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f Arnab\Desktop\Personal Projects\web_scrapingv2\gp\"/>
    </mc:Choice>
  </mc:AlternateContent>
  <xr:revisionPtr revIDLastSave="0" documentId="13_ncr:1_{70E3B853-3320-4806-9572-3B171919D2E2}" xr6:coauthVersionLast="47" xr6:coauthVersionMax="47" xr10:uidLastSave="{00000000-0000-0000-0000-000000000000}"/>
  <bookViews>
    <workbookView xWindow="-108" yWindow="-108" windowWidth="23256" windowHeight="12456" tabRatio="500" activeTab="1" xr2:uid="{00000000-000D-0000-FFFF-FFFF00000000}"/>
  </bookViews>
  <sheets>
    <sheet name="data" sheetId="5" r:id="rId1"/>
    <sheet name="Scrape" sheetId="1" r:id="rId2"/>
    <sheet name="HT 0-0" sheetId="2" r:id="rId3"/>
    <sheet name="HT 0-1" sheetId="3" r:id="rId4"/>
    <sheet name="HT 1-0" sheetId="4" r:id="rId5"/>
  </sheets>
  <definedNames>
    <definedName name="_xlnm._FilterDatabase" localSheetId="2" hidden="1">'HT 0-0'!$A$2:$OY$612</definedName>
    <definedName name="_xlnm._FilterDatabase" localSheetId="3" hidden="1">'HT 0-1'!$A$2:$OC$33</definedName>
    <definedName name="_xlnm._FilterDatabase" localSheetId="4" hidden="1">'HT 1-0'!$A$2:$OF$33</definedName>
    <definedName name="ExternalData_1" localSheetId="0" hidden="1">data!$A$1:$O$4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A612" i="4" l="1"/>
  <c r="KZ612" i="4"/>
  <c r="KY612" i="4"/>
  <c r="KX612" i="4"/>
  <c r="KW612" i="4"/>
  <c r="KV612" i="4"/>
  <c r="KU612" i="4"/>
  <c r="LX612" i="4" s="1"/>
  <c r="KT612" i="4"/>
  <c r="LW612" i="4" s="1"/>
  <c r="KS612" i="4"/>
  <c r="LV612" i="4" s="1"/>
  <c r="KR612" i="4"/>
  <c r="LU612" i="4" s="1"/>
  <c r="KQ612" i="4"/>
  <c r="LT612" i="4" s="1"/>
  <c r="KO612" i="4"/>
  <c r="KN612" i="4"/>
  <c r="KP612" i="4" s="1"/>
  <c r="LQ612" i="4" s="1"/>
  <c r="LU611" i="4"/>
  <c r="LA611" i="4"/>
  <c r="KZ611" i="4"/>
  <c r="KY611" i="4"/>
  <c r="KX611" i="4"/>
  <c r="KW611" i="4"/>
  <c r="KV611" i="4"/>
  <c r="KU611" i="4"/>
  <c r="LX611" i="4" s="1"/>
  <c r="KT611" i="4"/>
  <c r="LW611" i="4" s="1"/>
  <c r="KS611" i="4"/>
  <c r="LV611" i="4" s="1"/>
  <c r="KR611" i="4"/>
  <c r="KQ611" i="4"/>
  <c r="LT611" i="4" s="1"/>
  <c r="KO611" i="4"/>
  <c r="KN611" i="4"/>
  <c r="LA610" i="4"/>
  <c r="KZ610" i="4"/>
  <c r="KY610" i="4"/>
  <c r="KX610" i="4"/>
  <c r="KW610" i="4"/>
  <c r="KV610" i="4"/>
  <c r="KU610" i="4"/>
  <c r="LX610" i="4" s="1"/>
  <c r="KT610" i="4"/>
  <c r="LW610" i="4" s="1"/>
  <c r="KS610" i="4"/>
  <c r="LV610" i="4" s="1"/>
  <c r="KR610" i="4"/>
  <c r="LU610" i="4" s="1"/>
  <c r="KQ610" i="4"/>
  <c r="LT610" i="4" s="1"/>
  <c r="KO610" i="4"/>
  <c r="KN610" i="4"/>
  <c r="LX609" i="4"/>
  <c r="LW609" i="4"/>
  <c r="LU609" i="4"/>
  <c r="LA609" i="4"/>
  <c r="KZ609" i="4"/>
  <c r="KY609" i="4"/>
  <c r="KX609" i="4"/>
  <c r="KW609" i="4"/>
  <c r="KV609" i="4"/>
  <c r="KU609" i="4"/>
  <c r="KT609" i="4"/>
  <c r="KS609" i="4"/>
  <c r="LV609" i="4" s="1"/>
  <c r="KR609" i="4"/>
  <c r="KQ609" i="4"/>
  <c r="LT609" i="4" s="1"/>
  <c r="KP609" i="4"/>
  <c r="LQ609" i="4" s="1"/>
  <c r="LE609" i="4" s="1"/>
  <c r="MD609" i="4" s="1"/>
  <c r="KO609" i="4"/>
  <c r="KN609" i="4"/>
  <c r="LW608" i="4"/>
  <c r="LU608" i="4"/>
  <c r="LA608" i="4"/>
  <c r="KZ608" i="4"/>
  <c r="KY608" i="4"/>
  <c r="KX608" i="4"/>
  <c r="KW608" i="4"/>
  <c r="KV608" i="4"/>
  <c r="KU608" i="4"/>
  <c r="LX608" i="4" s="1"/>
  <c r="KT608" i="4"/>
  <c r="KS608" i="4"/>
  <c r="LV608" i="4" s="1"/>
  <c r="KR608" i="4"/>
  <c r="KQ608" i="4"/>
  <c r="LT608" i="4" s="1"/>
  <c r="KO608" i="4"/>
  <c r="KN608" i="4"/>
  <c r="KP608" i="4" s="1"/>
  <c r="LQ608" i="4" s="1"/>
  <c r="LU607" i="4"/>
  <c r="LA607" i="4"/>
  <c r="KZ607" i="4"/>
  <c r="KY607" i="4"/>
  <c r="KX607" i="4"/>
  <c r="KW607" i="4"/>
  <c r="KV607" i="4"/>
  <c r="KU607" i="4"/>
  <c r="LX607" i="4" s="1"/>
  <c r="KT607" i="4"/>
  <c r="LW607" i="4" s="1"/>
  <c r="KS607" i="4"/>
  <c r="LV607" i="4" s="1"/>
  <c r="KR607" i="4"/>
  <c r="KQ607" i="4"/>
  <c r="LT607" i="4" s="1"/>
  <c r="KO607" i="4"/>
  <c r="KN607" i="4"/>
  <c r="KP607" i="4" s="1"/>
  <c r="LQ607" i="4" s="1"/>
  <c r="LI607" i="4" s="1"/>
  <c r="LW606" i="4"/>
  <c r="LA606" i="4"/>
  <c r="KZ606" i="4"/>
  <c r="KY606" i="4"/>
  <c r="KX606" i="4"/>
  <c r="KW606" i="4"/>
  <c r="KV606" i="4"/>
  <c r="KU606" i="4"/>
  <c r="LX606" i="4" s="1"/>
  <c r="KT606" i="4"/>
  <c r="KS606" i="4"/>
  <c r="LV606" i="4" s="1"/>
  <c r="KR606" i="4"/>
  <c r="LU606" i="4" s="1"/>
  <c r="KQ606" i="4"/>
  <c r="LT606" i="4" s="1"/>
  <c r="KO606" i="4"/>
  <c r="KN606" i="4"/>
  <c r="LX605" i="4"/>
  <c r="LW605" i="4"/>
  <c r="LV605" i="4"/>
  <c r="LU605" i="4"/>
  <c r="LA605" i="4"/>
  <c r="KZ605" i="4"/>
  <c r="KY605" i="4"/>
  <c r="KX605" i="4"/>
  <c r="KW605" i="4"/>
  <c r="KV605" i="4"/>
  <c r="KU605" i="4"/>
  <c r="KT605" i="4"/>
  <c r="KS605" i="4"/>
  <c r="KR605" i="4"/>
  <c r="KQ605" i="4"/>
  <c r="LT605" i="4" s="1"/>
  <c r="KO605" i="4"/>
  <c r="KP605" i="4" s="1"/>
  <c r="LQ605" i="4" s="1"/>
  <c r="KN605" i="4"/>
  <c r="LX604" i="4"/>
  <c r="LA604" i="4"/>
  <c r="KZ604" i="4"/>
  <c r="KY604" i="4"/>
  <c r="KX604" i="4"/>
  <c r="KW604" i="4"/>
  <c r="KV604" i="4"/>
  <c r="KU604" i="4"/>
  <c r="KT604" i="4"/>
  <c r="LW604" i="4" s="1"/>
  <c r="KS604" i="4"/>
  <c r="LV604" i="4" s="1"/>
  <c r="KR604" i="4"/>
  <c r="LU604" i="4" s="1"/>
  <c r="KQ604" i="4"/>
  <c r="LT604" i="4" s="1"/>
  <c r="KO604" i="4"/>
  <c r="KN604" i="4"/>
  <c r="LX603" i="4"/>
  <c r="LV603" i="4"/>
  <c r="LA603" i="4"/>
  <c r="KZ603" i="4"/>
  <c r="KY603" i="4"/>
  <c r="KX603" i="4"/>
  <c r="KW603" i="4"/>
  <c r="KV603" i="4"/>
  <c r="KU603" i="4"/>
  <c r="KT603" i="4"/>
  <c r="LW603" i="4" s="1"/>
  <c r="KS603" i="4"/>
  <c r="KR603" i="4"/>
  <c r="LU603" i="4" s="1"/>
  <c r="KQ603" i="4"/>
  <c r="LT603" i="4" s="1"/>
  <c r="KO603" i="4"/>
  <c r="KP603" i="4" s="1"/>
  <c r="LQ603" i="4" s="1"/>
  <c r="LE603" i="4" s="1"/>
  <c r="MD603" i="4" s="1"/>
  <c r="KN603" i="4"/>
  <c r="LT602" i="4"/>
  <c r="LQ602" i="4"/>
  <c r="LN602" i="4" s="1"/>
  <c r="LA602" i="4"/>
  <c r="KZ602" i="4"/>
  <c r="KY602" i="4"/>
  <c r="KX602" i="4"/>
  <c r="KW602" i="4"/>
  <c r="KV602" i="4"/>
  <c r="KU602" i="4"/>
  <c r="LX602" i="4" s="1"/>
  <c r="KT602" i="4"/>
  <c r="LW602" i="4" s="1"/>
  <c r="KS602" i="4"/>
  <c r="LV602" i="4" s="1"/>
  <c r="KR602" i="4"/>
  <c r="LU602" i="4" s="1"/>
  <c r="KQ602" i="4"/>
  <c r="KP602" i="4"/>
  <c r="KO602" i="4"/>
  <c r="KN602" i="4"/>
  <c r="LV601" i="4"/>
  <c r="LA601" i="4"/>
  <c r="KZ601" i="4"/>
  <c r="KY601" i="4"/>
  <c r="KX601" i="4"/>
  <c r="KW601" i="4"/>
  <c r="KV601" i="4"/>
  <c r="KU601" i="4"/>
  <c r="LX601" i="4" s="1"/>
  <c r="KT601" i="4"/>
  <c r="LW601" i="4" s="1"/>
  <c r="KS601" i="4"/>
  <c r="KR601" i="4"/>
  <c r="LU601" i="4" s="1"/>
  <c r="KQ601" i="4"/>
  <c r="LT601" i="4" s="1"/>
  <c r="KO601" i="4"/>
  <c r="KP601" i="4" s="1"/>
  <c r="LQ601" i="4" s="1"/>
  <c r="KN601" i="4"/>
  <c r="LX600" i="4"/>
  <c r="LW600" i="4"/>
  <c r="LA600" i="4"/>
  <c r="KZ600" i="4"/>
  <c r="KY600" i="4"/>
  <c r="KX600" i="4"/>
  <c r="KW600" i="4"/>
  <c r="KV600" i="4"/>
  <c r="KU600" i="4"/>
  <c r="KT600" i="4"/>
  <c r="KS600" i="4"/>
  <c r="LV600" i="4" s="1"/>
  <c r="KR600" i="4"/>
  <c r="LU600" i="4" s="1"/>
  <c r="KQ600" i="4"/>
  <c r="LT600" i="4" s="1"/>
  <c r="KO600" i="4"/>
  <c r="KN600" i="4"/>
  <c r="LW599" i="4"/>
  <c r="LU599" i="4"/>
  <c r="LA599" i="4"/>
  <c r="KZ599" i="4"/>
  <c r="KY599" i="4"/>
  <c r="KX599" i="4"/>
  <c r="KW599" i="4"/>
  <c r="KV599" i="4"/>
  <c r="KU599" i="4"/>
  <c r="LX599" i="4" s="1"/>
  <c r="KT599" i="4"/>
  <c r="KS599" i="4"/>
  <c r="LV599" i="4" s="1"/>
  <c r="KR599" i="4"/>
  <c r="KQ599" i="4"/>
  <c r="LT599" i="4" s="1"/>
  <c r="KP599" i="4"/>
  <c r="LQ599" i="4" s="1"/>
  <c r="LM599" i="4" s="1"/>
  <c r="KO599" i="4"/>
  <c r="KN599" i="4"/>
  <c r="LX598" i="4"/>
  <c r="LW598" i="4"/>
  <c r="LA598" i="4"/>
  <c r="KZ598" i="4"/>
  <c r="KY598" i="4"/>
  <c r="KX598" i="4"/>
  <c r="KW598" i="4"/>
  <c r="KV598" i="4"/>
  <c r="KU598" i="4"/>
  <c r="KT598" i="4"/>
  <c r="KS598" i="4"/>
  <c r="LV598" i="4" s="1"/>
  <c r="KR598" i="4"/>
  <c r="LU598" i="4" s="1"/>
  <c r="KQ598" i="4"/>
  <c r="LT598" i="4" s="1"/>
  <c r="KO598" i="4"/>
  <c r="KN598" i="4"/>
  <c r="KP598" i="4" s="1"/>
  <c r="LQ598" i="4" s="1"/>
  <c r="LV597" i="4"/>
  <c r="LU597" i="4"/>
  <c r="LA597" i="4"/>
  <c r="KZ597" i="4"/>
  <c r="KY597" i="4"/>
  <c r="KX597" i="4"/>
  <c r="KW597" i="4"/>
  <c r="KV597" i="4"/>
  <c r="KU597" i="4"/>
  <c r="LX597" i="4" s="1"/>
  <c r="KT597" i="4"/>
  <c r="LW597" i="4" s="1"/>
  <c r="KS597" i="4"/>
  <c r="KR597" i="4"/>
  <c r="KQ597" i="4"/>
  <c r="LT597" i="4" s="1"/>
  <c r="KO597" i="4"/>
  <c r="KP597" i="4" s="1"/>
  <c r="LQ597" i="4" s="1"/>
  <c r="KN597" i="4"/>
  <c r="LX596" i="4"/>
  <c r="LW596" i="4"/>
  <c r="LA596" i="4"/>
  <c r="KZ596" i="4"/>
  <c r="KY596" i="4"/>
  <c r="KX596" i="4"/>
  <c r="KW596" i="4"/>
  <c r="KV596" i="4"/>
  <c r="KU596" i="4"/>
  <c r="KT596" i="4"/>
  <c r="KS596" i="4"/>
  <c r="LV596" i="4" s="1"/>
  <c r="KR596" i="4"/>
  <c r="LU596" i="4" s="1"/>
  <c r="KQ596" i="4"/>
  <c r="LT596" i="4" s="1"/>
  <c r="KO596" i="4"/>
  <c r="KN596" i="4"/>
  <c r="KP596" i="4" s="1"/>
  <c r="LQ596" i="4" s="1"/>
  <c r="LG596" i="4" s="1"/>
  <c r="LU595" i="4"/>
  <c r="LA595" i="4"/>
  <c r="KZ595" i="4"/>
  <c r="KY595" i="4"/>
  <c r="KX595" i="4"/>
  <c r="KW595" i="4"/>
  <c r="KV595" i="4"/>
  <c r="KU595" i="4"/>
  <c r="LX595" i="4" s="1"/>
  <c r="KT595" i="4"/>
  <c r="LW595" i="4" s="1"/>
  <c r="KS595" i="4"/>
  <c r="LV595" i="4" s="1"/>
  <c r="KR595" i="4"/>
  <c r="KQ595" i="4"/>
  <c r="LT595" i="4" s="1"/>
  <c r="KP595" i="4"/>
  <c r="LQ595" i="4" s="1"/>
  <c r="LG595" i="4" s="1"/>
  <c r="KO595" i="4"/>
  <c r="KN595" i="4"/>
  <c r="LX594" i="4"/>
  <c r="LW594" i="4"/>
  <c r="LU594" i="4"/>
  <c r="LA594" i="4"/>
  <c r="KZ594" i="4"/>
  <c r="KY594" i="4"/>
  <c r="KX594" i="4"/>
  <c r="KW594" i="4"/>
  <c r="KV594" i="4"/>
  <c r="KU594" i="4"/>
  <c r="KT594" i="4"/>
  <c r="KS594" i="4"/>
  <c r="LV594" i="4" s="1"/>
  <c r="KR594" i="4"/>
  <c r="KQ594" i="4"/>
  <c r="LT594" i="4" s="1"/>
  <c r="KO594" i="4"/>
  <c r="KN594" i="4"/>
  <c r="KP594" i="4" s="1"/>
  <c r="LQ594" i="4" s="1"/>
  <c r="LE594" i="4" s="1"/>
  <c r="MD594" i="4" s="1"/>
  <c r="LW593" i="4"/>
  <c r="LV593" i="4"/>
  <c r="LU593" i="4"/>
  <c r="LQ593" i="4"/>
  <c r="LM593" i="4" s="1"/>
  <c r="LA593" i="4"/>
  <c r="KZ593" i="4"/>
  <c r="KY593" i="4"/>
  <c r="KX593" i="4"/>
  <c r="KW593" i="4"/>
  <c r="KV593" i="4"/>
  <c r="KU593" i="4"/>
  <c r="LX593" i="4" s="1"/>
  <c r="KT593" i="4"/>
  <c r="KS593" i="4"/>
  <c r="KR593" i="4"/>
  <c r="KQ593" i="4"/>
  <c r="LT593" i="4" s="1"/>
  <c r="KP593" i="4"/>
  <c r="KO593" i="4"/>
  <c r="KN593" i="4"/>
  <c r="LW592" i="4"/>
  <c r="LT592" i="4"/>
  <c r="LA592" i="4"/>
  <c r="KZ592" i="4"/>
  <c r="KY592" i="4"/>
  <c r="KX592" i="4"/>
  <c r="KW592" i="4"/>
  <c r="KV592" i="4"/>
  <c r="KU592" i="4"/>
  <c r="LX592" i="4" s="1"/>
  <c r="KT592" i="4"/>
  <c r="KS592" i="4"/>
  <c r="LV592" i="4" s="1"/>
  <c r="KR592" i="4"/>
  <c r="LU592" i="4" s="1"/>
  <c r="KQ592" i="4"/>
  <c r="KO592" i="4"/>
  <c r="KN592" i="4"/>
  <c r="KP592" i="4" s="1"/>
  <c r="LQ592" i="4" s="1"/>
  <c r="LE592" i="4" s="1"/>
  <c r="MD592" i="4" s="1"/>
  <c r="LU591" i="4"/>
  <c r="LQ591" i="4"/>
  <c r="LO591" i="4" s="1"/>
  <c r="LA591" i="4"/>
  <c r="KZ591" i="4"/>
  <c r="KY591" i="4"/>
  <c r="KX591" i="4"/>
  <c r="KW591" i="4"/>
  <c r="KV591" i="4"/>
  <c r="KU591" i="4"/>
  <c r="LX591" i="4" s="1"/>
  <c r="KT591" i="4"/>
  <c r="LW591" i="4" s="1"/>
  <c r="KS591" i="4"/>
  <c r="LV591" i="4" s="1"/>
  <c r="KR591" i="4"/>
  <c r="KQ591" i="4"/>
  <c r="LT591" i="4" s="1"/>
  <c r="KO591" i="4"/>
  <c r="KP591" i="4" s="1"/>
  <c r="KN591" i="4"/>
  <c r="LW590" i="4"/>
  <c r="LA590" i="4"/>
  <c r="KZ590" i="4"/>
  <c r="KY590" i="4"/>
  <c r="KX590" i="4"/>
  <c r="KW590" i="4"/>
  <c r="KV590" i="4"/>
  <c r="KU590" i="4"/>
  <c r="LX590" i="4" s="1"/>
  <c r="KT590" i="4"/>
  <c r="KS590" i="4"/>
  <c r="LV590" i="4" s="1"/>
  <c r="KR590" i="4"/>
  <c r="LU590" i="4" s="1"/>
  <c r="KQ590" i="4"/>
  <c r="LT590" i="4" s="1"/>
  <c r="KO590" i="4"/>
  <c r="KN590" i="4"/>
  <c r="LU589" i="4"/>
  <c r="LA589" i="4"/>
  <c r="KZ589" i="4"/>
  <c r="KY589" i="4"/>
  <c r="KX589" i="4"/>
  <c r="KW589" i="4"/>
  <c r="KV589" i="4"/>
  <c r="KU589" i="4"/>
  <c r="LX589" i="4" s="1"/>
  <c r="KT589" i="4"/>
  <c r="LW589" i="4" s="1"/>
  <c r="KS589" i="4"/>
  <c r="LV589" i="4" s="1"/>
  <c r="KR589" i="4"/>
  <c r="KQ589" i="4"/>
  <c r="LT589" i="4" s="1"/>
  <c r="KO589" i="4"/>
  <c r="KP589" i="4" s="1"/>
  <c r="LQ589" i="4" s="1"/>
  <c r="LJ589" i="4" s="1"/>
  <c r="KN589" i="4"/>
  <c r="LX588" i="4"/>
  <c r="LW588" i="4"/>
  <c r="LA588" i="4"/>
  <c r="KZ588" i="4"/>
  <c r="KY588" i="4"/>
  <c r="KX588" i="4"/>
  <c r="KW588" i="4"/>
  <c r="KV588" i="4"/>
  <c r="KU588" i="4"/>
  <c r="KT588" i="4"/>
  <c r="KS588" i="4"/>
  <c r="LV588" i="4" s="1"/>
  <c r="KR588" i="4"/>
  <c r="LU588" i="4" s="1"/>
  <c r="KQ588" i="4"/>
  <c r="LT588" i="4" s="1"/>
  <c r="KO588" i="4"/>
  <c r="KN588" i="4"/>
  <c r="KP588" i="4" s="1"/>
  <c r="LQ588" i="4" s="1"/>
  <c r="LU587" i="4"/>
  <c r="LA587" i="4"/>
  <c r="KZ587" i="4"/>
  <c r="KY587" i="4"/>
  <c r="KX587" i="4"/>
  <c r="KW587" i="4"/>
  <c r="KV587" i="4"/>
  <c r="KU587" i="4"/>
  <c r="LX587" i="4" s="1"/>
  <c r="KT587" i="4"/>
  <c r="LW587" i="4" s="1"/>
  <c r="KS587" i="4"/>
  <c r="LV587" i="4" s="1"/>
  <c r="KR587" i="4"/>
  <c r="KQ587" i="4"/>
  <c r="LT587" i="4" s="1"/>
  <c r="KP587" i="4"/>
  <c r="LQ587" i="4" s="1"/>
  <c r="KO587" i="4"/>
  <c r="KN587" i="4"/>
  <c r="LW586" i="4"/>
  <c r="LA586" i="4"/>
  <c r="KZ586" i="4"/>
  <c r="KY586" i="4"/>
  <c r="KX586" i="4"/>
  <c r="KW586" i="4"/>
  <c r="KV586" i="4"/>
  <c r="KU586" i="4"/>
  <c r="LX586" i="4" s="1"/>
  <c r="KT586" i="4"/>
  <c r="KS586" i="4"/>
  <c r="LV586" i="4" s="1"/>
  <c r="KR586" i="4"/>
  <c r="LU586" i="4" s="1"/>
  <c r="KQ586" i="4"/>
  <c r="LT586" i="4" s="1"/>
  <c r="KO586" i="4"/>
  <c r="KN586" i="4"/>
  <c r="KP586" i="4" s="1"/>
  <c r="LQ586" i="4" s="1"/>
  <c r="LU585" i="4"/>
  <c r="LA585" i="4"/>
  <c r="KZ585" i="4"/>
  <c r="KY585" i="4"/>
  <c r="KX585" i="4"/>
  <c r="KW585" i="4"/>
  <c r="KV585" i="4"/>
  <c r="KU585" i="4"/>
  <c r="LX585" i="4" s="1"/>
  <c r="KT585" i="4"/>
  <c r="LW585" i="4" s="1"/>
  <c r="KS585" i="4"/>
  <c r="LV585" i="4" s="1"/>
  <c r="KR585" i="4"/>
  <c r="KQ585" i="4"/>
  <c r="LT585" i="4" s="1"/>
  <c r="KO585" i="4"/>
  <c r="KP585" i="4" s="1"/>
  <c r="LQ585" i="4" s="1"/>
  <c r="KN585" i="4"/>
  <c r="LW584" i="4"/>
  <c r="LT584" i="4"/>
  <c r="LA584" i="4"/>
  <c r="KZ584" i="4"/>
  <c r="KY584" i="4"/>
  <c r="KX584" i="4"/>
  <c r="KW584" i="4"/>
  <c r="KV584" i="4"/>
  <c r="KU584" i="4"/>
  <c r="LX584" i="4" s="1"/>
  <c r="KT584" i="4"/>
  <c r="KS584" i="4"/>
  <c r="LV584" i="4" s="1"/>
  <c r="KR584" i="4"/>
  <c r="LU584" i="4" s="1"/>
  <c r="KQ584" i="4"/>
  <c r="KO584" i="4"/>
  <c r="KN584" i="4"/>
  <c r="LU583" i="4"/>
  <c r="LA583" i="4"/>
  <c r="KZ583" i="4"/>
  <c r="KY583" i="4"/>
  <c r="KX583" i="4"/>
  <c r="KW583" i="4"/>
  <c r="KV583" i="4"/>
  <c r="KU583" i="4"/>
  <c r="LX583" i="4" s="1"/>
  <c r="KT583" i="4"/>
  <c r="LW583" i="4" s="1"/>
  <c r="KS583" i="4"/>
  <c r="LV583" i="4" s="1"/>
  <c r="KR583" i="4"/>
  <c r="KQ583" i="4"/>
  <c r="LT583" i="4" s="1"/>
  <c r="KO583" i="4"/>
  <c r="KP583" i="4" s="1"/>
  <c r="LQ583" i="4" s="1"/>
  <c r="LO583" i="4" s="1"/>
  <c r="KN583" i="4"/>
  <c r="LX582" i="4"/>
  <c r="LW582" i="4"/>
  <c r="LA582" i="4"/>
  <c r="KZ582" i="4"/>
  <c r="KY582" i="4"/>
  <c r="KX582" i="4"/>
  <c r="KW582" i="4"/>
  <c r="KV582" i="4"/>
  <c r="KU582" i="4"/>
  <c r="KT582" i="4"/>
  <c r="KS582" i="4"/>
  <c r="LV582" i="4" s="1"/>
  <c r="KR582" i="4"/>
  <c r="LU582" i="4" s="1"/>
  <c r="KQ582" i="4"/>
  <c r="LT582" i="4" s="1"/>
  <c r="KO582" i="4"/>
  <c r="KN582" i="4"/>
  <c r="LU581" i="4"/>
  <c r="LA581" i="4"/>
  <c r="KZ581" i="4"/>
  <c r="KY581" i="4"/>
  <c r="KX581" i="4"/>
  <c r="KW581" i="4"/>
  <c r="KV581" i="4"/>
  <c r="KU581" i="4"/>
  <c r="LX581" i="4" s="1"/>
  <c r="KT581" i="4"/>
  <c r="LW581" i="4" s="1"/>
  <c r="KS581" i="4"/>
  <c r="LV581" i="4" s="1"/>
  <c r="KR581" i="4"/>
  <c r="KQ581" i="4"/>
  <c r="LT581" i="4" s="1"/>
  <c r="KP581" i="4"/>
  <c r="LQ581" i="4" s="1"/>
  <c r="LC581" i="4" s="1"/>
  <c r="KO581" i="4"/>
  <c r="KN581" i="4"/>
  <c r="LX580" i="4"/>
  <c r="LW580" i="4"/>
  <c r="LA580" i="4"/>
  <c r="KZ580" i="4"/>
  <c r="KY580" i="4"/>
  <c r="KX580" i="4"/>
  <c r="KW580" i="4"/>
  <c r="KV580" i="4"/>
  <c r="KU580" i="4"/>
  <c r="KT580" i="4"/>
  <c r="KS580" i="4"/>
  <c r="LV580" i="4" s="1"/>
  <c r="KR580" i="4"/>
  <c r="LU580" i="4" s="1"/>
  <c r="KQ580" i="4"/>
  <c r="LT580" i="4" s="1"/>
  <c r="KO580" i="4"/>
  <c r="KN580" i="4"/>
  <c r="KP580" i="4" s="1"/>
  <c r="LQ580" i="4" s="1"/>
  <c r="LV579" i="4"/>
  <c r="LU579" i="4"/>
  <c r="LQ579" i="4"/>
  <c r="LN579" i="4" s="1"/>
  <c r="LA579" i="4"/>
  <c r="KZ579" i="4"/>
  <c r="KY579" i="4"/>
  <c r="KX579" i="4"/>
  <c r="KW579" i="4"/>
  <c r="KV579" i="4"/>
  <c r="KU579" i="4"/>
  <c r="LX579" i="4" s="1"/>
  <c r="KT579" i="4"/>
  <c r="LW579" i="4" s="1"/>
  <c r="KS579" i="4"/>
  <c r="KR579" i="4"/>
  <c r="KQ579" i="4"/>
  <c r="LT579" i="4" s="1"/>
  <c r="KP579" i="4"/>
  <c r="KO579" i="4"/>
  <c r="KN579" i="4"/>
  <c r="LX578" i="4"/>
  <c r="LW578" i="4"/>
  <c r="LA578" i="4"/>
  <c r="KZ578" i="4"/>
  <c r="KY578" i="4"/>
  <c r="KX578" i="4"/>
  <c r="KW578" i="4"/>
  <c r="KV578" i="4"/>
  <c r="KU578" i="4"/>
  <c r="KT578" i="4"/>
  <c r="KS578" i="4"/>
  <c r="LV578" i="4" s="1"/>
  <c r="KR578" i="4"/>
  <c r="LU578" i="4" s="1"/>
  <c r="KQ578" i="4"/>
  <c r="LT578" i="4" s="1"/>
  <c r="KO578" i="4"/>
  <c r="KN578" i="4"/>
  <c r="LU577" i="4"/>
  <c r="LA577" i="4"/>
  <c r="KZ577" i="4"/>
  <c r="KY577" i="4"/>
  <c r="KX577" i="4"/>
  <c r="KW577" i="4"/>
  <c r="KV577" i="4"/>
  <c r="KU577" i="4"/>
  <c r="LX577" i="4" s="1"/>
  <c r="KT577" i="4"/>
  <c r="LW577" i="4" s="1"/>
  <c r="KS577" i="4"/>
  <c r="LV577" i="4" s="1"/>
  <c r="KR577" i="4"/>
  <c r="KQ577" i="4"/>
  <c r="LT577" i="4" s="1"/>
  <c r="KP577" i="4"/>
  <c r="LQ577" i="4" s="1"/>
  <c r="KO577" i="4"/>
  <c r="KN577" i="4"/>
  <c r="LX576" i="4"/>
  <c r="LW576" i="4"/>
  <c r="LA576" i="4"/>
  <c r="KZ576" i="4"/>
  <c r="KY576" i="4"/>
  <c r="KX576" i="4"/>
  <c r="KW576" i="4"/>
  <c r="KV576" i="4"/>
  <c r="KU576" i="4"/>
  <c r="KT576" i="4"/>
  <c r="KS576" i="4"/>
  <c r="LV576" i="4" s="1"/>
  <c r="KR576" i="4"/>
  <c r="LU576" i="4" s="1"/>
  <c r="KQ576" i="4"/>
  <c r="LT576" i="4" s="1"/>
  <c r="KO576" i="4"/>
  <c r="KN576" i="4"/>
  <c r="KP576" i="4" s="1"/>
  <c r="LQ576" i="4" s="1"/>
  <c r="LU575" i="4"/>
  <c r="LA575" i="4"/>
  <c r="KZ575" i="4"/>
  <c r="KY575" i="4"/>
  <c r="KX575" i="4"/>
  <c r="KW575" i="4"/>
  <c r="KV575" i="4"/>
  <c r="KU575" i="4"/>
  <c r="LX575" i="4" s="1"/>
  <c r="KT575" i="4"/>
  <c r="LW575" i="4" s="1"/>
  <c r="KS575" i="4"/>
  <c r="LV575" i="4" s="1"/>
  <c r="KR575" i="4"/>
  <c r="KQ575" i="4"/>
  <c r="LT575" i="4" s="1"/>
  <c r="KO575" i="4"/>
  <c r="KP575" i="4" s="1"/>
  <c r="LQ575" i="4" s="1"/>
  <c r="KN575" i="4"/>
  <c r="LW574" i="4"/>
  <c r="LA574" i="4"/>
  <c r="KZ574" i="4"/>
  <c r="KY574" i="4"/>
  <c r="KX574" i="4"/>
  <c r="KW574" i="4"/>
  <c r="KV574" i="4"/>
  <c r="KU574" i="4"/>
  <c r="LX574" i="4" s="1"/>
  <c r="KT574" i="4"/>
  <c r="KS574" i="4"/>
  <c r="LV574" i="4" s="1"/>
  <c r="KR574" i="4"/>
  <c r="LU574" i="4" s="1"/>
  <c r="KQ574" i="4"/>
  <c r="LT574" i="4" s="1"/>
  <c r="KO574" i="4"/>
  <c r="KN574" i="4"/>
  <c r="KP574" i="4" s="1"/>
  <c r="LQ574" i="4" s="1"/>
  <c r="LU573" i="4"/>
  <c r="LA573" i="4"/>
  <c r="KZ573" i="4"/>
  <c r="KY573" i="4"/>
  <c r="KX573" i="4"/>
  <c r="KW573" i="4"/>
  <c r="KV573" i="4"/>
  <c r="KU573" i="4"/>
  <c r="LX573" i="4" s="1"/>
  <c r="KT573" i="4"/>
  <c r="LW573" i="4" s="1"/>
  <c r="KS573" i="4"/>
  <c r="LV573" i="4" s="1"/>
  <c r="KR573" i="4"/>
  <c r="KQ573" i="4"/>
  <c r="LT573" i="4" s="1"/>
  <c r="KO573" i="4"/>
  <c r="KP573" i="4" s="1"/>
  <c r="LQ573" i="4" s="1"/>
  <c r="KN573" i="4"/>
  <c r="LW572" i="4"/>
  <c r="LA572" i="4"/>
  <c r="KZ572" i="4"/>
  <c r="KY572" i="4"/>
  <c r="KX572" i="4"/>
  <c r="KW572" i="4"/>
  <c r="KV572" i="4"/>
  <c r="KU572" i="4"/>
  <c r="LX572" i="4" s="1"/>
  <c r="KT572" i="4"/>
  <c r="KS572" i="4"/>
  <c r="LV572" i="4" s="1"/>
  <c r="KR572" i="4"/>
  <c r="LU572" i="4" s="1"/>
  <c r="KQ572" i="4"/>
  <c r="LT572" i="4" s="1"/>
  <c r="KO572" i="4"/>
  <c r="KN572" i="4"/>
  <c r="LU571" i="4"/>
  <c r="LA571" i="4"/>
  <c r="KZ571" i="4"/>
  <c r="KY571" i="4"/>
  <c r="KX571" i="4"/>
  <c r="KW571" i="4"/>
  <c r="KV571" i="4"/>
  <c r="KU571" i="4"/>
  <c r="LX571" i="4" s="1"/>
  <c r="KT571" i="4"/>
  <c r="LW571" i="4" s="1"/>
  <c r="KS571" i="4"/>
  <c r="LV571" i="4" s="1"/>
  <c r="KR571" i="4"/>
  <c r="KQ571" i="4"/>
  <c r="LT571" i="4" s="1"/>
  <c r="KO571" i="4"/>
  <c r="KP571" i="4" s="1"/>
  <c r="LQ571" i="4" s="1"/>
  <c r="KN571" i="4"/>
  <c r="LX570" i="4"/>
  <c r="LW570" i="4"/>
  <c r="LA570" i="4"/>
  <c r="KZ570" i="4"/>
  <c r="KY570" i="4"/>
  <c r="KX570" i="4"/>
  <c r="KW570" i="4"/>
  <c r="KV570" i="4"/>
  <c r="KU570" i="4"/>
  <c r="KT570" i="4"/>
  <c r="KS570" i="4"/>
  <c r="LV570" i="4" s="1"/>
  <c r="KR570" i="4"/>
  <c r="LU570" i="4" s="1"/>
  <c r="KQ570" i="4"/>
  <c r="LT570" i="4" s="1"/>
  <c r="KO570" i="4"/>
  <c r="KN570" i="4"/>
  <c r="KP570" i="4" s="1"/>
  <c r="LQ570" i="4" s="1"/>
  <c r="LU569" i="4"/>
  <c r="LA569" i="4"/>
  <c r="KZ569" i="4"/>
  <c r="KY569" i="4"/>
  <c r="KX569" i="4"/>
  <c r="KW569" i="4"/>
  <c r="KV569" i="4"/>
  <c r="KU569" i="4"/>
  <c r="LX569" i="4" s="1"/>
  <c r="KT569" i="4"/>
  <c r="LW569" i="4" s="1"/>
  <c r="KS569" i="4"/>
  <c r="LV569" i="4" s="1"/>
  <c r="KR569" i="4"/>
  <c r="KQ569" i="4"/>
  <c r="LT569" i="4" s="1"/>
  <c r="KP569" i="4"/>
  <c r="LQ569" i="4" s="1"/>
  <c r="LG569" i="4" s="1"/>
  <c r="KO569" i="4"/>
  <c r="KN569" i="4"/>
  <c r="LU568" i="4"/>
  <c r="LA568" i="4"/>
  <c r="KZ568" i="4"/>
  <c r="KY568" i="4"/>
  <c r="KX568" i="4"/>
  <c r="KW568" i="4"/>
  <c r="KV568" i="4"/>
  <c r="KU568" i="4"/>
  <c r="LX568" i="4" s="1"/>
  <c r="KT568" i="4"/>
  <c r="LW568" i="4" s="1"/>
  <c r="KS568" i="4"/>
  <c r="LV568" i="4" s="1"/>
  <c r="KR568" i="4"/>
  <c r="KQ568" i="4"/>
  <c r="LT568" i="4" s="1"/>
  <c r="KO568" i="4"/>
  <c r="KP568" i="4" s="1"/>
  <c r="LQ568" i="4" s="1"/>
  <c r="KN568" i="4"/>
  <c r="LW567" i="4"/>
  <c r="LA567" i="4"/>
  <c r="KZ567" i="4"/>
  <c r="KY567" i="4"/>
  <c r="KX567" i="4"/>
  <c r="KW567" i="4"/>
  <c r="KV567" i="4"/>
  <c r="KU567" i="4"/>
  <c r="LX567" i="4" s="1"/>
  <c r="KT567" i="4"/>
  <c r="KS567" i="4"/>
  <c r="LV567" i="4" s="1"/>
  <c r="KR567" i="4"/>
  <c r="LU567" i="4" s="1"/>
  <c r="KQ567" i="4"/>
  <c r="LT567" i="4" s="1"/>
  <c r="KO567" i="4"/>
  <c r="KN567" i="4"/>
  <c r="KP567" i="4" s="1"/>
  <c r="LQ567" i="4" s="1"/>
  <c r="LP567" i="4" s="1"/>
  <c r="LV566" i="4"/>
  <c r="LU566" i="4"/>
  <c r="LA566" i="4"/>
  <c r="KZ566" i="4"/>
  <c r="KY566" i="4"/>
  <c r="KX566" i="4"/>
  <c r="KW566" i="4"/>
  <c r="KV566" i="4"/>
  <c r="KU566" i="4"/>
  <c r="LX566" i="4" s="1"/>
  <c r="KT566" i="4"/>
  <c r="LW566" i="4" s="1"/>
  <c r="KS566" i="4"/>
  <c r="KR566" i="4"/>
  <c r="KQ566" i="4"/>
  <c r="LT566" i="4" s="1"/>
  <c r="KO566" i="4"/>
  <c r="KP566" i="4" s="1"/>
  <c r="LQ566" i="4" s="1"/>
  <c r="KN566" i="4"/>
  <c r="LX565" i="4"/>
  <c r="LW565" i="4"/>
  <c r="LA565" i="4"/>
  <c r="KZ565" i="4"/>
  <c r="KY565" i="4"/>
  <c r="KX565" i="4"/>
  <c r="KW565" i="4"/>
  <c r="KV565" i="4"/>
  <c r="KU565" i="4"/>
  <c r="KT565" i="4"/>
  <c r="KS565" i="4"/>
  <c r="LV565" i="4" s="1"/>
  <c r="KR565" i="4"/>
  <c r="LU565" i="4" s="1"/>
  <c r="KQ565" i="4"/>
  <c r="LT565" i="4" s="1"/>
  <c r="KO565" i="4"/>
  <c r="KN565" i="4"/>
  <c r="KP565" i="4" s="1"/>
  <c r="LQ565" i="4" s="1"/>
  <c r="LG565" i="4" s="1"/>
  <c r="LV564" i="4"/>
  <c r="LU564" i="4"/>
  <c r="LA564" i="4"/>
  <c r="KZ564" i="4"/>
  <c r="KY564" i="4"/>
  <c r="KX564" i="4"/>
  <c r="KW564" i="4"/>
  <c r="KV564" i="4"/>
  <c r="KU564" i="4"/>
  <c r="LX564" i="4" s="1"/>
  <c r="KT564" i="4"/>
  <c r="LW564" i="4" s="1"/>
  <c r="KS564" i="4"/>
  <c r="KR564" i="4"/>
  <c r="KQ564" i="4"/>
  <c r="LT564" i="4" s="1"/>
  <c r="KP564" i="4"/>
  <c r="LQ564" i="4" s="1"/>
  <c r="KO564" i="4"/>
  <c r="KN564" i="4"/>
  <c r="LX563" i="4"/>
  <c r="LW563" i="4"/>
  <c r="LA563" i="4"/>
  <c r="KZ563" i="4"/>
  <c r="KY563" i="4"/>
  <c r="KX563" i="4"/>
  <c r="KW563" i="4"/>
  <c r="KV563" i="4"/>
  <c r="KU563" i="4"/>
  <c r="KT563" i="4"/>
  <c r="KS563" i="4"/>
  <c r="LV563" i="4" s="1"/>
  <c r="KR563" i="4"/>
  <c r="LU563" i="4" s="1"/>
  <c r="KQ563" i="4"/>
  <c r="LT563" i="4" s="1"/>
  <c r="KO563" i="4"/>
  <c r="KN563" i="4"/>
  <c r="KP563" i="4" s="1"/>
  <c r="LQ563" i="4" s="1"/>
  <c r="LG563" i="4" s="1"/>
  <c r="LU562" i="4"/>
  <c r="LA562" i="4"/>
  <c r="KZ562" i="4"/>
  <c r="KY562" i="4"/>
  <c r="KX562" i="4"/>
  <c r="KW562" i="4"/>
  <c r="KV562" i="4"/>
  <c r="KU562" i="4"/>
  <c r="LX562" i="4" s="1"/>
  <c r="KT562" i="4"/>
  <c r="LW562" i="4" s="1"/>
  <c r="KS562" i="4"/>
  <c r="LV562" i="4" s="1"/>
  <c r="KR562" i="4"/>
  <c r="KQ562" i="4"/>
  <c r="LT562" i="4" s="1"/>
  <c r="KO562" i="4"/>
  <c r="KP562" i="4" s="1"/>
  <c r="LQ562" i="4" s="1"/>
  <c r="KN562" i="4"/>
  <c r="LW561" i="4"/>
  <c r="LA561" i="4"/>
  <c r="KZ561" i="4"/>
  <c r="KY561" i="4"/>
  <c r="KX561" i="4"/>
  <c r="KW561" i="4"/>
  <c r="KV561" i="4"/>
  <c r="KU561" i="4"/>
  <c r="LX561" i="4" s="1"/>
  <c r="KT561" i="4"/>
  <c r="KS561" i="4"/>
  <c r="LV561" i="4" s="1"/>
  <c r="KR561" i="4"/>
  <c r="LU561" i="4" s="1"/>
  <c r="KQ561" i="4"/>
  <c r="LT561" i="4" s="1"/>
  <c r="KO561" i="4"/>
  <c r="KN561" i="4"/>
  <c r="KP561" i="4" s="1"/>
  <c r="LQ561" i="4" s="1"/>
  <c r="LU560" i="4"/>
  <c r="LA560" i="4"/>
  <c r="KZ560" i="4"/>
  <c r="KY560" i="4"/>
  <c r="KX560" i="4"/>
  <c r="KW560" i="4"/>
  <c r="KV560" i="4"/>
  <c r="KU560" i="4"/>
  <c r="LX560" i="4" s="1"/>
  <c r="KT560" i="4"/>
  <c r="LW560" i="4" s="1"/>
  <c r="KS560" i="4"/>
  <c r="LV560" i="4" s="1"/>
  <c r="KR560" i="4"/>
  <c r="KQ560" i="4"/>
  <c r="LT560" i="4" s="1"/>
  <c r="KO560" i="4"/>
  <c r="KP560" i="4" s="1"/>
  <c r="LQ560" i="4" s="1"/>
  <c r="KN560" i="4"/>
  <c r="LX559" i="4"/>
  <c r="LW559" i="4"/>
  <c r="LA559" i="4"/>
  <c r="KZ559" i="4"/>
  <c r="KY559" i="4"/>
  <c r="KX559" i="4"/>
  <c r="KW559" i="4"/>
  <c r="KV559" i="4"/>
  <c r="KU559" i="4"/>
  <c r="KT559" i="4"/>
  <c r="KS559" i="4"/>
  <c r="LV559" i="4" s="1"/>
  <c r="KR559" i="4"/>
  <c r="LU559" i="4" s="1"/>
  <c r="KQ559" i="4"/>
  <c r="LT559" i="4" s="1"/>
  <c r="KO559" i="4"/>
  <c r="KN559" i="4"/>
  <c r="LU558" i="4"/>
  <c r="LA558" i="4"/>
  <c r="KZ558" i="4"/>
  <c r="KY558" i="4"/>
  <c r="KX558" i="4"/>
  <c r="KW558" i="4"/>
  <c r="KV558" i="4"/>
  <c r="KU558" i="4"/>
  <c r="LX558" i="4" s="1"/>
  <c r="KT558" i="4"/>
  <c r="LW558" i="4" s="1"/>
  <c r="KS558" i="4"/>
  <c r="LV558" i="4" s="1"/>
  <c r="KR558" i="4"/>
  <c r="KQ558" i="4"/>
  <c r="LT558" i="4" s="1"/>
  <c r="KO558" i="4"/>
  <c r="KP558" i="4" s="1"/>
  <c r="LQ558" i="4" s="1"/>
  <c r="KN558" i="4"/>
  <c r="LX557" i="4"/>
  <c r="LW557" i="4"/>
  <c r="LA557" i="4"/>
  <c r="KZ557" i="4"/>
  <c r="KY557" i="4"/>
  <c r="KX557" i="4"/>
  <c r="KW557" i="4"/>
  <c r="KV557" i="4"/>
  <c r="KU557" i="4"/>
  <c r="KT557" i="4"/>
  <c r="KS557" i="4"/>
  <c r="LV557" i="4" s="1"/>
  <c r="KR557" i="4"/>
  <c r="LU557" i="4" s="1"/>
  <c r="KQ557" i="4"/>
  <c r="LT557" i="4" s="1"/>
  <c r="KO557" i="4"/>
  <c r="KN557" i="4"/>
  <c r="KP557" i="4" s="1"/>
  <c r="LQ557" i="4" s="1"/>
  <c r="LU556" i="4"/>
  <c r="LA556" i="4"/>
  <c r="KZ556" i="4"/>
  <c r="KY556" i="4"/>
  <c r="KX556" i="4"/>
  <c r="KW556" i="4"/>
  <c r="KV556" i="4"/>
  <c r="KU556" i="4"/>
  <c r="LX556" i="4" s="1"/>
  <c r="KT556" i="4"/>
  <c r="LW556" i="4" s="1"/>
  <c r="KS556" i="4"/>
  <c r="LV556" i="4" s="1"/>
  <c r="KR556" i="4"/>
  <c r="KQ556" i="4"/>
  <c r="LT556" i="4" s="1"/>
  <c r="KP556" i="4"/>
  <c r="LQ556" i="4" s="1"/>
  <c r="KO556" i="4"/>
  <c r="KN556" i="4"/>
  <c r="LX555" i="4"/>
  <c r="LW555" i="4"/>
  <c r="LA555" i="4"/>
  <c r="KZ555" i="4"/>
  <c r="KY555" i="4"/>
  <c r="KX555" i="4"/>
  <c r="KW555" i="4"/>
  <c r="KV555" i="4"/>
  <c r="KU555" i="4"/>
  <c r="KT555" i="4"/>
  <c r="KS555" i="4"/>
  <c r="LV555" i="4" s="1"/>
  <c r="KR555" i="4"/>
  <c r="LU555" i="4" s="1"/>
  <c r="KQ555" i="4"/>
  <c r="LT555" i="4" s="1"/>
  <c r="KO555" i="4"/>
  <c r="KN555" i="4"/>
  <c r="KP555" i="4" s="1"/>
  <c r="LQ555" i="4" s="1"/>
  <c r="LU554" i="4"/>
  <c r="LA554" i="4"/>
  <c r="KZ554" i="4"/>
  <c r="KY554" i="4"/>
  <c r="KX554" i="4"/>
  <c r="KW554" i="4"/>
  <c r="KV554" i="4"/>
  <c r="KU554" i="4"/>
  <c r="LX554" i="4" s="1"/>
  <c r="KT554" i="4"/>
  <c r="LW554" i="4" s="1"/>
  <c r="KS554" i="4"/>
  <c r="LV554" i="4" s="1"/>
  <c r="KR554" i="4"/>
  <c r="KQ554" i="4"/>
  <c r="LT554" i="4" s="1"/>
  <c r="KO554" i="4"/>
  <c r="KP554" i="4" s="1"/>
  <c r="LQ554" i="4" s="1"/>
  <c r="KN554" i="4"/>
  <c r="LW553" i="4"/>
  <c r="LA553" i="4"/>
  <c r="KZ553" i="4"/>
  <c r="KY553" i="4"/>
  <c r="KX553" i="4"/>
  <c r="KW553" i="4"/>
  <c r="KV553" i="4"/>
  <c r="KU553" i="4"/>
  <c r="LX553" i="4" s="1"/>
  <c r="KT553" i="4"/>
  <c r="KS553" i="4"/>
  <c r="LV553" i="4" s="1"/>
  <c r="KR553" i="4"/>
  <c r="LU553" i="4" s="1"/>
  <c r="KQ553" i="4"/>
  <c r="LT553" i="4" s="1"/>
  <c r="KO553" i="4"/>
  <c r="KN553" i="4"/>
  <c r="KP553" i="4" s="1"/>
  <c r="LQ553" i="4" s="1"/>
  <c r="LU552" i="4"/>
  <c r="LA552" i="4"/>
  <c r="KZ552" i="4"/>
  <c r="KY552" i="4"/>
  <c r="KX552" i="4"/>
  <c r="KW552" i="4"/>
  <c r="KV552" i="4"/>
  <c r="KU552" i="4"/>
  <c r="LX552" i="4" s="1"/>
  <c r="KT552" i="4"/>
  <c r="LW552" i="4" s="1"/>
  <c r="KS552" i="4"/>
  <c r="LV552" i="4" s="1"/>
  <c r="KR552" i="4"/>
  <c r="KQ552" i="4"/>
  <c r="LT552" i="4" s="1"/>
  <c r="KO552" i="4"/>
  <c r="KP552" i="4" s="1"/>
  <c r="LQ552" i="4" s="1"/>
  <c r="LO552" i="4" s="1"/>
  <c r="KN552" i="4"/>
  <c r="LX551" i="4"/>
  <c r="LT551" i="4"/>
  <c r="LA551" i="4"/>
  <c r="KZ551" i="4"/>
  <c r="KY551" i="4"/>
  <c r="KX551" i="4"/>
  <c r="KW551" i="4"/>
  <c r="KV551" i="4"/>
  <c r="KU551" i="4"/>
  <c r="KT551" i="4"/>
  <c r="LW551" i="4" s="1"/>
  <c r="KS551" i="4"/>
  <c r="LV551" i="4" s="1"/>
  <c r="KR551" i="4"/>
  <c r="LU551" i="4" s="1"/>
  <c r="KQ551" i="4"/>
  <c r="KO551" i="4"/>
  <c r="KN551" i="4"/>
  <c r="KP551" i="4" s="1"/>
  <c r="LQ551" i="4" s="1"/>
  <c r="LE551" i="4" s="1"/>
  <c r="MD551" i="4" s="1"/>
  <c r="LV550" i="4"/>
  <c r="LA550" i="4"/>
  <c r="KZ550" i="4"/>
  <c r="KY550" i="4"/>
  <c r="KX550" i="4"/>
  <c r="KW550" i="4"/>
  <c r="KV550" i="4"/>
  <c r="KU550" i="4"/>
  <c r="LX550" i="4" s="1"/>
  <c r="KT550" i="4"/>
  <c r="LW550" i="4" s="1"/>
  <c r="KS550" i="4"/>
  <c r="KR550" i="4"/>
  <c r="LU550" i="4" s="1"/>
  <c r="KQ550" i="4"/>
  <c r="LT550" i="4" s="1"/>
  <c r="KP550" i="4"/>
  <c r="LQ550" i="4" s="1"/>
  <c r="LG550" i="4" s="1"/>
  <c r="KO550" i="4"/>
  <c r="KN550" i="4"/>
  <c r="LX549" i="4"/>
  <c r="LT549" i="4"/>
  <c r="LA549" i="4"/>
  <c r="KZ549" i="4"/>
  <c r="KY549" i="4"/>
  <c r="KX549" i="4"/>
  <c r="KW549" i="4"/>
  <c r="KV549" i="4"/>
  <c r="KU549" i="4"/>
  <c r="KT549" i="4"/>
  <c r="LW549" i="4" s="1"/>
  <c r="KS549" i="4"/>
  <c r="LV549" i="4" s="1"/>
  <c r="KR549" i="4"/>
  <c r="LU549" i="4" s="1"/>
  <c r="KQ549" i="4"/>
  <c r="KO549" i="4"/>
  <c r="KN549" i="4"/>
  <c r="LV548" i="4"/>
  <c r="LA548" i="4"/>
  <c r="KZ548" i="4"/>
  <c r="KY548" i="4"/>
  <c r="KX548" i="4"/>
  <c r="KW548" i="4"/>
  <c r="KV548" i="4"/>
  <c r="KU548" i="4"/>
  <c r="LX548" i="4" s="1"/>
  <c r="KT548" i="4"/>
  <c r="LW548" i="4" s="1"/>
  <c r="KS548" i="4"/>
  <c r="KR548" i="4"/>
  <c r="LU548" i="4" s="1"/>
  <c r="KQ548" i="4"/>
  <c r="LT548" i="4" s="1"/>
  <c r="KP548" i="4"/>
  <c r="LQ548" i="4" s="1"/>
  <c r="LN548" i="4" s="1"/>
  <c r="KO548" i="4"/>
  <c r="KN548" i="4"/>
  <c r="LX547" i="4"/>
  <c r="LT547" i="4"/>
  <c r="LA547" i="4"/>
  <c r="KZ547" i="4"/>
  <c r="KY547" i="4"/>
  <c r="KX547" i="4"/>
  <c r="KW547" i="4"/>
  <c r="KV547" i="4"/>
  <c r="KU547" i="4"/>
  <c r="KT547" i="4"/>
  <c r="LW547" i="4" s="1"/>
  <c r="KS547" i="4"/>
  <c r="LV547" i="4" s="1"/>
  <c r="KR547" i="4"/>
  <c r="LU547" i="4" s="1"/>
  <c r="KQ547" i="4"/>
  <c r="KO547" i="4"/>
  <c r="KN547" i="4"/>
  <c r="KP547" i="4" s="1"/>
  <c r="LQ547" i="4" s="1"/>
  <c r="LV546" i="4"/>
  <c r="LA546" i="4"/>
  <c r="KZ546" i="4"/>
  <c r="KY546" i="4"/>
  <c r="KX546" i="4"/>
  <c r="KW546" i="4"/>
  <c r="KV546" i="4"/>
  <c r="KU546" i="4"/>
  <c r="LX546" i="4" s="1"/>
  <c r="KT546" i="4"/>
  <c r="LW546" i="4" s="1"/>
  <c r="KS546" i="4"/>
  <c r="KR546" i="4"/>
  <c r="LU546" i="4" s="1"/>
  <c r="KQ546" i="4"/>
  <c r="LT546" i="4" s="1"/>
  <c r="KP546" i="4"/>
  <c r="LQ546" i="4" s="1"/>
  <c r="LF546" i="4" s="1"/>
  <c r="KO546" i="4"/>
  <c r="KN546" i="4"/>
  <c r="LX545" i="4"/>
  <c r="LT545" i="4"/>
  <c r="LA545" i="4"/>
  <c r="KZ545" i="4"/>
  <c r="KY545" i="4"/>
  <c r="KX545" i="4"/>
  <c r="KW545" i="4"/>
  <c r="KV545" i="4"/>
  <c r="KU545" i="4"/>
  <c r="KT545" i="4"/>
  <c r="LW545" i="4" s="1"/>
  <c r="KS545" i="4"/>
  <c r="LV545" i="4" s="1"/>
  <c r="KR545" i="4"/>
  <c r="LU545" i="4" s="1"/>
  <c r="KQ545" i="4"/>
  <c r="KO545" i="4"/>
  <c r="KN545" i="4"/>
  <c r="KP545" i="4" s="1"/>
  <c r="LQ545" i="4" s="1"/>
  <c r="LV544" i="4"/>
  <c r="LA544" i="4"/>
  <c r="KZ544" i="4"/>
  <c r="KY544" i="4"/>
  <c r="KX544" i="4"/>
  <c r="KW544" i="4"/>
  <c r="KV544" i="4"/>
  <c r="KU544" i="4"/>
  <c r="LX544" i="4" s="1"/>
  <c r="KT544" i="4"/>
  <c r="LW544" i="4" s="1"/>
  <c r="KS544" i="4"/>
  <c r="KR544" i="4"/>
  <c r="LU544" i="4" s="1"/>
  <c r="KQ544" i="4"/>
  <c r="LT544" i="4" s="1"/>
  <c r="KO544" i="4"/>
  <c r="KN544" i="4"/>
  <c r="KP544" i="4" s="1"/>
  <c r="LQ544" i="4" s="1"/>
  <c r="LX543" i="4"/>
  <c r="LT543" i="4"/>
  <c r="LA543" i="4"/>
  <c r="KZ543" i="4"/>
  <c r="KY543" i="4"/>
  <c r="KX543" i="4"/>
  <c r="KW543" i="4"/>
  <c r="KV543" i="4"/>
  <c r="KU543" i="4"/>
  <c r="KT543" i="4"/>
  <c r="LW543" i="4" s="1"/>
  <c r="KS543" i="4"/>
  <c r="LV543" i="4" s="1"/>
  <c r="KR543" i="4"/>
  <c r="LU543" i="4" s="1"/>
  <c r="KQ543" i="4"/>
  <c r="KO543" i="4"/>
  <c r="KP543" i="4" s="1"/>
  <c r="LQ543" i="4" s="1"/>
  <c r="LL543" i="4" s="1"/>
  <c r="KN543" i="4"/>
  <c r="LV542" i="4"/>
  <c r="LA542" i="4"/>
  <c r="KZ542" i="4"/>
  <c r="KY542" i="4"/>
  <c r="KX542" i="4"/>
  <c r="KW542" i="4"/>
  <c r="KV542" i="4"/>
  <c r="KU542" i="4"/>
  <c r="LX542" i="4" s="1"/>
  <c r="KT542" i="4"/>
  <c r="LW542" i="4" s="1"/>
  <c r="KS542" i="4"/>
  <c r="KR542" i="4"/>
  <c r="LU542" i="4" s="1"/>
  <c r="KQ542" i="4"/>
  <c r="LT542" i="4" s="1"/>
  <c r="KO542" i="4"/>
  <c r="KN542" i="4"/>
  <c r="KP542" i="4" s="1"/>
  <c r="LQ542" i="4" s="1"/>
  <c r="LN542" i="4" s="1"/>
  <c r="LX541" i="4"/>
  <c r="LV541" i="4"/>
  <c r="LT541" i="4"/>
  <c r="LA541" i="4"/>
  <c r="KZ541" i="4"/>
  <c r="KY541" i="4"/>
  <c r="KX541" i="4"/>
  <c r="KW541" i="4"/>
  <c r="KV541" i="4"/>
  <c r="KU541" i="4"/>
  <c r="KT541" i="4"/>
  <c r="LW541" i="4" s="1"/>
  <c r="KS541" i="4"/>
  <c r="KR541" i="4"/>
  <c r="LU541" i="4" s="1"/>
  <c r="KQ541" i="4"/>
  <c r="KO541" i="4"/>
  <c r="KN541" i="4"/>
  <c r="LV540" i="4"/>
  <c r="LA540" i="4"/>
  <c r="KZ540" i="4"/>
  <c r="KY540" i="4"/>
  <c r="KX540" i="4"/>
  <c r="KW540" i="4"/>
  <c r="KV540" i="4"/>
  <c r="KU540" i="4"/>
  <c r="LX540" i="4" s="1"/>
  <c r="KT540" i="4"/>
  <c r="LW540" i="4" s="1"/>
  <c r="KS540" i="4"/>
  <c r="KR540" i="4"/>
  <c r="LU540" i="4" s="1"/>
  <c r="KQ540" i="4"/>
  <c r="LT540" i="4" s="1"/>
  <c r="KO540" i="4"/>
  <c r="KN540" i="4"/>
  <c r="KP540" i="4" s="1"/>
  <c r="LQ540" i="4" s="1"/>
  <c r="LN540" i="4" s="1"/>
  <c r="LX539" i="4"/>
  <c r="LT539" i="4"/>
  <c r="LQ539" i="4"/>
  <c r="LL539" i="4" s="1"/>
  <c r="LA539" i="4"/>
  <c r="KZ539" i="4"/>
  <c r="KY539" i="4"/>
  <c r="KX539" i="4"/>
  <c r="KW539" i="4"/>
  <c r="KV539" i="4"/>
  <c r="KU539" i="4"/>
  <c r="KT539" i="4"/>
  <c r="LW539" i="4" s="1"/>
  <c r="KS539" i="4"/>
  <c r="LV539" i="4" s="1"/>
  <c r="KR539" i="4"/>
  <c r="LU539" i="4" s="1"/>
  <c r="KQ539" i="4"/>
  <c r="KO539" i="4"/>
  <c r="KP539" i="4" s="1"/>
  <c r="KN539" i="4"/>
  <c r="LX538" i="4"/>
  <c r="LW538" i="4"/>
  <c r="LA538" i="4"/>
  <c r="KZ538" i="4"/>
  <c r="KY538" i="4"/>
  <c r="KX538" i="4"/>
  <c r="KW538" i="4"/>
  <c r="KV538" i="4"/>
  <c r="KU538" i="4"/>
  <c r="KT538" i="4"/>
  <c r="KS538" i="4"/>
  <c r="LV538" i="4" s="1"/>
  <c r="KR538" i="4"/>
  <c r="LU538" i="4" s="1"/>
  <c r="KQ538" i="4"/>
  <c r="LT538" i="4" s="1"/>
  <c r="KO538" i="4"/>
  <c r="KN538" i="4"/>
  <c r="KP538" i="4" s="1"/>
  <c r="LQ538" i="4" s="1"/>
  <c r="LN538" i="4" s="1"/>
  <c r="LV537" i="4"/>
  <c r="LU537" i="4"/>
  <c r="LA537" i="4"/>
  <c r="KZ537" i="4"/>
  <c r="KY537" i="4"/>
  <c r="KX537" i="4"/>
  <c r="KW537" i="4"/>
  <c r="KV537" i="4"/>
  <c r="KU537" i="4"/>
  <c r="LX537" i="4" s="1"/>
  <c r="KT537" i="4"/>
  <c r="LW537" i="4" s="1"/>
  <c r="KS537" i="4"/>
  <c r="KR537" i="4"/>
  <c r="KQ537" i="4"/>
  <c r="LT537" i="4" s="1"/>
  <c r="KP537" i="4"/>
  <c r="LQ537" i="4" s="1"/>
  <c r="LN537" i="4" s="1"/>
  <c r="KO537" i="4"/>
  <c r="KN537" i="4"/>
  <c r="LX536" i="4"/>
  <c r="LW536" i="4"/>
  <c r="LT536" i="4"/>
  <c r="LA536" i="4"/>
  <c r="KZ536" i="4"/>
  <c r="KY536" i="4"/>
  <c r="KX536" i="4"/>
  <c r="KW536" i="4"/>
  <c r="KV536" i="4"/>
  <c r="KU536" i="4"/>
  <c r="KT536" i="4"/>
  <c r="KS536" i="4"/>
  <c r="LV536" i="4" s="1"/>
  <c r="KR536" i="4"/>
  <c r="LU536" i="4" s="1"/>
  <c r="KQ536" i="4"/>
  <c r="KO536" i="4"/>
  <c r="KN536" i="4"/>
  <c r="KP536" i="4" s="1"/>
  <c r="LQ536" i="4" s="1"/>
  <c r="LL536" i="4" s="1"/>
  <c r="LV535" i="4"/>
  <c r="LU535" i="4"/>
  <c r="LA535" i="4"/>
  <c r="KZ535" i="4"/>
  <c r="KY535" i="4"/>
  <c r="KX535" i="4"/>
  <c r="KW535" i="4"/>
  <c r="KV535" i="4"/>
  <c r="KU535" i="4"/>
  <c r="LX535" i="4" s="1"/>
  <c r="KT535" i="4"/>
  <c r="LW535" i="4" s="1"/>
  <c r="KS535" i="4"/>
  <c r="KR535" i="4"/>
  <c r="KQ535" i="4"/>
  <c r="LT535" i="4" s="1"/>
  <c r="KP535" i="4"/>
  <c r="LQ535" i="4" s="1"/>
  <c r="LN535" i="4" s="1"/>
  <c r="KO535" i="4"/>
  <c r="KN535" i="4"/>
  <c r="LX534" i="4"/>
  <c r="LW534" i="4"/>
  <c r="LT534" i="4"/>
  <c r="LA534" i="4"/>
  <c r="KZ534" i="4"/>
  <c r="KY534" i="4"/>
  <c r="KX534" i="4"/>
  <c r="KW534" i="4"/>
  <c r="KV534" i="4"/>
  <c r="KU534" i="4"/>
  <c r="KT534" i="4"/>
  <c r="KS534" i="4"/>
  <c r="LV534" i="4" s="1"/>
  <c r="KR534" i="4"/>
  <c r="LU534" i="4" s="1"/>
  <c r="KQ534" i="4"/>
  <c r="KO534" i="4"/>
  <c r="KN534" i="4"/>
  <c r="KP534" i="4" s="1"/>
  <c r="LQ534" i="4" s="1"/>
  <c r="LL534" i="4" s="1"/>
  <c r="LU533" i="4"/>
  <c r="LA533" i="4"/>
  <c r="KZ533" i="4"/>
  <c r="KY533" i="4"/>
  <c r="KX533" i="4"/>
  <c r="KW533" i="4"/>
  <c r="KV533" i="4"/>
  <c r="KU533" i="4"/>
  <c r="LX533" i="4" s="1"/>
  <c r="KT533" i="4"/>
  <c r="LW533" i="4" s="1"/>
  <c r="KS533" i="4"/>
  <c r="LV533" i="4" s="1"/>
  <c r="KR533" i="4"/>
  <c r="KQ533" i="4"/>
  <c r="LT533" i="4" s="1"/>
  <c r="KP533" i="4"/>
  <c r="LQ533" i="4" s="1"/>
  <c r="KO533" i="4"/>
  <c r="KN533" i="4"/>
  <c r="LX532" i="4"/>
  <c r="LW532" i="4"/>
  <c r="LA532" i="4"/>
  <c r="KZ532" i="4"/>
  <c r="KY532" i="4"/>
  <c r="KX532" i="4"/>
  <c r="KW532" i="4"/>
  <c r="KV532" i="4"/>
  <c r="KU532" i="4"/>
  <c r="KT532" i="4"/>
  <c r="KS532" i="4"/>
  <c r="LV532" i="4" s="1"/>
  <c r="KR532" i="4"/>
  <c r="LU532" i="4" s="1"/>
  <c r="KQ532" i="4"/>
  <c r="LT532" i="4" s="1"/>
  <c r="KO532" i="4"/>
  <c r="KN532" i="4"/>
  <c r="KP532" i="4" s="1"/>
  <c r="LQ532" i="4" s="1"/>
  <c r="LU531" i="4"/>
  <c r="LA531" i="4"/>
  <c r="KZ531" i="4"/>
  <c r="KY531" i="4"/>
  <c r="KX531" i="4"/>
  <c r="KW531" i="4"/>
  <c r="KV531" i="4"/>
  <c r="KU531" i="4"/>
  <c r="LX531" i="4" s="1"/>
  <c r="KT531" i="4"/>
  <c r="LW531" i="4" s="1"/>
  <c r="KS531" i="4"/>
  <c r="LV531" i="4" s="1"/>
  <c r="KR531" i="4"/>
  <c r="KQ531" i="4"/>
  <c r="LT531" i="4" s="1"/>
  <c r="KO531" i="4"/>
  <c r="KP531" i="4" s="1"/>
  <c r="LQ531" i="4" s="1"/>
  <c r="KN531" i="4"/>
  <c r="LT530" i="4"/>
  <c r="LA530" i="4"/>
  <c r="KZ530" i="4"/>
  <c r="KY530" i="4"/>
  <c r="KX530" i="4"/>
  <c r="KW530" i="4"/>
  <c r="KV530" i="4"/>
  <c r="KU530" i="4"/>
  <c r="LX530" i="4" s="1"/>
  <c r="KT530" i="4"/>
  <c r="LW530" i="4" s="1"/>
  <c r="KS530" i="4"/>
  <c r="LV530" i="4" s="1"/>
  <c r="KR530" i="4"/>
  <c r="LU530" i="4" s="1"/>
  <c r="KQ530" i="4"/>
  <c r="KO530" i="4"/>
  <c r="KN530" i="4"/>
  <c r="KP530" i="4" s="1"/>
  <c r="LQ530" i="4" s="1"/>
  <c r="LV529" i="4"/>
  <c r="LT529" i="4"/>
  <c r="LA529" i="4"/>
  <c r="KZ529" i="4"/>
  <c r="KY529" i="4"/>
  <c r="KX529" i="4"/>
  <c r="KW529" i="4"/>
  <c r="KV529" i="4"/>
  <c r="KU529" i="4"/>
  <c r="LX529" i="4" s="1"/>
  <c r="KT529" i="4"/>
  <c r="LW529" i="4" s="1"/>
  <c r="KS529" i="4"/>
  <c r="KR529" i="4"/>
  <c r="LU529" i="4" s="1"/>
  <c r="KQ529" i="4"/>
  <c r="KP529" i="4"/>
  <c r="LQ529" i="4" s="1"/>
  <c r="KO529" i="4"/>
  <c r="KN529" i="4"/>
  <c r="LX528" i="4"/>
  <c r="LT528" i="4"/>
  <c r="LA528" i="4"/>
  <c r="KZ528" i="4"/>
  <c r="KY528" i="4"/>
  <c r="KX528" i="4"/>
  <c r="KW528" i="4"/>
  <c r="KV528" i="4"/>
  <c r="KU528" i="4"/>
  <c r="KT528" i="4"/>
  <c r="LW528" i="4" s="1"/>
  <c r="KS528" i="4"/>
  <c r="LV528" i="4" s="1"/>
  <c r="KR528" i="4"/>
  <c r="LU528" i="4" s="1"/>
  <c r="KQ528" i="4"/>
  <c r="KO528" i="4"/>
  <c r="KN528" i="4"/>
  <c r="KP528" i="4" s="1"/>
  <c r="LQ528" i="4" s="1"/>
  <c r="LX527" i="4"/>
  <c r="LV527" i="4"/>
  <c r="LA527" i="4"/>
  <c r="KZ527" i="4"/>
  <c r="KY527" i="4"/>
  <c r="KX527" i="4"/>
  <c r="KW527" i="4"/>
  <c r="KV527" i="4"/>
  <c r="KU527" i="4"/>
  <c r="KT527" i="4"/>
  <c r="LW527" i="4" s="1"/>
  <c r="KS527" i="4"/>
  <c r="KR527" i="4"/>
  <c r="LU527" i="4" s="1"/>
  <c r="KQ527" i="4"/>
  <c r="LT527" i="4" s="1"/>
  <c r="KP527" i="4"/>
  <c r="LQ527" i="4" s="1"/>
  <c r="KO527" i="4"/>
  <c r="KN527" i="4"/>
  <c r="LX526" i="4"/>
  <c r="LV526" i="4"/>
  <c r="LT526" i="4"/>
  <c r="LA526" i="4"/>
  <c r="KZ526" i="4"/>
  <c r="KY526" i="4"/>
  <c r="KX526" i="4"/>
  <c r="KW526" i="4"/>
  <c r="KV526" i="4"/>
  <c r="KU526" i="4"/>
  <c r="KT526" i="4"/>
  <c r="LW526" i="4" s="1"/>
  <c r="KS526" i="4"/>
  <c r="KR526" i="4"/>
  <c r="LU526" i="4" s="1"/>
  <c r="KQ526" i="4"/>
  <c r="KO526" i="4"/>
  <c r="KN526" i="4"/>
  <c r="KP526" i="4" s="1"/>
  <c r="LQ526" i="4" s="1"/>
  <c r="LV525" i="4"/>
  <c r="LA525" i="4"/>
  <c r="KZ525" i="4"/>
  <c r="KY525" i="4"/>
  <c r="KX525" i="4"/>
  <c r="KW525" i="4"/>
  <c r="KV525" i="4"/>
  <c r="KU525" i="4"/>
  <c r="LX525" i="4" s="1"/>
  <c r="KT525" i="4"/>
  <c r="LW525" i="4" s="1"/>
  <c r="KS525" i="4"/>
  <c r="KR525" i="4"/>
  <c r="LU525" i="4" s="1"/>
  <c r="KQ525" i="4"/>
  <c r="LT525" i="4" s="1"/>
  <c r="KP525" i="4"/>
  <c r="LQ525" i="4" s="1"/>
  <c r="KO525" i="4"/>
  <c r="KN525" i="4"/>
  <c r="LX524" i="4"/>
  <c r="LT524" i="4"/>
  <c r="LA524" i="4"/>
  <c r="KZ524" i="4"/>
  <c r="KY524" i="4"/>
  <c r="KX524" i="4"/>
  <c r="KW524" i="4"/>
  <c r="KV524" i="4"/>
  <c r="KU524" i="4"/>
  <c r="KT524" i="4"/>
  <c r="LW524" i="4" s="1"/>
  <c r="KS524" i="4"/>
  <c r="LV524" i="4" s="1"/>
  <c r="KR524" i="4"/>
  <c r="LU524" i="4" s="1"/>
  <c r="KQ524" i="4"/>
  <c r="KO524" i="4"/>
  <c r="KN524" i="4"/>
  <c r="KP524" i="4" s="1"/>
  <c r="LQ524" i="4" s="1"/>
  <c r="LL524" i="4" s="1"/>
  <c r="LV523" i="4"/>
  <c r="LU523" i="4"/>
  <c r="LA523" i="4"/>
  <c r="KZ523" i="4"/>
  <c r="KY523" i="4"/>
  <c r="KX523" i="4"/>
  <c r="KW523" i="4"/>
  <c r="KV523" i="4"/>
  <c r="KU523" i="4"/>
  <c r="LX523" i="4" s="1"/>
  <c r="KT523" i="4"/>
  <c r="LW523" i="4" s="1"/>
  <c r="KS523" i="4"/>
  <c r="KR523" i="4"/>
  <c r="KQ523" i="4"/>
  <c r="LT523" i="4" s="1"/>
  <c r="KP523" i="4"/>
  <c r="LQ523" i="4" s="1"/>
  <c r="LN523" i="4" s="1"/>
  <c r="KO523" i="4"/>
  <c r="KN523" i="4"/>
  <c r="LX522" i="4"/>
  <c r="LW522" i="4"/>
  <c r="LT522" i="4"/>
  <c r="LA522" i="4"/>
  <c r="KZ522" i="4"/>
  <c r="KY522" i="4"/>
  <c r="KX522" i="4"/>
  <c r="KW522" i="4"/>
  <c r="KV522" i="4"/>
  <c r="KU522" i="4"/>
  <c r="KT522" i="4"/>
  <c r="KS522" i="4"/>
  <c r="LV522" i="4" s="1"/>
  <c r="KR522" i="4"/>
  <c r="LU522" i="4" s="1"/>
  <c r="KQ522" i="4"/>
  <c r="KO522" i="4"/>
  <c r="KN522" i="4"/>
  <c r="KP522" i="4" s="1"/>
  <c r="LQ522" i="4" s="1"/>
  <c r="LL522" i="4" s="1"/>
  <c r="LV521" i="4"/>
  <c r="LU521" i="4"/>
  <c r="LA521" i="4"/>
  <c r="KZ521" i="4"/>
  <c r="KY521" i="4"/>
  <c r="KX521" i="4"/>
  <c r="KW521" i="4"/>
  <c r="KV521" i="4"/>
  <c r="KU521" i="4"/>
  <c r="LX521" i="4" s="1"/>
  <c r="KT521" i="4"/>
  <c r="LW521" i="4" s="1"/>
  <c r="KS521" i="4"/>
  <c r="KR521" i="4"/>
  <c r="KQ521" i="4"/>
  <c r="LT521" i="4" s="1"/>
  <c r="KP521" i="4"/>
  <c r="LQ521" i="4" s="1"/>
  <c r="LN521" i="4" s="1"/>
  <c r="KO521" i="4"/>
  <c r="KN521" i="4"/>
  <c r="LX520" i="4"/>
  <c r="LW520" i="4"/>
  <c r="LT520" i="4"/>
  <c r="LA520" i="4"/>
  <c r="KZ520" i="4"/>
  <c r="KY520" i="4"/>
  <c r="KX520" i="4"/>
  <c r="KW520" i="4"/>
  <c r="KV520" i="4"/>
  <c r="KU520" i="4"/>
  <c r="KT520" i="4"/>
  <c r="KS520" i="4"/>
  <c r="LV520" i="4" s="1"/>
  <c r="KR520" i="4"/>
  <c r="LU520" i="4" s="1"/>
  <c r="KQ520" i="4"/>
  <c r="KO520" i="4"/>
  <c r="KN520" i="4"/>
  <c r="KP520" i="4" s="1"/>
  <c r="LQ520" i="4" s="1"/>
  <c r="LL520" i="4" s="1"/>
  <c r="LV519" i="4"/>
  <c r="LU519" i="4"/>
  <c r="LA519" i="4"/>
  <c r="KZ519" i="4"/>
  <c r="KY519" i="4"/>
  <c r="KX519" i="4"/>
  <c r="KW519" i="4"/>
  <c r="KV519" i="4"/>
  <c r="KU519" i="4"/>
  <c r="LX519" i="4" s="1"/>
  <c r="KT519" i="4"/>
  <c r="LW519" i="4" s="1"/>
  <c r="KS519" i="4"/>
  <c r="KR519" i="4"/>
  <c r="KQ519" i="4"/>
  <c r="LT519" i="4" s="1"/>
  <c r="KP519" i="4"/>
  <c r="LQ519" i="4" s="1"/>
  <c r="LB519" i="4" s="1"/>
  <c r="KO519" i="4"/>
  <c r="KN519" i="4"/>
  <c r="LW518" i="4"/>
  <c r="LT518" i="4"/>
  <c r="LA518" i="4"/>
  <c r="KZ518" i="4"/>
  <c r="KY518" i="4"/>
  <c r="KX518" i="4"/>
  <c r="KW518" i="4"/>
  <c r="KV518" i="4"/>
  <c r="KU518" i="4"/>
  <c r="LX518" i="4" s="1"/>
  <c r="KT518" i="4"/>
  <c r="KS518" i="4"/>
  <c r="LV518" i="4" s="1"/>
  <c r="KR518" i="4"/>
  <c r="LU518" i="4" s="1"/>
  <c r="KQ518" i="4"/>
  <c r="KO518" i="4"/>
  <c r="KN518" i="4"/>
  <c r="KP518" i="4" s="1"/>
  <c r="LQ518" i="4" s="1"/>
  <c r="LD518" i="4" s="1"/>
  <c r="LV517" i="4"/>
  <c r="LU517" i="4"/>
  <c r="LA517" i="4"/>
  <c r="KZ517" i="4"/>
  <c r="KY517" i="4"/>
  <c r="KX517" i="4"/>
  <c r="KW517" i="4"/>
  <c r="KV517" i="4"/>
  <c r="KU517" i="4"/>
  <c r="LX517" i="4" s="1"/>
  <c r="KT517" i="4"/>
  <c r="LW517" i="4" s="1"/>
  <c r="KS517" i="4"/>
  <c r="KR517" i="4"/>
  <c r="KQ517" i="4"/>
  <c r="LT517" i="4" s="1"/>
  <c r="KP517" i="4"/>
  <c r="LQ517" i="4" s="1"/>
  <c r="KO517" i="4"/>
  <c r="KN517" i="4"/>
  <c r="LX516" i="4"/>
  <c r="LW516" i="4"/>
  <c r="LT516" i="4"/>
  <c r="LA516" i="4"/>
  <c r="KZ516" i="4"/>
  <c r="KY516" i="4"/>
  <c r="KX516" i="4"/>
  <c r="KW516" i="4"/>
  <c r="KV516" i="4"/>
  <c r="KU516" i="4"/>
  <c r="KT516" i="4"/>
  <c r="KS516" i="4"/>
  <c r="LV516" i="4" s="1"/>
  <c r="KR516" i="4"/>
  <c r="LU516" i="4" s="1"/>
  <c r="KQ516" i="4"/>
  <c r="KO516" i="4"/>
  <c r="KN516" i="4"/>
  <c r="KP516" i="4" s="1"/>
  <c r="LQ516" i="4" s="1"/>
  <c r="LV515" i="4"/>
  <c r="LU515" i="4"/>
  <c r="LA515" i="4"/>
  <c r="KZ515" i="4"/>
  <c r="KY515" i="4"/>
  <c r="KX515" i="4"/>
  <c r="KW515" i="4"/>
  <c r="KV515" i="4"/>
  <c r="KU515" i="4"/>
  <c r="LX515" i="4" s="1"/>
  <c r="KT515" i="4"/>
  <c r="LW515" i="4" s="1"/>
  <c r="KS515" i="4"/>
  <c r="KR515" i="4"/>
  <c r="KQ515" i="4"/>
  <c r="LT515" i="4" s="1"/>
  <c r="KP515" i="4"/>
  <c r="LQ515" i="4" s="1"/>
  <c r="KO515" i="4"/>
  <c r="KN515" i="4"/>
  <c r="LX514" i="4"/>
  <c r="LW514" i="4"/>
  <c r="LT514" i="4"/>
  <c r="LA514" i="4"/>
  <c r="KZ514" i="4"/>
  <c r="KY514" i="4"/>
  <c r="KX514" i="4"/>
  <c r="KW514" i="4"/>
  <c r="KV514" i="4"/>
  <c r="KU514" i="4"/>
  <c r="KT514" i="4"/>
  <c r="KS514" i="4"/>
  <c r="LV514" i="4" s="1"/>
  <c r="KR514" i="4"/>
  <c r="LU514" i="4" s="1"/>
  <c r="KQ514" i="4"/>
  <c r="KO514" i="4"/>
  <c r="KN514" i="4"/>
  <c r="KP514" i="4" s="1"/>
  <c r="LQ514" i="4" s="1"/>
  <c r="LV513" i="4"/>
  <c r="LU513" i="4"/>
  <c r="LA513" i="4"/>
  <c r="KZ513" i="4"/>
  <c r="KY513" i="4"/>
  <c r="KX513" i="4"/>
  <c r="KW513" i="4"/>
  <c r="KV513" i="4"/>
  <c r="KU513" i="4"/>
  <c r="LX513" i="4" s="1"/>
  <c r="KT513" i="4"/>
  <c r="LW513" i="4" s="1"/>
  <c r="KS513" i="4"/>
  <c r="KR513" i="4"/>
  <c r="KQ513" i="4"/>
  <c r="LT513" i="4" s="1"/>
  <c r="KP513" i="4"/>
  <c r="LQ513" i="4" s="1"/>
  <c r="KO513" i="4"/>
  <c r="KN513" i="4"/>
  <c r="LX512" i="4"/>
  <c r="LW512" i="4"/>
  <c r="LT512" i="4"/>
  <c r="LA512" i="4"/>
  <c r="KZ512" i="4"/>
  <c r="KY512" i="4"/>
  <c r="KX512" i="4"/>
  <c r="KW512" i="4"/>
  <c r="KV512" i="4"/>
  <c r="KU512" i="4"/>
  <c r="KT512" i="4"/>
  <c r="KS512" i="4"/>
  <c r="LV512" i="4" s="1"/>
  <c r="KR512" i="4"/>
  <c r="LU512" i="4" s="1"/>
  <c r="KQ512" i="4"/>
  <c r="KO512" i="4"/>
  <c r="KN512" i="4"/>
  <c r="KP512" i="4" s="1"/>
  <c r="LQ512" i="4" s="1"/>
  <c r="LV511" i="4"/>
  <c r="LU511" i="4"/>
  <c r="LA511" i="4"/>
  <c r="KZ511" i="4"/>
  <c r="KY511" i="4"/>
  <c r="KX511" i="4"/>
  <c r="KW511" i="4"/>
  <c r="KV511" i="4"/>
  <c r="KU511" i="4"/>
  <c r="LX511" i="4" s="1"/>
  <c r="KT511" i="4"/>
  <c r="LW511" i="4" s="1"/>
  <c r="KS511" i="4"/>
  <c r="KR511" i="4"/>
  <c r="KQ511" i="4"/>
  <c r="LT511" i="4" s="1"/>
  <c r="KP511" i="4"/>
  <c r="LQ511" i="4" s="1"/>
  <c r="LF511" i="4" s="1"/>
  <c r="KO511" i="4"/>
  <c r="KN511" i="4"/>
  <c r="LX510" i="4"/>
  <c r="LW510" i="4"/>
  <c r="LT510" i="4"/>
  <c r="LA510" i="4"/>
  <c r="KZ510" i="4"/>
  <c r="KY510" i="4"/>
  <c r="KX510" i="4"/>
  <c r="KW510" i="4"/>
  <c r="KV510" i="4"/>
  <c r="KU510" i="4"/>
  <c r="KT510" i="4"/>
  <c r="KS510" i="4"/>
  <c r="LV510" i="4" s="1"/>
  <c r="KR510" i="4"/>
  <c r="LU510" i="4" s="1"/>
  <c r="KQ510" i="4"/>
  <c r="KO510" i="4"/>
  <c r="KN510" i="4"/>
  <c r="KP510" i="4" s="1"/>
  <c r="LQ510" i="4" s="1"/>
  <c r="LL510" i="4" s="1"/>
  <c r="LV509" i="4"/>
  <c r="LU509" i="4"/>
  <c r="LA509" i="4"/>
  <c r="KZ509" i="4"/>
  <c r="KY509" i="4"/>
  <c r="KX509" i="4"/>
  <c r="KW509" i="4"/>
  <c r="KV509" i="4"/>
  <c r="KU509" i="4"/>
  <c r="LX509" i="4" s="1"/>
  <c r="KT509" i="4"/>
  <c r="LW509" i="4" s="1"/>
  <c r="KS509" i="4"/>
  <c r="KR509" i="4"/>
  <c r="KQ509" i="4"/>
  <c r="LT509" i="4" s="1"/>
  <c r="KP509" i="4"/>
  <c r="LQ509" i="4" s="1"/>
  <c r="LN509" i="4" s="1"/>
  <c r="KO509" i="4"/>
  <c r="KN509" i="4"/>
  <c r="LX508" i="4"/>
  <c r="LW508" i="4"/>
  <c r="LT508" i="4"/>
  <c r="LA508" i="4"/>
  <c r="KZ508" i="4"/>
  <c r="KY508" i="4"/>
  <c r="KX508" i="4"/>
  <c r="KW508" i="4"/>
  <c r="KV508" i="4"/>
  <c r="KU508" i="4"/>
  <c r="KT508" i="4"/>
  <c r="KS508" i="4"/>
  <c r="LV508" i="4" s="1"/>
  <c r="KR508" i="4"/>
  <c r="LU508" i="4" s="1"/>
  <c r="KQ508" i="4"/>
  <c r="KO508" i="4"/>
  <c r="KN508" i="4"/>
  <c r="KP508" i="4" s="1"/>
  <c r="LQ508" i="4" s="1"/>
  <c r="LH508" i="4" s="1"/>
  <c r="NI508" i="4" s="1"/>
  <c r="LV507" i="4"/>
  <c r="LU507" i="4"/>
  <c r="LA507" i="4"/>
  <c r="KZ507" i="4"/>
  <c r="KY507" i="4"/>
  <c r="KX507" i="4"/>
  <c r="KW507" i="4"/>
  <c r="KV507" i="4"/>
  <c r="KU507" i="4"/>
  <c r="LX507" i="4" s="1"/>
  <c r="KT507" i="4"/>
  <c r="LW507" i="4" s="1"/>
  <c r="KS507" i="4"/>
  <c r="KR507" i="4"/>
  <c r="KQ507" i="4"/>
  <c r="LT507" i="4" s="1"/>
  <c r="KP507" i="4"/>
  <c r="LQ507" i="4" s="1"/>
  <c r="LN507" i="4" s="1"/>
  <c r="KO507" i="4"/>
  <c r="KN507" i="4"/>
  <c r="LX506" i="4"/>
  <c r="LW506" i="4"/>
  <c r="LT506" i="4"/>
  <c r="LA506" i="4"/>
  <c r="KZ506" i="4"/>
  <c r="KY506" i="4"/>
  <c r="KX506" i="4"/>
  <c r="KW506" i="4"/>
  <c r="KV506" i="4"/>
  <c r="KU506" i="4"/>
  <c r="KT506" i="4"/>
  <c r="KS506" i="4"/>
  <c r="LV506" i="4" s="1"/>
  <c r="KR506" i="4"/>
  <c r="LU506" i="4" s="1"/>
  <c r="KQ506" i="4"/>
  <c r="KO506" i="4"/>
  <c r="KN506" i="4"/>
  <c r="KP506" i="4" s="1"/>
  <c r="LQ506" i="4" s="1"/>
  <c r="LL506" i="4" s="1"/>
  <c r="LV505" i="4"/>
  <c r="LU505" i="4"/>
  <c r="LA505" i="4"/>
  <c r="KZ505" i="4"/>
  <c r="KY505" i="4"/>
  <c r="KX505" i="4"/>
  <c r="KW505" i="4"/>
  <c r="KV505" i="4"/>
  <c r="KU505" i="4"/>
  <c r="LX505" i="4" s="1"/>
  <c r="KT505" i="4"/>
  <c r="LW505" i="4" s="1"/>
  <c r="KS505" i="4"/>
  <c r="KR505" i="4"/>
  <c r="KQ505" i="4"/>
  <c r="LT505" i="4" s="1"/>
  <c r="KP505" i="4"/>
  <c r="LQ505" i="4" s="1"/>
  <c r="LN505" i="4" s="1"/>
  <c r="KO505" i="4"/>
  <c r="KN505" i="4"/>
  <c r="LX504" i="4"/>
  <c r="LW504" i="4"/>
  <c r="LT504" i="4"/>
  <c r="LA504" i="4"/>
  <c r="KZ504" i="4"/>
  <c r="KY504" i="4"/>
  <c r="KX504" i="4"/>
  <c r="KW504" i="4"/>
  <c r="KV504" i="4"/>
  <c r="KU504" i="4"/>
  <c r="KT504" i="4"/>
  <c r="KS504" i="4"/>
  <c r="LV504" i="4" s="1"/>
  <c r="KR504" i="4"/>
  <c r="LU504" i="4" s="1"/>
  <c r="KQ504" i="4"/>
  <c r="KO504" i="4"/>
  <c r="KN504" i="4"/>
  <c r="KP504" i="4" s="1"/>
  <c r="LQ504" i="4" s="1"/>
  <c r="LL504" i="4" s="1"/>
  <c r="LV503" i="4"/>
  <c r="LU503" i="4"/>
  <c r="LA503" i="4"/>
  <c r="KZ503" i="4"/>
  <c r="KY503" i="4"/>
  <c r="KX503" i="4"/>
  <c r="KW503" i="4"/>
  <c r="KV503" i="4"/>
  <c r="KU503" i="4"/>
  <c r="LX503" i="4" s="1"/>
  <c r="KT503" i="4"/>
  <c r="LW503" i="4" s="1"/>
  <c r="KS503" i="4"/>
  <c r="KR503" i="4"/>
  <c r="KQ503" i="4"/>
  <c r="LT503" i="4" s="1"/>
  <c r="KP503" i="4"/>
  <c r="LQ503" i="4" s="1"/>
  <c r="LN503" i="4" s="1"/>
  <c r="KO503" i="4"/>
  <c r="KN503" i="4"/>
  <c r="LX502" i="4"/>
  <c r="LW502" i="4"/>
  <c r="LT502" i="4"/>
  <c r="LA502" i="4"/>
  <c r="KZ502" i="4"/>
  <c r="KY502" i="4"/>
  <c r="KX502" i="4"/>
  <c r="KW502" i="4"/>
  <c r="KV502" i="4"/>
  <c r="KU502" i="4"/>
  <c r="KT502" i="4"/>
  <c r="KS502" i="4"/>
  <c r="LV502" i="4" s="1"/>
  <c r="KR502" i="4"/>
  <c r="LU502" i="4" s="1"/>
  <c r="KQ502" i="4"/>
  <c r="KO502" i="4"/>
  <c r="KN502" i="4"/>
  <c r="KP502" i="4" s="1"/>
  <c r="LQ502" i="4" s="1"/>
  <c r="LD502" i="4" s="1"/>
  <c r="LA501" i="4"/>
  <c r="KZ501" i="4"/>
  <c r="KY501" i="4"/>
  <c r="KX501" i="4"/>
  <c r="KW501" i="4"/>
  <c r="KV501" i="4"/>
  <c r="KU501" i="4"/>
  <c r="LX501" i="4" s="1"/>
  <c r="KT501" i="4"/>
  <c r="LW501" i="4" s="1"/>
  <c r="KS501" i="4"/>
  <c r="LV501" i="4" s="1"/>
  <c r="KR501" i="4"/>
  <c r="LU501" i="4" s="1"/>
  <c r="KQ501" i="4"/>
  <c r="LT501" i="4" s="1"/>
  <c r="KO501" i="4"/>
  <c r="KN501" i="4"/>
  <c r="KP501" i="4" s="1"/>
  <c r="LQ501" i="4" s="1"/>
  <c r="LX500" i="4"/>
  <c r="LV500" i="4"/>
  <c r="LA500" i="4"/>
  <c r="KZ500" i="4"/>
  <c r="KY500" i="4"/>
  <c r="KX500" i="4"/>
  <c r="KW500" i="4"/>
  <c r="KV500" i="4"/>
  <c r="KU500" i="4"/>
  <c r="KT500" i="4"/>
  <c r="LW500" i="4" s="1"/>
  <c r="KS500" i="4"/>
  <c r="KR500" i="4"/>
  <c r="LU500" i="4" s="1"/>
  <c r="KQ500" i="4"/>
  <c r="LT500" i="4" s="1"/>
  <c r="KP500" i="4"/>
  <c r="LQ500" i="4" s="1"/>
  <c r="KO500" i="4"/>
  <c r="KN500" i="4"/>
  <c r="LW499" i="4"/>
  <c r="LV499" i="4"/>
  <c r="LT499" i="4"/>
  <c r="LA499" i="4"/>
  <c r="KZ499" i="4"/>
  <c r="KY499" i="4"/>
  <c r="KX499" i="4"/>
  <c r="KW499" i="4"/>
  <c r="KV499" i="4"/>
  <c r="KU499" i="4"/>
  <c r="LX499" i="4" s="1"/>
  <c r="KT499" i="4"/>
  <c r="KS499" i="4"/>
  <c r="KR499" i="4"/>
  <c r="LU499" i="4" s="1"/>
  <c r="KQ499" i="4"/>
  <c r="KO499" i="4"/>
  <c r="KN499" i="4"/>
  <c r="KP499" i="4" s="1"/>
  <c r="LQ499" i="4" s="1"/>
  <c r="LT498" i="4"/>
  <c r="LA498" i="4"/>
  <c r="KZ498" i="4"/>
  <c r="KY498" i="4"/>
  <c r="KX498" i="4"/>
  <c r="KW498" i="4"/>
  <c r="KV498" i="4"/>
  <c r="KU498" i="4"/>
  <c r="LX498" i="4" s="1"/>
  <c r="KT498" i="4"/>
  <c r="LW498" i="4" s="1"/>
  <c r="KS498" i="4"/>
  <c r="LV498" i="4" s="1"/>
  <c r="KR498" i="4"/>
  <c r="LU498" i="4" s="1"/>
  <c r="KQ498" i="4"/>
  <c r="KO498" i="4"/>
  <c r="KN498" i="4"/>
  <c r="KP498" i="4" s="1"/>
  <c r="LQ498" i="4" s="1"/>
  <c r="LX497" i="4"/>
  <c r="LA497" i="4"/>
  <c r="KZ497" i="4"/>
  <c r="KY497" i="4"/>
  <c r="KX497" i="4"/>
  <c r="KW497" i="4"/>
  <c r="KV497" i="4"/>
  <c r="KU497" i="4"/>
  <c r="KT497" i="4"/>
  <c r="LW497" i="4" s="1"/>
  <c r="KS497" i="4"/>
  <c r="LV497" i="4" s="1"/>
  <c r="KR497" i="4"/>
  <c r="LU497" i="4" s="1"/>
  <c r="KQ497" i="4"/>
  <c r="LT497" i="4" s="1"/>
  <c r="KO497" i="4"/>
  <c r="KN497" i="4"/>
  <c r="KP497" i="4" s="1"/>
  <c r="LQ497" i="4" s="1"/>
  <c r="LX496" i="4"/>
  <c r="LV496" i="4"/>
  <c r="LA496" i="4"/>
  <c r="KZ496" i="4"/>
  <c r="KY496" i="4"/>
  <c r="KX496" i="4"/>
  <c r="KW496" i="4"/>
  <c r="KV496" i="4"/>
  <c r="KU496" i="4"/>
  <c r="KT496" i="4"/>
  <c r="LW496" i="4" s="1"/>
  <c r="KS496" i="4"/>
  <c r="KR496" i="4"/>
  <c r="LU496" i="4" s="1"/>
  <c r="KQ496" i="4"/>
  <c r="LT496" i="4" s="1"/>
  <c r="KP496" i="4"/>
  <c r="LQ496" i="4" s="1"/>
  <c r="KO496" i="4"/>
  <c r="KN496" i="4"/>
  <c r="LV495" i="4"/>
  <c r="LT495" i="4"/>
  <c r="LA495" i="4"/>
  <c r="KZ495" i="4"/>
  <c r="KY495" i="4"/>
  <c r="KX495" i="4"/>
  <c r="KW495" i="4"/>
  <c r="KV495" i="4"/>
  <c r="KU495" i="4"/>
  <c r="LX495" i="4" s="1"/>
  <c r="KT495" i="4"/>
  <c r="LW495" i="4" s="1"/>
  <c r="KS495" i="4"/>
  <c r="KR495" i="4"/>
  <c r="LU495" i="4" s="1"/>
  <c r="KQ495" i="4"/>
  <c r="KO495" i="4"/>
  <c r="KN495" i="4"/>
  <c r="KP495" i="4" s="1"/>
  <c r="LQ495" i="4" s="1"/>
  <c r="LT494" i="4"/>
  <c r="LA494" i="4"/>
  <c r="KZ494" i="4"/>
  <c r="KY494" i="4"/>
  <c r="KX494" i="4"/>
  <c r="KW494" i="4"/>
  <c r="KV494" i="4"/>
  <c r="KU494" i="4"/>
  <c r="LX494" i="4" s="1"/>
  <c r="KT494" i="4"/>
  <c r="LW494" i="4" s="1"/>
  <c r="KS494" i="4"/>
  <c r="LV494" i="4" s="1"/>
  <c r="KR494" i="4"/>
  <c r="LU494" i="4" s="1"/>
  <c r="KQ494" i="4"/>
  <c r="KO494" i="4"/>
  <c r="KN494" i="4"/>
  <c r="KP494" i="4" s="1"/>
  <c r="LQ494" i="4" s="1"/>
  <c r="LX493" i="4"/>
  <c r="LA493" i="4"/>
  <c r="KZ493" i="4"/>
  <c r="KY493" i="4"/>
  <c r="KX493" i="4"/>
  <c r="KW493" i="4"/>
  <c r="KV493" i="4"/>
  <c r="KU493" i="4"/>
  <c r="KT493" i="4"/>
  <c r="LW493" i="4" s="1"/>
  <c r="KS493" i="4"/>
  <c r="LV493" i="4" s="1"/>
  <c r="KR493" i="4"/>
  <c r="LU493" i="4" s="1"/>
  <c r="KQ493" i="4"/>
  <c r="LT493" i="4" s="1"/>
  <c r="KO493" i="4"/>
  <c r="KN493" i="4"/>
  <c r="KP493" i="4" s="1"/>
  <c r="LQ493" i="4" s="1"/>
  <c r="LX492" i="4"/>
  <c r="LV492" i="4"/>
  <c r="LA492" i="4"/>
  <c r="KZ492" i="4"/>
  <c r="KY492" i="4"/>
  <c r="KX492" i="4"/>
  <c r="KW492" i="4"/>
  <c r="KV492" i="4"/>
  <c r="KU492" i="4"/>
  <c r="KT492" i="4"/>
  <c r="LW492" i="4" s="1"/>
  <c r="KS492" i="4"/>
  <c r="KR492" i="4"/>
  <c r="LU492" i="4" s="1"/>
  <c r="KQ492" i="4"/>
  <c r="LT492" i="4" s="1"/>
  <c r="KP492" i="4"/>
  <c r="LQ492" i="4" s="1"/>
  <c r="LN492" i="4" s="1"/>
  <c r="KO492" i="4"/>
  <c r="KN492" i="4"/>
  <c r="LW491" i="4"/>
  <c r="LV491" i="4"/>
  <c r="LT491" i="4"/>
  <c r="LA491" i="4"/>
  <c r="KZ491" i="4"/>
  <c r="KY491" i="4"/>
  <c r="KX491" i="4"/>
  <c r="KW491" i="4"/>
  <c r="KV491" i="4"/>
  <c r="KU491" i="4"/>
  <c r="LX491" i="4" s="1"/>
  <c r="KT491" i="4"/>
  <c r="KS491" i="4"/>
  <c r="KR491" i="4"/>
  <c r="LU491" i="4" s="1"/>
  <c r="KQ491" i="4"/>
  <c r="KO491" i="4"/>
  <c r="KN491" i="4"/>
  <c r="KP491" i="4" s="1"/>
  <c r="LQ491" i="4" s="1"/>
  <c r="LU490" i="4"/>
  <c r="LT490" i="4"/>
  <c r="LA490" i="4"/>
  <c r="KZ490" i="4"/>
  <c r="KY490" i="4"/>
  <c r="KX490" i="4"/>
  <c r="KW490" i="4"/>
  <c r="KV490" i="4"/>
  <c r="KU490" i="4"/>
  <c r="LX490" i="4" s="1"/>
  <c r="KT490" i="4"/>
  <c r="LW490" i="4" s="1"/>
  <c r="KS490" i="4"/>
  <c r="LV490" i="4" s="1"/>
  <c r="KR490" i="4"/>
  <c r="KQ490" i="4"/>
  <c r="KO490" i="4"/>
  <c r="KN490" i="4"/>
  <c r="KP490" i="4" s="1"/>
  <c r="LQ490" i="4" s="1"/>
  <c r="LJ490" i="4" s="1"/>
  <c r="LX489" i="4"/>
  <c r="LA489" i="4"/>
  <c r="KZ489" i="4"/>
  <c r="KY489" i="4"/>
  <c r="KX489" i="4"/>
  <c r="KW489" i="4"/>
  <c r="KV489" i="4"/>
  <c r="KU489" i="4"/>
  <c r="KT489" i="4"/>
  <c r="LW489" i="4" s="1"/>
  <c r="KS489" i="4"/>
  <c r="LV489" i="4" s="1"/>
  <c r="KR489" i="4"/>
  <c r="LU489" i="4" s="1"/>
  <c r="KQ489" i="4"/>
  <c r="LT489" i="4" s="1"/>
  <c r="KO489" i="4"/>
  <c r="KN489" i="4"/>
  <c r="KP489" i="4" s="1"/>
  <c r="LQ489" i="4" s="1"/>
  <c r="LH489" i="4" s="1"/>
  <c r="NI489" i="4" s="1"/>
  <c r="LX488" i="4"/>
  <c r="LV488" i="4"/>
  <c r="LA488" i="4"/>
  <c r="KZ488" i="4"/>
  <c r="KY488" i="4"/>
  <c r="KX488" i="4"/>
  <c r="KW488" i="4"/>
  <c r="KV488" i="4"/>
  <c r="KU488" i="4"/>
  <c r="KT488" i="4"/>
  <c r="LW488" i="4" s="1"/>
  <c r="KS488" i="4"/>
  <c r="KR488" i="4"/>
  <c r="LU488" i="4" s="1"/>
  <c r="KQ488" i="4"/>
  <c r="LT488" i="4" s="1"/>
  <c r="KO488" i="4"/>
  <c r="KP488" i="4" s="1"/>
  <c r="LQ488" i="4" s="1"/>
  <c r="KN488" i="4"/>
  <c r="LA487" i="4"/>
  <c r="KZ487" i="4"/>
  <c r="KY487" i="4"/>
  <c r="KX487" i="4"/>
  <c r="KW487" i="4"/>
  <c r="KV487" i="4"/>
  <c r="KU487" i="4"/>
  <c r="LX487" i="4" s="1"/>
  <c r="KT487" i="4"/>
  <c r="LW487" i="4" s="1"/>
  <c r="KS487" i="4"/>
  <c r="LV487" i="4" s="1"/>
  <c r="KR487" i="4"/>
  <c r="LU487" i="4" s="1"/>
  <c r="KQ487" i="4"/>
  <c r="LT487" i="4" s="1"/>
  <c r="KO487" i="4"/>
  <c r="KP487" i="4" s="1"/>
  <c r="LQ487" i="4" s="1"/>
  <c r="KN487" i="4"/>
  <c r="LW486" i="4"/>
  <c r="LU486" i="4"/>
  <c r="LA486" i="4"/>
  <c r="KZ486" i="4"/>
  <c r="KY486" i="4"/>
  <c r="KX486" i="4"/>
  <c r="KW486" i="4"/>
  <c r="KV486" i="4"/>
  <c r="KU486" i="4"/>
  <c r="LX486" i="4" s="1"/>
  <c r="KT486" i="4"/>
  <c r="KS486" i="4"/>
  <c r="LV486" i="4" s="1"/>
  <c r="KR486" i="4"/>
  <c r="KQ486" i="4"/>
  <c r="LT486" i="4" s="1"/>
  <c r="KO486" i="4"/>
  <c r="KP486" i="4" s="1"/>
  <c r="LQ486" i="4" s="1"/>
  <c r="KN486" i="4"/>
  <c r="LW485" i="4"/>
  <c r="LU485" i="4"/>
  <c r="LA485" i="4"/>
  <c r="KZ485" i="4"/>
  <c r="KY485" i="4"/>
  <c r="KX485" i="4"/>
  <c r="KW485" i="4"/>
  <c r="KV485" i="4"/>
  <c r="KU485" i="4"/>
  <c r="LX485" i="4" s="1"/>
  <c r="KT485" i="4"/>
  <c r="KS485" i="4"/>
  <c r="LV485" i="4" s="1"/>
  <c r="KR485" i="4"/>
  <c r="KQ485" i="4"/>
  <c r="LT485" i="4" s="1"/>
  <c r="KO485" i="4"/>
  <c r="KN485" i="4"/>
  <c r="KP485" i="4" s="1"/>
  <c r="LQ485" i="4" s="1"/>
  <c r="LU484" i="4"/>
  <c r="LA484" i="4"/>
  <c r="KZ484" i="4"/>
  <c r="KY484" i="4"/>
  <c r="KX484" i="4"/>
  <c r="KW484" i="4"/>
  <c r="KV484" i="4"/>
  <c r="KU484" i="4"/>
  <c r="LX484" i="4" s="1"/>
  <c r="KT484" i="4"/>
  <c r="LW484" i="4" s="1"/>
  <c r="KS484" i="4"/>
  <c r="LV484" i="4" s="1"/>
  <c r="KR484" i="4"/>
  <c r="KQ484" i="4"/>
  <c r="LT484" i="4" s="1"/>
  <c r="KO484" i="4"/>
  <c r="KN484" i="4"/>
  <c r="KP484" i="4" s="1"/>
  <c r="LQ484" i="4" s="1"/>
  <c r="LW483" i="4"/>
  <c r="LA483" i="4"/>
  <c r="KZ483" i="4"/>
  <c r="KY483" i="4"/>
  <c r="KX483" i="4"/>
  <c r="KW483" i="4"/>
  <c r="KV483" i="4"/>
  <c r="KU483" i="4"/>
  <c r="LX483" i="4" s="1"/>
  <c r="KT483" i="4"/>
  <c r="KS483" i="4"/>
  <c r="LV483" i="4" s="1"/>
  <c r="KR483" i="4"/>
  <c r="LU483" i="4" s="1"/>
  <c r="KQ483" i="4"/>
  <c r="LT483" i="4" s="1"/>
  <c r="KO483" i="4"/>
  <c r="KN483" i="4"/>
  <c r="KP483" i="4" s="1"/>
  <c r="LQ483" i="4" s="1"/>
  <c r="LW482" i="4"/>
  <c r="LU482" i="4"/>
  <c r="LA482" i="4"/>
  <c r="KZ482" i="4"/>
  <c r="KY482" i="4"/>
  <c r="KX482" i="4"/>
  <c r="KW482" i="4"/>
  <c r="KV482" i="4"/>
  <c r="KU482" i="4"/>
  <c r="LX482" i="4" s="1"/>
  <c r="KT482" i="4"/>
  <c r="KS482" i="4"/>
  <c r="LV482" i="4" s="1"/>
  <c r="KR482" i="4"/>
  <c r="KQ482" i="4"/>
  <c r="LT482" i="4" s="1"/>
  <c r="KO482" i="4"/>
  <c r="KP482" i="4" s="1"/>
  <c r="LQ482" i="4" s="1"/>
  <c r="KN482" i="4"/>
  <c r="LW481" i="4"/>
  <c r="LA481" i="4"/>
  <c r="KZ481" i="4"/>
  <c r="KY481" i="4"/>
  <c r="KX481" i="4"/>
  <c r="KW481" i="4"/>
  <c r="KV481" i="4"/>
  <c r="KU481" i="4"/>
  <c r="LX481" i="4" s="1"/>
  <c r="KT481" i="4"/>
  <c r="KS481" i="4"/>
  <c r="LV481" i="4" s="1"/>
  <c r="KR481" i="4"/>
  <c r="LU481" i="4" s="1"/>
  <c r="KQ481" i="4"/>
  <c r="LT481" i="4" s="1"/>
  <c r="KO481" i="4"/>
  <c r="KN481" i="4"/>
  <c r="KP481" i="4" s="1"/>
  <c r="LQ481" i="4" s="1"/>
  <c r="LU480" i="4"/>
  <c r="LA480" i="4"/>
  <c r="KZ480" i="4"/>
  <c r="KY480" i="4"/>
  <c r="KX480" i="4"/>
  <c r="KW480" i="4"/>
  <c r="KV480" i="4"/>
  <c r="KU480" i="4"/>
  <c r="LX480" i="4" s="1"/>
  <c r="KT480" i="4"/>
  <c r="LW480" i="4" s="1"/>
  <c r="KS480" i="4"/>
  <c r="LV480" i="4" s="1"/>
  <c r="KR480" i="4"/>
  <c r="KQ480" i="4"/>
  <c r="LT480" i="4" s="1"/>
  <c r="KO480" i="4"/>
  <c r="KN480" i="4"/>
  <c r="KP480" i="4" s="1"/>
  <c r="LQ480" i="4" s="1"/>
  <c r="LW479" i="4"/>
  <c r="LA479" i="4"/>
  <c r="KZ479" i="4"/>
  <c r="KY479" i="4"/>
  <c r="KX479" i="4"/>
  <c r="KW479" i="4"/>
  <c r="KV479" i="4"/>
  <c r="KU479" i="4"/>
  <c r="LX479" i="4" s="1"/>
  <c r="KT479" i="4"/>
  <c r="KS479" i="4"/>
  <c r="LV479" i="4" s="1"/>
  <c r="KR479" i="4"/>
  <c r="LU479" i="4" s="1"/>
  <c r="KQ479" i="4"/>
  <c r="LT479" i="4" s="1"/>
  <c r="KO479" i="4"/>
  <c r="KN479" i="4"/>
  <c r="KP479" i="4" s="1"/>
  <c r="LQ479" i="4" s="1"/>
  <c r="LU478" i="4"/>
  <c r="LA478" i="4"/>
  <c r="KZ478" i="4"/>
  <c r="KY478" i="4"/>
  <c r="KX478" i="4"/>
  <c r="KW478" i="4"/>
  <c r="KV478" i="4"/>
  <c r="KU478" i="4"/>
  <c r="LX478" i="4" s="1"/>
  <c r="KT478" i="4"/>
  <c r="LW478" i="4" s="1"/>
  <c r="KS478" i="4"/>
  <c r="LV478" i="4" s="1"/>
  <c r="KR478" i="4"/>
  <c r="KQ478" i="4"/>
  <c r="LT478" i="4" s="1"/>
  <c r="KO478" i="4"/>
  <c r="KN478" i="4"/>
  <c r="KP478" i="4" s="1"/>
  <c r="LQ478" i="4" s="1"/>
  <c r="LW477" i="4"/>
  <c r="LA477" i="4"/>
  <c r="KZ477" i="4"/>
  <c r="KY477" i="4"/>
  <c r="KX477" i="4"/>
  <c r="KW477" i="4"/>
  <c r="KV477" i="4"/>
  <c r="KU477" i="4"/>
  <c r="LX477" i="4" s="1"/>
  <c r="KT477" i="4"/>
  <c r="KS477" i="4"/>
  <c r="LV477" i="4" s="1"/>
  <c r="KR477" i="4"/>
  <c r="LU477" i="4" s="1"/>
  <c r="KQ477" i="4"/>
  <c r="LT477" i="4" s="1"/>
  <c r="KO477" i="4"/>
  <c r="KN477" i="4"/>
  <c r="KP477" i="4" s="1"/>
  <c r="LQ477" i="4" s="1"/>
  <c r="LU476" i="4"/>
  <c r="LA476" i="4"/>
  <c r="KZ476" i="4"/>
  <c r="KY476" i="4"/>
  <c r="KX476" i="4"/>
  <c r="KW476" i="4"/>
  <c r="KV476" i="4"/>
  <c r="KU476" i="4"/>
  <c r="LX476" i="4" s="1"/>
  <c r="KT476" i="4"/>
  <c r="LW476" i="4" s="1"/>
  <c r="KS476" i="4"/>
  <c r="LV476" i="4" s="1"/>
  <c r="KR476" i="4"/>
  <c r="KQ476" i="4"/>
  <c r="LT476" i="4" s="1"/>
  <c r="KO476" i="4"/>
  <c r="KN476" i="4"/>
  <c r="KP476" i="4" s="1"/>
  <c r="LQ476" i="4" s="1"/>
  <c r="LW475" i="4"/>
  <c r="LA475" i="4"/>
  <c r="KZ475" i="4"/>
  <c r="KY475" i="4"/>
  <c r="KX475" i="4"/>
  <c r="KW475" i="4"/>
  <c r="KV475" i="4"/>
  <c r="KU475" i="4"/>
  <c r="LX475" i="4" s="1"/>
  <c r="KT475" i="4"/>
  <c r="KS475" i="4"/>
  <c r="LV475" i="4" s="1"/>
  <c r="KR475" i="4"/>
  <c r="LU475" i="4" s="1"/>
  <c r="KQ475" i="4"/>
  <c r="LT475" i="4" s="1"/>
  <c r="KO475" i="4"/>
  <c r="KN475" i="4"/>
  <c r="KP475" i="4" s="1"/>
  <c r="LQ475" i="4" s="1"/>
  <c r="LU474" i="4"/>
  <c r="LA474" i="4"/>
  <c r="KZ474" i="4"/>
  <c r="KY474" i="4"/>
  <c r="KX474" i="4"/>
  <c r="KW474" i="4"/>
  <c r="KV474" i="4"/>
  <c r="KU474" i="4"/>
  <c r="LX474" i="4" s="1"/>
  <c r="KT474" i="4"/>
  <c r="LW474" i="4" s="1"/>
  <c r="KS474" i="4"/>
  <c r="LV474" i="4" s="1"/>
  <c r="KR474" i="4"/>
  <c r="KQ474" i="4"/>
  <c r="LT474" i="4" s="1"/>
  <c r="KO474" i="4"/>
  <c r="KN474" i="4"/>
  <c r="KP474" i="4" s="1"/>
  <c r="LQ474" i="4" s="1"/>
  <c r="LW473" i="4"/>
  <c r="LA473" i="4"/>
  <c r="KZ473" i="4"/>
  <c r="KY473" i="4"/>
  <c r="KX473" i="4"/>
  <c r="KW473" i="4"/>
  <c r="KV473" i="4"/>
  <c r="KU473" i="4"/>
  <c r="LX473" i="4" s="1"/>
  <c r="KT473" i="4"/>
  <c r="KS473" i="4"/>
  <c r="LV473" i="4" s="1"/>
  <c r="KR473" i="4"/>
  <c r="LU473" i="4" s="1"/>
  <c r="KQ473" i="4"/>
  <c r="LT473" i="4" s="1"/>
  <c r="KO473" i="4"/>
  <c r="KN473" i="4"/>
  <c r="KP473" i="4" s="1"/>
  <c r="LQ473" i="4" s="1"/>
  <c r="LU472" i="4"/>
  <c r="LA472" i="4"/>
  <c r="KZ472" i="4"/>
  <c r="KY472" i="4"/>
  <c r="KX472" i="4"/>
  <c r="KW472" i="4"/>
  <c r="KV472" i="4"/>
  <c r="KU472" i="4"/>
  <c r="LX472" i="4" s="1"/>
  <c r="KT472" i="4"/>
  <c r="LW472" i="4" s="1"/>
  <c r="KS472" i="4"/>
  <c r="LV472" i="4" s="1"/>
  <c r="KR472" i="4"/>
  <c r="KQ472" i="4"/>
  <c r="LT472" i="4" s="1"/>
  <c r="KO472" i="4"/>
  <c r="KN472" i="4"/>
  <c r="KP472" i="4" s="1"/>
  <c r="LQ472" i="4" s="1"/>
  <c r="LW471" i="4"/>
  <c r="LA471" i="4"/>
  <c r="KZ471" i="4"/>
  <c r="KY471" i="4"/>
  <c r="KX471" i="4"/>
  <c r="KW471" i="4"/>
  <c r="KV471" i="4"/>
  <c r="KU471" i="4"/>
  <c r="LX471" i="4" s="1"/>
  <c r="KT471" i="4"/>
  <c r="KS471" i="4"/>
  <c r="LV471" i="4" s="1"/>
  <c r="KR471" i="4"/>
  <c r="LU471" i="4" s="1"/>
  <c r="KQ471" i="4"/>
  <c r="LT471" i="4" s="1"/>
  <c r="KO471" i="4"/>
  <c r="KN471" i="4"/>
  <c r="KP471" i="4" s="1"/>
  <c r="LQ471" i="4" s="1"/>
  <c r="LU470" i="4"/>
  <c r="LA470" i="4"/>
  <c r="KZ470" i="4"/>
  <c r="KY470" i="4"/>
  <c r="KX470" i="4"/>
  <c r="KW470" i="4"/>
  <c r="KV470" i="4"/>
  <c r="KU470" i="4"/>
  <c r="LX470" i="4" s="1"/>
  <c r="KT470" i="4"/>
  <c r="LW470" i="4" s="1"/>
  <c r="KS470" i="4"/>
  <c r="LV470" i="4" s="1"/>
  <c r="KR470" i="4"/>
  <c r="KQ470" i="4"/>
  <c r="LT470" i="4" s="1"/>
  <c r="KO470" i="4"/>
  <c r="KN470" i="4"/>
  <c r="KP470" i="4" s="1"/>
  <c r="LQ470" i="4" s="1"/>
  <c r="LW469" i="4"/>
  <c r="LA469" i="4"/>
  <c r="KZ469" i="4"/>
  <c r="KY469" i="4"/>
  <c r="KX469" i="4"/>
  <c r="KW469" i="4"/>
  <c r="KV469" i="4"/>
  <c r="KU469" i="4"/>
  <c r="LX469" i="4" s="1"/>
  <c r="KT469" i="4"/>
  <c r="KS469" i="4"/>
  <c r="LV469" i="4" s="1"/>
  <c r="KR469" i="4"/>
  <c r="LU469" i="4" s="1"/>
  <c r="KQ469" i="4"/>
  <c r="LT469" i="4" s="1"/>
  <c r="KO469" i="4"/>
  <c r="KN469" i="4"/>
  <c r="KP469" i="4" s="1"/>
  <c r="LQ469" i="4" s="1"/>
  <c r="LU468" i="4"/>
  <c r="LA468" i="4"/>
  <c r="KZ468" i="4"/>
  <c r="KY468" i="4"/>
  <c r="KX468" i="4"/>
  <c r="KW468" i="4"/>
  <c r="KV468" i="4"/>
  <c r="KU468" i="4"/>
  <c r="LX468" i="4" s="1"/>
  <c r="KT468" i="4"/>
  <c r="LW468" i="4" s="1"/>
  <c r="KS468" i="4"/>
  <c r="LV468" i="4" s="1"/>
  <c r="KR468" i="4"/>
  <c r="KQ468" i="4"/>
  <c r="LT468" i="4" s="1"/>
  <c r="KO468" i="4"/>
  <c r="KN468" i="4"/>
  <c r="KP468" i="4" s="1"/>
  <c r="LQ468" i="4" s="1"/>
  <c r="LW467" i="4"/>
  <c r="LA467" i="4"/>
  <c r="KZ467" i="4"/>
  <c r="KY467" i="4"/>
  <c r="KX467" i="4"/>
  <c r="KW467" i="4"/>
  <c r="KV467" i="4"/>
  <c r="KU467" i="4"/>
  <c r="LX467" i="4" s="1"/>
  <c r="KT467" i="4"/>
  <c r="KS467" i="4"/>
  <c r="LV467" i="4" s="1"/>
  <c r="KR467" i="4"/>
  <c r="LU467" i="4" s="1"/>
  <c r="KQ467" i="4"/>
  <c r="LT467" i="4" s="1"/>
  <c r="KO467" i="4"/>
  <c r="KN467" i="4"/>
  <c r="KP467" i="4" s="1"/>
  <c r="LQ467" i="4" s="1"/>
  <c r="LU466" i="4"/>
  <c r="LA466" i="4"/>
  <c r="KZ466" i="4"/>
  <c r="KY466" i="4"/>
  <c r="KX466" i="4"/>
  <c r="KW466" i="4"/>
  <c r="KV466" i="4"/>
  <c r="KU466" i="4"/>
  <c r="LX466" i="4" s="1"/>
  <c r="KT466" i="4"/>
  <c r="LW466" i="4" s="1"/>
  <c r="KS466" i="4"/>
  <c r="LV466" i="4" s="1"/>
  <c r="KR466" i="4"/>
  <c r="KQ466" i="4"/>
  <c r="LT466" i="4" s="1"/>
  <c r="KO466" i="4"/>
  <c r="KN466" i="4"/>
  <c r="KP466" i="4" s="1"/>
  <c r="LQ466" i="4" s="1"/>
  <c r="LW465" i="4"/>
  <c r="LA465" i="4"/>
  <c r="KZ465" i="4"/>
  <c r="KY465" i="4"/>
  <c r="KX465" i="4"/>
  <c r="KW465" i="4"/>
  <c r="KV465" i="4"/>
  <c r="KU465" i="4"/>
  <c r="LX465" i="4" s="1"/>
  <c r="KT465" i="4"/>
  <c r="KS465" i="4"/>
  <c r="LV465" i="4" s="1"/>
  <c r="KR465" i="4"/>
  <c r="LU465" i="4" s="1"/>
  <c r="KQ465" i="4"/>
  <c r="LT465" i="4" s="1"/>
  <c r="KO465" i="4"/>
  <c r="KN465" i="4"/>
  <c r="KP465" i="4" s="1"/>
  <c r="LQ465" i="4" s="1"/>
  <c r="LU464" i="4"/>
  <c r="LA464" i="4"/>
  <c r="KZ464" i="4"/>
  <c r="KY464" i="4"/>
  <c r="KX464" i="4"/>
  <c r="KW464" i="4"/>
  <c r="KV464" i="4"/>
  <c r="KU464" i="4"/>
  <c r="LX464" i="4" s="1"/>
  <c r="KT464" i="4"/>
  <c r="LW464" i="4" s="1"/>
  <c r="KS464" i="4"/>
  <c r="LV464" i="4" s="1"/>
  <c r="KR464" i="4"/>
  <c r="KQ464" i="4"/>
  <c r="LT464" i="4" s="1"/>
  <c r="KO464" i="4"/>
  <c r="KN464" i="4"/>
  <c r="KP464" i="4" s="1"/>
  <c r="LQ464" i="4" s="1"/>
  <c r="LW463" i="4"/>
  <c r="LA463" i="4"/>
  <c r="KZ463" i="4"/>
  <c r="KY463" i="4"/>
  <c r="KX463" i="4"/>
  <c r="KW463" i="4"/>
  <c r="KV463" i="4"/>
  <c r="KU463" i="4"/>
  <c r="LX463" i="4" s="1"/>
  <c r="KT463" i="4"/>
  <c r="KS463" i="4"/>
  <c r="LV463" i="4" s="1"/>
  <c r="KR463" i="4"/>
  <c r="LU463" i="4" s="1"/>
  <c r="KQ463" i="4"/>
  <c r="LT463" i="4" s="1"/>
  <c r="KO463" i="4"/>
  <c r="KN463" i="4"/>
  <c r="KP463" i="4" s="1"/>
  <c r="LQ463" i="4" s="1"/>
  <c r="LU462" i="4"/>
  <c r="LA462" i="4"/>
  <c r="KZ462" i="4"/>
  <c r="KY462" i="4"/>
  <c r="KX462" i="4"/>
  <c r="KW462" i="4"/>
  <c r="KV462" i="4"/>
  <c r="KU462" i="4"/>
  <c r="LX462" i="4" s="1"/>
  <c r="KT462" i="4"/>
  <c r="LW462" i="4" s="1"/>
  <c r="KS462" i="4"/>
  <c r="LV462" i="4" s="1"/>
  <c r="KR462" i="4"/>
  <c r="KQ462" i="4"/>
  <c r="LT462" i="4" s="1"/>
  <c r="KO462" i="4"/>
  <c r="KN462" i="4"/>
  <c r="KP462" i="4" s="1"/>
  <c r="LQ462" i="4" s="1"/>
  <c r="LW461" i="4"/>
  <c r="LA461" i="4"/>
  <c r="KZ461" i="4"/>
  <c r="KY461" i="4"/>
  <c r="KX461" i="4"/>
  <c r="KW461" i="4"/>
  <c r="KV461" i="4"/>
  <c r="KU461" i="4"/>
  <c r="LX461" i="4" s="1"/>
  <c r="KT461" i="4"/>
  <c r="KS461" i="4"/>
  <c r="LV461" i="4" s="1"/>
  <c r="KR461" i="4"/>
  <c r="LU461" i="4" s="1"/>
  <c r="KQ461" i="4"/>
  <c r="LT461" i="4" s="1"/>
  <c r="KO461" i="4"/>
  <c r="KN461" i="4"/>
  <c r="KP461" i="4" s="1"/>
  <c r="LQ461" i="4" s="1"/>
  <c r="LU460" i="4"/>
  <c r="LA460" i="4"/>
  <c r="KZ460" i="4"/>
  <c r="KY460" i="4"/>
  <c r="KX460" i="4"/>
  <c r="KW460" i="4"/>
  <c r="KV460" i="4"/>
  <c r="KU460" i="4"/>
  <c r="LX460" i="4" s="1"/>
  <c r="KT460" i="4"/>
  <c r="LW460" i="4" s="1"/>
  <c r="KS460" i="4"/>
  <c r="LV460" i="4" s="1"/>
  <c r="KR460" i="4"/>
  <c r="KQ460" i="4"/>
  <c r="LT460" i="4" s="1"/>
  <c r="KO460" i="4"/>
  <c r="KN460" i="4"/>
  <c r="KP460" i="4" s="1"/>
  <c r="LQ460" i="4" s="1"/>
  <c r="LW459" i="4"/>
  <c r="LA459" i="4"/>
  <c r="KZ459" i="4"/>
  <c r="KY459" i="4"/>
  <c r="KX459" i="4"/>
  <c r="KW459" i="4"/>
  <c r="KV459" i="4"/>
  <c r="KU459" i="4"/>
  <c r="LX459" i="4" s="1"/>
  <c r="KT459" i="4"/>
  <c r="KS459" i="4"/>
  <c r="LV459" i="4" s="1"/>
  <c r="KR459" i="4"/>
  <c r="LU459" i="4" s="1"/>
  <c r="KQ459" i="4"/>
  <c r="LT459" i="4" s="1"/>
  <c r="KO459" i="4"/>
  <c r="KN459" i="4"/>
  <c r="KP459" i="4" s="1"/>
  <c r="LQ459" i="4" s="1"/>
  <c r="LU458" i="4"/>
  <c r="LA458" i="4"/>
  <c r="KZ458" i="4"/>
  <c r="KY458" i="4"/>
  <c r="KX458" i="4"/>
  <c r="KW458" i="4"/>
  <c r="KV458" i="4"/>
  <c r="KU458" i="4"/>
  <c r="LX458" i="4" s="1"/>
  <c r="KT458" i="4"/>
  <c r="LW458" i="4" s="1"/>
  <c r="KS458" i="4"/>
  <c r="LV458" i="4" s="1"/>
  <c r="KR458" i="4"/>
  <c r="KQ458" i="4"/>
  <c r="LT458" i="4" s="1"/>
  <c r="KO458" i="4"/>
  <c r="KN458" i="4"/>
  <c r="KP458" i="4" s="1"/>
  <c r="LQ458" i="4" s="1"/>
  <c r="LW457" i="4"/>
  <c r="LA457" i="4"/>
  <c r="KZ457" i="4"/>
  <c r="KY457" i="4"/>
  <c r="KX457" i="4"/>
  <c r="KW457" i="4"/>
  <c r="KV457" i="4"/>
  <c r="KU457" i="4"/>
  <c r="LX457" i="4" s="1"/>
  <c r="KT457" i="4"/>
  <c r="KS457" i="4"/>
  <c r="LV457" i="4" s="1"/>
  <c r="KR457" i="4"/>
  <c r="LU457" i="4" s="1"/>
  <c r="KQ457" i="4"/>
  <c r="LT457" i="4" s="1"/>
  <c r="KO457" i="4"/>
  <c r="KN457" i="4"/>
  <c r="KP457" i="4" s="1"/>
  <c r="LQ457" i="4" s="1"/>
  <c r="LG457" i="4" s="1"/>
  <c r="LU456" i="4"/>
  <c r="LA456" i="4"/>
  <c r="KZ456" i="4"/>
  <c r="KY456" i="4"/>
  <c r="KX456" i="4"/>
  <c r="KW456" i="4"/>
  <c r="KV456" i="4"/>
  <c r="KU456" i="4"/>
  <c r="LX456" i="4" s="1"/>
  <c r="KT456" i="4"/>
  <c r="LW456" i="4" s="1"/>
  <c r="KS456" i="4"/>
  <c r="LV456" i="4" s="1"/>
  <c r="KR456" i="4"/>
  <c r="KQ456" i="4"/>
  <c r="LT456" i="4" s="1"/>
  <c r="KO456" i="4"/>
  <c r="KN456" i="4"/>
  <c r="KP456" i="4" s="1"/>
  <c r="LQ456" i="4" s="1"/>
  <c r="LW455" i="4"/>
  <c r="LU455" i="4"/>
  <c r="LA455" i="4"/>
  <c r="KZ455" i="4"/>
  <c r="KY455" i="4"/>
  <c r="KX455" i="4"/>
  <c r="KW455" i="4"/>
  <c r="KV455" i="4"/>
  <c r="KU455" i="4"/>
  <c r="LX455" i="4" s="1"/>
  <c r="KT455" i="4"/>
  <c r="KS455" i="4"/>
  <c r="LV455" i="4" s="1"/>
  <c r="KR455" i="4"/>
  <c r="KQ455" i="4"/>
  <c r="LT455" i="4" s="1"/>
  <c r="KO455" i="4"/>
  <c r="KN455" i="4"/>
  <c r="KP455" i="4" s="1"/>
  <c r="LQ455" i="4" s="1"/>
  <c r="LW454" i="4"/>
  <c r="LU454" i="4"/>
  <c r="LA454" i="4"/>
  <c r="KZ454" i="4"/>
  <c r="KY454" i="4"/>
  <c r="KX454" i="4"/>
  <c r="KW454" i="4"/>
  <c r="KV454" i="4"/>
  <c r="KU454" i="4"/>
  <c r="LX454" i="4" s="1"/>
  <c r="KT454" i="4"/>
  <c r="KS454" i="4"/>
  <c r="LV454" i="4" s="1"/>
  <c r="KR454" i="4"/>
  <c r="KQ454" i="4"/>
  <c r="LT454" i="4" s="1"/>
  <c r="KO454" i="4"/>
  <c r="KP454" i="4" s="1"/>
  <c r="LQ454" i="4" s="1"/>
  <c r="KN454" i="4"/>
  <c r="LW453" i="4"/>
  <c r="LU453" i="4"/>
  <c r="LA453" i="4"/>
  <c r="KZ453" i="4"/>
  <c r="KY453" i="4"/>
  <c r="KX453" i="4"/>
  <c r="KW453" i="4"/>
  <c r="KV453" i="4"/>
  <c r="KU453" i="4"/>
  <c r="LX453" i="4" s="1"/>
  <c r="KT453" i="4"/>
  <c r="KS453" i="4"/>
  <c r="LV453" i="4" s="1"/>
  <c r="KR453" i="4"/>
  <c r="KQ453" i="4"/>
  <c r="LT453" i="4" s="1"/>
  <c r="KO453" i="4"/>
  <c r="KN453" i="4"/>
  <c r="KP453" i="4" s="1"/>
  <c r="LQ453" i="4" s="1"/>
  <c r="LW452" i="4"/>
  <c r="LU452" i="4"/>
  <c r="LA452" i="4"/>
  <c r="KZ452" i="4"/>
  <c r="KY452" i="4"/>
  <c r="KX452" i="4"/>
  <c r="KW452" i="4"/>
  <c r="KV452" i="4"/>
  <c r="KU452" i="4"/>
  <c r="LX452" i="4" s="1"/>
  <c r="KT452" i="4"/>
  <c r="KS452" i="4"/>
  <c r="LV452" i="4" s="1"/>
  <c r="KR452" i="4"/>
  <c r="KQ452" i="4"/>
  <c r="LT452" i="4" s="1"/>
  <c r="KO452" i="4"/>
  <c r="KP452" i="4" s="1"/>
  <c r="LQ452" i="4" s="1"/>
  <c r="KN452" i="4"/>
  <c r="LW451" i="4"/>
  <c r="LU451" i="4"/>
  <c r="LA451" i="4"/>
  <c r="KZ451" i="4"/>
  <c r="KY451" i="4"/>
  <c r="KX451" i="4"/>
  <c r="KW451" i="4"/>
  <c r="KV451" i="4"/>
  <c r="KU451" i="4"/>
  <c r="LX451" i="4" s="1"/>
  <c r="KT451" i="4"/>
  <c r="KS451" i="4"/>
  <c r="LV451" i="4" s="1"/>
  <c r="KR451" i="4"/>
  <c r="KQ451" i="4"/>
  <c r="LT451" i="4" s="1"/>
  <c r="KO451" i="4"/>
  <c r="KN451" i="4"/>
  <c r="KP451" i="4" s="1"/>
  <c r="LQ451" i="4" s="1"/>
  <c r="LW450" i="4"/>
  <c r="LU450" i="4"/>
  <c r="LA450" i="4"/>
  <c r="KZ450" i="4"/>
  <c r="KY450" i="4"/>
  <c r="KX450" i="4"/>
  <c r="KW450" i="4"/>
  <c r="KV450" i="4"/>
  <c r="KU450" i="4"/>
  <c r="LX450" i="4" s="1"/>
  <c r="KT450" i="4"/>
  <c r="KS450" i="4"/>
  <c r="LV450" i="4" s="1"/>
  <c r="KR450" i="4"/>
  <c r="KQ450" i="4"/>
  <c r="LT450" i="4" s="1"/>
  <c r="KO450" i="4"/>
  <c r="KP450" i="4" s="1"/>
  <c r="LQ450" i="4" s="1"/>
  <c r="KN450" i="4"/>
  <c r="LW449" i="4"/>
  <c r="LU449" i="4"/>
  <c r="LA449" i="4"/>
  <c r="KZ449" i="4"/>
  <c r="KY449" i="4"/>
  <c r="KX449" i="4"/>
  <c r="KW449" i="4"/>
  <c r="KV449" i="4"/>
  <c r="KU449" i="4"/>
  <c r="LX449" i="4" s="1"/>
  <c r="KT449" i="4"/>
  <c r="KS449" i="4"/>
  <c r="LV449" i="4" s="1"/>
  <c r="KR449" i="4"/>
  <c r="KQ449" i="4"/>
  <c r="LT449" i="4" s="1"/>
  <c r="KO449" i="4"/>
  <c r="KN449" i="4"/>
  <c r="KP449" i="4" s="1"/>
  <c r="LQ449" i="4" s="1"/>
  <c r="LW448" i="4"/>
  <c r="LU448" i="4"/>
  <c r="LA448" i="4"/>
  <c r="KZ448" i="4"/>
  <c r="KY448" i="4"/>
  <c r="KX448" i="4"/>
  <c r="KW448" i="4"/>
  <c r="KV448" i="4"/>
  <c r="KU448" i="4"/>
  <c r="LX448" i="4" s="1"/>
  <c r="KT448" i="4"/>
  <c r="KS448" i="4"/>
  <c r="LV448" i="4" s="1"/>
  <c r="KR448" i="4"/>
  <c r="KQ448" i="4"/>
  <c r="LT448" i="4" s="1"/>
  <c r="KO448" i="4"/>
  <c r="KP448" i="4" s="1"/>
  <c r="LQ448" i="4" s="1"/>
  <c r="KN448" i="4"/>
  <c r="LW447" i="4"/>
  <c r="LU447" i="4"/>
  <c r="LA447" i="4"/>
  <c r="KZ447" i="4"/>
  <c r="KY447" i="4"/>
  <c r="KX447" i="4"/>
  <c r="KW447" i="4"/>
  <c r="KV447" i="4"/>
  <c r="KU447" i="4"/>
  <c r="LX447" i="4" s="1"/>
  <c r="KT447" i="4"/>
  <c r="KS447" i="4"/>
  <c r="LV447" i="4" s="1"/>
  <c r="KR447" i="4"/>
  <c r="KQ447" i="4"/>
  <c r="LT447" i="4" s="1"/>
  <c r="KO447" i="4"/>
  <c r="KN447" i="4"/>
  <c r="KP447" i="4" s="1"/>
  <c r="LQ447" i="4" s="1"/>
  <c r="LW446" i="4"/>
  <c r="LU446" i="4"/>
  <c r="LA446" i="4"/>
  <c r="KZ446" i="4"/>
  <c r="KY446" i="4"/>
  <c r="KX446" i="4"/>
  <c r="KW446" i="4"/>
  <c r="KV446" i="4"/>
  <c r="KU446" i="4"/>
  <c r="LX446" i="4" s="1"/>
  <c r="KT446" i="4"/>
  <c r="KS446" i="4"/>
  <c r="LV446" i="4" s="1"/>
  <c r="KR446" i="4"/>
  <c r="KQ446" i="4"/>
  <c r="LT446" i="4" s="1"/>
  <c r="KO446" i="4"/>
  <c r="KP446" i="4" s="1"/>
  <c r="LQ446" i="4" s="1"/>
  <c r="KN446" i="4"/>
  <c r="LW445" i="4"/>
  <c r="LU445" i="4"/>
  <c r="LA445" i="4"/>
  <c r="KZ445" i="4"/>
  <c r="KY445" i="4"/>
  <c r="KX445" i="4"/>
  <c r="KW445" i="4"/>
  <c r="KV445" i="4"/>
  <c r="KU445" i="4"/>
  <c r="LX445" i="4" s="1"/>
  <c r="KT445" i="4"/>
  <c r="KS445" i="4"/>
  <c r="LV445" i="4" s="1"/>
  <c r="KR445" i="4"/>
  <c r="KQ445" i="4"/>
  <c r="LT445" i="4" s="1"/>
  <c r="KO445" i="4"/>
  <c r="KN445" i="4"/>
  <c r="KP445" i="4" s="1"/>
  <c r="LQ445" i="4" s="1"/>
  <c r="LW444" i="4"/>
  <c r="LU444" i="4"/>
  <c r="LA444" i="4"/>
  <c r="KZ444" i="4"/>
  <c r="KY444" i="4"/>
  <c r="KX444" i="4"/>
  <c r="KW444" i="4"/>
  <c r="KV444" i="4"/>
  <c r="KU444" i="4"/>
  <c r="LX444" i="4" s="1"/>
  <c r="KT444" i="4"/>
  <c r="KS444" i="4"/>
  <c r="LV444" i="4" s="1"/>
  <c r="KR444" i="4"/>
  <c r="KQ444" i="4"/>
  <c r="LT444" i="4" s="1"/>
  <c r="KO444" i="4"/>
  <c r="KP444" i="4" s="1"/>
  <c r="LQ444" i="4" s="1"/>
  <c r="KN444" i="4"/>
  <c r="LW443" i="4"/>
  <c r="LU443" i="4"/>
  <c r="LA443" i="4"/>
  <c r="KZ443" i="4"/>
  <c r="KY443" i="4"/>
  <c r="KX443" i="4"/>
  <c r="KW443" i="4"/>
  <c r="KV443" i="4"/>
  <c r="KU443" i="4"/>
  <c r="LX443" i="4" s="1"/>
  <c r="KT443" i="4"/>
  <c r="KS443" i="4"/>
  <c r="LV443" i="4" s="1"/>
  <c r="KR443" i="4"/>
  <c r="KQ443" i="4"/>
  <c r="LT443" i="4" s="1"/>
  <c r="KO443" i="4"/>
  <c r="KN443" i="4"/>
  <c r="KP443" i="4" s="1"/>
  <c r="LQ443" i="4" s="1"/>
  <c r="LW442" i="4"/>
  <c r="LU442" i="4"/>
  <c r="LA442" i="4"/>
  <c r="KZ442" i="4"/>
  <c r="KY442" i="4"/>
  <c r="KX442" i="4"/>
  <c r="KW442" i="4"/>
  <c r="KV442" i="4"/>
  <c r="KU442" i="4"/>
  <c r="LX442" i="4" s="1"/>
  <c r="KT442" i="4"/>
  <c r="KS442" i="4"/>
  <c r="LV442" i="4" s="1"/>
  <c r="KR442" i="4"/>
  <c r="KQ442" i="4"/>
  <c r="LT442" i="4" s="1"/>
  <c r="KO442" i="4"/>
  <c r="KP442" i="4" s="1"/>
  <c r="LQ442" i="4" s="1"/>
  <c r="KN442" i="4"/>
  <c r="LW441" i="4"/>
  <c r="LU441" i="4"/>
  <c r="LA441" i="4"/>
  <c r="KZ441" i="4"/>
  <c r="KY441" i="4"/>
  <c r="KX441" i="4"/>
  <c r="KW441" i="4"/>
  <c r="KV441" i="4"/>
  <c r="KU441" i="4"/>
  <c r="LX441" i="4" s="1"/>
  <c r="KT441" i="4"/>
  <c r="KS441" i="4"/>
  <c r="LV441" i="4" s="1"/>
  <c r="KR441" i="4"/>
  <c r="KQ441" i="4"/>
  <c r="LT441" i="4" s="1"/>
  <c r="KO441" i="4"/>
  <c r="KN441" i="4"/>
  <c r="KP441" i="4" s="1"/>
  <c r="LQ441" i="4" s="1"/>
  <c r="LW440" i="4"/>
  <c r="LU440" i="4"/>
  <c r="LA440" i="4"/>
  <c r="KZ440" i="4"/>
  <c r="KY440" i="4"/>
  <c r="KX440" i="4"/>
  <c r="KW440" i="4"/>
  <c r="KV440" i="4"/>
  <c r="KU440" i="4"/>
  <c r="LX440" i="4" s="1"/>
  <c r="KT440" i="4"/>
  <c r="KS440" i="4"/>
  <c r="LV440" i="4" s="1"/>
  <c r="KR440" i="4"/>
  <c r="KQ440" i="4"/>
  <c r="LT440" i="4" s="1"/>
  <c r="KO440" i="4"/>
  <c r="KP440" i="4" s="1"/>
  <c r="LQ440" i="4" s="1"/>
  <c r="KN440" i="4"/>
  <c r="LW439" i="4"/>
  <c r="LU439" i="4"/>
  <c r="LA439" i="4"/>
  <c r="KZ439" i="4"/>
  <c r="KY439" i="4"/>
  <c r="KX439" i="4"/>
  <c r="KW439" i="4"/>
  <c r="KV439" i="4"/>
  <c r="KU439" i="4"/>
  <c r="LX439" i="4" s="1"/>
  <c r="KT439" i="4"/>
  <c r="KS439" i="4"/>
  <c r="LV439" i="4" s="1"/>
  <c r="KR439" i="4"/>
  <c r="KQ439" i="4"/>
  <c r="LT439" i="4" s="1"/>
  <c r="KO439" i="4"/>
  <c r="KN439" i="4"/>
  <c r="KP439" i="4" s="1"/>
  <c r="LQ439" i="4" s="1"/>
  <c r="LW438" i="4"/>
  <c r="LU438" i="4"/>
  <c r="LA438" i="4"/>
  <c r="KZ438" i="4"/>
  <c r="KY438" i="4"/>
  <c r="KX438" i="4"/>
  <c r="KW438" i="4"/>
  <c r="KV438" i="4"/>
  <c r="KU438" i="4"/>
  <c r="LX438" i="4" s="1"/>
  <c r="KT438" i="4"/>
  <c r="KS438" i="4"/>
  <c r="LV438" i="4" s="1"/>
  <c r="KR438" i="4"/>
  <c r="KQ438" i="4"/>
  <c r="LT438" i="4" s="1"/>
  <c r="KO438" i="4"/>
  <c r="KP438" i="4" s="1"/>
  <c r="LQ438" i="4" s="1"/>
  <c r="KN438" i="4"/>
  <c r="LW437" i="4"/>
  <c r="LU437" i="4"/>
  <c r="LA437" i="4"/>
  <c r="KZ437" i="4"/>
  <c r="KY437" i="4"/>
  <c r="KX437" i="4"/>
  <c r="KW437" i="4"/>
  <c r="KV437" i="4"/>
  <c r="KU437" i="4"/>
  <c r="LX437" i="4" s="1"/>
  <c r="KT437" i="4"/>
  <c r="KS437" i="4"/>
  <c r="LV437" i="4" s="1"/>
  <c r="KR437" i="4"/>
  <c r="KQ437" i="4"/>
  <c r="LT437" i="4" s="1"/>
  <c r="KO437" i="4"/>
  <c r="KN437" i="4"/>
  <c r="KP437" i="4" s="1"/>
  <c r="LQ437" i="4" s="1"/>
  <c r="LW436" i="4"/>
  <c r="LU436" i="4"/>
  <c r="LA436" i="4"/>
  <c r="KZ436" i="4"/>
  <c r="KY436" i="4"/>
  <c r="KX436" i="4"/>
  <c r="KW436" i="4"/>
  <c r="KV436" i="4"/>
  <c r="KU436" i="4"/>
  <c r="LX436" i="4" s="1"/>
  <c r="KT436" i="4"/>
  <c r="KS436" i="4"/>
  <c r="LV436" i="4" s="1"/>
  <c r="KR436" i="4"/>
  <c r="KQ436" i="4"/>
  <c r="LT436" i="4" s="1"/>
  <c r="KO436" i="4"/>
  <c r="KP436" i="4" s="1"/>
  <c r="LQ436" i="4" s="1"/>
  <c r="KN436" i="4"/>
  <c r="LW435" i="4"/>
  <c r="LU435" i="4"/>
  <c r="LA435" i="4"/>
  <c r="KZ435" i="4"/>
  <c r="KY435" i="4"/>
  <c r="KX435" i="4"/>
  <c r="KW435" i="4"/>
  <c r="KV435" i="4"/>
  <c r="KU435" i="4"/>
  <c r="LX435" i="4" s="1"/>
  <c r="KT435" i="4"/>
  <c r="KS435" i="4"/>
  <c r="LV435" i="4" s="1"/>
  <c r="KR435" i="4"/>
  <c r="KQ435" i="4"/>
  <c r="LT435" i="4" s="1"/>
  <c r="KO435" i="4"/>
  <c r="KN435" i="4"/>
  <c r="KP435" i="4" s="1"/>
  <c r="LQ435" i="4" s="1"/>
  <c r="LW434" i="4"/>
  <c r="LU434" i="4"/>
  <c r="LA434" i="4"/>
  <c r="KZ434" i="4"/>
  <c r="KY434" i="4"/>
  <c r="KX434" i="4"/>
  <c r="KW434" i="4"/>
  <c r="KV434" i="4"/>
  <c r="KU434" i="4"/>
  <c r="LX434" i="4" s="1"/>
  <c r="KT434" i="4"/>
  <c r="KS434" i="4"/>
  <c r="LV434" i="4" s="1"/>
  <c r="KR434" i="4"/>
  <c r="KQ434" i="4"/>
  <c r="LT434" i="4" s="1"/>
  <c r="KO434" i="4"/>
  <c r="KP434" i="4" s="1"/>
  <c r="LQ434" i="4" s="1"/>
  <c r="KN434" i="4"/>
  <c r="LW433" i="4"/>
  <c r="LU433" i="4"/>
  <c r="LA433" i="4"/>
  <c r="KZ433" i="4"/>
  <c r="KY433" i="4"/>
  <c r="KX433" i="4"/>
  <c r="KW433" i="4"/>
  <c r="KV433" i="4"/>
  <c r="KU433" i="4"/>
  <c r="LX433" i="4" s="1"/>
  <c r="KT433" i="4"/>
  <c r="KS433" i="4"/>
  <c r="LV433" i="4" s="1"/>
  <c r="KR433" i="4"/>
  <c r="KQ433" i="4"/>
  <c r="LT433" i="4" s="1"/>
  <c r="KO433" i="4"/>
  <c r="KN433" i="4"/>
  <c r="KP433" i="4" s="1"/>
  <c r="LQ433" i="4" s="1"/>
  <c r="LW432" i="4"/>
  <c r="LU432" i="4"/>
  <c r="LA432" i="4"/>
  <c r="KZ432" i="4"/>
  <c r="KY432" i="4"/>
  <c r="KX432" i="4"/>
  <c r="KW432" i="4"/>
  <c r="KV432" i="4"/>
  <c r="KU432" i="4"/>
  <c r="LX432" i="4" s="1"/>
  <c r="KT432" i="4"/>
  <c r="KS432" i="4"/>
  <c r="LV432" i="4" s="1"/>
  <c r="KR432" i="4"/>
  <c r="KQ432" i="4"/>
  <c r="LT432" i="4" s="1"/>
  <c r="KO432" i="4"/>
  <c r="KP432" i="4" s="1"/>
  <c r="LQ432" i="4" s="1"/>
  <c r="KN432" i="4"/>
  <c r="LW431" i="4"/>
  <c r="LU431" i="4"/>
  <c r="LA431" i="4"/>
  <c r="KZ431" i="4"/>
  <c r="KY431" i="4"/>
  <c r="KX431" i="4"/>
  <c r="KW431" i="4"/>
  <c r="KV431" i="4"/>
  <c r="KU431" i="4"/>
  <c r="LX431" i="4" s="1"/>
  <c r="KT431" i="4"/>
  <c r="KS431" i="4"/>
  <c r="LV431" i="4" s="1"/>
  <c r="KR431" i="4"/>
  <c r="KQ431" i="4"/>
  <c r="LT431" i="4" s="1"/>
  <c r="KO431" i="4"/>
  <c r="KN431" i="4"/>
  <c r="KP431" i="4" s="1"/>
  <c r="LQ431" i="4" s="1"/>
  <c r="LU430" i="4"/>
  <c r="LA430" i="4"/>
  <c r="KZ430" i="4"/>
  <c r="KY430" i="4"/>
  <c r="KX430" i="4"/>
  <c r="KW430" i="4"/>
  <c r="KV430" i="4"/>
  <c r="KU430" i="4"/>
  <c r="LX430" i="4" s="1"/>
  <c r="KT430" i="4"/>
  <c r="LW430" i="4" s="1"/>
  <c r="KS430" i="4"/>
  <c r="LV430" i="4" s="1"/>
  <c r="KR430" i="4"/>
  <c r="KQ430" i="4"/>
  <c r="LT430" i="4" s="1"/>
  <c r="KO430" i="4"/>
  <c r="KP430" i="4" s="1"/>
  <c r="LQ430" i="4" s="1"/>
  <c r="KN430" i="4"/>
  <c r="LW429" i="4"/>
  <c r="LA429" i="4"/>
  <c r="KZ429" i="4"/>
  <c r="KY429" i="4"/>
  <c r="KX429" i="4"/>
  <c r="KW429" i="4"/>
  <c r="KV429" i="4"/>
  <c r="KU429" i="4"/>
  <c r="LX429" i="4" s="1"/>
  <c r="KT429" i="4"/>
  <c r="KS429" i="4"/>
  <c r="LV429" i="4" s="1"/>
  <c r="KR429" i="4"/>
  <c r="LU429" i="4" s="1"/>
  <c r="KQ429" i="4"/>
  <c r="LT429" i="4" s="1"/>
  <c r="KO429" i="4"/>
  <c r="KN429" i="4"/>
  <c r="KP429" i="4" s="1"/>
  <c r="LQ429" i="4" s="1"/>
  <c r="LK429" i="4" s="1"/>
  <c r="LU428" i="4"/>
  <c r="LA428" i="4"/>
  <c r="KZ428" i="4"/>
  <c r="KY428" i="4"/>
  <c r="KX428" i="4"/>
  <c r="KW428" i="4"/>
  <c r="KV428" i="4"/>
  <c r="KU428" i="4"/>
  <c r="LX428" i="4" s="1"/>
  <c r="KT428" i="4"/>
  <c r="LW428" i="4" s="1"/>
  <c r="KS428" i="4"/>
  <c r="LV428" i="4" s="1"/>
  <c r="KR428" i="4"/>
  <c r="KQ428" i="4"/>
  <c r="LT428" i="4" s="1"/>
  <c r="KO428" i="4"/>
  <c r="KP428" i="4" s="1"/>
  <c r="LQ428" i="4" s="1"/>
  <c r="KN428" i="4"/>
  <c r="LW427" i="4"/>
  <c r="LU427" i="4"/>
  <c r="LA427" i="4"/>
  <c r="KZ427" i="4"/>
  <c r="KY427" i="4"/>
  <c r="KX427" i="4"/>
  <c r="KW427" i="4"/>
  <c r="KV427" i="4"/>
  <c r="KU427" i="4"/>
  <c r="LX427" i="4" s="1"/>
  <c r="KT427" i="4"/>
  <c r="KS427" i="4"/>
  <c r="LV427" i="4" s="1"/>
  <c r="KR427" i="4"/>
  <c r="KQ427" i="4"/>
  <c r="LT427" i="4" s="1"/>
  <c r="KO427" i="4"/>
  <c r="KN427" i="4"/>
  <c r="KP427" i="4" s="1"/>
  <c r="LQ427" i="4" s="1"/>
  <c r="LK427" i="4" s="1"/>
  <c r="LU426" i="4"/>
  <c r="LQ426" i="4"/>
  <c r="LM426" i="4" s="1"/>
  <c r="LA426" i="4"/>
  <c r="KZ426" i="4"/>
  <c r="KY426" i="4"/>
  <c r="KX426" i="4"/>
  <c r="KW426" i="4"/>
  <c r="KV426" i="4"/>
  <c r="KU426" i="4"/>
  <c r="LX426" i="4" s="1"/>
  <c r="KT426" i="4"/>
  <c r="LW426" i="4" s="1"/>
  <c r="KS426" i="4"/>
  <c r="LV426" i="4" s="1"/>
  <c r="KR426" i="4"/>
  <c r="KQ426" i="4"/>
  <c r="LT426" i="4" s="1"/>
  <c r="KO426" i="4"/>
  <c r="KP426" i="4" s="1"/>
  <c r="KN426" i="4"/>
  <c r="LW425" i="4"/>
  <c r="LA425" i="4"/>
  <c r="KZ425" i="4"/>
  <c r="KY425" i="4"/>
  <c r="KX425" i="4"/>
  <c r="KW425" i="4"/>
  <c r="KV425" i="4"/>
  <c r="KU425" i="4"/>
  <c r="LX425" i="4" s="1"/>
  <c r="KT425" i="4"/>
  <c r="KS425" i="4"/>
  <c r="LV425" i="4" s="1"/>
  <c r="KR425" i="4"/>
  <c r="LU425" i="4" s="1"/>
  <c r="KQ425" i="4"/>
  <c r="LT425" i="4" s="1"/>
  <c r="KO425" i="4"/>
  <c r="KN425" i="4"/>
  <c r="KP425" i="4" s="1"/>
  <c r="LQ425" i="4" s="1"/>
  <c r="LK425" i="4" s="1"/>
  <c r="LW424" i="4"/>
  <c r="LU424" i="4"/>
  <c r="LQ424" i="4"/>
  <c r="LO424" i="4" s="1"/>
  <c r="LA424" i="4"/>
  <c r="KZ424" i="4"/>
  <c r="KY424" i="4"/>
  <c r="KX424" i="4"/>
  <c r="KW424" i="4"/>
  <c r="KV424" i="4"/>
  <c r="KU424" i="4"/>
  <c r="LX424" i="4" s="1"/>
  <c r="KT424" i="4"/>
  <c r="KS424" i="4"/>
  <c r="LV424" i="4" s="1"/>
  <c r="KR424" i="4"/>
  <c r="KQ424" i="4"/>
  <c r="LT424" i="4" s="1"/>
  <c r="KP424" i="4"/>
  <c r="KO424" i="4"/>
  <c r="KN424" i="4"/>
  <c r="LX423" i="4"/>
  <c r="LW423" i="4"/>
  <c r="LA423" i="4"/>
  <c r="KZ423" i="4"/>
  <c r="KY423" i="4"/>
  <c r="KX423" i="4"/>
  <c r="KW423" i="4"/>
  <c r="KV423" i="4"/>
  <c r="KU423" i="4"/>
  <c r="KT423" i="4"/>
  <c r="KS423" i="4"/>
  <c r="LV423" i="4" s="1"/>
  <c r="KR423" i="4"/>
  <c r="LU423" i="4" s="1"/>
  <c r="KQ423" i="4"/>
  <c r="LT423" i="4" s="1"/>
  <c r="KO423" i="4"/>
  <c r="KN423" i="4"/>
  <c r="KP423" i="4" s="1"/>
  <c r="LQ423" i="4" s="1"/>
  <c r="LW422" i="4"/>
  <c r="LV422" i="4"/>
  <c r="LA422" i="4"/>
  <c r="KZ422" i="4"/>
  <c r="KY422" i="4"/>
  <c r="KX422" i="4"/>
  <c r="KW422" i="4"/>
  <c r="KV422" i="4"/>
  <c r="KU422" i="4"/>
  <c r="LX422" i="4" s="1"/>
  <c r="KT422" i="4"/>
  <c r="KS422" i="4"/>
  <c r="KR422" i="4"/>
  <c r="LU422" i="4" s="1"/>
  <c r="KQ422" i="4"/>
  <c r="LT422" i="4" s="1"/>
  <c r="KO422" i="4"/>
  <c r="KN422" i="4"/>
  <c r="KP422" i="4" s="1"/>
  <c r="LQ422" i="4" s="1"/>
  <c r="LX421" i="4"/>
  <c r="LU421" i="4"/>
  <c r="LT421" i="4"/>
  <c r="LA421" i="4"/>
  <c r="KZ421" i="4"/>
  <c r="KY421" i="4"/>
  <c r="KX421" i="4"/>
  <c r="KW421" i="4"/>
  <c r="KV421" i="4"/>
  <c r="KU421" i="4"/>
  <c r="KT421" i="4"/>
  <c r="LW421" i="4" s="1"/>
  <c r="KS421" i="4"/>
  <c r="LV421" i="4" s="1"/>
  <c r="KR421" i="4"/>
  <c r="KQ421" i="4"/>
  <c r="KO421" i="4"/>
  <c r="KN421" i="4"/>
  <c r="KP421" i="4" s="1"/>
  <c r="LQ421" i="4" s="1"/>
  <c r="LW420" i="4"/>
  <c r="LV420" i="4"/>
  <c r="LA420" i="4"/>
  <c r="KZ420" i="4"/>
  <c r="KY420" i="4"/>
  <c r="KX420" i="4"/>
  <c r="KW420" i="4"/>
  <c r="KV420" i="4"/>
  <c r="KU420" i="4"/>
  <c r="LX420" i="4" s="1"/>
  <c r="KT420" i="4"/>
  <c r="KS420" i="4"/>
  <c r="KR420" i="4"/>
  <c r="LU420" i="4" s="1"/>
  <c r="KQ420" i="4"/>
  <c r="LT420" i="4" s="1"/>
  <c r="KP420" i="4"/>
  <c r="LQ420" i="4" s="1"/>
  <c r="KO420" i="4"/>
  <c r="KN420" i="4"/>
  <c r="LX419" i="4"/>
  <c r="LU419" i="4"/>
  <c r="LT419" i="4"/>
  <c r="LA419" i="4"/>
  <c r="KZ419" i="4"/>
  <c r="KY419" i="4"/>
  <c r="KX419" i="4"/>
  <c r="KW419" i="4"/>
  <c r="KV419" i="4"/>
  <c r="KU419" i="4"/>
  <c r="KT419" i="4"/>
  <c r="LW419" i="4" s="1"/>
  <c r="KS419" i="4"/>
  <c r="LV419" i="4" s="1"/>
  <c r="KR419" i="4"/>
  <c r="KQ419" i="4"/>
  <c r="KO419" i="4"/>
  <c r="KP419" i="4" s="1"/>
  <c r="LQ419" i="4" s="1"/>
  <c r="KN419" i="4"/>
  <c r="LW418" i="4"/>
  <c r="LV418" i="4"/>
  <c r="LA418" i="4"/>
  <c r="KZ418" i="4"/>
  <c r="KY418" i="4"/>
  <c r="KX418" i="4"/>
  <c r="KW418" i="4"/>
  <c r="KV418" i="4"/>
  <c r="KU418" i="4"/>
  <c r="LX418" i="4" s="1"/>
  <c r="KT418" i="4"/>
  <c r="KS418" i="4"/>
  <c r="KR418" i="4"/>
  <c r="LU418" i="4" s="1"/>
  <c r="KQ418" i="4"/>
  <c r="LT418" i="4" s="1"/>
  <c r="KO418" i="4"/>
  <c r="KN418" i="4"/>
  <c r="KP418" i="4" s="1"/>
  <c r="LQ418" i="4" s="1"/>
  <c r="LX417" i="4"/>
  <c r="LU417" i="4"/>
  <c r="LA417" i="4"/>
  <c r="KZ417" i="4"/>
  <c r="KY417" i="4"/>
  <c r="KX417" i="4"/>
  <c r="KW417" i="4"/>
  <c r="KV417" i="4"/>
  <c r="KU417" i="4"/>
  <c r="KT417" i="4"/>
  <c r="LW417" i="4" s="1"/>
  <c r="KS417" i="4"/>
  <c r="LV417" i="4" s="1"/>
  <c r="KR417" i="4"/>
  <c r="KQ417" i="4"/>
  <c r="LT417" i="4" s="1"/>
  <c r="KO417" i="4"/>
  <c r="KN417" i="4"/>
  <c r="KP417" i="4" s="1"/>
  <c r="LQ417" i="4" s="1"/>
  <c r="LW416" i="4"/>
  <c r="LV416" i="4"/>
  <c r="LA416" i="4"/>
  <c r="KZ416" i="4"/>
  <c r="KY416" i="4"/>
  <c r="KX416" i="4"/>
  <c r="KW416" i="4"/>
  <c r="KV416" i="4"/>
  <c r="KU416" i="4"/>
  <c r="LX416" i="4" s="1"/>
  <c r="KT416" i="4"/>
  <c r="KS416" i="4"/>
  <c r="KR416" i="4"/>
  <c r="LU416" i="4" s="1"/>
  <c r="KQ416" i="4"/>
  <c r="LT416" i="4" s="1"/>
  <c r="KP416" i="4"/>
  <c r="LQ416" i="4" s="1"/>
  <c r="KO416" i="4"/>
  <c r="KN416" i="4"/>
  <c r="LU415" i="4"/>
  <c r="LT415" i="4"/>
  <c r="LA415" i="4"/>
  <c r="KZ415" i="4"/>
  <c r="KY415" i="4"/>
  <c r="KX415" i="4"/>
  <c r="KW415" i="4"/>
  <c r="KV415" i="4"/>
  <c r="KU415" i="4"/>
  <c r="LX415" i="4" s="1"/>
  <c r="KT415" i="4"/>
  <c r="LW415" i="4" s="1"/>
  <c r="KS415" i="4"/>
  <c r="LV415" i="4" s="1"/>
  <c r="KR415" i="4"/>
  <c r="KQ415" i="4"/>
  <c r="KO415" i="4"/>
  <c r="KN415" i="4"/>
  <c r="KP415" i="4" s="1"/>
  <c r="LQ415" i="4" s="1"/>
  <c r="LW414" i="4"/>
  <c r="LA414" i="4"/>
  <c r="KZ414" i="4"/>
  <c r="KY414" i="4"/>
  <c r="KX414" i="4"/>
  <c r="KW414" i="4"/>
  <c r="KV414" i="4"/>
  <c r="KU414" i="4"/>
  <c r="LX414" i="4" s="1"/>
  <c r="KT414" i="4"/>
  <c r="KS414" i="4"/>
  <c r="LV414" i="4" s="1"/>
  <c r="KR414" i="4"/>
  <c r="LU414" i="4" s="1"/>
  <c r="KQ414" i="4"/>
  <c r="LT414" i="4" s="1"/>
  <c r="KO414" i="4"/>
  <c r="KN414" i="4"/>
  <c r="KP414" i="4" s="1"/>
  <c r="LQ414" i="4" s="1"/>
  <c r="LX413" i="4"/>
  <c r="LU413" i="4"/>
  <c r="LA413" i="4"/>
  <c r="KZ413" i="4"/>
  <c r="KY413" i="4"/>
  <c r="KX413" i="4"/>
  <c r="KW413" i="4"/>
  <c r="KV413" i="4"/>
  <c r="KU413" i="4"/>
  <c r="KT413" i="4"/>
  <c r="LW413" i="4" s="1"/>
  <c r="KS413" i="4"/>
  <c r="LV413" i="4" s="1"/>
  <c r="KR413" i="4"/>
  <c r="KQ413" i="4"/>
  <c r="LT413" i="4" s="1"/>
  <c r="KO413" i="4"/>
  <c r="KN413" i="4"/>
  <c r="KP413" i="4" s="1"/>
  <c r="LQ413" i="4" s="1"/>
  <c r="LW412" i="4"/>
  <c r="LV412" i="4"/>
  <c r="LA412" i="4"/>
  <c r="KZ412" i="4"/>
  <c r="KY412" i="4"/>
  <c r="KX412" i="4"/>
  <c r="KW412" i="4"/>
  <c r="KV412" i="4"/>
  <c r="KU412" i="4"/>
  <c r="LX412" i="4" s="1"/>
  <c r="KT412" i="4"/>
  <c r="KS412" i="4"/>
  <c r="KR412" i="4"/>
  <c r="LU412" i="4" s="1"/>
  <c r="KQ412" i="4"/>
  <c r="LT412" i="4" s="1"/>
  <c r="KP412" i="4"/>
  <c r="LQ412" i="4" s="1"/>
  <c r="KO412" i="4"/>
  <c r="KN412" i="4"/>
  <c r="LU411" i="4"/>
  <c r="LT411" i="4"/>
  <c r="LA411" i="4"/>
  <c r="KZ411" i="4"/>
  <c r="KY411" i="4"/>
  <c r="KX411" i="4"/>
  <c r="KW411" i="4"/>
  <c r="KV411" i="4"/>
  <c r="KU411" i="4"/>
  <c r="LX411" i="4" s="1"/>
  <c r="KT411" i="4"/>
  <c r="LW411" i="4" s="1"/>
  <c r="KS411" i="4"/>
  <c r="LV411" i="4" s="1"/>
  <c r="KR411" i="4"/>
  <c r="KQ411" i="4"/>
  <c r="KO411" i="4"/>
  <c r="KN411" i="4"/>
  <c r="KP411" i="4" s="1"/>
  <c r="LQ411" i="4" s="1"/>
  <c r="LW410" i="4"/>
  <c r="LA410" i="4"/>
  <c r="KZ410" i="4"/>
  <c r="KY410" i="4"/>
  <c r="KX410" i="4"/>
  <c r="KW410" i="4"/>
  <c r="KV410" i="4"/>
  <c r="KU410" i="4"/>
  <c r="LX410" i="4" s="1"/>
  <c r="KT410" i="4"/>
  <c r="KS410" i="4"/>
  <c r="LV410" i="4" s="1"/>
  <c r="KR410" i="4"/>
  <c r="LU410" i="4" s="1"/>
  <c r="KQ410" i="4"/>
  <c r="LT410" i="4" s="1"/>
  <c r="KO410" i="4"/>
  <c r="KN410" i="4"/>
  <c r="KP410" i="4" s="1"/>
  <c r="LQ410" i="4" s="1"/>
  <c r="LX409" i="4"/>
  <c r="LU409" i="4"/>
  <c r="LA409" i="4"/>
  <c r="KZ409" i="4"/>
  <c r="KY409" i="4"/>
  <c r="KX409" i="4"/>
  <c r="KW409" i="4"/>
  <c r="KV409" i="4"/>
  <c r="KU409" i="4"/>
  <c r="KT409" i="4"/>
  <c r="LW409" i="4" s="1"/>
  <c r="KS409" i="4"/>
  <c r="LV409" i="4" s="1"/>
  <c r="KR409" i="4"/>
  <c r="KQ409" i="4"/>
  <c r="LT409" i="4" s="1"/>
  <c r="KO409" i="4"/>
  <c r="KN409" i="4"/>
  <c r="KP409" i="4" s="1"/>
  <c r="LQ409" i="4" s="1"/>
  <c r="LW408" i="4"/>
  <c r="LV408" i="4"/>
  <c r="LA408" i="4"/>
  <c r="KZ408" i="4"/>
  <c r="KY408" i="4"/>
  <c r="KX408" i="4"/>
  <c r="KW408" i="4"/>
  <c r="KV408" i="4"/>
  <c r="KU408" i="4"/>
  <c r="LX408" i="4" s="1"/>
  <c r="KT408" i="4"/>
  <c r="KS408" i="4"/>
  <c r="KR408" i="4"/>
  <c r="LU408" i="4" s="1"/>
  <c r="KQ408" i="4"/>
  <c r="LT408" i="4" s="1"/>
  <c r="KP408" i="4"/>
  <c r="LQ408" i="4" s="1"/>
  <c r="KO408" i="4"/>
  <c r="KN408" i="4"/>
  <c r="LU407" i="4"/>
  <c r="LA407" i="4"/>
  <c r="KZ407" i="4"/>
  <c r="KY407" i="4"/>
  <c r="KX407" i="4"/>
  <c r="KW407" i="4"/>
  <c r="KV407" i="4"/>
  <c r="KU407" i="4"/>
  <c r="LX407" i="4" s="1"/>
  <c r="KT407" i="4"/>
  <c r="LW407" i="4" s="1"/>
  <c r="KS407" i="4"/>
  <c r="LV407" i="4" s="1"/>
  <c r="KR407" i="4"/>
  <c r="KQ407" i="4"/>
  <c r="LT407" i="4" s="1"/>
  <c r="KO407" i="4"/>
  <c r="KN407" i="4"/>
  <c r="KP407" i="4" s="1"/>
  <c r="LQ407" i="4" s="1"/>
  <c r="LW406" i="4"/>
  <c r="LA406" i="4"/>
  <c r="KZ406" i="4"/>
  <c r="KY406" i="4"/>
  <c r="KX406" i="4"/>
  <c r="KW406" i="4"/>
  <c r="KV406" i="4"/>
  <c r="KU406" i="4"/>
  <c r="LX406" i="4" s="1"/>
  <c r="KT406" i="4"/>
  <c r="KS406" i="4"/>
  <c r="LV406" i="4" s="1"/>
  <c r="KR406" i="4"/>
  <c r="LU406" i="4" s="1"/>
  <c r="KQ406" i="4"/>
  <c r="LT406" i="4" s="1"/>
  <c r="KO406" i="4"/>
  <c r="KN406" i="4"/>
  <c r="KP406" i="4" s="1"/>
  <c r="LQ406" i="4" s="1"/>
  <c r="LU405" i="4"/>
  <c r="LA405" i="4"/>
  <c r="KZ405" i="4"/>
  <c r="KY405" i="4"/>
  <c r="KX405" i="4"/>
  <c r="KW405" i="4"/>
  <c r="KV405" i="4"/>
  <c r="KU405" i="4"/>
  <c r="LX405" i="4" s="1"/>
  <c r="KT405" i="4"/>
  <c r="LW405" i="4" s="1"/>
  <c r="KS405" i="4"/>
  <c r="LV405" i="4" s="1"/>
  <c r="KR405" i="4"/>
  <c r="KQ405" i="4"/>
  <c r="LT405" i="4" s="1"/>
  <c r="KO405" i="4"/>
  <c r="KN405" i="4"/>
  <c r="KP405" i="4" s="1"/>
  <c r="LQ405" i="4" s="1"/>
  <c r="LW404" i="4"/>
  <c r="LA404" i="4"/>
  <c r="KZ404" i="4"/>
  <c r="KY404" i="4"/>
  <c r="KX404" i="4"/>
  <c r="KW404" i="4"/>
  <c r="KV404" i="4"/>
  <c r="KU404" i="4"/>
  <c r="LX404" i="4" s="1"/>
  <c r="KT404" i="4"/>
  <c r="KS404" i="4"/>
  <c r="LV404" i="4" s="1"/>
  <c r="KR404" i="4"/>
  <c r="LU404" i="4" s="1"/>
  <c r="KQ404" i="4"/>
  <c r="LT404" i="4" s="1"/>
  <c r="KO404" i="4"/>
  <c r="KN404" i="4"/>
  <c r="KP404" i="4" s="1"/>
  <c r="LQ404" i="4" s="1"/>
  <c r="LU403" i="4"/>
  <c r="LA403" i="4"/>
  <c r="KZ403" i="4"/>
  <c r="KY403" i="4"/>
  <c r="KX403" i="4"/>
  <c r="KW403" i="4"/>
  <c r="KV403" i="4"/>
  <c r="KU403" i="4"/>
  <c r="LX403" i="4" s="1"/>
  <c r="KT403" i="4"/>
  <c r="LW403" i="4" s="1"/>
  <c r="KS403" i="4"/>
  <c r="LV403" i="4" s="1"/>
  <c r="KR403" i="4"/>
  <c r="KQ403" i="4"/>
  <c r="LT403" i="4" s="1"/>
  <c r="KO403" i="4"/>
  <c r="KN403" i="4"/>
  <c r="KP403" i="4" s="1"/>
  <c r="LQ403" i="4" s="1"/>
  <c r="LW402" i="4"/>
  <c r="LA402" i="4"/>
  <c r="KZ402" i="4"/>
  <c r="KY402" i="4"/>
  <c r="KX402" i="4"/>
  <c r="KW402" i="4"/>
  <c r="KV402" i="4"/>
  <c r="KU402" i="4"/>
  <c r="LX402" i="4" s="1"/>
  <c r="KT402" i="4"/>
  <c r="KS402" i="4"/>
  <c r="LV402" i="4" s="1"/>
  <c r="KR402" i="4"/>
  <c r="LU402" i="4" s="1"/>
  <c r="KQ402" i="4"/>
  <c r="LT402" i="4" s="1"/>
  <c r="KO402" i="4"/>
  <c r="KN402" i="4"/>
  <c r="KP402" i="4" s="1"/>
  <c r="LQ402" i="4" s="1"/>
  <c r="LU401" i="4"/>
  <c r="LA401" i="4"/>
  <c r="KZ401" i="4"/>
  <c r="KY401" i="4"/>
  <c r="KX401" i="4"/>
  <c r="KW401" i="4"/>
  <c r="KV401" i="4"/>
  <c r="KU401" i="4"/>
  <c r="LX401" i="4" s="1"/>
  <c r="KT401" i="4"/>
  <c r="LW401" i="4" s="1"/>
  <c r="KS401" i="4"/>
  <c r="LV401" i="4" s="1"/>
  <c r="KR401" i="4"/>
  <c r="KQ401" i="4"/>
  <c r="LT401" i="4" s="1"/>
  <c r="KO401" i="4"/>
  <c r="KN401" i="4"/>
  <c r="KP401" i="4" s="1"/>
  <c r="LQ401" i="4" s="1"/>
  <c r="LW400" i="4"/>
  <c r="LV400" i="4"/>
  <c r="LA400" i="4"/>
  <c r="KZ400" i="4"/>
  <c r="KY400" i="4"/>
  <c r="KX400" i="4"/>
  <c r="KW400" i="4"/>
  <c r="KV400" i="4"/>
  <c r="KU400" i="4"/>
  <c r="LX400" i="4" s="1"/>
  <c r="KT400" i="4"/>
  <c r="KS400" i="4"/>
  <c r="KR400" i="4"/>
  <c r="LU400" i="4" s="1"/>
  <c r="KQ400" i="4"/>
  <c r="LT400" i="4" s="1"/>
  <c r="KP400" i="4"/>
  <c r="LQ400" i="4" s="1"/>
  <c r="KO400" i="4"/>
  <c r="KN400" i="4"/>
  <c r="LU399" i="4"/>
  <c r="LA399" i="4"/>
  <c r="KZ399" i="4"/>
  <c r="KY399" i="4"/>
  <c r="KX399" i="4"/>
  <c r="KW399" i="4"/>
  <c r="KV399" i="4"/>
  <c r="KU399" i="4"/>
  <c r="LX399" i="4" s="1"/>
  <c r="KT399" i="4"/>
  <c r="LW399" i="4" s="1"/>
  <c r="KS399" i="4"/>
  <c r="LV399" i="4" s="1"/>
  <c r="KR399" i="4"/>
  <c r="KQ399" i="4"/>
  <c r="LT399" i="4" s="1"/>
  <c r="KO399" i="4"/>
  <c r="KN399" i="4"/>
  <c r="KP399" i="4" s="1"/>
  <c r="LQ399" i="4" s="1"/>
  <c r="LA398" i="4"/>
  <c r="KZ398" i="4"/>
  <c r="KY398" i="4"/>
  <c r="KX398" i="4"/>
  <c r="KW398" i="4"/>
  <c r="KV398" i="4"/>
  <c r="KU398" i="4"/>
  <c r="LX398" i="4" s="1"/>
  <c r="KT398" i="4"/>
  <c r="LW398" i="4" s="1"/>
  <c r="KS398" i="4"/>
  <c r="LV398" i="4" s="1"/>
  <c r="KR398" i="4"/>
  <c r="LU398" i="4" s="1"/>
  <c r="KQ398" i="4"/>
  <c r="LT398" i="4" s="1"/>
  <c r="KO398" i="4"/>
  <c r="KN398" i="4"/>
  <c r="KP398" i="4" s="1"/>
  <c r="LQ398" i="4" s="1"/>
  <c r="LX397" i="4"/>
  <c r="LA397" i="4"/>
  <c r="KZ397" i="4"/>
  <c r="KY397" i="4"/>
  <c r="KX397" i="4"/>
  <c r="KW397" i="4"/>
  <c r="KV397" i="4"/>
  <c r="KU397" i="4"/>
  <c r="KT397" i="4"/>
  <c r="LW397" i="4" s="1"/>
  <c r="KS397" i="4"/>
  <c r="LV397" i="4" s="1"/>
  <c r="KR397" i="4"/>
  <c r="LU397" i="4" s="1"/>
  <c r="KQ397" i="4"/>
  <c r="LT397" i="4" s="1"/>
  <c r="KO397" i="4"/>
  <c r="KN397" i="4"/>
  <c r="KP397" i="4" s="1"/>
  <c r="LQ397" i="4" s="1"/>
  <c r="LW396" i="4"/>
  <c r="LA396" i="4"/>
  <c r="KZ396" i="4"/>
  <c r="KY396" i="4"/>
  <c r="KX396" i="4"/>
  <c r="KW396" i="4"/>
  <c r="KV396" i="4"/>
  <c r="KU396" i="4"/>
  <c r="LX396" i="4" s="1"/>
  <c r="KT396" i="4"/>
  <c r="KS396" i="4"/>
  <c r="LV396" i="4" s="1"/>
  <c r="KR396" i="4"/>
  <c r="LU396" i="4" s="1"/>
  <c r="KQ396" i="4"/>
  <c r="LT396" i="4" s="1"/>
  <c r="KO396" i="4"/>
  <c r="KN396" i="4"/>
  <c r="KP396" i="4" s="1"/>
  <c r="LQ396" i="4" s="1"/>
  <c r="LT395" i="4"/>
  <c r="LA395" i="4"/>
  <c r="KZ395" i="4"/>
  <c r="KY395" i="4"/>
  <c r="KX395" i="4"/>
  <c r="KW395" i="4"/>
  <c r="KV395" i="4"/>
  <c r="KU395" i="4"/>
  <c r="LX395" i="4" s="1"/>
  <c r="KT395" i="4"/>
  <c r="LW395" i="4" s="1"/>
  <c r="KS395" i="4"/>
  <c r="LV395" i="4" s="1"/>
  <c r="KR395" i="4"/>
  <c r="LU395" i="4" s="1"/>
  <c r="KQ395" i="4"/>
  <c r="KO395" i="4"/>
  <c r="KN395" i="4"/>
  <c r="KP395" i="4" s="1"/>
  <c r="LQ395" i="4" s="1"/>
  <c r="LA394" i="4"/>
  <c r="KZ394" i="4"/>
  <c r="KY394" i="4"/>
  <c r="KX394" i="4"/>
  <c r="KW394" i="4"/>
  <c r="KV394" i="4"/>
  <c r="KU394" i="4"/>
  <c r="LX394" i="4" s="1"/>
  <c r="KT394" i="4"/>
  <c r="LW394" i="4" s="1"/>
  <c r="KS394" i="4"/>
  <c r="LV394" i="4" s="1"/>
  <c r="KR394" i="4"/>
  <c r="LU394" i="4" s="1"/>
  <c r="KQ394" i="4"/>
  <c r="LT394" i="4" s="1"/>
  <c r="KO394" i="4"/>
  <c r="KN394" i="4"/>
  <c r="KP394" i="4" s="1"/>
  <c r="LQ394" i="4" s="1"/>
  <c r="LX393" i="4"/>
  <c r="LU393" i="4"/>
  <c r="LA393" i="4"/>
  <c r="KZ393" i="4"/>
  <c r="KY393" i="4"/>
  <c r="KX393" i="4"/>
  <c r="KW393" i="4"/>
  <c r="KV393" i="4"/>
  <c r="KU393" i="4"/>
  <c r="KT393" i="4"/>
  <c r="LW393" i="4" s="1"/>
  <c r="KS393" i="4"/>
  <c r="LV393" i="4" s="1"/>
  <c r="KR393" i="4"/>
  <c r="KQ393" i="4"/>
  <c r="LT393" i="4" s="1"/>
  <c r="KO393" i="4"/>
  <c r="KN393" i="4"/>
  <c r="KP393" i="4" s="1"/>
  <c r="LQ393" i="4" s="1"/>
  <c r="LM393" i="4" s="1"/>
  <c r="LV392" i="4"/>
  <c r="LA392" i="4"/>
  <c r="KZ392" i="4"/>
  <c r="KY392" i="4"/>
  <c r="KX392" i="4"/>
  <c r="KW392" i="4"/>
  <c r="KV392" i="4"/>
  <c r="KU392" i="4"/>
  <c r="LX392" i="4" s="1"/>
  <c r="KT392" i="4"/>
  <c r="LW392" i="4" s="1"/>
  <c r="KS392" i="4"/>
  <c r="KR392" i="4"/>
  <c r="LU392" i="4" s="1"/>
  <c r="KQ392" i="4"/>
  <c r="LT392" i="4" s="1"/>
  <c r="KP392" i="4"/>
  <c r="LQ392" i="4" s="1"/>
  <c r="LF392" i="4" s="1"/>
  <c r="KO392" i="4"/>
  <c r="KN392" i="4"/>
  <c r="LX391" i="4"/>
  <c r="LT391" i="4"/>
  <c r="LA391" i="4"/>
  <c r="KZ391" i="4"/>
  <c r="KY391" i="4"/>
  <c r="KX391" i="4"/>
  <c r="KW391" i="4"/>
  <c r="KV391" i="4"/>
  <c r="KU391" i="4"/>
  <c r="KT391" i="4"/>
  <c r="LW391" i="4" s="1"/>
  <c r="KS391" i="4"/>
  <c r="LV391" i="4" s="1"/>
  <c r="KR391" i="4"/>
  <c r="LU391" i="4" s="1"/>
  <c r="KQ391" i="4"/>
  <c r="KO391" i="4"/>
  <c r="KN391" i="4"/>
  <c r="KP391" i="4" s="1"/>
  <c r="LQ391" i="4" s="1"/>
  <c r="LV390" i="4"/>
  <c r="LU390" i="4"/>
  <c r="LA390" i="4"/>
  <c r="KZ390" i="4"/>
  <c r="KY390" i="4"/>
  <c r="KX390" i="4"/>
  <c r="KW390" i="4"/>
  <c r="KV390" i="4"/>
  <c r="KU390" i="4"/>
  <c r="LX390" i="4" s="1"/>
  <c r="KT390" i="4"/>
  <c r="LW390" i="4" s="1"/>
  <c r="KS390" i="4"/>
  <c r="KR390" i="4"/>
  <c r="KQ390" i="4"/>
  <c r="LT390" i="4" s="1"/>
  <c r="KP390" i="4"/>
  <c r="LQ390" i="4" s="1"/>
  <c r="KO390" i="4"/>
  <c r="KN390" i="4"/>
  <c r="LX389" i="4"/>
  <c r="LW389" i="4"/>
  <c r="LT389" i="4"/>
  <c r="LA389" i="4"/>
  <c r="KZ389" i="4"/>
  <c r="KY389" i="4"/>
  <c r="KX389" i="4"/>
  <c r="KW389" i="4"/>
  <c r="KV389" i="4"/>
  <c r="KU389" i="4"/>
  <c r="KT389" i="4"/>
  <c r="KS389" i="4"/>
  <c r="LV389" i="4" s="1"/>
  <c r="KR389" i="4"/>
  <c r="LU389" i="4" s="1"/>
  <c r="KQ389" i="4"/>
  <c r="KO389" i="4"/>
  <c r="KN389" i="4"/>
  <c r="KP389" i="4" s="1"/>
  <c r="LQ389" i="4" s="1"/>
  <c r="LV388" i="4"/>
  <c r="LU388" i="4"/>
  <c r="LA388" i="4"/>
  <c r="KZ388" i="4"/>
  <c r="KY388" i="4"/>
  <c r="KX388" i="4"/>
  <c r="KW388" i="4"/>
  <c r="KV388" i="4"/>
  <c r="KU388" i="4"/>
  <c r="LX388" i="4" s="1"/>
  <c r="KT388" i="4"/>
  <c r="LW388" i="4" s="1"/>
  <c r="KS388" i="4"/>
  <c r="KR388" i="4"/>
  <c r="KQ388" i="4"/>
  <c r="LT388" i="4" s="1"/>
  <c r="KP388" i="4"/>
  <c r="LQ388" i="4" s="1"/>
  <c r="KO388" i="4"/>
  <c r="KN388" i="4"/>
  <c r="LX387" i="4"/>
  <c r="LT387" i="4"/>
  <c r="LA387" i="4"/>
  <c r="KZ387" i="4"/>
  <c r="KY387" i="4"/>
  <c r="KX387" i="4"/>
  <c r="KW387" i="4"/>
  <c r="KV387" i="4"/>
  <c r="KU387" i="4"/>
  <c r="KT387" i="4"/>
  <c r="LW387" i="4" s="1"/>
  <c r="KS387" i="4"/>
  <c r="LV387" i="4" s="1"/>
  <c r="KR387" i="4"/>
  <c r="LU387" i="4" s="1"/>
  <c r="KQ387" i="4"/>
  <c r="KO387" i="4"/>
  <c r="KN387" i="4"/>
  <c r="KP387" i="4" s="1"/>
  <c r="LQ387" i="4" s="1"/>
  <c r="LV386" i="4"/>
  <c r="LA386" i="4"/>
  <c r="KZ386" i="4"/>
  <c r="KY386" i="4"/>
  <c r="KX386" i="4"/>
  <c r="KW386" i="4"/>
  <c r="KV386" i="4"/>
  <c r="KU386" i="4"/>
  <c r="LX386" i="4" s="1"/>
  <c r="KT386" i="4"/>
  <c r="LW386" i="4" s="1"/>
  <c r="KS386" i="4"/>
  <c r="KR386" i="4"/>
  <c r="LU386" i="4" s="1"/>
  <c r="KQ386" i="4"/>
  <c r="LT386" i="4" s="1"/>
  <c r="KP386" i="4"/>
  <c r="LQ386" i="4" s="1"/>
  <c r="KO386" i="4"/>
  <c r="KN386" i="4"/>
  <c r="LX385" i="4"/>
  <c r="LV385" i="4"/>
  <c r="LT385" i="4"/>
  <c r="LA385" i="4"/>
  <c r="KZ385" i="4"/>
  <c r="KY385" i="4"/>
  <c r="KX385" i="4"/>
  <c r="KW385" i="4"/>
  <c r="KV385" i="4"/>
  <c r="KU385" i="4"/>
  <c r="KT385" i="4"/>
  <c r="LW385" i="4" s="1"/>
  <c r="KS385" i="4"/>
  <c r="KR385" i="4"/>
  <c r="LU385" i="4" s="1"/>
  <c r="KQ385" i="4"/>
  <c r="KO385" i="4"/>
  <c r="KN385" i="4"/>
  <c r="KP385" i="4" s="1"/>
  <c r="LQ385" i="4" s="1"/>
  <c r="LV384" i="4"/>
  <c r="LA384" i="4"/>
  <c r="KZ384" i="4"/>
  <c r="KY384" i="4"/>
  <c r="KX384" i="4"/>
  <c r="KW384" i="4"/>
  <c r="KV384" i="4"/>
  <c r="KU384" i="4"/>
  <c r="LX384" i="4" s="1"/>
  <c r="KT384" i="4"/>
  <c r="LW384" i="4" s="1"/>
  <c r="KS384" i="4"/>
  <c r="KR384" i="4"/>
  <c r="LU384" i="4" s="1"/>
  <c r="KQ384" i="4"/>
  <c r="LT384" i="4" s="1"/>
  <c r="KP384" i="4"/>
  <c r="LQ384" i="4" s="1"/>
  <c r="KO384" i="4"/>
  <c r="KN384" i="4"/>
  <c r="LX383" i="4"/>
  <c r="LT383" i="4"/>
  <c r="LA383" i="4"/>
  <c r="KZ383" i="4"/>
  <c r="KY383" i="4"/>
  <c r="KX383" i="4"/>
  <c r="KW383" i="4"/>
  <c r="KV383" i="4"/>
  <c r="KU383" i="4"/>
  <c r="KT383" i="4"/>
  <c r="LW383" i="4" s="1"/>
  <c r="KS383" i="4"/>
  <c r="LV383" i="4" s="1"/>
  <c r="KR383" i="4"/>
  <c r="LU383" i="4" s="1"/>
  <c r="KQ383" i="4"/>
  <c r="KO383" i="4"/>
  <c r="KN383" i="4"/>
  <c r="KP383" i="4" s="1"/>
  <c r="LQ383" i="4" s="1"/>
  <c r="LV382" i="4"/>
  <c r="LA382" i="4"/>
  <c r="KZ382" i="4"/>
  <c r="KY382" i="4"/>
  <c r="KX382" i="4"/>
  <c r="KW382" i="4"/>
  <c r="KV382" i="4"/>
  <c r="KU382" i="4"/>
  <c r="LX382" i="4" s="1"/>
  <c r="KT382" i="4"/>
  <c r="LW382" i="4" s="1"/>
  <c r="KS382" i="4"/>
  <c r="KR382" i="4"/>
  <c r="LU382" i="4" s="1"/>
  <c r="KQ382" i="4"/>
  <c r="LT382" i="4" s="1"/>
  <c r="KP382" i="4"/>
  <c r="LQ382" i="4" s="1"/>
  <c r="KO382" i="4"/>
  <c r="KN382" i="4"/>
  <c r="LX381" i="4"/>
  <c r="LT381" i="4"/>
  <c r="LA381" i="4"/>
  <c r="KZ381" i="4"/>
  <c r="KY381" i="4"/>
  <c r="KX381" i="4"/>
  <c r="KW381" i="4"/>
  <c r="KV381" i="4"/>
  <c r="KU381" i="4"/>
  <c r="KT381" i="4"/>
  <c r="LW381" i="4" s="1"/>
  <c r="KS381" i="4"/>
  <c r="LV381" i="4" s="1"/>
  <c r="KR381" i="4"/>
  <c r="LU381" i="4" s="1"/>
  <c r="KQ381" i="4"/>
  <c r="KO381" i="4"/>
  <c r="KN381" i="4"/>
  <c r="KP381" i="4" s="1"/>
  <c r="LQ381" i="4" s="1"/>
  <c r="LV380" i="4"/>
  <c r="LA380" i="4"/>
  <c r="KZ380" i="4"/>
  <c r="KY380" i="4"/>
  <c r="KX380" i="4"/>
  <c r="KW380" i="4"/>
  <c r="KV380" i="4"/>
  <c r="KU380" i="4"/>
  <c r="LX380" i="4" s="1"/>
  <c r="KT380" i="4"/>
  <c r="LW380" i="4" s="1"/>
  <c r="KS380" i="4"/>
  <c r="KR380" i="4"/>
  <c r="LU380" i="4" s="1"/>
  <c r="KQ380" i="4"/>
  <c r="LT380" i="4" s="1"/>
  <c r="KP380" i="4"/>
  <c r="LQ380" i="4" s="1"/>
  <c r="KO380" i="4"/>
  <c r="KN380" i="4"/>
  <c r="LX379" i="4"/>
  <c r="LT379" i="4"/>
  <c r="LA379" i="4"/>
  <c r="KZ379" i="4"/>
  <c r="KY379" i="4"/>
  <c r="KX379" i="4"/>
  <c r="KW379" i="4"/>
  <c r="KV379" i="4"/>
  <c r="KU379" i="4"/>
  <c r="KT379" i="4"/>
  <c r="LW379" i="4" s="1"/>
  <c r="KS379" i="4"/>
  <c r="LV379" i="4" s="1"/>
  <c r="KR379" i="4"/>
  <c r="LU379" i="4" s="1"/>
  <c r="KQ379" i="4"/>
  <c r="KO379" i="4"/>
  <c r="KN379" i="4"/>
  <c r="KP379" i="4" s="1"/>
  <c r="LQ379" i="4" s="1"/>
  <c r="LV378" i="4"/>
  <c r="LA378" i="4"/>
  <c r="KZ378" i="4"/>
  <c r="KY378" i="4"/>
  <c r="KX378" i="4"/>
  <c r="KW378" i="4"/>
  <c r="KV378" i="4"/>
  <c r="KU378" i="4"/>
  <c r="LX378" i="4" s="1"/>
  <c r="KT378" i="4"/>
  <c r="LW378" i="4" s="1"/>
  <c r="KS378" i="4"/>
  <c r="KR378" i="4"/>
  <c r="LU378" i="4" s="1"/>
  <c r="KQ378" i="4"/>
  <c r="LT378" i="4" s="1"/>
  <c r="KP378" i="4"/>
  <c r="LQ378" i="4" s="1"/>
  <c r="KO378" i="4"/>
  <c r="KN378" i="4"/>
  <c r="LX377" i="4"/>
  <c r="LT377" i="4"/>
  <c r="LA377" i="4"/>
  <c r="KZ377" i="4"/>
  <c r="KY377" i="4"/>
  <c r="KX377" i="4"/>
  <c r="KW377" i="4"/>
  <c r="KV377" i="4"/>
  <c r="KU377" i="4"/>
  <c r="KT377" i="4"/>
  <c r="LW377" i="4" s="1"/>
  <c r="KS377" i="4"/>
  <c r="LV377" i="4" s="1"/>
  <c r="KR377" i="4"/>
  <c r="LU377" i="4" s="1"/>
  <c r="KQ377" i="4"/>
  <c r="KO377" i="4"/>
  <c r="KN377" i="4"/>
  <c r="KP377" i="4" s="1"/>
  <c r="LQ377" i="4" s="1"/>
  <c r="LV376" i="4"/>
  <c r="LA376" i="4"/>
  <c r="KZ376" i="4"/>
  <c r="KY376" i="4"/>
  <c r="KX376" i="4"/>
  <c r="KW376" i="4"/>
  <c r="KV376" i="4"/>
  <c r="KU376" i="4"/>
  <c r="LX376" i="4" s="1"/>
  <c r="KT376" i="4"/>
  <c r="LW376" i="4" s="1"/>
  <c r="KS376" i="4"/>
  <c r="KR376" i="4"/>
  <c r="LU376" i="4" s="1"/>
  <c r="KQ376" i="4"/>
  <c r="LT376" i="4" s="1"/>
  <c r="KP376" i="4"/>
  <c r="LQ376" i="4" s="1"/>
  <c r="KO376" i="4"/>
  <c r="KN376" i="4"/>
  <c r="LX375" i="4"/>
  <c r="LT375" i="4"/>
  <c r="LA375" i="4"/>
  <c r="KZ375" i="4"/>
  <c r="KY375" i="4"/>
  <c r="KX375" i="4"/>
  <c r="KW375" i="4"/>
  <c r="KV375" i="4"/>
  <c r="KU375" i="4"/>
  <c r="KT375" i="4"/>
  <c r="LW375" i="4" s="1"/>
  <c r="KS375" i="4"/>
  <c r="LV375" i="4" s="1"/>
  <c r="KR375" i="4"/>
  <c r="LU375" i="4" s="1"/>
  <c r="KQ375" i="4"/>
  <c r="KO375" i="4"/>
  <c r="KN375" i="4"/>
  <c r="KP375" i="4" s="1"/>
  <c r="LQ375" i="4" s="1"/>
  <c r="LV374" i="4"/>
  <c r="LA374" i="4"/>
  <c r="KZ374" i="4"/>
  <c r="KY374" i="4"/>
  <c r="KX374" i="4"/>
  <c r="KW374" i="4"/>
  <c r="KV374" i="4"/>
  <c r="KU374" i="4"/>
  <c r="LX374" i="4" s="1"/>
  <c r="KT374" i="4"/>
  <c r="LW374" i="4" s="1"/>
  <c r="KS374" i="4"/>
  <c r="KR374" i="4"/>
  <c r="LU374" i="4" s="1"/>
  <c r="KQ374" i="4"/>
  <c r="LT374" i="4" s="1"/>
  <c r="KP374" i="4"/>
  <c r="LQ374" i="4" s="1"/>
  <c r="KO374" i="4"/>
  <c r="KN374" i="4"/>
  <c r="LX373" i="4"/>
  <c r="LT373" i="4"/>
  <c r="LA373" i="4"/>
  <c r="KZ373" i="4"/>
  <c r="KY373" i="4"/>
  <c r="KX373" i="4"/>
  <c r="KW373" i="4"/>
  <c r="KV373" i="4"/>
  <c r="KU373" i="4"/>
  <c r="KT373" i="4"/>
  <c r="LW373" i="4" s="1"/>
  <c r="KS373" i="4"/>
  <c r="LV373" i="4" s="1"/>
  <c r="KR373" i="4"/>
  <c r="LU373" i="4" s="1"/>
  <c r="KQ373" i="4"/>
  <c r="KO373" i="4"/>
  <c r="KN373" i="4"/>
  <c r="KP373" i="4" s="1"/>
  <c r="LQ373" i="4" s="1"/>
  <c r="LV372" i="4"/>
  <c r="LA372" i="4"/>
  <c r="KZ372" i="4"/>
  <c r="KY372" i="4"/>
  <c r="KX372" i="4"/>
  <c r="KW372" i="4"/>
  <c r="KV372" i="4"/>
  <c r="KU372" i="4"/>
  <c r="LX372" i="4" s="1"/>
  <c r="KT372" i="4"/>
  <c r="LW372" i="4" s="1"/>
  <c r="KS372" i="4"/>
  <c r="KR372" i="4"/>
  <c r="LU372" i="4" s="1"/>
  <c r="KQ372" i="4"/>
  <c r="LT372" i="4" s="1"/>
  <c r="KP372" i="4"/>
  <c r="LQ372" i="4" s="1"/>
  <c r="KO372" i="4"/>
  <c r="KN372" i="4"/>
  <c r="LX371" i="4"/>
  <c r="LT371" i="4"/>
  <c r="LA371" i="4"/>
  <c r="KZ371" i="4"/>
  <c r="KY371" i="4"/>
  <c r="KX371" i="4"/>
  <c r="KW371" i="4"/>
  <c r="KV371" i="4"/>
  <c r="KU371" i="4"/>
  <c r="KT371" i="4"/>
  <c r="LW371" i="4" s="1"/>
  <c r="KS371" i="4"/>
  <c r="LV371" i="4" s="1"/>
  <c r="KR371" i="4"/>
  <c r="LU371" i="4" s="1"/>
  <c r="KQ371" i="4"/>
  <c r="KO371" i="4"/>
  <c r="KN371" i="4"/>
  <c r="KP371" i="4" s="1"/>
  <c r="LQ371" i="4" s="1"/>
  <c r="LV370" i="4"/>
  <c r="LA370" i="4"/>
  <c r="KZ370" i="4"/>
  <c r="KY370" i="4"/>
  <c r="KX370" i="4"/>
  <c r="KW370" i="4"/>
  <c r="KV370" i="4"/>
  <c r="KU370" i="4"/>
  <c r="LX370" i="4" s="1"/>
  <c r="KT370" i="4"/>
  <c r="LW370" i="4" s="1"/>
  <c r="KS370" i="4"/>
  <c r="KR370" i="4"/>
  <c r="LU370" i="4" s="1"/>
  <c r="KQ370" i="4"/>
  <c r="LT370" i="4" s="1"/>
  <c r="KP370" i="4"/>
  <c r="LQ370" i="4" s="1"/>
  <c r="KO370" i="4"/>
  <c r="KN370" i="4"/>
  <c r="LX369" i="4"/>
  <c r="LT369" i="4"/>
  <c r="LA369" i="4"/>
  <c r="KZ369" i="4"/>
  <c r="KY369" i="4"/>
  <c r="KX369" i="4"/>
  <c r="KW369" i="4"/>
  <c r="KV369" i="4"/>
  <c r="KU369" i="4"/>
  <c r="KT369" i="4"/>
  <c r="LW369" i="4" s="1"/>
  <c r="KS369" i="4"/>
  <c r="LV369" i="4" s="1"/>
  <c r="KR369" i="4"/>
  <c r="LU369" i="4" s="1"/>
  <c r="KQ369" i="4"/>
  <c r="KO369" i="4"/>
  <c r="KN369" i="4"/>
  <c r="KP369" i="4" s="1"/>
  <c r="LQ369" i="4" s="1"/>
  <c r="LV368" i="4"/>
  <c r="LA368" i="4"/>
  <c r="KZ368" i="4"/>
  <c r="KY368" i="4"/>
  <c r="KX368" i="4"/>
  <c r="KW368" i="4"/>
  <c r="KV368" i="4"/>
  <c r="KU368" i="4"/>
  <c r="LX368" i="4" s="1"/>
  <c r="KT368" i="4"/>
  <c r="LW368" i="4" s="1"/>
  <c r="KS368" i="4"/>
  <c r="KR368" i="4"/>
  <c r="LU368" i="4" s="1"/>
  <c r="KQ368" i="4"/>
  <c r="LT368" i="4" s="1"/>
  <c r="KP368" i="4"/>
  <c r="LQ368" i="4" s="1"/>
  <c r="KO368" i="4"/>
  <c r="KN368" i="4"/>
  <c r="LX367" i="4"/>
  <c r="LT367" i="4"/>
  <c r="LA367" i="4"/>
  <c r="KZ367" i="4"/>
  <c r="KY367" i="4"/>
  <c r="KX367" i="4"/>
  <c r="KW367" i="4"/>
  <c r="KV367" i="4"/>
  <c r="KU367" i="4"/>
  <c r="KT367" i="4"/>
  <c r="LW367" i="4" s="1"/>
  <c r="KS367" i="4"/>
  <c r="LV367" i="4" s="1"/>
  <c r="KR367" i="4"/>
  <c r="LU367" i="4" s="1"/>
  <c r="KQ367" i="4"/>
  <c r="KO367" i="4"/>
  <c r="KN367" i="4"/>
  <c r="KP367" i="4" s="1"/>
  <c r="LQ367" i="4" s="1"/>
  <c r="LV366" i="4"/>
  <c r="LA366" i="4"/>
  <c r="KZ366" i="4"/>
  <c r="KY366" i="4"/>
  <c r="KX366" i="4"/>
  <c r="KW366" i="4"/>
  <c r="KV366" i="4"/>
  <c r="KU366" i="4"/>
  <c r="LX366" i="4" s="1"/>
  <c r="KT366" i="4"/>
  <c r="LW366" i="4" s="1"/>
  <c r="KS366" i="4"/>
  <c r="KR366" i="4"/>
  <c r="LU366" i="4" s="1"/>
  <c r="KQ366" i="4"/>
  <c r="LT366" i="4" s="1"/>
  <c r="KP366" i="4"/>
  <c r="LQ366" i="4" s="1"/>
  <c r="KO366" i="4"/>
  <c r="KN366" i="4"/>
  <c r="LX365" i="4"/>
  <c r="LT365" i="4"/>
  <c r="LA365" i="4"/>
  <c r="KZ365" i="4"/>
  <c r="KY365" i="4"/>
  <c r="KX365" i="4"/>
  <c r="KW365" i="4"/>
  <c r="KV365" i="4"/>
  <c r="KU365" i="4"/>
  <c r="KT365" i="4"/>
  <c r="LW365" i="4" s="1"/>
  <c r="KS365" i="4"/>
  <c r="LV365" i="4" s="1"/>
  <c r="KR365" i="4"/>
  <c r="LU365" i="4" s="1"/>
  <c r="KQ365" i="4"/>
  <c r="KO365" i="4"/>
  <c r="KN365" i="4"/>
  <c r="KP365" i="4" s="1"/>
  <c r="LQ365" i="4" s="1"/>
  <c r="LV364" i="4"/>
  <c r="LA364" i="4"/>
  <c r="KZ364" i="4"/>
  <c r="KY364" i="4"/>
  <c r="KX364" i="4"/>
  <c r="KW364" i="4"/>
  <c r="KV364" i="4"/>
  <c r="KU364" i="4"/>
  <c r="LX364" i="4" s="1"/>
  <c r="KT364" i="4"/>
  <c r="LW364" i="4" s="1"/>
  <c r="KS364" i="4"/>
  <c r="KR364" i="4"/>
  <c r="LU364" i="4" s="1"/>
  <c r="KQ364" i="4"/>
  <c r="LT364" i="4" s="1"/>
  <c r="KP364" i="4"/>
  <c r="LQ364" i="4" s="1"/>
  <c r="KO364" i="4"/>
  <c r="KN364" i="4"/>
  <c r="LX363" i="4"/>
  <c r="LT363" i="4"/>
  <c r="LA363" i="4"/>
  <c r="KZ363" i="4"/>
  <c r="KY363" i="4"/>
  <c r="KX363" i="4"/>
  <c r="KW363" i="4"/>
  <c r="KV363" i="4"/>
  <c r="KU363" i="4"/>
  <c r="KT363" i="4"/>
  <c r="LW363" i="4" s="1"/>
  <c r="KS363" i="4"/>
  <c r="LV363" i="4" s="1"/>
  <c r="KR363" i="4"/>
  <c r="LU363" i="4" s="1"/>
  <c r="KQ363" i="4"/>
  <c r="KO363" i="4"/>
  <c r="KN363" i="4"/>
  <c r="KP363" i="4" s="1"/>
  <c r="LQ363" i="4" s="1"/>
  <c r="LV362" i="4"/>
  <c r="LA362" i="4"/>
  <c r="KZ362" i="4"/>
  <c r="KY362" i="4"/>
  <c r="KX362" i="4"/>
  <c r="KW362" i="4"/>
  <c r="KV362" i="4"/>
  <c r="KU362" i="4"/>
  <c r="LX362" i="4" s="1"/>
  <c r="KT362" i="4"/>
  <c r="LW362" i="4" s="1"/>
  <c r="KS362" i="4"/>
  <c r="KR362" i="4"/>
  <c r="LU362" i="4" s="1"/>
  <c r="KQ362" i="4"/>
  <c r="LT362" i="4" s="1"/>
  <c r="KP362" i="4"/>
  <c r="LQ362" i="4" s="1"/>
  <c r="KO362" i="4"/>
  <c r="KN362" i="4"/>
  <c r="LX361" i="4"/>
  <c r="LT361" i="4"/>
  <c r="LA361" i="4"/>
  <c r="KZ361" i="4"/>
  <c r="KY361" i="4"/>
  <c r="KX361" i="4"/>
  <c r="KW361" i="4"/>
  <c r="KV361" i="4"/>
  <c r="KU361" i="4"/>
  <c r="KT361" i="4"/>
  <c r="LW361" i="4" s="1"/>
  <c r="KS361" i="4"/>
  <c r="LV361" i="4" s="1"/>
  <c r="KR361" i="4"/>
  <c r="LU361" i="4" s="1"/>
  <c r="KQ361" i="4"/>
  <c r="KO361" i="4"/>
  <c r="KN361" i="4"/>
  <c r="KP361" i="4" s="1"/>
  <c r="LQ361" i="4" s="1"/>
  <c r="LV360" i="4"/>
  <c r="LA360" i="4"/>
  <c r="KZ360" i="4"/>
  <c r="KY360" i="4"/>
  <c r="KX360" i="4"/>
  <c r="KW360" i="4"/>
  <c r="KV360" i="4"/>
  <c r="KU360" i="4"/>
  <c r="LX360" i="4" s="1"/>
  <c r="KT360" i="4"/>
  <c r="LW360" i="4" s="1"/>
  <c r="KS360" i="4"/>
  <c r="KR360" i="4"/>
  <c r="LU360" i="4" s="1"/>
  <c r="KQ360" i="4"/>
  <c r="LT360" i="4" s="1"/>
  <c r="KP360" i="4"/>
  <c r="LQ360" i="4" s="1"/>
  <c r="KO360" i="4"/>
  <c r="KN360" i="4"/>
  <c r="LX359" i="4"/>
  <c r="LT359" i="4"/>
  <c r="LA359" i="4"/>
  <c r="KZ359" i="4"/>
  <c r="KY359" i="4"/>
  <c r="KX359" i="4"/>
  <c r="KW359" i="4"/>
  <c r="KV359" i="4"/>
  <c r="KU359" i="4"/>
  <c r="KT359" i="4"/>
  <c r="LW359" i="4" s="1"/>
  <c r="KS359" i="4"/>
  <c r="LV359" i="4" s="1"/>
  <c r="KR359" i="4"/>
  <c r="LU359" i="4" s="1"/>
  <c r="KQ359" i="4"/>
  <c r="KO359" i="4"/>
  <c r="KN359" i="4"/>
  <c r="LX358" i="4"/>
  <c r="LV358" i="4"/>
  <c r="LT358" i="4"/>
  <c r="LA358" i="4"/>
  <c r="KZ358" i="4"/>
  <c r="KY358" i="4"/>
  <c r="KX358" i="4"/>
  <c r="KW358" i="4"/>
  <c r="KV358" i="4"/>
  <c r="KU358" i="4"/>
  <c r="KT358" i="4"/>
  <c r="LW358" i="4" s="1"/>
  <c r="KS358" i="4"/>
  <c r="KR358" i="4"/>
  <c r="LU358" i="4" s="1"/>
  <c r="KQ358" i="4"/>
  <c r="KP358" i="4"/>
  <c r="LQ358" i="4" s="1"/>
  <c r="KO358" i="4"/>
  <c r="KN358" i="4"/>
  <c r="LX357" i="4"/>
  <c r="LT357" i="4"/>
  <c r="LA357" i="4"/>
  <c r="KZ357" i="4"/>
  <c r="KY357" i="4"/>
  <c r="KX357" i="4"/>
  <c r="KW357" i="4"/>
  <c r="KV357" i="4"/>
  <c r="KU357" i="4"/>
  <c r="KT357" i="4"/>
  <c r="LW357" i="4" s="1"/>
  <c r="KS357" i="4"/>
  <c r="LV357" i="4" s="1"/>
  <c r="KR357" i="4"/>
  <c r="LU357" i="4" s="1"/>
  <c r="KQ357" i="4"/>
  <c r="KO357" i="4"/>
  <c r="KN357" i="4"/>
  <c r="KP357" i="4" s="1"/>
  <c r="LQ357" i="4" s="1"/>
  <c r="LX356" i="4"/>
  <c r="LV356" i="4"/>
  <c r="LA356" i="4"/>
  <c r="KZ356" i="4"/>
  <c r="KY356" i="4"/>
  <c r="KX356" i="4"/>
  <c r="KW356" i="4"/>
  <c r="KV356" i="4"/>
  <c r="KU356" i="4"/>
  <c r="KT356" i="4"/>
  <c r="LW356" i="4" s="1"/>
  <c r="KS356" i="4"/>
  <c r="KR356" i="4"/>
  <c r="LU356" i="4" s="1"/>
  <c r="KQ356" i="4"/>
  <c r="LT356" i="4" s="1"/>
  <c r="KP356" i="4"/>
  <c r="LQ356" i="4" s="1"/>
  <c r="KO356" i="4"/>
  <c r="KN356" i="4"/>
  <c r="LX355" i="4"/>
  <c r="LV355" i="4"/>
  <c r="LT355" i="4"/>
  <c r="LA355" i="4"/>
  <c r="KZ355" i="4"/>
  <c r="KY355" i="4"/>
  <c r="KX355" i="4"/>
  <c r="KW355" i="4"/>
  <c r="KV355" i="4"/>
  <c r="KU355" i="4"/>
  <c r="KT355" i="4"/>
  <c r="LW355" i="4" s="1"/>
  <c r="KS355" i="4"/>
  <c r="KR355" i="4"/>
  <c r="LU355" i="4" s="1"/>
  <c r="KQ355" i="4"/>
  <c r="KO355" i="4"/>
  <c r="KN355" i="4"/>
  <c r="KP355" i="4" s="1"/>
  <c r="LQ355" i="4" s="1"/>
  <c r="LV354" i="4"/>
  <c r="LA354" i="4"/>
  <c r="KZ354" i="4"/>
  <c r="KY354" i="4"/>
  <c r="KX354" i="4"/>
  <c r="KW354" i="4"/>
  <c r="KV354" i="4"/>
  <c r="KU354" i="4"/>
  <c r="LX354" i="4" s="1"/>
  <c r="KT354" i="4"/>
  <c r="LW354" i="4" s="1"/>
  <c r="KS354" i="4"/>
  <c r="KR354" i="4"/>
  <c r="LU354" i="4" s="1"/>
  <c r="KQ354" i="4"/>
  <c r="LT354" i="4" s="1"/>
  <c r="KP354" i="4"/>
  <c r="LQ354" i="4" s="1"/>
  <c r="KO354" i="4"/>
  <c r="KN354" i="4"/>
  <c r="LX353" i="4"/>
  <c r="LT353" i="4"/>
  <c r="LA353" i="4"/>
  <c r="KZ353" i="4"/>
  <c r="KY353" i="4"/>
  <c r="KX353" i="4"/>
  <c r="KW353" i="4"/>
  <c r="KV353" i="4"/>
  <c r="KU353" i="4"/>
  <c r="KT353" i="4"/>
  <c r="LW353" i="4" s="1"/>
  <c r="KS353" i="4"/>
  <c r="LV353" i="4" s="1"/>
  <c r="KR353" i="4"/>
  <c r="LU353" i="4" s="1"/>
  <c r="KQ353" i="4"/>
  <c r="KO353" i="4"/>
  <c r="KN353" i="4"/>
  <c r="KP353" i="4" s="1"/>
  <c r="LQ353" i="4" s="1"/>
  <c r="LV352" i="4"/>
  <c r="LA352" i="4"/>
  <c r="KZ352" i="4"/>
  <c r="KY352" i="4"/>
  <c r="KX352" i="4"/>
  <c r="KW352" i="4"/>
  <c r="KV352" i="4"/>
  <c r="KU352" i="4"/>
  <c r="LX352" i="4" s="1"/>
  <c r="KT352" i="4"/>
  <c r="LW352" i="4" s="1"/>
  <c r="KS352" i="4"/>
  <c r="KR352" i="4"/>
  <c r="LU352" i="4" s="1"/>
  <c r="KQ352" i="4"/>
  <c r="LT352" i="4" s="1"/>
  <c r="KP352" i="4"/>
  <c r="LQ352" i="4" s="1"/>
  <c r="KO352" i="4"/>
  <c r="KN352" i="4"/>
  <c r="LX351" i="4"/>
  <c r="LT351" i="4"/>
  <c r="LA351" i="4"/>
  <c r="KZ351" i="4"/>
  <c r="KY351" i="4"/>
  <c r="KX351" i="4"/>
  <c r="KW351" i="4"/>
  <c r="KV351" i="4"/>
  <c r="KU351" i="4"/>
  <c r="KT351" i="4"/>
  <c r="LW351" i="4" s="1"/>
  <c r="KS351" i="4"/>
  <c r="LV351" i="4" s="1"/>
  <c r="KR351" i="4"/>
  <c r="LU351" i="4" s="1"/>
  <c r="KQ351" i="4"/>
  <c r="KO351" i="4"/>
  <c r="KN351" i="4"/>
  <c r="KP351" i="4" s="1"/>
  <c r="LQ351" i="4" s="1"/>
  <c r="LV350" i="4"/>
  <c r="LA350" i="4"/>
  <c r="KZ350" i="4"/>
  <c r="KY350" i="4"/>
  <c r="KX350" i="4"/>
  <c r="KW350" i="4"/>
  <c r="KV350" i="4"/>
  <c r="KU350" i="4"/>
  <c r="LX350" i="4" s="1"/>
  <c r="KT350" i="4"/>
  <c r="LW350" i="4" s="1"/>
  <c r="KS350" i="4"/>
  <c r="KR350" i="4"/>
  <c r="LU350" i="4" s="1"/>
  <c r="KQ350" i="4"/>
  <c r="LT350" i="4" s="1"/>
  <c r="KP350" i="4"/>
  <c r="LQ350" i="4" s="1"/>
  <c r="KO350" i="4"/>
  <c r="KN350" i="4"/>
  <c r="LX349" i="4"/>
  <c r="LT349" i="4"/>
  <c r="LA349" i="4"/>
  <c r="KZ349" i="4"/>
  <c r="KY349" i="4"/>
  <c r="KX349" i="4"/>
  <c r="KW349" i="4"/>
  <c r="KV349" i="4"/>
  <c r="KU349" i="4"/>
  <c r="KT349" i="4"/>
  <c r="LW349" i="4" s="1"/>
  <c r="KS349" i="4"/>
  <c r="LV349" i="4" s="1"/>
  <c r="KR349" i="4"/>
  <c r="LU349" i="4" s="1"/>
  <c r="KQ349" i="4"/>
  <c r="KO349" i="4"/>
  <c r="KN349" i="4"/>
  <c r="KP349" i="4" s="1"/>
  <c r="LQ349" i="4" s="1"/>
  <c r="LV348" i="4"/>
  <c r="LA348" i="4"/>
  <c r="KZ348" i="4"/>
  <c r="KY348" i="4"/>
  <c r="KX348" i="4"/>
  <c r="KW348" i="4"/>
  <c r="KV348" i="4"/>
  <c r="KU348" i="4"/>
  <c r="LX348" i="4" s="1"/>
  <c r="KT348" i="4"/>
  <c r="LW348" i="4" s="1"/>
  <c r="KS348" i="4"/>
  <c r="KR348" i="4"/>
  <c r="LU348" i="4" s="1"/>
  <c r="KQ348" i="4"/>
  <c r="LT348" i="4" s="1"/>
  <c r="KP348" i="4"/>
  <c r="LQ348" i="4" s="1"/>
  <c r="KO348" i="4"/>
  <c r="KN348" i="4"/>
  <c r="LX347" i="4"/>
  <c r="LT347" i="4"/>
  <c r="LA347" i="4"/>
  <c r="KZ347" i="4"/>
  <c r="KY347" i="4"/>
  <c r="KX347" i="4"/>
  <c r="KW347" i="4"/>
  <c r="KV347" i="4"/>
  <c r="KU347" i="4"/>
  <c r="KT347" i="4"/>
  <c r="LW347" i="4" s="1"/>
  <c r="KS347" i="4"/>
  <c r="LV347" i="4" s="1"/>
  <c r="KR347" i="4"/>
  <c r="LU347" i="4" s="1"/>
  <c r="KQ347" i="4"/>
  <c r="KO347" i="4"/>
  <c r="KN347" i="4"/>
  <c r="KP347" i="4" s="1"/>
  <c r="LQ347" i="4" s="1"/>
  <c r="LV346" i="4"/>
  <c r="LA346" i="4"/>
  <c r="KZ346" i="4"/>
  <c r="KY346" i="4"/>
  <c r="KX346" i="4"/>
  <c r="KW346" i="4"/>
  <c r="KV346" i="4"/>
  <c r="KU346" i="4"/>
  <c r="LX346" i="4" s="1"/>
  <c r="KT346" i="4"/>
  <c r="LW346" i="4" s="1"/>
  <c r="KS346" i="4"/>
  <c r="KR346" i="4"/>
  <c r="LU346" i="4" s="1"/>
  <c r="KQ346" i="4"/>
  <c r="LT346" i="4" s="1"/>
  <c r="KP346" i="4"/>
  <c r="LQ346" i="4" s="1"/>
  <c r="KO346" i="4"/>
  <c r="KN346" i="4"/>
  <c r="LX345" i="4"/>
  <c r="LT345" i="4"/>
  <c r="LA345" i="4"/>
  <c r="KZ345" i="4"/>
  <c r="KY345" i="4"/>
  <c r="KX345" i="4"/>
  <c r="KW345" i="4"/>
  <c r="KV345" i="4"/>
  <c r="KU345" i="4"/>
  <c r="KT345" i="4"/>
  <c r="LW345" i="4" s="1"/>
  <c r="KS345" i="4"/>
  <c r="LV345" i="4" s="1"/>
  <c r="KR345" i="4"/>
  <c r="LU345" i="4" s="1"/>
  <c r="KQ345" i="4"/>
  <c r="KO345" i="4"/>
  <c r="KN345" i="4"/>
  <c r="KP345" i="4" s="1"/>
  <c r="LQ345" i="4" s="1"/>
  <c r="LV344" i="4"/>
  <c r="LA344" i="4"/>
  <c r="KZ344" i="4"/>
  <c r="KY344" i="4"/>
  <c r="KX344" i="4"/>
  <c r="KW344" i="4"/>
  <c r="KV344" i="4"/>
  <c r="KU344" i="4"/>
  <c r="LX344" i="4" s="1"/>
  <c r="KT344" i="4"/>
  <c r="LW344" i="4" s="1"/>
  <c r="KS344" i="4"/>
  <c r="KR344" i="4"/>
  <c r="LU344" i="4" s="1"/>
  <c r="KQ344" i="4"/>
  <c r="LT344" i="4" s="1"/>
  <c r="KP344" i="4"/>
  <c r="LQ344" i="4" s="1"/>
  <c r="KO344" i="4"/>
  <c r="KN344" i="4"/>
  <c r="LX343" i="4"/>
  <c r="LT343" i="4"/>
  <c r="LA343" i="4"/>
  <c r="KZ343" i="4"/>
  <c r="KY343" i="4"/>
  <c r="KX343" i="4"/>
  <c r="KW343" i="4"/>
  <c r="KV343" i="4"/>
  <c r="KU343" i="4"/>
  <c r="KT343" i="4"/>
  <c r="LW343" i="4" s="1"/>
  <c r="KS343" i="4"/>
  <c r="LV343" i="4" s="1"/>
  <c r="KR343" i="4"/>
  <c r="LU343" i="4" s="1"/>
  <c r="KQ343" i="4"/>
  <c r="KO343" i="4"/>
  <c r="KN343" i="4"/>
  <c r="KP343" i="4" s="1"/>
  <c r="LQ343" i="4" s="1"/>
  <c r="LV342" i="4"/>
  <c r="LA342" i="4"/>
  <c r="KZ342" i="4"/>
  <c r="KY342" i="4"/>
  <c r="KX342" i="4"/>
  <c r="KW342" i="4"/>
  <c r="KV342" i="4"/>
  <c r="KU342" i="4"/>
  <c r="LX342" i="4" s="1"/>
  <c r="KT342" i="4"/>
  <c r="LW342" i="4" s="1"/>
  <c r="KS342" i="4"/>
  <c r="KR342" i="4"/>
  <c r="LU342" i="4" s="1"/>
  <c r="KQ342" i="4"/>
  <c r="LT342" i="4" s="1"/>
  <c r="KP342" i="4"/>
  <c r="LQ342" i="4" s="1"/>
  <c r="KO342" i="4"/>
  <c r="KN342" i="4"/>
  <c r="LX341" i="4"/>
  <c r="LT341" i="4"/>
  <c r="LA341" i="4"/>
  <c r="KZ341" i="4"/>
  <c r="KY341" i="4"/>
  <c r="KX341" i="4"/>
  <c r="KW341" i="4"/>
  <c r="KV341" i="4"/>
  <c r="KU341" i="4"/>
  <c r="KT341" i="4"/>
  <c r="LW341" i="4" s="1"/>
  <c r="KS341" i="4"/>
  <c r="LV341" i="4" s="1"/>
  <c r="KR341" i="4"/>
  <c r="LU341" i="4" s="1"/>
  <c r="KQ341" i="4"/>
  <c r="KO341" i="4"/>
  <c r="KN341" i="4"/>
  <c r="KP341" i="4" s="1"/>
  <c r="LQ341" i="4" s="1"/>
  <c r="LV340" i="4"/>
  <c r="LA340" i="4"/>
  <c r="KZ340" i="4"/>
  <c r="KY340" i="4"/>
  <c r="KX340" i="4"/>
  <c r="KW340" i="4"/>
  <c r="KV340" i="4"/>
  <c r="KU340" i="4"/>
  <c r="LX340" i="4" s="1"/>
  <c r="KT340" i="4"/>
  <c r="LW340" i="4" s="1"/>
  <c r="KS340" i="4"/>
  <c r="KR340" i="4"/>
  <c r="LU340" i="4" s="1"/>
  <c r="KQ340" i="4"/>
  <c r="LT340" i="4" s="1"/>
  <c r="KP340" i="4"/>
  <c r="LQ340" i="4" s="1"/>
  <c r="KO340" i="4"/>
  <c r="KN340" i="4"/>
  <c r="LX339" i="4"/>
  <c r="LT339" i="4"/>
  <c r="LA339" i="4"/>
  <c r="KZ339" i="4"/>
  <c r="KY339" i="4"/>
  <c r="KX339" i="4"/>
  <c r="KW339" i="4"/>
  <c r="KV339" i="4"/>
  <c r="KU339" i="4"/>
  <c r="KT339" i="4"/>
  <c r="LW339" i="4" s="1"/>
  <c r="KS339" i="4"/>
  <c r="LV339" i="4" s="1"/>
  <c r="KR339" i="4"/>
  <c r="LU339" i="4" s="1"/>
  <c r="KQ339" i="4"/>
  <c r="KO339" i="4"/>
  <c r="KN339" i="4"/>
  <c r="KP339" i="4" s="1"/>
  <c r="LQ339" i="4" s="1"/>
  <c r="LV338" i="4"/>
  <c r="LA338" i="4"/>
  <c r="KZ338" i="4"/>
  <c r="KY338" i="4"/>
  <c r="KX338" i="4"/>
  <c r="KW338" i="4"/>
  <c r="KV338" i="4"/>
  <c r="KU338" i="4"/>
  <c r="LX338" i="4" s="1"/>
  <c r="KT338" i="4"/>
  <c r="LW338" i="4" s="1"/>
  <c r="KS338" i="4"/>
  <c r="KR338" i="4"/>
  <c r="LU338" i="4" s="1"/>
  <c r="KQ338" i="4"/>
  <c r="LT338" i="4" s="1"/>
  <c r="KP338" i="4"/>
  <c r="LQ338" i="4" s="1"/>
  <c r="KO338" i="4"/>
  <c r="KN338" i="4"/>
  <c r="LX337" i="4"/>
  <c r="LT337" i="4"/>
  <c r="LA337" i="4"/>
  <c r="KZ337" i="4"/>
  <c r="KY337" i="4"/>
  <c r="KX337" i="4"/>
  <c r="KW337" i="4"/>
  <c r="KV337" i="4"/>
  <c r="KU337" i="4"/>
  <c r="KT337" i="4"/>
  <c r="LW337" i="4" s="1"/>
  <c r="KS337" i="4"/>
  <c r="LV337" i="4" s="1"/>
  <c r="KR337" i="4"/>
  <c r="LU337" i="4" s="1"/>
  <c r="KQ337" i="4"/>
  <c r="KO337" i="4"/>
  <c r="KN337" i="4"/>
  <c r="KP337" i="4" s="1"/>
  <c r="LQ337" i="4" s="1"/>
  <c r="LV336" i="4"/>
  <c r="LA336" i="4"/>
  <c r="KZ336" i="4"/>
  <c r="KY336" i="4"/>
  <c r="KX336" i="4"/>
  <c r="KW336" i="4"/>
  <c r="KV336" i="4"/>
  <c r="KU336" i="4"/>
  <c r="LX336" i="4" s="1"/>
  <c r="KT336" i="4"/>
  <c r="LW336" i="4" s="1"/>
  <c r="KS336" i="4"/>
  <c r="KR336" i="4"/>
  <c r="LU336" i="4" s="1"/>
  <c r="KQ336" i="4"/>
  <c r="LT336" i="4" s="1"/>
  <c r="KP336" i="4"/>
  <c r="LQ336" i="4" s="1"/>
  <c r="KO336" i="4"/>
  <c r="KN336" i="4"/>
  <c r="LX335" i="4"/>
  <c r="LT335" i="4"/>
  <c r="LA335" i="4"/>
  <c r="KZ335" i="4"/>
  <c r="KY335" i="4"/>
  <c r="KX335" i="4"/>
  <c r="KW335" i="4"/>
  <c r="KV335" i="4"/>
  <c r="KU335" i="4"/>
  <c r="KT335" i="4"/>
  <c r="LW335" i="4" s="1"/>
  <c r="KS335" i="4"/>
  <c r="LV335" i="4" s="1"/>
  <c r="KR335" i="4"/>
  <c r="LU335" i="4" s="1"/>
  <c r="KQ335" i="4"/>
  <c r="KO335" i="4"/>
  <c r="KN335" i="4"/>
  <c r="KP335" i="4" s="1"/>
  <c r="LQ335" i="4" s="1"/>
  <c r="LV334" i="4"/>
  <c r="LA334" i="4"/>
  <c r="KZ334" i="4"/>
  <c r="KY334" i="4"/>
  <c r="KX334" i="4"/>
  <c r="KW334" i="4"/>
  <c r="KV334" i="4"/>
  <c r="KU334" i="4"/>
  <c r="LX334" i="4" s="1"/>
  <c r="KT334" i="4"/>
  <c r="LW334" i="4" s="1"/>
  <c r="KS334" i="4"/>
  <c r="KR334" i="4"/>
  <c r="LU334" i="4" s="1"/>
  <c r="KQ334" i="4"/>
  <c r="LT334" i="4" s="1"/>
  <c r="KP334" i="4"/>
  <c r="LQ334" i="4" s="1"/>
  <c r="KO334" i="4"/>
  <c r="KN334" i="4"/>
  <c r="LX333" i="4"/>
  <c r="LT333" i="4"/>
  <c r="LA333" i="4"/>
  <c r="KZ333" i="4"/>
  <c r="KY333" i="4"/>
  <c r="KX333" i="4"/>
  <c r="KW333" i="4"/>
  <c r="KV333" i="4"/>
  <c r="KU333" i="4"/>
  <c r="KT333" i="4"/>
  <c r="LW333" i="4" s="1"/>
  <c r="KS333" i="4"/>
  <c r="LV333" i="4" s="1"/>
  <c r="KR333" i="4"/>
  <c r="LU333" i="4" s="1"/>
  <c r="KQ333" i="4"/>
  <c r="KO333" i="4"/>
  <c r="KN333" i="4"/>
  <c r="KP333" i="4" s="1"/>
  <c r="LQ333" i="4" s="1"/>
  <c r="LV332" i="4"/>
  <c r="LA332" i="4"/>
  <c r="KZ332" i="4"/>
  <c r="KY332" i="4"/>
  <c r="KX332" i="4"/>
  <c r="KW332" i="4"/>
  <c r="KV332" i="4"/>
  <c r="KU332" i="4"/>
  <c r="LX332" i="4" s="1"/>
  <c r="KT332" i="4"/>
  <c r="LW332" i="4" s="1"/>
  <c r="KS332" i="4"/>
  <c r="KR332" i="4"/>
  <c r="LU332" i="4" s="1"/>
  <c r="KQ332" i="4"/>
  <c r="LT332" i="4" s="1"/>
  <c r="KP332" i="4"/>
  <c r="LQ332" i="4" s="1"/>
  <c r="KO332" i="4"/>
  <c r="KN332" i="4"/>
  <c r="LX331" i="4"/>
  <c r="LT331" i="4"/>
  <c r="LA331" i="4"/>
  <c r="KZ331" i="4"/>
  <c r="KY331" i="4"/>
  <c r="KX331" i="4"/>
  <c r="KW331" i="4"/>
  <c r="KV331" i="4"/>
  <c r="KU331" i="4"/>
  <c r="KT331" i="4"/>
  <c r="LW331" i="4" s="1"/>
  <c r="KS331" i="4"/>
  <c r="LV331" i="4" s="1"/>
  <c r="KR331" i="4"/>
  <c r="LU331" i="4" s="1"/>
  <c r="KQ331" i="4"/>
  <c r="KO331" i="4"/>
  <c r="KN331" i="4"/>
  <c r="KP331" i="4" s="1"/>
  <c r="LQ331" i="4" s="1"/>
  <c r="LV330" i="4"/>
  <c r="LA330" i="4"/>
  <c r="KZ330" i="4"/>
  <c r="KY330" i="4"/>
  <c r="KX330" i="4"/>
  <c r="KW330" i="4"/>
  <c r="KV330" i="4"/>
  <c r="KU330" i="4"/>
  <c r="LX330" i="4" s="1"/>
  <c r="KT330" i="4"/>
  <c r="LW330" i="4" s="1"/>
  <c r="KS330" i="4"/>
  <c r="KR330" i="4"/>
  <c r="LU330" i="4" s="1"/>
  <c r="KQ330" i="4"/>
  <c r="LT330" i="4" s="1"/>
  <c r="KP330" i="4"/>
  <c r="LQ330" i="4" s="1"/>
  <c r="KO330" i="4"/>
  <c r="KN330" i="4"/>
  <c r="LX329" i="4"/>
  <c r="LT329" i="4"/>
  <c r="LA329" i="4"/>
  <c r="KZ329" i="4"/>
  <c r="KY329" i="4"/>
  <c r="KX329" i="4"/>
  <c r="KW329" i="4"/>
  <c r="KV329" i="4"/>
  <c r="KU329" i="4"/>
  <c r="KT329" i="4"/>
  <c r="LW329" i="4" s="1"/>
  <c r="KS329" i="4"/>
  <c r="LV329" i="4" s="1"/>
  <c r="KR329" i="4"/>
  <c r="LU329" i="4" s="1"/>
  <c r="KQ329" i="4"/>
  <c r="KO329" i="4"/>
  <c r="KN329" i="4"/>
  <c r="KP329" i="4" s="1"/>
  <c r="LQ329" i="4" s="1"/>
  <c r="LV328" i="4"/>
  <c r="LU328" i="4"/>
  <c r="LA328" i="4"/>
  <c r="KZ328" i="4"/>
  <c r="KY328" i="4"/>
  <c r="KX328" i="4"/>
  <c r="KW328" i="4"/>
  <c r="KV328" i="4"/>
  <c r="KU328" i="4"/>
  <c r="LX328" i="4" s="1"/>
  <c r="KT328" i="4"/>
  <c r="LW328" i="4" s="1"/>
  <c r="KS328" i="4"/>
  <c r="KR328" i="4"/>
  <c r="KQ328" i="4"/>
  <c r="LT328" i="4" s="1"/>
  <c r="KP328" i="4"/>
  <c r="LQ328" i="4" s="1"/>
  <c r="KO328" i="4"/>
  <c r="KN328" i="4"/>
  <c r="LX327" i="4"/>
  <c r="LT327" i="4"/>
  <c r="LA327" i="4"/>
  <c r="KZ327" i="4"/>
  <c r="KY327" i="4"/>
  <c r="KX327" i="4"/>
  <c r="KW327" i="4"/>
  <c r="KV327" i="4"/>
  <c r="KU327" i="4"/>
  <c r="KT327" i="4"/>
  <c r="LW327" i="4" s="1"/>
  <c r="KS327" i="4"/>
  <c r="LV327" i="4" s="1"/>
  <c r="KR327" i="4"/>
  <c r="LU327" i="4" s="1"/>
  <c r="KQ327" i="4"/>
  <c r="KO327" i="4"/>
  <c r="KN327" i="4"/>
  <c r="KP327" i="4" s="1"/>
  <c r="LQ327" i="4" s="1"/>
  <c r="LV326" i="4"/>
  <c r="LU326" i="4"/>
  <c r="LA326" i="4"/>
  <c r="KZ326" i="4"/>
  <c r="KY326" i="4"/>
  <c r="KX326" i="4"/>
  <c r="KW326" i="4"/>
  <c r="KV326" i="4"/>
  <c r="KU326" i="4"/>
  <c r="LX326" i="4" s="1"/>
  <c r="KT326" i="4"/>
  <c r="LW326" i="4" s="1"/>
  <c r="KS326" i="4"/>
  <c r="KR326" i="4"/>
  <c r="KQ326" i="4"/>
  <c r="LT326" i="4" s="1"/>
  <c r="KP326" i="4"/>
  <c r="LQ326" i="4" s="1"/>
  <c r="KO326" i="4"/>
  <c r="KN326" i="4"/>
  <c r="LX325" i="4"/>
  <c r="LW325" i="4"/>
  <c r="LT325" i="4"/>
  <c r="LA325" i="4"/>
  <c r="KZ325" i="4"/>
  <c r="KY325" i="4"/>
  <c r="KX325" i="4"/>
  <c r="KW325" i="4"/>
  <c r="KV325" i="4"/>
  <c r="KU325" i="4"/>
  <c r="KT325" i="4"/>
  <c r="KS325" i="4"/>
  <c r="LV325" i="4" s="1"/>
  <c r="KR325" i="4"/>
  <c r="LU325" i="4" s="1"/>
  <c r="KQ325" i="4"/>
  <c r="KO325" i="4"/>
  <c r="KN325" i="4"/>
  <c r="KP325" i="4" s="1"/>
  <c r="LQ325" i="4" s="1"/>
  <c r="LV324" i="4"/>
  <c r="LU324" i="4"/>
  <c r="LA324" i="4"/>
  <c r="KZ324" i="4"/>
  <c r="KY324" i="4"/>
  <c r="KX324" i="4"/>
  <c r="KW324" i="4"/>
  <c r="KV324" i="4"/>
  <c r="KU324" i="4"/>
  <c r="LX324" i="4" s="1"/>
  <c r="KT324" i="4"/>
  <c r="LW324" i="4" s="1"/>
  <c r="KS324" i="4"/>
  <c r="KR324" i="4"/>
  <c r="KQ324" i="4"/>
  <c r="LT324" i="4" s="1"/>
  <c r="KP324" i="4"/>
  <c r="LQ324" i="4" s="1"/>
  <c r="KO324" i="4"/>
  <c r="KN324" i="4"/>
  <c r="LX323" i="4"/>
  <c r="LT323" i="4"/>
  <c r="LA323" i="4"/>
  <c r="KZ323" i="4"/>
  <c r="KY323" i="4"/>
  <c r="KX323" i="4"/>
  <c r="KW323" i="4"/>
  <c r="KV323" i="4"/>
  <c r="KU323" i="4"/>
  <c r="KT323" i="4"/>
  <c r="LW323" i="4" s="1"/>
  <c r="KS323" i="4"/>
  <c r="LV323" i="4" s="1"/>
  <c r="KR323" i="4"/>
  <c r="LU323" i="4" s="1"/>
  <c r="KQ323" i="4"/>
  <c r="KO323" i="4"/>
  <c r="KN323" i="4"/>
  <c r="KP323" i="4" s="1"/>
  <c r="LQ323" i="4" s="1"/>
  <c r="LV322" i="4"/>
  <c r="LU322" i="4"/>
  <c r="LA322" i="4"/>
  <c r="KZ322" i="4"/>
  <c r="KY322" i="4"/>
  <c r="KX322" i="4"/>
  <c r="KW322" i="4"/>
  <c r="KV322" i="4"/>
  <c r="KU322" i="4"/>
  <c r="LX322" i="4" s="1"/>
  <c r="KT322" i="4"/>
  <c r="LW322" i="4" s="1"/>
  <c r="KS322" i="4"/>
  <c r="KR322" i="4"/>
  <c r="KQ322" i="4"/>
  <c r="LT322" i="4" s="1"/>
  <c r="KP322" i="4"/>
  <c r="LQ322" i="4" s="1"/>
  <c r="LN322" i="4" s="1"/>
  <c r="KO322" i="4"/>
  <c r="KN322" i="4"/>
  <c r="LW321" i="4"/>
  <c r="LT321" i="4"/>
  <c r="LA321" i="4"/>
  <c r="KZ321" i="4"/>
  <c r="KY321" i="4"/>
  <c r="KX321" i="4"/>
  <c r="KW321" i="4"/>
  <c r="KV321" i="4"/>
  <c r="KU321" i="4"/>
  <c r="LX321" i="4" s="1"/>
  <c r="KT321" i="4"/>
  <c r="KS321" i="4"/>
  <c r="LV321" i="4" s="1"/>
  <c r="KR321" i="4"/>
  <c r="LU321" i="4" s="1"/>
  <c r="KQ321" i="4"/>
  <c r="KO321" i="4"/>
  <c r="KN321" i="4"/>
  <c r="KP321" i="4" s="1"/>
  <c r="LQ321" i="4" s="1"/>
  <c r="LH321" i="4" s="1"/>
  <c r="NI321" i="4" s="1"/>
  <c r="LX320" i="4"/>
  <c r="LW320" i="4"/>
  <c r="LA320" i="4"/>
  <c r="KZ320" i="4"/>
  <c r="KY320" i="4"/>
  <c r="KX320" i="4"/>
  <c r="KW320" i="4"/>
  <c r="KV320" i="4"/>
  <c r="KU320" i="4"/>
  <c r="KT320" i="4"/>
  <c r="KS320" i="4"/>
  <c r="LV320" i="4" s="1"/>
  <c r="KR320" i="4"/>
  <c r="LU320" i="4" s="1"/>
  <c r="KQ320" i="4"/>
  <c r="LT320" i="4" s="1"/>
  <c r="KO320" i="4"/>
  <c r="KN320" i="4"/>
  <c r="KP320" i="4" s="1"/>
  <c r="LQ320" i="4" s="1"/>
  <c r="LV319" i="4"/>
  <c r="LU319" i="4"/>
  <c r="LA319" i="4"/>
  <c r="KZ319" i="4"/>
  <c r="KY319" i="4"/>
  <c r="KX319" i="4"/>
  <c r="KW319" i="4"/>
  <c r="KV319" i="4"/>
  <c r="KU319" i="4"/>
  <c r="LX319" i="4" s="1"/>
  <c r="KT319" i="4"/>
  <c r="LW319" i="4" s="1"/>
  <c r="KS319" i="4"/>
  <c r="KR319" i="4"/>
  <c r="KQ319" i="4"/>
  <c r="LT319" i="4" s="1"/>
  <c r="KO319" i="4"/>
  <c r="KP319" i="4" s="1"/>
  <c r="LQ319" i="4" s="1"/>
  <c r="KN319" i="4"/>
  <c r="LA318" i="4"/>
  <c r="KZ318" i="4"/>
  <c r="KY318" i="4"/>
  <c r="KX318" i="4"/>
  <c r="KW318" i="4"/>
  <c r="KV318" i="4"/>
  <c r="KU318" i="4"/>
  <c r="LX318" i="4" s="1"/>
  <c r="KT318" i="4"/>
  <c r="LW318" i="4" s="1"/>
  <c r="KS318" i="4"/>
  <c r="LV318" i="4" s="1"/>
  <c r="KR318" i="4"/>
  <c r="LU318" i="4" s="1"/>
  <c r="KQ318" i="4"/>
  <c r="LT318" i="4" s="1"/>
  <c r="KO318" i="4"/>
  <c r="KN318" i="4"/>
  <c r="KP318" i="4" s="1"/>
  <c r="LQ318" i="4" s="1"/>
  <c r="LA317" i="4"/>
  <c r="KZ317" i="4"/>
  <c r="KY317" i="4"/>
  <c r="KX317" i="4"/>
  <c r="KW317" i="4"/>
  <c r="KV317" i="4"/>
  <c r="KU317" i="4"/>
  <c r="LX317" i="4" s="1"/>
  <c r="KT317" i="4"/>
  <c r="LW317" i="4" s="1"/>
  <c r="KS317" i="4"/>
  <c r="LV317" i="4" s="1"/>
  <c r="KR317" i="4"/>
  <c r="LU317" i="4" s="1"/>
  <c r="KQ317" i="4"/>
  <c r="LT317" i="4" s="1"/>
  <c r="KO317" i="4"/>
  <c r="KN317" i="4"/>
  <c r="KP317" i="4" s="1"/>
  <c r="LQ317" i="4" s="1"/>
  <c r="LA316" i="4"/>
  <c r="KZ316" i="4"/>
  <c r="KY316" i="4"/>
  <c r="KX316" i="4"/>
  <c r="KW316" i="4"/>
  <c r="KV316" i="4"/>
  <c r="KU316" i="4"/>
  <c r="LX316" i="4" s="1"/>
  <c r="KT316" i="4"/>
  <c r="LW316" i="4" s="1"/>
  <c r="KS316" i="4"/>
  <c r="LV316" i="4" s="1"/>
  <c r="KR316" i="4"/>
  <c r="LU316" i="4" s="1"/>
  <c r="KQ316" i="4"/>
  <c r="LT316" i="4" s="1"/>
  <c r="KO316" i="4"/>
  <c r="KN316" i="4"/>
  <c r="KP316" i="4" s="1"/>
  <c r="LQ316" i="4" s="1"/>
  <c r="LA315" i="4"/>
  <c r="KZ315" i="4"/>
  <c r="KY315" i="4"/>
  <c r="KX315" i="4"/>
  <c r="KW315" i="4"/>
  <c r="KV315" i="4"/>
  <c r="KU315" i="4"/>
  <c r="LX315" i="4" s="1"/>
  <c r="KT315" i="4"/>
  <c r="LW315" i="4" s="1"/>
  <c r="KS315" i="4"/>
  <c r="LV315" i="4" s="1"/>
  <c r="KR315" i="4"/>
  <c r="LU315" i="4" s="1"/>
  <c r="KQ315" i="4"/>
  <c r="LT315" i="4" s="1"/>
  <c r="KO315" i="4"/>
  <c r="KP315" i="4" s="1"/>
  <c r="LQ315" i="4" s="1"/>
  <c r="KN315" i="4"/>
  <c r="LU314" i="4"/>
  <c r="LA314" i="4"/>
  <c r="KZ314" i="4"/>
  <c r="KY314" i="4"/>
  <c r="KX314" i="4"/>
  <c r="KW314" i="4"/>
  <c r="KV314" i="4"/>
  <c r="KU314" i="4"/>
  <c r="LX314" i="4" s="1"/>
  <c r="KT314" i="4"/>
  <c r="LW314" i="4" s="1"/>
  <c r="KS314" i="4"/>
  <c r="LV314" i="4" s="1"/>
  <c r="KR314" i="4"/>
  <c r="KQ314" i="4"/>
  <c r="LT314" i="4" s="1"/>
  <c r="KO314" i="4"/>
  <c r="KN314" i="4"/>
  <c r="KP314" i="4" s="1"/>
  <c r="LQ314" i="4" s="1"/>
  <c r="LA313" i="4"/>
  <c r="KZ313" i="4"/>
  <c r="KY313" i="4"/>
  <c r="KX313" i="4"/>
  <c r="KW313" i="4"/>
  <c r="KV313" i="4"/>
  <c r="KU313" i="4"/>
  <c r="LX313" i="4" s="1"/>
  <c r="KT313" i="4"/>
  <c r="LW313" i="4" s="1"/>
  <c r="KS313" i="4"/>
  <c r="LV313" i="4" s="1"/>
  <c r="KR313" i="4"/>
  <c r="LU313" i="4" s="1"/>
  <c r="KQ313" i="4"/>
  <c r="LT313" i="4" s="1"/>
  <c r="KO313" i="4"/>
  <c r="KN313" i="4"/>
  <c r="KP313" i="4" s="1"/>
  <c r="LQ313" i="4" s="1"/>
  <c r="LA312" i="4"/>
  <c r="KZ312" i="4"/>
  <c r="KY312" i="4"/>
  <c r="KX312" i="4"/>
  <c r="KW312" i="4"/>
  <c r="KV312" i="4"/>
  <c r="KU312" i="4"/>
  <c r="LX312" i="4" s="1"/>
  <c r="KT312" i="4"/>
  <c r="LW312" i="4" s="1"/>
  <c r="KS312" i="4"/>
  <c r="LV312" i="4" s="1"/>
  <c r="KR312" i="4"/>
  <c r="LU312" i="4" s="1"/>
  <c r="KQ312" i="4"/>
  <c r="LT312" i="4" s="1"/>
  <c r="KO312" i="4"/>
  <c r="KN312" i="4"/>
  <c r="KP312" i="4" s="1"/>
  <c r="LQ312" i="4" s="1"/>
  <c r="LA311" i="4"/>
  <c r="KZ311" i="4"/>
  <c r="KY311" i="4"/>
  <c r="KX311" i="4"/>
  <c r="KW311" i="4"/>
  <c r="KV311" i="4"/>
  <c r="KU311" i="4"/>
  <c r="LX311" i="4" s="1"/>
  <c r="KT311" i="4"/>
  <c r="LW311" i="4" s="1"/>
  <c r="KS311" i="4"/>
  <c r="LV311" i="4" s="1"/>
  <c r="KR311" i="4"/>
  <c r="LU311" i="4" s="1"/>
  <c r="KQ311" i="4"/>
  <c r="LT311" i="4" s="1"/>
  <c r="KO311" i="4"/>
  <c r="KN311" i="4"/>
  <c r="KP311" i="4" s="1"/>
  <c r="LQ311" i="4" s="1"/>
  <c r="LA310" i="4"/>
  <c r="KZ310" i="4"/>
  <c r="KY310" i="4"/>
  <c r="KX310" i="4"/>
  <c r="KW310" i="4"/>
  <c r="KV310" i="4"/>
  <c r="KU310" i="4"/>
  <c r="LX310" i="4" s="1"/>
  <c r="KT310" i="4"/>
  <c r="LW310" i="4" s="1"/>
  <c r="KS310" i="4"/>
  <c r="LV310" i="4" s="1"/>
  <c r="KR310" i="4"/>
  <c r="LU310" i="4" s="1"/>
  <c r="KQ310" i="4"/>
  <c r="LT310" i="4" s="1"/>
  <c r="KO310" i="4"/>
  <c r="KN310" i="4"/>
  <c r="KP310" i="4" s="1"/>
  <c r="LQ310" i="4" s="1"/>
  <c r="LA309" i="4"/>
  <c r="KZ309" i="4"/>
  <c r="KY309" i="4"/>
  <c r="KX309" i="4"/>
  <c r="KW309" i="4"/>
  <c r="KV309" i="4"/>
  <c r="KU309" i="4"/>
  <c r="LX309" i="4" s="1"/>
  <c r="KT309" i="4"/>
  <c r="LW309" i="4" s="1"/>
  <c r="KS309" i="4"/>
  <c r="LV309" i="4" s="1"/>
  <c r="KR309" i="4"/>
  <c r="LU309" i="4" s="1"/>
  <c r="KQ309" i="4"/>
  <c r="LT309" i="4" s="1"/>
  <c r="KO309" i="4"/>
  <c r="KN309" i="4"/>
  <c r="KP309" i="4" s="1"/>
  <c r="LQ309" i="4" s="1"/>
  <c r="LA308" i="4"/>
  <c r="KZ308" i="4"/>
  <c r="KY308" i="4"/>
  <c r="KX308" i="4"/>
  <c r="KW308" i="4"/>
  <c r="KV308" i="4"/>
  <c r="KU308" i="4"/>
  <c r="LX308" i="4" s="1"/>
  <c r="KT308" i="4"/>
  <c r="LW308" i="4" s="1"/>
  <c r="KS308" i="4"/>
  <c r="LV308" i="4" s="1"/>
  <c r="KR308" i="4"/>
  <c r="LU308" i="4" s="1"/>
  <c r="KQ308" i="4"/>
  <c r="LT308" i="4" s="1"/>
  <c r="KO308" i="4"/>
  <c r="KN308" i="4"/>
  <c r="KP308" i="4" s="1"/>
  <c r="LQ308" i="4" s="1"/>
  <c r="LA307" i="4"/>
  <c r="KZ307" i="4"/>
  <c r="KY307" i="4"/>
  <c r="KX307" i="4"/>
  <c r="KW307" i="4"/>
  <c r="KV307" i="4"/>
  <c r="KU307" i="4"/>
  <c r="LX307" i="4" s="1"/>
  <c r="KT307" i="4"/>
  <c r="LW307" i="4" s="1"/>
  <c r="KS307" i="4"/>
  <c r="LV307" i="4" s="1"/>
  <c r="KR307" i="4"/>
  <c r="LU307" i="4" s="1"/>
  <c r="KQ307" i="4"/>
  <c r="LT307" i="4" s="1"/>
  <c r="KO307" i="4"/>
  <c r="KN307" i="4"/>
  <c r="KP307" i="4" s="1"/>
  <c r="LQ307" i="4" s="1"/>
  <c r="LA306" i="4"/>
  <c r="KZ306" i="4"/>
  <c r="KY306" i="4"/>
  <c r="KX306" i="4"/>
  <c r="KW306" i="4"/>
  <c r="KV306" i="4"/>
  <c r="KU306" i="4"/>
  <c r="LX306" i="4" s="1"/>
  <c r="KT306" i="4"/>
  <c r="LW306" i="4" s="1"/>
  <c r="KS306" i="4"/>
  <c r="LV306" i="4" s="1"/>
  <c r="KR306" i="4"/>
  <c r="LU306" i="4" s="1"/>
  <c r="KQ306" i="4"/>
  <c r="LT306" i="4" s="1"/>
  <c r="KO306" i="4"/>
  <c r="KN306" i="4"/>
  <c r="KP306" i="4" s="1"/>
  <c r="LQ306" i="4" s="1"/>
  <c r="LA305" i="4"/>
  <c r="KZ305" i="4"/>
  <c r="KY305" i="4"/>
  <c r="KX305" i="4"/>
  <c r="KW305" i="4"/>
  <c r="KV305" i="4"/>
  <c r="KU305" i="4"/>
  <c r="LX305" i="4" s="1"/>
  <c r="KT305" i="4"/>
  <c r="LW305" i="4" s="1"/>
  <c r="KS305" i="4"/>
  <c r="LV305" i="4" s="1"/>
  <c r="KR305" i="4"/>
  <c r="LU305" i="4" s="1"/>
  <c r="KQ305" i="4"/>
  <c r="LT305" i="4" s="1"/>
  <c r="KO305" i="4"/>
  <c r="KN305" i="4"/>
  <c r="KP305" i="4" s="1"/>
  <c r="LQ305" i="4" s="1"/>
  <c r="LA304" i="4"/>
  <c r="KZ304" i="4"/>
  <c r="KY304" i="4"/>
  <c r="KX304" i="4"/>
  <c r="KW304" i="4"/>
  <c r="KV304" i="4"/>
  <c r="KU304" i="4"/>
  <c r="LX304" i="4" s="1"/>
  <c r="KT304" i="4"/>
  <c r="LW304" i="4" s="1"/>
  <c r="KS304" i="4"/>
  <c r="LV304" i="4" s="1"/>
  <c r="KR304" i="4"/>
  <c r="LU304" i="4" s="1"/>
  <c r="KQ304" i="4"/>
  <c r="LT304" i="4" s="1"/>
  <c r="KO304" i="4"/>
  <c r="KN304" i="4"/>
  <c r="KP304" i="4" s="1"/>
  <c r="LQ304" i="4" s="1"/>
  <c r="LA303" i="4"/>
  <c r="KZ303" i="4"/>
  <c r="KY303" i="4"/>
  <c r="KX303" i="4"/>
  <c r="KW303" i="4"/>
  <c r="KV303" i="4"/>
  <c r="KU303" i="4"/>
  <c r="LX303" i="4" s="1"/>
  <c r="KT303" i="4"/>
  <c r="LW303" i="4" s="1"/>
  <c r="KS303" i="4"/>
  <c r="LV303" i="4" s="1"/>
  <c r="KR303" i="4"/>
  <c r="LU303" i="4" s="1"/>
  <c r="KQ303" i="4"/>
  <c r="LT303" i="4" s="1"/>
  <c r="KO303" i="4"/>
  <c r="KN303" i="4"/>
  <c r="KP303" i="4" s="1"/>
  <c r="LQ303" i="4" s="1"/>
  <c r="LA302" i="4"/>
  <c r="KZ302" i="4"/>
  <c r="KY302" i="4"/>
  <c r="KX302" i="4"/>
  <c r="KW302" i="4"/>
  <c r="KV302" i="4"/>
  <c r="KU302" i="4"/>
  <c r="LX302" i="4" s="1"/>
  <c r="KT302" i="4"/>
  <c r="LW302" i="4" s="1"/>
  <c r="KS302" i="4"/>
  <c r="LV302" i="4" s="1"/>
  <c r="KR302" i="4"/>
  <c r="LU302" i="4" s="1"/>
  <c r="KQ302" i="4"/>
  <c r="LT302" i="4" s="1"/>
  <c r="KO302" i="4"/>
  <c r="KN302" i="4"/>
  <c r="KP302" i="4" s="1"/>
  <c r="LQ302" i="4" s="1"/>
  <c r="LA301" i="4"/>
  <c r="KZ301" i="4"/>
  <c r="KY301" i="4"/>
  <c r="KX301" i="4"/>
  <c r="KW301" i="4"/>
  <c r="KV301" i="4"/>
  <c r="KU301" i="4"/>
  <c r="LX301" i="4" s="1"/>
  <c r="KT301" i="4"/>
  <c r="LW301" i="4" s="1"/>
  <c r="KS301" i="4"/>
  <c r="LV301" i="4" s="1"/>
  <c r="KR301" i="4"/>
  <c r="LU301" i="4" s="1"/>
  <c r="KQ301" i="4"/>
  <c r="LT301" i="4" s="1"/>
  <c r="KO301" i="4"/>
  <c r="KN301" i="4"/>
  <c r="KP301" i="4" s="1"/>
  <c r="LQ301" i="4" s="1"/>
  <c r="LA300" i="4"/>
  <c r="KZ300" i="4"/>
  <c r="KY300" i="4"/>
  <c r="KX300" i="4"/>
  <c r="KW300" i="4"/>
  <c r="KV300" i="4"/>
  <c r="KU300" i="4"/>
  <c r="LX300" i="4" s="1"/>
  <c r="KT300" i="4"/>
  <c r="LW300" i="4" s="1"/>
  <c r="KS300" i="4"/>
  <c r="LV300" i="4" s="1"/>
  <c r="KR300" i="4"/>
  <c r="LU300" i="4" s="1"/>
  <c r="KQ300" i="4"/>
  <c r="LT300" i="4" s="1"/>
  <c r="KO300" i="4"/>
  <c r="KN300" i="4"/>
  <c r="KP300" i="4" s="1"/>
  <c r="LQ300" i="4" s="1"/>
  <c r="LA299" i="4"/>
  <c r="KZ299" i="4"/>
  <c r="KY299" i="4"/>
  <c r="KX299" i="4"/>
  <c r="KW299" i="4"/>
  <c r="KV299" i="4"/>
  <c r="KU299" i="4"/>
  <c r="LX299" i="4" s="1"/>
  <c r="KT299" i="4"/>
  <c r="LW299" i="4" s="1"/>
  <c r="KS299" i="4"/>
  <c r="LV299" i="4" s="1"/>
  <c r="KR299" i="4"/>
  <c r="LU299" i="4" s="1"/>
  <c r="KQ299" i="4"/>
  <c r="LT299" i="4" s="1"/>
  <c r="KO299" i="4"/>
  <c r="KN299" i="4"/>
  <c r="KP299" i="4" s="1"/>
  <c r="LQ299" i="4" s="1"/>
  <c r="LA298" i="4"/>
  <c r="KZ298" i="4"/>
  <c r="KY298" i="4"/>
  <c r="KX298" i="4"/>
  <c r="KW298" i="4"/>
  <c r="KV298" i="4"/>
  <c r="KU298" i="4"/>
  <c r="LX298" i="4" s="1"/>
  <c r="KT298" i="4"/>
  <c r="LW298" i="4" s="1"/>
  <c r="KS298" i="4"/>
  <c r="LV298" i="4" s="1"/>
  <c r="KR298" i="4"/>
  <c r="LU298" i="4" s="1"/>
  <c r="KQ298" i="4"/>
  <c r="LT298" i="4" s="1"/>
  <c r="KO298" i="4"/>
  <c r="KN298" i="4"/>
  <c r="KP298" i="4" s="1"/>
  <c r="LQ298" i="4" s="1"/>
  <c r="LA297" i="4"/>
  <c r="KZ297" i="4"/>
  <c r="KY297" i="4"/>
  <c r="KX297" i="4"/>
  <c r="KW297" i="4"/>
  <c r="KV297" i="4"/>
  <c r="KU297" i="4"/>
  <c r="LX297" i="4" s="1"/>
  <c r="KT297" i="4"/>
  <c r="LW297" i="4" s="1"/>
  <c r="KS297" i="4"/>
  <c r="LV297" i="4" s="1"/>
  <c r="KR297" i="4"/>
  <c r="LU297" i="4" s="1"/>
  <c r="KQ297" i="4"/>
  <c r="LT297" i="4" s="1"/>
  <c r="KO297" i="4"/>
  <c r="KN297" i="4"/>
  <c r="KP297" i="4" s="1"/>
  <c r="LQ297" i="4" s="1"/>
  <c r="LA296" i="4"/>
  <c r="KZ296" i="4"/>
  <c r="KY296" i="4"/>
  <c r="KX296" i="4"/>
  <c r="KW296" i="4"/>
  <c r="KV296" i="4"/>
  <c r="KU296" i="4"/>
  <c r="LX296" i="4" s="1"/>
  <c r="KT296" i="4"/>
  <c r="LW296" i="4" s="1"/>
  <c r="KS296" i="4"/>
  <c r="LV296" i="4" s="1"/>
  <c r="KR296" i="4"/>
  <c r="LU296" i="4" s="1"/>
  <c r="KQ296" i="4"/>
  <c r="LT296" i="4" s="1"/>
  <c r="KO296" i="4"/>
  <c r="KN296" i="4"/>
  <c r="KP296" i="4" s="1"/>
  <c r="LQ296" i="4" s="1"/>
  <c r="LA295" i="4"/>
  <c r="KZ295" i="4"/>
  <c r="KY295" i="4"/>
  <c r="KX295" i="4"/>
  <c r="KW295" i="4"/>
  <c r="KV295" i="4"/>
  <c r="KU295" i="4"/>
  <c r="LX295" i="4" s="1"/>
  <c r="KT295" i="4"/>
  <c r="LW295" i="4" s="1"/>
  <c r="KS295" i="4"/>
  <c r="LV295" i="4" s="1"/>
  <c r="KR295" i="4"/>
  <c r="LU295" i="4" s="1"/>
  <c r="KQ295" i="4"/>
  <c r="LT295" i="4" s="1"/>
  <c r="KO295" i="4"/>
  <c r="KN295" i="4"/>
  <c r="KP295" i="4" s="1"/>
  <c r="LQ295" i="4" s="1"/>
  <c r="LA294" i="4"/>
  <c r="KZ294" i="4"/>
  <c r="KY294" i="4"/>
  <c r="KX294" i="4"/>
  <c r="KW294" i="4"/>
  <c r="KV294" i="4"/>
  <c r="KU294" i="4"/>
  <c r="LX294" i="4" s="1"/>
  <c r="KT294" i="4"/>
  <c r="LW294" i="4" s="1"/>
  <c r="KS294" i="4"/>
  <c r="LV294" i="4" s="1"/>
  <c r="KR294" i="4"/>
  <c r="LU294" i="4" s="1"/>
  <c r="KQ294" i="4"/>
  <c r="LT294" i="4" s="1"/>
  <c r="KO294" i="4"/>
  <c r="KN294" i="4"/>
  <c r="KP294" i="4" s="1"/>
  <c r="LQ294" i="4" s="1"/>
  <c r="LA293" i="4"/>
  <c r="KZ293" i="4"/>
  <c r="KY293" i="4"/>
  <c r="KX293" i="4"/>
  <c r="KW293" i="4"/>
  <c r="KV293" i="4"/>
  <c r="KU293" i="4"/>
  <c r="LX293" i="4" s="1"/>
  <c r="KT293" i="4"/>
  <c r="LW293" i="4" s="1"/>
  <c r="KS293" i="4"/>
  <c r="LV293" i="4" s="1"/>
  <c r="KR293" i="4"/>
  <c r="LU293" i="4" s="1"/>
  <c r="KQ293" i="4"/>
  <c r="LT293" i="4" s="1"/>
  <c r="KO293" i="4"/>
  <c r="KN293" i="4"/>
  <c r="KP293" i="4" s="1"/>
  <c r="LQ293" i="4" s="1"/>
  <c r="LA292" i="4"/>
  <c r="KZ292" i="4"/>
  <c r="KY292" i="4"/>
  <c r="KX292" i="4"/>
  <c r="KW292" i="4"/>
  <c r="KV292" i="4"/>
  <c r="KU292" i="4"/>
  <c r="LX292" i="4" s="1"/>
  <c r="KT292" i="4"/>
  <c r="LW292" i="4" s="1"/>
  <c r="KS292" i="4"/>
  <c r="LV292" i="4" s="1"/>
  <c r="KR292" i="4"/>
  <c r="LU292" i="4" s="1"/>
  <c r="KQ292" i="4"/>
  <c r="LT292" i="4" s="1"/>
  <c r="KO292" i="4"/>
  <c r="KN292" i="4"/>
  <c r="KP292" i="4" s="1"/>
  <c r="LQ292" i="4" s="1"/>
  <c r="LA291" i="4"/>
  <c r="KZ291" i="4"/>
  <c r="KY291" i="4"/>
  <c r="KX291" i="4"/>
  <c r="KW291" i="4"/>
  <c r="KV291" i="4"/>
  <c r="KU291" i="4"/>
  <c r="LX291" i="4" s="1"/>
  <c r="KT291" i="4"/>
  <c r="LW291" i="4" s="1"/>
  <c r="KS291" i="4"/>
  <c r="LV291" i="4" s="1"/>
  <c r="KR291" i="4"/>
  <c r="LU291" i="4" s="1"/>
  <c r="KQ291" i="4"/>
  <c r="LT291" i="4" s="1"/>
  <c r="KO291" i="4"/>
  <c r="KN291" i="4"/>
  <c r="KP291" i="4" s="1"/>
  <c r="LQ291" i="4" s="1"/>
  <c r="LA290" i="4"/>
  <c r="KZ290" i="4"/>
  <c r="KY290" i="4"/>
  <c r="KX290" i="4"/>
  <c r="KW290" i="4"/>
  <c r="KV290" i="4"/>
  <c r="KU290" i="4"/>
  <c r="LX290" i="4" s="1"/>
  <c r="KT290" i="4"/>
  <c r="LW290" i="4" s="1"/>
  <c r="KS290" i="4"/>
  <c r="LV290" i="4" s="1"/>
  <c r="KR290" i="4"/>
  <c r="LU290" i="4" s="1"/>
  <c r="KQ290" i="4"/>
  <c r="LT290" i="4" s="1"/>
  <c r="KO290" i="4"/>
  <c r="KN290" i="4"/>
  <c r="KP290" i="4" s="1"/>
  <c r="LQ290" i="4" s="1"/>
  <c r="LA289" i="4"/>
  <c r="KZ289" i="4"/>
  <c r="KY289" i="4"/>
  <c r="KX289" i="4"/>
  <c r="KW289" i="4"/>
  <c r="KV289" i="4"/>
  <c r="KU289" i="4"/>
  <c r="LX289" i="4" s="1"/>
  <c r="KT289" i="4"/>
  <c r="LW289" i="4" s="1"/>
  <c r="KS289" i="4"/>
  <c r="LV289" i="4" s="1"/>
  <c r="KR289" i="4"/>
  <c r="LU289" i="4" s="1"/>
  <c r="KQ289" i="4"/>
  <c r="LT289" i="4" s="1"/>
  <c r="KO289" i="4"/>
  <c r="KN289" i="4"/>
  <c r="KP289" i="4" s="1"/>
  <c r="LQ289" i="4" s="1"/>
  <c r="LX288" i="4"/>
  <c r="LT288" i="4"/>
  <c r="LA288" i="4"/>
  <c r="KZ288" i="4"/>
  <c r="KY288" i="4"/>
  <c r="KX288" i="4"/>
  <c r="KW288" i="4"/>
  <c r="KV288" i="4"/>
  <c r="KU288" i="4"/>
  <c r="KT288" i="4"/>
  <c r="LW288" i="4" s="1"/>
  <c r="KS288" i="4"/>
  <c r="LV288" i="4" s="1"/>
  <c r="KR288" i="4"/>
  <c r="LU288" i="4" s="1"/>
  <c r="KQ288" i="4"/>
  <c r="KO288" i="4"/>
  <c r="KN288" i="4"/>
  <c r="KP288" i="4" s="1"/>
  <c r="LQ288" i="4" s="1"/>
  <c r="LV287" i="4"/>
  <c r="LA287" i="4"/>
  <c r="KZ287" i="4"/>
  <c r="KY287" i="4"/>
  <c r="KX287" i="4"/>
  <c r="KW287" i="4"/>
  <c r="KV287" i="4"/>
  <c r="KU287" i="4"/>
  <c r="LX287" i="4" s="1"/>
  <c r="KT287" i="4"/>
  <c r="LW287" i="4" s="1"/>
  <c r="KS287" i="4"/>
  <c r="KR287" i="4"/>
  <c r="LU287" i="4" s="1"/>
  <c r="KQ287" i="4"/>
  <c r="LT287" i="4" s="1"/>
  <c r="KP287" i="4"/>
  <c r="LQ287" i="4" s="1"/>
  <c r="KO287" i="4"/>
  <c r="KN287" i="4"/>
  <c r="LX286" i="4"/>
  <c r="LT286" i="4"/>
  <c r="LA286" i="4"/>
  <c r="KZ286" i="4"/>
  <c r="KY286" i="4"/>
  <c r="KX286" i="4"/>
  <c r="KW286" i="4"/>
  <c r="KV286" i="4"/>
  <c r="KU286" i="4"/>
  <c r="KT286" i="4"/>
  <c r="LW286" i="4" s="1"/>
  <c r="KS286" i="4"/>
  <c r="LV286" i="4" s="1"/>
  <c r="KR286" i="4"/>
  <c r="LU286" i="4" s="1"/>
  <c r="KQ286" i="4"/>
  <c r="KO286" i="4"/>
  <c r="KN286" i="4"/>
  <c r="KP286" i="4" s="1"/>
  <c r="LQ286" i="4" s="1"/>
  <c r="LV285" i="4"/>
  <c r="LA285" i="4"/>
  <c r="KZ285" i="4"/>
  <c r="KY285" i="4"/>
  <c r="KX285" i="4"/>
  <c r="KW285" i="4"/>
  <c r="KV285" i="4"/>
  <c r="KU285" i="4"/>
  <c r="LX285" i="4" s="1"/>
  <c r="KT285" i="4"/>
  <c r="LW285" i="4" s="1"/>
  <c r="KS285" i="4"/>
  <c r="KR285" i="4"/>
  <c r="LU285" i="4" s="1"/>
  <c r="KQ285" i="4"/>
  <c r="LT285" i="4" s="1"/>
  <c r="KP285" i="4"/>
  <c r="LQ285" i="4" s="1"/>
  <c r="KO285" i="4"/>
  <c r="KN285" i="4"/>
  <c r="LX284" i="4"/>
  <c r="LT284" i="4"/>
  <c r="LA284" i="4"/>
  <c r="KZ284" i="4"/>
  <c r="KY284" i="4"/>
  <c r="KX284" i="4"/>
  <c r="KW284" i="4"/>
  <c r="KV284" i="4"/>
  <c r="KU284" i="4"/>
  <c r="KT284" i="4"/>
  <c r="LW284" i="4" s="1"/>
  <c r="KS284" i="4"/>
  <c r="LV284" i="4" s="1"/>
  <c r="KR284" i="4"/>
  <c r="LU284" i="4" s="1"/>
  <c r="KQ284" i="4"/>
  <c r="KO284" i="4"/>
  <c r="KN284" i="4"/>
  <c r="KP284" i="4" s="1"/>
  <c r="LQ284" i="4" s="1"/>
  <c r="LV283" i="4"/>
  <c r="LA283" i="4"/>
  <c r="KZ283" i="4"/>
  <c r="KY283" i="4"/>
  <c r="KX283" i="4"/>
  <c r="KW283" i="4"/>
  <c r="KV283" i="4"/>
  <c r="KU283" i="4"/>
  <c r="LX283" i="4" s="1"/>
  <c r="KT283" i="4"/>
  <c r="LW283" i="4" s="1"/>
  <c r="KS283" i="4"/>
  <c r="KR283" i="4"/>
  <c r="LU283" i="4" s="1"/>
  <c r="KQ283" i="4"/>
  <c r="LT283" i="4" s="1"/>
  <c r="KP283" i="4"/>
  <c r="LQ283" i="4" s="1"/>
  <c r="KO283" i="4"/>
  <c r="KN283" i="4"/>
  <c r="LX282" i="4"/>
  <c r="LT282" i="4"/>
  <c r="LA282" i="4"/>
  <c r="KZ282" i="4"/>
  <c r="KY282" i="4"/>
  <c r="KX282" i="4"/>
  <c r="KW282" i="4"/>
  <c r="KV282" i="4"/>
  <c r="KU282" i="4"/>
  <c r="KT282" i="4"/>
  <c r="LW282" i="4" s="1"/>
  <c r="KS282" i="4"/>
  <c r="LV282" i="4" s="1"/>
  <c r="KR282" i="4"/>
  <c r="LU282" i="4" s="1"/>
  <c r="KQ282" i="4"/>
  <c r="KO282" i="4"/>
  <c r="KN282" i="4"/>
  <c r="KP282" i="4" s="1"/>
  <c r="LQ282" i="4" s="1"/>
  <c r="LV281" i="4"/>
  <c r="LU281" i="4"/>
  <c r="LA281" i="4"/>
  <c r="KZ281" i="4"/>
  <c r="KY281" i="4"/>
  <c r="KX281" i="4"/>
  <c r="KW281" i="4"/>
  <c r="KV281" i="4"/>
  <c r="KU281" i="4"/>
  <c r="LX281" i="4" s="1"/>
  <c r="KT281" i="4"/>
  <c r="LW281" i="4" s="1"/>
  <c r="KS281" i="4"/>
  <c r="KR281" i="4"/>
  <c r="KQ281" i="4"/>
  <c r="LT281" i="4" s="1"/>
  <c r="KP281" i="4"/>
  <c r="LQ281" i="4" s="1"/>
  <c r="KO281" i="4"/>
  <c r="KN281" i="4"/>
  <c r="LX280" i="4"/>
  <c r="LW280" i="4"/>
  <c r="LT280" i="4"/>
  <c r="LA280" i="4"/>
  <c r="KZ280" i="4"/>
  <c r="KY280" i="4"/>
  <c r="KX280" i="4"/>
  <c r="KW280" i="4"/>
  <c r="KV280" i="4"/>
  <c r="KU280" i="4"/>
  <c r="KT280" i="4"/>
  <c r="KS280" i="4"/>
  <c r="LV280" i="4" s="1"/>
  <c r="KR280" i="4"/>
  <c r="LU280" i="4" s="1"/>
  <c r="KQ280" i="4"/>
  <c r="KO280" i="4"/>
  <c r="KN280" i="4"/>
  <c r="KP280" i="4" s="1"/>
  <c r="LQ280" i="4" s="1"/>
  <c r="LV279" i="4"/>
  <c r="LU279" i="4"/>
  <c r="LA279" i="4"/>
  <c r="KZ279" i="4"/>
  <c r="KY279" i="4"/>
  <c r="KX279" i="4"/>
  <c r="KW279" i="4"/>
  <c r="KV279" i="4"/>
  <c r="KU279" i="4"/>
  <c r="LX279" i="4" s="1"/>
  <c r="KT279" i="4"/>
  <c r="LW279" i="4" s="1"/>
  <c r="KS279" i="4"/>
  <c r="KR279" i="4"/>
  <c r="KQ279" i="4"/>
  <c r="LT279" i="4" s="1"/>
  <c r="KP279" i="4"/>
  <c r="LQ279" i="4" s="1"/>
  <c r="KO279" i="4"/>
  <c r="KN279" i="4"/>
  <c r="LX278" i="4"/>
  <c r="LW278" i="4"/>
  <c r="LT278" i="4"/>
  <c r="LA278" i="4"/>
  <c r="KZ278" i="4"/>
  <c r="KY278" i="4"/>
  <c r="KX278" i="4"/>
  <c r="KW278" i="4"/>
  <c r="KV278" i="4"/>
  <c r="KU278" i="4"/>
  <c r="KT278" i="4"/>
  <c r="KS278" i="4"/>
  <c r="LV278" i="4" s="1"/>
  <c r="KR278" i="4"/>
  <c r="LU278" i="4" s="1"/>
  <c r="KQ278" i="4"/>
  <c r="KO278" i="4"/>
  <c r="KN278" i="4"/>
  <c r="KP278" i="4" s="1"/>
  <c r="LQ278" i="4" s="1"/>
  <c r="LV277" i="4"/>
  <c r="LU277" i="4"/>
  <c r="LA277" i="4"/>
  <c r="KZ277" i="4"/>
  <c r="KY277" i="4"/>
  <c r="KX277" i="4"/>
  <c r="KW277" i="4"/>
  <c r="KV277" i="4"/>
  <c r="KU277" i="4"/>
  <c r="LX277" i="4" s="1"/>
  <c r="KT277" i="4"/>
  <c r="LW277" i="4" s="1"/>
  <c r="KS277" i="4"/>
  <c r="KR277" i="4"/>
  <c r="KQ277" i="4"/>
  <c r="LT277" i="4" s="1"/>
  <c r="KP277" i="4"/>
  <c r="LQ277" i="4" s="1"/>
  <c r="KO277" i="4"/>
  <c r="KN277" i="4"/>
  <c r="LX276" i="4"/>
  <c r="LW276" i="4"/>
  <c r="LT276" i="4"/>
  <c r="LA276" i="4"/>
  <c r="KZ276" i="4"/>
  <c r="KY276" i="4"/>
  <c r="KX276" i="4"/>
  <c r="KW276" i="4"/>
  <c r="KV276" i="4"/>
  <c r="KU276" i="4"/>
  <c r="KT276" i="4"/>
  <c r="KS276" i="4"/>
  <c r="LV276" i="4" s="1"/>
  <c r="KR276" i="4"/>
  <c r="LU276" i="4" s="1"/>
  <c r="KQ276" i="4"/>
  <c r="KO276" i="4"/>
  <c r="KN276" i="4"/>
  <c r="KP276" i="4" s="1"/>
  <c r="LQ276" i="4" s="1"/>
  <c r="LV275" i="4"/>
  <c r="LA275" i="4"/>
  <c r="KZ275" i="4"/>
  <c r="KY275" i="4"/>
  <c r="KX275" i="4"/>
  <c r="KW275" i="4"/>
  <c r="KV275" i="4"/>
  <c r="KU275" i="4"/>
  <c r="LX275" i="4" s="1"/>
  <c r="KT275" i="4"/>
  <c r="LW275" i="4" s="1"/>
  <c r="KS275" i="4"/>
  <c r="KR275" i="4"/>
  <c r="LU275" i="4" s="1"/>
  <c r="KQ275" i="4"/>
  <c r="LT275" i="4" s="1"/>
  <c r="KP275" i="4"/>
  <c r="LQ275" i="4" s="1"/>
  <c r="KO275" i="4"/>
  <c r="KN275" i="4"/>
  <c r="LX274" i="4"/>
  <c r="LT274" i="4"/>
  <c r="LA274" i="4"/>
  <c r="KZ274" i="4"/>
  <c r="KY274" i="4"/>
  <c r="KX274" i="4"/>
  <c r="KW274" i="4"/>
  <c r="KV274" i="4"/>
  <c r="KU274" i="4"/>
  <c r="KT274" i="4"/>
  <c r="LW274" i="4" s="1"/>
  <c r="KS274" i="4"/>
  <c r="LV274" i="4" s="1"/>
  <c r="KR274" i="4"/>
  <c r="LU274" i="4" s="1"/>
  <c r="KQ274" i="4"/>
  <c r="KO274" i="4"/>
  <c r="KN274" i="4"/>
  <c r="KP274" i="4" s="1"/>
  <c r="LQ274" i="4" s="1"/>
  <c r="LV273" i="4"/>
  <c r="LA273" i="4"/>
  <c r="KZ273" i="4"/>
  <c r="KY273" i="4"/>
  <c r="KX273" i="4"/>
  <c r="KW273" i="4"/>
  <c r="KV273" i="4"/>
  <c r="KU273" i="4"/>
  <c r="LX273" i="4" s="1"/>
  <c r="KT273" i="4"/>
  <c r="LW273" i="4" s="1"/>
  <c r="KS273" i="4"/>
  <c r="KR273" i="4"/>
  <c r="LU273" i="4" s="1"/>
  <c r="KQ273" i="4"/>
  <c r="LT273" i="4" s="1"/>
  <c r="KP273" i="4"/>
  <c r="LQ273" i="4" s="1"/>
  <c r="KO273" i="4"/>
  <c r="KN273" i="4"/>
  <c r="LX272" i="4"/>
  <c r="LT272" i="4"/>
  <c r="LA272" i="4"/>
  <c r="KZ272" i="4"/>
  <c r="KY272" i="4"/>
  <c r="KX272" i="4"/>
  <c r="KW272" i="4"/>
  <c r="KV272" i="4"/>
  <c r="KU272" i="4"/>
  <c r="KT272" i="4"/>
  <c r="LW272" i="4" s="1"/>
  <c r="KS272" i="4"/>
  <c r="LV272" i="4" s="1"/>
  <c r="KR272" i="4"/>
  <c r="LU272" i="4" s="1"/>
  <c r="KQ272" i="4"/>
  <c r="KO272" i="4"/>
  <c r="KN272" i="4"/>
  <c r="KP272" i="4" s="1"/>
  <c r="LQ272" i="4" s="1"/>
  <c r="LV271" i="4"/>
  <c r="LA271" i="4"/>
  <c r="KZ271" i="4"/>
  <c r="KY271" i="4"/>
  <c r="KX271" i="4"/>
  <c r="KW271" i="4"/>
  <c r="KV271" i="4"/>
  <c r="KU271" i="4"/>
  <c r="LX271" i="4" s="1"/>
  <c r="KT271" i="4"/>
  <c r="LW271" i="4" s="1"/>
  <c r="KS271" i="4"/>
  <c r="KR271" i="4"/>
  <c r="LU271" i="4" s="1"/>
  <c r="KQ271" i="4"/>
  <c r="LT271" i="4" s="1"/>
  <c r="KP271" i="4"/>
  <c r="LQ271" i="4" s="1"/>
  <c r="KO271" i="4"/>
  <c r="KN271" i="4"/>
  <c r="LX270" i="4"/>
  <c r="LT270" i="4"/>
  <c r="LA270" i="4"/>
  <c r="KZ270" i="4"/>
  <c r="KY270" i="4"/>
  <c r="KX270" i="4"/>
  <c r="KW270" i="4"/>
  <c r="KV270" i="4"/>
  <c r="KU270" i="4"/>
  <c r="KT270" i="4"/>
  <c r="LW270" i="4" s="1"/>
  <c r="KS270" i="4"/>
  <c r="LV270" i="4" s="1"/>
  <c r="KR270" i="4"/>
  <c r="LU270" i="4" s="1"/>
  <c r="KQ270" i="4"/>
  <c r="KO270" i="4"/>
  <c r="KN270" i="4"/>
  <c r="KP270" i="4" s="1"/>
  <c r="LQ270" i="4" s="1"/>
  <c r="LV269" i="4"/>
  <c r="LA269" i="4"/>
  <c r="KZ269" i="4"/>
  <c r="KY269" i="4"/>
  <c r="KX269" i="4"/>
  <c r="KW269" i="4"/>
  <c r="KV269" i="4"/>
  <c r="KU269" i="4"/>
  <c r="LX269" i="4" s="1"/>
  <c r="KT269" i="4"/>
  <c r="LW269" i="4" s="1"/>
  <c r="KS269" i="4"/>
  <c r="KR269" i="4"/>
  <c r="LU269" i="4" s="1"/>
  <c r="KQ269" i="4"/>
  <c r="LT269" i="4" s="1"/>
  <c r="KP269" i="4"/>
  <c r="LQ269" i="4" s="1"/>
  <c r="KO269" i="4"/>
  <c r="KN269" i="4"/>
  <c r="LX268" i="4"/>
  <c r="LT268" i="4"/>
  <c r="LA268" i="4"/>
  <c r="KZ268" i="4"/>
  <c r="KY268" i="4"/>
  <c r="KX268" i="4"/>
  <c r="KW268" i="4"/>
  <c r="KV268" i="4"/>
  <c r="KU268" i="4"/>
  <c r="KT268" i="4"/>
  <c r="LW268" i="4" s="1"/>
  <c r="KS268" i="4"/>
  <c r="LV268" i="4" s="1"/>
  <c r="KR268" i="4"/>
  <c r="LU268" i="4" s="1"/>
  <c r="KQ268" i="4"/>
  <c r="KO268" i="4"/>
  <c r="KN268" i="4"/>
  <c r="KP268" i="4" s="1"/>
  <c r="LQ268" i="4" s="1"/>
  <c r="LV267" i="4"/>
  <c r="LA267" i="4"/>
  <c r="KZ267" i="4"/>
  <c r="KY267" i="4"/>
  <c r="KX267" i="4"/>
  <c r="KW267" i="4"/>
  <c r="KV267" i="4"/>
  <c r="KU267" i="4"/>
  <c r="LX267" i="4" s="1"/>
  <c r="KT267" i="4"/>
  <c r="LW267" i="4" s="1"/>
  <c r="KS267" i="4"/>
  <c r="KR267" i="4"/>
  <c r="LU267" i="4" s="1"/>
  <c r="KQ267" i="4"/>
  <c r="LT267" i="4" s="1"/>
  <c r="KP267" i="4"/>
  <c r="LQ267" i="4" s="1"/>
  <c r="KO267" i="4"/>
  <c r="KN267" i="4"/>
  <c r="LX266" i="4"/>
  <c r="LT266" i="4"/>
  <c r="LA266" i="4"/>
  <c r="KZ266" i="4"/>
  <c r="KY266" i="4"/>
  <c r="KX266" i="4"/>
  <c r="KW266" i="4"/>
  <c r="KV266" i="4"/>
  <c r="KU266" i="4"/>
  <c r="KT266" i="4"/>
  <c r="LW266" i="4" s="1"/>
  <c r="KS266" i="4"/>
  <c r="LV266" i="4" s="1"/>
  <c r="KR266" i="4"/>
  <c r="LU266" i="4" s="1"/>
  <c r="KQ266" i="4"/>
  <c r="KO266" i="4"/>
  <c r="KN266" i="4"/>
  <c r="KP266" i="4" s="1"/>
  <c r="LQ266" i="4" s="1"/>
  <c r="LV265" i="4"/>
  <c r="LA265" i="4"/>
  <c r="KZ265" i="4"/>
  <c r="KY265" i="4"/>
  <c r="KX265" i="4"/>
  <c r="KW265" i="4"/>
  <c r="KV265" i="4"/>
  <c r="KU265" i="4"/>
  <c r="LX265" i="4" s="1"/>
  <c r="KT265" i="4"/>
  <c r="LW265" i="4" s="1"/>
  <c r="KS265" i="4"/>
  <c r="KR265" i="4"/>
  <c r="LU265" i="4" s="1"/>
  <c r="KQ265" i="4"/>
  <c r="LT265" i="4" s="1"/>
  <c r="KP265" i="4"/>
  <c r="LQ265" i="4" s="1"/>
  <c r="KO265" i="4"/>
  <c r="KN265" i="4"/>
  <c r="LX264" i="4"/>
  <c r="LT264" i="4"/>
  <c r="LA264" i="4"/>
  <c r="KZ264" i="4"/>
  <c r="KY264" i="4"/>
  <c r="KX264" i="4"/>
  <c r="KW264" i="4"/>
  <c r="KV264" i="4"/>
  <c r="KU264" i="4"/>
  <c r="KT264" i="4"/>
  <c r="LW264" i="4" s="1"/>
  <c r="KS264" i="4"/>
  <c r="LV264" i="4" s="1"/>
  <c r="KR264" i="4"/>
  <c r="LU264" i="4" s="1"/>
  <c r="KQ264" i="4"/>
  <c r="KO264" i="4"/>
  <c r="KN264" i="4"/>
  <c r="KP264" i="4" s="1"/>
  <c r="LQ264" i="4" s="1"/>
  <c r="LV263" i="4"/>
  <c r="LA263" i="4"/>
  <c r="KZ263" i="4"/>
  <c r="KY263" i="4"/>
  <c r="KX263" i="4"/>
  <c r="KW263" i="4"/>
  <c r="KV263" i="4"/>
  <c r="KU263" i="4"/>
  <c r="LX263" i="4" s="1"/>
  <c r="KT263" i="4"/>
  <c r="LW263" i="4" s="1"/>
  <c r="KS263" i="4"/>
  <c r="KR263" i="4"/>
  <c r="LU263" i="4" s="1"/>
  <c r="KQ263" i="4"/>
  <c r="LT263" i="4" s="1"/>
  <c r="KP263" i="4"/>
  <c r="LQ263" i="4" s="1"/>
  <c r="KO263" i="4"/>
  <c r="KN263" i="4"/>
  <c r="LX262" i="4"/>
  <c r="LT262" i="4"/>
  <c r="LA262" i="4"/>
  <c r="KZ262" i="4"/>
  <c r="KY262" i="4"/>
  <c r="KX262" i="4"/>
  <c r="KW262" i="4"/>
  <c r="KV262" i="4"/>
  <c r="KU262" i="4"/>
  <c r="KT262" i="4"/>
  <c r="LW262" i="4" s="1"/>
  <c r="KS262" i="4"/>
  <c r="LV262" i="4" s="1"/>
  <c r="KR262" i="4"/>
  <c r="LU262" i="4" s="1"/>
  <c r="KQ262" i="4"/>
  <c r="KO262" i="4"/>
  <c r="KN262" i="4"/>
  <c r="KP262" i="4" s="1"/>
  <c r="LQ262" i="4" s="1"/>
  <c r="LV261" i="4"/>
  <c r="LA261" i="4"/>
  <c r="KZ261" i="4"/>
  <c r="KY261" i="4"/>
  <c r="KX261" i="4"/>
  <c r="KW261" i="4"/>
  <c r="KV261" i="4"/>
  <c r="KU261" i="4"/>
  <c r="LX261" i="4" s="1"/>
  <c r="KT261" i="4"/>
  <c r="LW261" i="4" s="1"/>
  <c r="KS261" i="4"/>
  <c r="KR261" i="4"/>
  <c r="LU261" i="4" s="1"/>
  <c r="KQ261" i="4"/>
  <c r="LT261" i="4" s="1"/>
  <c r="KP261" i="4"/>
  <c r="LQ261" i="4" s="1"/>
  <c r="KO261" i="4"/>
  <c r="KN261" i="4"/>
  <c r="LX260" i="4"/>
  <c r="LT260" i="4"/>
  <c r="LA260" i="4"/>
  <c r="KZ260" i="4"/>
  <c r="KY260" i="4"/>
  <c r="KX260" i="4"/>
  <c r="KW260" i="4"/>
  <c r="KV260" i="4"/>
  <c r="KU260" i="4"/>
  <c r="KT260" i="4"/>
  <c r="LW260" i="4" s="1"/>
  <c r="KS260" i="4"/>
  <c r="LV260" i="4" s="1"/>
  <c r="KR260" i="4"/>
  <c r="LU260" i="4" s="1"/>
  <c r="KQ260" i="4"/>
  <c r="KO260" i="4"/>
  <c r="KN260" i="4"/>
  <c r="KP260" i="4" s="1"/>
  <c r="LQ260" i="4" s="1"/>
  <c r="LX259" i="4"/>
  <c r="LV259" i="4"/>
  <c r="LA259" i="4"/>
  <c r="KZ259" i="4"/>
  <c r="KY259" i="4"/>
  <c r="KX259" i="4"/>
  <c r="KW259" i="4"/>
  <c r="KV259" i="4"/>
  <c r="KU259" i="4"/>
  <c r="KT259" i="4"/>
  <c r="LW259" i="4" s="1"/>
  <c r="KS259" i="4"/>
  <c r="KR259" i="4"/>
  <c r="LU259" i="4" s="1"/>
  <c r="KQ259" i="4"/>
  <c r="LT259" i="4" s="1"/>
  <c r="KP259" i="4"/>
  <c r="LQ259" i="4" s="1"/>
  <c r="KO259" i="4"/>
  <c r="KN259" i="4"/>
  <c r="LX258" i="4"/>
  <c r="LV258" i="4"/>
  <c r="LT258" i="4"/>
  <c r="LA258" i="4"/>
  <c r="KZ258" i="4"/>
  <c r="KY258" i="4"/>
  <c r="KX258" i="4"/>
  <c r="KW258" i="4"/>
  <c r="KV258" i="4"/>
  <c r="KU258" i="4"/>
  <c r="KT258" i="4"/>
  <c r="LW258" i="4" s="1"/>
  <c r="KS258" i="4"/>
  <c r="KR258" i="4"/>
  <c r="LU258" i="4" s="1"/>
  <c r="KQ258" i="4"/>
  <c r="KP258" i="4"/>
  <c r="LQ258" i="4" s="1"/>
  <c r="KO258" i="4"/>
  <c r="KN258" i="4"/>
  <c r="LV257" i="4"/>
  <c r="LT257" i="4"/>
  <c r="LA257" i="4"/>
  <c r="KZ257" i="4"/>
  <c r="KY257" i="4"/>
  <c r="KX257" i="4"/>
  <c r="KW257" i="4"/>
  <c r="KV257" i="4"/>
  <c r="KU257" i="4"/>
  <c r="LX257" i="4" s="1"/>
  <c r="KT257" i="4"/>
  <c r="LW257" i="4" s="1"/>
  <c r="KS257" i="4"/>
  <c r="KR257" i="4"/>
  <c r="LU257" i="4" s="1"/>
  <c r="KQ257" i="4"/>
  <c r="KO257" i="4"/>
  <c r="KN257" i="4"/>
  <c r="KP257" i="4" s="1"/>
  <c r="LQ257" i="4" s="1"/>
  <c r="LX256" i="4"/>
  <c r="LT256" i="4"/>
  <c r="LA256" i="4"/>
  <c r="KZ256" i="4"/>
  <c r="KY256" i="4"/>
  <c r="KX256" i="4"/>
  <c r="KW256" i="4"/>
  <c r="KV256" i="4"/>
  <c r="KU256" i="4"/>
  <c r="KT256" i="4"/>
  <c r="LW256" i="4" s="1"/>
  <c r="KS256" i="4"/>
  <c r="LV256" i="4" s="1"/>
  <c r="KR256" i="4"/>
  <c r="LU256" i="4" s="1"/>
  <c r="KQ256" i="4"/>
  <c r="KO256" i="4"/>
  <c r="KN256" i="4"/>
  <c r="KP256" i="4" s="1"/>
  <c r="LQ256" i="4" s="1"/>
  <c r="LX255" i="4"/>
  <c r="LV255" i="4"/>
  <c r="LA255" i="4"/>
  <c r="KZ255" i="4"/>
  <c r="KY255" i="4"/>
  <c r="KX255" i="4"/>
  <c r="KW255" i="4"/>
  <c r="KV255" i="4"/>
  <c r="KU255" i="4"/>
  <c r="KT255" i="4"/>
  <c r="LW255" i="4" s="1"/>
  <c r="KS255" i="4"/>
  <c r="KR255" i="4"/>
  <c r="LU255" i="4" s="1"/>
  <c r="KQ255" i="4"/>
  <c r="LT255" i="4" s="1"/>
  <c r="KP255" i="4"/>
  <c r="LQ255" i="4" s="1"/>
  <c r="KO255" i="4"/>
  <c r="KN255" i="4"/>
  <c r="LX254" i="4"/>
  <c r="LV254" i="4"/>
  <c r="LT254" i="4"/>
  <c r="LA254" i="4"/>
  <c r="KZ254" i="4"/>
  <c r="KY254" i="4"/>
  <c r="KX254" i="4"/>
  <c r="KW254" i="4"/>
  <c r="KV254" i="4"/>
  <c r="KU254" i="4"/>
  <c r="KT254" i="4"/>
  <c r="LW254" i="4" s="1"/>
  <c r="KS254" i="4"/>
  <c r="KR254" i="4"/>
  <c r="LU254" i="4" s="1"/>
  <c r="KQ254" i="4"/>
  <c r="KP254" i="4"/>
  <c r="LQ254" i="4" s="1"/>
  <c r="KO254" i="4"/>
  <c r="KN254" i="4"/>
  <c r="LV253" i="4"/>
  <c r="LT253" i="4"/>
  <c r="LA253" i="4"/>
  <c r="KZ253" i="4"/>
  <c r="KY253" i="4"/>
  <c r="KX253" i="4"/>
  <c r="KW253" i="4"/>
  <c r="KV253" i="4"/>
  <c r="KU253" i="4"/>
  <c r="LX253" i="4" s="1"/>
  <c r="KT253" i="4"/>
  <c r="LW253" i="4" s="1"/>
  <c r="KS253" i="4"/>
  <c r="KR253" i="4"/>
  <c r="LU253" i="4" s="1"/>
  <c r="KQ253" i="4"/>
  <c r="KP253" i="4"/>
  <c r="LQ253" i="4" s="1"/>
  <c r="KO253" i="4"/>
  <c r="KN253" i="4"/>
  <c r="LX252" i="4"/>
  <c r="LT252" i="4"/>
  <c r="LA252" i="4"/>
  <c r="KZ252" i="4"/>
  <c r="KY252" i="4"/>
  <c r="KX252" i="4"/>
  <c r="KW252" i="4"/>
  <c r="KV252" i="4"/>
  <c r="KU252" i="4"/>
  <c r="KT252" i="4"/>
  <c r="LW252" i="4" s="1"/>
  <c r="KS252" i="4"/>
  <c r="LV252" i="4" s="1"/>
  <c r="KR252" i="4"/>
  <c r="LU252" i="4" s="1"/>
  <c r="KQ252" i="4"/>
  <c r="KO252" i="4"/>
  <c r="KN252" i="4"/>
  <c r="KP252" i="4" s="1"/>
  <c r="LQ252" i="4" s="1"/>
  <c r="LL252" i="4" s="1"/>
  <c r="LX251" i="4"/>
  <c r="LV251" i="4"/>
  <c r="LA251" i="4"/>
  <c r="KZ251" i="4"/>
  <c r="KY251" i="4"/>
  <c r="KX251" i="4"/>
  <c r="KW251" i="4"/>
  <c r="KV251" i="4"/>
  <c r="KU251" i="4"/>
  <c r="KT251" i="4"/>
  <c r="LW251" i="4" s="1"/>
  <c r="KS251" i="4"/>
  <c r="KR251" i="4"/>
  <c r="LU251" i="4" s="1"/>
  <c r="KQ251" i="4"/>
  <c r="LT251" i="4" s="1"/>
  <c r="KP251" i="4"/>
  <c r="LQ251" i="4" s="1"/>
  <c r="LJ251" i="4" s="1"/>
  <c r="KO251" i="4"/>
  <c r="KN251" i="4"/>
  <c r="LX250" i="4"/>
  <c r="LV250" i="4"/>
  <c r="LT250" i="4"/>
  <c r="LA250" i="4"/>
  <c r="KZ250" i="4"/>
  <c r="KY250" i="4"/>
  <c r="KX250" i="4"/>
  <c r="KW250" i="4"/>
  <c r="KV250" i="4"/>
  <c r="KU250" i="4"/>
  <c r="KT250" i="4"/>
  <c r="LW250" i="4" s="1"/>
  <c r="KS250" i="4"/>
  <c r="KR250" i="4"/>
  <c r="LU250" i="4" s="1"/>
  <c r="KQ250" i="4"/>
  <c r="KP250" i="4"/>
  <c r="LQ250" i="4" s="1"/>
  <c r="LP250" i="4" s="1"/>
  <c r="KO250" i="4"/>
  <c r="KN250" i="4"/>
  <c r="LV249" i="4"/>
  <c r="LT249" i="4"/>
  <c r="LA249" i="4"/>
  <c r="KZ249" i="4"/>
  <c r="KY249" i="4"/>
  <c r="KX249" i="4"/>
  <c r="KW249" i="4"/>
  <c r="KV249" i="4"/>
  <c r="KU249" i="4"/>
  <c r="LX249" i="4" s="1"/>
  <c r="KT249" i="4"/>
  <c r="LW249" i="4" s="1"/>
  <c r="KS249" i="4"/>
  <c r="KR249" i="4"/>
  <c r="LU249" i="4" s="1"/>
  <c r="KQ249" i="4"/>
  <c r="KP249" i="4"/>
  <c r="LQ249" i="4" s="1"/>
  <c r="LN249" i="4" s="1"/>
  <c r="KO249" i="4"/>
  <c r="KN249" i="4"/>
  <c r="LX248" i="4"/>
  <c r="LV248" i="4"/>
  <c r="LT248" i="4"/>
  <c r="LA248" i="4"/>
  <c r="KZ248" i="4"/>
  <c r="KY248" i="4"/>
  <c r="KX248" i="4"/>
  <c r="KW248" i="4"/>
  <c r="KV248" i="4"/>
  <c r="KU248" i="4"/>
  <c r="KT248" i="4"/>
  <c r="LW248" i="4" s="1"/>
  <c r="KS248" i="4"/>
  <c r="KR248" i="4"/>
  <c r="LU248" i="4" s="1"/>
  <c r="KQ248" i="4"/>
  <c r="KO248" i="4"/>
  <c r="KN248" i="4"/>
  <c r="KP248" i="4" s="1"/>
  <c r="LQ248" i="4" s="1"/>
  <c r="LX247" i="4"/>
  <c r="LA247" i="4"/>
  <c r="KZ247" i="4"/>
  <c r="KY247" i="4"/>
  <c r="KX247" i="4"/>
  <c r="KW247" i="4"/>
  <c r="KV247" i="4"/>
  <c r="KU247" i="4"/>
  <c r="KT247" i="4"/>
  <c r="LW247" i="4" s="1"/>
  <c r="KS247" i="4"/>
  <c r="LV247" i="4" s="1"/>
  <c r="KR247" i="4"/>
  <c r="LU247" i="4" s="1"/>
  <c r="KQ247" i="4"/>
  <c r="LT247" i="4" s="1"/>
  <c r="KO247" i="4"/>
  <c r="KN247" i="4"/>
  <c r="KP247" i="4" s="1"/>
  <c r="LQ247" i="4" s="1"/>
  <c r="LX246" i="4"/>
  <c r="LV246" i="4"/>
  <c r="LA246" i="4"/>
  <c r="KZ246" i="4"/>
  <c r="KY246" i="4"/>
  <c r="KX246" i="4"/>
  <c r="KW246" i="4"/>
  <c r="KV246" i="4"/>
  <c r="KU246" i="4"/>
  <c r="KT246" i="4"/>
  <c r="LW246" i="4" s="1"/>
  <c r="KS246" i="4"/>
  <c r="KR246" i="4"/>
  <c r="LU246" i="4" s="1"/>
  <c r="KQ246" i="4"/>
  <c r="LT246" i="4" s="1"/>
  <c r="KP246" i="4"/>
  <c r="LQ246" i="4" s="1"/>
  <c r="LP246" i="4" s="1"/>
  <c r="KO246" i="4"/>
  <c r="KN246" i="4"/>
  <c r="LV245" i="4"/>
  <c r="LT245" i="4"/>
  <c r="LA245" i="4"/>
  <c r="KZ245" i="4"/>
  <c r="KY245" i="4"/>
  <c r="KX245" i="4"/>
  <c r="KW245" i="4"/>
  <c r="KV245" i="4"/>
  <c r="KU245" i="4"/>
  <c r="LX245" i="4" s="1"/>
  <c r="KT245" i="4"/>
  <c r="LW245" i="4" s="1"/>
  <c r="KS245" i="4"/>
  <c r="KR245" i="4"/>
  <c r="LU245" i="4" s="1"/>
  <c r="KQ245" i="4"/>
  <c r="KP245" i="4"/>
  <c r="LQ245" i="4" s="1"/>
  <c r="KO245" i="4"/>
  <c r="KN245" i="4"/>
  <c r="LT244" i="4"/>
  <c r="LA244" i="4"/>
  <c r="KZ244" i="4"/>
  <c r="KY244" i="4"/>
  <c r="KX244" i="4"/>
  <c r="KW244" i="4"/>
  <c r="KV244" i="4"/>
  <c r="KU244" i="4"/>
  <c r="LX244" i="4" s="1"/>
  <c r="KT244" i="4"/>
  <c r="LW244" i="4" s="1"/>
  <c r="KS244" i="4"/>
  <c r="LV244" i="4" s="1"/>
  <c r="KR244" i="4"/>
  <c r="LU244" i="4" s="1"/>
  <c r="KQ244" i="4"/>
  <c r="KO244" i="4"/>
  <c r="KN244" i="4"/>
  <c r="KP244" i="4" s="1"/>
  <c r="LQ244" i="4" s="1"/>
  <c r="LX243" i="4"/>
  <c r="LA243" i="4"/>
  <c r="KZ243" i="4"/>
  <c r="KY243" i="4"/>
  <c r="KX243" i="4"/>
  <c r="KW243" i="4"/>
  <c r="KV243" i="4"/>
  <c r="KU243" i="4"/>
  <c r="KT243" i="4"/>
  <c r="LW243" i="4" s="1"/>
  <c r="KS243" i="4"/>
  <c r="LV243" i="4" s="1"/>
  <c r="KR243" i="4"/>
  <c r="LU243" i="4" s="1"/>
  <c r="KQ243" i="4"/>
  <c r="LT243" i="4" s="1"/>
  <c r="KO243" i="4"/>
  <c r="KN243" i="4"/>
  <c r="KP243" i="4" s="1"/>
  <c r="LQ243" i="4" s="1"/>
  <c r="LX242" i="4"/>
  <c r="LV242" i="4"/>
  <c r="LA242" i="4"/>
  <c r="KZ242" i="4"/>
  <c r="KY242" i="4"/>
  <c r="KX242" i="4"/>
  <c r="KW242" i="4"/>
  <c r="KV242" i="4"/>
  <c r="KU242" i="4"/>
  <c r="KT242" i="4"/>
  <c r="LW242" i="4" s="1"/>
  <c r="KS242" i="4"/>
  <c r="KR242" i="4"/>
  <c r="LU242" i="4" s="1"/>
  <c r="KQ242" i="4"/>
  <c r="LT242" i="4" s="1"/>
  <c r="KP242" i="4"/>
  <c r="LQ242" i="4" s="1"/>
  <c r="KO242" i="4"/>
  <c r="KN242" i="4"/>
  <c r="LV241" i="4"/>
  <c r="LT241" i="4"/>
  <c r="LA241" i="4"/>
  <c r="KZ241" i="4"/>
  <c r="KY241" i="4"/>
  <c r="KX241" i="4"/>
  <c r="KW241" i="4"/>
  <c r="KV241" i="4"/>
  <c r="KU241" i="4"/>
  <c r="LX241" i="4" s="1"/>
  <c r="KT241" i="4"/>
  <c r="LW241" i="4" s="1"/>
  <c r="KS241" i="4"/>
  <c r="KR241" i="4"/>
  <c r="LU241" i="4" s="1"/>
  <c r="KQ241" i="4"/>
  <c r="KP241" i="4"/>
  <c r="LQ241" i="4" s="1"/>
  <c r="KO241" i="4"/>
  <c r="KN241" i="4"/>
  <c r="LT240" i="4"/>
  <c r="LA240" i="4"/>
  <c r="KZ240" i="4"/>
  <c r="KY240" i="4"/>
  <c r="KX240" i="4"/>
  <c r="KW240" i="4"/>
  <c r="KV240" i="4"/>
  <c r="KU240" i="4"/>
  <c r="LX240" i="4" s="1"/>
  <c r="KT240" i="4"/>
  <c r="LW240" i="4" s="1"/>
  <c r="KS240" i="4"/>
  <c r="LV240" i="4" s="1"/>
  <c r="KR240" i="4"/>
  <c r="LU240" i="4" s="1"/>
  <c r="KQ240" i="4"/>
  <c r="KO240" i="4"/>
  <c r="KN240" i="4"/>
  <c r="KP240" i="4" s="1"/>
  <c r="LQ240" i="4" s="1"/>
  <c r="LL240" i="4" s="1"/>
  <c r="LX239" i="4"/>
  <c r="LA239" i="4"/>
  <c r="KZ239" i="4"/>
  <c r="KY239" i="4"/>
  <c r="KX239" i="4"/>
  <c r="KW239" i="4"/>
  <c r="KV239" i="4"/>
  <c r="KU239" i="4"/>
  <c r="KT239" i="4"/>
  <c r="LW239" i="4" s="1"/>
  <c r="KS239" i="4"/>
  <c r="LV239" i="4" s="1"/>
  <c r="KR239" i="4"/>
  <c r="LU239" i="4" s="1"/>
  <c r="KQ239" i="4"/>
  <c r="LT239" i="4" s="1"/>
  <c r="KO239" i="4"/>
  <c r="KN239" i="4"/>
  <c r="KP239" i="4" s="1"/>
  <c r="LQ239" i="4" s="1"/>
  <c r="LJ239" i="4" s="1"/>
  <c r="LX238" i="4"/>
  <c r="LV238" i="4"/>
  <c r="LA238" i="4"/>
  <c r="KZ238" i="4"/>
  <c r="KY238" i="4"/>
  <c r="KX238" i="4"/>
  <c r="KW238" i="4"/>
  <c r="KV238" i="4"/>
  <c r="KU238" i="4"/>
  <c r="KT238" i="4"/>
  <c r="LW238" i="4" s="1"/>
  <c r="KS238" i="4"/>
  <c r="KR238" i="4"/>
  <c r="LU238" i="4" s="1"/>
  <c r="KQ238" i="4"/>
  <c r="LT238" i="4" s="1"/>
  <c r="KP238" i="4"/>
  <c r="LQ238" i="4" s="1"/>
  <c r="KO238" i="4"/>
  <c r="KN238" i="4"/>
  <c r="LV237" i="4"/>
  <c r="LT237" i="4"/>
  <c r="LA237" i="4"/>
  <c r="KZ237" i="4"/>
  <c r="KY237" i="4"/>
  <c r="KX237" i="4"/>
  <c r="KW237" i="4"/>
  <c r="KV237" i="4"/>
  <c r="KU237" i="4"/>
  <c r="LX237" i="4" s="1"/>
  <c r="KT237" i="4"/>
  <c r="LW237" i="4" s="1"/>
  <c r="KS237" i="4"/>
  <c r="KR237" i="4"/>
  <c r="LU237" i="4" s="1"/>
  <c r="KQ237" i="4"/>
  <c r="KP237" i="4"/>
  <c r="LQ237" i="4" s="1"/>
  <c r="LN237" i="4" s="1"/>
  <c r="KO237" i="4"/>
  <c r="KN237" i="4"/>
  <c r="LT236" i="4"/>
  <c r="LA236" i="4"/>
  <c r="KZ236" i="4"/>
  <c r="KY236" i="4"/>
  <c r="KX236" i="4"/>
  <c r="KW236" i="4"/>
  <c r="KV236" i="4"/>
  <c r="KU236" i="4"/>
  <c r="LX236" i="4" s="1"/>
  <c r="KT236" i="4"/>
  <c r="LW236" i="4" s="1"/>
  <c r="KS236" i="4"/>
  <c r="LV236" i="4" s="1"/>
  <c r="KR236" i="4"/>
  <c r="LU236" i="4" s="1"/>
  <c r="KQ236" i="4"/>
  <c r="KO236" i="4"/>
  <c r="KN236" i="4"/>
  <c r="KP236" i="4" s="1"/>
  <c r="LQ236" i="4" s="1"/>
  <c r="LL236" i="4" s="1"/>
  <c r="LX235" i="4"/>
  <c r="LA235" i="4"/>
  <c r="KZ235" i="4"/>
  <c r="KY235" i="4"/>
  <c r="KX235" i="4"/>
  <c r="KW235" i="4"/>
  <c r="KV235" i="4"/>
  <c r="KU235" i="4"/>
  <c r="KT235" i="4"/>
  <c r="LW235" i="4" s="1"/>
  <c r="KS235" i="4"/>
  <c r="LV235" i="4" s="1"/>
  <c r="KR235" i="4"/>
  <c r="LU235" i="4" s="1"/>
  <c r="KQ235" i="4"/>
  <c r="LT235" i="4" s="1"/>
  <c r="KP235" i="4"/>
  <c r="LQ235" i="4" s="1"/>
  <c r="LJ235" i="4" s="1"/>
  <c r="KO235" i="4"/>
  <c r="KN235" i="4"/>
  <c r="LX234" i="4"/>
  <c r="LV234" i="4"/>
  <c r="LA234" i="4"/>
  <c r="KZ234" i="4"/>
  <c r="KY234" i="4"/>
  <c r="KX234" i="4"/>
  <c r="KW234" i="4"/>
  <c r="KV234" i="4"/>
  <c r="KU234" i="4"/>
  <c r="KT234" i="4"/>
  <c r="LW234" i="4" s="1"/>
  <c r="KS234" i="4"/>
  <c r="KR234" i="4"/>
  <c r="LU234" i="4" s="1"/>
  <c r="KQ234" i="4"/>
  <c r="LT234" i="4" s="1"/>
  <c r="KP234" i="4"/>
  <c r="LQ234" i="4" s="1"/>
  <c r="LP234" i="4" s="1"/>
  <c r="KO234" i="4"/>
  <c r="KN234" i="4"/>
  <c r="LV233" i="4"/>
  <c r="LT233" i="4"/>
  <c r="LA233" i="4"/>
  <c r="KZ233" i="4"/>
  <c r="KY233" i="4"/>
  <c r="KX233" i="4"/>
  <c r="KW233" i="4"/>
  <c r="KV233" i="4"/>
  <c r="KU233" i="4"/>
  <c r="LX233" i="4" s="1"/>
  <c r="KT233" i="4"/>
  <c r="LW233" i="4" s="1"/>
  <c r="KS233" i="4"/>
  <c r="KR233" i="4"/>
  <c r="LU233" i="4" s="1"/>
  <c r="KQ233" i="4"/>
  <c r="KP233" i="4"/>
  <c r="LQ233" i="4" s="1"/>
  <c r="LN233" i="4" s="1"/>
  <c r="KO233" i="4"/>
  <c r="KN233" i="4"/>
  <c r="LT232" i="4"/>
  <c r="LA232" i="4"/>
  <c r="KZ232" i="4"/>
  <c r="KY232" i="4"/>
  <c r="KX232" i="4"/>
  <c r="KW232" i="4"/>
  <c r="KV232" i="4"/>
  <c r="KU232" i="4"/>
  <c r="LX232" i="4" s="1"/>
  <c r="KT232" i="4"/>
  <c r="LW232" i="4" s="1"/>
  <c r="KS232" i="4"/>
  <c r="LV232" i="4" s="1"/>
  <c r="KR232" i="4"/>
  <c r="LU232" i="4" s="1"/>
  <c r="KQ232" i="4"/>
  <c r="KO232" i="4"/>
  <c r="KN232" i="4"/>
  <c r="KP232" i="4" s="1"/>
  <c r="LQ232" i="4" s="1"/>
  <c r="LL232" i="4" s="1"/>
  <c r="LX231" i="4"/>
  <c r="LA231" i="4"/>
  <c r="KZ231" i="4"/>
  <c r="KY231" i="4"/>
  <c r="KX231" i="4"/>
  <c r="KW231" i="4"/>
  <c r="KV231" i="4"/>
  <c r="KU231" i="4"/>
  <c r="KT231" i="4"/>
  <c r="LW231" i="4" s="1"/>
  <c r="KS231" i="4"/>
  <c r="LV231" i="4" s="1"/>
  <c r="KR231" i="4"/>
  <c r="LU231" i="4" s="1"/>
  <c r="KQ231" i="4"/>
  <c r="LT231" i="4" s="1"/>
  <c r="KO231" i="4"/>
  <c r="KN231" i="4"/>
  <c r="KP231" i="4" s="1"/>
  <c r="LQ231" i="4" s="1"/>
  <c r="LJ231" i="4" s="1"/>
  <c r="LX230" i="4"/>
  <c r="LV230" i="4"/>
  <c r="LA230" i="4"/>
  <c r="KZ230" i="4"/>
  <c r="KY230" i="4"/>
  <c r="KX230" i="4"/>
  <c r="KW230" i="4"/>
  <c r="KV230" i="4"/>
  <c r="KU230" i="4"/>
  <c r="KT230" i="4"/>
  <c r="LW230" i="4" s="1"/>
  <c r="KS230" i="4"/>
  <c r="KR230" i="4"/>
  <c r="LU230" i="4" s="1"/>
  <c r="KQ230" i="4"/>
  <c r="LT230" i="4" s="1"/>
  <c r="KP230" i="4"/>
  <c r="LQ230" i="4" s="1"/>
  <c r="LP230" i="4" s="1"/>
  <c r="KO230" i="4"/>
  <c r="KN230" i="4"/>
  <c r="LV229" i="4"/>
  <c r="LT229" i="4"/>
  <c r="LA229" i="4"/>
  <c r="KZ229" i="4"/>
  <c r="KY229" i="4"/>
  <c r="KX229" i="4"/>
  <c r="KW229" i="4"/>
  <c r="KV229" i="4"/>
  <c r="KU229" i="4"/>
  <c r="LX229" i="4" s="1"/>
  <c r="KT229" i="4"/>
  <c r="LW229" i="4" s="1"/>
  <c r="KS229" i="4"/>
  <c r="KR229" i="4"/>
  <c r="LU229" i="4" s="1"/>
  <c r="KQ229" i="4"/>
  <c r="KP229" i="4"/>
  <c r="LQ229" i="4" s="1"/>
  <c r="LN229" i="4" s="1"/>
  <c r="KO229" i="4"/>
  <c r="KN229" i="4"/>
  <c r="LT228" i="4"/>
  <c r="LA228" i="4"/>
  <c r="KZ228" i="4"/>
  <c r="KY228" i="4"/>
  <c r="KX228" i="4"/>
  <c r="KW228" i="4"/>
  <c r="KV228" i="4"/>
  <c r="KU228" i="4"/>
  <c r="LX228" i="4" s="1"/>
  <c r="KT228" i="4"/>
  <c r="LW228" i="4" s="1"/>
  <c r="KS228" i="4"/>
  <c r="LV228" i="4" s="1"/>
  <c r="KR228" i="4"/>
  <c r="LU228" i="4" s="1"/>
  <c r="KQ228" i="4"/>
  <c r="KO228" i="4"/>
  <c r="KN228" i="4"/>
  <c r="KP228" i="4" s="1"/>
  <c r="LQ228" i="4" s="1"/>
  <c r="LL228" i="4" s="1"/>
  <c r="LX227" i="4"/>
  <c r="LA227" i="4"/>
  <c r="KZ227" i="4"/>
  <c r="KY227" i="4"/>
  <c r="KX227" i="4"/>
  <c r="KW227" i="4"/>
  <c r="KV227" i="4"/>
  <c r="KU227" i="4"/>
  <c r="KT227" i="4"/>
  <c r="LW227" i="4" s="1"/>
  <c r="KS227" i="4"/>
  <c r="LV227" i="4" s="1"/>
  <c r="KR227" i="4"/>
  <c r="LU227" i="4" s="1"/>
  <c r="KQ227" i="4"/>
  <c r="LT227" i="4" s="1"/>
  <c r="KO227" i="4"/>
  <c r="KN227" i="4"/>
  <c r="KP227" i="4" s="1"/>
  <c r="LQ227" i="4" s="1"/>
  <c r="LJ227" i="4" s="1"/>
  <c r="LX226" i="4"/>
  <c r="LV226" i="4"/>
  <c r="LA226" i="4"/>
  <c r="KZ226" i="4"/>
  <c r="KY226" i="4"/>
  <c r="KX226" i="4"/>
  <c r="KW226" i="4"/>
  <c r="KV226" i="4"/>
  <c r="KU226" i="4"/>
  <c r="KT226" i="4"/>
  <c r="LW226" i="4" s="1"/>
  <c r="KS226" i="4"/>
  <c r="KR226" i="4"/>
  <c r="LU226" i="4" s="1"/>
  <c r="KQ226" i="4"/>
  <c r="LT226" i="4" s="1"/>
  <c r="KP226" i="4"/>
  <c r="LQ226" i="4" s="1"/>
  <c r="LH226" i="4" s="1"/>
  <c r="NI226" i="4" s="1"/>
  <c r="KO226" i="4"/>
  <c r="KN226" i="4"/>
  <c r="LV225" i="4"/>
  <c r="LT225" i="4"/>
  <c r="LA225" i="4"/>
  <c r="KZ225" i="4"/>
  <c r="KY225" i="4"/>
  <c r="KX225" i="4"/>
  <c r="KW225" i="4"/>
  <c r="KV225" i="4"/>
  <c r="KU225" i="4"/>
  <c r="LX225" i="4" s="1"/>
  <c r="KT225" i="4"/>
  <c r="LW225" i="4" s="1"/>
  <c r="KS225" i="4"/>
  <c r="KR225" i="4"/>
  <c r="LU225" i="4" s="1"/>
  <c r="KQ225" i="4"/>
  <c r="KP225" i="4"/>
  <c r="LQ225" i="4" s="1"/>
  <c r="LN225" i="4" s="1"/>
  <c r="KO225" i="4"/>
  <c r="KN225" i="4"/>
  <c r="LT224" i="4"/>
  <c r="LA224" i="4"/>
  <c r="KZ224" i="4"/>
  <c r="KY224" i="4"/>
  <c r="KX224" i="4"/>
  <c r="KW224" i="4"/>
  <c r="KV224" i="4"/>
  <c r="KU224" i="4"/>
  <c r="LX224" i="4" s="1"/>
  <c r="KT224" i="4"/>
  <c r="LW224" i="4" s="1"/>
  <c r="KS224" i="4"/>
  <c r="LV224" i="4" s="1"/>
  <c r="KR224" i="4"/>
  <c r="LU224" i="4" s="1"/>
  <c r="KQ224" i="4"/>
  <c r="KO224" i="4"/>
  <c r="KN224" i="4"/>
  <c r="KP224" i="4" s="1"/>
  <c r="LQ224" i="4" s="1"/>
  <c r="LJ224" i="4" s="1"/>
  <c r="LX223" i="4"/>
  <c r="LA223" i="4"/>
  <c r="KZ223" i="4"/>
  <c r="KY223" i="4"/>
  <c r="KX223" i="4"/>
  <c r="KW223" i="4"/>
  <c r="KV223" i="4"/>
  <c r="KU223" i="4"/>
  <c r="KT223" i="4"/>
  <c r="LW223" i="4" s="1"/>
  <c r="KS223" i="4"/>
  <c r="LV223" i="4" s="1"/>
  <c r="KR223" i="4"/>
  <c r="LU223" i="4" s="1"/>
  <c r="KQ223" i="4"/>
  <c r="LT223" i="4" s="1"/>
  <c r="KO223" i="4"/>
  <c r="KN223" i="4"/>
  <c r="KP223" i="4" s="1"/>
  <c r="LQ223" i="4" s="1"/>
  <c r="LX222" i="4"/>
  <c r="LV222" i="4"/>
  <c r="LA222" i="4"/>
  <c r="KZ222" i="4"/>
  <c r="KY222" i="4"/>
  <c r="KX222" i="4"/>
  <c r="KW222" i="4"/>
  <c r="KV222" i="4"/>
  <c r="KU222" i="4"/>
  <c r="KT222" i="4"/>
  <c r="LW222" i="4" s="1"/>
  <c r="KS222" i="4"/>
  <c r="KR222" i="4"/>
  <c r="LU222" i="4" s="1"/>
  <c r="KQ222" i="4"/>
  <c r="LT222" i="4" s="1"/>
  <c r="KO222" i="4"/>
  <c r="KP222" i="4" s="1"/>
  <c r="LQ222" i="4" s="1"/>
  <c r="KN222" i="4"/>
  <c r="LW221" i="4"/>
  <c r="LV221" i="4"/>
  <c r="LU221" i="4"/>
  <c r="LA221" i="4"/>
  <c r="KZ221" i="4"/>
  <c r="KY221" i="4"/>
  <c r="KX221" i="4"/>
  <c r="KW221" i="4"/>
  <c r="KV221" i="4"/>
  <c r="KU221" i="4"/>
  <c r="LX221" i="4" s="1"/>
  <c r="KT221" i="4"/>
  <c r="KS221" i="4"/>
  <c r="KR221" i="4"/>
  <c r="KQ221" i="4"/>
  <c r="LT221" i="4" s="1"/>
  <c r="KO221" i="4"/>
  <c r="KP221" i="4" s="1"/>
  <c r="LQ221" i="4" s="1"/>
  <c r="KN221" i="4"/>
  <c r="LU220" i="4"/>
  <c r="LT220" i="4"/>
  <c r="LA220" i="4"/>
  <c r="KZ220" i="4"/>
  <c r="KY220" i="4"/>
  <c r="KX220" i="4"/>
  <c r="KW220" i="4"/>
  <c r="KV220" i="4"/>
  <c r="KU220" i="4"/>
  <c r="LX220" i="4" s="1"/>
  <c r="KT220" i="4"/>
  <c r="LW220" i="4" s="1"/>
  <c r="KS220" i="4"/>
  <c r="LV220" i="4" s="1"/>
  <c r="KR220" i="4"/>
  <c r="KQ220" i="4"/>
  <c r="KO220" i="4"/>
  <c r="KN220" i="4"/>
  <c r="KP220" i="4" s="1"/>
  <c r="LQ220" i="4" s="1"/>
  <c r="LA219" i="4"/>
  <c r="KZ219" i="4"/>
  <c r="KY219" i="4"/>
  <c r="KX219" i="4"/>
  <c r="KW219" i="4"/>
  <c r="KV219" i="4"/>
  <c r="KU219" i="4"/>
  <c r="LX219" i="4" s="1"/>
  <c r="KT219" i="4"/>
  <c r="LW219" i="4" s="1"/>
  <c r="KS219" i="4"/>
  <c r="LV219" i="4" s="1"/>
  <c r="KR219" i="4"/>
  <c r="LU219" i="4" s="1"/>
  <c r="KQ219" i="4"/>
  <c r="LT219" i="4" s="1"/>
  <c r="KO219" i="4"/>
  <c r="KN219" i="4"/>
  <c r="KP219" i="4" s="1"/>
  <c r="LQ219" i="4" s="1"/>
  <c r="LX218" i="4"/>
  <c r="LW218" i="4"/>
  <c r="LA218" i="4"/>
  <c r="KZ218" i="4"/>
  <c r="KY218" i="4"/>
  <c r="KX218" i="4"/>
  <c r="KW218" i="4"/>
  <c r="KV218" i="4"/>
  <c r="KU218" i="4"/>
  <c r="KT218" i="4"/>
  <c r="KS218" i="4"/>
  <c r="LV218" i="4" s="1"/>
  <c r="KR218" i="4"/>
  <c r="LU218" i="4" s="1"/>
  <c r="KQ218" i="4"/>
  <c r="LT218" i="4" s="1"/>
  <c r="KO218" i="4"/>
  <c r="KP218" i="4" s="1"/>
  <c r="LQ218" i="4" s="1"/>
  <c r="KN218" i="4"/>
  <c r="LW217" i="4"/>
  <c r="LV217" i="4"/>
  <c r="LU217" i="4"/>
  <c r="LA217" i="4"/>
  <c r="KZ217" i="4"/>
  <c r="KY217" i="4"/>
  <c r="KX217" i="4"/>
  <c r="KW217" i="4"/>
  <c r="KV217" i="4"/>
  <c r="KU217" i="4"/>
  <c r="LX217" i="4" s="1"/>
  <c r="KT217" i="4"/>
  <c r="KS217" i="4"/>
  <c r="KR217" i="4"/>
  <c r="KQ217" i="4"/>
  <c r="LT217" i="4" s="1"/>
  <c r="KO217" i="4"/>
  <c r="KP217" i="4" s="1"/>
  <c r="LQ217" i="4" s="1"/>
  <c r="KN217" i="4"/>
  <c r="LT216" i="4"/>
  <c r="LA216" i="4"/>
  <c r="KZ216" i="4"/>
  <c r="KY216" i="4"/>
  <c r="KX216" i="4"/>
  <c r="KW216" i="4"/>
  <c r="KV216" i="4"/>
  <c r="KU216" i="4"/>
  <c r="LX216" i="4" s="1"/>
  <c r="KT216" i="4"/>
  <c r="LW216" i="4" s="1"/>
  <c r="KS216" i="4"/>
  <c r="LV216" i="4" s="1"/>
  <c r="KR216" i="4"/>
  <c r="LU216" i="4" s="1"/>
  <c r="KQ216" i="4"/>
  <c r="KO216" i="4"/>
  <c r="KN216" i="4"/>
  <c r="KP216" i="4" s="1"/>
  <c r="LQ216" i="4" s="1"/>
  <c r="LW215" i="4"/>
  <c r="LA215" i="4"/>
  <c r="KZ215" i="4"/>
  <c r="KY215" i="4"/>
  <c r="KX215" i="4"/>
  <c r="KW215" i="4"/>
  <c r="KV215" i="4"/>
  <c r="KU215" i="4"/>
  <c r="LX215" i="4" s="1"/>
  <c r="KT215" i="4"/>
  <c r="KS215" i="4"/>
  <c r="LV215" i="4" s="1"/>
  <c r="KR215" i="4"/>
  <c r="LU215" i="4" s="1"/>
  <c r="KQ215" i="4"/>
  <c r="LT215" i="4" s="1"/>
  <c r="KO215" i="4"/>
  <c r="KN215" i="4"/>
  <c r="KP215" i="4" s="1"/>
  <c r="LQ215" i="4" s="1"/>
  <c r="LX214" i="4"/>
  <c r="LW214" i="4"/>
  <c r="LU214" i="4"/>
  <c r="LA214" i="4"/>
  <c r="KZ214" i="4"/>
  <c r="KY214" i="4"/>
  <c r="KX214" i="4"/>
  <c r="KW214" i="4"/>
  <c r="KV214" i="4"/>
  <c r="KU214" i="4"/>
  <c r="KT214" i="4"/>
  <c r="KS214" i="4"/>
  <c r="LV214" i="4" s="1"/>
  <c r="KR214" i="4"/>
  <c r="KQ214" i="4"/>
  <c r="LT214" i="4" s="1"/>
  <c r="KO214" i="4"/>
  <c r="KP214" i="4" s="1"/>
  <c r="LQ214" i="4" s="1"/>
  <c r="KN214" i="4"/>
  <c r="LV213" i="4"/>
  <c r="LU213" i="4"/>
  <c r="LA213" i="4"/>
  <c r="KZ213" i="4"/>
  <c r="KY213" i="4"/>
  <c r="KX213" i="4"/>
  <c r="KW213" i="4"/>
  <c r="KV213" i="4"/>
  <c r="KU213" i="4"/>
  <c r="LX213" i="4" s="1"/>
  <c r="KT213" i="4"/>
  <c r="LW213" i="4" s="1"/>
  <c r="KS213" i="4"/>
  <c r="KR213" i="4"/>
  <c r="KQ213" i="4"/>
  <c r="LT213" i="4" s="1"/>
  <c r="KO213" i="4"/>
  <c r="KP213" i="4" s="1"/>
  <c r="LQ213" i="4" s="1"/>
  <c r="KN213" i="4"/>
  <c r="LT212" i="4"/>
  <c r="LA212" i="4"/>
  <c r="KZ212" i="4"/>
  <c r="KY212" i="4"/>
  <c r="KX212" i="4"/>
  <c r="KW212" i="4"/>
  <c r="KV212" i="4"/>
  <c r="KU212" i="4"/>
  <c r="LX212" i="4" s="1"/>
  <c r="KT212" i="4"/>
  <c r="LW212" i="4" s="1"/>
  <c r="KS212" i="4"/>
  <c r="LV212" i="4" s="1"/>
  <c r="KR212" i="4"/>
  <c r="LU212" i="4" s="1"/>
  <c r="KQ212" i="4"/>
  <c r="KO212" i="4"/>
  <c r="KN212" i="4"/>
  <c r="KP212" i="4" s="1"/>
  <c r="LQ212" i="4" s="1"/>
  <c r="LW211" i="4"/>
  <c r="LA211" i="4"/>
  <c r="KZ211" i="4"/>
  <c r="KY211" i="4"/>
  <c r="KX211" i="4"/>
  <c r="KW211" i="4"/>
  <c r="KV211" i="4"/>
  <c r="KU211" i="4"/>
  <c r="LX211" i="4" s="1"/>
  <c r="KT211" i="4"/>
  <c r="KS211" i="4"/>
  <c r="LV211" i="4" s="1"/>
  <c r="KR211" i="4"/>
  <c r="LU211" i="4" s="1"/>
  <c r="KQ211" i="4"/>
  <c r="LT211" i="4" s="1"/>
  <c r="KO211" i="4"/>
  <c r="KN211" i="4"/>
  <c r="KP211" i="4" s="1"/>
  <c r="LQ211" i="4" s="1"/>
  <c r="LX210" i="4"/>
  <c r="LW210" i="4"/>
  <c r="LU210" i="4"/>
  <c r="LA210" i="4"/>
  <c r="KZ210" i="4"/>
  <c r="KY210" i="4"/>
  <c r="KX210" i="4"/>
  <c r="KW210" i="4"/>
  <c r="KV210" i="4"/>
  <c r="KU210" i="4"/>
  <c r="KT210" i="4"/>
  <c r="KS210" i="4"/>
  <c r="LV210" i="4" s="1"/>
  <c r="KR210" i="4"/>
  <c r="KQ210" i="4"/>
  <c r="LT210" i="4" s="1"/>
  <c r="KO210" i="4"/>
  <c r="KN210" i="4"/>
  <c r="KP210" i="4" s="1"/>
  <c r="LQ210" i="4" s="1"/>
  <c r="LV209" i="4"/>
  <c r="LU209" i="4"/>
  <c r="LA209" i="4"/>
  <c r="KZ209" i="4"/>
  <c r="KY209" i="4"/>
  <c r="KX209" i="4"/>
  <c r="KW209" i="4"/>
  <c r="KV209" i="4"/>
  <c r="KU209" i="4"/>
  <c r="LX209" i="4" s="1"/>
  <c r="KT209" i="4"/>
  <c r="LW209" i="4" s="1"/>
  <c r="KS209" i="4"/>
  <c r="KR209" i="4"/>
  <c r="KQ209" i="4"/>
  <c r="LT209" i="4" s="1"/>
  <c r="KO209" i="4"/>
  <c r="KP209" i="4" s="1"/>
  <c r="LQ209" i="4" s="1"/>
  <c r="KN209" i="4"/>
  <c r="LW208" i="4"/>
  <c r="LU208" i="4"/>
  <c r="LA208" i="4"/>
  <c r="KZ208" i="4"/>
  <c r="KY208" i="4"/>
  <c r="KX208" i="4"/>
  <c r="KW208" i="4"/>
  <c r="KV208" i="4"/>
  <c r="KU208" i="4"/>
  <c r="LX208" i="4" s="1"/>
  <c r="KT208" i="4"/>
  <c r="KS208" i="4"/>
  <c r="LV208" i="4" s="1"/>
  <c r="KR208" i="4"/>
  <c r="KQ208" i="4"/>
  <c r="LT208" i="4" s="1"/>
  <c r="KO208" i="4"/>
  <c r="KN208" i="4"/>
  <c r="KP208" i="4" s="1"/>
  <c r="LQ208" i="4" s="1"/>
  <c r="LW207" i="4"/>
  <c r="LU207" i="4"/>
  <c r="LA207" i="4"/>
  <c r="KZ207" i="4"/>
  <c r="KY207" i="4"/>
  <c r="KX207" i="4"/>
  <c r="KW207" i="4"/>
  <c r="KV207" i="4"/>
  <c r="KU207" i="4"/>
  <c r="LX207" i="4" s="1"/>
  <c r="KT207" i="4"/>
  <c r="KS207" i="4"/>
  <c r="LV207" i="4" s="1"/>
  <c r="KR207" i="4"/>
  <c r="KQ207" i="4"/>
  <c r="LT207" i="4" s="1"/>
  <c r="KO207" i="4"/>
  <c r="KN207" i="4"/>
  <c r="KP207" i="4" s="1"/>
  <c r="LQ207" i="4" s="1"/>
  <c r="LW206" i="4"/>
  <c r="LU206" i="4"/>
  <c r="LA206" i="4"/>
  <c r="KZ206" i="4"/>
  <c r="KY206" i="4"/>
  <c r="KX206" i="4"/>
  <c r="KW206" i="4"/>
  <c r="KV206" i="4"/>
  <c r="KU206" i="4"/>
  <c r="LX206" i="4" s="1"/>
  <c r="KT206" i="4"/>
  <c r="KS206" i="4"/>
  <c r="LV206" i="4" s="1"/>
  <c r="KR206" i="4"/>
  <c r="KQ206" i="4"/>
  <c r="LT206" i="4" s="1"/>
  <c r="KO206" i="4"/>
  <c r="KN206" i="4"/>
  <c r="KP206" i="4" s="1"/>
  <c r="LQ206" i="4" s="1"/>
  <c r="LU205" i="4"/>
  <c r="LA205" i="4"/>
  <c r="KZ205" i="4"/>
  <c r="KY205" i="4"/>
  <c r="KX205" i="4"/>
  <c r="KW205" i="4"/>
  <c r="KV205" i="4"/>
  <c r="KU205" i="4"/>
  <c r="LX205" i="4" s="1"/>
  <c r="KT205" i="4"/>
  <c r="LW205" i="4" s="1"/>
  <c r="KS205" i="4"/>
  <c r="LV205" i="4" s="1"/>
  <c r="KR205" i="4"/>
  <c r="KQ205" i="4"/>
  <c r="LT205" i="4" s="1"/>
  <c r="KO205" i="4"/>
  <c r="KN205" i="4"/>
  <c r="KP205" i="4" s="1"/>
  <c r="LQ205" i="4" s="1"/>
  <c r="LA204" i="4"/>
  <c r="KZ204" i="4"/>
  <c r="KY204" i="4"/>
  <c r="KX204" i="4"/>
  <c r="KW204" i="4"/>
  <c r="KV204" i="4"/>
  <c r="KU204" i="4"/>
  <c r="LX204" i="4" s="1"/>
  <c r="KT204" i="4"/>
  <c r="LW204" i="4" s="1"/>
  <c r="KS204" i="4"/>
  <c r="LV204" i="4" s="1"/>
  <c r="KR204" i="4"/>
  <c r="LU204" i="4" s="1"/>
  <c r="KQ204" i="4"/>
  <c r="LT204" i="4" s="1"/>
  <c r="KO204" i="4"/>
  <c r="KN204" i="4"/>
  <c r="KP204" i="4" s="1"/>
  <c r="LQ204" i="4" s="1"/>
  <c r="LW203" i="4"/>
  <c r="LA203" i="4"/>
  <c r="KZ203" i="4"/>
  <c r="KY203" i="4"/>
  <c r="KX203" i="4"/>
  <c r="KW203" i="4"/>
  <c r="KV203" i="4"/>
  <c r="KU203" i="4"/>
  <c r="LX203" i="4" s="1"/>
  <c r="KT203" i="4"/>
  <c r="KS203" i="4"/>
  <c r="LV203" i="4" s="1"/>
  <c r="KR203" i="4"/>
  <c r="LU203" i="4" s="1"/>
  <c r="KQ203" i="4"/>
  <c r="LT203" i="4" s="1"/>
  <c r="KO203" i="4"/>
  <c r="KN203" i="4"/>
  <c r="KP203" i="4" s="1"/>
  <c r="LQ203" i="4" s="1"/>
  <c r="LW202" i="4"/>
  <c r="LU202" i="4"/>
  <c r="LA202" i="4"/>
  <c r="KZ202" i="4"/>
  <c r="KY202" i="4"/>
  <c r="KX202" i="4"/>
  <c r="KW202" i="4"/>
  <c r="KV202" i="4"/>
  <c r="KU202" i="4"/>
  <c r="LX202" i="4" s="1"/>
  <c r="KT202" i="4"/>
  <c r="KS202" i="4"/>
  <c r="LV202" i="4" s="1"/>
  <c r="KR202" i="4"/>
  <c r="KQ202" i="4"/>
  <c r="LT202" i="4" s="1"/>
  <c r="KO202" i="4"/>
  <c r="KN202" i="4"/>
  <c r="KP202" i="4" s="1"/>
  <c r="LQ202" i="4" s="1"/>
  <c r="LU201" i="4"/>
  <c r="LA201" i="4"/>
  <c r="KZ201" i="4"/>
  <c r="KY201" i="4"/>
  <c r="KX201" i="4"/>
  <c r="KW201" i="4"/>
  <c r="KV201" i="4"/>
  <c r="KU201" i="4"/>
  <c r="LX201" i="4" s="1"/>
  <c r="KT201" i="4"/>
  <c r="LW201" i="4" s="1"/>
  <c r="KS201" i="4"/>
  <c r="LV201" i="4" s="1"/>
  <c r="KR201" i="4"/>
  <c r="KQ201" i="4"/>
  <c r="LT201" i="4" s="1"/>
  <c r="KO201" i="4"/>
  <c r="KN201" i="4"/>
  <c r="KP201" i="4" s="1"/>
  <c r="LQ201" i="4" s="1"/>
  <c r="LA200" i="4"/>
  <c r="KZ200" i="4"/>
  <c r="KY200" i="4"/>
  <c r="KX200" i="4"/>
  <c r="KW200" i="4"/>
  <c r="KV200" i="4"/>
  <c r="KU200" i="4"/>
  <c r="LX200" i="4" s="1"/>
  <c r="KT200" i="4"/>
  <c r="LW200" i="4" s="1"/>
  <c r="KS200" i="4"/>
  <c r="LV200" i="4" s="1"/>
  <c r="KR200" i="4"/>
  <c r="LU200" i="4" s="1"/>
  <c r="KQ200" i="4"/>
  <c r="LT200" i="4" s="1"/>
  <c r="KO200" i="4"/>
  <c r="KN200" i="4"/>
  <c r="KP200" i="4" s="1"/>
  <c r="LQ200" i="4" s="1"/>
  <c r="LW199" i="4"/>
  <c r="LA199" i="4"/>
  <c r="KZ199" i="4"/>
  <c r="KY199" i="4"/>
  <c r="KX199" i="4"/>
  <c r="KW199" i="4"/>
  <c r="KV199" i="4"/>
  <c r="KU199" i="4"/>
  <c r="LX199" i="4" s="1"/>
  <c r="KT199" i="4"/>
  <c r="KS199" i="4"/>
  <c r="LV199" i="4" s="1"/>
  <c r="KR199" i="4"/>
  <c r="LU199" i="4" s="1"/>
  <c r="KQ199" i="4"/>
  <c r="LT199" i="4" s="1"/>
  <c r="KO199" i="4"/>
  <c r="KN199" i="4"/>
  <c r="KP199" i="4" s="1"/>
  <c r="LQ199" i="4" s="1"/>
  <c r="LW198" i="4"/>
  <c r="LU198" i="4"/>
  <c r="LA198" i="4"/>
  <c r="KZ198" i="4"/>
  <c r="KY198" i="4"/>
  <c r="KX198" i="4"/>
  <c r="KW198" i="4"/>
  <c r="KV198" i="4"/>
  <c r="KU198" i="4"/>
  <c r="LX198" i="4" s="1"/>
  <c r="KT198" i="4"/>
  <c r="KS198" i="4"/>
  <c r="LV198" i="4" s="1"/>
  <c r="KR198" i="4"/>
  <c r="KQ198" i="4"/>
  <c r="LT198" i="4" s="1"/>
  <c r="KO198" i="4"/>
  <c r="KN198" i="4"/>
  <c r="KP198" i="4" s="1"/>
  <c r="LQ198" i="4" s="1"/>
  <c r="LU197" i="4"/>
  <c r="LA197" i="4"/>
  <c r="KZ197" i="4"/>
  <c r="KY197" i="4"/>
  <c r="KX197" i="4"/>
  <c r="KW197" i="4"/>
  <c r="KV197" i="4"/>
  <c r="KU197" i="4"/>
  <c r="LX197" i="4" s="1"/>
  <c r="KT197" i="4"/>
  <c r="LW197" i="4" s="1"/>
  <c r="KS197" i="4"/>
  <c r="LV197" i="4" s="1"/>
  <c r="KR197" i="4"/>
  <c r="KQ197" i="4"/>
  <c r="LT197" i="4" s="1"/>
  <c r="KO197" i="4"/>
  <c r="KN197" i="4"/>
  <c r="KP197" i="4" s="1"/>
  <c r="LQ197" i="4" s="1"/>
  <c r="LA196" i="4"/>
  <c r="KZ196" i="4"/>
  <c r="KY196" i="4"/>
  <c r="KX196" i="4"/>
  <c r="KW196" i="4"/>
  <c r="KV196" i="4"/>
  <c r="KU196" i="4"/>
  <c r="LX196" i="4" s="1"/>
  <c r="KT196" i="4"/>
  <c r="LW196" i="4" s="1"/>
  <c r="KS196" i="4"/>
  <c r="LV196" i="4" s="1"/>
  <c r="KR196" i="4"/>
  <c r="LU196" i="4" s="1"/>
  <c r="KQ196" i="4"/>
  <c r="LT196" i="4" s="1"/>
  <c r="KO196" i="4"/>
  <c r="KN196" i="4"/>
  <c r="KP196" i="4" s="1"/>
  <c r="LQ196" i="4" s="1"/>
  <c r="LW195" i="4"/>
  <c r="LA195" i="4"/>
  <c r="KZ195" i="4"/>
  <c r="KY195" i="4"/>
  <c r="KX195" i="4"/>
  <c r="KW195" i="4"/>
  <c r="KV195" i="4"/>
  <c r="KU195" i="4"/>
  <c r="LX195" i="4" s="1"/>
  <c r="KT195" i="4"/>
  <c r="KS195" i="4"/>
  <c r="LV195" i="4" s="1"/>
  <c r="KR195" i="4"/>
  <c r="LU195" i="4" s="1"/>
  <c r="KQ195" i="4"/>
  <c r="LT195" i="4" s="1"/>
  <c r="KO195" i="4"/>
  <c r="KN195" i="4"/>
  <c r="KP195" i="4" s="1"/>
  <c r="LQ195" i="4" s="1"/>
  <c r="LW194" i="4"/>
  <c r="LU194" i="4"/>
  <c r="LA194" i="4"/>
  <c r="KZ194" i="4"/>
  <c r="KY194" i="4"/>
  <c r="KX194" i="4"/>
  <c r="KW194" i="4"/>
  <c r="KV194" i="4"/>
  <c r="KU194" i="4"/>
  <c r="LX194" i="4" s="1"/>
  <c r="KT194" i="4"/>
  <c r="KS194" i="4"/>
  <c r="LV194" i="4" s="1"/>
  <c r="KR194" i="4"/>
  <c r="KQ194" i="4"/>
  <c r="LT194" i="4" s="1"/>
  <c r="KO194" i="4"/>
  <c r="KN194" i="4"/>
  <c r="KP194" i="4" s="1"/>
  <c r="LQ194" i="4" s="1"/>
  <c r="LU193" i="4"/>
  <c r="LA193" i="4"/>
  <c r="KZ193" i="4"/>
  <c r="KY193" i="4"/>
  <c r="KX193" i="4"/>
  <c r="KW193" i="4"/>
  <c r="KV193" i="4"/>
  <c r="KU193" i="4"/>
  <c r="LX193" i="4" s="1"/>
  <c r="KT193" i="4"/>
  <c r="LW193" i="4" s="1"/>
  <c r="KS193" i="4"/>
  <c r="LV193" i="4" s="1"/>
  <c r="KR193" i="4"/>
  <c r="KQ193" i="4"/>
  <c r="LT193" i="4" s="1"/>
  <c r="KO193" i="4"/>
  <c r="KN193" i="4"/>
  <c r="KP193" i="4" s="1"/>
  <c r="LQ193" i="4" s="1"/>
  <c r="LA192" i="4"/>
  <c r="KZ192" i="4"/>
  <c r="KY192" i="4"/>
  <c r="KX192" i="4"/>
  <c r="KW192" i="4"/>
  <c r="KV192" i="4"/>
  <c r="KU192" i="4"/>
  <c r="LX192" i="4" s="1"/>
  <c r="KT192" i="4"/>
  <c r="LW192" i="4" s="1"/>
  <c r="KS192" i="4"/>
  <c r="LV192" i="4" s="1"/>
  <c r="KR192" i="4"/>
  <c r="LU192" i="4" s="1"/>
  <c r="KQ192" i="4"/>
  <c r="LT192" i="4" s="1"/>
  <c r="KO192" i="4"/>
  <c r="KN192" i="4"/>
  <c r="KP192" i="4" s="1"/>
  <c r="LQ192" i="4" s="1"/>
  <c r="LW191" i="4"/>
  <c r="LA191" i="4"/>
  <c r="KZ191" i="4"/>
  <c r="KY191" i="4"/>
  <c r="KX191" i="4"/>
  <c r="KW191" i="4"/>
  <c r="KV191" i="4"/>
  <c r="KU191" i="4"/>
  <c r="LX191" i="4" s="1"/>
  <c r="KT191" i="4"/>
  <c r="KS191" i="4"/>
  <c r="LV191" i="4" s="1"/>
  <c r="KR191" i="4"/>
  <c r="LU191" i="4" s="1"/>
  <c r="KQ191" i="4"/>
  <c r="LT191" i="4" s="1"/>
  <c r="KO191" i="4"/>
  <c r="KN191" i="4"/>
  <c r="KP191" i="4" s="1"/>
  <c r="LQ191" i="4" s="1"/>
  <c r="LW190" i="4"/>
  <c r="LU190" i="4"/>
  <c r="LA190" i="4"/>
  <c r="KZ190" i="4"/>
  <c r="KY190" i="4"/>
  <c r="KX190" i="4"/>
  <c r="KW190" i="4"/>
  <c r="KV190" i="4"/>
  <c r="KU190" i="4"/>
  <c r="LX190" i="4" s="1"/>
  <c r="KT190" i="4"/>
  <c r="KS190" i="4"/>
  <c r="LV190" i="4" s="1"/>
  <c r="KR190" i="4"/>
  <c r="KQ190" i="4"/>
  <c r="LT190" i="4" s="1"/>
  <c r="KO190" i="4"/>
  <c r="KN190" i="4"/>
  <c r="KP190" i="4" s="1"/>
  <c r="LQ190" i="4" s="1"/>
  <c r="LU189" i="4"/>
  <c r="LA189" i="4"/>
  <c r="KZ189" i="4"/>
  <c r="KY189" i="4"/>
  <c r="KX189" i="4"/>
  <c r="KW189" i="4"/>
  <c r="KV189" i="4"/>
  <c r="KU189" i="4"/>
  <c r="LX189" i="4" s="1"/>
  <c r="KT189" i="4"/>
  <c r="LW189" i="4" s="1"/>
  <c r="KS189" i="4"/>
  <c r="LV189" i="4" s="1"/>
  <c r="KR189" i="4"/>
  <c r="KQ189" i="4"/>
  <c r="LT189" i="4" s="1"/>
  <c r="KO189" i="4"/>
  <c r="KN189" i="4"/>
  <c r="KP189" i="4" s="1"/>
  <c r="LQ189" i="4" s="1"/>
  <c r="LA188" i="4"/>
  <c r="KZ188" i="4"/>
  <c r="KY188" i="4"/>
  <c r="KX188" i="4"/>
  <c r="KW188" i="4"/>
  <c r="KV188" i="4"/>
  <c r="KU188" i="4"/>
  <c r="LX188" i="4" s="1"/>
  <c r="KT188" i="4"/>
  <c r="LW188" i="4" s="1"/>
  <c r="KS188" i="4"/>
  <c r="LV188" i="4" s="1"/>
  <c r="KR188" i="4"/>
  <c r="LU188" i="4" s="1"/>
  <c r="KQ188" i="4"/>
  <c r="LT188" i="4" s="1"/>
  <c r="KO188" i="4"/>
  <c r="KN188" i="4"/>
  <c r="KP188" i="4" s="1"/>
  <c r="LQ188" i="4" s="1"/>
  <c r="LW187" i="4"/>
  <c r="LA187" i="4"/>
  <c r="KZ187" i="4"/>
  <c r="KY187" i="4"/>
  <c r="KX187" i="4"/>
  <c r="KW187" i="4"/>
  <c r="KV187" i="4"/>
  <c r="KU187" i="4"/>
  <c r="LX187" i="4" s="1"/>
  <c r="KT187" i="4"/>
  <c r="KS187" i="4"/>
  <c r="LV187" i="4" s="1"/>
  <c r="KR187" i="4"/>
  <c r="LU187" i="4" s="1"/>
  <c r="KQ187" i="4"/>
  <c r="LT187" i="4" s="1"/>
  <c r="KO187" i="4"/>
  <c r="KN187" i="4"/>
  <c r="KP187" i="4" s="1"/>
  <c r="LQ187" i="4" s="1"/>
  <c r="LU186" i="4"/>
  <c r="LA186" i="4"/>
  <c r="KZ186" i="4"/>
  <c r="KY186" i="4"/>
  <c r="KX186" i="4"/>
  <c r="KW186" i="4"/>
  <c r="KV186" i="4"/>
  <c r="KU186" i="4"/>
  <c r="LX186" i="4" s="1"/>
  <c r="KT186" i="4"/>
  <c r="LW186" i="4" s="1"/>
  <c r="KS186" i="4"/>
  <c r="LV186" i="4" s="1"/>
  <c r="KR186" i="4"/>
  <c r="KQ186" i="4"/>
  <c r="LT186" i="4" s="1"/>
  <c r="KO186" i="4"/>
  <c r="KN186" i="4"/>
  <c r="KP186" i="4" s="1"/>
  <c r="LQ186" i="4" s="1"/>
  <c r="LA185" i="4"/>
  <c r="KZ185" i="4"/>
  <c r="KY185" i="4"/>
  <c r="KX185" i="4"/>
  <c r="KW185" i="4"/>
  <c r="KV185" i="4"/>
  <c r="KU185" i="4"/>
  <c r="LX185" i="4" s="1"/>
  <c r="KT185" i="4"/>
  <c r="LW185" i="4" s="1"/>
  <c r="KS185" i="4"/>
  <c r="LV185" i="4" s="1"/>
  <c r="KR185" i="4"/>
  <c r="LU185" i="4" s="1"/>
  <c r="KQ185" i="4"/>
  <c r="LT185" i="4" s="1"/>
  <c r="KO185" i="4"/>
  <c r="KN185" i="4"/>
  <c r="KP185" i="4" s="1"/>
  <c r="LQ185" i="4" s="1"/>
  <c r="LA184" i="4"/>
  <c r="KZ184" i="4"/>
  <c r="KY184" i="4"/>
  <c r="KX184" i="4"/>
  <c r="KW184" i="4"/>
  <c r="KV184" i="4"/>
  <c r="KU184" i="4"/>
  <c r="LX184" i="4" s="1"/>
  <c r="KT184" i="4"/>
  <c r="LW184" i="4" s="1"/>
  <c r="KS184" i="4"/>
  <c r="LV184" i="4" s="1"/>
  <c r="KR184" i="4"/>
  <c r="LU184" i="4" s="1"/>
  <c r="KQ184" i="4"/>
  <c r="LT184" i="4" s="1"/>
  <c r="KO184" i="4"/>
  <c r="KN184" i="4"/>
  <c r="KP184" i="4" s="1"/>
  <c r="LQ184" i="4" s="1"/>
  <c r="LW183" i="4"/>
  <c r="LA183" i="4"/>
  <c r="KZ183" i="4"/>
  <c r="KY183" i="4"/>
  <c r="KX183" i="4"/>
  <c r="KW183" i="4"/>
  <c r="KV183" i="4"/>
  <c r="KU183" i="4"/>
  <c r="LX183" i="4" s="1"/>
  <c r="KT183" i="4"/>
  <c r="KS183" i="4"/>
  <c r="LV183" i="4" s="1"/>
  <c r="KR183" i="4"/>
  <c r="LU183" i="4" s="1"/>
  <c r="KQ183" i="4"/>
  <c r="LT183" i="4" s="1"/>
  <c r="KO183" i="4"/>
  <c r="KN183" i="4"/>
  <c r="KP183" i="4" s="1"/>
  <c r="LQ183" i="4" s="1"/>
  <c r="LU182" i="4"/>
  <c r="LA182" i="4"/>
  <c r="KZ182" i="4"/>
  <c r="KY182" i="4"/>
  <c r="KX182" i="4"/>
  <c r="KW182" i="4"/>
  <c r="KV182" i="4"/>
  <c r="KU182" i="4"/>
  <c r="LX182" i="4" s="1"/>
  <c r="KT182" i="4"/>
  <c r="LW182" i="4" s="1"/>
  <c r="KS182" i="4"/>
  <c r="LV182" i="4" s="1"/>
  <c r="KR182" i="4"/>
  <c r="KQ182" i="4"/>
  <c r="LT182" i="4" s="1"/>
  <c r="KO182" i="4"/>
  <c r="KN182" i="4"/>
  <c r="KP182" i="4" s="1"/>
  <c r="LQ182" i="4" s="1"/>
  <c r="LA181" i="4"/>
  <c r="KZ181" i="4"/>
  <c r="KY181" i="4"/>
  <c r="KX181" i="4"/>
  <c r="KW181" i="4"/>
  <c r="KV181" i="4"/>
  <c r="KU181" i="4"/>
  <c r="LX181" i="4" s="1"/>
  <c r="KT181" i="4"/>
  <c r="LW181" i="4" s="1"/>
  <c r="KS181" i="4"/>
  <c r="LV181" i="4" s="1"/>
  <c r="KR181" i="4"/>
  <c r="LU181" i="4" s="1"/>
  <c r="KQ181" i="4"/>
  <c r="LT181" i="4" s="1"/>
  <c r="KO181" i="4"/>
  <c r="KN181" i="4"/>
  <c r="KP181" i="4" s="1"/>
  <c r="LQ181" i="4" s="1"/>
  <c r="LA180" i="4"/>
  <c r="KZ180" i="4"/>
  <c r="KY180" i="4"/>
  <c r="KX180" i="4"/>
  <c r="KW180" i="4"/>
  <c r="KV180" i="4"/>
  <c r="KU180" i="4"/>
  <c r="LX180" i="4" s="1"/>
  <c r="KT180" i="4"/>
  <c r="LW180" i="4" s="1"/>
  <c r="KS180" i="4"/>
  <c r="LV180" i="4" s="1"/>
  <c r="KR180" i="4"/>
  <c r="LU180" i="4" s="1"/>
  <c r="KQ180" i="4"/>
  <c r="LT180" i="4" s="1"/>
  <c r="KO180" i="4"/>
  <c r="KN180" i="4"/>
  <c r="KP180" i="4" s="1"/>
  <c r="LQ180" i="4" s="1"/>
  <c r="LA179" i="4"/>
  <c r="KZ179" i="4"/>
  <c r="KY179" i="4"/>
  <c r="KX179" i="4"/>
  <c r="KW179" i="4"/>
  <c r="KV179" i="4"/>
  <c r="KU179" i="4"/>
  <c r="LX179" i="4" s="1"/>
  <c r="KT179" i="4"/>
  <c r="LW179" i="4" s="1"/>
  <c r="KS179" i="4"/>
  <c r="LV179" i="4" s="1"/>
  <c r="KR179" i="4"/>
  <c r="LU179" i="4" s="1"/>
  <c r="KQ179" i="4"/>
  <c r="LT179" i="4" s="1"/>
  <c r="KO179" i="4"/>
  <c r="KN179" i="4"/>
  <c r="KP179" i="4" s="1"/>
  <c r="LQ179" i="4" s="1"/>
  <c r="LU178" i="4"/>
  <c r="LA178" i="4"/>
  <c r="KZ178" i="4"/>
  <c r="KY178" i="4"/>
  <c r="KX178" i="4"/>
  <c r="KW178" i="4"/>
  <c r="KV178" i="4"/>
  <c r="KU178" i="4"/>
  <c r="LX178" i="4" s="1"/>
  <c r="KT178" i="4"/>
  <c r="LW178" i="4" s="1"/>
  <c r="KS178" i="4"/>
  <c r="LV178" i="4" s="1"/>
  <c r="KR178" i="4"/>
  <c r="KQ178" i="4"/>
  <c r="LT178" i="4" s="1"/>
  <c r="KO178" i="4"/>
  <c r="KN178" i="4"/>
  <c r="KP178" i="4" s="1"/>
  <c r="LQ178" i="4" s="1"/>
  <c r="LA177" i="4"/>
  <c r="KZ177" i="4"/>
  <c r="KY177" i="4"/>
  <c r="KX177" i="4"/>
  <c r="KW177" i="4"/>
  <c r="KV177" i="4"/>
  <c r="KU177" i="4"/>
  <c r="LX177" i="4" s="1"/>
  <c r="KT177" i="4"/>
  <c r="LW177" i="4" s="1"/>
  <c r="KS177" i="4"/>
  <c r="LV177" i="4" s="1"/>
  <c r="KR177" i="4"/>
  <c r="LU177" i="4" s="1"/>
  <c r="KQ177" i="4"/>
  <c r="LT177" i="4" s="1"/>
  <c r="KO177" i="4"/>
  <c r="KN177" i="4"/>
  <c r="KP177" i="4" s="1"/>
  <c r="LQ177" i="4" s="1"/>
  <c r="LA176" i="4"/>
  <c r="KZ176" i="4"/>
  <c r="KY176" i="4"/>
  <c r="KX176" i="4"/>
  <c r="KW176" i="4"/>
  <c r="KV176" i="4"/>
  <c r="KU176" i="4"/>
  <c r="LX176" i="4" s="1"/>
  <c r="KT176" i="4"/>
  <c r="LW176" i="4" s="1"/>
  <c r="KS176" i="4"/>
  <c r="LV176" i="4" s="1"/>
  <c r="KR176" i="4"/>
  <c r="LU176" i="4" s="1"/>
  <c r="KQ176" i="4"/>
  <c r="LT176" i="4" s="1"/>
  <c r="KO176" i="4"/>
  <c r="KN176" i="4"/>
  <c r="KP176" i="4" s="1"/>
  <c r="LQ176" i="4" s="1"/>
  <c r="LX175" i="4"/>
  <c r="LA175" i="4"/>
  <c r="KZ175" i="4"/>
  <c r="KY175" i="4"/>
  <c r="KX175" i="4"/>
  <c r="KW175" i="4"/>
  <c r="KV175" i="4"/>
  <c r="KU175" i="4"/>
  <c r="KT175" i="4"/>
  <c r="LW175" i="4" s="1"/>
  <c r="KS175" i="4"/>
  <c r="LV175" i="4" s="1"/>
  <c r="KR175" i="4"/>
  <c r="LU175" i="4" s="1"/>
  <c r="KQ175" i="4"/>
  <c r="LT175" i="4" s="1"/>
  <c r="KO175" i="4"/>
  <c r="KN175" i="4"/>
  <c r="KP175" i="4" s="1"/>
  <c r="LQ175" i="4" s="1"/>
  <c r="LA174" i="4"/>
  <c r="KZ174" i="4"/>
  <c r="KY174" i="4"/>
  <c r="KX174" i="4"/>
  <c r="KW174" i="4"/>
  <c r="KV174" i="4"/>
  <c r="KU174" i="4"/>
  <c r="LX174" i="4" s="1"/>
  <c r="KT174" i="4"/>
  <c r="LW174" i="4" s="1"/>
  <c r="KS174" i="4"/>
  <c r="LV174" i="4" s="1"/>
  <c r="KR174" i="4"/>
  <c r="LU174" i="4" s="1"/>
  <c r="KQ174" i="4"/>
  <c r="LT174" i="4" s="1"/>
  <c r="KO174" i="4"/>
  <c r="KN174" i="4"/>
  <c r="KP174" i="4" s="1"/>
  <c r="LQ174" i="4" s="1"/>
  <c r="LA173" i="4"/>
  <c r="KZ173" i="4"/>
  <c r="KY173" i="4"/>
  <c r="KX173" i="4"/>
  <c r="KW173" i="4"/>
  <c r="KV173" i="4"/>
  <c r="KU173" i="4"/>
  <c r="LX173" i="4" s="1"/>
  <c r="KT173" i="4"/>
  <c r="LW173" i="4" s="1"/>
  <c r="KS173" i="4"/>
  <c r="LV173" i="4" s="1"/>
  <c r="KR173" i="4"/>
  <c r="LU173" i="4" s="1"/>
  <c r="KQ173" i="4"/>
  <c r="LT173" i="4" s="1"/>
  <c r="KO173" i="4"/>
  <c r="KN173" i="4"/>
  <c r="KP173" i="4" s="1"/>
  <c r="LQ173" i="4" s="1"/>
  <c r="LA172" i="4"/>
  <c r="KZ172" i="4"/>
  <c r="KY172" i="4"/>
  <c r="KX172" i="4"/>
  <c r="KW172" i="4"/>
  <c r="KV172" i="4"/>
  <c r="KU172" i="4"/>
  <c r="LX172" i="4" s="1"/>
  <c r="KT172" i="4"/>
  <c r="LW172" i="4" s="1"/>
  <c r="KS172" i="4"/>
  <c r="LV172" i="4" s="1"/>
  <c r="KR172" i="4"/>
  <c r="LU172" i="4" s="1"/>
  <c r="KQ172" i="4"/>
  <c r="LT172" i="4" s="1"/>
  <c r="KO172" i="4"/>
  <c r="KN172" i="4"/>
  <c r="KP172" i="4" s="1"/>
  <c r="LQ172" i="4" s="1"/>
  <c r="LA171" i="4"/>
  <c r="KZ171" i="4"/>
  <c r="KY171" i="4"/>
  <c r="KX171" i="4"/>
  <c r="KW171" i="4"/>
  <c r="KV171" i="4"/>
  <c r="KU171" i="4"/>
  <c r="LX171" i="4" s="1"/>
  <c r="KT171" i="4"/>
  <c r="LW171" i="4" s="1"/>
  <c r="KS171" i="4"/>
  <c r="LV171" i="4" s="1"/>
  <c r="KR171" i="4"/>
  <c r="LU171" i="4" s="1"/>
  <c r="KQ171" i="4"/>
  <c r="LT171" i="4" s="1"/>
  <c r="KO171" i="4"/>
  <c r="KN171" i="4"/>
  <c r="KP171" i="4" s="1"/>
  <c r="LQ171" i="4" s="1"/>
  <c r="LA170" i="4"/>
  <c r="KZ170" i="4"/>
  <c r="KY170" i="4"/>
  <c r="KX170" i="4"/>
  <c r="KW170" i="4"/>
  <c r="KV170" i="4"/>
  <c r="KU170" i="4"/>
  <c r="LX170" i="4" s="1"/>
  <c r="KT170" i="4"/>
  <c r="LW170" i="4" s="1"/>
  <c r="KS170" i="4"/>
  <c r="LV170" i="4" s="1"/>
  <c r="KR170" i="4"/>
  <c r="LU170" i="4" s="1"/>
  <c r="KQ170" i="4"/>
  <c r="LT170" i="4" s="1"/>
  <c r="KO170" i="4"/>
  <c r="KN170" i="4"/>
  <c r="KP170" i="4" s="1"/>
  <c r="LQ170" i="4" s="1"/>
  <c r="LA169" i="4"/>
  <c r="KZ169" i="4"/>
  <c r="KY169" i="4"/>
  <c r="KX169" i="4"/>
  <c r="KW169" i="4"/>
  <c r="KV169" i="4"/>
  <c r="KU169" i="4"/>
  <c r="LX169" i="4" s="1"/>
  <c r="KT169" i="4"/>
  <c r="LW169" i="4" s="1"/>
  <c r="KS169" i="4"/>
  <c r="LV169" i="4" s="1"/>
  <c r="KR169" i="4"/>
  <c r="LU169" i="4" s="1"/>
  <c r="KQ169" i="4"/>
  <c r="LT169" i="4" s="1"/>
  <c r="KO169" i="4"/>
  <c r="KN169" i="4"/>
  <c r="KP169" i="4" s="1"/>
  <c r="LQ169" i="4" s="1"/>
  <c r="LA168" i="4"/>
  <c r="KZ168" i="4"/>
  <c r="KY168" i="4"/>
  <c r="KX168" i="4"/>
  <c r="KW168" i="4"/>
  <c r="KV168" i="4"/>
  <c r="KU168" i="4"/>
  <c r="LX168" i="4" s="1"/>
  <c r="KT168" i="4"/>
  <c r="LW168" i="4" s="1"/>
  <c r="KS168" i="4"/>
  <c r="LV168" i="4" s="1"/>
  <c r="KR168" i="4"/>
  <c r="LU168" i="4" s="1"/>
  <c r="KQ168" i="4"/>
  <c r="LT168" i="4" s="1"/>
  <c r="KO168" i="4"/>
  <c r="KN168" i="4"/>
  <c r="KP168" i="4" s="1"/>
  <c r="LQ168" i="4" s="1"/>
  <c r="LA167" i="4"/>
  <c r="KZ167" i="4"/>
  <c r="KY167" i="4"/>
  <c r="KX167" i="4"/>
  <c r="KW167" i="4"/>
  <c r="KV167" i="4"/>
  <c r="KU167" i="4"/>
  <c r="LX167" i="4" s="1"/>
  <c r="KT167" i="4"/>
  <c r="LW167" i="4" s="1"/>
  <c r="KS167" i="4"/>
  <c r="LV167" i="4" s="1"/>
  <c r="KR167" i="4"/>
  <c r="LU167" i="4" s="1"/>
  <c r="KQ167" i="4"/>
  <c r="LT167" i="4" s="1"/>
  <c r="KO167" i="4"/>
  <c r="KN167" i="4"/>
  <c r="KP167" i="4" s="1"/>
  <c r="LQ167" i="4" s="1"/>
  <c r="LU166" i="4"/>
  <c r="LA166" i="4"/>
  <c r="KZ166" i="4"/>
  <c r="KY166" i="4"/>
  <c r="KX166" i="4"/>
  <c r="KW166" i="4"/>
  <c r="KV166" i="4"/>
  <c r="KU166" i="4"/>
  <c r="LX166" i="4" s="1"/>
  <c r="KT166" i="4"/>
  <c r="LW166" i="4" s="1"/>
  <c r="KS166" i="4"/>
  <c r="LV166" i="4" s="1"/>
  <c r="KR166" i="4"/>
  <c r="KQ166" i="4"/>
  <c r="LT166" i="4" s="1"/>
  <c r="KO166" i="4"/>
  <c r="KN166" i="4"/>
  <c r="KP166" i="4" s="1"/>
  <c r="LQ166" i="4" s="1"/>
  <c r="LA165" i="4"/>
  <c r="KZ165" i="4"/>
  <c r="KY165" i="4"/>
  <c r="KX165" i="4"/>
  <c r="KW165" i="4"/>
  <c r="KV165" i="4"/>
  <c r="KU165" i="4"/>
  <c r="LX165" i="4" s="1"/>
  <c r="KT165" i="4"/>
  <c r="LW165" i="4" s="1"/>
  <c r="KS165" i="4"/>
  <c r="LV165" i="4" s="1"/>
  <c r="KR165" i="4"/>
  <c r="LU165" i="4" s="1"/>
  <c r="KQ165" i="4"/>
  <c r="LT165" i="4" s="1"/>
  <c r="KO165" i="4"/>
  <c r="KN165" i="4"/>
  <c r="KP165" i="4" s="1"/>
  <c r="LQ165" i="4" s="1"/>
  <c r="LA164" i="4"/>
  <c r="KZ164" i="4"/>
  <c r="KY164" i="4"/>
  <c r="KX164" i="4"/>
  <c r="KW164" i="4"/>
  <c r="KV164" i="4"/>
  <c r="KU164" i="4"/>
  <c r="LX164" i="4" s="1"/>
  <c r="KT164" i="4"/>
  <c r="LW164" i="4" s="1"/>
  <c r="KS164" i="4"/>
  <c r="LV164" i="4" s="1"/>
  <c r="KR164" i="4"/>
  <c r="LU164" i="4" s="1"/>
  <c r="KQ164" i="4"/>
  <c r="LT164" i="4" s="1"/>
  <c r="KO164" i="4"/>
  <c r="KN164" i="4"/>
  <c r="KP164" i="4" s="1"/>
  <c r="LQ164" i="4" s="1"/>
  <c r="LA163" i="4"/>
  <c r="KZ163" i="4"/>
  <c r="KY163" i="4"/>
  <c r="KX163" i="4"/>
  <c r="KW163" i="4"/>
  <c r="KV163" i="4"/>
  <c r="KU163" i="4"/>
  <c r="LX163" i="4" s="1"/>
  <c r="KT163" i="4"/>
  <c r="LW163" i="4" s="1"/>
  <c r="KS163" i="4"/>
  <c r="LV163" i="4" s="1"/>
  <c r="KR163" i="4"/>
  <c r="LU163" i="4" s="1"/>
  <c r="KQ163" i="4"/>
  <c r="LT163" i="4" s="1"/>
  <c r="KO163" i="4"/>
  <c r="KN163" i="4"/>
  <c r="KP163" i="4" s="1"/>
  <c r="LQ163" i="4" s="1"/>
  <c r="LA162" i="4"/>
  <c r="KZ162" i="4"/>
  <c r="KY162" i="4"/>
  <c r="KX162" i="4"/>
  <c r="KW162" i="4"/>
  <c r="KV162" i="4"/>
  <c r="KU162" i="4"/>
  <c r="LX162" i="4" s="1"/>
  <c r="KT162" i="4"/>
  <c r="LW162" i="4" s="1"/>
  <c r="KS162" i="4"/>
  <c r="LV162" i="4" s="1"/>
  <c r="KR162" i="4"/>
  <c r="LU162" i="4" s="1"/>
  <c r="KQ162" i="4"/>
  <c r="LT162" i="4" s="1"/>
  <c r="KO162" i="4"/>
  <c r="KN162" i="4"/>
  <c r="KP162" i="4" s="1"/>
  <c r="LQ162" i="4" s="1"/>
  <c r="LA161" i="4"/>
  <c r="KZ161" i="4"/>
  <c r="KY161" i="4"/>
  <c r="KX161" i="4"/>
  <c r="KW161" i="4"/>
  <c r="KV161" i="4"/>
  <c r="KU161" i="4"/>
  <c r="LX161" i="4" s="1"/>
  <c r="KT161" i="4"/>
  <c r="LW161" i="4" s="1"/>
  <c r="KS161" i="4"/>
  <c r="LV161" i="4" s="1"/>
  <c r="KR161" i="4"/>
  <c r="LU161" i="4" s="1"/>
  <c r="KQ161" i="4"/>
  <c r="LT161" i="4" s="1"/>
  <c r="KO161" i="4"/>
  <c r="KN161" i="4"/>
  <c r="KP161" i="4" s="1"/>
  <c r="LQ161" i="4" s="1"/>
  <c r="LX160" i="4"/>
  <c r="LV160" i="4"/>
  <c r="LT160" i="4"/>
  <c r="LA160" i="4"/>
  <c r="KZ160" i="4"/>
  <c r="KY160" i="4"/>
  <c r="KX160" i="4"/>
  <c r="KW160" i="4"/>
  <c r="KV160" i="4"/>
  <c r="KU160" i="4"/>
  <c r="KT160" i="4"/>
  <c r="LW160" i="4" s="1"/>
  <c r="KS160" i="4"/>
  <c r="KR160" i="4"/>
  <c r="LU160" i="4" s="1"/>
  <c r="KQ160" i="4"/>
  <c r="KP160" i="4"/>
  <c r="LQ160" i="4" s="1"/>
  <c r="KO160" i="4"/>
  <c r="KN160" i="4"/>
  <c r="LV159" i="4"/>
  <c r="LT159" i="4"/>
  <c r="LA159" i="4"/>
  <c r="KZ159" i="4"/>
  <c r="KY159" i="4"/>
  <c r="KX159" i="4"/>
  <c r="KW159" i="4"/>
  <c r="KV159" i="4"/>
  <c r="KU159" i="4"/>
  <c r="LX159" i="4" s="1"/>
  <c r="KT159" i="4"/>
  <c r="LW159" i="4" s="1"/>
  <c r="KS159" i="4"/>
  <c r="KR159" i="4"/>
  <c r="LU159" i="4" s="1"/>
  <c r="KQ159" i="4"/>
  <c r="KO159" i="4"/>
  <c r="KN159" i="4"/>
  <c r="KP159" i="4" s="1"/>
  <c r="LQ159" i="4" s="1"/>
  <c r="LX158" i="4"/>
  <c r="LT158" i="4"/>
  <c r="LA158" i="4"/>
  <c r="KZ158" i="4"/>
  <c r="KY158" i="4"/>
  <c r="KX158" i="4"/>
  <c r="KW158" i="4"/>
  <c r="KV158" i="4"/>
  <c r="KU158" i="4"/>
  <c r="KT158" i="4"/>
  <c r="LW158" i="4" s="1"/>
  <c r="KS158" i="4"/>
  <c r="LV158" i="4" s="1"/>
  <c r="KR158" i="4"/>
  <c r="LU158" i="4" s="1"/>
  <c r="KQ158" i="4"/>
  <c r="KO158" i="4"/>
  <c r="KN158" i="4"/>
  <c r="KP158" i="4" s="1"/>
  <c r="LQ158" i="4" s="1"/>
  <c r="LX157" i="4"/>
  <c r="LV157" i="4"/>
  <c r="LA157" i="4"/>
  <c r="KZ157" i="4"/>
  <c r="KY157" i="4"/>
  <c r="KX157" i="4"/>
  <c r="KW157" i="4"/>
  <c r="KV157" i="4"/>
  <c r="KU157" i="4"/>
  <c r="KT157" i="4"/>
  <c r="LW157" i="4" s="1"/>
  <c r="KS157" i="4"/>
  <c r="KR157" i="4"/>
  <c r="LU157" i="4" s="1"/>
  <c r="KQ157" i="4"/>
  <c r="LT157" i="4" s="1"/>
  <c r="KP157" i="4"/>
  <c r="LQ157" i="4" s="1"/>
  <c r="KO157" i="4"/>
  <c r="KN157" i="4"/>
  <c r="LX156" i="4"/>
  <c r="LV156" i="4"/>
  <c r="LT156" i="4"/>
  <c r="LA156" i="4"/>
  <c r="KZ156" i="4"/>
  <c r="KY156" i="4"/>
  <c r="KX156" i="4"/>
  <c r="KW156" i="4"/>
  <c r="KV156" i="4"/>
  <c r="KU156" i="4"/>
  <c r="KT156" i="4"/>
  <c r="LW156" i="4" s="1"/>
  <c r="KS156" i="4"/>
  <c r="KR156" i="4"/>
  <c r="LU156" i="4" s="1"/>
  <c r="KQ156" i="4"/>
  <c r="KP156" i="4"/>
  <c r="LQ156" i="4" s="1"/>
  <c r="KO156" i="4"/>
  <c r="KN156" i="4"/>
  <c r="LV155" i="4"/>
  <c r="LT155" i="4"/>
  <c r="LA155" i="4"/>
  <c r="KZ155" i="4"/>
  <c r="KY155" i="4"/>
  <c r="KX155" i="4"/>
  <c r="KW155" i="4"/>
  <c r="KV155" i="4"/>
  <c r="KU155" i="4"/>
  <c r="LX155" i="4" s="1"/>
  <c r="KT155" i="4"/>
  <c r="LW155" i="4" s="1"/>
  <c r="KS155" i="4"/>
  <c r="KR155" i="4"/>
  <c r="LU155" i="4" s="1"/>
  <c r="KQ155" i="4"/>
  <c r="KO155" i="4"/>
  <c r="KN155" i="4"/>
  <c r="KP155" i="4" s="1"/>
  <c r="LQ155" i="4" s="1"/>
  <c r="LX154" i="4"/>
  <c r="LT154" i="4"/>
  <c r="LA154" i="4"/>
  <c r="KZ154" i="4"/>
  <c r="KY154" i="4"/>
  <c r="KX154" i="4"/>
  <c r="KW154" i="4"/>
  <c r="KV154" i="4"/>
  <c r="KU154" i="4"/>
  <c r="KT154" i="4"/>
  <c r="LW154" i="4" s="1"/>
  <c r="KS154" i="4"/>
  <c r="LV154" i="4" s="1"/>
  <c r="KR154" i="4"/>
  <c r="LU154" i="4" s="1"/>
  <c r="KQ154" i="4"/>
  <c r="KO154" i="4"/>
  <c r="KN154" i="4"/>
  <c r="KP154" i="4" s="1"/>
  <c r="LQ154" i="4" s="1"/>
  <c r="LX153" i="4"/>
  <c r="LV153" i="4"/>
  <c r="LA153" i="4"/>
  <c r="KZ153" i="4"/>
  <c r="KY153" i="4"/>
  <c r="KX153" i="4"/>
  <c r="KW153" i="4"/>
  <c r="KV153" i="4"/>
  <c r="KU153" i="4"/>
  <c r="KT153" i="4"/>
  <c r="LW153" i="4" s="1"/>
  <c r="KS153" i="4"/>
  <c r="KR153" i="4"/>
  <c r="LU153" i="4" s="1"/>
  <c r="KQ153" i="4"/>
  <c r="LT153" i="4" s="1"/>
  <c r="KP153" i="4"/>
  <c r="LQ153" i="4" s="1"/>
  <c r="KO153" i="4"/>
  <c r="KN153" i="4"/>
  <c r="LX152" i="4"/>
  <c r="LV152" i="4"/>
  <c r="LT152" i="4"/>
  <c r="LA152" i="4"/>
  <c r="KZ152" i="4"/>
  <c r="KY152" i="4"/>
  <c r="KX152" i="4"/>
  <c r="KW152" i="4"/>
  <c r="KV152" i="4"/>
  <c r="KU152" i="4"/>
  <c r="KT152" i="4"/>
  <c r="LW152" i="4" s="1"/>
  <c r="KS152" i="4"/>
  <c r="KR152" i="4"/>
  <c r="LU152" i="4" s="1"/>
  <c r="KQ152" i="4"/>
  <c r="KP152" i="4"/>
  <c r="LQ152" i="4" s="1"/>
  <c r="KO152" i="4"/>
  <c r="KN152" i="4"/>
  <c r="LV151" i="4"/>
  <c r="LT151" i="4"/>
  <c r="LA151" i="4"/>
  <c r="KZ151" i="4"/>
  <c r="KY151" i="4"/>
  <c r="KX151" i="4"/>
  <c r="KW151" i="4"/>
  <c r="KV151" i="4"/>
  <c r="KU151" i="4"/>
  <c r="LX151" i="4" s="1"/>
  <c r="KT151" i="4"/>
  <c r="LW151" i="4" s="1"/>
  <c r="KS151" i="4"/>
  <c r="KR151" i="4"/>
  <c r="LU151" i="4" s="1"/>
  <c r="KQ151" i="4"/>
  <c r="KO151" i="4"/>
  <c r="KN151" i="4"/>
  <c r="KP151" i="4" s="1"/>
  <c r="LQ151" i="4" s="1"/>
  <c r="LX150" i="4"/>
  <c r="LT150" i="4"/>
  <c r="LA150" i="4"/>
  <c r="KZ150" i="4"/>
  <c r="KY150" i="4"/>
  <c r="KX150" i="4"/>
  <c r="KW150" i="4"/>
  <c r="KV150" i="4"/>
  <c r="KU150" i="4"/>
  <c r="KT150" i="4"/>
  <c r="LW150" i="4" s="1"/>
  <c r="KS150" i="4"/>
  <c r="LV150" i="4" s="1"/>
  <c r="KR150" i="4"/>
  <c r="LU150" i="4" s="1"/>
  <c r="KQ150" i="4"/>
  <c r="KO150" i="4"/>
  <c r="KN150" i="4"/>
  <c r="KP150" i="4" s="1"/>
  <c r="LQ150" i="4" s="1"/>
  <c r="LX149" i="4"/>
  <c r="LV149" i="4"/>
  <c r="LA149" i="4"/>
  <c r="KZ149" i="4"/>
  <c r="KY149" i="4"/>
  <c r="KX149" i="4"/>
  <c r="KW149" i="4"/>
  <c r="KV149" i="4"/>
  <c r="KU149" i="4"/>
  <c r="KT149" i="4"/>
  <c r="LW149" i="4" s="1"/>
  <c r="KS149" i="4"/>
  <c r="KR149" i="4"/>
  <c r="LU149" i="4" s="1"/>
  <c r="KQ149" i="4"/>
  <c r="LT149" i="4" s="1"/>
  <c r="KP149" i="4"/>
  <c r="LQ149" i="4" s="1"/>
  <c r="KO149" i="4"/>
  <c r="KN149" i="4"/>
  <c r="LX148" i="4"/>
  <c r="LV148" i="4"/>
  <c r="LT148" i="4"/>
  <c r="LA148" i="4"/>
  <c r="KZ148" i="4"/>
  <c r="KY148" i="4"/>
  <c r="KX148" i="4"/>
  <c r="KW148" i="4"/>
  <c r="KV148" i="4"/>
  <c r="KU148" i="4"/>
  <c r="KT148" i="4"/>
  <c r="LW148" i="4" s="1"/>
  <c r="KS148" i="4"/>
  <c r="KR148" i="4"/>
  <c r="LU148" i="4" s="1"/>
  <c r="KQ148" i="4"/>
  <c r="KP148" i="4"/>
  <c r="LQ148" i="4" s="1"/>
  <c r="KO148" i="4"/>
  <c r="KN148" i="4"/>
  <c r="LV147" i="4"/>
  <c r="LT147" i="4"/>
  <c r="LA147" i="4"/>
  <c r="KZ147" i="4"/>
  <c r="KY147" i="4"/>
  <c r="KX147" i="4"/>
  <c r="KW147" i="4"/>
  <c r="KV147" i="4"/>
  <c r="KU147" i="4"/>
  <c r="LX147" i="4" s="1"/>
  <c r="KT147" i="4"/>
  <c r="LW147" i="4" s="1"/>
  <c r="KS147" i="4"/>
  <c r="KR147" i="4"/>
  <c r="LU147" i="4" s="1"/>
  <c r="KQ147" i="4"/>
  <c r="KO147" i="4"/>
  <c r="KN147" i="4"/>
  <c r="KP147" i="4" s="1"/>
  <c r="LQ147" i="4" s="1"/>
  <c r="LX146" i="4"/>
  <c r="LT146" i="4"/>
  <c r="LA146" i="4"/>
  <c r="KZ146" i="4"/>
  <c r="KY146" i="4"/>
  <c r="KX146" i="4"/>
  <c r="KW146" i="4"/>
  <c r="KV146" i="4"/>
  <c r="KU146" i="4"/>
  <c r="KT146" i="4"/>
  <c r="LW146" i="4" s="1"/>
  <c r="KS146" i="4"/>
  <c r="LV146" i="4" s="1"/>
  <c r="KR146" i="4"/>
  <c r="LU146" i="4" s="1"/>
  <c r="KQ146" i="4"/>
  <c r="KO146" i="4"/>
  <c r="KN146" i="4"/>
  <c r="KP146" i="4" s="1"/>
  <c r="LQ146" i="4" s="1"/>
  <c r="LX145" i="4"/>
  <c r="LA145" i="4"/>
  <c r="KZ145" i="4"/>
  <c r="KY145" i="4"/>
  <c r="KX145" i="4"/>
  <c r="KW145" i="4"/>
  <c r="KV145" i="4"/>
  <c r="KU145" i="4"/>
  <c r="KT145" i="4"/>
  <c r="LW145" i="4" s="1"/>
  <c r="KS145" i="4"/>
  <c r="LV145" i="4" s="1"/>
  <c r="KR145" i="4"/>
  <c r="LU145" i="4" s="1"/>
  <c r="KQ145" i="4"/>
  <c r="LT145" i="4" s="1"/>
  <c r="KO145" i="4"/>
  <c r="KP145" i="4" s="1"/>
  <c r="LQ145" i="4" s="1"/>
  <c r="KN145" i="4"/>
  <c r="LX144" i="4"/>
  <c r="LV144" i="4"/>
  <c r="LA144" i="4"/>
  <c r="KZ144" i="4"/>
  <c r="KY144" i="4"/>
  <c r="KX144" i="4"/>
  <c r="KW144" i="4"/>
  <c r="KV144" i="4"/>
  <c r="KU144" i="4"/>
  <c r="KT144" i="4"/>
  <c r="LW144" i="4" s="1"/>
  <c r="KS144" i="4"/>
  <c r="KR144" i="4"/>
  <c r="LU144" i="4" s="1"/>
  <c r="KQ144" i="4"/>
  <c r="LT144" i="4" s="1"/>
  <c r="KP144" i="4"/>
  <c r="LQ144" i="4" s="1"/>
  <c r="KO144" i="4"/>
  <c r="KN144" i="4"/>
  <c r="LV143" i="4"/>
  <c r="LT143" i="4"/>
  <c r="LA143" i="4"/>
  <c r="KZ143" i="4"/>
  <c r="KY143" i="4"/>
  <c r="KX143" i="4"/>
  <c r="KW143" i="4"/>
  <c r="KV143" i="4"/>
  <c r="KU143" i="4"/>
  <c r="LX143" i="4" s="1"/>
  <c r="KT143" i="4"/>
  <c r="LW143" i="4" s="1"/>
  <c r="KS143" i="4"/>
  <c r="KR143" i="4"/>
  <c r="LU143" i="4" s="1"/>
  <c r="KQ143" i="4"/>
  <c r="KO143" i="4"/>
  <c r="KN143" i="4"/>
  <c r="KP143" i="4" s="1"/>
  <c r="LQ143" i="4" s="1"/>
  <c r="LT142" i="4"/>
  <c r="LA142" i="4"/>
  <c r="KZ142" i="4"/>
  <c r="KY142" i="4"/>
  <c r="KX142" i="4"/>
  <c r="KW142" i="4"/>
  <c r="KV142" i="4"/>
  <c r="KU142" i="4"/>
  <c r="LX142" i="4" s="1"/>
  <c r="KT142" i="4"/>
  <c r="LW142" i="4" s="1"/>
  <c r="KS142" i="4"/>
  <c r="LV142" i="4" s="1"/>
  <c r="KR142" i="4"/>
  <c r="LU142" i="4" s="1"/>
  <c r="KQ142" i="4"/>
  <c r="KO142" i="4"/>
  <c r="KN142" i="4"/>
  <c r="KP142" i="4" s="1"/>
  <c r="LQ142" i="4" s="1"/>
  <c r="LX141" i="4"/>
  <c r="LA141" i="4"/>
  <c r="KZ141" i="4"/>
  <c r="KY141" i="4"/>
  <c r="KX141" i="4"/>
  <c r="KW141" i="4"/>
  <c r="KV141" i="4"/>
  <c r="KU141" i="4"/>
  <c r="KT141" i="4"/>
  <c r="LW141" i="4" s="1"/>
  <c r="KS141" i="4"/>
  <c r="LV141" i="4" s="1"/>
  <c r="KR141" i="4"/>
  <c r="LU141" i="4" s="1"/>
  <c r="KQ141" i="4"/>
  <c r="LT141" i="4" s="1"/>
  <c r="KO141" i="4"/>
  <c r="KN141" i="4"/>
  <c r="KP141" i="4" s="1"/>
  <c r="LQ141" i="4" s="1"/>
  <c r="LX140" i="4"/>
  <c r="LV140" i="4"/>
  <c r="LA140" i="4"/>
  <c r="KZ140" i="4"/>
  <c r="KY140" i="4"/>
  <c r="KX140" i="4"/>
  <c r="KW140" i="4"/>
  <c r="KV140" i="4"/>
  <c r="KU140" i="4"/>
  <c r="KT140" i="4"/>
  <c r="LW140" i="4" s="1"/>
  <c r="KS140" i="4"/>
  <c r="KR140" i="4"/>
  <c r="LU140" i="4" s="1"/>
  <c r="KQ140" i="4"/>
  <c r="LT140" i="4" s="1"/>
  <c r="KP140" i="4"/>
  <c r="LQ140" i="4" s="1"/>
  <c r="KO140" i="4"/>
  <c r="KN140" i="4"/>
  <c r="LV139" i="4"/>
  <c r="LT139" i="4"/>
  <c r="LA139" i="4"/>
  <c r="KZ139" i="4"/>
  <c r="KY139" i="4"/>
  <c r="KX139" i="4"/>
  <c r="KW139" i="4"/>
  <c r="KV139" i="4"/>
  <c r="KU139" i="4"/>
  <c r="LX139" i="4" s="1"/>
  <c r="KT139" i="4"/>
  <c r="LW139" i="4" s="1"/>
  <c r="KS139" i="4"/>
  <c r="KR139" i="4"/>
  <c r="LU139" i="4" s="1"/>
  <c r="KQ139" i="4"/>
  <c r="KO139" i="4"/>
  <c r="KN139" i="4"/>
  <c r="KP139" i="4" s="1"/>
  <c r="LQ139" i="4" s="1"/>
  <c r="LT138" i="4"/>
  <c r="LA138" i="4"/>
  <c r="KZ138" i="4"/>
  <c r="KY138" i="4"/>
  <c r="KX138" i="4"/>
  <c r="KW138" i="4"/>
  <c r="KV138" i="4"/>
  <c r="KU138" i="4"/>
  <c r="LX138" i="4" s="1"/>
  <c r="KT138" i="4"/>
  <c r="LW138" i="4" s="1"/>
  <c r="KS138" i="4"/>
  <c r="LV138" i="4" s="1"/>
  <c r="KR138" i="4"/>
  <c r="LU138" i="4" s="1"/>
  <c r="KQ138" i="4"/>
  <c r="KO138" i="4"/>
  <c r="KN138" i="4"/>
  <c r="KP138" i="4" s="1"/>
  <c r="LQ138" i="4" s="1"/>
  <c r="LX137" i="4"/>
  <c r="LA137" i="4"/>
  <c r="KZ137" i="4"/>
  <c r="KY137" i="4"/>
  <c r="KX137" i="4"/>
  <c r="KW137" i="4"/>
  <c r="KV137" i="4"/>
  <c r="KU137" i="4"/>
  <c r="KT137" i="4"/>
  <c r="LW137" i="4" s="1"/>
  <c r="KS137" i="4"/>
  <c r="LV137" i="4" s="1"/>
  <c r="KR137" i="4"/>
  <c r="LU137" i="4" s="1"/>
  <c r="KQ137" i="4"/>
  <c r="LT137" i="4" s="1"/>
  <c r="KO137" i="4"/>
  <c r="KN137" i="4"/>
  <c r="KP137" i="4" s="1"/>
  <c r="LQ137" i="4" s="1"/>
  <c r="LX136" i="4"/>
  <c r="LV136" i="4"/>
  <c r="LA136" i="4"/>
  <c r="KZ136" i="4"/>
  <c r="KY136" i="4"/>
  <c r="KX136" i="4"/>
  <c r="KW136" i="4"/>
  <c r="KV136" i="4"/>
  <c r="KU136" i="4"/>
  <c r="KT136" i="4"/>
  <c r="LW136" i="4" s="1"/>
  <c r="KS136" i="4"/>
  <c r="KR136" i="4"/>
  <c r="LU136" i="4" s="1"/>
  <c r="KQ136" i="4"/>
  <c r="LT136" i="4" s="1"/>
  <c r="KP136" i="4"/>
  <c r="LQ136" i="4" s="1"/>
  <c r="KO136" i="4"/>
  <c r="KN136" i="4"/>
  <c r="LV135" i="4"/>
  <c r="LT135" i="4"/>
  <c r="LA135" i="4"/>
  <c r="KZ135" i="4"/>
  <c r="KY135" i="4"/>
  <c r="KX135" i="4"/>
  <c r="KW135" i="4"/>
  <c r="KV135" i="4"/>
  <c r="KU135" i="4"/>
  <c r="LX135" i="4" s="1"/>
  <c r="KT135" i="4"/>
  <c r="LW135" i="4" s="1"/>
  <c r="KS135" i="4"/>
  <c r="KR135" i="4"/>
  <c r="LU135" i="4" s="1"/>
  <c r="KQ135" i="4"/>
  <c r="KO135" i="4"/>
  <c r="KN135" i="4"/>
  <c r="KP135" i="4" s="1"/>
  <c r="LQ135" i="4" s="1"/>
  <c r="LT134" i="4"/>
  <c r="LA134" i="4"/>
  <c r="KZ134" i="4"/>
  <c r="KY134" i="4"/>
  <c r="KX134" i="4"/>
  <c r="KW134" i="4"/>
  <c r="KV134" i="4"/>
  <c r="KU134" i="4"/>
  <c r="LX134" i="4" s="1"/>
  <c r="KT134" i="4"/>
  <c r="LW134" i="4" s="1"/>
  <c r="KS134" i="4"/>
  <c r="LV134" i="4" s="1"/>
  <c r="KR134" i="4"/>
  <c r="LU134" i="4" s="1"/>
  <c r="KQ134" i="4"/>
  <c r="KO134" i="4"/>
  <c r="KN134" i="4"/>
  <c r="KP134" i="4" s="1"/>
  <c r="LQ134" i="4" s="1"/>
  <c r="LX133" i="4"/>
  <c r="LA133" i="4"/>
  <c r="KZ133" i="4"/>
  <c r="KY133" i="4"/>
  <c r="KX133" i="4"/>
  <c r="KW133" i="4"/>
  <c r="KV133" i="4"/>
  <c r="KU133" i="4"/>
  <c r="KT133" i="4"/>
  <c r="LW133" i="4" s="1"/>
  <c r="KS133" i="4"/>
  <c r="LV133" i="4" s="1"/>
  <c r="KR133" i="4"/>
  <c r="LU133" i="4" s="1"/>
  <c r="KQ133" i="4"/>
  <c r="LT133" i="4" s="1"/>
  <c r="KO133" i="4"/>
  <c r="KN133" i="4"/>
  <c r="KP133" i="4" s="1"/>
  <c r="LQ133" i="4" s="1"/>
  <c r="LX132" i="4"/>
  <c r="LV132" i="4"/>
  <c r="LA132" i="4"/>
  <c r="KZ132" i="4"/>
  <c r="KY132" i="4"/>
  <c r="KX132" i="4"/>
  <c r="KW132" i="4"/>
  <c r="KV132" i="4"/>
  <c r="KU132" i="4"/>
  <c r="KT132" i="4"/>
  <c r="LW132" i="4" s="1"/>
  <c r="KS132" i="4"/>
  <c r="KR132" i="4"/>
  <c r="LU132" i="4" s="1"/>
  <c r="KQ132" i="4"/>
  <c r="LT132" i="4" s="1"/>
  <c r="KP132" i="4"/>
  <c r="LQ132" i="4" s="1"/>
  <c r="KO132" i="4"/>
  <c r="KN132" i="4"/>
  <c r="LA131" i="4"/>
  <c r="KZ131" i="4"/>
  <c r="KY131" i="4"/>
  <c r="KX131" i="4"/>
  <c r="KW131" i="4"/>
  <c r="KV131" i="4"/>
  <c r="KU131" i="4"/>
  <c r="LX131" i="4" s="1"/>
  <c r="KT131" i="4"/>
  <c r="LW131" i="4" s="1"/>
  <c r="KS131" i="4"/>
  <c r="LV131" i="4" s="1"/>
  <c r="KR131" i="4"/>
  <c r="LU131" i="4" s="1"/>
  <c r="KQ131" i="4"/>
  <c r="LT131" i="4" s="1"/>
  <c r="KO131" i="4"/>
  <c r="KN131" i="4"/>
  <c r="KP131" i="4" s="1"/>
  <c r="LQ131" i="4" s="1"/>
  <c r="LA130" i="4"/>
  <c r="KZ130" i="4"/>
  <c r="KY130" i="4"/>
  <c r="KX130" i="4"/>
  <c r="KW130" i="4"/>
  <c r="KV130" i="4"/>
  <c r="KU130" i="4"/>
  <c r="LX130" i="4" s="1"/>
  <c r="KT130" i="4"/>
  <c r="LW130" i="4" s="1"/>
  <c r="KS130" i="4"/>
  <c r="LV130" i="4" s="1"/>
  <c r="KR130" i="4"/>
  <c r="LU130" i="4" s="1"/>
  <c r="KQ130" i="4"/>
  <c r="LT130" i="4" s="1"/>
  <c r="KO130" i="4"/>
  <c r="KN130" i="4"/>
  <c r="KP130" i="4" s="1"/>
  <c r="LQ130" i="4" s="1"/>
  <c r="LA129" i="4"/>
  <c r="KZ129" i="4"/>
  <c r="KY129" i="4"/>
  <c r="KX129" i="4"/>
  <c r="KW129" i="4"/>
  <c r="KV129" i="4"/>
  <c r="KU129" i="4"/>
  <c r="LX129" i="4" s="1"/>
  <c r="KT129" i="4"/>
  <c r="LW129" i="4" s="1"/>
  <c r="KS129" i="4"/>
  <c r="LV129" i="4" s="1"/>
  <c r="KR129" i="4"/>
  <c r="LU129" i="4" s="1"/>
  <c r="KQ129" i="4"/>
  <c r="LT129" i="4" s="1"/>
  <c r="KO129" i="4"/>
  <c r="KN129" i="4"/>
  <c r="KP129" i="4" s="1"/>
  <c r="LQ129" i="4" s="1"/>
  <c r="LA128" i="4"/>
  <c r="KZ128" i="4"/>
  <c r="KY128" i="4"/>
  <c r="KX128" i="4"/>
  <c r="KW128" i="4"/>
  <c r="KV128" i="4"/>
  <c r="KU128" i="4"/>
  <c r="LX128" i="4" s="1"/>
  <c r="KT128" i="4"/>
  <c r="LW128" i="4" s="1"/>
  <c r="KS128" i="4"/>
  <c r="LV128" i="4" s="1"/>
  <c r="KR128" i="4"/>
  <c r="LU128" i="4" s="1"/>
  <c r="KQ128" i="4"/>
  <c r="LT128" i="4" s="1"/>
  <c r="KO128" i="4"/>
  <c r="KN128" i="4"/>
  <c r="KP128" i="4" s="1"/>
  <c r="LQ128" i="4" s="1"/>
  <c r="LA127" i="4"/>
  <c r="KZ127" i="4"/>
  <c r="KY127" i="4"/>
  <c r="KX127" i="4"/>
  <c r="KW127" i="4"/>
  <c r="KV127" i="4"/>
  <c r="KU127" i="4"/>
  <c r="LX127" i="4" s="1"/>
  <c r="KT127" i="4"/>
  <c r="LW127" i="4" s="1"/>
  <c r="KS127" i="4"/>
  <c r="LV127" i="4" s="1"/>
  <c r="KR127" i="4"/>
  <c r="LU127" i="4" s="1"/>
  <c r="KQ127" i="4"/>
  <c r="LT127" i="4" s="1"/>
  <c r="KO127" i="4"/>
  <c r="KN127" i="4"/>
  <c r="KP127" i="4" s="1"/>
  <c r="LQ127" i="4" s="1"/>
  <c r="LA126" i="4"/>
  <c r="KZ126" i="4"/>
  <c r="KY126" i="4"/>
  <c r="KX126" i="4"/>
  <c r="KW126" i="4"/>
  <c r="KV126" i="4"/>
  <c r="KU126" i="4"/>
  <c r="LX126" i="4" s="1"/>
  <c r="KT126" i="4"/>
  <c r="LW126" i="4" s="1"/>
  <c r="KS126" i="4"/>
  <c r="LV126" i="4" s="1"/>
  <c r="KR126" i="4"/>
  <c r="LU126" i="4" s="1"/>
  <c r="KQ126" i="4"/>
  <c r="LT126" i="4" s="1"/>
  <c r="KO126" i="4"/>
  <c r="KN126" i="4"/>
  <c r="KP126" i="4" s="1"/>
  <c r="LQ126" i="4" s="1"/>
  <c r="LA125" i="4"/>
  <c r="KZ125" i="4"/>
  <c r="KY125" i="4"/>
  <c r="KX125" i="4"/>
  <c r="KW125" i="4"/>
  <c r="KV125" i="4"/>
  <c r="KU125" i="4"/>
  <c r="LX125" i="4" s="1"/>
  <c r="KT125" i="4"/>
  <c r="LW125" i="4" s="1"/>
  <c r="KS125" i="4"/>
  <c r="LV125" i="4" s="1"/>
  <c r="KR125" i="4"/>
  <c r="LU125" i="4" s="1"/>
  <c r="KQ125" i="4"/>
  <c r="LT125" i="4" s="1"/>
  <c r="KO125" i="4"/>
  <c r="KN125" i="4"/>
  <c r="KP125" i="4" s="1"/>
  <c r="LQ125" i="4" s="1"/>
  <c r="LA124" i="4"/>
  <c r="KZ124" i="4"/>
  <c r="KY124" i="4"/>
  <c r="KX124" i="4"/>
  <c r="KW124" i="4"/>
  <c r="KV124" i="4"/>
  <c r="KU124" i="4"/>
  <c r="LX124" i="4" s="1"/>
  <c r="KT124" i="4"/>
  <c r="LW124" i="4" s="1"/>
  <c r="KS124" i="4"/>
  <c r="LV124" i="4" s="1"/>
  <c r="KR124" i="4"/>
  <c r="LU124" i="4" s="1"/>
  <c r="KQ124" i="4"/>
  <c r="LT124" i="4" s="1"/>
  <c r="KO124" i="4"/>
  <c r="KN124" i="4"/>
  <c r="KP124" i="4" s="1"/>
  <c r="LQ124" i="4" s="1"/>
  <c r="LA123" i="4"/>
  <c r="KZ123" i="4"/>
  <c r="KY123" i="4"/>
  <c r="KX123" i="4"/>
  <c r="KW123" i="4"/>
  <c r="KV123" i="4"/>
  <c r="KU123" i="4"/>
  <c r="LX123" i="4" s="1"/>
  <c r="KT123" i="4"/>
  <c r="LW123" i="4" s="1"/>
  <c r="KS123" i="4"/>
  <c r="LV123" i="4" s="1"/>
  <c r="KR123" i="4"/>
  <c r="LU123" i="4" s="1"/>
  <c r="KQ123" i="4"/>
  <c r="LT123" i="4" s="1"/>
  <c r="KO123" i="4"/>
  <c r="KN123" i="4"/>
  <c r="KP123" i="4" s="1"/>
  <c r="LQ123" i="4" s="1"/>
  <c r="LA122" i="4"/>
  <c r="KZ122" i="4"/>
  <c r="KY122" i="4"/>
  <c r="KX122" i="4"/>
  <c r="KW122" i="4"/>
  <c r="KV122" i="4"/>
  <c r="KU122" i="4"/>
  <c r="LX122" i="4" s="1"/>
  <c r="KT122" i="4"/>
  <c r="LW122" i="4" s="1"/>
  <c r="KS122" i="4"/>
  <c r="LV122" i="4" s="1"/>
  <c r="KR122" i="4"/>
  <c r="LU122" i="4" s="1"/>
  <c r="KQ122" i="4"/>
  <c r="LT122" i="4" s="1"/>
  <c r="KO122" i="4"/>
  <c r="KN122" i="4"/>
  <c r="KP122" i="4" s="1"/>
  <c r="LQ122" i="4" s="1"/>
  <c r="LA121" i="4"/>
  <c r="KZ121" i="4"/>
  <c r="KY121" i="4"/>
  <c r="KX121" i="4"/>
  <c r="KW121" i="4"/>
  <c r="KV121" i="4"/>
  <c r="KU121" i="4"/>
  <c r="LX121" i="4" s="1"/>
  <c r="KT121" i="4"/>
  <c r="LW121" i="4" s="1"/>
  <c r="KS121" i="4"/>
  <c r="LV121" i="4" s="1"/>
  <c r="KR121" i="4"/>
  <c r="LU121" i="4" s="1"/>
  <c r="KQ121" i="4"/>
  <c r="LT121" i="4" s="1"/>
  <c r="KO121" i="4"/>
  <c r="KN121" i="4"/>
  <c r="KP121" i="4" s="1"/>
  <c r="LQ121" i="4" s="1"/>
  <c r="LA120" i="4"/>
  <c r="KZ120" i="4"/>
  <c r="KY120" i="4"/>
  <c r="KX120" i="4"/>
  <c r="KW120" i="4"/>
  <c r="KV120" i="4"/>
  <c r="KU120" i="4"/>
  <c r="LX120" i="4" s="1"/>
  <c r="KT120" i="4"/>
  <c r="LW120" i="4" s="1"/>
  <c r="KS120" i="4"/>
  <c r="LV120" i="4" s="1"/>
  <c r="KR120" i="4"/>
  <c r="LU120" i="4" s="1"/>
  <c r="KQ120" i="4"/>
  <c r="LT120" i="4" s="1"/>
  <c r="KO120" i="4"/>
  <c r="KN120" i="4"/>
  <c r="KP120" i="4" s="1"/>
  <c r="LQ120" i="4" s="1"/>
  <c r="LA119" i="4"/>
  <c r="KZ119" i="4"/>
  <c r="KY119" i="4"/>
  <c r="KX119" i="4"/>
  <c r="KW119" i="4"/>
  <c r="KV119" i="4"/>
  <c r="KU119" i="4"/>
  <c r="LX119" i="4" s="1"/>
  <c r="KT119" i="4"/>
  <c r="LW119" i="4" s="1"/>
  <c r="KS119" i="4"/>
  <c r="LV119" i="4" s="1"/>
  <c r="KR119" i="4"/>
  <c r="LU119" i="4" s="1"/>
  <c r="KQ119" i="4"/>
  <c r="LT119" i="4" s="1"/>
  <c r="KO119" i="4"/>
  <c r="KN119" i="4"/>
  <c r="KP119" i="4" s="1"/>
  <c r="LQ119" i="4" s="1"/>
  <c r="LA118" i="4"/>
  <c r="KZ118" i="4"/>
  <c r="KY118" i="4"/>
  <c r="KX118" i="4"/>
  <c r="KW118" i="4"/>
  <c r="KV118" i="4"/>
  <c r="KU118" i="4"/>
  <c r="LX118" i="4" s="1"/>
  <c r="KT118" i="4"/>
  <c r="LW118" i="4" s="1"/>
  <c r="KS118" i="4"/>
  <c r="LV118" i="4" s="1"/>
  <c r="KR118" i="4"/>
  <c r="LU118" i="4" s="1"/>
  <c r="KQ118" i="4"/>
  <c r="LT118" i="4" s="1"/>
  <c r="KO118" i="4"/>
  <c r="KN118" i="4"/>
  <c r="KP118" i="4" s="1"/>
  <c r="LQ118" i="4" s="1"/>
  <c r="LA117" i="4"/>
  <c r="KZ117" i="4"/>
  <c r="KY117" i="4"/>
  <c r="KX117" i="4"/>
  <c r="KW117" i="4"/>
  <c r="KV117" i="4"/>
  <c r="KU117" i="4"/>
  <c r="LX117" i="4" s="1"/>
  <c r="KT117" i="4"/>
  <c r="LW117" i="4" s="1"/>
  <c r="KS117" i="4"/>
  <c r="LV117" i="4" s="1"/>
  <c r="KR117" i="4"/>
  <c r="LU117" i="4" s="1"/>
  <c r="KQ117" i="4"/>
  <c r="LT117" i="4" s="1"/>
  <c r="KO117" i="4"/>
  <c r="KN117" i="4"/>
  <c r="KP117" i="4" s="1"/>
  <c r="LQ117" i="4" s="1"/>
  <c r="LU116" i="4"/>
  <c r="LA116" i="4"/>
  <c r="KZ116" i="4"/>
  <c r="KY116" i="4"/>
  <c r="KX116" i="4"/>
  <c r="KW116" i="4"/>
  <c r="KV116" i="4"/>
  <c r="KU116" i="4"/>
  <c r="LX116" i="4" s="1"/>
  <c r="KT116" i="4"/>
  <c r="LW116" i="4" s="1"/>
  <c r="KS116" i="4"/>
  <c r="LV116" i="4" s="1"/>
  <c r="KR116" i="4"/>
  <c r="KQ116" i="4"/>
  <c r="LT116" i="4" s="1"/>
  <c r="KO116" i="4"/>
  <c r="KP116" i="4" s="1"/>
  <c r="LQ116" i="4" s="1"/>
  <c r="KN116" i="4"/>
  <c r="LA115" i="4"/>
  <c r="KZ115" i="4"/>
  <c r="KY115" i="4"/>
  <c r="KX115" i="4"/>
  <c r="KW115" i="4"/>
  <c r="KV115" i="4"/>
  <c r="KU115" i="4"/>
  <c r="LX115" i="4" s="1"/>
  <c r="KT115" i="4"/>
  <c r="LW115" i="4" s="1"/>
  <c r="KS115" i="4"/>
  <c r="LV115" i="4" s="1"/>
  <c r="KR115" i="4"/>
  <c r="LU115" i="4" s="1"/>
  <c r="KQ115" i="4"/>
  <c r="LT115" i="4" s="1"/>
  <c r="KO115" i="4"/>
  <c r="KN115" i="4"/>
  <c r="KP115" i="4" s="1"/>
  <c r="LQ115" i="4" s="1"/>
  <c r="LA114" i="4"/>
  <c r="KZ114" i="4"/>
  <c r="KY114" i="4"/>
  <c r="KX114" i="4"/>
  <c r="KW114" i="4"/>
  <c r="KV114" i="4"/>
  <c r="KU114" i="4"/>
  <c r="LX114" i="4" s="1"/>
  <c r="KT114" i="4"/>
  <c r="LW114" i="4" s="1"/>
  <c r="KS114" i="4"/>
  <c r="LV114" i="4" s="1"/>
  <c r="KR114" i="4"/>
  <c r="LU114" i="4" s="1"/>
  <c r="KQ114" i="4"/>
  <c r="LT114" i="4" s="1"/>
  <c r="KO114" i="4"/>
  <c r="KN114" i="4"/>
  <c r="KP114" i="4" s="1"/>
  <c r="LQ114" i="4" s="1"/>
  <c r="LW113" i="4"/>
  <c r="LA113" i="4"/>
  <c r="KZ113" i="4"/>
  <c r="KY113" i="4"/>
  <c r="KX113" i="4"/>
  <c r="KW113" i="4"/>
  <c r="KV113" i="4"/>
  <c r="KU113" i="4"/>
  <c r="LX113" i="4" s="1"/>
  <c r="KT113" i="4"/>
  <c r="KS113" i="4"/>
  <c r="LV113" i="4" s="1"/>
  <c r="KR113" i="4"/>
  <c r="LU113" i="4" s="1"/>
  <c r="KQ113" i="4"/>
  <c r="LT113" i="4" s="1"/>
  <c r="KO113" i="4"/>
  <c r="KN113" i="4"/>
  <c r="KP113" i="4" s="1"/>
  <c r="LQ113" i="4" s="1"/>
  <c r="LU112" i="4"/>
  <c r="LA112" i="4"/>
  <c r="KZ112" i="4"/>
  <c r="KY112" i="4"/>
  <c r="KX112" i="4"/>
  <c r="KW112" i="4"/>
  <c r="KV112" i="4"/>
  <c r="KU112" i="4"/>
  <c r="LX112" i="4" s="1"/>
  <c r="KT112" i="4"/>
  <c r="LW112" i="4" s="1"/>
  <c r="KS112" i="4"/>
  <c r="LV112" i="4" s="1"/>
  <c r="KR112" i="4"/>
  <c r="KQ112" i="4"/>
  <c r="LT112" i="4" s="1"/>
  <c r="KO112" i="4"/>
  <c r="KN112" i="4"/>
  <c r="KP112" i="4" s="1"/>
  <c r="LQ112" i="4" s="1"/>
  <c r="LA111" i="4"/>
  <c r="KZ111" i="4"/>
  <c r="KY111" i="4"/>
  <c r="KX111" i="4"/>
  <c r="KW111" i="4"/>
  <c r="KV111" i="4"/>
  <c r="KU111" i="4"/>
  <c r="LX111" i="4" s="1"/>
  <c r="KT111" i="4"/>
  <c r="LW111" i="4" s="1"/>
  <c r="KS111" i="4"/>
  <c r="LV111" i="4" s="1"/>
  <c r="KR111" i="4"/>
  <c r="LU111" i="4" s="1"/>
  <c r="KQ111" i="4"/>
  <c r="LT111" i="4" s="1"/>
  <c r="KO111" i="4"/>
  <c r="KN111" i="4"/>
  <c r="KP111" i="4" s="1"/>
  <c r="LQ111" i="4" s="1"/>
  <c r="LA110" i="4"/>
  <c r="KZ110" i="4"/>
  <c r="KY110" i="4"/>
  <c r="KX110" i="4"/>
  <c r="KW110" i="4"/>
  <c r="KV110" i="4"/>
  <c r="KU110" i="4"/>
  <c r="LX110" i="4" s="1"/>
  <c r="KT110" i="4"/>
  <c r="LW110" i="4" s="1"/>
  <c r="KS110" i="4"/>
  <c r="LV110" i="4" s="1"/>
  <c r="KR110" i="4"/>
  <c r="LU110" i="4" s="1"/>
  <c r="KQ110" i="4"/>
  <c r="LT110" i="4" s="1"/>
  <c r="KO110" i="4"/>
  <c r="KN110" i="4"/>
  <c r="KP110" i="4" s="1"/>
  <c r="LQ110" i="4" s="1"/>
  <c r="LW109" i="4"/>
  <c r="LA109" i="4"/>
  <c r="KZ109" i="4"/>
  <c r="KY109" i="4"/>
  <c r="KX109" i="4"/>
  <c r="KW109" i="4"/>
  <c r="KV109" i="4"/>
  <c r="KU109" i="4"/>
  <c r="LX109" i="4" s="1"/>
  <c r="KT109" i="4"/>
  <c r="KS109" i="4"/>
  <c r="LV109" i="4" s="1"/>
  <c r="KR109" i="4"/>
  <c r="LU109" i="4" s="1"/>
  <c r="KQ109" i="4"/>
  <c r="LT109" i="4" s="1"/>
  <c r="KO109" i="4"/>
  <c r="KN109" i="4"/>
  <c r="KP109" i="4" s="1"/>
  <c r="LQ109" i="4" s="1"/>
  <c r="LU108" i="4"/>
  <c r="LA108" i="4"/>
  <c r="KZ108" i="4"/>
  <c r="KY108" i="4"/>
  <c r="KX108" i="4"/>
  <c r="KW108" i="4"/>
  <c r="KV108" i="4"/>
  <c r="KU108" i="4"/>
  <c r="LX108" i="4" s="1"/>
  <c r="KT108" i="4"/>
  <c r="LW108" i="4" s="1"/>
  <c r="KS108" i="4"/>
  <c r="LV108" i="4" s="1"/>
  <c r="KR108" i="4"/>
  <c r="KQ108" i="4"/>
  <c r="LT108" i="4" s="1"/>
  <c r="KO108" i="4"/>
  <c r="KN108" i="4"/>
  <c r="KP108" i="4" s="1"/>
  <c r="LQ108" i="4" s="1"/>
  <c r="LA107" i="4"/>
  <c r="KZ107" i="4"/>
  <c r="KY107" i="4"/>
  <c r="KX107" i="4"/>
  <c r="KW107" i="4"/>
  <c r="KV107" i="4"/>
  <c r="KU107" i="4"/>
  <c r="LX107" i="4" s="1"/>
  <c r="KT107" i="4"/>
  <c r="LW107" i="4" s="1"/>
  <c r="KS107" i="4"/>
  <c r="LV107" i="4" s="1"/>
  <c r="KR107" i="4"/>
  <c r="LU107" i="4" s="1"/>
  <c r="KQ107" i="4"/>
  <c r="LT107" i="4" s="1"/>
  <c r="KO107" i="4"/>
  <c r="KN107" i="4"/>
  <c r="KP107" i="4" s="1"/>
  <c r="LQ107" i="4" s="1"/>
  <c r="LA106" i="4"/>
  <c r="KZ106" i="4"/>
  <c r="KY106" i="4"/>
  <c r="KX106" i="4"/>
  <c r="KW106" i="4"/>
  <c r="KV106" i="4"/>
  <c r="KU106" i="4"/>
  <c r="LX106" i="4" s="1"/>
  <c r="KT106" i="4"/>
  <c r="LW106" i="4" s="1"/>
  <c r="KS106" i="4"/>
  <c r="LV106" i="4" s="1"/>
  <c r="KR106" i="4"/>
  <c r="LU106" i="4" s="1"/>
  <c r="KQ106" i="4"/>
  <c r="LT106" i="4" s="1"/>
  <c r="KO106" i="4"/>
  <c r="KN106" i="4"/>
  <c r="KP106" i="4" s="1"/>
  <c r="LQ106" i="4" s="1"/>
  <c r="LW105" i="4"/>
  <c r="LA105" i="4"/>
  <c r="KZ105" i="4"/>
  <c r="KY105" i="4"/>
  <c r="KX105" i="4"/>
  <c r="KW105" i="4"/>
  <c r="KV105" i="4"/>
  <c r="KU105" i="4"/>
  <c r="LX105" i="4" s="1"/>
  <c r="KT105" i="4"/>
  <c r="KS105" i="4"/>
  <c r="LV105" i="4" s="1"/>
  <c r="KR105" i="4"/>
  <c r="LU105" i="4" s="1"/>
  <c r="KQ105" i="4"/>
  <c r="LT105" i="4" s="1"/>
  <c r="KO105" i="4"/>
  <c r="KN105" i="4"/>
  <c r="KP105" i="4" s="1"/>
  <c r="LQ105" i="4" s="1"/>
  <c r="LU104" i="4"/>
  <c r="LA104" i="4"/>
  <c r="KZ104" i="4"/>
  <c r="KY104" i="4"/>
  <c r="KX104" i="4"/>
  <c r="KW104" i="4"/>
  <c r="KV104" i="4"/>
  <c r="KU104" i="4"/>
  <c r="LX104" i="4" s="1"/>
  <c r="KT104" i="4"/>
  <c r="LW104" i="4" s="1"/>
  <c r="KS104" i="4"/>
  <c r="LV104" i="4" s="1"/>
  <c r="KR104" i="4"/>
  <c r="KQ104" i="4"/>
  <c r="LT104" i="4" s="1"/>
  <c r="KO104" i="4"/>
  <c r="KN104" i="4"/>
  <c r="KP104" i="4" s="1"/>
  <c r="LQ104" i="4" s="1"/>
  <c r="LA103" i="4"/>
  <c r="KZ103" i="4"/>
  <c r="KY103" i="4"/>
  <c r="KX103" i="4"/>
  <c r="KW103" i="4"/>
  <c r="KV103" i="4"/>
  <c r="KU103" i="4"/>
  <c r="LX103" i="4" s="1"/>
  <c r="KT103" i="4"/>
  <c r="LW103" i="4" s="1"/>
  <c r="KS103" i="4"/>
  <c r="LV103" i="4" s="1"/>
  <c r="KR103" i="4"/>
  <c r="LU103" i="4" s="1"/>
  <c r="KQ103" i="4"/>
  <c r="LT103" i="4" s="1"/>
  <c r="KO103" i="4"/>
  <c r="KN103" i="4"/>
  <c r="KP103" i="4" s="1"/>
  <c r="LQ103" i="4" s="1"/>
  <c r="LU102" i="4"/>
  <c r="LA102" i="4"/>
  <c r="KZ102" i="4"/>
  <c r="KY102" i="4"/>
  <c r="KX102" i="4"/>
  <c r="KW102" i="4"/>
  <c r="KV102" i="4"/>
  <c r="KU102" i="4"/>
  <c r="LX102" i="4" s="1"/>
  <c r="KT102" i="4"/>
  <c r="LW102" i="4" s="1"/>
  <c r="KS102" i="4"/>
  <c r="LV102" i="4" s="1"/>
  <c r="KR102" i="4"/>
  <c r="KQ102" i="4"/>
  <c r="LT102" i="4" s="1"/>
  <c r="KO102" i="4"/>
  <c r="KN102" i="4"/>
  <c r="KP102" i="4" s="1"/>
  <c r="LQ102" i="4" s="1"/>
  <c r="LW101" i="4"/>
  <c r="LA101" i="4"/>
  <c r="KZ101" i="4"/>
  <c r="KY101" i="4"/>
  <c r="KX101" i="4"/>
  <c r="KW101" i="4"/>
  <c r="KV101" i="4"/>
  <c r="KU101" i="4"/>
  <c r="LX101" i="4" s="1"/>
  <c r="KT101" i="4"/>
  <c r="KS101" i="4"/>
  <c r="LV101" i="4" s="1"/>
  <c r="KR101" i="4"/>
  <c r="LU101" i="4" s="1"/>
  <c r="KQ101" i="4"/>
  <c r="LT101" i="4" s="1"/>
  <c r="KO101" i="4"/>
  <c r="KN101" i="4"/>
  <c r="KP101" i="4" s="1"/>
  <c r="LQ101" i="4" s="1"/>
  <c r="LU100" i="4"/>
  <c r="LA100" i="4"/>
  <c r="KZ100" i="4"/>
  <c r="KY100" i="4"/>
  <c r="KX100" i="4"/>
  <c r="KW100" i="4"/>
  <c r="KV100" i="4"/>
  <c r="KU100" i="4"/>
  <c r="LX100" i="4" s="1"/>
  <c r="KT100" i="4"/>
  <c r="LW100" i="4" s="1"/>
  <c r="KS100" i="4"/>
  <c r="LV100" i="4" s="1"/>
  <c r="KR100" i="4"/>
  <c r="KQ100" i="4"/>
  <c r="LT100" i="4" s="1"/>
  <c r="KO100" i="4"/>
  <c r="KN100" i="4"/>
  <c r="KP100" i="4" s="1"/>
  <c r="LQ100" i="4" s="1"/>
  <c r="LA99" i="4"/>
  <c r="KZ99" i="4"/>
  <c r="KY99" i="4"/>
  <c r="KX99" i="4"/>
  <c r="KW99" i="4"/>
  <c r="KV99" i="4"/>
  <c r="KU99" i="4"/>
  <c r="LX99" i="4" s="1"/>
  <c r="KT99" i="4"/>
  <c r="LW99" i="4" s="1"/>
  <c r="KS99" i="4"/>
  <c r="LV99" i="4" s="1"/>
  <c r="KR99" i="4"/>
  <c r="LU99" i="4" s="1"/>
  <c r="KQ99" i="4"/>
  <c r="LT99" i="4" s="1"/>
  <c r="KO99" i="4"/>
  <c r="KN99" i="4"/>
  <c r="KP99" i="4" s="1"/>
  <c r="LQ99" i="4" s="1"/>
  <c r="LA98" i="4"/>
  <c r="KZ98" i="4"/>
  <c r="KY98" i="4"/>
  <c r="KX98" i="4"/>
  <c r="KW98" i="4"/>
  <c r="KV98" i="4"/>
  <c r="KU98" i="4"/>
  <c r="LX98" i="4" s="1"/>
  <c r="KT98" i="4"/>
  <c r="LW98" i="4" s="1"/>
  <c r="KS98" i="4"/>
  <c r="LV98" i="4" s="1"/>
  <c r="KR98" i="4"/>
  <c r="LU98" i="4" s="1"/>
  <c r="KQ98" i="4"/>
  <c r="LT98" i="4" s="1"/>
  <c r="KO98" i="4"/>
  <c r="KN98" i="4"/>
  <c r="KP98" i="4" s="1"/>
  <c r="LQ98" i="4" s="1"/>
  <c r="LA97" i="4"/>
  <c r="KZ97" i="4"/>
  <c r="KY97" i="4"/>
  <c r="KX97" i="4"/>
  <c r="KW97" i="4"/>
  <c r="KV97" i="4"/>
  <c r="KU97" i="4"/>
  <c r="LX97" i="4" s="1"/>
  <c r="KT97" i="4"/>
  <c r="LW97" i="4" s="1"/>
  <c r="KS97" i="4"/>
  <c r="LV97" i="4" s="1"/>
  <c r="KR97" i="4"/>
  <c r="LU97" i="4" s="1"/>
  <c r="KQ97" i="4"/>
  <c r="LT97" i="4" s="1"/>
  <c r="KO97" i="4"/>
  <c r="KN97" i="4"/>
  <c r="KP97" i="4" s="1"/>
  <c r="LQ97" i="4" s="1"/>
  <c r="LA96" i="4"/>
  <c r="KZ96" i="4"/>
  <c r="KY96" i="4"/>
  <c r="KX96" i="4"/>
  <c r="KW96" i="4"/>
  <c r="KV96" i="4"/>
  <c r="KU96" i="4"/>
  <c r="LX96" i="4" s="1"/>
  <c r="KT96" i="4"/>
  <c r="LW96" i="4" s="1"/>
  <c r="KS96" i="4"/>
  <c r="LV96" i="4" s="1"/>
  <c r="KR96" i="4"/>
  <c r="LU96" i="4" s="1"/>
  <c r="KQ96" i="4"/>
  <c r="LT96" i="4" s="1"/>
  <c r="KO96" i="4"/>
  <c r="KN96" i="4"/>
  <c r="KP96" i="4" s="1"/>
  <c r="LQ96" i="4" s="1"/>
  <c r="LA95" i="4"/>
  <c r="KZ95" i="4"/>
  <c r="KY95" i="4"/>
  <c r="KX95" i="4"/>
  <c r="KW95" i="4"/>
  <c r="KV95" i="4"/>
  <c r="KU95" i="4"/>
  <c r="LX95" i="4" s="1"/>
  <c r="KT95" i="4"/>
  <c r="LW95" i="4" s="1"/>
  <c r="KS95" i="4"/>
  <c r="LV95" i="4" s="1"/>
  <c r="KR95" i="4"/>
  <c r="LU95" i="4" s="1"/>
  <c r="KQ95" i="4"/>
  <c r="LT95" i="4" s="1"/>
  <c r="KO95" i="4"/>
  <c r="KN95" i="4"/>
  <c r="KP95" i="4" s="1"/>
  <c r="LQ95" i="4" s="1"/>
  <c r="LW94" i="4"/>
  <c r="LU94" i="4"/>
  <c r="LA94" i="4"/>
  <c r="KZ94" i="4"/>
  <c r="KY94" i="4"/>
  <c r="KX94" i="4"/>
  <c r="KW94" i="4"/>
  <c r="KV94" i="4"/>
  <c r="KU94" i="4"/>
  <c r="LX94" i="4" s="1"/>
  <c r="KT94" i="4"/>
  <c r="KS94" i="4"/>
  <c r="LV94" i="4" s="1"/>
  <c r="KR94" i="4"/>
  <c r="KQ94" i="4"/>
  <c r="LT94" i="4" s="1"/>
  <c r="KO94" i="4"/>
  <c r="KN94" i="4"/>
  <c r="KP94" i="4" s="1"/>
  <c r="LQ94" i="4" s="1"/>
  <c r="LW93" i="4"/>
  <c r="LU93" i="4"/>
  <c r="LA93" i="4"/>
  <c r="KZ93" i="4"/>
  <c r="KY93" i="4"/>
  <c r="KX93" i="4"/>
  <c r="KW93" i="4"/>
  <c r="KV93" i="4"/>
  <c r="KU93" i="4"/>
  <c r="LX93" i="4" s="1"/>
  <c r="KT93" i="4"/>
  <c r="KS93" i="4"/>
  <c r="LV93" i="4" s="1"/>
  <c r="KR93" i="4"/>
  <c r="KQ93" i="4"/>
  <c r="LT93" i="4" s="1"/>
  <c r="KO93" i="4"/>
  <c r="KP93" i="4" s="1"/>
  <c r="LQ93" i="4" s="1"/>
  <c r="KN93" i="4"/>
  <c r="LW92" i="4"/>
  <c r="LU92" i="4"/>
  <c r="LA92" i="4"/>
  <c r="KZ92" i="4"/>
  <c r="KY92" i="4"/>
  <c r="KX92" i="4"/>
  <c r="KW92" i="4"/>
  <c r="KV92" i="4"/>
  <c r="KU92" i="4"/>
  <c r="LX92" i="4" s="1"/>
  <c r="KT92" i="4"/>
  <c r="KS92" i="4"/>
  <c r="LV92" i="4" s="1"/>
  <c r="KR92" i="4"/>
  <c r="KQ92" i="4"/>
  <c r="LT92" i="4" s="1"/>
  <c r="KO92" i="4"/>
  <c r="KN92" i="4"/>
  <c r="KP92" i="4" s="1"/>
  <c r="LQ92" i="4" s="1"/>
  <c r="LW91" i="4"/>
  <c r="LU91" i="4"/>
  <c r="LA91" i="4"/>
  <c r="KZ91" i="4"/>
  <c r="KY91" i="4"/>
  <c r="KX91" i="4"/>
  <c r="KW91" i="4"/>
  <c r="KV91" i="4"/>
  <c r="KU91" i="4"/>
  <c r="LX91" i="4" s="1"/>
  <c r="KT91" i="4"/>
  <c r="KS91" i="4"/>
  <c r="LV91" i="4" s="1"/>
  <c r="KR91" i="4"/>
  <c r="KQ91" i="4"/>
  <c r="LT91" i="4" s="1"/>
  <c r="KO91" i="4"/>
  <c r="KP91" i="4" s="1"/>
  <c r="LQ91" i="4" s="1"/>
  <c r="KN91" i="4"/>
  <c r="LW90" i="4"/>
  <c r="LU90" i="4"/>
  <c r="LA90" i="4"/>
  <c r="KZ90" i="4"/>
  <c r="KY90" i="4"/>
  <c r="KX90" i="4"/>
  <c r="KW90" i="4"/>
  <c r="KV90" i="4"/>
  <c r="KU90" i="4"/>
  <c r="LX90" i="4" s="1"/>
  <c r="KT90" i="4"/>
  <c r="KS90" i="4"/>
  <c r="LV90" i="4" s="1"/>
  <c r="KR90" i="4"/>
  <c r="KQ90" i="4"/>
  <c r="LT90" i="4" s="1"/>
  <c r="KO90" i="4"/>
  <c r="KN90" i="4"/>
  <c r="KP90" i="4" s="1"/>
  <c r="LQ90" i="4" s="1"/>
  <c r="LW89" i="4"/>
  <c r="LU89" i="4"/>
  <c r="LA89" i="4"/>
  <c r="KZ89" i="4"/>
  <c r="KY89" i="4"/>
  <c r="KX89" i="4"/>
  <c r="KW89" i="4"/>
  <c r="KV89" i="4"/>
  <c r="KU89" i="4"/>
  <c r="LX89" i="4" s="1"/>
  <c r="KT89" i="4"/>
  <c r="KS89" i="4"/>
  <c r="LV89" i="4" s="1"/>
  <c r="KR89" i="4"/>
  <c r="KQ89" i="4"/>
  <c r="LT89" i="4" s="1"/>
  <c r="KO89" i="4"/>
  <c r="KP89" i="4" s="1"/>
  <c r="LQ89" i="4" s="1"/>
  <c r="KN89" i="4"/>
  <c r="LW88" i="4"/>
  <c r="LU88" i="4"/>
  <c r="LA88" i="4"/>
  <c r="KZ88" i="4"/>
  <c r="KY88" i="4"/>
  <c r="KX88" i="4"/>
  <c r="KW88" i="4"/>
  <c r="KV88" i="4"/>
  <c r="KU88" i="4"/>
  <c r="LX88" i="4" s="1"/>
  <c r="KT88" i="4"/>
  <c r="KS88" i="4"/>
  <c r="LV88" i="4" s="1"/>
  <c r="KR88" i="4"/>
  <c r="KQ88" i="4"/>
  <c r="LT88" i="4" s="1"/>
  <c r="KO88" i="4"/>
  <c r="KN88" i="4"/>
  <c r="KP88" i="4" s="1"/>
  <c r="LQ88" i="4" s="1"/>
  <c r="LW87" i="4"/>
  <c r="LU87" i="4"/>
  <c r="LA87" i="4"/>
  <c r="KZ87" i="4"/>
  <c r="KY87" i="4"/>
  <c r="KX87" i="4"/>
  <c r="KW87" i="4"/>
  <c r="KV87" i="4"/>
  <c r="KU87" i="4"/>
  <c r="LX87" i="4" s="1"/>
  <c r="KT87" i="4"/>
  <c r="KS87" i="4"/>
  <c r="LV87" i="4" s="1"/>
  <c r="KR87" i="4"/>
  <c r="KQ87" i="4"/>
  <c r="LT87" i="4" s="1"/>
  <c r="KO87" i="4"/>
  <c r="KP87" i="4" s="1"/>
  <c r="LQ87" i="4" s="1"/>
  <c r="KN87" i="4"/>
  <c r="LW86" i="4"/>
  <c r="LU86" i="4"/>
  <c r="LA86" i="4"/>
  <c r="KZ86" i="4"/>
  <c r="KY86" i="4"/>
  <c r="KX86" i="4"/>
  <c r="KW86" i="4"/>
  <c r="KV86" i="4"/>
  <c r="KU86" i="4"/>
  <c r="LX86" i="4" s="1"/>
  <c r="KT86" i="4"/>
  <c r="KS86" i="4"/>
  <c r="LV86" i="4" s="1"/>
  <c r="KR86" i="4"/>
  <c r="KQ86" i="4"/>
  <c r="LT86" i="4" s="1"/>
  <c r="KO86" i="4"/>
  <c r="KN86" i="4"/>
  <c r="KP86" i="4" s="1"/>
  <c r="LQ86" i="4" s="1"/>
  <c r="LW85" i="4"/>
  <c r="LU85" i="4"/>
  <c r="LA85" i="4"/>
  <c r="KZ85" i="4"/>
  <c r="KY85" i="4"/>
  <c r="KX85" i="4"/>
  <c r="KW85" i="4"/>
  <c r="KV85" i="4"/>
  <c r="KU85" i="4"/>
  <c r="LX85" i="4" s="1"/>
  <c r="KT85" i="4"/>
  <c r="KS85" i="4"/>
  <c r="LV85" i="4" s="1"/>
  <c r="KR85" i="4"/>
  <c r="KQ85" i="4"/>
  <c r="LT85" i="4" s="1"/>
  <c r="KO85" i="4"/>
  <c r="KP85" i="4" s="1"/>
  <c r="LQ85" i="4" s="1"/>
  <c r="KN85" i="4"/>
  <c r="LW84" i="4"/>
  <c r="LU84" i="4"/>
  <c r="LA84" i="4"/>
  <c r="KZ84" i="4"/>
  <c r="KY84" i="4"/>
  <c r="KX84" i="4"/>
  <c r="KW84" i="4"/>
  <c r="KV84" i="4"/>
  <c r="KU84" i="4"/>
  <c r="LX84" i="4" s="1"/>
  <c r="KT84" i="4"/>
  <c r="KS84" i="4"/>
  <c r="LV84" i="4" s="1"/>
  <c r="KR84" i="4"/>
  <c r="KQ84" i="4"/>
  <c r="LT84" i="4" s="1"/>
  <c r="KO84" i="4"/>
  <c r="KN84" i="4"/>
  <c r="KP84" i="4" s="1"/>
  <c r="LQ84" i="4" s="1"/>
  <c r="LW83" i="4"/>
  <c r="LU83" i="4"/>
  <c r="LA83" i="4"/>
  <c r="KZ83" i="4"/>
  <c r="KY83" i="4"/>
  <c r="KX83" i="4"/>
  <c r="KW83" i="4"/>
  <c r="KV83" i="4"/>
  <c r="KU83" i="4"/>
  <c r="LX83" i="4" s="1"/>
  <c r="KT83" i="4"/>
  <c r="KS83" i="4"/>
  <c r="LV83" i="4" s="1"/>
  <c r="KR83" i="4"/>
  <c r="KQ83" i="4"/>
  <c r="LT83" i="4" s="1"/>
  <c r="KO83" i="4"/>
  <c r="KP83" i="4" s="1"/>
  <c r="LQ83" i="4" s="1"/>
  <c r="KN83" i="4"/>
  <c r="LW82" i="4"/>
  <c r="LU82" i="4"/>
  <c r="LA82" i="4"/>
  <c r="KZ82" i="4"/>
  <c r="KY82" i="4"/>
  <c r="KX82" i="4"/>
  <c r="KW82" i="4"/>
  <c r="KV82" i="4"/>
  <c r="KU82" i="4"/>
  <c r="LX82" i="4" s="1"/>
  <c r="KT82" i="4"/>
  <c r="KS82" i="4"/>
  <c r="LV82" i="4" s="1"/>
  <c r="KR82" i="4"/>
  <c r="KQ82" i="4"/>
  <c r="LT82" i="4" s="1"/>
  <c r="KO82" i="4"/>
  <c r="KN82" i="4"/>
  <c r="KP82" i="4" s="1"/>
  <c r="LQ82" i="4" s="1"/>
  <c r="LW81" i="4"/>
  <c r="LU81" i="4"/>
  <c r="LA81" i="4"/>
  <c r="KZ81" i="4"/>
  <c r="KY81" i="4"/>
  <c r="KX81" i="4"/>
  <c r="KW81" i="4"/>
  <c r="KV81" i="4"/>
  <c r="KU81" i="4"/>
  <c r="LX81" i="4" s="1"/>
  <c r="KT81" i="4"/>
  <c r="KS81" i="4"/>
  <c r="LV81" i="4" s="1"/>
  <c r="KR81" i="4"/>
  <c r="KQ81" i="4"/>
  <c r="LT81" i="4" s="1"/>
  <c r="KO81" i="4"/>
  <c r="KN81" i="4"/>
  <c r="KP81" i="4" s="1"/>
  <c r="LQ81" i="4" s="1"/>
  <c r="LW80" i="4"/>
  <c r="LU80" i="4"/>
  <c r="LA80" i="4"/>
  <c r="KZ80" i="4"/>
  <c r="KY80" i="4"/>
  <c r="KX80" i="4"/>
  <c r="KW80" i="4"/>
  <c r="KV80" i="4"/>
  <c r="KU80" i="4"/>
  <c r="LX80" i="4" s="1"/>
  <c r="KT80" i="4"/>
  <c r="KS80" i="4"/>
  <c r="LV80" i="4" s="1"/>
  <c r="KR80" i="4"/>
  <c r="KQ80" i="4"/>
  <c r="LT80" i="4" s="1"/>
  <c r="KO80" i="4"/>
  <c r="KN80" i="4"/>
  <c r="KP80" i="4" s="1"/>
  <c r="LQ80" i="4" s="1"/>
  <c r="LW79" i="4"/>
  <c r="LU79" i="4"/>
  <c r="LA79" i="4"/>
  <c r="KZ79" i="4"/>
  <c r="KY79" i="4"/>
  <c r="KX79" i="4"/>
  <c r="KW79" i="4"/>
  <c r="KV79" i="4"/>
  <c r="KU79" i="4"/>
  <c r="LX79" i="4" s="1"/>
  <c r="KT79" i="4"/>
  <c r="KS79" i="4"/>
  <c r="LV79" i="4" s="1"/>
  <c r="KR79" i="4"/>
  <c r="KQ79" i="4"/>
  <c r="LT79" i="4" s="1"/>
  <c r="KO79" i="4"/>
  <c r="KN79" i="4"/>
  <c r="KP79" i="4" s="1"/>
  <c r="LQ79" i="4" s="1"/>
  <c r="LW78" i="4"/>
  <c r="LU78" i="4"/>
  <c r="LA78" i="4"/>
  <c r="KZ78" i="4"/>
  <c r="KY78" i="4"/>
  <c r="KX78" i="4"/>
  <c r="KW78" i="4"/>
  <c r="KV78" i="4"/>
  <c r="KU78" i="4"/>
  <c r="LX78" i="4" s="1"/>
  <c r="KT78" i="4"/>
  <c r="KS78" i="4"/>
  <c r="LV78" i="4" s="1"/>
  <c r="KR78" i="4"/>
  <c r="KQ78" i="4"/>
  <c r="LT78" i="4" s="1"/>
  <c r="KO78" i="4"/>
  <c r="KN78" i="4"/>
  <c r="KP78" i="4" s="1"/>
  <c r="LQ78" i="4" s="1"/>
  <c r="LW77" i="4"/>
  <c r="LU77" i="4"/>
  <c r="LA77" i="4"/>
  <c r="KZ77" i="4"/>
  <c r="KY77" i="4"/>
  <c r="KX77" i="4"/>
  <c r="KW77" i="4"/>
  <c r="KV77" i="4"/>
  <c r="KU77" i="4"/>
  <c r="LX77" i="4" s="1"/>
  <c r="KT77" i="4"/>
  <c r="KS77" i="4"/>
  <c r="LV77" i="4" s="1"/>
  <c r="KR77" i="4"/>
  <c r="KQ77" i="4"/>
  <c r="LT77" i="4" s="1"/>
  <c r="KO77" i="4"/>
  <c r="KN77" i="4"/>
  <c r="KP77" i="4" s="1"/>
  <c r="LQ77" i="4" s="1"/>
  <c r="LW76" i="4"/>
  <c r="LU76" i="4"/>
  <c r="LA76" i="4"/>
  <c r="KZ76" i="4"/>
  <c r="KY76" i="4"/>
  <c r="KX76" i="4"/>
  <c r="KW76" i="4"/>
  <c r="KV76" i="4"/>
  <c r="KU76" i="4"/>
  <c r="LX76" i="4" s="1"/>
  <c r="KT76" i="4"/>
  <c r="KS76" i="4"/>
  <c r="LV76" i="4" s="1"/>
  <c r="KR76" i="4"/>
  <c r="KQ76" i="4"/>
  <c r="LT76" i="4" s="1"/>
  <c r="KO76" i="4"/>
  <c r="KN76" i="4"/>
  <c r="KP76" i="4" s="1"/>
  <c r="LQ76" i="4" s="1"/>
  <c r="LW75" i="4"/>
  <c r="LU75" i="4"/>
  <c r="LA75" i="4"/>
  <c r="KZ75" i="4"/>
  <c r="KY75" i="4"/>
  <c r="KX75" i="4"/>
  <c r="KW75" i="4"/>
  <c r="KV75" i="4"/>
  <c r="KU75" i="4"/>
  <c r="LX75" i="4" s="1"/>
  <c r="KT75" i="4"/>
  <c r="KS75" i="4"/>
  <c r="LV75" i="4" s="1"/>
  <c r="KR75" i="4"/>
  <c r="KQ75" i="4"/>
  <c r="LT75" i="4" s="1"/>
  <c r="KO75" i="4"/>
  <c r="KN75" i="4"/>
  <c r="KP75" i="4" s="1"/>
  <c r="LQ75" i="4" s="1"/>
  <c r="LW74" i="4"/>
  <c r="LU74" i="4"/>
  <c r="LA74" i="4"/>
  <c r="KZ74" i="4"/>
  <c r="KY74" i="4"/>
  <c r="KX74" i="4"/>
  <c r="KW74" i="4"/>
  <c r="KV74" i="4"/>
  <c r="KU74" i="4"/>
  <c r="LX74" i="4" s="1"/>
  <c r="KT74" i="4"/>
  <c r="KS74" i="4"/>
  <c r="LV74" i="4" s="1"/>
  <c r="KR74" i="4"/>
  <c r="KQ74" i="4"/>
  <c r="LT74" i="4" s="1"/>
  <c r="KO74" i="4"/>
  <c r="KN74" i="4"/>
  <c r="KP74" i="4" s="1"/>
  <c r="LQ74" i="4" s="1"/>
  <c r="LW73" i="4"/>
  <c r="LU73" i="4"/>
  <c r="LA73" i="4"/>
  <c r="KZ73" i="4"/>
  <c r="KY73" i="4"/>
  <c r="KX73" i="4"/>
  <c r="KW73" i="4"/>
  <c r="KV73" i="4"/>
  <c r="KU73" i="4"/>
  <c r="LX73" i="4" s="1"/>
  <c r="KT73" i="4"/>
  <c r="KS73" i="4"/>
  <c r="LV73" i="4" s="1"/>
  <c r="KR73" i="4"/>
  <c r="KQ73" i="4"/>
  <c r="LT73" i="4" s="1"/>
  <c r="KO73" i="4"/>
  <c r="KN73" i="4"/>
  <c r="KP73" i="4" s="1"/>
  <c r="LQ73" i="4" s="1"/>
  <c r="LW72" i="4"/>
  <c r="LU72" i="4"/>
  <c r="LA72" i="4"/>
  <c r="KZ72" i="4"/>
  <c r="KY72" i="4"/>
  <c r="KX72" i="4"/>
  <c r="KW72" i="4"/>
  <c r="KV72" i="4"/>
  <c r="KU72" i="4"/>
  <c r="LX72" i="4" s="1"/>
  <c r="KT72" i="4"/>
  <c r="KS72" i="4"/>
  <c r="LV72" i="4" s="1"/>
  <c r="KR72" i="4"/>
  <c r="KQ72" i="4"/>
  <c r="LT72" i="4" s="1"/>
  <c r="KO72" i="4"/>
  <c r="KN72" i="4"/>
  <c r="KP72" i="4" s="1"/>
  <c r="LQ72" i="4" s="1"/>
  <c r="LW71" i="4"/>
  <c r="LU71" i="4"/>
  <c r="LA71" i="4"/>
  <c r="KZ71" i="4"/>
  <c r="KY71" i="4"/>
  <c r="KX71" i="4"/>
  <c r="KW71" i="4"/>
  <c r="KV71" i="4"/>
  <c r="KU71" i="4"/>
  <c r="LX71" i="4" s="1"/>
  <c r="KT71" i="4"/>
  <c r="KS71" i="4"/>
  <c r="LV71" i="4" s="1"/>
  <c r="KR71" i="4"/>
  <c r="KQ71" i="4"/>
  <c r="LT71" i="4" s="1"/>
  <c r="KO71" i="4"/>
  <c r="KN71" i="4"/>
  <c r="KP71" i="4" s="1"/>
  <c r="LQ71" i="4" s="1"/>
  <c r="LW70" i="4"/>
  <c r="LU70" i="4"/>
  <c r="LA70" i="4"/>
  <c r="KZ70" i="4"/>
  <c r="KY70" i="4"/>
  <c r="KX70" i="4"/>
  <c r="KW70" i="4"/>
  <c r="KV70" i="4"/>
  <c r="KU70" i="4"/>
  <c r="LX70" i="4" s="1"/>
  <c r="KT70" i="4"/>
  <c r="KS70" i="4"/>
  <c r="LV70" i="4" s="1"/>
  <c r="KR70" i="4"/>
  <c r="KQ70" i="4"/>
  <c r="LT70" i="4" s="1"/>
  <c r="KO70" i="4"/>
  <c r="KN70" i="4"/>
  <c r="KP70" i="4" s="1"/>
  <c r="LQ70" i="4" s="1"/>
  <c r="LW69" i="4"/>
  <c r="LU69" i="4"/>
  <c r="LA69" i="4"/>
  <c r="KZ69" i="4"/>
  <c r="KY69" i="4"/>
  <c r="KX69" i="4"/>
  <c r="KW69" i="4"/>
  <c r="KV69" i="4"/>
  <c r="KU69" i="4"/>
  <c r="LX69" i="4" s="1"/>
  <c r="KT69" i="4"/>
  <c r="KS69" i="4"/>
  <c r="LV69" i="4" s="1"/>
  <c r="KR69" i="4"/>
  <c r="KQ69" i="4"/>
  <c r="LT69" i="4" s="1"/>
  <c r="KO69" i="4"/>
  <c r="KN69" i="4"/>
  <c r="KP69" i="4" s="1"/>
  <c r="LQ69" i="4" s="1"/>
  <c r="LW68" i="4"/>
  <c r="LU68" i="4"/>
  <c r="LA68" i="4"/>
  <c r="KZ68" i="4"/>
  <c r="KY68" i="4"/>
  <c r="KX68" i="4"/>
  <c r="KW68" i="4"/>
  <c r="KV68" i="4"/>
  <c r="KU68" i="4"/>
  <c r="LX68" i="4" s="1"/>
  <c r="KT68" i="4"/>
  <c r="KS68" i="4"/>
  <c r="LV68" i="4" s="1"/>
  <c r="KR68" i="4"/>
  <c r="KQ68" i="4"/>
  <c r="LT68" i="4" s="1"/>
  <c r="KO68" i="4"/>
  <c r="KN68" i="4"/>
  <c r="KP68" i="4" s="1"/>
  <c r="LQ68" i="4" s="1"/>
  <c r="LW67" i="4"/>
  <c r="LU67" i="4"/>
  <c r="LA67" i="4"/>
  <c r="KZ67" i="4"/>
  <c r="KY67" i="4"/>
  <c r="KX67" i="4"/>
  <c r="KW67" i="4"/>
  <c r="KV67" i="4"/>
  <c r="KU67" i="4"/>
  <c r="LX67" i="4" s="1"/>
  <c r="KT67" i="4"/>
  <c r="KS67" i="4"/>
  <c r="LV67" i="4" s="1"/>
  <c r="KR67" i="4"/>
  <c r="KQ67" i="4"/>
  <c r="LT67" i="4" s="1"/>
  <c r="KO67" i="4"/>
  <c r="KN67" i="4"/>
  <c r="KP67" i="4" s="1"/>
  <c r="LQ67" i="4" s="1"/>
  <c r="LU66" i="4"/>
  <c r="LA66" i="4"/>
  <c r="KZ66" i="4"/>
  <c r="KY66" i="4"/>
  <c r="KX66" i="4"/>
  <c r="KW66" i="4"/>
  <c r="KV66" i="4"/>
  <c r="KU66" i="4"/>
  <c r="LX66" i="4" s="1"/>
  <c r="KT66" i="4"/>
  <c r="LW66" i="4" s="1"/>
  <c r="KS66" i="4"/>
  <c r="LV66" i="4" s="1"/>
  <c r="KR66" i="4"/>
  <c r="KQ66" i="4"/>
  <c r="LT66" i="4" s="1"/>
  <c r="KO66" i="4"/>
  <c r="KN66" i="4"/>
  <c r="KP66" i="4" s="1"/>
  <c r="LQ66" i="4" s="1"/>
  <c r="LW65" i="4"/>
  <c r="LA65" i="4"/>
  <c r="KZ65" i="4"/>
  <c r="KY65" i="4"/>
  <c r="KX65" i="4"/>
  <c r="KW65" i="4"/>
  <c r="KV65" i="4"/>
  <c r="KU65" i="4"/>
  <c r="LX65" i="4" s="1"/>
  <c r="KT65" i="4"/>
  <c r="KS65" i="4"/>
  <c r="LV65" i="4" s="1"/>
  <c r="KR65" i="4"/>
  <c r="LU65" i="4" s="1"/>
  <c r="KQ65" i="4"/>
  <c r="LT65" i="4" s="1"/>
  <c r="KO65" i="4"/>
  <c r="KN65" i="4"/>
  <c r="KP65" i="4" s="1"/>
  <c r="LQ65" i="4" s="1"/>
  <c r="LU64" i="4"/>
  <c r="LA64" i="4"/>
  <c r="KZ64" i="4"/>
  <c r="KY64" i="4"/>
  <c r="KX64" i="4"/>
  <c r="KW64" i="4"/>
  <c r="KV64" i="4"/>
  <c r="KU64" i="4"/>
  <c r="LX64" i="4" s="1"/>
  <c r="KT64" i="4"/>
  <c r="LW64" i="4" s="1"/>
  <c r="KS64" i="4"/>
  <c r="LV64" i="4" s="1"/>
  <c r="KR64" i="4"/>
  <c r="KQ64" i="4"/>
  <c r="LT64" i="4" s="1"/>
  <c r="KO64" i="4"/>
  <c r="KN64" i="4"/>
  <c r="KP64" i="4" s="1"/>
  <c r="LQ64" i="4" s="1"/>
  <c r="LW63" i="4"/>
  <c r="LA63" i="4"/>
  <c r="KZ63" i="4"/>
  <c r="KY63" i="4"/>
  <c r="KX63" i="4"/>
  <c r="KW63" i="4"/>
  <c r="KV63" i="4"/>
  <c r="KU63" i="4"/>
  <c r="LX63" i="4" s="1"/>
  <c r="KT63" i="4"/>
  <c r="KS63" i="4"/>
  <c r="LV63" i="4" s="1"/>
  <c r="KR63" i="4"/>
  <c r="LU63" i="4" s="1"/>
  <c r="KQ63" i="4"/>
  <c r="LT63" i="4" s="1"/>
  <c r="KO63" i="4"/>
  <c r="KP63" i="4" s="1"/>
  <c r="LQ63" i="4" s="1"/>
  <c r="KN63" i="4"/>
  <c r="LU62" i="4"/>
  <c r="LA62" i="4"/>
  <c r="KZ62" i="4"/>
  <c r="KY62" i="4"/>
  <c r="KX62" i="4"/>
  <c r="KW62" i="4"/>
  <c r="KV62" i="4"/>
  <c r="KU62" i="4"/>
  <c r="LX62" i="4" s="1"/>
  <c r="KT62" i="4"/>
  <c r="LW62" i="4" s="1"/>
  <c r="KS62" i="4"/>
  <c r="LV62" i="4" s="1"/>
  <c r="KR62" i="4"/>
  <c r="KQ62" i="4"/>
  <c r="LT62" i="4" s="1"/>
  <c r="KO62" i="4"/>
  <c r="KN62" i="4"/>
  <c r="KP62" i="4" s="1"/>
  <c r="LQ62" i="4" s="1"/>
  <c r="LW61" i="4"/>
  <c r="LA61" i="4"/>
  <c r="KZ61" i="4"/>
  <c r="KY61" i="4"/>
  <c r="KX61" i="4"/>
  <c r="KW61" i="4"/>
  <c r="KV61" i="4"/>
  <c r="KU61" i="4"/>
  <c r="LX61" i="4" s="1"/>
  <c r="KT61" i="4"/>
  <c r="KS61" i="4"/>
  <c r="LV61" i="4" s="1"/>
  <c r="KR61" i="4"/>
  <c r="LU61" i="4" s="1"/>
  <c r="KQ61" i="4"/>
  <c r="LT61" i="4" s="1"/>
  <c r="KO61" i="4"/>
  <c r="KP61" i="4" s="1"/>
  <c r="LQ61" i="4" s="1"/>
  <c r="KN61" i="4"/>
  <c r="LU60" i="4"/>
  <c r="LA60" i="4"/>
  <c r="KZ60" i="4"/>
  <c r="KY60" i="4"/>
  <c r="KX60" i="4"/>
  <c r="KW60" i="4"/>
  <c r="KV60" i="4"/>
  <c r="KU60" i="4"/>
  <c r="LX60" i="4" s="1"/>
  <c r="KT60" i="4"/>
  <c r="LW60" i="4" s="1"/>
  <c r="KS60" i="4"/>
  <c r="LV60" i="4" s="1"/>
  <c r="KR60" i="4"/>
  <c r="KQ60" i="4"/>
  <c r="LT60" i="4" s="1"/>
  <c r="KO60" i="4"/>
  <c r="KN60" i="4"/>
  <c r="KP60" i="4" s="1"/>
  <c r="LQ60" i="4" s="1"/>
  <c r="LW59" i="4"/>
  <c r="LA59" i="4"/>
  <c r="KZ59" i="4"/>
  <c r="KY59" i="4"/>
  <c r="KX59" i="4"/>
  <c r="KW59" i="4"/>
  <c r="KV59" i="4"/>
  <c r="KU59" i="4"/>
  <c r="LX59" i="4" s="1"/>
  <c r="KT59" i="4"/>
  <c r="KS59" i="4"/>
  <c r="LV59" i="4" s="1"/>
  <c r="KR59" i="4"/>
  <c r="LU59" i="4" s="1"/>
  <c r="KQ59" i="4"/>
  <c r="LT59" i="4" s="1"/>
  <c r="KO59" i="4"/>
  <c r="KP59" i="4" s="1"/>
  <c r="LQ59" i="4" s="1"/>
  <c r="KN59" i="4"/>
  <c r="LU58" i="4"/>
  <c r="LA58" i="4"/>
  <c r="KZ58" i="4"/>
  <c r="KY58" i="4"/>
  <c r="KX58" i="4"/>
  <c r="KW58" i="4"/>
  <c r="KV58" i="4"/>
  <c r="KU58" i="4"/>
  <c r="LX58" i="4" s="1"/>
  <c r="KT58" i="4"/>
  <c r="LW58" i="4" s="1"/>
  <c r="KS58" i="4"/>
  <c r="LV58" i="4" s="1"/>
  <c r="KR58" i="4"/>
  <c r="KQ58" i="4"/>
  <c r="LT58" i="4" s="1"/>
  <c r="KO58" i="4"/>
  <c r="KN58" i="4"/>
  <c r="KP58" i="4" s="1"/>
  <c r="LQ58" i="4" s="1"/>
  <c r="LW57" i="4"/>
  <c r="LU57" i="4"/>
  <c r="LA57" i="4"/>
  <c r="KZ57" i="4"/>
  <c r="KY57" i="4"/>
  <c r="KX57" i="4"/>
  <c r="KW57" i="4"/>
  <c r="KV57" i="4"/>
  <c r="KU57" i="4"/>
  <c r="LX57" i="4" s="1"/>
  <c r="KT57" i="4"/>
  <c r="KS57" i="4"/>
  <c r="LV57" i="4" s="1"/>
  <c r="KR57" i="4"/>
  <c r="KQ57" i="4"/>
  <c r="LT57" i="4" s="1"/>
  <c r="KO57" i="4"/>
  <c r="KN57" i="4"/>
  <c r="KP57" i="4" s="1"/>
  <c r="LQ57" i="4" s="1"/>
  <c r="LU56" i="4"/>
  <c r="LA56" i="4"/>
  <c r="KZ56" i="4"/>
  <c r="KY56" i="4"/>
  <c r="KX56" i="4"/>
  <c r="KW56" i="4"/>
  <c r="KV56" i="4"/>
  <c r="KU56" i="4"/>
  <c r="LX56" i="4" s="1"/>
  <c r="KT56" i="4"/>
  <c r="LW56" i="4" s="1"/>
  <c r="KS56" i="4"/>
  <c r="LV56" i="4" s="1"/>
  <c r="KR56" i="4"/>
  <c r="KQ56" i="4"/>
  <c r="LT56" i="4" s="1"/>
  <c r="KO56" i="4"/>
  <c r="KN56" i="4"/>
  <c r="KP56" i="4" s="1"/>
  <c r="LQ56" i="4" s="1"/>
  <c r="LW55" i="4"/>
  <c r="LA55" i="4"/>
  <c r="KZ55" i="4"/>
  <c r="KY55" i="4"/>
  <c r="KX55" i="4"/>
  <c r="KW55" i="4"/>
  <c r="KV55" i="4"/>
  <c r="KU55" i="4"/>
  <c r="LX55" i="4" s="1"/>
  <c r="KT55" i="4"/>
  <c r="KS55" i="4"/>
  <c r="LV55" i="4" s="1"/>
  <c r="KR55" i="4"/>
  <c r="LU55" i="4" s="1"/>
  <c r="KQ55" i="4"/>
  <c r="LT55" i="4" s="1"/>
  <c r="KO55" i="4"/>
  <c r="KN55" i="4"/>
  <c r="KP55" i="4" s="1"/>
  <c r="LQ55" i="4" s="1"/>
  <c r="LU54" i="4"/>
  <c r="LA54" i="4"/>
  <c r="KZ54" i="4"/>
  <c r="KY54" i="4"/>
  <c r="KX54" i="4"/>
  <c r="KW54" i="4"/>
  <c r="KV54" i="4"/>
  <c r="KU54" i="4"/>
  <c r="LX54" i="4" s="1"/>
  <c r="KT54" i="4"/>
  <c r="LW54" i="4" s="1"/>
  <c r="KS54" i="4"/>
  <c r="LV54" i="4" s="1"/>
  <c r="KR54" i="4"/>
  <c r="KQ54" i="4"/>
  <c r="LT54" i="4" s="1"/>
  <c r="KO54" i="4"/>
  <c r="KN54" i="4"/>
  <c r="KP54" i="4" s="1"/>
  <c r="LQ54" i="4" s="1"/>
  <c r="LW53" i="4"/>
  <c r="LA53" i="4"/>
  <c r="KZ53" i="4"/>
  <c r="KY53" i="4"/>
  <c r="KX53" i="4"/>
  <c r="KW53" i="4"/>
  <c r="KV53" i="4"/>
  <c r="KU53" i="4"/>
  <c r="LX53" i="4" s="1"/>
  <c r="KT53" i="4"/>
  <c r="KS53" i="4"/>
  <c r="LV53" i="4" s="1"/>
  <c r="KR53" i="4"/>
  <c r="LU53" i="4" s="1"/>
  <c r="KQ53" i="4"/>
  <c r="LT53" i="4" s="1"/>
  <c r="KO53" i="4"/>
  <c r="KN53" i="4"/>
  <c r="KP53" i="4" s="1"/>
  <c r="LQ53" i="4" s="1"/>
  <c r="LU52" i="4"/>
  <c r="LA52" i="4"/>
  <c r="KZ52" i="4"/>
  <c r="KY52" i="4"/>
  <c r="KX52" i="4"/>
  <c r="KW52" i="4"/>
  <c r="KV52" i="4"/>
  <c r="KU52" i="4"/>
  <c r="LX52" i="4" s="1"/>
  <c r="KT52" i="4"/>
  <c r="LW52" i="4" s="1"/>
  <c r="KS52" i="4"/>
  <c r="LV52" i="4" s="1"/>
  <c r="KR52" i="4"/>
  <c r="KQ52" i="4"/>
  <c r="LT52" i="4" s="1"/>
  <c r="KO52" i="4"/>
  <c r="KN52" i="4"/>
  <c r="KP52" i="4" s="1"/>
  <c r="LQ52" i="4" s="1"/>
  <c r="LW51" i="4"/>
  <c r="LA51" i="4"/>
  <c r="KZ51" i="4"/>
  <c r="KY51" i="4"/>
  <c r="KX51" i="4"/>
  <c r="KW51" i="4"/>
  <c r="KV51" i="4"/>
  <c r="KU51" i="4"/>
  <c r="LX51" i="4" s="1"/>
  <c r="KT51" i="4"/>
  <c r="KS51" i="4"/>
  <c r="LV51" i="4" s="1"/>
  <c r="KR51" i="4"/>
  <c r="LU51" i="4" s="1"/>
  <c r="KQ51" i="4"/>
  <c r="LT51" i="4" s="1"/>
  <c r="KO51" i="4"/>
  <c r="KN51" i="4"/>
  <c r="KP51" i="4" s="1"/>
  <c r="LQ51" i="4" s="1"/>
  <c r="LU50" i="4"/>
  <c r="LA50" i="4"/>
  <c r="KZ50" i="4"/>
  <c r="KY50" i="4"/>
  <c r="KX50" i="4"/>
  <c r="KW50" i="4"/>
  <c r="KV50" i="4"/>
  <c r="KU50" i="4"/>
  <c r="LX50" i="4" s="1"/>
  <c r="KT50" i="4"/>
  <c r="LW50" i="4" s="1"/>
  <c r="KS50" i="4"/>
  <c r="LV50" i="4" s="1"/>
  <c r="KR50" i="4"/>
  <c r="KQ50" i="4"/>
  <c r="LT50" i="4" s="1"/>
  <c r="KO50" i="4"/>
  <c r="KN50" i="4"/>
  <c r="KP50" i="4" s="1"/>
  <c r="LQ50" i="4" s="1"/>
  <c r="LW49" i="4"/>
  <c r="LA49" i="4"/>
  <c r="KZ49" i="4"/>
  <c r="KY49" i="4"/>
  <c r="KX49" i="4"/>
  <c r="KW49" i="4"/>
  <c r="KV49" i="4"/>
  <c r="KU49" i="4"/>
  <c r="LX49" i="4" s="1"/>
  <c r="KT49" i="4"/>
  <c r="KS49" i="4"/>
  <c r="LV49" i="4" s="1"/>
  <c r="KR49" i="4"/>
  <c r="LU49" i="4" s="1"/>
  <c r="KQ49" i="4"/>
  <c r="LT49" i="4" s="1"/>
  <c r="KO49" i="4"/>
  <c r="KN49" i="4"/>
  <c r="KP49" i="4" s="1"/>
  <c r="LQ49" i="4" s="1"/>
  <c r="LU48" i="4"/>
  <c r="LA48" i="4"/>
  <c r="KZ48" i="4"/>
  <c r="KY48" i="4"/>
  <c r="KX48" i="4"/>
  <c r="KW48" i="4"/>
  <c r="KV48" i="4"/>
  <c r="KU48" i="4"/>
  <c r="LX48" i="4" s="1"/>
  <c r="KT48" i="4"/>
  <c r="LW48" i="4" s="1"/>
  <c r="KS48" i="4"/>
  <c r="LV48" i="4" s="1"/>
  <c r="KR48" i="4"/>
  <c r="KQ48" i="4"/>
  <c r="LT48" i="4" s="1"/>
  <c r="KO48" i="4"/>
  <c r="KN48" i="4"/>
  <c r="KP48" i="4" s="1"/>
  <c r="LQ48" i="4" s="1"/>
  <c r="LA47" i="4"/>
  <c r="KZ47" i="4"/>
  <c r="KY47" i="4"/>
  <c r="KX47" i="4"/>
  <c r="KW47" i="4"/>
  <c r="KV47" i="4"/>
  <c r="KU47" i="4"/>
  <c r="LX47" i="4" s="1"/>
  <c r="KT47" i="4"/>
  <c r="LW47" i="4" s="1"/>
  <c r="KS47" i="4"/>
  <c r="LV47" i="4" s="1"/>
  <c r="KR47" i="4"/>
  <c r="LU47" i="4" s="1"/>
  <c r="KQ47" i="4"/>
  <c r="LT47" i="4" s="1"/>
  <c r="KO47" i="4"/>
  <c r="KN47" i="4"/>
  <c r="KP47" i="4" s="1"/>
  <c r="LQ47" i="4" s="1"/>
  <c r="LA46" i="4"/>
  <c r="KZ46" i="4"/>
  <c r="KY46" i="4"/>
  <c r="KX46" i="4"/>
  <c r="KW46" i="4"/>
  <c r="KV46" i="4"/>
  <c r="KU46" i="4"/>
  <c r="LX46" i="4" s="1"/>
  <c r="KT46" i="4"/>
  <c r="LW46" i="4" s="1"/>
  <c r="KS46" i="4"/>
  <c r="LV46" i="4" s="1"/>
  <c r="KR46" i="4"/>
  <c r="LU46" i="4" s="1"/>
  <c r="KQ46" i="4"/>
  <c r="LT46" i="4" s="1"/>
  <c r="KO46" i="4"/>
  <c r="KN46" i="4"/>
  <c r="KP46" i="4" s="1"/>
  <c r="LQ46" i="4" s="1"/>
  <c r="LA45" i="4"/>
  <c r="KZ45" i="4"/>
  <c r="KY45" i="4"/>
  <c r="KX45" i="4"/>
  <c r="KW45" i="4"/>
  <c r="KV45" i="4"/>
  <c r="KU45" i="4"/>
  <c r="LX45" i="4" s="1"/>
  <c r="KT45" i="4"/>
  <c r="LW45" i="4" s="1"/>
  <c r="KS45" i="4"/>
  <c r="LV45" i="4" s="1"/>
  <c r="KR45" i="4"/>
  <c r="LU45" i="4" s="1"/>
  <c r="KQ45" i="4"/>
  <c r="LT45" i="4" s="1"/>
  <c r="KO45" i="4"/>
  <c r="KN45" i="4"/>
  <c r="KP45" i="4" s="1"/>
  <c r="LQ45" i="4" s="1"/>
  <c r="LA44" i="4"/>
  <c r="KZ44" i="4"/>
  <c r="KY44" i="4"/>
  <c r="KX44" i="4"/>
  <c r="KW44" i="4"/>
  <c r="KV44" i="4"/>
  <c r="KU44" i="4"/>
  <c r="LX44" i="4" s="1"/>
  <c r="KT44" i="4"/>
  <c r="LW44" i="4" s="1"/>
  <c r="KS44" i="4"/>
  <c r="LV44" i="4" s="1"/>
  <c r="KR44" i="4"/>
  <c r="LU44" i="4" s="1"/>
  <c r="KQ44" i="4"/>
  <c r="LT44" i="4" s="1"/>
  <c r="KO44" i="4"/>
  <c r="KN44" i="4"/>
  <c r="KP44" i="4" s="1"/>
  <c r="LQ44" i="4" s="1"/>
  <c r="LA43" i="4"/>
  <c r="KZ43" i="4"/>
  <c r="KY43" i="4"/>
  <c r="KX43" i="4"/>
  <c r="KW43" i="4"/>
  <c r="KV43" i="4"/>
  <c r="KU43" i="4"/>
  <c r="LX43" i="4" s="1"/>
  <c r="KT43" i="4"/>
  <c r="LW43" i="4" s="1"/>
  <c r="KS43" i="4"/>
  <c r="LV43" i="4" s="1"/>
  <c r="KR43" i="4"/>
  <c r="LU43" i="4" s="1"/>
  <c r="KQ43" i="4"/>
  <c r="LT43" i="4" s="1"/>
  <c r="KO43" i="4"/>
  <c r="KN43" i="4"/>
  <c r="KP43" i="4" s="1"/>
  <c r="LQ43" i="4" s="1"/>
  <c r="LA42" i="4"/>
  <c r="KZ42" i="4"/>
  <c r="KY42" i="4"/>
  <c r="KX42" i="4"/>
  <c r="KW42" i="4"/>
  <c r="KV42" i="4"/>
  <c r="KU42" i="4"/>
  <c r="LX42" i="4" s="1"/>
  <c r="KT42" i="4"/>
  <c r="LW42" i="4" s="1"/>
  <c r="KS42" i="4"/>
  <c r="LV42" i="4" s="1"/>
  <c r="KR42" i="4"/>
  <c r="LU42" i="4" s="1"/>
  <c r="KQ42" i="4"/>
  <c r="LT42" i="4" s="1"/>
  <c r="KO42" i="4"/>
  <c r="KN42" i="4"/>
  <c r="KP42" i="4" s="1"/>
  <c r="LQ42" i="4" s="1"/>
  <c r="LW41" i="4"/>
  <c r="LA41" i="4"/>
  <c r="KZ41" i="4"/>
  <c r="KY41" i="4"/>
  <c r="KX41" i="4"/>
  <c r="KW41" i="4"/>
  <c r="KV41" i="4"/>
  <c r="KU41" i="4"/>
  <c r="LX41" i="4" s="1"/>
  <c r="KT41" i="4"/>
  <c r="KS41" i="4"/>
  <c r="LV41" i="4" s="1"/>
  <c r="KR41" i="4"/>
  <c r="LU41" i="4" s="1"/>
  <c r="KQ41" i="4"/>
  <c r="LT41" i="4" s="1"/>
  <c r="KO41" i="4"/>
  <c r="KN41" i="4"/>
  <c r="KP41" i="4" s="1"/>
  <c r="LQ41" i="4" s="1"/>
  <c r="LU40" i="4"/>
  <c r="LA40" i="4"/>
  <c r="KZ40" i="4"/>
  <c r="KY40" i="4"/>
  <c r="KX40" i="4"/>
  <c r="KW40" i="4"/>
  <c r="KV40" i="4"/>
  <c r="KU40" i="4"/>
  <c r="LX40" i="4" s="1"/>
  <c r="KT40" i="4"/>
  <c r="LW40" i="4" s="1"/>
  <c r="KS40" i="4"/>
  <c r="LV40" i="4" s="1"/>
  <c r="KR40" i="4"/>
  <c r="KQ40" i="4"/>
  <c r="LT40" i="4" s="1"/>
  <c r="KO40" i="4"/>
  <c r="KN40" i="4"/>
  <c r="KP40" i="4" s="1"/>
  <c r="LQ40" i="4" s="1"/>
  <c r="LA39" i="4"/>
  <c r="KZ39" i="4"/>
  <c r="KY39" i="4"/>
  <c r="KX39" i="4"/>
  <c r="KW39" i="4"/>
  <c r="KV39" i="4"/>
  <c r="KU39" i="4"/>
  <c r="LX39" i="4" s="1"/>
  <c r="KT39" i="4"/>
  <c r="LW39" i="4" s="1"/>
  <c r="KS39" i="4"/>
  <c r="LV39" i="4" s="1"/>
  <c r="KR39" i="4"/>
  <c r="LU39" i="4" s="1"/>
  <c r="KQ39" i="4"/>
  <c r="LT39" i="4" s="1"/>
  <c r="KO39" i="4"/>
  <c r="KN39" i="4"/>
  <c r="KP39" i="4" s="1"/>
  <c r="LQ39" i="4" s="1"/>
  <c r="LA38" i="4"/>
  <c r="KZ38" i="4"/>
  <c r="KY38" i="4"/>
  <c r="KX38" i="4"/>
  <c r="KW38" i="4"/>
  <c r="KV38" i="4"/>
  <c r="KU38" i="4"/>
  <c r="LX38" i="4" s="1"/>
  <c r="KT38" i="4"/>
  <c r="LW38" i="4" s="1"/>
  <c r="KS38" i="4"/>
  <c r="LV38" i="4" s="1"/>
  <c r="KR38" i="4"/>
  <c r="LU38" i="4" s="1"/>
  <c r="KQ38" i="4"/>
  <c r="LT38" i="4" s="1"/>
  <c r="KO38" i="4"/>
  <c r="KN38" i="4"/>
  <c r="KP38" i="4" s="1"/>
  <c r="LQ38" i="4" s="1"/>
  <c r="LA37" i="4"/>
  <c r="KZ37" i="4"/>
  <c r="KY37" i="4"/>
  <c r="KX37" i="4"/>
  <c r="KW37" i="4"/>
  <c r="KV37" i="4"/>
  <c r="KU37" i="4"/>
  <c r="LX37" i="4" s="1"/>
  <c r="KT37" i="4"/>
  <c r="LW37" i="4" s="1"/>
  <c r="KS37" i="4"/>
  <c r="LV37" i="4" s="1"/>
  <c r="KR37" i="4"/>
  <c r="LU37" i="4" s="1"/>
  <c r="KQ37" i="4"/>
  <c r="LT37" i="4" s="1"/>
  <c r="KO37" i="4"/>
  <c r="KN37" i="4"/>
  <c r="KP37" i="4" s="1"/>
  <c r="LQ37" i="4" s="1"/>
  <c r="LA36" i="4"/>
  <c r="KZ36" i="4"/>
  <c r="KY36" i="4"/>
  <c r="KX36" i="4"/>
  <c r="KW36" i="4"/>
  <c r="KV36" i="4"/>
  <c r="KU36" i="4"/>
  <c r="LX36" i="4" s="1"/>
  <c r="KT36" i="4"/>
  <c r="LW36" i="4" s="1"/>
  <c r="KS36" i="4"/>
  <c r="LV36" i="4" s="1"/>
  <c r="KR36" i="4"/>
  <c r="LU36" i="4" s="1"/>
  <c r="KQ36" i="4"/>
  <c r="LT36" i="4" s="1"/>
  <c r="KO36" i="4"/>
  <c r="KN36" i="4"/>
  <c r="KP36" i="4" s="1"/>
  <c r="LQ36" i="4" s="1"/>
  <c r="LA35" i="4"/>
  <c r="KZ35" i="4"/>
  <c r="KY35" i="4"/>
  <c r="KX35" i="4"/>
  <c r="KW35" i="4"/>
  <c r="KV35" i="4"/>
  <c r="KU35" i="4"/>
  <c r="LX35" i="4" s="1"/>
  <c r="KT35" i="4"/>
  <c r="LW35" i="4" s="1"/>
  <c r="KS35" i="4"/>
  <c r="LV35" i="4" s="1"/>
  <c r="KR35" i="4"/>
  <c r="LU35" i="4" s="1"/>
  <c r="KQ35" i="4"/>
  <c r="LT35" i="4" s="1"/>
  <c r="KO35" i="4"/>
  <c r="KN35" i="4"/>
  <c r="KP35" i="4" s="1"/>
  <c r="LQ35" i="4" s="1"/>
  <c r="LA34" i="4"/>
  <c r="KZ34" i="4"/>
  <c r="KY34" i="4"/>
  <c r="KX34" i="4"/>
  <c r="KW34" i="4"/>
  <c r="KV34" i="4"/>
  <c r="KU34" i="4"/>
  <c r="LX34" i="4" s="1"/>
  <c r="KT34" i="4"/>
  <c r="LW34" i="4" s="1"/>
  <c r="KS34" i="4"/>
  <c r="LV34" i="4" s="1"/>
  <c r="KR34" i="4"/>
  <c r="LU34" i="4" s="1"/>
  <c r="KQ34" i="4"/>
  <c r="LT34" i="4" s="1"/>
  <c r="KO34" i="4"/>
  <c r="KN34" i="4"/>
  <c r="KP34" i="4" s="1"/>
  <c r="LQ34" i="4" s="1"/>
  <c r="LA33" i="4"/>
  <c r="KZ33" i="4"/>
  <c r="KY33" i="4"/>
  <c r="KX33" i="4"/>
  <c r="KW33" i="4"/>
  <c r="KV33" i="4"/>
  <c r="KU33" i="4"/>
  <c r="LX33" i="4" s="1"/>
  <c r="KT33" i="4"/>
  <c r="LW33" i="4" s="1"/>
  <c r="KS33" i="4"/>
  <c r="LV33" i="4" s="1"/>
  <c r="KR33" i="4"/>
  <c r="LU33" i="4" s="1"/>
  <c r="KQ33" i="4"/>
  <c r="LT33" i="4" s="1"/>
  <c r="KO33" i="4"/>
  <c r="KN33" i="4"/>
  <c r="KP33" i="4" s="1"/>
  <c r="LQ33" i="4" s="1"/>
  <c r="LA32" i="4"/>
  <c r="KZ32" i="4"/>
  <c r="KY32" i="4"/>
  <c r="KX32" i="4"/>
  <c r="KW32" i="4"/>
  <c r="KV32" i="4"/>
  <c r="KU32" i="4"/>
  <c r="LX32" i="4" s="1"/>
  <c r="KT32" i="4"/>
  <c r="LW32" i="4" s="1"/>
  <c r="KS32" i="4"/>
  <c r="LV32" i="4" s="1"/>
  <c r="KR32" i="4"/>
  <c r="LU32" i="4" s="1"/>
  <c r="KQ32" i="4"/>
  <c r="LT32" i="4" s="1"/>
  <c r="KO32" i="4"/>
  <c r="KN32" i="4"/>
  <c r="KP32" i="4" s="1"/>
  <c r="LQ32" i="4" s="1"/>
  <c r="LA31" i="4"/>
  <c r="KZ31" i="4"/>
  <c r="KY31" i="4"/>
  <c r="KX31" i="4"/>
  <c r="KW31" i="4"/>
  <c r="KV31" i="4"/>
  <c r="KU31" i="4"/>
  <c r="LX31" i="4" s="1"/>
  <c r="KT31" i="4"/>
  <c r="LW31" i="4" s="1"/>
  <c r="KS31" i="4"/>
  <c r="LV31" i="4" s="1"/>
  <c r="KR31" i="4"/>
  <c r="LU31" i="4" s="1"/>
  <c r="KQ31" i="4"/>
  <c r="LT31" i="4" s="1"/>
  <c r="KO31" i="4"/>
  <c r="KN31" i="4"/>
  <c r="KP31" i="4" s="1"/>
  <c r="LQ31" i="4" s="1"/>
  <c r="LA30" i="4"/>
  <c r="KZ30" i="4"/>
  <c r="KY30" i="4"/>
  <c r="KX30" i="4"/>
  <c r="KW30" i="4"/>
  <c r="KV30" i="4"/>
  <c r="KU30" i="4"/>
  <c r="LX30" i="4" s="1"/>
  <c r="KT30" i="4"/>
  <c r="LW30" i="4" s="1"/>
  <c r="KS30" i="4"/>
  <c r="LV30" i="4" s="1"/>
  <c r="KR30" i="4"/>
  <c r="LU30" i="4" s="1"/>
  <c r="KQ30" i="4"/>
  <c r="LT30" i="4" s="1"/>
  <c r="KO30" i="4"/>
  <c r="KN30" i="4"/>
  <c r="KP30" i="4" s="1"/>
  <c r="LQ30" i="4" s="1"/>
  <c r="LA29" i="4"/>
  <c r="KZ29" i="4"/>
  <c r="KY29" i="4"/>
  <c r="KX29" i="4"/>
  <c r="KW29" i="4"/>
  <c r="KV29" i="4"/>
  <c r="KU29" i="4"/>
  <c r="LX29" i="4" s="1"/>
  <c r="KT29" i="4"/>
  <c r="LW29" i="4" s="1"/>
  <c r="KS29" i="4"/>
  <c r="LV29" i="4" s="1"/>
  <c r="KR29" i="4"/>
  <c r="LU29" i="4" s="1"/>
  <c r="KQ29" i="4"/>
  <c r="LT29" i="4" s="1"/>
  <c r="KO29" i="4"/>
  <c r="KN29" i="4"/>
  <c r="KP29" i="4" s="1"/>
  <c r="LQ29" i="4" s="1"/>
  <c r="LX28" i="4"/>
  <c r="LU28" i="4"/>
  <c r="LA28" i="4"/>
  <c r="KZ28" i="4"/>
  <c r="KY28" i="4"/>
  <c r="KX28" i="4"/>
  <c r="KW28" i="4"/>
  <c r="KV28" i="4"/>
  <c r="KU28" i="4"/>
  <c r="KT28" i="4"/>
  <c r="LW28" i="4" s="1"/>
  <c r="KS28" i="4"/>
  <c r="LV28" i="4" s="1"/>
  <c r="KR28" i="4"/>
  <c r="KQ28" i="4"/>
  <c r="LT28" i="4" s="1"/>
  <c r="KO28" i="4"/>
  <c r="KN28" i="4"/>
  <c r="KP28" i="4" s="1"/>
  <c r="LQ28" i="4" s="1"/>
  <c r="LX27" i="4"/>
  <c r="LW27" i="4"/>
  <c r="LV27" i="4"/>
  <c r="LA27" i="4"/>
  <c r="KZ27" i="4"/>
  <c r="KY27" i="4"/>
  <c r="KX27" i="4"/>
  <c r="KW27" i="4"/>
  <c r="KV27" i="4"/>
  <c r="KU27" i="4"/>
  <c r="KT27" i="4"/>
  <c r="KS27" i="4"/>
  <c r="KR27" i="4"/>
  <c r="LU27" i="4" s="1"/>
  <c r="KQ27" i="4"/>
  <c r="LT27" i="4" s="1"/>
  <c r="KO27" i="4"/>
  <c r="KN27" i="4"/>
  <c r="KP27" i="4" s="1"/>
  <c r="LQ27" i="4" s="1"/>
  <c r="LO27" i="4" s="1"/>
  <c r="LV26" i="4"/>
  <c r="LU26" i="4"/>
  <c r="LT26" i="4"/>
  <c r="LA26" i="4"/>
  <c r="KZ26" i="4"/>
  <c r="KY26" i="4"/>
  <c r="KX26" i="4"/>
  <c r="KW26" i="4"/>
  <c r="KV26" i="4"/>
  <c r="KU26" i="4"/>
  <c r="LX26" i="4" s="1"/>
  <c r="KT26" i="4"/>
  <c r="LW26" i="4" s="1"/>
  <c r="KS26" i="4"/>
  <c r="KR26" i="4"/>
  <c r="KQ26" i="4"/>
  <c r="KO26" i="4"/>
  <c r="KP26" i="4" s="1"/>
  <c r="LQ26" i="4" s="1"/>
  <c r="LM26" i="4" s="1"/>
  <c r="KN26" i="4"/>
  <c r="LW25" i="4"/>
  <c r="LT25" i="4"/>
  <c r="LA25" i="4"/>
  <c r="KZ25" i="4"/>
  <c r="KY25" i="4"/>
  <c r="KX25" i="4"/>
  <c r="KW25" i="4"/>
  <c r="KV25" i="4"/>
  <c r="KU25" i="4"/>
  <c r="LX25" i="4" s="1"/>
  <c r="KT25" i="4"/>
  <c r="KS25" i="4"/>
  <c r="LV25" i="4" s="1"/>
  <c r="KR25" i="4"/>
  <c r="LU25" i="4" s="1"/>
  <c r="KQ25" i="4"/>
  <c r="KO25" i="4"/>
  <c r="KN25" i="4"/>
  <c r="KP25" i="4" s="1"/>
  <c r="LQ25" i="4" s="1"/>
  <c r="LK25" i="4" s="1"/>
  <c r="OC24" i="4"/>
  <c r="OB24" i="4"/>
  <c r="OA24" i="4"/>
  <c r="NZ24" i="4"/>
  <c r="NY24" i="4"/>
  <c r="NX24" i="4"/>
  <c r="NW24" i="4"/>
  <c r="NV24" i="4"/>
  <c r="NU24" i="4"/>
  <c r="NS24" i="4"/>
  <c r="NR24" i="4"/>
  <c r="NQ24" i="4"/>
  <c r="NP24" i="4"/>
  <c r="NO24" i="4"/>
  <c r="NN24" i="4"/>
  <c r="NL24" i="4"/>
  <c r="NK24" i="4"/>
  <c r="NJ24" i="4"/>
  <c r="NI24" i="4"/>
  <c r="NH24" i="4"/>
  <c r="NG24" i="4"/>
  <c r="MI24" i="4"/>
  <c r="MH24" i="4"/>
  <c r="MG24" i="4"/>
  <c r="MF24" i="4"/>
  <c r="ME24" i="4"/>
  <c r="MD24" i="4"/>
  <c r="MC24" i="4"/>
  <c r="MB24" i="4"/>
  <c r="MA24" i="4"/>
  <c r="LZ24" i="4"/>
  <c r="LY24" i="4"/>
  <c r="LS24" i="4"/>
  <c r="LR24" i="4"/>
  <c r="LQ24" i="4"/>
  <c r="LP24" i="4"/>
  <c r="LO24" i="4"/>
  <c r="LN24" i="4"/>
  <c r="LM24" i="4"/>
  <c r="LL24" i="4"/>
  <c r="LK24" i="4"/>
  <c r="LJ24" i="4"/>
  <c r="LI24" i="4"/>
  <c r="LH24" i="4"/>
  <c r="LG24" i="4"/>
  <c r="LF24" i="4"/>
  <c r="LE24" i="4"/>
  <c r="LD24" i="4"/>
  <c r="LC24" i="4"/>
  <c r="LB24" i="4"/>
  <c r="KP24" i="4"/>
  <c r="KO24" i="4"/>
  <c r="KN24" i="4"/>
  <c r="OC23" i="4"/>
  <c r="OB23" i="4"/>
  <c r="OA23" i="4"/>
  <c r="NZ23" i="4"/>
  <c r="NY23" i="4"/>
  <c r="NX23" i="4"/>
  <c r="NW23" i="4"/>
  <c r="NV23" i="4"/>
  <c r="NU23" i="4"/>
  <c r="NS23" i="4"/>
  <c r="NR23" i="4"/>
  <c r="NQ23" i="4"/>
  <c r="NP23" i="4"/>
  <c r="NO23" i="4"/>
  <c r="NN23" i="4"/>
  <c r="NL23" i="4"/>
  <c r="NK23" i="4"/>
  <c r="NJ23" i="4"/>
  <c r="NI23" i="4"/>
  <c r="NH23" i="4"/>
  <c r="NG23" i="4"/>
  <c r="MI23" i="4"/>
  <c r="MH23" i="4"/>
  <c r="MG23" i="4"/>
  <c r="MF23" i="4"/>
  <c r="ME23" i="4"/>
  <c r="MD23" i="4"/>
  <c r="MC23" i="4"/>
  <c r="MB23" i="4"/>
  <c r="MA23" i="4"/>
  <c r="LZ23" i="4"/>
  <c r="LY23" i="4"/>
  <c r="LS23" i="4"/>
  <c r="LR23" i="4"/>
  <c r="LQ23" i="4"/>
  <c r="LP23" i="4"/>
  <c r="LO23" i="4"/>
  <c r="LN23" i="4"/>
  <c r="LM23" i="4"/>
  <c r="LL23" i="4"/>
  <c r="LK23" i="4"/>
  <c r="LJ23" i="4"/>
  <c r="LI23" i="4"/>
  <c r="LH23" i="4"/>
  <c r="LG23" i="4"/>
  <c r="LF23" i="4"/>
  <c r="LE23" i="4"/>
  <c r="LD23" i="4"/>
  <c r="LC23" i="4"/>
  <c r="LB23" i="4"/>
  <c r="KP23" i="4"/>
  <c r="KN23" i="4"/>
  <c r="OC22" i="4"/>
  <c r="OB22" i="4"/>
  <c r="OA22" i="4"/>
  <c r="NZ22" i="4"/>
  <c r="NY22" i="4"/>
  <c r="NX22" i="4"/>
  <c r="NW22" i="4"/>
  <c r="NV22" i="4"/>
  <c r="NU22" i="4"/>
  <c r="NS22" i="4"/>
  <c r="NR22" i="4"/>
  <c r="NQ22" i="4"/>
  <c r="NP22" i="4"/>
  <c r="NO22" i="4"/>
  <c r="NN22" i="4"/>
  <c r="NL22" i="4"/>
  <c r="NK22" i="4"/>
  <c r="NJ22" i="4"/>
  <c r="NI22" i="4"/>
  <c r="NH22" i="4"/>
  <c r="NG22" i="4"/>
  <c r="MI22" i="4"/>
  <c r="MH22" i="4"/>
  <c r="MG22" i="4"/>
  <c r="MF22" i="4"/>
  <c r="ME22" i="4"/>
  <c r="MD22" i="4"/>
  <c r="MC22" i="4"/>
  <c r="MB22" i="4"/>
  <c r="MA22" i="4"/>
  <c r="LZ22" i="4"/>
  <c r="LY22" i="4"/>
  <c r="LS22" i="4"/>
  <c r="LR22" i="4"/>
  <c r="LQ22" i="4"/>
  <c r="LP22" i="4"/>
  <c r="LO22" i="4"/>
  <c r="LN22" i="4"/>
  <c r="LM22" i="4"/>
  <c r="LL22" i="4"/>
  <c r="LK22" i="4"/>
  <c r="LJ22" i="4"/>
  <c r="LI22" i="4"/>
  <c r="LH22" i="4"/>
  <c r="LG22" i="4"/>
  <c r="LF22" i="4"/>
  <c r="LE22" i="4"/>
  <c r="LD22" i="4"/>
  <c r="LC22" i="4"/>
  <c r="LB22" i="4"/>
  <c r="KP22" i="4"/>
  <c r="KO22" i="4"/>
  <c r="KN22" i="4"/>
  <c r="OC21" i="4"/>
  <c r="OB21" i="4"/>
  <c r="OA21" i="4"/>
  <c r="NZ21" i="4"/>
  <c r="NY21" i="4"/>
  <c r="NX21" i="4"/>
  <c r="NW21" i="4"/>
  <c r="NV21" i="4"/>
  <c r="NU21" i="4"/>
  <c r="NS21" i="4"/>
  <c r="NR21" i="4"/>
  <c r="NQ21" i="4"/>
  <c r="NP21" i="4"/>
  <c r="NO21" i="4"/>
  <c r="NN21" i="4"/>
  <c r="NL21" i="4"/>
  <c r="NK21" i="4"/>
  <c r="NJ21" i="4"/>
  <c r="NI21" i="4"/>
  <c r="NH21" i="4"/>
  <c r="NG21" i="4"/>
  <c r="MI21" i="4"/>
  <c r="MH21" i="4"/>
  <c r="MG21" i="4"/>
  <c r="MF21" i="4"/>
  <c r="ME21" i="4"/>
  <c r="MD21" i="4"/>
  <c r="MC21" i="4"/>
  <c r="MB21" i="4"/>
  <c r="MA21" i="4"/>
  <c r="LZ21" i="4"/>
  <c r="LY21" i="4"/>
  <c r="LS21" i="4"/>
  <c r="LR21" i="4"/>
  <c r="LQ21" i="4"/>
  <c r="LP21" i="4"/>
  <c r="LO21" i="4"/>
  <c r="LN21" i="4"/>
  <c r="LM21" i="4"/>
  <c r="LL21" i="4"/>
  <c r="LK21" i="4"/>
  <c r="LJ21" i="4"/>
  <c r="LI21" i="4"/>
  <c r="LH21" i="4"/>
  <c r="LG21" i="4"/>
  <c r="LF21" i="4"/>
  <c r="LE21" i="4"/>
  <c r="LD21" i="4"/>
  <c r="LC21" i="4"/>
  <c r="LB21" i="4"/>
  <c r="KP21" i="4"/>
  <c r="KN21" i="4"/>
  <c r="OC20" i="4"/>
  <c r="OB20" i="4"/>
  <c r="OA20" i="4"/>
  <c r="NZ20" i="4"/>
  <c r="NY20" i="4"/>
  <c r="NX20" i="4"/>
  <c r="NW20" i="4"/>
  <c r="NV20" i="4"/>
  <c r="NU20" i="4"/>
  <c r="NS20" i="4"/>
  <c r="NR20" i="4"/>
  <c r="NQ20" i="4"/>
  <c r="NP20" i="4"/>
  <c r="NO20" i="4"/>
  <c r="NN20" i="4"/>
  <c r="NL20" i="4"/>
  <c r="NK20" i="4"/>
  <c r="NJ20" i="4"/>
  <c r="NI20" i="4"/>
  <c r="NH20" i="4"/>
  <c r="NG20" i="4"/>
  <c r="MI20" i="4"/>
  <c r="MH20" i="4"/>
  <c r="MG20" i="4"/>
  <c r="MF20" i="4"/>
  <c r="ME20" i="4"/>
  <c r="MD20" i="4"/>
  <c r="MC20" i="4"/>
  <c r="MB20" i="4"/>
  <c r="MA20" i="4"/>
  <c r="LZ20" i="4"/>
  <c r="LY20" i="4"/>
  <c r="LS20" i="4"/>
  <c r="LR20" i="4"/>
  <c r="LQ20" i="4"/>
  <c r="LP20" i="4"/>
  <c r="LO20" i="4"/>
  <c r="LN20" i="4"/>
  <c r="LM20" i="4"/>
  <c r="LL20" i="4"/>
  <c r="LK20" i="4"/>
  <c r="LJ20" i="4"/>
  <c r="LI20" i="4"/>
  <c r="LH20" i="4"/>
  <c r="LG20" i="4"/>
  <c r="LF20" i="4"/>
  <c r="LE20" i="4"/>
  <c r="LD20" i="4"/>
  <c r="LC20" i="4"/>
  <c r="LB20" i="4"/>
  <c r="OC19" i="4"/>
  <c r="OB19" i="4"/>
  <c r="OA19" i="4"/>
  <c r="NZ19" i="4"/>
  <c r="NY19" i="4"/>
  <c r="NX19" i="4"/>
  <c r="NW19" i="4"/>
  <c r="NV19" i="4"/>
  <c r="NU19" i="4"/>
  <c r="NS19" i="4"/>
  <c r="NR19" i="4"/>
  <c r="NQ19" i="4"/>
  <c r="NP19" i="4"/>
  <c r="NO19" i="4"/>
  <c r="NN19" i="4"/>
  <c r="NL19" i="4"/>
  <c r="NK19" i="4"/>
  <c r="NJ19" i="4"/>
  <c r="NI19" i="4"/>
  <c r="NH19" i="4"/>
  <c r="NG19" i="4"/>
  <c r="MI19" i="4"/>
  <c r="MH19" i="4"/>
  <c r="MG19" i="4"/>
  <c r="MF19" i="4"/>
  <c r="ME19" i="4"/>
  <c r="MD19" i="4"/>
  <c r="MC19" i="4"/>
  <c r="MB19" i="4"/>
  <c r="MA19" i="4"/>
  <c r="LZ19" i="4"/>
  <c r="LY19" i="4"/>
  <c r="LS19" i="4"/>
  <c r="LR19" i="4"/>
  <c r="LQ19" i="4"/>
  <c r="LP19" i="4"/>
  <c r="LO19" i="4"/>
  <c r="LN19" i="4"/>
  <c r="LM19" i="4"/>
  <c r="LL19" i="4"/>
  <c r="LK19" i="4"/>
  <c r="LJ19" i="4"/>
  <c r="LI19" i="4"/>
  <c r="LH19" i="4"/>
  <c r="LG19" i="4"/>
  <c r="LF19" i="4"/>
  <c r="LE19" i="4"/>
  <c r="LD19" i="4"/>
  <c r="LC19" i="4"/>
  <c r="LB19" i="4"/>
  <c r="OC18" i="4"/>
  <c r="OB18" i="4"/>
  <c r="OA18" i="4"/>
  <c r="NZ18" i="4"/>
  <c r="NY18" i="4"/>
  <c r="NX18" i="4"/>
  <c r="NW18" i="4"/>
  <c r="NV18" i="4"/>
  <c r="NU18" i="4"/>
  <c r="NS18" i="4"/>
  <c r="NR18" i="4"/>
  <c r="NQ18" i="4"/>
  <c r="NP18" i="4"/>
  <c r="NO18" i="4"/>
  <c r="NN18" i="4"/>
  <c r="NL18" i="4"/>
  <c r="NK18" i="4"/>
  <c r="NJ18" i="4"/>
  <c r="NI18" i="4"/>
  <c r="NH18" i="4"/>
  <c r="NG18" i="4"/>
  <c r="MI18" i="4"/>
  <c r="MH18" i="4"/>
  <c r="MG18" i="4"/>
  <c r="MF18" i="4"/>
  <c r="ME18" i="4"/>
  <c r="MD18" i="4"/>
  <c r="MC18" i="4"/>
  <c r="MB18" i="4"/>
  <c r="MA18" i="4"/>
  <c r="LZ18" i="4"/>
  <c r="LY18" i="4"/>
  <c r="LS18" i="4"/>
  <c r="LR18" i="4"/>
  <c r="LQ18" i="4"/>
  <c r="LP18" i="4"/>
  <c r="LO18" i="4"/>
  <c r="LN18" i="4"/>
  <c r="LM18" i="4"/>
  <c r="LL18" i="4"/>
  <c r="LK18" i="4"/>
  <c r="LJ18" i="4"/>
  <c r="LI18" i="4"/>
  <c r="LH18" i="4"/>
  <c r="LG18" i="4"/>
  <c r="LF18" i="4"/>
  <c r="LE18" i="4"/>
  <c r="LD18" i="4"/>
  <c r="LC18" i="4"/>
  <c r="LB18" i="4"/>
  <c r="OC17" i="4"/>
  <c r="OB17" i="4"/>
  <c r="OA17" i="4"/>
  <c r="NZ17" i="4"/>
  <c r="NY17" i="4"/>
  <c r="NX17" i="4"/>
  <c r="NW17" i="4"/>
  <c r="NV17" i="4"/>
  <c r="NU17" i="4"/>
  <c r="NS17" i="4"/>
  <c r="NR17" i="4"/>
  <c r="NQ17" i="4"/>
  <c r="NP17" i="4"/>
  <c r="NO17" i="4"/>
  <c r="NN17" i="4"/>
  <c r="NL17" i="4"/>
  <c r="NK17" i="4"/>
  <c r="NJ17" i="4"/>
  <c r="NI17" i="4"/>
  <c r="NH17" i="4"/>
  <c r="NG17" i="4"/>
  <c r="MI17" i="4"/>
  <c r="MH17" i="4"/>
  <c r="MG17" i="4"/>
  <c r="MF17" i="4"/>
  <c r="ME17" i="4"/>
  <c r="MD17" i="4"/>
  <c r="MC17" i="4"/>
  <c r="MB17" i="4"/>
  <c r="MA17" i="4"/>
  <c r="LZ17" i="4"/>
  <c r="LY17" i="4"/>
  <c r="LS17" i="4"/>
  <c r="LR17" i="4"/>
  <c r="LQ17" i="4"/>
  <c r="LP17" i="4"/>
  <c r="LO17" i="4"/>
  <c r="LN17" i="4"/>
  <c r="LM17" i="4"/>
  <c r="LL17" i="4"/>
  <c r="LK17" i="4"/>
  <c r="LJ17" i="4"/>
  <c r="LI17" i="4"/>
  <c r="LH17" i="4"/>
  <c r="LG17" i="4"/>
  <c r="LF17" i="4"/>
  <c r="LE17" i="4"/>
  <c r="LD17" i="4"/>
  <c r="LC17" i="4"/>
  <c r="LB17" i="4"/>
  <c r="OC16" i="4"/>
  <c r="OB16" i="4"/>
  <c r="OA16" i="4"/>
  <c r="NZ16" i="4"/>
  <c r="NY16" i="4"/>
  <c r="NX16" i="4"/>
  <c r="NW16" i="4"/>
  <c r="NV16" i="4"/>
  <c r="NU16" i="4"/>
  <c r="NS16" i="4"/>
  <c r="NR16" i="4"/>
  <c r="NQ16" i="4"/>
  <c r="NP16" i="4"/>
  <c r="NO16" i="4"/>
  <c r="NN16" i="4"/>
  <c r="NL16" i="4"/>
  <c r="NK16" i="4"/>
  <c r="NJ16" i="4"/>
  <c r="NH16" i="4"/>
  <c r="NG16" i="4"/>
  <c r="MI16" i="4"/>
  <c r="MH16" i="4"/>
  <c r="MG16" i="4"/>
  <c r="MF16" i="4"/>
  <c r="ME16" i="4"/>
  <c r="MC16" i="4"/>
  <c r="MB16" i="4"/>
  <c r="MA16" i="4"/>
  <c r="LZ16" i="4"/>
  <c r="LY16" i="4"/>
  <c r="LS16" i="4"/>
  <c r="LR16" i="4"/>
  <c r="OC15" i="4"/>
  <c r="OB15" i="4"/>
  <c r="OA15" i="4"/>
  <c r="NZ15" i="4"/>
  <c r="NY15" i="4"/>
  <c r="NX15" i="4"/>
  <c r="NW15" i="4"/>
  <c r="NV15" i="4"/>
  <c r="NU15" i="4"/>
  <c r="NS15" i="4"/>
  <c r="NR15" i="4"/>
  <c r="NQ15" i="4"/>
  <c r="NP15" i="4"/>
  <c r="NO15" i="4"/>
  <c r="NN15" i="4"/>
  <c r="NL15" i="4"/>
  <c r="NK15" i="4"/>
  <c r="NJ15" i="4"/>
  <c r="NI15" i="4"/>
  <c r="NH15" i="4"/>
  <c r="NG15" i="4"/>
  <c r="MI15" i="4"/>
  <c r="MH15" i="4"/>
  <c r="MG15" i="4"/>
  <c r="MF15" i="4"/>
  <c r="ME15" i="4"/>
  <c r="MD15" i="4"/>
  <c r="MC15" i="4"/>
  <c r="MB15" i="4"/>
  <c r="MA15" i="4"/>
  <c r="LZ15" i="4"/>
  <c r="LY15" i="4"/>
  <c r="LS15" i="4"/>
  <c r="LR15" i="4"/>
  <c r="LQ15" i="4"/>
  <c r="LP15" i="4"/>
  <c r="LO15" i="4"/>
  <c r="LN15" i="4"/>
  <c r="LM15" i="4"/>
  <c r="LL15" i="4"/>
  <c r="LK15" i="4"/>
  <c r="LJ15" i="4"/>
  <c r="LI15" i="4"/>
  <c r="LH15" i="4"/>
  <c r="LG15" i="4"/>
  <c r="LF15" i="4"/>
  <c r="LE15" i="4"/>
  <c r="LD15" i="4"/>
  <c r="LC15" i="4"/>
  <c r="LB15" i="4"/>
  <c r="OC14" i="4"/>
  <c r="OB14" i="4"/>
  <c r="OA14" i="4"/>
  <c r="NZ14" i="4"/>
  <c r="NY14" i="4"/>
  <c r="NX14" i="4"/>
  <c r="NW14" i="4"/>
  <c r="NV14" i="4"/>
  <c r="NU14" i="4"/>
  <c r="NS14" i="4"/>
  <c r="NR14" i="4"/>
  <c r="NQ14" i="4"/>
  <c r="NP14" i="4"/>
  <c r="NO14" i="4"/>
  <c r="NN14" i="4"/>
  <c r="NL14" i="4"/>
  <c r="NK14" i="4"/>
  <c r="NJ14" i="4"/>
  <c r="NH14" i="4"/>
  <c r="NG14" i="4"/>
  <c r="MI14" i="4"/>
  <c r="MH14" i="4"/>
  <c r="MG14" i="4"/>
  <c r="MF14" i="4"/>
  <c r="ME14" i="4"/>
  <c r="MC14" i="4"/>
  <c r="MB14" i="4"/>
  <c r="MA14" i="4"/>
  <c r="LZ14" i="4"/>
  <c r="LY14" i="4"/>
  <c r="LS14" i="4"/>
  <c r="LR14" i="4"/>
  <c r="LB13" i="4"/>
  <c r="OC12" i="4"/>
  <c r="OB12" i="4"/>
  <c r="OA12" i="4"/>
  <c r="NZ12" i="4"/>
  <c r="NY12" i="4"/>
  <c r="NX12" i="4"/>
  <c r="NW12" i="4"/>
  <c r="NV12" i="4"/>
  <c r="NU12" i="4"/>
  <c r="NS12" i="4"/>
  <c r="NR12" i="4"/>
  <c r="NQ12" i="4"/>
  <c r="NP12" i="4"/>
  <c r="NO12" i="4"/>
  <c r="NN12" i="4"/>
  <c r="NL12" i="4"/>
  <c r="NK12" i="4"/>
  <c r="NJ12" i="4"/>
  <c r="NI12" i="4"/>
  <c r="NH12" i="4"/>
  <c r="NG12" i="4"/>
  <c r="MI12" i="4"/>
  <c r="MH12" i="4"/>
  <c r="MG12" i="4"/>
  <c r="MF12" i="4"/>
  <c r="ME12" i="4"/>
  <c r="MD12" i="4"/>
  <c r="MC12" i="4"/>
  <c r="MB12" i="4"/>
  <c r="MA12" i="4"/>
  <c r="LZ12" i="4"/>
  <c r="LY12" i="4"/>
  <c r="LS12" i="4"/>
  <c r="LR12" i="4"/>
  <c r="LQ12" i="4"/>
  <c r="LP12" i="4"/>
  <c r="LO12" i="4"/>
  <c r="LN12" i="4"/>
  <c r="LM12" i="4"/>
  <c r="LL12" i="4"/>
  <c r="LK12" i="4"/>
  <c r="LJ12" i="4"/>
  <c r="LI12" i="4"/>
  <c r="LH12" i="4"/>
  <c r="LG12" i="4"/>
  <c r="LF12" i="4"/>
  <c r="LE12" i="4"/>
  <c r="LD12" i="4"/>
  <c r="LC12" i="4"/>
  <c r="LB12" i="4"/>
  <c r="OC11" i="4"/>
  <c r="OB11" i="4"/>
  <c r="OA11" i="4"/>
  <c r="NZ11" i="4"/>
  <c r="NY11" i="4"/>
  <c r="NX11" i="4"/>
  <c r="NW11" i="4"/>
  <c r="NV11" i="4"/>
  <c r="NU11" i="4"/>
  <c r="NS11" i="4"/>
  <c r="NR11" i="4"/>
  <c r="NQ11" i="4"/>
  <c r="NP11" i="4"/>
  <c r="NO11" i="4"/>
  <c r="NN11" i="4"/>
  <c r="NL11" i="4"/>
  <c r="NK11" i="4"/>
  <c r="NJ11" i="4"/>
  <c r="NH11" i="4"/>
  <c r="NG11" i="4"/>
  <c r="MI11" i="4"/>
  <c r="MH11" i="4"/>
  <c r="MG11" i="4"/>
  <c r="MF11" i="4"/>
  <c r="ME11" i="4"/>
  <c r="MC11" i="4"/>
  <c r="MB11" i="4"/>
  <c r="MA11" i="4"/>
  <c r="LZ11" i="4"/>
  <c r="LY11" i="4"/>
  <c r="LS11" i="4"/>
  <c r="LR11" i="4"/>
  <c r="OC10" i="4"/>
  <c r="OB10" i="4"/>
  <c r="OA10" i="4"/>
  <c r="NZ10" i="4"/>
  <c r="NY10" i="4"/>
  <c r="NX10" i="4"/>
  <c r="NW10" i="4"/>
  <c r="NV10" i="4"/>
  <c r="NU10" i="4"/>
  <c r="NS10" i="4"/>
  <c r="NR10" i="4"/>
  <c r="NQ10" i="4"/>
  <c r="NP10" i="4"/>
  <c r="NO10" i="4"/>
  <c r="NN10" i="4"/>
  <c r="NL10" i="4"/>
  <c r="NK10" i="4"/>
  <c r="NJ10" i="4"/>
  <c r="NI10" i="4"/>
  <c r="NH10" i="4"/>
  <c r="NG10" i="4"/>
  <c r="MI10" i="4"/>
  <c r="MH10" i="4"/>
  <c r="MG10" i="4"/>
  <c r="MF10" i="4"/>
  <c r="ME10" i="4"/>
  <c r="MD10" i="4"/>
  <c r="MC10" i="4"/>
  <c r="MB10" i="4"/>
  <c r="MA10" i="4"/>
  <c r="LZ10" i="4"/>
  <c r="LY10" i="4"/>
  <c r="LS10" i="4"/>
  <c r="LR10" i="4"/>
  <c r="LQ10" i="4"/>
  <c r="LP10" i="4"/>
  <c r="LO10" i="4"/>
  <c r="LN10" i="4"/>
  <c r="LM10" i="4"/>
  <c r="LL10" i="4"/>
  <c r="LK10" i="4"/>
  <c r="LJ10" i="4"/>
  <c r="LI10" i="4"/>
  <c r="LH10" i="4"/>
  <c r="LG10" i="4"/>
  <c r="LF10" i="4"/>
  <c r="LE10" i="4"/>
  <c r="LD10" i="4"/>
  <c r="LC10" i="4"/>
  <c r="LB10" i="4"/>
  <c r="OC9" i="4"/>
  <c r="OB9" i="4"/>
  <c r="OA9" i="4"/>
  <c r="NZ9" i="4"/>
  <c r="NY9" i="4"/>
  <c r="NX9" i="4"/>
  <c r="NW9" i="4"/>
  <c r="NV9" i="4"/>
  <c r="NU9" i="4"/>
  <c r="NS9" i="4"/>
  <c r="NR9" i="4"/>
  <c r="NQ9" i="4"/>
  <c r="NP9" i="4"/>
  <c r="NO9" i="4"/>
  <c r="NN9" i="4"/>
  <c r="NL9" i="4"/>
  <c r="NK9" i="4"/>
  <c r="NJ9" i="4"/>
  <c r="NI9" i="4"/>
  <c r="NH9" i="4"/>
  <c r="NG9" i="4"/>
  <c r="MI9" i="4"/>
  <c r="MH9" i="4"/>
  <c r="MG9" i="4"/>
  <c r="MF9" i="4"/>
  <c r="ME9" i="4"/>
  <c r="MD9" i="4"/>
  <c r="MC9" i="4"/>
  <c r="MB9" i="4"/>
  <c r="MA9" i="4"/>
  <c r="LZ9" i="4"/>
  <c r="LY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OC8" i="4"/>
  <c r="OB8" i="4"/>
  <c r="OA8" i="4"/>
  <c r="NZ8" i="4"/>
  <c r="NY8" i="4"/>
  <c r="NX8" i="4"/>
  <c r="NW8" i="4"/>
  <c r="NV8" i="4"/>
  <c r="NU8" i="4"/>
  <c r="NS8" i="4"/>
  <c r="NR8" i="4"/>
  <c r="NQ8" i="4"/>
  <c r="NP8" i="4"/>
  <c r="NO8" i="4"/>
  <c r="NN8" i="4"/>
  <c r="NL8" i="4"/>
  <c r="NK8" i="4"/>
  <c r="NJ8" i="4"/>
  <c r="NI8" i="4"/>
  <c r="NH8" i="4"/>
  <c r="NG8" i="4"/>
  <c r="MI8" i="4"/>
  <c r="MH8" i="4"/>
  <c r="MG8" i="4"/>
  <c r="MF8" i="4"/>
  <c r="ME8" i="4"/>
  <c r="MD8" i="4"/>
  <c r="MC8" i="4"/>
  <c r="MB8" i="4"/>
  <c r="MA8" i="4"/>
  <c r="LZ8" i="4"/>
  <c r="LY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OC7" i="4"/>
  <c r="OB7" i="4"/>
  <c r="OA7" i="4"/>
  <c r="NZ7" i="4"/>
  <c r="NY7" i="4"/>
  <c r="NX7" i="4"/>
  <c r="NW7" i="4"/>
  <c r="NV7" i="4"/>
  <c r="NU7" i="4"/>
  <c r="NS7" i="4"/>
  <c r="NR7" i="4"/>
  <c r="NQ7" i="4"/>
  <c r="NP7" i="4"/>
  <c r="NO7" i="4"/>
  <c r="NN7" i="4"/>
  <c r="NL7" i="4"/>
  <c r="NK7" i="4"/>
  <c r="NJ7" i="4"/>
  <c r="NH7" i="4"/>
  <c r="NG7" i="4"/>
  <c r="MI7" i="4"/>
  <c r="MH7" i="4"/>
  <c r="MG7" i="4"/>
  <c r="MF7" i="4"/>
  <c r="ME7" i="4"/>
  <c r="MC7" i="4"/>
  <c r="MB7" i="4"/>
  <c r="MA7" i="4"/>
  <c r="LZ7" i="4"/>
  <c r="LY7" i="4"/>
  <c r="LS7" i="4"/>
  <c r="LR7" i="4"/>
  <c r="OC6" i="4"/>
  <c r="OB6" i="4"/>
  <c r="OA6" i="4"/>
  <c r="NZ6" i="4"/>
  <c r="NY6" i="4"/>
  <c r="NX6" i="4"/>
  <c r="NW6" i="4"/>
  <c r="NV6" i="4"/>
  <c r="NU6" i="4"/>
  <c r="NS6" i="4"/>
  <c r="NR6" i="4"/>
  <c r="NQ6" i="4"/>
  <c r="NP6" i="4"/>
  <c r="NO6" i="4"/>
  <c r="NN6" i="4"/>
  <c r="NL6" i="4"/>
  <c r="NK6" i="4"/>
  <c r="NJ6" i="4"/>
  <c r="NH6" i="4"/>
  <c r="NG6" i="4"/>
  <c r="MI6" i="4"/>
  <c r="MH6" i="4"/>
  <c r="MG6" i="4"/>
  <c r="MF6" i="4"/>
  <c r="ME6" i="4"/>
  <c r="MC6" i="4"/>
  <c r="MB6" i="4"/>
  <c r="MA6" i="4"/>
  <c r="LZ6" i="4"/>
  <c r="LY6" i="4"/>
  <c r="LS6" i="4"/>
  <c r="LR6" i="4"/>
  <c r="OC5" i="4"/>
  <c r="OB5" i="4"/>
  <c r="OA5" i="4"/>
  <c r="NZ5" i="4"/>
  <c r="NY5" i="4"/>
  <c r="NX5" i="4"/>
  <c r="NW5" i="4"/>
  <c r="NV5" i="4"/>
  <c r="NU5" i="4"/>
  <c r="NS5" i="4"/>
  <c r="NR5" i="4"/>
  <c r="NQ5" i="4"/>
  <c r="NP5" i="4"/>
  <c r="NO5" i="4"/>
  <c r="NN5" i="4"/>
  <c r="NL5" i="4"/>
  <c r="NK5" i="4"/>
  <c r="NJ5" i="4"/>
  <c r="NI5" i="4"/>
  <c r="NH5" i="4"/>
  <c r="NG5" i="4"/>
  <c r="MI5" i="4"/>
  <c r="MH5" i="4"/>
  <c r="MG5" i="4"/>
  <c r="MF5" i="4"/>
  <c r="ME5" i="4"/>
  <c r="MD5" i="4"/>
  <c r="MC5" i="4"/>
  <c r="MB5" i="4"/>
  <c r="MA5" i="4"/>
  <c r="LZ5" i="4"/>
  <c r="LY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OC4" i="4"/>
  <c r="OB4" i="4"/>
  <c r="OA4" i="4"/>
  <c r="NZ4" i="4"/>
  <c r="NY4" i="4"/>
  <c r="NX4" i="4"/>
  <c r="NW4" i="4"/>
  <c r="NV4" i="4"/>
  <c r="NU4" i="4"/>
  <c r="NS4" i="4"/>
  <c r="NR4" i="4"/>
  <c r="NQ4" i="4"/>
  <c r="NP4" i="4"/>
  <c r="NO4" i="4"/>
  <c r="NN4" i="4"/>
  <c r="NL4" i="4"/>
  <c r="NK4" i="4"/>
  <c r="NJ4" i="4"/>
  <c r="NI4" i="4"/>
  <c r="NH4" i="4"/>
  <c r="NG4" i="4"/>
  <c r="MI4" i="4"/>
  <c r="MH4" i="4"/>
  <c r="MG4" i="4"/>
  <c r="MF4" i="4"/>
  <c r="ME4" i="4"/>
  <c r="MD4" i="4"/>
  <c r="MC4" i="4"/>
  <c r="MB4" i="4"/>
  <c r="MA4" i="4"/>
  <c r="LZ4" i="4"/>
  <c r="LY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OC3" i="4"/>
  <c r="OB3" i="4"/>
  <c r="OA3" i="4"/>
  <c r="NZ3" i="4"/>
  <c r="NY3" i="4"/>
  <c r="NX3" i="4"/>
  <c r="NW3" i="4"/>
  <c r="NV3" i="4"/>
  <c r="NU3" i="4"/>
  <c r="NS3" i="4"/>
  <c r="NR3" i="4"/>
  <c r="NQ3" i="4"/>
  <c r="NP3" i="4"/>
  <c r="NO3" i="4"/>
  <c r="NN3" i="4"/>
  <c r="NL3" i="4"/>
  <c r="NK3" i="4"/>
  <c r="NJ3" i="4"/>
  <c r="NI3" i="4"/>
  <c r="NH3" i="4"/>
  <c r="NG3" i="4"/>
  <c r="MI3" i="4"/>
  <c r="MH3" i="4"/>
  <c r="MG3" i="4"/>
  <c r="MF3" i="4"/>
  <c r="ME3" i="4"/>
  <c r="MD3" i="4"/>
  <c r="MC3" i="4"/>
  <c r="MB3" i="4"/>
  <c r="MA3" i="4"/>
  <c r="LZ3" i="4"/>
  <c r="LY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U612" i="3"/>
  <c r="LT612" i="3"/>
  <c r="LA612" i="3"/>
  <c r="KZ612" i="3"/>
  <c r="KY612" i="3"/>
  <c r="KX612" i="3"/>
  <c r="KW612" i="3"/>
  <c r="KV612" i="3"/>
  <c r="KU612" i="3"/>
  <c r="LX612" i="3" s="1"/>
  <c r="KT612" i="3"/>
  <c r="LW612" i="3" s="1"/>
  <c r="KS612" i="3"/>
  <c r="LV612" i="3" s="1"/>
  <c r="KR612" i="3"/>
  <c r="KQ612" i="3"/>
  <c r="KO612" i="3"/>
  <c r="KN612" i="3"/>
  <c r="KP612" i="3" s="1"/>
  <c r="LQ612" i="3" s="1"/>
  <c r="LL612" i="3" s="1"/>
  <c r="LU611" i="3"/>
  <c r="LA611" i="3"/>
  <c r="KZ611" i="3"/>
  <c r="KY611" i="3"/>
  <c r="KX611" i="3"/>
  <c r="KW611" i="3"/>
  <c r="KV611" i="3"/>
  <c r="KU611" i="3"/>
  <c r="LX611" i="3" s="1"/>
  <c r="KT611" i="3"/>
  <c r="LW611" i="3" s="1"/>
  <c r="KS611" i="3"/>
  <c r="LV611" i="3" s="1"/>
  <c r="KR611" i="3"/>
  <c r="KQ611" i="3"/>
  <c r="LT611" i="3" s="1"/>
  <c r="KO611" i="3"/>
  <c r="KN611" i="3"/>
  <c r="KP611" i="3" s="1"/>
  <c r="LQ611" i="3" s="1"/>
  <c r="LJ611" i="3" s="1"/>
  <c r="LX610" i="3"/>
  <c r="LA610" i="3"/>
  <c r="KZ610" i="3"/>
  <c r="KY610" i="3"/>
  <c r="KX610" i="3"/>
  <c r="KW610" i="3"/>
  <c r="KV610" i="3"/>
  <c r="KU610" i="3"/>
  <c r="KT610" i="3"/>
  <c r="LW610" i="3" s="1"/>
  <c r="KS610" i="3"/>
  <c r="LV610" i="3" s="1"/>
  <c r="KR610" i="3"/>
  <c r="LU610" i="3" s="1"/>
  <c r="KQ610" i="3"/>
  <c r="LT610" i="3" s="1"/>
  <c r="KO610" i="3"/>
  <c r="KN610" i="3"/>
  <c r="KP610" i="3" s="1"/>
  <c r="LQ610" i="3" s="1"/>
  <c r="LP610" i="3" s="1"/>
  <c r="LW609" i="3"/>
  <c r="LV609" i="3"/>
  <c r="LA609" i="3"/>
  <c r="KZ609" i="3"/>
  <c r="KY609" i="3"/>
  <c r="KX609" i="3"/>
  <c r="KW609" i="3"/>
  <c r="KV609" i="3"/>
  <c r="KU609" i="3"/>
  <c r="LX609" i="3" s="1"/>
  <c r="KT609" i="3"/>
  <c r="KS609" i="3"/>
  <c r="KR609" i="3"/>
  <c r="LU609" i="3" s="1"/>
  <c r="KQ609" i="3"/>
  <c r="LT609" i="3" s="1"/>
  <c r="KP609" i="3"/>
  <c r="LQ609" i="3" s="1"/>
  <c r="LN609" i="3" s="1"/>
  <c r="KO609" i="3"/>
  <c r="KN609" i="3"/>
  <c r="LW608" i="3"/>
  <c r="LU608" i="3"/>
  <c r="LT608" i="3"/>
  <c r="LA608" i="3"/>
  <c r="KZ608" i="3"/>
  <c r="KY608" i="3"/>
  <c r="KX608" i="3"/>
  <c r="KW608" i="3"/>
  <c r="KV608" i="3"/>
  <c r="KU608" i="3"/>
  <c r="LX608" i="3" s="1"/>
  <c r="KT608" i="3"/>
  <c r="KS608" i="3"/>
  <c r="LV608" i="3" s="1"/>
  <c r="KR608" i="3"/>
  <c r="KQ608" i="3"/>
  <c r="KO608" i="3"/>
  <c r="KN608" i="3"/>
  <c r="LU607" i="3"/>
  <c r="LA607" i="3"/>
  <c r="KZ607" i="3"/>
  <c r="KY607" i="3"/>
  <c r="KX607" i="3"/>
  <c r="KW607" i="3"/>
  <c r="KV607" i="3"/>
  <c r="KU607" i="3"/>
  <c r="LX607" i="3" s="1"/>
  <c r="KT607" i="3"/>
  <c r="LW607" i="3" s="1"/>
  <c r="KS607" i="3"/>
  <c r="LV607" i="3" s="1"/>
  <c r="KR607" i="3"/>
  <c r="KQ607" i="3"/>
  <c r="LT607" i="3" s="1"/>
  <c r="KO607" i="3"/>
  <c r="KN607" i="3"/>
  <c r="KP607" i="3" s="1"/>
  <c r="LQ607" i="3" s="1"/>
  <c r="LJ607" i="3" s="1"/>
  <c r="LX606" i="3"/>
  <c r="LA606" i="3"/>
  <c r="KZ606" i="3"/>
  <c r="KY606" i="3"/>
  <c r="KX606" i="3"/>
  <c r="KW606" i="3"/>
  <c r="KV606" i="3"/>
  <c r="KU606" i="3"/>
  <c r="KT606" i="3"/>
  <c r="LW606" i="3" s="1"/>
  <c r="KS606" i="3"/>
  <c r="LV606" i="3" s="1"/>
  <c r="KR606" i="3"/>
  <c r="LU606" i="3" s="1"/>
  <c r="KQ606" i="3"/>
  <c r="LT606" i="3" s="1"/>
  <c r="KO606" i="3"/>
  <c r="KN606" i="3"/>
  <c r="KP606" i="3" s="1"/>
  <c r="LQ606" i="3" s="1"/>
  <c r="LW605" i="3"/>
  <c r="LV605" i="3"/>
  <c r="LA605" i="3"/>
  <c r="KZ605" i="3"/>
  <c r="KY605" i="3"/>
  <c r="KX605" i="3"/>
  <c r="KW605" i="3"/>
  <c r="KV605" i="3"/>
  <c r="KU605" i="3"/>
  <c r="LX605" i="3" s="1"/>
  <c r="KT605" i="3"/>
  <c r="KS605" i="3"/>
  <c r="KR605" i="3"/>
  <c r="LU605" i="3" s="1"/>
  <c r="KQ605" i="3"/>
  <c r="LT605" i="3" s="1"/>
  <c r="KP605" i="3"/>
  <c r="LQ605" i="3" s="1"/>
  <c r="LG605" i="3" s="1"/>
  <c r="KO605" i="3"/>
  <c r="KN605" i="3"/>
  <c r="LW604" i="3"/>
  <c r="LU604" i="3"/>
  <c r="LT604" i="3"/>
  <c r="LA604" i="3"/>
  <c r="KZ604" i="3"/>
  <c r="KY604" i="3"/>
  <c r="KX604" i="3"/>
  <c r="KW604" i="3"/>
  <c r="KV604" i="3"/>
  <c r="KU604" i="3"/>
  <c r="LX604" i="3" s="1"/>
  <c r="KT604" i="3"/>
  <c r="KS604" i="3"/>
  <c r="LV604" i="3" s="1"/>
  <c r="KR604" i="3"/>
  <c r="KQ604" i="3"/>
  <c r="KO604" i="3"/>
  <c r="KN604" i="3"/>
  <c r="KP604" i="3" s="1"/>
  <c r="LQ604" i="3" s="1"/>
  <c r="LU603" i="3"/>
  <c r="LA603" i="3"/>
  <c r="KZ603" i="3"/>
  <c r="KY603" i="3"/>
  <c r="KX603" i="3"/>
  <c r="KW603" i="3"/>
  <c r="KV603" i="3"/>
  <c r="KU603" i="3"/>
  <c r="LX603" i="3" s="1"/>
  <c r="KT603" i="3"/>
  <c r="LW603" i="3" s="1"/>
  <c r="KS603" i="3"/>
  <c r="LV603" i="3" s="1"/>
  <c r="KR603" i="3"/>
  <c r="KQ603" i="3"/>
  <c r="LT603" i="3" s="1"/>
  <c r="KO603" i="3"/>
  <c r="KN603" i="3"/>
  <c r="KP603" i="3" s="1"/>
  <c r="LQ603" i="3" s="1"/>
  <c r="LJ603" i="3" s="1"/>
  <c r="LX602" i="3"/>
  <c r="LA602" i="3"/>
  <c r="KZ602" i="3"/>
  <c r="KY602" i="3"/>
  <c r="KX602" i="3"/>
  <c r="KW602" i="3"/>
  <c r="KV602" i="3"/>
  <c r="KU602" i="3"/>
  <c r="KT602" i="3"/>
  <c r="LW602" i="3" s="1"/>
  <c r="KS602" i="3"/>
  <c r="LV602" i="3" s="1"/>
  <c r="KR602" i="3"/>
  <c r="LU602" i="3" s="1"/>
  <c r="KQ602" i="3"/>
  <c r="LT602" i="3" s="1"/>
  <c r="KO602" i="3"/>
  <c r="KN602" i="3"/>
  <c r="KP602" i="3" s="1"/>
  <c r="LQ602" i="3" s="1"/>
  <c r="LW601" i="3"/>
  <c r="LV601" i="3"/>
  <c r="LA601" i="3"/>
  <c r="KZ601" i="3"/>
  <c r="KY601" i="3"/>
  <c r="KX601" i="3"/>
  <c r="KW601" i="3"/>
  <c r="KV601" i="3"/>
  <c r="KU601" i="3"/>
  <c r="LX601" i="3" s="1"/>
  <c r="KT601" i="3"/>
  <c r="KS601" i="3"/>
  <c r="KR601" i="3"/>
  <c r="LU601" i="3" s="1"/>
  <c r="KQ601" i="3"/>
  <c r="LT601" i="3" s="1"/>
  <c r="KP601" i="3"/>
  <c r="LQ601" i="3" s="1"/>
  <c r="LF601" i="3" s="1"/>
  <c r="KO601" i="3"/>
  <c r="KN601" i="3"/>
  <c r="LU600" i="3"/>
  <c r="LT600" i="3"/>
  <c r="LA600" i="3"/>
  <c r="KZ600" i="3"/>
  <c r="KY600" i="3"/>
  <c r="KX600" i="3"/>
  <c r="KW600" i="3"/>
  <c r="KV600" i="3"/>
  <c r="KU600" i="3"/>
  <c r="LX600" i="3" s="1"/>
  <c r="KT600" i="3"/>
  <c r="LW600" i="3" s="1"/>
  <c r="KS600" i="3"/>
  <c r="LV600" i="3" s="1"/>
  <c r="KR600" i="3"/>
  <c r="KQ600" i="3"/>
  <c r="KO600" i="3"/>
  <c r="KN600" i="3"/>
  <c r="KP600" i="3" s="1"/>
  <c r="LQ600" i="3" s="1"/>
  <c r="LL600" i="3" s="1"/>
  <c r="LA599" i="3"/>
  <c r="KZ599" i="3"/>
  <c r="KY599" i="3"/>
  <c r="KX599" i="3"/>
  <c r="KW599" i="3"/>
  <c r="KV599" i="3"/>
  <c r="KU599" i="3"/>
  <c r="LX599" i="3" s="1"/>
  <c r="KT599" i="3"/>
  <c r="LW599" i="3" s="1"/>
  <c r="KS599" i="3"/>
  <c r="LV599" i="3" s="1"/>
  <c r="KR599" i="3"/>
  <c r="LU599" i="3" s="1"/>
  <c r="KQ599" i="3"/>
  <c r="LT599" i="3" s="1"/>
  <c r="KO599" i="3"/>
  <c r="KN599" i="3"/>
  <c r="KP599" i="3" s="1"/>
  <c r="LQ599" i="3" s="1"/>
  <c r="LJ599" i="3" s="1"/>
  <c r="LX598" i="3"/>
  <c r="LA598" i="3"/>
  <c r="KZ598" i="3"/>
  <c r="KY598" i="3"/>
  <c r="KX598" i="3"/>
  <c r="KW598" i="3"/>
  <c r="KV598" i="3"/>
  <c r="KU598" i="3"/>
  <c r="KT598" i="3"/>
  <c r="LW598" i="3" s="1"/>
  <c r="KS598" i="3"/>
  <c r="LV598" i="3" s="1"/>
  <c r="KR598" i="3"/>
  <c r="LU598" i="3" s="1"/>
  <c r="KQ598" i="3"/>
  <c r="LT598" i="3" s="1"/>
  <c r="KO598" i="3"/>
  <c r="KN598" i="3"/>
  <c r="KP598" i="3" s="1"/>
  <c r="LQ598" i="3" s="1"/>
  <c r="LW597" i="3"/>
  <c r="LV597" i="3"/>
  <c r="LA597" i="3"/>
  <c r="KZ597" i="3"/>
  <c r="KY597" i="3"/>
  <c r="KX597" i="3"/>
  <c r="KW597" i="3"/>
  <c r="KV597" i="3"/>
  <c r="KU597" i="3"/>
  <c r="LX597" i="3" s="1"/>
  <c r="KT597" i="3"/>
  <c r="KS597" i="3"/>
  <c r="KR597" i="3"/>
  <c r="LU597" i="3" s="1"/>
  <c r="KQ597" i="3"/>
  <c r="LT597" i="3" s="1"/>
  <c r="KP597" i="3"/>
  <c r="LQ597" i="3" s="1"/>
  <c r="KO597" i="3"/>
  <c r="KN597" i="3"/>
  <c r="LU596" i="3"/>
  <c r="LT596" i="3"/>
  <c r="LA596" i="3"/>
  <c r="KZ596" i="3"/>
  <c r="KY596" i="3"/>
  <c r="KX596" i="3"/>
  <c r="KW596" i="3"/>
  <c r="KV596" i="3"/>
  <c r="KU596" i="3"/>
  <c r="LX596" i="3" s="1"/>
  <c r="KT596" i="3"/>
  <c r="LW596" i="3" s="1"/>
  <c r="KS596" i="3"/>
  <c r="LV596" i="3" s="1"/>
  <c r="KR596" i="3"/>
  <c r="KQ596" i="3"/>
  <c r="KO596" i="3"/>
  <c r="KN596" i="3"/>
  <c r="LA595" i="3"/>
  <c r="KZ595" i="3"/>
  <c r="KY595" i="3"/>
  <c r="KX595" i="3"/>
  <c r="KW595" i="3"/>
  <c r="KV595" i="3"/>
  <c r="KU595" i="3"/>
  <c r="LX595" i="3" s="1"/>
  <c r="KT595" i="3"/>
  <c r="LW595" i="3" s="1"/>
  <c r="KS595" i="3"/>
  <c r="LV595" i="3" s="1"/>
  <c r="KR595" i="3"/>
  <c r="LU595" i="3" s="1"/>
  <c r="KQ595" i="3"/>
  <c r="LT595" i="3" s="1"/>
  <c r="KO595" i="3"/>
  <c r="KN595" i="3"/>
  <c r="KP595" i="3" s="1"/>
  <c r="LQ595" i="3" s="1"/>
  <c r="LB595" i="3" s="1"/>
  <c r="LX594" i="3"/>
  <c r="LA594" i="3"/>
  <c r="KZ594" i="3"/>
  <c r="KY594" i="3"/>
  <c r="KX594" i="3"/>
  <c r="KW594" i="3"/>
  <c r="KV594" i="3"/>
  <c r="KU594" i="3"/>
  <c r="KT594" i="3"/>
  <c r="LW594" i="3" s="1"/>
  <c r="KS594" i="3"/>
  <c r="LV594" i="3" s="1"/>
  <c r="KR594" i="3"/>
  <c r="LU594" i="3" s="1"/>
  <c r="KQ594" i="3"/>
  <c r="LT594" i="3" s="1"/>
  <c r="KO594" i="3"/>
  <c r="KN594" i="3"/>
  <c r="KP594" i="3" s="1"/>
  <c r="LQ594" i="3" s="1"/>
  <c r="LW593" i="3"/>
  <c r="LV593" i="3"/>
  <c r="LA593" i="3"/>
  <c r="KZ593" i="3"/>
  <c r="KY593" i="3"/>
  <c r="KX593" i="3"/>
  <c r="KW593" i="3"/>
  <c r="KV593" i="3"/>
  <c r="KU593" i="3"/>
  <c r="LX593" i="3" s="1"/>
  <c r="KT593" i="3"/>
  <c r="KS593" i="3"/>
  <c r="KR593" i="3"/>
  <c r="LU593" i="3" s="1"/>
  <c r="KQ593" i="3"/>
  <c r="LT593" i="3" s="1"/>
  <c r="KP593" i="3"/>
  <c r="LQ593" i="3" s="1"/>
  <c r="LN593" i="3" s="1"/>
  <c r="KO593" i="3"/>
  <c r="KN593" i="3"/>
  <c r="LU592" i="3"/>
  <c r="LT592" i="3"/>
  <c r="LA592" i="3"/>
  <c r="KZ592" i="3"/>
  <c r="KY592" i="3"/>
  <c r="KX592" i="3"/>
  <c r="KW592" i="3"/>
  <c r="KV592" i="3"/>
  <c r="KU592" i="3"/>
  <c r="LX592" i="3" s="1"/>
  <c r="KT592" i="3"/>
  <c r="LW592" i="3" s="1"/>
  <c r="KS592" i="3"/>
  <c r="LV592" i="3" s="1"/>
  <c r="KR592" i="3"/>
  <c r="KQ592" i="3"/>
  <c r="KO592" i="3"/>
  <c r="KN592" i="3"/>
  <c r="KP592" i="3" s="1"/>
  <c r="LQ592" i="3" s="1"/>
  <c r="LA591" i="3"/>
  <c r="KZ591" i="3"/>
  <c r="KY591" i="3"/>
  <c r="KX591" i="3"/>
  <c r="KW591" i="3"/>
  <c r="KV591" i="3"/>
  <c r="KU591" i="3"/>
  <c r="LX591" i="3" s="1"/>
  <c r="KT591" i="3"/>
  <c r="LW591" i="3" s="1"/>
  <c r="KS591" i="3"/>
  <c r="LV591" i="3" s="1"/>
  <c r="KR591" i="3"/>
  <c r="LU591" i="3" s="1"/>
  <c r="KQ591" i="3"/>
  <c r="LT591" i="3" s="1"/>
  <c r="KO591" i="3"/>
  <c r="KN591" i="3"/>
  <c r="KP591" i="3" s="1"/>
  <c r="LQ591" i="3" s="1"/>
  <c r="LC591" i="3" s="1"/>
  <c r="LX590" i="3"/>
  <c r="LA590" i="3"/>
  <c r="KZ590" i="3"/>
  <c r="KY590" i="3"/>
  <c r="KX590" i="3"/>
  <c r="KW590" i="3"/>
  <c r="KV590" i="3"/>
  <c r="KU590" i="3"/>
  <c r="KT590" i="3"/>
  <c r="LW590" i="3" s="1"/>
  <c r="KS590" i="3"/>
  <c r="LV590" i="3" s="1"/>
  <c r="KR590" i="3"/>
  <c r="LU590" i="3" s="1"/>
  <c r="KQ590" i="3"/>
  <c r="LT590" i="3" s="1"/>
  <c r="KO590" i="3"/>
  <c r="KN590" i="3"/>
  <c r="KP590" i="3" s="1"/>
  <c r="LQ590" i="3" s="1"/>
  <c r="LW589" i="3"/>
  <c r="LV589" i="3"/>
  <c r="LA589" i="3"/>
  <c r="KZ589" i="3"/>
  <c r="KY589" i="3"/>
  <c r="KX589" i="3"/>
  <c r="KW589" i="3"/>
  <c r="KV589" i="3"/>
  <c r="KU589" i="3"/>
  <c r="LX589" i="3" s="1"/>
  <c r="KT589" i="3"/>
  <c r="KS589" i="3"/>
  <c r="KR589" i="3"/>
  <c r="LU589" i="3" s="1"/>
  <c r="KQ589" i="3"/>
  <c r="LT589" i="3" s="1"/>
  <c r="KP589" i="3"/>
  <c r="LQ589" i="3" s="1"/>
  <c r="LO589" i="3" s="1"/>
  <c r="KO589" i="3"/>
  <c r="KN589" i="3"/>
  <c r="LU588" i="3"/>
  <c r="LT588" i="3"/>
  <c r="LA588" i="3"/>
  <c r="KZ588" i="3"/>
  <c r="KY588" i="3"/>
  <c r="KX588" i="3"/>
  <c r="KW588" i="3"/>
  <c r="KV588" i="3"/>
  <c r="KU588" i="3"/>
  <c r="LX588" i="3" s="1"/>
  <c r="KT588" i="3"/>
  <c r="LW588" i="3" s="1"/>
  <c r="KS588" i="3"/>
  <c r="LV588" i="3" s="1"/>
  <c r="KR588" i="3"/>
  <c r="KQ588" i="3"/>
  <c r="KO588" i="3"/>
  <c r="KN588" i="3"/>
  <c r="KP588" i="3" s="1"/>
  <c r="LQ588" i="3" s="1"/>
  <c r="LE588" i="3" s="1"/>
  <c r="MD588" i="3" s="1"/>
  <c r="LA587" i="3"/>
  <c r="KZ587" i="3"/>
  <c r="KY587" i="3"/>
  <c r="KX587" i="3"/>
  <c r="KW587" i="3"/>
  <c r="KV587" i="3"/>
  <c r="KU587" i="3"/>
  <c r="LX587" i="3" s="1"/>
  <c r="KT587" i="3"/>
  <c r="LW587" i="3" s="1"/>
  <c r="KS587" i="3"/>
  <c r="LV587" i="3" s="1"/>
  <c r="KR587" i="3"/>
  <c r="LU587" i="3" s="1"/>
  <c r="KQ587" i="3"/>
  <c r="LT587" i="3" s="1"/>
  <c r="KO587" i="3"/>
  <c r="KN587" i="3"/>
  <c r="KP587" i="3" s="1"/>
  <c r="LQ587" i="3" s="1"/>
  <c r="LJ587" i="3" s="1"/>
  <c r="LX586" i="3"/>
  <c r="LA586" i="3"/>
  <c r="KZ586" i="3"/>
  <c r="KY586" i="3"/>
  <c r="KX586" i="3"/>
  <c r="KW586" i="3"/>
  <c r="KV586" i="3"/>
  <c r="KU586" i="3"/>
  <c r="KT586" i="3"/>
  <c r="LW586" i="3" s="1"/>
  <c r="KS586" i="3"/>
  <c r="LV586" i="3" s="1"/>
  <c r="KR586" i="3"/>
  <c r="LU586" i="3" s="1"/>
  <c r="KQ586" i="3"/>
  <c r="LT586" i="3" s="1"/>
  <c r="KO586" i="3"/>
  <c r="KN586" i="3"/>
  <c r="LW585" i="3"/>
  <c r="LV585" i="3"/>
  <c r="LA585" i="3"/>
  <c r="KZ585" i="3"/>
  <c r="KY585" i="3"/>
  <c r="KX585" i="3"/>
  <c r="KW585" i="3"/>
  <c r="KV585" i="3"/>
  <c r="KU585" i="3"/>
  <c r="LX585" i="3" s="1"/>
  <c r="KT585" i="3"/>
  <c r="KS585" i="3"/>
  <c r="KR585" i="3"/>
  <c r="LU585" i="3" s="1"/>
  <c r="KQ585" i="3"/>
  <c r="LT585" i="3" s="1"/>
  <c r="KP585" i="3"/>
  <c r="LQ585" i="3" s="1"/>
  <c r="LF585" i="3" s="1"/>
  <c r="KO585" i="3"/>
  <c r="KN585" i="3"/>
  <c r="LU584" i="3"/>
  <c r="LT584" i="3"/>
  <c r="LQ584" i="3"/>
  <c r="LM584" i="3" s="1"/>
  <c r="LA584" i="3"/>
  <c r="KZ584" i="3"/>
  <c r="KY584" i="3"/>
  <c r="KX584" i="3"/>
  <c r="KW584" i="3"/>
  <c r="KV584" i="3"/>
  <c r="KU584" i="3"/>
  <c r="LX584" i="3" s="1"/>
  <c r="KT584" i="3"/>
  <c r="LW584" i="3" s="1"/>
  <c r="KS584" i="3"/>
  <c r="LV584" i="3" s="1"/>
  <c r="KR584" i="3"/>
  <c r="KQ584" i="3"/>
  <c r="KO584" i="3"/>
  <c r="KN584" i="3"/>
  <c r="KP584" i="3" s="1"/>
  <c r="LW583" i="3"/>
  <c r="LV583" i="3"/>
  <c r="LA583" i="3"/>
  <c r="KZ583" i="3"/>
  <c r="KY583" i="3"/>
  <c r="KX583" i="3"/>
  <c r="KW583" i="3"/>
  <c r="KV583" i="3"/>
  <c r="KU583" i="3"/>
  <c r="LX583" i="3" s="1"/>
  <c r="KT583" i="3"/>
  <c r="KS583" i="3"/>
  <c r="KR583" i="3"/>
  <c r="LU583" i="3" s="1"/>
  <c r="KQ583" i="3"/>
  <c r="LT583" i="3" s="1"/>
  <c r="KP583" i="3"/>
  <c r="LQ583" i="3" s="1"/>
  <c r="LO583" i="3" s="1"/>
  <c r="KO583" i="3"/>
  <c r="KN583" i="3"/>
  <c r="LX582" i="3"/>
  <c r="LT582" i="3"/>
  <c r="LA582" i="3"/>
  <c r="KZ582" i="3"/>
  <c r="KY582" i="3"/>
  <c r="KX582" i="3"/>
  <c r="KW582" i="3"/>
  <c r="KV582" i="3"/>
  <c r="KU582" i="3"/>
  <c r="KT582" i="3"/>
  <c r="LW582" i="3" s="1"/>
  <c r="KS582" i="3"/>
  <c r="LV582" i="3" s="1"/>
  <c r="KR582" i="3"/>
  <c r="LU582" i="3" s="1"/>
  <c r="KQ582" i="3"/>
  <c r="KO582" i="3"/>
  <c r="KN582" i="3"/>
  <c r="LW581" i="3"/>
  <c r="LV581" i="3"/>
  <c r="LA581" i="3"/>
  <c r="KZ581" i="3"/>
  <c r="KY581" i="3"/>
  <c r="KX581" i="3"/>
  <c r="KW581" i="3"/>
  <c r="KV581" i="3"/>
  <c r="KU581" i="3"/>
  <c r="LX581" i="3" s="1"/>
  <c r="KT581" i="3"/>
  <c r="KS581" i="3"/>
  <c r="KR581" i="3"/>
  <c r="LU581" i="3" s="1"/>
  <c r="KQ581" i="3"/>
  <c r="LT581" i="3" s="1"/>
  <c r="KP581" i="3"/>
  <c r="LQ581" i="3" s="1"/>
  <c r="LC581" i="3" s="1"/>
  <c r="KO581" i="3"/>
  <c r="KN581" i="3"/>
  <c r="LX580" i="3"/>
  <c r="LU580" i="3"/>
  <c r="LT580" i="3"/>
  <c r="LA580" i="3"/>
  <c r="KZ580" i="3"/>
  <c r="KY580" i="3"/>
  <c r="KX580" i="3"/>
  <c r="KW580" i="3"/>
  <c r="KV580" i="3"/>
  <c r="KU580" i="3"/>
  <c r="KT580" i="3"/>
  <c r="LW580" i="3" s="1"/>
  <c r="KS580" i="3"/>
  <c r="LV580" i="3" s="1"/>
  <c r="KR580" i="3"/>
  <c r="KQ580" i="3"/>
  <c r="KO580" i="3"/>
  <c r="KN580" i="3"/>
  <c r="LV579" i="3"/>
  <c r="LA579" i="3"/>
  <c r="KZ579" i="3"/>
  <c r="KY579" i="3"/>
  <c r="KX579" i="3"/>
  <c r="KW579" i="3"/>
  <c r="KV579" i="3"/>
  <c r="KU579" i="3"/>
  <c r="LX579" i="3" s="1"/>
  <c r="KT579" i="3"/>
  <c r="LW579" i="3" s="1"/>
  <c r="KS579" i="3"/>
  <c r="KR579" i="3"/>
  <c r="LU579" i="3" s="1"/>
  <c r="KQ579" i="3"/>
  <c r="LT579" i="3" s="1"/>
  <c r="KO579" i="3"/>
  <c r="KP579" i="3" s="1"/>
  <c r="LQ579" i="3" s="1"/>
  <c r="LC579" i="3" s="1"/>
  <c r="KN579" i="3"/>
  <c r="LX578" i="3"/>
  <c r="LQ578" i="3"/>
  <c r="LA578" i="3"/>
  <c r="KZ578" i="3"/>
  <c r="KY578" i="3"/>
  <c r="KX578" i="3"/>
  <c r="KW578" i="3"/>
  <c r="KV578" i="3"/>
  <c r="KU578" i="3"/>
  <c r="KT578" i="3"/>
  <c r="LW578" i="3" s="1"/>
  <c r="KS578" i="3"/>
  <c r="LV578" i="3" s="1"/>
  <c r="KR578" i="3"/>
  <c r="LU578" i="3" s="1"/>
  <c r="KQ578" i="3"/>
  <c r="LT578" i="3" s="1"/>
  <c r="KO578" i="3"/>
  <c r="KN578" i="3"/>
  <c r="KP578" i="3" s="1"/>
  <c r="LW577" i="3"/>
  <c r="LV577" i="3"/>
  <c r="LA577" i="3"/>
  <c r="KZ577" i="3"/>
  <c r="KY577" i="3"/>
  <c r="KX577" i="3"/>
  <c r="KW577" i="3"/>
  <c r="KV577" i="3"/>
  <c r="KU577" i="3"/>
  <c r="LX577" i="3" s="1"/>
  <c r="KT577" i="3"/>
  <c r="KS577" i="3"/>
  <c r="KR577" i="3"/>
  <c r="LU577" i="3" s="1"/>
  <c r="KQ577" i="3"/>
  <c r="LT577" i="3" s="1"/>
  <c r="KP577" i="3"/>
  <c r="LQ577" i="3" s="1"/>
  <c r="LK577" i="3" s="1"/>
  <c r="KO577" i="3"/>
  <c r="KN577" i="3"/>
  <c r="LW576" i="3"/>
  <c r="LU576" i="3"/>
  <c r="LT576" i="3"/>
  <c r="LQ576" i="3"/>
  <c r="LA576" i="3"/>
  <c r="KZ576" i="3"/>
  <c r="KY576" i="3"/>
  <c r="KX576" i="3"/>
  <c r="KW576" i="3"/>
  <c r="KV576" i="3"/>
  <c r="KU576" i="3"/>
  <c r="LX576" i="3" s="1"/>
  <c r="KT576" i="3"/>
  <c r="KS576" i="3"/>
  <c r="LV576" i="3" s="1"/>
  <c r="KR576" i="3"/>
  <c r="KQ576" i="3"/>
  <c r="KO576" i="3"/>
  <c r="KN576" i="3"/>
  <c r="KP576" i="3" s="1"/>
  <c r="LW575" i="3"/>
  <c r="LU575" i="3"/>
  <c r="LA575" i="3"/>
  <c r="KZ575" i="3"/>
  <c r="KY575" i="3"/>
  <c r="KX575" i="3"/>
  <c r="KW575" i="3"/>
  <c r="KV575" i="3"/>
  <c r="KU575" i="3"/>
  <c r="LX575" i="3" s="1"/>
  <c r="KT575" i="3"/>
  <c r="KS575" i="3"/>
  <c r="LV575" i="3" s="1"/>
  <c r="KR575" i="3"/>
  <c r="KQ575" i="3"/>
  <c r="LT575" i="3" s="1"/>
  <c r="KO575" i="3"/>
  <c r="KN575" i="3"/>
  <c r="KP575" i="3" s="1"/>
  <c r="LQ575" i="3" s="1"/>
  <c r="LB575" i="3" s="1"/>
  <c r="LX574" i="3"/>
  <c r="LA574" i="3"/>
  <c r="KZ574" i="3"/>
  <c r="KY574" i="3"/>
  <c r="KX574" i="3"/>
  <c r="KW574" i="3"/>
  <c r="KV574" i="3"/>
  <c r="KU574" i="3"/>
  <c r="KT574" i="3"/>
  <c r="LW574" i="3" s="1"/>
  <c r="KS574" i="3"/>
  <c r="LV574" i="3" s="1"/>
  <c r="KR574" i="3"/>
  <c r="LU574" i="3" s="1"/>
  <c r="KQ574" i="3"/>
  <c r="LT574" i="3" s="1"/>
  <c r="KO574" i="3"/>
  <c r="KN574" i="3"/>
  <c r="LW573" i="3"/>
  <c r="LV573" i="3"/>
  <c r="LA573" i="3"/>
  <c r="KZ573" i="3"/>
  <c r="KY573" i="3"/>
  <c r="KX573" i="3"/>
  <c r="KW573" i="3"/>
  <c r="KV573" i="3"/>
  <c r="KU573" i="3"/>
  <c r="LX573" i="3" s="1"/>
  <c r="KT573" i="3"/>
  <c r="KS573" i="3"/>
  <c r="KR573" i="3"/>
  <c r="LU573" i="3" s="1"/>
  <c r="KQ573" i="3"/>
  <c r="LT573" i="3" s="1"/>
  <c r="KP573" i="3"/>
  <c r="LQ573" i="3" s="1"/>
  <c r="LG573" i="3" s="1"/>
  <c r="KO573" i="3"/>
  <c r="KN573" i="3"/>
  <c r="LU572" i="3"/>
  <c r="LT572" i="3"/>
  <c r="LA572" i="3"/>
  <c r="KZ572" i="3"/>
  <c r="KY572" i="3"/>
  <c r="KX572" i="3"/>
  <c r="KW572" i="3"/>
  <c r="KV572" i="3"/>
  <c r="KU572" i="3"/>
  <c r="LX572" i="3" s="1"/>
  <c r="KT572" i="3"/>
  <c r="LW572" i="3" s="1"/>
  <c r="KS572" i="3"/>
  <c r="LV572" i="3" s="1"/>
  <c r="KR572" i="3"/>
  <c r="KQ572" i="3"/>
  <c r="KO572" i="3"/>
  <c r="KN572" i="3"/>
  <c r="KP572" i="3" s="1"/>
  <c r="LQ572" i="3" s="1"/>
  <c r="LA571" i="3"/>
  <c r="KZ571" i="3"/>
  <c r="KY571" i="3"/>
  <c r="KX571" i="3"/>
  <c r="KW571" i="3"/>
  <c r="KV571" i="3"/>
  <c r="KU571" i="3"/>
  <c r="LX571" i="3" s="1"/>
  <c r="KT571" i="3"/>
  <c r="LW571" i="3" s="1"/>
  <c r="KS571" i="3"/>
  <c r="LV571" i="3" s="1"/>
  <c r="KR571" i="3"/>
  <c r="LU571" i="3" s="1"/>
  <c r="KQ571" i="3"/>
  <c r="LT571" i="3" s="1"/>
  <c r="KO571" i="3"/>
  <c r="KN571" i="3"/>
  <c r="KP571" i="3" s="1"/>
  <c r="LQ571" i="3" s="1"/>
  <c r="LC571" i="3" s="1"/>
  <c r="LX570" i="3"/>
  <c r="LA570" i="3"/>
  <c r="KZ570" i="3"/>
  <c r="KY570" i="3"/>
  <c r="KX570" i="3"/>
  <c r="KW570" i="3"/>
  <c r="KV570" i="3"/>
  <c r="KU570" i="3"/>
  <c r="KT570" i="3"/>
  <c r="LW570" i="3" s="1"/>
  <c r="KS570" i="3"/>
  <c r="LV570" i="3" s="1"/>
  <c r="KR570" i="3"/>
  <c r="LU570" i="3" s="1"/>
  <c r="KQ570" i="3"/>
  <c r="LT570" i="3" s="1"/>
  <c r="KO570" i="3"/>
  <c r="KN570" i="3"/>
  <c r="KP570" i="3" s="1"/>
  <c r="LQ570" i="3" s="1"/>
  <c r="LH570" i="3" s="1"/>
  <c r="LW569" i="3"/>
  <c r="LV569" i="3"/>
  <c r="LA569" i="3"/>
  <c r="KZ569" i="3"/>
  <c r="KY569" i="3"/>
  <c r="KX569" i="3"/>
  <c r="KW569" i="3"/>
  <c r="KV569" i="3"/>
  <c r="KU569" i="3"/>
  <c r="LX569" i="3" s="1"/>
  <c r="KT569" i="3"/>
  <c r="KS569" i="3"/>
  <c r="KR569" i="3"/>
  <c r="LU569" i="3" s="1"/>
  <c r="KQ569" i="3"/>
  <c r="LT569" i="3" s="1"/>
  <c r="KP569" i="3"/>
  <c r="LQ569" i="3" s="1"/>
  <c r="LN569" i="3" s="1"/>
  <c r="KO569" i="3"/>
  <c r="KN569" i="3"/>
  <c r="LU568" i="3"/>
  <c r="LT568" i="3"/>
  <c r="LA568" i="3"/>
  <c r="KZ568" i="3"/>
  <c r="KY568" i="3"/>
  <c r="KX568" i="3"/>
  <c r="KW568" i="3"/>
  <c r="KV568" i="3"/>
  <c r="KU568" i="3"/>
  <c r="LX568" i="3" s="1"/>
  <c r="KT568" i="3"/>
  <c r="LW568" i="3" s="1"/>
  <c r="KS568" i="3"/>
  <c r="LV568" i="3" s="1"/>
  <c r="KR568" i="3"/>
  <c r="KQ568" i="3"/>
  <c r="KO568" i="3"/>
  <c r="KN568" i="3"/>
  <c r="LA567" i="3"/>
  <c r="KZ567" i="3"/>
  <c r="KY567" i="3"/>
  <c r="KX567" i="3"/>
  <c r="KW567" i="3"/>
  <c r="KV567" i="3"/>
  <c r="KU567" i="3"/>
  <c r="LX567" i="3" s="1"/>
  <c r="KT567" i="3"/>
  <c r="LW567" i="3" s="1"/>
  <c r="KS567" i="3"/>
  <c r="LV567" i="3" s="1"/>
  <c r="KR567" i="3"/>
  <c r="LU567" i="3" s="1"/>
  <c r="KQ567" i="3"/>
  <c r="LT567" i="3" s="1"/>
  <c r="KP567" i="3"/>
  <c r="LQ567" i="3" s="1"/>
  <c r="LG567" i="3" s="1"/>
  <c r="KO567" i="3"/>
  <c r="KN567" i="3"/>
  <c r="LX566" i="3"/>
  <c r="LT566" i="3"/>
  <c r="LA566" i="3"/>
  <c r="KZ566" i="3"/>
  <c r="KY566" i="3"/>
  <c r="KX566" i="3"/>
  <c r="KW566" i="3"/>
  <c r="KV566" i="3"/>
  <c r="KU566" i="3"/>
  <c r="KT566" i="3"/>
  <c r="LW566" i="3" s="1"/>
  <c r="KS566" i="3"/>
  <c r="LV566" i="3" s="1"/>
  <c r="KR566" i="3"/>
  <c r="LU566" i="3" s="1"/>
  <c r="KQ566" i="3"/>
  <c r="KO566" i="3"/>
  <c r="KN566" i="3"/>
  <c r="LW565" i="3"/>
  <c r="LV565" i="3"/>
  <c r="LA565" i="3"/>
  <c r="KZ565" i="3"/>
  <c r="KY565" i="3"/>
  <c r="KX565" i="3"/>
  <c r="KW565" i="3"/>
  <c r="KV565" i="3"/>
  <c r="KU565" i="3"/>
  <c r="LX565" i="3" s="1"/>
  <c r="KT565" i="3"/>
  <c r="KS565" i="3"/>
  <c r="KR565" i="3"/>
  <c r="LU565" i="3" s="1"/>
  <c r="KQ565" i="3"/>
  <c r="LT565" i="3" s="1"/>
  <c r="KP565" i="3"/>
  <c r="LQ565" i="3" s="1"/>
  <c r="LG565" i="3" s="1"/>
  <c r="KO565" i="3"/>
  <c r="KN565" i="3"/>
  <c r="LX564" i="3"/>
  <c r="LU564" i="3"/>
  <c r="LT564" i="3"/>
  <c r="LA564" i="3"/>
  <c r="KZ564" i="3"/>
  <c r="KY564" i="3"/>
  <c r="KX564" i="3"/>
  <c r="KW564" i="3"/>
  <c r="KV564" i="3"/>
  <c r="KU564" i="3"/>
  <c r="KT564" i="3"/>
  <c r="LW564" i="3" s="1"/>
  <c r="KS564" i="3"/>
  <c r="LV564" i="3" s="1"/>
  <c r="KR564" i="3"/>
  <c r="KQ564" i="3"/>
  <c r="KO564" i="3"/>
  <c r="KN564" i="3"/>
  <c r="LV563" i="3"/>
  <c r="LA563" i="3"/>
  <c r="KZ563" i="3"/>
  <c r="KY563" i="3"/>
  <c r="KX563" i="3"/>
  <c r="KW563" i="3"/>
  <c r="KV563" i="3"/>
  <c r="KU563" i="3"/>
  <c r="LX563" i="3" s="1"/>
  <c r="KT563" i="3"/>
  <c r="LW563" i="3" s="1"/>
  <c r="KS563" i="3"/>
  <c r="KR563" i="3"/>
  <c r="LU563" i="3" s="1"/>
  <c r="KQ563" i="3"/>
  <c r="LT563" i="3" s="1"/>
  <c r="KP563" i="3"/>
  <c r="LQ563" i="3" s="1"/>
  <c r="LK563" i="3" s="1"/>
  <c r="KO563" i="3"/>
  <c r="KN563" i="3"/>
  <c r="LX562" i="3"/>
  <c r="LA562" i="3"/>
  <c r="KZ562" i="3"/>
  <c r="KY562" i="3"/>
  <c r="KX562" i="3"/>
  <c r="KW562" i="3"/>
  <c r="KV562" i="3"/>
  <c r="KU562" i="3"/>
  <c r="KT562" i="3"/>
  <c r="LW562" i="3" s="1"/>
  <c r="KS562" i="3"/>
  <c r="LV562" i="3" s="1"/>
  <c r="KR562" i="3"/>
  <c r="LU562" i="3" s="1"/>
  <c r="KQ562" i="3"/>
  <c r="LT562" i="3" s="1"/>
  <c r="KO562" i="3"/>
  <c r="KN562" i="3"/>
  <c r="LW561" i="3"/>
  <c r="LV561" i="3"/>
  <c r="LA561" i="3"/>
  <c r="KZ561" i="3"/>
  <c r="KY561" i="3"/>
  <c r="KX561" i="3"/>
  <c r="KW561" i="3"/>
  <c r="KV561" i="3"/>
  <c r="KU561" i="3"/>
  <c r="LX561" i="3" s="1"/>
  <c r="KT561" i="3"/>
  <c r="KS561" i="3"/>
  <c r="KR561" i="3"/>
  <c r="LU561" i="3" s="1"/>
  <c r="KQ561" i="3"/>
  <c r="LT561" i="3" s="1"/>
  <c r="KP561" i="3"/>
  <c r="LQ561" i="3" s="1"/>
  <c r="LG561" i="3" s="1"/>
  <c r="KO561" i="3"/>
  <c r="KN561" i="3"/>
  <c r="LU560" i="3"/>
  <c r="LT560" i="3"/>
  <c r="LQ560" i="3"/>
  <c r="LA560" i="3"/>
  <c r="KZ560" i="3"/>
  <c r="KY560" i="3"/>
  <c r="KX560" i="3"/>
  <c r="KW560" i="3"/>
  <c r="KV560" i="3"/>
  <c r="KU560" i="3"/>
  <c r="LX560" i="3" s="1"/>
  <c r="KT560" i="3"/>
  <c r="LW560" i="3" s="1"/>
  <c r="KS560" i="3"/>
  <c r="LV560" i="3" s="1"/>
  <c r="KR560" i="3"/>
  <c r="KQ560" i="3"/>
  <c r="KO560" i="3"/>
  <c r="KN560" i="3"/>
  <c r="KP560" i="3" s="1"/>
  <c r="LA559" i="3"/>
  <c r="KZ559" i="3"/>
  <c r="KY559" i="3"/>
  <c r="KX559" i="3"/>
  <c r="KW559" i="3"/>
  <c r="KV559" i="3"/>
  <c r="KU559" i="3"/>
  <c r="LX559" i="3" s="1"/>
  <c r="KT559" i="3"/>
  <c r="LW559" i="3" s="1"/>
  <c r="KS559" i="3"/>
  <c r="LV559" i="3" s="1"/>
  <c r="KR559" i="3"/>
  <c r="LU559" i="3" s="1"/>
  <c r="KQ559" i="3"/>
  <c r="LT559" i="3" s="1"/>
  <c r="KO559" i="3"/>
  <c r="KN559" i="3"/>
  <c r="KP559" i="3" s="1"/>
  <c r="LQ559" i="3" s="1"/>
  <c r="LC559" i="3" s="1"/>
  <c r="LX558" i="3"/>
  <c r="LQ558" i="3"/>
  <c r="LA558" i="3"/>
  <c r="KZ558" i="3"/>
  <c r="KY558" i="3"/>
  <c r="KX558" i="3"/>
  <c r="KW558" i="3"/>
  <c r="KV558" i="3"/>
  <c r="KU558" i="3"/>
  <c r="KT558" i="3"/>
  <c r="LW558" i="3" s="1"/>
  <c r="KS558" i="3"/>
  <c r="LV558" i="3" s="1"/>
  <c r="KR558" i="3"/>
  <c r="LU558" i="3" s="1"/>
  <c r="KQ558" i="3"/>
  <c r="LT558" i="3" s="1"/>
  <c r="KO558" i="3"/>
  <c r="KN558" i="3"/>
  <c r="KP558" i="3" s="1"/>
  <c r="LW557" i="3"/>
  <c r="LV557" i="3"/>
  <c r="LA557" i="3"/>
  <c r="KZ557" i="3"/>
  <c r="KY557" i="3"/>
  <c r="KX557" i="3"/>
  <c r="KW557" i="3"/>
  <c r="KV557" i="3"/>
  <c r="KU557" i="3"/>
  <c r="LX557" i="3" s="1"/>
  <c r="KT557" i="3"/>
  <c r="KS557" i="3"/>
  <c r="KR557" i="3"/>
  <c r="LU557" i="3" s="1"/>
  <c r="KQ557" i="3"/>
  <c r="LT557" i="3" s="1"/>
  <c r="KP557" i="3"/>
  <c r="LQ557" i="3" s="1"/>
  <c r="LK557" i="3" s="1"/>
  <c r="KO557" i="3"/>
  <c r="KN557" i="3"/>
  <c r="LU556" i="3"/>
  <c r="LT556" i="3"/>
  <c r="LA556" i="3"/>
  <c r="KZ556" i="3"/>
  <c r="KY556" i="3"/>
  <c r="KX556" i="3"/>
  <c r="KW556" i="3"/>
  <c r="KV556" i="3"/>
  <c r="KU556" i="3"/>
  <c r="LX556" i="3" s="1"/>
  <c r="KT556" i="3"/>
  <c r="LW556" i="3" s="1"/>
  <c r="KS556" i="3"/>
  <c r="LV556" i="3" s="1"/>
  <c r="KR556" i="3"/>
  <c r="KQ556" i="3"/>
  <c r="KO556" i="3"/>
  <c r="KN556" i="3"/>
  <c r="LA555" i="3"/>
  <c r="KZ555" i="3"/>
  <c r="KY555" i="3"/>
  <c r="KX555" i="3"/>
  <c r="KW555" i="3"/>
  <c r="KV555" i="3"/>
  <c r="KU555" i="3"/>
  <c r="LX555" i="3" s="1"/>
  <c r="KT555" i="3"/>
  <c r="LW555" i="3" s="1"/>
  <c r="KS555" i="3"/>
  <c r="LV555" i="3" s="1"/>
  <c r="KR555" i="3"/>
  <c r="LU555" i="3" s="1"/>
  <c r="KQ555" i="3"/>
  <c r="LT555" i="3" s="1"/>
  <c r="KO555" i="3"/>
  <c r="KN555" i="3"/>
  <c r="KP555" i="3" s="1"/>
  <c r="LQ555" i="3" s="1"/>
  <c r="LG555" i="3" s="1"/>
  <c r="LX554" i="3"/>
  <c r="LA554" i="3"/>
  <c r="KZ554" i="3"/>
  <c r="KY554" i="3"/>
  <c r="KX554" i="3"/>
  <c r="KW554" i="3"/>
  <c r="KV554" i="3"/>
  <c r="KU554" i="3"/>
  <c r="KT554" i="3"/>
  <c r="LW554" i="3" s="1"/>
  <c r="KS554" i="3"/>
  <c r="LV554" i="3" s="1"/>
  <c r="KR554" i="3"/>
  <c r="LU554" i="3" s="1"/>
  <c r="KQ554" i="3"/>
  <c r="LT554" i="3" s="1"/>
  <c r="KO554" i="3"/>
  <c r="KN554" i="3"/>
  <c r="KP554" i="3" s="1"/>
  <c r="LQ554" i="3" s="1"/>
  <c r="LI554" i="3" s="1"/>
  <c r="NI554" i="3" s="1"/>
  <c r="LW553" i="3"/>
  <c r="LV553" i="3"/>
  <c r="LA553" i="3"/>
  <c r="KZ553" i="3"/>
  <c r="KY553" i="3"/>
  <c r="KX553" i="3"/>
  <c r="KW553" i="3"/>
  <c r="KV553" i="3"/>
  <c r="KU553" i="3"/>
  <c r="LX553" i="3" s="1"/>
  <c r="KT553" i="3"/>
  <c r="KS553" i="3"/>
  <c r="KR553" i="3"/>
  <c r="LU553" i="3" s="1"/>
  <c r="KQ553" i="3"/>
  <c r="LT553" i="3" s="1"/>
  <c r="KP553" i="3"/>
  <c r="LQ553" i="3" s="1"/>
  <c r="LF553" i="3" s="1"/>
  <c r="KO553" i="3"/>
  <c r="KN553" i="3"/>
  <c r="LU552" i="3"/>
  <c r="LT552" i="3"/>
  <c r="LA552" i="3"/>
  <c r="KZ552" i="3"/>
  <c r="KY552" i="3"/>
  <c r="KX552" i="3"/>
  <c r="KW552" i="3"/>
  <c r="KV552" i="3"/>
  <c r="KU552" i="3"/>
  <c r="LX552" i="3" s="1"/>
  <c r="KT552" i="3"/>
  <c r="LW552" i="3" s="1"/>
  <c r="KS552" i="3"/>
  <c r="LV552" i="3" s="1"/>
  <c r="KR552" i="3"/>
  <c r="KQ552" i="3"/>
  <c r="KO552" i="3"/>
  <c r="KN552" i="3"/>
  <c r="KP552" i="3" s="1"/>
  <c r="LQ552" i="3" s="1"/>
  <c r="LE552" i="3" s="1"/>
  <c r="MD552" i="3" s="1"/>
  <c r="LA551" i="3"/>
  <c r="KZ551" i="3"/>
  <c r="KY551" i="3"/>
  <c r="KX551" i="3"/>
  <c r="KW551" i="3"/>
  <c r="KV551" i="3"/>
  <c r="KU551" i="3"/>
  <c r="LX551" i="3" s="1"/>
  <c r="KT551" i="3"/>
  <c r="LW551" i="3" s="1"/>
  <c r="KS551" i="3"/>
  <c r="LV551" i="3" s="1"/>
  <c r="KR551" i="3"/>
  <c r="LU551" i="3" s="1"/>
  <c r="KQ551" i="3"/>
  <c r="LT551" i="3" s="1"/>
  <c r="KO551" i="3"/>
  <c r="KN551" i="3"/>
  <c r="KP551" i="3" s="1"/>
  <c r="LQ551" i="3" s="1"/>
  <c r="LK551" i="3" s="1"/>
  <c r="LX550" i="3"/>
  <c r="LQ550" i="3"/>
  <c r="LA550" i="3"/>
  <c r="KZ550" i="3"/>
  <c r="KY550" i="3"/>
  <c r="KX550" i="3"/>
  <c r="KW550" i="3"/>
  <c r="KV550" i="3"/>
  <c r="KU550" i="3"/>
  <c r="KT550" i="3"/>
  <c r="LW550" i="3" s="1"/>
  <c r="KS550" i="3"/>
  <c r="LV550" i="3" s="1"/>
  <c r="KR550" i="3"/>
  <c r="LU550" i="3" s="1"/>
  <c r="KQ550" i="3"/>
  <c r="LT550" i="3" s="1"/>
  <c r="KO550" i="3"/>
  <c r="KP550" i="3" s="1"/>
  <c r="KN550" i="3"/>
  <c r="LW549" i="3"/>
  <c r="LV549" i="3"/>
  <c r="LA549" i="3"/>
  <c r="KZ549" i="3"/>
  <c r="KY549" i="3"/>
  <c r="KX549" i="3"/>
  <c r="KW549" i="3"/>
  <c r="KV549" i="3"/>
  <c r="KU549" i="3"/>
  <c r="LX549" i="3" s="1"/>
  <c r="KT549" i="3"/>
  <c r="KS549" i="3"/>
  <c r="KR549" i="3"/>
  <c r="LU549" i="3" s="1"/>
  <c r="KQ549" i="3"/>
  <c r="LT549" i="3" s="1"/>
  <c r="KP549" i="3"/>
  <c r="LQ549" i="3" s="1"/>
  <c r="LF549" i="3" s="1"/>
  <c r="KO549" i="3"/>
  <c r="KN549" i="3"/>
  <c r="LX548" i="3"/>
  <c r="LV548" i="3"/>
  <c r="LU548" i="3"/>
  <c r="LT548" i="3"/>
  <c r="LA548" i="3"/>
  <c r="KZ548" i="3"/>
  <c r="KY548" i="3"/>
  <c r="KX548" i="3"/>
  <c r="KW548" i="3"/>
  <c r="KV548" i="3"/>
  <c r="KU548" i="3"/>
  <c r="KT548" i="3"/>
  <c r="LW548" i="3" s="1"/>
  <c r="KS548" i="3"/>
  <c r="KR548" i="3"/>
  <c r="KQ548" i="3"/>
  <c r="KO548" i="3"/>
  <c r="KN548" i="3"/>
  <c r="KP548" i="3" s="1"/>
  <c r="LQ548" i="3" s="1"/>
  <c r="LL548" i="3" s="1"/>
  <c r="LX547" i="3"/>
  <c r="LV547" i="3"/>
  <c r="LT547" i="3"/>
  <c r="LA547" i="3"/>
  <c r="KZ547" i="3"/>
  <c r="KY547" i="3"/>
  <c r="KX547" i="3"/>
  <c r="KW547" i="3"/>
  <c r="KV547" i="3"/>
  <c r="KU547" i="3"/>
  <c r="KT547" i="3"/>
  <c r="LW547" i="3" s="1"/>
  <c r="KS547" i="3"/>
  <c r="KR547" i="3"/>
  <c r="LU547" i="3" s="1"/>
  <c r="KQ547" i="3"/>
  <c r="KO547" i="3"/>
  <c r="KN547" i="3"/>
  <c r="KP547" i="3" s="1"/>
  <c r="LQ547" i="3" s="1"/>
  <c r="LB547" i="3" s="1"/>
  <c r="LX546" i="3"/>
  <c r="LV546" i="3"/>
  <c r="LT546" i="3"/>
  <c r="LA546" i="3"/>
  <c r="KZ546" i="3"/>
  <c r="KY546" i="3"/>
  <c r="KX546" i="3"/>
  <c r="KW546" i="3"/>
  <c r="KV546" i="3"/>
  <c r="KU546" i="3"/>
  <c r="KT546" i="3"/>
  <c r="LW546" i="3" s="1"/>
  <c r="KS546" i="3"/>
  <c r="KR546" i="3"/>
  <c r="LU546" i="3" s="1"/>
  <c r="KQ546" i="3"/>
  <c r="KP546" i="3"/>
  <c r="LQ546" i="3" s="1"/>
  <c r="LP546" i="3" s="1"/>
  <c r="KO546" i="3"/>
  <c r="KN546" i="3"/>
  <c r="LX545" i="3"/>
  <c r="LW545" i="3"/>
  <c r="LV545" i="3"/>
  <c r="LT545" i="3"/>
  <c r="LA545" i="3"/>
  <c r="KZ545" i="3"/>
  <c r="KY545" i="3"/>
  <c r="KX545" i="3"/>
  <c r="KW545" i="3"/>
  <c r="KV545" i="3"/>
  <c r="KU545" i="3"/>
  <c r="KT545" i="3"/>
  <c r="KS545" i="3"/>
  <c r="KR545" i="3"/>
  <c r="LU545" i="3" s="1"/>
  <c r="KQ545" i="3"/>
  <c r="KP545" i="3"/>
  <c r="LQ545" i="3" s="1"/>
  <c r="KO545" i="3"/>
  <c r="KN545" i="3"/>
  <c r="LX544" i="3"/>
  <c r="LV544" i="3"/>
  <c r="LU544" i="3"/>
  <c r="LT544" i="3"/>
  <c r="LA544" i="3"/>
  <c r="KZ544" i="3"/>
  <c r="KY544" i="3"/>
  <c r="KX544" i="3"/>
  <c r="KW544" i="3"/>
  <c r="KV544" i="3"/>
  <c r="KU544" i="3"/>
  <c r="KT544" i="3"/>
  <c r="LW544" i="3" s="1"/>
  <c r="KS544" i="3"/>
  <c r="KR544" i="3"/>
  <c r="KQ544" i="3"/>
  <c r="KO544" i="3"/>
  <c r="KN544" i="3"/>
  <c r="KP544" i="3" s="1"/>
  <c r="LQ544" i="3" s="1"/>
  <c r="LL544" i="3" s="1"/>
  <c r="LX543" i="3"/>
  <c r="LV543" i="3"/>
  <c r="LT543" i="3"/>
  <c r="LA543" i="3"/>
  <c r="KZ543" i="3"/>
  <c r="KY543" i="3"/>
  <c r="KX543" i="3"/>
  <c r="KW543" i="3"/>
  <c r="KV543" i="3"/>
  <c r="KU543" i="3"/>
  <c r="KT543" i="3"/>
  <c r="LW543" i="3" s="1"/>
  <c r="KS543" i="3"/>
  <c r="KR543" i="3"/>
  <c r="LU543" i="3" s="1"/>
  <c r="KQ543" i="3"/>
  <c r="KO543" i="3"/>
  <c r="KN543" i="3"/>
  <c r="KP543" i="3" s="1"/>
  <c r="LQ543" i="3" s="1"/>
  <c r="LB543" i="3" s="1"/>
  <c r="LX542" i="3"/>
  <c r="LV542" i="3"/>
  <c r="LT542" i="3"/>
  <c r="LA542" i="3"/>
  <c r="KZ542" i="3"/>
  <c r="KY542" i="3"/>
  <c r="KX542" i="3"/>
  <c r="KW542" i="3"/>
  <c r="KV542" i="3"/>
  <c r="KU542" i="3"/>
  <c r="KT542" i="3"/>
  <c r="LW542" i="3" s="1"/>
  <c r="KS542" i="3"/>
  <c r="KR542" i="3"/>
  <c r="LU542" i="3" s="1"/>
  <c r="KQ542" i="3"/>
  <c r="KP542" i="3"/>
  <c r="LQ542" i="3" s="1"/>
  <c r="LP542" i="3" s="1"/>
  <c r="KO542" i="3"/>
  <c r="KN542" i="3"/>
  <c r="LX541" i="3"/>
  <c r="LW541" i="3"/>
  <c r="LV541" i="3"/>
  <c r="LT541" i="3"/>
  <c r="LA541" i="3"/>
  <c r="KZ541" i="3"/>
  <c r="KY541" i="3"/>
  <c r="KX541" i="3"/>
  <c r="KW541" i="3"/>
  <c r="KV541" i="3"/>
  <c r="KU541" i="3"/>
  <c r="KT541" i="3"/>
  <c r="KS541" i="3"/>
  <c r="KR541" i="3"/>
  <c r="LU541" i="3" s="1"/>
  <c r="KQ541" i="3"/>
  <c r="KO541" i="3"/>
  <c r="KN541" i="3"/>
  <c r="KP541" i="3" s="1"/>
  <c r="LQ541" i="3" s="1"/>
  <c r="LX540" i="3"/>
  <c r="LV540" i="3"/>
  <c r="LU540" i="3"/>
  <c r="LT540" i="3"/>
  <c r="LA540" i="3"/>
  <c r="KZ540" i="3"/>
  <c r="KY540" i="3"/>
  <c r="KX540" i="3"/>
  <c r="KW540" i="3"/>
  <c r="KV540" i="3"/>
  <c r="KU540" i="3"/>
  <c r="KT540" i="3"/>
  <c r="LW540" i="3" s="1"/>
  <c r="KS540" i="3"/>
  <c r="KR540" i="3"/>
  <c r="KQ540" i="3"/>
  <c r="KO540" i="3"/>
  <c r="KN540" i="3"/>
  <c r="KP540" i="3" s="1"/>
  <c r="LQ540" i="3" s="1"/>
  <c r="LJ540" i="3" s="1"/>
  <c r="LX539" i="3"/>
  <c r="LV539" i="3"/>
  <c r="LT539" i="3"/>
  <c r="LA539" i="3"/>
  <c r="KZ539" i="3"/>
  <c r="KY539" i="3"/>
  <c r="KX539" i="3"/>
  <c r="KW539" i="3"/>
  <c r="KV539" i="3"/>
  <c r="KU539" i="3"/>
  <c r="KT539" i="3"/>
  <c r="LW539" i="3" s="1"/>
  <c r="KS539" i="3"/>
  <c r="KR539" i="3"/>
  <c r="LU539" i="3" s="1"/>
  <c r="KQ539" i="3"/>
  <c r="KO539" i="3"/>
  <c r="KN539" i="3"/>
  <c r="KP539" i="3" s="1"/>
  <c r="LQ539" i="3" s="1"/>
  <c r="LB539" i="3" s="1"/>
  <c r="LX538" i="3"/>
  <c r="LV538" i="3"/>
  <c r="LT538" i="3"/>
  <c r="LA538" i="3"/>
  <c r="KZ538" i="3"/>
  <c r="KY538" i="3"/>
  <c r="KX538" i="3"/>
  <c r="KW538" i="3"/>
  <c r="KV538" i="3"/>
  <c r="KU538" i="3"/>
  <c r="KT538" i="3"/>
  <c r="LW538" i="3" s="1"/>
  <c r="KS538" i="3"/>
  <c r="KR538" i="3"/>
  <c r="LU538" i="3" s="1"/>
  <c r="KQ538" i="3"/>
  <c r="KP538" i="3"/>
  <c r="LQ538" i="3" s="1"/>
  <c r="LP538" i="3" s="1"/>
  <c r="KO538" i="3"/>
  <c r="KN538" i="3"/>
  <c r="LX537" i="3"/>
  <c r="LW537" i="3"/>
  <c r="LV537" i="3"/>
  <c r="LT537" i="3"/>
  <c r="LA537" i="3"/>
  <c r="KZ537" i="3"/>
  <c r="KY537" i="3"/>
  <c r="KX537" i="3"/>
  <c r="KW537" i="3"/>
  <c r="KV537" i="3"/>
  <c r="KU537" i="3"/>
  <c r="KT537" i="3"/>
  <c r="KS537" i="3"/>
  <c r="KR537" i="3"/>
  <c r="LU537" i="3" s="1"/>
  <c r="KQ537" i="3"/>
  <c r="KO537" i="3"/>
  <c r="KN537" i="3"/>
  <c r="KP537" i="3" s="1"/>
  <c r="LQ537" i="3" s="1"/>
  <c r="LX536" i="3"/>
  <c r="LU536" i="3"/>
  <c r="LT536" i="3"/>
  <c r="LA536" i="3"/>
  <c r="KZ536" i="3"/>
  <c r="KY536" i="3"/>
  <c r="KX536" i="3"/>
  <c r="KW536" i="3"/>
  <c r="KV536" i="3"/>
  <c r="KU536" i="3"/>
  <c r="KT536" i="3"/>
  <c r="LW536" i="3" s="1"/>
  <c r="KS536" i="3"/>
  <c r="LV536" i="3" s="1"/>
  <c r="KR536" i="3"/>
  <c r="KQ536" i="3"/>
  <c r="KO536" i="3"/>
  <c r="KN536" i="3"/>
  <c r="KP536" i="3" s="1"/>
  <c r="LQ536" i="3" s="1"/>
  <c r="LJ536" i="3" s="1"/>
  <c r="LX535" i="3"/>
  <c r="LV535" i="3"/>
  <c r="LA535" i="3"/>
  <c r="KZ535" i="3"/>
  <c r="KY535" i="3"/>
  <c r="KX535" i="3"/>
  <c r="KW535" i="3"/>
  <c r="KV535" i="3"/>
  <c r="KU535" i="3"/>
  <c r="KT535" i="3"/>
  <c r="LW535" i="3" s="1"/>
  <c r="KS535" i="3"/>
  <c r="KR535" i="3"/>
  <c r="LU535" i="3" s="1"/>
  <c r="KQ535" i="3"/>
  <c r="LT535" i="3" s="1"/>
  <c r="KP535" i="3"/>
  <c r="LQ535" i="3" s="1"/>
  <c r="LP535" i="3" s="1"/>
  <c r="KO535" i="3"/>
  <c r="KN535" i="3"/>
  <c r="LX534" i="3"/>
  <c r="LV534" i="3"/>
  <c r="LT534" i="3"/>
  <c r="LA534" i="3"/>
  <c r="KZ534" i="3"/>
  <c r="KY534" i="3"/>
  <c r="KX534" i="3"/>
  <c r="KW534" i="3"/>
  <c r="KV534" i="3"/>
  <c r="KU534" i="3"/>
  <c r="KT534" i="3"/>
  <c r="LW534" i="3" s="1"/>
  <c r="KS534" i="3"/>
  <c r="KR534" i="3"/>
  <c r="LU534" i="3" s="1"/>
  <c r="KQ534" i="3"/>
  <c r="KP534" i="3"/>
  <c r="LQ534" i="3" s="1"/>
  <c r="KO534" i="3"/>
  <c r="KN534" i="3"/>
  <c r="LW533" i="3"/>
  <c r="LV533" i="3"/>
  <c r="LT533" i="3"/>
  <c r="LA533" i="3"/>
  <c r="KZ533" i="3"/>
  <c r="KY533" i="3"/>
  <c r="KX533" i="3"/>
  <c r="KW533" i="3"/>
  <c r="KV533" i="3"/>
  <c r="KU533" i="3"/>
  <c r="LX533" i="3" s="1"/>
  <c r="KT533" i="3"/>
  <c r="KS533" i="3"/>
  <c r="KR533" i="3"/>
  <c r="LU533" i="3" s="1"/>
  <c r="KQ533" i="3"/>
  <c r="KP533" i="3"/>
  <c r="LQ533" i="3" s="1"/>
  <c r="LN533" i="3" s="1"/>
  <c r="KO533" i="3"/>
  <c r="KN533" i="3"/>
  <c r="LX532" i="3"/>
  <c r="LU532" i="3"/>
  <c r="LT532" i="3"/>
  <c r="LA532" i="3"/>
  <c r="KZ532" i="3"/>
  <c r="KY532" i="3"/>
  <c r="KX532" i="3"/>
  <c r="KW532" i="3"/>
  <c r="KV532" i="3"/>
  <c r="KU532" i="3"/>
  <c r="KT532" i="3"/>
  <c r="LW532" i="3" s="1"/>
  <c r="KS532" i="3"/>
  <c r="LV532" i="3" s="1"/>
  <c r="KR532" i="3"/>
  <c r="KQ532" i="3"/>
  <c r="KO532" i="3"/>
  <c r="KN532" i="3"/>
  <c r="KP532" i="3" s="1"/>
  <c r="LQ532" i="3" s="1"/>
  <c r="LL532" i="3" s="1"/>
  <c r="LX531" i="3"/>
  <c r="LV531" i="3"/>
  <c r="LA531" i="3"/>
  <c r="KZ531" i="3"/>
  <c r="KY531" i="3"/>
  <c r="KX531" i="3"/>
  <c r="KW531" i="3"/>
  <c r="KV531" i="3"/>
  <c r="KU531" i="3"/>
  <c r="KT531" i="3"/>
  <c r="LW531" i="3" s="1"/>
  <c r="KS531" i="3"/>
  <c r="KR531" i="3"/>
  <c r="LU531" i="3" s="1"/>
  <c r="KQ531" i="3"/>
  <c r="LT531" i="3" s="1"/>
  <c r="KP531" i="3"/>
  <c r="LQ531" i="3" s="1"/>
  <c r="LP531" i="3" s="1"/>
  <c r="KO531" i="3"/>
  <c r="KN531" i="3"/>
  <c r="LX530" i="3"/>
  <c r="LV530" i="3"/>
  <c r="LT530" i="3"/>
  <c r="LA530" i="3"/>
  <c r="KZ530" i="3"/>
  <c r="KY530" i="3"/>
  <c r="KX530" i="3"/>
  <c r="KW530" i="3"/>
  <c r="KV530" i="3"/>
  <c r="KU530" i="3"/>
  <c r="KT530" i="3"/>
  <c r="LW530" i="3" s="1"/>
  <c r="KS530" i="3"/>
  <c r="KR530" i="3"/>
  <c r="LU530" i="3" s="1"/>
  <c r="KQ530" i="3"/>
  <c r="KP530" i="3"/>
  <c r="LQ530" i="3" s="1"/>
  <c r="LP530" i="3" s="1"/>
  <c r="KO530" i="3"/>
  <c r="KN530" i="3"/>
  <c r="LW529" i="3"/>
  <c r="LV529" i="3"/>
  <c r="LT529" i="3"/>
  <c r="LA529" i="3"/>
  <c r="KZ529" i="3"/>
  <c r="KY529" i="3"/>
  <c r="KX529" i="3"/>
  <c r="KW529" i="3"/>
  <c r="KV529" i="3"/>
  <c r="KU529" i="3"/>
  <c r="LX529" i="3" s="1"/>
  <c r="KT529" i="3"/>
  <c r="KS529" i="3"/>
  <c r="KR529" i="3"/>
  <c r="LU529" i="3" s="1"/>
  <c r="KQ529" i="3"/>
  <c r="KO529" i="3"/>
  <c r="KN529" i="3"/>
  <c r="KP529" i="3" s="1"/>
  <c r="LQ529" i="3" s="1"/>
  <c r="LX528" i="3"/>
  <c r="LU528" i="3"/>
  <c r="LT528" i="3"/>
  <c r="LA528" i="3"/>
  <c r="KZ528" i="3"/>
  <c r="KY528" i="3"/>
  <c r="KX528" i="3"/>
  <c r="KW528" i="3"/>
  <c r="KV528" i="3"/>
  <c r="KU528" i="3"/>
  <c r="KT528" i="3"/>
  <c r="LW528" i="3" s="1"/>
  <c r="KS528" i="3"/>
  <c r="LV528" i="3" s="1"/>
  <c r="KR528" i="3"/>
  <c r="KQ528" i="3"/>
  <c r="KO528" i="3"/>
  <c r="KN528" i="3"/>
  <c r="KP528" i="3" s="1"/>
  <c r="LQ528" i="3" s="1"/>
  <c r="LJ528" i="3" s="1"/>
  <c r="LX527" i="3"/>
  <c r="LV527" i="3"/>
  <c r="LA527" i="3"/>
  <c r="KZ527" i="3"/>
  <c r="KY527" i="3"/>
  <c r="KX527" i="3"/>
  <c r="KW527" i="3"/>
  <c r="KV527" i="3"/>
  <c r="KU527" i="3"/>
  <c r="KT527" i="3"/>
  <c r="LW527" i="3" s="1"/>
  <c r="KS527" i="3"/>
  <c r="KR527" i="3"/>
  <c r="LU527" i="3" s="1"/>
  <c r="KQ527" i="3"/>
  <c r="LT527" i="3" s="1"/>
  <c r="KP527" i="3"/>
  <c r="LQ527" i="3" s="1"/>
  <c r="LP527" i="3" s="1"/>
  <c r="KO527" i="3"/>
  <c r="KN527" i="3"/>
  <c r="LX526" i="3"/>
  <c r="LV526" i="3"/>
  <c r="LT526" i="3"/>
  <c r="LA526" i="3"/>
  <c r="KZ526" i="3"/>
  <c r="KY526" i="3"/>
  <c r="KX526" i="3"/>
  <c r="KW526" i="3"/>
  <c r="KV526" i="3"/>
  <c r="KU526" i="3"/>
  <c r="KT526" i="3"/>
  <c r="LW526" i="3" s="1"/>
  <c r="KS526" i="3"/>
  <c r="KR526" i="3"/>
  <c r="LU526" i="3" s="1"/>
  <c r="KQ526" i="3"/>
  <c r="KP526" i="3"/>
  <c r="LQ526" i="3" s="1"/>
  <c r="KO526" i="3"/>
  <c r="KN526" i="3"/>
  <c r="LW525" i="3"/>
  <c r="LV525" i="3"/>
  <c r="LT525" i="3"/>
  <c r="LA525" i="3"/>
  <c r="KZ525" i="3"/>
  <c r="KY525" i="3"/>
  <c r="KX525" i="3"/>
  <c r="KW525" i="3"/>
  <c r="KV525" i="3"/>
  <c r="KU525" i="3"/>
  <c r="LX525" i="3" s="1"/>
  <c r="KT525" i="3"/>
  <c r="KS525" i="3"/>
  <c r="KR525" i="3"/>
  <c r="LU525" i="3" s="1"/>
  <c r="KQ525" i="3"/>
  <c r="KP525" i="3"/>
  <c r="LQ525" i="3" s="1"/>
  <c r="LN525" i="3" s="1"/>
  <c r="KO525" i="3"/>
  <c r="KN525" i="3"/>
  <c r="LX524" i="3"/>
  <c r="LU524" i="3"/>
  <c r="LT524" i="3"/>
  <c r="LA524" i="3"/>
  <c r="KZ524" i="3"/>
  <c r="KY524" i="3"/>
  <c r="KX524" i="3"/>
  <c r="KW524" i="3"/>
  <c r="KV524" i="3"/>
  <c r="KU524" i="3"/>
  <c r="KT524" i="3"/>
  <c r="LW524" i="3" s="1"/>
  <c r="KS524" i="3"/>
  <c r="LV524" i="3" s="1"/>
  <c r="KR524" i="3"/>
  <c r="KQ524" i="3"/>
  <c r="KO524" i="3"/>
  <c r="KN524" i="3"/>
  <c r="KP524" i="3" s="1"/>
  <c r="LQ524" i="3" s="1"/>
  <c r="LX523" i="3"/>
  <c r="LV523" i="3"/>
  <c r="LA523" i="3"/>
  <c r="KZ523" i="3"/>
  <c r="KY523" i="3"/>
  <c r="KX523" i="3"/>
  <c r="KW523" i="3"/>
  <c r="KV523" i="3"/>
  <c r="KU523" i="3"/>
  <c r="KT523" i="3"/>
  <c r="LW523" i="3" s="1"/>
  <c r="KS523" i="3"/>
  <c r="KR523" i="3"/>
  <c r="LU523" i="3" s="1"/>
  <c r="KQ523" i="3"/>
  <c r="LT523" i="3" s="1"/>
  <c r="KP523" i="3"/>
  <c r="LQ523" i="3" s="1"/>
  <c r="LP523" i="3" s="1"/>
  <c r="KO523" i="3"/>
  <c r="KN523" i="3"/>
  <c r="LX522" i="3"/>
  <c r="LV522" i="3"/>
  <c r="LT522" i="3"/>
  <c r="LA522" i="3"/>
  <c r="KZ522" i="3"/>
  <c r="KY522" i="3"/>
  <c r="KX522" i="3"/>
  <c r="KW522" i="3"/>
  <c r="KV522" i="3"/>
  <c r="KU522" i="3"/>
  <c r="KT522" i="3"/>
  <c r="LW522" i="3" s="1"/>
  <c r="KS522" i="3"/>
  <c r="KR522" i="3"/>
  <c r="LU522" i="3" s="1"/>
  <c r="KQ522" i="3"/>
  <c r="KP522" i="3"/>
  <c r="LQ522" i="3" s="1"/>
  <c r="LP522" i="3" s="1"/>
  <c r="KO522" i="3"/>
  <c r="KN522" i="3"/>
  <c r="LW521" i="3"/>
  <c r="LV521" i="3"/>
  <c r="LT521" i="3"/>
  <c r="LA521" i="3"/>
  <c r="KZ521" i="3"/>
  <c r="KY521" i="3"/>
  <c r="KX521" i="3"/>
  <c r="KW521" i="3"/>
  <c r="KV521" i="3"/>
  <c r="KU521" i="3"/>
  <c r="LX521" i="3" s="1"/>
  <c r="KT521" i="3"/>
  <c r="KS521" i="3"/>
  <c r="KR521" i="3"/>
  <c r="LU521" i="3" s="1"/>
  <c r="KQ521" i="3"/>
  <c r="KO521" i="3"/>
  <c r="KN521" i="3"/>
  <c r="KP521" i="3" s="1"/>
  <c r="LQ521" i="3" s="1"/>
  <c r="LX520" i="3"/>
  <c r="LU520" i="3"/>
  <c r="LT520" i="3"/>
  <c r="LA520" i="3"/>
  <c r="KZ520" i="3"/>
  <c r="KY520" i="3"/>
  <c r="KX520" i="3"/>
  <c r="KW520" i="3"/>
  <c r="KV520" i="3"/>
  <c r="KU520" i="3"/>
  <c r="KT520" i="3"/>
  <c r="LW520" i="3" s="1"/>
  <c r="KS520" i="3"/>
  <c r="LV520" i="3" s="1"/>
  <c r="KR520" i="3"/>
  <c r="KQ520" i="3"/>
  <c r="KO520" i="3"/>
  <c r="KN520" i="3"/>
  <c r="KP520" i="3" s="1"/>
  <c r="LQ520" i="3" s="1"/>
  <c r="LJ520" i="3" s="1"/>
  <c r="LX519" i="3"/>
  <c r="LV519" i="3"/>
  <c r="LA519" i="3"/>
  <c r="KZ519" i="3"/>
  <c r="KY519" i="3"/>
  <c r="KX519" i="3"/>
  <c r="KW519" i="3"/>
  <c r="KV519" i="3"/>
  <c r="KU519" i="3"/>
  <c r="KT519" i="3"/>
  <c r="LW519" i="3" s="1"/>
  <c r="KS519" i="3"/>
  <c r="KR519" i="3"/>
  <c r="LU519" i="3" s="1"/>
  <c r="KQ519" i="3"/>
  <c r="LT519" i="3" s="1"/>
  <c r="KP519" i="3"/>
  <c r="LQ519" i="3" s="1"/>
  <c r="LJ519" i="3" s="1"/>
  <c r="KO519" i="3"/>
  <c r="KN519" i="3"/>
  <c r="LX518" i="3"/>
  <c r="LV518" i="3"/>
  <c r="LT518" i="3"/>
  <c r="LA518" i="3"/>
  <c r="KZ518" i="3"/>
  <c r="KY518" i="3"/>
  <c r="KX518" i="3"/>
  <c r="KW518" i="3"/>
  <c r="KV518" i="3"/>
  <c r="KU518" i="3"/>
  <c r="KT518" i="3"/>
  <c r="LW518" i="3" s="1"/>
  <c r="KS518" i="3"/>
  <c r="KR518" i="3"/>
  <c r="LU518" i="3" s="1"/>
  <c r="KQ518" i="3"/>
  <c r="KP518" i="3"/>
  <c r="LQ518" i="3" s="1"/>
  <c r="KO518" i="3"/>
  <c r="KN518" i="3"/>
  <c r="LW517" i="3"/>
  <c r="LV517" i="3"/>
  <c r="LT517" i="3"/>
  <c r="LA517" i="3"/>
  <c r="KZ517" i="3"/>
  <c r="KY517" i="3"/>
  <c r="KX517" i="3"/>
  <c r="KW517" i="3"/>
  <c r="KV517" i="3"/>
  <c r="KU517" i="3"/>
  <c r="LX517" i="3" s="1"/>
  <c r="KT517" i="3"/>
  <c r="KS517" i="3"/>
  <c r="KR517" i="3"/>
  <c r="LU517" i="3" s="1"/>
  <c r="KQ517" i="3"/>
  <c r="KP517" i="3"/>
  <c r="LQ517" i="3" s="1"/>
  <c r="LN517" i="3" s="1"/>
  <c r="KO517" i="3"/>
  <c r="KN517" i="3"/>
  <c r="LX516" i="3"/>
  <c r="LU516" i="3"/>
  <c r="LT516" i="3"/>
  <c r="LA516" i="3"/>
  <c r="KZ516" i="3"/>
  <c r="KY516" i="3"/>
  <c r="KX516" i="3"/>
  <c r="KW516" i="3"/>
  <c r="KV516" i="3"/>
  <c r="KU516" i="3"/>
  <c r="KT516" i="3"/>
  <c r="LW516" i="3" s="1"/>
  <c r="KS516" i="3"/>
  <c r="LV516" i="3" s="1"/>
  <c r="KR516" i="3"/>
  <c r="KQ516" i="3"/>
  <c r="KO516" i="3"/>
  <c r="KN516" i="3"/>
  <c r="KP516" i="3" s="1"/>
  <c r="LQ516" i="3" s="1"/>
  <c r="LX515" i="3"/>
  <c r="LV515" i="3"/>
  <c r="LA515" i="3"/>
  <c r="KZ515" i="3"/>
  <c r="KY515" i="3"/>
  <c r="KX515" i="3"/>
  <c r="KW515" i="3"/>
  <c r="KV515" i="3"/>
  <c r="KU515" i="3"/>
  <c r="KT515" i="3"/>
  <c r="LW515" i="3" s="1"/>
  <c r="KS515" i="3"/>
  <c r="KR515" i="3"/>
  <c r="LU515" i="3" s="1"/>
  <c r="KQ515" i="3"/>
  <c r="LT515" i="3" s="1"/>
  <c r="KP515" i="3"/>
  <c r="LQ515" i="3" s="1"/>
  <c r="LP515" i="3" s="1"/>
  <c r="KO515" i="3"/>
  <c r="KN515" i="3"/>
  <c r="LX514" i="3"/>
  <c r="LV514" i="3"/>
  <c r="LT514" i="3"/>
  <c r="LA514" i="3"/>
  <c r="KZ514" i="3"/>
  <c r="KY514" i="3"/>
  <c r="KX514" i="3"/>
  <c r="KW514" i="3"/>
  <c r="KV514" i="3"/>
  <c r="KU514" i="3"/>
  <c r="KT514" i="3"/>
  <c r="LW514" i="3" s="1"/>
  <c r="KS514" i="3"/>
  <c r="KR514" i="3"/>
  <c r="LU514" i="3" s="1"/>
  <c r="KQ514" i="3"/>
  <c r="KP514" i="3"/>
  <c r="LQ514" i="3" s="1"/>
  <c r="LP514" i="3" s="1"/>
  <c r="KO514" i="3"/>
  <c r="KN514" i="3"/>
  <c r="LW513" i="3"/>
  <c r="LV513" i="3"/>
  <c r="LT513" i="3"/>
  <c r="LA513" i="3"/>
  <c r="KZ513" i="3"/>
  <c r="KY513" i="3"/>
  <c r="KX513" i="3"/>
  <c r="KW513" i="3"/>
  <c r="KV513" i="3"/>
  <c r="KU513" i="3"/>
  <c r="LX513" i="3" s="1"/>
  <c r="KT513" i="3"/>
  <c r="KS513" i="3"/>
  <c r="KR513" i="3"/>
  <c r="LU513" i="3" s="1"/>
  <c r="KQ513" i="3"/>
  <c r="KO513" i="3"/>
  <c r="KN513" i="3"/>
  <c r="KP513" i="3" s="1"/>
  <c r="LQ513" i="3" s="1"/>
  <c r="LN513" i="3" s="1"/>
  <c r="LX512" i="3"/>
  <c r="LU512" i="3"/>
  <c r="LT512" i="3"/>
  <c r="LA512" i="3"/>
  <c r="KZ512" i="3"/>
  <c r="KY512" i="3"/>
  <c r="KX512" i="3"/>
  <c r="KW512" i="3"/>
  <c r="KV512" i="3"/>
  <c r="KU512" i="3"/>
  <c r="KT512" i="3"/>
  <c r="LW512" i="3" s="1"/>
  <c r="KS512" i="3"/>
  <c r="LV512" i="3" s="1"/>
  <c r="KR512" i="3"/>
  <c r="KQ512" i="3"/>
  <c r="KO512" i="3"/>
  <c r="KN512" i="3"/>
  <c r="KP512" i="3" s="1"/>
  <c r="LQ512" i="3" s="1"/>
  <c r="LJ512" i="3" s="1"/>
  <c r="LX511" i="3"/>
  <c r="LV511" i="3"/>
  <c r="LA511" i="3"/>
  <c r="KZ511" i="3"/>
  <c r="KY511" i="3"/>
  <c r="KX511" i="3"/>
  <c r="KW511" i="3"/>
  <c r="KV511" i="3"/>
  <c r="KU511" i="3"/>
  <c r="KT511" i="3"/>
  <c r="LW511" i="3" s="1"/>
  <c r="KS511" i="3"/>
  <c r="KR511" i="3"/>
  <c r="LU511" i="3" s="1"/>
  <c r="KQ511" i="3"/>
  <c r="LT511" i="3" s="1"/>
  <c r="KP511" i="3"/>
  <c r="LQ511" i="3" s="1"/>
  <c r="LH511" i="3" s="1"/>
  <c r="KO511" i="3"/>
  <c r="KN511" i="3"/>
  <c r="LX510" i="3"/>
  <c r="LV510" i="3"/>
  <c r="LT510" i="3"/>
  <c r="LA510" i="3"/>
  <c r="KZ510" i="3"/>
  <c r="KY510" i="3"/>
  <c r="KX510" i="3"/>
  <c r="KW510" i="3"/>
  <c r="KV510" i="3"/>
  <c r="KU510" i="3"/>
  <c r="KT510" i="3"/>
  <c r="LW510" i="3" s="1"/>
  <c r="KS510" i="3"/>
  <c r="KR510" i="3"/>
  <c r="LU510" i="3" s="1"/>
  <c r="KQ510" i="3"/>
  <c r="KP510" i="3"/>
  <c r="LQ510" i="3" s="1"/>
  <c r="KO510" i="3"/>
  <c r="KN510" i="3"/>
  <c r="LW509" i="3"/>
  <c r="LV509" i="3"/>
  <c r="LT509" i="3"/>
  <c r="LA509" i="3"/>
  <c r="KZ509" i="3"/>
  <c r="KY509" i="3"/>
  <c r="KX509" i="3"/>
  <c r="KW509" i="3"/>
  <c r="KV509" i="3"/>
  <c r="KU509" i="3"/>
  <c r="LX509" i="3" s="1"/>
  <c r="KT509" i="3"/>
  <c r="KS509" i="3"/>
  <c r="KR509" i="3"/>
  <c r="LU509" i="3" s="1"/>
  <c r="KQ509" i="3"/>
  <c r="KP509" i="3"/>
  <c r="LQ509" i="3" s="1"/>
  <c r="LN509" i="3" s="1"/>
  <c r="KO509" i="3"/>
  <c r="KN509" i="3"/>
  <c r="LX508" i="3"/>
  <c r="LU508" i="3"/>
  <c r="LT508" i="3"/>
  <c r="LA508" i="3"/>
  <c r="KZ508" i="3"/>
  <c r="KY508" i="3"/>
  <c r="KX508" i="3"/>
  <c r="KW508" i="3"/>
  <c r="KV508" i="3"/>
  <c r="KU508" i="3"/>
  <c r="KT508" i="3"/>
  <c r="LW508" i="3" s="1"/>
  <c r="KS508" i="3"/>
  <c r="LV508" i="3" s="1"/>
  <c r="KR508" i="3"/>
  <c r="KQ508" i="3"/>
  <c r="KO508" i="3"/>
  <c r="KN508" i="3"/>
  <c r="KP508" i="3" s="1"/>
  <c r="LQ508" i="3" s="1"/>
  <c r="LL508" i="3" s="1"/>
  <c r="LX507" i="3"/>
  <c r="LV507" i="3"/>
  <c r="LA507" i="3"/>
  <c r="KZ507" i="3"/>
  <c r="KY507" i="3"/>
  <c r="KX507" i="3"/>
  <c r="KW507" i="3"/>
  <c r="KV507" i="3"/>
  <c r="KU507" i="3"/>
  <c r="KT507" i="3"/>
  <c r="LW507" i="3" s="1"/>
  <c r="KS507" i="3"/>
  <c r="KR507" i="3"/>
  <c r="LU507" i="3" s="1"/>
  <c r="KQ507" i="3"/>
  <c r="LT507" i="3" s="1"/>
  <c r="KP507" i="3"/>
  <c r="LQ507" i="3" s="1"/>
  <c r="LP507" i="3" s="1"/>
  <c r="KO507" i="3"/>
  <c r="KN507" i="3"/>
  <c r="LX506" i="3"/>
  <c r="LV506" i="3"/>
  <c r="LT506" i="3"/>
  <c r="LA506" i="3"/>
  <c r="KZ506" i="3"/>
  <c r="KY506" i="3"/>
  <c r="KX506" i="3"/>
  <c r="KW506" i="3"/>
  <c r="KV506" i="3"/>
  <c r="KU506" i="3"/>
  <c r="KT506" i="3"/>
  <c r="LW506" i="3" s="1"/>
  <c r="KS506" i="3"/>
  <c r="KR506" i="3"/>
  <c r="LU506" i="3" s="1"/>
  <c r="KQ506" i="3"/>
  <c r="KP506" i="3"/>
  <c r="LQ506" i="3" s="1"/>
  <c r="LP506" i="3" s="1"/>
  <c r="KO506" i="3"/>
  <c r="KN506" i="3"/>
  <c r="LW505" i="3"/>
  <c r="LV505" i="3"/>
  <c r="LA505" i="3"/>
  <c r="KZ505" i="3"/>
  <c r="KY505" i="3"/>
  <c r="KX505" i="3"/>
  <c r="KW505" i="3"/>
  <c r="KV505" i="3"/>
  <c r="KU505" i="3"/>
  <c r="LX505" i="3" s="1"/>
  <c r="KT505" i="3"/>
  <c r="KS505" i="3"/>
  <c r="KR505" i="3"/>
  <c r="LU505" i="3" s="1"/>
  <c r="KQ505" i="3"/>
  <c r="LT505" i="3" s="1"/>
  <c r="KO505" i="3"/>
  <c r="KN505" i="3"/>
  <c r="KP505" i="3" s="1"/>
  <c r="LQ505" i="3" s="1"/>
  <c r="LL505" i="3" s="1"/>
  <c r="LX504" i="3"/>
  <c r="LU504" i="3"/>
  <c r="LT504" i="3"/>
  <c r="LA504" i="3"/>
  <c r="KZ504" i="3"/>
  <c r="KY504" i="3"/>
  <c r="KX504" i="3"/>
  <c r="KW504" i="3"/>
  <c r="KV504" i="3"/>
  <c r="KU504" i="3"/>
  <c r="KT504" i="3"/>
  <c r="LW504" i="3" s="1"/>
  <c r="KS504" i="3"/>
  <c r="LV504" i="3" s="1"/>
  <c r="KR504" i="3"/>
  <c r="KQ504" i="3"/>
  <c r="KO504" i="3"/>
  <c r="KN504" i="3"/>
  <c r="LV503" i="3"/>
  <c r="LA503" i="3"/>
  <c r="KZ503" i="3"/>
  <c r="KY503" i="3"/>
  <c r="KX503" i="3"/>
  <c r="KW503" i="3"/>
  <c r="KV503" i="3"/>
  <c r="KU503" i="3"/>
  <c r="LX503" i="3" s="1"/>
  <c r="KT503" i="3"/>
  <c r="LW503" i="3" s="1"/>
  <c r="KS503" i="3"/>
  <c r="KR503" i="3"/>
  <c r="LU503" i="3" s="1"/>
  <c r="KQ503" i="3"/>
  <c r="LT503" i="3" s="1"/>
  <c r="KP503" i="3"/>
  <c r="LQ503" i="3" s="1"/>
  <c r="KO503" i="3"/>
  <c r="KN503" i="3"/>
  <c r="LX502" i="3"/>
  <c r="LT502" i="3"/>
  <c r="LQ502" i="3"/>
  <c r="LP502" i="3" s="1"/>
  <c r="LA502" i="3"/>
  <c r="KZ502" i="3"/>
  <c r="KY502" i="3"/>
  <c r="KX502" i="3"/>
  <c r="KW502" i="3"/>
  <c r="KV502" i="3"/>
  <c r="KU502" i="3"/>
  <c r="KT502" i="3"/>
  <c r="LW502" i="3" s="1"/>
  <c r="KS502" i="3"/>
  <c r="LV502" i="3" s="1"/>
  <c r="KR502" i="3"/>
  <c r="LU502" i="3" s="1"/>
  <c r="KQ502" i="3"/>
  <c r="KP502" i="3"/>
  <c r="KO502" i="3"/>
  <c r="KN502" i="3"/>
  <c r="LW501" i="3"/>
  <c r="LV501" i="3"/>
  <c r="LA501" i="3"/>
  <c r="KZ501" i="3"/>
  <c r="KY501" i="3"/>
  <c r="KX501" i="3"/>
  <c r="KW501" i="3"/>
  <c r="KV501" i="3"/>
  <c r="KU501" i="3"/>
  <c r="LX501" i="3" s="1"/>
  <c r="KT501" i="3"/>
  <c r="KS501" i="3"/>
  <c r="KR501" i="3"/>
  <c r="LU501" i="3" s="1"/>
  <c r="KQ501" i="3"/>
  <c r="LT501" i="3" s="1"/>
  <c r="KO501" i="3"/>
  <c r="KN501" i="3"/>
  <c r="KP501" i="3" s="1"/>
  <c r="LQ501" i="3" s="1"/>
  <c r="LO501" i="3" s="1"/>
  <c r="LX500" i="3"/>
  <c r="LU500" i="3"/>
  <c r="LT500" i="3"/>
  <c r="LA500" i="3"/>
  <c r="KZ500" i="3"/>
  <c r="KY500" i="3"/>
  <c r="KX500" i="3"/>
  <c r="KW500" i="3"/>
  <c r="KV500" i="3"/>
  <c r="KU500" i="3"/>
  <c r="KT500" i="3"/>
  <c r="LW500" i="3" s="1"/>
  <c r="KS500" i="3"/>
  <c r="LV500" i="3" s="1"/>
  <c r="KR500" i="3"/>
  <c r="KQ500" i="3"/>
  <c r="KO500" i="3"/>
  <c r="KN500" i="3"/>
  <c r="LV499" i="3"/>
  <c r="LA499" i="3"/>
  <c r="KZ499" i="3"/>
  <c r="KY499" i="3"/>
  <c r="KX499" i="3"/>
  <c r="KW499" i="3"/>
  <c r="KV499" i="3"/>
  <c r="KU499" i="3"/>
  <c r="LX499" i="3" s="1"/>
  <c r="KT499" i="3"/>
  <c r="LW499" i="3" s="1"/>
  <c r="KS499" i="3"/>
  <c r="KR499" i="3"/>
  <c r="LU499" i="3" s="1"/>
  <c r="KQ499" i="3"/>
  <c r="LT499" i="3" s="1"/>
  <c r="KP499" i="3"/>
  <c r="LQ499" i="3" s="1"/>
  <c r="LC499" i="3" s="1"/>
  <c r="KO499" i="3"/>
  <c r="KN499" i="3"/>
  <c r="LX498" i="3"/>
  <c r="LT498" i="3"/>
  <c r="LQ498" i="3"/>
  <c r="LP498" i="3" s="1"/>
  <c r="LA498" i="3"/>
  <c r="KZ498" i="3"/>
  <c r="KY498" i="3"/>
  <c r="KX498" i="3"/>
  <c r="KW498" i="3"/>
  <c r="KV498" i="3"/>
  <c r="KU498" i="3"/>
  <c r="KT498" i="3"/>
  <c r="LW498" i="3" s="1"/>
  <c r="KS498" i="3"/>
  <c r="LV498" i="3" s="1"/>
  <c r="KR498" i="3"/>
  <c r="LU498" i="3" s="1"/>
  <c r="KQ498" i="3"/>
  <c r="KP498" i="3"/>
  <c r="KO498" i="3"/>
  <c r="KN498" i="3"/>
  <c r="LW497" i="3"/>
  <c r="LV497" i="3"/>
  <c r="LA497" i="3"/>
  <c r="KZ497" i="3"/>
  <c r="KY497" i="3"/>
  <c r="KX497" i="3"/>
  <c r="KW497" i="3"/>
  <c r="KV497" i="3"/>
  <c r="KU497" i="3"/>
  <c r="LX497" i="3" s="1"/>
  <c r="KT497" i="3"/>
  <c r="KS497" i="3"/>
  <c r="KR497" i="3"/>
  <c r="LU497" i="3" s="1"/>
  <c r="KQ497" i="3"/>
  <c r="LT497" i="3" s="1"/>
  <c r="KP497" i="3"/>
  <c r="LQ497" i="3" s="1"/>
  <c r="LL497" i="3" s="1"/>
  <c r="KO497" i="3"/>
  <c r="KN497" i="3"/>
  <c r="LX496" i="3"/>
  <c r="LU496" i="3"/>
  <c r="LT496" i="3"/>
  <c r="LA496" i="3"/>
  <c r="KZ496" i="3"/>
  <c r="KY496" i="3"/>
  <c r="KX496" i="3"/>
  <c r="KW496" i="3"/>
  <c r="KV496" i="3"/>
  <c r="KU496" i="3"/>
  <c r="KT496" i="3"/>
  <c r="LW496" i="3" s="1"/>
  <c r="KS496" i="3"/>
  <c r="LV496" i="3" s="1"/>
  <c r="KR496" i="3"/>
  <c r="KQ496" i="3"/>
  <c r="KO496" i="3"/>
  <c r="KN496" i="3"/>
  <c r="LV495" i="3"/>
  <c r="LA495" i="3"/>
  <c r="KZ495" i="3"/>
  <c r="KY495" i="3"/>
  <c r="KX495" i="3"/>
  <c r="KW495" i="3"/>
  <c r="KV495" i="3"/>
  <c r="KU495" i="3"/>
  <c r="LX495" i="3" s="1"/>
  <c r="KT495" i="3"/>
  <c r="LW495" i="3" s="1"/>
  <c r="KS495" i="3"/>
  <c r="KR495" i="3"/>
  <c r="LU495" i="3" s="1"/>
  <c r="KQ495" i="3"/>
  <c r="LT495" i="3" s="1"/>
  <c r="KP495" i="3"/>
  <c r="LQ495" i="3" s="1"/>
  <c r="LJ495" i="3" s="1"/>
  <c r="KO495" i="3"/>
  <c r="KN495" i="3"/>
  <c r="LX494" i="3"/>
  <c r="LT494" i="3"/>
  <c r="LQ494" i="3"/>
  <c r="LA494" i="3"/>
  <c r="KZ494" i="3"/>
  <c r="KY494" i="3"/>
  <c r="KX494" i="3"/>
  <c r="KW494" i="3"/>
  <c r="KV494" i="3"/>
  <c r="KU494" i="3"/>
  <c r="KT494" i="3"/>
  <c r="LW494" i="3" s="1"/>
  <c r="KS494" i="3"/>
  <c r="LV494" i="3" s="1"/>
  <c r="KR494" i="3"/>
  <c r="LU494" i="3" s="1"/>
  <c r="KQ494" i="3"/>
  <c r="KP494" i="3"/>
  <c r="KO494" i="3"/>
  <c r="KN494" i="3"/>
  <c r="LW493" i="3"/>
  <c r="LV493" i="3"/>
  <c r="LT493" i="3"/>
  <c r="LA493" i="3"/>
  <c r="KZ493" i="3"/>
  <c r="KY493" i="3"/>
  <c r="KX493" i="3"/>
  <c r="KW493" i="3"/>
  <c r="KV493" i="3"/>
  <c r="KU493" i="3"/>
  <c r="LX493" i="3" s="1"/>
  <c r="KT493" i="3"/>
  <c r="KS493" i="3"/>
  <c r="KR493" i="3"/>
  <c r="LU493" i="3" s="1"/>
  <c r="KQ493" i="3"/>
  <c r="KO493" i="3"/>
  <c r="KN493" i="3"/>
  <c r="KP493" i="3" s="1"/>
  <c r="LQ493" i="3" s="1"/>
  <c r="LF493" i="3" s="1"/>
  <c r="LX492" i="3"/>
  <c r="LU492" i="3"/>
  <c r="LT492" i="3"/>
  <c r="LA492" i="3"/>
  <c r="KZ492" i="3"/>
  <c r="KY492" i="3"/>
  <c r="KX492" i="3"/>
  <c r="KW492" i="3"/>
  <c r="KV492" i="3"/>
  <c r="KU492" i="3"/>
  <c r="KT492" i="3"/>
  <c r="LW492" i="3" s="1"/>
  <c r="KS492" i="3"/>
  <c r="LV492" i="3" s="1"/>
  <c r="KR492" i="3"/>
  <c r="KQ492" i="3"/>
  <c r="KO492" i="3"/>
  <c r="KN492" i="3"/>
  <c r="KP492" i="3" s="1"/>
  <c r="LQ492" i="3" s="1"/>
  <c r="LE492" i="3" s="1"/>
  <c r="MD492" i="3" s="1"/>
  <c r="LV491" i="3"/>
  <c r="LA491" i="3"/>
  <c r="KZ491" i="3"/>
  <c r="KY491" i="3"/>
  <c r="KX491" i="3"/>
  <c r="KW491" i="3"/>
  <c r="KV491" i="3"/>
  <c r="KU491" i="3"/>
  <c r="LX491" i="3" s="1"/>
  <c r="KT491" i="3"/>
  <c r="LW491" i="3" s="1"/>
  <c r="KS491" i="3"/>
  <c r="KR491" i="3"/>
  <c r="LU491" i="3" s="1"/>
  <c r="KQ491" i="3"/>
  <c r="LT491" i="3" s="1"/>
  <c r="KP491" i="3"/>
  <c r="LQ491" i="3" s="1"/>
  <c r="LJ491" i="3" s="1"/>
  <c r="KO491" i="3"/>
  <c r="KN491" i="3"/>
  <c r="LX490" i="3"/>
  <c r="LT490" i="3"/>
  <c r="LA490" i="3"/>
  <c r="KZ490" i="3"/>
  <c r="KY490" i="3"/>
  <c r="KX490" i="3"/>
  <c r="KW490" i="3"/>
  <c r="KV490" i="3"/>
  <c r="KU490" i="3"/>
  <c r="KT490" i="3"/>
  <c r="LW490" i="3" s="1"/>
  <c r="KS490" i="3"/>
  <c r="LV490" i="3" s="1"/>
  <c r="KR490" i="3"/>
  <c r="LU490" i="3" s="1"/>
  <c r="KQ490" i="3"/>
  <c r="KP490" i="3"/>
  <c r="LQ490" i="3" s="1"/>
  <c r="KO490" i="3"/>
  <c r="KN490" i="3"/>
  <c r="LW489" i="3"/>
  <c r="LV489" i="3"/>
  <c r="LA489" i="3"/>
  <c r="KZ489" i="3"/>
  <c r="KY489" i="3"/>
  <c r="KX489" i="3"/>
  <c r="KW489" i="3"/>
  <c r="KV489" i="3"/>
  <c r="KU489" i="3"/>
  <c r="LX489" i="3" s="1"/>
  <c r="KT489" i="3"/>
  <c r="KS489" i="3"/>
  <c r="KR489" i="3"/>
  <c r="LU489" i="3" s="1"/>
  <c r="KQ489" i="3"/>
  <c r="LT489" i="3" s="1"/>
  <c r="KO489" i="3"/>
  <c r="KN489" i="3"/>
  <c r="KP489" i="3" s="1"/>
  <c r="LQ489" i="3" s="1"/>
  <c r="LX488" i="3"/>
  <c r="LU488" i="3"/>
  <c r="LT488" i="3"/>
  <c r="LA488" i="3"/>
  <c r="KZ488" i="3"/>
  <c r="KY488" i="3"/>
  <c r="KX488" i="3"/>
  <c r="KW488" i="3"/>
  <c r="KV488" i="3"/>
  <c r="KU488" i="3"/>
  <c r="KT488" i="3"/>
  <c r="LW488" i="3" s="1"/>
  <c r="KS488" i="3"/>
  <c r="LV488" i="3" s="1"/>
  <c r="KR488" i="3"/>
  <c r="KQ488" i="3"/>
  <c r="KO488" i="3"/>
  <c r="KN488" i="3"/>
  <c r="LV487" i="3"/>
  <c r="LA487" i="3"/>
  <c r="KZ487" i="3"/>
  <c r="KY487" i="3"/>
  <c r="KX487" i="3"/>
  <c r="KW487" i="3"/>
  <c r="KV487" i="3"/>
  <c r="KU487" i="3"/>
  <c r="LX487" i="3" s="1"/>
  <c r="KT487" i="3"/>
  <c r="LW487" i="3" s="1"/>
  <c r="KS487" i="3"/>
  <c r="KR487" i="3"/>
  <c r="LU487" i="3" s="1"/>
  <c r="KQ487" i="3"/>
  <c r="LT487" i="3" s="1"/>
  <c r="KP487" i="3"/>
  <c r="LQ487" i="3" s="1"/>
  <c r="LK487" i="3" s="1"/>
  <c r="KO487" i="3"/>
  <c r="KN487" i="3"/>
  <c r="LX486" i="3"/>
  <c r="LT486" i="3"/>
  <c r="LQ486" i="3"/>
  <c r="LP486" i="3" s="1"/>
  <c r="LA486" i="3"/>
  <c r="KZ486" i="3"/>
  <c r="KY486" i="3"/>
  <c r="KX486" i="3"/>
  <c r="KW486" i="3"/>
  <c r="KV486" i="3"/>
  <c r="KU486" i="3"/>
  <c r="KT486" i="3"/>
  <c r="LW486" i="3" s="1"/>
  <c r="KS486" i="3"/>
  <c r="LV486" i="3" s="1"/>
  <c r="KR486" i="3"/>
  <c r="LU486" i="3" s="1"/>
  <c r="KQ486" i="3"/>
  <c r="KP486" i="3"/>
  <c r="KO486" i="3"/>
  <c r="KN486" i="3"/>
  <c r="LW485" i="3"/>
  <c r="LV485" i="3"/>
  <c r="LA485" i="3"/>
  <c r="KZ485" i="3"/>
  <c r="KY485" i="3"/>
  <c r="KX485" i="3"/>
  <c r="KW485" i="3"/>
  <c r="KV485" i="3"/>
  <c r="KU485" i="3"/>
  <c r="LX485" i="3" s="1"/>
  <c r="KT485" i="3"/>
  <c r="KS485" i="3"/>
  <c r="KR485" i="3"/>
  <c r="LU485" i="3" s="1"/>
  <c r="KQ485" i="3"/>
  <c r="LT485" i="3" s="1"/>
  <c r="KO485" i="3"/>
  <c r="KN485" i="3"/>
  <c r="KP485" i="3" s="1"/>
  <c r="LQ485" i="3" s="1"/>
  <c r="LO485" i="3" s="1"/>
  <c r="LX484" i="3"/>
  <c r="LU484" i="3"/>
  <c r="LT484" i="3"/>
  <c r="LA484" i="3"/>
  <c r="KZ484" i="3"/>
  <c r="KY484" i="3"/>
  <c r="KX484" i="3"/>
  <c r="KW484" i="3"/>
  <c r="KV484" i="3"/>
  <c r="KU484" i="3"/>
  <c r="KT484" i="3"/>
  <c r="LW484" i="3" s="1"/>
  <c r="KS484" i="3"/>
  <c r="LV484" i="3" s="1"/>
  <c r="KR484" i="3"/>
  <c r="KQ484" i="3"/>
  <c r="KO484" i="3"/>
  <c r="KN484" i="3"/>
  <c r="LV483" i="3"/>
  <c r="LA483" i="3"/>
  <c r="KZ483" i="3"/>
  <c r="KY483" i="3"/>
  <c r="KX483" i="3"/>
  <c r="KW483" i="3"/>
  <c r="KV483" i="3"/>
  <c r="KU483" i="3"/>
  <c r="LX483" i="3" s="1"/>
  <c r="KT483" i="3"/>
  <c r="LW483" i="3" s="1"/>
  <c r="KS483" i="3"/>
  <c r="KR483" i="3"/>
  <c r="LU483" i="3" s="1"/>
  <c r="KQ483" i="3"/>
  <c r="LT483" i="3" s="1"/>
  <c r="KP483" i="3"/>
  <c r="LQ483" i="3" s="1"/>
  <c r="LC483" i="3" s="1"/>
  <c r="KO483" i="3"/>
  <c r="KN483" i="3"/>
  <c r="LX482" i="3"/>
  <c r="LT482" i="3"/>
  <c r="LQ482" i="3"/>
  <c r="LP482" i="3" s="1"/>
  <c r="LA482" i="3"/>
  <c r="KZ482" i="3"/>
  <c r="KY482" i="3"/>
  <c r="KX482" i="3"/>
  <c r="KW482" i="3"/>
  <c r="KV482" i="3"/>
  <c r="KU482" i="3"/>
  <c r="KT482" i="3"/>
  <c r="LW482" i="3" s="1"/>
  <c r="KS482" i="3"/>
  <c r="LV482" i="3" s="1"/>
  <c r="KR482" i="3"/>
  <c r="LU482" i="3" s="1"/>
  <c r="KQ482" i="3"/>
  <c r="KP482" i="3"/>
  <c r="KO482" i="3"/>
  <c r="KN482" i="3"/>
  <c r="LW481" i="3"/>
  <c r="LV481" i="3"/>
  <c r="LA481" i="3"/>
  <c r="KZ481" i="3"/>
  <c r="KY481" i="3"/>
  <c r="KX481" i="3"/>
  <c r="KW481" i="3"/>
  <c r="KV481" i="3"/>
  <c r="KU481" i="3"/>
  <c r="LX481" i="3" s="1"/>
  <c r="KT481" i="3"/>
  <c r="KS481" i="3"/>
  <c r="KR481" i="3"/>
  <c r="LU481" i="3" s="1"/>
  <c r="KQ481" i="3"/>
  <c r="LT481" i="3" s="1"/>
  <c r="KP481" i="3"/>
  <c r="LQ481" i="3" s="1"/>
  <c r="LL481" i="3" s="1"/>
  <c r="KO481" i="3"/>
  <c r="KN481" i="3"/>
  <c r="LX480" i="3"/>
  <c r="LU480" i="3"/>
  <c r="LT480" i="3"/>
  <c r="LA480" i="3"/>
  <c r="KZ480" i="3"/>
  <c r="KY480" i="3"/>
  <c r="KX480" i="3"/>
  <c r="KW480" i="3"/>
  <c r="KV480" i="3"/>
  <c r="KU480" i="3"/>
  <c r="KT480" i="3"/>
  <c r="LW480" i="3" s="1"/>
  <c r="KS480" i="3"/>
  <c r="LV480" i="3" s="1"/>
  <c r="KR480" i="3"/>
  <c r="KQ480" i="3"/>
  <c r="KO480" i="3"/>
  <c r="KN480" i="3"/>
  <c r="LV479" i="3"/>
  <c r="LA479" i="3"/>
  <c r="KZ479" i="3"/>
  <c r="KY479" i="3"/>
  <c r="KX479" i="3"/>
  <c r="KW479" i="3"/>
  <c r="KV479" i="3"/>
  <c r="KU479" i="3"/>
  <c r="LX479" i="3" s="1"/>
  <c r="KT479" i="3"/>
  <c r="LW479" i="3" s="1"/>
  <c r="KS479" i="3"/>
  <c r="KR479" i="3"/>
  <c r="LU479" i="3" s="1"/>
  <c r="KQ479" i="3"/>
  <c r="LT479" i="3" s="1"/>
  <c r="KP479" i="3"/>
  <c r="LQ479" i="3" s="1"/>
  <c r="LJ479" i="3" s="1"/>
  <c r="KO479" i="3"/>
  <c r="KN479" i="3"/>
  <c r="LX478" i="3"/>
  <c r="LT478" i="3"/>
  <c r="LQ478" i="3"/>
  <c r="LA478" i="3"/>
  <c r="KZ478" i="3"/>
  <c r="KY478" i="3"/>
  <c r="KX478" i="3"/>
  <c r="KW478" i="3"/>
  <c r="KV478" i="3"/>
  <c r="KU478" i="3"/>
  <c r="KT478" i="3"/>
  <c r="LW478" i="3" s="1"/>
  <c r="KS478" i="3"/>
  <c r="LV478" i="3" s="1"/>
  <c r="KR478" i="3"/>
  <c r="LU478" i="3" s="1"/>
  <c r="KQ478" i="3"/>
  <c r="KP478" i="3"/>
  <c r="KO478" i="3"/>
  <c r="KN478" i="3"/>
  <c r="LW477" i="3"/>
  <c r="LV477" i="3"/>
  <c r="LT477" i="3"/>
  <c r="LA477" i="3"/>
  <c r="KZ477" i="3"/>
  <c r="KY477" i="3"/>
  <c r="KX477" i="3"/>
  <c r="KW477" i="3"/>
  <c r="KV477" i="3"/>
  <c r="KU477" i="3"/>
  <c r="LX477" i="3" s="1"/>
  <c r="KT477" i="3"/>
  <c r="KS477" i="3"/>
  <c r="KR477" i="3"/>
  <c r="LU477" i="3" s="1"/>
  <c r="KQ477" i="3"/>
  <c r="KO477" i="3"/>
  <c r="KN477" i="3"/>
  <c r="KP477" i="3" s="1"/>
  <c r="LQ477" i="3" s="1"/>
  <c r="LX476" i="3"/>
  <c r="LU476" i="3"/>
  <c r="LT476" i="3"/>
  <c r="LA476" i="3"/>
  <c r="KZ476" i="3"/>
  <c r="KY476" i="3"/>
  <c r="KX476" i="3"/>
  <c r="KW476" i="3"/>
  <c r="KV476" i="3"/>
  <c r="KU476" i="3"/>
  <c r="KT476" i="3"/>
  <c r="LW476" i="3" s="1"/>
  <c r="KS476" i="3"/>
  <c r="LV476" i="3" s="1"/>
  <c r="KR476" i="3"/>
  <c r="KQ476" i="3"/>
  <c r="KO476" i="3"/>
  <c r="KN476" i="3"/>
  <c r="KP476" i="3" s="1"/>
  <c r="LQ476" i="3" s="1"/>
  <c r="LE476" i="3" s="1"/>
  <c r="MD476" i="3" s="1"/>
  <c r="LV475" i="3"/>
  <c r="LA475" i="3"/>
  <c r="KZ475" i="3"/>
  <c r="KY475" i="3"/>
  <c r="KX475" i="3"/>
  <c r="KW475" i="3"/>
  <c r="KV475" i="3"/>
  <c r="KU475" i="3"/>
  <c r="LX475" i="3" s="1"/>
  <c r="KT475" i="3"/>
  <c r="LW475" i="3" s="1"/>
  <c r="KS475" i="3"/>
  <c r="KR475" i="3"/>
  <c r="LU475" i="3" s="1"/>
  <c r="KQ475" i="3"/>
  <c r="LT475" i="3" s="1"/>
  <c r="KP475" i="3"/>
  <c r="LQ475" i="3" s="1"/>
  <c r="LJ475" i="3" s="1"/>
  <c r="KO475" i="3"/>
  <c r="KN475" i="3"/>
  <c r="LX474" i="3"/>
  <c r="LT474" i="3"/>
  <c r="LA474" i="3"/>
  <c r="KZ474" i="3"/>
  <c r="KY474" i="3"/>
  <c r="KX474" i="3"/>
  <c r="KW474" i="3"/>
  <c r="KV474" i="3"/>
  <c r="KU474" i="3"/>
  <c r="KT474" i="3"/>
  <c r="LW474" i="3" s="1"/>
  <c r="KS474" i="3"/>
  <c r="LV474" i="3" s="1"/>
  <c r="KR474" i="3"/>
  <c r="LU474" i="3" s="1"/>
  <c r="KQ474" i="3"/>
  <c r="KP474" i="3"/>
  <c r="LQ474" i="3" s="1"/>
  <c r="KO474" i="3"/>
  <c r="KN474" i="3"/>
  <c r="LW473" i="3"/>
  <c r="LV473" i="3"/>
  <c r="LA473" i="3"/>
  <c r="KZ473" i="3"/>
  <c r="KY473" i="3"/>
  <c r="KX473" i="3"/>
  <c r="KW473" i="3"/>
  <c r="KV473" i="3"/>
  <c r="KU473" i="3"/>
  <c r="LX473" i="3" s="1"/>
  <c r="KT473" i="3"/>
  <c r="KS473" i="3"/>
  <c r="KR473" i="3"/>
  <c r="LU473" i="3" s="1"/>
  <c r="KQ473" i="3"/>
  <c r="LT473" i="3" s="1"/>
  <c r="KO473" i="3"/>
  <c r="KN473" i="3"/>
  <c r="KP473" i="3" s="1"/>
  <c r="LQ473" i="3" s="1"/>
  <c r="LL473" i="3" s="1"/>
  <c r="LX472" i="3"/>
  <c r="LU472" i="3"/>
  <c r="LT472" i="3"/>
  <c r="LA472" i="3"/>
  <c r="KZ472" i="3"/>
  <c r="KY472" i="3"/>
  <c r="KX472" i="3"/>
  <c r="KW472" i="3"/>
  <c r="KV472" i="3"/>
  <c r="KU472" i="3"/>
  <c r="KT472" i="3"/>
  <c r="LW472" i="3" s="1"/>
  <c r="KS472" i="3"/>
  <c r="LV472" i="3" s="1"/>
  <c r="KR472" i="3"/>
  <c r="KQ472" i="3"/>
  <c r="KO472" i="3"/>
  <c r="KN472" i="3"/>
  <c r="LX471" i="3"/>
  <c r="LA471" i="3"/>
  <c r="KZ471" i="3"/>
  <c r="KY471" i="3"/>
  <c r="KX471" i="3"/>
  <c r="KW471" i="3"/>
  <c r="KV471" i="3"/>
  <c r="KU471" i="3"/>
  <c r="KT471" i="3"/>
  <c r="LW471" i="3" s="1"/>
  <c r="KS471" i="3"/>
  <c r="LV471" i="3" s="1"/>
  <c r="KR471" i="3"/>
  <c r="LU471" i="3" s="1"/>
  <c r="KQ471" i="3"/>
  <c r="LT471" i="3" s="1"/>
  <c r="KO471" i="3"/>
  <c r="KN471" i="3"/>
  <c r="KP471" i="3" s="1"/>
  <c r="LQ471" i="3" s="1"/>
  <c r="LJ471" i="3" s="1"/>
  <c r="LX470" i="3"/>
  <c r="LV470" i="3"/>
  <c r="LA470" i="3"/>
  <c r="KZ470" i="3"/>
  <c r="KY470" i="3"/>
  <c r="KX470" i="3"/>
  <c r="KW470" i="3"/>
  <c r="KV470" i="3"/>
  <c r="KU470" i="3"/>
  <c r="KT470" i="3"/>
  <c r="LW470" i="3" s="1"/>
  <c r="KS470" i="3"/>
  <c r="KR470" i="3"/>
  <c r="LU470" i="3" s="1"/>
  <c r="KQ470" i="3"/>
  <c r="LT470" i="3" s="1"/>
  <c r="KP470" i="3"/>
  <c r="LQ470" i="3" s="1"/>
  <c r="KO470" i="3"/>
  <c r="KN470" i="3"/>
  <c r="LW469" i="3"/>
  <c r="LV469" i="3"/>
  <c r="LT469" i="3"/>
  <c r="LA469" i="3"/>
  <c r="KZ469" i="3"/>
  <c r="KY469" i="3"/>
  <c r="KX469" i="3"/>
  <c r="KW469" i="3"/>
  <c r="KV469" i="3"/>
  <c r="KU469" i="3"/>
  <c r="LX469" i="3" s="1"/>
  <c r="KT469" i="3"/>
  <c r="KS469" i="3"/>
  <c r="KR469" i="3"/>
  <c r="LU469" i="3" s="1"/>
  <c r="KQ469" i="3"/>
  <c r="KO469" i="3"/>
  <c r="KN469" i="3"/>
  <c r="KP469" i="3" s="1"/>
  <c r="LQ469" i="3" s="1"/>
  <c r="LU468" i="3"/>
  <c r="LT468" i="3"/>
  <c r="LA468" i="3"/>
  <c r="KZ468" i="3"/>
  <c r="KY468" i="3"/>
  <c r="KX468" i="3"/>
  <c r="KW468" i="3"/>
  <c r="KV468" i="3"/>
  <c r="KU468" i="3"/>
  <c r="LX468" i="3" s="1"/>
  <c r="KT468" i="3"/>
  <c r="LW468" i="3" s="1"/>
  <c r="KS468" i="3"/>
  <c r="LV468" i="3" s="1"/>
  <c r="KR468" i="3"/>
  <c r="KQ468" i="3"/>
  <c r="KO468" i="3"/>
  <c r="KN468" i="3"/>
  <c r="KP468" i="3" s="1"/>
  <c r="LQ468" i="3" s="1"/>
  <c r="LE468" i="3" s="1"/>
  <c r="MD468" i="3" s="1"/>
  <c r="LA467" i="3"/>
  <c r="KZ467" i="3"/>
  <c r="KY467" i="3"/>
  <c r="KX467" i="3"/>
  <c r="KW467" i="3"/>
  <c r="KV467" i="3"/>
  <c r="KU467" i="3"/>
  <c r="LX467" i="3" s="1"/>
  <c r="KT467" i="3"/>
  <c r="LW467" i="3" s="1"/>
  <c r="KS467" i="3"/>
  <c r="LV467" i="3" s="1"/>
  <c r="KR467" i="3"/>
  <c r="LU467" i="3" s="1"/>
  <c r="KQ467" i="3"/>
  <c r="LT467" i="3" s="1"/>
  <c r="KO467" i="3"/>
  <c r="KN467" i="3"/>
  <c r="KP467" i="3" s="1"/>
  <c r="LQ467" i="3" s="1"/>
  <c r="LH467" i="3" s="1"/>
  <c r="LX466" i="3"/>
  <c r="LV466" i="3"/>
  <c r="LA466" i="3"/>
  <c r="KZ466" i="3"/>
  <c r="KY466" i="3"/>
  <c r="KX466" i="3"/>
  <c r="KW466" i="3"/>
  <c r="KV466" i="3"/>
  <c r="KU466" i="3"/>
  <c r="KT466" i="3"/>
  <c r="LW466" i="3" s="1"/>
  <c r="KS466" i="3"/>
  <c r="KR466" i="3"/>
  <c r="LU466" i="3" s="1"/>
  <c r="KQ466" i="3"/>
  <c r="LT466" i="3" s="1"/>
  <c r="KP466" i="3"/>
  <c r="LQ466" i="3" s="1"/>
  <c r="KO466" i="3"/>
  <c r="KN466" i="3"/>
  <c r="LW465" i="3"/>
  <c r="LV465" i="3"/>
  <c r="LA465" i="3"/>
  <c r="KZ465" i="3"/>
  <c r="KY465" i="3"/>
  <c r="KX465" i="3"/>
  <c r="KW465" i="3"/>
  <c r="KV465" i="3"/>
  <c r="KU465" i="3"/>
  <c r="LX465" i="3" s="1"/>
  <c r="KT465" i="3"/>
  <c r="KS465" i="3"/>
  <c r="KR465" i="3"/>
  <c r="LU465" i="3" s="1"/>
  <c r="KQ465" i="3"/>
  <c r="LT465" i="3" s="1"/>
  <c r="KP465" i="3"/>
  <c r="LQ465" i="3" s="1"/>
  <c r="LL465" i="3" s="1"/>
  <c r="KO465" i="3"/>
  <c r="KN465" i="3"/>
  <c r="LX464" i="3"/>
  <c r="LU464" i="3"/>
  <c r="LT464" i="3"/>
  <c r="LA464" i="3"/>
  <c r="KZ464" i="3"/>
  <c r="KY464" i="3"/>
  <c r="KX464" i="3"/>
  <c r="KW464" i="3"/>
  <c r="KV464" i="3"/>
  <c r="KU464" i="3"/>
  <c r="KT464" i="3"/>
  <c r="LW464" i="3" s="1"/>
  <c r="KS464" i="3"/>
  <c r="LV464" i="3" s="1"/>
  <c r="KR464" i="3"/>
  <c r="KQ464" i="3"/>
  <c r="KO464" i="3"/>
  <c r="KN464" i="3"/>
  <c r="KP464" i="3" s="1"/>
  <c r="LQ464" i="3" s="1"/>
  <c r="LD464" i="3" s="1"/>
  <c r="LV463" i="3"/>
  <c r="LA463" i="3"/>
  <c r="KZ463" i="3"/>
  <c r="KY463" i="3"/>
  <c r="KX463" i="3"/>
  <c r="KW463" i="3"/>
  <c r="KV463" i="3"/>
  <c r="KU463" i="3"/>
  <c r="LX463" i="3" s="1"/>
  <c r="KT463" i="3"/>
  <c r="LW463" i="3" s="1"/>
  <c r="KS463" i="3"/>
  <c r="KR463" i="3"/>
  <c r="LU463" i="3" s="1"/>
  <c r="KQ463" i="3"/>
  <c r="LT463" i="3" s="1"/>
  <c r="KP463" i="3"/>
  <c r="LQ463" i="3" s="1"/>
  <c r="LH463" i="3" s="1"/>
  <c r="KO463" i="3"/>
  <c r="KN463" i="3"/>
  <c r="LX462" i="3"/>
  <c r="LQ462" i="3"/>
  <c r="LA462" i="3"/>
  <c r="KZ462" i="3"/>
  <c r="KY462" i="3"/>
  <c r="KX462" i="3"/>
  <c r="KW462" i="3"/>
  <c r="KV462" i="3"/>
  <c r="KU462" i="3"/>
  <c r="KT462" i="3"/>
  <c r="LW462" i="3" s="1"/>
  <c r="KS462" i="3"/>
  <c r="LV462" i="3" s="1"/>
  <c r="KR462" i="3"/>
  <c r="LU462" i="3" s="1"/>
  <c r="KQ462" i="3"/>
  <c r="LT462" i="3" s="1"/>
  <c r="KP462" i="3"/>
  <c r="KO462" i="3"/>
  <c r="KN462" i="3"/>
  <c r="LW461" i="3"/>
  <c r="LV461" i="3"/>
  <c r="LT461" i="3"/>
  <c r="LA461" i="3"/>
  <c r="KZ461" i="3"/>
  <c r="KY461" i="3"/>
  <c r="KX461" i="3"/>
  <c r="KW461" i="3"/>
  <c r="KV461" i="3"/>
  <c r="KU461" i="3"/>
  <c r="LX461" i="3" s="1"/>
  <c r="KT461" i="3"/>
  <c r="KS461" i="3"/>
  <c r="KR461" i="3"/>
  <c r="LU461" i="3" s="1"/>
  <c r="KQ461" i="3"/>
  <c r="KP461" i="3"/>
  <c r="LQ461" i="3" s="1"/>
  <c r="LG461" i="3" s="1"/>
  <c r="KO461" i="3"/>
  <c r="KN461" i="3"/>
  <c r="LX460" i="3"/>
  <c r="LU460" i="3"/>
  <c r="LT460" i="3"/>
  <c r="LA460" i="3"/>
  <c r="KZ460" i="3"/>
  <c r="KY460" i="3"/>
  <c r="KX460" i="3"/>
  <c r="KW460" i="3"/>
  <c r="KV460" i="3"/>
  <c r="KU460" i="3"/>
  <c r="KT460" i="3"/>
  <c r="LW460" i="3" s="1"/>
  <c r="KS460" i="3"/>
  <c r="LV460" i="3" s="1"/>
  <c r="KR460" i="3"/>
  <c r="KQ460" i="3"/>
  <c r="KO460" i="3"/>
  <c r="KN460" i="3"/>
  <c r="KP460" i="3" s="1"/>
  <c r="LQ460" i="3" s="1"/>
  <c r="LE460" i="3" s="1"/>
  <c r="MD460" i="3" s="1"/>
  <c r="LV459" i="3"/>
  <c r="LA459" i="3"/>
  <c r="KZ459" i="3"/>
  <c r="KY459" i="3"/>
  <c r="KX459" i="3"/>
  <c r="KW459" i="3"/>
  <c r="KV459" i="3"/>
  <c r="KU459" i="3"/>
  <c r="LX459" i="3" s="1"/>
  <c r="KT459" i="3"/>
  <c r="LW459" i="3" s="1"/>
  <c r="KS459" i="3"/>
  <c r="KR459" i="3"/>
  <c r="LU459" i="3" s="1"/>
  <c r="KQ459" i="3"/>
  <c r="LT459" i="3" s="1"/>
  <c r="KP459" i="3"/>
  <c r="LQ459" i="3" s="1"/>
  <c r="LJ459" i="3" s="1"/>
  <c r="KO459" i="3"/>
  <c r="KN459" i="3"/>
  <c r="LX458" i="3"/>
  <c r="LV458" i="3"/>
  <c r="LA458" i="3"/>
  <c r="KZ458" i="3"/>
  <c r="KY458" i="3"/>
  <c r="KX458" i="3"/>
  <c r="KW458" i="3"/>
  <c r="KV458" i="3"/>
  <c r="KU458" i="3"/>
  <c r="KT458" i="3"/>
  <c r="LW458" i="3" s="1"/>
  <c r="KS458" i="3"/>
  <c r="KR458" i="3"/>
  <c r="LU458" i="3" s="1"/>
  <c r="KQ458" i="3"/>
  <c r="LT458" i="3" s="1"/>
  <c r="KP458" i="3"/>
  <c r="LQ458" i="3" s="1"/>
  <c r="KO458" i="3"/>
  <c r="KN458" i="3"/>
  <c r="LW457" i="3"/>
  <c r="LV457" i="3"/>
  <c r="LT457" i="3"/>
  <c r="LA457" i="3"/>
  <c r="KZ457" i="3"/>
  <c r="KY457" i="3"/>
  <c r="KX457" i="3"/>
  <c r="KW457" i="3"/>
  <c r="KV457" i="3"/>
  <c r="KU457" i="3"/>
  <c r="LX457" i="3" s="1"/>
  <c r="KT457" i="3"/>
  <c r="KS457" i="3"/>
  <c r="KR457" i="3"/>
  <c r="LU457" i="3" s="1"/>
  <c r="KQ457" i="3"/>
  <c r="KO457" i="3"/>
  <c r="KN457" i="3"/>
  <c r="KP457" i="3" s="1"/>
  <c r="LQ457" i="3" s="1"/>
  <c r="LU456" i="3"/>
  <c r="LT456" i="3"/>
  <c r="LA456" i="3"/>
  <c r="KZ456" i="3"/>
  <c r="KY456" i="3"/>
  <c r="KX456" i="3"/>
  <c r="KW456" i="3"/>
  <c r="KV456" i="3"/>
  <c r="KU456" i="3"/>
  <c r="LX456" i="3" s="1"/>
  <c r="KT456" i="3"/>
  <c r="LW456" i="3" s="1"/>
  <c r="KS456" i="3"/>
  <c r="LV456" i="3" s="1"/>
  <c r="KR456" i="3"/>
  <c r="KQ456" i="3"/>
  <c r="KO456" i="3"/>
  <c r="KN456" i="3"/>
  <c r="KP456" i="3" s="1"/>
  <c r="LQ456" i="3" s="1"/>
  <c r="LE456" i="3" s="1"/>
  <c r="MD456" i="3" s="1"/>
  <c r="LA455" i="3"/>
  <c r="KZ455" i="3"/>
  <c r="KY455" i="3"/>
  <c r="KX455" i="3"/>
  <c r="KW455" i="3"/>
  <c r="KV455" i="3"/>
  <c r="KU455" i="3"/>
  <c r="LX455" i="3" s="1"/>
  <c r="KT455" i="3"/>
  <c r="LW455" i="3" s="1"/>
  <c r="KS455" i="3"/>
  <c r="LV455" i="3" s="1"/>
  <c r="KR455" i="3"/>
  <c r="LU455" i="3" s="1"/>
  <c r="KQ455" i="3"/>
  <c r="LT455" i="3" s="1"/>
  <c r="KO455" i="3"/>
  <c r="KN455" i="3"/>
  <c r="KP455" i="3" s="1"/>
  <c r="LQ455" i="3" s="1"/>
  <c r="LH455" i="3" s="1"/>
  <c r="LX454" i="3"/>
  <c r="LV454" i="3"/>
  <c r="LA454" i="3"/>
  <c r="KZ454" i="3"/>
  <c r="KY454" i="3"/>
  <c r="KX454" i="3"/>
  <c r="KW454" i="3"/>
  <c r="KV454" i="3"/>
  <c r="KU454" i="3"/>
  <c r="KT454" i="3"/>
  <c r="LW454" i="3" s="1"/>
  <c r="KS454" i="3"/>
  <c r="KR454" i="3"/>
  <c r="LU454" i="3" s="1"/>
  <c r="KQ454" i="3"/>
  <c r="LT454" i="3" s="1"/>
  <c r="KP454" i="3"/>
  <c r="LQ454" i="3" s="1"/>
  <c r="KO454" i="3"/>
  <c r="KN454" i="3"/>
  <c r="LW453" i="3"/>
  <c r="LV453" i="3"/>
  <c r="LA453" i="3"/>
  <c r="KZ453" i="3"/>
  <c r="KY453" i="3"/>
  <c r="KX453" i="3"/>
  <c r="KW453" i="3"/>
  <c r="KV453" i="3"/>
  <c r="KU453" i="3"/>
  <c r="LX453" i="3" s="1"/>
  <c r="KT453" i="3"/>
  <c r="KS453" i="3"/>
  <c r="KR453" i="3"/>
  <c r="LU453" i="3" s="1"/>
  <c r="KQ453" i="3"/>
  <c r="LT453" i="3" s="1"/>
  <c r="KP453" i="3"/>
  <c r="LQ453" i="3" s="1"/>
  <c r="LL453" i="3" s="1"/>
  <c r="KO453" i="3"/>
  <c r="KN453" i="3"/>
  <c r="LU452" i="3"/>
  <c r="LT452" i="3"/>
  <c r="LA452" i="3"/>
  <c r="KZ452" i="3"/>
  <c r="KY452" i="3"/>
  <c r="KX452" i="3"/>
  <c r="KW452" i="3"/>
  <c r="KV452" i="3"/>
  <c r="KU452" i="3"/>
  <c r="LX452" i="3" s="1"/>
  <c r="KT452" i="3"/>
  <c r="LW452" i="3" s="1"/>
  <c r="KS452" i="3"/>
  <c r="LV452" i="3" s="1"/>
  <c r="KR452" i="3"/>
  <c r="KQ452" i="3"/>
  <c r="KO452" i="3"/>
  <c r="KN452" i="3"/>
  <c r="LA451" i="3"/>
  <c r="KZ451" i="3"/>
  <c r="KY451" i="3"/>
  <c r="KX451" i="3"/>
  <c r="KW451" i="3"/>
  <c r="KV451" i="3"/>
  <c r="KU451" i="3"/>
  <c r="LX451" i="3" s="1"/>
  <c r="KT451" i="3"/>
  <c r="LW451" i="3" s="1"/>
  <c r="KS451" i="3"/>
  <c r="LV451" i="3" s="1"/>
  <c r="KR451" i="3"/>
  <c r="LU451" i="3" s="1"/>
  <c r="KQ451" i="3"/>
  <c r="LT451" i="3" s="1"/>
  <c r="KO451" i="3"/>
  <c r="KN451" i="3"/>
  <c r="KP451" i="3" s="1"/>
  <c r="LQ451" i="3" s="1"/>
  <c r="LH451" i="3" s="1"/>
  <c r="LX450" i="3"/>
  <c r="LA450" i="3"/>
  <c r="KZ450" i="3"/>
  <c r="KY450" i="3"/>
  <c r="KX450" i="3"/>
  <c r="KW450" i="3"/>
  <c r="KV450" i="3"/>
  <c r="KU450" i="3"/>
  <c r="KT450" i="3"/>
  <c r="LW450" i="3" s="1"/>
  <c r="KS450" i="3"/>
  <c r="LV450" i="3" s="1"/>
  <c r="KR450" i="3"/>
  <c r="LU450" i="3" s="1"/>
  <c r="KQ450" i="3"/>
  <c r="LT450" i="3" s="1"/>
  <c r="KP450" i="3"/>
  <c r="LQ450" i="3" s="1"/>
  <c r="LI450" i="3" s="1"/>
  <c r="NI450" i="3" s="1"/>
  <c r="KO450" i="3"/>
  <c r="KN450" i="3"/>
  <c r="LW449" i="3"/>
  <c r="LV449" i="3"/>
  <c r="LT449" i="3"/>
  <c r="LA449" i="3"/>
  <c r="KZ449" i="3"/>
  <c r="KY449" i="3"/>
  <c r="KX449" i="3"/>
  <c r="KW449" i="3"/>
  <c r="KV449" i="3"/>
  <c r="KU449" i="3"/>
  <c r="LX449" i="3" s="1"/>
  <c r="KT449" i="3"/>
  <c r="KS449" i="3"/>
  <c r="KR449" i="3"/>
  <c r="LU449" i="3" s="1"/>
  <c r="KQ449" i="3"/>
  <c r="KO449" i="3"/>
  <c r="KN449" i="3"/>
  <c r="KP449" i="3" s="1"/>
  <c r="LQ449" i="3" s="1"/>
  <c r="LU448" i="3"/>
  <c r="LT448" i="3"/>
  <c r="LA448" i="3"/>
  <c r="KZ448" i="3"/>
  <c r="KY448" i="3"/>
  <c r="KX448" i="3"/>
  <c r="KW448" i="3"/>
  <c r="KV448" i="3"/>
  <c r="KU448" i="3"/>
  <c r="LX448" i="3" s="1"/>
  <c r="KT448" i="3"/>
  <c r="LW448" i="3" s="1"/>
  <c r="KS448" i="3"/>
  <c r="LV448" i="3" s="1"/>
  <c r="KR448" i="3"/>
  <c r="KQ448" i="3"/>
  <c r="KO448" i="3"/>
  <c r="KN448" i="3"/>
  <c r="LA447" i="3"/>
  <c r="KZ447" i="3"/>
  <c r="KY447" i="3"/>
  <c r="KX447" i="3"/>
  <c r="KW447" i="3"/>
  <c r="KV447" i="3"/>
  <c r="KU447" i="3"/>
  <c r="LX447" i="3" s="1"/>
  <c r="KT447" i="3"/>
  <c r="LW447" i="3" s="1"/>
  <c r="KS447" i="3"/>
  <c r="LV447" i="3" s="1"/>
  <c r="KR447" i="3"/>
  <c r="LU447" i="3" s="1"/>
  <c r="KQ447" i="3"/>
  <c r="LT447" i="3" s="1"/>
  <c r="KO447" i="3"/>
  <c r="KN447" i="3"/>
  <c r="KP447" i="3" s="1"/>
  <c r="LQ447" i="3" s="1"/>
  <c r="LC447" i="3" s="1"/>
  <c r="LX446" i="3"/>
  <c r="LV446" i="3"/>
  <c r="LQ446" i="3"/>
  <c r="LP446" i="3" s="1"/>
  <c r="LA446" i="3"/>
  <c r="KZ446" i="3"/>
  <c r="KY446" i="3"/>
  <c r="KX446" i="3"/>
  <c r="KW446" i="3"/>
  <c r="KV446" i="3"/>
  <c r="KU446" i="3"/>
  <c r="KT446" i="3"/>
  <c r="LW446" i="3" s="1"/>
  <c r="KS446" i="3"/>
  <c r="KR446" i="3"/>
  <c r="LU446" i="3" s="1"/>
  <c r="KQ446" i="3"/>
  <c r="LT446" i="3" s="1"/>
  <c r="KP446" i="3"/>
  <c r="KO446" i="3"/>
  <c r="KN446" i="3"/>
  <c r="LW445" i="3"/>
  <c r="LV445" i="3"/>
  <c r="LT445" i="3"/>
  <c r="LA445" i="3"/>
  <c r="KZ445" i="3"/>
  <c r="KY445" i="3"/>
  <c r="KX445" i="3"/>
  <c r="KW445" i="3"/>
  <c r="KV445" i="3"/>
  <c r="KU445" i="3"/>
  <c r="LX445" i="3" s="1"/>
  <c r="KT445" i="3"/>
  <c r="KS445" i="3"/>
  <c r="KR445" i="3"/>
  <c r="LU445" i="3" s="1"/>
  <c r="KQ445" i="3"/>
  <c r="KP445" i="3"/>
  <c r="LQ445" i="3" s="1"/>
  <c r="LN445" i="3" s="1"/>
  <c r="KO445" i="3"/>
  <c r="KN445" i="3"/>
  <c r="LU444" i="3"/>
  <c r="LT444" i="3"/>
  <c r="LA444" i="3"/>
  <c r="KZ444" i="3"/>
  <c r="KY444" i="3"/>
  <c r="KX444" i="3"/>
  <c r="KW444" i="3"/>
  <c r="KV444" i="3"/>
  <c r="KU444" i="3"/>
  <c r="LX444" i="3" s="1"/>
  <c r="KT444" i="3"/>
  <c r="LW444" i="3" s="1"/>
  <c r="KS444" i="3"/>
  <c r="LV444" i="3" s="1"/>
  <c r="KR444" i="3"/>
  <c r="KQ444" i="3"/>
  <c r="KO444" i="3"/>
  <c r="KN444" i="3"/>
  <c r="LV443" i="3"/>
  <c r="LA443" i="3"/>
  <c r="KZ443" i="3"/>
  <c r="KY443" i="3"/>
  <c r="KX443" i="3"/>
  <c r="KW443" i="3"/>
  <c r="KV443" i="3"/>
  <c r="KU443" i="3"/>
  <c r="LX443" i="3" s="1"/>
  <c r="KT443" i="3"/>
  <c r="LW443" i="3" s="1"/>
  <c r="KS443" i="3"/>
  <c r="KR443" i="3"/>
  <c r="LU443" i="3" s="1"/>
  <c r="KQ443" i="3"/>
  <c r="LT443" i="3" s="1"/>
  <c r="KP443" i="3"/>
  <c r="LQ443" i="3" s="1"/>
  <c r="KO443" i="3"/>
  <c r="KN443" i="3"/>
  <c r="LX442" i="3"/>
  <c r="LT442" i="3"/>
  <c r="LQ442" i="3"/>
  <c r="LP442" i="3" s="1"/>
  <c r="LA442" i="3"/>
  <c r="KZ442" i="3"/>
  <c r="KY442" i="3"/>
  <c r="KX442" i="3"/>
  <c r="KW442" i="3"/>
  <c r="KV442" i="3"/>
  <c r="KU442" i="3"/>
  <c r="KT442" i="3"/>
  <c r="LW442" i="3" s="1"/>
  <c r="KS442" i="3"/>
  <c r="LV442" i="3" s="1"/>
  <c r="KR442" i="3"/>
  <c r="LU442" i="3" s="1"/>
  <c r="KQ442" i="3"/>
  <c r="KP442" i="3"/>
  <c r="KO442" i="3"/>
  <c r="KN442" i="3"/>
  <c r="LW441" i="3"/>
  <c r="LV441" i="3"/>
  <c r="LA441" i="3"/>
  <c r="KZ441" i="3"/>
  <c r="KY441" i="3"/>
  <c r="KX441" i="3"/>
  <c r="KW441" i="3"/>
  <c r="KV441" i="3"/>
  <c r="KU441" i="3"/>
  <c r="LX441" i="3" s="1"/>
  <c r="KT441" i="3"/>
  <c r="KS441" i="3"/>
  <c r="KR441" i="3"/>
  <c r="LU441" i="3" s="1"/>
  <c r="KQ441" i="3"/>
  <c r="LT441" i="3" s="1"/>
  <c r="KO441" i="3"/>
  <c r="KN441" i="3"/>
  <c r="KP441" i="3" s="1"/>
  <c r="LQ441" i="3" s="1"/>
  <c r="LO441" i="3" s="1"/>
  <c r="LX440" i="3"/>
  <c r="LU440" i="3"/>
  <c r="LT440" i="3"/>
  <c r="LA440" i="3"/>
  <c r="KZ440" i="3"/>
  <c r="KY440" i="3"/>
  <c r="KX440" i="3"/>
  <c r="KW440" i="3"/>
  <c r="KV440" i="3"/>
  <c r="KU440" i="3"/>
  <c r="KT440" i="3"/>
  <c r="LW440" i="3" s="1"/>
  <c r="KS440" i="3"/>
  <c r="LV440" i="3" s="1"/>
  <c r="KR440" i="3"/>
  <c r="KQ440" i="3"/>
  <c r="KO440" i="3"/>
  <c r="KN440" i="3"/>
  <c r="LA439" i="3"/>
  <c r="KZ439" i="3"/>
  <c r="KY439" i="3"/>
  <c r="KX439" i="3"/>
  <c r="KW439" i="3"/>
  <c r="KV439" i="3"/>
  <c r="KU439" i="3"/>
  <c r="LX439" i="3" s="1"/>
  <c r="KT439" i="3"/>
  <c r="LW439" i="3" s="1"/>
  <c r="KS439" i="3"/>
  <c r="LV439" i="3" s="1"/>
  <c r="KR439" i="3"/>
  <c r="LU439" i="3" s="1"/>
  <c r="KQ439" i="3"/>
  <c r="LT439" i="3" s="1"/>
  <c r="KP439" i="3"/>
  <c r="LQ439" i="3" s="1"/>
  <c r="LB439" i="3" s="1"/>
  <c r="KO439" i="3"/>
  <c r="KN439" i="3"/>
  <c r="LX438" i="3"/>
  <c r="LV438" i="3"/>
  <c r="LQ438" i="3"/>
  <c r="LP438" i="3" s="1"/>
  <c r="LA438" i="3"/>
  <c r="KZ438" i="3"/>
  <c r="KY438" i="3"/>
  <c r="KX438" i="3"/>
  <c r="KW438" i="3"/>
  <c r="KV438" i="3"/>
  <c r="KU438" i="3"/>
  <c r="KT438" i="3"/>
  <c r="LW438" i="3" s="1"/>
  <c r="KS438" i="3"/>
  <c r="KR438" i="3"/>
  <c r="LU438" i="3" s="1"/>
  <c r="KQ438" i="3"/>
  <c r="LT438" i="3" s="1"/>
  <c r="KP438" i="3"/>
  <c r="KO438" i="3"/>
  <c r="KN438" i="3"/>
  <c r="LW437" i="3"/>
  <c r="LV437" i="3"/>
  <c r="LA437" i="3"/>
  <c r="KZ437" i="3"/>
  <c r="KY437" i="3"/>
  <c r="KX437" i="3"/>
  <c r="KW437" i="3"/>
  <c r="KV437" i="3"/>
  <c r="KU437" i="3"/>
  <c r="LX437" i="3" s="1"/>
  <c r="KT437" i="3"/>
  <c r="KS437" i="3"/>
  <c r="KR437" i="3"/>
  <c r="LU437" i="3" s="1"/>
  <c r="KQ437" i="3"/>
  <c r="LT437" i="3" s="1"/>
  <c r="KO437" i="3"/>
  <c r="KN437" i="3"/>
  <c r="KP437" i="3" s="1"/>
  <c r="LQ437" i="3" s="1"/>
  <c r="LO437" i="3" s="1"/>
  <c r="LU436" i="3"/>
  <c r="LT436" i="3"/>
  <c r="LA436" i="3"/>
  <c r="KZ436" i="3"/>
  <c r="KY436" i="3"/>
  <c r="KX436" i="3"/>
  <c r="KW436" i="3"/>
  <c r="KV436" i="3"/>
  <c r="KU436" i="3"/>
  <c r="LX436" i="3" s="1"/>
  <c r="KT436" i="3"/>
  <c r="LW436" i="3" s="1"/>
  <c r="KS436" i="3"/>
  <c r="LV436" i="3" s="1"/>
  <c r="KR436" i="3"/>
  <c r="KQ436" i="3"/>
  <c r="KO436" i="3"/>
  <c r="KN436" i="3"/>
  <c r="KP436" i="3" s="1"/>
  <c r="LQ436" i="3" s="1"/>
  <c r="LE436" i="3" s="1"/>
  <c r="MD436" i="3" s="1"/>
  <c r="LA435" i="3"/>
  <c r="KZ435" i="3"/>
  <c r="KY435" i="3"/>
  <c r="KX435" i="3"/>
  <c r="KW435" i="3"/>
  <c r="KV435" i="3"/>
  <c r="KU435" i="3"/>
  <c r="LX435" i="3" s="1"/>
  <c r="KT435" i="3"/>
  <c r="LW435" i="3" s="1"/>
  <c r="KS435" i="3"/>
  <c r="LV435" i="3" s="1"/>
  <c r="KR435" i="3"/>
  <c r="LU435" i="3" s="1"/>
  <c r="KQ435" i="3"/>
  <c r="LT435" i="3" s="1"/>
  <c r="KO435" i="3"/>
  <c r="KN435" i="3"/>
  <c r="KP435" i="3" s="1"/>
  <c r="LQ435" i="3" s="1"/>
  <c r="LP435" i="3" s="1"/>
  <c r="LX434" i="3"/>
  <c r="LA434" i="3"/>
  <c r="KZ434" i="3"/>
  <c r="KY434" i="3"/>
  <c r="KX434" i="3"/>
  <c r="KW434" i="3"/>
  <c r="KV434" i="3"/>
  <c r="KU434" i="3"/>
  <c r="KT434" i="3"/>
  <c r="LW434" i="3" s="1"/>
  <c r="KS434" i="3"/>
  <c r="LV434" i="3" s="1"/>
  <c r="KR434" i="3"/>
  <c r="LU434" i="3" s="1"/>
  <c r="KQ434" i="3"/>
  <c r="LT434" i="3" s="1"/>
  <c r="KP434" i="3"/>
  <c r="LQ434" i="3" s="1"/>
  <c r="KO434" i="3"/>
  <c r="KN434" i="3"/>
  <c r="LX433" i="3"/>
  <c r="LW433" i="3"/>
  <c r="LQ433" i="3"/>
  <c r="LI433" i="3" s="1"/>
  <c r="NI433" i="3" s="1"/>
  <c r="LA433" i="3"/>
  <c r="KZ433" i="3"/>
  <c r="KY433" i="3"/>
  <c r="KX433" i="3"/>
  <c r="KW433" i="3"/>
  <c r="KV433" i="3"/>
  <c r="KU433" i="3"/>
  <c r="KT433" i="3"/>
  <c r="KS433" i="3"/>
  <c r="LV433" i="3" s="1"/>
  <c r="KR433" i="3"/>
  <c r="LU433" i="3" s="1"/>
  <c r="KQ433" i="3"/>
  <c r="LT433" i="3" s="1"/>
  <c r="KP433" i="3"/>
  <c r="KO433" i="3"/>
  <c r="KN433" i="3"/>
  <c r="LW432" i="3"/>
  <c r="LU432" i="3"/>
  <c r="LA432" i="3"/>
  <c r="KZ432" i="3"/>
  <c r="KY432" i="3"/>
  <c r="KX432" i="3"/>
  <c r="KW432" i="3"/>
  <c r="KV432" i="3"/>
  <c r="KU432" i="3"/>
  <c r="LX432" i="3" s="1"/>
  <c r="KT432" i="3"/>
  <c r="KS432" i="3"/>
  <c r="LV432" i="3" s="1"/>
  <c r="KR432" i="3"/>
  <c r="KQ432" i="3"/>
  <c r="LT432" i="3" s="1"/>
  <c r="KO432" i="3"/>
  <c r="KN432" i="3"/>
  <c r="KP432" i="3" s="1"/>
  <c r="LQ432" i="3" s="1"/>
  <c r="LO432" i="3" s="1"/>
  <c r="LU431" i="3"/>
  <c r="LA431" i="3"/>
  <c r="KZ431" i="3"/>
  <c r="KY431" i="3"/>
  <c r="KX431" i="3"/>
  <c r="KW431" i="3"/>
  <c r="KV431" i="3"/>
  <c r="KU431" i="3"/>
  <c r="LX431" i="3" s="1"/>
  <c r="KT431" i="3"/>
  <c r="LW431" i="3" s="1"/>
  <c r="KS431" i="3"/>
  <c r="LV431" i="3" s="1"/>
  <c r="KR431" i="3"/>
  <c r="KQ431" i="3"/>
  <c r="LT431" i="3" s="1"/>
  <c r="KO431" i="3"/>
  <c r="KN431" i="3"/>
  <c r="KP431" i="3" s="1"/>
  <c r="LQ431" i="3" s="1"/>
  <c r="LW430" i="3"/>
  <c r="LA430" i="3"/>
  <c r="KZ430" i="3"/>
  <c r="KY430" i="3"/>
  <c r="KX430" i="3"/>
  <c r="KW430" i="3"/>
  <c r="KV430" i="3"/>
  <c r="KU430" i="3"/>
  <c r="LX430" i="3" s="1"/>
  <c r="KT430" i="3"/>
  <c r="KS430" i="3"/>
  <c r="LV430" i="3" s="1"/>
  <c r="KR430" i="3"/>
  <c r="LU430" i="3" s="1"/>
  <c r="KQ430" i="3"/>
  <c r="LT430" i="3" s="1"/>
  <c r="KO430" i="3"/>
  <c r="KN430" i="3"/>
  <c r="KP430" i="3" s="1"/>
  <c r="LQ430" i="3" s="1"/>
  <c r="LW429" i="3"/>
  <c r="LU429" i="3"/>
  <c r="LQ429" i="3"/>
  <c r="LI429" i="3" s="1"/>
  <c r="NI429" i="3" s="1"/>
  <c r="LA429" i="3"/>
  <c r="KZ429" i="3"/>
  <c r="KY429" i="3"/>
  <c r="KX429" i="3"/>
  <c r="KW429" i="3"/>
  <c r="KV429" i="3"/>
  <c r="KU429" i="3"/>
  <c r="LX429" i="3" s="1"/>
  <c r="KT429" i="3"/>
  <c r="KS429" i="3"/>
  <c r="LV429" i="3" s="1"/>
  <c r="KR429" i="3"/>
  <c r="KQ429" i="3"/>
  <c r="LT429" i="3" s="1"/>
  <c r="KP429" i="3"/>
  <c r="KO429" i="3"/>
  <c r="KN429" i="3"/>
  <c r="LW428" i="3"/>
  <c r="LU428" i="3"/>
  <c r="LA428" i="3"/>
  <c r="KZ428" i="3"/>
  <c r="KY428" i="3"/>
  <c r="KX428" i="3"/>
  <c r="KW428" i="3"/>
  <c r="KV428" i="3"/>
  <c r="KU428" i="3"/>
  <c r="LX428" i="3" s="1"/>
  <c r="KT428" i="3"/>
  <c r="KS428" i="3"/>
  <c r="LV428" i="3" s="1"/>
  <c r="KR428" i="3"/>
  <c r="KQ428" i="3"/>
  <c r="LT428" i="3" s="1"/>
  <c r="KO428" i="3"/>
  <c r="KN428" i="3"/>
  <c r="KP428" i="3" s="1"/>
  <c r="LQ428" i="3" s="1"/>
  <c r="LO428" i="3" s="1"/>
  <c r="LU427" i="3"/>
  <c r="LA427" i="3"/>
  <c r="KZ427" i="3"/>
  <c r="KY427" i="3"/>
  <c r="KX427" i="3"/>
  <c r="KW427" i="3"/>
  <c r="KV427" i="3"/>
  <c r="KU427" i="3"/>
  <c r="LX427" i="3" s="1"/>
  <c r="KT427" i="3"/>
  <c r="LW427" i="3" s="1"/>
  <c r="KS427" i="3"/>
  <c r="LV427" i="3" s="1"/>
  <c r="KR427" i="3"/>
  <c r="KQ427" i="3"/>
  <c r="LT427" i="3" s="1"/>
  <c r="KO427" i="3"/>
  <c r="KN427" i="3"/>
  <c r="LW426" i="3"/>
  <c r="LA426" i="3"/>
  <c r="KZ426" i="3"/>
  <c r="KY426" i="3"/>
  <c r="KX426" i="3"/>
  <c r="KW426" i="3"/>
  <c r="KV426" i="3"/>
  <c r="KU426" i="3"/>
  <c r="LX426" i="3" s="1"/>
  <c r="KT426" i="3"/>
  <c r="KS426" i="3"/>
  <c r="LV426" i="3" s="1"/>
  <c r="KR426" i="3"/>
  <c r="LU426" i="3" s="1"/>
  <c r="KQ426" i="3"/>
  <c r="LT426" i="3" s="1"/>
  <c r="KO426" i="3"/>
  <c r="KN426" i="3"/>
  <c r="KP426" i="3" s="1"/>
  <c r="LQ426" i="3" s="1"/>
  <c r="LK426" i="3" s="1"/>
  <c r="LW425" i="3"/>
  <c r="LU425" i="3"/>
  <c r="LQ425" i="3"/>
  <c r="LI425" i="3" s="1"/>
  <c r="NI425" i="3" s="1"/>
  <c r="LA425" i="3"/>
  <c r="KZ425" i="3"/>
  <c r="KY425" i="3"/>
  <c r="KX425" i="3"/>
  <c r="KW425" i="3"/>
  <c r="KV425" i="3"/>
  <c r="KU425" i="3"/>
  <c r="LX425" i="3" s="1"/>
  <c r="KT425" i="3"/>
  <c r="KS425" i="3"/>
  <c r="LV425" i="3" s="1"/>
  <c r="KR425" i="3"/>
  <c r="KQ425" i="3"/>
  <c r="LT425" i="3" s="1"/>
  <c r="KP425" i="3"/>
  <c r="KO425" i="3"/>
  <c r="KN425" i="3"/>
  <c r="LW424" i="3"/>
  <c r="LU424" i="3"/>
  <c r="LA424" i="3"/>
  <c r="KZ424" i="3"/>
  <c r="KY424" i="3"/>
  <c r="KX424" i="3"/>
  <c r="KW424" i="3"/>
  <c r="KV424" i="3"/>
  <c r="KU424" i="3"/>
  <c r="LX424" i="3" s="1"/>
  <c r="KT424" i="3"/>
  <c r="KS424" i="3"/>
  <c r="LV424" i="3" s="1"/>
  <c r="KR424" i="3"/>
  <c r="KQ424" i="3"/>
  <c r="LT424" i="3" s="1"/>
  <c r="KO424" i="3"/>
  <c r="KN424" i="3"/>
  <c r="KP424" i="3" s="1"/>
  <c r="LQ424" i="3" s="1"/>
  <c r="LG424" i="3" s="1"/>
  <c r="LU423" i="3"/>
  <c r="LA423" i="3"/>
  <c r="KZ423" i="3"/>
  <c r="KY423" i="3"/>
  <c r="KX423" i="3"/>
  <c r="KW423" i="3"/>
  <c r="KV423" i="3"/>
  <c r="KU423" i="3"/>
  <c r="LX423" i="3" s="1"/>
  <c r="KT423" i="3"/>
  <c r="LW423" i="3" s="1"/>
  <c r="KS423" i="3"/>
  <c r="LV423" i="3" s="1"/>
  <c r="KR423" i="3"/>
  <c r="KQ423" i="3"/>
  <c r="LT423" i="3" s="1"/>
  <c r="KO423" i="3"/>
  <c r="KN423" i="3"/>
  <c r="LW422" i="3"/>
  <c r="LA422" i="3"/>
  <c r="KZ422" i="3"/>
  <c r="KY422" i="3"/>
  <c r="KX422" i="3"/>
  <c r="KW422" i="3"/>
  <c r="KV422" i="3"/>
  <c r="KU422" i="3"/>
  <c r="LX422" i="3" s="1"/>
  <c r="KT422" i="3"/>
  <c r="KS422" i="3"/>
  <c r="LV422" i="3" s="1"/>
  <c r="KR422" i="3"/>
  <c r="LU422" i="3" s="1"/>
  <c r="KQ422" i="3"/>
  <c r="LT422" i="3" s="1"/>
  <c r="KO422" i="3"/>
  <c r="KN422" i="3"/>
  <c r="KP422" i="3" s="1"/>
  <c r="LQ422" i="3" s="1"/>
  <c r="LK422" i="3" s="1"/>
  <c r="LW421" i="3"/>
  <c r="LU421" i="3"/>
  <c r="LQ421" i="3"/>
  <c r="LA421" i="3"/>
  <c r="KZ421" i="3"/>
  <c r="KY421" i="3"/>
  <c r="KX421" i="3"/>
  <c r="KW421" i="3"/>
  <c r="KV421" i="3"/>
  <c r="KU421" i="3"/>
  <c r="LX421" i="3" s="1"/>
  <c r="KT421" i="3"/>
  <c r="KS421" i="3"/>
  <c r="LV421" i="3" s="1"/>
  <c r="KR421" i="3"/>
  <c r="KQ421" i="3"/>
  <c r="LT421" i="3" s="1"/>
  <c r="KP421" i="3"/>
  <c r="KO421" i="3"/>
  <c r="KN421" i="3"/>
  <c r="LW420" i="3"/>
  <c r="LU420" i="3"/>
  <c r="LA420" i="3"/>
  <c r="KZ420" i="3"/>
  <c r="KY420" i="3"/>
  <c r="KX420" i="3"/>
  <c r="KW420" i="3"/>
  <c r="KV420" i="3"/>
  <c r="KU420" i="3"/>
  <c r="LX420" i="3" s="1"/>
  <c r="KT420" i="3"/>
  <c r="KS420" i="3"/>
  <c r="LV420" i="3" s="1"/>
  <c r="KR420" i="3"/>
  <c r="KQ420" i="3"/>
  <c r="LT420" i="3" s="1"/>
  <c r="KO420" i="3"/>
  <c r="KN420" i="3"/>
  <c r="KP420" i="3" s="1"/>
  <c r="LQ420" i="3" s="1"/>
  <c r="LO420" i="3" s="1"/>
  <c r="LU419" i="3"/>
  <c r="LA419" i="3"/>
  <c r="KZ419" i="3"/>
  <c r="KY419" i="3"/>
  <c r="KX419" i="3"/>
  <c r="KW419" i="3"/>
  <c r="KV419" i="3"/>
  <c r="KU419" i="3"/>
  <c r="LX419" i="3" s="1"/>
  <c r="KT419" i="3"/>
  <c r="LW419" i="3" s="1"/>
  <c r="KS419" i="3"/>
  <c r="LV419" i="3" s="1"/>
  <c r="KR419" i="3"/>
  <c r="KQ419" i="3"/>
  <c r="LT419" i="3" s="1"/>
  <c r="KO419" i="3"/>
  <c r="KN419" i="3"/>
  <c r="LW418" i="3"/>
  <c r="LA418" i="3"/>
  <c r="KZ418" i="3"/>
  <c r="KY418" i="3"/>
  <c r="KX418" i="3"/>
  <c r="KW418" i="3"/>
  <c r="KV418" i="3"/>
  <c r="KU418" i="3"/>
  <c r="LX418" i="3" s="1"/>
  <c r="KT418" i="3"/>
  <c r="KS418" i="3"/>
  <c r="LV418" i="3" s="1"/>
  <c r="KR418" i="3"/>
  <c r="LU418" i="3" s="1"/>
  <c r="KQ418" i="3"/>
  <c r="LT418" i="3" s="1"/>
  <c r="KO418" i="3"/>
  <c r="KN418" i="3"/>
  <c r="KP418" i="3" s="1"/>
  <c r="LQ418" i="3" s="1"/>
  <c r="LC418" i="3" s="1"/>
  <c r="LW417" i="3"/>
  <c r="LU417" i="3"/>
  <c r="LQ417" i="3"/>
  <c r="LI417" i="3" s="1"/>
  <c r="NI417" i="3" s="1"/>
  <c r="LA417" i="3"/>
  <c r="KZ417" i="3"/>
  <c r="KY417" i="3"/>
  <c r="KX417" i="3"/>
  <c r="KW417" i="3"/>
  <c r="KV417" i="3"/>
  <c r="KU417" i="3"/>
  <c r="LX417" i="3" s="1"/>
  <c r="KT417" i="3"/>
  <c r="KS417" i="3"/>
  <c r="LV417" i="3" s="1"/>
  <c r="KR417" i="3"/>
  <c r="KQ417" i="3"/>
  <c r="LT417" i="3" s="1"/>
  <c r="KP417" i="3"/>
  <c r="KO417" i="3"/>
  <c r="KN417" i="3"/>
  <c r="LW416" i="3"/>
  <c r="LU416" i="3"/>
  <c r="LA416" i="3"/>
  <c r="KZ416" i="3"/>
  <c r="KY416" i="3"/>
  <c r="KX416" i="3"/>
  <c r="KW416" i="3"/>
  <c r="KV416" i="3"/>
  <c r="KU416" i="3"/>
  <c r="LX416" i="3" s="1"/>
  <c r="KT416" i="3"/>
  <c r="KS416" i="3"/>
  <c r="LV416" i="3" s="1"/>
  <c r="KR416" i="3"/>
  <c r="KQ416" i="3"/>
  <c r="LT416" i="3" s="1"/>
  <c r="KO416" i="3"/>
  <c r="KN416" i="3"/>
  <c r="KP416" i="3" s="1"/>
  <c r="LQ416" i="3" s="1"/>
  <c r="LU415" i="3"/>
  <c r="LA415" i="3"/>
  <c r="KZ415" i="3"/>
  <c r="KY415" i="3"/>
  <c r="KX415" i="3"/>
  <c r="KW415" i="3"/>
  <c r="KV415" i="3"/>
  <c r="KU415" i="3"/>
  <c r="LX415" i="3" s="1"/>
  <c r="KT415" i="3"/>
  <c r="LW415" i="3" s="1"/>
  <c r="KS415" i="3"/>
  <c r="LV415" i="3" s="1"/>
  <c r="KR415" i="3"/>
  <c r="KQ415" i="3"/>
  <c r="LT415" i="3" s="1"/>
  <c r="KO415" i="3"/>
  <c r="KN415" i="3"/>
  <c r="LW414" i="3"/>
  <c r="LA414" i="3"/>
  <c r="KZ414" i="3"/>
  <c r="KY414" i="3"/>
  <c r="KX414" i="3"/>
  <c r="KW414" i="3"/>
  <c r="KV414" i="3"/>
  <c r="KU414" i="3"/>
  <c r="LX414" i="3" s="1"/>
  <c r="KT414" i="3"/>
  <c r="KS414" i="3"/>
  <c r="LV414" i="3" s="1"/>
  <c r="KR414" i="3"/>
  <c r="LU414" i="3" s="1"/>
  <c r="KQ414" i="3"/>
  <c r="LT414" i="3" s="1"/>
  <c r="KO414" i="3"/>
  <c r="KN414" i="3"/>
  <c r="KP414" i="3" s="1"/>
  <c r="LQ414" i="3" s="1"/>
  <c r="LK414" i="3" s="1"/>
  <c r="LW413" i="3"/>
  <c r="LU413" i="3"/>
  <c r="LQ413" i="3"/>
  <c r="LI413" i="3" s="1"/>
  <c r="NI413" i="3" s="1"/>
  <c r="LA413" i="3"/>
  <c r="KZ413" i="3"/>
  <c r="KY413" i="3"/>
  <c r="KX413" i="3"/>
  <c r="KW413" i="3"/>
  <c r="KV413" i="3"/>
  <c r="KU413" i="3"/>
  <c r="LX413" i="3" s="1"/>
  <c r="KT413" i="3"/>
  <c r="KS413" i="3"/>
  <c r="LV413" i="3" s="1"/>
  <c r="KR413" i="3"/>
  <c r="KQ413" i="3"/>
  <c r="LT413" i="3" s="1"/>
  <c r="KP413" i="3"/>
  <c r="KO413" i="3"/>
  <c r="KN413" i="3"/>
  <c r="LW412" i="3"/>
  <c r="LU412" i="3"/>
  <c r="LA412" i="3"/>
  <c r="KZ412" i="3"/>
  <c r="KY412" i="3"/>
  <c r="KX412" i="3"/>
  <c r="KW412" i="3"/>
  <c r="KV412" i="3"/>
  <c r="KU412" i="3"/>
  <c r="LX412" i="3" s="1"/>
  <c r="KT412" i="3"/>
  <c r="KS412" i="3"/>
  <c r="LV412" i="3" s="1"/>
  <c r="KR412" i="3"/>
  <c r="KQ412" i="3"/>
  <c r="LT412" i="3" s="1"/>
  <c r="KO412" i="3"/>
  <c r="KN412" i="3"/>
  <c r="KP412" i="3" s="1"/>
  <c r="LQ412" i="3" s="1"/>
  <c r="LO412" i="3" s="1"/>
  <c r="LU411" i="3"/>
  <c r="LA411" i="3"/>
  <c r="KZ411" i="3"/>
  <c r="KY411" i="3"/>
  <c r="KX411" i="3"/>
  <c r="KW411" i="3"/>
  <c r="KV411" i="3"/>
  <c r="KU411" i="3"/>
  <c r="LX411" i="3" s="1"/>
  <c r="KT411" i="3"/>
  <c r="LW411" i="3" s="1"/>
  <c r="KS411" i="3"/>
  <c r="LV411" i="3" s="1"/>
  <c r="KR411" i="3"/>
  <c r="KQ411" i="3"/>
  <c r="LT411" i="3" s="1"/>
  <c r="KO411" i="3"/>
  <c r="KN411" i="3"/>
  <c r="KP411" i="3" s="1"/>
  <c r="LQ411" i="3" s="1"/>
  <c r="LW410" i="3"/>
  <c r="LA410" i="3"/>
  <c r="KZ410" i="3"/>
  <c r="KY410" i="3"/>
  <c r="KX410" i="3"/>
  <c r="KW410" i="3"/>
  <c r="KV410" i="3"/>
  <c r="KU410" i="3"/>
  <c r="LX410" i="3" s="1"/>
  <c r="KT410" i="3"/>
  <c r="KS410" i="3"/>
  <c r="LV410" i="3" s="1"/>
  <c r="KR410" i="3"/>
  <c r="LU410" i="3" s="1"/>
  <c r="KQ410" i="3"/>
  <c r="LT410" i="3" s="1"/>
  <c r="KO410" i="3"/>
  <c r="KN410" i="3"/>
  <c r="KP410" i="3" s="1"/>
  <c r="LQ410" i="3" s="1"/>
  <c r="LW409" i="3"/>
  <c r="LU409" i="3"/>
  <c r="LQ409" i="3"/>
  <c r="LA409" i="3"/>
  <c r="KZ409" i="3"/>
  <c r="KY409" i="3"/>
  <c r="KX409" i="3"/>
  <c r="KW409" i="3"/>
  <c r="KV409" i="3"/>
  <c r="KU409" i="3"/>
  <c r="LX409" i="3" s="1"/>
  <c r="KT409" i="3"/>
  <c r="KS409" i="3"/>
  <c r="LV409" i="3" s="1"/>
  <c r="KR409" i="3"/>
  <c r="KQ409" i="3"/>
  <c r="LT409" i="3" s="1"/>
  <c r="KP409" i="3"/>
  <c r="KO409" i="3"/>
  <c r="KN409" i="3"/>
  <c r="LW408" i="3"/>
  <c r="LU408" i="3"/>
  <c r="LA408" i="3"/>
  <c r="KZ408" i="3"/>
  <c r="KY408" i="3"/>
  <c r="KX408" i="3"/>
  <c r="KW408" i="3"/>
  <c r="KV408" i="3"/>
  <c r="KU408" i="3"/>
  <c r="LX408" i="3" s="1"/>
  <c r="KT408" i="3"/>
  <c r="KS408" i="3"/>
  <c r="LV408" i="3" s="1"/>
  <c r="KR408" i="3"/>
  <c r="KQ408" i="3"/>
  <c r="LT408" i="3" s="1"/>
  <c r="KO408" i="3"/>
  <c r="KN408" i="3"/>
  <c r="KP408" i="3" s="1"/>
  <c r="LQ408" i="3" s="1"/>
  <c r="LO408" i="3" s="1"/>
  <c r="LU407" i="3"/>
  <c r="LA407" i="3"/>
  <c r="KZ407" i="3"/>
  <c r="KY407" i="3"/>
  <c r="KX407" i="3"/>
  <c r="KW407" i="3"/>
  <c r="KV407" i="3"/>
  <c r="KU407" i="3"/>
  <c r="LX407" i="3" s="1"/>
  <c r="KT407" i="3"/>
  <c r="LW407" i="3" s="1"/>
  <c r="KS407" i="3"/>
  <c r="LV407" i="3" s="1"/>
  <c r="KR407" i="3"/>
  <c r="KQ407" i="3"/>
  <c r="LT407" i="3" s="1"/>
  <c r="KO407" i="3"/>
  <c r="KN407" i="3"/>
  <c r="LW406" i="3"/>
  <c r="LA406" i="3"/>
  <c r="KZ406" i="3"/>
  <c r="KY406" i="3"/>
  <c r="KX406" i="3"/>
  <c r="KW406" i="3"/>
  <c r="KV406" i="3"/>
  <c r="KU406" i="3"/>
  <c r="LX406" i="3" s="1"/>
  <c r="KT406" i="3"/>
  <c r="KS406" i="3"/>
  <c r="LV406" i="3" s="1"/>
  <c r="KR406" i="3"/>
  <c r="LU406" i="3" s="1"/>
  <c r="KQ406" i="3"/>
  <c r="LT406" i="3" s="1"/>
  <c r="KO406" i="3"/>
  <c r="KN406" i="3"/>
  <c r="KP406" i="3" s="1"/>
  <c r="LQ406" i="3" s="1"/>
  <c r="LK406" i="3" s="1"/>
  <c r="LW405" i="3"/>
  <c r="LU405" i="3"/>
  <c r="LQ405" i="3"/>
  <c r="LI405" i="3" s="1"/>
  <c r="NI405" i="3" s="1"/>
  <c r="LA405" i="3"/>
  <c r="KZ405" i="3"/>
  <c r="KY405" i="3"/>
  <c r="KX405" i="3"/>
  <c r="KW405" i="3"/>
  <c r="KV405" i="3"/>
  <c r="KU405" i="3"/>
  <c r="LX405" i="3" s="1"/>
  <c r="KT405" i="3"/>
  <c r="KS405" i="3"/>
  <c r="LV405" i="3" s="1"/>
  <c r="KR405" i="3"/>
  <c r="KQ405" i="3"/>
  <c r="LT405" i="3" s="1"/>
  <c r="KP405" i="3"/>
  <c r="KO405" i="3"/>
  <c r="KN405" i="3"/>
  <c r="LW404" i="3"/>
  <c r="LU404" i="3"/>
  <c r="LA404" i="3"/>
  <c r="KZ404" i="3"/>
  <c r="KY404" i="3"/>
  <c r="KX404" i="3"/>
  <c r="KW404" i="3"/>
  <c r="KV404" i="3"/>
  <c r="KU404" i="3"/>
  <c r="LX404" i="3" s="1"/>
  <c r="KT404" i="3"/>
  <c r="KS404" i="3"/>
  <c r="LV404" i="3" s="1"/>
  <c r="KR404" i="3"/>
  <c r="KQ404" i="3"/>
  <c r="LT404" i="3" s="1"/>
  <c r="KO404" i="3"/>
  <c r="KN404" i="3"/>
  <c r="KP404" i="3" s="1"/>
  <c r="LQ404" i="3" s="1"/>
  <c r="LU403" i="3"/>
  <c r="LA403" i="3"/>
  <c r="KZ403" i="3"/>
  <c r="KY403" i="3"/>
  <c r="KX403" i="3"/>
  <c r="KW403" i="3"/>
  <c r="KV403" i="3"/>
  <c r="KU403" i="3"/>
  <c r="LX403" i="3" s="1"/>
  <c r="KT403" i="3"/>
  <c r="LW403" i="3" s="1"/>
  <c r="KS403" i="3"/>
  <c r="LV403" i="3" s="1"/>
  <c r="KR403" i="3"/>
  <c r="KQ403" i="3"/>
  <c r="LT403" i="3" s="1"/>
  <c r="KO403" i="3"/>
  <c r="KN403" i="3"/>
  <c r="LW402" i="3"/>
  <c r="LA402" i="3"/>
  <c r="KZ402" i="3"/>
  <c r="KY402" i="3"/>
  <c r="KX402" i="3"/>
  <c r="KW402" i="3"/>
  <c r="KV402" i="3"/>
  <c r="KU402" i="3"/>
  <c r="LX402" i="3" s="1"/>
  <c r="KT402" i="3"/>
  <c r="KS402" i="3"/>
  <c r="LV402" i="3" s="1"/>
  <c r="KR402" i="3"/>
  <c r="LU402" i="3" s="1"/>
  <c r="KQ402" i="3"/>
  <c r="LT402" i="3" s="1"/>
  <c r="KO402" i="3"/>
  <c r="KN402" i="3"/>
  <c r="KP402" i="3" s="1"/>
  <c r="LQ402" i="3" s="1"/>
  <c r="LK402" i="3" s="1"/>
  <c r="LW401" i="3"/>
  <c r="LU401" i="3"/>
  <c r="LQ401" i="3"/>
  <c r="LI401" i="3" s="1"/>
  <c r="NI401" i="3" s="1"/>
  <c r="LA401" i="3"/>
  <c r="KZ401" i="3"/>
  <c r="KY401" i="3"/>
  <c r="KX401" i="3"/>
  <c r="KW401" i="3"/>
  <c r="KV401" i="3"/>
  <c r="KU401" i="3"/>
  <c r="LX401" i="3" s="1"/>
  <c r="KT401" i="3"/>
  <c r="KS401" i="3"/>
  <c r="LV401" i="3" s="1"/>
  <c r="KR401" i="3"/>
  <c r="KQ401" i="3"/>
  <c r="LT401" i="3" s="1"/>
  <c r="KP401" i="3"/>
  <c r="KO401" i="3"/>
  <c r="KN401" i="3"/>
  <c r="LW400" i="3"/>
  <c r="LU400" i="3"/>
  <c r="LA400" i="3"/>
  <c r="KZ400" i="3"/>
  <c r="KY400" i="3"/>
  <c r="KX400" i="3"/>
  <c r="KW400" i="3"/>
  <c r="KV400" i="3"/>
  <c r="KU400" i="3"/>
  <c r="LX400" i="3" s="1"/>
  <c r="KT400" i="3"/>
  <c r="KS400" i="3"/>
  <c r="LV400" i="3" s="1"/>
  <c r="KR400" i="3"/>
  <c r="KQ400" i="3"/>
  <c r="LT400" i="3" s="1"/>
  <c r="KO400" i="3"/>
  <c r="KN400" i="3"/>
  <c r="KP400" i="3" s="1"/>
  <c r="LQ400" i="3" s="1"/>
  <c r="LO400" i="3" s="1"/>
  <c r="LU399" i="3"/>
  <c r="LA399" i="3"/>
  <c r="KZ399" i="3"/>
  <c r="KY399" i="3"/>
  <c r="KX399" i="3"/>
  <c r="KW399" i="3"/>
  <c r="KV399" i="3"/>
  <c r="KU399" i="3"/>
  <c r="LX399" i="3" s="1"/>
  <c r="KT399" i="3"/>
  <c r="LW399" i="3" s="1"/>
  <c r="KS399" i="3"/>
  <c r="LV399" i="3" s="1"/>
  <c r="KR399" i="3"/>
  <c r="KQ399" i="3"/>
  <c r="LT399" i="3" s="1"/>
  <c r="KO399" i="3"/>
  <c r="KN399" i="3"/>
  <c r="KP399" i="3" s="1"/>
  <c r="LQ399" i="3" s="1"/>
  <c r="LW398" i="3"/>
  <c r="LA398" i="3"/>
  <c r="KZ398" i="3"/>
  <c r="KY398" i="3"/>
  <c r="KX398" i="3"/>
  <c r="KW398" i="3"/>
  <c r="KV398" i="3"/>
  <c r="KU398" i="3"/>
  <c r="LX398" i="3" s="1"/>
  <c r="KT398" i="3"/>
  <c r="KS398" i="3"/>
  <c r="LV398" i="3" s="1"/>
  <c r="KR398" i="3"/>
  <c r="LU398" i="3" s="1"/>
  <c r="KQ398" i="3"/>
  <c r="LT398" i="3" s="1"/>
  <c r="KO398" i="3"/>
  <c r="KN398" i="3"/>
  <c r="KP398" i="3" s="1"/>
  <c r="LQ398" i="3" s="1"/>
  <c r="LW397" i="3"/>
  <c r="LU397" i="3"/>
  <c r="LQ397" i="3"/>
  <c r="LI397" i="3" s="1"/>
  <c r="NI397" i="3" s="1"/>
  <c r="LA397" i="3"/>
  <c r="KZ397" i="3"/>
  <c r="KY397" i="3"/>
  <c r="KX397" i="3"/>
  <c r="KW397" i="3"/>
  <c r="KV397" i="3"/>
  <c r="KU397" i="3"/>
  <c r="LX397" i="3" s="1"/>
  <c r="KT397" i="3"/>
  <c r="KS397" i="3"/>
  <c r="LV397" i="3" s="1"/>
  <c r="KR397" i="3"/>
  <c r="KQ397" i="3"/>
  <c r="LT397" i="3" s="1"/>
  <c r="KP397" i="3"/>
  <c r="KO397" i="3"/>
  <c r="KN397" i="3"/>
  <c r="LW396" i="3"/>
  <c r="LU396" i="3"/>
  <c r="LA396" i="3"/>
  <c r="KZ396" i="3"/>
  <c r="KY396" i="3"/>
  <c r="KX396" i="3"/>
  <c r="KW396" i="3"/>
  <c r="KV396" i="3"/>
  <c r="KU396" i="3"/>
  <c r="LX396" i="3" s="1"/>
  <c r="KT396" i="3"/>
  <c r="KS396" i="3"/>
  <c r="LV396" i="3" s="1"/>
  <c r="KR396" i="3"/>
  <c r="KQ396" i="3"/>
  <c r="LT396" i="3" s="1"/>
  <c r="KO396" i="3"/>
  <c r="KN396" i="3"/>
  <c r="KP396" i="3" s="1"/>
  <c r="LQ396" i="3" s="1"/>
  <c r="LO396" i="3" s="1"/>
  <c r="LU395" i="3"/>
  <c r="LA395" i="3"/>
  <c r="KZ395" i="3"/>
  <c r="KY395" i="3"/>
  <c r="KX395" i="3"/>
  <c r="KW395" i="3"/>
  <c r="KV395" i="3"/>
  <c r="KU395" i="3"/>
  <c r="LX395" i="3" s="1"/>
  <c r="KT395" i="3"/>
  <c r="LW395" i="3" s="1"/>
  <c r="KS395" i="3"/>
  <c r="LV395" i="3" s="1"/>
  <c r="KR395" i="3"/>
  <c r="KQ395" i="3"/>
  <c r="LT395" i="3" s="1"/>
  <c r="KO395" i="3"/>
  <c r="KN395" i="3"/>
  <c r="LW394" i="3"/>
  <c r="LA394" i="3"/>
  <c r="KZ394" i="3"/>
  <c r="KY394" i="3"/>
  <c r="KX394" i="3"/>
  <c r="KW394" i="3"/>
  <c r="KV394" i="3"/>
  <c r="KU394" i="3"/>
  <c r="LX394" i="3" s="1"/>
  <c r="KT394" i="3"/>
  <c r="KS394" i="3"/>
  <c r="LV394" i="3" s="1"/>
  <c r="KR394" i="3"/>
  <c r="LU394" i="3" s="1"/>
  <c r="KQ394" i="3"/>
  <c r="LT394" i="3" s="1"/>
  <c r="KO394" i="3"/>
  <c r="KN394" i="3"/>
  <c r="KP394" i="3" s="1"/>
  <c r="LQ394" i="3" s="1"/>
  <c r="LK394" i="3" s="1"/>
  <c r="LW393" i="3"/>
  <c r="LU393" i="3"/>
  <c r="LQ393" i="3"/>
  <c r="LI393" i="3" s="1"/>
  <c r="NI393" i="3" s="1"/>
  <c r="LA393" i="3"/>
  <c r="KZ393" i="3"/>
  <c r="KY393" i="3"/>
  <c r="KX393" i="3"/>
  <c r="KW393" i="3"/>
  <c r="KV393" i="3"/>
  <c r="KU393" i="3"/>
  <c r="LX393" i="3" s="1"/>
  <c r="KT393" i="3"/>
  <c r="KS393" i="3"/>
  <c r="LV393" i="3" s="1"/>
  <c r="KR393" i="3"/>
  <c r="KQ393" i="3"/>
  <c r="LT393" i="3" s="1"/>
  <c r="KP393" i="3"/>
  <c r="KO393" i="3"/>
  <c r="KN393" i="3"/>
  <c r="LW392" i="3"/>
  <c r="LU392" i="3"/>
  <c r="LA392" i="3"/>
  <c r="KZ392" i="3"/>
  <c r="KY392" i="3"/>
  <c r="KX392" i="3"/>
  <c r="KW392" i="3"/>
  <c r="KV392" i="3"/>
  <c r="KU392" i="3"/>
  <c r="LX392" i="3" s="1"/>
  <c r="KT392" i="3"/>
  <c r="KS392" i="3"/>
  <c r="LV392" i="3" s="1"/>
  <c r="KR392" i="3"/>
  <c r="KQ392" i="3"/>
  <c r="LT392" i="3" s="1"/>
  <c r="KO392" i="3"/>
  <c r="KN392" i="3"/>
  <c r="KP392" i="3" s="1"/>
  <c r="LQ392" i="3" s="1"/>
  <c r="LG392" i="3" s="1"/>
  <c r="LU391" i="3"/>
  <c r="LA391" i="3"/>
  <c r="KZ391" i="3"/>
  <c r="KY391" i="3"/>
  <c r="KX391" i="3"/>
  <c r="KW391" i="3"/>
  <c r="KV391" i="3"/>
  <c r="KU391" i="3"/>
  <c r="LX391" i="3" s="1"/>
  <c r="KT391" i="3"/>
  <c r="LW391" i="3" s="1"/>
  <c r="KS391" i="3"/>
  <c r="LV391" i="3" s="1"/>
  <c r="KR391" i="3"/>
  <c r="KQ391" i="3"/>
  <c r="LT391" i="3" s="1"/>
  <c r="KO391" i="3"/>
  <c r="KN391" i="3"/>
  <c r="LW390" i="3"/>
  <c r="LA390" i="3"/>
  <c r="KZ390" i="3"/>
  <c r="KY390" i="3"/>
  <c r="KX390" i="3"/>
  <c r="KW390" i="3"/>
  <c r="KV390" i="3"/>
  <c r="KU390" i="3"/>
  <c r="LX390" i="3" s="1"/>
  <c r="KT390" i="3"/>
  <c r="KS390" i="3"/>
  <c r="LV390" i="3" s="1"/>
  <c r="KR390" i="3"/>
  <c r="LU390" i="3" s="1"/>
  <c r="KQ390" i="3"/>
  <c r="LT390" i="3" s="1"/>
  <c r="KO390" i="3"/>
  <c r="KN390" i="3"/>
  <c r="KP390" i="3" s="1"/>
  <c r="LQ390" i="3" s="1"/>
  <c r="LK390" i="3" s="1"/>
  <c r="LW389" i="3"/>
  <c r="LU389" i="3"/>
  <c r="LQ389" i="3"/>
  <c r="LA389" i="3"/>
  <c r="KZ389" i="3"/>
  <c r="KY389" i="3"/>
  <c r="KX389" i="3"/>
  <c r="KW389" i="3"/>
  <c r="KV389" i="3"/>
  <c r="KU389" i="3"/>
  <c r="LX389" i="3" s="1"/>
  <c r="KT389" i="3"/>
  <c r="KS389" i="3"/>
  <c r="LV389" i="3" s="1"/>
  <c r="KR389" i="3"/>
  <c r="KQ389" i="3"/>
  <c r="LT389" i="3" s="1"/>
  <c r="KP389" i="3"/>
  <c r="KO389" i="3"/>
  <c r="KN389" i="3"/>
  <c r="LW388" i="3"/>
  <c r="LU388" i="3"/>
  <c r="LA388" i="3"/>
  <c r="KZ388" i="3"/>
  <c r="KY388" i="3"/>
  <c r="KX388" i="3"/>
  <c r="KW388" i="3"/>
  <c r="KV388" i="3"/>
  <c r="KU388" i="3"/>
  <c r="LX388" i="3" s="1"/>
  <c r="KT388" i="3"/>
  <c r="KS388" i="3"/>
  <c r="LV388" i="3" s="1"/>
  <c r="KR388" i="3"/>
  <c r="KQ388" i="3"/>
  <c r="LT388" i="3" s="1"/>
  <c r="KO388" i="3"/>
  <c r="KN388" i="3"/>
  <c r="KP388" i="3" s="1"/>
  <c r="LQ388" i="3" s="1"/>
  <c r="LO388" i="3" s="1"/>
  <c r="LU387" i="3"/>
  <c r="LA387" i="3"/>
  <c r="KZ387" i="3"/>
  <c r="KY387" i="3"/>
  <c r="KX387" i="3"/>
  <c r="KW387" i="3"/>
  <c r="KV387" i="3"/>
  <c r="KU387" i="3"/>
  <c r="LX387" i="3" s="1"/>
  <c r="KT387" i="3"/>
  <c r="LW387" i="3" s="1"/>
  <c r="KS387" i="3"/>
  <c r="LV387" i="3" s="1"/>
  <c r="KR387" i="3"/>
  <c r="KQ387" i="3"/>
  <c r="LT387" i="3" s="1"/>
  <c r="KO387" i="3"/>
  <c r="KN387" i="3"/>
  <c r="LW386" i="3"/>
  <c r="LA386" i="3"/>
  <c r="KZ386" i="3"/>
  <c r="KY386" i="3"/>
  <c r="KX386" i="3"/>
  <c r="KW386" i="3"/>
  <c r="KV386" i="3"/>
  <c r="KU386" i="3"/>
  <c r="LX386" i="3" s="1"/>
  <c r="KT386" i="3"/>
  <c r="KS386" i="3"/>
  <c r="LV386" i="3" s="1"/>
  <c r="KR386" i="3"/>
  <c r="LU386" i="3" s="1"/>
  <c r="KQ386" i="3"/>
  <c r="LT386" i="3" s="1"/>
  <c r="KP386" i="3"/>
  <c r="LQ386" i="3" s="1"/>
  <c r="LC386" i="3" s="1"/>
  <c r="KO386" i="3"/>
  <c r="KN386" i="3"/>
  <c r="LW385" i="3"/>
  <c r="LU385" i="3"/>
  <c r="LQ385" i="3"/>
  <c r="LI385" i="3" s="1"/>
  <c r="NI385" i="3" s="1"/>
  <c r="LA385" i="3"/>
  <c r="KZ385" i="3"/>
  <c r="KY385" i="3"/>
  <c r="KX385" i="3"/>
  <c r="KW385" i="3"/>
  <c r="KV385" i="3"/>
  <c r="KU385" i="3"/>
  <c r="LX385" i="3" s="1"/>
  <c r="KT385" i="3"/>
  <c r="KS385" i="3"/>
  <c r="LV385" i="3" s="1"/>
  <c r="KR385" i="3"/>
  <c r="KQ385" i="3"/>
  <c r="LT385" i="3" s="1"/>
  <c r="KP385" i="3"/>
  <c r="KO385" i="3"/>
  <c r="KN385" i="3"/>
  <c r="LW384" i="3"/>
  <c r="LA384" i="3"/>
  <c r="KZ384" i="3"/>
  <c r="KY384" i="3"/>
  <c r="KX384" i="3"/>
  <c r="KW384" i="3"/>
  <c r="KV384" i="3"/>
  <c r="KU384" i="3"/>
  <c r="LX384" i="3" s="1"/>
  <c r="KT384" i="3"/>
  <c r="KS384" i="3"/>
  <c r="LV384" i="3" s="1"/>
  <c r="KR384" i="3"/>
  <c r="LU384" i="3" s="1"/>
  <c r="KQ384" i="3"/>
  <c r="LT384" i="3" s="1"/>
  <c r="KO384" i="3"/>
  <c r="KN384" i="3"/>
  <c r="KP384" i="3" s="1"/>
  <c r="LQ384" i="3" s="1"/>
  <c r="LU383" i="3"/>
  <c r="LA383" i="3"/>
  <c r="KZ383" i="3"/>
  <c r="KY383" i="3"/>
  <c r="KX383" i="3"/>
  <c r="KW383" i="3"/>
  <c r="KV383" i="3"/>
  <c r="KU383" i="3"/>
  <c r="LX383" i="3" s="1"/>
  <c r="KT383" i="3"/>
  <c r="LW383" i="3" s="1"/>
  <c r="KS383" i="3"/>
  <c r="LV383" i="3" s="1"/>
  <c r="KR383" i="3"/>
  <c r="KQ383" i="3"/>
  <c r="LT383" i="3" s="1"/>
  <c r="KO383" i="3"/>
  <c r="KN383" i="3"/>
  <c r="LA382" i="3"/>
  <c r="KZ382" i="3"/>
  <c r="KY382" i="3"/>
  <c r="KX382" i="3"/>
  <c r="KW382" i="3"/>
  <c r="KV382" i="3"/>
  <c r="KU382" i="3"/>
  <c r="LX382" i="3" s="1"/>
  <c r="KT382" i="3"/>
  <c r="LW382" i="3" s="1"/>
  <c r="KS382" i="3"/>
  <c r="LV382" i="3" s="1"/>
  <c r="KR382" i="3"/>
  <c r="LU382" i="3" s="1"/>
  <c r="KQ382" i="3"/>
  <c r="LT382" i="3" s="1"/>
  <c r="KO382" i="3"/>
  <c r="KN382" i="3"/>
  <c r="KP382" i="3" s="1"/>
  <c r="LQ382" i="3" s="1"/>
  <c r="LC382" i="3" s="1"/>
  <c r="LQ381" i="3"/>
  <c r="LI381" i="3" s="1"/>
  <c r="NI381" i="3" s="1"/>
  <c r="LA381" i="3"/>
  <c r="KZ381" i="3"/>
  <c r="KY381" i="3"/>
  <c r="KX381" i="3"/>
  <c r="KW381" i="3"/>
  <c r="KV381" i="3"/>
  <c r="KU381" i="3"/>
  <c r="LX381" i="3" s="1"/>
  <c r="KT381" i="3"/>
  <c r="LW381" i="3" s="1"/>
  <c r="KS381" i="3"/>
  <c r="LV381" i="3" s="1"/>
  <c r="KR381" i="3"/>
  <c r="LU381" i="3" s="1"/>
  <c r="KQ381" i="3"/>
  <c r="LT381" i="3" s="1"/>
  <c r="KP381" i="3"/>
  <c r="KO381" i="3"/>
  <c r="KN381" i="3"/>
  <c r="LW380" i="3"/>
  <c r="LU380" i="3"/>
  <c r="LA380" i="3"/>
  <c r="KZ380" i="3"/>
  <c r="KY380" i="3"/>
  <c r="KX380" i="3"/>
  <c r="KW380" i="3"/>
  <c r="KV380" i="3"/>
  <c r="KU380" i="3"/>
  <c r="LX380" i="3" s="1"/>
  <c r="KT380" i="3"/>
  <c r="KS380" i="3"/>
  <c r="LV380" i="3" s="1"/>
  <c r="KR380" i="3"/>
  <c r="KQ380" i="3"/>
  <c r="LT380" i="3" s="1"/>
  <c r="KO380" i="3"/>
  <c r="KN380" i="3"/>
  <c r="KP380" i="3" s="1"/>
  <c r="LQ380" i="3" s="1"/>
  <c r="LG380" i="3" s="1"/>
  <c r="LU379" i="3"/>
  <c r="LA379" i="3"/>
  <c r="KZ379" i="3"/>
  <c r="KY379" i="3"/>
  <c r="KX379" i="3"/>
  <c r="KW379" i="3"/>
  <c r="KV379" i="3"/>
  <c r="KU379" i="3"/>
  <c r="LX379" i="3" s="1"/>
  <c r="KT379" i="3"/>
  <c r="LW379" i="3" s="1"/>
  <c r="KS379" i="3"/>
  <c r="LV379" i="3" s="1"/>
  <c r="KR379" i="3"/>
  <c r="KQ379" i="3"/>
  <c r="LT379" i="3" s="1"/>
  <c r="KO379" i="3"/>
  <c r="KN379" i="3"/>
  <c r="LA378" i="3"/>
  <c r="KZ378" i="3"/>
  <c r="KY378" i="3"/>
  <c r="KX378" i="3"/>
  <c r="KW378" i="3"/>
  <c r="KV378" i="3"/>
  <c r="KU378" i="3"/>
  <c r="LX378" i="3" s="1"/>
  <c r="KT378" i="3"/>
  <c r="LW378" i="3" s="1"/>
  <c r="KS378" i="3"/>
  <c r="LV378" i="3" s="1"/>
  <c r="KR378" i="3"/>
  <c r="LU378" i="3" s="1"/>
  <c r="KQ378" i="3"/>
  <c r="LT378" i="3" s="1"/>
  <c r="KO378" i="3"/>
  <c r="KN378" i="3"/>
  <c r="KP378" i="3" s="1"/>
  <c r="LQ378" i="3" s="1"/>
  <c r="LK378" i="3" s="1"/>
  <c r="LQ377" i="3"/>
  <c r="LI377" i="3" s="1"/>
  <c r="NI377" i="3" s="1"/>
  <c r="LA377" i="3"/>
  <c r="KZ377" i="3"/>
  <c r="KY377" i="3"/>
  <c r="KX377" i="3"/>
  <c r="KW377" i="3"/>
  <c r="KV377" i="3"/>
  <c r="KU377" i="3"/>
  <c r="LX377" i="3" s="1"/>
  <c r="KT377" i="3"/>
  <c r="LW377" i="3" s="1"/>
  <c r="KS377" i="3"/>
  <c r="LV377" i="3" s="1"/>
  <c r="KR377" i="3"/>
  <c r="LU377" i="3" s="1"/>
  <c r="KQ377" i="3"/>
  <c r="LT377" i="3" s="1"/>
  <c r="KP377" i="3"/>
  <c r="KO377" i="3"/>
  <c r="KN377" i="3"/>
  <c r="LW376" i="3"/>
  <c r="LA376" i="3"/>
  <c r="KZ376" i="3"/>
  <c r="KY376" i="3"/>
  <c r="KX376" i="3"/>
  <c r="KW376" i="3"/>
  <c r="KV376" i="3"/>
  <c r="KU376" i="3"/>
  <c r="LX376" i="3" s="1"/>
  <c r="KT376" i="3"/>
  <c r="KS376" i="3"/>
  <c r="LV376" i="3" s="1"/>
  <c r="KR376" i="3"/>
  <c r="LU376" i="3" s="1"/>
  <c r="KQ376" i="3"/>
  <c r="LT376" i="3" s="1"/>
  <c r="KO376" i="3"/>
  <c r="KN376" i="3"/>
  <c r="KP376" i="3" s="1"/>
  <c r="LQ376" i="3" s="1"/>
  <c r="LU375" i="3"/>
  <c r="LA375" i="3"/>
  <c r="KZ375" i="3"/>
  <c r="KY375" i="3"/>
  <c r="KX375" i="3"/>
  <c r="KW375" i="3"/>
  <c r="KV375" i="3"/>
  <c r="KU375" i="3"/>
  <c r="LX375" i="3" s="1"/>
  <c r="KT375" i="3"/>
  <c r="LW375" i="3" s="1"/>
  <c r="KS375" i="3"/>
  <c r="LV375" i="3" s="1"/>
  <c r="KR375" i="3"/>
  <c r="KQ375" i="3"/>
  <c r="LT375" i="3" s="1"/>
  <c r="KO375" i="3"/>
  <c r="KN375" i="3"/>
  <c r="LA374" i="3"/>
  <c r="KZ374" i="3"/>
  <c r="KY374" i="3"/>
  <c r="KX374" i="3"/>
  <c r="KW374" i="3"/>
  <c r="KV374" i="3"/>
  <c r="KU374" i="3"/>
  <c r="LX374" i="3" s="1"/>
  <c r="KT374" i="3"/>
  <c r="LW374" i="3" s="1"/>
  <c r="KS374" i="3"/>
  <c r="LV374" i="3" s="1"/>
  <c r="KR374" i="3"/>
  <c r="LU374" i="3" s="1"/>
  <c r="KQ374" i="3"/>
  <c r="LT374" i="3" s="1"/>
  <c r="KO374" i="3"/>
  <c r="KN374" i="3"/>
  <c r="KP374" i="3" s="1"/>
  <c r="LQ374" i="3" s="1"/>
  <c r="LK374" i="3" s="1"/>
  <c r="LQ373" i="3"/>
  <c r="LI373" i="3" s="1"/>
  <c r="NI373" i="3" s="1"/>
  <c r="LA373" i="3"/>
  <c r="KZ373" i="3"/>
  <c r="KY373" i="3"/>
  <c r="KX373" i="3"/>
  <c r="KW373" i="3"/>
  <c r="KV373" i="3"/>
  <c r="KU373" i="3"/>
  <c r="LX373" i="3" s="1"/>
  <c r="KT373" i="3"/>
  <c r="LW373" i="3" s="1"/>
  <c r="KS373" i="3"/>
  <c r="LV373" i="3" s="1"/>
  <c r="KR373" i="3"/>
  <c r="LU373" i="3" s="1"/>
  <c r="KQ373" i="3"/>
  <c r="LT373" i="3" s="1"/>
  <c r="KP373" i="3"/>
  <c r="KO373" i="3"/>
  <c r="KN373" i="3"/>
  <c r="LW372" i="3"/>
  <c r="LA372" i="3"/>
  <c r="KZ372" i="3"/>
  <c r="KY372" i="3"/>
  <c r="KX372" i="3"/>
  <c r="KW372" i="3"/>
  <c r="KV372" i="3"/>
  <c r="KU372" i="3"/>
  <c r="LX372" i="3" s="1"/>
  <c r="KT372" i="3"/>
  <c r="KS372" i="3"/>
  <c r="LV372" i="3" s="1"/>
  <c r="KR372" i="3"/>
  <c r="LU372" i="3" s="1"/>
  <c r="KQ372" i="3"/>
  <c r="LT372" i="3" s="1"/>
  <c r="KO372" i="3"/>
  <c r="KN372" i="3"/>
  <c r="KP372" i="3" s="1"/>
  <c r="LQ372" i="3" s="1"/>
  <c r="LU371" i="3"/>
  <c r="LA371" i="3"/>
  <c r="KZ371" i="3"/>
  <c r="KY371" i="3"/>
  <c r="KX371" i="3"/>
  <c r="KW371" i="3"/>
  <c r="KV371" i="3"/>
  <c r="KU371" i="3"/>
  <c r="LX371" i="3" s="1"/>
  <c r="KT371" i="3"/>
  <c r="LW371" i="3" s="1"/>
  <c r="KS371" i="3"/>
  <c r="LV371" i="3" s="1"/>
  <c r="KR371" i="3"/>
  <c r="KQ371" i="3"/>
  <c r="LT371" i="3" s="1"/>
  <c r="KO371" i="3"/>
  <c r="KN371" i="3"/>
  <c r="LA370" i="3"/>
  <c r="KZ370" i="3"/>
  <c r="KY370" i="3"/>
  <c r="KX370" i="3"/>
  <c r="KW370" i="3"/>
  <c r="KV370" i="3"/>
  <c r="KU370" i="3"/>
  <c r="LX370" i="3" s="1"/>
  <c r="KT370" i="3"/>
  <c r="LW370" i="3" s="1"/>
  <c r="KS370" i="3"/>
  <c r="LV370" i="3" s="1"/>
  <c r="KR370" i="3"/>
  <c r="LU370" i="3" s="1"/>
  <c r="KQ370" i="3"/>
  <c r="LT370" i="3" s="1"/>
  <c r="KO370" i="3"/>
  <c r="KP370" i="3" s="1"/>
  <c r="LQ370" i="3" s="1"/>
  <c r="LC370" i="3" s="1"/>
  <c r="KN370" i="3"/>
  <c r="LQ369" i="3"/>
  <c r="LI369" i="3" s="1"/>
  <c r="NI369" i="3" s="1"/>
  <c r="LA369" i="3"/>
  <c r="KZ369" i="3"/>
  <c r="KY369" i="3"/>
  <c r="KX369" i="3"/>
  <c r="KW369" i="3"/>
  <c r="KV369" i="3"/>
  <c r="KU369" i="3"/>
  <c r="LX369" i="3" s="1"/>
  <c r="KT369" i="3"/>
  <c r="LW369" i="3" s="1"/>
  <c r="KS369" i="3"/>
  <c r="LV369" i="3" s="1"/>
  <c r="KR369" i="3"/>
  <c r="LU369" i="3" s="1"/>
  <c r="KQ369" i="3"/>
  <c r="LT369" i="3" s="1"/>
  <c r="KP369" i="3"/>
  <c r="KO369" i="3"/>
  <c r="KN369" i="3"/>
  <c r="LW368" i="3"/>
  <c r="LA368" i="3"/>
  <c r="KZ368" i="3"/>
  <c r="KY368" i="3"/>
  <c r="KX368" i="3"/>
  <c r="KW368" i="3"/>
  <c r="KV368" i="3"/>
  <c r="KU368" i="3"/>
  <c r="LX368" i="3" s="1"/>
  <c r="KT368" i="3"/>
  <c r="KS368" i="3"/>
  <c r="LV368" i="3" s="1"/>
  <c r="KR368" i="3"/>
  <c r="LU368" i="3" s="1"/>
  <c r="KQ368" i="3"/>
  <c r="LT368" i="3" s="1"/>
  <c r="KO368" i="3"/>
  <c r="KN368" i="3"/>
  <c r="KP368" i="3" s="1"/>
  <c r="LQ368" i="3" s="1"/>
  <c r="LO368" i="3" s="1"/>
  <c r="LU367" i="3"/>
  <c r="LA367" i="3"/>
  <c r="KZ367" i="3"/>
  <c r="KY367" i="3"/>
  <c r="KX367" i="3"/>
  <c r="KW367" i="3"/>
  <c r="KV367" i="3"/>
  <c r="KU367" i="3"/>
  <c r="LX367" i="3" s="1"/>
  <c r="KT367" i="3"/>
  <c r="LW367" i="3" s="1"/>
  <c r="KS367" i="3"/>
  <c r="LV367" i="3" s="1"/>
  <c r="KR367" i="3"/>
  <c r="KQ367" i="3"/>
  <c r="LT367" i="3" s="1"/>
  <c r="KO367" i="3"/>
  <c r="KN367" i="3"/>
  <c r="LA366" i="3"/>
  <c r="KZ366" i="3"/>
  <c r="KY366" i="3"/>
  <c r="KX366" i="3"/>
  <c r="KW366" i="3"/>
  <c r="KV366" i="3"/>
  <c r="KU366" i="3"/>
  <c r="LX366" i="3" s="1"/>
  <c r="KT366" i="3"/>
  <c r="LW366" i="3" s="1"/>
  <c r="KS366" i="3"/>
  <c r="LV366" i="3" s="1"/>
  <c r="KR366" i="3"/>
  <c r="LU366" i="3" s="1"/>
  <c r="KQ366" i="3"/>
  <c r="LT366" i="3" s="1"/>
  <c r="KO366" i="3"/>
  <c r="KN366" i="3"/>
  <c r="KP366" i="3" s="1"/>
  <c r="LQ366" i="3" s="1"/>
  <c r="LQ365" i="3"/>
  <c r="LI365" i="3" s="1"/>
  <c r="NI365" i="3" s="1"/>
  <c r="LA365" i="3"/>
  <c r="KZ365" i="3"/>
  <c r="KY365" i="3"/>
  <c r="KX365" i="3"/>
  <c r="KW365" i="3"/>
  <c r="KV365" i="3"/>
  <c r="KU365" i="3"/>
  <c r="LX365" i="3" s="1"/>
  <c r="KT365" i="3"/>
  <c r="LW365" i="3" s="1"/>
  <c r="KS365" i="3"/>
  <c r="LV365" i="3" s="1"/>
  <c r="KR365" i="3"/>
  <c r="LU365" i="3" s="1"/>
  <c r="KQ365" i="3"/>
  <c r="LT365" i="3" s="1"/>
  <c r="KP365" i="3"/>
  <c r="KO365" i="3"/>
  <c r="KN365" i="3"/>
  <c r="LW364" i="3"/>
  <c r="LA364" i="3"/>
  <c r="KZ364" i="3"/>
  <c r="KY364" i="3"/>
  <c r="KX364" i="3"/>
  <c r="KW364" i="3"/>
  <c r="KV364" i="3"/>
  <c r="KU364" i="3"/>
  <c r="LX364" i="3" s="1"/>
  <c r="KT364" i="3"/>
  <c r="KS364" i="3"/>
  <c r="LV364" i="3" s="1"/>
  <c r="KR364" i="3"/>
  <c r="LU364" i="3" s="1"/>
  <c r="KQ364" i="3"/>
  <c r="LT364" i="3" s="1"/>
  <c r="KO364" i="3"/>
  <c r="KN364" i="3"/>
  <c r="KP364" i="3" s="1"/>
  <c r="LQ364" i="3" s="1"/>
  <c r="LO364" i="3" s="1"/>
  <c r="LU363" i="3"/>
  <c r="LA363" i="3"/>
  <c r="KZ363" i="3"/>
  <c r="KY363" i="3"/>
  <c r="KX363" i="3"/>
  <c r="KW363" i="3"/>
  <c r="KV363" i="3"/>
  <c r="KU363" i="3"/>
  <c r="LX363" i="3" s="1"/>
  <c r="KT363" i="3"/>
  <c r="LW363" i="3" s="1"/>
  <c r="KS363" i="3"/>
  <c r="LV363" i="3" s="1"/>
  <c r="KR363" i="3"/>
  <c r="KQ363" i="3"/>
  <c r="LT363" i="3" s="1"/>
  <c r="KO363" i="3"/>
  <c r="KN363" i="3"/>
  <c r="LA362" i="3"/>
  <c r="KZ362" i="3"/>
  <c r="KY362" i="3"/>
  <c r="KX362" i="3"/>
  <c r="KW362" i="3"/>
  <c r="KV362" i="3"/>
  <c r="KU362" i="3"/>
  <c r="LX362" i="3" s="1"/>
  <c r="KT362" i="3"/>
  <c r="LW362" i="3" s="1"/>
  <c r="KS362" i="3"/>
  <c r="LV362" i="3" s="1"/>
  <c r="KR362" i="3"/>
  <c r="LU362" i="3" s="1"/>
  <c r="KQ362" i="3"/>
  <c r="LT362" i="3" s="1"/>
  <c r="KO362" i="3"/>
  <c r="KN362" i="3"/>
  <c r="KP362" i="3" s="1"/>
  <c r="LQ362" i="3" s="1"/>
  <c r="LC362" i="3" s="1"/>
  <c r="LQ361" i="3"/>
  <c r="LI361" i="3" s="1"/>
  <c r="NI361" i="3" s="1"/>
  <c r="LA361" i="3"/>
  <c r="KZ361" i="3"/>
  <c r="KY361" i="3"/>
  <c r="KX361" i="3"/>
  <c r="KW361" i="3"/>
  <c r="KV361" i="3"/>
  <c r="KU361" i="3"/>
  <c r="LX361" i="3" s="1"/>
  <c r="KT361" i="3"/>
  <c r="LW361" i="3" s="1"/>
  <c r="KS361" i="3"/>
  <c r="LV361" i="3" s="1"/>
  <c r="KR361" i="3"/>
  <c r="LU361" i="3" s="1"/>
  <c r="KQ361" i="3"/>
  <c r="LT361" i="3" s="1"/>
  <c r="KP361" i="3"/>
  <c r="KO361" i="3"/>
  <c r="KN361" i="3"/>
  <c r="LW360" i="3"/>
  <c r="LA360" i="3"/>
  <c r="KZ360" i="3"/>
  <c r="KY360" i="3"/>
  <c r="KX360" i="3"/>
  <c r="KW360" i="3"/>
  <c r="KV360" i="3"/>
  <c r="KU360" i="3"/>
  <c r="LX360" i="3" s="1"/>
  <c r="KT360" i="3"/>
  <c r="KS360" i="3"/>
  <c r="LV360" i="3" s="1"/>
  <c r="KR360" i="3"/>
  <c r="LU360" i="3" s="1"/>
  <c r="KQ360" i="3"/>
  <c r="LT360" i="3" s="1"/>
  <c r="KO360" i="3"/>
  <c r="KN360" i="3"/>
  <c r="KP360" i="3" s="1"/>
  <c r="LQ360" i="3" s="1"/>
  <c r="LG360" i="3" s="1"/>
  <c r="LU359" i="3"/>
  <c r="LA359" i="3"/>
  <c r="KZ359" i="3"/>
  <c r="KY359" i="3"/>
  <c r="KX359" i="3"/>
  <c r="KW359" i="3"/>
  <c r="KV359" i="3"/>
  <c r="KU359" i="3"/>
  <c r="LX359" i="3" s="1"/>
  <c r="KT359" i="3"/>
  <c r="LW359" i="3" s="1"/>
  <c r="KS359" i="3"/>
  <c r="LV359" i="3" s="1"/>
  <c r="KR359" i="3"/>
  <c r="KQ359" i="3"/>
  <c r="LT359" i="3" s="1"/>
  <c r="KO359" i="3"/>
  <c r="KN359" i="3"/>
  <c r="KP359" i="3" s="1"/>
  <c r="LQ359" i="3" s="1"/>
  <c r="LE359" i="3" s="1"/>
  <c r="MD359" i="3" s="1"/>
  <c r="LA358" i="3"/>
  <c r="KZ358" i="3"/>
  <c r="KY358" i="3"/>
  <c r="KX358" i="3"/>
  <c r="KW358" i="3"/>
  <c r="KV358" i="3"/>
  <c r="KU358" i="3"/>
  <c r="LX358" i="3" s="1"/>
  <c r="KT358" i="3"/>
  <c r="LW358" i="3" s="1"/>
  <c r="KS358" i="3"/>
  <c r="LV358" i="3" s="1"/>
  <c r="KR358" i="3"/>
  <c r="LU358" i="3" s="1"/>
  <c r="KQ358" i="3"/>
  <c r="LT358" i="3" s="1"/>
  <c r="KO358" i="3"/>
  <c r="KN358" i="3"/>
  <c r="KP358" i="3" s="1"/>
  <c r="LQ358" i="3" s="1"/>
  <c r="LK358" i="3" s="1"/>
  <c r="LQ357" i="3"/>
  <c r="LI357" i="3" s="1"/>
  <c r="NI357" i="3" s="1"/>
  <c r="LA357" i="3"/>
  <c r="KZ357" i="3"/>
  <c r="KY357" i="3"/>
  <c r="KX357" i="3"/>
  <c r="KW357" i="3"/>
  <c r="KV357" i="3"/>
  <c r="KU357" i="3"/>
  <c r="LX357" i="3" s="1"/>
  <c r="KT357" i="3"/>
  <c r="LW357" i="3" s="1"/>
  <c r="KS357" i="3"/>
  <c r="LV357" i="3" s="1"/>
  <c r="KR357" i="3"/>
  <c r="LU357" i="3" s="1"/>
  <c r="KQ357" i="3"/>
  <c r="LT357" i="3" s="1"/>
  <c r="KO357" i="3"/>
  <c r="KN357" i="3"/>
  <c r="KP357" i="3" s="1"/>
  <c r="LW356" i="3"/>
  <c r="LA356" i="3"/>
  <c r="KZ356" i="3"/>
  <c r="KY356" i="3"/>
  <c r="KX356" i="3"/>
  <c r="KW356" i="3"/>
  <c r="KV356" i="3"/>
  <c r="KU356" i="3"/>
  <c r="LX356" i="3" s="1"/>
  <c r="KT356" i="3"/>
  <c r="KS356" i="3"/>
  <c r="LV356" i="3" s="1"/>
  <c r="KR356" i="3"/>
  <c r="LU356" i="3" s="1"/>
  <c r="KQ356" i="3"/>
  <c r="LT356" i="3" s="1"/>
  <c r="KO356" i="3"/>
  <c r="KN356" i="3"/>
  <c r="KP356" i="3" s="1"/>
  <c r="LQ356" i="3" s="1"/>
  <c r="LU355" i="3"/>
  <c r="LA355" i="3"/>
  <c r="KZ355" i="3"/>
  <c r="KY355" i="3"/>
  <c r="KX355" i="3"/>
  <c r="KW355" i="3"/>
  <c r="KV355" i="3"/>
  <c r="KU355" i="3"/>
  <c r="LX355" i="3" s="1"/>
  <c r="KT355" i="3"/>
  <c r="LW355" i="3" s="1"/>
  <c r="KS355" i="3"/>
  <c r="LV355" i="3" s="1"/>
  <c r="KR355" i="3"/>
  <c r="KQ355" i="3"/>
  <c r="LT355" i="3" s="1"/>
  <c r="KO355" i="3"/>
  <c r="KN355" i="3"/>
  <c r="LA354" i="3"/>
  <c r="KZ354" i="3"/>
  <c r="KY354" i="3"/>
  <c r="KX354" i="3"/>
  <c r="KW354" i="3"/>
  <c r="KV354" i="3"/>
  <c r="KU354" i="3"/>
  <c r="LX354" i="3" s="1"/>
  <c r="KT354" i="3"/>
  <c r="LW354" i="3" s="1"/>
  <c r="KS354" i="3"/>
  <c r="LV354" i="3" s="1"/>
  <c r="KR354" i="3"/>
  <c r="LU354" i="3" s="1"/>
  <c r="KQ354" i="3"/>
  <c r="LT354" i="3" s="1"/>
  <c r="KO354" i="3"/>
  <c r="KN354" i="3"/>
  <c r="KP354" i="3" s="1"/>
  <c r="LQ354" i="3" s="1"/>
  <c r="LK354" i="3" s="1"/>
  <c r="LA353" i="3"/>
  <c r="KZ353" i="3"/>
  <c r="KY353" i="3"/>
  <c r="KX353" i="3"/>
  <c r="KW353" i="3"/>
  <c r="KV353" i="3"/>
  <c r="KU353" i="3"/>
  <c r="LX353" i="3" s="1"/>
  <c r="KT353" i="3"/>
  <c r="LW353" i="3" s="1"/>
  <c r="KS353" i="3"/>
  <c r="LV353" i="3" s="1"/>
  <c r="KR353" i="3"/>
  <c r="LU353" i="3" s="1"/>
  <c r="KQ353" i="3"/>
  <c r="LT353" i="3" s="1"/>
  <c r="KO353" i="3"/>
  <c r="KN353" i="3"/>
  <c r="KP353" i="3" s="1"/>
  <c r="LQ353" i="3" s="1"/>
  <c r="LI353" i="3" s="1"/>
  <c r="NI353" i="3" s="1"/>
  <c r="LW352" i="3"/>
  <c r="LA352" i="3"/>
  <c r="KZ352" i="3"/>
  <c r="KY352" i="3"/>
  <c r="KX352" i="3"/>
  <c r="KW352" i="3"/>
  <c r="KV352" i="3"/>
  <c r="KU352" i="3"/>
  <c r="LX352" i="3" s="1"/>
  <c r="KT352" i="3"/>
  <c r="KS352" i="3"/>
  <c r="LV352" i="3" s="1"/>
  <c r="KR352" i="3"/>
  <c r="LU352" i="3" s="1"/>
  <c r="KQ352" i="3"/>
  <c r="LT352" i="3" s="1"/>
  <c r="KO352" i="3"/>
  <c r="KN352" i="3"/>
  <c r="KP352" i="3" s="1"/>
  <c r="LQ352" i="3" s="1"/>
  <c r="LG352" i="3" s="1"/>
  <c r="LU351" i="3"/>
  <c r="LA351" i="3"/>
  <c r="KZ351" i="3"/>
  <c r="KY351" i="3"/>
  <c r="KX351" i="3"/>
  <c r="KW351" i="3"/>
  <c r="KV351" i="3"/>
  <c r="KU351" i="3"/>
  <c r="LX351" i="3" s="1"/>
  <c r="KT351" i="3"/>
  <c r="LW351" i="3" s="1"/>
  <c r="KS351" i="3"/>
  <c r="LV351" i="3" s="1"/>
  <c r="KR351" i="3"/>
  <c r="KQ351" i="3"/>
  <c r="LT351" i="3" s="1"/>
  <c r="KO351" i="3"/>
  <c r="KN351" i="3"/>
  <c r="LU350" i="3"/>
  <c r="LA350" i="3"/>
  <c r="KZ350" i="3"/>
  <c r="KY350" i="3"/>
  <c r="KX350" i="3"/>
  <c r="KW350" i="3"/>
  <c r="KV350" i="3"/>
  <c r="KU350" i="3"/>
  <c r="LX350" i="3" s="1"/>
  <c r="KT350" i="3"/>
  <c r="LW350" i="3" s="1"/>
  <c r="KS350" i="3"/>
  <c r="LV350" i="3" s="1"/>
  <c r="KR350" i="3"/>
  <c r="KQ350" i="3"/>
  <c r="LT350" i="3" s="1"/>
  <c r="KO350" i="3"/>
  <c r="KN350" i="3"/>
  <c r="KP350" i="3" s="1"/>
  <c r="LQ350" i="3" s="1"/>
  <c r="LC350" i="3" s="1"/>
  <c r="LA349" i="3"/>
  <c r="KZ349" i="3"/>
  <c r="KY349" i="3"/>
  <c r="KX349" i="3"/>
  <c r="KW349" i="3"/>
  <c r="KV349" i="3"/>
  <c r="KU349" i="3"/>
  <c r="LX349" i="3" s="1"/>
  <c r="KT349" i="3"/>
  <c r="LW349" i="3" s="1"/>
  <c r="KS349" i="3"/>
  <c r="LV349" i="3" s="1"/>
  <c r="KR349" i="3"/>
  <c r="LU349" i="3" s="1"/>
  <c r="KQ349" i="3"/>
  <c r="LT349" i="3" s="1"/>
  <c r="KO349" i="3"/>
  <c r="KP349" i="3" s="1"/>
  <c r="LQ349" i="3" s="1"/>
  <c r="KN349" i="3"/>
  <c r="LW348" i="3"/>
  <c r="LU348" i="3"/>
  <c r="LA348" i="3"/>
  <c r="KZ348" i="3"/>
  <c r="KY348" i="3"/>
  <c r="KX348" i="3"/>
  <c r="KW348" i="3"/>
  <c r="KV348" i="3"/>
  <c r="KU348" i="3"/>
  <c r="LX348" i="3" s="1"/>
  <c r="KT348" i="3"/>
  <c r="KS348" i="3"/>
  <c r="LV348" i="3" s="1"/>
  <c r="KR348" i="3"/>
  <c r="KQ348" i="3"/>
  <c r="LT348" i="3" s="1"/>
  <c r="KO348" i="3"/>
  <c r="KN348" i="3"/>
  <c r="KP348" i="3" s="1"/>
  <c r="LQ348" i="3" s="1"/>
  <c r="LO348" i="3" s="1"/>
  <c r="LW347" i="3"/>
  <c r="LU347" i="3"/>
  <c r="LA347" i="3"/>
  <c r="KZ347" i="3"/>
  <c r="KY347" i="3"/>
  <c r="KX347" i="3"/>
  <c r="KW347" i="3"/>
  <c r="KV347" i="3"/>
  <c r="KU347" i="3"/>
  <c r="LX347" i="3" s="1"/>
  <c r="KT347" i="3"/>
  <c r="KS347" i="3"/>
  <c r="LV347" i="3" s="1"/>
  <c r="KR347" i="3"/>
  <c r="KQ347" i="3"/>
  <c r="LT347" i="3" s="1"/>
  <c r="KO347" i="3"/>
  <c r="KN347" i="3"/>
  <c r="KP347" i="3" s="1"/>
  <c r="LQ347" i="3" s="1"/>
  <c r="LM347" i="3" s="1"/>
  <c r="LU346" i="3"/>
  <c r="LA346" i="3"/>
  <c r="KZ346" i="3"/>
  <c r="KY346" i="3"/>
  <c r="KX346" i="3"/>
  <c r="KW346" i="3"/>
  <c r="KV346" i="3"/>
  <c r="KU346" i="3"/>
  <c r="LX346" i="3" s="1"/>
  <c r="KT346" i="3"/>
  <c r="LW346" i="3" s="1"/>
  <c r="KS346" i="3"/>
  <c r="LV346" i="3" s="1"/>
  <c r="KR346" i="3"/>
  <c r="KQ346" i="3"/>
  <c r="LT346" i="3" s="1"/>
  <c r="KO346" i="3"/>
  <c r="KN346" i="3"/>
  <c r="KP346" i="3" s="1"/>
  <c r="LQ346" i="3" s="1"/>
  <c r="LK346" i="3" s="1"/>
  <c r="LA345" i="3"/>
  <c r="KZ345" i="3"/>
  <c r="KY345" i="3"/>
  <c r="KX345" i="3"/>
  <c r="KW345" i="3"/>
  <c r="KV345" i="3"/>
  <c r="KU345" i="3"/>
  <c r="LX345" i="3" s="1"/>
  <c r="KT345" i="3"/>
  <c r="LW345" i="3" s="1"/>
  <c r="KS345" i="3"/>
  <c r="LV345" i="3" s="1"/>
  <c r="KR345" i="3"/>
  <c r="LU345" i="3" s="1"/>
  <c r="KQ345" i="3"/>
  <c r="LT345" i="3" s="1"/>
  <c r="KO345" i="3"/>
  <c r="KN345" i="3"/>
  <c r="KP345" i="3" s="1"/>
  <c r="LQ345" i="3" s="1"/>
  <c r="LW344" i="3"/>
  <c r="LA344" i="3"/>
  <c r="KZ344" i="3"/>
  <c r="KY344" i="3"/>
  <c r="KX344" i="3"/>
  <c r="KW344" i="3"/>
  <c r="KV344" i="3"/>
  <c r="KU344" i="3"/>
  <c r="LX344" i="3" s="1"/>
  <c r="KT344" i="3"/>
  <c r="KS344" i="3"/>
  <c r="LV344" i="3" s="1"/>
  <c r="KR344" i="3"/>
  <c r="LU344" i="3" s="1"/>
  <c r="KQ344" i="3"/>
  <c r="LT344" i="3" s="1"/>
  <c r="KO344" i="3"/>
  <c r="KN344" i="3"/>
  <c r="KP344" i="3" s="1"/>
  <c r="LQ344" i="3" s="1"/>
  <c r="LU343" i="3"/>
  <c r="LA343" i="3"/>
  <c r="KZ343" i="3"/>
  <c r="KY343" i="3"/>
  <c r="KX343" i="3"/>
  <c r="KW343" i="3"/>
  <c r="KV343" i="3"/>
  <c r="KU343" i="3"/>
  <c r="LX343" i="3" s="1"/>
  <c r="KT343" i="3"/>
  <c r="LW343" i="3" s="1"/>
  <c r="KS343" i="3"/>
  <c r="LV343" i="3" s="1"/>
  <c r="KR343" i="3"/>
  <c r="KQ343" i="3"/>
  <c r="LT343" i="3" s="1"/>
  <c r="KO343" i="3"/>
  <c r="KN343" i="3"/>
  <c r="LA342" i="3"/>
  <c r="KZ342" i="3"/>
  <c r="KY342" i="3"/>
  <c r="KX342" i="3"/>
  <c r="KW342" i="3"/>
  <c r="KV342" i="3"/>
  <c r="KU342" i="3"/>
  <c r="LX342" i="3" s="1"/>
  <c r="KT342" i="3"/>
  <c r="LW342" i="3" s="1"/>
  <c r="KS342" i="3"/>
  <c r="LV342" i="3" s="1"/>
  <c r="KR342" i="3"/>
  <c r="LU342" i="3" s="1"/>
  <c r="KQ342" i="3"/>
  <c r="LT342" i="3" s="1"/>
  <c r="KO342" i="3"/>
  <c r="KN342" i="3"/>
  <c r="KP342" i="3" s="1"/>
  <c r="LQ342" i="3" s="1"/>
  <c r="LK342" i="3" s="1"/>
  <c r="LA341" i="3"/>
  <c r="KZ341" i="3"/>
  <c r="KY341" i="3"/>
  <c r="KX341" i="3"/>
  <c r="KW341" i="3"/>
  <c r="KV341" i="3"/>
  <c r="KU341" i="3"/>
  <c r="LX341" i="3" s="1"/>
  <c r="KT341" i="3"/>
  <c r="LW341" i="3" s="1"/>
  <c r="KS341" i="3"/>
  <c r="LV341" i="3" s="1"/>
  <c r="KR341" i="3"/>
  <c r="LU341" i="3" s="1"/>
  <c r="KQ341" i="3"/>
  <c r="LT341" i="3" s="1"/>
  <c r="KO341" i="3"/>
  <c r="KN341" i="3"/>
  <c r="KP341" i="3" s="1"/>
  <c r="LQ341" i="3" s="1"/>
  <c r="LI341" i="3" s="1"/>
  <c r="NI341" i="3" s="1"/>
  <c r="LW340" i="3"/>
  <c r="LA340" i="3"/>
  <c r="KZ340" i="3"/>
  <c r="KY340" i="3"/>
  <c r="KX340" i="3"/>
  <c r="KW340" i="3"/>
  <c r="KV340" i="3"/>
  <c r="KU340" i="3"/>
  <c r="LX340" i="3" s="1"/>
  <c r="KT340" i="3"/>
  <c r="KS340" i="3"/>
  <c r="LV340" i="3" s="1"/>
  <c r="KR340" i="3"/>
  <c r="LU340" i="3" s="1"/>
  <c r="KQ340" i="3"/>
  <c r="LT340" i="3" s="1"/>
  <c r="KO340" i="3"/>
  <c r="KN340" i="3"/>
  <c r="KP340" i="3" s="1"/>
  <c r="LQ340" i="3" s="1"/>
  <c r="LO340" i="3" s="1"/>
  <c r="LU339" i="3"/>
  <c r="LA339" i="3"/>
  <c r="KZ339" i="3"/>
  <c r="KY339" i="3"/>
  <c r="KX339" i="3"/>
  <c r="KW339" i="3"/>
  <c r="KV339" i="3"/>
  <c r="KU339" i="3"/>
  <c r="LX339" i="3" s="1"/>
  <c r="KT339" i="3"/>
  <c r="LW339" i="3" s="1"/>
  <c r="KS339" i="3"/>
  <c r="LV339" i="3" s="1"/>
  <c r="KR339" i="3"/>
  <c r="KQ339" i="3"/>
  <c r="LT339" i="3" s="1"/>
  <c r="KO339" i="3"/>
  <c r="KN339" i="3"/>
  <c r="LA338" i="3"/>
  <c r="KZ338" i="3"/>
  <c r="KY338" i="3"/>
  <c r="KX338" i="3"/>
  <c r="KW338" i="3"/>
  <c r="KV338" i="3"/>
  <c r="KU338" i="3"/>
  <c r="LX338" i="3" s="1"/>
  <c r="KT338" i="3"/>
  <c r="LW338" i="3" s="1"/>
  <c r="KS338" i="3"/>
  <c r="LV338" i="3" s="1"/>
  <c r="KR338" i="3"/>
  <c r="LU338" i="3" s="1"/>
  <c r="KQ338" i="3"/>
  <c r="LT338" i="3" s="1"/>
  <c r="KO338" i="3"/>
  <c r="KN338" i="3"/>
  <c r="KP338" i="3" s="1"/>
  <c r="LQ338" i="3" s="1"/>
  <c r="LK338" i="3" s="1"/>
  <c r="LX337" i="3"/>
  <c r="LV337" i="3"/>
  <c r="LT337" i="3"/>
  <c r="LA337" i="3"/>
  <c r="KZ337" i="3"/>
  <c r="KY337" i="3"/>
  <c r="KX337" i="3"/>
  <c r="KW337" i="3"/>
  <c r="KV337" i="3"/>
  <c r="KU337" i="3"/>
  <c r="KT337" i="3"/>
  <c r="LW337" i="3" s="1"/>
  <c r="KS337" i="3"/>
  <c r="KR337" i="3"/>
  <c r="LU337" i="3" s="1"/>
  <c r="KQ337" i="3"/>
  <c r="KP337" i="3"/>
  <c r="LQ337" i="3" s="1"/>
  <c r="KO337" i="3"/>
  <c r="KN337" i="3"/>
  <c r="LW336" i="3"/>
  <c r="LV336" i="3"/>
  <c r="LU336" i="3"/>
  <c r="LA336" i="3"/>
  <c r="KZ336" i="3"/>
  <c r="KY336" i="3"/>
  <c r="KX336" i="3"/>
  <c r="KW336" i="3"/>
  <c r="KV336" i="3"/>
  <c r="KU336" i="3"/>
  <c r="LX336" i="3" s="1"/>
  <c r="KT336" i="3"/>
  <c r="KS336" i="3"/>
  <c r="KR336" i="3"/>
  <c r="KQ336" i="3"/>
  <c r="LT336" i="3" s="1"/>
  <c r="KO336" i="3"/>
  <c r="KN336" i="3"/>
  <c r="KP336" i="3" s="1"/>
  <c r="LQ336" i="3" s="1"/>
  <c r="LL336" i="3" s="1"/>
  <c r="LX335" i="3"/>
  <c r="LU335" i="3"/>
  <c r="LT335" i="3"/>
  <c r="LA335" i="3"/>
  <c r="KZ335" i="3"/>
  <c r="KY335" i="3"/>
  <c r="KX335" i="3"/>
  <c r="KW335" i="3"/>
  <c r="KV335" i="3"/>
  <c r="KU335" i="3"/>
  <c r="KT335" i="3"/>
  <c r="LW335" i="3" s="1"/>
  <c r="KS335" i="3"/>
  <c r="LV335" i="3" s="1"/>
  <c r="KR335" i="3"/>
  <c r="KQ335" i="3"/>
  <c r="KO335" i="3"/>
  <c r="KN335" i="3"/>
  <c r="KP335" i="3" s="1"/>
  <c r="LQ335" i="3" s="1"/>
  <c r="LM335" i="3" s="1"/>
  <c r="LX334" i="3"/>
  <c r="LV334" i="3"/>
  <c r="LA334" i="3"/>
  <c r="KZ334" i="3"/>
  <c r="KY334" i="3"/>
  <c r="KX334" i="3"/>
  <c r="KW334" i="3"/>
  <c r="KV334" i="3"/>
  <c r="KU334" i="3"/>
  <c r="KT334" i="3"/>
  <c r="LW334" i="3" s="1"/>
  <c r="KS334" i="3"/>
  <c r="KR334" i="3"/>
  <c r="LU334" i="3" s="1"/>
  <c r="KQ334" i="3"/>
  <c r="LT334" i="3" s="1"/>
  <c r="KP334" i="3"/>
  <c r="LQ334" i="3" s="1"/>
  <c r="LP334" i="3" s="1"/>
  <c r="KO334" i="3"/>
  <c r="KN334" i="3"/>
  <c r="LX333" i="3"/>
  <c r="LT333" i="3"/>
  <c r="LA333" i="3"/>
  <c r="KZ333" i="3"/>
  <c r="KY333" i="3"/>
  <c r="KX333" i="3"/>
  <c r="KW333" i="3"/>
  <c r="KV333" i="3"/>
  <c r="KU333" i="3"/>
  <c r="KT333" i="3"/>
  <c r="LW333" i="3" s="1"/>
  <c r="KS333" i="3"/>
  <c r="LV333" i="3" s="1"/>
  <c r="KR333" i="3"/>
  <c r="LU333" i="3" s="1"/>
  <c r="KQ333" i="3"/>
  <c r="KP333" i="3"/>
  <c r="LQ333" i="3" s="1"/>
  <c r="LI333" i="3" s="1"/>
  <c r="NI333" i="3" s="1"/>
  <c r="KO333" i="3"/>
  <c r="KN333" i="3"/>
  <c r="LW332" i="3"/>
  <c r="LV332" i="3"/>
  <c r="LT332" i="3"/>
  <c r="LA332" i="3"/>
  <c r="KZ332" i="3"/>
  <c r="KY332" i="3"/>
  <c r="KX332" i="3"/>
  <c r="KW332" i="3"/>
  <c r="KV332" i="3"/>
  <c r="KU332" i="3"/>
  <c r="LX332" i="3" s="1"/>
  <c r="KT332" i="3"/>
  <c r="KS332" i="3"/>
  <c r="KR332" i="3"/>
  <c r="LU332" i="3" s="1"/>
  <c r="KQ332" i="3"/>
  <c r="KO332" i="3"/>
  <c r="KN332" i="3"/>
  <c r="KP332" i="3" s="1"/>
  <c r="LQ332" i="3" s="1"/>
  <c r="LL332" i="3" s="1"/>
  <c r="LX331" i="3"/>
  <c r="LU331" i="3"/>
  <c r="LA331" i="3"/>
  <c r="KZ331" i="3"/>
  <c r="KY331" i="3"/>
  <c r="KX331" i="3"/>
  <c r="KW331" i="3"/>
  <c r="KV331" i="3"/>
  <c r="KU331" i="3"/>
  <c r="KT331" i="3"/>
  <c r="LW331" i="3" s="1"/>
  <c r="KS331" i="3"/>
  <c r="LV331" i="3" s="1"/>
  <c r="KR331" i="3"/>
  <c r="KQ331" i="3"/>
  <c r="LT331" i="3" s="1"/>
  <c r="KO331" i="3"/>
  <c r="KN331" i="3"/>
  <c r="KP331" i="3" s="1"/>
  <c r="LQ331" i="3" s="1"/>
  <c r="LJ331" i="3" s="1"/>
  <c r="LV330" i="3"/>
  <c r="LA330" i="3"/>
  <c r="KZ330" i="3"/>
  <c r="KY330" i="3"/>
  <c r="KX330" i="3"/>
  <c r="KW330" i="3"/>
  <c r="KV330" i="3"/>
  <c r="KU330" i="3"/>
  <c r="LX330" i="3" s="1"/>
  <c r="KT330" i="3"/>
  <c r="LW330" i="3" s="1"/>
  <c r="KS330" i="3"/>
  <c r="KR330" i="3"/>
  <c r="LU330" i="3" s="1"/>
  <c r="KQ330" i="3"/>
  <c r="LT330" i="3" s="1"/>
  <c r="KP330" i="3"/>
  <c r="LQ330" i="3" s="1"/>
  <c r="LK330" i="3" s="1"/>
  <c r="KO330" i="3"/>
  <c r="KN330" i="3"/>
  <c r="LT329" i="3"/>
  <c r="LQ329" i="3"/>
  <c r="LA329" i="3"/>
  <c r="KZ329" i="3"/>
  <c r="KY329" i="3"/>
  <c r="KX329" i="3"/>
  <c r="KW329" i="3"/>
  <c r="KV329" i="3"/>
  <c r="KU329" i="3"/>
  <c r="LX329" i="3" s="1"/>
  <c r="KT329" i="3"/>
  <c r="LW329" i="3" s="1"/>
  <c r="KS329" i="3"/>
  <c r="LV329" i="3" s="1"/>
  <c r="KR329" i="3"/>
  <c r="LU329" i="3" s="1"/>
  <c r="KQ329" i="3"/>
  <c r="KP329" i="3"/>
  <c r="KO329" i="3"/>
  <c r="KN329" i="3"/>
  <c r="LW328" i="3"/>
  <c r="LA328" i="3"/>
  <c r="KZ328" i="3"/>
  <c r="KY328" i="3"/>
  <c r="KX328" i="3"/>
  <c r="KW328" i="3"/>
  <c r="KV328" i="3"/>
  <c r="KU328" i="3"/>
  <c r="LX328" i="3" s="1"/>
  <c r="KT328" i="3"/>
  <c r="KS328" i="3"/>
  <c r="LV328" i="3" s="1"/>
  <c r="KR328" i="3"/>
  <c r="LU328" i="3" s="1"/>
  <c r="KQ328" i="3"/>
  <c r="LT328" i="3" s="1"/>
  <c r="KO328" i="3"/>
  <c r="KN328" i="3"/>
  <c r="KP328" i="3" s="1"/>
  <c r="LQ328" i="3" s="1"/>
  <c r="LG328" i="3" s="1"/>
  <c r="LU327" i="3"/>
  <c r="LA327" i="3"/>
  <c r="KZ327" i="3"/>
  <c r="KY327" i="3"/>
  <c r="KX327" i="3"/>
  <c r="KW327" i="3"/>
  <c r="KV327" i="3"/>
  <c r="KU327" i="3"/>
  <c r="LX327" i="3" s="1"/>
  <c r="KT327" i="3"/>
  <c r="LW327" i="3" s="1"/>
  <c r="KS327" i="3"/>
  <c r="LV327" i="3" s="1"/>
  <c r="KR327" i="3"/>
  <c r="KQ327" i="3"/>
  <c r="LT327" i="3" s="1"/>
  <c r="KO327" i="3"/>
  <c r="KN327" i="3"/>
  <c r="KP327" i="3" s="1"/>
  <c r="LQ327" i="3" s="1"/>
  <c r="LJ327" i="3" s="1"/>
  <c r="LX326" i="3"/>
  <c r="LA326" i="3"/>
  <c r="KZ326" i="3"/>
  <c r="KY326" i="3"/>
  <c r="KX326" i="3"/>
  <c r="KW326" i="3"/>
  <c r="KV326" i="3"/>
  <c r="KU326" i="3"/>
  <c r="KT326" i="3"/>
  <c r="LW326" i="3" s="1"/>
  <c r="KS326" i="3"/>
  <c r="LV326" i="3" s="1"/>
  <c r="KR326" i="3"/>
  <c r="LU326" i="3" s="1"/>
  <c r="KQ326" i="3"/>
  <c r="LT326" i="3" s="1"/>
  <c r="KO326" i="3"/>
  <c r="KN326" i="3"/>
  <c r="KP326" i="3" s="1"/>
  <c r="LQ326" i="3" s="1"/>
  <c r="LH326" i="3" s="1"/>
  <c r="LA325" i="3"/>
  <c r="KZ325" i="3"/>
  <c r="KY325" i="3"/>
  <c r="KX325" i="3"/>
  <c r="KW325" i="3"/>
  <c r="KV325" i="3"/>
  <c r="KU325" i="3"/>
  <c r="LX325" i="3" s="1"/>
  <c r="KT325" i="3"/>
  <c r="LW325" i="3" s="1"/>
  <c r="KS325" i="3"/>
  <c r="LV325" i="3" s="1"/>
  <c r="KR325" i="3"/>
  <c r="LU325" i="3" s="1"/>
  <c r="KQ325" i="3"/>
  <c r="LT325" i="3" s="1"/>
  <c r="KP325" i="3"/>
  <c r="LQ325" i="3" s="1"/>
  <c r="KO325" i="3"/>
  <c r="KN325" i="3"/>
  <c r="LW324" i="3"/>
  <c r="LA324" i="3"/>
  <c r="KZ324" i="3"/>
  <c r="KY324" i="3"/>
  <c r="KX324" i="3"/>
  <c r="KW324" i="3"/>
  <c r="KV324" i="3"/>
  <c r="KU324" i="3"/>
  <c r="LX324" i="3" s="1"/>
  <c r="KT324" i="3"/>
  <c r="KS324" i="3"/>
  <c r="LV324" i="3" s="1"/>
  <c r="KR324" i="3"/>
  <c r="LU324" i="3" s="1"/>
  <c r="KQ324" i="3"/>
  <c r="LT324" i="3" s="1"/>
  <c r="KO324" i="3"/>
  <c r="KN324" i="3"/>
  <c r="KP324" i="3" s="1"/>
  <c r="LQ324" i="3" s="1"/>
  <c r="LL324" i="3" s="1"/>
  <c r="LU323" i="3"/>
  <c r="LA323" i="3"/>
  <c r="KZ323" i="3"/>
  <c r="KY323" i="3"/>
  <c r="KX323" i="3"/>
  <c r="KW323" i="3"/>
  <c r="KV323" i="3"/>
  <c r="KU323" i="3"/>
  <c r="LX323" i="3" s="1"/>
  <c r="KT323" i="3"/>
  <c r="LW323" i="3" s="1"/>
  <c r="KS323" i="3"/>
  <c r="LV323" i="3" s="1"/>
  <c r="KR323" i="3"/>
  <c r="KQ323" i="3"/>
  <c r="LT323" i="3" s="1"/>
  <c r="KO323" i="3"/>
  <c r="KN323" i="3"/>
  <c r="KP323" i="3" s="1"/>
  <c r="LQ323" i="3" s="1"/>
  <c r="LM323" i="3" s="1"/>
  <c r="LA322" i="3"/>
  <c r="KZ322" i="3"/>
  <c r="KY322" i="3"/>
  <c r="KX322" i="3"/>
  <c r="KW322" i="3"/>
  <c r="KV322" i="3"/>
  <c r="KU322" i="3"/>
  <c r="LX322" i="3" s="1"/>
  <c r="KT322" i="3"/>
  <c r="LW322" i="3" s="1"/>
  <c r="KS322" i="3"/>
  <c r="LV322" i="3" s="1"/>
  <c r="KR322" i="3"/>
  <c r="LU322" i="3" s="1"/>
  <c r="KQ322" i="3"/>
  <c r="LT322" i="3" s="1"/>
  <c r="KO322" i="3"/>
  <c r="KN322" i="3"/>
  <c r="KP322" i="3" s="1"/>
  <c r="LQ322" i="3" s="1"/>
  <c r="LC322" i="3" s="1"/>
  <c r="LQ321" i="3"/>
  <c r="LI321" i="3" s="1"/>
  <c r="NI321" i="3" s="1"/>
  <c r="LA321" i="3"/>
  <c r="KZ321" i="3"/>
  <c r="KY321" i="3"/>
  <c r="KX321" i="3"/>
  <c r="KW321" i="3"/>
  <c r="KV321" i="3"/>
  <c r="KU321" i="3"/>
  <c r="LX321" i="3" s="1"/>
  <c r="KT321" i="3"/>
  <c r="LW321" i="3" s="1"/>
  <c r="KS321" i="3"/>
  <c r="LV321" i="3" s="1"/>
  <c r="KR321" i="3"/>
  <c r="LU321" i="3" s="1"/>
  <c r="KQ321" i="3"/>
  <c r="LT321" i="3" s="1"/>
  <c r="KP321" i="3"/>
  <c r="KO321" i="3"/>
  <c r="KN321" i="3"/>
  <c r="LW320" i="3"/>
  <c r="LA320" i="3"/>
  <c r="KZ320" i="3"/>
  <c r="KY320" i="3"/>
  <c r="KX320" i="3"/>
  <c r="KW320" i="3"/>
  <c r="KV320" i="3"/>
  <c r="KU320" i="3"/>
  <c r="LX320" i="3" s="1"/>
  <c r="KT320" i="3"/>
  <c r="KS320" i="3"/>
  <c r="LV320" i="3" s="1"/>
  <c r="KR320" i="3"/>
  <c r="LU320" i="3" s="1"/>
  <c r="KQ320" i="3"/>
  <c r="LT320" i="3" s="1"/>
  <c r="KO320" i="3"/>
  <c r="KN320" i="3"/>
  <c r="KP320" i="3" s="1"/>
  <c r="LQ320" i="3" s="1"/>
  <c r="LL320" i="3" s="1"/>
  <c r="LU319" i="3"/>
  <c r="LA319" i="3"/>
  <c r="KZ319" i="3"/>
  <c r="KY319" i="3"/>
  <c r="KX319" i="3"/>
  <c r="KW319" i="3"/>
  <c r="KV319" i="3"/>
  <c r="KU319" i="3"/>
  <c r="LX319" i="3" s="1"/>
  <c r="KT319" i="3"/>
  <c r="LW319" i="3" s="1"/>
  <c r="KS319" i="3"/>
  <c r="LV319" i="3" s="1"/>
  <c r="KR319" i="3"/>
  <c r="KQ319" i="3"/>
  <c r="LT319" i="3" s="1"/>
  <c r="KO319" i="3"/>
  <c r="KN319" i="3"/>
  <c r="LA318" i="3"/>
  <c r="KZ318" i="3"/>
  <c r="KY318" i="3"/>
  <c r="KX318" i="3"/>
  <c r="KW318" i="3"/>
  <c r="KV318" i="3"/>
  <c r="KU318" i="3"/>
  <c r="LX318" i="3" s="1"/>
  <c r="KT318" i="3"/>
  <c r="LW318" i="3" s="1"/>
  <c r="KS318" i="3"/>
  <c r="LV318" i="3" s="1"/>
  <c r="KR318" i="3"/>
  <c r="LU318" i="3" s="1"/>
  <c r="KQ318" i="3"/>
  <c r="LT318" i="3" s="1"/>
  <c r="KO318" i="3"/>
  <c r="KN318" i="3"/>
  <c r="KP318" i="3" s="1"/>
  <c r="LQ318" i="3" s="1"/>
  <c r="LK318" i="3" s="1"/>
  <c r="LQ317" i="3"/>
  <c r="LN317" i="3" s="1"/>
  <c r="LA317" i="3"/>
  <c r="KZ317" i="3"/>
  <c r="KY317" i="3"/>
  <c r="KX317" i="3"/>
  <c r="KW317" i="3"/>
  <c r="KV317" i="3"/>
  <c r="KU317" i="3"/>
  <c r="LX317" i="3" s="1"/>
  <c r="KT317" i="3"/>
  <c r="LW317" i="3" s="1"/>
  <c r="KS317" i="3"/>
  <c r="LV317" i="3" s="1"/>
  <c r="KR317" i="3"/>
  <c r="LU317" i="3" s="1"/>
  <c r="KQ317" i="3"/>
  <c r="LT317" i="3" s="1"/>
  <c r="KP317" i="3"/>
  <c r="KO317" i="3"/>
  <c r="KN317" i="3"/>
  <c r="LW316" i="3"/>
  <c r="LT316" i="3"/>
  <c r="LA316" i="3"/>
  <c r="KZ316" i="3"/>
  <c r="KY316" i="3"/>
  <c r="KX316" i="3"/>
  <c r="KW316" i="3"/>
  <c r="KV316" i="3"/>
  <c r="KU316" i="3"/>
  <c r="LX316" i="3" s="1"/>
  <c r="KT316" i="3"/>
  <c r="KS316" i="3"/>
  <c r="LV316" i="3" s="1"/>
  <c r="KR316" i="3"/>
  <c r="LU316" i="3" s="1"/>
  <c r="KQ316" i="3"/>
  <c r="KO316" i="3"/>
  <c r="KN316" i="3"/>
  <c r="KP316" i="3" s="1"/>
  <c r="LQ316" i="3" s="1"/>
  <c r="LD316" i="3" s="1"/>
  <c r="LU315" i="3"/>
  <c r="LA315" i="3"/>
  <c r="KZ315" i="3"/>
  <c r="KY315" i="3"/>
  <c r="KX315" i="3"/>
  <c r="KW315" i="3"/>
  <c r="KV315" i="3"/>
  <c r="KU315" i="3"/>
  <c r="LX315" i="3" s="1"/>
  <c r="KT315" i="3"/>
  <c r="LW315" i="3" s="1"/>
  <c r="KS315" i="3"/>
  <c r="LV315" i="3" s="1"/>
  <c r="KR315" i="3"/>
  <c r="KQ315" i="3"/>
  <c r="LT315" i="3" s="1"/>
  <c r="KO315" i="3"/>
  <c r="KN315" i="3"/>
  <c r="KP315" i="3" s="1"/>
  <c r="LQ315" i="3" s="1"/>
  <c r="LE315" i="3" s="1"/>
  <c r="MD315" i="3" s="1"/>
  <c r="LA314" i="3"/>
  <c r="KZ314" i="3"/>
  <c r="KY314" i="3"/>
  <c r="KX314" i="3"/>
  <c r="KW314" i="3"/>
  <c r="KV314" i="3"/>
  <c r="KU314" i="3"/>
  <c r="LX314" i="3" s="1"/>
  <c r="KT314" i="3"/>
  <c r="LW314" i="3" s="1"/>
  <c r="KS314" i="3"/>
  <c r="LV314" i="3" s="1"/>
  <c r="KR314" i="3"/>
  <c r="LU314" i="3" s="1"/>
  <c r="KQ314" i="3"/>
  <c r="LT314" i="3" s="1"/>
  <c r="KO314" i="3"/>
  <c r="KN314" i="3"/>
  <c r="KP314" i="3" s="1"/>
  <c r="LQ314" i="3" s="1"/>
  <c r="LK314" i="3" s="1"/>
  <c r="LA313" i="3"/>
  <c r="KZ313" i="3"/>
  <c r="KY313" i="3"/>
  <c r="KX313" i="3"/>
  <c r="KW313" i="3"/>
  <c r="KV313" i="3"/>
  <c r="KU313" i="3"/>
  <c r="LX313" i="3" s="1"/>
  <c r="KT313" i="3"/>
  <c r="LW313" i="3" s="1"/>
  <c r="KS313" i="3"/>
  <c r="LV313" i="3" s="1"/>
  <c r="KR313" i="3"/>
  <c r="LU313" i="3" s="1"/>
  <c r="KQ313" i="3"/>
  <c r="LT313" i="3" s="1"/>
  <c r="KP313" i="3"/>
  <c r="LQ313" i="3" s="1"/>
  <c r="KO313" i="3"/>
  <c r="KN313" i="3"/>
  <c r="LW312" i="3"/>
  <c r="LA312" i="3"/>
  <c r="KZ312" i="3"/>
  <c r="KY312" i="3"/>
  <c r="KX312" i="3"/>
  <c r="KW312" i="3"/>
  <c r="KV312" i="3"/>
  <c r="KU312" i="3"/>
  <c r="LX312" i="3" s="1"/>
  <c r="KT312" i="3"/>
  <c r="KS312" i="3"/>
  <c r="LV312" i="3" s="1"/>
  <c r="KR312" i="3"/>
  <c r="LU312" i="3" s="1"/>
  <c r="KQ312" i="3"/>
  <c r="LT312" i="3" s="1"/>
  <c r="KO312" i="3"/>
  <c r="KN312" i="3"/>
  <c r="KP312" i="3" s="1"/>
  <c r="LQ312" i="3" s="1"/>
  <c r="LL312" i="3" s="1"/>
  <c r="LU311" i="3"/>
  <c r="LA311" i="3"/>
  <c r="KZ311" i="3"/>
  <c r="KY311" i="3"/>
  <c r="KX311" i="3"/>
  <c r="KW311" i="3"/>
  <c r="KV311" i="3"/>
  <c r="KU311" i="3"/>
  <c r="LX311" i="3" s="1"/>
  <c r="KT311" i="3"/>
  <c r="LW311" i="3" s="1"/>
  <c r="KS311" i="3"/>
  <c r="LV311" i="3" s="1"/>
  <c r="KR311" i="3"/>
  <c r="KQ311" i="3"/>
  <c r="LT311" i="3" s="1"/>
  <c r="KO311" i="3"/>
  <c r="KN311" i="3"/>
  <c r="LW310" i="3"/>
  <c r="LA310" i="3"/>
  <c r="KZ310" i="3"/>
  <c r="KY310" i="3"/>
  <c r="KX310" i="3"/>
  <c r="KW310" i="3"/>
  <c r="KV310" i="3"/>
  <c r="KU310" i="3"/>
  <c r="LX310" i="3" s="1"/>
  <c r="KT310" i="3"/>
  <c r="KS310" i="3"/>
  <c r="LV310" i="3" s="1"/>
  <c r="KR310" i="3"/>
  <c r="LU310" i="3" s="1"/>
  <c r="KQ310" i="3"/>
  <c r="LT310" i="3" s="1"/>
  <c r="KO310" i="3"/>
  <c r="KN310" i="3"/>
  <c r="KP310" i="3" s="1"/>
  <c r="LQ310" i="3" s="1"/>
  <c r="LC310" i="3" s="1"/>
  <c r="LU309" i="3"/>
  <c r="LQ309" i="3"/>
  <c r="LN309" i="3" s="1"/>
  <c r="LA309" i="3"/>
  <c r="KZ309" i="3"/>
  <c r="KY309" i="3"/>
  <c r="KX309" i="3"/>
  <c r="KW309" i="3"/>
  <c r="KV309" i="3"/>
  <c r="KU309" i="3"/>
  <c r="LX309" i="3" s="1"/>
  <c r="KT309" i="3"/>
  <c r="LW309" i="3" s="1"/>
  <c r="KS309" i="3"/>
  <c r="LV309" i="3" s="1"/>
  <c r="KR309" i="3"/>
  <c r="KQ309" i="3"/>
  <c r="LT309" i="3" s="1"/>
  <c r="KP309" i="3"/>
  <c r="KO309" i="3"/>
  <c r="KN309" i="3"/>
  <c r="LW308" i="3"/>
  <c r="LA308" i="3"/>
  <c r="KZ308" i="3"/>
  <c r="KY308" i="3"/>
  <c r="KX308" i="3"/>
  <c r="KW308" i="3"/>
  <c r="KV308" i="3"/>
  <c r="KU308" i="3"/>
  <c r="LX308" i="3" s="1"/>
  <c r="KT308" i="3"/>
  <c r="KS308" i="3"/>
  <c r="LV308" i="3" s="1"/>
  <c r="KR308" i="3"/>
  <c r="LU308" i="3" s="1"/>
  <c r="KQ308" i="3"/>
  <c r="LT308" i="3" s="1"/>
  <c r="KO308" i="3"/>
  <c r="KN308" i="3"/>
  <c r="KP308" i="3" s="1"/>
  <c r="LQ308" i="3" s="1"/>
  <c r="LL308" i="3" s="1"/>
  <c r="LU307" i="3"/>
  <c r="LA307" i="3"/>
  <c r="KZ307" i="3"/>
  <c r="KY307" i="3"/>
  <c r="KX307" i="3"/>
  <c r="KW307" i="3"/>
  <c r="KV307" i="3"/>
  <c r="KU307" i="3"/>
  <c r="LX307" i="3" s="1"/>
  <c r="KT307" i="3"/>
  <c r="LW307" i="3" s="1"/>
  <c r="KS307" i="3"/>
  <c r="LV307" i="3" s="1"/>
  <c r="KR307" i="3"/>
  <c r="KQ307" i="3"/>
  <c r="LT307" i="3" s="1"/>
  <c r="KO307" i="3"/>
  <c r="KN307" i="3"/>
  <c r="LX306" i="3"/>
  <c r="LW306" i="3"/>
  <c r="LA306" i="3"/>
  <c r="KZ306" i="3"/>
  <c r="KY306" i="3"/>
  <c r="KX306" i="3"/>
  <c r="KW306" i="3"/>
  <c r="KV306" i="3"/>
  <c r="KU306" i="3"/>
  <c r="KT306" i="3"/>
  <c r="KS306" i="3"/>
  <c r="LV306" i="3" s="1"/>
  <c r="KR306" i="3"/>
  <c r="LU306" i="3" s="1"/>
  <c r="KQ306" i="3"/>
  <c r="LT306" i="3" s="1"/>
  <c r="KO306" i="3"/>
  <c r="KN306" i="3"/>
  <c r="KP306" i="3" s="1"/>
  <c r="LQ306" i="3" s="1"/>
  <c r="LP306" i="3" s="1"/>
  <c r="LV305" i="3"/>
  <c r="LU305" i="3"/>
  <c r="LQ305" i="3"/>
  <c r="LI305" i="3" s="1"/>
  <c r="NI305" i="3" s="1"/>
  <c r="LA305" i="3"/>
  <c r="KZ305" i="3"/>
  <c r="KY305" i="3"/>
  <c r="KX305" i="3"/>
  <c r="KW305" i="3"/>
  <c r="KV305" i="3"/>
  <c r="KU305" i="3"/>
  <c r="LX305" i="3" s="1"/>
  <c r="KT305" i="3"/>
  <c r="LW305" i="3" s="1"/>
  <c r="KS305" i="3"/>
  <c r="KR305" i="3"/>
  <c r="KQ305" i="3"/>
  <c r="LT305" i="3" s="1"/>
  <c r="KP305" i="3"/>
  <c r="KO305" i="3"/>
  <c r="KN305" i="3"/>
  <c r="LW304" i="3"/>
  <c r="LU304" i="3"/>
  <c r="LA304" i="3"/>
  <c r="KZ304" i="3"/>
  <c r="KY304" i="3"/>
  <c r="KX304" i="3"/>
  <c r="KW304" i="3"/>
  <c r="KV304" i="3"/>
  <c r="KU304" i="3"/>
  <c r="LX304" i="3" s="1"/>
  <c r="KT304" i="3"/>
  <c r="KS304" i="3"/>
  <c r="LV304" i="3" s="1"/>
  <c r="KR304" i="3"/>
  <c r="KQ304" i="3"/>
  <c r="LT304" i="3" s="1"/>
  <c r="KO304" i="3"/>
  <c r="KN304" i="3"/>
  <c r="KP304" i="3" s="1"/>
  <c r="LQ304" i="3" s="1"/>
  <c r="LL304" i="3" s="1"/>
  <c r="LU303" i="3"/>
  <c r="LA303" i="3"/>
  <c r="KZ303" i="3"/>
  <c r="KY303" i="3"/>
  <c r="KX303" i="3"/>
  <c r="KW303" i="3"/>
  <c r="KV303" i="3"/>
  <c r="KU303" i="3"/>
  <c r="LX303" i="3" s="1"/>
  <c r="KT303" i="3"/>
  <c r="LW303" i="3" s="1"/>
  <c r="KS303" i="3"/>
  <c r="LV303" i="3" s="1"/>
  <c r="KR303" i="3"/>
  <c r="KQ303" i="3"/>
  <c r="LT303" i="3" s="1"/>
  <c r="KO303" i="3"/>
  <c r="KN303" i="3"/>
  <c r="LX302" i="3"/>
  <c r="LW302" i="3"/>
  <c r="LA302" i="3"/>
  <c r="KZ302" i="3"/>
  <c r="KY302" i="3"/>
  <c r="KX302" i="3"/>
  <c r="KW302" i="3"/>
  <c r="KV302" i="3"/>
  <c r="KU302" i="3"/>
  <c r="KT302" i="3"/>
  <c r="KS302" i="3"/>
  <c r="LV302" i="3" s="1"/>
  <c r="KR302" i="3"/>
  <c r="LU302" i="3" s="1"/>
  <c r="KQ302" i="3"/>
  <c r="LT302" i="3" s="1"/>
  <c r="KO302" i="3"/>
  <c r="KN302" i="3"/>
  <c r="KP302" i="3" s="1"/>
  <c r="LQ302" i="3" s="1"/>
  <c r="LW301" i="3"/>
  <c r="LV301" i="3"/>
  <c r="LU301" i="3"/>
  <c r="LQ301" i="3"/>
  <c r="LN301" i="3" s="1"/>
  <c r="LA301" i="3"/>
  <c r="KZ301" i="3"/>
  <c r="KY301" i="3"/>
  <c r="KX301" i="3"/>
  <c r="KW301" i="3"/>
  <c r="KV301" i="3"/>
  <c r="KU301" i="3"/>
  <c r="LX301" i="3" s="1"/>
  <c r="KT301" i="3"/>
  <c r="KS301" i="3"/>
  <c r="KR301" i="3"/>
  <c r="KQ301" i="3"/>
  <c r="LT301" i="3" s="1"/>
  <c r="KP301" i="3"/>
  <c r="KO301" i="3"/>
  <c r="KN301" i="3"/>
  <c r="LW300" i="3"/>
  <c r="LU300" i="3"/>
  <c r="LT300" i="3"/>
  <c r="LA300" i="3"/>
  <c r="KZ300" i="3"/>
  <c r="KY300" i="3"/>
  <c r="KX300" i="3"/>
  <c r="KW300" i="3"/>
  <c r="KV300" i="3"/>
  <c r="KU300" i="3"/>
  <c r="LX300" i="3" s="1"/>
  <c r="KT300" i="3"/>
  <c r="KS300" i="3"/>
  <c r="LV300" i="3" s="1"/>
  <c r="KR300" i="3"/>
  <c r="KQ300" i="3"/>
  <c r="KO300" i="3"/>
  <c r="KN300" i="3"/>
  <c r="KP300" i="3" s="1"/>
  <c r="LQ300" i="3" s="1"/>
  <c r="LL300" i="3" s="1"/>
  <c r="LU299" i="3"/>
  <c r="LA299" i="3"/>
  <c r="KZ299" i="3"/>
  <c r="KY299" i="3"/>
  <c r="KX299" i="3"/>
  <c r="KW299" i="3"/>
  <c r="KV299" i="3"/>
  <c r="KU299" i="3"/>
  <c r="LX299" i="3" s="1"/>
  <c r="KT299" i="3"/>
  <c r="LW299" i="3" s="1"/>
  <c r="KS299" i="3"/>
  <c r="LV299" i="3" s="1"/>
  <c r="KR299" i="3"/>
  <c r="KQ299" i="3"/>
  <c r="LT299" i="3" s="1"/>
  <c r="KO299" i="3"/>
  <c r="KN299" i="3"/>
  <c r="LW298" i="3"/>
  <c r="LA298" i="3"/>
  <c r="KZ298" i="3"/>
  <c r="KY298" i="3"/>
  <c r="KX298" i="3"/>
  <c r="KW298" i="3"/>
  <c r="KV298" i="3"/>
  <c r="KU298" i="3"/>
  <c r="LX298" i="3" s="1"/>
  <c r="KT298" i="3"/>
  <c r="KS298" i="3"/>
  <c r="LV298" i="3" s="1"/>
  <c r="KR298" i="3"/>
  <c r="LU298" i="3" s="1"/>
  <c r="KQ298" i="3"/>
  <c r="LT298" i="3" s="1"/>
  <c r="KO298" i="3"/>
  <c r="KN298" i="3"/>
  <c r="KP298" i="3" s="1"/>
  <c r="LQ298" i="3" s="1"/>
  <c r="LK298" i="3" s="1"/>
  <c r="LW297" i="3"/>
  <c r="LU297" i="3"/>
  <c r="LA297" i="3"/>
  <c r="KZ297" i="3"/>
  <c r="KY297" i="3"/>
  <c r="KX297" i="3"/>
  <c r="KW297" i="3"/>
  <c r="KV297" i="3"/>
  <c r="KU297" i="3"/>
  <c r="LX297" i="3" s="1"/>
  <c r="KT297" i="3"/>
  <c r="KS297" i="3"/>
  <c r="LV297" i="3" s="1"/>
  <c r="KR297" i="3"/>
  <c r="KQ297" i="3"/>
  <c r="LT297" i="3" s="1"/>
  <c r="KP297" i="3"/>
  <c r="LQ297" i="3" s="1"/>
  <c r="KO297" i="3"/>
  <c r="KN297" i="3"/>
  <c r="LW296" i="3"/>
  <c r="LU296" i="3"/>
  <c r="LA296" i="3"/>
  <c r="KZ296" i="3"/>
  <c r="KY296" i="3"/>
  <c r="KX296" i="3"/>
  <c r="KW296" i="3"/>
  <c r="KV296" i="3"/>
  <c r="KU296" i="3"/>
  <c r="LX296" i="3" s="1"/>
  <c r="KT296" i="3"/>
  <c r="KS296" i="3"/>
  <c r="LV296" i="3" s="1"/>
  <c r="KR296" i="3"/>
  <c r="KQ296" i="3"/>
  <c r="LT296" i="3" s="1"/>
  <c r="KO296" i="3"/>
  <c r="KN296" i="3"/>
  <c r="KP296" i="3" s="1"/>
  <c r="LQ296" i="3" s="1"/>
  <c r="LL296" i="3" s="1"/>
  <c r="LU295" i="3"/>
  <c r="LA295" i="3"/>
  <c r="KZ295" i="3"/>
  <c r="KY295" i="3"/>
  <c r="KX295" i="3"/>
  <c r="KW295" i="3"/>
  <c r="KV295" i="3"/>
  <c r="KU295" i="3"/>
  <c r="LX295" i="3" s="1"/>
  <c r="KT295" i="3"/>
  <c r="LW295" i="3" s="1"/>
  <c r="KS295" i="3"/>
  <c r="LV295" i="3" s="1"/>
  <c r="KR295" i="3"/>
  <c r="KQ295" i="3"/>
  <c r="LT295" i="3" s="1"/>
  <c r="KO295" i="3"/>
  <c r="KN295" i="3"/>
  <c r="KP295" i="3" s="1"/>
  <c r="LQ295" i="3" s="1"/>
  <c r="LM295" i="3" s="1"/>
  <c r="LX294" i="3"/>
  <c r="LW294" i="3"/>
  <c r="LA294" i="3"/>
  <c r="KZ294" i="3"/>
  <c r="KY294" i="3"/>
  <c r="KX294" i="3"/>
  <c r="KW294" i="3"/>
  <c r="KV294" i="3"/>
  <c r="KU294" i="3"/>
  <c r="KT294" i="3"/>
  <c r="KS294" i="3"/>
  <c r="LV294" i="3" s="1"/>
  <c r="KR294" i="3"/>
  <c r="LU294" i="3" s="1"/>
  <c r="KQ294" i="3"/>
  <c r="LT294" i="3" s="1"/>
  <c r="KO294" i="3"/>
  <c r="KN294" i="3"/>
  <c r="KP294" i="3" s="1"/>
  <c r="LQ294" i="3" s="1"/>
  <c r="LH294" i="3" s="1"/>
  <c r="LU293" i="3"/>
  <c r="LA293" i="3"/>
  <c r="KZ293" i="3"/>
  <c r="KY293" i="3"/>
  <c r="KX293" i="3"/>
  <c r="KW293" i="3"/>
  <c r="KV293" i="3"/>
  <c r="KU293" i="3"/>
  <c r="LX293" i="3" s="1"/>
  <c r="KT293" i="3"/>
  <c r="LW293" i="3" s="1"/>
  <c r="KS293" i="3"/>
  <c r="LV293" i="3" s="1"/>
  <c r="KR293" i="3"/>
  <c r="KQ293" i="3"/>
  <c r="LT293" i="3" s="1"/>
  <c r="KP293" i="3"/>
  <c r="LQ293" i="3" s="1"/>
  <c r="KO293" i="3"/>
  <c r="KN293" i="3"/>
  <c r="LW292" i="3"/>
  <c r="LT292" i="3"/>
  <c r="LA292" i="3"/>
  <c r="KZ292" i="3"/>
  <c r="KY292" i="3"/>
  <c r="KX292" i="3"/>
  <c r="KW292" i="3"/>
  <c r="KV292" i="3"/>
  <c r="KU292" i="3"/>
  <c r="LX292" i="3" s="1"/>
  <c r="KT292" i="3"/>
  <c r="KS292" i="3"/>
  <c r="LV292" i="3" s="1"/>
  <c r="KR292" i="3"/>
  <c r="LU292" i="3" s="1"/>
  <c r="KQ292" i="3"/>
  <c r="KO292" i="3"/>
  <c r="KN292" i="3"/>
  <c r="KP292" i="3" s="1"/>
  <c r="LQ292" i="3" s="1"/>
  <c r="LL292" i="3" s="1"/>
  <c r="LU291" i="3"/>
  <c r="LA291" i="3"/>
  <c r="KZ291" i="3"/>
  <c r="KY291" i="3"/>
  <c r="KX291" i="3"/>
  <c r="KW291" i="3"/>
  <c r="KV291" i="3"/>
  <c r="KU291" i="3"/>
  <c r="LX291" i="3" s="1"/>
  <c r="KT291" i="3"/>
  <c r="LW291" i="3" s="1"/>
  <c r="KS291" i="3"/>
  <c r="LV291" i="3" s="1"/>
  <c r="KR291" i="3"/>
  <c r="KQ291" i="3"/>
  <c r="LT291" i="3" s="1"/>
  <c r="KO291" i="3"/>
  <c r="KN291" i="3"/>
  <c r="LW290" i="3"/>
  <c r="LA290" i="3"/>
  <c r="KZ290" i="3"/>
  <c r="KY290" i="3"/>
  <c r="KX290" i="3"/>
  <c r="KW290" i="3"/>
  <c r="KV290" i="3"/>
  <c r="KU290" i="3"/>
  <c r="LX290" i="3" s="1"/>
  <c r="KT290" i="3"/>
  <c r="KS290" i="3"/>
  <c r="LV290" i="3" s="1"/>
  <c r="KR290" i="3"/>
  <c r="LU290" i="3" s="1"/>
  <c r="KQ290" i="3"/>
  <c r="LT290" i="3" s="1"/>
  <c r="KO290" i="3"/>
  <c r="KN290" i="3"/>
  <c r="KP290" i="3" s="1"/>
  <c r="LQ290" i="3" s="1"/>
  <c r="LK290" i="3" s="1"/>
  <c r="LU289" i="3"/>
  <c r="LQ289" i="3"/>
  <c r="LN289" i="3" s="1"/>
  <c r="LA289" i="3"/>
  <c r="KZ289" i="3"/>
  <c r="KY289" i="3"/>
  <c r="KX289" i="3"/>
  <c r="KW289" i="3"/>
  <c r="KV289" i="3"/>
  <c r="KU289" i="3"/>
  <c r="LX289" i="3" s="1"/>
  <c r="KT289" i="3"/>
  <c r="LW289" i="3" s="1"/>
  <c r="KS289" i="3"/>
  <c r="LV289" i="3" s="1"/>
  <c r="KR289" i="3"/>
  <c r="KQ289" i="3"/>
  <c r="LT289" i="3" s="1"/>
  <c r="KP289" i="3"/>
  <c r="KO289" i="3"/>
  <c r="KN289" i="3"/>
  <c r="LW288" i="3"/>
  <c r="LA288" i="3"/>
  <c r="KZ288" i="3"/>
  <c r="KY288" i="3"/>
  <c r="KX288" i="3"/>
  <c r="KW288" i="3"/>
  <c r="KV288" i="3"/>
  <c r="KU288" i="3"/>
  <c r="LX288" i="3" s="1"/>
  <c r="KT288" i="3"/>
  <c r="KS288" i="3"/>
  <c r="LV288" i="3" s="1"/>
  <c r="KR288" i="3"/>
  <c r="LU288" i="3" s="1"/>
  <c r="KQ288" i="3"/>
  <c r="LT288" i="3" s="1"/>
  <c r="KO288" i="3"/>
  <c r="KN288" i="3"/>
  <c r="KP288" i="3" s="1"/>
  <c r="LQ288" i="3" s="1"/>
  <c r="LL288" i="3" s="1"/>
  <c r="LU287" i="3"/>
  <c r="LA287" i="3"/>
  <c r="KZ287" i="3"/>
  <c r="KY287" i="3"/>
  <c r="KX287" i="3"/>
  <c r="KW287" i="3"/>
  <c r="KV287" i="3"/>
  <c r="KU287" i="3"/>
  <c r="LX287" i="3" s="1"/>
  <c r="KT287" i="3"/>
  <c r="LW287" i="3" s="1"/>
  <c r="KS287" i="3"/>
  <c r="LV287" i="3" s="1"/>
  <c r="KR287" i="3"/>
  <c r="KQ287" i="3"/>
  <c r="LT287" i="3" s="1"/>
  <c r="KO287" i="3"/>
  <c r="KN287" i="3"/>
  <c r="LX286" i="3"/>
  <c r="LW286" i="3"/>
  <c r="LA286" i="3"/>
  <c r="KZ286" i="3"/>
  <c r="KY286" i="3"/>
  <c r="KX286" i="3"/>
  <c r="KW286" i="3"/>
  <c r="KV286" i="3"/>
  <c r="KU286" i="3"/>
  <c r="KT286" i="3"/>
  <c r="KS286" i="3"/>
  <c r="LV286" i="3" s="1"/>
  <c r="KR286" i="3"/>
  <c r="LU286" i="3" s="1"/>
  <c r="KQ286" i="3"/>
  <c r="LT286" i="3" s="1"/>
  <c r="KO286" i="3"/>
  <c r="KN286" i="3"/>
  <c r="KP286" i="3" s="1"/>
  <c r="LQ286" i="3" s="1"/>
  <c r="LV285" i="3"/>
  <c r="LU285" i="3"/>
  <c r="LA285" i="3"/>
  <c r="KZ285" i="3"/>
  <c r="KY285" i="3"/>
  <c r="KX285" i="3"/>
  <c r="KW285" i="3"/>
  <c r="KV285" i="3"/>
  <c r="KU285" i="3"/>
  <c r="LX285" i="3" s="1"/>
  <c r="KT285" i="3"/>
  <c r="LW285" i="3" s="1"/>
  <c r="KS285" i="3"/>
  <c r="KR285" i="3"/>
  <c r="KQ285" i="3"/>
  <c r="LT285" i="3" s="1"/>
  <c r="KP285" i="3"/>
  <c r="LQ285" i="3" s="1"/>
  <c r="KO285" i="3"/>
  <c r="KN285" i="3"/>
  <c r="LW284" i="3"/>
  <c r="LT284" i="3"/>
  <c r="LA284" i="3"/>
  <c r="KZ284" i="3"/>
  <c r="KY284" i="3"/>
  <c r="KX284" i="3"/>
  <c r="KW284" i="3"/>
  <c r="KV284" i="3"/>
  <c r="KU284" i="3"/>
  <c r="LX284" i="3" s="1"/>
  <c r="KT284" i="3"/>
  <c r="KS284" i="3"/>
  <c r="LV284" i="3" s="1"/>
  <c r="KR284" i="3"/>
  <c r="LU284" i="3" s="1"/>
  <c r="KQ284" i="3"/>
  <c r="KO284" i="3"/>
  <c r="KN284" i="3"/>
  <c r="KP284" i="3" s="1"/>
  <c r="LQ284" i="3" s="1"/>
  <c r="LG284" i="3" s="1"/>
  <c r="LU283" i="3"/>
  <c r="LA283" i="3"/>
  <c r="KZ283" i="3"/>
  <c r="KY283" i="3"/>
  <c r="KX283" i="3"/>
  <c r="KW283" i="3"/>
  <c r="KV283" i="3"/>
  <c r="KU283" i="3"/>
  <c r="LX283" i="3" s="1"/>
  <c r="KT283" i="3"/>
  <c r="LW283" i="3" s="1"/>
  <c r="KS283" i="3"/>
  <c r="LV283" i="3" s="1"/>
  <c r="KR283" i="3"/>
  <c r="KQ283" i="3"/>
  <c r="LT283" i="3" s="1"/>
  <c r="KO283" i="3"/>
  <c r="KN283" i="3"/>
  <c r="KP283" i="3" s="1"/>
  <c r="LQ283" i="3" s="1"/>
  <c r="LJ283" i="3" s="1"/>
  <c r="LW282" i="3"/>
  <c r="LA282" i="3"/>
  <c r="KZ282" i="3"/>
  <c r="KY282" i="3"/>
  <c r="KX282" i="3"/>
  <c r="KW282" i="3"/>
  <c r="KV282" i="3"/>
  <c r="KU282" i="3"/>
  <c r="LX282" i="3" s="1"/>
  <c r="KT282" i="3"/>
  <c r="KS282" i="3"/>
  <c r="LV282" i="3" s="1"/>
  <c r="KR282" i="3"/>
  <c r="LU282" i="3" s="1"/>
  <c r="KQ282" i="3"/>
  <c r="LT282" i="3" s="1"/>
  <c r="KO282" i="3"/>
  <c r="KN282" i="3"/>
  <c r="KP282" i="3" s="1"/>
  <c r="LQ282" i="3" s="1"/>
  <c r="LK282" i="3" s="1"/>
  <c r="LU281" i="3"/>
  <c r="LA281" i="3"/>
  <c r="KZ281" i="3"/>
  <c r="KY281" i="3"/>
  <c r="KX281" i="3"/>
  <c r="KW281" i="3"/>
  <c r="KV281" i="3"/>
  <c r="KU281" i="3"/>
  <c r="LX281" i="3" s="1"/>
  <c r="KT281" i="3"/>
  <c r="LW281" i="3" s="1"/>
  <c r="KS281" i="3"/>
  <c r="LV281" i="3" s="1"/>
  <c r="KR281" i="3"/>
  <c r="KQ281" i="3"/>
  <c r="LT281" i="3" s="1"/>
  <c r="KP281" i="3"/>
  <c r="LQ281" i="3" s="1"/>
  <c r="KO281" i="3"/>
  <c r="KN281" i="3"/>
  <c r="LW280" i="3"/>
  <c r="LA280" i="3"/>
  <c r="KZ280" i="3"/>
  <c r="KY280" i="3"/>
  <c r="KX280" i="3"/>
  <c r="KW280" i="3"/>
  <c r="KV280" i="3"/>
  <c r="KU280" i="3"/>
  <c r="LX280" i="3" s="1"/>
  <c r="KT280" i="3"/>
  <c r="KS280" i="3"/>
  <c r="LV280" i="3" s="1"/>
  <c r="KR280" i="3"/>
  <c r="LU280" i="3" s="1"/>
  <c r="KQ280" i="3"/>
  <c r="LT280" i="3" s="1"/>
  <c r="KO280" i="3"/>
  <c r="KN280" i="3"/>
  <c r="KP280" i="3" s="1"/>
  <c r="LQ280" i="3" s="1"/>
  <c r="LL280" i="3" s="1"/>
  <c r="LU279" i="3"/>
  <c r="LA279" i="3"/>
  <c r="KZ279" i="3"/>
  <c r="KY279" i="3"/>
  <c r="KX279" i="3"/>
  <c r="KW279" i="3"/>
  <c r="KV279" i="3"/>
  <c r="KU279" i="3"/>
  <c r="LX279" i="3" s="1"/>
  <c r="KT279" i="3"/>
  <c r="LW279" i="3" s="1"/>
  <c r="KS279" i="3"/>
  <c r="LV279" i="3" s="1"/>
  <c r="KR279" i="3"/>
  <c r="KQ279" i="3"/>
  <c r="LT279" i="3" s="1"/>
  <c r="KO279" i="3"/>
  <c r="KN279" i="3"/>
  <c r="LW278" i="3"/>
  <c r="LA278" i="3"/>
  <c r="KZ278" i="3"/>
  <c r="KY278" i="3"/>
  <c r="KX278" i="3"/>
  <c r="KW278" i="3"/>
  <c r="KV278" i="3"/>
  <c r="KU278" i="3"/>
  <c r="LX278" i="3" s="1"/>
  <c r="KT278" i="3"/>
  <c r="KS278" i="3"/>
  <c r="LV278" i="3" s="1"/>
  <c r="KR278" i="3"/>
  <c r="LU278" i="3" s="1"/>
  <c r="KQ278" i="3"/>
  <c r="LT278" i="3" s="1"/>
  <c r="KO278" i="3"/>
  <c r="KN278" i="3"/>
  <c r="KP278" i="3" s="1"/>
  <c r="LQ278" i="3" s="1"/>
  <c r="LK278" i="3" s="1"/>
  <c r="LV277" i="3"/>
  <c r="LU277" i="3"/>
  <c r="LQ277" i="3"/>
  <c r="LA277" i="3"/>
  <c r="KZ277" i="3"/>
  <c r="KY277" i="3"/>
  <c r="KX277" i="3"/>
  <c r="KW277" i="3"/>
  <c r="KV277" i="3"/>
  <c r="KU277" i="3"/>
  <c r="LX277" i="3" s="1"/>
  <c r="KT277" i="3"/>
  <c r="LW277" i="3" s="1"/>
  <c r="KS277" i="3"/>
  <c r="KR277" i="3"/>
  <c r="KQ277" i="3"/>
  <c r="LT277" i="3" s="1"/>
  <c r="KP277" i="3"/>
  <c r="KO277" i="3"/>
  <c r="KN277" i="3"/>
  <c r="LW276" i="3"/>
  <c r="LA276" i="3"/>
  <c r="KZ276" i="3"/>
  <c r="KY276" i="3"/>
  <c r="KX276" i="3"/>
  <c r="KW276" i="3"/>
  <c r="KV276" i="3"/>
  <c r="KU276" i="3"/>
  <c r="LX276" i="3" s="1"/>
  <c r="KT276" i="3"/>
  <c r="KS276" i="3"/>
  <c r="LV276" i="3" s="1"/>
  <c r="KR276" i="3"/>
  <c r="LU276" i="3" s="1"/>
  <c r="KQ276" i="3"/>
  <c r="LT276" i="3" s="1"/>
  <c r="KO276" i="3"/>
  <c r="KN276" i="3"/>
  <c r="KP276" i="3" s="1"/>
  <c r="LQ276" i="3" s="1"/>
  <c r="LG276" i="3" s="1"/>
  <c r="LU275" i="3"/>
  <c r="LA275" i="3"/>
  <c r="KZ275" i="3"/>
  <c r="KY275" i="3"/>
  <c r="KX275" i="3"/>
  <c r="KW275" i="3"/>
  <c r="KV275" i="3"/>
  <c r="KU275" i="3"/>
  <c r="LX275" i="3" s="1"/>
  <c r="KT275" i="3"/>
  <c r="LW275" i="3" s="1"/>
  <c r="KS275" i="3"/>
  <c r="LV275" i="3" s="1"/>
  <c r="KR275" i="3"/>
  <c r="KQ275" i="3"/>
  <c r="LT275" i="3" s="1"/>
  <c r="KO275" i="3"/>
  <c r="KN275" i="3"/>
  <c r="KP275" i="3" s="1"/>
  <c r="LQ275" i="3" s="1"/>
  <c r="LJ275" i="3" s="1"/>
  <c r="LW274" i="3"/>
  <c r="LA274" i="3"/>
  <c r="KZ274" i="3"/>
  <c r="KY274" i="3"/>
  <c r="KX274" i="3"/>
  <c r="KW274" i="3"/>
  <c r="KV274" i="3"/>
  <c r="KU274" i="3"/>
  <c r="LX274" i="3" s="1"/>
  <c r="KT274" i="3"/>
  <c r="KS274" i="3"/>
  <c r="LV274" i="3" s="1"/>
  <c r="KR274" i="3"/>
  <c r="LU274" i="3" s="1"/>
  <c r="KQ274" i="3"/>
  <c r="LT274" i="3" s="1"/>
  <c r="KO274" i="3"/>
  <c r="KN274" i="3"/>
  <c r="KP274" i="3" s="1"/>
  <c r="LQ274" i="3" s="1"/>
  <c r="LK274" i="3" s="1"/>
  <c r="LU273" i="3"/>
  <c r="LA273" i="3"/>
  <c r="KZ273" i="3"/>
  <c r="KY273" i="3"/>
  <c r="KX273" i="3"/>
  <c r="KW273" i="3"/>
  <c r="KV273" i="3"/>
  <c r="KU273" i="3"/>
  <c r="LX273" i="3" s="1"/>
  <c r="KT273" i="3"/>
  <c r="LW273" i="3" s="1"/>
  <c r="KS273" i="3"/>
  <c r="LV273" i="3" s="1"/>
  <c r="KR273" i="3"/>
  <c r="KQ273" i="3"/>
  <c r="LT273" i="3" s="1"/>
  <c r="KP273" i="3"/>
  <c r="LQ273" i="3" s="1"/>
  <c r="KO273" i="3"/>
  <c r="KN273" i="3"/>
  <c r="LW272" i="3"/>
  <c r="LT272" i="3"/>
  <c r="LA272" i="3"/>
  <c r="KZ272" i="3"/>
  <c r="KY272" i="3"/>
  <c r="KX272" i="3"/>
  <c r="KW272" i="3"/>
  <c r="KV272" i="3"/>
  <c r="KU272" i="3"/>
  <c r="LX272" i="3" s="1"/>
  <c r="KT272" i="3"/>
  <c r="KS272" i="3"/>
  <c r="LV272" i="3" s="1"/>
  <c r="KR272" i="3"/>
  <c r="LU272" i="3" s="1"/>
  <c r="KQ272" i="3"/>
  <c r="KO272" i="3"/>
  <c r="KN272" i="3"/>
  <c r="KP272" i="3" s="1"/>
  <c r="LQ272" i="3" s="1"/>
  <c r="LD272" i="3" s="1"/>
  <c r="LU271" i="3"/>
  <c r="LA271" i="3"/>
  <c r="KZ271" i="3"/>
  <c r="KY271" i="3"/>
  <c r="KX271" i="3"/>
  <c r="KW271" i="3"/>
  <c r="KV271" i="3"/>
  <c r="KU271" i="3"/>
  <c r="LX271" i="3" s="1"/>
  <c r="KT271" i="3"/>
  <c r="LW271" i="3" s="1"/>
  <c r="KS271" i="3"/>
  <c r="LV271" i="3" s="1"/>
  <c r="KR271" i="3"/>
  <c r="KQ271" i="3"/>
  <c r="LT271" i="3" s="1"/>
  <c r="KO271" i="3"/>
  <c r="KN271" i="3"/>
  <c r="KP271" i="3" s="1"/>
  <c r="LQ271" i="3" s="1"/>
  <c r="LE271" i="3" s="1"/>
  <c r="MD271" i="3" s="1"/>
  <c r="LW270" i="3"/>
  <c r="LA270" i="3"/>
  <c r="KZ270" i="3"/>
  <c r="KY270" i="3"/>
  <c r="KX270" i="3"/>
  <c r="KW270" i="3"/>
  <c r="KV270" i="3"/>
  <c r="KU270" i="3"/>
  <c r="LX270" i="3" s="1"/>
  <c r="KT270" i="3"/>
  <c r="KS270" i="3"/>
  <c r="LV270" i="3" s="1"/>
  <c r="KR270" i="3"/>
  <c r="LU270" i="3" s="1"/>
  <c r="KQ270" i="3"/>
  <c r="LT270" i="3" s="1"/>
  <c r="KO270" i="3"/>
  <c r="KN270" i="3"/>
  <c r="KP270" i="3" s="1"/>
  <c r="LQ270" i="3" s="1"/>
  <c r="LK270" i="3" s="1"/>
  <c r="LU269" i="3"/>
  <c r="LA269" i="3"/>
  <c r="KZ269" i="3"/>
  <c r="KY269" i="3"/>
  <c r="KX269" i="3"/>
  <c r="KW269" i="3"/>
  <c r="KV269" i="3"/>
  <c r="KU269" i="3"/>
  <c r="LX269" i="3" s="1"/>
  <c r="KT269" i="3"/>
  <c r="LW269" i="3" s="1"/>
  <c r="KS269" i="3"/>
  <c r="LV269" i="3" s="1"/>
  <c r="KR269" i="3"/>
  <c r="KQ269" i="3"/>
  <c r="LT269" i="3" s="1"/>
  <c r="KP269" i="3"/>
  <c r="LQ269" i="3" s="1"/>
  <c r="KO269" i="3"/>
  <c r="KN269" i="3"/>
  <c r="LW268" i="3"/>
  <c r="LA268" i="3"/>
  <c r="KZ268" i="3"/>
  <c r="KY268" i="3"/>
  <c r="KX268" i="3"/>
  <c r="KW268" i="3"/>
  <c r="KV268" i="3"/>
  <c r="KU268" i="3"/>
  <c r="LX268" i="3" s="1"/>
  <c r="KT268" i="3"/>
  <c r="KS268" i="3"/>
  <c r="LV268" i="3" s="1"/>
  <c r="KR268" i="3"/>
  <c r="LU268" i="3" s="1"/>
  <c r="KQ268" i="3"/>
  <c r="LT268" i="3" s="1"/>
  <c r="KO268" i="3"/>
  <c r="KN268" i="3"/>
  <c r="KP268" i="3" s="1"/>
  <c r="LQ268" i="3" s="1"/>
  <c r="LO268" i="3" s="1"/>
  <c r="LU267" i="3"/>
  <c r="LA267" i="3"/>
  <c r="KZ267" i="3"/>
  <c r="KY267" i="3"/>
  <c r="KX267" i="3"/>
  <c r="KW267" i="3"/>
  <c r="KV267" i="3"/>
  <c r="KU267" i="3"/>
  <c r="LX267" i="3" s="1"/>
  <c r="KT267" i="3"/>
  <c r="LW267" i="3" s="1"/>
  <c r="KS267" i="3"/>
  <c r="LV267" i="3" s="1"/>
  <c r="KR267" i="3"/>
  <c r="KQ267" i="3"/>
  <c r="LT267" i="3" s="1"/>
  <c r="KO267" i="3"/>
  <c r="KN267" i="3"/>
  <c r="LX266" i="3"/>
  <c r="LW266" i="3"/>
  <c r="LA266" i="3"/>
  <c r="KZ266" i="3"/>
  <c r="KY266" i="3"/>
  <c r="KX266" i="3"/>
  <c r="KW266" i="3"/>
  <c r="KV266" i="3"/>
  <c r="KU266" i="3"/>
  <c r="KT266" i="3"/>
  <c r="KS266" i="3"/>
  <c r="LV266" i="3" s="1"/>
  <c r="KR266" i="3"/>
  <c r="LU266" i="3" s="1"/>
  <c r="KQ266" i="3"/>
  <c r="LT266" i="3" s="1"/>
  <c r="KO266" i="3"/>
  <c r="KN266" i="3"/>
  <c r="KP266" i="3" s="1"/>
  <c r="LQ266" i="3" s="1"/>
  <c r="LK266" i="3" s="1"/>
  <c r="LV265" i="3"/>
  <c r="LU265" i="3"/>
  <c r="LQ265" i="3"/>
  <c r="LN265" i="3" s="1"/>
  <c r="LA265" i="3"/>
  <c r="KZ265" i="3"/>
  <c r="KY265" i="3"/>
  <c r="KX265" i="3"/>
  <c r="KW265" i="3"/>
  <c r="KV265" i="3"/>
  <c r="KU265" i="3"/>
  <c r="LX265" i="3" s="1"/>
  <c r="KT265" i="3"/>
  <c r="LW265" i="3" s="1"/>
  <c r="KS265" i="3"/>
  <c r="KR265" i="3"/>
  <c r="KQ265" i="3"/>
  <c r="LT265" i="3" s="1"/>
  <c r="KP265" i="3"/>
  <c r="KO265" i="3"/>
  <c r="KN265" i="3"/>
  <c r="LW264" i="3"/>
  <c r="LA264" i="3"/>
  <c r="KZ264" i="3"/>
  <c r="KY264" i="3"/>
  <c r="KX264" i="3"/>
  <c r="KW264" i="3"/>
  <c r="KV264" i="3"/>
  <c r="KU264" i="3"/>
  <c r="LX264" i="3" s="1"/>
  <c r="KT264" i="3"/>
  <c r="KS264" i="3"/>
  <c r="LV264" i="3" s="1"/>
  <c r="KR264" i="3"/>
  <c r="LU264" i="3" s="1"/>
  <c r="KQ264" i="3"/>
  <c r="LT264" i="3" s="1"/>
  <c r="KO264" i="3"/>
  <c r="KN264" i="3"/>
  <c r="KP264" i="3" s="1"/>
  <c r="LQ264" i="3" s="1"/>
  <c r="LL264" i="3" s="1"/>
  <c r="LU263" i="3"/>
  <c r="LA263" i="3"/>
  <c r="KZ263" i="3"/>
  <c r="KY263" i="3"/>
  <c r="KX263" i="3"/>
  <c r="KW263" i="3"/>
  <c r="KV263" i="3"/>
  <c r="KU263" i="3"/>
  <c r="LX263" i="3" s="1"/>
  <c r="KT263" i="3"/>
  <c r="LW263" i="3" s="1"/>
  <c r="KS263" i="3"/>
  <c r="LV263" i="3" s="1"/>
  <c r="KR263" i="3"/>
  <c r="KQ263" i="3"/>
  <c r="LT263" i="3" s="1"/>
  <c r="KO263" i="3"/>
  <c r="KN263" i="3"/>
  <c r="KP263" i="3" s="1"/>
  <c r="LQ263" i="3" s="1"/>
  <c r="LX262" i="3"/>
  <c r="LW262" i="3"/>
  <c r="LA262" i="3"/>
  <c r="KZ262" i="3"/>
  <c r="KY262" i="3"/>
  <c r="KX262" i="3"/>
  <c r="KW262" i="3"/>
  <c r="KV262" i="3"/>
  <c r="KU262" i="3"/>
  <c r="KT262" i="3"/>
  <c r="KS262" i="3"/>
  <c r="LV262" i="3" s="1"/>
  <c r="KR262" i="3"/>
  <c r="LU262" i="3" s="1"/>
  <c r="KQ262" i="3"/>
  <c r="LT262" i="3" s="1"/>
  <c r="KO262" i="3"/>
  <c r="KN262" i="3"/>
  <c r="KP262" i="3" s="1"/>
  <c r="LQ262" i="3" s="1"/>
  <c r="LH262" i="3" s="1"/>
  <c r="LU261" i="3"/>
  <c r="LA261" i="3"/>
  <c r="KZ261" i="3"/>
  <c r="KY261" i="3"/>
  <c r="KX261" i="3"/>
  <c r="KW261" i="3"/>
  <c r="KV261" i="3"/>
  <c r="KU261" i="3"/>
  <c r="LX261" i="3" s="1"/>
  <c r="KT261" i="3"/>
  <c r="LW261" i="3" s="1"/>
  <c r="KS261" i="3"/>
  <c r="LV261" i="3" s="1"/>
  <c r="KR261" i="3"/>
  <c r="KQ261" i="3"/>
  <c r="LT261" i="3" s="1"/>
  <c r="KP261" i="3"/>
  <c r="LQ261" i="3" s="1"/>
  <c r="KO261" i="3"/>
  <c r="KN261" i="3"/>
  <c r="LW260" i="3"/>
  <c r="LT260" i="3"/>
  <c r="LA260" i="3"/>
  <c r="KZ260" i="3"/>
  <c r="KY260" i="3"/>
  <c r="KX260" i="3"/>
  <c r="KW260" i="3"/>
  <c r="KV260" i="3"/>
  <c r="KU260" i="3"/>
  <c r="LX260" i="3" s="1"/>
  <c r="KT260" i="3"/>
  <c r="KS260" i="3"/>
  <c r="LV260" i="3" s="1"/>
  <c r="KR260" i="3"/>
  <c r="LU260" i="3" s="1"/>
  <c r="KQ260" i="3"/>
  <c r="KO260" i="3"/>
  <c r="KN260" i="3"/>
  <c r="KP260" i="3" s="1"/>
  <c r="LQ260" i="3" s="1"/>
  <c r="LL260" i="3" s="1"/>
  <c r="LU259" i="3"/>
  <c r="LA259" i="3"/>
  <c r="KZ259" i="3"/>
  <c r="KY259" i="3"/>
  <c r="KX259" i="3"/>
  <c r="KW259" i="3"/>
  <c r="KV259" i="3"/>
  <c r="KU259" i="3"/>
  <c r="LX259" i="3" s="1"/>
  <c r="KT259" i="3"/>
  <c r="LW259" i="3" s="1"/>
  <c r="KS259" i="3"/>
  <c r="LV259" i="3" s="1"/>
  <c r="KR259" i="3"/>
  <c r="KQ259" i="3"/>
  <c r="LT259" i="3" s="1"/>
  <c r="KO259" i="3"/>
  <c r="KN259" i="3"/>
  <c r="KP259" i="3" s="1"/>
  <c r="LQ259" i="3" s="1"/>
  <c r="LJ259" i="3" s="1"/>
  <c r="LA258" i="3"/>
  <c r="KZ258" i="3"/>
  <c r="KY258" i="3"/>
  <c r="KX258" i="3"/>
  <c r="KW258" i="3"/>
  <c r="KV258" i="3"/>
  <c r="KU258" i="3"/>
  <c r="LX258" i="3" s="1"/>
  <c r="KT258" i="3"/>
  <c r="LW258" i="3" s="1"/>
  <c r="KS258" i="3"/>
  <c r="LV258" i="3" s="1"/>
  <c r="KR258" i="3"/>
  <c r="LU258" i="3" s="1"/>
  <c r="KQ258" i="3"/>
  <c r="LT258" i="3" s="1"/>
  <c r="KO258" i="3"/>
  <c r="KN258" i="3"/>
  <c r="KP258" i="3" s="1"/>
  <c r="LQ258" i="3" s="1"/>
  <c r="LV257" i="3"/>
  <c r="LA257" i="3"/>
  <c r="KZ257" i="3"/>
  <c r="KY257" i="3"/>
  <c r="KX257" i="3"/>
  <c r="KW257" i="3"/>
  <c r="KV257" i="3"/>
  <c r="KU257" i="3"/>
  <c r="LX257" i="3" s="1"/>
  <c r="KT257" i="3"/>
  <c r="LW257" i="3" s="1"/>
  <c r="KS257" i="3"/>
  <c r="KR257" i="3"/>
  <c r="LU257" i="3" s="1"/>
  <c r="KQ257" i="3"/>
  <c r="LT257" i="3" s="1"/>
  <c r="KP257" i="3"/>
  <c r="LQ257" i="3" s="1"/>
  <c r="KO257" i="3"/>
  <c r="KN257" i="3"/>
  <c r="LW256" i="3"/>
  <c r="LT256" i="3"/>
  <c r="LA256" i="3"/>
  <c r="KZ256" i="3"/>
  <c r="KY256" i="3"/>
  <c r="KX256" i="3"/>
  <c r="KW256" i="3"/>
  <c r="KV256" i="3"/>
  <c r="KU256" i="3"/>
  <c r="LX256" i="3" s="1"/>
  <c r="KT256" i="3"/>
  <c r="KS256" i="3"/>
  <c r="LV256" i="3" s="1"/>
  <c r="KR256" i="3"/>
  <c r="LU256" i="3" s="1"/>
  <c r="KQ256" i="3"/>
  <c r="KO256" i="3"/>
  <c r="KN256" i="3"/>
  <c r="KP256" i="3" s="1"/>
  <c r="LQ256" i="3" s="1"/>
  <c r="LL256" i="3" s="1"/>
  <c r="LU255" i="3"/>
  <c r="LA255" i="3"/>
  <c r="KZ255" i="3"/>
  <c r="KY255" i="3"/>
  <c r="KX255" i="3"/>
  <c r="KW255" i="3"/>
  <c r="KV255" i="3"/>
  <c r="KU255" i="3"/>
  <c r="LX255" i="3" s="1"/>
  <c r="KT255" i="3"/>
  <c r="LW255" i="3" s="1"/>
  <c r="KS255" i="3"/>
  <c r="LV255" i="3" s="1"/>
  <c r="KR255" i="3"/>
  <c r="KQ255" i="3"/>
  <c r="LT255" i="3" s="1"/>
  <c r="KO255" i="3"/>
  <c r="KN255" i="3"/>
  <c r="LX254" i="3"/>
  <c r="LA254" i="3"/>
  <c r="KZ254" i="3"/>
  <c r="KY254" i="3"/>
  <c r="KX254" i="3"/>
  <c r="KW254" i="3"/>
  <c r="KV254" i="3"/>
  <c r="KU254" i="3"/>
  <c r="KT254" i="3"/>
  <c r="LW254" i="3" s="1"/>
  <c r="KS254" i="3"/>
  <c r="LV254" i="3" s="1"/>
  <c r="KR254" i="3"/>
  <c r="LU254" i="3" s="1"/>
  <c r="KQ254" i="3"/>
  <c r="LT254" i="3" s="1"/>
  <c r="KO254" i="3"/>
  <c r="KN254" i="3"/>
  <c r="KP254" i="3" s="1"/>
  <c r="LQ254" i="3" s="1"/>
  <c r="LK254" i="3" s="1"/>
  <c r="LA253" i="3"/>
  <c r="KZ253" i="3"/>
  <c r="KY253" i="3"/>
  <c r="KX253" i="3"/>
  <c r="KW253" i="3"/>
  <c r="KV253" i="3"/>
  <c r="KU253" i="3"/>
  <c r="LX253" i="3" s="1"/>
  <c r="KT253" i="3"/>
  <c r="LW253" i="3" s="1"/>
  <c r="KS253" i="3"/>
  <c r="LV253" i="3" s="1"/>
  <c r="KR253" i="3"/>
  <c r="LU253" i="3" s="1"/>
  <c r="KQ253" i="3"/>
  <c r="LT253" i="3" s="1"/>
  <c r="KP253" i="3"/>
  <c r="LQ253" i="3" s="1"/>
  <c r="KO253" i="3"/>
  <c r="KN253" i="3"/>
  <c r="LW252" i="3"/>
  <c r="LT252" i="3"/>
  <c r="LA252" i="3"/>
  <c r="KZ252" i="3"/>
  <c r="KY252" i="3"/>
  <c r="KX252" i="3"/>
  <c r="KW252" i="3"/>
  <c r="KV252" i="3"/>
  <c r="KU252" i="3"/>
  <c r="LX252" i="3" s="1"/>
  <c r="KT252" i="3"/>
  <c r="KS252" i="3"/>
  <c r="LV252" i="3" s="1"/>
  <c r="KR252" i="3"/>
  <c r="LU252" i="3" s="1"/>
  <c r="KQ252" i="3"/>
  <c r="KO252" i="3"/>
  <c r="KN252" i="3"/>
  <c r="KP252" i="3" s="1"/>
  <c r="LQ252" i="3" s="1"/>
  <c r="LO252" i="3" s="1"/>
  <c r="LU251" i="3"/>
  <c r="LA251" i="3"/>
  <c r="KZ251" i="3"/>
  <c r="KY251" i="3"/>
  <c r="KX251" i="3"/>
  <c r="KW251" i="3"/>
  <c r="KV251" i="3"/>
  <c r="KU251" i="3"/>
  <c r="LX251" i="3" s="1"/>
  <c r="KT251" i="3"/>
  <c r="LW251" i="3" s="1"/>
  <c r="KS251" i="3"/>
  <c r="LV251" i="3" s="1"/>
  <c r="KR251" i="3"/>
  <c r="KQ251" i="3"/>
  <c r="LT251" i="3" s="1"/>
  <c r="KO251" i="3"/>
  <c r="KN251" i="3"/>
  <c r="LX250" i="3"/>
  <c r="LA250" i="3"/>
  <c r="KZ250" i="3"/>
  <c r="KY250" i="3"/>
  <c r="KX250" i="3"/>
  <c r="KW250" i="3"/>
  <c r="KV250" i="3"/>
  <c r="KU250" i="3"/>
  <c r="KT250" i="3"/>
  <c r="LW250" i="3" s="1"/>
  <c r="KS250" i="3"/>
  <c r="LV250" i="3" s="1"/>
  <c r="KR250" i="3"/>
  <c r="LU250" i="3" s="1"/>
  <c r="KQ250" i="3"/>
  <c r="LT250" i="3" s="1"/>
  <c r="KO250" i="3"/>
  <c r="KN250" i="3"/>
  <c r="KP250" i="3" s="1"/>
  <c r="LQ250" i="3" s="1"/>
  <c r="LH250" i="3" s="1"/>
  <c r="LQ249" i="3"/>
  <c r="LN249" i="3" s="1"/>
  <c r="LA249" i="3"/>
  <c r="KZ249" i="3"/>
  <c r="KY249" i="3"/>
  <c r="KX249" i="3"/>
  <c r="KW249" i="3"/>
  <c r="KV249" i="3"/>
  <c r="KU249" i="3"/>
  <c r="LX249" i="3" s="1"/>
  <c r="KT249" i="3"/>
  <c r="LW249" i="3" s="1"/>
  <c r="KS249" i="3"/>
  <c r="LV249" i="3" s="1"/>
  <c r="KR249" i="3"/>
  <c r="LU249" i="3" s="1"/>
  <c r="KQ249" i="3"/>
  <c r="LT249" i="3" s="1"/>
  <c r="KP249" i="3"/>
  <c r="KO249" i="3"/>
  <c r="KN249" i="3"/>
  <c r="LW248" i="3"/>
  <c r="LA248" i="3"/>
  <c r="KZ248" i="3"/>
  <c r="KY248" i="3"/>
  <c r="KX248" i="3"/>
  <c r="KW248" i="3"/>
  <c r="KV248" i="3"/>
  <c r="KU248" i="3"/>
  <c r="LX248" i="3" s="1"/>
  <c r="KT248" i="3"/>
  <c r="KS248" i="3"/>
  <c r="LV248" i="3" s="1"/>
  <c r="KR248" i="3"/>
  <c r="LU248" i="3" s="1"/>
  <c r="KQ248" i="3"/>
  <c r="LT248" i="3" s="1"/>
  <c r="KO248" i="3"/>
  <c r="KN248" i="3"/>
  <c r="KP248" i="3" s="1"/>
  <c r="LQ248" i="3" s="1"/>
  <c r="LL248" i="3" s="1"/>
  <c r="LU247" i="3"/>
  <c r="LA247" i="3"/>
  <c r="KZ247" i="3"/>
  <c r="KY247" i="3"/>
  <c r="KX247" i="3"/>
  <c r="KW247" i="3"/>
  <c r="KV247" i="3"/>
  <c r="KU247" i="3"/>
  <c r="LX247" i="3" s="1"/>
  <c r="KT247" i="3"/>
  <c r="LW247" i="3" s="1"/>
  <c r="KS247" i="3"/>
  <c r="LV247" i="3" s="1"/>
  <c r="KR247" i="3"/>
  <c r="KQ247" i="3"/>
  <c r="LT247" i="3" s="1"/>
  <c r="KO247" i="3"/>
  <c r="KN247" i="3"/>
  <c r="LX246" i="3"/>
  <c r="LA246" i="3"/>
  <c r="KZ246" i="3"/>
  <c r="KY246" i="3"/>
  <c r="KX246" i="3"/>
  <c r="KW246" i="3"/>
  <c r="KV246" i="3"/>
  <c r="KU246" i="3"/>
  <c r="KT246" i="3"/>
  <c r="LW246" i="3" s="1"/>
  <c r="KS246" i="3"/>
  <c r="LV246" i="3" s="1"/>
  <c r="KR246" i="3"/>
  <c r="LU246" i="3" s="1"/>
  <c r="KQ246" i="3"/>
  <c r="LT246" i="3" s="1"/>
  <c r="KO246" i="3"/>
  <c r="KN246" i="3"/>
  <c r="KP246" i="3" s="1"/>
  <c r="LQ246" i="3" s="1"/>
  <c r="LK246" i="3" s="1"/>
  <c r="LV245" i="3"/>
  <c r="LQ245" i="3"/>
  <c r="LA245" i="3"/>
  <c r="KZ245" i="3"/>
  <c r="KY245" i="3"/>
  <c r="KX245" i="3"/>
  <c r="KW245" i="3"/>
  <c r="KV245" i="3"/>
  <c r="KU245" i="3"/>
  <c r="LX245" i="3" s="1"/>
  <c r="KT245" i="3"/>
  <c r="LW245" i="3" s="1"/>
  <c r="KS245" i="3"/>
  <c r="KR245" i="3"/>
  <c r="LU245" i="3" s="1"/>
  <c r="KQ245" i="3"/>
  <c r="LT245" i="3" s="1"/>
  <c r="KP245" i="3"/>
  <c r="KO245" i="3"/>
  <c r="KN245" i="3"/>
  <c r="LW244" i="3"/>
  <c r="LA244" i="3"/>
  <c r="KZ244" i="3"/>
  <c r="KY244" i="3"/>
  <c r="KX244" i="3"/>
  <c r="KW244" i="3"/>
  <c r="KV244" i="3"/>
  <c r="KU244" i="3"/>
  <c r="LX244" i="3" s="1"/>
  <c r="KT244" i="3"/>
  <c r="KS244" i="3"/>
  <c r="LV244" i="3" s="1"/>
  <c r="KR244" i="3"/>
  <c r="LU244" i="3" s="1"/>
  <c r="KQ244" i="3"/>
  <c r="LT244" i="3" s="1"/>
  <c r="KO244" i="3"/>
  <c r="KN244" i="3"/>
  <c r="KP244" i="3" s="1"/>
  <c r="LQ244" i="3" s="1"/>
  <c r="LG244" i="3" s="1"/>
  <c r="LU243" i="3"/>
  <c r="LA243" i="3"/>
  <c r="KZ243" i="3"/>
  <c r="KY243" i="3"/>
  <c r="KX243" i="3"/>
  <c r="KW243" i="3"/>
  <c r="KV243" i="3"/>
  <c r="KU243" i="3"/>
  <c r="LX243" i="3" s="1"/>
  <c r="KT243" i="3"/>
  <c r="LW243" i="3" s="1"/>
  <c r="KS243" i="3"/>
  <c r="LV243" i="3" s="1"/>
  <c r="KR243" i="3"/>
  <c r="KQ243" i="3"/>
  <c r="LT243" i="3" s="1"/>
  <c r="KO243" i="3"/>
  <c r="KN243" i="3"/>
  <c r="KP243" i="3" s="1"/>
  <c r="LQ243" i="3" s="1"/>
  <c r="LJ243" i="3" s="1"/>
  <c r="LX242" i="3"/>
  <c r="LA242" i="3"/>
  <c r="KZ242" i="3"/>
  <c r="KY242" i="3"/>
  <c r="KX242" i="3"/>
  <c r="KW242" i="3"/>
  <c r="KV242" i="3"/>
  <c r="KU242" i="3"/>
  <c r="KT242" i="3"/>
  <c r="LW242" i="3" s="1"/>
  <c r="KS242" i="3"/>
  <c r="LV242" i="3" s="1"/>
  <c r="KR242" i="3"/>
  <c r="LU242" i="3" s="1"/>
  <c r="KQ242" i="3"/>
  <c r="LT242" i="3" s="1"/>
  <c r="KO242" i="3"/>
  <c r="KN242" i="3"/>
  <c r="KP242" i="3" s="1"/>
  <c r="LQ242" i="3" s="1"/>
  <c r="LH242" i="3" s="1"/>
  <c r="LQ241" i="3"/>
  <c r="LN241" i="3" s="1"/>
  <c r="LA241" i="3"/>
  <c r="KZ241" i="3"/>
  <c r="KY241" i="3"/>
  <c r="KX241" i="3"/>
  <c r="KW241" i="3"/>
  <c r="KV241" i="3"/>
  <c r="KU241" i="3"/>
  <c r="LX241" i="3" s="1"/>
  <c r="KT241" i="3"/>
  <c r="LW241" i="3" s="1"/>
  <c r="KS241" i="3"/>
  <c r="LV241" i="3" s="1"/>
  <c r="KR241" i="3"/>
  <c r="LU241" i="3" s="1"/>
  <c r="KQ241" i="3"/>
  <c r="LT241" i="3" s="1"/>
  <c r="KP241" i="3"/>
  <c r="KO241" i="3"/>
  <c r="KN241" i="3"/>
  <c r="LW240" i="3"/>
  <c r="LA240" i="3"/>
  <c r="KZ240" i="3"/>
  <c r="KY240" i="3"/>
  <c r="KX240" i="3"/>
  <c r="KW240" i="3"/>
  <c r="KV240" i="3"/>
  <c r="KU240" i="3"/>
  <c r="LX240" i="3" s="1"/>
  <c r="KT240" i="3"/>
  <c r="KS240" i="3"/>
  <c r="LV240" i="3" s="1"/>
  <c r="KR240" i="3"/>
  <c r="LU240" i="3" s="1"/>
  <c r="KQ240" i="3"/>
  <c r="LT240" i="3" s="1"/>
  <c r="KO240" i="3"/>
  <c r="KN240" i="3"/>
  <c r="KP240" i="3" s="1"/>
  <c r="LQ240" i="3" s="1"/>
  <c r="LL240" i="3" s="1"/>
  <c r="LU239" i="3"/>
  <c r="LA239" i="3"/>
  <c r="KZ239" i="3"/>
  <c r="KY239" i="3"/>
  <c r="KX239" i="3"/>
  <c r="KW239" i="3"/>
  <c r="KV239" i="3"/>
  <c r="KU239" i="3"/>
  <c r="LX239" i="3" s="1"/>
  <c r="KT239" i="3"/>
  <c r="LW239" i="3" s="1"/>
  <c r="KS239" i="3"/>
  <c r="LV239" i="3" s="1"/>
  <c r="KR239" i="3"/>
  <c r="KQ239" i="3"/>
  <c r="LT239" i="3" s="1"/>
  <c r="KO239" i="3"/>
  <c r="KN239" i="3"/>
  <c r="KP239" i="3" s="1"/>
  <c r="LQ239" i="3" s="1"/>
  <c r="LA238" i="3"/>
  <c r="KZ238" i="3"/>
  <c r="KY238" i="3"/>
  <c r="KX238" i="3"/>
  <c r="KW238" i="3"/>
  <c r="KV238" i="3"/>
  <c r="KU238" i="3"/>
  <c r="LX238" i="3" s="1"/>
  <c r="KT238" i="3"/>
  <c r="LW238" i="3" s="1"/>
  <c r="KS238" i="3"/>
  <c r="LV238" i="3" s="1"/>
  <c r="KR238" i="3"/>
  <c r="LU238" i="3" s="1"/>
  <c r="KQ238" i="3"/>
  <c r="LT238" i="3" s="1"/>
  <c r="KO238" i="3"/>
  <c r="KN238" i="3"/>
  <c r="KP238" i="3" s="1"/>
  <c r="LQ238" i="3" s="1"/>
  <c r="LC238" i="3" s="1"/>
  <c r="LQ237" i="3"/>
  <c r="LI237" i="3" s="1"/>
  <c r="NI237" i="3" s="1"/>
  <c r="LA237" i="3"/>
  <c r="KZ237" i="3"/>
  <c r="KY237" i="3"/>
  <c r="KX237" i="3"/>
  <c r="KW237" i="3"/>
  <c r="KV237" i="3"/>
  <c r="KU237" i="3"/>
  <c r="LX237" i="3" s="1"/>
  <c r="KT237" i="3"/>
  <c r="LW237" i="3" s="1"/>
  <c r="KS237" i="3"/>
  <c r="LV237" i="3" s="1"/>
  <c r="KR237" i="3"/>
  <c r="LU237" i="3" s="1"/>
  <c r="KQ237" i="3"/>
  <c r="LT237" i="3" s="1"/>
  <c r="KP237" i="3"/>
  <c r="KO237" i="3"/>
  <c r="KN237" i="3"/>
  <c r="LW236" i="3"/>
  <c r="LT236" i="3"/>
  <c r="LA236" i="3"/>
  <c r="KZ236" i="3"/>
  <c r="KY236" i="3"/>
  <c r="KX236" i="3"/>
  <c r="KW236" i="3"/>
  <c r="KV236" i="3"/>
  <c r="KU236" i="3"/>
  <c r="LX236" i="3" s="1"/>
  <c r="KT236" i="3"/>
  <c r="KS236" i="3"/>
  <c r="LV236" i="3" s="1"/>
  <c r="KR236" i="3"/>
  <c r="LU236" i="3" s="1"/>
  <c r="KQ236" i="3"/>
  <c r="KO236" i="3"/>
  <c r="KN236" i="3"/>
  <c r="KP236" i="3" s="1"/>
  <c r="LQ236" i="3" s="1"/>
  <c r="LG236" i="3" s="1"/>
  <c r="LU235" i="3"/>
  <c r="LA235" i="3"/>
  <c r="KZ235" i="3"/>
  <c r="KY235" i="3"/>
  <c r="KX235" i="3"/>
  <c r="KW235" i="3"/>
  <c r="KV235" i="3"/>
  <c r="KU235" i="3"/>
  <c r="LX235" i="3" s="1"/>
  <c r="KT235" i="3"/>
  <c r="LW235" i="3" s="1"/>
  <c r="KS235" i="3"/>
  <c r="LV235" i="3" s="1"/>
  <c r="KR235" i="3"/>
  <c r="KQ235" i="3"/>
  <c r="LT235" i="3" s="1"/>
  <c r="KO235" i="3"/>
  <c r="KN235" i="3"/>
  <c r="KP235" i="3" s="1"/>
  <c r="LQ235" i="3" s="1"/>
  <c r="LJ235" i="3" s="1"/>
  <c r="LA234" i="3"/>
  <c r="KZ234" i="3"/>
  <c r="KY234" i="3"/>
  <c r="KX234" i="3"/>
  <c r="KW234" i="3"/>
  <c r="KV234" i="3"/>
  <c r="KU234" i="3"/>
  <c r="LX234" i="3" s="1"/>
  <c r="KT234" i="3"/>
  <c r="LW234" i="3" s="1"/>
  <c r="KS234" i="3"/>
  <c r="LV234" i="3" s="1"/>
  <c r="KR234" i="3"/>
  <c r="LU234" i="3" s="1"/>
  <c r="KQ234" i="3"/>
  <c r="LT234" i="3" s="1"/>
  <c r="KO234" i="3"/>
  <c r="KN234" i="3"/>
  <c r="KP234" i="3" s="1"/>
  <c r="LQ234" i="3" s="1"/>
  <c r="LK234" i="3" s="1"/>
  <c r="LQ233" i="3"/>
  <c r="LN233" i="3" s="1"/>
  <c r="LA233" i="3"/>
  <c r="KZ233" i="3"/>
  <c r="KY233" i="3"/>
  <c r="KX233" i="3"/>
  <c r="KW233" i="3"/>
  <c r="KV233" i="3"/>
  <c r="KU233" i="3"/>
  <c r="LX233" i="3" s="1"/>
  <c r="KT233" i="3"/>
  <c r="LW233" i="3" s="1"/>
  <c r="KS233" i="3"/>
  <c r="LV233" i="3" s="1"/>
  <c r="KR233" i="3"/>
  <c r="LU233" i="3" s="1"/>
  <c r="KQ233" i="3"/>
  <c r="LT233" i="3" s="1"/>
  <c r="KP233" i="3"/>
  <c r="KO233" i="3"/>
  <c r="KN233" i="3"/>
  <c r="LW232" i="3"/>
  <c r="LT232" i="3"/>
  <c r="LA232" i="3"/>
  <c r="KZ232" i="3"/>
  <c r="KY232" i="3"/>
  <c r="KX232" i="3"/>
  <c r="KW232" i="3"/>
  <c r="KV232" i="3"/>
  <c r="KU232" i="3"/>
  <c r="LX232" i="3" s="1"/>
  <c r="KT232" i="3"/>
  <c r="KS232" i="3"/>
  <c r="LV232" i="3" s="1"/>
  <c r="KR232" i="3"/>
  <c r="LU232" i="3" s="1"/>
  <c r="KQ232" i="3"/>
  <c r="KO232" i="3"/>
  <c r="KN232" i="3"/>
  <c r="KP232" i="3" s="1"/>
  <c r="LQ232" i="3" s="1"/>
  <c r="LL232" i="3" s="1"/>
  <c r="LU231" i="3"/>
  <c r="LA231" i="3"/>
  <c r="KZ231" i="3"/>
  <c r="KY231" i="3"/>
  <c r="KX231" i="3"/>
  <c r="KW231" i="3"/>
  <c r="KV231" i="3"/>
  <c r="KU231" i="3"/>
  <c r="LX231" i="3" s="1"/>
  <c r="KT231" i="3"/>
  <c r="LW231" i="3" s="1"/>
  <c r="KS231" i="3"/>
  <c r="LV231" i="3" s="1"/>
  <c r="KR231" i="3"/>
  <c r="KQ231" i="3"/>
  <c r="LT231" i="3" s="1"/>
  <c r="KO231" i="3"/>
  <c r="KN231" i="3"/>
  <c r="KP231" i="3" s="1"/>
  <c r="LQ231" i="3" s="1"/>
  <c r="LE231" i="3" s="1"/>
  <c r="MD231" i="3" s="1"/>
  <c r="LA230" i="3"/>
  <c r="KZ230" i="3"/>
  <c r="KY230" i="3"/>
  <c r="KX230" i="3"/>
  <c r="KW230" i="3"/>
  <c r="KV230" i="3"/>
  <c r="KU230" i="3"/>
  <c r="LX230" i="3" s="1"/>
  <c r="KT230" i="3"/>
  <c r="LW230" i="3" s="1"/>
  <c r="KS230" i="3"/>
  <c r="LV230" i="3" s="1"/>
  <c r="KR230" i="3"/>
  <c r="LU230" i="3" s="1"/>
  <c r="KQ230" i="3"/>
  <c r="LT230" i="3" s="1"/>
  <c r="KO230" i="3"/>
  <c r="KN230" i="3"/>
  <c r="KP230" i="3" s="1"/>
  <c r="LQ230" i="3" s="1"/>
  <c r="LK230" i="3" s="1"/>
  <c r="LA229" i="3"/>
  <c r="KZ229" i="3"/>
  <c r="KY229" i="3"/>
  <c r="KX229" i="3"/>
  <c r="KW229" i="3"/>
  <c r="KV229" i="3"/>
  <c r="KU229" i="3"/>
  <c r="LX229" i="3" s="1"/>
  <c r="KT229" i="3"/>
  <c r="LW229" i="3" s="1"/>
  <c r="KS229" i="3"/>
  <c r="LV229" i="3" s="1"/>
  <c r="KR229" i="3"/>
  <c r="LU229" i="3" s="1"/>
  <c r="KQ229" i="3"/>
  <c r="LT229" i="3" s="1"/>
  <c r="KP229" i="3"/>
  <c r="LQ229" i="3" s="1"/>
  <c r="KO229" i="3"/>
  <c r="KN229" i="3"/>
  <c r="LW228" i="3"/>
  <c r="LU228" i="3"/>
  <c r="LA228" i="3"/>
  <c r="KZ228" i="3"/>
  <c r="KY228" i="3"/>
  <c r="KX228" i="3"/>
  <c r="KW228" i="3"/>
  <c r="KV228" i="3"/>
  <c r="KU228" i="3"/>
  <c r="LX228" i="3" s="1"/>
  <c r="KT228" i="3"/>
  <c r="KS228" i="3"/>
  <c r="LV228" i="3" s="1"/>
  <c r="KR228" i="3"/>
  <c r="KQ228" i="3"/>
  <c r="LT228" i="3" s="1"/>
  <c r="KO228" i="3"/>
  <c r="KN228" i="3"/>
  <c r="KP228" i="3" s="1"/>
  <c r="LQ228" i="3" s="1"/>
  <c r="LL228" i="3" s="1"/>
  <c r="LU227" i="3"/>
  <c r="LA227" i="3"/>
  <c r="KZ227" i="3"/>
  <c r="KY227" i="3"/>
  <c r="KX227" i="3"/>
  <c r="KW227" i="3"/>
  <c r="KV227" i="3"/>
  <c r="KU227" i="3"/>
  <c r="LX227" i="3" s="1"/>
  <c r="KT227" i="3"/>
  <c r="LW227" i="3" s="1"/>
  <c r="KS227" i="3"/>
  <c r="LV227" i="3" s="1"/>
  <c r="KR227" i="3"/>
  <c r="KQ227" i="3"/>
  <c r="LT227" i="3" s="1"/>
  <c r="KO227" i="3"/>
  <c r="KN227" i="3"/>
  <c r="KP227" i="3" s="1"/>
  <c r="LQ227" i="3" s="1"/>
  <c r="LA226" i="3"/>
  <c r="KZ226" i="3"/>
  <c r="KY226" i="3"/>
  <c r="KX226" i="3"/>
  <c r="KW226" i="3"/>
  <c r="KV226" i="3"/>
  <c r="KU226" i="3"/>
  <c r="LX226" i="3" s="1"/>
  <c r="KT226" i="3"/>
  <c r="LW226" i="3" s="1"/>
  <c r="KS226" i="3"/>
  <c r="LV226" i="3" s="1"/>
  <c r="KR226" i="3"/>
  <c r="LU226" i="3" s="1"/>
  <c r="KQ226" i="3"/>
  <c r="LT226" i="3" s="1"/>
  <c r="KO226" i="3"/>
  <c r="KN226" i="3"/>
  <c r="KP226" i="3" s="1"/>
  <c r="LQ226" i="3" s="1"/>
  <c r="LK226" i="3" s="1"/>
  <c r="LW225" i="3"/>
  <c r="LV225" i="3"/>
  <c r="LQ225" i="3"/>
  <c r="LN225" i="3" s="1"/>
  <c r="LA225" i="3"/>
  <c r="KZ225" i="3"/>
  <c r="KY225" i="3"/>
  <c r="KX225" i="3"/>
  <c r="KW225" i="3"/>
  <c r="KV225" i="3"/>
  <c r="KU225" i="3"/>
  <c r="LX225" i="3" s="1"/>
  <c r="KT225" i="3"/>
  <c r="KS225" i="3"/>
  <c r="KR225" i="3"/>
  <c r="LU225" i="3" s="1"/>
  <c r="KQ225" i="3"/>
  <c r="LT225" i="3" s="1"/>
  <c r="KP225" i="3"/>
  <c r="KO225" i="3"/>
  <c r="KN225" i="3"/>
  <c r="LW224" i="3"/>
  <c r="LU224" i="3"/>
  <c r="LT224" i="3"/>
  <c r="LA224" i="3"/>
  <c r="KZ224" i="3"/>
  <c r="KY224" i="3"/>
  <c r="KX224" i="3"/>
  <c r="KW224" i="3"/>
  <c r="KV224" i="3"/>
  <c r="KU224" i="3"/>
  <c r="LX224" i="3" s="1"/>
  <c r="KT224" i="3"/>
  <c r="KS224" i="3"/>
  <c r="LV224" i="3" s="1"/>
  <c r="KR224" i="3"/>
  <c r="KQ224" i="3"/>
  <c r="KO224" i="3"/>
  <c r="KN224" i="3"/>
  <c r="KP224" i="3" s="1"/>
  <c r="LQ224" i="3" s="1"/>
  <c r="LG224" i="3" s="1"/>
  <c r="LU223" i="3"/>
  <c r="LA223" i="3"/>
  <c r="KZ223" i="3"/>
  <c r="KY223" i="3"/>
  <c r="KX223" i="3"/>
  <c r="KW223" i="3"/>
  <c r="KV223" i="3"/>
  <c r="KU223" i="3"/>
  <c r="LX223" i="3" s="1"/>
  <c r="KT223" i="3"/>
  <c r="LW223" i="3" s="1"/>
  <c r="KS223" i="3"/>
  <c r="LV223" i="3" s="1"/>
  <c r="KR223" i="3"/>
  <c r="KQ223" i="3"/>
  <c r="LT223" i="3" s="1"/>
  <c r="KO223" i="3"/>
  <c r="KN223" i="3"/>
  <c r="KP223" i="3" s="1"/>
  <c r="LQ223" i="3" s="1"/>
  <c r="LJ223" i="3" s="1"/>
  <c r="LA222" i="3"/>
  <c r="KZ222" i="3"/>
  <c r="KY222" i="3"/>
  <c r="KX222" i="3"/>
  <c r="KW222" i="3"/>
  <c r="KV222" i="3"/>
  <c r="KU222" i="3"/>
  <c r="LX222" i="3" s="1"/>
  <c r="KT222" i="3"/>
  <c r="LW222" i="3" s="1"/>
  <c r="KS222" i="3"/>
  <c r="LV222" i="3" s="1"/>
  <c r="KR222" i="3"/>
  <c r="LU222" i="3" s="1"/>
  <c r="KQ222" i="3"/>
  <c r="LT222" i="3" s="1"/>
  <c r="KO222" i="3"/>
  <c r="KN222" i="3"/>
  <c r="KP222" i="3" s="1"/>
  <c r="LQ222" i="3" s="1"/>
  <c r="LP222" i="3" s="1"/>
  <c r="LV221" i="3"/>
  <c r="LA221" i="3"/>
  <c r="KZ221" i="3"/>
  <c r="KY221" i="3"/>
  <c r="KX221" i="3"/>
  <c r="KW221" i="3"/>
  <c r="KV221" i="3"/>
  <c r="KU221" i="3"/>
  <c r="LX221" i="3" s="1"/>
  <c r="KT221" i="3"/>
  <c r="LW221" i="3" s="1"/>
  <c r="KS221" i="3"/>
  <c r="KR221" i="3"/>
  <c r="LU221" i="3" s="1"/>
  <c r="KQ221" i="3"/>
  <c r="LT221" i="3" s="1"/>
  <c r="KP221" i="3"/>
  <c r="LQ221" i="3" s="1"/>
  <c r="KO221" i="3"/>
  <c r="KN221" i="3"/>
  <c r="LA220" i="3"/>
  <c r="KZ220" i="3"/>
  <c r="KY220" i="3"/>
  <c r="KX220" i="3"/>
  <c r="KW220" i="3"/>
  <c r="KV220" i="3"/>
  <c r="KU220" i="3"/>
  <c r="LX220" i="3" s="1"/>
  <c r="KT220" i="3"/>
  <c r="LW220" i="3" s="1"/>
  <c r="KS220" i="3"/>
  <c r="LV220" i="3" s="1"/>
  <c r="KR220" i="3"/>
  <c r="LU220" i="3" s="1"/>
  <c r="KQ220" i="3"/>
  <c r="LT220" i="3" s="1"/>
  <c r="KO220" i="3"/>
  <c r="KN220" i="3"/>
  <c r="KP220" i="3" s="1"/>
  <c r="LQ220" i="3" s="1"/>
  <c r="LX219" i="3"/>
  <c r="LA219" i="3"/>
  <c r="KZ219" i="3"/>
  <c r="KY219" i="3"/>
  <c r="KX219" i="3"/>
  <c r="KW219" i="3"/>
  <c r="KV219" i="3"/>
  <c r="KU219" i="3"/>
  <c r="KT219" i="3"/>
  <c r="LW219" i="3" s="1"/>
  <c r="KS219" i="3"/>
  <c r="LV219" i="3" s="1"/>
  <c r="KR219" i="3"/>
  <c r="LU219" i="3" s="1"/>
  <c r="KQ219" i="3"/>
  <c r="LT219" i="3" s="1"/>
  <c r="KO219" i="3"/>
  <c r="KP219" i="3" s="1"/>
  <c r="LQ219" i="3" s="1"/>
  <c r="KN219" i="3"/>
  <c r="LW218" i="3"/>
  <c r="LV218" i="3"/>
  <c r="LT218" i="3"/>
  <c r="LA218" i="3"/>
  <c r="KZ218" i="3"/>
  <c r="KY218" i="3"/>
  <c r="KX218" i="3"/>
  <c r="KW218" i="3"/>
  <c r="KV218" i="3"/>
  <c r="KU218" i="3"/>
  <c r="LX218" i="3" s="1"/>
  <c r="KT218" i="3"/>
  <c r="KS218" i="3"/>
  <c r="KR218" i="3"/>
  <c r="LU218" i="3" s="1"/>
  <c r="KQ218" i="3"/>
  <c r="KP218" i="3"/>
  <c r="LQ218" i="3" s="1"/>
  <c r="KO218" i="3"/>
  <c r="KN218" i="3"/>
  <c r="LU217" i="3"/>
  <c r="LT217" i="3"/>
  <c r="LA217" i="3"/>
  <c r="KZ217" i="3"/>
  <c r="KY217" i="3"/>
  <c r="KX217" i="3"/>
  <c r="KW217" i="3"/>
  <c r="KV217" i="3"/>
  <c r="KU217" i="3"/>
  <c r="LX217" i="3" s="1"/>
  <c r="KT217" i="3"/>
  <c r="LW217" i="3" s="1"/>
  <c r="KS217" i="3"/>
  <c r="LV217" i="3" s="1"/>
  <c r="KR217" i="3"/>
  <c r="KQ217" i="3"/>
  <c r="KO217" i="3"/>
  <c r="KN217" i="3"/>
  <c r="KP217" i="3" s="1"/>
  <c r="LQ217" i="3" s="1"/>
  <c r="LL217" i="3" s="1"/>
  <c r="LX216" i="3"/>
  <c r="LA216" i="3"/>
  <c r="KZ216" i="3"/>
  <c r="KY216" i="3"/>
  <c r="KX216" i="3"/>
  <c r="KW216" i="3"/>
  <c r="KV216" i="3"/>
  <c r="KU216" i="3"/>
  <c r="KT216" i="3"/>
  <c r="LW216" i="3" s="1"/>
  <c r="KS216" i="3"/>
  <c r="LV216" i="3" s="1"/>
  <c r="KR216" i="3"/>
  <c r="LU216" i="3" s="1"/>
  <c r="KQ216" i="3"/>
  <c r="LT216" i="3" s="1"/>
  <c r="KO216" i="3"/>
  <c r="KN216" i="3"/>
  <c r="KP216" i="3" s="1"/>
  <c r="LQ216" i="3" s="1"/>
  <c r="LJ216" i="3" s="1"/>
  <c r="LX215" i="3"/>
  <c r="LV215" i="3"/>
  <c r="LA215" i="3"/>
  <c r="KZ215" i="3"/>
  <c r="KY215" i="3"/>
  <c r="KX215" i="3"/>
  <c r="KW215" i="3"/>
  <c r="KV215" i="3"/>
  <c r="KU215" i="3"/>
  <c r="KT215" i="3"/>
  <c r="LW215" i="3" s="1"/>
  <c r="KS215" i="3"/>
  <c r="KR215" i="3"/>
  <c r="LU215" i="3" s="1"/>
  <c r="KQ215" i="3"/>
  <c r="LT215" i="3" s="1"/>
  <c r="KO215" i="3"/>
  <c r="KP215" i="3" s="1"/>
  <c r="LQ215" i="3" s="1"/>
  <c r="KN215" i="3"/>
  <c r="LW214" i="3"/>
  <c r="LV214" i="3"/>
  <c r="LT214" i="3"/>
  <c r="LA214" i="3"/>
  <c r="KZ214" i="3"/>
  <c r="KY214" i="3"/>
  <c r="KX214" i="3"/>
  <c r="KW214" i="3"/>
  <c r="KV214" i="3"/>
  <c r="KU214" i="3"/>
  <c r="LX214" i="3" s="1"/>
  <c r="KT214" i="3"/>
  <c r="KS214" i="3"/>
  <c r="KR214" i="3"/>
  <c r="LU214" i="3" s="1"/>
  <c r="KQ214" i="3"/>
  <c r="KP214" i="3"/>
  <c r="LQ214" i="3" s="1"/>
  <c r="LN214" i="3" s="1"/>
  <c r="KO214" i="3"/>
  <c r="KN214" i="3"/>
  <c r="LT213" i="3"/>
  <c r="LA213" i="3"/>
  <c r="KZ213" i="3"/>
  <c r="KY213" i="3"/>
  <c r="KX213" i="3"/>
  <c r="KW213" i="3"/>
  <c r="KV213" i="3"/>
  <c r="KU213" i="3"/>
  <c r="LX213" i="3" s="1"/>
  <c r="KT213" i="3"/>
  <c r="LW213" i="3" s="1"/>
  <c r="KS213" i="3"/>
  <c r="LV213" i="3" s="1"/>
  <c r="KR213" i="3"/>
  <c r="LU213" i="3" s="1"/>
  <c r="KQ213" i="3"/>
  <c r="KO213" i="3"/>
  <c r="KN213" i="3"/>
  <c r="KP213" i="3" s="1"/>
  <c r="LQ213" i="3" s="1"/>
  <c r="LL213" i="3" s="1"/>
  <c r="LX212" i="3"/>
  <c r="LA212" i="3"/>
  <c r="KZ212" i="3"/>
  <c r="KY212" i="3"/>
  <c r="KX212" i="3"/>
  <c r="KW212" i="3"/>
  <c r="KV212" i="3"/>
  <c r="KU212" i="3"/>
  <c r="KT212" i="3"/>
  <c r="LW212" i="3" s="1"/>
  <c r="KS212" i="3"/>
  <c r="LV212" i="3" s="1"/>
  <c r="KR212" i="3"/>
  <c r="LU212" i="3" s="1"/>
  <c r="KQ212" i="3"/>
  <c r="LT212" i="3" s="1"/>
  <c r="KO212" i="3"/>
  <c r="KN212" i="3"/>
  <c r="KP212" i="3" s="1"/>
  <c r="LQ212" i="3" s="1"/>
  <c r="LJ212" i="3" s="1"/>
  <c r="LX211" i="3"/>
  <c r="LV211" i="3"/>
  <c r="LA211" i="3"/>
  <c r="KZ211" i="3"/>
  <c r="KY211" i="3"/>
  <c r="KX211" i="3"/>
  <c r="KW211" i="3"/>
  <c r="KV211" i="3"/>
  <c r="KU211" i="3"/>
  <c r="KT211" i="3"/>
  <c r="LW211" i="3" s="1"/>
  <c r="KS211" i="3"/>
  <c r="KR211" i="3"/>
  <c r="LU211" i="3" s="1"/>
  <c r="KQ211" i="3"/>
  <c r="LT211" i="3" s="1"/>
  <c r="KP211" i="3"/>
  <c r="LQ211" i="3" s="1"/>
  <c r="LP211" i="3" s="1"/>
  <c r="KO211" i="3"/>
  <c r="KN211" i="3"/>
  <c r="LV210" i="3"/>
  <c r="LT210" i="3"/>
  <c r="LA210" i="3"/>
  <c r="KZ210" i="3"/>
  <c r="KY210" i="3"/>
  <c r="KX210" i="3"/>
  <c r="KW210" i="3"/>
  <c r="KV210" i="3"/>
  <c r="KU210" i="3"/>
  <c r="LX210" i="3" s="1"/>
  <c r="KT210" i="3"/>
  <c r="LW210" i="3" s="1"/>
  <c r="KS210" i="3"/>
  <c r="KR210" i="3"/>
  <c r="LU210" i="3" s="1"/>
  <c r="KQ210" i="3"/>
  <c r="KP210" i="3"/>
  <c r="LQ210" i="3" s="1"/>
  <c r="LN210" i="3" s="1"/>
  <c r="KO210" i="3"/>
  <c r="KN210" i="3"/>
  <c r="LT209" i="3"/>
  <c r="LA209" i="3"/>
  <c r="KZ209" i="3"/>
  <c r="KY209" i="3"/>
  <c r="KX209" i="3"/>
  <c r="KW209" i="3"/>
  <c r="KV209" i="3"/>
  <c r="KU209" i="3"/>
  <c r="LX209" i="3" s="1"/>
  <c r="KT209" i="3"/>
  <c r="LW209" i="3" s="1"/>
  <c r="KS209" i="3"/>
  <c r="LV209" i="3" s="1"/>
  <c r="KR209" i="3"/>
  <c r="LU209" i="3" s="1"/>
  <c r="KQ209" i="3"/>
  <c r="KO209" i="3"/>
  <c r="KN209" i="3"/>
  <c r="KP209" i="3" s="1"/>
  <c r="LQ209" i="3" s="1"/>
  <c r="LL209" i="3" s="1"/>
  <c r="LX208" i="3"/>
  <c r="LA208" i="3"/>
  <c r="KZ208" i="3"/>
  <c r="KY208" i="3"/>
  <c r="KX208" i="3"/>
  <c r="KW208" i="3"/>
  <c r="KV208" i="3"/>
  <c r="KU208" i="3"/>
  <c r="KT208" i="3"/>
  <c r="LW208" i="3" s="1"/>
  <c r="KS208" i="3"/>
  <c r="LV208" i="3" s="1"/>
  <c r="KR208" i="3"/>
  <c r="LU208" i="3" s="1"/>
  <c r="KQ208" i="3"/>
  <c r="LT208" i="3" s="1"/>
  <c r="KO208" i="3"/>
  <c r="KN208" i="3"/>
  <c r="KP208" i="3" s="1"/>
  <c r="LQ208" i="3" s="1"/>
  <c r="LJ208" i="3" s="1"/>
  <c r="LX207" i="3"/>
  <c r="LV207" i="3"/>
  <c r="LA207" i="3"/>
  <c r="KZ207" i="3"/>
  <c r="KY207" i="3"/>
  <c r="KX207" i="3"/>
  <c r="KW207" i="3"/>
  <c r="KV207" i="3"/>
  <c r="KU207" i="3"/>
  <c r="KT207" i="3"/>
  <c r="LW207" i="3" s="1"/>
  <c r="KS207" i="3"/>
  <c r="KR207" i="3"/>
  <c r="LU207" i="3" s="1"/>
  <c r="KQ207" i="3"/>
  <c r="LT207" i="3" s="1"/>
  <c r="KP207" i="3"/>
  <c r="LQ207" i="3" s="1"/>
  <c r="LP207" i="3" s="1"/>
  <c r="KO207" i="3"/>
  <c r="KN207" i="3"/>
  <c r="LV206" i="3"/>
  <c r="LT206" i="3"/>
  <c r="LA206" i="3"/>
  <c r="KZ206" i="3"/>
  <c r="KY206" i="3"/>
  <c r="KX206" i="3"/>
  <c r="KW206" i="3"/>
  <c r="KV206" i="3"/>
  <c r="KU206" i="3"/>
  <c r="LX206" i="3" s="1"/>
  <c r="KT206" i="3"/>
  <c r="LW206" i="3" s="1"/>
  <c r="KS206" i="3"/>
  <c r="KR206" i="3"/>
  <c r="LU206" i="3" s="1"/>
  <c r="KQ206" i="3"/>
  <c r="KP206" i="3"/>
  <c r="LQ206" i="3" s="1"/>
  <c r="LF206" i="3" s="1"/>
  <c r="KO206" i="3"/>
  <c r="KN206" i="3"/>
  <c r="LT205" i="3"/>
  <c r="LA205" i="3"/>
  <c r="KZ205" i="3"/>
  <c r="KY205" i="3"/>
  <c r="KX205" i="3"/>
  <c r="KW205" i="3"/>
  <c r="KV205" i="3"/>
  <c r="KU205" i="3"/>
  <c r="LX205" i="3" s="1"/>
  <c r="KT205" i="3"/>
  <c r="LW205" i="3" s="1"/>
  <c r="KS205" i="3"/>
  <c r="LV205" i="3" s="1"/>
  <c r="KR205" i="3"/>
  <c r="LU205" i="3" s="1"/>
  <c r="KQ205" i="3"/>
  <c r="KO205" i="3"/>
  <c r="KN205" i="3"/>
  <c r="KP205" i="3" s="1"/>
  <c r="LQ205" i="3" s="1"/>
  <c r="LD205" i="3" s="1"/>
  <c r="LX204" i="3"/>
  <c r="LA204" i="3"/>
  <c r="KZ204" i="3"/>
  <c r="KY204" i="3"/>
  <c r="KX204" i="3"/>
  <c r="KW204" i="3"/>
  <c r="KV204" i="3"/>
  <c r="KU204" i="3"/>
  <c r="KT204" i="3"/>
  <c r="LW204" i="3" s="1"/>
  <c r="KS204" i="3"/>
  <c r="LV204" i="3" s="1"/>
  <c r="KR204" i="3"/>
  <c r="LU204" i="3" s="1"/>
  <c r="KQ204" i="3"/>
  <c r="LT204" i="3" s="1"/>
  <c r="KO204" i="3"/>
  <c r="KN204" i="3"/>
  <c r="KP204" i="3" s="1"/>
  <c r="LQ204" i="3" s="1"/>
  <c r="LB204" i="3" s="1"/>
  <c r="LX203" i="3"/>
  <c r="LV203" i="3"/>
  <c r="LA203" i="3"/>
  <c r="KZ203" i="3"/>
  <c r="KY203" i="3"/>
  <c r="KX203" i="3"/>
  <c r="KW203" i="3"/>
  <c r="KV203" i="3"/>
  <c r="KU203" i="3"/>
  <c r="KT203" i="3"/>
  <c r="LW203" i="3" s="1"/>
  <c r="KS203" i="3"/>
  <c r="KR203" i="3"/>
  <c r="LU203" i="3" s="1"/>
  <c r="KQ203" i="3"/>
  <c r="LT203" i="3" s="1"/>
  <c r="KP203" i="3"/>
  <c r="LQ203" i="3" s="1"/>
  <c r="LH203" i="3" s="1"/>
  <c r="KO203" i="3"/>
  <c r="KN203" i="3"/>
  <c r="LV202" i="3"/>
  <c r="LT202" i="3"/>
  <c r="LA202" i="3"/>
  <c r="KZ202" i="3"/>
  <c r="KY202" i="3"/>
  <c r="KX202" i="3"/>
  <c r="KW202" i="3"/>
  <c r="KV202" i="3"/>
  <c r="KU202" i="3"/>
  <c r="LX202" i="3" s="1"/>
  <c r="KT202" i="3"/>
  <c r="LW202" i="3" s="1"/>
  <c r="KS202" i="3"/>
  <c r="KR202" i="3"/>
  <c r="LU202" i="3" s="1"/>
  <c r="KQ202" i="3"/>
  <c r="KP202" i="3"/>
  <c r="LQ202" i="3" s="1"/>
  <c r="LN202" i="3" s="1"/>
  <c r="KO202" i="3"/>
  <c r="KN202" i="3"/>
  <c r="LT201" i="3"/>
  <c r="LA201" i="3"/>
  <c r="KZ201" i="3"/>
  <c r="KY201" i="3"/>
  <c r="KX201" i="3"/>
  <c r="KW201" i="3"/>
  <c r="KV201" i="3"/>
  <c r="KU201" i="3"/>
  <c r="LX201" i="3" s="1"/>
  <c r="KT201" i="3"/>
  <c r="LW201" i="3" s="1"/>
  <c r="KS201" i="3"/>
  <c r="LV201" i="3" s="1"/>
  <c r="KR201" i="3"/>
  <c r="LU201" i="3" s="1"/>
  <c r="KQ201" i="3"/>
  <c r="KO201" i="3"/>
  <c r="KN201" i="3"/>
  <c r="KP201" i="3" s="1"/>
  <c r="LQ201" i="3" s="1"/>
  <c r="LL201" i="3" s="1"/>
  <c r="LX200" i="3"/>
  <c r="LA200" i="3"/>
  <c r="KZ200" i="3"/>
  <c r="KY200" i="3"/>
  <c r="KX200" i="3"/>
  <c r="KW200" i="3"/>
  <c r="KV200" i="3"/>
  <c r="KU200" i="3"/>
  <c r="KT200" i="3"/>
  <c r="LW200" i="3" s="1"/>
  <c r="KS200" i="3"/>
  <c r="LV200" i="3" s="1"/>
  <c r="KR200" i="3"/>
  <c r="LU200" i="3" s="1"/>
  <c r="KQ200" i="3"/>
  <c r="LT200" i="3" s="1"/>
  <c r="KO200" i="3"/>
  <c r="KN200" i="3"/>
  <c r="KP200" i="3" s="1"/>
  <c r="LQ200" i="3" s="1"/>
  <c r="LJ200" i="3" s="1"/>
  <c r="LX199" i="3"/>
  <c r="LV199" i="3"/>
  <c r="LA199" i="3"/>
  <c r="KZ199" i="3"/>
  <c r="KY199" i="3"/>
  <c r="KX199" i="3"/>
  <c r="KW199" i="3"/>
  <c r="KV199" i="3"/>
  <c r="KU199" i="3"/>
  <c r="KT199" i="3"/>
  <c r="LW199" i="3" s="1"/>
  <c r="KS199" i="3"/>
  <c r="KR199" i="3"/>
  <c r="LU199" i="3" s="1"/>
  <c r="KQ199" i="3"/>
  <c r="LT199" i="3" s="1"/>
  <c r="KP199" i="3"/>
  <c r="LQ199" i="3" s="1"/>
  <c r="LP199" i="3" s="1"/>
  <c r="KO199" i="3"/>
  <c r="KN199" i="3"/>
  <c r="LV198" i="3"/>
  <c r="LT198" i="3"/>
  <c r="LA198" i="3"/>
  <c r="KZ198" i="3"/>
  <c r="KY198" i="3"/>
  <c r="KX198" i="3"/>
  <c r="KW198" i="3"/>
  <c r="KV198" i="3"/>
  <c r="KU198" i="3"/>
  <c r="LX198" i="3" s="1"/>
  <c r="KT198" i="3"/>
  <c r="LW198" i="3" s="1"/>
  <c r="KS198" i="3"/>
  <c r="KR198" i="3"/>
  <c r="LU198" i="3" s="1"/>
  <c r="KQ198" i="3"/>
  <c r="KP198" i="3"/>
  <c r="LQ198" i="3" s="1"/>
  <c r="LN198" i="3" s="1"/>
  <c r="KO198" i="3"/>
  <c r="KN198" i="3"/>
  <c r="LT197" i="3"/>
  <c r="LA197" i="3"/>
  <c r="KZ197" i="3"/>
  <c r="KY197" i="3"/>
  <c r="KX197" i="3"/>
  <c r="KW197" i="3"/>
  <c r="KV197" i="3"/>
  <c r="KU197" i="3"/>
  <c r="LX197" i="3" s="1"/>
  <c r="KT197" i="3"/>
  <c r="LW197" i="3" s="1"/>
  <c r="KS197" i="3"/>
  <c r="LV197" i="3" s="1"/>
  <c r="KR197" i="3"/>
  <c r="LU197" i="3" s="1"/>
  <c r="KQ197" i="3"/>
  <c r="KO197" i="3"/>
  <c r="KN197" i="3"/>
  <c r="KP197" i="3" s="1"/>
  <c r="LQ197" i="3" s="1"/>
  <c r="LL197" i="3" s="1"/>
  <c r="LX196" i="3"/>
  <c r="LA196" i="3"/>
  <c r="KZ196" i="3"/>
  <c r="KY196" i="3"/>
  <c r="KX196" i="3"/>
  <c r="KW196" i="3"/>
  <c r="KV196" i="3"/>
  <c r="KU196" i="3"/>
  <c r="KT196" i="3"/>
  <c r="LW196" i="3" s="1"/>
  <c r="KS196" i="3"/>
  <c r="LV196" i="3" s="1"/>
  <c r="KR196" i="3"/>
  <c r="LU196" i="3" s="1"/>
  <c r="KQ196" i="3"/>
  <c r="LT196" i="3" s="1"/>
  <c r="KO196" i="3"/>
  <c r="KN196" i="3"/>
  <c r="KP196" i="3" s="1"/>
  <c r="LQ196" i="3" s="1"/>
  <c r="LJ196" i="3" s="1"/>
  <c r="LX195" i="3"/>
  <c r="LV195" i="3"/>
  <c r="LA195" i="3"/>
  <c r="KZ195" i="3"/>
  <c r="KY195" i="3"/>
  <c r="KX195" i="3"/>
  <c r="KW195" i="3"/>
  <c r="KV195" i="3"/>
  <c r="KU195" i="3"/>
  <c r="KT195" i="3"/>
  <c r="LW195" i="3" s="1"/>
  <c r="KS195" i="3"/>
  <c r="KR195" i="3"/>
  <c r="LU195" i="3" s="1"/>
  <c r="KQ195" i="3"/>
  <c r="LT195" i="3" s="1"/>
  <c r="KP195" i="3"/>
  <c r="LQ195" i="3" s="1"/>
  <c r="LP195" i="3" s="1"/>
  <c r="KO195" i="3"/>
  <c r="KN195" i="3"/>
  <c r="LV194" i="3"/>
  <c r="LT194" i="3"/>
  <c r="LA194" i="3"/>
  <c r="KZ194" i="3"/>
  <c r="KY194" i="3"/>
  <c r="KX194" i="3"/>
  <c r="KW194" i="3"/>
  <c r="KV194" i="3"/>
  <c r="KU194" i="3"/>
  <c r="LX194" i="3" s="1"/>
  <c r="KT194" i="3"/>
  <c r="LW194" i="3" s="1"/>
  <c r="KS194" i="3"/>
  <c r="KR194" i="3"/>
  <c r="LU194" i="3" s="1"/>
  <c r="KQ194" i="3"/>
  <c r="KP194" i="3"/>
  <c r="LQ194" i="3" s="1"/>
  <c r="KO194" i="3"/>
  <c r="KN194" i="3"/>
  <c r="LT193" i="3"/>
  <c r="LA193" i="3"/>
  <c r="KZ193" i="3"/>
  <c r="KY193" i="3"/>
  <c r="KX193" i="3"/>
  <c r="KW193" i="3"/>
  <c r="KV193" i="3"/>
  <c r="KU193" i="3"/>
  <c r="LX193" i="3" s="1"/>
  <c r="KT193" i="3"/>
  <c r="LW193" i="3" s="1"/>
  <c r="KS193" i="3"/>
  <c r="LV193" i="3" s="1"/>
  <c r="KR193" i="3"/>
  <c r="LU193" i="3" s="1"/>
  <c r="KQ193" i="3"/>
  <c r="KO193" i="3"/>
  <c r="KN193" i="3"/>
  <c r="KP193" i="3" s="1"/>
  <c r="LQ193" i="3" s="1"/>
  <c r="LX192" i="3"/>
  <c r="LA192" i="3"/>
  <c r="KZ192" i="3"/>
  <c r="KY192" i="3"/>
  <c r="KX192" i="3"/>
  <c r="KW192" i="3"/>
  <c r="KV192" i="3"/>
  <c r="KU192" i="3"/>
  <c r="KT192" i="3"/>
  <c r="LW192" i="3" s="1"/>
  <c r="KS192" i="3"/>
  <c r="LV192" i="3" s="1"/>
  <c r="KR192" i="3"/>
  <c r="LU192" i="3" s="1"/>
  <c r="KQ192" i="3"/>
  <c r="LT192" i="3" s="1"/>
  <c r="KO192" i="3"/>
  <c r="KN192" i="3"/>
  <c r="KP192" i="3" s="1"/>
  <c r="LQ192" i="3" s="1"/>
  <c r="LX191" i="3"/>
  <c r="LV191" i="3"/>
  <c r="LA191" i="3"/>
  <c r="KZ191" i="3"/>
  <c r="KY191" i="3"/>
  <c r="KX191" i="3"/>
  <c r="KW191" i="3"/>
  <c r="KV191" i="3"/>
  <c r="KU191" i="3"/>
  <c r="KT191" i="3"/>
  <c r="LW191" i="3" s="1"/>
  <c r="KS191" i="3"/>
  <c r="KR191" i="3"/>
  <c r="LU191" i="3" s="1"/>
  <c r="KQ191" i="3"/>
  <c r="LT191" i="3" s="1"/>
  <c r="KP191" i="3"/>
  <c r="LQ191" i="3" s="1"/>
  <c r="KO191" i="3"/>
  <c r="KN191" i="3"/>
  <c r="LV190" i="3"/>
  <c r="LA190" i="3"/>
  <c r="KZ190" i="3"/>
  <c r="KY190" i="3"/>
  <c r="KX190" i="3"/>
  <c r="KW190" i="3"/>
  <c r="KV190" i="3"/>
  <c r="KU190" i="3"/>
  <c r="LX190" i="3" s="1"/>
  <c r="KT190" i="3"/>
  <c r="LW190" i="3" s="1"/>
  <c r="KS190" i="3"/>
  <c r="KR190" i="3"/>
  <c r="LU190" i="3" s="1"/>
  <c r="KQ190" i="3"/>
  <c r="LT190" i="3" s="1"/>
  <c r="KP190" i="3"/>
  <c r="LQ190" i="3" s="1"/>
  <c r="KO190" i="3"/>
  <c r="KN190" i="3"/>
  <c r="LT189" i="3"/>
  <c r="LA189" i="3"/>
  <c r="KZ189" i="3"/>
  <c r="KY189" i="3"/>
  <c r="KX189" i="3"/>
  <c r="KW189" i="3"/>
  <c r="KV189" i="3"/>
  <c r="KU189" i="3"/>
  <c r="LX189" i="3" s="1"/>
  <c r="KT189" i="3"/>
  <c r="LW189" i="3" s="1"/>
  <c r="KS189" i="3"/>
  <c r="LV189" i="3" s="1"/>
  <c r="KR189" i="3"/>
  <c r="LU189" i="3" s="1"/>
  <c r="KQ189" i="3"/>
  <c r="KO189" i="3"/>
  <c r="KN189" i="3"/>
  <c r="KP189" i="3" s="1"/>
  <c r="LQ189" i="3" s="1"/>
  <c r="LA188" i="3"/>
  <c r="KZ188" i="3"/>
  <c r="KY188" i="3"/>
  <c r="KX188" i="3"/>
  <c r="KW188" i="3"/>
  <c r="KV188" i="3"/>
  <c r="KU188" i="3"/>
  <c r="LX188" i="3" s="1"/>
  <c r="KT188" i="3"/>
  <c r="LW188" i="3" s="1"/>
  <c r="KS188" i="3"/>
  <c r="LV188" i="3" s="1"/>
  <c r="KR188" i="3"/>
  <c r="LU188" i="3" s="1"/>
  <c r="KQ188" i="3"/>
  <c r="LT188" i="3" s="1"/>
  <c r="KO188" i="3"/>
  <c r="KN188" i="3"/>
  <c r="KP188" i="3" s="1"/>
  <c r="LQ188" i="3" s="1"/>
  <c r="LJ188" i="3" s="1"/>
  <c r="LX187" i="3"/>
  <c r="LA187" i="3"/>
  <c r="KZ187" i="3"/>
  <c r="KY187" i="3"/>
  <c r="KX187" i="3"/>
  <c r="KW187" i="3"/>
  <c r="KV187" i="3"/>
  <c r="KU187" i="3"/>
  <c r="KT187" i="3"/>
  <c r="LW187" i="3" s="1"/>
  <c r="KS187" i="3"/>
  <c r="LV187" i="3" s="1"/>
  <c r="KR187" i="3"/>
  <c r="LU187" i="3" s="1"/>
  <c r="KQ187" i="3"/>
  <c r="LT187" i="3" s="1"/>
  <c r="KO187" i="3"/>
  <c r="KN187" i="3"/>
  <c r="KP187" i="3" s="1"/>
  <c r="LQ187" i="3" s="1"/>
  <c r="LP187" i="3" s="1"/>
  <c r="LV186" i="3"/>
  <c r="LA186" i="3"/>
  <c r="KZ186" i="3"/>
  <c r="KY186" i="3"/>
  <c r="KX186" i="3"/>
  <c r="KW186" i="3"/>
  <c r="KV186" i="3"/>
  <c r="KU186" i="3"/>
  <c r="LX186" i="3" s="1"/>
  <c r="KT186" i="3"/>
  <c r="LW186" i="3" s="1"/>
  <c r="KS186" i="3"/>
  <c r="KR186" i="3"/>
  <c r="LU186" i="3" s="1"/>
  <c r="KQ186" i="3"/>
  <c r="LT186" i="3" s="1"/>
  <c r="KP186" i="3"/>
  <c r="LQ186" i="3" s="1"/>
  <c r="LN186" i="3" s="1"/>
  <c r="KO186" i="3"/>
  <c r="KN186" i="3"/>
  <c r="LT185" i="3"/>
  <c r="LA185" i="3"/>
  <c r="KZ185" i="3"/>
  <c r="KY185" i="3"/>
  <c r="KX185" i="3"/>
  <c r="KW185" i="3"/>
  <c r="KV185" i="3"/>
  <c r="KU185" i="3"/>
  <c r="LX185" i="3" s="1"/>
  <c r="KT185" i="3"/>
  <c r="LW185" i="3" s="1"/>
  <c r="KS185" i="3"/>
  <c r="LV185" i="3" s="1"/>
  <c r="KR185" i="3"/>
  <c r="LU185" i="3" s="1"/>
  <c r="KQ185" i="3"/>
  <c r="KO185" i="3"/>
  <c r="KN185" i="3"/>
  <c r="KP185" i="3" s="1"/>
  <c r="LQ185" i="3" s="1"/>
  <c r="LD185" i="3" s="1"/>
  <c r="LA184" i="3"/>
  <c r="KZ184" i="3"/>
  <c r="KY184" i="3"/>
  <c r="KX184" i="3"/>
  <c r="KW184" i="3"/>
  <c r="KV184" i="3"/>
  <c r="KU184" i="3"/>
  <c r="LX184" i="3" s="1"/>
  <c r="KT184" i="3"/>
  <c r="LW184" i="3" s="1"/>
  <c r="KS184" i="3"/>
  <c r="LV184" i="3" s="1"/>
  <c r="KR184" i="3"/>
  <c r="LU184" i="3" s="1"/>
  <c r="KQ184" i="3"/>
  <c r="LT184" i="3" s="1"/>
  <c r="KO184" i="3"/>
  <c r="KN184" i="3"/>
  <c r="KP184" i="3" s="1"/>
  <c r="LQ184" i="3" s="1"/>
  <c r="LJ184" i="3" s="1"/>
  <c r="LX183" i="3"/>
  <c r="LA183" i="3"/>
  <c r="KZ183" i="3"/>
  <c r="KY183" i="3"/>
  <c r="KX183" i="3"/>
  <c r="KW183" i="3"/>
  <c r="KV183" i="3"/>
  <c r="KU183" i="3"/>
  <c r="KT183" i="3"/>
  <c r="LW183" i="3" s="1"/>
  <c r="KS183" i="3"/>
  <c r="LV183" i="3" s="1"/>
  <c r="KR183" i="3"/>
  <c r="LU183" i="3" s="1"/>
  <c r="KQ183" i="3"/>
  <c r="LT183" i="3" s="1"/>
  <c r="KO183" i="3"/>
  <c r="KP183" i="3" s="1"/>
  <c r="LQ183" i="3" s="1"/>
  <c r="LP183" i="3" s="1"/>
  <c r="KN183" i="3"/>
  <c r="LV182" i="3"/>
  <c r="LA182" i="3"/>
  <c r="KZ182" i="3"/>
  <c r="KY182" i="3"/>
  <c r="KX182" i="3"/>
  <c r="KW182" i="3"/>
  <c r="KV182" i="3"/>
  <c r="KU182" i="3"/>
  <c r="LX182" i="3" s="1"/>
  <c r="KT182" i="3"/>
  <c r="LW182" i="3" s="1"/>
  <c r="KS182" i="3"/>
  <c r="KR182" i="3"/>
  <c r="LU182" i="3" s="1"/>
  <c r="KQ182" i="3"/>
  <c r="LT182" i="3" s="1"/>
  <c r="KP182" i="3"/>
  <c r="LQ182" i="3" s="1"/>
  <c r="KO182" i="3"/>
  <c r="KN182" i="3"/>
  <c r="LT181" i="3"/>
  <c r="LA181" i="3"/>
  <c r="KZ181" i="3"/>
  <c r="KY181" i="3"/>
  <c r="KX181" i="3"/>
  <c r="KW181" i="3"/>
  <c r="KV181" i="3"/>
  <c r="KU181" i="3"/>
  <c r="LX181" i="3" s="1"/>
  <c r="KT181" i="3"/>
  <c r="LW181" i="3" s="1"/>
  <c r="KS181" i="3"/>
  <c r="LV181" i="3" s="1"/>
  <c r="KR181" i="3"/>
  <c r="LU181" i="3" s="1"/>
  <c r="KQ181" i="3"/>
  <c r="KO181" i="3"/>
  <c r="KN181" i="3"/>
  <c r="KP181" i="3" s="1"/>
  <c r="LQ181" i="3" s="1"/>
  <c r="LL181" i="3" s="1"/>
  <c r="LA180" i="3"/>
  <c r="KZ180" i="3"/>
  <c r="KY180" i="3"/>
  <c r="KX180" i="3"/>
  <c r="KW180" i="3"/>
  <c r="KV180" i="3"/>
  <c r="KU180" i="3"/>
  <c r="LX180" i="3" s="1"/>
  <c r="KT180" i="3"/>
  <c r="LW180" i="3" s="1"/>
  <c r="KS180" i="3"/>
  <c r="LV180" i="3" s="1"/>
  <c r="KR180" i="3"/>
  <c r="LU180" i="3" s="1"/>
  <c r="KQ180" i="3"/>
  <c r="LT180" i="3" s="1"/>
  <c r="KO180" i="3"/>
  <c r="KN180" i="3"/>
  <c r="KP180" i="3" s="1"/>
  <c r="LQ180" i="3" s="1"/>
  <c r="LX179" i="3"/>
  <c r="LA179" i="3"/>
  <c r="KZ179" i="3"/>
  <c r="KY179" i="3"/>
  <c r="KX179" i="3"/>
  <c r="KW179" i="3"/>
  <c r="KV179" i="3"/>
  <c r="KU179" i="3"/>
  <c r="KT179" i="3"/>
  <c r="LW179" i="3" s="1"/>
  <c r="KS179" i="3"/>
  <c r="LV179" i="3" s="1"/>
  <c r="KR179" i="3"/>
  <c r="LU179" i="3" s="1"/>
  <c r="KQ179" i="3"/>
  <c r="LT179" i="3" s="1"/>
  <c r="KO179" i="3"/>
  <c r="KN179" i="3"/>
  <c r="KP179" i="3" s="1"/>
  <c r="LQ179" i="3" s="1"/>
  <c r="LV178" i="3"/>
  <c r="LA178" i="3"/>
  <c r="KZ178" i="3"/>
  <c r="KY178" i="3"/>
  <c r="KX178" i="3"/>
  <c r="KW178" i="3"/>
  <c r="KV178" i="3"/>
  <c r="KU178" i="3"/>
  <c r="LX178" i="3" s="1"/>
  <c r="KT178" i="3"/>
  <c r="LW178" i="3" s="1"/>
  <c r="KS178" i="3"/>
  <c r="KR178" i="3"/>
  <c r="LU178" i="3" s="1"/>
  <c r="KQ178" i="3"/>
  <c r="LT178" i="3" s="1"/>
  <c r="KP178" i="3"/>
  <c r="LQ178" i="3" s="1"/>
  <c r="LN178" i="3" s="1"/>
  <c r="KO178" i="3"/>
  <c r="KN178" i="3"/>
  <c r="LT177" i="3"/>
  <c r="LA177" i="3"/>
  <c r="KZ177" i="3"/>
  <c r="KY177" i="3"/>
  <c r="KX177" i="3"/>
  <c r="KW177" i="3"/>
  <c r="KV177" i="3"/>
  <c r="KU177" i="3"/>
  <c r="LX177" i="3" s="1"/>
  <c r="KT177" i="3"/>
  <c r="LW177" i="3" s="1"/>
  <c r="KS177" i="3"/>
  <c r="LV177" i="3" s="1"/>
  <c r="KR177" i="3"/>
  <c r="LU177" i="3" s="1"/>
  <c r="KQ177" i="3"/>
  <c r="KO177" i="3"/>
  <c r="KN177" i="3"/>
  <c r="KP177" i="3" s="1"/>
  <c r="LQ177" i="3" s="1"/>
  <c r="LL177" i="3" s="1"/>
  <c r="LA176" i="3"/>
  <c r="KZ176" i="3"/>
  <c r="KY176" i="3"/>
  <c r="KX176" i="3"/>
  <c r="KW176" i="3"/>
  <c r="KV176" i="3"/>
  <c r="KU176" i="3"/>
  <c r="LX176" i="3" s="1"/>
  <c r="KT176" i="3"/>
  <c r="LW176" i="3" s="1"/>
  <c r="KS176" i="3"/>
  <c r="LV176" i="3" s="1"/>
  <c r="KR176" i="3"/>
  <c r="LU176" i="3" s="1"/>
  <c r="KQ176" i="3"/>
  <c r="LT176" i="3" s="1"/>
  <c r="KO176" i="3"/>
  <c r="KN176" i="3"/>
  <c r="KP176" i="3" s="1"/>
  <c r="LQ176" i="3" s="1"/>
  <c r="LJ176" i="3" s="1"/>
  <c r="LX175" i="3"/>
  <c r="LA175" i="3"/>
  <c r="KZ175" i="3"/>
  <c r="KY175" i="3"/>
  <c r="KX175" i="3"/>
  <c r="KW175" i="3"/>
  <c r="KV175" i="3"/>
  <c r="KU175" i="3"/>
  <c r="KT175" i="3"/>
  <c r="LW175" i="3" s="1"/>
  <c r="KS175" i="3"/>
  <c r="LV175" i="3" s="1"/>
  <c r="KR175" i="3"/>
  <c r="LU175" i="3" s="1"/>
  <c r="KQ175" i="3"/>
  <c r="LT175" i="3" s="1"/>
  <c r="KO175" i="3"/>
  <c r="KN175" i="3"/>
  <c r="KP175" i="3" s="1"/>
  <c r="LQ175" i="3" s="1"/>
  <c r="LH175" i="3" s="1"/>
  <c r="LV174" i="3"/>
  <c r="LA174" i="3"/>
  <c r="KZ174" i="3"/>
  <c r="KY174" i="3"/>
  <c r="KX174" i="3"/>
  <c r="KW174" i="3"/>
  <c r="KV174" i="3"/>
  <c r="KU174" i="3"/>
  <c r="LX174" i="3" s="1"/>
  <c r="KT174" i="3"/>
  <c r="LW174" i="3" s="1"/>
  <c r="KS174" i="3"/>
  <c r="KR174" i="3"/>
  <c r="LU174" i="3" s="1"/>
  <c r="KQ174" i="3"/>
  <c r="LT174" i="3" s="1"/>
  <c r="KP174" i="3"/>
  <c r="LQ174" i="3" s="1"/>
  <c r="LN174" i="3" s="1"/>
  <c r="KO174" i="3"/>
  <c r="KN174" i="3"/>
  <c r="LT173" i="3"/>
  <c r="LA173" i="3"/>
  <c r="KZ173" i="3"/>
  <c r="KY173" i="3"/>
  <c r="KX173" i="3"/>
  <c r="KW173" i="3"/>
  <c r="KV173" i="3"/>
  <c r="KU173" i="3"/>
  <c r="LX173" i="3" s="1"/>
  <c r="KT173" i="3"/>
  <c r="LW173" i="3" s="1"/>
  <c r="KS173" i="3"/>
  <c r="LV173" i="3" s="1"/>
  <c r="KR173" i="3"/>
  <c r="LU173" i="3" s="1"/>
  <c r="KQ173" i="3"/>
  <c r="KO173" i="3"/>
  <c r="KN173" i="3"/>
  <c r="KP173" i="3" s="1"/>
  <c r="LQ173" i="3" s="1"/>
  <c r="LL173" i="3" s="1"/>
  <c r="LA172" i="3"/>
  <c r="KZ172" i="3"/>
  <c r="KY172" i="3"/>
  <c r="KX172" i="3"/>
  <c r="KW172" i="3"/>
  <c r="KV172" i="3"/>
  <c r="KU172" i="3"/>
  <c r="LX172" i="3" s="1"/>
  <c r="KT172" i="3"/>
  <c r="LW172" i="3" s="1"/>
  <c r="KS172" i="3"/>
  <c r="LV172" i="3" s="1"/>
  <c r="KR172" i="3"/>
  <c r="LU172" i="3" s="1"/>
  <c r="KQ172" i="3"/>
  <c r="LT172" i="3" s="1"/>
  <c r="KO172" i="3"/>
  <c r="KN172" i="3"/>
  <c r="KP172" i="3" s="1"/>
  <c r="LQ172" i="3" s="1"/>
  <c r="LJ172" i="3" s="1"/>
  <c r="LX171" i="3"/>
  <c r="LA171" i="3"/>
  <c r="KZ171" i="3"/>
  <c r="KY171" i="3"/>
  <c r="KX171" i="3"/>
  <c r="KW171" i="3"/>
  <c r="KV171" i="3"/>
  <c r="KU171" i="3"/>
  <c r="KT171" i="3"/>
  <c r="LW171" i="3" s="1"/>
  <c r="KS171" i="3"/>
  <c r="LV171" i="3" s="1"/>
  <c r="KR171" i="3"/>
  <c r="LU171" i="3" s="1"/>
  <c r="KQ171" i="3"/>
  <c r="LT171" i="3" s="1"/>
  <c r="KO171" i="3"/>
  <c r="KN171" i="3"/>
  <c r="KP171" i="3" s="1"/>
  <c r="LQ171" i="3" s="1"/>
  <c r="LP171" i="3" s="1"/>
  <c r="LV170" i="3"/>
  <c r="LA170" i="3"/>
  <c r="KZ170" i="3"/>
  <c r="KY170" i="3"/>
  <c r="KX170" i="3"/>
  <c r="KW170" i="3"/>
  <c r="KV170" i="3"/>
  <c r="KU170" i="3"/>
  <c r="LX170" i="3" s="1"/>
  <c r="KT170" i="3"/>
  <c r="LW170" i="3" s="1"/>
  <c r="KS170" i="3"/>
  <c r="KR170" i="3"/>
  <c r="LU170" i="3" s="1"/>
  <c r="KQ170" i="3"/>
  <c r="LT170" i="3" s="1"/>
  <c r="KP170" i="3"/>
  <c r="LQ170" i="3" s="1"/>
  <c r="KO170" i="3"/>
  <c r="KN170" i="3"/>
  <c r="LT169" i="3"/>
  <c r="LA169" i="3"/>
  <c r="KZ169" i="3"/>
  <c r="KY169" i="3"/>
  <c r="KX169" i="3"/>
  <c r="KW169" i="3"/>
  <c r="KV169" i="3"/>
  <c r="KU169" i="3"/>
  <c r="LX169" i="3" s="1"/>
  <c r="KT169" i="3"/>
  <c r="LW169" i="3" s="1"/>
  <c r="KS169" i="3"/>
  <c r="LV169" i="3" s="1"/>
  <c r="KR169" i="3"/>
  <c r="LU169" i="3" s="1"/>
  <c r="KQ169" i="3"/>
  <c r="KO169" i="3"/>
  <c r="KN169" i="3"/>
  <c r="KP169" i="3" s="1"/>
  <c r="LQ169" i="3" s="1"/>
  <c r="LA168" i="3"/>
  <c r="KZ168" i="3"/>
  <c r="KY168" i="3"/>
  <c r="KX168" i="3"/>
  <c r="KW168" i="3"/>
  <c r="KV168" i="3"/>
  <c r="KU168" i="3"/>
  <c r="LX168" i="3" s="1"/>
  <c r="KT168" i="3"/>
  <c r="LW168" i="3" s="1"/>
  <c r="KS168" i="3"/>
  <c r="LV168" i="3" s="1"/>
  <c r="KR168" i="3"/>
  <c r="LU168" i="3" s="1"/>
  <c r="KQ168" i="3"/>
  <c r="LT168" i="3" s="1"/>
  <c r="KO168" i="3"/>
  <c r="KN168" i="3"/>
  <c r="KP168" i="3" s="1"/>
  <c r="LQ168" i="3" s="1"/>
  <c r="LX167" i="3"/>
  <c r="LA167" i="3"/>
  <c r="KZ167" i="3"/>
  <c r="KY167" i="3"/>
  <c r="KX167" i="3"/>
  <c r="KW167" i="3"/>
  <c r="KV167" i="3"/>
  <c r="KU167" i="3"/>
  <c r="KT167" i="3"/>
  <c r="LW167" i="3" s="1"/>
  <c r="KS167" i="3"/>
  <c r="LV167" i="3" s="1"/>
  <c r="KR167" i="3"/>
  <c r="LU167" i="3" s="1"/>
  <c r="KQ167" i="3"/>
  <c r="LT167" i="3" s="1"/>
  <c r="KO167" i="3"/>
  <c r="KN167" i="3"/>
  <c r="KP167" i="3" s="1"/>
  <c r="LQ167" i="3" s="1"/>
  <c r="LP167" i="3" s="1"/>
  <c r="LV166" i="3"/>
  <c r="LA166" i="3"/>
  <c r="KZ166" i="3"/>
  <c r="KY166" i="3"/>
  <c r="KX166" i="3"/>
  <c r="KW166" i="3"/>
  <c r="KV166" i="3"/>
  <c r="KU166" i="3"/>
  <c r="LX166" i="3" s="1"/>
  <c r="KT166" i="3"/>
  <c r="LW166" i="3" s="1"/>
  <c r="KS166" i="3"/>
  <c r="KR166" i="3"/>
  <c r="LU166" i="3" s="1"/>
  <c r="KQ166" i="3"/>
  <c r="LT166" i="3" s="1"/>
  <c r="KP166" i="3"/>
  <c r="LQ166" i="3" s="1"/>
  <c r="LN166" i="3" s="1"/>
  <c r="KO166" i="3"/>
  <c r="KN166" i="3"/>
  <c r="LT165" i="3"/>
  <c r="LA165" i="3"/>
  <c r="KZ165" i="3"/>
  <c r="KY165" i="3"/>
  <c r="KX165" i="3"/>
  <c r="KW165" i="3"/>
  <c r="KV165" i="3"/>
  <c r="KU165" i="3"/>
  <c r="LX165" i="3" s="1"/>
  <c r="KT165" i="3"/>
  <c r="LW165" i="3" s="1"/>
  <c r="KS165" i="3"/>
  <c r="LV165" i="3" s="1"/>
  <c r="KR165" i="3"/>
  <c r="LU165" i="3" s="1"/>
  <c r="KQ165" i="3"/>
  <c r="KO165" i="3"/>
  <c r="KN165" i="3"/>
  <c r="KP165" i="3" s="1"/>
  <c r="LQ165" i="3" s="1"/>
  <c r="LL165" i="3" s="1"/>
  <c r="LA164" i="3"/>
  <c r="KZ164" i="3"/>
  <c r="KY164" i="3"/>
  <c r="KX164" i="3"/>
  <c r="KW164" i="3"/>
  <c r="KV164" i="3"/>
  <c r="KU164" i="3"/>
  <c r="LX164" i="3" s="1"/>
  <c r="KT164" i="3"/>
  <c r="LW164" i="3" s="1"/>
  <c r="KS164" i="3"/>
  <c r="LV164" i="3" s="1"/>
  <c r="KR164" i="3"/>
  <c r="LU164" i="3" s="1"/>
  <c r="KQ164" i="3"/>
  <c r="LT164" i="3" s="1"/>
  <c r="KO164" i="3"/>
  <c r="KN164" i="3"/>
  <c r="KP164" i="3" s="1"/>
  <c r="LQ164" i="3" s="1"/>
  <c r="LB164" i="3" s="1"/>
  <c r="LX163" i="3"/>
  <c r="LA163" i="3"/>
  <c r="KZ163" i="3"/>
  <c r="KY163" i="3"/>
  <c r="KX163" i="3"/>
  <c r="KW163" i="3"/>
  <c r="KV163" i="3"/>
  <c r="KU163" i="3"/>
  <c r="KT163" i="3"/>
  <c r="LW163" i="3" s="1"/>
  <c r="KS163" i="3"/>
  <c r="LV163" i="3" s="1"/>
  <c r="KR163" i="3"/>
  <c r="LU163" i="3" s="1"/>
  <c r="KQ163" i="3"/>
  <c r="LT163" i="3" s="1"/>
  <c r="KO163" i="3"/>
  <c r="KN163" i="3"/>
  <c r="KP163" i="3" s="1"/>
  <c r="LQ163" i="3" s="1"/>
  <c r="LP163" i="3" s="1"/>
  <c r="LV162" i="3"/>
  <c r="LA162" i="3"/>
  <c r="KZ162" i="3"/>
  <c r="KY162" i="3"/>
  <c r="KX162" i="3"/>
  <c r="KW162" i="3"/>
  <c r="KV162" i="3"/>
  <c r="KU162" i="3"/>
  <c r="LX162" i="3" s="1"/>
  <c r="KT162" i="3"/>
  <c r="LW162" i="3" s="1"/>
  <c r="KS162" i="3"/>
  <c r="KR162" i="3"/>
  <c r="LU162" i="3" s="1"/>
  <c r="KQ162" i="3"/>
  <c r="LT162" i="3" s="1"/>
  <c r="KP162" i="3"/>
  <c r="LQ162" i="3" s="1"/>
  <c r="LN162" i="3" s="1"/>
  <c r="KO162" i="3"/>
  <c r="KN162" i="3"/>
  <c r="LT161" i="3"/>
  <c r="LA161" i="3"/>
  <c r="KZ161" i="3"/>
  <c r="KY161" i="3"/>
  <c r="KX161" i="3"/>
  <c r="KW161" i="3"/>
  <c r="KV161" i="3"/>
  <c r="KU161" i="3"/>
  <c r="LX161" i="3" s="1"/>
  <c r="KT161" i="3"/>
  <c r="LW161" i="3" s="1"/>
  <c r="KS161" i="3"/>
  <c r="LV161" i="3" s="1"/>
  <c r="KR161" i="3"/>
  <c r="LU161" i="3" s="1"/>
  <c r="KQ161" i="3"/>
  <c r="KO161" i="3"/>
  <c r="KN161" i="3"/>
  <c r="KP161" i="3" s="1"/>
  <c r="LQ161" i="3" s="1"/>
  <c r="LL161" i="3" s="1"/>
  <c r="LA160" i="3"/>
  <c r="KZ160" i="3"/>
  <c r="KY160" i="3"/>
  <c r="KX160" i="3"/>
  <c r="KW160" i="3"/>
  <c r="KV160" i="3"/>
  <c r="KU160" i="3"/>
  <c r="LX160" i="3" s="1"/>
  <c r="KT160" i="3"/>
  <c r="LW160" i="3" s="1"/>
  <c r="KS160" i="3"/>
  <c r="LV160" i="3" s="1"/>
  <c r="KR160" i="3"/>
  <c r="LU160" i="3" s="1"/>
  <c r="KQ160" i="3"/>
  <c r="LT160" i="3" s="1"/>
  <c r="KO160" i="3"/>
  <c r="KN160" i="3"/>
  <c r="KP160" i="3" s="1"/>
  <c r="LQ160" i="3" s="1"/>
  <c r="LJ160" i="3" s="1"/>
  <c r="LX159" i="3"/>
  <c r="LA159" i="3"/>
  <c r="KZ159" i="3"/>
  <c r="KY159" i="3"/>
  <c r="KX159" i="3"/>
  <c r="KW159" i="3"/>
  <c r="KV159" i="3"/>
  <c r="KU159" i="3"/>
  <c r="KT159" i="3"/>
  <c r="LW159" i="3" s="1"/>
  <c r="KS159" i="3"/>
  <c r="LV159" i="3" s="1"/>
  <c r="KR159" i="3"/>
  <c r="LU159" i="3" s="1"/>
  <c r="KQ159" i="3"/>
  <c r="LT159" i="3" s="1"/>
  <c r="KO159" i="3"/>
  <c r="KN159" i="3"/>
  <c r="KP159" i="3" s="1"/>
  <c r="LQ159" i="3" s="1"/>
  <c r="LV158" i="3"/>
  <c r="LA158" i="3"/>
  <c r="KZ158" i="3"/>
  <c r="KY158" i="3"/>
  <c r="KX158" i="3"/>
  <c r="KW158" i="3"/>
  <c r="KV158" i="3"/>
  <c r="KU158" i="3"/>
  <c r="LX158" i="3" s="1"/>
  <c r="KT158" i="3"/>
  <c r="LW158" i="3" s="1"/>
  <c r="KS158" i="3"/>
  <c r="KR158" i="3"/>
  <c r="LU158" i="3" s="1"/>
  <c r="KQ158" i="3"/>
  <c r="LT158" i="3" s="1"/>
  <c r="KP158" i="3"/>
  <c r="LQ158" i="3" s="1"/>
  <c r="KO158" i="3"/>
  <c r="KN158" i="3"/>
  <c r="LT157" i="3"/>
  <c r="LA157" i="3"/>
  <c r="KZ157" i="3"/>
  <c r="KY157" i="3"/>
  <c r="KX157" i="3"/>
  <c r="KW157" i="3"/>
  <c r="KV157" i="3"/>
  <c r="KU157" i="3"/>
  <c r="LX157" i="3" s="1"/>
  <c r="KT157" i="3"/>
  <c r="LW157" i="3" s="1"/>
  <c r="KS157" i="3"/>
  <c r="LV157" i="3" s="1"/>
  <c r="KR157" i="3"/>
  <c r="LU157" i="3" s="1"/>
  <c r="KQ157" i="3"/>
  <c r="KO157" i="3"/>
  <c r="KN157" i="3"/>
  <c r="KP157" i="3" s="1"/>
  <c r="LQ157" i="3" s="1"/>
  <c r="LA156" i="3"/>
  <c r="KZ156" i="3"/>
  <c r="KY156" i="3"/>
  <c r="KX156" i="3"/>
  <c r="KW156" i="3"/>
  <c r="KV156" i="3"/>
  <c r="KU156" i="3"/>
  <c r="LX156" i="3" s="1"/>
  <c r="KT156" i="3"/>
  <c r="LW156" i="3" s="1"/>
  <c r="KS156" i="3"/>
  <c r="LV156" i="3" s="1"/>
  <c r="KR156" i="3"/>
  <c r="LU156" i="3" s="1"/>
  <c r="KQ156" i="3"/>
  <c r="LT156" i="3" s="1"/>
  <c r="KO156" i="3"/>
  <c r="KN156" i="3"/>
  <c r="KP156" i="3" s="1"/>
  <c r="LQ156" i="3" s="1"/>
  <c r="LJ156" i="3" s="1"/>
  <c r="LX155" i="3"/>
  <c r="LA155" i="3"/>
  <c r="KZ155" i="3"/>
  <c r="KY155" i="3"/>
  <c r="KX155" i="3"/>
  <c r="KW155" i="3"/>
  <c r="KV155" i="3"/>
  <c r="KU155" i="3"/>
  <c r="KT155" i="3"/>
  <c r="LW155" i="3" s="1"/>
  <c r="KS155" i="3"/>
  <c r="LV155" i="3" s="1"/>
  <c r="KR155" i="3"/>
  <c r="LU155" i="3" s="1"/>
  <c r="KQ155" i="3"/>
  <c r="LT155" i="3" s="1"/>
  <c r="KO155" i="3"/>
  <c r="KN155" i="3"/>
  <c r="KP155" i="3" s="1"/>
  <c r="LQ155" i="3" s="1"/>
  <c r="LP155" i="3" s="1"/>
  <c r="LV154" i="3"/>
  <c r="LA154" i="3"/>
  <c r="KZ154" i="3"/>
  <c r="KY154" i="3"/>
  <c r="KX154" i="3"/>
  <c r="KW154" i="3"/>
  <c r="KV154" i="3"/>
  <c r="KU154" i="3"/>
  <c r="LX154" i="3" s="1"/>
  <c r="KT154" i="3"/>
  <c r="LW154" i="3" s="1"/>
  <c r="KS154" i="3"/>
  <c r="KR154" i="3"/>
  <c r="LU154" i="3" s="1"/>
  <c r="KQ154" i="3"/>
  <c r="LT154" i="3" s="1"/>
  <c r="KP154" i="3"/>
  <c r="LQ154" i="3" s="1"/>
  <c r="LF154" i="3" s="1"/>
  <c r="KO154" i="3"/>
  <c r="KN154" i="3"/>
  <c r="LT153" i="3"/>
  <c r="LA153" i="3"/>
  <c r="KZ153" i="3"/>
  <c r="KY153" i="3"/>
  <c r="KX153" i="3"/>
  <c r="KW153" i="3"/>
  <c r="KV153" i="3"/>
  <c r="KU153" i="3"/>
  <c r="LX153" i="3" s="1"/>
  <c r="KT153" i="3"/>
  <c r="LW153" i="3" s="1"/>
  <c r="KS153" i="3"/>
  <c r="LV153" i="3" s="1"/>
  <c r="KR153" i="3"/>
  <c r="LU153" i="3" s="1"/>
  <c r="KQ153" i="3"/>
  <c r="KO153" i="3"/>
  <c r="KN153" i="3"/>
  <c r="KP153" i="3" s="1"/>
  <c r="LQ153" i="3" s="1"/>
  <c r="LD153" i="3" s="1"/>
  <c r="LA152" i="3"/>
  <c r="KZ152" i="3"/>
  <c r="KY152" i="3"/>
  <c r="KX152" i="3"/>
  <c r="KW152" i="3"/>
  <c r="KV152" i="3"/>
  <c r="KU152" i="3"/>
  <c r="LX152" i="3" s="1"/>
  <c r="KT152" i="3"/>
  <c r="LW152" i="3" s="1"/>
  <c r="KS152" i="3"/>
  <c r="LV152" i="3" s="1"/>
  <c r="KR152" i="3"/>
  <c r="LU152" i="3" s="1"/>
  <c r="KQ152" i="3"/>
  <c r="LT152" i="3" s="1"/>
  <c r="KO152" i="3"/>
  <c r="KN152" i="3"/>
  <c r="KP152" i="3" s="1"/>
  <c r="LQ152" i="3" s="1"/>
  <c r="LJ152" i="3" s="1"/>
  <c r="LX151" i="3"/>
  <c r="LA151" i="3"/>
  <c r="KZ151" i="3"/>
  <c r="KY151" i="3"/>
  <c r="KX151" i="3"/>
  <c r="KW151" i="3"/>
  <c r="KV151" i="3"/>
  <c r="KU151" i="3"/>
  <c r="KT151" i="3"/>
  <c r="LW151" i="3" s="1"/>
  <c r="KS151" i="3"/>
  <c r="LV151" i="3" s="1"/>
  <c r="KR151" i="3"/>
  <c r="LU151" i="3" s="1"/>
  <c r="KQ151" i="3"/>
  <c r="LT151" i="3" s="1"/>
  <c r="KO151" i="3"/>
  <c r="KN151" i="3"/>
  <c r="KP151" i="3" s="1"/>
  <c r="LQ151" i="3" s="1"/>
  <c r="LP151" i="3" s="1"/>
  <c r="LV150" i="3"/>
  <c r="LA150" i="3"/>
  <c r="KZ150" i="3"/>
  <c r="KY150" i="3"/>
  <c r="KX150" i="3"/>
  <c r="KW150" i="3"/>
  <c r="KV150" i="3"/>
  <c r="KU150" i="3"/>
  <c r="LX150" i="3" s="1"/>
  <c r="KT150" i="3"/>
  <c r="LW150" i="3" s="1"/>
  <c r="KS150" i="3"/>
  <c r="KR150" i="3"/>
  <c r="LU150" i="3" s="1"/>
  <c r="KQ150" i="3"/>
  <c r="LT150" i="3" s="1"/>
  <c r="KP150" i="3"/>
  <c r="LQ150" i="3" s="1"/>
  <c r="KO150" i="3"/>
  <c r="KN150" i="3"/>
  <c r="LT149" i="3"/>
  <c r="LA149" i="3"/>
  <c r="KZ149" i="3"/>
  <c r="KY149" i="3"/>
  <c r="KX149" i="3"/>
  <c r="KW149" i="3"/>
  <c r="KV149" i="3"/>
  <c r="KU149" i="3"/>
  <c r="LX149" i="3" s="1"/>
  <c r="KT149" i="3"/>
  <c r="LW149" i="3" s="1"/>
  <c r="KS149" i="3"/>
  <c r="LV149" i="3" s="1"/>
  <c r="KR149" i="3"/>
  <c r="LU149" i="3" s="1"/>
  <c r="KQ149" i="3"/>
  <c r="KO149" i="3"/>
  <c r="KN149" i="3"/>
  <c r="KP149" i="3" s="1"/>
  <c r="LQ149" i="3" s="1"/>
  <c r="LL149" i="3" s="1"/>
  <c r="LA148" i="3"/>
  <c r="KZ148" i="3"/>
  <c r="KY148" i="3"/>
  <c r="KX148" i="3"/>
  <c r="KW148" i="3"/>
  <c r="KV148" i="3"/>
  <c r="KU148" i="3"/>
  <c r="LX148" i="3" s="1"/>
  <c r="KT148" i="3"/>
  <c r="LW148" i="3" s="1"/>
  <c r="KS148" i="3"/>
  <c r="LV148" i="3" s="1"/>
  <c r="KR148" i="3"/>
  <c r="LU148" i="3" s="1"/>
  <c r="KQ148" i="3"/>
  <c r="LT148" i="3" s="1"/>
  <c r="KO148" i="3"/>
  <c r="KN148" i="3"/>
  <c r="KP148" i="3" s="1"/>
  <c r="LQ148" i="3" s="1"/>
  <c r="LX147" i="3"/>
  <c r="LA147" i="3"/>
  <c r="KZ147" i="3"/>
  <c r="KY147" i="3"/>
  <c r="KX147" i="3"/>
  <c r="KW147" i="3"/>
  <c r="KV147" i="3"/>
  <c r="KU147" i="3"/>
  <c r="KT147" i="3"/>
  <c r="LW147" i="3" s="1"/>
  <c r="KS147" i="3"/>
  <c r="LV147" i="3" s="1"/>
  <c r="KR147" i="3"/>
  <c r="LU147" i="3" s="1"/>
  <c r="KQ147" i="3"/>
  <c r="LT147" i="3" s="1"/>
  <c r="KO147" i="3"/>
  <c r="KN147" i="3"/>
  <c r="KP147" i="3" s="1"/>
  <c r="LQ147" i="3" s="1"/>
  <c r="LV146" i="3"/>
  <c r="LA146" i="3"/>
  <c r="KZ146" i="3"/>
  <c r="KY146" i="3"/>
  <c r="KX146" i="3"/>
  <c r="KW146" i="3"/>
  <c r="KV146" i="3"/>
  <c r="KU146" i="3"/>
  <c r="LX146" i="3" s="1"/>
  <c r="KT146" i="3"/>
  <c r="LW146" i="3" s="1"/>
  <c r="KS146" i="3"/>
  <c r="KR146" i="3"/>
  <c r="LU146" i="3" s="1"/>
  <c r="KQ146" i="3"/>
  <c r="LT146" i="3" s="1"/>
  <c r="KP146" i="3"/>
  <c r="LQ146" i="3" s="1"/>
  <c r="LN146" i="3" s="1"/>
  <c r="KO146" i="3"/>
  <c r="KN146" i="3"/>
  <c r="LT145" i="3"/>
  <c r="LA145" i="3"/>
  <c r="KZ145" i="3"/>
  <c r="KY145" i="3"/>
  <c r="KX145" i="3"/>
  <c r="KW145" i="3"/>
  <c r="KV145" i="3"/>
  <c r="KU145" i="3"/>
  <c r="LX145" i="3" s="1"/>
  <c r="KT145" i="3"/>
  <c r="LW145" i="3" s="1"/>
  <c r="KS145" i="3"/>
  <c r="LV145" i="3" s="1"/>
  <c r="KR145" i="3"/>
  <c r="LU145" i="3" s="1"/>
  <c r="KQ145" i="3"/>
  <c r="KO145" i="3"/>
  <c r="KN145" i="3"/>
  <c r="KP145" i="3" s="1"/>
  <c r="LQ145" i="3" s="1"/>
  <c r="LL145" i="3" s="1"/>
  <c r="LA144" i="3"/>
  <c r="KZ144" i="3"/>
  <c r="KY144" i="3"/>
  <c r="KX144" i="3"/>
  <c r="KW144" i="3"/>
  <c r="KV144" i="3"/>
  <c r="KU144" i="3"/>
  <c r="LX144" i="3" s="1"/>
  <c r="KT144" i="3"/>
  <c r="LW144" i="3" s="1"/>
  <c r="KS144" i="3"/>
  <c r="LV144" i="3" s="1"/>
  <c r="KR144" i="3"/>
  <c r="LU144" i="3" s="1"/>
  <c r="KQ144" i="3"/>
  <c r="LT144" i="3" s="1"/>
  <c r="KO144" i="3"/>
  <c r="KN144" i="3"/>
  <c r="KP144" i="3" s="1"/>
  <c r="LQ144" i="3" s="1"/>
  <c r="LJ144" i="3" s="1"/>
  <c r="LX143" i="3"/>
  <c r="LA143" i="3"/>
  <c r="KZ143" i="3"/>
  <c r="KY143" i="3"/>
  <c r="KX143" i="3"/>
  <c r="KW143" i="3"/>
  <c r="KV143" i="3"/>
  <c r="KU143" i="3"/>
  <c r="KT143" i="3"/>
  <c r="LW143" i="3" s="1"/>
  <c r="KS143" i="3"/>
  <c r="LV143" i="3" s="1"/>
  <c r="KR143" i="3"/>
  <c r="LU143" i="3" s="1"/>
  <c r="KQ143" i="3"/>
  <c r="LT143" i="3" s="1"/>
  <c r="KO143" i="3"/>
  <c r="KN143" i="3"/>
  <c r="KP143" i="3" s="1"/>
  <c r="LQ143" i="3" s="1"/>
  <c r="LH143" i="3" s="1"/>
  <c r="LV142" i="3"/>
  <c r="LA142" i="3"/>
  <c r="KZ142" i="3"/>
  <c r="KY142" i="3"/>
  <c r="KX142" i="3"/>
  <c r="KW142" i="3"/>
  <c r="KV142" i="3"/>
  <c r="KU142" i="3"/>
  <c r="LX142" i="3" s="1"/>
  <c r="KT142" i="3"/>
  <c r="LW142" i="3" s="1"/>
  <c r="KS142" i="3"/>
  <c r="KR142" i="3"/>
  <c r="LU142" i="3" s="1"/>
  <c r="KQ142" i="3"/>
  <c r="LT142" i="3" s="1"/>
  <c r="KP142" i="3"/>
  <c r="LQ142" i="3" s="1"/>
  <c r="LN142" i="3" s="1"/>
  <c r="KO142" i="3"/>
  <c r="KN142" i="3"/>
  <c r="LU141" i="3"/>
  <c r="LT141" i="3"/>
  <c r="LA141" i="3"/>
  <c r="KZ141" i="3"/>
  <c r="KY141" i="3"/>
  <c r="KX141" i="3"/>
  <c r="KW141" i="3"/>
  <c r="KV141" i="3"/>
  <c r="KU141" i="3"/>
  <c r="LX141" i="3" s="1"/>
  <c r="KT141" i="3"/>
  <c r="LW141" i="3" s="1"/>
  <c r="KS141" i="3"/>
  <c r="LV141" i="3" s="1"/>
  <c r="KR141" i="3"/>
  <c r="KQ141" i="3"/>
  <c r="KO141" i="3"/>
  <c r="KN141" i="3"/>
  <c r="KP141" i="3" s="1"/>
  <c r="LQ141" i="3" s="1"/>
  <c r="LD141" i="3" s="1"/>
  <c r="LU140" i="3"/>
  <c r="LA140" i="3"/>
  <c r="KZ140" i="3"/>
  <c r="KY140" i="3"/>
  <c r="KX140" i="3"/>
  <c r="KW140" i="3"/>
  <c r="KV140" i="3"/>
  <c r="KU140" i="3"/>
  <c r="LX140" i="3" s="1"/>
  <c r="KT140" i="3"/>
  <c r="LW140" i="3" s="1"/>
  <c r="KS140" i="3"/>
  <c r="LV140" i="3" s="1"/>
  <c r="KR140" i="3"/>
  <c r="KQ140" i="3"/>
  <c r="LT140" i="3" s="1"/>
  <c r="KO140" i="3"/>
  <c r="KN140" i="3"/>
  <c r="KP140" i="3" s="1"/>
  <c r="LQ140" i="3" s="1"/>
  <c r="LB140" i="3" s="1"/>
  <c r="LX139" i="3"/>
  <c r="LA139" i="3"/>
  <c r="KZ139" i="3"/>
  <c r="KY139" i="3"/>
  <c r="KX139" i="3"/>
  <c r="KW139" i="3"/>
  <c r="KV139" i="3"/>
  <c r="KU139" i="3"/>
  <c r="KT139" i="3"/>
  <c r="LW139" i="3" s="1"/>
  <c r="KS139" i="3"/>
  <c r="LV139" i="3" s="1"/>
  <c r="KR139" i="3"/>
  <c r="LU139" i="3" s="1"/>
  <c r="KQ139" i="3"/>
  <c r="LT139" i="3" s="1"/>
  <c r="KO139" i="3"/>
  <c r="KN139" i="3"/>
  <c r="KP139" i="3" s="1"/>
  <c r="LQ139" i="3" s="1"/>
  <c r="LP139" i="3" s="1"/>
  <c r="LW138" i="3"/>
  <c r="LV138" i="3"/>
  <c r="LA138" i="3"/>
  <c r="KZ138" i="3"/>
  <c r="KY138" i="3"/>
  <c r="KX138" i="3"/>
  <c r="KW138" i="3"/>
  <c r="KV138" i="3"/>
  <c r="KU138" i="3"/>
  <c r="LX138" i="3" s="1"/>
  <c r="KT138" i="3"/>
  <c r="KS138" i="3"/>
  <c r="KR138" i="3"/>
  <c r="LU138" i="3" s="1"/>
  <c r="KQ138" i="3"/>
  <c r="LT138" i="3" s="1"/>
  <c r="KP138" i="3"/>
  <c r="LQ138" i="3" s="1"/>
  <c r="LN138" i="3" s="1"/>
  <c r="KO138" i="3"/>
  <c r="KN138" i="3"/>
  <c r="LW137" i="3"/>
  <c r="LU137" i="3"/>
  <c r="LT137" i="3"/>
  <c r="LA137" i="3"/>
  <c r="KZ137" i="3"/>
  <c r="KY137" i="3"/>
  <c r="KX137" i="3"/>
  <c r="KW137" i="3"/>
  <c r="KV137" i="3"/>
  <c r="KU137" i="3"/>
  <c r="LX137" i="3" s="1"/>
  <c r="KT137" i="3"/>
  <c r="KS137" i="3"/>
  <c r="LV137" i="3" s="1"/>
  <c r="KR137" i="3"/>
  <c r="KQ137" i="3"/>
  <c r="KO137" i="3"/>
  <c r="KN137" i="3"/>
  <c r="KP137" i="3" s="1"/>
  <c r="LQ137" i="3" s="1"/>
  <c r="LL137" i="3" s="1"/>
  <c r="LU136" i="3"/>
  <c r="LA136" i="3"/>
  <c r="KZ136" i="3"/>
  <c r="KY136" i="3"/>
  <c r="KX136" i="3"/>
  <c r="KW136" i="3"/>
  <c r="KV136" i="3"/>
  <c r="KU136" i="3"/>
  <c r="LX136" i="3" s="1"/>
  <c r="KT136" i="3"/>
  <c r="LW136" i="3" s="1"/>
  <c r="KS136" i="3"/>
  <c r="LV136" i="3" s="1"/>
  <c r="KR136" i="3"/>
  <c r="KQ136" i="3"/>
  <c r="LT136" i="3" s="1"/>
  <c r="KO136" i="3"/>
  <c r="KN136" i="3"/>
  <c r="KP136" i="3" s="1"/>
  <c r="LQ136" i="3" s="1"/>
  <c r="LJ136" i="3" s="1"/>
  <c r="LX135" i="3"/>
  <c r="LA135" i="3"/>
  <c r="KZ135" i="3"/>
  <c r="KY135" i="3"/>
  <c r="KX135" i="3"/>
  <c r="KW135" i="3"/>
  <c r="KV135" i="3"/>
  <c r="KU135" i="3"/>
  <c r="KT135" i="3"/>
  <c r="LW135" i="3" s="1"/>
  <c r="KS135" i="3"/>
  <c r="LV135" i="3" s="1"/>
  <c r="KR135" i="3"/>
  <c r="LU135" i="3" s="1"/>
  <c r="KQ135" i="3"/>
  <c r="LT135" i="3" s="1"/>
  <c r="KO135" i="3"/>
  <c r="KN135" i="3"/>
  <c r="KP135" i="3" s="1"/>
  <c r="LQ135" i="3" s="1"/>
  <c r="LH135" i="3" s="1"/>
  <c r="LW134" i="3"/>
  <c r="LV134" i="3"/>
  <c r="LA134" i="3"/>
  <c r="KZ134" i="3"/>
  <c r="KY134" i="3"/>
  <c r="KX134" i="3"/>
  <c r="KW134" i="3"/>
  <c r="KV134" i="3"/>
  <c r="KU134" i="3"/>
  <c r="LX134" i="3" s="1"/>
  <c r="KT134" i="3"/>
  <c r="KS134" i="3"/>
  <c r="KR134" i="3"/>
  <c r="LU134" i="3" s="1"/>
  <c r="KQ134" i="3"/>
  <c r="LT134" i="3" s="1"/>
  <c r="KP134" i="3"/>
  <c r="LQ134" i="3" s="1"/>
  <c r="LN134" i="3" s="1"/>
  <c r="KO134" i="3"/>
  <c r="KN134" i="3"/>
  <c r="LT133" i="3"/>
  <c r="LA133" i="3"/>
  <c r="KZ133" i="3"/>
  <c r="KY133" i="3"/>
  <c r="KX133" i="3"/>
  <c r="KW133" i="3"/>
  <c r="KV133" i="3"/>
  <c r="KU133" i="3"/>
  <c r="LX133" i="3" s="1"/>
  <c r="KT133" i="3"/>
  <c r="LW133" i="3" s="1"/>
  <c r="KS133" i="3"/>
  <c r="LV133" i="3" s="1"/>
  <c r="KR133" i="3"/>
  <c r="LU133" i="3" s="1"/>
  <c r="KQ133" i="3"/>
  <c r="KO133" i="3"/>
  <c r="KN133" i="3"/>
  <c r="KP133" i="3" s="1"/>
  <c r="LQ133" i="3" s="1"/>
  <c r="LD133" i="3" s="1"/>
  <c r="LA132" i="3"/>
  <c r="KZ132" i="3"/>
  <c r="KY132" i="3"/>
  <c r="KX132" i="3"/>
  <c r="KW132" i="3"/>
  <c r="KV132" i="3"/>
  <c r="KU132" i="3"/>
  <c r="LX132" i="3" s="1"/>
  <c r="KT132" i="3"/>
  <c r="LW132" i="3" s="1"/>
  <c r="KS132" i="3"/>
  <c r="LV132" i="3" s="1"/>
  <c r="KR132" i="3"/>
  <c r="LU132" i="3" s="1"/>
  <c r="KQ132" i="3"/>
  <c r="LT132" i="3" s="1"/>
  <c r="KO132" i="3"/>
  <c r="KN132" i="3"/>
  <c r="KP132" i="3" s="1"/>
  <c r="LQ132" i="3" s="1"/>
  <c r="LJ132" i="3" s="1"/>
  <c r="LX131" i="3"/>
  <c r="LA131" i="3"/>
  <c r="KZ131" i="3"/>
  <c r="KY131" i="3"/>
  <c r="KX131" i="3"/>
  <c r="KW131" i="3"/>
  <c r="KV131" i="3"/>
  <c r="KU131" i="3"/>
  <c r="KT131" i="3"/>
  <c r="LW131" i="3" s="1"/>
  <c r="KS131" i="3"/>
  <c r="LV131" i="3" s="1"/>
  <c r="KR131" i="3"/>
  <c r="LU131" i="3" s="1"/>
  <c r="KQ131" i="3"/>
  <c r="LT131" i="3" s="1"/>
  <c r="KO131" i="3"/>
  <c r="KN131" i="3"/>
  <c r="KP131" i="3" s="1"/>
  <c r="LQ131" i="3" s="1"/>
  <c r="LP131" i="3" s="1"/>
  <c r="LV130" i="3"/>
  <c r="LA130" i="3"/>
  <c r="KZ130" i="3"/>
  <c r="KY130" i="3"/>
  <c r="KX130" i="3"/>
  <c r="KW130" i="3"/>
  <c r="KV130" i="3"/>
  <c r="KU130" i="3"/>
  <c r="LX130" i="3" s="1"/>
  <c r="KT130" i="3"/>
  <c r="LW130" i="3" s="1"/>
  <c r="KS130" i="3"/>
  <c r="KR130" i="3"/>
  <c r="LU130" i="3" s="1"/>
  <c r="KQ130" i="3"/>
  <c r="LT130" i="3" s="1"/>
  <c r="KP130" i="3"/>
  <c r="LQ130" i="3" s="1"/>
  <c r="KO130" i="3"/>
  <c r="KN130" i="3"/>
  <c r="LT129" i="3"/>
  <c r="LA129" i="3"/>
  <c r="KZ129" i="3"/>
  <c r="KY129" i="3"/>
  <c r="KX129" i="3"/>
  <c r="KW129" i="3"/>
  <c r="KV129" i="3"/>
  <c r="KU129" i="3"/>
  <c r="LX129" i="3" s="1"/>
  <c r="KT129" i="3"/>
  <c r="LW129" i="3" s="1"/>
  <c r="KS129" i="3"/>
  <c r="LV129" i="3" s="1"/>
  <c r="KR129" i="3"/>
  <c r="LU129" i="3" s="1"/>
  <c r="KQ129" i="3"/>
  <c r="KO129" i="3"/>
  <c r="KN129" i="3"/>
  <c r="KP129" i="3" s="1"/>
  <c r="LQ129" i="3" s="1"/>
  <c r="LL129" i="3" s="1"/>
  <c r="LA128" i="3"/>
  <c r="KZ128" i="3"/>
  <c r="KY128" i="3"/>
  <c r="KX128" i="3"/>
  <c r="KW128" i="3"/>
  <c r="KV128" i="3"/>
  <c r="KU128" i="3"/>
  <c r="LX128" i="3" s="1"/>
  <c r="KT128" i="3"/>
  <c r="LW128" i="3" s="1"/>
  <c r="KS128" i="3"/>
  <c r="LV128" i="3" s="1"/>
  <c r="KR128" i="3"/>
  <c r="LU128" i="3" s="1"/>
  <c r="KQ128" i="3"/>
  <c r="LT128" i="3" s="1"/>
  <c r="KO128" i="3"/>
  <c r="KN128" i="3"/>
  <c r="KP128" i="3" s="1"/>
  <c r="LQ128" i="3" s="1"/>
  <c r="LX127" i="3"/>
  <c r="LA127" i="3"/>
  <c r="KZ127" i="3"/>
  <c r="KY127" i="3"/>
  <c r="KX127" i="3"/>
  <c r="KW127" i="3"/>
  <c r="KV127" i="3"/>
  <c r="KU127" i="3"/>
  <c r="KT127" i="3"/>
  <c r="LW127" i="3" s="1"/>
  <c r="KS127" i="3"/>
  <c r="LV127" i="3" s="1"/>
  <c r="KR127" i="3"/>
  <c r="LU127" i="3" s="1"/>
  <c r="KQ127" i="3"/>
  <c r="LT127" i="3" s="1"/>
  <c r="KO127" i="3"/>
  <c r="KN127" i="3"/>
  <c r="KP127" i="3" s="1"/>
  <c r="LQ127" i="3" s="1"/>
  <c r="LH127" i="3" s="1"/>
  <c r="LV126" i="3"/>
  <c r="LA126" i="3"/>
  <c r="KZ126" i="3"/>
  <c r="KY126" i="3"/>
  <c r="KX126" i="3"/>
  <c r="KW126" i="3"/>
  <c r="KV126" i="3"/>
  <c r="KU126" i="3"/>
  <c r="LX126" i="3" s="1"/>
  <c r="KT126" i="3"/>
  <c r="LW126" i="3" s="1"/>
  <c r="KS126" i="3"/>
  <c r="KR126" i="3"/>
  <c r="LU126" i="3" s="1"/>
  <c r="KQ126" i="3"/>
  <c r="LT126" i="3" s="1"/>
  <c r="KP126" i="3"/>
  <c r="LQ126" i="3" s="1"/>
  <c r="LN126" i="3" s="1"/>
  <c r="KO126" i="3"/>
  <c r="KN126" i="3"/>
  <c r="LT125" i="3"/>
  <c r="LA125" i="3"/>
  <c r="KZ125" i="3"/>
  <c r="KY125" i="3"/>
  <c r="KX125" i="3"/>
  <c r="KW125" i="3"/>
  <c r="KV125" i="3"/>
  <c r="KU125" i="3"/>
  <c r="LX125" i="3" s="1"/>
  <c r="KT125" i="3"/>
  <c r="LW125" i="3" s="1"/>
  <c r="KS125" i="3"/>
  <c r="LV125" i="3" s="1"/>
  <c r="KR125" i="3"/>
  <c r="LU125" i="3" s="1"/>
  <c r="KQ125" i="3"/>
  <c r="KO125" i="3"/>
  <c r="KN125" i="3"/>
  <c r="KP125" i="3" s="1"/>
  <c r="LQ125" i="3" s="1"/>
  <c r="LL125" i="3" s="1"/>
  <c r="LA124" i="3"/>
  <c r="KZ124" i="3"/>
  <c r="KY124" i="3"/>
  <c r="KX124" i="3"/>
  <c r="KW124" i="3"/>
  <c r="KV124" i="3"/>
  <c r="KU124" i="3"/>
  <c r="LX124" i="3" s="1"/>
  <c r="KT124" i="3"/>
  <c r="LW124" i="3" s="1"/>
  <c r="KS124" i="3"/>
  <c r="LV124" i="3" s="1"/>
  <c r="KR124" i="3"/>
  <c r="LU124" i="3" s="1"/>
  <c r="KQ124" i="3"/>
  <c r="LT124" i="3" s="1"/>
  <c r="KO124" i="3"/>
  <c r="KN124" i="3"/>
  <c r="KP124" i="3" s="1"/>
  <c r="LQ124" i="3" s="1"/>
  <c r="LJ124" i="3" s="1"/>
  <c r="LX123" i="3"/>
  <c r="LA123" i="3"/>
  <c r="KZ123" i="3"/>
  <c r="KY123" i="3"/>
  <c r="KX123" i="3"/>
  <c r="KW123" i="3"/>
  <c r="KV123" i="3"/>
  <c r="KU123" i="3"/>
  <c r="KT123" i="3"/>
  <c r="LW123" i="3" s="1"/>
  <c r="KS123" i="3"/>
  <c r="LV123" i="3" s="1"/>
  <c r="KR123" i="3"/>
  <c r="LU123" i="3" s="1"/>
  <c r="KQ123" i="3"/>
  <c r="LT123" i="3" s="1"/>
  <c r="KO123" i="3"/>
  <c r="KN123" i="3"/>
  <c r="KP123" i="3" s="1"/>
  <c r="LQ123" i="3" s="1"/>
  <c r="LH123" i="3" s="1"/>
  <c r="LV122" i="3"/>
  <c r="LA122" i="3"/>
  <c r="KZ122" i="3"/>
  <c r="KY122" i="3"/>
  <c r="KX122" i="3"/>
  <c r="KW122" i="3"/>
  <c r="KV122" i="3"/>
  <c r="KU122" i="3"/>
  <c r="LX122" i="3" s="1"/>
  <c r="KT122" i="3"/>
  <c r="LW122" i="3" s="1"/>
  <c r="KS122" i="3"/>
  <c r="KR122" i="3"/>
  <c r="LU122" i="3" s="1"/>
  <c r="KQ122" i="3"/>
  <c r="LT122" i="3" s="1"/>
  <c r="KP122" i="3"/>
  <c r="LQ122" i="3" s="1"/>
  <c r="LN122" i="3" s="1"/>
  <c r="KO122" i="3"/>
  <c r="KN122" i="3"/>
  <c r="LT121" i="3"/>
  <c r="LA121" i="3"/>
  <c r="KZ121" i="3"/>
  <c r="KY121" i="3"/>
  <c r="KX121" i="3"/>
  <c r="KW121" i="3"/>
  <c r="KV121" i="3"/>
  <c r="KU121" i="3"/>
  <c r="LX121" i="3" s="1"/>
  <c r="KT121" i="3"/>
  <c r="LW121" i="3" s="1"/>
  <c r="KS121" i="3"/>
  <c r="LV121" i="3" s="1"/>
  <c r="KR121" i="3"/>
  <c r="LU121" i="3" s="1"/>
  <c r="KQ121" i="3"/>
  <c r="KO121" i="3"/>
  <c r="KN121" i="3"/>
  <c r="KP121" i="3" s="1"/>
  <c r="LQ121" i="3" s="1"/>
  <c r="LD121" i="3" s="1"/>
  <c r="LA120" i="3"/>
  <c r="KZ120" i="3"/>
  <c r="KY120" i="3"/>
  <c r="KX120" i="3"/>
  <c r="KW120" i="3"/>
  <c r="KV120" i="3"/>
  <c r="KU120" i="3"/>
  <c r="LX120" i="3" s="1"/>
  <c r="KT120" i="3"/>
  <c r="LW120" i="3" s="1"/>
  <c r="KS120" i="3"/>
  <c r="LV120" i="3" s="1"/>
  <c r="KR120" i="3"/>
  <c r="LU120" i="3" s="1"/>
  <c r="KQ120" i="3"/>
  <c r="LT120" i="3" s="1"/>
  <c r="KO120" i="3"/>
  <c r="KN120" i="3"/>
  <c r="LU119" i="3"/>
  <c r="LA119" i="3"/>
  <c r="KZ119" i="3"/>
  <c r="KY119" i="3"/>
  <c r="KX119" i="3"/>
  <c r="KW119" i="3"/>
  <c r="KV119" i="3"/>
  <c r="KU119" i="3"/>
  <c r="LX119" i="3" s="1"/>
  <c r="KT119" i="3"/>
  <c r="LW119" i="3" s="1"/>
  <c r="KS119" i="3"/>
  <c r="LV119" i="3" s="1"/>
  <c r="KR119" i="3"/>
  <c r="KQ119" i="3"/>
  <c r="LT119" i="3" s="1"/>
  <c r="KO119" i="3"/>
  <c r="KP119" i="3" s="1"/>
  <c r="LQ119" i="3" s="1"/>
  <c r="LK119" i="3" s="1"/>
  <c r="KN119" i="3"/>
  <c r="LW118" i="3"/>
  <c r="LU118" i="3"/>
  <c r="LQ118" i="3"/>
  <c r="LA118" i="3"/>
  <c r="KZ118" i="3"/>
  <c r="KY118" i="3"/>
  <c r="KX118" i="3"/>
  <c r="KW118" i="3"/>
  <c r="KV118" i="3"/>
  <c r="KU118" i="3"/>
  <c r="LX118" i="3" s="1"/>
  <c r="KT118" i="3"/>
  <c r="KS118" i="3"/>
  <c r="LV118" i="3" s="1"/>
  <c r="KR118" i="3"/>
  <c r="KQ118" i="3"/>
  <c r="LT118" i="3" s="1"/>
  <c r="KO118" i="3"/>
  <c r="KN118" i="3"/>
  <c r="KP118" i="3" s="1"/>
  <c r="LW117" i="3"/>
  <c r="LU117" i="3"/>
  <c r="LA117" i="3"/>
  <c r="KZ117" i="3"/>
  <c r="KY117" i="3"/>
  <c r="KX117" i="3"/>
  <c r="KW117" i="3"/>
  <c r="KV117" i="3"/>
  <c r="KU117" i="3"/>
  <c r="LX117" i="3" s="1"/>
  <c r="KT117" i="3"/>
  <c r="KS117" i="3"/>
  <c r="LV117" i="3" s="1"/>
  <c r="KR117" i="3"/>
  <c r="KQ117" i="3"/>
  <c r="LT117" i="3" s="1"/>
  <c r="KO117" i="3"/>
  <c r="KN117" i="3"/>
  <c r="KP117" i="3" s="1"/>
  <c r="LQ117" i="3" s="1"/>
  <c r="LO117" i="3" s="1"/>
  <c r="LW116" i="3"/>
  <c r="LU116" i="3"/>
  <c r="LA116" i="3"/>
  <c r="KZ116" i="3"/>
  <c r="KY116" i="3"/>
  <c r="KX116" i="3"/>
  <c r="KW116" i="3"/>
  <c r="KV116" i="3"/>
  <c r="KU116" i="3"/>
  <c r="LX116" i="3" s="1"/>
  <c r="KT116" i="3"/>
  <c r="KS116" i="3"/>
  <c r="LV116" i="3" s="1"/>
  <c r="KR116" i="3"/>
  <c r="KQ116" i="3"/>
  <c r="LT116" i="3" s="1"/>
  <c r="KO116" i="3"/>
  <c r="KN116" i="3"/>
  <c r="KP116" i="3" s="1"/>
  <c r="LQ116" i="3" s="1"/>
  <c r="LM116" i="3" s="1"/>
  <c r="LU115" i="3"/>
  <c r="LA115" i="3"/>
  <c r="KZ115" i="3"/>
  <c r="KY115" i="3"/>
  <c r="KX115" i="3"/>
  <c r="KW115" i="3"/>
  <c r="KV115" i="3"/>
  <c r="KU115" i="3"/>
  <c r="LX115" i="3" s="1"/>
  <c r="KT115" i="3"/>
  <c r="LW115" i="3" s="1"/>
  <c r="KS115" i="3"/>
  <c r="LV115" i="3" s="1"/>
  <c r="KR115" i="3"/>
  <c r="KQ115" i="3"/>
  <c r="LT115" i="3" s="1"/>
  <c r="KO115" i="3"/>
  <c r="KN115" i="3"/>
  <c r="KP115" i="3" s="1"/>
  <c r="LQ115" i="3" s="1"/>
  <c r="LK115" i="3" s="1"/>
  <c r="LW114" i="3"/>
  <c r="LU114" i="3"/>
  <c r="LA114" i="3"/>
  <c r="KZ114" i="3"/>
  <c r="KY114" i="3"/>
  <c r="KX114" i="3"/>
  <c r="KW114" i="3"/>
  <c r="KV114" i="3"/>
  <c r="KU114" i="3"/>
  <c r="LX114" i="3" s="1"/>
  <c r="KT114" i="3"/>
  <c r="KS114" i="3"/>
  <c r="LV114" i="3" s="1"/>
  <c r="KR114" i="3"/>
  <c r="KQ114" i="3"/>
  <c r="LT114" i="3" s="1"/>
  <c r="KO114" i="3"/>
  <c r="KN114" i="3"/>
  <c r="KP114" i="3" s="1"/>
  <c r="LQ114" i="3" s="1"/>
  <c r="LW113" i="3"/>
  <c r="LU113" i="3"/>
  <c r="LA113" i="3"/>
  <c r="KZ113" i="3"/>
  <c r="KY113" i="3"/>
  <c r="KX113" i="3"/>
  <c r="KW113" i="3"/>
  <c r="KV113" i="3"/>
  <c r="KU113" i="3"/>
  <c r="LX113" i="3" s="1"/>
  <c r="KT113" i="3"/>
  <c r="KS113" i="3"/>
  <c r="LV113" i="3" s="1"/>
  <c r="KR113" i="3"/>
  <c r="KQ113" i="3"/>
  <c r="LT113" i="3" s="1"/>
  <c r="KO113" i="3"/>
  <c r="KN113" i="3"/>
  <c r="KP113" i="3" s="1"/>
  <c r="LQ113" i="3" s="1"/>
  <c r="LW112" i="3"/>
  <c r="LU112" i="3"/>
  <c r="LA112" i="3"/>
  <c r="KZ112" i="3"/>
  <c r="KY112" i="3"/>
  <c r="KX112" i="3"/>
  <c r="KW112" i="3"/>
  <c r="KV112" i="3"/>
  <c r="KU112" i="3"/>
  <c r="LX112" i="3" s="1"/>
  <c r="KT112" i="3"/>
  <c r="KS112" i="3"/>
  <c r="LV112" i="3" s="1"/>
  <c r="KR112" i="3"/>
  <c r="KQ112" i="3"/>
  <c r="LT112" i="3" s="1"/>
  <c r="KO112" i="3"/>
  <c r="KN112" i="3"/>
  <c r="KP112" i="3" s="1"/>
  <c r="LQ112" i="3" s="1"/>
  <c r="LW111" i="3"/>
  <c r="LU111" i="3"/>
  <c r="LA111" i="3"/>
  <c r="KZ111" i="3"/>
  <c r="KY111" i="3"/>
  <c r="KX111" i="3"/>
  <c r="KW111" i="3"/>
  <c r="KV111" i="3"/>
  <c r="KU111" i="3"/>
  <c r="LX111" i="3" s="1"/>
  <c r="KT111" i="3"/>
  <c r="KS111" i="3"/>
  <c r="LV111" i="3" s="1"/>
  <c r="KR111" i="3"/>
  <c r="KQ111" i="3"/>
  <c r="LT111" i="3" s="1"/>
  <c r="KO111" i="3"/>
  <c r="KN111" i="3"/>
  <c r="KP111" i="3" s="1"/>
  <c r="LQ111" i="3" s="1"/>
  <c r="LW110" i="3"/>
  <c r="LU110" i="3"/>
  <c r="LA110" i="3"/>
  <c r="KZ110" i="3"/>
  <c r="KY110" i="3"/>
  <c r="KX110" i="3"/>
  <c r="KW110" i="3"/>
  <c r="KV110" i="3"/>
  <c r="KU110" i="3"/>
  <c r="LX110" i="3" s="1"/>
  <c r="KT110" i="3"/>
  <c r="KS110" i="3"/>
  <c r="LV110" i="3" s="1"/>
  <c r="KR110" i="3"/>
  <c r="KQ110" i="3"/>
  <c r="LT110" i="3" s="1"/>
  <c r="KO110" i="3"/>
  <c r="KN110" i="3"/>
  <c r="KP110" i="3" s="1"/>
  <c r="LQ110" i="3" s="1"/>
  <c r="LW109" i="3"/>
  <c r="LU109" i="3"/>
  <c r="LA109" i="3"/>
  <c r="KZ109" i="3"/>
  <c r="KY109" i="3"/>
  <c r="KX109" i="3"/>
  <c r="KW109" i="3"/>
  <c r="KV109" i="3"/>
  <c r="KU109" i="3"/>
  <c r="LX109" i="3" s="1"/>
  <c r="KT109" i="3"/>
  <c r="KS109" i="3"/>
  <c r="LV109" i="3" s="1"/>
  <c r="KR109" i="3"/>
  <c r="KQ109" i="3"/>
  <c r="LT109" i="3" s="1"/>
  <c r="KO109" i="3"/>
  <c r="KN109" i="3"/>
  <c r="KP109" i="3" s="1"/>
  <c r="LQ109" i="3" s="1"/>
  <c r="LO109" i="3" s="1"/>
  <c r="LW108" i="3"/>
  <c r="LU108" i="3"/>
  <c r="LA108" i="3"/>
  <c r="KZ108" i="3"/>
  <c r="KY108" i="3"/>
  <c r="KX108" i="3"/>
  <c r="KW108" i="3"/>
  <c r="KV108" i="3"/>
  <c r="KU108" i="3"/>
  <c r="LX108" i="3" s="1"/>
  <c r="KT108" i="3"/>
  <c r="KS108" i="3"/>
  <c r="LV108" i="3" s="1"/>
  <c r="KR108" i="3"/>
  <c r="KQ108" i="3"/>
  <c r="LT108" i="3" s="1"/>
  <c r="KO108" i="3"/>
  <c r="KN108" i="3"/>
  <c r="LU107" i="3"/>
  <c r="LA107" i="3"/>
  <c r="KZ107" i="3"/>
  <c r="KY107" i="3"/>
  <c r="KX107" i="3"/>
  <c r="KW107" i="3"/>
  <c r="KV107" i="3"/>
  <c r="KU107" i="3"/>
  <c r="LX107" i="3" s="1"/>
  <c r="KT107" i="3"/>
  <c r="LW107" i="3" s="1"/>
  <c r="KS107" i="3"/>
  <c r="LV107" i="3" s="1"/>
  <c r="KR107" i="3"/>
  <c r="KQ107" i="3"/>
  <c r="LT107" i="3" s="1"/>
  <c r="KO107" i="3"/>
  <c r="KN107" i="3"/>
  <c r="KP107" i="3" s="1"/>
  <c r="LQ107" i="3" s="1"/>
  <c r="LK107" i="3" s="1"/>
  <c r="LW106" i="3"/>
  <c r="LA106" i="3"/>
  <c r="KZ106" i="3"/>
  <c r="KY106" i="3"/>
  <c r="KX106" i="3"/>
  <c r="KW106" i="3"/>
  <c r="KV106" i="3"/>
  <c r="KU106" i="3"/>
  <c r="LX106" i="3" s="1"/>
  <c r="KT106" i="3"/>
  <c r="KS106" i="3"/>
  <c r="LV106" i="3" s="1"/>
  <c r="KR106" i="3"/>
  <c r="LU106" i="3" s="1"/>
  <c r="KQ106" i="3"/>
  <c r="LT106" i="3" s="1"/>
  <c r="KO106" i="3"/>
  <c r="KN106" i="3"/>
  <c r="KP106" i="3" s="1"/>
  <c r="LQ106" i="3" s="1"/>
  <c r="LW105" i="3"/>
  <c r="LU105" i="3"/>
  <c r="LA105" i="3"/>
  <c r="KZ105" i="3"/>
  <c r="KY105" i="3"/>
  <c r="KX105" i="3"/>
  <c r="KW105" i="3"/>
  <c r="KV105" i="3"/>
  <c r="KU105" i="3"/>
  <c r="LX105" i="3" s="1"/>
  <c r="KT105" i="3"/>
  <c r="KS105" i="3"/>
  <c r="LV105" i="3" s="1"/>
  <c r="KR105" i="3"/>
  <c r="KQ105" i="3"/>
  <c r="LT105" i="3" s="1"/>
  <c r="KO105" i="3"/>
  <c r="KN105" i="3"/>
  <c r="KP105" i="3" s="1"/>
  <c r="LQ105" i="3" s="1"/>
  <c r="LO105" i="3" s="1"/>
  <c r="LW104" i="3"/>
  <c r="LU104" i="3"/>
  <c r="LA104" i="3"/>
  <c r="KZ104" i="3"/>
  <c r="KY104" i="3"/>
  <c r="KX104" i="3"/>
  <c r="KW104" i="3"/>
  <c r="KV104" i="3"/>
  <c r="KU104" i="3"/>
  <c r="LX104" i="3" s="1"/>
  <c r="KT104" i="3"/>
  <c r="KS104" i="3"/>
  <c r="LV104" i="3" s="1"/>
  <c r="KR104" i="3"/>
  <c r="KQ104" i="3"/>
  <c r="LT104" i="3" s="1"/>
  <c r="KO104" i="3"/>
  <c r="KN104" i="3"/>
  <c r="LU103" i="3"/>
  <c r="LA103" i="3"/>
  <c r="KZ103" i="3"/>
  <c r="KY103" i="3"/>
  <c r="KX103" i="3"/>
  <c r="KW103" i="3"/>
  <c r="KV103" i="3"/>
  <c r="KU103" i="3"/>
  <c r="LX103" i="3" s="1"/>
  <c r="KT103" i="3"/>
  <c r="LW103" i="3" s="1"/>
  <c r="KS103" i="3"/>
  <c r="LV103" i="3" s="1"/>
  <c r="KR103" i="3"/>
  <c r="KQ103" i="3"/>
  <c r="LT103" i="3" s="1"/>
  <c r="KO103" i="3"/>
  <c r="KN103" i="3"/>
  <c r="KP103" i="3" s="1"/>
  <c r="LQ103" i="3" s="1"/>
  <c r="LK103" i="3" s="1"/>
  <c r="LW102" i="3"/>
  <c r="LA102" i="3"/>
  <c r="KZ102" i="3"/>
  <c r="KY102" i="3"/>
  <c r="KX102" i="3"/>
  <c r="KW102" i="3"/>
  <c r="KV102" i="3"/>
  <c r="KU102" i="3"/>
  <c r="LX102" i="3" s="1"/>
  <c r="KT102" i="3"/>
  <c r="KS102" i="3"/>
  <c r="LV102" i="3" s="1"/>
  <c r="KR102" i="3"/>
  <c r="LU102" i="3" s="1"/>
  <c r="KQ102" i="3"/>
  <c r="LT102" i="3" s="1"/>
  <c r="KO102" i="3"/>
  <c r="KN102" i="3"/>
  <c r="KP102" i="3" s="1"/>
  <c r="LQ102" i="3" s="1"/>
  <c r="LW101" i="3"/>
  <c r="LU101" i="3"/>
  <c r="LA101" i="3"/>
  <c r="KZ101" i="3"/>
  <c r="KY101" i="3"/>
  <c r="KX101" i="3"/>
  <c r="KW101" i="3"/>
  <c r="KV101" i="3"/>
  <c r="KU101" i="3"/>
  <c r="LX101" i="3" s="1"/>
  <c r="KT101" i="3"/>
  <c r="KS101" i="3"/>
  <c r="LV101" i="3" s="1"/>
  <c r="KR101" i="3"/>
  <c r="KQ101" i="3"/>
  <c r="LT101" i="3" s="1"/>
  <c r="KO101" i="3"/>
  <c r="KN101" i="3"/>
  <c r="KP101" i="3" s="1"/>
  <c r="LQ101" i="3" s="1"/>
  <c r="LO101" i="3" s="1"/>
  <c r="LW100" i="3"/>
  <c r="LU100" i="3"/>
  <c r="LA100" i="3"/>
  <c r="KZ100" i="3"/>
  <c r="KY100" i="3"/>
  <c r="KX100" i="3"/>
  <c r="KW100" i="3"/>
  <c r="KV100" i="3"/>
  <c r="KU100" i="3"/>
  <c r="LX100" i="3" s="1"/>
  <c r="KT100" i="3"/>
  <c r="KS100" i="3"/>
  <c r="LV100" i="3" s="1"/>
  <c r="KR100" i="3"/>
  <c r="KQ100" i="3"/>
  <c r="LT100" i="3" s="1"/>
  <c r="KO100" i="3"/>
  <c r="KN100" i="3"/>
  <c r="LU99" i="3"/>
  <c r="LA99" i="3"/>
  <c r="KZ99" i="3"/>
  <c r="KY99" i="3"/>
  <c r="KX99" i="3"/>
  <c r="KW99" i="3"/>
  <c r="KV99" i="3"/>
  <c r="KU99" i="3"/>
  <c r="LX99" i="3" s="1"/>
  <c r="KT99" i="3"/>
  <c r="LW99" i="3" s="1"/>
  <c r="KS99" i="3"/>
  <c r="LV99" i="3" s="1"/>
  <c r="KR99" i="3"/>
  <c r="KQ99" i="3"/>
  <c r="LT99" i="3" s="1"/>
  <c r="KO99" i="3"/>
  <c r="KN99" i="3"/>
  <c r="KP99" i="3" s="1"/>
  <c r="LQ99" i="3" s="1"/>
  <c r="LK99" i="3" s="1"/>
  <c r="LW98" i="3"/>
  <c r="LA98" i="3"/>
  <c r="KZ98" i="3"/>
  <c r="KY98" i="3"/>
  <c r="KX98" i="3"/>
  <c r="KW98" i="3"/>
  <c r="KV98" i="3"/>
  <c r="KU98" i="3"/>
  <c r="LX98" i="3" s="1"/>
  <c r="KT98" i="3"/>
  <c r="KS98" i="3"/>
  <c r="LV98" i="3" s="1"/>
  <c r="KR98" i="3"/>
  <c r="LU98" i="3" s="1"/>
  <c r="KQ98" i="3"/>
  <c r="LT98" i="3" s="1"/>
  <c r="KO98" i="3"/>
  <c r="KN98" i="3"/>
  <c r="KP98" i="3" s="1"/>
  <c r="LQ98" i="3" s="1"/>
  <c r="LW97" i="3"/>
  <c r="LU97" i="3"/>
  <c r="LA97" i="3"/>
  <c r="KZ97" i="3"/>
  <c r="KY97" i="3"/>
  <c r="KX97" i="3"/>
  <c r="KW97" i="3"/>
  <c r="KV97" i="3"/>
  <c r="KU97" i="3"/>
  <c r="LX97" i="3" s="1"/>
  <c r="KT97" i="3"/>
  <c r="KS97" i="3"/>
  <c r="LV97" i="3" s="1"/>
  <c r="KR97" i="3"/>
  <c r="KQ97" i="3"/>
  <c r="LT97" i="3" s="1"/>
  <c r="KO97" i="3"/>
  <c r="KN97" i="3"/>
  <c r="KP97" i="3" s="1"/>
  <c r="LQ97" i="3" s="1"/>
  <c r="LO97" i="3" s="1"/>
  <c r="LW96" i="3"/>
  <c r="LU96" i="3"/>
  <c r="LA96" i="3"/>
  <c r="KZ96" i="3"/>
  <c r="KY96" i="3"/>
  <c r="KX96" i="3"/>
  <c r="KW96" i="3"/>
  <c r="KV96" i="3"/>
  <c r="KU96" i="3"/>
  <c r="LX96" i="3" s="1"/>
  <c r="KT96" i="3"/>
  <c r="KS96" i="3"/>
  <c r="LV96" i="3" s="1"/>
  <c r="KR96" i="3"/>
  <c r="KQ96" i="3"/>
  <c r="LT96" i="3" s="1"/>
  <c r="KO96" i="3"/>
  <c r="KN96" i="3"/>
  <c r="LU95" i="3"/>
  <c r="LA95" i="3"/>
  <c r="KZ95" i="3"/>
  <c r="KY95" i="3"/>
  <c r="KX95" i="3"/>
  <c r="KW95" i="3"/>
  <c r="KV95" i="3"/>
  <c r="KU95" i="3"/>
  <c r="LX95" i="3" s="1"/>
  <c r="KT95" i="3"/>
  <c r="LW95" i="3" s="1"/>
  <c r="KS95" i="3"/>
  <c r="LV95" i="3" s="1"/>
  <c r="KR95" i="3"/>
  <c r="KQ95" i="3"/>
  <c r="LT95" i="3" s="1"/>
  <c r="KO95" i="3"/>
  <c r="KN95" i="3"/>
  <c r="KP95" i="3" s="1"/>
  <c r="LQ95" i="3" s="1"/>
  <c r="LK95" i="3" s="1"/>
  <c r="LW94" i="3"/>
  <c r="LA94" i="3"/>
  <c r="KZ94" i="3"/>
  <c r="KY94" i="3"/>
  <c r="KX94" i="3"/>
  <c r="KW94" i="3"/>
  <c r="KV94" i="3"/>
  <c r="KU94" i="3"/>
  <c r="LX94" i="3" s="1"/>
  <c r="KT94" i="3"/>
  <c r="KS94" i="3"/>
  <c r="LV94" i="3" s="1"/>
  <c r="KR94" i="3"/>
  <c r="LU94" i="3" s="1"/>
  <c r="KQ94" i="3"/>
  <c r="LT94" i="3" s="1"/>
  <c r="KO94" i="3"/>
  <c r="KN94" i="3"/>
  <c r="KP94" i="3" s="1"/>
  <c r="LQ94" i="3" s="1"/>
  <c r="LW93" i="3"/>
  <c r="LU93" i="3"/>
  <c r="LA93" i="3"/>
  <c r="KZ93" i="3"/>
  <c r="KY93" i="3"/>
  <c r="KX93" i="3"/>
  <c r="KW93" i="3"/>
  <c r="KV93" i="3"/>
  <c r="KU93" i="3"/>
  <c r="LX93" i="3" s="1"/>
  <c r="KT93" i="3"/>
  <c r="KS93" i="3"/>
  <c r="LV93" i="3" s="1"/>
  <c r="KR93" i="3"/>
  <c r="KQ93" i="3"/>
  <c r="LT93" i="3" s="1"/>
  <c r="KO93" i="3"/>
  <c r="KN93" i="3"/>
  <c r="KP93" i="3" s="1"/>
  <c r="LQ93" i="3" s="1"/>
  <c r="LO93" i="3" s="1"/>
  <c r="LW92" i="3"/>
  <c r="LU92" i="3"/>
  <c r="LA92" i="3"/>
  <c r="KZ92" i="3"/>
  <c r="KY92" i="3"/>
  <c r="KX92" i="3"/>
  <c r="KW92" i="3"/>
  <c r="KV92" i="3"/>
  <c r="KU92" i="3"/>
  <c r="LX92" i="3" s="1"/>
  <c r="KT92" i="3"/>
  <c r="KS92" i="3"/>
  <c r="LV92" i="3" s="1"/>
  <c r="KR92" i="3"/>
  <c r="KQ92" i="3"/>
  <c r="LT92" i="3" s="1"/>
  <c r="KO92" i="3"/>
  <c r="KN92" i="3"/>
  <c r="LU91" i="3"/>
  <c r="LA91" i="3"/>
  <c r="KZ91" i="3"/>
  <c r="KY91" i="3"/>
  <c r="KX91" i="3"/>
  <c r="KW91" i="3"/>
  <c r="KV91" i="3"/>
  <c r="KU91" i="3"/>
  <c r="LX91" i="3" s="1"/>
  <c r="KT91" i="3"/>
  <c r="LW91" i="3" s="1"/>
  <c r="KS91" i="3"/>
  <c r="LV91" i="3" s="1"/>
  <c r="KR91" i="3"/>
  <c r="KQ91" i="3"/>
  <c r="LT91" i="3" s="1"/>
  <c r="KO91" i="3"/>
  <c r="KN91" i="3"/>
  <c r="KP91" i="3" s="1"/>
  <c r="LQ91" i="3" s="1"/>
  <c r="LK91" i="3" s="1"/>
  <c r="LW90" i="3"/>
  <c r="LA90" i="3"/>
  <c r="KZ90" i="3"/>
  <c r="KY90" i="3"/>
  <c r="KX90" i="3"/>
  <c r="KW90" i="3"/>
  <c r="KV90" i="3"/>
  <c r="KU90" i="3"/>
  <c r="LX90" i="3" s="1"/>
  <c r="KT90" i="3"/>
  <c r="KS90" i="3"/>
  <c r="LV90" i="3" s="1"/>
  <c r="KR90" i="3"/>
  <c r="LU90" i="3" s="1"/>
  <c r="KQ90" i="3"/>
  <c r="LT90" i="3" s="1"/>
  <c r="KO90" i="3"/>
  <c r="KN90" i="3"/>
  <c r="KP90" i="3" s="1"/>
  <c r="LQ90" i="3" s="1"/>
  <c r="LW89" i="3"/>
  <c r="LU89" i="3"/>
  <c r="LA89" i="3"/>
  <c r="KZ89" i="3"/>
  <c r="KY89" i="3"/>
  <c r="KX89" i="3"/>
  <c r="KW89" i="3"/>
  <c r="KV89" i="3"/>
  <c r="KU89" i="3"/>
  <c r="LX89" i="3" s="1"/>
  <c r="KT89" i="3"/>
  <c r="KS89" i="3"/>
  <c r="LV89" i="3" s="1"/>
  <c r="KR89" i="3"/>
  <c r="KQ89" i="3"/>
  <c r="LT89" i="3" s="1"/>
  <c r="KO89" i="3"/>
  <c r="KN89" i="3"/>
  <c r="KP89" i="3" s="1"/>
  <c r="LQ89" i="3" s="1"/>
  <c r="LO89" i="3" s="1"/>
  <c r="LW88" i="3"/>
  <c r="LU88" i="3"/>
  <c r="LA88" i="3"/>
  <c r="KZ88" i="3"/>
  <c r="KY88" i="3"/>
  <c r="KX88" i="3"/>
  <c r="KW88" i="3"/>
  <c r="KV88" i="3"/>
  <c r="KU88" i="3"/>
  <c r="LX88" i="3" s="1"/>
  <c r="KT88" i="3"/>
  <c r="KS88" i="3"/>
  <c r="LV88" i="3" s="1"/>
  <c r="KR88" i="3"/>
  <c r="KQ88" i="3"/>
  <c r="LT88" i="3" s="1"/>
  <c r="KO88" i="3"/>
  <c r="KN88" i="3"/>
  <c r="LU87" i="3"/>
  <c r="LA87" i="3"/>
  <c r="KZ87" i="3"/>
  <c r="KY87" i="3"/>
  <c r="KX87" i="3"/>
  <c r="KW87" i="3"/>
  <c r="KV87" i="3"/>
  <c r="KU87" i="3"/>
  <c r="LX87" i="3" s="1"/>
  <c r="KT87" i="3"/>
  <c r="LW87" i="3" s="1"/>
  <c r="KS87" i="3"/>
  <c r="LV87" i="3" s="1"/>
  <c r="KR87" i="3"/>
  <c r="KQ87" i="3"/>
  <c r="LT87" i="3" s="1"/>
  <c r="KO87" i="3"/>
  <c r="KN87" i="3"/>
  <c r="KP87" i="3" s="1"/>
  <c r="LQ87" i="3" s="1"/>
  <c r="LK87" i="3" s="1"/>
  <c r="LA86" i="3"/>
  <c r="KZ86" i="3"/>
  <c r="KY86" i="3"/>
  <c r="KX86" i="3"/>
  <c r="KW86" i="3"/>
  <c r="KV86" i="3"/>
  <c r="KU86" i="3"/>
  <c r="LX86" i="3" s="1"/>
  <c r="KT86" i="3"/>
  <c r="LW86" i="3" s="1"/>
  <c r="KS86" i="3"/>
  <c r="LV86" i="3" s="1"/>
  <c r="KR86" i="3"/>
  <c r="LU86" i="3" s="1"/>
  <c r="KQ86" i="3"/>
  <c r="LT86" i="3" s="1"/>
  <c r="KO86" i="3"/>
  <c r="KN86" i="3"/>
  <c r="KP86" i="3" s="1"/>
  <c r="LQ86" i="3" s="1"/>
  <c r="LW85" i="3"/>
  <c r="LA85" i="3"/>
  <c r="KZ85" i="3"/>
  <c r="KY85" i="3"/>
  <c r="KX85" i="3"/>
  <c r="KW85" i="3"/>
  <c r="KV85" i="3"/>
  <c r="KU85" i="3"/>
  <c r="LX85" i="3" s="1"/>
  <c r="KT85" i="3"/>
  <c r="KS85" i="3"/>
  <c r="LV85" i="3" s="1"/>
  <c r="KR85" i="3"/>
  <c r="LU85" i="3" s="1"/>
  <c r="KQ85" i="3"/>
  <c r="LT85" i="3" s="1"/>
  <c r="KO85" i="3"/>
  <c r="KN85" i="3"/>
  <c r="KP85" i="3" s="1"/>
  <c r="LQ85" i="3" s="1"/>
  <c r="LW84" i="3"/>
  <c r="LU84" i="3"/>
  <c r="LA84" i="3"/>
  <c r="KZ84" i="3"/>
  <c r="KY84" i="3"/>
  <c r="KX84" i="3"/>
  <c r="KW84" i="3"/>
  <c r="KV84" i="3"/>
  <c r="KU84" i="3"/>
  <c r="LX84" i="3" s="1"/>
  <c r="KT84" i="3"/>
  <c r="KS84" i="3"/>
  <c r="LV84" i="3" s="1"/>
  <c r="KR84" i="3"/>
  <c r="KQ84" i="3"/>
  <c r="LT84" i="3" s="1"/>
  <c r="KO84" i="3"/>
  <c r="KN84" i="3"/>
  <c r="KP84" i="3" s="1"/>
  <c r="LQ84" i="3" s="1"/>
  <c r="LU83" i="3"/>
  <c r="LA83" i="3"/>
  <c r="KZ83" i="3"/>
  <c r="KY83" i="3"/>
  <c r="KX83" i="3"/>
  <c r="KW83" i="3"/>
  <c r="KV83" i="3"/>
  <c r="KU83" i="3"/>
  <c r="LX83" i="3" s="1"/>
  <c r="KT83" i="3"/>
  <c r="LW83" i="3" s="1"/>
  <c r="KS83" i="3"/>
  <c r="LV83" i="3" s="1"/>
  <c r="KR83" i="3"/>
  <c r="KQ83" i="3"/>
  <c r="LT83" i="3" s="1"/>
  <c r="KO83" i="3"/>
  <c r="KN83" i="3"/>
  <c r="KP83" i="3" s="1"/>
  <c r="LQ83" i="3" s="1"/>
  <c r="LQ82" i="3"/>
  <c r="LA82" i="3"/>
  <c r="KZ82" i="3"/>
  <c r="KY82" i="3"/>
  <c r="KX82" i="3"/>
  <c r="KW82" i="3"/>
  <c r="KV82" i="3"/>
  <c r="KU82" i="3"/>
  <c r="LX82" i="3" s="1"/>
  <c r="KT82" i="3"/>
  <c r="LW82" i="3" s="1"/>
  <c r="KS82" i="3"/>
  <c r="LV82" i="3" s="1"/>
  <c r="KR82" i="3"/>
  <c r="LU82" i="3" s="1"/>
  <c r="KQ82" i="3"/>
  <c r="LT82" i="3" s="1"/>
  <c r="KO82" i="3"/>
  <c r="KN82" i="3"/>
  <c r="KP82" i="3" s="1"/>
  <c r="LW81" i="3"/>
  <c r="LA81" i="3"/>
  <c r="KZ81" i="3"/>
  <c r="KY81" i="3"/>
  <c r="KX81" i="3"/>
  <c r="KW81" i="3"/>
  <c r="KV81" i="3"/>
  <c r="KU81" i="3"/>
  <c r="LX81" i="3" s="1"/>
  <c r="KT81" i="3"/>
  <c r="KS81" i="3"/>
  <c r="LV81" i="3" s="1"/>
  <c r="KR81" i="3"/>
  <c r="LU81" i="3" s="1"/>
  <c r="KQ81" i="3"/>
  <c r="LT81" i="3" s="1"/>
  <c r="KO81" i="3"/>
  <c r="KN81" i="3"/>
  <c r="KP81" i="3" s="1"/>
  <c r="LQ81" i="3" s="1"/>
  <c r="LO81" i="3" s="1"/>
  <c r="LW80" i="3"/>
  <c r="LU80" i="3"/>
  <c r="LA80" i="3"/>
  <c r="KZ80" i="3"/>
  <c r="KY80" i="3"/>
  <c r="KX80" i="3"/>
  <c r="KW80" i="3"/>
  <c r="KV80" i="3"/>
  <c r="KU80" i="3"/>
  <c r="LX80" i="3" s="1"/>
  <c r="KT80" i="3"/>
  <c r="KS80" i="3"/>
  <c r="LV80" i="3" s="1"/>
  <c r="KR80" i="3"/>
  <c r="KQ80" i="3"/>
  <c r="LT80" i="3" s="1"/>
  <c r="KO80" i="3"/>
  <c r="KN80" i="3"/>
  <c r="LU79" i="3"/>
  <c r="LA79" i="3"/>
  <c r="KZ79" i="3"/>
  <c r="KY79" i="3"/>
  <c r="KX79" i="3"/>
  <c r="KW79" i="3"/>
  <c r="KV79" i="3"/>
  <c r="KU79" i="3"/>
  <c r="LX79" i="3" s="1"/>
  <c r="KT79" i="3"/>
  <c r="LW79" i="3" s="1"/>
  <c r="KS79" i="3"/>
  <c r="LV79" i="3" s="1"/>
  <c r="KR79" i="3"/>
  <c r="KQ79" i="3"/>
  <c r="LT79" i="3" s="1"/>
  <c r="KO79" i="3"/>
  <c r="KN79" i="3"/>
  <c r="KP79" i="3" s="1"/>
  <c r="LQ79" i="3" s="1"/>
  <c r="LK79" i="3" s="1"/>
  <c r="LA78" i="3"/>
  <c r="KZ78" i="3"/>
  <c r="KY78" i="3"/>
  <c r="KX78" i="3"/>
  <c r="KW78" i="3"/>
  <c r="KV78" i="3"/>
  <c r="KU78" i="3"/>
  <c r="LX78" i="3" s="1"/>
  <c r="KT78" i="3"/>
  <c r="LW78" i="3" s="1"/>
  <c r="KS78" i="3"/>
  <c r="LV78" i="3" s="1"/>
  <c r="KR78" i="3"/>
  <c r="LU78" i="3" s="1"/>
  <c r="KQ78" i="3"/>
  <c r="LT78" i="3" s="1"/>
  <c r="KO78" i="3"/>
  <c r="KN78" i="3"/>
  <c r="KP78" i="3" s="1"/>
  <c r="LQ78" i="3" s="1"/>
  <c r="LW77" i="3"/>
  <c r="LA77" i="3"/>
  <c r="KZ77" i="3"/>
  <c r="KY77" i="3"/>
  <c r="KX77" i="3"/>
  <c r="KW77" i="3"/>
  <c r="KV77" i="3"/>
  <c r="KU77" i="3"/>
  <c r="LX77" i="3" s="1"/>
  <c r="KT77" i="3"/>
  <c r="KS77" i="3"/>
  <c r="LV77" i="3" s="1"/>
  <c r="KR77" i="3"/>
  <c r="LU77" i="3" s="1"/>
  <c r="KQ77" i="3"/>
  <c r="LT77" i="3" s="1"/>
  <c r="KO77" i="3"/>
  <c r="KN77" i="3"/>
  <c r="KP77" i="3" s="1"/>
  <c r="LQ77" i="3" s="1"/>
  <c r="LG77" i="3" s="1"/>
  <c r="LW76" i="3"/>
  <c r="LU76" i="3"/>
  <c r="LA76" i="3"/>
  <c r="KZ76" i="3"/>
  <c r="KY76" i="3"/>
  <c r="KX76" i="3"/>
  <c r="KW76" i="3"/>
  <c r="KV76" i="3"/>
  <c r="KU76" i="3"/>
  <c r="LX76" i="3" s="1"/>
  <c r="KT76" i="3"/>
  <c r="KS76" i="3"/>
  <c r="LV76" i="3" s="1"/>
  <c r="KR76" i="3"/>
  <c r="KQ76" i="3"/>
  <c r="LT76" i="3" s="1"/>
  <c r="KO76" i="3"/>
  <c r="KN76" i="3"/>
  <c r="KP76" i="3" s="1"/>
  <c r="LQ76" i="3" s="1"/>
  <c r="LE76" i="3" s="1"/>
  <c r="MD76" i="3" s="1"/>
  <c r="LU75" i="3"/>
  <c r="LA75" i="3"/>
  <c r="KZ75" i="3"/>
  <c r="KY75" i="3"/>
  <c r="KX75" i="3"/>
  <c r="KW75" i="3"/>
  <c r="KV75" i="3"/>
  <c r="KU75" i="3"/>
  <c r="LX75" i="3" s="1"/>
  <c r="KT75" i="3"/>
  <c r="LW75" i="3" s="1"/>
  <c r="KS75" i="3"/>
  <c r="LV75" i="3" s="1"/>
  <c r="KR75" i="3"/>
  <c r="KQ75" i="3"/>
  <c r="LT75" i="3" s="1"/>
  <c r="KO75" i="3"/>
  <c r="KN75" i="3"/>
  <c r="KP75" i="3" s="1"/>
  <c r="LQ75" i="3" s="1"/>
  <c r="LC75" i="3" s="1"/>
  <c r="LQ74" i="3"/>
  <c r="LI74" i="3" s="1"/>
  <c r="NI74" i="3" s="1"/>
  <c r="LA74" i="3"/>
  <c r="KZ74" i="3"/>
  <c r="KY74" i="3"/>
  <c r="KX74" i="3"/>
  <c r="KW74" i="3"/>
  <c r="KV74" i="3"/>
  <c r="KU74" i="3"/>
  <c r="LX74" i="3" s="1"/>
  <c r="KT74" i="3"/>
  <c r="LW74" i="3" s="1"/>
  <c r="KS74" i="3"/>
  <c r="LV74" i="3" s="1"/>
  <c r="KR74" i="3"/>
  <c r="LU74" i="3" s="1"/>
  <c r="KQ74" i="3"/>
  <c r="LT74" i="3" s="1"/>
  <c r="KO74" i="3"/>
  <c r="KN74" i="3"/>
  <c r="KP74" i="3" s="1"/>
  <c r="LW73" i="3"/>
  <c r="LA73" i="3"/>
  <c r="KZ73" i="3"/>
  <c r="KY73" i="3"/>
  <c r="KX73" i="3"/>
  <c r="KW73" i="3"/>
  <c r="KV73" i="3"/>
  <c r="KU73" i="3"/>
  <c r="LX73" i="3" s="1"/>
  <c r="KT73" i="3"/>
  <c r="KS73" i="3"/>
  <c r="LV73" i="3" s="1"/>
  <c r="KR73" i="3"/>
  <c r="LU73" i="3" s="1"/>
  <c r="KQ73" i="3"/>
  <c r="LT73" i="3" s="1"/>
  <c r="KO73" i="3"/>
  <c r="KN73" i="3"/>
  <c r="KP73" i="3" s="1"/>
  <c r="LQ73" i="3" s="1"/>
  <c r="LO73" i="3" s="1"/>
  <c r="LW72" i="3"/>
  <c r="LU72" i="3"/>
  <c r="LA72" i="3"/>
  <c r="KZ72" i="3"/>
  <c r="KY72" i="3"/>
  <c r="KX72" i="3"/>
  <c r="KW72" i="3"/>
  <c r="KV72" i="3"/>
  <c r="KU72" i="3"/>
  <c r="LX72" i="3" s="1"/>
  <c r="KT72" i="3"/>
  <c r="KS72" i="3"/>
  <c r="LV72" i="3" s="1"/>
  <c r="KR72" i="3"/>
  <c r="KQ72" i="3"/>
  <c r="LT72" i="3" s="1"/>
  <c r="KO72" i="3"/>
  <c r="KN72" i="3"/>
  <c r="LU71" i="3"/>
  <c r="LA71" i="3"/>
  <c r="KZ71" i="3"/>
  <c r="KY71" i="3"/>
  <c r="KX71" i="3"/>
  <c r="KW71" i="3"/>
  <c r="KV71" i="3"/>
  <c r="KU71" i="3"/>
  <c r="LX71" i="3" s="1"/>
  <c r="KT71" i="3"/>
  <c r="LW71" i="3" s="1"/>
  <c r="KS71" i="3"/>
  <c r="LV71" i="3" s="1"/>
  <c r="KR71" i="3"/>
  <c r="KQ71" i="3"/>
  <c r="LT71" i="3" s="1"/>
  <c r="KO71" i="3"/>
  <c r="KN71" i="3"/>
  <c r="KP71" i="3" s="1"/>
  <c r="LQ71" i="3" s="1"/>
  <c r="LK71" i="3" s="1"/>
  <c r="LA70" i="3"/>
  <c r="KZ70" i="3"/>
  <c r="KY70" i="3"/>
  <c r="KX70" i="3"/>
  <c r="KW70" i="3"/>
  <c r="KV70" i="3"/>
  <c r="KU70" i="3"/>
  <c r="LX70" i="3" s="1"/>
  <c r="KT70" i="3"/>
  <c r="LW70" i="3" s="1"/>
  <c r="KS70" i="3"/>
  <c r="LV70" i="3" s="1"/>
  <c r="KR70" i="3"/>
  <c r="LU70" i="3" s="1"/>
  <c r="KQ70" i="3"/>
  <c r="LT70" i="3" s="1"/>
  <c r="KO70" i="3"/>
  <c r="KN70" i="3"/>
  <c r="KP70" i="3" s="1"/>
  <c r="LQ70" i="3" s="1"/>
  <c r="LW69" i="3"/>
  <c r="LA69" i="3"/>
  <c r="KZ69" i="3"/>
  <c r="KY69" i="3"/>
  <c r="KX69" i="3"/>
  <c r="KW69" i="3"/>
  <c r="KV69" i="3"/>
  <c r="KU69" i="3"/>
  <c r="LX69" i="3" s="1"/>
  <c r="KT69" i="3"/>
  <c r="KS69" i="3"/>
  <c r="LV69" i="3" s="1"/>
  <c r="KR69" i="3"/>
  <c r="LU69" i="3" s="1"/>
  <c r="KQ69" i="3"/>
  <c r="LT69" i="3" s="1"/>
  <c r="KO69" i="3"/>
  <c r="KN69" i="3"/>
  <c r="KP69" i="3" s="1"/>
  <c r="LQ69" i="3" s="1"/>
  <c r="LW68" i="3"/>
  <c r="LU68" i="3"/>
  <c r="LA68" i="3"/>
  <c r="KZ68" i="3"/>
  <c r="KY68" i="3"/>
  <c r="KX68" i="3"/>
  <c r="KW68" i="3"/>
  <c r="KV68" i="3"/>
  <c r="KU68" i="3"/>
  <c r="LX68" i="3" s="1"/>
  <c r="KT68" i="3"/>
  <c r="KS68" i="3"/>
  <c r="LV68" i="3" s="1"/>
  <c r="KR68" i="3"/>
  <c r="KQ68" i="3"/>
  <c r="LT68" i="3" s="1"/>
  <c r="KO68" i="3"/>
  <c r="KN68" i="3"/>
  <c r="KP68" i="3" s="1"/>
  <c r="LQ68" i="3" s="1"/>
  <c r="LU67" i="3"/>
  <c r="LA67" i="3"/>
  <c r="KZ67" i="3"/>
  <c r="KY67" i="3"/>
  <c r="KX67" i="3"/>
  <c r="KW67" i="3"/>
  <c r="KV67" i="3"/>
  <c r="KU67" i="3"/>
  <c r="LX67" i="3" s="1"/>
  <c r="KT67" i="3"/>
  <c r="LW67" i="3" s="1"/>
  <c r="KS67" i="3"/>
  <c r="LV67" i="3" s="1"/>
  <c r="KR67" i="3"/>
  <c r="KQ67" i="3"/>
  <c r="LT67" i="3" s="1"/>
  <c r="KO67" i="3"/>
  <c r="KN67" i="3"/>
  <c r="KP67" i="3" s="1"/>
  <c r="LQ67" i="3" s="1"/>
  <c r="LQ66" i="3"/>
  <c r="LA66" i="3"/>
  <c r="KZ66" i="3"/>
  <c r="KY66" i="3"/>
  <c r="KX66" i="3"/>
  <c r="KW66" i="3"/>
  <c r="KV66" i="3"/>
  <c r="KU66" i="3"/>
  <c r="LX66" i="3" s="1"/>
  <c r="KT66" i="3"/>
  <c r="LW66" i="3" s="1"/>
  <c r="KS66" i="3"/>
  <c r="LV66" i="3" s="1"/>
  <c r="KR66" i="3"/>
  <c r="LU66" i="3" s="1"/>
  <c r="KQ66" i="3"/>
  <c r="LT66" i="3" s="1"/>
  <c r="KO66" i="3"/>
  <c r="KN66" i="3"/>
  <c r="KP66" i="3" s="1"/>
  <c r="LW65" i="3"/>
  <c r="LA65" i="3"/>
  <c r="KZ65" i="3"/>
  <c r="KY65" i="3"/>
  <c r="KX65" i="3"/>
  <c r="KW65" i="3"/>
  <c r="KV65" i="3"/>
  <c r="KU65" i="3"/>
  <c r="LX65" i="3" s="1"/>
  <c r="KT65" i="3"/>
  <c r="KS65" i="3"/>
  <c r="LV65" i="3" s="1"/>
  <c r="KR65" i="3"/>
  <c r="LU65" i="3" s="1"/>
  <c r="KQ65" i="3"/>
  <c r="LT65" i="3" s="1"/>
  <c r="KO65" i="3"/>
  <c r="KN65" i="3"/>
  <c r="KP65" i="3" s="1"/>
  <c r="LQ65" i="3" s="1"/>
  <c r="LO65" i="3" s="1"/>
  <c r="LW64" i="3"/>
  <c r="LU64" i="3"/>
  <c r="LA64" i="3"/>
  <c r="KZ64" i="3"/>
  <c r="KY64" i="3"/>
  <c r="KX64" i="3"/>
  <c r="KW64" i="3"/>
  <c r="KV64" i="3"/>
  <c r="KU64" i="3"/>
  <c r="LX64" i="3" s="1"/>
  <c r="KT64" i="3"/>
  <c r="KS64" i="3"/>
  <c r="LV64" i="3" s="1"/>
  <c r="KR64" i="3"/>
  <c r="KQ64" i="3"/>
  <c r="LT64" i="3" s="1"/>
  <c r="KO64" i="3"/>
  <c r="KN64" i="3"/>
  <c r="LU63" i="3"/>
  <c r="LA63" i="3"/>
  <c r="KZ63" i="3"/>
  <c r="KY63" i="3"/>
  <c r="KX63" i="3"/>
  <c r="KW63" i="3"/>
  <c r="KV63" i="3"/>
  <c r="KU63" i="3"/>
  <c r="LX63" i="3" s="1"/>
  <c r="KT63" i="3"/>
  <c r="LW63" i="3" s="1"/>
  <c r="KS63" i="3"/>
  <c r="LV63" i="3" s="1"/>
  <c r="KR63" i="3"/>
  <c r="KQ63" i="3"/>
  <c r="LT63" i="3" s="1"/>
  <c r="KO63" i="3"/>
  <c r="KN63" i="3"/>
  <c r="KP63" i="3" s="1"/>
  <c r="LQ63" i="3" s="1"/>
  <c r="LK63" i="3" s="1"/>
  <c r="LA62" i="3"/>
  <c r="KZ62" i="3"/>
  <c r="KY62" i="3"/>
  <c r="KX62" i="3"/>
  <c r="KW62" i="3"/>
  <c r="KV62" i="3"/>
  <c r="KU62" i="3"/>
  <c r="LX62" i="3" s="1"/>
  <c r="KT62" i="3"/>
  <c r="LW62" i="3" s="1"/>
  <c r="KS62" i="3"/>
  <c r="LV62" i="3" s="1"/>
  <c r="KR62" i="3"/>
  <c r="LU62" i="3" s="1"/>
  <c r="KQ62" i="3"/>
  <c r="LT62" i="3" s="1"/>
  <c r="KO62" i="3"/>
  <c r="KN62" i="3"/>
  <c r="KP62" i="3" s="1"/>
  <c r="LQ62" i="3" s="1"/>
  <c r="LW61" i="3"/>
  <c r="LA61" i="3"/>
  <c r="KZ61" i="3"/>
  <c r="KY61" i="3"/>
  <c r="KX61" i="3"/>
  <c r="KW61" i="3"/>
  <c r="KV61" i="3"/>
  <c r="KU61" i="3"/>
  <c r="LX61" i="3" s="1"/>
  <c r="KT61" i="3"/>
  <c r="KS61" i="3"/>
  <c r="LV61" i="3" s="1"/>
  <c r="KR61" i="3"/>
  <c r="LU61" i="3" s="1"/>
  <c r="KQ61" i="3"/>
  <c r="LT61" i="3" s="1"/>
  <c r="KO61" i="3"/>
  <c r="KN61" i="3"/>
  <c r="KP61" i="3" s="1"/>
  <c r="LQ61" i="3" s="1"/>
  <c r="LG61" i="3" s="1"/>
  <c r="LW60" i="3"/>
  <c r="LU60" i="3"/>
  <c r="LA60" i="3"/>
  <c r="KZ60" i="3"/>
  <c r="KY60" i="3"/>
  <c r="KX60" i="3"/>
  <c r="KW60" i="3"/>
  <c r="KV60" i="3"/>
  <c r="KU60" i="3"/>
  <c r="LX60" i="3" s="1"/>
  <c r="KT60" i="3"/>
  <c r="KS60" i="3"/>
  <c r="LV60" i="3" s="1"/>
  <c r="KR60" i="3"/>
  <c r="KQ60" i="3"/>
  <c r="LT60" i="3" s="1"/>
  <c r="KO60" i="3"/>
  <c r="KN60" i="3"/>
  <c r="KP60" i="3" s="1"/>
  <c r="LQ60" i="3" s="1"/>
  <c r="LE60" i="3" s="1"/>
  <c r="MD60" i="3" s="1"/>
  <c r="LU59" i="3"/>
  <c r="LA59" i="3"/>
  <c r="KZ59" i="3"/>
  <c r="KY59" i="3"/>
  <c r="KX59" i="3"/>
  <c r="KW59" i="3"/>
  <c r="KV59" i="3"/>
  <c r="KU59" i="3"/>
  <c r="LX59" i="3" s="1"/>
  <c r="KT59" i="3"/>
  <c r="LW59" i="3" s="1"/>
  <c r="KS59" i="3"/>
  <c r="LV59" i="3" s="1"/>
  <c r="KR59" i="3"/>
  <c r="KQ59" i="3"/>
  <c r="LT59" i="3" s="1"/>
  <c r="KO59" i="3"/>
  <c r="KN59" i="3"/>
  <c r="KP59" i="3" s="1"/>
  <c r="LQ59" i="3" s="1"/>
  <c r="LC59" i="3" s="1"/>
  <c r="LQ58" i="3"/>
  <c r="LI58" i="3" s="1"/>
  <c r="NI58" i="3" s="1"/>
  <c r="LA58" i="3"/>
  <c r="KZ58" i="3"/>
  <c r="KY58" i="3"/>
  <c r="KX58" i="3"/>
  <c r="KW58" i="3"/>
  <c r="KV58" i="3"/>
  <c r="KU58" i="3"/>
  <c r="LX58" i="3" s="1"/>
  <c r="KT58" i="3"/>
  <c r="LW58" i="3" s="1"/>
  <c r="KS58" i="3"/>
  <c r="LV58" i="3" s="1"/>
  <c r="KR58" i="3"/>
  <c r="LU58" i="3" s="1"/>
  <c r="KQ58" i="3"/>
  <c r="LT58" i="3" s="1"/>
  <c r="KO58" i="3"/>
  <c r="KN58" i="3"/>
  <c r="KP58" i="3" s="1"/>
  <c r="LW57" i="3"/>
  <c r="LA57" i="3"/>
  <c r="KZ57" i="3"/>
  <c r="KY57" i="3"/>
  <c r="KX57" i="3"/>
  <c r="KW57" i="3"/>
  <c r="KV57" i="3"/>
  <c r="KU57" i="3"/>
  <c r="LX57" i="3" s="1"/>
  <c r="KT57" i="3"/>
  <c r="KS57" i="3"/>
  <c r="LV57" i="3" s="1"/>
  <c r="KR57" i="3"/>
  <c r="LU57" i="3" s="1"/>
  <c r="KQ57" i="3"/>
  <c r="LT57" i="3" s="1"/>
  <c r="KO57" i="3"/>
  <c r="KN57" i="3"/>
  <c r="KP57" i="3" s="1"/>
  <c r="LQ57" i="3" s="1"/>
  <c r="LO57" i="3" s="1"/>
  <c r="LW56" i="3"/>
  <c r="LU56" i="3"/>
  <c r="LA56" i="3"/>
  <c r="KZ56" i="3"/>
  <c r="KY56" i="3"/>
  <c r="KX56" i="3"/>
  <c r="KW56" i="3"/>
  <c r="KV56" i="3"/>
  <c r="KU56" i="3"/>
  <c r="LX56" i="3" s="1"/>
  <c r="KT56" i="3"/>
  <c r="KS56" i="3"/>
  <c r="LV56" i="3" s="1"/>
  <c r="KR56" i="3"/>
  <c r="KQ56" i="3"/>
  <c r="LT56" i="3" s="1"/>
  <c r="KO56" i="3"/>
  <c r="KN56" i="3"/>
  <c r="LU55" i="3"/>
  <c r="LA55" i="3"/>
  <c r="KZ55" i="3"/>
  <c r="KY55" i="3"/>
  <c r="KX55" i="3"/>
  <c r="KW55" i="3"/>
  <c r="KV55" i="3"/>
  <c r="KU55" i="3"/>
  <c r="LX55" i="3" s="1"/>
  <c r="KT55" i="3"/>
  <c r="LW55" i="3" s="1"/>
  <c r="KS55" i="3"/>
  <c r="LV55" i="3" s="1"/>
  <c r="KR55" i="3"/>
  <c r="KQ55" i="3"/>
  <c r="LT55" i="3" s="1"/>
  <c r="KO55" i="3"/>
  <c r="KN55" i="3"/>
  <c r="KP55" i="3" s="1"/>
  <c r="LQ55" i="3" s="1"/>
  <c r="LK55" i="3" s="1"/>
  <c r="LA54" i="3"/>
  <c r="KZ54" i="3"/>
  <c r="KY54" i="3"/>
  <c r="KX54" i="3"/>
  <c r="KW54" i="3"/>
  <c r="KV54" i="3"/>
  <c r="KU54" i="3"/>
  <c r="LX54" i="3" s="1"/>
  <c r="KT54" i="3"/>
  <c r="LW54" i="3" s="1"/>
  <c r="KS54" i="3"/>
  <c r="LV54" i="3" s="1"/>
  <c r="KR54" i="3"/>
  <c r="LU54" i="3" s="1"/>
  <c r="KQ54" i="3"/>
  <c r="LT54" i="3" s="1"/>
  <c r="KO54" i="3"/>
  <c r="KN54" i="3"/>
  <c r="KP54" i="3" s="1"/>
  <c r="LQ54" i="3" s="1"/>
  <c r="LW53" i="3"/>
  <c r="LA53" i="3"/>
  <c r="KZ53" i="3"/>
  <c r="KY53" i="3"/>
  <c r="KX53" i="3"/>
  <c r="KW53" i="3"/>
  <c r="KV53" i="3"/>
  <c r="KU53" i="3"/>
  <c r="LX53" i="3" s="1"/>
  <c r="KT53" i="3"/>
  <c r="KS53" i="3"/>
  <c r="LV53" i="3" s="1"/>
  <c r="KR53" i="3"/>
  <c r="LU53" i="3" s="1"/>
  <c r="KQ53" i="3"/>
  <c r="LT53" i="3" s="1"/>
  <c r="KO53" i="3"/>
  <c r="KN53" i="3"/>
  <c r="KP53" i="3" s="1"/>
  <c r="LQ53" i="3" s="1"/>
  <c r="LW52" i="3"/>
  <c r="LU52" i="3"/>
  <c r="LA52" i="3"/>
  <c r="KZ52" i="3"/>
  <c r="KY52" i="3"/>
  <c r="KX52" i="3"/>
  <c r="KW52" i="3"/>
  <c r="KV52" i="3"/>
  <c r="KU52" i="3"/>
  <c r="LX52" i="3" s="1"/>
  <c r="KT52" i="3"/>
  <c r="KS52" i="3"/>
  <c r="LV52" i="3" s="1"/>
  <c r="KR52" i="3"/>
  <c r="KQ52" i="3"/>
  <c r="LT52" i="3" s="1"/>
  <c r="KO52" i="3"/>
  <c r="KN52" i="3"/>
  <c r="KP52" i="3" s="1"/>
  <c r="LQ52" i="3" s="1"/>
  <c r="LU51" i="3"/>
  <c r="LA51" i="3"/>
  <c r="KZ51" i="3"/>
  <c r="KY51" i="3"/>
  <c r="KX51" i="3"/>
  <c r="KW51" i="3"/>
  <c r="KV51" i="3"/>
  <c r="KU51" i="3"/>
  <c r="LX51" i="3" s="1"/>
  <c r="KT51" i="3"/>
  <c r="LW51" i="3" s="1"/>
  <c r="KS51" i="3"/>
  <c r="LV51" i="3" s="1"/>
  <c r="KR51" i="3"/>
  <c r="KQ51" i="3"/>
  <c r="LT51" i="3" s="1"/>
  <c r="KO51" i="3"/>
  <c r="KN51" i="3"/>
  <c r="KP51" i="3" s="1"/>
  <c r="LQ51" i="3" s="1"/>
  <c r="LW50" i="3"/>
  <c r="LA50" i="3"/>
  <c r="KZ50" i="3"/>
  <c r="KY50" i="3"/>
  <c r="KX50" i="3"/>
  <c r="KW50" i="3"/>
  <c r="KV50" i="3"/>
  <c r="KU50" i="3"/>
  <c r="LX50" i="3" s="1"/>
  <c r="KT50" i="3"/>
  <c r="KS50" i="3"/>
  <c r="LV50" i="3" s="1"/>
  <c r="KR50" i="3"/>
  <c r="LU50" i="3" s="1"/>
  <c r="KQ50" i="3"/>
  <c r="LT50" i="3" s="1"/>
  <c r="KO50" i="3"/>
  <c r="KN50" i="3"/>
  <c r="KP50" i="3" s="1"/>
  <c r="LQ50" i="3" s="1"/>
  <c r="LW49" i="3"/>
  <c r="LA49" i="3"/>
  <c r="KZ49" i="3"/>
  <c r="KY49" i="3"/>
  <c r="KX49" i="3"/>
  <c r="KW49" i="3"/>
  <c r="KV49" i="3"/>
  <c r="KU49" i="3"/>
  <c r="LX49" i="3" s="1"/>
  <c r="KT49" i="3"/>
  <c r="KS49" i="3"/>
  <c r="LV49" i="3" s="1"/>
  <c r="KR49" i="3"/>
  <c r="LU49" i="3" s="1"/>
  <c r="KQ49" i="3"/>
  <c r="LT49" i="3" s="1"/>
  <c r="KO49" i="3"/>
  <c r="KN49" i="3"/>
  <c r="KP49" i="3" s="1"/>
  <c r="LQ49" i="3" s="1"/>
  <c r="LO49" i="3" s="1"/>
  <c r="LW48" i="3"/>
  <c r="LU48" i="3"/>
  <c r="LA48" i="3"/>
  <c r="KZ48" i="3"/>
  <c r="KY48" i="3"/>
  <c r="KX48" i="3"/>
  <c r="KW48" i="3"/>
  <c r="KV48" i="3"/>
  <c r="KU48" i="3"/>
  <c r="LX48" i="3" s="1"/>
  <c r="KT48" i="3"/>
  <c r="KS48" i="3"/>
  <c r="LV48" i="3" s="1"/>
  <c r="KR48" i="3"/>
  <c r="KQ48" i="3"/>
  <c r="LT48" i="3" s="1"/>
  <c r="KO48" i="3"/>
  <c r="KN48" i="3"/>
  <c r="LU47" i="3"/>
  <c r="LA47" i="3"/>
  <c r="KZ47" i="3"/>
  <c r="KY47" i="3"/>
  <c r="KX47" i="3"/>
  <c r="KW47" i="3"/>
  <c r="KV47" i="3"/>
  <c r="KU47" i="3"/>
  <c r="LX47" i="3" s="1"/>
  <c r="KT47" i="3"/>
  <c r="LW47" i="3" s="1"/>
  <c r="KS47" i="3"/>
  <c r="LV47" i="3" s="1"/>
  <c r="KR47" i="3"/>
  <c r="KQ47" i="3"/>
  <c r="LT47" i="3" s="1"/>
  <c r="KO47" i="3"/>
  <c r="KN47" i="3"/>
  <c r="KP47" i="3" s="1"/>
  <c r="LQ47" i="3" s="1"/>
  <c r="LK47" i="3" s="1"/>
  <c r="LQ46" i="3"/>
  <c r="LI46" i="3" s="1"/>
  <c r="NI46" i="3" s="1"/>
  <c r="LA46" i="3"/>
  <c r="KZ46" i="3"/>
  <c r="KY46" i="3"/>
  <c r="KX46" i="3"/>
  <c r="KW46" i="3"/>
  <c r="KV46" i="3"/>
  <c r="KU46" i="3"/>
  <c r="LX46" i="3" s="1"/>
  <c r="KT46" i="3"/>
  <c r="LW46" i="3" s="1"/>
  <c r="KS46" i="3"/>
  <c r="LV46" i="3" s="1"/>
  <c r="KR46" i="3"/>
  <c r="LU46" i="3" s="1"/>
  <c r="KQ46" i="3"/>
  <c r="LT46" i="3" s="1"/>
  <c r="KO46" i="3"/>
  <c r="KN46" i="3"/>
  <c r="KP46" i="3" s="1"/>
  <c r="LW45" i="3"/>
  <c r="LA45" i="3"/>
  <c r="KZ45" i="3"/>
  <c r="KY45" i="3"/>
  <c r="KX45" i="3"/>
  <c r="KW45" i="3"/>
  <c r="KV45" i="3"/>
  <c r="KU45" i="3"/>
  <c r="LX45" i="3" s="1"/>
  <c r="KT45" i="3"/>
  <c r="KS45" i="3"/>
  <c r="LV45" i="3" s="1"/>
  <c r="KR45" i="3"/>
  <c r="LU45" i="3" s="1"/>
  <c r="KQ45" i="3"/>
  <c r="LT45" i="3" s="1"/>
  <c r="KO45" i="3"/>
  <c r="KN45" i="3"/>
  <c r="KP45" i="3" s="1"/>
  <c r="LQ45" i="3" s="1"/>
  <c r="LO45" i="3" s="1"/>
  <c r="LW44" i="3"/>
  <c r="LU44" i="3"/>
  <c r="LA44" i="3"/>
  <c r="KZ44" i="3"/>
  <c r="KY44" i="3"/>
  <c r="KX44" i="3"/>
  <c r="KW44" i="3"/>
  <c r="KV44" i="3"/>
  <c r="KU44" i="3"/>
  <c r="LX44" i="3" s="1"/>
  <c r="KT44" i="3"/>
  <c r="KS44" i="3"/>
  <c r="LV44" i="3" s="1"/>
  <c r="KR44" i="3"/>
  <c r="KQ44" i="3"/>
  <c r="LT44" i="3" s="1"/>
  <c r="KO44" i="3"/>
  <c r="KN44" i="3"/>
  <c r="KP44" i="3" s="1"/>
  <c r="LQ44" i="3" s="1"/>
  <c r="LM44" i="3" s="1"/>
  <c r="LU43" i="3"/>
  <c r="LA43" i="3"/>
  <c r="KZ43" i="3"/>
  <c r="KY43" i="3"/>
  <c r="KX43" i="3"/>
  <c r="KW43" i="3"/>
  <c r="KV43" i="3"/>
  <c r="KU43" i="3"/>
  <c r="LX43" i="3" s="1"/>
  <c r="KT43" i="3"/>
  <c r="LW43" i="3" s="1"/>
  <c r="KS43" i="3"/>
  <c r="LV43" i="3" s="1"/>
  <c r="KR43" i="3"/>
  <c r="KQ43" i="3"/>
  <c r="LT43" i="3" s="1"/>
  <c r="KO43" i="3"/>
  <c r="KN43" i="3"/>
  <c r="KP43" i="3" s="1"/>
  <c r="LQ43" i="3" s="1"/>
  <c r="LK43" i="3" s="1"/>
  <c r="LQ42" i="3"/>
  <c r="LI42" i="3" s="1"/>
  <c r="NI42" i="3" s="1"/>
  <c r="LA42" i="3"/>
  <c r="KZ42" i="3"/>
  <c r="KY42" i="3"/>
  <c r="KX42" i="3"/>
  <c r="KW42" i="3"/>
  <c r="KV42" i="3"/>
  <c r="KU42" i="3"/>
  <c r="LX42" i="3" s="1"/>
  <c r="KT42" i="3"/>
  <c r="LW42" i="3" s="1"/>
  <c r="KS42" i="3"/>
  <c r="LV42" i="3" s="1"/>
  <c r="KR42" i="3"/>
  <c r="LU42" i="3" s="1"/>
  <c r="KQ42" i="3"/>
  <c r="LT42" i="3" s="1"/>
  <c r="KO42" i="3"/>
  <c r="KN42" i="3"/>
  <c r="KP42" i="3" s="1"/>
  <c r="LW41" i="3"/>
  <c r="LA41" i="3"/>
  <c r="KZ41" i="3"/>
  <c r="KY41" i="3"/>
  <c r="KX41" i="3"/>
  <c r="KW41" i="3"/>
  <c r="KV41" i="3"/>
  <c r="KU41" i="3"/>
  <c r="LX41" i="3" s="1"/>
  <c r="KT41" i="3"/>
  <c r="KS41" i="3"/>
  <c r="LV41" i="3" s="1"/>
  <c r="KR41" i="3"/>
  <c r="LU41" i="3" s="1"/>
  <c r="KQ41" i="3"/>
  <c r="LT41" i="3" s="1"/>
  <c r="KO41" i="3"/>
  <c r="KN41" i="3"/>
  <c r="KP41" i="3" s="1"/>
  <c r="LQ41" i="3" s="1"/>
  <c r="LO41" i="3" s="1"/>
  <c r="LW40" i="3"/>
  <c r="LU40" i="3"/>
  <c r="LA40" i="3"/>
  <c r="KZ40" i="3"/>
  <c r="KY40" i="3"/>
  <c r="KX40" i="3"/>
  <c r="KW40" i="3"/>
  <c r="KV40" i="3"/>
  <c r="KU40" i="3"/>
  <c r="LX40" i="3" s="1"/>
  <c r="KT40" i="3"/>
  <c r="KS40" i="3"/>
  <c r="LV40" i="3" s="1"/>
  <c r="KR40" i="3"/>
  <c r="KQ40" i="3"/>
  <c r="LT40" i="3" s="1"/>
  <c r="KO40" i="3"/>
  <c r="KN40" i="3"/>
  <c r="KP40" i="3" s="1"/>
  <c r="LQ40" i="3" s="1"/>
  <c r="LE40" i="3" s="1"/>
  <c r="MD40" i="3" s="1"/>
  <c r="LU39" i="3"/>
  <c r="LA39" i="3"/>
  <c r="KZ39" i="3"/>
  <c r="KY39" i="3"/>
  <c r="KX39" i="3"/>
  <c r="KW39" i="3"/>
  <c r="KV39" i="3"/>
  <c r="KU39" i="3"/>
  <c r="LX39" i="3" s="1"/>
  <c r="KT39" i="3"/>
  <c r="LW39" i="3" s="1"/>
  <c r="KS39" i="3"/>
  <c r="LV39" i="3" s="1"/>
  <c r="KR39" i="3"/>
  <c r="KQ39" i="3"/>
  <c r="LT39" i="3" s="1"/>
  <c r="KO39" i="3"/>
  <c r="KN39" i="3"/>
  <c r="KP39" i="3" s="1"/>
  <c r="LQ39" i="3" s="1"/>
  <c r="LK39" i="3" s="1"/>
  <c r="LA38" i="3"/>
  <c r="KZ38" i="3"/>
  <c r="KY38" i="3"/>
  <c r="KX38" i="3"/>
  <c r="KW38" i="3"/>
  <c r="KV38" i="3"/>
  <c r="KU38" i="3"/>
  <c r="LX38" i="3" s="1"/>
  <c r="KT38" i="3"/>
  <c r="LW38" i="3" s="1"/>
  <c r="KS38" i="3"/>
  <c r="LV38" i="3" s="1"/>
  <c r="KR38" i="3"/>
  <c r="LU38" i="3" s="1"/>
  <c r="KQ38" i="3"/>
  <c r="LT38" i="3" s="1"/>
  <c r="KO38" i="3"/>
  <c r="KN38" i="3"/>
  <c r="KP38" i="3" s="1"/>
  <c r="LQ38" i="3" s="1"/>
  <c r="LW37" i="3"/>
  <c r="LA37" i="3"/>
  <c r="KZ37" i="3"/>
  <c r="KY37" i="3"/>
  <c r="KX37" i="3"/>
  <c r="KW37" i="3"/>
  <c r="KV37" i="3"/>
  <c r="KU37" i="3"/>
  <c r="LX37" i="3" s="1"/>
  <c r="KT37" i="3"/>
  <c r="KS37" i="3"/>
  <c r="LV37" i="3" s="1"/>
  <c r="KR37" i="3"/>
  <c r="LU37" i="3" s="1"/>
  <c r="KQ37" i="3"/>
  <c r="LT37" i="3" s="1"/>
  <c r="KO37" i="3"/>
  <c r="KN37" i="3"/>
  <c r="KP37" i="3" s="1"/>
  <c r="LQ37" i="3" s="1"/>
  <c r="LW36" i="3"/>
  <c r="LU36" i="3"/>
  <c r="LA36" i="3"/>
  <c r="KZ36" i="3"/>
  <c r="KY36" i="3"/>
  <c r="KX36" i="3"/>
  <c r="KW36" i="3"/>
  <c r="KV36" i="3"/>
  <c r="KU36" i="3"/>
  <c r="LX36" i="3" s="1"/>
  <c r="KT36" i="3"/>
  <c r="KS36" i="3"/>
  <c r="LV36" i="3" s="1"/>
  <c r="KR36" i="3"/>
  <c r="KQ36" i="3"/>
  <c r="LT36" i="3" s="1"/>
  <c r="KO36" i="3"/>
  <c r="KN36" i="3"/>
  <c r="KP36" i="3" s="1"/>
  <c r="LQ36" i="3" s="1"/>
  <c r="LU35" i="3"/>
  <c r="LA35" i="3"/>
  <c r="KZ35" i="3"/>
  <c r="KY35" i="3"/>
  <c r="KX35" i="3"/>
  <c r="KW35" i="3"/>
  <c r="KV35" i="3"/>
  <c r="KU35" i="3"/>
  <c r="LX35" i="3" s="1"/>
  <c r="KT35" i="3"/>
  <c r="LW35" i="3" s="1"/>
  <c r="KS35" i="3"/>
  <c r="LV35" i="3" s="1"/>
  <c r="KR35" i="3"/>
  <c r="KQ35" i="3"/>
  <c r="LT35" i="3" s="1"/>
  <c r="KO35" i="3"/>
  <c r="KN35" i="3"/>
  <c r="KP35" i="3" s="1"/>
  <c r="LQ35" i="3" s="1"/>
  <c r="LW34" i="3"/>
  <c r="LA34" i="3"/>
  <c r="KZ34" i="3"/>
  <c r="KY34" i="3"/>
  <c r="KX34" i="3"/>
  <c r="KW34" i="3"/>
  <c r="KV34" i="3"/>
  <c r="KU34" i="3"/>
  <c r="LX34" i="3" s="1"/>
  <c r="KT34" i="3"/>
  <c r="KS34" i="3"/>
  <c r="LV34" i="3" s="1"/>
  <c r="KR34" i="3"/>
  <c r="LU34" i="3" s="1"/>
  <c r="KQ34" i="3"/>
  <c r="LT34" i="3" s="1"/>
  <c r="KO34" i="3"/>
  <c r="KN34" i="3"/>
  <c r="KP34" i="3" s="1"/>
  <c r="LQ34" i="3" s="1"/>
  <c r="LW33" i="3"/>
  <c r="LU33" i="3"/>
  <c r="LA33" i="3"/>
  <c r="KZ33" i="3"/>
  <c r="KY33" i="3"/>
  <c r="KX33" i="3"/>
  <c r="KW33" i="3"/>
  <c r="KV33" i="3"/>
  <c r="KU33" i="3"/>
  <c r="LX33" i="3" s="1"/>
  <c r="KT33" i="3"/>
  <c r="KS33" i="3"/>
  <c r="LV33" i="3" s="1"/>
  <c r="KR33" i="3"/>
  <c r="KQ33" i="3"/>
  <c r="LT33" i="3" s="1"/>
  <c r="KO33" i="3"/>
  <c r="KN33" i="3"/>
  <c r="KP33" i="3" s="1"/>
  <c r="LQ33" i="3" s="1"/>
  <c r="LW32" i="3"/>
  <c r="LU32" i="3"/>
  <c r="LA32" i="3"/>
  <c r="KZ32" i="3"/>
  <c r="KY32" i="3"/>
  <c r="KX32" i="3"/>
  <c r="KW32" i="3"/>
  <c r="KV32" i="3"/>
  <c r="KU32" i="3"/>
  <c r="LX32" i="3" s="1"/>
  <c r="KT32" i="3"/>
  <c r="KS32" i="3"/>
  <c r="LV32" i="3" s="1"/>
  <c r="KR32" i="3"/>
  <c r="KQ32" i="3"/>
  <c r="LT32" i="3" s="1"/>
  <c r="KO32" i="3"/>
  <c r="KN32" i="3"/>
  <c r="KP32" i="3" s="1"/>
  <c r="LQ32" i="3" s="1"/>
  <c r="LU31" i="3"/>
  <c r="LA31" i="3"/>
  <c r="KZ31" i="3"/>
  <c r="KY31" i="3"/>
  <c r="KX31" i="3"/>
  <c r="KW31" i="3"/>
  <c r="KV31" i="3"/>
  <c r="KU31" i="3"/>
  <c r="LX31" i="3" s="1"/>
  <c r="KT31" i="3"/>
  <c r="LW31" i="3" s="1"/>
  <c r="KS31" i="3"/>
  <c r="LV31" i="3" s="1"/>
  <c r="KR31" i="3"/>
  <c r="KQ31" i="3"/>
  <c r="LT31" i="3" s="1"/>
  <c r="KO31" i="3"/>
  <c r="KN31" i="3"/>
  <c r="KP31" i="3" s="1"/>
  <c r="LQ31" i="3" s="1"/>
  <c r="LW30" i="3"/>
  <c r="LA30" i="3"/>
  <c r="KZ30" i="3"/>
  <c r="KY30" i="3"/>
  <c r="KX30" i="3"/>
  <c r="KW30" i="3"/>
  <c r="KV30" i="3"/>
  <c r="KU30" i="3"/>
  <c r="LX30" i="3" s="1"/>
  <c r="KT30" i="3"/>
  <c r="KS30" i="3"/>
  <c r="LV30" i="3" s="1"/>
  <c r="KR30" i="3"/>
  <c r="LU30" i="3" s="1"/>
  <c r="KQ30" i="3"/>
  <c r="LT30" i="3" s="1"/>
  <c r="KO30" i="3"/>
  <c r="KN30" i="3"/>
  <c r="KP30" i="3" s="1"/>
  <c r="LQ30" i="3" s="1"/>
  <c r="LW29" i="3"/>
  <c r="LU29" i="3"/>
  <c r="LA29" i="3"/>
  <c r="KZ29" i="3"/>
  <c r="KY29" i="3"/>
  <c r="KX29" i="3"/>
  <c r="KW29" i="3"/>
  <c r="KV29" i="3"/>
  <c r="KU29" i="3"/>
  <c r="LX29" i="3" s="1"/>
  <c r="KT29" i="3"/>
  <c r="KS29" i="3"/>
  <c r="LV29" i="3" s="1"/>
  <c r="KR29" i="3"/>
  <c r="KQ29" i="3"/>
  <c r="LT29" i="3" s="1"/>
  <c r="KO29" i="3"/>
  <c r="KN29" i="3"/>
  <c r="KP29" i="3" s="1"/>
  <c r="LQ29" i="3" s="1"/>
  <c r="LW28" i="3"/>
  <c r="LU28" i="3"/>
  <c r="LA28" i="3"/>
  <c r="KZ28" i="3"/>
  <c r="KY28" i="3"/>
  <c r="KX28" i="3"/>
  <c r="KW28" i="3"/>
  <c r="KV28" i="3"/>
  <c r="KU28" i="3"/>
  <c r="LX28" i="3" s="1"/>
  <c r="KT28" i="3"/>
  <c r="KS28" i="3"/>
  <c r="LV28" i="3" s="1"/>
  <c r="KR28" i="3"/>
  <c r="KQ28" i="3"/>
  <c r="LT28" i="3" s="1"/>
  <c r="KO28" i="3"/>
  <c r="KN28" i="3"/>
  <c r="KP28" i="3" s="1"/>
  <c r="LQ28" i="3" s="1"/>
  <c r="LU27" i="3"/>
  <c r="LA27" i="3"/>
  <c r="KZ27" i="3"/>
  <c r="KY27" i="3"/>
  <c r="KX27" i="3"/>
  <c r="KW27" i="3"/>
  <c r="KV27" i="3"/>
  <c r="KU27" i="3"/>
  <c r="LX27" i="3" s="1"/>
  <c r="KT27" i="3"/>
  <c r="LW27" i="3" s="1"/>
  <c r="KS27" i="3"/>
  <c r="LV27" i="3" s="1"/>
  <c r="KR27" i="3"/>
  <c r="KQ27" i="3"/>
  <c r="LT27" i="3" s="1"/>
  <c r="KO27" i="3"/>
  <c r="KN27" i="3"/>
  <c r="KP27" i="3" s="1"/>
  <c r="LQ27" i="3" s="1"/>
  <c r="LW26" i="3"/>
  <c r="LA26" i="3"/>
  <c r="KZ26" i="3"/>
  <c r="KY26" i="3"/>
  <c r="KX26" i="3"/>
  <c r="KW26" i="3"/>
  <c r="KV26" i="3"/>
  <c r="KU26" i="3"/>
  <c r="LX26" i="3" s="1"/>
  <c r="KT26" i="3"/>
  <c r="KS26" i="3"/>
  <c r="LV26" i="3" s="1"/>
  <c r="KR26" i="3"/>
  <c r="LU26" i="3" s="1"/>
  <c r="KQ26" i="3"/>
  <c r="LT26" i="3" s="1"/>
  <c r="KO26" i="3"/>
  <c r="KN26" i="3"/>
  <c r="KP26" i="3" s="1"/>
  <c r="LQ26" i="3" s="1"/>
  <c r="LW25" i="3"/>
  <c r="LU25" i="3"/>
  <c r="LA25" i="3"/>
  <c r="KZ25" i="3"/>
  <c r="KY25" i="3"/>
  <c r="KX25" i="3"/>
  <c r="KW25" i="3"/>
  <c r="KV25" i="3"/>
  <c r="KU25" i="3"/>
  <c r="LX25" i="3" s="1"/>
  <c r="KT25" i="3"/>
  <c r="KS25" i="3"/>
  <c r="LV25" i="3" s="1"/>
  <c r="KR25" i="3"/>
  <c r="KQ25" i="3"/>
  <c r="LT25" i="3" s="1"/>
  <c r="KO25" i="3"/>
  <c r="KN25" i="3"/>
  <c r="KP25" i="3" s="1"/>
  <c r="LQ25" i="3" s="1"/>
  <c r="OC24" i="3"/>
  <c r="OB24" i="3"/>
  <c r="OA24" i="3"/>
  <c r="NZ24" i="3"/>
  <c r="NY24" i="3"/>
  <c r="NX24" i="3"/>
  <c r="NW24" i="3"/>
  <c r="NV24" i="3"/>
  <c r="NU24" i="3"/>
  <c r="NS24" i="3"/>
  <c r="NR24" i="3"/>
  <c r="NQ24" i="3"/>
  <c r="NP24" i="3"/>
  <c r="NO24" i="3"/>
  <c r="NN24" i="3"/>
  <c r="NL24" i="3"/>
  <c r="NK24" i="3"/>
  <c r="NJ24" i="3"/>
  <c r="NI24" i="3"/>
  <c r="NH24" i="3"/>
  <c r="NG24" i="3"/>
  <c r="MI24" i="3"/>
  <c r="MH24" i="3"/>
  <c r="MG24" i="3"/>
  <c r="MF24" i="3"/>
  <c r="ME24" i="3"/>
  <c r="MD24" i="3"/>
  <c r="MC24" i="3"/>
  <c r="MB24" i="3"/>
  <c r="MA24" i="3"/>
  <c r="LZ24" i="3"/>
  <c r="LY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KP24" i="3"/>
  <c r="KO24" i="3"/>
  <c r="KN24" i="3"/>
  <c r="OC23" i="3"/>
  <c r="OB23" i="3"/>
  <c r="OA23" i="3"/>
  <c r="NZ23" i="3"/>
  <c r="NY23" i="3"/>
  <c r="NX23" i="3"/>
  <c r="NW23" i="3"/>
  <c r="NV23" i="3"/>
  <c r="NU23" i="3"/>
  <c r="NS23" i="3"/>
  <c r="NR23" i="3"/>
  <c r="NQ23" i="3"/>
  <c r="NP23" i="3"/>
  <c r="NO23" i="3"/>
  <c r="NN23" i="3"/>
  <c r="NL23" i="3"/>
  <c r="NK23" i="3"/>
  <c r="NJ23" i="3"/>
  <c r="NI23" i="3"/>
  <c r="NH23" i="3"/>
  <c r="NG23" i="3"/>
  <c r="MI23" i="3"/>
  <c r="MH23" i="3"/>
  <c r="MG23" i="3"/>
  <c r="MF23" i="3"/>
  <c r="ME23" i="3"/>
  <c r="MD23" i="3"/>
  <c r="MC23" i="3"/>
  <c r="MB23" i="3"/>
  <c r="MA23" i="3"/>
  <c r="LZ23" i="3"/>
  <c r="LY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KP23" i="3"/>
  <c r="KN23" i="3"/>
  <c r="OC22" i="3"/>
  <c r="OB22" i="3"/>
  <c r="OA22" i="3"/>
  <c r="NZ22" i="3"/>
  <c r="NY22" i="3"/>
  <c r="NX22" i="3"/>
  <c r="NW22" i="3"/>
  <c r="NV22" i="3"/>
  <c r="NU22" i="3"/>
  <c r="NS22" i="3"/>
  <c r="NR22" i="3"/>
  <c r="NQ22" i="3"/>
  <c r="NP22" i="3"/>
  <c r="NO22" i="3"/>
  <c r="NN22" i="3"/>
  <c r="NL22" i="3"/>
  <c r="NK22" i="3"/>
  <c r="NJ22" i="3"/>
  <c r="NI22" i="3"/>
  <c r="NH22" i="3"/>
  <c r="NG22" i="3"/>
  <c r="MI22" i="3"/>
  <c r="MH22" i="3"/>
  <c r="MG22" i="3"/>
  <c r="MF22" i="3"/>
  <c r="ME22" i="3"/>
  <c r="MD22" i="3"/>
  <c r="MC22" i="3"/>
  <c r="MB22" i="3"/>
  <c r="MA22" i="3"/>
  <c r="LZ22" i="3"/>
  <c r="LY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KP22" i="3"/>
  <c r="KO22" i="3"/>
  <c r="KN22" i="3"/>
  <c r="OC21" i="3"/>
  <c r="OB21" i="3"/>
  <c r="OA21" i="3"/>
  <c r="NZ21" i="3"/>
  <c r="NY21" i="3"/>
  <c r="NX21" i="3"/>
  <c r="NW21" i="3"/>
  <c r="NV21" i="3"/>
  <c r="NU21" i="3"/>
  <c r="NS21" i="3"/>
  <c r="NR21" i="3"/>
  <c r="NQ21" i="3"/>
  <c r="NP21" i="3"/>
  <c r="NO21" i="3"/>
  <c r="NN21" i="3"/>
  <c r="NL21" i="3"/>
  <c r="NK21" i="3"/>
  <c r="NJ21" i="3"/>
  <c r="NI21" i="3"/>
  <c r="NH21" i="3"/>
  <c r="NG21" i="3"/>
  <c r="MI21" i="3"/>
  <c r="MH21" i="3"/>
  <c r="MG21" i="3"/>
  <c r="MF21" i="3"/>
  <c r="ME21" i="3"/>
  <c r="MD21" i="3"/>
  <c r="MC21" i="3"/>
  <c r="MB21" i="3"/>
  <c r="MA21" i="3"/>
  <c r="LZ21" i="3"/>
  <c r="LY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KP21" i="3"/>
  <c r="KN21" i="3"/>
  <c r="OC20" i="3"/>
  <c r="OB20" i="3"/>
  <c r="OA20" i="3"/>
  <c r="NZ20" i="3"/>
  <c r="NY20" i="3"/>
  <c r="NX20" i="3"/>
  <c r="NW20" i="3"/>
  <c r="NV20" i="3"/>
  <c r="NU20" i="3"/>
  <c r="NS20" i="3"/>
  <c r="NR20" i="3"/>
  <c r="NQ20" i="3"/>
  <c r="NP20" i="3"/>
  <c r="NO20" i="3"/>
  <c r="NN20" i="3"/>
  <c r="NL20" i="3"/>
  <c r="NK20" i="3"/>
  <c r="NJ20" i="3"/>
  <c r="NI20" i="3"/>
  <c r="NH20" i="3"/>
  <c r="NG20" i="3"/>
  <c r="MI20" i="3"/>
  <c r="MH20" i="3"/>
  <c r="MG20" i="3"/>
  <c r="MF20" i="3"/>
  <c r="ME20" i="3"/>
  <c r="MD20" i="3"/>
  <c r="MC20" i="3"/>
  <c r="MB20" i="3"/>
  <c r="MA20" i="3"/>
  <c r="LZ20" i="3"/>
  <c r="LY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OC19" i="3"/>
  <c r="OB19" i="3"/>
  <c r="OA19" i="3"/>
  <c r="NZ19" i="3"/>
  <c r="NY19" i="3"/>
  <c r="NX19" i="3"/>
  <c r="NW19" i="3"/>
  <c r="NV19" i="3"/>
  <c r="NU19" i="3"/>
  <c r="NS19" i="3"/>
  <c r="NR19" i="3"/>
  <c r="NQ19" i="3"/>
  <c r="NP19" i="3"/>
  <c r="NO19" i="3"/>
  <c r="NN19" i="3"/>
  <c r="NL19" i="3"/>
  <c r="NK19" i="3"/>
  <c r="NJ19" i="3"/>
  <c r="NI19" i="3"/>
  <c r="NH19" i="3"/>
  <c r="NG19" i="3"/>
  <c r="MI19" i="3"/>
  <c r="MH19" i="3"/>
  <c r="MG19" i="3"/>
  <c r="MF19" i="3"/>
  <c r="ME19" i="3"/>
  <c r="MD19" i="3"/>
  <c r="MC19" i="3"/>
  <c r="MB19" i="3"/>
  <c r="MA19" i="3"/>
  <c r="LZ19" i="3"/>
  <c r="LY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LD19" i="3"/>
  <c r="LC19" i="3"/>
  <c r="LB19" i="3"/>
  <c r="OC18" i="3"/>
  <c r="OB18" i="3"/>
  <c r="OA18" i="3"/>
  <c r="NZ18" i="3"/>
  <c r="NY18" i="3"/>
  <c r="NX18" i="3"/>
  <c r="NW18" i="3"/>
  <c r="NV18" i="3"/>
  <c r="NU18" i="3"/>
  <c r="NS18" i="3"/>
  <c r="NR18" i="3"/>
  <c r="NQ18" i="3"/>
  <c r="NP18" i="3"/>
  <c r="NO18" i="3"/>
  <c r="NN18" i="3"/>
  <c r="NL18" i="3"/>
  <c r="NK18" i="3"/>
  <c r="NJ18" i="3"/>
  <c r="NI18" i="3"/>
  <c r="NH18" i="3"/>
  <c r="NG18" i="3"/>
  <c r="MI18" i="3"/>
  <c r="MH18" i="3"/>
  <c r="MG18" i="3"/>
  <c r="MF18" i="3"/>
  <c r="ME18" i="3"/>
  <c r="MD18" i="3"/>
  <c r="MC18" i="3"/>
  <c r="MB18" i="3"/>
  <c r="MA18" i="3"/>
  <c r="LZ18" i="3"/>
  <c r="LY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OC17" i="3"/>
  <c r="OB17" i="3"/>
  <c r="OA17" i="3"/>
  <c r="NZ17" i="3"/>
  <c r="NY17" i="3"/>
  <c r="NX17" i="3"/>
  <c r="NW17" i="3"/>
  <c r="NV17" i="3"/>
  <c r="NU17" i="3"/>
  <c r="NS17" i="3"/>
  <c r="NR17" i="3"/>
  <c r="NQ17" i="3"/>
  <c r="NP17" i="3"/>
  <c r="NO17" i="3"/>
  <c r="NN17" i="3"/>
  <c r="NL17" i="3"/>
  <c r="NK17" i="3"/>
  <c r="NJ17" i="3"/>
  <c r="NI17" i="3"/>
  <c r="NH17" i="3"/>
  <c r="NG17" i="3"/>
  <c r="MI17" i="3"/>
  <c r="MH17" i="3"/>
  <c r="MG17" i="3"/>
  <c r="MF17" i="3"/>
  <c r="ME17" i="3"/>
  <c r="MD17" i="3"/>
  <c r="MC17" i="3"/>
  <c r="MB17" i="3"/>
  <c r="MA17" i="3"/>
  <c r="LZ17" i="3"/>
  <c r="LY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B16" i="3"/>
  <c r="OC15" i="3"/>
  <c r="OB15" i="3"/>
  <c r="OA15" i="3"/>
  <c r="NZ15" i="3"/>
  <c r="NY15" i="3"/>
  <c r="NX15" i="3"/>
  <c r="NW15" i="3"/>
  <c r="NV15" i="3"/>
  <c r="NU15" i="3"/>
  <c r="NS15" i="3"/>
  <c r="NR15" i="3"/>
  <c r="NQ15" i="3"/>
  <c r="NP15" i="3"/>
  <c r="NO15" i="3"/>
  <c r="NN15" i="3"/>
  <c r="NL15" i="3"/>
  <c r="NK15" i="3"/>
  <c r="NJ15" i="3"/>
  <c r="NI15" i="3"/>
  <c r="NH15" i="3"/>
  <c r="NG15" i="3"/>
  <c r="MI15" i="3"/>
  <c r="MH15" i="3"/>
  <c r="MG15" i="3"/>
  <c r="MF15" i="3"/>
  <c r="ME15" i="3"/>
  <c r="MD15" i="3"/>
  <c r="MC15" i="3"/>
  <c r="MB15" i="3"/>
  <c r="MA15" i="3"/>
  <c r="LZ15" i="3"/>
  <c r="LY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LD15" i="3"/>
  <c r="LC15" i="3"/>
  <c r="LB15" i="3"/>
  <c r="LB14" i="3"/>
  <c r="OC13" i="3"/>
  <c r="OB13" i="3"/>
  <c r="OA13" i="3"/>
  <c r="NZ13" i="3"/>
  <c r="NY13" i="3"/>
  <c r="NX13" i="3"/>
  <c r="NW13" i="3"/>
  <c r="NV13" i="3"/>
  <c r="NU13" i="3"/>
  <c r="NS13" i="3"/>
  <c r="NR13" i="3"/>
  <c r="NQ13" i="3"/>
  <c r="NP13" i="3"/>
  <c r="NO13" i="3"/>
  <c r="NN13" i="3"/>
  <c r="NL13" i="3"/>
  <c r="NK13" i="3"/>
  <c r="NJ13" i="3"/>
  <c r="NH13" i="3"/>
  <c r="NG13" i="3"/>
  <c r="MI13" i="3"/>
  <c r="MH13" i="3"/>
  <c r="MG13" i="3"/>
  <c r="MF13" i="3"/>
  <c r="ME13" i="3"/>
  <c r="MC13" i="3"/>
  <c r="MB13" i="3"/>
  <c r="MA13" i="3"/>
  <c r="LZ13" i="3"/>
  <c r="LY13" i="3"/>
  <c r="LS13" i="3"/>
  <c r="LR13" i="3"/>
  <c r="OC12" i="3"/>
  <c r="OB12" i="3"/>
  <c r="OA12" i="3"/>
  <c r="NZ12" i="3"/>
  <c r="NY12" i="3"/>
  <c r="NX12" i="3"/>
  <c r="NW12" i="3"/>
  <c r="NV12" i="3"/>
  <c r="NU12" i="3"/>
  <c r="NS12" i="3"/>
  <c r="NR12" i="3"/>
  <c r="NQ12" i="3"/>
  <c r="NP12" i="3"/>
  <c r="NO12" i="3"/>
  <c r="NN12" i="3"/>
  <c r="NL12" i="3"/>
  <c r="NK12" i="3"/>
  <c r="NJ12" i="3"/>
  <c r="NI12" i="3"/>
  <c r="NH12" i="3"/>
  <c r="NG12" i="3"/>
  <c r="MI12" i="3"/>
  <c r="MH12" i="3"/>
  <c r="MG12" i="3"/>
  <c r="MF12" i="3"/>
  <c r="ME12" i="3"/>
  <c r="MD12" i="3"/>
  <c r="MC12" i="3"/>
  <c r="MB12" i="3"/>
  <c r="MA12" i="3"/>
  <c r="LZ12" i="3"/>
  <c r="LY12" i="3"/>
  <c r="LS12" i="3"/>
  <c r="LR12" i="3"/>
  <c r="LQ12" i="3"/>
  <c r="LP12" i="3"/>
  <c r="LO12" i="3"/>
  <c r="LN12" i="3"/>
  <c r="LM12" i="3"/>
  <c r="LL12" i="3"/>
  <c r="LK12" i="3"/>
  <c r="LJ12" i="3"/>
  <c r="LI12" i="3"/>
  <c r="LH12" i="3"/>
  <c r="LG12" i="3"/>
  <c r="LF12" i="3"/>
  <c r="LE12" i="3"/>
  <c r="LD12" i="3"/>
  <c r="LC12" i="3"/>
  <c r="LB12" i="3"/>
  <c r="OC11" i="3"/>
  <c r="OB11" i="3"/>
  <c r="OA11" i="3"/>
  <c r="NZ11" i="3"/>
  <c r="NY11" i="3"/>
  <c r="NX11" i="3"/>
  <c r="NW11" i="3"/>
  <c r="NV11" i="3"/>
  <c r="NU11" i="3"/>
  <c r="NS11" i="3"/>
  <c r="NR11" i="3"/>
  <c r="NQ11" i="3"/>
  <c r="NP11" i="3"/>
  <c r="NO11" i="3"/>
  <c r="NN11" i="3"/>
  <c r="NL11" i="3"/>
  <c r="NK11" i="3"/>
  <c r="NJ11" i="3"/>
  <c r="NH11" i="3"/>
  <c r="NG11" i="3"/>
  <c r="MI11" i="3"/>
  <c r="MH11" i="3"/>
  <c r="MG11" i="3"/>
  <c r="MF11" i="3"/>
  <c r="ME11" i="3"/>
  <c r="MC11" i="3"/>
  <c r="MB11" i="3"/>
  <c r="MA11" i="3"/>
  <c r="LZ11" i="3"/>
  <c r="LY11" i="3"/>
  <c r="LS11" i="3"/>
  <c r="LR11" i="3"/>
  <c r="OC10" i="3"/>
  <c r="OB10" i="3"/>
  <c r="OA10" i="3"/>
  <c r="NZ10" i="3"/>
  <c r="NY10" i="3"/>
  <c r="NX10" i="3"/>
  <c r="NW10" i="3"/>
  <c r="NV10" i="3"/>
  <c r="NU10" i="3"/>
  <c r="NS10" i="3"/>
  <c r="NR10" i="3"/>
  <c r="NQ10" i="3"/>
  <c r="NP10" i="3"/>
  <c r="NO10" i="3"/>
  <c r="NN10" i="3"/>
  <c r="NL10" i="3"/>
  <c r="NK10" i="3"/>
  <c r="NJ10" i="3"/>
  <c r="NI10" i="3"/>
  <c r="NH10" i="3"/>
  <c r="NG10" i="3"/>
  <c r="MI10" i="3"/>
  <c r="MH10" i="3"/>
  <c r="MG10" i="3"/>
  <c r="MF10" i="3"/>
  <c r="ME10" i="3"/>
  <c r="MD10" i="3"/>
  <c r="MC10" i="3"/>
  <c r="MB10" i="3"/>
  <c r="MA10" i="3"/>
  <c r="LZ10" i="3"/>
  <c r="LY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LD10" i="3"/>
  <c r="LC10" i="3"/>
  <c r="LB10" i="3"/>
  <c r="OC9" i="3"/>
  <c r="OB9" i="3"/>
  <c r="OA9" i="3"/>
  <c r="NZ9" i="3"/>
  <c r="NY9" i="3"/>
  <c r="NX9" i="3"/>
  <c r="NW9" i="3"/>
  <c r="NV9" i="3"/>
  <c r="NU9" i="3"/>
  <c r="NS9" i="3"/>
  <c r="NR9" i="3"/>
  <c r="NQ9" i="3"/>
  <c r="NP9" i="3"/>
  <c r="NO9" i="3"/>
  <c r="NN9" i="3"/>
  <c r="NL9" i="3"/>
  <c r="NK9" i="3"/>
  <c r="NJ9" i="3"/>
  <c r="NI9" i="3"/>
  <c r="NH9" i="3"/>
  <c r="NG9" i="3"/>
  <c r="MI9" i="3"/>
  <c r="MH9" i="3"/>
  <c r="MG9" i="3"/>
  <c r="MF9" i="3"/>
  <c r="ME9" i="3"/>
  <c r="MD9" i="3"/>
  <c r="MC9" i="3"/>
  <c r="MB9" i="3"/>
  <c r="MA9" i="3"/>
  <c r="LZ9" i="3"/>
  <c r="LY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LD9" i="3"/>
  <c r="LC9" i="3"/>
  <c r="LB9" i="3"/>
  <c r="OC8" i="3"/>
  <c r="OB8" i="3"/>
  <c r="OA8" i="3"/>
  <c r="NZ8" i="3"/>
  <c r="NY8" i="3"/>
  <c r="NX8" i="3"/>
  <c r="NW8" i="3"/>
  <c r="NV8" i="3"/>
  <c r="NU8" i="3"/>
  <c r="NS8" i="3"/>
  <c r="NR8" i="3"/>
  <c r="NQ8" i="3"/>
  <c r="NP8" i="3"/>
  <c r="NO8" i="3"/>
  <c r="NN8" i="3"/>
  <c r="NL8" i="3"/>
  <c r="NK8" i="3"/>
  <c r="NJ8" i="3"/>
  <c r="NI8" i="3"/>
  <c r="NH8" i="3"/>
  <c r="NG8" i="3"/>
  <c r="MI8" i="3"/>
  <c r="MH8" i="3"/>
  <c r="MG8" i="3"/>
  <c r="MF8" i="3"/>
  <c r="ME8" i="3"/>
  <c r="MD8" i="3"/>
  <c r="MC8" i="3"/>
  <c r="MB8" i="3"/>
  <c r="MA8" i="3"/>
  <c r="LZ8" i="3"/>
  <c r="LY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OC7" i="3"/>
  <c r="OB7" i="3"/>
  <c r="OA7" i="3"/>
  <c r="NZ7" i="3"/>
  <c r="NY7" i="3"/>
  <c r="NX7" i="3"/>
  <c r="NW7" i="3"/>
  <c r="NV7" i="3"/>
  <c r="NU7" i="3"/>
  <c r="NS7" i="3"/>
  <c r="NR7" i="3"/>
  <c r="NQ7" i="3"/>
  <c r="NP7" i="3"/>
  <c r="NO7" i="3"/>
  <c r="NN7" i="3"/>
  <c r="NL7" i="3"/>
  <c r="NK7" i="3"/>
  <c r="NJ7" i="3"/>
  <c r="NH7" i="3"/>
  <c r="NG7" i="3"/>
  <c r="MI7" i="3"/>
  <c r="MH7" i="3"/>
  <c r="MG7" i="3"/>
  <c r="MF7" i="3"/>
  <c r="ME7" i="3"/>
  <c r="MC7" i="3"/>
  <c r="MB7" i="3"/>
  <c r="MA7" i="3"/>
  <c r="LZ7" i="3"/>
  <c r="LY7" i="3"/>
  <c r="LS7" i="3"/>
  <c r="LR7" i="3"/>
  <c r="OC6" i="3"/>
  <c r="OB6" i="3"/>
  <c r="OA6" i="3"/>
  <c r="NZ6" i="3"/>
  <c r="NY6" i="3"/>
  <c r="NX6" i="3"/>
  <c r="NW6" i="3"/>
  <c r="NV6" i="3"/>
  <c r="NU6" i="3"/>
  <c r="NS6" i="3"/>
  <c r="NR6" i="3"/>
  <c r="NQ6" i="3"/>
  <c r="NP6" i="3"/>
  <c r="NO6" i="3"/>
  <c r="NN6" i="3"/>
  <c r="NL6" i="3"/>
  <c r="NK6" i="3"/>
  <c r="NJ6" i="3"/>
  <c r="NH6" i="3"/>
  <c r="NG6" i="3"/>
  <c r="MI6" i="3"/>
  <c r="MH6" i="3"/>
  <c r="MG6" i="3"/>
  <c r="MF6" i="3"/>
  <c r="ME6" i="3"/>
  <c r="MC6" i="3"/>
  <c r="MB6" i="3"/>
  <c r="MA6" i="3"/>
  <c r="LZ6" i="3"/>
  <c r="LY6" i="3"/>
  <c r="LS6" i="3"/>
  <c r="LR6" i="3"/>
  <c r="OC5" i="3"/>
  <c r="OB5" i="3"/>
  <c r="OA5" i="3"/>
  <c r="NZ5" i="3"/>
  <c r="NY5" i="3"/>
  <c r="NX5" i="3"/>
  <c r="NW5" i="3"/>
  <c r="NV5" i="3"/>
  <c r="NU5" i="3"/>
  <c r="NS5" i="3"/>
  <c r="NR5" i="3"/>
  <c r="NQ5" i="3"/>
  <c r="NP5" i="3"/>
  <c r="NO5" i="3"/>
  <c r="NN5" i="3"/>
  <c r="NL5" i="3"/>
  <c r="NK5" i="3"/>
  <c r="NJ5" i="3"/>
  <c r="NI5" i="3"/>
  <c r="NH5" i="3"/>
  <c r="NG5" i="3"/>
  <c r="MI5" i="3"/>
  <c r="MH5" i="3"/>
  <c r="MG5" i="3"/>
  <c r="MF5" i="3"/>
  <c r="ME5" i="3"/>
  <c r="MD5" i="3"/>
  <c r="MC5" i="3"/>
  <c r="MB5" i="3"/>
  <c r="MA5" i="3"/>
  <c r="LZ5" i="3"/>
  <c r="LY5" i="3"/>
  <c r="LS5" i="3"/>
  <c r="LR5" i="3"/>
  <c r="LQ5" i="3"/>
  <c r="LP5" i="3"/>
  <c r="LO5" i="3"/>
  <c r="LN5" i="3"/>
  <c r="LM5" i="3"/>
  <c r="LL5" i="3"/>
  <c r="LK5" i="3"/>
  <c r="LJ5" i="3"/>
  <c r="LI5" i="3"/>
  <c r="LH5" i="3"/>
  <c r="LG5" i="3"/>
  <c r="LF5" i="3"/>
  <c r="LE5" i="3"/>
  <c r="LD5" i="3"/>
  <c r="LC5" i="3"/>
  <c r="LB5" i="3"/>
  <c r="OC4" i="3"/>
  <c r="OB4" i="3"/>
  <c r="OA4" i="3"/>
  <c r="NZ4" i="3"/>
  <c r="NY4" i="3"/>
  <c r="NX4" i="3"/>
  <c r="NW4" i="3"/>
  <c r="NV4" i="3"/>
  <c r="NU4" i="3"/>
  <c r="NS4" i="3"/>
  <c r="NR4" i="3"/>
  <c r="NQ4" i="3"/>
  <c r="NP4" i="3"/>
  <c r="NO4" i="3"/>
  <c r="NN4" i="3"/>
  <c r="NL4" i="3"/>
  <c r="NK4" i="3"/>
  <c r="NJ4" i="3"/>
  <c r="NI4" i="3"/>
  <c r="NH4" i="3"/>
  <c r="NG4" i="3"/>
  <c r="MI4" i="3"/>
  <c r="MH4" i="3"/>
  <c r="MG4" i="3"/>
  <c r="MF4" i="3"/>
  <c r="ME4" i="3"/>
  <c r="MD4" i="3"/>
  <c r="MC4" i="3"/>
  <c r="MB4" i="3"/>
  <c r="MA4" i="3"/>
  <c r="LZ4" i="3"/>
  <c r="LY4" i="3"/>
  <c r="LS4" i="3"/>
  <c r="LR4" i="3"/>
  <c r="LQ4" i="3"/>
  <c r="LP4" i="3"/>
  <c r="LO4" i="3"/>
  <c r="LN4" i="3"/>
  <c r="LM4" i="3"/>
  <c r="LL4" i="3"/>
  <c r="LK4" i="3"/>
  <c r="LJ4" i="3"/>
  <c r="LI4" i="3"/>
  <c r="LH4" i="3"/>
  <c r="LG4" i="3"/>
  <c r="LF4" i="3"/>
  <c r="LE4" i="3"/>
  <c r="LD4" i="3"/>
  <c r="LC4" i="3"/>
  <c r="LB4" i="3"/>
  <c r="OC3" i="3"/>
  <c r="OB3" i="3"/>
  <c r="OA3" i="3"/>
  <c r="NZ3" i="3"/>
  <c r="NY3" i="3"/>
  <c r="NX3" i="3"/>
  <c r="NW3" i="3"/>
  <c r="NV3" i="3"/>
  <c r="NU3" i="3"/>
  <c r="NS3" i="3"/>
  <c r="NR3" i="3"/>
  <c r="NQ3" i="3"/>
  <c r="NP3" i="3"/>
  <c r="NO3" i="3"/>
  <c r="NN3" i="3"/>
  <c r="NL3" i="3"/>
  <c r="NK3" i="3"/>
  <c r="NJ3" i="3"/>
  <c r="NI3" i="3"/>
  <c r="NH3" i="3"/>
  <c r="NG3" i="3"/>
  <c r="MI3" i="3"/>
  <c r="MH3" i="3"/>
  <c r="MG3" i="3"/>
  <c r="MF3" i="3"/>
  <c r="ME3" i="3"/>
  <c r="MD3" i="3"/>
  <c r="MC3" i="3"/>
  <c r="MB3" i="3"/>
  <c r="MA3" i="3"/>
  <c r="LZ3" i="3"/>
  <c r="LY3" i="3"/>
  <c r="LS3" i="3"/>
  <c r="LR3" i="3"/>
  <c r="LQ3" i="3"/>
  <c r="LP3" i="3"/>
  <c r="LO3" i="3"/>
  <c r="LN3" i="3"/>
  <c r="LM3" i="3"/>
  <c r="LL3" i="3"/>
  <c r="LK3" i="3"/>
  <c r="LJ3" i="3"/>
  <c r="LI3" i="3"/>
  <c r="LH3" i="3"/>
  <c r="LG3" i="3"/>
  <c r="LF3" i="3"/>
  <c r="LE3" i="3"/>
  <c r="LD3" i="3"/>
  <c r="LC3" i="3"/>
  <c r="LB3" i="3"/>
  <c r="LW612" i="2"/>
  <c r="LU612" i="2"/>
  <c r="LA612" i="2"/>
  <c r="KZ612" i="2"/>
  <c r="KY612" i="2"/>
  <c r="KX612" i="2"/>
  <c r="KW612" i="2"/>
  <c r="KV612" i="2"/>
  <c r="KU612" i="2"/>
  <c r="LX612" i="2" s="1"/>
  <c r="KT612" i="2"/>
  <c r="KS612" i="2"/>
  <c r="LV612" i="2" s="1"/>
  <c r="KR612" i="2"/>
  <c r="KQ612" i="2"/>
  <c r="LT612" i="2" s="1"/>
  <c r="KO612" i="2"/>
  <c r="KN612" i="2"/>
  <c r="KP612" i="2" s="1"/>
  <c r="LQ612" i="2" s="1"/>
  <c r="LU611" i="2"/>
  <c r="LA611" i="2"/>
  <c r="KZ611" i="2"/>
  <c r="KY611" i="2"/>
  <c r="KX611" i="2"/>
  <c r="KW611" i="2"/>
  <c r="KV611" i="2"/>
  <c r="KU611" i="2"/>
  <c r="LX611" i="2" s="1"/>
  <c r="KT611" i="2"/>
  <c r="LW611" i="2" s="1"/>
  <c r="KS611" i="2"/>
  <c r="LV611" i="2" s="1"/>
  <c r="KR611" i="2"/>
  <c r="KQ611" i="2"/>
  <c r="LT611" i="2" s="1"/>
  <c r="KO611" i="2"/>
  <c r="KN611" i="2"/>
  <c r="KP611" i="2" s="1"/>
  <c r="LQ611" i="2" s="1"/>
  <c r="LC611" i="2" s="1"/>
  <c r="LW610" i="2"/>
  <c r="LU610" i="2"/>
  <c r="LA610" i="2"/>
  <c r="KZ610" i="2"/>
  <c r="KY610" i="2"/>
  <c r="KX610" i="2"/>
  <c r="KW610" i="2"/>
  <c r="KV610" i="2"/>
  <c r="KU610" i="2"/>
  <c r="LX610" i="2" s="1"/>
  <c r="KT610" i="2"/>
  <c r="KS610" i="2"/>
  <c r="LV610" i="2" s="1"/>
  <c r="KR610" i="2"/>
  <c r="KQ610" i="2"/>
  <c r="LT610" i="2" s="1"/>
  <c r="KO610" i="2"/>
  <c r="KN610" i="2"/>
  <c r="KP610" i="2" s="1"/>
  <c r="LQ610" i="2" s="1"/>
  <c r="LU609" i="2"/>
  <c r="LA609" i="2"/>
  <c r="KZ609" i="2"/>
  <c r="KY609" i="2"/>
  <c r="KX609" i="2"/>
  <c r="KW609" i="2"/>
  <c r="KV609" i="2"/>
  <c r="KU609" i="2"/>
  <c r="LX609" i="2" s="1"/>
  <c r="KT609" i="2"/>
  <c r="LW609" i="2" s="1"/>
  <c r="KS609" i="2"/>
  <c r="LV609" i="2" s="1"/>
  <c r="KR609" i="2"/>
  <c r="KQ609" i="2"/>
  <c r="LT609" i="2" s="1"/>
  <c r="KO609" i="2"/>
  <c r="KN609" i="2"/>
  <c r="LW608" i="2"/>
  <c r="LU608" i="2"/>
  <c r="LA608" i="2"/>
  <c r="KZ608" i="2"/>
  <c r="KY608" i="2"/>
  <c r="KX608" i="2"/>
  <c r="KW608" i="2"/>
  <c r="KV608" i="2"/>
  <c r="KU608" i="2"/>
  <c r="LX608" i="2" s="1"/>
  <c r="KT608" i="2"/>
  <c r="KS608" i="2"/>
  <c r="LV608" i="2" s="1"/>
  <c r="KR608" i="2"/>
  <c r="KQ608" i="2"/>
  <c r="LT608" i="2" s="1"/>
  <c r="KO608" i="2"/>
  <c r="KN608" i="2"/>
  <c r="KP608" i="2" s="1"/>
  <c r="LQ608" i="2" s="1"/>
  <c r="LU607" i="2"/>
  <c r="LA607" i="2"/>
  <c r="KZ607" i="2"/>
  <c r="KY607" i="2"/>
  <c r="KX607" i="2"/>
  <c r="KW607" i="2"/>
  <c r="KV607" i="2"/>
  <c r="KU607" i="2"/>
  <c r="LX607" i="2" s="1"/>
  <c r="KT607" i="2"/>
  <c r="LW607" i="2" s="1"/>
  <c r="KS607" i="2"/>
  <c r="LV607" i="2" s="1"/>
  <c r="KR607" i="2"/>
  <c r="KQ607" i="2"/>
  <c r="LT607" i="2" s="1"/>
  <c r="KO607" i="2"/>
  <c r="KN607" i="2"/>
  <c r="KP607" i="2" s="1"/>
  <c r="LQ607" i="2" s="1"/>
  <c r="LM607" i="2" s="1"/>
  <c r="LW606" i="2"/>
  <c r="LU606" i="2"/>
  <c r="LA606" i="2"/>
  <c r="KZ606" i="2"/>
  <c r="KY606" i="2"/>
  <c r="KX606" i="2"/>
  <c r="KW606" i="2"/>
  <c r="KV606" i="2"/>
  <c r="KU606" i="2"/>
  <c r="LX606" i="2" s="1"/>
  <c r="KT606" i="2"/>
  <c r="KS606" i="2"/>
  <c r="LV606" i="2" s="1"/>
  <c r="KR606" i="2"/>
  <c r="KQ606" i="2"/>
  <c r="LT606" i="2" s="1"/>
  <c r="KO606" i="2"/>
  <c r="KN606" i="2"/>
  <c r="KP606" i="2" s="1"/>
  <c r="LQ606" i="2" s="1"/>
  <c r="LO606" i="2" s="1"/>
  <c r="LU605" i="2"/>
  <c r="LA605" i="2"/>
  <c r="KZ605" i="2"/>
  <c r="KY605" i="2"/>
  <c r="KX605" i="2"/>
  <c r="KW605" i="2"/>
  <c r="KV605" i="2"/>
  <c r="KU605" i="2"/>
  <c r="LX605" i="2" s="1"/>
  <c r="KT605" i="2"/>
  <c r="LW605" i="2" s="1"/>
  <c r="KS605" i="2"/>
  <c r="LV605" i="2" s="1"/>
  <c r="KR605" i="2"/>
  <c r="KQ605" i="2"/>
  <c r="LT605" i="2" s="1"/>
  <c r="KO605" i="2"/>
  <c r="KN605" i="2"/>
  <c r="LW604" i="2"/>
  <c r="LU604" i="2"/>
  <c r="LA604" i="2"/>
  <c r="KZ604" i="2"/>
  <c r="KY604" i="2"/>
  <c r="KX604" i="2"/>
  <c r="KW604" i="2"/>
  <c r="KV604" i="2"/>
  <c r="KU604" i="2"/>
  <c r="LX604" i="2" s="1"/>
  <c r="KT604" i="2"/>
  <c r="KS604" i="2"/>
  <c r="LV604" i="2" s="1"/>
  <c r="KR604" i="2"/>
  <c r="KQ604" i="2"/>
  <c r="LT604" i="2" s="1"/>
  <c r="KO604" i="2"/>
  <c r="KN604" i="2"/>
  <c r="KP604" i="2" s="1"/>
  <c r="LQ604" i="2" s="1"/>
  <c r="LG604" i="2" s="1"/>
  <c r="LU603" i="2"/>
  <c r="LA603" i="2"/>
  <c r="KZ603" i="2"/>
  <c r="KY603" i="2"/>
  <c r="KX603" i="2"/>
  <c r="KW603" i="2"/>
  <c r="KV603" i="2"/>
  <c r="KU603" i="2"/>
  <c r="LX603" i="2" s="1"/>
  <c r="KT603" i="2"/>
  <c r="LW603" i="2" s="1"/>
  <c r="KS603" i="2"/>
  <c r="LV603" i="2" s="1"/>
  <c r="KR603" i="2"/>
  <c r="KQ603" i="2"/>
  <c r="LT603" i="2" s="1"/>
  <c r="KO603" i="2"/>
  <c r="KN603" i="2"/>
  <c r="LW602" i="2"/>
  <c r="LU602" i="2"/>
  <c r="LA602" i="2"/>
  <c r="KZ602" i="2"/>
  <c r="KY602" i="2"/>
  <c r="KX602" i="2"/>
  <c r="KW602" i="2"/>
  <c r="KV602" i="2"/>
  <c r="KU602" i="2"/>
  <c r="LX602" i="2" s="1"/>
  <c r="KT602" i="2"/>
  <c r="KS602" i="2"/>
  <c r="LV602" i="2" s="1"/>
  <c r="KR602" i="2"/>
  <c r="KQ602" i="2"/>
  <c r="LT602" i="2" s="1"/>
  <c r="KO602" i="2"/>
  <c r="KN602" i="2"/>
  <c r="KP602" i="2" s="1"/>
  <c r="LQ602" i="2" s="1"/>
  <c r="LU601" i="2"/>
  <c r="LA601" i="2"/>
  <c r="KZ601" i="2"/>
  <c r="KY601" i="2"/>
  <c r="KX601" i="2"/>
  <c r="KW601" i="2"/>
  <c r="KV601" i="2"/>
  <c r="KU601" i="2"/>
  <c r="LX601" i="2" s="1"/>
  <c r="KT601" i="2"/>
  <c r="LW601" i="2" s="1"/>
  <c r="KS601" i="2"/>
  <c r="LV601" i="2" s="1"/>
  <c r="KR601" i="2"/>
  <c r="KQ601" i="2"/>
  <c r="LT601" i="2" s="1"/>
  <c r="KO601" i="2"/>
  <c r="KN601" i="2"/>
  <c r="LW600" i="2"/>
  <c r="LU600" i="2"/>
  <c r="LA600" i="2"/>
  <c r="KZ600" i="2"/>
  <c r="KY600" i="2"/>
  <c r="KX600" i="2"/>
  <c r="KW600" i="2"/>
  <c r="KV600" i="2"/>
  <c r="KU600" i="2"/>
  <c r="LX600" i="2" s="1"/>
  <c r="KT600" i="2"/>
  <c r="KS600" i="2"/>
  <c r="LV600" i="2" s="1"/>
  <c r="KR600" i="2"/>
  <c r="KQ600" i="2"/>
  <c r="LT600" i="2" s="1"/>
  <c r="KO600" i="2"/>
  <c r="KN600" i="2"/>
  <c r="KP600" i="2" s="1"/>
  <c r="LQ600" i="2" s="1"/>
  <c r="LU599" i="2"/>
  <c r="LA599" i="2"/>
  <c r="KZ599" i="2"/>
  <c r="KY599" i="2"/>
  <c r="KX599" i="2"/>
  <c r="KW599" i="2"/>
  <c r="KV599" i="2"/>
  <c r="KU599" i="2"/>
  <c r="LX599" i="2" s="1"/>
  <c r="KT599" i="2"/>
  <c r="LW599" i="2" s="1"/>
  <c r="KS599" i="2"/>
  <c r="LV599" i="2" s="1"/>
  <c r="KR599" i="2"/>
  <c r="KQ599" i="2"/>
  <c r="LT599" i="2" s="1"/>
  <c r="KO599" i="2"/>
  <c r="KN599" i="2"/>
  <c r="KP599" i="2" s="1"/>
  <c r="LQ599" i="2" s="1"/>
  <c r="LM599" i="2" s="1"/>
  <c r="LW598" i="2"/>
  <c r="LU598" i="2"/>
  <c r="LA598" i="2"/>
  <c r="KZ598" i="2"/>
  <c r="KY598" i="2"/>
  <c r="KX598" i="2"/>
  <c r="KW598" i="2"/>
  <c r="KV598" i="2"/>
  <c r="KU598" i="2"/>
  <c r="LX598" i="2" s="1"/>
  <c r="KT598" i="2"/>
  <c r="KS598" i="2"/>
  <c r="LV598" i="2" s="1"/>
  <c r="KR598" i="2"/>
  <c r="KQ598" i="2"/>
  <c r="LT598" i="2" s="1"/>
  <c r="KO598" i="2"/>
  <c r="KN598" i="2"/>
  <c r="LU597" i="2"/>
  <c r="LA597" i="2"/>
  <c r="KZ597" i="2"/>
  <c r="KY597" i="2"/>
  <c r="KX597" i="2"/>
  <c r="KW597" i="2"/>
  <c r="KV597" i="2"/>
  <c r="KU597" i="2"/>
  <c r="LX597" i="2" s="1"/>
  <c r="KT597" i="2"/>
  <c r="LW597" i="2" s="1"/>
  <c r="KS597" i="2"/>
  <c r="LV597" i="2" s="1"/>
  <c r="KR597" i="2"/>
  <c r="KQ597" i="2"/>
  <c r="LT597" i="2" s="1"/>
  <c r="KO597" i="2"/>
  <c r="KN597" i="2"/>
  <c r="KP597" i="2" s="1"/>
  <c r="LQ597" i="2" s="1"/>
  <c r="LX596" i="2"/>
  <c r="LW596" i="2"/>
  <c r="LV596" i="2"/>
  <c r="LA596" i="2"/>
  <c r="KZ596" i="2"/>
  <c r="KY596" i="2"/>
  <c r="KX596" i="2"/>
  <c r="KW596" i="2"/>
  <c r="KV596" i="2"/>
  <c r="KU596" i="2"/>
  <c r="KT596" i="2"/>
  <c r="KS596" i="2"/>
  <c r="KR596" i="2"/>
  <c r="LU596" i="2" s="1"/>
  <c r="KQ596" i="2"/>
  <c r="LT596" i="2" s="1"/>
  <c r="KP596" i="2"/>
  <c r="LQ596" i="2" s="1"/>
  <c r="LO596" i="2" s="1"/>
  <c r="KO596" i="2"/>
  <c r="KN596" i="2"/>
  <c r="LV595" i="2"/>
  <c r="LT595" i="2"/>
  <c r="LA595" i="2"/>
  <c r="KZ595" i="2"/>
  <c r="KY595" i="2"/>
  <c r="KX595" i="2"/>
  <c r="KW595" i="2"/>
  <c r="KV595" i="2"/>
  <c r="KU595" i="2"/>
  <c r="LX595" i="2" s="1"/>
  <c r="KT595" i="2"/>
  <c r="LW595" i="2" s="1"/>
  <c r="KS595" i="2"/>
  <c r="KR595" i="2"/>
  <c r="LU595" i="2" s="1"/>
  <c r="KQ595" i="2"/>
  <c r="KO595" i="2"/>
  <c r="KN595" i="2"/>
  <c r="KP595" i="2" s="1"/>
  <c r="LQ595" i="2" s="1"/>
  <c r="LC595" i="2" s="1"/>
  <c r="LX594" i="2"/>
  <c r="LW594" i="2"/>
  <c r="LV594" i="2"/>
  <c r="LA594" i="2"/>
  <c r="KZ594" i="2"/>
  <c r="KY594" i="2"/>
  <c r="KX594" i="2"/>
  <c r="KW594" i="2"/>
  <c r="KV594" i="2"/>
  <c r="KU594" i="2"/>
  <c r="KT594" i="2"/>
  <c r="KS594" i="2"/>
  <c r="KR594" i="2"/>
  <c r="LU594" i="2" s="1"/>
  <c r="KQ594" i="2"/>
  <c r="LT594" i="2" s="1"/>
  <c r="KP594" i="2"/>
  <c r="LQ594" i="2" s="1"/>
  <c r="LO594" i="2" s="1"/>
  <c r="KO594" i="2"/>
  <c r="KN594" i="2"/>
  <c r="LT593" i="2"/>
  <c r="LA593" i="2"/>
  <c r="KZ593" i="2"/>
  <c r="KY593" i="2"/>
  <c r="KX593" i="2"/>
  <c r="KW593" i="2"/>
  <c r="KV593" i="2"/>
  <c r="KU593" i="2"/>
  <c r="LX593" i="2" s="1"/>
  <c r="KT593" i="2"/>
  <c r="LW593" i="2" s="1"/>
  <c r="KS593" i="2"/>
  <c r="LV593" i="2" s="1"/>
  <c r="KR593" i="2"/>
  <c r="LU593" i="2" s="1"/>
  <c r="KQ593" i="2"/>
  <c r="KO593" i="2"/>
  <c r="KN593" i="2"/>
  <c r="KP593" i="2" s="1"/>
  <c r="LQ593" i="2" s="1"/>
  <c r="LC593" i="2" s="1"/>
  <c r="LX592" i="2"/>
  <c r="LW592" i="2"/>
  <c r="LA592" i="2"/>
  <c r="KZ592" i="2"/>
  <c r="KY592" i="2"/>
  <c r="KX592" i="2"/>
  <c r="KW592" i="2"/>
  <c r="KV592" i="2"/>
  <c r="KU592" i="2"/>
  <c r="KT592" i="2"/>
  <c r="KS592" i="2"/>
  <c r="LV592" i="2" s="1"/>
  <c r="KR592" i="2"/>
  <c r="LU592" i="2" s="1"/>
  <c r="KQ592" i="2"/>
  <c r="LT592" i="2" s="1"/>
  <c r="KO592" i="2"/>
  <c r="KN592" i="2"/>
  <c r="KP592" i="2" s="1"/>
  <c r="LQ592" i="2" s="1"/>
  <c r="LO592" i="2" s="1"/>
  <c r="LT591" i="2"/>
  <c r="LA591" i="2"/>
  <c r="KZ591" i="2"/>
  <c r="KY591" i="2"/>
  <c r="KX591" i="2"/>
  <c r="KW591" i="2"/>
  <c r="KV591" i="2"/>
  <c r="KU591" i="2"/>
  <c r="LX591" i="2" s="1"/>
  <c r="KT591" i="2"/>
  <c r="LW591" i="2" s="1"/>
  <c r="KS591" i="2"/>
  <c r="LV591" i="2" s="1"/>
  <c r="KR591" i="2"/>
  <c r="LU591" i="2" s="1"/>
  <c r="KQ591" i="2"/>
  <c r="KO591" i="2"/>
  <c r="KN591" i="2"/>
  <c r="KP591" i="2" s="1"/>
  <c r="LQ591" i="2" s="1"/>
  <c r="LC591" i="2" s="1"/>
  <c r="LX590" i="2"/>
  <c r="LW590" i="2"/>
  <c r="LA590" i="2"/>
  <c r="KZ590" i="2"/>
  <c r="KY590" i="2"/>
  <c r="KX590" i="2"/>
  <c r="KW590" i="2"/>
  <c r="KV590" i="2"/>
  <c r="KU590" i="2"/>
  <c r="KT590" i="2"/>
  <c r="KS590" i="2"/>
  <c r="LV590" i="2" s="1"/>
  <c r="KR590" i="2"/>
  <c r="LU590" i="2" s="1"/>
  <c r="KQ590" i="2"/>
  <c r="LT590" i="2" s="1"/>
  <c r="KO590" i="2"/>
  <c r="KN590" i="2"/>
  <c r="KP590" i="2" s="1"/>
  <c r="LQ590" i="2" s="1"/>
  <c r="LO590" i="2" s="1"/>
  <c r="LT589" i="2"/>
  <c r="LA589" i="2"/>
  <c r="KZ589" i="2"/>
  <c r="KY589" i="2"/>
  <c r="KX589" i="2"/>
  <c r="KW589" i="2"/>
  <c r="KV589" i="2"/>
  <c r="KU589" i="2"/>
  <c r="LX589" i="2" s="1"/>
  <c r="KT589" i="2"/>
  <c r="LW589" i="2" s="1"/>
  <c r="KS589" i="2"/>
  <c r="LV589" i="2" s="1"/>
  <c r="KR589" i="2"/>
  <c r="LU589" i="2" s="1"/>
  <c r="KQ589" i="2"/>
  <c r="KO589" i="2"/>
  <c r="KN589" i="2"/>
  <c r="KP589" i="2" s="1"/>
  <c r="LQ589" i="2" s="1"/>
  <c r="LK589" i="2" s="1"/>
  <c r="LX588" i="2"/>
  <c r="LW588" i="2"/>
  <c r="LA588" i="2"/>
  <c r="KZ588" i="2"/>
  <c r="KY588" i="2"/>
  <c r="KX588" i="2"/>
  <c r="KW588" i="2"/>
  <c r="KV588" i="2"/>
  <c r="KU588" i="2"/>
  <c r="KT588" i="2"/>
  <c r="KS588" i="2"/>
  <c r="LV588" i="2" s="1"/>
  <c r="KR588" i="2"/>
  <c r="LU588" i="2" s="1"/>
  <c r="KQ588" i="2"/>
  <c r="LT588" i="2" s="1"/>
  <c r="KO588" i="2"/>
  <c r="KN588" i="2"/>
  <c r="KP588" i="2" s="1"/>
  <c r="LQ588" i="2" s="1"/>
  <c r="LT587" i="2"/>
  <c r="LA587" i="2"/>
  <c r="KZ587" i="2"/>
  <c r="KY587" i="2"/>
  <c r="KX587" i="2"/>
  <c r="KW587" i="2"/>
  <c r="KV587" i="2"/>
  <c r="KU587" i="2"/>
  <c r="LX587" i="2" s="1"/>
  <c r="KT587" i="2"/>
  <c r="LW587" i="2" s="1"/>
  <c r="KS587" i="2"/>
  <c r="LV587" i="2" s="1"/>
  <c r="KR587" i="2"/>
  <c r="LU587" i="2" s="1"/>
  <c r="KQ587" i="2"/>
  <c r="KO587" i="2"/>
  <c r="KN587" i="2"/>
  <c r="KP587" i="2" s="1"/>
  <c r="LQ587" i="2" s="1"/>
  <c r="LK587" i="2" s="1"/>
  <c r="LX586" i="2"/>
  <c r="LW586" i="2"/>
  <c r="LA586" i="2"/>
  <c r="KZ586" i="2"/>
  <c r="KY586" i="2"/>
  <c r="KX586" i="2"/>
  <c r="KW586" i="2"/>
  <c r="KV586" i="2"/>
  <c r="KU586" i="2"/>
  <c r="KT586" i="2"/>
  <c r="KS586" i="2"/>
  <c r="LV586" i="2" s="1"/>
  <c r="KR586" i="2"/>
  <c r="LU586" i="2" s="1"/>
  <c r="KQ586" i="2"/>
  <c r="LT586" i="2" s="1"/>
  <c r="KO586" i="2"/>
  <c r="KN586" i="2"/>
  <c r="KP586" i="2" s="1"/>
  <c r="LQ586" i="2" s="1"/>
  <c r="LO586" i="2" s="1"/>
  <c r="LT585" i="2"/>
  <c r="LA585" i="2"/>
  <c r="KZ585" i="2"/>
  <c r="KY585" i="2"/>
  <c r="KX585" i="2"/>
  <c r="KW585" i="2"/>
  <c r="KV585" i="2"/>
  <c r="KU585" i="2"/>
  <c r="LX585" i="2" s="1"/>
  <c r="KT585" i="2"/>
  <c r="LW585" i="2" s="1"/>
  <c r="KS585" i="2"/>
  <c r="LV585" i="2" s="1"/>
  <c r="KR585" i="2"/>
  <c r="LU585" i="2" s="1"/>
  <c r="KQ585" i="2"/>
  <c r="KO585" i="2"/>
  <c r="KN585" i="2"/>
  <c r="KP585" i="2" s="1"/>
  <c r="LQ585" i="2" s="1"/>
  <c r="LD585" i="2" s="1"/>
  <c r="LX584" i="2"/>
  <c r="LW584" i="2"/>
  <c r="LA584" i="2"/>
  <c r="KZ584" i="2"/>
  <c r="KY584" i="2"/>
  <c r="KX584" i="2"/>
  <c r="KW584" i="2"/>
  <c r="KV584" i="2"/>
  <c r="KU584" i="2"/>
  <c r="KT584" i="2"/>
  <c r="KS584" i="2"/>
  <c r="LV584" i="2" s="1"/>
  <c r="KR584" i="2"/>
  <c r="LU584" i="2" s="1"/>
  <c r="KQ584" i="2"/>
  <c r="LT584" i="2" s="1"/>
  <c r="KO584" i="2"/>
  <c r="KN584" i="2"/>
  <c r="KP584" i="2" s="1"/>
  <c r="LQ584" i="2" s="1"/>
  <c r="LO584" i="2" s="1"/>
  <c r="LT583" i="2"/>
  <c r="LA583" i="2"/>
  <c r="KZ583" i="2"/>
  <c r="KY583" i="2"/>
  <c r="KX583" i="2"/>
  <c r="KW583" i="2"/>
  <c r="KV583" i="2"/>
  <c r="KU583" i="2"/>
  <c r="LX583" i="2" s="1"/>
  <c r="KT583" i="2"/>
  <c r="LW583" i="2" s="1"/>
  <c r="KS583" i="2"/>
  <c r="LV583" i="2" s="1"/>
  <c r="KR583" i="2"/>
  <c r="LU583" i="2" s="1"/>
  <c r="KQ583" i="2"/>
  <c r="KO583" i="2"/>
  <c r="KN583" i="2"/>
  <c r="KP583" i="2" s="1"/>
  <c r="LQ583" i="2" s="1"/>
  <c r="LK583" i="2" s="1"/>
  <c r="LX582" i="2"/>
  <c r="LW582" i="2"/>
  <c r="LA582" i="2"/>
  <c r="KZ582" i="2"/>
  <c r="KY582" i="2"/>
  <c r="KX582" i="2"/>
  <c r="KW582" i="2"/>
  <c r="KV582" i="2"/>
  <c r="KU582" i="2"/>
  <c r="KT582" i="2"/>
  <c r="KS582" i="2"/>
  <c r="LV582" i="2" s="1"/>
  <c r="KR582" i="2"/>
  <c r="LU582" i="2" s="1"/>
  <c r="KQ582" i="2"/>
  <c r="LT582" i="2" s="1"/>
  <c r="KO582" i="2"/>
  <c r="KN582" i="2"/>
  <c r="KP582" i="2" s="1"/>
  <c r="LQ582" i="2" s="1"/>
  <c r="LP582" i="2" s="1"/>
  <c r="LT581" i="2"/>
  <c r="LA581" i="2"/>
  <c r="KZ581" i="2"/>
  <c r="KY581" i="2"/>
  <c r="KX581" i="2"/>
  <c r="KW581" i="2"/>
  <c r="KV581" i="2"/>
  <c r="KU581" i="2"/>
  <c r="LX581" i="2" s="1"/>
  <c r="KT581" i="2"/>
  <c r="LW581" i="2" s="1"/>
  <c r="KS581" i="2"/>
  <c r="LV581" i="2" s="1"/>
  <c r="KR581" i="2"/>
  <c r="LU581" i="2" s="1"/>
  <c r="KQ581" i="2"/>
  <c r="KO581" i="2"/>
  <c r="KN581" i="2"/>
  <c r="KP581" i="2" s="1"/>
  <c r="LQ581" i="2" s="1"/>
  <c r="LK581" i="2" s="1"/>
  <c r="LX580" i="2"/>
  <c r="LW580" i="2"/>
  <c r="LA580" i="2"/>
  <c r="KZ580" i="2"/>
  <c r="KY580" i="2"/>
  <c r="KX580" i="2"/>
  <c r="KW580" i="2"/>
  <c r="KV580" i="2"/>
  <c r="KU580" i="2"/>
  <c r="KT580" i="2"/>
  <c r="KS580" i="2"/>
  <c r="LV580" i="2" s="1"/>
  <c r="KR580" i="2"/>
  <c r="LU580" i="2" s="1"/>
  <c r="KQ580" i="2"/>
  <c r="LT580" i="2" s="1"/>
  <c r="KO580" i="2"/>
  <c r="KN580" i="2"/>
  <c r="KP580" i="2" s="1"/>
  <c r="LQ580" i="2" s="1"/>
  <c r="LO580" i="2" s="1"/>
  <c r="LT579" i="2"/>
  <c r="LA579" i="2"/>
  <c r="KZ579" i="2"/>
  <c r="KY579" i="2"/>
  <c r="KX579" i="2"/>
  <c r="KW579" i="2"/>
  <c r="KV579" i="2"/>
  <c r="KU579" i="2"/>
  <c r="LX579" i="2" s="1"/>
  <c r="KT579" i="2"/>
  <c r="LW579" i="2" s="1"/>
  <c r="KS579" i="2"/>
  <c r="LV579" i="2" s="1"/>
  <c r="KR579" i="2"/>
  <c r="LU579" i="2" s="1"/>
  <c r="KQ579" i="2"/>
  <c r="KO579" i="2"/>
  <c r="KN579" i="2"/>
  <c r="KP579" i="2" s="1"/>
  <c r="LQ579" i="2" s="1"/>
  <c r="LC579" i="2" s="1"/>
  <c r="LX578" i="2"/>
  <c r="LW578" i="2"/>
  <c r="LA578" i="2"/>
  <c r="KZ578" i="2"/>
  <c r="KY578" i="2"/>
  <c r="KX578" i="2"/>
  <c r="KW578" i="2"/>
  <c r="KV578" i="2"/>
  <c r="KU578" i="2"/>
  <c r="KT578" i="2"/>
  <c r="KS578" i="2"/>
  <c r="LV578" i="2" s="1"/>
  <c r="KR578" i="2"/>
  <c r="LU578" i="2" s="1"/>
  <c r="KQ578" i="2"/>
  <c r="LT578" i="2" s="1"/>
  <c r="KO578" i="2"/>
  <c r="KN578" i="2"/>
  <c r="KP578" i="2" s="1"/>
  <c r="LQ578" i="2" s="1"/>
  <c r="LO578" i="2" s="1"/>
  <c r="LT577" i="2"/>
  <c r="LA577" i="2"/>
  <c r="KZ577" i="2"/>
  <c r="KY577" i="2"/>
  <c r="KX577" i="2"/>
  <c r="KW577" i="2"/>
  <c r="KV577" i="2"/>
  <c r="KU577" i="2"/>
  <c r="LX577" i="2" s="1"/>
  <c r="KT577" i="2"/>
  <c r="LW577" i="2" s="1"/>
  <c r="KS577" i="2"/>
  <c r="LV577" i="2" s="1"/>
  <c r="KR577" i="2"/>
  <c r="LU577" i="2" s="1"/>
  <c r="KQ577" i="2"/>
  <c r="KO577" i="2"/>
  <c r="KN577" i="2"/>
  <c r="KP577" i="2" s="1"/>
  <c r="LQ577" i="2" s="1"/>
  <c r="LC577" i="2" s="1"/>
  <c r="LX576" i="2"/>
  <c r="LW576" i="2"/>
  <c r="LA576" i="2"/>
  <c r="KZ576" i="2"/>
  <c r="KY576" i="2"/>
  <c r="KX576" i="2"/>
  <c r="KW576" i="2"/>
  <c r="KV576" i="2"/>
  <c r="KU576" i="2"/>
  <c r="KT576" i="2"/>
  <c r="KS576" i="2"/>
  <c r="LV576" i="2" s="1"/>
  <c r="KR576" i="2"/>
  <c r="LU576" i="2" s="1"/>
  <c r="KQ576" i="2"/>
  <c r="LT576" i="2" s="1"/>
  <c r="KO576" i="2"/>
  <c r="KN576" i="2"/>
  <c r="KP576" i="2" s="1"/>
  <c r="LQ576" i="2" s="1"/>
  <c r="LO576" i="2" s="1"/>
  <c r="LT575" i="2"/>
  <c r="LA575" i="2"/>
  <c r="KZ575" i="2"/>
  <c r="KY575" i="2"/>
  <c r="KX575" i="2"/>
  <c r="KW575" i="2"/>
  <c r="KV575" i="2"/>
  <c r="KU575" i="2"/>
  <c r="LX575" i="2" s="1"/>
  <c r="KT575" i="2"/>
  <c r="LW575" i="2" s="1"/>
  <c r="KS575" i="2"/>
  <c r="LV575" i="2" s="1"/>
  <c r="KR575" i="2"/>
  <c r="LU575" i="2" s="1"/>
  <c r="KQ575" i="2"/>
  <c r="KO575" i="2"/>
  <c r="KN575" i="2"/>
  <c r="KP575" i="2" s="1"/>
  <c r="LQ575" i="2" s="1"/>
  <c r="LK575" i="2" s="1"/>
  <c r="LX574" i="2"/>
  <c r="LW574" i="2"/>
  <c r="LA574" i="2"/>
  <c r="KZ574" i="2"/>
  <c r="KY574" i="2"/>
  <c r="KX574" i="2"/>
  <c r="KW574" i="2"/>
  <c r="KV574" i="2"/>
  <c r="KU574" i="2"/>
  <c r="KT574" i="2"/>
  <c r="KS574" i="2"/>
  <c r="LV574" i="2" s="1"/>
  <c r="KR574" i="2"/>
  <c r="LU574" i="2" s="1"/>
  <c r="KQ574" i="2"/>
  <c r="LT574" i="2" s="1"/>
  <c r="KO574" i="2"/>
  <c r="KN574" i="2"/>
  <c r="KP574" i="2" s="1"/>
  <c r="LQ574" i="2" s="1"/>
  <c r="LG574" i="2" s="1"/>
  <c r="LT573" i="2"/>
  <c r="LA573" i="2"/>
  <c r="KZ573" i="2"/>
  <c r="KY573" i="2"/>
  <c r="KX573" i="2"/>
  <c r="KW573" i="2"/>
  <c r="KV573" i="2"/>
  <c r="KU573" i="2"/>
  <c r="LX573" i="2" s="1"/>
  <c r="KT573" i="2"/>
  <c r="LW573" i="2" s="1"/>
  <c r="KS573" i="2"/>
  <c r="LV573" i="2" s="1"/>
  <c r="KR573" i="2"/>
  <c r="LU573" i="2" s="1"/>
  <c r="KQ573" i="2"/>
  <c r="KO573" i="2"/>
  <c r="KN573" i="2"/>
  <c r="KP573" i="2" s="1"/>
  <c r="LQ573" i="2" s="1"/>
  <c r="LK573" i="2" s="1"/>
  <c r="LX572" i="2"/>
  <c r="LW572" i="2"/>
  <c r="LV572" i="2"/>
  <c r="LA572" i="2"/>
  <c r="KZ572" i="2"/>
  <c r="KY572" i="2"/>
  <c r="KX572" i="2"/>
  <c r="KW572" i="2"/>
  <c r="KV572" i="2"/>
  <c r="KU572" i="2"/>
  <c r="KT572" i="2"/>
  <c r="KS572" i="2"/>
  <c r="KR572" i="2"/>
  <c r="LU572" i="2" s="1"/>
  <c r="KQ572" i="2"/>
  <c r="LT572" i="2" s="1"/>
  <c r="KP572" i="2"/>
  <c r="LQ572" i="2" s="1"/>
  <c r="LH572" i="2" s="1"/>
  <c r="NY572" i="2" s="1"/>
  <c r="KO572" i="2"/>
  <c r="KN572" i="2"/>
  <c r="LT571" i="2"/>
  <c r="LA571" i="2"/>
  <c r="KZ571" i="2"/>
  <c r="KY571" i="2"/>
  <c r="KX571" i="2"/>
  <c r="KW571" i="2"/>
  <c r="KV571" i="2"/>
  <c r="KU571" i="2"/>
  <c r="LX571" i="2" s="1"/>
  <c r="KT571" i="2"/>
  <c r="LW571" i="2" s="1"/>
  <c r="KS571" i="2"/>
  <c r="LV571" i="2" s="1"/>
  <c r="KR571" i="2"/>
  <c r="LU571" i="2" s="1"/>
  <c r="KQ571" i="2"/>
  <c r="KO571" i="2"/>
  <c r="KN571" i="2"/>
  <c r="KP571" i="2" s="1"/>
  <c r="LQ571" i="2" s="1"/>
  <c r="LK571" i="2" s="1"/>
  <c r="LX570" i="2"/>
  <c r="LW570" i="2"/>
  <c r="LA570" i="2"/>
  <c r="KZ570" i="2"/>
  <c r="KY570" i="2"/>
  <c r="KX570" i="2"/>
  <c r="KW570" i="2"/>
  <c r="KV570" i="2"/>
  <c r="KU570" i="2"/>
  <c r="KT570" i="2"/>
  <c r="KS570" i="2"/>
  <c r="LV570" i="2" s="1"/>
  <c r="KR570" i="2"/>
  <c r="LU570" i="2" s="1"/>
  <c r="KQ570" i="2"/>
  <c r="LT570" i="2" s="1"/>
  <c r="KO570" i="2"/>
  <c r="KN570" i="2"/>
  <c r="KP570" i="2" s="1"/>
  <c r="LQ570" i="2" s="1"/>
  <c r="LP570" i="2" s="1"/>
  <c r="LT569" i="2"/>
  <c r="LA569" i="2"/>
  <c r="KZ569" i="2"/>
  <c r="KY569" i="2"/>
  <c r="KX569" i="2"/>
  <c r="KW569" i="2"/>
  <c r="KV569" i="2"/>
  <c r="KU569" i="2"/>
  <c r="LX569" i="2" s="1"/>
  <c r="KT569" i="2"/>
  <c r="LW569" i="2" s="1"/>
  <c r="KS569" i="2"/>
  <c r="LV569" i="2" s="1"/>
  <c r="KR569" i="2"/>
  <c r="LU569" i="2" s="1"/>
  <c r="KQ569" i="2"/>
  <c r="KO569" i="2"/>
  <c r="KN569" i="2"/>
  <c r="KP569" i="2" s="1"/>
  <c r="LQ569" i="2" s="1"/>
  <c r="LK569" i="2" s="1"/>
  <c r="LX568" i="2"/>
  <c r="LW568" i="2"/>
  <c r="LA568" i="2"/>
  <c r="KZ568" i="2"/>
  <c r="KY568" i="2"/>
  <c r="KX568" i="2"/>
  <c r="KW568" i="2"/>
  <c r="KV568" i="2"/>
  <c r="KU568" i="2"/>
  <c r="KT568" i="2"/>
  <c r="KS568" i="2"/>
  <c r="LV568" i="2" s="1"/>
  <c r="KR568" i="2"/>
  <c r="LU568" i="2" s="1"/>
  <c r="KQ568" i="2"/>
  <c r="LT568" i="2" s="1"/>
  <c r="KO568" i="2"/>
  <c r="KN568" i="2"/>
  <c r="KP568" i="2" s="1"/>
  <c r="LQ568" i="2" s="1"/>
  <c r="LO568" i="2" s="1"/>
  <c r="LT567" i="2"/>
  <c r="LA567" i="2"/>
  <c r="KZ567" i="2"/>
  <c r="KY567" i="2"/>
  <c r="KX567" i="2"/>
  <c r="KW567" i="2"/>
  <c r="KV567" i="2"/>
  <c r="KU567" i="2"/>
  <c r="LX567" i="2" s="1"/>
  <c r="KT567" i="2"/>
  <c r="LW567" i="2" s="1"/>
  <c r="KS567" i="2"/>
  <c r="LV567" i="2" s="1"/>
  <c r="KR567" i="2"/>
  <c r="LU567" i="2" s="1"/>
  <c r="KQ567" i="2"/>
  <c r="KO567" i="2"/>
  <c r="KN567" i="2"/>
  <c r="KP567" i="2" s="1"/>
  <c r="LQ567" i="2" s="1"/>
  <c r="LD567" i="2" s="1"/>
  <c r="LX566" i="2"/>
  <c r="LW566" i="2"/>
  <c r="LA566" i="2"/>
  <c r="KZ566" i="2"/>
  <c r="KY566" i="2"/>
  <c r="KX566" i="2"/>
  <c r="KW566" i="2"/>
  <c r="KV566" i="2"/>
  <c r="KU566" i="2"/>
  <c r="KT566" i="2"/>
  <c r="KS566" i="2"/>
  <c r="LV566" i="2" s="1"/>
  <c r="KR566" i="2"/>
  <c r="LU566" i="2" s="1"/>
  <c r="KQ566" i="2"/>
  <c r="LT566" i="2" s="1"/>
  <c r="KO566" i="2"/>
  <c r="KN566" i="2"/>
  <c r="KP566" i="2" s="1"/>
  <c r="LQ566" i="2" s="1"/>
  <c r="LO566" i="2" s="1"/>
  <c r="LT565" i="2"/>
  <c r="LA565" i="2"/>
  <c r="KZ565" i="2"/>
  <c r="KY565" i="2"/>
  <c r="KX565" i="2"/>
  <c r="KW565" i="2"/>
  <c r="KV565" i="2"/>
  <c r="KU565" i="2"/>
  <c r="LX565" i="2" s="1"/>
  <c r="KT565" i="2"/>
  <c r="LW565" i="2" s="1"/>
  <c r="KS565" i="2"/>
  <c r="LV565" i="2" s="1"/>
  <c r="KR565" i="2"/>
  <c r="LU565" i="2" s="1"/>
  <c r="KQ565" i="2"/>
  <c r="KO565" i="2"/>
  <c r="KN565" i="2"/>
  <c r="KP565" i="2" s="1"/>
  <c r="LQ565" i="2" s="1"/>
  <c r="LC565" i="2" s="1"/>
  <c r="LX564" i="2"/>
  <c r="LW564" i="2"/>
  <c r="LA564" i="2"/>
  <c r="KZ564" i="2"/>
  <c r="KY564" i="2"/>
  <c r="KX564" i="2"/>
  <c r="KW564" i="2"/>
  <c r="KV564" i="2"/>
  <c r="KU564" i="2"/>
  <c r="KT564" i="2"/>
  <c r="KS564" i="2"/>
  <c r="LV564" i="2" s="1"/>
  <c r="KR564" i="2"/>
  <c r="LU564" i="2" s="1"/>
  <c r="KQ564" i="2"/>
  <c r="LT564" i="2" s="1"/>
  <c r="KO564" i="2"/>
  <c r="KN564" i="2"/>
  <c r="KP564" i="2" s="1"/>
  <c r="LQ564" i="2" s="1"/>
  <c r="LO564" i="2" s="1"/>
  <c r="LT563" i="2"/>
  <c r="LA563" i="2"/>
  <c r="KZ563" i="2"/>
  <c r="KY563" i="2"/>
  <c r="KX563" i="2"/>
  <c r="KW563" i="2"/>
  <c r="KV563" i="2"/>
  <c r="KU563" i="2"/>
  <c r="LX563" i="2" s="1"/>
  <c r="KT563" i="2"/>
  <c r="LW563" i="2" s="1"/>
  <c r="KS563" i="2"/>
  <c r="LV563" i="2" s="1"/>
  <c r="KR563" i="2"/>
  <c r="LU563" i="2" s="1"/>
  <c r="KQ563" i="2"/>
  <c r="KO563" i="2"/>
  <c r="KN563" i="2"/>
  <c r="KP563" i="2" s="1"/>
  <c r="LQ563" i="2" s="1"/>
  <c r="LK563" i="2" s="1"/>
  <c r="LX562" i="2"/>
  <c r="LW562" i="2"/>
  <c r="LA562" i="2"/>
  <c r="KZ562" i="2"/>
  <c r="KY562" i="2"/>
  <c r="KX562" i="2"/>
  <c r="KW562" i="2"/>
  <c r="KV562" i="2"/>
  <c r="KU562" i="2"/>
  <c r="KT562" i="2"/>
  <c r="KS562" i="2"/>
  <c r="LV562" i="2" s="1"/>
  <c r="KR562" i="2"/>
  <c r="LU562" i="2" s="1"/>
  <c r="KQ562" i="2"/>
  <c r="LT562" i="2" s="1"/>
  <c r="KO562" i="2"/>
  <c r="KN562" i="2"/>
  <c r="KP562" i="2" s="1"/>
  <c r="LQ562" i="2" s="1"/>
  <c r="LH562" i="2" s="1"/>
  <c r="NY562" i="2" s="1"/>
  <c r="LT561" i="2"/>
  <c r="LA561" i="2"/>
  <c r="KZ561" i="2"/>
  <c r="KY561" i="2"/>
  <c r="KX561" i="2"/>
  <c r="KW561" i="2"/>
  <c r="KV561" i="2"/>
  <c r="KU561" i="2"/>
  <c r="LX561" i="2" s="1"/>
  <c r="KT561" i="2"/>
  <c r="LW561" i="2" s="1"/>
  <c r="KS561" i="2"/>
  <c r="LV561" i="2" s="1"/>
  <c r="KR561" i="2"/>
  <c r="LU561" i="2" s="1"/>
  <c r="KQ561" i="2"/>
  <c r="KO561" i="2"/>
  <c r="KN561" i="2"/>
  <c r="KP561" i="2" s="1"/>
  <c r="LQ561" i="2" s="1"/>
  <c r="LK561" i="2" s="1"/>
  <c r="LX560" i="2"/>
  <c r="LW560" i="2"/>
  <c r="LA560" i="2"/>
  <c r="KZ560" i="2"/>
  <c r="KY560" i="2"/>
  <c r="KX560" i="2"/>
  <c r="KW560" i="2"/>
  <c r="KV560" i="2"/>
  <c r="KU560" i="2"/>
  <c r="KT560" i="2"/>
  <c r="KS560" i="2"/>
  <c r="LV560" i="2" s="1"/>
  <c r="KR560" i="2"/>
  <c r="LU560" i="2" s="1"/>
  <c r="KQ560" i="2"/>
  <c r="LT560" i="2" s="1"/>
  <c r="KO560" i="2"/>
  <c r="KN560" i="2"/>
  <c r="KP560" i="2" s="1"/>
  <c r="LQ560" i="2" s="1"/>
  <c r="LG560" i="2" s="1"/>
  <c r="LT559" i="2"/>
  <c r="LA559" i="2"/>
  <c r="KZ559" i="2"/>
  <c r="KY559" i="2"/>
  <c r="KX559" i="2"/>
  <c r="KW559" i="2"/>
  <c r="KV559" i="2"/>
  <c r="KU559" i="2"/>
  <c r="LX559" i="2" s="1"/>
  <c r="KT559" i="2"/>
  <c r="LW559" i="2" s="1"/>
  <c r="KS559" i="2"/>
  <c r="LV559" i="2" s="1"/>
  <c r="KR559" i="2"/>
  <c r="LU559" i="2" s="1"/>
  <c r="KQ559" i="2"/>
  <c r="KO559" i="2"/>
  <c r="KN559" i="2"/>
  <c r="KP559" i="2" s="1"/>
  <c r="LQ559" i="2" s="1"/>
  <c r="LL559" i="2" s="1"/>
  <c r="LX558" i="2"/>
  <c r="LW558" i="2"/>
  <c r="LA558" i="2"/>
  <c r="KZ558" i="2"/>
  <c r="KY558" i="2"/>
  <c r="KX558" i="2"/>
  <c r="KW558" i="2"/>
  <c r="KV558" i="2"/>
  <c r="KU558" i="2"/>
  <c r="KT558" i="2"/>
  <c r="KS558" i="2"/>
  <c r="LV558" i="2" s="1"/>
  <c r="KR558" i="2"/>
  <c r="LU558" i="2" s="1"/>
  <c r="KQ558" i="2"/>
  <c r="LT558" i="2" s="1"/>
  <c r="KO558" i="2"/>
  <c r="KN558" i="2"/>
  <c r="KP558" i="2" s="1"/>
  <c r="LQ558" i="2" s="1"/>
  <c r="LO558" i="2" s="1"/>
  <c r="LT557" i="2"/>
  <c r="LA557" i="2"/>
  <c r="KZ557" i="2"/>
  <c r="KY557" i="2"/>
  <c r="KX557" i="2"/>
  <c r="KW557" i="2"/>
  <c r="KV557" i="2"/>
  <c r="KU557" i="2"/>
  <c r="LX557" i="2" s="1"/>
  <c r="KT557" i="2"/>
  <c r="LW557" i="2" s="1"/>
  <c r="KS557" i="2"/>
  <c r="LV557" i="2" s="1"/>
  <c r="KR557" i="2"/>
  <c r="LU557" i="2" s="1"/>
  <c r="KQ557" i="2"/>
  <c r="KO557" i="2"/>
  <c r="KN557" i="2"/>
  <c r="KP557" i="2" s="1"/>
  <c r="LQ557" i="2" s="1"/>
  <c r="LK557" i="2" s="1"/>
  <c r="LX556" i="2"/>
  <c r="LW556" i="2"/>
  <c r="LA556" i="2"/>
  <c r="KZ556" i="2"/>
  <c r="KY556" i="2"/>
  <c r="KX556" i="2"/>
  <c r="KW556" i="2"/>
  <c r="KV556" i="2"/>
  <c r="KU556" i="2"/>
  <c r="KT556" i="2"/>
  <c r="KS556" i="2"/>
  <c r="LV556" i="2" s="1"/>
  <c r="KR556" i="2"/>
  <c r="LU556" i="2" s="1"/>
  <c r="KQ556" i="2"/>
  <c r="LT556" i="2" s="1"/>
  <c r="KO556" i="2"/>
  <c r="KN556" i="2"/>
  <c r="KP556" i="2" s="1"/>
  <c r="LQ556" i="2" s="1"/>
  <c r="LO556" i="2" s="1"/>
  <c r="LT555" i="2"/>
  <c r="LA555" i="2"/>
  <c r="KZ555" i="2"/>
  <c r="KY555" i="2"/>
  <c r="KX555" i="2"/>
  <c r="KW555" i="2"/>
  <c r="KV555" i="2"/>
  <c r="KU555" i="2"/>
  <c r="LX555" i="2" s="1"/>
  <c r="KT555" i="2"/>
  <c r="LW555" i="2" s="1"/>
  <c r="KS555" i="2"/>
  <c r="LV555" i="2" s="1"/>
  <c r="KR555" i="2"/>
  <c r="LU555" i="2" s="1"/>
  <c r="KQ555" i="2"/>
  <c r="KO555" i="2"/>
  <c r="KN555" i="2"/>
  <c r="KP555" i="2" s="1"/>
  <c r="LQ555" i="2" s="1"/>
  <c r="LK555" i="2" s="1"/>
  <c r="LX554" i="2"/>
  <c r="LW554" i="2"/>
  <c r="LA554" i="2"/>
  <c r="KZ554" i="2"/>
  <c r="KY554" i="2"/>
  <c r="KX554" i="2"/>
  <c r="KW554" i="2"/>
  <c r="KV554" i="2"/>
  <c r="KU554" i="2"/>
  <c r="KT554" i="2"/>
  <c r="KS554" i="2"/>
  <c r="LV554" i="2" s="1"/>
  <c r="KR554" i="2"/>
  <c r="LU554" i="2" s="1"/>
  <c r="KQ554" i="2"/>
  <c r="LT554" i="2" s="1"/>
  <c r="KO554" i="2"/>
  <c r="KN554" i="2"/>
  <c r="KP554" i="2" s="1"/>
  <c r="LQ554" i="2" s="1"/>
  <c r="LP554" i="2" s="1"/>
  <c r="LT553" i="2"/>
  <c r="LA553" i="2"/>
  <c r="KZ553" i="2"/>
  <c r="KY553" i="2"/>
  <c r="KX553" i="2"/>
  <c r="KW553" i="2"/>
  <c r="KV553" i="2"/>
  <c r="KU553" i="2"/>
  <c r="LX553" i="2" s="1"/>
  <c r="KT553" i="2"/>
  <c r="LW553" i="2" s="1"/>
  <c r="KS553" i="2"/>
  <c r="LV553" i="2" s="1"/>
  <c r="KR553" i="2"/>
  <c r="LU553" i="2" s="1"/>
  <c r="KQ553" i="2"/>
  <c r="KO553" i="2"/>
  <c r="KN553" i="2"/>
  <c r="KP553" i="2" s="1"/>
  <c r="LQ553" i="2" s="1"/>
  <c r="LK553" i="2" s="1"/>
  <c r="LX552" i="2"/>
  <c r="LW552" i="2"/>
  <c r="LA552" i="2"/>
  <c r="KZ552" i="2"/>
  <c r="KY552" i="2"/>
  <c r="KX552" i="2"/>
  <c r="KW552" i="2"/>
  <c r="KV552" i="2"/>
  <c r="KU552" i="2"/>
  <c r="KT552" i="2"/>
  <c r="KS552" i="2"/>
  <c r="LV552" i="2" s="1"/>
  <c r="KR552" i="2"/>
  <c r="LU552" i="2" s="1"/>
  <c r="KQ552" i="2"/>
  <c r="LT552" i="2" s="1"/>
  <c r="KO552" i="2"/>
  <c r="KN552" i="2"/>
  <c r="KP552" i="2" s="1"/>
  <c r="LQ552" i="2" s="1"/>
  <c r="LO552" i="2" s="1"/>
  <c r="LW551" i="2"/>
  <c r="LT551" i="2"/>
  <c r="LA551" i="2"/>
  <c r="KZ551" i="2"/>
  <c r="KY551" i="2"/>
  <c r="KX551" i="2"/>
  <c r="KW551" i="2"/>
  <c r="KV551" i="2"/>
  <c r="KU551" i="2"/>
  <c r="LX551" i="2" s="1"/>
  <c r="KT551" i="2"/>
  <c r="KS551" i="2"/>
  <c r="LV551" i="2" s="1"/>
  <c r="KR551" i="2"/>
  <c r="LU551" i="2" s="1"/>
  <c r="KQ551" i="2"/>
  <c r="KO551" i="2"/>
  <c r="KN551" i="2"/>
  <c r="KP551" i="2" s="1"/>
  <c r="LQ551" i="2" s="1"/>
  <c r="LK551" i="2" s="1"/>
  <c r="LX550" i="2"/>
  <c r="LW550" i="2"/>
  <c r="LA550" i="2"/>
  <c r="KZ550" i="2"/>
  <c r="KY550" i="2"/>
  <c r="KX550" i="2"/>
  <c r="KW550" i="2"/>
  <c r="KV550" i="2"/>
  <c r="KU550" i="2"/>
  <c r="KT550" i="2"/>
  <c r="KS550" i="2"/>
  <c r="LV550" i="2" s="1"/>
  <c r="KR550" i="2"/>
  <c r="LU550" i="2" s="1"/>
  <c r="KQ550" i="2"/>
  <c r="LT550" i="2" s="1"/>
  <c r="KO550" i="2"/>
  <c r="KN550" i="2"/>
  <c r="KP550" i="2" s="1"/>
  <c r="LQ550" i="2" s="1"/>
  <c r="LO550" i="2" s="1"/>
  <c r="LW549" i="2"/>
  <c r="LT549" i="2"/>
  <c r="LA549" i="2"/>
  <c r="KZ549" i="2"/>
  <c r="KY549" i="2"/>
  <c r="KX549" i="2"/>
  <c r="KW549" i="2"/>
  <c r="KV549" i="2"/>
  <c r="KU549" i="2"/>
  <c r="LX549" i="2" s="1"/>
  <c r="KT549" i="2"/>
  <c r="KS549" i="2"/>
  <c r="LV549" i="2" s="1"/>
  <c r="KR549" i="2"/>
  <c r="LU549" i="2" s="1"/>
  <c r="KQ549" i="2"/>
  <c r="KO549" i="2"/>
  <c r="KN549" i="2"/>
  <c r="KP549" i="2" s="1"/>
  <c r="LQ549" i="2" s="1"/>
  <c r="LK549" i="2" s="1"/>
  <c r="LX548" i="2"/>
  <c r="LW548" i="2"/>
  <c r="LA548" i="2"/>
  <c r="KZ548" i="2"/>
  <c r="KY548" i="2"/>
  <c r="KX548" i="2"/>
  <c r="KW548" i="2"/>
  <c r="KV548" i="2"/>
  <c r="KU548" i="2"/>
  <c r="KT548" i="2"/>
  <c r="KS548" i="2"/>
  <c r="LV548" i="2" s="1"/>
  <c r="KR548" i="2"/>
  <c r="LU548" i="2" s="1"/>
  <c r="KQ548" i="2"/>
  <c r="LT548" i="2" s="1"/>
  <c r="KO548" i="2"/>
  <c r="KN548" i="2"/>
  <c r="KP548" i="2" s="1"/>
  <c r="LQ548" i="2" s="1"/>
  <c r="LG548" i="2" s="1"/>
  <c r="LT547" i="2"/>
  <c r="LA547" i="2"/>
  <c r="KZ547" i="2"/>
  <c r="KY547" i="2"/>
  <c r="KX547" i="2"/>
  <c r="KW547" i="2"/>
  <c r="KV547" i="2"/>
  <c r="KU547" i="2"/>
  <c r="LX547" i="2" s="1"/>
  <c r="KT547" i="2"/>
  <c r="LW547" i="2" s="1"/>
  <c r="KS547" i="2"/>
  <c r="LV547" i="2" s="1"/>
  <c r="KR547" i="2"/>
  <c r="LU547" i="2" s="1"/>
  <c r="KQ547" i="2"/>
  <c r="KO547" i="2"/>
  <c r="KN547" i="2"/>
  <c r="KP547" i="2" s="1"/>
  <c r="LQ547" i="2" s="1"/>
  <c r="LL547" i="2" s="1"/>
  <c r="LX546" i="2"/>
  <c r="LW546" i="2"/>
  <c r="LA546" i="2"/>
  <c r="KZ546" i="2"/>
  <c r="KY546" i="2"/>
  <c r="KX546" i="2"/>
  <c r="KW546" i="2"/>
  <c r="KV546" i="2"/>
  <c r="KU546" i="2"/>
  <c r="KT546" i="2"/>
  <c r="KS546" i="2"/>
  <c r="LV546" i="2" s="1"/>
  <c r="KR546" i="2"/>
  <c r="LU546" i="2" s="1"/>
  <c r="KQ546" i="2"/>
  <c r="LT546" i="2" s="1"/>
  <c r="KO546" i="2"/>
  <c r="KN546" i="2"/>
  <c r="KP546" i="2" s="1"/>
  <c r="LQ546" i="2" s="1"/>
  <c r="LO546" i="2" s="1"/>
  <c r="LT545" i="2"/>
  <c r="LA545" i="2"/>
  <c r="KZ545" i="2"/>
  <c r="KY545" i="2"/>
  <c r="KX545" i="2"/>
  <c r="KW545" i="2"/>
  <c r="KV545" i="2"/>
  <c r="KU545" i="2"/>
  <c r="LX545" i="2" s="1"/>
  <c r="KT545" i="2"/>
  <c r="LW545" i="2" s="1"/>
  <c r="KS545" i="2"/>
  <c r="LV545" i="2" s="1"/>
  <c r="KR545" i="2"/>
  <c r="LU545" i="2" s="1"/>
  <c r="KQ545" i="2"/>
  <c r="KO545" i="2"/>
  <c r="KN545" i="2"/>
  <c r="KP545" i="2" s="1"/>
  <c r="LQ545" i="2" s="1"/>
  <c r="LK545" i="2" s="1"/>
  <c r="LX544" i="2"/>
  <c r="LW544" i="2"/>
  <c r="LA544" i="2"/>
  <c r="KZ544" i="2"/>
  <c r="KY544" i="2"/>
  <c r="KX544" i="2"/>
  <c r="KW544" i="2"/>
  <c r="KV544" i="2"/>
  <c r="KU544" i="2"/>
  <c r="KT544" i="2"/>
  <c r="KS544" i="2"/>
  <c r="LV544" i="2" s="1"/>
  <c r="KR544" i="2"/>
  <c r="LU544" i="2" s="1"/>
  <c r="KQ544" i="2"/>
  <c r="LT544" i="2" s="1"/>
  <c r="KO544" i="2"/>
  <c r="KN544" i="2"/>
  <c r="KP544" i="2" s="1"/>
  <c r="LQ544" i="2" s="1"/>
  <c r="LO544" i="2" s="1"/>
  <c r="LT543" i="2"/>
  <c r="LA543" i="2"/>
  <c r="KZ543" i="2"/>
  <c r="KY543" i="2"/>
  <c r="KX543" i="2"/>
  <c r="KW543" i="2"/>
  <c r="KV543" i="2"/>
  <c r="KU543" i="2"/>
  <c r="LX543" i="2" s="1"/>
  <c r="KT543" i="2"/>
  <c r="LW543" i="2" s="1"/>
  <c r="KS543" i="2"/>
  <c r="LV543" i="2" s="1"/>
  <c r="KR543" i="2"/>
  <c r="LU543" i="2" s="1"/>
  <c r="KQ543" i="2"/>
  <c r="KO543" i="2"/>
  <c r="KN543" i="2"/>
  <c r="KP543" i="2" s="1"/>
  <c r="LQ543" i="2" s="1"/>
  <c r="LK543" i="2" s="1"/>
  <c r="LX542" i="2"/>
  <c r="LW542" i="2"/>
  <c r="LA542" i="2"/>
  <c r="KZ542" i="2"/>
  <c r="KY542" i="2"/>
  <c r="KX542" i="2"/>
  <c r="KW542" i="2"/>
  <c r="KV542" i="2"/>
  <c r="KU542" i="2"/>
  <c r="KT542" i="2"/>
  <c r="KS542" i="2"/>
  <c r="LV542" i="2" s="1"/>
  <c r="KR542" i="2"/>
  <c r="LU542" i="2" s="1"/>
  <c r="KQ542" i="2"/>
  <c r="LT542" i="2" s="1"/>
  <c r="KO542" i="2"/>
  <c r="KN542" i="2"/>
  <c r="KP542" i="2" s="1"/>
  <c r="LQ542" i="2" s="1"/>
  <c r="LP542" i="2" s="1"/>
  <c r="LT541" i="2"/>
  <c r="LA541" i="2"/>
  <c r="KZ541" i="2"/>
  <c r="KY541" i="2"/>
  <c r="KX541" i="2"/>
  <c r="KW541" i="2"/>
  <c r="KV541" i="2"/>
  <c r="KU541" i="2"/>
  <c r="LX541" i="2" s="1"/>
  <c r="KT541" i="2"/>
  <c r="LW541" i="2" s="1"/>
  <c r="KS541" i="2"/>
  <c r="LV541" i="2" s="1"/>
  <c r="KR541" i="2"/>
  <c r="LU541" i="2" s="1"/>
  <c r="KQ541" i="2"/>
  <c r="KO541" i="2"/>
  <c r="KN541" i="2"/>
  <c r="KP541" i="2" s="1"/>
  <c r="LQ541" i="2" s="1"/>
  <c r="LD541" i="2" s="1"/>
  <c r="LX540" i="2"/>
  <c r="LW540" i="2"/>
  <c r="LA540" i="2"/>
  <c r="KZ540" i="2"/>
  <c r="KY540" i="2"/>
  <c r="KX540" i="2"/>
  <c r="KW540" i="2"/>
  <c r="KV540" i="2"/>
  <c r="KU540" i="2"/>
  <c r="KT540" i="2"/>
  <c r="KS540" i="2"/>
  <c r="LV540" i="2" s="1"/>
  <c r="KR540" i="2"/>
  <c r="LU540" i="2" s="1"/>
  <c r="KQ540" i="2"/>
  <c r="LT540" i="2" s="1"/>
  <c r="KO540" i="2"/>
  <c r="KN540" i="2"/>
  <c r="KP540" i="2" s="1"/>
  <c r="LQ540" i="2" s="1"/>
  <c r="LO540" i="2" s="1"/>
  <c r="LT539" i="2"/>
  <c r="LA539" i="2"/>
  <c r="KZ539" i="2"/>
  <c r="KY539" i="2"/>
  <c r="KX539" i="2"/>
  <c r="KW539" i="2"/>
  <c r="KV539" i="2"/>
  <c r="KU539" i="2"/>
  <c r="LX539" i="2" s="1"/>
  <c r="KT539" i="2"/>
  <c r="LW539" i="2" s="1"/>
  <c r="KS539" i="2"/>
  <c r="LV539" i="2" s="1"/>
  <c r="KR539" i="2"/>
  <c r="LU539" i="2" s="1"/>
  <c r="KQ539" i="2"/>
  <c r="KO539" i="2"/>
  <c r="KN539" i="2"/>
  <c r="KP539" i="2" s="1"/>
  <c r="LQ539" i="2" s="1"/>
  <c r="LC539" i="2" s="1"/>
  <c r="LX538" i="2"/>
  <c r="LW538" i="2"/>
  <c r="LA538" i="2"/>
  <c r="KZ538" i="2"/>
  <c r="KY538" i="2"/>
  <c r="KX538" i="2"/>
  <c r="KW538" i="2"/>
  <c r="KV538" i="2"/>
  <c r="KU538" i="2"/>
  <c r="KT538" i="2"/>
  <c r="KS538" i="2"/>
  <c r="LV538" i="2" s="1"/>
  <c r="KR538" i="2"/>
  <c r="LU538" i="2" s="1"/>
  <c r="KQ538" i="2"/>
  <c r="LT538" i="2" s="1"/>
  <c r="KO538" i="2"/>
  <c r="KN538" i="2"/>
  <c r="KP538" i="2" s="1"/>
  <c r="LQ538" i="2" s="1"/>
  <c r="LO538" i="2" s="1"/>
  <c r="LT537" i="2"/>
  <c r="LA537" i="2"/>
  <c r="KZ537" i="2"/>
  <c r="KY537" i="2"/>
  <c r="KX537" i="2"/>
  <c r="KW537" i="2"/>
  <c r="KV537" i="2"/>
  <c r="KU537" i="2"/>
  <c r="LX537" i="2" s="1"/>
  <c r="KT537" i="2"/>
  <c r="LW537" i="2" s="1"/>
  <c r="KS537" i="2"/>
  <c r="LV537" i="2" s="1"/>
  <c r="KR537" i="2"/>
  <c r="LU537" i="2" s="1"/>
  <c r="KQ537" i="2"/>
  <c r="KO537" i="2"/>
  <c r="KN537" i="2"/>
  <c r="KP537" i="2" s="1"/>
  <c r="LQ537" i="2" s="1"/>
  <c r="LC537" i="2" s="1"/>
  <c r="LX536" i="2"/>
  <c r="LW536" i="2"/>
  <c r="LA536" i="2"/>
  <c r="KZ536" i="2"/>
  <c r="KY536" i="2"/>
  <c r="KX536" i="2"/>
  <c r="KW536" i="2"/>
  <c r="KV536" i="2"/>
  <c r="KU536" i="2"/>
  <c r="KT536" i="2"/>
  <c r="KS536" i="2"/>
  <c r="LV536" i="2" s="1"/>
  <c r="KR536" i="2"/>
  <c r="LU536" i="2" s="1"/>
  <c r="KQ536" i="2"/>
  <c r="LT536" i="2" s="1"/>
  <c r="KO536" i="2"/>
  <c r="KN536" i="2"/>
  <c r="KP536" i="2" s="1"/>
  <c r="LQ536" i="2" s="1"/>
  <c r="LO536" i="2" s="1"/>
  <c r="LT535" i="2"/>
  <c r="LA535" i="2"/>
  <c r="KZ535" i="2"/>
  <c r="KY535" i="2"/>
  <c r="KX535" i="2"/>
  <c r="KW535" i="2"/>
  <c r="KV535" i="2"/>
  <c r="KU535" i="2"/>
  <c r="LX535" i="2" s="1"/>
  <c r="KT535" i="2"/>
  <c r="LW535" i="2" s="1"/>
  <c r="KS535" i="2"/>
  <c r="LV535" i="2" s="1"/>
  <c r="KR535" i="2"/>
  <c r="LU535" i="2" s="1"/>
  <c r="KQ535" i="2"/>
  <c r="KO535" i="2"/>
  <c r="KN535" i="2"/>
  <c r="KP535" i="2" s="1"/>
  <c r="LQ535" i="2" s="1"/>
  <c r="LK535" i="2" s="1"/>
  <c r="LX534" i="2"/>
  <c r="LW534" i="2"/>
  <c r="LA534" i="2"/>
  <c r="KZ534" i="2"/>
  <c r="KY534" i="2"/>
  <c r="KX534" i="2"/>
  <c r="KW534" i="2"/>
  <c r="KV534" i="2"/>
  <c r="KU534" i="2"/>
  <c r="KT534" i="2"/>
  <c r="KS534" i="2"/>
  <c r="LV534" i="2" s="1"/>
  <c r="KR534" i="2"/>
  <c r="LU534" i="2" s="1"/>
  <c r="KQ534" i="2"/>
  <c r="LT534" i="2" s="1"/>
  <c r="KO534" i="2"/>
  <c r="KN534" i="2"/>
  <c r="KP534" i="2" s="1"/>
  <c r="LQ534" i="2" s="1"/>
  <c r="LH534" i="2" s="1"/>
  <c r="NY534" i="2" s="1"/>
  <c r="LW533" i="2"/>
  <c r="LT533" i="2"/>
  <c r="LA533" i="2"/>
  <c r="KZ533" i="2"/>
  <c r="KY533" i="2"/>
  <c r="KX533" i="2"/>
  <c r="KW533" i="2"/>
  <c r="KV533" i="2"/>
  <c r="KU533" i="2"/>
  <c r="LX533" i="2" s="1"/>
  <c r="KT533" i="2"/>
  <c r="KS533" i="2"/>
  <c r="LV533" i="2" s="1"/>
  <c r="KR533" i="2"/>
  <c r="LU533" i="2" s="1"/>
  <c r="KQ533" i="2"/>
  <c r="KO533" i="2"/>
  <c r="KN533" i="2"/>
  <c r="KP533" i="2" s="1"/>
  <c r="LQ533" i="2" s="1"/>
  <c r="LD533" i="2" s="1"/>
  <c r="LX532" i="2"/>
  <c r="LW532" i="2"/>
  <c r="LA532" i="2"/>
  <c r="KZ532" i="2"/>
  <c r="KY532" i="2"/>
  <c r="KX532" i="2"/>
  <c r="KW532" i="2"/>
  <c r="KV532" i="2"/>
  <c r="KU532" i="2"/>
  <c r="KT532" i="2"/>
  <c r="KS532" i="2"/>
  <c r="LV532" i="2" s="1"/>
  <c r="KR532" i="2"/>
  <c r="LU532" i="2" s="1"/>
  <c r="KQ532" i="2"/>
  <c r="LT532" i="2" s="1"/>
  <c r="KO532" i="2"/>
  <c r="KN532" i="2"/>
  <c r="KP532" i="2" s="1"/>
  <c r="LQ532" i="2" s="1"/>
  <c r="LO532" i="2" s="1"/>
  <c r="LW531" i="2"/>
  <c r="LT531" i="2"/>
  <c r="LA531" i="2"/>
  <c r="KZ531" i="2"/>
  <c r="KY531" i="2"/>
  <c r="KX531" i="2"/>
  <c r="KW531" i="2"/>
  <c r="KV531" i="2"/>
  <c r="KU531" i="2"/>
  <c r="LX531" i="2" s="1"/>
  <c r="KT531" i="2"/>
  <c r="KS531" i="2"/>
  <c r="LV531" i="2" s="1"/>
  <c r="KR531" i="2"/>
  <c r="LU531" i="2" s="1"/>
  <c r="KQ531" i="2"/>
  <c r="KO531" i="2"/>
  <c r="KN531" i="2"/>
  <c r="KP531" i="2" s="1"/>
  <c r="LQ531" i="2" s="1"/>
  <c r="LK531" i="2" s="1"/>
  <c r="LX530" i="2"/>
  <c r="LW530" i="2"/>
  <c r="LA530" i="2"/>
  <c r="KZ530" i="2"/>
  <c r="KY530" i="2"/>
  <c r="KX530" i="2"/>
  <c r="KW530" i="2"/>
  <c r="KV530" i="2"/>
  <c r="KU530" i="2"/>
  <c r="KT530" i="2"/>
  <c r="KS530" i="2"/>
  <c r="LV530" i="2" s="1"/>
  <c r="KR530" i="2"/>
  <c r="LU530" i="2" s="1"/>
  <c r="KQ530" i="2"/>
  <c r="LT530" i="2" s="1"/>
  <c r="KO530" i="2"/>
  <c r="KP530" i="2" s="1"/>
  <c r="LQ530" i="2" s="1"/>
  <c r="LH530" i="2" s="1"/>
  <c r="NY530" i="2" s="1"/>
  <c r="KN530" i="2"/>
  <c r="LW529" i="2"/>
  <c r="LT529" i="2"/>
  <c r="LA529" i="2"/>
  <c r="KZ529" i="2"/>
  <c r="KY529" i="2"/>
  <c r="KX529" i="2"/>
  <c r="KW529" i="2"/>
  <c r="KV529" i="2"/>
  <c r="KU529" i="2"/>
  <c r="LX529" i="2" s="1"/>
  <c r="KT529" i="2"/>
  <c r="KS529" i="2"/>
  <c r="LV529" i="2" s="1"/>
  <c r="KR529" i="2"/>
  <c r="LU529" i="2" s="1"/>
  <c r="KQ529" i="2"/>
  <c r="KO529" i="2"/>
  <c r="KN529" i="2"/>
  <c r="KP529" i="2" s="1"/>
  <c r="LQ529" i="2" s="1"/>
  <c r="LL529" i="2" s="1"/>
  <c r="LX528" i="2"/>
  <c r="LW528" i="2"/>
  <c r="LA528" i="2"/>
  <c r="KZ528" i="2"/>
  <c r="KY528" i="2"/>
  <c r="KX528" i="2"/>
  <c r="KW528" i="2"/>
  <c r="KV528" i="2"/>
  <c r="KU528" i="2"/>
  <c r="KT528" i="2"/>
  <c r="KS528" i="2"/>
  <c r="LV528" i="2" s="1"/>
  <c r="KR528" i="2"/>
  <c r="LU528" i="2" s="1"/>
  <c r="KQ528" i="2"/>
  <c r="LT528" i="2" s="1"/>
  <c r="KO528" i="2"/>
  <c r="KN528" i="2"/>
  <c r="KP528" i="2" s="1"/>
  <c r="LQ528" i="2" s="1"/>
  <c r="LO528" i="2" s="1"/>
  <c r="LW527" i="2"/>
  <c r="LT527" i="2"/>
  <c r="LA527" i="2"/>
  <c r="KZ527" i="2"/>
  <c r="KY527" i="2"/>
  <c r="KX527" i="2"/>
  <c r="KW527" i="2"/>
  <c r="KV527" i="2"/>
  <c r="KU527" i="2"/>
  <c r="LX527" i="2" s="1"/>
  <c r="KT527" i="2"/>
  <c r="KS527" i="2"/>
  <c r="LV527" i="2" s="1"/>
  <c r="KR527" i="2"/>
  <c r="LU527" i="2" s="1"/>
  <c r="KQ527" i="2"/>
  <c r="KO527" i="2"/>
  <c r="KN527" i="2"/>
  <c r="KP527" i="2" s="1"/>
  <c r="LQ527" i="2" s="1"/>
  <c r="LK527" i="2" s="1"/>
  <c r="LX526" i="2"/>
  <c r="LW526" i="2"/>
  <c r="LA526" i="2"/>
  <c r="KZ526" i="2"/>
  <c r="KY526" i="2"/>
  <c r="KX526" i="2"/>
  <c r="KW526" i="2"/>
  <c r="KV526" i="2"/>
  <c r="KU526" i="2"/>
  <c r="KT526" i="2"/>
  <c r="KS526" i="2"/>
  <c r="LV526" i="2" s="1"/>
  <c r="KR526" i="2"/>
  <c r="LU526" i="2" s="1"/>
  <c r="KQ526" i="2"/>
  <c r="LT526" i="2" s="1"/>
  <c r="KO526" i="2"/>
  <c r="KN526" i="2"/>
  <c r="KP526" i="2" s="1"/>
  <c r="LQ526" i="2" s="1"/>
  <c r="LH526" i="2" s="1"/>
  <c r="NY526" i="2" s="1"/>
  <c r="LW525" i="2"/>
  <c r="LT525" i="2"/>
  <c r="LA525" i="2"/>
  <c r="KZ525" i="2"/>
  <c r="KY525" i="2"/>
  <c r="KX525" i="2"/>
  <c r="KW525" i="2"/>
  <c r="KV525" i="2"/>
  <c r="KU525" i="2"/>
  <c r="LX525" i="2" s="1"/>
  <c r="KT525" i="2"/>
  <c r="KS525" i="2"/>
  <c r="LV525" i="2" s="1"/>
  <c r="KR525" i="2"/>
  <c r="LU525" i="2" s="1"/>
  <c r="KQ525" i="2"/>
  <c r="KO525" i="2"/>
  <c r="KN525" i="2"/>
  <c r="KP525" i="2" s="1"/>
  <c r="LQ525" i="2" s="1"/>
  <c r="LD525" i="2" s="1"/>
  <c r="LX524" i="2"/>
  <c r="LW524" i="2"/>
  <c r="LA524" i="2"/>
  <c r="KZ524" i="2"/>
  <c r="KY524" i="2"/>
  <c r="KX524" i="2"/>
  <c r="KW524" i="2"/>
  <c r="KV524" i="2"/>
  <c r="KU524" i="2"/>
  <c r="KT524" i="2"/>
  <c r="KS524" i="2"/>
  <c r="LV524" i="2" s="1"/>
  <c r="KR524" i="2"/>
  <c r="LU524" i="2" s="1"/>
  <c r="KQ524" i="2"/>
  <c r="LT524" i="2" s="1"/>
  <c r="KO524" i="2"/>
  <c r="KN524" i="2"/>
  <c r="KP524" i="2" s="1"/>
  <c r="LQ524" i="2" s="1"/>
  <c r="LO524" i="2" s="1"/>
  <c r="LW523" i="2"/>
  <c r="LT523" i="2"/>
  <c r="LA523" i="2"/>
  <c r="KZ523" i="2"/>
  <c r="KY523" i="2"/>
  <c r="KX523" i="2"/>
  <c r="KW523" i="2"/>
  <c r="KV523" i="2"/>
  <c r="KU523" i="2"/>
  <c r="LX523" i="2" s="1"/>
  <c r="KT523" i="2"/>
  <c r="KS523" i="2"/>
  <c r="LV523" i="2" s="1"/>
  <c r="KR523" i="2"/>
  <c r="LU523" i="2" s="1"/>
  <c r="KQ523" i="2"/>
  <c r="KO523" i="2"/>
  <c r="KN523" i="2"/>
  <c r="KP523" i="2" s="1"/>
  <c r="LQ523" i="2" s="1"/>
  <c r="LK523" i="2" s="1"/>
  <c r="LX522" i="2"/>
  <c r="LW522" i="2"/>
  <c r="LA522" i="2"/>
  <c r="KZ522" i="2"/>
  <c r="KY522" i="2"/>
  <c r="KX522" i="2"/>
  <c r="KW522" i="2"/>
  <c r="KV522" i="2"/>
  <c r="KU522" i="2"/>
  <c r="KT522" i="2"/>
  <c r="KS522" i="2"/>
  <c r="LV522" i="2" s="1"/>
  <c r="KR522" i="2"/>
  <c r="LU522" i="2" s="1"/>
  <c r="KQ522" i="2"/>
  <c r="LT522" i="2" s="1"/>
  <c r="KO522" i="2"/>
  <c r="KN522" i="2"/>
  <c r="KP522" i="2" s="1"/>
  <c r="LQ522" i="2" s="1"/>
  <c r="LP522" i="2" s="1"/>
  <c r="LW521" i="2"/>
  <c r="LT521" i="2"/>
  <c r="LA521" i="2"/>
  <c r="KZ521" i="2"/>
  <c r="KY521" i="2"/>
  <c r="KX521" i="2"/>
  <c r="KW521" i="2"/>
  <c r="KV521" i="2"/>
  <c r="KU521" i="2"/>
  <c r="LX521" i="2" s="1"/>
  <c r="KT521" i="2"/>
  <c r="KS521" i="2"/>
  <c r="LV521" i="2" s="1"/>
  <c r="KR521" i="2"/>
  <c r="LU521" i="2" s="1"/>
  <c r="KQ521" i="2"/>
  <c r="KO521" i="2"/>
  <c r="KN521" i="2"/>
  <c r="KP521" i="2" s="1"/>
  <c r="LQ521" i="2" s="1"/>
  <c r="LL521" i="2" s="1"/>
  <c r="LX520" i="2"/>
  <c r="LW520" i="2"/>
  <c r="LA520" i="2"/>
  <c r="KZ520" i="2"/>
  <c r="KY520" i="2"/>
  <c r="KX520" i="2"/>
  <c r="KW520" i="2"/>
  <c r="KV520" i="2"/>
  <c r="KU520" i="2"/>
  <c r="KT520" i="2"/>
  <c r="KS520" i="2"/>
  <c r="LV520" i="2" s="1"/>
  <c r="KR520" i="2"/>
  <c r="LU520" i="2" s="1"/>
  <c r="KQ520" i="2"/>
  <c r="LT520" i="2" s="1"/>
  <c r="KO520" i="2"/>
  <c r="KN520" i="2"/>
  <c r="KP520" i="2" s="1"/>
  <c r="LQ520" i="2" s="1"/>
  <c r="LO520" i="2" s="1"/>
  <c r="LT519" i="2"/>
  <c r="LA519" i="2"/>
  <c r="KZ519" i="2"/>
  <c r="KY519" i="2"/>
  <c r="KX519" i="2"/>
  <c r="KW519" i="2"/>
  <c r="KV519" i="2"/>
  <c r="KU519" i="2"/>
  <c r="LX519" i="2" s="1"/>
  <c r="KT519" i="2"/>
  <c r="LW519" i="2" s="1"/>
  <c r="KS519" i="2"/>
  <c r="LV519" i="2" s="1"/>
  <c r="KR519" i="2"/>
  <c r="LU519" i="2" s="1"/>
  <c r="KQ519" i="2"/>
  <c r="KO519" i="2"/>
  <c r="KN519" i="2"/>
  <c r="KP519" i="2" s="1"/>
  <c r="LQ519" i="2" s="1"/>
  <c r="LK519" i="2" s="1"/>
  <c r="LX518" i="2"/>
  <c r="LW518" i="2"/>
  <c r="LA518" i="2"/>
  <c r="KZ518" i="2"/>
  <c r="KY518" i="2"/>
  <c r="KX518" i="2"/>
  <c r="KW518" i="2"/>
  <c r="KV518" i="2"/>
  <c r="KU518" i="2"/>
  <c r="KT518" i="2"/>
  <c r="KS518" i="2"/>
  <c r="LV518" i="2" s="1"/>
  <c r="KR518" i="2"/>
  <c r="LU518" i="2" s="1"/>
  <c r="KQ518" i="2"/>
  <c r="LT518" i="2" s="1"/>
  <c r="KO518" i="2"/>
  <c r="KN518" i="2"/>
  <c r="KP518" i="2" s="1"/>
  <c r="LQ518" i="2" s="1"/>
  <c r="LO518" i="2" s="1"/>
  <c r="LT517" i="2"/>
  <c r="LA517" i="2"/>
  <c r="KZ517" i="2"/>
  <c r="KY517" i="2"/>
  <c r="KX517" i="2"/>
  <c r="KW517" i="2"/>
  <c r="KV517" i="2"/>
  <c r="KU517" i="2"/>
  <c r="LX517" i="2" s="1"/>
  <c r="KT517" i="2"/>
  <c r="LW517" i="2" s="1"/>
  <c r="KS517" i="2"/>
  <c r="LV517" i="2" s="1"/>
  <c r="KR517" i="2"/>
  <c r="LU517" i="2" s="1"/>
  <c r="KQ517" i="2"/>
  <c r="KO517" i="2"/>
  <c r="KN517" i="2"/>
  <c r="KP517" i="2" s="1"/>
  <c r="LQ517" i="2" s="1"/>
  <c r="LK517" i="2" s="1"/>
  <c r="LX516" i="2"/>
  <c r="LW516" i="2"/>
  <c r="LA516" i="2"/>
  <c r="KZ516" i="2"/>
  <c r="KY516" i="2"/>
  <c r="KX516" i="2"/>
  <c r="KW516" i="2"/>
  <c r="KV516" i="2"/>
  <c r="KU516" i="2"/>
  <c r="KT516" i="2"/>
  <c r="KS516" i="2"/>
  <c r="LV516" i="2" s="1"/>
  <c r="KR516" i="2"/>
  <c r="LU516" i="2" s="1"/>
  <c r="KQ516" i="2"/>
  <c r="LT516" i="2" s="1"/>
  <c r="KO516" i="2"/>
  <c r="KN516" i="2"/>
  <c r="KP516" i="2" s="1"/>
  <c r="LQ516" i="2" s="1"/>
  <c r="LU515" i="2"/>
  <c r="LT515" i="2"/>
  <c r="LA515" i="2"/>
  <c r="KZ515" i="2"/>
  <c r="KY515" i="2"/>
  <c r="KX515" i="2"/>
  <c r="KW515" i="2"/>
  <c r="KV515" i="2"/>
  <c r="KU515" i="2"/>
  <c r="LX515" i="2" s="1"/>
  <c r="KT515" i="2"/>
  <c r="LW515" i="2" s="1"/>
  <c r="KS515" i="2"/>
  <c r="LV515" i="2" s="1"/>
  <c r="KR515" i="2"/>
  <c r="KQ515" i="2"/>
  <c r="KO515" i="2"/>
  <c r="KN515" i="2"/>
  <c r="KP515" i="2" s="1"/>
  <c r="LQ515" i="2" s="1"/>
  <c r="LX514" i="2"/>
  <c r="LW514" i="2"/>
  <c r="LA514" i="2"/>
  <c r="KZ514" i="2"/>
  <c r="KY514" i="2"/>
  <c r="KX514" i="2"/>
  <c r="KW514" i="2"/>
  <c r="KV514" i="2"/>
  <c r="KU514" i="2"/>
  <c r="KT514" i="2"/>
  <c r="KS514" i="2"/>
  <c r="LV514" i="2" s="1"/>
  <c r="KR514" i="2"/>
  <c r="LU514" i="2" s="1"/>
  <c r="KQ514" i="2"/>
  <c r="LT514" i="2" s="1"/>
  <c r="KO514" i="2"/>
  <c r="KN514" i="2"/>
  <c r="KP514" i="2" s="1"/>
  <c r="LQ514" i="2" s="1"/>
  <c r="LO514" i="2" s="1"/>
  <c r="LU513" i="2"/>
  <c r="LT513" i="2"/>
  <c r="LA513" i="2"/>
  <c r="KZ513" i="2"/>
  <c r="KY513" i="2"/>
  <c r="KX513" i="2"/>
  <c r="KW513" i="2"/>
  <c r="KV513" i="2"/>
  <c r="KU513" i="2"/>
  <c r="LX513" i="2" s="1"/>
  <c r="KT513" i="2"/>
  <c r="LW513" i="2" s="1"/>
  <c r="KS513" i="2"/>
  <c r="LV513" i="2" s="1"/>
  <c r="KR513" i="2"/>
  <c r="KQ513" i="2"/>
  <c r="KO513" i="2"/>
  <c r="KN513" i="2"/>
  <c r="KP513" i="2" s="1"/>
  <c r="LQ513" i="2" s="1"/>
  <c r="LK513" i="2" s="1"/>
  <c r="LX512" i="2"/>
  <c r="LW512" i="2"/>
  <c r="LA512" i="2"/>
  <c r="KZ512" i="2"/>
  <c r="KY512" i="2"/>
  <c r="KX512" i="2"/>
  <c r="KW512" i="2"/>
  <c r="KV512" i="2"/>
  <c r="KU512" i="2"/>
  <c r="KT512" i="2"/>
  <c r="KS512" i="2"/>
  <c r="LV512" i="2" s="1"/>
  <c r="KR512" i="2"/>
  <c r="LU512" i="2" s="1"/>
  <c r="KQ512" i="2"/>
  <c r="LT512" i="2" s="1"/>
  <c r="KO512" i="2"/>
  <c r="KN512" i="2"/>
  <c r="KP512" i="2" s="1"/>
  <c r="LQ512" i="2" s="1"/>
  <c r="LO512" i="2" s="1"/>
  <c r="LU511" i="2"/>
  <c r="LT511" i="2"/>
  <c r="LA511" i="2"/>
  <c r="KZ511" i="2"/>
  <c r="KY511" i="2"/>
  <c r="KX511" i="2"/>
  <c r="KW511" i="2"/>
  <c r="KV511" i="2"/>
  <c r="KU511" i="2"/>
  <c r="LX511" i="2" s="1"/>
  <c r="KT511" i="2"/>
  <c r="LW511" i="2" s="1"/>
  <c r="KS511" i="2"/>
  <c r="LV511" i="2" s="1"/>
  <c r="KR511" i="2"/>
  <c r="KQ511" i="2"/>
  <c r="KO511" i="2"/>
  <c r="KN511" i="2"/>
  <c r="KP511" i="2" s="1"/>
  <c r="LQ511" i="2" s="1"/>
  <c r="LK511" i="2" s="1"/>
  <c r="LX510" i="2"/>
  <c r="LW510" i="2"/>
  <c r="LA510" i="2"/>
  <c r="KZ510" i="2"/>
  <c r="KY510" i="2"/>
  <c r="KX510" i="2"/>
  <c r="KW510" i="2"/>
  <c r="KV510" i="2"/>
  <c r="KU510" i="2"/>
  <c r="KT510" i="2"/>
  <c r="KS510" i="2"/>
  <c r="LV510" i="2" s="1"/>
  <c r="KR510" i="2"/>
  <c r="LU510" i="2" s="1"/>
  <c r="KQ510" i="2"/>
  <c r="LT510" i="2" s="1"/>
  <c r="KO510" i="2"/>
  <c r="KN510" i="2"/>
  <c r="KP510" i="2" s="1"/>
  <c r="LQ510" i="2" s="1"/>
  <c r="LH510" i="2" s="1"/>
  <c r="NY510" i="2" s="1"/>
  <c r="LT509" i="2"/>
  <c r="LA509" i="2"/>
  <c r="KZ509" i="2"/>
  <c r="KY509" i="2"/>
  <c r="KX509" i="2"/>
  <c r="KW509" i="2"/>
  <c r="KV509" i="2"/>
  <c r="KU509" i="2"/>
  <c r="LX509" i="2" s="1"/>
  <c r="KT509" i="2"/>
  <c r="LW509" i="2" s="1"/>
  <c r="KS509" i="2"/>
  <c r="LV509" i="2" s="1"/>
  <c r="KR509" i="2"/>
  <c r="LU509" i="2" s="1"/>
  <c r="KQ509" i="2"/>
  <c r="KP509" i="2"/>
  <c r="LQ509" i="2" s="1"/>
  <c r="LI509" i="2" s="1"/>
  <c r="OL509" i="2" s="1"/>
  <c r="KO509" i="2"/>
  <c r="KN509" i="2"/>
  <c r="LX508" i="2"/>
  <c r="LV508" i="2"/>
  <c r="LT508" i="2"/>
  <c r="LA508" i="2"/>
  <c r="KZ508" i="2"/>
  <c r="KY508" i="2"/>
  <c r="KX508" i="2"/>
  <c r="KW508" i="2"/>
  <c r="KV508" i="2"/>
  <c r="KU508" i="2"/>
  <c r="KT508" i="2"/>
  <c r="LW508" i="2" s="1"/>
  <c r="KS508" i="2"/>
  <c r="KR508" i="2"/>
  <c r="LU508" i="2" s="1"/>
  <c r="KQ508" i="2"/>
  <c r="KO508" i="2"/>
  <c r="KN508" i="2"/>
  <c r="KP508" i="2" s="1"/>
  <c r="LQ508" i="2" s="1"/>
  <c r="LX507" i="2"/>
  <c r="LV507" i="2"/>
  <c r="LT507" i="2"/>
  <c r="LA507" i="2"/>
  <c r="KZ507" i="2"/>
  <c r="KY507" i="2"/>
  <c r="KX507" i="2"/>
  <c r="KW507" i="2"/>
  <c r="KV507" i="2"/>
  <c r="KU507" i="2"/>
  <c r="KT507" i="2"/>
  <c r="LW507" i="2" s="1"/>
  <c r="KS507" i="2"/>
  <c r="KR507" i="2"/>
  <c r="LU507" i="2" s="1"/>
  <c r="KQ507" i="2"/>
  <c r="KP507" i="2"/>
  <c r="LQ507" i="2" s="1"/>
  <c r="LP507" i="2" s="1"/>
  <c r="KO507" i="2"/>
  <c r="KN507" i="2"/>
  <c r="LX506" i="2"/>
  <c r="LV506" i="2"/>
  <c r="LT506" i="2"/>
  <c r="LA506" i="2"/>
  <c r="KZ506" i="2"/>
  <c r="KY506" i="2"/>
  <c r="KX506" i="2"/>
  <c r="KW506" i="2"/>
  <c r="KV506" i="2"/>
  <c r="KU506" i="2"/>
  <c r="KT506" i="2"/>
  <c r="LW506" i="2" s="1"/>
  <c r="KS506" i="2"/>
  <c r="KR506" i="2"/>
  <c r="LU506" i="2" s="1"/>
  <c r="KQ506" i="2"/>
  <c r="KO506" i="2"/>
  <c r="KN506" i="2"/>
  <c r="KP506" i="2" s="1"/>
  <c r="LQ506" i="2" s="1"/>
  <c r="LX505" i="2"/>
  <c r="LV505" i="2"/>
  <c r="LT505" i="2"/>
  <c r="LA505" i="2"/>
  <c r="KZ505" i="2"/>
  <c r="KY505" i="2"/>
  <c r="KX505" i="2"/>
  <c r="KW505" i="2"/>
  <c r="KV505" i="2"/>
  <c r="KU505" i="2"/>
  <c r="KT505" i="2"/>
  <c r="LW505" i="2" s="1"/>
  <c r="KS505" i="2"/>
  <c r="KR505" i="2"/>
  <c r="LU505" i="2" s="1"/>
  <c r="KQ505" i="2"/>
  <c r="KP505" i="2"/>
  <c r="LQ505" i="2" s="1"/>
  <c r="LP505" i="2" s="1"/>
  <c r="KO505" i="2"/>
  <c r="KN505" i="2"/>
  <c r="LX504" i="2"/>
  <c r="LT504" i="2"/>
  <c r="LA504" i="2"/>
  <c r="KZ504" i="2"/>
  <c r="KY504" i="2"/>
  <c r="KX504" i="2"/>
  <c r="KW504" i="2"/>
  <c r="KV504" i="2"/>
  <c r="KU504" i="2"/>
  <c r="KT504" i="2"/>
  <c r="LW504" i="2" s="1"/>
  <c r="KS504" i="2"/>
  <c r="LV504" i="2" s="1"/>
  <c r="KR504" i="2"/>
  <c r="LU504" i="2" s="1"/>
  <c r="KQ504" i="2"/>
  <c r="KO504" i="2"/>
  <c r="KN504" i="2"/>
  <c r="KP504" i="2" s="1"/>
  <c r="LQ504" i="2" s="1"/>
  <c r="LX503" i="2"/>
  <c r="LV503" i="2"/>
  <c r="LT503" i="2"/>
  <c r="LA503" i="2"/>
  <c r="KZ503" i="2"/>
  <c r="KY503" i="2"/>
  <c r="KX503" i="2"/>
  <c r="KW503" i="2"/>
  <c r="KV503" i="2"/>
  <c r="KU503" i="2"/>
  <c r="KT503" i="2"/>
  <c r="LW503" i="2" s="1"/>
  <c r="KS503" i="2"/>
  <c r="KR503" i="2"/>
  <c r="LU503" i="2" s="1"/>
  <c r="KQ503" i="2"/>
  <c r="KP503" i="2"/>
  <c r="LQ503" i="2" s="1"/>
  <c r="LP503" i="2" s="1"/>
  <c r="KO503" i="2"/>
  <c r="KN503" i="2"/>
  <c r="LX502" i="2"/>
  <c r="LT502" i="2"/>
  <c r="LA502" i="2"/>
  <c r="KZ502" i="2"/>
  <c r="KY502" i="2"/>
  <c r="KX502" i="2"/>
  <c r="KW502" i="2"/>
  <c r="KV502" i="2"/>
  <c r="KU502" i="2"/>
  <c r="KT502" i="2"/>
  <c r="LW502" i="2" s="1"/>
  <c r="KS502" i="2"/>
  <c r="LV502" i="2" s="1"/>
  <c r="KR502" i="2"/>
  <c r="LU502" i="2" s="1"/>
  <c r="KQ502" i="2"/>
  <c r="KO502" i="2"/>
  <c r="KN502" i="2"/>
  <c r="KP502" i="2" s="1"/>
  <c r="LQ502" i="2" s="1"/>
  <c r="LL502" i="2" s="1"/>
  <c r="LX501" i="2"/>
  <c r="LV501" i="2"/>
  <c r="LT501" i="2"/>
  <c r="LA501" i="2"/>
  <c r="KZ501" i="2"/>
  <c r="KY501" i="2"/>
  <c r="KX501" i="2"/>
  <c r="KW501" i="2"/>
  <c r="KV501" i="2"/>
  <c r="KU501" i="2"/>
  <c r="KT501" i="2"/>
  <c r="LW501" i="2" s="1"/>
  <c r="KS501" i="2"/>
  <c r="KR501" i="2"/>
  <c r="LU501" i="2" s="1"/>
  <c r="KQ501" i="2"/>
  <c r="KP501" i="2"/>
  <c r="LQ501" i="2" s="1"/>
  <c r="KO501" i="2"/>
  <c r="KN501" i="2"/>
  <c r="LX500" i="2"/>
  <c r="LT500" i="2"/>
  <c r="LA500" i="2"/>
  <c r="KZ500" i="2"/>
  <c r="KY500" i="2"/>
  <c r="KX500" i="2"/>
  <c r="KW500" i="2"/>
  <c r="KV500" i="2"/>
  <c r="KU500" i="2"/>
  <c r="KT500" i="2"/>
  <c r="LW500" i="2" s="1"/>
  <c r="KS500" i="2"/>
  <c r="LV500" i="2" s="1"/>
  <c r="KR500" i="2"/>
  <c r="LU500" i="2" s="1"/>
  <c r="KQ500" i="2"/>
  <c r="KO500" i="2"/>
  <c r="KN500" i="2"/>
  <c r="KP500" i="2" s="1"/>
  <c r="LQ500" i="2" s="1"/>
  <c r="LL500" i="2" s="1"/>
  <c r="LX499" i="2"/>
  <c r="LV499" i="2"/>
  <c r="LT499" i="2"/>
  <c r="LA499" i="2"/>
  <c r="KZ499" i="2"/>
  <c r="KY499" i="2"/>
  <c r="KX499" i="2"/>
  <c r="KW499" i="2"/>
  <c r="KV499" i="2"/>
  <c r="KU499" i="2"/>
  <c r="KT499" i="2"/>
  <c r="LW499" i="2" s="1"/>
  <c r="KS499" i="2"/>
  <c r="KR499" i="2"/>
  <c r="LU499" i="2" s="1"/>
  <c r="KQ499" i="2"/>
  <c r="KP499" i="2"/>
  <c r="LQ499" i="2" s="1"/>
  <c r="KO499" i="2"/>
  <c r="KN499" i="2"/>
  <c r="LX498" i="2"/>
  <c r="LT498" i="2"/>
  <c r="LA498" i="2"/>
  <c r="KZ498" i="2"/>
  <c r="KY498" i="2"/>
  <c r="KX498" i="2"/>
  <c r="KW498" i="2"/>
  <c r="KV498" i="2"/>
  <c r="KU498" i="2"/>
  <c r="KT498" i="2"/>
  <c r="LW498" i="2" s="1"/>
  <c r="KS498" i="2"/>
  <c r="LV498" i="2" s="1"/>
  <c r="KR498" i="2"/>
  <c r="LU498" i="2" s="1"/>
  <c r="KQ498" i="2"/>
  <c r="KO498" i="2"/>
  <c r="KN498" i="2"/>
  <c r="KP498" i="2" s="1"/>
  <c r="LQ498" i="2" s="1"/>
  <c r="LD498" i="2" s="1"/>
  <c r="LX497" i="2"/>
  <c r="LV497" i="2"/>
  <c r="LT497" i="2"/>
  <c r="LA497" i="2"/>
  <c r="KZ497" i="2"/>
  <c r="KY497" i="2"/>
  <c r="KX497" i="2"/>
  <c r="KW497" i="2"/>
  <c r="KV497" i="2"/>
  <c r="KU497" i="2"/>
  <c r="KT497" i="2"/>
  <c r="LW497" i="2" s="1"/>
  <c r="KS497" i="2"/>
  <c r="KR497" i="2"/>
  <c r="LU497" i="2" s="1"/>
  <c r="KQ497" i="2"/>
  <c r="KP497" i="2"/>
  <c r="LQ497" i="2" s="1"/>
  <c r="KO497" i="2"/>
  <c r="KN497" i="2"/>
  <c r="LX496" i="2"/>
  <c r="LT496" i="2"/>
  <c r="LA496" i="2"/>
  <c r="KZ496" i="2"/>
  <c r="KY496" i="2"/>
  <c r="KX496" i="2"/>
  <c r="KW496" i="2"/>
  <c r="KV496" i="2"/>
  <c r="KU496" i="2"/>
  <c r="KT496" i="2"/>
  <c r="LW496" i="2" s="1"/>
  <c r="KS496" i="2"/>
  <c r="LV496" i="2" s="1"/>
  <c r="KR496" i="2"/>
  <c r="LU496" i="2" s="1"/>
  <c r="KQ496" i="2"/>
  <c r="KO496" i="2"/>
  <c r="KN496" i="2"/>
  <c r="KP496" i="2" s="1"/>
  <c r="LQ496" i="2" s="1"/>
  <c r="LL496" i="2" s="1"/>
  <c r="LX495" i="2"/>
  <c r="LV495" i="2"/>
  <c r="LT495" i="2"/>
  <c r="LA495" i="2"/>
  <c r="KZ495" i="2"/>
  <c r="KY495" i="2"/>
  <c r="KX495" i="2"/>
  <c r="KW495" i="2"/>
  <c r="KV495" i="2"/>
  <c r="KU495" i="2"/>
  <c r="KT495" i="2"/>
  <c r="LW495" i="2" s="1"/>
  <c r="KS495" i="2"/>
  <c r="KR495" i="2"/>
  <c r="LU495" i="2" s="1"/>
  <c r="KQ495" i="2"/>
  <c r="KP495" i="2"/>
  <c r="LQ495" i="2" s="1"/>
  <c r="LP495" i="2" s="1"/>
  <c r="KO495" i="2"/>
  <c r="KN495" i="2"/>
  <c r="LX494" i="2"/>
  <c r="LT494" i="2"/>
  <c r="LA494" i="2"/>
  <c r="KZ494" i="2"/>
  <c r="KY494" i="2"/>
  <c r="KX494" i="2"/>
  <c r="KW494" i="2"/>
  <c r="KV494" i="2"/>
  <c r="KU494" i="2"/>
  <c r="KT494" i="2"/>
  <c r="LW494" i="2" s="1"/>
  <c r="KS494" i="2"/>
  <c r="LV494" i="2" s="1"/>
  <c r="KR494" i="2"/>
  <c r="LU494" i="2" s="1"/>
  <c r="KQ494" i="2"/>
  <c r="KO494" i="2"/>
  <c r="KN494" i="2"/>
  <c r="KP494" i="2" s="1"/>
  <c r="LQ494" i="2" s="1"/>
  <c r="LD494" i="2" s="1"/>
  <c r="LX493" i="2"/>
  <c r="LV493" i="2"/>
  <c r="LT493" i="2"/>
  <c r="LA493" i="2"/>
  <c r="KZ493" i="2"/>
  <c r="KY493" i="2"/>
  <c r="KX493" i="2"/>
  <c r="KW493" i="2"/>
  <c r="KV493" i="2"/>
  <c r="KU493" i="2"/>
  <c r="KT493" i="2"/>
  <c r="LW493" i="2" s="1"/>
  <c r="KS493" i="2"/>
  <c r="KR493" i="2"/>
  <c r="LU493" i="2" s="1"/>
  <c r="KQ493" i="2"/>
  <c r="KP493" i="2"/>
  <c r="LQ493" i="2" s="1"/>
  <c r="LP493" i="2" s="1"/>
  <c r="KO493" i="2"/>
  <c r="KN493" i="2"/>
  <c r="LX492" i="2"/>
  <c r="LT492" i="2"/>
  <c r="LA492" i="2"/>
  <c r="KZ492" i="2"/>
  <c r="KY492" i="2"/>
  <c r="KX492" i="2"/>
  <c r="KW492" i="2"/>
  <c r="KV492" i="2"/>
  <c r="KU492" i="2"/>
  <c r="KT492" i="2"/>
  <c r="LW492" i="2" s="1"/>
  <c r="KS492" i="2"/>
  <c r="LV492" i="2" s="1"/>
  <c r="KR492" i="2"/>
  <c r="LU492" i="2" s="1"/>
  <c r="KQ492" i="2"/>
  <c r="KO492" i="2"/>
  <c r="KN492" i="2"/>
  <c r="KP492" i="2" s="1"/>
  <c r="LQ492" i="2" s="1"/>
  <c r="LL492" i="2" s="1"/>
  <c r="LX491" i="2"/>
  <c r="LV491" i="2"/>
  <c r="LT491" i="2"/>
  <c r="LA491" i="2"/>
  <c r="KZ491" i="2"/>
  <c r="KY491" i="2"/>
  <c r="KX491" i="2"/>
  <c r="KW491" i="2"/>
  <c r="KV491" i="2"/>
  <c r="KU491" i="2"/>
  <c r="KT491" i="2"/>
  <c r="LW491" i="2" s="1"/>
  <c r="KS491" i="2"/>
  <c r="KR491" i="2"/>
  <c r="LU491" i="2" s="1"/>
  <c r="KQ491" i="2"/>
  <c r="KP491" i="2"/>
  <c r="LQ491" i="2" s="1"/>
  <c r="LP491" i="2" s="1"/>
  <c r="KO491" i="2"/>
  <c r="KN491" i="2"/>
  <c r="LX490" i="2"/>
  <c r="LT490" i="2"/>
  <c r="LA490" i="2"/>
  <c r="KZ490" i="2"/>
  <c r="KY490" i="2"/>
  <c r="KX490" i="2"/>
  <c r="KW490" i="2"/>
  <c r="KV490" i="2"/>
  <c r="KU490" i="2"/>
  <c r="KT490" i="2"/>
  <c r="LW490" i="2" s="1"/>
  <c r="KS490" i="2"/>
  <c r="LV490" i="2" s="1"/>
  <c r="KR490" i="2"/>
  <c r="LU490" i="2" s="1"/>
  <c r="KQ490" i="2"/>
  <c r="KO490" i="2"/>
  <c r="KN490" i="2"/>
  <c r="KP490" i="2" s="1"/>
  <c r="LQ490" i="2" s="1"/>
  <c r="LX489" i="2"/>
  <c r="LV489" i="2"/>
  <c r="LA489" i="2"/>
  <c r="KZ489" i="2"/>
  <c r="KY489" i="2"/>
  <c r="KX489" i="2"/>
  <c r="KW489" i="2"/>
  <c r="KV489" i="2"/>
  <c r="KU489" i="2"/>
  <c r="KT489" i="2"/>
  <c r="LW489" i="2" s="1"/>
  <c r="KS489" i="2"/>
  <c r="KR489" i="2"/>
  <c r="LU489" i="2" s="1"/>
  <c r="KQ489" i="2"/>
  <c r="LT489" i="2" s="1"/>
  <c r="KP489" i="2"/>
  <c r="LQ489" i="2" s="1"/>
  <c r="LP489" i="2" s="1"/>
  <c r="KO489" i="2"/>
  <c r="KN489" i="2"/>
  <c r="LT488" i="2"/>
  <c r="LA488" i="2"/>
  <c r="KZ488" i="2"/>
  <c r="KY488" i="2"/>
  <c r="KX488" i="2"/>
  <c r="KW488" i="2"/>
  <c r="KV488" i="2"/>
  <c r="KU488" i="2"/>
  <c r="LX488" i="2" s="1"/>
  <c r="KT488" i="2"/>
  <c r="LW488" i="2" s="1"/>
  <c r="KS488" i="2"/>
  <c r="LV488" i="2" s="1"/>
  <c r="KR488" i="2"/>
  <c r="LU488" i="2" s="1"/>
  <c r="KQ488" i="2"/>
  <c r="KO488" i="2"/>
  <c r="KN488" i="2"/>
  <c r="KP488" i="2" s="1"/>
  <c r="LQ488" i="2" s="1"/>
  <c r="LL488" i="2" s="1"/>
  <c r="LX487" i="2"/>
  <c r="LV487" i="2"/>
  <c r="LA487" i="2"/>
  <c r="KZ487" i="2"/>
  <c r="KY487" i="2"/>
  <c r="KX487" i="2"/>
  <c r="KW487" i="2"/>
  <c r="KV487" i="2"/>
  <c r="KU487" i="2"/>
  <c r="KT487" i="2"/>
  <c r="LW487" i="2" s="1"/>
  <c r="KS487" i="2"/>
  <c r="KR487" i="2"/>
  <c r="LU487" i="2" s="1"/>
  <c r="KQ487" i="2"/>
  <c r="LT487" i="2" s="1"/>
  <c r="KP487" i="2"/>
  <c r="LQ487" i="2" s="1"/>
  <c r="LP487" i="2" s="1"/>
  <c r="KO487" i="2"/>
  <c r="KN487" i="2"/>
  <c r="LT486" i="2"/>
  <c r="LA486" i="2"/>
  <c r="KZ486" i="2"/>
  <c r="KY486" i="2"/>
  <c r="KX486" i="2"/>
  <c r="KW486" i="2"/>
  <c r="KV486" i="2"/>
  <c r="KU486" i="2"/>
  <c r="LX486" i="2" s="1"/>
  <c r="KT486" i="2"/>
  <c r="LW486" i="2" s="1"/>
  <c r="KS486" i="2"/>
  <c r="LV486" i="2" s="1"/>
  <c r="KR486" i="2"/>
  <c r="LU486" i="2" s="1"/>
  <c r="KQ486" i="2"/>
  <c r="KO486" i="2"/>
  <c r="KN486" i="2"/>
  <c r="KP486" i="2" s="1"/>
  <c r="LQ486" i="2" s="1"/>
  <c r="LL486" i="2" s="1"/>
  <c r="LX485" i="2"/>
  <c r="LV485" i="2"/>
  <c r="LA485" i="2"/>
  <c r="KZ485" i="2"/>
  <c r="KY485" i="2"/>
  <c r="KX485" i="2"/>
  <c r="KW485" i="2"/>
  <c r="KV485" i="2"/>
  <c r="KU485" i="2"/>
  <c r="KT485" i="2"/>
  <c r="LW485" i="2" s="1"/>
  <c r="KS485" i="2"/>
  <c r="KR485" i="2"/>
  <c r="LU485" i="2" s="1"/>
  <c r="KQ485" i="2"/>
  <c r="LT485" i="2" s="1"/>
  <c r="KP485" i="2"/>
  <c r="LQ485" i="2" s="1"/>
  <c r="LP485" i="2" s="1"/>
  <c r="KO485" i="2"/>
  <c r="KN485" i="2"/>
  <c r="LT484" i="2"/>
  <c r="LA484" i="2"/>
  <c r="KZ484" i="2"/>
  <c r="KY484" i="2"/>
  <c r="KX484" i="2"/>
  <c r="KW484" i="2"/>
  <c r="KV484" i="2"/>
  <c r="KU484" i="2"/>
  <c r="LX484" i="2" s="1"/>
  <c r="KT484" i="2"/>
  <c r="LW484" i="2" s="1"/>
  <c r="KS484" i="2"/>
  <c r="LV484" i="2" s="1"/>
  <c r="KR484" i="2"/>
  <c r="LU484" i="2" s="1"/>
  <c r="KQ484" i="2"/>
  <c r="KO484" i="2"/>
  <c r="KN484" i="2"/>
  <c r="KP484" i="2" s="1"/>
  <c r="LQ484" i="2" s="1"/>
  <c r="LX483" i="2"/>
  <c r="LV483" i="2"/>
  <c r="LA483" i="2"/>
  <c r="KZ483" i="2"/>
  <c r="KY483" i="2"/>
  <c r="KX483" i="2"/>
  <c r="KW483" i="2"/>
  <c r="KV483" i="2"/>
  <c r="KU483" i="2"/>
  <c r="KT483" i="2"/>
  <c r="LW483" i="2" s="1"/>
  <c r="KS483" i="2"/>
  <c r="KR483" i="2"/>
  <c r="LU483" i="2" s="1"/>
  <c r="KQ483" i="2"/>
  <c r="LT483" i="2" s="1"/>
  <c r="KP483" i="2"/>
  <c r="LQ483" i="2" s="1"/>
  <c r="KO483" i="2"/>
  <c r="KN483" i="2"/>
  <c r="LT482" i="2"/>
  <c r="LA482" i="2"/>
  <c r="KZ482" i="2"/>
  <c r="KY482" i="2"/>
  <c r="KX482" i="2"/>
  <c r="KW482" i="2"/>
  <c r="KV482" i="2"/>
  <c r="KU482" i="2"/>
  <c r="LX482" i="2" s="1"/>
  <c r="KT482" i="2"/>
  <c r="LW482" i="2" s="1"/>
  <c r="KS482" i="2"/>
  <c r="LV482" i="2" s="1"/>
  <c r="KR482" i="2"/>
  <c r="LU482" i="2" s="1"/>
  <c r="KQ482" i="2"/>
  <c r="KO482" i="2"/>
  <c r="KN482" i="2"/>
  <c r="KP482" i="2" s="1"/>
  <c r="LQ482" i="2" s="1"/>
  <c r="LL482" i="2" s="1"/>
  <c r="LX481" i="2"/>
  <c r="LV481" i="2"/>
  <c r="LA481" i="2"/>
  <c r="KZ481" i="2"/>
  <c r="KY481" i="2"/>
  <c r="KX481" i="2"/>
  <c r="KW481" i="2"/>
  <c r="KV481" i="2"/>
  <c r="KU481" i="2"/>
  <c r="KT481" i="2"/>
  <c r="LW481" i="2" s="1"/>
  <c r="KS481" i="2"/>
  <c r="KR481" i="2"/>
  <c r="LU481" i="2" s="1"/>
  <c r="KQ481" i="2"/>
  <c r="LT481" i="2" s="1"/>
  <c r="KP481" i="2"/>
  <c r="LQ481" i="2" s="1"/>
  <c r="LP481" i="2" s="1"/>
  <c r="KO481" i="2"/>
  <c r="KN481" i="2"/>
  <c r="LT480" i="2"/>
  <c r="LA480" i="2"/>
  <c r="KZ480" i="2"/>
  <c r="KY480" i="2"/>
  <c r="KX480" i="2"/>
  <c r="KW480" i="2"/>
  <c r="KV480" i="2"/>
  <c r="KU480" i="2"/>
  <c r="LX480" i="2" s="1"/>
  <c r="KT480" i="2"/>
  <c r="LW480" i="2" s="1"/>
  <c r="KS480" i="2"/>
  <c r="LV480" i="2" s="1"/>
  <c r="KR480" i="2"/>
  <c r="LU480" i="2" s="1"/>
  <c r="KQ480" i="2"/>
  <c r="KO480" i="2"/>
  <c r="KN480" i="2"/>
  <c r="KP480" i="2" s="1"/>
  <c r="LQ480" i="2" s="1"/>
  <c r="LL480" i="2" s="1"/>
  <c r="LX479" i="2"/>
  <c r="LV479" i="2"/>
  <c r="LA479" i="2"/>
  <c r="KZ479" i="2"/>
  <c r="KY479" i="2"/>
  <c r="KX479" i="2"/>
  <c r="KW479" i="2"/>
  <c r="KV479" i="2"/>
  <c r="KU479" i="2"/>
  <c r="KT479" i="2"/>
  <c r="LW479" i="2" s="1"/>
  <c r="KS479" i="2"/>
  <c r="KR479" i="2"/>
  <c r="LU479" i="2" s="1"/>
  <c r="KQ479" i="2"/>
  <c r="LT479" i="2" s="1"/>
  <c r="KP479" i="2"/>
  <c r="LQ479" i="2" s="1"/>
  <c r="LP479" i="2" s="1"/>
  <c r="KO479" i="2"/>
  <c r="KN479" i="2"/>
  <c r="LT478" i="2"/>
  <c r="LA478" i="2"/>
  <c r="KZ478" i="2"/>
  <c r="KY478" i="2"/>
  <c r="KX478" i="2"/>
  <c r="KW478" i="2"/>
  <c r="KV478" i="2"/>
  <c r="KU478" i="2"/>
  <c r="LX478" i="2" s="1"/>
  <c r="KT478" i="2"/>
  <c r="LW478" i="2" s="1"/>
  <c r="KS478" i="2"/>
  <c r="LV478" i="2" s="1"/>
  <c r="KR478" i="2"/>
  <c r="LU478" i="2" s="1"/>
  <c r="KQ478" i="2"/>
  <c r="KO478" i="2"/>
  <c r="KN478" i="2"/>
  <c r="KP478" i="2" s="1"/>
  <c r="LQ478" i="2" s="1"/>
  <c r="LL478" i="2" s="1"/>
  <c r="LX477" i="2"/>
  <c r="LV477" i="2"/>
  <c r="LA477" i="2"/>
  <c r="KZ477" i="2"/>
  <c r="KY477" i="2"/>
  <c r="KX477" i="2"/>
  <c r="KW477" i="2"/>
  <c r="KV477" i="2"/>
  <c r="KU477" i="2"/>
  <c r="KT477" i="2"/>
  <c r="LW477" i="2" s="1"/>
  <c r="KS477" i="2"/>
  <c r="KR477" i="2"/>
  <c r="LU477" i="2" s="1"/>
  <c r="KQ477" i="2"/>
  <c r="LT477" i="2" s="1"/>
  <c r="KP477" i="2"/>
  <c r="LQ477" i="2" s="1"/>
  <c r="KO477" i="2"/>
  <c r="KN477" i="2"/>
  <c r="LT476" i="2"/>
  <c r="LA476" i="2"/>
  <c r="KZ476" i="2"/>
  <c r="KY476" i="2"/>
  <c r="KX476" i="2"/>
  <c r="KW476" i="2"/>
  <c r="KV476" i="2"/>
  <c r="KU476" i="2"/>
  <c r="LX476" i="2" s="1"/>
  <c r="KT476" i="2"/>
  <c r="LW476" i="2" s="1"/>
  <c r="KS476" i="2"/>
  <c r="LV476" i="2" s="1"/>
  <c r="KR476" i="2"/>
  <c r="LU476" i="2" s="1"/>
  <c r="KQ476" i="2"/>
  <c r="KO476" i="2"/>
  <c r="KN476" i="2"/>
  <c r="KP476" i="2" s="1"/>
  <c r="LQ476" i="2" s="1"/>
  <c r="LL476" i="2" s="1"/>
  <c r="LX475" i="2"/>
  <c r="LV475" i="2"/>
  <c r="LA475" i="2"/>
  <c r="KZ475" i="2"/>
  <c r="KY475" i="2"/>
  <c r="KX475" i="2"/>
  <c r="KW475" i="2"/>
  <c r="KV475" i="2"/>
  <c r="KU475" i="2"/>
  <c r="KT475" i="2"/>
  <c r="LW475" i="2" s="1"/>
  <c r="KS475" i="2"/>
  <c r="KR475" i="2"/>
  <c r="LU475" i="2" s="1"/>
  <c r="KQ475" i="2"/>
  <c r="LT475" i="2" s="1"/>
  <c r="KP475" i="2"/>
  <c r="LQ475" i="2" s="1"/>
  <c r="LP475" i="2" s="1"/>
  <c r="KO475" i="2"/>
  <c r="KN475" i="2"/>
  <c r="LT474" i="2"/>
  <c r="LA474" i="2"/>
  <c r="KZ474" i="2"/>
  <c r="KY474" i="2"/>
  <c r="KX474" i="2"/>
  <c r="KW474" i="2"/>
  <c r="KV474" i="2"/>
  <c r="KU474" i="2"/>
  <c r="LX474" i="2" s="1"/>
  <c r="KT474" i="2"/>
  <c r="LW474" i="2" s="1"/>
  <c r="KS474" i="2"/>
  <c r="LV474" i="2" s="1"/>
  <c r="KR474" i="2"/>
  <c r="LU474" i="2" s="1"/>
  <c r="KQ474" i="2"/>
  <c r="KO474" i="2"/>
  <c r="KN474" i="2"/>
  <c r="KP474" i="2" s="1"/>
  <c r="LQ474" i="2" s="1"/>
  <c r="LX473" i="2"/>
  <c r="LV473" i="2"/>
  <c r="LA473" i="2"/>
  <c r="KZ473" i="2"/>
  <c r="KY473" i="2"/>
  <c r="KX473" i="2"/>
  <c r="KW473" i="2"/>
  <c r="KV473" i="2"/>
  <c r="KU473" i="2"/>
  <c r="KT473" i="2"/>
  <c r="LW473" i="2" s="1"/>
  <c r="KS473" i="2"/>
  <c r="KR473" i="2"/>
  <c r="LU473" i="2" s="1"/>
  <c r="KQ473" i="2"/>
  <c r="LT473" i="2" s="1"/>
  <c r="KP473" i="2"/>
  <c r="LQ473" i="2" s="1"/>
  <c r="LP473" i="2" s="1"/>
  <c r="KO473" i="2"/>
  <c r="KN473" i="2"/>
  <c r="LT472" i="2"/>
  <c r="LA472" i="2"/>
  <c r="KZ472" i="2"/>
  <c r="KY472" i="2"/>
  <c r="KX472" i="2"/>
  <c r="KW472" i="2"/>
  <c r="KV472" i="2"/>
  <c r="KU472" i="2"/>
  <c r="LX472" i="2" s="1"/>
  <c r="KT472" i="2"/>
  <c r="LW472" i="2" s="1"/>
  <c r="KS472" i="2"/>
  <c r="LV472" i="2" s="1"/>
  <c r="KR472" i="2"/>
  <c r="LU472" i="2" s="1"/>
  <c r="KQ472" i="2"/>
  <c r="KO472" i="2"/>
  <c r="KN472" i="2"/>
  <c r="KP472" i="2" s="1"/>
  <c r="LQ472" i="2" s="1"/>
  <c r="LL472" i="2" s="1"/>
  <c r="LX471" i="2"/>
  <c r="LV471" i="2"/>
  <c r="LA471" i="2"/>
  <c r="KZ471" i="2"/>
  <c r="KY471" i="2"/>
  <c r="KX471" i="2"/>
  <c r="KW471" i="2"/>
  <c r="KV471" i="2"/>
  <c r="KU471" i="2"/>
  <c r="KT471" i="2"/>
  <c r="LW471" i="2" s="1"/>
  <c r="KS471" i="2"/>
  <c r="KR471" i="2"/>
  <c r="LU471" i="2" s="1"/>
  <c r="KQ471" i="2"/>
  <c r="LT471" i="2" s="1"/>
  <c r="KP471" i="2"/>
  <c r="LQ471" i="2" s="1"/>
  <c r="KO471" i="2"/>
  <c r="KN471" i="2"/>
  <c r="LT470" i="2"/>
  <c r="LA470" i="2"/>
  <c r="KZ470" i="2"/>
  <c r="KY470" i="2"/>
  <c r="KX470" i="2"/>
  <c r="KW470" i="2"/>
  <c r="KV470" i="2"/>
  <c r="KU470" i="2"/>
  <c r="LX470" i="2" s="1"/>
  <c r="KT470" i="2"/>
  <c r="LW470" i="2" s="1"/>
  <c r="KS470" i="2"/>
  <c r="LV470" i="2" s="1"/>
  <c r="KR470" i="2"/>
  <c r="LU470" i="2" s="1"/>
  <c r="KQ470" i="2"/>
  <c r="KO470" i="2"/>
  <c r="KN470" i="2"/>
  <c r="KP470" i="2" s="1"/>
  <c r="LQ470" i="2" s="1"/>
  <c r="LL470" i="2" s="1"/>
  <c r="LX469" i="2"/>
  <c r="LV469" i="2"/>
  <c r="LA469" i="2"/>
  <c r="KZ469" i="2"/>
  <c r="KY469" i="2"/>
  <c r="KX469" i="2"/>
  <c r="KW469" i="2"/>
  <c r="KV469" i="2"/>
  <c r="KU469" i="2"/>
  <c r="KT469" i="2"/>
  <c r="LW469" i="2" s="1"/>
  <c r="KS469" i="2"/>
  <c r="KR469" i="2"/>
  <c r="LU469" i="2" s="1"/>
  <c r="KQ469" i="2"/>
  <c r="LT469" i="2" s="1"/>
  <c r="KP469" i="2"/>
  <c r="LQ469" i="2" s="1"/>
  <c r="LP469" i="2" s="1"/>
  <c r="KO469" i="2"/>
  <c r="KN469" i="2"/>
  <c r="LT468" i="2"/>
  <c r="LA468" i="2"/>
  <c r="KZ468" i="2"/>
  <c r="KY468" i="2"/>
  <c r="KX468" i="2"/>
  <c r="KW468" i="2"/>
  <c r="KV468" i="2"/>
  <c r="KU468" i="2"/>
  <c r="LX468" i="2" s="1"/>
  <c r="KT468" i="2"/>
  <c r="LW468" i="2" s="1"/>
  <c r="KS468" i="2"/>
  <c r="LV468" i="2" s="1"/>
  <c r="KR468" i="2"/>
  <c r="LU468" i="2" s="1"/>
  <c r="KQ468" i="2"/>
  <c r="KO468" i="2"/>
  <c r="KN468" i="2"/>
  <c r="KP468" i="2" s="1"/>
  <c r="LQ468" i="2" s="1"/>
  <c r="LD468" i="2" s="1"/>
  <c r="LX467" i="2"/>
  <c r="LV467" i="2"/>
  <c r="LA467" i="2"/>
  <c r="KZ467" i="2"/>
  <c r="KY467" i="2"/>
  <c r="KX467" i="2"/>
  <c r="KW467" i="2"/>
  <c r="KV467" i="2"/>
  <c r="KU467" i="2"/>
  <c r="KT467" i="2"/>
  <c r="LW467" i="2" s="1"/>
  <c r="KS467" i="2"/>
  <c r="KR467" i="2"/>
  <c r="LU467" i="2" s="1"/>
  <c r="KQ467" i="2"/>
  <c r="LT467" i="2" s="1"/>
  <c r="KP467" i="2"/>
  <c r="LQ467" i="2" s="1"/>
  <c r="KO467" i="2"/>
  <c r="KN467" i="2"/>
  <c r="LT466" i="2"/>
  <c r="LA466" i="2"/>
  <c r="KZ466" i="2"/>
  <c r="KY466" i="2"/>
  <c r="KX466" i="2"/>
  <c r="KW466" i="2"/>
  <c r="KV466" i="2"/>
  <c r="KU466" i="2"/>
  <c r="LX466" i="2" s="1"/>
  <c r="KT466" i="2"/>
  <c r="LW466" i="2" s="1"/>
  <c r="KS466" i="2"/>
  <c r="LV466" i="2" s="1"/>
  <c r="KR466" i="2"/>
  <c r="LU466" i="2" s="1"/>
  <c r="KQ466" i="2"/>
  <c r="KO466" i="2"/>
  <c r="KN466" i="2"/>
  <c r="KP466" i="2" s="1"/>
  <c r="LQ466" i="2" s="1"/>
  <c r="LL466" i="2" s="1"/>
  <c r="LX465" i="2"/>
  <c r="LV465" i="2"/>
  <c r="LA465" i="2"/>
  <c r="KZ465" i="2"/>
  <c r="KY465" i="2"/>
  <c r="KX465" i="2"/>
  <c r="KW465" i="2"/>
  <c r="KV465" i="2"/>
  <c r="KU465" i="2"/>
  <c r="KT465" i="2"/>
  <c r="LW465" i="2" s="1"/>
  <c r="KS465" i="2"/>
  <c r="KR465" i="2"/>
  <c r="LU465" i="2" s="1"/>
  <c r="KQ465" i="2"/>
  <c r="LT465" i="2" s="1"/>
  <c r="KP465" i="2"/>
  <c r="LQ465" i="2" s="1"/>
  <c r="LP465" i="2" s="1"/>
  <c r="KO465" i="2"/>
  <c r="KN465" i="2"/>
  <c r="LT464" i="2"/>
  <c r="LA464" i="2"/>
  <c r="KZ464" i="2"/>
  <c r="KY464" i="2"/>
  <c r="KX464" i="2"/>
  <c r="KW464" i="2"/>
  <c r="KV464" i="2"/>
  <c r="KU464" i="2"/>
  <c r="LX464" i="2" s="1"/>
  <c r="KT464" i="2"/>
  <c r="LW464" i="2" s="1"/>
  <c r="KS464" i="2"/>
  <c r="LV464" i="2" s="1"/>
  <c r="KR464" i="2"/>
  <c r="LU464" i="2" s="1"/>
  <c r="KQ464" i="2"/>
  <c r="KO464" i="2"/>
  <c r="KN464" i="2"/>
  <c r="KP464" i="2" s="1"/>
  <c r="LQ464" i="2" s="1"/>
  <c r="LL464" i="2" s="1"/>
  <c r="LX463" i="2"/>
  <c r="LV463" i="2"/>
  <c r="LA463" i="2"/>
  <c r="KZ463" i="2"/>
  <c r="KY463" i="2"/>
  <c r="KX463" i="2"/>
  <c r="KW463" i="2"/>
  <c r="KV463" i="2"/>
  <c r="KU463" i="2"/>
  <c r="KT463" i="2"/>
  <c r="LW463" i="2" s="1"/>
  <c r="KS463" i="2"/>
  <c r="KR463" i="2"/>
  <c r="LU463" i="2" s="1"/>
  <c r="KQ463" i="2"/>
  <c r="LT463" i="2" s="1"/>
  <c r="KP463" i="2"/>
  <c r="LQ463" i="2" s="1"/>
  <c r="LP463" i="2" s="1"/>
  <c r="KO463" i="2"/>
  <c r="KN463" i="2"/>
  <c r="LT462" i="2"/>
  <c r="LA462" i="2"/>
  <c r="KZ462" i="2"/>
  <c r="KY462" i="2"/>
  <c r="KX462" i="2"/>
  <c r="KW462" i="2"/>
  <c r="KV462" i="2"/>
  <c r="KU462" i="2"/>
  <c r="LX462" i="2" s="1"/>
  <c r="KT462" i="2"/>
  <c r="LW462" i="2" s="1"/>
  <c r="KS462" i="2"/>
  <c r="LV462" i="2" s="1"/>
  <c r="KR462" i="2"/>
  <c r="LU462" i="2" s="1"/>
  <c r="KQ462" i="2"/>
  <c r="KO462" i="2"/>
  <c r="KN462" i="2"/>
  <c r="KP462" i="2" s="1"/>
  <c r="LQ462" i="2" s="1"/>
  <c r="LL462" i="2" s="1"/>
  <c r="LX461" i="2"/>
  <c r="LV461" i="2"/>
  <c r="LA461" i="2"/>
  <c r="KZ461" i="2"/>
  <c r="KY461" i="2"/>
  <c r="KX461" i="2"/>
  <c r="KW461" i="2"/>
  <c r="KV461" i="2"/>
  <c r="KU461" i="2"/>
  <c r="KT461" i="2"/>
  <c r="LW461" i="2" s="1"/>
  <c r="KS461" i="2"/>
  <c r="KR461" i="2"/>
  <c r="LU461" i="2" s="1"/>
  <c r="KQ461" i="2"/>
  <c r="LT461" i="2" s="1"/>
  <c r="KP461" i="2"/>
  <c r="LQ461" i="2" s="1"/>
  <c r="KO461" i="2"/>
  <c r="KN461" i="2"/>
  <c r="LT460" i="2"/>
  <c r="LA460" i="2"/>
  <c r="KZ460" i="2"/>
  <c r="KY460" i="2"/>
  <c r="KX460" i="2"/>
  <c r="KW460" i="2"/>
  <c r="KV460" i="2"/>
  <c r="KU460" i="2"/>
  <c r="LX460" i="2" s="1"/>
  <c r="KT460" i="2"/>
  <c r="LW460" i="2" s="1"/>
  <c r="KS460" i="2"/>
  <c r="LV460" i="2" s="1"/>
  <c r="KR460" i="2"/>
  <c r="LU460" i="2" s="1"/>
  <c r="KQ460" i="2"/>
  <c r="KO460" i="2"/>
  <c r="KN460" i="2"/>
  <c r="KP460" i="2" s="1"/>
  <c r="LQ460" i="2" s="1"/>
  <c r="LL460" i="2" s="1"/>
  <c r="LX459" i="2"/>
  <c r="LV459" i="2"/>
  <c r="LA459" i="2"/>
  <c r="KZ459" i="2"/>
  <c r="KY459" i="2"/>
  <c r="KX459" i="2"/>
  <c r="KW459" i="2"/>
  <c r="KV459" i="2"/>
  <c r="KU459" i="2"/>
  <c r="KT459" i="2"/>
  <c r="LW459" i="2" s="1"/>
  <c r="KS459" i="2"/>
  <c r="KR459" i="2"/>
  <c r="LU459" i="2" s="1"/>
  <c r="KQ459" i="2"/>
  <c r="LT459" i="2" s="1"/>
  <c r="KP459" i="2"/>
  <c r="LQ459" i="2" s="1"/>
  <c r="LP459" i="2" s="1"/>
  <c r="KO459" i="2"/>
  <c r="KN459" i="2"/>
  <c r="LT458" i="2"/>
  <c r="LA458" i="2"/>
  <c r="KZ458" i="2"/>
  <c r="KY458" i="2"/>
  <c r="KX458" i="2"/>
  <c r="KW458" i="2"/>
  <c r="KV458" i="2"/>
  <c r="KU458" i="2"/>
  <c r="LX458" i="2" s="1"/>
  <c r="KT458" i="2"/>
  <c r="LW458" i="2" s="1"/>
  <c r="KS458" i="2"/>
  <c r="LV458" i="2" s="1"/>
  <c r="KR458" i="2"/>
  <c r="LU458" i="2" s="1"/>
  <c r="KQ458" i="2"/>
  <c r="KO458" i="2"/>
  <c r="KN458" i="2"/>
  <c r="KP458" i="2" s="1"/>
  <c r="LQ458" i="2" s="1"/>
  <c r="LX457" i="2"/>
  <c r="LV457" i="2"/>
  <c r="LA457" i="2"/>
  <c r="KZ457" i="2"/>
  <c r="KY457" i="2"/>
  <c r="KX457" i="2"/>
  <c r="KW457" i="2"/>
  <c r="KV457" i="2"/>
  <c r="KU457" i="2"/>
  <c r="KT457" i="2"/>
  <c r="LW457" i="2" s="1"/>
  <c r="KS457" i="2"/>
  <c r="KR457" i="2"/>
  <c r="LU457" i="2" s="1"/>
  <c r="KQ457" i="2"/>
  <c r="LT457" i="2" s="1"/>
  <c r="KP457" i="2"/>
  <c r="LQ457" i="2" s="1"/>
  <c r="LP457" i="2" s="1"/>
  <c r="KO457" i="2"/>
  <c r="KN457" i="2"/>
  <c r="LT456" i="2"/>
  <c r="LA456" i="2"/>
  <c r="KZ456" i="2"/>
  <c r="KY456" i="2"/>
  <c r="KX456" i="2"/>
  <c r="KW456" i="2"/>
  <c r="KV456" i="2"/>
  <c r="KU456" i="2"/>
  <c r="LX456" i="2" s="1"/>
  <c r="KT456" i="2"/>
  <c r="LW456" i="2" s="1"/>
  <c r="KS456" i="2"/>
  <c r="LV456" i="2" s="1"/>
  <c r="KR456" i="2"/>
  <c r="LU456" i="2" s="1"/>
  <c r="KQ456" i="2"/>
  <c r="KO456" i="2"/>
  <c r="KN456" i="2"/>
  <c r="KP456" i="2" s="1"/>
  <c r="LQ456" i="2" s="1"/>
  <c r="LL456" i="2" s="1"/>
  <c r="LX455" i="2"/>
  <c r="LV455" i="2"/>
  <c r="LA455" i="2"/>
  <c r="KZ455" i="2"/>
  <c r="KY455" i="2"/>
  <c r="KX455" i="2"/>
  <c r="KW455" i="2"/>
  <c r="KV455" i="2"/>
  <c r="KU455" i="2"/>
  <c r="KT455" i="2"/>
  <c r="LW455" i="2" s="1"/>
  <c r="KS455" i="2"/>
  <c r="KR455" i="2"/>
  <c r="LU455" i="2" s="1"/>
  <c r="KQ455" i="2"/>
  <c r="LT455" i="2" s="1"/>
  <c r="KP455" i="2"/>
  <c r="LQ455" i="2" s="1"/>
  <c r="KO455" i="2"/>
  <c r="KN455" i="2"/>
  <c r="LT454" i="2"/>
  <c r="LA454" i="2"/>
  <c r="KZ454" i="2"/>
  <c r="KY454" i="2"/>
  <c r="KX454" i="2"/>
  <c r="KW454" i="2"/>
  <c r="KV454" i="2"/>
  <c r="KU454" i="2"/>
  <c r="LX454" i="2" s="1"/>
  <c r="KT454" i="2"/>
  <c r="LW454" i="2" s="1"/>
  <c r="KS454" i="2"/>
  <c r="LV454" i="2" s="1"/>
  <c r="KR454" i="2"/>
  <c r="LU454" i="2" s="1"/>
  <c r="KQ454" i="2"/>
  <c r="KO454" i="2"/>
  <c r="KN454" i="2"/>
  <c r="KP454" i="2" s="1"/>
  <c r="LQ454" i="2" s="1"/>
  <c r="LL454" i="2" s="1"/>
  <c r="LX453" i="2"/>
  <c r="LV453" i="2"/>
  <c r="LA453" i="2"/>
  <c r="KZ453" i="2"/>
  <c r="KY453" i="2"/>
  <c r="KX453" i="2"/>
  <c r="KW453" i="2"/>
  <c r="KV453" i="2"/>
  <c r="KU453" i="2"/>
  <c r="KT453" i="2"/>
  <c r="LW453" i="2" s="1"/>
  <c r="KS453" i="2"/>
  <c r="KR453" i="2"/>
  <c r="LU453" i="2" s="1"/>
  <c r="KQ453" i="2"/>
  <c r="LT453" i="2" s="1"/>
  <c r="KP453" i="2"/>
  <c r="LQ453" i="2" s="1"/>
  <c r="LP453" i="2" s="1"/>
  <c r="KO453" i="2"/>
  <c r="KN453" i="2"/>
  <c r="LT452" i="2"/>
  <c r="LA452" i="2"/>
  <c r="KZ452" i="2"/>
  <c r="KY452" i="2"/>
  <c r="KX452" i="2"/>
  <c r="KW452" i="2"/>
  <c r="KV452" i="2"/>
  <c r="KU452" i="2"/>
  <c r="LX452" i="2" s="1"/>
  <c r="KT452" i="2"/>
  <c r="LW452" i="2" s="1"/>
  <c r="KS452" i="2"/>
  <c r="LV452" i="2" s="1"/>
  <c r="KR452" i="2"/>
  <c r="LU452" i="2" s="1"/>
  <c r="KQ452" i="2"/>
  <c r="KO452" i="2"/>
  <c r="KN452" i="2"/>
  <c r="KP452" i="2" s="1"/>
  <c r="LQ452" i="2" s="1"/>
  <c r="LX451" i="2"/>
  <c r="LV451" i="2"/>
  <c r="LA451" i="2"/>
  <c r="KZ451" i="2"/>
  <c r="KY451" i="2"/>
  <c r="KX451" i="2"/>
  <c r="KW451" i="2"/>
  <c r="KV451" i="2"/>
  <c r="KU451" i="2"/>
  <c r="KT451" i="2"/>
  <c r="LW451" i="2" s="1"/>
  <c r="KS451" i="2"/>
  <c r="KR451" i="2"/>
  <c r="LU451" i="2" s="1"/>
  <c r="KQ451" i="2"/>
  <c r="LT451" i="2" s="1"/>
  <c r="KP451" i="2"/>
  <c r="LQ451" i="2" s="1"/>
  <c r="KO451" i="2"/>
  <c r="KN451" i="2"/>
  <c r="LT450" i="2"/>
  <c r="LA450" i="2"/>
  <c r="KZ450" i="2"/>
  <c r="KY450" i="2"/>
  <c r="KX450" i="2"/>
  <c r="KW450" i="2"/>
  <c r="KV450" i="2"/>
  <c r="KU450" i="2"/>
  <c r="LX450" i="2" s="1"/>
  <c r="KT450" i="2"/>
  <c r="LW450" i="2" s="1"/>
  <c r="KS450" i="2"/>
  <c r="LV450" i="2" s="1"/>
  <c r="KR450" i="2"/>
  <c r="LU450" i="2" s="1"/>
  <c r="KQ450" i="2"/>
  <c r="KO450" i="2"/>
  <c r="KN450" i="2"/>
  <c r="KP450" i="2" s="1"/>
  <c r="LQ450" i="2" s="1"/>
  <c r="LL450" i="2" s="1"/>
  <c r="LX449" i="2"/>
  <c r="LV449" i="2"/>
  <c r="LA449" i="2"/>
  <c r="KZ449" i="2"/>
  <c r="KY449" i="2"/>
  <c r="KX449" i="2"/>
  <c r="KW449" i="2"/>
  <c r="KV449" i="2"/>
  <c r="KU449" i="2"/>
  <c r="KT449" i="2"/>
  <c r="LW449" i="2" s="1"/>
  <c r="KS449" i="2"/>
  <c r="KR449" i="2"/>
  <c r="LU449" i="2" s="1"/>
  <c r="KQ449" i="2"/>
  <c r="LT449" i="2" s="1"/>
  <c r="KP449" i="2"/>
  <c r="LQ449" i="2" s="1"/>
  <c r="LP449" i="2" s="1"/>
  <c r="KO449" i="2"/>
  <c r="KN449" i="2"/>
  <c r="LT448" i="2"/>
  <c r="LA448" i="2"/>
  <c r="KZ448" i="2"/>
  <c r="KY448" i="2"/>
  <c r="KX448" i="2"/>
  <c r="KW448" i="2"/>
  <c r="KV448" i="2"/>
  <c r="KU448" i="2"/>
  <c r="LX448" i="2" s="1"/>
  <c r="KT448" i="2"/>
  <c r="LW448" i="2" s="1"/>
  <c r="KS448" i="2"/>
  <c r="LV448" i="2" s="1"/>
  <c r="KR448" i="2"/>
  <c r="LU448" i="2" s="1"/>
  <c r="KQ448" i="2"/>
  <c r="KO448" i="2"/>
  <c r="KN448" i="2"/>
  <c r="KP448" i="2" s="1"/>
  <c r="LQ448" i="2" s="1"/>
  <c r="LL448" i="2" s="1"/>
  <c r="LX447" i="2"/>
  <c r="LV447" i="2"/>
  <c r="LA447" i="2"/>
  <c r="KZ447" i="2"/>
  <c r="KY447" i="2"/>
  <c r="KX447" i="2"/>
  <c r="KW447" i="2"/>
  <c r="KV447" i="2"/>
  <c r="KU447" i="2"/>
  <c r="KT447" i="2"/>
  <c r="LW447" i="2" s="1"/>
  <c r="KS447" i="2"/>
  <c r="KR447" i="2"/>
  <c r="LU447" i="2" s="1"/>
  <c r="KQ447" i="2"/>
  <c r="LT447" i="2" s="1"/>
  <c r="KP447" i="2"/>
  <c r="LQ447" i="2" s="1"/>
  <c r="LP447" i="2" s="1"/>
  <c r="KO447" i="2"/>
  <c r="KN447" i="2"/>
  <c r="LT446" i="2"/>
  <c r="LA446" i="2"/>
  <c r="KZ446" i="2"/>
  <c r="KY446" i="2"/>
  <c r="KX446" i="2"/>
  <c r="KW446" i="2"/>
  <c r="KV446" i="2"/>
  <c r="KU446" i="2"/>
  <c r="LX446" i="2" s="1"/>
  <c r="KT446" i="2"/>
  <c r="LW446" i="2" s="1"/>
  <c r="KS446" i="2"/>
  <c r="LV446" i="2" s="1"/>
  <c r="KR446" i="2"/>
  <c r="LU446" i="2" s="1"/>
  <c r="KQ446" i="2"/>
  <c r="KO446" i="2"/>
  <c r="KN446" i="2"/>
  <c r="KP446" i="2" s="1"/>
  <c r="LQ446" i="2" s="1"/>
  <c r="LL446" i="2" s="1"/>
  <c r="LX445" i="2"/>
  <c r="LV445" i="2"/>
  <c r="LA445" i="2"/>
  <c r="KZ445" i="2"/>
  <c r="KY445" i="2"/>
  <c r="KX445" i="2"/>
  <c r="KW445" i="2"/>
  <c r="KV445" i="2"/>
  <c r="KU445" i="2"/>
  <c r="KT445" i="2"/>
  <c r="LW445" i="2" s="1"/>
  <c r="KS445" i="2"/>
  <c r="KR445" i="2"/>
  <c r="LU445" i="2" s="1"/>
  <c r="KQ445" i="2"/>
  <c r="LT445" i="2" s="1"/>
  <c r="KP445" i="2"/>
  <c r="LQ445" i="2" s="1"/>
  <c r="KO445" i="2"/>
  <c r="KN445" i="2"/>
  <c r="LX444" i="2"/>
  <c r="LT444" i="2"/>
  <c r="LA444" i="2"/>
  <c r="KZ444" i="2"/>
  <c r="KY444" i="2"/>
  <c r="KX444" i="2"/>
  <c r="KW444" i="2"/>
  <c r="KV444" i="2"/>
  <c r="KU444" i="2"/>
  <c r="KT444" i="2"/>
  <c r="LW444" i="2" s="1"/>
  <c r="KS444" i="2"/>
  <c r="LV444" i="2" s="1"/>
  <c r="KR444" i="2"/>
  <c r="LU444" i="2" s="1"/>
  <c r="KQ444" i="2"/>
  <c r="KO444" i="2"/>
  <c r="KN444" i="2"/>
  <c r="KP444" i="2" s="1"/>
  <c r="LQ444" i="2" s="1"/>
  <c r="LD444" i="2" s="1"/>
  <c r="LX443" i="2"/>
  <c r="LV443" i="2"/>
  <c r="LT443" i="2"/>
  <c r="LA443" i="2"/>
  <c r="KZ443" i="2"/>
  <c r="KY443" i="2"/>
  <c r="KX443" i="2"/>
  <c r="KW443" i="2"/>
  <c r="KV443" i="2"/>
  <c r="KU443" i="2"/>
  <c r="KT443" i="2"/>
  <c r="LW443" i="2" s="1"/>
  <c r="KS443" i="2"/>
  <c r="KR443" i="2"/>
  <c r="LU443" i="2" s="1"/>
  <c r="KQ443" i="2"/>
  <c r="KP443" i="2"/>
  <c r="LQ443" i="2" s="1"/>
  <c r="KO443" i="2"/>
  <c r="KN443" i="2"/>
  <c r="LX442" i="2"/>
  <c r="LT442" i="2"/>
  <c r="LA442" i="2"/>
  <c r="KZ442" i="2"/>
  <c r="KY442" i="2"/>
  <c r="KX442" i="2"/>
  <c r="KW442" i="2"/>
  <c r="KV442" i="2"/>
  <c r="KU442" i="2"/>
  <c r="KT442" i="2"/>
  <c r="LW442" i="2" s="1"/>
  <c r="KS442" i="2"/>
  <c r="LV442" i="2" s="1"/>
  <c r="KR442" i="2"/>
  <c r="LU442" i="2" s="1"/>
  <c r="KQ442" i="2"/>
  <c r="KO442" i="2"/>
  <c r="KN442" i="2"/>
  <c r="KP442" i="2" s="1"/>
  <c r="LQ442" i="2" s="1"/>
  <c r="LL442" i="2" s="1"/>
  <c r="LX441" i="2"/>
  <c r="LV441" i="2"/>
  <c r="LT441" i="2"/>
  <c r="LA441" i="2"/>
  <c r="KZ441" i="2"/>
  <c r="KY441" i="2"/>
  <c r="KX441" i="2"/>
  <c r="KW441" i="2"/>
  <c r="KV441" i="2"/>
  <c r="KU441" i="2"/>
  <c r="KT441" i="2"/>
  <c r="LW441" i="2" s="1"/>
  <c r="KS441" i="2"/>
  <c r="KR441" i="2"/>
  <c r="LU441" i="2" s="1"/>
  <c r="KQ441" i="2"/>
  <c r="KP441" i="2"/>
  <c r="LQ441" i="2" s="1"/>
  <c r="LP441" i="2" s="1"/>
  <c r="KO441" i="2"/>
  <c r="KN441" i="2"/>
  <c r="LX440" i="2"/>
  <c r="LT440" i="2"/>
  <c r="LA440" i="2"/>
  <c r="KZ440" i="2"/>
  <c r="KY440" i="2"/>
  <c r="KX440" i="2"/>
  <c r="KW440" i="2"/>
  <c r="KV440" i="2"/>
  <c r="KU440" i="2"/>
  <c r="KT440" i="2"/>
  <c r="LW440" i="2" s="1"/>
  <c r="KS440" i="2"/>
  <c r="LV440" i="2" s="1"/>
  <c r="KR440" i="2"/>
  <c r="LU440" i="2" s="1"/>
  <c r="KQ440" i="2"/>
  <c r="KO440" i="2"/>
  <c r="KN440" i="2"/>
  <c r="KP440" i="2" s="1"/>
  <c r="LQ440" i="2" s="1"/>
  <c r="LD440" i="2" s="1"/>
  <c r="LX439" i="2"/>
  <c r="LV439" i="2"/>
  <c r="LT439" i="2"/>
  <c r="LA439" i="2"/>
  <c r="KZ439" i="2"/>
  <c r="KY439" i="2"/>
  <c r="KX439" i="2"/>
  <c r="KW439" i="2"/>
  <c r="KV439" i="2"/>
  <c r="KU439" i="2"/>
  <c r="KT439" i="2"/>
  <c r="LW439" i="2" s="1"/>
  <c r="KS439" i="2"/>
  <c r="KR439" i="2"/>
  <c r="LU439" i="2" s="1"/>
  <c r="KQ439" i="2"/>
  <c r="KP439" i="2"/>
  <c r="LQ439" i="2" s="1"/>
  <c r="LP439" i="2" s="1"/>
  <c r="KO439" i="2"/>
  <c r="KN439" i="2"/>
  <c r="LX438" i="2"/>
  <c r="LT438" i="2"/>
  <c r="LA438" i="2"/>
  <c r="KZ438" i="2"/>
  <c r="KY438" i="2"/>
  <c r="KX438" i="2"/>
  <c r="KW438" i="2"/>
  <c r="KV438" i="2"/>
  <c r="KU438" i="2"/>
  <c r="KT438" i="2"/>
  <c r="LW438" i="2" s="1"/>
  <c r="KS438" i="2"/>
  <c r="LV438" i="2" s="1"/>
  <c r="KR438" i="2"/>
  <c r="LU438" i="2" s="1"/>
  <c r="KQ438" i="2"/>
  <c r="KO438" i="2"/>
  <c r="KN438" i="2"/>
  <c r="KP438" i="2" s="1"/>
  <c r="LQ438" i="2" s="1"/>
  <c r="LL438" i="2" s="1"/>
  <c r="LX437" i="2"/>
  <c r="LV437" i="2"/>
  <c r="LT437" i="2"/>
  <c r="LA437" i="2"/>
  <c r="KZ437" i="2"/>
  <c r="KY437" i="2"/>
  <c r="KX437" i="2"/>
  <c r="KW437" i="2"/>
  <c r="KV437" i="2"/>
  <c r="KU437" i="2"/>
  <c r="KT437" i="2"/>
  <c r="LW437" i="2" s="1"/>
  <c r="KS437" i="2"/>
  <c r="KR437" i="2"/>
  <c r="LU437" i="2" s="1"/>
  <c r="KQ437" i="2"/>
  <c r="KP437" i="2"/>
  <c r="LQ437" i="2" s="1"/>
  <c r="LP437" i="2" s="1"/>
  <c r="KO437" i="2"/>
  <c r="KN437" i="2"/>
  <c r="LX436" i="2"/>
  <c r="LT436" i="2"/>
  <c r="LA436" i="2"/>
  <c r="KZ436" i="2"/>
  <c r="KY436" i="2"/>
  <c r="KX436" i="2"/>
  <c r="KW436" i="2"/>
  <c r="KV436" i="2"/>
  <c r="KU436" i="2"/>
  <c r="KT436" i="2"/>
  <c r="LW436" i="2" s="1"/>
  <c r="KS436" i="2"/>
  <c r="LV436" i="2" s="1"/>
  <c r="KR436" i="2"/>
  <c r="LU436" i="2" s="1"/>
  <c r="KQ436" i="2"/>
  <c r="KO436" i="2"/>
  <c r="KN436" i="2"/>
  <c r="KP436" i="2" s="1"/>
  <c r="LQ436" i="2" s="1"/>
  <c r="LX435" i="2"/>
  <c r="LV435" i="2"/>
  <c r="LT435" i="2"/>
  <c r="LA435" i="2"/>
  <c r="KZ435" i="2"/>
  <c r="KY435" i="2"/>
  <c r="KX435" i="2"/>
  <c r="KW435" i="2"/>
  <c r="KV435" i="2"/>
  <c r="KU435" i="2"/>
  <c r="KT435" i="2"/>
  <c r="LW435" i="2" s="1"/>
  <c r="KS435" i="2"/>
  <c r="KR435" i="2"/>
  <c r="LU435" i="2" s="1"/>
  <c r="KQ435" i="2"/>
  <c r="KP435" i="2"/>
  <c r="LQ435" i="2" s="1"/>
  <c r="LP435" i="2" s="1"/>
  <c r="KO435" i="2"/>
  <c r="KN435" i="2"/>
  <c r="LX434" i="2"/>
  <c r="LT434" i="2"/>
  <c r="LA434" i="2"/>
  <c r="KZ434" i="2"/>
  <c r="KY434" i="2"/>
  <c r="KX434" i="2"/>
  <c r="KW434" i="2"/>
  <c r="KV434" i="2"/>
  <c r="KU434" i="2"/>
  <c r="KT434" i="2"/>
  <c r="LW434" i="2" s="1"/>
  <c r="KS434" i="2"/>
  <c r="LV434" i="2" s="1"/>
  <c r="KR434" i="2"/>
  <c r="LU434" i="2" s="1"/>
  <c r="KQ434" i="2"/>
  <c r="KO434" i="2"/>
  <c r="KN434" i="2"/>
  <c r="KP434" i="2" s="1"/>
  <c r="LQ434" i="2" s="1"/>
  <c r="LL434" i="2" s="1"/>
  <c r="LX433" i="2"/>
  <c r="LV433" i="2"/>
  <c r="LT433" i="2"/>
  <c r="LA433" i="2"/>
  <c r="KZ433" i="2"/>
  <c r="KY433" i="2"/>
  <c r="KX433" i="2"/>
  <c r="KW433" i="2"/>
  <c r="KV433" i="2"/>
  <c r="KU433" i="2"/>
  <c r="KT433" i="2"/>
  <c r="LW433" i="2" s="1"/>
  <c r="KS433" i="2"/>
  <c r="KR433" i="2"/>
  <c r="LU433" i="2" s="1"/>
  <c r="KQ433" i="2"/>
  <c r="KP433" i="2"/>
  <c r="LQ433" i="2" s="1"/>
  <c r="LP433" i="2" s="1"/>
  <c r="KO433" i="2"/>
  <c r="KN433" i="2"/>
  <c r="LX432" i="2"/>
  <c r="LT432" i="2"/>
  <c r="LA432" i="2"/>
  <c r="KZ432" i="2"/>
  <c r="KY432" i="2"/>
  <c r="KX432" i="2"/>
  <c r="KW432" i="2"/>
  <c r="KV432" i="2"/>
  <c r="KU432" i="2"/>
  <c r="KT432" i="2"/>
  <c r="LW432" i="2" s="1"/>
  <c r="KS432" i="2"/>
  <c r="LV432" i="2" s="1"/>
  <c r="KR432" i="2"/>
  <c r="LU432" i="2" s="1"/>
  <c r="KQ432" i="2"/>
  <c r="KO432" i="2"/>
  <c r="KN432" i="2"/>
  <c r="KP432" i="2" s="1"/>
  <c r="LQ432" i="2" s="1"/>
  <c r="LL432" i="2" s="1"/>
  <c r="LX431" i="2"/>
  <c r="LV431" i="2"/>
  <c r="LA431" i="2"/>
  <c r="KZ431" i="2"/>
  <c r="KY431" i="2"/>
  <c r="KX431" i="2"/>
  <c r="KW431" i="2"/>
  <c r="KV431" i="2"/>
  <c r="KU431" i="2"/>
  <c r="KT431" i="2"/>
  <c r="LW431" i="2" s="1"/>
  <c r="KS431" i="2"/>
  <c r="KR431" i="2"/>
  <c r="LU431" i="2" s="1"/>
  <c r="KQ431" i="2"/>
  <c r="LT431" i="2" s="1"/>
  <c r="KP431" i="2"/>
  <c r="LQ431" i="2" s="1"/>
  <c r="KO431" i="2"/>
  <c r="KN431" i="2"/>
  <c r="LT430" i="2"/>
  <c r="LA430" i="2"/>
  <c r="KZ430" i="2"/>
  <c r="KY430" i="2"/>
  <c r="KX430" i="2"/>
  <c r="KW430" i="2"/>
  <c r="KV430" i="2"/>
  <c r="KU430" i="2"/>
  <c r="LX430" i="2" s="1"/>
  <c r="KT430" i="2"/>
  <c r="LW430" i="2" s="1"/>
  <c r="KS430" i="2"/>
  <c r="LV430" i="2" s="1"/>
  <c r="KR430" i="2"/>
  <c r="LU430" i="2" s="1"/>
  <c r="KQ430" i="2"/>
  <c r="KO430" i="2"/>
  <c r="KN430" i="2"/>
  <c r="KP430" i="2" s="1"/>
  <c r="LQ430" i="2" s="1"/>
  <c r="LL430" i="2" s="1"/>
  <c r="LX429" i="2"/>
  <c r="LV429" i="2"/>
  <c r="LA429" i="2"/>
  <c r="KZ429" i="2"/>
  <c r="KY429" i="2"/>
  <c r="KX429" i="2"/>
  <c r="KW429" i="2"/>
  <c r="KV429" i="2"/>
  <c r="KU429" i="2"/>
  <c r="KT429" i="2"/>
  <c r="LW429" i="2" s="1"/>
  <c r="KS429" i="2"/>
  <c r="KR429" i="2"/>
  <c r="LU429" i="2" s="1"/>
  <c r="KQ429" i="2"/>
  <c r="LT429" i="2" s="1"/>
  <c r="KP429" i="2"/>
  <c r="LQ429" i="2" s="1"/>
  <c r="LP429" i="2" s="1"/>
  <c r="KO429" i="2"/>
  <c r="KN429" i="2"/>
  <c r="LT428" i="2"/>
  <c r="LA428" i="2"/>
  <c r="KZ428" i="2"/>
  <c r="KY428" i="2"/>
  <c r="KX428" i="2"/>
  <c r="KW428" i="2"/>
  <c r="KV428" i="2"/>
  <c r="KU428" i="2"/>
  <c r="LX428" i="2" s="1"/>
  <c r="KT428" i="2"/>
  <c r="LW428" i="2" s="1"/>
  <c r="KS428" i="2"/>
  <c r="LV428" i="2" s="1"/>
  <c r="KR428" i="2"/>
  <c r="LU428" i="2" s="1"/>
  <c r="KQ428" i="2"/>
  <c r="KO428" i="2"/>
  <c r="KN428" i="2"/>
  <c r="KP428" i="2" s="1"/>
  <c r="LQ428" i="2" s="1"/>
  <c r="LX427" i="2"/>
  <c r="LV427" i="2"/>
  <c r="LA427" i="2"/>
  <c r="KZ427" i="2"/>
  <c r="KY427" i="2"/>
  <c r="KX427" i="2"/>
  <c r="KW427" i="2"/>
  <c r="KV427" i="2"/>
  <c r="KU427" i="2"/>
  <c r="KT427" i="2"/>
  <c r="LW427" i="2" s="1"/>
  <c r="KS427" i="2"/>
  <c r="KR427" i="2"/>
  <c r="LU427" i="2" s="1"/>
  <c r="KQ427" i="2"/>
  <c r="LT427" i="2" s="1"/>
  <c r="KP427" i="2"/>
  <c r="LQ427" i="2" s="1"/>
  <c r="LP427" i="2" s="1"/>
  <c r="KO427" i="2"/>
  <c r="KN427" i="2"/>
  <c r="LT426" i="2"/>
  <c r="LA426" i="2"/>
  <c r="KZ426" i="2"/>
  <c r="KY426" i="2"/>
  <c r="KX426" i="2"/>
  <c r="KW426" i="2"/>
  <c r="KV426" i="2"/>
  <c r="KU426" i="2"/>
  <c r="LX426" i="2" s="1"/>
  <c r="KT426" i="2"/>
  <c r="LW426" i="2" s="1"/>
  <c r="KS426" i="2"/>
  <c r="LV426" i="2" s="1"/>
  <c r="KR426" i="2"/>
  <c r="LU426" i="2" s="1"/>
  <c r="KQ426" i="2"/>
  <c r="KO426" i="2"/>
  <c r="KN426" i="2"/>
  <c r="KP426" i="2" s="1"/>
  <c r="LQ426" i="2" s="1"/>
  <c r="LL426" i="2" s="1"/>
  <c r="LX425" i="2"/>
  <c r="LW425" i="2"/>
  <c r="LV425" i="2"/>
  <c r="LA425" i="2"/>
  <c r="KZ425" i="2"/>
  <c r="KY425" i="2"/>
  <c r="KX425" i="2"/>
  <c r="KW425" i="2"/>
  <c r="KV425" i="2"/>
  <c r="KU425" i="2"/>
  <c r="KT425" i="2"/>
  <c r="KS425" i="2"/>
  <c r="KR425" i="2"/>
  <c r="LU425" i="2" s="1"/>
  <c r="KQ425" i="2"/>
  <c r="LT425" i="2" s="1"/>
  <c r="KP425" i="2"/>
  <c r="LQ425" i="2" s="1"/>
  <c r="KO425" i="2"/>
  <c r="KN425" i="2"/>
  <c r="LU424" i="2"/>
  <c r="LT424" i="2"/>
  <c r="LA424" i="2"/>
  <c r="KZ424" i="2"/>
  <c r="KY424" i="2"/>
  <c r="KX424" i="2"/>
  <c r="KW424" i="2"/>
  <c r="KV424" i="2"/>
  <c r="KU424" i="2"/>
  <c r="LX424" i="2" s="1"/>
  <c r="KT424" i="2"/>
  <c r="LW424" i="2" s="1"/>
  <c r="KS424" i="2"/>
  <c r="LV424" i="2" s="1"/>
  <c r="KR424" i="2"/>
  <c r="KQ424" i="2"/>
  <c r="KO424" i="2"/>
  <c r="KN424" i="2"/>
  <c r="KP424" i="2" s="1"/>
  <c r="LQ424" i="2" s="1"/>
  <c r="LD424" i="2" s="1"/>
  <c r="LX423" i="2"/>
  <c r="LV423" i="2"/>
  <c r="LA423" i="2"/>
  <c r="KZ423" i="2"/>
  <c r="KY423" i="2"/>
  <c r="KX423" i="2"/>
  <c r="KW423" i="2"/>
  <c r="KV423" i="2"/>
  <c r="KU423" i="2"/>
  <c r="KT423" i="2"/>
  <c r="LW423" i="2" s="1"/>
  <c r="KS423" i="2"/>
  <c r="KR423" i="2"/>
  <c r="LU423" i="2" s="1"/>
  <c r="KQ423" i="2"/>
  <c r="LT423" i="2" s="1"/>
  <c r="KP423" i="2"/>
  <c r="LQ423" i="2" s="1"/>
  <c r="LP423" i="2" s="1"/>
  <c r="KO423" i="2"/>
  <c r="KN423" i="2"/>
  <c r="LT422" i="2"/>
  <c r="LA422" i="2"/>
  <c r="KZ422" i="2"/>
  <c r="KY422" i="2"/>
  <c r="KX422" i="2"/>
  <c r="KW422" i="2"/>
  <c r="KV422" i="2"/>
  <c r="KU422" i="2"/>
  <c r="LX422" i="2" s="1"/>
  <c r="KT422" i="2"/>
  <c r="LW422" i="2" s="1"/>
  <c r="KS422" i="2"/>
  <c r="LV422" i="2" s="1"/>
  <c r="KR422" i="2"/>
  <c r="LU422" i="2" s="1"/>
  <c r="KQ422" i="2"/>
  <c r="KO422" i="2"/>
  <c r="KN422" i="2"/>
  <c r="KP422" i="2" s="1"/>
  <c r="LQ422" i="2" s="1"/>
  <c r="LL422" i="2" s="1"/>
  <c r="LX421" i="2"/>
  <c r="LV421" i="2"/>
  <c r="LA421" i="2"/>
  <c r="KZ421" i="2"/>
  <c r="KY421" i="2"/>
  <c r="KX421" i="2"/>
  <c r="KW421" i="2"/>
  <c r="KV421" i="2"/>
  <c r="KU421" i="2"/>
  <c r="KT421" i="2"/>
  <c r="LW421" i="2" s="1"/>
  <c r="KS421" i="2"/>
  <c r="KR421" i="2"/>
  <c r="LU421" i="2" s="1"/>
  <c r="KQ421" i="2"/>
  <c r="LT421" i="2" s="1"/>
  <c r="KP421" i="2"/>
  <c r="LQ421" i="2" s="1"/>
  <c r="LH421" i="2" s="1"/>
  <c r="NY421" i="2" s="1"/>
  <c r="KO421" i="2"/>
  <c r="KN421" i="2"/>
  <c r="LT420" i="2"/>
  <c r="LA420" i="2"/>
  <c r="KZ420" i="2"/>
  <c r="KY420" i="2"/>
  <c r="KX420" i="2"/>
  <c r="KW420" i="2"/>
  <c r="KV420" i="2"/>
  <c r="KU420" i="2"/>
  <c r="LX420" i="2" s="1"/>
  <c r="KT420" i="2"/>
  <c r="LW420" i="2" s="1"/>
  <c r="KS420" i="2"/>
  <c r="LV420" i="2" s="1"/>
  <c r="KR420" i="2"/>
  <c r="LU420" i="2" s="1"/>
  <c r="KQ420" i="2"/>
  <c r="KO420" i="2"/>
  <c r="KN420" i="2"/>
  <c r="KP420" i="2" s="1"/>
  <c r="LQ420" i="2" s="1"/>
  <c r="LL420" i="2" s="1"/>
  <c r="LX419" i="2"/>
  <c r="LV419" i="2"/>
  <c r="LA419" i="2"/>
  <c r="KZ419" i="2"/>
  <c r="KY419" i="2"/>
  <c r="KX419" i="2"/>
  <c r="KW419" i="2"/>
  <c r="KV419" i="2"/>
  <c r="KU419" i="2"/>
  <c r="KT419" i="2"/>
  <c r="LW419" i="2" s="1"/>
  <c r="KS419" i="2"/>
  <c r="KR419" i="2"/>
  <c r="LU419" i="2" s="1"/>
  <c r="KQ419" i="2"/>
  <c r="LT419" i="2" s="1"/>
  <c r="KP419" i="2"/>
  <c r="LQ419" i="2" s="1"/>
  <c r="LP419" i="2" s="1"/>
  <c r="KO419" i="2"/>
  <c r="KN419" i="2"/>
  <c r="LT418" i="2"/>
  <c r="LA418" i="2"/>
  <c r="KZ418" i="2"/>
  <c r="KY418" i="2"/>
  <c r="KX418" i="2"/>
  <c r="KW418" i="2"/>
  <c r="KV418" i="2"/>
  <c r="KU418" i="2"/>
  <c r="LX418" i="2" s="1"/>
  <c r="KT418" i="2"/>
  <c r="LW418" i="2" s="1"/>
  <c r="KS418" i="2"/>
  <c r="LV418" i="2" s="1"/>
  <c r="KR418" i="2"/>
  <c r="LU418" i="2" s="1"/>
  <c r="KQ418" i="2"/>
  <c r="KO418" i="2"/>
  <c r="KN418" i="2"/>
  <c r="KP418" i="2" s="1"/>
  <c r="LQ418" i="2" s="1"/>
  <c r="LL418" i="2" s="1"/>
  <c r="LX417" i="2"/>
  <c r="LV417" i="2"/>
  <c r="LA417" i="2"/>
  <c r="KZ417" i="2"/>
  <c r="KY417" i="2"/>
  <c r="KX417" i="2"/>
  <c r="KW417" i="2"/>
  <c r="KV417" i="2"/>
  <c r="KU417" i="2"/>
  <c r="KT417" i="2"/>
  <c r="LW417" i="2" s="1"/>
  <c r="KS417" i="2"/>
  <c r="KR417" i="2"/>
  <c r="LU417" i="2" s="1"/>
  <c r="KQ417" i="2"/>
  <c r="LT417" i="2" s="1"/>
  <c r="KP417" i="2"/>
  <c r="LQ417" i="2" s="1"/>
  <c r="LP417" i="2" s="1"/>
  <c r="KO417" i="2"/>
  <c r="KN417" i="2"/>
  <c r="LT416" i="2"/>
  <c r="LA416" i="2"/>
  <c r="KZ416" i="2"/>
  <c r="KY416" i="2"/>
  <c r="KX416" i="2"/>
  <c r="KW416" i="2"/>
  <c r="KV416" i="2"/>
  <c r="KU416" i="2"/>
  <c r="LX416" i="2" s="1"/>
  <c r="KT416" i="2"/>
  <c r="LW416" i="2" s="1"/>
  <c r="KS416" i="2"/>
  <c r="LV416" i="2" s="1"/>
  <c r="KR416" i="2"/>
  <c r="LU416" i="2" s="1"/>
  <c r="KQ416" i="2"/>
  <c r="KO416" i="2"/>
  <c r="KN416" i="2"/>
  <c r="KP416" i="2" s="1"/>
  <c r="LQ416" i="2" s="1"/>
  <c r="LX415" i="2"/>
  <c r="LV415" i="2"/>
  <c r="LA415" i="2"/>
  <c r="KZ415" i="2"/>
  <c r="KY415" i="2"/>
  <c r="KX415" i="2"/>
  <c r="KW415" i="2"/>
  <c r="KV415" i="2"/>
  <c r="KU415" i="2"/>
  <c r="KT415" i="2"/>
  <c r="LW415" i="2" s="1"/>
  <c r="KS415" i="2"/>
  <c r="KR415" i="2"/>
  <c r="LU415" i="2" s="1"/>
  <c r="KQ415" i="2"/>
  <c r="LT415" i="2" s="1"/>
  <c r="KP415" i="2"/>
  <c r="LQ415" i="2" s="1"/>
  <c r="LP415" i="2" s="1"/>
  <c r="KO415" i="2"/>
  <c r="KN415" i="2"/>
  <c r="LT414" i="2"/>
  <c r="LA414" i="2"/>
  <c r="KZ414" i="2"/>
  <c r="KY414" i="2"/>
  <c r="KX414" i="2"/>
  <c r="KW414" i="2"/>
  <c r="KV414" i="2"/>
  <c r="KU414" i="2"/>
  <c r="LX414" i="2" s="1"/>
  <c r="KT414" i="2"/>
  <c r="LW414" i="2" s="1"/>
  <c r="KS414" i="2"/>
  <c r="LV414" i="2" s="1"/>
  <c r="KR414" i="2"/>
  <c r="LU414" i="2" s="1"/>
  <c r="KQ414" i="2"/>
  <c r="KO414" i="2"/>
  <c r="KN414" i="2"/>
  <c r="KP414" i="2" s="1"/>
  <c r="LQ414" i="2" s="1"/>
  <c r="LL414" i="2" s="1"/>
  <c r="LX413" i="2"/>
  <c r="LV413" i="2"/>
  <c r="LA413" i="2"/>
  <c r="KZ413" i="2"/>
  <c r="KY413" i="2"/>
  <c r="KX413" i="2"/>
  <c r="KW413" i="2"/>
  <c r="KV413" i="2"/>
  <c r="KU413" i="2"/>
  <c r="KT413" i="2"/>
  <c r="LW413" i="2" s="1"/>
  <c r="KS413" i="2"/>
  <c r="KR413" i="2"/>
  <c r="LU413" i="2" s="1"/>
  <c r="KQ413" i="2"/>
  <c r="LT413" i="2" s="1"/>
  <c r="KP413" i="2"/>
  <c r="LQ413" i="2" s="1"/>
  <c r="KO413" i="2"/>
  <c r="KN413" i="2"/>
  <c r="LT412" i="2"/>
  <c r="LA412" i="2"/>
  <c r="KZ412" i="2"/>
  <c r="KY412" i="2"/>
  <c r="KX412" i="2"/>
  <c r="KW412" i="2"/>
  <c r="KV412" i="2"/>
  <c r="KU412" i="2"/>
  <c r="LX412" i="2" s="1"/>
  <c r="KT412" i="2"/>
  <c r="LW412" i="2" s="1"/>
  <c r="KS412" i="2"/>
  <c r="LV412" i="2" s="1"/>
  <c r="KR412" i="2"/>
  <c r="LU412" i="2" s="1"/>
  <c r="KQ412" i="2"/>
  <c r="KO412" i="2"/>
  <c r="KN412" i="2"/>
  <c r="KP412" i="2" s="1"/>
  <c r="LQ412" i="2" s="1"/>
  <c r="LL412" i="2" s="1"/>
  <c r="LX411" i="2"/>
  <c r="LW411" i="2"/>
  <c r="LV411" i="2"/>
  <c r="LA411" i="2"/>
  <c r="KZ411" i="2"/>
  <c r="KY411" i="2"/>
  <c r="KX411" i="2"/>
  <c r="KW411" i="2"/>
  <c r="KV411" i="2"/>
  <c r="KU411" i="2"/>
  <c r="KT411" i="2"/>
  <c r="KS411" i="2"/>
  <c r="KR411" i="2"/>
  <c r="LU411" i="2" s="1"/>
  <c r="KQ411" i="2"/>
  <c r="LT411" i="2" s="1"/>
  <c r="KP411" i="2"/>
  <c r="LQ411" i="2" s="1"/>
  <c r="LP411" i="2" s="1"/>
  <c r="KO411" i="2"/>
  <c r="KN411" i="2"/>
  <c r="LT410" i="2"/>
  <c r="LA410" i="2"/>
  <c r="KZ410" i="2"/>
  <c r="KY410" i="2"/>
  <c r="KX410" i="2"/>
  <c r="KW410" i="2"/>
  <c r="KV410" i="2"/>
  <c r="KU410" i="2"/>
  <c r="LX410" i="2" s="1"/>
  <c r="KT410" i="2"/>
  <c r="LW410" i="2" s="1"/>
  <c r="KS410" i="2"/>
  <c r="LV410" i="2" s="1"/>
  <c r="KR410" i="2"/>
  <c r="LU410" i="2" s="1"/>
  <c r="KQ410" i="2"/>
  <c r="KO410" i="2"/>
  <c r="KN410" i="2"/>
  <c r="KP410" i="2" s="1"/>
  <c r="LQ410" i="2" s="1"/>
  <c r="LX409" i="2"/>
  <c r="LV409" i="2"/>
  <c r="LA409" i="2"/>
  <c r="KZ409" i="2"/>
  <c r="KY409" i="2"/>
  <c r="KX409" i="2"/>
  <c r="KW409" i="2"/>
  <c r="KV409" i="2"/>
  <c r="KU409" i="2"/>
  <c r="KT409" i="2"/>
  <c r="LW409" i="2" s="1"/>
  <c r="KS409" i="2"/>
  <c r="KR409" i="2"/>
  <c r="LU409" i="2" s="1"/>
  <c r="KQ409" i="2"/>
  <c r="LT409" i="2" s="1"/>
  <c r="KP409" i="2"/>
  <c r="LQ409" i="2" s="1"/>
  <c r="LP409" i="2" s="1"/>
  <c r="KO409" i="2"/>
  <c r="KN409" i="2"/>
  <c r="LT408" i="2"/>
  <c r="LA408" i="2"/>
  <c r="KZ408" i="2"/>
  <c r="KY408" i="2"/>
  <c r="KX408" i="2"/>
  <c r="KW408" i="2"/>
  <c r="KV408" i="2"/>
  <c r="KU408" i="2"/>
  <c r="LX408" i="2" s="1"/>
  <c r="KT408" i="2"/>
  <c r="LW408" i="2" s="1"/>
  <c r="KS408" i="2"/>
  <c r="LV408" i="2" s="1"/>
  <c r="KR408" i="2"/>
  <c r="LU408" i="2" s="1"/>
  <c r="KQ408" i="2"/>
  <c r="KO408" i="2"/>
  <c r="KN408" i="2"/>
  <c r="KP408" i="2" s="1"/>
  <c r="LQ408" i="2" s="1"/>
  <c r="LL408" i="2" s="1"/>
  <c r="LX407" i="2"/>
  <c r="LV407" i="2"/>
  <c r="LA407" i="2"/>
  <c r="KZ407" i="2"/>
  <c r="KY407" i="2"/>
  <c r="KX407" i="2"/>
  <c r="KW407" i="2"/>
  <c r="KV407" i="2"/>
  <c r="KU407" i="2"/>
  <c r="KT407" i="2"/>
  <c r="LW407" i="2" s="1"/>
  <c r="KS407" i="2"/>
  <c r="KR407" i="2"/>
  <c r="LU407" i="2" s="1"/>
  <c r="KQ407" i="2"/>
  <c r="LT407" i="2" s="1"/>
  <c r="KP407" i="2"/>
  <c r="LQ407" i="2" s="1"/>
  <c r="KO407" i="2"/>
  <c r="KN407" i="2"/>
  <c r="LX406" i="2"/>
  <c r="LT406" i="2"/>
  <c r="LA406" i="2"/>
  <c r="KZ406" i="2"/>
  <c r="KY406" i="2"/>
  <c r="KX406" i="2"/>
  <c r="KW406" i="2"/>
  <c r="KV406" i="2"/>
  <c r="KU406" i="2"/>
  <c r="KT406" i="2"/>
  <c r="LW406" i="2" s="1"/>
  <c r="KS406" i="2"/>
  <c r="LV406" i="2" s="1"/>
  <c r="KR406" i="2"/>
  <c r="LU406" i="2" s="1"/>
  <c r="KQ406" i="2"/>
  <c r="KO406" i="2"/>
  <c r="KN406" i="2"/>
  <c r="KP406" i="2" s="1"/>
  <c r="LQ406" i="2" s="1"/>
  <c r="LD406" i="2" s="1"/>
  <c r="LX405" i="2"/>
  <c r="LV405" i="2"/>
  <c r="LA405" i="2"/>
  <c r="KZ405" i="2"/>
  <c r="KY405" i="2"/>
  <c r="KX405" i="2"/>
  <c r="KW405" i="2"/>
  <c r="KV405" i="2"/>
  <c r="KU405" i="2"/>
  <c r="KT405" i="2"/>
  <c r="LW405" i="2" s="1"/>
  <c r="KS405" i="2"/>
  <c r="KR405" i="2"/>
  <c r="LU405" i="2" s="1"/>
  <c r="KQ405" i="2"/>
  <c r="LT405" i="2" s="1"/>
  <c r="KP405" i="2"/>
  <c r="LQ405" i="2" s="1"/>
  <c r="LP405" i="2" s="1"/>
  <c r="KO405" i="2"/>
  <c r="KN405" i="2"/>
  <c r="LT404" i="2"/>
  <c r="LA404" i="2"/>
  <c r="KZ404" i="2"/>
  <c r="KY404" i="2"/>
  <c r="KX404" i="2"/>
  <c r="KW404" i="2"/>
  <c r="KV404" i="2"/>
  <c r="KU404" i="2"/>
  <c r="LX404" i="2" s="1"/>
  <c r="KT404" i="2"/>
  <c r="LW404" i="2" s="1"/>
  <c r="KS404" i="2"/>
  <c r="LV404" i="2" s="1"/>
  <c r="KR404" i="2"/>
  <c r="LU404" i="2" s="1"/>
  <c r="KQ404" i="2"/>
  <c r="KO404" i="2"/>
  <c r="KN404" i="2"/>
  <c r="KP404" i="2" s="1"/>
  <c r="LQ404" i="2" s="1"/>
  <c r="LX403" i="2"/>
  <c r="LV403" i="2"/>
  <c r="LA403" i="2"/>
  <c r="KZ403" i="2"/>
  <c r="KY403" i="2"/>
  <c r="KX403" i="2"/>
  <c r="KW403" i="2"/>
  <c r="KV403" i="2"/>
  <c r="KU403" i="2"/>
  <c r="KT403" i="2"/>
  <c r="LW403" i="2" s="1"/>
  <c r="KS403" i="2"/>
  <c r="KR403" i="2"/>
  <c r="LU403" i="2" s="1"/>
  <c r="KQ403" i="2"/>
  <c r="LT403" i="2" s="1"/>
  <c r="KP403" i="2"/>
  <c r="LQ403" i="2" s="1"/>
  <c r="LP403" i="2" s="1"/>
  <c r="KO403" i="2"/>
  <c r="KN403" i="2"/>
  <c r="LT402" i="2"/>
  <c r="LA402" i="2"/>
  <c r="KZ402" i="2"/>
  <c r="KY402" i="2"/>
  <c r="KX402" i="2"/>
  <c r="KW402" i="2"/>
  <c r="KV402" i="2"/>
  <c r="KU402" i="2"/>
  <c r="LX402" i="2" s="1"/>
  <c r="KT402" i="2"/>
  <c r="LW402" i="2" s="1"/>
  <c r="KS402" i="2"/>
  <c r="LV402" i="2" s="1"/>
  <c r="KR402" i="2"/>
  <c r="LU402" i="2" s="1"/>
  <c r="KQ402" i="2"/>
  <c r="KO402" i="2"/>
  <c r="KN402" i="2"/>
  <c r="KP402" i="2" s="1"/>
  <c r="LQ402" i="2" s="1"/>
  <c r="LL402" i="2" s="1"/>
  <c r="LX401" i="2"/>
  <c r="LV401" i="2"/>
  <c r="LA401" i="2"/>
  <c r="KZ401" i="2"/>
  <c r="KY401" i="2"/>
  <c r="KX401" i="2"/>
  <c r="KW401" i="2"/>
  <c r="KV401" i="2"/>
  <c r="KU401" i="2"/>
  <c r="KT401" i="2"/>
  <c r="LW401" i="2" s="1"/>
  <c r="KS401" i="2"/>
  <c r="KR401" i="2"/>
  <c r="LU401" i="2" s="1"/>
  <c r="KQ401" i="2"/>
  <c r="LT401" i="2" s="1"/>
  <c r="KP401" i="2"/>
  <c r="LQ401" i="2" s="1"/>
  <c r="KO401" i="2"/>
  <c r="KN401" i="2"/>
  <c r="LT400" i="2"/>
  <c r="LA400" i="2"/>
  <c r="KZ400" i="2"/>
  <c r="KY400" i="2"/>
  <c r="KX400" i="2"/>
  <c r="KW400" i="2"/>
  <c r="KV400" i="2"/>
  <c r="KU400" i="2"/>
  <c r="LX400" i="2" s="1"/>
  <c r="KT400" i="2"/>
  <c r="LW400" i="2" s="1"/>
  <c r="KS400" i="2"/>
  <c r="LV400" i="2" s="1"/>
  <c r="KR400" i="2"/>
  <c r="LU400" i="2" s="1"/>
  <c r="KQ400" i="2"/>
  <c r="KO400" i="2"/>
  <c r="KN400" i="2"/>
  <c r="KP400" i="2" s="1"/>
  <c r="LQ400" i="2" s="1"/>
  <c r="LL400" i="2" s="1"/>
  <c r="LX399" i="2"/>
  <c r="LV399" i="2"/>
  <c r="LA399" i="2"/>
  <c r="KZ399" i="2"/>
  <c r="KY399" i="2"/>
  <c r="KX399" i="2"/>
  <c r="KW399" i="2"/>
  <c r="KV399" i="2"/>
  <c r="KU399" i="2"/>
  <c r="KT399" i="2"/>
  <c r="LW399" i="2" s="1"/>
  <c r="KS399" i="2"/>
  <c r="KR399" i="2"/>
  <c r="LU399" i="2" s="1"/>
  <c r="KQ399" i="2"/>
  <c r="LT399" i="2" s="1"/>
  <c r="KP399" i="2"/>
  <c r="LQ399" i="2" s="1"/>
  <c r="LP399" i="2" s="1"/>
  <c r="KO399" i="2"/>
  <c r="KN399" i="2"/>
  <c r="LT398" i="2"/>
  <c r="LA398" i="2"/>
  <c r="KZ398" i="2"/>
  <c r="KY398" i="2"/>
  <c r="KX398" i="2"/>
  <c r="KW398" i="2"/>
  <c r="KV398" i="2"/>
  <c r="KU398" i="2"/>
  <c r="LX398" i="2" s="1"/>
  <c r="KT398" i="2"/>
  <c r="LW398" i="2" s="1"/>
  <c r="KS398" i="2"/>
  <c r="LV398" i="2" s="1"/>
  <c r="KR398" i="2"/>
  <c r="LU398" i="2" s="1"/>
  <c r="KQ398" i="2"/>
  <c r="KO398" i="2"/>
  <c r="KN398" i="2"/>
  <c r="KP398" i="2" s="1"/>
  <c r="LQ398" i="2" s="1"/>
  <c r="LX397" i="2"/>
  <c r="LV397" i="2"/>
  <c r="LA397" i="2"/>
  <c r="KZ397" i="2"/>
  <c r="KY397" i="2"/>
  <c r="KX397" i="2"/>
  <c r="KW397" i="2"/>
  <c r="KV397" i="2"/>
  <c r="KU397" i="2"/>
  <c r="KT397" i="2"/>
  <c r="LW397" i="2" s="1"/>
  <c r="KS397" i="2"/>
  <c r="KR397" i="2"/>
  <c r="LU397" i="2" s="1"/>
  <c r="KQ397" i="2"/>
  <c r="LT397" i="2" s="1"/>
  <c r="KP397" i="2"/>
  <c r="LQ397" i="2" s="1"/>
  <c r="KO397" i="2"/>
  <c r="KN397" i="2"/>
  <c r="LT396" i="2"/>
  <c r="LA396" i="2"/>
  <c r="KZ396" i="2"/>
  <c r="KY396" i="2"/>
  <c r="KX396" i="2"/>
  <c r="KW396" i="2"/>
  <c r="KV396" i="2"/>
  <c r="KU396" i="2"/>
  <c r="LX396" i="2" s="1"/>
  <c r="KT396" i="2"/>
  <c r="LW396" i="2" s="1"/>
  <c r="KS396" i="2"/>
  <c r="LV396" i="2" s="1"/>
  <c r="KR396" i="2"/>
  <c r="LU396" i="2" s="1"/>
  <c r="KQ396" i="2"/>
  <c r="KO396" i="2"/>
  <c r="KN396" i="2"/>
  <c r="KP396" i="2" s="1"/>
  <c r="LQ396" i="2" s="1"/>
  <c r="LL396" i="2" s="1"/>
  <c r="LX395" i="2"/>
  <c r="LV395" i="2"/>
  <c r="LA395" i="2"/>
  <c r="KZ395" i="2"/>
  <c r="KY395" i="2"/>
  <c r="KX395" i="2"/>
  <c r="KW395" i="2"/>
  <c r="KV395" i="2"/>
  <c r="KU395" i="2"/>
  <c r="KT395" i="2"/>
  <c r="LW395" i="2" s="1"/>
  <c r="KS395" i="2"/>
  <c r="KR395" i="2"/>
  <c r="LU395" i="2" s="1"/>
  <c r="KQ395" i="2"/>
  <c r="LT395" i="2" s="1"/>
  <c r="KP395" i="2"/>
  <c r="LQ395" i="2" s="1"/>
  <c r="LP395" i="2" s="1"/>
  <c r="KO395" i="2"/>
  <c r="KN395" i="2"/>
  <c r="LT394" i="2"/>
  <c r="LA394" i="2"/>
  <c r="KZ394" i="2"/>
  <c r="KY394" i="2"/>
  <c r="KX394" i="2"/>
  <c r="KW394" i="2"/>
  <c r="KV394" i="2"/>
  <c r="KU394" i="2"/>
  <c r="LX394" i="2" s="1"/>
  <c r="KT394" i="2"/>
  <c r="LW394" i="2" s="1"/>
  <c r="KS394" i="2"/>
  <c r="LV394" i="2" s="1"/>
  <c r="KR394" i="2"/>
  <c r="LU394" i="2" s="1"/>
  <c r="KQ394" i="2"/>
  <c r="KO394" i="2"/>
  <c r="KN394" i="2"/>
  <c r="KP394" i="2" s="1"/>
  <c r="LQ394" i="2" s="1"/>
  <c r="LL394" i="2" s="1"/>
  <c r="LX393" i="2"/>
  <c r="LV393" i="2"/>
  <c r="LA393" i="2"/>
  <c r="KZ393" i="2"/>
  <c r="KY393" i="2"/>
  <c r="KX393" i="2"/>
  <c r="KW393" i="2"/>
  <c r="KV393" i="2"/>
  <c r="KU393" i="2"/>
  <c r="KT393" i="2"/>
  <c r="LW393" i="2" s="1"/>
  <c r="KS393" i="2"/>
  <c r="KR393" i="2"/>
  <c r="LU393" i="2" s="1"/>
  <c r="KQ393" i="2"/>
  <c r="LT393" i="2" s="1"/>
  <c r="KP393" i="2"/>
  <c r="LQ393" i="2" s="1"/>
  <c r="LH393" i="2" s="1"/>
  <c r="NY393" i="2" s="1"/>
  <c r="KO393" i="2"/>
  <c r="KN393" i="2"/>
  <c r="LT392" i="2"/>
  <c r="LA392" i="2"/>
  <c r="KZ392" i="2"/>
  <c r="KY392" i="2"/>
  <c r="KX392" i="2"/>
  <c r="KW392" i="2"/>
  <c r="KV392" i="2"/>
  <c r="KU392" i="2"/>
  <c r="LX392" i="2" s="1"/>
  <c r="KT392" i="2"/>
  <c r="LW392" i="2" s="1"/>
  <c r="KS392" i="2"/>
  <c r="LV392" i="2" s="1"/>
  <c r="KR392" i="2"/>
  <c r="LU392" i="2" s="1"/>
  <c r="KQ392" i="2"/>
  <c r="KO392" i="2"/>
  <c r="KN392" i="2"/>
  <c r="KP392" i="2" s="1"/>
  <c r="LQ392" i="2" s="1"/>
  <c r="LL392" i="2" s="1"/>
  <c r="LX391" i="2"/>
  <c r="LV391" i="2"/>
  <c r="LA391" i="2"/>
  <c r="KZ391" i="2"/>
  <c r="KY391" i="2"/>
  <c r="KX391" i="2"/>
  <c r="KW391" i="2"/>
  <c r="KV391" i="2"/>
  <c r="KU391" i="2"/>
  <c r="KT391" i="2"/>
  <c r="LW391" i="2" s="1"/>
  <c r="KS391" i="2"/>
  <c r="KR391" i="2"/>
  <c r="LU391" i="2" s="1"/>
  <c r="KQ391" i="2"/>
  <c r="LT391" i="2" s="1"/>
  <c r="KP391" i="2"/>
  <c r="LQ391" i="2" s="1"/>
  <c r="KO391" i="2"/>
  <c r="KN391" i="2"/>
  <c r="LT390" i="2"/>
  <c r="LA390" i="2"/>
  <c r="KZ390" i="2"/>
  <c r="KY390" i="2"/>
  <c r="KX390" i="2"/>
  <c r="KW390" i="2"/>
  <c r="KV390" i="2"/>
  <c r="KU390" i="2"/>
  <c r="LX390" i="2" s="1"/>
  <c r="KT390" i="2"/>
  <c r="LW390" i="2" s="1"/>
  <c r="KS390" i="2"/>
  <c r="LV390" i="2" s="1"/>
  <c r="KR390" i="2"/>
  <c r="LU390" i="2" s="1"/>
  <c r="KQ390" i="2"/>
  <c r="KO390" i="2"/>
  <c r="KN390" i="2"/>
  <c r="KP390" i="2" s="1"/>
  <c r="LQ390" i="2" s="1"/>
  <c r="LD390" i="2" s="1"/>
  <c r="LX389" i="2"/>
  <c r="LV389" i="2"/>
  <c r="LA389" i="2"/>
  <c r="KZ389" i="2"/>
  <c r="KY389" i="2"/>
  <c r="KX389" i="2"/>
  <c r="KW389" i="2"/>
  <c r="KV389" i="2"/>
  <c r="KU389" i="2"/>
  <c r="KT389" i="2"/>
  <c r="LW389" i="2" s="1"/>
  <c r="KS389" i="2"/>
  <c r="KR389" i="2"/>
  <c r="LU389" i="2" s="1"/>
  <c r="KQ389" i="2"/>
  <c r="LT389" i="2" s="1"/>
  <c r="KP389" i="2"/>
  <c r="LQ389" i="2" s="1"/>
  <c r="LP389" i="2" s="1"/>
  <c r="KO389" i="2"/>
  <c r="KN389" i="2"/>
  <c r="LT388" i="2"/>
  <c r="LA388" i="2"/>
  <c r="KZ388" i="2"/>
  <c r="KY388" i="2"/>
  <c r="KX388" i="2"/>
  <c r="KW388" i="2"/>
  <c r="KV388" i="2"/>
  <c r="KU388" i="2"/>
  <c r="LX388" i="2" s="1"/>
  <c r="KT388" i="2"/>
  <c r="LW388" i="2" s="1"/>
  <c r="KS388" i="2"/>
  <c r="LV388" i="2" s="1"/>
  <c r="KR388" i="2"/>
  <c r="LU388" i="2" s="1"/>
  <c r="KQ388" i="2"/>
  <c r="KO388" i="2"/>
  <c r="KN388" i="2"/>
  <c r="KP388" i="2" s="1"/>
  <c r="LQ388" i="2" s="1"/>
  <c r="LX387" i="2"/>
  <c r="LV387" i="2"/>
  <c r="LA387" i="2"/>
  <c r="KZ387" i="2"/>
  <c r="KY387" i="2"/>
  <c r="KX387" i="2"/>
  <c r="KW387" i="2"/>
  <c r="KV387" i="2"/>
  <c r="KU387" i="2"/>
  <c r="KT387" i="2"/>
  <c r="LW387" i="2" s="1"/>
  <c r="KS387" i="2"/>
  <c r="KR387" i="2"/>
  <c r="LU387" i="2" s="1"/>
  <c r="KQ387" i="2"/>
  <c r="LT387" i="2" s="1"/>
  <c r="KP387" i="2"/>
  <c r="LQ387" i="2" s="1"/>
  <c r="LP387" i="2" s="1"/>
  <c r="KO387" i="2"/>
  <c r="KN387" i="2"/>
  <c r="LT386" i="2"/>
  <c r="LA386" i="2"/>
  <c r="KZ386" i="2"/>
  <c r="KY386" i="2"/>
  <c r="KX386" i="2"/>
  <c r="KW386" i="2"/>
  <c r="KV386" i="2"/>
  <c r="KU386" i="2"/>
  <c r="LX386" i="2" s="1"/>
  <c r="KT386" i="2"/>
  <c r="LW386" i="2" s="1"/>
  <c r="KS386" i="2"/>
  <c r="LV386" i="2" s="1"/>
  <c r="KR386" i="2"/>
  <c r="LU386" i="2" s="1"/>
  <c r="KQ386" i="2"/>
  <c r="KO386" i="2"/>
  <c r="KN386" i="2"/>
  <c r="KP386" i="2" s="1"/>
  <c r="LQ386" i="2" s="1"/>
  <c r="LL386" i="2" s="1"/>
  <c r="LX385" i="2"/>
  <c r="LV385" i="2"/>
  <c r="LA385" i="2"/>
  <c r="KZ385" i="2"/>
  <c r="KY385" i="2"/>
  <c r="KX385" i="2"/>
  <c r="KW385" i="2"/>
  <c r="KV385" i="2"/>
  <c r="KU385" i="2"/>
  <c r="KT385" i="2"/>
  <c r="LW385" i="2" s="1"/>
  <c r="KS385" i="2"/>
  <c r="KR385" i="2"/>
  <c r="LU385" i="2" s="1"/>
  <c r="KQ385" i="2"/>
  <c r="LT385" i="2" s="1"/>
  <c r="KP385" i="2"/>
  <c r="LQ385" i="2" s="1"/>
  <c r="KO385" i="2"/>
  <c r="KN385" i="2"/>
  <c r="LT384" i="2"/>
  <c r="LA384" i="2"/>
  <c r="KZ384" i="2"/>
  <c r="KY384" i="2"/>
  <c r="KX384" i="2"/>
  <c r="KW384" i="2"/>
  <c r="KV384" i="2"/>
  <c r="KU384" i="2"/>
  <c r="LX384" i="2" s="1"/>
  <c r="KT384" i="2"/>
  <c r="LW384" i="2" s="1"/>
  <c r="KS384" i="2"/>
  <c r="LV384" i="2" s="1"/>
  <c r="KR384" i="2"/>
  <c r="LU384" i="2" s="1"/>
  <c r="KQ384" i="2"/>
  <c r="KO384" i="2"/>
  <c r="KN384" i="2"/>
  <c r="KP384" i="2" s="1"/>
  <c r="LQ384" i="2" s="1"/>
  <c r="LL384" i="2" s="1"/>
  <c r="LX383" i="2"/>
  <c r="LV383" i="2"/>
  <c r="LA383" i="2"/>
  <c r="KZ383" i="2"/>
  <c r="KY383" i="2"/>
  <c r="KX383" i="2"/>
  <c r="KW383" i="2"/>
  <c r="KV383" i="2"/>
  <c r="KU383" i="2"/>
  <c r="KT383" i="2"/>
  <c r="LW383" i="2" s="1"/>
  <c r="KS383" i="2"/>
  <c r="KR383" i="2"/>
  <c r="LU383" i="2" s="1"/>
  <c r="KQ383" i="2"/>
  <c r="LT383" i="2" s="1"/>
  <c r="KP383" i="2"/>
  <c r="LQ383" i="2" s="1"/>
  <c r="LP383" i="2" s="1"/>
  <c r="KO383" i="2"/>
  <c r="KN383" i="2"/>
  <c r="LT382" i="2"/>
  <c r="LA382" i="2"/>
  <c r="KZ382" i="2"/>
  <c r="KY382" i="2"/>
  <c r="KX382" i="2"/>
  <c r="KW382" i="2"/>
  <c r="KV382" i="2"/>
  <c r="KU382" i="2"/>
  <c r="LX382" i="2" s="1"/>
  <c r="KT382" i="2"/>
  <c r="LW382" i="2" s="1"/>
  <c r="KS382" i="2"/>
  <c r="LV382" i="2" s="1"/>
  <c r="KR382" i="2"/>
  <c r="LU382" i="2" s="1"/>
  <c r="KQ382" i="2"/>
  <c r="KO382" i="2"/>
  <c r="KN382" i="2"/>
  <c r="KP382" i="2" s="1"/>
  <c r="LQ382" i="2" s="1"/>
  <c r="LX381" i="2"/>
  <c r="LV381" i="2"/>
  <c r="LA381" i="2"/>
  <c r="KZ381" i="2"/>
  <c r="KY381" i="2"/>
  <c r="KX381" i="2"/>
  <c r="KW381" i="2"/>
  <c r="KV381" i="2"/>
  <c r="KU381" i="2"/>
  <c r="KT381" i="2"/>
  <c r="LW381" i="2" s="1"/>
  <c r="KS381" i="2"/>
  <c r="KR381" i="2"/>
  <c r="LU381" i="2" s="1"/>
  <c r="KQ381" i="2"/>
  <c r="LT381" i="2" s="1"/>
  <c r="KP381" i="2"/>
  <c r="LQ381" i="2" s="1"/>
  <c r="KO381" i="2"/>
  <c r="KN381" i="2"/>
  <c r="LT380" i="2"/>
  <c r="LA380" i="2"/>
  <c r="KZ380" i="2"/>
  <c r="KY380" i="2"/>
  <c r="KX380" i="2"/>
  <c r="KW380" i="2"/>
  <c r="KV380" i="2"/>
  <c r="KU380" i="2"/>
  <c r="LX380" i="2" s="1"/>
  <c r="KT380" i="2"/>
  <c r="LW380" i="2" s="1"/>
  <c r="KS380" i="2"/>
  <c r="LV380" i="2" s="1"/>
  <c r="KR380" i="2"/>
  <c r="LU380" i="2" s="1"/>
  <c r="KQ380" i="2"/>
  <c r="KO380" i="2"/>
  <c r="KN380" i="2"/>
  <c r="KP380" i="2" s="1"/>
  <c r="LQ380" i="2" s="1"/>
  <c r="LL380" i="2" s="1"/>
  <c r="LX379" i="2"/>
  <c r="LV379" i="2"/>
  <c r="LA379" i="2"/>
  <c r="KZ379" i="2"/>
  <c r="KY379" i="2"/>
  <c r="KX379" i="2"/>
  <c r="KW379" i="2"/>
  <c r="KV379" i="2"/>
  <c r="KU379" i="2"/>
  <c r="KT379" i="2"/>
  <c r="LW379" i="2" s="1"/>
  <c r="KS379" i="2"/>
  <c r="KR379" i="2"/>
  <c r="LU379" i="2" s="1"/>
  <c r="KQ379" i="2"/>
  <c r="LT379" i="2" s="1"/>
  <c r="KP379" i="2"/>
  <c r="LQ379" i="2" s="1"/>
  <c r="LP379" i="2" s="1"/>
  <c r="KO379" i="2"/>
  <c r="KN379" i="2"/>
  <c r="LT378" i="2"/>
  <c r="LA378" i="2"/>
  <c r="KZ378" i="2"/>
  <c r="KY378" i="2"/>
  <c r="KX378" i="2"/>
  <c r="KW378" i="2"/>
  <c r="KV378" i="2"/>
  <c r="KU378" i="2"/>
  <c r="LX378" i="2" s="1"/>
  <c r="KT378" i="2"/>
  <c r="LW378" i="2" s="1"/>
  <c r="KS378" i="2"/>
  <c r="LV378" i="2" s="1"/>
  <c r="KR378" i="2"/>
  <c r="LU378" i="2" s="1"/>
  <c r="KQ378" i="2"/>
  <c r="KO378" i="2"/>
  <c r="KN378" i="2"/>
  <c r="KP378" i="2" s="1"/>
  <c r="LQ378" i="2" s="1"/>
  <c r="LL378" i="2" s="1"/>
  <c r="LX377" i="2"/>
  <c r="LV377" i="2"/>
  <c r="LA377" i="2"/>
  <c r="KZ377" i="2"/>
  <c r="KY377" i="2"/>
  <c r="KX377" i="2"/>
  <c r="KW377" i="2"/>
  <c r="KV377" i="2"/>
  <c r="KU377" i="2"/>
  <c r="KT377" i="2"/>
  <c r="LW377" i="2" s="1"/>
  <c r="KS377" i="2"/>
  <c r="KR377" i="2"/>
  <c r="LU377" i="2" s="1"/>
  <c r="KQ377" i="2"/>
  <c r="LT377" i="2" s="1"/>
  <c r="KP377" i="2"/>
  <c r="LQ377" i="2" s="1"/>
  <c r="LP377" i="2" s="1"/>
  <c r="KO377" i="2"/>
  <c r="KN377" i="2"/>
  <c r="LT376" i="2"/>
  <c r="LA376" i="2"/>
  <c r="KZ376" i="2"/>
  <c r="KY376" i="2"/>
  <c r="KX376" i="2"/>
  <c r="KW376" i="2"/>
  <c r="KV376" i="2"/>
  <c r="KU376" i="2"/>
  <c r="LX376" i="2" s="1"/>
  <c r="KT376" i="2"/>
  <c r="LW376" i="2" s="1"/>
  <c r="KS376" i="2"/>
  <c r="LV376" i="2" s="1"/>
  <c r="KR376" i="2"/>
  <c r="LU376" i="2" s="1"/>
  <c r="KQ376" i="2"/>
  <c r="KO376" i="2"/>
  <c r="KN376" i="2"/>
  <c r="KP376" i="2" s="1"/>
  <c r="LQ376" i="2" s="1"/>
  <c r="LJ376" i="2" s="1"/>
  <c r="LX375" i="2"/>
  <c r="LV375" i="2"/>
  <c r="LA375" i="2"/>
  <c r="KZ375" i="2"/>
  <c r="KY375" i="2"/>
  <c r="KX375" i="2"/>
  <c r="KW375" i="2"/>
  <c r="KV375" i="2"/>
  <c r="KU375" i="2"/>
  <c r="KT375" i="2"/>
  <c r="LW375" i="2" s="1"/>
  <c r="KS375" i="2"/>
  <c r="KR375" i="2"/>
  <c r="LU375" i="2" s="1"/>
  <c r="KQ375" i="2"/>
  <c r="LT375" i="2" s="1"/>
  <c r="KP375" i="2"/>
  <c r="LQ375" i="2" s="1"/>
  <c r="LP375" i="2" s="1"/>
  <c r="KO375" i="2"/>
  <c r="KN375" i="2"/>
  <c r="LT374" i="2"/>
  <c r="LA374" i="2"/>
  <c r="KZ374" i="2"/>
  <c r="KY374" i="2"/>
  <c r="KX374" i="2"/>
  <c r="KW374" i="2"/>
  <c r="KV374" i="2"/>
  <c r="KU374" i="2"/>
  <c r="LX374" i="2" s="1"/>
  <c r="KT374" i="2"/>
  <c r="LW374" i="2" s="1"/>
  <c r="KS374" i="2"/>
  <c r="LV374" i="2" s="1"/>
  <c r="KR374" i="2"/>
  <c r="LU374" i="2" s="1"/>
  <c r="KQ374" i="2"/>
  <c r="KO374" i="2"/>
  <c r="KN374" i="2"/>
  <c r="KP374" i="2" s="1"/>
  <c r="LQ374" i="2" s="1"/>
  <c r="LJ374" i="2" s="1"/>
  <c r="LX373" i="2"/>
  <c r="LV373" i="2"/>
  <c r="LA373" i="2"/>
  <c r="KZ373" i="2"/>
  <c r="KY373" i="2"/>
  <c r="KX373" i="2"/>
  <c r="KW373" i="2"/>
  <c r="KV373" i="2"/>
  <c r="KU373" i="2"/>
  <c r="KT373" i="2"/>
  <c r="LW373" i="2" s="1"/>
  <c r="KS373" i="2"/>
  <c r="KR373" i="2"/>
  <c r="LU373" i="2" s="1"/>
  <c r="KQ373" i="2"/>
  <c r="LT373" i="2" s="1"/>
  <c r="KP373" i="2"/>
  <c r="LQ373" i="2" s="1"/>
  <c r="LP373" i="2" s="1"/>
  <c r="KO373" i="2"/>
  <c r="KN373" i="2"/>
  <c r="LT372" i="2"/>
  <c r="LA372" i="2"/>
  <c r="KZ372" i="2"/>
  <c r="KY372" i="2"/>
  <c r="KX372" i="2"/>
  <c r="KW372" i="2"/>
  <c r="KV372" i="2"/>
  <c r="KU372" i="2"/>
  <c r="LX372" i="2" s="1"/>
  <c r="KT372" i="2"/>
  <c r="LW372" i="2" s="1"/>
  <c r="KS372" i="2"/>
  <c r="LV372" i="2" s="1"/>
  <c r="KR372" i="2"/>
  <c r="LU372" i="2" s="1"/>
  <c r="KQ372" i="2"/>
  <c r="KO372" i="2"/>
  <c r="KN372" i="2"/>
  <c r="KP372" i="2" s="1"/>
  <c r="LQ372" i="2" s="1"/>
  <c r="LJ372" i="2" s="1"/>
  <c r="LX371" i="2"/>
  <c r="LV371" i="2"/>
  <c r="LA371" i="2"/>
  <c r="KZ371" i="2"/>
  <c r="KY371" i="2"/>
  <c r="KX371" i="2"/>
  <c r="KW371" i="2"/>
  <c r="KV371" i="2"/>
  <c r="KU371" i="2"/>
  <c r="KT371" i="2"/>
  <c r="LW371" i="2" s="1"/>
  <c r="KS371" i="2"/>
  <c r="KR371" i="2"/>
  <c r="LU371" i="2" s="1"/>
  <c r="KQ371" i="2"/>
  <c r="LT371" i="2" s="1"/>
  <c r="KP371" i="2"/>
  <c r="LQ371" i="2" s="1"/>
  <c r="LP371" i="2" s="1"/>
  <c r="KO371" i="2"/>
  <c r="KN371" i="2"/>
  <c r="LT370" i="2"/>
  <c r="LA370" i="2"/>
  <c r="KZ370" i="2"/>
  <c r="KY370" i="2"/>
  <c r="KX370" i="2"/>
  <c r="KW370" i="2"/>
  <c r="KV370" i="2"/>
  <c r="KU370" i="2"/>
  <c r="LX370" i="2" s="1"/>
  <c r="KT370" i="2"/>
  <c r="LW370" i="2" s="1"/>
  <c r="KS370" i="2"/>
  <c r="LV370" i="2" s="1"/>
  <c r="KR370" i="2"/>
  <c r="LU370" i="2" s="1"/>
  <c r="KQ370" i="2"/>
  <c r="KO370" i="2"/>
  <c r="KN370" i="2"/>
  <c r="KP370" i="2" s="1"/>
  <c r="LQ370" i="2" s="1"/>
  <c r="LX369" i="2"/>
  <c r="LV369" i="2"/>
  <c r="LA369" i="2"/>
  <c r="KZ369" i="2"/>
  <c r="KY369" i="2"/>
  <c r="KX369" i="2"/>
  <c r="KW369" i="2"/>
  <c r="KV369" i="2"/>
  <c r="KU369" i="2"/>
  <c r="KT369" i="2"/>
  <c r="LW369" i="2" s="1"/>
  <c r="KS369" i="2"/>
  <c r="KR369" i="2"/>
  <c r="LU369" i="2" s="1"/>
  <c r="KQ369" i="2"/>
  <c r="LT369" i="2" s="1"/>
  <c r="KP369" i="2"/>
  <c r="LQ369" i="2" s="1"/>
  <c r="LP369" i="2" s="1"/>
  <c r="KO369" i="2"/>
  <c r="KN369" i="2"/>
  <c r="LT368" i="2"/>
  <c r="LA368" i="2"/>
  <c r="KZ368" i="2"/>
  <c r="KY368" i="2"/>
  <c r="KX368" i="2"/>
  <c r="KW368" i="2"/>
  <c r="KV368" i="2"/>
  <c r="KU368" i="2"/>
  <c r="LX368" i="2" s="1"/>
  <c r="KT368" i="2"/>
  <c r="LW368" i="2" s="1"/>
  <c r="KS368" i="2"/>
  <c r="LV368" i="2" s="1"/>
  <c r="KR368" i="2"/>
  <c r="LU368" i="2" s="1"/>
  <c r="KQ368" i="2"/>
  <c r="KO368" i="2"/>
  <c r="KN368" i="2"/>
  <c r="KP368" i="2" s="1"/>
  <c r="LQ368" i="2" s="1"/>
  <c r="LJ368" i="2" s="1"/>
  <c r="LX367" i="2"/>
  <c r="LV367" i="2"/>
  <c r="LA367" i="2"/>
  <c r="KZ367" i="2"/>
  <c r="KY367" i="2"/>
  <c r="KX367" i="2"/>
  <c r="KW367" i="2"/>
  <c r="KV367" i="2"/>
  <c r="KU367" i="2"/>
  <c r="KT367" i="2"/>
  <c r="LW367" i="2" s="1"/>
  <c r="KS367" i="2"/>
  <c r="KR367" i="2"/>
  <c r="LU367" i="2" s="1"/>
  <c r="KQ367" i="2"/>
  <c r="LT367" i="2" s="1"/>
  <c r="KP367" i="2"/>
  <c r="LQ367" i="2" s="1"/>
  <c r="LP367" i="2" s="1"/>
  <c r="KO367" i="2"/>
  <c r="KN367" i="2"/>
  <c r="LT366" i="2"/>
  <c r="LA366" i="2"/>
  <c r="KZ366" i="2"/>
  <c r="KY366" i="2"/>
  <c r="KX366" i="2"/>
  <c r="KW366" i="2"/>
  <c r="KV366" i="2"/>
  <c r="KU366" i="2"/>
  <c r="LX366" i="2" s="1"/>
  <c r="KT366" i="2"/>
  <c r="LW366" i="2" s="1"/>
  <c r="KS366" i="2"/>
  <c r="LV366" i="2" s="1"/>
  <c r="KR366" i="2"/>
  <c r="LU366" i="2" s="1"/>
  <c r="KQ366" i="2"/>
  <c r="KO366" i="2"/>
  <c r="KN366" i="2"/>
  <c r="KP366" i="2" s="1"/>
  <c r="LQ366" i="2" s="1"/>
  <c r="LJ366" i="2" s="1"/>
  <c r="LX365" i="2"/>
  <c r="LV365" i="2"/>
  <c r="LA365" i="2"/>
  <c r="KZ365" i="2"/>
  <c r="KY365" i="2"/>
  <c r="KX365" i="2"/>
  <c r="KW365" i="2"/>
  <c r="KV365" i="2"/>
  <c r="KU365" i="2"/>
  <c r="KT365" i="2"/>
  <c r="LW365" i="2" s="1"/>
  <c r="KS365" i="2"/>
  <c r="KR365" i="2"/>
  <c r="LU365" i="2" s="1"/>
  <c r="KQ365" i="2"/>
  <c r="LT365" i="2" s="1"/>
  <c r="KP365" i="2"/>
  <c r="LQ365" i="2" s="1"/>
  <c r="LP365" i="2" s="1"/>
  <c r="KO365" i="2"/>
  <c r="KN365" i="2"/>
  <c r="LT364" i="2"/>
  <c r="LA364" i="2"/>
  <c r="KZ364" i="2"/>
  <c r="KY364" i="2"/>
  <c r="KX364" i="2"/>
  <c r="KW364" i="2"/>
  <c r="KV364" i="2"/>
  <c r="KU364" i="2"/>
  <c r="LX364" i="2" s="1"/>
  <c r="KT364" i="2"/>
  <c r="LW364" i="2" s="1"/>
  <c r="KS364" i="2"/>
  <c r="LV364" i="2" s="1"/>
  <c r="KR364" i="2"/>
  <c r="LU364" i="2" s="1"/>
  <c r="KQ364" i="2"/>
  <c r="KO364" i="2"/>
  <c r="KN364" i="2"/>
  <c r="KP364" i="2" s="1"/>
  <c r="LQ364" i="2" s="1"/>
  <c r="LJ364" i="2" s="1"/>
  <c r="LX363" i="2"/>
  <c r="LV363" i="2"/>
  <c r="LA363" i="2"/>
  <c r="KZ363" i="2"/>
  <c r="KY363" i="2"/>
  <c r="KX363" i="2"/>
  <c r="KW363" i="2"/>
  <c r="KV363" i="2"/>
  <c r="KU363" i="2"/>
  <c r="KT363" i="2"/>
  <c r="LW363" i="2" s="1"/>
  <c r="KS363" i="2"/>
  <c r="KR363" i="2"/>
  <c r="LU363" i="2" s="1"/>
  <c r="KQ363" i="2"/>
  <c r="LT363" i="2" s="1"/>
  <c r="KP363" i="2"/>
  <c r="LQ363" i="2" s="1"/>
  <c r="LP363" i="2" s="1"/>
  <c r="KO363" i="2"/>
  <c r="KN363" i="2"/>
  <c r="LT362" i="2"/>
  <c r="LA362" i="2"/>
  <c r="KZ362" i="2"/>
  <c r="KY362" i="2"/>
  <c r="KX362" i="2"/>
  <c r="KW362" i="2"/>
  <c r="KV362" i="2"/>
  <c r="KU362" i="2"/>
  <c r="LX362" i="2" s="1"/>
  <c r="KT362" i="2"/>
  <c r="LW362" i="2" s="1"/>
  <c r="KS362" i="2"/>
  <c r="LV362" i="2" s="1"/>
  <c r="KR362" i="2"/>
  <c r="LU362" i="2" s="1"/>
  <c r="KQ362" i="2"/>
  <c r="KO362" i="2"/>
  <c r="KN362" i="2"/>
  <c r="KP362" i="2" s="1"/>
  <c r="LQ362" i="2" s="1"/>
  <c r="LX361" i="2"/>
  <c r="LV361" i="2"/>
  <c r="LA361" i="2"/>
  <c r="KZ361" i="2"/>
  <c r="KY361" i="2"/>
  <c r="KX361" i="2"/>
  <c r="KW361" i="2"/>
  <c r="KV361" i="2"/>
  <c r="KU361" i="2"/>
  <c r="KT361" i="2"/>
  <c r="LW361" i="2" s="1"/>
  <c r="KS361" i="2"/>
  <c r="KR361" i="2"/>
  <c r="LU361" i="2" s="1"/>
  <c r="KQ361" i="2"/>
  <c r="LT361" i="2" s="1"/>
  <c r="KP361" i="2"/>
  <c r="LQ361" i="2" s="1"/>
  <c r="LP361" i="2" s="1"/>
  <c r="KO361" i="2"/>
  <c r="KN361" i="2"/>
  <c r="LT360" i="2"/>
  <c r="LA360" i="2"/>
  <c r="KZ360" i="2"/>
  <c r="KY360" i="2"/>
  <c r="KX360" i="2"/>
  <c r="KW360" i="2"/>
  <c r="KV360" i="2"/>
  <c r="KU360" i="2"/>
  <c r="LX360" i="2" s="1"/>
  <c r="KT360" i="2"/>
  <c r="LW360" i="2" s="1"/>
  <c r="KS360" i="2"/>
  <c r="LV360" i="2" s="1"/>
  <c r="KR360" i="2"/>
  <c r="LU360" i="2" s="1"/>
  <c r="KQ360" i="2"/>
  <c r="KO360" i="2"/>
  <c r="KN360" i="2"/>
  <c r="KP360" i="2" s="1"/>
  <c r="LQ360" i="2" s="1"/>
  <c r="LJ360" i="2" s="1"/>
  <c r="LX359" i="2"/>
  <c r="LV359" i="2"/>
  <c r="LA359" i="2"/>
  <c r="KZ359" i="2"/>
  <c r="KY359" i="2"/>
  <c r="KX359" i="2"/>
  <c r="KW359" i="2"/>
  <c r="KV359" i="2"/>
  <c r="KU359" i="2"/>
  <c r="KT359" i="2"/>
  <c r="LW359" i="2" s="1"/>
  <c r="KS359" i="2"/>
  <c r="KR359" i="2"/>
  <c r="LU359" i="2" s="1"/>
  <c r="KQ359" i="2"/>
  <c r="LT359" i="2" s="1"/>
  <c r="KP359" i="2"/>
  <c r="LQ359" i="2" s="1"/>
  <c r="LP359" i="2" s="1"/>
  <c r="KO359" i="2"/>
  <c r="KN359" i="2"/>
  <c r="LT358" i="2"/>
  <c r="LA358" i="2"/>
  <c r="KZ358" i="2"/>
  <c r="KY358" i="2"/>
  <c r="KX358" i="2"/>
  <c r="KW358" i="2"/>
  <c r="KV358" i="2"/>
  <c r="KU358" i="2"/>
  <c r="LX358" i="2" s="1"/>
  <c r="KT358" i="2"/>
  <c r="LW358" i="2" s="1"/>
  <c r="KS358" i="2"/>
  <c r="LV358" i="2" s="1"/>
  <c r="KR358" i="2"/>
  <c r="LU358" i="2" s="1"/>
  <c r="KQ358" i="2"/>
  <c r="KO358" i="2"/>
  <c r="KN358" i="2"/>
  <c r="KP358" i="2" s="1"/>
  <c r="LQ358" i="2" s="1"/>
  <c r="LJ358" i="2" s="1"/>
  <c r="LX357" i="2"/>
  <c r="LV357" i="2"/>
  <c r="LA357" i="2"/>
  <c r="KZ357" i="2"/>
  <c r="KY357" i="2"/>
  <c r="KX357" i="2"/>
  <c r="KW357" i="2"/>
  <c r="KV357" i="2"/>
  <c r="KU357" i="2"/>
  <c r="KT357" i="2"/>
  <c r="LW357" i="2" s="1"/>
  <c r="KS357" i="2"/>
  <c r="KR357" i="2"/>
  <c r="LU357" i="2" s="1"/>
  <c r="KQ357" i="2"/>
  <c r="LT357" i="2" s="1"/>
  <c r="KP357" i="2"/>
  <c r="LQ357" i="2" s="1"/>
  <c r="LP357" i="2" s="1"/>
  <c r="KO357" i="2"/>
  <c r="KN357" i="2"/>
  <c r="LT356" i="2"/>
  <c r="LA356" i="2"/>
  <c r="KZ356" i="2"/>
  <c r="KY356" i="2"/>
  <c r="KX356" i="2"/>
  <c r="KW356" i="2"/>
  <c r="KV356" i="2"/>
  <c r="KU356" i="2"/>
  <c r="LX356" i="2" s="1"/>
  <c r="KT356" i="2"/>
  <c r="LW356" i="2" s="1"/>
  <c r="KS356" i="2"/>
  <c r="LV356" i="2" s="1"/>
  <c r="KR356" i="2"/>
  <c r="LU356" i="2" s="1"/>
  <c r="KQ356" i="2"/>
  <c r="KO356" i="2"/>
  <c r="KN356" i="2"/>
  <c r="KP356" i="2" s="1"/>
  <c r="LQ356" i="2" s="1"/>
  <c r="LJ356" i="2" s="1"/>
  <c r="LX355" i="2"/>
  <c r="LV355" i="2"/>
  <c r="LA355" i="2"/>
  <c r="KZ355" i="2"/>
  <c r="KY355" i="2"/>
  <c r="KX355" i="2"/>
  <c r="KW355" i="2"/>
  <c r="KV355" i="2"/>
  <c r="KU355" i="2"/>
  <c r="KT355" i="2"/>
  <c r="LW355" i="2" s="1"/>
  <c r="KS355" i="2"/>
  <c r="KR355" i="2"/>
  <c r="LU355" i="2" s="1"/>
  <c r="KQ355" i="2"/>
  <c r="LT355" i="2" s="1"/>
  <c r="KP355" i="2"/>
  <c r="LQ355" i="2" s="1"/>
  <c r="LP355" i="2" s="1"/>
  <c r="KO355" i="2"/>
  <c r="KN355" i="2"/>
  <c r="LT354" i="2"/>
  <c r="LA354" i="2"/>
  <c r="KZ354" i="2"/>
  <c r="KY354" i="2"/>
  <c r="KX354" i="2"/>
  <c r="KW354" i="2"/>
  <c r="KV354" i="2"/>
  <c r="KU354" i="2"/>
  <c r="LX354" i="2" s="1"/>
  <c r="KT354" i="2"/>
  <c r="LW354" i="2" s="1"/>
  <c r="KS354" i="2"/>
  <c r="LV354" i="2" s="1"/>
  <c r="KR354" i="2"/>
  <c r="LU354" i="2" s="1"/>
  <c r="KQ354" i="2"/>
  <c r="KO354" i="2"/>
  <c r="KN354" i="2"/>
  <c r="KP354" i="2" s="1"/>
  <c r="LQ354" i="2" s="1"/>
  <c r="LX353" i="2"/>
  <c r="LV353" i="2"/>
  <c r="LA353" i="2"/>
  <c r="KZ353" i="2"/>
  <c r="KY353" i="2"/>
  <c r="KX353" i="2"/>
  <c r="KW353" i="2"/>
  <c r="KV353" i="2"/>
  <c r="KU353" i="2"/>
  <c r="KT353" i="2"/>
  <c r="LW353" i="2" s="1"/>
  <c r="KS353" i="2"/>
  <c r="KR353" i="2"/>
  <c r="LU353" i="2" s="1"/>
  <c r="KQ353" i="2"/>
  <c r="LT353" i="2" s="1"/>
  <c r="KP353" i="2"/>
  <c r="LQ353" i="2" s="1"/>
  <c r="LP353" i="2" s="1"/>
  <c r="KO353" i="2"/>
  <c r="KN353" i="2"/>
  <c r="LX352" i="2"/>
  <c r="LT352" i="2"/>
  <c r="LA352" i="2"/>
  <c r="KZ352" i="2"/>
  <c r="KY352" i="2"/>
  <c r="KX352" i="2"/>
  <c r="KW352" i="2"/>
  <c r="KV352" i="2"/>
  <c r="KU352" i="2"/>
  <c r="KT352" i="2"/>
  <c r="LW352" i="2" s="1"/>
  <c r="KS352" i="2"/>
  <c r="LV352" i="2" s="1"/>
  <c r="KR352" i="2"/>
  <c r="LU352" i="2" s="1"/>
  <c r="KQ352" i="2"/>
  <c r="KO352" i="2"/>
  <c r="KN352" i="2"/>
  <c r="KP352" i="2" s="1"/>
  <c r="LQ352" i="2" s="1"/>
  <c r="LJ352" i="2" s="1"/>
  <c r="LX351" i="2"/>
  <c r="LV351" i="2"/>
  <c r="LA351" i="2"/>
  <c r="KZ351" i="2"/>
  <c r="KY351" i="2"/>
  <c r="KX351" i="2"/>
  <c r="KW351" i="2"/>
  <c r="KV351" i="2"/>
  <c r="KU351" i="2"/>
  <c r="KT351" i="2"/>
  <c r="LW351" i="2" s="1"/>
  <c r="KS351" i="2"/>
  <c r="KR351" i="2"/>
  <c r="LU351" i="2" s="1"/>
  <c r="KQ351" i="2"/>
  <c r="LT351" i="2" s="1"/>
  <c r="KP351" i="2"/>
  <c r="LQ351" i="2" s="1"/>
  <c r="LN351" i="2" s="1"/>
  <c r="KO351" i="2"/>
  <c r="KN351" i="2"/>
  <c r="LT350" i="2"/>
  <c r="LA350" i="2"/>
  <c r="KZ350" i="2"/>
  <c r="KY350" i="2"/>
  <c r="KX350" i="2"/>
  <c r="KW350" i="2"/>
  <c r="KV350" i="2"/>
  <c r="KU350" i="2"/>
  <c r="LX350" i="2" s="1"/>
  <c r="KT350" i="2"/>
  <c r="LW350" i="2" s="1"/>
  <c r="KS350" i="2"/>
  <c r="LV350" i="2" s="1"/>
  <c r="KR350" i="2"/>
  <c r="LU350" i="2" s="1"/>
  <c r="KQ350" i="2"/>
  <c r="KO350" i="2"/>
  <c r="KN350" i="2"/>
  <c r="KP350" i="2" s="1"/>
  <c r="LQ350" i="2" s="1"/>
  <c r="LJ350" i="2" s="1"/>
  <c r="LX349" i="2"/>
  <c r="LV349" i="2"/>
  <c r="LA349" i="2"/>
  <c r="KZ349" i="2"/>
  <c r="KY349" i="2"/>
  <c r="KX349" i="2"/>
  <c r="KW349" i="2"/>
  <c r="KV349" i="2"/>
  <c r="KU349" i="2"/>
  <c r="KT349" i="2"/>
  <c r="LW349" i="2" s="1"/>
  <c r="KS349" i="2"/>
  <c r="KR349" i="2"/>
  <c r="LU349" i="2" s="1"/>
  <c r="KQ349" i="2"/>
  <c r="LT349" i="2" s="1"/>
  <c r="KP349" i="2"/>
  <c r="LQ349" i="2" s="1"/>
  <c r="LP349" i="2" s="1"/>
  <c r="KO349" i="2"/>
  <c r="KN349" i="2"/>
  <c r="LT348" i="2"/>
  <c r="LA348" i="2"/>
  <c r="KZ348" i="2"/>
  <c r="KY348" i="2"/>
  <c r="KX348" i="2"/>
  <c r="KW348" i="2"/>
  <c r="KV348" i="2"/>
  <c r="KU348" i="2"/>
  <c r="LX348" i="2" s="1"/>
  <c r="KT348" i="2"/>
  <c r="LW348" i="2" s="1"/>
  <c r="KS348" i="2"/>
  <c r="LV348" i="2" s="1"/>
  <c r="KR348" i="2"/>
  <c r="LU348" i="2" s="1"/>
  <c r="KQ348" i="2"/>
  <c r="KO348" i="2"/>
  <c r="KN348" i="2"/>
  <c r="KP348" i="2" s="1"/>
  <c r="LQ348" i="2" s="1"/>
  <c r="LJ348" i="2" s="1"/>
  <c r="LX347" i="2"/>
  <c r="LV347" i="2"/>
  <c r="LA347" i="2"/>
  <c r="KZ347" i="2"/>
  <c r="KY347" i="2"/>
  <c r="KX347" i="2"/>
  <c r="KW347" i="2"/>
  <c r="KV347" i="2"/>
  <c r="KU347" i="2"/>
  <c r="KT347" i="2"/>
  <c r="LW347" i="2" s="1"/>
  <c r="KS347" i="2"/>
  <c r="KR347" i="2"/>
  <c r="LU347" i="2" s="1"/>
  <c r="KQ347" i="2"/>
  <c r="LT347" i="2" s="1"/>
  <c r="KP347" i="2"/>
  <c r="LQ347" i="2" s="1"/>
  <c r="KO347" i="2"/>
  <c r="KN347" i="2"/>
  <c r="LT346" i="2"/>
  <c r="LA346" i="2"/>
  <c r="KZ346" i="2"/>
  <c r="KY346" i="2"/>
  <c r="KX346" i="2"/>
  <c r="KW346" i="2"/>
  <c r="KV346" i="2"/>
  <c r="KU346" i="2"/>
  <c r="LX346" i="2" s="1"/>
  <c r="KT346" i="2"/>
  <c r="LW346" i="2" s="1"/>
  <c r="KS346" i="2"/>
  <c r="LV346" i="2" s="1"/>
  <c r="KR346" i="2"/>
  <c r="LU346" i="2" s="1"/>
  <c r="KQ346" i="2"/>
  <c r="KO346" i="2"/>
  <c r="KN346" i="2"/>
  <c r="KP346" i="2" s="1"/>
  <c r="LQ346" i="2" s="1"/>
  <c r="LJ346" i="2" s="1"/>
  <c r="LX345" i="2"/>
  <c r="LW345" i="2"/>
  <c r="LV345" i="2"/>
  <c r="LA345" i="2"/>
  <c r="KZ345" i="2"/>
  <c r="KY345" i="2"/>
  <c r="KX345" i="2"/>
  <c r="KW345" i="2"/>
  <c r="KV345" i="2"/>
  <c r="KU345" i="2"/>
  <c r="KT345" i="2"/>
  <c r="KS345" i="2"/>
  <c r="KR345" i="2"/>
  <c r="LU345" i="2" s="1"/>
  <c r="KQ345" i="2"/>
  <c r="LT345" i="2" s="1"/>
  <c r="KP345" i="2"/>
  <c r="LQ345" i="2" s="1"/>
  <c r="LP345" i="2" s="1"/>
  <c r="KO345" i="2"/>
  <c r="KN345" i="2"/>
  <c r="LT344" i="2"/>
  <c r="LA344" i="2"/>
  <c r="KZ344" i="2"/>
  <c r="KY344" i="2"/>
  <c r="KX344" i="2"/>
  <c r="KW344" i="2"/>
  <c r="KV344" i="2"/>
  <c r="KU344" i="2"/>
  <c r="LX344" i="2" s="1"/>
  <c r="KT344" i="2"/>
  <c r="LW344" i="2" s="1"/>
  <c r="KS344" i="2"/>
  <c r="LV344" i="2" s="1"/>
  <c r="KR344" i="2"/>
  <c r="LU344" i="2" s="1"/>
  <c r="KQ344" i="2"/>
  <c r="KO344" i="2"/>
  <c r="KN344" i="2"/>
  <c r="KP344" i="2" s="1"/>
  <c r="LQ344" i="2" s="1"/>
  <c r="LL344" i="2" s="1"/>
  <c r="LX343" i="2"/>
  <c r="LV343" i="2"/>
  <c r="LA343" i="2"/>
  <c r="KZ343" i="2"/>
  <c r="KY343" i="2"/>
  <c r="KX343" i="2"/>
  <c r="KW343" i="2"/>
  <c r="KV343" i="2"/>
  <c r="KU343" i="2"/>
  <c r="KT343" i="2"/>
  <c r="LW343" i="2" s="1"/>
  <c r="KS343" i="2"/>
  <c r="KR343" i="2"/>
  <c r="LU343" i="2" s="1"/>
  <c r="KQ343" i="2"/>
  <c r="LT343" i="2" s="1"/>
  <c r="KP343" i="2"/>
  <c r="LQ343" i="2" s="1"/>
  <c r="LP343" i="2" s="1"/>
  <c r="KO343" i="2"/>
  <c r="KN343" i="2"/>
  <c r="LT342" i="2"/>
  <c r="LA342" i="2"/>
  <c r="KZ342" i="2"/>
  <c r="KY342" i="2"/>
  <c r="KX342" i="2"/>
  <c r="KW342" i="2"/>
  <c r="KV342" i="2"/>
  <c r="KU342" i="2"/>
  <c r="LX342" i="2" s="1"/>
  <c r="KT342" i="2"/>
  <c r="LW342" i="2" s="1"/>
  <c r="KS342" i="2"/>
  <c r="LV342" i="2" s="1"/>
  <c r="KR342" i="2"/>
  <c r="LU342" i="2" s="1"/>
  <c r="KQ342" i="2"/>
  <c r="KO342" i="2"/>
  <c r="KN342" i="2"/>
  <c r="KP342" i="2" s="1"/>
  <c r="LQ342" i="2" s="1"/>
  <c r="LJ342" i="2" s="1"/>
  <c r="LX341" i="2"/>
  <c r="LV341" i="2"/>
  <c r="LA341" i="2"/>
  <c r="KZ341" i="2"/>
  <c r="KY341" i="2"/>
  <c r="KX341" i="2"/>
  <c r="KW341" i="2"/>
  <c r="KV341" i="2"/>
  <c r="KU341" i="2"/>
  <c r="KT341" i="2"/>
  <c r="LW341" i="2" s="1"/>
  <c r="KS341" i="2"/>
  <c r="KR341" i="2"/>
  <c r="LU341" i="2" s="1"/>
  <c r="KQ341" i="2"/>
  <c r="LT341" i="2" s="1"/>
  <c r="KP341" i="2"/>
  <c r="LQ341" i="2" s="1"/>
  <c r="LP341" i="2" s="1"/>
  <c r="KO341" i="2"/>
  <c r="KN341" i="2"/>
  <c r="LT340" i="2"/>
  <c r="LA340" i="2"/>
  <c r="KZ340" i="2"/>
  <c r="KY340" i="2"/>
  <c r="KX340" i="2"/>
  <c r="KW340" i="2"/>
  <c r="KV340" i="2"/>
  <c r="KU340" i="2"/>
  <c r="LX340" i="2" s="1"/>
  <c r="KT340" i="2"/>
  <c r="LW340" i="2" s="1"/>
  <c r="KS340" i="2"/>
  <c r="LV340" i="2" s="1"/>
  <c r="KR340" i="2"/>
  <c r="LU340" i="2" s="1"/>
  <c r="KQ340" i="2"/>
  <c r="KO340" i="2"/>
  <c r="KN340" i="2"/>
  <c r="KP340" i="2" s="1"/>
  <c r="LQ340" i="2" s="1"/>
  <c r="LJ340" i="2" s="1"/>
  <c r="LX339" i="2"/>
  <c r="LV339" i="2"/>
  <c r="LA339" i="2"/>
  <c r="KZ339" i="2"/>
  <c r="KY339" i="2"/>
  <c r="KX339" i="2"/>
  <c r="KW339" i="2"/>
  <c r="KV339" i="2"/>
  <c r="KU339" i="2"/>
  <c r="KT339" i="2"/>
  <c r="LW339" i="2" s="1"/>
  <c r="KS339" i="2"/>
  <c r="KR339" i="2"/>
  <c r="LU339" i="2" s="1"/>
  <c r="KQ339" i="2"/>
  <c r="LT339" i="2" s="1"/>
  <c r="KP339" i="2"/>
  <c r="LQ339" i="2" s="1"/>
  <c r="LP339" i="2" s="1"/>
  <c r="KO339" i="2"/>
  <c r="KN339" i="2"/>
  <c r="LX338" i="2"/>
  <c r="LT338" i="2"/>
  <c r="LA338" i="2"/>
  <c r="KZ338" i="2"/>
  <c r="KY338" i="2"/>
  <c r="KX338" i="2"/>
  <c r="KW338" i="2"/>
  <c r="KV338" i="2"/>
  <c r="KU338" i="2"/>
  <c r="KT338" i="2"/>
  <c r="LW338" i="2" s="1"/>
  <c r="KS338" i="2"/>
  <c r="LV338" i="2" s="1"/>
  <c r="KR338" i="2"/>
  <c r="LU338" i="2" s="1"/>
  <c r="KQ338" i="2"/>
  <c r="KO338" i="2"/>
  <c r="KN338" i="2"/>
  <c r="KP338" i="2" s="1"/>
  <c r="LQ338" i="2" s="1"/>
  <c r="LJ338" i="2" s="1"/>
  <c r="LX337" i="2"/>
  <c r="LV337" i="2"/>
  <c r="LA337" i="2"/>
  <c r="KZ337" i="2"/>
  <c r="KY337" i="2"/>
  <c r="KX337" i="2"/>
  <c r="KW337" i="2"/>
  <c r="KV337" i="2"/>
  <c r="KU337" i="2"/>
  <c r="KT337" i="2"/>
  <c r="LW337" i="2" s="1"/>
  <c r="KS337" i="2"/>
  <c r="KR337" i="2"/>
  <c r="LU337" i="2" s="1"/>
  <c r="KQ337" i="2"/>
  <c r="LT337" i="2" s="1"/>
  <c r="KP337" i="2"/>
  <c r="LQ337" i="2" s="1"/>
  <c r="KO337" i="2"/>
  <c r="KN337" i="2"/>
  <c r="LT336" i="2"/>
  <c r="LA336" i="2"/>
  <c r="KZ336" i="2"/>
  <c r="KY336" i="2"/>
  <c r="KX336" i="2"/>
  <c r="KW336" i="2"/>
  <c r="KV336" i="2"/>
  <c r="KU336" i="2"/>
  <c r="LX336" i="2" s="1"/>
  <c r="KT336" i="2"/>
  <c r="LW336" i="2" s="1"/>
  <c r="KS336" i="2"/>
  <c r="LV336" i="2" s="1"/>
  <c r="KR336" i="2"/>
  <c r="LU336" i="2" s="1"/>
  <c r="KQ336" i="2"/>
  <c r="KO336" i="2"/>
  <c r="KN336" i="2"/>
  <c r="KP336" i="2" s="1"/>
  <c r="LQ336" i="2" s="1"/>
  <c r="LJ336" i="2" s="1"/>
  <c r="LX335" i="2"/>
  <c r="LV335" i="2"/>
  <c r="LA335" i="2"/>
  <c r="KZ335" i="2"/>
  <c r="KY335" i="2"/>
  <c r="KX335" i="2"/>
  <c r="KW335" i="2"/>
  <c r="KV335" i="2"/>
  <c r="KU335" i="2"/>
  <c r="KT335" i="2"/>
  <c r="LW335" i="2" s="1"/>
  <c r="KS335" i="2"/>
  <c r="KR335" i="2"/>
  <c r="LU335" i="2" s="1"/>
  <c r="KQ335" i="2"/>
  <c r="LT335" i="2" s="1"/>
  <c r="KP335" i="2"/>
  <c r="LQ335" i="2" s="1"/>
  <c r="LP335" i="2" s="1"/>
  <c r="KO335" i="2"/>
  <c r="KN335" i="2"/>
  <c r="LT334" i="2"/>
  <c r="LA334" i="2"/>
  <c r="KZ334" i="2"/>
  <c r="KY334" i="2"/>
  <c r="KX334" i="2"/>
  <c r="KW334" i="2"/>
  <c r="KV334" i="2"/>
  <c r="KU334" i="2"/>
  <c r="LX334" i="2" s="1"/>
  <c r="KT334" i="2"/>
  <c r="LW334" i="2" s="1"/>
  <c r="KS334" i="2"/>
  <c r="LV334" i="2" s="1"/>
  <c r="KR334" i="2"/>
  <c r="LU334" i="2" s="1"/>
  <c r="KQ334" i="2"/>
  <c r="KO334" i="2"/>
  <c r="KN334" i="2"/>
  <c r="KP334" i="2" s="1"/>
  <c r="LQ334" i="2" s="1"/>
  <c r="LJ334" i="2" s="1"/>
  <c r="LX333" i="2"/>
  <c r="LV333" i="2"/>
  <c r="LA333" i="2"/>
  <c r="KZ333" i="2"/>
  <c r="KY333" i="2"/>
  <c r="KX333" i="2"/>
  <c r="KW333" i="2"/>
  <c r="KV333" i="2"/>
  <c r="KU333" i="2"/>
  <c r="KT333" i="2"/>
  <c r="LW333" i="2" s="1"/>
  <c r="KS333" i="2"/>
  <c r="KR333" i="2"/>
  <c r="LU333" i="2" s="1"/>
  <c r="KQ333" i="2"/>
  <c r="LT333" i="2" s="1"/>
  <c r="KP333" i="2"/>
  <c r="LQ333" i="2" s="1"/>
  <c r="LP333" i="2" s="1"/>
  <c r="KO333" i="2"/>
  <c r="KN333" i="2"/>
  <c r="LT332" i="2"/>
  <c r="LA332" i="2"/>
  <c r="KZ332" i="2"/>
  <c r="KY332" i="2"/>
  <c r="KX332" i="2"/>
  <c r="KW332" i="2"/>
  <c r="KV332" i="2"/>
  <c r="KU332" i="2"/>
  <c r="LX332" i="2" s="1"/>
  <c r="KT332" i="2"/>
  <c r="LW332" i="2" s="1"/>
  <c r="KS332" i="2"/>
  <c r="LV332" i="2" s="1"/>
  <c r="KR332" i="2"/>
  <c r="LU332" i="2" s="1"/>
  <c r="KQ332" i="2"/>
  <c r="KO332" i="2"/>
  <c r="KN332" i="2"/>
  <c r="KP332" i="2" s="1"/>
  <c r="LQ332" i="2" s="1"/>
  <c r="LJ332" i="2" s="1"/>
  <c r="LX331" i="2"/>
  <c r="LV331" i="2"/>
  <c r="LA331" i="2"/>
  <c r="KZ331" i="2"/>
  <c r="KY331" i="2"/>
  <c r="KX331" i="2"/>
  <c r="KW331" i="2"/>
  <c r="KV331" i="2"/>
  <c r="KU331" i="2"/>
  <c r="KT331" i="2"/>
  <c r="LW331" i="2" s="1"/>
  <c r="KS331" i="2"/>
  <c r="KR331" i="2"/>
  <c r="LU331" i="2" s="1"/>
  <c r="KQ331" i="2"/>
  <c r="LT331" i="2" s="1"/>
  <c r="KP331" i="2"/>
  <c r="LQ331" i="2" s="1"/>
  <c r="LN331" i="2" s="1"/>
  <c r="KO331" i="2"/>
  <c r="KN331" i="2"/>
  <c r="LT330" i="2"/>
  <c r="LA330" i="2"/>
  <c r="KZ330" i="2"/>
  <c r="KY330" i="2"/>
  <c r="KX330" i="2"/>
  <c r="KW330" i="2"/>
  <c r="KV330" i="2"/>
  <c r="KU330" i="2"/>
  <c r="LX330" i="2" s="1"/>
  <c r="KT330" i="2"/>
  <c r="LW330" i="2" s="1"/>
  <c r="KS330" i="2"/>
  <c r="LV330" i="2" s="1"/>
  <c r="KR330" i="2"/>
  <c r="LU330" i="2" s="1"/>
  <c r="KQ330" i="2"/>
  <c r="KO330" i="2"/>
  <c r="KN330" i="2"/>
  <c r="KP330" i="2" s="1"/>
  <c r="LQ330" i="2" s="1"/>
  <c r="LJ330" i="2" s="1"/>
  <c r="LX329" i="2"/>
  <c r="LV329" i="2"/>
  <c r="LA329" i="2"/>
  <c r="KZ329" i="2"/>
  <c r="KY329" i="2"/>
  <c r="KX329" i="2"/>
  <c r="KW329" i="2"/>
  <c r="KV329" i="2"/>
  <c r="KU329" i="2"/>
  <c r="KT329" i="2"/>
  <c r="LW329" i="2" s="1"/>
  <c r="KS329" i="2"/>
  <c r="KR329" i="2"/>
  <c r="LU329" i="2" s="1"/>
  <c r="KQ329" i="2"/>
  <c r="LT329" i="2" s="1"/>
  <c r="KP329" i="2"/>
  <c r="LQ329" i="2" s="1"/>
  <c r="KO329" i="2"/>
  <c r="KN329" i="2"/>
  <c r="LT328" i="2"/>
  <c r="LA328" i="2"/>
  <c r="KZ328" i="2"/>
  <c r="KY328" i="2"/>
  <c r="KX328" i="2"/>
  <c r="KW328" i="2"/>
  <c r="KV328" i="2"/>
  <c r="KU328" i="2"/>
  <c r="LX328" i="2" s="1"/>
  <c r="KT328" i="2"/>
  <c r="LW328" i="2" s="1"/>
  <c r="KS328" i="2"/>
  <c r="LV328" i="2" s="1"/>
  <c r="KR328" i="2"/>
  <c r="LU328" i="2" s="1"/>
  <c r="KQ328" i="2"/>
  <c r="KO328" i="2"/>
  <c r="KN328" i="2"/>
  <c r="KP328" i="2" s="1"/>
  <c r="LQ328" i="2" s="1"/>
  <c r="LJ328" i="2" s="1"/>
  <c r="LX327" i="2"/>
  <c r="LQ327" i="2"/>
  <c r="LI327" i="2" s="1"/>
  <c r="OL327" i="2" s="1"/>
  <c r="LA327" i="2"/>
  <c r="KZ327" i="2"/>
  <c r="KY327" i="2"/>
  <c r="KX327" i="2"/>
  <c r="KW327" i="2"/>
  <c r="KV327" i="2"/>
  <c r="KU327" i="2"/>
  <c r="KT327" i="2"/>
  <c r="LW327" i="2" s="1"/>
  <c r="KS327" i="2"/>
  <c r="LV327" i="2" s="1"/>
  <c r="KR327" i="2"/>
  <c r="LU327" i="2" s="1"/>
  <c r="KQ327" i="2"/>
  <c r="LT327" i="2" s="1"/>
  <c r="KP327" i="2"/>
  <c r="KO327" i="2"/>
  <c r="KN327" i="2"/>
  <c r="LU326" i="2"/>
  <c r="LA326" i="2"/>
  <c r="KZ326" i="2"/>
  <c r="KY326" i="2"/>
  <c r="KX326" i="2"/>
  <c r="KW326" i="2"/>
  <c r="KV326" i="2"/>
  <c r="KU326" i="2"/>
  <c r="LX326" i="2" s="1"/>
  <c r="KT326" i="2"/>
  <c r="LW326" i="2" s="1"/>
  <c r="KS326" i="2"/>
  <c r="LV326" i="2" s="1"/>
  <c r="KR326" i="2"/>
  <c r="KQ326" i="2"/>
  <c r="LT326" i="2" s="1"/>
  <c r="KO326" i="2"/>
  <c r="KN326" i="2"/>
  <c r="KP326" i="2" s="1"/>
  <c r="LQ326" i="2" s="1"/>
  <c r="LM326" i="2" s="1"/>
  <c r="LQ325" i="2"/>
  <c r="LA325" i="2"/>
  <c r="KZ325" i="2"/>
  <c r="KY325" i="2"/>
  <c r="KX325" i="2"/>
  <c r="KW325" i="2"/>
  <c r="KV325" i="2"/>
  <c r="KU325" i="2"/>
  <c r="LX325" i="2" s="1"/>
  <c r="KT325" i="2"/>
  <c r="LW325" i="2" s="1"/>
  <c r="KS325" i="2"/>
  <c r="LV325" i="2" s="1"/>
  <c r="KR325" i="2"/>
  <c r="LU325" i="2" s="1"/>
  <c r="KQ325" i="2"/>
  <c r="LT325" i="2" s="1"/>
  <c r="KP325" i="2"/>
  <c r="KO325" i="2"/>
  <c r="KN325" i="2"/>
  <c r="LU324" i="2"/>
  <c r="LA324" i="2"/>
  <c r="KZ324" i="2"/>
  <c r="KY324" i="2"/>
  <c r="KX324" i="2"/>
  <c r="KW324" i="2"/>
  <c r="KV324" i="2"/>
  <c r="KU324" i="2"/>
  <c r="LX324" i="2" s="1"/>
  <c r="KT324" i="2"/>
  <c r="LW324" i="2" s="1"/>
  <c r="KS324" i="2"/>
  <c r="LV324" i="2" s="1"/>
  <c r="KR324" i="2"/>
  <c r="KQ324" i="2"/>
  <c r="LT324" i="2" s="1"/>
  <c r="KO324" i="2"/>
  <c r="KN324" i="2"/>
  <c r="LA323" i="2"/>
  <c r="KZ323" i="2"/>
  <c r="KY323" i="2"/>
  <c r="KX323" i="2"/>
  <c r="KW323" i="2"/>
  <c r="KV323" i="2"/>
  <c r="KU323" i="2"/>
  <c r="LX323" i="2" s="1"/>
  <c r="KT323" i="2"/>
  <c r="LW323" i="2" s="1"/>
  <c r="KS323" i="2"/>
  <c r="LV323" i="2" s="1"/>
  <c r="KR323" i="2"/>
  <c r="LU323" i="2" s="1"/>
  <c r="KQ323" i="2"/>
  <c r="LT323" i="2" s="1"/>
  <c r="KO323" i="2"/>
  <c r="KN323" i="2"/>
  <c r="KP323" i="2" s="1"/>
  <c r="LQ323" i="2" s="1"/>
  <c r="LU322" i="2"/>
  <c r="LA322" i="2"/>
  <c r="KZ322" i="2"/>
  <c r="KY322" i="2"/>
  <c r="KX322" i="2"/>
  <c r="KW322" i="2"/>
  <c r="KV322" i="2"/>
  <c r="KU322" i="2"/>
  <c r="LX322" i="2" s="1"/>
  <c r="KT322" i="2"/>
  <c r="LW322" i="2" s="1"/>
  <c r="KS322" i="2"/>
  <c r="LV322" i="2" s="1"/>
  <c r="KR322" i="2"/>
  <c r="KQ322" i="2"/>
  <c r="LT322" i="2" s="1"/>
  <c r="KO322" i="2"/>
  <c r="KN322" i="2"/>
  <c r="KP322" i="2" s="1"/>
  <c r="LQ322" i="2" s="1"/>
  <c r="LM322" i="2" s="1"/>
  <c r="LA321" i="2"/>
  <c r="KZ321" i="2"/>
  <c r="KY321" i="2"/>
  <c r="KX321" i="2"/>
  <c r="KW321" i="2"/>
  <c r="KV321" i="2"/>
  <c r="KU321" i="2"/>
  <c r="LX321" i="2" s="1"/>
  <c r="KT321" i="2"/>
  <c r="LW321" i="2" s="1"/>
  <c r="KS321" i="2"/>
  <c r="LV321" i="2" s="1"/>
  <c r="KR321" i="2"/>
  <c r="LU321" i="2" s="1"/>
  <c r="KQ321" i="2"/>
  <c r="LT321" i="2" s="1"/>
  <c r="KO321" i="2"/>
  <c r="KN321" i="2"/>
  <c r="KP321" i="2" s="1"/>
  <c r="LQ321" i="2" s="1"/>
  <c r="LU320" i="2"/>
  <c r="LA320" i="2"/>
  <c r="KZ320" i="2"/>
  <c r="KY320" i="2"/>
  <c r="KX320" i="2"/>
  <c r="KW320" i="2"/>
  <c r="KV320" i="2"/>
  <c r="KU320" i="2"/>
  <c r="LX320" i="2" s="1"/>
  <c r="KT320" i="2"/>
  <c r="LW320" i="2" s="1"/>
  <c r="KS320" i="2"/>
  <c r="LV320" i="2" s="1"/>
  <c r="KR320" i="2"/>
  <c r="KQ320" i="2"/>
  <c r="LT320" i="2" s="1"/>
  <c r="KO320" i="2"/>
  <c r="KN320" i="2"/>
  <c r="LA319" i="2"/>
  <c r="KZ319" i="2"/>
  <c r="KY319" i="2"/>
  <c r="KX319" i="2"/>
  <c r="KW319" i="2"/>
  <c r="KV319" i="2"/>
  <c r="KU319" i="2"/>
  <c r="LX319" i="2" s="1"/>
  <c r="KT319" i="2"/>
  <c r="LW319" i="2" s="1"/>
  <c r="KS319" i="2"/>
  <c r="LV319" i="2" s="1"/>
  <c r="KR319" i="2"/>
  <c r="LU319" i="2" s="1"/>
  <c r="KQ319" i="2"/>
  <c r="LT319" i="2" s="1"/>
  <c r="KO319" i="2"/>
  <c r="KN319" i="2"/>
  <c r="KP319" i="2" s="1"/>
  <c r="LQ319" i="2" s="1"/>
  <c r="LW318" i="2"/>
  <c r="LU318" i="2"/>
  <c r="LA318" i="2"/>
  <c r="KZ318" i="2"/>
  <c r="KY318" i="2"/>
  <c r="KX318" i="2"/>
  <c r="KW318" i="2"/>
  <c r="KV318" i="2"/>
  <c r="KU318" i="2"/>
  <c r="LX318" i="2" s="1"/>
  <c r="KT318" i="2"/>
  <c r="KS318" i="2"/>
  <c r="LV318" i="2" s="1"/>
  <c r="KR318" i="2"/>
  <c r="KQ318" i="2"/>
  <c r="LT318" i="2" s="1"/>
  <c r="KO318" i="2"/>
  <c r="KN318" i="2"/>
  <c r="LA317" i="2"/>
  <c r="KZ317" i="2"/>
  <c r="KY317" i="2"/>
  <c r="KX317" i="2"/>
  <c r="KW317" i="2"/>
  <c r="KV317" i="2"/>
  <c r="KU317" i="2"/>
  <c r="LX317" i="2" s="1"/>
  <c r="KT317" i="2"/>
  <c r="LW317" i="2" s="1"/>
  <c r="KS317" i="2"/>
  <c r="LV317" i="2" s="1"/>
  <c r="KR317" i="2"/>
  <c r="LU317" i="2" s="1"/>
  <c r="KQ317" i="2"/>
  <c r="LT317" i="2" s="1"/>
  <c r="KO317" i="2"/>
  <c r="KN317" i="2"/>
  <c r="KP317" i="2" s="1"/>
  <c r="LQ317" i="2" s="1"/>
  <c r="LX316" i="2"/>
  <c r="LU316" i="2"/>
  <c r="LA316" i="2"/>
  <c r="KZ316" i="2"/>
  <c r="KY316" i="2"/>
  <c r="KX316" i="2"/>
  <c r="KW316" i="2"/>
  <c r="KV316" i="2"/>
  <c r="KU316" i="2"/>
  <c r="KT316" i="2"/>
  <c r="LW316" i="2" s="1"/>
  <c r="KS316" i="2"/>
  <c r="LV316" i="2" s="1"/>
  <c r="KR316" i="2"/>
  <c r="KQ316" i="2"/>
  <c r="LT316" i="2" s="1"/>
  <c r="KO316" i="2"/>
  <c r="KN316" i="2"/>
  <c r="LA315" i="2"/>
  <c r="KZ315" i="2"/>
  <c r="KY315" i="2"/>
  <c r="KX315" i="2"/>
  <c r="KW315" i="2"/>
  <c r="KV315" i="2"/>
  <c r="KU315" i="2"/>
  <c r="LX315" i="2" s="1"/>
  <c r="KT315" i="2"/>
  <c r="LW315" i="2" s="1"/>
  <c r="KS315" i="2"/>
  <c r="LV315" i="2" s="1"/>
  <c r="KR315" i="2"/>
  <c r="LU315" i="2" s="1"/>
  <c r="KQ315" i="2"/>
  <c r="LT315" i="2" s="1"/>
  <c r="KO315" i="2"/>
  <c r="KN315" i="2"/>
  <c r="KP315" i="2" s="1"/>
  <c r="LQ315" i="2" s="1"/>
  <c r="LW314" i="2"/>
  <c r="LU314" i="2"/>
  <c r="LA314" i="2"/>
  <c r="KZ314" i="2"/>
  <c r="KY314" i="2"/>
  <c r="KX314" i="2"/>
  <c r="KW314" i="2"/>
  <c r="KV314" i="2"/>
  <c r="KU314" i="2"/>
  <c r="LX314" i="2" s="1"/>
  <c r="KT314" i="2"/>
  <c r="KS314" i="2"/>
  <c r="LV314" i="2" s="1"/>
  <c r="KR314" i="2"/>
  <c r="KQ314" i="2"/>
  <c r="LT314" i="2" s="1"/>
  <c r="KO314" i="2"/>
  <c r="KN314" i="2"/>
  <c r="LW313" i="2"/>
  <c r="LA313" i="2"/>
  <c r="KZ313" i="2"/>
  <c r="KY313" i="2"/>
  <c r="KX313" i="2"/>
  <c r="KW313" i="2"/>
  <c r="KV313" i="2"/>
  <c r="KU313" i="2"/>
  <c r="LX313" i="2" s="1"/>
  <c r="KT313" i="2"/>
  <c r="KS313" i="2"/>
  <c r="LV313" i="2" s="1"/>
  <c r="KR313" i="2"/>
  <c r="LU313" i="2" s="1"/>
  <c r="KQ313" i="2"/>
  <c r="LT313" i="2" s="1"/>
  <c r="KO313" i="2"/>
  <c r="KN313" i="2"/>
  <c r="KP313" i="2" s="1"/>
  <c r="LQ313" i="2" s="1"/>
  <c r="LW312" i="2"/>
  <c r="LU312" i="2"/>
  <c r="LA312" i="2"/>
  <c r="KZ312" i="2"/>
  <c r="KY312" i="2"/>
  <c r="KX312" i="2"/>
  <c r="KW312" i="2"/>
  <c r="KV312" i="2"/>
  <c r="KU312" i="2"/>
  <c r="LX312" i="2" s="1"/>
  <c r="KT312" i="2"/>
  <c r="KS312" i="2"/>
  <c r="LV312" i="2" s="1"/>
  <c r="KR312" i="2"/>
  <c r="KQ312" i="2"/>
  <c r="LT312" i="2" s="1"/>
  <c r="KO312" i="2"/>
  <c r="KN312" i="2"/>
  <c r="KP312" i="2" s="1"/>
  <c r="LQ312" i="2" s="1"/>
  <c r="LA311" i="2"/>
  <c r="KZ311" i="2"/>
  <c r="KY311" i="2"/>
  <c r="KX311" i="2"/>
  <c r="KW311" i="2"/>
  <c r="KV311" i="2"/>
  <c r="KU311" i="2"/>
  <c r="LX311" i="2" s="1"/>
  <c r="KT311" i="2"/>
  <c r="LW311" i="2" s="1"/>
  <c r="KS311" i="2"/>
  <c r="LV311" i="2" s="1"/>
  <c r="KR311" i="2"/>
  <c r="LU311" i="2" s="1"/>
  <c r="KQ311" i="2"/>
  <c r="LT311" i="2" s="1"/>
  <c r="KO311" i="2"/>
  <c r="KN311" i="2"/>
  <c r="KP311" i="2" s="1"/>
  <c r="LQ311" i="2" s="1"/>
  <c r="LU310" i="2"/>
  <c r="LA310" i="2"/>
  <c r="KZ310" i="2"/>
  <c r="KY310" i="2"/>
  <c r="KX310" i="2"/>
  <c r="KW310" i="2"/>
  <c r="KV310" i="2"/>
  <c r="KU310" i="2"/>
  <c r="LX310" i="2" s="1"/>
  <c r="KT310" i="2"/>
  <c r="LW310" i="2" s="1"/>
  <c r="KS310" i="2"/>
  <c r="LV310" i="2" s="1"/>
  <c r="KR310" i="2"/>
  <c r="KQ310" i="2"/>
  <c r="LT310" i="2" s="1"/>
  <c r="KO310" i="2"/>
  <c r="KN310" i="2"/>
  <c r="LQ309" i="2"/>
  <c r="LI309" i="2" s="1"/>
  <c r="OL309" i="2" s="1"/>
  <c r="LA309" i="2"/>
  <c r="KZ309" i="2"/>
  <c r="KY309" i="2"/>
  <c r="KX309" i="2"/>
  <c r="KW309" i="2"/>
  <c r="KV309" i="2"/>
  <c r="KU309" i="2"/>
  <c r="LX309" i="2" s="1"/>
  <c r="KT309" i="2"/>
  <c r="LW309" i="2" s="1"/>
  <c r="KS309" i="2"/>
  <c r="LV309" i="2" s="1"/>
  <c r="KR309" i="2"/>
  <c r="LU309" i="2" s="1"/>
  <c r="KQ309" i="2"/>
  <c r="LT309" i="2" s="1"/>
  <c r="KO309" i="2"/>
  <c r="KN309" i="2"/>
  <c r="KP309" i="2" s="1"/>
  <c r="LU308" i="2"/>
  <c r="LA308" i="2"/>
  <c r="KZ308" i="2"/>
  <c r="KY308" i="2"/>
  <c r="KX308" i="2"/>
  <c r="KW308" i="2"/>
  <c r="KV308" i="2"/>
  <c r="KU308" i="2"/>
  <c r="LX308" i="2" s="1"/>
  <c r="KT308" i="2"/>
  <c r="LW308" i="2" s="1"/>
  <c r="KS308" i="2"/>
  <c r="LV308" i="2" s="1"/>
  <c r="KR308" i="2"/>
  <c r="KQ308" i="2"/>
  <c r="LT308" i="2" s="1"/>
  <c r="KO308" i="2"/>
  <c r="KN308" i="2"/>
  <c r="KP308" i="2" s="1"/>
  <c r="LQ308" i="2" s="1"/>
  <c r="LM308" i="2" s="1"/>
  <c r="LA307" i="2"/>
  <c r="KZ307" i="2"/>
  <c r="KY307" i="2"/>
  <c r="KX307" i="2"/>
  <c r="KW307" i="2"/>
  <c r="KV307" i="2"/>
  <c r="KU307" i="2"/>
  <c r="LX307" i="2" s="1"/>
  <c r="KT307" i="2"/>
  <c r="LW307" i="2" s="1"/>
  <c r="KS307" i="2"/>
  <c r="LV307" i="2" s="1"/>
  <c r="KR307" i="2"/>
  <c r="LU307" i="2" s="1"/>
  <c r="KQ307" i="2"/>
  <c r="LT307" i="2" s="1"/>
  <c r="KO307" i="2"/>
  <c r="KN307" i="2"/>
  <c r="KP307" i="2" s="1"/>
  <c r="LQ307" i="2" s="1"/>
  <c r="LU306" i="2"/>
  <c r="LA306" i="2"/>
  <c r="KZ306" i="2"/>
  <c r="KY306" i="2"/>
  <c r="KX306" i="2"/>
  <c r="KW306" i="2"/>
  <c r="KV306" i="2"/>
  <c r="KU306" i="2"/>
  <c r="LX306" i="2" s="1"/>
  <c r="KT306" i="2"/>
  <c r="LW306" i="2" s="1"/>
  <c r="KS306" i="2"/>
  <c r="LV306" i="2" s="1"/>
  <c r="KR306" i="2"/>
  <c r="KQ306" i="2"/>
  <c r="LT306" i="2" s="1"/>
  <c r="KO306" i="2"/>
  <c r="KN306" i="2"/>
  <c r="LA305" i="2"/>
  <c r="KZ305" i="2"/>
  <c r="KY305" i="2"/>
  <c r="KX305" i="2"/>
  <c r="KW305" i="2"/>
  <c r="KV305" i="2"/>
  <c r="KU305" i="2"/>
  <c r="LX305" i="2" s="1"/>
  <c r="KT305" i="2"/>
  <c r="LW305" i="2" s="1"/>
  <c r="KS305" i="2"/>
  <c r="LV305" i="2" s="1"/>
  <c r="KR305" i="2"/>
  <c r="LU305" i="2" s="1"/>
  <c r="KQ305" i="2"/>
  <c r="LT305" i="2" s="1"/>
  <c r="KO305" i="2"/>
  <c r="KN305" i="2"/>
  <c r="KP305" i="2" s="1"/>
  <c r="LQ305" i="2" s="1"/>
  <c r="LW304" i="2"/>
  <c r="LU304" i="2"/>
  <c r="LA304" i="2"/>
  <c r="KZ304" i="2"/>
  <c r="KY304" i="2"/>
  <c r="KX304" i="2"/>
  <c r="KW304" i="2"/>
  <c r="KV304" i="2"/>
  <c r="KU304" i="2"/>
  <c r="LX304" i="2" s="1"/>
  <c r="KT304" i="2"/>
  <c r="KS304" i="2"/>
  <c r="LV304" i="2" s="1"/>
  <c r="KR304" i="2"/>
  <c r="KQ304" i="2"/>
  <c r="LT304" i="2" s="1"/>
  <c r="KO304" i="2"/>
  <c r="KN304" i="2"/>
  <c r="LW303" i="2"/>
  <c r="LA303" i="2"/>
  <c r="KZ303" i="2"/>
  <c r="KY303" i="2"/>
  <c r="KX303" i="2"/>
  <c r="KW303" i="2"/>
  <c r="KV303" i="2"/>
  <c r="KU303" i="2"/>
  <c r="LX303" i="2" s="1"/>
  <c r="KT303" i="2"/>
  <c r="KS303" i="2"/>
  <c r="LV303" i="2" s="1"/>
  <c r="KR303" i="2"/>
  <c r="LU303" i="2" s="1"/>
  <c r="KQ303" i="2"/>
  <c r="LT303" i="2" s="1"/>
  <c r="KO303" i="2"/>
  <c r="KN303" i="2"/>
  <c r="KP303" i="2" s="1"/>
  <c r="LQ303" i="2" s="1"/>
  <c r="LU302" i="2"/>
  <c r="LA302" i="2"/>
  <c r="KZ302" i="2"/>
  <c r="KY302" i="2"/>
  <c r="KX302" i="2"/>
  <c r="KW302" i="2"/>
  <c r="KV302" i="2"/>
  <c r="KU302" i="2"/>
  <c r="LX302" i="2" s="1"/>
  <c r="KT302" i="2"/>
  <c r="LW302" i="2" s="1"/>
  <c r="KS302" i="2"/>
  <c r="LV302" i="2" s="1"/>
  <c r="KR302" i="2"/>
  <c r="KQ302" i="2"/>
  <c r="LT302" i="2" s="1"/>
  <c r="KO302" i="2"/>
  <c r="KN302" i="2"/>
  <c r="LW301" i="2"/>
  <c r="LA301" i="2"/>
  <c r="KZ301" i="2"/>
  <c r="KY301" i="2"/>
  <c r="KX301" i="2"/>
  <c r="KW301" i="2"/>
  <c r="KV301" i="2"/>
  <c r="KU301" i="2"/>
  <c r="LX301" i="2" s="1"/>
  <c r="KT301" i="2"/>
  <c r="KS301" i="2"/>
  <c r="LV301" i="2" s="1"/>
  <c r="KR301" i="2"/>
  <c r="LU301" i="2" s="1"/>
  <c r="KQ301" i="2"/>
  <c r="LT301" i="2" s="1"/>
  <c r="KO301" i="2"/>
  <c r="KN301" i="2"/>
  <c r="KP301" i="2" s="1"/>
  <c r="LQ301" i="2" s="1"/>
  <c r="LU300" i="2"/>
  <c r="LA300" i="2"/>
  <c r="KZ300" i="2"/>
  <c r="KY300" i="2"/>
  <c r="KX300" i="2"/>
  <c r="KW300" i="2"/>
  <c r="KV300" i="2"/>
  <c r="KU300" i="2"/>
  <c r="LX300" i="2" s="1"/>
  <c r="KT300" i="2"/>
  <c r="LW300" i="2" s="1"/>
  <c r="KS300" i="2"/>
  <c r="LV300" i="2" s="1"/>
  <c r="KR300" i="2"/>
  <c r="KQ300" i="2"/>
  <c r="LT300" i="2" s="1"/>
  <c r="KO300" i="2"/>
  <c r="KN300" i="2"/>
  <c r="LQ299" i="2"/>
  <c r="LA299" i="2"/>
  <c r="KZ299" i="2"/>
  <c r="KY299" i="2"/>
  <c r="KX299" i="2"/>
  <c r="KW299" i="2"/>
  <c r="KV299" i="2"/>
  <c r="KU299" i="2"/>
  <c r="LX299" i="2" s="1"/>
  <c r="KT299" i="2"/>
  <c r="LW299" i="2" s="1"/>
  <c r="KS299" i="2"/>
  <c r="LV299" i="2" s="1"/>
  <c r="KR299" i="2"/>
  <c r="LU299" i="2" s="1"/>
  <c r="KQ299" i="2"/>
  <c r="LT299" i="2" s="1"/>
  <c r="KO299" i="2"/>
  <c r="KN299" i="2"/>
  <c r="KP299" i="2" s="1"/>
  <c r="LU298" i="2"/>
  <c r="LA298" i="2"/>
  <c r="KZ298" i="2"/>
  <c r="KY298" i="2"/>
  <c r="KX298" i="2"/>
  <c r="KW298" i="2"/>
  <c r="KV298" i="2"/>
  <c r="KU298" i="2"/>
  <c r="LX298" i="2" s="1"/>
  <c r="KT298" i="2"/>
  <c r="LW298" i="2" s="1"/>
  <c r="KS298" i="2"/>
  <c r="LV298" i="2" s="1"/>
  <c r="KR298" i="2"/>
  <c r="KQ298" i="2"/>
  <c r="LT298" i="2" s="1"/>
  <c r="KO298" i="2"/>
  <c r="KN298" i="2"/>
  <c r="KP298" i="2" s="1"/>
  <c r="LQ298" i="2" s="1"/>
  <c r="LA297" i="2"/>
  <c r="KZ297" i="2"/>
  <c r="KY297" i="2"/>
  <c r="KX297" i="2"/>
  <c r="KW297" i="2"/>
  <c r="KV297" i="2"/>
  <c r="KU297" i="2"/>
  <c r="LX297" i="2" s="1"/>
  <c r="KT297" i="2"/>
  <c r="LW297" i="2" s="1"/>
  <c r="KS297" i="2"/>
  <c r="LV297" i="2" s="1"/>
  <c r="KR297" i="2"/>
  <c r="LU297" i="2" s="1"/>
  <c r="KQ297" i="2"/>
  <c r="LT297" i="2" s="1"/>
  <c r="KO297" i="2"/>
  <c r="KN297" i="2"/>
  <c r="KP297" i="2" s="1"/>
  <c r="LQ297" i="2" s="1"/>
  <c r="LU296" i="2"/>
  <c r="LA296" i="2"/>
  <c r="KZ296" i="2"/>
  <c r="KY296" i="2"/>
  <c r="KX296" i="2"/>
  <c r="KW296" i="2"/>
  <c r="KV296" i="2"/>
  <c r="KU296" i="2"/>
  <c r="LX296" i="2" s="1"/>
  <c r="KT296" i="2"/>
  <c r="LW296" i="2" s="1"/>
  <c r="KS296" i="2"/>
  <c r="LV296" i="2" s="1"/>
  <c r="KR296" i="2"/>
  <c r="KQ296" i="2"/>
  <c r="LT296" i="2" s="1"/>
  <c r="KO296" i="2"/>
  <c r="KN296" i="2"/>
  <c r="LA295" i="2"/>
  <c r="KZ295" i="2"/>
  <c r="KY295" i="2"/>
  <c r="KX295" i="2"/>
  <c r="KW295" i="2"/>
  <c r="KV295" i="2"/>
  <c r="KU295" i="2"/>
  <c r="LX295" i="2" s="1"/>
  <c r="KT295" i="2"/>
  <c r="LW295" i="2" s="1"/>
  <c r="KS295" i="2"/>
  <c r="LV295" i="2" s="1"/>
  <c r="KR295" i="2"/>
  <c r="LU295" i="2" s="1"/>
  <c r="KQ295" i="2"/>
  <c r="LT295" i="2" s="1"/>
  <c r="KO295" i="2"/>
  <c r="KN295" i="2"/>
  <c r="KP295" i="2" s="1"/>
  <c r="LQ295" i="2" s="1"/>
  <c r="LU294" i="2"/>
  <c r="LA294" i="2"/>
  <c r="KZ294" i="2"/>
  <c r="KY294" i="2"/>
  <c r="KX294" i="2"/>
  <c r="KW294" i="2"/>
  <c r="KV294" i="2"/>
  <c r="KU294" i="2"/>
  <c r="LX294" i="2" s="1"/>
  <c r="KT294" i="2"/>
  <c r="LW294" i="2" s="1"/>
  <c r="KS294" i="2"/>
  <c r="LV294" i="2" s="1"/>
  <c r="KR294" i="2"/>
  <c r="KQ294" i="2"/>
  <c r="LT294" i="2" s="1"/>
  <c r="KO294" i="2"/>
  <c r="KN294" i="2"/>
  <c r="LA293" i="2"/>
  <c r="KZ293" i="2"/>
  <c r="KY293" i="2"/>
  <c r="KX293" i="2"/>
  <c r="KW293" i="2"/>
  <c r="KV293" i="2"/>
  <c r="KU293" i="2"/>
  <c r="LX293" i="2" s="1"/>
  <c r="KT293" i="2"/>
  <c r="LW293" i="2" s="1"/>
  <c r="KS293" i="2"/>
  <c r="LV293" i="2" s="1"/>
  <c r="KR293" i="2"/>
  <c r="LU293" i="2" s="1"/>
  <c r="KQ293" i="2"/>
  <c r="LT293" i="2" s="1"/>
  <c r="KO293" i="2"/>
  <c r="KN293" i="2"/>
  <c r="KP293" i="2" s="1"/>
  <c r="LQ293" i="2" s="1"/>
  <c r="LU292" i="2"/>
  <c r="LA292" i="2"/>
  <c r="KZ292" i="2"/>
  <c r="KY292" i="2"/>
  <c r="KX292" i="2"/>
  <c r="KW292" i="2"/>
  <c r="KV292" i="2"/>
  <c r="KU292" i="2"/>
  <c r="LX292" i="2" s="1"/>
  <c r="KT292" i="2"/>
  <c r="LW292" i="2" s="1"/>
  <c r="KS292" i="2"/>
  <c r="LV292" i="2" s="1"/>
  <c r="KR292" i="2"/>
  <c r="KQ292" i="2"/>
  <c r="LT292" i="2" s="1"/>
  <c r="KO292" i="2"/>
  <c r="KN292" i="2"/>
  <c r="LA291" i="2"/>
  <c r="KZ291" i="2"/>
  <c r="KY291" i="2"/>
  <c r="KX291" i="2"/>
  <c r="KW291" i="2"/>
  <c r="KV291" i="2"/>
  <c r="KU291" i="2"/>
  <c r="LX291" i="2" s="1"/>
  <c r="KT291" i="2"/>
  <c r="LW291" i="2" s="1"/>
  <c r="KS291" i="2"/>
  <c r="LV291" i="2" s="1"/>
  <c r="KR291" i="2"/>
  <c r="LU291" i="2" s="1"/>
  <c r="KQ291" i="2"/>
  <c r="LT291" i="2" s="1"/>
  <c r="KO291" i="2"/>
  <c r="KN291" i="2"/>
  <c r="KP291" i="2" s="1"/>
  <c r="LQ291" i="2" s="1"/>
  <c r="LU290" i="2"/>
  <c r="LA290" i="2"/>
  <c r="KZ290" i="2"/>
  <c r="KY290" i="2"/>
  <c r="KX290" i="2"/>
  <c r="KW290" i="2"/>
  <c r="KV290" i="2"/>
  <c r="KU290" i="2"/>
  <c r="LX290" i="2" s="1"/>
  <c r="KT290" i="2"/>
  <c r="LW290" i="2" s="1"/>
  <c r="KS290" i="2"/>
  <c r="LV290" i="2" s="1"/>
  <c r="KR290" i="2"/>
  <c r="KQ290" i="2"/>
  <c r="LT290" i="2" s="1"/>
  <c r="KO290" i="2"/>
  <c r="KN290" i="2"/>
  <c r="LA289" i="2"/>
  <c r="KZ289" i="2"/>
  <c r="KY289" i="2"/>
  <c r="KX289" i="2"/>
  <c r="KW289" i="2"/>
  <c r="KV289" i="2"/>
  <c r="KU289" i="2"/>
  <c r="LX289" i="2" s="1"/>
  <c r="KT289" i="2"/>
  <c r="LW289" i="2" s="1"/>
  <c r="KS289" i="2"/>
  <c r="LV289" i="2" s="1"/>
  <c r="KR289" i="2"/>
  <c r="LU289" i="2" s="1"/>
  <c r="KQ289" i="2"/>
  <c r="LT289" i="2" s="1"/>
  <c r="KO289" i="2"/>
  <c r="KN289" i="2"/>
  <c r="KP289" i="2" s="1"/>
  <c r="LQ289" i="2" s="1"/>
  <c r="LU288" i="2"/>
  <c r="LA288" i="2"/>
  <c r="KZ288" i="2"/>
  <c r="KY288" i="2"/>
  <c r="KX288" i="2"/>
  <c r="KW288" i="2"/>
  <c r="KV288" i="2"/>
  <c r="KU288" i="2"/>
  <c r="LX288" i="2" s="1"/>
  <c r="KT288" i="2"/>
  <c r="LW288" i="2" s="1"/>
  <c r="KS288" i="2"/>
  <c r="LV288" i="2" s="1"/>
  <c r="KR288" i="2"/>
  <c r="KQ288" i="2"/>
  <c r="LT288" i="2" s="1"/>
  <c r="KO288" i="2"/>
  <c r="KN288" i="2"/>
  <c r="LA287" i="2"/>
  <c r="KZ287" i="2"/>
  <c r="KY287" i="2"/>
  <c r="KX287" i="2"/>
  <c r="KW287" i="2"/>
  <c r="KV287" i="2"/>
  <c r="KU287" i="2"/>
  <c r="LX287" i="2" s="1"/>
  <c r="KT287" i="2"/>
  <c r="LW287" i="2" s="1"/>
  <c r="KS287" i="2"/>
  <c r="LV287" i="2" s="1"/>
  <c r="KR287" i="2"/>
  <c r="LU287" i="2" s="1"/>
  <c r="KQ287" i="2"/>
  <c r="LT287" i="2" s="1"/>
  <c r="KO287" i="2"/>
  <c r="KN287" i="2"/>
  <c r="KP287" i="2" s="1"/>
  <c r="LQ287" i="2" s="1"/>
  <c r="LU286" i="2"/>
  <c r="LA286" i="2"/>
  <c r="KZ286" i="2"/>
  <c r="KY286" i="2"/>
  <c r="KX286" i="2"/>
  <c r="KW286" i="2"/>
  <c r="KV286" i="2"/>
  <c r="KU286" i="2"/>
  <c r="LX286" i="2" s="1"/>
  <c r="KT286" i="2"/>
  <c r="LW286" i="2" s="1"/>
  <c r="KS286" i="2"/>
  <c r="LV286" i="2" s="1"/>
  <c r="KR286" i="2"/>
  <c r="KQ286" i="2"/>
  <c r="LT286" i="2" s="1"/>
  <c r="KO286" i="2"/>
  <c r="KN286" i="2"/>
  <c r="LA285" i="2"/>
  <c r="KZ285" i="2"/>
  <c r="KY285" i="2"/>
  <c r="KX285" i="2"/>
  <c r="KW285" i="2"/>
  <c r="KV285" i="2"/>
  <c r="KU285" i="2"/>
  <c r="LX285" i="2" s="1"/>
  <c r="KT285" i="2"/>
  <c r="LW285" i="2" s="1"/>
  <c r="KS285" i="2"/>
  <c r="LV285" i="2" s="1"/>
  <c r="KR285" i="2"/>
  <c r="LU285" i="2" s="1"/>
  <c r="KQ285" i="2"/>
  <c r="LT285" i="2" s="1"/>
  <c r="KO285" i="2"/>
  <c r="KN285" i="2"/>
  <c r="KP285" i="2" s="1"/>
  <c r="LQ285" i="2" s="1"/>
  <c r="LU284" i="2"/>
  <c r="LA284" i="2"/>
  <c r="KZ284" i="2"/>
  <c r="KY284" i="2"/>
  <c r="KX284" i="2"/>
  <c r="KW284" i="2"/>
  <c r="KV284" i="2"/>
  <c r="KU284" i="2"/>
  <c r="LX284" i="2" s="1"/>
  <c r="KT284" i="2"/>
  <c r="LW284" i="2" s="1"/>
  <c r="KS284" i="2"/>
  <c r="LV284" i="2" s="1"/>
  <c r="KR284" i="2"/>
  <c r="KQ284" i="2"/>
  <c r="LT284" i="2" s="1"/>
  <c r="KO284" i="2"/>
  <c r="KN284" i="2"/>
  <c r="LX283" i="2"/>
  <c r="LQ283" i="2"/>
  <c r="LI283" i="2" s="1"/>
  <c r="OL283" i="2" s="1"/>
  <c r="LA283" i="2"/>
  <c r="KZ283" i="2"/>
  <c r="KY283" i="2"/>
  <c r="KX283" i="2"/>
  <c r="KW283" i="2"/>
  <c r="KV283" i="2"/>
  <c r="KU283" i="2"/>
  <c r="KT283" i="2"/>
  <c r="LW283" i="2" s="1"/>
  <c r="KS283" i="2"/>
  <c r="LV283" i="2" s="1"/>
  <c r="KR283" i="2"/>
  <c r="LU283" i="2" s="1"/>
  <c r="KQ283" i="2"/>
  <c r="LT283" i="2" s="1"/>
  <c r="KO283" i="2"/>
  <c r="KN283" i="2"/>
  <c r="KP283" i="2" s="1"/>
  <c r="LX282" i="2"/>
  <c r="LU282" i="2"/>
  <c r="LA282" i="2"/>
  <c r="KZ282" i="2"/>
  <c r="KY282" i="2"/>
  <c r="KX282" i="2"/>
  <c r="KW282" i="2"/>
  <c r="KV282" i="2"/>
  <c r="KU282" i="2"/>
  <c r="KT282" i="2"/>
  <c r="LW282" i="2" s="1"/>
  <c r="KS282" i="2"/>
  <c r="LV282" i="2" s="1"/>
  <c r="KR282" i="2"/>
  <c r="KQ282" i="2"/>
  <c r="LT282" i="2" s="1"/>
  <c r="KO282" i="2"/>
  <c r="KN282" i="2"/>
  <c r="LA281" i="2"/>
  <c r="KZ281" i="2"/>
  <c r="KY281" i="2"/>
  <c r="KX281" i="2"/>
  <c r="KW281" i="2"/>
  <c r="KV281" i="2"/>
  <c r="KU281" i="2"/>
  <c r="LX281" i="2" s="1"/>
  <c r="KT281" i="2"/>
  <c r="LW281" i="2" s="1"/>
  <c r="KS281" i="2"/>
  <c r="LV281" i="2" s="1"/>
  <c r="KR281" i="2"/>
  <c r="LU281" i="2" s="1"/>
  <c r="KQ281" i="2"/>
  <c r="LT281" i="2" s="1"/>
  <c r="KO281" i="2"/>
  <c r="KN281" i="2"/>
  <c r="KP281" i="2" s="1"/>
  <c r="LQ281" i="2" s="1"/>
  <c r="LU280" i="2"/>
  <c r="LA280" i="2"/>
  <c r="KZ280" i="2"/>
  <c r="KY280" i="2"/>
  <c r="KX280" i="2"/>
  <c r="KW280" i="2"/>
  <c r="KV280" i="2"/>
  <c r="KU280" i="2"/>
  <c r="LX280" i="2" s="1"/>
  <c r="KT280" i="2"/>
  <c r="LW280" i="2" s="1"/>
  <c r="KS280" i="2"/>
  <c r="LV280" i="2" s="1"/>
  <c r="KR280" i="2"/>
  <c r="KQ280" i="2"/>
  <c r="LT280" i="2" s="1"/>
  <c r="KO280" i="2"/>
  <c r="KN280" i="2"/>
  <c r="KP280" i="2" s="1"/>
  <c r="LQ280" i="2" s="1"/>
  <c r="LM280" i="2" s="1"/>
  <c r="LQ279" i="2"/>
  <c r="LA279" i="2"/>
  <c r="KZ279" i="2"/>
  <c r="KY279" i="2"/>
  <c r="KX279" i="2"/>
  <c r="KW279" i="2"/>
  <c r="KV279" i="2"/>
  <c r="KU279" i="2"/>
  <c r="LX279" i="2" s="1"/>
  <c r="KT279" i="2"/>
  <c r="LW279" i="2" s="1"/>
  <c r="KS279" i="2"/>
  <c r="LV279" i="2" s="1"/>
  <c r="KR279" i="2"/>
  <c r="LU279" i="2" s="1"/>
  <c r="KQ279" i="2"/>
  <c r="LT279" i="2" s="1"/>
  <c r="KO279" i="2"/>
  <c r="KN279" i="2"/>
  <c r="KP279" i="2" s="1"/>
  <c r="LU278" i="2"/>
  <c r="LA278" i="2"/>
  <c r="KZ278" i="2"/>
  <c r="KY278" i="2"/>
  <c r="KX278" i="2"/>
  <c r="KW278" i="2"/>
  <c r="KV278" i="2"/>
  <c r="KU278" i="2"/>
  <c r="LX278" i="2" s="1"/>
  <c r="KT278" i="2"/>
  <c r="LW278" i="2" s="1"/>
  <c r="KS278" i="2"/>
  <c r="LV278" i="2" s="1"/>
  <c r="KR278" i="2"/>
  <c r="KQ278" i="2"/>
  <c r="LT278" i="2" s="1"/>
  <c r="KO278" i="2"/>
  <c r="KN278" i="2"/>
  <c r="KP278" i="2" s="1"/>
  <c r="LQ278" i="2" s="1"/>
  <c r="LA277" i="2"/>
  <c r="KZ277" i="2"/>
  <c r="KY277" i="2"/>
  <c r="KX277" i="2"/>
  <c r="KW277" i="2"/>
  <c r="KV277" i="2"/>
  <c r="KU277" i="2"/>
  <c r="LX277" i="2" s="1"/>
  <c r="KT277" i="2"/>
  <c r="LW277" i="2" s="1"/>
  <c r="KS277" i="2"/>
  <c r="LV277" i="2" s="1"/>
  <c r="KR277" i="2"/>
  <c r="LU277" i="2" s="1"/>
  <c r="KQ277" i="2"/>
  <c r="LT277" i="2" s="1"/>
  <c r="KO277" i="2"/>
  <c r="KN277" i="2"/>
  <c r="KP277" i="2" s="1"/>
  <c r="LQ277" i="2" s="1"/>
  <c r="LU276" i="2"/>
  <c r="LA276" i="2"/>
  <c r="KZ276" i="2"/>
  <c r="KY276" i="2"/>
  <c r="KX276" i="2"/>
  <c r="KW276" i="2"/>
  <c r="KV276" i="2"/>
  <c r="KU276" i="2"/>
  <c r="LX276" i="2" s="1"/>
  <c r="KT276" i="2"/>
  <c r="LW276" i="2" s="1"/>
  <c r="KS276" i="2"/>
  <c r="LV276" i="2" s="1"/>
  <c r="KR276" i="2"/>
  <c r="KQ276" i="2"/>
  <c r="LT276" i="2" s="1"/>
  <c r="KO276" i="2"/>
  <c r="KN276" i="2"/>
  <c r="LA275" i="2"/>
  <c r="KZ275" i="2"/>
  <c r="KY275" i="2"/>
  <c r="KX275" i="2"/>
  <c r="KW275" i="2"/>
  <c r="KV275" i="2"/>
  <c r="KU275" i="2"/>
  <c r="LX275" i="2" s="1"/>
  <c r="KT275" i="2"/>
  <c r="LW275" i="2" s="1"/>
  <c r="KS275" i="2"/>
  <c r="LV275" i="2" s="1"/>
  <c r="KR275" i="2"/>
  <c r="LU275" i="2" s="1"/>
  <c r="KQ275" i="2"/>
  <c r="LT275" i="2" s="1"/>
  <c r="KO275" i="2"/>
  <c r="KN275" i="2"/>
  <c r="KP275" i="2" s="1"/>
  <c r="LQ275" i="2" s="1"/>
  <c r="LU274" i="2"/>
  <c r="LA274" i="2"/>
  <c r="KZ274" i="2"/>
  <c r="KY274" i="2"/>
  <c r="KX274" i="2"/>
  <c r="KW274" i="2"/>
  <c r="KV274" i="2"/>
  <c r="KU274" i="2"/>
  <c r="LX274" i="2" s="1"/>
  <c r="KT274" i="2"/>
  <c r="LW274" i="2" s="1"/>
  <c r="KS274" i="2"/>
  <c r="LV274" i="2" s="1"/>
  <c r="KR274" i="2"/>
  <c r="KQ274" i="2"/>
  <c r="LT274" i="2" s="1"/>
  <c r="KO274" i="2"/>
  <c r="KN274" i="2"/>
  <c r="LQ273" i="2"/>
  <c r="LI273" i="2" s="1"/>
  <c r="OL273" i="2" s="1"/>
  <c r="LA273" i="2"/>
  <c r="KZ273" i="2"/>
  <c r="KY273" i="2"/>
  <c r="KX273" i="2"/>
  <c r="KW273" i="2"/>
  <c r="KV273" i="2"/>
  <c r="KU273" i="2"/>
  <c r="LX273" i="2" s="1"/>
  <c r="KT273" i="2"/>
  <c r="LW273" i="2" s="1"/>
  <c r="KS273" i="2"/>
  <c r="LV273" i="2" s="1"/>
  <c r="KR273" i="2"/>
  <c r="LU273" i="2" s="1"/>
  <c r="KQ273" i="2"/>
  <c r="LT273" i="2" s="1"/>
  <c r="KO273" i="2"/>
  <c r="KN273" i="2"/>
  <c r="KP273" i="2" s="1"/>
  <c r="LU272" i="2"/>
  <c r="LA272" i="2"/>
  <c r="KZ272" i="2"/>
  <c r="KY272" i="2"/>
  <c r="KX272" i="2"/>
  <c r="KW272" i="2"/>
  <c r="KV272" i="2"/>
  <c r="KU272" i="2"/>
  <c r="LX272" i="2" s="1"/>
  <c r="KT272" i="2"/>
  <c r="LW272" i="2" s="1"/>
  <c r="KS272" i="2"/>
  <c r="LV272" i="2" s="1"/>
  <c r="KR272" i="2"/>
  <c r="KQ272" i="2"/>
  <c r="LT272" i="2" s="1"/>
  <c r="KO272" i="2"/>
  <c r="KN272" i="2"/>
  <c r="LA271" i="2"/>
  <c r="KZ271" i="2"/>
  <c r="KY271" i="2"/>
  <c r="KX271" i="2"/>
  <c r="KW271" i="2"/>
  <c r="KV271" i="2"/>
  <c r="KU271" i="2"/>
  <c r="LX271" i="2" s="1"/>
  <c r="KT271" i="2"/>
  <c r="LW271" i="2" s="1"/>
  <c r="KS271" i="2"/>
  <c r="LV271" i="2" s="1"/>
  <c r="KR271" i="2"/>
  <c r="LU271" i="2" s="1"/>
  <c r="KQ271" i="2"/>
  <c r="LT271" i="2" s="1"/>
  <c r="KO271" i="2"/>
  <c r="KN271" i="2"/>
  <c r="KP271" i="2" s="1"/>
  <c r="LQ271" i="2" s="1"/>
  <c r="LU270" i="2"/>
  <c r="LA270" i="2"/>
  <c r="KZ270" i="2"/>
  <c r="KY270" i="2"/>
  <c r="KX270" i="2"/>
  <c r="KW270" i="2"/>
  <c r="KV270" i="2"/>
  <c r="KU270" i="2"/>
  <c r="LX270" i="2" s="1"/>
  <c r="KT270" i="2"/>
  <c r="LW270" i="2" s="1"/>
  <c r="KS270" i="2"/>
  <c r="LV270" i="2" s="1"/>
  <c r="KR270" i="2"/>
  <c r="KQ270" i="2"/>
  <c r="LT270" i="2" s="1"/>
  <c r="KO270" i="2"/>
  <c r="KN270" i="2"/>
  <c r="LA269" i="2"/>
  <c r="KZ269" i="2"/>
  <c r="KY269" i="2"/>
  <c r="KX269" i="2"/>
  <c r="KW269" i="2"/>
  <c r="KV269" i="2"/>
  <c r="KU269" i="2"/>
  <c r="LX269" i="2" s="1"/>
  <c r="KT269" i="2"/>
  <c r="LW269" i="2" s="1"/>
  <c r="KS269" i="2"/>
  <c r="LV269" i="2" s="1"/>
  <c r="KR269" i="2"/>
  <c r="LU269" i="2" s="1"/>
  <c r="KQ269" i="2"/>
  <c r="LT269" i="2" s="1"/>
  <c r="KO269" i="2"/>
  <c r="KN269" i="2"/>
  <c r="KP269" i="2" s="1"/>
  <c r="LQ269" i="2" s="1"/>
  <c r="LU268" i="2"/>
  <c r="LA268" i="2"/>
  <c r="KZ268" i="2"/>
  <c r="KY268" i="2"/>
  <c r="KX268" i="2"/>
  <c r="KW268" i="2"/>
  <c r="KV268" i="2"/>
  <c r="KU268" i="2"/>
  <c r="LX268" i="2" s="1"/>
  <c r="KT268" i="2"/>
  <c r="LW268" i="2" s="1"/>
  <c r="KS268" i="2"/>
  <c r="LV268" i="2" s="1"/>
  <c r="KR268" i="2"/>
  <c r="KQ268" i="2"/>
  <c r="LT268" i="2" s="1"/>
  <c r="KO268" i="2"/>
  <c r="KN268" i="2"/>
  <c r="LA267" i="2"/>
  <c r="KZ267" i="2"/>
  <c r="KY267" i="2"/>
  <c r="KX267" i="2"/>
  <c r="KW267" i="2"/>
  <c r="KV267" i="2"/>
  <c r="KU267" i="2"/>
  <c r="LX267" i="2" s="1"/>
  <c r="KT267" i="2"/>
  <c r="LW267" i="2" s="1"/>
  <c r="KS267" i="2"/>
  <c r="LV267" i="2" s="1"/>
  <c r="KR267" i="2"/>
  <c r="LU267" i="2" s="1"/>
  <c r="KQ267" i="2"/>
  <c r="LT267" i="2" s="1"/>
  <c r="KO267" i="2"/>
  <c r="KN267" i="2"/>
  <c r="KP267" i="2" s="1"/>
  <c r="LQ267" i="2" s="1"/>
  <c r="LW266" i="2"/>
  <c r="LU266" i="2"/>
  <c r="LA266" i="2"/>
  <c r="KZ266" i="2"/>
  <c r="KY266" i="2"/>
  <c r="KX266" i="2"/>
  <c r="KW266" i="2"/>
  <c r="KV266" i="2"/>
  <c r="KU266" i="2"/>
  <c r="LX266" i="2" s="1"/>
  <c r="KT266" i="2"/>
  <c r="KS266" i="2"/>
  <c r="LV266" i="2" s="1"/>
  <c r="KR266" i="2"/>
  <c r="KQ266" i="2"/>
  <c r="LT266" i="2" s="1"/>
  <c r="KO266" i="2"/>
  <c r="KN266" i="2"/>
  <c r="LA265" i="2"/>
  <c r="KZ265" i="2"/>
  <c r="KY265" i="2"/>
  <c r="KX265" i="2"/>
  <c r="KW265" i="2"/>
  <c r="KV265" i="2"/>
  <c r="KU265" i="2"/>
  <c r="LX265" i="2" s="1"/>
  <c r="KT265" i="2"/>
  <c r="LW265" i="2" s="1"/>
  <c r="KS265" i="2"/>
  <c r="LV265" i="2" s="1"/>
  <c r="KR265" i="2"/>
  <c r="LU265" i="2" s="1"/>
  <c r="KQ265" i="2"/>
  <c r="LT265" i="2" s="1"/>
  <c r="KO265" i="2"/>
  <c r="KN265" i="2"/>
  <c r="KP265" i="2" s="1"/>
  <c r="LQ265" i="2" s="1"/>
  <c r="LW264" i="2"/>
  <c r="LU264" i="2"/>
  <c r="LA264" i="2"/>
  <c r="KZ264" i="2"/>
  <c r="KY264" i="2"/>
  <c r="KX264" i="2"/>
  <c r="KW264" i="2"/>
  <c r="KV264" i="2"/>
  <c r="KU264" i="2"/>
  <c r="LX264" i="2" s="1"/>
  <c r="KT264" i="2"/>
  <c r="KS264" i="2"/>
  <c r="LV264" i="2" s="1"/>
  <c r="KR264" i="2"/>
  <c r="KQ264" i="2"/>
  <c r="LT264" i="2" s="1"/>
  <c r="KO264" i="2"/>
  <c r="KN264" i="2"/>
  <c r="LA263" i="2"/>
  <c r="KZ263" i="2"/>
  <c r="KY263" i="2"/>
  <c r="KX263" i="2"/>
  <c r="KW263" i="2"/>
  <c r="KV263" i="2"/>
  <c r="KU263" i="2"/>
  <c r="LX263" i="2" s="1"/>
  <c r="KT263" i="2"/>
  <c r="LW263" i="2" s="1"/>
  <c r="KS263" i="2"/>
  <c r="LV263" i="2" s="1"/>
  <c r="KR263" i="2"/>
  <c r="LU263" i="2" s="1"/>
  <c r="KQ263" i="2"/>
  <c r="LT263" i="2" s="1"/>
  <c r="KO263" i="2"/>
  <c r="KN263" i="2"/>
  <c r="KP263" i="2" s="1"/>
  <c r="LQ263" i="2" s="1"/>
  <c r="LU262" i="2"/>
  <c r="LA262" i="2"/>
  <c r="KZ262" i="2"/>
  <c r="KY262" i="2"/>
  <c r="KX262" i="2"/>
  <c r="KW262" i="2"/>
  <c r="KV262" i="2"/>
  <c r="KU262" i="2"/>
  <c r="LX262" i="2" s="1"/>
  <c r="KT262" i="2"/>
  <c r="LW262" i="2" s="1"/>
  <c r="KS262" i="2"/>
  <c r="LV262" i="2" s="1"/>
  <c r="KR262" i="2"/>
  <c r="KQ262" i="2"/>
  <c r="LT262" i="2" s="1"/>
  <c r="KO262" i="2"/>
  <c r="KN262" i="2"/>
  <c r="KP262" i="2" s="1"/>
  <c r="LQ262" i="2" s="1"/>
  <c r="LM262" i="2" s="1"/>
  <c r="LA261" i="2"/>
  <c r="KZ261" i="2"/>
  <c r="KY261" i="2"/>
  <c r="KX261" i="2"/>
  <c r="KW261" i="2"/>
  <c r="KV261" i="2"/>
  <c r="KU261" i="2"/>
  <c r="LX261" i="2" s="1"/>
  <c r="KT261" i="2"/>
  <c r="LW261" i="2" s="1"/>
  <c r="KS261" i="2"/>
  <c r="LV261" i="2" s="1"/>
  <c r="KR261" i="2"/>
  <c r="LU261" i="2" s="1"/>
  <c r="KQ261" i="2"/>
  <c r="LT261" i="2" s="1"/>
  <c r="KO261" i="2"/>
  <c r="KN261" i="2"/>
  <c r="KP261" i="2" s="1"/>
  <c r="LQ261" i="2" s="1"/>
  <c r="LU260" i="2"/>
  <c r="LA260" i="2"/>
  <c r="KZ260" i="2"/>
  <c r="KY260" i="2"/>
  <c r="KX260" i="2"/>
  <c r="KW260" i="2"/>
  <c r="KV260" i="2"/>
  <c r="KU260" i="2"/>
  <c r="LX260" i="2" s="1"/>
  <c r="KT260" i="2"/>
  <c r="LW260" i="2" s="1"/>
  <c r="KS260" i="2"/>
  <c r="LV260" i="2" s="1"/>
  <c r="KR260" i="2"/>
  <c r="KQ260" i="2"/>
  <c r="LT260" i="2" s="1"/>
  <c r="KO260" i="2"/>
  <c r="KN260" i="2"/>
  <c r="LQ259" i="2"/>
  <c r="LA259" i="2"/>
  <c r="KZ259" i="2"/>
  <c r="KY259" i="2"/>
  <c r="KX259" i="2"/>
  <c r="KW259" i="2"/>
  <c r="KV259" i="2"/>
  <c r="KU259" i="2"/>
  <c r="LX259" i="2" s="1"/>
  <c r="KT259" i="2"/>
  <c r="LW259" i="2" s="1"/>
  <c r="KS259" i="2"/>
  <c r="LV259" i="2" s="1"/>
  <c r="KR259" i="2"/>
  <c r="LU259" i="2" s="1"/>
  <c r="KQ259" i="2"/>
  <c r="LT259" i="2" s="1"/>
  <c r="KO259" i="2"/>
  <c r="KN259" i="2"/>
  <c r="KP259" i="2" s="1"/>
  <c r="LU258" i="2"/>
  <c r="LA258" i="2"/>
  <c r="KZ258" i="2"/>
  <c r="KY258" i="2"/>
  <c r="KX258" i="2"/>
  <c r="KW258" i="2"/>
  <c r="KV258" i="2"/>
  <c r="KU258" i="2"/>
  <c r="LX258" i="2" s="1"/>
  <c r="KT258" i="2"/>
  <c r="LW258" i="2" s="1"/>
  <c r="KS258" i="2"/>
  <c r="LV258" i="2" s="1"/>
  <c r="KR258" i="2"/>
  <c r="KQ258" i="2"/>
  <c r="LT258" i="2" s="1"/>
  <c r="KO258" i="2"/>
  <c r="KN258" i="2"/>
  <c r="KP258" i="2" s="1"/>
  <c r="LQ258" i="2" s="1"/>
  <c r="LA257" i="2"/>
  <c r="KZ257" i="2"/>
  <c r="KY257" i="2"/>
  <c r="KX257" i="2"/>
  <c r="KW257" i="2"/>
  <c r="KV257" i="2"/>
  <c r="KU257" i="2"/>
  <c r="LX257" i="2" s="1"/>
  <c r="KT257" i="2"/>
  <c r="LW257" i="2" s="1"/>
  <c r="KS257" i="2"/>
  <c r="LV257" i="2" s="1"/>
  <c r="KR257" i="2"/>
  <c r="LU257" i="2" s="1"/>
  <c r="KQ257" i="2"/>
  <c r="LT257" i="2" s="1"/>
  <c r="KO257" i="2"/>
  <c r="KN257" i="2"/>
  <c r="KP257" i="2" s="1"/>
  <c r="LQ257" i="2" s="1"/>
  <c r="LU256" i="2"/>
  <c r="LA256" i="2"/>
  <c r="KZ256" i="2"/>
  <c r="KY256" i="2"/>
  <c r="KX256" i="2"/>
  <c r="KW256" i="2"/>
  <c r="KV256" i="2"/>
  <c r="KU256" i="2"/>
  <c r="LX256" i="2" s="1"/>
  <c r="KT256" i="2"/>
  <c r="LW256" i="2" s="1"/>
  <c r="KS256" i="2"/>
  <c r="LV256" i="2" s="1"/>
  <c r="KR256" i="2"/>
  <c r="KQ256" i="2"/>
  <c r="LT256" i="2" s="1"/>
  <c r="KO256" i="2"/>
  <c r="KN256" i="2"/>
  <c r="LA255" i="2"/>
  <c r="KZ255" i="2"/>
  <c r="KY255" i="2"/>
  <c r="KX255" i="2"/>
  <c r="KW255" i="2"/>
  <c r="KV255" i="2"/>
  <c r="KU255" i="2"/>
  <c r="LX255" i="2" s="1"/>
  <c r="KT255" i="2"/>
  <c r="LW255" i="2" s="1"/>
  <c r="KS255" i="2"/>
  <c r="LV255" i="2" s="1"/>
  <c r="KR255" i="2"/>
  <c r="LU255" i="2" s="1"/>
  <c r="KQ255" i="2"/>
  <c r="LT255" i="2" s="1"/>
  <c r="KO255" i="2"/>
  <c r="KN255" i="2"/>
  <c r="KP255" i="2" s="1"/>
  <c r="LQ255" i="2" s="1"/>
  <c r="LU254" i="2"/>
  <c r="LA254" i="2"/>
  <c r="KZ254" i="2"/>
  <c r="KY254" i="2"/>
  <c r="KX254" i="2"/>
  <c r="KW254" i="2"/>
  <c r="KV254" i="2"/>
  <c r="KU254" i="2"/>
  <c r="LX254" i="2" s="1"/>
  <c r="KT254" i="2"/>
  <c r="LW254" i="2" s="1"/>
  <c r="KS254" i="2"/>
  <c r="LV254" i="2" s="1"/>
  <c r="KR254" i="2"/>
  <c r="KQ254" i="2"/>
  <c r="LT254" i="2" s="1"/>
  <c r="KO254" i="2"/>
  <c r="KN254" i="2"/>
  <c r="LA253" i="2"/>
  <c r="KZ253" i="2"/>
  <c r="KY253" i="2"/>
  <c r="KX253" i="2"/>
  <c r="KW253" i="2"/>
  <c r="KV253" i="2"/>
  <c r="KU253" i="2"/>
  <c r="LX253" i="2" s="1"/>
  <c r="KT253" i="2"/>
  <c r="LW253" i="2" s="1"/>
  <c r="KS253" i="2"/>
  <c r="LV253" i="2" s="1"/>
  <c r="KR253" i="2"/>
  <c r="LU253" i="2" s="1"/>
  <c r="KQ253" i="2"/>
  <c r="LT253" i="2" s="1"/>
  <c r="KO253" i="2"/>
  <c r="KN253" i="2"/>
  <c r="KP253" i="2" s="1"/>
  <c r="LQ253" i="2" s="1"/>
  <c r="LU252" i="2"/>
  <c r="LA252" i="2"/>
  <c r="KZ252" i="2"/>
  <c r="KY252" i="2"/>
  <c r="KX252" i="2"/>
  <c r="KW252" i="2"/>
  <c r="KV252" i="2"/>
  <c r="KU252" i="2"/>
  <c r="LX252" i="2" s="1"/>
  <c r="KT252" i="2"/>
  <c r="LW252" i="2" s="1"/>
  <c r="KS252" i="2"/>
  <c r="LV252" i="2" s="1"/>
  <c r="KR252" i="2"/>
  <c r="KQ252" i="2"/>
  <c r="LT252" i="2" s="1"/>
  <c r="KO252" i="2"/>
  <c r="KN252" i="2"/>
  <c r="LA251" i="2"/>
  <c r="KZ251" i="2"/>
  <c r="KY251" i="2"/>
  <c r="KX251" i="2"/>
  <c r="KW251" i="2"/>
  <c r="KV251" i="2"/>
  <c r="KU251" i="2"/>
  <c r="LX251" i="2" s="1"/>
  <c r="KT251" i="2"/>
  <c r="LW251" i="2" s="1"/>
  <c r="KS251" i="2"/>
  <c r="LV251" i="2" s="1"/>
  <c r="KR251" i="2"/>
  <c r="LU251" i="2" s="1"/>
  <c r="KQ251" i="2"/>
  <c r="LT251" i="2" s="1"/>
  <c r="KO251" i="2"/>
  <c r="KN251" i="2"/>
  <c r="KP251" i="2" s="1"/>
  <c r="LQ251" i="2" s="1"/>
  <c r="LU250" i="2"/>
  <c r="LA250" i="2"/>
  <c r="KZ250" i="2"/>
  <c r="KY250" i="2"/>
  <c r="KX250" i="2"/>
  <c r="KW250" i="2"/>
  <c r="KV250" i="2"/>
  <c r="KU250" i="2"/>
  <c r="LX250" i="2" s="1"/>
  <c r="KT250" i="2"/>
  <c r="LW250" i="2" s="1"/>
  <c r="KS250" i="2"/>
  <c r="LV250" i="2" s="1"/>
  <c r="KR250" i="2"/>
  <c r="KQ250" i="2"/>
  <c r="LT250" i="2" s="1"/>
  <c r="KO250" i="2"/>
  <c r="KN250" i="2"/>
  <c r="LQ249" i="2"/>
  <c r="LI249" i="2" s="1"/>
  <c r="OL249" i="2" s="1"/>
  <c r="LA249" i="2"/>
  <c r="KZ249" i="2"/>
  <c r="KY249" i="2"/>
  <c r="KX249" i="2"/>
  <c r="KW249" i="2"/>
  <c r="KV249" i="2"/>
  <c r="KU249" i="2"/>
  <c r="LX249" i="2" s="1"/>
  <c r="KT249" i="2"/>
  <c r="LW249" i="2" s="1"/>
  <c r="KS249" i="2"/>
  <c r="LV249" i="2" s="1"/>
  <c r="KR249" i="2"/>
  <c r="LU249" i="2" s="1"/>
  <c r="KQ249" i="2"/>
  <c r="LT249" i="2" s="1"/>
  <c r="KO249" i="2"/>
  <c r="KN249" i="2"/>
  <c r="KP249" i="2" s="1"/>
  <c r="LU248" i="2"/>
  <c r="LA248" i="2"/>
  <c r="KZ248" i="2"/>
  <c r="KY248" i="2"/>
  <c r="KX248" i="2"/>
  <c r="KW248" i="2"/>
  <c r="KV248" i="2"/>
  <c r="KU248" i="2"/>
  <c r="LX248" i="2" s="1"/>
  <c r="KT248" i="2"/>
  <c r="LW248" i="2" s="1"/>
  <c r="KS248" i="2"/>
  <c r="LV248" i="2" s="1"/>
  <c r="KR248" i="2"/>
  <c r="KQ248" i="2"/>
  <c r="LT248" i="2" s="1"/>
  <c r="KO248" i="2"/>
  <c r="KN248" i="2"/>
  <c r="KP248" i="2" s="1"/>
  <c r="LQ248" i="2" s="1"/>
  <c r="LA247" i="2"/>
  <c r="KZ247" i="2"/>
  <c r="KY247" i="2"/>
  <c r="KX247" i="2"/>
  <c r="KW247" i="2"/>
  <c r="KV247" i="2"/>
  <c r="KU247" i="2"/>
  <c r="LX247" i="2" s="1"/>
  <c r="KT247" i="2"/>
  <c r="LW247" i="2" s="1"/>
  <c r="KS247" i="2"/>
  <c r="LV247" i="2" s="1"/>
  <c r="KR247" i="2"/>
  <c r="LU247" i="2" s="1"/>
  <c r="KQ247" i="2"/>
  <c r="LT247" i="2" s="1"/>
  <c r="KO247" i="2"/>
  <c r="KN247" i="2"/>
  <c r="KP247" i="2" s="1"/>
  <c r="LQ247" i="2" s="1"/>
  <c r="LU246" i="2"/>
  <c r="LA246" i="2"/>
  <c r="KZ246" i="2"/>
  <c r="KY246" i="2"/>
  <c r="KX246" i="2"/>
  <c r="KW246" i="2"/>
  <c r="KV246" i="2"/>
  <c r="KU246" i="2"/>
  <c r="LX246" i="2" s="1"/>
  <c r="KT246" i="2"/>
  <c r="LW246" i="2" s="1"/>
  <c r="KS246" i="2"/>
  <c r="LV246" i="2" s="1"/>
  <c r="KR246" i="2"/>
  <c r="KQ246" i="2"/>
  <c r="LT246" i="2" s="1"/>
  <c r="KO246" i="2"/>
  <c r="KN246" i="2"/>
  <c r="LA245" i="2"/>
  <c r="KZ245" i="2"/>
  <c r="KY245" i="2"/>
  <c r="KX245" i="2"/>
  <c r="KW245" i="2"/>
  <c r="KV245" i="2"/>
  <c r="KU245" i="2"/>
  <c r="LX245" i="2" s="1"/>
  <c r="KT245" i="2"/>
  <c r="LW245" i="2" s="1"/>
  <c r="KS245" i="2"/>
  <c r="LV245" i="2" s="1"/>
  <c r="KR245" i="2"/>
  <c r="LU245" i="2" s="1"/>
  <c r="KQ245" i="2"/>
  <c r="LT245" i="2" s="1"/>
  <c r="KO245" i="2"/>
  <c r="KN245" i="2"/>
  <c r="KP245" i="2" s="1"/>
  <c r="LQ245" i="2" s="1"/>
  <c r="LU244" i="2"/>
  <c r="LA244" i="2"/>
  <c r="KZ244" i="2"/>
  <c r="KY244" i="2"/>
  <c r="KX244" i="2"/>
  <c r="KW244" i="2"/>
  <c r="KV244" i="2"/>
  <c r="KU244" i="2"/>
  <c r="LX244" i="2" s="1"/>
  <c r="KT244" i="2"/>
  <c r="LW244" i="2" s="1"/>
  <c r="KS244" i="2"/>
  <c r="LV244" i="2" s="1"/>
  <c r="KR244" i="2"/>
  <c r="KQ244" i="2"/>
  <c r="LT244" i="2" s="1"/>
  <c r="KO244" i="2"/>
  <c r="KN244" i="2"/>
  <c r="LQ243" i="2"/>
  <c r="LA243" i="2"/>
  <c r="KZ243" i="2"/>
  <c r="KY243" i="2"/>
  <c r="KX243" i="2"/>
  <c r="KW243" i="2"/>
  <c r="KV243" i="2"/>
  <c r="KU243" i="2"/>
  <c r="LX243" i="2" s="1"/>
  <c r="KT243" i="2"/>
  <c r="LW243" i="2" s="1"/>
  <c r="KS243" i="2"/>
  <c r="LV243" i="2" s="1"/>
  <c r="KR243" i="2"/>
  <c r="LU243" i="2" s="1"/>
  <c r="KQ243" i="2"/>
  <c r="LT243" i="2" s="1"/>
  <c r="KO243" i="2"/>
  <c r="KN243" i="2"/>
  <c r="KP243" i="2" s="1"/>
  <c r="LX242" i="2"/>
  <c r="LU242" i="2"/>
  <c r="LA242" i="2"/>
  <c r="KZ242" i="2"/>
  <c r="KY242" i="2"/>
  <c r="KX242" i="2"/>
  <c r="KW242" i="2"/>
  <c r="KV242" i="2"/>
  <c r="KU242" i="2"/>
  <c r="KT242" i="2"/>
  <c r="LW242" i="2" s="1"/>
  <c r="KS242" i="2"/>
  <c r="LV242" i="2" s="1"/>
  <c r="KR242" i="2"/>
  <c r="KQ242" i="2"/>
  <c r="LT242" i="2" s="1"/>
  <c r="KO242" i="2"/>
  <c r="KN242" i="2"/>
  <c r="LQ241" i="2"/>
  <c r="LI241" i="2" s="1"/>
  <c r="OL241" i="2" s="1"/>
  <c r="LA241" i="2"/>
  <c r="KZ241" i="2"/>
  <c r="KY241" i="2"/>
  <c r="KX241" i="2"/>
  <c r="KW241" i="2"/>
  <c r="KV241" i="2"/>
  <c r="KU241" i="2"/>
  <c r="LX241" i="2" s="1"/>
  <c r="KT241" i="2"/>
  <c r="LW241" i="2" s="1"/>
  <c r="KS241" i="2"/>
  <c r="LV241" i="2" s="1"/>
  <c r="KR241" i="2"/>
  <c r="LU241" i="2" s="1"/>
  <c r="KQ241" i="2"/>
  <c r="LT241" i="2" s="1"/>
  <c r="KO241" i="2"/>
  <c r="KN241" i="2"/>
  <c r="KP241" i="2" s="1"/>
  <c r="LU240" i="2"/>
  <c r="LA240" i="2"/>
  <c r="KZ240" i="2"/>
  <c r="KY240" i="2"/>
  <c r="KX240" i="2"/>
  <c r="KW240" i="2"/>
  <c r="KV240" i="2"/>
  <c r="KU240" i="2"/>
  <c r="LX240" i="2" s="1"/>
  <c r="KT240" i="2"/>
  <c r="LW240" i="2" s="1"/>
  <c r="KS240" i="2"/>
  <c r="LV240" i="2" s="1"/>
  <c r="KR240" i="2"/>
  <c r="KQ240" i="2"/>
  <c r="LT240" i="2" s="1"/>
  <c r="KO240" i="2"/>
  <c r="KN240" i="2"/>
  <c r="KP240" i="2" s="1"/>
  <c r="LQ240" i="2" s="1"/>
  <c r="LM240" i="2" s="1"/>
  <c r="LQ239" i="2"/>
  <c r="LI239" i="2" s="1"/>
  <c r="OL239" i="2" s="1"/>
  <c r="LA239" i="2"/>
  <c r="KZ239" i="2"/>
  <c r="KY239" i="2"/>
  <c r="KX239" i="2"/>
  <c r="KW239" i="2"/>
  <c r="KV239" i="2"/>
  <c r="KU239" i="2"/>
  <c r="LX239" i="2" s="1"/>
  <c r="KT239" i="2"/>
  <c r="LW239" i="2" s="1"/>
  <c r="KS239" i="2"/>
  <c r="LV239" i="2" s="1"/>
  <c r="KR239" i="2"/>
  <c r="LU239" i="2" s="1"/>
  <c r="KQ239" i="2"/>
  <c r="LT239" i="2" s="1"/>
  <c r="KO239" i="2"/>
  <c r="KN239" i="2"/>
  <c r="KP239" i="2" s="1"/>
  <c r="LU238" i="2"/>
  <c r="LA238" i="2"/>
  <c r="KZ238" i="2"/>
  <c r="KY238" i="2"/>
  <c r="KX238" i="2"/>
  <c r="KW238" i="2"/>
  <c r="KV238" i="2"/>
  <c r="KU238" i="2"/>
  <c r="LX238" i="2" s="1"/>
  <c r="KT238" i="2"/>
  <c r="LW238" i="2" s="1"/>
  <c r="KS238" i="2"/>
  <c r="LV238" i="2" s="1"/>
  <c r="KR238" i="2"/>
  <c r="KQ238" i="2"/>
  <c r="LT238" i="2" s="1"/>
  <c r="KO238" i="2"/>
  <c r="KN238" i="2"/>
  <c r="KP238" i="2" s="1"/>
  <c r="LQ238" i="2" s="1"/>
  <c r="LA237" i="2"/>
  <c r="KZ237" i="2"/>
  <c r="KY237" i="2"/>
  <c r="KX237" i="2"/>
  <c r="KW237" i="2"/>
  <c r="KV237" i="2"/>
  <c r="KU237" i="2"/>
  <c r="LX237" i="2" s="1"/>
  <c r="KT237" i="2"/>
  <c r="LW237" i="2" s="1"/>
  <c r="KS237" i="2"/>
  <c r="LV237" i="2" s="1"/>
  <c r="KR237" i="2"/>
  <c r="LU237" i="2" s="1"/>
  <c r="KQ237" i="2"/>
  <c r="LT237" i="2" s="1"/>
  <c r="KO237" i="2"/>
  <c r="KN237" i="2"/>
  <c r="KP237" i="2" s="1"/>
  <c r="LQ237" i="2" s="1"/>
  <c r="LU236" i="2"/>
  <c r="LA236" i="2"/>
  <c r="KZ236" i="2"/>
  <c r="KY236" i="2"/>
  <c r="KX236" i="2"/>
  <c r="KW236" i="2"/>
  <c r="KV236" i="2"/>
  <c r="KU236" i="2"/>
  <c r="LX236" i="2" s="1"/>
  <c r="KT236" i="2"/>
  <c r="LW236" i="2" s="1"/>
  <c r="KS236" i="2"/>
  <c r="LV236" i="2" s="1"/>
  <c r="KR236" i="2"/>
  <c r="KQ236" i="2"/>
  <c r="LT236" i="2" s="1"/>
  <c r="KO236" i="2"/>
  <c r="KN236" i="2"/>
  <c r="LA235" i="2"/>
  <c r="KZ235" i="2"/>
  <c r="KY235" i="2"/>
  <c r="KX235" i="2"/>
  <c r="KW235" i="2"/>
  <c r="KV235" i="2"/>
  <c r="KU235" i="2"/>
  <c r="LX235" i="2" s="1"/>
  <c r="KT235" i="2"/>
  <c r="LW235" i="2" s="1"/>
  <c r="KS235" i="2"/>
  <c r="LV235" i="2" s="1"/>
  <c r="KR235" i="2"/>
  <c r="LU235" i="2" s="1"/>
  <c r="KQ235" i="2"/>
  <c r="LT235" i="2" s="1"/>
  <c r="KO235" i="2"/>
  <c r="KN235" i="2"/>
  <c r="KP235" i="2" s="1"/>
  <c r="LQ235" i="2" s="1"/>
  <c r="LU234" i="2"/>
  <c r="LA234" i="2"/>
  <c r="KZ234" i="2"/>
  <c r="KY234" i="2"/>
  <c r="KX234" i="2"/>
  <c r="KW234" i="2"/>
  <c r="KV234" i="2"/>
  <c r="KU234" i="2"/>
  <c r="LX234" i="2" s="1"/>
  <c r="KT234" i="2"/>
  <c r="LW234" i="2" s="1"/>
  <c r="KS234" i="2"/>
  <c r="LV234" i="2" s="1"/>
  <c r="KR234" i="2"/>
  <c r="KQ234" i="2"/>
  <c r="LT234" i="2" s="1"/>
  <c r="KO234" i="2"/>
  <c r="KN234" i="2"/>
  <c r="LQ233" i="2"/>
  <c r="LA233" i="2"/>
  <c r="KZ233" i="2"/>
  <c r="KY233" i="2"/>
  <c r="KX233" i="2"/>
  <c r="KW233" i="2"/>
  <c r="KV233" i="2"/>
  <c r="KU233" i="2"/>
  <c r="LX233" i="2" s="1"/>
  <c r="KT233" i="2"/>
  <c r="LW233" i="2" s="1"/>
  <c r="KS233" i="2"/>
  <c r="LV233" i="2" s="1"/>
  <c r="KR233" i="2"/>
  <c r="LU233" i="2" s="1"/>
  <c r="KQ233" i="2"/>
  <c r="LT233" i="2" s="1"/>
  <c r="KO233" i="2"/>
  <c r="KN233" i="2"/>
  <c r="KP233" i="2" s="1"/>
  <c r="LU232" i="2"/>
  <c r="LA232" i="2"/>
  <c r="KZ232" i="2"/>
  <c r="KY232" i="2"/>
  <c r="KX232" i="2"/>
  <c r="KW232" i="2"/>
  <c r="KV232" i="2"/>
  <c r="KU232" i="2"/>
  <c r="LX232" i="2" s="1"/>
  <c r="KT232" i="2"/>
  <c r="LW232" i="2" s="1"/>
  <c r="KS232" i="2"/>
  <c r="LV232" i="2" s="1"/>
  <c r="KR232" i="2"/>
  <c r="KQ232" i="2"/>
  <c r="LT232" i="2" s="1"/>
  <c r="KO232" i="2"/>
  <c r="KN232" i="2"/>
  <c r="KP232" i="2" s="1"/>
  <c r="LQ232" i="2" s="1"/>
  <c r="LM232" i="2" s="1"/>
  <c r="LA231" i="2"/>
  <c r="KZ231" i="2"/>
  <c r="KY231" i="2"/>
  <c r="KX231" i="2"/>
  <c r="KW231" i="2"/>
  <c r="KV231" i="2"/>
  <c r="KU231" i="2"/>
  <c r="LX231" i="2" s="1"/>
  <c r="KT231" i="2"/>
  <c r="LW231" i="2" s="1"/>
  <c r="KS231" i="2"/>
  <c r="LV231" i="2" s="1"/>
  <c r="KR231" i="2"/>
  <c r="LU231" i="2" s="1"/>
  <c r="KQ231" i="2"/>
  <c r="LT231" i="2" s="1"/>
  <c r="KO231" i="2"/>
  <c r="KN231" i="2"/>
  <c r="KP231" i="2" s="1"/>
  <c r="LQ231" i="2" s="1"/>
  <c r="LU230" i="2"/>
  <c r="LA230" i="2"/>
  <c r="KZ230" i="2"/>
  <c r="KY230" i="2"/>
  <c r="KX230" i="2"/>
  <c r="KW230" i="2"/>
  <c r="KV230" i="2"/>
  <c r="KU230" i="2"/>
  <c r="LX230" i="2" s="1"/>
  <c r="KT230" i="2"/>
  <c r="LW230" i="2" s="1"/>
  <c r="KS230" i="2"/>
  <c r="LV230" i="2" s="1"/>
  <c r="KR230" i="2"/>
  <c r="KQ230" i="2"/>
  <c r="LT230" i="2" s="1"/>
  <c r="KO230" i="2"/>
  <c r="KN230" i="2"/>
  <c r="LA229" i="2"/>
  <c r="KZ229" i="2"/>
  <c r="KY229" i="2"/>
  <c r="KX229" i="2"/>
  <c r="KW229" i="2"/>
  <c r="KV229" i="2"/>
  <c r="KU229" i="2"/>
  <c r="LX229" i="2" s="1"/>
  <c r="KT229" i="2"/>
  <c r="LW229" i="2" s="1"/>
  <c r="KS229" i="2"/>
  <c r="LV229" i="2" s="1"/>
  <c r="KR229" i="2"/>
  <c r="LU229" i="2" s="1"/>
  <c r="KQ229" i="2"/>
  <c r="LT229" i="2" s="1"/>
  <c r="KO229" i="2"/>
  <c r="KN229" i="2"/>
  <c r="KP229" i="2" s="1"/>
  <c r="LQ229" i="2" s="1"/>
  <c r="LU228" i="2"/>
  <c r="LA228" i="2"/>
  <c r="KZ228" i="2"/>
  <c r="KY228" i="2"/>
  <c r="KX228" i="2"/>
  <c r="KW228" i="2"/>
  <c r="KV228" i="2"/>
  <c r="KU228" i="2"/>
  <c r="LX228" i="2" s="1"/>
  <c r="KT228" i="2"/>
  <c r="LW228" i="2" s="1"/>
  <c r="KS228" i="2"/>
  <c r="LV228" i="2" s="1"/>
  <c r="KR228" i="2"/>
  <c r="KQ228" i="2"/>
  <c r="LT228" i="2" s="1"/>
  <c r="KO228" i="2"/>
  <c r="KN228" i="2"/>
  <c r="LA227" i="2"/>
  <c r="KZ227" i="2"/>
  <c r="KY227" i="2"/>
  <c r="KX227" i="2"/>
  <c r="KW227" i="2"/>
  <c r="KV227" i="2"/>
  <c r="KU227" i="2"/>
  <c r="LX227" i="2" s="1"/>
  <c r="KT227" i="2"/>
  <c r="LW227" i="2" s="1"/>
  <c r="KS227" i="2"/>
  <c r="LV227" i="2" s="1"/>
  <c r="KR227" i="2"/>
  <c r="LU227" i="2" s="1"/>
  <c r="KQ227" i="2"/>
  <c r="LT227" i="2" s="1"/>
  <c r="KO227" i="2"/>
  <c r="KN227" i="2"/>
  <c r="KP227" i="2" s="1"/>
  <c r="LQ227" i="2" s="1"/>
  <c r="LU226" i="2"/>
  <c r="LA226" i="2"/>
  <c r="KZ226" i="2"/>
  <c r="KY226" i="2"/>
  <c r="KX226" i="2"/>
  <c r="KW226" i="2"/>
  <c r="KV226" i="2"/>
  <c r="KU226" i="2"/>
  <c r="LX226" i="2" s="1"/>
  <c r="KT226" i="2"/>
  <c r="LW226" i="2" s="1"/>
  <c r="KS226" i="2"/>
  <c r="LV226" i="2" s="1"/>
  <c r="KR226" i="2"/>
  <c r="KQ226" i="2"/>
  <c r="LT226" i="2" s="1"/>
  <c r="KO226" i="2"/>
  <c r="KN226" i="2"/>
  <c r="LA225" i="2"/>
  <c r="KZ225" i="2"/>
  <c r="KY225" i="2"/>
  <c r="KX225" i="2"/>
  <c r="KW225" i="2"/>
  <c r="KV225" i="2"/>
  <c r="KU225" i="2"/>
  <c r="LX225" i="2" s="1"/>
  <c r="KT225" i="2"/>
  <c r="LW225" i="2" s="1"/>
  <c r="KS225" i="2"/>
  <c r="LV225" i="2" s="1"/>
  <c r="KR225" i="2"/>
  <c r="LU225" i="2" s="1"/>
  <c r="KQ225" i="2"/>
  <c r="LT225" i="2" s="1"/>
  <c r="KO225" i="2"/>
  <c r="KN225" i="2"/>
  <c r="KP225" i="2" s="1"/>
  <c r="LQ225" i="2" s="1"/>
  <c r="LU224" i="2"/>
  <c r="LA224" i="2"/>
  <c r="KZ224" i="2"/>
  <c r="KY224" i="2"/>
  <c r="KX224" i="2"/>
  <c r="KW224" i="2"/>
  <c r="KV224" i="2"/>
  <c r="KU224" i="2"/>
  <c r="LX224" i="2" s="1"/>
  <c r="KT224" i="2"/>
  <c r="LW224" i="2" s="1"/>
  <c r="KS224" i="2"/>
  <c r="LV224" i="2" s="1"/>
  <c r="KR224" i="2"/>
  <c r="KQ224" i="2"/>
  <c r="LT224" i="2" s="1"/>
  <c r="KO224" i="2"/>
  <c r="KN224" i="2"/>
  <c r="LA223" i="2"/>
  <c r="KZ223" i="2"/>
  <c r="KY223" i="2"/>
  <c r="KX223" i="2"/>
  <c r="KW223" i="2"/>
  <c r="KV223" i="2"/>
  <c r="KU223" i="2"/>
  <c r="LX223" i="2" s="1"/>
  <c r="KT223" i="2"/>
  <c r="LW223" i="2" s="1"/>
  <c r="KS223" i="2"/>
  <c r="LV223" i="2" s="1"/>
  <c r="KR223" i="2"/>
  <c r="LU223" i="2" s="1"/>
  <c r="KQ223" i="2"/>
  <c r="LT223" i="2" s="1"/>
  <c r="KO223" i="2"/>
  <c r="KN223" i="2"/>
  <c r="KP223" i="2" s="1"/>
  <c r="LQ223" i="2" s="1"/>
  <c r="LU222" i="2"/>
  <c r="LA222" i="2"/>
  <c r="KZ222" i="2"/>
  <c r="KY222" i="2"/>
  <c r="KX222" i="2"/>
  <c r="KW222" i="2"/>
  <c r="KV222" i="2"/>
  <c r="KU222" i="2"/>
  <c r="LX222" i="2" s="1"/>
  <c r="KT222" i="2"/>
  <c r="LW222" i="2" s="1"/>
  <c r="KS222" i="2"/>
  <c r="LV222" i="2" s="1"/>
  <c r="KR222" i="2"/>
  <c r="KQ222" i="2"/>
  <c r="LT222" i="2" s="1"/>
  <c r="KO222" i="2"/>
  <c r="KN222" i="2"/>
  <c r="LA221" i="2"/>
  <c r="KZ221" i="2"/>
  <c r="KY221" i="2"/>
  <c r="KX221" i="2"/>
  <c r="KW221" i="2"/>
  <c r="KV221" i="2"/>
  <c r="KU221" i="2"/>
  <c r="LX221" i="2" s="1"/>
  <c r="KT221" i="2"/>
  <c r="LW221" i="2" s="1"/>
  <c r="KS221" i="2"/>
  <c r="LV221" i="2" s="1"/>
  <c r="KR221" i="2"/>
  <c r="LU221" i="2" s="1"/>
  <c r="KQ221" i="2"/>
  <c r="LT221" i="2" s="1"/>
  <c r="KO221" i="2"/>
  <c r="KN221" i="2"/>
  <c r="KP221" i="2" s="1"/>
  <c r="LQ221" i="2" s="1"/>
  <c r="LU220" i="2"/>
  <c r="LA220" i="2"/>
  <c r="KZ220" i="2"/>
  <c r="KY220" i="2"/>
  <c r="KX220" i="2"/>
  <c r="KW220" i="2"/>
  <c r="KV220" i="2"/>
  <c r="KU220" i="2"/>
  <c r="LX220" i="2" s="1"/>
  <c r="KT220" i="2"/>
  <c r="LW220" i="2" s="1"/>
  <c r="KS220" i="2"/>
  <c r="LV220" i="2" s="1"/>
  <c r="KR220" i="2"/>
  <c r="KQ220" i="2"/>
  <c r="LT220" i="2" s="1"/>
  <c r="KO220" i="2"/>
  <c r="KN220" i="2"/>
  <c r="LA219" i="2"/>
  <c r="KZ219" i="2"/>
  <c r="KY219" i="2"/>
  <c r="KX219" i="2"/>
  <c r="KW219" i="2"/>
  <c r="KV219" i="2"/>
  <c r="KU219" i="2"/>
  <c r="LX219" i="2" s="1"/>
  <c r="KT219" i="2"/>
  <c r="LW219" i="2" s="1"/>
  <c r="KS219" i="2"/>
  <c r="LV219" i="2" s="1"/>
  <c r="KR219" i="2"/>
  <c r="LU219" i="2" s="1"/>
  <c r="KQ219" i="2"/>
  <c r="LT219" i="2" s="1"/>
  <c r="KO219" i="2"/>
  <c r="KN219" i="2"/>
  <c r="KP219" i="2" s="1"/>
  <c r="LQ219" i="2" s="1"/>
  <c r="LU218" i="2"/>
  <c r="LA218" i="2"/>
  <c r="KZ218" i="2"/>
  <c r="KY218" i="2"/>
  <c r="KX218" i="2"/>
  <c r="KW218" i="2"/>
  <c r="KV218" i="2"/>
  <c r="KU218" i="2"/>
  <c r="LX218" i="2" s="1"/>
  <c r="KT218" i="2"/>
  <c r="LW218" i="2" s="1"/>
  <c r="KS218" i="2"/>
  <c r="LV218" i="2" s="1"/>
  <c r="KR218" i="2"/>
  <c r="KQ218" i="2"/>
  <c r="LT218" i="2" s="1"/>
  <c r="KO218" i="2"/>
  <c r="KN218" i="2"/>
  <c r="LQ217" i="2"/>
  <c r="LA217" i="2"/>
  <c r="KZ217" i="2"/>
  <c r="KY217" i="2"/>
  <c r="KX217" i="2"/>
  <c r="KW217" i="2"/>
  <c r="KV217" i="2"/>
  <c r="KU217" i="2"/>
  <c r="LX217" i="2" s="1"/>
  <c r="KT217" i="2"/>
  <c r="LW217" i="2" s="1"/>
  <c r="KS217" i="2"/>
  <c r="LV217" i="2" s="1"/>
  <c r="KR217" i="2"/>
  <c r="LU217" i="2" s="1"/>
  <c r="KQ217" i="2"/>
  <c r="LT217" i="2" s="1"/>
  <c r="KO217" i="2"/>
  <c r="KN217" i="2"/>
  <c r="KP217" i="2" s="1"/>
  <c r="LU216" i="2"/>
  <c r="LA216" i="2"/>
  <c r="KZ216" i="2"/>
  <c r="KY216" i="2"/>
  <c r="KX216" i="2"/>
  <c r="KW216" i="2"/>
  <c r="KV216" i="2"/>
  <c r="KU216" i="2"/>
  <c r="LX216" i="2" s="1"/>
  <c r="KT216" i="2"/>
  <c r="LW216" i="2" s="1"/>
  <c r="KS216" i="2"/>
  <c r="LV216" i="2" s="1"/>
  <c r="KR216" i="2"/>
  <c r="KQ216" i="2"/>
  <c r="LT216" i="2" s="1"/>
  <c r="KO216" i="2"/>
  <c r="KN216" i="2"/>
  <c r="KP216" i="2" s="1"/>
  <c r="LQ216" i="2" s="1"/>
  <c r="LA215" i="2"/>
  <c r="KZ215" i="2"/>
  <c r="KY215" i="2"/>
  <c r="KX215" i="2"/>
  <c r="KW215" i="2"/>
  <c r="KV215" i="2"/>
  <c r="KU215" i="2"/>
  <c r="LX215" i="2" s="1"/>
  <c r="KT215" i="2"/>
  <c r="LW215" i="2" s="1"/>
  <c r="KS215" i="2"/>
  <c r="LV215" i="2" s="1"/>
  <c r="KR215" i="2"/>
  <c r="LU215" i="2" s="1"/>
  <c r="KQ215" i="2"/>
  <c r="LT215" i="2" s="1"/>
  <c r="KO215" i="2"/>
  <c r="KN215" i="2"/>
  <c r="KP215" i="2" s="1"/>
  <c r="LQ215" i="2" s="1"/>
  <c r="LU214" i="2"/>
  <c r="LA214" i="2"/>
  <c r="KZ214" i="2"/>
  <c r="KY214" i="2"/>
  <c r="KX214" i="2"/>
  <c r="KW214" i="2"/>
  <c r="KV214" i="2"/>
  <c r="KU214" i="2"/>
  <c r="LX214" i="2" s="1"/>
  <c r="KT214" i="2"/>
  <c r="LW214" i="2" s="1"/>
  <c r="KS214" i="2"/>
  <c r="LV214" i="2" s="1"/>
  <c r="KR214" i="2"/>
  <c r="KQ214" i="2"/>
  <c r="LT214" i="2" s="1"/>
  <c r="KO214" i="2"/>
  <c r="KN214" i="2"/>
  <c r="LA213" i="2"/>
  <c r="KZ213" i="2"/>
  <c r="KY213" i="2"/>
  <c r="KX213" i="2"/>
  <c r="KW213" i="2"/>
  <c r="KV213" i="2"/>
  <c r="KU213" i="2"/>
  <c r="LX213" i="2" s="1"/>
  <c r="KT213" i="2"/>
  <c r="LW213" i="2" s="1"/>
  <c r="KS213" i="2"/>
  <c r="LV213" i="2" s="1"/>
  <c r="KR213" i="2"/>
  <c r="LU213" i="2" s="1"/>
  <c r="KQ213" i="2"/>
  <c r="LT213" i="2" s="1"/>
  <c r="KO213" i="2"/>
  <c r="KN213" i="2"/>
  <c r="KP213" i="2" s="1"/>
  <c r="LQ213" i="2" s="1"/>
  <c r="LU212" i="2"/>
  <c r="LA212" i="2"/>
  <c r="KZ212" i="2"/>
  <c r="KY212" i="2"/>
  <c r="KX212" i="2"/>
  <c r="KW212" i="2"/>
  <c r="KV212" i="2"/>
  <c r="KU212" i="2"/>
  <c r="LX212" i="2" s="1"/>
  <c r="KT212" i="2"/>
  <c r="LW212" i="2" s="1"/>
  <c r="KS212" i="2"/>
  <c r="LV212" i="2" s="1"/>
  <c r="KR212" i="2"/>
  <c r="KQ212" i="2"/>
  <c r="LT212" i="2" s="1"/>
  <c r="KO212" i="2"/>
  <c r="KN212" i="2"/>
  <c r="LA211" i="2"/>
  <c r="KZ211" i="2"/>
  <c r="KY211" i="2"/>
  <c r="KX211" i="2"/>
  <c r="KW211" i="2"/>
  <c r="KV211" i="2"/>
  <c r="KU211" i="2"/>
  <c r="LX211" i="2" s="1"/>
  <c r="KT211" i="2"/>
  <c r="LW211" i="2" s="1"/>
  <c r="KS211" i="2"/>
  <c r="LV211" i="2" s="1"/>
  <c r="KR211" i="2"/>
  <c r="LU211" i="2" s="1"/>
  <c r="KQ211" i="2"/>
  <c r="LT211" i="2" s="1"/>
  <c r="KO211" i="2"/>
  <c r="KN211" i="2"/>
  <c r="KP211" i="2" s="1"/>
  <c r="LQ211" i="2" s="1"/>
  <c r="LU210" i="2"/>
  <c r="LA210" i="2"/>
  <c r="KZ210" i="2"/>
  <c r="KY210" i="2"/>
  <c r="KX210" i="2"/>
  <c r="KW210" i="2"/>
  <c r="KV210" i="2"/>
  <c r="KU210" i="2"/>
  <c r="LX210" i="2" s="1"/>
  <c r="KT210" i="2"/>
  <c r="LW210" i="2" s="1"/>
  <c r="KS210" i="2"/>
  <c r="LV210" i="2" s="1"/>
  <c r="KR210" i="2"/>
  <c r="KQ210" i="2"/>
  <c r="LT210" i="2" s="1"/>
  <c r="KO210" i="2"/>
  <c r="KN210" i="2"/>
  <c r="LA209" i="2"/>
  <c r="KZ209" i="2"/>
  <c r="KY209" i="2"/>
  <c r="KX209" i="2"/>
  <c r="KW209" i="2"/>
  <c r="KV209" i="2"/>
  <c r="KU209" i="2"/>
  <c r="LX209" i="2" s="1"/>
  <c r="KT209" i="2"/>
  <c r="LW209" i="2" s="1"/>
  <c r="KS209" i="2"/>
  <c r="LV209" i="2" s="1"/>
  <c r="KR209" i="2"/>
  <c r="LU209" i="2" s="1"/>
  <c r="KQ209" i="2"/>
  <c r="LT209" i="2" s="1"/>
  <c r="KO209" i="2"/>
  <c r="KN209" i="2"/>
  <c r="KP209" i="2" s="1"/>
  <c r="LQ209" i="2" s="1"/>
  <c r="LU208" i="2"/>
  <c r="LA208" i="2"/>
  <c r="KZ208" i="2"/>
  <c r="KY208" i="2"/>
  <c r="KX208" i="2"/>
  <c r="KW208" i="2"/>
  <c r="KV208" i="2"/>
  <c r="KU208" i="2"/>
  <c r="LX208" i="2" s="1"/>
  <c r="KT208" i="2"/>
  <c r="LW208" i="2" s="1"/>
  <c r="KS208" i="2"/>
  <c r="LV208" i="2" s="1"/>
  <c r="KR208" i="2"/>
  <c r="KQ208" i="2"/>
  <c r="LT208" i="2" s="1"/>
  <c r="KO208" i="2"/>
  <c r="KN208" i="2"/>
  <c r="LA207" i="2"/>
  <c r="KZ207" i="2"/>
  <c r="KY207" i="2"/>
  <c r="KX207" i="2"/>
  <c r="KW207" i="2"/>
  <c r="KV207" i="2"/>
  <c r="KU207" i="2"/>
  <c r="LX207" i="2" s="1"/>
  <c r="KT207" i="2"/>
  <c r="LW207" i="2" s="1"/>
  <c r="KS207" i="2"/>
  <c r="LV207" i="2" s="1"/>
  <c r="KR207" i="2"/>
  <c r="LU207" i="2" s="1"/>
  <c r="KQ207" i="2"/>
  <c r="LT207" i="2" s="1"/>
  <c r="KO207" i="2"/>
  <c r="KN207" i="2"/>
  <c r="KP207" i="2" s="1"/>
  <c r="LQ207" i="2" s="1"/>
  <c r="LU206" i="2"/>
  <c r="LA206" i="2"/>
  <c r="KZ206" i="2"/>
  <c r="KY206" i="2"/>
  <c r="KX206" i="2"/>
  <c r="KW206" i="2"/>
  <c r="KV206" i="2"/>
  <c r="KU206" i="2"/>
  <c r="LX206" i="2" s="1"/>
  <c r="KT206" i="2"/>
  <c r="LW206" i="2" s="1"/>
  <c r="KS206" i="2"/>
  <c r="LV206" i="2" s="1"/>
  <c r="KR206" i="2"/>
  <c r="KQ206" i="2"/>
  <c r="LT206" i="2" s="1"/>
  <c r="KO206" i="2"/>
  <c r="KN206" i="2"/>
  <c r="LA205" i="2"/>
  <c r="KZ205" i="2"/>
  <c r="KY205" i="2"/>
  <c r="KX205" i="2"/>
  <c r="KW205" i="2"/>
  <c r="KV205" i="2"/>
  <c r="KU205" i="2"/>
  <c r="LX205" i="2" s="1"/>
  <c r="KT205" i="2"/>
  <c r="LW205" i="2" s="1"/>
  <c r="KS205" i="2"/>
  <c r="LV205" i="2" s="1"/>
  <c r="KR205" i="2"/>
  <c r="LU205" i="2" s="1"/>
  <c r="KQ205" i="2"/>
  <c r="LT205" i="2" s="1"/>
  <c r="KO205" i="2"/>
  <c r="KN205" i="2"/>
  <c r="KP205" i="2" s="1"/>
  <c r="LQ205" i="2" s="1"/>
  <c r="LU204" i="2"/>
  <c r="LA204" i="2"/>
  <c r="KZ204" i="2"/>
  <c r="KY204" i="2"/>
  <c r="KX204" i="2"/>
  <c r="KW204" i="2"/>
  <c r="KV204" i="2"/>
  <c r="KU204" i="2"/>
  <c r="LX204" i="2" s="1"/>
  <c r="KT204" i="2"/>
  <c r="LW204" i="2" s="1"/>
  <c r="KS204" i="2"/>
  <c r="LV204" i="2" s="1"/>
  <c r="KR204" i="2"/>
  <c r="KQ204" i="2"/>
  <c r="LT204" i="2" s="1"/>
  <c r="KO204" i="2"/>
  <c r="KN204" i="2"/>
  <c r="LA203" i="2"/>
  <c r="KZ203" i="2"/>
  <c r="KY203" i="2"/>
  <c r="KX203" i="2"/>
  <c r="KW203" i="2"/>
  <c r="KV203" i="2"/>
  <c r="KU203" i="2"/>
  <c r="LX203" i="2" s="1"/>
  <c r="KT203" i="2"/>
  <c r="LW203" i="2" s="1"/>
  <c r="KS203" i="2"/>
  <c r="LV203" i="2" s="1"/>
  <c r="KR203" i="2"/>
  <c r="LU203" i="2" s="1"/>
  <c r="KQ203" i="2"/>
  <c r="LT203" i="2" s="1"/>
  <c r="KO203" i="2"/>
  <c r="KN203" i="2"/>
  <c r="KP203" i="2" s="1"/>
  <c r="LQ203" i="2" s="1"/>
  <c r="LU202" i="2"/>
  <c r="LA202" i="2"/>
  <c r="KZ202" i="2"/>
  <c r="KY202" i="2"/>
  <c r="KX202" i="2"/>
  <c r="KW202" i="2"/>
  <c r="KV202" i="2"/>
  <c r="KU202" i="2"/>
  <c r="LX202" i="2" s="1"/>
  <c r="KT202" i="2"/>
  <c r="LW202" i="2" s="1"/>
  <c r="KS202" i="2"/>
  <c r="LV202" i="2" s="1"/>
  <c r="KR202" i="2"/>
  <c r="KQ202" i="2"/>
  <c r="LT202" i="2" s="1"/>
  <c r="KO202" i="2"/>
  <c r="KN202" i="2"/>
  <c r="LQ201" i="2"/>
  <c r="LA201" i="2"/>
  <c r="KZ201" i="2"/>
  <c r="KY201" i="2"/>
  <c r="KX201" i="2"/>
  <c r="KW201" i="2"/>
  <c r="KV201" i="2"/>
  <c r="KU201" i="2"/>
  <c r="LX201" i="2" s="1"/>
  <c r="KT201" i="2"/>
  <c r="LW201" i="2" s="1"/>
  <c r="KS201" i="2"/>
  <c r="LV201" i="2" s="1"/>
  <c r="KR201" i="2"/>
  <c r="LU201" i="2" s="1"/>
  <c r="KQ201" i="2"/>
  <c r="LT201" i="2" s="1"/>
  <c r="KO201" i="2"/>
  <c r="KN201" i="2"/>
  <c r="KP201" i="2" s="1"/>
  <c r="LU200" i="2"/>
  <c r="LA200" i="2"/>
  <c r="KZ200" i="2"/>
  <c r="KY200" i="2"/>
  <c r="KX200" i="2"/>
  <c r="KW200" i="2"/>
  <c r="KV200" i="2"/>
  <c r="KU200" i="2"/>
  <c r="LX200" i="2" s="1"/>
  <c r="KT200" i="2"/>
  <c r="LW200" i="2" s="1"/>
  <c r="KS200" i="2"/>
  <c r="LV200" i="2" s="1"/>
  <c r="KR200" i="2"/>
  <c r="KQ200" i="2"/>
  <c r="LT200" i="2" s="1"/>
  <c r="KO200" i="2"/>
  <c r="KN200" i="2"/>
  <c r="KP200" i="2" s="1"/>
  <c r="LQ200" i="2" s="1"/>
  <c r="LA199" i="2"/>
  <c r="KZ199" i="2"/>
  <c r="KY199" i="2"/>
  <c r="KX199" i="2"/>
  <c r="KW199" i="2"/>
  <c r="KV199" i="2"/>
  <c r="KU199" i="2"/>
  <c r="LX199" i="2" s="1"/>
  <c r="KT199" i="2"/>
  <c r="LW199" i="2" s="1"/>
  <c r="KS199" i="2"/>
  <c r="LV199" i="2" s="1"/>
  <c r="KR199" i="2"/>
  <c r="LU199" i="2" s="1"/>
  <c r="KQ199" i="2"/>
  <c r="LT199" i="2" s="1"/>
  <c r="KO199" i="2"/>
  <c r="KN199" i="2"/>
  <c r="KP199" i="2" s="1"/>
  <c r="LQ199" i="2" s="1"/>
  <c r="LU198" i="2"/>
  <c r="LA198" i="2"/>
  <c r="KZ198" i="2"/>
  <c r="KY198" i="2"/>
  <c r="KX198" i="2"/>
  <c r="KW198" i="2"/>
  <c r="KV198" i="2"/>
  <c r="KU198" i="2"/>
  <c r="LX198" i="2" s="1"/>
  <c r="KT198" i="2"/>
  <c r="LW198" i="2" s="1"/>
  <c r="KS198" i="2"/>
  <c r="LV198" i="2" s="1"/>
  <c r="KR198" i="2"/>
  <c r="KQ198" i="2"/>
  <c r="LT198" i="2" s="1"/>
  <c r="KO198" i="2"/>
  <c r="KN198" i="2"/>
  <c r="LW197" i="2"/>
  <c r="LA197" i="2"/>
  <c r="KZ197" i="2"/>
  <c r="KY197" i="2"/>
  <c r="KX197" i="2"/>
  <c r="KW197" i="2"/>
  <c r="KV197" i="2"/>
  <c r="KU197" i="2"/>
  <c r="LX197" i="2" s="1"/>
  <c r="KT197" i="2"/>
  <c r="KS197" i="2"/>
  <c r="LV197" i="2" s="1"/>
  <c r="KR197" i="2"/>
  <c r="LU197" i="2" s="1"/>
  <c r="KQ197" i="2"/>
  <c r="LT197" i="2" s="1"/>
  <c r="KO197" i="2"/>
  <c r="KN197" i="2"/>
  <c r="KP197" i="2" s="1"/>
  <c r="LQ197" i="2" s="1"/>
  <c r="LW196" i="2"/>
  <c r="LU196" i="2"/>
  <c r="LA196" i="2"/>
  <c r="KZ196" i="2"/>
  <c r="KY196" i="2"/>
  <c r="KX196" i="2"/>
  <c r="KW196" i="2"/>
  <c r="KV196" i="2"/>
  <c r="KU196" i="2"/>
  <c r="LX196" i="2" s="1"/>
  <c r="KT196" i="2"/>
  <c r="KS196" i="2"/>
  <c r="LV196" i="2" s="1"/>
  <c r="KR196" i="2"/>
  <c r="KQ196" i="2"/>
  <c r="LT196" i="2" s="1"/>
  <c r="KO196" i="2"/>
  <c r="KN196" i="2"/>
  <c r="KP196" i="2" s="1"/>
  <c r="LQ196" i="2" s="1"/>
  <c r="LW195" i="2"/>
  <c r="LA195" i="2"/>
  <c r="KZ195" i="2"/>
  <c r="KY195" i="2"/>
  <c r="KX195" i="2"/>
  <c r="KW195" i="2"/>
  <c r="KV195" i="2"/>
  <c r="KU195" i="2"/>
  <c r="LX195" i="2" s="1"/>
  <c r="KT195" i="2"/>
  <c r="KS195" i="2"/>
  <c r="LV195" i="2" s="1"/>
  <c r="KR195" i="2"/>
  <c r="LU195" i="2" s="1"/>
  <c r="KQ195" i="2"/>
  <c r="LT195" i="2" s="1"/>
  <c r="KO195" i="2"/>
  <c r="KN195" i="2"/>
  <c r="KP195" i="2" s="1"/>
  <c r="LQ195" i="2" s="1"/>
  <c r="LU194" i="2"/>
  <c r="LA194" i="2"/>
  <c r="KZ194" i="2"/>
  <c r="KY194" i="2"/>
  <c r="KX194" i="2"/>
  <c r="KW194" i="2"/>
  <c r="KV194" i="2"/>
  <c r="KU194" i="2"/>
  <c r="LX194" i="2" s="1"/>
  <c r="KT194" i="2"/>
  <c r="LW194" i="2" s="1"/>
  <c r="KS194" i="2"/>
  <c r="LV194" i="2" s="1"/>
  <c r="KR194" i="2"/>
  <c r="KQ194" i="2"/>
  <c r="LT194" i="2" s="1"/>
  <c r="KO194" i="2"/>
  <c r="KN194" i="2"/>
  <c r="LA193" i="2"/>
  <c r="KZ193" i="2"/>
  <c r="KY193" i="2"/>
  <c r="KX193" i="2"/>
  <c r="KW193" i="2"/>
  <c r="KV193" i="2"/>
  <c r="KU193" i="2"/>
  <c r="LX193" i="2" s="1"/>
  <c r="KT193" i="2"/>
  <c r="LW193" i="2" s="1"/>
  <c r="KS193" i="2"/>
  <c r="LV193" i="2" s="1"/>
  <c r="KR193" i="2"/>
  <c r="LU193" i="2" s="1"/>
  <c r="KQ193" i="2"/>
  <c r="LT193" i="2" s="1"/>
  <c r="KO193" i="2"/>
  <c r="KN193" i="2"/>
  <c r="KP193" i="2" s="1"/>
  <c r="LQ193" i="2" s="1"/>
  <c r="LU192" i="2"/>
  <c r="LA192" i="2"/>
  <c r="KZ192" i="2"/>
  <c r="KY192" i="2"/>
  <c r="KX192" i="2"/>
  <c r="KW192" i="2"/>
  <c r="KV192" i="2"/>
  <c r="KU192" i="2"/>
  <c r="LX192" i="2" s="1"/>
  <c r="KT192" i="2"/>
  <c r="LW192" i="2" s="1"/>
  <c r="KS192" i="2"/>
  <c r="LV192" i="2" s="1"/>
  <c r="KR192" i="2"/>
  <c r="KQ192" i="2"/>
  <c r="LT192" i="2" s="1"/>
  <c r="KO192" i="2"/>
  <c r="KN192" i="2"/>
  <c r="LA191" i="2"/>
  <c r="KZ191" i="2"/>
  <c r="KY191" i="2"/>
  <c r="KX191" i="2"/>
  <c r="KW191" i="2"/>
  <c r="KV191" i="2"/>
  <c r="KU191" i="2"/>
  <c r="LX191" i="2" s="1"/>
  <c r="KT191" i="2"/>
  <c r="LW191" i="2" s="1"/>
  <c r="KS191" i="2"/>
  <c r="LV191" i="2" s="1"/>
  <c r="KR191" i="2"/>
  <c r="LU191" i="2" s="1"/>
  <c r="KQ191" i="2"/>
  <c r="LT191" i="2" s="1"/>
  <c r="KO191" i="2"/>
  <c r="KN191" i="2"/>
  <c r="KP191" i="2" s="1"/>
  <c r="LQ191" i="2" s="1"/>
  <c r="LU190" i="2"/>
  <c r="LA190" i="2"/>
  <c r="KZ190" i="2"/>
  <c r="KY190" i="2"/>
  <c r="KX190" i="2"/>
  <c r="KW190" i="2"/>
  <c r="KV190" i="2"/>
  <c r="KU190" i="2"/>
  <c r="LX190" i="2" s="1"/>
  <c r="KT190" i="2"/>
  <c r="LW190" i="2" s="1"/>
  <c r="KS190" i="2"/>
  <c r="LV190" i="2" s="1"/>
  <c r="KR190" i="2"/>
  <c r="KQ190" i="2"/>
  <c r="LT190" i="2" s="1"/>
  <c r="KO190" i="2"/>
  <c r="KN190" i="2"/>
  <c r="KP190" i="2" s="1"/>
  <c r="LQ190" i="2" s="1"/>
  <c r="LM190" i="2" s="1"/>
  <c r="LA189" i="2"/>
  <c r="KZ189" i="2"/>
  <c r="KY189" i="2"/>
  <c r="KX189" i="2"/>
  <c r="KW189" i="2"/>
  <c r="KV189" i="2"/>
  <c r="KU189" i="2"/>
  <c r="LX189" i="2" s="1"/>
  <c r="KT189" i="2"/>
  <c r="LW189" i="2" s="1"/>
  <c r="KS189" i="2"/>
  <c r="LV189" i="2" s="1"/>
  <c r="KR189" i="2"/>
  <c r="LU189" i="2" s="1"/>
  <c r="KQ189" i="2"/>
  <c r="LT189" i="2" s="1"/>
  <c r="KO189" i="2"/>
  <c r="KN189" i="2"/>
  <c r="KP189" i="2" s="1"/>
  <c r="LQ189" i="2" s="1"/>
  <c r="LU188" i="2"/>
  <c r="LA188" i="2"/>
  <c r="KZ188" i="2"/>
  <c r="KY188" i="2"/>
  <c r="KX188" i="2"/>
  <c r="KW188" i="2"/>
  <c r="KV188" i="2"/>
  <c r="KU188" i="2"/>
  <c r="LX188" i="2" s="1"/>
  <c r="KT188" i="2"/>
  <c r="LW188" i="2" s="1"/>
  <c r="KS188" i="2"/>
  <c r="LV188" i="2" s="1"/>
  <c r="KR188" i="2"/>
  <c r="KQ188" i="2"/>
  <c r="LT188" i="2" s="1"/>
  <c r="KO188" i="2"/>
  <c r="KN188" i="2"/>
  <c r="LW187" i="2"/>
  <c r="LA187" i="2"/>
  <c r="KZ187" i="2"/>
  <c r="KY187" i="2"/>
  <c r="KX187" i="2"/>
  <c r="KW187" i="2"/>
  <c r="KV187" i="2"/>
  <c r="KU187" i="2"/>
  <c r="LX187" i="2" s="1"/>
  <c r="KT187" i="2"/>
  <c r="KS187" i="2"/>
  <c r="LV187" i="2" s="1"/>
  <c r="KR187" i="2"/>
  <c r="LU187" i="2" s="1"/>
  <c r="KQ187" i="2"/>
  <c r="LT187" i="2" s="1"/>
  <c r="KO187" i="2"/>
  <c r="KN187" i="2"/>
  <c r="KP187" i="2" s="1"/>
  <c r="LQ187" i="2" s="1"/>
  <c r="LW186" i="2"/>
  <c r="LU186" i="2"/>
  <c r="LA186" i="2"/>
  <c r="KZ186" i="2"/>
  <c r="KY186" i="2"/>
  <c r="KX186" i="2"/>
  <c r="KW186" i="2"/>
  <c r="KV186" i="2"/>
  <c r="KU186" i="2"/>
  <c r="LX186" i="2" s="1"/>
  <c r="KT186" i="2"/>
  <c r="KS186" i="2"/>
  <c r="LV186" i="2" s="1"/>
  <c r="KR186" i="2"/>
  <c r="KQ186" i="2"/>
  <c r="LT186" i="2" s="1"/>
  <c r="KO186" i="2"/>
  <c r="KN186" i="2"/>
  <c r="LW185" i="2"/>
  <c r="LA185" i="2"/>
  <c r="KZ185" i="2"/>
  <c r="KY185" i="2"/>
  <c r="KX185" i="2"/>
  <c r="KW185" i="2"/>
  <c r="KV185" i="2"/>
  <c r="KU185" i="2"/>
  <c r="LX185" i="2" s="1"/>
  <c r="KT185" i="2"/>
  <c r="KS185" i="2"/>
  <c r="LV185" i="2" s="1"/>
  <c r="KR185" i="2"/>
  <c r="LU185" i="2" s="1"/>
  <c r="KQ185" i="2"/>
  <c r="LT185" i="2" s="1"/>
  <c r="KO185" i="2"/>
  <c r="KN185" i="2"/>
  <c r="KP185" i="2" s="1"/>
  <c r="LQ185" i="2" s="1"/>
  <c r="LU184" i="2"/>
  <c r="LA184" i="2"/>
  <c r="KZ184" i="2"/>
  <c r="KY184" i="2"/>
  <c r="KX184" i="2"/>
  <c r="KW184" i="2"/>
  <c r="KV184" i="2"/>
  <c r="KU184" i="2"/>
  <c r="LX184" i="2" s="1"/>
  <c r="KT184" i="2"/>
  <c r="LW184" i="2" s="1"/>
  <c r="KS184" i="2"/>
  <c r="LV184" i="2" s="1"/>
  <c r="KR184" i="2"/>
  <c r="KQ184" i="2"/>
  <c r="LT184" i="2" s="1"/>
  <c r="KO184" i="2"/>
  <c r="KN184" i="2"/>
  <c r="LQ183" i="2"/>
  <c r="LI183" i="2" s="1"/>
  <c r="OL183" i="2" s="1"/>
  <c r="LA183" i="2"/>
  <c r="KZ183" i="2"/>
  <c r="KY183" i="2"/>
  <c r="KX183" i="2"/>
  <c r="KW183" i="2"/>
  <c r="KV183" i="2"/>
  <c r="KU183" i="2"/>
  <c r="LX183" i="2" s="1"/>
  <c r="KT183" i="2"/>
  <c r="LW183" i="2" s="1"/>
  <c r="KS183" i="2"/>
  <c r="LV183" i="2" s="1"/>
  <c r="KR183" i="2"/>
  <c r="LU183" i="2" s="1"/>
  <c r="KQ183" i="2"/>
  <c r="LT183" i="2" s="1"/>
  <c r="KO183" i="2"/>
  <c r="KN183" i="2"/>
  <c r="KP183" i="2" s="1"/>
  <c r="LU182" i="2"/>
  <c r="LA182" i="2"/>
  <c r="KZ182" i="2"/>
  <c r="KY182" i="2"/>
  <c r="KX182" i="2"/>
  <c r="KW182" i="2"/>
  <c r="KV182" i="2"/>
  <c r="KU182" i="2"/>
  <c r="LX182" i="2" s="1"/>
  <c r="KT182" i="2"/>
  <c r="LW182" i="2" s="1"/>
  <c r="KS182" i="2"/>
  <c r="LV182" i="2" s="1"/>
  <c r="KR182" i="2"/>
  <c r="KQ182" i="2"/>
  <c r="LT182" i="2" s="1"/>
  <c r="KO182" i="2"/>
  <c r="KN182" i="2"/>
  <c r="LA181" i="2"/>
  <c r="KZ181" i="2"/>
  <c r="KY181" i="2"/>
  <c r="KX181" i="2"/>
  <c r="KW181" i="2"/>
  <c r="KV181" i="2"/>
  <c r="KU181" i="2"/>
  <c r="LX181" i="2" s="1"/>
  <c r="KT181" i="2"/>
  <c r="LW181" i="2" s="1"/>
  <c r="KS181" i="2"/>
  <c r="LV181" i="2" s="1"/>
  <c r="KR181" i="2"/>
  <c r="LU181" i="2" s="1"/>
  <c r="KQ181" i="2"/>
  <c r="LT181" i="2" s="1"/>
  <c r="KO181" i="2"/>
  <c r="KN181" i="2"/>
  <c r="KP181" i="2" s="1"/>
  <c r="LQ181" i="2" s="1"/>
  <c r="LU180" i="2"/>
  <c r="LA180" i="2"/>
  <c r="KZ180" i="2"/>
  <c r="KY180" i="2"/>
  <c r="KX180" i="2"/>
  <c r="KW180" i="2"/>
  <c r="KV180" i="2"/>
  <c r="KU180" i="2"/>
  <c r="LX180" i="2" s="1"/>
  <c r="KT180" i="2"/>
  <c r="LW180" i="2" s="1"/>
  <c r="KS180" i="2"/>
  <c r="LV180" i="2" s="1"/>
  <c r="KR180" i="2"/>
  <c r="KQ180" i="2"/>
  <c r="LT180" i="2" s="1"/>
  <c r="KO180" i="2"/>
  <c r="KN180" i="2"/>
  <c r="LA179" i="2"/>
  <c r="KZ179" i="2"/>
  <c r="KY179" i="2"/>
  <c r="KX179" i="2"/>
  <c r="KW179" i="2"/>
  <c r="KV179" i="2"/>
  <c r="KU179" i="2"/>
  <c r="LX179" i="2" s="1"/>
  <c r="KT179" i="2"/>
  <c r="LW179" i="2" s="1"/>
  <c r="KS179" i="2"/>
  <c r="LV179" i="2" s="1"/>
  <c r="KR179" i="2"/>
  <c r="LU179" i="2" s="1"/>
  <c r="KQ179" i="2"/>
  <c r="LT179" i="2" s="1"/>
  <c r="KO179" i="2"/>
  <c r="KN179" i="2"/>
  <c r="KP179" i="2" s="1"/>
  <c r="LQ179" i="2" s="1"/>
  <c r="LU178" i="2"/>
  <c r="LA178" i="2"/>
  <c r="KZ178" i="2"/>
  <c r="KY178" i="2"/>
  <c r="KX178" i="2"/>
  <c r="KW178" i="2"/>
  <c r="KV178" i="2"/>
  <c r="KU178" i="2"/>
  <c r="LX178" i="2" s="1"/>
  <c r="KT178" i="2"/>
  <c r="LW178" i="2" s="1"/>
  <c r="KS178" i="2"/>
  <c r="LV178" i="2" s="1"/>
  <c r="KR178" i="2"/>
  <c r="KQ178" i="2"/>
  <c r="LT178" i="2" s="1"/>
  <c r="KO178" i="2"/>
  <c r="KN178" i="2"/>
  <c r="LA177" i="2"/>
  <c r="KZ177" i="2"/>
  <c r="KY177" i="2"/>
  <c r="KX177" i="2"/>
  <c r="KW177" i="2"/>
  <c r="KV177" i="2"/>
  <c r="KU177" i="2"/>
  <c r="LX177" i="2" s="1"/>
  <c r="KT177" i="2"/>
  <c r="LW177" i="2" s="1"/>
  <c r="KS177" i="2"/>
  <c r="LV177" i="2" s="1"/>
  <c r="KR177" i="2"/>
  <c r="LU177" i="2" s="1"/>
  <c r="KQ177" i="2"/>
  <c r="LT177" i="2" s="1"/>
  <c r="KO177" i="2"/>
  <c r="KN177" i="2"/>
  <c r="KP177" i="2" s="1"/>
  <c r="LQ177" i="2" s="1"/>
  <c r="LU176" i="2"/>
  <c r="LA176" i="2"/>
  <c r="KZ176" i="2"/>
  <c r="KY176" i="2"/>
  <c r="KX176" i="2"/>
  <c r="KW176" i="2"/>
  <c r="KV176" i="2"/>
  <c r="KU176" i="2"/>
  <c r="LX176" i="2" s="1"/>
  <c r="KT176" i="2"/>
  <c r="LW176" i="2" s="1"/>
  <c r="KS176" i="2"/>
  <c r="LV176" i="2" s="1"/>
  <c r="KR176" i="2"/>
  <c r="KQ176" i="2"/>
  <c r="LT176" i="2" s="1"/>
  <c r="KO176" i="2"/>
  <c r="KN176" i="2"/>
  <c r="LA175" i="2"/>
  <c r="KZ175" i="2"/>
  <c r="KY175" i="2"/>
  <c r="KX175" i="2"/>
  <c r="KW175" i="2"/>
  <c r="KV175" i="2"/>
  <c r="KU175" i="2"/>
  <c r="LX175" i="2" s="1"/>
  <c r="KT175" i="2"/>
  <c r="LW175" i="2" s="1"/>
  <c r="KS175" i="2"/>
  <c r="LV175" i="2" s="1"/>
  <c r="KR175" i="2"/>
  <c r="LU175" i="2" s="1"/>
  <c r="KQ175" i="2"/>
  <c r="LT175" i="2" s="1"/>
  <c r="KO175" i="2"/>
  <c r="KN175" i="2"/>
  <c r="KP175" i="2" s="1"/>
  <c r="LQ175" i="2" s="1"/>
  <c r="LW174" i="2"/>
  <c r="LU174" i="2"/>
  <c r="LA174" i="2"/>
  <c r="KZ174" i="2"/>
  <c r="KY174" i="2"/>
  <c r="KX174" i="2"/>
  <c r="KW174" i="2"/>
  <c r="KV174" i="2"/>
  <c r="KU174" i="2"/>
  <c r="LX174" i="2" s="1"/>
  <c r="KT174" i="2"/>
  <c r="KS174" i="2"/>
  <c r="LV174" i="2" s="1"/>
  <c r="KR174" i="2"/>
  <c r="KQ174" i="2"/>
  <c r="LT174" i="2" s="1"/>
  <c r="KO174" i="2"/>
  <c r="KN174" i="2"/>
  <c r="LW173" i="2"/>
  <c r="LA173" i="2"/>
  <c r="KZ173" i="2"/>
  <c r="KY173" i="2"/>
  <c r="KX173" i="2"/>
  <c r="KW173" i="2"/>
  <c r="KV173" i="2"/>
  <c r="KU173" i="2"/>
  <c r="LX173" i="2" s="1"/>
  <c r="KT173" i="2"/>
  <c r="KS173" i="2"/>
  <c r="LV173" i="2" s="1"/>
  <c r="KR173" i="2"/>
  <c r="LU173" i="2" s="1"/>
  <c r="KQ173" i="2"/>
  <c r="LT173" i="2" s="1"/>
  <c r="KO173" i="2"/>
  <c r="KN173" i="2"/>
  <c r="KP173" i="2" s="1"/>
  <c r="LQ173" i="2" s="1"/>
  <c r="LU172" i="2"/>
  <c r="LA172" i="2"/>
  <c r="KZ172" i="2"/>
  <c r="KY172" i="2"/>
  <c r="KX172" i="2"/>
  <c r="KW172" i="2"/>
  <c r="KV172" i="2"/>
  <c r="KU172" i="2"/>
  <c r="LX172" i="2" s="1"/>
  <c r="KT172" i="2"/>
  <c r="LW172" i="2" s="1"/>
  <c r="KS172" i="2"/>
  <c r="LV172" i="2" s="1"/>
  <c r="KR172" i="2"/>
  <c r="KQ172" i="2"/>
  <c r="LT172" i="2" s="1"/>
  <c r="KO172" i="2"/>
  <c r="KN172" i="2"/>
  <c r="LQ171" i="2"/>
  <c r="LI171" i="2" s="1"/>
  <c r="OL171" i="2" s="1"/>
  <c r="LA171" i="2"/>
  <c r="KZ171" i="2"/>
  <c r="KY171" i="2"/>
  <c r="KX171" i="2"/>
  <c r="KW171" i="2"/>
  <c r="KV171" i="2"/>
  <c r="KU171" i="2"/>
  <c r="LX171" i="2" s="1"/>
  <c r="KT171" i="2"/>
  <c r="LW171" i="2" s="1"/>
  <c r="KS171" i="2"/>
  <c r="LV171" i="2" s="1"/>
  <c r="KR171" i="2"/>
  <c r="LU171" i="2" s="1"/>
  <c r="KQ171" i="2"/>
  <c r="LT171" i="2" s="1"/>
  <c r="KO171" i="2"/>
  <c r="KN171" i="2"/>
  <c r="KP171" i="2" s="1"/>
  <c r="LU170" i="2"/>
  <c r="LA170" i="2"/>
  <c r="KZ170" i="2"/>
  <c r="KY170" i="2"/>
  <c r="KX170" i="2"/>
  <c r="KW170" i="2"/>
  <c r="KV170" i="2"/>
  <c r="KU170" i="2"/>
  <c r="LX170" i="2" s="1"/>
  <c r="KT170" i="2"/>
  <c r="LW170" i="2" s="1"/>
  <c r="KS170" i="2"/>
  <c r="LV170" i="2" s="1"/>
  <c r="KR170" i="2"/>
  <c r="KQ170" i="2"/>
  <c r="LT170" i="2" s="1"/>
  <c r="KO170" i="2"/>
  <c r="KN170" i="2"/>
  <c r="KP170" i="2" s="1"/>
  <c r="LQ170" i="2" s="1"/>
  <c r="LM170" i="2" s="1"/>
  <c r="LQ169" i="2"/>
  <c r="LA169" i="2"/>
  <c r="KZ169" i="2"/>
  <c r="KY169" i="2"/>
  <c r="KX169" i="2"/>
  <c r="KW169" i="2"/>
  <c r="KV169" i="2"/>
  <c r="KU169" i="2"/>
  <c r="LX169" i="2" s="1"/>
  <c r="KT169" i="2"/>
  <c r="LW169" i="2" s="1"/>
  <c r="KS169" i="2"/>
  <c r="LV169" i="2" s="1"/>
  <c r="KR169" i="2"/>
  <c r="LU169" i="2" s="1"/>
  <c r="KQ169" i="2"/>
  <c r="LT169" i="2" s="1"/>
  <c r="KO169" i="2"/>
  <c r="KN169" i="2"/>
  <c r="KP169" i="2" s="1"/>
  <c r="LU168" i="2"/>
  <c r="LA168" i="2"/>
  <c r="KZ168" i="2"/>
  <c r="KY168" i="2"/>
  <c r="KX168" i="2"/>
  <c r="KW168" i="2"/>
  <c r="KV168" i="2"/>
  <c r="KU168" i="2"/>
  <c r="LX168" i="2" s="1"/>
  <c r="KT168" i="2"/>
  <c r="LW168" i="2" s="1"/>
  <c r="KS168" i="2"/>
  <c r="LV168" i="2" s="1"/>
  <c r="KR168" i="2"/>
  <c r="KQ168" i="2"/>
  <c r="LT168" i="2" s="1"/>
  <c r="KO168" i="2"/>
  <c r="KN168" i="2"/>
  <c r="KP168" i="2" s="1"/>
  <c r="LQ168" i="2" s="1"/>
  <c r="LM168" i="2" s="1"/>
  <c r="LA167" i="2"/>
  <c r="KZ167" i="2"/>
  <c r="KY167" i="2"/>
  <c r="KX167" i="2"/>
  <c r="KW167" i="2"/>
  <c r="KV167" i="2"/>
  <c r="KU167" i="2"/>
  <c r="LX167" i="2" s="1"/>
  <c r="KT167" i="2"/>
  <c r="LW167" i="2" s="1"/>
  <c r="KS167" i="2"/>
  <c r="LV167" i="2" s="1"/>
  <c r="KR167" i="2"/>
  <c r="LU167" i="2" s="1"/>
  <c r="KQ167" i="2"/>
  <c r="LT167" i="2" s="1"/>
  <c r="KO167" i="2"/>
  <c r="KN167" i="2"/>
  <c r="KP167" i="2" s="1"/>
  <c r="LQ167" i="2" s="1"/>
  <c r="LU166" i="2"/>
  <c r="LA166" i="2"/>
  <c r="KZ166" i="2"/>
  <c r="KY166" i="2"/>
  <c r="KX166" i="2"/>
  <c r="KW166" i="2"/>
  <c r="KV166" i="2"/>
  <c r="KU166" i="2"/>
  <c r="LX166" i="2" s="1"/>
  <c r="KT166" i="2"/>
  <c r="LW166" i="2" s="1"/>
  <c r="KS166" i="2"/>
  <c r="LV166" i="2" s="1"/>
  <c r="KR166" i="2"/>
  <c r="KQ166" i="2"/>
  <c r="LT166" i="2" s="1"/>
  <c r="KO166" i="2"/>
  <c r="KN166" i="2"/>
  <c r="LQ165" i="2"/>
  <c r="LI165" i="2" s="1"/>
  <c r="OL165" i="2" s="1"/>
  <c r="LA165" i="2"/>
  <c r="KZ165" i="2"/>
  <c r="KY165" i="2"/>
  <c r="KX165" i="2"/>
  <c r="KW165" i="2"/>
  <c r="KV165" i="2"/>
  <c r="KU165" i="2"/>
  <c r="LX165" i="2" s="1"/>
  <c r="KT165" i="2"/>
  <c r="LW165" i="2" s="1"/>
  <c r="KS165" i="2"/>
  <c r="LV165" i="2" s="1"/>
  <c r="KR165" i="2"/>
  <c r="LU165" i="2" s="1"/>
  <c r="KQ165" i="2"/>
  <c r="LT165" i="2" s="1"/>
  <c r="KP165" i="2"/>
  <c r="KO165" i="2"/>
  <c r="KN165" i="2"/>
  <c r="LU164" i="2"/>
  <c r="LA164" i="2"/>
  <c r="KZ164" i="2"/>
  <c r="KY164" i="2"/>
  <c r="KX164" i="2"/>
  <c r="KW164" i="2"/>
  <c r="KV164" i="2"/>
  <c r="KU164" i="2"/>
  <c r="LX164" i="2" s="1"/>
  <c r="KT164" i="2"/>
  <c r="LW164" i="2" s="1"/>
  <c r="KS164" i="2"/>
  <c r="LV164" i="2" s="1"/>
  <c r="KR164" i="2"/>
  <c r="KQ164" i="2"/>
  <c r="LT164" i="2" s="1"/>
  <c r="KO164" i="2"/>
  <c r="KN164" i="2"/>
  <c r="LA163" i="2"/>
  <c r="KZ163" i="2"/>
  <c r="KY163" i="2"/>
  <c r="KX163" i="2"/>
  <c r="KW163" i="2"/>
  <c r="KV163" i="2"/>
  <c r="KU163" i="2"/>
  <c r="LX163" i="2" s="1"/>
  <c r="KT163" i="2"/>
  <c r="LW163" i="2" s="1"/>
  <c r="KS163" i="2"/>
  <c r="LV163" i="2" s="1"/>
  <c r="KR163" i="2"/>
  <c r="LU163" i="2" s="1"/>
  <c r="KQ163" i="2"/>
  <c r="LT163" i="2" s="1"/>
  <c r="KO163" i="2"/>
  <c r="KN163" i="2"/>
  <c r="KP163" i="2" s="1"/>
  <c r="LQ163" i="2" s="1"/>
  <c r="LU162" i="2"/>
  <c r="LA162" i="2"/>
  <c r="KZ162" i="2"/>
  <c r="KY162" i="2"/>
  <c r="KX162" i="2"/>
  <c r="KW162" i="2"/>
  <c r="KV162" i="2"/>
  <c r="KU162" i="2"/>
  <c r="LX162" i="2" s="1"/>
  <c r="KT162" i="2"/>
  <c r="LW162" i="2" s="1"/>
  <c r="KS162" i="2"/>
  <c r="LV162" i="2" s="1"/>
  <c r="KR162" i="2"/>
  <c r="KQ162" i="2"/>
  <c r="LT162" i="2" s="1"/>
  <c r="KO162" i="2"/>
  <c r="KN162" i="2"/>
  <c r="KP162" i="2" s="1"/>
  <c r="LQ162" i="2" s="1"/>
  <c r="LM162" i="2" s="1"/>
  <c r="LA161" i="2"/>
  <c r="KZ161" i="2"/>
  <c r="KY161" i="2"/>
  <c r="KX161" i="2"/>
  <c r="KW161" i="2"/>
  <c r="KV161" i="2"/>
  <c r="KU161" i="2"/>
  <c r="LX161" i="2" s="1"/>
  <c r="KT161" i="2"/>
  <c r="LW161" i="2" s="1"/>
  <c r="KS161" i="2"/>
  <c r="LV161" i="2" s="1"/>
  <c r="KR161" i="2"/>
  <c r="LU161" i="2" s="1"/>
  <c r="KQ161" i="2"/>
  <c r="LT161" i="2" s="1"/>
  <c r="KO161" i="2"/>
  <c r="KN161" i="2"/>
  <c r="KP161" i="2" s="1"/>
  <c r="LQ161" i="2" s="1"/>
  <c r="LU160" i="2"/>
  <c r="LA160" i="2"/>
  <c r="KZ160" i="2"/>
  <c r="KY160" i="2"/>
  <c r="KX160" i="2"/>
  <c r="KW160" i="2"/>
  <c r="KV160" i="2"/>
  <c r="KU160" i="2"/>
  <c r="LX160" i="2" s="1"/>
  <c r="KT160" i="2"/>
  <c r="LW160" i="2" s="1"/>
  <c r="KS160" i="2"/>
  <c r="LV160" i="2" s="1"/>
  <c r="KR160" i="2"/>
  <c r="KQ160" i="2"/>
  <c r="LT160" i="2" s="1"/>
  <c r="KO160" i="2"/>
  <c r="KN160" i="2"/>
  <c r="LQ159" i="2"/>
  <c r="LA159" i="2"/>
  <c r="KZ159" i="2"/>
  <c r="KY159" i="2"/>
  <c r="KX159" i="2"/>
  <c r="KW159" i="2"/>
  <c r="KV159" i="2"/>
  <c r="KU159" i="2"/>
  <c r="LX159" i="2" s="1"/>
  <c r="KT159" i="2"/>
  <c r="LW159" i="2" s="1"/>
  <c r="KS159" i="2"/>
  <c r="LV159" i="2" s="1"/>
  <c r="KR159" i="2"/>
  <c r="LU159" i="2" s="1"/>
  <c r="KQ159" i="2"/>
  <c r="LT159" i="2" s="1"/>
  <c r="KO159" i="2"/>
  <c r="KN159" i="2"/>
  <c r="KP159" i="2" s="1"/>
  <c r="LU158" i="2"/>
  <c r="LA158" i="2"/>
  <c r="KZ158" i="2"/>
  <c r="KY158" i="2"/>
  <c r="KX158" i="2"/>
  <c r="KW158" i="2"/>
  <c r="KV158" i="2"/>
  <c r="KU158" i="2"/>
  <c r="LX158" i="2" s="1"/>
  <c r="KT158" i="2"/>
  <c r="LW158" i="2" s="1"/>
  <c r="KS158" i="2"/>
  <c r="LV158" i="2" s="1"/>
  <c r="KR158" i="2"/>
  <c r="KQ158" i="2"/>
  <c r="LT158" i="2" s="1"/>
  <c r="KO158" i="2"/>
  <c r="KN158" i="2"/>
  <c r="KP158" i="2" s="1"/>
  <c r="LQ158" i="2" s="1"/>
  <c r="LA157" i="2"/>
  <c r="KZ157" i="2"/>
  <c r="KY157" i="2"/>
  <c r="KX157" i="2"/>
  <c r="KW157" i="2"/>
  <c r="KV157" i="2"/>
  <c r="KU157" i="2"/>
  <c r="LX157" i="2" s="1"/>
  <c r="KT157" i="2"/>
  <c r="LW157" i="2" s="1"/>
  <c r="KS157" i="2"/>
  <c r="LV157" i="2" s="1"/>
  <c r="KR157" i="2"/>
  <c r="LU157" i="2" s="1"/>
  <c r="KQ157" i="2"/>
  <c r="LT157" i="2" s="1"/>
  <c r="KO157" i="2"/>
  <c r="KN157" i="2"/>
  <c r="KP157" i="2" s="1"/>
  <c r="LQ157" i="2" s="1"/>
  <c r="LU156" i="2"/>
  <c r="LA156" i="2"/>
  <c r="KZ156" i="2"/>
  <c r="KY156" i="2"/>
  <c r="KX156" i="2"/>
  <c r="KW156" i="2"/>
  <c r="KV156" i="2"/>
  <c r="KU156" i="2"/>
  <c r="LX156" i="2" s="1"/>
  <c r="KT156" i="2"/>
  <c r="LW156" i="2" s="1"/>
  <c r="KS156" i="2"/>
  <c r="LV156" i="2" s="1"/>
  <c r="KR156" i="2"/>
  <c r="KQ156" i="2"/>
  <c r="LT156" i="2" s="1"/>
  <c r="KO156" i="2"/>
  <c r="KN156" i="2"/>
  <c r="LA155" i="2"/>
  <c r="KZ155" i="2"/>
  <c r="KY155" i="2"/>
  <c r="KX155" i="2"/>
  <c r="KW155" i="2"/>
  <c r="KV155" i="2"/>
  <c r="KU155" i="2"/>
  <c r="LX155" i="2" s="1"/>
  <c r="KT155" i="2"/>
  <c r="LW155" i="2" s="1"/>
  <c r="KS155" i="2"/>
  <c r="LV155" i="2" s="1"/>
  <c r="KR155" i="2"/>
  <c r="LU155" i="2" s="1"/>
  <c r="KQ155" i="2"/>
  <c r="LT155" i="2" s="1"/>
  <c r="KO155" i="2"/>
  <c r="KN155" i="2"/>
  <c r="KP155" i="2" s="1"/>
  <c r="LQ155" i="2" s="1"/>
  <c r="LV154" i="2"/>
  <c r="LA154" i="2"/>
  <c r="KZ154" i="2"/>
  <c r="KY154" i="2"/>
  <c r="KX154" i="2"/>
  <c r="KW154" i="2"/>
  <c r="KV154" i="2"/>
  <c r="KU154" i="2"/>
  <c r="LX154" i="2" s="1"/>
  <c r="KT154" i="2"/>
  <c r="LW154" i="2" s="1"/>
  <c r="KS154" i="2"/>
  <c r="KR154" i="2"/>
  <c r="LU154" i="2" s="1"/>
  <c r="KQ154" i="2"/>
  <c r="LT154" i="2" s="1"/>
  <c r="KP154" i="2"/>
  <c r="LQ154" i="2" s="1"/>
  <c r="KO154" i="2"/>
  <c r="KN154" i="2"/>
  <c r="LA153" i="2"/>
  <c r="KZ153" i="2"/>
  <c r="KY153" i="2"/>
  <c r="KX153" i="2"/>
  <c r="KW153" i="2"/>
  <c r="KV153" i="2"/>
  <c r="KU153" i="2"/>
  <c r="LX153" i="2" s="1"/>
  <c r="KT153" i="2"/>
  <c r="LW153" i="2" s="1"/>
  <c r="KS153" i="2"/>
  <c r="LV153" i="2" s="1"/>
  <c r="KR153" i="2"/>
  <c r="LU153" i="2" s="1"/>
  <c r="KQ153" i="2"/>
  <c r="LT153" i="2" s="1"/>
  <c r="KO153" i="2"/>
  <c r="KN153" i="2"/>
  <c r="KP153" i="2" s="1"/>
  <c r="LQ153" i="2" s="1"/>
  <c r="LW152" i="2"/>
  <c r="LV152" i="2"/>
  <c r="LA152" i="2"/>
  <c r="KZ152" i="2"/>
  <c r="KY152" i="2"/>
  <c r="KX152" i="2"/>
  <c r="KW152" i="2"/>
  <c r="KV152" i="2"/>
  <c r="KU152" i="2"/>
  <c r="LX152" i="2" s="1"/>
  <c r="KT152" i="2"/>
  <c r="KS152" i="2"/>
  <c r="KR152" i="2"/>
  <c r="LU152" i="2" s="1"/>
  <c r="KQ152" i="2"/>
  <c r="LT152" i="2" s="1"/>
  <c r="KP152" i="2"/>
  <c r="LQ152" i="2" s="1"/>
  <c r="KO152" i="2"/>
  <c r="KN152" i="2"/>
  <c r="LA151" i="2"/>
  <c r="KZ151" i="2"/>
  <c r="KY151" i="2"/>
  <c r="KX151" i="2"/>
  <c r="KW151" i="2"/>
  <c r="KV151" i="2"/>
  <c r="KU151" i="2"/>
  <c r="LX151" i="2" s="1"/>
  <c r="KT151" i="2"/>
  <c r="LW151" i="2" s="1"/>
  <c r="KS151" i="2"/>
  <c r="LV151" i="2" s="1"/>
  <c r="KR151" i="2"/>
  <c r="LU151" i="2" s="1"/>
  <c r="KQ151" i="2"/>
  <c r="LT151" i="2" s="1"/>
  <c r="KO151" i="2"/>
  <c r="KN151" i="2"/>
  <c r="KP151" i="2" s="1"/>
  <c r="LQ151" i="2" s="1"/>
  <c r="LV150" i="2"/>
  <c r="LA150" i="2"/>
  <c r="KZ150" i="2"/>
  <c r="KY150" i="2"/>
  <c r="KX150" i="2"/>
  <c r="KW150" i="2"/>
  <c r="KV150" i="2"/>
  <c r="KU150" i="2"/>
  <c r="LX150" i="2" s="1"/>
  <c r="KT150" i="2"/>
  <c r="LW150" i="2" s="1"/>
  <c r="KS150" i="2"/>
  <c r="KR150" i="2"/>
  <c r="LU150" i="2" s="1"/>
  <c r="KQ150" i="2"/>
  <c r="LT150" i="2" s="1"/>
  <c r="KP150" i="2"/>
  <c r="LQ150" i="2" s="1"/>
  <c r="KO150" i="2"/>
  <c r="KN150" i="2"/>
  <c r="LA149" i="2"/>
  <c r="KZ149" i="2"/>
  <c r="KY149" i="2"/>
  <c r="KX149" i="2"/>
  <c r="KW149" i="2"/>
  <c r="KV149" i="2"/>
  <c r="KU149" i="2"/>
  <c r="LX149" i="2" s="1"/>
  <c r="KT149" i="2"/>
  <c r="LW149" i="2" s="1"/>
  <c r="KS149" i="2"/>
  <c r="LV149" i="2" s="1"/>
  <c r="KR149" i="2"/>
  <c r="LU149" i="2" s="1"/>
  <c r="KQ149" i="2"/>
  <c r="LT149" i="2" s="1"/>
  <c r="KO149" i="2"/>
  <c r="KN149" i="2"/>
  <c r="KP149" i="2" s="1"/>
  <c r="LQ149" i="2" s="1"/>
  <c r="LV148" i="2"/>
  <c r="LA148" i="2"/>
  <c r="KZ148" i="2"/>
  <c r="KY148" i="2"/>
  <c r="KX148" i="2"/>
  <c r="KW148" i="2"/>
  <c r="KV148" i="2"/>
  <c r="KU148" i="2"/>
  <c r="LX148" i="2" s="1"/>
  <c r="KT148" i="2"/>
  <c r="LW148" i="2" s="1"/>
  <c r="KS148" i="2"/>
  <c r="KR148" i="2"/>
  <c r="LU148" i="2" s="1"/>
  <c r="KQ148" i="2"/>
  <c r="LT148" i="2" s="1"/>
  <c r="KP148" i="2"/>
  <c r="LQ148" i="2" s="1"/>
  <c r="KO148" i="2"/>
  <c r="KN148" i="2"/>
  <c r="LA147" i="2"/>
  <c r="KZ147" i="2"/>
  <c r="KY147" i="2"/>
  <c r="KX147" i="2"/>
  <c r="KW147" i="2"/>
  <c r="KV147" i="2"/>
  <c r="KU147" i="2"/>
  <c r="LX147" i="2" s="1"/>
  <c r="KT147" i="2"/>
  <c r="LW147" i="2" s="1"/>
  <c r="KS147" i="2"/>
  <c r="LV147" i="2" s="1"/>
  <c r="KR147" i="2"/>
  <c r="LU147" i="2" s="1"/>
  <c r="KQ147" i="2"/>
  <c r="LT147" i="2" s="1"/>
  <c r="KO147" i="2"/>
  <c r="KN147" i="2"/>
  <c r="KP147" i="2" s="1"/>
  <c r="LQ147" i="2" s="1"/>
  <c r="LV146" i="2"/>
  <c r="LA146" i="2"/>
  <c r="KZ146" i="2"/>
  <c r="KY146" i="2"/>
  <c r="KX146" i="2"/>
  <c r="KW146" i="2"/>
  <c r="KV146" i="2"/>
  <c r="KU146" i="2"/>
  <c r="LX146" i="2" s="1"/>
  <c r="KT146" i="2"/>
  <c r="LW146" i="2" s="1"/>
  <c r="KS146" i="2"/>
  <c r="KR146" i="2"/>
  <c r="LU146" i="2" s="1"/>
  <c r="KQ146" i="2"/>
  <c r="LT146" i="2" s="1"/>
  <c r="KP146" i="2"/>
  <c r="LQ146" i="2" s="1"/>
  <c r="KO146" i="2"/>
  <c r="KN146" i="2"/>
  <c r="LX145" i="2"/>
  <c r="LA145" i="2"/>
  <c r="KZ145" i="2"/>
  <c r="KY145" i="2"/>
  <c r="KX145" i="2"/>
  <c r="KW145" i="2"/>
  <c r="KV145" i="2"/>
  <c r="KU145" i="2"/>
  <c r="KT145" i="2"/>
  <c r="LW145" i="2" s="1"/>
  <c r="KS145" i="2"/>
  <c r="LV145" i="2" s="1"/>
  <c r="KR145" i="2"/>
  <c r="LU145" i="2" s="1"/>
  <c r="KQ145" i="2"/>
  <c r="LT145" i="2" s="1"/>
  <c r="KO145" i="2"/>
  <c r="KN145" i="2"/>
  <c r="KP145" i="2" s="1"/>
  <c r="LQ145" i="2" s="1"/>
  <c r="LV144" i="2"/>
  <c r="LT144" i="2"/>
  <c r="LA144" i="2"/>
  <c r="KZ144" i="2"/>
  <c r="KY144" i="2"/>
  <c r="KX144" i="2"/>
  <c r="KW144" i="2"/>
  <c r="KV144" i="2"/>
  <c r="KU144" i="2"/>
  <c r="LX144" i="2" s="1"/>
  <c r="KT144" i="2"/>
  <c r="LW144" i="2" s="1"/>
  <c r="KS144" i="2"/>
  <c r="KR144" i="2"/>
  <c r="LU144" i="2" s="1"/>
  <c r="KQ144" i="2"/>
  <c r="KP144" i="2"/>
  <c r="LQ144" i="2" s="1"/>
  <c r="KO144" i="2"/>
  <c r="KN144" i="2"/>
  <c r="LX143" i="2"/>
  <c r="LA143" i="2"/>
  <c r="KZ143" i="2"/>
  <c r="KY143" i="2"/>
  <c r="KX143" i="2"/>
  <c r="KW143" i="2"/>
  <c r="KV143" i="2"/>
  <c r="KU143" i="2"/>
  <c r="KT143" i="2"/>
  <c r="LW143" i="2" s="1"/>
  <c r="KS143" i="2"/>
  <c r="LV143" i="2" s="1"/>
  <c r="KR143" i="2"/>
  <c r="LU143" i="2" s="1"/>
  <c r="KQ143" i="2"/>
  <c r="LT143" i="2" s="1"/>
  <c r="KO143" i="2"/>
  <c r="KN143" i="2"/>
  <c r="KP143" i="2" s="1"/>
  <c r="LQ143" i="2" s="1"/>
  <c r="LV142" i="2"/>
  <c r="LT142" i="2"/>
  <c r="LA142" i="2"/>
  <c r="KZ142" i="2"/>
  <c r="KY142" i="2"/>
  <c r="KX142" i="2"/>
  <c r="KW142" i="2"/>
  <c r="KV142" i="2"/>
  <c r="KU142" i="2"/>
  <c r="LX142" i="2" s="1"/>
  <c r="KT142" i="2"/>
  <c r="LW142" i="2" s="1"/>
  <c r="KS142" i="2"/>
  <c r="KR142" i="2"/>
  <c r="LU142" i="2" s="1"/>
  <c r="KQ142" i="2"/>
  <c r="KP142" i="2"/>
  <c r="LQ142" i="2" s="1"/>
  <c r="KO142" i="2"/>
  <c r="KN142" i="2"/>
  <c r="LA141" i="2"/>
  <c r="KZ141" i="2"/>
  <c r="KY141" i="2"/>
  <c r="KX141" i="2"/>
  <c r="KW141" i="2"/>
  <c r="KV141" i="2"/>
  <c r="KU141" i="2"/>
  <c r="LX141" i="2" s="1"/>
  <c r="KT141" i="2"/>
  <c r="LW141" i="2" s="1"/>
  <c r="KS141" i="2"/>
  <c r="LV141" i="2" s="1"/>
  <c r="KR141" i="2"/>
  <c r="LU141" i="2" s="1"/>
  <c r="KQ141" i="2"/>
  <c r="LT141" i="2" s="1"/>
  <c r="KO141" i="2"/>
  <c r="KN141" i="2"/>
  <c r="KP141" i="2" s="1"/>
  <c r="LQ141" i="2" s="1"/>
  <c r="LV140" i="2"/>
  <c r="LA140" i="2"/>
  <c r="KZ140" i="2"/>
  <c r="KY140" i="2"/>
  <c r="KX140" i="2"/>
  <c r="KW140" i="2"/>
  <c r="KV140" i="2"/>
  <c r="KU140" i="2"/>
  <c r="LX140" i="2" s="1"/>
  <c r="KT140" i="2"/>
  <c r="LW140" i="2" s="1"/>
  <c r="KS140" i="2"/>
  <c r="KR140" i="2"/>
  <c r="LU140" i="2" s="1"/>
  <c r="KQ140" i="2"/>
  <c r="LT140" i="2" s="1"/>
  <c r="KP140" i="2"/>
  <c r="LQ140" i="2" s="1"/>
  <c r="KO140" i="2"/>
  <c r="KN140" i="2"/>
  <c r="LA139" i="2"/>
  <c r="KZ139" i="2"/>
  <c r="KY139" i="2"/>
  <c r="KX139" i="2"/>
  <c r="KW139" i="2"/>
  <c r="KV139" i="2"/>
  <c r="KU139" i="2"/>
  <c r="LX139" i="2" s="1"/>
  <c r="KT139" i="2"/>
  <c r="LW139" i="2" s="1"/>
  <c r="KS139" i="2"/>
  <c r="LV139" i="2" s="1"/>
  <c r="KR139" i="2"/>
  <c r="LU139" i="2" s="1"/>
  <c r="KQ139" i="2"/>
  <c r="LT139" i="2" s="1"/>
  <c r="KO139" i="2"/>
  <c r="KN139" i="2"/>
  <c r="KP139" i="2" s="1"/>
  <c r="LQ139" i="2" s="1"/>
  <c r="LW138" i="2"/>
  <c r="LV138" i="2"/>
  <c r="LA138" i="2"/>
  <c r="KZ138" i="2"/>
  <c r="KY138" i="2"/>
  <c r="KX138" i="2"/>
  <c r="KW138" i="2"/>
  <c r="KV138" i="2"/>
  <c r="KU138" i="2"/>
  <c r="LX138" i="2" s="1"/>
  <c r="KT138" i="2"/>
  <c r="KS138" i="2"/>
  <c r="KR138" i="2"/>
  <c r="LU138" i="2" s="1"/>
  <c r="KQ138" i="2"/>
  <c r="LT138" i="2" s="1"/>
  <c r="KP138" i="2"/>
  <c r="LQ138" i="2" s="1"/>
  <c r="KO138" i="2"/>
  <c r="KN138" i="2"/>
  <c r="LA137" i="2"/>
  <c r="KZ137" i="2"/>
  <c r="KY137" i="2"/>
  <c r="KX137" i="2"/>
  <c r="KW137" i="2"/>
  <c r="KV137" i="2"/>
  <c r="KU137" i="2"/>
  <c r="LX137" i="2" s="1"/>
  <c r="KT137" i="2"/>
  <c r="LW137" i="2" s="1"/>
  <c r="KS137" i="2"/>
  <c r="LV137" i="2" s="1"/>
  <c r="KR137" i="2"/>
  <c r="LU137" i="2" s="1"/>
  <c r="KQ137" i="2"/>
  <c r="LT137" i="2" s="1"/>
  <c r="KO137" i="2"/>
  <c r="KN137" i="2"/>
  <c r="KP137" i="2" s="1"/>
  <c r="LQ137" i="2" s="1"/>
  <c r="LW136" i="2"/>
  <c r="LV136" i="2"/>
  <c r="LA136" i="2"/>
  <c r="KZ136" i="2"/>
  <c r="KY136" i="2"/>
  <c r="KX136" i="2"/>
  <c r="KW136" i="2"/>
  <c r="KV136" i="2"/>
  <c r="KU136" i="2"/>
  <c r="LX136" i="2" s="1"/>
  <c r="KT136" i="2"/>
  <c r="KS136" i="2"/>
  <c r="KR136" i="2"/>
  <c r="LU136" i="2" s="1"/>
  <c r="KQ136" i="2"/>
  <c r="LT136" i="2" s="1"/>
  <c r="KP136" i="2"/>
  <c r="LQ136" i="2" s="1"/>
  <c r="KO136" i="2"/>
  <c r="KN136" i="2"/>
  <c r="LA135" i="2"/>
  <c r="KZ135" i="2"/>
  <c r="KY135" i="2"/>
  <c r="KX135" i="2"/>
  <c r="KW135" i="2"/>
  <c r="KV135" i="2"/>
  <c r="KU135" i="2"/>
  <c r="LX135" i="2" s="1"/>
  <c r="KT135" i="2"/>
  <c r="LW135" i="2" s="1"/>
  <c r="KS135" i="2"/>
  <c r="LV135" i="2" s="1"/>
  <c r="KR135" i="2"/>
  <c r="LU135" i="2" s="1"/>
  <c r="KQ135" i="2"/>
  <c r="LT135" i="2" s="1"/>
  <c r="KO135" i="2"/>
  <c r="KN135" i="2"/>
  <c r="KP135" i="2" s="1"/>
  <c r="LQ135" i="2" s="1"/>
  <c r="LW134" i="2"/>
  <c r="LV134" i="2"/>
  <c r="LA134" i="2"/>
  <c r="KZ134" i="2"/>
  <c r="KY134" i="2"/>
  <c r="KX134" i="2"/>
  <c r="KW134" i="2"/>
  <c r="KV134" i="2"/>
  <c r="KU134" i="2"/>
  <c r="LX134" i="2" s="1"/>
  <c r="KT134" i="2"/>
  <c r="KS134" i="2"/>
  <c r="KR134" i="2"/>
  <c r="LU134" i="2" s="1"/>
  <c r="KQ134" i="2"/>
  <c r="LT134" i="2" s="1"/>
  <c r="KP134" i="2"/>
  <c r="LQ134" i="2" s="1"/>
  <c r="KO134" i="2"/>
  <c r="KN134" i="2"/>
  <c r="LX133" i="2"/>
  <c r="LA133" i="2"/>
  <c r="KZ133" i="2"/>
  <c r="KY133" i="2"/>
  <c r="KX133" i="2"/>
  <c r="KW133" i="2"/>
  <c r="KV133" i="2"/>
  <c r="KU133" i="2"/>
  <c r="KT133" i="2"/>
  <c r="LW133" i="2" s="1"/>
  <c r="KS133" i="2"/>
  <c r="LV133" i="2" s="1"/>
  <c r="KR133" i="2"/>
  <c r="LU133" i="2" s="1"/>
  <c r="KQ133" i="2"/>
  <c r="LT133" i="2" s="1"/>
  <c r="KO133" i="2"/>
  <c r="KN133" i="2"/>
  <c r="KP133" i="2" s="1"/>
  <c r="LQ133" i="2" s="1"/>
  <c r="LX132" i="2"/>
  <c r="LV132" i="2"/>
  <c r="LT132" i="2"/>
  <c r="LA132" i="2"/>
  <c r="KZ132" i="2"/>
  <c r="KY132" i="2"/>
  <c r="KX132" i="2"/>
  <c r="KW132" i="2"/>
  <c r="KV132" i="2"/>
  <c r="KU132" i="2"/>
  <c r="KT132" i="2"/>
  <c r="LW132" i="2" s="1"/>
  <c r="KS132" i="2"/>
  <c r="KR132" i="2"/>
  <c r="LU132" i="2" s="1"/>
  <c r="KQ132" i="2"/>
  <c r="KP132" i="2"/>
  <c r="LQ132" i="2" s="1"/>
  <c r="KO132" i="2"/>
  <c r="KN132" i="2"/>
  <c r="LX131" i="2"/>
  <c r="LT131" i="2"/>
  <c r="LA131" i="2"/>
  <c r="KZ131" i="2"/>
  <c r="KY131" i="2"/>
  <c r="KX131" i="2"/>
  <c r="KW131" i="2"/>
  <c r="KV131" i="2"/>
  <c r="KU131" i="2"/>
  <c r="KT131" i="2"/>
  <c r="LW131" i="2" s="1"/>
  <c r="KS131" i="2"/>
  <c r="LV131" i="2" s="1"/>
  <c r="KR131" i="2"/>
  <c r="LU131" i="2" s="1"/>
  <c r="KQ131" i="2"/>
  <c r="KO131" i="2"/>
  <c r="KN131" i="2"/>
  <c r="KP131" i="2" s="1"/>
  <c r="LQ131" i="2" s="1"/>
  <c r="LX130" i="2"/>
  <c r="LV130" i="2"/>
  <c r="LT130" i="2"/>
  <c r="LA130" i="2"/>
  <c r="KZ130" i="2"/>
  <c r="KY130" i="2"/>
  <c r="KX130" i="2"/>
  <c r="KW130" i="2"/>
  <c r="KV130" i="2"/>
  <c r="KU130" i="2"/>
  <c r="KT130" i="2"/>
  <c r="LW130" i="2" s="1"/>
  <c r="KS130" i="2"/>
  <c r="KR130" i="2"/>
  <c r="LU130" i="2" s="1"/>
  <c r="KQ130" i="2"/>
  <c r="KP130" i="2"/>
  <c r="LQ130" i="2" s="1"/>
  <c r="KO130" i="2"/>
  <c r="KN130" i="2"/>
  <c r="LX129" i="2"/>
  <c r="LT129" i="2"/>
  <c r="LA129" i="2"/>
  <c r="KZ129" i="2"/>
  <c r="KY129" i="2"/>
  <c r="KX129" i="2"/>
  <c r="KW129" i="2"/>
  <c r="KV129" i="2"/>
  <c r="KU129" i="2"/>
  <c r="KT129" i="2"/>
  <c r="LW129" i="2" s="1"/>
  <c r="KS129" i="2"/>
  <c r="LV129" i="2" s="1"/>
  <c r="KR129" i="2"/>
  <c r="LU129" i="2" s="1"/>
  <c r="KQ129" i="2"/>
  <c r="KO129" i="2"/>
  <c r="KN129" i="2"/>
  <c r="KP129" i="2" s="1"/>
  <c r="LQ129" i="2" s="1"/>
  <c r="LX128" i="2"/>
  <c r="LV128" i="2"/>
  <c r="LT128" i="2"/>
  <c r="LA128" i="2"/>
  <c r="KZ128" i="2"/>
  <c r="KY128" i="2"/>
  <c r="KX128" i="2"/>
  <c r="KW128" i="2"/>
  <c r="KV128" i="2"/>
  <c r="KU128" i="2"/>
  <c r="KT128" i="2"/>
  <c r="LW128" i="2" s="1"/>
  <c r="KS128" i="2"/>
  <c r="KR128" i="2"/>
  <c r="LU128" i="2" s="1"/>
  <c r="KQ128" i="2"/>
  <c r="KP128" i="2"/>
  <c r="LQ128" i="2" s="1"/>
  <c r="KO128" i="2"/>
  <c r="KN128" i="2"/>
  <c r="LX127" i="2"/>
  <c r="LT127" i="2"/>
  <c r="LA127" i="2"/>
  <c r="KZ127" i="2"/>
  <c r="KY127" i="2"/>
  <c r="KX127" i="2"/>
  <c r="KW127" i="2"/>
  <c r="KV127" i="2"/>
  <c r="KU127" i="2"/>
  <c r="KT127" i="2"/>
  <c r="LW127" i="2" s="1"/>
  <c r="KS127" i="2"/>
  <c r="LV127" i="2" s="1"/>
  <c r="KR127" i="2"/>
  <c r="LU127" i="2" s="1"/>
  <c r="KQ127" i="2"/>
  <c r="KO127" i="2"/>
  <c r="KN127" i="2"/>
  <c r="KP127" i="2" s="1"/>
  <c r="LQ127" i="2" s="1"/>
  <c r="LX126" i="2"/>
  <c r="LV126" i="2"/>
  <c r="LT126" i="2"/>
  <c r="LA126" i="2"/>
  <c r="KZ126" i="2"/>
  <c r="KY126" i="2"/>
  <c r="KX126" i="2"/>
  <c r="KW126" i="2"/>
  <c r="KV126" i="2"/>
  <c r="KU126" i="2"/>
  <c r="KT126" i="2"/>
  <c r="LW126" i="2" s="1"/>
  <c r="KS126" i="2"/>
  <c r="KR126" i="2"/>
  <c r="LU126" i="2" s="1"/>
  <c r="KQ126" i="2"/>
  <c r="KP126" i="2"/>
  <c r="LQ126" i="2" s="1"/>
  <c r="KO126" i="2"/>
  <c r="KN126" i="2"/>
  <c r="LX125" i="2"/>
  <c r="LT125" i="2"/>
  <c r="LA125" i="2"/>
  <c r="KZ125" i="2"/>
  <c r="KY125" i="2"/>
  <c r="KX125" i="2"/>
  <c r="KW125" i="2"/>
  <c r="KV125" i="2"/>
  <c r="KU125" i="2"/>
  <c r="KT125" i="2"/>
  <c r="LW125" i="2" s="1"/>
  <c r="KS125" i="2"/>
  <c r="LV125" i="2" s="1"/>
  <c r="KR125" i="2"/>
  <c r="LU125" i="2" s="1"/>
  <c r="KQ125" i="2"/>
  <c r="KO125" i="2"/>
  <c r="KN125" i="2"/>
  <c r="KP125" i="2" s="1"/>
  <c r="LQ125" i="2" s="1"/>
  <c r="LX124" i="2"/>
  <c r="LV124" i="2"/>
  <c r="LT124" i="2"/>
  <c r="LA124" i="2"/>
  <c r="KZ124" i="2"/>
  <c r="KY124" i="2"/>
  <c r="KX124" i="2"/>
  <c r="KW124" i="2"/>
  <c r="KV124" i="2"/>
  <c r="KU124" i="2"/>
  <c r="KT124" i="2"/>
  <c r="LW124" i="2" s="1"/>
  <c r="KS124" i="2"/>
  <c r="KR124" i="2"/>
  <c r="LU124" i="2" s="1"/>
  <c r="KQ124" i="2"/>
  <c r="KP124" i="2"/>
  <c r="LQ124" i="2" s="1"/>
  <c r="KO124" i="2"/>
  <c r="KN124" i="2"/>
  <c r="LX123" i="2"/>
  <c r="LT123" i="2"/>
  <c r="LA123" i="2"/>
  <c r="KZ123" i="2"/>
  <c r="KY123" i="2"/>
  <c r="KX123" i="2"/>
  <c r="KW123" i="2"/>
  <c r="KV123" i="2"/>
  <c r="KU123" i="2"/>
  <c r="KT123" i="2"/>
  <c r="LW123" i="2" s="1"/>
  <c r="KS123" i="2"/>
  <c r="LV123" i="2" s="1"/>
  <c r="KR123" i="2"/>
  <c r="LU123" i="2" s="1"/>
  <c r="KQ123" i="2"/>
  <c r="KO123" i="2"/>
  <c r="KN123" i="2"/>
  <c r="KP123" i="2" s="1"/>
  <c r="LQ123" i="2" s="1"/>
  <c r="LX122" i="2"/>
  <c r="LV122" i="2"/>
  <c r="LT122" i="2"/>
  <c r="LA122" i="2"/>
  <c r="KZ122" i="2"/>
  <c r="KY122" i="2"/>
  <c r="KX122" i="2"/>
  <c r="KW122" i="2"/>
  <c r="KV122" i="2"/>
  <c r="KU122" i="2"/>
  <c r="KT122" i="2"/>
  <c r="LW122" i="2" s="1"/>
  <c r="KS122" i="2"/>
  <c r="KR122" i="2"/>
  <c r="LU122" i="2" s="1"/>
  <c r="KQ122" i="2"/>
  <c r="KP122" i="2"/>
  <c r="LQ122" i="2" s="1"/>
  <c r="KO122" i="2"/>
  <c r="KN122" i="2"/>
  <c r="LX121" i="2"/>
  <c r="LT121" i="2"/>
  <c r="LA121" i="2"/>
  <c r="KZ121" i="2"/>
  <c r="KY121" i="2"/>
  <c r="KX121" i="2"/>
  <c r="KW121" i="2"/>
  <c r="KV121" i="2"/>
  <c r="KU121" i="2"/>
  <c r="KT121" i="2"/>
  <c r="LW121" i="2" s="1"/>
  <c r="KS121" i="2"/>
  <c r="LV121" i="2" s="1"/>
  <c r="KR121" i="2"/>
  <c r="LU121" i="2" s="1"/>
  <c r="KQ121" i="2"/>
  <c r="KO121" i="2"/>
  <c r="KN121" i="2"/>
  <c r="KP121" i="2" s="1"/>
  <c r="LQ121" i="2" s="1"/>
  <c r="LX120" i="2"/>
  <c r="LV120" i="2"/>
  <c r="LT120" i="2"/>
  <c r="LA120" i="2"/>
  <c r="KZ120" i="2"/>
  <c r="KY120" i="2"/>
  <c r="KX120" i="2"/>
  <c r="KW120" i="2"/>
  <c r="KV120" i="2"/>
  <c r="KU120" i="2"/>
  <c r="KT120" i="2"/>
  <c r="LW120" i="2" s="1"/>
  <c r="KS120" i="2"/>
  <c r="KR120" i="2"/>
  <c r="LU120" i="2" s="1"/>
  <c r="KQ120" i="2"/>
  <c r="KP120" i="2"/>
  <c r="LQ120" i="2" s="1"/>
  <c r="KO120" i="2"/>
  <c r="KN120" i="2"/>
  <c r="LX119" i="2"/>
  <c r="LT119" i="2"/>
  <c r="LA119" i="2"/>
  <c r="KZ119" i="2"/>
  <c r="KY119" i="2"/>
  <c r="KX119" i="2"/>
  <c r="KW119" i="2"/>
  <c r="KV119" i="2"/>
  <c r="KU119" i="2"/>
  <c r="KT119" i="2"/>
  <c r="LW119" i="2" s="1"/>
  <c r="KS119" i="2"/>
  <c r="LV119" i="2" s="1"/>
  <c r="KR119" i="2"/>
  <c r="LU119" i="2" s="1"/>
  <c r="KQ119" i="2"/>
  <c r="KO119" i="2"/>
  <c r="KN119" i="2"/>
  <c r="KP119" i="2" s="1"/>
  <c r="LQ119" i="2" s="1"/>
  <c r="LX118" i="2"/>
  <c r="LV118" i="2"/>
  <c r="LT118" i="2"/>
  <c r="LA118" i="2"/>
  <c r="KZ118" i="2"/>
  <c r="KY118" i="2"/>
  <c r="KX118" i="2"/>
  <c r="KW118" i="2"/>
  <c r="KV118" i="2"/>
  <c r="KU118" i="2"/>
  <c r="KT118" i="2"/>
  <c r="LW118" i="2" s="1"/>
  <c r="KS118" i="2"/>
  <c r="KR118" i="2"/>
  <c r="LU118" i="2" s="1"/>
  <c r="KQ118" i="2"/>
  <c r="KP118" i="2"/>
  <c r="LQ118" i="2" s="1"/>
  <c r="KO118" i="2"/>
  <c r="KN118" i="2"/>
  <c r="LX117" i="2"/>
  <c r="LT117" i="2"/>
  <c r="LA117" i="2"/>
  <c r="KZ117" i="2"/>
  <c r="KY117" i="2"/>
  <c r="KX117" i="2"/>
  <c r="KW117" i="2"/>
  <c r="KV117" i="2"/>
  <c r="KU117" i="2"/>
  <c r="KT117" i="2"/>
  <c r="LW117" i="2" s="1"/>
  <c r="KS117" i="2"/>
  <c r="LV117" i="2" s="1"/>
  <c r="KR117" i="2"/>
  <c r="LU117" i="2" s="1"/>
  <c r="KQ117" i="2"/>
  <c r="KO117" i="2"/>
  <c r="KN117" i="2"/>
  <c r="KP117" i="2" s="1"/>
  <c r="LQ117" i="2" s="1"/>
  <c r="LX116" i="2"/>
  <c r="LV116" i="2"/>
  <c r="LT116" i="2"/>
  <c r="LA116" i="2"/>
  <c r="KZ116" i="2"/>
  <c r="KY116" i="2"/>
  <c r="KX116" i="2"/>
  <c r="KW116" i="2"/>
  <c r="KV116" i="2"/>
  <c r="KU116" i="2"/>
  <c r="KT116" i="2"/>
  <c r="LW116" i="2" s="1"/>
  <c r="KS116" i="2"/>
  <c r="KR116" i="2"/>
  <c r="LU116" i="2" s="1"/>
  <c r="KQ116" i="2"/>
  <c r="KP116" i="2"/>
  <c r="LQ116" i="2" s="1"/>
  <c r="KO116" i="2"/>
  <c r="KN116" i="2"/>
  <c r="LX115" i="2"/>
  <c r="LT115" i="2"/>
  <c r="LA115" i="2"/>
  <c r="KZ115" i="2"/>
  <c r="KY115" i="2"/>
  <c r="KX115" i="2"/>
  <c r="KW115" i="2"/>
  <c r="KV115" i="2"/>
  <c r="KU115" i="2"/>
  <c r="KT115" i="2"/>
  <c r="LW115" i="2" s="1"/>
  <c r="KS115" i="2"/>
  <c r="LV115" i="2" s="1"/>
  <c r="KR115" i="2"/>
  <c r="LU115" i="2" s="1"/>
  <c r="KQ115" i="2"/>
  <c r="KO115" i="2"/>
  <c r="KN115" i="2"/>
  <c r="KP115" i="2" s="1"/>
  <c r="LQ115" i="2" s="1"/>
  <c r="LX114" i="2"/>
  <c r="LV114" i="2"/>
  <c r="LT114" i="2"/>
  <c r="LA114" i="2"/>
  <c r="KZ114" i="2"/>
  <c r="KY114" i="2"/>
  <c r="KX114" i="2"/>
  <c r="KW114" i="2"/>
  <c r="KV114" i="2"/>
  <c r="KU114" i="2"/>
  <c r="KT114" i="2"/>
  <c r="LW114" i="2" s="1"/>
  <c r="KS114" i="2"/>
  <c r="KR114" i="2"/>
  <c r="LU114" i="2" s="1"/>
  <c r="KQ114" i="2"/>
  <c r="KP114" i="2"/>
  <c r="LQ114" i="2" s="1"/>
  <c r="KO114" i="2"/>
  <c r="KN114" i="2"/>
  <c r="LX113" i="2"/>
  <c r="LT113" i="2"/>
  <c r="LA113" i="2"/>
  <c r="KZ113" i="2"/>
  <c r="KY113" i="2"/>
  <c r="KX113" i="2"/>
  <c r="KW113" i="2"/>
  <c r="KV113" i="2"/>
  <c r="KU113" i="2"/>
  <c r="KT113" i="2"/>
  <c r="LW113" i="2" s="1"/>
  <c r="KS113" i="2"/>
  <c r="LV113" i="2" s="1"/>
  <c r="KR113" i="2"/>
  <c r="LU113" i="2" s="1"/>
  <c r="KQ113" i="2"/>
  <c r="KO113" i="2"/>
  <c r="KN113" i="2"/>
  <c r="KP113" i="2" s="1"/>
  <c r="LQ113" i="2" s="1"/>
  <c r="LX112" i="2"/>
  <c r="LV112" i="2"/>
  <c r="LT112" i="2"/>
  <c r="LA112" i="2"/>
  <c r="KZ112" i="2"/>
  <c r="KY112" i="2"/>
  <c r="KX112" i="2"/>
  <c r="KW112" i="2"/>
  <c r="KV112" i="2"/>
  <c r="KU112" i="2"/>
  <c r="KT112" i="2"/>
  <c r="LW112" i="2" s="1"/>
  <c r="KS112" i="2"/>
  <c r="KR112" i="2"/>
  <c r="LU112" i="2" s="1"/>
  <c r="KQ112" i="2"/>
  <c r="KP112" i="2"/>
  <c r="LQ112" i="2" s="1"/>
  <c r="KO112" i="2"/>
  <c r="KN112" i="2"/>
  <c r="LX111" i="2"/>
  <c r="LT111" i="2"/>
  <c r="LA111" i="2"/>
  <c r="KZ111" i="2"/>
  <c r="KY111" i="2"/>
  <c r="KX111" i="2"/>
  <c r="KW111" i="2"/>
  <c r="KV111" i="2"/>
  <c r="KU111" i="2"/>
  <c r="KT111" i="2"/>
  <c r="LW111" i="2" s="1"/>
  <c r="KS111" i="2"/>
  <c r="LV111" i="2" s="1"/>
  <c r="KR111" i="2"/>
  <c r="LU111" i="2" s="1"/>
  <c r="KQ111" i="2"/>
  <c r="KO111" i="2"/>
  <c r="KN111" i="2"/>
  <c r="KP111" i="2" s="1"/>
  <c r="LQ111" i="2" s="1"/>
  <c r="LX110" i="2"/>
  <c r="LV110" i="2"/>
  <c r="LT110" i="2"/>
  <c r="LA110" i="2"/>
  <c r="KZ110" i="2"/>
  <c r="KY110" i="2"/>
  <c r="KX110" i="2"/>
  <c r="KW110" i="2"/>
  <c r="KV110" i="2"/>
  <c r="KU110" i="2"/>
  <c r="KT110" i="2"/>
  <c r="LW110" i="2" s="1"/>
  <c r="KS110" i="2"/>
  <c r="KR110" i="2"/>
  <c r="LU110" i="2" s="1"/>
  <c r="KQ110" i="2"/>
  <c r="KP110" i="2"/>
  <c r="LQ110" i="2" s="1"/>
  <c r="KO110" i="2"/>
  <c r="KN110" i="2"/>
  <c r="LX109" i="2"/>
  <c r="LT109" i="2"/>
  <c r="LA109" i="2"/>
  <c r="KZ109" i="2"/>
  <c r="KY109" i="2"/>
  <c r="KX109" i="2"/>
  <c r="KW109" i="2"/>
  <c r="KV109" i="2"/>
  <c r="KU109" i="2"/>
  <c r="KT109" i="2"/>
  <c r="LW109" i="2" s="1"/>
  <c r="KS109" i="2"/>
  <c r="LV109" i="2" s="1"/>
  <c r="KR109" i="2"/>
  <c r="LU109" i="2" s="1"/>
  <c r="KQ109" i="2"/>
  <c r="KO109" i="2"/>
  <c r="KN109" i="2"/>
  <c r="KP109" i="2" s="1"/>
  <c r="LQ109" i="2" s="1"/>
  <c r="LX108" i="2"/>
  <c r="LV108" i="2"/>
  <c r="LT108" i="2"/>
  <c r="LA108" i="2"/>
  <c r="KZ108" i="2"/>
  <c r="KY108" i="2"/>
  <c r="KX108" i="2"/>
  <c r="KW108" i="2"/>
  <c r="KV108" i="2"/>
  <c r="KU108" i="2"/>
  <c r="KT108" i="2"/>
  <c r="LW108" i="2" s="1"/>
  <c r="KS108" i="2"/>
  <c r="KR108" i="2"/>
  <c r="LU108" i="2" s="1"/>
  <c r="KQ108" i="2"/>
  <c r="KP108" i="2"/>
  <c r="LQ108" i="2" s="1"/>
  <c r="KO108" i="2"/>
  <c r="KN108" i="2"/>
  <c r="LX107" i="2"/>
  <c r="LT107" i="2"/>
  <c r="LA107" i="2"/>
  <c r="KZ107" i="2"/>
  <c r="KY107" i="2"/>
  <c r="KX107" i="2"/>
  <c r="KW107" i="2"/>
  <c r="KV107" i="2"/>
  <c r="KU107" i="2"/>
  <c r="KT107" i="2"/>
  <c r="LW107" i="2" s="1"/>
  <c r="KS107" i="2"/>
  <c r="LV107" i="2" s="1"/>
  <c r="KR107" i="2"/>
  <c r="LU107" i="2" s="1"/>
  <c r="KQ107" i="2"/>
  <c r="KO107" i="2"/>
  <c r="KN107" i="2"/>
  <c r="KP107" i="2" s="1"/>
  <c r="LQ107" i="2" s="1"/>
  <c r="LX106" i="2"/>
  <c r="LV106" i="2"/>
  <c r="LT106" i="2"/>
  <c r="LA106" i="2"/>
  <c r="KZ106" i="2"/>
  <c r="KY106" i="2"/>
  <c r="KX106" i="2"/>
  <c r="KW106" i="2"/>
  <c r="KV106" i="2"/>
  <c r="KU106" i="2"/>
  <c r="KT106" i="2"/>
  <c r="LW106" i="2" s="1"/>
  <c r="KS106" i="2"/>
  <c r="KR106" i="2"/>
  <c r="LU106" i="2" s="1"/>
  <c r="KQ106" i="2"/>
  <c r="KP106" i="2"/>
  <c r="LQ106" i="2" s="1"/>
  <c r="KO106" i="2"/>
  <c r="KN106" i="2"/>
  <c r="LX105" i="2"/>
  <c r="LT105" i="2"/>
  <c r="LA105" i="2"/>
  <c r="KZ105" i="2"/>
  <c r="KY105" i="2"/>
  <c r="KX105" i="2"/>
  <c r="KW105" i="2"/>
  <c r="KV105" i="2"/>
  <c r="KU105" i="2"/>
  <c r="KT105" i="2"/>
  <c r="LW105" i="2" s="1"/>
  <c r="KS105" i="2"/>
  <c r="LV105" i="2" s="1"/>
  <c r="KR105" i="2"/>
  <c r="LU105" i="2" s="1"/>
  <c r="KQ105" i="2"/>
  <c r="KO105" i="2"/>
  <c r="KN105" i="2"/>
  <c r="KP105" i="2" s="1"/>
  <c r="LQ105" i="2" s="1"/>
  <c r="LX104" i="2"/>
  <c r="LV104" i="2"/>
  <c r="LT104" i="2"/>
  <c r="LA104" i="2"/>
  <c r="KZ104" i="2"/>
  <c r="KY104" i="2"/>
  <c r="KX104" i="2"/>
  <c r="KW104" i="2"/>
  <c r="KV104" i="2"/>
  <c r="KU104" i="2"/>
  <c r="KT104" i="2"/>
  <c r="LW104" i="2" s="1"/>
  <c r="KS104" i="2"/>
  <c r="KR104" i="2"/>
  <c r="LU104" i="2" s="1"/>
  <c r="KQ104" i="2"/>
  <c r="KP104" i="2"/>
  <c r="LQ104" i="2" s="1"/>
  <c r="KO104" i="2"/>
  <c r="KN104" i="2"/>
  <c r="LX103" i="2"/>
  <c r="LT103" i="2"/>
  <c r="LA103" i="2"/>
  <c r="KZ103" i="2"/>
  <c r="KY103" i="2"/>
  <c r="KX103" i="2"/>
  <c r="KW103" i="2"/>
  <c r="KV103" i="2"/>
  <c r="KU103" i="2"/>
  <c r="KT103" i="2"/>
  <c r="LW103" i="2" s="1"/>
  <c r="KS103" i="2"/>
  <c r="LV103" i="2" s="1"/>
  <c r="KR103" i="2"/>
  <c r="LU103" i="2" s="1"/>
  <c r="KQ103" i="2"/>
  <c r="KO103" i="2"/>
  <c r="KN103" i="2"/>
  <c r="KP103" i="2" s="1"/>
  <c r="LQ103" i="2" s="1"/>
  <c r="LX102" i="2"/>
  <c r="LV102" i="2"/>
  <c r="LT102" i="2"/>
  <c r="LA102" i="2"/>
  <c r="KZ102" i="2"/>
  <c r="KY102" i="2"/>
  <c r="KX102" i="2"/>
  <c r="KW102" i="2"/>
  <c r="KV102" i="2"/>
  <c r="KU102" i="2"/>
  <c r="KT102" i="2"/>
  <c r="LW102" i="2" s="1"/>
  <c r="KS102" i="2"/>
  <c r="KR102" i="2"/>
  <c r="LU102" i="2" s="1"/>
  <c r="KQ102" i="2"/>
  <c r="KP102" i="2"/>
  <c r="LQ102" i="2" s="1"/>
  <c r="KO102" i="2"/>
  <c r="KN102" i="2"/>
  <c r="LX101" i="2"/>
  <c r="LT101" i="2"/>
  <c r="LA101" i="2"/>
  <c r="KZ101" i="2"/>
  <c r="KY101" i="2"/>
  <c r="KX101" i="2"/>
  <c r="KW101" i="2"/>
  <c r="KV101" i="2"/>
  <c r="KU101" i="2"/>
  <c r="KT101" i="2"/>
  <c r="LW101" i="2" s="1"/>
  <c r="KS101" i="2"/>
  <c r="LV101" i="2" s="1"/>
  <c r="KR101" i="2"/>
  <c r="LU101" i="2" s="1"/>
  <c r="KQ101" i="2"/>
  <c r="KO101" i="2"/>
  <c r="KN101" i="2"/>
  <c r="KP101" i="2" s="1"/>
  <c r="LQ101" i="2" s="1"/>
  <c r="LX100" i="2"/>
  <c r="LV100" i="2"/>
  <c r="LT100" i="2"/>
  <c r="LA100" i="2"/>
  <c r="KZ100" i="2"/>
  <c r="KY100" i="2"/>
  <c r="KX100" i="2"/>
  <c r="KW100" i="2"/>
  <c r="KV100" i="2"/>
  <c r="KU100" i="2"/>
  <c r="KT100" i="2"/>
  <c r="LW100" i="2" s="1"/>
  <c r="KS100" i="2"/>
  <c r="KR100" i="2"/>
  <c r="LU100" i="2" s="1"/>
  <c r="KQ100" i="2"/>
  <c r="KP100" i="2"/>
  <c r="LQ100" i="2" s="1"/>
  <c r="KO100" i="2"/>
  <c r="KN100" i="2"/>
  <c r="LX99" i="2"/>
  <c r="LT99" i="2"/>
  <c r="LA99" i="2"/>
  <c r="KZ99" i="2"/>
  <c r="KY99" i="2"/>
  <c r="KX99" i="2"/>
  <c r="KW99" i="2"/>
  <c r="KV99" i="2"/>
  <c r="KU99" i="2"/>
  <c r="KT99" i="2"/>
  <c r="LW99" i="2" s="1"/>
  <c r="KS99" i="2"/>
  <c r="LV99" i="2" s="1"/>
  <c r="KR99" i="2"/>
  <c r="LU99" i="2" s="1"/>
  <c r="KQ99" i="2"/>
  <c r="KO99" i="2"/>
  <c r="KN99" i="2"/>
  <c r="KP99" i="2" s="1"/>
  <c r="LQ99" i="2" s="1"/>
  <c r="LX98" i="2"/>
  <c r="LV98" i="2"/>
  <c r="LT98" i="2"/>
  <c r="LA98" i="2"/>
  <c r="KZ98" i="2"/>
  <c r="KY98" i="2"/>
  <c r="KX98" i="2"/>
  <c r="KW98" i="2"/>
  <c r="KV98" i="2"/>
  <c r="KU98" i="2"/>
  <c r="KT98" i="2"/>
  <c r="LW98" i="2" s="1"/>
  <c r="KS98" i="2"/>
  <c r="KR98" i="2"/>
  <c r="LU98" i="2" s="1"/>
  <c r="KQ98" i="2"/>
  <c r="KP98" i="2"/>
  <c r="LQ98" i="2" s="1"/>
  <c r="KO98" i="2"/>
  <c r="KN98" i="2"/>
  <c r="LX97" i="2"/>
  <c r="LT97" i="2"/>
  <c r="LA97" i="2"/>
  <c r="KZ97" i="2"/>
  <c r="KY97" i="2"/>
  <c r="KX97" i="2"/>
  <c r="KW97" i="2"/>
  <c r="KV97" i="2"/>
  <c r="KU97" i="2"/>
  <c r="KT97" i="2"/>
  <c r="LW97" i="2" s="1"/>
  <c r="KS97" i="2"/>
  <c r="LV97" i="2" s="1"/>
  <c r="KR97" i="2"/>
  <c r="LU97" i="2" s="1"/>
  <c r="KQ97" i="2"/>
  <c r="KO97" i="2"/>
  <c r="KN97" i="2"/>
  <c r="KP97" i="2" s="1"/>
  <c r="LQ97" i="2" s="1"/>
  <c r="LX96" i="2"/>
  <c r="LV96" i="2"/>
  <c r="LT96" i="2"/>
  <c r="LA96" i="2"/>
  <c r="KZ96" i="2"/>
  <c r="KY96" i="2"/>
  <c r="KX96" i="2"/>
  <c r="KW96" i="2"/>
  <c r="KV96" i="2"/>
  <c r="KU96" i="2"/>
  <c r="KT96" i="2"/>
  <c r="LW96" i="2" s="1"/>
  <c r="KS96" i="2"/>
  <c r="KR96" i="2"/>
  <c r="LU96" i="2" s="1"/>
  <c r="KQ96" i="2"/>
  <c r="KP96" i="2"/>
  <c r="LQ96" i="2" s="1"/>
  <c r="KO96" i="2"/>
  <c r="KN96" i="2"/>
  <c r="LX95" i="2"/>
  <c r="LT95" i="2"/>
  <c r="LA95" i="2"/>
  <c r="KZ95" i="2"/>
  <c r="KY95" i="2"/>
  <c r="KX95" i="2"/>
  <c r="KW95" i="2"/>
  <c r="KV95" i="2"/>
  <c r="KU95" i="2"/>
  <c r="KT95" i="2"/>
  <c r="LW95" i="2" s="1"/>
  <c r="KS95" i="2"/>
  <c r="LV95" i="2" s="1"/>
  <c r="KR95" i="2"/>
  <c r="LU95" i="2" s="1"/>
  <c r="KQ95" i="2"/>
  <c r="KO95" i="2"/>
  <c r="KN95" i="2"/>
  <c r="KP95" i="2" s="1"/>
  <c r="LQ95" i="2" s="1"/>
  <c r="LX94" i="2"/>
  <c r="LV94" i="2"/>
  <c r="LT94" i="2"/>
  <c r="LA94" i="2"/>
  <c r="KZ94" i="2"/>
  <c r="KY94" i="2"/>
  <c r="KX94" i="2"/>
  <c r="KW94" i="2"/>
  <c r="KV94" i="2"/>
  <c r="KU94" i="2"/>
  <c r="KT94" i="2"/>
  <c r="LW94" i="2" s="1"/>
  <c r="KS94" i="2"/>
  <c r="KR94" i="2"/>
  <c r="LU94" i="2" s="1"/>
  <c r="KQ94" i="2"/>
  <c r="KP94" i="2"/>
  <c r="LQ94" i="2" s="1"/>
  <c r="KO94" i="2"/>
  <c r="KN94" i="2"/>
  <c r="LX93" i="2"/>
  <c r="LT93" i="2"/>
  <c r="LA93" i="2"/>
  <c r="KZ93" i="2"/>
  <c r="KY93" i="2"/>
  <c r="KX93" i="2"/>
  <c r="KW93" i="2"/>
  <c r="KV93" i="2"/>
  <c r="KU93" i="2"/>
  <c r="KT93" i="2"/>
  <c r="LW93" i="2" s="1"/>
  <c r="KS93" i="2"/>
  <c r="LV93" i="2" s="1"/>
  <c r="KR93" i="2"/>
  <c r="LU93" i="2" s="1"/>
  <c r="KQ93" i="2"/>
  <c r="KO93" i="2"/>
  <c r="KN93" i="2"/>
  <c r="KP93" i="2" s="1"/>
  <c r="LQ93" i="2" s="1"/>
  <c r="LX92" i="2"/>
  <c r="LV92" i="2"/>
  <c r="LT92" i="2"/>
  <c r="LA92" i="2"/>
  <c r="KZ92" i="2"/>
  <c r="KY92" i="2"/>
  <c r="KX92" i="2"/>
  <c r="KW92" i="2"/>
  <c r="KV92" i="2"/>
  <c r="KU92" i="2"/>
  <c r="KT92" i="2"/>
  <c r="LW92" i="2" s="1"/>
  <c r="KS92" i="2"/>
  <c r="KR92" i="2"/>
  <c r="LU92" i="2" s="1"/>
  <c r="KQ92" i="2"/>
  <c r="KP92" i="2"/>
  <c r="LQ92" i="2" s="1"/>
  <c r="KO92" i="2"/>
  <c r="KN92" i="2"/>
  <c r="LX91" i="2"/>
  <c r="LT91" i="2"/>
  <c r="LA91" i="2"/>
  <c r="KZ91" i="2"/>
  <c r="KY91" i="2"/>
  <c r="KX91" i="2"/>
  <c r="KW91" i="2"/>
  <c r="KV91" i="2"/>
  <c r="KU91" i="2"/>
  <c r="KT91" i="2"/>
  <c r="LW91" i="2" s="1"/>
  <c r="KS91" i="2"/>
  <c r="LV91" i="2" s="1"/>
  <c r="KR91" i="2"/>
  <c r="LU91" i="2" s="1"/>
  <c r="KQ91" i="2"/>
  <c r="KO91" i="2"/>
  <c r="KN91" i="2"/>
  <c r="KP91" i="2" s="1"/>
  <c r="LQ91" i="2" s="1"/>
  <c r="LX90" i="2"/>
  <c r="LV90" i="2"/>
  <c r="LT90" i="2"/>
  <c r="LA90" i="2"/>
  <c r="KZ90" i="2"/>
  <c r="KY90" i="2"/>
  <c r="KX90" i="2"/>
  <c r="KW90" i="2"/>
  <c r="KV90" i="2"/>
  <c r="KU90" i="2"/>
  <c r="KT90" i="2"/>
  <c r="LW90" i="2" s="1"/>
  <c r="KS90" i="2"/>
  <c r="KR90" i="2"/>
  <c r="LU90" i="2" s="1"/>
  <c r="KQ90" i="2"/>
  <c r="KP90" i="2"/>
  <c r="LQ90" i="2" s="1"/>
  <c r="KO90" i="2"/>
  <c r="KN90" i="2"/>
  <c r="LX89" i="2"/>
  <c r="LT89" i="2"/>
  <c r="LA89" i="2"/>
  <c r="KZ89" i="2"/>
  <c r="KY89" i="2"/>
  <c r="KX89" i="2"/>
  <c r="KW89" i="2"/>
  <c r="KV89" i="2"/>
  <c r="KU89" i="2"/>
  <c r="KT89" i="2"/>
  <c r="LW89" i="2" s="1"/>
  <c r="KS89" i="2"/>
  <c r="LV89" i="2" s="1"/>
  <c r="KR89" i="2"/>
  <c r="LU89" i="2" s="1"/>
  <c r="KQ89" i="2"/>
  <c r="KO89" i="2"/>
  <c r="KN89" i="2"/>
  <c r="KP89" i="2" s="1"/>
  <c r="LQ89" i="2" s="1"/>
  <c r="LX88" i="2"/>
  <c r="LV88" i="2"/>
  <c r="LT88" i="2"/>
  <c r="LA88" i="2"/>
  <c r="KZ88" i="2"/>
  <c r="KY88" i="2"/>
  <c r="KX88" i="2"/>
  <c r="KW88" i="2"/>
  <c r="KV88" i="2"/>
  <c r="KU88" i="2"/>
  <c r="KT88" i="2"/>
  <c r="LW88" i="2" s="1"/>
  <c r="KS88" i="2"/>
  <c r="KR88" i="2"/>
  <c r="LU88" i="2" s="1"/>
  <c r="KQ88" i="2"/>
  <c r="KP88" i="2"/>
  <c r="LQ88" i="2" s="1"/>
  <c r="KO88" i="2"/>
  <c r="KN88" i="2"/>
  <c r="LX87" i="2"/>
  <c r="LT87" i="2"/>
  <c r="LA87" i="2"/>
  <c r="KZ87" i="2"/>
  <c r="KY87" i="2"/>
  <c r="KX87" i="2"/>
  <c r="KW87" i="2"/>
  <c r="KV87" i="2"/>
  <c r="KU87" i="2"/>
  <c r="KT87" i="2"/>
  <c r="LW87" i="2" s="1"/>
  <c r="KS87" i="2"/>
  <c r="LV87" i="2" s="1"/>
  <c r="KR87" i="2"/>
  <c r="LU87" i="2" s="1"/>
  <c r="KQ87" i="2"/>
  <c r="KO87" i="2"/>
  <c r="KN87" i="2"/>
  <c r="KP87" i="2" s="1"/>
  <c r="LQ87" i="2" s="1"/>
  <c r="LX86" i="2"/>
  <c r="LV86" i="2"/>
  <c r="LT86" i="2"/>
  <c r="LA86" i="2"/>
  <c r="KZ86" i="2"/>
  <c r="KY86" i="2"/>
  <c r="KX86" i="2"/>
  <c r="KW86" i="2"/>
  <c r="KV86" i="2"/>
  <c r="KU86" i="2"/>
  <c r="KT86" i="2"/>
  <c r="LW86" i="2" s="1"/>
  <c r="KS86" i="2"/>
  <c r="KR86" i="2"/>
  <c r="LU86" i="2" s="1"/>
  <c r="KQ86" i="2"/>
  <c r="KP86" i="2"/>
  <c r="LQ86" i="2" s="1"/>
  <c r="KO86" i="2"/>
  <c r="KN86" i="2"/>
  <c r="LX85" i="2"/>
  <c r="LT85" i="2"/>
  <c r="LA85" i="2"/>
  <c r="KZ85" i="2"/>
  <c r="KY85" i="2"/>
  <c r="KX85" i="2"/>
  <c r="KW85" i="2"/>
  <c r="KV85" i="2"/>
  <c r="KU85" i="2"/>
  <c r="KT85" i="2"/>
  <c r="LW85" i="2" s="1"/>
  <c r="KS85" i="2"/>
  <c r="LV85" i="2" s="1"/>
  <c r="KR85" i="2"/>
  <c r="LU85" i="2" s="1"/>
  <c r="KQ85" i="2"/>
  <c r="KO85" i="2"/>
  <c r="KN85" i="2"/>
  <c r="KP85" i="2" s="1"/>
  <c r="LQ85" i="2" s="1"/>
  <c r="LX84" i="2"/>
  <c r="LV84" i="2"/>
  <c r="LT84" i="2"/>
  <c r="LA84" i="2"/>
  <c r="KZ84" i="2"/>
  <c r="KY84" i="2"/>
  <c r="KX84" i="2"/>
  <c r="KW84" i="2"/>
  <c r="KV84" i="2"/>
  <c r="KU84" i="2"/>
  <c r="KT84" i="2"/>
  <c r="LW84" i="2" s="1"/>
  <c r="KS84" i="2"/>
  <c r="KR84" i="2"/>
  <c r="LU84" i="2" s="1"/>
  <c r="KQ84" i="2"/>
  <c r="KP84" i="2"/>
  <c r="LQ84" i="2" s="1"/>
  <c r="KO84" i="2"/>
  <c r="KN84" i="2"/>
  <c r="LX83" i="2"/>
  <c r="LT83" i="2"/>
  <c r="LA83" i="2"/>
  <c r="KZ83" i="2"/>
  <c r="KY83" i="2"/>
  <c r="KX83" i="2"/>
  <c r="KW83" i="2"/>
  <c r="KV83" i="2"/>
  <c r="KU83" i="2"/>
  <c r="KT83" i="2"/>
  <c r="LW83" i="2" s="1"/>
  <c r="KS83" i="2"/>
  <c r="LV83" i="2" s="1"/>
  <c r="KR83" i="2"/>
  <c r="LU83" i="2" s="1"/>
  <c r="KQ83" i="2"/>
  <c r="KO83" i="2"/>
  <c r="KN83" i="2"/>
  <c r="KP83" i="2" s="1"/>
  <c r="LQ83" i="2" s="1"/>
  <c r="LX82" i="2"/>
  <c r="LV82" i="2"/>
  <c r="LT82" i="2"/>
  <c r="LA82" i="2"/>
  <c r="KZ82" i="2"/>
  <c r="KY82" i="2"/>
  <c r="KX82" i="2"/>
  <c r="KW82" i="2"/>
  <c r="KV82" i="2"/>
  <c r="KU82" i="2"/>
  <c r="KT82" i="2"/>
  <c r="LW82" i="2" s="1"/>
  <c r="KS82" i="2"/>
  <c r="KR82" i="2"/>
  <c r="LU82" i="2" s="1"/>
  <c r="KQ82" i="2"/>
  <c r="KP82" i="2"/>
  <c r="LQ82" i="2" s="1"/>
  <c r="KO82" i="2"/>
  <c r="KN82" i="2"/>
  <c r="LX81" i="2"/>
  <c r="LT81" i="2"/>
  <c r="LA81" i="2"/>
  <c r="KZ81" i="2"/>
  <c r="KY81" i="2"/>
  <c r="KX81" i="2"/>
  <c r="KW81" i="2"/>
  <c r="KV81" i="2"/>
  <c r="KU81" i="2"/>
  <c r="KT81" i="2"/>
  <c r="LW81" i="2" s="1"/>
  <c r="KS81" i="2"/>
  <c r="LV81" i="2" s="1"/>
  <c r="KR81" i="2"/>
  <c r="LU81" i="2" s="1"/>
  <c r="KQ81" i="2"/>
  <c r="KO81" i="2"/>
  <c r="KN81" i="2"/>
  <c r="KP81" i="2" s="1"/>
  <c r="LQ81" i="2" s="1"/>
  <c r="LX80" i="2"/>
  <c r="LV80" i="2"/>
  <c r="LT80" i="2"/>
  <c r="LA80" i="2"/>
  <c r="KZ80" i="2"/>
  <c r="KY80" i="2"/>
  <c r="KX80" i="2"/>
  <c r="KW80" i="2"/>
  <c r="KV80" i="2"/>
  <c r="KU80" i="2"/>
  <c r="KT80" i="2"/>
  <c r="LW80" i="2" s="1"/>
  <c r="KS80" i="2"/>
  <c r="KR80" i="2"/>
  <c r="LU80" i="2" s="1"/>
  <c r="KQ80" i="2"/>
  <c r="KP80" i="2"/>
  <c r="LQ80" i="2" s="1"/>
  <c r="KO80" i="2"/>
  <c r="KN80" i="2"/>
  <c r="LX79" i="2"/>
  <c r="LT79" i="2"/>
  <c r="LA79" i="2"/>
  <c r="KZ79" i="2"/>
  <c r="KY79" i="2"/>
  <c r="KX79" i="2"/>
  <c r="KW79" i="2"/>
  <c r="KV79" i="2"/>
  <c r="KU79" i="2"/>
  <c r="KT79" i="2"/>
  <c r="LW79" i="2" s="1"/>
  <c r="KS79" i="2"/>
  <c r="LV79" i="2" s="1"/>
  <c r="KR79" i="2"/>
  <c r="LU79" i="2" s="1"/>
  <c r="KQ79" i="2"/>
  <c r="KO79" i="2"/>
  <c r="KN79" i="2"/>
  <c r="KP79" i="2" s="1"/>
  <c r="LQ79" i="2" s="1"/>
  <c r="LX78" i="2"/>
  <c r="LV78" i="2"/>
  <c r="LT78" i="2"/>
  <c r="LA78" i="2"/>
  <c r="KZ78" i="2"/>
  <c r="KY78" i="2"/>
  <c r="KX78" i="2"/>
  <c r="KW78" i="2"/>
  <c r="KV78" i="2"/>
  <c r="KU78" i="2"/>
  <c r="KT78" i="2"/>
  <c r="LW78" i="2" s="1"/>
  <c r="KS78" i="2"/>
  <c r="KR78" i="2"/>
  <c r="LU78" i="2" s="1"/>
  <c r="KQ78" i="2"/>
  <c r="KP78" i="2"/>
  <c r="LQ78" i="2" s="1"/>
  <c r="KO78" i="2"/>
  <c r="KN78" i="2"/>
  <c r="LX77" i="2"/>
  <c r="LT77" i="2"/>
  <c r="LA77" i="2"/>
  <c r="KZ77" i="2"/>
  <c r="KY77" i="2"/>
  <c r="KX77" i="2"/>
  <c r="KW77" i="2"/>
  <c r="KV77" i="2"/>
  <c r="KU77" i="2"/>
  <c r="KT77" i="2"/>
  <c r="LW77" i="2" s="1"/>
  <c r="KS77" i="2"/>
  <c r="LV77" i="2" s="1"/>
  <c r="KR77" i="2"/>
  <c r="LU77" i="2" s="1"/>
  <c r="KQ77" i="2"/>
  <c r="KO77" i="2"/>
  <c r="KN77" i="2"/>
  <c r="KP77" i="2" s="1"/>
  <c r="LQ77" i="2" s="1"/>
  <c r="LX76" i="2"/>
  <c r="LV76" i="2"/>
  <c r="LT76" i="2"/>
  <c r="LA76" i="2"/>
  <c r="KZ76" i="2"/>
  <c r="KY76" i="2"/>
  <c r="KX76" i="2"/>
  <c r="KW76" i="2"/>
  <c r="KV76" i="2"/>
  <c r="KU76" i="2"/>
  <c r="KT76" i="2"/>
  <c r="LW76" i="2" s="1"/>
  <c r="KS76" i="2"/>
  <c r="KR76" i="2"/>
  <c r="LU76" i="2" s="1"/>
  <c r="KQ76" i="2"/>
  <c r="KP76" i="2"/>
  <c r="LQ76" i="2" s="1"/>
  <c r="KO76" i="2"/>
  <c r="KN76" i="2"/>
  <c r="LX75" i="2"/>
  <c r="LT75" i="2"/>
  <c r="LA75" i="2"/>
  <c r="KZ75" i="2"/>
  <c r="KY75" i="2"/>
  <c r="KX75" i="2"/>
  <c r="KW75" i="2"/>
  <c r="KV75" i="2"/>
  <c r="KU75" i="2"/>
  <c r="KT75" i="2"/>
  <c r="LW75" i="2" s="1"/>
  <c r="KS75" i="2"/>
  <c r="LV75" i="2" s="1"/>
  <c r="KR75" i="2"/>
  <c r="LU75" i="2" s="1"/>
  <c r="KQ75" i="2"/>
  <c r="KO75" i="2"/>
  <c r="KN75" i="2"/>
  <c r="KP75" i="2" s="1"/>
  <c r="LQ75" i="2" s="1"/>
  <c r="LX74" i="2"/>
  <c r="LV74" i="2"/>
  <c r="LT74" i="2"/>
  <c r="LA74" i="2"/>
  <c r="KZ74" i="2"/>
  <c r="KY74" i="2"/>
  <c r="KX74" i="2"/>
  <c r="KW74" i="2"/>
  <c r="KV74" i="2"/>
  <c r="KU74" i="2"/>
  <c r="KT74" i="2"/>
  <c r="LW74" i="2" s="1"/>
  <c r="KS74" i="2"/>
  <c r="KR74" i="2"/>
  <c r="LU74" i="2" s="1"/>
  <c r="KQ74" i="2"/>
  <c r="KP74" i="2"/>
  <c r="LQ74" i="2" s="1"/>
  <c r="KO74" i="2"/>
  <c r="KN74" i="2"/>
  <c r="LX73" i="2"/>
  <c r="LT73" i="2"/>
  <c r="LA73" i="2"/>
  <c r="KZ73" i="2"/>
  <c r="KY73" i="2"/>
  <c r="KX73" i="2"/>
  <c r="KW73" i="2"/>
  <c r="KV73" i="2"/>
  <c r="KU73" i="2"/>
  <c r="KT73" i="2"/>
  <c r="LW73" i="2" s="1"/>
  <c r="KS73" i="2"/>
  <c r="LV73" i="2" s="1"/>
  <c r="KR73" i="2"/>
  <c r="LU73" i="2" s="1"/>
  <c r="KQ73" i="2"/>
  <c r="KO73" i="2"/>
  <c r="KN73" i="2"/>
  <c r="KP73" i="2" s="1"/>
  <c r="LQ73" i="2" s="1"/>
  <c r="LX72" i="2"/>
  <c r="LV72" i="2"/>
  <c r="LT72" i="2"/>
  <c r="LA72" i="2"/>
  <c r="KZ72" i="2"/>
  <c r="KY72" i="2"/>
  <c r="KX72" i="2"/>
  <c r="KW72" i="2"/>
  <c r="KV72" i="2"/>
  <c r="KU72" i="2"/>
  <c r="KT72" i="2"/>
  <c r="LW72" i="2" s="1"/>
  <c r="KS72" i="2"/>
  <c r="KR72" i="2"/>
  <c r="LU72" i="2" s="1"/>
  <c r="KQ72" i="2"/>
  <c r="KP72" i="2"/>
  <c r="LQ72" i="2" s="1"/>
  <c r="KO72" i="2"/>
  <c r="KN72" i="2"/>
  <c r="LX71" i="2"/>
  <c r="LT71" i="2"/>
  <c r="LA71" i="2"/>
  <c r="KZ71" i="2"/>
  <c r="KY71" i="2"/>
  <c r="KX71" i="2"/>
  <c r="KW71" i="2"/>
  <c r="KV71" i="2"/>
  <c r="KU71" i="2"/>
  <c r="KT71" i="2"/>
  <c r="LW71" i="2" s="1"/>
  <c r="KS71" i="2"/>
  <c r="LV71" i="2" s="1"/>
  <c r="KR71" i="2"/>
  <c r="LU71" i="2" s="1"/>
  <c r="KQ71" i="2"/>
  <c r="KO71" i="2"/>
  <c r="KN71" i="2"/>
  <c r="KP71" i="2" s="1"/>
  <c r="LQ71" i="2" s="1"/>
  <c r="LX70" i="2"/>
  <c r="LV70" i="2"/>
  <c r="LT70" i="2"/>
  <c r="LA70" i="2"/>
  <c r="KZ70" i="2"/>
  <c r="KY70" i="2"/>
  <c r="KX70" i="2"/>
  <c r="KW70" i="2"/>
  <c r="KV70" i="2"/>
  <c r="KU70" i="2"/>
  <c r="KT70" i="2"/>
  <c r="LW70" i="2" s="1"/>
  <c r="KS70" i="2"/>
  <c r="KR70" i="2"/>
  <c r="LU70" i="2" s="1"/>
  <c r="KQ70" i="2"/>
  <c r="KP70" i="2"/>
  <c r="LQ70" i="2" s="1"/>
  <c r="KO70" i="2"/>
  <c r="KN70" i="2"/>
  <c r="LX69" i="2"/>
  <c r="LT69" i="2"/>
  <c r="LA69" i="2"/>
  <c r="KZ69" i="2"/>
  <c r="KY69" i="2"/>
  <c r="KX69" i="2"/>
  <c r="KW69" i="2"/>
  <c r="KV69" i="2"/>
  <c r="KU69" i="2"/>
  <c r="KT69" i="2"/>
  <c r="LW69" i="2" s="1"/>
  <c r="KS69" i="2"/>
  <c r="LV69" i="2" s="1"/>
  <c r="KR69" i="2"/>
  <c r="LU69" i="2" s="1"/>
  <c r="KQ69" i="2"/>
  <c r="KO69" i="2"/>
  <c r="KN69" i="2"/>
  <c r="KP69" i="2" s="1"/>
  <c r="LQ69" i="2" s="1"/>
  <c r="LX68" i="2"/>
  <c r="LV68" i="2"/>
  <c r="LT68" i="2"/>
  <c r="LA68" i="2"/>
  <c r="KZ68" i="2"/>
  <c r="KY68" i="2"/>
  <c r="KX68" i="2"/>
  <c r="KW68" i="2"/>
  <c r="KV68" i="2"/>
  <c r="KU68" i="2"/>
  <c r="KT68" i="2"/>
  <c r="LW68" i="2" s="1"/>
  <c r="KS68" i="2"/>
  <c r="KR68" i="2"/>
  <c r="LU68" i="2" s="1"/>
  <c r="KQ68" i="2"/>
  <c r="KP68" i="2"/>
  <c r="LQ68" i="2" s="1"/>
  <c r="KO68" i="2"/>
  <c r="KN68" i="2"/>
  <c r="LX67" i="2"/>
  <c r="LT67" i="2"/>
  <c r="LA67" i="2"/>
  <c r="KZ67" i="2"/>
  <c r="KY67" i="2"/>
  <c r="KX67" i="2"/>
  <c r="KW67" i="2"/>
  <c r="KV67" i="2"/>
  <c r="KU67" i="2"/>
  <c r="KT67" i="2"/>
  <c r="LW67" i="2" s="1"/>
  <c r="KS67" i="2"/>
  <c r="LV67" i="2" s="1"/>
  <c r="KR67" i="2"/>
  <c r="LU67" i="2" s="1"/>
  <c r="KQ67" i="2"/>
  <c r="KO67" i="2"/>
  <c r="KN67" i="2"/>
  <c r="KP67" i="2" s="1"/>
  <c r="LQ67" i="2" s="1"/>
  <c r="LX66" i="2"/>
  <c r="LV66" i="2"/>
  <c r="LT66" i="2"/>
  <c r="LA66" i="2"/>
  <c r="KZ66" i="2"/>
  <c r="KY66" i="2"/>
  <c r="KX66" i="2"/>
  <c r="KW66" i="2"/>
  <c r="KV66" i="2"/>
  <c r="KU66" i="2"/>
  <c r="KT66" i="2"/>
  <c r="LW66" i="2" s="1"/>
  <c r="KS66" i="2"/>
  <c r="KR66" i="2"/>
  <c r="LU66" i="2" s="1"/>
  <c r="KQ66" i="2"/>
  <c r="KP66" i="2"/>
  <c r="LQ66" i="2" s="1"/>
  <c r="KO66" i="2"/>
  <c r="KN66" i="2"/>
  <c r="LX65" i="2"/>
  <c r="LT65" i="2"/>
  <c r="LA65" i="2"/>
  <c r="KZ65" i="2"/>
  <c r="KY65" i="2"/>
  <c r="KX65" i="2"/>
  <c r="KW65" i="2"/>
  <c r="KV65" i="2"/>
  <c r="KU65" i="2"/>
  <c r="KT65" i="2"/>
  <c r="LW65" i="2" s="1"/>
  <c r="KS65" i="2"/>
  <c r="LV65" i="2" s="1"/>
  <c r="KR65" i="2"/>
  <c r="LU65" i="2" s="1"/>
  <c r="KQ65" i="2"/>
  <c r="KO65" i="2"/>
  <c r="KN65" i="2"/>
  <c r="KP65" i="2" s="1"/>
  <c r="LQ65" i="2" s="1"/>
  <c r="LX64" i="2"/>
  <c r="LV64" i="2"/>
  <c r="LT64" i="2"/>
  <c r="LA64" i="2"/>
  <c r="KZ64" i="2"/>
  <c r="KY64" i="2"/>
  <c r="KX64" i="2"/>
  <c r="KW64" i="2"/>
  <c r="KV64" i="2"/>
  <c r="KU64" i="2"/>
  <c r="KT64" i="2"/>
  <c r="LW64" i="2" s="1"/>
  <c r="KS64" i="2"/>
  <c r="KR64" i="2"/>
  <c r="LU64" i="2" s="1"/>
  <c r="KQ64" i="2"/>
  <c r="KP64" i="2"/>
  <c r="LQ64" i="2" s="1"/>
  <c r="KO64" i="2"/>
  <c r="KN64" i="2"/>
  <c r="LX63" i="2"/>
  <c r="LT63" i="2"/>
  <c r="LA63" i="2"/>
  <c r="KZ63" i="2"/>
  <c r="KY63" i="2"/>
  <c r="KX63" i="2"/>
  <c r="KW63" i="2"/>
  <c r="KV63" i="2"/>
  <c r="KU63" i="2"/>
  <c r="KT63" i="2"/>
  <c r="LW63" i="2" s="1"/>
  <c r="KS63" i="2"/>
  <c r="LV63" i="2" s="1"/>
  <c r="KR63" i="2"/>
  <c r="LU63" i="2" s="1"/>
  <c r="KQ63" i="2"/>
  <c r="KO63" i="2"/>
  <c r="KN63" i="2"/>
  <c r="KP63" i="2" s="1"/>
  <c r="LQ63" i="2" s="1"/>
  <c r="LX62" i="2"/>
  <c r="LV62" i="2"/>
  <c r="LT62" i="2"/>
  <c r="LA62" i="2"/>
  <c r="KZ62" i="2"/>
  <c r="KY62" i="2"/>
  <c r="KX62" i="2"/>
  <c r="KW62" i="2"/>
  <c r="KV62" i="2"/>
  <c r="KU62" i="2"/>
  <c r="KT62" i="2"/>
  <c r="LW62" i="2" s="1"/>
  <c r="KS62" i="2"/>
  <c r="KR62" i="2"/>
  <c r="LU62" i="2" s="1"/>
  <c r="KQ62" i="2"/>
  <c r="KP62" i="2"/>
  <c r="LQ62" i="2" s="1"/>
  <c r="KO62" i="2"/>
  <c r="KN62" i="2"/>
  <c r="LX61" i="2"/>
  <c r="LT61" i="2"/>
  <c r="LA61" i="2"/>
  <c r="KZ61" i="2"/>
  <c r="KY61" i="2"/>
  <c r="KX61" i="2"/>
  <c r="KW61" i="2"/>
  <c r="KV61" i="2"/>
  <c r="KU61" i="2"/>
  <c r="KT61" i="2"/>
  <c r="LW61" i="2" s="1"/>
  <c r="KS61" i="2"/>
  <c r="LV61" i="2" s="1"/>
  <c r="KR61" i="2"/>
  <c r="LU61" i="2" s="1"/>
  <c r="KQ61" i="2"/>
  <c r="KO61" i="2"/>
  <c r="KN61" i="2"/>
  <c r="KP61" i="2" s="1"/>
  <c r="LQ61" i="2" s="1"/>
  <c r="LX60" i="2"/>
  <c r="LV60" i="2"/>
  <c r="LT60" i="2"/>
  <c r="LA60" i="2"/>
  <c r="KZ60" i="2"/>
  <c r="KY60" i="2"/>
  <c r="KX60" i="2"/>
  <c r="KW60" i="2"/>
  <c r="KV60" i="2"/>
  <c r="KU60" i="2"/>
  <c r="KT60" i="2"/>
  <c r="LW60" i="2" s="1"/>
  <c r="KS60" i="2"/>
  <c r="KR60" i="2"/>
  <c r="LU60" i="2" s="1"/>
  <c r="KQ60" i="2"/>
  <c r="KP60" i="2"/>
  <c r="LQ60" i="2" s="1"/>
  <c r="KO60" i="2"/>
  <c r="KN60" i="2"/>
  <c r="LX59" i="2"/>
  <c r="LT59" i="2"/>
  <c r="LA59" i="2"/>
  <c r="KZ59" i="2"/>
  <c r="KY59" i="2"/>
  <c r="KX59" i="2"/>
  <c r="KW59" i="2"/>
  <c r="KV59" i="2"/>
  <c r="KU59" i="2"/>
  <c r="KT59" i="2"/>
  <c r="LW59" i="2" s="1"/>
  <c r="KS59" i="2"/>
  <c r="LV59" i="2" s="1"/>
  <c r="KR59" i="2"/>
  <c r="LU59" i="2" s="1"/>
  <c r="KQ59" i="2"/>
  <c r="KO59" i="2"/>
  <c r="KN59" i="2"/>
  <c r="KP59" i="2" s="1"/>
  <c r="LQ59" i="2" s="1"/>
  <c r="LX58" i="2"/>
  <c r="LV58" i="2"/>
  <c r="LT58" i="2"/>
  <c r="LA58" i="2"/>
  <c r="KZ58" i="2"/>
  <c r="KY58" i="2"/>
  <c r="KX58" i="2"/>
  <c r="KW58" i="2"/>
  <c r="KV58" i="2"/>
  <c r="KU58" i="2"/>
  <c r="KT58" i="2"/>
  <c r="LW58" i="2" s="1"/>
  <c r="KS58" i="2"/>
  <c r="KR58" i="2"/>
  <c r="LU58" i="2" s="1"/>
  <c r="KQ58" i="2"/>
  <c r="KP58" i="2"/>
  <c r="LQ58" i="2" s="1"/>
  <c r="KO58" i="2"/>
  <c r="KN58" i="2"/>
  <c r="LX57" i="2"/>
  <c r="LT57" i="2"/>
  <c r="LA57" i="2"/>
  <c r="KZ57" i="2"/>
  <c r="KY57" i="2"/>
  <c r="KX57" i="2"/>
  <c r="KW57" i="2"/>
  <c r="KV57" i="2"/>
  <c r="KU57" i="2"/>
  <c r="KT57" i="2"/>
  <c r="LW57" i="2" s="1"/>
  <c r="KS57" i="2"/>
  <c r="LV57" i="2" s="1"/>
  <c r="KR57" i="2"/>
  <c r="LU57" i="2" s="1"/>
  <c r="KQ57" i="2"/>
  <c r="KO57" i="2"/>
  <c r="KN57" i="2"/>
  <c r="KP57" i="2" s="1"/>
  <c r="LQ57" i="2" s="1"/>
  <c r="LX56" i="2"/>
  <c r="LV56" i="2"/>
  <c r="LT56" i="2"/>
  <c r="LA56" i="2"/>
  <c r="KZ56" i="2"/>
  <c r="KY56" i="2"/>
  <c r="KX56" i="2"/>
  <c r="KW56" i="2"/>
  <c r="KV56" i="2"/>
  <c r="KU56" i="2"/>
  <c r="KT56" i="2"/>
  <c r="LW56" i="2" s="1"/>
  <c r="KS56" i="2"/>
  <c r="KR56" i="2"/>
  <c r="LU56" i="2" s="1"/>
  <c r="KQ56" i="2"/>
  <c r="KP56" i="2"/>
  <c r="LQ56" i="2" s="1"/>
  <c r="KO56" i="2"/>
  <c r="KN56" i="2"/>
  <c r="LX55" i="2"/>
  <c r="LT55" i="2"/>
  <c r="LA55" i="2"/>
  <c r="KZ55" i="2"/>
  <c r="KY55" i="2"/>
  <c r="KX55" i="2"/>
  <c r="KW55" i="2"/>
  <c r="KV55" i="2"/>
  <c r="KU55" i="2"/>
  <c r="KT55" i="2"/>
  <c r="LW55" i="2" s="1"/>
  <c r="KS55" i="2"/>
  <c r="LV55" i="2" s="1"/>
  <c r="KR55" i="2"/>
  <c r="LU55" i="2" s="1"/>
  <c r="KQ55" i="2"/>
  <c r="KO55" i="2"/>
  <c r="KN55" i="2"/>
  <c r="KP55" i="2" s="1"/>
  <c r="LQ55" i="2" s="1"/>
  <c r="LX54" i="2"/>
  <c r="LV54" i="2"/>
  <c r="LT54" i="2"/>
  <c r="LA54" i="2"/>
  <c r="KZ54" i="2"/>
  <c r="KY54" i="2"/>
  <c r="KX54" i="2"/>
  <c r="KW54" i="2"/>
  <c r="KV54" i="2"/>
  <c r="KU54" i="2"/>
  <c r="KT54" i="2"/>
  <c r="LW54" i="2" s="1"/>
  <c r="KS54" i="2"/>
  <c r="KR54" i="2"/>
  <c r="LU54" i="2" s="1"/>
  <c r="KQ54" i="2"/>
  <c r="KP54" i="2"/>
  <c r="LQ54" i="2" s="1"/>
  <c r="KO54" i="2"/>
  <c r="KN54" i="2"/>
  <c r="LX53" i="2"/>
  <c r="LT53" i="2"/>
  <c r="LA53" i="2"/>
  <c r="KZ53" i="2"/>
  <c r="KY53" i="2"/>
  <c r="KX53" i="2"/>
  <c r="KW53" i="2"/>
  <c r="KV53" i="2"/>
  <c r="KU53" i="2"/>
  <c r="KT53" i="2"/>
  <c r="LW53" i="2" s="1"/>
  <c r="KS53" i="2"/>
  <c r="LV53" i="2" s="1"/>
  <c r="KR53" i="2"/>
  <c r="LU53" i="2" s="1"/>
  <c r="KQ53" i="2"/>
  <c r="KO53" i="2"/>
  <c r="KN53" i="2"/>
  <c r="KP53" i="2" s="1"/>
  <c r="LQ53" i="2" s="1"/>
  <c r="LX52" i="2"/>
  <c r="LV52" i="2"/>
  <c r="LT52" i="2"/>
  <c r="LA52" i="2"/>
  <c r="KZ52" i="2"/>
  <c r="KY52" i="2"/>
  <c r="KX52" i="2"/>
  <c r="KW52" i="2"/>
  <c r="KV52" i="2"/>
  <c r="KU52" i="2"/>
  <c r="KT52" i="2"/>
  <c r="LW52" i="2" s="1"/>
  <c r="KS52" i="2"/>
  <c r="KR52" i="2"/>
  <c r="LU52" i="2" s="1"/>
  <c r="KQ52" i="2"/>
  <c r="KP52" i="2"/>
  <c r="LQ52" i="2" s="1"/>
  <c r="KO52" i="2"/>
  <c r="KN52" i="2"/>
  <c r="LX51" i="2"/>
  <c r="LT51" i="2"/>
  <c r="LA51" i="2"/>
  <c r="KZ51" i="2"/>
  <c r="KY51" i="2"/>
  <c r="KX51" i="2"/>
  <c r="KW51" i="2"/>
  <c r="KV51" i="2"/>
  <c r="KU51" i="2"/>
  <c r="KT51" i="2"/>
  <c r="LW51" i="2" s="1"/>
  <c r="KS51" i="2"/>
  <c r="LV51" i="2" s="1"/>
  <c r="KR51" i="2"/>
  <c r="LU51" i="2" s="1"/>
  <c r="KQ51" i="2"/>
  <c r="KO51" i="2"/>
  <c r="KN51" i="2"/>
  <c r="KP51" i="2" s="1"/>
  <c r="LQ51" i="2" s="1"/>
  <c r="LX50" i="2"/>
  <c r="LV50" i="2"/>
  <c r="LT50" i="2"/>
  <c r="LA50" i="2"/>
  <c r="KZ50" i="2"/>
  <c r="KY50" i="2"/>
  <c r="KX50" i="2"/>
  <c r="KW50" i="2"/>
  <c r="KV50" i="2"/>
  <c r="KU50" i="2"/>
  <c r="KT50" i="2"/>
  <c r="LW50" i="2" s="1"/>
  <c r="KS50" i="2"/>
  <c r="KR50" i="2"/>
  <c r="LU50" i="2" s="1"/>
  <c r="KQ50" i="2"/>
  <c r="KP50" i="2"/>
  <c r="LQ50" i="2" s="1"/>
  <c r="KO50" i="2"/>
  <c r="KN50" i="2"/>
  <c r="LX49" i="2"/>
  <c r="LT49" i="2"/>
  <c r="LA49" i="2"/>
  <c r="KZ49" i="2"/>
  <c r="KY49" i="2"/>
  <c r="KX49" i="2"/>
  <c r="KW49" i="2"/>
  <c r="KV49" i="2"/>
  <c r="KU49" i="2"/>
  <c r="KT49" i="2"/>
  <c r="LW49" i="2" s="1"/>
  <c r="KS49" i="2"/>
  <c r="LV49" i="2" s="1"/>
  <c r="KR49" i="2"/>
  <c r="LU49" i="2" s="1"/>
  <c r="KQ49" i="2"/>
  <c r="KO49" i="2"/>
  <c r="KN49" i="2"/>
  <c r="KP49" i="2" s="1"/>
  <c r="LQ49" i="2" s="1"/>
  <c r="LX48" i="2"/>
  <c r="LV48" i="2"/>
  <c r="LT48" i="2"/>
  <c r="LA48" i="2"/>
  <c r="KZ48" i="2"/>
  <c r="KY48" i="2"/>
  <c r="KX48" i="2"/>
  <c r="KW48" i="2"/>
  <c r="KV48" i="2"/>
  <c r="KU48" i="2"/>
  <c r="KT48" i="2"/>
  <c r="LW48" i="2" s="1"/>
  <c r="KS48" i="2"/>
  <c r="KR48" i="2"/>
  <c r="LU48" i="2" s="1"/>
  <c r="KQ48" i="2"/>
  <c r="KP48" i="2"/>
  <c r="LQ48" i="2" s="1"/>
  <c r="KO48" i="2"/>
  <c r="KN48" i="2"/>
  <c r="LX47" i="2"/>
  <c r="LT47" i="2"/>
  <c r="LA47" i="2"/>
  <c r="KZ47" i="2"/>
  <c r="KY47" i="2"/>
  <c r="KX47" i="2"/>
  <c r="KW47" i="2"/>
  <c r="KV47" i="2"/>
  <c r="KU47" i="2"/>
  <c r="KT47" i="2"/>
  <c r="LW47" i="2" s="1"/>
  <c r="KS47" i="2"/>
  <c r="LV47" i="2" s="1"/>
  <c r="KR47" i="2"/>
  <c r="LU47" i="2" s="1"/>
  <c r="KQ47" i="2"/>
  <c r="KO47" i="2"/>
  <c r="KN47" i="2"/>
  <c r="KP47" i="2" s="1"/>
  <c r="LQ47" i="2" s="1"/>
  <c r="LX46" i="2"/>
  <c r="LV46" i="2"/>
  <c r="LT46" i="2"/>
  <c r="LA46" i="2"/>
  <c r="KZ46" i="2"/>
  <c r="KY46" i="2"/>
  <c r="KX46" i="2"/>
  <c r="KW46" i="2"/>
  <c r="KV46" i="2"/>
  <c r="KU46" i="2"/>
  <c r="KT46" i="2"/>
  <c r="LW46" i="2" s="1"/>
  <c r="KS46" i="2"/>
  <c r="KR46" i="2"/>
  <c r="LU46" i="2" s="1"/>
  <c r="KQ46" i="2"/>
  <c r="KP46" i="2"/>
  <c r="LQ46" i="2" s="1"/>
  <c r="KO46" i="2"/>
  <c r="KN46" i="2"/>
  <c r="LX45" i="2"/>
  <c r="LT45" i="2"/>
  <c r="LA45" i="2"/>
  <c r="KZ45" i="2"/>
  <c r="KY45" i="2"/>
  <c r="KX45" i="2"/>
  <c r="KW45" i="2"/>
  <c r="KV45" i="2"/>
  <c r="KU45" i="2"/>
  <c r="KT45" i="2"/>
  <c r="LW45" i="2" s="1"/>
  <c r="KS45" i="2"/>
  <c r="LV45" i="2" s="1"/>
  <c r="KR45" i="2"/>
  <c r="LU45" i="2" s="1"/>
  <c r="KQ45" i="2"/>
  <c r="KO45" i="2"/>
  <c r="KN45" i="2"/>
  <c r="KP45" i="2" s="1"/>
  <c r="LQ45" i="2" s="1"/>
  <c r="LX44" i="2"/>
  <c r="LV44" i="2"/>
  <c r="LT44" i="2"/>
  <c r="LA44" i="2"/>
  <c r="KZ44" i="2"/>
  <c r="KY44" i="2"/>
  <c r="KX44" i="2"/>
  <c r="KW44" i="2"/>
  <c r="KV44" i="2"/>
  <c r="KU44" i="2"/>
  <c r="KT44" i="2"/>
  <c r="LW44" i="2" s="1"/>
  <c r="KS44" i="2"/>
  <c r="KR44" i="2"/>
  <c r="LU44" i="2" s="1"/>
  <c r="KQ44" i="2"/>
  <c r="KP44" i="2"/>
  <c r="LQ44" i="2" s="1"/>
  <c r="KO44" i="2"/>
  <c r="KN44" i="2"/>
  <c r="LX43" i="2"/>
  <c r="LT43" i="2"/>
  <c r="LA43" i="2"/>
  <c r="KZ43" i="2"/>
  <c r="KY43" i="2"/>
  <c r="KX43" i="2"/>
  <c r="KW43" i="2"/>
  <c r="KV43" i="2"/>
  <c r="KU43" i="2"/>
  <c r="KT43" i="2"/>
  <c r="LW43" i="2" s="1"/>
  <c r="KS43" i="2"/>
  <c r="LV43" i="2" s="1"/>
  <c r="KR43" i="2"/>
  <c r="LU43" i="2" s="1"/>
  <c r="KQ43" i="2"/>
  <c r="KO43" i="2"/>
  <c r="KN43" i="2"/>
  <c r="KP43" i="2" s="1"/>
  <c r="LQ43" i="2" s="1"/>
  <c r="LX42" i="2"/>
  <c r="LV42" i="2"/>
  <c r="LT42" i="2"/>
  <c r="LA42" i="2"/>
  <c r="KZ42" i="2"/>
  <c r="KY42" i="2"/>
  <c r="KX42" i="2"/>
  <c r="KW42" i="2"/>
  <c r="KV42" i="2"/>
  <c r="KU42" i="2"/>
  <c r="KT42" i="2"/>
  <c r="LW42" i="2" s="1"/>
  <c r="KS42" i="2"/>
  <c r="KR42" i="2"/>
  <c r="LU42" i="2" s="1"/>
  <c r="KQ42" i="2"/>
  <c r="KP42" i="2"/>
  <c r="LQ42" i="2" s="1"/>
  <c r="KO42" i="2"/>
  <c r="KN42" i="2"/>
  <c r="LX41" i="2"/>
  <c r="LT41" i="2"/>
  <c r="LA41" i="2"/>
  <c r="KZ41" i="2"/>
  <c r="KY41" i="2"/>
  <c r="KX41" i="2"/>
  <c r="KW41" i="2"/>
  <c r="KV41" i="2"/>
  <c r="KU41" i="2"/>
  <c r="KT41" i="2"/>
  <c r="LW41" i="2" s="1"/>
  <c r="KS41" i="2"/>
  <c r="LV41" i="2" s="1"/>
  <c r="KR41" i="2"/>
  <c r="LU41" i="2" s="1"/>
  <c r="KQ41" i="2"/>
  <c r="KO41" i="2"/>
  <c r="KN41" i="2"/>
  <c r="KP41" i="2" s="1"/>
  <c r="LQ41" i="2" s="1"/>
  <c r="LX40" i="2"/>
  <c r="LV40" i="2"/>
  <c r="LT40" i="2"/>
  <c r="LA40" i="2"/>
  <c r="KZ40" i="2"/>
  <c r="KY40" i="2"/>
  <c r="KX40" i="2"/>
  <c r="KW40" i="2"/>
  <c r="KV40" i="2"/>
  <c r="KU40" i="2"/>
  <c r="KT40" i="2"/>
  <c r="LW40" i="2" s="1"/>
  <c r="KS40" i="2"/>
  <c r="KR40" i="2"/>
  <c r="LU40" i="2" s="1"/>
  <c r="KQ40" i="2"/>
  <c r="KP40" i="2"/>
  <c r="LQ40" i="2" s="1"/>
  <c r="KO40" i="2"/>
  <c r="KN40" i="2"/>
  <c r="LX39" i="2"/>
  <c r="LT39" i="2"/>
  <c r="LA39" i="2"/>
  <c r="KZ39" i="2"/>
  <c r="KY39" i="2"/>
  <c r="KX39" i="2"/>
  <c r="KW39" i="2"/>
  <c r="KV39" i="2"/>
  <c r="KU39" i="2"/>
  <c r="KT39" i="2"/>
  <c r="LW39" i="2" s="1"/>
  <c r="KS39" i="2"/>
  <c r="LV39" i="2" s="1"/>
  <c r="KR39" i="2"/>
  <c r="LU39" i="2" s="1"/>
  <c r="KQ39" i="2"/>
  <c r="KO39" i="2"/>
  <c r="KN39" i="2"/>
  <c r="KP39" i="2" s="1"/>
  <c r="LQ39" i="2" s="1"/>
  <c r="LX38" i="2"/>
  <c r="LV38" i="2"/>
  <c r="LT38" i="2"/>
  <c r="LA38" i="2"/>
  <c r="KZ38" i="2"/>
  <c r="KY38" i="2"/>
  <c r="KX38" i="2"/>
  <c r="KW38" i="2"/>
  <c r="KV38" i="2"/>
  <c r="KU38" i="2"/>
  <c r="KT38" i="2"/>
  <c r="LW38" i="2" s="1"/>
  <c r="KS38" i="2"/>
  <c r="KR38" i="2"/>
  <c r="LU38" i="2" s="1"/>
  <c r="KQ38" i="2"/>
  <c r="KP38" i="2"/>
  <c r="LQ38" i="2" s="1"/>
  <c r="KO38" i="2"/>
  <c r="KN38" i="2"/>
  <c r="LX37" i="2"/>
  <c r="LT37" i="2"/>
  <c r="LA37" i="2"/>
  <c r="KZ37" i="2"/>
  <c r="KY37" i="2"/>
  <c r="KX37" i="2"/>
  <c r="KW37" i="2"/>
  <c r="KV37" i="2"/>
  <c r="KU37" i="2"/>
  <c r="KT37" i="2"/>
  <c r="LW37" i="2" s="1"/>
  <c r="KS37" i="2"/>
  <c r="LV37" i="2" s="1"/>
  <c r="KR37" i="2"/>
  <c r="LU37" i="2" s="1"/>
  <c r="KQ37" i="2"/>
  <c r="KO37" i="2"/>
  <c r="KN37" i="2"/>
  <c r="KP37" i="2" s="1"/>
  <c r="LQ37" i="2" s="1"/>
  <c r="LX36" i="2"/>
  <c r="LV36" i="2"/>
  <c r="LT36" i="2"/>
  <c r="LA36" i="2"/>
  <c r="KZ36" i="2"/>
  <c r="KY36" i="2"/>
  <c r="KX36" i="2"/>
  <c r="KW36" i="2"/>
  <c r="KV36" i="2"/>
  <c r="KU36" i="2"/>
  <c r="KT36" i="2"/>
  <c r="LW36" i="2" s="1"/>
  <c r="KS36" i="2"/>
  <c r="KR36" i="2"/>
  <c r="LU36" i="2" s="1"/>
  <c r="KQ36" i="2"/>
  <c r="KP36" i="2"/>
  <c r="LQ36" i="2" s="1"/>
  <c r="KO36" i="2"/>
  <c r="KN36" i="2"/>
  <c r="LX35" i="2"/>
  <c r="LT35" i="2"/>
  <c r="LA35" i="2"/>
  <c r="KZ35" i="2"/>
  <c r="KY35" i="2"/>
  <c r="KX35" i="2"/>
  <c r="KW35" i="2"/>
  <c r="KV35" i="2"/>
  <c r="KU35" i="2"/>
  <c r="KT35" i="2"/>
  <c r="LW35" i="2" s="1"/>
  <c r="KS35" i="2"/>
  <c r="LV35" i="2" s="1"/>
  <c r="KR35" i="2"/>
  <c r="LU35" i="2" s="1"/>
  <c r="KQ35" i="2"/>
  <c r="KO35" i="2"/>
  <c r="KN35" i="2"/>
  <c r="KP35" i="2" s="1"/>
  <c r="LQ35" i="2" s="1"/>
  <c r="LX34" i="2"/>
  <c r="LV34" i="2"/>
  <c r="LT34" i="2"/>
  <c r="LA34" i="2"/>
  <c r="KZ34" i="2"/>
  <c r="KY34" i="2"/>
  <c r="KX34" i="2"/>
  <c r="KW34" i="2"/>
  <c r="KV34" i="2"/>
  <c r="KU34" i="2"/>
  <c r="KT34" i="2"/>
  <c r="LW34" i="2" s="1"/>
  <c r="KS34" i="2"/>
  <c r="KR34" i="2"/>
  <c r="LU34" i="2" s="1"/>
  <c r="KQ34" i="2"/>
  <c r="KP34" i="2"/>
  <c r="LQ34" i="2" s="1"/>
  <c r="KO34" i="2"/>
  <c r="KN34" i="2"/>
  <c r="LX33" i="2"/>
  <c r="LT33" i="2"/>
  <c r="LA33" i="2"/>
  <c r="KZ33" i="2"/>
  <c r="KY33" i="2"/>
  <c r="KX33" i="2"/>
  <c r="KW33" i="2"/>
  <c r="KV33" i="2"/>
  <c r="KU33" i="2"/>
  <c r="KT33" i="2"/>
  <c r="LW33" i="2" s="1"/>
  <c r="KS33" i="2"/>
  <c r="LV33" i="2" s="1"/>
  <c r="KR33" i="2"/>
  <c r="LU33" i="2" s="1"/>
  <c r="KQ33" i="2"/>
  <c r="KO33" i="2"/>
  <c r="KN33" i="2"/>
  <c r="KP33" i="2" s="1"/>
  <c r="LQ33" i="2" s="1"/>
  <c r="LX32" i="2"/>
  <c r="LV32" i="2"/>
  <c r="LT32" i="2"/>
  <c r="LA32" i="2"/>
  <c r="KZ32" i="2"/>
  <c r="KY32" i="2"/>
  <c r="KX32" i="2"/>
  <c r="KW32" i="2"/>
  <c r="KV32" i="2"/>
  <c r="KU32" i="2"/>
  <c r="KT32" i="2"/>
  <c r="LW32" i="2" s="1"/>
  <c r="KS32" i="2"/>
  <c r="KR32" i="2"/>
  <c r="LU32" i="2" s="1"/>
  <c r="KQ32" i="2"/>
  <c r="KP32" i="2"/>
  <c r="LQ32" i="2" s="1"/>
  <c r="KO32" i="2"/>
  <c r="KN32" i="2"/>
  <c r="LX31" i="2"/>
  <c r="LT31" i="2"/>
  <c r="LA31" i="2"/>
  <c r="KZ31" i="2"/>
  <c r="KY31" i="2"/>
  <c r="KX31" i="2"/>
  <c r="KW31" i="2"/>
  <c r="KV31" i="2"/>
  <c r="KU31" i="2"/>
  <c r="KT31" i="2"/>
  <c r="LW31" i="2" s="1"/>
  <c r="KS31" i="2"/>
  <c r="LV31" i="2" s="1"/>
  <c r="KR31" i="2"/>
  <c r="LU31" i="2" s="1"/>
  <c r="KQ31" i="2"/>
  <c r="KO31" i="2"/>
  <c r="KN31" i="2"/>
  <c r="KP31" i="2" s="1"/>
  <c r="LQ31" i="2" s="1"/>
  <c r="LX30" i="2"/>
  <c r="LV30" i="2"/>
  <c r="LT30" i="2"/>
  <c r="LA30" i="2"/>
  <c r="KZ30" i="2"/>
  <c r="KY30" i="2"/>
  <c r="KX30" i="2"/>
  <c r="KW30" i="2"/>
  <c r="KV30" i="2"/>
  <c r="KU30" i="2"/>
  <c r="KT30" i="2"/>
  <c r="LW30" i="2" s="1"/>
  <c r="KS30" i="2"/>
  <c r="KR30" i="2"/>
  <c r="LU30" i="2" s="1"/>
  <c r="KQ30" i="2"/>
  <c r="KP30" i="2"/>
  <c r="LQ30" i="2" s="1"/>
  <c r="KO30" i="2"/>
  <c r="KN30" i="2"/>
  <c r="LX29" i="2"/>
  <c r="LT29" i="2"/>
  <c r="LA29" i="2"/>
  <c r="KZ29" i="2"/>
  <c r="KY29" i="2"/>
  <c r="KX29" i="2"/>
  <c r="KW29" i="2"/>
  <c r="KV29" i="2"/>
  <c r="KU29" i="2"/>
  <c r="KT29" i="2"/>
  <c r="LW29" i="2" s="1"/>
  <c r="KS29" i="2"/>
  <c r="LV29" i="2" s="1"/>
  <c r="KR29" i="2"/>
  <c r="LU29" i="2" s="1"/>
  <c r="KQ29" i="2"/>
  <c r="KO29" i="2"/>
  <c r="KN29" i="2"/>
  <c r="KP29" i="2" s="1"/>
  <c r="LQ29" i="2" s="1"/>
  <c r="LX28" i="2"/>
  <c r="LV28" i="2"/>
  <c r="LT28" i="2"/>
  <c r="LA28" i="2"/>
  <c r="KZ28" i="2"/>
  <c r="KY28" i="2"/>
  <c r="KX28" i="2"/>
  <c r="KW28" i="2"/>
  <c r="KV28" i="2"/>
  <c r="KU28" i="2"/>
  <c r="KT28" i="2"/>
  <c r="LW28" i="2" s="1"/>
  <c r="KS28" i="2"/>
  <c r="KR28" i="2"/>
  <c r="LU28" i="2" s="1"/>
  <c r="KQ28" i="2"/>
  <c r="KP28" i="2"/>
  <c r="LQ28" i="2" s="1"/>
  <c r="KO28" i="2"/>
  <c r="KN28" i="2"/>
  <c r="LX27" i="2"/>
  <c r="LT27" i="2"/>
  <c r="LA27" i="2"/>
  <c r="KZ27" i="2"/>
  <c r="KY27" i="2"/>
  <c r="KX27" i="2"/>
  <c r="KW27" i="2"/>
  <c r="KV27" i="2"/>
  <c r="KU27" i="2"/>
  <c r="KT27" i="2"/>
  <c r="LW27" i="2" s="1"/>
  <c r="KS27" i="2"/>
  <c r="LV27" i="2" s="1"/>
  <c r="KR27" i="2"/>
  <c r="LU27" i="2" s="1"/>
  <c r="KQ27" i="2"/>
  <c r="KO27" i="2"/>
  <c r="KN27" i="2"/>
  <c r="KP27" i="2" s="1"/>
  <c r="LQ27" i="2" s="1"/>
  <c r="LX26" i="2"/>
  <c r="LV26" i="2"/>
  <c r="LT26" i="2"/>
  <c r="LA26" i="2"/>
  <c r="KZ26" i="2"/>
  <c r="KY26" i="2"/>
  <c r="KX26" i="2"/>
  <c r="KW26" i="2"/>
  <c r="KV26" i="2"/>
  <c r="KU26" i="2"/>
  <c r="KT26" i="2"/>
  <c r="LW26" i="2" s="1"/>
  <c r="KS26" i="2"/>
  <c r="KR26" i="2"/>
  <c r="LU26" i="2" s="1"/>
  <c r="KQ26" i="2"/>
  <c r="KP26" i="2"/>
  <c r="LQ26" i="2" s="1"/>
  <c r="KO26" i="2"/>
  <c r="KN26" i="2"/>
  <c r="LX25" i="2"/>
  <c r="LT25" i="2"/>
  <c r="LA25" i="2"/>
  <c r="KZ25" i="2"/>
  <c r="KY25" i="2"/>
  <c r="KX25" i="2"/>
  <c r="KW25" i="2"/>
  <c r="KV25" i="2"/>
  <c r="KU25" i="2"/>
  <c r="KT25" i="2"/>
  <c r="LW25" i="2" s="1"/>
  <c r="KS25" i="2"/>
  <c r="LV25" i="2" s="1"/>
  <c r="KR25" i="2"/>
  <c r="LU25" i="2" s="1"/>
  <c r="KQ25" i="2"/>
  <c r="KO25" i="2"/>
  <c r="KN25" i="2"/>
  <c r="KP25" i="2" s="1"/>
  <c r="LQ25" i="2" s="1"/>
  <c r="OY24" i="2"/>
  <c r="OX24" i="2"/>
  <c r="OW24" i="2"/>
  <c r="OV24" i="2"/>
  <c r="OU24" i="2"/>
  <c r="OT24" i="2"/>
  <c r="OS24" i="2"/>
  <c r="OR24" i="2"/>
  <c r="OQ24" i="2"/>
  <c r="OO24" i="2"/>
  <c r="ON24" i="2"/>
  <c r="OM24" i="2"/>
  <c r="OL24" i="2"/>
  <c r="OK24" i="2"/>
  <c r="OJ24" i="2"/>
  <c r="OF24" i="2"/>
  <c r="OE24" i="2"/>
  <c r="OD24" i="2"/>
  <c r="OB24" i="2"/>
  <c r="OA24" i="2"/>
  <c r="NZ24" i="2"/>
  <c r="NY24" i="2"/>
  <c r="NX24" i="2"/>
  <c r="NW24" i="2"/>
  <c r="MI24" i="2"/>
  <c r="MH24" i="2"/>
  <c r="MG24" i="2"/>
  <c r="MF24" i="2"/>
  <c r="ME24" i="2"/>
  <c r="MD24" i="2"/>
  <c r="MC24" i="2"/>
  <c r="MB24" i="2"/>
  <c r="MA24" i="2"/>
  <c r="LZ24" i="2"/>
  <c r="LY24" i="2"/>
  <c r="LS24" i="2"/>
  <c r="LR24" i="2"/>
  <c r="LQ24" i="2"/>
  <c r="LP24" i="2"/>
  <c r="LO24" i="2"/>
  <c r="LN24" i="2"/>
  <c r="LM24" i="2"/>
  <c r="LL24" i="2"/>
  <c r="LK24" i="2"/>
  <c r="LJ24" i="2"/>
  <c r="LI24" i="2"/>
  <c r="LH24" i="2"/>
  <c r="LG24" i="2"/>
  <c r="LF24" i="2"/>
  <c r="LE24" i="2"/>
  <c r="LD24" i="2"/>
  <c r="LC24" i="2"/>
  <c r="LB24" i="2"/>
  <c r="KP24" i="2"/>
  <c r="KO24" i="2"/>
  <c r="KN24" i="2"/>
  <c r="OY23" i="2"/>
  <c r="OX23" i="2"/>
  <c r="OW23" i="2"/>
  <c r="OV23" i="2"/>
  <c r="OU23" i="2"/>
  <c r="OT23" i="2"/>
  <c r="OS23" i="2"/>
  <c r="OR23" i="2"/>
  <c r="OQ23" i="2"/>
  <c r="OO23" i="2"/>
  <c r="ON23" i="2"/>
  <c r="OM23" i="2"/>
  <c r="OL23" i="2"/>
  <c r="OK23" i="2"/>
  <c r="OJ23" i="2"/>
  <c r="OF23" i="2"/>
  <c r="OE23" i="2"/>
  <c r="OD23" i="2"/>
  <c r="OB23" i="2"/>
  <c r="OA23" i="2"/>
  <c r="NZ23" i="2"/>
  <c r="NY23" i="2"/>
  <c r="NX23" i="2"/>
  <c r="NW23" i="2"/>
  <c r="MI23" i="2"/>
  <c r="MH23" i="2"/>
  <c r="MG23" i="2"/>
  <c r="MF23" i="2"/>
  <c r="ME23" i="2"/>
  <c r="MD23" i="2"/>
  <c r="MC23" i="2"/>
  <c r="MB23" i="2"/>
  <c r="MA23" i="2"/>
  <c r="LZ23" i="2"/>
  <c r="LY23" i="2"/>
  <c r="LS23" i="2"/>
  <c r="LR23" i="2"/>
  <c r="LQ23" i="2"/>
  <c r="LP23" i="2"/>
  <c r="LO23" i="2"/>
  <c r="LN23" i="2"/>
  <c r="LM23" i="2"/>
  <c r="LL23" i="2"/>
  <c r="LK23" i="2"/>
  <c r="LJ23" i="2"/>
  <c r="LI23" i="2"/>
  <c r="LH23" i="2"/>
  <c r="LG23" i="2"/>
  <c r="LF23" i="2"/>
  <c r="LE23" i="2"/>
  <c r="LD23" i="2"/>
  <c r="LC23" i="2"/>
  <c r="LB23" i="2"/>
  <c r="KP23" i="2"/>
  <c r="KN23" i="2"/>
  <c r="OY22" i="2"/>
  <c r="OX22" i="2"/>
  <c r="OW22" i="2"/>
  <c r="OV22" i="2"/>
  <c r="OU22" i="2"/>
  <c r="OT22" i="2"/>
  <c r="OS22" i="2"/>
  <c r="OR22" i="2"/>
  <c r="OQ22" i="2"/>
  <c r="OO22" i="2"/>
  <c r="ON22" i="2"/>
  <c r="OM22" i="2"/>
  <c r="OL22" i="2"/>
  <c r="OK22" i="2"/>
  <c r="OJ22" i="2"/>
  <c r="OF22" i="2"/>
  <c r="OE22" i="2"/>
  <c r="OD22" i="2"/>
  <c r="OB22" i="2"/>
  <c r="OA22" i="2"/>
  <c r="NZ22" i="2"/>
  <c r="NY22" i="2"/>
  <c r="NX22" i="2"/>
  <c r="NW22" i="2"/>
  <c r="MI22" i="2"/>
  <c r="MH22" i="2"/>
  <c r="MG22" i="2"/>
  <c r="MF22" i="2"/>
  <c r="ME22" i="2"/>
  <c r="MD22" i="2"/>
  <c r="MC22" i="2"/>
  <c r="MB22" i="2"/>
  <c r="MA22" i="2"/>
  <c r="LZ22" i="2"/>
  <c r="LY22" i="2"/>
  <c r="LS22" i="2"/>
  <c r="LR22" i="2"/>
  <c r="LQ22" i="2"/>
  <c r="LP22" i="2"/>
  <c r="LO22" i="2"/>
  <c r="LN22" i="2"/>
  <c r="LM22" i="2"/>
  <c r="LL22" i="2"/>
  <c r="LK22" i="2"/>
  <c r="LJ22" i="2"/>
  <c r="LI22" i="2"/>
  <c r="LH22" i="2"/>
  <c r="LG22" i="2"/>
  <c r="LF22" i="2"/>
  <c r="LE22" i="2"/>
  <c r="LD22" i="2"/>
  <c r="LC22" i="2"/>
  <c r="LB22" i="2"/>
  <c r="KP22" i="2"/>
  <c r="KO22" i="2"/>
  <c r="KN22" i="2"/>
  <c r="OY21" i="2"/>
  <c r="OX21" i="2"/>
  <c r="OW21" i="2"/>
  <c r="OV21" i="2"/>
  <c r="OU21" i="2"/>
  <c r="OT21" i="2"/>
  <c r="OS21" i="2"/>
  <c r="OR21" i="2"/>
  <c r="OQ21" i="2"/>
  <c r="OO21" i="2"/>
  <c r="ON21" i="2"/>
  <c r="OM21" i="2"/>
  <c r="OL21" i="2"/>
  <c r="OK21" i="2"/>
  <c r="OJ21" i="2"/>
  <c r="OF21" i="2"/>
  <c r="OE21" i="2"/>
  <c r="OD21" i="2"/>
  <c r="OB21" i="2"/>
  <c r="OA21" i="2"/>
  <c r="NZ21" i="2"/>
  <c r="NY21" i="2"/>
  <c r="NX21" i="2"/>
  <c r="NW21" i="2"/>
  <c r="MI21" i="2"/>
  <c r="MH21" i="2"/>
  <c r="MG21" i="2"/>
  <c r="MF21" i="2"/>
  <c r="ME21" i="2"/>
  <c r="MD21" i="2"/>
  <c r="MC21" i="2"/>
  <c r="MB21" i="2"/>
  <c r="MA21" i="2"/>
  <c r="LZ21" i="2"/>
  <c r="LY21" i="2"/>
  <c r="LS21" i="2"/>
  <c r="LR21" i="2"/>
  <c r="LQ21" i="2"/>
  <c r="LP21" i="2"/>
  <c r="LO21" i="2"/>
  <c r="LN21" i="2"/>
  <c r="LM21" i="2"/>
  <c r="LL21" i="2"/>
  <c r="LK21" i="2"/>
  <c r="LJ21" i="2"/>
  <c r="LI21" i="2"/>
  <c r="LH21" i="2"/>
  <c r="LG21" i="2"/>
  <c r="LF21" i="2"/>
  <c r="LE21" i="2"/>
  <c r="LD21" i="2"/>
  <c r="LC21" i="2"/>
  <c r="LB21" i="2"/>
  <c r="KP21" i="2"/>
  <c r="KN21" i="2"/>
  <c r="OY20" i="2"/>
  <c r="OX20" i="2"/>
  <c r="OW20" i="2"/>
  <c r="OV20" i="2"/>
  <c r="OU20" i="2"/>
  <c r="OT20" i="2"/>
  <c r="OS20" i="2"/>
  <c r="OR20" i="2"/>
  <c r="OQ20" i="2"/>
  <c r="OO20" i="2"/>
  <c r="ON20" i="2"/>
  <c r="OM20" i="2"/>
  <c r="OL20" i="2"/>
  <c r="OK20" i="2"/>
  <c r="OJ20" i="2"/>
  <c r="OF20" i="2"/>
  <c r="OE20" i="2"/>
  <c r="OD20" i="2"/>
  <c r="OB20" i="2"/>
  <c r="OA20" i="2"/>
  <c r="NZ20" i="2"/>
  <c r="NY20" i="2"/>
  <c r="NX20" i="2"/>
  <c r="NW20" i="2"/>
  <c r="MI20" i="2"/>
  <c r="MH20" i="2"/>
  <c r="MG20" i="2"/>
  <c r="MF20" i="2"/>
  <c r="ME20" i="2"/>
  <c r="MD20" i="2"/>
  <c r="MC20" i="2"/>
  <c r="MB20" i="2"/>
  <c r="MA20" i="2"/>
  <c r="LZ20" i="2"/>
  <c r="LY20" i="2"/>
  <c r="LS20" i="2"/>
  <c r="LR20" i="2"/>
  <c r="LQ20" i="2"/>
  <c r="LP20" i="2"/>
  <c r="LO20" i="2"/>
  <c r="LN20" i="2"/>
  <c r="LM20" i="2"/>
  <c r="LL20" i="2"/>
  <c r="LK20" i="2"/>
  <c r="LJ20" i="2"/>
  <c r="LI20" i="2"/>
  <c r="LH20" i="2"/>
  <c r="LG20" i="2"/>
  <c r="LF20" i="2"/>
  <c r="LE20" i="2"/>
  <c r="LD20" i="2"/>
  <c r="LC20" i="2"/>
  <c r="LB20" i="2"/>
  <c r="OY19" i="2"/>
  <c r="OX19" i="2"/>
  <c r="OW19" i="2"/>
  <c r="OV19" i="2"/>
  <c r="OU19" i="2"/>
  <c r="OT19" i="2"/>
  <c r="OS19" i="2"/>
  <c r="OR19" i="2"/>
  <c r="OQ19" i="2"/>
  <c r="OO19" i="2"/>
  <c r="ON19" i="2"/>
  <c r="OM19" i="2"/>
  <c r="OL19" i="2"/>
  <c r="OK19" i="2"/>
  <c r="OJ19" i="2"/>
  <c r="OF19" i="2"/>
  <c r="OE19" i="2"/>
  <c r="OD19" i="2"/>
  <c r="OB19" i="2"/>
  <c r="OA19" i="2"/>
  <c r="NZ19" i="2"/>
  <c r="NY19" i="2"/>
  <c r="NX19" i="2"/>
  <c r="NW19" i="2"/>
  <c r="MI19" i="2"/>
  <c r="MH19" i="2"/>
  <c r="MG19" i="2"/>
  <c r="MF19" i="2"/>
  <c r="ME19" i="2"/>
  <c r="MD19" i="2"/>
  <c r="MC19" i="2"/>
  <c r="MB19" i="2"/>
  <c r="MA19" i="2"/>
  <c r="LZ19" i="2"/>
  <c r="LY19" i="2"/>
  <c r="LS19" i="2"/>
  <c r="LR19" i="2"/>
  <c r="LQ19" i="2"/>
  <c r="LP19" i="2"/>
  <c r="LO19" i="2"/>
  <c r="LN19" i="2"/>
  <c r="LM19" i="2"/>
  <c r="LL19" i="2"/>
  <c r="LK19" i="2"/>
  <c r="LJ19" i="2"/>
  <c r="LI19" i="2"/>
  <c r="LH19" i="2"/>
  <c r="LG19" i="2"/>
  <c r="LF19" i="2"/>
  <c r="LE19" i="2"/>
  <c r="LD19" i="2"/>
  <c r="LC19" i="2"/>
  <c r="LB19" i="2"/>
  <c r="OY18" i="2"/>
  <c r="OX18" i="2"/>
  <c r="OW18" i="2"/>
  <c r="OV18" i="2"/>
  <c r="OU18" i="2"/>
  <c r="OT18" i="2"/>
  <c r="OS18" i="2"/>
  <c r="OR18" i="2"/>
  <c r="OQ18" i="2"/>
  <c r="OO18" i="2"/>
  <c r="ON18" i="2"/>
  <c r="OM18" i="2"/>
  <c r="OL18" i="2"/>
  <c r="OK18" i="2"/>
  <c r="OJ18" i="2"/>
  <c r="OF18" i="2"/>
  <c r="OE18" i="2"/>
  <c r="OD18" i="2"/>
  <c r="OB18" i="2"/>
  <c r="OA18" i="2"/>
  <c r="NZ18" i="2"/>
  <c r="NY18" i="2"/>
  <c r="NX18" i="2"/>
  <c r="NW18" i="2"/>
  <c r="MI18" i="2"/>
  <c r="MH18" i="2"/>
  <c r="MG18" i="2"/>
  <c r="MF18" i="2"/>
  <c r="ME18" i="2"/>
  <c r="MD18" i="2"/>
  <c r="MC18" i="2"/>
  <c r="MB18" i="2"/>
  <c r="MA18" i="2"/>
  <c r="LZ18" i="2"/>
  <c r="LY18" i="2"/>
  <c r="LS18" i="2"/>
  <c r="LR18" i="2"/>
  <c r="LQ18" i="2"/>
  <c r="LP18" i="2"/>
  <c r="LO18" i="2"/>
  <c r="LN18" i="2"/>
  <c r="LM18" i="2"/>
  <c r="LL18" i="2"/>
  <c r="LK18" i="2"/>
  <c r="LJ18" i="2"/>
  <c r="LI18" i="2"/>
  <c r="LH18" i="2"/>
  <c r="LG18" i="2"/>
  <c r="LF18" i="2"/>
  <c r="LE18" i="2"/>
  <c r="LD18" i="2"/>
  <c r="LC18" i="2"/>
  <c r="LB18" i="2"/>
  <c r="OY17" i="2"/>
  <c r="OX17" i="2"/>
  <c r="OW17" i="2"/>
  <c r="OV17" i="2"/>
  <c r="OU17" i="2"/>
  <c r="OT17" i="2"/>
  <c r="OS17" i="2"/>
  <c r="OR17" i="2"/>
  <c r="OQ17" i="2"/>
  <c r="OO17" i="2"/>
  <c r="ON17" i="2"/>
  <c r="OM17" i="2"/>
  <c r="OL17" i="2"/>
  <c r="OK17" i="2"/>
  <c r="OJ17" i="2"/>
  <c r="OF17" i="2"/>
  <c r="OE17" i="2"/>
  <c r="OD17" i="2"/>
  <c r="OB17" i="2"/>
  <c r="OA17" i="2"/>
  <c r="NZ17" i="2"/>
  <c r="NY17" i="2"/>
  <c r="NX17" i="2"/>
  <c r="NW17" i="2"/>
  <c r="MI17" i="2"/>
  <c r="MH17" i="2"/>
  <c r="MG17" i="2"/>
  <c r="MF17" i="2"/>
  <c r="ME17" i="2"/>
  <c r="MD17" i="2"/>
  <c r="MC17" i="2"/>
  <c r="MB17" i="2"/>
  <c r="MA17" i="2"/>
  <c r="LZ17" i="2"/>
  <c r="LY17" i="2"/>
  <c r="LS17" i="2"/>
  <c r="LR17" i="2"/>
  <c r="LQ17" i="2"/>
  <c r="LP17" i="2"/>
  <c r="LO17" i="2"/>
  <c r="LN17" i="2"/>
  <c r="LM17" i="2"/>
  <c r="LL17" i="2"/>
  <c r="LK17" i="2"/>
  <c r="LJ17" i="2"/>
  <c r="LI17" i="2"/>
  <c r="LH17" i="2"/>
  <c r="LG17" i="2"/>
  <c r="LF17" i="2"/>
  <c r="LE17" i="2"/>
  <c r="LD17" i="2"/>
  <c r="LC17" i="2"/>
  <c r="LB17" i="2"/>
  <c r="OY16" i="2"/>
  <c r="OX16" i="2"/>
  <c r="OW16" i="2"/>
  <c r="OV16" i="2"/>
  <c r="OU16" i="2"/>
  <c r="OT16" i="2"/>
  <c r="OS16" i="2"/>
  <c r="OR16" i="2"/>
  <c r="OQ16" i="2"/>
  <c r="OO16" i="2"/>
  <c r="ON16" i="2"/>
  <c r="OM16" i="2"/>
  <c r="OK16" i="2"/>
  <c r="OJ16" i="2"/>
  <c r="OF16" i="2"/>
  <c r="OE16" i="2"/>
  <c r="OD16" i="2"/>
  <c r="OB16" i="2"/>
  <c r="OA16" i="2"/>
  <c r="NZ16" i="2"/>
  <c r="NX16" i="2"/>
  <c r="NW16" i="2"/>
  <c r="MI16" i="2"/>
  <c r="MH16" i="2"/>
  <c r="MG16" i="2"/>
  <c r="MF16" i="2"/>
  <c r="ME16" i="2"/>
  <c r="MC16" i="2"/>
  <c r="MB16" i="2"/>
  <c r="MA16" i="2"/>
  <c r="LZ16" i="2"/>
  <c r="LY16" i="2"/>
  <c r="LS16" i="2"/>
  <c r="LR16" i="2"/>
  <c r="OY15" i="2"/>
  <c r="OX15" i="2"/>
  <c r="OW15" i="2"/>
  <c r="OV15" i="2"/>
  <c r="OU15" i="2"/>
  <c r="OT15" i="2"/>
  <c r="OS15" i="2"/>
  <c r="OR15" i="2"/>
  <c r="OQ15" i="2"/>
  <c r="OO15" i="2"/>
  <c r="ON15" i="2"/>
  <c r="OM15" i="2"/>
  <c r="OL15" i="2"/>
  <c r="OK15" i="2"/>
  <c r="OJ15" i="2"/>
  <c r="OF15" i="2"/>
  <c r="OE15" i="2"/>
  <c r="OD15" i="2"/>
  <c r="OB15" i="2"/>
  <c r="OA15" i="2"/>
  <c r="NZ15" i="2"/>
  <c r="NY15" i="2"/>
  <c r="NX15" i="2"/>
  <c r="NW15" i="2"/>
  <c r="MI15" i="2"/>
  <c r="MH15" i="2"/>
  <c r="MG15" i="2"/>
  <c r="MF15" i="2"/>
  <c r="ME15" i="2"/>
  <c r="MD15" i="2"/>
  <c r="MC15" i="2"/>
  <c r="MB15" i="2"/>
  <c r="MA15" i="2"/>
  <c r="LZ15" i="2"/>
  <c r="LY15" i="2"/>
  <c r="LS15" i="2"/>
  <c r="LR15" i="2"/>
  <c r="LQ15" i="2"/>
  <c r="LP15" i="2"/>
  <c r="LO15" i="2"/>
  <c r="LN15" i="2"/>
  <c r="LM15" i="2"/>
  <c r="LL15" i="2"/>
  <c r="LK15" i="2"/>
  <c r="LJ15" i="2"/>
  <c r="LI15" i="2"/>
  <c r="LH15" i="2"/>
  <c r="LG15" i="2"/>
  <c r="LF15" i="2"/>
  <c r="LE15" i="2"/>
  <c r="LD15" i="2"/>
  <c r="LC15" i="2"/>
  <c r="LB15" i="2"/>
  <c r="OY14" i="2"/>
  <c r="OX14" i="2"/>
  <c r="OW14" i="2"/>
  <c r="OV14" i="2"/>
  <c r="OU14" i="2"/>
  <c r="OT14" i="2"/>
  <c r="OS14" i="2"/>
  <c r="OR14" i="2"/>
  <c r="OQ14" i="2"/>
  <c r="OO14" i="2"/>
  <c r="ON14" i="2"/>
  <c r="OM14" i="2"/>
  <c r="OK14" i="2"/>
  <c r="OJ14" i="2"/>
  <c r="OF14" i="2"/>
  <c r="OE14" i="2"/>
  <c r="OD14" i="2"/>
  <c r="OB14" i="2"/>
  <c r="OA14" i="2"/>
  <c r="NZ14" i="2"/>
  <c r="NX14" i="2"/>
  <c r="NW14" i="2"/>
  <c r="MI14" i="2"/>
  <c r="MH14" i="2"/>
  <c r="MG14" i="2"/>
  <c r="MF14" i="2"/>
  <c r="ME14" i="2"/>
  <c r="MC14" i="2"/>
  <c r="MB14" i="2"/>
  <c r="MA14" i="2"/>
  <c r="LZ14" i="2"/>
  <c r="LY14" i="2"/>
  <c r="LS14" i="2"/>
  <c r="LR14" i="2"/>
  <c r="OY13" i="2"/>
  <c r="OX13" i="2"/>
  <c r="OW13" i="2"/>
  <c r="OV13" i="2"/>
  <c r="OU13" i="2"/>
  <c r="OT13" i="2"/>
  <c r="OS13" i="2"/>
  <c r="OR13" i="2"/>
  <c r="OQ13" i="2"/>
  <c r="OO13" i="2"/>
  <c r="ON13" i="2"/>
  <c r="OM13" i="2"/>
  <c r="OK13" i="2"/>
  <c r="OJ13" i="2"/>
  <c r="OF13" i="2"/>
  <c r="OE13" i="2"/>
  <c r="OD13" i="2"/>
  <c r="OB13" i="2"/>
  <c r="OA13" i="2"/>
  <c r="NZ13" i="2"/>
  <c r="NX13" i="2"/>
  <c r="NW13" i="2"/>
  <c r="MI13" i="2"/>
  <c r="MH13" i="2"/>
  <c r="MG13" i="2"/>
  <c r="MF13" i="2"/>
  <c r="ME13" i="2"/>
  <c r="MC13" i="2"/>
  <c r="MB13" i="2"/>
  <c r="MA13" i="2"/>
  <c r="LZ13" i="2"/>
  <c r="LY13" i="2"/>
  <c r="LS13" i="2"/>
  <c r="LR13" i="2"/>
  <c r="OY12" i="2"/>
  <c r="OX12" i="2"/>
  <c r="OW12" i="2"/>
  <c r="OV12" i="2"/>
  <c r="OU12" i="2"/>
  <c r="OT12" i="2"/>
  <c r="OS12" i="2"/>
  <c r="OR12" i="2"/>
  <c r="OQ12" i="2"/>
  <c r="OO12" i="2"/>
  <c r="ON12" i="2"/>
  <c r="OM12" i="2"/>
  <c r="OL12" i="2"/>
  <c r="OK12" i="2"/>
  <c r="OJ12" i="2"/>
  <c r="OF12" i="2"/>
  <c r="OE12" i="2"/>
  <c r="OD12" i="2"/>
  <c r="OB12" i="2"/>
  <c r="OA12" i="2"/>
  <c r="NZ12" i="2"/>
  <c r="NY12" i="2"/>
  <c r="NX12" i="2"/>
  <c r="NW12" i="2"/>
  <c r="MI12" i="2"/>
  <c r="MH12" i="2"/>
  <c r="MG12" i="2"/>
  <c r="MF12" i="2"/>
  <c r="ME12" i="2"/>
  <c r="MD12" i="2"/>
  <c r="MC12" i="2"/>
  <c r="MB12" i="2"/>
  <c r="MA12" i="2"/>
  <c r="LZ12" i="2"/>
  <c r="LY12" i="2"/>
  <c r="LS12" i="2"/>
  <c r="LR12" i="2"/>
  <c r="LQ12" i="2"/>
  <c r="LP12" i="2"/>
  <c r="LO12" i="2"/>
  <c r="LN12" i="2"/>
  <c r="LM12" i="2"/>
  <c r="LL12" i="2"/>
  <c r="LK12" i="2"/>
  <c r="LJ12" i="2"/>
  <c r="LI12" i="2"/>
  <c r="LH12" i="2"/>
  <c r="LG12" i="2"/>
  <c r="LF12" i="2"/>
  <c r="LE12" i="2"/>
  <c r="LD12" i="2"/>
  <c r="LC12" i="2"/>
  <c r="LB12" i="2"/>
  <c r="LB11" i="2"/>
  <c r="OY10" i="2"/>
  <c r="OX10" i="2"/>
  <c r="OW10" i="2"/>
  <c r="OV10" i="2"/>
  <c r="OU10" i="2"/>
  <c r="OT10" i="2"/>
  <c r="OS10" i="2"/>
  <c r="OR10" i="2"/>
  <c r="OQ10" i="2"/>
  <c r="OO10" i="2"/>
  <c r="ON10" i="2"/>
  <c r="OM10" i="2"/>
  <c r="OL10" i="2"/>
  <c r="OK10" i="2"/>
  <c r="OJ10" i="2"/>
  <c r="OF10" i="2"/>
  <c r="OE10" i="2"/>
  <c r="OD10" i="2"/>
  <c r="OB10" i="2"/>
  <c r="OA10" i="2"/>
  <c r="NZ10" i="2"/>
  <c r="NY10" i="2"/>
  <c r="NX10" i="2"/>
  <c r="NW10" i="2"/>
  <c r="MI10" i="2"/>
  <c r="MH10" i="2"/>
  <c r="MG10" i="2"/>
  <c r="MF10" i="2"/>
  <c r="ME10" i="2"/>
  <c r="MD10" i="2"/>
  <c r="MC10" i="2"/>
  <c r="MB10" i="2"/>
  <c r="MA10" i="2"/>
  <c r="LZ10" i="2"/>
  <c r="LY10" i="2"/>
  <c r="LS10" i="2"/>
  <c r="LR10" i="2"/>
  <c r="LQ10" i="2"/>
  <c r="LP10" i="2"/>
  <c r="LO10" i="2"/>
  <c r="LN10" i="2"/>
  <c r="LM10" i="2"/>
  <c r="LL10" i="2"/>
  <c r="LK10" i="2"/>
  <c r="LJ10" i="2"/>
  <c r="LI10" i="2"/>
  <c r="LH10" i="2"/>
  <c r="LG10" i="2"/>
  <c r="LF10" i="2"/>
  <c r="LE10" i="2"/>
  <c r="LD10" i="2"/>
  <c r="LC10" i="2"/>
  <c r="LB10" i="2"/>
  <c r="OY9" i="2"/>
  <c r="OX9" i="2"/>
  <c r="OW9" i="2"/>
  <c r="OV9" i="2"/>
  <c r="OU9" i="2"/>
  <c r="OT9" i="2"/>
  <c r="OS9" i="2"/>
  <c r="OR9" i="2"/>
  <c r="OQ9" i="2"/>
  <c r="OO9" i="2"/>
  <c r="ON9" i="2"/>
  <c r="OM9" i="2"/>
  <c r="OL9" i="2"/>
  <c r="OK9" i="2"/>
  <c r="OJ9" i="2"/>
  <c r="OF9" i="2"/>
  <c r="OE9" i="2"/>
  <c r="OD9" i="2"/>
  <c r="OB9" i="2"/>
  <c r="OA9" i="2"/>
  <c r="NZ9" i="2"/>
  <c r="NY9" i="2"/>
  <c r="NX9" i="2"/>
  <c r="NW9" i="2"/>
  <c r="MI9" i="2"/>
  <c r="MH9" i="2"/>
  <c r="MG9" i="2"/>
  <c r="MF9" i="2"/>
  <c r="ME9" i="2"/>
  <c r="MD9" i="2"/>
  <c r="MC9" i="2"/>
  <c r="MB9" i="2"/>
  <c r="MA9" i="2"/>
  <c r="LZ9" i="2"/>
  <c r="LY9" i="2"/>
  <c r="LS9" i="2"/>
  <c r="LR9" i="2"/>
  <c r="LQ9" i="2"/>
  <c r="LP9" i="2"/>
  <c r="LO9" i="2"/>
  <c r="LN9" i="2"/>
  <c r="LM9" i="2"/>
  <c r="LL9" i="2"/>
  <c r="LK9" i="2"/>
  <c r="LJ9" i="2"/>
  <c r="LI9" i="2"/>
  <c r="LH9" i="2"/>
  <c r="LG9" i="2"/>
  <c r="LF9" i="2"/>
  <c r="LE9" i="2"/>
  <c r="LD9" i="2"/>
  <c r="LC9" i="2"/>
  <c r="LB9" i="2"/>
  <c r="OY8" i="2"/>
  <c r="OX8" i="2"/>
  <c r="OW8" i="2"/>
  <c r="OV8" i="2"/>
  <c r="OU8" i="2"/>
  <c r="OT8" i="2"/>
  <c r="OS8" i="2"/>
  <c r="OR8" i="2"/>
  <c r="OQ8" i="2"/>
  <c r="OO8" i="2"/>
  <c r="ON8" i="2"/>
  <c r="OM8" i="2"/>
  <c r="OL8" i="2"/>
  <c r="OK8" i="2"/>
  <c r="OJ8" i="2"/>
  <c r="OF8" i="2"/>
  <c r="OE8" i="2"/>
  <c r="OD8" i="2"/>
  <c r="OB8" i="2"/>
  <c r="OA8" i="2"/>
  <c r="NZ8" i="2"/>
  <c r="NY8" i="2"/>
  <c r="NX8" i="2"/>
  <c r="NW8" i="2"/>
  <c r="MI8" i="2"/>
  <c r="MH8" i="2"/>
  <c r="MG8" i="2"/>
  <c r="MF8" i="2"/>
  <c r="ME8" i="2"/>
  <c r="MD8" i="2"/>
  <c r="MC8" i="2"/>
  <c r="MB8" i="2"/>
  <c r="MA8" i="2"/>
  <c r="LZ8" i="2"/>
  <c r="LY8" i="2"/>
  <c r="LS8" i="2"/>
  <c r="LR8" i="2"/>
  <c r="LQ8" i="2"/>
  <c r="LP8" i="2"/>
  <c r="LO8" i="2"/>
  <c r="LN8" i="2"/>
  <c r="LM8" i="2"/>
  <c r="LL8" i="2"/>
  <c r="LK8" i="2"/>
  <c r="LJ8" i="2"/>
  <c r="LI8" i="2"/>
  <c r="LH8" i="2"/>
  <c r="LG8" i="2"/>
  <c r="LF8" i="2"/>
  <c r="LE8" i="2"/>
  <c r="LD8" i="2"/>
  <c r="LC8" i="2"/>
  <c r="LB8" i="2"/>
  <c r="OY7" i="2"/>
  <c r="OX7" i="2"/>
  <c r="OW7" i="2"/>
  <c r="OV7" i="2"/>
  <c r="OU7" i="2"/>
  <c r="OT7" i="2"/>
  <c r="OS7" i="2"/>
  <c r="OR7" i="2"/>
  <c r="OQ7" i="2"/>
  <c r="OO7" i="2"/>
  <c r="ON7" i="2"/>
  <c r="OM7" i="2"/>
  <c r="OK7" i="2"/>
  <c r="OJ7" i="2"/>
  <c r="OF7" i="2"/>
  <c r="OE7" i="2"/>
  <c r="OD7" i="2"/>
  <c r="OB7" i="2"/>
  <c r="OA7" i="2"/>
  <c r="NZ7" i="2"/>
  <c r="NX7" i="2"/>
  <c r="NW7" i="2"/>
  <c r="MI7" i="2"/>
  <c r="MH7" i="2"/>
  <c r="MG7" i="2"/>
  <c r="MF7" i="2"/>
  <c r="ME7" i="2"/>
  <c r="MC7" i="2"/>
  <c r="MB7" i="2"/>
  <c r="MA7" i="2"/>
  <c r="LZ7" i="2"/>
  <c r="LY7" i="2"/>
  <c r="LS7" i="2"/>
  <c r="LR7" i="2"/>
  <c r="LB6" i="2"/>
  <c r="OY5" i="2"/>
  <c r="OX5" i="2"/>
  <c r="OW5" i="2"/>
  <c r="OV5" i="2"/>
  <c r="OU5" i="2"/>
  <c r="OT5" i="2"/>
  <c r="OS5" i="2"/>
  <c r="OR5" i="2"/>
  <c r="OQ5" i="2"/>
  <c r="OO5" i="2"/>
  <c r="ON5" i="2"/>
  <c r="OM5" i="2"/>
  <c r="OL5" i="2"/>
  <c r="OK5" i="2"/>
  <c r="OJ5" i="2"/>
  <c r="OF5" i="2"/>
  <c r="OE5" i="2"/>
  <c r="OD5" i="2"/>
  <c r="OB5" i="2"/>
  <c r="OA5" i="2"/>
  <c r="NZ5" i="2"/>
  <c r="NY5" i="2"/>
  <c r="NX5" i="2"/>
  <c r="NW5" i="2"/>
  <c r="MI5" i="2"/>
  <c r="MH5" i="2"/>
  <c r="MG5" i="2"/>
  <c r="MF5" i="2"/>
  <c r="ME5" i="2"/>
  <c r="MD5" i="2"/>
  <c r="MC5" i="2"/>
  <c r="MB5" i="2"/>
  <c r="MA5" i="2"/>
  <c r="LZ5" i="2"/>
  <c r="LY5" i="2"/>
  <c r="LS5" i="2"/>
  <c r="LR5" i="2"/>
  <c r="LQ5" i="2"/>
  <c r="LP5" i="2"/>
  <c r="LO5" i="2"/>
  <c r="LN5" i="2"/>
  <c r="LM5" i="2"/>
  <c r="LL5" i="2"/>
  <c r="LK5" i="2"/>
  <c r="LJ5" i="2"/>
  <c r="LI5" i="2"/>
  <c r="LH5" i="2"/>
  <c r="LG5" i="2"/>
  <c r="LF5" i="2"/>
  <c r="LE5" i="2"/>
  <c r="LD5" i="2"/>
  <c r="LC5" i="2"/>
  <c r="LB5" i="2"/>
  <c r="OY4" i="2"/>
  <c r="OX4" i="2"/>
  <c r="OW4" i="2"/>
  <c r="OV4" i="2"/>
  <c r="OU4" i="2"/>
  <c r="OT4" i="2"/>
  <c r="OS4" i="2"/>
  <c r="OR4" i="2"/>
  <c r="OQ4" i="2"/>
  <c r="OO4" i="2"/>
  <c r="ON4" i="2"/>
  <c r="OM4" i="2"/>
  <c r="OL4" i="2"/>
  <c r="OK4" i="2"/>
  <c r="OJ4" i="2"/>
  <c r="OF4" i="2"/>
  <c r="OE4" i="2"/>
  <c r="OD4" i="2"/>
  <c r="OB4" i="2"/>
  <c r="OA4" i="2"/>
  <c r="NZ4" i="2"/>
  <c r="NY4" i="2"/>
  <c r="NX4" i="2"/>
  <c r="NW4" i="2"/>
  <c r="MI4" i="2"/>
  <c r="MH4" i="2"/>
  <c r="MG4" i="2"/>
  <c r="MF4" i="2"/>
  <c r="ME4" i="2"/>
  <c r="MD4" i="2"/>
  <c r="MC4" i="2"/>
  <c r="MB4" i="2"/>
  <c r="MA4" i="2"/>
  <c r="LZ4" i="2"/>
  <c r="LY4" i="2"/>
  <c r="LS4" i="2"/>
  <c r="LR4" i="2"/>
  <c r="LQ4" i="2"/>
  <c r="LP4" i="2"/>
  <c r="LO4" i="2"/>
  <c r="LN4" i="2"/>
  <c r="LM4" i="2"/>
  <c r="LL4" i="2"/>
  <c r="LK4" i="2"/>
  <c r="LJ4" i="2"/>
  <c r="LI4" i="2"/>
  <c r="LH4" i="2"/>
  <c r="LG4" i="2"/>
  <c r="LF4" i="2"/>
  <c r="LE4" i="2"/>
  <c r="LD4" i="2"/>
  <c r="LC4" i="2"/>
  <c r="LB4" i="2"/>
  <c r="OY3" i="2"/>
  <c r="OX3" i="2"/>
  <c r="OW3" i="2"/>
  <c r="OV3" i="2"/>
  <c r="OU3" i="2"/>
  <c r="OT3" i="2"/>
  <c r="OS3" i="2"/>
  <c r="OR3" i="2"/>
  <c r="OQ3" i="2"/>
  <c r="OO3" i="2"/>
  <c r="ON3" i="2"/>
  <c r="OM3" i="2"/>
  <c r="OL3" i="2"/>
  <c r="OK3" i="2"/>
  <c r="OJ3" i="2"/>
  <c r="OF3" i="2"/>
  <c r="OE3" i="2"/>
  <c r="OD3" i="2"/>
  <c r="OB3" i="2"/>
  <c r="OA3" i="2"/>
  <c r="NZ3" i="2"/>
  <c r="NY3" i="2"/>
  <c r="NX3" i="2"/>
  <c r="NW3" i="2"/>
  <c r="MI3" i="2"/>
  <c r="MH3" i="2"/>
  <c r="MG3" i="2"/>
  <c r="MF3" i="2"/>
  <c r="ME3" i="2"/>
  <c r="MD3" i="2"/>
  <c r="MC3" i="2"/>
  <c r="MB3" i="2"/>
  <c r="MA3" i="2"/>
  <c r="LZ3" i="2"/>
  <c r="LY3" i="2"/>
  <c r="LS3" i="2"/>
  <c r="LR3" i="2"/>
  <c r="LQ3" i="2"/>
  <c r="LP3" i="2"/>
  <c r="LO3" i="2"/>
  <c r="LN3" i="2"/>
  <c r="LM3" i="2"/>
  <c r="LL3" i="2"/>
  <c r="LK3" i="2"/>
  <c r="LJ3" i="2"/>
  <c r="LI3" i="2"/>
  <c r="LH3" i="2"/>
  <c r="LG3" i="2"/>
  <c r="LF3" i="2"/>
  <c r="LE3" i="2"/>
  <c r="LD3" i="2"/>
  <c r="LC3" i="2"/>
  <c r="LB3" i="2"/>
  <c r="LH610" i="3" l="1"/>
  <c r="LD567" i="4"/>
  <c r="LM609" i="4"/>
  <c r="LB548" i="4"/>
  <c r="LN603" i="4"/>
  <c r="LG572" i="2"/>
  <c r="LH155" i="3"/>
  <c r="LC374" i="3"/>
  <c r="LH435" i="2"/>
  <c r="NY435" i="2" s="1"/>
  <c r="LN569" i="4"/>
  <c r="LO562" i="2"/>
  <c r="LD563" i="2"/>
  <c r="LI569" i="4"/>
  <c r="LL602" i="4"/>
  <c r="LH603" i="4"/>
  <c r="NI603" i="4" s="1"/>
  <c r="LP393" i="2"/>
  <c r="LD426" i="2"/>
  <c r="LL498" i="2"/>
  <c r="LH518" i="2"/>
  <c r="NY518" i="2" s="1"/>
  <c r="LC519" i="2"/>
  <c r="LK593" i="2"/>
  <c r="LG594" i="2"/>
  <c r="LC338" i="3"/>
  <c r="LF498" i="3"/>
  <c r="LO567" i="4"/>
  <c r="LH389" i="2"/>
  <c r="NY389" i="2" s="1"/>
  <c r="LC545" i="2"/>
  <c r="LH417" i="2"/>
  <c r="NY417" i="2" s="1"/>
  <c r="LD418" i="2"/>
  <c r="LP421" i="2"/>
  <c r="LC551" i="2"/>
  <c r="LG552" i="2"/>
  <c r="LC553" i="2"/>
  <c r="LK585" i="2"/>
  <c r="LF482" i="3"/>
  <c r="LE347" i="3"/>
  <c r="MD347" i="3" s="1"/>
  <c r="LG348" i="3"/>
  <c r="LD360" i="2"/>
  <c r="LH361" i="2"/>
  <c r="NY361" i="2" s="1"/>
  <c r="LD565" i="2"/>
  <c r="LK611" i="2"/>
  <c r="LG41" i="3"/>
  <c r="LC602" i="4"/>
  <c r="LC557" i="2"/>
  <c r="LC589" i="2"/>
  <c r="LC589" i="4"/>
  <c r="LD602" i="4"/>
  <c r="LD346" i="2"/>
  <c r="LH353" i="2"/>
  <c r="NY353" i="2" s="1"/>
  <c r="LD380" i="2"/>
  <c r="LH459" i="2"/>
  <c r="NY459" i="2" s="1"/>
  <c r="LL494" i="2"/>
  <c r="LP530" i="2"/>
  <c r="LK537" i="2"/>
  <c r="LK541" i="2"/>
  <c r="LH548" i="2"/>
  <c r="NY548" i="2" s="1"/>
  <c r="LH560" i="2"/>
  <c r="NY560" i="2" s="1"/>
  <c r="LK565" i="2"/>
  <c r="LN339" i="2"/>
  <c r="LD376" i="2"/>
  <c r="LH377" i="2"/>
  <c r="NY377" i="2" s="1"/>
  <c r="LH429" i="2"/>
  <c r="NY429" i="2" s="1"/>
  <c r="LD430" i="2"/>
  <c r="LD434" i="2"/>
  <c r="LD442" i="2"/>
  <c r="LD482" i="2"/>
  <c r="LO548" i="2"/>
  <c r="LO560" i="2"/>
  <c r="LP331" i="2"/>
  <c r="LB332" i="2"/>
  <c r="LF333" i="2"/>
  <c r="LN335" i="2"/>
  <c r="LD336" i="2"/>
  <c r="LD396" i="2"/>
  <c r="LL424" i="2"/>
  <c r="LL444" i="2"/>
  <c r="LD456" i="2"/>
  <c r="LH520" i="2"/>
  <c r="NY520" i="2" s="1"/>
  <c r="LH546" i="2"/>
  <c r="NY546" i="2" s="1"/>
  <c r="LH558" i="2"/>
  <c r="NY558" i="2" s="1"/>
  <c r="LC585" i="2"/>
  <c r="LE326" i="2"/>
  <c r="MD326" i="2" s="1"/>
  <c r="MF326" i="2" s="1"/>
  <c r="LD328" i="2"/>
  <c r="LD386" i="2"/>
  <c r="LH387" i="2"/>
  <c r="NY387" i="2" s="1"/>
  <c r="LL390" i="2"/>
  <c r="LH411" i="2"/>
  <c r="NY411" i="2" s="1"/>
  <c r="LD414" i="2"/>
  <c r="LH415" i="2"/>
  <c r="NY415" i="2" s="1"/>
  <c r="LD438" i="2"/>
  <c r="LD492" i="2"/>
  <c r="LD500" i="2"/>
  <c r="LO572" i="2"/>
  <c r="LH574" i="2"/>
  <c r="NY574" i="2" s="1"/>
  <c r="LG576" i="2"/>
  <c r="LK595" i="2"/>
  <c r="LB350" i="2"/>
  <c r="LF351" i="2"/>
  <c r="LD384" i="2"/>
  <c r="LH405" i="2"/>
  <c r="NY405" i="2" s="1"/>
  <c r="LL406" i="2"/>
  <c r="LD408" i="2"/>
  <c r="LH409" i="2"/>
  <c r="NY409" i="2" s="1"/>
  <c r="LD412" i="2"/>
  <c r="LH475" i="2"/>
  <c r="NY475" i="2" s="1"/>
  <c r="LD488" i="2"/>
  <c r="LG536" i="2"/>
  <c r="LG568" i="2"/>
  <c r="LC569" i="2"/>
  <c r="LP572" i="2"/>
  <c r="LO574" i="2"/>
  <c r="LD575" i="2"/>
  <c r="LH576" i="2"/>
  <c r="NY576" i="2" s="1"/>
  <c r="LD579" i="2"/>
  <c r="LG580" i="2"/>
  <c r="LC581" i="2"/>
  <c r="LE280" i="2"/>
  <c r="MD280" i="2" s="1"/>
  <c r="MF280" i="2" s="1"/>
  <c r="LF345" i="2"/>
  <c r="LH351" i="2"/>
  <c r="NY351" i="2" s="1"/>
  <c r="LD368" i="2"/>
  <c r="LH369" i="2"/>
  <c r="NY369" i="2" s="1"/>
  <c r="LD402" i="2"/>
  <c r="LH403" i="2"/>
  <c r="NY403" i="2" s="1"/>
  <c r="LH439" i="2"/>
  <c r="NY439" i="2" s="1"/>
  <c r="LH493" i="2"/>
  <c r="NY493" i="2" s="1"/>
  <c r="LG530" i="2"/>
  <c r="LK533" i="2"/>
  <c r="LO534" i="2"/>
  <c r="LD535" i="2"/>
  <c r="LH536" i="2"/>
  <c r="NY536" i="2" s="1"/>
  <c r="LD539" i="2"/>
  <c r="LG540" i="2"/>
  <c r="LC541" i="2"/>
  <c r="LG564" i="2"/>
  <c r="LK567" i="2"/>
  <c r="LD577" i="2"/>
  <c r="LK579" i="2"/>
  <c r="LC39" i="3"/>
  <c r="LM40" i="3"/>
  <c r="LE170" i="2"/>
  <c r="MD170" i="2" s="1"/>
  <c r="LD342" i="2"/>
  <c r="LH343" i="2"/>
  <c r="NY343" i="2" s="1"/>
  <c r="LP351" i="2"/>
  <c r="LD400" i="2"/>
  <c r="LL440" i="2"/>
  <c r="LD472" i="2"/>
  <c r="LG510" i="2"/>
  <c r="LD511" i="2"/>
  <c r="LH512" i="2"/>
  <c r="NY512" i="2" s="1"/>
  <c r="LD513" i="2"/>
  <c r="LH514" i="2"/>
  <c r="NY514" i="2" s="1"/>
  <c r="LK525" i="2"/>
  <c r="LO526" i="2"/>
  <c r="LD527" i="2"/>
  <c r="LH528" i="2"/>
  <c r="NY528" i="2" s="1"/>
  <c r="LD537" i="2"/>
  <c r="LK539" i="2"/>
  <c r="LK577" i="2"/>
  <c r="ME594" i="4"/>
  <c r="MF594" i="4"/>
  <c r="LC55" i="3"/>
  <c r="LG81" i="3"/>
  <c r="LG93" i="3"/>
  <c r="LG101" i="3"/>
  <c r="LG109" i="3"/>
  <c r="LL121" i="3"/>
  <c r="LF122" i="3"/>
  <c r="LH199" i="3"/>
  <c r="LB200" i="3"/>
  <c r="LP203" i="3"/>
  <c r="LJ204" i="3"/>
  <c r="LH207" i="3"/>
  <c r="LB208" i="3"/>
  <c r="LL224" i="3"/>
  <c r="LD228" i="3"/>
  <c r="LL284" i="3"/>
  <c r="LI301" i="3"/>
  <c r="NI301" i="3" s="1"/>
  <c r="LF305" i="3"/>
  <c r="LD308" i="3"/>
  <c r="LH310" i="3"/>
  <c r="LJ315" i="3"/>
  <c r="LG316" i="3"/>
  <c r="LK326" i="3"/>
  <c r="LP330" i="3"/>
  <c r="LC334" i="3"/>
  <c r="LG340" i="3"/>
  <c r="LO360" i="3"/>
  <c r="LG408" i="3"/>
  <c r="LJ439" i="3"/>
  <c r="LF446" i="3"/>
  <c r="LL461" i="3"/>
  <c r="LD465" i="3"/>
  <c r="LH475" i="3"/>
  <c r="LB491" i="3"/>
  <c r="LH499" i="3"/>
  <c r="LH502" i="3"/>
  <c r="LF506" i="3"/>
  <c r="LJ511" i="3"/>
  <c r="LB519" i="3"/>
  <c r="LJ539" i="3"/>
  <c r="LJ543" i="3"/>
  <c r="LJ547" i="3"/>
  <c r="LO551" i="3"/>
  <c r="LG553" i="3"/>
  <c r="LC557" i="3"/>
  <c r="LF565" i="3"/>
  <c r="LG571" i="3"/>
  <c r="LF573" i="3"/>
  <c r="LC575" i="3"/>
  <c r="LK581" i="3"/>
  <c r="LG585" i="3"/>
  <c r="LG589" i="3"/>
  <c r="LJ591" i="3"/>
  <c r="LP226" i="4"/>
  <c r="LB227" i="4"/>
  <c r="LD228" i="4"/>
  <c r="LC457" i="4"/>
  <c r="LP518" i="4"/>
  <c r="LJ537" i="4"/>
  <c r="LD538" i="4"/>
  <c r="LC540" i="4"/>
  <c r="LC542" i="4"/>
  <c r="LF548" i="4"/>
  <c r="LC567" i="4"/>
  <c r="LB579" i="4"/>
  <c r="LG594" i="4"/>
  <c r="LP603" i="4"/>
  <c r="LG73" i="3"/>
  <c r="LC79" i="3"/>
  <c r="LD137" i="3"/>
  <c r="LB144" i="3"/>
  <c r="LL185" i="3"/>
  <c r="LF186" i="3"/>
  <c r="LH187" i="3"/>
  <c r="LC242" i="3"/>
  <c r="LK250" i="3"/>
  <c r="LC294" i="3"/>
  <c r="LH298" i="3"/>
  <c r="LN305" i="3"/>
  <c r="LK310" i="3"/>
  <c r="LL316" i="3"/>
  <c r="LK334" i="3"/>
  <c r="LK350" i="3"/>
  <c r="LM359" i="3"/>
  <c r="LG364" i="3"/>
  <c r="LO392" i="3"/>
  <c r="LB435" i="3"/>
  <c r="LP439" i="3"/>
  <c r="LH447" i="3"/>
  <c r="LO461" i="3"/>
  <c r="LO465" i="3"/>
  <c r="LC467" i="3"/>
  <c r="LB479" i="3"/>
  <c r="LH491" i="3"/>
  <c r="LJ499" i="3"/>
  <c r="LP511" i="3"/>
  <c r="LH519" i="3"/>
  <c r="LB527" i="3"/>
  <c r="LD540" i="3"/>
  <c r="LK553" i="3"/>
  <c r="LB555" i="3"/>
  <c r="LF557" i="3"/>
  <c r="LB559" i="3"/>
  <c r="LF561" i="3"/>
  <c r="LK565" i="3"/>
  <c r="LC567" i="3"/>
  <c r="LK571" i="3"/>
  <c r="LK573" i="3"/>
  <c r="LG575" i="3"/>
  <c r="LO581" i="3"/>
  <c r="LB583" i="3"/>
  <c r="LK585" i="3"/>
  <c r="LN589" i="3"/>
  <c r="LB599" i="3"/>
  <c r="LG601" i="3"/>
  <c r="LB603" i="3"/>
  <c r="LF229" i="4"/>
  <c r="LC392" i="4"/>
  <c r="LK457" i="4"/>
  <c r="LH502" i="4"/>
  <c r="NI502" i="4" s="1"/>
  <c r="LJ507" i="4"/>
  <c r="LD508" i="4"/>
  <c r="LF519" i="4"/>
  <c r="LB535" i="4"/>
  <c r="LH540" i="4"/>
  <c r="NI540" i="4" s="1"/>
  <c r="LH542" i="4"/>
  <c r="NI542" i="4" s="1"/>
  <c r="LG548" i="4"/>
  <c r="LI581" i="4"/>
  <c r="LK594" i="4"/>
  <c r="LC599" i="4"/>
  <c r="LG49" i="3"/>
  <c r="LM60" i="3"/>
  <c r="LO61" i="3"/>
  <c r="LC91" i="3"/>
  <c r="LC99" i="3"/>
  <c r="LC107" i="3"/>
  <c r="LC119" i="3"/>
  <c r="LL133" i="3"/>
  <c r="LF134" i="3"/>
  <c r="LB136" i="3"/>
  <c r="LL141" i="3"/>
  <c r="LP143" i="3"/>
  <c r="LH183" i="3"/>
  <c r="LB184" i="3"/>
  <c r="LC226" i="3"/>
  <c r="LF241" i="3"/>
  <c r="LK242" i="3"/>
  <c r="LF265" i="3"/>
  <c r="LG280" i="3"/>
  <c r="LG292" i="3"/>
  <c r="LK294" i="3"/>
  <c r="LF317" i="3"/>
  <c r="LH318" i="3"/>
  <c r="LD336" i="3"/>
  <c r="LK370" i="3"/>
  <c r="LO380" i="3"/>
  <c r="LK382" i="3"/>
  <c r="LC406" i="3"/>
  <c r="LC422" i="3"/>
  <c r="LC435" i="3"/>
  <c r="LD436" i="3"/>
  <c r="LP447" i="3"/>
  <c r="LP467" i="3"/>
  <c r="LP479" i="3"/>
  <c r="LH507" i="3"/>
  <c r="LF514" i="3"/>
  <c r="LP519" i="3"/>
  <c r="LH527" i="3"/>
  <c r="LO553" i="3"/>
  <c r="LO555" i="3"/>
  <c r="LG557" i="3"/>
  <c r="LG559" i="3"/>
  <c r="LK561" i="3"/>
  <c r="LJ567" i="3"/>
  <c r="LO573" i="3"/>
  <c r="LC583" i="3"/>
  <c r="LO585" i="3"/>
  <c r="LC599" i="3"/>
  <c r="LN601" i="3"/>
  <c r="LC603" i="3"/>
  <c r="LF605" i="3"/>
  <c r="LB607" i="3"/>
  <c r="LH246" i="4"/>
  <c r="NI246" i="4" s="1"/>
  <c r="LF249" i="4"/>
  <c r="LK392" i="4"/>
  <c r="LC424" i="4"/>
  <c r="LL502" i="4"/>
  <c r="LL508" i="4"/>
  <c r="LJ519" i="4"/>
  <c r="LF535" i="4"/>
  <c r="LK548" i="4"/>
  <c r="LF550" i="4"/>
  <c r="LO563" i="4"/>
  <c r="LG567" i="4"/>
  <c r="LN581" i="4"/>
  <c r="LP594" i="4"/>
  <c r="LI599" i="4"/>
  <c r="LK59" i="3"/>
  <c r="LC71" i="3"/>
  <c r="LB132" i="3"/>
  <c r="LP135" i="3"/>
  <c r="LF138" i="3"/>
  <c r="LH139" i="3"/>
  <c r="LJ140" i="3"/>
  <c r="LF142" i="3"/>
  <c r="LD165" i="3"/>
  <c r="LF166" i="3"/>
  <c r="LH226" i="3"/>
  <c r="LD232" i="3"/>
  <c r="LD248" i="3"/>
  <c r="LG260" i="3"/>
  <c r="LC262" i="3"/>
  <c r="LD276" i="3"/>
  <c r="LC358" i="3"/>
  <c r="LG368" i="3"/>
  <c r="LH435" i="3"/>
  <c r="LM436" i="3"/>
  <c r="LB463" i="3"/>
  <c r="LH482" i="3"/>
  <c r="LB495" i="3"/>
  <c r="LJ507" i="3"/>
  <c r="LF522" i="3"/>
  <c r="LJ527" i="3"/>
  <c r="LB535" i="3"/>
  <c r="LC549" i="3"/>
  <c r="LC577" i="3"/>
  <c r="LG583" i="3"/>
  <c r="LO601" i="3"/>
  <c r="LN605" i="3"/>
  <c r="LC607" i="3"/>
  <c r="LC25" i="4"/>
  <c r="LH230" i="4"/>
  <c r="NI230" i="4" s="1"/>
  <c r="LD232" i="4"/>
  <c r="LF233" i="4"/>
  <c r="LH250" i="4"/>
  <c r="NI250" i="4" s="1"/>
  <c r="LN392" i="4"/>
  <c r="LC425" i="4"/>
  <c r="LD504" i="4"/>
  <c r="LN519" i="4"/>
  <c r="LD520" i="4"/>
  <c r="LJ535" i="4"/>
  <c r="LO548" i="4"/>
  <c r="LZ548" i="4" s="1"/>
  <c r="LN550" i="4"/>
  <c r="LH551" i="4"/>
  <c r="NI551" i="4" s="1"/>
  <c r="LK567" i="4"/>
  <c r="LC569" i="4"/>
  <c r="LC603" i="4"/>
  <c r="LG89" i="3"/>
  <c r="LG97" i="3"/>
  <c r="LG105" i="3"/>
  <c r="LH131" i="3"/>
  <c r="LL153" i="3"/>
  <c r="LN154" i="3"/>
  <c r="LJ231" i="3"/>
  <c r="LG232" i="3"/>
  <c r="LD236" i="3"/>
  <c r="LC254" i="3"/>
  <c r="LK262" i="3"/>
  <c r="LL276" i="3"/>
  <c r="LH278" i="3"/>
  <c r="LC390" i="3"/>
  <c r="LC402" i="3"/>
  <c r="LK435" i="3"/>
  <c r="LH438" i="3"/>
  <c r="LC463" i="3"/>
  <c r="LN482" i="3"/>
  <c r="LP495" i="3"/>
  <c r="LH515" i="3"/>
  <c r="LF530" i="3"/>
  <c r="LH535" i="3"/>
  <c r="LG549" i="3"/>
  <c r="LB551" i="3"/>
  <c r="LF577" i="3"/>
  <c r="LB579" i="3"/>
  <c r="LJ583" i="3"/>
  <c r="LO605" i="3"/>
  <c r="LF609" i="3"/>
  <c r="LE26" i="4"/>
  <c r="MD26" i="4" s="1"/>
  <c r="ME26" i="4" s="1"/>
  <c r="LB231" i="4"/>
  <c r="LD490" i="4"/>
  <c r="LB509" i="4"/>
  <c r="LH536" i="4"/>
  <c r="NI536" i="4" s="1"/>
  <c r="LO550" i="4"/>
  <c r="LL567" i="4"/>
  <c r="LF591" i="4"/>
  <c r="LI592" i="4"/>
  <c r="LF603" i="4"/>
  <c r="LN609" i="4"/>
  <c r="LG65" i="3"/>
  <c r="LM76" i="3"/>
  <c r="LO77" i="3"/>
  <c r="LB152" i="3"/>
  <c r="LH163" i="3"/>
  <c r="LJ164" i="3"/>
  <c r="LB176" i="3"/>
  <c r="LB235" i="3"/>
  <c r="LL236" i="3"/>
  <c r="LH238" i="3"/>
  <c r="LC270" i="3"/>
  <c r="LD288" i="3"/>
  <c r="LI289" i="3"/>
  <c r="NI289" i="3" s="1"/>
  <c r="LH290" i="3"/>
  <c r="LH322" i="3"/>
  <c r="LL328" i="3"/>
  <c r="LC330" i="3"/>
  <c r="LC346" i="3"/>
  <c r="LK418" i="3"/>
  <c r="LG428" i="3"/>
  <c r="LD453" i="3"/>
  <c r="LB459" i="3"/>
  <c r="LJ463" i="3"/>
  <c r="LE464" i="3"/>
  <c r="MD464" i="3" s="1"/>
  <c r="MF464" i="3" s="1"/>
  <c r="LH498" i="3"/>
  <c r="LJ515" i="3"/>
  <c r="LH523" i="3"/>
  <c r="LJ535" i="3"/>
  <c r="LH546" i="3"/>
  <c r="LK549" i="3"/>
  <c r="LC551" i="3"/>
  <c r="LG577" i="3"/>
  <c r="LG579" i="3"/>
  <c r="LD588" i="3"/>
  <c r="LC595" i="3"/>
  <c r="LJ489" i="4"/>
  <c r="LP492" i="4"/>
  <c r="LB511" i="4"/>
  <c r="LF521" i="4"/>
  <c r="LD534" i="4"/>
  <c r="LF593" i="4"/>
  <c r="LE44" i="3"/>
  <c r="MD44" i="3" s="1"/>
  <c r="ME44" i="3" s="1"/>
  <c r="LG45" i="3"/>
  <c r="LG57" i="3"/>
  <c r="LC63" i="3"/>
  <c r="LK75" i="3"/>
  <c r="LC87" i="3"/>
  <c r="LC95" i="3"/>
  <c r="LC103" i="3"/>
  <c r="LB124" i="3"/>
  <c r="LH151" i="3"/>
  <c r="LD173" i="3"/>
  <c r="LP175" i="3"/>
  <c r="LF233" i="3"/>
  <c r="LH234" i="3"/>
  <c r="LN237" i="3"/>
  <c r="LK238" i="3"/>
  <c r="LH270" i="3"/>
  <c r="LB271" i="3"/>
  <c r="LG272" i="3"/>
  <c r="LC274" i="3"/>
  <c r="LD284" i="3"/>
  <c r="LG300" i="3"/>
  <c r="LG312" i="3"/>
  <c r="LN321" i="3"/>
  <c r="LK322" i="3"/>
  <c r="LH330" i="3"/>
  <c r="LO352" i="3"/>
  <c r="LG412" i="3"/>
  <c r="LC439" i="3"/>
  <c r="LO453" i="3"/>
  <c r="LC455" i="3"/>
  <c r="LH459" i="3"/>
  <c r="LD461" i="3"/>
  <c r="LP463" i="3"/>
  <c r="LM464" i="3"/>
  <c r="LH483" i="3"/>
  <c r="LN498" i="3"/>
  <c r="LB511" i="3"/>
  <c r="LJ523" i="3"/>
  <c r="LH531" i="3"/>
  <c r="LG551" i="3"/>
  <c r="LJ579" i="3"/>
  <c r="LF581" i="3"/>
  <c r="LC585" i="3"/>
  <c r="LL588" i="3"/>
  <c r="LG593" i="3"/>
  <c r="LJ595" i="3"/>
  <c r="LF505" i="4"/>
  <c r="LJ511" i="4"/>
  <c r="LH534" i="4"/>
  <c r="NI534" i="4" s="1"/>
  <c r="LB537" i="4"/>
  <c r="LC546" i="4"/>
  <c r="LC43" i="3"/>
  <c r="LP123" i="3"/>
  <c r="LF174" i="3"/>
  <c r="LD201" i="3"/>
  <c r="LF202" i="3"/>
  <c r="LL205" i="3"/>
  <c r="LN206" i="3"/>
  <c r="LD209" i="3"/>
  <c r="LF210" i="3"/>
  <c r="LL244" i="3"/>
  <c r="LJ271" i="3"/>
  <c r="LL272" i="3"/>
  <c r="LB283" i="3"/>
  <c r="LD304" i="3"/>
  <c r="LC326" i="3"/>
  <c r="LK386" i="3"/>
  <c r="LG396" i="3"/>
  <c r="LO424" i="3"/>
  <c r="LH439" i="3"/>
  <c r="LH442" i="3"/>
  <c r="LK451" i="3"/>
  <c r="LP455" i="3"/>
  <c r="LF461" i="3"/>
  <c r="LB475" i="3"/>
  <c r="LJ483" i="3"/>
  <c r="LH486" i="3"/>
  <c r="LJ531" i="3"/>
  <c r="LH539" i="3"/>
  <c r="LB571" i="3"/>
  <c r="LC573" i="3"/>
  <c r="LG581" i="3"/>
  <c r="LF589" i="3"/>
  <c r="LB591" i="3"/>
  <c r="LO593" i="3"/>
  <c r="LZ593" i="3" s="1"/>
  <c r="LJ505" i="4"/>
  <c r="LD506" i="4"/>
  <c r="LN511" i="4"/>
  <c r="LH518" i="4"/>
  <c r="NI518" i="4" s="1"/>
  <c r="LF537" i="4"/>
  <c r="LJ546" i="4"/>
  <c r="LC548" i="4"/>
  <c r="LO603" i="4"/>
  <c r="LI147" i="2"/>
  <c r="OL147" i="2" s="1"/>
  <c r="LP147" i="2"/>
  <c r="LH147" i="2"/>
  <c r="NY147" i="2" s="1"/>
  <c r="LO147" i="2"/>
  <c r="LG147" i="2"/>
  <c r="LB147" i="2"/>
  <c r="LN147" i="2"/>
  <c r="LF147" i="2"/>
  <c r="LJ147" i="2"/>
  <c r="LM147" i="2"/>
  <c r="MG147" i="2" s="1"/>
  <c r="LE147" i="2"/>
  <c r="MD147" i="2" s="1"/>
  <c r="LL147" i="2"/>
  <c r="LD147" i="2"/>
  <c r="LK147" i="2"/>
  <c r="LC147" i="2"/>
  <c r="LM140" i="2"/>
  <c r="LE140" i="2"/>
  <c r="MD140" i="2" s="1"/>
  <c r="LL140" i="2"/>
  <c r="LD140" i="2"/>
  <c r="LK140" i="2"/>
  <c r="LC140" i="2"/>
  <c r="LJ140" i="2"/>
  <c r="LB140" i="2"/>
  <c r="LI140" i="2"/>
  <c r="OL140" i="2" s="1"/>
  <c r="LP140" i="2"/>
  <c r="LH140" i="2"/>
  <c r="NY140" i="2" s="1"/>
  <c r="LF140" i="2"/>
  <c r="LO140" i="2"/>
  <c r="LG140" i="2"/>
  <c r="LN140" i="2"/>
  <c r="LI145" i="2"/>
  <c r="OL145" i="2" s="1"/>
  <c r="LJ145" i="2"/>
  <c r="LP145" i="2"/>
  <c r="LH145" i="2"/>
  <c r="NY145" i="2" s="1"/>
  <c r="LO145" i="2"/>
  <c r="LG145" i="2"/>
  <c r="LB145" i="2"/>
  <c r="LN145" i="2"/>
  <c r="LF145" i="2"/>
  <c r="LM145" i="2"/>
  <c r="LE145" i="2"/>
  <c r="MD145" i="2" s="1"/>
  <c r="LL145" i="2"/>
  <c r="LD145" i="2"/>
  <c r="LK145" i="2"/>
  <c r="LC145" i="2"/>
  <c r="LM146" i="2"/>
  <c r="LE146" i="2"/>
  <c r="MD146" i="2" s="1"/>
  <c r="LL146" i="2"/>
  <c r="LD146" i="2"/>
  <c r="LK146" i="2"/>
  <c r="LC146" i="2"/>
  <c r="LF146" i="2"/>
  <c r="LJ146" i="2"/>
  <c r="LB146" i="2"/>
  <c r="LN146" i="2"/>
  <c r="LI146" i="2"/>
  <c r="OL146" i="2" s="1"/>
  <c r="LP146" i="2"/>
  <c r="LH146" i="2"/>
  <c r="NY146" i="2" s="1"/>
  <c r="LO146" i="2"/>
  <c r="LG146" i="2"/>
  <c r="LM150" i="2"/>
  <c r="LE150" i="2"/>
  <c r="MD150" i="2" s="1"/>
  <c r="LL150" i="2"/>
  <c r="LD150" i="2"/>
  <c r="LK150" i="2"/>
  <c r="LC150" i="2"/>
  <c r="LJ150" i="2"/>
  <c r="LB150" i="2"/>
  <c r="LI150" i="2"/>
  <c r="OL150" i="2" s="1"/>
  <c r="LN150" i="2"/>
  <c r="LP150" i="2"/>
  <c r="LH150" i="2"/>
  <c r="NY150" i="2" s="1"/>
  <c r="LO150" i="2"/>
  <c r="LG150" i="2"/>
  <c r="LF150" i="2"/>
  <c r="LP161" i="2"/>
  <c r="LH161" i="2"/>
  <c r="NY161" i="2" s="1"/>
  <c r="LO161" i="2"/>
  <c r="LG161" i="2"/>
  <c r="LN161" i="2"/>
  <c r="LF161" i="2"/>
  <c r="LM161" i="2"/>
  <c r="LE161" i="2"/>
  <c r="MD161" i="2" s="1"/>
  <c r="LL161" i="2"/>
  <c r="LD161" i="2"/>
  <c r="LK161" i="2"/>
  <c r="LC161" i="2"/>
  <c r="LJ161" i="2"/>
  <c r="LB161" i="2"/>
  <c r="LI161" i="2"/>
  <c r="OL161" i="2" s="1"/>
  <c r="LP191" i="2"/>
  <c r="LH191" i="2"/>
  <c r="NY191" i="2" s="1"/>
  <c r="LO191" i="2"/>
  <c r="LG191" i="2"/>
  <c r="LN191" i="2"/>
  <c r="LF191" i="2"/>
  <c r="LM191" i="2"/>
  <c r="LE191" i="2"/>
  <c r="MD191" i="2" s="1"/>
  <c r="LL191" i="2"/>
  <c r="LD191" i="2"/>
  <c r="LK191" i="2"/>
  <c r="LC191" i="2"/>
  <c r="LJ191" i="2"/>
  <c r="LB191" i="2"/>
  <c r="LI191" i="2"/>
  <c r="OL191" i="2" s="1"/>
  <c r="LP215" i="2"/>
  <c r="LH215" i="2"/>
  <c r="NY215" i="2" s="1"/>
  <c r="LO215" i="2"/>
  <c r="LG215" i="2"/>
  <c r="LN215" i="2"/>
  <c r="LF215" i="2"/>
  <c r="LM215" i="2"/>
  <c r="LE215" i="2"/>
  <c r="MD215" i="2" s="1"/>
  <c r="LL215" i="2"/>
  <c r="LD215" i="2"/>
  <c r="LK215" i="2"/>
  <c r="LC215" i="2"/>
  <c r="LJ215" i="2"/>
  <c r="LB215" i="2"/>
  <c r="LI215" i="2"/>
  <c r="OL215" i="2" s="1"/>
  <c r="LP225" i="2"/>
  <c r="LH225" i="2"/>
  <c r="NY225" i="2" s="1"/>
  <c r="LO225" i="2"/>
  <c r="LG225" i="2"/>
  <c r="LN225" i="2"/>
  <c r="LF225" i="2"/>
  <c r="LM225" i="2"/>
  <c r="LE225" i="2"/>
  <c r="MD225" i="2" s="1"/>
  <c r="LL225" i="2"/>
  <c r="LD225" i="2"/>
  <c r="LK225" i="2"/>
  <c r="LC225" i="2"/>
  <c r="LJ225" i="2"/>
  <c r="LB225" i="2"/>
  <c r="LI225" i="2"/>
  <c r="OL225" i="2" s="1"/>
  <c r="LP235" i="2"/>
  <c r="LH235" i="2"/>
  <c r="NY235" i="2" s="1"/>
  <c r="LO235" i="2"/>
  <c r="LG235" i="2"/>
  <c r="LN235" i="2"/>
  <c r="LF235" i="2"/>
  <c r="LM235" i="2"/>
  <c r="LE235" i="2"/>
  <c r="MD235" i="2" s="1"/>
  <c r="LL235" i="2"/>
  <c r="LD235" i="2"/>
  <c r="LK235" i="2"/>
  <c r="LC235" i="2"/>
  <c r="LJ235" i="2"/>
  <c r="LB235" i="2"/>
  <c r="LI235" i="2"/>
  <c r="OL235" i="2" s="1"/>
  <c r="LP257" i="2"/>
  <c r="LH257" i="2"/>
  <c r="NY257" i="2" s="1"/>
  <c r="LO257" i="2"/>
  <c r="LG257" i="2"/>
  <c r="LN257" i="2"/>
  <c r="LF257" i="2"/>
  <c r="LM257" i="2"/>
  <c r="LE257" i="2"/>
  <c r="MD257" i="2" s="1"/>
  <c r="LL257" i="2"/>
  <c r="LD257" i="2"/>
  <c r="LK257" i="2"/>
  <c r="LC257" i="2"/>
  <c r="LJ257" i="2"/>
  <c r="LB257" i="2"/>
  <c r="LI257" i="2"/>
  <c r="OL257" i="2" s="1"/>
  <c r="LP271" i="2"/>
  <c r="LH271" i="2"/>
  <c r="NY271" i="2" s="1"/>
  <c r="LO271" i="2"/>
  <c r="LG271" i="2"/>
  <c r="LN271" i="2"/>
  <c r="LF271" i="2"/>
  <c r="LM271" i="2"/>
  <c r="LE271" i="2"/>
  <c r="MD271" i="2" s="1"/>
  <c r="LL271" i="2"/>
  <c r="LD271" i="2"/>
  <c r="LK271" i="2"/>
  <c r="LC271" i="2"/>
  <c r="LJ271" i="2"/>
  <c r="LB271" i="2"/>
  <c r="LI271" i="2"/>
  <c r="OL271" i="2" s="1"/>
  <c r="LP303" i="2"/>
  <c r="LH303" i="2"/>
  <c r="NY303" i="2" s="1"/>
  <c r="LO303" i="2"/>
  <c r="LG303" i="2"/>
  <c r="LN303" i="2"/>
  <c r="LF303" i="2"/>
  <c r="LM303" i="2"/>
  <c r="LE303" i="2"/>
  <c r="MD303" i="2" s="1"/>
  <c r="LL303" i="2"/>
  <c r="LD303" i="2"/>
  <c r="LK303" i="2"/>
  <c r="LC303" i="2"/>
  <c r="LJ303" i="2"/>
  <c r="LB303" i="2"/>
  <c r="LI303" i="2"/>
  <c r="OL303" i="2" s="1"/>
  <c r="LP307" i="2"/>
  <c r="LH307" i="2"/>
  <c r="NY307" i="2" s="1"/>
  <c r="LO307" i="2"/>
  <c r="LG307" i="2"/>
  <c r="LN307" i="2"/>
  <c r="LF307" i="2"/>
  <c r="LM307" i="2"/>
  <c r="LE307" i="2"/>
  <c r="MD307" i="2" s="1"/>
  <c r="LL307" i="2"/>
  <c r="LD307" i="2"/>
  <c r="LK307" i="2"/>
  <c r="LC307" i="2"/>
  <c r="LJ307" i="2"/>
  <c r="LB307" i="2"/>
  <c r="LI307" i="2"/>
  <c r="OL307" i="2" s="1"/>
  <c r="LP311" i="2"/>
  <c r="LH311" i="2"/>
  <c r="NY311" i="2" s="1"/>
  <c r="LO311" i="2"/>
  <c r="LG311" i="2"/>
  <c r="LN311" i="2"/>
  <c r="LF311" i="2"/>
  <c r="LM311" i="2"/>
  <c r="LE311" i="2"/>
  <c r="MD311" i="2" s="1"/>
  <c r="LL311" i="2"/>
  <c r="LD311" i="2"/>
  <c r="LK311" i="2"/>
  <c r="LC311" i="2"/>
  <c r="LJ311" i="2"/>
  <c r="LB311" i="2"/>
  <c r="LI311" i="2"/>
  <c r="OL311" i="2" s="1"/>
  <c r="LP223" i="2"/>
  <c r="LH223" i="2"/>
  <c r="NY223" i="2" s="1"/>
  <c r="LO223" i="2"/>
  <c r="LG223" i="2"/>
  <c r="LN223" i="2"/>
  <c r="LF223" i="2"/>
  <c r="LM223" i="2"/>
  <c r="LE223" i="2"/>
  <c r="MD223" i="2" s="1"/>
  <c r="LL223" i="2"/>
  <c r="LD223" i="2"/>
  <c r="LK223" i="2"/>
  <c r="LC223" i="2"/>
  <c r="LJ223" i="2"/>
  <c r="LB223" i="2"/>
  <c r="LI223" i="2"/>
  <c r="OL223" i="2" s="1"/>
  <c r="LI29" i="2"/>
  <c r="OL29" i="2" s="1"/>
  <c r="LP29" i="2"/>
  <c r="LH29" i="2"/>
  <c r="NY29" i="2" s="1"/>
  <c r="LO29" i="2"/>
  <c r="LG29" i="2"/>
  <c r="LJ29" i="2"/>
  <c r="LN29" i="2"/>
  <c r="LF29" i="2"/>
  <c r="LM29" i="2"/>
  <c r="LE29" i="2"/>
  <c r="MD29" i="2" s="1"/>
  <c r="LL29" i="2"/>
  <c r="LD29" i="2"/>
  <c r="LB29" i="2"/>
  <c r="LK29" i="2"/>
  <c r="LC29" i="2"/>
  <c r="LI43" i="2"/>
  <c r="OL43" i="2" s="1"/>
  <c r="LB43" i="2"/>
  <c r="LP43" i="2"/>
  <c r="LH43" i="2"/>
  <c r="NY43" i="2" s="1"/>
  <c r="LO43" i="2"/>
  <c r="LG43" i="2"/>
  <c r="LN43" i="2"/>
  <c r="LF43" i="2"/>
  <c r="LM43" i="2"/>
  <c r="LE43" i="2"/>
  <c r="MD43" i="2" s="1"/>
  <c r="LJ43" i="2"/>
  <c r="LL43" i="2"/>
  <c r="LD43" i="2"/>
  <c r="LK43" i="2"/>
  <c r="LC43" i="2"/>
  <c r="LI45" i="2"/>
  <c r="OL45" i="2" s="1"/>
  <c r="LJ45" i="2"/>
  <c r="LP45" i="2"/>
  <c r="LH45" i="2"/>
  <c r="NY45" i="2" s="1"/>
  <c r="LO45" i="2"/>
  <c r="LG45" i="2"/>
  <c r="LN45" i="2"/>
  <c r="LF45" i="2"/>
  <c r="LM45" i="2"/>
  <c r="LE45" i="2"/>
  <c r="MD45" i="2" s="1"/>
  <c r="LL45" i="2"/>
  <c r="LD45" i="2"/>
  <c r="LK45" i="2"/>
  <c r="LC45" i="2"/>
  <c r="LB45" i="2"/>
  <c r="LI47" i="2"/>
  <c r="OL47" i="2" s="1"/>
  <c r="LP47" i="2"/>
  <c r="LH47" i="2"/>
  <c r="NY47" i="2" s="1"/>
  <c r="LO47" i="2"/>
  <c r="LG47" i="2"/>
  <c r="LB47" i="2"/>
  <c r="LN47" i="2"/>
  <c r="LF47" i="2"/>
  <c r="LJ47" i="2"/>
  <c r="LM47" i="2"/>
  <c r="LE47" i="2"/>
  <c r="MD47" i="2" s="1"/>
  <c r="LL47" i="2"/>
  <c r="LD47" i="2"/>
  <c r="LK47" i="2"/>
  <c r="LC47" i="2"/>
  <c r="LI49" i="2"/>
  <c r="OL49" i="2" s="1"/>
  <c r="LP49" i="2"/>
  <c r="LH49" i="2"/>
  <c r="NY49" i="2" s="1"/>
  <c r="LO49" i="2"/>
  <c r="LG49" i="2"/>
  <c r="LN49" i="2"/>
  <c r="LF49" i="2"/>
  <c r="LM49" i="2"/>
  <c r="LE49" i="2"/>
  <c r="MD49" i="2" s="1"/>
  <c r="LB49" i="2"/>
  <c r="LL49" i="2"/>
  <c r="LD49" i="2"/>
  <c r="LJ49" i="2"/>
  <c r="LK49" i="2"/>
  <c r="LC49" i="2"/>
  <c r="LI51" i="2"/>
  <c r="OL51" i="2" s="1"/>
  <c r="LP51" i="2"/>
  <c r="LH51" i="2"/>
  <c r="NY51" i="2" s="1"/>
  <c r="LJ51" i="2"/>
  <c r="LO51" i="2"/>
  <c r="LG51" i="2"/>
  <c r="LN51" i="2"/>
  <c r="LF51" i="2"/>
  <c r="LM51" i="2"/>
  <c r="LE51" i="2"/>
  <c r="MD51" i="2" s="1"/>
  <c r="LL51" i="2"/>
  <c r="LD51" i="2"/>
  <c r="LK51" i="2"/>
  <c r="LC51" i="2"/>
  <c r="LB51" i="2"/>
  <c r="LI53" i="2"/>
  <c r="OL53" i="2" s="1"/>
  <c r="LP53" i="2"/>
  <c r="LH53" i="2"/>
  <c r="NY53" i="2" s="1"/>
  <c r="LO53" i="2"/>
  <c r="LG53" i="2"/>
  <c r="LN53" i="2"/>
  <c r="LF53" i="2"/>
  <c r="LJ53" i="2"/>
  <c r="LM53" i="2"/>
  <c r="LE53" i="2"/>
  <c r="MD53" i="2" s="1"/>
  <c r="LL53" i="2"/>
  <c r="LD53" i="2"/>
  <c r="LK53" i="2"/>
  <c r="LC53" i="2"/>
  <c r="LB53" i="2"/>
  <c r="LI55" i="2"/>
  <c r="OL55" i="2" s="1"/>
  <c r="LP55" i="2"/>
  <c r="LH55" i="2"/>
  <c r="NY55" i="2" s="1"/>
  <c r="LO55" i="2"/>
  <c r="LG55" i="2"/>
  <c r="LN55" i="2"/>
  <c r="LF55" i="2"/>
  <c r="LJ55" i="2"/>
  <c r="LM55" i="2"/>
  <c r="LE55" i="2"/>
  <c r="MD55" i="2" s="1"/>
  <c r="LL55" i="2"/>
  <c r="LD55" i="2"/>
  <c r="LK55" i="2"/>
  <c r="LC55" i="2"/>
  <c r="LB55" i="2"/>
  <c r="LI57" i="2"/>
  <c r="OL57" i="2" s="1"/>
  <c r="LP57" i="2"/>
  <c r="LH57" i="2"/>
  <c r="NY57" i="2" s="1"/>
  <c r="LB57" i="2"/>
  <c r="LO57" i="2"/>
  <c r="LG57" i="2"/>
  <c r="LN57" i="2"/>
  <c r="LF57" i="2"/>
  <c r="LM57" i="2"/>
  <c r="LE57" i="2"/>
  <c r="MD57" i="2" s="1"/>
  <c r="LL57" i="2"/>
  <c r="LD57" i="2"/>
  <c r="LK57" i="2"/>
  <c r="LC57" i="2"/>
  <c r="LJ57" i="2"/>
  <c r="LI59" i="2"/>
  <c r="OL59" i="2" s="1"/>
  <c r="LP59" i="2"/>
  <c r="LH59" i="2"/>
  <c r="NY59" i="2" s="1"/>
  <c r="LO59" i="2"/>
  <c r="LG59" i="2"/>
  <c r="LB59" i="2"/>
  <c r="LN59" i="2"/>
  <c r="LF59" i="2"/>
  <c r="LJ59" i="2"/>
  <c r="LM59" i="2"/>
  <c r="MG59" i="2" s="1"/>
  <c r="LE59" i="2"/>
  <c r="MD59" i="2" s="1"/>
  <c r="LL59" i="2"/>
  <c r="LD59" i="2"/>
  <c r="LK59" i="2"/>
  <c r="LC59" i="2"/>
  <c r="LI61" i="2"/>
  <c r="OL61" i="2" s="1"/>
  <c r="LP61" i="2"/>
  <c r="LH61" i="2"/>
  <c r="NY61" i="2" s="1"/>
  <c r="LJ61" i="2"/>
  <c r="LO61" i="2"/>
  <c r="LG61" i="2"/>
  <c r="LN61" i="2"/>
  <c r="LF61" i="2"/>
  <c r="LM61" i="2"/>
  <c r="LE61" i="2"/>
  <c r="MD61" i="2" s="1"/>
  <c r="LL61" i="2"/>
  <c r="LD61" i="2"/>
  <c r="LK61" i="2"/>
  <c r="LC61" i="2"/>
  <c r="LB61" i="2"/>
  <c r="LI63" i="2"/>
  <c r="OL63" i="2" s="1"/>
  <c r="LP63" i="2"/>
  <c r="LH63" i="2"/>
  <c r="NY63" i="2" s="1"/>
  <c r="LO63" i="2"/>
  <c r="LG63" i="2"/>
  <c r="LN63" i="2"/>
  <c r="LF63" i="2"/>
  <c r="LB63" i="2"/>
  <c r="LM63" i="2"/>
  <c r="LE63" i="2"/>
  <c r="MD63" i="2" s="1"/>
  <c r="LL63" i="2"/>
  <c r="LD63" i="2"/>
  <c r="LJ63" i="2"/>
  <c r="LK63" i="2"/>
  <c r="LC63" i="2"/>
  <c r="LI65" i="2"/>
  <c r="OL65" i="2" s="1"/>
  <c r="LB65" i="2"/>
  <c r="LP65" i="2"/>
  <c r="LH65" i="2"/>
  <c r="NY65" i="2" s="1"/>
  <c r="LO65" i="2"/>
  <c r="LG65" i="2"/>
  <c r="LN65" i="2"/>
  <c r="LF65" i="2"/>
  <c r="LJ65" i="2"/>
  <c r="LM65" i="2"/>
  <c r="LE65" i="2"/>
  <c r="MD65" i="2" s="1"/>
  <c r="LL65" i="2"/>
  <c r="LD65" i="2"/>
  <c r="LK65" i="2"/>
  <c r="LC65" i="2"/>
  <c r="LI67" i="2"/>
  <c r="OL67" i="2" s="1"/>
  <c r="LJ67" i="2"/>
  <c r="LP67" i="2"/>
  <c r="LH67" i="2"/>
  <c r="NY67" i="2" s="1"/>
  <c r="LO67" i="2"/>
  <c r="LG67" i="2"/>
  <c r="LN67" i="2"/>
  <c r="LF67" i="2"/>
  <c r="LM67" i="2"/>
  <c r="LE67" i="2"/>
  <c r="MD67" i="2" s="1"/>
  <c r="LB67" i="2"/>
  <c r="LL67" i="2"/>
  <c r="LD67" i="2"/>
  <c r="LK67" i="2"/>
  <c r="LC67" i="2"/>
  <c r="LI69" i="2"/>
  <c r="OL69" i="2" s="1"/>
  <c r="LP69" i="2"/>
  <c r="LH69" i="2"/>
  <c r="NY69" i="2" s="1"/>
  <c r="LJ69" i="2"/>
  <c r="LO69" i="2"/>
  <c r="LG69" i="2"/>
  <c r="LN69" i="2"/>
  <c r="LF69" i="2"/>
  <c r="LB69" i="2"/>
  <c r="LM69" i="2"/>
  <c r="MG69" i="2" s="1"/>
  <c r="LE69" i="2"/>
  <c r="MD69" i="2" s="1"/>
  <c r="LL69" i="2"/>
  <c r="LD69" i="2"/>
  <c r="LK69" i="2"/>
  <c r="LC69" i="2"/>
  <c r="LI71" i="2"/>
  <c r="OL71" i="2" s="1"/>
  <c r="LJ71" i="2"/>
  <c r="LP71" i="2"/>
  <c r="LH71" i="2"/>
  <c r="NY71" i="2" s="1"/>
  <c r="LB71" i="2"/>
  <c r="LO71" i="2"/>
  <c r="LG71" i="2"/>
  <c r="LN71" i="2"/>
  <c r="LF71" i="2"/>
  <c r="LM71" i="2"/>
  <c r="LE71" i="2"/>
  <c r="MD71" i="2" s="1"/>
  <c r="LL71" i="2"/>
  <c r="LD71" i="2"/>
  <c r="LK71" i="2"/>
  <c r="LC71" i="2"/>
  <c r="LI73" i="2"/>
  <c r="OL73" i="2" s="1"/>
  <c r="LJ73" i="2"/>
  <c r="LP73" i="2"/>
  <c r="LH73" i="2"/>
  <c r="NY73" i="2" s="1"/>
  <c r="LO73" i="2"/>
  <c r="LG73" i="2"/>
  <c r="LB73" i="2"/>
  <c r="LN73" i="2"/>
  <c r="LF73" i="2"/>
  <c r="LM73" i="2"/>
  <c r="LE73" i="2"/>
  <c r="MD73" i="2" s="1"/>
  <c r="LL73" i="2"/>
  <c r="LD73" i="2"/>
  <c r="LK73" i="2"/>
  <c r="LC73" i="2"/>
  <c r="LI75" i="2"/>
  <c r="OL75" i="2" s="1"/>
  <c r="LP75" i="2"/>
  <c r="LH75" i="2"/>
  <c r="NY75" i="2" s="1"/>
  <c r="LO75" i="2"/>
  <c r="LG75" i="2"/>
  <c r="LB75" i="2"/>
  <c r="LN75" i="2"/>
  <c r="LF75" i="2"/>
  <c r="LM75" i="2"/>
  <c r="LE75" i="2"/>
  <c r="MD75" i="2" s="1"/>
  <c r="LL75" i="2"/>
  <c r="LD75" i="2"/>
  <c r="LJ75" i="2"/>
  <c r="LK75" i="2"/>
  <c r="LC75" i="2"/>
  <c r="LI77" i="2"/>
  <c r="OL77" i="2" s="1"/>
  <c r="LB77" i="2"/>
  <c r="LP77" i="2"/>
  <c r="LH77" i="2"/>
  <c r="NY77" i="2" s="1"/>
  <c r="LO77" i="2"/>
  <c r="LG77" i="2"/>
  <c r="LN77" i="2"/>
  <c r="LF77" i="2"/>
  <c r="LJ77" i="2"/>
  <c r="LM77" i="2"/>
  <c r="LE77" i="2"/>
  <c r="MD77" i="2" s="1"/>
  <c r="LL77" i="2"/>
  <c r="LD77" i="2"/>
  <c r="LK77" i="2"/>
  <c r="LC77" i="2"/>
  <c r="LI79" i="2"/>
  <c r="OL79" i="2" s="1"/>
  <c r="LP79" i="2"/>
  <c r="LH79" i="2"/>
  <c r="NY79" i="2" s="1"/>
  <c r="LO79" i="2"/>
  <c r="LG79" i="2"/>
  <c r="LN79" i="2"/>
  <c r="LF79" i="2"/>
  <c r="LJ79" i="2"/>
  <c r="LM79" i="2"/>
  <c r="LE79" i="2"/>
  <c r="MD79" i="2" s="1"/>
  <c r="LL79" i="2"/>
  <c r="LD79" i="2"/>
  <c r="LK79" i="2"/>
  <c r="LC79" i="2"/>
  <c r="LB79" i="2"/>
  <c r="LI81" i="2"/>
  <c r="OL81" i="2" s="1"/>
  <c r="LJ81" i="2"/>
  <c r="LP81" i="2"/>
  <c r="LH81" i="2"/>
  <c r="NY81" i="2" s="1"/>
  <c r="LO81" i="2"/>
  <c r="LG81" i="2"/>
  <c r="LN81" i="2"/>
  <c r="LF81" i="2"/>
  <c r="LM81" i="2"/>
  <c r="LE81" i="2"/>
  <c r="MD81" i="2" s="1"/>
  <c r="LB81" i="2"/>
  <c r="LL81" i="2"/>
  <c r="LD81" i="2"/>
  <c r="LK81" i="2"/>
  <c r="LC81" i="2"/>
  <c r="LI83" i="2"/>
  <c r="OL83" i="2" s="1"/>
  <c r="LP83" i="2"/>
  <c r="LH83" i="2"/>
  <c r="NY83" i="2" s="1"/>
  <c r="LJ83" i="2"/>
  <c r="LO83" i="2"/>
  <c r="LG83" i="2"/>
  <c r="LN83" i="2"/>
  <c r="LF83" i="2"/>
  <c r="LM83" i="2"/>
  <c r="LE83" i="2"/>
  <c r="MD83" i="2" s="1"/>
  <c r="LL83" i="2"/>
  <c r="LD83" i="2"/>
  <c r="LK83" i="2"/>
  <c r="LC83" i="2"/>
  <c r="LB83" i="2"/>
  <c r="LI85" i="2"/>
  <c r="OL85" i="2" s="1"/>
  <c r="LB85" i="2"/>
  <c r="LP85" i="2"/>
  <c r="LH85" i="2"/>
  <c r="NY85" i="2" s="1"/>
  <c r="LO85" i="2"/>
  <c r="LG85" i="2"/>
  <c r="LN85" i="2"/>
  <c r="LF85" i="2"/>
  <c r="LM85" i="2"/>
  <c r="LE85" i="2"/>
  <c r="MD85" i="2" s="1"/>
  <c r="LL85" i="2"/>
  <c r="LD85" i="2"/>
  <c r="LJ85" i="2"/>
  <c r="LK85" i="2"/>
  <c r="LC85" i="2"/>
  <c r="LI87" i="2"/>
  <c r="OL87" i="2" s="1"/>
  <c r="LP87" i="2"/>
  <c r="LH87" i="2"/>
  <c r="NY87" i="2" s="1"/>
  <c r="LB87" i="2"/>
  <c r="LO87" i="2"/>
  <c r="LG87" i="2"/>
  <c r="LJ87" i="2"/>
  <c r="LN87" i="2"/>
  <c r="LF87" i="2"/>
  <c r="LM87" i="2"/>
  <c r="MG87" i="2" s="1"/>
  <c r="LE87" i="2"/>
  <c r="MD87" i="2" s="1"/>
  <c r="LL87" i="2"/>
  <c r="LD87" i="2"/>
  <c r="LK87" i="2"/>
  <c r="LC87" i="2"/>
  <c r="LI89" i="2"/>
  <c r="OL89" i="2" s="1"/>
  <c r="LP89" i="2"/>
  <c r="LH89" i="2"/>
  <c r="NY89" i="2" s="1"/>
  <c r="LO89" i="2"/>
  <c r="LG89" i="2"/>
  <c r="LN89" i="2"/>
  <c r="LF89" i="2"/>
  <c r="LB89" i="2"/>
  <c r="LM89" i="2"/>
  <c r="LE89" i="2"/>
  <c r="MD89" i="2" s="1"/>
  <c r="LL89" i="2"/>
  <c r="LD89" i="2"/>
  <c r="LJ89" i="2"/>
  <c r="LK89" i="2"/>
  <c r="LC89" i="2"/>
  <c r="LI91" i="2"/>
  <c r="OL91" i="2" s="1"/>
  <c r="LB91" i="2"/>
  <c r="LP91" i="2"/>
  <c r="LH91" i="2"/>
  <c r="NY91" i="2" s="1"/>
  <c r="LO91" i="2"/>
  <c r="LG91" i="2"/>
  <c r="LN91" i="2"/>
  <c r="LF91" i="2"/>
  <c r="LJ91" i="2"/>
  <c r="LM91" i="2"/>
  <c r="LE91" i="2"/>
  <c r="MD91" i="2" s="1"/>
  <c r="LL91" i="2"/>
  <c r="LD91" i="2"/>
  <c r="LK91" i="2"/>
  <c r="LC91" i="2"/>
  <c r="LI93" i="2"/>
  <c r="OL93" i="2" s="1"/>
  <c r="LP93" i="2"/>
  <c r="LH93" i="2"/>
  <c r="NY93" i="2" s="1"/>
  <c r="LB93" i="2"/>
  <c r="LO93" i="2"/>
  <c r="LG93" i="2"/>
  <c r="LJ93" i="2"/>
  <c r="LN93" i="2"/>
  <c r="LF93" i="2"/>
  <c r="LM93" i="2"/>
  <c r="MG93" i="2" s="1"/>
  <c r="LE93" i="2"/>
  <c r="MD93" i="2" s="1"/>
  <c r="LL93" i="2"/>
  <c r="LD93" i="2"/>
  <c r="LK93" i="2"/>
  <c r="LC93" i="2"/>
  <c r="LI95" i="2"/>
  <c r="OL95" i="2" s="1"/>
  <c r="LP95" i="2"/>
  <c r="LH95" i="2"/>
  <c r="NY95" i="2" s="1"/>
  <c r="LB95" i="2"/>
  <c r="LO95" i="2"/>
  <c r="LG95" i="2"/>
  <c r="LN95" i="2"/>
  <c r="LF95" i="2"/>
  <c r="LM95" i="2"/>
  <c r="LE95" i="2"/>
  <c r="MD95" i="2" s="1"/>
  <c r="LL95" i="2"/>
  <c r="LD95" i="2"/>
  <c r="LK95" i="2"/>
  <c r="LC95" i="2"/>
  <c r="LJ95" i="2"/>
  <c r="LI97" i="2"/>
  <c r="OL97" i="2" s="1"/>
  <c r="LB97" i="2"/>
  <c r="LP97" i="2"/>
  <c r="LH97" i="2"/>
  <c r="NY97" i="2" s="1"/>
  <c r="LO97" i="2"/>
  <c r="LG97" i="2"/>
  <c r="LN97" i="2"/>
  <c r="LF97" i="2"/>
  <c r="LM97" i="2"/>
  <c r="LE97" i="2"/>
  <c r="MD97" i="2" s="1"/>
  <c r="LL97" i="2"/>
  <c r="LD97" i="2"/>
  <c r="LJ97" i="2"/>
  <c r="LK97" i="2"/>
  <c r="LC97" i="2"/>
  <c r="LI99" i="2"/>
  <c r="OL99" i="2" s="1"/>
  <c r="LP99" i="2"/>
  <c r="LH99" i="2"/>
  <c r="NY99" i="2" s="1"/>
  <c r="LO99" i="2"/>
  <c r="LG99" i="2"/>
  <c r="LN99" i="2"/>
  <c r="LF99" i="2"/>
  <c r="LJ99" i="2"/>
  <c r="LM99" i="2"/>
  <c r="LE99" i="2"/>
  <c r="MD99" i="2" s="1"/>
  <c r="LL99" i="2"/>
  <c r="LD99" i="2"/>
  <c r="LB99" i="2"/>
  <c r="LK99" i="2"/>
  <c r="LC99" i="2"/>
  <c r="LI101" i="2"/>
  <c r="OL101" i="2" s="1"/>
  <c r="LP101" i="2"/>
  <c r="LH101" i="2"/>
  <c r="NY101" i="2" s="1"/>
  <c r="LO101" i="2"/>
  <c r="LG101" i="2"/>
  <c r="LN101" i="2"/>
  <c r="LF101" i="2"/>
  <c r="LJ101" i="2"/>
  <c r="LM101" i="2"/>
  <c r="LE101" i="2"/>
  <c r="MD101" i="2" s="1"/>
  <c r="LL101" i="2"/>
  <c r="LD101" i="2"/>
  <c r="LK101" i="2"/>
  <c r="LC101" i="2"/>
  <c r="LB101" i="2"/>
  <c r="LI103" i="2"/>
  <c r="OL103" i="2" s="1"/>
  <c r="LB103" i="2"/>
  <c r="LP103" i="2"/>
  <c r="LH103" i="2"/>
  <c r="NY103" i="2" s="1"/>
  <c r="LO103" i="2"/>
  <c r="LG103" i="2"/>
  <c r="LN103" i="2"/>
  <c r="LF103" i="2"/>
  <c r="LJ103" i="2"/>
  <c r="LM103" i="2"/>
  <c r="LE103" i="2"/>
  <c r="MD103" i="2" s="1"/>
  <c r="LL103" i="2"/>
  <c r="LD103" i="2"/>
  <c r="LK103" i="2"/>
  <c r="LC103" i="2"/>
  <c r="LI105" i="2"/>
  <c r="OL105" i="2" s="1"/>
  <c r="LP105" i="2"/>
  <c r="LH105" i="2"/>
  <c r="NY105" i="2" s="1"/>
  <c r="LO105" i="2"/>
  <c r="LG105" i="2"/>
  <c r="LN105" i="2"/>
  <c r="LF105" i="2"/>
  <c r="LJ105" i="2"/>
  <c r="LM105" i="2"/>
  <c r="LE105" i="2"/>
  <c r="MD105" i="2" s="1"/>
  <c r="LL105" i="2"/>
  <c r="LD105" i="2"/>
  <c r="LK105" i="2"/>
  <c r="LC105" i="2"/>
  <c r="LB105" i="2"/>
  <c r="LI107" i="2"/>
  <c r="OL107" i="2" s="1"/>
  <c r="LP107" i="2"/>
  <c r="LH107" i="2"/>
  <c r="NY107" i="2" s="1"/>
  <c r="LO107" i="2"/>
  <c r="LG107" i="2"/>
  <c r="LB107" i="2"/>
  <c r="LN107" i="2"/>
  <c r="LF107" i="2"/>
  <c r="LM107" i="2"/>
  <c r="LE107" i="2"/>
  <c r="MD107" i="2" s="1"/>
  <c r="LL107" i="2"/>
  <c r="LD107" i="2"/>
  <c r="LJ107" i="2"/>
  <c r="LK107" i="2"/>
  <c r="LC107" i="2"/>
  <c r="LI109" i="2"/>
  <c r="OL109" i="2" s="1"/>
  <c r="LP109" i="2"/>
  <c r="LH109" i="2"/>
  <c r="NY109" i="2" s="1"/>
  <c r="LB109" i="2"/>
  <c r="LO109" i="2"/>
  <c r="LG109" i="2"/>
  <c r="LN109" i="2"/>
  <c r="LF109" i="2"/>
  <c r="LM109" i="2"/>
  <c r="LE109" i="2"/>
  <c r="MD109" i="2" s="1"/>
  <c r="LJ109" i="2"/>
  <c r="LL109" i="2"/>
  <c r="LD109" i="2"/>
  <c r="LK109" i="2"/>
  <c r="LC109" i="2"/>
  <c r="LI111" i="2"/>
  <c r="OL111" i="2" s="1"/>
  <c r="LP111" i="2"/>
  <c r="LH111" i="2"/>
  <c r="NY111" i="2" s="1"/>
  <c r="LO111" i="2"/>
  <c r="LG111" i="2"/>
  <c r="LN111" i="2"/>
  <c r="LF111" i="2"/>
  <c r="LM111" i="2"/>
  <c r="LE111" i="2"/>
  <c r="MD111" i="2" s="1"/>
  <c r="LL111" i="2"/>
  <c r="LD111" i="2"/>
  <c r="LB111" i="2"/>
  <c r="LK111" i="2"/>
  <c r="LC111" i="2"/>
  <c r="LJ111" i="2"/>
  <c r="LI113" i="2"/>
  <c r="OL113" i="2" s="1"/>
  <c r="LP113" i="2"/>
  <c r="LH113" i="2"/>
  <c r="NY113" i="2" s="1"/>
  <c r="LJ113" i="2"/>
  <c r="LO113" i="2"/>
  <c r="LG113" i="2"/>
  <c r="LB113" i="2"/>
  <c r="LN113" i="2"/>
  <c r="LF113" i="2"/>
  <c r="LM113" i="2"/>
  <c r="MG113" i="2" s="1"/>
  <c r="LE113" i="2"/>
  <c r="MD113" i="2" s="1"/>
  <c r="LL113" i="2"/>
  <c r="LD113" i="2"/>
  <c r="LK113" i="2"/>
  <c r="LC113" i="2"/>
  <c r="LI115" i="2"/>
  <c r="OL115" i="2" s="1"/>
  <c r="LP115" i="2"/>
  <c r="LH115" i="2"/>
  <c r="NY115" i="2" s="1"/>
  <c r="LO115" i="2"/>
  <c r="LG115" i="2"/>
  <c r="LN115" i="2"/>
  <c r="LF115" i="2"/>
  <c r="LB115" i="2"/>
  <c r="LM115" i="2"/>
  <c r="LE115" i="2"/>
  <c r="MD115" i="2" s="1"/>
  <c r="LL115" i="2"/>
  <c r="LD115" i="2"/>
  <c r="LK115" i="2"/>
  <c r="LC115" i="2"/>
  <c r="LJ115" i="2"/>
  <c r="LI117" i="2"/>
  <c r="OL117" i="2" s="1"/>
  <c r="LP117" i="2"/>
  <c r="LH117" i="2"/>
  <c r="NY117" i="2" s="1"/>
  <c r="LB117" i="2"/>
  <c r="LO117" i="2"/>
  <c r="LG117" i="2"/>
  <c r="LN117" i="2"/>
  <c r="LF117" i="2"/>
  <c r="LM117" i="2"/>
  <c r="LE117" i="2"/>
  <c r="MD117" i="2" s="1"/>
  <c r="LJ117" i="2"/>
  <c r="LL117" i="2"/>
  <c r="LD117" i="2"/>
  <c r="LK117" i="2"/>
  <c r="LC117" i="2"/>
  <c r="LI119" i="2"/>
  <c r="OL119" i="2" s="1"/>
  <c r="LP119" i="2"/>
  <c r="LH119" i="2"/>
  <c r="NY119" i="2" s="1"/>
  <c r="LO119" i="2"/>
  <c r="LG119" i="2"/>
  <c r="LB119" i="2"/>
  <c r="LN119" i="2"/>
  <c r="LF119" i="2"/>
  <c r="LJ119" i="2"/>
  <c r="LM119" i="2"/>
  <c r="MG119" i="2" s="1"/>
  <c r="LE119" i="2"/>
  <c r="MD119" i="2" s="1"/>
  <c r="LL119" i="2"/>
  <c r="LD119" i="2"/>
  <c r="LK119" i="2"/>
  <c r="LC119" i="2"/>
  <c r="LI121" i="2"/>
  <c r="OL121" i="2" s="1"/>
  <c r="LP121" i="2"/>
  <c r="LH121" i="2"/>
  <c r="NY121" i="2" s="1"/>
  <c r="LO121" i="2"/>
  <c r="LG121" i="2"/>
  <c r="LN121" i="2"/>
  <c r="LF121" i="2"/>
  <c r="LB121" i="2"/>
  <c r="LM121" i="2"/>
  <c r="LE121" i="2"/>
  <c r="MD121" i="2" s="1"/>
  <c r="LJ121" i="2"/>
  <c r="LL121" i="2"/>
  <c r="LD121" i="2"/>
  <c r="LK121" i="2"/>
  <c r="LC121" i="2"/>
  <c r="LI123" i="2"/>
  <c r="OL123" i="2" s="1"/>
  <c r="LJ123" i="2"/>
  <c r="LP123" i="2"/>
  <c r="LH123" i="2"/>
  <c r="NY123" i="2" s="1"/>
  <c r="LB123" i="2"/>
  <c r="LO123" i="2"/>
  <c r="LG123" i="2"/>
  <c r="LN123" i="2"/>
  <c r="LF123" i="2"/>
  <c r="LM123" i="2"/>
  <c r="LE123" i="2"/>
  <c r="MD123" i="2" s="1"/>
  <c r="LL123" i="2"/>
  <c r="LD123" i="2"/>
  <c r="LK123" i="2"/>
  <c r="LC123" i="2"/>
  <c r="LI125" i="2"/>
  <c r="OL125" i="2" s="1"/>
  <c r="LP125" i="2"/>
  <c r="LH125" i="2"/>
  <c r="NY125" i="2" s="1"/>
  <c r="LJ125" i="2"/>
  <c r="LO125" i="2"/>
  <c r="LG125" i="2"/>
  <c r="LN125" i="2"/>
  <c r="LF125" i="2"/>
  <c r="LM125" i="2"/>
  <c r="LE125" i="2"/>
  <c r="MD125" i="2" s="1"/>
  <c r="LB125" i="2"/>
  <c r="LL125" i="2"/>
  <c r="LD125" i="2"/>
  <c r="LK125" i="2"/>
  <c r="LC125" i="2"/>
  <c r="LI127" i="2"/>
  <c r="OL127" i="2" s="1"/>
  <c r="LP127" i="2"/>
  <c r="LH127" i="2"/>
  <c r="NY127" i="2" s="1"/>
  <c r="LO127" i="2"/>
  <c r="LG127" i="2"/>
  <c r="LJ127" i="2"/>
  <c r="LN127" i="2"/>
  <c r="LF127" i="2"/>
  <c r="LB127" i="2"/>
  <c r="LM127" i="2"/>
  <c r="MG127" i="2" s="1"/>
  <c r="LE127" i="2"/>
  <c r="MD127" i="2" s="1"/>
  <c r="LL127" i="2"/>
  <c r="LD127" i="2"/>
  <c r="LK127" i="2"/>
  <c r="LC127" i="2"/>
  <c r="LI129" i="2"/>
  <c r="OL129" i="2" s="1"/>
  <c r="LB129" i="2"/>
  <c r="LP129" i="2"/>
  <c r="LH129" i="2"/>
  <c r="NY129" i="2" s="1"/>
  <c r="LO129" i="2"/>
  <c r="LG129" i="2"/>
  <c r="LN129" i="2"/>
  <c r="LF129" i="2"/>
  <c r="LM129" i="2"/>
  <c r="LE129" i="2"/>
  <c r="MD129" i="2" s="1"/>
  <c r="LL129" i="2"/>
  <c r="LD129" i="2"/>
  <c r="LK129" i="2"/>
  <c r="LC129" i="2"/>
  <c r="LJ129" i="2"/>
  <c r="LI131" i="2"/>
  <c r="OL131" i="2" s="1"/>
  <c r="LB131" i="2"/>
  <c r="LP131" i="2"/>
  <c r="LH131" i="2"/>
  <c r="NY131" i="2" s="1"/>
  <c r="LO131" i="2"/>
  <c r="LG131" i="2"/>
  <c r="LN131" i="2"/>
  <c r="LF131" i="2"/>
  <c r="LJ131" i="2"/>
  <c r="LM131" i="2"/>
  <c r="LE131" i="2"/>
  <c r="MD131" i="2" s="1"/>
  <c r="LL131" i="2"/>
  <c r="LD131" i="2"/>
  <c r="LK131" i="2"/>
  <c r="LC131" i="2"/>
  <c r="LI133" i="2"/>
  <c r="OL133" i="2" s="1"/>
  <c r="LP133" i="2"/>
  <c r="LH133" i="2"/>
  <c r="NY133" i="2" s="1"/>
  <c r="LO133" i="2"/>
  <c r="LG133" i="2"/>
  <c r="LN133" i="2"/>
  <c r="LF133" i="2"/>
  <c r="LB133" i="2"/>
  <c r="LM133" i="2"/>
  <c r="LE133" i="2"/>
  <c r="MD133" i="2" s="1"/>
  <c r="LL133" i="2"/>
  <c r="LD133" i="2"/>
  <c r="LK133" i="2"/>
  <c r="LC133" i="2"/>
  <c r="LJ133" i="2"/>
  <c r="LM134" i="2"/>
  <c r="LE134" i="2"/>
  <c r="MD134" i="2" s="1"/>
  <c r="LL134" i="2"/>
  <c r="LD134" i="2"/>
  <c r="LK134" i="2"/>
  <c r="LC134" i="2"/>
  <c r="LJ134" i="2"/>
  <c r="LB134" i="2"/>
  <c r="LF134" i="2"/>
  <c r="LI134" i="2"/>
  <c r="OL134" i="2" s="1"/>
  <c r="LP134" i="2"/>
  <c r="LH134" i="2"/>
  <c r="NY134" i="2" s="1"/>
  <c r="LO134" i="2"/>
  <c r="LG134" i="2"/>
  <c r="LN134" i="2"/>
  <c r="LI139" i="2"/>
  <c r="OL139" i="2" s="1"/>
  <c r="LP139" i="2"/>
  <c r="LH139" i="2"/>
  <c r="NY139" i="2" s="1"/>
  <c r="LO139" i="2"/>
  <c r="LG139" i="2"/>
  <c r="LB139" i="2"/>
  <c r="LN139" i="2"/>
  <c r="LF139" i="2"/>
  <c r="LM139" i="2"/>
  <c r="LE139" i="2"/>
  <c r="MD139" i="2" s="1"/>
  <c r="LL139" i="2"/>
  <c r="LD139" i="2"/>
  <c r="LJ139" i="2"/>
  <c r="LK139" i="2"/>
  <c r="LC139" i="2"/>
  <c r="LI149" i="2"/>
  <c r="OL149" i="2" s="1"/>
  <c r="LJ149" i="2"/>
  <c r="LP149" i="2"/>
  <c r="LH149" i="2"/>
  <c r="NY149" i="2" s="1"/>
  <c r="LO149" i="2"/>
  <c r="LG149" i="2"/>
  <c r="LN149" i="2"/>
  <c r="LF149" i="2"/>
  <c r="LM149" i="2"/>
  <c r="LE149" i="2"/>
  <c r="MD149" i="2" s="1"/>
  <c r="LL149" i="2"/>
  <c r="LD149" i="2"/>
  <c r="LB149" i="2"/>
  <c r="LK149" i="2"/>
  <c r="LC149" i="2"/>
  <c r="LM154" i="2"/>
  <c r="LE154" i="2"/>
  <c r="MD154" i="2" s="1"/>
  <c r="LL154" i="2"/>
  <c r="LD154" i="2"/>
  <c r="LK154" i="2"/>
  <c r="LC154" i="2"/>
  <c r="LJ154" i="2"/>
  <c r="LB154" i="2"/>
  <c r="LF154" i="2"/>
  <c r="LI154" i="2"/>
  <c r="OL154" i="2" s="1"/>
  <c r="LP154" i="2"/>
  <c r="LH154" i="2"/>
  <c r="NY154" i="2" s="1"/>
  <c r="LN154" i="2"/>
  <c r="LO154" i="2"/>
  <c r="LG154" i="2"/>
  <c r="LP157" i="2"/>
  <c r="LH157" i="2"/>
  <c r="NY157" i="2" s="1"/>
  <c r="LO157" i="2"/>
  <c r="LG157" i="2"/>
  <c r="LN157" i="2"/>
  <c r="LF157" i="2"/>
  <c r="LM157" i="2"/>
  <c r="LE157" i="2"/>
  <c r="MD157" i="2" s="1"/>
  <c r="LL157" i="2"/>
  <c r="LD157" i="2"/>
  <c r="LK157" i="2"/>
  <c r="LC157" i="2"/>
  <c r="LJ157" i="2"/>
  <c r="LB157" i="2"/>
  <c r="LI157" i="2"/>
  <c r="OL157" i="2" s="1"/>
  <c r="LP187" i="2"/>
  <c r="LH187" i="2"/>
  <c r="NY187" i="2" s="1"/>
  <c r="LO187" i="2"/>
  <c r="LG187" i="2"/>
  <c r="LN187" i="2"/>
  <c r="LF187" i="2"/>
  <c r="LM187" i="2"/>
  <c r="LE187" i="2"/>
  <c r="MD187" i="2" s="1"/>
  <c r="LL187" i="2"/>
  <c r="LD187" i="2"/>
  <c r="LK187" i="2"/>
  <c r="LC187" i="2"/>
  <c r="LJ187" i="2"/>
  <c r="LB187" i="2"/>
  <c r="LI187" i="2"/>
  <c r="OL187" i="2" s="1"/>
  <c r="LP205" i="2"/>
  <c r="LH205" i="2"/>
  <c r="NY205" i="2" s="1"/>
  <c r="LO205" i="2"/>
  <c r="LG205" i="2"/>
  <c r="LN205" i="2"/>
  <c r="LF205" i="2"/>
  <c r="LM205" i="2"/>
  <c r="LE205" i="2"/>
  <c r="MD205" i="2" s="1"/>
  <c r="LL205" i="2"/>
  <c r="LD205" i="2"/>
  <c r="LK205" i="2"/>
  <c r="LC205" i="2"/>
  <c r="LJ205" i="2"/>
  <c r="LB205" i="2"/>
  <c r="LI205" i="2"/>
  <c r="OL205" i="2" s="1"/>
  <c r="LP231" i="2"/>
  <c r="LH231" i="2"/>
  <c r="NY231" i="2" s="1"/>
  <c r="LO231" i="2"/>
  <c r="LG231" i="2"/>
  <c r="LN231" i="2"/>
  <c r="LF231" i="2"/>
  <c r="LM231" i="2"/>
  <c r="LE231" i="2"/>
  <c r="MD231" i="2" s="1"/>
  <c r="LL231" i="2"/>
  <c r="LD231" i="2"/>
  <c r="LK231" i="2"/>
  <c r="LC231" i="2"/>
  <c r="LJ231" i="2"/>
  <c r="LB231" i="2"/>
  <c r="LI231" i="2"/>
  <c r="OL231" i="2" s="1"/>
  <c r="LP289" i="2"/>
  <c r="LH289" i="2"/>
  <c r="NY289" i="2" s="1"/>
  <c r="LO289" i="2"/>
  <c r="LG289" i="2"/>
  <c r="LN289" i="2"/>
  <c r="LF289" i="2"/>
  <c r="LM289" i="2"/>
  <c r="LE289" i="2"/>
  <c r="MD289" i="2" s="1"/>
  <c r="LL289" i="2"/>
  <c r="LD289" i="2"/>
  <c r="LK289" i="2"/>
  <c r="LC289" i="2"/>
  <c r="LJ289" i="2"/>
  <c r="LB289" i="2"/>
  <c r="LI289" i="2"/>
  <c r="OL289" i="2" s="1"/>
  <c r="LP315" i="2"/>
  <c r="LH315" i="2"/>
  <c r="NY315" i="2" s="1"/>
  <c r="LO315" i="2"/>
  <c r="LG315" i="2"/>
  <c r="LN315" i="2"/>
  <c r="LF315" i="2"/>
  <c r="LM315" i="2"/>
  <c r="LE315" i="2"/>
  <c r="MD315" i="2" s="1"/>
  <c r="LL315" i="2"/>
  <c r="LD315" i="2"/>
  <c r="LK315" i="2"/>
  <c r="LC315" i="2"/>
  <c r="LJ315" i="2"/>
  <c r="LB315" i="2"/>
  <c r="LI315" i="2"/>
  <c r="OL315" i="2" s="1"/>
  <c r="LP319" i="2"/>
  <c r="LH319" i="2"/>
  <c r="NY319" i="2" s="1"/>
  <c r="LO319" i="2"/>
  <c r="LG319" i="2"/>
  <c r="LN319" i="2"/>
  <c r="LF319" i="2"/>
  <c r="LM319" i="2"/>
  <c r="LE319" i="2"/>
  <c r="MD319" i="2" s="1"/>
  <c r="LL319" i="2"/>
  <c r="LD319" i="2"/>
  <c r="LK319" i="2"/>
  <c r="LC319" i="2"/>
  <c r="LJ319" i="2"/>
  <c r="LB319" i="2"/>
  <c r="LI319" i="2"/>
  <c r="OL319" i="2" s="1"/>
  <c r="LP189" i="2"/>
  <c r="LH189" i="2"/>
  <c r="NY189" i="2" s="1"/>
  <c r="LO189" i="2"/>
  <c r="LG189" i="2"/>
  <c r="LN189" i="2"/>
  <c r="LF189" i="2"/>
  <c r="LM189" i="2"/>
  <c r="LE189" i="2"/>
  <c r="MD189" i="2" s="1"/>
  <c r="LL189" i="2"/>
  <c r="LD189" i="2"/>
  <c r="LK189" i="2"/>
  <c r="LC189" i="2"/>
  <c r="LJ189" i="2"/>
  <c r="LB189" i="2"/>
  <c r="LI189" i="2"/>
  <c r="OL189" i="2" s="1"/>
  <c r="LP255" i="2"/>
  <c r="LH255" i="2"/>
  <c r="NY255" i="2" s="1"/>
  <c r="LO255" i="2"/>
  <c r="LG255" i="2"/>
  <c r="LN255" i="2"/>
  <c r="LF255" i="2"/>
  <c r="LM255" i="2"/>
  <c r="LE255" i="2"/>
  <c r="MD255" i="2" s="1"/>
  <c r="LL255" i="2"/>
  <c r="LD255" i="2"/>
  <c r="LK255" i="2"/>
  <c r="LC255" i="2"/>
  <c r="LJ255" i="2"/>
  <c r="LB255" i="2"/>
  <c r="LI255" i="2"/>
  <c r="OL255" i="2" s="1"/>
  <c r="LP269" i="2"/>
  <c r="LH269" i="2"/>
  <c r="NY269" i="2" s="1"/>
  <c r="LO269" i="2"/>
  <c r="LG269" i="2"/>
  <c r="LN269" i="2"/>
  <c r="LF269" i="2"/>
  <c r="LM269" i="2"/>
  <c r="LE269" i="2"/>
  <c r="MD269" i="2" s="1"/>
  <c r="LL269" i="2"/>
  <c r="LD269" i="2"/>
  <c r="LK269" i="2"/>
  <c r="LC269" i="2"/>
  <c r="LJ269" i="2"/>
  <c r="LB269" i="2"/>
  <c r="LI269" i="2"/>
  <c r="OL269" i="2" s="1"/>
  <c r="LI31" i="2"/>
  <c r="OL31" i="2" s="1"/>
  <c r="LP31" i="2"/>
  <c r="LH31" i="2"/>
  <c r="NY31" i="2" s="1"/>
  <c r="LO31" i="2"/>
  <c r="LG31" i="2"/>
  <c r="LB31" i="2"/>
  <c r="LN31" i="2"/>
  <c r="LF31" i="2"/>
  <c r="LM31" i="2"/>
  <c r="LE31" i="2"/>
  <c r="MD31" i="2" s="1"/>
  <c r="LL31" i="2"/>
  <c r="LD31" i="2"/>
  <c r="LK31" i="2"/>
  <c r="LC31" i="2"/>
  <c r="LJ31" i="2"/>
  <c r="LI37" i="2"/>
  <c r="OL37" i="2" s="1"/>
  <c r="LP37" i="2"/>
  <c r="LH37" i="2"/>
  <c r="NY37" i="2" s="1"/>
  <c r="LO37" i="2"/>
  <c r="LG37" i="2"/>
  <c r="LN37" i="2"/>
  <c r="LF37" i="2"/>
  <c r="LB37" i="2"/>
  <c r="LM37" i="2"/>
  <c r="LE37" i="2"/>
  <c r="MD37" i="2" s="1"/>
  <c r="LL37" i="2"/>
  <c r="LD37" i="2"/>
  <c r="LK37" i="2"/>
  <c r="LC37" i="2"/>
  <c r="LJ37" i="2"/>
  <c r="LM30" i="2"/>
  <c r="LE30" i="2"/>
  <c r="MD30" i="2" s="1"/>
  <c r="LL30" i="2"/>
  <c r="LD30" i="2"/>
  <c r="LK30" i="2"/>
  <c r="LC30" i="2"/>
  <c r="LF30" i="2"/>
  <c r="LJ30" i="2"/>
  <c r="LB30" i="2"/>
  <c r="LI30" i="2"/>
  <c r="OL30" i="2" s="1"/>
  <c r="LP30" i="2"/>
  <c r="LH30" i="2"/>
  <c r="NY30" i="2" s="1"/>
  <c r="LO30" i="2"/>
  <c r="LG30" i="2"/>
  <c r="LN30" i="2"/>
  <c r="LM34" i="2"/>
  <c r="LE34" i="2"/>
  <c r="MD34" i="2" s="1"/>
  <c r="LL34" i="2"/>
  <c r="LD34" i="2"/>
  <c r="LF34" i="2"/>
  <c r="LK34" i="2"/>
  <c r="LC34" i="2"/>
  <c r="LJ34" i="2"/>
  <c r="LB34" i="2"/>
  <c r="LI34" i="2"/>
  <c r="OL34" i="2" s="1"/>
  <c r="LP34" i="2"/>
  <c r="LH34" i="2"/>
  <c r="NY34" i="2" s="1"/>
  <c r="LN34" i="2"/>
  <c r="LO34" i="2"/>
  <c r="LG34" i="2"/>
  <c r="LM40" i="2"/>
  <c r="LE40" i="2"/>
  <c r="MD40" i="2" s="1"/>
  <c r="LF40" i="2"/>
  <c r="LL40" i="2"/>
  <c r="LD40" i="2"/>
  <c r="LK40" i="2"/>
  <c r="LC40" i="2"/>
  <c r="LJ40" i="2"/>
  <c r="LB40" i="2"/>
  <c r="LN40" i="2"/>
  <c r="LI40" i="2"/>
  <c r="OL40" i="2" s="1"/>
  <c r="LP40" i="2"/>
  <c r="LH40" i="2"/>
  <c r="NY40" i="2" s="1"/>
  <c r="LO40" i="2"/>
  <c r="LG40" i="2"/>
  <c r="LM42" i="2"/>
  <c r="LE42" i="2"/>
  <c r="MD42" i="2" s="1"/>
  <c r="LF42" i="2"/>
  <c r="LL42" i="2"/>
  <c r="LD42" i="2"/>
  <c r="LK42" i="2"/>
  <c r="LC42" i="2"/>
  <c r="LJ42" i="2"/>
  <c r="LB42" i="2"/>
  <c r="LI42" i="2"/>
  <c r="OL42" i="2" s="1"/>
  <c r="LN42" i="2"/>
  <c r="LP42" i="2"/>
  <c r="LH42" i="2"/>
  <c r="NY42" i="2" s="1"/>
  <c r="LO42" i="2"/>
  <c r="LG42" i="2"/>
  <c r="LM44" i="2"/>
  <c r="LE44" i="2"/>
  <c r="MD44" i="2" s="1"/>
  <c r="LN44" i="2"/>
  <c r="LL44" i="2"/>
  <c r="LD44" i="2"/>
  <c r="LK44" i="2"/>
  <c r="LC44" i="2"/>
  <c r="LJ44" i="2"/>
  <c r="LB44" i="2"/>
  <c r="LI44" i="2"/>
  <c r="OL44" i="2" s="1"/>
  <c r="LP44" i="2"/>
  <c r="LH44" i="2"/>
  <c r="NY44" i="2" s="1"/>
  <c r="LO44" i="2"/>
  <c r="LG44" i="2"/>
  <c r="LF44" i="2"/>
  <c r="LM46" i="2"/>
  <c r="LE46" i="2"/>
  <c r="MD46" i="2" s="1"/>
  <c r="LL46" i="2"/>
  <c r="LD46" i="2"/>
  <c r="LK46" i="2"/>
  <c r="LC46" i="2"/>
  <c r="LJ46" i="2"/>
  <c r="LB46" i="2"/>
  <c r="LN46" i="2"/>
  <c r="LI46" i="2"/>
  <c r="OL46" i="2" s="1"/>
  <c r="LP46" i="2"/>
  <c r="LH46" i="2"/>
  <c r="NY46" i="2" s="1"/>
  <c r="LF46" i="2"/>
  <c r="LO46" i="2"/>
  <c r="LG46" i="2"/>
  <c r="LM48" i="2"/>
  <c r="LE48" i="2"/>
  <c r="MD48" i="2" s="1"/>
  <c r="LN48" i="2"/>
  <c r="LL48" i="2"/>
  <c r="LD48" i="2"/>
  <c r="LK48" i="2"/>
  <c r="LC48" i="2"/>
  <c r="LJ48" i="2"/>
  <c r="LB48" i="2"/>
  <c r="LI48" i="2"/>
  <c r="OL48" i="2" s="1"/>
  <c r="LP48" i="2"/>
  <c r="LH48" i="2"/>
  <c r="NY48" i="2" s="1"/>
  <c r="LO48" i="2"/>
  <c r="LG48" i="2"/>
  <c r="LF48" i="2"/>
  <c r="LM50" i="2"/>
  <c r="LE50" i="2"/>
  <c r="MD50" i="2" s="1"/>
  <c r="LL50" i="2"/>
  <c r="LD50" i="2"/>
  <c r="LN50" i="2"/>
  <c r="LK50" i="2"/>
  <c r="LC50" i="2"/>
  <c r="LJ50" i="2"/>
  <c r="LB50" i="2"/>
  <c r="LI50" i="2"/>
  <c r="OL50" i="2" s="1"/>
  <c r="LP50" i="2"/>
  <c r="LH50" i="2"/>
  <c r="NY50" i="2" s="1"/>
  <c r="LF50" i="2"/>
  <c r="LO50" i="2"/>
  <c r="LG50" i="2"/>
  <c r="LM52" i="2"/>
  <c r="LE52" i="2"/>
  <c r="MD52" i="2" s="1"/>
  <c r="LL52" i="2"/>
  <c r="LD52" i="2"/>
  <c r="LK52" i="2"/>
  <c r="LC52" i="2"/>
  <c r="LJ52" i="2"/>
  <c r="LB52" i="2"/>
  <c r="LN52" i="2"/>
  <c r="LI52" i="2"/>
  <c r="OL52" i="2" s="1"/>
  <c r="LP52" i="2"/>
  <c r="LH52" i="2"/>
  <c r="NY52" i="2" s="1"/>
  <c r="LO52" i="2"/>
  <c r="LG52" i="2"/>
  <c r="LF52" i="2"/>
  <c r="LM54" i="2"/>
  <c r="LE54" i="2"/>
  <c r="MD54" i="2" s="1"/>
  <c r="LL54" i="2"/>
  <c r="LD54" i="2"/>
  <c r="LK54" i="2"/>
  <c r="LC54" i="2"/>
  <c r="LJ54" i="2"/>
  <c r="LB54" i="2"/>
  <c r="LN54" i="2"/>
  <c r="LI54" i="2"/>
  <c r="OL54" i="2" s="1"/>
  <c r="LP54" i="2"/>
  <c r="LH54" i="2"/>
  <c r="NY54" i="2" s="1"/>
  <c r="LO54" i="2"/>
  <c r="LG54" i="2"/>
  <c r="LF54" i="2"/>
  <c r="LM56" i="2"/>
  <c r="LE56" i="2"/>
  <c r="MD56" i="2" s="1"/>
  <c r="LL56" i="2"/>
  <c r="LD56" i="2"/>
  <c r="LK56" i="2"/>
  <c r="LC56" i="2"/>
  <c r="LF56" i="2"/>
  <c r="LJ56" i="2"/>
  <c r="LB56" i="2"/>
  <c r="LN56" i="2"/>
  <c r="LI56" i="2"/>
  <c r="OL56" i="2" s="1"/>
  <c r="LP56" i="2"/>
  <c r="LH56" i="2"/>
  <c r="NY56" i="2" s="1"/>
  <c r="LO56" i="2"/>
  <c r="LG56" i="2"/>
  <c r="LM58" i="2"/>
  <c r="LE58" i="2"/>
  <c r="MD58" i="2" s="1"/>
  <c r="LL58" i="2"/>
  <c r="LD58" i="2"/>
  <c r="LK58" i="2"/>
  <c r="LC58" i="2"/>
  <c r="LJ58" i="2"/>
  <c r="LB58" i="2"/>
  <c r="LF58" i="2"/>
  <c r="LI58" i="2"/>
  <c r="OL58" i="2" s="1"/>
  <c r="LP58" i="2"/>
  <c r="LH58" i="2"/>
  <c r="NY58" i="2" s="1"/>
  <c r="LO58" i="2"/>
  <c r="LG58" i="2"/>
  <c r="LN58" i="2"/>
  <c r="LM60" i="2"/>
  <c r="LE60" i="2"/>
  <c r="MD60" i="2" s="1"/>
  <c r="LL60" i="2"/>
  <c r="LD60" i="2"/>
  <c r="LK60" i="2"/>
  <c r="LC60" i="2"/>
  <c r="LN60" i="2"/>
  <c r="LJ60" i="2"/>
  <c r="LB60" i="2"/>
  <c r="LI60" i="2"/>
  <c r="OL60" i="2" s="1"/>
  <c r="LF60" i="2"/>
  <c r="LP60" i="2"/>
  <c r="LH60" i="2"/>
  <c r="NY60" i="2" s="1"/>
  <c r="LO60" i="2"/>
  <c r="LG60" i="2"/>
  <c r="LM62" i="2"/>
  <c r="LE62" i="2"/>
  <c r="MD62" i="2" s="1"/>
  <c r="LF62" i="2"/>
  <c r="LL62" i="2"/>
  <c r="LD62" i="2"/>
  <c r="LK62" i="2"/>
  <c r="LC62" i="2"/>
  <c r="LN62" i="2"/>
  <c r="LJ62" i="2"/>
  <c r="LB62" i="2"/>
  <c r="LI62" i="2"/>
  <c r="OL62" i="2" s="1"/>
  <c r="LP62" i="2"/>
  <c r="LH62" i="2"/>
  <c r="NY62" i="2" s="1"/>
  <c r="LO62" i="2"/>
  <c r="LG62" i="2"/>
  <c r="LM64" i="2"/>
  <c r="LE64" i="2"/>
  <c r="MD64" i="2" s="1"/>
  <c r="LF64" i="2"/>
  <c r="LL64" i="2"/>
  <c r="LD64" i="2"/>
  <c r="LK64" i="2"/>
  <c r="LC64" i="2"/>
  <c r="LJ64" i="2"/>
  <c r="LB64" i="2"/>
  <c r="LI64" i="2"/>
  <c r="OL64" i="2" s="1"/>
  <c r="LN64" i="2"/>
  <c r="LP64" i="2"/>
  <c r="LH64" i="2"/>
  <c r="NY64" i="2" s="1"/>
  <c r="LO64" i="2"/>
  <c r="LG64" i="2"/>
  <c r="LM66" i="2"/>
  <c r="LE66" i="2"/>
  <c r="MD66" i="2" s="1"/>
  <c r="LF66" i="2"/>
  <c r="LL66" i="2"/>
  <c r="LD66" i="2"/>
  <c r="LK66" i="2"/>
  <c r="LC66" i="2"/>
  <c r="LJ66" i="2"/>
  <c r="LB66" i="2"/>
  <c r="LN66" i="2"/>
  <c r="LI66" i="2"/>
  <c r="OL66" i="2" s="1"/>
  <c r="LP66" i="2"/>
  <c r="LH66" i="2"/>
  <c r="NY66" i="2" s="1"/>
  <c r="LO66" i="2"/>
  <c r="LG66" i="2"/>
  <c r="LM68" i="2"/>
  <c r="LE68" i="2"/>
  <c r="MD68" i="2" s="1"/>
  <c r="LL68" i="2"/>
  <c r="LD68" i="2"/>
  <c r="LK68" i="2"/>
  <c r="LC68" i="2"/>
  <c r="LJ68" i="2"/>
  <c r="LB68" i="2"/>
  <c r="LN68" i="2"/>
  <c r="LI68" i="2"/>
  <c r="OL68" i="2" s="1"/>
  <c r="LP68" i="2"/>
  <c r="LH68" i="2"/>
  <c r="NY68" i="2" s="1"/>
  <c r="LO68" i="2"/>
  <c r="LG68" i="2"/>
  <c r="LF68" i="2"/>
  <c r="LM70" i="2"/>
  <c r="LE70" i="2"/>
  <c r="MD70" i="2" s="1"/>
  <c r="LN70" i="2"/>
  <c r="LL70" i="2"/>
  <c r="LD70" i="2"/>
  <c r="LF70" i="2"/>
  <c r="LK70" i="2"/>
  <c r="LC70" i="2"/>
  <c r="LJ70" i="2"/>
  <c r="LB70" i="2"/>
  <c r="LI70" i="2"/>
  <c r="OL70" i="2" s="1"/>
  <c r="LP70" i="2"/>
  <c r="LH70" i="2"/>
  <c r="NY70" i="2" s="1"/>
  <c r="LO70" i="2"/>
  <c r="LG70" i="2"/>
  <c r="LM72" i="2"/>
  <c r="LE72" i="2"/>
  <c r="MD72" i="2" s="1"/>
  <c r="LL72" i="2"/>
  <c r="LD72" i="2"/>
  <c r="LF72" i="2"/>
  <c r="LK72" i="2"/>
  <c r="LC72" i="2"/>
  <c r="LN72" i="2"/>
  <c r="LJ72" i="2"/>
  <c r="LB72" i="2"/>
  <c r="LI72" i="2"/>
  <c r="OL72" i="2" s="1"/>
  <c r="LP72" i="2"/>
  <c r="LH72" i="2"/>
  <c r="NY72" i="2" s="1"/>
  <c r="LO72" i="2"/>
  <c r="LG72" i="2"/>
  <c r="LM74" i="2"/>
  <c r="LE74" i="2"/>
  <c r="MD74" i="2" s="1"/>
  <c r="LL74" i="2"/>
  <c r="LD74" i="2"/>
  <c r="LK74" i="2"/>
  <c r="LC74" i="2"/>
  <c r="LJ74" i="2"/>
  <c r="LB74" i="2"/>
  <c r="LI74" i="2"/>
  <c r="OL74" i="2" s="1"/>
  <c r="LP74" i="2"/>
  <c r="LH74" i="2"/>
  <c r="NY74" i="2" s="1"/>
  <c r="LF74" i="2"/>
  <c r="LO74" i="2"/>
  <c r="LG74" i="2"/>
  <c r="LN74" i="2"/>
  <c r="LM76" i="2"/>
  <c r="LE76" i="2"/>
  <c r="MD76" i="2" s="1"/>
  <c r="LL76" i="2"/>
  <c r="LD76" i="2"/>
  <c r="LK76" i="2"/>
  <c r="LC76" i="2"/>
  <c r="LN76" i="2"/>
  <c r="LJ76" i="2"/>
  <c r="LB76" i="2"/>
  <c r="LI76" i="2"/>
  <c r="OL76" i="2" s="1"/>
  <c r="LP76" i="2"/>
  <c r="LH76" i="2"/>
  <c r="NY76" i="2" s="1"/>
  <c r="LF76" i="2"/>
  <c r="LO76" i="2"/>
  <c r="LG76" i="2"/>
  <c r="LM78" i="2"/>
  <c r="LE78" i="2"/>
  <c r="MD78" i="2" s="1"/>
  <c r="LL78" i="2"/>
  <c r="LD78" i="2"/>
  <c r="LK78" i="2"/>
  <c r="LC78" i="2"/>
  <c r="LJ78" i="2"/>
  <c r="LB78" i="2"/>
  <c r="LF78" i="2"/>
  <c r="LI78" i="2"/>
  <c r="OL78" i="2" s="1"/>
  <c r="LP78" i="2"/>
  <c r="LH78" i="2"/>
  <c r="NY78" i="2" s="1"/>
  <c r="LO78" i="2"/>
  <c r="LG78" i="2"/>
  <c r="LN78" i="2"/>
  <c r="LM80" i="2"/>
  <c r="LE80" i="2"/>
  <c r="MD80" i="2" s="1"/>
  <c r="LL80" i="2"/>
  <c r="LD80" i="2"/>
  <c r="LK80" i="2"/>
  <c r="LC80" i="2"/>
  <c r="LJ80" i="2"/>
  <c r="LB80" i="2"/>
  <c r="LI80" i="2"/>
  <c r="OL80" i="2" s="1"/>
  <c r="LN80" i="2"/>
  <c r="LP80" i="2"/>
  <c r="LH80" i="2"/>
  <c r="NY80" i="2" s="1"/>
  <c r="LF80" i="2"/>
  <c r="LO80" i="2"/>
  <c r="LG80" i="2"/>
  <c r="LM82" i="2"/>
  <c r="LE82" i="2"/>
  <c r="MD82" i="2" s="1"/>
  <c r="LL82" i="2"/>
  <c r="LD82" i="2"/>
  <c r="LK82" i="2"/>
  <c r="LC82" i="2"/>
  <c r="LJ82" i="2"/>
  <c r="LB82" i="2"/>
  <c r="LN82" i="2"/>
  <c r="LI82" i="2"/>
  <c r="OL82" i="2" s="1"/>
  <c r="LF82" i="2"/>
  <c r="LP82" i="2"/>
  <c r="LH82" i="2"/>
  <c r="NY82" i="2" s="1"/>
  <c r="LO82" i="2"/>
  <c r="LG82" i="2"/>
  <c r="LM84" i="2"/>
  <c r="LE84" i="2"/>
  <c r="MD84" i="2" s="1"/>
  <c r="LL84" i="2"/>
  <c r="LD84" i="2"/>
  <c r="LK84" i="2"/>
  <c r="LC84" i="2"/>
  <c r="LJ84" i="2"/>
  <c r="LB84" i="2"/>
  <c r="LF84" i="2"/>
  <c r="LI84" i="2"/>
  <c r="OL84" i="2" s="1"/>
  <c r="LP84" i="2"/>
  <c r="LH84" i="2"/>
  <c r="NY84" i="2" s="1"/>
  <c r="LN84" i="2"/>
  <c r="LO84" i="2"/>
  <c r="LG84" i="2"/>
  <c r="LM86" i="2"/>
  <c r="LE86" i="2"/>
  <c r="MD86" i="2" s="1"/>
  <c r="LL86" i="2"/>
  <c r="LD86" i="2"/>
  <c r="LN86" i="2"/>
  <c r="LK86" i="2"/>
  <c r="LC86" i="2"/>
  <c r="LF86" i="2"/>
  <c r="LJ86" i="2"/>
  <c r="LB86" i="2"/>
  <c r="LI86" i="2"/>
  <c r="OL86" i="2" s="1"/>
  <c r="LP86" i="2"/>
  <c r="LH86" i="2"/>
  <c r="NY86" i="2" s="1"/>
  <c r="LO86" i="2"/>
  <c r="LG86" i="2"/>
  <c r="LM88" i="2"/>
  <c r="LE88" i="2"/>
  <c r="MD88" i="2" s="1"/>
  <c r="LL88" i="2"/>
  <c r="LD88" i="2"/>
  <c r="LK88" i="2"/>
  <c r="LC88" i="2"/>
  <c r="LJ88" i="2"/>
  <c r="LB88" i="2"/>
  <c r="LF88" i="2"/>
  <c r="LI88" i="2"/>
  <c r="OL88" i="2" s="1"/>
  <c r="LN88" i="2"/>
  <c r="LP88" i="2"/>
  <c r="LH88" i="2"/>
  <c r="NY88" i="2" s="1"/>
  <c r="LO88" i="2"/>
  <c r="LG88" i="2"/>
  <c r="LM90" i="2"/>
  <c r="LE90" i="2"/>
  <c r="MD90" i="2" s="1"/>
  <c r="LL90" i="2"/>
  <c r="LD90" i="2"/>
  <c r="LK90" i="2"/>
  <c r="LC90" i="2"/>
  <c r="LJ90" i="2"/>
  <c r="LB90" i="2"/>
  <c r="LN90" i="2"/>
  <c r="LI90" i="2"/>
  <c r="OL90" i="2" s="1"/>
  <c r="LP90" i="2"/>
  <c r="LH90" i="2"/>
  <c r="NY90" i="2" s="1"/>
  <c r="LO90" i="2"/>
  <c r="LG90" i="2"/>
  <c r="LF90" i="2"/>
  <c r="LM92" i="2"/>
  <c r="LE92" i="2"/>
  <c r="MD92" i="2" s="1"/>
  <c r="LL92" i="2"/>
  <c r="LD92" i="2"/>
  <c r="LK92" i="2"/>
  <c r="LC92" i="2"/>
  <c r="LN92" i="2"/>
  <c r="LJ92" i="2"/>
  <c r="LB92" i="2"/>
  <c r="LI92" i="2"/>
  <c r="OL92" i="2" s="1"/>
  <c r="LP92" i="2"/>
  <c r="LH92" i="2"/>
  <c r="NY92" i="2" s="1"/>
  <c r="LO92" i="2"/>
  <c r="LG92" i="2"/>
  <c r="LF92" i="2"/>
  <c r="LM94" i="2"/>
  <c r="LE94" i="2"/>
  <c r="MD94" i="2" s="1"/>
  <c r="LL94" i="2"/>
  <c r="LD94" i="2"/>
  <c r="LN94" i="2"/>
  <c r="LK94" i="2"/>
  <c r="LC94" i="2"/>
  <c r="LJ94" i="2"/>
  <c r="LB94" i="2"/>
  <c r="LI94" i="2"/>
  <c r="OL94" i="2" s="1"/>
  <c r="LP94" i="2"/>
  <c r="LH94" i="2"/>
  <c r="NY94" i="2" s="1"/>
  <c r="LO94" i="2"/>
  <c r="LG94" i="2"/>
  <c r="LF94" i="2"/>
  <c r="LM96" i="2"/>
  <c r="LE96" i="2"/>
  <c r="MD96" i="2" s="1"/>
  <c r="LL96" i="2"/>
  <c r="LD96" i="2"/>
  <c r="LK96" i="2"/>
  <c r="LC96" i="2"/>
  <c r="LJ96" i="2"/>
  <c r="LB96" i="2"/>
  <c r="LF96" i="2"/>
  <c r="LI96" i="2"/>
  <c r="OL96" i="2" s="1"/>
  <c r="LP96" i="2"/>
  <c r="LH96" i="2"/>
  <c r="NY96" i="2" s="1"/>
  <c r="LN96" i="2"/>
  <c r="LO96" i="2"/>
  <c r="LG96" i="2"/>
  <c r="LM98" i="2"/>
  <c r="LE98" i="2"/>
  <c r="MD98" i="2" s="1"/>
  <c r="LL98" i="2"/>
  <c r="LD98" i="2"/>
  <c r="LK98" i="2"/>
  <c r="LC98" i="2"/>
  <c r="LJ98" i="2"/>
  <c r="LB98" i="2"/>
  <c r="LN98" i="2"/>
  <c r="LI98" i="2"/>
  <c r="OL98" i="2" s="1"/>
  <c r="LP98" i="2"/>
  <c r="LH98" i="2"/>
  <c r="NY98" i="2" s="1"/>
  <c r="LF98" i="2"/>
  <c r="LO98" i="2"/>
  <c r="LG98" i="2"/>
  <c r="LM100" i="2"/>
  <c r="LE100" i="2"/>
  <c r="MD100" i="2" s="1"/>
  <c r="LL100" i="2"/>
  <c r="LD100" i="2"/>
  <c r="LK100" i="2"/>
  <c r="LC100" i="2"/>
  <c r="LJ100" i="2"/>
  <c r="LB100" i="2"/>
  <c r="LF100" i="2"/>
  <c r="LI100" i="2"/>
  <c r="OL100" i="2" s="1"/>
  <c r="LN100" i="2"/>
  <c r="LP100" i="2"/>
  <c r="LH100" i="2"/>
  <c r="NY100" i="2" s="1"/>
  <c r="LO100" i="2"/>
  <c r="LG100" i="2"/>
  <c r="LM102" i="2"/>
  <c r="LE102" i="2"/>
  <c r="MD102" i="2" s="1"/>
  <c r="LL102" i="2"/>
  <c r="LD102" i="2"/>
  <c r="LK102" i="2"/>
  <c r="LC102" i="2"/>
  <c r="LJ102" i="2"/>
  <c r="LB102" i="2"/>
  <c r="LF102" i="2"/>
  <c r="LI102" i="2"/>
  <c r="OL102" i="2" s="1"/>
  <c r="LN102" i="2"/>
  <c r="LP102" i="2"/>
  <c r="LH102" i="2"/>
  <c r="NY102" i="2" s="1"/>
  <c r="LO102" i="2"/>
  <c r="LG102" i="2"/>
  <c r="LM104" i="2"/>
  <c r="LE104" i="2"/>
  <c r="MD104" i="2" s="1"/>
  <c r="LL104" i="2"/>
  <c r="LD104" i="2"/>
  <c r="LK104" i="2"/>
  <c r="LC104" i="2"/>
  <c r="LJ104" i="2"/>
  <c r="LB104" i="2"/>
  <c r="LN104" i="2"/>
  <c r="LI104" i="2"/>
  <c r="OL104" i="2" s="1"/>
  <c r="LP104" i="2"/>
  <c r="LH104" i="2"/>
  <c r="NY104" i="2" s="1"/>
  <c r="LO104" i="2"/>
  <c r="LG104" i="2"/>
  <c r="LF104" i="2"/>
  <c r="LM106" i="2"/>
  <c r="LE106" i="2"/>
  <c r="MD106" i="2" s="1"/>
  <c r="LN106" i="2"/>
  <c r="LL106" i="2"/>
  <c r="LD106" i="2"/>
  <c r="LF106" i="2"/>
  <c r="LK106" i="2"/>
  <c r="LC106" i="2"/>
  <c r="LJ106" i="2"/>
  <c r="LB106" i="2"/>
  <c r="LI106" i="2"/>
  <c r="OL106" i="2" s="1"/>
  <c r="LP106" i="2"/>
  <c r="LH106" i="2"/>
  <c r="NY106" i="2" s="1"/>
  <c r="LO106" i="2"/>
  <c r="LG106" i="2"/>
  <c r="LM108" i="2"/>
  <c r="LE108" i="2"/>
  <c r="MD108" i="2" s="1"/>
  <c r="LL108" i="2"/>
  <c r="LD108" i="2"/>
  <c r="LN108" i="2"/>
  <c r="LK108" i="2"/>
  <c r="LC108" i="2"/>
  <c r="LJ108" i="2"/>
  <c r="LB108" i="2"/>
  <c r="LI108" i="2"/>
  <c r="OL108" i="2" s="1"/>
  <c r="LF108" i="2"/>
  <c r="LP108" i="2"/>
  <c r="LH108" i="2"/>
  <c r="NY108" i="2" s="1"/>
  <c r="LO108" i="2"/>
  <c r="LG108" i="2"/>
  <c r="LM110" i="2"/>
  <c r="LE110" i="2"/>
  <c r="MD110" i="2" s="1"/>
  <c r="LL110" i="2"/>
  <c r="LD110" i="2"/>
  <c r="LK110" i="2"/>
  <c r="LC110" i="2"/>
  <c r="LJ110" i="2"/>
  <c r="LB110" i="2"/>
  <c r="LI110" i="2"/>
  <c r="OL110" i="2" s="1"/>
  <c r="LP110" i="2"/>
  <c r="LH110" i="2"/>
  <c r="NY110" i="2" s="1"/>
  <c r="LF110" i="2"/>
  <c r="LO110" i="2"/>
  <c r="LG110" i="2"/>
  <c r="LN110" i="2"/>
  <c r="LM112" i="2"/>
  <c r="LE112" i="2"/>
  <c r="MD112" i="2" s="1"/>
  <c r="LL112" i="2"/>
  <c r="LD112" i="2"/>
  <c r="LK112" i="2"/>
  <c r="LC112" i="2"/>
  <c r="LN112" i="2"/>
  <c r="LJ112" i="2"/>
  <c r="LB112" i="2"/>
  <c r="LI112" i="2"/>
  <c r="OL112" i="2" s="1"/>
  <c r="LP112" i="2"/>
  <c r="LH112" i="2"/>
  <c r="NY112" i="2" s="1"/>
  <c r="LF112" i="2"/>
  <c r="LO112" i="2"/>
  <c r="LG112" i="2"/>
  <c r="LM114" i="2"/>
  <c r="LE114" i="2"/>
  <c r="MD114" i="2" s="1"/>
  <c r="LL114" i="2"/>
  <c r="LD114" i="2"/>
  <c r="LK114" i="2"/>
  <c r="LC114" i="2"/>
  <c r="LJ114" i="2"/>
  <c r="LB114" i="2"/>
  <c r="LN114" i="2"/>
  <c r="LI114" i="2"/>
  <c r="OL114" i="2" s="1"/>
  <c r="LP114" i="2"/>
  <c r="LH114" i="2"/>
  <c r="NY114" i="2" s="1"/>
  <c r="LO114" i="2"/>
  <c r="LG114" i="2"/>
  <c r="LF114" i="2"/>
  <c r="LM116" i="2"/>
  <c r="LE116" i="2"/>
  <c r="MD116" i="2" s="1"/>
  <c r="LL116" i="2"/>
  <c r="LD116" i="2"/>
  <c r="LF116" i="2"/>
  <c r="LK116" i="2"/>
  <c r="LC116" i="2"/>
  <c r="LJ116" i="2"/>
  <c r="LB116" i="2"/>
  <c r="LI116" i="2"/>
  <c r="OL116" i="2" s="1"/>
  <c r="LN116" i="2"/>
  <c r="LP116" i="2"/>
  <c r="LH116" i="2"/>
  <c r="NY116" i="2" s="1"/>
  <c r="LO116" i="2"/>
  <c r="LG116" i="2"/>
  <c r="LM118" i="2"/>
  <c r="LE118" i="2"/>
  <c r="MD118" i="2" s="1"/>
  <c r="LL118" i="2"/>
  <c r="LD118" i="2"/>
  <c r="LF118" i="2"/>
  <c r="LK118" i="2"/>
  <c r="LC118" i="2"/>
  <c r="LJ118" i="2"/>
  <c r="LB118" i="2"/>
  <c r="LI118" i="2"/>
  <c r="OL118" i="2" s="1"/>
  <c r="LP118" i="2"/>
  <c r="LH118" i="2"/>
  <c r="NY118" i="2" s="1"/>
  <c r="LN118" i="2"/>
  <c r="LO118" i="2"/>
  <c r="LG118" i="2"/>
  <c r="LM120" i="2"/>
  <c r="LE120" i="2"/>
  <c r="MD120" i="2" s="1"/>
  <c r="LL120" i="2"/>
  <c r="LD120" i="2"/>
  <c r="LK120" i="2"/>
  <c r="LC120" i="2"/>
  <c r="LJ120" i="2"/>
  <c r="LB120" i="2"/>
  <c r="LF120" i="2"/>
  <c r="LI120" i="2"/>
  <c r="OL120" i="2" s="1"/>
  <c r="LN120" i="2"/>
  <c r="LP120" i="2"/>
  <c r="LH120" i="2"/>
  <c r="NY120" i="2" s="1"/>
  <c r="LO120" i="2"/>
  <c r="LG120" i="2"/>
  <c r="LM122" i="2"/>
  <c r="LE122" i="2"/>
  <c r="MD122" i="2" s="1"/>
  <c r="LF122" i="2"/>
  <c r="LL122" i="2"/>
  <c r="LD122" i="2"/>
  <c r="LK122" i="2"/>
  <c r="LC122" i="2"/>
  <c r="LJ122" i="2"/>
  <c r="LB122" i="2"/>
  <c r="LI122" i="2"/>
  <c r="OL122" i="2" s="1"/>
  <c r="LN122" i="2"/>
  <c r="LP122" i="2"/>
  <c r="LH122" i="2"/>
  <c r="NY122" i="2" s="1"/>
  <c r="LO122" i="2"/>
  <c r="LG122" i="2"/>
  <c r="LM124" i="2"/>
  <c r="LE124" i="2"/>
  <c r="MD124" i="2" s="1"/>
  <c r="LL124" i="2"/>
  <c r="LD124" i="2"/>
  <c r="LK124" i="2"/>
  <c r="LC124" i="2"/>
  <c r="LN124" i="2"/>
  <c r="LJ124" i="2"/>
  <c r="LB124" i="2"/>
  <c r="LF124" i="2"/>
  <c r="LI124" i="2"/>
  <c r="OL124" i="2" s="1"/>
  <c r="LP124" i="2"/>
  <c r="LH124" i="2"/>
  <c r="NY124" i="2" s="1"/>
  <c r="LO124" i="2"/>
  <c r="LG124" i="2"/>
  <c r="LM126" i="2"/>
  <c r="LE126" i="2"/>
  <c r="MD126" i="2" s="1"/>
  <c r="LL126" i="2"/>
  <c r="LD126" i="2"/>
  <c r="LK126" i="2"/>
  <c r="LC126" i="2"/>
  <c r="LJ126" i="2"/>
  <c r="LB126" i="2"/>
  <c r="LF126" i="2"/>
  <c r="LI126" i="2"/>
  <c r="OL126" i="2" s="1"/>
  <c r="LP126" i="2"/>
  <c r="LH126" i="2"/>
  <c r="NY126" i="2" s="1"/>
  <c r="LO126" i="2"/>
  <c r="LG126" i="2"/>
  <c r="LN126" i="2"/>
  <c r="LM128" i="2"/>
  <c r="LE128" i="2"/>
  <c r="MD128" i="2" s="1"/>
  <c r="LL128" i="2"/>
  <c r="LD128" i="2"/>
  <c r="LK128" i="2"/>
  <c r="LC128" i="2"/>
  <c r="LJ128" i="2"/>
  <c r="LB128" i="2"/>
  <c r="LF128" i="2"/>
  <c r="LI128" i="2"/>
  <c r="OL128" i="2" s="1"/>
  <c r="LP128" i="2"/>
  <c r="LH128" i="2"/>
  <c r="NY128" i="2" s="1"/>
  <c r="LO128" i="2"/>
  <c r="LG128" i="2"/>
  <c r="LN128" i="2"/>
  <c r="LM130" i="2"/>
  <c r="LE130" i="2"/>
  <c r="MD130" i="2" s="1"/>
  <c r="LL130" i="2"/>
  <c r="LD130" i="2"/>
  <c r="LK130" i="2"/>
  <c r="LC130" i="2"/>
  <c r="LN130" i="2"/>
  <c r="LJ130" i="2"/>
  <c r="LB130" i="2"/>
  <c r="LI130" i="2"/>
  <c r="OL130" i="2" s="1"/>
  <c r="LF130" i="2"/>
  <c r="LP130" i="2"/>
  <c r="LH130" i="2"/>
  <c r="NY130" i="2" s="1"/>
  <c r="LO130" i="2"/>
  <c r="LG130" i="2"/>
  <c r="LM132" i="2"/>
  <c r="LE132" i="2"/>
  <c r="MD132" i="2" s="1"/>
  <c r="LL132" i="2"/>
  <c r="LD132" i="2"/>
  <c r="LK132" i="2"/>
  <c r="LC132" i="2"/>
  <c r="LJ132" i="2"/>
  <c r="LB132" i="2"/>
  <c r="LF132" i="2"/>
  <c r="LI132" i="2"/>
  <c r="OL132" i="2" s="1"/>
  <c r="LP132" i="2"/>
  <c r="LH132" i="2"/>
  <c r="NY132" i="2" s="1"/>
  <c r="LO132" i="2"/>
  <c r="LG132" i="2"/>
  <c r="LN132" i="2"/>
  <c r="LI143" i="2"/>
  <c r="OL143" i="2" s="1"/>
  <c r="LP143" i="2"/>
  <c r="LH143" i="2"/>
  <c r="NY143" i="2" s="1"/>
  <c r="LJ143" i="2"/>
  <c r="LO143" i="2"/>
  <c r="LG143" i="2"/>
  <c r="LN143" i="2"/>
  <c r="LF143" i="2"/>
  <c r="LM143" i="2"/>
  <c r="LE143" i="2"/>
  <c r="MD143" i="2" s="1"/>
  <c r="LB143" i="2"/>
  <c r="LL143" i="2"/>
  <c r="LD143" i="2"/>
  <c r="LK143" i="2"/>
  <c r="LC143" i="2"/>
  <c r="LM144" i="2"/>
  <c r="LE144" i="2"/>
  <c r="MD144" i="2" s="1"/>
  <c r="LN144" i="2"/>
  <c r="LL144" i="2"/>
  <c r="LD144" i="2"/>
  <c r="LK144" i="2"/>
  <c r="LC144" i="2"/>
  <c r="LF144" i="2"/>
  <c r="LJ144" i="2"/>
  <c r="LB144" i="2"/>
  <c r="LI144" i="2"/>
  <c r="OL144" i="2" s="1"/>
  <c r="LP144" i="2"/>
  <c r="LH144" i="2"/>
  <c r="NY144" i="2" s="1"/>
  <c r="LO144" i="2"/>
  <c r="LG144" i="2"/>
  <c r="LI153" i="2"/>
  <c r="OL153" i="2" s="1"/>
  <c r="LB153" i="2"/>
  <c r="LP153" i="2"/>
  <c r="LH153" i="2"/>
  <c r="NY153" i="2" s="1"/>
  <c r="LO153" i="2"/>
  <c r="LG153" i="2"/>
  <c r="LJ153" i="2"/>
  <c r="LN153" i="2"/>
  <c r="LF153" i="2"/>
  <c r="LM153" i="2"/>
  <c r="LE153" i="2"/>
  <c r="MD153" i="2" s="1"/>
  <c r="LL153" i="2"/>
  <c r="LD153" i="2"/>
  <c r="LK153" i="2"/>
  <c r="LC153" i="2"/>
  <c r="LP179" i="2"/>
  <c r="LH179" i="2"/>
  <c r="NY179" i="2" s="1"/>
  <c r="LO179" i="2"/>
  <c r="LG179" i="2"/>
  <c r="LN179" i="2"/>
  <c r="LF179" i="2"/>
  <c r="LM179" i="2"/>
  <c r="LE179" i="2"/>
  <c r="MD179" i="2" s="1"/>
  <c r="LL179" i="2"/>
  <c r="LD179" i="2"/>
  <c r="LK179" i="2"/>
  <c r="LC179" i="2"/>
  <c r="LJ179" i="2"/>
  <c r="LB179" i="2"/>
  <c r="LI179" i="2"/>
  <c r="OL179" i="2" s="1"/>
  <c r="LP211" i="2"/>
  <c r="LH211" i="2"/>
  <c r="NY211" i="2" s="1"/>
  <c r="LO211" i="2"/>
  <c r="LG211" i="2"/>
  <c r="LN211" i="2"/>
  <c r="LF211" i="2"/>
  <c r="LM211" i="2"/>
  <c r="LE211" i="2"/>
  <c r="MD211" i="2" s="1"/>
  <c r="LL211" i="2"/>
  <c r="LD211" i="2"/>
  <c r="LK211" i="2"/>
  <c r="LC211" i="2"/>
  <c r="LJ211" i="2"/>
  <c r="LB211" i="2"/>
  <c r="LI211" i="2"/>
  <c r="OL211" i="2" s="1"/>
  <c r="LP221" i="2"/>
  <c r="LH221" i="2"/>
  <c r="NY221" i="2" s="1"/>
  <c r="LO221" i="2"/>
  <c r="LG221" i="2"/>
  <c r="LN221" i="2"/>
  <c r="LF221" i="2"/>
  <c r="LM221" i="2"/>
  <c r="LE221" i="2"/>
  <c r="MD221" i="2" s="1"/>
  <c r="LL221" i="2"/>
  <c r="LD221" i="2"/>
  <c r="LK221" i="2"/>
  <c r="LC221" i="2"/>
  <c r="LJ221" i="2"/>
  <c r="LB221" i="2"/>
  <c r="LI221" i="2"/>
  <c r="OL221" i="2" s="1"/>
  <c r="LP253" i="2"/>
  <c r="LH253" i="2"/>
  <c r="NY253" i="2" s="1"/>
  <c r="LO253" i="2"/>
  <c r="LG253" i="2"/>
  <c r="LN253" i="2"/>
  <c r="LF253" i="2"/>
  <c r="LM253" i="2"/>
  <c r="LE253" i="2"/>
  <c r="MD253" i="2" s="1"/>
  <c r="LL253" i="2"/>
  <c r="LD253" i="2"/>
  <c r="LK253" i="2"/>
  <c r="LC253" i="2"/>
  <c r="LJ253" i="2"/>
  <c r="LB253" i="2"/>
  <c r="LI253" i="2"/>
  <c r="OL253" i="2" s="1"/>
  <c r="LP263" i="2"/>
  <c r="LH263" i="2"/>
  <c r="NY263" i="2" s="1"/>
  <c r="LO263" i="2"/>
  <c r="LG263" i="2"/>
  <c r="LN263" i="2"/>
  <c r="LF263" i="2"/>
  <c r="LM263" i="2"/>
  <c r="LE263" i="2"/>
  <c r="MD263" i="2" s="1"/>
  <c r="LL263" i="2"/>
  <c r="LD263" i="2"/>
  <c r="LK263" i="2"/>
  <c r="LC263" i="2"/>
  <c r="LJ263" i="2"/>
  <c r="LB263" i="2"/>
  <c r="LI263" i="2"/>
  <c r="OL263" i="2" s="1"/>
  <c r="LP267" i="2"/>
  <c r="LH267" i="2"/>
  <c r="NY267" i="2" s="1"/>
  <c r="LO267" i="2"/>
  <c r="LG267" i="2"/>
  <c r="LN267" i="2"/>
  <c r="LF267" i="2"/>
  <c r="LM267" i="2"/>
  <c r="LE267" i="2"/>
  <c r="MD267" i="2" s="1"/>
  <c r="LL267" i="2"/>
  <c r="LD267" i="2"/>
  <c r="LK267" i="2"/>
  <c r="LC267" i="2"/>
  <c r="LJ267" i="2"/>
  <c r="LB267" i="2"/>
  <c r="LI267" i="2"/>
  <c r="OL267" i="2" s="1"/>
  <c r="LP277" i="2"/>
  <c r="LH277" i="2"/>
  <c r="NY277" i="2" s="1"/>
  <c r="LO277" i="2"/>
  <c r="LG277" i="2"/>
  <c r="LN277" i="2"/>
  <c r="LF277" i="2"/>
  <c r="LM277" i="2"/>
  <c r="LE277" i="2"/>
  <c r="MD277" i="2" s="1"/>
  <c r="LL277" i="2"/>
  <c r="LD277" i="2"/>
  <c r="LK277" i="2"/>
  <c r="LC277" i="2"/>
  <c r="LJ277" i="2"/>
  <c r="LB277" i="2"/>
  <c r="LI277" i="2"/>
  <c r="OL277" i="2" s="1"/>
  <c r="LP281" i="2"/>
  <c r="LH281" i="2"/>
  <c r="NY281" i="2" s="1"/>
  <c r="LO281" i="2"/>
  <c r="LG281" i="2"/>
  <c r="LN281" i="2"/>
  <c r="LF281" i="2"/>
  <c r="LM281" i="2"/>
  <c r="LE281" i="2"/>
  <c r="MD281" i="2" s="1"/>
  <c r="LL281" i="2"/>
  <c r="LD281" i="2"/>
  <c r="LK281" i="2"/>
  <c r="LC281" i="2"/>
  <c r="LJ281" i="2"/>
  <c r="LB281" i="2"/>
  <c r="LI281" i="2"/>
  <c r="OL281" i="2" s="1"/>
  <c r="LP295" i="2"/>
  <c r="LH295" i="2"/>
  <c r="NY295" i="2" s="1"/>
  <c r="LO295" i="2"/>
  <c r="LG295" i="2"/>
  <c r="LN295" i="2"/>
  <c r="LF295" i="2"/>
  <c r="LM295" i="2"/>
  <c r="LE295" i="2"/>
  <c r="MD295" i="2" s="1"/>
  <c r="LL295" i="2"/>
  <c r="LD295" i="2"/>
  <c r="LK295" i="2"/>
  <c r="LC295" i="2"/>
  <c r="LJ295" i="2"/>
  <c r="LB295" i="2"/>
  <c r="LI295" i="2"/>
  <c r="OL295" i="2" s="1"/>
  <c r="LI151" i="2"/>
  <c r="OL151" i="2" s="1"/>
  <c r="LP151" i="2"/>
  <c r="LH151" i="2"/>
  <c r="NY151" i="2" s="1"/>
  <c r="LO151" i="2"/>
  <c r="LG151" i="2"/>
  <c r="LN151" i="2"/>
  <c r="LF151" i="2"/>
  <c r="LM151" i="2"/>
  <c r="LE151" i="2"/>
  <c r="MD151" i="2" s="1"/>
  <c r="LB151" i="2"/>
  <c r="LL151" i="2"/>
  <c r="LD151" i="2"/>
  <c r="LK151" i="2"/>
  <c r="LC151" i="2"/>
  <c r="LJ151" i="2"/>
  <c r="LP181" i="2"/>
  <c r="LH181" i="2"/>
  <c r="NY181" i="2" s="1"/>
  <c r="LO181" i="2"/>
  <c r="LG181" i="2"/>
  <c r="LN181" i="2"/>
  <c r="LF181" i="2"/>
  <c r="LM181" i="2"/>
  <c r="LE181" i="2"/>
  <c r="MD181" i="2" s="1"/>
  <c r="LL181" i="2"/>
  <c r="LD181" i="2"/>
  <c r="LK181" i="2"/>
  <c r="LC181" i="2"/>
  <c r="LJ181" i="2"/>
  <c r="LB181" i="2"/>
  <c r="LI181" i="2"/>
  <c r="OL181" i="2" s="1"/>
  <c r="LP305" i="2"/>
  <c r="LH305" i="2"/>
  <c r="NY305" i="2" s="1"/>
  <c r="LO305" i="2"/>
  <c r="LG305" i="2"/>
  <c r="LN305" i="2"/>
  <c r="LF305" i="2"/>
  <c r="LM305" i="2"/>
  <c r="LE305" i="2"/>
  <c r="MD305" i="2" s="1"/>
  <c r="LL305" i="2"/>
  <c r="LD305" i="2"/>
  <c r="LK305" i="2"/>
  <c r="LC305" i="2"/>
  <c r="LJ305" i="2"/>
  <c r="LB305" i="2"/>
  <c r="LI305" i="2"/>
  <c r="OL305" i="2" s="1"/>
  <c r="LI25" i="2"/>
  <c r="OL25" i="2" s="1"/>
  <c r="LP25" i="2"/>
  <c r="LH25" i="2"/>
  <c r="NY25" i="2" s="1"/>
  <c r="LO25" i="2"/>
  <c r="LG25" i="2"/>
  <c r="LN25" i="2"/>
  <c r="LF25" i="2"/>
  <c r="LJ25" i="2"/>
  <c r="LM25" i="2"/>
  <c r="LE25" i="2"/>
  <c r="MD25" i="2" s="1"/>
  <c r="LL25" i="2"/>
  <c r="LD25" i="2"/>
  <c r="LB25" i="2"/>
  <c r="LK25" i="2"/>
  <c r="LC25" i="2"/>
  <c r="LI33" i="2"/>
  <c r="OL33" i="2" s="1"/>
  <c r="LP33" i="2"/>
  <c r="LH33" i="2"/>
  <c r="NY33" i="2" s="1"/>
  <c r="LO33" i="2"/>
  <c r="LG33" i="2"/>
  <c r="LJ33" i="2"/>
  <c r="LN33" i="2"/>
  <c r="LF33" i="2"/>
  <c r="LB33" i="2"/>
  <c r="LM33" i="2"/>
  <c r="MG33" i="2" s="1"/>
  <c r="LE33" i="2"/>
  <c r="MD33" i="2" s="1"/>
  <c r="LL33" i="2"/>
  <c r="LD33" i="2"/>
  <c r="LK33" i="2"/>
  <c r="LC33" i="2"/>
  <c r="LI39" i="2"/>
  <c r="OL39" i="2" s="1"/>
  <c r="LB39" i="2"/>
  <c r="LP39" i="2"/>
  <c r="LH39" i="2"/>
  <c r="NY39" i="2" s="1"/>
  <c r="LO39" i="2"/>
  <c r="LG39" i="2"/>
  <c r="LN39" i="2"/>
  <c r="LF39" i="2"/>
  <c r="LM39" i="2"/>
  <c r="LE39" i="2"/>
  <c r="MD39" i="2" s="1"/>
  <c r="LJ39" i="2"/>
  <c r="LL39" i="2"/>
  <c r="LD39" i="2"/>
  <c r="LK39" i="2"/>
  <c r="LC39" i="2"/>
  <c r="LM28" i="2"/>
  <c r="LE28" i="2"/>
  <c r="MD28" i="2" s="1"/>
  <c r="LL28" i="2"/>
  <c r="LD28" i="2"/>
  <c r="LK28" i="2"/>
  <c r="LC28" i="2"/>
  <c r="LN28" i="2"/>
  <c r="LJ28" i="2"/>
  <c r="LB28" i="2"/>
  <c r="LF28" i="2"/>
  <c r="LI28" i="2"/>
  <c r="OL28" i="2" s="1"/>
  <c r="LP28" i="2"/>
  <c r="LH28" i="2"/>
  <c r="NY28" i="2" s="1"/>
  <c r="LO28" i="2"/>
  <c r="LG28" i="2"/>
  <c r="LM36" i="2"/>
  <c r="LE36" i="2"/>
  <c r="MD36" i="2" s="1"/>
  <c r="LL36" i="2"/>
  <c r="LD36" i="2"/>
  <c r="LK36" i="2"/>
  <c r="LC36" i="2"/>
  <c r="LF36" i="2"/>
  <c r="LJ36" i="2"/>
  <c r="LB36" i="2"/>
  <c r="LN36" i="2"/>
  <c r="LI36" i="2"/>
  <c r="OL36" i="2" s="1"/>
  <c r="LP36" i="2"/>
  <c r="LH36" i="2"/>
  <c r="NY36" i="2" s="1"/>
  <c r="LO36" i="2"/>
  <c r="LG36" i="2"/>
  <c r="LM138" i="2"/>
  <c r="LE138" i="2"/>
  <c r="MD138" i="2" s="1"/>
  <c r="LL138" i="2"/>
  <c r="LD138" i="2"/>
  <c r="LK138" i="2"/>
  <c r="LC138" i="2"/>
  <c r="LJ138" i="2"/>
  <c r="LB138" i="2"/>
  <c r="LI138" i="2"/>
  <c r="OL138" i="2" s="1"/>
  <c r="LP138" i="2"/>
  <c r="LH138" i="2"/>
  <c r="NY138" i="2" s="1"/>
  <c r="LN138" i="2"/>
  <c r="LO138" i="2"/>
  <c r="LG138" i="2"/>
  <c r="LF138" i="2"/>
  <c r="LP163" i="2"/>
  <c r="LH163" i="2"/>
  <c r="NY163" i="2" s="1"/>
  <c r="LO163" i="2"/>
  <c r="LG163" i="2"/>
  <c r="LN163" i="2"/>
  <c r="LF163" i="2"/>
  <c r="LM163" i="2"/>
  <c r="LE163" i="2"/>
  <c r="MD163" i="2" s="1"/>
  <c r="LL163" i="2"/>
  <c r="LD163" i="2"/>
  <c r="LK163" i="2"/>
  <c r="LC163" i="2"/>
  <c r="LJ163" i="2"/>
  <c r="LB163" i="2"/>
  <c r="LI163" i="2"/>
  <c r="OL163" i="2" s="1"/>
  <c r="LP167" i="2"/>
  <c r="LH167" i="2"/>
  <c r="NY167" i="2" s="1"/>
  <c r="LO167" i="2"/>
  <c r="LG167" i="2"/>
  <c r="LN167" i="2"/>
  <c r="LF167" i="2"/>
  <c r="LM167" i="2"/>
  <c r="LE167" i="2"/>
  <c r="MD167" i="2" s="1"/>
  <c r="LL167" i="2"/>
  <c r="LD167" i="2"/>
  <c r="LK167" i="2"/>
  <c r="LC167" i="2"/>
  <c r="LJ167" i="2"/>
  <c r="LB167" i="2"/>
  <c r="LI167" i="2"/>
  <c r="OL167" i="2" s="1"/>
  <c r="LP193" i="2"/>
  <c r="LH193" i="2"/>
  <c r="NY193" i="2" s="1"/>
  <c r="LO193" i="2"/>
  <c r="LG193" i="2"/>
  <c r="LN193" i="2"/>
  <c r="LF193" i="2"/>
  <c r="LM193" i="2"/>
  <c r="LE193" i="2"/>
  <c r="MD193" i="2" s="1"/>
  <c r="LL193" i="2"/>
  <c r="LD193" i="2"/>
  <c r="LK193" i="2"/>
  <c r="LC193" i="2"/>
  <c r="LJ193" i="2"/>
  <c r="LB193" i="2"/>
  <c r="LI193" i="2"/>
  <c r="OL193" i="2" s="1"/>
  <c r="LP197" i="2"/>
  <c r="LH197" i="2"/>
  <c r="NY197" i="2" s="1"/>
  <c r="LO197" i="2"/>
  <c r="LG197" i="2"/>
  <c r="LN197" i="2"/>
  <c r="LF197" i="2"/>
  <c r="LM197" i="2"/>
  <c r="LE197" i="2"/>
  <c r="MD197" i="2" s="1"/>
  <c r="LL197" i="2"/>
  <c r="LD197" i="2"/>
  <c r="LK197" i="2"/>
  <c r="LC197" i="2"/>
  <c r="LJ197" i="2"/>
  <c r="LB197" i="2"/>
  <c r="LI197" i="2"/>
  <c r="OL197" i="2" s="1"/>
  <c r="LP227" i="2"/>
  <c r="LH227" i="2"/>
  <c r="NY227" i="2" s="1"/>
  <c r="LO227" i="2"/>
  <c r="LG227" i="2"/>
  <c r="LN227" i="2"/>
  <c r="LF227" i="2"/>
  <c r="LM227" i="2"/>
  <c r="LE227" i="2"/>
  <c r="MD227" i="2" s="1"/>
  <c r="LL227" i="2"/>
  <c r="LD227" i="2"/>
  <c r="LK227" i="2"/>
  <c r="LC227" i="2"/>
  <c r="LJ227" i="2"/>
  <c r="LB227" i="2"/>
  <c r="LI227" i="2"/>
  <c r="OL227" i="2" s="1"/>
  <c r="LP237" i="2"/>
  <c r="LH237" i="2"/>
  <c r="NY237" i="2" s="1"/>
  <c r="LO237" i="2"/>
  <c r="LG237" i="2"/>
  <c r="LN237" i="2"/>
  <c r="LF237" i="2"/>
  <c r="LM237" i="2"/>
  <c r="LE237" i="2"/>
  <c r="MD237" i="2" s="1"/>
  <c r="LL237" i="2"/>
  <c r="LD237" i="2"/>
  <c r="LK237" i="2"/>
  <c r="LC237" i="2"/>
  <c r="LJ237" i="2"/>
  <c r="LB237" i="2"/>
  <c r="LI237" i="2"/>
  <c r="OL237" i="2" s="1"/>
  <c r="LP285" i="2"/>
  <c r="LH285" i="2"/>
  <c r="NY285" i="2" s="1"/>
  <c r="LO285" i="2"/>
  <c r="LG285" i="2"/>
  <c r="LN285" i="2"/>
  <c r="LF285" i="2"/>
  <c r="LM285" i="2"/>
  <c r="LE285" i="2"/>
  <c r="MD285" i="2" s="1"/>
  <c r="LL285" i="2"/>
  <c r="LD285" i="2"/>
  <c r="LK285" i="2"/>
  <c r="LC285" i="2"/>
  <c r="LJ285" i="2"/>
  <c r="LB285" i="2"/>
  <c r="LI285" i="2"/>
  <c r="OL285" i="2" s="1"/>
  <c r="LI141" i="2"/>
  <c r="OL141" i="2" s="1"/>
  <c r="LP141" i="2"/>
  <c r="LH141" i="2"/>
  <c r="NY141" i="2" s="1"/>
  <c r="LO141" i="2"/>
  <c r="LG141" i="2"/>
  <c r="LN141" i="2"/>
  <c r="LF141" i="2"/>
  <c r="LB141" i="2"/>
  <c r="LM141" i="2"/>
  <c r="LE141" i="2"/>
  <c r="MD141" i="2" s="1"/>
  <c r="LL141" i="2"/>
  <c r="LD141" i="2"/>
  <c r="LK141" i="2"/>
  <c r="LC141" i="2"/>
  <c r="LJ141" i="2"/>
  <c r="LI27" i="2"/>
  <c r="OL27" i="2" s="1"/>
  <c r="LJ27" i="2"/>
  <c r="LP27" i="2"/>
  <c r="LH27" i="2"/>
  <c r="NY27" i="2" s="1"/>
  <c r="LB27" i="2"/>
  <c r="LO27" i="2"/>
  <c r="LG27" i="2"/>
  <c r="LN27" i="2"/>
  <c r="LF27" i="2"/>
  <c r="LM27" i="2"/>
  <c r="LE27" i="2"/>
  <c r="MD27" i="2" s="1"/>
  <c r="LL27" i="2"/>
  <c r="LD27" i="2"/>
  <c r="LK27" i="2"/>
  <c r="LC27" i="2"/>
  <c r="LI35" i="2"/>
  <c r="OL35" i="2" s="1"/>
  <c r="LP35" i="2"/>
  <c r="LH35" i="2"/>
  <c r="NY35" i="2" s="1"/>
  <c r="LO35" i="2"/>
  <c r="LG35" i="2"/>
  <c r="LN35" i="2"/>
  <c r="LF35" i="2"/>
  <c r="LM35" i="2"/>
  <c r="LE35" i="2"/>
  <c r="MD35" i="2" s="1"/>
  <c r="LB35" i="2"/>
  <c r="LL35" i="2"/>
  <c r="LD35" i="2"/>
  <c r="LJ35" i="2"/>
  <c r="LK35" i="2"/>
  <c r="LC35" i="2"/>
  <c r="LI41" i="2"/>
  <c r="OL41" i="2" s="1"/>
  <c r="LJ41" i="2"/>
  <c r="LP41" i="2"/>
  <c r="LH41" i="2"/>
  <c r="NY41" i="2" s="1"/>
  <c r="LO41" i="2"/>
  <c r="LG41" i="2"/>
  <c r="LN41" i="2"/>
  <c r="LF41" i="2"/>
  <c r="LB41" i="2"/>
  <c r="LM41" i="2"/>
  <c r="LE41" i="2"/>
  <c r="MD41" i="2" s="1"/>
  <c r="LL41" i="2"/>
  <c r="LD41" i="2"/>
  <c r="LK41" i="2"/>
  <c r="LC41" i="2"/>
  <c r="LM26" i="2"/>
  <c r="LE26" i="2"/>
  <c r="MD26" i="2" s="1"/>
  <c r="LN26" i="2"/>
  <c r="LL26" i="2"/>
  <c r="LD26" i="2"/>
  <c r="LF26" i="2"/>
  <c r="LK26" i="2"/>
  <c r="LC26" i="2"/>
  <c r="LJ26" i="2"/>
  <c r="LB26" i="2"/>
  <c r="LI26" i="2"/>
  <c r="OL26" i="2" s="1"/>
  <c r="LP26" i="2"/>
  <c r="LH26" i="2"/>
  <c r="NY26" i="2" s="1"/>
  <c r="LO26" i="2"/>
  <c r="LG26" i="2"/>
  <c r="LM32" i="2"/>
  <c r="LE32" i="2"/>
  <c r="MD32" i="2" s="1"/>
  <c r="LL32" i="2"/>
  <c r="LD32" i="2"/>
  <c r="LF32" i="2"/>
  <c r="LK32" i="2"/>
  <c r="LC32" i="2"/>
  <c r="LJ32" i="2"/>
  <c r="LB32" i="2"/>
  <c r="LN32" i="2"/>
  <c r="LI32" i="2"/>
  <c r="OL32" i="2" s="1"/>
  <c r="LP32" i="2"/>
  <c r="LH32" i="2"/>
  <c r="NY32" i="2" s="1"/>
  <c r="LO32" i="2"/>
  <c r="LG32" i="2"/>
  <c r="LM38" i="2"/>
  <c r="LE38" i="2"/>
  <c r="MD38" i="2" s="1"/>
  <c r="LL38" i="2"/>
  <c r="LD38" i="2"/>
  <c r="LK38" i="2"/>
  <c r="LC38" i="2"/>
  <c r="LJ38" i="2"/>
  <c r="LB38" i="2"/>
  <c r="LF38" i="2"/>
  <c r="LI38" i="2"/>
  <c r="OL38" i="2" s="1"/>
  <c r="LP38" i="2"/>
  <c r="LH38" i="2"/>
  <c r="NY38" i="2" s="1"/>
  <c r="LN38" i="2"/>
  <c r="LO38" i="2"/>
  <c r="LG38" i="2"/>
  <c r="LI137" i="2"/>
  <c r="OL137" i="2" s="1"/>
  <c r="LP137" i="2"/>
  <c r="LH137" i="2"/>
  <c r="NY137" i="2" s="1"/>
  <c r="LO137" i="2"/>
  <c r="LG137" i="2"/>
  <c r="LJ137" i="2"/>
  <c r="LN137" i="2"/>
  <c r="LF137" i="2"/>
  <c r="LM137" i="2"/>
  <c r="LE137" i="2"/>
  <c r="MD137" i="2" s="1"/>
  <c r="LB137" i="2"/>
  <c r="LL137" i="2"/>
  <c r="LD137" i="2"/>
  <c r="LK137" i="2"/>
  <c r="LC137" i="2"/>
  <c r="LM142" i="2"/>
  <c r="LE142" i="2"/>
  <c r="MD142" i="2" s="1"/>
  <c r="LL142" i="2"/>
  <c r="LD142" i="2"/>
  <c r="LN142" i="2"/>
  <c r="LK142" i="2"/>
  <c r="LC142" i="2"/>
  <c r="LJ142" i="2"/>
  <c r="LB142" i="2"/>
  <c r="LI142" i="2"/>
  <c r="OL142" i="2" s="1"/>
  <c r="LF142" i="2"/>
  <c r="LP142" i="2"/>
  <c r="LH142" i="2"/>
  <c r="NY142" i="2" s="1"/>
  <c r="LO142" i="2"/>
  <c r="LG142" i="2"/>
  <c r="LM148" i="2"/>
  <c r="LE148" i="2"/>
  <c r="MD148" i="2" s="1"/>
  <c r="LF148" i="2"/>
  <c r="LL148" i="2"/>
  <c r="LD148" i="2"/>
  <c r="LK148" i="2"/>
  <c r="LC148" i="2"/>
  <c r="LJ148" i="2"/>
  <c r="LB148" i="2"/>
  <c r="LI148" i="2"/>
  <c r="OL148" i="2" s="1"/>
  <c r="LP148" i="2"/>
  <c r="LH148" i="2"/>
  <c r="NY148" i="2" s="1"/>
  <c r="LN148" i="2"/>
  <c r="LO148" i="2"/>
  <c r="LG148" i="2"/>
  <c r="LM152" i="2"/>
  <c r="LE152" i="2"/>
  <c r="MD152" i="2" s="1"/>
  <c r="LF152" i="2"/>
  <c r="LL152" i="2"/>
  <c r="LD152" i="2"/>
  <c r="LK152" i="2"/>
  <c r="LC152" i="2"/>
  <c r="LN152" i="2"/>
  <c r="LJ152" i="2"/>
  <c r="LB152" i="2"/>
  <c r="LI152" i="2"/>
  <c r="OL152" i="2" s="1"/>
  <c r="LP152" i="2"/>
  <c r="LH152" i="2"/>
  <c r="NY152" i="2" s="1"/>
  <c r="LO152" i="2"/>
  <c r="LG152" i="2"/>
  <c r="LP175" i="2"/>
  <c r="LH175" i="2"/>
  <c r="NY175" i="2" s="1"/>
  <c r="LO175" i="2"/>
  <c r="LG175" i="2"/>
  <c r="LN175" i="2"/>
  <c r="LF175" i="2"/>
  <c r="LM175" i="2"/>
  <c r="LE175" i="2"/>
  <c r="MD175" i="2" s="1"/>
  <c r="LL175" i="2"/>
  <c r="LD175" i="2"/>
  <c r="LK175" i="2"/>
  <c r="LC175" i="2"/>
  <c r="LJ175" i="2"/>
  <c r="LB175" i="2"/>
  <c r="LI175" i="2"/>
  <c r="OL175" i="2" s="1"/>
  <c r="LP185" i="2"/>
  <c r="LH185" i="2"/>
  <c r="NY185" i="2" s="1"/>
  <c r="LO185" i="2"/>
  <c r="LG185" i="2"/>
  <c r="LN185" i="2"/>
  <c r="LF185" i="2"/>
  <c r="LM185" i="2"/>
  <c r="LE185" i="2"/>
  <c r="MD185" i="2" s="1"/>
  <c r="LL185" i="2"/>
  <c r="LD185" i="2"/>
  <c r="LK185" i="2"/>
  <c r="LC185" i="2"/>
  <c r="LJ185" i="2"/>
  <c r="LB185" i="2"/>
  <c r="LI185" i="2"/>
  <c r="OL185" i="2" s="1"/>
  <c r="LP207" i="2"/>
  <c r="LH207" i="2"/>
  <c r="NY207" i="2" s="1"/>
  <c r="LO207" i="2"/>
  <c r="LG207" i="2"/>
  <c r="LN207" i="2"/>
  <c r="LF207" i="2"/>
  <c r="LM207" i="2"/>
  <c r="LE207" i="2"/>
  <c r="MD207" i="2" s="1"/>
  <c r="LL207" i="2"/>
  <c r="LD207" i="2"/>
  <c r="LK207" i="2"/>
  <c r="LC207" i="2"/>
  <c r="LJ207" i="2"/>
  <c r="LB207" i="2"/>
  <c r="LI207" i="2"/>
  <c r="OL207" i="2" s="1"/>
  <c r="LP245" i="2"/>
  <c r="LH245" i="2"/>
  <c r="NY245" i="2" s="1"/>
  <c r="LO245" i="2"/>
  <c r="LG245" i="2"/>
  <c r="LN245" i="2"/>
  <c r="LF245" i="2"/>
  <c r="LM245" i="2"/>
  <c r="LE245" i="2"/>
  <c r="MD245" i="2" s="1"/>
  <c r="LL245" i="2"/>
  <c r="LD245" i="2"/>
  <c r="LK245" i="2"/>
  <c r="LC245" i="2"/>
  <c r="LJ245" i="2"/>
  <c r="LB245" i="2"/>
  <c r="LI245" i="2"/>
  <c r="OL245" i="2" s="1"/>
  <c r="LP291" i="2"/>
  <c r="LH291" i="2"/>
  <c r="NY291" i="2" s="1"/>
  <c r="LO291" i="2"/>
  <c r="LG291" i="2"/>
  <c r="LN291" i="2"/>
  <c r="LF291" i="2"/>
  <c r="LM291" i="2"/>
  <c r="LE291" i="2"/>
  <c r="MD291" i="2" s="1"/>
  <c r="LL291" i="2"/>
  <c r="LD291" i="2"/>
  <c r="LK291" i="2"/>
  <c r="LC291" i="2"/>
  <c r="LJ291" i="2"/>
  <c r="LB291" i="2"/>
  <c r="LI291" i="2"/>
  <c r="OL291" i="2" s="1"/>
  <c r="LP301" i="2"/>
  <c r="LH301" i="2"/>
  <c r="NY301" i="2" s="1"/>
  <c r="LO301" i="2"/>
  <c r="LG301" i="2"/>
  <c r="LN301" i="2"/>
  <c r="LF301" i="2"/>
  <c r="LM301" i="2"/>
  <c r="LE301" i="2"/>
  <c r="MD301" i="2" s="1"/>
  <c r="LL301" i="2"/>
  <c r="LD301" i="2"/>
  <c r="LK301" i="2"/>
  <c r="LC301" i="2"/>
  <c r="LJ301" i="2"/>
  <c r="LB301" i="2"/>
  <c r="LI301" i="2"/>
  <c r="OL301" i="2" s="1"/>
  <c r="LP313" i="2"/>
  <c r="LH313" i="2"/>
  <c r="NY313" i="2" s="1"/>
  <c r="LO313" i="2"/>
  <c r="LG313" i="2"/>
  <c r="LN313" i="2"/>
  <c r="LF313" i="2"/>
  <c r="LM313" i="2"/>
  <c r="LE313" i="2"/>
  <c r="MD313" i="2" s="1"/>
  <c r="LL313" i="2"/>
  <c r="LD313" i="2"/>
  <c r="LK313" i="2"/>
  <c r="LC313" i="2"/>
  <c r="LJ313" i="2"/>
  <c r="LB313" i="2"/>
  <c r="LI313" i="2"/>
  <c r="OL313" i="2" s="1"/>
  <c r="LP321" i="2"/>
  <c r="LH321" i="2"/>
  <c r="NY321" i="2" s="1"/>
  <c r="LO321" i="2"/>
  <c r="LG321" i="2"/>
  <c r="LN321" i="2"/>
  <c r="LF321" i="2"/>
  <c r="LM321" i="2"/>
  <c r="LE321" i="2"/>
  <c r="MD321" i="2" s="1"/>
  <c r="LL321" i="2"/>
  <c r="LD321" i="2"/>
  <c r="LK321" i="2"/>
  <c r="LC321" i="2"/>
  <c r="LJ321" i="2"/>
  <c r="LB321" i="2"/>
  <c r="LI321" i="2"/>
  <c r="OL321" i="2" s="1"/>
  <c r="LP297" i="2"/>
  <c r="LH297" i="2"/>
  <c r="NY297" i="2" s="1"/>
  <c r="LO297" i="2"/>
  <c r="LG297" i="2"/>
  <c r="LN297" i="2"/>
  <c r="LF297" i="2"/>
  <c r="LM297" i="2"/>
  <c r="LE297" i="2"/>
  <c r="MD297" i="2" s="1"/>
  <c r="LL297" i="2"/>
  <c r="LD297" i="2"/>
  <c r="LK297" i="2"/>
  <c r="LC297" i="2"/>
  <c r="LJ297" i="2"/>
  <c r="LB297" i="2"/>
  <c r="LI297" i="2"/>
  <c r="OL297" i="2" s="1"/>
  <c r="LM136" i="2"/>
  <c r="LE136" i="2"/>
  <c r="MD136" i="2" s="1"/>
  <c r="LL136" i="2"/>
  <c r="LD136" i="2"/>
  <c r="LF136" i="2"/>
  <c r="LK136" i="2"/>
  <c r="LC136" i="2"/>
  <c r="LJ136" i="2"/>
  <c r="LB136" i="2"/>
  <c r="LI136" i="2"/>
  <c r="OL136" i="2" s="1"/>
  <c r="LP136" i="2"/>
  <c r="LH136" i="2"/>
  <c r="NY136" i="2" s="1"/>
  <c r="LN136" i="2"/>
  <c r="LO136" i="2"/>
  <c r="LG136" i="2"/>
  <c r="LP155" i="2"/>
  <c r="LH155" i="2"/>
  <c r="NY155" i="2" s="1"/>
  <c r="LO155" i="2"/>
  <c r="LG155" i="2"/>
  <c r="LN155" i="2"/>
  <c r="LF155" i="2"/>
  <c r="LM155" i="2"/>
  <c r="LE155" i="2"/>
  <c r="MD155" i="2" s="1"/>
  <c r="LL155" i="2"/>
  <c r="LD155" i="2"/>
  <c r="LK155" i="2"/>
  <c r="LC155" i="2"/>
  <c r="LJ155" i="2"/>
  <c r="LB155" i="2"/>
  <c r="LI155" i="2"/>
  <c r="OL155" i="2" s="1"/>
  <c r="LP195" i="2"/>
  <c r="LH195" i="2"/>
  <c r="NY195" i="2" s="1"/>
  <c r="LO195" i="2"/>
  <c r="LG195" i="2"/>
  <c r="LN195" i="2"/>
  <c r="LF195" i="2"/>
  <c r="LM195" i="2"/>
  <c r="LE195" i="2"/>
  <c r="MD195" i="2" s="1"/>
  <c r="LL195" i="2"/>
  <c r="LD195" i="2"/>
  <c r="LK195" i="2"/>
  <c r="LC195" i="2"/>
  <c r="LJ195" i="2"/>
  <c r="LB195" i="2"/>
  <c r="LI195" i="2"/>
  <c r="OL195" i="2" s="1"/>
  <c r="LP203" i="2"/>
  <c r="LH203" i="2"/>
  <c r="NY203" i="2" s="1"/>
  <c r="LO203" i="2"/>
  <c r="LG203" i="2"/>
  <c r="LN203" i="2"/>
  <c r="LF203" i="2"/>
  <c r="LM203" i="2"/>
  <c r="LE203" i="2"/>
  <c r="MD203" i="2" s="1"/>
  <c r="LL203" i="2"/>
  <c r="LD203" i="2"/>
  <c r="LK203" i="2"/>
  <c r="LC203" i="2"/>
  <c r="LJ203" i="2"/>
  <c r="LB203" i="2"/>
  <c r="LI203" i="2"/>
  <c r="OL203" i="2" s="1"/>
  <c r="LP229" i="2"/>
  <c r="LH229" i="2"/>
  <c r="NY229" i="2" s="1"/>
  <c r="LO229" i="2"/>
  <c r="LG229" i="2"/>
  <c r="LN229" i="2"/>
  <c r="LF229" i="2"/>
  <c r="LM229" i="2"/>
  <c r="LE229" i="2"/>
  <c r="MD229" i="2" s="1"/>
  <c r="LL229" i="2"/>
  <c r="LD229" i="2"/>
  <c r="LK229" i="2"/>
  <c r="LC229" i="2"/>
  <c r="LJ229" i="2"/>
  <c r="LB229" i="2"/>
  <c r="LI229" i="2"/>
  <c r="OL229" i="2" s="1"/>
  <c r="LP265" i="2"/>
  <c r="LH265" i="2"/>
  <c r="NY265" i="2" s="1"/>
  <c r="LO265" i="2"/>
  <c r="LG265" i="2"/>
  <c r="LN265" i="2"/>
  <c r="LF265" i="2"/>
  <c r="LM265" i="2"/>
  <c r="LE265" i="2"/>
  <c r="MD265" i="2" s="1"/>
  <c r="LL265" i="2"/>
  <c r="LD265" i="2"/>
  <c r="LK265" i="2"/>
  <c r="LC265" i="2"/>
  <c r="LJ265" i="2"/>
  <c r="LB265" i="2"/>
  <c r="LI265" i="2"/>
  <c r="OL265" i="2" s="1"/>
  <c r="LP287" i="2"/>
  <c r="LH287" i="2"/>
  <c r="NY287" i="2" s="1"/>
  <c r="LO287" i="2"/>
  <c r="LG287" i="2"/>
  <c r="LN287" i="2"/>
  <c r="LF287" i="2"/>
  <c r="LM287" i="2"/>
  <c r="LE287" i="2"/>
  <c r="MD287" i="2" s="1"/>
  <c r="LL287" i="2"/>
  <c r="LD287" i="2"/>
  <c r="LK287" i="2"/>
  <c r="LC287" i="2"/>
  <c r="LJ287" i="2"/>
  <c r="LB287" i="2"/>
  <c r="LI287" i="2"/>
  <c r="OL287" i="2" s="1"/>
  <c r="LP213" i="2"/>
  <c r="LH213" i="2"/>
  <c r="NY213" i="2" s="1"/>
  <c r="LO213" i="2"/>
  <c r="LG213" i="2"/>
  <c r="LN213" i="2"/>
  <c r="LF213" i="2"/>
  <c r="LM213" i="2"/>
  <c r="LE213" i="2"/>
  <c r="MD213" i="2" s="1"/>
  <c r="LL213" i="2"/>
  <c r="LD213" i="2"/>
  <c r="LK213" i="2"/>
  <c r="LC213" i="2"/>
  <c r="LJ213" i="2"/>
  <c r="LB213" i="2"/>
  <c r="LI213" i="2"/>
  <c r="OL213" i="2" s="1"/>
  <c r="LP317" i="2"/>
  <c r="LH317" i="2"/>
  <c r="NY317" i="2" s="1"/>
  <c r="LO317" i="2"/>
  <c r="LG317" i="2"/>
  <c r="LN317" i="2"/>
  <c r="LF317" i="2"/>
  <c r="LM317" i="2"/>
  <c r="LE317" i="2"/>
  <c r="MD317" i="2" s="1"/>
  <c r="LL317" i="2"/>
  <c r="LD317" i="2"/>
  <c r="LK317" i="2"/>
  <c r="LC317" i="2"/>
  <c r="LJ317" i="2"/>
  <c r="LB317" i="2"/>
  <c r="LI317" i="2"/>
  <c r="OL317" i="2" s="1"/>
  <c r="LI135" i="2"/>
  <c r="OL135" i="2" s="1"/>
  <c r="LJ135" i="2"/>
  <c r="LP135" i="2"/>
  <c r="LH135" i="2"/>
  <c r="NY135" i="2" s="1"/>
  <c r="LO135" i="2"/>
  <c r="LG135" i="2"/>
  <c r="LN135" i="2"/>
  <c r="LF135" i="2"/>
  <c r="LM135" i="2"/>
  <c r="LE135" i="2"/>
  <c r="MD135" i="2" s="1"/>
  <c r="LL135" i="2"/>
  <c r="LD135" i="2"/>
  <c r="LK135" i="2"/>
  <c r="LC135" i="2"/>
  <c r="LB135" i="2"/>
  <c r="LP173" i="2"/>
  <c r="LH173" i="2"/>
  <c r="NY173" i="2" s="1"/>
  <c r="LO173" i="2"/>
  <c r="LG173" i="2"/>
  <c r="LN173" i="2"/>
  <c r="LF173" i="2"/>
  <c r="LM173" i="2"/>
  <c r="LE173" i="2"/>
  <c r="MD173" i="2" s="1"/>
  <c r="LL173" i="2"/>
  <c r="LD173" i="2"/>
  <c r="LK173" i="2"/>
  <c r="LC173" i="2"/>
  <c r="LJ173" i="2"/>
  <c r="LB173" i="2"/>
  <c r="LI173" i="2"/>
  <c r="OL173" i="2" s="1"/>
  <c r="LP177" i="2"/>
  <c r="LH177" i="2"/>
  <c r="NY177" i="2" s="1"/>
  <c r="LO177" i="2"/>
  <c r="LG177" i="2"/>
  <c r="LN177" i="2"/>
  <c r="LF177" i="2"/>
  <c r="LM177" i="2"/>
  <c r="LE177" i="2"/>
  <c r="MD177" i="2" s="1"/>
  <c r="LL177" i="2"/>
  <c r="LD177" i="2"/>
  <c r="LK177" i="2"/>
  <c r="LC177" i="2"/>
  <c r="LJ177" i="2"/>
  <c r="LB177" i="2"/>
  <c r="LI177" i="2"/>
  <c r="OL177" i="2" s="1"/>
  <c r="LP199" i="2"/>
  <c r="LH199" i="2"/>
  <c r="NY199" i="2" s="1"/>
  <c r="LO199" i="2"/>
  <c r="LG199" i="2"/>
  <c r="LN199" i="2"/>
  <c r="LF199" i="2"/>
  <c r="LM199" i="2"/>
  <c r="LE199" i="2"/>
  <c r="MD199" i="2" s="1"/>
  <c r="LL199" i="2"/>
  <c r="LD199" i="2"/>
  <c r="LK199" i="2"/>
  <c r="LC199" i="2"/>
  <c r="LJ199" i="2"/>
  <c r="LB199" i="2"/>
  <c r="LI199" i="2"/>
  <c r="OL199" i="2" s="1"/>
  <c r="LP209" i="2"/>
  <c r="LH209" i="2"/>
  <c r="NY209" i="2" s="1"/>
  <c r="LO209" i="2"/>
  <c r="LG209" i="2"/>
  <c r="LN209" i="2"/>
  <c r="LF209" i="2"/>
  <c r="LM209" i="2"/>
  <c r="LE209" i="2"/>
  <c r="MD209" i="2" s="1"/>
  <c r="LL209" i="2"/>
  <c r="LD209" i="2"/>
  <c r="LK209" i="2"/>
  <c r="LC209" i="2"/>
  <c r="LJ209" i="2"/>
  <c r="LB209" i="2"/>
  <c r="LI209" i="2"/>
  <c r="OL209" i="2" s="1"/>
  <c r="LP219" i="2"/>
  <c r="LH219" i="2"/>
  <c r="NY219" i="2" s="1"/>
  <c r="LO219" i="2"/>
  <c r="LG219" i="2"/>
  <c r="LN219" i="2"/>
  <c r="LF219" i="2"/>
  <c r="LM219" i="2"/>
  <c r="LE219" i="2"/>
  <c r="MD219" i="2" s="1"/>
  <c r="LL219" i="2"/>
  <c r="LD219" i="2"/>
  <c r="LK219" i="2"/>
  <c r="LC219" i="2"/>
  <c r="LJ219" i="2"/>
  <c r="LB219" i="2"/>
  <c r="LI219" i="2"/>
  <c r="OL219" i="2" s="1"/>
  <c r="LP247" i="2"/>
  <c r="LH247" i="2"/>
  <c r="NY247" i="2" s="1"/>
  <c r="LO247" i="2"/>
  <c r="LG247" i="2"/>
  <c r="LN247" i="2"/>
  <c r="LF247" i="2"/>
  <c r="LM247" i="2"/>
  <c r="LE247" i="2"/>
  <c r="MD247" i="2" s="1"/>
  <c r="LL247" i="2"/>
  <c r="LD247" i="2"/>
  <c r="LK247" i="2"/>
  <c r="LC247" i="2"/>
  <c r="LJ247" i="2"/>
  <c r="LB247" i="2"/>
  <c r="LI247" i="2"/>
  <c r="OL247" i="2" s="1"/>
  <c r="LP251" i="2"/>
  <c r="LH251" i="2"/>
  <c r="NY251" i="2" s="1"/>
  <c r="LO251" i="2"/>
  <c r="LG251" i="2"/>
  <c r="LN251" i="2"/>
  <c r="LF251" i="2"/>
  <c r="LM251" i="2"/>
  <c r="LE251" i="2"/>
  <c r="MD251" i="2" s="1"/>
  <c r="LL251" i="2"/>
  <c r="LD251" i="2"/>
  <c r="LK251" i="2"/>
  <c r="LC251" i="2"/>
  <c r="LJ251" i="2"/>
  <c r="LB251" i="2"/>
  <c r="LI251" i="2"/>
  <c r="OL251" i="2" s="1"/>
  <c r="LP261" i="2"/>
  <c r="LH261" i="2"/>
  <c r="NY261" i="2" s="1"/>
  <c r="LO261" i="2"/>
  <c r="LG261" i="2"/>
  <c r="LN261" i="2"/>
  <c r="LF261" i="2"/>
  <c r="LM261" i="2"/>
  <c r="LE261" i="2"/>
  <c r="MD261" i="2" s="1"/>
  <c r="LL261" i="2"/>
  <c r="LD261" i="2"/>
  <c r="LK261" i="2"/>
  <c r="LC261" i="2"/>
  <c r="LJ261" i="2"/>
  <c r="LB261" i="2"/>
  <c r="LI261" i="2"/>
  <c r="OL261" i="2" s="1"/>
  <c r="LP275" i="2"/>
  <c r="LH275" i="2"/>
  <c r="NY275" i="2" s="1"/>
  <c r="LO275" i="2"/>
  <c r="LG275" i="2"/>
  <c r="LN275" i="2"/>
  <c r="LF275" i="2"/>
  <c r="LM275" i="2"/>
  <c r="LE275" i="2"/>
  <c r="MD275" i="2" s="1"/>
  <c r="LL275" i="2"/>
  <c r="LD275" i="2"/>
  <c r="LK275" i="2"/>
  <c r="LC275" i="2"/>
  <c r="LJ275" i="2"/>
  <c r="LB275" i="2"/>
  <c r="LI275" i="2"/>
  <c r="OL275" i="2" s="1"/>
  <c r="LP293" i="2"/>
  <c r="LH293" i="2"/>
  <c r="NY293" i="2" s="1"/>
  <c r="LO293" i="2"/>
  <c r="LG293" i="2"/>
  <c r="LN293" i="2"/>
  <c r="LF293" i="2"/>
  <c r="LM293" i="2"/>
  <c r="LE293" i="2"/>
  <c r="MD293" i="2" s="1"/>
  <c r="LL293" i="2"/>
  <c r="LD293" i="2"/>
  <c r="LK293" i="2"/>
  <c r="LC293" i="2"/>
  <c r="LJ293" i="2"/>
  <c r="LB293" i="2"/>
  <c r="LI293" i="2"/>
  <c r="OL293" i="2" s="1"/>
  <c r="LP323" i="2"/>
  <c r="LH323" i="2"/>
  <c r="NY323" i="2" s="1"/>
  <c r="LO323" i="2"/>
  <c r="LG323" i="2"/>
  <c r="LN323" i="2"/>
  <c r="LF323" i="2"/>
  <c r="LM323" i="2"/>
  <c r="LE323" i="2"/>
  <c r="MD323" i="2" s="1"/>
  <c r="LL323" i="2"/>
  <c r="LD323" i="2"/>
  <c r="LK323" i="2"/>
  <c r="LC323" i="2"/>
  <c r="LJ323" i="2"/>
  <c r="LB323" i="2"/>
  <c r="LI323" i="2"/>
  <c r="OL323" i="2" s="1"/>
  <c r="MF588" i="3"/>
  <c r="ME588" i="3"/>
  <c r="LP28" i="4"/>
  <c r="LH28" i="4"/>
  <c r="NI28" i="4" s="1"/>
  <c r="LO28" i="4"/>
  <c r="LG28" i="4"/>
  <c r="LN28" i="4"/>
  <c r="LF28" i="4"/>
  <c r="LM28" i="4"/>
  <c r="LE28" i="4"/>
  <c r="MD28" i="4" s="1"/>
  <c r="LL28" i="4"/>
  <c r="LD28" i="4"/>
  <c r="LK28" i="4"/>
  <c r="LC28" i="4"/>
  <c r="LJ28" i="4"/>
  <c r="LB28" i="4"/>
  <c r="LI28" i="4"/>
  <c r="LL196" i="2"/>
  <c r="LD196" i="2"/>
  <c r="LK196" i="2"/>
  <c r="LC196" i="2"/>
  <c r="LJ196" i="2"/>
  <c r="LB196" i="2"/>
  <c r="LI196" i="2"/>
  <c r="OL196" i="2" s="1"/>
  <c r="LP196" i="2"/>
  <c r="LH196" i="2"/>
  <c r="NY196" i="2" s="1"/>
  <c r="LO196" i="2"/>
  <c r="LG196" i="2"/>
  <c r="LN196" i="2"/>
  <c r="LF196" i="2"/>
  <c r="LL200" i="2"/>
  <c r="LD200" i="2"/>
  <c r="LK200" i="2"/>
  <c r="LC200" i="2"/>
  <c r="LJ200" i="2"/>
  <c r="LB200" i="2"/>
  <c r="LI200" i="2"/>
  <c r="OL200" i="2" s="1"/>
  <c r="LP200" i="2"/>
  <c r="LH200" i="2"/>
  <c r="NY200" i="2" s="1"/>
  <c r="LO200" i="2"/>
  <c r="LG200" i="2"/>
  <c r="LN200" i="2"/>
  <c r="LF200" i="2"/>
  <c r="LL216" i="2"/>
  <c r="LD216" i="2"/>
  <c r="LK216" i="2"/>
  <c r="LC216" i="2"/>
  <c r="LJ216" i="2"/>
  <c r="LB216" i="2"/>
  <c r="LI216" i="2"/>
  <c r="OL216" i="2" s="1"/>
  <c r="LP216" i="2"/>
  <c r="LH216" i="2"/>
  <c r="NY216" i="2" s="1"/>
  <c r="LO216" i="2"/>
  <c r="LG216" i="2"/>
  <c r="LN216" i="2"/>
  <c r="LF216" i="2"/>
  <c r="LL312" i="2"/>
  <c r="LD312" i="2"/>
  <c r="LK312" i="2"/>
  <c r="LC312" i="2"/>
  <c r="LJ312" i="2"/>
  <c r="LB312" i="2"/>
  <c r="LI312" i="2"/>
  <c r="OL312" i="2" s="1"/>
  <c r="LP312" i="2"/>
  <c r="LH312" i="2"/>
  <c r="NY312" i="2" s="1"/>
  <c r="LO312" i="2"/>
  <c r="LG312" i="2"/>
  <c r="LN312" i="2"/>
  <c r="LF312" i="2"/>
  <c r="KP164" i="2"/>
  <c r="LQ164" i="2" s="1"/>
  <c r="KP178" i="2"/>
  <c r="LQ178" i="2" s="1"/>
  <c r="KP192" i="2"/>
  <c r="LQ192" i="2" s="1"/>
  <c r="KP206" i="2"/>
  <c r="LQ206" i="2" s="1"/>
  <c r="KP222" i="2"/>
  <c r="LQ222" i="2" s="1"/>
  <c r="LL238" i="2"/>
  <c r="LD238" i="2"/>
  <c r="LK238" i="2"/>
  <c r="LC238" i="2"/>
  <c r="LJ238" i="2"/>
  <c r="LB238" i="2"/>
  <c r="LI238" i="2"/>
  <c r="OL238" i="2" s="1"/>
  <c r="LP238" i="2"/>
  <c r="LH238" i="2"/>
  <c r="NY238" i="2" s="1"/>
  <c r="LO238" i="2"/>
  <c r="LG238" i="2"/>
  <c r="LN238" i="2"/>
  <c r="LF238" i="2"/>
  <c r="LP239" i="2"/>
  <c r="LH239" i="2"/>
  <c r="NY239" i="2" s="1"/>
  <c r="LO239" i="2"/>
  <c r="LG239" i="2"/>
  <c r="LN239" i="2"/>
  <c r="LF239" i="2"/>
  <c r="LM239" i="2"/>
  <c r="LE239" i="2"/>
  <c r="MD239" i="2" s="1"/>
  <c r="LL239" i="2"/>
  <c r="LD239" i="2"/>
  <c r="LK239" i="2"/>
  <c r="LC239" i="2"/>
  <c r="LJ239" i="2"/>
  <c r="LB239" i="2"/>
  <c r="LE240" i="2"/>
  <c r="MD240" i="2" s="1"/>
  <c r="LL248" i="2"/>
  <c r="LD248" i="2"/>
  <c r="LK248" i="2"/>
  <c r="LC248" i="2"/>
  <c r="LJ248" i="2"/>
  <c r="LB248" i="2"/>
  <c r="LI248" i="2"/>
  <c r="OL248" i="2" s="1"/>
  <c r="LP248" i="2"/>
  <c r="LH248" i="2"/>
  <c r="NY248" i="2" s="1"/>
  <c r="LO248" i="2"/>
  <c r="LG248" i="2"/>
  <c r="LN248" i="2"/>
  <c r="LF248" i="2"/>
  <c r="LP249" i="2"/>
  <c r="LH249" i="2"/>
  <c r="NY249" i="2" s="1"/>
  <c r="LO249" i="2"/>
  <c r="LG249" i="2"/>
  <c r="LN249" i="2"/>
  <c r="LF249" i="2"/>
  <c r="LM249" i="2"/>
  <c r="LE249" i="2"/>
  <c r="MD249" i="2" s="1"/>
  <c r="LL249" i="2"/>
  <c r="LD249" i="2"/>
  <c r="LK249" i="2"/>
  <c r="LC249" i="2"/>
  <c r="LJ249" i="2"/>
  <c r="LB249" i="2"/>
  <c r="KP264" i="2"/>
  <c r="LQ264" i="2" s="1"/>
  <c r="KP268" i="2"/>
  <c r="LQ268" i="2" s="1"/>
  <c r="KP288" i="2"/>
  <c r="LQ288" i="2" s="1"/>
  <c r="KP316" i="2"/>
  <c r="LQ316" i="2" s="1"/>
  <c r="KP320" i="2"/>
  <c r="LQ320" i="2" s="1"/>
  <c r="LE322" i="2"/>
  <c r="MD322" i="2" s="1"/>
  <c r="LO337" i="2"/>
  <c r="LG337" i="2"/>
  <c r="LM337" i="2"/>
  <c r="LE337" i="2"/>
  <c r="MD337" i="2" s="1"/>
  <c r="LL337" i="2"/>
  <c r="LD337" i="2"/>
  <c r="LK337" i="2"/>
  <c r="LC337" i="2"/>
  <c r="LJ337" i="2"/>
  <c r="LB337" i="2"/>
  <c r="LI337" i="2"/>
  <c r="OL337" i="2" s="1"/>
  <c r="LP337" i="2"/>
  <c r="LN337" i="2"/>
  <c r="LH337" i="2"/>
  <c r="NY337" i="2" s="1"/>
  <c r="LF337" i="2"/>
  <c r="LK362" i="2"/>
  <c r="LC362" i="2"/>
  <c r="LI362" i="2"/>
  <c r="OL362" i="2" s="1"/>
  <c r="LP362" i="2"/>
  <c r="LH362" i="2"/>
  <c r="NY362" i="2" s="1"/>
  <c r="LO362" i="2"/>
  <c r="LG362" i="2"/>
  <c r="LN362" i="2"/>
  <c r="LF362" i="2"/>
  <c r="LM362" i="2"/>
  <c r="LE362" i="2"/>
  <c r="MD362" i="2" s="1"/>
  <c r="LJ362" i="2"/>
  <c r="LD362" i="2"/>
  <c r="LB362" i="2"/>
  <c r="LK410" i="2"/>
  <c r="LC410" i="2"/>
  <c r="LJ410" i="2"/>
  <c r="LB410" i="2"/>
  <c r="LI410" i="2"/>
  <c r="OL410" i="2" s="1"/>
  <c r="LP410" i="2"/>
  <c r="LH410" i="2"/>
  <c r="NY410" i="2" s="1"/>
  <c r="LO410" i="2"/>
  <c r="LG410" i="2"/>
  <c r="LN410" i="2"/>
  <c r="LF410" i="2"/>
  <c r="LM410" i="2"/>
  <c r="LE410" i="2"/>
  <c r="MD410" i="2" s="1"/>
  <c r="LL410" i="2"/>
  <c r="LD410" i="2"/>
  <c r="LL258" i="2"/>
  <c r="LD258" i="2"/>
  <c r="LK258" i="2"/>
  <c r="LC258" i="2"/>
  <c r="LJ258" i="2"/>
  <c r="LB258" i="2"/>
  <c r="LI258" i="2"/>
  <c r="OL258" i="2" s="1"/>
  <c r="LP258" i="2"/>
  <c r="LH258" i="2"/>
  <c r="NY258" i="2" s="1"/>
  <c r="LO258" i="2"/>
  <c r="LG258" i="2"/>
  <c r="LN258" i="2"/>
  <c r="LF258" i="2"/>
  <c r="LP299" i="2"/>
  <c r="LH299" i="2"/>
  <c r="NY299" i="2" s="1"/>
  <c r="LO299" i="2"/>
  <c r="LG299" i="2"/>
  <c r="LN299" i="2"/>
  <c r="LF299" i="2"/>
  <c r="LM299" i="2"/>
  <c r="LE299" i="2"/>
  <c r="MD299" i="2" s="1"/>
  <c r="LL299" i="2"/>
  <c r="LD299" i="2"/>
  <c r="LK299" i="2"/>
  <c r="LC299" i="2"/>
  <c r="LJ299" i="2"/>
  <c r="LB299" i="2"/>
  <c r="LO397" i="2"/>
  <c r="LG397" i="2"/>
  <c r="LN397" i="2"/>
  <c r="LF397" i="2"/>
  <c r="LM397" i="2"/>
  <c r="LE397" i="2"/>
  <c r="MD397" i="2" s="1"/>
  <c r="LL397" i="2"/>
  <c r="LD397" i="2"/>
  <c r="LK397" i="2"/>
  <c r="LC397" i="2"/>
  <c r="LJ397" i="2"/>
  <c r="LB397" i="2"/>
  <c r="LI397" i="2"/>
  <c r="OL397" i="2" s="1"/>
  <c r="LP397" i="2"/>
  <c r="LH397" i="2"/>
  <c r="NY397" i="2" s="1"/>
  <c r="LP165" i="2"/>
  <c r="LH165" i="2"/>
  <c r="NY165" i="2" s="1"/>
  <c r="LO165" i="2"/>
  <c r="LG165" i="2"/>
  <c r="LN165" i="2"/>
  <c r="LF165" i="2"/>
  <c r="LM165" i="2"/>
  <c r="LE165" i="2"/>
  <c r="MD165" i="2" s="1"/>
  <c r="LL165" i="2"/>
  <c r="LD165" i="2"/>
  <c r="LK165" i="2"/>
  <c r="LC165" i="2"/>
  <c r="LJ165" i="2"/>
  <c r="LB165" i="2"/>
  <c r="KP174" i="2"/>
  <c r="LQ174" i="2" s="1"/>
  <c r="KP184" i="2"/>
  <c r="LQ184" i="2" s="1"/>
  <c r="KP212" i="2"/>
  <c r="LQ212" i="2" s="1"/>
  <c r="KP228" i="2"/>
  <c r="LQ228" i="2" s="1"/>
  <c r="KP254" i="2"/>
  <c r="LQ254" i="2" s="1"/>
  <c r="KP274" i="2"/>
  <c r="LQ274" i="2" s="1"/>
  <c r="KP294" i="2"/>
  <c r="LQ294" i="2" s="1"/>
  <c r="LL308" i="2"/>
  <c r="LD308" i="2"/>
  <c r="LK308" i="2"/>
  <c r="LC308" i="2"/>
  <c r="LJ308" i="2"/>
  <c r="LB308" i="2"/>
  <c r="LI308" i="2"/>
  <c r="OL308" i="2" s="1"/>
  <c r="LP308" i="2"/>
  <c r="MG308" i="2" s="1"/>
  <c r="LH308" i="2"/>
  <c r="NY308" i="2" s="1"/>
  <c r="LO308" i="2"/>
  <c r="LG308" i="2"/>
  <c r="LN308" i="2"/>
  <c r="LF308" i="2"/>
  <c r="LP309" i="2"/>
  <c r="LH309" i="2"/>
  <c r="NY309" i="2" s="1"/>
  <c r="LO309" i="2"/>
  <c r="LG309" i="2"/>
  <c r="LN309" i="2"/>
  <c r="LF309" i="2"/>
  <c r="LM309" i="2"/>
  <c r="LE309" i="2"/>
  <c r="MD309" i="2" s="1"/>
  <c r="LL309" i="2"/>
  <c r="LD309" i="2"/>
  <c r="LK309" i="2"/>
  <c r="LC309" i="2"/>
  <c r="LJ309" i="2"/>
  <c r="LB309" i="2"/>
  <c r="LK354" i="2"/>
  <c r="LC354" i="2"/>
  <c r="LI354" i="2"/>
  <c r="OL354" i="2" s="1"/>
  <c r="LP354" i="2"/>
  <c r="LH354" i="2"/>
  <c r="NY354" i="2" s="1"/>
  <c r="LO354" i="2"/>
  <c r="LG354" i="2"/>
  <c r="LN354" i="2"/>
  <c r="LF354" i="2"/>
  <c r="LM354" i="2"/>
  <c r="LE354" i="2"/>
  <c r="MD354" i="2" s="1"/>
  <c r="LJ354" i="2"/>
  <c r="LD354" i="2"/>
  <c r="LB354" i="2"/>
  <c r="LJ515" i="2"/>
  <c r="LB515" i="2"/>
  <c r="LI515" i="2"/>
  <c r="OL515" i="2" s="1"/>
  <c r="LP515" i="2"/>
  <c r="LH515" i="2"/>
  <c r="NY515" i="2" s="1"/>
  <c r="LO515" i="2"/>
  <c r="LG515" i="2"/>
  <c r="LN515" i="2"/>
  <c r="LF515" i="2"/>
  <c r="LM515" i="2"/>
  <c r="LE515" i="2"/>
  <c r="MD515" i="2" s="1"/>
  <c r="LK515" i="2"/>
  <c r="LD515" i="2"/>
  <c r="LC515" i="2"/>
  <c r="LL515" i="2"/>
  <c r="MF170" i="2"/>
  <c r="ME170" i="2"/>
  <c r="LP217" i="2"/>
  <c r="LH217" i="2"/>
  <c r="NY217" i="2" s="1"/>
  <c r="LO217" i="2"/>
  <c r="LG217" i="2"/>
  <c r="LN217" i="2"/>
  <c r="LF217" i="2"/>
  <c r="LM217" i="2"/>
  <c r="LE217" i="2"/>
  <c r="MD217" i="2" s="1"/>
  <c r="LL217" i="2"/>
  <c r="LD217" i="2"/>
  <c r="LK217" i="2"/>
  <c r="LC217" i="2"/>
  <c r="LJ217" i="2"/>
  <c r="LB217" i="2"/>
  <c r="LL298" i="2"/>
  <c r="LD298" i="2"/>
  <c r="LK298" i="2"/>
  <c r="LC298" i="2"/>
  <c r="LJ298" i="2"/>
  <c r="LB298" i="2"/>
  <c r="LI298" i="2"/>
  <c r="OL298" i="2" s="1"/>
  <c r="LP298" i="2"/>
  <c r="LH298" i="2"/>
  <c r="NY298" i="2" s="1"/>
  <c r="LO298" i="2"/>
  <c r="LG298" i="2"/>
  <c r="LN298" i="2"/>
  <c r="LF298" i="2"/>
  <c r="KP160" i="2"/>
  <c r="LQ160" i="2" s="1"/>
  <c r="LE162" i="2"/>
  <c r="MD162" i="2" s="1"/>
  <c r="LL170" i="2"/>
  <c r="LD170" i="2"/>
  <c r="LK170" i="2"/>
  <c r="LC170" i="2"/>
  <c r="LJ170" i="2"/>
  <c r="LB170" i="2"/>
  <c r="LI170" i="2"/>
  <c r="OL170" i="2" s="1"/>
  <c r="LP170" i="2"/>
  <c r="MG170" i="2" s="1"/>
  <c r="LH170" i="2"/>
  <c r="NY170" i="2" s="1"/>
  <c r="LO170" i="2"/>
  <c r="LG170" i="2"/>
  <c r="LN170" i="2"/>
  <c r="LF170" i="2"/>
  <c r="LP171" i="2"/>
  <c r="LH171" i="2"/>
  <c r="NY171" i="2" s="1"/>
  <c r="LO171" i="2"/>
  <c r="LG171" i="2"/>
  <c r="LN171" i="2"/>
  <c r="LF171" i="2"/>
  <c r="LM171" i="2"/>
  <c r="LE171" i="2"/>
  <c r="MD171" i="2" s="1"/>
  <c r="LL171" i="2"/>
  <c r="LD171" i="2"/>
  <c r="LK171" i="2"/>
  <c r="LC171" i="2"/>
  <c r="LJ171" i="2"/>
  <c r="LB171" i="2"/>
  <c r="KP188" i="2"/>
  <c r="LQ188" i="2" s="1"/>
  <c r="LE190" i="2"/>
  <c r="MD190" i="2" s="1"/>
  <c r="KP202" i="2"/>
  <c r="LQ202" i="2" s="1"/>
  <c r="KP218" i="2"/>
  <c r="LQ218" i="2" s="1"/>
  <c r="KP234" i="2"/>
  <c r="LQ234" i="2" s="1"/>
  <c r="KP244" i="2"/>
  <c r="LQ244" i="2" s="1"/>
  <c r="KP260" i="2"/>
  <c r="LQ260" i="2" s="1"/>
  <c r="LE262" i="2"/>
  <c r="MD262" i="2" s="1"/>
  <c r="LL280" i="2"/>
  <c r="LD280" i="2"/>
  <c r="LK280" i="2"/>
  <c r="LC280" i="2"/>
  <c r="LJ280" i="2"/>
  <c r="LB280" i="2"/>
  <c r="LI280" i="2"/>
  <c r="OL280" i="2" s="1"/>
  <c r="LP280" i="2"/>
  <c r="MG280" i="2" s="1"/>
  <c r="LH280" i="2"/>
  <c r="NY280" i="2" s="1"/>
  <c r="LO280" i="2"/>
  <c r="LG280" i="2"/>
  <c r="LN280" i="2"/>
  <c r="LF280" i="2"/>
  <c r="KP284" i="2"/>
  <c r="LQ284" i="2" s="1"/>
  <c r="KP300" i="2"/>
  <c r="LQ300" i="2" s="1"/>
  <c r="KP304" i="2"/>
  <c r="LQ304" i="2" s="1"/>
  <c r="LL326" i="2"/>
  <c r="LD326" i="2"/>
  <c r="LK326" i="2"/>
  <c r="LC326" i="2"/>
  <c r="LJ326" i="2"/>
  <c r="LB326" i="2"/>
  <c r="LI326" i="2"/>
  <c r="OL326" i="2" s="1"/>
  <c r="LP326" i="2"/>
  <c r="MG326" i="2" s="1"/>
  <c r="LH326" i="2"/>
  <c r="NY326" i="2" s="1"/>
  <c r="LO326" i="2"/>
  <c r="LG326" i="2"/>
  <c r="LN326" i="2"/>
  <c r="LF326" i="2"/>
  <c r="LO381" i="2"/>
  <c r="LG381" i="2"/>
  <c r="LN381" i="2"/>
  <c r="LF381" i="2"/>
  <c r="LM381" i="2"/>
  <c r="LE381" i="2"/>
  <c r="MD381" i="2" s="1"/>
  <c r="LL381" i="2"/>
  <c r="LD381" i="2"/>
  <c r="LK381" i="2"/>
  <c r="LC381" i="2"/>
  <c r="LJ381" i="2"/>
  <c r="LB381" i="2"/>
  <c r="LI381" i="2"/>
  <c r="OL381" i="2" s="1"/>
  <c r="LP381" i="2"/>
  <c r="LH381" i="2"/>
  <c r="NY381" i="2" s="1"/>
  <c r="LK404" i="2"/>
  <c r="LC404" i="2"/>
  <c r="LJ404" i="2"/>
  <c r="LB404" i="2"/>
  <c r="LI404" i="2"/>
  <c r="OL404" i="2" s="1"/>
  <c r="LP404" i="2"/>
  <c r="LH404" i="2"/>
  <c r="NY404" i="2" s="1"/>
  <c r="LO404" i="2"/>
  <c r="LG404" i="2"/>
  <c r="LN404" i="2"/>
  <c r="LF404" i="2"/>
  <c r="LM404" i="2"/>
  <c r="LE404" i="2"/>
  <c r="MD404" i="2" s="1"/>
  <c r="LL404" i="2"/>
  <c r="LD404" i="2"/>
  <c r="LK428" i="2"/>
  <c r="LC428" i="2"/>
  <c r="LJ428" i="2"/>
  <c r="LB428" i="2"/>
  <c r="LI428" i="2"/>
  <c r="OL428" i="2" s="1"/>
  <c r="LP428" i="2"/>
  <c r="LH428" i="2"/>
  <c r="NY428" i="2" s="1"/>
  <c r="LO428" i="2"/>
  <c r="LG428" i="2"/>
  <c r="LN428" i="2"/>
  <c r="LF428" i="2"/>
  <c r="LM428" i="2"/>
  <c r="LE428" i="2"/>
  <c r="MD428" i="2" s="1"/>
  <c r="LL428" i="2"/>
  <c r="LD428" i="2"/>
  <c r="LP169" i="2"/>
  <c r="LH169" i="2"/>
  <c r="NY169" i="2" s="1"/>
  <c r="LO169" i="2"/>
  <c r="LG169" i="2"/>
  <c r="LN169" i="2"/>
  <c r="LF169" i="2"/>
  <c r="LM169" i="2"/>
  <c r="LE169" i="2"/>
  <c r="MD169" i="2" s="1"/>
  <c r="LL169" i="2"/>
  <c r="LD169" i="2"/>
  <c r="LK169" i="2"/>
  <c r="LC169" i="2"/>
  <c r="LJ169" i="2"/>
  <c r="LB169" i="2"/>
  <c r="LP201" i="2"/>
  <c r="LH201" i="2"/>
  <c r="NY201" i="2" s="1"/>
  <c r="LO201" i="2"/>
  <c r="LG201" i="2"/>
  <c r="LN201" i="2"/>
  <c r="LF201" i="2"/>
  <c r="LM201" i="2"/>
  <c r="LE201" i="2"/>
  <c r="MD201" i="2" s="1"/>
  <c r="LL201" i="2"/>
  <c r="LD201" i="2"/>
  <c r="LK201" i="2"/>
  <c r="LC201" i="2"/>
  <c r="LJ201" i="2"/>
  <c r="LB201" i="2"/>
  <c r="LP233" i="2"/>
  <c r="LH233" i="2"/>
  <c r="NY233" i="2" s="1"/>
  <c r="LO233" i="2"/>
  <c r="LG233" i="2"/>
  <c r="LN233" i="2"/>
  <c r="LF233" i="2"/>
  <c r="LM233" i="2"/>
  <c r="LE233" i="2"/>
  <c r="MD233" i="2" s="1"/>
  <c r="LL233" i="2"/>
  <c r="LD233" i="2"/>
  <c r="LK233" i="2"/>
  <c r="LC233" i="2"/>
  <c r="LJ233" i="2"/>
  <c r="LB233" i="2"/>
  <c r="LP243" i="2"/>
  <c r="LH243" i="2"/>
  <c r="NY243" i="2" s="1"/>
  <c r="LO243" i="2"/>
  <c r="LG243" i="2"/>
  <c r="LN243" i="2"/>
  <c r="LF243" i="2"/>
  <c r="LM243" i="2"/>
  <c r="LE243" i="2"/>
  <c r="MD243" i="2" s="1"/>
  <c r="LL243" i="2"/>
  <c r="LD243" i="2"/>
  <c r="LK243" i="2"/>
  <c r="LC243" i="2"/>
  <c r="LJ243" i="2"/>
  <c r="LB243" i="2"/>
  <c r="LK370" i="2"/>
  <c r="LC370" i="2"/>
  <c r="LI370" i="2"/>
  <c r="OL370" i="2" s="1"/>
  <c r="LP370" i="2"/>
  <c r="LH370" i="2"/>
  <c r="NY370" i="2" s="1"/>
  <c r="LO370" i="2"/>
  <c r="LG370" i="2"/>
  <c r="LN370" i="2"/>
  <c r="LF370" i="2"/>
  <c r="LM370" i="2"/>
  <c r="LE370" i="2"/>
  <c r="MD370" i="2" s="1"/>
  <c r="LJ370" i="2"/>
  <c r="LD370" i="2"/>
  <c r="LB370" i="2"/>
  <c r="KP180" i="2"/>
  <c r="LQ180" i="2" s="1"/>
  <c r="KP194" i="2"/>
  <c r="LQ194" i="2" s="1"/>
  <c r="KP208" i="2"/>
  <c r="LQ208" i="2" s="1"/>
  <c r="KP224" i="2"/>
  <c r="LQ224" i="2" s="1"/>
  <c r="LL240" i="2"/>
  <c r="LD240" i="2"/>
  <c r="LK240" i="2"/>
  <c r="LC240" i="2"/>
  <c r="LJ240" i="2"/>
  <c r="LB240" i="2"/>
  <c r="LI240" i="2"/>
  <c r="OL240" i="2" s="1"/>
  <c r="LP240" i="2"/>
  <c r="MG240" i="2" s="1"/>
  <c r="LH240" i="2"/>
  <c r="NY240" i="2" s="1"/>
  <c r="LO240" i="2"/>
  <c r="LG240" i="2"/>
  <c r="LN240" i="2"/>
  <c r="LF240" i="2"/>
  <c r="LP241" i="2"/>
  <c r="LH241" i="2"/>
  <c r="NY241" i="2" s="1"/>
  <c r="LO241" i="2"/>
  <c r="LG241" i="2"/>
  <c r="LN241" i="2"/>
  <c r="LF241" i="2"/>
  <c r="LM241" i="2"/>
  <c r="LE241" i="2"/>
  <c r="MD241" i="2" s="1"/>
  <c r="LL241" i="2"/>
  <c r="LD241" i="2"/>
  <c r="LK241" i="2"/>
  <c r="LC241" i="2"/>
  <c r="LJ241" i="2"/>
  <c r="LB241" i="2"/>
  <c r="KP250" i="2"/>
  <c r="LQ250" i="2" s="1"/>
  <c r="KP270" i="2"/>
  <c r="LQ270" i="2" s="1"/>
  <c r="KP290" i="2"/>
  <c r="LQ290" i="2" s="1"/>
  <c r="LL322" i="2"/>
  <c r="LD322" i="2"/>
  <c r="LK322" i="2"/>
  <c r="LC322" i="2"/>
  <c r="LJ322" i="2"/>
  <c r="LB322" i="2"/>
  <c r="LI322" i="2"/>
  <c r="OL322" i="2" s="1"/>
  <c r="LP322" i="2"/>
  <c r="MG322" i="2" s="1"/>
  <c r="LH322" i="2"/>
  <c r="NY322" i="2" s="1"/>
  <c r="LO322" i="2"/>
  <c r="LG322" i="2"/>
  <c r="LN322" i="2"/>
  <c r="LF322" i="2"/>
  <c r="LP327" i="2"/>
  <c r="LH327" i="2"/>
  <c r="NY327" i="2" s="1"/>
  <c r="LO327" i="2"/>
  <c r="LG327" i="2"/>
  <c r="LN327" i="2"/>
  <c r="LF327" i="2"/>
  <c r="LM327" i="2"/>
  <c r="LE327" i="2"/>
  <c r="MD327" i="2" s="1"/>
  <c r="LL327" i="2"/>
  <c r="LD327" i="2"/>
  <c r="LK327" i="2"/>
  <c r="LC327" i="2"/>
  <c r="LJ327" i="2"/>
  <c r="LB327" i="2"/>
  <c r="LO467" i="2"/>
  <c r="LG467" i="2"/>
  <c r="LN467" i="2"/>
  <c r="LF467" i="2"/>
  <c r="LM467" i="2"/>
  <c r="LE467" i="2"/>
  <c r="MD467" i="2" s="1"/>
  <c r="LL467" i="2"/>
  <c r="LD467" i="2"/>
  <c r="LK467" i="2"/>
  <c r="LC467" i="2"/>
  <c r="LJ467" i="2"/>
  <c r="LB467" i="2"/>
  <c r="LI467" i="2"/>
  <c r="OL467" i="2" s="1"/>
  <c r="LP467" i="2"/>
  <c r="LH467" i="2"/>
  <c r="NY467" i="2" s="1"/>
  <c r="LL158" i="2"/>
  <c r="LD158" i="2"/>
  <c r="LK158" i="2"/>
  <c r="LC158" i="2"/>
  <c r="LJ158" i="2"/>
  <c r="LB158" i="2"/>
  <c r="LI158" i="2"/>
  <c r="OL158" i="2" s="1"/>
  <c r="LP158" i="2"/>
  <c r="LH158" i="2"/>
  <c r="NY158" i="2" s="1"/>
  <c r="LO158" i="2"/>
  <c r="LG158" i="2"/>
  <c r="LN158" i="2"/>
  <c r="LF158" i="2"/>
  <c r="LL278" i="2"/>
  <c r="LD278" i="2"/>
  <c r="LK278" i="2"/>
  <c r="LC278" i="2"/>
  <c r="LJ278" i="2"/>
  <c r="LB278" i="2"/>
  <c r="LI278" i="2"/>
  <c r="OL278" i="2" s="1"/>
  <c r="LP278" i="2"/>
  <c r="LH278" i="2"/>
  <c r="NY278" i="2" s="1"/>
  <c r="LO278" i="2"/>
  <c r="LG278" i="2"/>
  <c r="LN278" i="2"/>
  <c r="LF278" i="2"/>
  <c r="KP156" i="2"/>
  <c r="LQ156" i="2" s="1"/>
  <c r="LE158" i="2"/>
  <c r="MD158" i="2" s="1"/>
  <c r="KP166" i="2"/>
  <c r="LQ166" i="2" s="1"/>
  <c r="LE168" i="2"/>
  <c r="MD168" i="2" s="1"/>
  <c r="LE196" i="2"/>
  <c r="MD196" i="2" s="1"/>
  <c r="KP198" i="2"/>
  <c r="LQ198" i="2" s="1"/>
  <c r="LE200" i="2"/>
  <c r="MD200" i="2" s="1"/>
  <c r="KP214" i="2"/>
  <c r="LQ214" i="2" s="1"/>
  <c r="LE216" i="2"/>
  <c r="MD216" i="2" s="1"/>
  <c r="KP230" i="2"/>
  <c r="LQ230" i="2" s="1"/>
  <c r="LE232" i="2"/>
  <c r="MD232" i="2" s="1"/>
  <c r="KP256" i="2"/>
  <c r="LQ256" i="2" s="1"/>
  <c r="LE258" i="2"/>
  <c r="MD258" i="2" s="1"/>
  <c r="KP266" i="2"/>
  <c r="LQ266" i="2" s="1"/>
  <c r="KP276" i="2"/>
  <c r="LQ276" i="2" s="1"/>
  <c r="LE278" i="2"/>
  <c r="MD278" i="2" s="1"/>
  <c r="KP296" i="2"/>
  <c r="LQ296" i="2" s="1"/>
  <c r="LE298" i="2"/>
  <c r="MD298" i="2" s="1"/>
  <c r="KP310" i="2"/>
  <c r="LQ310" i="2" s="1"/>
  <c r="LE312" i="2"/>
  <c r="MD312" i="2" s="1"/>
  <c r="KP314" i="2"/>
  <c r="LQ314" i="2" s="1"/>
  <c r="KP318" i="2"/>
  <c r="LQ318" i="2" s="1"/>
  <c r="LL370" i="2"/>
  <c r="LO451" i="2"/>
  <c r="LG451" i="2"/>
  <c r="LN451" i="2"/>
  <c r="LF451" i="2"/>
  <c r="LM451" i="2"/>
  <c r="LE451" i="2"/>
  <c r="MD451" i="2" s="1"/>
  <c r="LL451" i="2"/>
  <c r="LD451" i="2"/>
  <c r="LK451" i="2"/>
  <c r="LC451" i="2"/>
  <c r="LJ451" i="2"/>
  <c r="LB451" i="2"/>
  <c r="LI451" i="2"/>
  <c r="OL451" i="2" s="1"/>
  <c r="LP451" i="2"/>
  <c r="LH451" i="2"/>
  <c r="NY451" i="2" s="1"/>
  <c r="LO483" i="2"/>
  <c r="LG483" i="2"/>
  <c r="LN483" i="2"/>
  <c r="LF483" i="2"/>
  <c r="LM483" i="2"/>
  <c r="LE483" i="2"/>
  <c r="MD483" i="2" s="1"/>
  <c r="LL483" i="2"/>
  <c r="LD483" i="2"/>
  <c r="LK483" i="2"/>
  <c r="LC483" i="2"/>
  <c r="LJ483" i="2"/>
  <c r="LB483" i="2"/>
  <c r="LI483" i="2"/>
  <c r="OL483" i="2" s="1"/>
  <c r="LP483" i="2"/>
  <c r="LH483" i="2"/>
  <c r="NY483" i="2" s="1"/>
  <c r="LK506" i="2"/>
  <c r="LC506" i="2"/>
  <c r="LJ506" i="2"/>
  <c r="LB506" i="2"/>
  <c r="LI506" i="2"/>
  <c r="OL506" i="2" s="1"/>
  <c r="LP506" i="2"/>
  <c r="LH506" i="2"/>
  <c r="NY506" i="2" s="1"/>
  <c r="LO506" i="2"/>
  <c r="LG506" i="2"/>
  <c r="LN506" i="2"/>
  <c r="LF506" i="2"/>
  <c r="LM506" i="2"/>
  <c r="LE506" i="2"/>
  <c r="MD506" i="2" s="1"/>
  <c r="LL506" i="2"/>
  <c r="LD506" i="2"/>
  <c r="LP259" i="2"/>
  <c r="LH259" i="2"/>
  <c r="NY259" i="2" s="1"/>
  <c r="LO259" i="2"/>
  <c r="LG259" i="2"/>
  <c r="LN259" i="2"/>
  <c r="LF259" i="2"/>
  <c r="LM259" i="2"/>
  <c r="LE259" i="2"/>
  <c r="MD259" i="2" s="1"/>
  <c r="LL259" i="2"/>
  <c r="LD259" i="2"/>
  <c r="LK259" i="2"/>
  <c r="LC259" i="2"/>
  <c r="LJ259" i="2"/>
  <c r="LB259" i="2"/>
  <c r="LP325" i="2"/>
  <c r="LH325" i="2"/>
  <c r="NY325" i="2" s="1"/>
  <c r="LO325" i="2"/>
  <c r="LG325" i="2"/>
  <c r="LN325" i="2"/>
  <c r="LF325" i="2"/>
  <c r="LM325" i="2"/>
  <c r="LE325" i="2"/>
  <c r="MD325" i="2" s="1"/>
  <c r="LL325" i="2"/>
  <c r="LD325" i="2"/>
  <c r="LK325" i="2"/>
  <c r="LC325" i="2"/>
  <c r="LJ325" i="2"/>
  <c r="LB325" i="2"/>
  <c r="LO347" i="2"/>
  <c r="LG347" i="2"/>
  <c r="LM347" i="2"/>
  <c r="LE347" i="2"/>
  <c r="MD347" i="2" s="1"/>
  <c r="LL347" i="2"/>
  <c r="LD347" i="2"/>
  <c r="LK347" i="2"/>
  <c r="LC347" i="2"/>
  <c r="LJ347" i="2"/>
  <c r="LB347" i="2"/>
  <c r="LI347" i="2"/>
  <c r="OL347" i="2" s="1"/>
  <c r="LP347" i="2"/>
  <c r="LN347" i="2"/>
  <c r="LH347" i="2"/>
  <c r="NY347" i="2" s="1"/>
  <c r="LF347" i="2"/>
  <c r="LK508" i="2"/>
  <c r="LC508" i="2"/>
  <c r="LJ508" i="2"/>
  <c r="LB508" i="2"/>
  <c r="LI508" i="2"/>
  <c r="OL508" i="2" s="1"/>
  <c r="LP508" i="2"/>
  <c r="LH508" i="2"/>
  <c r="NY508" i="2" s="1"/>
  <c r="LO508" i="2"/>
  <c r="LG508" i="2"/>
  <c r="LN508" i="2"/>
  <c r="LF508" i="2"/>
  <c r="LM508" i="2"/>
  <c r="LE508" i="2"/>
  <c r="MD508" i="2" s="1"/>
  <c r="LL508" i="2"/>
  <c r="LD508" i="2"/>
  <c r="LM158" i="2"/>
  <c r="LL162" i="2"/>
  <c r="LD162" i="2"/>
  <c r="LK162" i="2"/>
  <c r="LC162" i="2"/>
  <c r="LJ162" i="2"/>
  <c r="LB162" i="2"/>
  <c r="LI162" i="2"/>
  <c r="OL162" i="2" s="1"/>
  <c r="LP162" i="2"/>
  <c r="MG162" i="2" s="1"/>
  <c r="LH162" i="2"/>
  <c r="NY162" i="2" s="1"/>
  <c r="LO162" i="2"/>
  <c r="LG162" i="2"/>
  <c r="LN162" i="2"/>
  <c r="LF162" i="2"/>
  <c r="KP172" i="2"/>
  <c r="LQ172" i="2" s="1"/>
  <c r="KP176" i="2"/>
  <c r="LQ176" i="2" s="1"/>
  <c r="KP186" i="2"/>
  <c r="LQ186" i="2" s="1"/>
  <c r="LL190" i="2"/>
  <c r="LD190" i="2"/>
  <c r="LK190" i="2"/>
  <c r="LC190" i="2"/>
  <c r="LJ190" i="2"/>
  <c r="LB190" i="2"/>
  <c r="LI190" i="2"/>
  <c r="OL190" i="2" s="1"/>
  <c r="LP190" i="2"/>
  <c r="MG190" i="2" s="1"/>
  <c r="LH190" i="2"/>
  <c r="NY190" i="2" s="1"/>
  <c r="LO190" i="2"/>
  <c r="LG190" i="2"/>
  <c r="LN190" i="2"/>
  <c r="LF190" i="2"/>
  <c r="LM196" i="2"/>
  <c r="LM200" i="2"/>
  <c r="KP204" i="2"/>
  <c r="LQ204" i="2" s="1"/>
  <c r="LM216" i="2"/>
  <c r="KP220" i="2"/>
  <c r="LQ220" i="2" s="1"/>
  <c r="KP236" i="2"/>
  <c r="LQ236" i="2" s="1"/>
  <c r="LE238" i="2"/>
  <c r="MD238" i="2" s="1"/>
  <c r="KP246" i="2"/>
  <c r="LQ246" i="2" s="1"/>
  <c r="LE248" i="2"/>
  <c r="MD248" i="2" s="1"/>
  <c r="LM258" i="2"/>
  <c r="LL262" i="2"/>
  <c r="LD262" i="2"/>
  <c r="LK262" i="2"/>
  <c r="LC262" i="2"/>
  <c r="LJ262" i="2"/>
  <c r="LB262" i="2"/>
  <c r="LI262" i="2"/>
  <c r="OL262" i="2" s="1"/>
  <c r="LP262" i="2"/>
  <c r="MG262" i="2" s="1"/>
  <c r="LH262" i="2"/>
  <c r="NY262" i="2" s="1"/>
  <c r="LO262" i="2"/>
  <c r="LG262" i="2"/>
  <c r="LN262" i="2"/>
  <c r="LF262" i="2"/>
  <c r="LM278" i="2"/>
  <c r="KP282" i="2"/>
  <c r="LQ282" i="2" s="1"/>
  <c r="KP286" i="2"/>
  <c r="LQ286" i="2" s="1"/>
  <c r="LM298" i="2"/>
  <c r="LM312" i="2"/>
  <c r="LO329" i="2"/>
  <c r="LG329" i="2"/>
  <c r="LM329" i="2"/>
  <c r="LE329" i="2"/>
  <c r="MD329" i="2" s="1"/>
  <c r="LL329" i="2"/>
  <c r="LD329" i="2"/>
  <c r="LK329" i="2"/>
  <c r="LC329" i="2"/>
  <c r="LJ329" i="2"/>
  <c r="LB329" i="2"/>
  <c r="LI329" i="2"/>
  <c r="OL329" i="2" s="1"/>
  <c r="LP329" i="2"/>
  <c r="LN329" i="2"/>
  <c r="LH329" i="2"/>
  <c r="NY329" i="2" s="1"/>
  <c r="LF329" i="2"/>
  <c r="LK344" i="2"/>
  <c r="LY344" i="2" s="1"/>
  <c r="LC344" i="2"/>
  <c r="LI344" i="2"/>
  <c r="OL344" i="2" s="1"/>
  <c r="LP344" i="2"/>
  <c r="LH344" i="2"/>
  <c r="NY344" i="2" s="1"/>
  <c r="LO344" i="2"/>
  <c r="LG344" i="2"/>
  <c r="LN344" i="2"/>
  <c r="LF344" i="2"/>
  <c r="LM344" i="2"/>
  <c r="LE344" i="2"/>
  <c r="MD344" i="2" s="1"/>
  <c r="LJ344" i="2"/>
  <c r="LD344" i="2"/>
  <c r="LB344" i="2"/>
  <c r="LL362" i="2"/>
  <c r="LK388" i="2"/>
  <c r="LC388" i="2"/>
  <c r="LJ388" i="2"/>
  <c r="LB388" i="2"/>
  <c r="LI388" i="2"/>
  <c r="OL388" i="2" s="1"/>
  <c r="LP388" i="2"/>
  <c r="LH388" i="2"/>
  <c r="NY388" i="2" s="1"/>
  <c r="LO388" i="2"/>
  <c r="LG388" i="2"/>
  <c r="LN388" i="2"/>
  <c r="LF388" i="2"/>
  <c r="LM388" i="2"/>
  <c r="LE388" i="2"/>
  <c r="MD388" i="2" s="1"/>
  <c r="LL388" i="2"/>
  <c r="LD388" i="2"/>
  <c r="LK458" i="2"/>
  <c r="LC458" i="2"/>
  <c r="LJ458" i="2"/>
  <c r="LB458" i="2"/>
  <c r="LI458" i="2"/>
  <c r="OL458" i="2" s="1"/>
  <c r="LP458" i="2"/>
  <c r="LH458" i="2"/>
  <c r="NY458" i="2" s="1"/>
  <c r="LO458" i="2"/>
  <c r="LG458" i="2"/>
  <c r="LN458" i="2"/>
  <c r="LF458" i="2"/>
  <c r="LM458" i="2"/>
  <c r="LE458" i="2"/>
  <c r="MD458" i="2" s="1"/>
  <c r="LL458" i="2"/>
  <c r="LD458" i="2"/>
  <c r="LK474" i="2"/>
  <c r="LC474" i="2"/>
  <c r="LJ474" i="2"/>
  <c r="LB474" i="2"/>
  <c r="LI474" i="2"/>
  <c r="OL474" i="2" s="1"/>
  <c r="LP474" i="2"/>
  <c r="LH474" i="2"/>
  <c r="NY474" i="2" s="1"/>
  <c r="LO474" i="2"/>
  <c r="LG474" i="2"/>
  <c r="LN474" i="2"/>
  <c r="LF474" i="2"/>
  <c r="LM474" i="2"/>
  <c r="LE474" i="2"/>
  <c r="MD474" i="2" s="1"/>
  <c r="LL474" i="2"/>
  <c r="LD474" i="2"/>
  <c r="LP159" i="2"/>
  <c r="LH159" i="2"/>
  <c r="NY159" i="2" s="1"/>
  <c r="LO159" i="2"/>
  <c r="LG159" i="2"/>
  <c r="LN159" i="2"/>
  <c r="LF159" i="2"/>
  <c r="LM159" i="2"/>
  <c r="LE159" i="2"/>
  <c r="MD159" i="2" s="1"/>
  <c r="LL159" i="2"/>
  <c r="LD159" i="2"/>
  <c r="LK159" i="2"/>
  <c r="LC159" i="2"/>
  <c r="LJ159" i="2"/>
  <c r="LB159" i="2"/>
  <c r="LL168" i="2"/>
  <c r="LD168" i="2"/>
  <c r="LK168" i="2"/>
  <c r="LC168" i="2"/>
  <c r="LJ168" i="2"/>
  <c r="LB168" i="2"/>
  <c r="LI168" i="2"/>
  <c r="OL168" i="2" s="1"/>
  <c r="LP168" i="2"/>
  <c r="MG168" i="2" s="1"/>
  <c r="LH168" i="2"/>
  <c r="NY168" i="2" s="1"/>
  <c r="LO168" i="2"/>
  <c r="LG168" i="2"/>
  <c r="LN168" i="2"/>
  <c r="LF168" i="2"/>
  <c r="LL232" i="2"/>
  <c r="LD232" i="2"/>
  <c r="LK232" i="2"/>
  <c r="LC232" i="2"/>
  <c r="LJ232" i="2"/>
  <c r="LB232" i="2"/>
  <c r="LI232" i="2"/>
  <c r="OL232" i="2" s="1"/>
  <c r="LP232" i="2"/>
  <c r="MG232" i="2" s="1"/>
  <c r="LH232" i="2"/>
  <c r="NY232" i="2" s="1"/>
  <c r="LO232" i="2"/>
  <c r="LG232" i="2"/>
  <c r="LN232" i="2"/>
  <c r="LF232" i="2"/>
  <c r="LP279" i="2"/>
  <c r="LH279" i="2"/>
  <c r="NY279" i="2" s="1"/>
  <c r="LO279" i="2"/>
  <c r="LG279" i="2"/>
  <c r="LN279" i="2"/>
  <c r="LF279" i="2"/>
  <c r="LM279" i="2"/>
  <c r="LE279" i="2"/>
  <c r="MD279" i="2" s="1"/>
  <c r="LL279" i="2"/>
  <c r="LD279" i="2"/>
  <c r="LK279" i="2"/>
  <c r="LC279" i="2"/>
  <c r="LJ279" i="2"/>
  <c r="LB279" i="2"/>
  <c r="LI159" i="2"/>
  <c r="OL159" i="2" s="1"/>
  <c r="LI169" i="2"/>
  <c r="OL169" i="2" s="1"/>
  <c r="KP182" i="2"/>
  <c r="LQ182" i="2" s="1"/>
  <c r="LP183" i="2"/>
  <c r="LH183" i="2"/>
  <c r="NY183" i="2" s="1"/>
  <c r="LO183" i="2"/>
  <c r="LG183" i="2"/>
  <c r="LN183" i="2"/>
  <c r="LF183" i="2"/>
  <c r="LM183" i="2"/>
  <c r="LE183" i="2"/>
  <c r="MD183" i="2" s="1"/>
  <c r="LL183" i="2"/>
  <c r="LD183" i="2"/>
  <c r="LK183" i="2"/>
  <c r="LC183" i="2"/>
  <c r="LJ183" i="2"/>
  <c r="LB183" i="2"/>
  <c r="LI201" i="2"/>
  <c r="OL201" i="2" s="1"/>
  <c r="KP210" i="2"/>
  <c r="LQ210" i="2" s="1"/>
  <c r="LI217" i="2"/>
  <c r="OL217" i="2" s="1"/>
  <c r="KP226" i="2"/>
  <c r="LQ226" i="2" s="1"/>
  <c r="LI233" i="2"/>
  <c r="OL233" i="2" s="1"/>
  <c r="LM238" i="2"/>
  <c r="KP242" i="2"/>
  <c r="LQ242" i="2" s="1"/>
  <c r="LI243" i="2"/>
  <c r="OL243" i="2" s="1"/>
  <c r="LM248" i="2"/>
  <c r="KP252" i="2"/>
  <c r="LQ252" i="2" s="1"/>
  <c r="LI259" i="2"/>
  <c r="OL259" i="2" s="1"/>
  <c r="KP272" i="2"/>
  <c r="LQ272" i="2" s="1"/>
  <c r="LP273" i="2"/>
  <c r="LH273" i="2"/>
  <c r="NY273" i="2" s="1"/>
  <c r="LO273" i="2"/>
  <c r="LG273" i="2"/>
  <c r="LN273" i="2"/>
  <c r="LF273" i="2"/>
  <c r="LM273" i="2"/>
  <c r="LE273" i="2"/>
  <c r="MD273" i="2" s="1"/>
  <c r="LL273" i="2"/>
  <c r="LD273" i="2"/>
  <c r="LK273" i="2"/>
  <c r="LC273" i="2"/>
  <c r="LJ273" i="2"/>
  <c r="LB273" i="2"/>
  <c r="LI279" i="2"/>
  <c r="OL279" i="2" s="1"/>
  <c r="LP283" i="2"/>
  <c r="LH283" i="2"/>
  <c r="NY283" i="2" s="1"/>
  <c r="LO283" i="2"/>
  <c r="LG283" i="2"/>
  <c r="LN283" i="2"/>
  <c r="LF283" i="2"/>
  <c r="LM283" i="2"/>
  <c r="LE283" i="2"/>
  <c r="MD283" i="2" s="1"/>
  <c r="LL283" i="2"/>
  <c r="LD283" i="2"/>
  <c r="LK283" i="2"/>
  <c r="LC283" i="2"/>
  <c r="LJ283" i="2"/>
  <c r="LB283" i="2"/>
  <c r="KP292" i="2"/>
  <c r="LQ292" i="2" s="1"/>
  <c r="LI299" i="2"/>
  <c r="OL299" i="2" s="1"/>
  <c r="KP302" i="2"/>
  <c r="LQ302" i="2" s="1"/>
  <c r="KP306" i="2"/>
  <c r="LQ306" i="2" s="1"/>
  <c r="LE308" i="2"/>
  <c r="MD308" i="2" s="1"/>
  <c r="KP324" i="2"/>
  <c r="LQ324" i="2" s="1"/>
  <c r="LI325" i="2"/>
  <c r="OL325" i="2" s="1"/>
  <c r="LL354" i="2"/>
  <c r="LK416" i="2"/>
  <c r="LC416" i="2"/>
  <c r="LJ416" i="2"/>
  <c r="LB416" i="2"/>
  <c r="LI416" i="2"/>
  <c r="OL416" i="2" s="1"/>
  <c r="LP416" i="2"/>
  <c r="LH416" i="2"/>
  <c r="NY416" i="2" s="1"/>
  <c r="LO416" i="2"/>
  <c r="LG416" i="2"/>
  <c r="LN416" i="2"/>
  <c r="LF416" i="2"/>
  <c r="LM416" i="2"/>
  <c r="LE416" i="2"/>
  <c r="MD416" i="2" s="1"/>
  <c r="LL416" i="2"/>
  <c r="LD416" i="2"/>
  <c r="LK436" i="2"/>
  <c r="LC436" i="2"/>
  <c r="LJ436" i="2"/>
  <c r="LB436" i="2"/>
  <c r="LI436" i="2"/>
  <c r="OL436" i="2" s="1"/>
  <c r="LP436" i="2"/>
  <c r="LH436" i="2"/>
  <c r="NY436" i="2" s="1"/>
  <c r="LO436" i="2"/>
  <c r="LG436" i="2"/>
  <c r="LN436" i="2"/>
  <c r="LF436" i="2"/>
  <c r="LM436" i="2"/>
  <c r="LE436" i="2"/>
  <c r="MD436" i="2" s="1"/>
  <c r="LL436" i="2"/>
  <c r="LD436" i="2"/>
  <c r="LK490" i="2"/>
  <c r="LC490" i="2"/>
  <c r="LJ490" i="2"/>
  <c r="LB490" i="2"/>
  <c r="LI490" i="2"/>
  <c r="OL490" i="2" s="1"/>
  <c r="LP490" i="2"/>
  <c r="LH490" i="2"/>
  <c r="NY490" i="2" s="1"/>
  <c r="LO490" i="2"/>
  <c r="LG490" i="2"/>
  <c r="LN490" i="2"/>
  <c r="LF490" i="2"/>
  <c r="LM490" i="2"/>
  <c r="LE490" i="2"/>
  <c r="MD490" i="2" s="1"/>
  <c r="LL490" i="2"/>
  <c r="LD490" i="2"/>
  <c r="LO501" i="2"/>
  <c r="LG501" i="2"/>
  <c r="LN501" i="2"/>
  <c r="LF501" i="2"/>
  <c r="LM501" i="2"/>
  <c r="LE501" i="2"/>
  <c r="MD501" i="2" s="1"/>
  <c r="LL501" i="2"/>
  <c r="LD501" i="2"/>
  <c r="LK501" i="2"/>
  <c r="LC501" i="2"/>
  <c r="LJ501" i="2"/>
  <c r="LB501" i="2"/>
  <c r="LI501" i="2"/>
  <c r="OL501" i="2" s="1"/>
  <c r="LP501" i="2"/>
  <c r="LH501" i="2"/>
  <c r="NY501" i="2" s="1"/>
  <c r="LD332" i="2"/>
  <c r="LH333" i="2"/>
  <c r="NY333" i="2" s="1"/>
  <c r="LK334" i="2"/>
  <c r="LC334" i="2"/>
  <c r="LI334" i="2"/>
  <c r="OL334" i="2" s="1"/>
  <c r="LP334" i="2"/>
  <c r="LH334" i="2"/>
  <c r="NY334" i="2" s="1"/>
  <c r="LO334" i="2"/>
  <c r="LG334" i="2"/>
  <c r="LN334" i="2"/>
  <c r="LF334" i="2"/>
  <c r="LM334" i="2"/>
  <c r="LE334" i="2"/>
  <c r="MD334" i="2" s="1"/>
  <c r="LL334" i="2"/>
  <c r="LB340" i="2"/>
  <c r="LF341" i="2"/>
  <c r="LN343" i="2"/>
  <c r="LO345" i="2"/>
  <c r="LG345" i="2"/>
  <c r="LM345" i="2"/>
  <c r="MG345" i="2" s="1"/>
  <c r="LE345" i="2"/>
  <c r="MD345" i="2" s="1"/>
  <c r="LL345" i="2"/>
  <c r="LD345" i="2"/>
  <c r="LK345" i="2"/>
  <c r="LC345" i="2"/>
  <c r="LJ345" i="2"/>
  <c r="LB345" i="2"/>
  <c r="LI345" i="2"/>
  <c r="OL345" i="2" s="1"/>
  <c r="LD350" i="2"/>
  <c r="LK352" i="2"/>
  <c r="LC352" i="2"/>
  <c r="LI352" i="2"/>
  <c r="LP352" i="2"/>
  <c r="LH352" i="2"/>
  <c r="NY352" i="2" s="1"/>
  <c r="LO352" i="2"/>
  <c r="LG352" i="2"/>
  <c r="LN352" i="2"/>
  <c r="LF352" i="2"/>
  <c r="LM352" i="2"/>
  <c r="LE352" i="2"/>
  <c r="MD352" i="2" s="1"/>
  <c r="LL352" i="2"/>
  <c r="LN353" i="2"/>
  <c r="LO355" i="2"/>
  <c r="LG355" i="2"/>
  <c r="LM355" i="2"/>
  <c r="MG355" i="2" s="1"/>
  <c r="LE355" i="2"/>
  <c r="MD355" i="2" s="1"/>
  <c r="LL355" i="2"/>
  <c r="LD355" i="2"/>
  <c r="LK355" i="2"/>
  <c r="LC355" i="2"/>
  <c r="LJ355" i="2"/>
  <c r="LB355" i="2"/>
  <c r="LI355" i="2"/>
  <c r="OL355" i="2" s="1"/>
  <c r="LB358" i="2"/>
  <c r="LF359" i="2"/>
  <c r="LN361" i="2"/>
  <c r="LO363" i="2"/>
  <c r="LG363" i="2"/>
  <c r="LM363" i="2"/>
  <c r="MG363" i="2" s="1"/>
  <c r="LE363" i="2"/>
  <c r="MD363" i="2" s="1"/>
  <c r="LL363" i="2"/>
  <c r="LD363" i="2"/>
  <c r="LK363" i="2"/>
  <c r="LC363" i="2"/>
  <c r="LJ363" i="2"/>
  <c r="LB363" i="2"/>
  <c r="LI363" i="2"/>
  <c r="OL363" i="2" s="1"/>
  <c r="LB366" i="2"/>
  <c r="LF367" i="2"/>
  <c r="LN369" i="2"/>
  <c r="LO371" i="2"/>
  <c r="LG371" i="2"/>
  <c r="LM371" i="2"/>
  <c r="MG371" i="2" s="1"/>
  <c r="LE371" i="2"/>
  <c r="MD371" i="2" s="1"/>
  <c r="LL371" i="2"/>
  <c r="LD371" i="2"/>
  <c r="LK371" i="2"/>
  <c r="LC371" i="2"/>
  <c r="LJ371" i="2"/>
  <c r="LB371" i="2"/>
  <c r="LI371" i="2"/>
  <c r="OL371" i="2" s="1"/>
  <c r="LB374" i="2"/>
  <c r="LF375" i="2"/>
  <c r="LN377" i="2"/>
  <c r="LK382" i="2"/>
  <c r="LC382" i="2"/>
  <c r="LJ382" i="2"/>
  <c r="LB382" i="2"/>
  <c r="LI382" i="2"/>
  <c r="OL382" i="2" s="1"/>
  <c r="LP382" i="2"/>
  <c r="LH382" i="2"/>
  <c r="NY382" i="2" s="1"/>
  <c r="LO382" i="2"/>
  <c r="LG382" i="2"/>
  <c r="LN382" i="2"/>
  <c r="LF382" i="2"/>
  <c r="LM382" i="2"/>
  <c r="LE382" i="2"/>
  <c r="MD382" i="2" s="1"/>
  <c r="LH383" i="2"/>
  <c r="NY383" i="2" s="1"/>
  <c r="LO391" i="2"/>
  <c r="LG391" i="2"/>
  <c r="LN391" i="2"/>
  <c r="LF391" i="2"/>
  <c r="LM391" i="2"/>
  <c r="LE391" i="2"/>
  <c r="MD391" i="2" s="1"/>
  <c r="LL391" i="2"/>
  <c r="LD391" i="2"/>
  <c r="LK391" i="2"/>
  <c r="LC391" i="2"/>
  <c r="LJ391" i="2"/>
  <c r="LB391" i="2"/>
  <c r="LI391" i="2"/>
  <c r="OL391" i="2" s="1"/>
  <c r="LK398" i="2"/>
  <c r="LC398" i="2"/>
  <c r="LJ398" i="2"/>
  <c r="LB398" i="2"/>
  <c r="LI398" i="2"/>
  <c r="OL398" i="2" s="1"/>
  <c r="LP398" i="2"/>
  <c r="LH398" i="2"/>
  <c r="NY398" i="2" s="1"/>
  <c r="LO398" i="2"/>
  <c r="LG398" i="2"/>
  <c r="LN398" i="2"/>
  <c r="LF398" i="2"/>
  <c r="LM398" i="2"/>
  <c r="LE398" i="2"/>
  <c r="MD398" i="2" s="1"/>
  <c r="LH399" i="2"/>
  <c r="NY399" i="2" s="1"/>
  <c r="LO419" i="2"/>
  <c r="LG419" i="2"/>
  <c r="LN419" i="2"/>
  <c r="LF419" i="2"/>
  <c r="LM419" i="2"/>
  <c r="MG419" i="2" s="1"/>
  <c r="LE419" i="2"/>
  <c r="MD419" i="2" s="1"/>
  <c r="LL419" i="2"/>
  <c r="LD419" i="2"/>
  <c r="LK419" i="2"/>
  <c r="LC419" i="2"/>
  <c r="LJ419" i="2"/>
  <c r="LB419" i="2"/>
  <c r="LI419" i="2"/>
  <c r="OL419" i="2" s="1"/>
  <c r="LO425" i="2"/>
  <c r="LG425" i="2"/>
  <c r="LN425" i="2"/>
  <c r="LF425" i="2"/>
  <c r="LM425" i="2"/>
  <c r="LE425" i="2"/>
  <c r="MD425" i="2" s="1"/>
  <c r="LL425" i="2"/>
  <c r="LD425" i="2"/>
  <c r="LK425" i="2"/>
  <c r="LC425" i="2"/>
  <c r="LJ425" i="2"/>
  <c r="LB425" i="2"/>
  <c r="LI425" i="2"/>
  <c r="OL425" i="2" s="1"/>
  <c r="LO431" i="2"/>
  <c r="LG431" i="2"/>
  <c r="LN431" i="2"/>
  <c r="LF431" i="2"/>
  <c r="LM431" i="2"/>
  <c r="LE431" i="2"/>
  <c r="MD431" i="2" s="1"/>
  <c r="LL431" i="2"/>
  <c r="LD431" i="2"/>
  <c r="LK431" i="2"/>
  <c r="LC431" i="2"/>
  <c r="LJ431" i="2"/>
  <c r="LB431" i="2"/>
  <c r="LI431" i="2"/>
  <c r="OL431" i="2" s="1"/>
  <c r="LK434" i="2"/>
  <c r="LY434" i="2" s="1"/>
  <c r="LC434" i="2"/>
  <c r="LJ434" i="2"/>
  <c r="LB434" i="2"/>
  <c r="LI434" i="2"/>
  <c r="OL434" i="2" s="1"/>
  <c r="LP434" i="2"/>
  <c r="LH434" i="2"/>
  <c r="NY434" i="2" s="1"/>
  <c r="LO434" i="2"/>
  <c r="LG434" i="2"/>
  <c r="LN434" i="2"/>
  <c r="LF434" i="2"/>
  <c r="LM434" i="2"/>
  <c r="LE434" i="2"/>
  <c r="MD434" i="2" s="1"/>
  <c r="LH437" i="2"/>
  <c r="NY437" i="2" s="1"/>
  <c r="LO445" i="2"/>
  <c r="LG445" i="2"/>
  <c r="LN445" i="2"/>
  <c r="LF445" i="2"/>
  <c r="LM445" i="2"/>
  <c r="LE445" i="2"/>
  <c r="MD445" i="2" s="1"/>
  <c r="LL445" i="2"/>
  <c r="LD445" i="2"/>
  <c r="LK445" i="2"/>
  <c r="LC445" i="2"/>
  <c r="LJ445" i="2"/>
  <c r="LB445" i="2"/>
  <c r="LI445" i="2"/>
  <c r="OL445" i="2" s="1"/>
  <c r="LD450" i="2"/>
  <c r="LK452" i="2"/>
  <c r="LC452" i="2"/>
  <c r="LJ452" i="2"/>
  <c r="LB452" i="2"/>
  <c r="LI452" i="2"/>
  <c r="OL452" i="2" s="1"/>
  <c r="LP452" i="2"/>
  <c r="LH452" i="2"/>
  <c r="NY452" i="2" s="1"/>
  <c r="LO452" i="2"/>
  <c r="LG452" i="2"/>
  <c r="LN452" i="2"/>
  <c r="LF452" i="2"/>
  <c r="LM452" i="2"/>
  <c r="LE452" i="2"/>
  <c r="MD452" i="2" s="1"/>
  <c r="LH453" i="2"/>
  <c r="NY453" i="2" s="1"/>
  <c r="LO461" i="2"/>
  <c r="LG461" i="2"/>
  <c r="LN461" i="2"/>
  <c r="LF461" i="2"/>
  <c r="LM461" i="2"/>
  <c r="LE461" i="2"/>
  <c r="MD461" i="2" s="1"/>
  <c r="LL461" i="2"/>
  <c r="LD461" i="2"/>
  <c r="LK461" i="2"/>
  <c r="LC461" i="2"/>
  <c r="LJ461" i="2"/>
  <c r="LB461" i="2"/>
  <c r="LI461" i="2"/>
  <c r="OL461" i="2" s="1"/>
  <c r="LD466" i="2"/>
  <c r="LK468" i="2"/>
  <c r="LC468" i="2"/>
  <c r="LJ468" i="2"/>
  <c r="LB468" i="2"/>
  <c r="LI468" i="2"/>
  <c r="OL468" i="2" s="1"/>
  <c r="LP468" i="2"/>
  <c r="LH468" i="2"/>
  <c r="NY468" i="2" s="1"/>
  <c r="LO468" i="2"/>
  <c r="LG468" i="2"/>
  <c r="LN468" i="2"/>
  <c r="LF468" i="2"/>
  <c r="LM468" i="2"/>
  <c r="LE468" i="2"/>
  <c r="MD468" i="2" s="1"/>
  <c r="LH469" i="2"/>
  <c r="NY469" i="2" s="1"/>
  <c r="LO477" i="2"/>
  <c r="LG477" i="2"/>
  <c r="LN477" i="2"/>
  <c r="LF477" i="2"/>
  <c r="LM477" i="2"/>
  <c r="LE477" i="2"/>
  <c r="MD477" i="2" s="1"/>
  <c r="LL477" i="2"/>
  <c r="LD477" i="2"/>
  <c r="LK477" i="2"/>
  <c r="LC477" i="2"/>
  <c r="LJ477" i="2"/>
  <c r="LB477" i="2"/>
  <c r="LI477" i="2"/>
  <c r="OL477" i="2" s="1"/>
  <c r="LK484" i="2"/>
  <c r="LC484" i="2"/>
  <c r="LJ484" i="2"/>
  <c r="LB484" i="2"/>
  <c r="LI484" i="2"/>
  <c r="OL484" i="2" s="1"/>
  <c r="LP484" i="2"/>
  <c r="LH484" i="2"/>
  <c r="NY484" i="2" s="1"/>
  <c r="LO484" i="2"/>
  <c r="LG484" i="2"/>
  <c r="LN484" i="2"/>
  <c r="LF484" i="2"/>
  <c r="LM484" i="2"/>
  <c r="LE484" i="2"/>
  <c r="MD484" i="2" s="1"/>
  <c r="LH485" i="2"/>
  <c r="NY485" i="2" s="1"/>
  <c r="LH491" i="2"/>
  <c r="NY491" i="2" s="1"/>
  <c r="LO499" i="2"/>
  <c r="LG499" i="2"/>
  <c r="LN499" i="2"/>
  <c r="LF499" i="2"/>
  <c r="LM499" i="2"/>
  <c r="LE499" i="2"/>
  <c r="MD499" i="2" s="1"/>
  <c r="LL499" i="2"/>
  <c r="LD499" i="2"/>
  <c r="LK499" i="2"/>
  <c r="LC499" i="2"/>
  <c r="LJ499" i="2"/>
  <c r="LB499" i="2"/>
  <c r="LI499" i="2"/>
  <c r="OL499" i="2" s="1"/>
  <c r="LK504" i="2"/>
  <c r="LC504" i="2"/>
  <c r="LJ504" i="2"/>
  <c r="LB504" i="2"/>
  <c r="LI504" i="2"/>
  <c r="OL504" i="2" s="1"/>
  <c r="LP504" i="2"/>
  <c r="LH504" i="2"/>
  <c r="NY504" i="2" s="1"/>
  <c r="LO504" i="2"/>
  <c r="LG504" i="2"/>
  <c r="LN504" i="2"/>
  <c r="LF504" i="2"/>
  <c r="LM504" i="2"/>
  <c r="LE504" i="2"/>
  <c r="MD504" i="2" s="1"/>
  <c r="MF60" i="3"/>
  <c r="ME60" i="3"/>
  <c r="NC60" i="3" s="1"/>
  <c r="LB330" i="2"/>
  <c r="LF331" i="2"/>
  <c r="LN333" i="2"/>
  <c r="LO335" i="2"/>
  <c r="LG335" i="2"/>
  <c r="LM335" i="2"/>
  <c r="MG335" i="2" s="1"/>
  <c r="LE335" i="2"/>
  <c r="MD335" i="2" s="1"/>
  <c r="LL335" i="2"/>
  <c r="LD335" i="2"/>
  <c r="LK335" i="2"/>
  <c r="LC335" i="2"/>
  <c r="LJ335" i="2"/>
  <c r="LB335" i="2"/>
  <c r="LI335" i="2"/>
  <c r="OL335" i="2" s="1"/>
  <c r="LB338" i="2"/>
  <c r="LD340" i="2"/>
  <c r="LH341" i="2"/>
  <c r="NY341" i="2" s="1"/>
  <c r="LK342" i="2"/>
  <c r="LC342" i="2"/>
  <c r="LI342" i="2"/>
  <c r="LP342" i="2"/>
  <c r="LH342" i="2"/>
  <c r="NY342" i="2" s="1"/>
  <c r="LO342" i="2"/>
  <c r="LG342" i="2"/>
  <c r="LN342" i="2"/>
  <c r="LF342" i="2"/>
  <c r="LM342" i="2"/>
  <c r="LE342" i="2"/>
  <c r="MD342" i="2" s="1"/>
  <c r="LL342" i="2"/>
  <c r="LB348" i="2"/>
  <c r="LF349" i="2"/>
  <c r="LD358" i="2"/>
  <c r="LH359" i="2"/>
  <c r="NY359" i="2" s="1"/>
  <c r="LK360" i="2"/>
  <c r="LC360" i="2"/>
  <c r="LI360" i="2"/>
  <c r="OL360" i="2" s="1"/>
  <c r="LP360" i="2"/>
  <c r="LH360" i="2"/>
  <c r="NY360" i="2" s="1"/>
  <c r="LO360" i="2"/>
  <c r="LG360" i="2"/>
  <c r="LN360" i="2"/>
  <c r="LF360" i="2"/>
  <c r="LM360" i="2"/>
  <c r="LE360" i="2"/>
  <c r="MD360" i="2" s="1"/>
  <c r="LL360" i="2"/>
  <c r="LD366" i="2"/>
  <c r="LH367" i="2"/>
  <c r="NY367" i="2" s="1"/>
  <c r="LK368" i="2"/>
  <c r="LC368" i="2"/>
  <c r="LI368" i="2"/>
  <c r="OL368" i="2" s="1"/>
  <c r="LP368" i="2"/>
  <c r="LH368" i="2"/>
  <c r="NY368" i="2" s="1"/>
  <c r="LO368" i="2"/>
  <c r="LG368" i="2"/>
  <c r="LN368" i="2"/>
  <c r="LF368" i="2"/>
  <c r="LM368" i="2"/>
  <c r="LE368" i="2"/>
  <c r="MD368" i="2" s="1"/>
  <c r="LL368" i="2"/>
  <c r="LD374" i="2"/>
  <c r="LH375" i="2"/>
  <c r="NY375" i="2" s="1"/>
  <c r="LK376" i="2"/>
  <c r="LC376" i="2"/>
  <c r="LI376" i="2"/>
  <c r="LP376" i="2"/>
  <c r="LH376" i="2"/>
  <c r="NY376" i="2" s="1"/>
  <c r="LO376" i="2"/>
  <c r="LG376" i="2"/>
  <c r="LN376" i="2"/>
  <c r="LF376" i="2"/>
  <c r="LM376" i="2"/>
  <c r="LE376" i="2"/>
  <c r="MD376" i="2" s="1"/>
  <c r="LL376" i="2"/>
  <c r="LO385" i="2"/>
  <c r="LG385" i="2"/>
  <c r="LN385" i="2"/>
  <c r="LF385" i="2"/>
  <c r="LM385" i="2"/>
  <c r="LE385" i="2"/>
  <c r="MD385" i="2" s="1"/>
  <c r="LL385" i="2"/>
  <c r="LD385" i="2"/>
  <c r="LK385" i="2"/>
  <c r="LC385" i="2"/>
  <c r="LJ385" i="2"/>
  <c r="LB385" i="2"/>
  <c r="LI385" i="2"/>
  <c r="OL385" i="2" s="1"/>
  <c r="LK392" i="2"/>
  <c r="LY392" i="2" s="1"/>
  <c r="LC392" i="2"/>
  <c r="LJ392" i="2"/>
  <c r="LB392" i="2"/>
  <c r="LI392" i="2"/>
  <c r="OL392" i="2" s="1"/>
  <c r="LP392" i="2"/>
  <c r="LH392" i="2"/>
  <c r="NY392" i="2" s="1"/>
  <c r="LO392" i="2"/>
  <c r="LG392" i="2"/>
  <c r="LN392" i="2"/>
  <c r="LF392" i="2"/>
  <c r="LM392" i="2"/>
  <c r="LE392" i="2"/>
  <c r="MD392" i="2" s="1"/>
  <c r="LO401" i="2"/>
  <c r="LG401" i="2"/>
  <c r="LN401" i="2"/>
  <c r="LF401" i="2"/>
  <c r="LM401" i="2"/>
  <c r="LE401" i="2"/>
  <c r="MD401" i="2" s="1"/>
  <c r="LL401" i="2"/>
  <c r="LD401" i="2"/>
  <c r="LK401" i="2"/>
  <c r="LC401" i="2"/>
  <c r="LJ401" i="2"/>
  <c r="LB401" i="2"/>
  <c r="LI401" i="2"/>
  <c r="OL401" i="2" s="1"/>
  <c r="LO407" i="2"/>
  <c r="LG407" i="2"/>
  <c r="LN407" i="2"/>
  <c r="LF407" i="2"/>
  <c r="LM407" i="2"/>
  <c r="LE407" i="2"/>
  <c r="MD407" i="2" s="1"/>
  <c r="LL407" i="2"/>
  <c r="LD407" i="2"/>
  <c r="LK407" i="2"/>
  <c r="LC407" i="2"/>
  <c r="LJ407" i="2"/>
  <c r="LB407" i="2"/>
  <c r="LI407" i="2"/>
  <c r="OL407" i="2" s="1"/>
  <c r="LO413" i="2"/>
  <c r="LG413" i="2"/>
  <c r="LN413" i="2"/>
  <c r="LF413" i="2"/>
  <c r="LM413" i="2"/>
  <c r="LE413" i="2"/>
  <c r="MD413" i="2" s="1"/>
  <c r="LL413" i="2"/>
  <c r="LD413" i="2"/>
  <c r="LK413" i="2"/>
  <c r="LC413" i="2"/>
  <c r="LJ413" i="2"/>
  <c r="LB413" i="2"/>
  <c r="LI413" i="2"/>
  <c r="OL413" i="2" s="1"/>
  <c r="LK420" i="2"/>
  <c r="LY420" i="2" s="1"/>
  <c r="LC420" i="2"/>
  <c r="LJ420" i="2"/>
  <c r="LB420" i="2"/>
  <c r="LI420" i="2"/>
  <c r="OL420" i="2" s="1"/>
  <c r="LP420" i="2"/>
  <c r="LH420" i="2"/>
  <c r="NY420" i="2" s="1"/>
  <c r="LO420" i="2"/>
  <c r="LG420" i="2"/>
  <c r="LN420" i="2"/>
  <c r="LF420" i="2"/>
  <c r="LM420" i="2"/>
  <c r="LE420" i="2"/>
  <c r="MD420" i="2" s="1"/>
  <c r="LK432" i="2"/>
  <c r="LY432" i="2" s="1"/>
  <c r="LC432" i="2"/>
  <c r="LJ432" i="2"/>
  <c r="LB432" i="2"/>
  <c r="LI432" i="2"/>
  <c r="OL432" i="2" s="1"/>
  <c r="LP432" i="2"/>
  <c r="LH432" i="2"/>
  <c r="NY432" i="2" s="1"/>
  <c r="LO432" i="2"/>
  <c r="LG432" i="2"/>
  <c r="LN432" i="2"/>
  <c r="LF432" i="2"/>
  <c r="LM432" i="2"/>
  <c r="LE432" i="2"/>
  <c r="MD432" i="2" s="1"/>
  <c r="LO443" i="2"/>
  <c r="LG443" i="2"/>
  <c r="LN443" i="2"/>
  <c r="LF443" i="2"/>
  <c r="LM443" i="2"/>
  <c r="LE443" i="2"/>
  <c r="MD443" i="2" s="1"/>
  <c r="LL443" i="2"/>
  <c r="LD443" i="2"/>
  <c r="LK443" i="2"/>
  <c r="LC443" i="2"/>
  <c r="LJ443" i="2"/>
  <c r="LB443" i="2"/>
  <c r="LI443" i="2"/>
  <c r="OL443" i="2" s="1"/>
  <c r="LK446" i="2"/>
  <c r="LY446" i="2" s="1"/>
  <c r="LC446" i="2"/>
  <c r="LJ446" i="2"/>
  <c r="LB446" i="2"/>
  <c r="LI446" i="2"/>
  <c r="OL446" i="2" s="1"/>
  <c r="LP446" i="2"/>
  <c r="LH446" i="2"/>
  <c r="NY446" i="2" s="1"/>
  <c r="LO446" i="2"/>
  <c r="LG446" i="2"/>
  <c r="LN446" i="2"/>
  <c r="LF446" i="2"/>
  <c r="LM446" i="2"/>
  <c r="LE446" i="2"/>
  <c r="MD446" i="2" s="1"/>
  <c r="LH447" i="2"/>
  <c r="NY447" i="2" s="1"/>
  <c r="LO455" i="2"/>
  <c r="LG455" i="2"/>
  <c r="LN455" i="2"/>
  <c r="LF455" i="2"/>
  <c r="LM455" i="2"/>
  <c r="LE455" i="2"/>
  <c r="MD455" i="2" s="1"/>
  <c r="LL455" i="2"/>
  <c r="LD455" i="2"/>
  <c r="LK455" i="2"/>
  <c r="LC455" i="2"/>
  <c r="LJ455" i="2"/>
  <c r="LB455" i="2"/>
  <c r="LI455" i="2"/>
  <c r="OL455" i="2" s="1"/>
  <c r="LD460" i="2"/>
  <c r="LK462" i="2"/>
  <c r="LY462" i="2" s="1"/>
  <c r="LC462" i="2"/>
  <c r="LJ462" i="2"/>
  <c r="LB462" i="2"/>
  <c r="LI462" i="2"/>
  <c r="OL462" i="2" s="1"/>
  <c r="LP462" i="2"/>
  <c r="LH462" i="2"/>
  <c r="NY462" i="2" s="1"/>
  <c r="LO462" i="2"/>
  <c r="LG462" i="2"/>
  <c r="LN462" i="2"/>
  <c r="LF462" i="2"/>
  <c r="LM462" i="2"/>
  <c r="LE462" i="2"/>
  <c r="MD462" i="2" s="1"/>
  <c r="LH463" i="2"/>
  <c r="NY463" i="2" s="1"/>
  <c r="LO471" i="2"/>
  <c r="LG471" i="2"/>
  <c r="LN471" i="2"/>
  <c r="LF471" i="2"/>
  <c r="LM471" i="2"/>
  <c r="LE471" i="2"/>
  <c r="MD471" i="2" s="1"/>
  <c r="LL471" i="2"/>
  <c r="LD471" i="2"/>
  <c r="LK471" i="2"/>
  <c r="LC471" i="2"/>
  <c r="LJ471" i="2"/>
  <c r="LB471" i="2"/>
  <c r="LI471" i="2"/>
  <c r="OL471" i="2" s="1"/>
  <c r="LD476" i="2"/>
  <c r="LK478" i="2"/>
  <c r="LY478" i="2" s="1"/>
  <c r="LC478" i="2"/>
  <c r="LJ478" i="2"/>
  <c r="LB478" i="2"/>
  <c r="LI478" i="2"/>
  <c r="OL478" i="2" s="1"/>
  <c r="LP478" i="2"/>
  <c r="LH478" i="2"/>
  <c r="NY478" i="2" s="1"/>
  <c r="LO478" i="2"/>
  <c r="LG478" i="2"/>
  <c r="LN478" i="2"/>
  <c r="LF478" i="2"/>
  <c r="LM478" i="2"/>
  <c r="LE478" i="2"/>
  <c r="MD478" i="2" s="1"/>
  <c r="LH479" i="2"/>
  <c r="NY479" i="2" s="1"/>
  <c r="LO487" i="2"/>
  <c r="LG487" i="2"/>
  <c r="LN487" i="2"/>
  <c r="LF487" i="2"/>
  <c r="LM487" i="2"/>
  <c r="MG487" i="2" s="1"/>
  <c r="LE487" i="2"/>
  <c r="MD487" i="2" s="1"/>
  <c r="LL487" i="2"/>
  <c r="LD487" i="2"/>
  <c r="LK487" i="2"/>
  <c r="LC487" i="2"/>
  <c r="LJ487" i="2"/>
  <c r="LB487" i="2"/>
  <c r="LI487" i="2"/>
  <c r="OL487" i="2" s="1"/>
  <c r="LD496" i="2"/>
  <c r="LO497" i="2"/>
  <c r="LG497" i="2"/>
  <c r="LN497" i="2"/>
  <c r="LF497" i="2"/>
  <c r="LM497" i="2"/>
  <c r="LE497" i="2"/>
  <c r="MD497" i="2" s="1"/>
  <c r="LL497" i="2"/>
  <c r="LD497" i="2"/>
  <c r="LK497" i="2"/>
  <c r="LC497" i="2"/>
  <c r="LJ497" i="2"/>
  <c r="LB497" i="2"/>
  <c r="LI497" i="2"/>
  <c r="OL497" i="2" s="1"/>
  <c r="LK502" i="2"/>
  <c r="LY502" i="2" s="1"/>
  <c r="LC502" i="2"/>
  <c r="LJ502" i="2"/>
  <c r="LB502" i="2"/>
  <c r="LI502" i="2"/>
  <c r="OL502" i="2" s="1"/>
  <c r="LP502" i="2"/>
  <c r="LH502" i="2"/>
  <c r="NY502" i="2" s="1"/>
  <c r="LO502" i="2"/>
  <c r="LG502" i="2"/>
  <c r="LN502" i="2"/>
  <c r="LF502" i="2"/>
  <c r="LM502" i="2"/>
  <c r="LE502" i="2"/>
  <c r="MD502" i="2" s="1"/>
  <c r="LH505" i="2"/>
  <c r="NY505" i="2" s="1"/>
  <c r="LH507" i="2"/>
  <c r="NY507" i="2" s="1"/>
  <c r="LN516" i="2"/>
  <c r="LF516" i="2"/>
  <c r="LM516" i="2"/>
  <c r="LE516" i="2"/>
  <c r="MD516" i="2" s="1"/>
  <c r="LL516" i="2"/>
  <c r="LD516" i="2"/>
  <c r="LK516" i="2"/>
  <c r="LC516" i="2"/>
  <c r="LJ516" i="2"/>
  <c r="LB516" i="2"/>
  <c r="LI516" i="2"/>
  <c r="OL516" i="2" s="1"/>
  <c r="LO516" i="2"/>
  <c r="LH516" i="2"/>
  <c r="NY516" i="2" s="1"/>
  <c r="LG516" i="2"/>
  <c r="LN588" i="2"/>
  <c r="LF588" i="2"/>
  <c r="LM588" i="2"/>
  <c r="LE588" i="2"/>
  <c r="MD588" i="2" s="1"/>
  <c r="LL588" i="2"/>
  <c r="LD588" i="2"/>
  <c r="LK588" i="2"/>
  <c r="LC588" i="2"/>
  <c r="LJ588" i="2"/>
  <c r="LB588" i="2"/>
  <c r="LI588" i="2"/>
  <c r="OL588" i="2" s="1"/>
  <c r="LP588" i="2"/>
  <c r="LH588" i="2"/>
  <c r="NY588" i="2" s="1"/>
  <c r="LO588" i="2"/>
  <c r="LG588" i="2"/>
  <c r="LD330" i="2"/>
  <c r="LH331" i="2"/>
  <c r="NY331" i="2" s="1"/>
  <c r="LK332" i="2"/>
  <c r="LC332" i="2"/>
  <c r="LI332" i="2"/>
  <c r="OL332" i="2" s="1"/>
  <c r="LP332" i="2"/>
  <c r="LH332" i="2"/>
  <c r="NY332" i="2" s="1"/>
  <c r="LO332" i="2"/>
  <c r="LG332" i="2"/>
  <c r="LN332" i="2"/>
  <c r="LF332" i="2"/>
  <c r="LM332" i="2"/>
  <c r="LE332" i="2"/>
  <c r="MD332" i="2" s="1"/>
  <c r="LL332" i="2"/>
  <c r="LD338" i="2"/>
  <c r="LF339" i="2"/>
  <c r="LN341" i="2"/>
  <c r="LO343" i="2"/>
  <c r="LG343" i="2"/>
  <c r="LM343" i="2"/>
  <c r="MG343" i="2" s="1"/>
  <c r="LE343" i="2"/>
  <c r="MD343" i="2" s="1"/>
  <c r="LL343" i="2"/>
  <c r="LD343" i="2"/>
  <c r="LK343" i="2"/>
  <c r="LC343" i="2"/>
  <c r="LJ343" i="2"/>
  <c r="LB343" i="2"/>
  <c r="LI343" i="2"/>
  <c r="OL343" i="2" s="1"/>
  <c r="LD348" i="2"/>
  <c r="LH349" i="2"/>
  <c r="NY349" i="2" s="1"/>
  <c r="LK350" i="2"/>
  <c r="LC350" i="2"/>
  <c r="LI350" i="2"/>
  <c r="OL350" i="2" s="1"/>
  <c r="LP350" i="2"/>
  <c r="LH350" i="2"/>
  <c r="NY350" i="2" s="1"/>
  <c r="LO350" i="2"/>
  <c r="LG350" i="2"/>
  <c r="LN350" i="2"/>
  <c r="LF350" i="2"/>
  <c r="LM350" i="2"/>
  <c r="LE350" i="2"/>
  <c r="MD350" i="2" s="1"/>
  <c r="LL350" i="2"/>
  <c r="LO353" i="2"/>
  <c r="LG353" i="2"/>
  <c r="LM353" i="2"/>
  <c r="MG353" i="2" s="1"/>
  <c r="LE353" i="2"/>
  <c r="MD353" i="2" s="1"/>
  <c r="LL353" i="2"/>
  <c r="LD353" i="2"/>
  <c r="LK353" i="2"/>
  <c r="LC353" i="2"/>
  <c r="LJ353" i="2"/>
  <c r="LB353" i="2"/>
  <c r="LI353" i="2"/>
  <c r="OL353" i="2" s="1"/>
  <c r="LB356" i="2"/>
  <c r="LF357" i="2"/>
  <c r="LN359" i="2"/>
  <c r="LO361" i="2"/>
  <c r="LG361" i="2"/>
  <c r="LM361" i="2"/>
  <c r="MG361" i="2" s="1"/>
  <c r="LE361" i="2"/>
  <c r="MD361" i="2" s="1"/>
  <c r="LL361" i="2"/>
  <c r="LD361" i="2"/>
  <c r="LK361" i="2"/>
  <c r="LC361" i="2"/>
  <c r="LJ361" i="2"/>
  <c r="LB361" i="2"/>
  <c r="LI361" i="2"/>
  <c r="OL361" i="2" s="1"/>
  <c r="LB364" i="2"/>
  <c r="LF365" i="2"/>
  <c r="LN367" i="2"/>
  <c r="LO369" i="2"/>
  <c r="LG369" i="2"/>
  <c r="LM369" i="2"/>
  <c r="MG369" i="2" s="1"/>
  <c r="LE369" i="2"/>
  <c r="MD369" i="2" s="1"/>
  <c r="LL369" i="2"/>
  <c r="LD369" i="2"/>
  <c r="LK369" i="2"/>
  <c r="LC369" i="2"/>
  <c r="LJ369" i="2"/>
  <c r="LB369" i="2"/>
  <c r="LI369" i="2"/>
  <c r="OL369" i="2" s="1"/>
  <c r="LB372" i="2"/>
  <c r="LF373" i="2"/>
  <c r="LN375" i="2"/>
  <c r="LO377" i="2"/>
  <c r="LG377" i="2"/>
  <c r="LM377" i="2"/>
  <c r="MG377" i="2" s="1"/>
  <c r="LE377" i="2"/>
  <c r="MD377" i="2" s="1"/>
  <c r="LL377" i="2"/>
  <c r="LD377" i="2"/>
  <c r="LK377" i="2"/>
  <c r="LC377" i="2"/>
  <c r="LJ377" i="2"/>
  <c r="LB377" i="2"/>
  <c r="LI377" i="2"/>
  <c r="OL377" i="2" s="1"/>
  <c r="LO379" i="2"/>
  <c r="LG379" i="2"/>
  <c r="LN379" i="2"/>
  <c r="LF379" i="2"/>
  <c r="LM379" i="2"/>
  <c r="MG379" i="2" s="1"/>
  <c r="LE379" i="2"/>
  <c r="MD379" i="2" s="1"/>
  <c r="LL379" i="2"/>
  <c r="LD379" i="2"/>
  <c r="LK379" i="2"/>
  <c r="LC379" i="2"/>
  <c r="LJ379" i="2"/>
  <c r="LB379" i="2"/>
  <c r="LI379" i="2"/>
  <c r="OL379" i="2" s="1"/>
  <c r="LK386" i="2"/>
  <c r="LY386" i="2" s="1"/>
  <c r="LC386" i="2"/>
  <c r="LJ386" i="2"/>
  <c r="LB386" i="2"/>
  <c r="LI386" i="2"/>
  <c r="OL386" i="2" s="1"/>
  <c r="LP386" i="2"/>
  <c r="LH386" i="2"/>
  <c r="NY386" i="2" s="1"/>
  <c r="LO386" i="2"/>
  <c r="LG386" i="2"/>
  <c r="LN386" i="2"/>
  <c r="LF386" i="2"/>
  <c r="LM386" i="2"/>
  <c r="LE386" i="2"/>
  <c r="MD386" i="2" s="1"/>
  <c r="LO395" i="2"/>
  <c r="LG395" i="2"/>
  <c r="LN395" i="2"/>
  <c r="LF395" i="2"/>
  <c r="LM395" i="2"/>
  <c r="MG395" i="2" s="1"/>
  <c r="LE395" i="2"/>
  <c r="MD395" i="2" s="1"/>
  <c r="LL395" i="2"/>
  <c r="LD395" i="2"/>
  <c r="LK395" i="2"/>
  <c r="LC395" i="2"/>
  <c r="LJ395" i="2"/>
  <c r="LB395" i="2"/>
  <c r="LI395" i="2"/>
  <c r="OL395" i="2" s="1"/>
  <c r="LK402" i="2"/>
  <c r="LY402" i="2" s="1"/>
  <c r="LC402" i="2"/>
  <c r="LJ402" i="2"/>
  <c r="LB402" i="2"/>
  <c r="LI402" i="2"/>
  <c r="OL402" i="2" s="1"/>
  <c r="LP402" i="2"/>
  <c r="LH402" i="2"/>
  <c r="NY402" i="2" s="1"/>
  <c r="LO402" i="2"/>
  <c r="LG402" i="2"/>
  <c r="LN402" i="2"/>
  <c r="LF402" i="2"/>
  <c r="LM402" i="2"/>
  <c r="LE402" i="2"/>
  <c r="MD402" i="2" s="1"/>
  <c r="LK408" i="2"/>
  <c r="LY408" i="2" s="1"/>
  <c r="LC408" i="2"/>
  <c r="LJ408" i="2"/>
  <c r="LB408" i="2"/>
  <c r="LI408" i="2"/>
  <c r="OL408" i="2" s="1"/>
  <c r="LP408" i="2"/>
  <c r="LH408" i="2"/>
  <c r="NY408" i="2" s="1"/>
  <c r="LO408" i="2"/>
  <c r="LG408" i="2"/>
  <c r="LN408" i="2"/>
  <c r="LF408" i="2"/>
  <c r="LM408" i="2"/>
  <c r="LE408" i="2"/>
  <c r="MD408" i="2" s="1"/>
  <c r="LK414" i="2"/>
  <c r="LY414" i="2" s="1"/>
  <c r="LC414" i="2"/>
  <c r="LJ414" i="2"/>
  <c r="LB414" i="2"/>
  <c r="LI414" i="2"/>
  <c r="OL414" i="2" s="1"/>
  <c r="LP414" i="2"/>
  <c r="LH414" i="2"/>
  <c r="NY414" i="2" s="1"/>
  <c r="LO414" i="2"/>
  <c r="LG414" i="2"/>
  <c r="LN414" i="2"/>
  <c r="LF414" i="2"/>
  <c r="LM414" i="2"/>
  <c r="LE414" i="2"/>
  <c r="MD414" i="2" s="1"/>
  <c r="LO423" i="2"/>
  <c r="LG423" i="2"/>
  <c r="LN423" i="2"/>
  <c r="LF423" i="2"/>
  <c r="LM423" i="2"/>
  <c r="MG423" i="2" s="1"/>
  <c r="LE423" i="2"/>
  <c r="MD423" i="2" s="1"/>
  <c r="LL423" i="2"/>
  <c r="LD423" i="2"/>
  <c r="LK423" i="2"/>
  <c r="LC423" i="2"/>
  <c r="LJ423" i="2"/>
  <c r="LB423" i="2"/>
  <c r="LI423" i="2"/>
  <c r="OL423" i="2" s="1"/>
  <c r="LK426" i="2"/>
  <c r="LY426" i="2" s="1"/>
  <c r="LC426" i="2"/>
  <c r="LJ426" i="2"/>
  <c r="LB426" i="2"/>
  <c r="LI426" i="2"/>
  <c r="OL426" i="2" s="1"/>
  <c r="LP426" i="2"/>
  <c r="LH426" i="2"/>
  <c r="NY426" i="2" s="1"/>
  <c r="LO426" i="2"/>
  <c r="LG426" i="2"/>
  <c r="LN426" i="2"/>
  <c r="LF426" i="2"/>
  <c r="LM426" i="2"/>
  <c r="LE426" i="2"/>
  <c r="MD426" i="2" s="1"/>
  <c r="LH427" i="2"/>
  <c r="NY427" i="2" s="1"/>
  <c r="LH433" i="2"/>
  <c r="NY433" i="2" s="1"/>
  <c r="LO441" i="2"/>
  <c r="LG441" i="2"/>
  <c r="LN441" i="2"/>
  <c r="LF441" i="2"/>
  <c r="LM441" i="2"/>
  <c r="MG441" i="2" s="1"/>
  <c r="LE441" i="2"/>
  <c r="MD441" i="2" s="1"/>
  <c r="LL441" i="2"/>
  <c r="LD441" i="2"/>
  <c r="LK441" i="2"/>
  <c r="LC441" i="2"/>
  <c r="LJ441" i="2"/>
  <c r="LB441" i="2"/>
  <c r="LI441" i="2"/>
  <c r="OL441" i="2" s="1"/>
  <c r="LO449" i="2"/>
  <c r="LG449" i="2"/>
  <c r="LN449" i="2"/>
  <c r="LF449" i="2"/>
  <c r="LM449" i="2"/>
  <c r="MG449" i="2" s="1"/>
  <c r="LE449" i="2"/>
  <c r="MD449" i="2" s="1"/>
  <c r="LL449" i="2"/>
  <c r="LD449" i="2"/>
  <c r="LK449" i="2"/>
  <c r="LC449" i="2"/>
  <c r="LJ449" i="2"/>
  <c r="LB449" i="2"/>
  <c r="LI449" i="2"/>
  <c r="OL449" i="2" s="1"/>
  <c r="LD454" i="2"/>
  <c r="LK456" i="2"/>
  <c r="LY456" i="2" s="1"/>
  <c r="LC456" i="2"/>
  <c r="LJ456" i="2"/>
  <c r="LB456" i="2"/>
  <c r="LI456" i="2"/>
  <c r="OL456" i="2" s="1"/>
  <c r="LP456" i="2"/>
  <c r="LH456" i="2"/>
  <c r="NY456" i="2" s="1"/>
  <c r="LO456" i="2"/>
  <c r="LG456" i="2"/>
  <c r="LN456" i="2"/>
  <c r="LF456" i="2"/>
  <c r="LM456" i="2"/>
  <c r="LE456" i="2"/>
  <c r="MD456" i="2" s="1"/>
  <c r="LH457" i="2"/>
  <c r="NY457" i="2" s="1"/>
  <c r="LO465" i="2"/>
  <c r="LG465" i="2"/>
  <c r="LN465" i="2"/>
  <c r="LF465" i="2"/>
  <c r="LM465" i="2"/>
  <c r="MG465" i="2" s="1"/>
  <c r="LE465" i="2"/>
  <c r="MD465" i="2" s="1"/>
  <c r="LL465" i="2"/>
  <c r="LD465" i="2"/>
  <c r="LK465" i="2"/>
  <c r="LC465" i="2"/>
  <c r="LJ465" i="2"/>
  <c r="LB465" i="2"/>
  <c r="LI465" i="2"/>
  <c r="OL465" i="2" s="1"/>
  <c r="LD470" i="2"/>
  <c r="LK472" i="2"/>
  <c r="LY472" i="2" s="1"/>
  <c r="LC472" i="2"/>
  <c r="LJ472" i="2"/>
  <c r="LB472" i="2"/>
  <c r="LI472" i="2"/>
  <c r="OL472" i="2" s="1"/>
  <c r="LP472" i="2"/>
  <c r="LH472" i="2"/>
  <c r="NY472" i="2" s="1"/>
  <c r="LO472" i="2"/>
  <c r="LG472" i="2"/>
  <c r="LN472" i="2"/>
  <c r="LF472" i="2"/>
  <c r="LM472" i="2"/>
  <c r="LE472" i="2"/>
  <c r="MD472" i="2" s="1"/>
  <c r="LH473" i="2"/>
  <c r="NY473" i="2" s="1"/>
  <c r="LO481" i="2"/>
  <c r="LG481" i="2"/>
  <c r="LN481" i="2"/>
  <c r="LF481" i="2"/>
  <c r="LM481" i="2"/>
  <c r="MG481" i="2" s="1"/>
  <c r="LE481" i="2"/>
  <c r="MD481" i="2" s="1"/>
  <c r="LL481" i="2"/>
  <c r="LD481" i="2"/>
  <c r="LK481" i="2"/>
  <c r="LC481" i="2"/>
  <c r="LJ481" i="2"/>
  <c r="LB481" i="2"/>
  <c r="LI481" i="2"/>
  <c r="OL481" i="2" s="1"/>
  <c r="LD486" i="2"/>
  <c r="LK488" i="2"/>
  <c r="LY488" i="2" s="1"/>
  <c r="LC488" i="2"/>
  <c r="LJ488" i="2"/>
  <c r="LB488" i="2"/>
  <c r="LI488" i="2"/>
  <c r="OL488" i="2" s="1"/>
  <c r="LP488" i="2"/>
  <c r="LH488" i="2"/>
  <c r="NY488" i="2" s="1"/>
  <c r="LO488" i="2"/>
  <c r="LG488" i="2"/>
  <c r="LN488" i="2"/>
  <c r="LF488" i="2"/>
  <c r="LM488" i="2"/>
  <c r="LE488" i="2"/>
  <c r="MD488" i="2" s="1"/>
  <c r="LH489" i="2"/>
  <c r="NY489" i="2" s="1"/>
  <c r="LO495" i="2"/>
  <c r="LG495" i="2"/>
  <c r="LN495" i="2"/>
  <c r="LF495" i="2"/>
  <c r="LM495" i="2"/>
  <c r="MG495" i="2" s="1"/>
  <c r="LE495" i="2"/>
  <c r="MD495" i="2" s="1"/>
  <c r="LL495" i="2"/>
  <c r="LD495" i="2"/>
  <c r="LK495" i="2"/>
  <c r="LC495" i="2"/>
  <c r="LJ495" i="2"/>
  <c r="LB495" i="2"/>
  <c r="LI495" i="2"/>
  <c r="OL495" i="2" s="1"/>
  <c r="LK500" i="2"/>
  <c r="LY500" i="2" s="1"/>
  <c r="LC500" i="2"/>
  <c r="LJ500" i="2"/>
  <c r="LB500" i="2"/>
  <c r="LI500" i="2"/>
  <c r="OL500" i="2" s="1"/>
  <c r="LP500" i="2"/>
  <c r="LH500" i="2"/>
  <c r="NY500" i="2" s="1"/>
  <c r="LO500" i="2"/>
  <c r="LG500" i="2"/>
  <c r="LN500" i="2"/>
  <c r="LF500" i="2"/>
  <c r="LM500" i="2"/>
  <c r="LE500" i="2"/>
  <c r="MD500" i="2" s="1"/>
  <c r="LH503" i="2"/>
  <c r="NY503" i="2" s="1"/>
  <c r="LJ521" i="2"/>
  <c r="LB521" i="2"/>
  <c r="LI521" i="2"/>
  <c r="OL521" i="2" s="1"/>
  <c r="LP521" i="2"/>
  <c r="LH521" i="2"/>
  <c r="NY521" i="2" s="1"/>
  <c r="LO521" i="2"/>
  <c r="LG521" i="2"/>
  <c r="LN521" i="2"/>
  <c r="LF521" i="2"/>
  <c r="LM521" i="2"/>
  <c r="LE521" i="2"/>
  <c r="MD521" i="2" s="1"/>
  <c r="LK521" i="2"/>
  <c r="LY521" i="2" s="1"/>
  <c r="LD521" i="2"/>
  <c r="LC521" i="2"/>
  <c r="LN582" i="2"/>
  <c r="LF582" i="2"/>
  <c r="LM582" i="2"/>
  <c r="MG582" i="2" s="1"/>
  <c r="LE582" i="2"/>
  <c r="MD582" i="2" s="1"/>
  <c r="LL582" i="2"/>
  <c r="LD582" i="2"/>
  <c r="LK582" i="2"/>
  <c r="LC582" i="2"/>
  <c r="LJ582" i="2"/>
  <c r="LB582" i="2"/>
  <c r="LI582" i="2"/>
  <c r="OL582" i="2" s="1"/>
  <c r="LO582" i="2"/>
  <c r="LH582" i="2"/>
  <c r="NY582" i="2" s="1"/>
  <c r="LG582" i="2"/>
  <c r="LJ597" i="2"/>
  <c r="LP597" i="2"/>
  <c r="LH597" i="2"/>
  <c r="NY597" i="2" s="1"/>
  <c r="LO597" i="2"/>
  <c r="LG597" i="2"/>
  <c r="LN597" i="2"/>
  <c r="LF597" i="2"/>
  <c r="LL597" i="2"/>
  <c r="LD597" i="2"/>
  <c r="LB597" i="2"/>
  <c r="LM597" i="2"/>
  <c r="LK597" i="2"/>
  <c r="LI597" i="2"/>
  <c r="OL597" i="2" s="1"/>
  <c r="LE597" i="2"/>
  <c r="MD597" i="2" s="1"/>
  <c r="LC597" i="2"/>
  <c r="LB328" i="2"/>
  <c r="LO333" i="2"/>
  <c r="LG333" i="2"/>
  <c r="LM333" i="2"/>
  <c r="MG333" i="2" s="1"/>
  <c r="LE333" i="2"/>
  <c r="MD333" i="2" s="1"/>
  <c r="LL333" i="2"/>
  <c r="LD333" i="2"/>
  <c r="LK333" i="2"/>
  <c r="LC333" i="2"/>
  <c r="LJ333" i="2"/>
  <c r="LB333" i="2"/>
  <c r="LI333" i="2"/>
  <c r="OL333" i="2" s="1"/>
  <c r="LB336" i="2"/>
  <c r="LH339" i="2"/>
  <c r="NY339" i="2" s="1"/>
  <c r="LK340" i="2"/>
  <c r="LC340" i="2"/>
  <c r="LI340" i="2"/>
  <c r="OL340" i="2" s="1"/>
  <c r="LP340" i="2"/>
  <c r="LH340" i="2"/>
  <c r="NY340" i="2" s="1"/>
  <c r="LO340" i="2"/>
  <c r="LG340" i="2"/>
  <c r="LN340" i="2"/>
  <c r="LF340" i="2"/>
  <c r="LM340" i="2"/>
  <c r="LE340" i="2"/>
  <c r="MD340" i="2" s="1"/>
  <c r="LL340" i="2"/>
  <c r="LB346" i="2"/>
  <c r="LN349" i="2"/>
  <c r="LO351" i="2"/>
  <c r="LZ351" i="2" s="1"/>
  <c r="LG351" i="2"/>
  <c r="LM351" i="2"/>
  <c r="LE351" i="2"/>
  <c r="MD351" i="2" s="1"/>
  <c r="LL351" i="2"/>
  <c r="LD351" i="2"/>
  <c r="LK351" i="2"/>
  <c r="LC351" i="2"/>
  <c r="LJ351" i="2"/>
  <c r="LB351" i="2"/>
  <c r="LI351" i="2"/>
  <c r="OL351" i="2" s="1"/>
  <c r="LD356" i="2"/>
  <c r="LH357" i="2"/>
  <c r="NY357" i="2" s="1"/>
  <c r="LK358" i="2"/>
  <c r="LC358" i="2"/>
  <c r="LI358" i="2"/>
  <c r="LP358" i="2"/>
  <c r="LH358" i="2"/>
  <c r="NY358" i="2" s="1"/>
  <c r="LO358" i="2"/>
  <c r="LG358" i="2"/>
  <c r="LN358" i="2"/>
  <c r="LF358" i="2"/>
  <c r="LM358" i="2"/>
  <c r="LE358" i="2"/>
  <c r="MD358" i="2" s="1"/>
  <c r="LL358" i="2"/>
  <c r="LD364" i="2"/>
  <c r="LH365" i="2"/>
  <c r="NY365" i="2" s="1"/>
  <c r="LK366" i="2"/>
  <c r="LC366" i="2"/>
  <c r="LI366" i="2"/>
  <c r="OL366" i="2" s="1"/>
  <c r="LP366" i="2"/>
  <c r="LH366" i="2"/>
  <c r="NY366" i="2" s="1"/>
  <c r="LO366" i="2"/>
  <c r="LG366" i="2"/>
  <c r="LN366" i="2"/>
  <c r="LF366" i="2"/>
  <c r="LM366" i="2"/>
  <c r="LE366" i="2"/>
  <c r="MD366" i="2" s="1"/>
  <c r="LL366" i="2"/>
  <c r="LD372" i="2"/>
  <c r="LH373" i="2"/>
  <c r="NY373" i="2" s="1"/>
  <c r="LK374" i="2"/>
  <c r="LC374" i="2"/>
  <c r="LI374" i="2"/>
  <c r="OL374" i="2" s="1"/>
  <c r="LP374" i="2"/>
  <c r="LH374" i="2"/>
  <c r="NY374" i="2" s="1"/>
  <c r="LO374" i="2"/>
  <c r="LG374" i="2"/>
  <c r="LN374" i="2"/>
  <c r="LF374" i="2"/>
  <c r="LM374" i="2"/>
  <c r="LE374" i="2"/>
  <c r="MD374" i="2" s="1"/>
  <c r="LL374" i="2"/>
  <c r="LD378" i="2"/>
  <c r="LK380" i="2"/>
  <c r="LY380" i="2" s="1"/>
  <c r="LC380" i="2"/>
  <c r="LJ380" i="2"/>
  <c r="LB380" i="2"/>
  <c r="LI380" i="2"/>
  <c r="OL380" i="2" s="1"/>
  <c r="LP380" i="2"/>
  <c r="LH380" i="2"/>
  <c r="NY380" i="2" s="1"/>
  <c r="LO380" i="2"/>
  <c r="LG380" i="2"/>
  <c r="LN380" i="2"/>
  <c r="LF380" i="2"/>
  <c r="LM380" i="2"/>
  <c r="LE380" i="2"/>
  <c r="MD380" i="2" s="1"/>
  <c r="LO389" i="2"/>
  <c r="LG389" i="2"/>
  <c r="LN389" i="2"/>
  <c r="LF389" i="2"/>
  <c r="LM389" i="2"/>
  <c r="MG389" i="2" s="1"/>
  <c r="LE389" i="2"/>
  <c r="MD389" i="2" s="1"/>
  <c r="LL389" i="2"/>
  <c r="LD389" i="2"/>
  <c r="LK389" i="2"/>
  <c r="LC389" i="2"/>
  <c r="LJ389" i="2"/>
  <c r="LB389" i="2"/>
  <c r="LI389" i="2"/>
  <c r="OL389" i="2" s="1"/>
  <c r="LD394" i="2"/>
  <c r="LK396" i="2"/>
  <c r="LY396" i="2" s="1"/>
  <c r="LC396" i="2"/>
  <c r="LJ396" i="2"/>
  <c r="LB396" i="2"/>
  <c r="LI396" i="2"/>
  <c r="OL396" i="2" s="1"/>
  <c r="LP396" i="2"/>
  <c r="LH396" i="2"/>
  <c r="NY396" i="2" s="1"/>
  <c r="LO396" i="2"/>
  <c r="LG396" i="2"/>
  <c r="LN396" i="2"/>
  <c r="LF396" i="2"/>
  <c r="LM396" i="2"/>
  <c r="LE396" i="2"/>
  <c r="MD396" i="2" s="1"/>
  <c r="LO405" i="2"/>
  <c r="LG405" i="2"/>
  <c r="LN405" i="2"/>
  <c r="LF405" i="2"/>
  <c r="LM405" i="2"/>
  <c r="MG405" i="2" s="1"/>
  <c r="LE405" i="2"/>
  <c r="MD405" i="2" s="1"/>
  <c r="LL405" i="2"/>
  <c r="LD405" i="2"/>
  <c r="LK405" i="2"/>
  <c r="LC405" i="2"/>
  <c r="LJ405" i="2"/>
  <c r="LB405" i="2"/>
  <c r="LI405" i="2"/>
  <c r="OL405" i="2" s="1"/>
  <c r="LO411" i="2"/>
  <c r="LG411" i="2"/>
  <c r="LN411" i="2"/>
  <c r="LF411" i="2"/>
  <c r="LM411" i="2"/>
  <c r="MG411" i="2" s="1"/>
  <c r="LE411" i="2"/>
  <c r="MD411" i="2" s="1"/>
  <c r="LL411" i="2"/>
  <c r="LD411" i="2"/>
  <c r="LK411" i="2"/>
  <c r="LC411" i="2"/>
  <c r="LJ411" i="2"/>
  <c r="LB411" i="2"/>
  <c r="LI411" i="2"/>
  <c r="OL411" i="2" s="1"/>
  <c r="LO417" i="2"/>
  <c r="LG417" i="2"/>
  <c r="LN417" i="2"/>
  <c r="LF417" i="2"/>
  <c r="LM417" i="2"/>
  <c r="MG417" i="2" s="1"/>
  <c r="LE417" i="2"/>
  <c r="MD417" i="2" s="1"/>
  <c r="LL417" i="2"/>
  <c r="LD417" i="2"/>
  <c r="LK417" i="2"/>
  <c r="LC417" i="2"/>
  <c r="LJ417" i="2"/>
  <c r="LB417" i="2"/>
  <c r="LI417" i="2"/>
  <c r="OL417" i="2" s="1"/>
  <c r="LD422" i="2"/>
  <c r="LK424" i="2"/>
  <c r="LY424" i="2" s="1"/>
  <c r="LC424" i="2"/>
  <c r="LJ424" i="2"/>
  <c r="LB424" i="2"/>
  <c r="LI424" i="2"/>
  <c r="OL424" i="2" s="1"/>
  <c r="LP424" i="2"/>
  <c r="LH424" i="2"/>
  <c r="NY424" i="2" s="1"/>
  <c r="LO424" i="2"/>
  <c r="LG424" i="2"/>
  <c r="LN424" i="2"/>
  <c r="LF424" i="2"/>
  <c r="LM424" i="2"/>
  <c r="LE424" i="2"/>
  <c r="MD424" i="2" s="1"/>
  <c r="LO429" i="2"/>
  <c r="LG429" i="2"/>
  <c r="LN429" i="2"/>
  <c r="LF429" i="2"/>
  <c r="LM429" i="2"/>
  <c r="MG429" i="2" s="1"/>
  <c r="LE429" i="2"/>
  <c r="MD429" i="2" s="1"/>
  <c r="LL429" i="2"/>
  <c r="LD429" i="2"/>
  <c r="LK429" i="2"/>
  <c r="LC429" i="2"/>
  <c r="LJ429" i="2"/>
  <c r="LB429" i="2"/>
  <c r="LI429" i="2"/>
  <c r="OL429" i="2" s="1"/>
  <c r="LO439" i="2"/>
  <c r="LG439" i="2"/>
  <c r="LN439" i="2"/>
  <c r="LF439" i="2"/>
  <c r="LM439" i="2"/>
  <c r="MG439" i="2" s="1"/>
  <c r="LE439" i="2"/>
  <c r="MD439" i="2" s="1"/>
  <c r="LL439" i="2"/>
  <c r="LD439" i="2"/>
  <c r="LK439" i="2"/>
  <c r="LC439" i="2"/>
  <c r="LJ439" i="2"/>
  <c r="LB439" i="2"/>
  <c r="LI439" i="2"/>
  <c r="OL439" i="2" s="1"/>
  <c r="LK444" i="2"/>
  <c r="LY444" i="2" s="1"/>
  <c r="LC444" i="2"/>
  <c r="LJ444" i="2"/>
  <c r="LB444" i="2"/>
  <c r="LI444" i="2"/>
  <c r="OL444" i="2" s="1"/>
  <c r="LP444" i="2"/>
  <c r="LH444" i="2"/>
  <c r="NY444" i="2" s="1"/>
  <c r="LO444" i="2"/>
  <c r="LG444" i="2"/>
  <c r="LN444" i="2"/>
  <c r="LF444" i="2"/>
  <c r="LM444" i="2"/>
  <c r="LE444" i="2"/>
  <c r="MD444" i="2" s="1"/>
  <c r="LD448" i="2"/>
  <c r="LK450" i="2"/>
  <c r="LY450" i="2" s="1"/>
  <c r="LC450" i="2"/>
  <c r="LJ450" i="2"/>
  <c r="LB450" i="2"/>
  <c r="LI450" i="2"/>
  <c r="OL450" i="2" s="1"/>
  <c r="LP450" i="2"/>
  <c r="LH450" i="2"/>
  <c r="NY450" i="2" s="1"/>
  <c r="LO450" i="2"/>
  <c r="LG450" i="2"/>
  <c r="LN450" i="2"/>
  <c r="LF450" i="2"/>
  <c r="LM450" i="2"/>
  <c r="LE450" i="2"/>
  <c r="MD450" i="2" s="1"/>
  <c r="LO459" i="2"/>
  <c r="LG459" i="2"/>
  <c r="LN459" i="2"/>
  <c r="LF459" i="2"/>
  <c r="LM459" i="2"/>
  <c r="MG459" i="2" s="1"/>
  <c r="LE459" i="2"/>
  <c r="MD459" i="2" s="1"/>
  <c r="LL459" i="2"/>
  <c r="LD459" i="2"/>
  <c r="LK459" i="2"/>
  <c r="LC459" i="2"/>
  <c r="LJ459" i="2"/>
  <c r="LB459" i="2"/>
  <c r="LI459" i="2"/>
  <c r="OL459" i="2" s="1"/>
  <c r="LD464" i="2"/>
  <c r="LK466" i="2"/>
  <c r="LY466" i="2" s="1"/>
  <c r="LC466" i="2"/>
  <c r="LJ466" i="2"/>
  <c r="LB466" i="2"/>
  <c r="LI466" i="2"/>
  <c r="OL466" i="2" s="1"/>
  <c r="LP466" i="2"/>
  <c r="LH466" i="2"/>
  <c r="NY466" i="2" s="1"/>
  <c r="LO466" i="2"/>
  <c r="LG466" i="2"/>
  <c r="LN466" i="2"/>
  <c r="LF466" i="2"/>
  <c r="LM466" i="2"/>
  <c r="LE466" i="2"/>
  <c r="MD466" i="2" s="1"/>
  <c r="LO475" i="2"/>
  <c r="LG475" i="2"/>
  <c r="LN475" i="2"/>
  <c r="LF475" i="2"/>
  <c r="LM475" i="2"/>
  <c r="MG475" i="2" s="1"/>
  <c r="LE475" i="2"/>
  <c r="MD475" i="2" s="1"/>
  <c r="LL475" i="2"/>
  <c r="LD475" i="2"/>
  <c r="LK475" i="2"/>
  <c r="LC475" i="2"/>
  <c r="LJ475" i="2"/>
  <c r="LB475" i="2"/>
  <c r="LI475" i="2"/>
  <c r="OL475" i="2" s="1"/>
  <c r="LD480" i="2"/>
  <c r="LK482" i="2"/>
  <c r="LY482" i="2" s="1"/>
  <c r="LC482" i="2"/>
  <c r="LJ482" i="2"/>
  <c r="LB482" i="2"/>
  <c r="LI482" i="2"/>
  <c r="OL482" i="2" s="1"/>
  <c r="LP482" i="2"/>
  <c r="LH482" i="2"/>
  <c r="NY482" i="2" s="1"/>
  <c r="LO482" i="2"/>
  <c r="LG482" i="2"/>
  <c r="LN482" i="2"/>
  <c r="LF482" i="2"/>
  <c r="LM482" i="2"/>
  <c r="LE482" i="2"/>
  <c r="MD482" i="2" s="1"/>
  <c r="LO493" i="2"/>
  <c r="LG493" i="2"/>
  <c r="LN493" i="2"/>
  <c r="LF493" i="2"/>
  <c r="LM493" i="2"/>
  <c r="MG493" i="2" s="1"/>
  <c r="LE493" i="2"/>
  <c r="MD493" i="2" s="1"/>
  <c r="LL493" i="2"/>
  <c r="LD493" i="2"/>
  <c r="LK493" i="2"/>
  <c r="LC493" i="2"/>
  <c r="LJ493" i="2"/>
  <c r="LB493" i="2"/>
  <c r="LI493" i="2"/>
  <c r="OL493" i="2" s="1"/>
  <c r="LK498" i="2"/>
  <c r="LC498" i="2"/>
  <c r="LJ498" i="2"/>
  <c r="LB498" i="2"/>
  <c r="LI498" i="2"/>
  <c r="OL498" i="2" s="1"/>
  <c r="LP498" i="2"/>
  <c r="LH498" i="2"/>
  <c r="NY498" i="2" s="1"/>
  <c r="LO498" i="2"/>
  <c r="LG498" i="2"/>
  <c r="LN498" i="2"/>
  <c r="LF498" i="2"/>
  <c r="LM498" i="2"/>
  <c r="LE498" i="2"/>
  <c r="MD498" i="2" s="1"/>
  <c r="LJ529" i="2"/>
  <c r="LB529" i="2"/>
  <c r="LI529" i="2"/>
  <c r="OL529" i="2" s="1"/>
  <c r="LP529" i="2"/>
  <c r="LH529" i="2"/>
  <c r="NY529" i="2" s="1"/>
  <c r="LO529" i="2"/>
  <c r="LG529" i="2"/>
  <c r="LN529" i="2"/>
  <c r="LF529" i="2"/>
  <c r="LM529" i="2"/>
  <c r="LE529" i="2"/>
  <c r="MD529" i="2" s="1"/>
  <c r="LK529" i="2"/>
  <c r="LY529" i="2" s="1"/>
  <c r="LD529" i="2"/>
  <c r="LC529" i="2"/>
  <c r="LN554" i="2"/>
  <c r="LF554" i="2"/>
  <c r="LM554" i="2"/>
  <c r="MG554" i="2" s="1"/>
  <c r="LE554" i="2"/>
  <c r="MD554" i="2" s="1"/>
  <c r="LL554" i="2"/>
  <c r="LD554" i="2"/>
  <c r="LK554" i="2"/>
  <c r="LC554" i="2"/>
  <c r="LJ554" i="2"/>
  <c r="LB554" i="2"/>
  <c r="LI554" i="2"/>
  <c r="OL554" i="2" s="1"/>
  <c r="LO554" i="2"/>
  <c r="LH554" i="2"/>
  <c r="NY554" i="2" s="1"/>
  <c r="LG554" i="2"/>
  <c r="LJ559" i="2"/>
  <c r="LB559" i="2"/>
  <c r="LI559" i="2"/>
  <c r="OL559" i="2" s="1"/>
  <c r="LP559" i="2"/>
  <c r="LH559" i="2"/>
  <c r="NY559" i="2" s="1"/>
  <c r="LO559" i="2"/>
  <c r="LG559" i="2"/>
  <c r="LN559" i="2"/>
  <c r="LF559" i="2"/>
  <c r="LM559" i="2"/>
  <c r="LE559" i="2"/>
  <c r="MD559" i="2" s="1"/>
  <c r="LK559" i="2"/>
  <c r="LY559" i="2" s="1"/>
  <c r="LD559" i="2"/>
  <c r="LC559" i="2"/>
  <c r="LN570" i="2"/>
  <c r="LF570" i="2"/>
  <c r="LM570" i="2"/>
  <c r="MG570" i="2" s="1"/>
  <c r="LE570" i="2"/>
  <c r="MD570" i="2" s="1"/>
  <c r="LL570" i="2"/>
  <c r="LD570" i="2"/>
  <c r="LK570" i="2"/>
  <c r="LC570" i="2"/>
  <c r="LJ570" i="2"/>
  <c r="LB570" i="2"/>
  <c r="LI570" i="2"/>
  <c r="OL570" i="2" s="1"/>
  <c r="LO570" i="2"/>
  <c r="LH570" i="2"/>
  <c r="NY570" i="2" s="1"/>
  <c r="LG570" i="2"/>
  <c r="LK330" i="2"/>
  <c r="LC330" i="2"/>
  <c r="LI330" i="2"/>
  <c r="OL330" i="2" s="1"/>
  <c r="LP330" i="2"/>
  <c r="LH330" i="2"/>
  <c r="NY330" i="2" s="1"/>
  <c r="LO330" i="2"/>
  <c r="LG330" i="2"/>
  <c r="LN330" i="2"/>
  <c r="LF330" i="2"/>
  <c r="LM330" i="2"/>
  <c r="LE330" i="2"/>
  <c r="MD330" i="2" s="1"/>
  <c r="LL330" i="2"/>
  <c r="LK338" i="2"/>
  <c r="LC338" i="2"/>
  <c r="LI338" i="2"/>
  <c r="LP338" i="2"/>
  <c r="LH338" i="2"/>
  <c r="NY338" i="2" s="1"/>
  <c r="LO338" i="2"/>
  <c r="LG338" i="2"/>
  <c r="LN338" i="2"/>
  <c r="LF338" i="2"/>
  <c r="LM338" i="2"/>
  <c r="LE338" i="2"/>
  <c r="MD338" i="2" s="1"/>
  <c r="LL338" i="2"/>
  <c r="LO341" i="2"/>
  <c r="LG341" i="2"/>
  <c r="LM341" i="2"/>
  <c r="MG341" i="2" s="1"/>
  <c r="LE341" i="2"/>
  <c r="MD341" i="2" s="1"/>
  <c r="LL341" i="2"/>
  <c r="LD341" i="2"/>
  <c r="LK341" i="2"/>
  <c r="LC341" i="2"/>
  <c r="LJ341" i="2"/>
  <c r="LB341" i="2"/>
  <c r="LI341" i="2"/>
  <c r="OL341" i="2" s="1"/>
  <c r="LK348" i="2"/>
  <c r="LC348" i="2"/>
  <c r="LI348" i="2"/>
  <c r="LP348" i="2"/>
  <c r="LH348" i="2"/>
  <c r="NY348" i="2" s="1"/>
  <c r="LO348" i="2"/>
  <c r="LG348" i="2"/>
  <c r="LN348" i="2"/>
  <c r="LF348" i="2"/>
  <c r="LM348" i="2"/>
  <c r="LE348" i="2"/>
  <c r="MD348" i="2" s="1"/>
  <c r="LL348" i="2"/>
  <c r="LF355" i="2"/>
  <c r="LN357" i="2"/>
  <c r="LO359" i="2"/>
  <c r="LG359" i="2"/>
  <c r="LM359" i="2"/>
  <c r="MG359" i="2" s="1"/>
  <c r="LE359" i="2"/>
  <c r="MD359" i="2" s="1"/>
  <c r="LL359" i="2"/>
  <c r="LD359" i="2"/>
  <c r="LK359" i="2"/>
  <c r="LC359" i="2"/>
  <c r="LJ359" i="2"/>
  <c r="LB359" i="2"/>
  <c r="LI359" i="2"/>
  <c r="OL359" i="2" s="1"/>
  <c r="LF363" i="2"/>
  <c r="LN365" i="2"/>
  <c r="LO367" i="2"/>
  <c r="LG367" i="2"/>
  <c r="LM367" i="2"/>
  <c r="MG367" i="2" s="1"/>
  <c r="LE367" i="2"/>
  <c r="MD367" i="2" s="1"/>
  <c r="LL367" i="2"/>
  <c r="LD367" i="2"/>
  <c r="LK367" i="2"/>
  <c r="LC367" i="2"/>
  <c r="LJ367" i="2"/>
  <c r="LB367" i="2"/>
  <c r="LI367" i="2"/>
  <c r="OL367" i="2" s="1"/>
  <c r="LF371" i="2"/>
  <c r="LN373" i="2"/>
  <c r="LO375" i="2"/>
  <c r="LG375" i="2"/>
  <c r="LM375" i="2"/>
  <c r="MG375" i="2" s="1"/>
  <c r="LE375" i="2"/>
  <c r="MD375" i="2" s="1"/>
  <c r="LL375" i="2"/>
  <c r="LD375" i="2"/>
  <c r="LK375" i="2"/>
  <c r="LC375" i="2"/>
  <c r="LJ375" i="2"/>
  <c r="LB375" i="2"/>
  <c r="LI375" i="2"/>
  <c r="OL375" i="2" s="1"/>
  <c r="LO383" i="2"/>
  <c r="LG383" i="2"/>
  <c r="LN383" i="2"/>
  <c r="LF383" i="2"/>
  <c r="LM383" i="2"/>
  <c r="MG383" i="2" s="1"/>
  <c r="LE383" i="2"/>
  <c r="MD383" i="2" s="1"/>
  <c r="LL383" i="2"/>
  <c r="LD383" i="2"/>
  <c r="LK383" i="2"/>
  <c r="LC383" i="2"/>
  <c r="LJ383" i="2"/>
  <c r="LB383" i="2"/>
  <c r="LI383" i="2"/>
  <c r="OL383" i="2" s="1"/>
  <c r="LK390" i="2"/>
  <c r="LC390" i="2"/>
  <c r="LJ390" i="2"/>
  <c r="LB390" i="2"/>
  <c r="LI390" i="2"/>
  <c r="OL390" i="2" s="1"/>
  <c r="LP390" i="2"/>
  <c r="LH390" i="2"/>
  <c r="NY390" i="2" s="1"/>
  <c r="LO390" i="2"/>
  <c r="LG390" i="2"/>
  <c r="LN390" i="2"/>
  <c r="LF390" i="2"/>
  <c r="LM390" i="2"/>
  <c r="LE390" i="2"/>
  <c r="MD390" i="2" s="1"/>
  <c r="LH391" i="2"/>
  <c r="NY391" i="2" s="1"/>
  <c r="LO399" i="2"/>
  <c r="LG399" i="2"/>
  <c r="LN399" i="2"/>
  <c r="LF399" i="2"/>
  <c r="LM399" i="2"/>
  <c r="MG399" i="2" s="1"/>
  <c r="LE399" i="2"/>
  <c r="MD399" i="2" s="1"/>
  <c r="LL399" i="2"/>
  <c r="LD399" i="2"/>
  <c r="LK399" i="2"/>
  <c r="LC399" i="2"/>
  <c r="LJ399" i="2"/>
  <c r="LB399" i="2"/>
  <c r="LI399" i="2"/>
  <c r="OL399" i="2" s="1"/>
  <c r="LK406" i="2"/>
  <c r="LY406" i="2" s="1"/>
  <c r="LC406" i="2"/>
  <c r="LJ406" i="2"/>
  <c r="LB406" i="2"/>
  <c r="LI406" i="2"/>
  <c r="OL406" i="2" s="1"/>
  <c r="LP406" i="2"/>
  <c r="LH406" i="2"/>
  <c r="NY406" i="2" s="1"/>
  <c r="LO406" i="2"/>
  <c r="LG406" i="2"/>
  <c r="LN406" i="2"/>
  <c r="LF406" i="2"/>
  <c r="LM406" i="2"/>
  <c r="LE406" i="2"/>
  <c r="MD406" i="2" s="1"/>
  <c r="LK418" i="2"/>
  <c r="LY418" i="2" s="1"/>
  <c r="LC418" i="2"/>
  <c r="LJ418" i="2"/>
  <c r="LB418" i="2"/>
  <c r="LI418" i="2"/>
  <c r="OL418" i="2" s="1"/>
  <c r="LP418" i="2"/>
  <c r="LH418" i="2"/>
  <c r="NY418" i="2" s="1"/>
  <c r="LO418" i="2"/>
  <c r="LG418" i="2"/>
  <c r="LN418" i="2"/>
  <c r="LF418" i="2"/>
  <c r="LM418" i="2"/>
  <c r="LE418" i="2"/>
  <c r="MD418" i="2" s="1"/>
  <c r="LH419" i="2"/>
  <c r="NY419" i="2" s="1"/>
  <c r="LH425" i="2"/>
  <c r="NY425" i="2" s="1"/>
  <c r="LK430" i="2"/>
  <c r="LY430" i="2" s="1"/>
  <c r="LC430" i="2"/>
  <c r="LJ430" i="2"/>
  <c r="LB430" i="2"/>
  <c r="LI430" i="2"/>
  <c r="OL430" i="2" s="1"/>
  <c r="LP430" i="2"/>
  <c r="LH430" i="2"/>
  <c r="NY430" i="2" s="1"/>
  <c r="LO430" i="2"/>
  <c r="LG430" i="2"/>
  <c r="LN430" i="2"/>
  <c r="LF430" i="2"/>
  <c r="LM430" i="2"/>
  <c r="LE430" i="2"/>
  <c r="MD430" i="2" s="1"/>
  <c r="LH431" i="2"/>
  <c r="NY431" i="2" s="1"/>
  <c r="LO437" i="2"/>
  <c r="LG437" i="2"/>
  <c r="LN437" i="2"/>
  <c r="LF437" i="2"/>
  <c r="LM437" i="2"/>
  <c r="MG437" i="2" s="1"/>
  <c r="LE437" i="2"/>
  <c r="MD437" i="2" s="1"/>
  <c r="LL437" i="2"/>
  <c r="LD437" i="2"/>
  <c r="LK437" i="2"/>
  <c r="LC437" i="2"/>
  <c r="LJ437" i="2"/>
  <c r="LB437" i="2"/>
  <c r="LI437" i="2"/>
  <c r="OL437" i="2" s="1"/>
  <c r="LK442" i="2"/>
  <c r="LY442" i="2" s="1"/>
  <c r="LC442" i="2"/>
  <c r="LJ442" i="2"/>
  <c r="LB442" i="2"/>
  <c r="LI442" i="2"/>
  <c r="OL442" i="2" s="1"/>
  <c r="LP442" i="2"/>
  <c r="LH442" i="2"/>
  <c r="NY442" i="2" s="1"/>
  <c r="LO442" i="2"/>
  <c r="LG442" i="2"/>
  <c r="LN442" i="2"/>
  <c r="LF442" i="2"/>
  <c r="LM442" i="2"/>
  <c r="LE442" i="2"/>
  <c r="MD442" i="2" s="1"/>
  <c r="LH445" i="2"/>
  <c r="NY445" i="2" s="1"/>
  <c r="LO453" i="2"/>
  <c r="LG453" i="2"/>
  <c r="LN453" i="2"/>
  <c r="LF453" i="2"/>
  <c r="LM453" i="2"/>
  <c r="MG453" i="2" s="1"/>
  <c r="LE453" i="2"/>
  <c r="MD453" i="2" s="1"/>
  <c r="LL453" i="2"/>
  <c r="LD453" i="2"/>
  <c r="LK453" i="2"/>
  <c r="LC453" i="2"/>
  <c r="LJ453" i="2"/>
  <c r="LB453" i="2"/>
  <c r="LI453" i="2"/>
  <c r="OL453" i="2" s="1"/>
  <c r="LK460" i="2"/>
  <c r="LY460" i="2" s="1"/>
  <c r="LC460" i="2"/>
  <c r="LJ460" i="2"/>
  <c r="LB460" i="2"/>
  <c r="LI460" i="2"/>
  <c r="OL460" i="2" s="1"/>
  <c r="LP460" i="2"/>
  <c r="LH460" i="2"/>
  <c r="NY460" i="2" s="1"/>
  <c r="LO460" i="2"/>
  <c r="LG460" i="2"/>
  <c r="LN460" i="2"/>
  <c r="LF460" i="2"/>
  <c r="LM460" i="2"/>
  <c r="LE460" i="2"/>
  <c r="MD460" i="2" s="1"/>
  <c r="LH461" i="2"/>
  <c r="NY461" i="2" s="1"/>
  <c r="LO469" i="2"/>
  <c r="LG469" i="2"/>
  <c r="LN469" i="2"/>
  <c r="LF469" i="2"/>
  <c r="LM469" i="2"/>
  <c r="MG469" i="2" s="1"/>
  <c r="LE469" i="2"/>
  <c r="MD469" i="2" s="1"/>
  <c r="LL469" i="2"/>
  <c r="LD469" i="2"/>
  <c r="LK469" i="2"/>
  <c r="LC469" i="2"/>
  <c r="LJ469" i="2"/>
  <c r="LB469" i="2"/>
  <c r="LI469" i="2"/>
  <c r="OL469" i="2" s="1"/>
  <c r="LK476" i="2"/>
  <c r="LY476" i="2" s="1"/>
  <c r="LC476" i="2"/>
  <c r="LJ476" i="2"/>
  <c r="LB476" i="2"/>
  <c r="LI476" i="2"/>
  <c r="OL476" i="2" s="1"/>
  <c r="LP476" i="2"/>
  <c r="LH476" i="2"/>
  <c r="NY476" i="2" s="1"/>
  <c r="LO476" i="2"/>
  <c r="LG476" i="2"/>
  <c r="LN476" i="2"/>
  <c r="LF476" i="2"/>
  <c r="LM476" i="2"/>
  <c r="LE476" i="2"/>
  <c r="MD476" i="2" s="1"/>
  <c r="LH477" i="2"/>
  <c r="NY477" i="2" s="1"/>
  <c r="LO485" i="2"/>
  <c r="LG485" i="2"/>
  <c r="LN485" i="2"/>
  <c r="LF485" i="2"/>
  <c r="LM485" i="2"/>
  <c r="MG485" i="2" s="1"/>
  <c r="LE485" i="2"/>
  <c r="MD485" i="2" s="1"/>
  <c r="LL485" i="2"/>
  <c r="LD485" i="2"/>
  <c r="LK485" i="2"/>
  <c r="LC485" i="2"/>
  <c r="LJ485" i="2"/>
  <c r="LB485" i="2"/>
  <c r="LI485" i="2"/>
  <c r="OL485" i="2" s="1"/>
  <c r="LO491" i="2"/>
  <c r="LG491" i="2"/>
  <c r="LN491" i="2"/>
  <c r="LF491" i="2"/>
  <c r="LM491" i="2"/>
  <c r="MG491" i="2" s="1"/>
  <c r="LE491" i="2"/>
  <c r="MD491" i="2" s="1"/>
  <c r="LL491" i="2"/>
  <c r="LD491" i="2"/>
  <c r="LK491" i="2"/>
  <c r="LC491" i="2"/>
  <c r="LJ491" i="2"/>
  <c r="LB491" i="2"/>
  <c r="LI491" i="2"/>
  <c r="OL491" i="2" s="1"/>
  <c r="LK496" i="2"/>
  <c r="LY496" i="2" s="1"/>
  <c r="LC496" i="2"/>
  <c r="LJ496" i="2"/>
  <c r="LB496" i="2"/>
  <c r="LI496" i="2"/>
  <c r="OL496" i="2" s="1"/>
  <c r="LP496" i="2"/>
  <c r="LH496" i="2"/>
  <c r="NY496" i="2" s="1"/>
  <c r="LO496" i="2"/>
  <c r="LG496" i="2"/>
  <c r="LN496" i="2"/>
  <c r="LF496" i="2"/>
  <c r="LM496" i="2"/>
  <c r="LE496" i="2"/>
  <c r="MD496" i="2" s="1"/>
  <c r="LH499" i="2"/>
  <c r="NY499" i="2" s="1"/>
  <c r="LN522" i="2"/>
  <c r="LF522" i="2"/>
  <c r="LM522" i="2"/>
  <c r="MG522" i="2" s="1"/>
  <c r="LE522" i="2"/>
  <c r="MD522" i="2" s="1"/>
  <c r="LL522" i="2"/>
  <c r="LD522" i="2"/>
  <c r="LK522" i="2"/>
  <c r="LC522" i="2"/>
  <c r="LJ522" i="2"/>
  <c r="LB522" i="2"/>
  <c r="LI522" i="2"/>
  <c r="OL522" i="2" s="1"/>
  <c r="LO522" i="2"/>
  <c r="LH522" i="2"/>
  <c r="NY522" i="2" s="1"/>
  <c r="LG522" i="2"/>
  <c r="LN542" i="2"/>
  <c r="LF542" i="2"/>
  <c r="LM542" i="2"/>
  <c r="MG542" i="2" s="1"/>
  <c r="LE542" i="2"/>
  <c r="MD542" i="2" s="1"/>
  <c r="LL542" i="2"/>
  <c r="LD542" i="2"/>
  <c r="LK542" i="2"/>
  <c r="LC542" i="2"/>
  <c r="LJ542" i="2"/>
  <c r="LB542" i="2"/>
  <c r="LI542" i="2"/>
  <c r="OL542" i="2" s="1"/>
  <c r="LO542" i="2"/>
  <c r="LH542" i="2"/>
  <c r="NY542" i="2" s="1"/>
  <c r="LG542" i="2"/>
  <c r="LJ547" i="2"/>
  <c r="LB547" i="2"/>
  <c r="LI547" i="2"/>
  <c r="OL547" i="2" s="1"/>
  <c r="LP547" i="2"/>
  <c r="LH547" i="2"/>
  <c r="NY547" i="2" s="1"/>
  <c r="LO547" i="2"/>
  <c r="LG547" i="2"/>
  <c r="LN547" i="2"/>
  <c r="LF547" i="2"/>
  <c r="LM547" i="2"/>
  <c r="LE547" i="2"/>
  <c r="MD547" i="2" s="1"/>
  <c r="LK547" i="2"/>
  <c r="LY547" i="2" s="1"/>
  <c r="LD547" i="2"/>
  <c r="LC547" i="2"/>
  <c r="LN33" i="3"/>
  <c r="LF33" i="3"/>
  <c r="LM33" i="3"/>
  <c r="LE33" i="3"/>
  <c r="MD33" i="3" s="1"/>
  <c r="LL33" i="3"/>
  <c r="LD33" i="3"/>
  <c r="LK33" i="3"/>
  <c r="LC33" i="3"/>
  <c r="LJ33" i="3"/>
  <c r="LB33" i="3"/>
  <c r="LI33" i="3"/>
  <c r="NI33" i="3" s="1"/>
  <c r="LP33" i="3"/>
  <c r="LH33" i="3"/>
  <c r="LO33" i="3"/>
  <c r="LG33" i="3"/>
  <c r="LO331" i="2"/>
  <c r="LZ331" i="2" s="1"/>
  <c r="LG331" i="2"/>
  <c r="LM331" i="2"/>
  <c r="LE331" i="2"/>
  <c r="MD331" i="2" s="1"/>
  <c r="LL331" i="2"/>
  <c r="LD331" i="2"/>
  <c r="LK331" i="2"/>
  <c r="LC331" i="2"/>
  <c r="LJ331" i="2"/>
  <c r="LB331" i="2"/>
  <c r="LI331" i="2"/>
  <c r="OL331" i="2" s="1"/>
  <c r="LB334" i="2"/>
  <c r="LF335" i="2"/>
  <c r="LH345" i="2"/>
  <c r="NY345" i="2" s="1"/>
  <c r="LO349" i="2"/>
  <c r="LG349" i="2"/>
  <c r="LM349" i="2"/>
  <c r="MG349" i="2" s="1"/>
  <c r="LE349" i="2"/>
  <c r="MD349" i="2" s="1"/>
  <c r="LL349" i="2"/>
  <c r="LD349" i="2"/>
  <c r="LK349" i="2"/>
  <c r="LC349" i="2"/>
  <c r="LJ349" i="2"/>
  <c r="LB349" i="2"/>
  <c r="LI349" i="2"/>
  <c r="OL349" i="2" s="1"/>
  <c r="LB352" i="2"/>
  <c r="LH355" i="2"/>
  <c r="NY355" i="2" s="1"/>
  <c r="LK356" i="2"/>
  <c r="LC356" i="2"/>
  <c r="LI356" i="2"/>
  <c r="OL356" i="2" s="1"/>
  <c r="LP356" i="2"/>
  <c r="LH356" i="2"/>
  <c r="NY356" i="2" s="1"/>
  <c r="LO356" i="2"/>
  <c r="LG356" i="2"/>
  <c r="LN356" i="2"/>
  <c r="LF356" i="2"/>
  <c r="LM356" i="2"/>
  <c r="LE356" i="2"/>
  <c r="MD356" i="2" s="1"/>
  <c r="LL356" i="2"/>
  <c r="LH363" i="2"/>
  <c r="NY363" i="2" s="1"/>
  <c r="LK364" i="2"/>
  <c r="LC364" i="2"/>
  <c r="LI364" i="2"/>
  <c r="OL364" i="2" s="1"/>
  <c r="LP364" i="2"/>
  <c r="LH364" i="2"/>
  <c r="NY364" i="2" s="1"/>
  <c r="LO364" i="2"/>
  <c r="LG364" i="2"/>
  <c r="LN364" i="2"/>
  <c r="LF364" i="2"/>
  <c r="LM364" i="2"/>
  <c r="LE364" i="2"/>
  <c r="MD364" i="2" s="1"/>
  <c r="LL364" i="2"/>
  <c r="LH371" i="2"/>
  <c r="NY371" i="2" s="1"/>
  <c r="LK372" i="2"/>
  <c r="LC372" i="2"/>
  <c r="LI372" i="2"/>
  <c r="OL372" i="2" s="1"/>
  <c r="LP372" i="2"/>
  <c r="LH372" i="2"/>
  <c r="NY372" i="2" s="1"/>
  <c r="LO372" i="2"/>
  <c r="LG372" i="2"/>
  <c r="LN372" i="2"/>
  <c r="LF372" i="2"/>
  <c r="LM372" i="2"/>
  <c r="LE372" i="2"/>
  <c r="MD372" i="2" s="1"/>
  <c r="LL372" i="2"/>
  <c r="LD382" i="2"/>
  <c r="LK384" i="2"/>
  <c r="LY384" i="2" s="1"/>
  <c r="LC384" i="2"/>
  <c r="LJ384" i="2"/>
  <c r="LB384" i="2"/>
  <c r="LI384" i="2"/>
  <c r="OL384" i="2" s="1"/>
  <c r="LP384" i="2"/>
  <c r="LH384" i="2"/>
  <c r="NY384" i="2" s="1"/>
  <c r="LO384" i="2"/>
  <c r="LG384" i="2"/>
  <c r="LN384" i="2"/>
  <c r="LF384" i="2"/>
  <c r="LM384" i="2"/>
  <c r="LE384" i="2"/>
  <c r="MD384" i="2" s="1"/>
  <c r="LH385" i="2"/>
  <c r="NY385" i="2" s="1"/>
  <c r="LP391" i="2"/>
  <c r="LO393" i="2"/>
  <c r="LG393" i="2"/>
  <c r="LN393" i="2"/>
  <c r="LF393" i="2"/>
  <c r="LM393" i="2"/>
  <c r="LE393" i="2"/>
  <c r="MD393" i="2" s="1"/>
  <c r="LL393" i="2"/>
  <c r="LD393" i="2"/>
  <c r="LK393" i="2"/>
  <c r="LC393" i="2"/>
  <c r="LJ393" i="2"/>
  <c r="LB393" i="2"/>
  <c r="LI393" i="2"/>
  <c r="OL393" i="2" s="1"/>
  <c r="LD398" i="2"/>
  <c r="LK400" i="2"/>
  <c r="LY400" i="2" s="1"/>
  <c r="LC400" i="2"/>
  <c r="LJ400" i="2"/>
  <c r="LB400" i="2"/>
  <c r="LI400" i="2"/>
  <c r="OL400" i="2" s="1"/>
  <c r="LP400" i="2"/>
  <c r="LH400" i="2"/>
  <c r="NY400" i="2" s="1"/>
  <c r="LO400" i="2"/>
  <c r="LG400" i="2"/>
  <c r="LN400" i="2"/>
  <c r="LF400" i="2"/>
  <c r="LM400" i="2"/>
  <c r="LE400" i="2"/>
  <c r="MD400" i="2" s="1"/>
  <c r="LH401" i="2"/>
  <c r="NY401" i="2" s="1"/>
  <c r="LH407" i="2"/>
  <c r="NY407" i="2" s="1"/>
  <c r="LK412" i="2"/>
  <c r="LY412" i="2" s="1"/>
  <c r="LC412" i="2"/>
  <c r="LJ412" i="2"/>
  <c r="LB412" i="2"/>
  <c r="LI412" i="2"/>
  <c r="OL412" i="2" s="1"/>
  <c r="LP412" i="2"/>
  <c r="LH412" i="2"/>
  <c r="NY412" i="2" s="1"/>
  <c r="LO412" i="2"/>
  <c r="LG412" i="2"/>
  <c r="LN412" i="2"/>
  <c r="LF412" i="2"/>
  <c r="LM412" i="2"/>
  <c r="LE412" i="2"/>
  <c r="MD412" i="2" s="1"/>
  <c r="LH413" i="2"/>
  <c r="NY413" i="2" s="1"/>
  <c r="LO421" i="2"/>
  <c r="LG421" i="2"/>
  <c r="LN421" i="2"/>
  <c r="LF421" i="2"/>
  <c r="LM421" i="2"/>
  <c r="LE421" i="2"/>
  <c r="MD421" i="2" s="1"/>
  <c r="LL421" i="2"/>
  <c r="LD421" i="2"/>
  <c r="LK421" i="2"/>
  <c r="LC421" i="2"/>
  <c r="LJ421" i="2"/>
  <c r="LB421" i="2"/>
  <c r="LI421" i="2"/>
  <c r="OL421" i="2" s="1"/>
  <c r="LP425" i="2"/>
  <c r="LP431" i="2"/>
  <c r="LO435" i="2"/>
  <c r="LG435" i="2"/>
  <c r="LN435" i="2"/>
  <c r="LF435" i="2"/>
  <c r="LM435" i="2"/>
  <c r="MG435" i="2" s="1"/>
  <c r="LE435" i="2"/>
  <c r="MD435" i="2" s="1"/>
  <c r="LL435" i="2"/>
  <c r="LD435" i="2"/>
  <c r="LK435" i="2"/>
  <c r="LC435" i="2"/>
  <c r="LJ435" i="2"/>
  <c r="LB435" i="2"/>
  <c r="LI435" i="2"/>
  <c r="OL435" i="2" s="1"/>
  <c r="LK440" i="2"/>
  <c r="LY440" i="2" s="1"/>
  <c r="LC440" i="2"/>
  <c r="LJ440" i="2"/>
  <c r="LB440" i="2"/>
  <c r="LI440" i="2"/>
  <c r="OL440" i="2" s="1"/>
  <c r="LP440" i="2"/>
  <c r="LH440" i="2"/>
  <c r="NY440" i="2" s="1"/>
  <c r="LO440" i="2"/>
  <c r="LG440" i="2"/>
  <c r="LN440" i="2"/>
  <c r="LF440" i="2"/>
  <c r="LM440" i="2"/>
  <c r="LE440" i="2"/>
  <c r="MD440" i="2" s="1"/>
  <c r="LH443" i="2"/>
  <c r="NY443" i="2" s="1"/>
  <c r="LP445" i="2"/>
  <c r="LO447" i="2"/>
  <c r="LG447" i="2"/>
  <c r="LN447" i="2"/>
  <c r="LF447" i="2"/>
  <c r="LM447" i="2"/>
  <c r="MG447" i="2" s="1"/>
  <c r="LE447" i="2"/>
  <c r="MD447" i="2" s="1"/>
  <c r="LL447" i="2"/>
  <c r="LD447" i="2"/>
  <c r="LK447" i="2"/>
  <c r="LC447" i="2"/>
  <c r="LJ447" i="2"/>
  <c r="LB447" i="2"/>
  <c r="LI447" i="2"/>
  <c r="OL447" i="2" s="1"/>
  <c r="LD452" i="2"/>
  <c r="LK454" i="2"/>
  <c r="LY454" i="2" s="1"/>
  <c r="LC454" i="2"/>
  <c r="LJ454" i="2"/>
  <c r="LB454" i="2"/>
  <c r="LI454" i="2"/>
  <c r="OL454" i="2" s="1"/>
  <c r="LP454" i="2"/>
  <c r="LH454" i="2"/>
  <c r="NY454" i="2" s="1"/>
  <c r="LO454" i="2"/>
  <c r="LG454" i="2"/>
  <c r="LN454" i="2"/>
  <c r="LF454" i="2"/>
  <c r="LM454" i="2"/>
  <c r="LE454" i="2"/>
  <c r="MD454" i="2" s="1"/>
  <c r="LH455" i="2"/>
  <c r="NY455" i="2" s="1"/>
  <c r="LP461" i="2"/>
  <c r="LO463" i="2"/>
  <c r="LG463" i="2"/>
  <c r="LN463" i="2"/>
  <c r="LF463" i="2"/>
  <c r="LM463" i="2"/>
  <c r="MG463" i="2" s="1"/>
  <c r="LE463" i="2"/>
  <c r="MD463" i="2" s="1"/>
  <c r="LL463" i="2"/>
  <c r="LD463" i="2"/>
  <c r="LK463" i="2"/>
  <c r="LC463" i="2"/>
  <c r="LJ463" i="2"/>
  <c r="LB463" i="2"/>
  <c r="LI463" i="2"/>
  <c r="OL463" i="2" s="1"/>
  <c r="LK470" i="2"/>
  <c r="LY470" i="2" s="1"/>
  <c r="LC470" i="2"/>
  <c r="LJ470" i="2"/>
  <c r="LB470" i="2"/>
  <c r="LI470" i="2"/>
  <c r="OL470" i="2" s="1"/>
  <c r="LP470" i="2"/>
  <c r="LH470" i="2"/>
  <c r="NY470" i="2" s="1"/>
  <c r="LO470" i="2"/>
  <c r="LG470" i="2"/>
  <c r="LN470" i="2"/>
  <c r="LF470" i="2"/>
  <c r="LM470" i="2"/>
  <c r="LE470" i="2"/>
  <c r="MD470" i="2" s="1"/>
  <c r="LH471" i="2"/>
  <c r="NY471" i="2" s="1"/>
  <c r="LP477" i="2"/>
  <c r="LO479" i="2"/>
  <c r="LG479" i="2"/>
  <c r="LN479" i="2"/>
  <c r="LF479" i="2"/>
  <c r="LM479" i="2"/>
  <c r="MG479" i="2" s="1"/>
  <c r="LE479" i="2"/>
  <c r="MD479" i="2" s="1"/>
  <c r="LL479" i="2"/>
  <c r="LD479" i="2"/>
  <c r="LK479" i="2"/>
  <c r="LC479" i="2"/>
  <c r="LJ479" i="2"/>
  <c r="LB479" i="2"/>
  <c r="LI479" i="2"/>
  <c r="OL479" i="2" s="1"/>
  <c r="LD484" i="2"/>
  <c r="LK486" i="2"/>
  <c r="LY486" i="2" s="1"/>
  <c r="LC486" i="2"/>
  <c r="LJ486" i="2"/>
  <c r="LB486" i="2"/>
  <c r="LI486" i="2"/>
  <c r="OL486" i="2" s="1"/>
  <c r="LP486" i="2"/>
  <c r="LH486" i="2"/>
  <c r="NY486" i="2" s="1"/>
  <c r="LO486" i="2"/>
  <c r="LG486" i="2"/>
  <c r="LN486" i="2"/>
  <c r="LF486" i="2"/>
  <c r="LM486" i="2"/>
  <c r="LE486" i="2"/>
  <c r="MD486" i="2" s="1"/>
  <c r="LH487" i="2"/>
  <c r="NY487" i="2" s="1"/>
  <c r="LK494" i="2"/>
  <c r="LY494" i="2" s="1"/>
  <c r="LC494" i="2"/>
  <c r="LJ494" i="2"/>
  <c r="LB494" i="2"/>
  <c r="LI494" i="2"/>
  <c r="OL494" i="2" s="1"/>
  <c r="LP494" i="2"/>
  <c r="LH494" i="2"/>
  <c r="NY494" i="2" s="1"/>
  <c r="LO494" i="2"/>
  <c r="LG494" i="2"/>
  <c r="LN494" i="2"/>
  <c r="LF494" i="2"/>
  <c r="LM494" i="2"/>
  <c r="LE494" i="2"/>
  <c r="MD494" i="2" s="1"/>
  <c r="LH497" i="2"/>
  <c r="NY497" i="2" s="1"/>
  <c r="LP499" i="2"/>
  <c r="LD504" i="2"/>
  <c r="LO505" i="2"/>
  <c r="LG505" i="2"/>
  <c r="LN505" i="2"/>
  <c r="LF505" i="2"/>
  <c r="LM505" i="2"/>
  <c r="MG505" i="2" s="1"/>
  <c r="LE505" i="2"/>
  <c r="MD505" i="2" s="1"/>
  <c r="LL505" i="2"/>
  <c r="LD505" i="2"/>
  <c r="LK505" i="2"/>
  <c r="LC505" i="2"/>
  <c r="LJ505" i="2"/>
  <c r="LB505" i="2"/>
  <c r="LI505" i="2"/>
  <c r="OL505" i="2" s="1"/>
  <c r="LO507" i="2"/>
  <c r="LG507" i="2"/>
  <c r="LN507" i="2"/>
  <c r="LF507" i="2"/>
  <c r="LM507" i="2"/>
  <c r="MG507" i="2" s="1"/>
  <c r="LE507" i="2"/>
  <c r="MD507" i="2" s="1"/>
  <c r="LL507" i="2"/>
  <c r="LD507" i="2"/>
  <c r="LK507" i="2"/>
  <c r="LC507" i="2"/>
  <c r="LJ507" i="2"/>
  <c r="LB507" i="2"/>
  <c r="LI507" i="2"/>
  <c r="OL507" i="2" s="1"/>
  <c r="LP509" i="2"/>
  <c r="LO509" i="2"/>
  <c r="LG509" i="2"/>
  <c r="LH509" i="2"/>
  <c r="NY509" i="2" s="1"/>
  <c r="LF509" i="2"/>
  <c r="LN509" i="2"/>
  <c r="LE509" i="2"/>
  <c r="MD509" i="2" s="1"/>
  <c r="LM509" i="2"/>
  <c r="LD509" i="2"/>
  <c r="LL509" i="2"/>
  <c r="LC509" i="2"/>
  <c r="LK509" i="2"/>
  <c r="LB509" i="2"/>
  <c r="LJ509" i="2"/>
  <c r="LJ27" i="3"/>
  <c r="LB27" i="3"/>
  <c r="LI27" i="3"/>
  <c r="NI27" i="3" s="1"/>
  <c r="LP27" i="3"/>
  <c r="LH27" i="3"/>
  <c r="LO27" i="3"/>
  <c r="LG27" i="3"/>
  <c r="LN27" i="3"/>
  <c r="LF27" i="3"/>
  <c r="LM27" i="3"/>
  <c r="LE27" i="3"/>
  <c r="MD27" i="3" s="1"/>
  <c r="LL27" i="3"/>
  <c r="LD27" i="3"/>
  <c r="LK27" i="3"/>
  <c r="LC27" i="3"/>
  <c r="LM182" i="3"/>
  <c r="LE182" i="3"/>
  <c r="MD182" i="3" s="1"/>
  <c r="LL182" i="3"/>
  <c r="LD182" i="3"/>
  <c r="LK182" i="3"/>
  <c r="LC182" i="3"/>
  <c r="LJ182" i="3"/>
  <c r="LB182" i="3"/>
  <c r="LI182" i="3"/>
  <c r="NI182" i="3" s="1"/>
  <c r="LP182" i="3"/>
  <c r="LH182" i="3"/>
  <c r="LO182" i="3"/>
  <c r="LG182" i="3"/>
  <c r="LN182" i="3"/>
  <c r="LF182" i="3"/>
  <c r="LK328" i="2"/>
  <c r="LC328" i="2"/>
  <c r="LI328" i="2"/>
  <c r="LP328" i="2"/>
  <c r="LH328" i="2"/>
  <c r="NY328" i="2" s="1"/>
  <c r="LO328" i="2"/>
  <c r="LG328" i="2"/>
  <c r="LN328" i="2"/>
  <c r="LF328" i="2"/>
  <c r="LM328" i="2"/>
  <c r="LE328" i="2"/>
  <c r="MD328" i="2" s="1"/>
  <c r="LL328" i="2"/>
  <c r="LD334" i="2"/>
  <c r="LH335" i="2"/>
  <c r="NY335" i="2" s="1"/>
  <c r="LK336" i="2"/>
  <c r="LC336" i="2"/>
  <c r="LI336" i="2"/>
  <c r="LP336" i="2"/>
  <c r="LH336" i="2"/>
  <c r="NY336" i="2" s="1"/>
  <c r="LO336" i="2"/>
  <c r="LG336" i="2"/>
  <c r="LN336" i="2"/>
  <c r="LF336" i="2"/>
  <c r="LM336" i="2"/>
  <c r="LE336" i="2"/>
  <c r="MD336" i="2" s="1"/>
  <c r="LL336" i="2"/>
  <c r="LO339" i="2"/>
  <c r="LZ339" i="2" s="1"/>
  <c r="LG339" i="2"/>
  <c r="LM339" i="2"/>
  <c r="MG339" i="2" s="1"/>
  <c r="LE339" i="2"/>
  <c r="MD339" i="2" s="1"/>
  <c r="LL339" i="2"/>
  <c r="LD339" i="2"/>
  <c r="LK339" i="2"/>
  <c r="LC339" i="2"/>
  <c r="LJ339" i="2"/>
  <c r="LB339" i="2"/>
  <c r="LI339" i="2"/>
  <c r="OL339" i="2" s="1"/>
  <c r="LB342" i="2"/>
  <c r="LF343" i="2"/>
  <c r="LN345" i="2"/>
  <c r="LK346" i="2"/>
  <c r="LC346" i="2"/>
  <c r="LI346" i="2"/>
  <c r="LP346" i="2"/>
  <c r="LH346" i="2"/>
  <c r="NY346" i="2" s="1"/>
  <c r="LO346" i="2"/>
  <c r="LG346" i="2"/>
  <c r="LN346" i="2"/>
  <c r="LF346" i="2"/>
  <c r="LM346" i="2"/>
  <c r="LE346" i="2"/>
  <c r="MD346" i="2" s="1"/>
  <c r="LL346" i="2"/>
  <c r="LD352" i="2"/>
  <c r="LF353" i="2"/>
  <c r="LN355" i="2"/>
  <c r="LO357" i="2"/>
  <c r="LG357" i="2"/>
  <c r="LM357" i="2"/>
  <c r="MG357" i="2" s="1"/>
  <c r="LE357" i="2"/>
  <c r="MD357" i="2" s="1"/>
  <c r="LL357" i="2"/>
  <c r="LD357" i="2"/>
  <c r="LK357" i="2"/>
  <c r="LC357" i="2"/>
  <c r="LJ357" i="2"/>
  <c r="LB357" i="2"/>
  <c r="LI357" i="2"/>
  <c r="OL357" i="2" s="1"/>
  <c r="LB360" i="2"/>
  <c r="LF361" i="2"/>
  <c r="LN363" i="2"/>
  <c r="LZ363" i="2" s="1"/>
  <c r="LO365" i="2"/>
  <c r="LG365" i="2"/>
  <c r="LM365" i="2"/>
  <c r="MG365" i="2" s="1"/>
  <c r="LE365" i="2"/>
  <c r="MD365" i="2" s="1"/>
  <c r="LL365" i="2"/>
  <c r="LD365" i="2"/>
  <c r="LK365" i="2"/>
  <c r="LC365" i="2"/>
  <c r="LJ365" i="2"/>
  <c r="LB365" i="2"/>
  <c r="LI365" i="2"/>
  <c r="OL365" i="2" s="1"/>
  <c r="LB368" i="2"/>
  <c r="LF369" i="2"/>
  <c r="LN371" i="2"/>
  <c r="LO373" i="2"/>
  <c r="LG373" i="2"/>
  <c r="LM373" i="2"/>
  <c r="MG373" i="2" s="1"/>
  <c r="LE373" i="2"/>
  <c r="MD373" i="2" s="1"/>
  <c r="LL373" i="2"/>
  <c r="LD373" i="2"/>
  <c r="LK373" i="2"/>
  <c r="LC373" i="2"/>
  <c r="LJ373" i="2"/>
  <c r="LB373" i="2"/>
  <c r="LI373" i="2"/>
  <c r="OL373" i="2" s="1"/>
  <c r="LB376" i="2"/>
  <c r="LF377" i="2"/>
  <c r="LK378" i="2"/>
  <c r="LY378" i="2" s="1"/>
  <c r="LC378" i="2"/>
  <c r="LJ378" i="2"/>
  <c r="LB378" i="2"/>
  <c r="LI378" i="2"/>
  <c r="OL378" i="2" s="1"/>
  <c r="LP378" i="2"/>
  <c r="LH378" i="2"/>
  <c r="NY378" i="2" s="1"/>
  <c r="LO378" i="2"/>
  <c r="LG378" i="2"/>
  <c r="LN378" i="2"/>
  <c r="LF378" i="2"/>
  <c r="LM378" i="2"/>
  <c r="LE378" i="2"/>
  <c r="MD378" i="2" s="1"/>
  <c r="LH379" i="2"/>
  <c r="NY379" i="2" s="1"/>
  <c r="LL382" i="2"/>
  <c r="LP385" i="2"/>
  <c r="LO387" i="2"/>
  <c r="LG387" i="2"/>
  <c r="LN387" i="2"/>
  <c r="LF387" i="2"/>
  <c r="LM387" i="2"/>
  <c r="MG387" i="2" s="1"/>
  <c r="LE387" i="2"/>
  <c r="MD387" i="2" s="1"/>
  <c r="LL387" i="2"/>
  <c r="LD387" i="2"/>
  <c r="LK387" i="2"/>
  <c r="LC387" i="2"/>
  <c r="LJ387" i="2"/>
  <c r="LB387" i="2"/>
  <c r="LI387" i="2"/>
  <c r="OL387" i="2" s="1"/>
  <c r="LD392" i="2"/>
  <c r="LK394" i="2"/>
  <c r="LY394" i="2" s="1"/>
  <c r="LC394" i="2"/>
  <c r="LJ394" i="2"/>
  <c r="LB394" i="2"/>
  <c r="LI394" i="2"/>
  <c r="OL394" i="2" s="1"/>
  <c r="LP394" i="2"/>
  <c r="LH394" i="2"/>
  <c r="NY394" i="2" s="1"/>
  <c r="LO394" i="2"/>
  <c r="LG394" i="2"/>
  <c r="LN394" i="2"/>
  <c r="LF394" i="2"/>
  <c r="LM394" i="2"/>
  <c r="LE394" i="2"/>
  <c r="MD394" i="2" s="1"/>
  <c r="LH395" i="2"/>
  <c r="NY395" i="2" s="1"/>
  <c r="LL398" i="2"/>
  <c r="LP401" i="2"/>
  <c r="LO403" i="2"/>
  <c r="LG403" i="2"/>
  <c r="LN403" i="2"/>
  <c r="LF403" i="2"/>
  <c r="LM403" i="2"/>
  <c r="MG403" i="2" s="1"/>
  <c r="LE403" i="2"/>
  <c r="MD403" i="2" s="1"/>
  <c r="LL403" i="2"/>
  <c r="LD403" i="2"/>
  <c r="LK403" i="2"/>
  <c r="LC403" i="2"/>
  <c r="LJ403" i="2"/>
  <c r="LB403" i="2"/>
  <c r="LI403" i="2"/>
  <c r="OL403" i="2" s="1"/>
  <c r="LP407" i="2"/>
  <c r="LO409" i="2"/>
  <c r="LG409" i="2"/>
  <c r="LN409" i="2"/>
  <c r="LF409" i="2"/>
  <c r="LM409" i="2"/>
  <c r="MG409" i="2" s="1"/>
  <c r="LE409" i="2"/>
  <c r="MD409" i="2" s="1"/>
  <c r="LL409" i="2"/>
  <c r="LD409" i="2"/>
  <c r="LK409" i="2"/>
  <c r="LC409" i="2"/>
  <c r="LJ409" i="2"/>
  <c r="LB409" i="2"/>
  <c r="LI409" i="2"/>
  <c r="OL409" i="2" s="1"/>
  <c r="LP413" i="2"/>
  <c r="LO415" i="2"/>
  <c r="LG415" i="2"/>
  <c r="LN415" i="2"/>
  <c r="LF415" i="2"/>
  <c r="LM415" i="2"/>
  <c r="MG415" i="2" s="1"/>
  <c r="LE415" i="2"/>
  <c r="MD415" i="2" s="1"/>
  <c r="LL415" i="2"/>
  <c r="LD415" i="2"/>
  <c r="LK415" i="2"/>
  <c r="LC415" i="2"/>
  <c r="LJ415" i="2"/>
  <c r="LB415" i="2"/>
  <c r="LI415" i="2"/>
  <c r="OL415" i="2" s="1"/>
  <c r="LD420" i="2"/>
  <c r="LK422" i="2"/>
  <c r="LY422" i="2" s="1"/>
  <c r="LC422" i="2"/>
  <c r="LJ422" i="2"/>
  <c r="LB422" i="2"/>
  <c r="LI422" i="2"/>
  <c r="OL422" i="2" s="1"/>
  <c r="LP422" i="2"/>
  <c r="LH422" i="2"/>
  <c r="NY422" i="2" s="1"/>
  <c r="LO422" i="2"/>
  <c r="LG422" i="2"/>
  <c r="LN422" i="2"/>
  <c r="LF422" i="2"/>
  <c r="LM422" i="2"/>
  <c r="LE422" i="2"/>
  <c r="MD422" i="2" s="1"/>
  <c r="LH423" i="2"/>
  <c r="NY423" i="2" s="1"/>
  <c r="LO427" i="2"/>
  <c r="LG427" i="2"/>
  <c r="LN427" i="2"/>
  <c r="LF427" i="2"/>
  <c r="LM427" i="2"/>
  <c r="MG427" i="2" s="1"/>
  <c r="LE427" i="2"/>
  <c r="MD427" i="2" s="1"/>
  <c r="LL427" i="2"/>
  <c r="LD427" i="2"/>
  <c r="LK427" i="2"/>
  <c r="LC427" i="2"/>
  <c r="LJ427" i="2"/>
  <c r="LB427" i="2"/>
  <c r="LI427" i="2"/>
  <c r="OL427" i="2" s="1"/>
  <c r="LD432" i="2"/>
  <c r="LO433" i="2"/>
  <c r="LG433" i="2"/>
  <c r="LN433" i="2"/>
  <c r="LF433" i="2"/>
  <c r="LM433" i="2"/>
  <c r="MG433" i="2" s="1"/>
  <c r="LE433" i="2"/>
  <c r="MD433" i="2" s="1"/>
  <c r="LL433" i="2"/>
  <c r="LD433" i="2"/>
  <c r="LK433" i="2"/>
  <c r="LC433" i="2"/>
  <c r="LJ433" i="2"/>
  <c r="LB433" i="2"/>
  <c r="LI433" i="2"/>
  <c r="OL433" i="2" s="1"/>
  <c r="LK438" i="2"/>
  <c r="LY438" i="2" s="1"/>
  <c r="LC438" i="2"/>
  <c r="LJ438" i="2"/>
  <c r="LB438" i="2"/>
  <c r="LI438" i="2"/>
  <c r="OL438" i="2" s="1"/>
  <c r="LP438" i="2"/>
  <c r="LH438" i="2"/>
  <c r="NY438" i="2" s="1"/>
  <c r="LO438" i="2"/>
  <c r="LG438" i="2"/>
  <c r="LN438" i="2"/>
  <c r="LF438" i="2"/>
  <c r="LM438" i="2"/>
  <c r="LE438" i="2"/>
  <c r="MD438" i="2" s="1"/>
  <c r="LH441" i="2"/>
  <c r="NY441" i="2" s="1"/>
  <c r="LP443" i="2"/>
  <c r="LD446" i="2"/>
  <c r="LK448" i="2"/>
  <c r="LY448" i="2" s="1"/>
  <c r="LC448" i="2"/>
  <c r="LJ448" i="2"/>
  <c r="LB448" i="2"/>
  <c r="LI448" i="2"/>
  <c r="OL448" i="2" s="1"/>
  <c r="LP448" i="2"/>
  <c r="LH448" i="2"/>
  <c r="NY448" i="2" s="1"/>
  <c r="LO448" i="2"/>
  <c r="LG448" i="2"/>
  <c r="LN448" i="2"/>
  <c r="LF448" i="2"/>
  <c r="LM448" i="2"/>
  <c r="LE448" i="2"/>
  <c r="MD448" i="2" s="1"/>
  <c r="LH449" i="2"/>
  <c r="NY449" i="2" s="1"/>
  <c r="LL452" i="2"/>
  <c r="LP455" i="2"/>
  <c r="LO457" i="2"/>
  <c r="LG457" i="2"/>
  <c r="LN457" i="2"/>
  <c r="LF457" i="2"/>
  <c r="LM457" i="2"/>
  <c r="MG457" i="2" s="1"/>
  <c r="LE457" i="2"/>
  <c r="MD457" i="2" s="1"/>
  <c r="LL457" i="2"/>
  <c r="LD457" i="2"/>
  <c r="LK457" i="2"/>
  <c r="LC457" i="2"/>
  <c r="LJ457" i="2"/>
  <c r="LB457" i="2"/>
  <c r="LI457" i="2"/>
  <c r="OL457" i="2" s="1"/>
  <c r="LD462" i="2"/>
  <c r="LK464" i="2"/>
  <c r="LY464" i="2" s="1"/>
  <c r="LC464" i="2"/>
  <c r="LJ464" i="2"/>
  <c r="LB464" i="2"/>
  <c r="LI464" i="2"/>
  <c r="OL464" i="2" s="1"/>
  <c r="LP464" i="2"/>
  <c r="LH464" i="2"/>
  <c r="NY464" i="2" s="1"/>
  <c r="LO464" i="2"/>
  <c r="LG464" i="2"/>
  <c r="LN464" i="2"/>
  <c r="LF464" i="2"/>
  <c r="LM464" i="2"/>
  <c r="LE464" i="2"/>
  <c r="MD464" i="2" s="1"/>
  <c r="LH465" i="2"/>
  <c r="NY465" i="2" s="1"/>
  <c r="LL468" i="2"/>
  <c r="LP471" i="2"/>
  <c r="LO473" i="2"/>
  <c r="LG473" i="2"/>
  <c r="LN473" i="2"/>
  <c r="LF473" i="2"/>
  <c r="LM473" i="2"/>
  <c r="MG473" i="2" s="1"/>
  <c r="LE473" i="2"/>
  <c r="MD473" i="2" s="1"/>
  <c r="LL473" i="2"/>
  <c r="LD473" i="2"/>
  <c r="LK473" i="2"/>
  <c r="LC473" i="2"/>
  <c r="LJ473" i="2"/>
  <c r="LB473" i="2"/>
  <c r="LI473" i="2"/>
  <c r="OL473" i="2" s="1"/>
  <c r="LD478" i="2"/>
  <c r="LK480" i="2"/>
  <c r="LY480" i="2" s="1"/>
  <c r="LC480" i="2"/>
  <c r="LJ480" i="2"/>
  <c r="LB480" i="2"/>
  <c r="LI480" i="2"/>
  <c r="OL480" i="2" s="1"/>
  <c r="LP480" i="2"/>
  <c r="LH480" i="2"/>
  <c r="NY480" i="2" s="1"/>
  <c r="LO480" i="2"/>
  <c r="LG480" i="2"/>
  <c r="LN480" i="2"/>
  <c r="LF480" i="2"/>
  <c r="LM480" i="2"/>
  <c r="LE480" i="2"/>
  <c r="MD480" i="2" s="1"/>
  <c r="LH481" i="2"/>
  <c r="NY481" i="2" s="1"/>
  <c r="LL484" i="2"/>
  <c r="LO489" i="2"/>
  <c r="LG489" i="2"/>
  <c r="LN489" i="2"/>
  <c r="LF489" i="2"/>
  <c r="LM489" i="2"/>
  <c r="MG489" i="2" s="1"/>
  <c r="LE489" i="2"/>
  <c r="MD489" i="2" s="1"/>
  <c r="LL489" i="2"/>
  <c r="LD489" i="2"/>
  <c r="LK489" i="2"/>
  <c r="LC489" i="2"/>
  <c r="LJ489" i="2"/>
  <c r="LB489" i="2"/>
  <c r="LI489" i="2"/>
  <c r="OL489" i="2" s="1"/>
  <c r="LK492" i="2"/>
  <c r="LY492" i="2" s="1"/>
  <c r="LC492" i="2"/>
  <c r="LJ492" i="2"/>
  <c r="LB492" i="2"/>
  <c r="LI492" i="2"/>
  <c r="OL492" i="2" s="1"/>
  <c r="LP492" i="2"/>
  <c r="LH492" i="2"/>
  <c r="NY492" i="2" s="1"/>
  <c r="LO492" i="2"/>
  <c r="LG492" i="2"/>
  <c r="LN492" i="2"/>
  <c r="LF492" i="2"/>
  <c r="LM492" i="2"/>
  <c r="LE492" i="2"/>
  <c r="MD492" i="2" s="1"/>
  <c r="LH495" i="2"/>
  <c r="NY495" i="2" s="1"/>
  <c r="LP497" i="2"/>
  <c r="LD502" i="2"/>
  <c r="LO503" i="2"/>
  <c r="LG503" i="2"/>
  <c r="LN503" i="2"/>
  <c r="LF503" i="2"/>
  <c r="LM503" i="2"/>
  <c r="MG503" i="2" s="1"/>
  <c r="LE503" i="2"/>
  <c r="MD503" i="2" s="1"/>
  <c r="LL503" i="2"/>
  <c r="LD503" i="2"/>
  <c r="LK503" i="2"/>
  <c r="LC503" i="2"/>
  <c r="LJ503" i="2"/>
  <c r="LB503" i="2"/>
  <c r="LI503" i="2"/>
  <c r="OL503" i="2" s="1"/>
  <c r="LL504" i="2"/>
  <c r="LP516" i="2"/>
  <c r="LC511" i="2"/>
  <c r="LG512" i="2"/>
  <c r="LD519" i="2"/>
  <c r="LC525" i="2"/>
  <c r="LG526" i="2"/>
  <c r="LN530" i="2"/>
  <c r="LF530" i="2"/>
  <c r="LM530" i="2"/>
  <c r="LE530" i="2"/>
  <c r="MD530" i="2" s="1"/>
  <c r="LL530" i="2"/>
  <c r="LD530" i="2"/>
  <c r="LK530" i="2"/>
  <c r="LC530" i="2"/>
  <c r="LJ530" i="2"/>
  <c r="LB530" i="2"/>
  <c r="LI530" i="2"/>
  <c r="OL530" i="2" s="1"/>
  <c r="LC533" i="2"/>
  <c r="LG534" i="2"/>
  <c r="LN536" i="2"/>
  <c r="LZ536" i="2" s="1"/>
  <c r="LF536" i="2"/>
  <c r="LM536" i="2"/>
  <c r="LE536" i="2"/>
  <c r="MD536" i="2" s="1"/>
  <c r="LL536" i="2"/>
  <c r="LD536" i="2"/>
  <c r="LK536" i="2"/>
  <c r="LC536" i="2"/>
  <c r="LJ536" i="2"/>
  <c r="LB536" i="2"/>
  <c r="LI536" i="2"/>
  <c r="OL536" i="2" s="1"/>
  <c r="LP536" i="2"/>
  <c r="LH540" i="2"/>
  <c r="NY540" i="2" s="1"/>
  <c r="LJ541" i="2"/>
  <c r="LB541" i="2"/>
  <c r="LI541" i="2"/>
  <c r="OL541" i="2" s="1"/>
  <c r="LP541" i="2"/>
  <c r="LH541" i="2"/>
  <c r="NY541" i="2" s="1"/>
  <c r="LO541" i="2"/>
  <c r="LG541" i="2"/>
  <c r="LN541" i="2"/>
  <c r="LF541" i="2"/>
  <c r="LM541" i="2"/>
  <c r="LE541" i="2"/>
  <c r="MD541" i="2" s="1"/>
  <c r="LL541" i="2"/>
  <c r="LD545" i="2"/>
  <c r="LD551" i="2"/>
  <c r="LH552" i="2"/>
  <c r="NY552" i="2" s="1"/>
  <c r="LJ553" i="2"/>
  <c r="LB553" i="2"/>
  <c r="LI553" i="2"/>
  <c r="OL553" i="2" s="1"/>
  <c r="LP553" i="2"/>
  <c r="LH553" i="2"/>
  <c r="NY553" i="2" s="1"/>
  <c r="LO553" i="2"/>
  <c r="LG553" i="2"/>
  <c r="LN553" i="2"/>
  <c r="LF553" i="2"/>
  <c r="LM553" i="2"/>
  <c r="LE553" i="2"/>
  <c r="MD553" i="2" s="1"/>
  <c r="LL553" i="2"/>
  <c r="LY553" i="2" s="1"/>
  <c r="LD557" i="2"/>
  <c r="LG562" i="2"/>
  <c r="LN564" i="2"/>
  <c r="LZ564" i="2" s="1"/>
  <c r="LF564" i="2"/>
  <c r="LM564" i="2"/>
  <c r="LE564" i="2"/>
  <c r="MD564" i="2" s="1"/>
  <c r="LL564" i="2"/>
  <c r="LD564" i="2"/>
  <c r="LK564" i="2"/>
  <c r="LC564" i="2"/>
  <c r="LJ564" i="2"/>
  <c r="LB564" i="2"/>
  <c r="LI564" i="2"/>
  <c r="OL564" i="2" s="1"/>
  <c r="LP564" i="2"/>
  <c r="LC567" i="2"/>
  <c r="LH568" i="2"/>
  <c r="NY568" i="2" s="1"/>
  <c r="LJ569" i="2"/>
  <c r="LB569" i="2"/>
  <c r="LI569" i="2"/>
  <c r="OL569" i="2" s="1"/>
  <c r="LP569" i="2"/>
  <c r="LH569" i="2"/>
  <c r="NY569" i="2" s="1"/>
  <c r="LO569" i="2"/>
  <c r="LG569" i="2"/>
  <c r="LN569" i="2"/>
  <c r="LF569" i="2"/>
  <c r="LM569" i="2"/>
  <c r="LE569" i="2"/>
  <c r="MD569" i="2" s="1"/>
  <c r="LL569" i="2"/>
  <c r="LY569" i="2" s="1"/>
  <c r="LN576" i="2"/>
  <c r="LZ576" i="2" s="1"/>
  <c r="LF576" i="2"/>
  <c r="LM576" i="2"/>
  <c r="LE576" i="2"/>
  <c r="MD576" i="2" s="1"/>
  <c r="LL576" i="2"/>
  <c r="LD576" i="2"/>
  <c r="LK576" i="2"/>
  <c r="LC576" i="2"/>
  <c r="LJ576" i="2"/>
  <c r="LB576" i="2"/>
  <c r="LI576" i="2"/>
  <c r="OL576" i="2" s="1"/>
  <c r="LP576" i="2"/>
  <c r="LH580" i="2"/>
  <c r="NY580" i="2" s="1"/>
  <c r="LJ581" i="2"/>
  <c r="LB581" i="2"/>
  <c r="LI581" i="2"/>
  <c r="OL581" i="2" s="1"/>
  <c r="LP581" i="2"/>
  <c r="LH581" i="2"/>
  <c r="NY581" i="2" s="1"/>
  <c r="LO581" i="2"/>
  <c r="LG581" i="2"/>
  <c r="LN581" i="2"/>
  <c r="LF581" i="2"/>
  <c r="LM581" i="2"/>
  <c r="LE581" i="2"/>
  <c r="MD581" i="2" s="1"/>
  <c r="LL581" i="2"/>
  <c r="LY581" i="2" s="1"/>
  <c r="LJ591" i="2"/>
  <c r="LB591" i="2"/>
  <c r="LI591" i="2"/>
  <c r="OL591" i="2" s="1"/>
  <c r="LP591" i="2"/>
  <c r="LH591" i="2"/>
  <c r="NY591" i="2" s="1"/>
  <c r="LO591" i="2"/>
  <c r="LG591" i="2"/>
  <c r="LN591" i="2"/>
  <c r="LF591" i="2"/>
  <c r="LM591" i="2"/>
  <c r="LE591" i="2"/>
  <c r="MD591" i="2" s="1"/>
  <c r="LL591" i="2"/>
  <c r="LD591" i="2"/>
  <c r="LG592" i="2"/>
  <c r="LG596" i="2"/>
  <c r="LJ607" i="2"/>
  <c r="LB607" i="2"/>
  <c r="LI607" i="2"/>
  <c r="OL607" i="2" s="1"/>
  <c r="LP607" i="2"/>
  <c r="MG607" i="2" s="1"/>
  <c r="LH607" i="2"/>
  <c r="NY607" i="2" s="1"/>
  <c r="LO607" i="2"/>
  <c r="LG607" i="2"/>
  <c r="LN607" i="2"/>
  <c r="LF607" i="2"/>
  <c r="LL607" i="2"/>
  <c r="LD607" i="2"/>
  <c r="LK607" i="2"/>
  <c r="LE607" i="2"/>
  <c r="MD607" i="2" s="1"/>
  <c r="LC607" i="2"/>
  <c r="LP26" i="3"/>
  <c r="LH26" i="3"/>
  <c r="LO26" i="3"/>
  <c r="LG26" i="3"/>
  <c r="LN26" i="3"/>
  <c r="LF26" i="3"/>
  <c r="LM26" i="3"/>
  <c r="LE26" i="3"/>
  <c r="MD26" i="3" s="1"/>
  <c r="LL26" i="3"/>
  <c r="LD26" i="3"/>
  <c r="LK26" i="3"/>
  <c r="LC26" i="3"/>
  <c r="LJ26" i="3"/>
  <c r="LB26" i="3"/>
  <c r="LI26" i="3"/>
  <c r="NI26" i="3" s="1"/>
  <c r="LL32" i="3"/>
  <c r="LD32" i="3"/>
  <c r="LK32" i="3"/>
  <c r="LC32" i="3"/>
  <c r="LJ32" i="3"/>
  <c r="LB32" i="3"/>
  <c r="LI32" i="3"/>
  <c r="NI32" i="3" s="1"/>
  <c r="LP32" i="3"/>
  <c r="LH32" i="3"/>
  <c r="LO32" i="3"/>
  <c r="LG32" i="3"/>
  <c r="LN32" i="3"/>
  <c r="LF32" i="3"/>
  <c r="LM32" i="3"/>
  <c r="LE32" i="3"/>
  <c r="MD32" i="3" s="1"/>
  <c r="LP62" i="3"/>
  <c r="LH62" i="3"/>
  <c r="LO62" i="3"/>
  <c r="LG62" i="3"/>
  <c r="LN62" i="3"/>
  <c r="LF62" i="3"/>
  <c r="LM62" i="3"/>
  <c r="LE62" i="3"/>
  <c r="MD62" i="3" s="1"/>
  <c r="LL62" i="3"/>
  <c r="LD62" i="3"/>
  <c r="LK62" i="3"/>
  <c r="LC62" i="3"/>
  <c r="LJ62" i="3"/>
  <c r="LB62" i="3"/>
  <c r="LI62" i="3"/>
  <c r="NI62" i="3" s="1"/>
  <c r="LP118" i="3"/>
  <c r="LH118" i="3"/>
  <c r="LO118" i="3"/>
  <c r="LG118" i="3"/>
  <c r="LN118" i="3"/>
  <c r="LF118" i="3"/>
  <c r="LM118" i="3"/>
  <c r="LE118" i="3"/>
  <c r="MD118" i="3" s="1"/>
  <c r="LL118" i="3"/>
  <c r="LD118" i="3"/>
  <c r="LK118" i="3"/>
  <c r="LC118" i="3"/>
  <c r="LJ118" i="3"/>
  <c r="LB118" i="3"/>
  <c r="LI118" i="3"/>
  <c r="NI118" i="3" s="1"/>
  <c r="LN510" i="2"/>
  <c r="LF510" i="2"/>
  <c r="LL510" i="2"/>
  <c r="LD510" i="2"/>
  <c r="LK510" i="2"/>
  <c r="LC510" i="2"/>
  <c r="LJ510" i="2"/>
  <c r="LB510" i="2"/>
  <c r="LI510" i="2"/>
  <c r="OL510" i="2" s="1"/>
  <c r="LM510" i="2"/>
  <c r="LJ513" i="2"/>
  <c r="LB513" i="2"/>
  <c r="LI513" i="2"/>
  <c r="OL513" i="2" s="1"/>
  <c r="LP513" i="2"/>
  <c r="LH513" i="2"/>
  <c r="NY513" i="2" s="1"/>
  <c r="LO513" i="2"/>
  <c r="LG513" i="2"/>
  <c r="LN513" i="2"/>
  <c r="LF513" i="2"/>
  <c r="LM513" i="2"/>
  <c r="LE513" i="2"/>
  <c r="MD513" i="2" s="1"/>
  <c r="LL513" i="2"/>
  <c r="LY513" i="2" s="1"/>
  <c r="LN514" i="2"/>
  <c r="LZ514" i="2" s="1"/>
  <c r="LF514" i="2"/>
  <c r="LM514" i="2"/>
  <c r="LE514" i="2"/>
  <c r="MD514" i="2" s="1"/>
  <c r="LL514" i="2"/>
  <c r="LD514" i="2"/>
  <c r="LK514" i="2"/>
  <c r="LC514" i="2"/>
  <c r="LJ514" i="2"/>
  <c r="LB514" i="2"/>
  <c r="LI514" i="2"/>
  <c r="OL514" i="2" s="1"/>
  <c r="LP514" i="2"/>
  <c r="LG518" i="2"/>
  <c r="LN520" i="2"/>
  <c r="LZ520" i="2" s="1"/>
  <c r="LF520" i="2"/>
  <c r="LM520" i="2"/>
  <c r="LE520" i="2"/>
  <c r="MD520" i="2" s="1"/>
  <c r="LL520" i="2"/>
  <c r="LD520" i="2"/>
  <c r="LK520" i="2"/>
  <c r="LC520" i="2"/>
  <c r="LJ520" i="2"/>
  <c r="LB520" i="2"/>
  <c r="LI520" i="2"/>
  <c r="OL520" i="2" s="1"/>
  <c r="LP520" i="2"/>
  <c r="LJ527" i="2"/>
  <c r="LB527" i="2"/>
  <c r="LI527" i="2"/>
  <c r="OL527" i="2" s="1"/>
  <c r="LP527" i="2"/>
  <c r="LH527" i="2"/>
  <c r="NY527" i="2" s="1"/>
  <c r="LO527" i="2"/>
  <c r="LG527" i="2"/>
  <c r="LN527" i="2"/>
  <c r="LF527" i="2"/>
  <c r="LM527" i="2"/>
  <c r="LE527" i="2"/>
  <c r="MD527" i="2" s="1"/>
  <c r="LL527" i="2"/>
  <c r="LY527" i="2" s="1"/>
  <c r="LN528" i="2"/>
  <c r="LZ528" i="2" s="1"/>
  <c r="LF528" i="2"/>
  <c r="LM528" i="2"/>
  <c r="LE528" i="2"/>
  <c r="MD528" i="2" s="1"/>
  <c r="LL528" i="2"/>
  <c r="LD528" i="2"/>
  <c r="LK528" i="2"/>
  <c r="LC528" i="2"/>
  <c r="LJ528" i="2"/>
  <c r="LB528" i="2"/>
  <c r="LI528" i="2"/>
  <c r="OL528" i="2" s="1"/>
  <c r="LP528" i="2"/>
  <c r="LJ535" i="2"/>
  <c r="LB535" i="2"/>
  <c r="LI535" i="2"/>
  <c r="OL535" i="2" s="1"/>
  <c r="LP535" i="2"/>
  <c r="LH535" i="2"/>
  <c r="NY535" i="2" s="1"/>
  <c r="LO535" i="2"/>
  <c r="LG535" i="2"/>
  <c r="LN535" i="2"/>
  <c r="LF535" i="2"/>
  <c r="LM535" i="2"/>
  <c r="LE535" i="2"/>
  <c r="MD535" i="2" s="1"/>
  <c r="LL535" i="2"/>
  <c r="LY535" i="2" s="1"/>
  <c r="LG544" i="2"/>
  <c r="LN546" i="2"/>
  <c r="LZ546" i="2" s="1"/>
  <c r="LF546" i="2"/>
  <c r="LM546" i="2"/>
  <c r="LE546" i="2"/>
  <c r="MD546" i="2" s="1"/>
  <c r="LL546" i="2"/>
  <c r="LD546" i="2"/>
  <c r="LK546" i="2"/>
  <c r="LC546" i="2"/>
  <c r="LJ546" i="2"/>
  <c r="LB546" i="2"/>
  <c r="LI546" i="2"/>
  <c r="OL546" i="2" s="1"/>
  <c r="LP546" i="2"/>
  <c r="LC549" i="2"/>
  <c r="LG550" i="2"/>
  <c r="LG556" i="2"/>
  <c r="LN558" i="2"/>
  <c r="LZ558" i="2" s="1"/>
  <c r="LF558" i="2"/>
  <c r="LM558" i="2"/>
  <c r="LE558" i="2"/>
  <c r="MD558" i="2" s="1"/>
  <c r="LL558" i="2"/>
  <c r="LD558" i="2"/>
  <c r="LK558" i="2"/>
  <c r="LC558" i="2"/>
  <c r="LJ558" i="2"/>
  <c r="LB558" i="2"/>
  <c r="LI558" i="2"/>
  <c r="OL558" i="2" s="1"/>
  <c r="LP558" i="2"/>
  <c r="LC561" i="2"/>
  <c r="LJ563" i="2"/>
  <c r="LB563" i="2"/>
  <c r="LI563" i="2"/>
  <c r="OL563" i="2" s="1"/>
  <c r="LP563" i="2"/>
  <c r="LH563" i="2"/>
  <c r="NY563" i="2" s="1"/>
  <c r="LO563" i="2"/>
  <c r="LG563" i="2"/>
  <c r="LN563" i="2"/>
  <c r="LF563" i="2"/>
  <c r="LM563" i="2"/>
  <c r="LE563" i="2"/>
  <c r="MD563" i="2" s="1"/>
  <c r="LL563" i="2"/>
  <c r="LY563" i="2" s="1"/>
  <c r="LC573" i="2"/>
  <c r="LJ575" i="2"/>
  <c r="LB575" i="2"/>
  <c r="LI575" i="2"/>
  <c r="OL575" i="2" s="1"/>
  <c r="LP575" i="2"/>
  <c r="LH575" i="2"/>
  <c r="NY575" i="2" s="1"/>
  <c r="LO575" i="2"/>
  <c r="LG575" i="2"/>
  <c r="LN575" i="2"/>
  <c r="LF575" i="2"/>
  <c r="LM575" i="2"/>
  <c r="LE575" i="2"/>
  <c r="MD575" i="2" s="1"/>
  <c r="LL575" i="2"/>
  <c r="LY575" i="2" s="1"/>
  <c r="LG584" i="2"/>
  <c r="LN586" i="2"/>
  <c r="LZ586" i="2" s="1"/>
  <c r="LF586" i="2"/>
  <c r="LM586" i="2"/>
  <c r="LE586" i="2"/>
  <c r="MD586" i="2" s="1"/>
  <c r="LL586" i="2"/>
  <c r="LD586" i="2"/>
  <c r="LK586" i="2"/>
  <c r="LC586" i="2"/>
  <c r="LJ586" i="2"/>
  <c r="LB586" i="2"/>
  <c r="LI586" i="2"/>
  <c r="OL586" i="2" s="1"/>
  <c r="LP586" i="2"/>
  <c r="LH586" i="2"/>
  <c r="NY586" i="2" s="1"/>
  <c r="LC587" i="2"/>
  <c r="LN604" i="2"/>
  <c r="LF604" i="2"/>
  <c r="LM604" i="2"/>
  <c r="LE604" i="2"/>
  <c r="MD604" i="2" s="1"/>
  <c r="LL604" i="2"/>
  <c r="LD604" i="2"/>
  <c r="LK604" i="2"/>
  <c r="LC604" i="2"/>
  <c r="LJ604" i="2"/>
  <c r="LB604" i="2"/>
  <c r="LP604" i="2"/>
  <c r="LH604" i="2"/>
  <c r="NY604" i="2" s="1"/>
  <c r="LO604" i="2"/>
  <c r="LI604" i="2"/>
  <c r="OL604" i="2" s="1"/>
  <c r="LN608" i="2"/>
  <c r="LF608" i="2"/>
  <c r="LM608" i="2"/>
  <c r="LE608" i="2"/>
  <c r="MD608" i="2" s="1"/>
  <c r="LL608" i="2"/>
  <c r="LD608" i="2"/>
  <c r="LK608" i="2"/>
  <c r="LC608" i="2"/>
  <c r="LJ608" i="2"/>
  <c r="LB608" i="2"/>
  <c r="LP608" i="2"/>
  <c r="LH608" i="2"/>
  <c r="NY608" i="2" s="1"/>
  <c r="LO608" i="2"/>
  <c r="LI608" i="2"/>
  <c r="OL608" i="2" s="1"/>
  <c r="LG608" i="2"/>
  <c r="LN25" i="3"/>
  <c r="LF25" i="3"/>
  <c r="LM25" i="3"/>
  <c r="LE25" i="3"/>
  <c r="MD25" i="3" s="1"/>
  <c r="LL25" i="3"/>
  <c r="LD25" i="3"/>
  <c r="LK25" i="3"/>
  <c r="LC25" i="3"/>
  <c r="LJ25" i="3"/>
  <c r="LB25" i="3"/>
  <c r="LI25" i="3"/>
  <c r="NI25" i="3" s="1"/>
  <c r="LP25" i="3"/>
  <c r="LH25" i="3"/>
  <c r="LO25" i="3"/>
  <c r="LG25" i="3"/>
  <c r="LP38" i="3"/>
  <c r="LH38" i="3"/>
  <c r="LO38" i="3"/>
  <c r="LG38" i="3"/>
  <c r="LN38" i="3"/>
  <c r="LF38" i="3"/>
  <c r="LM38" i="3"/>
  <c r="LE38" i="3"/>
  <c r="MD38" i="3" s="1"/>
  <c r="LL38" i="3"/>
  <c r="LD38" i="3"/>
  <c r="LK38" i="3"/>
  <c r="LC38" i="3"/>
  <c r="LJ38" i="3"/>
  <c r="LB38" i="3"/>
  <c r="LI38" i="3"/>
  <c r="NI38" i="3" s="1"/>
  <c r="LP90" i="3"/>
  <c r="LH90" i="3"/>
  <c r="LO90" i="3"/>
  <c r="LG90" i="3"/>
  <c r="LN90" i="3"/>
  <c r="LF90" i="3"/>
  <c r="LM90" i="3"/>
  <c r="LE90" i="3"/>
  <c r="MD90" i="3" s="1"/>
  <c r="LL90" i="3"/>
  <c r="LD90" i="3"/>
  <c r="LK90" i="3"/>
  <c r="LC90" i="3"/>
  <c r="LJ90" i="3"/>
  <c r="LB90" i="3"/>
  <c r="LI90" i="3"/>
  <c r="NI90" i="3" s="1"/>
  <c r="LP94" i="3"/>
  <c r="LH94" i="3"/>
  <c r="LO94" i="3"/>
  <c r="LG94" i="3"/>
  <c r="LN94" i="3"/>
  <c r="LF94" i="3"/>
  <c r="LM94" i="3"/>
  <c r="LE94" i="3"/>
  <c r="MD94" i="3" s="1"/>
  <c r="LL94" i="3"/>
  <c r="LD94" i="3"/>
  <c r="LK94" i="3"/>
  <c r="LC94" i="3"/>
  <c r="LJ94" i="3"/>
  <c r="LB94" i="3"/>
  <c r="LI94" i="3"/>
  <c r="NI94" i="3" s="1"/>
  <c r="LP98" i="3"/>
  <c r="LH98" i="3"/>
  <c r="LO98" i="3"/>
  <c r="LG98" i="3"/>
  <c r="LN98" i="3"/>
  <c r="LF98" i="3"/>
  <c r="LM98" i="3"/>
  <c r="LE98" i="3"/>
  <c r="MD98" i="3" s="1"/>
  <c r="LL98" i="3"/>
  <c r="LD98" i="3"/>
  <c r="LK98" i="3"/>
  <c r="LC98" i="3"/>
  <c r="LJ98" i="3"/>
  <c r="LB98" i="3"/>
  <c r="LI98" i="3"/>
  <c r="NI98" i="3" s="1"/>
  <c r="LP102" i="3"/>
  <c r="LH102" i="3"/>
  <c r="LO102" i="3"/>
  <c r="LG102" i="3"/>
  <c r="LN102" i="3"/>
  <c r="LF102" i="3"/>
  <c r="LM102" i="3"/>
  <c r="LE102" i="3"/>
  <c r="MD102" i="3" s="1"/>
  <c r="LL102" i="3"/>
  <c r="LD102" i="3"/>
  <c r="LK102" i="3"/>
  <c r="LC102" i="3"/>
  <c r="LJ102" i="3"/>
  <c r="LB102" i="3"/>
  <c r="LI102" i="3"/>
  <c r="NI102" i="3" s="1"/>
  <c r="LP106" i="3"/>
  <c r="LH106" i="3"/>
  <c r="LO106" i="3"/>
  <c r="LG106" i="3"/>
  <c r="LN106" i="3"/>
  <c r="LF106" i="3"/>
  <c r="LM106" i="3"/>
  <c r="LE106" i="3"/>
  <c r="MD106" i="3" s="1"/>
  <c r="LL106" i="3"/>
  <c r="LD106" i="3"/>
  <c r="LK106" i="3"/>
  <c r="LC106" i="3"/>
  <c r="LJ106" i="3"/>
  <c r="LB106" i="3"/>
  <c r="LI106" i="3"/>
  <c r="NI106" i="3" s="1"/>
  <c r="LP110" i="3"/>
  <c r="LH110" i="3"/>
  <c r="LO110" i="3"/>
  <c r="LG110" i="3"/>
  <c r="LN110" i="3"/>
  <c r="LF110" i="3"/>
  <c r="LM110" i="3"/>
  <c r="LE110" i="3"/>
  <c r="MD110" i="3" s="1"/>
  <c r="LL110" i="3"/>
  <c r="LD110" i="3"/>
  <c r="LK110" i="3"/>
  <c r="LC110" i="3"/>
  <c r="LJ110" i="3"/>
  <c r="LB110" i="3"/>
  <c r="LI110" i="3"/>
  <c r="NI110" i="3" s="1"/>
  <c r="LJ111" i="3"/>
  <c r="LB111" i="3"/>
  <c r="LI111" i="3"/>
  <c r="NI111" i="3" s="1"/>
  <c r="LP111" i="3"/>
  <c r="LH111" i="3"/>
  <c r="LO111" i="3"/>
  <c r="LG111" i="3"/>
  <c r="LN111" i="3"/>
  <c r="LF111" i="3"/>
  <c r="LM111" i="3"/>
  <c r="LE111" i="3"/>
  <c r="MD111" i="3" s="1"/>
  <c r="LL111" i="3"/>
  <c r="LD111" i="3"/>
  <c r="LK111" i="3"/>
  <c r="LC111" i="3"/>
  <c r="LP114" i="3"/>
  <c r="LH114" i="3"/>
  <c r="LO114" i="3"/>
  <c r="LG114" i="3"/>
  <c r="LN114" i="3"/>
  <c r="LF114" i="3"/>
  <c r="LM114" i="3"/>
  <c r="LE114" i="3"/>
  <c r="MD114" i="3" s="1"/>
  <c r="LL114" i="3"/>
  <c r="LD114" i="3"/>
  <c r="LK114" i="3"/>
  <c r="LC114" i="3"/>
  <c r="LJ114" i="3"/>
  <c r="LB114" i="3"/>
  <c r="LI114" i="3"/>
  <c r="NI114" i="3" s="1"/>
  <c r="LO510" i="2"/>
  <c r="LC517" i="2"/>
  <c r="LJ519" i="2"/>
  <c r="LB519" i="2"/>
  <c r="LI519" i="2"/>
  <c r="OL519" i="2" s="1"/>
  <c r="LP519" i="2"/>
  <c r="LH519" i="2"/>
  <c r="NY519" i="2" s="1"/>
  <c r="LO519" i="2"/>
  <c r="LG519" i="2"/>
  <c r="LN519" i="2"/>
  <c r="LF519" i="2"/>
  <c r="LM519" i="2"/>
  <c r="LE519" i="2"/>
  <c r="MD519" i="2" s="1"/>
  <c r="LL519" i="2"/>
  <c r="LY519" i="2" s="1"/>
  <c r="LC523" i="2"/>
  <c r="LG524" i="2"/>
  <c r="LC531" i="2"/>
  <c r="LG532" i="2"/>
  <c r="LG538" i="2"/>
  <c r="LN540" i="2"/>
  <c r="LZ540" i="2" s="1"/>
  <c r="LF540" i="2"/>
  <c r="LM540" i="2"/>
  <c r="LE540" i="2"/>
  <c r="MD540" i="2" s="1"/>
  <c r="LL540" i="2"/>
  <c r="LD540" i="2"/>
  <c r="LK540" i="2"/>
  <c r="LC540" i="2"/>
  <c r="LJ540" i="2"/>
  <c r="LB540" i="2"/>
  <c r="LI540" i="2"/>
  <c r="OL540" i="2" s="1"/>
  <c r="LP540" i="2"/>
  <c r="LC543" i="2"/>
  <c r="LH544" i="2"/>
  <c r="NY544" i="2" s="1"/>
  <c r="LJ545" i="2"/>
  <c r="LB545" i="2"/>
  <c r="LI545" i="2"/>
  <c r="OL545" i="2" s="1"/>
  <c r="LP545" i="2"/>
  <c r="LH545" i="2"/>
  <c r="NY545" i="2" s="1"/>
  <c r="LO545" i="2"/>
  <c r="LG545" i="2"/>
  <c r="LN545" i="2"/>
  <c r="LF545" i="2"/>
  <c r="LM545" i="2"/>
  <c r="LE545" i="2"/>
  <c r="MD545" i="2" s="1"/>
  <c r="LL545" i="2"/>
  <c r="LY545" i="2" s="1"/>
  <c r="LD549" i="2"/>
  <c r="LH550" i="2"/>
  <c r="NY550" i="2" s="1"/>
  <c r="LJ551" i="2"/>
  <c r="LB551" i="2"/>
  <c r="LI551" i="2"/>
  <c r="OL551" i="2" s="1"/>
  <c r="LP551" i="2"/>
  <c r="LH551" i="2"/>
  <c r="NY551" i="2" s="1"/>
  <c r="LO551" i="2"/>
  <c r="LG551" i="2"/>
  <c r="LN551" i="2"/>
  <c r="LF551" i="2"/>
  <c r="LM551" i="2"/>
  <c r="LE551" i="2"/>
  <c r="MD551" i="2" s="1"/>
  <c r="LL551" i="2"/>
  <c r="LY551" i="2" s="1"/>
  <c r="LN552" i="2"/>
  <c r="LZ552" i="2" s="1"/>
  <c r="LF552" i="2"/>
  <c r="LM552" i="2"/>
  <c r="LE552" i="2"/>
  <c r="MD552" i="2" s="1"/>
  <c r="LL552" i="2"/>
  <c r="LD552" i="2"/>
  <c r="LK552" i="2"/>
  <c r="LC552" i="2"/>
  <c r="LJ552" i="2"/>
  <c r="LB552" i="2"/>
  <c r="LI552" i="2"/>
  <c r="OL552" i="2" s="1"/>
  <c r="LP552" i="2"/>
  <c r="LC555" i="2"/>
  <c r="LH556" i="2"/>
  <c r="NY556" i="2" s="1"/>
  <c r="LJ557" i="2"/>
  <c r="LB557" i="2"/>
  <c r="LI557" i="2"/>
  <c r="OL557" i="2" s="1"/>
  <c r="LP557" i="2"/>
  <c r="LH557" i="2"/>
  <c r="NY557" i="2" s="1"/>
  <c r="LO557" i="2"/>
  <c r="LG557" i="2"/>
  <c r="LN557" i="2"/>
  <c r="LF557" i="2"/>
  <c r="LM557" i="2"/>
  <c r="LE557" i="2"/>
  <c r="MD557" i="2" s="1"/>
  <c r="LL557" i="2"/>
  <c r="LY557" i="2" s="1"/>
  <c r="LD561" i="2"/>
  <c r="LG566" i="2"/>
  <c r="LN568" i="2"/>
  <c r="LZ568" i="2" s="1"/>
  <c r="LF568" i="2"/>
  <c r="LM568" i="2"/>
  <c r="LE568" i="2"/>
  <c r="MD568" i="2" s="1"/>
  <c r="LL568" i="2"/>
  <c r="LD568" i="2"/>
  <c r="LK568" i="2"/>
  <c r="LC568" i="2"/>
  <c r="LJ568" i="2"/>
  <c r="LB568" i="2"/>
  <c r="LI568" i="2"/>
  <c r="OL568" i="2" s="1"/>
  <c r="LP568" i="2"/>
  <c r="LC571" i="2"/>
  <c r="LD573" i="2"/>
  <c r="LG578" i="2"/>
  <c r="LN580" i="2"/>
  <c r="LZ580" i="2" s="1"/>
  <c r="LF580" i="2"/>
  <c r="LM580" i="2"/>
  <c r="LE580" i="2"/>
  <c r="MD580" i="2" s="1"/>
  <c r="LL580" i="2"/>
  <c r="LD580" i="2"/>
  <c r="LK580" i="2"/>
  <c r="LC580" i="2"/>
  <c r="LJ580" i="2"/>
  <c r="LB580" i="2"/>
  <c r="LI580" i="2"/>
  <c r="OL580" i="2" s="1"/>
  <c r="LP580" i="2"/>
  <c r="LC583" i="2"/>
  <c r="LH584" i="2"/>
  <c r="NY584" i="2" s="1"/>
  <c r="LJ585" i="2"/>
  <c r="LB585" i="2"/>
  <c r="LI585" i="2"/>
  <c r="OL585" i="2" s="1"/>
  <c r="LP585" i="2"/>
  <c r="LH585" i="2"/>
  <c r="NY585" i="2" s="1"/>
  <c r="LO585" i="2"/>
  <c r="LG585" i="2"/>
  <c r="LN585" i="2"/>
  <c r="LF585" i="2"/>
  <c r="LM585" i="2"/>
  <c r="LE585" i="2"/>
  <c r="MD585" i="2" s="1"/>
  <c r="LL585" i="2"/>
  <c r="LJ589" i="2"/>
  <c r="LB589" i="2"/>
  <c r="LI589" i="2"/>
  <c r="OL589" i="2" s="1"/>
  <c r="LP589" i="2"/>
  <c r="LH589" i="2"/>
  <c r="NY589" i="2" s="1"/>
  <c r="LO589" i="2"/>
  <c r="LG589" i="2"/>
  <c r="LN589" i="2"/>
  <c r="LF589" i="2"/>
  <c r="LM589" i="2"/>
  <c r="LE589" i="2"/>
  <c r="MD589" i="2" s="1"/>
  <c r="LL589" i="2"/>
  <c r="LY589" i="2" s="1"/>
  <c r="LD589" i="2"/>
  <c r="LG590" i="2"/>
  <c r="LN610" i="2"/>
  <c r="LF610" i="2"/>
  <c r="LM610" i="2"/>
  <c r="LE610" i="2"/>
  <c r="MD610" i="2" s="1"/>
  <c r="LL610" i="2"/>
  <c r="LD610" i="2"/>
  <c r="LK610" i="2"/>
  <c r="LC610" i="2"/>
  <c r="LJ610" i="2"/>
  <c r="LB610" i="2"/>
  <c r="LP610" i="2"/>
  <c r="LH610" i="2"/>
  <c r="NY610" i="2" s="1"/>
  <c r="LO610" i="2"/>
  <c r="LI610" i="2"/>
  <c r="OL610" i="2" s="1"/>
  <c r="LG610" i="2"/>
  <c r="LJ31" i="3"/>
  <c r="LB31" i="3"/>
  <c r="LI31" i="3"/>
  <c r="NI31" i="3" s="1"/>
  <c r="LP31" i="3"/>
  <c r="LH31" i="3"/>
  <c r="LO31" i="3"/>
  <c r="LG31" i="3"/>
  <c r="LN31" i="3"/>
  <c r="LF31" i="3"/>
  <c r="LM31" i="3"/>
  <c r="LE31" i="3"/>
  <c r="MD31" i="3" s="1"/>
  <c r="LL31" i="3"/>
  <c r="LD31" i="3"/>
  <c r="LK31" i="3"/>
  <c r="LC31" i="3"/>
  <c r="LN37" i="3"/>
  <c r="LF37" i="3"/>
  <c r="LM37" i="3"/>
  <c r="LE37" i="3"/>
  <c r="MD37" i="3" s="1"/>
  <c r="LL37" i="3"/>
  <c r="LD37" i="3"/>
  <c r="LK37" i="3"/>
  <c r="LC37" i="3"/>
  <c r="LJ37" i="3"/>
  <c r="LB37" i="3"/>
  <c r="LI37" i="3"/>
  <c r="NI37" i="3" s="1"/>
  <c r="LP37" i="3"/>
  <c r="LH37" i="3"/>
  <c r="LO37" i="3"/>
  <c r="LG37" i="3"/>
  <c r="LP54" i="3"/>
  <c r="LH54" i="3"/>
  <c r="LO54" i="3"/>
  <c r="LG54" i="3"/>
  <c r="LN54" i="3"/>
  <c r="LF54" i="3"/>
  <c r="LM54" i="3"/>
  <c r="LE54" i="3"/>
  <c r="MD54" i="3" s="1"/>
  <c r="LL54" i="3"/>
  <c r="LD54" i="3"/>
  <c r="LK54" i="3"/>
  <c r="LC54" i="3"/>
  <c r="LJ54" i="3"/>
  <c r="LB54" i="3"/>
  <c r="LI54" i="3"/>
  <c r="NI54" i="3" s="1"/>
  <c r="LP82" i="3"/>
  <c r="LH82" i="3"/>
  <c r="LO82" i="3"/>
  <c r="LG82" i="3"/>
  <c r="LN82" i="3"/>
  <c r="LF82" i="3"/>
  <c r="LM82" i="3"/>
  <c r="LE82" i="3"/>
  <c r="MD82" i="3" s="1"/>
  <c r="LL82" i="3"/>
  <c r="LD82" i="3"/>
  <c r="LK82" i="3"/>
  <c r="LC82" i="3"/>
  <c r="LJ82" i="3"/>
  <c r="LB82" i="3"/>
  <c r="LI82" i="3"/>
  <c r="NI82" i="3" s="1"/>
  <c r="LP86" i="3"/>
  <c r="LH86" i="3"/>
  <c r="LO86" i="3"/>
  <c r="LG86" i="3"/>
  <c r="LN86" i="3"/>
  <c r="LF86" i="3"/>
  <c r="LM86" i="3"/>
  <c r="LE86" i="3"/>
  <c r="MD86" i="3" s="1"/>
  <c r="LL86" i="3"/>
  <c r="LD86" i="3"/>
  <c r="LK86" i="3"/>
  <c r="LC86" i="3"/>
  <c r="LJ86" i="3"/>
  <c r="LB86" i="3"/>
  <c r="LI86" i="3"/>
  <c r="NI86" i="3" s="1"/>
  <c r="LP510" i="2"/>
  <c r="LJ511" i="2"/>
  <c r="LB511" i="2"/>
  <c r="LI511" i="2"/>
  <c r="OL511" i="2" s="1"/>
  <c r="LP511" i="2"/>
  <c r="LH511" i="2"/>
  <c r="NY511" i="2" s="1"/>
  <c r="LO511" i="2"/>
  <c r="LG511" i="2"/>
  <c r="LN511" i="2"/>
  <c r="LF511" i="2"/>
  <c r="LM511" i="2"/>
  <c r="LE511" i="2"/>
  <c r="MD511" i="2" s="1"/>
  <c r="LL511" i="2"/>
  <c r="LY511" i="2" s="1"/>
  <c r="LN512" i="2"/>
  <c r="LZ512" i="2" s="1"/>
  <c r="LF512" i="2"/>
  <c r="LM512" i="2"/>
  <c r="LE512" i="2"/>
  <c r="MD512" i="2" s="1"/>
  <c r="LL512" i="2"/>
  <c r="LD512" i="2"/>
  <c r="LK512" i="2"/>
  <c r="LC512" i="2"/>
  <c r="LJ512" i="2"/>
  <c r="LB512" i="2"/>
  <c r="LI512" i="2"/>
  <c r="OL512" i="2" s="1"/>
  <c r="LP512" i="2"/>
  <c r="LD517" i="2"/>
  <c r="LD523" i="2"/>
  <c r="LH524" i="2"/>
  <c r="NY524" i="2" s="1"/>
  <c r="LJ525" i="2"/>
  <c r="LB525" i="2"/>
  <c r="LI525" i="2"/>
  <c r="OL525" i="2" s="1"/>
  <c r="LP525" i="2"/>
  <c r="LH525" i="2"/>
  <c r="NY525" i="2" s="1"/>
  <c r="LO525" i="2"/>
  <c r="LG525" i="2"/>
  <c r="LN525" i="2"/>
  <c r="LF525" i="2"/>
  <c r="LM525" i="2"/>
  <c r="LE525" i="2"/>
  <c r="MD525" i="2" s="1"/>
  <c r="LL525" i="2"/>
  <c r="LN526" i="2"/>
  <c r="LF526" i="2"/>
  <c r="LM526" i="2"/>
  <c r="LE526" i="2"/>
  <c r="MD526" i="2" s="1"/>
  <c r="LL526" i="2"/>
  <c r="LD526" i="2"/>
  <c r="LK526" i="2"/>
  <c r="LC526" i="2"/>
  <c r="LJ526" i="2"/>
  <c r="LB526" i="2"/>
  <c r="LI526" i="2"/>
  <c r="OL526" i="2" s="1"/>
  <c r="LP526" i="2"/>
  <c r="LD531" i="2"/>
  <c r="LH532" i="2"/>
  <c r="NY532" i="2" s="1"/>
  <c r="LJ533" i="2"/>
  <c r="LB533" i="2"/>
  <c r="LI533" i="2"/>
  <c r="OL533" i="2" s="1"/>
  <c r="LP533" i="2"/>
  <c r="LH533" i="2"/>
  <c r="NY533" i="2" s="1"/>
  <c r="LO533" i="2"/>
  <c r="LG533" i="2"/>
  <c r="LN533" i="2"/>
  <c r="LF533" i="2"/>
  <c r="LM533" i="2"/>
  <c r="LE533" i="2"/>
  <c r="MD533" i="2" s="1"/>
  <c r="LL533" i="2"/>
  <c r="LN534" i="2"/>
  <c r="LF534" i="2"/>
  <c r="LM534" i="2"/>
  <c r="LE534" i="2"/>
  <c r="MD534" i="2" s="1"/>
  <c r="LL534" i="2"/>
  <c r="LD534" i="2"/>
  <c r="LK534" i="2"/>
  <c r="LC534" i="2"/>
  <c r="LJ534" i="2"/>
  <c r="LB534" i="2"/>
  <c r="LI534" i="2"/>
  <c r="OL534" i="2" s="1"/>
  <c r="LP534" i="2"/>
  <c r="LH538" i="2"/>
  <c r="NY538" i="2" s="1"/>
  <c r="LJ539" i="2"/>
  <c r="LB539" i="2"/>
  <c r="LI539" i="2"/>
  <c r="OL539" i="2" s="1"/>
  <c r="LP539" i="2"/>
  <c r="LH539" i="2"/>
  <c r="NY539" i="2" s="1"/>
  <c r="LO539" i="2"/>
  <c r="LG539" i="2"/>
  <c r="LN539" i="2"/>
  <c r="LF539" i="2"/>
  <c r="LM539" i="2"/>
  <c r="LE539" i="2"/>
  <c r="MD539" i="2" s="1"/>
  <c r="LL539" i="2"/>
  <c r="LD543" i="2"/>
  <c r="LD555" i="2"/>
  <c r="LN562" i="2"/>
  <c r="LZ562" i="2" s="1"/>
  <c r="LF562" i="2"/>
  <c r="LM562" i="2"/>
  <c r="LE562" i="2"/>
  <c r="MD562" i="2" s="1"/>
  <c r="LL562" i="2"/>
  <c r="LD562" i="2"/>
  <c r="LK562" i="2"/>
  <c r="LC562" i="2"/>
  <c r="LJ562" i="2"/>
  <c r="LB562" i="2"/>
  <c r="LI562" i="2"/>
  <c r="OL562" i="2" s="1"/>
  <c r="LP562" i="2"/>
  <c r="LH566" i="2"/>
  <c r="NY566" i="2" s="1"/>
  <c r="LJ567" i="2"/>
  <c r="LB567" i="2"/>
  <c r="LI567" i="2"/>
  <c r="OL567" i="2" s="1"/>
  <c r="LP567" i="2"/>
  <c r="LH567" i="2"/>
  <c r="NY567" i="2" s="1"/>
  <c r="LO567" i="2"/>
  <c r="LG567" i="2"/>
  <c r="LN567" i="2"/>
  <c r="LF567" i="2"/>
  <c r="LM567" i="2"/>
  <c r="LE567" i="2"/>
  <c r="MD567" i="2" s="1"/>
  <c r="LL567" i="2"/>
  <c r="LD571" i="2"/>
  <c r="LN574" i="2"/>
  <c r="LF574" i="2"/>
  <c r="LM574" i="2"/>
  <c r="LE574" i="2"/>
  <c r="MD574" i="2" s="1"/>
  <c r="LL574" i="2"/>
  <c r="LD574" i="2"/>
  <c r="LK574" i="2"/>
  <c r="LC574" i="2"/>
  <c r="LJ574" i="2"/>
  <c r="LB574" i="2"/>
  <c r="LI574" i="2"/>
  <c r="OL574" i="2" s="1"/>
  <c r="LP574" i="2"/>
  <c r="LH578" i="2"/>
  <c r="NY578" i="2" s="1"/>
  <c r="LJ579" i="2"/>
  <c r="LB579" i="2"/>
  <c r="LI579" i="2"/>
  <c r="OL579" i="2" s="1"/>
  <c r="LP579" i="2"/>
  <c r="LH579" i="2"/>
  <c r="NY579" i="2" s="1"/>
  <c r="LO579" i="2"/>
  <c r="LG579" i="2"/>
  <c r="LN579" i="2"/>
  <c r="LF579" i="2"/>
  <c r="LM579" i="2"/>
  <c r="LE579" i="2"/>
  <c r="MD579" i="2" s="1"/>
  <c r="LL579" i="2"/>
  <c r="LY579" i="2" s="1"/>
  <c r="LD583" i="2"/>
  <c r="LN592" i="2"/>
  <c r="LZ592" i="2" s="1"/>
  <c r="LF592" i="2"/>
  <c r="LM592" i="2"/>
  <c r="LE592" i="2"/>
  <c r="MD592" i="2" s="1"/>
  <c r="LL592" i="2"/>
  <c r="LD592" i="2"/>
  <c r="LK592" i="2"/>
  <c r="LC592" i="2"/>
  <c r="LJ592" i="2"/>
  <c r="LB592" i="2"/>
  <c r="LI592" i="2"/>
  <c r="OL592" i="2" s="1"/>
  <c r="LP592" i="2"/>
  <c r="LH592" i="2"/>
  <c r="NY592" i="2" s="1"/>
  <c r="LN594" i="2"/>
  <c r="LZ594" i="2" s="1"/>
  <c r="LF594" i="2"/>
  <c r="LM594" i="2"/>
  <c r="LE594" i="2"/>
  <c r="MD594" i="2" s="1"/>
  <c r="LL594" i="2"/>
  <c r="LD594" i="2"/>
  <c r="LK594" i="2"/>
  <c r="LC594" i="2"/>
  <c r="LJ594" i="2"/>
  <c r="LB594" i="2"/>
  <c r="LI594" i="2"/>
  <c r="OL594" i="2" s="1"/>
  <c r="LP594" i="2"/>
  <c r="LH594" i="2"/>
  <c r="NY594" i="2" s="1"/>
  <c r="LP30" i="3"/>
  <c r="LH30" i="3"/>
  <c r="LO30" i="3"/>
  <c r="LG30" i="3"/>
  <c r="LN30" i="3"/>
  <c r="LF30" i="3"/>
  <c r="LM30" i="3"/>
  <c r="LE30" i="3"/>
  <c r="MD30" i="3" s="1"/>
  <c r="LL30" i="3"/>
  <c r="LD30" i="3"/>
  <c r="LK30" i="3"/>
  <c r="LC30" i="3"/>
  <c r="LJ30" i="3"/>
  <c r="LB30" i="3"/>
  <c r="LI30" i="3"/>
  <c r="NI30" i="3" s="1"/>
  <c r="LL36" i="3"/>
  <c r="LD36" i="3"/>
  <c r="LK36" i="3"/>
  <c r="LC36" i="3"/>
  <c r="LJ36" i="3"/>
  <c r="LB36" i="3"/>
  <c r="LI36" i="3"/>
  <c r="NI36" i="3" s="1"/>
  <c r="LP36" i="3"/>
  <c r="LH36" i="3"/>
  <c r="LO36" i="3"/>
  <c r="LG36" i="3"/>
  <c r="LN36" i="3"/>
  <c r="LF36" i="3"/>
  <c r="LM36" i="3"/>
  <c r="LE36" i="3"/>
  <c r="MD36" i="3" s="1"/>
  <c r="MF76" i="3"/>
  <c r="ME76" i="3"/>
  <c r="LN518" i="2"/>
  <c r="LZ518" i="2" s="1"/>
  <c r="LF518" i="2"/>
  <c r="LM518" i="2"/>
  <c r="LE518" i="2"/>
  <c r="MD518" i="2" s="1"/>
  <c r="LL518" i="2"/>
  <c r="LD518" i="2"/>
  <c r="LK518" i="2"/>
  <c r="LC518" i="2"/>
  <c r="LJ518" i="2"/>
  <c r="LB518" i="2"/>
  <c r="LI518" i="2"/>
  <c r="OL518" i="2" s="1"/>
  <c r="LP518" i="2"/>
  <c r="LN544" i="2"/>
  <c r="LZ544" i="2" s="1"/>
  <c r="LF544" i="2"/>
  <c r="LM544" i="2"/>
  <c r="LE544" i="2"/>
  <c r="MD544" i="2" s="1"/>
  <c r="LL544" i="2"/>
  <c r="LD544" i="2"/>
  <c r="LK544" i="2"/>
  <c r="LC544" i="2"/>
  <c r="LJ544" i="2"/>
  <c r="LB544" i="2"/>
  <c r="LI544" i="2"/>
  <c r="OL544" i="2" s="1"/>
  <c r="LP544" i="2"/>
  <c r="LJ549" i="2"/>
  <c r="LB549" i="2"/>
  <c r="LI549" i="2"/>
  <c r="OL549" i="2" s="1"/>
  <c r="LP549" i="2"/>
  <c r="LH549" i="2"/>
  <c r="NY549" i="2" s="1"/>
  <c r="LO549" i="2"/>
  <c r="LG549" i="2"/>
  <c r="LN549" i="2"/>
  <c r="LF549" i="2"/>
  <c r="LM549" i="2"/>
  <c r="LE549" i="2"/>
  <c r="MD549" i="2" s="1"/>
  <c r="LL549" i="2"/>
  <c r="LY549" i="2" s="1"/>
  <c r="LN550" i="2"/>
  <c r="LZ550" i="2" s="1"/>
  <c r="LF550" i="2"/>
  <c r="LM550" i="2"/>
  <c r="LE550" i="2"/>
  <c r="MD550" i="2" s="1"/>
  <c r="LL550" i="2"/>
  <c r="LD550" i="2"/>
  <c r="LK550" i="2"/>
  <c r="LC550" i="2"/>
  <c r="LJ550" i="2"/>
  <c r="LB550" i="2"/>
  <c r="LI550" i="2"/>
  <c r="OL550" i="2" s="1"/>
  <c r="LP550" i="2"/>
  <c r="LN556" i="2"/>
  <c r="LZ556" i="2" s="1"/>
  <c r="LF556" i="2"/>
  <c r="LM556" i="2"/>
  <c r="LE556" i="2"/>
  <c r="MD556" i="2" s="1"/>
  <c r="LL556" i="2"/>
  <c r="LD556" i="2"/>
  <c r="LK556" i="2"/>
  <c r="LC556" i="2"/>
  <c r="LJ556" i="2"/>
  <c r="LB556" i="2"/>
  <c r="LI556" i="2"/>
  <c r="OL556" i="2" s="1"/>
  <c r="LP556" i="2"/>
  <c r="LJ561" i="2"/>
  <c r="LB561" i="2"/>
  <c r="LI561" i="2"/>
  <c r="OL561" i="2" s="1"/>
  <c r="LP561" i="2"/>
  <c r="LH561" i="2"/>
  <c r="NY561" i="2" s="1"/>
  <c r="LO561" i="2"/>
  <c r="LG561" i="2"/>
  <c r="LN561" i="2"/>
  <c r="LF561" i="2"/>
  <c r="LM561" i="2"/>
  <c r="LE561" i="2"/>
  <c r="MD561" i="2" s="1"/>
  <c r="LL561" i="2"/>
  <c r="LY561" i="2" s="1"/>
  <c r="LJ573" i="2"/>
  <c r="LB573" i="2"/>
  <c r="LI573" i="2"/>
  <c r="OL573" i="2" s="1"/>
  <c r="LP573" i="2"/>
  <c r="LH573" i="2"/>
  <c r="NY573" i="2" s="1"/>
  <c r="LO573" i="2"/>
  <c r="LG573" i="2"/>
  <c r="LN573" i="2"/>
  <c r="LF573" i="2"/>
  <c r="LM573" i="2"/>
  <c r="LE573" i="2"/>
  <c r="MD573" i="2" s="1"/>
  <c r="LL573" i="2"/>
  <c r="LY573" i="2" s="1"/>
  <c r="LN584" i="2"/>
  <c r="LZ584" i="2" s="1"/>
  <c r="LF584" i="2"/>
  <c r="LM584" i="2"/>
  <c r="LE584" i="2"/>
  <c r="MD584" i="2" s="1"/>
  <c r="LL584" i="2"/>
  <c r="LD584" i="2"/>
  <c r="LK584" i="2"/>
  <c r="LC584" i="2"/>
  <c r="LJ584" i="2"/>
  <c r="LB584" i="2"/>
  <c r="LI584" i="2"/>
  <c r="OL584" i="2" s="1"/>
  <c r="LP584" i="2"/>
  <c r="LJ587" i="2"/>
  <c r="LB587" i="2"/>
  <c r="LI587" i="2"/>
  <c r="OL587" i="2" s="1"/>
  <c r="LP587" i="2"/>
  <c r="LH587" i="2"/>
  <c r="NY587" i="2" s="1"/>
  <c r="LO587" i="2"/>
  <c r="LG587" i="2"/>
  <c r="LN587" i="2"/>
  <c r="LF587" i="2"/>
  <c r="LM587" i="2"/>
  <c r="LE587" i="2"/>
  <c r="MD587" i="2" s="1"/>
  <c r="LL587" i="2"/>
  <c r="LY587" i="2" s="1"/>
  <c r="LD587" i="2"/>
  <c r="LN596" i="2"/>
  <c r="LZ596" i="2" s="1"/>
  <c r="LF596" i="2"/>
  <c r="LM596" i="2"/>
  <c r="LE596" i="2"/>
  <c r="MD596" i="2" s="1"/>
  <c r="LL596" i="2"/>
  <c r="LD596" i="2"/>
  <c r="LK596" i="2"/>
  <c r="LC596" i="2"/>
  <c r="LJ596" i="2"/>
  <c r="LB596" i="2"/>
  <c r="LI596" i="2"/>
  <c r="OL596" i="2" s="1"/>
  <c r="LP596" i="2"/>
  <c r="LH596" i="2"/>
  <c r="NY596" i="2" s="1"/>
  <c r="LJ599" i="2"/>
  <c r="LB599" i="2"/>
  <c r="LI599" i="2"/>
  <c r="OL599" i="2" s="1"/>
  <c r="LP599" i="2"/>
  <c r="MG599" i="2" s="1"/>
  <c r="LH599" i="2"/>
  <c r="NY599" i="2" s="1"/>
  <c r="LO599" i="2"/>
  <c r="LG599" i="2"/>
  <c r="LN599" i="2"/>
  <c r="LF599" i="2"/>
  <c r="LL599" i="2"/>
  <c r="LD599" i="2"/>
  <c r="LK599" i="2"/>
  <c r="LE599" i="2"/>
  <c r="MD599" i="2" s="1"/>
  <c r="LC599" i="2"/>
  <c r="LN29" i="3"/>
  <c r="LF29" i="3"/>
  <c r="LM29" i="3"/>
  <c r="LE29" i="3"/>
  <c r="MD29" i="3" s="1"/>
  <c r="LL29" i="3"/>
  <c r="LD29" i="3"/>
  <c r="LK29" i="3"/>
  <c r="LC29" i="3"/>
  <c r="LJ29" i="3"/>
  <c r="LB29" i="3"/>
  <c r="LI29" i="3"/>
  <c r="NI29" i="3" s="1"/>
  <c r="LP29" i="3"/>
  <c r="LH29" i="3"/>
  <c r="LO29" i="3"/>
  <c r="LG29" i="3"/>
  <c r="LP78" i="3"/>
  <c r="LH78" i="3"/>
  <c r="LO78" i="3"/>
  <c r="LG78" i="3"/>
  <c r="LN78" i="3"/>
  <c r="LF78" i="3"/>
  <c r="LM78" i="3"/>
  <c r="LE78" i="3"/>
  <c r="MD78" i="3" s="1"/>
  <c r="LL78" i="3"/>
  <c r="LD78" i="3"/>
  <c r="LK78" i="3"/>
  <c r="LC78" i="3"/>
  <c r="LJ78" i="3"/>
  <c r="LB78" i="3"/>
  <c r="LI78" i="3"/>
  <c r="NI78" i="3" s="1"/>
  <c r="LI148" i="3"/>
  <c r="NI148" i="3" s="1"/>
  <c r="LP148" i="3"/>
  <c r="LH148" i="3"/>
  <c r="LO148" i="3"/>
  <c r="LG148" i="3"/>
  <c r="LN148" i="3"/>
  <c r="LF148" i="3"/>
  <c r="LM148" i="3"/>
  <c r="LE148" i="3"/>
  <c r="MD148" i="3" s="1"/>
  <c r="LL148" i="3"/>
  <c r="LD148" i="3"/>
  <c r="LK148" i="3"/>
  <c r="LC148" i="3"/>
  <c r="LJ148" i="3"/>
  <c r="LB148" i="3"/>
  <c r="LM293" i="3"/>
  <c r="LE293" i="3"/>
  <c r="MD293" i="3" s="1"/>
  <c r="LL293" i="3"/>
  <c r="LD293" i="3"/>
  <c r="LK293" i="3"/>
  <c r="LC293" i="3"/>
  <c r="LJ293" i="3"/>
  <c r="LB293" i="3"/>
  <c r="LP293" i="3"/>
  <c r="LH293" i="3"/>
  <c r="LO293" i="3"/>
  <c r="LG293" i="3"/>
  <c r="LN293" i="3"/>
  <c r="LI293" i="3"/>
  <c r="NI293" i="3" s="1"/>
  <c r="LF293" i="3"/>
  <c r="LJ517" i="2"/>
  <c r="LB517" i="2"/>
  <c r="LI517" i="2"/>
  <c r="OL517" i="2" s="1"/>
  <c r="LP517" i="2"/>
  <c r="LH517" i="2"/>
  <c r="NY517" i="2" s="1"/>
  <c r="LO517" i="2"/>
  <c r="LG517" i="2"/>
  <c r="LN517" i="2"/>
  <c r="LF517" i="2"/>
  <c r="LM517" i="2"/>
  <c r="LE517" i="2"/>
  <c r="MD517" i="2" s="1"/>
  <c r="LL517" i="2"/>
  <c r="LY517" i="2" s="1"/>
  <c r="LJ523" i="2"/>
  <c r="LB523" i="2"/>
  <c r="LI523" i="2"/>
  <c r="OL523" i="2" s="1"/>
  <c r="LP523" i="2"/>
  <c r="LH523" i="2"/>
  <c r="NY523" i="2" s="1"/>
  <c r="LO523" i="2"/>
  <c r="LG523" i="2"/>
  <c r="LN523" i="2"/>
  <c r="LF523" i="2"/>
  <c r="LM523" i="2"/>
  <c r="LE523" i="2"/>
  <c r="MD523" i="2" s="1"/>
  <c r="LL523" i="2"/>
  <c r="LY523" i="2" s="1"/>
  <c r="LN524" i="2"/>
  <c r="LZ524" i="2" s="1"/>
  <c r="LF524" i="2"/>
  <c r="LM524" i="2"/>
  <c r="LE524" i="2"/>
  <c r="MD524" i="2" s="1"/>
  <c r="LL524" i="2"/>
  <c r="LD524" i="2"/>
  <c r="LK524" i="2"/>
  <c r="LC524" i="2"/>
  <c r="LJ524" i="2"/>
  <c r="LB524" i="2"/>
  <c r="LI524" i="2"/>
  <c r="OL524" i="2" s="1"/>
  <c r="LP524" i="2"/>
  <c r="LJ531" i="2"/>
  <c r="LB531" i="2"/>
  <c r="LI531" i="2"/>
  <c r="OL531" i="2" s="1"/>
  <c r="LP531" i="2"/>
  <c r="LH531" i="2"/>
  <c r="NY531" i="2" s="1"/>
  <c r="LO531" i="2"/>
  <c r="LG531" i="2"/>
  <c r="LN531" i="2"/>
  <c r="LF531" i="2"/>
  <c r="LM531" i="2"/>
  <c r="LE531" i="2"/>
  <c r="MD531" i="2" s="1"/>
  <c r="LL531" i="2"/>
  <c r="LY531" i="2" s="1"/>
  <c r="LN532" i="2"/>
  <c r="LZ532" i="2" s="1"/>
  <c r="LF532" i="2"/>
  <c r="LM532" i="2"/>
  <c r="LE532" i="2"/>
  <c r="MD532" i="2" s="1"/>
  <c r="LL532" i="2"/>
  <c r="LD532" i="2"/>
  <c r="LK532" i="2"/>
  <c r="LC532" i="2"/>
  <c r="LJ532" i="2"/>
  <c r="LB532" i="2"/>
  <c r="LI532" i="2"/>
  <c r="OL532" i="2" s="1"/>
  <c r="LP532" i="2"/>
  <c r="LN538" i="2"/>
  <c r="LZ538" i="2" s="1"/>
  <c r="LF538" i="2"/>
  <c r="LM538" i="2"/>
  <c r="LE538" i="2"/>
  <c r="MD538" i="2" s="1"/>
  <c r="LL538" i="2"/>
  <c r="LD538" i="2"/>
  <c r="LK538" i="2"/>
  <c r="LC538" i="2"/>
  <c r="LJ538" i="2"/>
  <c r="LB538" i="2"/>
  <c r="LI538" i="2"/>
  <c r="OL538" i="2" s="1"/>
  <c r="LP538" i="2"/>
  <c r="LJ543" i="2"/>
  <c r="LB543" i="2"/>
  <c r="LI543" i="2"/>
  <c r="OL543" i="2" s="1"/>
  <c r="LP543" i="2"/>
  <c r="LH543" i="2"/>
  <c r="NY543" i="2" s="1"/>
  <c r="LO543" i="2"/>
  <c r="LG543" i="2"/>
  <c r="LN543" i="2"/>
  <c r="LF543" i="2"/>
  <c r="LM543" i="2"/>
  <c r="LE543" i="2"/>
  <c r="MD543" i="2" s="1"/>
  <c r="LL543" i="2"/>
  <c r="LY543" i="2" s="1"/>
  <c r="LJ555" i="2"/>
  <c r="LB555" i="2"/>
  <c r="LI555" i="2"/>
  <c r="OL555" i="2" s="1"/>
  <c r="LP555" i="2"/>
  <c r="LH555" i="2"/>
  <c r="NY555" i="2" s="1"/>
  <c r="LO555" i="2"/>
  <c r="LG555" i="2"/>
  <c r="LN555" i="2"/>
  <c r="LF555" i="2"/>
  <c r="LM555" i="2"/>
  <c r="LE555" i="2"/>
  <c r="MD555" i="2" s="1"/>
  <c r="LL555" i="2"/>
  <c r="LY555" i="2" s="1"/>
  <c r="LN566" i="2"/>
  <c r="LZ566" i="2" s="1"/>
  <c r="LF566" i="2"/>
  <c r="LM566" i="2"/>
  <c r="LE566" i="2"/>
  <c r="MD566" i="2" s="1"/>
  <c r="LL566" i="2"/>
  <c r="LD566" i="2"/>
  <c r="LK566" i="2"/>
  <c r="LC566" i="2"/>
  <c r="LJ566" i="2"/>
  <c r="LB566" i="2"/>
  <c r="LI566" i="2"/>
  <c r="OL566" i="2" s="1"/>
  <c r="LP566" i="2"/>
  <c r="LJ571" i="2"/>
  <c r="LB571" i="2"/>
  <c r="LI571" i="2"/>
  <c r="OL571" i="2" s="1"/>
  <c r="LP571" i="2"/>
  <c r="LH571" i="2"/>
  <c r="NY571" i="2" s="1"/>
  <c r="LO571" i="2"/>
  <c r="LG571" i="2"/>
  <c r="LN571" i="2"/>
  <c r="LF571" i="2"/>
  <c r="LM571" i="2"/>
  <c r="LE571" i="2"/>
  <c r="MD571" i="2" s="1"/>
  <c r="LL571" i="2"/>
  <c r="LY571" i="2" s="1"/>
  <c r="LN578" i="2"/>
  <c r="LZ578" i="2" s="1"/>
  <c r="LF578" i="2"/>
  <c r="LM578" i="2"/>
  <c r="LE578" i="2"/>
  <c r="MD578" i="2" s="1"/>
  <c r="LL578" i="2"/>
  <c r="LD578" i="2"/>
  <c r="LK578" i="2"/>
  <c r="LC578" i="2"/>
  <c r="LJ578" i="2"/>
  <c r="LB578" i="2"/>
  <c r="LI578" i="2"/>
  <c r="OL578" i="2" s="1"/>
  <c r="LP578" i="2"/>
  <c r="LJ583" i="2"/>
  <c r="LB583" i="2"/>
  <c r="LI583" i="2"/>
  <c r="OL583" i="2" s="1"/>
  <c r="LP583" i="2"/>
  <c r="LH583" i="2"/>
  <c r="NY583" i="2" s="1"/>
  <c r="LO583" i="2"/>
  <c r="LG583" i="2"/>
  <c r="LN583" i="2"/>
  <c r="LF583" i="2"/>
  <c r="LM583" i="2"/>
  <c r="LE583" i="2"/>
  <c r="MD583" i="2" s="1"/>
  <c r="LL583" i="2"/>
  <c r="LY583" i="2" s="1"/>
  <c r="LN590" i="2"/>
  <c r="LZ590" i="2" s="1"/>
  <c r="LF590" i="2"/>
  <c r="LM590" i="2"/>
  <c r="LE590" i="2"/>
  <c r="MD590" i="2" s="1"/>
  <c r="LL590" i="2"/>
  <c r="LD590" i="2"/>
  <c r="LK590" i="2"/>
  <c r="LC590" i="2"/>
  <c r="LJ590" i="2"/>
  <c r="LB590" i="2"/>
  <c r="LI590" i="2"/>
  <c r="OL590" i="2" s="1"/>
  <c r="LP590" i="2"/>
  <c r="LH590" i="2"/>
  <c r="NY590" i="2" s="1"/>
  <c r="LN600" i="2"/>
  <c r="LF600" i="2"/>
  <c r="LM600" i="2"/>
  <c r="LE600" i="2"/>
  <c r="MD600" i="2" s="1"/>
  <c r="LL600" i="2"/>
  <c r="LD600" i="2"/>
  <c r="LK600" i="2"/>
  <c r="LC600" i="2"/>
  <c r="LJ600" i="2"/>
  <c r="LB600" i="2"/>
  <c r="LP600" i="2"/>
  <c r="LH600" i="2"/>
  <c r="NY600" i="2" s="1"/>
  <c r="LO600" i="2"/>
  <c r="LI600" i="2"/>
  <c r="OL600" i="2" s="1"/>
  <c r="LG600" i="2"/>
  <c r="LL28" i="3"/>
  <c r="LD28" i="3"/>
  <c r="LK28" i="3"/>
  <c r="LC28" i="3"/>
  <c r="LJ28" i="3"/>
  <c r="LB28" i="3"/>
  <c r="LI28" i="3"/>
  <c r="NI28" i="3" s="1"/>
  <c r="LP28" i="3"/>
  <c r="LH28" i="3"/>
  <c r="LO28" i="3"/>
  <c r="LG28" i="3"/>
  <c r="LN28" i="3"/>
  <c r="LF28" i="3"/>
  <c r="LM28" i="3"/>
  <c r="LE28" i="3"/>
  <c r="MD28" i="3" s="1"/>
  <c r="LJ35" i="3"/>
  <c r="LB35" i="3"/>
  <c r="LI35" i="3"/>
  <c r="NI35" i="3" s="1"/>
  <c r="LP35" i="3"/>
  <c r="LH35" i="3"/>
  <c r="LO35" i="3"/>
  <c r="LG35" i="3"/>
  <c r="LN35" i="3"/>
  <c r="LF35" i="3"/>
  <c r="LM35" i="3"/>
  <c r="LE35" i="3"/>
  <c r="MD35" i="3" s="1"/>
  <c r="LL35" i="3"/>
  <c r="LD35" i="3"/>
  <c r="LK35" i="3"/>
  <c r="LC35" i="3"/>
  <c r="LP50" i="3"/>
  <c r="LH50" i="3"/>
  <c r="LO50" i="3"/>
  <c r="LG50" i="3"/>
  <c r="LN50" i="3"/>
  <c r="LF50" i="3"/>
  <c r="LM50" i="3"/>
  <c r="LE50" i="3"/>
  <c r="MD50" i="3" s="1"/>
  <c r="LL50" i="3"/>
  <c r="LD50" i="3"/>
  <c r="LK50" i="3"/>
  <c r="LC50" i="3"/>
  <c r="LJ50" i="3"/>
  <c r="LB50" i="3"/>
  <c r="LI50" i="3"/>
  <c r="NI50" i="3" s="1"/>
  <c r="LE510" i="2"/>
  <c r="MD510" i="2" s="1"/>
  <c r="LC513" i="2"/>
  <c r="LG514" i="2"/>
  <c r="LG520" i="2"/>
  <c r="LC527" i="2"/>
  <c r="LG528" i="2"/>
  <c r="LO530" i="2"/>
  <c r="LC535" i="2"/>
  <c r="LJ537" i="2"/>
  <c r="LB537" i="2"/>
  <c r="LI537" i="2"/>
  <c r="OL537" i="2" s="1"/>
  <c r="LP537" i="2"/>
  <c r="LH537" i="2"/>
  <c r="NY537" i="2" s="1"/>
  <c r="LO537" i="2"/>
  <c r="LG537" i="2"/>
  <c r="LN537" i="2"/>
  <c r="LF537" i="2"/>
  <c r="LM537" i="2"/>
  <c r="LE537" i="2"/>
  <c r="MD537" i="2" s="1"/>
  <c r="LL537" i="2"/>
  <c r="LG546" i="2"/>
  <c r="LS546" i="2" s="1"/>
  <c r="LN548" i="2"/>
  <c r="LZ548" i="2" s="1"/>
  <c r="LF548" i="2"/>
  <c r="LM548" i="2"/>
  <c r="LE548" i="2"/>
  <c r="MD548" i="2" s="1"/>
  <c r="LL548" i="2"/>
  <c r="LD548" i="2"/>
  <c r="LK548" i="2"/>
  <c r="LC548" i="2"/>
  <c r="LJ548" i="2"/>
  <c r="LB548" i="2"/>
  <c r="LI548" i="2"/>
  <c r="OL548" i="2" s="1"/>
  <c r="LP548" i="2"/>
  <c r="LD553" i="2"/>
  <c r="LG558" i="2"/>
  <c r="LN560" i="2"/>
  <c r="LF560" i="2"/>
  <c r="LM560" i="2"/>
  <c r="LE560" i="2"/>
  <c r="MD560" i="2" s="1"/>
  <c r="LL560" i="2"/>
  <c r="LD560" i="2"/>
  <c r="LK560" i="2"/>
  <c r="LC560" i="2"/>
  <c r="LJ560" i="2"/>
  <c r="LB560" i="2"/>
  <c r="LI560" i="2"/>
  <c r="OL560" i="2" s="1"/>
  <c r="LP560" i="2"/>
  <c r="LC563" i="2"/>
  <c r="LH564" i="2"/>
  <c r="NY564" i="2" s="1"/>
  <c r="LJ565" i="2"/>
  <c r="LB565" i="2"/>
  <c r="LI565" i="2"/>
  <c r="OL565" i="2" s="1"/>
  <c r="LP565" i="2"/>
  <c r="LH565" i="2"/>
  <c r="NY565" i="2" s="1"/>
  <c r="LO565" i="2"/>
  <c r="LG565" i="2"/>
  <c r="LN565" i="2"/>
  <c r="LF565" i="2"/>
  <c r="LM565" i="2"/>
  <c r="LE565" i="2"/>
  <c r="MD565" i="2" s="1"/>
  <c r="LL565" i="2"/>
  <c r="LY565" i="2" s="1"/>
  <c r="LD569" i="2"/>
  <c r="LN572" i="2"/>
  <c r="LZ572" i="2" s="1"/>
  <c r="LF572" i="2"/>
  <c r="LM572" i="2"/>
  <c r="LE572" i="2"/>
  <c r="MD572" i="2" s="1"/>
  <c r="LL572" i="2"/>
  <c r="LD572" i="2"/>
  <c r="LK572" i="2"/>
  <c r="LC572" i="2"/>
  <c r="LJ572" i="2"/>
  <c r="LB572" i="2"/>
  <c r="LI572" i="2"/>
  <c r="OL572" i="2" s="1"/>
  <c r="LC575" i="2"/>
  <c r="LJ577" i="2"/>
  <c r="LB577" i="2"/>
  <c r="LI577" i="2"/>
  <c r="OL577" i="2" s="1"/>
  <c r="LP577" i="2"/>
  <c r="LH577" i="2"/>
  <c r="NY577" i="2" s="1"/>
  <c r="LO577" i="2"/>
  <c r="LG577" i="2"/>
  <c r="LN577" i="2"/>
  <c r="LF577" i="2"/>
  <c r="LM577" i="2"/>
  <c r="LE577" i="2"/>
  <c r="MD577" i="2" s="1"/>
  <c r="LL577" i="2"/>
  <c r="LD581" i="2"/>
  <c r="LG586" i="2"/>
  <c r="LK591" i="2"/>
  <c r="LJ593" i="2"/>
  <c r="LB593" i="2"/>
  <c r="LI593" i="2"/>
  <c r="OL593" i="2" s="1"/>
  <c r="LP593" i="2"/>
  <c r="LH593" i="2"/>
  <c r="NY593" i="2" s="1"/>
  <c r="LO593" i="2"/>
  <c r="LG593" i="2"/>
  <c r="LN593" i="2"/>
  <c r="LF593" i="2"/>
  <c r="LM593" i="2"/>
  <c r="LE593" i="2"/>
  <c r="MD593" i="2" s="1"/>
  <c r="LL593" i="2"/>
  <c r="LD593" i="2"/>
  <c r="LJ595" i="2"/>
  <c r="LB595" i="2"/>
  <c r="LI595" i="2"/>
  <c r="OL595" i="2" s="1"/>
  <c r="LP595" i="2"/>
  <c r="LH595" i="2"/>
  <c r="NY595" i="2" s="1"/>
  <c r="LO595" i="2"/>
  <c r="LG595" i="2"/>
  <c r="LN595" i="2"/>
  <c r="LF595" i="2"/>
  <c r="LM595" i="2"/>
  <c r="LE595" i="2"/>
  <c r="MD595" i="2" s="1"/>
  <c r="LL595" i="2"/>
  <c r="LD595" i="2"/>
  <c r="LN602" i="2"/>
  <c r="LF602" i="2"/>
  <c r="LM602" i="2"/>
  <c r="LE602" i="2"/>
  <c r="MD602" i="2" s="1"/>
  <c r="LL602" i="2"/>
  <c r="LD602" i="2"/>
  <c r="LK602" i="2"/>
  <c r="LC602" i="2"/>
  <c r="LJ602" i="2"/>
  <c r="LB602" i="2"/>
  <c r="LP602" i="2"/>
  <c r="LH602" i="2"/>
  <c r="NY602" i="2" s="1"/>
  <c r="LO602" i="2"/>
  <c r="LI602" i="2"/>
  <c r="OL602" i="2" s="1"/>
  <c r="LG602" i="2"/>
  <c r="LN606" i="2"/>
  <c r="LZ606" i="2" s="1"/>
  <c r="LF606" i="2"/>
  <c r="LM606" i="2"/>
  <c r="LE606" i="2"/>
  <c r="MD606" i="2" s="1"/>
  <c r="LL606" i="2"/>
  <c r="LD606" i="2"/>
  <c r="LK606" i="2"/>
  <c r="LC606" i="2"/>
  <c r="LJ606" i="2"/>
  <c r="LB606" i="2"/>
  <c r="LP606" i="2"/>
  <c r="LH606" i="2"/>
  <c r="NY606" i="2" s="1"/>
  <c r="LI606" i="2"/>
  <c r="OL606" i="2" s="1"/>
  <c r="LG606" i="2"/>
  <c r="LP34" i="3"/>
  <c r="LH34" i="3"/>
  <c r="LO34" i="3"/>
  <c r="LG34" i="3"/>
  <c r="LN34" i="3"/>
  <c r="LF34" i="3"/>
  <c r="LM34" i="3"/>
  <c r="LE34" i="3"/>
  <c r="MD34" i="3" s="1"/>
  <c r="LL34" i="3"/>
  <c r="LD34" i="3"/>
  <c r="LK34" i="3"/>
  <c r="LC34" i="3"/>
  <c r="LJ34" i="3"/>
  <c r="LB34" i="3"/>
  <c r="LI34" i="3"/>
  <c r="NI34" i="3" s="1"/>
  <c r="LP66" i="3"/>
  <c r="LH66" i="3"/>
  <c r="LO66" i="3"/>
  <c r="LG66" i="3"/>
  <c r="LN66" i="3"/>
  <c r="LF66" i="3"/>
  <c r="LM66" i="3"/>
  <c r="LE66" i="3"/>
  <c r="MD66" i="3" s="1"/>
  <c r="LL66" i="3"/>
  <c r="LD66" i="3"/>
  <c r="LK66" i="3"/>
  <c r="LC66" i="3"/>
  <c r="LJ66" i="3"/>
  <c r="LB66" i="3"/>
  <c r="LI66" i="3"/>
  <c r="NI66" i="3" s="1"/>
  <c r="LP70" i="3"/>
  <c r="LH70" i="3"/>
  <c r="LO70" i="3"/>
  <c r="LG70" i="3"/>
  <c r="LN70" i="3"/>
  <c r="LF70" i="3"/>
  <c r="LM70" i="3"/>
  <c r="LE70" i="3"/>
  <c r="MD70" i="3" s="1"/>
  <c r="LL70" i="3"/>
  <c r="LD70" i="3"/>
  <c r="LK70" i="3"/>
  <c r="LC70" i="3"/>
  <c r="LJ70" i="3"/>
  <c r="LB70" i="3"/>
  <c r="LI70" i="3"/>
  <c r="NI70" i="3" s="1"/>
  <c r="LM261" i="3"/>
  <c r="LE261" i="3"/>
  <c r="MD261" i="3" s="1"/>
  <c r="LL261" i="3"/>
  <c r="LD261" i="3"/>
  <c r="LK261" i="3"/>
  <c r="LC261" i="3"/>
  <c r="LJ261" i="3"/>
  <c r="LB261" i="3"/>
  <c r="LP261" i="3"/>
  <c r="LH261" i="3"/>
  <c r="LO261" i="3"/>
  <c r="LG261" i="3"/>
  <c r="LN261" i="3"/>
  <c r="LI261" i="3"/>
  <c r="NI261" i="3" s="1"/>
  <c r="LF261" i="3"/>
  <c r="LN612" i="2"/>
  <c r="LF612" i="2"/>
  <c r="LM612" i="2"/>
  <c r="LE612" i="2"/>
  <c r="MD612" i="2" s="1"/>
  <c r="LL612" i="2"/>
  <c r="LD612" i="2"/>
  <c r="LK612" i="2"/>
  <c r="LC612" i="2"/>
  <c r="LJ612" i="2"/>
  <c r="LB612" i="2"/>
  <c r="LI612" i="2"/>
  <c r="OL612" i="2" s="1"/>
  <c r="LP612" i="2"/>
  <c r="LH612" i="2"/>
  <c r="NY612" i="2" s="1"/>
  <c r="MF44" i="3"/>
  <c r="LP46" i="3"/>
  <c r="LH46" i="3"/>
  <c r="LO46" i="3"/>
  <c r="LG46" i="3"/>
  <c r="LN46" i="3"/>
  <c r="LF46" i="3"/>
  <c r="LM46" i="3"/>
  <c r="LE46" i="3"/>
  <c r="MD46" i="3" s="1"/>
  <c r="LL46" i="3"/>
  <c r="LD46" i="3"/>
  <c r="LK46" i="3"/>
  <c r="LC46" i="3"/>
  <c r="LJ46" i="3"/>
  <c r="LB46" i="3"/>
  <c r="LJ51" i="3"/>
  <c r="LB51" i="3"/>
  <c r="LI51" i="3"/>
  <c r="NI51" i="3" s="1"/>
  <c r="LP51" i="3"/>
  <c r="LH51" i="3"/>
  <c r="LO51" i="3"/>
  <c r="LG51" i="3"/>
  <c r="LN51" i="3"/>
  <c r="LF51" i="3"/>
  <c r="LM51" i="3"/>
  <c r="LE51" i="3"/>
  <c r="MD51" i="3" s="1"/>
  <c r="LL51" i="3"/>
  <c r="LD51" i="3"/>
  <c r="LL52" i="3"/>
  <c r="LD52" i="3"/>
  <c r="LK52" i="3"/>
  <c r="LC52" i="3"/>
  <c r="LJ52" i="3"/>
  <c r="LB52" i="3"/>
  <c r="LI52" i="3"/>
  <c r="NI52" i="3" s="1"/>
  <c r="LP52" i="3"/>
  <c r="LH52" i="3"/>
  <c r="LO52" i="3"/>
  <c r="LG52" i="3"/>
  <c r="LN52" i="3"/>
  <c r="LF52" i="3"/>
  <c r="LN53" i="3"/>
  <c r="LF53" i="3"/>
  <c r="LM53" i="3"/>
  <c r="LE53" i="3"/>
  <c r="MD53" i="3" s="1"/>
  <c r="LL53" i="3"/>
  <c r="LD53" i="3"/>
  <c r="LK53" i="3"/>
  <c r="LC53" i="3"/>
  <c r="LJ53" i="3"/>
  <c r="LB53" i="3"/>
  <c r="LI53" i="3"/>
  <c r="NI53" i="3" s="1"/>
  <c r="LP53" i="3"/>
  <c r="LH53" i="3"/>
  <c r="LJ67" i="3"/>
  <c r="LB67" i="3"/>
  <c r="LI67" i="3"/>
  <c r="NI67" i="3" s="1"/>
  <c r="LP67" i="3"/>
  <c r="LH67" i="3"/>
  <c r="LO67" i="3"/>
  <c r="LG67" i="3"/>
  <c r="LN67" i="3"/>
  <c r="LF67" i="3"/>
  <c r="LM67" i="3"/>
  <c r="LE67" i="3"/>
  <c r="MD67" i="3" s="1"/>
  <c r="LL67" i="3"/>
  <c r="LD67" i="3"/>
  <c r="LL68" i="3"/>
  <c r="LD68" i="3"/>
  <c r="LK68" i="3"/>
  <c r="LC68" i="3"/>
  <c r="LJ68" i="3"/>
  <c r="LB68" i="3"/>
  <c r="LI68" i="3"/>
  <c r="NI68" i="3" s="1"/>
  <c r="LP68" i="3"/>
  <c r="LH68" i="3"/>
  <c r="LO68" i="3"/>
  <c r="LG68" i="3"/>
  <c r="LN68" i="3"/>
  <c r="LF68" i="3"/>
  <c r="LN69" i="3"/>
  <c r="LF69" i="3"/>
  <c r="LM69" i="3"/>
  <c r="LE69" i="3"/>
  <c r="MD69" i="3" s="1"/>
  <c r="LL69" i="3"/>
  <c r="LD69" i="3"/>
  <c r="LK69" i="3"/>
  <c r="LC69" i="3"/>
  <c r="LJ69" i="3"/>
  <c r="LB69" i="3"/>
  <c r="LI69" i="3"/>
  <c r="NI69" i="3" s="1"/>
  <c r="LP69" i="3"/>
  <c r="LH69" i="3"/>
  <c r="LJ83" i="3"/>
  <c r="LB83" i="3"/>
  <c r="LI83" i="3"/>
  <c r="NI83" i="3" s="1"/>
  <c r="LP83" i="3"/>
  <c r="LH83" i="3"/>
  <c r="LO83" i="3"/>
  <c r="LG83" i="3"/>
  <c r="LN83" i="3"/>
  <c r="LF83" i="3"/>
  <c r="LM83" i="3"/>
  <c r="LE83" i="3"/>
  <c r="MD83" i="3" s="1"/>
  <c r="LL83" i="3"/>
  <c r="LD83" i="3"/>
  <c r="LL84" i="3"/>
  <c r="LD84" i="3"/>
  <c r="LK84" i="3"/>
  <c r="LC84" i="3"/>
  <c r="LJ84" i="3"/>
  <c r="LB84" i="3"/>
  <c r="LI84" i="3"/>
  <c r="NI84" i="3" s="1"/>
  <c r="LP84" i="3"/>
  <c r="LH84" i="3"/>
  <c r="LO84" i="3"/>
  <c r="LG84" i="3"/>
  <c r="LN84" i="3"/>
  <c r="LF84" i="3"/>
  <c r="LN85" i="3"/>
  <c r="LF85" i="3"/>
  <c r="LM85" i="3"/>
  <c r="LE85" i="3"/>
  <c r="MD85" i="3" s="1"/>
  <c r="LL85" i="3"/>
  <c r="LD85" i="3"/>
  <c r="LK85" i="3"/>
  <c r="LC85" i="3"/>
  <c r="LJ85" i="3"/>
  <c r="LB85" i="3"/>
  <c r="LI85" i="3"/>
  <c r="NI85" i="3" s="1"/>
  <c r="LP85" i="3"/>
  <c r="LH85" i="3"/>
  <c r="LL112" i="3"/>
  <c r="LD112" i="3"/>
  <c r="LK112" i="3"/>
  <c r="LC112" i="3"/>
  <c r="LJ112" i="3"/>
  <c r="LB112" i="3"/>
  <c r="LI112" i="3"/>
  <c r="NI112" i="3" s="1"/>
  <c r="LP112" i="3"/>
  <c r="LH112" i="3"/>
  <c r="LO112" i="3"/>
  <c r="LG112" i="3"/>
  <c r="LN112" i="3"/>
  <c r="LF112" i="3"/>
  <c r="LN113" i="3"/>
  <c r="LF113" i="3"/>
  <c r="LM113" i="3"/>
  <c r="LE113" i="3"/>
  <c r="MD113" i="3" s="1"/>
  <c r="LL113" i="3"/>
  <c r="LD113" i="3"/>
  <c r="LK113" i="3"/>
  <c r="LC113" i="3"/>
  <c r="LJ113" i="3"/>
  <c r="LB113" i="3"/>
  <c r="LI113" i="3"/>
  <c r="NI113" i="3" s="1"/>
  <c r="LP113" i="3"/>
  <c r="LH113" i="3"/>
  <c r="LI180" i="3"/>
  <c r="NI180" i="3" s="1"/>
  <c r="LP180" i="3"/>
  <c r="LH180" i="3"/>
  <c r="LO180" i="3"/>
  <c r="LG180" i="3"/>
  <c r="LN180" i="3"/>
  <c r="LF180" i="3"/>
  <c r="LM180" i="3"/>
  <c r="LE180" i="3"/>
  <c r="MD180" i="3" s="1"/>
  <c r="LL180" i="3"/>
  <c r="LD180" i="3"/>
  <c r="LK180" i="3"/>
  <c r="LC180" i="3"/>
  <c r="LJ180" i="3"/>
  <c r="LB180" i="3"/>
  <c r="LI227" i="3"/>
  <c r="NI227" i="3" s="1"/>
  <c r="LP227" i="3"/>
  <c r="LH227" i="3"/>
  <c r="LO227" i="3"/>
  <c r="LG227" i="3"/>
  <c r="LN227" i="3"/>
  <c r="LF227" i="3"/>
  <c r="LL227" i="3"/>
  <c r="LD227" i="3"/>
  <c r="LK227" i="3"/>
  <c r="LC227" i="3"/>
  <c r="LJ227" i="3"/>
  <c r="LE227" i="3"/>
  <c r="MD227" i="3" s="1"/>
  <c r="LB227" i="3"/>
  <c r="LM227" i="3"/>
  <c r="LO302" i="3"/>
  <c r="LG302" i="3"/>
  <c r="LN302" i="3"/>
  <c r="LF302" i="3"/>
  <c r="LM302" i="3"/>
  <c r="LE302" i="3"/>
  <c r="MD302" i="3" s="1"/>
  <c r="LL302" i="3"/>
  <c r="LD302" i="3"/>
  <c r="LJ302" i="3"/>
  <c r="LB302" i="3"/>
  <c r="LI302" i="3"/>
  <c r="NI302" i="3" s="1"/>
  <c r="LK302" i="3"/>
  <c r="LH302" i="3"/>
  <c r="LC302" i="3"/>
  <c r="LP302" i="3"/>
  <c r="KP605" i="2"/>
  <c r="LQ605" i="2" s="1"/>
  <c r="LJ47" i="3"/>
  <c r="LB47" i="3"/>
  <c r="LI47" i="3"/>
  <c r="NI47" i="3" s="1"/>
  <c r="LP47" i="3"/>
  <c r="LH47" i="3"/>
  <c r="LO47" i="3"/>
  <c r="LG47" i="3"/>
  <c r="LN47" i="3"/>
  <c r="LF47" i="3"/>
  <c r="LM47" i="3"/>
  <c r="LE47" i="3"/>
  <c r="MD47" i="3" s="1"/>
  <c r="LL47" i="3"/>
  <c r="LY47" i="3" s="1"/>
  <c r="LD47" i="3"/>
  <c r="KP48" i="3"/>
  <c r="LQ48" i="3" s="1"/>
  <c r="LN49" i="3"/>
  <c r="LZ49" i="3" s="1"/>
  <c r="LF49" i="3"/>
  <c r="LM49" i="3"/>
  <c r="LE49" i="3"/>
  <c r="MD49" i="3" s="1"/>
  <c r="LL49" i="3"/>
  <c r="LD49" i="3"/>
  <c r="LK49" i="3"/>
  <c r="LC49" i="3"/>
  <c r="LJ49" i="3"/>
  <c r="LB49" i="3"/>
  <c r="LI49" i="3"/>
  <c r="NI49" i="3" s="1"/>
  <c r="LP49" i="3"/>
  <c r="LH49" i="3"/>
  <c r="LJ115" i="3"/>
  <c r="LB115" i="3"/>
  <c r="LI115" i="3"/>
  <c r="NI115" i="3" s="1"/>
  <c r="LP115" i="3"/>
  <c r="LH115" i="3"/>
  <c r="LO115" i="3"/>
  <c r="LG115" i="3"/>
  <c r="LN115" i="3"/>
  <c r="LF115" i="3"/>
  <c r="LM115" i="3"/>
  <c r="LE115" i="3"/>
  <c r="MD115" i="3" s="1"/>
  <c r="LL115" i="3"/>
  <c r="LY115" i="3" s="1"/>
  <c r="LD115" i="3"/>
  <c r="LL116" i="3"/>
  <c r="LD116" i="3"/>
  <c r="LK116" i="3"/>
  <c r="LC116" i="3"/>
  <c r="LJ116" i="3"/>
  <c r="LB116" i="3"/>
  <c r="LI116" i="3"/>
  <c r="NI116" i="3" s="1"/>
  <c r="LP116" i="3"/>
  <c r="MG116" i="3" s="1"/>
  <c r="LH116" i="3"/>
  <c r="LO116" i="3"/>
  <c r="LG116" i="3"/>
  <c r="LN116" i="3"/>
  <c r="LF116" i="3"/>
  <c r="LN117" i="3"/>
  <c r="LZ117" i="3" s="1"/>
  <c r="LF117" i="3"/>
  <c r="LM117" i="3"/>
  <c r="LE117" i="3"/>
  <c r="MD117" i="3" s="1"/>
  <c r="LL117" i="3"/>
  <c r="LD117" i="3"/>
  <c r="LK117" i="3"/>
  <c r="LC117" i="3"/>
  <c r="LJ117" i="3"/>
  <c r="LB117" i="3"/>
  <c r="LI117" i="3"/>
  <c r="NI117" i="3" s="1"/>
  <c r="LP117" i="3"/>
  <c r="LH117" i="3"/>
  <c r="LM130" i="3"/>
  <c r="LE130" i="3"/>
  <c r="MD130" i="3" s="1"/>
  <c r="LL130" i="3"/>
  <c r="LD130" i="3"/>
  <c r="LK130" i="3"/>
  <c r="LC130" i="3"/>
  <c r="LJ130" i="3"/>
  <c r="LB130" i="3"/>
  <c r="LI130" i="3"/>
  <c r="NI130" i="3" s="1"/>
  <c r="LP130" i="3"/>
  <c r="LH130" i="3"/>
  <c r="LO130" i="3"/>
  <c r="LG130" i="3"/>
  <c r="LN130" i="3"/>
  <c r="LF130" i="3"/>
  <c r="LO159" i="3"/>
  <c r="LG159" i="3"/>
  <c r="LN159" i="3"/>
  <c r="LF159" i="3"/>
  <c r="LM159" i="3"/>
  <c r="LE159" i="3"/>
  <c r="MD159" i="3" s="1"/>
  <c r="LL159" i="3"/>
  <c r="LD159" i="3"/>
  <c r="LK159" i="3"/>
  <c r="LC159" i="3"/>
  <c r="LJ159" i="3"/>
  <c r="LB159" i="3"/>
  <c r="LI159" i="3"/>
  <c r="NI159" i="3" s="1"/>
  <c r="LP159" i="3"/>
  <c r="LH159" i="3"/>
  <c r="MF40" i="3"/>
  <c r="ME40" i="3"/>
  <c r="LP42" i="3"/>
  <c r="LH42" i="3"/>
  <c r="LO42" i="3"/>
  <c r="LG42" i="3"/>
  <c r="LN42" i="3"/>
  <c r="LF42" i="3"/>
  <c r="LM42" i="3"/>
  <c r="LE42" i="3"/>
  <c r="MD42" i="3" s="1"/>
  <c r="LL42" i="3"/>
  <c r="LD42" i="3"/>
  <c r="LK42" i="3"/>
  <c r="LC42" i="3"/>
  <c r="LJ42" i="3"/>
  <c r="LB42" i="3"/>
  <c r="LJ63" i="3"/>
  <c r="LB63" i="3"/>
  <c r="LI63" i="3"/>
  <c r="NI63" i="3" s="1"/>
  <c r="LP63" i="3"/>
  <c r="LH63" i="3"/>
  <c r="LO63" i="3"/>
  <c r="LG63" i="3"/>
  <c r="LN63" i="3"/>
  <c r="LF63" i="3"/>
  <c r="LM63" i="3"/>
  <c r="LE63" i="3"/>
  <c r="MD63" i="3" s="1"/>
  <c r="LL63" i="3"/>
  <c r="LY63" i="3" s="1"/>
  <c r="LD63" i="3"/>
  <c r="KP64" i="3"/>
  <c r="LQ64" i="3" s="1"/>
  <c r="LN65" i="3"/>
  <c r="LZ65" i="3" s="1"/>
  <c r="LF65" i="3"/>
  <c r="LM65" i="3"/>
  <c r="LE65" i="3"/>
  <c r="MD65" i="3" s="1"/>
  <c r="LL65" i="3"/>
  <c r="LD65" i="3"/>
  <c r="LK65" i="3"/>
  <c r="LC65" i="3"/>
  <c r="LJ65" i="3"/>
  <c r="LB65" i="3"/>
  <c r="LI65" i="3"/>
  <c r="NI65" i="3" s="1"/>
  <c r="LP65" i="3"/>
  <c r="LH65" i="3"/>
  <c r="LJ79" i="3"/>
  <c r="LB79" i="3"/>
  <c r="LI79" i="3"/>
  <c r="NI79" i="3" s="1"/>
  <c r="LP79" i="3"/>
  <c r="LH79" i="3"/>
  <c r="LO79" i="3"/>
  <c r="LG79" i="3"/>
  <c r="LN79" i="3"/>
  <c r="LF79" i="3"/>
  <c r="LM79" i="3"/>
  <c r="LE79" i="3"/>
  <c r="MD79" i="3" s="1"/>
  <c r="LL79" i="3"/>
  <c r="LY79" i="3" s="1"/>
  <c r="LD79" i="3"/>
  <c r="KP80" i="3"/>
  <c r="LQ80" i="3" s="1"/>
  <c r="LN81" i="3"/>
  <c r="LZ81" i="3" s="1"/>
  <c r="LF81" i="3"/>
  <c r="LM81" i="3"/>
  <c r="LE81" i="3"/>
  <c r="MD81" i="3" s="1"/>
  <c r="LL81" i="3"/>
  <c r="LD81" i="3"/>
  <c r="LK81" i="3"/>
  <c r="LC81" i="3"/>
  <c r="LJ81" i="3"/>
  <c r="LB81" i="3"/>
  <c r="LI81" i="3"/>
  <c r="NI81" i="3" s="1"/>
  <c r="LP81" i="3"/>
  <c r="LH81" i="3"/>
  <c r="KP120" i="3"/>
  <c r="LQ120" i="3" s="1"/>
  <c r="LI128" i="3"/>
  <c r="NI128" i="3" s="1"/>
  <c r="LP128" i="3"/>
  <c r="LH128" i="3"/>
  <c r="LO128" i="3"/>
  <c r="LG128" i="3"/>
  <c r="LN128" i="3"/>
  <c r="LF128" i="3"/>
  <c r="LM128" i="3"/>
  <c r="LE128" i="3"/>
  <c r="MD128" i="3" s="1"/>
  <c r="LL128" i="3"/>
  <c r="LD128" i="3"/>
  <c r="LK128" i="3"/>
  <c r="LC128" i="3"/>
  <c r="LJ128" i="3"/>
  <c r="LB128" i="3"/>
  <c r="KP603" i="2"/>
  <c r="LQ603" i="2" s="1"/>
  <c r="LJ43" i="3"/>
  <c r="LB43" i="3"/>
  <c r="LI43" i="3"/>
  <c r="NI43" i="3" s="1"/>
  <c r="LP43" i="3"/>
  <c r="LH43" i="3"/>
  <c r="LO43" i="3"/>
  <c r="LG43" i="3"/>
  <c r="LN43" i="3"/>
  <c r="LF43" i="3"/>
  <c r="LM43" i="3"/>
  <c r="LE43" i="3"/>
  <c r="MD43" i="3" s="1"/>
  <c r="LL43" i="3"/>
  <c r="LY43" i="3" s="1"/>
  <c r="LD43" i="3"/>
  <c r="LL44" i="3"/>
  <c r="LD44" i="3"/>
  <c r="LK44" i="3"/>
  <c r="LC44" i="3"/>
  <c r="LJ44" i="3"/>
  <c r="LB44" i="3"/>
  <c r="LI44" i="3"/>
  <c r="NI44" i="3" s="1"/>
  <c r="LP44" i="3"/>
  <c r="MG44" i="3" s="1"/>
  <c r="LH44" i="3"/>
  <c r="LO44" i="3"/>
  <c r="LG44" i="3"/>
  <c r="LN44" i="3"/>
  <c r="LF44" i="3"/>
  <c r="LN45" i="3"/>
  <c r="LZ45" i="3" s="1"/>
  <c r="LF45" i="3"/>
  <c r="LM45" i="3"/>
  <c r="LE45" i="3"/>
  <c r="MD45" i="3" s="1"/>
  <c r="LL45" i="3"/>
  <c r="LD45" i="3"/>
  <c r="LK45" i="3"/>
  <c r="LC45" i="3"/>
  <c r="LJ45" i="3"/>
  <c r="LB45" i="3"/>
  <c r="LI45" i="3"/>
  <c r="NI45" i="3" s="1"/>
  <c r="LP45" i="3"/>
  <c r="LH45" i="3"/>
  <c r="LP58" i="3"/>
  <c r="LH58" i="3"/>
  <c r="LO58" i="3"/>
  <c r="LG58" i="3"/>
  <c r="LN58" i="3"/>
  <c r="LF58" i="3"/>
  <c r="LM58" i="3"/>
  <c r="LE58" i="3"/>
  <c r="MD58" i="3" s="1"/>
  <c r="LL58" i="3"/>
  <c r="LD58" i="3"/>
  <c r="LK58" i="3"/>
  <c r="LC58" i="3"/>
  <c r="LJ58" i="3"/>
  <c r="LB58" i="3"/>
  <c r="LP74" i="3"/>
  <c r="LH74" i="3"/>
  <c r="LO74" i="3"/>
  <c r="LG74" i="3"/>
  <c r="LN74" i="3"/>
  <c r="LF74" i="3"/>
  <c r="LM74" i="3"/>
  <c r="LE74" i="3"/>
  <c r="MD74" i="3" s="1"/>
  <c r="LL74" i="3"/>
  <c r="LD74" i="3"/>
  <c r="LK74" i="3"/>
  <c r="LC74" i="3"/>
  <c r="LJ74" i="3"/>
  <c r="LB74" i="3"/>
  <c r="LJ119" i="3"/>
  <c r="LB119" i="3"/>
  <c r="LI119" i="3"/>
  <c r="NI119" i="3" s="1"/>
  <c r="LP119" i="3"/>
  <c r="LH119" i="3"/>
  <c r="LO119" i="3"/>
  <c r="LG119" i="3"/>
  <c r="LN119" i="3"/>
  <c r="LF119" i="3"/>
  <c r="LM119" i="3"/>
  <c r="LE119" i="3"/>
  <c r="MD119" i="3" s="1"/>
  <c r="LL119" i="3"/>
  <c r="LY119" i="3" s="1"/>
  <c r="LD119" i="3"/>
  <c r="LJ59" i="3"/>
  <c r="LB59" i="3"/>
  <c r="LI59" i="3"/>
  <c r="NI59" i="3" s="1"/>
  <c r="LP59" i="3"/>
  <c r="LH59" i="3"/>
  <c r="LO59" i="3"/>
  <c r="LG59" i="3"/>
  <c r="LN59" i="3"/>
  <c r="LF59" i="3"/>
  <c r="LM59" i="3"/>
  <c r="LE59" i="3"/>
  <c r="MD59" i="3" s="1"/>
  <c r="LL59" i="3"/>
  <c r="LD59" i="3"/>
  <c r="LL60" i="3"/>
  <c r="LD60" i="3"/>
  <c r="LK60" i="3"/>
  <c r="LC60" i="3"/>
  <c r="LJ60" i="3"/>
  <c r="LB60" i="3"/>
  <c r="LI60" i="3"/>
  <c r="NI60" i="3" s="1"/>
  <c r="LP60" i="3"/>
  <c r="MG60" i="3" s="1"/>
  <c r="LH60" i="3"/>
  <c r="LO60" i="3"/>
  <c r="LG60" i="3"/>
  <c r="LN60" i="3"/>
  <c r="LF60" i="3"/>
  <c r="LN61" i="3"/>
  <c r="LZ61" i="3" s="1"/>
  <c r="LF61" i="3"/>
  <c r="LM61" i="3"/>
  <c r="LE61" i="3"/>
  <c r="MD61" i="3" s="1"/>
  <c r="LL61" i="3"/>
  <c r="LD61" i="3"/>
  <c r="LK61" i="3"/>
  <c r="LC61" i="3"/>
  <c r="LJ61" i="3"/>
  <c r="LB61" i="3"/>
  <c r="LI61" i="3"/>
  <c r="NI61" i="3" s="1"/>
  <c r="LP61" i="3"/>
  <c r="LH61" i="3"/>
  <c r="LJ75" i="3"/>
  <c r="LB75" i="3"/>
  <c r="LI75" i="3"/>
  <c r="NI75" i="3" s="1"/>
  <c r="LP75" i="3"/>
  <c r="LH75" i="3"/>
  <c r="LO75" i="3"/>
  <c r="LG75" i="3"/>
  <c r="LN75" i="3"/>
  <c r="LF75" i="3"/>
  <c r="LM75" i="3"/>
  <c r="LE75" i="3"/>
  <c r="MD75" i="3" s="1"/>
  <c r="LL75" i="3"/>
  <c r="LY75" i="3" s="1"/>
  <c r="LD75" i="3"/>
  <c r="LL76" i="3"/>
  <c r="LD76" i="3"/>
  <c r="LK76" i="3"/>
  <c r="LC76" i="3"/>
  <c r="LJ76" i="3"/>
  <c r="LB76" i="3"/>
  <c r="LI76" i="3"/>
  <c r="NI76" i="3" s="1"/>
  <c r="LP76" i="3"/>
  <c r="MG76" i="3" s="1"/>
  <c r="LH76" i="3"/>
  <c r="LO76" i="3"/>
  <c r="LG76" i="3"/>
  <c r="LN76" i="3"/>
  <c r="LF76" i="3"/>
  <c r="LN77" i="3"/>
  <c r="LZ77" i="3" s="1"/>
  <c r="LF77" i="3"/>
  <c r="LM77" i="3"/>
  <c r="LE77" i="3"/>
  <c r="MD77" i="3" s="1"/>
  <c r="LL77" i="3"/>
  <c r="LD77" i="3"/>
  <c r="LK77" i="3"/>
  <c r="LC77" i="3"/>
  <c r="LJ77" i="3"/>
  <c r="LB77" i="3"/>
  <c r="LI77" i="3"/>
  <c r="NI77" i="3" s="1"/>
  <c r="LP77" i="3"/>
  <c r="LH77" i="3"/>
  <c r="LK169" i="3"/>
  <c r="LC169" i="3"/>
  <c r="LJ169" i="3"/>
  <c r="LB169" i="3"/>
  <c r="LI169" i="3"/>
  <c r="NI169" i="3" s="1"/>
  <c r="LP169" i="3"/>
  <c r="LH169" i="3"/>
  <c r="LO169" i="3"/>
  <c r="LG169" i="3"/>
  <c r="LN169" i="3"/>
  <c r="LF169" i="3"/>
  <c r="LM169" i="3"/>
  <c r="LE169" i="3"/>
  <c r="MD169" i="3" s="1"/>
  <c r="LL169" i="3"/>
  <c r="LD169" i="3"/>
  <c r="LI220" i="3"/>
  <c r="NI220" i="3" s="1"/>
  <c r="LP220" i="3"/>
  <c r="LH220" i="3"/>
  <c r="LO220" i="3"/>
  <c r="LG220" i="3"/>
  <c r="LN220" i="3"/>
  <c r="LF220" i="3"/>
  <c r="LM220" i="3"/>
  <c r="LE220" i="3"/>
  <c r="MD220" i="3" s="1"/>
  <c r="LL220" i="3"/>
  <c r="LD220" i="3"/>
  <c r="LK220" i="3"/>
  <c r="LC220" i="3"/>
  <c r="LJ220" i="3"/>
  <c r="LB220" i="3"/>
  <c r="LM221" i="3"/>
  <c r="LE221" i="3"/>
  <c r="MD221" i="3" s="1"/>
  <c r="LL221" i="3"/>
  <c r="LD221" i="3"/>
  <c r="LK221" i="3"/>
  <c r="LC221" i="3"/>
  <c r="LJ221" i="3"/>
  <c r="LB221" i="3"/>
  <c r="LP221" i="3"/>
  <c r="LH221" i="3"/>
  <c r="LO221" i="3"/>
  <c r="LG221" i="3"/>
  <c r="LN221" i="3"/>
  <c r="LI221" i="3"/>
  <c r="NI221" i="3" s="1"/>
  <c r="LF221" i="3"/>
  <c r="KP598" i="2"/>
  <c r="LQ598" i="2" s="1"/>
  <c r="KP601" i="2"/>
  <c r="LQ601" i="2" s="1"/>
  <c r="KP609" i="2"/>
  <c r="LQ609" i="2" s="1"/>
  <c r="LJ611" i="2"/>
  <c r="LB611" i="2"/>
  <c r="LI611" i="2"/>
  <c r="OL611" i="2" s="1"/>
  <c r="LP611" i="2"/>
  <c r="LH611" i="2"/>
  <c r="NY611" i="2" s="1"/>
  <c r="LO611" i="2"/>
  <c r="LG611" i="2"/>
  <c r="LN611" i="2"/>
  <c r="LF611" i="2"/>
  <c r="LM611" i="2"/>
  <c r="LE611" i="2"/>
  <c r="MD611" i="2" s="1"/>
  <c r="LL611" i="2"/>
  <c r="LY611" i="2" s="1"/>
  <c r="LD611" i="2"/>
  <c r="LG612" i="2"/>
  <c r="LJ39" i="3"/>
  <c r="LB39" i="3"/>
  <c r="LI39" i="3"/>
  <c r="NI39" i="3" s="1"/>
  <c r="LP39" i="3"/>
  <c r="LH39" i="3"/>
  <c r="LO39" i="3"/>
  <c r="LG39" i="3"/>
  <c r="LN39" i="3"/>
  <c r="LF39" i="3"/>
  <c r="LM39" i="3"/>
  <c r="LE39" i="3"/>
  <c r="MD39" i="3" s="1"/>
  <c r="LL39" i="3"/>
  <c r="LY39" i="3" s="1"/>
  <c r="LD39" i="3"/>
  <c r="LL40" i="3"/>
  <c r="LD40" i="3"/>
  <c r="LK40" i="3"/>
  <c r="LC40" i="3"/>
  <c r="LJ40" i="3"/>
  <c r="LB40" i="3"/>
  <c r="LI40" i="3"/>
  <c r="NI40" i="3" s="1"/>
  <c r="LP40" i="3"/>
  <c r="MG40" i="3" s="1"/>
  <c r="LH40" i="3"/>
  <c r="LO40" i="3"/>
  <c r="LG40" i="3"/>
  <c r="LN40" i="3"/>
  <c r="LF40" i="3"/>
  <c r="LN41" i="3"/>
  <c r="LZ41" i="3" s="1"/>
  <c r="LF41" i="3"/>
  <c r="LM41" i="3"/>
  <c r="LE41" i="3"/>
  <c r="MD41" i="3" s="1"/>
  <c r="LL41" i="3"/>
  <c r="LD41" i="3"/>
  <c r="LK41" i="3"/>
  <c r="LC41" i="3"/>
  <c r="LJ41" i="3"/>
  <c r="LB41" i="3"/>
  <c r="LI41" i="3"/>
  <c r="NI41" i="3" s="1"/>
  <c r="LP41" i="3"/>
  <c r="LH41" i="3"/>
  <c r="LC51" i="3"/>
  <c r="LE52" i="3"/>
  <c r="MD52" i="3" s="1"/>
  <c r="LG53" i="3"/>
  <c r="LC67" i="3"/>
  <c r="LE68" i="3"/>
  <c r="MD68" i="3" s="1"/>
  <c r="LG69" i="3"/>
  <c r="LC83" i="3"/>
  <c r="LE84" i="3"/>
  <c r="MD84" i="3" s="1"/>
  <c r="LG85" i="3"/>
  <c r="LE112" i="3"/>
  <c r="MD112" i="3" s="1"/>
  <c r="LG113" i="3"/>
  <c r="LN384" i="3"/>
  <c r="LF384" i="3"/>
  <c r="LM384" i="3"/>
  <c r="LE384" i="3"/>
  <c r="MD384" i="3" s="1"/>
  <c r="LL384" i="3"/>
  <c r="LD384" i="3"/>
  <c r="LK384" i="3"/>
  <c r="LC384" i="3"/>
  <c r="LJ384" i="3"/>
  <c r="LB384" i="3"/>
  <c r="LI384" i="3"/>
  <c r="NI384" i="3" s="1"/>
  <c r="LP384" i="3"/>
  <c r="LH384" i="3"/>
  <c r="LO384" i="3"/>
  <c r="LG384" i="3"/>
  <c r="LL431" i="3"/>
  <c r="LD431" i="3"/>
  <c r="LK431" i="3"/>
  <c r="LC431" i="3"/>
  <c r="LJ431" i="3"/>
  <c r="LB431" i="3"/>
  <c r="LI431" i="3"/>
  <c r="NI431" i="3" s="1"/>
  <c r="LP431" i="3"/>
  <c r="LH431" i="3"/>
  <c r="LO431" i="3"/>
  <c r="LG431" i="3"/>
  <c r="LN431" i="3"/>
  <c r="LF431" i="3"/>
  <c r="LM431" i="3"/>
  <c r="LE431" i="3"/>
  <c r="MD431" i="3" s="1"/>
  <c r="LO612" i="2"/>
  <c r="LC47" i="3"/>
  <c r="LK51" i="3"/>
  <c r="LM52" i="3"/>
  <c r="LO53" i="3"/>
  <c r="LJ55" i="3"/>
  <c r="LB55" i="3"/>
  <c r="LI55" i="3"/>
  <c r="NI55" i="3" s="1"/>
  <c r="LP55" i="3"/>
  <c r="LH55" i="3"/>
  <c r="LO55" i="3"/>
  <c r="LG55" i="3"/>
  <c r="LN55" i="3"/>
  <c r="LF55" i="3"/>
  <c r="LM55" i="3"/>
  <c r="LE55" i="3"/>
  <c r="MD55" i="3" s="1"/>
  <c r="LL55" i="3"/>
  <c r="LY55" i="3" s="1"/>
  <c r="LD55" i="3"/>
  <c r="KP56" i="3"/>
  <c r="LQ56" i="3" s="1"/>
  <c r="LN57" i="3"/>
  <c r="LZ57" i="3" s="1"/>
  <c r="LF57" i="3"/>
  <c r="LM57" i="3"/>
  <c r="LE57" i="3"/>
  <c r="MD57" i="3" s="1"/>
  <c r="LL57" i="3"/>
  <c r="LD57" i="3"/>
  <c r="LK57" i="3"/>
  <c r="LC57" i="3"/>
  <c r="LJ57" i="3"/>
  <c r="LB57" i="3"/>
  <c r="LI57" i="3"/>
  <c r="NI57" i="3" s="1"/>
  <c r="LP57" i="3"/>
  <c r="LH57" i="3"/>
  <c r="LK67" i="3"/>
  <c r="LM68" i="3"/>
  <c r="LO69" i="3"/>
  <c r="LJ71" i="3"/>
  <c r="LB71" i="3"/>
  <c r="LI71" i="3"/>
  <c r="NI71" i="3" s="1"/>
  <c r="LP71" i="3"/>
  <c r="LH71" i="3"/>
  <c r="LO71" i="3"/>
  <c r="LG71" i="3"/>
  <c r="LN71" i="3"/>
  <c r="LF71" i="3"/>
  <c r="LM71" i="3"/>
  <c r="LE71" i="3"/>
  <c r="MD71" i="3" s="1"/>
  <c r="LL71" i="3"/>
  <c r="LY71" i="3" s="1"/>
  <c r="LD71" i="3"/>
  <c r="KP72" i="3"/>
  <c r="LQ72" i="3" s="1"/>
  <c r="LN73" i="3"/>
  <c r="LZ73" i="3" s="1"/>
  <c r="LF73" i="3"/>
  <c r="LM73" i="3"/>
  <c r="LE73" i="3"/>
  <c r="MD73" i="3" s="1"/>
  <c r="LL73" i="3"/>
  <c r="LD73" i="3"/>
  <c r="LK73" i="3"/>
  <c r="LC73" i="3"/>
  <c r="LJ73" i="3"/>
  <c r="LB73" i="3"/>
  <c r="LI73" i="3"/>
  <c r="NI73" i="3" s="1"/>
  <c r="LP73" i="3"/>
  <c r="LH73" i="3"/>
  <c r="LK83" i="3"/>
  <c r="LM84" i="3"/>
  <c r="LO85" i="3"/>
  <c r="LJ87" i="3"/>
  <c r="LB87" i="3"/>
  <c r="LI87" i="3"/>
  <c r="NI87" i="3" s="1"/>
  <c r="LP87" i="3"/>
  <c r="LH87" i="3"/>
  <c r="LO87" i="3"/>
  <c r="LG87" i="3"/>
  <c r="LN87" i="3"/>
  <c r="LF87" i="3"/>
  <c r="LM87" i="3"/>
  <c r="LE87" i="3"/>
  <c r="MD87" i="3" s="1"/>
  <c r="LL87" i="3"/>
  <c r="LY87" i="3" s="1"/>
  <c r="LD87" i="3"/>
  <c r="KP88" i="3"/>
  <c r="LQ88" i="3" s="1"/>
  <c r="LN89" i="3"/>
  <c r="LZ89" i="3" s="1"/>
  <c r="LF89" i="3"/>
  <c r="LM89" i="3"/>
  <c r="LE89" i="3"/>
  <c r="MD89" i="3" s="1"/>
  <c r="LL89" i="3"/>
  <c r="LD89" i="3"/>
  <c r="LK89" i="3"/>
  <c r="LC89" i="3"/>
  <c r="LJ89" i="3"/>
  <c r="LB89" i="3"/>
  <c r="LI89" i="3"/>
  <c r="NI89" i="3" s="1"/>
  <c r="LP89" i="3"/>
  <c r="LH89" i="3"/>
  <c r="LJ91" i="3"/>
  <c r="LB91" i="3"/>
  <c r="LI91" i="3"/>
  <c r="NI91" i="3" s="1"/>
  <c r="LP91" i="3"/>
  <c r="LH91" i="3"/>
  <c r="LO91" i="3"/>
  <c r="LG91" i="3"/>
  <c r="LN91" i="3"/>
  <c r="LF91" i="3"/>
  <c r="LM91" i="3"/>
  <c r="LE91" i="3"/>
  <c r="MD91" i="3" s="1"/>
  <c r="LL91" i="3"/>
  <c r="LY91" i="3" s="1"/>
  <c r="LD91" i="3"/>
  <c r="KP92" i="3"/>
  <c r="LQ92" i="3" s="1"/>
  <c r="LN93" i="3"/>
  <c r="LZ93" i="3" s="1"/>
  <c r="LF93" i="3"/>
  <c r="LM93" i="3"/>
  <c r="LE93" i="3"/>
  <c r="MD93" i="3" s="1"/>
  <c r="LL93" i="3"/>
  <c r="LD93" i="3"/>
  <c r="LK93" i="3"/>
  <c r="LC93" i="3"/>
  <c r="LJ93" i="3"/>
  <c r="LB93" i="3"/>
  <c r="LI93" i="3"/>
  <c r="NI93" i="3" s="1"/>
  <c r="LP93" i="3"/>
  <c r="LH93" i="3"/>
  <c r="LJ95" i="3"/>
  <c r="LB95" i="3"/>
  <c r="LI95" i="3"/>
  <c r="NI95" i="3" s="1"/>
  <c r="LP95" i="3"/>
  <c r="LH95" i="3"/>
  <c r="LO95" i="3"/>
  <c r="LG95" i="3"/>
  <c r="LN95" i="3"/>
  <c r="LF95" i="3"/>
  <c r="LM95" i="3"/>
  <c r="LE95" i="3"/>
  <c r="MD95" i="3" s="1"/>
  <c r="LL95" i="3"/>
  <c r="LY95" i="3" s="1"/>
  <c r="LD95" i="3"/>
  <c r="KP96" i="3"/>
  <c r="LQ96" i="3" s="1"/>
  <c r="LN97" i="3"/>
  <c r="LZ97" i="3" s="1"/>
  <c r="LF97" i="3"/>
  <c r="LM97" i="3"/>
  <c r="LE97" i="3"/>
  <c r="MD97" i="3" s="1"/>
  <c r="LL97" i="3"/>
  <c r="LD97" i="3"/>
  <c r="LK97" i="3"/>
  <c r="LC97" i="3"/>
  <c r="LJ97" i="3"/>
  <c r="LB97" i="3"/>
  <c r="LI97" i="3"/>
  <c r="NI97" i="3" s="1"/>
  <c r="LP97" i="3"/>
  <c r="LH97" i="3"/>
  <c r="LJ99" i="3"/>
  <c r="LB99" i="3"/>
  <c r="LI99" i="3"/>
  <c r="NI99" i="3" s="1"/>
  <c r="LP99" i="3"/>
  <c r="LH99" i="3"/>
  <c r="LO99" i="3"/>
  <c r="LG99" i="3"/>
  <c r="LN99" i="3"/>
  <c r="LF99" i="3"/>
  <c r="LM99" i="3"/>
  <c r="LE99" i="3"/>
  <c r="MD99" i="3" s="1"/>
  <c r="LL99" i="3"/>
  <c r="LY99" i="3" s="1"/>
  <c r="LD99" i="3"/>
  <c r="KP100" i="3"/>
  <c r="LQ100" i="3" s="1"/>
  <c r="LN101" i="3"/>
  <c r="LZ101" i="3" s="1"/>
  <c r="LF101" i="3"/>
  <c r="LM101" i="3"/>
  <c r="LE101" i="3"/>
  <c r="MD101" i="3" s="1"/>
  <c r="LL101" i="3"/>
  <c r="LD101" i="3"/>
  <c r="LK101" i="3"/>
  <c r="LC101" i="3"/>
  <c r="LJ101" i="3"/>
  <c r="LB101" i="3"/>
  <c r="LI101" i="3"/>
  <c r="NI101" i="3" s="1"/>
  <c r="LP101" i="3"/>
  <c r="LH101" i="3"/>
  <c r="LJ103" i="3"/>
  <c r="LB103" i="3"/>
  <c r="LI103" i="3"/>
  <c r="NI103" i="3" s="1"/>
  <c r="LP103" i="3"/>
  <c r="LH103" i="3"/>
  <c r="LO103" i="3"/>
  <c r="LG103" i="3"/>
  <c r="LN103" i="3"/>
  <c r="LF103" i="3"/>
  <c r="LM103" i="3"/>
  <c r="LE103" i="3"/>
  <c r="MD103" i="3" s="1"/>
  <c r="LL103" i="3"/>
  <c r="LY103" i="3" s="1"/>
  <c r="LD103" i="3"/>
  <c r="KP104" i="3"/>
  <c r="LQ104" i="3" s="1"/>
  <c r="LN105" i="3"/>
  <c r="LZ105" i="3" s="1"/>
  <c r="LF105" i="3"/>
  <c r="LM105" i="3"/>
  <c r="LE105" i="3"/>
  <c r="MD105" i="3" s="1"/>
  <c r="LL105" i="3"/>
  <c r="LD105" i="3"/>
  <c r="LK105" i="3"/>
  <c r="LC105" i="3"/>
  <c r="LJ105" i="3"/>
  <c r="LB105" i="3"/>
  <c r="LI105" i="3"/>
  <c r="NI105" i="3" s="1"/>
  <c r="LP105" i="3"/>
  <c r="LH105" i="3"/>
  <c r="LJ107" i="3"/>
  <c r="LB107" i="3"/>
  <c r="LI107" i="3"/>
  <c r="NI107" i="3" s="1"/>
  <c r="LP107" i="3"/>
  <c r="LH107" i="3"/>
  <c r="LO107" i="3"/>
  <c r="LG107" i="3"/>
  <c r="LN107" i="3"/>
  <c r="LF107" i="3"/>
  <c r="LM107" i="3"/>
  <c r="LE107" i="3"/>
  <c r="MD107" i="3" s="1"/>
  <c r="LL107" i="3"/>
  <c r="LY107" i="3" s="1"/>
  <c r="LD107" i="3"/>
  <c r="KP108" i="3"/>
  <c r="LQ108" i="3" s="1"/>
  <c r="LN109" i="3"/>
  <c r="LZ109" i="3" s="1"/>
  <c r="LF109" i="3"/>
  <c r="LM109" i="3"/>
  <c r="LE109" i="3"/>
  <c r="MD109" i="3" s="1"/>
  <c r="LL109" i="3"/>
  <c r="LD109" i="3"/>
  <c r="LK109" i="3"/>
  <c r="LC109" i="3"/>
  <c r="LJ109" i="3"/>
  <c r="LB109" i="3"/>
  <c r="LI109" i="3"/>
  <c r="NI109" i="3" s="1"/>
  <c r="LP109" i="3"/>
  <c r="LH109" i="3"/>
  <c r="LM112" i="3"/>
  <c r="LO113" i="3"/>
  <c r="LC115" i="3"/>
  <c r="LE116" i="3"/>
  <c r="MD116" i="3" s="1"/>
  <c r="LG117" i="3"/>
  <c r="LM150" i="3"/>
  <c r="LE150" i="3"/>
  <c r="MD150" i="3" s="1"/>
  <c r="LL150" i="3"/>
  <c r="LD150" i="3"/>
  <c r="LK150" i="3"/>
  <c r="LC150" i="3"/>
  <c r="LJ150" i="3"/>
  <c r="LB150" i="3"/>
  <c r="LI150" i="3"/>
  <c r="NI150" i="3" s="1"/>
  <c r="LP150" i="3"/>
  <c r="LH150" i="3"/>
  <c r="LO150" i="3"/>
  <c r="LG150" i="3"/>
  <c r="LN150" i="3"/>
  <c r="LF150" i="3"/>
  <c r="LO215" i="3"/>
  <c r="LG215" i="3"/>
  <c r="LN215" i="3"/>
  <c r="LF215" i="3"/>
  <c r="LM215" i="3"/>
  <c r="LE215" i="3"/>
  <c r="MD215" i="3" s="1"/>
  <c r="LL215" i="3"/>
  <c r="LD215" i="3"/>
  <c r="LK215" i="3"/>
  <c r="LC215" i="3"/>
  <c r="LJ215" i="3"/>
  <c r="LB215" i="3"/>
  <c r="LI215" i="3"/>
  <c r="NI215" i="3" s="1"/>
  <c r="LP215" i="3"/>
  <c r="LH215" i="3"/>
  <c r="LO127" i="3"/>
  <c r="LG127" i="3"/>
  <c r="LN127" i="3"/>
  <c r="LF127" i="3"/>
  <c r="LM127" i="3"/>
  <c r="LE127" i="3"/>
  <c r="MD127" i="3" s="1"/>
  <c r="LL127" i="3"/>
  <c r="LD127" i="3"/>
  <c r="LK127" i="3"/>
  <c r="LC127" i="3"/>
  <c r="LJ127" i="3"/>
  <c r="LB127" i="3"/>
  <c r="LI127" i="3"/>
  <c r="NI127" i="3" s="1"/>
  <c r="LO147" i="3"/>
  <c r="LG147" i="3"/>
  <c r="LN147" i="3"/>
  <c r="LF147" i="3"/>
  <c r="LM147" i="3"/>
  <c r="LE147" i="3"/>
  <c r="MD147" i="3" s="1"/>
  <c r="LL147" i="3"/>
  <c r="LD147" i="3"/>
  <c r="LK147" i="3"/>
  <c r="LC147" i="3"/>
  <c r="LJ147" i="3"/>
  <c r="LB147" i="3"/>
  <c r="LI147" i="3"/>
  <c r="NI147" i="3" s="1"/>
  <c r="LK157" i="3"/>
  <c r="LC157" i="3"/>
  <c r="LJ157" i="3"/>
  <c r="LB157" i="3"/>
  <c r="LI157" i="3"/>
  <c r="NI157" i="3" s="1"/>
  <c r="LP157" i="3"/>
  <c r="LH157" i="3"/>
  <c r="LO157" i="3"/>
  <c r="LG157" i="3"/>
  <c r="LN157" i="3"/>
  <c r="LF157" i="3"/>
  <c r="LM157" i="3"/>
  <c r="LE157" i="3"/>
  <c r="MD157" i="3" s="1"/>
  <c r="LI168" i="3"/>
  <c r="NI168" i="3" s="1"/>
  <c r="LP168" i="3"/>
  <c r="LH168" i="3"/>
  <c r="LO168" i="3"/>
  <c r="LG168" i="3"/>
  <c r="LN168" i="3"/>
  <c r="LF168" i="3"/>
  <c r="LM168" i="3"/>
  <c r="LE168" i="3"/>
  <c r="MD168" i="3" s="1"/>
  <c r="LL168" i="3"/>
  <c r="LD168" i="3"/>
  <c r="LK168" i="3"/>
  <c r="LC168" i="3"/>
  <c r="LM170" i="3"/>
  <c r="LE170" i="3"/>
  <c r="MD170" i="3" s="1"/>
  <c r="LL170" i="3"/>
  <c r="LD170" i="3"/>
  <c r="LK170" i="3"/>
  <c r="LC170" i="3"/>
  <c r="LJ170" i="3"/>
  <c r="LB170" i="3"/>
  <c r="LI170" i="3"/>
  <c r="NI170" i="3" s="1"/>
  <c r="LP170" i="3"/>
  <c r="LH170" i="3"/>
  <c r="LO170" i="3"/>
  <c r="LG170" i="3"/>
  <c r="LO179" i="3"/>
  <c r="LG179" i="3"/>
  <c r="LN179" i="3"/>
  <c r="LF179" i="3"/>
  <c r="LM179" i="3"/>
  <c r="LE179" i="3"/>
  <c r="MD179" i="3" s="1"/>
  <c r="LL179" i="3"/>
  <c r="LD179" i="3"/>
  <c r="LK179" i="3"/>
  <c r="LC179" i="3"/>
  <c r="LJ179" i="3"/>
  <c r="LB179" i="3"/>
  <c r="LI179" i="3"/>
  <c r="NI179" i="3" s="1"/>
  <c r="LK189" i="3"/>
  <c r="LC189" i="3"/>
  <c r="LJ189" i="3"/>
  <c r="LB189" i="3"/>
  <c r="LI189" i="3"/>
  <c r="NI189" i="3" s="1"/>
  <c r="LP189" i="3"/>
  <c r="LH189" i="3"/>
  <c r="LO189" i="3"/>
  <c r="LG189" i="3"/>
  <c r="LN189" i="3"/>
  <c r="LF189" i="3"/>
  <c r="LM189" i="3"/>
  <c r="LE189" i="3"/>
  <c r="MD189" i="3" s="1"/>
  <c r="LI192" i="3"/>
  <c r="NI192" i="3" s="1"/>
  <c r="LP192" i="3"/>
  <c r="LH192" i="3"/>
  <c r="LO192" i="3"/>
  <c r="LG192" i="3"/>
  <c r="LN192" i="3"/>
  <c r="LF192" i="3"/>
  <c r="LM192" i="3"/>
  <c r="LE192" i="3"/>
  <c r="MD192" i="3" s="1"/>
  <c r="LL192" i="3"/>
  <c r="LD192" i="3"/>
  <c r="LK192" i="3"/>
  <c r="LC192" i="3"/>
  <c r="LK193" i="3"/>
  <c r="LC193" i="3"/>
  <c r="LJ193" i="3"/>
  <c r="LB193" i="3"/>
  <c r="LI193" i="3"/>
  <c r="NI193" i="3" s="1"/>
  <c r="LP193" i="3"/>
  <c r="LH193" i="3"/>
  <c r="LO193" i="3"/>
  <c r="LG193" i="3"/>
  <c r="LN193" i="3"/>
  <c r="LF193" i="3"/>
  <c r="LM193" i="3"/>
  <c r="LE193" i="3"/>
  <c r="MD193" i="3" s="1"/>
  <c r="LM218" i="3"/>
  <c r="LE218" i="3"/>
  <c r="MD218" i="3" s="1"/>
  <c r="LL218" i="3"/>
  <c r="LD218" i="3"/>
  <c r="LK218" i="3"/>
  <c r="LC218" i="3"/>
  <c r="LJ218" i="3"/>
  <c r="LB218" i="3"/>
  <c r="LI218" i="3"/>
  <c r="NI218" i="3" s="1"/>
  <c r="LP218" i="3"/>
  <c r="LH218" i="3"/>
  <c r="LO218" i="3"/>
  <c r="LG218" i="3"/>
  <c r="LI239" i="3"/>
  <c r="NI239" i="3" s="1"/>
  <c r="LP239" i="3"/>
  <c r="LH239" i="3"/>
  <c r="LO239" i="3"/>
  <c r="LG239" i="3"/>
  <c r="LN239" i="3"/>
  <c r="LF239" i="3"/>
  <c r="LL239" i="3"/>
  <c r="LD239" i="3"/>
  <c r="LK239" i="3"/>
  <c r="LC239" i="3"/>
  <c r="LJ239" i="3"/>
  <c r="LE239" i="3"/>
  <c r="MD239" i="3" s="1"/>
  <c r="LB239" i="3"/>
  <c r="LM253" i="3"/>
  <c r="LE253" i="3"/>
  <c r="MD253" i="3" s="1"/>
  <c r="LL253" i="3"/>
  <c r="LD253" i="3"/>
  <c r="LK253" i="3"/>
  <c r="LC253" i="3"/>
  <c r="LJ253" i="3"/>
  <c r="LB253" i="3"/>
  <c r="LP253" i="3"/>
  <c r="LH253" i="3"/>
  <c r="LO253" i="3"/>
  <c r="LG253" i="3"/>
  <c r="LF253" i="3"/>
  <c r="LN253" i="3"/>
  <c r="LI263" i="3"/>
  <c r="NI263" i="3" s="1"/>
  <c r="LP263" i="3"/>
  <c r="LH263" i="3"/>
  <c r="LO263" i="3"/>
  <c r="LG263" i="3"/>
  <c r="LN263" i="3"/>
  <c r="LF263" i="3"/>
  <c r="LL263" i="3"/>
  <c r="LD263" i="3"/>
  <c r="LK263" i="3"/>
  <c r="LC263" i="3"/>
  <c r="LJ263" i="3"/>
  <c r="LE263" i="3"/>
  <c r="MD263" i="3" s="1"/>
  <c r="LB263" i="3"/>
  <c r="LI295" i="3"/>
  <c r="NI295" i="3" s="1"/>
  <c r="LP295" i="3"/>
  <c r="MG295" i="3" s="1"/>
  <c r="LH295" i="3"/>
  <c r="LO295" i="3"/>
  <c r="LG295" i="3"/>
  <c r="LN295" i="3"/>
  <c r="LF295" i="3"/>
  <c r="LL295" i="3"/>
  <c r="LD295" i="3"/>
  <c r="LK295" i="3"/>
  <c r="LC295" i="3"/>
  <c r="LJ295" i="3"/>
  <c r="LE295" i="3"/>
  <c r="MD295" i="3" s="1"/>
  <c r="LB295" i="3"/>
  <c r="LO306" i="3"/>
  <c r="LG306" i="3"/>
  <c r="LN306" i="3"/>
  <c r="LF306" i="3"/>
  <c r="LM306" i="3"/>
  <c r="MG306" i="3" s="1"/>
  <c r="LE306" i="3"/>
  <c r="MD306" i="3" s="1"/>
  <c r="LL306" i="3"/>
  <c r="LD306" i="3"/>
  <c r="LJ306" i="3"/>
  <c r="LB306" i="3"/>
  <c r="LI306" i="3"/>
  <c r="NI306" i="3" s="1"/>
  <c r="LK306" i="3"/>
  <c r="LH306" i="3"/>
  <c r="LC306" i="3"/>
  <c r="LK125" i="3"/>
  <c r="LY125" i="3" s="1"/>
  <c r="LC125" i="3"/>
  <c r="LJ125" i="3"/>
  <c r="LB125" i="3"/>
  <c r="LI125" i="3"/>
  <c r="NI125" i="3" s="1"/>
  <c r="LP125" i="3"/>
  <c r="LH125" i="3"/>
  <c r="LO125" i="3"/>
  <c r="LG125" i="3"/>
  <c r="LN125" i="3"/>
  <c r="LF125" i="3"/>
  <c r="LM125" i="3"/>
  <c r="LE125" i="3"/>
  <c r="MD125" i="3" s="1"/>
  <c r="LK145" i="3"/>
  <c r="LY145" i="3" s="1"/>
  <c r="LC145" i="3"/>
  <c r="LJ145" i="3"/>
  <c r="LB145" i="3"/>
  <c r="LI145" i="3"/>
  <c r="NI145" i="3" s="1"/>
  <c r="LP145" i="3"/>
  <c r="LH145" i="3"/>
  <c r="LO145" i="3"/>
  <c r="LG145" i="3"/>
  <c r="LN145" i="3"/>
  <c r="LF145" i="3"/>
  <c r="LM145" i="3"/>
  <c r="LE145" i="3"/>
  <c r="MD145" i="3" s="1"/>
  <c r="LI156" i="3"/>
  <c r="NI156" i="3" s="1"/>
  <c r="LP156" i="3"/>
  <c r="LH156" i="3"/>
  <c r="LO156" i="3"/>
  <c r="LG156" i="3"/>
  <c r="LN156" i="3"/>
  <c r="LF156" i="3"/>
  <c r="LM156" i="3"/>
  <c r="LE156" i="3"/>
  <c r="MD156" i="3" s="1"/>
  <c r="LL156" i="3"/>
  <c r="LD156" i="3"/>
  <c r="LK156" i="3"/>
  <c r="LC156" i="3"/>
  <c r="LM158" i="3"/>
  <c r="LE158" i="3"/>
  <c r="MD158" i="3" s="1"/>
  <c r="LL158" i="3"/>
  <c r="LD158" i="3"/>
  <c r="LK158" i="3"/>
  <c r="LC158" i="3"/>
  <c r="LJ158" i="3"/>
  <c r="LB158" i="3"/>
  <c r="LI158" i="3"/>
  <c r="NI158" i="3" s="1"/>
  <c r="LP158" i="3"/>
  <c r="LH158" i="3"/>
  <c r="LO158" i="3"/>
  <c r="LG158" i="3"/>
  <c r="LO167" i="3"/>
  <c r="LG167" i="3"/>
  <c r="LN167" i="3"/>
  <c r="LF167" i="3"/>
  <c r="LM167" i="3"/>
  <c r="MG167" i="3" s="1"/>
  <c r="LE167" i="3"/>
  <c r="MD167" i="3" s="1"/>
  <c r="LL167" i="3"/>
  <c r="LD167" i="3"/>
  <c r="LK167" i="3"/>
  <c r="LC167" i="3"/>
  <c r="LJ167" i="3"/>
  <c r="LB167" i="3"/>
  <c r="LI167" i="3"/>
  <c r="NI167" i="3" s="1"/>
  <c r="LK177" i="3"/>
  <c r="LY177" i="3" s="1"/>
  <c r="LC177" i="3"/>
  <c r="LJ177" i="3"/>
  <c r="LB177" i="3"/>
  <c r="LI177" i="3"/>
  <c r="NI177" i="3" s="1"/>
  <c r="LP177" i="3"/>
  <c r="LH177" i="3"/>
  <c r="LO177" i="3"/>
  <c r="LG177" i="3"/>
  <c r="LN177" i="3"/>
  <c r="LF177" i="3"/>
  <c r="LM177" i="3"/>
  <c r="LE177" i="3"/>
  <c r="MD177" i="3" s="1"/>
  <c r="LI188" i="3"/>
  <c r="NI188" i="3" s="1"/>
  <c r="LP188" i="3"/>
  <c r="LH188" i="3"/>
  <c r="LO188" i="3"/>
  <c r="LG188" i="3"/>
  <c r="LN188" i="3"/>
  <c r="LF188" i="3"/>
  <c r="LM188" i="3"/>
  <c r="LE188" i="3"/>
  <c r="MD188" i="3" s="1"/>
  <c r="LL188" i="3"/>
  <c r="LD188" i="3"/>
  <c r="LK188" i="3"/>
  <c r="LC188" i="3"/>
  <c r="LM190" i="3"/>
  <c r="LE190" i="3"/>
  <c r="MD190" i="3" s="1"/>
  <c r="LL190" i="3"/>
  <c r="LD190" i="3"/>
  <c r="LK190" i="3"/>
  <c r="LC190" i="3"/>
  <c r="LJ190" i="3"/>
  <c r="LB190" i="3"/>
  <c r="LI190" i="3"/>
  <c r="NI190" i="3" s="1"/>
  <c r="LP190" i="3"/>
  <c r="LH190" i="3"/>
  <c r="LO190" i="3"/>
  <c r="LG190" i="3"/>
  <c r="LO191" i="3"/>
  <c r="LG191" i="3"/>
  <c r="LN191" i="3"/>
  <c r="LF191" i="3"/>
  <c r="LM191" i="3"/>
  <c r="LE191" i="3"/>
  <c r="MD191" i="3" s="1"/>
  <c r="LL191" i="3"/>
  <c r="LD191" i="3"/>
  <c r="LK191" i="3"/>
  <c r="LC191" i="3"/>
  <c r="LJ191" i="3"/>
  <c r="LB191" i="3"/>
  <c r="LI191" i="3"/>
  <c r="NI191" i="3" s="1"/>
  <c r="LM194" i="3"/>
  <c r="LE194" i="3"/>
  <c r="MD194" i="3" s="1"/>
  <c r="LL194" i="3"/>
  <c r="LD194" i="3"/>
  <c r="LK194" i="3"/>
  <c r="LC194" i="3"/>
  <c r="LJ194" i="3"/>
  <c r="LB194" i="3"/>
  <c r="LI194" i="3"/>
  <c r="NI194" i="3" s="1"/>
  <c r="LP194" i="3"/>
  <c r="LH194" i="3"/>
  <c r="LO194" i="3"/>
  <c r="LG194" i="3"/>
  <c r="LI196" i="3"/>
  <c r="NI196" i="3" s="1"/>
  <c r="LP196" i="3"/>
  <c r="LH196" i="3"/>
  <c r="LO196" i="3"/>
  <c r="LG196" i="3"/>
  <c r="LN196" i="3"/>
  <c r="LF196" i="3"/>
  <c r="LM196" i="3"/>
  <c r="LE196" i="3"/>
  <c r="MD196" i="3" s="1"/>
  <c r="LL196" i="3"/>
  <c r="LD196" i="3"/>
  <c r="LK196" i="3"/>
  <c r="LC196" i="3"/>
  <c r="LK197" i="3"/>
  <c r="LY197" i="3" s="1"/>
  <c r="LC197" i="3"/>
  <c r="LJ197" i="3"/>
  <c r="LB197" i="3"/>
  <c r="LI197" i="3"/>
  <c r="NI197" i="3" s="1"/>
  <c r="LP197" i="3"/>
  <c r="LH197" i="3"/>
  <c r="LO197" i="3"/>
  <c r="LG197" i="3"/>
  <c r="LN197" i="3"/>
  <c r="LF197" i="3"/>
  <c r="LM197" i="3"/>
  <c r="LE197" i="3"/>
  <c r="MD197" i="3" s="1"/>
  <c r="LO219" i="3"/>
  <c r="LG219" i="3"/>
  <c r="LN219" i="3"/>
  <c r="LF219" i="3"/>
  <c r="LM219" i="3"/>
  <c r="LE219" i="3"/>
  <c r="MD219" i="3" s="1"/>
  <c r="LL219" i="3"/>
  <c r="LD219" i="3"/>
  <c r="LK219" i="3"/>
  <c r="LC219" i="3"/>
  <c r="LJ219" i="3"/>
  <c r="LB219" i="3"/>
  <c r="LI219" i="3"/>
  <c r="NI219" i="3" s="1"/>
  <c r="LO258" i="3"/>
  <c r="LG258" i="3"/>
  <c r="LN258" i="3"/>
  <c r="LF258" i="3"/>
  <c r="LM258" i="3"/>
  <c r="LE258" i="3"/>
  <c r="MD258" i="3" s="1"/>
  <c r="LL258" i="3"/>
  <c r="LD258" i="3"/>
  <c r="LJ258" i="3"/>
  <c r="LB258" i="3"/>
  <c r="LI258" i="3"/>
  <c r="NI258" i="3" s="1"/>
  <c r="LK258" i="3"/>
  <c r="LH258" i="3"/>
  <c r="LC258" i="3"/>
  <c r="LM269" i="3"/>
  <c r="LE269" i="3"/>
  <c r="MD269" i="3" s="1"/>
  <c r="LL269" i="3"/>
  <c r="LD269" i="3"/>
  <c r="LK269" i="3"/>
  <c r="LC269" i="3"/>
  <c r="LJ269" i="3"/>
  <c r="LB269" i="3"/>
  <c r="LP269" i="3"/>
  <c r="LH269" i="3"/>
  <c r="LO269" i="3"/>
  <c r="LG269" i="3"/>
  <c r="LF269" i="3"/>
  <c r="LN269" i="3"/>
  <c r="LM273" i="3"/>
  <c r="LE273" i="3"/>
  <c r="MD273" i="3" s="1"/>
  <c r="LL273" i="3"/>
  <c r="LD273" i="3"/>
  <c r="LK273" i="3"/>
  <c r="LC273" i="3"/>
  <c r="LJ273" i="3"/>
  <c r="LB273" i="3"/>
  <c r="LP273" i="3"/>
  <c r="LH273" i="3"/>
  <c r="LO273" i="3"/>
  <c r="LG273" i="3"/>
  <c r="LI273" i="3"/>
  <c r="NI273" i="3" s="1"/>
  <c r="LF273" i="3"/>
  <c r="LM277" i="3"/>
  <c r="LE277" i="3"/>
  <c r="MD277" i="3" s="1"/>
  <c r="LL277" i="3"/>
  <c r="LD277" i="3"/>
  <c r="LK277" i="3"/>
  <c r="LC277" i="3"/>
  <c r="LJ277" i="3"/>
  <c r="LB277" i="3"/>
  <c r="LP277" i="3"/>
  <c r="LH277" i="3"/>
  <c r="LO277" i="3"/>
  <c r="LG277" i="3"/>
  <c r="LN277" i="3"/>
  <c r="LI277" i="3"/>
  <c r="NI277" i="3" s="1"/>
  <c r="LF277" i="3"/>
  <c r="LO286" i="3"/>
  <c r="LG286" i="3"/>
  <c r="LN286" i="3"/>
  <c r="LF286" i="3"/>
  <c r="LM286" i="3"/>
  <c r="LE286" i="3"/>
  <c r="MD286" i="3" s="1"/>
  <c r="LL286" i="3"/>
  <c r="LD286" i="3"/>
  <c r="LJ286" i="3"/>
  <c r="LB286" i="3"/>
  <c r="LI286" i="3"/>
  <c r="NI286" i="3" s="1"/>
  <c r="LK286" i="3"/>
  <c r="LH286" i="3"/>
  <c r="LC286" i="3"/>
  <c r="LM329" i="3"/>
  <c r="LE329" i="3"/>
  <c r="MD329" i="3" s="1"/>
  <c r="LL329" i="3"/>
  <c r="LD329" i="3"/>
  <c r="LK329" i="3"/>
  <c r="LC329" i="3"/>
  <c r="LJ329" i="3"/>
  <c r="LB329" i="3"/>
  <c r="LP329" i="3"/>
  <c r="LH329" i="3"/>
  <c r="LO329" i="3"/>
  <c r="LG329" i="3"/>
  <c r="LN329" i="3"/>
  <c r="LI329" i="3"/>
  <c r="NI329" i="3" s="1"/>
  <c r="LF329" i="3"/>
  <c r="LI124" i="3"/>
  <c r="NI124" i="3" s="1"/>
  <c r="LP124" i="3"/>
  <c r="LH124" i="3"/>
  <c r="LO124" i="3"/>
  <c r="LG124" i="3"/>
  <c r="LN124" i="3"/>
  <c r="LF124" i="3"/>
  <c r="LM124" i="3"/>
  <c r="LE124" i="3"/>
  <c r="MD124" i="3" s="1"/>
  <c r="LL124" i="3"/>
  <c r="LD124" i="3"/>
  <c r="LK124" i="3"/>
  <c r="LC124" i="3"/>
  <c r="LM126" i="3"/>
  <c r="LE126" i="3"/>
  <c r="MD126" i="3" s="1"/>
  <c r="LL126" i="3"/>
  <c r="LD126" i="3"/>
  <c r="LK126" i="3"/>
  <c r="LC126" i="3"/>
  <c r="LJ126" i="3"/>
  <c r="LB126" i="3"/>
  <c r="LI126" i="3"/>
  <c r="NI126" i="3" s="1"/>
  <c r="LP126" i="3"/>
  <c r="LH126" i="3"/>
  <c r="LO126" i="3"/>
  <c r="LZ126" i="3" s="1"/>
  <c r="LG126" i="3"/>
  <c r="LI136" i="3"/>
  <c r="NI136" i="3" s="1"/>
  <c r="LP136" i="3"/>
  <c r="LH136" i="3"/>
  <c r="LO136" i="3"/>
  <c r="LG136" i="3"/>
  <c r="LN136" i="3"/>
  <c r="LF136" i="3"/>
  <c r="LM136" i="3"/>
  <c r="LE136" i="3"/>
  <c r="MD136" i="3" s="1"/>
  <c r="LL136" i="3"/>
  <c r="LD136" i="3"/>
  <c r="LK136" i="3"/>
  <c r="LC136" i="3"/>
  <c r="LK137" i="3"/>
  <c r="LY137" i="3" s="1"/>
  <c r="LC137" i="3"/>
  <c r="LJ137" i="3"/>
  <c r="LB137" i="3"/>
  <c r="LI137" i="3"/>
  <c r="NI137" i="3" s="1"/>
  <c r="LP137" i="3"/>
  <c r="LH137" i="3"/>
  <c r="LO137" i="3"/>
  <c r="LG137" i="3"/>
  <c r="LN137" i="3"/>
  <c r="LF137" i="3"/>
  <c r="LM137" i="3"/>
  <c r="LE137" i="3"/>
  <c r="MD137" i="3" s="1"/>
  <c r="LI144" i="3"/>
  <c r="NI144" i="3" s="1"/>
  <c r="LP144" i="3"/>
  <c r="LH144" i="3"/>
  <c r="LO144" i="3"/>
  <c r="LG144" i="3"/>
  <c r="LN144" i="3"/>
  <c r="LF144" i="3"/>
  <c r="LM144" i="3"/>
  <c r="LE144" i="3"/>
  <c r="MD144" i="3" s="1"/>
  <c r="LL144" i="3"/>
  <c r="LD144" i="3"/>
  <c r="LK144" i="3"/>
  <c r="LC144" i="3"/>
  <c r="LM146" i="3"/>
  <c r="LE146" i="3"/>
  <c r="MD146" i="3" s="1"/>
  <c r="LL146" i="3"/>
  <c r="LD146" i="3"/>
  <c r="LK146" i="3"/>
  <c r="LC146" i="3"/>
  <c r="LJ146" i="3"/>
  <c r="LB146" i="3"/>
  <c r="LI146" i="3"/>
  <c r="NI146" i="3" s="1"/>
  <c r="LP146" i="3"/>
  <c r="LH146" i="3"/>
  <c r="LO146" i="3"/>
  <c r="LZ146" i="3" s="1"/>
  <c r="LG146" i="3"/>
  <c r="LO155" i="3"/>
  <c r="LG155" i="3"/>
  <c r="LN155" i="3"/>
  <c r="LF155" i="3"/>
  <c r="LM155" i="3"/>
  <c r="MG155" i="3" s="1"/>
  <c r="LE155" i="3"/>
  <c r="MD155" i="3" s="1"/>
  <c r="LL155" i="3"/>
  <c r="LD155" i="3"/>
  <c r="LK155" i="3"/>
  <c r="LC155" i="3"/>
  <c r="LJ155" i="3"/>
  <c r="LB155" i="3"/>
  <c r="LI155" i="3"/>
  <c r="NI155" i="3" s="1"/>
  <c r="LD161" i="3"/>
  <c r="LF162" i="3"/>
  <c r="LK165" i="3"/>
  <c r="LY165" i="3" s="1"/>
  <c r="LC165" i="3"/>
  <c r="LJ165" i="3"/>
  <c r="LB165" i="3"/>
  <c r="LI165" i="3"/>
  <c r="NI165" i="3" s="1"/>
  <c r="LP165" i="3"/>
  <c r="LH165" i="3"/>
  <c r="LO165" i="3"/>
  <c r="LG165" i="3"/>
  <c r="LN165" i="3"/>
  <c r="LF165" i="3"/>
  <c r="LM165" i="3"/>
  <c r="LE165" i="3"/>
  <c r="MD165" i="3" s="1"/>
  <c r="LB172" i="3"/>
  <c r="LI176" i="3"/>
  <c r="NI176" i="3" s="1"/>
  <c r="LP176" i="3"/>
  <c r="LH176" i="3"/>
  <c r="LO176" i="3"/>
  <c r="LG176" i="3"/>
  <c r="LN176" i="3"/>
  <c r="LF176" i="3"/>
  <c r="LM176" i="3"/>
  <c r="LE176" i="3"/>
  <c r="MD176" i="3" s="1"/>
  <c r="LL176" i="3"/>
  <c r="LD176" i="3"/>
  <c r="LK176" i="3"/>
  <c r="LC176" i="3"/>
  <c r="LM178" i="3"/>
  <c r="LE178" i="3"/>
  <c r="MD178" i="3" s="1"/>
  <c r="LL178" i="3"/>
  <c r="LD178" i="3"/>
  <c r="LK178" i="3"/>
  <c r="LC178" i="3"/>
  <c r="LJ178" i="3"/>
  <c r="LB178" i="3"/>
  <c r="LI178" i="3"/>
  <c r="NI178" i="3" s="1"/>
  <c r="LP178" i="3"/>
  <c r="LH178" i="3"/>
  <c r="LO178" i="3"/>
  <c r="LZ178" i="3" s="1"/>
  <c r="LG178" i="3"/>
  <c r="LO187" i="3"/>
  <c r="LG187" i="3"/>
  <c r="LN187" i="3"/>
  <c r="LF187" i="3"/>
  <c r="LM187" i="3"/>
  <c r="MG187" i="3" s="1"/>
  <c r="LE187" i="3"/>
  <c r="MD187" i="3" s="1"/>
  <c r="LL187" i="3"/>
  <c r="LD187" i="3"/>
  <c r="LK187" i="3"/>
  <c r="LC187" i="3"/>
  <c r="LJ187" i="3"/>
  <c r="LB187" i="3"/>
  <c r="LI187" i="3"/>
  <c r="NI187" i="3" s="1"/>
  <c r="LO195" i="3"/>
  <c r="LG195" i="3"/>
  <c r="LN195" i="3"/>
  <c r="LF195" i="3"/>
  <c r="LM195" i="3"/>
  <c r="MG195" i="3" s="1"/>
  <c r="LE195" i="3"/>
  <c r="MD195" i="3" s="1"/>
  <c r="LL195" i="3"/>
  <c r="LD195" i="3"/>
  <c r="LK195" i="3"/>
  <c r="LC195" i="3"/>
  <c r="LJ195" i="3"/>
  <c r="LB195" i="3"/>
  <c r="LI195" i="3"/>
  <c r="NI195" i="3" s="1"/>
  <c r="LM198" i="3"/>
  <c r="LE198" i="3"/>
  <c r="MD198" i="3" s="1"/>
  <c r="LL198" i="3"/>
  <c r="LD198" i="3"/>
  <c r="LK198" i="3"/>
  <c r="LC198" i="3"/>
  <c r="LJ198" i="3"/>
  <c r="LB198" i="3"/>
  <c r="LI198" i="3"/>
  <c r="NI198" i="3" s="1"/>
  <c r="LP198" i="3"/>
  <c r="LH198" i="3"/>
  <c r="LO198" i="3"/>
  <c r="LZ198" i="3" s="1"/>
  <c r="LG198" i="3"/>
  <c r="LI200" i="3"/>
  <c r="NI200" i="3" s="1"/>
  <c r="LP200" i="3"/>
  <c r="LH200" i="3"/>
  <c r="LO200" i="3"/>
  <c r="LG200" i="3"/>
  <c r="LN200" i="3"/>
  <c r="LF200" i="3"/>
  <c r="LM200" i="3"/>
  <c r="LE200" i="3"/>
  <c r="MD200" i="3" s="1"/>
  <c r="LL200" i="3"/>
  <c r="LD200" i="3"/>
  <c r="LK200" i="3"/>
  <c r="LC200" i="3"/>
  <c r="LK201" i="3"/>
  <c r="LY201" i="3" s="1"/>
  <c r="LC201" i="3"/>
  <c r="LJ201" i="3"/>
  <c r="LB201" i="3"/>
  <c r="LI201" i="3"/>
  <c r="NI201" i="3" s="1"/>
  <c r="LP201" i="3"/>
  <c r="LH201" i="3"/>
  <c r="LO201" i="3"/>
  <c r="LG201" i="3"/>
  <c r="LN201" i="3"/>
  <c r="LF201" i="3"/>
  <c r="LM201" i="3"/>
  <c r="LE201" i="3"/>
  <c r="MD201" i="3" s="1"/>
  <c r="LH211" i="3"/>
  <c r="LB212" i="3"/>
  <c r="LD213" i="3"/>
  <c r="LF214" i="3"/>
  <c r="MF231" i="3"/>
  <c r="ME231" i="3"/>
  <c r="LM285" i="3"/>
  <c r="LE285" i="3"/>
  <c r="MD285" i="3" s="1"/>
  <c r="LL285" i="3"/>
  <c r="LD285" i="3"/>
  <c r="LK285" i="3"/>
  <c r="LC285" i="3"/>
  <c r="LJ285" i="3"/>
  <c r="LB285" i="3"/>
  <c r="LP285" i="3"/>
  <c r="LH285" i="3"/>
  <c r="LO285" i="3"/>
  <c r="LG285" i="3"/>
  <c r="LN285" i="3"/>
  <c r="LI285" i="3"/>
  <c r="NI285" i="3" s="1"/>
  <c r="LF285" i="3"/>
  <c r="LM325" i="3"/>
  <c r="LE325" i="3"/>
  <c r="MD325" i="3" s="1"/>
  <c r="LL325" i="3"/>
  <c r="LD325" i="3"/>
  <c r="LK325" i="3"/>
  <c r="LC325" i="3"/>
  <c r="LJ325" i="3"/>
  <c r="LB325" i="3"/>
  <c r="LP325" i="3"/>
  <c r="LH325" i="3"/>
  <c r="LO325" i="3"/>
  <c r="LG325" i="3"/>
  <c r="LN325" i="3"/>
  <c r="LI325" i="3"/>
  <c r="NI325" i="3" s="1"/>
  <c r="LI335" i="3"/>
  <c r="NI335" i="3" s="1"/>
  <c r="LP335" i="3"/>
  <c r="MG335" i="3" s="1"/>
  <c r="LH335" i="3"/>
  <c r="LO335" i="3"/>
  <c r="LG335" i="3"/>
  <c r="LN335" i="3"/>
  <c r="LF335" i="3"/>
  <c r="LL335" i="3"/>
  <c r="LD335" i="3"/>
  <c r="LK335" i="3"/>
  <c r="LC335" i="3"/>
  <c r="LJ335" i="3"/>
  <c r="LE335" i="3"/>
  <c r="MD335" i="3" s="1"/>
  <c r="LB335" i="3"/>
  <c r="LM337" i="3"/>
  <c r="LE337" i="3"/>
  <c r="MD337" i="3" s="1"/>
  <c r="LL337" i="3"/>
  <c r="LD337" i="3"/>
  <c r="LK337" i="3"/>
  <c r="LC337" i="3"/>
  <c r="LJ337" i="3"/>
  <c r="LB337" i="3"/>
  <c r="LP337" i="3"/>
  <c r="LH337" i="3"/>
  <c r="LO337" i="3"/>
  <c r="LG337" i="3"/>
  <c r="LN337" i="3"/>
  <c r="LI337" i="3"/>
  <c r="NI337" i="3" s="1"/>
  <c r="LF337" i="3"/>
  <c r="LL399" i="3"/>
  <c r="LD399" i="3"/>
  <c r="LK399" i="3"/>
  <c r="LC399" i="3"/>
  <c r="LJ399" i="3"/>
  <c r="LB399" i="3"/>
  <c r="LI399" i="3"/>
  <c r="NI399" i="3" s="1"/>
  <c r="LP399" i="3"/>
  <c r="LH399" i="3"/>
  <c r="LO399" i="3"/>
  <c r="LG399" i="3"/>
  <c r="LN399" i="3"/>
  <c r="LF399" i="3"/>
  <c r="LM399" i="3"/>
  <c r="LE399" i="3"/>
  <c r="MD399" i="3" s="1"/>
  <c r="LO123" i="3"/>
  <c r="LG123" i="3"/>
  <c r="LN123" i="3"/>
  <c r="LF123" i="3"/>
  <c r="LM123" i="3"/>
  <c r="LE123" i="3"/>
  <c r="MD123" i="3" s="1"/>
  <c r="LL123" i="3"/>
  <c r="LD123" i="3"/>
  <c r="LK123" i="3"/>
  <c r="LC123" i="3"/>
  <c r="LJ123" i="3"/>
  <c r="LB123" i="3"/>
  <c r="LI123" i="3"/>
  <c r="NI123" i="3" s="1"/>
  <c r="LD129" i="3"/>
  <c r="LK133" i="3"/>
  <c r="LY133" i="3" s="1"/>
  <c r="LC133" i="3"/>
  <c r="LJ133" i="3"/>
  <c r="LB133" i="3"/>
  <c r="LI133" i="3"/>
  <c r="NI133" i="3" s="1"/>
  <c r="LP133" i="3"/>
  <c r="LH133" i="3"/>
  <c r="LO133" i="3"/>
  <c r="LG133" i="3"/>
  <c r="LN133" i="3"/>
  <c r="LF133" i="3"/>
  <c r="LM133" i="3"/>
  <c r="LE133" i="3"/>
  <c r="MD133" i="3" s="1"/>
  <c r="LO135" i="3"/>
  <c r="LG135" i="3"/>
  <c r="LN135" i="3"/>
  <c r="LF135" i="3"/>
  <c r="LM135" i="3"/>
  <c r="MG135" i="3" s="1"/>
  <c r="LE135" i="3"/>
  <c r="MD135" i="3" s="1"/>
  <c r="LL135" i="3"/>
  <c r="LD135" i="3"/>
  <c r="LK135" i="3"/>
  <c r="LC135" i="3"/>
  <c r="LJ135" i="3"/>
  <c r="LB135" i="3"/>
  <c r="LI135" i="3"/>
  <c r="NI135" i="3" s="1"/>
  <c r="LI140" i="3"/>
  <c r="NI140" i="3" s="1"/>
  <c r="LP140" i="3"/>
  <c r="LH140" i="3"/>
  <c r="LO140" i="3"/>
  <c r="LG140" i="3"/>
  <c r="LN140" i="3"/>
  <c r="LF140" i="3"/>
  <c r="LM140" i="3"/>
  <c r="LE140" i="3"/>
  <c r="MD140" i="3" s="1"/>
  <c r="LL140" i="3"/>
  <c r="LD140" i="3"/>
  <c r="LK140" i="3"/>
  <c r="LC140" i="3"/>
  <c r="LK141" i="3"/>
  <c r="LC141" i="3"/>
  <c r="LJ141" i="3"/>
  <c r="LB141" i="3"/>
  <c r="LI141" i="3"/>
  <c r="NI141" i="3" s="1"/>
  <c r="LP141" i="3"/>
  <c r="LH141" i="3"/>
  <c r="LO141" i="3"/>
  <c r="LG141" i="3"/>
  <c r="LN141" i="3"/>
  <c r="LF141" i="3"/>
  <c r="LM141" i="3"/>
  <c r="LE141" i="3"/>
  <c r="MD141" i="3" s="1"/>
  <c r="LO143" i="3"/>
  <c r="LG143" i="3"/>
  <c r="LN143" i="3"/>
  <c r="LF143" i="3"/>
  <c r="LM143" i="3"/>
  <c r="LE143" i="3"/>
  <c r="MD143" i="3" s="1"/>
  <c r="LL143" i="3"/>
  <c r="LD143" i="3"/>
  <c r="LK143" i="3"/>
  <c r="LC143" i="3"/>
  <c r="LJ143" i="3"/>
  <c r="LB143" i="3"/>
  <c r="LI143" i="3"/>
  <c r="NI143" i="3" s="1"/>
  <c r="LD149" i="3"/>
  <c r="LK153" i="3"/>
  <c r="LC153" i="3"/>
  <c r="LJ153" i="3"/>
  <c r="LB153" i="3"/>
  <c r="LI153" i="3"/>
  <c r="NI153" i="3" s="1"/>
  <c r="LP153" i="3"/>
  <c r="LH153" i="3"/>
  <c r="LO153" i="3"/>
  <c r="LG153" i="3"/>
  <c r="LN153" i="3"/>
  <c r="LF153" i="3"/>
  <c r="LM153" i="3"/>
  <c r="LE153" i="3"/>
  <c r="MD153" i="3" s="1"/>
  <c r="LB160" i="3"/>
  <c r="LI164" i="3"/>
  <c r="NI164" i="3" s="1"/>
  <c r="LP164" i="3"/>
  <c r="LH164" i="3"/>
  <c r="LO164" i="3"/>
  <c r="LG164" i="3"/>
  <c r="LN164" i="3"/>
  <c r="LF164" i="3"/>
  <c r="LM164" i="3"/>
  <c r="LE164" i="3"/>
  <c r="MD164" i="3" s="1"/>
  <c r="LL164" i="3"/>
  <c r="LD164" i="3"/>
  <c r="LK164" i="3"/>
  <c r="LC164" i="3"/>
  <c r="LM166" i="3"/>
  <c r="LE166" i="3"/>
  <c r="MD166" i="3" s="1"/>
  <c r="LL166" i="3"/>
  <c r="LD166" i="3"/>
  <c r="LK166" i="3"/>
  <c r="LC166" i="3"/>
  <c r="LJ166" i="3"/>
  <c r="LB166" i="3"/>
  <c r="LI166" i="3"/>
  <c r="NI166" i="3" s="1"/>
  <c r="LP166" i="3"/>
  <c r="LH166" i="3"/>
  <c r="LO166" i="3"/>
  <c r="LZ166" i="3" s="1"/>
  <c r="LG166" i="3"/>
  <c r="LH171" i="3"/>
  <c r="LO175" i="3"/>
  <c r="LG175" i="3"/>
  <c r="LN175" i="3"/>
  <c r="LF175" i="3"/>
  <c r="LM175" i="3"/>
  <c r="LE175" i="3"/>
  <c r="MD175" i="3" s="1"/>
  <c r="LL175" i="3"/>
  <c r="LD175" i="3"/>
  <c r="LK175" i="3"/>
  <c r="LC175" i="3"/>
  <c r="LJ175" i="3"/>
  <c r="LB175" i="3"/>
  <c r="LI175" i="3"/>
  <c r="NI175" i="3" s="1"/>
  <c r="LD181" i="3"/>
  <c r="LK185" i="3"/>
  <c r="LC185" i="3"/>
  <c r="LJ185" i="3"/>
  <c r="LB185" i="3"/>
  <c r="LI185" i="3"/>
  <c r="NI185" i="3" s="1"/>
  <c r="LP185" i="3"/>
  <c r="LH185" i="3"/>
  <c r="LO185" i="3"/>
  <c r="LG185" i="3"/>
  <c r="LN185" i="3"/>
  <c r="LF185" i="3"/>
  <c r="LM185" i="3"/>
  <c r="LE185" i="3"/>
  <c r="MD185" i="3" s="1"/>
  <c r="LO199" i="3"/>
  <c r="LG199" i="3"/>
  <c r="LN199" i="3"/>
  <c r="LF199" i="3"/>
  <c r="LM199" i="3"/>
  <c r="MG199" i="3" s="1"/>
  <c r="LE199" i="3"/>
  <c r="MD199" i="3" s="1"/>
  <c r="LL199" i="3"/>
  <c r="LD199" i="3"/>
  <c r="LK199" i="3"/>
  <c r="LC199" i="3"/>
  <c r="LJ199" i="3"/>
  <c r="LB199" i="3"/>
  <c r="LI199" i="3"/>
  <c r="NI199" i="3" s="1"/>
  <c r="LM202" i="3"/>
  <c r="LE202" i="3"/>
  <c r="MD202" i="3" s="1"/>
  <c r="LL202" i="3"/>
  <c r="LD202" i="3"/>
  <c r="LK202" i="3"/>
  <c r="LC202" i="3"/>
  <c r="LJ202" i="3"/>
  <c r="LB202" i="3"/>
  <c r="LI202" i="3"/>
  <c r="NI202" i="3" s="1"/>
  <c r="LP202" i="3"/>
  <c r="LH202" i="3"/>
  <c r="LO202" i="3"/>
  <c r="LZ202" i="3" s="1"/>
  <c r="LG202" i="3"/>
  <c r="LI204" i="3"/>
  <c r="NI204" i="3" s="1"/>
  <c r="LP204" i="3"/>
  <c r="LH204" i="3"/>
  <c r="LO204" i="3"/>
  <c r="LG204" i="3"/>
  <c r="LN204" i="3"/>
  <c r="LF204" i="3"/>
  <c r="LM204" i="3"/>
  <c r="LE204" i="3"/>
  <c r="MD204" i="3" s="1"/>
  <c r="LL204" i="3"/>
  <c r="LD204" i="3"/>
  <c r="LK204" i="3"/>
  <c r="LC204" i="3"/>
  <c r="LK205" i="3"/>
  <c r="LY205" i="3" s="1"/>
  <c r="LC205" i="3"/>
  <c r="LJ205" i="3"/>
  <c r="LB205" i="3"/>
  <c r="LI205" i="3"/>
  <c r="NI205" i="3" s="1"/>
  <c r="LP205" i="3"/>
  <c r="LH205" i="3"/>
  <c r="LO205" i="3"/>
  <c r="LG205" i="3"/>
  <c r="LN205" i="3"/>
  <c r="LF205" i="3"/>
  <c r="LM205" i="3"/>
  <c r="LE205" i="3"/>
  <c r="MD205" i="3" s="1"/>
  <c r="LB216" i="3"/>
  <c r="LD217" i="3"/>
  <c r="LM257" i="3"/>
  <c r="LE257" i="3"/>
  <c r="MD257" i="3" s="1"/>
  <c r="LL257" i="3"/>
  <c r="LD257" i="3"/>
  <c r="LK257" i="3"/>
  <c r="LC257" i="3"/>
  <c r="LJ257" i="3"/>
  <c r="LB257" i="3"/>
  <c r="LP257" i="3"/>
  <c r="LH257" i="3"/>
  <c r="LO257" i="3"/>
  <c r="LG257" i="3"/>
  <c r="LN257" i="3"/>
  <c r="LI257" i="3"/>
  <c r="NI257" i="3" s="1"/>
  <c r="LF257" i="3"/>
  <c r="LM281" i="3"/>
  <c r="LE281" i="3"/>
  <c r="MD281" i="3" s="1"/>
  <c r="LL281" i="3"/>
  <c r="LD281" i="3"/>
  <c r="LK281" i="3"/>
  <c r="LC281" i="3"/>
  <c r="LJ281" i="3"/>
  <c r="LB281" i="3"/>
  <c r="LP281" i="3"/>
  <c r="LH281" i="3"/>
  <c r="LO281" i="3"/>
  <c r="LG281" i="3"/>
  <c r="LN281" i="3"/>
  <c r="LI281" i="3"/>
  <c r="NI281" i="3" s="1"/>
  <c r="LF281" i="3"/>
  <c r="MF315" i="3"/>
  <c r="ME315" i="3"/>
  <c r="LK121" i="3"/>
  <c r="LC121" i="3"/>
  <c r="LJ121" i="3"/>
  <c r="LB121" i="3"/>
  <c r="LI121" i="3"/>
  <c r="NI121" i="3" s="1"/>
  <c r="LP121" i="3"/>
  <c r="LH121" i="3"/>
  <c r="LO121" i="3"/>
  <c r="LG121" i="3"/>
  <c r="LN121" i="3"/>
  <c r="LF121" i="3"/>
  <c r="LM121" i="3"/>
  <c r="LE121" i="3"/>
  <c r="MD121" i="3" s="1"/>
  <c r="LI132" i="3"/>
  <c r="NI132" i="3" s="1"/>
  <c r="LP132" i="3"/>
  <c r="LH132" i="3"/>
  <c r="LO132" i="3"/>
  <c r="LG132" i="3"/>
  <c r="LN132" i="3"/>
  <c r="LF132" i="3"/>
  <c r="LM132" i="3"/>
  <c r="LE132" i="3"/>
  <c r="MD132" i="3" s="1"/>
  <c r="LL132" i="3"/>
  <c r="LD132" i="3"/>
  <c r="LK132" i="3"/>
  <c r="LC132" i="3"/>
  <c r="LM134" i="3"/>
  <c r="LE134" i="3"/>
  <c r="MD134" i="3" s="1"/>
  <c r="LL134" i="3"/>
  <c r="LD134" i="3"/>
  <c r="LK134" i="3"/>
  <c r="LC134" i="3"/>
  <c r="LJ134" i="3"/>
  <c r="LB134" i="3"/>
  <c r="LI134" i="3"/>
  <c r="NI134" i="3" s="1"/>
  <c r="LP134" i="3"/>
  <c r="LH134" i="3"/>
  <c r="LO134" i="3"/>
  <c r="LZ134" i="3" s="1"/>
  <c r="LG134" i="3"/>
  <c r="LO139" i="3"/>
  <c r="LG139" i="3"/>
  <c r="LN139" i="3"/>
  <c r="LF139" i="3"/>
  <c r="LM139" i="3"/>
  <c r="MG139" i="3" s="1"/>
  <c r="LE139" i="3"/>
  <c r="MD139" i="3" s="1"/>
  <c r="LL139" i="3"/>
  <c r="LD139" i="3"/>
  <c r="LK139" i="3"/>
  <c r="LC139" i="3"/>
  <c r="LJ139" i="3"/>
  <c r="LB139" i="3"/>
  <c r="LI139" i="3"/>
  <c r="NI139" i="3" s="1"/>
  <c r="LI152" i="3"/>
  <c r="NI152" i="3" s="1"/>
  <c r="LP152" i="3"/>
  <c r="LH152" i="3"/>
  <c r="LO152" i="3"/>
  <c r="LG152" i="3"/>
  <c r="LN152" i="3"/>
  <c r="LF152" i="3"/>
  <c r="LM152" i="3"/>
  <c r="LE152" i="3"/>
  <c r="MD152" i="3" s="1"/>
  <c r="LL152" i="3"/>
  <c r="LD152" i="3"/>
  <c r="LK152" i="3"/>
  <c r="LC152" i="3"/>
  <c r="LM154" i="3"/>
  <c r="LE154" i="3"/>
  <c r="MD154" i="3" s="1"/>
  <c r="LL154" i="3"/>
  <c r="LD154" i="3"/>
  <c r="LK154" i="3"/>
  <c r="LC154" i="3"/>
  <c r="LJ154" i="3"/>
  <c r="LB154" i="3"/>
  <c r="LI154" i="3"/>
  <c r="NI154" i="3" s="1"/>
  <c r="LP154" i="3"/>
  <c r="LH154" i="3"/>
  <c r="LO154" i="3"/>
  <c r="LG154" i="3"/>
  <c r="LO163" i="3"/>
  <c r="LG163" i="3"/>
  <c r="LN163" i="3"/>
  <c r="LF163" i="3"/>
  <c r="LM163" i="3"/>
  <c r="MG163" i="3" s="1"/>
  <c r="LE163" i="3"/>
  <c r="MD163" i="3" s="1"/>
  <c r="LL163" i="3"/>
  <c r="LD163" i="3"/>
  <c r="LK163" i="3"/>
  <c r="LC163" i="3"/>
  <c r="LJ163" i="3"/>
  <c r="LB163" i="3"/>
  <c r="LI163" i="3"/>
  <c r="NI163" i="3" s="1"/>
  <c r="LF170" i="3"/>
  <c r="LK173" i="3"/>
  <c r="LY173" i="3" s="1"/>
  <c r="LC173" i="3"/>
  <c r="LJ173" i="3"/>
  <c r="LB173" i="3"/>
  <c r="LI173" i="3"/>
  <c r="NI173" i="3" s="1"/>
  <c r="LP173" i="3"/>
  <c r="LH173" i="3"/>
  <c r="LO173" i="3"/>
  <c r="LG173" i="3"/>
  <c r="LN173" i="3"/>
  <c r="LF173" i="3"/>
  <c r="LM173" i="3"/>
  <c r="LE173" i="3"/>
  <c r="MD173" i="3" s="1"/>
  <c r="LI184" i="3"/>
  <c r="NI184" i="3" s="1"/>
  <c r="LP184" i="3"/>
  <c r="LH184" i="3"/>
  <c r="LO184" i="3"/>
  <c r="LG184" i="3"/>
  <c r="LN184" i="3"/>
  <c r="LF184" i="3"/>
  <c r="LM184" i="3"/>
  <c r="LE184" i="3"/>
  <c r="MD184" i="3" s="1"/>
  <c r="LL184" i="3"/>
  <c r="LD184" i="3"/>
  <c r="LK184" i="3"/>
  <c r="LC184" i="3"/>
  <c r="LM186" i="3"/>
  <c r="LE186" i="3"/>
  <c r="MD186" i="3" s="1"/>
  <c r="LL186" i="3"/>
  <c r="LD186" i="3"/>
  <c r="LK186" i="3"/>
  <c r="LC186" i="3"/>
  <c r="LJ186" i="3"/>
  <c r="LB186" i="3"/>
  <c r="LI186" i="3"/>
  <c r="NI186" i="3" s="1"/>
  <c r="LP186" i="3"/>
  <c r="LH186" i="3"/>
  <c r="LO186" i="3"/>
  <c r="LZ186" i="3" s="1"/>
  <c r="LG186" i="3"/>
  <c r="LO203" i="3"/>
  <c r="LG203" i="3"/>
  <c r="LN203" i="3"/>
  <c r="LF203" i="3"/>
  <c r="LM203" i="3"/>
  <c r="MG203" i="3" s="1"/>
  <c r="LE203" i="3"/>
  <c r="MD203" i="3" s="1"/>
  <c r="LL203" i="3"/>
  <c r="LD203" i="3"/>
  <c r="LK203" i="3"/>
  <c r="LC203" i="3"/>
  <c r="LJ203" i="3"/>
  <c r="LB203" i="3"/>
  <c r="LI203" i="3"/>
  <c r="NI203" i="3" s="1"/>
  <c r="LM206" i="3"/>
  <c r="LE206" i="3"/>
  <c r="MD206" i="3" s="1"/>
  <c r="LL206" i="3"/>
  <c r="LD206" i="3"/>
  <c r="LK206" i="3"/>
  <c r="LC206" i="3"/>
  <c r="LJ206" i="3"/>
  <c r="LB206" i="3"/>
  <c r="LI206" i="3"/>
  <c r="NI206" i="3" s="1"/>
  <c r="LP206" i="3"/>
  <c r="LH206" i="3"/>
  <c r="LO206" i="3"/>
  <c r="LZ206" i="3" s="1"/>
  <c r="LG206" i="3"/>
  <c r="LI208" i="3"/>
  <c r="NI208" i="3" s="1"/>
  <c r="LP208" i="3"/>
  <c r="LH208" i="3"/>
  <c r="LO208" i="3"/>
  <c r="LG208" i="3"/>
  <c r="LN208" i="3"/>
  <c r="LF208" i="3"/>
  <c r="LM208" i="3"/>
  <c r="LE208" i="3"/>
  <c r="MD208" i="3" s="1"/>
  <c r="LL208" i="3"/>
  <c r="LD208" i="3"/>
  <c r="LK208" i="3"/>
  <c r="LC208" i="3"/>
  <c r="LK209" i="3"/>
  <c r="LY209" i="3" s="1"/>
  <c r="LC209" i="3"/>
  <c r="LJ209" i="3"/>
  <c r="LB209" i="3"/>
  <c r="LI209" i="3"/>
  <c r="NI209" i="3" s="1"/>
  <c r="LP209" i="3"/>
  <c r="LH209" i="3"/>
  <c r="LO209" i="3"/>
  <c r="LG209" i="3"/>
  <c r="LN209" i="3"/>
  <c r="LF209" i="3"/>
  <c r="LM209" i="3"/>
  <c r="LE209" i="3"/>
  <c r="MD209" i="3" s="1"/>
  <c r="LF218" i="3"/>
  <c r="LM245" i="3"/>
  <c r="LE245" i="3"/>
  <c r="MD245" i="3" s="1"/>
  <c r="LL245" i="3"/>
  <c r="LD245" i="3"/>
  <c r="LK245" i="3"/>
  <c r="LC245" i="3"/>
  <c r="LJ245" i="3"/>
  <c r="LB245" i="3"/>
  <c r="LP245" i="3"/>
  <c r="LH245" i="3"/>
  <c r="LO245" i="3"/>
  <c r="LG245" i="3"/>
  <c r="LN245" i="3"/>
  <c r="LI245" i="3"/>
  <c r="NI245" i="3" s="1"/>
  <c r="LF245" i="3"/>
  <c r="LK252" i="3"/>
  <c r="LC252" i="3"/>
  <c r="LJ252" i="3"/>
  <c r="LB252" i="3"/>
  <c r="LI252" i="3"/>
  <c r="NI252" i="3" s="1"/>
  <c r="LP252" i="3"/>
  <c r="LH252" i="3"/>
  <c r="LN252" i="3"/>
  <c r="LZ252" i="3" s="1"/>
  <c r="LF252" i="3"/>
  <c r="LM252" i="3"/>
  <c r="LE252" i="3"/>
  <c r="MD252" i="3" s="1"/>
  <c r="LL252" i="3"/>
  <c r="LG252" i="3"/>
  <c r="LD252" i="3"/>
  <c r="LI253" i="3"/>
  <c r="NI253" i="3" s="1"/>
  <c r="MF271" i="3"/>
  <c r="ME271" i="3"/>
  <c r="LN372" i="3"/>
  <c r="LF372" i="3"/>
  <c r="LM372" i="3"/>
  <c r="LE372" i="3"/>
  <c r="MD372" i="3" s="1"/>
  <c r="LL372" i="3"/>
  <c r="LD372" i="3"/>
  <c r="LK372" i="3"/>
  <c r="LC372" i="3"/>
  <c r="LJ372" i="3"/>
  <c r="LB372" i="3"/>
  <c r="LI372" i="3"/>
  <c r="NI372" i="3" s="1"/>
  <c r="LP372" i="3"/>
  <c r="LH372" i="3"/>
  <c r="LO372" i="3"/>
  <c r="LG372" i="3"/>
  <c r="LM122" i="3"/>
  <c r="LE122" i="3"/>
  <c r="MD122" i="3" s="1"/>
  <c r="LL122" i="3"/>
  <c r="LD122" i="3"/>
  <c r="LK122" i="3"/>
  <c r="LC122" i="3"/>
  <c r="LJ122" i="3"/>
  <c r="LB122" i="3"/>
  <c r="LI122" i="3"/>
  <c r="NI122" i="3" s="1"/>
  <c r="LP122" i="3"/>
  <c r="LH122" i="3"/>
  <c r="LO122" i="3"/>
  <c r="LZ122" i="3" s="1"/>
  <c r="LG122" i="3"/>
  <c r="LO131" i="3"/>
  <c r="LG131" i="3"/>
  <c r="LN131" i="3"/>
  <c r="LF131" i="3"/>
  <c r="LM131" i="3"/>
  <c r="MG131" i="3" s="1"/>
  <c r="LE131" i="3"/>
  <c r="MD131" i="3" s="1"/>
  <c r="LL131" i="3"/>
  <c r="LD131" i="3"/>
  <c r="LK131" i="3"/>
  <c r="LC131" i="3"/>
  <c r="LJ131" i="3"/>
  <c r="LB131" i="3"/>
  <c r="LI131" i="3"/>
  <c r="NI131" i="3" s="1"/>
  <c r="LM138" i="3"/>
  <c r="LE138" i="3"/>
  <c r="MD138" i="3" s="1"/>
  <c r="LL138" i="3"/>
  <c r="LD138" i="3"/>
  <c r="LK138" i="3"/>
  <c r="LC138" i="3"/>
  <c r="LJ138" i="3"/>
  <c r="LB138" i="3"/>
  <c r="LI138" i="3"/>
  <c r="NI138" i="3" s="1"/>
  <c r="LP138" i="3"/>
  <c r="LH138" i="3"/>
  <c r="LO138" i="3"/>
  <c r="LZ138" i="3" s="1"/>
  <c r="LG138" i="3"/>
  <c r="LM142" i="3"/>
  <c r="LE142" i="3"/>
  <c r="MD142" i="3" s="1"/>
  <c r="LL142" i="3"/>
  <c r="LD142" i="3"/>
  <c r="LK142" i="3"/>
  <c r="LC142" i="3"/>
  <c r="LJ142" i="3"/>
  <c r="LB142" i="3"/>
  <c r="LI142" i="3"/>
  <c r="NI142" i="3" s="1"/>
  <c r="LP142" i="3"/>
  <c r="LH142" i="3"/>
  <c r="LO142" i="3"/>
  <c r="LZ142" i="3" s="1"/>
  <c r="LG142" i="3"/>
  <c r="LH147" i="3"/>
  <c r="LO151" i="3"/>
  <c r="LG151" i="3"/>
  <c r="LN151" i="3"/>
  <c r="LF151" i="3"/>
  <c r="LM151" i="3"/>
  <c r="MG151" i="3" s="1"/>
  <c r="LE151" i="3"/>
  <c r="MD151" i="3" s="1"/>
  <c r="LL151" i="3"/>
  <c r="LD151" i="3"/>
  <c r="LK151" i="3"/>
  <c r="LC151" i="3"/>
  <c r="LJ151" i="3"/>
  <c r="LB151" i="3"/>
  <c r="LI151" i="3"/>
  <c r="NI151" i="3" s="1"/>
  <c r="LD157" i="3"/>
  <c r="LF158" i="3"/>
  <c r="LK161" i="3"/>
  <c r="LY161" i="3" s="1"/>
  <c r="LC161" i="3"/>
  <c r="LJ161" i="3"/>
  <c r="LB161" i="3"/>
  <c r="LI161" i="3"/>
  <c r="NI161" i="3" s="1"/>
  <c r="LP161" i="3"/>
  <c r="LH161" i="3"/>
  <c r="LO161" i="3"/>
  <c r="LG161" i="3"/>
  <c r="LN161" i="3"/>
  <c r="LF161" i="3"/>
  <c r="LM161" i="3"/>
  <c r="LE161" i="3"/>
  <c r="MD161" i="3" s="1"/>
  <c r="LB168" i="3"/>
  <c r="LN170" i="3"/>
  <c r="LZ170" i="3" s="1"/>
  <c r="LI172" i="3"/>
  <c r="NI172" i="3" s="1"/>
  <c r="LP172" i="3"/>
  <c r="LH172" i="3"/>
  <c r="LO172" i="3"/>
  <c r="LG172" i="3"/>
  <c r="LN172" i="3"/>
  <c r="LF172" i="3"/>
  <c r="LM172" i="3"/>
  <c r="LE172" i="3"/>
  <c r="MD172" i="3" s="1"/>
  <c r="LL172" i="3"/>
  <c r="LD172" i="3"/>
  <c r="LK172" i="3"/>
  <c r="LC172" i="3"/>
  <c r="LM174" i="3"/>
  <c r="LE174" i="3"/>
  <c r="MD174" i="3" s="1"/>
  <c r="LL174" i="3"/>
  <c r="LD174" i="3"/>
  <c r="LK174" i="3"/>
  <c r="LC174" i="3"/>
  <c r="LJ174" i="3"/>
  <c r="LB174" i="3"/>
  <c r="LI174" i="3"/>
  <c r="NI174" i="3" s="1"/>
  <c r="LP174" i="3"/>
  <c r="LH174" i="3"/>
  <c r="LO174" i="3"/>
  <c r="LZ174" i="3" s="1"/>
  <c r="LG174" i="3"/>
  <c r="LH179" i="3"/>
  <c r="LD189" i="3"/>
  <c r="LF190" i="3"/>
  <c r="LH191" i="3"/>
  <c r="LB192" i="3"/>
  <c r="LD193" i="3"/>
  <c r="LF194" i="3"/>
  <c r="LO207" i="3"/>
  <c r="LG207" i="3"/>
  <c r="LN207" i="3"/>
  <c r="LF207" i="3"/>
  <c r="LM207" i="3"/>
  <c r="MG207" i="3" s="1"/>
  <c r="LE207" i="3"/>
  <c r="MD207" i="3" s="1"/>
  <c r="LL207" i="3"/>
  <c r="LD207" i="3"/>
  <c r="LK207" i="3"/>
  <c r="LC207" i="3"/>
  <c r="LJ207" i="3"/>
  <c r="LB207" i="3"/>
  <c r="LI207" i="3"/>
  <c r="NI207" i="3" s="1"/>
  <c r="LM210" i="3"/>
  <c r="LE210" i="3"/>
  <c r="MD210" i="3" s="1"/>
  <c r="LL210" i="3"/>
  <c r="LD210" i="3"/>
  <c r="LK210" i="3"/>
  <c r="LC210" i="3"/>
  <c r="LJ210" i="3"/>
  <c r="LB210" i="3"/>
  <c r="LI210" i="3"/>
  <c r="NI210" i="3" s="1"/>
  <c r="LP210" i="3"/>
  <c r="LH210" i="3"/>
  <c r="LO210" i="3"/>
  <c r="LZ210" i="3" s="1"/>
  <c r="LG210" i="3"/>
  <c r="LI212" i="3"/>
  <c r="NI212" i="3" s="1"/>
  <c r="LP212" i="3"/>
  <c r="LH212" i="3"/>
  <c r="LO212" i="3"/>
  <c r="LG212" i="3"/>
  <c r="LN212" i="3"/>
  <c r="LF212" i="3"/>
  <c r="LM212" i="3"/>
  <c r="LE212" i="3"/>
  <c r="MD212" i="3" s="1"/>
  <c r="LL212" i="3"/>
  <c r="LD212" i="3"/>
  <c r="LK212" i="3"/>
  <c r="LC212" i="3"/>
  <c r="LK213" i="3"/>
  <c r="LY213" i="3" s="1"/>
  <c r="LC213" i="3"/>
  <c r="LJ213" i="3"/>
  <c r="LB213" i="3"/>
  <c r="LI213" i="3"/>
  <c r="NI213" i="3" s="1"/>
  <c r="LP213" i="3"/>
  <c r="LH213" i="3"/>
  <c r="LO213" i="3"/>
  <c r="LG213" i="3"/>
  <c r="LN213" i="3"/>
  <c r="LF213" i="3"/>
  <c r="LM213" i="3"/>
  <c r="LE213" i="3"/>
  <c r="MD213" i="3" s="1"/>
  <c r="LN218" i="3"/>
  <c r="LH219" i="3"/>
  <c r="LO222" i="3"/>
  <c r="LG222" i="3"/>
  <c r="LN222" i="3"/>
  <c r="LF222" i="3"/>
  <c r="LM222" i="3"/>
  <c r="MG222" i="3" s="1"/>
  <c r="LE222" i="3"/>
  <c r="MD222" i="3" s="1"/>
  <c r="LL222" i="3"/>
  <c r="LD222" i="3"/>
  <c r="LJ222" i="3"/>
  <c r="LB222" i="3"/>
  <c r="LI222" i="3"/>
  <c r="NI222" i="3" s="1"/>
  <c r="LK222" i="3"/>
  <c r="LH222" i="3"/>
  <c r="LC222" i="3"/>
  <c r="LM229" i="3"/>
  <c r="LE229" i="3"/>
  <c r="MD229" i="3" s="1"/>
  <c r="LL229" i="3"/>
  <c r="LD229" i="3"/>
  <c r="LK229" i="3"/>
  <c r="LC229" i="3"/>
  <c r="LJ229" i="3"/>
  <c r="LB229" i="3"/>
  <c r="LP229" i="3"/>
  <c r="LH229" i="3"/>
  <c r="LO229" i="3"/>
  <c r="LG229" i="3"/>
  <c r="LN229" i="3"/>
  <c r="LI229" i="3"/>
  <c r="NI229" i="3" s="1"/>
  <c r="LF229" i="3"/>
  <c r="LM239" i="3"/>
  <c r="LM263" i="3"/>
  <c r="LI269" i="3"/>
  <c r="NI269" i="3" s="1"/>
  <c r="LN273" i="3"/>
  <c r="LZ273" i="3" s="1"/>
  <c r="LM297" i="3"/>
  <c r="LE297" i="3"/>
  <c r="MD297" i="3" s="1"/>
  <c r="LL297" i="3"/>
  <c r="LD297" i="3"/>
  <c r="LK297" i="3"/>
  <c r="LC297" i="3"/>
  <c r="LJ297" i="3"/>
  <c r="LB297" i="3"/>
  <c r="LP297" i="3"/>
  <c r="LH297" i="3"/>
  <c r="LO297" i="3"/>
  <c r="LG297" i="3"/>
  <c r="LN297" i="3"/>
  <c r="LI297" i="3"/>
  <c r="NI297" i="3" s="1"/>
  <c r="LF297" i="3"/>
  <c r="LD125" i="3"/>
  <c r="LF126" i="3"/>
  <c r="LP127" i="3"/>
  <c r="LK129" i="3"/>
  <c r="LY129" i="3" s="1"/>
  <c r="LC129" i="3"/>
  <c r="LJ129" i="3"/>
  <c r="LB129" i="3"/>
  <c r="LI129" i="3"/>
  <c r="NI129" i="3" s="1"/>
  <c r="LP129" i="3"/>
  <c r="LH129" i="3"/>
  <c r="LO129" i="3"/>
  <c r="LG129" i="3"/>
  <c r="LN129" i="3"/>
  <c r="LF129" i="3"/>
  <c r="LM129" i="3"/>
  <c r="LE129" i="3"/>
  <c r="MD129" i="3" s="1"/>
  <c r="LD145" i="3"/>
  <c r="LF146" i="3"/>
  <c r="LP147" i="3"/>
  <c r="LK149" i="3"/>
  <c r="LY149" i="3" s="1"/>
  <c r="LC149" i="3"/>
  <c r="LJ149" i="3"/>
  <c r="LB149" i="3"/>
  <c r="LI149" i="3"/>
  <c r="NI149" i="3" s="1"/>
  <c r="LP149" i="3"/>
  <c r="LH149" i="3"/>
  <c r="LO149" i="3"/>
  <c r="LG149" i="3"/>
  <c r="LN149" i="3"/>
  <c r="LF149" i="3"/>
  <c r="LM149" i="3"/>
  <c r="LE149" i="3"/>
  <c r="MD149" i="3" s="1"/>
  <c r="LB156" i="3"/>
  <c r="LL157" i="3"/>
  <c r="LN158" i="3"/>
  <c r="LI160" i="3"/>
  <c r="NI160" i="3" s="1"/>
  <c r="LP160" i="3"/>
  <c r="LH160" i="3"/>
  <c r="LO160" i="3"/>
  <c r="LG160" i="3"/>
  <c r="LN160" i="3"/>
  <c r="LF160" i="3"/>
  <c r="LM160" i="3"/>
  <c r="LE160" i="3"/>
  <c r="MD160" i="3" s="1"/>
  <c r="LL160" i="3"/>
  <c r="LD160" i="3"/>
  <c r="LK160" i="3"/>
  <c r="LC160" i="3"/>
  <c r="LM162" i="3"/>
  <c r="LE162" i="3"/>
  <c r="MD162" i="3" s="1"/>
  <c r="LL162" i="3"/>
  <c r="LD162" i="3"/>
  <c r="LK162" i="3"/>
  <c r="LC162" i="3"/>
  <c r="LJ162" i="3"/>
  <c r="LB162" i="3"/>
  <c r="LI162" i="3"/>
  <c r="NI162" i="3" s="1"/>
  <c r="LP162" i="3"/>
  <c r="LH162" i="3"/>
  <c r="LO162" i="3"/>
  <c r="LZ162" i="3" s="1"/>
  <c r="LG162" i="3"/>
  <c r="LH167" i="3"/>
  <c r="LJ168" i="3"/>
  <c r="LO171" i="3"/>
  <c r="LG171" i="3"/>
  <c r="LN171" i="3"/>
  <c r="LF171" i="3"/>
  <c r="LM171" i="3"/>
  <c r="MG171" i="3" s="1"/>
  <c r="LE171" i="3"/>
  <c r="MD171" i="3" s="1"/>
  <c r="LL171" i="3"/>
  <c r="LD171" i="3"/>
  <c r="LK171" i="3"/>
  <c r="LC171" i="3"/>
  <c r="LJ171" i="3"/>
  <c r="LB171" i="3"/>
  <c r="LI171" i="3"/>
  <c r="NI171" i="3" s="1"/>
  <c r="LD177" i="3"/>
  <c r="LF178" i="3"/>
  <c r="LP179" i="3"/>
  <c r="LK181" i="3"/>
  <c r="LY181" i="3" s="1"/>
  <c r="LC181" i="3"/>
  <c r="LJ181" i="3"/>
  <c r="LB181" i="3"/>
  <c r="LI181" i="3"/>
  <c r="NI181" i="3" s="1"/>
  <c r="LP181" i="3"/>
  <c r="LH181" i="3"/>
  <c r="LO181" i="3"/>
  <c r="LG181" i="3"/>
  <c r="LN181" i="3"/>
  <c r="LF181" i="3"/>
  <c r="LM181" i="3"/>
  <c r="LE181" i="3"/>
  <c r="MD181" i="3" s="1"/>
  <c r="LO183" i="3"/>
  <c r="LG183" i="3"/>
  <c r="LN183" i="3"/>
  <c r="LF183" i="3"/>
  <c r="LM183" i="3"/>
  <c r="MG183" i="3" s="1"/>
  <c r="LE183" i="3"/>
  <c r="MD183" i="3" s="1"/>
  <c r="LL183" i="3"/>
  <c r="LD183" i="3"/>
  <c r="LK183" i="3"/>
  <c r="LC183" i="3"/>
  <c r="LJ183" i="3"/>
  <c r="LB183" i="3"/>
  <c r="LI183" i="3"/>
  <c r="NI183" i="3" s="1"/>
  <c r="LB188" i="3"/>
  <c r="LL189" i="3"/>
  <c r="LN190" i="3"/>
  <c r="LP191" i="3"/>
  <c r="LJ192" i="3"/>
  <c r="LL193" i="3"/>
  <c r="LN194" i="3"/>
  <c r="LH195" i="3"/>
  <c r="LB196" i="3"/>
  <c r="LD197" i="3"/>
  <c r="LF198" i="3"/>
  <c r="LO211" i="3"/>
  <c r="LG211" i="3"/>
  <c r="LN211" i="3"/>
  <c r="LF211" i="3"/>
  <c r="LM211" i="3"/>
  <c r="MG211" i="3" s="1"/>
  <c r="LE211" i="3"/>
  <c r="MD211" i="3" s="1"/>
  <c r="LL211" i="3"/>
  <c r="LD211" i="3"/>
  <c r="LK211" i="3"/>
  <c r="LC211" i="3"/>
  <c r="LJ211" i="3"/>
  <c r="LB211" i="3"/>
  <c r="LI211" i="3"/>
  <c r="NI211" i="3" s="1"/>
  <c r="LM214" i="3"/>
  <c r="LE214" i="3"/>
  <c r="MD214" i="3" s="1"/>
  <c r="LL214" i="3"/>
  <c r="LD214" i="3"/>
  <c r="LK214" i="3"/>
  <c r="LC214" i="3"/>
  <c r="LJ214" i="3"/>
  <c r="LB214" i="3"/>
  <c r="LI214" i="3"/>
  <c r="NI214" i="3" s="1"/>
  <c r="LP214" i="3"/>
  <c r="LH214" i="3"/>
  <c r="LO214" i="3"/>
  <c r="LZ214" i="3" s="1"/>
  <c r="LG214" i="3"/>
  <c r="LI216" i="3"/>
  <c r="NI216" i="3" s="1"/>
  <c r="LP216" i="3"/>
  <c r="LH216" i="3"/>
  <c r="LO216" i="3"/>
  <c r="LG216" i="3"/>
  <c r="LN216" i="3"/>
  <c r="LF216" i="3"/>
  <c r="LM216" i="3"/>
  <c r="LE216" i="3"/>
  <c r="MD216" i="3" s="1"/>
  <c r="LL216" i="3"/>
  <c r="LD216" i="3"/>
  <c r="LK216" i="3"/>
  <c r="LC216" i="3"/>
  <c r="LK217" i="3"/>
  <c r="LY217" i="3" s="1"/>
  <c r="LC217" i="3"/>
  <c r="LJ217" i="3"/>
  <c r="LB217" i="3"/>
  <c r="LI217" i="3"/>
  <c r="NI217" i="3" s="1"/>
  <c r="LP217" i="3"/>
  <c r="LH217" i="3"/>
  <c r="LO217" i="3"/>
  <c r="LG217" i="3"/>
  <c r="LN217" i="3"/>
  <c r="LF217" i="3"/>
  <c r="LM217" i="3"/>
  <c r="LE217" i="3"/>
  <c r="MD217" i="3" s="1"/>
  <c r="LP219" i="3"/>
  <c r="LP258" i="3"/>
  <c r="LK268" i="3"/>
  <c r="LC268" i="3"/>
  <c r="LJ268" i="3"/>
  <c r="LB268" i="3"/>
  <c r="LI268" i="3"/>
  <c r="NI268" i="3" s="1"/>
  <c r="LP268" i="3"/>
  <c r="LH268" i="3"/>
  <c r="LN268" i="3"/>
  <c r="LZ268" i="3" s="1"/>
  <c r="LF268" i="3"/>
  <c r="LM268" i="3"/>
  <c r="LE268" i="3"/>
  <c r="MD268" i="3" s="1"/>
  <c r="LL268" i="3"/>
  <c r="LG268" i="3"/>
  <c r="LD268" i="3"/>
  <c r="LP286" i="3"/>
  <c r="LM313" i="3"/>
  <c r="LE313" i="3"/>
  <c r="MD313" i="3" s="1"/>
  <c r="LL313" i="3"/>
  <c r="LD313" i="3"/>
  <c r="LK313" i="3"/>
  <c r="LC313" i="3"/>
  <c r="LJ313" i="3"/>
  <c r="LB313" i="3"/>
  <c r="LP313" i="3"/>
  <c r="LH313" i="3"/>
  <c r="LO313" i="3"/>
  <c r="LG313" i="3"/>
  <c r="LN313" i="3"/>
  <c r="LI313" i="3"/>
  <c r="NI313" i="3" s="1"/>
  <c r="LF313" i="3"/>
  <c r="LI323" i="3"/>
  <c r="NI323" i="3" s="1"/>
  <c r="LP323" i="3"/>
  <c r="MG323" i="3" s="1"/>
  <c r="LH323" i="3"/>
  <c r="LO323" i="3"/>
  <c r="LG323" i="3"/>
  <c r="LN323" i="3"/>
  <c r="LF323" i="3"/>
  <c r="LL323" i="3"/>
  <c r="LD323" i="3"/>
  <c r="LK323" i="3"/>
  <c r="LC323" i="3"/>
  <c r="LJ323" i="3"/>
  <c r="LE323" i="3"/>
  <c r="MD323" i="3" s="1"/>
  <c r="LB323" i="3"/>
  <c r="LF325" i="3"/>
  <c r="LM333" i="3"/>
  <c r="LE333" i="3"/>
  <c r="MD333" i="3" s="1"/>
  <c r="LL333" i="3"/>
  <c r="LD333" i="3"/>
  <c r="LK333" i="3"/>
  <c r="LC333" i="3"/>
  <c r="LJ333" i="3"/>
  <c r="LB333" i="3"/>
  <c r="LP333" i="3"/>
  <c r="LH333" i="3"/>
  <c r="LO333" i="3"/>
  <c r="LG333" i="3"/>
  <c r="LF333" i="3"/>
  <c r="LN333" i="3"/>
  <c r="LI223" i="3"/>
  <c r="NI223" i="3" s="1"/>
  <c r="LP223" i="3"/>
  <c r="LH223" i="3"/>
  <c r="LO223" i="3"/>
  <c r="LG223" i="3"/>
  <c r="LN223" i="3"/>
  <c r="LF223" i="3"/>
  <c r="LL223" i="3"/>
  <c r="LD223" i="3"/>
  <c r="LK223" i="3"/>
  <c r="LC223" i="3"/>
  <c r="LM223" i="3"/>
  <c r="LK228" i="3"/>
  <c r="LY228" i="3" s="1"/>
  <c r="LC228" i="3"/>
  <c r="LJ228" i="3"/>
  <c r="LB228" i="3"/>
  <c r="LI228" i="3"/>
  <c r="NI228" i="3" s="1"/>
  <c r="LP228" i="3"/>
  <c r="LH228" i="3"/>
  <c r="LN228" i="3"/>
  <c r="LF228" i="3"/>
  <c r="LM228" i="3"/>
  <c r="LE228" i="3"/>
  <c r="MD228" i="3" s="1"/>
  <c r="LO228" i="3"/>
  <c r="LM233" i="3"/>
  <c r="LE233" i="3"/>
  <c r="MD233" i="3" s="1"/>
  <c r="LL233" i="3"/>
  <c r="LD233" i="3"/>
  <c r="LK233" i="3"/>
  <c r="LC233" i="3"/>
  <c r="LJ233" i="3"/>
  <c r="LB233" i="3"/>
  <c r="LP233" i="3"/>
  <c r="LH233" i="3"/>
  <c r="LO233" i="3"/>
  <c r="LZ233" i="3" s="1"/>
  <c r="LG233" i="3"/>
  <c r="LE235" i="3"/>
  <c r="MD235" i="3" s="1"/>
  <c r="LK240" i="3"/>
  <c r="LY240" i="3" s="1"/>
  <c r="LC240" i="3"/>
  <c r="LJ240" i="3"/>
  <c r="LB240" i="3"/>
  <c r="LI240" i="3"/>
  <c r="NI240" i="3" s="1"/>
  <c r="LP240" i="3"/>
  <c r="LH240" i="3"/>
  <c r="LN240" i="3"/>
  <c r="LF240" i="3"/>
  <c r="LM240" i="3"/>
  <c r="LE240" i="3"/>
  <c r="MD240" i="3" s="1"/>
  <c r="LO240" i="3"/>
  <c r="LI241" i="3"/>
  <c r="NI241" i="3" s="1"/>
  <c r="LO246" i="3"/>
  <c r="LG246" i="3"/>
  <c r="LN246" i="3"/>
  <c r="LF246" i="3"/>
  <c r="LM246" i="3"/>
  <c r="LE246" i="3"/>
  <c r="MD246" i="3" s="1"/>
  <c r="LL246" i="3"/>
  <c r="LY246" i="3" s="1"/>
  <c r="LD246" i="3"/>
  <c r="LJ246" i="3"/>
  <c r="LB246" i="3"/>
  <c r="LI246" i="3"/>
  <c r="NI246" i="3" s="1"/>
  <c r="LP246" i="3"/>
  <c r="LG248" i="3"/>
  <c r="LH254" i="3"/>
  <c r="LI259" i="3"/>
  <c r="NI259" i="3" s="1"/>
  <c r="LP259" i="3"/>
  <c r="LH259" i="3"/>
  <c r="LO259" i="3"/>
  <c r="LG259" i="3"/>
  <c r="LN259" i="3"/>
  <c r="LF259" i="3"/>
  <c r="LL259" i="3"/>
  <c r="LD259" i="3"/>
  <c r="LK259" i="3"/>
  <c r="LC259" i="3"/>
  <c r="LM259" i="3"/>
  <c r="LK264" i="3"/>
  <c r="LY264" i="3" s="1"/>
  <c r="LC264" i="3"/>
  <c r="LJ264" i="3"/>
  <c r="LB264" i="3"/>
  <c r="LI264" i="3"/>
  <c r="NI264" i="3" s="1"/>
  <c r="LP264" i="3"/>
  <c r="LH264" i="3"/>
  <c r="LN264" i="3"/>
  <c r="LF264" i="3"/>
  <c r="LM264" i="3"/>
  <c r="LE264" i="3"/>
  <c r="MD264" i="3" s="1"/>
  <c r="LO264" i="3"/>
  <c r="LI265" i="3"/>
  <c r="NI265" i="3" s="1"/>
  <c r="LH274" i="3"/>
  <c r="LO282" i="3"/>
  <c r="LG282" i="3"/>
  <c r="LN282" i="3"/>
  <c r="LF282" i="3"/>
  <c r="LM282" i="3"/>
  <c r="LE282" i="3"/>
  <c r="MD282" i="3" s="1"/>
  <c r="LL282" i="3"/>
  <c r="LY282" i="3" s="1"/>
  <c r="LD282" i="3"/>
  <c r="LJ282" i="3"/>
  <c r="LB282" i="3"/>
  <c r="LI282" i="3"/>
  <c r="NI282" i="3" s="1"/>
  <c r="LP282" i="3"/>
  <c r="LE283" i="3"/>
  <c r="MD283" i="3" s="1"/>
  <c r="LG288" i="3"/>
  <c r="KP291" i="3"/>
  <c r="LQ291" i="3" s="1"/>
  <c r="LK296" i="3"/>
  <c r="LY296" i="3" s="1"/>
  <c r="LC296" i="3"/>
  <c r="LJ296" i="3"/>
  <c r="LB296" i="3"/>
  <c r="LI296" i="3"/>
  <c r="NI296" i="3" s="1"/>
  <c r="LP296" i="3"/>
  <c r="LH296" i="3"/>
  <c r="LN296" i="3"/>
  <c r="LF296" i="3"/>
  <c r="LM296" i="3"/>
  <c r="LE296" i="3"/>
  <c r="MD296" i="3" s="1"/>
  <c r="LO296" i="3"/>
  <c r="KP299" i="3"/>
  <c r="LQ299" i="3" s="1"/>
  <c r="LG304" i="3"/>
  <c r="LG308" i="3"/>
  <c r="KP311" i="3"/>
  <c r="LQ311" i="3" s="1"/>
  <c r="LM317" i="3"/>
  <c r="LE317" i="3"/>
  <c r="MD317" i="3" s="1"/>
  <c r="LL317" i="3"/>
  <c r="LD317" i="3"/>
  <c r="LK317" i="3"/>
  <c r="LC317" i="3"/>
  <c r="LJ317" i="3"/>
  <c r="LB317" i="3"/>
  <c r="LP317" i="3"/>
  <c r="LH317" i="3"/>
  <c r="LO317" i="3"/>
  <c r="LZ317" i="3" s="1"/>
  <c r="LG317" i="3"/>
  <c r="LD320" i="3"/>
  <c r="LK324" i="3"/>
  <c r="LY324" i="3" s="1"/>
  <c r="LC324" i="3"/>
  <c r="LJ324" i="3"/>
  <c r="LB324" i="3"/>
  <c r="LI324" i="3"/>
  <c r="NI324" i="3" s="1"/>
  <c r="LP324" i="3"/>
  <c r="LH324" i="3"/>
  <c r="LN324" i="3"/>
  <c r="LF324" i="3"/>
  <c r="LM324" i="3"/>
  <c r="LE324" i="3"/>
  <c r="MD324" i="3" s="1"/>
  <c r="LO324" i="3"/>
  <c r="LG336" i="3"/>
  <c r="LJ398" i="3"/>
  <c r="LB398" i="3"/>
  <c r="LI398" i="3"/>
  <c r="NI398" i="3" s="1"/>
  <c r="LP398" i="3"/>
  <c r="LH398" i="3"/>
  <c r="LO398" i="3"/>
  <c r="LG398" i="3"/>
  <c r="LN398" i="3"/>
  <c r="LF398" i="3"/>
  <c r="LM398" i="3"/>
  <c r="LE398" i="3"/>
  <c r="MD398" i="3" s="1"/>
  <c r="LL398" i="3"/>
  <c r="LD398" i="3"/>
  <c r="LK398" i="3"/>
  <c r="LC398" i="3"/>
  <c r="LJ430" i="3"/>
  <c r="LB430" i="3"/>
  <c r="LI430" i="3"/>
  <c r="NI430" i="3" s="1"/>
  <c r="LP430" i="3"/>
  <c r="LH430" i="3"/>
  <c r="LO430" i="3"/>
  <c r="LG430" i="3"/>
  <c r="LN430" i="3"/>
  <c r="LF430" i="3"/>
  <c r="LM430" i="3"/>
  <c r="LE430" i="3"/>
  <c r="MD430" i="3" s="1"/>
  <c r="LL430" i="3"/>
  <c r="LD430" i="3"/>
  <c r="LK430" i="3"/>
  <c r="LC430" i="3"/>
  <c r="LK469" i="3"/>
  <c r="LC469" i="3"/>
  <c r="LJ469" i="3"/>
  <c r="LB469" i="3"/>
  <c r="LI469" i="3"/>
  <c r="NI469" i="3" s="1"/>
  <c r="LP469" i="3"/>
  <c r="LH469" i="3"/>
  <c r="LM469" i="3"/>
  <c r="LE469" i="3"/>
  <c r="MD469" i="3" s="1"/>
  <c r="LF469" i="3"/>
  <c r="LD469" i="3"/>
  <c r="LO469" i="3"/>
  <c r="LN469" i="3"/>
  <c r="LL469" i="3"/>
  <c r="LG469" i="3"/>
  <c r="LK489" i="3"/>
  <c r="LC489" i="3"/>
  <c r="LJ489" i="3"/>
  <c r="LB489" i="3"/>
  <c r="LI489" i="3"/>
  <c r="NI489" i="3" s="1"/>
  <c r="LP489" i="3"/>
  <c r="LH489" i="3"/>
  <c r="LM489" i="3"/>
  <c r="LE489" i="3"/>
  <c r="MD489" i="3" s="1"/>
  <c r="LG489" i="3"/>
  <c r="LF489" i="3"/>
  <c r="LD489" i="3"/>
  <c r="LO489" i="3"/>
  <c r="LN489" i="3"/>
  <c r="LL489" i="3"/>
  <c r="LK224" i="3"/>
  <c r="LC224" i="3"/>
  <c r="LJ224" i="3"/>
  <c r="LB224" i="3"/>
  <c r="LI224" i="3"/>
  <c r="NI224" i="3" s="1"/>
  <c r="LP224" i="3"/>
  <c r="LH224" i="3"/>
  <c r="LN224" i="3"/>
  <c r="LF224" i="3"/>
  <c r="LM224" i="3"/>
  <c r="LE224" i="3"/>
  <c r="MD224" i="3" s="1"/>
  <c r="LO224" i="3"/>
  <c r="LF225" i="3"/>
  <c r="LC230" i="3"/>
  <c r="LO234" i="3"/>
  <c r="LG234" i="3"/>
  <c r="LN234" i="3"/>
  <c r="LF234" i="3"/>
  <c r="LM234" i="3"/>
  <c r="LE234" i="3"/>
  <c r="MD234" i="3" s="1"/>
  <c r="LL234" i="3"/>
  <c r="LY234" i="3" s="1"/>
  <c r="LD234" i="3"/>
  <c r="LJ234" i="3"/>
  <c r="LB234" i="3"/>
  <c r="LI234" i="3"/>
  <c r="NI234" i="3" s="1"/>
  <c r="LP234" i="3"/>
  <c r="LB243" i="3"/>
  <c r="KP247" i="3"/>
  <c r="LQ247" i="3" s="1"/>
  <c r="LF249" i="3"/>
  <c r="LD256" i="3"/>
  <c r="LK260" i="3"/>
  <c r="LY260" i="3" s="1"/>
  <c r="LC260" i="3"/>
  <c r="LJ260" i="3"/>
  <c r="LB260" i="3"/>
  <c r="LI260" i="3"/>
  <c r="NI260" i="3" s="1"/>
  <c r="LP260" i="3"/>
  <c r="LH260" i="3"/>
  <c r="LN260" i="3"/>
  <c r="LF260" i="3"/>
  <c r="LM260" i="3"/>
  <c r="LE260" i="3"/>
  <c r="MD260" i="3" s="1"/>
  <c r="LO260" i="3"/>
  <c r="LC266" i="3"/>
  <c r="LB275" i="3"/>
  <c r="LO278" i="3"/>
  <c r="LG278" i="3"/>
  <c r="LN278" i="3"/>
  <c r="LF278" i="3"/>
  <c r="LM278" i="3"/>
  <c r="LE278" i="3"/>
  <c r="MD278" i="3" s="1"/>
  <c r="LL278" i="3"/>
  <c r="LY278" i="3" s="1"/>
  <c r="LD278" i="3"/>
  <c r="LJ278" i="3"/>
  <c r="LB278" i="3"/>
  <c r="LI278" i="3"/>
  <c r="NI278" i="3" s="1"/>
  <c r="LP278" i="3"/>
  <c r="LD280" i="3"/>
  <c r="KP287" i="3"/>
  <c r="LQ287" i="3" s="1"/>
  <c r="LF289" i="3"/>
  <c r="LK292" i="3"/>
  <c r="LY292" i="3" s="1"/>
  <c r="LC292" i="3"/>
  <c r="LJ292" i="3"/>
  <c r="LB292" i="3"/>
  <c r="LI292" i="3"/>
  <c r="NI292" i="3" s="1"/>
  <c r="LP292" i="3"/>
  <c r="LH292" i="3"/>
  <c r="LN292" i="3"/>
  <c r="LF292" i="3"/>
  <c r="LM292" i="3"/>
  <c r="LE292" i="3"/>
  <c r="MD292" i="3" s="1"/>
  <c r="LO292" i="3"/>
  <c r="LK300" i="3"/>
  <c r="LY300" i="3" s="1"/>
  <c r="LC300" i="3"/>
  <c r="LJ300" i="3"/>
  <c r="LB300" i="3"/>
  <c r="LI300" i="3"/>
  <c r="NI300" i="3" s="1"/>
  <c r="LP300" i="3"/>
  <c r="LH300" i="3"/>
  <c r="LN300" i="3"/>
  <c r="LF300" i="3"/>
  <c r="LM300" i="3"/>
  <c r="LE300" i="3"/>
  <c r="MD300" i="3" s="1"/>
  <c r="LO300" i="3"/>
  <c r="LF301" i="3"/>
  <c r="KP303" i="3"/>
  <c r="LQ303" i="3" s="1"/>
  <c r="KP307" i="3"/>
  <c r="LQ307" i="3" s="1"/>
  <c r="LF309" i="3"/>
  <c r="LK312" i="3"/>
  <c r="LY312" i="3" s="1"/>
  <c r="LC312" i="3"/>
  <c r="LJ312" i="3"/>
  <c r="LB312" i="3"/>
  <c r="LI312" i="3"/>
  <c r="NI312" i="3" s="1"/>
  <c r="LP312" i="3"/>
  <c r="LH312" i="3"/>
  <c r="LN312" i="3"/>
  <c r="LF312" i="3"/>
  <c r="LM312" i="3"/>
  <c r="LE312" i="3"/>
  <c r="MD312" i="3" s="1"/>
  <c r="LO312" i="3"/>
  <c r="LC314" i="3"/>
  <c r="LO318" i="3"/>
  <c r="LG318" i="3"/>
  <c r="LN318" i="3"/>
  <c r="LF318" i="3"/>
  <c r="LM318" i="3"/>
  <c r="LE318" i="3"/>
  <c r="MD318" i="3" s="1"/>
  <c r="LL318" i="3"/>
  <c r="LY318" i="3" s="1"/>
  <c r="LD318" i="3"/>
  <c r="LJ318" i="3"/>
  <c r="LB318" i="3"/>
  <c r="LI318" i="3"/>
  <c r="NI318" i="3" s="1"/>
  <c r="LP318" i="3"/>
  <c r="LG320" i="3"/>
  <c r="LB327" i="3"/>
  <c r="LB331" i="3"/>
  <c r="MF347" i="3"/>
  <c r="ME347" i="3"/>
  <c r="LP349" i="3"/>
  <c r="LH349" i="3"/>
  <c r="LO349" i="3"/>
  <c r="LG349" i="3"/>
  <c r="LN349" i="3"/>
  <c r="LF349" i="3"/>
  <c r="LM349" i="3"/>
  <c r="LE349" i="3"/>
  <c r="MD349" i="3" s="1"/>
  <c r="LL349" i="3"/>
  <c r="LD349" i="3"/>
  <c r="LK349" i="3"/>
  <c r="LC349" i="3"/>
  <c r="LJ349" i="3"/>
  <c r="LB349" i="3"/>
  <c r="LN356" i="3"/>
  <c r="LF356" i="3"/>
  <c r="LM356" i="3"/>
  <c r="LE356" i="3"/>
  <c r="MD356" i="3" s="1"/>
  <c r="LL356" i="3"/>
  <c r="LD356" i="3"/>
  <c r="LK356" i="3"/>
  <c r="LC356" i="3"/>
  <c r="LJ356" i="3"/>
  <c r="LB356" i="3"/>
  <c r="LI356" i="3"/>
  <c r="NI356" i="3" s="1"/>
  <c r="LP356" i="3"/>
  <c r="LH356" i="3"/>
  <c r="LO356" i="3"/>
  <c r="LG356" i="3"/>
  <c r="MF359" i="3"/>
  <c r="ME359" i="3"/>
  <c r="LJ410" i="3"/>
  <c r="LB410" i="3"/>
  <c r="LI410" i="3"/>
  <c r="NI410" i="3" s="1"/>
  <c r="LP410" i="3"/>
  <c r="LH410" i="3"/>
  <c r="LO410" i="3"/>
  <c r="LG410" i="3"/>
  <c r="LN410" i="3"/>
  <c r="LF410" i="3"/>
  <c r="LM410" i="3"/>
  <c r="LE410" i="3"/>
  <c r="MD410" i="3" s="1"/>
  <c r="LL410" i="3"/>
  <c r="LD410" i="3"/>
  <c r="LK410" i="3"/>
  <c r="LL411" i="3"/>
  <c r="LD411" i="3"/>
  <c r="LK411" i="3"/>
  <c r="LC411" i="3"/>
  <c r="LJ411" i="3"/>
  <c r="LB411" i="3"/>
  <c r="LI411" i="3"/>
  <c r="NI411" i="3" s="1"/>
  <c r="LP411" i="3"/>
  <c r="LH411" i="3"/>
  <c r="LO411" i="3"/>
  <c r="LG411" i="3"/>
  <c r="LN411" i="3"/>
  <c r="LF411" i="3"/>
  <c r="LM411" i="3"/>
  <c r="LN416" i="3"/>
  <c r="LF416" i="3"/>
  <c r="LM416" i="3"/>
  <c r="LE416" i="3"/>
  <c r="MD416" i="3" s="1"/>
  <c r="LL416" i="3"/>
  <c r="LD416" i="3"/>
  <c r="LK416" i="3"/>
  <c r="LC416" i="3"/>
  <c r="LJ416" i="3"/>
  <c r="LB416" i="3"/>
  <c r="LI416" i="3"/>
  <c r="NI416" i="3" s="1"/>
  <c r="LP416" i="3"/>
  <c r="LH416" i="3"/>
  <c r="LO416" i="3"/>
  <c r="LM474" i="3"/>
  <c r="LE474" i="3"/>
  <c r="MD474" i="3" s="1"/>
  <c r="LL474" i="3"/>
  <c r="LD474" i="3"/>
  <c r="LK474" i="3"/>
  <c r="LC474" i="3"/>
  <c r="LJ474" i="3"/>
  <c r="LB474" i="3"/>
  <c r="LO474" i="3"/>
  <c r="LG474" i="3"/>
  <c r="LP474" i="3"/>
  <c r="LN474" i="3"/>
  <c r="LI474" i="3"/>
  <c r="NI474" i="3" s="1"/>
  <c r="LH474" i="3"/>
  <c r="LF474" i="3"/>
  <c r="LI225" i="3"/>
  <c r="NI225" i="3" s="1"/>
  <c r="LH230" i="3"/>
  <c r="LB231" i="3"/>
  <c r="LI235" i="3"/>
  <c r="NI235" i="3" s="1"/>
  <c r="LP235" i="3"/>
  <c r="LH235" i="3"/>
  <c r="LO235" i="3"/>
  <c r="LG235" i="3"/>
  <c r="LN235" i="3"/>
  <c r="LF235" i="3"/>
  <c r="LL235" i="3"/>
  <c r="LD235" i="3"/>
  <c r="LK235" i="3"/>
  <c r="LC235" i="3"/>
  <c r="LM235" i="3"/>
  <c r="LF237" i="3"/>
  <c r="LM241" i="3"/>
  <c r="LE241" i="3"/>
  <c r="MD241" i="3" s="1"/>
  <c r="LL241" i="3"/>
  <c r="LD241" i="3"/>
  <c r="LK241" i="3"/>
  <c r="LC241" i="3"/>
  <c r="LJ241" i="3"/>
  <c r="LB241" i="3"/>
  <c r="LP241" i="3"/>
  <c r="LH241" i="3"/>
  <c r="LO241" i="3"/>
  <c r="LZ241" i="3" s="1"/>
  <c r="LG241" i="3"/>
  <c r="LE243" i="3"/>
  <c r="MD243" i="3" s="1"/>
  <c r="LD244" i="3"/>
  <c r="LK248" i="3"/>
  <c r="LY248" i="3" s="1"/>
  <c r="LC248" i="3"/>
  <c r="LJ248" i="3"/>
  <c r="LB248" i="3"/>
  <c r="LI248" i="3"/>
  <c r="NI248" i="3" s="1"/>
  <c r="LP248" i="3"/>
  <c r="LH248" i="3"/>
  <c r="LN248" i="3"/>
  <c r="LF248" i="3"/>
  <c r="LM248" i="3"/>
  <c r="LE248" i="3"/>
  <c r="MD248" i="3" s="1"/>
  <c r="LO248" i="3"/>
  <c r="LI249" i="3"/>
  <c r="NI249" i="3" s="1"/>
  <c r="LC250" i="3"/>
  <c r="LO254" i="3"/>
  <c r="LG254" i="3"/>
  <c r="LN254" i="3"/>
  <c r="LF254" i="3"/>
  <c r="LM254" i="3"/>
  <c r="LE254" i="3"/>
  <c r="MD254" i="3" s="1"/>
  <c r="LL254" i="3"/>
  <c r="LY254" i="3" s="1"/>
  <c r="LD254" i="3"/>
  <c r="LJ254" i="3"/>
  <c r="LB254" i="3"/>
  <c r="LI254" i="3"/>
  <c r="NI254" i="3" s="1"/>
  <c r="LP254" i="3"/>
  <c r="LG256" i="3"/>
  <c r="LM265" i="3"/>
  <c r="LE265" i="3"/>
  <c r="MD265" i="3" s="1"/>
  <c r="LL265" i="3"/>
  <c r="LD265" i="3"/>
  <c r="LK265" i="3"/>
  <c r="LC265" i="3"/>
  <c r="LJ265" i="3"/>
  <c r="LB265" i="3"/>
  <c r="LP265" i="3"/>
  <c r="LH265" i="3"/>
  <c r="LO265" i="3"/>
  <c r="LZ265" i="3" s="1"/>
  <c r="LG265" i="3"/>
  <c r="LH266" i="3"/>
  <c r="LO274" i="3"/>
  <c r="LG274" i="3"/>
  <c r="LN274" i="3"/>
  <c r="LF274" i="3"/>
  <c r="LM274" i="3"/>
  <c r="LE274" i="3"/>
  <c r="MD274" i="3" s="1"/>
  <c r="LL274" i="3"/>
  <c r="LY274" i="3" s="1"/>
  <c r="LD274" i="3"/>
  <c r="LJ274" i="3"/>
  <c r="LB274" i="3"/>
  <c r="LI274" i="3"/>
  <c r="NI274" i="3" s="1"/>
  <c r="LP274" i="3"/>
  <c r="LE275" i="3"/>
  <c r="MD275" i="3" s="1"/>
  <c r="LI283" i="3"/>
  <c r="NI283" i="3" s="1"/>
  <c r="LP283" i="3"/>
  <c r="LH283" i="3"/>
  <c r="LO283" i="3"/>
  <c r="LG283" i="3"/>
  <c r="LN283" i="3"/>
  <c r="LF283" i="3"/>
  <c r="LL283" i="3"/>
  <c r="LD283" i="3"/>
  <c r="LK283" i="3"/>
  <c r="LC283" i="3"/>
  <c r="LM283" i="3"/>
  <c r="LK288" i="3"/>
  <c r="LY288" i="3" s="1"/>
  <c r="LC288" i="3"/>
  <c r="LJ288" i="3"/>
  <c r="LB288" i="3"/>
  <c r="LI288" i="3"/>
  <c r="NI288" i="3" s="1"/>
  <c r="LP288" i="3"/>
  <c r="LH288" i="3"/>
  <c r="LN288" i="3"/>
  <c r="LF288" i="3"/>
  <c r="LM288" i="3"/>
  <c r="LE288" i="3"/>
  <c r="MD288" i="3" s="1"/>
  <c r="LO288" i="3"/>
  <c r="LK304" i="3"/>
  <c r="LY304" i="3" s="1"/>
  <c r="LC304" i="3"/>
  <c r="LJ304" i="3"/>
  <c r="LB304" i="3"/>
  <c r="LI304" i="3"/>
  <c r="NI304" i="3" s="1"/>
  <c r="LP304" i="3"/>
  <c r="LH304" i="3"/>
  <c r="LN304" i="3"/>
  <c r="LF304" i="3"/>
  <c r="LM304" i="3"/>
  <c r="LE304" i="3"/>
  <c r="MD304" i="3" s="1"/>
  <c r="LO304" i="3"/>
  <c r="LK308" i="3"/>
  <c r="LY308" i="3" s="1"/>
  <c r="LC308" i="3"/>
  <c r="LJ308" i="3"/>
  <c r="LB308" i="3"/>
  <c r="LI308" i="3"/>
  <c r="NI308" i="3" s="1"/>
  <c r="LP308" i="3"/>
  <c r="LH308" i="3"/>
  <c r="LN308" i="3"/>
  <c r="LF308" i="3"/>
  <c r="LM308" i="3"/>
  <c r="LE308" i="3"/>
  <c r="MD308" i="3" s="1"/>
  <c r="LO308" i="3"/>
  <c r="LI309" i="3"/>
  <c r="NI309" i="3" s="1"/>
  <c r="LH314" i="3"/>
  <c r="LB315" i="3"/>
  <c r="KP319" i="3"/>
  <c r="LQ319" i="3" s="1"/>
  <c r="LF321" i="3"/>
  <c r="LE327" i="3"/>
  <c r="MD327" i="3" s="1"/>
  <c r="LD328" i="3"/>
  <c r="LE331" i="3"/>
  <c r="MD331" i="3" s="1"/>
  <c r="LK336" i="3"/>
  <c r="LY336" i="3" s="1"/>
  <c r="LC336" i="3"/>
  <c r="LJ336" i="3"/>
  <c r="LB336" i="3"/>
  <c r="LI336" i="3"/>
  <c r="NI336" i="3" s="1"/>
  <c r="LP336" i="3"/>
  <c r="LH336" i="3"/>
  <c r="LN336" i="3"/>
  <c r="LF336" i="3"/>
  <c r="LM336" i="3"/>
  <c r="LE336" i="3"/>
  <c r="MD336" i="3" s="1"/>
  <c r="LO336" i="3"/>
  <c r="LP353" i="3"/>
  <c r="LH353" i="3"/>
  <c r="LO353" i="3"/>
  <c r="LG353" i="3"/>
  <c r="LN353" i="3"/>
  <c r="LF353" i="3"/>
  <c r="LM353" i="3"/>
  <c r="LE353" i="3"/>
  <c r="MD353" i="3" s="1"/>
  <c r="LL353" i="3"/>
  <c r="LD353" i="3"/>
  <c r="LK353" i="3"/>
  <c r="LC353" i="3"/>
  <c r="LJ353" i="3"/>
  <c r="LB353" i="3"/>
  <c r="LN376" i="3"/>
  <c r="LF376" i="3"/>
  <c r="LM376" i="3"/>
  <c r="LE376" i="3"/>
  <c r="MD376" i="3" s="1"/>
  <c r="LL376" i="3"/>
  <c r="LD376" i="3"/>
  <c r="LK376" i="3"/>
  <c r="LC376" i="3"/>
  <c r="LJ376" i="3"/>
  <c r="LB376" i="3"/>
  <c r="LI376" i="3"/>
  <c r="NI376" i="3" s="1"/>
  <c r="LP376" i="3"/>
  <c r="LH376" i="3"/>
  <c r="LO376" i="3"/>
  <c r="LG376" i="3"/>
  <c r="LM494" i="3"/>
  <c r="LE494" i="3"/>
  <c r="MD494" i="3" s="1"/>
  <c r="LL494" i="3"/>
  <c r="LD494" i="3"/>
  <c r="LK494" i="3"/>
  <c r="LC494" i="3"/>
  <c r="LJ494" i="3"/>
  <c r="LB494" i="3"/>
  <c r="LO494" i="3"/>
  <c r="LG494" i="3"/>
  <c r="LP494" i="3"/>
  <c r="LN494" i="3"/>
  <c r="LI494" i="3"/>
  <c r="NI494" i="3" s="1"/>
  <c r="LH494" i="3"/>
  <c r="LF494" i="3"/>
  <c r="LK236" i="3"/>
  <c r="LY236" i="3" s="1"/>
  <c r="LC236" i="3"/>
  <c r="LJ236" i="3"/>
  <c r="LB236" i="3"/>
  <c r="LI236" i="3"/>
  <c r="NI236" i="3" s="1"/>
  <c r="LP236" i="3"/>
  <c r="LH236" i="3"/>
  <c r="LN236" i="3"/>
  <c r="LF236" i="3"/>
  <c r="LM236" i="3"/>
  <c r="LE236" i="3"/>
  <c r="MD236" i="3" s="1"/>
  <c r="LO236" i="3"/>
  <c r="LO242" i="3"/>
  <c r="LG242" i="3"/>
  <c r="LN242" i="3"/>
  <c r="LF242" i="3"/>
  <c r="LM242" i="3"/>
  <c r="LE242" i="3"/>
  <c r="MD242" i="3" s="1"/>
  <c r="LL242" i="3"/>
  <c r="LY242" i="3" s="1"/>
  <c r="LD242" i="3"/>
  <c r="LJ242" i="3"/>
  <c r="LB242" i="3"/>
  <c r="LI242" i="3"/>
  <c r="NI242" i="3" s="1"/>
  <c r="LP242" i="3"/>
  <c r="KP255" i="3"/>
  <c r="LQ255" i="3" s="1"/>
  <c r="LO270" i="3"/>
  <c r="LG270" i="3"/>
  <c r="LN270" i="3"/>
  <c r="LF270" i="3"/>
  <c r="LM270" i="3"/>
  <c r="LE270" i="3"/>
  <c r="MD270" i="3" s="1"/>
  <c r="LL270" i="3"/>
  <c r="LY270" i="3" s="1"/>
  <c r="LD270" i="3"/>
  <c r="LJ270" i="3"/>
  <c r="LB270" i="3"/>
  <c r="LI270" i="3"/>
  <c r="NI270" i="3" s="1"/>
  <c r="LP270" i="3"/>
  <c r="KP279" i="3"/>
  <c r="LQ279" i="3" s="1"/>
  <c r="LK284" i="3"/>
  <c r="LC284" i="3"/>
  <c r="LJ284" i="3"/>
  <c r="LB284" i="3"/>
  <c r="LI284" i="3"/>
  <c r="NI284" i="3" s="1"/>
  <c r="LP284" i="3"/>
  <c r="LH284" i="3"/>
  <c r="LN284" i="3"/>
  <c r="LF284" i="3"/>
  <c r="LM284" i="3"/>
  <c r="LE284" i="3"/>
  <c r="MD284" i="3" s="1"/>
  <c r="LO284" i="3"/>
  <c r="LC290" i="3"/>
  <c r="LC298" i="3"/>
  <c r="LK320" i="3"/>
  <c r="LY320" i="3" s="1"/>
  <c r="LC320" i="3"/>
  <c r="LJ320" i="3"/>
  <c r="LB320" i="3"/>
  <c r="LI320" i="3"/>
  <c r="NI320" i="3" s="1"/>
  <c r="LP320" i="3"/>
  <c r="LH320" i="3"/>
  <c r="LN320" i="3"/>
  <c r="LF320" i="3"/>
  <c r="LM320" i="3"/>
  <c r="LE320" i="3"/>
  <c r="MD320" i="3" s="1"/>
  <c r="LO320" i="3"/>
  <c r="LO326" i="3"/>
  <c r="LG326" i="3"/>
  <c r="LN326" i="3"/>
  <c r="LF326" i="3"/>
  <c r="LM326" i="3"/>
  <c r="LE326" i="3"/>
  <c r="MD326" i="3" s="1"/>
  <c r="LL326" i="3"/>
  <c r="LD326" i="3"/>
  <c r="LJ326" i="3"/>
  <c r="LB326" i="3"/>
  <c r="LI326" i="3"/>
  <c r="NI326" i="3" s="1"/>
  <c r="LP326" i="3"/>
  <c r="LO330" i="3"/>
  <c r="LG330" i="3"/>
  <c r="LN330" i="3"/>
  <c r="LF330" i="3"/>
  <c r="LM330" i="3"/>
  <c r="LE330" i="3"/>
  <c r="MD330" i="3" s="1"/>
  <c r="LL330" i="3"/>
  <c r="LY330" i="3" s="1"/>
  <c r="LD330" i="3"/>
  <c r="LJ330" i="3"/>
  <c r="LB330" i="3"/>
  <c r="LI330" i="3"/>
  <c r="NI330" i="3" s="1"/>
  <c r="LD332" i="3"/>
  <c r="LH334" i="3"/>
  <c r="LJ362" i="3"/>
  <c r="LB362" i="3"/>
  <c r="LI362" i="3"/>
  <c r="NI362" i="3" s="1"/>
  <c r="LP362" i="3"/>
  <c r="LH362" i="3"/>
  <c r="LO362" i="3"/>
  <c r="LG362" i="3"/>
  <c r="LN362" i="3"/>
  <c r="LF362" i="3"/>
  <c r="LM362" i="3"/>
  <c r="LE362" i="3"/>
  <c r="MD362" i="3" s="1"/>
  <c r="LL362" i="3"/>
  <c r="LD362" i="3"/>
  <c r="LK362" i="3"/>
  <c r="LK449" i="3"/>
  <c r="LC449" i="3"/>
  <c r="LJ449" i="3"/>
  <c r="LB449" i="3"/>
  <c r="LI449" i="3"/>
  <c r="NI449" i="3" s="1"/>
  <c r="LP449" i="3"/>
  <c r="LH449" i="3"/>
  <c r="LM449" i="3"/>
  <c r="LE449" i="3"/>
  <c r="MD449" i="3" s="1"/>
  <c r="LO449" i="3"/>
  <c r="LN449" i="3"/>
  <c r="LL449" i="3"/>
  <c r="LG449" i="3"/>
  <c r="LF449" i="3"/>
  <c r="LD449" i="3"/>
  <c r="LK457" i="3"/>
  <c r="LC457" i="3"/>
  <c r="LJ457" i="3"/>
  <c r="LB457" i="3"/>
  <c r="LI457" i="3"/>
  <c r="NI457" i="3" s="1"/>
  <c r="LP457" i="3"/>
  <c r="LH457" i="3"/>
  <c r="LM457" i="3"/>
  <c r="LE457" i="3"/>
  <c r="MD457" i="3" s="1"/>
  <c r="LF457" i="3"/>
  <c r="LD457" i="3"/>
  <c r="LO457" i="3"/>
  <c r="LN457" i="3"/>
  <c r="LL457" i="3"/>
  <c r="LG457" i="3"/>
  <c r="LM225" i="3"/>
  <c r="LE225" i="3"/>
  <c r="MD225" i="3" s="1"/>
  <c r="LL225" i="3"/>
  <c r="LD225" i="3"/>
  <c r="LK225" i="3"/>
  <c r="LC225" i="3"/>
  <c r="LJ225" i="3"/>
  <c r="LB225" i="3"/>
  <c r="LP225" i="3"/>
  <c r="LH225" i="3"/>
  <c r="LO225" i="3"/>
  <c r="LZ225" i="3" s="1"/>
  <c r="LG225" i="3"/>
  <c r="LO230" i="3"/>
  <c r="LG230" i="3"/>
  <c r="LN230" i="3"/>
  <c r="LF230" i="3"/>
  <c r="LM230" i="3"/>
  <c r="LE230" i="3"/>
  <c r="MD230" i="3" s="1"/>
  <c r="LL230" i="3"/>
  <c r="LY230" i="3" s="1"/>
  <c r="LD230" i="3"/>
  <c r="LJ230" i="3"/>
  <c r="LB230" i="3"/>
  <c r="LI230" i="3"/>
  <c r="NI230" i="3" s="1"/>
  <c r="LP230" i="3"/>
  <c r="LI243" i="3"/>
  <c r="NI243" i="3" s="1"/>
  <c r="LP243" i="3"/>
  <c r="LH243" i="3"/>
  <c r="LO243" i="3"/>
  <c r="LG243" i="3"/>
  <c r="LN243" i="3"/>
  <c r="LF243" i="3"/>
  <c r="LL243" i="3"/>
  <c r="LD243" i="3"/>
  <c r="LK243" i="3"/>
  <c r="LC243" i="3"/>
  <c r="LM243" i="3"/>
  <c r="LM249" i="3"/>
  <c r="LE249" i="3"/>
  <c r="MD249" i="3" s="1"/>
  <c r="LL249" i="3"/>
  <c r="LD249" i="3"/>
  <c r="LK249" i="3"/>
  <c r="LC249" i="3"/>
  <c r="LJ249" i="3"/>
  <c r="LB249" i="3"/>
  <c r="LP249" i="3"/>
  <c r="LH249" i="3"/>
  <c r="LO249" i="3"/>
  <c r="LZ249" i="3" s="1"/>
  <c r="LG249" i="3"/>
  <c r="LK256" i="3"/>
  <c r="LY256" i="3" s="1"/>
  <c r="LC256" i="3"/>
  <c r="LJ256" i="3"/>
  <c r="LB256" i="3"/>
  <c r="LI256" i="3"/>
  <c r="NI256" i="3" s="1"/>
  <c r="LP256" i="3"/>
  <c r="LH256" i="3"/>
  <c r="LN256" i="3"/>
  <c r="LF256" i="3"/>
  <c r="LM256" i="3"/>
  <c r="LE256" i="3"/>
  <c r="MD256" i="3" s="1"/>
  <c r="LO256" i="3"/>
  <c r="LO266" i="3"/>
  <c r="LG266" i="3"/>
  <c r="LN266" i="3"/>
  <c r="LF266" i="3"/>
  <c r="LM266" i="3"/>
  <c r="LE266" i="3"/>
  <c r="MD266" i="3" s="1"/>
  <c r="LL266" i="3"/>
  <c r="LY266" i="3" s="1"/>
  <c r="LD266" i="3"/>
  <c r="LJ266" i="3"/>
  <c r="LB266" i="3"/>
  <c r="LI266" i="3"/>
  <c r="NI266" i="3" s="1"/>
  <c r="LP266" i="3"/>
  <c r="LI275" i="3"/>
  <c r="NI275" i="3" s="1"/>
  <c r="LP275" i="3"/>
  <c r="LH275" i="3"/>
  <c r="LO275" i="3"/>
  <c r="LG275" i="3"/>
  <c r="LN275" i="3"/>
  <c r="LF275" i="3"/>
  <c r="LL275" i="3"/>
  <c r="LD275" i="3"/>
  <c r="LK275" i="3"/>
  <c r="LC275" i="3"/>
  <c r="LM275" i="3"/>
  <c r="LK280" i="3"/>
  <c r="LY280" i="3" s="1"/>
  <c r="LC280" i="3"/>
  <c r="LJ280" i="3"/>
  <c r="LB280" i="3"/>
  <c r="LI280" i="3"/>
  <c r="NI280" i="3" s="1"/>
  <c r="LP280" i="3"/>
  <c r="LH280" i="3"/>
  <c r="LN280" i="3"/>
  <c r="LF280" i="3"/>
  <c r="LM280" i="3"/>
  <c r="LE280" i="3"/>
  <c r="MD280" i="3" s="1"/>
  <c r="LO280" i="3"/>
  <c r="LM289" i="3"/>
  <c r="LE289" i="3"/>
  <c r="MD289" i="3" s="1"/>
  <c r="LL289" i="3"/>
  <c r="LD289" i="3"/>
  <c r="LK289" i="3"/>
  <c r="LC289" i="3"/>
  <c r="LJ289" i="3"/>
  <c r="LB289" i="3"/>
  <c r="LP289" i="3"/>
  <c r="LH289" i="3"/>
  <c r="LO289" i="3"/>
  <c r="LZ289" i="3" s="1"/>
  <c r="LG289" i="3"/>
  <c r="LM301" i="3"/>
  <c r="LE301" i="3"/>
  <c r="MD301" i="3" s="1"/>
  <c r="LL301" i="3"/>
  <c r="LD301" i="3"/>
  <c r="LK301" i="3"/>
  <c r="LC301" i="3"/>
  <c r="LJ301" i="3"/>
  <c r="LB301" i="3"/>
  <c r="LP301" i="3"/>
  <c r="LH301" i="3"/>
  <c r="LO301" i="3"/>
  <c r="LZ301" i="3" s="1"/>
  <c r="LG301" i="3"/>
  <c r="LM309" i="3"/>
  <c r="LE309" i="3"/>
  <c r="MD309" i="3" s="1"/>
  <c r="LL309" i="3"/>
  <c r="LD309" i="3"/>
  <c r="LK309" i="3"/>
  <c r="LC309" i="3"/>
  <c r="LJ309" i="3"/>
  <c r="LB309" i="3"/>
  <c r="LP309" i="3"/>
  <c r="LH309" i="3"/>
  <c r="LO309" i="3"/>
  <c r="LZ309" i="3" s="1"/>
  <c r="LG309" i="3"/>
  <c r="LO314" i="3"/>
  <c r="LG314" i="3"/>
  <c r="LN314" i="3"/>
  <c r="LF314" i="3"/>
  <c r="LM314" i="3"/>
  <c r="LE314" i="3"/>
  <c r="MD314" i="3" s="1"/>
  <c r="LL314" i="3"/>
  <c r="LY314" i="3" s="1"/>
  <c r="LD314" i="3"/>
  <c r="LJ314" i="3"/>
  <c r="LB314" i="3"/>
  <c r="LI314" i="3"/>
  <c r="NI314" i="3" s="1"/>
  <c r="LP314" i="3"/>
  <c r="LI327" i="3"/>
  <c r="NI327" i="3" s="1"/>
  <c r="LP327" i="3"/>
  <c r="LH327" i="3"/>
  <c r="LO327" i="3"/>
  <c r="LG327" i="3"/>
  <c r="LN327" i="3"/>
  <c r="LF327" i="3"/>
  <c r="LL327" i="3"/>
  <c r="LD327" i="3"/>
  <c r="LK327" i="3"/>
  <c r="LC327" i="3"/>
  <c r="LM327" i="3"/>
  <c r="LI331" i="3"/>
  <c r="NI331" i="3" s="1"/>
  <c r="LP331" i="3"/>
  <c r="LH331" i="3"/>
  <c r="LO331" i="3"/>
  <c r="LG331" i="3"/>
  <c r="LN331" i="3"/>
  <c r="LF331" i="3"/>
  <c r="LL331" i="3"/>
  <c r="LD331" i="3"/>
  <c r="LK331" i="3"/>
  <c r="LC331" i="3"/>
  <c r="LM331" i="3"/>
  <c r="LG332" i="3"/>
  <c r="LN344" i="3"/>
  <c r="LF344" i="3"/>
  <c r="LM344" i="3"/>
  <c r="LE344" i="3"/>
  <c r="MD344" i="3" s="1"/>
  <c r="LL344" i="3"/>
  <c r="LD344" i="3"/>
  <c r="LK344" i="3"/>
  <c r="LC344" i="3"/>
  <c r="LJ344" i="3"/>
  <c r="LB344" i="3"/>
  <c r="LI344" i="3"/>
  <c r="NI344" i="3" s="1"/>
  <c r="LP344" i="3"/>
  <c r="LH344" i="3"/>
  <c r="LO344" i="3"/>
  <c r="LG344" i="3"/>
  <c r="LP345" i="3"/>
  <c r="LH345" i="3"/>
  <c r="LO345" i="3"/>
  <c r="LG345" i="3"/>
  <c r="LN345" i="3"/>
  <c r="LF345" i="3"/>
  <c r="LM345" i="3"/>
  <c r="LE345" i="3"/>
  <c r="MD345" i="3" s="1"/>
  <c r="LL345" i="3"/>
  <c r="LD345" i="3"/>
  <c r="LK345" i="3"/>
  <c r="LC345" i="3"/>
  <c r="LJ345" i="3"/>
  <c r="LB345" i="3"/>
  <c r="LI345" i="3"/>
  <c r="NI345" i="3" s="1"/>
  <c r="LP409" i="3"/>
  <c r="LH409" i="3"/>
  <c r="LO409" i="3"/>
  <c r="LG409" i="3"/>
  <c r="LN409" i="3"/>
  <c r="LF409" i="3"/>
  <c r="LM409" i="3"/>
  <c r="LE409" i="3"/>
  <c r="MD409" i="3" s="1"/>
  <c r="LL409" i="3"/>
  <c r="LD409" i="3"/>
  <c r="LK409" i="3"/>
  <c r="LC409" i="3"/>
  <c r="LJ409" i="3"/>
  <c r="LB409" i="3"/>
  <c r="LI409" i="3"/>
  <c r="NI409" i="3" s="1"/>
  <c r="LB223" i="3"/>
  <c r="LI231" i="3"/>
  <c r="NI231" i="3" s="1"/>
  <c r="LP231" i="3"/>
  <c r="LH231" i="3"/>
  <c r="LO231" i="3"/>
  <c r="LG231" i="3"/>
  <c r="LN231" i="3"/>
  <c r="LF231" i="3"/>
  <c r="LL231" i="3"/>
  <c r="LD231" i="3"/>
  <c r="LK231" i="3"/>
  <c r="LC231" i="3"/>
  <c r="LM231" i="3"/>
  <c r="LM237" i="3"/>
  <c r="LE237" i="3"/>
  <c r="MD237" i="3" s="1"/>
  <c r="LL237" i="3"/>
  <c r="LD237" i="3"/>
  <c r="LK237" i="3"/>
  <c r="LC237" i="3"/>
  <c r="LJ237" i="3"/>
  <c r="LB237" i="3"/>
  <c r="LP237" i="3"/>
  <c r="LH237" i="3"/>
  <c r="LO237" i="3"/>
  <c r="LG237" i="3"/>
  <c r="LD240" i="3"/>
  <c r="LK244" i="3"/>
  <c r="LC244" i="3"/>
  <c r="LJ244" i="3"/>
  <c r="LB244" i="3"/>
  <c r="LI244" i="3"/>
  <c r="NI244" i="3" s="1"/>
  <c r="LP244" i="3"/>
  <c r="LH244" i="3"/>
  <c r="LN244" i="3"/>
  <c r="LF244" i="3"/>
  <c r="LM244" i="3"/>
  <c r="LE244" i="3"/>
  <c r="MD244" i="3" s="1"/>
  <c r="LO244" i="3"/>
  <c r="LC246" i="3"/>
  <c r="LO250" i="3"/>
  <c r="LG250" i="3"/>
  <c r="LN250" i="3"/>
  <c r="LF250" i="3"/>
  <c r="LM250" i="3"/>
  <c r="LE250" i="3"/>
  <c r="MD250" i="3" s="1"/>
  <c r="LL250" i="3"/>
  <c r="LD250" i="3"/>
  <c r="LJ250" i="3"/>
  <c r="LB250" i="3"/>
  <c r="LI250" i="3"/>
  <c r="NI250" i="3" s="1"/>
  <c r="LP250" i="3"/>
  <c r="LB259" i="3"/>
  <c r="LO262" i="3"/>
  <c r="LG262" i="3"/>
  <c r="LN262" i="3"/>
  <c r="LF262" i="3"/>
  <c r="LM262" i="3"/>
  <c r="LE262" i="3"/>
  <c r="MD262" i="3" s="1"/>
  <c r="LL262" i="3"/>
  <c r="LY262" i="3" s="1"/>
  <c r="LD262" i="3"/>
  <c r="LJ262" i="3"/>
  <c r="LB262" i="3"/>
  <c r="LI262" i="3"/>
  <c r="NI262" i="3" s="1"/>
  <c r="LP262" i="3"/>
  <c r="LD264" i="3"/>
  <c r="LI271" i="3"/>
  <c r="NI271" i="3" s="1"/>
  <c r="LP271" i="3"/>
  <c r="LH271" i="3"/>
  <c r="LO271" i="3"/>
  <c r="LG271" i="3"/>
  <c r="LN271" i="3"/>
  <c r="LF271" i="3"/>
  <c r="LL271" i="3"/>
  <c r="LD271" i="3"/>
  <c r="LK271" i="3"/>
  <c r="LC271" i="3"/>
  <c r="LM271" i="3"/>
  <c r="LK276" i="3"/>
  <c r="LC276" i="3"/>
  <c r="LJ276" i="3"/>
  <c r="LB276" i="3"/>
  <c r="LI276" i="3"/>
  <c r="NI276" i="3" s="1"/>
  <c r="LP276" i="3"/>
  <c r="LH276" i="3"/>
  <c r="LN276" i="3"/>
  <c r="LF276" i="3"/>
  <c r="LM276" i="3"/>
  <c r="LE276" i="3"/>
  <c r="MD276" i="3" s="1"/>
  <c r="LO276" i="3"/>
  <c r="LC282" i="3"/>
  <c r="LO294" i="3"/>
  <c r="LG294" i="3"/>
  <c r="LN294" i="3"/>
  <c r="LF294" i="3"/>
  <c r="LM294" i="3"/>
  <c r="LE294" i="3"/>
  <c r="MD294" i="3" s="1"/>
  <c r="LL294" i="3"/>
  <c r="LD294" i="3"/>
  <c r="LJ294" i="3"/>
  <c r="LB294" i="3"/>
  <c r="LI294" i="3"/>
  <c r="NI294" i="3" s="1"/>
  <c r="LP294" i="3"/>
  <c r="LD296" i="3"/>
  <c r="LM305" i="3"/>
  <c r="LE305" i="3"/>
  <c r="MD305" i="3" s="1"/>
  <c r="LL305" i="3"/>
  <c r="LD305" i="3"/>
  <c r="LK305" i="3"/>
  <c r="LC305" i="3"/>
  <c r="LJ305" i="3"/>
  <c r="LB305" i="3"/>
  <c r="LP305" i="3"/>
  <c r="LH305" i="3"/>
  <c r="LO305" i="3"/>
  <c r="LG305" i="3"/>
  <c r="LI315" i="3"/>
  <c r="NI315" i="3" s="1"/>
  <c r="LP315" i="3"/>
  <c r="LH315" i="3"/>
  <c r="LO315" i="3"/>
  <c r="LG315" i="3"/>
  <c r="LN315" i="3"/>
  <c r="LF315" i="3"/>
  <c r="LL315" i="3"/>
  <c r="LD315" i="3"/>
  <c r="LK315" i="3"/>
  <c r="LC315" i="3"/>
  <c r="LM315" i="3"/>
  <c r="LM321" i="3"/>
  <c r="LE321" i="3"/>
  <c r="MD321" i="3" s="1"/>
  <c r="LL321" i="3"/>
  <c r="LD321" i="3"/>
  <c r="LK321" i="3"/>
  <c r="LC321" i="3"/>
  <c r="LJ321" i="3"/>
  <c r="LB321" i="3"/>
  <c r="LP321" i="3"/>
  <c r="LH321" i="3"/>
  <c r="LO321" i="3"/>
  <c r="LZ321" i="3" s="1"/>
  <c r="LG321" i="3"/>
  <c r="LD324" i="3"/>
  <c r="LK328" i="3"/>
  <c r="LC328" i="3"/>
  <c r="LJ328" i="3"/>
  <c r="LB328" i="3"/>
  <c r="LI328" i="3"/>
  <c r="NI328" i="3" s="1"/>
  <c r="LP328" i="3"/>
  <c r="LH328" i="3"/>
  <c r="LN328" i="3"/>
  <c r="LF328" i="3"/>
  <c r="LM328" i="3"/>
  <c r="LE328" i="3"/>
  <c r="MD328" i="3" s="1"/>
  <c r="LO328" i="3"/>
  <c r="LP341" i="3"/>
  <c r="LH341" i="3"/>
  <c r="LO341" i="3"/>
  <c r="LG341" i="3"/>
  <c r="LN341" i="3"/>
  <c r="LF341" i="3"/>
  <c r="LM341" i="3"/>
  <c r="LE341" i="3"/>
  <c r="MD341" i="3" s="1"/>
  <c r="LL341" i="3"/>
  <c r="LD341" i="3"/>
  <c r="LK341" i="3"/>
  <c r="LC341" i="3"/>
  <c r="LJ341" i="3"/>
  <c r="LB341" i="3"/>
  <c r="LI349" i="3"/>
  <c r="NI349" i="3" s="1"/>
  <c r="LN404" i="3"/>
  <c r="LF404" i="3"/>
  <c r="LM404" i="3"/>
  <c r="LE404" i="3"/>
  <c r="MD404" i="3" s="1"/>
  <c r="LL404" i="3"/>
  <c r="LD404" i="3"/>
  <c r="LK404" i="3"/>
  <c r="LC404" i="3"/>
  <c r="LJ404" i="3"/>
  <c r="LB404" i="3"/>
  <c r="LI404" i="3"/>
  <c r="NI404" i="3" s="1"/>
  <c r="LP404" i="3"/>
  <c r="LH404" i="3"/>
  <c r="LO404" i="3"/>
  <c r="LG404" i="3"/>
  <c r="LE223" i="3"/>
  <c r="MD223" i="3" s="1"/>
  <c r="LD224" i="3"/>
  <c r="LO226" i="3"/>
  <c r="LG226" i="3"/>
  <c r="LN226" i="3"/>
  <c r="LF226" i="3"/>
  <c r="LM226" i="3"/>
  <c r="LE226" i="3"/>
  <c r="MD226" i="3" s="1"/>
  <c r="LL226" i="3"/>
  <c r="LY226" i="3" s="1"/>
  <c r="LD226" i="3"/>
  <c r="LJ226" i="3"/>
  <c r="LB226" i="3"/>
  <c r="LI226" i="3"/>
  <c r="NI226" i="3" s="1"/>
  <c r="LP226" i="3"/>
  <c r="LG228" i="3"/>
  <c r="LK232" i="3"/>
  <c r="LY232" i="3" s="1"/>
  <c r="LC232" i="3"/>
  <c r="LJ232" i="3"/>
  <c r="LB232" i="3"/>
  <c r="LI232" i="3"/>
  <c r="NI232" i="3" s="1"/>
  <c r="LP232" i="3"/>
  <c r="LH232" i="3"/>
  <c r="LN232" i="3"/>
  <c r="LF232" i="3"/>
  <c r="LM232" i="3"/>
  <c r="LE232" i="3"/>
  <c r="MD232" i="3" s="1"/>
  <c r="LO232" i="3"/>
  <c r="LI233" i="3"/>
  <c r="NI233" i="3" s="1"/>
  <c r="LC234" i="3"/>
  <c r="LO238" i="3"/>
  <c r="LG238" i="3"/>
  <c r="LN238" i="3"/>
  <c r="LF238" i="3"/>
  <c r="LM238" i="3"/>
  <c r="LE238" i="3"/>
  <c r="MD238" i="3" s="1"/>
  <c r="LL238" i="3"/>
  <c r="LY238" i="3" s="1"/>
  <c r="LD238" i="3"/>
  <c r="LJ238" i="3"/>
  <c r="LB238" i="3"/>
  <c r="LI238" i="3"/>
  <c r="NI238" i="3" s="1"/>
  <c r="LP238" i="3"/>
  <c r="LG240" i="3"/>
  <c r="LH246" i="3"/>
  <c r="KP251" i="3"/>
  <c r="LQ251" i="3" s="1"/>
  <c r="LE259" i="3"/>
  <c r="MD259" i="3" s="1"/>
  <c r="LD260" i="3"/>
  <c r="LG264" i="3"/>
  <c r="KP267" i="3"/>
  <c r="LQ267" i="3" s="1"/>
  <c r="LK272" i="3"/>
  <c r="LY272" i="3" s="1"/>
  <c r="LC272" i="3"/>
  <c r="LJ272" i="3"/>
  <c r="LB272" i="3"/>
  <c r="LI272" i="3"/>
  <c r="NI272" i="3" s="1"/>
  <c r="LP272" i="3"/>
  <c r="LH272" i="3"/>
  <c r="LN272" i="3"/>
  <c r="LF272" i="3"/>
  <c r="LM272" i="3"/>
  <c r="LE272" i="3"/>
  <c r="MD272" i="3" s="1"/>
  <c r="LO272" i="3"/>
  <c r="LC278" i="3"/>
  <c r="LH282" i="3"/>
  <c r="LO290" i="3"/>
  <c r="LG290" i="3"/>
  <c r="LN290" i="3"/>
  <c r="LF290" i="3"/>
  <c r="LM290" i="3"/>
  <c r="LE290" i="3"/>
  <c r="MD290" i="3" s="1"/>
  <c r="LL290" i="3"/>
  <c r="LY290" i="3" s="1"/>
  <c r="LD290" i="3"/>
  <c r="LJ290" i="3"/>
  <c r="LB290" i="3"/>
  <c r="LI290" i="3"/>
  <c r="NI290" i="3" s="1"/>
  <c r="LP290" i="3"/>
  <c r="LD292" i="3"/>
  <c r="LG296" i="3"/>
  <c r="LO298" i="3"/>
  <c r="LG298" i="3"/>
  <c r="LN298" i="3"/>
  <c r="LF298" i="3"/>
  <c r="LM298" i="3"/>
  <c r="LE298" i="3"/>
  <c r="MD298" i="3" s="1"/>
  <c r="LL298" i="3"/>
  <c r="LY298" i="3" s="1"/>
  <c r="LD298" i="3"/>
  <c r="LJ298" i="3"/>
  <c r="LB298" i="3"/>
  <c r="LI298" i="3"/>
  <c r="NI298" i="3" s="1"/>
  <c r="LP298" i="3"/>
  <c r="LD300" i="3"/>
  <c r="LO310" i="3"/>
  <c r="LG310" i="3"/>
  <c r="LN310" i="3"/>
  <c r="LF310" i="3"/>
  <c r="LM310" i="3"/>
  <c r="LE310" i="3"/>
  <c r="MD310" i="3" s="1"/>
  <c r="LL310" i="3"/>
  <c r="LD310" i="3"/>
  <c r="LJ310" i="3"/>
  <c r="LB310" i="3"/>
  <c r="LI310" i="3"/>
  <c r="NI310" i="3" s="1"/>
  <c r="LP310" i="3"/>
  <c r="LD312" i="3"/>
  <c r="LK316" i="3"/>
  <c r="LY316" i="3" s="1"/>
  <c r="LC316" i="3"/>
  <c r="LJ316" i="3"/>
  <c r="LB316" i="3"/>
  <c r="LI316" i="3"/>
  <c r="NI316" i="3" s="1"/>
  <c r="LP316" i="3"/>
  <c r="LH316" i="3"/>
  <c r="LN316" i="3"/>
  <c r="LF316" i="3"/>
  <c r="LM316" i="3"/>
  <c r="LE316" i="3"/>
  <c r="MD316" i="3" s="1"/>
  <c r="LO316" i="3"/>
  <c r="LI317" i="3"/>
  <c r="NI317" i="3" s="1"/>
  <c r="LC318" i="3"/>
  <c r="LO322" i="3"/>
  <c r="LG322" i="3"/>
  <c r="LN322" i="3"/>
  <c r="LF322" i="3"/>
  <c r="LM322" i="3"/>
  <c r="LE322" i="3"/>
  <c r="MD322" i="3" s="1"/>
  <c r="LL322" i="3"/>
  <c r="LY322" i="3" s="1"/>
  <c r="LD322" i="3"/>
  <c r="LJ322" i="3"/>
  <c r="LB322" i="3"/>
  <c r="LI322" i="3"/>
  <c r="NI322" i="3" s="1"/>
  <c r="LP322" i="3"/>
  <c r="LG324" i="3"/>
  <c r="LK332" i="3"/>
  <c r="LY332" i="3" s="1"/>
  <c r="LC332" i="3"/>
  <c r="LJ332" i="3"/>
  <c r="LB332" i="3"/>
  <c r="LI332" i="3"/>
  <c r="NI332" i="3" s="1"/>
  <c r="LP332" i="3"/>
  <c r="LH332" i="3"/>
  <c r="LN332" i="3"/>
  <c r="LF332" i="3"/>
  <c r="LM332" i="3"/>
  <c r="LE332" i="3"/>
  <c r="MD332" i="3" s="1"/>
  <c r="LO332" i="3"/>
  <c r="LO334" i="3"/>
  <c r="LG334" i="3"/>
  <c r="LN334" i="3"/>
  <c r="LF334" i="3"/>
  <c r="LM334" i="3"/>
  <c r="MG334" i="3" s="1"/>
  <c r="LE334" i="3"/>
  <c r="MD334" i="3" s="1"/>
  <c r="LL334" i="3"/>
  <c r="LY334" i="3" s="1"/>
  <c r="LD334" i="3"/>
  <c r="LJ334" i="3"/>
  <c r="LB334" i="3"/>
  <c r="LI334" i="3"/>
  <c r="NI334" i="3" s="1"/>
  <c r="LJ366" i="3"/>
  <c r="LB366" i="3"/>
  <c r="LI366" i="3"/>
  <c r="NI366" i="3" s="1"/>
  <c r="LP366" i="3"/>
  <c r="LH366" i="3"/>
  <c r="LO366" i="3"/>
  <c r="LG366" i="3"/>
  <c r="LN366" i="3"/>
  <c r="LF366" i="3"/>
  <c r="LM366" i="3"/>
  <c r="LE366" i="3"/>
  <c r="MD366" i="3" s="1"/>
  <c r="LL366" i="3"/>
  <c r="LD366" i="3"/>
  <c r="LK366" i="3"/>
  <c r="LC366" i="3"/>
  <c r="LP389" i="3"/>
  <c r="LH389" i="3"/>
  <c r="LO389" i="3"/>
  <c r="LG389" i="3"/>
  <c r="LN389" i="3"/>
  <c r="LF389" i="3"/>
  <c r="LM389" i="3"/>
  <c r="LE389" i="3"/>
  <c r="MD389" i="3" s="1"/>
  <c r="LL389" i="3"/>
  <c r="LD389" i="3"/>
  <c r="LK389" i="3"/>
  <c r="LC389" i="3"/>
  <c r="LJ389" i="3"/>
  <c r="LB389" i="3"/>
  <c r="LI389" i="3"/>
  <c r="NI389" i="3" s="1"/>
  <c r="LC410" i="3"/>
  <c r="LE411" i="3"/>
  <c r="MD411" i="3" s="1"/>
  <c r="LG416" i="3"/>
  <c r="LP421" i="3"/>
  <c r="LH421" i="3"/>
  <c r="LO421" i="3"/>
  <c r="LG421" i="3"/>
  <c r="LN421" i="3"/>
  <c r="LF421" i="3"/>
  <c r="LM421" i="3"/>
  <c r="LE421" i="3"/>
  <c r="MD421" i="3" s="1"/>
  <c r="LL421" i="3"/>
  <c r="LD421" i="3"/>
  <c r="LK421" i="3"/>
  <c r="LC421" i="3"/>
  <c r="LJ421" i="3"/>
  <c r="LB421" i="3"/>
  <c r="LI421" i="3"/>
  <c r="NI421" i="3" s="1"/>
  <c r="LK521" i="3"/>
  <c r="LC521" i="3"/>
  <c r="LJ521" i="3"/>
  <c r="LB521" i="3"/>
  <c r="LI521" i="3"/>
  <c r="NI521" i="3" s="1"/>
  <c r="LP521" i="3"/>
  <c r="LH521" i="3"/>
  <c r="LO521" i="3"/>
  <c r="LG521" i="3"/>
  <c r="LM521" i="3"/>
  <c r="LE521" i="3"/>
  <c r="MD521" i="3" s="1"/>
  <c r="LL521" i="3"/>
  <c r="LF521" i="3"/>
  <c r="LD521" i="3"/>
  <c r="LN521" i="3"/>
  <c r="KP343" i="3"/>
  <c r="LQ343" i="3" s="1"/>
  <c r="KP355" i="3"/>
  <c r="LQ355" i="3" s="1"/>
  <c r="LN364" i="3"/>
  <c r="LZ364" i="3" s="1"/>
  <c r="LF364" i="3"/>
  <c r="LM364" i="3"/>
  <c r="LE364" i="3"/>
  <c r="MD364" i="3" s="1"/>
  <c r="LL364" i="3"/>
  <c r="LD364" i="3"/>
  <c r="LK364" i="3"/>
  <c r="LC364" i="3"/>
  <c r="LJ364" i="3"/>
  <c r="LB364" i="3"/>
  <c r="LI364" i="3"/>
  <c r="NI364" i="3" s="1"/>
  <c r="LP364" i="3"/>
  <c r="LH364" i="3"/>
  <c r="LP373" i="3"/>
  <c r="LH373" i="3"/>
  <c r="LO373" i="3"/>
  <c r="LG373" i="3"/>
  <c r="LN373" i="3"/>
  <c r="LF373" i="3"/>
  <c r="LM373" i="3"/>
  <c r="LE373" i="3"/>
  <c r="MD373" i="3" s="1"/>
  <c r="LL373" i="3"/>
  <c r="LD373" i="3"/>
  <c r="LK373" i="3"/>
  <c r="LC373" i="3"/>
  <c r="LJ373" i="3"/>
  <c r="LB373" i="3"/>
  <c r="KP375" i="3"/>
  <c r="LQ375" i="3" s="1"/>
  <c r="LP385" i="3"/>
  <c r="LH385" i="3"/>
  <c r="LO385" i="3"/>
  <c r="LG385" i="3"/>
  <c r="LN385" i="3"/>
  <c r="LF385" i="3"/>
  <c r="LM385" i="3"/>
  <c r="LE385" i="3"/>
  <c r="MD385" i="3" s="1"/>
  <c r="LL385" i="3"/>
  <c r="LD385" i="3"/>
  <c r="LK385" i="3"/>
  <c r="LC385" i="3"/>
  <c r="LJ385" i="3"/>
  <c r="LB385" i="3"/>
  <c r="LG388" i="3"/>
  <c r="LJ402" i="3"/>
  <c r="LB402" i="3"/>
  <c r="LI402" i="3"/>
  <c r="NI402" i="3" s="1"/>
  <c r="LP402" i="3"/>
  <c r="LH402" i="3"/>
  <c r="LO402" i="3"/>
  <c r="LG402" i="3"/>
  <c r="LN402" i="3"/>
  <c r="LF402" i="3"/>
  <c r="LM402" i="3"/>
  <c r="LE402" i="3"/>
  <c r="MD402" i="3" s="1"/>
  <c r="LL402" i="3"/>
  <c r="LY402" i="3" s="1"/>
  <c r="LD402" i="3"/>
  <c r="KP403" i="3"/>
  <c r="LQ403" i="3" s="1"/>
  <c r="LN408" i="3"/>
  <c r="LZ408" i="3" s="1"/>
  <c r="LF408" i="3"/>
  <c r="LM408" i="3"/>
  <c r="LE408" i="3"/>
  <c r="MD408" i="3" s="1"/>
  <c r="LL408" i="3"/>
  <c r="LD408" i="3"/>
  <c r="LK408" i="3"/>
  <c r="LC408" i="3"/>
  <c r="LJ408" i="3"/>
  <c r="LB408" i="3"/>
  <c r="LI408" i="3"/>
  <c r="NI408" i="3" s="1"/>
  <c r="LP408" i="3"/>
  <c r="LH408" i="3"/>
  <c r="LP413" i="3"/>
  <c r="LH413" i="3"/>
  <c r="LO413" i="3"/>
  <c r="LG413" i="3"/>
  <c r="LN413" i="3"/>
  <c r="LF413" i="3"/>
  <c r="LM413" i="3"/>
  <c r="LE413" i="3"/>
  <c r="MD413" i="3" s="1"/>
  <c r="LL413" i="3"/>
  <c r="LD413" i="3"/>
  <c r="LK413" i="3"/>
  <c r="LC413" i="3"/>
  <c r="LJ413" i="3"/>
  <c r="LB413" i="3"/>
  <c r="LC414" i="3"/>
  <c r="LG420" i="3"/>
  <c r="LO443" i="3"/>
  <c r="LG443" i="3"/>
  <c r="LN443" i="3"/>
  <c r="LF443" i="3"/>
  <c r="LM443" i="3"/>
  <c r="LE443" i="3"/>
  <c r="MD443" i="3" s="1"/>
  <c r="LL443" i="3"/>
  <c r="LD443" i="3"/>
  <c r="LI443" i="3"/>
  <c r="NI443" i="3" s="1"/>
  <c r="LJ443" i="3"/>
  <c r="LH443" i="3"/>
  <c r="LC443" i="3"/>
  <c r="LB443" i="3"/>
  <c r="LP443" i="3"/>
  <c r="LK477" i="3"/>
  <c r="LC477" i="3"/>
  <c r="LJ477" i="3"/>
  <c r="LB477" i="3"/>
  <c r="LI477" i="3"/>
  <c r="NI477" i="3" s="1"/>
  <c r="LP477" i="3"/>
  <c r="LH477" i="3"/>
  <c r="LM477" i="3"/>
  <c r="LE477" i="3"/>
  <c r="MD477" i="3" s="1"/>
  <c r="LD477" i="3"/>
  <c r="LO477" i="3"/>
  <c r="LN477" i="3"/>
  <c r="LL477" i="3"/>
  <c r="LG477" i="3"/>
  <c r="LO503" i="3"/>
  <c r="LG503" i="3"/>
  <c r="LN503" i="3"/>
  <c r="LF503" i="3"/>
  <c r="LM503" i="3"/>
  <c r="LE503" i="3"/>
  <c r="MD503" i="3" s="1"/>
  <c r="LL503" i="3"/>
  <c r="LD503" i="3"/>
  <c r="LI503" i="3"/>
  <c r="NI503" i="3" s="1"/>
  <c r="LJ503" i="3"/>
  <c r="LH503" i="3"/>
  <c r="LC503" i="3"/>
  <c r="LB503" i="3"/>
  <c r="LP503" i="3"/>
  <c r="LI516" i="3"/>
  <c r="NI516" i="3" s="1"/>
  <c r="LP516" i="3"/>
  <c r="LH516" i="3"/>
  <c r="LO516" i="3"/>
  <c r="LG516" i="3"/>
  <c r="LN516" i="3"/>
  <c r="LF516" i="3"/>
  <c r="LM516" i="3"/>
  <c r="LE516" i="3"/>
  <c r="MD516" i="3" s="1"/>
  <c r="LK516" i="3"/>
  <c r="LC516" i="3"/>
  <c r="LJ516" i="3"/>
  <c r="LD516" i="3"/>
  <c r="LB516" i="3"/>
  <c r="LM518" i="3"/>
  <c r="LE518" i="3"/>
  <c r="MD518" i="3" s="1"/>
  <c r="LL518" i="3"/>
  <c r="LD518" i="3"/>
  <c r="LK518" i="3"/>
  <c r="LC518" i="3"/>
  <c r="LJ518" i="3"/>
  <c r="LB518" i="3"/>
  <c r="LI518" i="3"/>
  <c r="NI518" i="3" s="1"/>
  <c r="LO518" i="3"/>
  <c r="LG518" i="3"/>
  <c r="LP518" i="3"/>
  <c r="LN518" i="3"/>
  <c r="LH518" i="3"/>
  <c r="LF518" i="3"/>
  <c r="LK529" i="3"/>
  <c r="LC529" i="3"/>
  <c r="LJ529" i="3"/>
  <c r="LB529" i="3"/>
  <c r="LI529" i="3"/>
  <c r="NI529" i="3" s="1"/>
  <c r="LP529" i="3"/>
  <c r="LH529" i="3"/>
  <c r="LO529" i="3"/>
  <c r="LG529" i="3"/>
  <c r="LM529" i="3"/>
  <c r="LE529" i="3"/>
  <c r="MD529" i="3" s="1"/>
  <c r="LL529" i="3"/>
  <c r="LF529" i="3"/>
  <c r="LD529" i="3"/>
  <c r="LJ342" i="3"/>
  <c r="LB342" i="3"/>
  <c r="LI342" i="3"/>
  <c r="NI342" i="3" s="1"/>
  <c r="LP342" i="3"/>
  <c r="LH342" i="3"/>
  <c r="LO342" i="3"/>
  <c r="LG342" i="3"/>
  <c r="LN342" i="3"/>
  <c r="LF342" i="3"/>
  <c r="LM342" i="3"/>
  <c r="LE342" i="3"/>
  <c r="MD342" i="3" s="1"/>
  <c r="LL342" i="3"/>
  <c r="LY342" i="3" s="1"/>
  <c r="LD342" i="3"/>
  <c r="LJ354" i="3"/>
  <c r="LB354" i="3"/>
  <c r="LI354" i="3"/>
  <c r="NI354" i="3" s="1"/>
  <c r="LP354" i="3"/>
  <c r="LH354" i="3"/>
  <c r="LO354" i="3"/>
  <c r="LG354" i="3"/>
  <c r="LN354" i="3"/>
  <c r="LF354" i="3"/>
  <c r="LM354" i="3"/>
  <c r="LE354" i="3"/>
  <c r="MD354" i="3" s="1"/>
  <c r="LL354" i="3"/>
  <c r="LY354" i="3" s="1"/>
  <c r="LD354" i="3"/>
  <c r="LP361" i="3"/>
  <c r="LH361" i="3"/>
  <c r="LO361" i="3"/>
  <c r="LG361" i="3"/>
  <c r="LN361" i="3"/>
  <c r="LF361" i="3"/>
  <c r="LM361" i="3"/>
  <c r="LE361" i="3"/>
  <c r="MD361" i="3" s="1"/>
  <c r="LL361" i="3"/>
  <c r="LD361" i="3"/>
  <c r="LK361" i="3"/>
  <c r="LC361" i="3"/>
  <c r="LJ361" i="3"/>
  <c r="LB361" i="3"/>
  <c r="KP363" i="3"/>
  <c r="LQ363" i="3" s="1"/>
  <c r="LJ374" i="3"/>
  <c r="LB374" i="3"/>
  <c r="LI374" i="3"/>
  <c r="NI374" i="3" s="1"/>
  <c r="LP374" i="3"/>
  <c r="LH374" i="3"/>
  <c r="LO374" i="3"/>
  <c r="LG374" i="3"/>
  <c r="LN374" i="3"/>
  <c r="LF374" i="3"/>
  <c r="LM374" i="3"/>
  <c r="LE374" i="3"/>
  <c r="MD374" i="3" s="1"/>
  <c r="LL374" i="3"/>
  <c r="LY374" i="3" s="1"/>
  <c r="LD374" i="3"/>
  <c r="LJ406" i="3"/>
  <c r="LB406" i="3"/>
  <c r="LI406" i="3"/>
  <c r="NI406" i="3" s="1"/>
  <c r="LP406" i="3"/>
  <c r="LH406" i="3"/>
  <c r="LO406" i="3"/>
  <c r="LG406" i="3"/>
  <c r="LN406" i="3"/>
  <c r="LF406" i="3"/>
  <c r="LM406" i="3"/>
  <c r="LE406" i="3"/>
  <c r="MD406" i="3" s="1"/>
  <c r="LL406" i="3"/>
  <c r="LY406" i="3" s="1"/>
  <c r="LD406" i="3"/>
  <c r="KP407" i="3"/>
  <c r="LQ407" i="3" s="1"/>
  <c r="LN412" i="3"/>
  <c r="LZ412" i="3" s="1"/>
  <c r="LF412" i="3"/>
  <c r="LM412" i="3"/>
  <c r="LE412" i="3"/>
  <c r="MD412" i="3" s="1"/>
  <c r="LL412" i="3"/>
  <c r="LD412" i="3"/>
  <c r="LK412" i="3"/>
  <c r="LC412" i="3"/>
  <c r="LJ412" i="3"/>
  <c r="LB412" i="3"/>
  <c r="LI412" i="3"/>
  <c r="NI412" i="3" s="1"/>
  <c r="LP412" i="3"/>
  <c r="LH412" i="3"/>
  <c r="LP417" i="3"/>
  <c r="LH417" i="3"/>
  <c r="LO417" i="3"/>
  <c r="LG417" i="3"/>
  <c r="LN417" i="3"/>
  <c r="LF417" i="3"/>
  <c r="LM417" i="3"/>
  <c r="LE417" i="3"/>
  <c r="MD417" i="3" s="1"/>
  <c r="LL417" i="3"/>
  <c r="LD417" i="3"/>
  <c r="LK417" i="3"/>
  <c r="LC417" i="3"/>
  <c r="LJ417" i="3"/>
  <c r="LB417" i="3"/>
  <c r="MF436" i="3"/>
  <c r="ME436" i="3"/>
  <c r="LM454" i="3"/>
  <c r="LE454" i="3"/>
  <c r="MD454" i="3" s="1"/>
  <c r="LL454" i="3"/>
  <c r="LD454" i="3"/>
  <c r="LK454" i="3"/>
  <c r="LC454" i="3"/>
  <c r="LJ454" i="3"/>
  <c r="LB454" i="3"/>
  <c r="LO454" i="3"/>
  <c r="LG454" i="3"/>
  <c r="LN454" i="3"/>
  <c r="LI454" i="3"/>
  <c r="NI454" i="3" s="1"/>
  <c r="LH454" i="3"/>
  <c r="LF454" i="3"/>
  <c r="MF460" i="3"/>
  <c r="ME460" i="3"/>
  <c r="LM466" i="3"/>
  <c r="LE466" i="3"/>
  <c r="MD466" i="3" s="1"/>
  <c r="LL466" i="3"/>
  <c r="LD466" i="3"/>
  <c r="LK466" i="3"/>
  <c r="LC466" i="3"/>
  <c r="LJ466" i="3"/>
  <c r="LB466" i="3"/>
  <c r="LO466" i="3"/>
  <c r="LG466" i="3"/>
  <c r="LN466" i="3"/>
  <c r="LI466" i="3"/>
  <c r="NI466" i="3" s="1"/>
  <c r="LH466" i="3"/>
  <c r="LF466" i="3"/>
  <c r="LK485" i="3"/>
  <c r="LC485" i="3"/>
  <c r="LJ485" i="3"/>
  <c r="LB485" i="3"/>
  <c r="LI485" i="3"/>
  <c r="NI485" i="3" s="1"/>
  <c r="LP485" i="3"/>
  <c r="LH485" i="3"/>
  <c r="LM485" i="3"/>
  <c r="LE485" i="3"/>
  <c r="MD485" i="3" s="1"/>
  <c r="LN485" i="3"/>
  <c r="LZ485" i="3" s="1"/>
  <c r="LL485" i="3"/>
  <c r="LG485" i="3"/>
  <c r="LF485" i="3"/>
  <c r="LD485" i="3"/>
  <c r="MF492" i="3"/>
  <c r="ME492" i="3"/>
  <c r="LI524" i="3"/>
  <c r="NI524" i="3" s="1"/>
  <c r="LP524" i="3"/>
  <c r="LH524" i="3"/>
  <c r="LO524" i="3"/>
  <c r="LG524" i="3"/>
  <c r="LN524" i="3"/>
  <c r="LF524" i="3"/>
  <c r="LM524" i="3"/>
  <c r="LE524" i="3"/>
  <c r="MD524" i="3" s="1"/>
  <c r="LK524" i="3"/>
  <c r="LC524" i="3"/>
  <c r="LJ524" i="3"/>
  <c r="LD524" i="3"/>
  <c r="LB524" i="3"/>
  <c r="LM526" i="3"/>
  <c r="LE526" i="3"/>
  <c r="MD526" i="3" s="1"/>
  <c r="LL526" i="3"/>
  <c r="LD526" i="3"/>
  <c r="LK526" i="3"/>
  <c r="LC526" i="3"/>
  <c r="LJ526" i="3"/>
  <c r="LB526" i="3"/>
  <c r="LI526" i="3"/>
  <c r="NI526" i="3" s="1"/>
  <c r="LO526" i="3"/>
  <c r="LG526" i="3"/>
  <c r="LP526" i="3"/>
  <c r="LN526" i="3"/>
  <c r="LH526" i="3"/>
  <c r="LF526" i="3"/>
  <c r="LK537" i="3"/>
  <c r="LC537" i="3"/>
  <c r="LJ537" i="3"/>
  <c r="LB537" i="3"/>
  <c r="LI537" i="3"/>
  <c r="NI537" i="3" s="1"/>
  <c r="LP537" i="3"/>
  <c r="LH537" i="3"/>
  <c r="LO537" i="3"/>
  <c r="LG537" i="3"/>
  <c r="LM537" i="3"/>
  <c r="LE537" i="3"/>
  <c r="MD537" i="3" s="1"/>
  <c r="LL537" i="3"/>
  <c r="LF537" i="3"/>
  <c r="LD537" i="3"/>
  <c r="LK541" i="3"/>
  <c r="LC541" i="3"/>
  <c r="LJ541" i="3"/>
  <c r="LB541" i="3"/>
  <c r="LI541" i="3"/>
  <c r="NI541" i="3" s="1"/>
  <c r="LP541" i="3"/>
  <c r="LH541" i="3"/>
  <c r="LO541" i="3"/>
  <c r="LG541" i="3"/>
  <c r="LM541" i="3"/>
  <c r="LE541" i="3"/>
  <c r="MD541" i="3" s="1"/>
  <c r="LL541" i="3"/>
  <c r="LD541" i="3"/>
  <c r="LN541" i="3"/>
  <c r="LF541" i="3"/>
  <c r="LK473" i="3"/>
  <c r="LY473" i="3" s="1"/>
  <c r="LC473" i="3"/>
  <c r="LJ473" i="3"/>
  <c r="LB473" i="3"/>
  <c r="LI473" i="3"/>
  <c r="NI473" i="3" s="1"/>
  <c r="LP473" i="3"/>
  <c r="LH473" i="3"/>
  <c r="LM473" i="3"/>
  <c r="LE473" i="3"/>
  <c r="MD473" i="3" s="1"/>
  <c r="LG473" i="3"/>
  <c r="LF473" i="3"/>
  <c r="LD473" i="3"/>
  <c r="LO473" i="3"/>
  <c r="LN473" i="3"/>
  <c r="LM478" i="3"/>
  <c r="LE478" i="3"/>
  <c r="MD478" i="3" s="1"/>
  <c r="LL478" i="3"/>
  <c r="LD478" i="3"/>
  <c r="LK478" i="3"/>
  <c r="LC478" i="3"/>
  <c r="LJ478" i="3"/>
  <c r="LB478" i="3"/>
  <c r="LO478" i="3"/>
  <c r="LG478" i="3"/>
  <c r="LP478" i="3"/>
  <c r="LN478" i="3"/>
  <c r="LI478" i="3"/>
  <c r="NI478" i="3" s="1"/>
  <c r="LH478" i="3"/>
  <c r="LF478" i="3"/>
  <c r="LI532" i="3"/>
  <c r="NI532" i="3" s="1"/>
  <c r="LP532" i="3"/>
  <c r="LH532" i="3"/>
  <c r="LO532" i="3"/>
  <c r="LG532" i="3"/>
  <c r="LN532" i="3"/>
  <c r="LF532" i="3"/>
  <c r="LM532" i="3"/>
  <c r="LE532" i="3"/>
  <c r="MD532" i="3" s="1"/>
  <c r="LK532" i="3"/>
  <c r="LY532" i="3" s="1"/>
  <c r="LC532" i="3"/>
  <c r="LJ532" i="3"/>
  <c r="LD532" i="3"/>
  <c r="LB532" i="3"/>
  <c r="LM534" i="3"/>
  <c r="LE534" i="3"/>
  <c r="MD534" i="3" s="1"/>
  <c r="LL534" i="3"/>
  <c r="LD534" i="3"/>
  <c r="LK534" i="3"/>
  <c r="LC534" i="3"/>
  <c r="LJ534" i="3"/>
  <c r="LB534" i="3"/>
  <c r="LI534" i="3"/>
  <c r="NI534" i="3" s="1"/>
  <c r="LO534" i="3"/>
  <c r="LG534" i="3"/>
  <c r="LP534" i="3"/>
  <c r="LN534" i="3"/>
  <c r="LH534" i="3"/>
  <c r="LF534" i="3"/>
  <c r="LN340" i="3"/>
  <c r="LZ340" i="3" s="1"/>
  <c r="LF340" i="3"/>
  <c r="LM340" i="3"/>
  <c r="LE340" i="3"/>
  <c r="MD340" i="3" s="1"/>
  <c r="LL340" i="3"/>
  <c r="LD340" i="3"/>
  <c r="LK340" i="3"/>
  <c r="LC340" i="3"/>
  <c r="LJ340" i="3"/>
  <c r="LB340" i="3"/>
  <c r="LI340" i="3"/>
  <c r="NI340" i="3" s="1"/>
  <c r="LP340" i="3"/>
  <c r="LH340" i="3"/>
  <c r="LN352" i="3"/>
  <c r="LZ352" i="3" s="1"/>
  <c r="LF352" i="3"/>
  <c r="LM352" i="3"/>
  <c r="LE352" i="3"/>
  <c r="MD352" i="3" s="1"/>
  <c r="LL352" i="3"/>
  <c r="LD352" i="3"/>
  <c r="LK352" i="3"/>
  <c r="LC352" i="3"/>
  <c r="LJ352" i="3"/>
  <c r="LB352" i="3"/>
  <c r="LI352" i="3"/>
  <c r="NI352" i="3" s="1"/>
  <c r="LP352" i="3"/>
  <c r="LH352" i="3"/>
  <c r="LN360" i="3"/>
  <c r="LZ360" i="3" s="1"/>
  <c r="LF360" i="3"/>
  <c r="LM360" i="3"/>
  <c r="LE360" i="3"/>
  <c r="MD360" i="3" s="1"/>
  <c r="LL360" i="3"/>
  <c r="LD360" i="3"/>
  <c r="LK360" i="3"/>
  <c r="LC360" i="3"/>
  <c r="LJ360" i="3"/>
  <c r="LB360" i="3"/>
  <c r="LI360" i="3"/>
  <c r="NI360" i="3" s="1"/>
  <c r="LP360" i="3"/>
  <c r="LH360" i="3"/>
  <c r="LP369" i="3"/>
  <c r="LH369" i="3"/>
  <c r="LO369" i="3"/>
  <c r="LG369" i="3"/>
  <c r="LN369" i="3"/>
  <c r="LF369" i="3"/>
  <c r="LM369" i="3"/>
  <c r="LE369" i="3"/>
  <c r="MD369" i="3" s="1"/>
  <c r="LL369" i="3"/>
  <c r="LD369" i="3"/>
  <c r="LK369" i="3"/>
  <c r="LC369" i="3"/>
  <c r="LJ369" i="3"/>
  <c r="LB369" i="3"/>
  <c r="KP371" i="3"/>
  <c r="LQ371" i="3" s="1"/>
  <c r="LC378" i="3"/>
  <c r="LP381" i="3"/>
  <c r="LH381" i="3"/>
  <c r="LO381" i="3"/>
  <c r="LG381" i="3"/>
  <c r="LN381" i="3"/>
  <c r="LF381" i="3"/>
  <c r="LM381" i="3"/>
  <c r="LE381" i="3"/>
  <c r="MD381" i="3" s="1"/>
  <c r="LL381" i="3"/>
  <c r="LD381" i="3"/>
  <c r="LK381" i="3"/>
  <c r="LC381" i="3"/>
  <c r="LJ381" i="3"/>
  <c r="LB381" i="3"/>
  <c r="KP383" i="3"/>
  <c r="LQ383" i="3" s="1"/>
  <c r="LN388" i="3"/>
  <c r="LZ388" i="3" s="1"/>
  <c r="LF388" i="3"/>
  <c r="LM388" i="3"/>
  <c r="LE388" i="3"/>
  <c r="MD388" i="3" s="1"/>
  <c r="LL388" i="3"/>
  <c r="LD388" i="3"/>
  <c r="LK388" i="3"/>
  <c r="LC388" i="3"/>
  <c r="LJ388" i="3"/>
  <c r="LB388" i="3"/>
  <c r="LI388" i="3"/>
  <c r="NI388" i="3" s="1"/>
  <c r="LP388" i="3"/>
  <c r="LH388" i="3"/>
  <c r="LP393" i="3"/>
  <c r="LH393" i="3"/>
  <c r="LO393" i="3"/>
  <c r="LG393" i="3"/>
  <c r="LN393" i="3"/>
  <c r="LF393" i="3"/>
  <c r="LM393" i="3"/>
  <c r="LE393" i="3"/>
  <c r="MD393" i="3" s="1"/>
  <c r="LL393" i="3"/>
  <c r="LD393" i="3"/>
  <c r="LK393" i="3"/>
  <c r="LC393" i="3"/>
  <c r="LJ393" i="3"/>
  <c r="LB393" i="3"/>
  <c r="LC394" i="3"/>
  <c r="LG400" i="3"/>
  <c r="LJ414" i="3"/>
  <c r="LB414" i="3"/>
  <c r="LI414" i="3"/>
  <c r="NI414" i="3" s="1"/>
  <c r="LP414" i="3"/>
  <c r="LH414" i="3"/>
  <c r="LO414" i="3"/>
  <c r="LG414" i="3"/>
  <c r="LN414" i="3"/>
  <c r="LF414" i="3"/>
  <c r="LM414" i="3"/>
  <c r="LE414" i="3"/>
  <c r="MD414" i="3" s="1"/>
  <c r="LL414" i="3"/>
  <c r="LY414" i="3" s="1"/>
  <c r="LD414" i="3"/>
  <c r="KP415" i="3"/>
  <c r="LQ415" i="3" s="1"/>
  <c r="LN420" i="3"/>
  <c r="LZ420" i="3" s="1"/>
  <c r="LF420" i="3"/>
  <c r="LM420" i="3"/>
  <c r="LE420" i="3"/>
  <c r="MD420" i="3" s="1"/>
  <c r="LL420" i="3"/>
  <c r="LD420" i="3"/>
  <c r="LK420" i="3"/>
  <c r="LC420" i="3"/>
  <c r="LJ420" i="3"/>
  <c r="LB420" i="3"/>
  <c r="LI420" i="3"/>
  <c r="NI420" i="3" s="1"/>
  <c r="LP420" i="3"/>
  <c r="LH420" i="3"/>
  <c r="LP425" i="3"/>
  <c r="LH425" i="3"/>
  <c r="LO425" i="3"/>
  <c r="LG425" i="3"/>
  <c r="LN425" i="3"/>
  <c r="LF425" i="3"/>
  <c r="LM425" i="3"/>
  <c r="LE425" i="3"/>
  <c r="MD425" i="3" s="1"/>
  <c r="LL425" i="3"/>
  <c r="LD425" i="3"/>
  <c r="LK425" i="3"/>
  <c r="LC425" i="3"/>
  <c r="LJ425" i="3"/>
  <c r="LB425" i="3"/>
  <c r="LC426" i="3"/>
  <c r="LG432" i="3"/>
  <c r="LM462" i="3"/>
  <c r="LE462" i="3"/>
  <c r="MD462" i="3" s="1"/>
  <c r="LL462" i="3"/>
  <c r="LD462" i="3"/>
  <c r="LK462" i="3"/>
  <c r="LC462" i="3"/>
  <c r="LJ462" i="3"/>
  <c r="LB462" i="3"/>
  <c r="LO462" i="3"/>
  <c r="LG462" i="3"/>
  <c r="LP462" i="3"/>
  <c r="LN462" i="3"/>
  <c r="LI462" i="3"/>
  <c r="NI462" i="3" s="1"/>
  <c r="LH462" i="3"/>
  <c r="LF462" i="3"/>
  <c r="LO487" i="3"/>
  <c r="LG487" i="3"/>
  <c r="LN487" i="3"/>
  <c r="LF487" i="3"/>
  <c r="LM487" i="3"/>
  <c r="LE487" i="3"/>
  <c r="MD487" i="3" s="1"/>
  <c r="LL487" i="3"/>
  <c r="LY487" i="3" s="1"/>
  <c r="LD487" i="3"/>
  <c r="LI487" i="3"/>
  <c r="NI487" i="3" s="1"/>
  <c r="LJ487" i="3"/>
  <c r="LH487" i="3"/>
  <c r="LC487" i="3"/>
  <c r="LB487" i="3"/>
  <c r="LP487" i="3"/>
  <c r="KP339" i="3"/>
  <c r="LQ339" i="3" s="1"/>
  <c r="LJ350" i="3"/>
  <c r="LB350" i="3"/>
  <c r="LI350" i="3"/>
  <c r="NI350" i="3" s="1"/>
  <c r="LP350" i="3"/>
  <c r="LH350" i="3"/>
  <c r="LO350" i="3"/>
  <c r="LG350" i="3"/>
  <c r="LN350" i="3"/>
  <c r="LF350" i="3"/>
  <c r="LM350" i="3"/>
  <c r="LE350" i="3"/>
  <c r="MD350" i="3" s="1"/>
  <c r="LL350" i="3"/>
  <c r="LY350" i="3" s="1"/>
  <c r="LD350" i="3"/>
  <c r="KP351" i="3"/>
  <c r="LQ351" i="3" s="1"/>
  <c r="LP357" i="3"/>
  <c r="LH357" i="3"/>
  <c r="LO357" i="3"/>
  <c r="LG357" i="3"/>
  <c r="LN357" i="3"/>
  <c r="LF357" i="3"/>
  <c r="LM357" i="3"/>
  <c r="LE357" i="3"/>
  <c r="MD357" i="3" s="1"/>
  <c r="LL357" i="3"/>
  <c r="LD357" i="3"/>
  <c r="LK357" i="3"/>
  <c r="LC357" i="3"/>
  <c r="LJ357" i="3"/>
  <c r="LB357" i="3"/>
  <c r="LL359" i="3"/>
  <c r="LD359" i="3"/>
  <c r="LK359" i="3"/>
  <c r="LC359" i="3"/>
  <c r="LJ359" i="3"/>
  <c r="LB359" i="3"/>
  <c r="LI359" i="3"/>
  <c r="NI359" i="3" s="1"/>
  <c r="LP359" i="3"/>
  <c r="MG359" i="3" s="1"/>
  <c r="LH359" i="3"/>
  <c r="LO359" i="3"/>
  <c r="LG359" i="3"/>
  <c r="LN359" i="3"/>
  <c r="LF359" i="3"/>
  <c r="LN380" i="3"/>
  <c r="LZ380" i="3" s="1"/>
  <c r="LF380" i="3"/>
  <c r="LM380" i="3"/>
  <c r="LE380" i="3"/>
  <c r="MD380" i="3" s="1"/>
  <c r="LL380" i="3"/>
  <c r="LD380" i="3"/>
  <c r="LK380" i="3"/>
  <c r="LC380" i="3"/>
  <c r="LJ380" i="3"/>
  <c r="LB380" i="3"/>
  <c r="LI380" i="3"/>
  <c r="NI380" i="3" s="1"/>
  <c r="LP380" i="3"/>
  <c r="LH380" i="3"/>
  <c r="LJ382" i="3"/>
  <c r="LB382" i="3"/>
  <c r="LI382" i="3"/>
  <c r="NI382" i="3" s="1"/>
  <c r="LP382" i="3"/>
  <c r="LH382" i="3"/>
  <c r="LO382" i="3"/>
  <c r="LG382" i="3"/>
  <c r="LN382" i="3"/>
  <c r="LF382" i="3"/>
  <c r="LM382" i="3"/>
  <c r="LE382" i="3"/>
  <c r="MD382" i="3" s="1"/>
  <c r="LL382" i="3"/>
  <c r="LD382" i="3"/>
  <c r="KP387" i="3"/>
  <c r="LQ387" i="3" s="1"/>
  <c r="LN392" i="3"/>
  <c r="LF392" i="3"/>
  <c r="LM392" i="3"/>
  <c r="LE392" i="3"/>
  <c r="MD392" i="3" s="1"/>
  <c r="LL392" i="3"/>
  <c r="LD392" i="3"/>
  <c r="LK392" i="3"/>
  <c r="LC392" i="3"/>
  <c r="LJ392" i="3"/>
  <c r="LB392" i="3"/>
  <c r="LI392" i="3"/>
  <c r="NI392" i="3" s="1"/>
  <c r="LP392" i="3"/>
  <c r="LH392" i="3"/>
  <c r="LP397" i="3"/>
  <c r="LH397" i="3"/>
  <c r="LO397" i="3"/>
  <c r="LG397" i="3"/>
  <c r="LN397" i="3"/>
  <c r="LF397" i="3"/>
  <c r="LM397" i="3"/>
  <c r="LE397" i="3"/>
  <c r="MD397" i="3" s="1"/>
  <c r="LL397" i="3"/>
  <c r="LD397" i="3"/>
  <c r="LK397" i="3"/>
  <c r="LC397" i="3"/>
  <c r="LJ397" i="3"/>
  <c r="LB397" i="3"/>
  <c r="LJ418" i="3"/>
  <c r="LB418" i="3"/>
  <c r="LI418" i="3"/>
  <c r="NI418" i="3" s="1"/>
  <c r="LP418" i="3"/>
  <c r="LH418" i="3"/>
  <c r="LO418" i="3"/>
  <c r="LG418" i="3"/>
  <c r="LN418" i="3"/>
  <c r="LF418" i="3"/>
  <c r="LM418" i="3"/>
  <c r="LE418" i="3"/>
  <c r="MD418" i="3" s="1"/>
  <c r="LL418" i="3"/>
  <c r="LY418" i="3" s="1"/>
  <c r="LD418" i="3"/>
  <c r="KP419" i="3"/>
  <c r="LQ419" i="3" s="1"/>
  <c r="LN424" i="3"/>
  <c r="LF424" i="3"/>
  <c r="LM424" i="3"/>
  <c r="LE424" i="3"/>
  <c r="MD424" i="3" s="1"/>
  <c r="LL424" i="3"/>
  <c r="LD424" i="3"/>
  <c r="LK424" i="3"/>
  <c r="LC424" i="3"/>
  <c r="LJ424" i="3"/>
  <c r="LB424" i="3"/>
  <c r="LI424" i="3"/>
  <c r="NI424" i="3" s="1"/>
  <c r="LP424" i="3"/>
  <c r="LH424" i="3"/>
  <c r="LP429" i="3"/>
  <c r="LH429" i="3"/>
  <c r="LO429" i="3"/>
  <c r="LG429" i="3"/>
  <c r="LN429" i="3"/>
  <c r="LF429" i="3"/>
  <c r="LM429" i="3"/>
  <c r="LE429" i="3"/>
  <c r="MD429" i="3" s="1"/>
  <c r="LL429" i="3"/>
  <c r="LD429" i="3"/>
  <c r="LK429" i="3"/>
  <c r="LC429" i="3"/>
  <c r="LJ429" i="3"/>
  <c r="LB429" i="3"/>
  <c r="LK443" i="3"/>
  <c r="MF476" i="3"/>
  <c r="ME476" i="3"/>
  <c r="LM490" i="3"/>
  <c r="LE490" i="3"/>
  <c r="MD490" i="3" s="1"/>
  <c r="LL490" i="3"/>
  <c r="LD490" i="3"/>
  <c r="LK490" i="3"/>
  <c r="LC490" i="3"/>
  <c r="LJ490" i="3"/>
  <c r="LB490" i="3"/>
  <c r="LO490" i="3"/>
  <c r="LG490" i="3"/>
  <c r="LP490" i="3"/>
  <c r="LN490" i="3"/>
  <c r="LI490" i="3"/>
  <c r="NI490" i="3" s="1"/>
  <c r="LH490" i="3"/>
  <c r="LF490" i="3"/>
  <c r="LK503" i="3"/>
  <c r="LK505" i="3"/>
  <c r="LY505" i="3" s="1"/>
  <c r="LC505" i="3"/>
  <c r="LJ505" i="3"/>
  <c r="LB505" i="3"/>
  <c r="LI505" i="3"/>
  <c r="NI505" i="3" s="1"/>
  <c r="LP505" i="3"/>
  <c r="LH505" i="3"/>
  <c r="LM505" i="3"/>
  <c r="LE505" i="3"/>
  <c r="MD505" i="3" s="1"/>
  <c r="LG505" i="3"/>
  <c r="LF505" i="3"/>
  <c r="LD505" i="3"/>
  <c r="LO505" i="3"/>
  <c r="LN505" i="3"/>
  <c r="LK545" i="3"/>
  <c r="LC545" i="3"/>
  <c r="LJ545" i="3"/>
  <c r="LB545" i="3"/>
  <c r="LI545" i="3"/>
  <c r="NI545" i="3" s="1"/>
  <c r="LP545" i="3"/>
  <c r="LH545" i="3"/>
  <c r="LO545" i="3"/>
  <c r="LG545" i="3"/>
  <c r="LM545" i="3"/>
  <c r="LE545" i="3"/>
  <c r="MD545" i="3" s="1"/>
  <c r="LL545" i="3"/>
  <c r="LD545" i="3"/>
  <c r="LN545" i="3"/>
  <c r="LF545" i="3"/>
  <c r="LJ338" i="3"/>
  <c r="LB338" i="3"/>
  <c r="LI338" i="3"/>
  <c r="NI338" i="3" s="1"/>
  <c r="LP338" i="3"/>
  <c r="LH338" i="3"/>
  <c r="LO338" i="3"/>
  <c r="LG338" i="3"/>
  <c r="LN338" i="3"/>
  <c r="LF338" i="3"/>
  <c r="LM338" i="3"/>
  <c r="LE338" i="3"/>
  <c r="MD338" i="3" s="1"/>
  <c r="LL338" i="3"/>
  <c r="LY338" i="3" s="1"/>
  <c r="LD338" i="3"/>
  <c r="LJ346" i="3"/>
  <c r="LB346" i="3"/>
  <c r="LI346" i="3"/>
  <c r="NI346" i="3" s="1"/>
  <c r="LP346" i="3"/>
  <c r="LH346" i="3"/>
  <c r="LO346" i="3"/>
  <c r="LG346" i="3"/>
  <c r="LN346" i="3"/>
  <c r="LF346" i="3"/>
  <c r="LM346" i="3"/>
  <c r="LE346" i="3"/>
  <c r="MD346" i="3" s="1"/>
  <c r="LL346" i="3"/>
  <c r="LY346" i="3" s="1"/>
  <c r="LD346" i="3"/>
  <c r="LL347" i="3"/>
  <c r="LD347" i="3"/>
  <c r="LK347" i="3"/>
  <c r="LC347" i="3"/>
  <c r="LJ347" i="3"/>
  <c r="LB347" i="3"/>
  <c r="LI347" i="3"/>
  <c r="NI347" i="3" s="1"/>
  <c r="LP347" i="3"/>
  <c r="MG347" i="3" s="1"/>
  <c r="LH347" i="3"/>
  <c r="LO347" i="3"/>
  <c r="LG347" i="3"/>
  <c r="LN347" i="3"/>
  <c r="LF347" i="3"/>
  <c r="LN348" i="3"/>
  <c r="LZ348" i="3" s="1"/>
  <c r="LF348" i="3"/>
  <c r="LM348" i="3"/>
  <c r="LE348" i="3"/>
  <c r="MD348" i="3" s="1"/>
  <c r="LL348" i="3"/>
  <c r="LD348" i="3"/>
  <c r="LK348" i="3"/>
  <c r="LC348" i="3"/>
  <c r="LJ348" i="3"/>
  <c r="LB348" i="3"/>
  <c r="LI348" i="3"/>
  <c r="NI348" i="3" s="1"/>
  <c r="LP348" i="3"/>
  <c r="LH348" i="3"/>
  <c r="LJ358" i="3"/>
  <c r="LB358" i="3"/>
  <c r="LI358" i="3"/>
  <c r="NI358" i="3" s="1"/>
  <c r="LP358" i="3"/>
  <c r="LH358" i="3"/>
  <c r="LO358" i="3"/>
  <c r="LG358" i="3"/>
  <c r="LN358" i="3"/>
  <c r="LF358" i="3"/>
  <c r="LM358" i="3"/>
  <c r="LE358" i="3"/>
  <c r="MD358" i="3" s="1"/>
  <c r="LL358" i="3"/>
  <c r="LY358" i="3" s="1"/>
  <c r="LD358" i="3"/>
  <c r="LN368" i="3"/>
  <c r="LZ368" i="3" s="1"/>
  <c r="LF368" i="3"/>
  <c r="LM368" i="3"/>
  <c r="LE368" i="3"/>
  <c r="MD368" i="3" s="1"/>
  <c r="LL368" i="3"/>
  <c r="LD368" i="3"/>
  <c r="LK368" i="3"/>
  <c r="LC368" i="3"/>
  <c r="LJ368" i="3"/>
  <c r="LB368" i="3"/>
  <c r="LI368" i="3"/>
  <c r="NI368" i="3" s="1"/>
  <c r="LP368" i="3"/>
  <c r="LH368" i="3"/>
  <c r="LJ370" i="3"/>
  <c r="LB370" i="3"/>
  <c r="LI370" i="3"/>
  <c r="NI370" i="3" s="1"/>
  <c r="LP370" i="3"/>
  <c r="LH370" i="3"/>
  <c r="LO370" i="3"/>
  <c r="LG370" i="3"/>
  <c r="LN370" i="3"/>
  <c r="LF370" i="3"/>
  <c r="LM370" i="3"/>
  <c r="LE370" i="3"/>
  <c r="MD370" i="3" s="1"/>
  <c r="LL370" i="3"/>
  <c r="LY370" i="3" s="1"/>
  <c r="LD370" i="3"/>
  <c r="LP377" i="3"/>
  <c r="LH377" i="3"/>
  <c r="LO377" i="3"/>
  <c r="LG377" i="3"/>
  <c r="LN377" i="3"/>
  <c r="LF377" i="3"/>
  <c r="LM377" i="3"/>
  <c r="LE377" i="3"/>
  <c r="MD377" i="3" s="1"/>
  <c r="LL377" i="3"/>
  <c r="LD377" i="3"/>
  <c r="LK377" i="3"/>
  <c r="LC377" i="3"/>
  <c r="LJ377" i="3"/>
  <c r="LB377" i="3"/>
  <c r="KP379" i="3"/>
  <c r="LQ379" i="3" s="1"/>
  <c r="LJ386" i="3"/>
  <c r="LB386" i="3"/>
  <c r="LI386" i="3"/>
  <c r="NI386" i="3" s="1"/>
  <c r="LP386" i="3"/>
  <c r="LH386" i="3"/>
  <c r="LO386" i="3"/>
  <c r="LG386" i="3"/>
  <c r="LN386" i="3"/>
  <c r="LF386" i="3"/>
  <c r="LM386" i="3"/>
  <c r="LE386" i="3"/>
  <c r="MD386" i="3" s="1"/>
  <c r="LL386" i="3"/>
  <c r="LD386" i="3"/>
  <c r="LJ390" i="3"/>
  <c r="LB390" i="3"/>
  <c r="LI390" i="3"/>
  <c r="NI390" i="3" s="1"/>
  <c r="LP390" i="3"/>
  <c r="LH390" i="3"/>
  <c r="LO390" i="3"/>
  <c r="LG390" i="3"/>
  <c r="LN390" i="3"/>
  <c r="LF390" i="3"/>
  <c r="LM390" i="3"/>
  <c r="LE390" i="3"/>
  <c r="MD390" i="3" s="1"/>
  <c r="LL390" i="3"/>
  <c r="LY390" i="3" s="1"/>
  <c r="LD390" i="3"/>
  <c r="KP391" i="3"/>
  <c r="LQ391" i="3" s="1"/>
  <c r="LN396" i="3"/>
  <c r="LZ396" i="3" s="1"/>
  <c r="LF396" i="3"/>
  <c r="LM396" i="3"/>
  <c r="LE396" i="3"/>
  <c r="MD396" i="3" s="1"/>
  <c r="LL396" i="3"/>
  <c r="LD396" i="3"/>
  <c r="LK396" i="3"/>
  <c r="LC396" i="3"/>
  <c r="LJ396" i="3"/>
  <c r="LB396" i="3"/>
  <c r="LI396" i="3"/>
  <c r="NI396" i="3" s="1"/>
  <c r="LP396" i="3"/>
  <c r="LH396" i="3"/>
  <c r="LP401" i="3"/>
  <c r="LH401" i="3"/>
  <c r="LO401" i="3"/>
  <c r="LG401" i="3"/>
  <c r="LN401" i="3"/>
  <c r="LF401" i="3"/>
  <c r="LM401" i="3"/>
  <c r="LE401" i="3"/>
  <c r="MD401" i="3" s="1"/>
  <c r="LL401" i="3"/>
  <c r="LD401" i="3"/>
  <c r="LK401" i="3"/>
  <c r="LC401" i="3"/>
  <c r="LJ401" i="3"/>
  <c r="LB401" i="3"/>
  <c r="LJ422" i="3"/>
  <c r="LB422" i="3"/>
  <c r="LI422" i="3"/>
  <c r="NI422" i="3" s="1"/>
  <c r="LP422" i="3"/>
  <c r="LH422" i="3"/>
  <c r="LO422" i="3"/>
  <c r="LG422" i="3"/>
  <c r="LN422" i="3"/>
  <c r="LF422" i="3"/>
  <c r="LM422" i="3"/>
  <c r="LE422" i="3"/>
  <c r="MD422" i="3" s="1"/>
  <c r="LL422" i="3"/>
  <c r="LY422" i="3" s="1"/>
  <c r="LD422" i="3"/>
  <c r="KP423" i="3"/>
  <c r="LQ423" i="3" s="1"/>
  <c r="LN428" i="3"/>
  <c r="LZ428" i="3" s="1"/>
  <c r="LF428" i="3"/>
  <c r="LM428" i="3"/>
  <c r="LE428" i="3"/>
  <c r="MD428" i="3" s="1"/>
  <c r="LL428" i="3"/>
  <c r="LD428" i="3"/>
  <c r="LK428" i="3"/>
  <c r="LC428" i="3"/>
  <c r="LJ428" i="3"/>
  <c r="LB428" i="3"/>
  <c r="LI428" i="3"/>
  <c r="NI428" i="3" s="1"/>
  <c r="LP428" i="3"/>
  <c r="LH428" i="3"/>
  <c r="LP433" i="3"/>
  <c r="LH433" i="3"/>
  <c r="LO433" i="3"/>
  <c r="LG433" i="3"/>
  <c r="LN433" i="3"/>
  <c r="LF433" i="3"/>
  <c r="LM433" i="3"/>
  <c r="LE433" i="3"/>
  <c r="MD433" i="3" s="1"/>
  <c r="LL433" i="3"/>
  <c r="LD433" i="3"/>
  <c r="LK433" i="3"/>
  <c r="LC433" i="3"/>
  <c r="LJ433" i="3"/>
  <c r="LB433" i="3"/>
  <c r="LK437" i="3"/>
  <c r="LC437" i="3"/>
  <c r="LJ437" i="3"/>
  <c r="LB437" i="3"/>
  <c r="LI437" i="3"/>
  <c r="NI437" i="3" s="1"/>
  <c r="LP437" i="3"/>
  <c r="LH437" i="3"/>
  <c r="LM437" i="3"/>
  <c r="LE437" i="3"/>
  <c r="MD437" i="3" s="1"/>
  <c r="LN437" i="3"/>
  <c r="LZ437" i="3" s="1"/>
  <c r="LL437" i="3"/>
  <c r="LG437" i="3"/>
  <c r="LF437" i="3"/>
  <c r="LD437" i="3"/>
  <c r="LK445" i="3"/>
  <c r="LC445" i="3"/>
  <c r="LJ445" i="3"/>
  <c r="LB445" i="3"/>
  <c r="LI445" i="3"/>
  <c r="NI445" i="3" s="1"/>
  <c r="LP445" i="3"/>
  <c r="LH445" i="3"/>
  <c r="LM445" i="3"/>
  <c r="LE445" i="3"/>
  <c r="MD445" i="3" s="1"/>
  <c r="LL445" i="3"/>
  <c r="LG445" i="3"/>
  <c r="LF445" i="3"/>
  <c r="LD445" i="3"/>
  <c r="LO445" i="3"/>
  <c r="LZ445" i="3" s="1"/>
  <c r="LP454" i="3"/>
  <c r="MF456" i="3"/>
  <c r="ME456" i="3"/>
  <c r="LM458" i="3"/>
  <c r="LE458" i="3"/>
  <c r="MD458" i="3" s="1"/>
  <c r="LL458" i="3"/>
  <c r="LD458" i="3"/>
  <c r="LK458" i="3"/>
  <c r="LC458" i="3"/>
  <c r="LJ458" i="3"/>
  <c r="LB458" i="3"/>
  <c r="LO458" i="3"/>
  <c r="LG458" i="3"/>
  <c r="LP458" i="3"/>
  <c r="LN458" i="3"/>
  <c r="LI458" i="3"/>
  <c r="NI458" i="3" s="1"/>
  <c r="LH458" i="3"/>
  <c r="LF458" i="3"/>
  <c r="LP466" i="3"/>
  <c r="MF468" i="3"/>
  <c r="ME468" i="3"/>
  <c r="LM470" i="3"/>
  <c r="LE470" i="3"/>
  <c r="MD470" i="3" s="1"/>
  <c r="LL470" i="3"/>
  <c r="LD470" i="3"/>
  <c r="LK470" i="3"/>
  <c r="LC470" i="3"/>
  <c r="LJ470" i="3"/>
  <c r="LB470" i="3"/>
  <c r="LO470" i="3"/>
  <c r="LG470" i="3"/>
  <c r="LP470" i="3"/>
  <c r="LN470" i="3"/>
  <c r="LI470" i="3"/>
  <c r="NI470" i="3" s="1"/>
  <c r="LH470" i="3"/>
  <c r="LF470" i="3"/>
  <c r="LO471" i="3"/>
  <c r="LG471" i="3"/>
  <c r="LN471" i="3"/>
  <c r="LF471" i="3"/>
  <c r="LM471" i="3"/>
  <c r="LE471" i="3"/>
  <c r="MD471" i="3" s="1"/>
  <c r="LL471" i="3"/>
  <c r="LD471" i="3"/>
  <c r="LI471" i="3"/>
  <c r="NI471" i="3" s="1"/>
  <c r="LH471" i="3"/>
  <c r="LC471" i="3"/>
  <c r="LB471" i="3"/>
  <c r="LP471" i="3"/>
  <c r="LK471" i="3"/>
  <c r="LF477" i="3"/>
  <c r="LK493" i="3"/>
  <c r="LC493" i="3"/>
  <c r="LJ493" i="3"/>
  <c r="LB493" i="3"/>
  <c r="LI493" i="3"/>
  <c r="NI493" i="3" s="1"/>
  <c r="LP493" i="3"/>
  <c r="LH493" i="3"/>
  <c r="LM493" i="3"/>
  <c r="LE493" i="3"/>
  <c r="MD493" i="3" s="1"/>
  <c r="LD493" i="3"/>
  <c r="LO493" i="3"/>
  <c r="LN493" i="3"/>
  <c r="LL493" i="3"/>
  <c r="LG493" i="3"/>
  <c r="LL516" i="3"/>
  <c r="LN529" i="3"/>
  <c r="LK572" i="3"/>
  <c r="LC572" i="3"/>
  <c r="LJ572" i="3"/>
  <c r="LB572" i="3"/>
  <c r="LP572" i="3"/>
  <c r="LH572" i="3"/>
  <c r="LO572" i="3"/>
  <c r="LG572" i="3"/>
  <c r="LN572" i="3"/>
  <c r="LF572" i="3"/>
  <c r="LD572" i="3"/>
  <c r="LM572" i="3"/>
  <c r="LI572" i="3"/>
  <c r="NI572" i="3" s="1"/>
  <c r="LE572" i="3"/>
  <c r="MD572" i="3" s="1"/>
  <c r="LL572" i="3"/>
  <c r="LC342" i="3"/>
  <c r="LC354" i="3"/>
  <c r="LP365" i="3"/>
  <c r="LH365" i="3"/>
  <c r="LO365" i="3"/>
  <c r="LG365" i="3"/>
  <c r="LN365" i="3"/>
  <c r="LF365" i="3"/>
  <c r="LM365" i="3"/>
  <c r="LE365" i="3"/>
  <c r="MD365" i="3" s="1"/>
  <c r="LL365" i="3"/>
  <c r="LD365" i="3"/>
  <c r="LK365" i="3"/>
  <c r="LC365" i="3"/>
  <c r="LJ365" i="3"/>
  <c r="LB365" i="3"/>
  <c r="KP367" i="3"/>
  <c r="LQ367" i="3" s="1"/>
  <c r="LJ378" i="3"/>
  <c r="LB378" i="3"/>
  <c r="LI378" i="3"/>
  <c r="NI378" i="3" s="1"/>
  <c r="LP378" i="3"/>
  <c r="LH378" i="3"/>
  <c r="LO378" i="3"/>
  <c r="LG378" i="3"/>
  <c r="LN378" i="3"/>
  <c r="LF378" i="3"/>
  <c r="LM378" i="3"/>
  <c r="LE378" i="3"/>
  <c r="MD378" i="3" s="1"/>
  <c r="LL378" i="3"/>
  <c r="LY378" i="3" s="1"/>
  <c r="LD378" i="3"/>
  <c r="LJ394" i="3"/>
  <c r="LB394" i="3"/>
  <c r="LI394" i="3"/>
  <c r="NI394" i="3" s="1"/>
  <c r="LP394" i="3"/>
  <c r="LH394" i="3"/>
  <c r="LO394" i="3"/>
  <c r="LG394" i="3"/>
  <c r="LN394" i="3"/>
  <c r="LF394" i="3"/>
  <c r="LM394" i="3"/>
  <c r="LE394" i="3"/>
  <c r="MD394" i="3" s="1"/>
  <c r="LL394" i="3"/>
  <c r="LY394" i="3" s="1"/>
  <c r="LD394" i="3"/>
  <c r="KP395" i="3"/>
  <c r="LQ395" i="3" s="1"/>
  <c r="LN400" i="3"/>
  <c r="LZ400" i="3" s="1"/>
  <c r="LF400" i="3"/>
  <c r="LM400" i="3"/>
  <c r="LE400" i="3"/>
  <c r="MD400" i="3" s="1"/>
  <c r="LL400" i="3"/>
  <c r="LD400" i="3"/>
  <c r="LK400" i="3"/>
  <c r="LC400" i="3"/>
  <c r="LJ400" i="3"/>
  <c r="LB400" i="3"/>
  <c r="LI400" i="3"/>
  <c r="NI400" i="3" s="1"/>
  <c r="LP400" i="3"/>
  <c r="LH400" i="3"/>
  <c r="LP405" i="3"/>
  <c r="LH405" i="3"/>
  <c r="LO405" i="3"/>
  <c r="LG405" i="3"/>
  <c r="LN405" i="3"/>
  <c r="LF405" i="3"/>
  <c r="LM405" i="3"/>
  <c r="LE405" i="3"/>
  <c r="MD405" i="3" s="1"/>
  <c r="LL405" i="3"/>
  <c r="LD405" i="3"/>
  <c r="LK405" i="3"/>
  <c r="LC405" i="3"/>
  <c r="LJ405" i="3"/>
  <c r="LB405" i="3"/>
  <c r="LJ426" i="3"/>
  <c r="LB426" i="3"/>
  <c r="LI426" i="3"/>
  <c r="NI426" i="3" s="1"/>
  <c r="LP426" i="3"/>
  <c r="LH426" i="3"/>
  <c r="LO426" i="3"/>
  <c r="LG426" i="3"/>
  <c r="LN426" i="3"/>
  <c r="LF426" i="3"/>
  <c r="LM426" i="3"/>
  <c r="LE426" i="3"/>
  <c r="MD426" i="3" s="1"/>
  <c r="LL426" i="3"/>
  <c r="LY426" i="3" s="1"/>
  <c r="LD426" i="3"/>
  <c r="KP427" i="3"/>
  <c r="LQ427" i="3" s="1"/>
  <c r="LN432" i="3"/>
  <c r="LZ432" i="3" s="1"/>
  <c r="LF432" i="3"/>
  <c r="LM432" i="3"/>
  <c r="LE432" i="3"/>
  <c r="MD432" i="3" s="1"/>
  <c r="LL432" i="3"/>
  <c r="LD432" i="3"/>
  <c r="LK432" i="3"/>
  <c r="LC432" i="3"/>
  <c r="LJ432" i="3"/>
  <c r="LB432" i="3"/>
  <c r="LI432" i="3"/>
  <c r="NI432" i="3" s="1"/>
  <c r="LP432" i="3"/>
  <c r="LH432" i="3"/>
  <c r="LM434" i="3"/>
  <c r="LE434" i="3"/>
  <c r="MD434" i="3" s="1"/>
  <c r="LL434" i="3"/>
  <c r="LD434" i="3"/>
  <c r="LK434" i="3"/>
  <c r="LC434" i="3"/>
  <c r="LJ434" i="3"/>
  <c r="LB434" i="3"/>
  <c r="LO434" i="3"/>
  <c r="LG434" i="3"/>
  <c r="LP434" i="3"/>
  <c r="LN434" i="3"/>
  <c r="LI434" i="3"/>
  <c r="NI434" i="3" s="1"/>
  <c r="LH434" i="3"/>
  <c r="LF434" i="3"/>
  <c r="LK441" i="3"/>
  <c r="LC441" i="3"/>
  <c r="LJ441" i="3"/>
  <c r="LB441" i="3"/>
  <c r="LI441" i="3"/>
  <c r="NI441" i="3" s="1"/>
  <c r="LP441" i="3"/>
  <c r="LH441" i="3"/>
  <c r="LM441" i="3"/>
  <c r="LE441" i="3"/>
  <c r="MD441" i="3" s="1"/>
  <c r="LN441" i="3"/>
  <c r="LZ441" i="3" s="1"/>
  <c r="LL441" i="3"/>
  <c r="LG441" i="3"/>
  <c r="LF441" i="3"/>
  <c r="LD441" i="3"/>
  <c r="LM450" i="3"/>
  <c r="LE450" i="3"/>
  <c r="MD450" i="3" s="1"/>
  <c r="LL450" i="3"/>
  <c r="LD450" i="3"/>
  <c r="LK450" i="3"/>
  <c r="LC450" i="3"/>
  <c r="LJ450" i="3"/>
  <c r="LB450" i="3"/>
  <c r="LO450" i="3"/>
  <c r="LG450" i="3"/>
  <c r="LH450" i="3"/>
  <c r="LF450" i="3"/>
  <c r="LP450" i="3"/>
  <c r="LN450" i="3"/>
  <c r="LK501" i="3"/>
  <c r="LC501" i="3"/>
  <c r="LJ501" i="3"/>
  <c r="LB501" i="3"/>
  <c r="LI501" i="3"/>
  <c r="NI501" i="3" s="1"/>
  <c r="LP501" i="3"/>
  <c r="LH501" i="3"/>
  <c r="LM501" i="3"/>
  <c r="LE501" i="3"/>
  <c r="MD501" i="3" s="1"/>
  <c r="LN501" i="3"/>
  <c r="LZ501" i="3" s="1"/>
  <c r="LL501" i="3"/>
  <c r="LG501" i="3"/>
  <c r="LF501" i="3"/>
  <c r="LD501" i="3"/>
  <c r="LI508" i="3"/>
  <c r="NI508" i="3" s="1"/>
  <c r="LP508" i="3"/>
  <c r="LH508" i="3"/>
  <c r="LO508" i="3"/>
  <c r="LG508" i="3"/>
  <c r="LN508" i="3"/>
  <c r="LF508" i="3"/>
  <c r="LM508" i="3"/>
  <c r="LE508" i="3"/>
  <c r="MD508" i="3" s="1"/>
  <c r="LK508" i="3"/>
  <c r="LY508" i="3" s="1"/>
  <c r="LC508" i="3"/>
  <c r="LJ508" i="3"/>
  <c r="LD508" i="3"/>
  <c r="LB508" i="3"/>
  <c r="LM510" i="3"/>
  <c r="LE510" i="3"/>
  <c r="MD510" i="3" s="1"/>
  <c r="LL510" i="3"/>
  <c r="LD510" i="3"/>
  <c r="LK510" i="3"/>
  <c r="LC510" i="3"/>
  <c r="LJ510" i="3"/>
  <c r="LB510" i="3"/>
  <c r="LI510" i="3"/>
  <c r="NI510" i="3" s="1"/>
  <c r="LO510" i="3"/>
  <c r="LG510" i="3"/>
  <c r="LP510" i="3"/>
  <c r="LN510" i="3"/>
  <c r="LH510" i="3"/>
  <c r="LF510" i="3"/>
  <c r="LK513" i="3"/>
  <c r="LC513" i="3"/>
  <c r="LJ513" i="3"/>
  <c r="LB513" i="3"/>
  <c r="LI513" i="3"/>
  <c r="NI513" i="3" s="1"/>
  <c r="LP513" i="3"/>
  <c r="LH513" i="3"/>
  <c r="LO513" i="3"/>
  <c r="LZ513" i="3" s="1"/>
  <c r="LG513" i="3"/>
  <c r="LM513" i="3"/>
  <c r="LE513" i="3"/>
  <c r="MD513" i="3" s="1"/>
  <c r="LL513" i="3"/>
  <c r="LF513" i="3"/>
  <c r="LD513" i="3"/>
  <c r="LL524" i="3"/>
  <c r="LN537" i="3"/>
  <c r="LI438" i="3"/>
  <c r="NI438" i="3" s="1"/>
  <c r="KP440" i="3"/>
  <c r="LQ440" i="3" s="1"/>
  <c r="LI442" i="3"/>
  <c r="NI442" i="3" s="1"/>
  <c r="LH446" i="3"/>
  <c r="KP448" i="3"/>
  <c r="LQ448" i="3" s="1"/>
  <c r="LB451" i="3"/>
  <c r="LF453" i="3"/>
  <c r="LF465" i="3"/>
  <c r="LC479" i="3"/>
  <c r="LD481" i="3"/>
  <c r="KP484" i="3"/>
  <c r="LQ484" i="3" s="1"/>
  <c r="LI486" i="3"/>
  <c r="NI486" i="3" s="1"/>
  <c r="LC495" i="3"/>
  <c r="LD497" i="3"/>
  <c r="KP500" i="3"/>
  <c r="LQ500" i="3" s="1"/>
  <c r="LI502" i="3"/>
  <c r="NI502" i="3" s="1"/>
  <c r="LH506" i="3"/>
  <c r="LD509" i="3"/>
  <c r="LB512" i="3"/>
  <c r="LH514" i="3"/>
  <c r="LD517" i="3"/>
  <c r="LB520" i="3"/>
  <c r="LH522" i="3"/>
  <c r="LD525" i="3"/>
  <c r="LB528" i="3"/>
  <c r="LH530" i="3"/>
  <c r="LD533" i="3"/>
  <c r="LB536" i="3"/>
  <c r="LF538" i="3"/>
  <c r="LI540" i="3"/>
  <c r="NI540" i="3" s="1"/>
  <c r="LP540" i="3"/>
  <c r="LH540" i="3"/>
  <c r="LO540" i="3"/>
  <c r="LG540" i="3"/>
  <c r="LN540" i="3"/>
  <c r="LF540" i="3"/>
  <c r="LM540" i="3"/>
  <c r="LE540" i="3"/>
  <c r="MD540" i="3" s="1"/>
  <c r="LK540" i="3"/>
  <c r="LC540" i="3"/>
  <c r="LL540" i="3"/>
  <c r="LD544" i="3"/>
  <c r="LK552" i="3"/>
  <c r="LC552" i="3"/>
  <c r="LJ552" i="3"/>
  <c r="LB552" i="3"/>
  <c r="LP552" i="3"/>
  <c r="LH552" i="3"/>
  <c r="LO552" i="3"/>
  <c r="LG552" i="3"/>
  <c r="LN552" i="3"/>
  <c r="LF552" i="3"/>
  <c r="LM552" i="3"/>
  <c r="LL552" i="3"/>
  <c r="LI552" i="3"/>
  <c r="NI552" i="3" s="1"/>
  <c r="LD552" i="3"/>
  <c r="LM569" i="3"/>
  <c r="LE569" i="3"/>
  <c r="MD569" i="3" s="1"/>
  <c r="LL569" i="3"/>
  <c r="LD569" i="3"/>
  <c r="LJ569" i="3"/>
  <c r="LB569" i="3"/>
  <c r="LI569" i="3"/>
  <c r="NI569" i="3" s="1"/>
  <c r="LP569" i="3"/>
  <c r="LH569" i="3"/>
  <c r="LF569" i="3"/>
  <c r="LC569" i="3"/>
  <c r="LO569" i="3"/>
  <c r="LZ569" i="3" s="1"/>
  <c r="LK569" i="3"/>
  <c r="LG569" i="3"/>
  <c r="LI436" i="3"/>
  <c r="NI436" i="3" s="1"/>
  <c r="LP436" i="3"/>
  <c r="MG436" i="3" s="1"/>
  <c r="LH436" i="3"/>
  <c r="LO436" i="3"/>
  <c r="LG436" i="3"/>
  <c r="LN436" i="3"/>
  <c r="LF436" i="3"/>
  <c r="LK436" i="3"/>
  <c r="LC436" i="3"/>
  <c r="LJ436" i="3"/>
  <c r="LN438" i="3"/>
  <c r="LN442" i="3"/>
  <c r="LI446" i="3"/>
  <c r="NI446" i="3" s="1"/>
  <c r="LC451" i="3"/>
  <c r="LG453" i="3"/>
  <c r="LO455" i="3"/>
  <c r="LG455" i="3"/>
  <c r="LN455" i="3"/>
  <c r="LF455" i="3"/>
  <c r="LM455" i="3"/>
  <c r="MG455" i="3" s="1"/>
  <c r="LE455" i="3"/>
  <c r="MD455" i="3" s="1"/>
  <c r="LL455" i="3"/>
  <c r="LD455" i="3"/>
  <c r="LI455" i="3"/>
  <c r="NI455" i="3" s="1"/>
  <c r="LJ455" i="3"/>
  <c r="LB456" i="3"/>
  <c r="LO459" i="3"/>
  <c r="LG459" i="3"/>
  <c r="LN459" i="3"/>
  <c r="LF459" i="3"/>
  <c r="LM459" i="3"/>
  <c r="LE459" i="3"/>
  <c r="MD459" i="3" s="1"/>
  <c r="LL459" i="3"/>
  <c r="LD459" i="3"/>
  <c r="LI459" i="3"/>
  <c r="NI459" i="3" s="1"/>
  <c r="LK459" i="3"/>
  <c r="LB460" i="3"/>
  <c r="LG465" i="3"/>
  <c r="LO467" i="3"/>
  <c r="LG467" i="3"/>
  <c r="LN467" i="3"/>
  <c r="LF467" i="3"/>
  <c r="LM467" i="3"/>
  <c r="MG467" i="3" s="1"/>
  <c r="LE467" i="3"/>
  <c r="MD467" i="3" s="1"/>
  <c r="LL467" i="3"/>
  <c r="LD467" i="3"/>
  <c r="LI467" i="3"/>
  <c r="NI467" i="3" s="1"/>
  <c r="LJ467" i="3"/>
  <c r="LB468" i="3"/>
  <c r="LO475" i="3"/>
  <c r="LG475" i="3"/>
  <c r="LN475" i="3"/>
  <c r="LF475" i="3"/>
  <c r="LM475" i="3"/>
  <c r="LE475" i="3"/>
  <c r="MD475" i="3" s="1"/>
  <c r="LL475" i="3"/>
  <c r="LD475" i="3"/>
  <c r="LI475" i="3"/>
  <c r="NI475" i="3" s="1"/>
  <c r="LK475" i="3"/>
  <c r="LB476" i="3"/>
  <c r="LH479" i="3"/>
  <c r="LF481" i="3"/>
  <c r="LM482" i="3"/>
  <c r="MG482" i="3" s="1"/>
  <c r="LE482" i="3"/>
  <c r="MD482" i="3" s="1"/>
  <c r="LL482" i="3"/>
  <c r="LD482" i="3"/>
  <c r="LK482" i="3"/>
  <c r="LC482" i="3"/>
  <c r="LJ482" i="3"/>
  <c r="LB482" i="3"/>
  <c r="LO482" i="3"/>
  <c r="LZ482" i="3" s="1"/>
  <c r="LG482" i="3"/>
  <c r="LB483" i="3"/>
  <c r="LN486" i="3"/>
  <c r="LO491" i="3"/>
  <c r="LG491" i="3"/>
  <c r="LN491" i="3"/>
  <c r="LF491" i="3"/>
  <c r="LM491" i="3"/>
  <c r="LE491" i="3"/>
  <c r="MD491" i="3" s="1"/>
  <c r="LL491" i="3"/>
  <c r="LD491" i="3"/>
  <c r="LI491" i="3"/>
  <c r="NI491" i="3" s="1"/>
  <c r="LK491" i="3"/>
  <c r="LB492" i="3"/>
  <c r="LH495" i="3"/>
  <c r="LF497" i="3"/>
  <c r="LM498" i="3"/>
  <c r="MG498" i="3" s="1"/>
  <c r="LE498" i="3"/>
  <c r="MD498" i="3" s="1"/>
  <c r="LL498" i="3"/>
  <c r="LD498" i="3"/>
  <c r="LK498" i="3"/>
  <c r="LC498" i="3"/>
  <c r="LJ498" i="3"/>
  <c r="LB498" i="3"/>
  <c r="LO498" i="3"/>
  <c r="LG498" i="3"/>
  <c r="LB499" i="3"/>
  <c r="LN502" i="3"/>
  <c r="LN506" i="3"/>
  <c r="LF509" i="3"/>
  <c r="LD512" i="3"/>
  <c r="LN514" i="3"/>
  <c r="LF517" i="3"/>
  <c r="LD520" i="3"/>
  <c r="LN522" i="3"/>
  <c r="LF525" i="3"/>
  <c r="LD528" i="3"/>
  <c r="LN530" i="3"/>
  <c r="LF533" i="3"/>
  <c r="LD536" i="3"/>
  <c r="LH538" i="3"/>
  <c r="LM542" i="3"/>
  <c r="MG542" i="3" s="1"/>
  <c r="LE542" i="3"/>
  <c r="MD542" i="3" s="1"/>
  <c r="LL542" i="3"/>
  <c r="LD542" i="3"/>
  <c r="LK542" i="3"/>
  <c r="LC542" i="3"/>
  <c r="LJ542" i="3"/>
  <c r="LB542" i="3"/>
  <c r="LI542" i="3"/>
  <c r="NI542" i="3" s="1"/>
  <c r="LO542" i="3"/>
  <c r="LG542" i="3"/>
  <c r="LN542" i="3"/>
  <c r="LF542" i="3"/>
  <c r="LO543" i="3"/>
  <c r="LG543" i="3"/>
  <c r="LN543" i="3"/>
  <c r="LF543" i="3"/>
  <c r="LM543" i="3"/>
  <c r="LE543" i="3"/>
  <c r="MD543" i="3" s="1"/>
  <c r="LL543" i="3"/>
  <c r="LD543" i="3"/>
  <c r="LK543" i="3"/>
  <c r="LC543" i="3"/>
  <c r="LI543" i="3"/>
  <c r="NI543" i="3" s="1"/>
  <c r="LP543" i="3"/>
  <c r="LH543" i="3"/>
  <c r="LD548" i="3"/>
  <c r="LO594" i="3"/>
  <c r="LG594" i="3"/>
  <c r="LN594" i="3"/>
  <c r="LF594" i="3"/>
  <c r="LM594" i="3"/>
  <c r="LE594" i="3"/>
  <c r="MD594" i="3" s="1"/>
  <c r="LL594" i="3"/>
  <c r="LD594" i="3"/>
  <c r="LK594" i="3"/>
  <c r="LC594" i="3"/>
  <c r="LJ594" i="3"/>
  <c r="LB594" i="3"/>
  <c r="LP594" i="3"/>
  <c r="LI594" i="3"/>
  <c r="NI594" i="3" s="1"/>
  <c r="LH594" i="3"/>
  <c r="LL436" i="3"/>
  <c r="KP444" i="3"/>
  <c r="LQ444" i="3" s="1"/>
  <c r="LN446" i="3"/>
  <c r="LB447" i="3"/>
  <c r="LK455" i="3"/>
  <c r="LD456" i="3"/>
  <c r="LP459" i="3"/>
  <c r="LD460" i="3"/>
  <c r="LK461" i="3"/>
  <c r="LC461" i="3"/>
  <c r="LJ461" i="3"/>
  <c r="LB461" i="3"/>
  <c r="LI461" i="3"/>
  <c r="NI461" i="3" s="1"/>
  <c r="LP461" i="3"/>
  <c r="LH461" i="3"/>
  <c r="LM461" i="3"/>
  <c r="LE461" i="3"/>
  <c r="MD461" i="3" s="1"/>
  <c r="LN461" i="3"/>
  <c r="LO463" i="3"/>
  <c r="LG463" i="3"/>
  <c r="LN463" i="3"/>
  <c r="LF463" i="3"/>
  <c r="LM463" i="3"/>
  <c r="LE463" i="3"/>
  <c r="MD463" i="3" s="1"/>
  <c r="LL463" i="3"/>
  <c r="LD463" i="3"/>
  <c r="LI463" i="3"/>
  <c r="LK463" i="3"/>
  <c r="LB464" i="3"/>
  <c r="LK467" i="3"/>
  <c r="LD468" i="3"/>
  <c r="KP472" i="3"/>
  <c r="LQ472" i="3" s="1"/>
  <c r="LP475" i="3"/>
  <c r="LD476" i="3"/>
  <c r="LG481" i="3"/>
  <c r="KP488" i="3"/>
  <c r="LQ488" i="3" s="1"/>
  <c r="LP491" i="3"/>
  <c r="LD492" i="3"/>
  <c r="LG497" i="3"/>
  <c r="KP504" i="3"/>
  <c r="LQ504" i="3" s="1"/>
  <c r="LB507" i="3"/>
  <c r="LL509" i="3"/>
  <c r="LO511" i="3"/>
  <c r="LG511" i="3"/>
  <c r="LN511" i="3"/>
  <c r="LF511" i="3"/>
  <c r="LM511" i="3"/>
  <c r="LE511" i="3"/>
  <c r="MD511" i="3" s="1"/>
  <c r="LL511" i="3"/>
  <c r="LD511" i="3"/>
  <c r="LK511" i="3"/>
  <c r="LC511" i="3"/>
  <c r="LI511" i="3"/>
  <c r="NI511" i="3" s="1"/>
  <c r="LB515" i="3"/>
  <c r="LL517" i="3"/>
  <c r="LO519" i="3"/>
  <c r="LG519" i="3"/>
  <c r="LN519" i="3"/>
  <c r="LF519" i="3"/>
  <c r="LM519" i="3"/>
  <c r="LE519" i="3"/>
  <c r="MD519" i="3" s="1"/>
  <c r="LL519" i="3"/>
  <c r="LD519" i="3"/>
  <c r="LK519" i="3"/>
  <c r="LC519" i="3"/>
  <c r="LI519" i="3"/>
  <c r="NI519" i="3" s="1"/>
  <c r="LB523" i="3"/>
  <c r="LL525" i="3"/>
  <c r="LO527" i="3"/>
  <c r="LG527" i="3"/>
  <c r="LN527" i="3"/>
  <c r="LF527" i="3"/>
  <c r="LM527" i="3"/>
  <c r="MG527" i="3" s="1"/>
  <c r="LE527" i="3"/>
  <c r="MD527" i="3" s="1"/>
  <c r="LL527" i="3"/>
  <c r="LD527" i="3"/>
  <c r="LK527" i="3"/>
  <c r="LC527" i="3"/>
  <c r="LI527" i="3"/>
  <c r="NI527" i="3" s="1"/>
  <c r="LB531" i="3"/>
  <c r="LL533" i="3"/>
  <c r="LO535" i="3"/>
  <c r="LG535" i="3"/>
  <c r="LN535" i="3"/>
  <c r="LF535" i="3"/>
  <c r="LM535" i="3"/>
  <c r="MG535" i="3" s="1"/>
  <c r="LE535" i="3"/>
  <c r="MD535" i="3" s="1"/>
  <c r="LL535" i="3"/>
  <c r="LD535" i="3"/>
  <c r="LK535" i="3"/>
  <c r="LC535" i="3"/>
  <c r="LI535" i="3"/>
  <c r="NI535" i="3" s="1"/>
  <c r="LN538" i="3"/>
  <c r="LM546" i="3"/>
  <c r="MG546" i="3" s="1"/>
  <c r="LE546" i="3"/>
  <c r="MD546" i="3" s="1"/>
  <c r="LL546" i="3"/>
  <c r="LD546" i="3"/>
  <c r="LK546" i="3"/>
  <c r="LC546" i="3"/>
  <c r="LJ546" i="3"/>
  <c r="LB546" i="3"/>
  <c r="LI546" i="3"/>
  <c r="NI546" i="3" s="1"/>
  <c r="LO546" i="3"/>
  <c r="LG546" i="3"/>
  <c r="LN546" i="3"/>
  <c r="LF546" i="3"/>
  <c r="LO547" i="3"/>
  <c r="LG547" i="3"/>
  <c r="LN547" i="3"/>
  <c r="LF547" i="3"/>
  <c r="LM547" i="3"/>
  <c r="LE547" i="3"/>
  <c r="MD547" i="3" s="1"/>
  <c r="LL547" i="3"/>
  <c r="LD547" i="3"/>
  <c r="LK547" i="3"/>
  <c r="LC547" i="3"/>
  <c r="LI547" i="3"/>
  <c r="LP547" i="3"/>
  <c r="LH547" i="3"/>
  <c r="LO554" i="3"/>
  <c r="LG554" i="3"/>
  <c r="LN554" i="3"/>
  <c r="LF554" i="3"/>
  <c r="LL554" i="3"/>
  <c r="LD554" i="3"/>
  <c r="LK554" i="3"/>
  <c r="LC554" i="3"/>
  <c r="LJ554" i="3"/>
  <c r="LB554" i="3"/>
  <c r="LP554" i="3"/>
  <c r="LM554" i="3"/>
  <c r="LH554" i="3"/>
  <c r="LE554" i="3"/>
  <c r="MD554" i="3" s="1"/>
  <c r="LO570" i="3"/>
  <c r="LG570" i="3"/>
  <c r="LN570" i="3"/>
  <c r="LF570" i="3"/>
  <c r="LL570" i="3"/>
  <c r="LD570" i="3"/>
  <c r="LK570" i="3"/>
  <c r="LC570" i="3"/>
  <c r="LJ570" i="3"/>
  <c r="LB570" i="3"/>
  <c r="LP570" i="3"/>
  <c r="LM570" i="3"/>
  <c r="LI570" i="3"/>
  <c r="NI570" i="3" s="1"/>
  <c r="LE570" i="3"/>
  <c r="MD570" i="3" s="1"/>
  <c r="LK576" i="3"/>
  <c r="LC576" i="3"/>
  <c r="LJ576" i="3"/>
  <c r="LB576" i="3"/>
  <c r="LP576" i="3"/>
  <c r="LH576" i="3"/>
  <c r="LO576" i="3"/>
  <c r="LG576" i="3"/>
  <c r="LN576" i="3"/>
  <c r="LF576" i="3"/>
  <c r="LI576" i="3"/>
  <c r="NI576" i="3" s="1"/>
  <c r="LE576" i="3"/>
  <c r="MD576" i="3" s="1"/>
  <c r="LD576" i="3"/>
  <c r="LM576" i="3"/>
  <c r="LL576" i="3"/>
  <c r="LM438" i="3"/>
  <c r="MG438" i="3" s="1"/>
  <c r="LE438" i="3"/>
  <c r="MD438" i="3" s="1"/>
  <c r="LL438" i="3"/>
  <c r="LD438" i="3"/>
  <c r="LK438" i="3"/>
  <c r="LC438" i="3"/>
  <c r="LJ438" i="3"/>
  <c r="LB438" i="3"/>
  <c r="LO438" i="3"/>
  <c r="LG438" i="3"/>
  <c r="LM442" i="3"/>
  <c r="MG442" i="3" s="1"/>
  <c r="LE442" i="3"/>
  <c r="MD442" i="3" s="1"/>
  <c r="LL442" i="3"/>
  <c r="LD442" i="3"/>
  <c r="LK442" i="3"/>
  <c r="LC442" i="3"/>
  <c r="LJ442" i="3"/>
  <c r="LB442" i="3"/>
  <c r="LO442" i="3"/>
  <c r="LG442" i="3"/>
  <c r="LO451" i="3"/>
  <c r="LG451" i="3"/>
  <c r="LN451" i="3"/>
  <c r="LF451" i="3"/>
  <c r="LM451" i="3"/>
  <c r="LE451" i="3"/>
  <c r="MD451" i="3" s="1"/>
  <c r="LL451" i="3"/>
  <c r="LD451" i="3"/>
  <c r="LI451" i="3"/>
  <c r="NI451" i="3" s="1"/>
  <c r="LJ451" i="3"/>
  <c r="LK453" i="3"/>
  <c r="LY453" i="3" s="1"/>
  <c r="LC453" i="3"/>
  <c r="LJ453" i="3"/>
  <c r="LB453" i="3"/>
  <c r="LI453" i="3"/>
  <c r="NI453" i="3" s="1"/>
  <c r="LP453" i="3"/>
  <c r="LH453" i="3"/>
  <c r="LM453" i="3"/>
  <c r="LE453" i="3"/>
  <c r="MD453" i="3" s="1"/>
  <c r="LN453" i="3"/>
  <c r="LK465" i="3"/>
  <c r="LY465" i="3" s="1"/>
  <c r="LC465" i="3"/>
  <c r="LJ465" i="3"/>
  <c r="LB465" i="3"/>
  <c r="LI465" i="3"/>
  <c r="NI465" i="3" s="1"/>
  <c r="LP465" i="3"/>
  <c r="LH465" i="3"/>
  <c r="LM465" i="3"/>
  <c r="LE465" i="3"/>
  <c r="MD465" i="3" s="1"/>
  <c r="LN465" i="3"/>
  <c r="LZ465" i="3" s="1"/>
  <c r="LO479" i="3"/>
  <c r="LG479" i="3"/>
  <c r="LN479" i="3"/>
  <c r="LF479" i="3"/>
  <c r="LM479" i="3"/>
  <c r="MG479" i="3" s="1"/>
  <c r="LE479" i="3"/>
  <c r="MD479" i="3" s="1"/>
  <c r="LL479" i="3"/>
  <c r="LD479" i="3"/>
  <c r="LI479" i="3"/>
  <c r="NI479" i="3" s="1"/>
  <c r="LK479" i="3"/>
  <c r="LM486" i="3"/>
  <c r="MG486" i="3" s="1"/>
  <c r="LE486" i="3"/>
  <c r="MD486" i="3" s="1"/>
  <c r="LL486" i="3"/>
  <c r="LD486" i="3"/>
  <c r="LK486" i="3"/>
  <c r="LC486" i="3"/>
  <c r="LJ486" i="3"/>
  <c r="LB486" i="3"/>
  <c r="LO486" i="3"/>
  <c r="LG486" i="3"/>
  <c r="LO495" i="3"/>
  <c r="LG495" i="3"/>
  <c r="LN495" i="3"/>
  <c r="LF495" i="3"/>
  <c r="LM495" i="3"/>
  <c r="MG495" i="3" s="1"/>
  <c r="LE495" i="3"/>
  <c r="MD495" i="3" s="1"/>
  <c r="LL495" i="3"/>
  <c r="LD495" i="3"/>
  <c r="LI495" i="3"/>
  <c r="NI495" i="3" s="1"/>
  <c r="LK495" i="3"/>
  <c r="LM502" i="3"/>
  <c r="MG502" i="3" s="1"/>
  <c r="LE502" i="3"/>
  <c r="MD502" i="3" s="1"/>
  <c r="LL502" i="3"/>
  <c r="LD502" i="3"/>
  <c r="LK502" i="3"/>
  <c r="LC502" i="3"/>
  <c r="LJ502" i="3"/>
  <c r="LB502" i="3"/>
  <c r="LO502" i="3"/>
  <c r="LG502" i="3"/>
  <c r="LM506" i="3"/>
  <c r="MG506" i="3" s="1"/>
  <c r="LE506" i="3"/>
  <c r="MD506" i="3" s="1"/>
  <c r="LL506" i="3"/>
  <c r="LD506" i="3"/>
  <c r="LK506" i="3"/>
  <c r="LC506" i="3"/>
  <c r="LJ506" i="3"/>
  <c r="LB506" i="3"/>
  <c r="LI506" i="3"/>
  <c r="NI506" i="3" s="1"/>
  <c r="LO506" i="3"/>
  <c r="LG506" i="3"/>
  <c r="LI512" i="3"/>
  <c r="NI512" i="3" s="1"/>
  <c r="LP512" i="3"/>
  <c r="LH512" i="3"/>
  <c r="LO512" i="3"/>
  <c r="LG512" i="3"/>
  <c r="LN512" i="3"/>
  <c r="LF512" i="3"/>
  <c r="LM512" i="3"/>
  <c r="LE512" i="3"/>
  <c r="MD512" i="3" s="1"/>
  <c r="LK512" i="3"/>
  <c r="LC512" i="3"/>
  <c r="LL512" i="3"/>
  <c r="LM514" i="3"/>
  <c r="MG514" i="3" s="1"/>
  <c r="LE514" i="3"/>
  <c r="MD514" i="3" s="1"/>
  <c r="LL514" i="3"/>
  <c r="LD514" i="3"/>
  <c r="LK514" i="3"/>
  <c r="LC514" i="3"/>
  <c r="LJ514" i="3"/>
  <c r="LB514" i="3"/>
  <c r="LI514" i="3"/>
  <c r="NI514" i="3" s="1"/>
  <c r="LO514" i="3"/>
  <c r="LG514" i="3"/>
  <c r="LI520" i="3"/>
  <c r="NI520" i="3" s="1"/>
  <c r="LP520" i="3"/>
  <c r="LH520" i="3"/>
  <c r="LO520" i="3"/>
  <c r="LG520" i="3"/>
  <c r="LN520" i="3"/>
  <c r="LF520" i="3"/>
  <c r="LM520" i="3"/>
  <c r="LE520" i="3"/>
  <c r="MD520" i="3" s="1"/>
  <c r="LK520" i="3"/>
  <c r="LC520" i="3"/>
  <c r="LL520" i="3"/>
  <c r="LM522" i="3"/>
  <c r="MG522" i="3" s="1"/>
  <c r="LE522" i="3"/>
  <c r="MD522" i="3" s="1"/>
  <c r="LL522" i="3"/>
  <c r="LD522" i="3"/>
  <c r="LK522" i="3"/>
  <c r="LC522" i="3"/>
  <c r="LJ522" i="3"/>
  <c r="LB522" i="3"/>
  <c r="LI522" i="3"/>
  <c r="NI522" i="3" s="1"/>
  <c r="LO522" i="3"/>
  <c r="LG522" i="3"/>
  <c r="LI528" i="3"/>
  <c r="NI528" i="3" s="1"/>
  <c r="LP528" i="3"/>
  <c r="LH528" i="3"/>
  <c r="LO528" i="3"/>
  <c r="LG528" i="3"/>
  <c r="LN528" i="3"/>
  <c r="LF528" i="3"/>
  <c r="LM528" i="3"/>
  <c r="LE528" i="3"/>
  <c r="MD528" i="3" s="1"/>
  <c r="LK528" i="3"/>
  <c r="LC528" i="3"/>
  <c r="LL528" i="3"/>
  <c r="LM530" i="3"/>
  <c r="MG530" i="3" s="1"/>
  <c r="LE530" i="3"/>
  <c r="MD530" i="3" s="1"/>
  <c r="LL530" i="3"/>
  <c r="LD530" i="3"/>
  <c r="LK530" i="3"/>
  <c r="LC530" i="3"/>
  <c r="LJ530" i="3"/>
  <c r="LB530" i="3"/>
  <c r="LI530" i="3"/>
  <c r="NI530" i="3" s="1"/>
  <c r="LO530" i="3"/>
  <c r="LG530" i="3"/>
  <c r="LI536" i="3"/>
  <c r="NI536" i="3" s="1"/>
  <c r="LP536" i="3"/>
  <c r="LH536" i="3"/>
  <c r="LO536" i="3"/>
  <c r="LG536" i="3"/>
  <c r="LN536" i="3"/>
  <c r="LF536" i="3"/>
  <c r="LM536" i="3"/>
  <c r="LE536" i="3"/>
  <c r="MD536" i="3" s="1"/>
  <c r="LK536" i="3"/>
  <c r="LC536" i="3"/>
  <c r="LL536" i="3"/>
  <c r="LI544" i="3"/>
  <c r="NI544" i="3" s="1"/>
  <c r="LP544" i="3"/>
  <c r="LH544" i="3"/>
  <c r="LO544" i="3"/>
  <c r="LG544" i="3"/>
  <c r="LN544" i="3"/>
  <c r="LF544" i="3"/>
  <c r="LM544" i="3"/>
  <c r="LE544" i="3"/>
  <c r="MD544" i="3" s="1"/>
  <c r="LK544" i="3"/>
  <c r="LY544" i="3" s="1"/>
  <c r="LC544" i="3"/>
  <c r="LJ544" i="3"/>
  <c r="LB544" i="3"/>
  <c r="LO558" i="3"/>
  <c r="LG558" i="3"/>
  <c r="LN558" i="3"/>
  <c r="LF558" i="3"/>
  <c r="LL558" i="3"/>
  <c r="LD558" i="3"/>
  <c r="LK558" i="3"/>
  <c r="LC558" i="3"/>
  <c r="LJ558" i="3"/>
  <c r="LB558" i="3"/>
  <c r="LI558" i="3"/>
  <c r="NI558" i="3" s="1"/>
  <c r="LH558" i="3"/>
  <c r="LE558" i="3"/>
  <c r="MD558" i="3" s="1"/>
  <c r="LP558" i="3"/>
  <c r="LM558" i="3"/>
  <c r="LO578" i="3"/>
  <c r="LG578" i="3"/>
  <c r="LN578" i="3"/>
  <c r="LF578" i="3"/>
  <c r="LL578" i="3"/>
  <c r="LD578" i="3"/>
  <c r="LK578" i="3"/>
  <c r="LC578" i="3"/>
  <c r="LJ578" i="3"/>
  <c r="LB578" i="3"/>
  <c r="LI578" i="3"/>
  <c r="NI578" i="3" s="1"/>
  <c r="LH578" i="3"/>
  <c r="LE578" i="3"/>
  <c r="MD578" i="3" s="1"/>
  <c r="LP578" i="3"/>
  <c r="LM578" i="3"/>
  <c r="LO590" i="3"/>
  <c r="LG590" i="3"/>
  <c r="LN590" i="3"/>
  <c r="LF590" i="3"/>
  <c r="LM590" i="3"/>
  <c r="LE590" i="3"/>
  <c r="MD590" i="3" s="1"/>
  <c r="LL590" i="3"/>
  <c r="LD590" i="3"/>
  <c r="LK590" i="3"/>
  <c r="LC590" i="3"/>
  <c r="LJ590" i="3"/>
  <c r="LB590" i="3"/>
  <c r="LP590" i="3"/>
  <c r="LI590" i="3"/>
  <c r="NI590" i="3" s="1"/>
  <c r="LH590" i="3"/>
  <c r="LM446" i="3"/>
  <c r="MG446" i="3" s="1"/>
  <c r="LE446" i="3"/>
  <c r="MD446" i="3" s="1"/>
  <c r="LL446" i="3"/>
  <c r="LD446" i="3"/>
  <c r="LK446" i="3"/>
  <c r="LC446" i="3"/>
  <c r="LJ446" i="3"/>
  <c r="LB446" i="3"/>
  <c r="LO446" i="3"/>
  <c r="LG446" i="3"/>
  <c r="LY451" i="3"/>
  <c r="LI456" i="3"/>
  <c r="NI456" i="3" s="1"/>
  <c r="LP456" i="3"/>
  <c r="LH456" i="3"/>
  <c r="LO456" i="3"/>
  <c r="LG456" i="3"/>
  <c r="LN456" i="3"/>
  <c r="LF456" i="3"/>
  <c r="LK456" i="3"/>
  <c r="LC456" i="3"/>
  <c r="LJ456" i="3"/>
  <c r="LI460" i="3"/>
  <c r="NI460" i="3" s="1"/>
  <c r="LP460" i="3"/>
  <c r="LH460" i="3"/>
  <c r="LO460" i="3"/>
  <c r="LG460" i="3"/>
  <c r="LN460" i="3"/>
  <c r="LF460" i="3"/>
  <c r="LK460" i="3"/>
  <c r="LC460" i="3"/>
  <c r="LJ460" i="3"/>
  <c r="LI468" i="3"/>
  <c r="NI468" i="3" s="1"/>
  <c r="LP468" i="3"/>
  <c r="LH468" i="3"/>
  <c r="LO468" i="3"/>
  <c r="LG468" i="3"/>
  <c r="LN468" i="3"/>
  <c r="LF468" i="3"/>
  <c r="LK468" i="3"/>
  <c r="LC468" i="3"/>
  <c r="LJ468" i="3"/>
  <c r="LI476" i="3"/>
  <c r="NI476" i="3" s="1"/>
  <c r="LP476" i="3"/>
  <c r="LH476" i="3"/>
  <c r="LO476" i="3"/>
  <c r="LG476" i="3"/>
  <c r="LN476" i="3"/>
  <c r="LF476" i="3"/>
  <c r="LK476" i="3"/>
  <c r="LC476" i="3"/>
  <c r="LJ476" i="3"/>
  <c r="LK481" i="3"/>
  <c r="LY481" i="3" s="1"/>
  <c r="LC481" i="3"/>
  <c r="LJ481" i="3"/>
  <c r="LB481" i="3"/>
  <c r="LI481" i="3"/>
  <c r="NI481" i="3" s="1"/>
  <c r="LP481" i="3"/>
  <c r="LH481" i="3"/>
  <c r="LM481" i="3"/>
  <c r="LE481" i="3"/>
  <c r="MD481" i="3" s="1"/>
  <c r="LN481" i="3"/>
  <c r="LI492" i="3"/>
  <c r="NI492" i="3" s="1"/>
  <c r="LP492" i="3"/>
  <c r="LH492" i="3"/>
  <c r="LO492" i="3"/>
  <c r="LG492" i="3"/>
  <c r="LN492" i="3"/>
  <c r="LF492" i="3"/>
  <c r="LK492" i="3"/>
  <c r="LC492" i="3"/>
  <c r="LJ492" i="3"/>
  <c r="LK497" i="3"/>
  <c r="LY497" i="3" s="1"/>
  <c r="LC497" i="3"/>
  <c r="LJ497" i="3"/>
  <c r="LB497" i="3"/>
  <c r="LI497" i="3"/>
  <c r="NI497" i="3" s="1"/>
  <c r="LP497" i="3"/>
  <c r="LH497" i="3"/>
  <c r="LM497" i="3"/>
  <c r="LE497" i="3"/>
  <c r="MD497" i="3" s="1"/>
  <c r="LN497" i="3"/>
  <c r="LK509" i="3"/>
  <c r="LC509" i="3"/>
  <c r="LJ509" i="3"/>
  <c r="LB509" i="3"/>
  <c r="LI509" i="3"/>
  <c r="NI509" i="3" s="1"/>
  <c r="LP509" i="3"/>
  <c r="LH509" i="3"/>
  <c r="LO509" i="3"/>
  <c r="LZ509" i="3" s="1"/>
  <c r="LG509" i="3"/>
  <c r="LM509" i="3"/>
  <c r="LE509" i="3"/>
  <c r="MD509" i="3" s="1"/>
  <c r="LK517" i="3"/>
  <c r="LC517" i="3"/>
  <c r="LJ517" i="3"/>
  <c r="LB517" i="3"/>
  <c r="LI517" i="3"/>
  <c r="NI517" i="3" s="1"/>
  <c r="LP517" i="3"/>
  <c r="LH517" i="3"/>
  <c r="LO517" i="3"/>
  <c r="LZ517" i="3" s="1"/>
  <c r="LG517" i="3"/>
  <c r="LM517" i="3"/>
  <c r="LE517" i="3"/>
  <c r="MD517" i="3" s="1"/>
  <c r="LK525" i="3"/>
  <c r="LC525" i="3"/>
  <c r="LJ525" i="3"/>
  <c r="LB525" i="3"/>
  <c r="LI525" i="3"/>
  <c r="NI525" i="3" s="1"/>
  <c r="LP525" i="3"/>
  <c r="LH525" i="3"/>
  <c r="LO525" i="3"/>
  <c r="LZ525" i="3" s="1"/>
  <c r="LG525" i="3"/>
  <c r="LM525" i="3"/>
  <c r="LE525" i="3"/>
  <c r="MD525" i="3" s="1"/>
  <c r="LK533" i="3"/>
  <c r="LC533" i="3"/>
  <c r="LJ533" i="3"/>
  <c r="LB533" i="3"/>
  <c r="LI533" i="3"/>
  <c r="NI533" i="3" s="1"/>
  <c r="LP533" i="3"/>
  <c r="LH533" i="3"/>
  <c r="LO533" i="3"/>
  <c r="LZ533" i="3" s="1"/>
  <c r="LG533" i="3"/>
  <c r="LM533" i="3"/>
  <c r="LE533" i="3"/>
  <c r="MD533" i="3" s="1"/>
  <c r="LM538" i="3"/>
  <c r="MG538" i="3" s="1"/>
  <c r="LE538" i="3"/>
  <c r="MD538" i="3" s="1"/>
  <c r="LL538" i="3"/>
  <c r="LD538" i="3"/>
  <c r="LK538" i="3"/>
  <c r="LC538" i="3"/>
  <c r="LJ538" i="3"/>
  <c r="LB538" i="3"/>
  <c r="LI538" i="3"/>
  <c r="NI538" i="3" s="1"/>
  <c r="LO538" i="3"/>
  <c r="LG538" i="3"/>
  <c r="LI548" i="3"/>
  <c r="NI548" i="3" s="1"/>
  <c r="LP548" i="3"/>
  <c r="LH548" i="3"/>
  <c r="LO548" i="3"/>
  <c r="LG548" i="3"/>
  <c r="LN548" i="3"/>
  <c r="LF548" i="3"/>
  <c r="LM548" i="3"/>
  <c r="LE548" i="3"/>
  <c r="MD548" i="3" s="1"/>
  <c r="LK548" i="3"/>
  <c r="LY548" i="3" s="1"/>
  <c r="LC548" i="3"/>
  <c r="LJ548" i="3"/>
  <c r="LB548" i="3"/>
  <c r="LO447" i="3"/>
  <c r="LG447" i="3"/>
  <c r="LN447" i="3"/>
  <c r="LF447" i="3"/>
  <c r="LM447" i="3"/>
  <c r="MG447" i="3" s="1"/>
  <c r="LE447" i="3"/>
  <c r="MD447" i="3" s="1"/>
  <c r="LL447" i="3"/>
  <c r="LD447" i="3"/>
  <c r="LI447" i="3"/>
  <c r="NI447" i="3" s="1"/>
  <c r="LJ447" i="3"/>
  <c r="LP451" i="3"/>
  <c r="LL456" i="3"/>
  <c r="LL460" i="3"/>
  <c r="LI464" i="3"/>
  <c r="NI464" i="3" s="1"/>
  <c r="LP464" i="3"/>
  <c r="LH464" i="3"/>
  <c r="LO464" i="3"/>
  <c r="LG464" i="3"/>
  <c r="LN464" i="3"/>
  <c r="LF464" i="3"/>
  <c r="LK464" i="3"/>
  <c r="LC464" i="3"/>
  <c r="LJ464" i="3"/>
  <c r="LL468" i="3"/>
  <c r="LL476" i="3"/>
  <c r="LO481" i="3"/>
  <c r="LO483" i="3"/>
  <c r="LG483" i="3"/>
  <c r="LN483" i="3"/>
  <c r="LF483" i="3"/>
  <c r="LM483" i="3"/>
  <c r="LE483" i="3"/>
  <c r="MD483" i="3" s="1"/>
  <c r="LL483" i="3"/>
  <c r="LD483" i="3"/>
  <c r="LI483" i="3"/>
  <c r="LK483" i="3"/>
  <c r="LL492" i="3"/>
  <c r="LO497" i="3"/>
  <c r="LO499" i="3"/>
  <c r="LG499" i="3"/>
  <c r="LN499" i="3"/>
  <c r="LF499" i="3"/>
  <c r="LM499" i="3"/>
  <c r="LE499" i="3"/>
  <c r="MD499" i="3" s="1"/>
  <c r="LL499" i="3"/>
  <c r="LD499" i="3"/>
  <c r="LI499" i="3"/>
  <c r="LK499" i="3"/>
  <c r="LO539" i="3"/>
  <c r="LG539" i="3"/>
  <c r="LN539" i="3"/>
  <c r="LF539" i="3"/>
  <c r="LM539" i="3"/>
  <c r="LE539" i="3"/>
  <c r="MD539" i="3" s="1"/>
  <c r="LL539" i="3"/>
  <c r="LD539" i="3"/>
  <c r="LK539" i="3"/>
  <c r="LC539" i="3"/>
  <c r="LI539" i="3"/>
  <c r="NI539" i="3" s="1"/>
  <c r="LP539" i="3"/>
  <c r="LB540" i="3"/>
  <c r="LH542" i="3"/>
  <c r="MF552" i="3"/>
  <c r="ME552" i="3"/>
  <c r="LI563" i="3"/>
  <c r="NI563" i="3" s="1"/>
  <c r="LP563" i="3"/>
  <c r="LH563" i="3"/>
  <c r="LN563" i="3"/>
  <c r="LF563" i="3"/>
  <c r="LM563" i="3"/>
  <c r="LE563" i="3"/>
  <c r="MD563" i="3" s="1"/>
  <c r="LL563" i="3"/>
  <c r="LY563" i="3" s="1"/>
  <c r="LD563" i="3"/>
  <c r="LC563" i="3"/>
  <c r="LB563" i="3"/>
  <c r="LO563" i="3"/>
  <c r="LJ563" i="3"/>
  <c r="LG563" i="3"/>
  <c r="LO598" i="3"/>
  <c r="LG598" i="3"/>
  <c r="LN598" i="3"/>
  <c r="LF598" i="3"/>
  <c r="LM598" i="3"/>
  <c r="LE598" i="3"/>
  <c r="MD598" i="3" s="1"/>
  <c r="LL598" i="3"/>
  <c r="LD598" i="3"/>
  <c r="LK598" i="3"/>
  <c r="LC598" i="3"/>
  <c r="LJ598" i="3"/>
  <c r="LB598" i="3"/>
  <c r="LP598" i="3"/>
  <c r="LI598" i="3"/>
  <c r="NI598" i="3" s="1"/>
  <c r="LH598" i="3"/>
  <c r="LO602" i="3"/>
  <c r="LG602" i="3"/>
  <c r="LN602" i="3"/>
  <c r="LF602" i="3"/>
  <c r="LM602" i="3"/>
  <c r="LE602" i="3"/>
  <c r="MD602" i="3" s="1"/>
  <c r="LL602" i="3"/>
  <c r="LD602" i="3"/>
  <c r="LK602" i="3"/>
  <c r="LC602" i="3"/>
  <c r="LJ602" i="3"/>
  <c r="LB602" i="3"/>
  <c r="LP602" i="3"/>
  <c r="LI602" i="3"/>
  <c r="NI602" i="3" s="1"/>
  <c r="LH602" i="3"/>
  <c r="LO435" i="3"/>
  <c r="LG435" i="3"/>
  <c r="LN435" i="3"/>
  <c r="LF435" i="3"/>
  <c r="LM435" i="3"/>
  <c r="MG435" i="3" s="1"/>
  <c r="LE435" i="3"/>
  <c r="MD435" i="3" s="1"/>
  <c r="LL435" i="3"/>
  <c r="LD435" i="3"/>
  <c r="LI435" i="3"/>
  <c r="NI435" i="3" s="1"/>
  <c r="LJ435" i="3"/>
  <c r="LB436" i="3"/>
  <c r="LF438" i="3"/>
  <c r="LO439" i="3"/>
  <c r="LG439" i="3"/>
  <c r="LN439" i="3"/>
  <c r="LF439" i="3"/>
  <c r="LM439" i="3"/>
  <c r="LE439" i="3"/>
  <c r="MD439" i="3" s="1"/>
  <c r="LL439" i="3"/>
  <c r="LD439" i="3"/>
  <c r="LI439" i="3"/>
  <c r="NI439" i="3" s="1"/>
  <c r="LK439" i="3"/>
  <c r="LF442" i="3"/>
  <c r="LK447" i="3"/>
  <c r="KP452" i="3"/>
  <c r="LQ452" i="3" s="1"/>
  <c r="LB455" i="3"/>
  <c r="LM456" i="3"/>
  <c r="LC459" i="3"/>
  <c r="LM460" i="3"/>
  <c r="LL464" i="3"/>
  <c r="LB467" i="3"/>
  <c r="LM468" i="3"/>
  <c r="LC475" i="3"/>
  <c r="LM476" i="3"/>
  <c r="MG476" i="3" s="1"/>
  <c r="KP480" i="3"/>
  <c r="LQ480" i="3" s="1"/>
  <c r="LI482" i="3"/>
  <c r="NI482" i="3" s="1"/>
  <c r="LP483" i="3"/>
  <c r="LF486" i="3"/>
  <c r="LC491" i="3"/>
  <c r="LM492" i="3"/>
  <c r="KP496" i="3"/>
  <c r="LQ496" i="3" s="1"/>
  <c r="LI498" i="3"/>
  <c r="NI498" i="3" s="1"/>
  <c r="LP499" i="3"/>
  <c r="LF502" i="3"/>
  <c r="LO507" i="3"/>
  <c r="LG507" i="3"/>
  <c r="LN507" i="3"/>
  <c r="LF507" i="3"/>
  <c r="LM507" i="3"/>
  <c r="MG507" i="3" s="1"/>
  <c r="LE507" i="3"/>
  <c r="MD507" i="3" s="1"/>
  <c r="LL507" i="3"/>
  <c r="LD507" i="3"/>
  <c r="LK507" i="3"/>
  <c r="LC507" i="3"/>
  <c r="LI507" i="3"/>
  <c r="NI507" i="3" s="1"/>
  <c r="LO515" i="3"/>
  <c r="LG515" i="3"/>
  <c r="LN515" i="3"/>
  <c r="LF515" i="3"/>
  <c r="LM515" i="3"/>
  <c r="MG515" i="3" s="1"/>
  <c r="LE515" i="3"/>
  <c r="MD515" i="3" s="1"/>
  <c r="LL515" i="3"/>
  <c r="LD515" i="3"/>
  <c r="LK515" i="3"/>
  <c r="LC515" i="3"/>
  <c r="LI515" i="3"/>
  <c r="NI515" i="3" s="1"/>
  <c r="LO523" i="3"/>
  <c r="LG523" i="3"/>
  <c r="LN523" i="3"/>
  <c r="LF523" i="3"/>
  <c r="LM523" i="3"/>
  <c r="MG523" i="3" s="1"/>
  <c r="LE523" i="3"/>
  <c r="MD523" i="3" s="1"/>
  <c r="LL523" i="3"/>
  <c r="LD523" i="3"/>
  <c r="LK523" i="3"/>
  <c r="LC523" i="3"/>
  <c r="LI523" i="3"/>
  <c r="NI523" i="3" s="1"/>
  <c r="LO531" i="3"/>
  <c r="LG531" i="3"/>
  <c r="LN531" i="3"/>
  <c r="LF531" i="3"/>
  <c r="LM531" i="3"/>
  <c r="MG531" i="3" s="1"/>
  <c r="LE531" i="3"/>
  <c r="MD531" i="3" s="1"/>
  <c r="LL531" i="3"/>
  <c r="LD531" i="3"/>
  <c r="LK531" i="3"/>
  <c r="LC531" i="3"/>
  <c r="LI531" i="3"/>
  <c r="NI531" i="3" s="1"/>
  <c r="LO606" i="3"/>
  <c r="LG606" i="3"/>
  <c r="LN606" i="3"/>
  <c r="LF606" i="3"/>
  <c r="LM606" i="3"/>
  <c r="LE606" i="3"/>
  <c r="MD606" i="3" s="1"/>
  <c r="LL606" i="3"/>
  <c r="LD606" i="3"/>
  <c r="LK606" i="3"/>
  <c r="LC606" i="3"/>
  <c r="LJ606" i="3"/>
  <c r="LB606" i="3"/>
  <c r="LP606" i="3"/>
  <c r="LI606" i="3"/>
  <c r="NI606" i="3" s="1"/>
  <c r="LH606" i="3"/>
  <c r="LO550" i="3"/>
  <c r="LG550" i="3"/>
  <c r="LN550" i="3"/>
  <c r="LF550" i="3"/>
  <c r="LL550" i="3"/>
  <c r="LD550" i="3"/>
  <c r="LK550" i="3"/>
  <c r="LC550" i="3"/>
  <c r="LJ550" i="3"/>
  <c r="LB550" i="3"/>
  <c r="LK560" i="3"/>
  <c r="LC560" i="3"/>
  <c r="LJ560" i="3"/>
  <c r="LB560" i="3"/>
  <c r="LP560" i="3"/>
  <c r="LH560" i="3"/>
  <c r="LO560" i="3"/>
  <c r="LG560" i="3"/>
  <c r="LN560" i="3"/>
  <c r="LF560" i="3"/>
  <c r="LL584" i="3"/>
  <c r="LC587" i="3"/>
  <c r="LK592" i="3"/>
  <c r="LC592" i="3"/>
  <c r="LJ592" i="3"/>
  <c r="LB592" i="3"/>
  <c r="LI592" i="3"/>
  <c r="NI592" i="3" s="1"/>
  <c r="LP592" i="3"/>
  <c r="LH592" i="3"/>
  <c r="LO592" i="3"/>
  <c r="LG592" i="3"/>
  <c r="LN592" i="3"/>
  <c r="LF592" i="3"/>
  <c r="LM592" i="3"/>
  <c r="LM597" i="3"/>
  <c r="LE597" i="3"/>
  <c r="MD597" i="3" s="1"/>
  <c r="LL597" i="3"/>
  <c r="LD597" i="3"/>
  <c r="LK597" i="3"/>
  <c r="LC597" i="3"/>
  <c r="LJ597" i="3"/>
  <c r="LB597" i="3"/>
  <c r="LI597" i="3"/>
  <c r="NI597" i="3" s="1"/>
  <c r="LP597" i="3"/>
  <c r="LH597" i="3"/>
  <c r="LE600" i="3"/>
  <c r="MD600" i="3" s="1"/>
  <c r="LK604" i="3"/>
  <c r="LC604" i="3"/>
  <c r="LJ604" i="3"/>
  <c r="LB604" i="3"/>
  <c r="LI604" i="3"/>
  <c r="NI604" i="3" s="1"/>
  <c r="LP604" i="3"/>
  <c r="LH604" i="3"/>
  <c r="LO604" i="3"/>
  <c r="LG604" i="3"/>
  <c r="LN604" i="3"/>
  <c r="LF604" i="3"/>
  <c r="LM604" i="3"/>
  <c r="LM34" i="4"/>
  <c r="LE34" i="4"/>
  <c r="MD34" i="4" s="1"/>
  <c r="LL34" i="4"/>
  <c r="LD34" i="4"/>
  <c r="LK34" i="4"/>
  <c r="LC34" i="4"/>
  <c r="LJ34" i="4"/>
  <c r="LB34" i="4"/>
  <c r="LI34" i="4"/>
  <c r="LP34" i="4"/>
  <c r="LH34" i="4"/>
  <c r="NI34" i="4" s="1"/>
  <c r="LO34" i="4"/>
  <c r="LG34" i="4"/>
  <c r="LN34" i="4"/>
  <c r="LF34" i="4"/>
  <c r="LI48" i="4"/>
  <c r="LP48" i="4"/>
  <c r="LH48" i="4"/>
  <c r="NI48" i="4" s="1"/>
  <c r="LO48" i="4"/>
  <c r="LG48" i="4"/>
  <c r="LN48" i="4"/>
  <c r="LF48" i="4"/>
  <c r="LM48" i="4"/>
  <c r="LE48" i="4"/>
  <c r="MD48" i="4" s="1"/>
  <c r="LL48" i="4"/>
  <c r="LD48" i="4"/>
  <c r="LK48" i="4"/>
  <c r="LC48" i="4"/>
  <c r="LJ48" i="4"/>
  <c r="LB48" i="4"/>
  <c r="LI52" i="4"/>
  <c r="LP52" i="4"/>
  <c r="LH52" i="4"/>
  <c r="NI52" i="4" s="1"/>
  <c r="LO52" i="4"/>
  <c r="LG52" i="4"/>
  <c r="LN52" i="4"/>
  <c r="LF52" i="4"/>
  <c r="LM52" i="4"/>
  <c r="LE52" i="4"/>
  <c r="MD52" i="4" s="1"/>
  <c r="LL52" i="4"/>
  <c r="LD52" i="4"/>
  <c r="LK52" i="4"/>
  <c r="LC52" i="4"/>
  <c r="LJ52" i="4"/>
  <c r="LB52" i="4"/>
  <c r="LI56" i="4"/>
  <c r="LP56" i="4"/>
  <c r="LH56" i="4"/>
  <c r="NI56" i="4" s="1"/>
  <c r="LO56" i="4"/>
  <c r="LG56" i="4"/>
  <c r="LN56" i="4"/>
  <c r="LF56" i="4"/>
  <c r="LM56" i="4"/>
  <c r="LE56" i="4"/>
  <c r="MD56" i="4" s="1"/>
  <c r="LL56" i="4"/>
  <c r="LD56" i="4"/>
  <c r="LK56" i="4"/>
  <c r="LC56" i="4"/>
  <c r="LJ56" i="4"/>
  <c r="LB56" i="4"/>
  <c r="LK61" i="4"/>
  <c r="LC61" i="4"/>
  <c r="LJ61" i="4"/>
  <c r="LB61" i="4"/>
  <c r="LI61" i="4"/>
  <c r="LP61" i="4"/>
  <c r="LH61" i="4"/>
  <c r="NI61" i="4" s="1"/>
  <c r="LO61" i="4"/>
  <c r="LG61" i="4"/>
  <c r="LN61" i="4"/>
  <c r="LF61" i="4"/>
  <c r="LM61" i="4"/>
  <c r="LE61" i="4"/>
  <c r="MD61" i="4" s="1"/>
  <c r="LL61" i="4"/>
  <c r="LD61" i="4"/>
  <c r="LM70" i="4"/>
  <c r="LE70" i="4"/>
  <c r="MD70" i="4" s="1"/>
  <c r="LL70" i="4"/>
  <c r="LD70" i="4"/>
  <c r="LK70" i="4"/>
  <c r="LC70" i="4"/>
  <c r="LJ70" i="4"/>
  <c r="LB70" i="4"/>
  <c r="LI70" i="4"/>
  <c r="LP70" i="4"/>
  <c r="LH70" i="4"/>
  <c r="NI70" i="4" s="1"/>
  <c r="LO70" i="4"/>
  <c r="LG70" i="4"/>
  <c r="LN70" i="4"/>
  <c r="LF70" i="4"/>
  <c r="LM78" i="4"/>
  <c r="LE78" i="4"/>
  <c r="MD78" i="4" s="1"/>
  <c r="LL78" i="4"/>
  <c r="LD78" i="4"/>
  <c r="LK78" i="4"/>
  <c r="LC78" i="4"/>
  <c r="LJ78" i="4"/>
  <c r="LB78" i="4"/>
  <c r="LI78" i="4"/>
  <c r="LP78" i="4"/>
  <c r="LH78" i="4"/>
  <c r="NI78" i="4" s="1"/>
  <c r="LO78" i="4"/>
  <c r="LG78" i="4"/>
  <c r="LN78" i="4"/>
  <c r="LF78" i="4"/>
  <c r="LM86" i="4"/>
  <c r="LE86" i="4"/>
  <c r="MD86" i="4" s="1"/>
  <c r="LL86" i="4"/>
  <c r="LD86" i="4"/>
  <c r="LK86" i="4"/>
  <c r="LC86" i="4"/>
  <c r="LJ86" i="4"/>
  <c r="LB86" i="4"/>
  <c r="LI86" i="4"/>
  <c r="LP86" i="4"/>
  <c r="LH86" i="4"/>
  <c r="NI86" i="4" s="1"/>
  <c r="LO86" i="4"/>
  <c r="LG86" i="4"/>
  <c r="LN86" i="4"/>
  <c r="LF86" i="4"/>
  <c r="LO87" i="4"/>
  <c r="LG87" i="4"/>
  <c r="LN87" i="4"/>
  <c r="LF87" i="4"/>
  <c r="LM87" i="4"/>
  <c r="LE87" i="4"/>
  <c r="MD87" i="4" s="1"/>
  <c r="LL87" i="4"/>
  <c r="LD87" i="4"/>
  <c r="LK87" i="4"/>
  <c r="LC87" i="4"/>
  <c r="LJ87" i="4"/>
  <c r="LB87" i="4"/>
  <c r="LI87" i="4"/>
  <c r="LP87" i="4"/>
  <c r="LH87" i="4"/>
  <c r="NI87" i="4" s="1"/>
  <c r="LM94" i="4"/>
  <c r="LE94" i="4"/>
  <c r="MD94" i="4" s="1"/>
  <c r="LL94" i="4"/>
  <c r="LD94" i="4"/>
  <c r="LK94" i="4"/>
  <c r="LC94" i="4"/>
  <c r="LJ94" i="4"/>
  <c r="LB94" i="4"/>
  <c r="LI94" i="4"/>
  <c r="LP94" i="4"/>
  <c r="LH94" i="4"/>
  <c r="NI94" i="4" s="1"/>
  <c r="LO94" i="4"/>
  <c r="LG94" i="4"/>
  <c r="LN94" i="4"/>
  <c r="LF94" i="4"/>
  <c r="LI551" i="3"/>
  <c r="NI551" i="3" s="1"/>
  <c r="LP551" i="3"/>
  <c r="LH551" i="3"/>
  <c r="LN551" i="3"/>
  <c r="LF551" i="3"/>
  <c r="LM551" i="3"/>
  <c r="LE551" i="3"/>
  <c r="MD551" i="3" s="1"/>
  <c r="LL551" i="3"/>
  <c r="LY551" i="3" s="1"/>
  <c r="LD551" i="3"/>
  <c r="LJ551" i="3"/>
  <c r="LM553" i="3"/>
  <c r="LE553" i="3"/>
  <c r="LL553" i="3"/>
  <c r="LD553" i="3"/>
  <c r="LJ553" i="3"/>
  <c r="LB553" i="3"/>
  <c r="LI553" i="3"/>
  <c r="NI553" i="3" s="1"/>
  <c r="LP553" i="3"/>
  <c r="LH553" i="3"/>
  <c r="LN553" i="3"/>
  <c r="KP556" i="3"/>
  <c r="LQ556" i="3" s="1"/>
  <c r="LO571" i="3"/>
  <c r="KP574" i="3"/>
  <c r="LQ574" i="3" s="1"/>
  <c r="LI599" i="3"/>
  <c r="LP599" i="3"/>
  <c r="LH599" i="3"/>
  <c r="LO599" i="3"/>
  <c r="LG599" i="3"/>
  <c r="LN599" i="3"/>
  <c r="LF599" i="3"/>
  <c r="LM599" i="3"/>
  <c r="LE599" i="3"/>
  <c r="MD599" i="3" s="1"/>
  <c r="LL599" i="3"/>
  <c r="LD599" i="3"/>
  <c r="LK599" i="3"/>
  <c r="LK584" i="3"/>
  <c r="LC584" i="3"/>
  <c r="LJ584" i="3"/>
  <c r="LB584" i="3"/>
  <c r="LP584" i="3"/>
  <c r="MG584" i="3" s="1"/>
  <c r="LH584" i="3"/>
  <c r="LO584" i="3"/>
  <c r="LG584" i="3"/>
  <c r="LN584" i="3"/>
  <c r="LF584" i="3"/>
  <c r="LI587" i="3"/>
  <c r="NI587" i="3" s="1"/>
  <c r="LP587" i="3"/>
  <c r="LH587" i="3"/>
  <c r="LO587" i="3"/>
  <c r="LG587" i="3"/>
  <c r="LN587" i="3"/>
  <c r="LF587" i="3"/>
  <c r="LM587" i="3"/>
  <c r="LE587" i="3"/>
  <c r="MD587" i="3" s="1"/>
  <c r="LL587" i="3"/>
  <c r="LD587" i="3"/>
  <c r="LK587" i="3"/>
  <c r="LK600" i="3"/>
  <c r="LY600" i="3" s="1"/>
  <c r="LC600" i="3"/>
  <c r="LJ600" i="3"/>
  <c r="LB600" i="3"/>
  <c r="LI600" i="3"/>
  <c r="NI600" i="3" s="1"/>
  <c r="LP600" i="3"/>
  <c r="LH600" i="3"/>
  <c r="LO600" i="3"/>
  <c r="LG600" i="3"/>
  <c r="LN600" i="3"/>
  <c r="LF600" i="3"/>
  <c r="LM600" i="3"/>
  <c r="LI611" i="3"/>
  <c r="NI611" i="3" s="1"/>
  <c r="LP611" i="3"/>
  <c r="LH611" i="3"/>
  <c r="LO611" i="3"/>
  <c r="LG611" i="3"/>
  <c r="LN611" i="3"/>
  <c r="LF611" i="3"/>
  <c r="LM611" i="3"/>
  <c r="LE611" i="3"/>
  <c r="MD611" i="3" s="1"/>
  <c r="LL611" i="3"/>
  <c r="LD611" i="3"/>
  <c r="LK611" i="3"/>
  <c r="LC611" i="3"/>
  <c r="LK612" i="3"/>
  <c r="LY612" i="3" s="1"/>
  <c r="LC612" i="3"/>
  <c r="LJ612" i="3"/>
  <c r="LB612" i="3"/>
  <c r="LI612" i="3"/>
  <c r="NI612" i="3" s="1"/>
  <c r="LP612" i="3"/>
  <c r="LH612" i="3"/>
  <c r="LO612" i="3"/>
  <c r="LG612" i="3"/>
  <c r="LN612" i="3"/>
  <c r="LF612" i="3"/>
  <c r="LM612" i="3"/>
  <c r="LE612" i="3"/>
  <c r="MD612" i="3" s="1"/>
  <c r="LE550" i="3"/>
  <c r="MD550" i="3" s="1"/>
  <c r="LI559" i="3"/>
  <c r="NI559" i="3" s="1"/>
  <c r="LP559" i="3"/>
  <c r="LH559" i="3"/>
  <c r="LN559" i="3"/>
  <c r="LF559" i="3"/>
  <c r="LM559" i="3"/>
  <c r="LE559" i="3"/>
  <c r="MD559" i="3" s="1"/>
  <c r="LL559" i="3"/>
  <c r="LD559" i="3"/>
  <c r="LJ559" i="3"/>
  <c r="LD560" i="3"/>
  <c r="LM561" i="3"/>
  <c r="LE561" i="3"/>
  <c r="MD561" i="3" s="1"/>
  <c r="LL561" i="3"/>
  <c r="LD561" i="3"/>
  <c r="LJ561" i="3"/>
  <c r="LB561" i="3"/>
  <c r="LI561" i="3"/>
  <c r="NI561" i="3" s="1"/>
  <c r="LP561" i="3"/>
  <c r="LH561" i="3"/>
  <c r="LN561" i="3"/>
  <c r="LM565" i="3"/>
  <c r="LE565" i="3"/>
  <c r="MD565" i="3" s="1"/>
  <c r="LL565" i="3"/>
  <c r="LY565" i="3" s="1"/>
  <c r="LD565" i="3"/>
  <c r="LJ565" i="3"/>
  <c r="LB565" i="3"/>
  <c r="LI565" i="3"/>
  <c r="NI565" i="3" s="1"/>
  <c r="LP565" i="3"/>
  <c r="LH565" i="3"/>
  <c r="LN565" i="3"/>
  <c r="LI567" i="3"/>
  <c r="NI567" i="3" s="1"/>
  <c r="LP567" i="3"/>
  <c r="LH567" i="3"/>
  <c r="LN567" i="3"/>
  <c r="LF567" i="3"/>
  <c r="LM567" i="3"/>
  <c r="LE567" i="3"/>
  <c r="MD567" i="3" s="1"/>
  <c r="LL567" i="3"/>
  <c r="LD567" i="3"/>
  <c r="LK567" i="3"/>
  <c r="LK588" i="3"/>
  <c r="LC588" i="3"/>
  <c r="LJ588" i="3"/>
  <c r="LB588" i="3"/>
  <c r="LI588" i="3"/>
  <c r="NI588" i="3" s="1"/>
  <c r="LP588" i="3"/>
  <c r="LH588" i="3"/>
  <c r="LO588" i="3"/>
  <c r="LG588" i="3"/>
  <c r="LN588" i="3"/>
  <c r="LF588" i="3"/>
  <c r="LM588" i="3"/>
  <c r="LM593" i="3"/>
  <c r="LE593" i="3"/>
  <c r="MD593" i="3" s="1"/>
  <c r="LL593" i="3"/>
  <c r="LD593" i="3"/>
  <c r="LK593" i="3"/>
  <c r="LC593" i="3"/>
  <c r="LJ593" i="3"/>
  <c r="LB593" i="3"/>
  <c r="LI593" i="3"/>
  <c r="NI593" i="3" s="1"/>
  <c r="LP593" i="3"/>
  <c r="LH593" i="3"/>
  <c r="LO610" i="3"/>
  <c r="LG610" i="3"/>
  <c r="LN610" i="3"/>
  <c r="LF610" i="3"/>
  <c r="LM610" i="3"/>
  <c r="MG610" i="3" s="1"/>
  <c r="LE610" i="3"/>
  <c r="MD610" i="3" s="1"/>
  <c r="LL610" i="3"/>
  <c r="LD610" i="3"/>
  <c r="LK610" i="3"/>
  <c r="LC610" i="3"/>
  <c r="LJ610" i="3"/>
  <c r="LB610" i="3"/>
  <c r="LI610" i="3"/>
  <c r="NI610" i="3" s="1"/>
  <c r="LM549" i="3"/>
  <c r="LE549" i="3"/>
  <c r="MD549" i="3" s="1"/>
  <c r="LL549" i="3"/>
  <c r="LD549" i="3"/>
  <c r="LJ549" i="3"/>
  <c r="LB549" i="3"/>
  <c r="LI549" i="3"/>
  <c r="NI549" i="3" s="1"/>
  <c r="LP549" i="3"/>
  <c r="LH549" i="3"/>
  <c r="LN549" i="3"/>
  <c r="LH550" i="3"/>
  <c r="LC555" i="3"/>
  <c r="LK559" i="3"/>
  <c r="LE560" i="3"/>
  <c r="MD560" i="3" s="1"/>
  <c r="LO561" i="3"/>
  <c r="LO565" i="3"/>
  <c r="LO567" i="3"/>
  <c r="LI575" i="3"/>
  <c r="NI575" i="3" s="1"/>
  <c r="LP575" i="3"/>
  <c r="LH575" i="3"/>
  <c r="LN575" i="3"/>
  <c r="LF575" i="3"/>
  <c r="LM575" i="3"/>
  <c r="LE575" i="3"/>
  <c r="MD575" i="3" s="1"/>
  <c r="LL575" i="3"/>
  <c r="LD575" i="3"/>
  <c r="LJ575" i="3"/>
  <c r="LI579" i="3"/>
  <c r="NI579" i="3" s="1"/>
  <c r="LP579" i="3"/>
  <c r="LH579" i="3"/>
  <c r="LN579" i="3"/>
  <c r="LF579" i="3"/>
  <c r="LM579" i="3"/>
  <c r="LE579" i="3"/>
  <c r="MD579" i="3" s="1"/>
  <c r="LL579" i="3"/>
  <c r="LD579" i="3"/>
  <c r="LK579" i="3"/>
  <c r="NC588" i="3"/>
  <c r="LZ589" i="3"/>
  <c r="LI595" i="3"/>
  <c r="NI595" i="3" s="1"/>
  <c r="LP595" i="3"/>
  <c r="LH595" i="3"/>
  <c r="LO595" i="3"/>
  <c r="LG595" i="3"/>
  <c r="LN595" i="3"/>
  <c r="LF595" i="3"/>
  <c r="LM595" i="3"/>
  <c r="LE595" i="3"/>
  <c r="MD595" i="3" s="1"/>
  <c r="LL595" i="3"/>
  <c r="LD595" i="3"/>
  <c r="LK595" i="3"/>
  <c r="LF597" i="3"/>
  <c r="LM605" i="3"/>
  <c r="LE605" i="3"/>
  <c r="MD605" i="3" s="1"/>
  <c r="LL605" i="3"/>
  <c r="LD605" i="3"/>
  <c r="LK605" i="3"/>
  <c r="LC605" i="3"/>
  <c r="LJ605" i="3"/>
  <c r="LB605" i="3"/>
  <c r="LI605" i="3"/>
  <c r="NI605" i="3" s="1"/>
  <c r="LP605" i="3"/>
  <c r="LH605" i="3"/>
  <c r="LM609" i="3"/>
  <c r="LE609" i="3"/>
  <c r="MD609" i="3" s="1"/>
  <c r="LL609" i="3"/>
  <c r="LD609" i="3"/>
  <c r="LK609" i="3"/>
  <c r="LC609" i="3"/>
  <c r="LJ609" i="3"/>
  <c r="LB609" i="3"/>
  <c r="LI609" i="3"/>
  <c r="NI609" i="3" s="1"/>
  <c r="LP609" i="3"/>
  <c r="LH609" i="3"/>
  <c r="LO609" i="3"/>
  <c r="LZ609" i="3" s="1"/>
  <c r="LG609" i="3"/>
  <c r="LG27" i="4"/>
  <c r="LO549" i="3"/>
  <c r="LI550" i="3"/>
  <c r="NI550" i="3" s="1"/>
  <c r="LC553" i="3"/>
  <c r="LO559" i="3"/>
  <c r="LI560" i="3"/>
  <c r="NI560" i="3" s="1"/>
  <c r="KP562" i="3"/>
  <c r="LQ562" i="3" s="1"/>
  <c r="KP564" i="3"/>
  <c r="LQ564" i="3" s="1"/>
  <c r="KP566" i="3"/>
  <c r="LQ566" i="3" s="1"/>
  <c r="KP568" i="3"/>
  <c r="LQ568" i="3" s="1"/>
  <c r="LK575" i="3"/>
  <c r="LY575" i="3" s="1"/>
  <c r="LO579" i="3"/>
  <c r="LM581" i="3"/>
  <c r="LE581" i="3"/>
  <c r="MD581" i="3" s="1"/>
  <c r="LL581" i="3"/>
  <c r="LY581" i="3" s="1"/>
  <c r="LD581" i="3"/>
  <c r="LJ581" i="3"/>
  <c r="LB581" i="3"/>
  <c r="LI581" i="3"/>
  <c r="NI581" i="3" s="1"/>
  <c r="LP581" i="3"/>
  <c r="LH581" i="3"/>
  <c r="LN581" i="3"/>
  <c r="LI583" i="3"/>
  <c r="NI583" i="3" s="1"/>
  <c r="LP583" i="3"/>
  <c r="LH583" i="3"/>
  <c r="LN583" i="3"/>
  <c r="LZ583" i="3" s="1"/>
  <c r="LF583" i="3"/>
  <c r="LM583" i="3"/>
  <c r="LE583" i="3"/>
  <c r="MD583" i="3" s="1"/>
  <c r="LL583" i="3"/>
  <c r="LD583" i="3"/>
  <c r="LK583" i="3"/>
  <c r="LD584" i="3"/>
  <c r="LM585" i="3"/>
  <c r="LE585" i="3"/>
  <c r="LL585" i="3"/>
  <c r="LD585" i="3"/>
  <c r="LJ585" i="3"/>
  <c r="LB585" i="3"/>
  <c r="LI585" i="3"/>
  <c r="NI585" i="3" s="1"/>
  <c r="LP585" i="3"/>
  <c r="LH585" i="3"/>
  <c r="LN585" i="3"/>
  <c r="LZ585" i="3" s="1"/>
  <c r="NA588" i="3"/>
  <c r="LD592" i="3"/>
  <c r="KP596" i="3"/>
  <c r="LQ596" i="3" s="1"/>
  <c r="LG597" i="3"/>
  <c r="LM601" i="3"/>
  <c r="LE601" i="3"/>
  <c r="MD601" i="3" s="1"/>
  <c r="LL601" i="3"/>
  <c r="LD601" i="3"/>
  <c r="LK601" i="3"/>
  <c r="LC601" i="3"/>
  <c r="LJ601" i="3"/>
  <c r="LB601" i="3"/>
  <c r="LI601" i="3"/>
  <c r="NI601" i="3" s="1"/>
  <c r="LP601" i="3"/>
  <c r="LH601" i="3"/>
  <c r="LD604" i="3"/>
  <c r="LI607" i="3"/>
  <c r="NI607" i="3" s="1"/>
  <c r="LP607" i="3"/>
  <c r="LH607" i="3"/>
  <c r="LO607" i="3"/>
  <c r="LG607" i="3"/>
  <c r="LN607" i="3"/>
  <c r="LF607" i="3"/>
  <c r="LM607" i="3"/>
  <c r="LE607" i="3"/>
  <c r="MD607" i="3" s="1"/>
  <c r="LL607" i="3"/>
  <c r="LD607" i="3"/>
  <c r="LK607" i="3"/>
  <c r="LJ25" i="4"/>
  <c r="LB25" i="4"/>
  <c r="LI25" i="4"/>
  <c r="LP25" i="4"/>
  <c r="LH25" i="4"/>
  <c r="NI25" i="4" s="1"/>
  <c r="LO25" i="4"/>
  <c r="LG25" i="4"/>
  <c r="LN25" i="4"/>
  <c r="LF25" i="4"/>
  <c r="LM25" i="4"/>
  <c r="LE25" i="4"/>
  <c r="MD25" i="4" s="1"/>
  <c r="LL25" i="4"/>
  <c r="LY25" i="4" s="1"/>
  <c r="LD25" i="4"/>
  <c r="LM550" i="3"/>
  <c r="LI555" i="3"/>
  <c r="NI555" i="3" s="1"/>
  <c r="LP555" i="3"/>
  <c r="LH555" i="3"/>
  <c r="LN555" i="3"/>
  <c r="LF555" i="3"/>
  <c r="LM555" i="3"/>
  <c r="LE555" i="3"/>
  <c r="MD555" i="3" s="1"/>
  <c r="LL555" i="3"/>
  <c r="LD555" i="3"/>
  <c r="LJ555" i="3"/>
  <c r="LM557" i="3"/>
  <c r="LE557" i="3"/>
  <c r="LL557" i="3"/>
  <c r="LY557" i="3" s="1"/>
  <c r="LD557" i="3"/>
  <c r="LJ557" i="3"/>
  <c r="LB557" i="3"/>
  <c r="LI557" i="3"/>
  <c r="NI557" i="3" s="1"/>
  <c r="LP557" i="3"/>
  <c r="LH557" i="3"/>
  <c r="LN557" i="3"/>
  <c r="LL560" i="3"/>
  <c r="LO575" i="3"/>
  <c r="LM577" i="3"/>
  <c r="LE577" i="3"/>
  <c r="LL577" i="3"/>
  <c r="LY577" i="3" s="1"/>
  <c r="LD577" i="3"/>
  <c r="LJ577" i="3"/>
  <c r="LB577" i="3"/>
  <c r="LI577" i="3"/>
  <c r="NI577" i="3" s="1"/>
  <c r="LP577" i="3"/>
  <c r="LH577" i="3"/>
  <c r="LN577" i="3"/>
  <c r="LE584" i="3"/>
  <c r="MD584" i="3" s="1"/>
  <c r="LM589" i="3"/>
  <c r="LE589" i="3"/>
  <c r="MD589" i="3" s="1"/>
  <c r="LL589" i="3"/>
  <c r="LD589" i="3"/>
  <c r="LK589" i="3"/>
  <c r="LC589" i="3"/>
  <c r="LJ589" i="3"/>
  <c r="LB589" i="3"/>
  <c r="LI589" i="3"/>
  <c r="NI589" i="3" s="1"/>
  <c r="LP589" i="3"/>
  <c r="LH589" i="3"/>
  <c r="LE592" i="3"/>
  <c r="MD592" i="3" s="1"/>
  <c r="LN597" i="3"/>
  <c r="LI603" i="3"/>
  <c r="NI603" i="3" s="1"/>
  <c r="LP603" i="3"/>
  <c r="LH603" i="3"/>
  <c r="LO603" i="3"/>
  <c r="LG603" i="3"/>
  <c r="LN603" i="3"/>
  <c r="LF603" i="3"/>
  <c r="LM603" i="3"/>
  <c r="LE603" i="3"/>
  <c r="MD603" i="3" s="1"/>
  <c r="LL603" i="3"/>
  <c r="LD603" i="3"/>
  <c r="LK603" i="3"/>
  <c r="LE604" i="3"/>
  <c r="MD604" i="3" s="1"/>
  <c r="LP550" i="3"/>
  <c r="LK555" i="3"/>
  <c r="LO557" i="3"/>
  <c r="LM560" i="3"/>
  <c r="LC561" i="3"/>
  <c r="LC565" i="3"/>
  <c r="LB567" i="3"/>
  <c r="LI571" i="3"/>
  <c r="NI571" i="3" s="1"/>
  <c r="LP571" i="3"/>
  <c r="LH571" i="3"/>
  <c r="LN571" i="3"/>
  <c r="LF571" i="3"/>
  <c r="LM571" i="3"/>
  <c r="LE571" i="3"/>
  <c r="MD571" i="3" s="1"/>
  <c r="LL571" i="3"/>
  <c r="LY571" i="3" s="1"/>
  <c r="LD571" i="3"/>
  <c r="LJ571" i="3"/>
  <c r="LM573" i="3"/>
  <c r="LE573" i="3"/>
  <c r="MD573" i="3" s="1"/>
  <c r="LL573" i="3"/>
  <c r="LY573" i="3" s="1"/>
  <c r="LD573" i="3"/>
  <c r="LJ573" i="3"/>
  <c r="LB573" i="3"/>
  <c r="LI573" i="3"/>
  <c r="NI573" i="3" s="1"/>
  <c r="LP573" i="3"/>
  <c r="LH573" i="3"/>
  <c r="LN573" i="3"/>
  <c r="LO577" i="3"/>
  <c r="KP580" i="3"/>
  <c r="LQ580" i="3" s="1"/>
  <c r="KP582" i="3"/>
  <c r="LQ582" i="3" s="1"/>
  <c r="LI584" i="3"/>
  <c r="NI584" i="3" s="1"/>
  <c r="KP586" i="3"/>
  <c r="LQ586" i="3" s="1"/>
  <c r="LB587" i="3"/>
  <c r="LI591" i="3"/>
  <c r="LP591" i="3"/>
  <c r="LH591" i="3"/>
  <c r="LO591" i="3"/>
  <c r="LG591" i="3"/>
  <c r="LN591" i="3"/>
  <c r="LF591" i="3"/>
  <c r="LM591" i="3"/>
  <c r="LE591" i="3"/>
  <c r="MD591" i="3" s="1"/>
  <c r="LL591" i="3"/>
  <c r="LD591" i="3"/>
  <c r="LK591" i="3"/>
  <c r="LL592" i="3"/>
  <c r="LF593" i="3"/>
  <c r="LO597" i="3"/>
  <c r="LD600" i="3"/>
  <c r="LL604" i="3"/>
  <c r="KP608" i="3"/>
  <c r="LQ608" i="3" s="1"/>
  <c r="LB611" i="3"/>
  <c r="LD612" i="3"/>
  <c r="LL26" i="4"/>
  <c r="LD26" i="4"/>
  <c r="LK26" i="4"/>
  <c r="LC26" i="4"/>
  <c r="LJ26" i="4"/>
  <c r="LB26" i="4"/>
  <c r="LI26" i="4"/>
  <c r="LP26" i="4"/>
  <c r="MG26" i="4" s="1"/>
  <c r="LH26" i="4"/>
  <c r="NI26" i="4" s="1"/>
  <c r="LO26" i="4"/>
  <c r="LG26" i="4"/>
  <c r="LN26" i="4"/>
  <c r="LF26" i="4"/>
  <c r="LN27" i="4"/>
  <c r="LZ27" i="4" s="1"/>
  <c r="LF27" i="4"/>
  <c r="LM27" i="4"/>
  <c r="LE27" i="4"/>
  <c r="MD27" i="4" s="1"/>
  <c r="LL27" i="4"/>
  <c r="LD27" i="4"/>
  <c r="LK27" i="4"/>
  <c r="LC27" i="4"/>
  <c r="LJ27" i="4"/>
  <c r="LB27" i="4"/>
  <c r="LI27" i="4"/>
  <c r="LP27" i="4"/>
  <c r="LH27" i="4"/>
  <c r="NI27" i="4" s="1"/>
  <c r="LO31" i="4"/>
  <c r="LG31" i="4"/>
  <c r="LN31" i="4"/>
  <c r="LF31" i="4"/>
  <c r="LM31" i="4"/>
  <c r="LE31" i="4"/>
  <c r="MD31" i="4" s="1"/>
  <c r="LL31" i="4"/>
  <c r="LD31" i="4"/>
  <c r="LK31" i="4"/>
  <c r="LC31" i="4"/>
  <c r="LJ31" i="4"/>
  <c r="LB31" i="4"/>
  <c r="LI31" i="4"/>
  <c r="LP31" i="4"/>
  <c r="LH31" i="4"/>
  <c r="NI31" i="4" s="1"/>
  <c r="LO39" i="4"/>
  <c r="LG39" i="4"/>
  <c r="LN39" i="4"/>
  <c r="LF39" i="4"/>
  <c r="LM39" i="4"/>
  <c r="LE39" i="4"/>
  <c r="MD39" i="4" s="1"/>
  <c r="LL39" i="4"/>
  <c r="LD39" i="4"/>
  <c r="LK39" i="4"/>
  <c r="LC39" i="4"/>
  <c r="LJ39" i="4"/>
  <c r="LB39" i="4"/>
  <c r="LI39" i="4"/>
  <c r="LP39" i="4"/>
  <c r="LH39" i="4"/>
  <c r="NI39" i="4" s="1"/>
  <c r="LK45" i="4"/>
  <c r="LC45" i="4"/>
  <c r="LJ45" i="4"/>
  <c r="LB45" i="4"/>
  <c r="LI45" i="4"/>
  <c r="LP45" i="4"/>
  <c r="LH45" i="4"/>
  <c r="NI45" i="4" s="1"/>
  <c r="LO45" i="4"/>
  <c r="LG45" i="4"/>
  <c r="LN45" i="4"/>
  <c r="LF45" i="4"/>
  <c r="LM45" i="4"/>
  <c r="LE45" i="4"/>
  <c r="MD45" i="4" s="1"/>
  <c r="LL45" i="4"/>
  <c r="LD45" i="4"/>
  <c r="LI60" i="4"/>
  <c r="LP60" i="4"/>
  <c r="LH60" i="4"/>
  <c r="NI60" i="4" s="1"/>
  <c r="LO60" i="4"/>
  <c r="LG60" i="4"/>
  <c r="LN60" i="4"/>
  <c r="LF60" i="4"/>
  <c r="LM60" i="4"/>
  <c r="LE60" i="4"/>
  <c r="MD60" i="4" s="1"/>
  <c r="LL60" i="4"/>
  <c r="LD60" i="4"/>
  <c r="LK60" i="4"/>
  <c r="LC60" i="4"/>
  <c r="LJ60" i="4"/>
  <c r="LB60" i="4"/>
  <c r="LI64" i="4"/>
  <c r="LP64" i="4"/>
  <c r="LH64" i="4"/>
  <c r="NI64" i="4" s="1"/>
  <c r="LO64" i="4"/>
  <c r="LG64" i="4"/>
  <c r="LN64" i="4"/>
  <c r="LF64" i="4"/>
  <c r="LM64" i="4"/>
  <c r="LE64" i="4"/>
  <c r="MD64" i="4" s="1"/>
  <c r="LL64" i="4"/>
  <c r="LD64" i="4"/>
  <c r="LK64" i="4"/>
  <c r="LC64" i="4"/>
  <c r="LJ64" i="4"/>
  <c r="LB64" i="4"/>
  <c r="LK69" i="4"/>
  <c r="LC69" i="4"/>
  <c r="LJ69" i="4"/>
  <c r="LB69" i="4"/>
  <c r="LI69" i="4"/>
  <c r="LP69" i="4"/>
  <c r="LH69" i="4"/>
  <c r="NI69" i="4" s="1"/>
  <c r="LO69" i="4"/>
  <c r="LG69" i="4"/>
  <c r="LN69" i="4"/>
  <c r="LF69" i="4"/>
  <c r="LM69" i="4"/>
  <c r="LE69" i="4"/>
  <c r="MD69" i="4" s="1"/>
  <c r="LL69" i="4"/>
  <c r="LD69" i="4"/>
  <c r="LK77" i="4"/>
  <c r="LC77" i="4"/>
  <c r="LJ77" i="4"/>
  <c r="LB77" i="4"/>
  <c r="LI77" i="4"/>
  <c r="LP77" i="4"/>
  <c r="LH77" i="4"/>
  <c r="NI77" i="4" s="1"/>
  <c r="LO77" i="4"/>
  <c r="LG77" i="4"/>
  <c r="LN77" i="4"/>
  <c r="LF77" i="4"/>
  <c r="LM77" i="4"/>
  <c r="LE77" i="4"/>
  <c r="MD77" i="4" s="1"/>
  <c r="LL77" i="4"/>
  <c r="LD77" i="4"/>
  <c r="LI36" i="4"/>
  <c r="LP36" i="4"/>
  <c r="LH36" i="4"/>
  <c r="NI36" i="4" s="1"/>
  <c r="LO36" i="4"/>
  <c r="LG36" i="4"/>
  <c r="LN36" i="4"/>
  <c r="LF36" i="4"/>
  <c r="LM36" i="4"/>
  <c r="LE36" i="4"/>
  <c r="MD36" i="4" s="1"/>
  <c r="LL36" i="4"/>
  <c r="LD36" i="4"/>
  <c r="LK36" i="4"/>
  <c r="LC36" i="4"/>
  <c r="LJ36" i="4"/>
  <c r="LB36" i="4"/>
  <c r="LM42" i="4"/>
  <c r="LE42" i="4"/>
  <c r="MD42" i="4" s="1"/>
  <c r="LL42" i="4"/>
  <c r="LD42" i="4"/>
  <c r="LK42" i="4"/>
  <c r="LC42" i="4"/>
  <c r="LJ42" i="4"/>
  <c r="LB42" i="4"/>
  <c r="LI42" i="4"/>
  <c r="LP42" i="4"/>
  <c r="LH42" i="4"/>
  <c r="NI42" i="4" s="1"/>
  <c r="LO42" i="4"/>
  <c r="LG42" i="4"/>
  <c r="LN42" i="4"/>
  <c r="LF42" i="4"/>
  <c r="LO51" i="4"/>
  <c r="LG51" i="4"/>
  <c r="LN51" i="4"/>
  <c r="LF51" i="4"/>
  <c r="LM51" i="4"/>
  <c r="LE51" i="4"/>
  <c r="MD51" i="4" s="1"/>
  <c r="LL51" i="4"/>
  <c r="LD51" i="4"/>
  <c r="LK51" i="4"/>
  <c r="LC51" i="4"/>
  <c r="LJ51" i="4"/>
  <c r="LB51" i="4"/>
  <c r="LI51" i="4"/>
  <c r="LP51" i="4"/>
  <c r="LH51" i="4"/>
  <c r="NI51" i="4" s="1"/>
  <c r="LO55" i="4"/>
  <c r="LG55" i="4"/>
  <c r="LN55" i="4"/>
  <c r="LF55" i="4"/>
  <c r="LM55" i="4"/>
  <c r="LE55" i="4"/>
  <c r="MD55" i="4" s="1"/>
  <c r="LL55" i="4"/>
  <c r="LD55" i="4"/>
  <c r="LK55" i="4"/>
  <c r="LC55" i="4"/>
  <c r="LJ55" i="4"/>
  <c r="LB55" i="4"/>
  <c r="LI55" i="4"/>
  <c r="LP55" i="4"/>
  <c r="LH55" i="4"/>
  <c r="NI55" i="4" s="1"/>
  <c r="LI68" i="4"/>
  <c r="LP68" i="4"/>
  <c r="LH68" i="4"/>
  <c r="NI68" i="4" s="1"/>
  <c r="LO68" i="4"/>
  <c r="LG68" i="4"/>
  <c r="LN68" i="4"/>
  <c r="LF68" i="4"/>
  <c r="LM68" i="4"/>
  <c r="LE68" i="4"/>
  <c r="MD68" i="4" s="1"/>
  <c r="LL68" i="4"/>
  <c r="LD68" i="4"/>
  <c r="LK68" i="4"/>
  <c r="LC68" i="4"/>
  <c r="LJ68" i="4"/>
  <c r="LB68" i="4"/>
  <c r="LI76" i="4"/>
  <c r="LP76" i="4"/>
  <c r="LH76" i="4"/>
  <c r="NI76" i="4" s="1"/>
  <c r="LO76" i="4"/>
  <c r="LG76" i="4"/>
  <c r="LN76" i="4"/>
  <c r="LF76" i="4"/>
  <c r="LM76" i="4"/>
  <c r="LE76" i="4"/>
  <c r="MD76" i="4" s="1"/>
  <c r="LL76" i="4"/>
  <c r="LD76" i="4"/>
  <c r="LK76" i="4"/>
  <c r="LC76" i="4"/>
  <c r="LJ76" i="4"/>
  <c r="LB76" i="4"/>
  <c r="LI84" i="4"/>
  <c r="LP84" i="4"/>
  <c r="LH84" i="4"/>
  <c r="NI84" i="4" s="1"/>
  <c r="LO84" i="4"/>
  <c r="LG84" i="4"/>
  <c r="LN84" i="4"/>
  <c r="LF84" i="4"/>
  <c r="LM84" i="4"/>
  <c r="LE84" i="4"/>
  <c r="MD84" i="4" s="1"/>
  <c r="LL84" i="4"/>
  <c r="LD84" i="4"/>
  <c r="LK84" i="4"/>
  <c r="LC84" i="4"/>
  <c r="LJ84" i="4"/>
  <c r="LB84" i="4"/>
  <c r="LK85" i="4"/>
  <c r="LC85" i="4"/>
  <c r="LJ85" i="4"/>
  <c r="LB85" i="4"/>
  <c r="LI85" i="4"/>
  <c r="LP85" i="4"/>
  <c r="LH85" i="4"/>
  <c r="NI85" i="4" s="1"/>
  <c r="LO85" i="4"/>
  <c r="LG85" i="4"/>
  <c r="LN85" i="4"/>
  <c r="LF85" i="4"/>
  <c r="LM85" i="4"/>
  <c r="LE85" i="4"/>
  <c r="MD85" i="4" s="1"/>
  <c r="LL85" i="4"/>
  <c r="LD85" i="4"/>
  <c r="LI92" i="4"/>
  <c r="LP92" i="4"/>
  <c r="LH92" i="4"/>
  <c r="NI92" i="4" s="1"/>
  <c r="LO92" i="4"/>
  <c r="LG92" i="4"/>
  <c r="LN92" i="4"/>
  <c r="LF92" i="4"/>
  <c r="LM92" i="4"/>
  <c r="LE92" i="4"/>
  <c r="MD92" i="4" s="1"/>
  <c r="LL92" i="4"/>
  <c r="LD92" i="4"/>
  <c r="LK92" i="4"/>
  <c r="LC92" i="4"/>
  <c r="LJ92" i="4"/>
  <c r="LB92" i="4"/>
  <c r="LK93" i="4"/>
  <c r="LC93" i="4"/>
  <c r="LJ93" i="4"/>
  <c r="LB93" i="4"/>
  <c r="LI93" i="4"/>
  <c r="LP93" i="4"/>
  <c r="LH93" i="4"/>
  <c r="NI93" i="4" s="1"/>
  <c r="LO93" i="4"/>
  <c r="LG93" i="4"/>
  <c r="LN93" i="4"/>
  <c r="LF93" i="4"/>
  <c r="LM93" i="4"/>
  <c r="LE93" i="4"/>
  <c r="MD93" i="4" s="1"/>
  <c r="LL93" i="4"/>
  <c r="LD93" i="4"/>
  <c r="LK33" i="4"/>
  <c r="LC33" i="4"/>
  <c r="LJ33" i="4"/>
  <c r="LB33" i="4"/>
  <c r="LI33" i="4"/>
  <c r="LP33" i="4"/>
  <c r="LH33" i="4"/>
  <c r="NI33" i="4" s="1"/>
  <c r="LO33" i="4"/>
  <c r="LG33" i="4"/>
  <c r="LN33" i="4"/>
  <c r="LF33" i="4"/>
  <c r="LM33" i="4"/>
  <c r="LE33" i="4"/>
  <c r="MD33" i="4" s="1"/>
  <c r="LL33" i="4"/>
  <c r="LD33" i="4"/>
  <c r="LO47" i="4"/>
  <c r="LG47" i="4"/>
  <c r="LN47" i="4"/>
  <c r="LF47" i="4"/>
  <c r="LM47" i="4"/>
  <c r="LE47" i="4"/>
  <c r="MD47" i="4" s="1"/>
  <c r="LL47" i="4"/>
  <c r="LD47" i="4"/>
  <c r="LK47" i="4"/>
  <c r="LC47" i="4"/>
  <c r="LJ47" i="4"/>
  <c r="LB47" i="4"/>
  <c r="LI47" i="4"/>
  <c r="LP47" i="4"/>
  <c r="LH47" i="4"/>
  <c r="NI47" i="4" s="1"/>
  <c r="LO67" i="4"/>
  <c r="LG67" i="4"/>
  <c r="LN67" i="4"/>
  <c r="LF67" i="4"/>
  <c r="LM67" i="4"/>
  <c r="LE67" i="4"/>
  <c r="MD67" i="4" s="1"/>
  <c r="LL67" i="4"/>
  <c r="LD67" i="4"/>
  <c r="LK67" i="4"/>
  <c r="LC67" i="4"/>
  <c r="LJ67" i="4"/>
  <c r="LB67" i="4"/>
  <c r="LI67" i="4"/>
  <c r="LP67" i="4"/>
  <c r="LH67" i="4"/>
  <c r="NI67" i="4" s="1"/>
  <c r="LO75" i="4"/>
  <c r="LG75" i="4"/>
  <c r="LN75" i="4"/>
  <c r="LF75" i="4"/>
  <c r="LM75" i="4"/>
  <c r="LE75" i="4"/>
  <c r="MD75" i="4" s="1"/>
  <c r="LL75" i="4"/>
  <c r="LD75" i="4"/>
  <c r="LK75" i="4"/>
  <c r="LC75" i="4"/>
  <c r="LJ75" i="4"/>
  <c r="LB75" i="4"/>
  <c r="LI75" i="4"/>
  <c r="LP75" i="4"/>
  <c r="LH75" i="4"/>
  <c r="NI75" i="4" s="1"/>
  <c r="LM30" i="4"/>
  <c r="LE30" i="4"/>
  <c r="MD30" i="4" s="1"/>
  <c r="LL30" i="4"/>
  <c r="LD30" i="4"/>
  <c r="LK30" i="4"/>
  <c r="LC30" i="4"/>
  <c r="LJ30" i="4"/>
  <c r="LB30" i="4"/>
  <c r="LI30" i="4"/>
  <c r="LP30" i="4"/>
  <c r="LH30" i="4"/>
  <c r="NI30" i="4" s="1"/>
  <c r="LO30" i="4"/>
  <c r="LG30" i="4"/>
  <c r="LN30" i="4"/>
  <c r="LF30" i="4"/>
  <c r="LM38" i="4"/>
  <c r="LE38" i="4"/>
  <c r="MD38" i="4" s="1"/>
  <c r="LL38" i="4"/>
  <c r="LD38" i="4"/>
  <c r="LK38" i="4"/>
  <c r="LC38" i="4"/>
  <c r="LJ38" i="4"/>
  <c r="LB38" i="4"/>
  <c r="LI38" i="4"/>
  <c r="LP38" i="4"/>
  <c r="LH38" i="4"/>
  <c r="NI38" i="4" s="1"/>
  <c r="LO38" i="4"/>
  <c r="LG38" i="4"/>
  <c r="LN38" i="4"/>
  <c r="LF38" i="4"/>
  <c r="LK41" i="4"/>
  <c r="LC41" i="4"/>
  <c r="LJ41" i="4"/>
  <c r="LB41" i="4"/>
  <c r="LI41" i="4"/>
  <c r="LP41" i="4"/>
  <c r="LH41" i="4"/>
  <c r="NI41" i="4" s="1"/>
  <c r="LO41" i="4"/>
  <c r="LG41" i="4"/>
  <c r="LN41" i="4"/>
  <c r="LF41" i="4"/>
  <c r="LM41" i="4"/>
  <c r="LE41" i="4"/>
  <c r="MD41" i="4" s="1"/>
  <c r="LL41" i="4"/>
  <c r="LD41" i="4"/>
  <c r="LI44" i="4"/>
  <c r="LP44" i="4"/>
  <c r="LH44" i="4"/>
  <c r="NI44" i="4" s="1"/>
  <c r="LO44" i="4"/>
  <c r="LG44" i="4"/>
  <c r="LN44" i="4"/>
  <c r="LF44" i="4"/>
  <c r="LM44" i="4"/>
  <c r="LE44" i="4"/>
  <c r="MD44" i="4" s="1"/>
  <c r="LL44" i="4"/>
  <c r="LD44" i="4"/>
  <c r="LK44" i="4"/>
  <c r="LC44" i="4"/>
  <c r="LJ44" i="4"/>
  <c r="LB44" i="4"/>
  <c r="LM50" i="4"/>
  <c r="LE50" i="4"/>
  <c r="MD50" i="4" s="1"/>
  <c r="LL50" i="4"/>
  <c r="LD50" i="4"/>
  <c r="LK50" i="4"/>
  <c r="LC50" i="4"/>
  <c r="LJ50" i="4"/>
  <c r="LB50" i="4"/>
  <c r="LI50" i="4"/>
  <c r="LP50" i="4"/>
  <c r="LH50" i="4"/>
  <c r="NI50" i="4" s="1"/>
  <c r="LO50" i="4"/>
  <c r="LG50" i="4"/>
  <c r="LN50" i="4"/>
  <c r="LF50" i="4"/>
  <c r="LM54" i="4"/>
  <c r="LE54" i="4"/>
  <c r="MD54" i="4" s="1"/>
  <c r="LL54" i="4"/>
  <c r="LD54" i="4"/>
  <c r="LK54" i="4"/>
  <c r="LC54" i="4"/>
  <c r="LJ54" i="4"/>
  <c r="LB54" i="4"/>
  <c r="LI54" i="4"/>
  <c r="LP54" i="4"/>
  <c r="LH54" i="4"/>
  <c r="NI54" i="4" s="1"/>
  <c r="LO54" i="4"/>
  <c r="LG54" i="4"/>
  <c r="LN54" i="4"/>
  <c r="LF54" i="4"/>
  <c r="LO59" i="4"/>
  <c r="LG59" i="4"/>
  <c r="LN59" i="4"/>
  <c r="LF59" i="4"/>
  <c r="LM59" i="4"/>
  <c r="LE59" i="4"/>
  <c r="MD59" i="4" s="1"/>
  <c r="LL59" i="4"/>
  <c r="LD59" i="4"/>
  <c r="LK59" i="4"/>
  <c r="LC59" i="4"/>
  <c r="LJ59" i="4"/>
  <c r="LB59" i="4"/>
  <c r="LI59" i="4"/>
  <c r="LP59" i="4"/>
  <c r="LH59" i="4"/>
  <c r="NI59" i="4" s="1"/>
  <c r="LO63" i="4"/>
  <c r="LG63" i="4"/>
  <c r="LN63" i="4"/>
  <c r="LF63" i="4"/>
  <c r="LM63" i="4"/>
  <c r="LE63" i="4"/>
  <c r="MD63" i="4" s="1"/>
  <c r="LL63" i="4"/>
  <c r="LD63" i="4"/>
  <c r="LK63" i="4"/>
  <c r="LC63" i="4"/>
  <c r="LJ63" i="4"/>
  <c r="LB63" i="4"/>
  <c r="LI63" i="4"/>
  <c r="LP63" i="4"/>
  <c r="LH63" i="4"/>
  <c r="NI63" i="4" s="1"/>
  <c r="LM74" i="4"/>
  <c r="LE74" i="4"/>
  <c r="MD74" i="4" s="1"/>
  <c r="LL74" i="4"/>
  <c r="LD74" i="4"/>
  <c r="LK74" i="4"/>
  <c r="LC74" i="4"/>
  <c r="LJ74" i="4"/>
  <c r="LB74" i="4"/>
  <c r="LI74" i="4"/>
  <c r="LP74" i="4"/>
  <c r="LH74" i="4"/>
  <c r="NI74" i="4" s="1"/>
  <c r="LO74" i="4"/>
  <c r="LG74" i="4"/>
  <c r="LN74" i="4"/>
  <c r="LF74" i="4"/>
  <c r="LM82" i="4"/>
  <c r="LE82" i="4"/>
  <c r="MD82" i="4" s="1"/>
  <c r="LL82" i="4"/>
  <c r="LD82" i="4"/>
  <c r="LK82" i="4"/>
  <c r="LC82" i="4"/>
  <c r="LJ82" i="4"/>
  <c r="LB82" i="4"/>
  <c r="LI82" i="4"/>
  <c r="LP82" i="4"/>
  <c r="LH82" i="4"/>
  <c r="NI82" i="4" s="1"/>
  <c r="LO82" i="4"/>
  <c r="LG82" i="4"/>
  <c r="LN82" i="4"/>
  <c r="LF82" i="4"/>
  <c r="LO83" i="4"/>
  <c r="LG83" i="4"/>
  <c r="LN83" i="4"/>
  <c r="LF83" i="4"/>
  <c r="LM83" i="4"/>
  <c r="LE83" i="4"/>
  <c r="MD83" i="4" s="1"/>
  <c r="LL83" i="4"/>
  <c r="LD83" i="4"/>
  <c r="LK83" i="4"/>
  <c r="LC83" i="4"/>
  <c r="LJ83" i="4"/>
  <c r="LB83" i="4"/>
  <c r="LI83" i="4"/>
  <c r="LP83" i="4"/>
  <c r="LH83" i="4"/>
  <c r="NI83" i="4" s="1"/>
  <c r="LM90" i="4"/>
  <c r="LE90" i="4"/>
  <c r="MD90" i="4" s="1"/>
  <c r="LL90" i="4"/>
  <c r="LD90" i="4"/>
  <c r="LK90" i="4"/>
  <c r="LC90" i="4"/>
  <c r="LJ90" i="4"/>
  <c r="LB90" i="4"/>
  <c r="LI90" i="4"/>
  <c r="LP90" i="4"/>
  <c r="LH90" i="4"/>
  <c r="NI90" i="4" s="1"/>
  <c r="LO90" i="4"/>
  <c r="LG90" i="4"/>
  <c r="LN90" i="4"/>
  <c r="LF90" i="4"/>
  <c r="LO91" i="4"/>
  <c r="LG91" i="4"/>
  <c r="LN91" i="4"/>
  <c r="LF91" i="4"/>
  <c r="LM91" i="4"/>
  <c r="LE91" i="4"/>
  <c r="MD91" i="4" s="1"/>
  <c r="LL91" i="4"/>
  <c r="LD91" i="4"/>
  <c r="LK91" i="4"/>
  <c r="LC91" i="4"/>
  <c r="LJ91" i="4"/>
  <c r="LB91" i="4"/>
  <c r="LI91" i="4"/>
  <c r="LP91" i="4"/>
  <c r="LH91" i="4"/>
  <c r="NI91" i="4" s="1"/>
  <c r="LO35" i="4"/>
  <c r="LG35" i="4"/>
  <c r="LN35" i="4"/>
  <c r="LF35" i="4"/>
  <c r="LM35" i="4"/>
  <c r="LE35" i="4"/>
  <c r="MD35" i="4" s="1"/>
  <c r="LL35" i="4"/>
  <c r="LD35" i="4"/>
  <c r="LK35" i="4"/>
  <c r="LC35" i="4"/>
  <c r="LJ35" i="4"/>
  <c r="LB35" i="4"/>
  <c r="LI35" i="4"/>
  <c r="LP35" i="4"/>
  <c r="LH35" i="4"/>
  <c r="NI35" i="4" s="1"/>
  <c r="LM58" i="4"/>
  <c r="LE58" i="4"/>
  <c r="MD58" i="4" s="1"/>
  <c r="LL58" i="4"/>
  <c r="LD58" i="4"/>
  <c r="LK58" i="4"/>
  <c r="LC58" i="4"/>
  <c r="LJ58" i="4"/>
  <c r="LB58" i="4"/>
  <c r="LI58" i="4"/>
  <c r="LP58" i="4"/>
  <c r="LH58" i="4"/>
  <c r="NI58" i="4" s="1"/>
  <c r="LO58" i="4"/>
  <c r="LG58" i="4"/>
  <c r="LN58" i="4"/>
  <c r="LF58" i="4"/>
  <c r="LM62" i="4"/>
  <c r="LE62" i="4"/>
  <c r="MD62" i="4" s="1"/>
  <c r="LL62" i="4"/>
  <c r="LD62" i="4"/>
  <c r="LK62" i="4"/>
  <c r="LC62" i="4"/>
  <c r="LJ62" i="4"/>
  <c r="LB62" i="4"/>
  <c r="LI62" i="4"/>
  <c r="LP62" i="4"/>
  <c r="LH62" i="4"/>
  <c r="NI62" i="4" s="1"/>
  <c r="LO62" i="4"/>
  <c r="LG62" i="4"/>
  <c r="LN62" i="4"/>
  <c r="LF62" i="4"/>
  <c r="LM66" i="4"/>
  <c r="LE66" i="4"/>
  <c r="MD66" i="4" s="1"/>
  <c r="LL66" i="4"/>
  <c r="LD66" i="4"/>
  <c r="LK66" i="4"/>
  <c r="LC66" i="4"/>
  <c r="LJ66" i="4"/>
  <c r="LB66" i="4"/>
  <c r="LI66" i="4"/>
  <c r="LP66" i="4"/>
  <c r="LH66" i="4"/>
  <c r="NI66" i="4" s="1"/>
  <c r="LO66" i="4"/>
  <c r="LG66" i="4"/>
  <c r="LN66" i="4"/>
  <c r="LF66" i="4"/>
  <c r="LK73" i="4"/>
  <c r="LC73" i="4"/>
  <c r="LJ73" i="4"/>
  <c r="LB73" i="4"/>
  <c r="LI73" i="4"/>
  <c r="LP73" i="4"/>
  <c r="LH73" i="4"/>
  <c r="NI73" i="4" s="1"/>
  <c r="LO73" i="4"/>
  <c r="LG73" i="4"/>
  <c r="LN73" i="4"/>
  <c r="LF73" i="4"/>
  <c r="LM73" i="4"/>
  <c r="LE73" i="4"/>
  <c r="MD73" i="4" s="1"/>
  <c r="LL73" i="4"/>
  <c r="LD73" i="4"/>
  <c r="LK81" i="4"/>
  <c r="LC81" i="4"/>
  <c r="LJ81" i="4"/>
  <c r="LB81" i="4"/>
  <c r="LI81" i="4"/>
  <c r="LP81" i="4"/>
  <c r="LH81" i="4"/>
  <c r="NI81" i="4" s="1"/>
  <c r="LO81" i="4"/>
  <c r="LG81" i="4"/>
  <c r="LN81" i="4"/>
  <c r="LF81" i="4"/>
  <c r="LM81" i="4"/>
  <c r="LE81" i="4"/>
  <c r="MD81" i="4" s="1"/>
  <c r="LL81" i="4"/>
  <c r="LD81" i="4"/>
  <c r="LI32" i="4"/>
  <c r="LP32" i="4"/>
  <c r="LH32" i="4"/>
  <c r="NI32" i="4" s="1"/>
  <c r="LO32" i="4"/>
  <c r="LG32" i="4"/>
  <c r="LN32" i="4"/>
  <c r="LF32" i="4"/>
  <c r="LM32" i="4"/>
  <c r="LE32" i="4"/>
  <c r="MD32" i="4" s="1"/>
  <c r="LL32" i="4"/>
  <c r="LD32" i="4"/>
  <c r="LK32" i="4"/>
  <c r="LC32" i="4"/>
  <c r="LJ32" i="4"/>
  <c r="LB32" i="4"/>
  <c r="LI40" i="4"/>
  <c r="LP40" i="4"/>
  <c r="LH40" i="4"/>
  <c r="NI40" i="4" s="1"/>
  <c r="LO40" i="4"/>
  <c r="LG40" i="4"/>
  <c r="LN40" i="4"/>
  <c r="LF40" i="4"/>
  <c r="LM40" i="4"/>
  <c r="LE40" i="4"/>
  <c r="MD40" i="4" s="1"/>
  <c r="LL40" i="4"/>
  <c r="LD40" i="4"/>
  <c r="LK40" i="4"/>
  <c r="LC40" i="4"/>
  <c r="LJ40" i="4"/>
  <c r="LB40" i="4"/>
  <c r="LM46" i="4"/>
  <c r="LE46" i="4"/>
  <c r="MD46" i="4" s="1"/>
  <c r="LL46" i="4"/>
  <c r="LD46" i="4"/>
  <c r="LK46" i="4"/>
  <c r="LC46" i="4"/>
  <c r="LJ46" i="4"/>
  <c r="LB46" i="4"/>
  <c r="LI46" i="4"/>
  <c r="LP46" i="4"/>
  <c r="LH46" i="4"/>
  <c r="NI46" i="4" s="1"/>
  <c r="LO46" i="4"/>
  <c r="LG46" i="4"/>
  <c r="LN46" i="4"/>
  <c r="LF46" i="4"/>
  <c r="LK49" i="4"/>
  <c r="LC49" i="4"/>
  <c r="LJ49" i="4"/>
  <c r="LB49" i="4"/>
  <c r="LI49" i="4"/>
  <c r="LP49" i="4"/>
  <c r="LH49" i="4"/>
  <c r="NI49" i="4" s="1"/>
  <c r="LO49" i="4"/>
  <c r="LG49" i="4"/>
  <c r="LN49" i="4"/>
  <c r="LF49" i="4"/>
  <c r="LM49" i="4"/>
  <c r="LE49" i="4"/>
  <c r="MD49" i="4" s="1"/>
  <c r="LL49" i="4"/>
  <c r="LD49" i="4"/>
  <c r="LK53" i="4"/>
  <c r="LC53" i="4"/>
  <c r="LJ53" i="4"/>
  <c r="LB53" i="4"/>
  <c r="LI53" i="4"/>
  <c r="LP53" i="4"/>
  <c r="LH53" i="4"/>
  <c r="NI53" i="4" s="1"/>
  <c r="LO53" i="4"/>
  <c r="LG53" i="4"/>
  <c r="LN53" i="4"/>
  <c r="LF53" i="4"/>
  <c r="LM53" i="4"/>
  <c r="LE53" i="4"/>
  <c r="MD53" i="4" s="1"/>
  <c r="LL53" i="4"/>
  <c r="LD53" i="4"/>
  <c r="LK57" i="4"/>
  <c r="LC57" i="4"/>
  <c r="LJ57" i="4"/>
  <c r="LB57" i="4"/>
  <c r="LI57" i="4"/>
  <c r="LP57" i="4"/>
  <c r="LH57" i="4"/>
  <c r="NI57" i="4" s="1"/>
  <c r="LO57" i="4"/>
  <c r="LG57" i="4"/>
  <c r="LN57" i="4"/>
  <c r="LF57" i="4"/>
  <c r="LM57" i="4"/>
  <c r="LE57" i="4"/>
  <c r="MD57" i="4" s="1"/>
  <c r="LL57" i="4"/>
  <c r="LD57" i="4"/>
  <c r="LI72" i="4"/>
  <c r="LP72" i="4"/>
  <c r="LH72" i="4"/>
  <c r="NI72" i="4" s="1"/>
  <c r="LO72" i="4"/>
  <c r="LG72" i="4"/>
  <c r="LN72" i="4"/>
  <c r="LF72" i="4"/>
  <c r="LM72" i="4"/>
  <c r="LE72" i="4"/>
  <c r="MD72" i="4" s="1"/>
  <c r="LL72" i="4"/>
  <c r="LD72" i="4"/>
  <c r="LK72" i="4"/>
  <c r="LC72" i="4"/>
  <c r="LJ72" i="4"/>
  <c r="LB72" i="4"/>
  <c r="LI80" i="4"/>
  <c r="LP80" i="4"/>
  <c r="LH80" i="4"/>
  <c r="NI80" i="4" s="1"/>
  <c r="LO80" i="4"/>
  <c r="LG80" i="4"/>
  <c r="LN80" i="4"/>
  <c r="LF80" i="4"/>
  <c r="LM80" i="4"/>
  <c r="LE80" i="4"/>
  <c r="MD80" i="4" s="1"/>
  <c r="LL80" i="4"/>
  <c r="LD80" i="4"/>
  <c r="LK80" i="4"/>
  <c r="LC80" i="4"/>
  <c r="LJ80" i="4"/>
  <c r="LB80" i="4"/>
  <c r="LI88" i="4"/>
  <c r="LP88" i="4"/>
  <c r="LH88" i="4"/>
  <c r="NI88" i="4" s="1"/>
  <c r="LO88" i="4"/>
  <c r="LG88" i="4"/>
  <c r="LN88" i="4"/>
  <c r="LF88" i="4"/>
  <c r="LM88" i="4"/>
  <c r="LE88" i="4"/>
  <c r="MD88" i="4" s="1"/>
  <c r="LL88" i="4"/>
  <c r="LD88" i="4"/>
  <c r="LK88" i="4"/>
  <c r="LC88" i="4"/>
  <c r="LJ88" i="4"/>
  <c r="LB88" i="4"/>
  <c r="LK89" i="4"/>
  <c r="LC89" i="4"/>
  <c r="LJ89" i="4"/>
  <c r="LB89" i="4"/>
  <c r="LI89" i="4"/>
  <c r="LP89" i="4"/>
  <c r="LH89" i="4"/>
  <c r="NI89" i="4" s="1"/>
  <c r="LO89" i="4"/>
  <c r="LG89" i="4"/>
  <c r="LN89" i="4"/>
  <c r="LF89" i="4"/>
  <c r="LM89" i="4"/>
  <c r="LE89" i="4"/>
  <c r="MD89" i="4" s="1"/>
  <c r="LL89" i="4"/>
  <c r="LD89" i="4"/>
  <c r="LK29" i="4"/>
  <c r="LC29" i="4"/>
  <c r="LJ29" i="4"/>
  <c r="LB29" i="4"/>
  <c r="LI29" i="4"/>
  <c r="LP29" i="4"/>
  <c r="LH29" i="4"/>
  <c r="NI29" i="4" s="1"/>
  <c r="LO29" i="4"/>
  <c r="LG29" i="4"/>
  <c r="LN29" i="4"/>
  <c r="LF29" i="4"/>
  <c r="LM29" i="4"/>
  <c r="LE29" i="4"/>
  <c r="MD29" i="4" s="1"/>
  <c r="LL29" i="4"/>
  <c r="LD29" i="4"/>
  <c r="LK37" i="4"/>
  <c r="LC37" i="4"/>
  <c r="LJ37" i="4"/>
  <c r="LB37" i="4"/>
  <c r="LI37" i="4"/>
  <c r="LP37" i="4"/>
  <c r="LH37" i="4"/>
  <c r="NI37" i="4" s="1"/>
  <c r="LO37" i="4"/>
  <c r="LG37" i="4"/>
  <c r="LN37" i="4"/>
  <c r="LF37" i="4"/>
  <c r="LM37" i="4"/>
  <c r="LE37" i="4"/>
  <c r="MD37" i="4" s="1"/>
  <c r="LL37" i="4"/>
  <c r="LD37" i="4"/>
  <c r="LO43" i="4"/>
  <c r="LG43" i="4"/>
  <c r="LN43" i="4"/>
  <c r="LF43" i="4"/>
  <c r="LM43" i="4"/>
  <c r="LE43" i="4"/>
  <c r="MD43" i="4" s="1"/>
  <c r="LL43" i="4"/>
  <c r="LD43" i="4"/>
  <c r="LK43" i="4"/>
  <c r="LC43" i="4"/>
  <c r="LJ43" i="4"/>
  <c r="LB43" i="4"/>
  <c r="LI43" i="4"/>
  <c r="LP43" i="4"/>
  <c r="LH43" i="4"/>
  <c r="NI43" i="4" s="1"/>
  <c r="LK65" i="4"/>
  <c r="LC65" i="4"/>
  <c r="LJ65" i="4"/>
  <c r="LB65" i="4"/>
  <c r="LI65" i="4"/>
  <c r="LP65" i="4"/>
  <c r="LH65" i="4"/>
  <c r="NI65" i="4" s="1"/>
  <c r="LO65" i="4"/>
  <c r="LG65" i="4"/>
  <c r="LN65" i="4"/>
  <c r="LF65" i="4"/>
  <c r="LM65" i="4"/>
  <c r="LE65" i="4"/>
  <c r="MD65" i="4" s="1"/>
  <c r="LL65" i="4"/>
  <c r="LD65" i="4"/>
  <c r="LO71" i="4"/>
  <c r="LG71" i="4"/>
  <c r="LN71" i="4"/>
  <c r="LF71" i="4"/>
  <c r="LM71" i="4"/>
  <c r="LE71" i="4"/>
  <c r="MD71" i="4" s="1"/>
  <c r="LL71" i="4"/>
  <c r="LD71" i="4"/>
  <c r="LK71" i="4"/>
  <c r="LC71" i="4"/>
  <c r="LJ71" i="4"/>
  <c r="LB71" i="4"/>
  <c r="LI71" i="4"/>
  <c r="LP71" i="4"/>
  <c r="LH71" i="4"/>
  <c r="NI71" i="4" s="1"/>
  <c r="LO79" i="4"/>
  <c r="LG79" i="4"/>
  <c r="LN79" i="4"/>
  <c r="LF79" i="4"/>
  <c r="LM79" i="4"/>
  <c r="LE79" i="4"/>
  <c r="MD79" i="4" s="1"/>
  <c r="LL79" i="4"/>
  <c r="LD79" i="4"/>
  <c r="LK79" i="4"/>
  <c r="LC79" i="4"/>
  <c r="LJ79" i="4"/>
  <c r="LB79" i="4"/>
  <c r="LI79" i="4"/>
  <c r="LP79" i="4"/>
  <c r="LH79" i="4"/>
  <c r="NI79" i="4" s="1"/>
  <c r="LN100" i="4"/>
  <c r="LF100" i="4"/>
  <c r="LM100" i="4"/>
  <c r="LE100" i="4"/>
  <c r="MD100" i="4" s="1"/>
  <c r="LL100" i="4"/>
  <c r="LD100" i="4"/>
  <c r="LK100" i="4"/>
  <c r="LC100" i="4"/>
  <c r="LJ100" i="4"/>
  <c r="LB100" i="4"/>
  <c r="LI100" i="4"/>
  <c r="LP100" i="4"/>
  <c r="LH100" i="4"/>
  <c r="NI100" i="4" s="1"/>
  <c r="LO100" i="4"/>
  <c r="LG100" i="4"/>
  <c r="LL107" i="4"/>
  <c r="LD107" i="4"/>
  <c r="LK107" i="4"/>
  <c r="LC107" i="4"/>
  <c r="LJ107" i="4"/>
  <c r="LB107" i="4"/>
  <c r="LI107" i="4"/>
  <c r="LP107" i="4"/>
  <c r="LH107" i="4"/>
  <c r="NI107" i="4" s="1"/>
  <c r="LO107" i="4"/>
  <c r="LG107" i="4"/>
  <c r="LN107" i="4"/>
  <c r="LF107" i="4"/>
  <c r="LM107" i="4"/>
  <c r="LE107" i="4"/>
  <c r="MD107" i="4" s="1"/>
  <c r="LJ122" i="4"/>
  <c r="LB122" i="4"/>
  <c r="LI122" i="4"/>
  <c r="LP122" i="4"/>
  <c r="LH122" i="4"/>
  <c r="NI122" i="4" s="1"/>
  <c r="LO122" i="4"/>
  <c r="LG122" i="4"/>
  <c r="LN122" i="4"/>
  <c r="LF122" i="4"/>
  <c r="LM122" i="4"/>
  <c r="LE122" i="4"/>
  <c r="MD122" i="4" s="1"/>
  <c r="LL122" i="4"/>
  <c r="LD122" i="4"/>
  <c r="LK122" i="4"/>
  <c r="LC122" i="4"/>
  <c r="LJ130" i="4"/>
  <c r="LB130" i="4"/>
  <c r="LI130" i="4"/>
  <c r="LP130" i="4"/>
  <c r="LH130" i="4"/>
  <c r="NI130" i="4" s="1"/>
  <c r="LO130" i="4"/>
  <c r="LG130" i="4"/>
  <c r="LN130" i="4"/>
  <c r="LF130" i="4"/>
  <c r="LM130" i="4"/>
  <c r="LE130" i="4"/>
  <c r="MD130" i="4" s="1"/>
  <c r="LL130" i="4"/>
  <c r="LD130" i="4"/>
  <c r="LK130" i="4"/>
  <c r="LC130" i="4"/>
  <c r="LJ134" i="4"/>
  <c r="LB134" i="4"/>
  <c r="LI134" i="4"/>
  <c r="LP134" i="4"/>
  <c r="LH134" i="4"/>
  <c r="NI134" i="4" s="1"/>
  <c r="LO134" i="4"/>
  <c r="LG134" i="4"/>
  <c r="LN134" i="4"/>
  <c r="LF134" i="4"/>
  <c r="LM134" i="4"/>
  <c r="LE134" i="4"/>
  <c r="MD134" i="4" s="1"/>
  <c r="LL134" i="4"/>
  <c r="LD134" i="4"/>
  <c r="LK134" i="4"/>
  <c r="LC134" i="4"/>
  <c r="LP141" i="4"/>
  <c r="LH141" i="4"/>
  <c r="NI141" i="4" s="1"/>
  <c r="LO141" i="4"/>
  <c r="LG141" i="4"/>
  <c r="LN141" i="4"/>
  <c r="LF141" i="4"/>
  <c r="LM141" i="4"/>
  <c r="LE141" i="4"/>
  <c r="MD141" i="4" s="1"/>
  <c r="LL141" i="4"/>
  <c r="LD141" i="4"/>
  <c r="LK141" i="4"/>
  <c r="LC141" i="4"/>
  <c r="LJ141" i="4"/>
  <c r="LB141" i="4"/>
  <c r="LI141" i="4"/>
  <c r="LL147" i="4"/>
  <c r="LD147" i="4"/>
  <c r="LK147" i="4"/>
  <c r="LC147" i="4"/>
  <c r="LJ147" i="4"/>
  <c r="LB147" i="4"/>
  <c r="LI147" i="4"/>
  <c r="LP147" i="4"/>
  <c r="LH147" i="4"/>
  <c r="NI147" i="4" s="1"/>
  <c r="LO147" i="4"/>
  <c r="LG147" i="4"/>
  <c r="LN147" i="4"/>
  <c r="LF147" i="4"/>
  <c r="LM147" i="4"/>
  <c r="LE147" i="4"/>
  <c r="MD147" i="4" s="1"/>
  <c r="LJ150" i="4"/>
  <c r="LB150" i="4"/>
  <c r="LI150" i="4"/>
  <c r="LP150" i="4"/>
  <c r="LH150" i="4"/>
  <c r="NI150" i="4" s="1"/>
  <c r="LO150" i="4"/>
  <c r="LG150" i="4"/>
  <c r="LN150" i="4"/>
  <c r="LF150" i="4"/>
  <c r="LM150" i="4"/>
  <c r="LE150" i="4"/>
  <c r="MD150" i="4" s="1"/>
  <c r="LL150" i="4"/>
  <c r="LD150" i="4"/>
  <c r="LK150" i="4"/>
  <c r="LC150" i="4"/>
  <c r="LN152" i="4"/>
  <c r="LF152" i="4"/>
  <c r="LM152" i="4"/>
  <c r="LE152" i="4"/>
  <c r="MD152" i="4" s="1"/>
  <c r="LL152" i="4"/>
  <c r="LD152" i="4"/>
  <c r="LK152" i="4"/>
  <c r="LC152" i="4"/>
  <c r="LJ152" i="4"/>
  <c r="LB152" i="4"/>
  <c r="LI152" i="4"/>
  <c r="LP152" i="4"/>
  <c r="LH152" i="4"/>
  <c r="NI152" i="4" s="1"/>
  <c r="LO152" i="4"/>
  <c r="LG152" i="4"/>
  <c r="LP157" i="4"/>
  <c r="LH157" i="4"/>
  <c r="NI157" i="4" s="1"/>
  <c r="LO157" i="4"/>
  <c r="LG157" i="4"/>
  <c r="LN157" i="4"/>
  <c r="LF157" i="4"/>
  <c r="LM157" i="4"/>
  <c r="LE157" i="4"/>
  <c r="MD157" i="4" s="1"/>
  <c r="LL157" i="4"/>
  <c r="LD157" i="4"/>
  <c r="LK157" i="4"/>
  <c r="LC157" i="4"/>
  <c r="LJ157" i="4"/>
  <c r="LB157" i="4"/>
  <c r="LI157" i="4"/>
  <c r="LP97" i="4"/>
  <c r="LH97" i="4"/>
  <c r="NI97" i="4" s="1"/>
  <c r="LO97" i="4"/>
  <c r="LG97" i="4"/>
  <c r="LN97" i="4"/>
  <c r="LF97" i="4"/>
  <c r="LM97" i="4"/>
  <c r="LE97" i="4"/>
  <c r="MD97" i="4" s="1"/>
  <c r="LL97" i="4"/>
  <c r="LD97" i="4"/>
  <c r="LK97" i="4"/>
  <c r="LC97" i="4"/>
  <c r="LJ97" i="4"/>
  <c r="LB97" i="4"/>
  <c r="LI97" i="4"/>
  <c r="LJ110" i="4"/>
  <c r="LB110" i="4"/>
  <c r="LI110" i="4"/>
  <c r="LP110" i="4"/>
  <c r="LH110" i="4"/>
  <c r="NI110" i="4" s="1"/>
  <c r="LO110" i="4"/>
  <c r="LG110" i="4"/>
  <c r="LN110" i="4"/>
  <c r="LF110" i="4"/>
  <c r="LM110" i="4"/>
  <c r="LE110" i="4"/>
  <c r="MD110" i="4" s="1"/>
  <c r="LL110" i="4"/>
  <c r="LD110" i="4"/>
  <c r="LK110" i="4"/>
  <c r="LC110" i="4"/>
  <c r="LP113" i="4"/>
  <c r="LH113" i="4"/>
  <c r="NI113" i="4" s="1"/>
  <c r="LO113" i="4"/>
  <c r="LG113" i="4"/>
  <c r="LN113" i="4"/>
  <c r="LF113" i="4"/>
  <c r="LM113" i="4"/>
  <c r="LE113" i="4"/>
  <c r="MD113" i="4" s="1"/>
  <c r="LL113" i="4"/>
  <c r="LD113" i="4"/>
  <c r="LK113" i="4"/>
  <c r="LC113" i="4"/>
  <c r="LJ113" i="4"/>
  <c r="LB113" i="4"/>
  <c r="LI113" i="4"/>
  <c r="LL119" i="4"/>
  <c r="LD119" i="4"/>
  <c r="LK119" i="4"/>
  <c r="LC119" i="4"/>
  <c r="LJ119" i="4"/>
  <c r="LB119" i="4"/>
  <c r="LI119" i="4"/>
  <c r="LP119" i="4"/>
  <c r="LH119" i="4"/>
  <c r="NI119" i="4" s="1"/>
  <c r="LO119" i="4"/>
  <c r="LG119" i="4"/>
  <c r="LN119" i="4"/>
  <c r="LF119" i="4"/>
  <c r="LM119" i="4"/>
  <c r="LE119" i="4"/>
  <c r="MD119" i="4" s="1"/>
  <c r="LL127" i="4"/>
  <c r="LD127" i="4"/>
  <c r="LK127" i="4"/>
  <c r="LC127" i="4"/>
  <c r="LJ127" i="4"/>
  <c r="LB127" i="4"/>
  <c r="LI127" i="4"/>
  <c r="LP127" i="4"/>
  <c r="LH127" i="4"/>
  <c r="NI127" i="4" s="1"/>
  <c r="LO127" i="4"/>
  <c r="LG127" i="4"/>
  <c r="LN127" i="4"/>
  <c r="LF127" i="4"/>
  <c r="LM127" i="4"/>
  <c r="LE127" i="4"/>
  <c r="MD127" i="4" s="1"/>
  <c r="LL139" i="4"/>
  <c r="LD139" i="4"/>
  <c r="LK139" i="4"/>
  <c r="LC139" i="4"/>
  <c r="LJ139" i="4"/>
  <c r="LB139" i="4"/>
  <c r="LI139" i="4"/>
  <c r="LP139" i="4"/>
  <c r="LH139" i="4"/>
  <c r="NI139" i="4" s="1"/>
  <c r="LO139" i="4"/>
  <c r="LG139" i="4"/>
  <c r="LN139" i="4"/>
  <c r="LF139" i="4"/>
  <c r="LM139" i="4"/>
  <c r="LE139" i="4"/>
  <c r="MD139" i="4" s="1"/>
  <c r="LJ146" i="4"/>
  <c r="LB146" i="4"/>
  <c r="LI146" i="4"/>
  <c r="LP146" i="4"/>
  <c r="LH146" i="4"/>
  <c r="NI146" i="4" s="1"/>
  <c r="LO146" i="4"/>
  <c r="LG146" i="4"/>
  <c r="LN146" i="4"/>
  <c r="LF146" i="4"/>
  <c r="LM146" i="4"/>
  <c r="LE146" i="4"/>
  <c r="MD146" i="4" s="1"/>
  <c r="LL146" i="4"/>
  <c r="LD146" i="4"/>
  <c r="LK146" i="4"/>
  <c r="LC146" i="4"/>
  <c r="LN148" i="4"/>
  <c r="LF148" i="4"/>
  <c r="LM148" i="4"/>
  <c r="LE148" i="4"/>
  <c r="MD148" i="4" s="1"/>
  <c r="LL148" i="4"/>
  <c r="LD148" i="4"/>
  <c r="LK148" i="4"/>
  <c r="LC148" i="4"/>
  <c r="LJ148" i="4"/>
  <c r="LB148" i="4"/>
  <c r="LI148" i="4"/>
  <c r="LP148" i="4"/>
  <c r="LH148" i="4"/>
  <c r="NI148" i="4" s="1"/>
  <c r="LO148" i="4"/>
  <c r="LG148" i="4"/>
  <c r="LP153" i="4"/>
  <c r="LH153" i="4"/>
  <c r="NI153" i="4" s="1"/>
  <c r="LO153" i="4"/>
  <c r="LG153" i="4"/>
  <c r="LN153" i="4"/>
  <c r="LF153" i="4"/>
  <c r="LM153" i="4"/>
  <c r="LE153" i="4"/>
  <c r="MD153" i="4" s="1"/>
  <c r="LL153" i="4"/>
  <c r="LD153" i="4"/>
  <c r="LK153" i="4"/>
  <c r="LC153" i="4"/>
  <c r="LJ153" i="4"/>
  <c r="LB153" i="4"/>
  <c r="LI153" i="4"/>
  <c r="LL103" i="4"/>
  <c r="LD103" i="4"/>
  <c r="LK103" i="4"/>
  <c r="LC103" i="4"/>
  <c r="LJ103" i="4"/>
  <c r="LB103" i="4"/>
  <c r="LI103" i="4"/>
  <c r="LP103" i="4"/>
  <c r="LH103" i="4"/>
  <c r="NI103" i="4" s="1"/>
  <c r="LO103" i="4"/>
  <c r="LG103" i="4"/>
  <c r="LN103" i="4"/>
  <c r="LF103" i="4"/>
  <c r="LM103" i="4"/>
  <c r="LE103" i="4"/>
  <c r="MD103" i="4" s="1"/>
  <c r="LN116" i="4"/>
  <c r="LF116" i="4"/>
  <c r="LM116" i="4"/>
  <c r="LE116" i="4"/>
  <c r="MD116" i="4" s="1"/>
  <c r="LL116" i="4"/>
  <c r="LD116" i="4"/>
  <c r="LK116" i="4"/>
  <c r="LC116" i="4"/>
  <c r="LJ116" i="4"/>
  <c r="LB116" i="4"/>
  <c r="LI116" i="4"/>
  <c r="LP116" i="4"/>
  <c r="LH116" i="4"/>
  <c r="NI116" i="4" s="1"/>
  <c r="LO116" i="4"/>
  <c r="LG116" i="4"/>
  <c r="LN124" i="4"/>
  <c r="LF124" i="4"/>
  <c r="LM124" i="4"/>
  <c r="LE124" i="4"/>
  <c r="MD124" i="4" s="1"/>
  <c r="LL124" i="4"/>
  <c r="LD124" i="4"/>
  <c r="LK124" i="4"/>
  <c r="LC124" i="4"/>
  <c r="LJ124" i="4"/>
  <c r="LB124" i="4"/>
  <c r="LI124" i="4"/>
  <c r="LP124" i="4"/>
  <c r="LH124" i="4"/>
  <c r="NI124" i="4" s="1"/>
  <c r="LO124" i="4"/>
  <c r="LG124" i="4"/>
  <c r="LP133" i="4"/>
  <c r="LH133" i="4"/>
  <c r="NI133" i="4" s="1"/>
  <c r="LO133" i="4"/>
  <c r="LG133" i="4"/>
  <c r="LN133" i="4"/>
  <c r="LF133" i="4"/>
  <c r="LM133" i="4"/>
  <c r="LE133" i="4"/>
  <c r="MD133" i="4" s="1"/>
  <c r="LL133" i="4"/>
  <c r="LD133" i="4"/>
  <c r="LK133" i="4"/>
  <c r="LC133" i="4"/>
  <c r="LJ133" i="4"/>
  <c r="LB133" i="4"/>
  <c r="LI133" i="4"/>
  <c r="LN140" i="4"/>
  <c r="LF140" i="4"/>
  <c r="LM140" i="4"/>
  <c r="LE140" i="4"/>
  <c r="MD140" i="4" s="1"/>
  <c r="LL140" i="4"/>
  <c r="LD140" i="4"/>
  <c r="LK140" i="4"/>
  <c r="LC140" i="4"/>
  <c r="LJ140" i="4"/>
  <c r="LB140" i="4"/>
  <c r="LI140" i="4"/>
  <c r="LP140" i="4"/>
  <c r="LH140" i="4"/>
  <c r="NI140" i="4" s="1"/>
  <c r="LO140" i="4"/>
  <c r="LG140" i="4"/>
  <c r="LP149" i="4"/>
  <c r="LH149" i="4"/>
  <c r="NI149" i="4" s="1"/>
  <c r="LO149" i="4"/>
  <c r="LG149" i="4"/>
  <c r="LN149" i="4"/>
  <c r="LF149" i="4"/>
  <c r="LM149" i="4"/>
  <c r="LE149" i="4"/>
  <c r="MD149" i="4" s="1"/>
  <c r="LL149" i="4"/>
  <c r="LD149" i="4"/>
  <c r="LK149" i="4"/>
  <c r="LC149" i="4"/>
  <c r="LJ149" i="4"/>
  <c r="LB149" i="4"/>
  <c r="LI149" i="4"/>
  <c r="LL99" i="4"/>
  <c r="LD99" i="4"/>
  <c r="LK99" i="4"/>
  <c r="LC99" i="4"/>
  <c r="LJ99" i="4"/>
  <c r="LB99" i="4"/>
  <c r="LI99" i="4"/>
  <c r="LP99" i="4"/>
  <c r="LH99" i="4"/>
  <c r="NI99" i="4" s="1"/>
  <c r="LO99" i="4"/>
  <c r="LG99" i="4"/>
  <c r="LN99" i="4"/>
  <c r="LF99" i="4"/>
  <c r="LM99" i="4"/>
  <c r="LE99" i="4"/>
  <c r="MD99" i="4" s="1"/>
  <c r="LJ106" i="4"/>
  <c r="LB106" i="4"/>
  <c r="LI106" i="4"/>
  <c r="LP106" i="4"/>
  <c r="LH106" i="4"/>
  <c r="NI106" i="4" s="1"/>
  <c r="LO106" i="4"/>
  <c r="LG106" i="4"/>
  <c r="LN106" i="4"/>
  <c r="LF106" i="4"/>
  <c r="LM106" i="4"/>
  <c r="LE106" i="4"/>
  <c r="MD106" i="4" s="1"/>
  <c r="LL106" i="4"/>
  <c r="LD106" i="4"/>
  <c r="LK106" i="4"/>
  <c r="LC106" i="4"/>
  <c r="LP109" i="4"/>
  <c r="LH109" i="4"/>
  <c r="NI109" i="4" s="1"/>
  <c r="LO109" i="4"/>
  <c r="LG109" i="4"/>
  <c r="LN109" i="4"/>
  <c r="LF109" i="4"/>
  <c r="LM109" i="4"/>
  <c r="LE109" i="4"/>
  <c r="MD109" i="4" s="1"/>
  <c r="LL109" i="4"/>
  <c r="LD109" i="4"/>
  <c r="LK109" i="4"/>
  <c r="LC109" i="4"/>
  <c r="LJ109" i="4"/>
  <c r="LB109" i="4"/>
  <c r="LI109" i="4"/>
  <c r="LN112" i="4"/>
  <c r="LF112" i="4"/>
  <c r="LM112" i="4"/>
  <c r="LE112" i="4"/>
  <c r="MD112" i="4" s="1"/>
  <c r="LL112" i="4"/>
  <c r="LD112" i="4"/>
  <c r="LK112" i="4"/>
  <c r="LC112" i="4"/>
  <c r="LJ112" i="4"/>
  <c r="LB112" i="4"/>
  <c r="LI112" i="4"/>
  <c r="LP112" i="4"/>
  <c r="LH112" i="4"/>
  <c r="NI112" i="4" s="1"/>
  <c r="LO112" i="4"/>
  <c r="LG112" i="4"/>
  <c r="LP121" i="4"/>
  <c r="LH121" i="4"/>
  <c r="NI121" i="4" s="1"/>
  <c r="LO121" i="4"/>
  <c r="LG121" i="4"/>
  <c r="LN121" i="4"/>
  <c r="LF121" i="4"/>
  <c r="LM121" i="4"/>
  <c r="LE121" i="4"/>
  <c r="MD121" i="4" s="1"/>
  <c r="LL121" i="4"/>
  <c r="LD121" i="4"/>
  <c r="LK121" i="4"/>
  <c r="LC121" i="4"/>
  <c r="LJ121" i="4"/>
  <c r="LB121" i="4"/>
  <c r="LI121" i="4"/>
  <c r="LP129" i="4"/>
  <c r="LH129" i="4"/>
  <c r="NI129" i="4" s="1"/>
  <c r="LO129" i="4"/>
  <c r="LG129" i="4"/>
  <c r="LN129" i="4"/>
  <c r="LF129" i="4"/>
  <c r="LM129" i="4"/>
  <c r="LE129" i="4"/>
  <c r="MD129" i="4" s="1"/>
  <c r="LL129" i="4"/>
  <c r="LD129" i="4"/>
  <c r="LK129" i="4"/>
  <c r="LC129" i="4"/>
  <c r="LJ129" i="4"/>
  <c r="LB129" i="4"/>
  <c r="LI129" i="4"/>
  <c r="LJ138" i="4"/>
  <c r="LB138" i="4"/>
  <c r="LI138" i="4"/>
  <c r="LP138" i="4"/>
  <c r="LH138" i="4"/>
  <c r="NI138" i="4" s="1"/>
  <c r="LO138" i="4"/>
  <c r="LG138" i="4"/>
  <c r="LN138" i="4"/>
  <c r="LF138" i="4"/>
  <c r="LM138" i="4"/>
  <c r="LE138" i="4"/>
  <c r="MD138" i="4" s="1"/>
  <c r="LL138" i="4"/>
  <c r="LD138" i="4"/>
  <c r="LK138" i="4"/>
  <c r="LC138" i="4"/>
  <c r="LN96" i="4"/>
  <c r="LF96" i="4"/>
  <c r="LM96" i="4"/>
  <c r="LE96" i="4"/>
  <c r="MD96" i="4" s="1"/>
  <c r="LL96" i="4"/>
  <c r="LD96" i="4"/>
  <c r="LK96" i="4"/>
  <c r="LC96" i="4"/>
  <c r="LJ96" i="4"/>
  <c r="LB96" i="4"/>
  <c r="LI96" i="4"/>
  <c r="LP96" i="4"/>
  <c r="LH96" i="4"/>
  <c r="NI96" i="4" s="1"/>
  <c r="LO96" i="4"/>
  <c r="LG96" i="4"/>
  <c r="LJ102" i="4"/>
  <c r="LB102" i="4"/>
  <c r="LI102" i="4"/>
  <c r="LP102" i="4"/>
  <c r="LH102" i="4"/>
  <c r="NI102" i="4" s="1"/>
  <c r="LO102" i="4"/>
  <c r="LG102" i="4"/>
  <c r="LN102" i="4"/>
  <c r="LF102" i="4"/>
  <c r="LM102" i="4"/>
  <c r="LE102" i="4"/>
  <c r="MD102" i="4" s="1"/>
  <c r="LL102" i="4"/>
  <c r="LD102" i="4"/>
  <c r="LK102" i="4"/>
  <c r="LC102" i="4"/>
  <c r="LL115" i="4"/>
  <c r="LD115" i="4"/>
  <c r="LK115" i="4"/>
  <c r="LC115" i="4"/>
  <c r="LJ115" i="4"/>
  <c r="LB115" i="4"/>
  <c r="LI115" i="4"/>
  <c r="LP115" i="4"/>
  <c r="LH115" i="4"/>
  <c r="NI115" i="4" s="1"/>
  <c r="LO115" i="4"/>
  <c r="LG115" i="4"/>
  <c r="LN115" i="4"/>
  <c r="LF115" i="4"/>
  <c r="LM115" i="4"/>
  <c r="LE115" i="4"/>
  <c r="MD115" i="4" s="1"/>
  <c r="LJ118" i="4"/>
  <c r="LB118" i="4"/>
  <c r="LI118" i="4"/>
  <c r="LP118" i="4"/>
  <c r="LH118" i="4"/>
  <c r="NI118" i="4" s="1"/>
  <c r="LO118" i="4"/>
  <c r="LG118" i="4"/>
  <c r="LN118" i="4"/>
  <c r="LF118" i="4"/>
  <c r="LM118" i="4"/>
  <c r="LE118" i="4"/>
  <c r="MD118" i="4" s="1"/>
  <c r="LL118" i="4"/>
  <c r="LD118" i="4"/>
  <c r="LK118" i="4"/>
  <c r="LC118" i="4"/>
  <c r="LJ126" i="4"/>
  <c r="LB126" i="4"/>
  <c r="LI126" i="4"/>
  <c r="LP126" i="4"/>
  <c r="LH126" i="4"/>
  <c r="NI126" i="4" s="1"/>
  <c r="LO126" i="4"/>
  <c r="LG126" i="4"/>
  <c r="LN126" i="4"/>
  <c r="LF126" i="4"/>
  <c r="LM126" i="4"/>
  <c r="LE126" i="4"/>
  <c r="MD126" i="4" s="1"/>
  <c r="LL126" i="4"/>
  <c r="LD126" i="4"/>
  <c r="LK126" i="4"/>
  <c r="LC126" i="4"/>
  <c r="LN132" i="4"/>
  <c r="LF132" i="4"/>
  <c r="LM132" i="4"/>
  <c r="LE132" i="4"/>
  <c r="MD132" i="4" s="1"/>
  <c r="LL132" i="4"/>
  <c r="LD132" i="4"/>
  <c r="LK132" i="4"/>
  <c r="LC132" i="4"/>
  <c r="LJ132" i="4"/>
  <c r="LB132" i="4"/>
  <c r="LI132" i="4"/>
  <c r="LP132" i="4"/>
  <c r="LH132" i="4"/>
  <c r="NI132" i="4" s="1"/>
  <c r="LO132" i="4"/>
  <c r="LG132" i="4"/>
  <c r="LL143" i="4"/>
  <c r="LD143" i="4"/>
  <c r="LK143" i="4"/>
  <c r="LC143" i="4"/>
  <c r="LJ143" i="4"/>
  <c r="LB143" i="4"/>
  <c r="LI143" i="4"/>
  <c r="LP143" i="4"/>
  <c r="LH143" i="4"/>
  <c r="NI143" i="4" s="1"/>
  <c r="LO143" i="4"/>
  <c r="LG143" i="4"/>
  <c r="LN143" i="4"/>
  <c r="LF143" i="4"/>
  <c r="LM143" i="4"/>
  <c r="LE143" i="4"/>
  <c r="MD143" i="4" s="1"/>
  <c r="LP145" i="4"/>
  <c r="LH145" i="4"/>
  <c r="NI145" i="4" s="1"/>
  <c r="LO145" i="4"/>
  <c r="LG145" i="4"/>
  <c r="LN145" i="4"/>
  <c r="LF145" i="4"/>
  <c r="LM145" i="4"/>
  <c r="LE145" i="4"/>
  <c r="MD145" i="4" s="1"/>
  <c r="LL145" i="4"/>
  <c r="LD145" i="4"/>
  <c r="LK145" i="4"/>
  <c r="LC145" i="4"/>
  <c r="LJ145" i="4"/>
  <c r="LB145" i="4"/>
  <c r="LI145" i="4"/>
  <c r="LP105" i="4"/>
  <c r="LH105" i="4"/>
  <c r="NI105" i="4" s="1"/>
  <c r="LO105" i="4"/>
  <c r="LG105" i="4"/>
  <c r="LN105" i="4"/>
  <c r="LF105" i="4"/>
  <c r="LM105" i="4"/>
  <c r="LE105" i="4"/>
  <c r="MD105" i="4" s="1"/>
  <c r="LL105" i="4"/>
  <c r="LD105" i="4"/>
  <c r="LK105" i="4"/>
  <c r="LC105" i="4"/>
  <c r="LJ105" i="4"/>
  <c r="LB105" i="4"/>
  <c r="LI105" i="4"/>
  <c r="LN108" i="4"/>
  <c r="LF108" i="4"/>
  <c r="LM108" i="4"/>
  <c r="LE108" i="4"/>
  <c r="MD108" i="4" s="1"/>
  <c r="LL108" i="4"/>
  <c r="LD108" i="4"/>
  <c r="LK108" i="4"/>
  <c r="LC108" i="4"/>
  <c r="LJ108" i="4"/>
  <c r="LB108" i="4"/>
  <c r="LI108" i="4"/>
  <c r="LP108" i="4"/>
  <c r="LH108" i="4"/>
  <c r="NI108" i="4" s="1"/>
  <c r="LO108" i="4"/>
  <c r="LG108" i="4"/>
  <c r="LL123" i="4"/>
  <c r="LD123" i="4"/>
  <c r="LK123" i="4"/>
  <c r="LC123" i="4"/>
  <c r="LJ123" i="4"/>
  <c r="LB123" i="4"/>
  <c r="LI123" i="4"/>
  <c r="LP123" i="4"/>
  <c r="LH123" i="4"/>
  <c r="NI123" i="4" s="1"/>
  <c r="LO123" i="4"/>
  <c r="LG123" i="4"/>
  <c r="LN123" i="4"/>
  <c r="LF123" i="4"/>
  <c r="LM123" i="4"/>
  <c r="LE123" i="4"/>
  <c r="MD123" i="4" s="1"/>
  <c r="LL131" i="4"/>
  <c r="LD131" i="4"/>
  <c r="LK131" i="4"/>
  <c r="LC131" i="4"/>
  <c r="LJ131" i="4"/>
  <c r="LB131" i="4"/>
  <c r="LI131" i="4"/>
  <c r="LP131" i="4"/>
  <c r="LH131" i="4"/>
  <c r="NI131" i="4" s="1"/>
  <c r="LO131" i="4"/>
  <c r="LG131" i="4"/>
  <c r="LN131" i="4"/>
  <c r="LF131" i="4"/>
  <c r="LM131" i="4"/>
  <c r="LE131" i="4"/>
  <c r="MD131" i="4" s="1"/>
  <c r="LP137" i="4"/>
  <c r="LH137" i="4"/>
  <c r="NI137" i="4" s="1"/>
  <c r="LO137" i="4"/>
  <c r="LG137" i="4"/>
  <c r="LN137" i="4"/>
  <c r="LF137" i="4"/>
  <c r="LM137" i="4"/>
  <c r="LE137" i="4"/>
  <c r="MD137" i="4" s="1"/>
  <c r="LL137" i="4"/>
  <c r="LD137" i="4"/>
  <c r="LK137" i="4"/>
  <c r="LC137" i="4"/>
  <c r="LJ137" i="4"/>
  <c r="LB137" i="4"/>
  <c r="LI137" i="4"/>
  <c r="LN144" i="4"/>
  <c r="LF144" i="4"/>
  <c r="LM144" i="4"/>
  <c r="LE144" i="4"/>
  <c r="MD144" i="4" s="1"/>
  <c r="LL144" i="4"/>
  <c r="LD144" i="4"/>
  <c r="LK144" i="4"/>
  <c r="LC144" i="4"/>
  <c r="LJ144" i="4"/>
  <c r="LB144" i="4"/>
  <c r="LI144" i="4"/>
  <c r="LP144" i="4"/>
  <c r="LH144" i="4"/>
  <c r="NI144" i="4" s="1"/>
  <c r="LO144" i="4"/>
  <c r="LG144" i="4"/>
  <c r="LL159" i="4"/>
  <c r="LD159" i="4"/>
  <c r="LK159" i="4"/>
  <c r="LC159" i="4"/>
  <c r="LJ159" i="4"/>
  <c r="LB159" i="4"/>
  <c r="LI159" i="4"/>
  <c r="LP159" i="4"/>
  <c r="LH159" i="4"/>
  <c r="NI159" i="4" s="1"/>
  <c r="LO159" i="4"/>
  <c r="LG159" i="4"/>
  <c r="LN159" i="4"/>
  <c r="LF159" i="4"/>
  <c r="LM159" i="4"/>
  <c r="LE159" i="4"/>
  <c r="MD159" i="4" s="1"/>
  <c r="LJ98" i="4"/>
  <c r="LB98" i="4"/>
  <c r="LI98" i="4"/>
  <c r="LP98" i="4"/>
  <c r="LH98" i="4"/>
  <c r="NI98" i="4" s="1"/>
  <c r="LO98" i="4"/>
  <c r="LG98" i="4"/>
  <c r="LN98" i="4"/>
  <c r="LF98" i="4"/>
  <c r="LM98" i="4"/>
  <c r="LE98" i="4"/>
  <c r="MD98" i="4" s="1"/>
  <c r="LL98" i="4"/>
  <c r="LD98" i="4"/>
  <c r="LK98" i="4"/>
  <c r="LC98" i="4"/>
  <c r="LP101" i="4"/>
  <c r="LH101" i="4"/>
  <c r="NI101" i="4" s="1"/>
  <c r="LO101" i="4"/>
  <c r="LG101" i="4"/>
  <c r="LN101" i="4"/>
  <c r="LF101" i="4"/>
  <c r="LM101" i="4"/>
  <c r="LE101" i="4"/>
  <c r="MD101" i="4" s="1"/>
  <c r="LL101" i="4"/>
  <c r="LD101" i="4"/>
  <c r="LK101" i="4"/>
  <c r="LC101" i="4"/>
  <c r="LJ101" i="4"/>
  <c r="LB101" i="4"/>
  <c r="LI101" i="4"/>
  <c r="LL111" i="4"/>
  <c r="LD111" i="4"/>
  <c r="LK111" i="4"/>
  <c r="LC111" i="4"/>
  <c r="LJ111" i="4"/>
  <c r="LB111" i="4"/>
  <c r="LI111" i="4"/>
  <c r="LP111" i="4"/>
  <c r="LH111" i="4"/>
  <c r="NI111" i="4" s="1"/>
  <c r="LO111" i="4"/>
  <c r="LG111" i="4"/>
  <c r="LN111" i="4"/>
  <c r="LF111" i="4"/>
  <c r="LM111" i="4"/>
  <c r="LE111" i="4"/>
  <c r="MD111" i="4" s="1"/>
  <c r="LN120" i="4"/>
  <c r="LF120" i="4"/>
  <c r="LM120" i="4"/>
  <c r="LE120" i="4"/>
  <c r="MD120" i="4" s="1"/>
  <c r="LL120" i="4"/>
  <c r="LD120" i="4"/>
  <c r="LK120" i="4"/>
  <c r="LC120" i="4"/>
  <c r="LJ120" i="4"/>
  <c r="LB120" i="4"/>
  <c r="LI120" i="4"/>
  <c r="LP120" i="4"/>
  <c r="LH120" i="4"/>
  <c r="NI120" i="4" s="1"/>
  <c r="LO120" i="4"/>
  <c r="LG120" i="4"/>
  <c r="LN128" i="4"/>
  <c r="LF128" i="4"/>
  <c r="LM128" i="4"/>
  <c r="LE128" i="4"/>
  <c r="MD128" i="4" s="1"/>
  <c r="LL128" i="4"/>
  <c r="LD128" i="4"/>
  <c r="LK128" i="4"/>
  <c r="LC128" i="4"/>
  <c r="LJ128" i="4"/>
  <c r="LB128" i="4"/>
  <c r="LI128" i="4"/>
  <c r="LP128" i="4"/>
  <c r="LH128" i="4"/>
  <c r="NI128" i="4" s="1"/>
  <c r="LO128" i="4"/>
  <c r="LG128" i="4"/>
  <c r="LL135" i="4"/>
  <c r="LD135" i="4"/>
  <c r="LK135" i="4"/>
  <c r="LC135" i="4"/>
  <c r="LJ135" i="4"/>
  <c r="LB135" i="4"/>
  <c r="LI135" i="4"/>
  <c r="LP135" i="4"/>
  <c r="LH135" i="4"/>
  <c r="NI135" i="4" s="1"/>
  <c r="LO135" i="4"/>
  <c r="LG135" i="4"/>
  <c r="LN135" i="4"/>
  <c r="LF135" i="4"/>
  <c r="LM135" i="4"/>
  <c r="LE135" i="4"/>
  <c r="MD135" i="4" s="1"/>
  <c r="LJ142" i="4"/>
  <c r="LB142" i="4"/>
  <c r="LI142" i="4"/>
  <c r="LP142" i="4"/>
  <c r="LH142" i="4"/>
  <c r="NI142" i="4" s="1"/>
  <c r="LO142" i="4"/>
  <c r="LG142" i="4"/>
  <c r="LN142" i="4"/>
  <c r="LF142" i="4"/>
  <c r="LM142" i="4"/>
  <c r="LE142" i="4"/>
  <c r="MD142" i="4" s="1"/>
  <c r="LL142" i="4"/>
  <c r="LD142" i="4"/>
  <c r="LK142" i="4"/>
  <c r="LC142" i="4"/>
  <c r="LL155" i="4"/>
  <c r="LD155" i="4"/>
  <c r="LK155" i="4"/>
  <c r="LC155" i="4"/>
  <c r="LJ155" i="4"/>
  <c r="LB155" i="4"/>
  <c r="LI155" i="4"/>
  <c r="LP155" i="4"/>
  <c r="LH155" i="4"/>
  <c r="NI155" i="4" s="1"/>
  <c r="LO155" i="4"/>
  <c r="LG155" i="4"/>
  <c r="LN155" i="4"/>
  <c r="LF155" i="4"/>
  <c r="LM155" i="4"/>
  <c r="LE155" i="4"/>
  <c r="MD155" i="4" s="1"/>
  <c r="LJ158" i="4"/>
  <c r="LB158" i="4"/>
  <c r="LI158" i="4"/>
  <c r="LP158" i="4"/>
  <c r="LH158" i="4"/>
  <c r="NI158" i="4" s="1"/>
  <c r="LO158" i="4"/>
  <c r="LG158" i="4"/>
  <c r="LN158" i="4"/>
  <c r="LF158" i="4"/>
  <c r="LM158" i="4"/>
  <c r="LE158" i="4"/>
  <c r="MD158" i="4" s="1"/>
  <c r="LL158" i="4"/>
  <c r="LD158" i="4"/>
  <c r="LK158" i="4"/>
  <c r="LC158" i="4"/>
  <c r="LN160" i="4"/>
  <c r="LF160" i="4"/>
  <c r="LM160" i="4"/>
  <c r="LE160" i="4"/>
  <c r="MD160" i="4" s="1"/>
  <c r="LL160" i="4"/>
  <c r="LD160" i="4"/>
  <c r="LK160" i="4"/>
  <c r="LC160" i="4"/>
  <c r="LJ160" i="4"/>
  <c r="LB160" i="4"/>
  <c r="LI160" i="4"/>
  <c r="LP160" i="4"/>
  <c r="LH160" i="4"/>
  <c r="NI160" i="4" s="1"/>
  <c r="LO160" i="4"/>
  <c r="LG160" i="4"/>
  <c r="LL95" i="4"/>
  <c r="LD95" i="4"/>
  <c r="LK95" i="4"/>
  <c r="LC95" i="4"/>
  <c r="LJ95" i="4"/>
  <c r="LB95" i="4"/>
  <c r="LI95" i="4"/>
  <c r="LP95" i="4"/>
  <c r="LH95" i="4"/>
  <c r="NI95" i="4" s="1"/>
  <c r="LO95" i="4"/>
  <c r="LG95" i="4"/>
  <c r="LN95" i="4"/>
  <c r="LF95" i="4"/>
  <c r="LM95" i="4"/>
  <c r="LE95" i="4"/>
  <c r="MD95" i="4" s="1"/>
  <c r="LN104" i="4"/>
  <c r="LF104" i="4"/>
  <c r="LM104" i="4"/>
  <c r="LE104" i="4"/>
  <c r="MD104" i="4" s="1"/>
  <c r="LL104" i="4"/>
  <c r="LD104" i="4"/>
  <c r="LK104" i="4"/>
  <c r="LC104" i="4"/>
  <c r="LJ104" i="4"/>
  <c r="LB104" i="4"/>
  <c r="LI104" i="4"/>
  <c r="LP104" i="4"/>
  <c r="LH104" i="4"/>
  <c r="NI104" i="4" s="1"/>
  <c r="LO104" i="4"/>
  <c r="LG104" i="4"/>
  <c r="LJ114" i="4"/>
  <c r="LB114" i="4"/>
  <c r="LI114" i="4"/>
  <c r="LP114" i="4"/>
  <c r="LH114" i="4"/>
  <c r="NI114" i="4" s="1"/>
  <c r="LO114" i="4"/>
  <c r="LG114" i="4"/>
  <c r="LN114" i="4"/>
  <c r="LF114" i="4"/>
  <c r="LM114" i="4"/>
  <c r="LE114" i="4"/>
  <c r="MD114" i="4" s="1"/>
  <c r="LL114" i="4"/>
  <c r="LD114" i="4"/>
  <c r="LK114" i="4"/>
  <c r="LC114" i="4"/>
  <c r="LP117" i="4"/>
  <c r="LH117" i="4"/>
  <c r="NI117" i="4" s="1"/>
  <c r="LO117" i="4"/>
  <c r="LG117" i="4"/>
  <c r="LN117" i="4"/>
  <c r="LF117" i="4"/>
  <c r="LM117" i="4"/>
  <c r="LE117" i="4"/>
  <c r="MD117" i="4" s="1"/>
  <c r="LL117" i="4"/>
  <c r="LD117" i="4"/>
  <c r="LK117" i="4"/>
  <c r="LC117" i="4"/>
  <c r="LJ117" i="4"/>
  <c r="LB117" i="4"/>
  <c r="LI117" i="4"/>
  <c r="LP125" i="4"/>
  <c r="LH125" i="4"/>
  <c r="NI125" i="4" s="1"/>
  <c r="LO125" i="4"/>
  <c r="LG125" i="4"/>
  <c r="LN125" i="4"/>
  <c r="LF125" i="4"/>
  <c r="LM125" i="4"/>
  <c r="LE125" i="4"/>
  <c r="MD125" i="4" s="1"/>
  <c r="LL125" i="4"/>
  <c r="LD125" i="4"/>
  <c r="LK125" i="4"/>
  <c r="LC125" i="4"/>
  <c r="LJ125" i="4"/>
  <c r="LB125" i="4"/>
  <c r="LI125" i="4"/>
  <c r="LN136" i="4"/>
  <c r="LF136" i="4"/>
  <c r="LM136" i="4"/>
  <c r="LE136" i="4"/>
  <c r="MD136" i="4" s="1"/>
  <c r="LL136" i="4"/>
  <c r="LD136" i="4"/>
  <c r="LK136" i="4"/>
  <c r="LC136" i="4"/>
  <c r="LJ136" i="4"/>
  <c r="LB136" i="4"/>
  <c r="LI136" i="4"/>
  <c r="LP136" i="4"/>
  <c r="LH136" i="4"/>
  <c r="NI136" i="4" s="1"/>
  <c r="LO136" i="4"/>
  <c r="LG136" i="4"/>
  <c r="LL151" i="4"/>
  <c r="LD151" i="4"/>
  <c r="LK151" i="4"/>
  <c r="LC151" i="4"/>
  <c r="LJ151" i="4"/>
  <c r="LB151" i="4"/>
  <c r="LI151" i="4"/>
  <c r="LP151" i="4"/>
  <c r="LH151" i="4"/>
  <c r="NI151" i="4" s="1"/>
  <c r="LO151" i="4"/>
  <c r="LG151" i="4"/>
  <c r="LN151" i="4"/>
  <c r="LF151" i="4"/>
  <c r="LM151" i="4"/>
  <c r="LE151" i="4"/>
  <c r="MD151" i="4" s="1"/>
  <c r="LJ154" i="4"/>
  <c r="LB154" i="4"/>
  <c r="LI154" i="4"/>
  <c r="LP154" i="4"/>
  <c r="LH154" i="4"/>
  <c r="NI154" i="4" s="1"/>
  <c r="LO154" i="4"/>
  <c r="LG154" i="4"/>
  <c r="LN154" i="4"/>
  <c r="LF154" i="4"/>
  <c r="LM154" i="4"/>
  <c r="LE154" i="4"/>
  <c r="MD154" i="4" s="1"/>
  <c r="LL154" i="4"/>
  <c r="LD154" i="4"/>
  <c r="LK154" i="4"/>
  <c r="LC154" i="4"/>
  <c r="LN156" i="4"/>
  <c r="LF156" i="4"/>
  <c r="LM156" i="4"/>
  <c r="LE156" i="4"/>
  <c r="MD156" i="4" s="1"/>
  <c r="LL156" i="4"/>
  <c r="LD156" i="4"/>
  <c r="LK156" i="4"/>
  <c r="LC156" i="4"/>
  <c r="LJ156" i="4"/>
  <c r="LB156" i="4"/>
  <c r="LI156" i="4"/>
  <c r="LP156" i="4"/>
  <c r="LH156" i="4"/>
  <c r="NI156" i="4" s="1"/>
  <c r="LO156" i="4"/>
  <c r="LG156" i="4"/>
  <c r="LP171" i="4"/>
  <c r="LH171" i="4"/>
  <c r="NI171" i="4" s="1"/>
  <c r="LO171" i="4"/>
  <c r="LG171" i="4"/>
  <c r="LN171" i="4"/>
  <c r="LF171" i="4"/>
  <c r="LM171" i="4"/>
  <c r="LE171" i="4"/>
  <c r="MD171" i="4" s="1"/>
  <c r="LL171" i="4"/>
  <c r="LD171" i="4"/>
  <c r="LK171" i="4"/>
  <c r="LC171" i="4"/>
  <c r="LJ171" i="4"/>
  <c r="LB171" i="4"/>
  <c r="LI171" i="4"/>
  <c r="LL189" i="4"/>
  <c r="LD189" i="4"/>
  <c r="LK189" i="4"/>
  <c r="LC189" i="4"/>
  <c r="LJ189" i="4"/>
  <c r="LB189" i="4"/>
  <c r="LI189" i="4"/>
  <c r="LP189" i="4"/>
  <c r="LH189" i="4"/>
  <c r="NI189" i="4" s="1"/>
  <c r="LO189" i="4"/>
  <c r="LG189" i="4"/>
  <c r="LN189" i="4"/>
  <c r="LF189" i="4"/>
  <c r="LM189" i="4"/>
  <c r="LE189" i="4"/>
  <c r="MD189" i="4" s="1"/>
  <c r="LL193" i="4"/>
  <c r="LD193" i="4"/>
  <c r="LK193" i="4"/>
  <c r="LC193" i="4"/>
  <c r="LJ193" i="4"/>
  <c r="LB193" i="4"/>
  <c r="LI193" i="4"/>
  <c r="LP193" i="4"/>
  <c r="LH193" i="4"/>
  <c r="NI193" i="4" s="1"/>
  <c r="LO193" i="4"/>
  <c r="LG193" i="4"/>
  <c r="LN193" i="4"/>
  <c r="LF193" i="4"/>
  <c r="LM193" i="4"/>
  <c r="LE193" i="4"/>
  <c r="MD193" i="4" s="1"/>
  <c r="LL197" i="4"/>
  <c r="LD197" i="4"/>
  <c r="LK197" i="4"/>
  <c r="LC197" i="4"/>
  <c r="LJ197" i="4"/>
  <c r="LB197" i="4"/>
  <c r="LI197" i="4"/>
  <c r="LP197" i="4"/>
  <c r="LH197" i="4"/>
  <c r="NI197" i="4" s="1"/>
  <c r="LO197" i="4"/>
  <c r="LG197" i="4"/>
  <c r="LN197" i="4"/>
  <c r="LF197" i="4"/>
  <c r="LM197" i="4"/>
  <c r="LE197" i="4"/>
  <c r="MD197" i="4" s="1"/>
  <c r="LL201" i="4"/>
  <c r="LD201" i="4"/>
  <c r="LK201" i="4"/>
  <c r="LC201" i="4"/>
  <c r="LJ201" i="4"/>
  <c r="LB201" i="4"/>
  <c r="LI201" i="4"/>
  <c r="LP201" i="4"/>
  <c r="LH201" i="4"/>
  <c r="NI201" i="4" s="1"/>
  <c r="LO201" i="4"/>
  <c r="LG201" i="4"/>
  <c r="LN201" i="4"/>
  <c r="LF201" i="4"/>
  <c r="LM201" i="4"/>
  <c r="LE201" i="4"/>
  <c r="MD201" i="4" s="1"/>
  <c r="LL205" i="4"/>
  <c r="LD205" i="4"/>
  <c r="LK205" i="4"/>
  <c r="LC205" i="4"/>
  <c r="LJ205" i="4"/>
  <c r="LB205" i="4"/>
  <c r="LI205" i="4"/>
  <c r="LP205" i="4"/>
  <c r="LH205" i="4"/>
  <c r="NI205" i="4" s="1"/>
  <c r="LO205" i="4"/>
  <c r="LG205" i="4"/>
  <c r="LN205" i="4"/>
  <c r="LF205" i="4"/>
  <c r="LM205" i="4"/>
  <c r="LE205" i="4"/>
  <c r="MD205" i="4" s="1"/>
  <c r="LJ212" i="4"/>
  <c r="LB212" i="4"/>
  <c r="LI212" i="4"/>
  <c r="LP212" i="4"/>
  <c r="LH212" i="4"/>
  <c r="NI212" i="4" s="1"/>
  <c r="LO212" i="4"/>
  <c r="LG212" i="4"/>
  <c r="LN212" i="4"/>
  <c r="LF212" i="4"/>
  <c r="LM212" i="4"/>
  <c r="LE212" i="4"/>
  <c r="MD212" i="4" s="1"/>
  <c r="LL212" i="4"/>
  <c r="LD212" i="4"/>
  <c r="LK212" i="4"/>
  <c r="LC212" i="4"/>
  <c r="LP219" i="4"/>
  <c r="LH219" i="4"/>
  <c r="NI219" i="4" s="1"/>
  <c r="LO219" i="4"/>
  <c r="LG219" i="4"/>
  <c r="LN219" i="4"/>
  <c r="LF219" i="4"/>
  <c r="LM219" i="4"/>
  <c r="LE219" i="4"/>
  <c r="MD219" i="4" s="1"/>
  <c r="LL219" i="4"/>
  <c r="LD219" i="4"/>
  <c r="LK219" i="4"/>
  <c r="LC219" i="4"/>
  <c r="LJ219" i="4"/>
  <c r="LB219" i="4"/>
  <c r="LI219" i="4"/>
  <c r="LL165" i="4"/>
  <c r="LD165" i="4"/>
  <c r="LK165" i="4"/>
  <c r="LC165" i="4"/>
  <c r="LJ165" i="4"/>
  <c r="LB165" i="4"/>
  <c r="LI165" i="4"/>
  <c r="LP165" i="4"/>
  <c r="LH165" i="4"/>
  <c r="NI165" i="4" s="1"/>
  <c r="LO165" i="4"/>
  <c r="LG165" i="4"/>
  <c r="LN165" i="4"/>
  <c r="LF165" i="4"/>
  <c r="LM165" i="4"/>
  <c r="LE165" i="4"/>
  <c r="MD165" i="4" s="1"/>
  <c r="LJ168" i="4"/>
  <c r="LB168" i="4"/>
  <c r="LI168" i="4"/>
  <c r="LP168" i="4"/>
  <c r="LH168" i="4"/>
  <c r="NI168" i="4" s="1"/>
  <c r="LO168" i="4"/>
  <c r="LG168" i="4"/>
  <c r="LN168" i="4"/>
  <c r="LF168" i="4"/>
  <c r="LM168" i="4"/>
  <c r="LE168" i="4"/>
  <c r="MD168" i="4" s="1"/>
  <c r="LL168" i="4"/>
  <c r="LD168" i="4"/>
  <c r="LK168" i="4"/>
  <c r="LC168" i="4"/>
  <c r="LN182" i="4"/>
  <c r="LF182" i="4"/>
  <c r="LM182" i="4"/>
  <c r="LE182" i="4"/>
  <c r="MD182" i="4" s="1"/>
  <c r="LL182" i="4"/>
  <c r="LD182" i="4"/>
  <c r="LK182" i="4"/>
  <c r="LC182" i="4"/>
  <c r="LJ182" i="4"/>
  <c r="LB182" i="4"/>
  <c r="LI182" i="4"/>
  <c r="LP182" i="4"/>
  <c r="LH182" i="4"/>
  <c r="NI182" i="4" s="1"/>
  <c r="LO182" i="4"/>
  <c r="LG182" i="4"/>
  <c r="LN162" i="4"/>
  <c r="LF162" i="4"/>
  <c r="LM162" i="4"/>
  <c r="LE162" i="4"/>
  <c r="MD162" i="4" s="1"/>
  <c r="LL162" i="4"/>
  <c r="LD162" i="4"/>
  <c r="LK162" i="4"/>
  <c r="LC162" i="4"/>
  <c r="LJ162" i="4"/>
  <c r="LB162" i="4"/>
  <c r="LI162" i="4"/>
  <c r="LP162" i="4"/>
  <c r="LH162" i="4"/>
  <c r="NI162" i="4" s="1"/>
  <c r="LO162" i="4"/>
  <c r="LG162" i="4"/>
  <c r="LL173" i="4"/>
  <c r="LD173" i="4"/>
  <c r="LK173" i="4"/>
  <c r="LC173" i="4"/>
  <c r="LJ173" i="4"/>
  <c r="LB173" i="4"/>
  <c r="LI173" i="4"/>
  <c r="LP173" i="4"/>
  <c r="LH173" i="4"/>
  <c r="NI173" i="4" s="1"/>
  <c r="LO173" i="4"/>
  <c r="LG173" i="4"/>
  <c r="LN173" i="4"/>
  <c r="LF173" i="4"/>
  <c r="LM173" i="4"/>
  <c r="LE173" i="4"/>
  <c r="MD173" i="4" s="1"/>
  <c r="LJ176" i="4"/>
  <c r="LB176" i="4"/>
  <c r="LI176" i="4"/>
  <c r="LP176" i="4"/>
  <c r="LH176" i="4"/>
  <c r="NI176" i="4" s="1"/>
  <c r="LO176" i="4"/>
  <c r="LG176" i="4"/>
  <c r="LN176" i="4"/>
  <c r="LF176" i="4"/>
  <c r="LM176" i="4"/>
  <c r="LE176" i="4"/>
  <c r="MD176" i="4" s="1"/>
  <c r="LL176" i="4"/>
  <c r="LD176" i="4"/>
  <c r="LK176" i="4"/>
  <c r="LC176" i="4"/>
  <c r="LP179" i="4"/>
  <c r="LH179" i="4"/>
  <c r="NI179" i="4" s="1"/>
  <c r="LO179" i="4"/>
  <c r="LG179" i="4"/>
  <c r="LN179" i="4"/>
  <c r="LF179" i="4"/>
  <c r="LM179" i="4"/>
  <c r="LE179" i="4"/>
  <c r="MD179" i="4" s="1"/>
  <c r="LL179" i="4"/>
  <c r="LD179" i="4"/>
  <c r="LK179" i="4"/>
  <c r="LC179" i="4"/>
  <c r="LJ179" i="4"/>
  <c r="LB179" i="4"/>
  <c r="LI179" i="4"/>
  <c r="LL185" i="4"/>
  <c r="LD185" i="4"/>
  <c r="LK185" i="4"/>
  <c r="LC185" i="4"/>
  <c r="LJ185" i="4"/>
  <c r="LB185" i="4"/>
  <c r="LI185" i="4"/>
  <c r="LP185" i="4"/>
  <c r="LH185" i="4"/>
  <c r="NI185" i="4" s="1"/>
  <c r="LO185" i="4"/>
  <c r="LG185" i="4"/>
  <c r="LN185" i="4"/>
  <c r="LF185" i="4"/>
  <c r="LM185" i="4"/>
  <c r="LE185" i="4"/>
  <c r="MD185" i="4" s="1"/>
  <c r="LN210" i="4"/>
  <c r="LF210" i="4"/>
  <c r="LM210" i="4"/>
  <c r="LE210" i="4"/>
  <c r="MD210" i="4" s="1"/>
  <c r="LL210" i="4"/>
  <c r="LD210" i="4"/>
  <c r="LK210" i="4"/>
  <c r="LC210" i="4"/>
  <c r="LJ210" i="4"/>
  <c r="LB210" i="4"/>
  <c r="LI210" i="4"/>
  <c r="LP210" i="4"/>
  <c r="LH210" i="4"/>
  <c r="NI210" i="4" s="1"/>
  <c r="LO210" i="4"/>
  <c r="LG210" i="4"/>
  <c r="LP211" i="4"/>
  <c r="LH211" i="4"/>
  <c r="NI211" i="4" s="1"/>
  <c r="LO211" i="4"/>
  <c r="LG211" i="4"/>
  <c r="LN211" i="4"/>
  <c r="LF211" i="4"/>
  <c r="LM211" i="4"/>
  <c r="LE211" i="4"/>
  <c r="MD211" i="4" s="1"/>
  <c r="LL211" i="4"/>
  <c r="LD211" i="4"/>
  <c r="LK211" i="4"/>
  <c r="LC211" i="4"/>
  <c r="LJ211" i="4"/>
  <c r="LB211" i="4"/>
  <c r="LI211" i="4"/>
  <c r="LL217" i="4"/>
  <c r="LD217" i="4"/>
  <c r="LK217" i="4"/>
  <c r="LC217" i="4"/>
  <c r="LJ217" i="4"/>
  <c r="LB217" i="4"/>
  <c r="LI217" i="4"/>
  <c r="LP217" i="4"/>
  <c r="LH217" i="4"/>
  <c r="NI217" i="4" s="1"/>
  <c r="LO217" i="4"/>
  <c r="LG217" i="4"/>
  <c r="LN217" i="4"/>
  <c r="LF217" i="4"/>
  <c r="LM217" i="4"/>
  <c r="LE217" i="4"/>
  <c r="MD217" i="4" s="1"/>
  <c r="LN218" i="4"/>
  <c r="LF218" i="4"/>
  <c r="LM218" i="4"/>
  <c r="LE218" i="4"/>
  <c r="MD218" i="4" s="1"/>
  <c r="LL218" i="4"/>
  <c r="LD218" i="4"/>
  <c r="LK218" i="4"/>
  <c r="LC218" i="4"/>
  <c r="LJ218" i="4"/>
  <c r="LB218" i="4"/>
  <c r="LI218" i="4"/>
  <c r="LP218" i="4"/>
  <c r="LH218" i="4"/>
  <c r="NI218" i="4" s="1"/>
  <c r="LO218" i="4"/>
  <c r="LG218" i="4"/>
  <c r="LN170" i="4"/>
  <c r="LF170" i="4"/>
  <c r="LM170" i="4"/>
  <c r="LE170" i="4"/>
  <c r="MD170" i="4" s="1"/>
  <c r="LL170" i="4"/>
  <c r="LD170" i="4"/>
  <c r="LK170" i="4"/>
  <c r="LC170" i="4"/>
  <c r="LJ170" i="4"/>
  <c r="LB170" i="4"/>
  <c r="LI170" i="4"/>
  <c r="LP170" i="4"/>
  <c r="LH170" i="4"/>
  <c r="NI170" i="4" s="1"/>
  <c r="LO170" i="4"/>
  <c r="LG170" i="4"/>
  <c r="LJ188" i="4"/>
  <c r="LB188" i="4"/>
  <c r="LI188" i="4"/>
  <c r="LP188" i="4"/>
  <c r="LH188" i="4"/>
  <c r="NI188" i="4" s="1"/>
  <c r="LO188" i="4"/>
  <c r="LG188" i="4"/>
  <c r="LN188" i="4"/>
  <c r="LF188" i="4"/>
  <c r="LM188" i="4"/>
  <c r="LE188" i="4"/>
  <c r="MD188" i="4" s="1"/>
  <c r="LL188" i="4"/>
  <c r="LD188" i="4"/>
  <c r="LK188" i="4"/>
  <c r="LC188" i="4"/>
  <c r="LJ192" i="4"/>
  <c r="LB192" i="4"/>
  <c r="LI192" i="4"/>
  <c r="LP192" i="4"/>
  <c r="LH192" i="4"/>
  <c r="NI192" i="4" s="1"/>
  <c r="LO192" i="4"/>
  <c r="LG192" i="4"/>
  <c r="LN192" i="4"/>
  <c r="LF192" i="4"/>
  <c r="LM192" i="4"/>
  <c r="LE192" i="4"/>
  <c r="MD192" i="4" s="1"/>
  <c r="LL192" i="4"/>
  <c r="LD192" i="4"/>
  <c r="LK192" i="4"/>
  <c r="LC192" i="4"/>
  <c r="LJ196" i="4"/>
  <c r="LB196" i="4"/>
  <c r="LI196" i="4"/>
  <c r="LP196" i="4"/>
  <c r="LH196" i="4"/>
  <c r="NI196" i="4" s="1"/>
  <c r="LO196" i="4"/>
  <c r="LG196" i="4"/>
  <c r="LN196" i="4"/>
  <c r="LF196" i="4"/>
  <c r="LM196" i="4"/>
  <c r="LE196" i="4"/>
  <c r="MD196" i="4" s="1"/>
  <c r="LL196" i="4"/>
  <c r="LD196" i="4"/>
  <c r="LK196" i="4"/>
  <c r="LC196" i="4"/>
  <c r="LJ200" i="4"/>
  <c r="LB200" i="4"/>
  <c r="LI200" i="4"/>
  <c r="LP200" i="4"/>
  <c r="LH200" i="4"/>
  <c r="NI200" i="4" s="1"/>
  <c r="LO200" i="4"/>
  <c r="LG200" i="4"/>
  <c r="LN200" i="4"/>
  <c r="LF200" i="4"/>
  <c r="LM200" i="4"/>
  <c r="LE200" i="4"/>
  <c r="MD200" i="4" s="1"/>
  <c r="LL200" i="4"/>
  <c r="LD200" i="4"/>
  <c r="LK200" i="4"/>
  <c r="LC200" i="4"/>
  <c r="LJ204" i="4"/>
  <c r="LB204" i="4"/>
  <c r="LI204" i="4"/>
  <c r="LP204" i="4"/>
  <c r="LH204" i="4"/>
  <c r="NI204" i="4" s="1"/>
  <c r="LO204" i="4"/>
  <c r="LG204" i="4"/>
  <c r="LN204" i="4"/>
  <c r="LF204" i="4"/>
  <c r="LM204" i="4"/>
  <c r="LE204" i="4"/>
  <c r="MD204" i="4" s="1"/>
  <c r="LL204" i="4"/>
  <c r="LD204" i="4"/>
  <c r="LK204" i="4"/>
  <c r="LC204" i="4"/>
  <c r="LJ216" i="4"/>
  <c r="LB216" i="4"/>
  <c r="LI216" i="4"/>
  <c r="LP216" i="4"/>
  <c r="LH216" i="4"/>
  <c r="NI216" i="4" s="1"/>
  <c r="LO216" i="4"/>
  <c r="LG216" i="4"/>
  <c r="LN216" i="4"/>
  <c r="LF216" i="4"/>
  <c r="LM216" i="4"/>
  <c r="LE216" i="4"/>
  <c r="MD216" i="4" s="1"/>
  <c r="LL216" i="4"/>
  <c r="LD216" i="4"/>
  <c r="LK216" i="4"/>
  <c r="LC216" i="4"/>
  <c r="LJ164" i="4"/>
  <c r="LB164" i="4"/>
  <c r="LI164" i="4"/>
  <c r="LP164" i="4"/>
  <c r="LH164" i="4"/>
  <c r="NI164" i="4" s="1"/>
  <c r="LO164" i="4"/>
  <c r="LG164" i="4"/>
  <c r="LN164" i="4"/>
  <c r="LF164" i="4"/>
  <c r="LM164" i="4"/>
  <c r="LE164" i="4"/>
  <c r="MD164" i="4" s="1"/>
  <c r="LL164" i="4"/>
  <c r="LD164" i="4"/>
  <c r="LK164" i="4"/>
  <c r="LC164" i="4"/>
  <c r="LP167" i="4"/>
  <c r="LH167" i="4"/>
  <c r="NI167" i="4" s="1"/>
  <c r="LO167" i="4"/>
  <c r="LG167" i="4"/>
  <c r="LN167" i="4"/>
  <c r="LF167" i="4"/>
  <c r="LM167" i="4"/>
  <c r="LE167" i="4"/>
  <c r="MD167" i="4" s="1"/>
  <c r="LL167" i="4"/>
  <c r="LD167" i="4"/>
  <c r="LK167" i="4"/>
  <c r="LC167" i="4"/>
  <c r="LJ167" i="4"/>
  <c r="LB167" i="4"/>
  <c r="LI167" i="4"/>
  <c r="LP175" i="4"/>
  <c r="LH175" i="4"/>
  <c r="NI175" i="4" s="1"/>
  <c r="LO175" i="4"/>
  <c r="LG175" i="4"/>
  <c r="LN175" i="4"/>
  <c r="LF175" i="4"/>
  <c r="LM175" i="4"/>
  <c r="LE175" i="4"/>
  <c r="MD175" i="4" s="1"/>
  <c r="LL175" i="4"/>
  <c r="LD175" i="4"/>
  <c r="LK175" i="4"/>
  <c r="LC175" i="4"/>
  <c r="LJ175" i="4"/>
  <c r="LB175" i="4"/>
  <c r="LI175" i="4"/>
  <c r="LN178" i="4"/>
  <c r="LF178" i="4"/>
  <c r="LM178" i="4"/>
  <c r="LE178" i="4"/>
  <c r="MD178" i="4" s="1"/>
  <c r="LL178" i="4"/>
  <c r="LD178" i="4"/>
  <c r="LK178" i="4"/>
  <c r="LC178" i="4"/>
  <c r="LJ178" i="4"/>
  <c r="LB178" i="4"/>
  <c r="LI178" i="4"/>
  <c r="LP178" i="4"/>
  <c r="LH178" i="4"/>
  <c r="NI178" i="4" s="1"/>
  <c r="LO178" i="4"/>
  <c r="LG178" i="4"/>
  <c r="LL181" i="4"/>
  <c r="LD181" i="4"/>
  <c r="LK181" i="4"/>
  <c r="LC181" i="4"/>
  <c r="LJ181" i="4"/>
  <c r="LB181" i="4"/>
  <c r="LI181" i="4"/>
  <c r="LP181" i="4"/>
  <c r="LH181" i="4"/>
  <c r="NI181" i="4" s="1"/>
  <c r="LO181" i="4"/>
  <c r="LG181" i="4"/>
  <c r="LN181" i="4"/>
  <c r="LF181" i="4"/>
  <c r="LM181" i="4"/>
  <c r="LE181" i="4"/>
  <c r="MD181" i="4" s="1"/>
  <c r="LJ208" i="4"/>
  <c r="LB208" i="4"/>
  <c r="LI208" i="4"/>
  <c r="LP208" i="4"/>
  <c r="LH208" i="4"/>
  <c r="NI208" i="4" s="1"/>
  <c r="LO208" i="4"/>
  <c r="LG208" i="4"/>
  <c r="LN208" i="4"/>
  <c r="LF208" i="4"/>
  <c r="LM208" i="4"/>
  <c r="LE208" i="4"/>
  <c r="MD208" i="4" s="1"/>
  <c r="LL208" i="4"/>
  <c r="LD208" i="4"/>
  <c r="LK208" i="4"/>
  <c r="LC208" i="4"/>
  <c r="LL209" i="4"/>
  <c r="LD209" i="4"/>
  <c r="LK209" i="4"/>
  <c r="LC209" i="4"/>
  <c r="LJ209" i="4"/>
  <c r="LB209" i="4"/>
  <c r="LI209" i="4"/>
  <c r="LP209" i="4"/>
  <c r="LH209" i="4"/>
  <c r="NI209" i="4" s="1"/>
  <c r="LO209" i="4"/>
  <c r="LG209" i="4"/>
  <c r="LN209" i="4"/>
  <c r="LF209" i="4"/>
  <c r="LM209" i="4"/>
  <c r="LE209" i="4"/>
  <c r="MD209" i="4" s="1"/>
  <c r="LL161" i="4"/>
  <c r="LD161" i="4"/>
  <c r="LK161" i="4"/>
  <c r="LC161" i="4"/>
  <c r="LJ161" i="4"/>
  <c r="LB161" i="4"/>
  <c r="LI161" i="4"/>
  <c r="LP161" i="4"/>
  <c r="LH161" i="4"/>
  <c r="NI161" i="4" s="1"/>
  <c r="LO161" i="4"/>
  <c r="LG161" i="4"/>
  <c r="LN161" i="4"/>
  <c r="LF161" i="4"/>
  <c r="LM161" i="4"/>
  <c r="LE161" i="4"/>
  <c r="MD161" i="4" s="1"/>
  <c r="LJ172" i="4"/>
  <c r="LB172" i="4"/>
  <c r="LI172" i="4"/>
  <c r="LP172" i="4"/>
  <c r="LH172" i="4"/>
  <c r="NI172" i="4" s="1"/>
  <c r="LO172" i="4"/>
  <c r="LG172" i="4"/>
  <c r="LN172" i="4"/>
  <c r="LF172" i="4"/>
  <c r="LM172" i="4"/>
  <c r="LE172" i="4"/>
  <c r="MD172" i="4" s="1"/>
  <c r="LL172" i="4"/>
  <c r="LD172" i="4"/>
  <c r="LK172" i="4"/>
  <c r="LC172" i="4"/>
  <c r="LJ184" i="4"/>
  <c r="LB184" i="4"/>
  <c r="LI184" i="4"/>
  <c r="LP184" i="4"/>
  <c r="LH184" i="4"/>
  <c r="NI184" i="4" s="1"/>
  <c r="LO184" i="4"/>
  <c r="LG184" i="4"/>
  <c r="LN184" i="4"/>
  <c r="LF184" i="4"/>
  <c r="LM184" i="4"/>
  <c r="LE184" i="4"/>
  <c r="MD184" i="4" s="1"/>
  <c r="LL184" i="4"/>
  <c r="LD184" i="4"/>
  <c r="LK184" i="4"/>
  <c r="LC184" i="4"/>
  <c r="LP187" i="4"/>
  <c r="LH187" i="4"/>
  <c r="NI187" i="4" s="1"/>
  <c r="LO187" i="4"/>
  <c r="LG187" i="4"/>
  <c r="LN187" i="4"/>
  <c r="LF187" i="4"/>
  <c r="LM187" i="4"/>
  <c r="LE187" i="4"/>
  <c r="MD187" i="4" s="1"/>
  <c r="LL187" i="4"/>
  <c r="LD187" i="4"/>
  <c r="LK187" i="4"/>
  <c r="LC187" i="4"/>
  <c r="LJ187" i="4"/>
  <c r="LB187" i="4"/>
  <c r="LI187" i="4"/>
  <c r="LP191" i="4"/>
  <c r="LH191" i="4"/>
  <c r="NI191" i="4" s="1"/>
  <c r="LO191" i="4"/>
  <c r="LG191" i="4"/>
  <c r="LN191" i="4"/>
  <c r="LF191" i="4"/>
  <c r="LM191" i="4"/>
  <c r="LE191" i="4"/>
  <c r="MD191" i="4" s="1"/>
  <c r="LL191" i="4"/>
  <c r="LD191" i="4"/>
  <c r="LK191" i="4"/>
  <c r="LC191" i="4"/>
  <c r="LJ191" i="4"/>
  <c r="LB191" i="4"/>
  <c r="LI191" i="4"/>
  <c r="LP195" i="4"/>
  <c r="LH195" i="4"/>
  <c r="NI195" i="4" s="1"/>
  <c r="LO195" i="4"/>
  <c r="LG195" i="4"/>
  <c r="LN195" i="4"/>
  <c r="LF195" i="4"/>
  <c r="LM195" i="4"/>
  <c r="LE195" i="4"/>
  <c r="MD195" i="4" s="1"/>
  <c r="LL195" i="4"/>
  <c r="LD195" i="4"/>
  <c r="LK195" i="4"/>
  <c r="LC195" i="4"/>
  <c r="LJ195" i="4"/>
  <c r="LB195" i="4"/>
  <c r="LI195" i="4"/>
  <c r="LP199" i="4"/>
  <c r="LH199" i="4"/>
  <c r="NI199" i="4" s="1"/>
  <c r="LO199" i="4"/>
  <c r="LG199" i="4"/>
  <c r="LN199" i="4"/>
  <c r="LF199" i="4"/>
  <c r="LM199" i="4"/>
  <c r="LE199" i="4"/>
  <c r="MD199" i="4" s="1"/>
  <c r="LL199" i="4"/>
  <c r="LD199" i="4"/>
  <c r="LK199" i="4"/>
  <c r="LC199" i="4"/>
  <c r="LJ199" i="4"/>
  <c r="LB199" i="4"/>
  <c r="LI199" i="4"/>
  <c r="LP203" i="4"/>
  <c r="LH203" i="4"/>
  <c r="NI203" i="4" s="1"/>
  <c r="LO203" i="4"/>
  <c r="LG203" i="4"/>
  <c r="LN203" i="4"/>
  <c r="LF203" i="4"/>
  <c r="LM203" i="4"/>
  <c r="LE203" i="4"/>
  <c r="MD203" i="4" s="1"/>
  <c r="LL203" i="4"/>
  <c r="LD203" i="4"/>
  <c r="LK203" i="4"/>
  <c r="LC203" i="4"/>
  <c r="LJ203" i="4"/>
  <c r="LB203" i="4"/>
  <c r="LI203" i="4"/>
  <c r="LP207" i="4"/>
  <c r="LH207" i="4"/>
  <c r="NI207" i="4" s="1"/>
  <c r="LO207" i="4"/>
  <c r="LG207" i="4"/>
  <c r="LN207" i="4"/>
  <c r="LF207" i="4"/>
  <c r="LM207" i="4"/>
  <c r="LE207" i="4"/>
  <c r="MD207" i="4" s="1"/>
  <c r="LL207" i="4"/>
  <c r="LD207" i="4"/>
  <c r="LK207" i="4"/>
  <c r="LC207" i="4"/>
  <c r="LJ207" i="4"/>
  <c r="LB207" i="4"/>
  <c r="LI207" i="4"/>
  <c r="LP215" i="4"/>
  <c r="LH215" i="4"/>
  <c r="NI215" i="4" s="1"/>
  <c r="LO215" i="4"/>
  <c r="LG215" i="4"/>
  <c r="LN215" i="4"/>
  <c r="LF215" i="4"/>
  <c r="LM215" i="4"/>
  <c r="LE215" i="4"/>
  <c r="MD215" i="4" s="1"/>
  <c r="LL215" i="4"/>
  <c r="LD215" i="4"/>
  <c r="LK215" i="4"/>
  <c r="LC215" i="4"/>
  <c r="LJ215" i="4"/>
  <c r="LB215" i="4"/>
  <c r="LI215" i="4"/>
  <c r="LJ220" i="4"/>
  <c r="LB220" i="4"/>
  <c r="LI220" i="4"/>
  <c r="LP220" i="4"/>
  <c r="LH220" i="4"/>
  <c r="NI220" i="4" s="1"/>
  <c r="LO220" i="4"/>
  <c r="LG220" i="4"/>
  <c r="LN220" i="4"/>
  <c r="LF220" i="4"/>
  <c r="LM220" i="4"/>
  <c r="LE220" i="4"/>
  <c r="MD220" i="4" s="1"/>
  <c r="LL220" i="4"/>
  <c r="LD220" i="4"/>
  <c r="LK220" i="4"/>
  <c r="LC220" i="4"/>
  <c r="LL221" i="4"/>
  <c r="LD221" i="4"/>
  <c r="LK221" i="4"/>
  <c r="LC221" i="4"/>
  <c r="LJ221" i="4"/>
  <c r="LB221" i="4"/>
  <c r="LI221" i="4"/>
  <c r="LP221" i="4"/>
  <c r="LH221" i="4"/>
  <c r="NI221" i="4" s="1"/>
  <c r="LO221" i="4"/>
  <c r="LG221" i="4"/>
  <c r="LN221" i="4"/>
  <c r="LF221" i="4"/>
  <c r="LM221" i="4"/>
  <c r="LE221" i="4"/>
  <c r="MD221" i="4" s="1"/>
  <c r="LO222" i="4"/>
  <c r="LG222" i="4"/>
  <c r="LM222" i="4"/>
  <c r="LE222" i="4"/>
  <c r="MD222" i="4" s="1"/>
  <c r="LL222" i="4"/>
  <c r="LD222" i="4"/>
  <c r="LK222" i="4"/>
  <c r="LC222" i="4"/>
  <c r="LJ222" i="4"/>
  <c r="LI222" i="4"/>
  <c r="LP222" i="4"/>
  <c r="LN222" i="4"/>
  <c r="LH222" i="4"/>
  <c r="NI222" i="4" s="1"/>
  <c r="LF222" i="4"/>
  <c r="LB222" i="4"/>
  <c r="LN166" i="4"/>
  <c r="LF166" i="4"/>
  <c r="LM166" i="4"/>
  <c r="LE166" i="4"/>
  <c r="MD166" i="4" s="1"/>
  <c r="LL166" i="4"/>
  <c r="LD166" i="4"/>
  <c r="LK166" i="4"/>
  <c r="LC166" i="4"/>
  <c r="LJ166" i="4"/>
  <c r="LB166" i="4"/>
  <c r="LI166" i="4"/>
  <c r="LP166" i="4"/>
  <c r="LH166" i="4"/>
  <c r="NI166" i="4" s="1"/>
  <c r="LO166" i="4"/>
  <c r="LG166" i="4"/>
  <c r="LL169" i="4"/>
  <c r="LD169" i="4"/>
  <c r="LK169" i="4"/>
  <c r="LC169" i="4"/>
  <c r="LJ169" i="4"/>
  <c r="LB169" i="4"/>
  <c r="LI169" i="4"/>
  <c r="LP169" i="4"/>
  <c r="LH169" i="4"/>
  <c r="NI169" i="4" s="1"/>
  <c r="LO169" i="4"/>
  <c r="LG169" i="4"/>
  <c r="LN169" i="4"/>
  <c r="LF169" i="4"/>
  <c r="LM169" i="4"/>
  <c r="LE169" i="4"/>
  <c r="MD169" i="4" s="1"/>
  <c r="LN190" i="4"/>
  <c r="LF190" i="4"/>
  <c r="LM190" i="4"/>
  <c r="LE190" i="4"/>
  <c r="MD190" i="4" s="1"/>
  <c r="LL190" i="4"/>
  <c r="LD190" i="4"/>
  <c r="LK190" i="4"/>
  <c r="LC190" i="4"/>
  <c r="LJ190" i="4"/>
  <c r="LB190" i="4"/>
  <c r="LI190" i="4"/>
  <c r="LP190" i="4"/>
  <c r="LH190" i="4"/>
  <c r="NI190" i="4" s="1"/>
  <c r="LO190" i="4"/>
  <c r="LG190" i="4"/>
  <c r="LN194" i="4"/>
  <c r="LF194" i="4"/>
  <c r="LM194" i="4"/>
  <c r="LE194" i="4"/>
  <c r="MD194" i="4" s="1"/>
  <c r="LL194" i="4"/>
  <c r="LD194" i="4"/>
  <c r="LK194" i="4"/>
  <c r="LC194" i="4"/>
  <c r="LJ194" i="4"/>
  <c r="LB194" i="4"/>
  <c r="LI194" i="4"/>
  <c r="LP194" i="4"/>
  <c r="LH194" i="4"/>
  <c r="NI194" i="4" s="1"/>
  <c r="LO194" i="4"/>
  <c r="LG194" i="4"/>
  <c r="LN198" i="4"/>
  <c r="LF198" i="4"/>
  <c r="LM198" i="4"/>
  <c r="LE198" i="4"/>
  <c r="MD198" i="4" s="1"/>
  <c r="LL198" i="4"/>
  <c r="LD198" i="4"/>
  <c r="LK198" i="4"/>
  <c r="LC198" i="4"/>
  <c r="LJ198" i="4"/>
  <c r="LB198" i="4"/>
  <c r="LI198" i="4"/>
  <c r="LP198" i="4"/>
  <c r="LH198" i="4"/>
  <c r="NI198" i="4" s="1"/>
  <c r="LO198" i="4"/>
  <c r="LG198" i="4"/>
  <c r="LN202" i="4"/>
  <c r="LF202" i="4"/>
  <c r="LM202" i="4"/>
  <c r="LE202" i="4"/>
  <c r="MD202" i="4" s="1"/>
  <c r="LL202" i="4"/>
  <c r="LD202" i="4"/>
  <c r="LK202" i="4"/>
  <c r="LC202" i="4"/>
  <c r="LJ202" i="4"/>
  <c r="LB202" i="4"/>
  <c r="LI202" i="4"/>
  <c r="LP202" i="4"/>
  <c r="LH202" i="4"/>
  <c r="NI202" i="4" s="1"/>
  <c r="LO202" i="4"/>
  <c r="LG202" i="4"/>
  <c r="LN206" i="4"/>
  <c r="LF206" i="4"/>
  <c r="LM206" i="4"/>
  <c r="LE206" i="4"/>
  <c r="MD206" i="4" s="1"/>
  <c r="LL206" i="4"/>
  <c r="LD206" i="4"/>
  <c r="LK206" i="4"/>
  <c r="LC206" i="4"/>
  <c r="LJ206" i="4"/>
  <c r="LB206" i="4"/>
  <c r="LI206" i="4"/>
  <c r="LP206" i="4"/>
  <c r="LH206" i="4"/>
  <c r="NI206" i="4" s="1"/>
  <c r="LO206" i="4"/>
  <c r="LG206" i="4"/>
  <c r="LN214" i="4"/>
  <c r="LF214" i="4"/>
  <c r="LM214" i="4"/>
  <c r="LE214" i="4"/>
  <c r="MD214" i="4" s="1"/>
  <c r="LL214" i="4"/>
  <c r="LD214" i="4"/>
  <c r="LK214" i="4"/>
  <c r="LC214" i="4"/>
  <c r="LJ214" i="4"/>
  <c r="LB214" i="4"/>
  <c r="LI214" i="4"/>
  <c r="LP214" i="4"/>
  <c r="LH214" i="4"/>
  <c r="NI214" i="4" s="1"/>
  <c r="LO214" i="4"/>
  <c r="LG214" i="4"/>
  <c r="LP163" i="4"/>
  <c r="LH163" i="4"/>
  <c r="NI163" i="4" s="1"/>
  <c r="LO163" i="4"/>
  <c r="LG163" i="4"/>
  <c r="LN163" i="4"/>
  <c r="LF163" i="4"/>
  <c r="LM163" i="4"/>
  <c r="LE163" i="4"/>
  <c r="MD163" i="4" s="1"/>
  <c r="LL163" i="4"/>
  <c r="LD163" i="4"/>
  <c r="LK163" i="4"/>
  <c r="LC163" i="4"/>
  <c r="LJ163" i="4"/>
  <c r="LB163" i="4"/>
  <c r="LI163" i="4"/>
  <c r="LN174" i="4"/>
  <c r="LF174" i="4"/>
  <c r="LM174" i="4"/>
  <c r="LE174" i="4"/>
  <c r="MD174" i="4" s="1"/>
  <c r="LL174" i="4"/>
  <c r="LD174" i="4"/>
  <c r="LK174" i="4"/>
  <c r="LC174" i="4"/>
  <c r="LJ174" i="4"/>
  <c r="LB174" i="4"/>
  <c r="LI174" i="4"/>
  <c r="LP174" i="4"/>
  <c r="LH174" i="4"/>
  <c r="NI174" i="4" s="1"/>
  <c r="LO174" i="4"/>
  <c r="LG174" i="4"/>
  <c r="LL177" i="4"/>
  <c r="LD177" i="4"/>
  <c r="LK177" i="4"/>
  <c r="LC177" i="4"/>
  <c r="LJ177" i="4"/>
  <c r="LB177" i="4"/>
  <c r="LI177" i="4"/>
  <c r="LP177" i="4"/>
  <c r="LH177" i="4"/>
  <c r="NI177" i="4" s="1"/>
  <c r="LO177" i="4"/>
  <c r="LG177" i="4"/>
  <c r="LN177" i="4"/>
  <c r="LF177" i="4"/>
  <c r="LM177" i="4"/>
  <c r="LE177" i="4"/>
  <c r="MD177" i="4" s="1"/>
  <c r="LJ180" i="4"/>
  <c r="LB180" i="4"/>
  <c r="LI180" i="4"/>
  <c r="LP180" i="4"/>
  <c r="LH180" i="4"/>
  <c r="NI180" i="4" s="1"/>
  <c r="LO180" i="4"/>
  <c r="LG180" i="4"/>
  <c r="LN180" i="4"/>
  <c r="LF180" i="4"/>
  <c r="LM180" i="4"/>
  <c r="LE180" i="4"/>
  <c r="MD180" i="4" s="1"/>
  <c r="LL180" i="4"/>
  <c r="LD180" i="4"/>
  <c r="LK180" i="4"/>
  <c r="LC180" i="4"/>
  <c r="LP183" i="4"/>
  <c r="LH183" i="4"/>
  <c r="NI183" i="4" s="1"/>
  <c r="LO183" i="4"/>
  <c r="LG183" i="4"/>
  <c r="LN183" i="4"/>
  <c r="LF183" i="4"/>
  <c r="LM183" i="4"/>
  <c r="LE183" i="4"/>
  <c r="MD183" i="4" s="1"/>
  <c r="LL183" i="4"/>
  <c r="LD183" i="4"/>
  <c r="LK183" i="4"/>
  <c r="LC183" i="4"/>
  <c r="LJ183" i="4"/>
  <c r="LB183" i="4"/>
  <c r="LI183" i="4"/>
  <c r="LN186" i="4"/>
  <c r="LF186" i="4"/>
  <c r="LM186" i="4"/>
  <c r="LE186" i="4"/>
  <c r="MD186" i="4" s="1"/>
  <c r="LL186" i="4"/>
  <c r="LD186" i="4"/>
  <c r="LK186" i="4"/>
  <c r="LC186" i="4"/>
  <c r="LJ186" i="4"/>
  <c r="LB186" i="4"/>
  <c r="LI186" i="4"/>
  <c r="LP186" i="4"/>
  <c r="LH186" i="4"/>
  <c r="NI186" i="4" s="1"/>
  <c r="LO186" i="4"/>
  <c r="LG186" i="4"/>
  <c r="LL213" i="4"/>
  <c r="LD213" i="4"/>
  <c r="LK213" i="4"/>
  <c r="LC213" i="4"/>
  <c r="LJ213" i="4"/>
  <c r="LB213" i="4"/>
  <c r="LI213" i="4"/>
  <c r="LP213" i="4"/>
  <c r="LH213" i="4"/>
  <c r="NI213" i="4" s="1"/>
  <c r="LO213" i="4"/>
  <c r="LG213" i="4"/>
  <c r="LN213" i="4"/>
  <c r="LF213" i="4"/>
  <c r="LM213" i="4"/>
  <c r="LE213" i="4"/>
  <c r="MD213" i="4" s="1"/>
  <c r="LI223" i="4"/>
  <c r="LO223" i="4"/>
  <c r="LG223" i="4"/>
  <c r="LN223" i="4"/>
  <c r="LF223" i="4"/>
  <c r="LM223" i="4"/>
  <c r="LE223" i="4"/>
  <c r="MD223" i="4" s="1"/>
  <c r="LL223" i="4"/>
  <c r="LD223" i="4"/>
  <c r="LK223" i="4"/>
  <c r="LC223" i="4"/>
  <c r="LP223" i="4"/>
  <c r="LO238" i="4"/>
  <c r="LG238" i="4"/>
  <c r="LN238" i="4"/>
  <c r="LF238" i="4"/>
  <c r="LM238" i="4"/>
  <c r="LE238" i="4"/>
  <c r="MD238" i="4" s="1"/>
  <c r="LL238" i="4"/>
  <c r="LD238" i="4"/>
  <c r="LK238" i="4"/>
  <c r="LC238" i="4"/>
  <c r="LJ238" i="4"/>
  <c r="LB238" i="4"/>
  <c r="LI238" i="4"/>
  <c r="LM241" i="4"/>
  <c r="LE241" i="4"/>
  <c r="MD241" i="4" s="1"/>
  <c r="LL241" i="4"/>
  <c r="LD241" i="4"/>
  <c r="LK241" i="4"/>
  <c r="LC241" i="4"/>
  <c r="LJ241" i="4"/>
  <c r="LB241" i="4"/>
  <c r="LI241" i="4"/>
  <c r="LP241" i="4"/>
  <c r="LH241" i="4"/>
  <c r="NI241" i="4" s="1"/>
  <c r="LO241" i="4"/>
  <c r="LG241" i="4"/>
  <c r="LI243" i="4"/>
  <c r="LP243" i="4"/>
  <c r="LH243" i="4"/>
  <c r="NI243" i="4" s="1"/>
  <c r="LO243" i="4"/>
  <c r="LG243" i="4"/>
  <c r="LN243" i="4"/>
  <c r="LF243" i="4"/>
  <c r="LM243" i="4"/>
  <c r="LE243" i="4"/>
  <c r="MD243" i="4" s="1"/>
  <c r="LL243" i="4"/>
  <c r="LD243" i="4"/>
  <c r="LK243" i="4"/>
  <c r="LC243" i="4"/>
  <c r="LK244" i="4"/>
  <c r="LC244" i="4"/>
  <c r="LJ244" i="4"/>
  <c r="LB244" i="4"/>
  <c r="LI244" i="4"/>
  <c r="LP244" i="4"/>
  <c r="LH244" i="4"/>
  <c r="NI244" i="4" s="1"/>
  <c r="LO244" i="4"/>
  <c r="LG244" i="4"/>
  <c r="LN244" i="4"/>
  <c r="LF244" i="4"/>
  <c r="LM244" i="4"/>
  <c r="LE244" i="4"/>
  <c r="MD244" i="4" s="1"/>
  <c r="LL256" i="4"/>
  <c r="LD256" i="4"/>
  <c r="LK256" i="4"/>
  <c r="LC256" i="4"/>
  <c r="LJ256" i="4"/>
  <c r="LB256" i="4"/>
  <c r="LI256" i="4"/>
  <c r="LP256" i="4"/>
  <c r="LH256" i="4"/>
  <c r="NI256" i="4" s="1"/>
  <c r="LO256" i="4"/>
  <c r="LG256" i="4"/>
  <c r="LN256" i="4"/>
  <c r="LF256" i="4"/>
  <c r="LM256" i="4"/>
  <c r="LE256" i="4"/>
  <c r="MD256" i="4" s="1"/>
  <c r="LP258" i="4"/>
  <c r="LH258" i="4"/>
  <c r="NI258" i="4" s="1"/>
  <c r="LO258" i="4"/>
  <c r="LG258" i="4"/>
  <c r="LN258" i="4"/>
  <c r="LF258" i="4"/>
  <c r="LM258" i="4"/>
  <c r="LE258" i="4"/>
  <c r="MD258" i="4" s="1"/>
  <c r="LL258" i="4"/>
  <c r="LD258" i="4"/>
  <c r="LK258" i="4"/>
  <c r="LC258" i="4"/>
  <c r="LJ258" i="4"/>
  <c r="LB258" i="4"/>
  <c r="LI258" i="4"/>
  <c r="LN261" i="4"/>
  <c r="LF261" i="4"/>
  <c r="LM261" i="4"/>
  <c r="LE261" i="4"/>
  <c r="MD261" i="4" s="1"/>
  <c r="LL261" i="4"/>
  <c r="LD261" i="4"/>
  <c r="LK261" i="4"/>
  <c r="LC261" i="4"/>
  <c r="LJ261" i="4"/>
  <c r="LB261" i="4"/>
  <c r="LI261" i="4"/>
  <c r="LP261" i="4"/>
  <c r="LH261" i="4"/>
  <c r="NI261" i="4" s="1"/>
  <c r="LO261" i="4"/>
  <c r="LG261" i="4"/>
  <c r="LN269" i="4"/>
  <c r="LF269" i="4"/>
  <c r="LM269" i="4"/>
  <c r="LE269" i="4"/>
  <c r="MD269" i="4" s="1"/>
  <c r="LL269" i="4"/>
  <c r="LD269" i="4"/>
  <c r="LK269" i="4"/>
  <c r="LC269" i="4"/>
  <c r="LJ269" i="4"/>
  <c r="LB269" i="4"/>
  <c r="LI269" i="4"/>
  <c r="LP269" i="4"/>
  <c r="LH269" i="4"/>
  <c r="NI269" i="4" s="1"/>
  <c r="LO269" i="4"/>
  <c r="LG269" i="4"/>
  <c r="LJ283" i="4"/>
  <c r="LB283" i="4"/>
  <c r="LI283" i="4"/>
  <c r="LP283" i="4"/>
  <c r="LH283" i="4"/>
  <c r="NI283" i="4" s="1"/>
  <c r="LO283" i="4"/>
  <c r="LG283" i="4"/>
  <c r="LN283" i="4"/>
  <c r="LF283" i="4"/>
  <c r="LM283" i="4"/>
  <c r="LE283" i="4"/>
  <c r="MD283" i="4" s="1"/>
  <c r="LL283" i="4"/>
  <c r="LD283" i="4"/>
  <c r="LK283" i="4"/>
  <c r="LC283" i="4"/>
  <c r="LK224" i="4"/>
  <c r="LC224" i="4"/>
  <c r="LI224" i="4"/>
  <c r="LP224" i="4"/>
  <c r="LH224" i="4"/>
  <c r="NI224" i="4" s="1"/>
  <c r="LO224" i="4"/>
  <c r="LG224" i="4"/>
  <c r="LN224" i="4"/>
  <c r="LF224" i="4"/>
  <c r="LM224" i="4"/>
  <c r="LE224" i="4"/>
  <c r="MD224" i="4" s="1"/>
  <c r="LL224" i="4"/>
  <c r="LO242" i="4"/>
  <c r="LG242" i="4"/>
  <c r="LN242" i="4"/>
  <c r="LF242" i="4"/>
  <c r="LM242" i="4"/>
  <c r="LE242" i="4"/>
  <c r="MD242" i="4" s="1"/>
  <c r="LL242" i="4"/>
  <c r="LD242" i="4"/>
  <c r="LK242" i="4"/>
  <c r="LC242" i="4"/>
  <c r="LJ242" i="4"/>
  <c r="LB242" i="4"/>
  <c r="LI242" i="4"/>
  <c r="LM245" i="4"/>
  <c r="LE245" i="4"/>
  <c r="MD245" i="4" s="1"/>
  <c r="LL245" i="4"/>
  <c r="LD245" i="4"/>
  <c r="LK245" i="4"/>
  <c r="LC245" i="4"/>
  <c r="LJ245" i="4"/>
  <c r="LB245" i="4"/>
  <c r="LI245" i="4"/>
  <c r="LP245" i="4"/>
  <c r="LH245" i="4"/>
  <c r="NI245" i="4" s="1"/>
  <c r="LO245" i="4"/>
  <c r="LG245" i="4"/>
  <c r="LI247" i="4"/>
  <c r="LP247" i="4"/>
  <c r="LH247" i="4"/>
  <c r="NI247" i="4" s="1"/>
  <c r="LO247" i="4"/>
  <c r="LG247" i="4"/>
  <c r="LN247" i="4"/>
  <c r="LF247" i="4"/>
  <c r="LM247" i="4"/>
  <c r="LE247" i="4"/>
  <c r="MD247" i="4" s="1"/>
  <c r="LL247" i="4"/>
  <c r="LD247" i="4"/>
  <c r="LK247" i="4"/>
  <c r="LC247" i="4"/>
  <c r="LK248" i="4"/>
  <c r="LC248" i="4"/>
  <c r="LJ248" i="4"/>
  <c r="LB248" i="4"/>
  <c r="LI248" i="4"/>
  <c r="LP248" i="4"/>
  <c r="LH248" i="4"/>
  <c r="NI248" i="4" s="1"/>
  <c r="LO248" i="4"/>
  <c r="LG248" i="4"/>
  <c r="LN248" i="4"/>
  <c r="LF248" i="4"/>
  <c r="LM248" i="4"/>
  <c r="LE248" i="4"/>
  <c r="MD248" i="4" s="1"/>
  <c r="LN253" i="4"/>
  <c r="LF253" i="4"/>
  <c r="LM253" i="4"/>
  <c r="LE253" i="4"/>
  <c r="MD253" i="4" s="1"/>
  <c r="LL253" i="4"/>
  <c r="LD253" i="4"/>
  <c r="LK253" i="4"/>
  <c r="LC253" i="4"/>
  <c r="LJ253" i="4"/>
  <c r="LB253" i="4"/>
  <c r="LI253" i="4"/>
  <c r="LP253" i="4"/>
  <c r="LH253" i="4"/>
  <c r="NI253" i="4" s="1"/>
  <c r="LO253" i="4"/>
  <c r="LG253" i="4"/>
  <c r="LP254" i="4"/>
  <c r="LH254" i="4"/>
  <c r="NI254" i="4" s="1"/>
  <c r="LO254" i="4"/>
  <c r="LG254" i="4"/>
  <c r="LN254" i="4"/>
  <c r="LF254" i="4"/>
  <c r="LM254" i="4"/>
  <c r="LE254" i="4"/>
  <c r="MD254" i="4" s="1"/>
  <c r="LL254" i="4"/>
  <c r="LD254" i="4"/>
  <c r="LK254" i="4"/>
  <c r="LC254" i="4"/>
  <c r="LJ254" i="4"/>
  <c r="LB254" i="4"/>
  <c r="LI254" i="4"/>
  <c r="LJ259" i="4"/>
  <c r="LB259" i="4"/>
  <c r="LI259" i="4"/>
  <c r="LP259" i="4"/>
  <c r="LH259" i="4"/>
  <c r="NI259" i="4" s="1"/>
  <c r="LO259" i="4"/>
  <c r="LG259" i="4"/>
  <c r="LN259" i="4"/>
  <c r="LF259" i="4"/>
  <c r="LM259" i="4"/>
  <c r="LE259" i="4"/>
  <c r="MD259" i="4" s="1"/>
  <c r="LL259" i="4"/>
  <c r="LD259" i="4"/>
  <c r="LK259" i="4"/>
  <c r="LC259" i="4"/>
  <c r="LP266" i="4"/>
  <c r="LH266" i="4"/>
  <c r="NI266" i="4" s="1"/>
  <c r="LO266" i="4"/>
  <c r="LG266" i="4"/>
  <c r="LN266" i="4"/>
  <c r="LF266" i="4"/>
  <c r="LM266" i="4"/>
  <c r="LE266" i="4"/>
  <c r="MD266" i="4" s="1"/>
  <c r="LL266" i="4"/>
  <c r="LD266" i="4"/>
  <c r="LK266" i="4"/>
  <c r="LC266" i="4"/>
  <c r="LJ266" i="4"/>
  <c r="LB266" i="4"/>
  <c r="LI266" i="4"/>
  <c r="LP274" i="4"/>
  <c r="LH274" i="4"/>
  <c r="NI274" i="4" s="1"/>
  <c r="LO274" i="4"/>
  <c r="LG274" i="4"/>
  <c r="LN274" i="4"/>
  <c r="LF274" i="4"/>
  <c r="LM274" i="4"/>
  <c r="LE274" i="4"/>
  <c r="MD274" i="4" s="1"/>
  <c r="LL274" i="4"/>
  <c r="LD274" i="4"/>
  <c r="LK274" i="4"/>
  <c r="LC274" i="4"/>
  <c r="LJ274" i="4"/>
  <c r="LB274" i="4"/>
  <c r="LI274" i="4"/>
  <c r="LN277" i="4"/>
  <c r="LF277" i="4"/>
  <c r="LM277" i="4"/>
  <c r="LE277" i="4"/>
  <c r="MD277" i="4" s="1"/>
  <c r="LL277" i="4"/>
  <c r="LD277" i="4"/>
  <c r="LK277" i="4"/>
  <c r="LC277" i="4"/>
  <c r="LJ277" i="4"/>
  <c r="LB277" i="4"/>
  <c r="LI277" i="4"/>
  <c r="LP277" i="4"/>
  <c r="LH277" i="4"/>
  <c r="NI277" i="4" s="1"/>
  <c r="LO277" i="4"/>
  <c r="LG277" i="4"/>
  <c r="LJ279" i="4"/>
  <c r="LB279" i="4"/>
  <c r="LI279" i="4"/>
  <c r="LP279" i="4"/>
  <c r="LH279" i="4"/>
  <c r="NI279" i="4" s="1"/>
  <c r="LO279" i="4"/>
  <c r="LG279" i="4"/>
  <c r="LN279" i="4"/>
  <c r="LF279" i="4"/>
  <c r="LM279" i="4"/>
  <c r="LE279" i="4"/>
  <c r="MD279" i="4" s="1"/>
  <c r="LL279" i="4"/>
  <c r="LD279" i="4"/>
  <c r="LK279" i="4"/>
  <c r="LC279" i="4"/>
  <c r="LN281" i="4"/>
  <c r="LF281" i="4"/>
  <c r="LM281" i="4"/>
  <c r="LE281" i="4"/>
  <c r="MD281" i="4" s="1"/>
  <c r="LL281" i="4"/>
  <c r="LD281" i="4"/>
  <c r="LK281" i="4"/>
  <c r="LC281" i="4"/>
  <c r="LJ281" i="4"/>
  <c r="LB281" i="4"/>
  <c r="LI281" i="4"/>
  <c r="LP281" i="4"/>
  <c r="LH281" i="4"/>
  <c r="NI281" i="4" s="1"/>
  <c r="LO281" i="4"/>
  <c r="LG281" i="4"/>
  <c r="LL288" i="4"/>
  <c r="LD288" i="4"/>
  <c r="LK288" i="4"/>
  <c r="LC288" i="4"/>
  <c r="LJ288" i="4"/>
  <c r="LB288" i="4"/>
  <c r="LI288" i="4"/>
  <c r="LP288" i="4"/>
  <c r="LH288" i="4"/>
  <c r="NI288" i="4" s="1"/>
  <c r="LO288" i="4"/>
  <c r="LG288" i="4"/>
  <c r="LN288" i="4"/>
  <c r="LF288" i="4"/>
  <c r="LM288" i="4"/>
  <c r="LE288" i="4"/>
  <c r="MD288" i="4" s="1"/>
  <c r="LH234" i="4"/>
  <c r="NI234" i="4" s="1"/>
  <c r="LO246" i="4"/>
  <c r="LG246" i="4"/>
  <c r="LN246" i="4"/>
  <c r="LF246" i="4"/>
  <c r="LM246" i="4"/>
  <c r="MG246" i="4" s="1"/>
  <c r="LE246" i="4"/>
  <c r="MD246" i="4" s="1"/>
  <c r="LL246" i="4"/>
  <c r="LD246" i="4"/>
  <c r="LK246" i="4"/>
  <c r="LC246" i="4"/>
  <c r="LJ246" i="4"/>
  <c r="LB246" i="4"/>
  <c r="LI246" i="4"/>
  <c r="LJ255" i="4"/>
  <c r="LB255" i="4"/>
  <c r="LI255" i="4"/>
  <c r="LP255" i="4"/>
  <c r="LH255" i="4"/>
  <c r="NI255" i="4" s="1"/>
  <c r="LO255" i="4"/>
  <c r="LG255" i="4"/>
  <c r="LN255" i="4"/>
  <c r="LF255" i="4"/>
  <c r="LM255" i="4"/>
  <c r="LE255" i="4"/>
  <c r="MD255" i="4" s="1"/>
  <c r="LL255" i="4"/>
  <c r="LD255" i="4"/>
  <c r="LK255" i="4"/>
  <c r="LC255" i="4"/>
  <c r="LJ267" i="4"/>
  <c r="LB267" i="4"/>
  <c r="LI267" i="4"/>
  <c r="LP267" i="4"/>
  <c r="LH267" i="4"/>
  <c r="NI267" i="4" s="1"/>
  <c r="LO267" i="4"/>
  <c r="LG267" i="4"/>
  <c r="LN267" i="4"/>
  <c r="LF267" i="4"/>
  <c r="LM267" i="4"/>
  <c r="LE267" i="4"/>
  <c r="MD267" i="4" s="1"/>
  <c r="LL267" i="4"/>
  <c r="LD267" i="4"/>
  <c r="LK267" i="4"/>
  <c r="LC267" i="4"/>
  <c r="LJ275" i="4"/>
  <c r="LB275" i="4"/>
  <c r="LI275" i="4"/>
  <c r="LP275" i="4"/>
  <c r="LH275" i="4"/>
  <c r="NI275" i="4" s="1"/>
  <c r="LO275" i="4"/>
  <c r="LG275" i="4"/>
  <c r="LN275" i="4"/>
  <c r="LF275" i="4"/>
  <c r="LM275" i="4"/>
  <c r="LE275" i="4"/>
  <c r="MD275" i="4" s="1"/>
  <c r="LL275" i="4"/>
  <c r="LD275" i="4"/>
  <c r="LK275" i="4"/>
  <c r="LC275" i="4"/>
  <c r="LM225" i="4"/>
  <c r="LE225" i="4"/>
  <c r="MD225" i="4" s="1"/>
  <c r="LL225" i="4"/>
  <c r="LD225" i="4"/>
  <c r="LK225" i="4"/>
  <c r="LC225" i="4"/>
  <c r="LJ225" i="4"/>
  <c r="LB225" i="4"/>
  <c r="LI225" i="4"/>
  <c r="LP225" i="4"/>
  <c r="LH225" i="4"/>
  <c r="NI225" i="4" s="1"/>
  <c r="LO225" i="4"/>
  <c r="LZ225" i="4" s="1"/>
  <c r="LG225" i="4"/>
  <c r="LI227" i="4"/>
  <c r="LP227" i="4"/>
  <c r="LH227" i="4"/>
  <c r="NI227" i="4" s="1"/>
  <c r="LO227" i="4"/>
  <c r="LG227" i="4"/>
  <c r="LN227" i="4"/>
  <c r="LF227" i="4"/>
  <c r="LM227" i="4"/>
  <c r="LE227" i="4"/>
  <c r="MD227" i="4" s="1"/>
  <c r="LL227" i="4"/>
  <c r="LD227" i="4"/>
  <c r="LK227" i="4"/>
  <c r="LC227" i="4"/>
  <c r="LK228" i="4"/>
  <c r="LY228" i="4" s="1"/>
  <c r="LC228" i="4"/>
  <c r="LJ228" i="4"/>
  <c r="LB228" i="4"/>
  <c r="LI228" i="4"/>
  <c r="LP228" i="4"/>
  <c r="LH228" i="4"/>
  <c r="NI228" i="4" s="1"/>
  <c r="LO228" i="4"/>
  <c r="LG228" i="4"/>
  <c r="LN228" i="4"/>
  <c r="LF228" i="4"/>
  <c r="LM228" i="4"/>
  <c r="LE228" i="4"/>
  <c r="MD228" i="4" s="1"/>
  <c r="LB235" i="4"/>
  <c r="LD236" i="4"/>
  <c r="LF237" i="4"/>
  <c r="LB251" i="4"/>
  <c r="LL264" i="4"/>
  <c r="LD264" i="4"/>
  <c r="LK264" i="4"/>
  <c r="LC264" i="4"/>
  <c r="LJ264" i="4"/>
  <c r="LB264" i="4"/>
  <c r="LI264" i="4"/>
  <c r="LP264" i="4"/>
  <c r="LH264" i="4"/>
  <c r="NI264" i="4" s="1"/>
  <c r="LO264" i="4"/>
  <c r="LG264" i="4"/>
  <c r="LN264" i="4"/>
  <c r="LF264" i="4"/>
  <c r="LM264" i="4"/>
  <c r="LE264" i="4"/>
  <c r="MD264" i="4" s="1"/>
  <c r="LL272" i="4"/>
  <c r="LD272" i="4"/>
  <c r="LK272" i="4"/>
  <c r="LC272" i="4"/>
  <c r="LJ272" i="4"/>
  <c r="LB272" i="4"/>
  <c r="LI272" i="4"/>
  <c r="LP272" i="4"/>
  <c r="LH272" i="4"/>
  <c r="NI272" i="4" s="1"/>
  <c r="LO272" i="4"/>
  <c r="LG272" i="4"/>
  <c r="LN272" i="4"/>
  <c r="LF272" i="4"/>
  <c r="LM272" i="4"/>
  <c r="LE272" i="4"/>
  <c r="MD272" i="4" s="1"/>
  <c r="LP286" i="4"/>
  <c r="LH286" i="4"/>
  <c r="NI286" i="4" s="1"/>
  <c r="LO286" i="4"/>
  <c r="LG286" i="4"/>
  <c r="LN286" i="4"/>
  <c r="LF286" i="4"/>
  <c r="LM286" i="4"/>
  <c r="LE286" i="4"/>
  <c r="MD286" i="4" s="1"/>
  <c r="LL286" i="4"/>
  <c r="LD286" i="4"/>
  <c r="LK286" i="4"/>
  <c r="LC286" i="4"/>
  <c r="LJ286" i="4"/>
  <c r="LB286" i="4"/>
  <c r="LI286" i="4"/>
  <c r="LO226" i="4"/>
  <c r="LG226" i="4"/>
  <c r="LN226" i="4"/>
  <c r="LF226" i="4"/>
  <c r="LM226" i="4"/>
  <c r="LE226" i="4"/>
  <c r="MD226" i="4" s="1"/>
  <c r="LL226" i="4"/>
  <c r="LD226" i="4"/>
  <c r="LK226" i="4"/>
  <c r="LC226" i="4"/>
  <c r="LJ226" i="4"/>
  <c r="LB226" i="4"/>
  <c r="LI226" i="4"/>
  <c r="LM229" i="4"/>
  <c r="LE229" i="4"/>
  <c r="MD229" i="4" s="1"/>
  <c r="LL229" i="4"/>
  <c r="LD229" i="4"/>
  <c r="LK229" i="4"/>
  <c r="LC229" i="4"/>
  <c r="LJ229" i="4"/>
  <c r="LB229" i="4"/>
  <c r="LI229" i="4"/>
  <c r="LP229" i="4"/>
  <c r="LH229" i="4"/>
  <c r="NI229" i="4" s="1"/>
  <c r="LO229" i="4"/>
  <c r="LZ229" i="4" s="1"/>
  <c r="LG229" i="4"/>
  <c r="LI231" i="4"/>
  <c r="LP231" i="4"/>
  <c r="LH231" i="4"/>
  <c r="NI231" i="4" s="1"/>
  <c r="LO231" i="4"/>
  <c r="LG231" i="4"/>
  <c r="LN231" i="4"/>
  <c r="LF231" i="4"/>
  <c r="LM231" i="4"/>
  <c r="LE231" i="4"/>
  <c r="MD231" i="4" s="1"/>
  <c r="LL231" i="4"/>
  <c r="LD231" i="4"/>
  <c r="LK231" i="4"/>
  <c r="LC231" i="4"/>
  <c r="LK232" i="4"/>
  <c r="LY232" i="4" s="1"/>
  <c r="LC232" i="4"/>
  <c r="LJ232" i="4"/>
  <c r="LB232" i="4"/>
  <c r="LI232" i="4"/>
  <c r="LP232" i="4"/>
  <c r="LH232" i="4"/>
  <c r="NI232" i="4" s="1"/>
  <c r="LO232" i="4"/>
  <c r="LG232" i="4"/>
  <c r="LN232" i="4"/>
  <c r="LF232" i="4"/>
  <c r="LM232" i="4"/>
  <c r="LE232" i="4"/>
  <c r="MD232" i="4" s="1"/>
  <c r="LH238" i="4"/>
  <c r="NI238" i="4" s="1"/>
  <c r="LB239" i="4"/>
  <c r="LD240" i="4"/>
  <c r="LF241" i="4"/>
  <c r="LM249" i="4"/>
  <c r="LE249" i="4"/>
  <c r="MD249" i="4" s="1"/>
  <c r="LL249" i="4"/>
  <c r="LD249" i="4"/>
  <c r="LK249" i="4"/>
  <c r="LC249" i="4"/>
  <c r="LJ249" i="4"/>
  <c r="LB249" i="4"/>
  <c r="LI249" i="4"/>
  <c r="LP249" i="4"/>
  <c r="LH249" i="4"/>
  <c r="NI249" i="4" s="1"/>
  <c r="LO249" i="4"/>
  <c r="LZ249" i="4" s="1"/>
  <c r="LG249" i="4"/>
  <c r="LD252" i="4"/>
  <c r="LN265" i="4"/>
  <c r="LF265" i="4"/>
  <c r="LM265" i="4"/>
  <c r="LE265" i="4"/>
  <c r="MD265" i="4" s="1"/>
  <c r="LL265" i="4"/>
  <c r="LD265" i="4"/>
  <c r="LK265" i="4"/>
  <c r="LC265" i="4"/>
  <c r="LJ265" i="4"/>
  <c r="LB265" i="4"/>
  <c r="LI265" i="4"/>
  <c r="LP265" i="4"/>
  <c r="LH265" i="4"/>
  <c r="NI265" i="4" s="1"/>
  <c r="LO265" i="4"/>
  <c r="LG265" i="4"/>
  <c r="LN273" i="4"/>
  <c r="LF273" i="4"/>
  <c r="LM273" i="4"/>
  <c r="LE273" i="4"/>
  <c r="MD273" i="4" s="1"/>
  <c r="LL273" i="4"/>
  <c r="LD273" i="4"/>
  <c r="LK273" i="4"/>
  <c r="LC273" i="4"/>
  <c r="LJ273" i="4"/>
  <c r="LB273" i="4"/>
  <c r="LI273" i="4"/>
  <c r="LP273" i="4"/>
  <c r="LH273" i="4"/>
  <c r="NI273" i="4" s="1"/>
  <c r="LO273" i="4"/>
  <c r="LG273" i="4"/>
  <c r="LJ287" i="4"/>
  <c r="LB287" i="4"/>
  <c r="LI287" i="4"/>
  <c r="LP287" i="4"/>
  <c r="LH287" i="4"/>
  <c r="NI287" i="4" s="1"/>
  <c r="LO287" i="4"/>
  <c r="LG287" i="4"/>
  <c r="LN287" i="4"/>
  <c r="LF287" i="4"/>
  <c r="LM287" i="4"/>
  <c r="LE287" i="4"/>
  <c r="MD287" i="4" s="1"/>
  <c r="LL287" i="4"/>
  <c r="LD287" i="4"/>
  <c r="LK287" i="4"/>
  <c r="LC287" i="4"/>
  <c r="LB223" i="4"/>
  <c r="LO230" i="4"/>
  <c r="LG230" i="4"/>
  <c r="LN230" i="4"/>
  <c r="LF230" i="4"/>
  <c r="LM230" i="4"/>
  <c r="MG230" i="4" s="1"/>
  <c r="LE230" i="4"/>
  <c r="MD230" i="4" s="1"/>
  <c r="LL230" i="4"/>
  <c r="LD230" i="4"/>
  <c r="LK230" i="4"/>
  <c r="LC230" i="4"/>
  <c r="LJ230" i="4"/>
  <c r="LB230" i="4"/>
  <c r="LI230" i="4"/>
  <c r="LM233" i="4"/>
  <c r="LE233" i="4"/>
  <c r="MD233" i="4" s="1"/>
  <c r="LL233" i="4"/>
  <c r="LD233" i="4"/>
  <c r="LK233" i="4"/>
  <c r="LC233" i="4"/>
  <c r="LJ233" i="4"/>
  <c r="LB233" i="4"/>
  <c r="LI233" i="4"/>
  <c r="LP233" i="4"/>
  <c r="LH233" i="4"/>
  <c r="NI233" i="4" s="1"/>
  <c r="LO233" i="4"/>
  <c r="LZ233" i="4" s="1"/>
  <c r="LG233" i="4"/>
  <c r="LP238" i="4"/>
  <c r="LN241" i="4"/>
  <c r="LZ241" i="4" s="1"/>
  <c r="LH242" i="4"/>
  <c r="NI242" i="4" s="1"/>
  <c r="LB243" i="4"/>
  <c r="LD244" i="4"/>
  <c r="LF245" i="4"/>
  <c r="LO250" i="4"/>
  <c r="LG250" i="4"/>
  <c r="LN250" i="4"/>
  <c r="LF250" i="4"/>
  <c r="LM250" i="4"/>
  <c r="MG250" i="4" s="1"/>
  <c r="LE250" i="4"/>
  <c r="MD250" i="4" s="1"/>
  <c r="LL250" i="4"/>
  <c r="LD250" i="4"/>
  <c r="LK250" i="4"/>
  <c r="LC250" i="4"/>
  <c r="LJ250" i="4"/>
  <c r="LB250" i="4"/>
  <c r="LI250" i="4"/>
  <c r="LP262" i="4"/>
  <c r="LH262" i="4"/>
  <c r="NI262" i="4" s="1"/>
  <c r="LO262" i="4"/>
  <c r="LG262" i="4"/>
  <c r="LN262" i="4"/>
  <c r="LF262" i="4"/>
  <c r="LM262" i="4"/>
  <c r="LE262" i="4"/>
  <c r="MD262" i="4" s="1"/>
  <c r="LL262" i="4"/>
  <c r="LD262" i="4"/>
  <c r="LK262" i="4"/>
  <c r="LC262" i="4"/>
  <c r="LJ262" i="4"/>
  <c r="LB262" i="4"/>
  <c r="LI262" i="4"/>
  <c r="LP270" i="4"/>
  <c r="LH270" i="4"/>
  <c r="NI270" i="4" s="1"/>
  <c r="LO270" i="4"/>
  <c r="LG270" i="4"/>
  <c r="LN270" i="4"/>
  <c r="LF270" i="4"/>
  <c r="LM270" i="4"/>
  <c r="LE270" i="4"/>
  <c r="MD270" i="4" s="1"/>
  <c r="LL270" i="4"/>
  <c r="LD270" i="4"/>
  <c r="LK270" i="4"/>
  <c r="LC270" i="4"/>
  <c r="LJ270" i="4"/>
  <c r="LB270" i="4"/>
  <c r="LI270" i="4"/>
  <c r="LL284" i="4"/>
  <c r="LD284" i="4"/>
  <c r="LK284" i="4"/>
  <c r="LC284" i="4"/>
  <c r="LJ284" i="4"/>
  <c r="LB284" i="4"/>
  <c r="LI284" i="4"/>
  <c r="LP284" i="4"/>
  <c r="LH284" i="4"/>
  <c r="NI284" i="4" s="1"/>
  <c r="LO284" i="4"/>
  <c r="LG284" i="4"/>
  <c r="LN284" i="4"/>
  <c r="LF284" i="4"/>
  <c r="LM284" i="4"/>
  <c r="LE284" i="4"/>
  <c r="MD284" i="4" s="1"/>
  <c r="LH223" i="4"/>
  <c r="NI223" i="4" s="1"/>
  <c r="LB224" i="4"/>
  <c r="LO234" i="4"/>
  <c r="LG234" i="4"/>
  <c r="LN234" i="4"/>
  <c r="LF234" i="4"/>
  <c r="LM234" i="4"/>
  <c r="MG234" i="4" s="1"/>
  <c r="LE234" i="4"/>
  <c r="MD234" i="4" s="1"/>
  <c r="LL234" i="4"/>
  <c r="LD234" i="4"/>
  <c r="LK234" i="4"/>
  <c r="LC234" i="4"/>
  <c r="LJ234" i="4"/>
  <c r="LB234" i="4"/>
  <c r="LI234" i="4"/>
  <c r="LK236" i="4"/>
  <c r="LY236" i="4" s="1"/>
  <c r="LC236" i="4"/>
  <c r="LJ236" i="4"/>
  <c r="LB236" i="4"/>
  <c r="LI236" i="4"/>
  <c r="LP236" i="4"/>
  <c r="LH236" i="4"/>
  <c r="NI236" i="4" s="1"/>
  <c r="LO236" i="4"/>
  <c r="LG236" i="4"/>
  <c r="LN236" i="4"/>
  <c r="LF236" i="4"/>
  <c r="LM236" i="4"/>
  <c r="LE236" i="4"/>
  <c r="MD236" i="4" s="1"/>
  <c r="LP242" i="4"/>
  <c r="LJ243" i="4"/>
  <c r="LL244" i="4"/>
  <c r="LN245" i="4"/>
  <c r="LB247" i="4"/>
  <c r="LD248" i="4"/>
  <c r="LJ263" i="4"/>
  <c r="LB263" i="4"/>
  <c r="LI263" i="4"/>
  <c r="LP263" i="4"/>
  <c r="LH263" i="4"/>
  <c r="NI263" i="4" s="1"/>
  <c r="LO263" i="4"/>
  <c r="LG263" i="4"/>
  <c r="LN263" i="4"/>
  <c r="LF263" i="4"/>
  <c r="LM263" i="4"/>
  <c r="LE263" i="4"/>
  <c r="MD263" i="4" s="1"/>
  <c r="LL263" i="4"/>
  <c r="LD263" i="4"/>
  <c r="LK263" i="4"/>
  <c r="LC263" i="4"/>
  <c r="LJ271" i="4"/>
  <c r="LB271" i="4"/>
  <c r="LI271" i="4"/>
  <c r="LP271" i="4"/>
  <c r="LH271" i="4"/>
  <c r="NI271" i="4" s="1"/>
  <c r="LO271" i="4"/>
  <c r="LG271" i="4"/>
  <c r="LN271" i="4"/>
  <c r="LF271" i="4"/>
  <c r="LM271" i="4"/>
  <c r="LE271" i="4"/>
  <c r="MD271" i="4" s="1"/>
  <c r="LL271" i="4"/>
  <c r="LD271" i="4"/>
  <c r="LK271" i="4"/>
  <c r="LC271" i="4"/>
  <c r="LN285" i="4"/>
  <c r="LF285" i="4"/>
  <c r="LM285" i="4"/>
  <c r="LE285" i="4"/>
  <c r="MD285" i="4" s="1"/>
  <c r="LL285" i="4"/>
  <c r="LD285" i="4"/>
  <c r="LK285" i="4"/>
  <c r="LC285" i="4"/>
  <c r="LJ285" i="4"/>
  <c r="LB285" i="4"/>
  <c r="LI285" i="4"/>
  <c r="LP285" i="4"/>
  <c r="LH285" i="4"/>
  <c r="NI285" i="4" s="1"/>
  <c r="LO285" i="4"/>
  <c r="LG285" i="4"/>
  <c r="LJ223" i="4"/>
  <c r="LD224" i="4"/>
  <c r="LF225" i="4"/>
  <c r="LI235" i="4"/>
  <c r="LP235" i="4"/>
  <c r="LH235" i="4"/>
  <c r="NI235" i="4" s="1"/>
  <c r="LO235" i="4"/>
  <c r="LG235" i="4"/>
  <c r="LN235" i="4"/>
  <c r="LF235" i="4"/>
  <c r="LM235" i="4"/>
  <c r="LE235" i="4"/>
  <c r="MD235" i="4" s="1"/>
  <c r="LL235" i="4"/>
  <c r="LD235" i="4"/>
  <c r="LK235" i="4"/>
  <c r="LC235" i="4"/>
  <c r="LM237" i="4"/>
  <c r="LE237" i="4"/>
  <c r="MD237" i="4" s="1"/>
  <c r="LL237" i="4"/>
  <c r="LD237" i="4"/>
  <c r="LK237" i="4"/>
  <c r="LC237" i="4"/>
  <c r="LJ237" i="4"/>
  <c r="LB237" i="4"/>
  <c r="LI237" i="4"/>
  <c r="LP237" i="4"/>
  <c r="LH237" i="4"/>
  <c r="NI237" i="4" s="1"/>
  <c r="LO237" i="4"/>
  <c r="LZ237" i="4" s="1"/>
  <c r="LG237" i="4"/>
  <c r="LI239" i="4"/>
  <c r="LP239" i="4"/>
  <c r="LH239" i="4"/>
  <c r="NI239" i="4" s="1"/>
  <c r="LO239" i="4"/>
  <c r="LG239" i="4"/>
  <c r="LN239" i="4"/>
  <c r="LF239" i="4"/>
  <c r="LM239" i="4"/>
  <c r="LE239" i="4"/>
  <c r="MD239" i="4" s="1"/>
  <c r="LL239" i="4"/>
  <c r="LD239" i="4"/>
  <c r="LK239" i="4"/>
  <c r="LC239" i="4"/>
  <c r="LK240" i="4"/>
  <c r="LY240" i="4" s="1"/>
  <c r="LC240" i="4"/>
  <c r="LJ240" i="4"/>
  <c r="LB240" i="4"/>
  <c r="LI240" i="4"/>
  <c r="LP240" i="4"/>
  <c r="LH240" i="4"/>
  <c r="NI240" i="4" s="1"/>
  <c r="LO240" i="4"/>
  <c r="LG240" i="4"/>
  <c r="LN240" i="4"/>
  <c r="LF240" i="4"/>
  <c r="LM240" i="4"/>
  <c r="LE240" i="4"/>
  <c r="MD240" i="4" s="1"/>
  <c r="LJ247" i="4"/>
  <c r="LL248" i="4"/>
  <c r="LI251" i="4"/>
  <c r="LP251" i="4"/>
  <c r="LH251" i="4"/>
  <c r="NI251" i="4" s="1"/>
  <c r="LO251" i="4"/>
  <c r="LG251" i="4"/>
  <c r="LN251" i="4"/>
  <c r="LF251" i="4"/>
  <c r="LM251" i="4"/>
  <c r="LE251" i="4"/>
  <c r="MD251" i="4" s="1"/>
  <c r="LL251" i="4"/>
  <c r="LD251" i="4"/>
  <c r="LK251" i="4"/>
  <c r="LC251" i="4"/>
  <c r="LK252" i="4"/>
  <c r="LY252" i="4" s="1"/>
  <c r="LC252" i="4"/>
  <c r="LJ252" i="4"/>
  <c r="LB252" i="4"/>
  <c r="LI252" i="4"/>
  <c r="LP252" i="4"/>
  <c r="LH252" i="4"/>
  <c r="NI252" i="4" s="1"/>
  <c r="LO252" i="4"/>
  <c r="LG252" i="4"/>
  <c r="LN252" i="4"/>
  <c r="LF252" i="4"/>
  <c r="LM252" i="4"/>
  <c r="LE252" i="4"/>
  <c r="MD252" i="4" s="1"/>
  <c r="LN257" i="4"/>
  <c r="LF257" i="4"/>
  <c r="LM257" i="4"/>
  <c r="LE257" i="4"/>
  <c r="MD257" i="4" s="1"/>
  <c r="LL257" i="4"/>
  <c r="LD257" i="4"/>
  <c r="LK257" i="4"/>
  <c r="LC257" i="4"/>
  <c r="LJ257" i="4"/>
  <c r="LB257" i="4"/>
  <c r="LI257" i="4"/>
  <c r="LP257" i="4"/>
  <c r="LH257" i="4"/>
  <c r="NI257" i="4" s="1"/>
  <c r="LO257" i="4"/>
  <c r="LG257" i="4"/>
  <c r="LL260" i="4"/>
  <c r="LD260" i="4"/>
  <c r="LK260" i="4"/>
  <c r="LC260" i="4"/>
  <c r="LJ260" i="4"/>
  <c r="LB260" i="4"/>
  <c r="LI260" i="4"/>
  <c r="LP260" i="4"/>
  <c r="LH260" i="4"/>
  <c r="NI260" i="4" s="1"/>
  <c r="LO260" i="4"/>
  <c r="LG260" i="4"/>
  <c r="LN260" i="4"/>
  <c r="LF260" i="4"/>
  <c r="LM260" i="4"/>
  <c r="LE260" i="4"/>
  <c r="MD260" i="4" s="1"/>
  <c r="LL268" i="4"/>
  <c r="LD268" i="4"/>
  <c r="LK268" i="4"/>
  <c r="LC268" i="4"/>
  <c r="LJ268" i="4"/>
  <c r="LB268" i="4"/>
  <c r="LI268" i="4"/>
  <c r="LP268" i="4"/>
  <c r="LH268" i="4"/>
  <c r="NI268" i="4" s="1"/>
  <c r="LO268" i="4"/>
  <c r="LG268" i="4"/>
  <c r="LN268" i="4"/>
  <c r="LF268" i="4"/>
  <c r="LM268" i="4"/>
  <c r="LE268" i="4"/>
  <c r="MD268" i="4" s="1"/>
  <c r="LL276" i="4"/>
  <c r="LD276" i="4"/>
  <c r="LK276" i="4"/>
  <c r="LC276" i="4"/>
  <c r="LJ276" i="4"/>
  <c r="LB276" i="4"/>
  <c r="LI276" i="4"/>
  <c r="LP276" i="4"/>
  <c r="LH276" i="4"/>
  <c r="NI276" i="4" s="1"/>
  <c r="LO276" i="4"/>
  <c r="LG276" i="4"/>
  <c r="LN276" i="4"/>
  <c r="LF276" i="4"/>
  <c r="LM276" i="4"/>
  <c r="LE276" i="4"/>
  <c r="MD276" i="4" s="1"/>
  <c r="LP278" i="4"/>
  <c r="LH278" i="4"/>
  <c r="NI278" i="4" s="1"/>
  <c r="LO278" i="4"/>
  <c r="LG278" i="4"/>
  <c r="LN278" i="4"/>
  <c r="LF278" i="4"/>
  <c r="LM278" i="4"/>
  <c r="LE278" i="4"/>
  <c r="MD278" i="4" s="1"/>
  <c r="LL278" i="4"/>
  <c r="LD278" i="4"/>
  <c r="LK278" i="4"/>
  <c r="LC278" i="4"/>
  <c r="LJ278" i="4"/>
  <c r="LB278" i="4"/>
  <c r="LI278" i="4"/>
  <c r="LL280" i="4"/>
  <c r="LD280" i="4"/>
  <c r="LK280" i="4"/>
  <c r="LC280" i="4"/>
  <c r="LJ280" i="4"/>
  <c r="LB280" i="4"/>
  <c r="LI280" i="4"/>
  <c r="LP280" i="4"/>
  <c r="LH280" i="4"/>
  <c r="NI280" i="4" s="1"/>
  <c r="LO280" i="4"/>
  <c r="LG280" i="4"/>
  <c r="LN280" i="4"/>
  <c r="LF280" i="4"/>
  <c r="LM280" i="4"/>
  <c r="LE280" i="4"/>
  <c r="MD280" i="4" s="1"/>
  <c r="LP282" i="4"/>
  <c r="LH282" i="4"/>
  <c r="NI282" i="4" s="1"/>
  <c r="LO282" i="4"/>
  <c r="LG282" i="4"/>
  <c r="LN282" i="4"/>
  <c r="LF282" i="4"/>
  <c r="LM282" i="4"/>
  <c r="LE282" i="4"/>
  <c r="MD282" i="4" s="1"/>
  <c r="LL282" i="4"/>
  <c r="LD282" i="4"/>
  <c r="LK282" i="4"/>
  <c r="LC282" i="4"/>
  <c r="LJ282" i="4"/>
  <c r="LB282" i="4"/>
  <c r="LI282" i="4"/>
  <c r="LP289" i="4"/>
  <c r="LH289" i="4"/>
  <c r="NI289" i="4" s="1"/>
  <c r="LO289" i="4"/>
  <c r="LG289" i="4"/>
  <c r="LN289" i="4"/>
  <c r="LF289" i="4"/>
  <c r="LM289" i="4"/>
  <c r="LE289" i="4"/>
  <c r="MD289" i="4" s="1"/>
  <c r="LL289" i="4"/>
  <c r="LD289" i="4"/>
  <c r="LK289" i="4"/>
  <c r="LC289" i="4"/>
  <c r="LJ289" i="4"/>
  <c r="LB289" i="4"/>
  <c r="LI289" i="4"/>
  <c r="LP297" i="4"/>
  <c r="LH297" i="4"/>
  <c r="NI297" i="4" s="1"/>
  <c r="LO297" i="4"/>
  <c r="LG297" i="4"/>
  <c r="LN297" i="4"/>
  <c r="LF297" i="4"/>
  <c r="LM297" i="4"/>
  <c r="LE297" i="4"/>
  <c r="MD297" i="4" s="1"/>
  <c r="LL297" i="4"/>
  <c r="LD297" i="4"/>
  <c r="LK297" i="4"/>
  <c r="LC297" i="4"/>
  <c r="LJ297" i="4"/>
  <c r="LB297" i="4"/>
  <c r="LI297" i="4"/>
  <c r="LP305" i="4"/>
  <c r="LH305" i="4"/>
  <c r="NI305" i="4" s="1"/>
  <c r="LO305" i="4"/>
  <c r="LG305" i="4"/>
  <c r="LN305" i="4"/>
  <c r="LF305" i="4"/>
  <c r="LM305" i="4"/>
  <c r="LE305" i="4"/>
  <c r="MD305" i="4" s="1"/>
  <c r="LL305" i="4"/>
  <c r="LD305" i="4"/>
  <c r="LK305" i="4"/>
  <c r="LC305" i="4"/>
  <c r="LJ305" i="4"/>
  <c r="LB305" i="4"/>
  <c r="LI305" i="4"/>
  <c r="LP313" i="4"/>
  <c r="LH313" i="4"/>
  <c r="NI313" i="4" s="1"/>
  <c r="LO313" i="4"/>
  <c r="LG313" i="4"/>
  <c r="LN313" i="4"/>
  <c r="LF313" i="4"/>
  <c r="LM313" i="4"/>
  <c r="LE313" i="4"/>
  <c r="MD313" i="4" s="1"/>
  <c r="LL313" i="4"/>
  <c r="LD313" i="4"/>
  <c r="LK313" i="4"/>
  <c r="LC313" i="4"/>
  <c r="LJ313" i="4"/>
  <c r="LB313" i="4"/>
  <c r="LI313" i="4"/>
  <c r="LN316" i="4"/>
  <c r="LF316" i="4"/>
  <c r="LM316" i="4"/>
  <c r="LE316" i="4"/>
  <c r="MD316" i="4" s="1"/>
  <c r="LL316" i="4"/>
  <c r="LD316" i="4"/>
  <c r="LK316" i="4"/>
  <c r="LC316" i="4"/>
  <c r="LJ316" i="4"/>
  <c r="LB316" i="4"/>
  <c r="LI316" i="4"/>
  <c r="LP316" i="4"/>
  <c r="LH316" i="4"/>
  <c r="NI316" i="4" s="1"/>
  <c r="LO316" i="4"/>
  <c r="LG316" i="4"/>
  <c r="LL319" i="4"/>
  <c r="LD319" i="4"/>
  <c r="LK319" i="4"/>
  <c r="LC319" i="4"/>
  <c r="LJ319" i="4"/>
  <c r="LB319" i="4"/>
  <c r="LI319" i="4"/>
  <c r="LP319" i="4"/>
  <c r="LH319" i="4"/>
  <c r="NI319" i="4" s="1"/>
  <c r="LO319" i="4"/>
  <c r="LG319" i="4"/>
  <c r="LN319" i="4"/>
  <c r="LF319" i="4"/>
  <c r="LM319" i="4"/>
  <c r="LE319" i="4"/>
  <c r="MD319" i="4" s="1"/>
  <c r="LJ294" i="4"/>
  <c r="LB294" i="4"/>
  <c r="LI294" i="4"/>
  <c r="LP294" i="4"/>
  <c r="LH294" i="4"/>
  <c r="NI294" i="4" s="1"/>
  <c r="LO294" i="4"/>
  <c r="LG294" i="4"/>
  <c r="LN294" i="4"/>
  <c r="LF294" i="4"/>
  <c r="LM294" i="4"/>
  <c r="LE294" i="4"/>
  <c r="MD294" i="4" s="1"/>
  <c r="LL294" i="4"/>
  <c r="LD294" i="4"/>
  <c r="LK294" i="4"/>
  <c r="LC294" i="4"/>
  <c r="LJ302" i="4"/>
  <c r="LB302" i="4"/>
  <c r="LI302" i="4"/>
  <c r="LP302" i="4"/>
  <c r="LH302" i="4"/>
  <c r="NI302" i="4" s="1"/>
  <c r="LO302" i="4"/>
  <c r="LG302" i="4"/>
  <c r="LN302" i="4"/>
  <c r="LF302" i="4"/>
  <c r="LM302" i="4"/>
  <c r="LE302" i="4"/>
  <c r="MD302" i="4" s="1"/>
  <c r="LL302" i="4"/>
  <c r="LD302" i="4"/>
  <c r="LK302" i="4"/>
  <c r="LC302" i="4"/>
  <c r="LJ310" i="4"/>
  <c r="LB310" i="4"/>
  <c r="LI310" i="4"/>
  <c r="LP310" i="4"/>
  <c r="LH310" i="4"/>
  <c r="NI310" i="4" s="1"/>
  <c r="LO310" i="4"/>
  <c r="LG310" i="4"/>
  <c r="LN310" i="4"/>
  <c r="LF310" i="4"/>
  <c r="LM310" i="4"/>
  <c r="LE310" i="4"/>
  <c r="MD310" i="4" s="1"/>
  <c r="LL310" i="4"/>
  <c r="LD310" i="4"/>
  <c r="LK310" i="4"/>
  <c r="LC310" i="4"/>
  <c r="LL291" i="4"/>
  <c r="LD291" i="4"/>
  <c r="LK291" i="4"/>
  <c r="LC291" i="4"/>
  <c r="LJ291" i="4"/>
  <c r="LB291" i="4"/>
  <c r="LI291" i="4"/>
  <c r="LP291" i="4"/>
  <c r="LH291" i="4"/>
  <c r="NI291" i="4" s="1"/>
  <c r="LO291" i="4"/>
  <c r="LG291" i="4"/>
  <c r="LN291" i="4"/>
  <c r="LF291" i="4"/>
  <c r="LM291" i="4"/>
  <c r="LE291" i="4"/>
  <c r="MD291" i="4" s="1"/>
  <c r="LL299" i="4"/>
  <c r="LD299" i="4"/>
  <c r="LK299" i="4"/>
  <c r="LC299" i="4"/>
  <c r="LJ299" i="4"/>
  <c r="LB299" i="4"/>
  <c r="LI299" i="4"/>
  <c r="LP299" i="4"/>
  <c r="LH299" i="4"/>
  <c r="NI299" i="4" s="1"/>
  <c r="LO299" i="4"/>
  <c r="LG299" i="4"/>
  <c r="LN299" i="4"/>
  <c r="LF299" i="4"/>
  <c r="LM299" i="4"/>
  <c r="LE299" i="4"/>
  <c r="MD299" i="4" s="1"/>
  <c r="LL307" i="4"/>
  <c r="LD307" i="4"/>
  <c r="LK307" i="4"/>
  <c r="LC307" i="4"/>
  <c r="LJ307" i="4"/>
  <c r="LB307" i="4"/>
  <c r="LI307" i="4"/>
  <c r="LP307" i="4"/>
  <c r="LH307" i="4"/>
  <c r="NI307" i="4" s="1"/>
  <c r="LO307" i="4"/>
  <c r="LG307" i="4"/>
  <c r="LN307" i="4"/>
  <c r="LF307" i="4"/>
  <c r="LM307" i="4"/>
  <c r="LE307" i="4"/>
  <c r="MD307" i="4" s="1"/>
  <c r="LJ318" i="4"/>
  <c r="LB318" i="4"/>
  <c r="LI318" i="4"/>
  <c r="LP318" i="4"/>
  <c r="LH318" i="4"/>
  <c r="NI318" i="4" s="1"/>
  <c r="LO318" i="4"/>
  <c r="LG318" i="4"/>
  <c r="LN318" i="4"/>
  <c r="LF318" i="4"/>
  <c r="LM318" i="4"/>
  <c r="LE318" i="4"/>
  <c r="MD318" i="4" s="1"/>
  <c r="LL318" i="4"/>
  <c r="LD318" i="4"/>
  <c r="LK318" i="4"/>
  <c r="LC318" i="4"/>
  <c r="LN296" i="4"/>
  <c r="LF296" i="4"/>
  <c r="LM296" i="4"/>
  <c r="LE296" i="4"/>
  <c r="MD296" i="4" s="1"/>
  <c r="LL296" i="4"/>
  <c r="LD296" i="4"/>
  <c r="LK296" i="4"/>
  <c r="LC296" i="4"/>
  <c r="LJ296" i="4"/>
  <c r="LB296" i="4"/>
  <c r="LI296" i="4"/>
  <c r="LP296" i="4"/>
  <c r="LH296" i="4"/>
  <c r="NI296" i="4" s="1"/>
  <c r="LO296" i="4"/>
  <c r="LG296" i="4"/>
  <c r="LN304" i="4"/>
  <c r="LF304" i="4"/>
  <c r="LM304" i="4"/>
  <c r="LE304" i="4"/>
  <c r="MD304" i="4" s="1"/>
  <c r="LL304" i="4"/>
  <c r="LD304" i="4"/>
  <c r="LK304" i="4"/>
  <c r="LC304" i="4"/>
  <c r="LJ304" i="4"/>
  <c r="LB304" i="4"/>
  <c r="LI304" i="4"/>
  <c r="LP304" i="4"/>
  <c r="LH304" i="4"/>
  <c r="NI304" i="4" s="1"/>
  <c r="LO304" i="4"/>
  <c r="LG304" i="4"/>
  <c r="LN312" i="4"/>
  <c r="LF312" i="4"/>
  <c r="LM312" i="4"/>
  <c r="LE312" i="4"/>
  <c r="MD312" i="4" s="1"/>
  <c r="LL312" i="4"/>
  <c r="LD312" i="4"/>
  <c r="LK312" i="4"/>
  <c r="LC312" i="4"/>
  <c r="LJ312" i="4"/>
  <c r="LB312" i="4"/>
  <c r="LI312" i="4"/>
  <c r="LP312" i="4"/>
  <c r="LH312" i="4"/>
  <c r="NI312" i="4" s="1"/>
  <c r="LO312" i="4"/>
  <c r="LG312" i="4"/>
  <c r="LP293" i="4"/>
  <c r="LH293" i="4"/>
  <c r="NI293" i="4" s="1"/>
  <c r="LO293" i="4"/>
  <c r="LG293" i="4"/>
  <c r="LN293" i="4"/>
  <c r="LF293" i="4"/>
  <c r="LM293" i="4"/>
  <c r="LE293" i="4"/>
  <c r="MD293" i="4" s="1"/>
  <c r="LL293" i="4"/>
  <c r="LD293" i="4"/>
  <c r="LK293" i="4"/>
  <c r="LC293" i="4"/>
  <c r="LJ293" i="4"/>
  <c r="LB293" i="4"/>
  <c r="LI293" i="4"/>
  <c r="LP301" i="4"/>
  <c r="LH301" i="4"/>
  <c r="NI301" i="4" s="1"/>
  <c r="LO301" i="4"/>
  <c r="LG301" i="4"/>
  <c r="LN301" i="4"/>
  <c r="LF301" i="4"/>
  <c r="LM301" i="4"/>
  <c r="LE301" i="4"/>
  <c r="MD301" i="4" s="1"/>
  <c r="LL301" i="4"/>
  <c r="LD301" i="4"/>
  <c r="LK301" i="4"/>
  <c r="LC301" i="4"/>
  <c r="LJ301" i="4"/>
  <c r="LB301" i="4"/>
  <c r="LI301" i="4"/>
  <c r="LP309" i="4"/>
  <c r="LH309" i="4"/>
  <c r="NI309" i="4" s="1"/>
  <c r="LO309" i="4"/>
  <c r="LG309" i="4"/>
  <c r="LN309" i="4"/>
  <c r="LF309" i="4"/>
  <c r="LM309" i="4"/>
  <c r="LE309" i="4"/>
  <c r="MD309" i="4" s="1"/>
  <c r="LL309" i="4"/>
  <c r="LD309" i="4"/>
  <c r="LK309" i="4"/>
  <c r="LC309" i="4"/>
  <c r="LJ309" i="4"/>
  <c r="LB309" i="4"/>
  <c r="LI309" i="4"/>
  <c r="LL315" i="4"/>
  <c r="LD315" i="4"/>
  <c r="LK315" i="4"/>
  <c r="LC315" i="4"/>
  <c r="LJ315" i="4"/>
  <c r="LB315" i="4"/>
  <c r="LI315" i="4"/>
  <c r="LP315" i="4"/>
  <c r="LH315" i="4"/>
  <c r="NI315" i="4" s="1"/>
  <c r="LO315" i="4"/>
  <c r="LG315" i="4"/>
  <c r="LN315" i="4"/>
  <c r="LF315" i="4"/>
  <c r="LM315" i="4"/>
  <c r="LE315" i="4"/>
  <c r="MD315" i="4" s="1"/>
  <c r="LJ290" i="4"/>
  <c r="LB290" i="4"/>
  <c r="LI290" i="4"/>
  <c r="LP290" i="4"/>
  <c r="LH290" i="4"/>
  <c r="NI290" i="4" s="1"/>
  <c r="LO290" i="4"/>
  <c r="LG290" i="4"/>
  <c r="LN290" i="4"/>
  <c r="LF290" i="4"/>
  <c r="LM290" i="4"/>
  <c r="LE290" i="4"/>
  <c r="MD290" i="4" s="1"/>
  <c r="LL290" i="4"/>
  <c r="LD290" i="4"/>
  <c r="LK290" i="4"/>
  <c r="LC290" i="4"/>
  <c r="LJ298" i="4"/>
  <c r="LB298" i="4"/>
  <c r="LI298" i="4"/>
  <c r="LP298" i="4"/>
  <c r="LH298" i="4"/>
  <c r="NI298" i="4" s="1"/>
  <c r="LO298" i="4"/>
  <c r="LG298" i="4"/>
  <c r="LN298" i="4"/>
  <c r="LF298" i="4"/>
  <c r="LM298" i="4"/>
  <c r="LE298" i="4"/>
  <c r="MD298" i="4" s="1"/>
  <c r="LL298" i="4"/>
  <c r="LD298" i="4"/>
  <c r="LK298" i="4"/>
  <c r="LC298" i="4"/>
  <c r="LJ306" i="4"/>
  <c r="LB306" i="4"/>
  <c r="LI306" i="4"/>
  <c r="LP306" i="4"/>
  <c r="LH306" i="4"/>
  <c r="NI306" i="4" s="1"/>
  <c r="LO306" i="4"/>
  <c r="LG306" i="4"/>
  <c r="LN306" i="4"/>
  <c r="LF306" i="4"/>
  <c r="LM306" i="4"/>
  <c r="LE306" i="4"/>
  <c r="MD306" i="4" s="1"/>
  <c r="LL306" i="4"/>
  <c r="LD306" i="4"/>
  <c r="LK306" i="4"/>
  <c r="LC306" i="4"/>
  <c r="LJ314" i="4"/>
  <c r="LB314" i="4"/>
  <c r="LI314" i="4"/>
  <c r="LP314" i="4"/>
  <c r="LH314" i="4"/>
  <c r="NI314" i="4" s="1"/>
  <c r="LO314" i="4"/>
  <c r="LG314" i="4"/>
  <c r="LN314" i="4"/>
  <c r="LF314" i="4"/>
  <c r="LM314" i="4"/>
  <c r="LE314" i="4"/>
  <c r="MD314" i="4" s="1"/>
  <c r="LL314" i="4"/>
  <c r="LD314" i="4"/>
  <c r="LK314" i="4"/>
  <c r="LC314" i="4"/>
  <c r="LP317" i="4"/>
  <c r="LH317" i="4"/>
  <c r="NI317" i="4" s="1"/>
  <c r="LO317" i="4"/>
  <c r="LG317" i="4"/>
  <c r="LN317" i="4"/>
  <c r="LF317" i="4"/>
  <c r="LM317" i="4"/>
  <c r="LE317" i="4"/>
  <c r="MD317" i="4" s="1"/>
  <c r="LL317" i="4"/>
  <c r="LD317" i="4"/>
  <c r="LK317" i="4"/>
  <c r="LC317" i="4"/>
  <c r="LJ317" i="4"/>
  <c r="LB317" i="4"/>
  <c r="LI317" i="4"/>
  <c r="LL295" i="4"/>
  <c r="LD295" i="4"/>
  <c r="LK295" i="4"/>
  <c r="LC295" i="4"/>
  <c r="LJ295" i="4"/>
  <c r="LB295" i="4"/>
  <c r="LI295" i="4"/>
  <c r="LP295" i="4"/>
  <c r="LH295" i="4"/>
  <c r="NI295" i="4" s="1"/>
  <c r="LO295" i="4"/>
  <c r="LG295" i="4"/>
  <c r="LN295" i="4"/>
  <c r="LF295" i="4"/>
  <c r="LM295" i="4"/>
  <c r="LE295" i="4"/>
  <c r="MD295" i="4" s="1"/>
  <c r="LL303" i="4"/>
  <c r="LD303" i="4"/>
  <c r="LK303" i="4"/>
  <c r="LC303" i="4"/>
  <c r="LJ303" i="4"/>
  <c r="LB303" i="4"/>
  <c r="LI303" i="4"/>
  <c r="LP303" i="4"/>
  <c r="LH303" i="4"/>
  <c r="NI303" i="4" s="1"/>
  <c r="LO303" i="4"/>
  <c r="LG303" i="4"/>
  <c r="LN303" i="4"/>
  <c r="LF303" i="4"/>
  <c r="LM303" i="4"/>
  <c r="LE303" i="4"/>
  <c r="MD303" i="4" s="1"/>
  <c r="LL311" i="4"/>
  <c r="LD311" i="4"/>
  <c r="LK311" i="4"/>
  <c r="LC311" i="4"/>
  <c r="LJ311" i="4"/>
  <c r="LB311" i="4"/>
  <c r="LI311" i="4"/>
  <c r="LP311" i="4"/>
  <c r="LH311" i="4"/>
  <c r="NI311" i="4" s="1"/>
  <c r="LO311" i="4"/>
  <c r="LG311" i="4"/>
  <c r="LN311" i="4"/>
  <c r="LF311" i="4"/>
  <c r="LM311" i="4"/>
  <c r="LE311" i="4"/>
  <c r="MD311" i="4" s="1"/>
  <c r="LN320" i="4"/>
  <c r="LF320" i="4"/>
  <c r="LM320" i="4"/>
  <c r="LE320" i="4"/>
  <c r="MD320" i="4" s="1"/>
  <c r="LL320" i="4"/>
  <c r="LD320" i="4"/>
  <c r="LK320" i="4"/>
  <c r="LC320" i="4"/>
  <c r="LJ320" i="4"/>
  <c r="LB320" i="4"/>
  <c r="LI320" i="4"/>
  <c r="LP320" i="4"/>
  <c r="LH320" i="4"/>
  <c r="NI320" i="4" s="1"/>
  <c r="LO320" i="4"/>
  <c r="LG320" i="4"/>
  <c r="LN292" i="4"/>
  <c r="LF292" i="4"/>
  <c r="LM292" i="4"/>
  <c r="LE292" i="4"/>
  <c r="MD292" i="4" s="1"/>
  <c r="LL292" i="4"/>
  <c r="LD292" i="4"/>
  <c r="LK292" i="4"/>
  <c r="LC292" i="4"/>
  <c r="LJ292" i="4"/>
  <c r="LB292" i="4"/>
  <c r="LI292" i="4"/>
  <c r="LP292" i="4"/>
  <c r="LH292" i="4"/>
  <c r="NI292" i="4" s="1"/>
  <c r="LO292" i="4"/>
  <c r="LG292" i="4"/>
  <c r="LN300" i="4"/>
  <c r="LF300" i="4"/>
  <c r="LM300" i="4"/>
  <c r="LE300" i="4"/>
  <c r="MD300" i="4" s="1"/>
  <c r="LL300" i="4"/>
  <c r="LD300" i="4"/>
  <c r="LK300" i="4"/>
  <c r="LC300" i="4"/>
  <c r="LJ300" i="4"/>
  <c r="LB300" i="4"/>
  <c r="LI300" i="4"/>
  <c r="LP300" i="4"/>
  <c r="LH300" i="4"/>
  <c r="NI300" i="4" s="1"/>
  <c r="LO300" i="4"/>
  <c r="LG300" i="4"/>
  <c r="LN308" i="4"/>
  <c r="LF308" i="4"/>
  <c r="LM308" i="4"/>
  <c r="LE308" i="4"/>
  <c r="MD308" i="4" s="1"/>
  <c r="LL308" i="4"/>
  <c r="LD308" i="4"/>
  <c r="LK308" i="4"/>
  <c r="LC308" i="4"/>
  <c r="LJ308" i="4"/>
  <c r="LB308" i="4"/>
  <c r="LI308" i="4"/>
  <c r="LP308" i="4"/>
  <c r="LH308" i="4"/>
  <c r="NI308" i="4" s="1"/>
  <c r="LO308" i="4"/>
  <c r="LG308" i="4"/>
  <c r="LL331" i="4"/>
  <c r="LD331" i="4"/>
  <c r="LK331" i="4"/>
  <c r="LC331" i="4"/>
  <c r="LJ331" i="4"/>
  <c r="LB331" i="4"/>
  <c r="LI331" i="4"/>
  <c r="LP331" i="4"/>
  <c r="LH331" i="4"/>
  <c r="NI331" i="4" s="1"/>
  <c r="LO331" i="4"/>
  <c r="LG331" i="4"/>
  <c r="LN331" i="4"/>
  <c r="LF331" i="4"/>
  <c r="LM331" i="4"/>
  <c r="LE331" i="4"/>
  <c r="MD331" i="4" s="1"/>
  <c r="LL339" i="4"/>
  <c r="LD339" i="4"/>
  <c r="LK339" i="4"/>
  <c r="LC339" i="4"/>
  <c r="LJ339" i="4"/>
  <c r="LB339" i="4"/>
  <c r="LI339" i="4"/>
  <c r="LP339" i="4"/>
  <c r="LH339" i="4"/>
  <c r="NI339" i="4" s="1"/>
  <c r="LO339" i="4"/>
  <c r="LG339" i="4"/>
  <c r="LN339" i="4"/>
  <c r="LF339" i="4"/>
  <c r="LM339" i="4"/>
  <c r="LE339" i="4"/>
  <c r="MD339" i="4" s="1"/>
  <c r="LL347" i="4"/>
  <c r="LD347" i="4"/>
  <c r="LK347" i="4"/>
  <c r="LC347" i="4"/>
  <c r="LJ347" i="4"/>
  <c r="LB347" i="4"/>
  <c r="LI347" i="4"/>
  <c r="LP347" i="4"/>
  <c r="LH347" i="4"/>
  <c r="NI347" i="4" s="1"/>
  <c r="LO347" i="4"/>
  <c r="LG347" i="4"/>
  <c r="LN347" i="4"/>
  <c r="LF347" i="4"/>
  <c r="LM347" i="4"/>
  <c r="LE347" i="4"/>
  <c r="MD347" i="4" s="1"/>
  <c r="LL355" i="4"/>
  <c r="LD355" i="4"/>
  <c r="LK355" i="4"/>
  <c r="LC355" i="4"/>
  <c r="LJ355" i="4"/>
  <c r="LB355" i="4"/>
  <c r="LI355" i="4"/>
  <c r="LP355" i="4"/>
  <c r="LH355" i="4"/>
  <c r="NI355" i="4" s="1"/>
  <c r="LO355" i="4"/>
  <c r="LG355" i="4"/>
  <c r="LN355" i="4"/>
  <c r="LF355" i="4"/>
  <c r="LM355" i="4"/>
  <c r="LE355" i="4"/>
  <c r="MD355" i="4" s="1"/>
  <c r="LP357" i="4"/>
  <c r="LH357" i="4"/>
  <c r="NI357" i="4" s="1"/>
  <c r="LO357" i="4"/>
  <c r="LG357" i="4"/>
  <c r="LN357" i="4"/>
  <c r="LF357" i="4"/>
  <c r="LM357" i="4"/>
  <c r="LE357" i="4"/>
  <c r="MD357" i="4" s="1"/>
  <c r="LL357" i="4"/>
  <c r="LD357" i="4"/>
  <c r="LK357" i="4"/>
  <c r="LC357" i="4"/>
  <c r="LJ357" i="4"/>
  <c r="LB357" i="4"/>
  <c r="LI357" i="4"/>
  <c r="LI322" i="4"/>
  <c r="LP322" i="4"/>
  <c r="LH322" i="4"/>
  <c r="NI322" i="4" s="1"/>
  <c r="LO322" i="4"/>
  <c r="LZ322" i="4" s="1"/>
  <c r="LG322" i="4"/>
  <c r="LM322" i="4"/>
  <c r="LE322" i="4"/>
  <c r="MD322" i="4" s="1"/>
  <c r="LL322" i="4"/>
  <c r="LD322" i="4"/>
  <c r="LK322" i="4"/>
  <c r="LC322" i="4"/>
  <c r="LN332" i="4"/>
  <c r="LF332" i="4"/>
  <c r="LM332" i="4"/>
  <c r="LE332" i="4"/>
  <c r="MD332" i="4" s="1"/>
  <c r="LL332" i="4"/>
  <c r="LD332" i="4"/>
  <c r="LK332" i="4"/>
  <c r="LC332" i="4"/>
  <c r="LJ332" i="4"/>
  <c r="LB332" i="4"/>
  <c r="LI332" i="4"/>
  <c r="LP332" i="4"/>
  <c r="LH332" i="4"/>
  <c r="NI332" i="4" s="1"/>
  <c r="LO332" i="4"/>
  <c r="LG332" i="4"/>
  <c r="LN340" i="4"/>
  <c r="LF340" i="4"/>
  <c r="LM340" i="4"/>
  <c r="LE340" i="4"/>
  <c r="MD340" i="4" s="1"/>
  <c r="LL340" i="4"/>
  <c r="LD340" i="4"/>
  <c r="LK340" i="4"/>
  <c r="LC340" i="4"/>
  <c r="LJ340" i="4"/>
  <c r="LB340" i="4"/>
  <c r="LI340" i="4"/>
  <c r="LP340" i="4"/>
  <c r="LH340" i="4"/>
  <c r="NI340" i="4" s="1"/>
  <c r="LO340" i="4"/>
  <c r="LG340" i="4"/>
  <c r="LN348" i="4"/>
  <c r="LF348" i="4"/>
  <c r="LM348" i="4"/>
  <c r="LE348" i="4"/>
  <c r="MD348" i="4" s="1"/>
  <c r="LL348" i="4"/>
  <c r="LD348" i="4"/>
  <c r="LK348" i="4"/>
  <c r="LC348" i="4"/>
  <c r="LJ348" i="4"/>
  <c r="LB348" i="4"/>
  <c r="LI348" i="4"/>
  <c r="LP348" i="4"/>
  <c r="LH348" i="4"/>
  <c r="NI348" i="4" s="1"/>
  <c r="LO348" i="4"/>
  <c r="LG348" i="4"/>
  <c r="LJ358" i="4"/>
  <c r="LB358" i="4"/>
  <c r="LI358" i="4"/>
  <c r="LP358" i="4"/>
  <c r="LH358" i="4"/>
  <c r="NI358" i="4" s="1"/>
  <c r="LO358" i="4"/>
  <c r="LG358" i="4"/>
  <c r="LN358" i="4"/>
  <c r="LF358" i="4"/>
  <c r="LM358" i="4"/>
  <c r="LE358" i="4"/>
  <c r="MD358" i="4" s="1"/>
  <c r="LL358" i="4"/>
  <c r="LD358" i="4"/>
  <c r="LK358" i="4"/>
  <c r="LC358" i="4"/>
  <c r="LD321" i="4"/>
  <c r="LP329" i="4"/>
  <c r="LH329" i="4"/>
  <c r="NI329" i="4" s="1"/>
  <c r="LO329" i="4"/>
  <c r="LG329" i="4"/>
  <c r="LN329" i="4"/>
  <c r="LF329" i="4"/>
  <c r="LM329" i="4"/>
  <c r="LE329" i="4"/>
  <c r="MD329" i="4" s="1"/>
  <c r="LL329" i="4"/>
  <c r="LD329" i="4"/>
  <c r="LK329" i="4"/>
  <c r="LC329" i="4"/>
  <c r="LJ329" i="4"/>
  <c r="LB329" i="4"/>
  <c r="LI329" i="4"/>
  <c r="LP337" i="4"/>
  <c r="LH337" i="4"/>
  <c r="NI337" i="4" s="1"/>
  <c r="LO337" i="4"/>
  <c r="LG337" i="4"/>
  <c r="LN337" i="4"/>
  <c r="LF337" i="4"/>
  <c r="LM337" i="4"/>
  <c r="LE337" i="4"/>
  <c r="MD337" i="4" s="1"/>
  <c r="LL337" i="4"/>
  <c r="LD337" i="4"/>
  <c r="LK337" i="4"/>
  <c r="LC337" i="4"/>
  <c r="LJ337" i="4"/>
  <c r="LB337" i="4"/>
  <c r="LI337" i="4"/>
  <c r="LP345" i="4"/>
  <c r="LH345" i="4"/>
  <c r="NI345" i="4" s="1"/>
  <c r="LO345" i="4"/>
  <c r="LG345" i="4"/>
  <c r="LN345" i="4"/>
  <c r="LF345" i="4"/>
  <c r="LM345" i="4"/>
  <c r="LE345" i="4"/>
  <c r="MD345" i="4" s="1"/>
  <c r="LL345" i="4"/>
  <c r="LD345" i="4"/>
  <c r="LK345" i="4"/>
  <c r="LC345" i="4"/>
  <c r="LJ345" i="4"/>
  <c r="LB345" i="4"/>
  <c r="LI345" i="4"/>
  <c r="LP353" i="4"/>
  <c r="LH353" i="4"/>
  <c r="NI353" i="4" s="1"/>
  <c r="LO353" i="4"/>
  <c r="LG353" i="4"/>
  <c r="LN353" i="4"/>
  <c r="LF353" i="4"/>
  <c r="LM353" i="4"/>
  <c r="LE353" i="4"/>
  <c r="MD353" i="4" s="1"/>
  <c r="LL353" i="4"/>
  <c r="LD353" i="4"/>
  <c r="LK353" i="4"/>
  <c r="LC353" i="4"/>
  <c r="LJ353" i="4"/>
  <c r="LB353" i="4"/>
  <c r="LI353" i="4"/>
  <c r="LN356" i="4"/>
  <c r="LF356" i="4"/>
  <c r="LM356" i="4"/>
  <c r="LE356" i="4"/>
  <c r="MD356" i="4" s="1"/>
  <c r="LL356" i="4"/>
  <c r="LD356" i="4"/>
  <c r="LK356" i="4"/>
  <c r="LC356" i="4"/>
  <c r="LJ356" i="4"/>
  <c r="LB356" i="4"/>
  <c r="LI356" i="4"/>
  <c r="LP356" i="4"/>
  <c r="LH356" i="4"/>
  <c r="NI356" i="4" s="1"/>
  <c r="LO356" i="4"/>
  <c r="LG356" i="4"/>
  <c r="LG321" i="4"/>
  <c r="LP325" i="4"/>
  <c r="LH325" i="4"/>
  <c r="NI325" i="4" s="1"/>
  <c r="LO325" i="4"/>
  <c r="LG325" i="4"/>
  <c r="LN325" i="4"/>
  <c r="LF325" i="4"/>
  <c r="LM325" i="4"/>
  <c r="LE325" i="4"/>
  <c r="MD325" i="4" s="1"/>
  <c r="LL325" i="4"/>
  <c r="LD325" i="4"/>
  <c r="LK325" i="4"/>
  <c r="LC325" i="4"/>
  <c r="LJ325" i="4"/>
  <c r="LB325" i="4"/>
  <c r="LI325" i="4"/>
  <c r="LL327" i="4"/>
  <c r="LD327" i="4"/>
  <c r="LK327" i="4"/>
  <c r="LC327" i="4"/>
  <c r="LJ327" i="4"/>
  <c r="LB327" i="4"/>
  <c r="LI327" i="4"/>
  <c r="LP327" i="4"/>
  <c r="LH327" i="4"/>
  <c r="NI327" i="4" s="1"/>
  <c r="LO327" i="4"/>
  <c r="LG327" i="4"/>
  <c r="LN327" i="4"/>
  <c r="LF327" i="4"/>
  <c r="LM327" i="4"/>
  <c r="LE327" i="4"/>
  <c r="MD327" i="4" s="1"/>
  <c r="LJ330" i="4"/>
  <c r="LB330" i="4"/>
  <c r="LI330" i="4"/>
  <c r="LP330" i="4"/>
  <c r="LH330" i="4"/>
  <c r="NI330" i="4" s="1"/>
  <c r="LO330" i="4"/>
  <c r="LG330" i="4"/>
  <c r="LN330" i="4"/>
  <c r="LF330" i="4"/>
  <c r="LM330" i="4"/>
  <c r="LE330" i="4"/>
  <c r="MD330" i="4" s="1"/>
  <c r="LL330" i="4"/>
  <c r="LD330" i="4"/>
  <c r="LK330" i="4"/>
  <c r="LC330" i="4"/>
  <c r="LJ338" i="4"/>
  <c r="LB338" i="4"/>
  <c r="LI338" i="4"/>
  <c r="LP338" i="4"/>
  <c r="LH338" i="4"/>
  <c r="NI338" i="4" s="1"/>
  <c r="LO338" i="4"/>
  <c r="LG338" i="4"/>
  <c r="LN338" i="4"/>
  <c r="LF338" i="4"/>
  <c r="LM338" i="4"/>
  <c r="LE338" i="4"/>
  <c r="MD338" i="4" s="1"/>
  <c r="LL338" i="4"/>
  <c r="LD338" i="4"/>
  <c r="LK338" i="4"/>
  <c r="LC338" i="4"/>
  <c r="LJ346" i="4"/>
  <c r="LB346" i="4"/>
  <c r="LI346" i="4"/>
  <c r="LP346" i="4"/>
  <c r="LH346" i="4"/>
  <c r="NI346" i="4" s="1"/>
  <c r="LO346" i="4"/>
  <c r="LG346" i="4"/>
  <c r="LN346" i="4"/>
  <c r="LF346" i="4"/>
  <c r="LM346" i="4"/>
  <c r="LE346" i="4"/>
  <c r="MD346" i="4" s="1"/>
  <c r="LL346" i="4"/>
  <c r="LD346" i="4"/>
  <c r="LK346" i="4"/>
  <c r="LC346" i="4"/>
  <c r="LJ354" i="4"/>
  <c r="LB354" i="4"/>
  <c r="LI354" i="4"/>
  <c r="LP354" i="4"/>
  <c r="LH354" i="4"/>
  <c r="NI354" i="4" s="1"/>
  <c r="LO354" i="4"/>
  <c r="LG354" i="4"/>
  <c r="LN354" i="4"/>
  <c r="LF354" i="4"/>
  <c r="LM354" i="4"/>
  <c r="LE354" i="4"/>
  <c r="MD354" i="4" s="1"/>
  <c r="LL354" i="4"/>
  <c r="LD354" i="4"/>
  <c r="LK354" i="4"/>
  <c r="LC354" i="4"/>
  <c r="LL323" i="4"/>
  <c r="LD323" i="4"/>
  <c r="LK323" i="4"/>
  <c r="LC323" i="4"/>
  <c r="LJ323" i="4"/>
  <c r="LB323" i="4"/>
  <c r="LI323" i="4"/>
  <c r="LP323" i="4"/>
  <c r="LH323" i="4"/>
  <c r="NI323" i="4" s="1"/>
  <c r="LO323" i="4"/>
  <c r="LG323" i="4"/>
  <c r="LN323" i="4"/>
  <c r="LF323" i="4"/>
  <c r="LM323" i="4"/>
  <c r="LE323" i="4"/>
  <c r="MD323" i="4" s="1"/>
  <c r="LN328" i="4"/>
  <c r="LF328" i="4"/>
  <c r="LM328" i="4"/>
  <c r="LE328" i="4"/>
  <c r="MD328" i="4" s="1"/>
  <c r="LL328" i="4"/>
  <c r="LD328" i="4"/>
  <c r="LK328" i="4"/>
  <c r="LC328" i="4"/>
  <c r="LJ328" i="4"/>
  <c r="LB328" i="4"/>
  <c r="LI328" i="4"/>
  <c r="LP328" i="4"/>
  <c r="LH328" i="4"/>
  <c r="NI328" i="4" s="1"/>
  <c r="LO328" i="4"/>
  <c r="LG328" i="4"/>
  <c r="LL335" i="4"/>
  <c r="LD335" i="4"/>
  <c r="LK335" i="4"/>
  <c r="LC335" i="4"/>
  <c r="LJ335" i="4"/>
  <c r="LB335" i="4"/>
  <c r="LI335" i="4"/>
  <c r="LP335" i="4"/>
  <c r="LH335" i="4"/>
  <c r="NI335" i="4" s="1"/>
  <c r="LO335" i="4"/>
  <c r="LG335" i="4"/>
  <c r="LN335" i="4"/>
  <c r="LF335" i="4"/>
  <c r="LM335" i="4"/>
  <c r="LE335" i="4"/>
  <c r="MD335" i="4" s="1"/>
  <c r="LL343" i="4"/>
  <c r="LD343" i="4"/>
  <c r="LK343" i="4"/>
  <c r="LC343" i="4"/>
  <c r="LJ343" i="4"/>
  <c r="LB343" i="4"/>
  <c r="LI343" i="4"/>
  <c r="LP343" i="4"/>
  <c r="LH343" i="4"/>
  <c r="NI343" i="4" s="1"/>
  <c r="LO343" i="4"/>
  <c r="LG343" i="4"/>
  <c r="LN343" i="4"/>
  <c r="LF343" i="4"/>
  <c r="LM343" i="4"/>
  <c r="LE343" i="4"/>
  <c r="MD343" i="4" s="1"/>
  <c r="LL351" i="4"/>
  <c r="LD351" i="4"/>
  <c r="LK351" i="4"/>
  <c r="LC351" i="4"/>
  <c r="LJ351" i="4"/>
  <c r="LB351" i="4"/>
  <c r="LI351" i="4"/>
  <c r="LP351" i="4"/>
  <c r="LH351" i="4"/>
  <c r="NI351" i="4" s="1"/>
  <c r="LO351" i="4"/>
  <c r="LG351" i="4"/>
  <c r="LN351" i="4"/>
  <c r="LF351" i="4"/>
  <c r="LM351" i="4"/>
  <c r="LE351" i="4"/>
  <c r="MD351" i="4" s="1"/>
  <c r="LN321" i="4"/>
  <c r="LF321" i="4"/>
  <c r="LM321" i="4"/>
  <c r="LE321" i="4"/>
  <c r="MD321" i="4" s="1"/>
  <c r="LK321" i="4"/>
  <c r="LC321" i="4"/>
  <c r="LJ321" i="4"/>
  <c r="LB321" i="4"/>
  <c r="LI321" i="4"/>
  <c r="LL321" i="4"/>
  <c r="LB322" i="4"/>
  <c r="LN324" i="4"/>
  <c r="LF324" i="4"/>
  <c r="LM324" i="4"/>
  <c r="LE324" i="4"/>
  <c r="MD324" i="4" s="1"/>
  <c r="LL324" i="4"/>
  <c r="LD324" i="4"/>
  <c r="LK324" i="4"/>
  <c r="LC324" i="4"/>
  <c r="LJ324" i="4"/>
  <c r="LB324" i="4"/>
  <c r="LI324" i="4"/>
  <c r="LP324" i="4"/>
  <c r="LH324" i="4"/>
  <c r="NI324" i="4" s="1"/>
  <c r="LO324" i="4"/>
  <c r="LG324" i="4"/>
  <c r="LJ326" i="4"/>
  <c r="LB326" i="4"/>
  <c r="LI326" i="4"/>
  <c r="LP326" i="4"/>
  <c r="LH326" i="4"/>
  <c r="NI326" i="4" s="1"/>
  <c r="LO326" i="4"/>
  <c r="LG326" i="4"/>
  <c r="LN326" i="4"/>
  <c r="LF326" i="4"/>
  <c r="LM326" i="4"/>
  <c r="LE326" i="4"/>
  <c r="MD326" i="4" s="1"/>
  <c r="LL326" i="4"/>
  <c r="LD326" i="4"/>
  <c r="LK326" i="4"/>
  <c r="LC326" i="4"/>
  <c r="LN336" i="4"/>
  <c r="LF336" i="4"/>
  <c r="LM336" i="4"/>
  <c r="LE336" i="4"/>
  <c r="MD336" i="4" s="1"/>
  <c r="LL336" i="4"/>
  <c r="LD336" i="4"/>
  <c r="LK336" i="4"/>
  <c r="LC336" i="4"/>
  <c r="LJ336" i="4"/>
  <c r="LB336" i="4"/>
  <c r="LI336" i="4"/>
  <c r="LP336" i="4"/>
  <c r="LH336" i="4"/>
  <c r="NI336" i="4" s="1"/>
  <c r="LO336" i="4"/>
  <c r="LG336" i="4"/>
  <c r="LN344" i="4"/>
  <c r="LF344" i="4"/>
  <c r="LM344" i="4"/>
  <c r="LE344" i="4"/>
  <c r="MD344" i="4" s="1"/>
  <c r="LL344" i="4"/>
  <c r="LD344" i="4"/>
  <c r="LK344" i="4"/>
  <c r="LC344" i="4"/>
  <c r="LJ344" i="4"/>
  <c r="LB344" i="4"/>
  <c r="LI344" i="4"/>
  <c r="LP344" i="4"/>
  <c r="LH344" i="4"/>
  <c r="NI344" i="4" s="1"/>
  <c r="LO344" i="4"/>
  <c r="LG344" i="4"/>
  <c r="LN352" i="4"/>
  <c r="LF352" i="4"/>
  <c r="LM352" i="4"/>
  <c r="LE352" i="4"/>
  <c r="MD352" i="4" s="1"/>
  <c r="LL352" i="4"/>
  <c r="LD352" i="4"/>
  <c r="LK352" i="4"/>
  <c r="LC352" i="4"/>
  <c r="LJ352" i="4"/>
  <c r="LB352" i="4"/>
  <c r="LI352" i="4"/>
  <c r="LP352" i="4"/>
  <c r="LH352" i="4"/>
  <c r="NI352" i="4" s="1"/>
  <c r="LO352" i="4"/>
  <c r="LG352" i="4"/>
  <c r="LO321" i="4"/>
  <c r="LF322" i="4"/>
  <c r="LP333" i="4"/>
  <c r="LH333" i="4"/>
  <c r="NI333" i="4" s="1"/>
  <c r="LO333" i="4"/>
  <c r="LG333" i="4"/>
  <c r="LN333" i="4"/>
  <c r="LF333" i="4"/>
  <c r="LM333" i="4"/>
  <c r="LE333" i="4"/>
  <c r="MD333" i="4" s="1"/>
  <c r="LL333" i="4"/>
  <c r="LD333" i="4"/>
  <c r="LK333" i="4"/>
  <c r="LC333" i="4"/>
  <c r="LJ333" i="4"/>
  <c r="LB333" i="4"/>
  <c r="LI333" i="4"/>
  <c r="LP341" i="4"/>
  <c r="LH341" i="4"/>
  <c r="NI341" i="4" s="1"/>
  <c r="LO341" i="4"/>
  <c r="LG341" i="4"/>
  <c r="LN341" i="4"/>
  <c r="LF341" i="4"/>
  <c r="LM341" i="4"/>
  <c r="LE341" i="4"/>
  <c r="MD341" i="4" s="1"/>
  <c r="LL341" i="4"/>
  <c r="LD341" i="4"/>
  <c r="LK341" i="4"/>
  <c r="LC341" i="4"/>
  <c r="LJ341" i="4"/>
  <c r="LB341" i="4"/>
  <c r="LI341" i="4"/>
  <c r="LP349" i="4"/>
  <c r="LH349" i="4"/>
  <c r="NI349" i="4" s="1"/>
  <c r="LO349" i="4"/>
  <c r="LG349" i="4"/>
  <c r="LN349" i="4"/>
  <c r="LF349" i="4"/>
  <c r="LM349" i="4"/>
  <c r="LE349" i="4"/>
  <c r="MD349" i="4" s="1"/>
  <c r="LL349" i="4"/>
  <c r="LD349" i="4"/>
  <c r="LK349" i="4"/>
  <c r="LC349" i="4"/>
  <c r="LJ349" i="4"/>
  <c r="LB349" i="4"/>
  <c r="LI349" i="4"/>
  <c r="LP321" i="4"/>
  <c r="LJ322" i="4"/>
  <c r="LJ334" i="4"/>
  <c r="LB334" i="4"/>
  <c r="LI334" i="4"/>
  <c r="LP334" i="4"/>
  <c r="LH334" i="4"/>
  <c r="NI334" i="4" s="1"/>
  <c r="LO334" i="4"/>
  <c r="LG334" i="4"/>
  <c r="LN334" i="4"/>
  <c r="LF334" i="4"/>
  <c r="LM334" i="4"/>
  <c r="LE334" i="4"/>
  <c r="MD334" i="4" s="1"/>
  <c r="LL334" i="4"/>
  <c r="LD334" i="4"/>
  <c r="LK334" i="4"/>
  <c r="LC334" i="4"/>
  <c r="LJ342" i="4"/>
  <c r="LB342" i="4"/>
  <c r="LI342" i="4"/>
  <c r="LP342" i="4"/>
  <c r="LH342" i="4"/>
  <c r="NI342" i="4" s="1"/>
  <c r="LO342" i="4"/>
  <c r="LG342" i="4"/>
  <c r="LN342" i="4"/>
  <c r="LF342" i="4"/>
  <c r="LM342" i="4"/>
  <c r="LE342" i="4"/>
  <c r="MD342" i="4" s="1"/>
  <c r="LL342" i="4"/>
  <c r="LD342" i="4"/>
  <c r="LK342" i="4"/>
  <c r="LC342" i="4"/>
  <c r="LJ350" i="4"/>
  <c r="LB350" i="4"/>
  <c r="LI350" i="4"/>
  <c r="LP350" i="4"/>
  <c r="LH350" i="4"/>
  <c r="NI350" i="4" s="1"/>
  <c r="LO350" i="4"/>
  <c r="LG350" i="4"/>
  <c r="LN350" i="4"/>
  <c r="LF350" i="4"/>
  <c r="LM350" i="4"/>
  <c r="LE350" i="4"/>
  <c r="MD350" i="4" s="1"/>
  <c r="LL350" i="4"/>
  <c r="LD350" i="4"/>
  <c r="LK350" i="4"/>
  <c r="LC350" i="4"/>
  <c r="KP359" i="4"/>
  <c r="LQ359" i="4" s="1"/>
  <c r="LP367" i="4"/>
  <c r="LH367" i="4"/>
  <c r="NI367" i="4" s="1"/>
  <c r="LO367" i="4"/>
  <c r="LG367" i="4"/>
  <c r="LN367" i="4"/>
  <c r="LF367" i="4"/>
  <c r="LM367" i="4"/>
  <c r="LE367" i="4"/>
  <c r="MD367" i="4" s="1"/>
  <c r="LL367" i="4"/>
  <c r="LD367" i="4"/>
  <c r="LK367" i="4"/>
  <c r="LC367" i="4"/>
  <c r="LJ367" i="4"/>
  <c r="LB367" i="4"/>
  <c r="LI367" i="4"/>
  <c r="LP375" i="4"/>
  <c r="LH375" i="4"/>
  <c r="NI375" i="4" s="1"/>
  <c r="LO375" i="4"/>
  <c r="LG375" i="4"/>
  <c r="LN375" i="4"/>
  <c r="LF375" i="4"/>
  <c r="LM375" i="4"/>
  <c r="LE375" i="4"/>
  <c r="MD375" i="4" s="1"/>
  <c r="LL375" i="4"/>
  <c r="LD375" i="4"/>
  <c r="LK375" i="4"/>
  <c r="LC375" i="4"/>
  <c r="LJ375" i="4"/>
  <c r="LB375" i="4"/>
  <c r="LI375" i="4"/>
  <c r="LP383" i="4"/>
  <c r="LH383" i="4"/>
  <c r="NI383" i="4" s="1"/>
  <c r="LO383" i="4"/>
  <c r="LG383" i="4"/>
  <c r="LN383" i="4"/>
  <c r="LF383" i="4"/>
  <c r="LM383" i="4"/>
  <c r="LE383" i="4"/>
  <c r="MD383" i="4" s="1"/>
  <c r="LL383" i="4"/>
  <c r="LD383" i="4"/>
  <c r="LK383" i="4"/>
  <c r="LC383" i="4"/>
  <c r="LJ383" i="4"/>
  <c r="LB383" i="4"/>
  <c r="LI383" i="4"/>
  <c r="LN386" i="4"/>
  <c r="LF386" i="4"/>
  <c r="LM386" i="4"/>
  <c r="LE386" i="4"/>
  <c r="MD386" i="4" s="1"/>
  <c r="LL386" i="4"/>
  <c r="LD386" i="4"/>
  <c r="LK386" i="4"/>
  <c r="LC386" i="4"/>
  <c r="LJ386" i="4"/>
  <c r="LB386" i="4"/>
  <c r="LI386" i="4"/>
  <c r="LP386" i="4"/>
  <c r="LH386" i="4"/>
  <c r="NI386" i="4" s="1"/>
  <c r="LO386" i="4"/>
  <c r="LG386" i="4"/>
  <c r="LJ360" i="4"/>
  <c r="LB360" i="4"/>
  <c r="LI360" i="4"/>
  <c r="LP360" i="4"/>
  <c r="LH360" i="4"/>
  <c r="NI360" i="4" s="1"/>
  <c r="LO360" i="4"/>
  <c r="LG360" i="4"/>
  <c r="LN360" i="4"/>
  <c r="LF360" i="4"/>
  <c r="LM360" i="4"/>
  <c r="LE360" i="4"/>
  <c r="MD360" i="4" s="1"/>
  <c r="LL360" i="4"/>
  <c r="LD360" i="4"/>
  <c r="LK360" i="4"/>
  <c r="LC360" i="4"/>
  <c r="LJ368" i="4"/>
  <c r="LB368" i="4"/>
  <c r="LI368" i="4"/>
  <c r="LP368" i="4"/>
  <c r="LH368" i="4"/>
  <c r="NI368" i="4" s="1"/>
  <c r="LO368" i="4"/>
  <c r="LG368" i="4"/>
  <c r="LN368" i="4"/>
  <c r="LF368" i="4"/>
  <c r="LM368" i="4"/>
  <c r="LE368" i="4"/>
  <c r="MD368" i="4" s="1"/>
  <c r="LL368" i="4"/>
  <c r="LD368" i="4"/>
  <c r="LK368" i="4"/>
  <c r="LC368" i="4"/>
  <c r="LJ376" i="4"/>
  <c r="LB376" i="4"/>
  <c r="LI376" i="4"/>
  <c r="LP376" i="4"/>
  <c r="LH376" i="4"/>
  <c r="NI376" i="4" s="1"/>
  <c r="LO376" i="4"/>
  <c r="LG376" i="4"/>
  <c r="LN376" i="4"/>
  <c r="LF376" i="4"/>
  <c r="LM376" i="4"/>
  <c r="LE376" i="4"/>
  <c r="MD376" i="4" s="1"/>
  <c r="LL376" i="4"/>
  <c r="LD376" i="4"/>
  <c r="LK376" i="4"/>
  <c r="LC376" i="4"/>
  <c r="LJ384" i="4"/>
  <c r="LB384" i="4"/>
  <c r="LI384" i="4"/>
  <c r="LP384" i="4"/>
  <c r="LH384" i="4"/>
  <c r="NI384" i="4" s="1"/>
  <c r="LO384" i="4"/>
  <c r="LG384" i="4"/>
  <c r="LN384" i="4"/>
  <c r="LF384" i="4"/>
  <c r="LM384" i="4"/>
  <c r="LE384" i="4"/>
  <c r="MD384" i="4" s="1"/>
  <c r="LL384" i="4"/>
  <c r="LD384" i="4"/>
  <c r="LK384" i="4"/>
  <c r="LC384" i="4"/>
  <c r="LL365" i="4"/>
  <c r="LD365" i="4"/>
  <c r="LK365" i="4"/>
  <c r="LC365" i="4"/>
  <c r="LJ365" i="4"/>
  <c r="LB365" i="4"/>
  <c r="LI365" i="4"/>
  <c r="LP365" i="4"/>
  <c r="LH365" i="4"/>
  <c r="NI365" i="4" s="1"/>
  <c r="LO365" i="4"/>
  <c r="LG365" i="4"/>
  <c r="LN365" i="4"/>
  <c r="LF365" i="4"/>
  <c r="LM365" i="4"/>
  <c r="LE365" i="4"/>
  <c r="MD365" i="4" s="1"/>
  <c r="LL373" i="4"/>
  <c r="LD373" i="4"/>
  <c r="LK373" i="4"/>
  <c r="LC373" i="4"/>
  <c r="LJ373" i="4"/>
  <c r="LB373" i="4"/>
  <c r="LI373" i="4"/>
  <c r="LP373" i="4"/>
  <c r="LH373" i="4"/>
  <c r="NI373" i="4" s="1"/>
  <c r="LO373" i="4"/>
  <c r="LG373" i="4"/>
  <c r="LN373" i="4"/>
  <c r="LF373" i="4"/>
  <c r="LM373" i="4"/>
  <c r="LE373" i="4"/>
  <c r="MD373" i="4" s="1"/>
  <c r="LL381" i="4"/>
  <c r="LD381" i="4"/>
  <c r="LK381" i="4"/>
  <c r="LC381" i="4"/>
  <c r="LJ381" i="4"/>
  <c r="LB381" i="4"/>
  <c r="LI381" i="4"/>
  <c r="LP381" i="4"/>
  <c r="LH381" i="4"/>
  <c r="NI381" i="4" s="1"/>
  <c r="LO381" i="4"/>
  <c r="LG381" i="4"/>
  <c r="LN381" i="4"/>
  <c r="LF381" i="4"/>
  <c r="LM381" i="4"/>
  <c r="LE381" i="4"/>
  <c r="MD381" i="4" s="1"/>
  <c r="LN366" i="4"/>
  <c r="LF366" i="4"/>
  <c r="LM366" i="4"/>
  <c r="LE366" i="4"/>
  <c r="MD366" i="4" s="1"/>
  <c r="LL366" i="4"/>
  <c r="LD366" i="4"/>
  <c r="LK366" i="4"/>
  <c r="LC366" i="4"/>
  <c r="LJ366" i="4"/>
  <c r="LB366" i="4"/>
  <c r="LI366" i="4"/>
  <c r="LP366" i="4"/>
  <c r="LH366" i="4"/>
  <c r="NI366" i="4" s="1"/>
  <c r="LO366" i="4"/>
  <c r="LG366" i="4"/>
  <c r="LN374" i="4"/>
  <c r="LF374" i="4"/>
  <c r="LM374" i="4"/>
  <c r="LE374" i="4"/>
  <c r="MD374" i="4" s="1"/>
  <c r="LL374" i="4"/>
  <c r="LD374" i="4"/>
  <c r="LK374" i="4"/>
  <c r="LC374" i="4"/>
  <c r="LJ374" i="4"/>
  <c r="LB374" i="4"/>
  <c r="LI374" i="4"/>
  <c r="LP374" i="4"/>
  <c r="LH374" i="4"/>
  <c r="NI374" i="4" s="1"/>
  <c r="LO374" i="4"/>
  <c r="LG374" i="4"/>
  <c r="LN382" i="4"/>
  <c r="LF382" i="4"/>
  <c r="LM382" i="4"/>
  <c r="LE382" i="4"/>
  <c r="MD382" i="4" s="1"/>
  <c r="LL382" i="4"/>
  <c r="LD382" i="4"/>
  <c r="LK382" i="4"/>
  <c r="LC382" i="4"/>
  <c r="LJ382" i="4"/>
  <c r="LB382" i="4"/>
  <c r="LI382" i="4"/>
  <c r="LP382" i="4"/>
  <c r="LH382" i="4"/>
  <c r="NI382" i="4" s="1"/>
  <c r="LO382" i="4"/>
  <c r="LG382" i="4"/>
  <c r="LP363" i="4"/>
  <c r="LH363" i="4"/>
  <c r="NI363" i="4" s="1"/>
  <c r="LO363" i="4"/>
  <c r="LG363" i="4"/>
  <c r="LN363" i="4"/>
  <c r="LF363" i="4"/>
  <c r="LM363" i="4"/>
  <c r="LE363" i="4"/>
  <c r="MD363" i="4" s="1"/>
  <c r="LL363" i="4"/>
  <c r="LD363" i="4"/>
  <c r="LK363" i="4"/>
  <c r="LC363" i="4"/>
  <c r="LJ363" i="4"/>
  <c r="LB363" i="4"/>
  <c r="LI363" i="4"/>
  <c r="LP371" i="4"/>
  <c r="LH371" i="4"/>
  <c r="NI371" i="4" s="1"/>
  <c r="LO371" i="4"/>
  <c r="LG371" i="4"/>
  <c r="LN371" i="4"/>
  <c r="LF371" i="4"/>
  <c r="LM371" i="4"/>
  <c r="LE371" i="4"/>
  <c r="MD371" i="4" s="1"/>
  <c r="LL371" i="4"/>
  <c r="LD371" i="4"/>
  <c r="LK371" i="4"/>
  <c r="LC371" i="4"/>
  <c r="LJ371" i="4"/>
  <c r="LB371" i="4"/>
  <c r="LI371" i="4"/>
  <c r="LP379" i="4"/>
  <c r="LH379" i="4"/>
  <c r="NI379" i="4" s="1"/>
  <c r="LO379" i="4"/>
  <c r="LG379" i="4"/>
  <c r="LN379" i="4"/>
  <c r="LF379" i="4"/>
  <c r="LM379" i="4"/>
  <c r="LE379" i="4"/>
  <c r="MD379" i="4" s="1"/>
  <c r="LL379" i="4"/>
  <c r="LD379" i="4"/>
  <c r="LK379" i="4"/>
  <c r="LC379" i="4"/>
  <c r="LJ379" i="4"/>
  <c r="LB379" i="4"/>
  <c r="LI379" i="4"/>
  <c r="LL389" i="4"/>
  <c r="LD389" i="4"/>
  <c r="LK389" i="4"/>
  <c r="LC389" i="4"/>
  <c r="LJ389" i="4"/>
  <c r="LB389" i="4"/>
  <c r="LI389" i="4"/>
  <c r="LP389" i="4"/>
  <c r="LH389" i="4"/>
  <c r="NI389" i="4" s="1"/>
  <c r="LO389" i="4"/>
  <c r="LG389" i="4"/>
  <c r="LN389" i="4"/>
  <c r="LF389" i="4"/>
  <c r="LM389" i="4"/>
  <c r="LE389" i="4"/>
  <c r="MD389" i="4" s="1"/>
  <c r="LP391" i="4"/>
  <c r="LH391" i="4"/>
  <c r="NI391" i="4" s="1"/>
  <c r="LO391" i="4"/>
  <c r="LG391" i="4"/>
  <c r="LN391" i="4"/>
  <c r="LF391" i="4"/>
  <c r="LM391" i="4"/>
  <c r="LE391" i="4"/>
  <c r="MD391" i="4" s="1"/>
  <c r="LL391" i="4"/>
  <c r="LD391" i="4"/>
  <c r="LK391" i="4"/>
  <c r="LC391" i="4"/>
  <c r="LJ391" i="4"/>
  <c r="LB391" i="4"/>
  <c r="LI391" i="4"/>
  <c r="LJ364" i="4"/>
  <c r="LB364" i="4"/>
  <c r="LI364" i="4"/>
  <c r="LP364" i="4"/>
  <c r="LH364" i="4"/>
  <c r="NI364" i="4" s="1"/>
  <c r="LO364" i="4"/>
  <c r="LG364" i="4"/>
  <c r="LN364" i="4"/>
  <c r="LF364" i="4"/>
  <c r="LM364" i="4"/>
  <c r="LE364" i="4"/>
  <c r="MD364" i="4" s="1"/>
  <c r="LL364" i="4"/>
  <c r="LD364" i="4"/>
  <c r="LK364" i="4"/>
  <c r="LC364" i="4"/>
  <c r="LJ372" i="4"/>
  <c r="LB372" i="4"/>
  <c r="LI372" i="4"/>
  <c r="LP372" i="4"/>
  <c r="LH372" i="4"/>
  <c r="NI372" i="4" s="1"/>
  <c r="LO372" i="4"/>
  <c r="LG372" i="4"/>
  <c r="LN372" i="4"/>
  <c r="LF372" i="4"/>
  <c r="LM372" i="4"/>
  <c r="LE372" i="4"/>
  <c r="MD372" i="4" s="1"/>
  <c r="LL372" i="4"/>
  <c r="LD372" i="4"/>
  <c r="LK372" i="4"/>
  <c r="LC372" i="4"/>
  <c r="LJ380" i="4"/>
  <c r="LB380" i="4"/>
  <c r="LI380" i="4"/>
  <c r="LP380" i="4"/>
  <c r="LH380" i="4"/>
  <c r="NI380" i="4" s="1"/>
  <c r="LO380" i="4"/>
  <c r="LG380" i="4"/>
  <c r="LN380" i="4"/>
  <c r="LF380" i="4"/>
  <c r="LM380" i="4"/>
  <c r="LE380" i="4"/>
  <c r="MD380" i="4" s="1"/>
  <c r="LL380" i="4"/>
  <c r="LD380" i="4"/>
  <c r="LK380" i="4"/>
  <c r="LC380" i="4"/>
  <c r="LP387" i="4"/>
  <c r="LH387" i="4"/>
  <c r="NI387" i="4" s="1"/>
  <c r="LO387" i="4"/>
  <c r="LG387" i="4"/>
  <c r="LN387" i="4"/>
  <c r="LF387" i="4"/>
  <c r="LM387" i="4"/>
  <c r="LE387" i="4"/>
  <c r="MD387" i="4" s="1"/>
  <c r="LL387" i="4"/>
  <c r="LD387" i="4"/>
  <c r="LK387" i="4"/>
  <c r="LC387" i="4"/>
  <c r="LJ387" i="4"/>
  <c r="LB387" i="4"/>
  <c r="LI387" i="4"/>
  <c r="LL361" i="4"/>
  <c r="LD361" i="4"/>
  <c r="LK361" i="4"/>
  <c r="LC361" i="4"/>
  <c r="LJ361" i="4"/>
  <c r="LB361" i="4"/>
  <c r="LI361" i="4"/>
  <c r="LP361" i="4"/>
  <c r="LH361" i="4"/>
  <c r="NI361" i="4" s="1"/>
  <c r="LO361" i="4"/>
  <c r="LG361" i="4"/>
  <c r="LN361" i="4"/>
  <c r="LF361" i="4"/>
  <c r="LM361" i="4"/>
  <c r="LE361" i="4"/>
  <c r="MD361" i="4" s="1"/>
  <c r="LL369" i="4"/>
  <c r="LD369" i="4"/>
  <c r="LK369" i="4"/>
  <c r="LC369" i="4"/>
  <c r="LJ369" i="4"/>
  <c r="LB369" i="4"/>
  <c r="LI369" i="4"/>
  <c r="LP369" i="4"/>
  <c r="LH369" i="4"/>
  <c r="NI369" i="4" s="1"/>
  <c r="LO369" i="4"/>
  <c r="LG369" i="4"/>
  <c r="LN369" i="4"/>
  <c r="LF369" i="4"/>
  <c r="LM369" i="4"/>
  <c r="LE369" i="4"/>
  <c r="MD369" i="4" s="1"/>
  <c r="LL377" i="4"/>
  <c r="LD377" i="4"/>
  <c r="LK377" i="4"/>
  <c r="LC377" i="4"/>
  <c r="LJ377" i="4"/>
  <c r="LB377" i="4"/>
  <c r="LI377" i="4"/>
  <c r="LP377" i="4"/>
  <c r="LH377" i="4"/>
  <c r="NI377" i="4" s="1"/>
  <c r="LO377" i="4"/>
  <c r="LG377" i="4"/>
  <c r="LN377" i="4"/>
  <c r="LF377" i="4"/>
  <c r="LM377" i="4"/>
  <c r="LE377" i="4"/>
  <c r="MD377" i="4" s="1"/>
  <c r="LL385" i="4"/>
  <c r="LD385" i="4"/>
  <c r="LK385" i="4"/>
  <c r="LC385" i="4"/>
  <c r="LJ385" i="4"/>
  <c r="LB385" i="4"/>
  <c r="LI385" i="4"/>
  <c r="LP385" i="4"/>
  <c r="LH385" i="4"/>
  <c r="NI385" i="4" s="1"/>
  <c r="LO385" i="4"/>
  <c r="LG385" i="4"/>
  <c r="LN385" i="4"/>
  <c r="LF385" i="4"/>
  <c r="LM385" i="4"/>
  <c r="LE385" i="4"/>
  <c r="MD385" i="4" s="1"/>
  <c r="LJ388" i="4"/>
  <c r="LB388" i="4"/>
  <c r="LI388" i="4"/>
  <c r="LP388" i="4"/>
  <c r="LH388" i="4"/>
  <c r="NI388" i="4" s="1"/>
  <c r="LO388" i="4"/>
  <c r="LG388" i="4"/>
  <c r="LN388" i="4"/>
  <c r="LF388" i="4"/>
  <c r="LM388" i="4"/>
  <c r="LE388" i="4"/>
  <c r="MD388" i="4" s="1"/>
  <c r="LL388" i="4"/>
  <c r="LD388" i="4"/>
  <c r="LK388" i="4"/>
  <c r="LC388" i="4"/>
  <c r="LN390" i="4"/>
  <c r="LF390" i="4"/>
  <c r="LM390" i="4"/>
  <c r="LE390" i="4"/>
  <c r="MD390" i="4" s="1"/>
  <c r="LL390" i="4"/>
  <c r="LD390" i="4"/>
  <c r="LK390" i="4"/>
  <c r="LC390" i="4"/>
  <c r="LJ390" i="4"/>
  <c r="LB390" i="4"/>
  <c r="LI390" i="4"/>
  <c r="LP390" i="4"/>
  <c r="LH390" i="4"/>
  <c r="NI390" i="4" s="1"/>
  <c r="LO390" i="4"/>
  <c r="LG390" i="4"/>
  <c r="LN362" i="4"/>
  <c r="LF362" i="4"/>
  <c r="LM362" i="4"/>
  <c r="LE362" i="4"/>
  <c r="MD362" i="4" s="1"/>
  <c r="LL362" i="4"/>
  <c r="LD362" i="4"/>
  <c r="LK362" i="4"/>
  <c r="LC362" i="4"/>
  <c r="LJ362" i="4"/>
  <c r="LB362" i="4"/>
  <c r="LI362" i="4"/>
  <c r="LP362" i="4"/>
  <c r="LH362" i="4"/>
  <c r="NI362" i="4" s="1"/>
  <c r="LO362" i="4"/>
  <c r="LG362" i="4"/>
  <c r="LN370" i="4"/>
  <c r="LF370" i="4"/>
  <c r="LM370" i="4"/>
  <c r="LE370" i="4"/>
  <c r="MD370" i="4" s="1"/>
  <c r="LL370" i="4"/>
  <c r="LD370" i="4"/>
  <c r="LK370" i="4"/>
  <c r="LC370" i="4"/>
  <c r="LJ370" i="4"/>
  <c r="LB370" i="4"/>
  <c r="LI370" i="4"/>
  <c r="LP370" i="4"/>
  <c r="LH370" i="4"/>
  <c r="NI370" i="4" s="1"/>
  <c r="LO370" i="4"/>
  <c r="LG370" i="4"/>
  <c r="LN378" i="4"/>
  <c r="LF378" i="4"/>
  <c r="LM378" i="4"/>
  <c r="LE378" i="4"/>
  <c r="MD378" i="4" s="1"/>
  <c r="LL378" i="4"/>
  <c r="LD378" i="4"/>
  <c r="LK378" i="4"/>
  <c r="LC378" i="4"/>
  <c r="LJ378" i="4"/>
  <c r="LB378" i="4"/>
  <c r="LI378" i="4"/>
  <c r="LP378" i="4"/>
  <c r="LH378" i="4"/>
  <c r="NI378" i="4" s="1"/>
  <c r="LO378" i="4"/>
  <c r="LG378" i="4"/>
  <c r="LE393" i="4"/>
  <c r="MD393" i="4" s="1"/>
  <c r="LM399" i="4"/>
  <c r="LE399" i="4"/>
  <c r="MD399" i="4" s="1"/>
  <c r="LL399" i="4"/>
  <c r="LD399" i="4"/>
  <c r="LK399" i="4"/>
  <c r="LC399" i="4"/>
  <c r="LJ399" i="4"/>
  <c r="LB399" i="4"/>
  <c r="LI399" i="4"/>
  <c r="LP399" i="4"/>
  <c r="LH399" i="4"/>
  <c r="NI399" i="4" s="1"/>
  <c r="LO399" i="4"/>
  <c r="LG399" i="4"/>
  <c r="LN399" i="4"/>
  <c r="LF399" i="4"/>
  <c r="LO400" i="4"/>
  <c r="LG400" i="4"/>
  <c r="LN400" i="4"/>
  <c r="LF400" i="4"/>
  <c r="LM400" i="4"/>
  <c r="LE400" i="4"/>
  <c r="MD400" i="4" s="1"/>
  <c r="LL400" i="4"/>
  <c r="LD400" i="4"/>
  <c r="LK400" i="4"/>
  <c r="LC400" i="4"/>
  <c r="LJ400" i="4"/>
  <c r="LB400" i="4"/>
  <c r="LI400" i="4"/>
  <c r="LP400" i="4"/>
  <c r="LH400" i="4"/>
  <c r="NI400" i="4" s="1"/>
  <c r="LO404" i="4"/>
  <c r="LG404" i="4"/>
  <c r="LN404" i="4"/>
  <c r="LF404" i="4"/>
  <c r="LM404" i="4"/>
  <c r="LE404" i="4"/>
  <c r="MD404" i="4" s="1"/>
  <c r="LL404" i="4"/>
  <c r="LD404" i="4"/>
  <c r="LK404" i="4"/>
  <c r="LC404" i="4"/>
  <c r="LJ404" i="4"/>
  <c r="LB404" i="4"/>
  <c r="LI404" i="4"/>
  <c r="LP404" i="4"/>
  <c r="LH404" i="4"/>
  <c r="NI404" i="4" s="1"/>
  <c r="LI409" i="4"/>
  <c r="LP409" i="4"/>
  <c r="LH409" i="4"/>
  <c r="NI409" i="4" s="1"/>
  <c r="LO409" i="4"/>
  <c r="LG409" i="4"/>
  <c r="LN409" i="4"/>
  <c r="LF409" i="4"/>
  <c r="LM409" i="4"/>
  <c r="LE409" i="4"/>
  <c r="MD409" i="4" s="1"/>
  <c r="LL409" i="4"/>
  <c r="LD409" i="4"/>
  <c r="LK409" i="4"/>
  <c r="LC409" i="4"/>
  <c r="LJ409" i="4"/>
  <c r="LB409" i="4"/>
  <c r="LI417" i="4"/>
  <c r="LP417" i="4"/>
  <c r="LH417" i="4"/>
  <c r="NI417" i="4" s="1"/>
  <c r="LO417" i="4"/>
  <c r="LG417" i="4"/>
  <c r="LN417" i="4"/>
  <c r="LF417" i="4"/>
  <c r="LM417" i="4"/>
  <c r="LE417" i="4"/>
  <c r="MD417" i="4" s="1"/>
  <c r="LL417" i="4"/>
  <c r="LD417" i="4"/>
  <c r="LK417" i="4"/>
  <c r="LC417" i="4"/>
  <c r="LJ417" i="4"/>
  <c r="LB417" i="4"/>
  <c r="LO420" i="4"/>
  <c r="LG420" i="4"/>
  <c r="LN420" i="4"/>
  <c r="LF420" i="4"/>
  <c r="LM420" i="4"/>
  <c r="LE420" i="4"/>
  <c r="MD420" i="4" s="1"/>
  <c r="LL420" i="4"/>
  <c r="LD420" i="4"/>
  <c r="LK420" i="4"/>
  <c r="LC420" i="4"/>
  <c r="LJ420" i="4"/>
  <c r="LB420" i="4"/>
  <c r="LI420" i="4"/>
  <c r="LP420" i="4"/>
  <c r="LH420" i="4"/>
  <c r="NI420" i="4" s="1"/>
  <c r="LM395" i="4"/>
  <c r="LE395" i="4"/>
  <c r="MD395" i="4" s="1"/>
  <c r="LL395" i="4"/>
  <c r="LD395" i="4"/>
  <c r="LK395" i="4"/>
  <c r="LC395" i="4"/>
  <c r="LJ395" i="4"/>
  <c r="LB395" i="4"/>
  <c r="LI395" i="4"/>
  <c r="LP395" i="4"/>
  <c r="LH395" i="4"/>
  <c r="NI395" i="4" s="1"/>
  <c r="LO395" i="4"/>
  <c r="LG395" i="4"/>
  <c r="LN395" i="4"/>
  <c r="LF395" i="4"/>
  <c r="LM415" i="4"/>
  <c r="LE415" i="4"/>
  <c r="MD415" i="4" s="1"/>
  <c r="LL415" i="4"/>
  <c r="LD415" i="4"/>
  <c r="LK415" i="4"/>
  <c r="LC415" i="4"/>
  <c r="LJ415" i="4"/>
  <c r="LB415" i="4"/>
  <c r="LI415" i="4"/>
  <c r="LP415" i="4"/>
  <c r="LH415" i="4"/>
  <c r="NI415" i="4" s="1"/>
  <c r="LO415" i="4"/>
  <c r="LG415" i="4"/>
  <c r="LN415" i="4"/>
  <c r="LF415" i="4"/>
  <c r="LM403" i="4"/>
  <c r="LE403" i="4"/>
  <c r="MD403" i="4" s="1"/>
  <c r="LL403" i="4"/>
  <c r="LD403" i="4"/>
  <c r="LK403" i="4"/>
  <c r="LC403" i="4"/>
  <c r="LJ403" i="4"/>
  <c r="LB403" i="4"/>
  <c r="LI403" i="4"/>
  <c r="LP403" i="4"/>
  <c r="LH403" i="4"/>
  <c r="NI403" i="4" s="1"/>
  <c r="LO403" i="4"/>
  <c r="LG403" i="4"/>
  <c r="LN403" i="4"/>
  <c r="LF403" i="4"/>
  <c r="LM407" i="4"/>
  <c r="LE407" i="4"/>
  <c r="MD407" i="4" s="1"/>
  <c r="LL407" i="4"/>
  <c r="LD407" i="4"/>
  <c r="LK407" i="4"/>
  <c r="LC407" i="4"/>
  <c r="LJ407" i="4"/>
  <c r="LB407" i="4"/>
  <c r="LI407" i="4"/>
  <c r="LP407" i="4"/>
  <c r="LH407" i="4"/>
  <c r="NI407" i="4" s="1"/>
  <c r="LO407" i="4"/>
  <c r="LG407" i="4"/>
  <c r="LN407" i="4"/>
  <c r="LF407" i="4"/>
  <c r="LO408" i="4"/>
  <c r="LG408" i="4"/>
  <c r="LN408" i="4"/>
  <c r="LF408" i="4"/>
  <c r="LM408" i="4"/>
  <c r="LE408" i="4"/>
  <c r="MD408" i="4" s="1"/>
  <c r="LL408" i="4"/>
  <c r="LD408" i="4"/>
  <c r="LK408" i="4"/>
  <c r="LC408" i="4"/>
  <c r="LJ408" i="4"/>
  <c r="LB408" i="4"/>
  <c r="LI408" i="4"/>
  <c r="LP408" i="4"/>
  <c r="LH408" i="4"/>
  <c r="NI408" i="4" s="1"/>
  <c r="LO416" i="4"/>
  <c r="LG416" i="4"/>
  <c r="LN416" i="4"/>
  <c r="LF416" i="4"/>
  <c r="LM416" i="4"/>
  <c r="LE416" i="4"/>
  <c r="MD416" i="4" s="1"/>
  <c r="LL416" i="4"/>
  <c r="LD416" i="4"/>
  <c r="LK416" i="4"/>
  <c r="LC416" i="4"/>
  <c r="LJ416" i="4"/>
  <c r="LB416" i="4"/>
  <c r="LI416" i="4"/>
  <c r="LP416" i="4"/>
  <c r="LH416" i="4"/>
  <c r="NI416" i="4" s="1"/>
  <c r="LI393" i="4"/>
  <c r="LP393" i="4"/>
  <c r="MG393" i="4" s="1"/>
  <c r="LH393" i="4"/>
  <c r="NI393" i="4" s="1"/>
  <c r="LO393" i="4"/>
  <c r="LG393" i="4"/>
  <c r="LN393" i="4"/>
  <c r="LF393" i="4"/>
  <c r="LL393" i="4"/>
  <c r="LD393" i="4"/>
  <c r="LK393" i="4"/>
  <c r="LC393" i="4"/>
  <c r="LJ393" i="4"/>
  <c r="LB393" i="4"/>
  <c r="LK398" i="4"/>
  <c r="LC398" i="4"/>
  <c r="LJ398" i="4"/>
  <c r="LB398" i="4"/>
  <c r="LI398" i="4"/>
  <c r="LP398" i="4"/>
  <c r="LH398" i="4"/>
  <c r="NI398" i="4" s="1"/>
  <c r="LO398" i="4"/>
  <c r="LG398" i="4"/>
  <c r="LN398" i="4"/>
  <c r="LF398" i="4"/>
  <c r="LM398" i="4"/>
  <c r="LE398" i="4"/>
  <c r="MD398" i="4" s="1"/>
  <c r="LL398" i="4"/>
  <c r="LD398" i="4"/>
  <c r="LK414" i="4"/>
  <c r="LC414" i="4"/>
  <c r="LJ414" i="4"/>
  <c r="LB414" i="4"/>
  <c r="LI414" i="4"/>
  <c r="LP414" i="4"/>
  <c r="LH414" i="4"/>
  <c r="NI414" i="4" s="1"/>
  <c r="LO414" i="4"/>
  <c r="LG414" i="4"/>
  <c r="LN414" i="4"/>
  <c r="LF414" i="4"/>
  <c r="LM414" i="4"/>
  <c r="LE414" i="4"/>
  <c r="MD414" i="4" s="1"/>
  <c r="LL414" i="4"/>
  <c r="LD414" i="4"/>
  <c r="LO392" i="4"/>
  <c r="LZ392" i="4" s="1"/>
  <c r="LG392" i="4"/>
  <c r="LM392" i="4"/>
  <c r="LE392" i="4"/>
  <c r="MD392" i="4" s="1"/>
  <c r="LL392" i="4"/>
  <c r="LY392" i="4" s="1"/>
  <c r="LD392" i="4"/>
  <c r="LJ392" i="4"/>
  <c r="LB392" i="4"/>
  <c r="LI392" i="4"/>
  <c r="LP392" i="4"/>
  <c r="LH392" i="4"/>
  <c r="NI392" i="4" s="1"/>
  <c r="LK394" i="4"/>
  <c r="LC394" i="4"/>
  <c r="LJ394" i="4"/>
  <c r="LB394" i="4"/>
  <c r="LI394" i="4"/>
  <c r="LP394" i="4"/>
  <c r="LH394" i="4"/>
  <c r="NI394" i="4" s="1"/>
  <c r="LO394" i="4"/>
  <c r="LG394" i="4"/>
  <c r="LN394" i="4"/>
  <c r="LF394" i="4"/>
  <c r="LM394" i="4"/>
  <c r="LE394" i="4"/>
  <c r="MD394" i="4" s="1"/>
  <c r="LL394" i="4"/>
  <c r="LD394" i="4"/>
  <c r="LK402" i="4"/>
  <c r="LC402" i="4"/>
  <c r="LJ402" i="4"/>
  <c r="LB402" i="4"/>
  <c r="LI402" i="4"/>
  <c r="LP402" i="4"/>
  <c r="LH402" i="4"/>
  <c r="NI402" i="4" s="1"/>
  <c r="LO402" i="4"/>
  <c r="LG402" i="4"/>
  <c r="LN402" i="4"/>
  <c r="LF402" i="4"/>
  <c r="LM402" i="4"/>
  <c r="LE402" i="4"/>
  <c r="MD402" i="4" s="1"/>
  <c r="LL402" i="4"/>
  <c r="LD402" i="4"/>
  <c r="LK406" i="4"/>
  <c r="LC406" i="4"/>
  <c r="LJ406" i="4"/>
  <c r="LB406" i="4"/>
  <c r="LI406" i="4"/>
  <c r="LP406" i="4"/>
  <c r="LH406" i="4"/>
  <c r="NI406" i="4" s="1"/>
  <c r="LO406" i="4"/>
  <c r="LG406" i="4"/>
  <c r="LN406" i="4"/>
  <c r="LF406" i="4"/>
  <c r="LM406" i="4"/>
  <c r="LE406" i="4"/>
  <c r="MD406" i="4" s="1"/>
  <c r="LL406" i="4"/>
  <c r="LD406" i="4"/>
  <c r="LI413" i="4"/>
  <c r="LP413" i="4"/>
  <c r="LH413" i="4"/>
  <c r="NI413" i="4" s="1"/>
  <c r="LO413" i="4"/>
  <c r="LG413" i="4"/>
  <c r="LN413" i="4"/>
  <c r="LF413" i="4"/>
  <c r="LM413" i="4"/>
  <c r="LE413" i="4"/>
  <c r="MD413" i="4" s="1"/>
  <c r="LL413" i="4"/>
  <c r="LD413" i="4"/>
  <c r="LK413" i="4"/>
  <c r="LC413" i="4"/>
  <c r="LJ413" i="4"/>
  <c r="LB413" i="4"/>
  <c r="LI397" i="4"/>
  <c r="LP397" i="4"/>
  <c r="LH397" i="4"/>
  <c r="NI397" i="4" s="1"/>
  <c r="LO397" i="4"/>
  <c r="LG397" i="4"/>
  <c r="LN397" i="4"/>
  <c r="LF397" i="4"/>
  <c r="LM397" i="4"/>
  <c r="LE397" i="4"/>
  <c r="MD397" i="4" s="1"/>
  <c r="LL397" i="4"/>
  <c r="LD397" i="4"/>
  <c r="LK397" i="4"/>
  <c r="LC397" i="4"/>
  <c r="LJ397" i="4"/>
  <c r="LB397" i="4"/>
  <c r="LM411" i="4"/>
  <c r="LE411" i="4"/>
  <c r="MD411" i="4" s="1"/>
  <c r="LL411" i="4"/>
  <c r="LD411" i="4"/>
  <c r="LK411" i="4"/>
  <c r="LC411" i="4"/>
  <c r="LJ411" i="4"/>
  <c r="LB411" i="4"/>
  <c r="LI411" i="4"/>
  <c r="LP411" i="4"/>
  <c r="LH411" i="4"/>
  <c r="NI411" i="4" s="1"/>
  <c r="LO411" i="4"/>
  <c r="LG411" i="4"/>
  <c r="LN411" i="4"/>
  <c r="LF411" i="4"/>
  <c r="LN423" i="4"/>
  <c r="LF423" i="4"/>
  <c r="LJ423" i="4"/>
  <c r="LB423" i="4"/>
  <c r="LL423" i="4"/>
  <c r="LK423" i="4"/>
  <c r="LI423" i="4"/>
  <c r="LH423" i="4"/>
  <c r="NI423" i="4" s="1"/>
  <c r="LG423" i="4"/>
  <c r="LP423" i="4"/>
  <c r="LE423" i="4"/>
  <c r="MD423" i="4" s="1"/>
  <c r="LO423" i="4"/>
  <c r="LD423" i="4"/>
  <c r="LM423" i="4"/>
  <c r="LC423" i="4"/>
  <c r="LP428" i="4"/>
  <c r="LH428" i="4"/>
  <c r="NI428" i="4" s="1"/>
  <c r="LO428" i="4"/>
  <c r="LG428" i="4"/>
  <c r="LN428" i="4"/>
  <c r="LF428" i="4"/>
  <c r="LL428" i="4"/>
  <c r="LD428" i="4"/>
  <c r="LK428" i="4"/>
  <c r="LC428" i="4"/>
  <c r="LJ428" i="4"/>
  <c r="LB428" i="4"/>
  <c r="LE428" i="4"/>
  <c r="MD428" i="4" s="1"/>
  <c r="LM428" i="4"/>
  <c r="LI428" i="4"/>
  <c r="LI401" i="4"/>
  <c r="LP401" i="4"/>
  <c r="LH401" i="4"/>
  <c r="NI401" i="4" s="1"/>
  <c r="LO401" i="4"/>
  <c r="LG401" i="4"/>
  <c r="LN401" i="4"/>
  <c r="LF401" i="4"/>
  <c r="LM401" i="4"/>
  <c r="LE401" i="4"/>
  <c r="MD401" i="4" s="1"/>
  <c r="LL401" i="4"/>
  <c r="LD401" i="4"/>
  <c r="LK401" i="4"/>
  <c r="LC401" i="4"/>
  <c r="LJ401" i="4"/>
  <c r="LB401" i="4"/>
  <c r="LI405" i="4"/>
  <c r="LP405" i="4"/>
  <c r="LH405" i="4"/>
  <c r="NI405" i="4" s="1"/>
  <c r="LO405" i="4"/>
  <c r="LG405" i="4"/>
  <c r="LN405" i="4"/>
  <c r="LF405" i="4"/>
  <c r="LM405" i="4"/>
  <c r="LE405" i="4"/>
  <c r="MD405" i="4" s="1"/>
  <c r="LL405" i="4"/>
  <c r="LD405" i="4"/>
  <c r="LK405" i="4"/>
  <c r="LC405" i="4"/>
  <c r="LJ405" i="4"/>
  <c r="LB405" i="4"/>
  <c r="LO412" i="4"/>
  <c r="LG412" i="4"/>
  <c r="LN412" i="4"/>
  <c r="LF412" i="4"/>
  <c r="LM412" i="4"/>
  <c r="LE412" i="4"/>
  <c r="MD412" i="4" s="1"/>
  <c r="LL412" i="4"/>
  <c r="LD412" i="4"/>
  <c r="LK412" i="4"/>
  <c r="LC412" i="4"/>
  <c r="LJ412" i="4"/>
  <c r="LB412" i="4"/>
  <c r="LI412" i="4"/>
  <c r="LP412" i="4"/>
  <c r="LH412" i="4"/>
  <c r="NI412" i="4" s="1"/>
  <c r="LI421" i="4"/>
  <c r="LP421" i="4"/>
  <c r="LH421" i="4"/>
  <c r="NI421" i="4" s="1"/>
  <c r="LO421" i="4"/>
  <c r="LG421" i="4"/>
  <c r="LN421" i="4"/>
  <c r="LF421" i="4"/>
  <c r="LM421" i="4"/>
  <c r="LE421" i="4"/>
  <c r="MD421" i="4" s="1"/>
  <c r="LL421" i="4"/>
  <c r="LD421" i="4"/>
  <c r="LK421" i="4"/>
  <c r="LC421" i="4"/>
  <c r="LJ421" i="4"/>
  <c r="LB421" i="4"/>
  <c r="LK422" i="4"/>
  <c r="LC422" i="4"/>
  <c r="LJ422" i="4"/>
  <c r="LB422" i="4"/>
  <c r="LI422" i="4"/>
  <c r="LP422" i="4"/>
  <c r="LH422" i="4"/>
  <c r="NI422" i="4" s="1"/>
  <c r="LO422" i="4"/>
  <c r="LG422" i="4"/>
  <c r="LN422" i="4"/>
  <c r="LF422" i="4"/>
  <c r="LM422" i="4"/>
  <c r="LE422" i="4"/>
  <c r="MD422" i="4" s="1"/>
  <c r="LL422" i="4"/>
  <c r="LD422" i="4"/>
  <c r="LO396" i="4"/>
  <c r="LG396" i="4"/>
  <c r="LN396" i="4"/>
  <c r="LF396" i="4"/>
  <c r="LM396" i="4"/>
  <c r="LE396" i="4"/>
  <c r="MD396" i="4" s="1"/>
  <c r="LL396" i="4"/>
  <c r="LD396" i="4"/>
  <c r="LK396" i="4"/>
  <c r="LC396" i="4"/>
  <c r="LJ396" i="4"/>
  <c r="LB396" i="4"/>
  <c r="LI396" i="4"/>
  <c r="LP396" i="4"/>
  <c r="LH396" i="4"/>
  <c r="NI396" i="4" s="1"/>
  <c r="LK410" i="4"/>
  <c r="LC410" i="4"/>
  <c r="LJ410" i="4"/>
  <c r="LB410" i="4"/>
  <c r="LI410" i="4"/>
  <c r="LP410" i="4"/>
  <c r="LH410" i="4"/>
  <c r="NI410" i="4" s="1"/>
  <c r="LO410" i="4"/>
  <c r="LG410" i="4"/>
  <c r="LN410" i="4"/>
  <c r="LF410" i="4"/>
  <c r="LM410" i="4"/>
  <c r="LE410" i="4"/>
  <c r="MD410" i="4" s="1"/>
  <c r="LL410" i="4"/>
  <c r="LD410" i="4"/>
  <c r="LK418" i="4"/>
  <c r="LC418" i="4"/>
  <c r="LJ418" i="4"/>
  <c r="LB418" i="4"/>
  <c r="LI418" i="4"/>
  <c r="LP418" i="4"/>
  <c r="LH418" i="4"/>
  <c r="NI418" i="4" s="1"/>
  <c r="LO418" i="4"/>
  <c r="LG418" i="4"/>
  <c r="LN418" i="4"/>
  <c r="LF418" i="4"/>
  <c r="LM418" i="4"/>
  <c r="LE418" i="4"/>
  <c r="MD418" i="4" s="1"/>
  <c r="LL418" i="4"/>
  <c r="LD418" i="4"/>
  <c r="LM419" i="4"/>
  <c r="LE419" i="4"/>
  <c r="MD419" i="4" s="1"/>
  <c r="LL419" i="4"/>
  <c r="LD419" i="4"/>
  <c r="LK419" i="4"/>
  <c r="LC419" i="4"/>
  <c r="LJ419" i="4"/>
  <c r="LB419" i="4"/>
  <c r="LI419" i="4"/>
  <c r="LP419" i="4"/>
  <c r="LH419" i="4"/>
  <c r="NI419" i="4" s="1"/>
  <c r="LO419" i="4"/>
  <c r="LG419" i="4"/>
  <c r="LN419" i="4"/>
  <c r="LF419" i="4"/>
  <c r="LK424" i="4"/>
  <c r="LN427" i="4"/>
  <c r="LF427" i="4"/>
  <c r="LM427" i="4"/>
  <c r="LE427" i="4"/>
  <c r="MD427" i="4" s="1"/>
  <c r="LL427" i="4"/>
  <c r="LY427" i="4" s="1"/>
  <c r="LD427" i="4"/>
  <c r="LJ427" i="4"/>
  <c r="LB427" i="4"/>
  <c r="LI427" i="4"/>
  <c r="LP427" i="4"/>
  <c r="LH427" i="4"/>
  <c r="NI427" i="4" s="1"/>
  <c r="LO427" i="4"/>
  <c r="LC429" i="4"/>
  <c r="LK437" i="4"/>
  <c r="LC437" i="4"/>
  <c r="LJ437" i="4"/>
  <c r="LB437" i="4"/>
  <c r="LI437" i="4"/>
  <c r="LP437" i="4"/>
  <c r="LH437" i="4"/>
  <c r="NI437" i="4" s="1"/>
  <c r="LO437" i="4"/>
  <c r="LG437" i="4"/>
  <c r="LN437" i="4"/>
  <c r="LF437" i="4"/>
  <c r="LM437" i="4"/>
  <c r="LE437" i="4"/>
  <c r="MD437" i="4" s="1"/>
  <c r="LL437" i="4"/>
  <c r="LD437" i="4"/>
  <c r="LM438" i="4"/>
  <c r="LE438" i="4"/>
  <c r="MD438" i="4" s="1"/>
  <c r="LL438" i="4"/>
  <c r="LD438" i="4"/>
  <c r="LK438" i="4"/>
  <c r="LC438" i="4"/>
  <c r="LJ438" i="4"/>
  <c r="LB438" i="4"/>
  <c r="LI438" i="4"/>
  <c r="LP438" i="4"/>
  <c r="LH438" i="4"/>
  <c r="NI438" i="4" s="1"/>
  <c r="LO438" i="4"/>
  <c r="LG438" i="4"/>
  <c r="LN438" i="4"/>
  <c r="LF438" i="4"/>
  <c r="LK445" i="4"/>
  <c r="LC445" i="4"/>
  <c r="LJ445" i="4"/>
  <c r="LB445" i="4"/>
  <c r="LI445" i="4"/>
  <c r="LP445" i="4"/>
  <c r="LH445" i="4"/>
  <c r="NI445" i="4" s="1"/>
  <c r="LO445" i="4"/>
  <c r="LG445" i="4"/>
  <c r="LN445" i="4"/>
  <c r="LF445" i="4"/>
  <c r="LM445" i="4"/>
  <c r="LE445" i="4"/>
  <c r="MD445" i="4" s="1"/>
  <c r="LL445" i="4"/>
  <c r="LD445" i="4"/>
  <c r="LM446" i="4"/>
  <c r="LE446" i="4"/>
  <c r="MD446" i="4" s="1"/>
  <c r="LL446" i="4"/>
  <c r="LD446" i="4"/>
  <c r="LK446" i="4"/>
  <c r="LC446" i="4"/>
  <c r="LJ446" i="4"/>
  <c r="LB446" i="4"/>
  <c r="LI446" i="4"/>
  <c r="LP446" i="4"/>
  <c r="LH446" i="4"/>
  <c r="NI446" i="4" s="1"/>
  <c r="LO446" i="4"/>
  <c r="LG446" i="4"/>
  <c r="LN446" i="4"/>
  <c r="LF446" i="4"/>
  <c r="LK453" i="4"/>
  <c r="LC453" i="4"/>
  <c r="LJ453" i="4"/>
  <c r="LB453" i="4"/>
  <c r="LI453" i="4"/>
  <c r="LP453" i="4"/>
  <c r="LH453" i="4"/>
  <c r="NI453" i="4" s="1"/>
  <c r="LO453" i="4"/>
  <c r="LG453" i="4"/>
  <c r="LN453" i="4"/>
  <c r="LF453" i="4"/>
  <c r="LM453" i="4"/>
  <c r="LE453" i="4"/>
  <c r="MD453" i="4" s="1"/>
  <c r="LL453" i="4"/>
  <c r="LD453" i="4"/>
  <c r="LM454" i="4"/>
  <c r="LE454" i="4"/>
  <c r="MD454" i="4" s="1"/>
  <c r="LL454" i="4"/>
  <c r="LD454" i="4"/>
  <c r="LK454" i="4"/>
  <c r="LC454" i="4"/>
  <c r="LJ454" i="4"/>
  <c r="LB454" i="4"/>
  <c r="LI454" i="4"/>
  <c r="LP454" i="4"/>
  <c r="LH454" i="4"/>
  <c r="NI454" i="4" s="1"/>
  <c r="LO454" i="4"/>
  <c r="LG454" i="4"/>
  <c r="LN454" i="4"/>
  <c r="LF454" i="4"/>
  <c r="LM424" i="4"/>
  <c r="LG429" i="4"/>
  <c r="LM430" i="4"/>
  <c r="LE430" i="4"/>
  <c r="MD430" i="4" s="1"/>
  <c r="LL430" i="4"/>
  <c r="LD430" i="4"/>
  <c r="LK430" i="4"/>
  <c r="LC430" i="4"/>
  <c r="LJ430" i="4"/>
  <c r="LB430" i="4"/>
  <c r="LI430" i="4"/>
  <c r="LP430" i="4"/>
  <c r="LH430" i="4"/>
  <c r="NI430" i="4" s="1"/>
  <c r="LO430" i="4"/>
  <c r="LG430" i="4"/>
  <c r="LN430" i="4"/>
  <c r="LF430" i="4"/>
  <c r="LB424" i="4"/>
  <c r="LO435" i="4"/>
  <c r="LG435" i="4"/>
  <c r="LN435" i="4"/>
  <c r="LF435" i="4"/>
  <c r="LM435" i="4"/>
  <c r="LE435" i="4"/>
  <c r="MD435" i="4" s="1"/>
  <c r="LL435" i="4"/>
  <c r="LD435" i="4"/>
  <c r="LK435" i="4"/>
  <c r="LC435" i="4"/>
  <c r="LJ435" i="4"/>
  <c r="LB435" i="4"/>
  <c r="LI435" i="4"/>
  <c r="LP435" i="4"/>
  <c r="LH435" i="4"/>
  <c r="NI435" i="4" s="1"/>
  <c r="LI436" i="4"/>
  <c r="LP436" i="4"/>
  <c r="LH436" i="4"/>
  <c r="NI436" i="4" s="1"/>
  <c r="LO436" i="4"/>
  <c r="LG436" i="4"/>
  <c r="LN436" i="4"/>
  <c r="LF436" i="4"/>
  <c r="LM436" i="4"/>
  <c r="LE436" i="4"/>
  <c r="MD436" i="4" s="1"/>
  <c r="LL436" i="4"/>
  <c r="LD436" i="4"/>
  <c r="LK436" i="4"/>
  <c r="LC436" i="4"/>
  <c r="LJ436" i="4"/>
  <c r="LB436" i="4"/>
  <c r="LO443" i="4"/>
  <c r="LG443" i="4"/>
  <c r="LN443" i="4"/>
  <c r="LF443" i="4"/>
  <c r="LM443" i="4"/>
  <c r="LE443" i="4"/>
  <c r="MD443" i="4" s="1"/>
  <c r="LL443" i="4"/>
  <c r="LD443" i="4"/>
  <c r="LK443" i="4"/>
  <c r="LC443" i="4"/>
  <c r="LJ443" i="4"/>
  <c r="LB443" i="4"/>
  <c r="LI443" i="4"/>
  <c r="LP443" i="4"/>
  <c r="LH443" i="4"/>
  <c r="NI443" i="4" s="1"/>
  <c r="LI444" i="4"/>
  <c r="LP444" i="4"/>
  <c r="LH444" i="4"/>
  <c r="NI444" i="4" s="1"/>
  <c r="LO444" i="4"/>
  <c r="LG444" i="4"/>
  <c r="LN444" i="4"/>
  <c r="LF444" i="4"/>
  <c r="LM444" i="4"/>
  <c r="LE444" i="4"/>
  <c r="MD444" i="4" s="1"/>
  <c r="LL444" i="4"/>
  <c r="LD444" i="4"/>
  <c r="LK444" i="4"/>
  <c r="LC444" i="4"/>
  <c r="LJ444" i="4"/>
  <c r="LB444" i="4"/>
  <c r="LO451" i="4"/>
  <c r="LG451" i="4"/>
  <c r="LN451" i="4"/>
  <c r="LF451" i="4"/>
  <c r="LM451" i="4"/>
  <c r="LE451" i="4"/>
  <c r="MD451" i="4" s="1"/>
  <c r="LL451" i="4"/>
  <c r="LD451" i="4"/>
  <c r="LK451" i="4"/>
  <c r="LC451" i="4"/>
  <c r="LJ451" i="4"/>
  <c r="LB451" i="4"/>
  <c r="LI451" i="4"/>
  <c r="LP451" i="4"/>
  <c r="LH451" i="4"/>
  <c r="NI451" i="4" s="1"/>
  <c r="LI452" i="4"/>
  <c r="LP452" i="4"/>
  <c r="LH452" i="4"/>
  <c r="NI452" i="4" s="1"/>
  <c r="LO452" i="4"/>
  <c r="LG452" i="4"/>
  <c r="LN452" i="4"/>
  <c r="LF452" i="4"/>
  <c r="LM452" i="4"/>
  <c r="LE452" i="4"/>
  <c r="MD452" i="4" s="1"/>
  <c r="LL452" i="4"/>
  <c r="LD452" i="4"/>
  <c r="LK452" i="4"/>
  <c r="LC452" i="4"/>
  <c r="LJ452" i="4"/>
  <c r="LB452" i="4"/>
  <c r="LP424" i="4"/>
  <c r="LH424" i="4"/>
  <c r="NI424" i="4" s="1"/>
  <c r="LN424" i="4"/>
  <c r="LZ424" i="4" s="1"/>
  <c r="LF424" i="4"/>
  <c r="LL424" i="4"/>
  <c r="LD424" i="4"/>
  <c r="LJ429" i="4"/>
  <c r="LB429" i="4"/>
  <c r="LI429" i="4"/>
  <c r="LP429" i="4"/>
  <c r="LH429" i="4"/>
  <c r="NI429" i="4" s="1"/>
  <c r="LN429" i="4"/>
  <c r="LF429" i="4"/>
  <c r="LM429" i="4"/>
  <c r="LE429" i="4"/>
  <c r="MD429" i="4" s="1"/>
  <c r="LL429" i="4"/>
  <c r="LY429" i="4" s="1"/>
  <c r="LD429" i="4"/>
  <c r="LO429" i="4"/>
  <c r="LE424" i="4"/>
  <c r="MD424" i="4" s="1"/>
  <c r="LG425" i="4"/>
  <c r="LE426" i="4"/>
  <c r="MD426" i="4" s="1"/>
  <c r="LK433" i="4"/>
  <c r="LC433" i="4"/>
  <c r="LJ433" i="4"/>
  <c r="LB433" i="4"/>
  <c r="LI433" i="4"/>
  <c r="LP433" i="4"/>
  <c r="LH433" i="4"/>
  <c r="NI433" i="4" s="1"/>
  <c r="LO433" i="4"/>
  <c r="LG433" i="4"/>
  <c r="LN433" i="4"/>
  <c r="LF433" i="4"/>
  <c r="LM433" i="4"/>
  <c r="LE433" i="4"/>
  <c r="MD433" i="4" s="1"/>
  <c r="LL433" i="4"/>
  <c r="LD433" i="4"/>
  <c r="LM434" i="4"/>
  <c r="LE434" i="4"/>
  <c r="MD434" i="4" s="1"/>
  <c r="LL434" i="4"/>
  <c r="LD434" i="4"/>
  <c r="LK434" i="4"/>
  <c r="LC434" i="4"/>
  <c r="LJ434" i="4"/>
  <c r="LB434" i="4"/>
  <c r="LI434" i="4"/>
  <c r="LP434" i="4"/>
  <c r="LH434" i="4"/>
  <c r="NI434" i="4" s="1"/>
  <c r="LO434" i="4"/>
  <c r="LG434" i="4"/>
  <c r="LN434" i="4"/>
  <c r="LF434" i="4"/>
  <c r="LK441" i="4"/>
  <c r="LC441" i="4"/>
  <c r="LJ441" i="4"/>
  <c r="LB441" i="4"/>
  <c r="LI441" i="4"/>
  <c r="LP441" i="4"/>
  <c r="LH441" i="4"/>
  <c r="NI441" i="4" s="1"/>
  <c r="LO441" i="4"/>
  <c r="LG441" i="4"/>
  <c r="LN441" i="4"/>
  <c r="LF441" i="4"/>
  <c r="LM441" i="4"/>
  <c r="LE441" i="4"/>
  <c r="MD441" i="4" s="1"/>
  <c r="LL441" i="4"/>
  <c r="LD441" i="4"/>
  <c r="LM442" i="4"/>
  <c r="LE442" i="4"/>
  <c r="MD442" i="4" s="1"/>
  <c r="LL442" i="4"/>
  <c r="LD442" i="4"/>
  <c r="LK442" i="4"/>
  <c r="LC442" i="4"/>
  <c r="LJ442" i="4"/>
  <c r="LB442" i="4"/>
  <c r="LI442" i="4"/>
  <c r="LP442" i="4"/>
  <c r="LH442" i="4"/>
  <c r="NI442" i="4" s="1"/>
  <c r="LO442" i="4"/>
  <c r="LG442" i="4"/>
  <c r="LN442" i="4"/>
  <c r="LF442" i="4"/>
  <c r="LK449" i="4"/>
  <c r="LC449" i="4"/>
  <c r="LJ449" i="4"/>
  <c r="LB449" i="4"/>
  <c r="LI449" i="4"/>
  <c r="LP449" i="4"/>
  <c r="LH449" i="4"/>
  <c r="NI449" i="4" s="1"/>
  <c r="LO449" i="4"/>
  <c r="LG449" i="4"/>
  <c r="LN449" i="4"/>
  <c r="LF449" i="4"/>
  <c r="LM449" i="4"/>
  <c r="LE449" i="4"/>
  <c r="MD449" i="4" s="1"/>
  <c r="LL449" i="4"/>
  <c r="LD449" i="4"/>
  <c r="LM450" i="4"/>
  <c r="LE450" i="4"/>
  <c r="MD450" i="4" s="1"/>
  <c r="LL450" i="4"/>
  <c r="LD450" i="4"/>
  <c r="LK450" i="4"/>
  <c r="LC450" i="4"/>
  <c r="LJ450" i="4"/>
  <c r="LB450" i="4"/>
  <c r="LI450" i="4"/>
  <c r="LP450" i="4"/>
  <c r="LH450" i="4"/>
  <c r="NI450" i="4" s="1"/>
  <c r="LO450" i="4"/>
  <c r="LG450" i="4"/>
  <c r="LN450" i="4"/>
  <c r="LF450" i="4"/>
  <c r="LG424" i="4"/>
  <c r="LI426" i="4"/>
  <c r="LC427" i="4"/>
  <c r="LL456" i="4"/>
  <c r="LD456" i="4"/>
  <c r="LK456" i="4"/>
  <c r="LC456" i="4"/>
  <c r="LJ456" i="4"/>
  <c r="LB456" i="4"/>
  <c r="LP456" i="4"/>
  <c r="LH456" i="4"/>
  <c r="NI456" i="4" s="1"/>
  <c r="LO456" i="4"/>
  <c r="LG456" i="4"/>
  <c r="LN456" i="4"/>
  <c r="LF456" i="4"/>
  <c r="LM456" i="4"/>
  <c r="LI456" i="4"/>
  <c r="LE456" i="4"/>
  <c r="MD456" i="4" s="1"/>
  <c r="LI424" i="4"/>
  <c r="LJ425" i="4"/>
  <c r="LB425" i="4"/>
  <c r="LI425" i="4"/>
  <c r="LP425" i="4"/>
  <c r="LH425" i="4"/>
  <c r="NI425" i="4" s="1"/>
  <c r="LN425" i="4"/>
  <c r="LF425" i="4"/>
  <c r="LM425" i="4"/>
  <c r="LE425" i="4"/>
  <c r="MD425" i="4" s="1"/>
  <c r="LL425" i="4"/>
  <c r="LY425" i="4" s="1"/>
  <c r="LD425" i="4"/>
  <c r="LO425" i="4"/>
  <c r="LG427" i="4"/>
  <c r="LO431" i="4"/>
  <c r="LG431" i="4"/>
  <c r="LN431" i="4"/>
  <c r="LF431" i="4"/>
  <c r="LM431" i="4"/>
  <c r="LE431" i="4"/>
  <c r="MD431" i="4" s="1"/>
  <c r="LL431" i="4"/>
  <c r="LD431" i="4"/>
  <c r="LK431" i="4"/>
  <c r="LC431" i="4"/>
  <c r="LJ431" i="4"/>
  <c r="LB431" i="4"/>
  <c r="LI431" i="4"/>
  <c r="LP431" i="4"/>
  <c r="LH431" i="4"/>
  <c r="NI431" i="4" s="1"/>
  <c r="LI432" i="4"/>
  <c r="LP432" i="4"/>
  <c r="LH432" i="4"/>
  <c r="NI432" i="4" s="1"/>
  <c r="LO432" i="4"/>
  <c r="LG432" i="4"/>
  <c r="LN432" i="4"/>
  <c r="LF432" i="4"/>
  <c r="LM432" i="4"/>
  <c r="LE432" i="4"/>
  <c r="MD432" i="4" s="1"/>
  <c r="LL432" i="4"/>
  <c r="LD432" i="4"/>
  <c r="LK432" i="4"/>
  <c r="LC432" i="4"/>
  <c r="LJ432" i="4"/>
  <c r="LB432" i="4"/>
  <c r="LO439" i="4"/>
  <c r="LG439" i="4"/>
  <c r="LN439" i="4"/>
  <c r="LF439" i="4"/>
  <c r="LM439" i="4"/>
  <c r="LE439" i="4"/>
  <c r="MD439" i="4" s="1"/>
  <c r="LL439" i="4"/>
  <c r="LD439" i="4"/>
  <c r="LK439" i="4"/>
  <c r="LC439" i="4"/>
  <c r="LJ439" i="4"/>
  <c r="LB439" i="4"/>
  <c r="LI439" i="4"/>
  <c r="LP439" i="4"/>
  <c r="LH439" i="4"/>
  <c r="NI439" i="4" s="1"/>
  <c r="LI440" i="4"/>
  <c r="LP440" i="4"/>
  <c r="LH440" i="4"/>
  <c r="NI440" i="4" s="1"/>
  <c r="LO440" i="4"/>
  <c r="LG440" i="4"/>
  <c r="LN440" i="4"/>
  <c r="LF440" i="4"/>
  <c r="LM440" i="4"/>
  <c r="LE440" i="4"/>
  <c r="MD440" i="4" s="1"/>
  <c r="LL440" i="4"/>
  <c r="LD440" i="4"/>
  <c r="LK440" i="4"/>
  <c r="LC440" i="4"/>
  <c r="LJ440" i="4"/>
  <c r="LB440" i="4"/>
  <c r="LO447" i="4"/>
  <c r="LG447" i="4"/>
  <c r="LN447" i="4"/>
  <c r="LF447" i="4"/>
  <c r="LM447" i="4"/>
  <c r="LE447" i="4"/>
  <c r="MD447" i="4" s="1"/>
  <c r="LL447" i="4"/>
  <c r="LD447" i="4"/>
  <c r="LK447" i="4"/>
  <c r="LC447" i="4"/>
  <c r="LJ447" i="4"/>
  <c r="LB447" i="4"/>
  <c r="LI447" i="4"/>
  <c r="LP447" i="4"/>
  <c r="LH447" i="4"/>
  <c r="NI447" i="4" s="1"/>
  <c r="LI448" i="4"/>
  <c r="LP448" i="4"/>
  <c r="LH448" i="4"/>
  <c r="NI448" i="4" s="1"/>
  <c r="LO448" i="4"/>
  <c r="LG448" i="4"/>
  <c r="LN448" i="4"/>
  <c r="LF448" i="4"/>
  <c r="LM448" i="4"/>
  <c r="LE448" i="4"/>
  <c r="MD448" i="4" s="1"/>
  <c r="LL448" i="4"/>
  <c r="LD448" i="4"/>
  <c r="LK448" i="4"/>
  <c r="LC448" i="4"/>
  <c r="LJ448" i="4"/>
  <c r="LB448" i="4"/>
  <c r="LO455" i="4"/>
  <c r="LG455" i="4"/>
  <c r="LN455" i="4"/>
  <c r="LF455" i="4"/>
  <c r="LM455" i="4"/>
  <c r="LE455" i="4"/>
  <c r="MD455" i="4" s="1"/>
  <c r="LL455" i="4"/>
  <c r="LD455" i="4"/>
  <c r="LK455" i="4"/>
  <c r="LC455" i="4"/>
  <c r="LJ455" i="4"/>
  <c r="LB455" i="4"/>
  <c r="LI455" i="4"/>
  <c r="LP455" i="4"/>
  <c r="LH455" i="4"/>
  <c r="NI455" i="4" s="1"/>
  <c r="LJ424" i="4"/>
  <c r="LL426" i="4"/>
  <c r="LD426" i="4"/>
  <c r="LK426" i="4"/>
  <c r="LC426" i="4"/>
  <c r="LJ426" i="4"/>
  <c r="LB426" i="4"/>
  <c r="LP426" i="4"/>
  <c r="MG426" i="4" s="1"/>
  <c r="LH426" i="4"/>
  <c r="NI426" i="4" s="1"/>
  <c r="LO426" i="4"/>
  <c r="LG426" i="4"/>
  <c r="LN426" i="4"/>
  <c r="LF426" i="4"/>
  <c r="LM484" i="4"/>
  <c r="LE484" i="4"/>
  <c r="MD484" i="4" s="1"/>
  <c r="LL484" i="4"/>
  <c r="LD484" i="4"/>
  <c r="LK484" i="4"/>
  <c r="LC484" i="4"/>
  <c r="LJ484" i="4"/>
  <c r="LB484" i="4"/>
  <c r="LI484" i="4"/>
  <c r="LP484" i="4"/>
  <c r="LH484" i="4"/>
  <c r="NI484" i="4" s="1"/>
  <c r="LO484" i="4"/>
  <c r="LG484" i="4"/>
  <c r="LN484" i="4"/>
  <c r="LF484" i="4"/>
  <c r="LK459" i="4"/>
  <c r="LC459" i="4"/>
  <c r="LJ459" i="4"/>
  <c r="LB459" i="4"/>
  <c r="LI459" i="4"/>
  <c r="LP459" i="4"/>
  <c r="LH459" i="4"/>
  <c r="NI459" i="4" s="1"/>
  <c r="LO459" i="4"/>
  <c r="LG459" i="4"/>
  <c r="LN459" i="4"/>
  <c r="LF459" i="4"/>
  <c r="LM459" i="4"/>
  <c r="LE459" i="4"/>
  <c r="MD459" i="4" s="1"/>
  <c r="LL459" i="4"/>
  <c r="LD459" i="4"/>
  <c r="LK463" i="4"/>
  <c r="LC463" i="4"/>
  <c r="LJ463" i="4"/>
  <c r="LB463" i="4"/>
  <c r="LI463" i="4"/>
  <c r="LP463" i="4"/>
  <c r="LH463" i="4"/>
  <c r="NI463" i="4" s="1"/>
  <c r="LO463" i="4"/>
  <c r="LG463" i="4"/>
  <c r="LN463" i="4"/>
  <c r="LF463" i="4"/>
  <c r="LM463" i="4"/>
  <c r="LE463" i="4"/>
  <c r="MD463" i="4" s="1"/>
  <c r="LL463" i="4"/>
  <c r="LD463" i="4"/>
  <c r="LK467" i="4"/>
  <c r="LC467" i="4"/>
  <c r="LJ467" i="4"/>
  <c r="LB467" i="4"/>
  <c r="LI467" i="4"/>
  <c r="LP467" i="4"/>
  <c r="LH467" i="4"/>
  <c r="NI467" i="4" s="1"/>
  <c r="LO467" i="4"/>
  <c r="LG467" i="4"/>
  <c r="LN467" i="4"/>
  <c r="LF467" i="4"/>
  <c r="LM467" i="4"/>
  <c r="LE467" i="4"/>
  <c r="MD467" i="4" s="1"/>
  <c r="LL467" i="4"/>
  <c r="LD467" i="4"/>
  <c r="LK471" i="4"/>
  <c r="LC471" i="4"/>
  <c r="LJ471" i="4"/>
  <c r="LB471" i="4"/>
  <c r="LI471" i="4"/>
  <c r="LP471" i="4"/>
  <c r="LH471" i="4"/>
  <c r="NI471" i="4" s="1"/>
  <c r="LO471" i="4"/>
  <c r="LG471" i="4"/>
  <c r="LN471" i="4"/>
  <c r="LF471" i="4"/>
  <c r="LM471" i="4"/>
  <c r="LE471" i="4"/>
  <c r="MD471" i="4" s="1"/>
  <c r="LL471" i="4"/>
  <c r="LD471" i="4"/>
  <c r="LK475" i="4"/>
  <c r="LC475" i="4"/>
  <c r="LJ475" i="4"/>
  <c r="LB475" i="4"/>
  <c r="LI475" i="4"/>
  <c r="LP475" i="4"/>
  <c r="LH475" i="4"/>
  <c r="NI475" i="4" s="1"/>
  <c r="LO475" i="4"/>
  <c r="LG475" i="4"/>
  <c r="LN475" i="4"/>
  <c r="LF475" i="4"/>
  <c r="LM475" i="4"/>
  <c r="LE475" i="4"/>
  <c r="MD475" i="4" s="1"/>
  <c r="LL475" i="4"/>
  <c r="LD475" i="4"/>
  <c r="LK479" i="4"/>
  <c r="LC479" i="4"/>
  <c r="LJ479" i="4"/>
  <c r="LB479" i="4"/>
  <c r="LI479" i="4"/>
  <c r="LP479" i="4"/>
  <c r="LH479" i="4"/>
  <c r="NI479" i="4" s="1"/>
  <c r="LO479" i="4"/>
  <c r="LG479" i="4"/>
  <c r="LN479" i="4"/>
  <c r="LF479" i="4"/>
  <c r="LM479" i="4"/>
  <c r="LE479" i="4"/>
  <c r="MD479" i="4" s="1"/>
  <c r="LL479" i="4"/>
  <c r="LD479" i="4"/>
  <c r="LK483" i="4"/>
  <c r="LC483" i="4"/>
  <c r="LJ483" i="4"/>
  <c r="LB483" i="4"/>
  <c r="LI483" i="4"/>
  <c r="LP483" i="4"/>
  <c r="LH483" i="4"/>
  <c r="NI483" i="4" s="1"/>
  <c r="LO483" i="4"/>
  <c r="LG483" i="4"/>
  <c r="LN483" i="4"/>
  <c r="LF483" i="4"/>
  <c r="LM483" i="4"/>
  <c r="LE483" i="4"/>
  <c r="MD483" i="4" s="1"/>
  <c r="LL483" i="4"/>
  <c r="LD483" i="4"/>
  <c r="LL488" i="4"/>
  <c r="LD488" i="4"/>
  <c r="LK488" i="4"/>
  <c r="LC488" i="4"/>
  <c r="LJ488" i="4"/>
  <c r="LB488" i="4"/>
  <c r="LO488" i="4"/>
  <c r="LG488" i="4"/>
  <c r="LP488" i="4"/>
  <c r="LN488" i="4"/>
  <c r="LM488" i="4"/>
  <c r="LI488" i="4"/>
  <c r="LH488" i="4"/>
  <c r="NI488" i="4" s="1"/>
  <c r="LF488" i="4"/>
  <c r="LE488" i="4"/>
  <c r="MD488" i="4" s="1"/>
  <c r="LI458" i="4"/>
  <c r="LP458" i="4"/>
  <c r="LH458" i="4"/>
  <c r="NI458" i="4" s="1"/>
  <c r="LO458" i="4"/>
  <c r="LG458" i="4"/>
  <c r="LN458" i="4"/>
  <c r="LF458" i="4"/>
  <c r="LM458" i="4"/>
  <c r="LE458" i="4"/>
  <c r="MD458" i="4" s="1"/>
  <c r="LL458" i="4"/>
  <c r="LD458" i="4"/>
  <c r="LK458" i="4"/>
  <c r="LC458" i="4"/>
  <c r="LJ458" i="4"/>
  <c r="LB458" i="4"/>
  <c r="LI462" i="4"/>
  <c r="LP462" i="4"/>
  <c r="LH462" i="4"/>
  <c r="NI462" i="4" s="1"/>
  <c r="LO462" i="4"/>
  <c r="LG462" i="4"/>
  <c r="LN462" i="4"/>
  <c r="LF462" i="4"/>
  <c r="LM462" i="4"/>
  <c r="LE462" i="4"/>
  <c r="MD462" i="4" s="1"/>
  <c r="LL462" i="4"/>
  <c r="LD462" i="4"/>
  <c r="LK462" i="4"/>
  <c r="LC462" i="4"/>
  <c r="LJ462" i="4"/>
  <c r="LB462" i="4"/>
  <c r="LI466" i="4"/>
  <c r="LP466" i="4"/>
  <c r="LH466" i="4"/>
  <c r="NI466" i="4" s="1"/>
  <c r="LO466" i="4"/>
  <c r="LG466" i="4"/>
  <c r="LN466" i="4"/>
  <c r="LF466" i="4"/>
  <c r="LM466" i="4"/>
  <c r="LE466" i="4"/>
  <c r="MD466" i="4" s="1"/>
  <c r="LL466" i="4"/>
  <c r="LD466" i="4"/>
  <c r="LK466" i="4"/>
  <c r="LC466" i="4"/>
  <c r="LJ466" i="4"/>
  <c r="LB466" i="4"/>
  <c r="LI470" i="4"/>
  <c r="LP470" i="4"/>
  <c r="LH470" i="4"/>
  <c r="NI470" i="4" s="1"/>
  <c r="LO470" i="4"/>
  <c r="LG470" i="4"/>
  <c r="LN470" i="4"/>
  <c r="LF470" i="4"/>
  <c r="LM470" i="4"/>
  <c r="LE470" i="4"/>
  <c r="MD470" i="4" s="1"/>
  <c r="LL470" i="4"/>
  <c r="LD470" i="4"/>
  <c r="LK470" i="4"/>
  <c r="LC470" i="4"/>
  <c r="LJ470" i="4"/>
  <c r="LB470" i="4"/>
  <c r="LI474" i="4"/>
  <c r="LP474" i="4"/>
  <c r="LH474" i="4"/>
  <c r="NI474" i="4" s="1"/>
  <c r="LO474" i="4"/>
  <c r="LG474" i="4"/>
  <c r="LN474" i="4"/>
  <c r="LF474" i="4"/>
  <c r="LM474" i="4"/>
  <c r="LE474" i="4"/>
  <c r="MD474" i="4" s="1"/>
  <c r="LL474" i="4"/>
  <c r="LD474" i="4"/>
  <c r="LK474" i="4"/>
  <c r="LC474" i="4"/>
  <c r="LJ474" i="4"/>
  <c r="LB474" i="4"/>
  <c r="LI478" i="4"/>
  <c r="LP478" i="4"/>
  <c r="LH478" i="4"/>
  <c r="NI478" i="4" s="1"/>
  <c r="LO478" i="4"/>
  <c r="LG478" i="4"/>
  <c r="LN478" i="4"/>
  <c r="LF478" i="4"/>
  <c r="LM478" i="4"/>
  <c r="LE478" i="4"/>
  <c r="MD478" i="4" s="1"/>
  <c r="LL478" i="4"/>
  <c r="LD478" i="4"/>
  <c r="LK478" i="4"/>
  <c r="LC478" i="4"/>
  <c r="LJ478" i="4"/>
  <c r="LB478" i="4"/>
  <c r="LN457" i="4"/>
  <c r="LF457" i="4"/>
  <c r="LM457" i="4"/>
  <c r="LE457" i="4"/>
  <c r="MD457" i="4" s="1"/>
  <c r="LL457" i="4"/>
  <c r="LD457" i="4"/>
  <c r="LJ457" i="4"/>
  <c r="LB457" i="4"/>
  <c r="LI457" i="4"/>
  <c r="LP457" i="4"/>
  <c r="LH457" i="4"/>
  <c r="NI457" i="4" s="1"/>
  <c r="LO457" i="4"/>
  <c r="LI482" i="4"/>
  <c r="LP482" i="4"/>
  <c r="LH482" i="4"/>
  <c r="NI482" i="4" s="1"/>
  <c r="LO482" i="4"/>
  <c r="LG482" i="4"/>
  <c r="LN482" i="4"/>
  <c r="LF482" i="4"/>
  <c r="LM482" i="4"/>
  <c r="LE482" i="4"/>
  <c r="MD482" i="4" s="1"/>
  <c r="LL482" i="4"/>
  <c r="LD482" i="4"/>
  <c r="LK482" i="4"/>
  <c r="LC482" i="4"/>
  <c r="LJ482" i="4"/>
  <c r="LB482" i="4"/>
  <c r="LO461" i="4"/>
  <c r="LG461" i="4"/>
  <c r="LN461" i="4"/>
  <c r="LF461" i="4"/>
  <c r="LM461" i="4"/>
  <c r="LE461" i="4"/>
  <c r="MD461" i="4" s="1"/>
  <c r="LL461" i="4"/>
  <c r="LD461" i="4"/>
  <c r="LK461" i="4"/>
  <c r="LC461" i="4"/>
  <c r="LJ461" i="4"/>
  <c r="LB461" i="4"/>
  <c r="LI461" i="4"/>
  <c r="LP461" i="4"/>
  <c r="LH461" i="4"/>
  <c r="NI461" i="4" s="1"/>
  <c r="LO465" i="4"/>
  <c r="LG465" i="4"/>
  <c r="LN465" i="4"/>
  <c r="LF465" i="4"/>
  <c r="LM465" i="4"/>
  <c r="LE465" i="4"/>
  <c r="MD465" i="4" s="1"/>
  <c r="LL465" i="4"/>
  <c r="LD465" i="4"/>
  <c r="LK465" i="4"/>
  <c r="LC465" i="4"/>
  <c r="LJ465" i="4"/>
  <c r="LB465" i="4"/>
  <c r="LI465" i="4"/>
  <c r="LP465" i="4"/>
  <c r="LH465" i="4"/>
  <c r="NI465" i="4" s="1"/>
  <c r="LO469" i="4"/>
  <c r="LG469" i="4"/>
  <c r="LN469" i="4"/>
  <c r="LF469" i="4"/>
  <c r="LM469" i="4"/>
  <c r="LE469" i="4"/>
  <c r="MD469" i="4" s="1"/>
  <c r="LL469" i="4"/>
  <c r="LD469" i="4"/>
  <c r="LK469" i="4"/>
  <c r="LC469" i="4"/>
  <c r="LJ469" i="4"/>
  <c r="LB469" i="4"/>
  <c r="LI469" i="4"/>
  <c r="LP469" i="4"/>
  <c r="LH469" i="4"/>
  <c r="NI469" i="4" s="1"/>
  <c r="LO473" i="4"/>
  <c r="LG473" i="4"/>
  <c r="LN473" i="4"/>
  <c r="LF473" i="4"/>
  <c r="LM473" i="4"/>
  <c r="LE473" i="4"/>
  <c r="MD473" i="4" s="1"/>
  <c r="LL473" i="4"/>
  <c r="LD473" i="4"/>
  <c r="LK473" i="4"/>
  <c r="LC473" i="4"/>
  <c r="LJ473" i="4"/>
  <c r="LB473" i="4"/>
  <c r="LI473" i="4"/>
  <c r="LP473" i="4"/>
  <c r="LH473" i="4"/>
  <c r="NI473" i="4" s="1"/>
  <c r="LO477" i="4"/>
  <c r="LG477" i="4"/>
  <c r="LN477" i="4"/>
  <c r="LF477" i="4"/>
  <c r="LM477" i="4"/>
  <c r="LE477" i="4"/>
  <c r="MD477" i="4" s="1"/>
  <c r="LL477" i="4"/>
  <c r="LD477" i="4"/>
  <c r="LK477" i="4"/>
  <c r="LC477" i="4"/>
  <c r="LJ477" i="4"/>
  <c r="LB477" i="4"/>
  <c r="LI477" i="4"/>
  <c r="LP477" i="4"/>
  <c r="LH477" i="4"/>
  <c r="NI477" i="4" s="1"/>
  <c r="LO481" i="4"/>
  <c r="LG481" i="4"/>
  <c r="LN481" i="4"/>
  <c r="LF481" i="4"/>
  <c r="LM481" i="4"/>
  <c r="LE481" i="4"/>
  <c r="MD481" i="4" s="1"/>
  <c r="LL481" i="4"/>
  <c r="LD481" i="4"/>
  <c r="LK481" i="4"/>
  <c r="LC481" i="4"/>
  <c r="LJ481" i="4"/>
  <c r="LB481" i="4"/>
  <c r="LI481" i="4"/>
  <c r="LP481" i="4"/>
  <c r="LH481" i="4"/>
  <c r="NI481" i="4" s="1"/>
  <c r="LI487" i="4"/>
  <c r="LM487" i="4"/>
  <c r="LL487" i="4"/>
  <c r="LC487" i="4"/>
  <c r="LK487" i="4"/>
  <c r="LB487" i="4"/>
  <c r="LJ487" i="4"/>
  <c r="LH487" i="4"/>
  <c r="NI487" i="4" s="1"/>
  <c r="LG487" i="4"/>
  <c r="LP487" i="4"/>
  <c r="LF487" i="4"/>
  <c r="LO487" i="4"/>
  <c r="LE487" i="4"/>
  <c r="MD487" i="4" s="1"/>
  <c r="LN487" i="4"/>
  <c r="LD487" i="4"/>
  <c r="LO485" i="4"/>
  <c r="LG485" i="4"/>
  <c r="LN485" i="4"/>
  <c r="LF485" i="4"/>
  <c r="LM485" i="4"/>
  <c r="LE485" i="4"/>
  <c r="MD485" i="4" s="1"/>
  <c r="LL485" i="4"/>
  <c r="LD485" i="4"/>
  <c r="LK485" i="4"/>
  <c r="LC485" i="4"/>
  <c r="LJ485" i="4"/>
  <c r="LB485" i="4"/>
  <c r="LI485" i="4"/>
  <c r="LP485" i="4"/>
  <c r="LH485" i="4"/>
  <c r="NI485" i="4" s="1"/>
  <c r="LI486" i="4"/>
  <c r="LP486" i="4"/>
  <c r="LH486" i="4"/>
  <c r="NI486" i="4" s="1"/>
  <c r="LO486" i="4"/>
  <c r="LG486" i="4"/>
  <c r="LN486" i="4"/>
  <c r="LF486" i="4"/>
  <c r="LM486" i="4"/>
  <c r="LE486" i="4"/>
  <c r="MD486" i="4" s="1"/>
  <c r="LL486" i="4"/>
  <c r="LD486" i="4"/>
  <c r="LK486" i="4"/>
  <c r="LC486" i="4"/>
  <c r="LJ486" i="4"/>
  <c r="LB486" i="4"/>
  <c r="LM460" i="4"/>
  <c r="LE460" i="4"/>
  <c r="MD460" i="4" s="1"/>
  <c r="LL460" i="4"/>
  <c r="LD460" i="4"/>
  <c r="LK460" i="4"/>
  <c r="LC460" i="4"/>
  <c r="LJ460" i="4"/>
  <c r="LB460" i="4"/>
  <c r="LI460" i="4"/>
  <c r="LP460" i="4"/>
  <c r="LH460" i="4"/>
  <c r="NI460" i="4" s="1"/>
  <c r="LO460" i="4"/>
  <c r="LG460" i="4"/>
  <c r="LN460" i="4"/>
  <c r="LF460" i="4"/>
  <c r="LM464" i="4"/>
  <c r="LE464" i="4"/>
  <c r="MD464" i="4" s="1"/>
  <c r="LL464" i="4"/>
  <c r="LD464" i="4"/>
  <c r="LK464" i="4"/>
  <c r="LC464" i="4"/>
  <c r="LJ464" i="4"/>
  <c r="LB464" i="4"/>
  <c r="LI464" i="4"/>
  <c r="LP464" i="4"/>
  <c r="LH464" i="4"/>
  <c r="NI464" i="4" s="1"/>
  <c r="LO464" i="4"/>
  <c r="LG464" i="4"/>
  <c r="LN464" i="4"/>
  <c r="LF464" i="4"/>
  <c r="LM468" i="4"/>
  <c r="LE468" i="4"/>
  <c r="MD468" i="4" s="1"/>
  <c r="LL468" i="4"/>
  <c r="LD468" i="4"/>
  <c r="LK468" i="4"/>
  <c r="LC468" i="4"/>
  <c r="LJ468" i="4"/>
  <c r="LB468" i="4"/>
  <c r="LI468" i="4"/>
  <c r="LP468" i="4"/>
  <c r="LH468" i="4"/>
  <c r="NI468" i="4" s="1"/>
  <c r="LO468" i="4"/>
  <c r="LG468" i="4"/>
  <c r="LN468" i="4"/>
  <c r="LF468" i="4"/>
  <c r="LM472" i="4"/>
  <c r="LE472" i="4"/>
  <c r="MD472" i="4" s="1"/>
  <c r="LL472" i="4"/>
  <c r="LD472" i="4"/>
  <c r="LK472" i="4"/>
  <c r="LC472" i="4"/>
  <c r="LJ472" i="4"/>
  <c r="LB472" i="4"/>
  <c r="LI472" i="4"/>
  <c r="LP472" i="4"/>
  <c r="LH472" i="4"/>
  <c r="NI472" i="4" s="1"/>
  <c r="LO472" i="4"/>
  <c r="LG472" i="4"/>
  <c r="LN472" i="4"/>
  <c r="LF472" i="4"/>
  <c r="LM476" i="4"/>
  <c r="LE476" i="4"/>
  <c r="MD476" i="4" s="1"/>
  <c r="LL476" i="4"/>
  <c r="LD476" i="4"/>
  <c r="LK476" i="4"/>
  <c r="LC476" i="4"/>
  <c r="LJ476" i="4"/>
  <c r="LB476" i="4"/>
  <c r="LI476" i="4"/>
  <c r="LP476" i="4"/>
  <c r="LH476" i="4"/>
  <c r="NI476" i="4" s="1"/>
  <c r="LO476" i="4"/>
  <c r="LG476" i="4"/>
  <c r="LN476" i="4"/>
  <c r="LF476" i="4"/>
  <c r="LM480" i="4"/>
  <c r="LE480" i="4"/>
  <c r="MD480" i="4" s="1"/>
  <c r="LL480" i="4"/>
  <c r="LD480" i="4"/>
  <c r="LK480" i="4"/>
  <c r="LC480" i="4"/>
  <c r="LJ480" i="4"/>
  <c r="LB480" i="4"/>
  <c r="LI480" i="4"/>
  <c r="LP480" i="4"/>
  <c r="LH480" i="4"/>
  <c r="NI480" i="4" s="1"/>
  <c r="LO480" i="4"/>
  <c r="LG480" i="4"/>
  <c r="LN480" i="4"/>
  <c r="LF480" i="4"/>
  <c r="LK491" i="4"/>
  <c r="LC491" i="4"/>
  <c r="LJ491" i="4"/>
  <c r="LB491" i="4"/>
  <c r="LI491" i="4"/>
  <c r="LP491" i="4"/>
  <c r="LH491" i="4"/>
  <c r="NI491" i="4" s="1"/>
  <c r="LO491" i="4"/>
  <c r="LG491" i="4"/>
  <c r="LM491" i="4"/>
  <c r="LE491" i="4"/>
  <c r="MD491" i="4" s="1"/>
  <c r="LL491" i="4"/>
  <c r="LF491" i="4"/>
  <c r="LD491" i="4"/>
  <c r="LN491" i="4"/>
  <c r="LF492" i="4"/>
  <c r="LP493" i="4"/>
  <c r="LH493" i="4"/>
  <c r="NI493" i="4" s="1"/>
  <c r="LO493" i="4"/>
  <c r="LG493" i="4"/>
  <c r="LN493" i="4"/>
  <c r="LF493" i="4"/>
  <c r="LM493" i="4"/>
  <c r="LE493" i="4"/>
  <c r="MD493" i="4" s="1"/>
  <c r="LL493" i="4"/>
  <c r="LD493" i="4"/>
  <c r="LK493" i="4"/>
  <c r="LC493" i="4"/>
  <c r="LJ493" i="4"/>
  <c r="LB493" i="4"/>
  <c r="LI493" i="4"/>
  <c r="LB489" i="4"/>
  <c r="LH492" i="4"/>
  <c r="NI492" i="4" s="1"/>
  <c r="LJ498" i="4"/>
  <c r="LB498" i="4"/>
  <c r="LI498" i="4"/>
  <c r="LP498" i="4"/>
  <c r="LH498" i="4"/>
  <c r="NI498" i="4" s="1"/>
  <c r="LO498" i="4"/>
  <c r="LG498" i="4"/>
  <c r="LN498" i="4"/>
  <c r="LF498" i="4"/>
  <c r="LM498" i="4"/>
  <c r="LE498" i="4"/>
  <c r="MD498" i="4" s="1"/>
  <c r="LL498" i="4"/>
  <c r="LD498" i="4"/>
  <c r="LK498" i="4"/>
  <c r="LC498" i="4"/>
  <c r="LN500" i="4"/>
  <c r="LF500" i="4"/>
  <c r="LM500" i="4"/>
  <c r="LE500" i="4"/>
  <c r="MD500" i="4" s="1"/>
  <c r="LL500" i="4"/>
  <c r="LD500" i="4"/>
  <c r="LK500" i="4"/>
  <c r="LC500" i="4"/>
  <c r="LJ500" i="4"/>
  <c r="LB500" i="4"/>
  <c r="LI500" i="4"/>
  <c r="LP500" i="4"/>
  <c r="LH500" i="4"/>
  <c r="NI500" i="4" s="1"/>
  <c r="LO500" i="4"/>
  <c r="LG500" i="4"/>
  <c r="LB490" i="4"/>
  <c r="LP497" i="4"/>
  <c r="LH497" i="4"/>
  <c r="NI497" i="4" s="1"/>
  <c r="LO497" i="4"/>
  <c r="LG497" i="4"/>
  <c r="LN497" i="4"/>
  <c r="LF497" i="4"/>
  <c r="LM497" i="4"/>
  <c r="LE497" i="4"/>
  <c r="MD497" i="4" s="1"/>
  <c r="LL497" i="4"/>
  <c r="LD497" i="4"/>
  <c r="LK497" i="4"/>
  <c r="LC497" i="4"/>
  <c r="LJ497" i="4"/>
  <c r="LB497" i="4"/>
  <c r="LI497" i="4"/>
  <c r="LO489" i="4"/>
  <c r="LG489" i="4"/>
  <c r="LN489" i="4"/>
  <c r="LF489" i="4"/>
  <c r="LM489" i="4"/>
  <c r="LE489" i="4"/>
  <c r="MD489" i="4" s="1"/>
  <c r="LL489" i="4"/>
  <c r="LD489" i="4"/>
  <c r="LK489" i="4"/>
  <c r="LC489" i="4"/>
  <c r="LI489" i="4"/>
  <c r="LR489" i="4" s="1"/>
  <c r="LP489" i="4"/>
  <c r="LM492" i="4"/>
  <c r="LE492" i="4"/>
  <c r="MD492" i="4" s="1"/>
  <c r="LL492" i="4"/>
  <c r="LD492" i="4"/>
  <c r="LK492" i="4"/>
  <c r="LC492" i="4"/>
  <c r="LJ492" i="4"/>
  <c r="LB492" i="4"/>
  <c r="LI492" i="4"/>
  <c r="LO492" i="4"/>
  <c r="LZ492" i="4" s="1"/>
  <c r="LG492" i="4"/>
  <c r="LL495" i="4"/>
  <c r="LD495" i="4"/>
  <c r="LK495" i="4"/>
  <c r="LC495" i="4"/>
  <c r="LJ495" i="4"/>
  <c r="LB495" i="4"/>
  <c r="LI495" i="4"/>
  <c r="LP495" i="4"/>
  <c r="LH495" i="4"/>
  <c r="NI495" i="4" s="1"/>
  <c r="LO495" i="4"/>
  <c r="LG495" i="4"/>
  <c r="LN495" i="4"/>
  <c r="LF495" i="4"/>
  <c r="LM495" i="4"/>
  <c r="LE495" i="4"/>
  <c r="MD495" i="4" s="1"/>
  <c r="LI490" i="4"/>
  <c r="LP490" i="4"/>
  <c r="LH490" i="4"/>
  <c r="NI490" i="4" s="1"/>
  <c r="LO490" i="4"/>
  <c r="LG490" i="4"/>
  <c r="LN490" i="4"/>
  <c r="LF490" i="4"/>
  <c r="LM490" i="4"/>
  <c r="LE490" i="4"/>
  <c r="MD490" i="4" s="1"/>
  <c r="LK490" i="4"/>
  <c r="LC490" i="4"/>
  <c r="LL490" i="4"/>
  <c r="LN496" i="4"/>
  <c r="LF496" i="4"/>
  <c r="LM496" i="4"/>
  <c r="LE496" i="4"/>
  <c r="MD496" i="4" s="1"/>
  <c r="LL496" i="4"/>
  <c r="LD496" i="4"/>
  <c r="LK496" i="4"/>
  <c r="LC496" i="4"/>
  <c r="LJ496" i="4"/>
  <c r="LB496" i="4"/>
  <c r="LI496" i="4"/>
  <c r="LP496" i="4"/>
  <c r="LH496" i="4"/>
  <c r="NI496" i="4" s="1"/>
  <c r="LO496" i="4"/>
  <c r="LG496" i="4"/>
  <c r="LJ494" i="4"/>
  <c r="LB494" i="4"/>
  <c r="LI494" i="4"/>
  <c r="LP494" i="4"/>
  <c r="LH494" i="4"/>
  <c r="NI494" i="4" s="1"/>
  <c r="LO494" i="4"/>
  <c r="LG494" i="4"/>
  <c r="LN494" i="4"/>
  <c r="LF494" i="4"/>
  <c r="LM494" i="4"/>
  <c r="LE494" i="4"/>
  <c r="MD494" i="4" s="1"/>
  <c r="LL494" i="4"/>
  <c r="LD494" i="4"/>
  <c r="LK494" i="4"/>
  <c r="LC494" i="4"/>
  <c r="LL499" i="4"/>
  <c r="LD499" i="4"/>
  <c r="LK499" i="4"/>
  <c r="LC499" i="4"/>
  <c r="LJ499" i="4"/>
  <c r="LB499" i="4"/>
  <c r="LI499" i="4"/>
  <c r="LP499" i="4"/>
  <c r="LH499" i="4"/>
  <c r="NI499" i="4" s="1"/>
  <c r="LO499" i="4"/>
  <c r="LG499" i="4"/>
  <c r="LN499" i="4"/>
  <c r="LF499" i="4"/>
  <c r="LM499" i="4"/>
  <c r="LE499" i="4"/>
  <c r="MD499" i="4" s="1"/>
  <c r="LP501" i="4"/>
  <c r="LH501" i="4"/>
  <c r="NI501" i="4" s="1"/>
  <c r="LL501" i="4"/>
  <c r="LD501" i="4"/>
  <c r="LJ501" i="4"/>
  <c r="LI501" i="4"/>
  <c r="LG501" i="4"/>
  <c r="LF501" i="4"/>
  <c r="LO501" i="4"/>
  <c r="LE501" i="4"/>
  <c r="MD501" i="4" s="1"/>
  <c r="LN501" i="4"/>
  <c r="LC501" i="4"/>
  <c r="LM501" i="4"/>
  <c r="LB501" i="4"/>
  <c r="LK501" i="4"/>
  <c r="LO504" i="4"/>
  <c r="LG504" i="4"/>
  <c r="LN504" i="4"/>
  <c r="LF504" i="4"/>
  <c r="LM504" i="4"/>
  <c r="LE504" i="4"/>
  <c r="MD504" i="4" s="1"/>
  <c r="LK504" i="4"/>
  <c r="LY504" i="4" s="1"/>
  <c r="LC504" i="4"/>
  <c r="LJ504" i="4"/>
  <c r="LB504" i="4"/>
  <c r="LI504" i="4"/>
  <c r="LP504" i="4"/>
  <c r="LB505" i="4"/>
  <c r="LM507" i="4"/>
  <c r="LE507" i="4"/>
  <c r="MD507" i="4" s="1"/>
  <c r="LL507" i="4"/>
  <c r="LD507" i="4"/>
  <c r="LK507" i="4"/>
  <c r="LC507" i="4"/>
  <c r="LI507" i="4"/>
  <c r="LP507" i="4"/>
  <c r="LH507" i="4"/>
  <c r="NI507" i="4" s="1"/>
  <c r="LO507" i="4"/>
  <c r="LZ507" i="4" s="1"/>
  <c r="LG507" i="4"/>
  <c r="LO508" i="4"/>
  <c r="LG508" i="4"/>
  <c r="LN508" i="4"/>
  <c r="LF508" i="4"/>
  <c r="LM508" i="4"/>
  <c r="LE508" i="4"/>
  <c r="MD508" i="4" s="1"/>
  <c r="LK508" i="4"/>
  <c r="LC508" i="4"/>
  <c r="LJ508" i="4"/>
  <c r="LB508" i="4"/>
  <c r="LI508" i="4"/>
  <c r="LP508" i="4"/>
  <c r="LP512" i="4"/>
  <c r="LH512" i="4"/>
  <c r="NI512" i="4" s="1"/>
  <c r="LO512" i="4"/>
  <c r="LG512" i="4"/>
  <c r="LN512" i="4"/>
  <c r="LF512" i="4"/>
  <c r="LM512" i="4"/>
  <c r="LE512" i="4"/>
  <c r="MD512" i="4" s="1"/>
  <c r="LL512" i="4"/>
  <c r="LD512" i="4"/>
  <c r="LK512" i="4"/>
  <c r="LC512" i="4"/>
  <c r="LJ512" i="4"/>
  <c r="LB512" i="4"/>
  <c r="LI512" i="4"/>
  <c r="LL514" i="4"/>
  <c r="LD514" i="4"/>
  <c r="LK514" i="4"/>
  <c r="LC514" i="4"/>
  <c r="LJ514" i="4"/>
  <c r="LB514" i="4"/>
  <c r="LI514" i="4"/>
  <c r="LP514" i="4"/>
  <c r="LH514" i="4"/>
  <c r="NI514" i="4" s="1"/>
  <c r="LO514" i="4"/>
  <c r="LG514" i="4"/>
  <c r="LN514" i="4"/>
  <c r="LF514" i="4"/>
  <c r="LM514" i="4"/>
  <c r="LE514" i="4"/>
  <c r="MD514" i="4" s="1"/>
  <c r="LP516" i="4"/>
  <c r="LH516" i="4"/>
  <c r="NI516" i="4" s="1"/>
  <c r="LO516" i="4"/>
  <c r="LG516" i="4"/>
  <c r="LN516" i="4"/>
  <c r="LF516" i="4"/>
  <c r="LM516" i="4"/>
  <c r="LE516" i="4"/>
  <c r="MD516" i="4" s="1"/>
  <c r="LL516" i="4"/>
  <c r="LD516" i="4"/>
  <c r="LK516" i="4"/>
  <c r="LC516" i="4"/>
  <c r="LJ516" i="4"/>
  <c r="LB516" i="4"/>
  <c r="LI516" i="4"/>
  <c r="LK502" i="4"/>
  <c r="LY502" i="4" s="1"/>
  <c r="LC502" i="4"/>
  <c r="LJ502" i="4"/>
  <c r="LB502" i="4"/>
  <c r="LI502" i="4"/>
  <c r="LO502" i="4"/>
  <c r="LG502" i="4"/>
  <c r="LN502" i="4"/>
  <c r="LF502" i="4"/>
  <c r="LM502" i="4"/>
  <c r="LE502" i="4"/>
  <c r="MD502" i="4" s="1"/>
  <c r="LP502" i="4"/>
  <c r="LB503" i="4"/>
  <c r="LH506" i="4"/>
  <c r="NI506" i="4" s="1"/>
  <c r="LF509" i="4"/>
  <c r="LM511" i="4"/>
  <c r="LE511" i="4"/>
  <c r="MD511" i="4" s="1"/>
  <c r="LL511" i="4"/>
  <c r="LD511" i="4"/>
  <c r="LK511" i="4"/>
  <c r="LC511" i="4"/>
  <c r="LI511" i="4"/>
  <c r="LP511" i="4"/>
  <c r="LH511" i="4"/>
  <c r="NI511" i="4" s="1"/>
  <c r="LO511" i="4"/>
  <c r="LZ511" i="4" s="1"/>
  <c r="LG511" i="4"/>
  <c r="LF503" i="4"/>
  <c r="LI505" i="4"/>
  <c r="LP505" i="4"/>
  <c r="LH505" i="4"/>
  <c r="NI505" i="4" s="1"/>
  <c r="LO505" i="4"/>
  <c r="LZ505" i="4" s="1"/>
  <c r="LG505" i="4"/>
  <c r="LM505" i="4"/>
  <c r="LE505" i="4"/>
  <c r="MD505" i="4" s="1"/>
  <c r="LL505" i="4"/>
  <c r="LD505" i="4"/>
  <c r="LK505" i="4"/>
  <c r="LC505" i="4"/>
  <c r="LJ509" i="4"/>
  <c r="LD510" i="4"/>
  <c r="LJ513" i="4"/>
  <c r="LB513" i="4"/>
  <c r="LI513" i="4"/>
  <c r="LP513" i="4"/>
  <c r="LH513" i="4"/>
  <c r="NI513" i="4" s="1"/>
  <c r="LO513" i="4"/>
  <c r="LG513" i="4"/>
  <c r="LN513" i="4"/>
  <c r="LF513" i="4"/>
  <c r="LM513" i="4"/>
  <c r="LE513" i="4"/>
  <c r="MD513" i="4" s="1"/>
  <c r="LL513" i="4"/>
  <c r="LD513" i="4"/>
  <c r="LK513" i="4"/>
  <c r="LC513" i="4"/>
  <c r="LN515" i="4"/>
  <c r="LF515" i="4"/>
  <c r="LM515" i="4"/>
  <c r="LE515" i="4"/>
  <c r="MD515" i="4" s="1"/>
  <c r="LL515" i="4"/>
  <c r="LD515" i="4"/>
  <c r="LK515" i="4"/>
  <c r="LC515" i="4"/>
  <c r="LJ515" i="4"/>
  <c r="LB515" i="4"/>
  <c r="LI515" i="4"/>
  <c r="LP515" i="4"/>
  <c r="LH515" i="4"/>
  <c r="NI515" i="4" s="1"/>
  <c r="LO515" i="4"/>
  <c r="LG515" i="4"/>
  <c r="LJ517" i="4"/>
  <c r="LB517" i="4"/>
  <c r="LI517" i="4"/>
  <c r="LP517" i="4"/>
  <c r="LH517" i="4"/>
  <c r="NI517" i="4" s="1"/>
  <c r="LO517" i="4"/>
  <c r="LG517" i="4"/>
  <c r="LN517" i="4"/>
  <c r="LF517" i="4"/>
  <c r="LM517" i="4"/>
  <c r="LE517" i="4"/>
  <c r="MD517" i="4" s="1"/>
  <c r="LL517" i="4"/>
  <c r="LD517" i="4"/>
  <c r="LK517" i="4"/>
  <c r="LC517" i="4"/>
  <c r="LJ503" i="4"/>
  <c r="LK506" i="4"/>
  <c r="LY506" i="4" s="1"/>
  <c r="LC506" i="4"/>
  <c r="LJ506" i="4"/>
  <c r="LB506" i="4"/>
  <c r="LI506" i="4"/>
  <c r="LO506" i="4"/>
  <c r="LG506" i="4"/>
  <c r="LN506" i="4"/>
  <c r="LF506" i="4"/>
  <c r="LM506" i="4"/>
  <c r="LE506" i="4"/>
  <c r="MD506" i="4" s="1"/>
  <c r="LP506" i="4"/>
  <c r="LB507" i="4"/>
  <c r="LH510" i="4"/>
  <c r="NI510" i="4" s="1"/>
  <c r="LH504" i="4"/>
  <c r="NI504" i="4" s="1"/>
  <c r="LF507" i="4"/>
  <c r="LI509" i="4"/>
  <c r="LP509" i="4"/>
  <c r="LH509" i="4"/>
  <c r="NI509" i="4" s="1"/>
  <c r="LO509" i="4"/>
  <c r="LZ509" i="4" s="1"/>
  <c r="LG509" i="4"/>
  <c r="LM509" i="4"/>
  <c r="LE509" i="4"/>
  <c r="MD509" i="4" s="1"/>
  <c r="LL509" i="4"/>
  <c r="LD509" i="4"/>
  <c r="LK509" i="4"/>
  <c r="LC509" i="4"/>
  <c r="LM503" i="4"/>
  <c r="LE503" i="4"/>
  <c r="MD503" i="4" s="1"/>
  <c r="LL503" i="4"/>
  <c r="LD503" i="4"/>
  <c r="LK503" i="4"/>
  <c r="LC503" i="4"/>
  <c r="LI503" i="4"/>
  <c r="LP503" i="4"/>
  <c r="LH503" i="4"/>
  <c r="NI503" i="4" s="1"/>
  <c r="LO503" i="4"/>
  <c r="LZ503" i="4" s="1"/>
  <c r="LG503" i="4"/>
  <c r="LK510" i="4"/>
  <c r="LY510" i="4" s="1"/>
  <c r="LC510" i="4"/>
  <c r="LJ510" i="4"/>
  <c r="LB510" i="4"/>
  <c r="LI510" i="4"/>
  <c r="LO510" i="4"/>
  <c r="LG510" i="4"/>
  <c r="LN510" i="4"/>
  <c r="LF510" i="4"/>
  <c r="LM510" i="4"/>
  <c r="LE510" i="4"/>
  <c r="MD510" i="4" s="1"/>
  <c r="LP510" i="4"/>
  <c r="LJ521" i="4"/>
  <c r="LD522" i="4"/>
  <c r="LO524" i="4"/>
  <c r="LG524" i="4"/>
  <c r="LN524" i="4"/>
  <c r="LF524" i="4"/>
  <c r="LM524" i="4"/>
  <c r="LE524" i="4"/>
  <c r="MD524" i="4" s="1"/>
  <c r="LK524" i="4"/>
  <c r="LY524" i="4" s="1"/>
  <c r="LC524" i="4"/>
  <c r="LJ524" i="4"/>
  <c r="LB524" i="4"/>
  <c r="LI524" i="4"/>
  <c r="LP524" i="4"/>
  <c r="LJ529" i="4"/>
  <c r="LB529" i="4"/>
  <c r="LI529" i="4"/>
  <c r="LP529" i="4"/>
  <c r="LH529" i="4"/>
  <c r="NI529" i="4" s="1"/>
  <c r="LO529" i="4"/>
  <c r="LG529" i="4"/>
  <c r="LN529" i="4"/>
  <c r="LF529" i="4"/>
  <c r="LM529" i="4"/>
  <c r="LE529" i="4"/>
  <c r="MD529" i="4" s="1"/>
  <c r="LL529" i="4"/>
  <c r="LD529" i="4"/>
  <c r="LK529" i="4"/>
  <c r="LC529" i="4"/>
  <c r="LC518" i="4"/>
  <c r="LH522" i="4"/>
  <c r="NI522" i="4" s="1"/>
  <c r="LN527" i="4"/>
  <c r="LF527" i="4"/>
  <c r="LM527" i="4"/>
  <c r="LE527" i="4"/>
  <c r="MD527" i="4" s="1"/>
  <c r="LL527" i="4"/>
  <c r="LD527" i="4"/>
  <c r="LK527" i="4"/>
  <c r="LC527" i="4"/>
  <c r="LJ527" i="4"/>
  <c r="LB527" i="4"/>
  <c r="LI527" i="4"/>
  <c r="LP527" i="4"/>
  <c r="LH527" i="4"/>
  <c r="NI527" i="4" s="1"/>
  <c r="LO527" i="4"/>
  <c r="LG527" i="4"/>
  <c r="LI521" i="4"/>
  <c r="LP521" i="4"/>
  <c r="LH521" i="4"/>
  <c r="NI521" i="4" s="1"/>
  <c r="LO521" i="4"/>
  <c r="LZ521" i="4" s="1"/>
  <c r="LG521" i="4"/>
  <c r="LM521" i="4"/>
  <c r="LE521" i="4"/>
  <c r="MD521" i="4" s="1"/>
  <c r="LL521" i="4"/>
  <c r="LD521" i="4"/>
  <c r="LK521" i="4"/>
  <c r="LC521" i="4"/>
  <c r="LJ525" i="4"/>
  <c r="LB525" i="4"/>
  <c r="LI525" i="4"/>
  <c r="LP525" i="4"/>
  <c r="LH525" i="4"/>
  <c r="NI525" i="4" s="1"/>
  <c r="LO525" i="4"/>
  <c r="LG525" i="4"/>
  <c r="LN525" i="4"/>
  <c r="LF525" i="4"/>
  <c r="LM525" i="4"/>
  <c r="LE525" i="4"/>
  <c r="MD525" i="4" s="1"/>
  <c r="LL525" i="4"/>
  <c r="LD525" i="4"/>
  <c r="LK525" i="4"/>
  <c r="LC525" i="4"/>
  <c r="LN532" i="4"/>
  <c r="LF532" i="4"/>
  <c r="LJ532" i="4"/>
  <c r="LB532" i="4"/>
  <c r="LP532" i="4"/>
  <c r="LE532" i="4"/>
  <c r="MD532" i="4" s="1"/>
  <c r="LO532" i="4"/>
  <c r="LD532" i="4"/>
  <c r="LM532" i="4"/>
  <c r="LC532" i="4"/>
  <c r="LL532" i="4"/>
  <c r="LK532" i="4"/>
  <c r="LI532" i="4"/>
  <c r="LH532" i="4"/>
  <c r="NI532" i="4" s="1"/>
  <c r="LG532" i="4"/>
  <c r="LK522" i="4"/>
  <c r="LY522" i="4" s="1"/>
  <c r="LC522" i="4"/>
  <c r="LJ522" i="4"/>
  <c r="LB522" i="4"/>
  <c r="LI522" i="4"/>
  <c r="LO522" i="4"/>
  <c r="LG522" i="4"/>
  <c r="LN522" i="4"/>
  <c r="LF522" i="4"/>
  <c r="LM522" i="4"/>
  <c r="LE522" i="4"/>
  <c r="MD522" i="4" s="1"/>
  <c r="LP522" i="4"/>
  <c r="LB523" i="4"/>
  <c r="LP533" i="4"/>
  <c r="LH533" i="4"/>
  <c r="NI533" i="4" s="1"/>
  <c r="LO533" i="4"/>
  <c r="LG533" i="4"/>
  <c r="LM533" i="4"/>
  <c r="LE533" i="4"/>
  <c r="MD533" i="4" s="1"/>
  <c r="LL533" i="4"/>
  <c r="LD533" i="4"/>
  <c r="LK533" i="4"/>
  <c r="LC533" i="4"/>
  <c r="LN533" i="4"/>
  <c r="LZ533" i="4" s="1"/>
  <c r="LJ533" i="4"/>
  <c r="LI533" i="4"/>
  <c r="LF533" i="4"/>
  <c r="LB533" i="4"/>
  <c r="LJ518" i="4"/>
  <c r="LB518" i="4"/>
  <c r="LI518" i="4"/>
  <c r="LO518" i="4"/>
  <c r="LG518" i="4"/>
  <c r="LN518" i="4"/>
  <c r="LF518" i="4"/>
  <c r="LM518" i="4"/>
  <c r="MG518" i="4" s="1"/>
  <c r="LE518" i="4"/>
  <c r="MD518" i="4" s="1"/>
  <c r="LK518" i="4"/>
  <c r="LH520" i="4"/>
  <c r="NI520" i="4" s="1"/>
  <c r="LF523" i="4"/>
  <c r="LL518" i="4"/>
  <c r="LM519" i="4"/>
  <c r="LE519" i="4"/>
  <c r="MD519" i="4" s="1"/>
  <c r="LL519" i="4"/>
  <c r="LD519" i="4"/>
  <c r="LK519" i="4"/>
  <c r="LC519" i="4"/>
  <c r="LI519" i="4"/>
  <c r="LP519" i="4"/>
  <c r="LH519" i="4"/>
  <c r="NI519" i="4" s="1"/>
  <c r="LO519" i="4"/>
  <c r="LG519" i="4"/>
  <c r="LJ523" i="4"/>
  <c r="LD524" i="4"/>
  <c r="LL531" i="4"/>
  <c r="LD531" i="4"/>
  <c r="LP531" i="4"/>
  <c r="LH531" i="4"/>
  <c r="NI531" i="4" s="1"/>
  <c r="LF531" i="4"/>
  <c r="LO531" i="4"/>
  <c r="LE531" i="4"/>
  <c r="MD531" i="4" s="1"/>
  <c r="LN531" i="4"/>
  <c r="LC531" i="4"/>
  <c r="LM531" i="4"/>
  <c r="LB531" i="4"/>
  <c r="LK531" i="4"/>
  <c r="LJ531" i="4"/>
  <c r="LI531" i="4"/>
  <c r="LG531" i="4"/>
  <c r="LO520" i="4"/>
  <c r="LG520" i="4"/>
  <c r="LN520" i="4"/>
  <c r="LF520" i="4"/>
  <c r="LM520" i="4"/>
  <c r="LE520" i="4"/>
  <c r="MD520" i="4" s="1"/>
  <c r="LK520" i="4"/>
  <c r="LY520" i="4" s="1"/>
  <c r="LC520" i="4"/>
  <c r="LJ520" i="4"/>
  <c r="LB520" i="4"/>
  <c r="LI520" i="4"/>
  <c r="LP520" i="4"/>
  <c r="LB521" i="4"/>
  <c r="LH524" i="4"/>
  <c r="NI524" i="4" s="1"/>
  <c r="LL530" i="4"/>
  <c r="LD530" i="4"/>
  <c r="LK530" i="4"/>
  <c r="LC530" i="4"/>
  <c r="LJ530" i="4"/>
  <c r="LB530" i="4"/>
  <c r="LI530" i="4"/>
  <c r="LP530" i="4"/>
  <c r="LH530" i="4"/>
  <c r="NI530" i="4" s="1"/>
  <c r="LO530" i="4"/>
  <c r="LG530" i="4"/>
  <c r="LN530" i="4"/>
  <c r="LF530" i="4"/>
  <c r="LM530" i="4"/>
  <c r="LE530" i="4"/>
  <c r="MD530" i="4" s="1"/>
  <c r="LM523" i="4"/>
  <c r="LE523" i="4"/>
  <c r="MD523" i="4" s="1"/>
  <c r="LL523" i="4"/>
  <c r="LD523" i="4"/>
  <c r="LK523" i="4"/>
  <c r="LC523" i="4"/>
  <c r="LI523" i="4"/>
  <c r="LP523" i="4"/>
  <c r="LH523" i="4"/>
  <c r="NI523" i="4" s="1"/>
  <c r="LO523" i="4"/>
  <c r="LZ523" i="4" s="1"/>
  <c r="LG523" i="4"/>
  <c r="LL526" i="4"/>
  <c r="LD526" i="4"/>
  <c r="LK526" i="4"/>
  <c r="LC526" i="4"/>
  <c r="LJ526" i="4"/>
  <c r="LB526" i="4"/>
  <c r="LI526" i="4"/>
  <c r="LP526" i="4"/>
  <c r="LH526" i="4"/>
  <c r="NI526" i="4" s="1"/>
  <c r="LO526" i="4"/>
  <c r="LG526" i="4"/>
  <c r="LN526" i="4"/>
  <c r="LF526" i="4"/>
  <c r="LM526" i="4"/>
  <c r="LE526" i="4"/>
  <c r="MD526" i="4" s="1"/>
  <c r="LP528" i="4"/>
  <c r="LH528" i="4"/>
  <c r="NI528" i="4" s="1"/>
  <c r="LO528" i="4"/>
  <c r="LG528" i="4"/>
  <c r="LN528" i="4"/>
  <c r="LF528" i="4"/>
  <c r="LM528" i="4"/>
  <c r="LE528" i="4"/>
  <c r="MD528" i="4" s="1"/>
  <c r="LL528" i="4"/>
  <c r="LD528" i="4"/>
  <c r="LK528" i="4"/>
  <c r="LC528" i="4"/>
  <c r="LJ528" i="4"/>
  <c r="LB528" i="4"/>
  <c r="LI528" i="4"/>
  <c r="LK534" i="4"/>
  <c r="LY534" i="4" s="1"/>
  <c r="LC534" i="4"/>
  <c r="LJ534" i="4"/>
  <c r="LB534" i="4"/>
  <c r="LI534" i="4"/>
  <c r="LO534" i="4"/>
  <c r="LG534" i="4"/>
  <c r="LN534" i="4"/>
  <c r="LF534" i="4"/>
  <c r="LM534" i="4"/>
  <c r="LE534" i="4"/>
  <c r="MD534" i="4" s="1"/>
  <c r="LP534" i="4"/>
  <c r="LI538" i="4"/>
  <c r="LI542" i="4"/>
  <c r="LM542" i="4"/>
  <c r="LE542" i="4"/>
  <c r="MD542" i="4" s="1"/>
  <c r="LL542" i="4"/>
  <c r="LB542" i="4"/>
  <c r="LK542" i="4"/>
  <c r="LJ542" i="4"/>
  <c r="LG542" i="4"/>
  <c r="LP542" i="4"/>
  <c r="LF542" i="4"/>
  <c r="LO542" i="4"/>
  <c r="LZ542" i="4" s="1"/>
  <c r="LD542" i="4"/>
  <c r="LI537" i="4"/>
  <c r="LP537" i="4"/>
  <c r="LH537" i="4"/>
  <c r="NI537" i="4" s="1"/>
  <c r="LO537" i="4"/>
  <c r="LZ537" i="4" s="1"/>
  <c r="LG537" i="4"/>
  <c r="LM537" i="4"/>
  <c r="LE537" i="4"/>
  <c r="MD537" i="4" s="1"/>
  <c r="LL537" i="4"/>
  <c r="LD537" i="4"/>
  <c r="LK537" i="4"/>
  <c r="LC537" i="4"/>
  <c r="LO545" i="4"/>
  <c r="LG545" i="4"/>
  <c r="LK545" i="4"/>
  <c r="LC545" i="4"/>
  <c r="LF545" i="4"/>
  <c r="LP545" i="4"/>
  <c r="LE545" i="4"/>
  <c r="MD545" i="4" s="1"/>
  <c r="LN545" i="4"/>
  <c r="LD545" i="4"/>
  <c r="LM545" i="4"/>
  <c r="LB545" i="4"/>
  <c r="LL545" i="4"/>
  <c r="LJ545" i="4"/>
  <c r="LI545" i="4"/>
  <c r="LH545" i="4"/>
  <c r="NI545" i="4" s="1"/>
  <c r="LN547" i="4"/>
  <c r="LF547" i="4"/>
  <c r="LK547" i="4"/>
  <c r="LC547" i="4"/>
  <c r="LJ547" i="4"/>
  <c r="LB547" i="4"/>
  <c r="LO547" i="4"/>
  <c r="LG547" i="4"/>
  <c r="LI547" i="4"/>
  <c r="LH547" i="4"/>
  <c r="NI547" i="4" s="1"/>
  <c r="LE547" i="4"/>
  <c r="MD547" i="4" s="1"/>
  <c r="LD547" i="4"/>
  <c r="LP547" i="4"/>
  <c r="LM547" i="4"/>
  <c r="LL547" i="4"/>
  <c r="LD536" i="4"/>
  <c r="LM538" i="4"/>
  <c r="LE538" i="4"/>
  <c r="MD538" i="4" s="1"/>
  <c r="LL538" i="4"/>
  <c r="LC538" i="4"/>
  <c r="LK538" i="4"/>
  <c r="LB538" i="4"/>
  <c r="LJ538" i="4"/>
  <c r="LH538" i="4"/>
  <c r="NI538" i="4" s="1"/>
  <c r="LP538" i="4"/>
  <c r="LG538" i="4"/>
  <c r="LO538" i="4"/>
  <c r="LZ538" i="4" s="1"/>
  <c r="LF538" i="4"/>
  <c r="KP541" i="4"/>
  <c r="LQ541" i="4" s="1"/>
  <c r="LM544" i="4"/>
  <c r="LE544" i="4"/>
  <c r="MD544" i="4" s="1"/>
  <c r="LI544" i="4"/>
  <c r="LH544" i="4"/>
  <c r="NI544" i="4" s="1"/>
  <c r="LG544" i="4"/>
  <c r="LP544" i="4"/>
  <c r="LF544" i="4"/>
  <c r="LO544" i="4"/>
  <c r="LD544" i="4"/>
  <c r="LN544" i="4"/>
  <c r="LC544" i="4"/>
  <c r="LL544" i="4"/>
  <c r="LB544" i="4"/>
  <c r="LK544" i="4"/>
  <c r="LJ544" i="4"/>
  <c r="LM535" i="4"/>
  <c r="LE535" i="4"/>
  <c r="MD535" i="4" s="1"/>
  <c r="LL535" i="4"/>
  <c r="LD535" i="4"/>
  <c r="LK535" i="4"/>
  <c r="LC535" i="4"/>
  <c r="LI535" i="4"/>
  <c r="LP535" i="4"/>
  <c r="LH535" i="4"/>
  <c r="NI535" i="4" s="1"/>
  <c r="LO535" i="4"/>
  <c r="LZ535" i="4" s="1"/>
  <c r="LG535" i="4"/>
  <c r="LF539" i="4"/>
  <c r="LO536" i="4"/>
  <c r="LG536" i="4"/>
  <c r="LN536" i="4"/>
  <c r="LF536" i="4"/>
  <c r="LM536" i="4"/>
  <c r="LE536" i="4"/>
  <c r="MD536" i="4" s="1"/>
  <c r="LK536" i="4"/>
  <c r="LY536" i="4" s="1"/>
  <c r="LC536" i="4"/>
  <c r="LJ536" i="4"/>
  <c r="LB536" i="4"/>
  <c r="LI536" i="4"/>
  <c r="LP536" i="4"/>
  <c r="LM540" i="4"/>
  <c r="LE540" i="4"/>
  <c r="MD540" i="4" s="1"/>
  <c r="LI540" i="4"/>
  <c r="LG540" i="4"/>
  <c r="LP540" i="4"/>
  <c r="LF540" i="4"/>
  <c r="LO540" i="4"/>
  <c r="LZ540" i="4" s="1"/>
  <c r="LD540" i="4"/>
  <c r="LL540" i="4"/>
  <c r="LB540" i="4"/>
  <c r="LK540" i="4"/>
  <c r="LJ540" i="4"/>
  <c r="LK539" i="4"/>
  <c r="LY539" i="4" s="1"/>
  <c r="LC539" i="4"/>
  <c r="LO539" i="4"/>
  <c r="LG539" i="4"/>
  <c r="LJ539" i="4"/>
  <c r="LI539" i="4"/>
  <c r="LH539" i="4"/>
  <c r="NI539" i="4" s="1"/>
  <c r="LP539" i="4"/>
  <c r="LE539" i="4"/>
  <c r="MD539" i="4" s="1"/>
  <c r="LN539" i="4"/>
  <c r="LD539" i="4"/>
  <c r="LM539" i="4"/>
  <c r="LB539" i="4"/>
  <c r="LK543" i="4"/>
  <c r="LY543" i="4" s="1"/>
  <c r="LC543" i="4"/>
  <c r="LO543" i="4"/>
  <c r="LG543" i="4"/>
  <c r="LJ543" i="4"/>
  <c r="LI543" i="4"/>
  <c r="LH543" i="4"/>
  <c r="NI543" i="4" s="1"/>
  <c r="LF543" i="4"/>
  <c r="LP543" i="4"/>
  <c r="LE543" i="4"/>
  <c r="MD543" i="4" s="1"/>
  <c r="LN543" i="4"/>
  <c r="LZ543" i="4" s="1"/>
  <c r="LD543" i="4"/>
  <c r="LM543" i="4"/>
  <c r="LB543" i="4"/>
  <c r="ME551" i="4"/>
  <c r="MF551" i="4"/>
  <c r="LD546" i="4"/>
  <c r="LO562" i="4"/>
  <c r="LG562" i="4"/>
  <c r="LL562" i="4"/>
  <c r="LD562" i="4"/>
  <c r="LK562" i="4"/>
  <c r="LC562" i="4"/>
  <c r="LP562" i="4"/>
  <c r="LH562" i="4"/>
  <c r="NI562" i="4" s="1"/>
  <c r="LE562" i="4"/>
  <c r="MD562" i="4" s="1"/>
  <c r="LB562" i="4"/>
  <c r="LN562" i="4"/>
  <c r="LM562" i="4"/>
  <c r="LJ562" i="4"/>
  <c r="LI562" i="4"/>
  <c r="LF562" i="4"/>
  <c r="LJ568" i="4"/>
  <c r="LN568" i="4"/>
  <c r="LF568" i="4"/>
  <c r="LM568" i="4"/>
  <c r="LC568" i="4"/>
  <c r="LI568" i="4"/>
  <c r="LH568" i="4"/>
  <c r="NI568" i="4" s="1"/>
  <c r="LO568" i="4"/>
  <c r="LD568" i="4"/>
  <c r="LB568" i="4"/>
  <c r="LP568" i="4"/>
  <c r="LL568" i="4"/>
  <c r="LK568" i="4"/>
  <c r="LG568" i="4"/>
  <c r="LE568" i="4"/>
  <c r="MD568" i="4" s="1"/>
  <c r="LL550" i="4"/>
  <c r="LD550" i="4"/>
  <c r="LI550" i="4"/>
  <c r="LP550" i="4"/>
  <c r="LH550" i="4"/>
  <c r="NI550" i="4" s="1"/>
  <c r="LM550" i="4"/>
  <c r="LE550" i="4"/>
  <c r="MD550" i="4" s="1"/>
  <c r="LJ550" i="4"/>
  <c r="LD551" i="4"/>
  <c r="LN555" i="4"/>
  <c r="LF555" i="4"/>
  <c r="LJ555" i="4"/>
  <c r="LB555" i="4"/>
  <c r="LH555" i="4"/>
  <c r="NI555" i="4" s="1"/>
  <c r="LG555" i="4"/>
  <c r="LP555" i="4"/>
  <c r="LE555" i="4"/>
  <c r="MD555" i="4" s="1"/>
  <c r="LO555" i="4"/>
  <c r="LD555" i="4"/>
  <c r="LM555" i="4"/>
  <c r="LC555" i="4"/>
  <c r="LL555" i="4"/>
  <c r="LK555" i="4"/>
  <c r="LI555" i="4"/>
  <c r="LJ561" i="4"/>
  <c r="LB561" i="4"/>
  <c r="LN561" i="4"/>
  <c r="LF561" i="4"/>
  <c r="LG561" i="4"/>
  <c r="LP561" i="4"/>
  <c r="LE561" i="4"/>
  <c r="MD561" i="4" s="1"/>
  <c r="LO561" i="4"/>
  <c r="LD561" i="4"/>
  <c r="LM561" i="4"/>
  <c r="LC561" i="4"/>
  <c r="LL561" i="4"/>
  <c r="LK561" i="4"/>
  <c r="LI561" i="4"/>
  <c r="LH561" i="4"/>
  <c r="NI561" i="4" s="1"/>
  <c r="LL546" i="4"/>
  <c r="LI546" i="4"/>
  <c r="LP546" i="4"/>
  <c r="LH546" i="4"/>
  <c r="NI546" i="4" s="1"/>
  <c r="LM546" i="4"/>
  <c r="LE546" i="4"/>
  <c r="MD546" i="4" s="1"/>
  <c r="LG546" i="4"/>
  <c r="KP549" i="4"/>
  <c r="LQ549" i="4" s="1"/>
  <c r="LK550" i="4"/>
  <c r="LP556" i="4"/>
  <c r="LH556" i="4"/>
  <c r="NI556" i="4" s="1"/>
  <c r="LL556" i="4"/>
  <c r="LD556" i="4"/>
  <c r="LO556" i="4"/>
  <c r="LE556" i="4"/>
  <c r="MD556" i="4" s="1"/>
  <c r="LN556" i="4"/>
  <c r="LC556" i="4"/>
  <c r="LM556" i="4"/>
  <c r="MG556" i="4" s="1"/>
  <c r="LB556" i="4"/>
  <c r="LK556" i="4"/>
  <c r="LY556" i="4" s="1"/>
  <c r="LJ556" i="4"/>
  <c r="LI556" i="4"/>
  <c r="LG556" i="4"/>
  <c r="LF556" i="4"/>
  <c r="LE552" i="4"/>
  <c r="MD552" i="4" s="1"/>
  <c r="LK546" i="4"/>
  <c r="LN551" i="4"/>
  <c r="LF551" i="4"/>
  <c r="LK551" i="4"/>
  <c r="LC551" i="4"/>
  <c r="LJ551" i="4"/>
  <c r="LB551" i="4"/>
  <c r="LI551" i="4"/>
  <c r="LO551" i="4"/>
  <c r="LG551" i="4"/>
  <c r="LL551" i="4"/>
  <c r="LJ552" i="4"/>
  <c r="LL554" i="4"/>
  <c r="LD554" i="4"/>
  <c r="LP554" i="4"/>
  <c r="LH554" i="4"/>
  <c r="NI554" i="4" s="1"/>
  <c r="LI554" i="4"/>
  <c r="LG554" i="4"/>
  <c r="LF554" i="4"/>
  <c r="LO554" i="4"/>
  <c r="LE554" i="4"/>
  <c r="MD554" i="4" s="1"/>
  <c r="LN554" i="4"/>
  <c r="LC554" i="4"/>
  <c r="LM554" i="4"/>
  <c r="LB554" i="4"/>
  <c r="LK554" i="4"/>
  <c r="LJ554" i="4"/>
  <c r="LP560" i="4"/>
  <c r="LH560" i="4"/>
  <c r="NI560" i="4" s="1"/>
  <c r="LL560" i="4"/>
  <c r="LD560" i="4"/>
  <c r="LG560" i="4"/>
  <c r="LF560" i="4"/>
  <c r="LO560" i="4"/>
  <c r="LE560" i="4"/>
  <c r="MD560" i="4" s="1"/>
  <c r="LN560" i="4"/>
  <c r="LC560" i="4"/>
  <c r="LM560" i="4"/>
  <c r="LB560" i="4"/>
  <c r="LK560" i="4"/>
  <c r="LJ560" i="4"/>
  <c r="LI560" i="4"/>
  <c r="LN546" i="4"/>
  <c r="LB550" i="4"/>
  <c r="LM551" i="4"/>
  <c r="LJ553" i="4"/>
  <c r="LB553" i="4"/>
  <c r="LN553" i="4"/>
  <c r="LF553" i="4"/>
  <c r="LL553" i="4"/>
  <c r="LK553" i="4"/>
  <c r="LI553" i="4"/>
  <c r="LH553" i="4"/>
  <c r="NI553" i="4" s="1"/>
  <c r="LG553" i="4"/>
  <c r="LP553" i="4"/>
  <c r="LE553" i="4"/>
  <c r="MD553" i="4" s="1"/>
  <c r="LO553" i="4"/>
  <c r="LD553" i="4"/>
  <c r="LM553" i="4"/>
  <c r="LC553" i="4"/>
  <c r="LO566" i="4"/>
  <c r="LG566" i="4"/>
  <c r="LL566" i="4"/>
  <c r="LD566" i="4"/>
  <c r="LK566" i="4"/>
  <c r="LC566" i="4"/>
  <c r="LP566" i="4"/>
  <c r="LH566" i="4"/>
  <c r="NI566" i="4" s="1"/>
  <c r="LI566" i="4"/>
  <c r="LF566" i="4"/>
  <c r="LE566" i="4"/>
  <c r="MD566" i="4" s="1"/>
  <c r="LB566" i="4"/>
  <c r="LN566" i="4"/>
  <c r="LM566" i="4"/>
  <c r="LJ566" i="4"/>
  <c r="LB546" i="4"/>
  <c r="LO546" i="4"/>
  <c r="LP548" i="4"/>
  <c r="LH548" i="4"/>
  <c r="NI548" i="4" s="1"/>
  <c r="LM548" i="4"/>
  <c r="LE548" i="4"/>
  <c r="LL548" i="4"/>
  <c r="LD548" i="4"/>
  <c r="LI548" i="4"/>
  <c r="LJ548" i="4"/>
  <c r="LC550" i="4"/>
  <c r="LP551" i="4"/>
  <c r="LP552" i="4"/>
  <c r="LH552" i="4"/>
  <c r="NI552" i="4" s="1"/>
  <c r="LL552" i="4"/>
  <c r="LD552" i="4"/>
  <c r="LM552" i="4"/>
  <c r="LB552" i="4"/>
  <c r="LK552" i="4"/>
  <c r="LI552" i="4"/>
  <c r="LG552" i="4"/>
  <c r="LF552" i="4"/>
  <c r="LN552" i="4"/>
  <c r="LZ552" i="4" s="1"/>
  <c r="LC552" i="4"/>
  <c r="LJ557" i="4"/>
  <c r="LB557" i="4"/>
  <c r="LN557" i="4"/>
  <c r="LF557" i="4"/>
  <c r="LO557" i="4"/>
  <c r="LD557" i="4"/>
  <c r="LM557" i="4"/>
  <c r="LC557" i="4"/>
  <c r="LL557" i="4"/>
  <c r="LK557" i="4"/>
  <c r="LI557" i="4"/>
  <c r="LH557" i="4"/>
  <c r="NI557" i="4" s="1"/>
  <c r="LG557" i="4"/>
  <c r="LP557" i="4"/>
  <c r="LE557" i="4"/>
  <c r="MD557" i="4" s="1"/>
  <c r="LL558" i="4"/>
  <c r="LD558" i="4"/>
  <c r="LP558" i="4"/>
  <c r="LH558" i="4"/>
  <c r="NI558" i="4" s="1"/>
  <c r="LK558" i="4"/>
  <c r="LJ558" i="4"/>
  <c r="LI558" i="4"/>
  <c r="LG558" i="4"/>
  <c r="LF558" i="4"/>
  <c r="LO558" i="4"/>
  <c r="LE558" i="4"/>
  <c r="MD558" i="4" s="1"/>
  <c r="LN558" i="4"/>
  <c r="LC558" i="4"/>
  <c r="LM558" i="4"/>
  <c r="LB558" i="4"/>
  <c r="LK564" i="4"/>
  <c r="LC564" i="4"/>
  <c r="LP564" i="4"/>
  <c r="LH564" i="4"/>
  <c r="NI564" i="4" s="1"/>
  <c r="LO564" i="4"/>
  <c r="LG564" i="4"/>
  <c r="LL564" i="4"/>
  <c r="LD564" i="4"/>
  <c r="LN564" i="4"/>
  <c r="LM564" i="4"/>
  <c r="LJ564" i="4"/>
  <c r="LI564" i="4"/>
  <c r="LF564" i="4"/>
  <c r="LE564" i="4"/>
  <c r="MD564" i="4" s="1"/>
  <c r="LB564" i="4"/>
  <c r="LL563" i="4"/>
  <c r="LL569" i="4"/>
  <c r="LD569" i="4"/>
  <c r="LP569" i="4"/>
  <c r="LH569" i="4"/>
  <c r="NI569" i="4" s="1"/>
  <c r="LJ569" i="4"/>
  <c r="LF569" i="4"/>
  <c r="LO569" i="4"/>
  <c r="LZ569" i="4" s="1"/>
  <c r="LE569" i="4"/>
  <c r="MD569" i="4" s="1"/>
  <c r="LK569" i="4"/>
  <c r="LY569" i="4" s="1"/>
  <c r="LM569" i="4"/>
  <c r="LN570" i="4"/>
  <c r="LF570" i="4"/>
  <c r="LJ570" i="4"/>
  <c r="LB570" i="4"/>
  <c r="LI570" i="4"/>
  <c r="LH570" i="4"/>
  <c r="NI570" i="4" s="1"/>
  <c r="LG570" i="4"/>
  <c r="LP570" i="4"/>
  <c r="LE570" i="4"/>
  <c r="MD570" i="4" s="1"/>
  <c r="LO570" i="4"/>
  <c r="LD570" i="4"/>
  <c r="LM570" i="4"/>
  <c r="LC570" i="4"/>
  <c r="LL570" i="4"/>
  <c r="LK570" i="4"/>
  <c r="LP571" i="4"/>
  <c r="LH571" i="4"/>
  <c r="NI571" i="4" s="1"/>
  <c r="LL571" i="4"/>
  <c r="LD571" i="4"/>
  <c r="LF571" i="4"/>
  <c r="LO571" i="4"/>
  <c r="LE571" i="4"/>
  <c r="MD571" i="4" s="1"/>
  <c r="LN571" i="4"/>
  <c r="LC571" i="4"/>
  <c r="LM571" i="4"/>
  <c r="LB571" i="4"/>
  <c r="LK571" i="4"/>
  <c r="LJ571" i="4"/>
  <c r="LI571" i="4"/>
  <c r="LG571" i="4"/>
  <c r="LP575" i="4"/>
  <c r="LH575" i="4"/>
  <c r="NI575" i="4" s="1"/>
  <c r="LL575" i="4"/>
  <c r="LD575" i="4"/>
  <c r="LI575" i="4"/>
  <c r="LG575" i="4"/>
  <c r="LF575" i="4"/>
  <c r="LO575" i="4"/>
  <c r="LE575" i="4"/>
  <c r="MD575" i="4" s="1"/>
  <c r="LN575" i="4"/>
  <c r="LC575" i="4"/>
  <c r="LM575" i="4"/>
  <c r="LB575" i="4"/>
  <c r="LK575" i="4"/>
  <c r="LJ575" i="4"/>
  <c r="LM565" i="4"/>
  <c r="LE565" i="4"/>
  <c r="MD565" i="4" s="1"/>
  <c r="LJ565" i="4"/>
  <c r="LB565" i="4"/>
  <c r="LI565" i="4"/>
  <c r="LN565" i="4"/>
  <c r="LF565" i="4"/>
  <c r="LH565" i="4"/>
  <c r="NI565" i="4" s="1"/>
  <c r="LN574" i="4"/>
  <c r="LF574" i="4"/>
  <c r="LJ574" i="4"/>
  <c r="LB574" i="4"/>
  <c r="LL574" i="4"/>
  <c r="LK574" i="4"/>
  <c r="LI574" i="4"/>
  <c r="LH574" i="4"/>
  <c r="NI574" i="4" s="1"/>
  <c r="LG574" i="4"/>
  <c r="LP574" i="4"/>
  <c r="LE574" i="4"/>
  <c r="MD574" i="4" s="1"/>
  <c r="LO574" i="4"/>
  <c r="LD574" i="4"/>
  <c r="LM574" i="4"/>
  <c r="LC574" i="4"/>
  <c r="LP585" i="4"/>
  <c r="LH585" i="4"/>
  <c r="NI585" i="4" s="1"/>
  <c r="LL585" i="4"/>
  <c r="LD585" i="4"/>
  <c r="LG585" i="4"/>
  <c r="LO585" i="4"/>
  <c r="LE585" i="4"/>
  <c r="MD585" i="4" s="1"/>
  <c r="LN585" i="4"/>
  <c r="LC585" i="4"/>
  <c r="LM585" i="4"/>
  <c r="LB585" i="4"/>
  <c r="LK585" i="4"/>
  <c r="LJ585" i="4"/>
  <c r="LI585" i="4"/>
  <c r="LF585" i="4"/>
  <c r="LP563" i="4"/>
  <c r="LK565" i="4"/>
  <c r="LC563" i="4"/>
  <c r="LL565" i="4"/>
  <c r="KP559" i="4"/>
  <c r="LQ559" i="4" s="1"/>
  <c r="LD563" i="4"/>
  <c r="LO565" i="4"/>
  <c r="LI567" i="4"/>
  <c r="LN567" i="4"/>
  <c r="LF567" i="4"/>
  <c r="LM567" i="4"/>
  <c r="MG567" i="4" s="1"/>
  <c r="LE567" i="4"/>
  <c r="MD567" i="4" s="1"/>
  <c r="LJ567" i="4"/>
  <c r="LB567" i="4"/>
  <c r="LH567" i="4"/>
  <c r="NI567" i="4" s="1"/>
  <c r="LB569" i="4"/>
  <c r="LL573" i="4"/>
  <c r="LD573" i="4"/>
  <c r="LP573" i="4"/>
  <c r="LH573" i="4"/>
  <c r="NI573" i="4" s="1"/>
  <c r="LM573" i="4"/>
  <c r="LB573" i="4"/>
  <c r="LK573" i="4"/>
  <c r="LJ573" i="4"/>
  <c r="LI573" i="4"/>
  <c r="LG573" i="4"/>
  <c r="LF573" i="4"/>
  <c r="LO573" i="4"/>
  <c r="LE573" i="4"/>
  <c r="MD573" i="4" s="1"/>
  <c r="LN573" i="4"/>
  <c r="LC573" i="4"/>
  <c r="LN580" i="4"/>
  <c r="LF580" i="4"/>
  <c r="LJ580" i="4"/>
  <c r="LB580" i="4"/>
  <c r="LH580" i="4"/>
  <c r="NI580" i="4" s="1"/>
  <c r="LP580" i="4"/>
  <c r="LE580" i="4"/>
  <c r="MD580" i="4" s="1"/>
  <c r="LO580" i="4"/>
  <c r="LD580" i="4"/>
  <c r="LM580" i="4"/>
  <c r="LC580" i="4"/>
  <c r="LK580" i="4"/>
  <c r="LI580" i="4"/>
  <c r="LL580" i="4"/>
  <c r="LG580" i="4"/>
  <c r="LP565" i="4"/>
  <c r="LJ576" i="4"/>
  <c r="LB576" i="4"/>
  <c r="LN576" i="4"/>
  <c r="LF576" i="4"/>
  <c r="LH576" i="4"/>
  <c r="NI576" i="4" s="1"/>
  <c r="LG576" i="4"/>
  <c r="LP576" i="4"/>
  <c r="LE576" i="4"/>
  <c r="MD576" i="4" s="1"/>
  <c r="LO576" i="4"/>
  <c r="LD576" i="4"/>
  <c r="LM576" i="4"/>
  <c r="LC576" i="4"/>
  <c r="LL576" i="4"/>
  <c r="LK576" i="4"/>
  <c r="LI576" i="4"/>
  <c r="LI563" i="4"/>
  <c r="LN563" i="4"/>
  <c r="LF563" i="4"/>
  <c r="LM563" i="4"/>
  <c r="LE563" i="4"/>
  <c r="MD563" i="4" s="1"/>
  <c r="LJ563" i="4"/>
  <c r="LB563" i="4"/>
  <c r="LH563" i="4"/>
  <c r="NI563" i="4" s="1"/>
  <c r="LC565" i="4"/>
  <c r="LL577" i="4"/>
  <c r="LD577" i="4"/>
  <c r="LP577" i="4"/>
  <c r="LH577" i="4"/>
  <c r="NI577" i="4" s="1"/>
  <c r="LO577" i="4"/>
  <c r="LE577" i="4"/>
  <c r="MD577" i="4" s="1"/>
  <c r="LN577" i="4"/>
  <c r="LC577" i="4"/>
  <c r="LM577" i="4"/>
  <c r="LB577" i="4"/>
  <c r="LK577" i="4"/>
  <c r="LJ577" i="4"/>
  <c r="LI577" i="4"/>
  <c r="LG577" i="4"/>
  <c r="LF577" i="4"/>
  <c r="LK563" i="4"/>
  <c r="LD565" i="4"/>
  <c r="KP572" i="4"/>
  <c r="LQ572" i="4" s="1"/>
  <c r="LG579" i="4"/>
  <c r="KP578" i="4"/>
  <c r="LQ578" i="4" s="1"/>
  <c r="LI579" i="4"/>
  <c r="LK579" i="4"/>
  <c r="LE583" i="4"/>
  <c r="MD583" i="4" s="1"/>
  <c r="LM579" i="4"/>
  <c r="LJ583" i="4"/>
  <c r="LN588" i="4"/>
  <c r="LF588" i="4"/>
  <c r="LJ588" i="4"/>
  <c r="LB588" i="4"/>
  <c r="LO588" i="4"/>
  <c r="LD588" i="4"/>
  <c r="LK588" i="4"/>
  <c r="LI588" i="4"/>
  <c r="LP588" i="4"/>
  <c r="LE588" i="4"/>
  <c r="MD588" i="4" s="1"/>
  <c r="LM588" i="4"/>
  <c r="LL588" i="4"/>
  <c r="LH588" i="4"/>
  <c r="NI588" i="4" s="1"/>
  <c r="LG588" i="4"/>
  <c r="LC588" i="4"/>
  <c r="LP581" i="4"/>
  <c r="LH581" i="4"/>
  <c r="NI581" i="4" s="1"/>
  <c r="LL581" i="4"/>
  <c r="LD581" i="4"/>
  <c r="LO581" i="4"/>
  <c r="LZ581" i="4" s="1"/>
  <c r="LE581" i="4"/>
  <c r="MD581" i="4" s="1"/>
  <c r="LM581" i="4"/>
  <c r="LB581" i="4"/>
  <c r="LK581" i="4"/>
  <c r="LJ581" i="4"/>
  <c r="LG581" i="4"/>
  <c r="LF581" i="4"/>
  <c r="LL579" i="4"/>
  <c r="LD579" i="4"/>
  <c r="LP579" i="4"/>
  <c r="LH579" i="4"/>
  <c r="NI579" i="4" s="1"/>
  <c r="LO579" i="4"/>
  <c r="LZ579" i="4" s="1"/>
  <c r="LE579" i="4"/>
  <c r="MD579" i="4" s="1"/>
  <c r="LJ579" i="4"/>
  <c r="LC579" i="4"/>
  <c r="LL583" i="4"/>
  <c r="LD583" i="4"/>
  <c r="LP583" i="4"/>
  <c r="LH583" i="4"/>
  <c r="NI583" i="4" s="1"/>
  <c r="LK583" i="4"/>
  <c r="LI583" i="4"/>
  <c r="LG583" i="4"/>
  <c r="LF583" i="4"/>
  <c r="LN583" i="4"/>
  <c r="LZ583" i="4" s="1"/>
  <c r="LC583" i="4"/>
  <c r="LM583" i="4"/>
  <c r="MG583" i="4" s="1"/>
  <c r="LB583" i="4"/>
  <c r="LJ586" i="4"/>
  <c r="LB586" i="4"/>
  <c r="LN586" i="4"/>
  <c r="LF586" i="4"/>
  <c r="LG586" i="4"/>
  <c r="LP586" i="4"/>
  <c r="LE586" i="4"/>
  <c r="MD586" i="4" s="1"/>
  <c r="LO586" i="4"/>
  <c r="LD586" i="4"/>
  <c r="LM586" i="4"/>
  <c r="LC586" i="4"/>
  <c r="LL586" i="4"/>
  <c r="LK586" i="4"/>
  <c r="LI586" i="4"/>
  <c r="LH586" i="4"/>
  <c r="NI586" i="4" s="1"/>
  <c r="LL587" i="4"/>
  <c r="LD587" i="4"/>
  <c r="LP587" i="4"/>
  <c r="LH587" i="4"/>
  <c r="NI587" i="4" s="1"/>
  <c r="LN587" i="4"/>
  <c r="LC587" i="4"/>
  <c r="LM587" i="4"/>
  <c r="LB587" i="4"/>
  <c r="LK587" i="4"/>
  <c r="LY587" i="4" s="1"/>
  <c r="LJ587" i="4"/>
  <c r="LI587" i="4"/>
  <c r="LG587" i="4"/>
  <c r="LF587" i="4"/>
  <c r="LO587" i="4"/>
  <c r="LE587" i="4"/>
  <c r="MD587" i="4" s="1"/>
  <c r="LF579" i="4"/>
  <c r="MF592" i="4"/>
  <c r="ME592" i="4"/>
  <c r="LI589" i="4"/>
  <c r="LK591" i="4"/>
  <c r="LD592" i="4"/>
  <c r="LK593" i="4"/>
  <c r="KP582" i="4"/>
  <c r="LQ582" i="4" s="1"/>
  <c r="LP589" i="4"/>
  <c r="LH589" i="4"/>
  <c r="NI589" i="4" s="1"/>
  <c r="LL589" i="4"/>
  <c r="LD589" i="4"/>
  <c r="LK589" i="4"/>
  <c r="LG589" i="4"/>
  <c r="LF589" i="4"/>
  <c r="LM589" i="4"/>
  <c r="LB589" i="4"/>
  <c r="LN589" i="4"/>
  <c r="LL591" i="4"/>
  <c r="LD591" i="4"/>
  <c r="LP591" i="4"/>
  <c r="LH591" i="4"/>
  <c r="NI591" i="4" s="1"/>
  <c r="LG591" i="4"/>
  <c r="LN591" i="4"/>
  <c r="LZ591" i="4" s="1"/>
  <c r="LC591" i="4"/>
  <c r="LM591" i="4"/>
  <c r="LB591" i="4"/>
  <c r="LI591" i="4"/>
  <c r="LP593" i="4"/>
  <c r="MG593" i="4" s="1"/>
  <c r="LH593" i="4"/>
  <c r="NI593" i="4" s="1"/>
  <c r="LL593" i="4"/>
  <c r="LD593" i="4"/>
  <c r="LN593" i="4"/>
  <c r="LC593" i="4"/>
  <c r="LJ593" i="4"/>
  <c r="LI593" i="4"/>
  <c r="LO593" i="4"/>
  <c r="LE593" i="4"/>
  <c r="MD593" i="4" s="1"/>
  <c r="LO589" i="4"/>
  <c r="LN592" i="4"/>
  <c r="LF592" i="4"/>
  <c r="LJ592" i="4"/>
  <c r="LB592" i="4"/>
  <c r="LG592" i="4"/>
  <c r="LM592" i="4"/>
  <c r="LC592" i="4"/>
  <c r="LL592" i="4"/>
  <c r="LH592" i="4"/>
  <c r="NI592" i="4" s="1"/>
  <c r="LK592" i="4"/>
  <c r="LL595" i="4"/>
  <c r="LD595" i="4"/>
  <c r="LP595" i="4"/>
  <c r="LH595" i="4"/>
  <c r="NI595" i="4" s="1"/>
  <c r="LJ595" i="4"/>
  <c r="LI595" i="4"/>
  <c r="LF595" i="4"/>
  <c r="LO595" i="4"/>
  <c r="LE595" i="4"/>
  <c r="MD595" i="4" s="1"/>
  <c r="LN595" i="4"/>
  <c r="LC595" i="4"/>
  <c r="LM595" i="4"/>
  <c r="LK595" i="4"/>
  <c r="KP584" i="4"/>
  <c r="LQ584" i="4" s="1"/>
  <c r="LO592" i="4"/>
  <c r="LJ594" i="4"/>
  <c r="LB594" i="4"/>
  <c r="LN594" i="4"/>
  <c r="LF594" i="4"/>
  <c r="LS594" i="4" s="1"/>
  <c r="LM594" i="4"/>
  <c r="MG594" i="4" s="1"/>
  <c r="LC594" i="4"/>
  <c r="LI594" i="4"/>
  <c r="LH594" i="4"/>
  <c r="NI594" i="4" s="1"/>
  <c r="LO594" i="4"/>
  <c r="LD594" i="4"/>
  <c r="LL594" i="4"/>
  <c r="LY594" i="4" s="1"/>
  <c r="LN598" i="4"/>
  <c r="LF598" i="4"/>
  <c r="LJ598" i="4"/>
  <c r="LB598" i="4"/>
  <c r="LM598" i="4"/>
  <c r="LC598" i="4"/>
  <c r="LI598" i="4"/>
  <c r="LH598" i="4"/>
  <c r="NI598" i="4" s="1"/>
  <c r="LO598" i="4"/>
  <c r="LD598" i="4"/>
  <c r="LE598" i="4"/>
  <c r="MD598" i="4" s="1"/>
  <c r="LP598" i="4"/>
  <c r="LL598" i="4"/>
  <c r="LK598" i="4"/>
  <c r="LG598" i="4"/>
  <c r="LE591" i="4"/>
  <c r="MD591" i="4" s="1"/>
  <c r="LP592" i="4"/>
  <c r="LB593" i="4"/>
  <c r="LK597" i="4"/>
  <c r="LC597" i="4"/>
  <c r="LP597" i="4"/>
  <c r="LH597" i="4"/>
  <c r="NI597" i="4" s="1"/>
  <c r="LO597" i="4"/>
  <c r="LG597" i="4"/>
  <c r="LL597" i="4"/>
  <c r="LD597" i="4"/>
  <c r="LN597" i="4"/>
  <c r="LM597" i="4"/>
  <c r="LJ597" i="4"/>
  <c r="LI597" i="4"/>
  <c r="LF597" i="4"/>
  <c r="LE597" i="4"/>
  <c r="MD597" i="4" s="1"/>
  <c r="LB597" i="4"/>
  <c r="LE589" i="4"/>
  <c r="MD589" i="4" s="1"/>
  <c r="LJ591" i="4"/>
  <c r="LG593" i="4"/>
  <c r="LB595" i="4"/>
  <c r="LO596" i="4"/>
  <c r="LP599" i="4"/>
  <c r="MG599" i="4" s="1"/>
  <c r="LH599" i="4"/>
  <c r="NI599" i="4" s="1"/>
  <c r="LL599" i="4"/>
  <c r="LD599" i="4"/>
  <c r="LJ599" i="4"/>
  <c r="LG599" i="4"/>
  <c r="LF599" i="4"/>
  <c r="LO599" i="4"/>
  <c r="LE599" i="4"/>
  <c r="MD599" i="4" s="1"/>
  <c r="LK599" i="4"/>
  <c r="LN599" i="4"/>
  <c r="LP596" i="4"/>
  <c r="LC596" i="4"/>
  <c r="LJ605" i="4"/>
  <c r="LB605" i="4"/>
  <c r="LL605" i="4"/>
  <c r="LD605" i="4"/>
  <c r="LN605" i="4"/>
  <c r="LC605" i="4"/>
  <c r="LH605" i="4"/>
  <c r="NI605" i="4" s="1"/>
  <c r="LP605" i="4"/>
  <c r="LF605" i="4"/>
  <c r="LO605" i="4"/>
  <c r="LE605" i="4"/>
  <c r="MD605" i="4" s="1"/>
  <c r="LM605" i="4"/>
  <c r="LI605" i="4"/>
  <c r="LG605" i="4"/>
  <c r="LK605" i="4"/>
  <c r="LD596" i="4"/>
  <c r="KP590" i="4"/>
  <c r="LQ590" i="4" s="1"/>
  <c r="LB599" i="4"/>
  <c r="LI596" i="4"/>
  <c r="LN596" i="4"/>
  <c r="LF596" i="4"/>
  <c r="LM596" i="4"/>
  <c r="LE596" i="4"/>
  <c r="MD596" i="4" s="1"/>
  <c r="LJ596" i="4"/>
  <c r="LB596" i="4"/>
  <c r="LH596" i="4"/>
  <c r="NI596" i="4" s="1"/>
  <c r="LK596" i="4"/>
  <c r="LM601" i="4"/>
  <c r="LE601" i="4"/>
  <c r="MD601" i="4" s="1"/>
  <c r="LN601" i="4"/>
  <c r="LD601" i="4"/>
  <c r="LI601" i="4"/>
  <c r="LG601" i="4"/>
  <c r="LF601" i="4"/>
  <c r="LP601" i="4"/>
  <c r="LC601" i="4"/>
  <c r="LO601" i="4"/>
  <c r="LB601" i="4"/>
  <c r="LL601" i="4"/>
  <c r="LK601" i="4"/>
  <c r="LJ601" i="4"/>
  <c r="LH601" i="4"/>
  <c r="NI601" i="4" s="1"/>
  <c r="LP608" i="4"/>
  <c r="LH608" i="4"/>
  <c r="NI608" i="4" s="1"/>
  <c r="LJ608" i="4"/>
  <c r="LB608" i="4"/>
  <c r="LG608" i="4"/>
  <c r="LM608" i="4"/>
  <c r="LC608" i="4"/>
  <c r="LK608" i="4"/>
  <c r="LI608" i="4"/>
  <c r="LO608" i="4"/>
  <c r="LE608" i="4"/>
  <c r="MD608" i="4" s="1"/>
  <c r="LN608" i="4"/>
  <c r="LL608" i="4"/>
  <c r="LF608" i="4"/>
  <c r="LD608" i="4"/>
  <c r="LL596" i="4"/>
  <c r="MF603" i="4"/>
  <c r="ME603" i="4"/>
  <c r="MF609" i="4"/>
  <c r="ME609" i="4"/>
  <c r="LK603" i="4"/>
  <c r="LG607" i="4"/>
  <c r="LJ602" i="4"/>
  <c r="LB602" i="4"/>
  <c r="LO602" i="4"/>
  <c r="LZ602" i="4" s="1"/>
  <c r="LG602" i="4"/>
  <c r="LK602" i="4"/>
  <c r="LP602" i="4"/>
  <c r="LE602" i="4"/>
  <c r="MD602" i="4" s="1"/>
  <c r="LN607" i="4"/>
  <c r="LF607" i="4"/>
  <c r="LP607" i="4"/>
  <c r="LH607" i="4"/>
  <c r="NI607" i="4" s="1"/>
  <c r="LJ607" i="4"/>
  <c r="LO607" i="4"/>
  <c r="LD607" i="4"/>
  <c r="LL607" i="4"/>
  <c r="LB607" i="4"/>
  <c r="LK607" i="4"/>
  <c r="LE607" i="4"/>
  <c r="MD607" i="4" s="1"/>
  <c r="LM607" i="4"/>
  <c r="LF602" i="4"/>
  <c r="LC609" i="4"/>
  <c r="LH602" i="4"/>
  <c r="NI602" i="4" s="1"/>
  <c r="KP600" i="4"/>
  <c r="LQ600" i="4" s="1"/>
  <c r="LI602" i="4"/>
  <c r="LM602" i="4"/>
  <c r="LL603" i="4"/>
  <c r="LD603" i="4"/>
  <c r="LI603" i="4"/>
  <c r="LG603" i="4"/>
  <c r="LM603" i="4"/>
  <c r="MG603" i="4" s="1"/>
  <c r="LB603" i="4"/>
  <c r="LJ603" i="4"/>
  <c r="LC607" i="4"/>
  <c r="LJ609" i="4"/>
  <c r="LB609" i="4"/>
  <c r="LL609" i="4"/>
  <c r="LD609" i="4"/>
  <c r="LP609" i="4"/>
  <c r="MG609" i="4" s="1"/>
  <c r="LF609" i="4"/>
  <c r="LK609" i="4"/>
  <c r="LH609" i="4"/>
  <c r="NI609" i="4" s="1"/>
  <c r="LG609" i="4"/>
  <c r="LI609" i="4"/>
  <c r="LO609" i="4"/>
  <c r="KP604" i="4"/>
  <c r="LQ604" i="4" s="1"/>
  <c r="KP611" i="4"/>
  <c r="LQ611" i="4" s="1"/>
  <c r="KP610" i="4"/>
  <c r="LQ610" i="4" s="1"/>
  <c r="KP606" i="4"/>
  <c r="LQ606" i="4" s="1"/>
  <c r="LI612" i="4"/>
  <c r="LP612" i="4"/>
  <c r="LH612" i="4"/>
  <c r="NI612" i="4" s="1"/>
  <c r="LO612" i="4"/>
  <c r="LG612" i="4"/>
  <c r="LN612" i="4"/>
  <c r="LF612" i="4"/>
  <c r="LM612" i="4"/>
  <c r="LE612" i="4"/>
  <c r="MD612" i="4" s="1"/>
  <c r="LL612" i="4"/>
  <c r="LD612" i="4"/>
  <c r="LK612" i="4"/>
  <c r="LC612" i="4"/>
  <c r="LJ612" i="4"/>
  <c r="LB612" i="4"/>
  <c r="MG312" i="2" l="1"/>
  <c r="NB588" i="3"/>
  <c r="LZ574" i="2"/>
  <c r="LZ453" i="3"/>
  <c r="LZ573" i="3"/>
  <c r="NC492" i="3"/>
  <c r="LY508" i="4"/>
  <c r="MZ588" i="3"/>
  <c r="LY553" i="3"/>
  <c r="MG463" i="3"/>
  <c r="LY386" i="3"/>
  <c r="LZ424" i="3"/>
  <c r="MG393" i="3"/>
  <c r="LY153" i="3"/>
  <c r="LZ560" i="2"/>
  <c r="LZ551" i="3"/>
  <c r="MG456" i="3"/>
  <c r="MI456" i="3" s="1"/>
  <c r="MG464" i="3"/>
  <c r="MI464" i="3" s="1"/>
  <c r="LS482" i="3"/>
  <c r="LY276" i="3"/>
  <c r="LY250" i="3"/>
  <c r="LS324" i="3"/>
  <c r="MG278" i="2"/>
  <c r="NR170" i="2"/>
  <c r="LY567" i="4"/>
  <c r="LS364" i="3"/>
  <c r="NL364" i="3" s="1"/>
  <c r="MF26" i="4"/>
  <c r="LY561" i="3"/>
  <c r="MZ60" i="3"/>
  <c r="LY121" i="3"/>
  <c r="LY602" i="4"/>
  <c r="LY549" i="3"/>
  <c r="LY588" i="3"/>
  <c r="LS446" i="3"/>
  <c r="NS446" i="3" s="1"/>
  <c r="LY224" i="3"/>
  <c r="LY577" i="2"/>
  <c r="MG331" i="2"/>
  <c r="MH331" i="2" s="1"/>
  <c r="ME280" i="2"/>
  <c r="NS280" i="2" s="1"/>
  <c r="LZ154" i="3"/>
  <c r="LY593" i="2"/>
  <c r="MG530" i="2"/>
  <c r="MI530" i="2" s="1"/>
  <c r="MG175" i="3"/>
  <c r="MI175" i="3" s="1"/>
  <c r="LY141" i="3"/>
  <c r="NB60" i="3"/>
  <c r="LS530" i="2"/>
  <c r="OO530" i="2" s="1"/>
  <c r="LY442" i="3"/>
  <c r="LY382" i="3"/>
  <c r="LY126" i="3"/>
  <c r="MA126" i="3" s="1"/>
  <c r="LS514" i="2"/>
  <c r="OO514" i="2" s="1"/>
  <c r="LY539" i="2"/>
  <c r="LR502" i="3"/>
  <c r="LY535" i="4"/>
  <c r="LY415" i="2"/>
  <c r="LY541" i="2"/>
  <c r="NB592" i="4"/>
  <c r="LY585" i="2"/>
  <c r="LZ371" i="2"/>
  <c r="LY509" i="3"/>
  <c r="MA509" i="3" s="1"/>
  <c r="LZ439" i="4"/>
  <c r="LY159" i="4"/>
  <c r="LY574" i="2"/>
  <c r="ME326" i="2"/>
  <c r="NQ326" i="2" s="1"/>
  <c r="LY498" i="2"/>
  <c r="MG143" i="3"/>
  <c r="MH143" i="3" s="1"/>
  <c r="MG226" i="4"/>
  <c r="MI226" i="4" s="1"/>
  <c r="LS564" i="2"/>
  <c r="LY381" i="3"/>
  <c r="LY80" i="4"/>
  <c r="LY90" i="4"/>
  <c r="LY601" i="3"/>
  <c r="LY611" i="3"/>
  <c r="LY558" i="2"/>
  <c r="MA558" i="2" s="1"/>
  <c r="MB558" i="2" s="1"/>
  <c r="LY528" i="2"/>
  <c r="MA528" i="2" s="1"/>
  <c r="MB528" i="2" s="1"/>
  <c r="LZ513" i="2"/>
  <c r="MA513" i="2" s="1"/>
  <c r="MB513" i="2" s="1"/>
  <c r="LY607" i="2"/>
  <c r="NB468" i="3"/>
  <c r="LY51" i="3"/>
  <c r="LY537" i="2"/>
  <c r="LY390" i="2"/>
  <c r="MG460" i="3"/>
  <c r="MH460" i="3" s="1"/>
  <c r="LY59" i="3"/>
  <c r="LY143" i="4"/>
  <c r="LY520" i="2"/>
  <c r="MA520" i="2" s="1"/>
  <c r="MG393" i="2"/>
  <c r="MG233" i="2"/>
  <c r="MI233" i="2" s="1"/>
  <c r="LY403" i="4"/>
  <c r="LY357" i="4"/>
  <c r="LY302" i="4"/>
  <c r="LZ245" i="4"/>
  <c r="LY233" i="3"/>
  <c r="MA233" i="3" s="1"/>
  <c r="LY605" i="4"/>
  <c r="NC592" i="4"/>
  <c r="LY585" i="4"/>
  <c r="LY162" i="4"/>
  <c r="LY219" i="4"/>
  <c r="LY111" i="4"/>
  <c r="LY99" i="4"/>
  <c r="LY157" i="4"/>
  <c r="LY78" i="4"/>
  <c r="MG601" i="4"/>
  <c r="NA594" i="4"/>
  <c r="MZ592" i="4"/>
  <c r="LZ533" i="2"/>
  <c r="LZ603" i="4"/>
  <c r="LY169" i="2"/>
  <c r="LY285" i="2"/>
  <c r="LY295" i="2"/>
  <c r="LY157" i="2"/>
  <c r="LY83" i="2"/>
  <c r="LY210" i="4"/>
  <c r="LR442" i="3"/>
  <c r="NB436" i="3"/>
  <c r="MG342" i="4"/>
  <c r="MH342" i="4" s="1"/>
  <c r="MG284" i="4"/>
  <c r="MH284" i="4" s="1"/>
  <c r="MG255" i="4"/>
  <c r="MH255" i="4" s="1"/>
  <c r="MG161" i="4"/>
  <c r="MG192" i="4"/>
  <c r="MI192" i="4" s="1"/>
  <c r="MG217" i="4"/>
  <c r="MI217" i="4" s="1"/>
  <c r="MG154" i="4"/>
  <c r="MG125" i="4"/>
  <c r="MG121" i="4"/>
  <c r="MI121" i="4" s="1"/>
  <c r="MG141" i="4"/>
  <c r="MH141" i="4" s="1"/>
  <c r="MG29" i="4"/>
  <c r="MI29" i="4" s="1"/>
  <c r="LS328" i="3"/>
  <c r="MG208" i="3"/>
  <c r="MI208" i="3" s="1"/>
  <c r="MG132" i="3"/>
  <c r="MG192" i="3"/>
  <c r="MH192" i="3" s="1"/>
  <c r="LS41" i="3"/>
  <c r="NS41" i="3" s="1"/>
  <c r="MG611" i="2"/>
  <c r="MI611" i="2" s="1"/>
  <c r="MG128" i="3"/>
  <c r="MI128" i="3" s="1"/>
  <c r="LS603" i="4"/>
  <c r="NS603" i="4" s="1"/>
  <c r="LY548" i="4"/>
  <c r="MA548" i="4" s="1"/>
  <c r="MB548" i="4" s="1"/>
  <c r="LY389" i="4"/>
  <c r="MG567" i="3"/>
  <c r="MH567" i="3" s="1"/>
  <c r="LY461" i="3"/>
  <c r="LY284" i="3"/>
  <c r="LS117" i="3"/>
  <c r="NS117" i="3" s="1"/>
  <c r="MG498" i="4"/>
  <c r="MI498" i="4" s="1"/>
  <c r="MG586" i="4"/>
  <c r="MI586" i="4" s="1"/>
  <c r="LY546" i="4"/>
  <c r="NC468" i="3"/>
  <c r="LY244" i="3"/>
  <c r="NA44" i="3"/>
  <c r="LY507" i="4"/>
  <c r="MA507" i="4" s="1"/>
  <c r="LY500" i="4"/>
  <c r="LY476" i="4"/>
  <c r="LS296" i="3"/>
  <c r="NL296" i="3" s="1"/>
  <c r="LY498" i="4"/>
  <c r="LS229" i="4"/>
  <c r="NL229" i="4" s="1"/>
  <c r="LY342" i="4"/>
  <c r="LY288" i="4"/>
  <c r="LY192" i="4"/>
  <c r="LY197" i="4"/>
  <c r="LY119" i="4"/>
  <c r="MZ359" i="3"/>
  <c r="LY192" i="3"/>
  <c r="LY116" i="3"/>
  <c r="LY227" i="3"/>
  <c r="LY606" i="2"/>
  <c r="MA606" i="2" s="1"/>
  <c r="LZ305" i="4"/>
  <c r="LY235" i="4"/>
  <c r="LZ287" i="4"/>
  <c r="LY286" i="4"/>
  <c r="LY245" i="4"/>
  <c r="LZ177" i="4"/>
  <c r="LZ209" i="4"/>
  <c r="LZ55" i="4"/>
  <c r="NC476" i="3"/>
  <c r="LY517" i="3"/>
  <c r="MA517" i="3" s="1"/>
  <c r="NC460" i="3"/>
  <c r="NC436" i="3"/>
  <c r="LY298" i="2"/>
  <c r="LY308" i="2"/>
  <c r="LY93" i="2"/>
  <c r="LY223" i="2"/>
  <c r="LR58" i="3"/>
  <c r="NQ170" i="2"/>
  <c r="LS460" i="3"/>
  <c r="NS460" i="3" s="1"/>
  <c r="LY85" i="3"/>
  <c r="LZ84" i="3"/>
  <c r="LZ46" i="3"/>
  <c r="MG52" i="3"/>
  <c r="MI52" i="3" s="1"/>
  <c r="MG405" i="4"/>
  <c r="MG611" i="3"/>
  <c r="MI611" i="3" s="1"/>
  <c r="MG47" i="2"/>
  <c r="MI47" i="2" s="1"/>
  <c r="MG398" i="3"/>
  <c r="MH398" i="3" s="1"/>
  <c r="MG123" i="3"/>
  <c r="MI123" i="3" s="1"/>
  <c r="MG525" i="4"/>
  <c r="MG440" i="4"/>
  <c r="MI440" i="4" s="1"/>
  <c r="MG355" i="4"/>
  <c r="MI355" i="4" s="1"/>
  <c r="MG267" i="4"/>
  <c r="MH267" i="4" s="1"/>
  <c r="MG80" i="4"/>
  <c r="MI80" i="4" s="1"/>
  <c r="MG92" i="4"/>
  <c r="MI92" i="4" s="1"/>
  <c r="MG588" i="3"/>
  <c r="MH588" i="3" s="1"/>
  <c r="MG600" i="3"/>
  <c r="MI600" i="3" s="1"/>
  <c r="MG137" i="3"/>
  <c r="MG505" i="4"/>
  <c r="MI505" i="4" s="1"/>
  <c r="MG572" i="2"/>
  <c r="MI572" i="2" s="1"/>
  <c r="MG575" i="2"/>
  <c r="MH575" i="2" s="1"/>
  <c r="MG421" i="2"/>
  <c r="MI421" i="2" s="1"/>
  <c r="MG351" i="2"/>
  <c r="MH351" i="2" s="1"/>
  <c r="MG216" i="2"/>
  <c r="MH216" i="2" s="1"/>
  <c r="MG115" i="2"/>
  <c r="MH115" i="2" s="1"/>
  <c r="MG99" i="2"/>
  <c r="MG83" i="2"/>
  <c r="MI83" i="2" s="1"/>
  <c r="MG51" i="2"/>
  <c r="MG479" i="4"/>
  <c r="MG357" i="4"/>
  <c r="MI357" i="4" s="1"/>
  <c r="MG533" i="4"/>
  <c r="MI533" i="4" s="1"/>
  <c r="MG425" i="4"/>
  <c r="MH425" i="4" s="1"/>
  <c r="MG463" i="4"/>
  <c r="MI463" i="4" s="1"/>
  <c r="MG402" i="4"/>
  <c r="MG409" i="4"/>
  <c r="MH409" i="4" s="1"/>
  <c r="MG330" i="4"/>
  <c r="MG289" i="4"/>
  <c r="MG262" i="4"/>
  <c r="MI262" i="4" s="1"/>
  <c r="MG286" i="4"/>
  <c r="MI286" i="4" s="1"/>
  <c r="MG199" i="4"/>
  <c r="MI199" i="4" s="1"/>
  <c r="MG172" i="4"/>
  <c r="MI172" i="4" s="1"/>
  <c r="MG68" i="4"/>
  <c r="MG560" i="3"/>
  <c r="MI560" i="3" s="1"/>
  <c r="MG263" i="3"/>
  <c r="MI263" i="3" s="1"/>
  <c r="MG112" i="3"/>
  <c r="MG511" i="2"/>
  <c r="MH511" i="2" s="1"/>
  <c r="MG492" i="4"/>
  <c r="MI492" i="4" s="1"/>
  <c r="MG519" i="3"/>
  <c r="MI519" i="3" s="1"/>
  <c r="MG239" i="3"/>
  <c r="MI239" i="3" s="1"/>
  <c r="LZ459" i="3"/>
  <c r="LZ552" i="3"/>
  <c r="LZ392" i="3"/>
  <c r="LZ526" i="2"/>
  <c r="LZ435" i="2"/>
  <c r="LZ596" i="4"/>
  <c r="LZ211" i="4"/>
  <c r="LZ115" i="4"/>
  <c r="LZ109" i="4"/>
  <c r="LZ555" i="3"/>
  <c r="LZ451" i="3"/>
  <c r="MA451" i="3" s="1"/>
  <c r="MC451" i="3" s="1"/>
  <c r="LZ461" i="3"/>
  <c r="LZ475" i="3"/>
  <c r="LZ304" i="3"/>
  <c r="MA304" i="3" s="1"/>
  <c r="LZ387" i="2"/>
  <c r="LZ563" i="4"/>
  <c r="LZ525" i="4"/>
  <c r="LZ581" i="3"/>
  <c r="MA581" i="3" s="1"/>
  <c r="MC581" i="3" s="1"/>
  <c r="LZ560" i="3"/>
  <c r="LZ345" i="2"/>
  <c r="LZ423" i="2"/>
  <c r="LZ567" i="4"/>
  <c r="LZ553" i="3"/>
  <c r="LZ232" i="4"/>
  <c r="MA232" i="4" s="1"/>
  <c r="LZ200" i="4"/>
  <c r="LZ127" i="4"/>
  <c r="LZ32" i="4"/>
  <c r="LZ270" i="3"/>
  <c r="MA270" i="3" s="1"/>
  <c r="MC270" i="3" s="1"/>
  <c r="LZ219" i="3"/>
  <c r="LZ39" i="3"/>
  <c r="MA39" i="3" s="1"/>
  <c r="MC39" i="3" s="1"/>
  <c r="LZ58" i="3"/>
  <c r="LZ115" i="3"/>
  <c r="MA115" i="3" s="1"/>
  <c r="LZ302" i="3"/>
  <c r="LZ243" i="2"/>
  <c r="LZ354" i="2"/>
  <c r="LZ305" i="3"/>
  <c r="LZ498" i="3"/>
  <c r="LZ519" i="4"/>
  <c r="LY457" i="4"/>
  <c r="LY326" i="3"/>
  <c r="LY567" i="2"/>
  <c r="LY294" i="3"/>
  <c r="LY435" i="3"/>
  <c r="LY533" i="2"/>
  <c r="MA533" i="2" s="1"/>
  <c r="MZ594" i="4"/>
  <c r="LR581" i="4"/>
  <c r="NK581" i="4" s="1"/>
  <c r="ME464" i="3"/>
  <c r="MZ464" i="3" s="1"/>
  <c r="LS113" i="3"/>
  <c r="LS53" i="3"/>
  <c r="NB594" i="4"/>
  <c r="MG528" i="4"/>
  <c r="MI528" i="4" s="1"/>
  <c r="MG526" i="4"/>
  <c r="MG482" i="4"/>
  <c r="MI482" i="4" s="1"/>
  <c r="LZ529" i="3"/>
  <c r="LY443" i="3"/>
  <c r="MG51" i="3"/>
  <c r="NC594" i="4"/>
  <c r="MG349" i="4"/>
  <c r="MI349" i="4" s="1"/>
  <c r="MG213" i="4"/>
  <c r="MI213" i="4" s="1"/>
  <c r="MG221" i="4"/>
  <c r="MG204" i="4"/>
  <c r="MH204" i="4" s="1"/>
  <c r="MG168" i="4"/>
  <c r="MI168" i="4" s="1"/>
  <c r="MG205" i="4"/>
  <c r="MI205" i="4" s="1"/>
  <c r="MG114" i="4"/>
  <c r="MG101" i="4"/>
  <c r="MI101" i="4" s="1"/>
  <c r="MG149" i="4"/>
  <c r="MI149" i="4" s="1"/>
  <c r="MG110" i="4"/>
  <c r="MH110" i="4" s="1"/>
  <c r="MG65" i="4"/>
  <c r="MG57" i="4"/>
  <c r="MI57" i="4" s="1"/>
  <c r="MG40" i="4"/>
  <c r="MI40" i="4" s="1"/>
  <c r="LZ519" i="3"/>
  <c r="MG354" i="3"/>
  <c r="NA347" i="3"/>
  <c r="LZ194" i="3"/>
  <c r="LS105" i="3"/>
  <c r="MG523" i="2"/>
  <c r="MG482" i="2"/>
  <c r="MH482" i="2" s="1"/>
  <c r="MG238" i="2"/>
  <c r="MH238" i="2" s="1"/>
  <c r="LZ609" i="4"/>
  <c r="MG605" i="4"/>
  <c r="LY595" i="4"/>
  <c r="MG545" i="4"/>
  <c r="MH545" i="4" s="1"/>
  <c r="LS308" i="4"/>
  <c r="MG439" i="3"/>
  <c r="LS493" i="3"/>
  <c r="NL493" i="3" s="1"/>
  <c r="LZ237" i="3"/>
  <c r="LR168" i="3"/>
  <c r="NK168" i="3" s="1"/>
  <c r="LZ218" i="3"/>
  <c r="LY306" i="3"/>
  <c r="NB44" i="3"/>
  <c r="LY128" i="3"/>
  <c r="LY591" i="2"/>
  <c r="LY585" i="3"/>
  <c r="MA585" i="3" s="1"/>
  <c r="NB476" i="3"/>
  <c r="LZ355" i="2"/>
  <c r="LZ530" i="4"/>
  <c r="LY527" i="4"/>
  <c r="LY503" i="4"/>
  <c r="MA503" i="4" s="1"/>
  <c r="LZ517" i="4"/>
  <c r="LY515" i="4"/>
  <c r="LZ474" i="4"/>
  <c r="LZ222" i="4"/>
  <c r="LZ571" i="3"/>
  <c r="MA571" i="3" s="1"/>
  <c r="LZ61" i="4"/>
  <c r="MG511" i="3"/>
  <c r="MH511" i="3" s="1"/>
  <c r="LS498" i="3"/>
  <c r="NS498" i="3" s="1"/>
  <c r="LY310" i="3"/>
  <c r="MG330" i="3"/>
  <c r="LS162" i="3"/>
  <c r="NL162" i="3" s="1"/>
  <c r="MG68" i="3"/>
  <c r="MH68" i="3" s="1"/>
  <c r="MG158" i="2"/>
  <c r="MI158" i="2" s="1"/>
  <c r="LY386" i="4"/>
  <c r="LZ323" i="4"/>
  <c r="LZ171" i="4"/>
  <c r="LZ142" i="4"/>
  <c r="LY101" i="4"/>
  <c r="LY112" i="4"/>
  <c r="LY149" i="4"/>
  <c r="LZ153" i="4"/>
  <c r="LZ107" i="4"/>
  <c r="LS316" i="3"/>
  <c r="LS264" i="3"/>
  <c r="NL264" i="3" s="1"/>
  <c r="LS228" i="3"/>
  <c r="LS576" i="2"/>
  <c r="LZ405" i="2"/>
  <c r="LZ374" i="2"/>
  <c r="LZ408" i="2"/>
  <c r="MA408" i="2" s="1"/>
  <c r="MC408" i="2" s="1"/>
  <c r="LY117" i="2"/>
  <c r="MG525" i="2"/>
  <c r="MH525" i="2" s="1"/>
  <c r="MG366" i="2"/>
  <c r="MI366" i="2" s="1"/>
  <c r="LZ205" i="3"/>
  <c r="MA205" i="3" s="1"/>
  <c r="LZ399" i="3"/>
  <c r="LZ53" i="4"/>
  <c r="LZ191" i="4"/>
  <c r="LZ105" i="4"/>
  <c r="LZ220" i="3"/>
  <c r="LZ458" i="3"/>
  <c r="LZ190" i="3"/>
  <c r="LY144" i="4"/>
  <c r="LY412" i="4"/>
  <c r="LY289" i="4"/>
  <c r="LY583" i="3"/>
  <c r="MA583" i="3" s="1"/>
  <c r="LY156" i="4"/>
  <c r="LY63" i="4"/>
  <c r="LY75" i="4"/>
  <c r="LY528" i="4"/>
  <c r="LY114" i="4"/>
  <c r="LS202" i="3"/>
  <c r="LS416" i="3"/>
  <c r="NL416" i="3" s="1"/>
  <c r="NB359" i="3"/>
  <c r="LS593" i="3"/>
  <c r="NS593" i="3" s="1"/>
  <c r="NC359" i="3"/>
  <c r="LY573" i="4"/>
  <c r="MG77" i="4"/>
  <c r="MI77" i="4" s="1"/>
  <c r="MG369" i="4"/>
  <c r="MG185" i="4"/>
  <c r="LY323" i="3"/>
  <c r="LY577" i="4"/>
  <c r="LR273" i="2"/>
  <c r="OA273" i="2" s="1"/>
  <c r="LZ179" i="4"/>
  <c r="MZ347" i="3"/>
  <c r="LZ293" i="3"/>
  <c r="NB271" i="3"/>
  <c r="LZ571" i="2"/>
  <c r="MA571" i="2" s="1"/>
  <c r="MC571" i="2" s="1"/>
  <c r="LY379" i="2"/>
  <c r="LY431" i="2"/>
  <c r="LZ419" i="2"/>
  <c r="LZ385" i="4"/>
  <c r="LR46" i="3"/>
  <c r="NK46" i="3" s="1"/>
  <c r="MG557" i="2"/>
  <c r="MI557" i="2" s="1"/>
  <c r="LZ352" i="2"/>
  <c r="LZ436" i="2"/>
  <c r="MG43" i="2"/>
  <c r="MH43" i="2" s="1"/>
  <c r="MG585" i="2"/>
  <c r="MH585" i="2" s="1"/>
  <c r="MG302" i="4"/>
  <c r="MH302" i="4" s="1"/>
  <c r="MG532" i="4"/>
  <c r="MH532" i="4" s="1"/>
  <c r="MG322" i="4"/>
  <c r="MI322" i="4" s="1"/>
  <c r="LZ529" i="4"/>
  <c r="LY505" i="2"/>
  <c r="LY513" i="4"/>
  <c r="LY524" i="2"/>
  <c r="MA524" i="2" s="1"/>
  <c r="MB524" i="2" s="1"/>
  <c r="LY366" i="4"/>
  <c r="LY349" i="4"/>
  <c r="LY555" i="3"/>
  <c r="LY302" i="3"/>
  <c r="LY132" i="4"/>
  <c r="LY598" i="4"/>
  <c r="LY542" i="3"/>
  <c r="LY594" i="3"/>
  <c r="LY328" i="3"/>
  <c r="NC552" i="3"/>
  <c r="LS536" i="2"/>
  <c r="OO536" i="2" s="1"/>
  <c r="LZ426" i="2"/>
  <c r="MA426" i="2" s="1"/>
  <c r="LS478" i="2"/>
  <c r="OB478" i="2" s="1"/>
  <c r="LY385" i="2"/>
  <c r="LZ501" i="2"/>
  <c r="LZ490" i="2"/>
  <c r="LY325" i="2"/>
  <c r="MG224" i="4"/>
  <c r="MI224" i="4" s="1"/>
  <c r="LY610" i="3"/>
  <c r="LY515" i="3"/>
  <c r="LY241" i="2"/>
  <c r="LZ185" i="4"/>
  <c r="MG185" i="3"/>
  <c r="MI185" i="3" s="1"/>
  <c r="NA315" i="3"/>
  <c r="MG63" i="3"/>
  <c r="MI63" i="3" s="1"/>
  <c r="LZ431" i="3"/>
  <c r="MG418" i="4"/>
  <c r="MI418" i="4" s="1"/>
  <c r="MG563" i="3"/>
  <c r="MG432" i="2"/>
  <c r="MI432" i="2" s="1"/>
  <c r="LZ537" i="3"/>
  <c r="NB347" i="3"/>
  <c r="LS237" i="3"/>
  <c r="NL237" i="3" s="1"/>
  <c r="MZ271" i="3"/>
  <c r="NC44" i="3"/>
  <c r="LS604" i="2"/>
  <c r="OO604" i="2" s="1"/>
  <c r="LY525" i="2"/>
  <c r="LY115" i="2"/>
  <c r="MG107" i="2"/>
  <c r="MI107" i="2" s="1"/>
  <c r="MG77" i="2"/>
  <c r="MH77" i="2" s="1"/>
  <c r="MG75" i="2"/>
  <c r="MH75" i="2" s="1"/>
  <c r="LR542" i="4"/>
  <c r="NK542" i="4" s="1"/>
  <c r="LR511" i="4"/>
  <c r="NR511" i="4" s="1"/>
  <c r="LS427" i="4"/>
  <c r="NL427" i="4" s="1"/>
  <c r="MG456" i="4"/>
  <c r="MI456" i="4" s="1"/>
  <c r="LY442" i="4"/>
  <c r="LZ397" i="4"/>
  <c r="MG377" i="4"/>
  <c r="MH377" i="4" s="1"/>
  <c r="MG373" i="4"/>
  <c r="MI373" i="4" s="1"/>
  <c r="MG368" i="4"/>
  <c r="MH368" i="4" s="1"/>
  <c r="MG338" i="4"/>
  <c r="MH338" i="4" s="1"/>
  <c r="MG290" i="4"/>
  <c r="MH290" i="4" s="1"/>
  <c r="MG301" i="4"/>
  <c r="MG318" i="4"/>
  <c r="MI318" i="4" s="1"/>
  <c r="MG297" i="4"/>
  <c r="MI297" i="4" s="1"/>
  <c r="MG220" i="4"/>
  <c r="MI220" i="4" s="1"/>
  <c r="MG203" i="4"/>
  <c r="MI203" i="4" s="1"/>
  <c r="MG123" i="4"/>
  <c r="MI123" i="4" s="1"/>
  <c r="MG93" i="4"/>
  <c r="MI93" i="4" s="1"/>
  <c r="MG76" i="4"/>
  <c r="MI76" i="4" s="1"/>
  <c r="NC347" i="3"/>
  <c r="LY185" i="3"/>
  <c r="MG384" i="3"/>
  <c r="MI384" i="3" s="1"/>
  <c r="MZ44" i="3"/>
  <c r="MG74" i="3"/>
  <c r="MI74" i="3" s="1"/>
  <c r="LS45" i="3"/>
  <c r="NL45" i="3" s="1"/>
  <c r="LY595" i="2"/>
  <c r="MG563" i="2"/>
  <c r="MI563" i="2" s="1"/>
  <c r="MG370" i="2"/>
  <c r="MG492" i="3"/>
  <c r="MI492" i="3" s="1"/>
  <c r="LY447" i="3"/>
  <c r="MZ315" i="3"/>
  <c r="LR221" i="3"/>
  <c r="NK221" i="3" s="1"/>
  <c r="MG509" i="4"/>
  <c r="MI509" i="4" s="1"/>
  <c r="MG491" i="4"/>
  <c r="MH491" i="4" s="1"/>
  <c r="MG423" i="4"/>
  <c r="MH423" i="4" s="1"/>
  <c r="NB552" i="3"/>
  <c r="NB460" i="3"/>
  <c r="NB315" i="3"/>
  <c r="LS586" i="2"/>
  <c r="OO586" i="2" s="1"/>
  <c r="LS273" i="4"/>
  <c r="NL273" i="4" s="1"/>
  <c r="LR192" i="3"/>
  <c r="NK192" i="3" s="1"/>
  <c r="NC315" i="3"/>
  <c r="LS186" i="3"/>
  <c r="NL186" i="3" s="1"/>
  <c r="LY83" i="3"/>
  <c r="MG298" i="2"/>
  <c r="MH298" i="2" s="1"/>
  <c r="LZ469" i="4"/>
  <c r="LY461" i="4"/>
  <c r="LZ449" i="4"/>
  <c r="MG444" i="4"/>
  <c r="MI444" i="4" s="1"/>
  <c r="LY430" i="4"/>
  <c r="LZ419" i="4"/>
  <c r="LZ422" i="4"/>
  <c r="LZ428" i="4"/>
  <c r="LZ416" i="4"/>
  <c r="LZ395" i="4"/>
  <c r="LY301" i="4"/>
  <c r="LY296" i="4"/>
  <c r="LY291" i="4"/>
  <c r="LZ313" i="4"/>
  <c r="LZ183" i="4"/>
  <c r="LY177" i="4"/>
  <c r="LY206" i="4"/>
  <c r="LY203" i="4"/>
  <c r="LZ192" i="4"/>
  <c r="LZ217" i="4"/>
  <c r="LZ82" i="4"/>
  <c r="LZ59" i="4"/>
  <c r="LY76" i="4"/>
  <c r="LZ175" i="3"/>
  <c r="LY140" i="3"/>
  <c r="LY135" i="3"/>
  <c r="LY399" i="3"/>
  <c r="LY384" i="3"/>
  <c r="LY77" i="3"/>
  <c r="MA77" i="3" s="1"/>
  <c r="MC77" i="3" s="1"/>
  <c r="LZ76" i="3"/>
  <c r="LY60" i="3"/>
  <c r="LY74" i="3"/>
  <c r="LY44" i="3"/>
  <c r="LZ534" i="2"/>
  <c r="LY37" i="3"/>
  <c r="LY31" i="3"/>
  <c r="LZ335" i="2"/>
  <c r="LZ240" i="2"/>
  <c r="MG520" i="4"/>
  <c r="MH520" i="4" s="1"/>
  <c r="MG519" i="4"/>
  <c r="MH519" i="4" s="1"/>
  <c r="LY525" i="3"/>
  <c r="MA525" i="3" s="1"/>
  <c r="LY455" i="3"/>
  <c r="LS317" i="3"/>
  <c r="NL317" i="3" s="1"/>
  <c r="LS85" i="3"/>
  <c r="NS85" i="3" s="1"/>
  <c r="MG200" i="2"/>
  <c r="MI200" i="2" s="1"/>
  <c r="MG452" i="2"/>
  <c r="MI452" i="2" s="1"/>
  <c r="MG334" i="2"/>
  <c r="MH334" i="2" s="1"/>
  <c r="MG196" i="2"/>
  <c r="MI196" i="2" s="1"/>
  <c r="MG386" i="2"/>
  <c r="MH386" i="2" s="1"/>
  <c r="MG325" i="2"/>
  <c r="MH325" i="2" s="1"/>
  <c r="MG506" i="2"/>
  <c r="MI506" i="2" s="1"/>
  <c r="MG307" i="4"/>
  <c r="MI307" i="4" s="1"/>
  <c r="MG337" i="4"/>
  <c r="MI337" i="4" s="1"/>
  <c r="MG258" i="2"/>
  <c r="MI258" i="2" s="1"/>
  <c r="MG187" i="2"/>
  <c r="MI187" i="2" s="1"/>
  <c r="LZ491" i="3"/>
  <c r="LZ547" i="4"/>
  <c r="LZ119" i="3"/>
  <c r="MA119" i="3" s="1"/>
  <c r="LZ499" i="2"/>
  <c r="LZ401" i="2"/>
  <c r="LZ454" i="4"/>
  <c r="LZ164" i="3"/>
  <c r="LY571" i="4"/>
  <c r="LY154" i="4"/>
  <c r="LY526" i="4"/>
  <c r="LY525" i="4"/>
  <c r="LY440" i="4"/>
  <c r="LY405" i="4"/>
  <c r="LY399" i="4"/>
  <c r="LY506" i="3"/>
  <c r="LY218" i="4"/>
  <c r="LY126" i="4"/>
  <c r="LY446" i="4"/>
  <c r="LY484" i="4"/>
  <c r="LR575" i="3"/>
  <c r="NR575" i="3" s="1"/>
  <c r="LR377" i="2"/>
  <c r="OA377" i="2" s="1"/>
  <c r="LS40" i="3"/>
  <c r="NL40" i="3" s="1"/>
  <c r="LS61" i="3"/>
  <c r="MZ40" i="3"/>
  <c r="MZ436" i="3"/>
  <c r="NC26" i="4"/>
  <c r="LS33" i="3"/>
  <c r="LS546" i="4"/>
  <c r="NL546" i="4" s="1"/>
  <c r="LS527" i="4"/>
  <c r="NL527" i="4" s="1"/>
  <c r="MG569" i="4"/>
  <c r="MI569" i="4" s="1"/>
  <c r="LZ568" i="4"/>
  <c r="LY497" i="4"/>
  <c r="LY481" i="4"/>
  <c r="LZ478" i="4"/>
  <c r="LZ353" i="4"/>
  <c r="MG585" i="4"/>
  <c r="MI585" i="4" s="1"/>
  <c r="LY570" i="4"/>
  <c r="MG494" i="4"/>
  <c r="MG475" i="4"/>
  <c r="MH475" i="4" s="1"/>
  <c r="MG436" i="4"/>
  <c r="MI436" i="4" s="1"/>
  <c r="MG422" i="4"/>
  <c r="MI422" i="4" s="1"/>
  <c r="LZ39" i="4"/>
  <c r="MG417" i="3"/>
  <c r="MI417" i="3" s="1"/>
  <c r="MG406" i="3"/>
  <c r="MH406" i="3" s="1"/>
  <c r="LS232" i="3"/>
  <c r="NS232" i="3" s="1"/>
  <c r="LS276" i="3"/>
  <c r="LR326" i="3"/>
  <c r="NK326" i="3" s="1"/>
  <c r="LS224" i="3"/>
  <c r="LY497" i="2"/>
  <c r="LR87" i="2"/>
  <c r="OA87" i="2" s="1"/>
  <c r="LY186" i="3"/>
  <c r="MA186" i="3" s="1"/>
  <c r="LS595" i="4"/>
  <c r="NS595" i="4" s="1"/>
  <c r="LZ553" i="4"/>
  <c r="LY550" i="4"/>
  <c r="NA551" i="4"/>
  <c r="LZ303" i="4"/>
  <c r="LZ38" i="4"/>
  <c r="LZ605" i="4"/>
  <c r="LY563" i="4"/>
  <c r="LY575" i="4"/>
  <c r="LS569" i="4"/>
  <c r="NL569" i="4" s="1"/>
  <c r="LR535" i="4"/>
  <c r="LY544" i="4"/>
  <c r="MG522" i="4"/>
  <c r="MI522" i="4" s="1"/>
  <c r="MG497" i="4"/>
  <c r="MI497" i="4" s="1"/>
  <c r="MG493" i="4"/>
  <c r="MH493" i="4" s="1"/>
  <c r="MG470" i="4"/>
  <c r="MH470" i="4" s="1"/>
  <c r="MG105" i="4"/>
  <c r="MI105" i="4" s="1"/>
  <c r="MG71" i="3"/>
  <c r="MI71" i="3" s="1"/>
  <c r="LZ558" i="4"/>
  <c r="MG560" i="4"/>
  <c r="MI560" i="4" s="1"/>
  <c r="MG488" i="4"/>
  <c r="MH488" i="4" s="1"/>
  <c r="LY488" i="4"/>
  <c r="LZ436" i="3"/>
  <c r="LY360" i="3"/>
  <c r="MA360" i="3" s="1"/>
  <c r="LY385" i="3"/>
  <c r="LY364" i="3"/>
  <c r="MA364" i="3" s="1"/>
  <c r="LZ366" i="3"/>
  <c r="LZ310" i="3"/>
  <c r="MG259" i="3"/>
  <c r="MI259" i="3" s="1"/>
  <c r="LZ172" i="3"/>
  <c r="NA359" i="3"/>
  <c r="MG555" i="4"/>
  <c r="MH555" i="4" s="1"/>
  <c r="MG581" i="3"/>
  <c r="MH581" i="3" s="1"/>
  <c r="MG313" i="2"/>
  <c r="MI313" i="2" s="1"/>
  <c r="LY227" i="2"/>
  <c r="LY589" i="3"/>
  <c r="MA589" i="3" s="1"/>
  <c r="LY60" i="4"/>
  <c r="NB609" i="4"/>
  <c r="LZ152" i="3"/>
  <c r="LY313" i="2"/>
  <c r="LZ425" i="2"/>
  <c r="LS38" i="2"/>
  <c r="OB38" i="2" s="1"/>
  <c r="LZ554" i="4"/>
  <c r="MG27" i="4"/>
  <c r="MI27" i="4" s="1"/>
  <c r="LZ471" i="3"/>
  <c r="NC603" i="4"/>
  <c r="MG60" i="4"/>
  <c r="MH60" i="4" s="1"/>
  <c r="MG149" i="3"/>
  <c r="MI149" i="3" s="1"/>
  <c r="MG542" i="4"/>
  <c r="MG550" i="4"/>
  <c r="MI550" i="4" s="1"/>
  <c r="MG332" i="2"/>
  <c r="MH332" i="2" s="1"/>
  <c r="MG111" i="4"/>
  <c r="MI111" i="4" s="1"/>
  <c r="MG290" i="3"/>
  <c r="MH290" i="3" s="1"/>
  <c r="LZ291" i="2"/>
  <c r="LZ484" i="2"/>
  <c r="LZ339" i="4"/>
  <c r="LZ47" i="4"/>
  <c r="LZ197" i="3"/>
  <c r="MA197" i="3" s="1"/>
  <c r="LZ297" i="2"/>
  <c r="LZ175" i="2"/>
  <c r="LZ521" i="2"/>
  <c r="MA521" i="2" s="1"/>
  <c r="LZ446" i="2"/>
  <c r="MA446" i="2" s="1"/>
  <c r="LZ548" i="3"/>
  <c r="MA548" i="3" s="1"/>
  <c r="MC548" i="3" s="1"/>
  <c r="LY498" i="3"/>
  <c r="LY204" i="4"/>
  <c r="LY105" i="4"/>
  <c r="LY368" i="4"/>
  <c r="LY290" i="4"/>
  <c r="LY30" i="4"/>
  <c r="LY540" i="2"/>
  <c r="MA540" i="2" s="1"/>
  <c r="MC540" i="2" s="1"/>
  <c r="LY570" i="2"/>
  <c r="LY141" i="4"/>
  <c r="LY42" i="4"/>
  <c r="LR474" i="4"/>
  <c r="NK474" i="4" s="1"/>
  <c r="LR452" i="4"/>
  <c r="NK452" i="4" s="1"/>
  <c r="LR397" i="4"/>
  <c r="NK397" i="4" s="1"/>
  <c r="LR562" i="2"/>
  <c r="OA562" i="2" s="1"/>
  <c r="LR591" i="4"/>
  <c r="LR243" i="4"/>
  <c r="NK243" i="4" s="1"/>
  <c r="LR424" i="4"/>
  <c r="LR223" i="4"/>
  <c r="LR165" i="2"/>
  <c r="OA165" i="2" s="1"/>
  <c r="LR247" i="4"/>
  <c r="NK247" i="4" s="1"/>
  <c r="LR327" i="2"/>
  <c r="OA327" i="2" s="1"/>
  <c r="LR322" i="4"/>
  <c r="NK322" i="4" s="1"/>
  <c r="LR42" i="3"/>
  <c r="LR397" i="3"/>
  <c r="NK397" i="3" s="1"/>
  <c r="LR69" i="3"/>
  <c r="NK69" i="3" s="1"/>
  <c r="LR52" i="3"/>
  <c r="LS77" i="3"/>
  <c r="NS77" i="3" s="1"/>
  <c r="LS408" i="3"/>
  <c r="NL408" i="3" s="1"/>
  <c r="MG500" i="4"/>
  <c r="MI500" i="4" s="1"/>
  <c r="LY470" i="4"/>
  <c r="LZ293" i="4"/>
  <c r="LY263" i="4"/>
  <c r="LY587" i="3"/>
  <c r="LS612" i="2"/>
  <c r="OB612" i="2" s="1"/>
  <c r="LY499" i="4"/>
  <c r="LR496" i="4"/>
  <c r="NR496" i="4" s="1"/>
  <c r="LZ495" i="4"/>
  <c r="LR492" i="4"/>
  <c r="NR492" i="4" s="1"/>
  <c r="LZ489" i="4"/>
  <c r="MG401" i="4"/>
  <c r="MI401" i="4" s="1"/>
  <c r="LY390" i="4"/>
  <c r="LY388" i="4"/>
  <c r="LY369" i="4"/>
  <c r="LY326" i="4"/>
  <c r="LZ325" i="4"/>
  <c r="LY271" i="4"/>
  <c r="LY265" i="4"/>
  <c r="MG591" i="3"/>
  <c r="MH591" i="3" s="1"/>
  <c r="LZ199" i="2"/>
  <c r="LZ211" i="2"/>
  <c r="MG554" i="4"/>
  <c r="MI554" i="4" s="1"/>
  <c r="MG254" i="4"/>
  <c r="MH254" i="4" s="1"/>
  <c r="MG247" i="4"/>
  <c r="MI247" i="4" s="1"/>
  <c r="LZ144" i="3"/>
  <c r="LS49" i="3"/>
  <c r="LR113" i="2"/>
  <c r="ON113" i="2" s="1"/>
  <c r="LY184" i="4"/>
  <c r="LZ139" i="3"/>
  <c r="LY545" i="4"/>
  <c r="LY531" i="4"/>
  <c r="MG231" i="4"/>
  <c r="MI231" i="4" s="1"/>
  <c r="LR424" i="3"/>
  <c r="NR424" i="3" s="1"/>
  <c r="LZ235" i="3"/>
  <c r="LS384" i="3"/>
  <c r="NL384" i="3" s="1"/>
  <c r="LR548" i="4"/>
  <c r="NR548" i="4" s="1"/>
  <c r="LY396" i="4"/>
  <c r="MG388" i="4"/>
  <c r="MH388" i="4" s="1"/>
  <c r="MG326" i="4"/>
  <c r="MI326" i="4" s="1"/>
  <c r="LZ275" i="4"/>
  <c r="LY255" i="4"/>
  <c r="LZ246" i="4"/>
  <c r="LY76" i="3"/>
  <c r="LR413" i="4"/>
  <c r="NR413" i="4" s="1"/>
  <c r="LZ279" i="4"/>
  <c r="LY277" i="4"/>
  <c r="LY254" i="4"/>
  <c r="LY247" i="4"/>
  <c r="LZ516" i="3"/>
  <c r="LZ131" i="3"/>
  <c r="LR227" i="3"/>
  <c r="NK227" i="3" s="1"/>
  <c r="LY548" i="2"/>
  <c r="MA548" i="2" s="1"/>
  <c r="MC548" i="2" s="1"/>
  <c r="LY566" i="2"/>
  <c r="MA566" i="2" s="1"/>
  <c r="LZ543" i="2"/>
  <c r="MA543" i="2" s="1"/>
  <c r="MC543" i="2" s="1"/>
  <c r="LY522" i="2"/>
  <c r="LS504" i="2"/>
  <c r="OB504" i="2" s="1"/>
  <c r="LY434" i="3"/>
  <c r="LZ426" i="3"/>
  <c r="LY117" i="3"/>
  <c r="MA117" i="3" s="1"/>
  <c r="MC117" i="3" s="1"/>
  <c r="LY514" i="3"/>
  <c r="LY457" i="2"/>
  <c r="LZ475" i="2"/>
  <c r="LR183" i="2"/>
  <c r="ON183" i="2" s="1"/>
  <c r="LS249" i="4"/>
  <c r="NL249" i="4" s="1"/>
  <c r="LZ592" i="3"/>
  <c r="LZ114" i="3"/>
  <c r="LZ398" i="2"/>
  <c r="LS356" i="2"/>
  <c r="OO356" i="2" s="1"/>
  <c r="LZ72" i="4"/>
  <c r="LZ147" i="3"/>
  <c r="MG91" i="3"/>
  <c r="MH91" i="3" s="1"/>
  <c r="MG358" i="3"/>
  <c r="MH358" i="3" s="1"/>
  <c r="LZ354" i="3"/>
  <c r="MA354" i="3" s="1"/>
  <c r="LR118" i="3"/>
  <c r="LZ336" i="2"/>
  <c r="MG494" i="2"/>
  <c r="LY447" i="2"/>
  <c r="LY494" i="4"/>
  <c r="MG390" i="4"/>
  <c r="MI390" i="4" s="1"/>
  <c r="LR224" i="4"/>
  <c r="NK224" i="4" s="1"/>
  <c r="LS108" i="4"/>
  <c r="NL108" i="4" s="1"/>
  <c r="LY591" i="3"/>
  <c r="LS560" i="2"/>
  <c r="OB560" i="2" s="1"/>
  <c r="MG561" i="2"/>
  <c r="MZ76" i="3"/>
  <c r="MG54" i="3"/>
  <c r="MI54" i="3" s="1"/>
  <c r="LZ111" i="3"/>
  <c r="MG110" i="3"/>
  <c r="MH110" i="3" s="1"/>
  <c r="LZ102" i="3"/>
  <c r="LS373" i="2"/>
  <c r="MG588" i="4"/>
  <c r="MH588" i="4" s="1"/>
  <c r="LR283" i="2"/>
  <c r="LS551" i="4"/>
  <c r="LZ199" i="4"/>
  <c r="MG37" i="3"/>
  <c r="MI37" i="3" s="1"/>
  <c r="LY277" i="2"/>
  <c r="LZ179" i="2"/>
  <c r="LZ120" i="2"/>
  <c r="LS78" i="2"/>
  <c r="OO78" i="2" s="1"/>
  <c r="LZ68" i="2"/>
  <c r="LR103" i="2"/>
  <c r="OA103" i="2" s="1"/>
  <c r="MG161" i="2"/>
  <c r="MI161" i="2" s="1"/>
  <c r="LZ201" i="3"/>
  <c r="MA201" i="3" s="1"/>
  <c r="LY195" i="3"/>
  <c r="LR220" i="3"/>
  <c r="NR220" i="3" s="1"/>
  <c r="MG47" i="3"/>
  <c r="MH47" i="3" s="1"/>
  <c r="LY417" i="4"/>
  <c r="MG363" i="4"/>
  <c r="MI363" i="4" s="1"/>
  <c r="MG61" i="2"/>
  <c r="MH61" i="2" s="1"/>
  <c r="MG45" i="2"/>
  <c r="MI45" i="2" s="1"/>
  <c r="MG191" i="4"/>
  <c r="MI191" i="4" s="1"/>
  <c r="MG545" i="2"/>
  <c r="MI545" i="2" s="1"/>
  <c r="LY307" i="2"/>
  <c r="LY161" i="2"/>
  <c r="LY147" i="2"/>
  <c r="LZ425" i="4"/>
  <c r="MA425" i="4" s="1"/>
  <c r="LY365" i="2"/>
  <c r="LY477" i="4"/>
  <c r="LZ394" i="4"/>
  <c r="LY420" i="4"/>
  <c r="MG417" i="4"/>
  <c r="MI417" i="4" s="1"/>
  <c r="LZ379" i="4"/>
  <c r="LY363" i="4"/>
  <c r="MG115" i="4"/>
  <c r="MI115" i="4" s="1"/>
  <c r="MG140" i="3"/>
  <c r="LZ263" i="3"/>
  <c r="LZ179" i="3"/>
  <c r="MG303" i="2"/>
  <c r="MI303" i="2" s="1"/>
  <c r="MG241" i="2"/>
  <c r="MI241" i="2" s="1"/>
  <c r="MG169" i="2"/>
  <c r="MI169" i="2" s="1"/>
  <c r="MG285" i="2"/>
  <c r="MH285" i="2" s="1"/>
  <c r="MG151" i="2"/>
  <c r="MG295" i="2"/>
  <c r="MI295" i="2" s="1"/>
  <c r="MG157" i="2"/>
  <c r="MH157" i="2" s="1"/>
  <c r="MG553" i="4"/>
  <c r="MH553" i="4" s="1"/>
  <c r="MG31" i="3"/>
  <c r="MI31" i="3" s="1"/>
  <c r="MG370" i="3"/>
  <c r="MH370" i="3" s="1"/>
  <c r="MG129" i="3"/>
  <c r="MI129" i="3" s="1"/>
  <c r="MG28" i="3"/>
  <c r="MI28" i="3" s="1"/>
  <c r="MG223" i="2"/>
  <c r="MG155" i="2"/>
  <c r="MI155" i="2" s="1"/>
  <c r="MG137" i="2"/>
  <c r="MH137" i="2" s="1"/>
  <c r="MG309" i="2"/>
  <c r="MI309" i="2" s="1"/>
  <c r="MG410" i="2"/>
  <c r="MI410" i="2" s="1"/>
  <c r="MG362" i="2"/>
  <c r="MH362" i="2" s="1"/>
  <c r="MG195" i="2"/>
  <c r="MH195" i="2" s="1"/>
  <c r="MG141" i="2"/>
  <c r="MH141" i="2" s="1"/>
  <c r="MG281" i="2"/>
  <c r="LZ118" i="4"/>
  <c r="LZ536" i="3"/>
  <c r="LZ540" i="3"/>
  <c r="LZ230" i="3"/>
  <c r="MA230" i="3" s="1"/>
  <c r="MC230" i="3" s="1"/>
  <c r="LZ424" i="2"/>
  <c r="MA424" i="2" s="1"/>
  <c r="LZ319" i="2"/>
  <c r="LZ127" i="2"/>
  <c r="LZ113" i="2"/>
  <c r="LZ95" i="2"/>
  <c r="LZ47" i="2"/>
  <c r="LZ545" i="4"/>
  <c r="LZ132" i="4"/>
  <c r="LZ77" i="4"/>
  <c r="LZ129" i="2"/>
  <c r="LZ111" i="2"/>
  <c r="LZ97" i="2"/>
  <c r="LZ81" i="2"/>
  <c r="LZ79" i="2"/>
  <c r="LZ65" i="2"/>
  <c r="LZ63" i="2"/>
  <c r="LZ257" i="2"/>
  <c r="LZ365" i="4"/>
  <c r="LZ95" i="4"/>
  <c r="LZ446" i="4"/>
  <c r="LZ130" i="2"/>
  <c r="LZ56" i="2"/>
  <c r="LZ232" i="3"/>
  <c r="MA232" i="3" s="1"/>
  <c r="LZ181" i="2"/>
  <c r="LZ134" i="2"/>
  <c r="LZ133" i="2"/>
  <c r="LZ119" i="2"/>
  <c r="LZ103" i="2"/>
  <c r="LZ101" i="2"/>
  <c r="LZ73" i="2"/>
  <c r="LZ215" i="4"/>
  <c r="LZ135" i="4"/>
  <c r="LZ239" i="3"/>
  <c r="LZ123" i="2"/>
  <c r="LZ57" i="2"/>
  <c r="LZ55" i="2"/>
  <c r="LZ347" i="3"/>
  <c r="LZ208" i="4"/>
  <c r="LZ147" i="4"/>
  <c r="LZ532" i="3"/>
  <c r="MA532" i="3" s="1"/>
  <c r="MC532" i="3" s="1"/>
  <c r="LZ519" i="2"/>
  <c r="MA519" i="2" s="1"/>
  <c r="MC519" i="2" s="1"/>
  <c r="LY120" i="4"/>
  <c r="LY511" i="3"/>
  <c r="LY612" i="2"/>
  <c r="LY482" i="4"/>
  <c r="LY337" i="4"/>
  <c r="LY191" i="4"/>
  <c r="LY110" i="4"/>
  <c r="LY151" i="3"/>
  <c r="LY94" i="2"/>
  <c r="LY423" i="4"/>
  <c r="LY309" i="2"/>
  <c r="LY216" i="2"/>
  <c r="LY195" i="2"/>
  <c r="LY148" i="2"/>
  <c r="LY27" i="2"/>
  <c r="LY141" i="2"/>
  <c r="LY151" i="2"/>
  <c r="LY281" i="2"/>
  <c r="LY126" i="2"/>
  <c r="LY110" i="2"/>
  <c r="LY78" i="2"/>
  <c r="LY64" i="2"/>
  <c r="LY273" i="4"/>
  <c r="LY191" i="3"/>
  <c r="LY318" i="4"/>
  <c r="LY297" i="4"/>
  <c r="LY552" i="4"/>
  <c r="MA552" i="4" s="1"/>
  <c r="LY212" i="3"/>
  <c r="LY357" i="2"/>
  <c r="LY393" i="4"/>
  <c r="LY121" i="4"/>
  <c r="LY411" i="3"/>
  <c r="LY459" i="2"/>
  <c r="LY369" i="2"/>
  <c r="LY416" i="2"/>
  <c r="LY149" i="2"/>
  <c r="LR577" i="4"/>
  <c r="NK577" i="4" s="1"/>
  <c r="LR606" i="2"/>
  <c r="OA606" i="2" s="1"/>
  <c r="LR109" i="4"/>
  <c r="NK109" i="4" s="1"/>
  <c r="LR512" i="2"/>
  <c r="LR570" i="4"/>
  <c r="NK570" i="4" s="1"/>
  <c r="LR346" i="3"/>
  <c r="NR346" i="3" s="1"/>
  <c r="LR59" i="2"/>
  <c r="ON59" i="2" s="1"/>
  <c r="LR569" i="4"/>
  <c r="NK569" i="4" s="1"/>
  <c r="LR249" i="2"/>
  <c r="OA249" i="2" s="1"/>
  <c r="LS143" i="4"/>
  <c r="NL143" i="4" s="1"/>
  <c r="LS466" i="3"/>
  <c r="NS466" i="3" s="1"/>
  <c r="LS281" i="2"/>
  <c r="OB281" i="2" s="1"/>
  <c r="LS126" i="2"/>
  <c r="OO126" i="2" s="1"/>
  <c r="LS96" i="2"/>
  <c r="OB96" i="2" s="1"/>
  <c r="LS64" i="2"/>
  <c r="OO64" i="2" s="1"/>
  <c r="LS571" i="4"/>
  <c r="NL571" i="4" s="1"/>
  <c r="NC551" i="4"/>
  <c r="LS386" i="4"/>
  <c r="NL386" i="4" s="1"/>
  <c r="LS233" i="4"/>
  <c r="NL233" i="4" s="1"/>
  <c r="LS36" i="2"/>
  <c r="OO36" i="2" s="1"/>
  <c r="LS124" i="2"/>
  <c r="OO124" i="2" s="1"/>
  <c r="NB551" i="4"/>
  <c r="MZ26" i="4"/>
  <c r="MZ551" i="4"/>
  <c r="LS519" i="4"/>
  <c r="NL519" i="4" s="1"/>
  <c r="LS500" i="4"/>
  <c r="NL500" i="4" s="1"/>
  <c r="NC456" i="3"/>
  <c r="LS312" i="3"/>
  <c r="NL312" i="3" s="1"/>
  <c r="LS300" i="3"/>
  <c r="NL300" i="3" s="1"/>
  <c r="LS331" i="2"/>
  <c r="LS574" i="4"/>
  <c r="LS424" i="4"/>
  <c r="NL424" i="4" s="1"/>
  <c r="LS145" i="4"/>
  <c r="NL145" i="4" s="1"/>
  <c r="LS489" i="2"/>
  <c r="OO489" i="2" s="1"/>
  <c r="LS563" i="4"/>
  <c r="NS563" i="4" s="1"/>
  <c r="MG499" i="4"/>
  <c r="MI499" i="4" s="1"/>
  <c r="LZ332" i="4"/>
  <c r="LZ281" i="4"/>
  <c r="LS174" i="4"/>
  <c r="LY174" i="4"/>
  <c r="LY167" i="4"/>
  <c r="LS210" i="4"/>
  <c r="NS210" i="4" s="1"/>
  <c r="LR179" i="4"/>
  <c r="NK179" i="4" s="1"/>
  <c r="LS120" i="4"/>
  <c r="NL120" i="4" s="1"/>
  <c r="LY133" i="4"/>
  <c r="MG571" i="3"/>
  <c r="MI571" i="3" s="1"/>
  <c r="LS609" i="3"/>
  <c r="LR56" i="4"/>
  <c r="NR56" i="4" s="1"/>
  <c r="LR486" i="3"/>
  <c r="NK486" i="3" s="1"/>
  <c r="LY467" i="3"/>
  <c r="LR508" i="3"/>
  <c r="NK508" i="3" s="1"/>
  <c r="LY424" i="3"/>
  <c r="MA424" i="3" s="1"/>
  <c r="LZ487" i="3"/>
  <c r="MA487" i="3" s="1"/>
  <c r="LR393" i="3"/>
  <c r="LR524" i="3"/>
  <c r="LY258" i="3"/>
  <c r="LS436" i="2"/>
  <c r="OB436" i="2" s="1"/>
  <c r="MG28" i="4"/>
  <c r="MI28" i="4" s="1"/>
  <c r="MG293" i="2"/>
  <c r="MI293" i="2" s="1"/>
  <c r="LZ261" i="2"/>
  <c r="LY247" i="2"/>
  <c r="LZ235" i="2"/>
  <c r="LY466" i="4"/>
  <c r="LY444" i="4"/>
  <c r="LZ443" i="4"/>
  <c r="MG383" i="4"/>
  <c r="MH383" i="4" s="1"/>
  <c r="LZ345" i="4"/>
  <c r="LY329" i="4"/>
  <c r="MG331" i="4"/>
  <c r="MI331" i="4" s="1"/>
  <c r="LY319" i="4"/>
  <c r="LZ282" i="4"/>
  <c r="LZ280" i="4"/>
  <c r="LY278" i="4"/>
  <c r="LS257" i="4"/>
  <c r="NL257" i="4" s="1"/>
  <c r="MG252" i="4"/>
  <c r="MI252" i="4" s="1"/>
  <c r="LZ264" i="4"/>
  <c r="LY275" i="4"/>
  <c r="LZ274" i="4"/>
  <c r="LZ223" i="4"/>
  <c r="LZ180" i="4"/>
  <c r="LY190" i="4"/>
  <c r="LY221" i="4"/>
  <c r="LZ195" i="4"/>
  <c r="LY187" i="4"/>
  <c r="MG184" i="4"/>
  <c r="MH184" i="4" s="1"/>
  <c r="LY128" i="4"/>
  <c r="LZ126" i="4"/>
  <c r="LS118" i="4"/>
  <c r="NL118" i="4" s="1"/>
  <c r="LY139" i="4"/>
  <c r="LZ79" i="4"/>
  <c r="LY88" i="4"/>
  <c r="LZ83" i="4"/>
  <c r="LZ85" i="4"/>
  <c r="LZ69" i="4"/>
  <c r="LZ25" i="4"/>
  <c r="MA25" i="4" s="1"/>
  <c r="MC25" i="4" s="1"/>
  <c r="LY559" i="3"/>
  <c r="LZ612" i="3"/>
  <c r="MA612" i="3" s="1"/>
  <c r="LY52" i="4"/>
  <c r="LZ606" i="3"/>
  <c r="LZ602" i="3"/>
  <c r="LZ520" i="3"/>
  <c r="LZ547" i="3"/>
  <c r="LZ511" i="3"/>
  <c r="LS569" i="3"/>
  <c r="NL569" i="3" s="1"/>
  <c r="LR450" i="3"/>
  <c r="NK450" i="3" s="1"/>
  <c r="MG505" i="3"/>
  <c r="MI505" i="3" s="1"/>
  <c r="LZ357" i="3"/>
  <c r="LZ503" i="3"/>
  <c r="LY474" i="3"/>
  <c r="LZ430" i="3"/>
  <c r="LY259" i="3"/>
  <c r="LY166" i="3"/>
  <c r="MA166" i="3" s="1"/>
  <c r="LZ133" i="3"/>
  <c r="MA133" i="3" s="1"/>
  <c r="MC133" i="3" s="1"/>
  <c r="LZ99" i="3"/>
  <c r="MA99" i="3" s="1"/>
  <c r="MC99" i="3" s="1"/>
  <c r="LZ116" i="3"/>
  <c r="LZ261" i="3"/>
  <c r="LZ372" i="2"/>
  <c r="LY491" i="2"/>
  <c r="LY465" i="2"/>
  <c r="LY377" i="2"/>
  <c r="LY477" i="2"/>
  <c r="LY445" i="2"/>
  <c r="LY425" i="2"/>
  <c r="LR162" i="2"/>
  <c r="OA162" i="2" s="1"/>
  <c r="MG404" i="2"/>
  <c r="MH404" i="2" s="1"/>
  <c r="MG323" i="2"/>
  <c r="MH323" i="2" s="1"/>
  <c r="MG133" i="2"/>
  <c r="MI133" i="2" s="1"/>
  <c r="MG103" i="2"/>
  <c r="MH103" i="2" s="1"/>
  <c r="MG501" i="4"/>
  <c r="MI501" i="4" s="1"/>
  <c r="LY448" i="4"/>
  <c r="LY231" i="4"/>
  <c r="LZ172" i="4"/>
  <c r="LR68" i="4"/>
  <c r="NK68" i="4" s="1"/>
  <c r="LZ476" i="3"/>
  <c r="LY569" i="3"/>
  <c r="MA569" i="3" s="1"/>
  <c r="LZ245" i="3"/>
  <c r="LS206" i="3"/>
  <c r="NL206" i="3" s="1"/>
  <c r="LY257" i="3"/>
  <c r="NC231" i="3"/>
  <c r="LZ429" i="2"/>
  <c r="LZ379" i="2"/>
  <c r="LZ332" i="2"/>
  <c r="LZ183" i="2"/>
  <c r="LZ496" i="4"/>
  <c r="LZ456" i="4"/>
  <c r="LY411" i="4"/>
  <c r="LZ380" i="4"/>
  <c r="LZ391" i="4"/>
  <c r="LZ389" i="4"/>
  <c r="LR277" i="3"/>
  <c r="MG196" i="3"/>
  <c r="MI196" i="3" s="1"/>
  <c r="LY194" i="3"/>
  <c r="LY188" i="3"/>
  <c r="LY431" i="3"/>
  <c r="MG94" i="3"/>
  <c r="MH94" i="3" s="1"/>
  <c r="LY536" i="2"/>
  <c r="MA536" i="2" s="1"/>
  <c r="LZ165" i="2"/>
  <c r="MG602" i="4"/>
  <c r="LY557" i="4"/>
  <c r="MG351" i="4"/>
  <c r="MI351" i="4" s="1"/>
  <c r="LY330" i="4"/>
  <c r="MG268" i="4"/>
  <c r="MI268" i="4" s="1"/>
  <c r="MG167" i="4"/>
  <c r="MI167" i="4" s="1"/>
  <c r="LR446" i="3"/>
  <c r="NK446" i="3" s="1"/>
  <c r="LS396" i="3"/>
  <c r="NL396" i="3" s="1"/>
  <c r="MG397" i="3"/>
  <c r="MH397" i="3" s="1"/>
  <c r="LS389" i="3"/>
  <c r="NS389" i="3" s="1"/>
  <c r="LR249" i="3"/>
  <c r="NK249" i="3" s="1"/>
  <c r="MG260" i="3"/>
  <c r="MI260" i="3" s="1"/>
  <c r="MG240" i="3"/>
  <c r="MI240" i="3" s="1"/>
  <c r="LS552" i="2"/>
  <c r="OB552" i="2" s="1"/>
  <c r="LS114" i="3"/>
  <c r="MG553" i="2"/>
  <c r="MH553" i="2" s="1"/>
  <c r="LZ397" i="2"/>
  <c r="LY28" i="4"/>
  <c r="LY293" i="2"/>
  <c r="MG247" i="2"/>
  <c r="MI247" i="2" s="1"/>
  <c r="LY177" i="2"/>
  <c r="MG135" i="2"/>
  <c r="MH135" i="2" s="1"/>
  <c r="MG213" i="2"/>
  <c r="MI213" i="2" s="1"/>
  <c r="LZ221" i="2"/>
  <c r="LY609" i="4"/>
  <c r="LR603" i="4"/>
  <c r="NR603" i="4" s="1"/>
  <c r="LS511" i="4"/>
  <c r="NL511" i="4" s="1"/>
  <c r="LZ508" i="4"/>
  <c r="MA508" i="4" s="1"/>
  <c r="MG466" i="4"/>
  <c r="MI466" i="4" s="1"/>
  <c r="MG483" i="4"/>
  <c r="MI483" i="4" s="1"/>
  <c r="LY400" i="4"/>
  <c r="LY383" i="4"/>
  <c r="LZ343" i="4"/>
  <c r="LY338" i="4"/>
  <c r="MG329" i="4"/>
  <c r="MI329" i="4" s="1"/>
  <c r="LZ347" i="4"/>
  <c r="MG278" i="4"/>
  <c r="MI278" i="4" s="1"/>
  <c r="LR231" i="4"/>
  <c r="NK231" i="4" s="1"/>
  <c r="MG187" i="4"/>
  <c r="MH187" i="4" s="1"/>
  <c r="MG155" i="4"/>
  <c r="MI155" i="4" s="1"/>
  <c r="MG127" i="4"/>
  <c r="MI127" i="4" s="1"/>
  <c r="MG122" i="4"/>
  <c r="MI122" i="4" s="1"/>
  <c r="MG88" i="4"/>
  <c r="MI88" i="4" s="1"/>
  <c r="MG44" i="4"/>
  <c r="MI44" i="4" s="1"/>
  <c r="LS26" i="4"/>
  <c r="NL26" i="4" s="1"/>
  <c r="LS583" i="3"/>
  <c r="NS583" i="3" s="1"/>
  <c r="MG595" i="3"/>
  <c r="MI595" i="3" s="1"/>
  <c r="MG52" i="4"/>
  <c r="MH52" i="4" s="1"/>
  <c r="LY520" i="3"/>
  <c r="LS412" i="3"/>
  <c r="NL412" i="3" s="1"/>
  <c r="LR175" i="3"/>
  <c r="NK175" i="3" s="1"/>
  <c r="LS359" i="2"/>
  <c r="OO359" i="2" s="1"/>
  <c r="MG521" i="2"/>
  <c r="MH521" i="2" s="1"/>
  <c r="MG408" i="2"/>
  <c r="MI408" i="2" s="1"/>
  <c r="MG608" i="4"/>
  <c r="MH608" i="4" s="1"/>
  <c r="LR462" i="4"/>
  <c r="NR462" i="4" s="1"/>
  <c r="MG448" i="4"/>
  <c r="MG421" i="4"/>
  <c r="MH421" i="4" s="1"/>
  <c r="LS178" i="4"/>
  <c r="NL178" i="4" s="1"/>
  <c r="LR104" i="4"/>
  <c r="NR104" i="4" s="1"/>
  <c r="LS160" i="4"/>
  <c r="NL160" i="4" s="1"/>
  <c r="LR92" i="4"/>
  <c r="NK92" i="4" s="1"/>
  <c r="LS579" i="3"/>
  <c r="LS533" i="3"/>
  <c r="NL533" i="3" s="1"/>
  <c r="LY533" i="3"/>
  <c r="MA533" i="3" s="1"/>
  <c r="LR476" i="3"/>
  <c r="NR476" i="3" s="1"/>
  <c r="NB456" i="3"/>
  <c r="LY373" i="3"/>
  <c r="LZ226" i="3"/>
  <c r="MA226" i="3" s="1"/>
  <c r="MC226" i="3" s="1"/>
  <c r="LS321" i="3"/>
  <c r="NL321" i="3" s="1"/>
  <c r="MG288" i="3"/>
  <c r="MI288" i="3" s="1"/>
  <c r="LS29" i="3"/>
  <c r="LY33" i="3"/>
  <c r="MG406" i="2"/>
  <c r="MH406" i="2" s="1"/>
  <c r="MG529" i="2"/>
  <c r="MH529" i="2" s="1"/>
  <c r="MG424" i="2"/>
  <c r="MI424" i="2" s="1"/>
  <c r="MG380" i="2"/>
  <c r="MI380" i="2" s="1"/>
  <c r="LS351" i="2"/>
  <c r="OO351" i="2" s="1"/>
  <c r="MG126" i="4"/>
  <c r="MI126" i="4" s="1"/>
  <c r="MG157" i="4"/>
  <c r="MI157" i="4" s="1"/>
  <c r="MG575" i="3"/>
  <c r="MG559" i="3"/>
  <c r="MI559" i="3" s="1"/>
  <c r="MG551" i="3"/>
  <c r="MH551" i="3" s="1"/>
  <c r="LS48" i="4"/>
  <c r="NL48" i="4" s="1"/>
  <c r="MG331" i="3"/>
  <c r="MI331" i="3" s="1"/>
  <c r="MG248" i="3"/>
  <c r="MH248" i="3" s="1"/>
  <c r="MG292" i="3"/>
  <c r="MI292" i="3" s="1"/>
  <c r="MG223" i="3"/>
  <c r="NC271" i="3"/>
  <c r="MG188" i="3"/>
  <c r="MI188" i="3" s="1"/>
  <c r="LR158" i="3"/>
  <c r="NK158" i="3" s="1"/>
  <c r="LR102" i="3"/>
  <c r="NK102" i="3" s="1"/>
  <c r="LY94" i="3"/>
  <c r="LZ575" i="2"/>
  <c r="MA575" i="2" s="1"/>
  <c r="MC575" i="2" s="1"/>
  <c r="MG607" i="4"/>
  <c r="MH607" i="4" s="1"/>
  <c r="LZ516" i="4"/>
  <c r="MG430" i="4"/>
  <c r="MG296" i="4"/>
  <c r="MI296" i="4" s="1"/>
  <c r="LY540" i="4"/>
  <c r="MA540" i="4" s="1"/>
  <c r="LZ447" i="4"/>
  <c r="MG437" i="4"/>
  <c r="MI437" i="4" s="1"/>
  <c r="LY361" i="4"/>
  <c r="MG381" i="4"/>
  <c r="MG376" i="4"/>
  <c r="MH376" i="4" s="1"/>
  <c r="MG334" i="4"/>
  <c r="MG346" i="4"/>
  <c r="MH346" i="4" s="1"/>
  <c r="MG298" i="4"/>
  <c r="MI298" i="4" s="1"/>
  <c r="MG309" i="4"/>
  <c r="MI309" i="4" s="1"/>
  <c r="LS282" i="4"/>
  <c r="NS282" i="4" s="1"/>
  <c r="LY280" i="4"/>
  <c r="LR220" i="4"/>
  <c r="NR220" i="4" s="1"/>
  <c r="MG207" i="4"/>
  <c r="MI207" i="4" s="1"/>
  <c r="MG189" i="4"/>
  <c r="LR171" i="4"/>
  <c r="NK171" i="4" s="1"/>
  <c r="MG117" i="4"/>
  <c r="MI117" i="4" s="1"/>
  <c r="MG103" i="4"/>
  <c r="MI103" i="4" s="1"/>
  <c r="LR546" i="4"/>
  <c r="NK546" i="4" s="1"/>
  <c r="LY464" i="4"/>
  <c r="LY456" i="4"/>
  <c r="MG449" i="4"/>
  <c r="MI449" i="4" s="1"/>
  <c r="LY452" i="4"/>
  <c r="LR451" i="4"/>
  <c r="NK451" i="4" s="1"/>
  <c r="LY365" i="4"/>
  <c r="MG327" i="4"/>
  <c r="MH327" i="4" s="1"/>
  <c r="LS265" i="4"/>
  <c r="NL265" i="4" s="1"/>
  <c r="LS162" i="4"/>
  <c r="NL162" i="4" s="1"/>
  <c r="NA609" i="4"/>
  <c r="LZ501" i="4"/>
  <c r="LS391" i="4"/>
  <c r="MG503" i="4"/>
  <c r="MH503" i="4" s="1"/>
  <c r="LZ504" i="4"/>
  <c r="MA504" i="4" s="1"/>
  <c r="MB504" i="4" s="1"/>
  <c r="LR436" i="4"/>
  <c r="NR436" i="4" s="1"/>
  <c r="LR393" i="4"/>
  <c r="NK393" i="4" s="1"/>
  <c r="LR312" i="4"/>
  <c r="NR312" i="4" s="1"/>
  <c r="MG276" i="4"/>
  <c r="MG240" i="4"/>
  <c r="LS206" i="4"/>
  <c r="NS206" i="4" s="1"/>
  <c r="LY103" i="4"/>
  <c r="LR599" i="4"/>
  <c r="NK599" i="4" s="1"/>
  <c r="LR579" i="4"/>
  <c r="NK579" i="4" s="1"/>
  <c r="LZ473" i="4"/>
  <c r="LY465" i="4"/>
  <c r="LY432" i="4"/>
  <c r="LY454" i="4"/>
  <c r="LY419" i="4"/>
  <c r="LZ405" i="4"/>
  <c r="LY395" i="4"/>
  <c r="LY376" i="4"/>
  <c r="LY334" i="4"/>
  <c r="LZ333" i="4"/>
  <c r="LY343" i="4"/>
  <c r="LY347" i="4"/>
  <c r="LY303" i="4"/>
  <c r="LZ314" i="4"/>
  <c r="LZ315" i="4"/>
  <c r="LY309" i="4"/>
  <c r="LY299" i="4"/>
  <c r="MG319" i="4"/>
  <c r="MI319" i="4" s="1"/>
  <c r="MG263" i="4"/>
  <c r="MH263" i="4" s="1"/>
  <c r="LY222" i="4"/>
  <c r="LZ196" i="4"/>
  <c r="LY188" i="4"/>
  <c r="LS217" i="4"/>
  <c r="NL217" i="4" s="1"/>
  <c r="LZ197" i="4"/>
  <c r="LY117" i="4"/>
  <c r="LY160" i="4"/>
  <c r="LY158" i="4"/>
  <c r="LR155" i="4"/>
  <c r="NK155" i="4" s="1"/>
  <c r="LZ102" i="4"/>
  <c r="LZ119" i="4"/>
  <c r="LY436" i="4"/>
  <c r="MG394" i="4"/>
  <c r="MI394" i="4" s="1"/>
  <c r="LZ387" i="4"/>
  <c r="LY351" i="4"/>
  <c r="LY355" i="4"/>
  <c r="LY308" i="4"/>
  <c r="NA592" i="4"/>
  <c r="LS597" i="3"/>
  <c r="NL597" i="3" s="1"/>
  <c r="LY595" i="3"/>
  <c r="LR593" i="3"/>
  <c r="NR593" i="3" s="1"/>
  <c r="MG561" i="3"/>
  <c r="MH561" i="3" s="1"/>
  <c r="LY584" i="3"/>
  <c r="LY523" i="3"/>
  <c r="MG572" i="3"/>
  <c r="MI572" i="3" s="1"/>
  <c r="LZ397" i="3"/>
  <c r="LS392" i="3"/>
  <c r="NL392" i="3" s="1"/>
  <c r="LY537" i="3"/>
  <c r="LZ524" i="3"/>
  <c r="MG516" i="3"/>
  <c r="MI516" i="3" s="1"/>
  <c r="LS305" i="3"/>
  <c r="NL305" i="3" s="1"/>
  <c r="LY271" i="3"/>
  <c r="LS244" i="3"/>
  <c r="LY301" i="3"/>
  <c r="MA301" i="3" s="1"/>
  <c r="MG457" i="3"/>
  <c r="MH457" i="3" s="1"/>
  <c r="LR248" i="3"/>
  <c r="NR248" i="3" s="1"/>
  <c r="LZ411" i="3"/>
  <c r="MG410" i="3"/>
  <c r="MH410" i="3" s="1"/>
  <c r="MG121" i="3"/>
  <c r="MH121" i="3" s="1"/>
  <c r="MG156" i="3"/>
  <c r="MH156" i="3" s="1"/>
  <c r="LZ125" i="3"/>
  <c r="MA125" i="3" s="1"/>
  <c r="LZ295" i="3"/>
  <c r="LR263" i="3"/>
  <c r="MG189" i="3"/>
  <c r="MI189" i="3" s="1"/>
  <c r="LS109" i="3"/>
  <c r="NL109" i="3" s="1"/>
  <c r="MG84" i="3"/>
  <c r="MI84" i="3" s="1"/>
  <c r="LZ128" i="3"/>
  <c r="MG79" i="3"/>
  <c r="MI79" i="3" s="1"/>
  <c r="LR70" i="3"/>
  <c r="NK70" i="3" s="1"/>
  <c r="LS520" i="2"/>
  <c r="MG583" i="2"/>
  <c r="MH583" i="2" s="1"/>
  <c r="LR544" i="2"/>
  <c r="ON544" i="2" s="1"/>
  <c r="LS574" i="2"/>
  <c r="OO574" i="2" s="1"/>
  <c r="LR526" i="2"/>
  <c r="OA526" i="2" s="1"/>
  <c r="LS25" i="3"/>
  <c r="NL25" i="3" s="1"/>
  <c r="MG569" i="2"/>
  <c r="MH569" i="2" s="1"/>
  <c r="MG509" i="2"/>
  <c r="MH509" i="2" s="1"/>
  <c r="LY372" i="2"/>
  <c r="LZ406" i="2"/>
  <c r="MA406" i="2" s="1"/>
  <c r="LR444" i="2"/>
  <c r="OA444" i="2" s="1"/>
  <c r="LS446" i="2"/>
  <c r="OB446" i="2" s="1"/>
  <c r="LS425" i="2"/>
  <c r="OO425" i="2" s="1"/>
  <c r="LY436" i="2"/>
  <c r="MG248" i="2"/>
  <c r="MI248" i="2" s="1"/>
  <c r="LR344" i="2"/>
  <c r="OA344" i="2" s="1"/>
  <c r="LY506" i="2"/>
  <c r="NC170" i="2"/>
  <c r="MG428" i="2"/>
  <c r="MH428" i="2" s="1"/>
  <c r="MG217" i="2"/>
  <c r="MI217" i="2" s="1"/>
  <c r="LZ152" i="2"/>
  <c r="MG163" i="2"/>
  <c r="MI163" i="2" s="1"/>
  <c r="MG132" i="2"/>
  <c r="MH132" i="2" s="1"/>
  <c r="LS94" i="2"/>
  <c r="OO94" i="2" s="1"/>
  <c r="MG84" i="2"/>
  <c r="MI84" i="2" s="1"/>
  <c r="MG68" i="2"/>
  <c r="MI68" i="2" s="1"/>
  <c r="LY146" i="2"/>
  <c r="MG113" i="4"/>
  <c r="MG152" i="4"/>
  <c r="MI152" i="4" s="1"/>
  <c r="MG150" i="4"/>
  <c r="MH150" i="4" s="1"/>
  <c r="MG89" i="4"/>
  <c r="LZ70" i="4"/>
  <c r="LZ456" i="3"/>
  <c r="MG578" i="3"/>
  <c r="MI578" i="3" s="1"/>
  <c r="LZ528" i="3"/>
  <c r="LR453" i="3"/>
  <c r="NK453" i="3" s="1"/>
  <c r="LZ535" i="3"/>
  <c r="MG552" i="3"/>
  <c r="MI552" i="3" s="1"/>
  <c r="MG540" i="3"/>
  <c r="MG405" i="3"/>
  <c r="MH405" i="3" s="1"/>
  <c r="MG365" i="3"/>
  <c r="LY396" i="3"/>
  <c r="MA396" i="3" s="1"/>
  <c r="MG386" i="3"/>
  <c r="MI386" i="3" s="1"/>
  <c r="MG541" i="3"/>
  <c r="MH541" i="3" s="1"/>
  <c r="LR477" i="3"/>
  <c r="NK477" i="3" s="1"/>
  <c r="LZ256" i="3"/>
  <c r="MA256" i="3" s="1"/>
  <c r="LS457" i="3"/>
  <c r="NS457" i="3" s="1"/>
  <c r="LR265" i="3"/>
  <c r="MG430" i="3"/>
  <c r="LZ158" i="3"/>
  <c r="MZ231" i="3"/>
  <c r="MG136" i="3"/>
  <c r="MI136" i="3" s="1"/>
  <c r="MG145" i="3"/>
  <c r="MH145" i="3" s="1"/>
  <c r="LY170" i="3"/>
  <c r="MA170" i="3" s="1"/>
  <c r="LY127" i="3"/>
  <c r="MG103" i="3"/>
  <c r="MH103" i="3" s="1"/>
  <c r="LS97" i="3"/>
  <c r="NL97" i="3" s="1"/>
  <c r="LS57" i="3"/>
  <c r="NL57" i="3" s="1"/>
  <c r="MG220" i="3"/>
  <c r="MH220" i="3" s="1"/>
  <c r="MG119" i="3"/>
  <c r="MH119" i="3" s="1"/>
  <c r="MG67" i="3"/>
  <c r="MH67" i="3" s="1"/>
  <c r="MG565" i="2"/>
  <c r="MH565" i="2" s="1"/>
  <c r="LS558" i="2"/>
  <c r="OB558" i="2" s="1"/>
  <c r="MG36" i="3"/>
  <c r="LZ54" i="3"/>
  <c r="MG26" i="3"/>
  <c r="MI26" i="3" s="1"/>
  <c r="MG464" i="2"/>
  <c r="MI464" i="2" s="1"/>
  <c r="LR422" i="2"/>
  <c r="OA422" i="2" s="1"/>
  <c r="MG470" i="2"/>
  <c r="MI470" i="2" s="1"/>
  <c r="MG356" i="2"/>
  <c r="MI356" i="2" s="1"/>
  <c r="MG547" i="2"/>
  <c r="MH547" i="2" s="1"/>
  <c r="LY469" i="2"/>
  <c r="LZ442" i="2"/>
  <c r="MA442" i="2" s="1"/>
  <c r="LY334" i="2"/>
  <c r="NA170" i="2"/>
  <c r="NS170" i="2"/>
  <c r="LZ337" i="2"/>
  <c r="LR239" i="2"/>
  <c r="OA239" i="2" s="1"/>
  <c r="LZ239" i="2"/>
  <c r="MG219" i="2"/>
  <c r="MI219" i="2" s="1"/>
  <c r="MG136" i="2"/>
  <c r="MI136" i="2" s="1"/>
  <c r="MG305" i="2"/>
  <c r="MI305" i="2" s="1"/>
  <c r="LS151" i="2"/>
  <c r="OO151" i="2" s="1"/>
  <c r="LR211" i="2"/>
  <c r="OA211" i="2" s="1"/>
  <c r="MG118" i="2"/>
  <c r="MI118" i="2" s="1"/>
  <c r="LR116" i="2"/>
  <c r="ON116" i="2" s="1"/>
  <c r="MG102" i="2"/>
  <c r="MI102" i="2" s="1"/>
  <c r="LR86" i="2"/>
  <c r="OA86" i="2" s="1"/>
  <c r="LZ54" i="2"/>
  <c r="LZ42" i="2"/>
  <c r="LZ40" i="2"/>
  <c r="MG191" i="2"/>
  <c r="MI191" i="2" s="1"/>
  <c r="LS58" i="4"/>
  <c r="NL58" i="4" s="1"/>
  <c r="LY495" i="3"/>
  <c r="NB492" i="3"/>
  <c r="LZ510" i="3"/>
  <c r="LZ434" i="3"/>
  <c r="LS454" i="3"/>
  <c r="NL454" i="3" s="1"/>
  <c r="LR309" i="3"/>
  <c r="NK309" i="3" s="1"/>
  <c r="LR289" i="3"/>
  <c r="NK289" i="3" s="1"/>
  <c r="LR241" i="3"/>
  <c r="NR241" i="3" s="1"/>
  <c r="LY216" i="3"/>
  <c r="MG214" i="3"/>
  <c r="NB231" i="3"/>
  <c r="NB76" i="3"/>
  <c r="LY67" i="3"/>
  <c r="LR57" i="3"/>
  <c r="NR57" i="3" s="1"/>
  <c r="LS69" i="3"/>
  <c r="MG394" i="2"/>
  <c r="MH394" i="2" s="1"/>
  <c r="LZ411" i="2"/>
  <c r="LZ389" i="2"/>
  <c r="LY487" i="2"/>
  <c r="LY455" i="2"/>
  <c r="LZ392" i="2"/>
  <c r="MA392" i="2" s="1"/>
  <c r="LZ452" i="2"/>
  <c r="MG451" i="2"/>
  <c r="MI451" i="2" s="1"/>
  <c r="MZ170" i="2"/>
  <c r="LZ265" i="2"/>
  <c r="MG88" i="2"/>
  <c r="MI88" i="2" s="1"/>
  <c r="MG56" i="2"/>
  <c r="MI56" i="2" s="1"/>
  <c r="LR134" i="2"/>
  <c r="ON134" i="2" s="1"/>
  <c r="LR105" i="2"/>
  <c r="OA105" i="2" s="1"/>
  <c r="LR91" i="2"/>
  <c r="ON91" i="2" s="1"/>
  <c r="LY62" i="4"/>
  <c r="LR38" i="4"/>
  <c r="NK38" i="4" s="1"/>
  <c r="LZ33" i="4"/>
  <c r="MG468" i="3"/>
  <c r="LR563" i="3"/>
  <c r="LR438" i="3"/>
  <c r="NK438" i="3" s="1"/>
  <c r="LY503" i="3"/>
  <c r="MG272" i="3"/>
  <c r="MH272" i="3" s="1"/>
  <c r="LS240" i="3"/>
  <c r="NL240" i="3" s="1"/>
  <c r="MG280" i="3"/>
  <c r="MI280" i="3" s="1"/>
  <c r="LY223" i="3"/>
  <c r="LS138" i="3"/>
  <c r="LZ325" i="3"/>
  <c r="NC76" i="3"/>
  <c r="LS35" i="3"/>
  <c r="NS35" i="3" s="1"/>
  <c r="LR86" i="3"/>
  <c r="NK86" i="3" s="1"/>
  <c r="LY54" i="3"/>
  <c r="MG591" i="2"/>
  <c r="MH591" i="2" s="1"/>
  <c r="MG576" i="2"/>
  <c r="MH576" i="2" s="1"/>
  <c r="LY339" i="2"/>
  <c r="MA339" i="2" s="1"/>
  <c r="LS582" i="2"/>
  <c r="OB582" i="2" s="1"/>
  <c r="LZ481" i="2"/>
  <c r="LS516" i="2"/>
  <c r="OB516" i="2" s="1"/>
  <c r="NP170" i="2"/>
  <c r="LZ36" i="2"/>
  <c r="LS103" i="2"/>
  <c r="OB103" i="2" s="1"/>
  <c r="LR57" i="2"/>
  <c r="ON57" i="2" s="1"/>
  <c r="LS53" i="2"/>
  <c r="LS161" i="2"/>
  <c r="LZ146" i="2"/>
  <c r="MG453" i="3"/>
  <c r="MI453" i="3" s="1"/>
  <c r="LY475" i="3"/>
  <c r="LR433" i="3"/>
  <c r="NR433" i="3" s="1"/>
  <c r="LZ534" i="3"/>
  <c r="LY171" i="3"/>
  <c r="LY222" i="3"/>
  <c r="LY245" i="3"/>
  <c r="LY155" i="3"/>
  <c r="LY156" i="3"/>
  <c r="LZ253" i="3"/>
  <c r="LR239" i="3"/>
  <c r="NK239" i="3" s="1"/>
  <c r="LY97" i="3"/>
  <c r="MA97" i="3" s="1"/>
  <c r="LZ91" i="3"/>
  <c r="MA91" i="3" s="1"/>
  <c r="LR74" i="3"/>
  <c r="NR74" i="3" s="1"/>
  <c r="LZ83" i="3"/>
  <c r="MG566" i="2"/>
  <c r="LZ555" i="2"/>
  <c r="MA555" i="2" s="1"/>
  <c r="LY36" i="3"/>
  <c r="LY594" i="2"/>
  <c r="MA594" i="2" s="1"/>
  <c r="LZ346" i="2"/>
  <c r="LY509" i="2"/>
  <c r="LY507" i="2"/>
  <c r="LZ338" i="2"/>
  <c r="LZ402" i="2"/>
  <c r="MA402" i="2" s="1"/>
  <c r="LZ451" i="2"/>
  <c r="LY248" i="2"/>
  <c r="LZ263" i="2"/>
  <c r="LZ153" i="2"/>
  <c r="LY118" i="2"/>
  <c r="LY100" i="2"/>
  <c r="LY52" i="2"/>
  <c r="LY30" i="2"/>
  <c r="MG146" i="2"/>
  <c r="MI146" i="2" s="1"/>
  <c r="LY113" i="4"/>
  <c r="LY152" i="4"/>
  <c r="LY150" i="4"/>
  <c r="LZ43" i="4"/>
  <c r="LZ37" i="4"/>
  <c r="LZ49" i="4"/>
  <c r="LZ63" i="4"/>
  <c r="LY38" i="4"/>
  <c r="LZ75" i="4"/>
  <c r="LZ92" i="4"/>
  <c r="MG599" i="3"/>
  <c r="MI599" i="3" s="1"/>
  <c r="LY597" i="3"/>
  <c r="LZ439" i="3"/>
  <c r="LZ539" i="3"/>
  <c r="LZ447" i="3"/>
  <c r="MG481" i="3"/>
  <c r="MH481" i="3" s="1"/>
  <c r="LZ570" i="3"/>
  <c r="LY519" i="3"/>
  <c r="MG461" i="3"/>
  <c r="MI461" i="3" s="1"/>
  <c r="LZ455" i="3"/>
  <c r="LY405" i="3"/>
  <c r="LY365" i="3"/>
  <c r="MG396" i="3"/>
  <c r="LY368" i="3"/>
  <c r="MA368" i="3" s="1"/>
  <c r="MG360" i="3"/>
  <c r="MI360" i="3" s="1"/>
  <c r="LY518" i="3"/>
  <c r="LZ402" i="3"/>
  <c r="MA402" i="3" s="1"/>
  <c r="LZ389" i="3"/>
  <c r="LZ334" i="3"/>
  <c r="MA334" i="3" s="1"/>
  <c r="MG327" i="3"/>
  <c r="MG275" i="3"/>
  <c r="MI275" i="3" s="1"/>
  <c r="MG243" i="3"/>
  <c r="MH243" i="3" s="1"/>
  <c r="LZ362" i="3"/>
  <c r="LZ353" i="3"/>
  <c r="LY430" i="3"/>
  <c r="LZ333" i="3"/>
  <c r="LZ211" i="3"/>
  <c r="LY187" i="3"/>
  <c r="LY146" i="3"/>
  <c r="MA146" i="3" s="1"/>
  <c r="LY136" i="3"/>
  <c r="LZ124" i="3"/>
  <c r="LZ329" i="3"/>
  <c r="LY329" i="3"/>
  <c r="LZ286" i="3"/>
  <c r="LY167" i="3"/>
  <c r="LZ306" i="3"/>
  <c r="LZ221" i="3"/>
  <c r="LY221" i="3"/>
  <c r="LZ60" i="3"/>
  <c r="LY45" i="3"/>
  <c r="MA45" i="3" s="1"/>
  <c r="MB45" i="3" s="1"/>
  <c r="LY81" i="3"/>
  <c r="MA81" i="3" s="1"/>
  <c r="MC81" i="3" s="1"/>
  <c r="LZ47" i="3"/>
  <c r="MA47" i="3" s="1"/>
  <c r="MC47" i="3" s="1"/>
  <c r="LZ180" i="3"/>
  <c r="LZ28" i="3"/>
  <c r="LY538" i="2"/>
  <c r="MA538" i="2" s="1"/>
  <c r="LZ523" i="2"/>
  <c r="MA523" i="2" s="1"/>
  <c r="MC523" i="2" s="1"/>
  <c r="LZ579" i="2"/>
  <c r="MA579" i="2" s="1"/>
  <c r="LY38" i="3"/>
  <c r="LY604" i="2"/>
  <c r="LZ535" i="2"/>
  <c r="MA535" i="2" s="1"/>
  <c r="LZ527" i="2"/>
  <c r="MA527" i="2" s="1"/>
  <c r="MC527" i="2" s="1"/>
  <c r="LZ62" i="3"/>
  <c r="LZ32" i="3"/>
  <c r="LY26" i="3"/>
  <c r="LZ541" i="2"/>
  <c r="LZ433" i="2"/>
  <c r="LZ409" i="2"/>
  <c r="LY403" i="2"/>
  <c r="LY479" i="2"/>
  <c r="LZ366" i="2"/>
  <c r="LZ597" i="2"/>
  <c r="LY481" i="2"/>
  <c r="LY449" i="2"/>
  <c r="LZ508" i="2"/>
  <c r="LZ259" i="2"/>
  <c r="LZ483" i="2"/>
  <c r="LZ308" i="2"/>
  <c r="LZ249" i="2"/>
  <c r="LZ200" i="2"/>
  <c r="LZ197" i="2"/>
  <c r="LY39" i="2"/>
  <c r="LY305" i="2"/>
  <c r="MG126" i="2"/>
  <c r="MI126" i="2" s="1"/>
  <c r="LY102" i="2"/>
  <c r="LY191" i="2"/>
  <c r="LS360" i="3"/>
  <c r="MG274" i="3"/>
  <c r="LR335" i="3"/>
  <c r="NK335" i="3" s="1"/>
  <c r="LS528" i="2"/>
  <c r="OO528" i="2" s="1"/>
  <c r="NA76" i="3"/>
  <c r="NB170" i="2"/>
  <c r="LZ124" i="2"/>
  <c r="MG595" i="4"/>
  <c r="MG548" i="4"/>
  <c r="MG504" i="4"/>
  <c r="MH504" i="4" s="1"/>
  <c r="MG480" i="4"/>
  <c r="MI480" i="4" s="1"/>
  <c r="MG354" i="4"/>
  <c r="MH354" i="4" s="1"/>
  <c r="MG108" i="4"/>
  <c r="MH108" i="4" s="1"/>
  <c r="MG161" i="3"/>
  <c r="MI161" i="3" s="1"/>
  <c r="MG154" i="3"/>
  <c r="MI154" i="3" s="1"/>
  <c r="MG166" i="3"/>
  <c r="MI166" i="3" s="1"/>
  <c r="MG77" i="3"/>
  <c r="MG402" i="2"/>
  <c r="MI402" i="2" s="1"/>
  <c r="MG32" i="2"/>
  <c r="MI32" i="2" s="1"/>
  <c r="MG120" i="2"/>
  <c r="MI120" i="2" s="1"/>
  <c r="MG72" i="2"/>
  <c r="MI72" i="2" s="1"/>
  <c r="MG40" i="2"/>
  <c r="MI40" i="2" s="1"/>
  <c r="MG350" i="4"/>
  <c r="MI350" i="4" s="1"/>
  <c r="MG277" i="4"/>
  <c r="MG234" i="3"/>
  <c r="MH234" i="3" s="1"/>
  <c r="MG590" i="2"/>
  <c r="MI590" i="2" s="1"/>
  <c r="MG587" i="2"/>
  <c r="MH587" i="2" s="1"/>
  <c r="MG573" i="2"/>
  <c r="MH573" i="2" s="1"/>
  <c r="MG552" i="2"/>
  <c r="MI552" i="2" s="1"/>
  <c r="MG535" i="2"/>
  <c r="MG527" i="2"/>
  <c r="MH527" i="2" s="1"/>
  <c r="MG396" i="2"/>
  <c r="MI396" i="2" s="1"/>
  <c r="MG154" i="2"/>
  <c r="MH154" i="2" s="1"/>
  <c r="MG225" i="2"/>
  <c r="MI225" i="2" s="1"/>
  <c r="MG515" i="4"/>
  <c r="MI515" i="4" s="1"/>
  <c r="MG275" i="4"/>
  <c r="MI275" i="4" s="1"/>
  <c r="MG190" i="4"/>
  <c r="MI190" i="4" s="1"/>
  <c r="MG549" i="3"/>
  <c r="MH549" i="3" s="1"/>
  <c r="MG595" i="2"/>
  <c r="MI595" i="2" s="1"/>
  <c r="MG460" i="4"/>
  <c r="MG457" i="4"/>
  <c r="MH457" i="4" s="1"/>
  <c r="MG386" i="4"/>
  <c r="MI386" i="4" s="1"/>
  <c r="MG244" i="4"/>
  <c r="MI244" i="4" s="1"/>
  <c r="MG217" i="3"/>
  <c r="MI217" i="3" s="1"/>
  <c r="MG374" i="2"/>
  <c r="MG446" i="2"/>
  <c r="MI446" i="2" s="1"/>
  <c r="MG381" i="2"/>
  <c r="MI381" i="2" s="1"/>
  <c r="MG557" i="4"/>
  <c r="MG271" i="4"/>
  <c r="MH271" i="4" s="1"/>
  <c r="MG219" i="4"/>
  <c r="MI219" i="4" s="1"/>
  <c r="MG134" i="4"/>
  <c r="MH134" i="4" s="1"/>
  <c r="MG284" i="3"/>
  <c r="MI284" i="3" s="1"/>
  <c r="MG550" i="2"/>
  <c r="MI550" i="2" s="1"/>
  <c r="MG466" i="2"/>
  <c r="MI466" i="2" s="1"/>
  <c r="MG177" i="2"/>
  <c r="MI177" i="2" s="1"/>
  <c r="MG202" i="4"/>
  <c r="MI202" i="4" s="1"/>
  <c r="MG99" i="4"/>
  <c r="MI99" i="4" s="1"/>
  <c r="MG62" i="4"/>
  <c r="MI62" i="4" s="1"/>
  <c r="MG601" i="3"/>
  <c r="MH601" i="3" s="1"/>
  <c r="MG587" i="3"/>
  <c r="MI587" i="3" s="1"/>
  <c r="MG78" i="4"/>
  <c r="MI78" i="4" s="1"/>
  <c r="MG117" i="2"/>
  <c r="MI117" i="2" s="1"/>
  <c r="MG101" i="2"/>
  <c r="MH101" i="2" s="1"/>
  <c r="MG85" i="2"/>
  <c r="MH85" i="2" s="1"/>
  <c r="MG71" i="2"/>
  <c r="MH71" i="2" s="1"/>
  <c r="MG53" i="2"/>
  <c r="MI53" i="2" s="1"/>
  <c r="MG270" i="4"/>
  <c r="MI270" i="4" s="1"/>
  <c r="MG97" i="3"/>
  <c r="MH97" i="3" s="1"/>
  <c r="MG39" i="3"/>
  <c r="MG551" i="2"/>
  <c r="MH551" i="2" s="1"/>
  <c r="MG472" i="2"/>
  <c r="MI472" i="2" s="1"/>
  <c r="MG414" i="2"/>
  <c r="MI414" i="2" s="1"/>
  <c r="MG35" i="2"/>
  <c r="MH35" i="2" s="1"/>
  <c r="MG116" i="2"/>
  <c r="MH116" i="2" s="1"/>
  <c r="MG100" i="2"/>
  <c r="MH100" i="2" s="1"/>
  <c r="MG574" i="4"/>
  <c r="MH574" i="4" s="1"/>
  <c r="MG160" i="4"/>
  <c r="MI160" i="4" s="1"/>
  <c r="MG597" i="3"/>
  <c r="MH597" i="3" s="1"/>
  <c r="MG326" i="3"/>
  <c r="MI326" i="3" s="1"/>
  <c r="MG26" i="2"/>
  <c r="MI26" i="2" s="1"/>
  <c r="MG86" i="2"/>
  <c r="MI86" i="2" s="1"/>
  <c r="MG70" i="2"/>
  <c r="MI70" i="2" s="1"/>
  <c r="LZ291" i="4"/>
  <c r="LZ259" i="4"/>
  <c r="LZ542" i="3"/>
  <c r="LZ421" i="3"/>
  <c r="LZ292" i="3"/>
  <c r="MA292" i="3" s="1"/>
  <c r="LZ36" i="3"/>
  <c r="LZ86" i="3"/>
  <c r="LZ427" i="2"/>
  <c r="LZ498" i="2"/>
  <c r="MA498" i="2" s="1"/>
  <c r="LZ461" i="2"/>
  <c r="LZ326" i="2"/>
  <c r="LZ90" i="2"/>
  <c r="LZ147" i="2"/>
  <c r="LZ476" i="4"/>
  <c r="LZ306" i="4"/>
  <c r="LZ312" i="4"/>
  <c r="LZ248" i="4"/>
  <c r="LZ604" i="3"/>
  <c r="LZ165" i="3"/>
  <c r="MA165" i="3" s="1"/>
  <c r="LZ29" i="3"/>
  <c r="LZ559" i="2"/>
  <c r="MA559" i="2" s="1"/>
  <c r="LZ289" i="2"/>
  <c r="LZ150" i="2"/>
  <c r="LZ612" i="4"/>
  <c r="LZ518" i="4"/>
  <c r="LZ431" i="4"/>
  <c r="LZ104" i="4"/>
  <c r="LZ44" i="3"/>
  <c r="LZ63" i="3"/>
  <c r="MA63" i="3" s="1"/>
  <c r="LZ608" i="2"/>
  <c r="LZ417" i="2"/>
  <c r="LZ396" i="2"/>
  <c r="MA396" i="2" s="1"/>
  <c r="LZ574" i="4"/>
  <c r="LZ564" i="4"/>
  <c r="LZ410" i="4"/>
  <c r="LZ324" i="4"/>
  <c r="LZ43" i="3"/>
  <c r="MA43" i="3" s="1"/>
  <c r="MC43" i="3" s="1"/>
  <c r="LZ412" i="2"/>
  <c r="MA412" i="2" s="1"/>
  <c r="LZ364" i="2"/>
  <c r="LZ116" i="2"/>
  <c r="LZ520" i="4"/>
  <c r="MA520" i="4" s="1"/>
  <c r="LZ413" i="4"/>
  <c r="LZ194" i="4"/>
  <c r="LZ71" i="4"/>
  <c r="LZ257" i="3"/>
  <c r="LZ504" i="2"/>
  <c r="LZ154" i="2"/>
  <c r="LZ551" i="4"/>
  <c r="LZ460" i="4"/>
  <c r="LZ438" i="4"/>
  <c r="LZ250" i="4"/>
  <c r="LZ198" i="4"/>
  <c r="LZ124" i="4"/>
  <c r="LZ284" i="3"/>
  <c r="LZ283" i="3"/>
  <c r="LZ246" i="3"/>
  <c r="MA246" i="3" s="1"/>
  <c r="LZ372" i="3"/>
  <c r="LZ70" i="3"/>
  <c r="LZ330" i="2"/>
  <c r="LZ529" i="2"/>
  <c r="MA529" i="2" s="1"/>
  <c r="LZ466" i="2"/>
  <c r="MA466" i="2" s="1"/>
  <c r="LZ395" i="2"/>
  <c r="LZ144" i="2"/>
  <c r="LZ128" i="2"/>
  <c r="LZ108" i="2"/>
  <c r="LZ88" i="2"/>
  <c r="LZ544" i="4"/>
  <c r="LZ524" i="4"/>
  <c r="MA524" i="4" s="1"/>
  <c r="LZ68" i="4"/>
  <c r="LZ594" i="3"/>
  <c r="LZ244" i="3"/>
  <c r="LZ264" i="3"/>
  <c r="MA264" i="3" s="1"/>
  <c r="LZ228" i="3"/>
  <c r="MA228" i="3" s="1"/>
  <c r="MB228" i="3" s="1"/>
  <c r="LZ32" i="2"/>
  <c r="LZ122" i="2"/>
  <c r="LZ106" i="2"/>
  <c r="LZ539" i="2"/>
  <c r="LZ472" i="2"/>
  <c r="MA472" i="2" s="1"/>
  <c r="LZ414" i="2"/>
  <c r="MA414" i="2" s="1"/>
  <c r="LZ201" i="2"/>
  <c r="MA453" i="3"/>
  <c r="MC453" i="3" s="1"/>
  <c r="MA551" i="3"/>
  <c r="MB551" i="3" s="1"/>
  <c r="MA573" i="3"/>
  <c r="MC573" i="3" s="1"/>
  <c r="MA465" i="3"/>
  <c r="MC465" i="3" s="1"/>
  <c r="LY586" i="4"/>
  <c r="LY576" i="4"/>
  <c r="LY382" i="4"/>
  <c r="LY262" i="4"/>
  <c r="LY93" i="4"/>
  <c r="LY68" i="4"/>
  <c r="LY143" i="3"/>
  <c r="LY293" i="3"/>
  <c r="LY554" i="2"/>
  <c r="LY428" i="2"/>
  <c r="LY323" i="2"/>
  <c r="LY187" i="2"/>
  <c r="LY133" i="2"/>
  <c r="LY119" i="2"/>
  <c r="LY103" i="2"/>
  <c r="LY101" i="2"/>
  <c r="LY87" i="2"/>
  <c r="LY71" i="2"/>
  <c r="LY53" i="2"/>
  <c r="LY303" i="2"/>
  <c r="LY562" i="4"/>
  <c r="LY492" i="4"/>
  <c r="MA492" i="4" s="1"/>
  <c r="LY220" i="4"/>
  <c r="LY74" i="4"/>
  <c r="LY31" i="4"/>
  <c r="LY26" i="4"/>
  <c r="LY86" i="4"/>
  <c r="LY210" i="3"/>
  <c r="MA210" i="3" s="1"/>
  <c r="LY286" i="3"/>
  <c r="LY196" i="3"/>
  <c r="LY84" i="3"/>
  <c r="MA84" i="3" s="1"/>
  <c r="LY453" i="2"/>
  <c r="LY343" i="2"/>
  <c r="LY413" i="2"/>
  <c r="LY280" i="2"/>
  <c r="LY217" i="2"/>
  <c r="LY136" i="2"/>
  <c r="LY163" i="2"/>
  <c r="LY205" i="2"/>
  <c r="LY408" i="4"/>
  <c r="LY321" i="4"/>
  <c r="LY298" i="4"/>
  <c r="LY82" i="4"/>
  <c r="LY531" i="3"/>
  <c r="LY485" i="3"/>
  <c r="MA485" i="3" s="1"/>
  <c r="LY123" i="3"/>
  <c r="LY220" i="3"/>
  <c r="LY61" i="3"/>
  <c r="MA61" i="3" s="1"/>
  <c r="LY547" i="4"/>
  <c r="LY480" i="4"/>
  <c r="LY226" i="4"/>
  <c r="LY441" i="3"/>
  <c r="MA441" i="3" s="1"/>
  <c r="MC441" i="3" s="1"/>
  <c r="LY333" i="3"/>
  <c r="LY239" i="3"/>
  <c r="LY125" i="2"/>
  <c r="LY109" i="2"/>
  <c r="LY77" i="2"/>
  <c r="LY267" i="4"/>
  <c r="LY206" i="3"/>
  <c r="MA206" i="3" s="1"/>
  <c r="LY439" i="2"/>
  <c r="LY168" i="2"/>
  <c r="LY170" i="2"/>
  <c r="LY154" i="2"/>
  <c r="LY127" i="2"/>
  <c r="LY61" i="2"/>
  <c r="LY47" i="2"/>
  <c r="LY45" i="2"/>
  <c r="LY225" i="2"/>
  <c r="LY523" i="4"/>
  <c r="MA523" i="4" s="1"/>
  <c r="LY428" i="4"/>
  <c r="LY257" i="4"/>
  <c r="LY145" i="4"/>
  <c r="LY122" i="4"/>
  <c r="LY65" i="4"/>
  <c r="LY50" i="4"/>
  <c r="LY499" i="3"/>
  <c r="LY401" i="3"/>
  <c r="LY348" i="3"/>
  <c r="MA348" i="3" s="1"/>
  <c r="LY361" i="3"/>
  <c r="LY42" i="3"/>
  <c r="LY25" i="3"/>
  <c r="LY342" i="2"/>
  <c r="LY155" i="2"/>
  <c r="LY518" i="4"/>
  <c r="LY460" i="4"/>
  <c r="LY438" i="4"/>
  <c r="LY256" i="4"/>
  <c r="LY168" i="4"/>
  <c r="LY46" i="4"/>
  <c r="LY425" i="3"/>
  <c r="LY417" i="3"/>
  <c r="LY421" i="2"/>
  <c r="LY383" i="2"/>
  <c r="LY374" i="4"/>
  <c r="LY397" i="3"/>
  <c r="LY40" i="3"/>
  <c r="LY544" i="2"/>
  <c r="MA544" i="2" s="1"/>
  <c r="LY356" i="2"/>
  <c r="LY441" i="2"/>
  <c r="LY85" i="2"/>
  <c r="LR305" i="4"/>
  <c r="LR248" i="4"/>
  <c r="NK248" i="4" s="1"/>
  <c r="LR178" i="4"/>
  <c r="NR178" i="4" s="1"/>
  <c r="LR47" i="4"/>
  <c r="NK47" i="4" s="1"/>
  <c r="LR45" i="3"/>
  <c r="LR81" i="3"/>
  <c r="NR81" i="3" s="1"/>
  <c r="LR114" i="3"/>
  <c r="LR563" i="4"/>
  <c r="LR522" i="4"/>
  <c r="NK522" i="4" s="1"/>
  <c r="LR469" i="4"/>
  <c r="NK469" i="4" s="1"/>
  <c r="LR313" i="4"/>
  <c r="NR313" i="4" s="1"/>
  <c r="LR183" i="4"/>
  <c r="NK183" i="4" s="1"/>
  <c r="LR215" i="4"/>
  <c r="LR148" i="4"/>
  <c r="NR148" i="4" s="1"/>
  <c r="LR37" i="4"/>
  <c r="NK37" i="4" s="1"/>
  <c r="LR59" i="4"/>
  <c r="NK59" i="4" s="1"/>
  <c r="LR45" i="4"/>
  <c r="NK45" i="4" s="1"/>
  <c r="LR451" i="3"/>
  <c r="LR333" i="4"/>
  <c r="NK333" i="4" s="1"/>
  <c r="LR261" i="4"/>
  <c r="NR261" i="4" s="1"/>
  <c r="LR200" i="4"/>
  <c r="LR210" i="4"/>
  <c r="NR210" i="4" s="1"/>
  <c r="LR43" i="4"/>
  <c r="NR43" i="4" s="1"/>
  <c r="LR63" i="4"/>
  <c r="NR63" i="4" s="1"/>
  <c r="LR211" i="3"/>
  <c r="NK211" i="3" s="1"/>
  <c r="LR183" i="3"/>
  <c r="NK183" i="3" s="1"/>
  <c r="LR514" i="2"/>
  <c r="ON514" i="2" s="1"/>
  <c r="LR510" i="2"/>
  <c r="ON510" i="2" s="1"/>
  <c r="LR386" i="2"/>
  <c r="OA386" i="2" s="1"/>
  <c r="LR483" i="2"/>
  <c r="ON483" i="2" s="1"/>
  <c r="LR158" i="2"/>
  <c r="ON158" i="2" s="1"/>
  <c r="LR27" i="2"/>
  <c r="OA27" i="2" s="1"/>
  <c r="LR387" i="4"/>
  <c r="NK387" i="4" s="1"/>
  <c r="LR356" i="4"/>
  <c r="NR356" i="4" s="1"/>
  <c r="LR246" i="4"/>
  <c r="NK246" i="4" s="1"/>
  <c r="LR269" i="4"/>
  <c r="NR269" i="4" s="1"/>
  <c r="LR447" i="3"/>
  <c r="NR447" i="3" s="1"/>
  <c r="LR590" i="3"/>
  <c r="NK590" i="3" s="1"/>
  <c r="LR455" i="3"/>
  <c r="NK455" i="3" s="1"/>
  <c r="LR290" i="3"/>
  <c r="NK290" i="3" s="1"/>
  <c r="LR575" i="2"/>
  <c r="LR510" i="4"/>
  <c r="NK510" i="4" s="1"/>
  <c r="LR514" i="4"/>
  <c r="NK514" i="4" s="1"/>
  <c r="LR332" i="4"/>
  <c r="NR332" i="4" s="1"/>
  <c r="LR264" i="4"/>
  <c r="LR281" i="4"/>
  <c r="NR281" i="4" s="1"/>
  <c r="LR194" i="4"/>
  <c r="NR194" i="4" s="1"/>
  <c r="LR116" i="4"/>
  <c r="NR116" i="4" s="1"/>
  <c r="LR134" i="4"/>
  <c r="NK134" i="4" s="1"/>
  <c r="LR69" i="4"/>
  <c r="NK69" i="4" s="1"/>
  <c r="LR297" i="3"/>
  <c r="NK297" i="3" s="1"/>
  <c r="LR222" i="3"/>
  <c r="NK222" i="3" s="1"/>
  <c r="LR209" i="3"/>
  <c r="LR494" i="2"/>
  <c r="OA494" i="2" s="1"/>
  <c r="LR121" i="2"/>
  <c r="LR503" i="4"/>
  <c r="NK503" i="4" s="1"/>
  <c r="LR379" i="4"/>
  <c r="NK379" i="4" s="1"/>
  <c r="LR282" i="4"/>
  <c r="NK282" i="4" s="1"/>
  <c r="LR274" i="4"/>
  <c r="NR274" i="4" s="1"/>
  <c r="LR253" i="4"/>
  <c r="NR253" i="4" s="1"/>
  <c r="LR195" i="4"/>
  <c r="NR195" i="4" s="1"/>
  <c r="LR185" i="4"/>
  <c r="NK185" i="4" s="1"/>
  <c r="LR588" i="3"/>
  <c r="NK588" i="3" s="1"/>
  <c r="LR602" i="3"/>
  <c r="LR412" i="3"/>
  <c r="LR298" i="3"/>
  <c r="NK298" i="3" s="1"/>
  <c r="LR294" i="3"/>
  <c r="NK294" i="3" s="1"/>
  <c r="LR285" i="3"/>
  <c r="NR285" i="3" s="1"/>
  <c r="LR258" i="3"/>
  <c r="LR197" i="3"/>
  <c r="NR197" i="3" s="1"/>
  <c r="LR40" i="3"/>
  <c r="LR560" i="2"/>
  <c r="OA560" i="2" s="1"/>
  <c r="LR600" i="2"/>
  <c r="OA600" i="2" s="1"/>
  <c r="LR532" i="2"/>
  <c r="ON532" i="2" s="1"/>
  <c r="LR584" i="2"/>
  <c r="ON584" i="2" s="1"/>
  <c r="LR278" i="2"/>
  <c r="ON278" i="2" s="1"/>
  <c r="LR130" i="2"/>
  <c r="ON130" i="2" s="1"/>
  <c r="LR128" i="2"/>
  <c r="ON128" i="2" s="1"/>
  <c r="LR96" i="2"/>
  <c r="ON96" i="2" s="1"/>
  <c r="LR598" i="4"/>
  <c r="LR353" i="4"/>
  <c r="NK353" i="4" s="1"/>
  <c r="LR316" i="4"/>
  <c r="LR594" i="3"/>
  <c r="NK594" i="3" s="1"/>
  <c r="LR572" i="3"/>
  <c r="NK572" i="3" s="1"/>
  <c r="LR493" i="3"/>
  <c r="LR392" i="3"/>
  <c r="NR392" i="3" s="1"/>
  <c r="LR410" i="3"/>
  <c r="NR410" i="3" s="1"/>
  <c r="LR318" i="3"/>
  <c r="NK318" i="3" s="1"/>
  <c r="LR469" i="3"/>
  <c r="NK469" i="3" s="1"/>
  <c r="LR398" i="3"/>
  <c r="NK398" i="3" s="1"/>
  <c r="LR296" i="3"/>
  <c r="NR296" i="3" s="1"/>
  <c r="LR109" i="3"/>
  <c r="NK109" i="3" s="1"/>
  <c r="LR73" i="3"/>
  <c r="NR73" i="3" s="1"/>
  <c r="LR30" i="3"/>
  <c r="NK30" i="3" s="1"/>
  <c r="LR387" i="2"/>
  <c r="OA387" i="2" s="1"/>
  <c r="LR384" i="2"/>
  <c r="OA384" i="2" s="1"/>
  <c r="LR367" i="2"/>
  <c r="ON367" i="2" s="1"/>
  <c r="LR199" i="2"/>
  <c r="ON199" i="2" s="1"/>
  <c r="LR114" i="2"/>
  <c r="OA114" i="2" s="1"/>
  <c r="LR98" i="2"/>
  <c r="OA98" i="2" s="1"/>
  <c r="LR82" i="2"/>
  <c r="ON82" i="2" s="1"/>
  <c r="LR472" i="4"/>
  <c r="NR472" i="4" s="1"/>
  <c r="LR391" i="4"/>
  <c r="NK391" i="4" s="1"/>
  <c r="LR335" i="4"/>
  <c r="LR325" i="4"/>
  <c r="NK325" i="4" s="1"/>
  <c r="LR339" i="4"/>
  <c r="NK339" i="4" s="1"/>
  <c r="LR188" i="4"/>
  <c r="LR189" i="4"/>
  <c r="NK189" i="4" s="1"/>
  <c r="LR131" i="3"/>
  <c r="LR97" i="3"/>
  <c r="NR97" i="3" s="1"/>
  <c r="LR610" i="2"/>
  <c r="LR580" i="2"/>
  <c r="ON580" i="2" s="1"/>
  <c r="LR473" i="2"/>
  <c r="ON473" i="2" s="1"/>
  <c r="LR588" i="2"/>
  <c r="OA588" i="2" s="1"/>
  <c r="LR354" i="2"/>
  <c r="OA354" i="2" s="1"/>
  <c r="LR397" i="2"/>
  <c r="ON397" i="2" s="1"/>
  <c r="LR45" i="2"/>
  <c r="LR61" i="3"/>
  <c r="NR61" i="3" s="1"/>
  <c r="LR85" i="2"/>
  <c r="ON85" i="2" s="1"/>
  <c r="LR83" i="2"/>
  <c r="OA83" i="2" s="1"/>
  <c r="LR77" i="2"/>
  <c r="OA77" i="2" s="1"/>
  <c r="LR553" i="4"/>
  <c r="NR553" i="4" s="1"/>
  <c r="LR29" i="3"/>
  <c r="NR29" i="3" s="1"/>
  <c r="LR232" i="4"/>
  <c r="NR232" i="4" s="1"/>
  <c r="LR347" i="2"/>
  <c r="LR594" i="4"/>
  <c r="NR594" i="4" s="1"/>
  <c r="LR235" i="4"/>
  <c r="LR525" i="3"/>
  <c r="LR436" i="3"/>
  <c r="NK436" i="3" s="1"/>
  <c r="LR414" i="3"/>
  <c r="NR414" i="3" s="1"/>
  <c r="LR228" i="3"/>
  <c r="NR228" i="3" s="1"/>
  <c r="LR50" i="3"/>
  <c r="NK50" i="3" s="1"/>
  <c r="LR117" i="3"/>
  <c r="LR545" i="2"/>
  <c r="OA545" i="2" s="1"/>
  <c r="LR99" i="2"/>
  <c r="ON99" i="2" s="1"/>
  <c r="LR71" i="2"/>
  <c r="ON71" i="2" s="1"/>
  <c r="LR257" i="2"/>
  <c r="OA257" i="2" s="1"/>
  <c r="LR516" i="4"/>
  <c r="NK516" i="4" s="1"/>
  <c r="LR402" i="4"/>
  <c r="NK402" i="4" s="1"/>
  <c r="LR360" i="4"/>
  <c r="NK360" i="4" s="1"/>
  <c r="LR420" i="3"/>
  <c r="LR541" i="3"/>
  <c r="NK541" i="3" s="1"/>
  <c r="LR529" i="3"/>
  <c r="NK529" i="3" s="1"/>
  <c r="LR190" i="3"/>
  <c r="NK190" i="3" s="1"/>
  <c r="LR128" i="3"/>
  <c r="NK128" i="3" s="1"/>
  <c r="LR581" i="2"/>
  <c r="LR31" i="2"/>
  <c r="ON31" i="2" s="1"/>
  <c r="LR595" i="4"/>
  <c r="NK595" i="4" s="1"/>
  <c r="LR426" i="4"/>
  <c r="LR441" i="4"/>
  <c r="NR441" i="4" s="1"/>
  <c r="LR148" i="3"/>
  <c r="NR148" i="3" s="1"/>
  <c r="LR78" i="3"/>
  <c r="NK78" i="3" s="1"/>
  <c r="LR26" i="2"/>
  <c r="ON26" i="2" s="1"/>
  <c r="LR70" i="2"/>
  <c r="OA70" i="2" s="1"/>
  <c r="LR533" i="2"/>
  <c r="OA533" i="2" s="1"/>
  <c r="LS576" i="4"/>
  <c r="NS576" i="4" s="1"/>
  <c r="LS491" i="4"/>
  <c r="LS389" i="4"/>
  <c r="NL389" i="4" s="1"/>
  <c r="LS318" i="4"/>
  <c r="NS318" i="4" s="1"/>
  <c r="LS62" i="4"/>
  <c r="NS62" i="4" s="1"/>
  <c r="LS93" i="4"/>
  <c r="NL93" i="4" s="1"/>
  <c r="LS78" i="4"/>
  <c r="NS78" i="4" s="1"/>
  <c r="LS431" i="3"/>
  <c r="NL431" i="3" s="1"/>
  <c r="LS58" i="3"/>
  <c r="NS58" i="3" s="1"/>
  <c r="LS606" i="2"/>
  <c r="LS542" i="2"/>
  <c r="OO542" i="2" s="1"/>
  <c r="LS134" i="2"/>
  <c r="OB134" i="2" s="1"/>
  <c r="LS101" i="2"/>
  <c r="OB101" i="2" s="1"/>
  <c r="LS484" i="4"/>
  <c r="LS430" i="4"/>
  <c r="NS430" i="4" s="1"/>
  <c r="LS437" i="4"/>
  <c r="NL437" i="4" s="1"/>
  <c r="LS291" i="4"/>
  <c r="NL291" i="4" s="1"/>
  <c r="LS30" i="4"/>
  <c r="LS86" i="4"/>
  <c r="NL86" i="4" s="1"/>
  <c r="LS468" i="3"/>
  <c r="LS478" i="3"/>
  <c r="NL478" i="3" s="1"/>
  <c r="LS427" i="2"/>
  <c r="OO427" i="2" s="1"/>
  <c r="LS547" i="2"/>
  <c r="OB547" i="2" s="1"/>
  <c r="LS500" i="2"/>
  <c r="OB500" i="2" s="1"/>
  <c r="LS191" i="2"/>
  <c r="OB191" i="2" s="1"/>
  <c r="LS587" i="4"/>
  <c r="LS419" i="4"/>
  <c r="NL419" i="4" s="1"/>
  <c r="LS422" i="4"/>
  <c r="LS343" i="4"/>
  <c r="NL343" i="4" s="1"/>
  <c r="LS347" i="4"/>
  <c r="LS303" i="4"/>
  <c r="NL303" i="4" s="1"/>
  <c r="LS135" i="4"/>
  <c r="NL135" i="4" s="1"/>
  <c r="LS146" i="4"/>
  <c r="NL146" i="4" s="1"/>
  <c r="LS141" i="4"/>
  <c r="LS231" i="3"/>
  <c r="NS231" i="3" s="1"/>
  <c r="LS313" i="3"/>
  <c r="NL313" i="3" s="1"/>
  <c r="LS480" i="4"/>
  <c r="NL480" i="4" s="1"/>
  <c r="LS357" i="4"/>
  <c r="NL357" i="4" s="1"/>
  <c r="LS288" i="4"/>
  <c r="NS288" i="4" s="1"/>
  <c r="LS148" i="4"/>
  <c r="NL148" i="4" s="1"/>
  <c r="LS119" i="4"/>
  <c r="NS119" i="4" s="1"/>
  <c r="LS464" i="3"/>
  <c r="LS534" i="3"/>
  <c r="NS534" i="3" s="1"/>
  <c r="LS28" i="3"/>
  <c r="LS32" i="3"/>
  <c r="NS32" i="3" s="1"/>
  <c r="LS480" i="2"/>
  <c r="OB480" i="2" s="1"/>
  <c r="LS512" i="4"/>
  <c r="NS512" i="4" s="1"/>
  <c r="LS483" i="4"/>
  <c r="NL483" i="4" s="1"/>
  <c r="LS240" i="4"/>
  <c r="NL240" i="4" s="1"/>
  <c r="LS187" i="4"/>
  <c r="LS159" i="4"/>
  <c r="NS159" i="4" s="1"/>
  <c r="LS106" i="4"/>
  <c r="NL106" i="4" s="1"/>
  <c r="LS90" i="4"/>
  <c r="NL90" i="4" s="1"/>
  <c r="LS173" i="3"/>
  <c r="NL173" i="3" s="1"/>
  <c r="LS434" i="2"/>
  <c r="OB434" i="2" s="1"/>
  <c r="LS168" i="2"/>
  <c r="OB168" i="2" s="1"/>
  <c r="LS142" i="2"/>
  <c r="OO142" i="2" s="1"/>
  <c r="LS235" i="2"/>
  <c r="OB235" i="2" s="1"/>
  <c r="LS520" i="4"/>
  <c r="NL520" i="4" s="1"/>
  <c r="LS497" i="4"/>
  <c r="LS453" i="4"/>
  <c r="LS421" i="4"/>
  <c r="LS190" i="4"/>
  <c r="NL190" i="4" s="1"/>
  <c r="LS179" i="4"/>
  <c r="NL179" i="4" s="1"/>
  <c r="LS168" i="4"/>
  <c r="NL168" i="4" s="1"/>
  <c r="LS65" i="4"/>
  <c r="NL65" i="4" s="1"/>
  <c r="LS57" i="4"/>
  <c r="NL57" i="4" s="1"/>
  <c r="LS470" i="3"/>
  <c r="NS470" i="3" s="1"/>
  <c r="LS418" i="3"/>
  <c r="NL418" i="3" s="1"/>
  <c r="LS425" i="3"/>
  <c r="LS331" i="3"/>
  <c r="NL331" i="3" s="1"/>
  <c r="LS137" i="2"/>
  <c r="OB137" i="2" s="1"/>
  <c r="LS609" i="4"/>
  <c r="NL609" i="4" s="1"/>
  <c r="LS529" i="4"/>
  <c r="LS459" i="4"/>
  <c r="NL459" i="4" s="1"/>
  <c r="LS443" i="4"/>
  <c r="NL443" i="4" s="1"/>
  <c r="LS361" i="4"/>
  <c r="NS361" i="4" s="1"/>
  <c r="LS280" i="4"/>
  <c r="NL280" i="4" s="1"/>
  <c r="LS602" i="3"/>
  <c r="NS602" i="3" s="1"/>
  <c r="LS520" i="3"/>
  <c r="NL520" i="3" s="1"/>
  <c r="LS490" i="3"/>
  <c r="NS490" i="3" s="1"/>
  <c r="LS397" i="3"/>
  <c r="LS283" i="3"/>
  <c r="NS283" i="3" s="1"/>
  <c r="LS235" i="3"/>
  <c r="NL235" i="3" s="1"/>
  <c r="LS282" i="3"/>
  <c r="NS282" i="3" s="1"/>
  <c r="LS125" i="3"/>
  <c r="NS125" i="3" s="1"/>
  <c r="LS503" i="2"/>
  <c r="LS441" i="2"/>
  <c r="OO441" i="2" s="1"/>
  <c r="LS426" i="2"/>
  <c r="OB426" i="2" s="1"/>
  <c r="LS295" i="2"/>
  <c r="OB295" i="2" s="1"/>
  <c r="LS128" i="2"/>
  <c r="OB128" i="2" s="1"/>
  <c r="LS98" i="2"/>
  <c r="OO98" i="2" s="1"/>
  <c r="LS82" i="2"/>
  <c r="OO82" i="2" s="1"/>
  <c r="LS66" i="2"/>
  <c r="OO66" i="2" s="1"/>
  <c r="LS48" i="2"/>
  <c r="OO48" i="2" s="1"/>
  <c r="LS577" i="4"/>
  <c r="NL577" i="4" s="1"/>
  <c r="LS560" i="4"/>
  <c r="NL560" i="4" s="1"/>
  <c r="LS499" i="4"/>
  <c r="LS464" i="4"/>
  <c r="NL464" i="4" s="1"/>
  <c r="LS450" i="4"/>
  <c r="LS369" i="4"/>
  <c r="LS365" i="4"/>
  <c r="NS365" i="4" s="1"/>
  <c r="LS164" i="4"/>
  <c r="LS171" i="4"/>
  <c r="NL171" i="4" s="1"/>
  <c r="LS81" i="4"/>
  <c r="NL81" i="4" s="1"/>
  <c r="LS41" i="4"/>
  <c r="LS458" i="3"/>
  <c r="NS458" i="3" s="1"/>
  <c r="LS462" i="3"/>
  <c r="LS143" i="3"/>
  <c r="NS143" i="3" s="1"/>
  <c r="LS399" i="3"/>
  <c r="NL399" i="3" s="1"/>
  <c r="LS432" i="2"/>
  <c r="OO432" i="2" s="1"/>
  <c r="LS404" i="2"/>
  <c r="OB404" i="2" s="1"/>
  <c r="LS165" i="2"/>
  <c r="OO165" i="2" s="1"/>
  <c r="LS117" i="2"/>
  <c r="LS115" i="2"/>
  <c r="OB115" i="2" s="1"/>
  <c r="LS99" i="2"/>
  <c r="OB99" i="2" s="1"/>
  <c r="LS85" i="2"/>
  <c r="OB85" i="2" s="1"/>
  <c r="LS71" i="2"/>
  <c r="OB71" i="2" s="1"/>
  <c r="LS586" i="4"/>
  <c r="NS586" i="4" s="1"/>
  <c r="LS495" i="4"/>
  <c r="NS495" i="4" s="1"/>
  <c r="LS428" i="2"/>
  <c r="OB428" i="2" s="1"/>
  <c r="LS87" i="2"/>
  <c r="LS496" i="4"/>
  <c r="NL496" i="4" s="1"/>
  <c r="LS408" i="4"/>
  <c r="LS158" i="4"/>
  <c r="NL158" i="4" s="1"/>
  <c r="LS89" i="4"/>
  <c r="NS89" i="4" s="1"/>
  <c r="LS35" i="4"/>
  <c r="NS35" i="4" s="1"/>
  <c r="LS55" i="4"/>
  <c r="NS55" i="4" s="1"/>
  <c r="LS555" i="3"/>
  <c r="NL555" i="3" s="1"/>
  <c r="LS572" i="2"/>
  <c r="LS418" i="2"/>
  <c r="OB418" i="2" s="1"/>
  <c r="LS40" i="2"/>
  <c r="OO40" i="2" s="1"/>
  <c r="LS416" i="4"/>
  <c r="NS416" i="4" s="1"/>
  <c r="LS294" i="4"/>
  <c r="LS96" i="4"/>
  <c r="NL96" i="4" s="1"/>
  <c r="LS152" i="4"/>
  <c r="NL152" i="4" s="1"/>
  <c r="LS309" i="3"/>
  <c r="NL309" i="3" s="1"/>
  <c r="LS236" i="3"/>
  <c r="LS161" i="3"/>
  <c r="NL161" i="3" s="1"/>
  <c r="LS458" i="2"/>
  <c r="OB458" i="2" s="1"/>
  <c r="LS612" i="4"/>
  <c r="NS612" i="4" s="1"/>
  <c r="LS492" i="4"/>
  <c r="NL492" i="4" s="1"/>
  <c r="LS333" i="4"/>
  <c r="NL333" i="4" s="1"/>
  <c r="LS355" i="4"/>
  <c r="NL355" i="4" s="1"/>
  <c r="LS447" i="3"/>
  <c r="NS447" i="3" s="1"/>
  <c r="LS166" i="3"/>
  <c r="LS37" i="3"/>
  <c r="NL37" i="3" s="1"/>
  <c r="LS535" i="2"/>
  <c r="OB535" i="2" s="1"/>
  <c r="LS527" i="2"/>
  <c r="LS409" i="2"/>
  <c r="OB409" i="2" s="1"/>
  <c r="LS482" i="2"/>
  <c r="OB482" i="2" s="1"/>
  <c r="LS501" i="4"/>
  <c r="NL501" i="4" s="1"/>
  <c r="LS329" i="4"/>
  <c r="NL329" i="4" s="1"/>
  <c r="LS575" i="3"/>
  <c r="NL575" i="3" s="1"/>
  <c r="LS559" i="3"/>
  <c r="NL559" i="3" s="1"/>
  <c r="LS551" i="3"/>
  <c r="NL551" i="3" s="1"/>
  <c r="LS416" i="2"/>
  <c r="OB416" i="2" s="1"/>
  <c r="LS515" i="4"/>
  <c r="LS448" i="4"/>
  <c r="LS105" i="4"/>
  <c r="NL105" i="4" s="1"/>
  <c r="LS149" i="4"/>
  <c r="NL149" i="4" s="1"/>
  <c r="LS50" i="4"/>
  <c r="NL50" i="4" s="1"/>
  <c r="LS567" i="3"/>
  <c r="NS567" i="3" s="1"/>
  <c r="LS599" i="3"/>
  <c r="NL599" i="3" s="1"/>
  <c r="LS429" i="3"/>
  <c r="NL429" i="3" s="1"/>
  <c r="LS414" i="3"/>
  <c r="LS340" i="3"/>
  <c r="NS340" i="3" s="1"/>
  <c r="LS537" i="3"/>
  <c r="NL537" i="3" s="1"/>
  <c r="LS417" i="3"/>
  <c r="NL417" i="3" s="1"/>
  <c r="LS385" i="3"/>
  <c r="LS149" i="3"/>
  <c r="NS149" i="3" s="1"/>
  <c r="LS129" i="3"/>
  <c r="NL129" i="3" s="1"/>
  <c r="LS191" i="3"/>
  <c r="LS454" i="2"/>
  <c r="LS367" i="2"/>
  <c r="OO367" i="2" s="1"/>
  <c r="LS245" i="2"/>
  <c r="OB245" i="2" s="1"/>
  <c r="LS27" i="2"/>
  <c r="OB27" i="2" s="1"/>
  <c r="LS460" i="4"/>
  <c r="LS141" i="2"/>
  <c r="OO141" i="2" s="1"/>
  <c r="LS130" i="2"/>
  <c r="OO130" i="2" s="1"/>
  <c r="LS390" i="4"/>
  <c r="NL390" i="4" s="1"/>
  <c r="LS375" i="4"/>
  <c r="LS330" i="4"/>
  <c r="NS330" i="4" s="1"/>
  <c r="LS54" i="3"/>
  <c r="NL54" i="3" s="1"/>
  <c r="LS69" i="2"/>
  <c r="OB69" i="2" s="1"/>
  <c r="MZ609" i="4"/>
  <c r="LZ601" i="4"/>
  <c r="MG596" i="4"/>
  <c r="LR589" i="4"/>
  <c r="MG573" i="4"/>
  <c r="MH573" i="4" s="1"/>
  <c r="LR567" i="4"/>
  <c r="NR567" i="4" s="1"/>
  <c r="MG571" i="4"/>
  <c r="MH571" i="4" s="1"/>
  <c r="MG535" i="4"/>
  <c r="MI535" i="4" s="1"/>
  <c r="LR532" i="4"/>
  <c r="LS510" i="4"/>
  <c r="NS510" i="4" s="1"/>
  <c r="LR507" i="4"/>
  <c r="LY495" i="4"/>
  <c r="LS489" i="4"/>
  <c r="NS489" i="4" s="1"/>
  <c r="LY491" i="4"/>
  <c r="LZ472" i="4"/>
  <c r="LY485" i="4"/>
  <c r="LR465" i="4"/>
  <c r="NR465" i="4" s="1"/>
  <c r="LZ471" i="4"/>
  <c r="LZ484" i="4"/>
  <c r="LR455" i="4"/>
  <c r="NR455" i="4" s="1"/>
  <c r="LZ455" i="4"/>
  <c r="MG445" i="4"/>
  <c r="MH445" i="4" s="1"/>
  <c r="LZ437" i="4"/>
  <c r="LS392" i="4"/>
  <c r="LS393" i="4"/>
  <c r="NL393" i="4" s="1"/>
  <c r="MG403" i="4"/>
  <c r="MI403" i="4" s="1"/>
  <c r="LS417" i="4"/>
  <c r="NL417" i="4" s="1"/>
  <c r="LY409" i="4"/>
  <c r="MG399" i="4"/>
  <c r="MH399" i="4" s="1"/>
  <c r="LS373" i="4"/>
  <c r="NL373" i="4" s="1"/>
  <c r="LY373" i="4"/>
  <c r="LR384" i="4"/>
  <c r="NR384" i="4" s="1"/>
  <c r="LY360" i="4"/>
  <c r="LY375" i="4"/>
  <c r="LZ335" i="4"/>
  <c r="LS338" i="4"/>
  <c r="NS338" i="4" s="1"/>
  <c r="LZ358" i="4"/>
  <c r="LZ300" i="4"/>
  <c r="LY320" i="4"/>
  <c r="MG311" i="4"/>
  <c r="MI311" i="4" s="1"/>
  <c r="LZ295" i="4"/>
  <c r="LY317" i="4"/>
  <c r="LR306" i="4"/>
  <c r="NK306" i="4" s="1"/>
  <c r="LS242" i="4"/>
  <c r="MG174" i="4"/>
  <c r="MI174" i="4" s="1"/>
  <c r="LY202" i="4"/>
  <c r="LY199" i="4"/>
  <c r="LY164" i="4"/>
  <c r="LZ188" i="4"/>
  <c r="LY170" i="4"/>
  <c r="LZ176" i="4"/>
  <c r="LR154" i="4"/>
  <c r="NR154" i="4" s="1"/>
  <c r="MG120" i="4"/>
  <c r="MI120" i="4" s="1"/>
  <c r="LZ131" i="4"/>
  <c r="LS115" i="4"/>
  <c r="LY115" i="4"/>
  <c r="MG133" i="4"/>
  <c r="MH133" i="4" s="1"/>
  <c r="NB603" i="4"/>
  <c r="LS596" i="4"/>
  <c r="LY599" i="4"/>
  <c r="LZ592" i="4"/>
  <c r="LZ593" i="4"/>
  <c r="LR587" i="4"/>
  <c r="LR586" i="4"/>
  <c r="NK586" i="4" s="1"/>
  <c r="LS553" i="4"/>
  <c r="NL553" i="4" s="1"/>
  <c r="LR551" i="4"/>
  <c r="MG523" i="4"/>
  <c r="MH523" i="4" s="1"/>
  <c r="LR531" i="4"/>
  <c r="NR531" i="4" s="1"/>
  <c r="MG527" i="4"/>
  <c r="MI527" i="4" s="1"/>
  <c r="MG513" i="4"/>
  <c r="MH513" i="4" s="1"/>
  <c r="MG512" i="4"/>
  <c r="LZ458" i="4"/>
  <c r="LR479" i="4"/>
  <c r="NK479" i="4" s="1"/>
  <c r="LY471" i="4"/>
  <c r="MA471" i="4" s="1"/>
  <c r="LS426" i="4"/>
  <c r="NL426" i="4" s="1"/>
  <c r="LS432" i="4"/>
  <c r="NS432" i="4" s="1"/>
  <c r="LY437" i="4"/>
  <c r="MG410" i="4"/>
  <c r="MI410" i="4" s="1"/>
  <c r="MG407" i="4"/>
  <c r="MG341" i="4"/>
  <c r="MI341" i="4" s="1"/>
  <c r="LS346" i="4"/>
  <c r="NL346" i="4" s="1"/>
  <c r="LR302" i="4"/>
  <c r="NR302" i="4" s="1"/>
  <c r="LZ260" i="4"/>
  <c r="MG257" i="4"/>
  <c r="MH257" i="4" s="1"/>
  <c r="LS251" i="4"/>
  <c r="NL251" i="4" s="1"/>
  <c r="LR239" i="4"/>
  <c r="NK239" i="4" s="1"/>
  <c r="LR234" i="4"/>
  <c r="LZ234" i="4"/>
  <c r="LY270" i="4"/>
  <c r="LZ227" i="4"/>
  <c r="LZ255" i="4"/>
  <c r="LY242" i="4"/>
  <c r="LR166" i="4"/>
  <c r="NK166" i="4" s="1"/>
  <c r="LZ166" i="4"/>
  <c r="MG175" i="4"/>
  <c r="MG200" i="4"/>
  <c r="MH200" i="4" s="1"/>
  <c r="LR196" i="4"/>
  <c r="NK196" i="4" s="1"/>
  <c r="LS188" i="4"/>
  <c r="NL188" i="4" s="1"/>
  <c r="MG173" i="4"/>
  <c r="MI173" i="4" s="1"/>
  <c r="LZ212" i="4"/>
  <c r="MG201" i="4"/>
  <c r="MH201" i="4" s="1"/>
  <c r="LZ193" i="4"/>
  <c r="MG128" i="4"/>
  <c r="LS98" i="4"/>
  <c r="NL98" i="4" s="1"/>
  <c r="MG145" i="4"/>
  <c r="MI145" i="4" s="1"/>
  <c r="MG143" i="4"/>
  <c r="MI143" i="4" s="1"/>
  <c r="MG551" i="4"/>
  <c r="MI551" i="4" s="1"/>
  <c r="LZ532" i="4"/>
  <c r="MG481" i="4"/>
  <c r="MI481" i="4" s="1"/>
  <c r="LZ462" i="4"/>
  <c r="LY475" i="4"/>
  <c r="MG453" i="4"/>
  <c r="MI453" i="4" s="1"/>
  <c r="LY422" i="4"/>
  <c r="LY404" i="4"/>
  <c r="LZ328" i="4"/>
  <c r="LS354" i="4"/>
  <c r="NS354" i="4" s="1"/>
  <c r="LY346" i="4"/>
  <c r="LR276" i="4"/>
  <c r="NK276" i="4" s="1"/>
  <c r="LY260" i="4"/>
  <c r="LY251" i="4"/>
  <c r="LY229" i="4"/>
  <c r="MA229" i="4" s="1"/>
  <c r="LS227" i="4"/>
  <c r="NL227" i="4" s="1"/>
  <c r="LZ267" i="4"/>
  <c r="LZ288" i="4"/>
  <c r="MA288" i="4" s="1"/>
  <c r="MG266" i="4"/>
  <c r="MI266" i="4" s="1"/>
  <c r="LZ261" i="4"/>
  <c r="LZ238" i="4"/>
  <c r="LY214" i="4"/>
  <c r="LY207" i="4"/>
  <c r="LY217" i="4"/>
  <c r="LZ210" i="4"/>
  <c r="LY135" i="4"/>
  <c r="LY98" i="4"/>
  <c r="LY137" i="4"/>
  <c r="LY96" i="4"/>
  <c r="LY138" i="4"/>
  <c r="LZ129" i="4"/>
  <c r="LZ133" i="4"/>
  <c r="LY596" i="4"/>
  <c r="LY588" i="4"/>
  <c r="LR566" i="4"/>
  <c r="NK566" i="4" s="1"/>
  <c r="LY551" i="4"/>
  <c r="MG568" i="4"/>
  <c r="MH568" i="4" s="1"/>
  <c r="LZ539" i="4"/>
  <c r="MA539" i="4" s="1"/>
  <c r="LS537" i="4"/>
  <c r="NS537" i="4" s="1"/>
  <c r="MG530" i="4"/>
  <c r="MH530" i="4" s="1"/>
  <c r="LS525" i="4"/>
  <c r="NS525" i="4" s="1"/>
  <c r="LY521" i="4"/>
  <c r="MA521" i="4" s="1"/>
  <c r="LY509" i="4"/>
  <c r="MA509" i="4" s="1"/>
  <c r="MG506" i="4"/>
  <c r="MI506" i="4" s="1"/>
  <c r="LZ502" i="4"/>
  <c r="MA502" i="4" s="1"/>
  <c r="MG464" i="4"/>
  <c r="MI464" i="4" s="1"/>
  <c r="LY487" i="4"/>
  <c r="LR477" i="4"/>
  <c r="NK477" i="4" s="1"/>
  <c r="LY469" i="4"/>
  <c r="MG459" i="4"/>
  <c r="LR442" i="4"/>
  <c r="NK442" i="4" s="1"/>
  <c r="LS434" i="4"/>
  <c r="NL434" i="4" s="1"/>
  <c r="MG433" i="4"/>
  <c r="MI433" i="4" s="1"/>
  <c r="MG452" i="4"/>
  <c r="MI452" i="4" s="1"/>
  <c r="LR435" i="4"/>
  <c r="NK435" i="4" s="1"/>
  <c r="LZ435" i="4"/>
  <c r="LY445" i="4"/>
  <c r="LY401" i="4"/>
  <c r="MG411" i="4"/>
  <c r="MI411" i="4" s="1"/>
  <c r="LR392" i="4"/>
  <c r="NK392" i="4" s="1"/>
  <c r="LR407" i="4"/>
  <c r="NK407" i="4" s="1"/>
  <c r="LS415" i="4"/>
  <c r="NL415" i="4" s="1"/>
  <c r="LY415" i="4"/>
  <c r="LY384" i="4"/>
  <c r="LS351" i="4"/>
  <c r="LY354" i="4"/>
  <c r="LS311" i="4"/>
  <c r="NL311" i="4" s="1"/>
  <c r="LY311" i="4"/>
  <c r="LS315" i="4"/>
  <c r="NL315" i="4" s="1"/>
  <c r="LY315" i="4"/>
  <c r="LZ310" i="4"/>
  <c r="LY294" i="4"/>
  <c r="LY268" i="4"/>
  <c r="LR263" i="4"/>
  <c r="MG265" i="4"/>
  <c r="MH265" i="4" s="1"/>
  <c r="LZ269" i="4"/>
  <c r="MG258" i="4"/>
  <c r="MI258" i="4" s="1"/>
  <c r="MG256" i="4"/>
  <c r="MI256" i="4" s="1"/>
  <c r="MG243" i="4"/>
  <c r="MI243" i="4" s="1"/>
  <c r="LY241" i="4"/>
  <c r="MA241" i="4" s="1"/>
  <c r="MG163" i="4"/>
  <c r="MG162" i="4"/>
  <c r="LS197" i="4"/>
  <c r="NL197" i="4" s="1"/>
  <c r="LY125" i="4"/>
  <c r="LZ159" i="4"/>
  <c r="MA159" i="4" s="1"/>
  <c r="LY108" i="4"/>
  <c r="LZ145" i="4"/>
  <c r="LS102" i="4"/>
  <c r="NL102" i="4" s="1"/>
  <c r="LZ106" i="4"/>
  <c r="LY608" i="4"/>
  <c r="MG587" i="4"/>
  <c r="MI587" i="4" s="1"/>
  <c r="MG581" i="4"/>
  <c r="MH581" i="4" s="1"/>
  <c r="LR555" i="4"/>
  <c r="NR555" i="4" s="1"/>
  <c r="LR536" i="4"/>
  <c r="NR536" i="4" s="1"/>
  <c r="LS542" i="4"/>
  <c r="NL542" i="4" s="1"/>
  <c r="LS528" i="4"/>
  <c r="LS526" i="4"/>
  <c r="LR519" i="4"/>
  <c r="MG490" i="4"/>
  <c r="MH490" i="4" s="1"/>
  <c r="LS477" i="4"/>
  <c r="NS477" i="4" s="1"/>
  <c r="LY483" i="4"/>
  <c r="LR439" i="4"/>
  <c r="NK439" i="4" s="1"/>
  <c r="MG446" i="4"/>
  <c r="MI446" i="4" s="1"/>
  <c r="LS410" i="4"/>
  <c r="NS410" i="4" s="1"/>
  <c r="LY410" i="4"/>
  <c r="MG398" i="4"/>
  <c r="LS403" i="4"/>
  <c r="NS403" i="4" s="1"/>
  <c r="LS399" i="4"/>
  <c r="NL399" i="4" s="1"/>
  <c r="LZ371" i="4"/>
  <c r="MG360" i="4"/>
  <c r="MI360" i="4" s="1"/>
  <c r="MG375" i="4"/>
  <c r="MI375" i="4" s="1"/>
  <c r="LY350" i="4"/>
  <c r="MG317" i="4"/>
  <c r="MI317" i="4" s="1"/>
  <c r="LZ239" i="4"/>
  <c r="MG235" i="4"/>
  <c r="MH235" i="4" s="1"/>
  <c r="LR271" i="4"/>
  <c r="MG273" i="4"/>
  <c r="MI273" i="4" s="1"/>
  <c r="MG245" i="4"/>
  <c r="MI245" i="4" s="1"/>
  <c r="LR283" i="4"/>
  <c r="NK283" i="4" s="1"/>
  <c r="LS208" i="4"/>
  <c r="MG164" i="4"/>
  <c r="MI164" i="4" s="1"/>
  <c r="LS173" i="4"/>
  <c r="LY173" i="4"/>
  <c r="LY201" i="4"/>
  <c r="LZ151" i="4"/>
  <c r="LS599" i="4"/>
  <c r="NL599" i="4" s="1"/>
  <c r="LZ595" i="4"/>
  <c r="LS592" i="4"/>
  <c r="NS592" i="4" s="1"/>
  <c r="LZ577" i="4"/>
  <c r="LY574" i="4"/>
  <c r="LS565" i="4"/>
  <c r="NL565" i="4" s="1"/>
  <c r="LZ514" i="4"/>
  <c r="LY512" i="4"/>
  <c r="MG484" i="4"/>
  <c r="MI484" i="4" s="1"/>
  <c r="LZ433" i="4"/>
  <c r="LY453" i="4"/>
  <c r="LS418" i="4"/>
  <c r="NS418" i="4" s="1"/>
  <c r="LY418" i="4"/>
  <c r="MA392" i="4"/>
  <c r="MC392" i="4" s="1"/>
  <c r="MG414" i="4"/>
  <c r="MI414" i="4" s="1"/>
  <c r="LZ361" i="4"/>
  <c r="LZ364" i="4"/>
  <c r="LR367" i="4"/>
  <c r="NK367" i="4" s="1"/>
  <c r="LZ367" i="4"/>
  <c r="LY341" i="4"/>
  <c r="LZ336" i="4"/>
  <c r="LR340" i="4"/>
  <c r="NK340" i="4" s="1"/>
  <c r="LZ340" i="4"/>
  <c r="LR251" i="4"/>
  <c r="NK251" i="4" s="1"/>
  <c r="LR285" i="4"/>
  <c r="NK285" i="4" s="1"/>
  <c r="LZ285" i="4"/>
  <c r="LZ236" i="4"/>
  <c r="MA236" i="4" s="1"/>
  <c r="LR250" i="4"/>
  <c r="NR250" i="4" s="1"/>
  <c r="LR230" i="4"/>
  <c r="LZ230" i="4"/>
  <c r="LR249" i="4"/>
  <c r="NK249" i="4" s="1"/>
  <c r="LR225" i="4"/>
  <c r="NK225" i="4" s="1"/>
  <c r="LZ253" i="4"/>
  <c r="LZ283" i="4"/>
  <c r="LY175" i="4"/>
  <c r="LZ216" i="4"/>
  <c r="MG165" i="4"/>
  <c r="MI165" i="4" s="1"/>
  <c r="LS114" i="4"/>
  <c r="NL114" i="4" s="1"/>
  <c r="LY601" i="4"/>
  <c r="LR596" i="4"/>
  <c r="NR596" i="4" s="1"/>
  <c r="LZ565" i="4"/>
  <c r="LS547" i="4"/>
  <c r="NS547" i="4" s="1"/>
  <c r="LY537" i="4"/>
  <c r="MA537" i="4" s="1"/>
  <c r="LS530" i="4"/>
  <c r="NS530" i="4" s="1"/>
  <c r="LY530" i="4"/>
  <c r="MA530" i="4" s="1"/>
  <c r="LZ531" i="4"/>
  <c r="LS517" i="4"/>
  <c r="NL517" i="4" s="1"/>
  <c r="MG507" i="4"/>
  <c r="MI507" i="4" s="1"/>
  <c r="LY493" i="4"/>
  <c r="LR485" i="4"/>
  <c r="NK485" i="4" s="1"/>
  <c r="LY459" i="4"/>
  <c r="MG432" i="4"/>
  <c r="MH432" i="4" s="1"/>
  <c r="LZ427" i="4"/>
  <c r="MA427" i="4" s="1"/>
  <c r="MG419" i="4"/>
  <c r="MH419" i="4" s="1"/>
  <c r="LY421" i="4"/>
  <c r="LR412" i="4"/>
  <c r="NK412" i="4" s="1"/>
  <c r="LR406" i="4"/>
  <c r="NK406" i="4" s="1"/>
  <c r="LR414" i="4"/>
  <c r="NK414" i="4" s="1"/>
  <c r="MG408" i="4"/>
  <c r="MI408" i="4" s="1"/>
  <c r="MG404" i="4"/>
  <c r="MG378" i="4"/>
  <c r="MI378" i="4" s="1"/>
  <c r="LZ372" i="4"/>
  <c r="LR368" i="4"/>
  <c r="NK368" i="4" s="1"/>
  <c r="LS367" i="4"/>
  <c r="LZ344" i="4"/>
  <c r="LZ321" i="4"/>
  <c r="LR348" i="4"/>
  <c r="LZ348" i="4"/>
  <c r="LR293" i="4"/>
  <c r="NK293" i="4" s="1"/>
  <c r="LR252" i="4"/>
  <c r="NR252" i="4" s="1"/>
  <c r="MG251" i="4"/>
  <c r="MI251" i="4" s="1"/>
  <c r="LY233" i="4"/>
  <c r="MA233" i="4" s="1"/>
  <c r="MG229" i="4"/>
  <c r="MI229" i="4" s="1"/>
  <c r="LZ272" i="4"/>
  <c r="MG228" i="4"/>
  <c r="LR227" i="4"/>
  <c r="LY266" i="4"/>
  <c r="LR186" i="4"/>
  <c r="NR186" i="4" s="1"/>
  <c r="LZ186" i="4"/>
  <c r="MG214" i="4"/>
  <c r="MI214" i="4" s="1"/>
  <c r="LR199" i="4"/>
  <c r="NK199" i="4" s="1"/>
  <c r="LZ181" i="4"/>
  <c r="MG188" i="4"/>
  <c r="LR165" i="4"/>
  <c r="NR165" i="4" s="1"/>
  <c r="MG158" i="4"/>
  <c r="MH158" i="4" s="1"/>
  <c r="MG98" i="4"/>
  <c r="MH98" i="4" s="1"/>
  <c r="MG137" i="4"/>
  <c r="MI137" i="4" s="1"/>
  <c r="LS126" i="4"/>
  <c r="NL126" i="4" s="1"/>
  <c r="MG96" i="4"/>
  <c r="MI96" i="4" s="1"/>
  <c r="MG138" i="4"/>
  <c r="LR588" i="4"/>
  <c r="NR588" i="4" s="1"/>
  <c r="LS585" i="4"/>
  <c r="MG575" i="4"/>
  <c r="MI575" i="4" s="1"/>
  <c r="LR537" i="4"/>
  <c r="NR537" i="4" s="1"/>
  <c r="MG534" i="4"/>
  <c r="MI534" i="4" s="1"/>
  <c r="LZ510" i="4"/>
  <c r="MA510" i="4" s="1"/>
  <c r="LR505" i="4"/>
  <c r="NK505" i="4" s="1"/>
  <c r="LS485" i="4"/>
  <c r="NS485" i="4" s="1"/>
  <c r="LZ461" i="4"/>
  <c r="LZ467" i="4"/>
  <c r="LZ451" i="4"/>
  <c r="LS411" i="4"/>
  <c r="NS411" i="4" s="1"/>
  <c r="LY398" i="4"/>
  <c r="LZ393" i="4"/>
  <c r="MG415" i="4"/>
  <c r="MI415" i="4" s="1"/>
  <c r="MG384" i="4"/>
  <c r="MH384" i="4" s="1"/>
  <c r="LR376" i="4"/>
  <c r="NK376" i="4" s="1"/>
  <c r="LZ352" i="4"/>
  <c r="LR358" i="4"/>
  <c r="MG308" i="4"/>
  <c r="MI308" i="4" s="1"/>
  <c r="LZ292" i="4"/>
  <c r="LR295" i="4"/>
  <c r="LS293" i="4"/>
  <c r="NS293" i="4" s="1"/>
  <c r="MG299" i="4"/>
  <c r="MI299" i="4" s="1"/>
  <c r="MG294" i="4"/>
  <c r="MH294" i="4" s="1"/>
  <c r="LS289" i="4"/>
  <c r="LS262" i="4"/>
  <c r="LS272" i="4"/>
  <c r="NL272" i="4" s="1"/>
  <c r="LY272" i="4"/>
  <c r="LY258" i="4"/>
  <c r="LY243" i="4"/>
  <c r="MG241" i="4"/>
  <c r="MI241" i="4" s="1"/>
  <c r="LY163" i="4"/>
  <c r="LZ169" i="4"/>
  <c r="LR209" i="4"/>
  <c r="NK209" i="4" s="1"/>
  <c r="MG156" i="4"/>
  <c r="MI156" i="4" s="1"/>
  <c r="LS111" i="4"/>
  <c r="NL111" i="4" s="1"/>
  <c r="LR140" i="4"/>
  <c r="NR140" i="4" s="1"/>
  <c r="LZ140" i="4"/>
  <c r="LZ148" i="4"/>
  <c r="LZ146" i="4"/>
  <c r="LR119" i="4"/>
  <c r="NK119" i="4" s="1"/>
  <c r="LY89" i="4"/>
  <c r="LR49" i="4"/>
  <c r="NK49" i="4" s="1"/>
  <c r="MG579" i="3"/>
  <c r="MI579" i="3" s="1"/>
  <c r="LZ507" i="3"/>
  <c r="LR538" i="3"/>
  <c r="NK538" i="3" s="1"/>
  <c r="LS451" i="3"/>
  <c r="NS451" i="3" s="1"/>
  <c r="LZ546" i="3"/>
  <c r="LS475" i="3"/>
  <c r="NL475" i="3" s="1"/>
  <c r="LS572" i="3"/>
  <c r="NL572" i="3" s="1"/>
  <c r="MG493" i="3"/>
  <c r="LZ433" i="3"/>
  <c r="LS428" i="3"/>
  <c r="NS428" i="3" s="1"/>
  <c r="LZ422" i="3"/>
  <c r="MA422" i="3" s="1"/>
  <c r="MC422" i="3" s="1"/>
  <c r="MG401" i="3"/>
  <c r="MI401" i="3" s="1"/>
  <c r="MG390" i="3"/>
  <c r="MG338" i="3"/>
  <c r="MH338" i="3" s="1"/>
  <c r="LR380" i="3"/>
  <c r="NR380" i="3" s="1"/>
  <c r="LS357" i="3"/>
  <c r="NL357" i="3" s="1"/>
  <c r="MG350" i="3"/>
  <c r="MH350" i="3" s="1"/>
  <c r="LY393" i="3"/>
  <c r="MG381" i="3"/>
  <c r="MI381" i="3" s="1"/>
  <c r="LR352" i="3"/>
  <c r="NR352" i="3" s="1"/>
  <c r="MG473" i="3"/>
  <c r="NA436" i="3"/>
  <c r="LZ374" i="3"/>
  <c r="MA374" i="3" s="1"/>
  <c r="MG361" i="3"/>
  <c r="MI361" i="3" s="1"/>
  <c r="LR342" i="3"/>
  <c r="LR516" i="3"/>
  <c r="NR516" i="3" s="1"/>
  <c r="LR503" i="3"/>
  <c r="NK503" i="3" s="1"/>
  <c r="LS503" i="3"/>
  <c r="NS503" i="3" s="1"/>
  <c r="MG373" i="3"/>
  <c r="MI373" i="3" s="1"/>
  <c r="LS421" i="3"/>
  <c r="NS421" i="3" s="1"/>
  <c r="MG298" i="3"/>
  <c r="MI298" i="3" s="1"/>
  <c r="LS272" i="3"/>
  <c r="NS272" i="3" s="1"/>
  <c r="MG232" i="3"/>
  <c r="LR328" i="3"/>
  <c r="NR328" i="3" s="1"/>
  <c r="MG315" i="3"/>
  <c r="MI315" i="3" s="1"/>
  <c r="MG294" i="3"/>
  <c r="MH294" i="3" s="1"/>
  <c r="LZ271" i="3"/>
  <c r="LZ262" i="3"/>
  <c r="MA262" i="3" s="1"/>
  <c r="MC262" i="3" s="1"/>
  <c r="LZ345" i="3"/>
  <c r="LS327" i="3"/>
  <c r="LR314" i="3"/>
  <c r="NK314" i="3" s="1"/>
  <c r="LY309" i="3"/>
  <c r="MA309" i="3" s="1"/>
  <c r="LS280" i="3"/>
  <c r="NS280" i="3" s="1"/>
  <c r="LS275" i="3"/>
  <c r="LR266" i="3"/>
  <c r="NR266" i="3" s="1"/>
  <c r="LY225" i="3"/>
  <c r="MA225" i="3" s="1"/>
  <c r="LZ449" i="3"/>
  <c r="LS326" i="3"/>
  <c r="MG236" i="3"/>
  <c r="MH236" i="3" s="1"/>
  <c r="MG304" i="3"/>
  <c r="MI304" i="3" s="1"/>
  <c r="LY283" i="3"/>
  <c r="LS265" i="3"/>
  <c r="NL265" i="3" s="1"/>
  <c r="LR254" i="3"/>
  <c r="NK254" i="3" s="1"/>
  <c r="LY235" i="3"/>
  <c r="LY410" i="3"/>
  <c r="LR300" i="3"/>
  <c r="MG224" i="3"/>
  <c r="MH224" i="3" s="1"/>
  <c r="LY398" i="3"/>
  <c r="LZ323" i="3"/>
  <c r="LZ313" i="3"/>
  <c r="LY313" i="3"/>
  <c r="MG162" i="3"/>
  <c r="MH162" i="3" s="1"/>
  <c r="MG213" i="3"/>
  <c r="LR207" i="3"/>
  <c r="NK207" i="3" s="1"/>
  <c r="LZ207" i="3"/>
  <c r="LS151" i="3"/>
  <c r="NS151" i="3" s="1"/>
  <c r="LR122" i="3"/>
  <c r="NR122" i="3" s="1"/>
  <c r="LY208" i="3"/>
  <c r="MG206" i="3"/>
  <c r="MI206" i="3" s="1"/>
  <c r="LR134" i="3"/>
  <c r="NK134" i="3" s="1"/>
  <c r="LY132" i="3"/>
  <c r="LS121" i="3"/>
  <c r="NL121" i="3" s="1"/>
  <c r="LR147" i="4"/>
  <c r="NR147" i="4" s="1"/>
  <c r="LS59" i="4"/>
  <c r="NS59" i="4" s="1"/>
  <c r="LR75" i="4"/>
  <c r="NR75" i="4" s="1"/>
  <c r="LY84" i="4"/>
  <c r="LY55" i="4"/>
  <c r="MA55" i="4" s="1"/>
  <c r="MB55" i="4" s="1"/>
  <c r="LR42" i="4"/>
  <c r="LZ36" i="4"/>
  <c r="LZ45" i="4"/>
  <c r="LZ603" i="3"/>
  <c r="MG585" i="3"/>
  <c r="MH585" i="3" s="1"/>
  <c r="LR609" i="3"/>
  <c r="NR609" i="3" s="1"/>
  <c r="LR553" i="3"/>
  <c r="NR553" i="3" s="1"/>
  <c r="MG87" i="4"/>
  <c r="LS61" i="4"/>
  <c r="NL61" i="4" s="1"/>
  <c r="LY61" i="4"/>
  <c r="LS507" i="3"/>
  <c r="NS507" i="3" s="1"/>
  <c r="MG509" i="3"/>
  <c r="MH509" i="3" s="1"/>
  <c r="LR456" i="3"/>
  <c r="NK456" i="3" s="1"/>
  <c r="LY528" i="3"/>
  <c r="LY522" i="3"/>
  <c r="LS546" i="3"/>
  <c r="MA426" i="3"/>
  <c r="LR400" i="3"/>
  <c r="LS433" i="3"/>
  <c r="NL433" i="3" s="1"/>
  <c r="LR428" i="3"/>
  <c r="NR428" i="3" s="1"/>
  <c r="LR377" i="3"/>
  <c r="LS348" i="3"/>
  <c r="NL348" i="3" s="1"/>
  <c r="MG425" i="3"/>
  <c r="MI425" i="3" s="1"/>
  <c r="MG414" i="3"/>
  <c r="MH414" i="3" s="1"/>
  <c r="MG478" i="3"/>
  <c r="MH478" i="3" s="1"/>
  <c r="LZ518" i="3"/>
  <c r="LR413" i="3"/>
  <c r="NK413" i="3" s="1"/>
  <c r="LR389" i="3"/>
  <c r="NK389" i="3" s="1"/>
  <c r="MG316" i="3"/>
  <c r="MH316" i="3" s="1"/>
  <c r="LZ272" i="3"/>
  <c r="MA272" i="3" s="1"/>
  <c r="MG328" i="3"/>
  <c r="LZ280" i="3"/>
  <c r="MA280" i="3" s="1"/>
  <c r="MG242" i="3"/>
  <c r="MH242" i="3" s="1"/>
  <c r="LS376" i="3"/>
  <c r="NL376" i="3" s="1"/>
  <c r="LR353" i="3"/>
  <c r="LR416" i="3"/>
  <c r="NR416" i="3" s="1"/>
  <c r="LZ416" i="3"/>
  <c r="MG318" i="3"/>
  <c r="MI318" i="3" s="1"/>
  <c r="MG300" i="3"/>
  <c r="MG324" i="3"/>
  <c r="LR240" i="3"/>
  <c r="NR240" i="3" s="1"/>
  <c r="LS160" i="3"/>
  <c r="NL160" i="3" s="1"/>
  <c r="LR213" i="3"/>
  <c r="NK213" i="3" s="1"/>
  <c r="MG212" i="3"/>
  <c r="MH212" i="3" s="1"/>
  <c r="LS207" i="3"/>
  <c r="NS207" i="3" s="1"/>
  <c r="LS163" i="3"/>
  <c r="NS163" i="3" s="1"/>
  <c r="LR130" i="4"/>
  <c r="LS80" i="4"/>
  <c r="NS80" i="4" s="1"/>
  <c r="LZ90" i="4"/>
  <c r="LY59" i="4"/>
  <c r="LY67" i="4"/>
  <c r="MG85" i="4"/>
  <c r="MI85" i="4" s="1"/>
  <c r="LS36" i="4"/>
  <c r="NL36" i="4" s="1"/>
  <c r="MG69" i="4"/>
  <c r="MI69" i="4" s="1"/>
  <c r="LR573" i="3"/>
  <c r="LZ607" i="3"/>
  <c r="MG565" i="3"/>
  <c r="MH565" i="3" s="1"/>
  <c r="LS94" i="4"/>
  <c r="NL94" i="4" s="1"/>
  <c r="LY94" i="4"/>
  <c r="LS492" i="3"/>
  <c r="NL492" i="3" s="1"/>
  <c r="LZ590" i="3"/>
  <c r="LR558" i="3"/>
  <c r="NR558" i="3" s="1"/>
  <c r="LZ544" i="3"/>
  <c r="MA544" i="3" s="1"/>
  <c r="LY536" i="3"/>
  <c r="LY530" i="3"/>
  <c r="LY479" i="3"/>
  <c r="LS479" i="3"/>
  <c r="NL479" i="3" s="1"/>
  <c r="LZ527" i="3"/>
  <c r="LS455" i="3"/>
  <c r="NS455" i="3" s="1"/>
  <c r="MG513" i="3"/>
  <c r="MI513" i="3" s="1"/>
  <c r="LZ390" i="3"/>
  <c r="MA390" i="3" s="1"/>
  <c r="LZ338" i="3"/>
  <c r="MA338" i="3" s="1"/>
  <c r="LY490" i="3"/>
  <c r="LY380" i="3"/>
  <c r="MA380" i="3" s="1"/>
  <c r="LZ359" i="3"/>
  <c r="LZ350" i="3"/>
  <c r="MA350" i="3" s="1"/>
  <c r="LZ381" i="3"/>
  <c r="MA381" i="3" s="1"/>
  <c r="LR369" i="3"/>
  <c r="LZ369" i="3"/>
  <c r="LR537" i="3"/>
  <c r="NK537" i="3" s="1"/>
  <c r="MG485" i="3"/>
  <c r="MI485" i="3" s="1"/>
  <c r="LR361" i="3"/>
  <c r="NR361" i="3" s="1"/>
  <c r="LZ361" i="3"/>
  <c r="LR373" i="3"/>
  <c r="NR373" i="3" s="1"/>
  <c r="LZ373" i="3"/>
  <c r="LZ341" i="3"/>
  <c r="LZ276" i="3"/>
  <c r="MA276" i="3" s="1"/>
  <c r="MG231" i="3"/>
  <c r="MI231" i="3" s="1"/>
  <c r="LY345" i="3"/>
  <c r="LR494" i="3"/>
  <c r="NR494" i="3" s="1"/>
  <c r="LY349" i="3"/>
  <c r="LR323" i="3"/>
  <c r="NR323" i="3" s="1"/>
  <c r="LZ183" i="3"/>
  <c r="LZ229" i="3"/>
  <c r="LY229" i="3"/>
  <c r="LS174" i="3"/>
  <c r="LY174" i="3"/>
  <c r="MA174" i="3" s="1"/>
  <c r="LS252" i="3"/>
  <c r="NL252" i="3" s="1"/>
  <c r="MG186" i="3"/>
  <c r="MI186" i="3" s="1"/>
  <c r="LZ184" i="3"/>
  <c r="LY163" i="3"/>
  <c r="LS134" i="3"/>
  <c r="LZ139" i="4"/>
  <c r="LY127" i="4"/>
  <c r="MG97" i="4"/>
  <c r="MI97" i="4" s="1"/>
  <c r="LZ130" i="4"/>
  <c r="LR71" i="4"/>
  <c r="NR71" i="4" s="1"/>
  <c r="LR54" i="4"/>
  <c r="NK54" i="4" s="1"/>
  <c r="LZ56" i="4"/>
  <c r="LY48" i="4"/>
  <c r="LS523" i="3"/>
  <c r="NS523" i="3" s="1"/>
  <c r="LR598" i="3"/>
  <c r="NK598" i="3" s="1"/>
  <c r="LZ598" i="3"/>
  <c r="LZ499" i="3"/>
  <c r="LZ512" i="3"/>
  <c r="LZ543" i="3"/>
  <c r="LY513" i="3"/>
  <c r="MA513" i="3" s="1"/>
  <c r="LZ508" i="3"/>
  <c r="MA508" i="3" s="1"/>
  <c r="LS450" i="3"/>
  <c r="NL450" i="3" s="1"/>
  <c r="MG378" i="3"/>
  <c r="MH378" i="3" s="1"/>
  <c r="LY377" i="3"/>
  <c r="MG346" i="3"/>
  <c r="MH346" i="3" s="1"/>
  <c r="LR429" i="3"/>
  <c r="NR429" i="3" s="1"/>
  <c r="LZ429" i="3"/>
  <c r="LS424" i="3"/>
  <c r="NS424" i="3" s="1"/>
  <c r="LZ418" i="3"/>
  <c r="MA418" i="3" s="1"/>
  <c r="LR382" i="3"/>
  <c r="NK382" i="3" s="1"/>
  <c r="LS359" i="3"/>
  <c r="NS359" i="3" s="1"/>
  <c r="LY359" i="3"/>
  <c r="LR425" i="3"/>
  <c r="NK425" i="3" s="1"/>
  <c r="MG340" i="3"/>
  <c r="MH340" i="3" s="1"/>
  <c r="MG537" i="3"/>
  <c r="MI537" i="3" s="1"/>
  <c r="MG526" i="3"/>
  <c r="MI526" i="3" s="1"/>
  <c r="LY466" i="3"/>
  <c r="LY454" i="3"/>
  <c r="LR417" i="3"/>
  <c r="NK417" i="3" s="1"/>
  <c r="LR354" i="3"/>
  <c r="NK354" i="3" s="1"/>
  <c r="LZ443" i="3"/>
  <c r="LY413" i="3"/>
  <c r="LR385" i="3"/>
  <c r="LR364" i="3"/>
  <c r="NR364" i="3" s="1"/>
  <c r="MG521" i="3"/>
  <c r="LZ316" i="3"/>
  <c r="MA316" i="3" s="1"/>
  <c r="LR238" i="3"/>
  <c r="NK238" i="3" s="1"/>
  <c r="LY321" i="3"/>
  <c r="MA321" i="3" s="1"/>
  <c r="LY305" i="3"/>
  <c r="LS294" i="3"/>
  <c r="NS294" i="3" s="1"/>
  <c r="MG250" i="3"/>
  <c r="MH250" i="3" s="1"/>
  <c r="MG244" i="3"/>
  <c r="MH244" i="3" s="1"/>
  <c r="LR237" i="3"/>
  <c r="NR237" i="3" s="1"/>
  <c r="LY409" i="3"/>
  <c r="MG256" i="3"/>
  <c r="MH256" i="3" s="1"/>
  <c r="LY243" i="3"/>
  <c r="LY362" i="3"/>
  <c r="LZ330" i="3"/>
  <c r="MA330" i="3" s="1"/>
  <c r="MC330" i="3" s="1"/>
  <c r="LS284" i="3"/>
  <c r="NL284" i="3" s="1"/>
  <c r="LZ242" i="3"/>
  <c r="MA242" i="3" s="1"/>
  <c r="MG474" i="3"/>
  <c r="LR411" i="3"/>
  <c r="NK411" i="3" s="1"/>
  <c r="LZ312" i="3"/>
  <c r="MA312" i="3" s="1"/>
  <c r="LZ300" i="3"/>
  <c r="MA300" i="3" s="1"/>
  <c r="LZ278" i="3"/>
  <c r="MA278" i="3" s="1"/>
  <c r="LS260" i="3"/>
  <c r="NL260" i="3" s="1"/>
  <c r="LR234" i="3"/>
  <c r="NK234" i="3" s="1"/>
  <c r="LZ489" i="3"/>
  <c r="LZ469" i="3"/>
  <c r="LY317" i="3"/>
  <c r="MA317" i="3" s="1"/>
  <c r="MG264" i="3"/>
  <c r="MI264" i="3" s="1"/>
  <c r="LZ259" i="3"/>
  <c r="MG228" i="3"/>
  <c r="MI228" i="3" s="1"/>
  <c r="LZ223" i="3"/>
  <c r="LR217" i="3"/>
  <c r="NK217" i="3" s="1"/>
  <c r="MG216" i="3"/>
  <c r="LS214" i="3"/>
  <c r="NL214" i="3" s="1"/>
  <c r="LY214" i="3"/>
  <c r="MA214" i="3" s="1"/>
  <c r="LS211" i="3"/>
  <c r="NS211" i="3" s="1"/>
  <c r="LR149" i="3"/>
  <c r="NK149" i="3" s="1"/>
  <c r="MG209" i="3"/>
  <c r="MH209" i="3" s="1"/>
  <c r="LR203" i="3"/>
  <c r="NK203" i="3" s="1"/>
  <c r="LZ203" i="3"/>
  <c r="LS184" i="3"/>
  <c r="LZ173" i="3"/>
  <c r="MA173" i="3" s="1"/>
  <c r="LS154" i="3"/>
  <c r="NL154" i="3" s="1"/>
  <c r="LY154" i="3"/>
  <c r="LY57" i="4"/>
  <c r="LZ46" i="4"/>
  <c r="LS40" i="4"/>
  <c r="NL40" i="4" s="1"/>
  <c r="LZ73" i="4"/>
  <c r="LR83" i="4"/>
  <c r="NK83" i="4" s="1"/>
  <c r="LY44" i="4"/>
  <c r="LS87" i="4"/>
  <c r="NS87" i="4" s="1"/>
  <c r="MG86" i="4"/>
  <c r="MI86" i="4" s="1"/>
  <c r="LS499" i="3"/>
  <c r="NS499" i="3" s="1"/>
  <c r="LR366" i="3"/>
  <c r="NK366" i="3" s="1"/>
  <c r="LR322" i="3"/>
  <c r="NR322" i="3" s="1"/>
  <c r="MG266" i="3"/>
  <c r="MI266" i="3" s="1"/>
  <c r="MG230" i="3"/>
  <c r="MH230" i="3" s="1"/>
  <c r="MG270" i="3"/>
  <c r="MH270" i="3" s="1"/>
  <c r="MG254" i="3"/>
  <c r="MH254" i="3" s="1"/>
  <c r="LY40" i="4"/>
  <c r="LZ81" i="4"/>
  <c r="LZ58" i="4"/>
  <c r="LS83" i="4"/>
  <c r="NL83" i="4" s="1"/>
  <c r="LY54" i="4"/>
  <c r="MG55" i="4"/>
  <c r="MI55" i="4" s="1"/>
  <c r="LS69" i="4"/>
  <c r="LY69" i="4"/>
  <c r="LR27" i="4"/>
  <c r="NK27" i="4" s="1"/>
  <c r="LY599" i="3"/>
  <c r="LY87" i="4"/>
  <c r="MG368" i="3"/>
  <c r="MI368" i="3" s="1"/>
  <c r="LS505" i="3"/>
  <c r="MG388" i="3"/>
  <c r="MI388" i="3" s="1"/>
  <c r="MG252" i="3"/>
  <c r="LY134" i="4"/>
  <c r="LY81" i="4"/>
  <c r="LY58" i="4"/>
  <c r="LZ91" i="4"/>
  <c r="LY83" i="4"/>
  <c r="LR74" i="4"/>
  <c r="NK74" i="4" s="1"/>
  <c r="LY41" i="4"/>
  <c r="LZ76" i="4"/>
  <c r="LS68" i="4"/>
  <c r="NL68" i="4" s="1"/>
  <c r="LS77" i="4"/>
  <c r="NL77" i="4" s="1"/>
  <c r="LY593" i="3"/>
  <c r="MA593" i="3" s="1"/>
  <c r="LS600" i="3"/>
  <c r="NL600" i="3" s="1"/>
  <c r="LR551" i="3"/>
  <c r="NR551" i="3" s="1"/>
  <c r="MG94" i="4"/>
  <c r="LZ78" i="4"/>
  <c r="LS435" i="3"/>
  <c r="MG517" i="3"/>
  <c r="MI517" i="3" s="1"/>
  <c r="LR481" i="3"/>
  <c r="NR481" i="3" s="1"/>
  <c r="MG465" i="3"/>
  <c r="MI465" i="3" s="1"/>
  <c r="LR461" i="3"/>
  <c r="NR461" i="3" s="1"/>
  <c r="LR432" i="3"/>
  <c r="NR432" i="3" s="1"/>
  <c r="MG394" i="3"/>
  <c r="LS445" i="3"/>
  <c r="LY437" i="3"/>
  <c r="MA437" i="3" s="1"/>
  <c r="LS368" i="3"/>
  <c r="LR545" i="3"/>
  <c r="NK545" i="3" s="1"/>
  <c r="MG380" i="3"/>
  <c r="MH380" i="3" s="1"/>
  <c r="MG374" i="3"/>
  <c r="MH374" i="3" s="1"/>
  <c r="MG332" i="3"/>
  <c r="MI332" i="3" s="1"/>
  <c r="LR272" i="3"/>
  <c r="MG345" i="3"/>
  <c r="MH345" i="3" s="1"/>
  <c r="LZ288" i="3"/>
  <c r="MA288" i="3" s="1"/>
  <c r="LR274" i="3"/>
  <c r="NK274" i="3" s="1"/>
  <c r="MG349" i="3"/>
  <c r="MI349" i="3" s="1"/>
  <c r="LS292" i="3"/>
  <c r="LR313" i="3"/>
  <c r="NK313" i="3" s="1"/>
  <c r="MG181" i="3"/>
  <c r="MI181" i="3" s="1"/>
  <c r="MG160" i="3"/>
  <c r="MI160" i="3" s="1"/>
  <c r="MG174" i="3"/>
  <c r="MI174" i="3" s="1"/>
  <c r="MG134" i="3"/>
  <c r="MH134" i="3" s="1"/>
  <c r="LY97" i="4"/>
  <c r="LR35" i="4"/>
  <c r="NR35" i="4" s="1"/>
  <c r="LZ35" i="4"/>
  <c r="LZ74" i="4"/>
  <c r="LS51" i="4"/>
  <c r="LR64" i="4"/>
  <c r="NK64" i="4" s="1"/>
  <c r="LZ64" i="4"/>
  <c r="LR571" i="3"/>
  <c r="NR571" i="3" s="1"/>
  <c r="MG555" i="3"/>
  <c r="MI555" i="3" s="1"/>
  <c r="MG609" i="3"/>
  <c r="MI609" i="3" s="1"/>
  <c r="MG48" i="4"/>
  <c r="MH48" i="4" s="1"/>
  <c r="LR34" i="4"/>
  <c r="NK34" i="4" s="1"/>
  <c r="LS548" i="3"/>
  <c r="NL548" i="3" s="1"/>
  <c r="LS517" i="3"/>
  <c r="LS536" i="3"/>
  <c r="NL536" i="3" s="1"/>
  <c r="LY512" i="3"/>
  <c r="LZ554" i="3"/>
  <c r="LY491" i="3"/>
  <c r="LY552" i="3"/>
  <c r="LZ450" i="3"/>
  <c r="MG377" i="3"/>
  <c r="MI377" i="3" s="1"/>
  <c r="LS380" i="3"/>
  <c r="LR357" i="3"/>
  <c r="NK357" i="3" s="1"/>
  <c r="LR487" i="3"/>
  <c r="NK487" i="3" s="1"/>
  <c r="LS487" i="3"/>
  <c r="NS487" i="3" s="1"/>
  <c r="MG462" i="3"/>
  <c r="MI462" i="3" s="1"/>
  <c r="LS393" i="3"/>
  <c r="NL393" i="3" s="1"/>
  <c r="LR388" i="3"/>
  <c r="NR388" i="3" s="1"/>
  <c r="LS352" i="3"/>
  <c r="LY340" i="3"/>
  <c r="MA340" i="3" s="1"/>
  <c r="LZ526" i="3"/>
  <c r="LY526" i="3"/>
  <c r="MG342" i="3"/>
  <c r="MH342" i="3" s="1"/>
  <c r="MG413" i="3"/>
  <c r="MI413" i="3" s="1"/>
  <c r="MG402" i="3"/>
  <c r="MH402" i="3" s="1"/>
  <c r="LR421" i="3"/>
  <c r="NR421" i="3" s="1"/>
  <c r="LZ404" i="3"/>
  <c r="LS315" i="3"/>
  <c r="LR250" i="3"/>
  <c r="NR250" i="3" s="1"/>
  <c r="MG409" i="3"/>
  <c r="MI409" i="3" s="1"/>
  <c r="LZ275" i="3"/>
  <c r="LS266" i="3"/>
  <c r="NL266" i="3" s="1"/>
  <c r="MG362" i="3"/>
  <c r="MH362" i="3" s="1"/>
  <c r="LS270" i="3"/>
  <c r="NS270" i="3" s="1"/>
  <c r="LR236" i="3"/>
  <c r="NR236" i="3" s="1"/>
  <c r="LZ376" i="3"/>
  <c r="LR171" i="3"/>
  <c r="NR171" i="3" s="1"/>
  <c r="LZ171" i="3"/>
  <c r="LR139" i="3"/>
  <c r="NK139" i="3" s="1"/>
  <c r="LS132" i="3"/>
  <c r="NL132" i="3" s="1"/>
  <c r="LZ269" i="3"/>
  <c r="LZ168" i="3"/>
  <c r="LR99" i="3"/>
  <c r="NK99" i="3" s="1"/>
  <c r="LR93" i="3"/>
  <c r="NR93" i="3" s="1"/>
  <c r="MG87" i="3"/>
  <c r="MH87" i="3" s="1"/>
  <c r="LR169" i="3"/>
  <c r="NK169" i="3" s="1"/>
  <c r="LR76" i="3"/>
  <c r="NK76" i="3" s="1"/>
  <c r="MG75" i="3"/>
  <c r="MH75" i="3" s="1"/>
  <c r="LS65" i="3"/>
  <c r="MG227" i="3"/>
  <c r="LR180" i="3"/>
  <c r="NK180" i="3" s="1"/>
  <c r="LR572" i="2"/>
  <c r="ON572" i="2" s="1"/>
  <c r="LR578" i="2"/>
  <c r="ON578" i="2" s="1"/>
  <c r="MG567" i="2"/>
  <c r="MH567" i="2" s="1"/>
  <c r="LZ585" i="2"/>
  <c r="LR540" i="2"/>
  <c r="ON540" i="2" s="1"/>
  <c r="MG519" i="2"/>
  <c r="MH519" i="2" s="1"/>
  <c r="LR607" i="2"/>
  <c r="LR433" i="2"/>
  <c r="ON433" i="2" s="1"/>
  <c r="LR409" i="2"/>
  <c r="OA409" i="2" s="1"/>
  <c r="LS365" i="2"/>
  <c r="LS485" i="2"/>
  <c r="OO485" i="2" s="1"/>
  <c r="LZ373" i="2"/>
  <c r="LS498" i="2"/>
  <c r="OO498" i="2" s="1"/>
  <c r="LY475" i="2"/>
  <c r="LS450" i="2"/>
  <c r="OB450" i="2" s="1"/>
  <c r="LY429" i="2"/>
  <c r="LY411" i="2"/>
  <c r="LR396" i="2"/>
  <c r="LY389" i="2"/>
  <c r="LY366" i="2"/>
  <c r="LS449" i="2"/>
  <c r="OO449" i="2" s="1"/>
  <c r="LS369" i="2"/>
  <c r="OO369" i="2" s="1"/>
  <c r="MG350" i="2"/>
  <c r="MI350" i="2" s="1"/>
  <c r="LS443" i="2"/>
  <c r="OO443" i="2" s="1"/>
  <c r="LS461" i="2"/>
  <c r="OO461" i="2" s="1"/>
  <c r="LZ361" i="2"/>
  <c r="LY183" i="2"/>
  <c r="LY329" i="2"/>
  <c r="LR451" i="2"/>
  <c r="OA451" i="2" s="1"/>
  <c r="LY327" i="2"/>
  <c r="LS280" i="2"/>
  <c r="OB280" i="2" s="1"/>
  <c r="LY515" i="2"/>
  <c r="LS219" i="2"/>
  <c r="OB219" i="2" s="1"/>
  <c r="LY209" i="2"/>
  <c r="LR297" i="2"/>
  <c r="ON297" i="2" s="1"/>
  <c r="LR175" i="2"/>
  <c r="OA175" i="2" s="1"/>
  <c r="MG227" i="2"/>
  <c r="MI227" i="2" s="1"/>
  <c r="LS305" i="2"/>
  <c r="OB305" i="2" s="1"/>
  <c r="MG277" i="2"/>
  <c r="MH277" i="2" s="1"/>
  <c r="LY132" i="2"/>
  <c r="LR122" i="2"/>
  <c r="ON122" i="2" s="1"/>
  <c r="MG92" i="2"/>
  <c r="MH92" i="2" s="1"/>
  <c r="LY86" i="2"/>
  <c r="LZ84" i="2"/>
  <c r="LY84" i="2"/>
  <c r="MG76" i="2"/>
  <c r="MI76" i="2" s="1"/>
  <c r="LY68" i="2"/>
  <c r="MA68" i="2" s="1"/>
  <c r="LS54" i="2"/>
  <c r="OO54" i="2" s="1"/>
  <c r="LZ48" i="2"/>
  <c r="MG44" i="2"/>
  <c r="LR42" i="2"/>
  <c r="ON42" i="2" s="1"/>
  <c r="LY34" i="2"/>
  <c r="LR289" i="2"/>
  <c r="OA289" i="2" s="1"/>
  <c r="LZ149" i="2"/>
  <c r="LY139" i="2"/>
  <c r="LS185" i="3"/>
  <c r="NL185" i="3" s="1"/>
  <c r="LY178" i="3"/>
  <c r="MA178" i="3" s="1"/>
  <c r="LY269" i="3"/>
  <c r="LR218" i="3"/>
  <c r="NR218" i="3" s="1"/>
  <c r="LR215" i="3"/>
  <c r="NR215" i="3" s="1"/>
  <c r="LZ215" i="3"/>
  <c r="LS101" i="3"/>
  <c r="NS101" i="3" s="1"/>
  <c r="LZ42" i="3"/>
  <c r="LY130" i="3"/>
  <c r="LZ227" i="3"/>
  <c r="LR34" i="3"/>
  <c r="NR34" i="3" s="1"/>
  <c r="LZ34" i="3"/>
  <c r="LZ50" i="3"/>
  <c r="LY28" i="3"/>
  <c r="LY29" i="3"/>
  <c r="LS585" i="2"/>
  <c r="LZ98" i="3"/>
  <c r="LY90" i="3"/>
  <c r="MG528" i="2"/>
  <c r="MH528" i="2" s="1"/>
  <c r="MG520" i="2"/>
  <c r="MH520" i="2" s="1"/>
  <c r="LZ118" i="3"/>
  <c r="LY32" i="3"/>
  <c r="LZ607" i="2"/>
  <c r="MA607" i="2" s="1"/>
  <c r="LS182" i="3"/>
  <c r="NS182" i="3" s="1"/>
  <c r="LZ486" i="2"/>
  <c r="MA486" i="2" s="1"/>
  <c r="LY485" i="2"/>
  <c r="LZ460" i="2"/>
  <c r="MA460" i="2" s="1"/>
  <c r="LS437" i="2"/>
  <c r="OO437" i="2" s="1"/>
  <c r="LY399" i="2"/>
  <c r="LY375" i="2"/>
  <c r="LZ570" i="2"/>
  <c r="LR369" i="2"/>
  <c r="ON369" i="2" s="1"/>
  <c r="LY361" i="2"/>
  <c r="LY350" i="2"/>
  <c r="LY443" i="2"/>
  <c r="MG504" i="2"/>
  <c r="MH504" i="2" s="1"/>
  <c r="LY499" i="2"/>
  <c r="LY461" i="2"/>
  <c r="LY363" i="2"/>
  <c r="MA363" i="2" s="1"/>
  <c r="LR240" i="2"/>
  <c r="ON240" i="2" s="1"/>
  <c r="LS233" i="2"/>
  <c r="OB233" i="2" s="1"/>
  <c r="NQ280" i="2"/>
  <c r="LY219" i="2"/>
  <c r="LR197" i="2"/>
  <c r="OA197" i="2" s="1"/>
  <c r="LR36" i="2"/>
  <c r="ON36" i="2" s="1"/>
  <c r="LS28" i="2"/>
  <c r="OO28" i="2" s="1"/>
  <c r="LS39" i="2"/>
  <c r="LS33" i="2"/>
  <c r="OB33" i="2" s="1"/>
  <c r="LR153" i="2"/>
  <c r="OA153" i="2" s="1"/>
  <c r="LS106" i="2"/>
  <c r="OB106" i="2" s="1"/>
  <c r="MG94" i="2"/>
  <c r="MI94" i="2" s="1"/>
  <c r="MG78" i="2"/>
  <c r="MI78" i="2" s="1"/>
  <c r="LZ74" i="2"/>
  <c r="MG62" i="2"/>
  <c r="MI62" i="2" s="1"/>
  <c r="LZ58" i="2"/>
  <c r="LY54" i="2"/>
  <c r="MG46" i="2"/>
  <c r="MI46" i="2" s="1"/>
  <c r="LY40" i="2"/>
  <c r="MG189" i="2"/>
  <c r="MI189" i="2" s="1"/>
  <c r="LR315" i="2"/>
  <c r="OA315" i="2" s="1"/>
  <c r="LZ315" i="2"/>
  <c r="LY231" i="2"/>
  <c r="LR139" i="2"/>
  <c r="LY311" i="2"/>
  <c r="LZ605" i="3"/>
  <c r="LZ141" i="3"/>
  <c r="MA141" i="3" s="1"/>
  <c r="LR201" i="3"/>
  <c r="NK201" i="3" s="1"/>
  <c r="MG200" i="3"/>
  <c r="MI200" i="3" s="1"/>
  <c r="LY198" i="3"/>
  <c r="MA198" i="3" s="1"/>
  <c r="LS195" i="3"/>
  <c r="LS269" i="3"/>
  <c r="LZ177" i="3"/>
  <c r="MA177" i="3" s="1"/>
  <c r="LS157" i="3"/>
  <c r="NL157" i="3" s="1"/>
  <c r="LS89" i="3"/>
  <c r="NL89" i="3" s="1"/>
  <c r="LR41" i="3"/>
  <c r="NR41" i="3" s="1"/>
  <c r="LS76" i="3"/>
  <c r="NS76" i="3" s="1"/>
  <c r="LZ75" i="3"/>
  <c r="MA75" i="3" s="1"/>
  <c r="LR113" i="3"/>
  <c r="NK113" i="3" s="1"/>
  <c r="LR53" i="3"/>
  <c r="NR53" i="3" s="1"/>
  <c r="LR66" i="3"/>
  <c r="NK66" i="3" s="1"/>
  <c r="LZ66" i="3"/>
  <c r="LY572" i="2"/>
  <c r="MA572" i="2" s="1"/>
  <c r="MC572" i="2" s="1"/>
  <c r="LY590" i="2"/>
  <c r="MA590" i="2" s="1"/>
  <c r="MC590" i="2" s="1"/>
  <c r="LR543" i="2"/>
  <c r="LY599" i="2"/>
  <c r="LR596" i="2"/>
  <c r="ON596" i="2" s="1"/>
  <c r="LY518" i="2"/>
  <c r="MA518" i="2" s="1"/>
  <c r="MC518" i="2" s="1"/>
  <c r="MG574" i="2"/>
  <c r="MI574" i="2" s="1"/>
  <c r="LS98" i="3"/>
  <c r="NL98" i="3" s="1"/>
  <c r="LS608" i="2"/>
  <c r="OO608" i="2" s="1"/>
  <c r="LY608" i="2"/>
  <c r="LR546" i="2"/>
  <c r="OA546" i="2" s="1"/>
  <c r="LS118" i="3"/>
  <c r="NL118" i="3" s="1"/>
  <c r="LY576" i="2"/>
  <c r="MA576" i="2" s="1"/>
  <c r="MC576" i="2" s="1"/>
  <c r="MG536" i="2"/>
  <c r="MI536" i="2" s="1"/>
  <c r="MG448" i="2"/>
  <c r="MH448" i="2" s="1"/>
  <c r="MG438" i="2"/>
  <c r="MH438" i="2" s="1"/>
  <c r="LR463" i="2"/>
  <c r="OA463" i="2" s="1"/>
  <c r="LZ463" i="2"/>
  <c r="LS412" i="2"/>
  <c r="OB412" i="2" s="1"/>
  <c r="LR349" i="2"/>
  <c r="OA349" i="2" s="1"/>
  <c r="MG442" i="2"/>
  <c r="LY437" i="2"/>
  <c r="LR406" i="2"/>
  <c r="OA406" i="2" s="1"/>
  <c r="LZ383" i="2"/>
  <c r="LS459" i="2"/>
  <c r="OO459" i="2" s="1"/>
  <c r="LY374" i="2"/>
  <c r="LZ340" i="2"/>
  <c r="LZ488" i="2"/>
  <c r="MA488" i="2" s="1"/>
  <c r="LZ456" i="2"/>
  <c r="MA456" i="2" s="1"/>
  <c r="LY423" i="2"/>
  <c r="LR408" i="2"/>
  <c r="OA408" i="2" s="1"/>
  <c r="LZ386" i="2"/>
  <c r="MA386" i="2" s="1"/>
  <c r="LZ502" i="2"/>
  <c r="MA502" i="2" s="1"/>
  <c r="LY471" i="2"/>
  <c r="LZ420" i="2"/>
  <c r="MA420" i="2" s="1"/>
  <c r="LZ434" i="2"/>
  <c r="MA434" i="2" s="1"/>
  <c r="MG501" i="2"/>
  <c r="LZ416" i="2"/>
  <c r="LZ168" i="2"/>
  <c r="LS474" i="2"/>
  <c r="OB474" i="2" s="1"/>
  <c r="LZ329" i="2"/>
  <c r="LR506" i="2"/>
  <c r="OA506" i="2" s="1"/>
  <c r="LS483" i="2"/>
  <c r="OO483" i="2" s="1"/>
  <c r="LY233" i="2"/>
  <c r="LR261" i="2"/>
  <c r="OA261" i="2" s="1"/>
  <c r="LS251" i="2"/>
  <c r="OO251" i="2" s="1"/>
  <c r="LY135" i="2"/>
  <c r="LY213" i="2"/>
  <c r="MG203" i="2"/>
  <c r="LR207" i="2"/>
  <c r="ON207" i="2" s="1"/>
  <c r="LZ207" i="2"/>
  <c r="LR142" i="2"/>
  <c r="LY193" i="2"/>
  <c r="LS108" i="2"/>
  <c r="OB108" i="2" s="1"/>
  <c r="LZ100" i="2"/>
  <c r="LZ76" i="2"/>
  <c r="LZ66" i="2"/>
  <c r="MG64" i="2"/>
  <c r="MI64" i="2" s="1"/>
  <c r="LS60" i="2"/>
  <c r="OB60" i="2" s="1"/>
  <c r="LZ60" i="2"/>
  <c r="LS58" i="2"/>
  <c r="OO58" i="2" s="1"/>
  <c r="LR131" i="2"/>
  <c r="OA131" i="2" s="1"/>
  <c r="LS77" i="2"/>
  <c r="OO77" i="2" s="1"/>
  <c r="MG67" i="2"/>
  <c r="MI67" i="2" s="1"/>
  <c r="MG49" i="2"/>
  <c r="MI49" i="2" s="1"/>
  <c r="MG271" i="2"/>
  <c r="MI271" i="2" s="1"/>
  <c r="LR235" i="2"/>
  <c r="OA235" i="2" s="1"/>
  <c r="LS225" i="2"/>
  <c r="OB225" i="2" s="1"/>
  <c r="LY215" i="2"/>
  <c r="LY140" i="2"/>
  <c r="LR205" i="3"/>
  <c r="NK205" i="3" s="1"/>
  <c r="MG204" i="3"/>
  <c r="LY202" i="3"/>
  <c r="MA202" i="3" s="1"/>
  <c r="LS199" i="3"/>
  <c r="NS199" i="3" s="1"/>
  <c r="LZ193" i="3"/>
  <c r="LZ107" i="3"/>
  <c r="MA107" i="3" s="1"/>
  <c r="MC107" i="3" s="1"/>
  <c r="LS73" i="3"/>
  <c r="NS73" i="3" s="1"/>
  <c r="LZ71" i="3"/>
  <c r="MA71" i="3" s="1"/>
  <c r="MC71" i="3" s="1"/>
  <c r="LZ611" i="2"/>
  <c r="MA611" i="2" s="1"/>
  <c r="MG58" i="3"/>
  <c r="LR524" i="2"/>
  <c r="ON524" i="2" s="1"/>
  <c r="LY534" i="2"/>
  <c r="LR589" i="2"/>
  <c r="OA589" i="2" s="1"/>
  <c r="MG580" i="2"/>
  <c r="MI580" i="2" s="1"/>
  <c r="LR558" i="2"/>
  <c r="ON558" i="2" s="1"/>
  <c r="LY530" i="2"/>
  <c r="LR503" i="2"/>
  <c r="OA503" i="2" s="1"/>
  <c r="LZ503" i="2"/>
  <c r="LR492" i="2"/>
  <c r="OA492" i="2" s="1"/>
  <c r="MG422" i="2"/>
  <c r="MI422" i="2" s="1"/>
  <c r="LR435" i="2"/>
  <c r="ON435" i="2" s="1"/>
  <c r="MG384" i="2"/>
  <c r="MH384" i="2" s="1"/>
  <c r="LS491" i="2"/>
  <c r="LR442" i="2"/>
  <c r="OA442" i="2" s="1"/>
  <c r="LS383" i="2"/>
  <c r="LR529" i="2"/>
  <c r="OA529" i="2" s="1"/>
  <c r="MG444" i="2"/>
  <c r="MH444" i="2" s="1"/>
  <c r="LR405" i="2"/>
  <c r="OA405" i="2" s="1"/>
  <c r="LS340" i="2"/>
  <c r="OB340" i="2" s="1"/>
  <c r="LZ495" i="2"/>
  <c r="LS456" i="2"/>
  <c r="OB456" i="2" s="1"/>
  <c r="LS170" i="2"/>
  <c r="OB170" i="2" s="1"/>
  <c r="LR515" i="2"/>
  <c r="ON515" i="2" s="1"/>
  <c r="LY337" i="2"/>
  <c r="LR275" i="2"/>
  <c r="ON275" i="2" s="1"/>
  <c r="LZ275" i="2"/>
  <c r="LY251" i="2"/>
  <c r="LR173" i="2"/>
  <c r="LZ173" i="2"/>
  <c r="LY317" i="2"/>
  <c r="MG229" i="2"/>
  <c r="MH229" i="2" s="1"/>
  <c r="MG301" i="2"/>
  <c r="MH301" i="2" s="1"/>
  <c r="LR245" i="2"/>
  <c r="OA245" i="2" s="1"/>
  <c r="LZ245" i="2"/>
  <c r="LY185" i="2"/>
  <c r="LR237" i="2"/>
  <c r="LZ237" i="2"/>
  <c r="LY267" i="2"/>
  <c r="LZ114" i="2"/>
  <c r="LR150" i="2"/>
  <c r="ON150" i="2" s="1"/>
  <c r="LZ550" i="4"/>
  <c r="LZ601" i="3"/>
  <c r="LY199" i="3"/>
  <c r="MG146" i="3"/>
  <c r="MH146" i="3" s="1"/>
  <c r="LY101" i="3"/>
  <c r="MA101" i="3" s="1"/>
  <c r="MC101" i="3" s="1"/>
  <c r="LZ95" i="3"/>
  <c r="MA95" i="3" s="1"/>
  <c r="LR431" i="3"/>
  <c r="NK431" i="3" s="1"/>
  <c r="LY41" i="3"/>
  <c r="MA41" i="3" s="1"/>
  <c r="LZ40" i="3"/>
  <c r="LR115" i="3"/>
  <c r="NK115" i="3" s="1"/>
  <c r="LY113" i="3"/>
  <c r="LZ112" i="3"/>
  <c r="LY261" i="3"/>
  <c r="MG538" i="2"/>
  <c r="LZ30" i="3"/>
  <c r="LS580" i="2"/>
  <c r="OO580" i="2" s="1"/>
  <c r="LR568" i="2"/>
  <c r="ON568" i="2" s="1"/>
  <c r="LR586" i="2"/>
  <c r="ON586" i="2" s="1"/>
  <c r="LZ581" i="2"/>
  <c r="MA581" i="2" s="1"/>
  <c r="LZ582" i="2"/>
  <c r="LZ273" i="2"/>
  <c r="MG329" i="2"/>
  <c r="LY467" i="2"/>
  <c r="MG327" i="2"/>
  <c r="MH327" i="2" s="1"/>
  <c r="LR241" i="2"/>
  <c r="LZ171" i="2"/>
  <c r="LZ515" i="2"/>
  <c r="LZ299" i="2"/>
  <c r="LY238" i="2"/>
  <c r="LR312" i="2"/>
  <c r="ON312" i="2" s="1"/>
  <c r="LZ216" i="2"/>
  <c r="MG209" i="2"/>
  <c r="MI209" i="2" s="1"/>
  <c r="LY124" i="2"/>
  <c r="LS112" i="2"/>
  <c r="OO112" i="2" s="1"/>
  <c r="LS110" i="2"/>
  <c r="OO110" i="2" s="1"/>
  <c r="LY92" i="2"/>
  <c r="LS80" i="2"/>
  <c r="OO80" i="2" s="1"/>
  <c r="LR80" i="2"/>
  <c r="ON80" i="2" s="1"/>
  <c r="LY76" i="2"/>
  <c r="LR66" i="2"/>
  <c r="ON66" i="2" s="1"/>
  <c r="LY62" i="2"/>
  <c r="LY60" i="2"/>
  <c r="MG52" i="2"/>
  <c r="MH52" i="2" s="1"/>
  <c r="MG30" i="2"/>
  <c r="MI30" i="2" s="1"/>
  <c r="LZ31" i="2"/>
  <c r="LR255" i="2"/>
  <c r="OA255" i="2" s="1"/>
  <c r="LZ255" i="2"/>
  <c r="MG205" i="2"/>
  <c r="MI205" i="2" s="1"/>
  <c r="MG307" i="2"/>
  <c r="LS150" i="2"/>
  <c r="OO150" i="2" s="1"/>
  <c r="MG178" i="3"/>
  <c r="LZ176" i="3"/>
  <c r="MG158" i="3"/>
  <c r="MH158" i="3" s="1"/>
  <c r="LY263" i="3"/>
  <c r="LS81" i="3"/>
  <c r="LZ79" i="3"/>
  <c r="MA79" i="3" s="1"/>
  <c r="LY112" i="3"/>
  <c r="LR84" i="3"/>
  <c r="NK84" i="3" s="1"/>
  <c r="MG83" i="3"/>
  <c r="LY69" i="3"/>
  <c r="LZ68" i="3"/>
  <c r="LY602" i="2"/>
  <c r="LR593" i="2"/>
  <c r="OA593" i="2" s="1"/>
  <c r="LZ577" i="2"/>
  <c r="MA577" i="2" s="1"/>
  <c r="LR565" i="2"/>
  <c r="OA565" i="2" s="1"/>
  <c r="LY560" i="2"/>
  <c r="MA560" i="2" s="1"/>
  <c r="MG537" i="2"/>
  <c r="LZ35" i="3"/>
  <c r="LS517" i="2"/>
  <c r="OO517" i="2" s="1"/>
  <c r="LR599" i="2"/>
  <c r="LZ610" i="2"/>
  <c r="LZ551" i="2"/>
  <c r="MA551" i="2" s="1"/>
  <c r="MG90" i="3"/>
  <c r="MH90" i="3" s="1"/>
  <c r="LS438" i="2"/>
  <c r="OB438" i="2" s="1"/>
  <c r="LZ378" i="2"/>
  <c r="MA378" i="2" s="1"/>
  <c r="LY373" i="2"/>
  <c r="MG328" i="2"/>
  <c r="MG182" i="3"/>
  <c r="LZ27" i="3"/>
  <c r="LR509" i="2"/>
  <c r="OA509" i="2" s="1"/>
  <c r="LZ509" i="2"/>
  <c r="LR507" i="2"/>
  <c r="OA507" i="2" s="1"/>
  <c r="LZ507" i="2"/>
  <c r="LR470" i="2"/>
  <c r="ON470" i="2" s="1"/>
  <c r="MG440" i="2"/>
  <c r="LY435" i="2"/>
  <c r="MG33" i="3"/>
  <c r="MI33" i="3" s="1"/>
  <c r="LY542" i="2"/>
  <c r="LR496" i="2"/>
  <c r="OA496" i="2" s="1"/>
  <c r="LR476" i="2"/>
  <c r="OA476" i="2" s="1"/>
  <c r="MG430" i="2"/>
  <c r="LR418" i="2"/>
  <c r="ON418" i="2" s="1"/>
  <c r="LY493" i="2"/>
  <c r="LZ444" i="2"/>
  <c r="MA444" i="2" s="1"/>
  <c r="LS424" i="2"/>
  <c r="OB424" i="2" s="1"/>
  <c r="LY405" i="2"/>
  <c r="MG358" i="2"/>
  <c r="MH358" i="2" s="1"/>
  <c r="LR414" i="2"/>
  <c r="OA414" i="2" s="1"/>
  <c r="MG462" i="2"/>
  <c r="MI462" i="2" s="1"/>
  <c r="LZ432" i="2"/>
  <c r="MA432" i="2" s="1"/>
  <c r="LY407" i="2"/>
  <c r="LZ342" i="2"/>
  <c r="LY391" i="2"/>
  <c r="LS345" i="2"/>
  <c r="OO345" i="2" s="1"/>
  <c r="LZ283" i="2"/>
  <c r="LY381" i="2"/>
  <c r="MG54" i="2"/>
  <c r="MI54" i="2" s="1"/>
  <c r="LS50" i="2"/>
  <c r="OO50" i="2" s="1"/>
  <c r="LY48" i="2"/>
  <c r="LY46" i="2"/>
  <c r="MG34" i="2"/>
  <c r="MI34" i="2" s="1"/>
  <c r="LR30" i="2"/>
  <c r="ON30" i="2" s="1"/>
  <c r="LR37" i="2"/>
  <c r="OA37" i="2" s="1"/>
  <c r="LR269" i="2"/>
  <c r="OA269" i="2" s="1"/>
  <c r="LZ269" i="2"/>
  <c r="LS255" i="2"/>
  <c r="OB255" i="2" s="1"/>
  <c r="LY189" i="2"/>
  <c r="MG231" i="2"/>
  <c r="LR149" i="2"/>
  <c r="ON149" i="2" s="1"/>
  <c r="MG311" i="2"/>
  <c r="MI311" i="2" s="1"/>
  <c r="LY325" i="3"/>
  <c r="LY200" i="3"/>
  <c r="MG198" i="3"/>
  <c r="MI198" i="3" s="1"/>
  <c r="LS155" i="3"/>
  <c r="LS156" i="3"/>
  <c r="NL156" i="3" s="1"/>
  <c r="LS189" i="3"/>
  <c r="LS147" i="3"/>
  <c r="NL147" i="3" s="1"/>
  <c r="MG518" i="2"/>
  <c r="MH518" i="2" s="1"/>
  <c r="LS551" i="2"/>
  <c r="OB551" i="2" s="1"/>
  <c r="LY110" i="3"/>
  <c r="LR38" i="3"/>
  <c r="NR38" i="3" s="1"/>
  <c r="LY586" i="2"/>
  <c r="MA586" i="2" s="1"/>
  <c r="LS569" i="2"/>
  <c r="OB569" i="2" s="1"/>
  <c r="MG541" i="2"/>
  <c r="MI541" i="2" s="1"/>
  <c r="MG480" i="2"/>
  <c r="MI480" i="2" s="1"/>
  <c r="LS357" i="2"/>
  <c r="OO357" i="2" s="1"/>
  <c r="LY328" i="2"/>
  <c r="MG400" i="2"/>
  <c r="LZ496" i="2"/>
  <c r="MA496" i="2" s="1"/>
  <c r="LZ476" i="2"/>
  <c r="MA476" i="2" s="1"/>
  <c r="LS453" i="2"/>
  <c r="OB453" i="2" s="1"/>
  <c r="LR430" i="2"/>
  <c r="ON430" i="2" s="1"/>
  <c r="LZ418" i="2"/>
  <c r="MA418" i="2" s="1"/>
  <c r="LZ390" i="2"/>
  <c r="MA390" i="2" s="1"/>
  <c r="MG348" i="2"/>
  <c r="MI348" i="2" s="1"/>
  <c r="MG338" i="2"/>
  <c r="MI338" i="2" s="1"/>
  <c r="MG559" i="2"/>
  <c r="LS444" i="2"/>
  <c r="OB444" i="2" s="1"/>
  <c r="LR429" i="2"/>
  <c r="LR411" i="2"/>
  <c r="OA411" i="2" s="1"/>
  <c r="LR389" i="2"/>
  <c r="OA389" i="2" s="1"/>
  <c r="LY582" i="2"/>
  <c r="LY395" i="2"/>
  <c r="LR398" i="2"/>
  <c r="OA398" i="2" s="1"/>
  <c r="LR329" i="2"/>
  <c r="LY404" i="2"/>
  <c r="LR265" i="2"/>
  <c r="LY203" i="2"/>
  <c r="MG193" i="2"/>
  <c r="MI193" i="2" s="1"/>
  <c r="MG39" i="2"/>
  <c r="MH39" i="2" s="1"/>
  <c r="LR181" i="2"/>
  <c r="OA181" i="2" s="1"/>
  <c r="LY69" i="2"/>
  <c r="LZ53" i="2"/>
  <c r="LY51" i="2"/>
  <c r="LY271" i="2"/>
  <c r="MG215" i="2"/>
  <c r="MI215" i="2" s="1"/>
  <c r="MG140" i="2"/>
  <c r="MI140" i="2" s="1"/>
  <c r="LY204" i="3"/>
  <c r="MG202" i="3"/>
  <c r="LZ153" i="3"/>
  <c r="MA153" i="3" s="1"/>
  <c r="LS136" i="3"/>
  <c r="LY295" i="3"/>
  <c r="MG157" i="3"/>
  <c r="MI157" i="3" s="1"/>
  <c r="LR105" i="3"/>
  <c r="NR105" i="3" s="1"/>
  <c r="LS103" i="3"/>
  <c r="NL103" i="3" s="1"/>
  <c r="MG99" i="3"/>
  <c r="MH99" i="3" s="1"/>
  <c r="LS93" i="3"/>
  <c r="LY57" i="3"/>
  <c r="MA57" i="3" s="1"/>
  <c r="MC57" i="3" s="1"/>
  <c r="LZ384" i="3"/>
  <c r="MG169" i="3"/>
  <c r="MI169" i="3" s="1"/>
  <c r="LR60" i="3"/>
  <c r="NK60" i="3" s="1"/>
  <c r="MG59" i="3"/>
  <c r="LZ74" i="3"/>
  <c r="LY58" i="3"/>
  <c r="LR44" i="3"/>
  <c r="MG43" i="3"/>
  <c r="MH43" i="3" s="1"/>
  <c r="MG65" i="3"/>
  <c r="MI65" i="3" s="1"/>
  <c r="LR63" i="3"/>
  <c r="NK63" i="3" s="1"/>
  <c r="MG42" i="3"/>
  <c r="MI42" i="3" s="1"/>
  <c r="LR47" i="3"/>
  <c r="NK47" i="3" s="1"/>
  <c r="LS46" i="3"/>
  <c r="NL46" i="3" s="1"/>
  <c r="MG548" i="2"/>
  <c r="LZ537" i="2"/>
  <c r="MA537" i="2" s="1"/>
  <c r="LR531" i="2"/>
  <c r="LS293" i="3"/>
  <c r="NS293" i="3" s="1"/>
  <c r="LR556" i="2"/>
  <c r="ON556" i="2" s="1"/>
  <c r="LR549" i="2"/>
  <c r="OA549" i="2" s="1"/>
  <c r="LS36" i="3"/>
  <c r="NL36" i="3" s="1"/>
  <c r="LS86" i="3"/>
  <c r="NL86" i="3" s="1"/>
  <c r="LY82" i="3"/>
  <c r="LY580" i="2"/>
  <c r="MA580" i="2" s="1"/>
  <c r="MG98" i="3"/>
  <c r="MI98" i="3" s="1"/>
  <c r="LR90" i="3"/>
  <c r="NK90" i="3" s="1"/>
  <c r="LZ90" i="3"/>
  <c r="LR541" i="2"/>
  <c r="OA541" i="2" s="1"/>
  <c r="LY473" i="2"/>
  <c r="LS479" i="2"/>
  <c r="OO479" i="2" s="1"/>
  <c r="LZ440" i="2"/>
  <c r="MA440" i="2" s="1"/>
  <c r="LR400" i="2"/>
  <c r="ON400" i="2" s="1"/>
  <c r="LY393" i="2"/>
  <c r="LY338" i="2"/>
  <c r="LZ358" i="2"/>
  <c r="LZ449" i="2"/>
  <c r="LR402" i="2"/>
  <c r="OA402" i="2" s="1"/>
  <c r="LZ462" i="2"/>
  <c r="MA462" i="2" s="1"/>
  <c r="LR499" i="2"/>
  <c r="OA499" i="2" s="1"/>
  <c r="LS452" i="2"/>
  <c r="OB452" i="2" s="1"/>
  <c r="LY355" i="2"/>
  <c r="LZ159" i="2"/>
  <c r="LZ262" i="2"/>
  <c r="LS190" i="2"/>
  <c r="OB190" i="2" s="1"/>
  <c r="LY190" i="2"/>
  <c r="LZ280" i="2"/>
  <c r="LS217" i="2"/>
  <c r="OB217" i="2" s="1"/>
  <c r="MG337" i="2"/>
  <c r="MI337" i="2" s="1"/>
  <c r="MG251" i="2"/>
  <c r="MI251" i="2" s="1"/>
  <c r="MG317" i="2"/>
  <c r="MI317" i="2" s="1"/>
  <c r="LR287" i="2"/>
  <c r="OA287" i="2" s="1"/>
  <c r="LZ287" i="2"/>
  <c r="LY229" i="2"/>
  <c r="LZ321" i="2"/>
  <c r="LY301" i="2"/>
  <c r="MG185" i="2"/>
  <c r="MI185" i="2" s="1"/>
  <c r="LR167" i="2"/>
  <c r="OA167" i="2" s="1"/>
  <c r="LZ167" i="2"/>
  <c r="MG28" i="2"/>
  <c r="MI28" i="2" s="1"/>
  <c r="LS181" i="2"/>
  <c r="OO181" i="2" s="1"/>
  <c r="MG267" i="2"/>
  <c r="LR253" i="2"/>
  <c r="OA253" i="2" s="1"/>
  <c r="LZ253" i="2"/>
  <c r="LZ143" i="2"/>
  <c r="LS205" i="2"/>
  <c r="OO205" i="2" s="1"/>
  <c r="LR51" i="2"/>
  <c r="OA51" i="2" s="1"/>
  <c r="LZ29" i="2"/>
  <c r="MH609" i="4"/>
  <c r="MI609" i="4"/>
  <c r="MI593" i="4"/>
  <c r="MH593" i="4"/>
  <c r="NK489" i="4"/>
  <c r="NR489" i="4"/>
  <c r="NS594" i="4"/>
  <c r="NL594" i="4"/>
  <c r="MG612" i="4"/>
  <c r="LZ607" i="4"/>
  <c r="NC609" i="4"/>
  <c r="LS608" i="4"/>
  <c r="LZ599" i="4"/>
  <c r="MG597" i="4"/>
  <c r="MF591" i="4"/>
  <c r="ME591" i="4"/>
  <c r="LS598" i="4"/>
  <c r="MG592" i="4"/>
  <c r="LS589" i="4"/>
  <c r="MF587" i="4"/>
  <c r="ME587" i="4"/>
  <c r="LS583" i="4"/>
  <c r="LY581" i="4"/>
  <c r="MA581" i="4" s="1"/>
  <c r="LR583" i="4"/>
  <c r="LY579" i="4"/>
  <c r="MA579" i="4" s="1"/>
  <c r="MG577" i="4"/>
  <c r="MG563" i="4"/>
  <c r="LR580" i="4"/>
  <c r="LS573" i="4"/>
  <c r="LS567" i="4"/>
  <c r="LN559" i="4"/>
  <c r="LF559" i="4"/>
  <c r="LJ559" i="4"/>
  <c r="LB559" i="4"/>
  <c r="LK559" i="4"/>
  <c r="LI559" i="4"/>
  <c r="LH559" i="4"/>
  <c r="NI559" i="4" s="1"/>
  <c r="LG559" i="4"/>
  <c r="LP559" i="4"/>
  <c r="LE559" i="4"/>
  <c r="MD559" i="4" s="1"/>
  <c r="LO559" i="4"/>
  <c r="LD559" i="4"/>
  <c r="LM559" i="4"/>
  <c r="LC559" i="4"/>
  <c r="LL559" i="4"/>
  <c r="LR565" i="4"/>
  <c r="LZ575" i="4"/>
  <c r="LY564" i="4"/>
  <c r="MG558" i="4"/>
  <c r="LR558" i="4"/>
  <c r="LS557" i="4"/>
  <c r="LY553" i="4"/>
  <c r="MF560" i="4"/>
  <c r="ME560" i="4"/>
  <c r="LR554" i="4"/>
  <c r="LS556" i="4"/>
  <c r="MF556" i="4"/>
  <c r="ME556" i="4"/>
  <c r="LR561" i="4"/>
  <c r="LY555" i="4"/>
  <c r="LS555" i="4"/>
  <c r="LR550" i="4"/>
  <c r="MG562" i="4"/>
  <c r="MG543" i="4"/>
  <c r="LR543" i="4"/>
  <c r="MG538" i="4"/>
  <c r="MG547" i="4"/>
  <c r="LR545" i="4"/>
  <c r="ME534" i="4"/>
  <c r="MF534" i="4"/>
  <c r="LR534" i="4"/>
  <c r="LS523" i="4"/>
  <c r="MG531" i="4"/>
  <c r="LR533" i="4"/>
  <c r="LS533" i="4"/>
  <c r="LZ522" i="4"/>
  <c r="MA522" i="4" s="1"/>
  <c r="LR524" i="4"/>
  <c r="LS503" i="4"/>
  <c r="ME506" i="4"/>
  <c r="MF506" i="4"/>
  <c r="LR506" i="4"/>
  <c r="MF515" i="4"/>
  <c r="ME515" i="4"/>
  <c r="MF513" i="4"/>
  <c r="ME513" i="4"/>
  <c r="LR509" i="4"/>
  <c r="LS505" i="4"/>
  <c r="LY511" i="4"/>
  <c r="MA511" i="4" s="1"/>
  <c r="MG502" i="4"/>
  <c r="LY516" i="4"/>
  <c r="MG508" i="4"/>
  <c r="MF494" i="4"/>
  <c r="ME494" i="4"/>
  <c r="MF490" i="4"/>
  <c r="ME490" i="4"/>
  <c r="MF500" i="4"/>
  <c r="ME500" i="4"/>
  <c r="MF498" i="4"/>
  <c r="ME498" i="4"/>
  <c r="LS493" i="4"/>
  <c r="MF480" i="4"/>
  <c r="ME480" i="4"/>
  <c r="LR476" i="4"/>
  <c r="MG468" i="4"/>
  <c r="LZ464" i="4"/>
  <c r="MG486" i="4"/>
  <c r="MF487" i="4"/>
  <c r="ME487" i="4"/>
  <c r="LS481" i="4"/>
  <c r="ME465" i="4"/>
  <c r="MF465" i="4"/>
  <c r="LR461" i="4"/>
  <c r="LS457" i="4"/>
  <c r="MI584" i="3"/>
  <c r="MH584" i="3"/>
  <c r="MI347" i="3"/>
  <c r="MH347" i="3"/>
  <c r="NL105" i="3"/>
  <c r="NS105" i="3"/>
  <c r="NR591" i="4"/>
  <c r="NK591" i="4"/>
  <c r="ME568" i="4"/>
  <c r="MF568" i="4"/>
  <c r="MF607" i="4"/>
  <c r="ME607" i="4"/>
  <c r="LS601" i="4"/>
  <c r="LN604" i="4"/>
  <c r="LF604" i="4"/>
  <c r="LK604" i="4"/>
  <c r="LC604" i="4"/>
  <c r="LG604" i="4"/>
  <c r="LL604" i="4"/>
  <c r="LE604" i="4"/>
  <c r="MD604" i="4" s="1"/>
  <c r="LD604" i="4"/>
  <c r="LP604" i="4"/>
  <c r="LB604" i="4"/>
  <c r="LO604" i="4"/>
  <c r="LM604" i="4"/>
  <c r="LJ604" i="4"/>
  <c r="LI604" i="4"/>
  <c r="LH604" i="4"/>
  <c r="NI604" i="4" s="1"/>
  <c r="ME602" i="4"/>
  <c r="MF602" i="4"/>
  <c r="LY603" i="4"/>
  <c r="LZ608" i="4"/>
  <c r="LR605" i="4"/>
  <c r="LZ597" i="4"/>
  <c r="LY597" i="4"/>
  <c r="ME595" i="4"/>
  <c r="MF595" i="4"/>
  <c r="LR593" i="4"/>
  <c r="LY589" i="4"/>
  <c r="LJ582" i="4"/>
  <c r="LB582" i="4"/>
  <c r="LN582" i="4"/>
  <c r="LF582" i="4"/>
  <c r="LO582" i="4"/>
  <c r="LD582" i="4"/>
  <c r="LL582" i="4"/>
  <c r="LK582" i="4"/>
  <c r="LI582" i="4"/>
  <c r="LG582" i="4"/>
  <c r="LP582" i="4"/>
  <c r="LE582" i="4"/>
  <c r="MD582" i="4" s="1"/>
  <c r="LM582" i="4"/>
  <c r="LH582" i="4"/>
  <c r="NI582" i="4" s="1"/>
  <c r="LC582" i="4"/>
  <c r="LY593" i="4"/>
  <c r="MF583" i="4"/>
  <c r="ME583" i="4"/>
  <c r="LS579" i="4"/>
  <c r="MG576" i="4"/>
  <c r="LZ576" i="4"/>
  <c r="MA576" i="4" s="1"/>
  <c r="MG580" i="4"/>
  <c r="MF574" i="4"/>
  <c r="ME574" i="4"/>
  <c r="LR574" i="4"/>
  <c r="MF565" i="4"/>
  <c r="ME565" i="4"/>
  <c r="MF575" i="4"/>
  <c r="ME575" i="4"/>
  <c r="LZ571" i="4"/>
  <c r="LS570" i="4"/>
  <c r="MA569" i="4"/>
  <c r="LY558" i="4"/>
  <c r="ME566" i="4"/>
  <c r="MF566" i="4"/>
  <c r="LY554" i="4"/>
  <c r="LS554" i="4"/>
  <c r="MF550" i="4"/>
  <c r="ME550" i="4"/>
  <c r="LZ562" i="4"/>
  <c r="LS543" i="4"/>
  <c r="LZ536" i="4"/>
  <c r="MA536" i="4" s="1"/>
  <c r="LR544" i="4"/>
  <c r="LR547" i="4"/>
  <c r="MF537" i="4"/>
  <c r="ME537" i="4"/>
  <c r="MF528" i="4"/>
  <c r="ME528" i="4"/>
  <c r="MF526" i="4"/>
  <c r="ME526" i="4"/>
  <c r="MF523" i="4"/>
  <c r="ME523" i="4"/>
  <c r="LS522" i="4"/>
  <c r="LS532" i="4"/>
  <c r="MF521" i="4"/>
  <c r="ME521" i="4"/>
  <c r="MF527" i="4"/>
  <c r="ME527" i="4"/>
  <c r="MF503" i="4"/>
  <c r="ME503" i="4"/>
  <c r="MF512" i="4"/>
  <c r="ME512" i="4"/>
  <c r="MF499" i="4"/>
  <c r="ME499" i="4"/>
  <c r="MF497" i="4"/>
  <c r="ME497" i="4"/>
  <c r="MF460" i="4"/>
  <c r="ME460" i="4"/>
  <c r="ME485" i="4"/>
  <c r="MF485" i="4"/>
  <c r="ME477" i="4"/>
  <c r="MF477" i="4"/>
  <c r="LR473" i="4"/>
  <c r="MG465" i="4"/>
  <c r="LS461" i="4"/>
  <c r="NL224" i="3"/>
  <c r="NS224" i="3"/>
  <c r="LJ572" i="4"/>
  <c r="LB572" i="4"/>
  <c r="LN572" i="4"/>
  <c r="LF572" i="4"/>
  <c r="LP572" i="4"/>
  <c r="LE572" i="4"/>
  <c r="MD572" i="4" s="1"/>
  <c r="LO572" i="4"/>
  <c r="LD572" i="4"/>
  <c r="LM572" i="4"/>
  <c r="LC572" i="4"/>
  <c r="LL572" i="4"/>
  <c r="LK572" i="4"/>
  <c r="LI572" i="4"/>
  <c r="LH572" i="4"/>
  <c r="NI572" i="4" s="1"/>
  <c r="LG572" i="4"/>
  <c r="MI493" i="4"/>
  <c r="LR612" i="4"/>
  <c r="MH603" i="4"/>
  <c r="MI603" i="4"/>
  <c r="NA603" i="4"/>
  <c r="MI599" i="4"/>
  <c r="MH599" i="4"/>
  <c r="MF608" i="4"/>
  <c r="ME608" i="4"/>
  <c r="LR608" i="4"/>
  <c r="MF601" i="4"/>
  <c r="ME601" i="4"/>
  <c r="LJ590" i="4"/>
  <c r="LB590" i="4"/>
  <c r="LN590" i="4"/>
  <c r="LF590" i="4"/>
  <c r="LK590" i="4"/>
  <c r="LG590" i="4"/>
  <c r="LP590" i="4"/>
  <c r="LE590" i="4"/>
  <c r="MD590" i="4" s="1"/>
  <c r="LL590" i="4"/>
  <c r="LO590" i="4"/>
  <c r="LM590" i="4"/>
  <c r="LI590" i="4"/>
  <c r="LH590" i="4"/>
  <c r="NI590" i="4" s="1"/>
  <c r="LD590" i="4"/>
  <c r="LC590" i="4"/>
  <c r="MF599" i="4"/>
  <c r="ME599" i="4"/>
  <c r="MG598" i="4"/>
  <c r="MH594" i="4"/>
  <c r="MI594" i="4"/>
  <c r="LZ587" i="4"/>
  <c r="MA587" i="4" s="1"/>
  <c r="LY583" i="4"/>
  <c r="MA583" i="4" s="1"/>
  <c r="MF579" i="4"/>
  <c r="ME579" i="4"/>
  <c r="LS588" i="4"/>
  <c r="LZ580" i="4"/>
  <c r="LR573" i="4"/>
  <c r="MG565" i="4"/>
  <c r="MF571" i="4"/>
  <c r="ME571" i="4"/>
  <c r="MF569" i="4"/>
  <c r="ME569" i="4"/>
  <c r="LZ557" i="4"/>
  <c r="MG552" i="4"/>
  <c r="LS566" i="4"/>
  <c r="LR560" i="4"/>
  <c r="LR556" i="4"/>
  <c r="MF546" i="4"/>
  <c r="ME546" i="4"/>
  <c r="MF561" i="4"/>
  <c r="ME561" i="4"/>
  <c r="LS562" i="4"/>
  <c r="ME539" i="4"/>
  <c r="MF539" i="4"/>
  <c r="LS536" i="4"/>
  <c r="MA535" i="4"/>
  <c r="LR538" i="4"/>
  <c r="MG537" i="4"/>
  <c r="MF542" i="4"/>
  <c r="ME542" i="4"/>
  <c r="ME530" i="4"/>
  <c r="MF530" i="4"/>
  <c r="ME520" i="4"/>
  <c r="MF520" i="4"/>
  <c r="MF532" i="4"/>
  <c r="ME532" i="4"/>
  <c r="MF525" i="4"/>
  <c r="ME525" i="4"/>
  <c r="MG521" i="4"/>
  <c r="MF529" i="4"/>
  <c r="ME529" i="4"/>
  <c r="ME510" i="4"/>
  <c r="MF510" i="4"/>
  <c r="MF517" i="4"/>
  <c r="ME517" i="4"/>
  <c r="LR513" i="4"/>
  <c r="LS504" i="4"/>
  <c r="LY501" i="4"/>
  <c r="LR494" i="4"/>
  <c r="MF496" i="4"/>
  <c r="ME496" i="4"/>
  <c r="MF495" i="4"/>
  <c r="ME495" i="4"/>
  <c r="ME492" i="4"/>
  <c r="MF492" i="4"/>
  <c r="ME489" i="4"/>
  <c r="MF489" i="4"/>
  <c r="LR498" i="4"/>
  <c r="LS476" i="4"/>
  <c r="MF472" i="4"/>
  <c r="ME472" i="4"/>
  <c r="LR468" i="4"/>
  <c r="LR486" i="4"/>
  <c r="LZ486" i="4"/>
  <c r="MG485" i="4"/>
  <c r="MG477" i="4"/>
  <c r="LS473" i="4"/>
  <c r="LS478" i="4"/>
  <c r="MI393" i="4"/>
  <c r="MH393" i="4"/>
  <c r="NL316" i="3"/>
  <c r="NS316" i="3"/>
  <c r="NL328" i="3"/>
  <c r="NS328" i="3"/>
  <c r="NS312" i="3"/>
  <c r="MI40" i="3"/>
  <c r="MH40" i="3"/>
  <c r="MI116" i="3"/>
  <c r="MH116" i="3"/>
  <c r="MF535" i="4"/>
  <c r="ME535" i="4"/>
  <c r="LR609" i="4"/>
  <c r="LZ598" i="4"/>
  <c r="LS581" i="4"/>
  <c r="LJ600" i="4"/>
  <c r="LB600" i="4"/>
  <c r="LN600" i="4"/>
  <c r="LF600" i="4"/>
  <c r="LI600" i="4"/>
  <c r="LH600" i="4"/>
  <c r="NI600" i="4" s="1"/>
  <c r="LG600" i="4"/>
  <c r="LP600" i="4"/>
  <c r="LE600" i="4"/>
  <c r="MD600" i="4" s="1"/>
  <c r="LO600" i="4"/>
  <c r="LD600" i="4"/>
  <c r="LL600" i="4"/>
  <c r="LK600" i="4"/>
  <c r="LM600" i="4"/>
  <c r="LC600" i="4"/>
  <c r="MA602" i="4"/>
  <c r="LS607" i="4"/>
  <c r="MH601" i="4"/>
  <c r="MI601" i="4"/>
  <c r="LR592" i="4"/>
  <c r="LZ586" i="4"/>
  <c r="MF581" i="4"/>
  <c r="ME581" i="4"/>
  <c r="MG579" i="4"/>
  <c r="MF577" i="4"/>
  <c r="ME577" i="4"/>
  <c r="LR576" i="4"/>
  <c r="LZ585" i="4"/>
  <c r="LR575" i="4"/>
  <c r="MF564" i="4"/>
  <c r="ME564" i="4"/>
  <c r="LS564" i="4"/>
  <c r="MF558" i="4"/>
  <c r="ME558" i="4"/>
  <c r="MF553" i="4"/>
  <c r="ME553" i="4"/>
  <c r="LY560" i="4"/>
  <c r="MG546" i="4"/>
  <c r="LR568" i="4"/>
  <c r="ME562" i="4"/>
  <c r="MF562" i="4"/>
  <c r="ME543" i="4"/>
  <c r="MF543" i="4"/>
  <c r="LS544" i="4"/>
  <c r="ME547" i="4"/>
  <c r="MF547" i="4"/>
  <c r="LS545" i="4"/>
  <c r="LZ534" i="4"/>
  <c r="MA534" i="4" s="1"/>
  <c r="LR526" i="4"/>
  <c r="LS531" i="4"/>
  <c r="MF531" i="4"/>
  <c r="ME531" i="4"/>
  <c r="LR523" i="4"/>
  <c r="LY519" i="4"/>
  <c r="ME518" i="4"/>
  <c r="MF518" i="4"/>
  <c r="LR518" i="4"/>
  <c r="LY533" i="4"/>
  <c r="MA533" i="4" s="1"/>
  <c r="MH525" i="4"/>
  <c r="MI525" i="4"/>
  <c r="LS521" i="4"/>
  <c r="MG529" i="4"/>
  <c r="ME524" i="4"/>
  <c r="MF524" i="4"/>
  <c r="MG510" i="4"/>
  <c r="LZ506" i="4"/>
  <c r="MA506" i="4" s="1"/>
  <c r="MG517" i="4"/>
  <c r="LR515" i="4"/>
  <c r="LZ515" i="4"/>
  <c r="LZ513" i="4"/>
  <c r="LY505" i="4"/>
  <c r="MA505" i="4" s="1"/>
  <c r="MF511" i="4"/>
  <c r="ME511" i="4"/>
  <c r="LS502" i="4"/>
  <c r="MF516" i="4"/>
  <c r="ME516" i="4"/>
  <c r="MF514" i="4"/>
  <c r="ME514" i="4"/>
  <c r="LS508" i="4"/>
  <c r="LS507" i="4"/>
  <c r="LR504" i="4"/>
  <c r="LR499" i="4"/>
  <c r="LZ494" i="4"/>
  <c r="MG496" i="4"/>
  <c r="LZ490" i="4"/>
  <c r="MG495" i="4"/>
  <c r="MG489" i="4"/>
  <c r="LR500" i="4"/>
  <c r="LZ500" i="4"/>
  <c r="LZ498" i="4"/>
  <c r="MF491" i="4"/>
  <c r="ME491" i="4"/>
  <c r="LR491" i="4"/>
  <c r="LR480" i="4"/>
  <c r="MG472" i="4"/>
  <c r="LZ468" i="4"/>
  <c r="LS486" i="4"/>
  <c r="MG487" i="4"/>
  <c r="LY473" i="4"/>
  <c r="ME469" i="4"/>
  <c r="MF469" i="4"/>
  <c r="LZ465" i="4"/>
  <c r="LR457" i="4"/>
  <c r="MI426" i="4"/>
  <c r="MH426" i="4"/>
  <c r="MF573" i="4"/>
  <c r="ME573" i="4"/>
  <c r="LR521" i="4"/>
  <c r="LR601" i="4"/>
  <c r="LY612" i="4"/>
  <c r="LL610" i="4"/>
  <c r="LD610" i="4"/>
  <c r="LO610" i="4"/>
  <c r="LG610" i="4"/>
  <c r="LN610" i="4"/>
  <c r="LF610" i="4"/>
  <c r="LC610" i="4"/>
  <c r="LJ610" i="4"/>
  <c r="LH610" i="4"/>
  <c r="NI610" i="4" s="1"/>
  <c r="LE610" i="4"/>
  <c r="MD610" i="4" s="1"/>
  <c r="LM610" i="4"/>
  <c r="LP610" i="4"/>
  <c r="LK610" i="4"/>
  <c r="LI610" i="4"/>
  <c r="LB610" i="4"/>
  <c r="LR607" i="4"/>
  <c r="LS602" i="4"/>
  <c r="LS605" i="4"/>
  <c r="LS593" i="4"/>
  <c r="MF597" i="4"/>
  <c r="ME597" i="4"/>
  <c r="LS597" i="4"/>
  <c r="ME598" i="4"/>
  <c r="MF598" i="4"/>
  <c r="LZ594" i="4"/>
  <c r="MA594" i="4" s="1"/>
  <c r="LN584" i="4"/>
  <c r="LF584" i="4"/>
  <c r="LJ584" i="4"/>
  <c r="LB584" i="4"/>
  <c r="LK584" i="4"/>
  <c r="LH584" i="4"/>
  <c r="NI584" i="4" s="1"/>
  <c r="LG584" i="4"/>
  <c r="LP584" i="4"/>
  <c r="LE584" i="4"/>
  <c r="MD584" i="4" s="1"/>
  <c r="LO584" i="4"/>
  <c r="LD584" i="4"/>
  <c r="LM584" i="4"/>
  <c r="LC584" i="4"/>
  <c r="LL584" i="4"/>
  <c r="LI584" i="4"/>
  <c r="LY592" i="4"/>
  <c r="MG591" i="4"/>
  <c r="LZ589" i="4"/>
  <c r="LY591" i="4"/>
  <c r="MA591" i="4" s="1"/>
  <c r="MH586" i="4"/>
  <c r="MI583" i="4"/>
  <c r="MH583" i="4"/>
  <c r="MF576" i="4"/>
  <c r="ME576" i="4"/>
  <c r="LS580" i="4"/>
  <c r="MF580" i="4"/>
  <c r="ME580" i="4"/>
  <c r="LZ573" i="4"/>
  <c r="LY565" i="4"/>
  <c r="MF585" i="4"/>
  <c r="ME585" i="4"/>
  <c r="LS575" i="4"/>
  <c r="LR571" i="4"/>
  <c r="MG570" i="4"/>
  <c r="LR557" i="4"/>
  <c r="LZ546" i="4"/>
  <c r="MF552" i="4"/>
  <c r="ME552" i="4"/>
  <c r="LY561" i="4"/>
  <c r="LS561" i="4"/>
  <c r="LS550" i="4"/>
  <c r="MA543" i="4"/>
  <c r="LR540" i="4"/>
  <c r="LS540" i="4"/>
  <c r="LS535" i="4"/>
  <c r="LO541" i="4"/>
  <c r="LG541" i="4"/>
  <c r="LK541" i="4"/>
  <c r="LC541" i="4"/>
  <c r="LP541" i="4"/>
  <c r="LE541" i="4"/>
  <c r="MD541" i="4" s="1"/>
  <c r="LN541" i="4"/>
  <c r="LD541" i="4"/>
  <c r="LM541" i="4"/>
  <c r="LB541" i="4"/>
  <c r="LJ541" i="4"/>
  <c r="LI541" i="4"/>
  <c r="LH541" i="4"/>
  <c r="NI541" i="4" s="1"/>
  <c r="LF541" i="4"/>
  <c r="LL541" i="4"/>
  <c r="LY538" i="4"/>
  <c r="MA538" i="4" s="1"/>
  <c r="LS534" i="4"/>
  <c r="LR528" i="4"/>
  <c r="LZ528" i="4"/>
  <c r="LZ526" i="4"/>
  <c r="LR530" i="4"/>
  <c r="MH518" i="4"/>
  <c r="MI518" i="4"/>
  <c r="LY532" i="4"/>
  <c r="LR525" i="4"/>
  <c r="LR527" i="4"/>
  <c r="LZ527" i="4"/>
  <c r="LR529" i="4"/>
  <c r="MG524" i="4"/>
  <c r="LS506" i="4"/>
  <c r="LR517" i="4"/>
  <c r="LS513" i="4"/>
  <c r="MG511" i="4"/>
  <c r="MG516" i="4"/>
  <c r="MG514" i="4"/>
  <c r="LR512" i="4"/>
  <c r="LZ512" i="4"/>
  <c r="LR508" i="4"/>
  <c r="MF507" i="4"/>
  <c r="ME507" i="4"/>
  <c r="LR501" i="4"/>
  <c r="LZ499" i="4"/>
  <c r="LS494" i="4"/>
  <c r="LS490" i="4"/>
  <c r="LR495" i="4"/>
  <c r="LR497" i="4"/>
  <c r="LZ497" i="4"/>
  <c r="LS498" i="4"/>
  <c r="MF493" i="4"/>
  <c r="ME493" i="4"/>
  <c r="LZ480" i="4"/>
  <c r="LS468" i="4"/>
  <c r="LY468" i="4"/>
  <c r="MF464" i="4"/>
  <c r="ME464" i="4"/>
  <c r="LR460" i="4"/>
  <c r="LY486" i="4"/>
  <c r="LZ485" i="4"/>
  <c r="LS487" i="4"/>
  <c r="ME481" i="4"/>
  <c r="MF481" i="4"/>
  <c r="LZ477" i="4"/>
  <c r="MG469" i="4"/>
  <c r="LS465" i="4"/>
  <c r="MI323" i="3"/>
  <c r="MH323" i="3"/>
  <c r="LO611" i="4"/>
  <c r="LG611" i="4"/>
  <c r="LN611" i="4"/>
  <c r="LF611" i="4"/>
  <c r="LL611" i="4"/>
  <c r="LD611" i="4"/>
  <c r="LK611" i="4"/>
  <c r="LC611" i="4"/>
  <c r="LI611" i="4"/>
  <c r="LP611" i="4"/>
  <c r="LH611" i="4"/>
  <c r="NI611" i="4" s="1"/>
  <c r="LJ611" i="4"/>
  <c r="LM611" i="4"/>
  <c r="LE611" i="4"/>
  <c r="MD611" i="4" s="1"/>
  <c r="LB611" i="4"/>
  <c r="LZ555" i="4"/>
  <c r="ME522" i="4"/>
  <c r="MF522" i="4"/>
  <c r="MF476" i="4"/>
  <c r="ME476" i="4"/>
  <c r="ME461" i="4"/>
  <c r="MF461" i="4"/>
  <c r="MF475" i="4"/>
  <c r="ME475" i="4"/>
  <c r="MI335" i="3"/>
  <c r="MH335" i="3"/>
  <c r="MF509" i="4"/>
  <c r="ME509" i="4"/>
  <c r="MF593" i="4"/>
  <c r="ME593" i="4"/>
  <c r="MF588" i="4"/>
  <c r="ME588" i="4"/>
  <c r="ME567" i="4"/>
  <c r="MF567" i="4"/>
  <c r="LR585" i="4"/>
  <c r="LR564" i="4"/>
  <c r="LS558" i="4"/>
  <c r="MF557" i="4"/>
  <c r="ME557" i="4"/>
  <c r="LS552" i="4"/>
  <c r="MG566" i="4"/>
  <c r="MF554" i="4"/>
  <c r="ME554" i="4"/>
  <c r="LZ561" i="4"/>
  <c r="MF555" i="4"/>
  <c r="ME555" i="4"/>
  <c r="LS568" i="4"/>
  <c r="LR539" i="4"/>
  <c r="MF540" i="4"/>
  <c r="ME540" i="4"/>
  <c r="ME536" i="4"/>
  <c r="MF536" i="4"/>
  <c r="MF544" i="4"/>
  <c r="ME544" i="4"/>
  <c r="ME545" i="4"/>
  <c r="MF545" i="4"/>
  <c r="NS520" i="4"/>
  <c r="MF519" i="4"/>
  <c r="ME519" i="4"/>
  <c r="MF533" i="4"/>
  <c r="ME533" i="4"/>
  <c r="MF505" i="4"/>
  <c r="ME505" i="4"/>
  <c r="ME504" i="4"/>
  <c r="MF504" i="4"/>
  <c r="LR490" i="4"/>
  <c r="MG476" i="4"/>
  <c r="LR487" i="4"/>
  <c r="ME473" i="4"/>
  <c r="MF473" i="4"/>
  <c r="MG461" i="4"/>
  <c r="MF457" i="4"/>
  <c r="ME457" i="4"/>
  <c r="MF478" i="4"/>
  <c r="ME478" i="4"/>
  <c r="MF466" i="4"/>
  <c r="ME466" i="4"/>
  <c r="MI359" i="3"/>
  <c r="MH359" i="3"/>
  <c r="MI60" i="3"/>
  <c r="MH60" i="3"/>
  <c r="MI44" i="3"/>
  <c r="MH44" i="3"/>
  <c r="LN578" i="4"/>
  <c r="LF578" i="4"/>
  <c r="LJ578" i="4"/>
  <c r="LB578" i="4"/>
  <c r="LO578" i="4"/>
  <c r="LD578" i="4"/>
  <c r="LM578" i="4"/>
  <c r="LC578" i="4"/>
  <c r="LL578" i="4"/>
  <c r="LK578" i="4"/>
  <c r="LI578" i="4"/>
  <c r="LH578" i="4"/>
  <c r="NI578" i="4" s="1"/>
  <c r="LG578" i="4"/>
  <c r="LP578" i="4"/>
  <c r="LE578" i="4"/>
  <c r="MD578" i="4" s="1"/>
  <c r="MI556" i="4"/>
  <c r="MH556" i="4"/>
  <c r="MH605" i="4"/>
  <c r="MI605" i="4"/>
  <c r="MG589" i="4"/>
  <c r="MF612" i="4"/>
  <c r="ME612" i="4"/>
  <c r="LL606" i="4"/>
  <c r="LD606" i="4"/>
  <c r="LN606" i="4"/>
  <c r="LF606" i="4"/>
  <c r="LK606" i="4"/>
  <c r="LG606" i="4"/>
  <c r="LO606" i="4"/>
  <c r="LC606" i="4"/>
  <c r="LM606" i="4"/>
  <c r="LB606" i="4"/>
  <c r="LP606" i="4"/>
  <c r="LE606" i="4"/>
  <c r="MD606" i="4" s="1"/>
  <c r="LJ606" i="4"/>
  <c r="LI606" i="4"/>
  <c r="LH606" i="4"/>
  <c r="NI606" i="4" s="1"/>
  <c r="LY607" i="4"/>
  <c r="LR602" i="4"/>
  <c r="MZ603" i="4"/>
  <c r="MF596" i="4"/>
  <c r="ME596" i="4"/>
  <c r="MF605" i="4"/>
  <c r="ME605" i="4"/>
  <c r="MF589" i="4"/>
  <c r="ME589" i="4"/>
  <c r="LR597" i="4"/>
  <c r="LS591" i="4"/>
  <c r="MF586" i="4"/>
  <c r="ME586" i="4"/>
  <c r="LZ588" i="4"/>
  <c r="MF563" i="4"/>
  <c r="ME563" i="4"/>
  <c r="LY580" i="4"/>
  <c r="MH567" i="4"/>
  <c r="MI567" i="4"/>
  <c r="ME570" i="4"/>
  <c r="MF570" i="4"/>
  <c r="LZ570" i="4"/>
  <c r="MG564" i="4"/>
  <c r="LS548" i="4"/>
  <c r="MD548" i="4"/>
  <c r="LZ566" i="4"/>
  <c r="LY566" i="4"/>
  <c r="LZ560" i="4"/>
  <c r="LR552" i="4"/>
  <c r="LZ556" i="4"/>
  <c r="MA556" i="4" s="1"/>
  <c r="LJ549" i="4"/>
  <c r="LB549" i="4"/>
  <c r="LO549" i="4"/>
  <c r="LG549" i="4"/>
  <c r="LN549" i="4"/>
  <c r="LF549" i="4"/>
  <c r="LK549" i="4"/>
  <c r="LC549" i="4"/>
  <c r="LD549" i="4"/>
  <c r="LP549" i="4"/>
  <c r="LM549" i="4"/>
  <c r="LL549" i="4"/>
  <c r="LI549" i="4"/>
  <c r="LH549" i="4"/>
  <c r="NI549" i="4" s="1"/>
  <c r="LE549" i="4"/>
  <c r="MD549" i="4" s="1"/>
  <c r="MG561" i="4"/>
  <c r="LY568" i="4"/>
  <c r="LR562" i="4"/>
  <c r="MG539" i="4"/>
  <c r="LS539" i="4"/>
  <c r="MG540" i="4"/>
  <c r="MG536" i="4"/>
  <c r="MG544" i="4"/>
  <c r="LS538" i="4"/>
  <c r="MF538" i="4"/>
  <c r="ME538" i="4"/>
  <c r="LY542" i="4"/>
  <c r="MA542" i="4" s="1"/>
  <c r="LR520" i="4"/>
  <c r="LS518" i="4"/>
  <c r="MA525" i="4"/>
  <c r="LY529" i="4"/>
  <c r="LS524" i="4"/>
  <c r="LS509" i="4"/>
  <c r="LY517" i="4"/>
  <c r="ME502" i="4"/>
  <c r="MF502" i="4"/>
  <c r="LR502" i="4"/>
  <c r="LS516" i="4"/>
  <c r="LS514" i="4"/>
  <c r="LY514" i="4"/>
  <c r="ME508" i="4"/>
  <c r="MF508" i="4"/>
  <c r="MF501" i="4"/>
  <c r="ME501" i="4"/>
  <c r="LY496" i="4"/>
  <c r="LY490" i="4"/>
  <c r="LY489" i="4"/>
  <c r="LR493" i="4"/>
  <c r="LZ493" i="4"/>
  <c r="LZ491" i="4"/>
  <c r="LS472" i="4"/>
  <c r="LY472" i="4"/>
  <c r="MF468" i="4"/>
  <c r="ME468" i="4"/>
  <c r="LR464" i="4"/>
  <c r="MF486" i="4"/>
  <c r="ME486" i="4"/>
  <c r="LZ487" i="4"/>
  <c r="LR481" i="4"/>
  <c r="LZ481" i="4"/>
  <c r="MG473" i="4"/>
  <c r="LS469" i="4"/>
  <c r="MI76" i="3"/>
  <c r="MH76" i="3"/>
  <c r="MF482" i="4"/>
  <c r="ME482" i="4"/>
  <c r="MG474" i="4"/>
  <c r="LS470" i="4"/>
  <c r="LY458" i="4"/>
  <c r="LR488" i="4"/>
  <c r="LZ483" i="4"/>
  <c r="LS479" i="4"/>
  <c r="LY479" i="4"/>
  <c r="LR471" i="4"/>
  <c r="MF463" i="4"/>
  <c r="ME463" i="4"/>
  <c r="LZ459" i="4"/>
  <c r="LR484" i="4"/>
  <c r="LY455" i="4"/>
  <c r="LR448" i="4"/>
  <c r="LZ448" i="4"/>
  <c r="MG447" i="4"/>
  <c r="LY439" i="4"/>
  <c r="MA439" i="4" s="1"/>
  <c r="LR432" i="4"/>
  <c r="LZ432" i="4"/>
  <c r="MG431" i="4"/>
  <c r="MG450" i="4"/>
  <c r="LS442" i="4"/>
  <c r="MG441" i="4"/>
  <c r="MG434" i="4"/>
  <c r="MG429" i="4"/>
  <c r="LS452" i="4"/>
  <c r="MF444" i="4"/>
  <c r="ME444" i="4"/>
  <c r="LS436" i="4"/>
  <c r="LZ430" i="4"/>
  <c r="LZ453" i="4"/>
  <c r="LR446" i="4"/>
  <c r="MF418" i="4"/>
  <c r="ME418" i="4"/>
  <c r="MF421" i="4"/>
  <c r="ME421" i="4"/>
  <c r="MF401" i="4"/>
  <c r="ME401" i="4"/>
  <c r="MG428" i="4"/>
  <c r="MF411" i="4"/>
  <c r="ME411" i="4"/>
  <c r="MG406" i="4"/>
  <c r="LS402" i="4"/>
  <c r="LY402" i="4"/>
  <c r="MG392" i="4"/>
  <c r="LS414" i="4"/>
  <c r="LY414" i="4"/>
  <c r="ME408" i="4"/>
  <c r="MF408" i="4"/>
  <c r="LS407" i="4"/>
  <c r="LY407" i="4"/>
  <c r="MF403" i="4"/>
  <c r="ME403" i="4"/>
  <c r="MF415" i="4"/>
  <c r="ME415" i="4"/>
  <c r="LR417" i="4"/>
  <c r="LZ417" i="4"/>
  <c r="LS409" i="4"/>
  <c r="LS404" i="4"/>
  <c r="LZ399" i="4"/>
  <c r="MG370" i="4"/>
  <c r="MG362" i="4"/>
  <c r="MF390" i="4"/>
  <c r="ME390" i="4"/>
  <c r="MF388" i="4"/>
  <c r="ME388" i="4"/>
  <c r="MF377" i="4"/>
  <c r="ME377" i="4"/>
  <c r="LZ369" i="4"/>
  <c r="LY380" i="4"/>
  <c r="LY372" i="4"/>
  <c r="LY364" i="4"/>
  <c r="LY371" i="4"/>
  <c r="MF363" i="4"/>
  <c r="ME363" i="4"/>
  <c r="MF381" i="4"/>
  <c r="ME381" i="4"/>
  <c r="LZ373" i="4"/>
  <c r="MF384" i="4"/>
  <c r="ME384" i="4"/>
  <c r="MF376" i="4"/>
  <c r="ME376" i="4"/>
  <c r="MF368" i="4"/>
  <c r="ME368" i="4"/>
  <c r="MF360" i="4"/>
  <c r="ME360" i="4"/>
  <c r="LR386" i="4"/>
  <c r="LZ386" i="4"/>
  <c r="MF383" i="4"/>
  <c r="ME383" i="4"/>
  <c r="LR375" i="4"/>
  <c r="LZ375" i="4"/>
  <c r="LO359" i="4"/>
  <c r="LG359" i="4"/>
  <c r="LN359" i="4"/>
  <c r="LF359" i="4"/>
  <c r="LM359" i="4"/>
  <c r="LE359" i="4"/>
  <c r="MD359" i="4" s="1"/>
  <c r="LK359" i="4"/>
  <c r="LC359" i="4"/>
  <c r="LJ359" i="4"/>
  <c r="LB359" i="4"/>
  <c r="LI359" i="4"/>
  <c r="LL359" i="4"/>
  <c r="LH359" i="4"/>
  <c r="NI359" i="4" s="1"/>
  <c r="LD359" i="4"/>
  <c r="LP359" i="4"/>
  <c r="LS349" i="4"/>
  <c r="MG324" i="4"/>
  <c r="LR321" i="4"/>
  <c r="LZ351" i="4"/>
  <c r="MG335" i="4"/>
  <c r="MG328" i="4"/>
  <c r="LZ354" i="4"/>
  <c r="LZ346" i="4"/>
  <c r="LZ338" i="4"/>
  <c r="LZ330" i="4"/>
  <c r="MF327" i="4"/>
  <c r="ME327" i="4"/>
  <c r="LS356" i="4"/>
  <c r="LY356" i="4"/>
  <c r="LY345" i="4"/>
  <c r="MF337" i="4"/>
  <c r="ME337" i="4"/>
  <c r="LR329" i="4"/>
  <c r="LZ329" i="4"/>
  <c r="MA329" i="4" s="1"/>
  <c r="MG358" i="4"/>
  <c r="LR357" i="4"/>
  <c r="LZ357" i="4"/>
  <c r="MA357" i="4" s="1"/>
  <c r="LZ355" i="4"/>
  <c r="MG339" i="4"/>
  <c r="LS331" i="4"/>
  <c r="LY331" i="4"/>
  <c r="LR308" i="4"/>
  <c r="LZ308" i="4"/>
  <c r="MG292" i="4"/>
  <c r="LZ311" i="4"/>
  <c r="MG295" i="4"/>
  <c r="MF317" i="4"/>
  <c r="ME317" i="4"/>
  <c r="MG306" i="4"/>
  <c r="LS298" i="4"/>
  <c r="LR315" i="4"/>
  <c r="LS309" i="4"/>
  <c r="LS304" i="4"/>
  <c r="LY304" i="4"/>
  <c r="MF296" i="4"/>
  <c r="ME296" i="4"/>
  <c r="LZ318" i="4"/>
  <c r="LS307" i="4"/>
  <c r="LY307" i="4"/>
  <c r="LR291" i="4"/>
  <c r="LY310" i="4"/>
  <c r="MF302" i="4"/>
  <c r="ME302" i="4"/>
  <c r="LZ294" i="4"/>
  <c r="LS316" i="4"/>
  <c r="LY316" i="4"/>
  <c r="LY305" i="4"/>
  <c r="MF297" i="4"/>
  <c r="ME297" i="4"/>
  <c r="LR289" i="4"/>
  <c r="LZ289" i="4"/>
  <c r="LR280" i="4"/>
  <c r="LS278" i="4"/>
  <c r="LS276" i="4"/>
  <c r="LY276" i="4"/>
  <c r="LR260" i="4"/>
  <c r="MF257" i="4"/>
  <c r="ME257" i="4"/>
  <c r="LS252" i="4"/>
  <c r="LZ251" i="4"/>
  <c r="LZ240" i="4"/>
  <c r="MA240" i="4" s="1"/>
  <c r="MF235" i="4"/>
  <c r="ME235" i="4"/>
  <c r="LS285" i="4"/>
  <c r="LY285" i="4"/>
  <c r="LS271" i="4"/>
  <c r="LS263" i="4"/>
  <c r="MG236" i="4"/>
  <c r="LY234" i="4"/>
  <c r="LS284" i="4"/>
  <c r="LY284" i="4"/>
  <c r="MF270" i="4"/>
  <c r="ME270" i="4"/>
  <c r="LR262" i="4"/>
  <c r="LZ262" i="4"/>
  <c r="MI250" i="4"/>
  <c r="MH250" i="4"/>
  <c r="LR233" i="4"/>
  <c r="LR287" i="4"/>
  <c r="MF273" i="4"/>
  <c r="ME273" i="4"/>
  <c r="MF265" i="4"/>
  <c r="ME265" i="4"/>
  <c r="LY249" i="4"/>
  <c r="MA249" i="4" s="1"/>
  <c r="LS231" i="4"/>
  <c r="MF229" i="4"/>
  <c r="ME229" i="4"/>
  <c r="LS286" i="4"/>
  <c r="MG264" i="4"/>
  <c r="MF275" i="4"/>
  <c r="ME275" i="4"/>
  <c r="MF267" i="4"/>
  <c r="ME267" i="4"/>
  <c r="LR255" i="4"/>
  <c r="LY246" i="4"/>
  <c r="LR288" i="4"/>
  <c r="LR279" i="4"/>
  <c r="MG274" i="4"/>
  <c r="LS266" i="4"/>
  <c r="LR259" i="4"/>
  <c r="MF254" i="4"/>
  <c r="ME254" i="4"/>
  <c r="LS253" i="4"/>
  <c r="LY253" i="4"/>
  <c r="MG248" i="4"/>
  <c r="MF247" i="4"/>
  <c r="ME247" i="4"/>
  <c r="LR242" i="4"/>
  <c r="LZ242" i="4"/>
  <c r="MG283" i="4"/>
  <c r="MF244" i="4"/>
  <c r="ME244" i="4"/>
  <c r="LR241" i="4"/>
  <c r="MF213" i="4"/>
  <c r="ME213" i="4"/>
  <c r="MG183" i="4"/>
  <c r="LY180" i="4"/>
  <c r="LR177" i="4"/>
  <c r="MF174" i="4"/>
  <c r="ME174" i="4"/>
  <c r="MF202" i="4"/>
  <c r="ME202" i="4"/>
  <c r="MG198" i="4"/>
  <c r="LR190" i="4"/>
  <c r="LZ190" i="4"/>
  <c r="LS166" i="4"/>
  <c r="LY166" i="4"/>
  <c r="LR222" i="4"/>
  <c r="LS220" i="4"/>
  <c r="LS207" i="4"/>
  <c r="LY195" i="4"/>
  <c r="MF191" i="4"/>
  <c r="ME191" i="4"/>
  <c r="LR187" i="4"/>
  <c r="LZ187" i="4"/>
  <c r="MF172" i="4"/>
  <c r="ME172" i="4"/>
  <c r="LS209" i="4"/>
  <c r="LY209" i="4"/>
  <c r="MG208" i="4"/>
  <c r="MF181" i="4"/>
  <c r="ME181" i="4"/>
  <c r="MF178" i="4"/>
  <c r="ME178" i="4"/>
  <c r="MG216" i="4"/>
  <c r="LR204" i="4"/>
  <c r="LS196" i="4"/>
  <c r="MF211" i="4"/>
  <c r="ME211" i="4"/>
  <c r="LY179" i="4"/>
  <c r="MG176" i="4"/>
  <c r="MF182" i="4"/>
  <c r="ME182" i="4"/>
  <c r="LZ165" i="4"/>
  <c r="LR219" i="4"/>
  <c r="LZ219" i="4"/>
  <c r="MA219" i="4" s="1"/>
  <c r="MF212" i="4"/>
  <c r="ME212" i="4"/>
  <c r="LR201" i="4"/>
  <c r="MF193" i="4"/>
  <c r="ME193" i="4"/>
  <c r="LZ189" i="4"/>
  <c r="LY171" i="4"/>
  <c r="LR156" i="4"/>
  <c r="LZ156" i="4"/>
  <c r="LZ154" i="4"/>
  <c r="MF151" i="4"/>
  <c r="ME151" i="4"/>
  <c r="MF136" i="4"/>
  <c r="ME136" i="4"/>
  <c r="MF95" i="4"/>
  <c r="ME95" i="4"/>
  <c r="LZ155" i="4"/>
  <c r="MG142" i="4"/>
  <c r="LR128" i="4"/>
  <c r="LZ128" i="4"/>
  <c r="MF131" i="4"/>
  <c r="ME131" i="4"/>
  <c r="LZ123" i="4"/>
  <c r="MG118" i="4"/>
  <c r="LY102" i="4"/>
  <c r="LS129" i="4"/>
  <c r="MG109" i="4"/>
  <c r="LY106" i="4"/>
  <c r="LR99" i="4"/>
  <c r="LS140" i="4"/>
  <c r="LY140" i="4"/>
  <c r="MG124" i="4"/>
  <c r="LR103" i="4"/>
  <c r="MF153" i="4"/>
  <c r="ME153" i="4"/>
  <c r="LY148" i="4"/>
  <c r="LY146" i="4"/>
  <c r="MG139" i="4"/>
  <c r="LR127" i="4"/>
  <c r="LR113" i="4"/>
  <c r="LZ113" i="4"/>
  <c r="LS147" i="4"/>
  <c r="LY147" i="4"/>
  <c r="LZ134" i="4"/>
  <c r="LS130" i="4"/>
  <c r="MF107" i="4"/>
  <c r="ME107" i="4"/>
  <c r="MF100" i="4"/>
  <c r="ME100" i="4"/>
  <c r="MG79" i="4"/>
  <c r="LS71" i="4"/>
  <c r="LS43" i="4"/>
  <c r="LS37" i="4"/>
  <c r="LY37" i="4"/>
  <c r="LR88" i="4"/>
  <c r="LZ88" i="4"/>
  <c r="MG72" i="4"/>
  <c r="MG53" i="4"/>
  <c r="LS49" i="4"/>
  <c r="LY49" i="4"/>
  <c r="MG32" i="4"/>
  <c r="MF73" i="4"/>
  <c r="ME73" i="4"/>
  <c r="MF66" i="4"/>
  <c r="ME66" i="4"/>
  <c r="LR62" i="4"/>
  <c r="LY35" i="4"/>
  <c r="MG91" i="4"/>
  <c r="LS74" i="4"/>
  <c r="LS63" i="4"/>
  <c r="LZ54" i="4"/>
  <c r="LS75" i="4"/>
  <c r="LS47" i="4"/>
  <c r="MF33" i="4"/>
  <c r="ME33" i="4"/>
  <c r="LR85" i="4"/>
  <c r="ME51" i="4"/>
  <c r="MF51" i="4"/>
  <c r="LR77" i="4"/>
  <c r="LS64" i="4"/>
  <c r="LS45" i="4"/>
  <c r="LY45" i="4"/>
  <c r="ME39" i="4"/>
  <c r="MF39" i="4"/>
  <c r="LR31" i="4"/>
  <c r="LZ31" i="4"/>
  <c r="LR26" i="4"/>
  <c r="LS571" i="3"/>
  <c r="LS603" i="3"/>
  <c r="LZ597" i="3"/>
  <c r="LZ577" i="3"/>
  <c r="MA577" i="3" s="1"/>
  <c r="MD577" i="3"/>
  <c r="LS577" i="3"/>
  <c r="MF555" i="3"/>
  <c r="ME555" i="3"/>
  <c r="MG550" i="3"/>
  <c r="MG25" i="4"/>
  <c r="LY607" i="3"/>
  <c r="MG605" i="3"/>
  <c r="MF579" i="3"/>
  <c r="ME579" i="3"/>
  <c r="LZ588" i="3"/>
  <c r="LY567" i="3"/>
  <c r="MF612" i="3"/>
  <c r="ME612" i="3"/>
  <c r="LZ584" i="3"/>
  <c r="LK556" i="3"/>
  <c r="LC556" i="3"/>
  <c r="LJ556" i="3"/>
  <c r="LB556" i="3"/>
  <c r="LP556" i="3"/>
  <c r="LH556" i="3"/>
  <c r="LO556" i="3"/>
  <c r="LG556" i="3"/>
  <c r="LN556" i="3"/>
  <c r="LF556" i="3"/>
  <c r="LE556" i="3"/>
  <c r="MD556" i="3" s="1"/>
  <c r="LD556" i="3"/>
  <c r="LL556" i="3"/>
  <c r="LI556" i="3"/>
  <c r="NI556" i="3" s="1"/>
  <c r="LM556" i="3"/>
  <c r="LR86" i="4"/>
  <c r="MG70" i="4"/>
  <c r="LS56" i="4"/>
  <c r="MF34" i="4"/>
  <c r="ME34" i="4"/>
  <c r="LR597" i="3"/>
  <c r="MG592" i="3"/>
  <c r="LS560" i="3"/>
  <c r="LZ550" i="3"/>
  <c r="LY606" i="3"/>
  <c r="MI507" i="3"/>
  <c r="MH507" i="3"/>
  <c r="ME439" i="3"/>
  <c r="MF439" i="3"/>
  <c r="MG602" i="3"/>
  <c r="ME598" i="3"/>
  <c r="MF598" i="3"/>
  <c r="LR579" i="3"/>
  <c r="NA552" i="3"/>
  <c r="MZ552" i="3"/>
  <c r="LS539" i="3"/>
  <c r="MG499" i="3"/>
  <c r="LZ483" i="3"/>
  <c r="MH447" i="3"/>
  <c r="MI447" i="3"/>
  <c r="LS573" i="3"/>
  <c r="LR548" i="3"/>
  <c r="MI538" i="3"/>
  <c r="MH538" i="3"/>
  <c r="MF517" i="3"/>
  <c r="ME517" i="3"/>
  <c r="LR517" i="3"/>
  <c r="LS509" i="3"/>
  <c r="LZ481" i="3"/>
  <c r="MA481" i="3" s="1"/>
  <c r="LS476" i="3"/>
  <c r="LS456" i="3"/>
  <c r="MI446" i="3"/>
  <c r="MH446" i="3"/>
  <c r="ME590" i="3"/>
  <c r="MF590" i="3"/>
  <c r="LY578" i="3"/>
  <c r="MG544" i="3"/>
  <c r="MG528" i="3"/>
  <c r="MG512" i="3"/>
  <c r="LS502" i="3"/>
  <c r="ME502" i="3"/>
  <c r="MF502" i="3"/>
  <c r="LR465" i="3"/>
  <c r="LY438" i="3"/>
  <c r="LR576" i="3"/>
  <c r="LR570" i="3"/>
  <c r="LR554" i="3"/>
  <c r="LY546" i="3"/>
  <c r="LY535" i="3"/>
  <c r="ME511" i="3"/>
  <c r="MF511" i="3"/>
  <c r="NI463" i="3"/>
  <c r="LR463" i="3"/>
  <c r="MG543" i="3"/>
  <c r="ME542" i="3"/>
  <c r="MF542" i="3"/>
  <c r="LZ506" i="3"/>
  <c r="LZ486" i="3"/>
  <c r="MG475" i="3"/>
  <c r="LZ467" i="3"/>
  <c r="MI455" i="3"/>
  <c r="MH455" i="3"/>
  <c r="LY436" i="3"/>
  <c r="LI500" i="3"/>
  <c r="NI500" i="3" s="1"/>
  <c r="LP500" i="3"/>
  <c r="LH500" i="3"/>
  <c r="LO500" i="3"/>
  <c r="LG500" i="3"/>
  <c r="LN500" i="3"/>
  <c r="LF500" i="3"/>
  <c r="LK500" i="3"/>
  <c r="LC500" i="3"/>
  <c r="LD500" i="3"/>
  <c r="LB500" i="3"/>
  <c r="LM500" i="3"/>
  <c r="LL500" i="3"/>
  <c r="LJ500" i="3"/>
  <c r="LE500" i="3"/>
  <c r="MD500" i="3" s="1"/>
  <c r="LR539" i="3"/>
  <c r="LS501" i="3"/>
  <c r="MG450" i="3"/>
  <c r="MG432" i="3"/>
  <c r="LR426" i="3"/>
  <c r="LS405" i="3"/>
  <c r="LZ394" i="3"/>
  <c r="MA394" i="3" s="1"/>
  <c r="LZ378" i="3"/>
  <c r="MA378" i="3" s="1"/>
  <c r="LS365" i="3"/>
  <c r="MG471" i="3"/>
  <c r="LZ470" i="3"/>
  <c r="LR437" i="3"/>
  <c r="LY428" i="3"/>
  <c r="MA428" i="3" s="1"/>
  <c r="MF401" i="3"/>
  <c r="ME401" i="3"/>
  <c r="MF390" i="3"/>
  <c r="ME390" i="3"/>
  <c r="LR368" i="3"/>
  <c r="MF358" i="3"/>
  <c r="ME358" i="3"/>
  <c r="LS346" i="3"/>
  <c r="LR338" i="3"/>
  <c r="LS545" i="3"/>
  <c r="LY545" i="3"/>
  <c r="LR505" i="3"/>
  <c r="MG382" i="3"/>
  <c r="LL351" i="3"/>
  <c r="LD351" i="3"/>
  <c r="LK351" i="3"/>
  <c r="LC351" i="3"/>
  <c r="LJ351" i="3"/>
  <c r="LB351" i="3"/>
  <c r="LI351" i="3"/>
  <c r="NI351" i="3" s="1"/>
  <c r="LP351" i="3"/>
  <c r="LH351" i="3"/>
  <c r="LO351" i="3"/>
  <c r="LG351" i="3"/>
  <c r="LN351" i="3"/>
  <c r="LF351" i="3"/>
  <c r="LE351" i="3"/>
  <c r="MD351" i="3" s="1"/>
  <c r="LM351" i="3"/>
  <c r="ME462" i="3"/>
  <c r="MF462" i="3"/>
  <c r="LZ425" i="3"/>
  <c r="LZ414" i="3"/>
  <c r="MA414" i="3" s="1"/>
  <c r="LZ393" i="3"/>
  <c r="MF340" i="3"/>
  <c r="ME340" i="3"/>
  <c r="ME478" i="3"/>
  <c r="MF478" i="3"/>
  <c r="MF473" i="3"/>
  <c r="ME473" i="3"/>
  <c r="ME466" i="3"/>
  <c r="MF466" i="3"/>
  <c r="ME454" i="3"/>
  <c r="MF454" i="3"/>
  <c r="LS406" i="3"/>
  <c r="MF361" i="3"/>
  <c r="ME361" i="3"/>
  <c r="MH354" i="3"/>
  <c r="MI354" i="3"/>
  <c r="LS529" i="3"/>
  <c r="LY529" i="3"/>
  <c r="MF477" i="3"/>
  <c r="ME477" i="3"/>
  <c r="LY477" i="3"/>
  <c r="ME443" i="3"/>
  <c r="MF443" i="3"/>
  <c r="MG408" i="3"/>
  <c r="LR402" i="3"/>
  <c r="LY421" i="3"/>
  <c r="LY389" i="3"/>
  <c r="MF366" i="3"/>
  <c r="ME366" i="3"/>
  <c r="LS334" i="3"/>
  <c r="LZ322" i="3"/>
  <c r="MA322" i="3" s="1"/>
  <c r="LS310" i="3"/>
  <c r="LZ238" i="3"/>
  <c r="MA238" i="3" s="1"/>
  <c r="LS226" i="3"/>
  <c r="LS404" i="3"/>
  <c r="LY404" i="3"/>
  <c r="LS341" i="3"/>
  <c r="LR321" i="3"/>
  <c r="LS271" i="3"/>
  <c r="ME262" i="3"/>
  <c r="MF262" i="3"/>
  <c r="LZ314" i="3"/>
  <c r="MA314" i="3" s="1"/>
  <c r="LS301" i="3"/>
  <c r="MF289" i="3"/>
  <c r="ME289" i="3"/>
  <c r="MF249" i="3"/>
  <c r="ME249" i="3"/>
  <c r="LZ243" i="3"/>
  <c r="MG225" i="3"/>
  <c r="NL457" i="3"/>
  <c r="LZ320" i="3"/>
  <c r="MA320" i="3" s="1"/>
  <c r="LS494" i="3"/>
  <c r="ME494" i="3"/>
  <c r="MF494" i="3"/>
  <c r="MF353" i="3"/>
  <c r="ME353" i="3"/>
  <c r="MF327" i="3"/>
  <c r="ME327" i="3"/>
  <c r="MF241" i="3"/>
  <c r="ME241" i="3"/>
  <c r="LZ474" i="3"/>
  <c r="MF416" i="3"/>
  <c r="ME416" i="3"/>
  <c r="LS411" i="3"/>
  <c r="LI303" i="3"/>
  <c r="NI303" i="3" s="1"/>
  <c r="LP303" i="3"/>
  <c r="LH303" i="3"/>
  <c r="LO303" i="3"/>
  <c r="LG303" i="3"/>
  <c r="LN303" i="3"/>
  <c r="LF303" i="3"/>
  <c r="LL303" i="3"/>
  <c r="LD303" i="3"/>
  <c r="LK303" i="3"/>
  <c r="LC303" i="3"/>
  <c r="LB303" i="3"/>
  <c r="LM303" i="3"/>
  <c r="LJ303" i="3"/>
  <c r="LE303" i="3"/>
  <c r="MD303" i="3" s="1"/>
  <c r="ME278" i="3"/>
  <c r="MF278" i="3"/>
  <c r="MF260" i="3"/>
  <c r="ME260" i="3"/>
  <c r="LR260" i="3"/>
  <c r="LS489" i="3"/>
  <c r="MF469" i="3"/>
  <c r="ME469" i="3"/>
  <c r="LY469" i="3"/>
  <c r="LR317" i="3"/>
  <c r="LI311" i="3"/>
  <c r="NI311" i="3" s="1"/>
  <c r="LP311" i="3"/>
  <c r="LH311" i="3"/>
  <c r="LO311" i="3"/>
  <c r="LG311" i="3"/>
  <c r="LN311" i="3"/>
  <c r="LF311" i="3"/>
  <c r="LL311" i="3"/>
  <c r="LD311" i="3"/>
  <c r="LK311" i="3"/>
  <c r="LC311" i="3"/>
  <c r="LE311" i="3"/>
  <c r="MD311" i="3" s="1"/>
  <c r="LB311" i="3"/>
  <c r="LM311" i="3"/>
  <c r="LJ311" i="3"/>
  <c r="MF296" i="3"/>
  <c r="ME296" i="3"/>
  <c r="LR282" i="3"/>
  <c r="LS248" i="3"/>
  <c r="ME246" i="3"/>
  <c r="MF246" i="3"/>
  <c r="MF240" i="3"/>
  <c r="ME240" i="3"/>
  <c r="MG333" i="3"/>
  <c r="LS268" i="3"/>
  <c r="LR243" i="3"/>
  <c r="LZ217" i="3"/>
  <c r="MA217" i="3" s="1"/>
  <c r="LY211" i="3"/>
  <c r="ME183" i="3"/>
  <c r="MF183" i="3"/>
  <c r="LR181" i="3"/>
  <c r="MF297" i="3"/>
  <c r="ME297" i="3"/>
  <c r="MG210" i="3"/>
  <c r="ME207" i="3"/>
  <c r="MF207" i="3"/>
  <c r="LS172" i="3"/>
  <c r="LR161" i="3"/>
  <c r="MG142" i="3"/>
  <c r="MF138" i="3"/>
  <c r="ME138" i="3"/>
  <c r="LS131" i="3"/>
  <c r="MG122" i="3"/>
  <c r="MF372" i="3"/>
  <c r="ME372" i="3"/>
  <c r="LS245" i="3"/>
  <c r="MI203" i="3"/>
  <c r="MH203" i="3"/>
  <c r="LR186" i="3"/>
  <c r="LY184" i="3"/>
  <c r="MF152" i="3"/>
  <c r="ME152" i="3"/>
  <c r="MI139" i="3"/>
  <c r="MH139" i="3"/>
  <c r="LZ281" i="3"/>
  <c r="LY281" i="3"/>
  <c r="LS257" i="3"/>
  <c r="LS205" i="3"/>
  <c r="LZ204" i="3"/>
  <c r="LS175" i="3"/>
  <c r="MG164" i="3"/>
  <c r="MG153" i="3"/>
  <c r="MF141" i="3"/>
  <c r="ME141" i="3"/>
  <c r="MG133" i="3"/>
  <c r="MG337" i="3"/>
  <c r="LR271" i="3"/>
  <c r="LS201" i="3"/>
  <c r="LZ200" i="3"/>
  <c r="LR187" i="3"/>
  <c r="LZ187" i="3"/>
  <c r="MG176" i="3"/>
  <c r="MG165" i="3"/>
  <c r="LS144" i="3"/>
  <c r="MG124" i="3"/>
  <c r="LS329" i="3"/>
  <c r="MF277" i="3"/>
  <c r="ME277" i="3"/>
  <c r="MG273" i="3"/>
  <c r="LR269" i="3"/>
  <c r="ME219" i="3"/>
  <c r="MF219" i="3"/>
  <c r="LS197" i="3"/>
  <c r="LZ196" i="3"/>
  <c r="LS190" i="3"/>
  <c r="LY190" i="3"/>
  <c r="MF177" i="3"/>
  <c r="ME177" i="3"/>
  <c r="MF125" i="3"/>
  <c r="ME125" i="3"/>
  <c r="MF263" i="3"/>
  <c r="ME263" i="3"/>
  <c r="LS263" i="3"/>
  <c r="MG253" i="3"/>
  <c r="MF239" i="3"/>
  <c r="ME239" i="3"/>
  <c r="LS239" i="3"/>
  <c r="MF218" i="3"/>
  <c r="ME218" i="3"/>
  <c r="MF193" i="3"/>
  <c r="ME193" i="3"/>
  <c r="LY179" i="3"/>
  <c r="LS168" i="3"/>
  <c r="LY147" i="3"/>
  <c r="LS215" i="3"/>
  <c r="LZ150" i="3"/>
  <c r="MF109" i="3"/>
  <c r="ME109" i="3"/>
  <c r="MG107" i="3"/>
  <c r="LY105" i="3"/>
  <c r="MA105" i="3" s="1"/>
  <c r="MF95" i="3"/>
  <c r="ME95" i="3"/>
  <c r="LL92" i="3"/>
  <c r="LD92" i="3"/>
  <c r="LK92" i="3"/>
  <c r="LC92" i="3"/>
  <c r="LJ92" i="3"/>
  <c r="LB92" i="3"/>
  <c r="LI92" i="3"/>
  <c r="NI92" i="3" s="1"/>
  <c r="LP92" i="3"/>
  <c r="LH92" i="3"/>
  <c r="LO92" i="3"/>
  <c r="LG92" i="3"/>
  <c r="LN92" i="3"/>
  <c r="LF92" i="3"/>
  <c r="LM92" i="3"/>
  <c r="LE92" i="3"/>
  <c r="MD92" i="3" s="1"/>
  <c r="MG89" i="3"/>
  <c r="LR87" i="3"/>
  <c r="LL72" i="3"/>
  <c r="LD72" i="3"/>
  <c r="LK72" i="3"/>
  <c r="LC72" i="3"/>
  <c r="LJ72" i="3"/>
  <c r="LB72" i="3"/>
  <c r="LI72" i="3"/>
  <c r="NI72" i="3" s="1"/>
  <c r="LP72" i="3"/>
  <c r="LH72" i="3"/>
  <c r="LO72" i="3"/>
  <c r="LG72" i="3"/>
  <c r="LN72" i="3"/>
  <c r="LF72" i="3"/>
  <c r="LM72" i="3"/>
  <c r="LE72" i="3"/>
  <c r="MD72" i="3" s="1"/>
  <c r="MF55" i="3"/>
  <c r="ME55" i="3"/>
  <c r="LR384" i="3"/>
  <c r="NL53" i="3"/>
  <c r="NS53" i="3"/>
  <c r="LR39" i="3"/>
  <c r="LJ609" i="2"/>
  <c r="LB609" i="2"/>
  <c r="LI609" i="2"/>
  <c r="OL609" i="2" s="1"/>
  <c r="LP609" i="2"/>
  <c r="LH609" i="2"/>
  <c r="NY609" i="2" s="1"/>
  <c r="LO609" i="2"/>
  <c r="LG609" i="2"/>
  <c r="LN609" i="2"/>
  <c r="LF609" i="2"/>
  <c r="LL609" i="2"/>
  <c r="LD609" i="2"/>
  <c r="LM609" i="2"/>
  <c r="MG609" i="2" s="1"/>
  <c r="LK609" i="2"/>
  <c r="LE609" i="2"/>
  <c r="MD609" i="2" s="1"/>
  <c r="LC609" i="2"/>
  <c r="LR77" i="3"/>
  <c r="MF75" i="3"/>
  <c r="ME75" i="3"/>
  <c r="LR59" i="3"/>
  <c r="LR164" i="3"/>
  <c r="MF58" i="3"/>
  <c r="ME58" i="3"/>
  <c r="MG45" i="3"/>
  <c r="LR200" i="3"/>
  <c r="LR172" i="3"/>
  <c r="LS128" i="3"/>
  <c r="LL80" i="3"/>
  <c r="LD80" i="3"/>
  <c r="LK80" i="3"/>
  <c r="LC80" i="3"/>
  <c r="LJ80" i="3"/>
  <c r="LB80" i="3"/>
  <c r="LI80" i="3"/>
  <c r="NI80" i="3" s="1"/>
  <c r="LP80" i="3"/>
  <c r="LH80" i="3"/>
  <c r="LO80" i="3"/>
  <c r="LG80" i="3"/>
  <c r="LN80" i="3"/>
  <c r="LF80" i="3"/>
  <c r="LM80" i="3"/>
  <c r="LE80" i="3"/>
  <c r="MD80" i="3" s="1"/>
  <c r="MF65" i="3"/>
  <c r="ME65" i="3"/>
  <c r="LY159" i="3"/>
  <c r="MF115" i="3"/>
  <c r="ME115" i="3"/>
  <c r="MG49" i="3"/>
  <c r="LR231" i="3"/>
  <c r="MG180" i="3"/>
  <c r="LS83" i="3"/>
  <c r="LY53" i="3"/>
  <c r="LZ52" i="3"/>
  <c r="LR51" i="3"/>
  <c r="MG46" i="3"/>
  <c r="LS70" i="3"/>
  <c r="LY66" i="3"/>
  <c r="LY34" i="3"/>
  <c r="LZ595" i="2"/>
  <c r="LS593" i="2"/>
  <c r="MF560" i="2"/>
  <c r="ME560" i="2"/>
  <c r="LR548" i="2"/>
  <c r="MF510" i="2"/>
  <c r="ME510" i="2"/>
  <c r="MG50" i="3"/>
  <c r="LY35" i="3"/>
  <c r="LR28" i="3"/>
  <c r="MG600" i="2"/>
  <c r="MF590" i="2"/>
  <c r="ME590" i="2"/>
  <c r="LZ583" i="2"/>
  <c r="MA583" i="2" s="1"/>
  <c r="MG578" i="2"/>
  <c r="LR571" i="2"/>
  <c r="MF566" i="2"/>
  <c r="ME566" i="2"/>
  <c r="MG555" i="2"/>
  <c r="LR538" i="2"/>
  <c r="MG531" i="2"/>
  <c r="LR523" i="2"/>
  <c r="MF599" i="2"/>
  <c r="ME599" i="2"/>
  <c r="LR573" i="2"/>
  <c r="MF550" i="2"/>
  <c r="ME550" i="2"/>
  <c r="LZ549" i="2"/>
  <c r="MA549" i="2" s="1"/>
  <c r="MG544" i="2"/>
  <c r="MF592" i="2"/>
  <c r="ME592" i="2"/>
  <c r="LS579" i="2"/>
  <c r="MG534" i="2"/>
  <c r="MF610" i="2"/>
  <c r="ME610" i="2"/>
  <c r="MF568" i="2"/>
  <c r="ME568" i="2"/>
  <c r="MF111" i="3"/>
  <c r="ME111" i="3"/>
  <c r="MF102" i="3"/>
  <c r="ME102" i="3"/>
  <c r="LR608" i="2"/>
  <c r="MG558" i="2"/>
  <c r="MG514" i="2"/>
  <c r="LS513" i="2"/>
  <c r="MG510" i="2"/>
  <c r="LS510" i="2"/>
  <c r="MG118" i="3"/>
  <c r="LS62" i="3"/>
  <c r="MG32" i="3"/>
  <c r="LR26" i="3"/>
  <c r="LZ26" i="3"/>
  <c r="MF581" i="2"/>
  <c r="ME581" i="2"/>
  <c r="LR576" i="2"/>
  <c r="LR569" i="2"/>
  <c r="MF541" i="2"/>
  <c r="ME541" i="2"/>
  <c r="LR536" i="2"/>
  <c r="LR530" i="2"/>
  <c r="LZ530" i="2"/>
  <c r="MI503" i="2"/>
  <c r="MH503" i="2"/>
  <c r="LS492" i="2"/>
  <c r="LZ480" i="2"/>
  <c r="MA480" i="2" s="1"/>
  <c r="MF440" i="4"/>
  <c r="ME440" i="4"/>
  <c r="MF454" i="4"/>
  <c r="ME454" i="4"/>
  <c r="MF445" i="4"/>
  <c r="ME445" i="4"/>
  <c r="MF438" i="4"/>
  <c r="ME438" i="4"/>
  <c r="LY424" i="4"/>
  <c r="MA424" i="4" s="1"/>
  <c r="ME396" i="4"/>
  <c r="MF396" i="4"/>
  <c r="ME412" i="4"/>
  <c r="MF412" i="4"/>
  <c r="MF428" i="4"/>
  <c r="ME428" i="4"/>
  <c r="MF398" i="4"/>
  <c r="ME398" i="4"/>
  <c r="MF395" i="4"/>
  <c r="ME395" i="4"/>
  <c r="ME420" i="4"/>
  <c r="MF420" i="4"/>
  <c r="ME400" i="4"/>
  <c r="MF400" i="4"/>
  <c r="MI377" i="4"/>
  <c r="MF382" i="4"/>
  <c r="ME382" i="4"/>
  <c r="MF374" i="4"/>
  <c r="ME374" i="4"/>
  <c r="MF366" i="4"/>
  <c r="ME366" i="4"/>
  <c r="MF350" i="4"/>
  <c r="ME350" i="4"/>
  <c r="MF342" i="4"/>
  <c r="ME342" i="4"/>
  <c r="MF334" i="4"/>
  <c r="ME334" i="4"/>
  <c r="MF341" i="4"/>
  <c r="ME341" i="4"/>
  <c r="MF326" i="4"/>
  <c r="ME326" i="4"/>
  <c r="LS322" i="4"/>
  <c r="MF320" i="4"/>
  <c r="ME320" i="4"/>
  <c r="MF290" i="4"/>
  <c r="ME290" i="4"/>
  <c r="MF301" i="4"/>
  <c r="ME301" i="4"/>
  <c r="MF299" i="4"/>
  <c r="ME299" i="4"/>
  <c r="MF319" i="4"/>
  <c r="ME319" i="4"/>
  <c r="MF268" i="4"/>
  <c r="ME268" i="4"/>
  <c r="LR236" i="4"/>
  <c r="ME226" i="4"/>
  <c r="MF226" i="4"/>
  <c r="MF228" i="4"/>
  <c r="ME228" i="4"/>
  <c r="MI267" i="4"/>
  <c r="LS277" i="4"/>
  <c r="LS245" i="4"/>
  <c r="MF224" i="4"/>
  <c r="ME224" i="4"/>
  <c r="MF258" i="4"/>
  <c r="ME258" i="4"/>
  <c r="MF256" i="4"/>
  <c r="ME256" i="4"/>
  <c r="MF243" i="4"/>
  <c r="ME243" i="4"/>
  <c r="LR238" i="4"/>
  <c r="MF163" i="4"/>
  <c r="ME163" i="4"/>
  <c r="LS214" i="4"/>
  <c r="MF206" i="4"/>
  <c r="ME206" i="4"/>
  <c r="MF221" i="4"/>
  <c r="ME221" i="4"/>
  <c r="MF203" i="4"/>
  <c r="ME203" i="4"/>
  <c r="MF184" i="4"/>
  <c r="ME184" i="4"/>
  <c r="MF161" i="4"/>
  <c r="ME161" i="4"/>
  <c r="LR208" i="4"/>
  <c r="MG181" i="4"/>
  <c r="MG178" i="4"/>
  <c r="MF175" i="4"/>
  <c r="ME175" i="4"/>
  <c r="LR167" i="4"/>
  <c r="LZ167" i="4"/>
  <c r="LR216" i="4"/>
  <c r="LZ204" i="4"/>
  <c r="LS200" i="4"/>
  <c r="LY196" i="4"/>
  <c r="LR170" i="4"/>
  <c r="LZ170" i="4"/>
  <c r="LR218" i="4"/>
  <c r="LZ218" i="4"/>
  <c r="MG211" i="4"/>
  <c r="LS185" i="4"/>
  <c r="LY185" i="4"/>
  <c r="LR176" i="4"/>
  <c r="MG182" i="4"/>
  <c r="LS165" i="4"/>
  <c r="LY165" i="4"/>
  <c r="LS219" i="4"/>
  <c r="MG212" i="4"/>
  <c r="MF205" i="4"/>
  <c r="ME205" i="4"/>
  <c r="LZ201" i="4"/>
  <c r="MG193" i="4"/>
  <c r="LS189" i="4"/>
  <c r="LY189" i="4"/>
  <c r="LS154" i="4"/>
  <c r="MG151" i="4"/>
  <c r="MG136" i="4"/>
  <c r="MF125" i="4"/>
  <c r="ME125" i="4"/>
  <c r="LR117" i="4"/>
  <c r="LZ117" i="4"/>
  <c r="LS104" i="4"/>
  <c r="LY104" i="4"/>
  <c r="MG95" i="4"/>
  <c r="LS155" i="4"/>
  <c r="LY155" i="4"/>
  <c r="LR142" i="4"/>
  <c r="LR101" i="4"/>
  <c r="LZ101" i="4"/>
  <c r="LR144" i="4"/>
  <c r="LZ144" i="4"/>
  <c r="MF137" i="4"/>
  <c r="ME137" i="4"/>
  <c r="MG131" i="4"/>
  <c r="LS123" i="4"/>
  <c r="LY123" i="4"/>
  <c r="MF108" i="4"/>
  <c r="ME108" i="4"/>
  <c r="LR118" i="4"/>
  <c r="MF96" i="4"/>
  <c r="ME96" i="4"/>
  <c r="MF138" i="4"/>
  <c r="ME138" i="4"/>
  <c r="LY129" i="4"/>
  <c r="MF121" i="4"/>
  <c r="ME121" i="4"/>
  <c r="LR112" i="4"/>
  <c r="LZ112" i="4"/>
  <c r="LZ99" i="4"/>
  <c r="LR133" i="4"/>
  <c r="LS116" i="4"/>
  <c r="LY116" i="4"/>
  <c r="LZ103" i="4"/>
  <c r="MG153" i="4"/>
  <c r="LR139" i="4"/>
  <c r="LS113" i="4"/>
  <c r="MF110" i="4"/>
  <c r="ME110" i="4"/>
  <c r="MF97" i="4"/>
  <c r="ME97" i="4"/>
  <c r="LR157" i="4"/>
  <c r="LZ157" i="4"/>
  <c r="MF152" i="4"/>
  <c r="ME152" i="4"/>
  <c r="MF150" i="4"/>
  <c r="ME150" i="4"/>
  <c r="LS134" i="4"/>
  <c r="LY130" i="4"/>
  <c r="MF122" i="4"/>
  <c r="ME122" i="4"/>
  <c r="MG107" i="4"/>
  <c r="MG100" i="4"/>
  <c r="LY71" i="4"/>
  <c r="LY43" i="4"/>
  <c r="MF29" i="4"/>
  <c r="ME29" i="4"/>
  <c r="LS88" i="4"/>
  <c r="LR53" i="4"/>
  <c r="LR46" i="4"/>
  <c r="MG73" i="4"/>
  <c r="MG66" i="4"/>
  <c r="LZ62" i="4"/>
  <c r="LR82" i="4"/>
  <c r="LS54" i="4"/>
  <c r="MF50" i="4"/>
  <c r="ME50" i="4"/>
  <c r="MF44" i="4"/>
  <c r="ME44" i="4"/>
  <c r="LS38" i="4"/>
  <c r="MF30" i="4"/>
  <c r="ME30" i="4"/>
  <c r="ME67" i="4"/>
  <c r="MF67" i="4"/>
  <c r="LY47" i="4"/>
  <c r="MG33" i="4"/>
  <c r="LS92" i="4"/>
  <c r="MF84" i="4"/>
  <c r="ME84" i="4"/>
  <c r="LR76" i="4"/>
  <c r="MG51" i="4"/>
  <c r="MF42" i="4"/>
  <c r="ME42" i="4"/>
  <c r="MF36" i="4"/>
  <c r="ME36" i="4"/>
  <c r="LY64" i="4"/>
  <c r="MF60" i="4"/>
  <c r="ME60" i="4"/>
  <c r="MG39" i="4"/>
  <c r="LS31" i="4"/>
  <c r="LY27" i="4"/>
  <c r="MA27" i="4" s="1"/>
  <c r="LZ26" i="4"/>
  <c r="MF573" i="3"/>
  <c r="ME573" i="3"/>
  <c r="LY603" i="3"/>
  <c r="MG577" i="3"/>
  <c r="LZ557" i="3"/>
  <c r="MA557" i="3" s="1"/>
  <c r="MD557" i="3"/>
  <c r="LS557" i="3"/>
  <c r="MH555" i="3"/>
  <c r="LR25" i="4"/>
  <c r="MF601" i="3"/>
  <c r="ME601" i="3"/>
  <c r="LR581" i="3"/>
  <c r="LK568" i="3"/>
  <c r="LC568" i="3"/>
  <c r="LJ568" i="3"/>
  <c r="LB568" i="3"/>
  <c r="LP568" i="3"/>
  <c r="LH568" i="3"/>
  <c r="LO568" i="3"/>
  <c r="LG568" i="3"/>
  <c r="LN568" i="3"/>
  <c r="LF568" i="3"/>
  <c r="LM568" i="3"/>
  <c r="LL568" i="3"/>
  <c r="LI568" i="3"/>
  <c r="NI568" i="3" s="1"/>
  <c r="LE568" i="3"/>
  <c r="MD568" i="3" s="1"/>
  <c r="LD568" i="3"/>
  <c r="LY609" i="3"/>
  <c r="MA609" i="3" s="1"/>
  <c r="LZ595" i="3"/>
  <c r="LR610" i="3"/>
  <c r="LZ610" i="3"/>
  <c r="LS588" i="3"/>
  <c r="LR559" i="3"/>
  <c r="MG612" i="3"/>
  <c r="MF611" i="3"/>
  <c r="ME611" i="3"/>
  <c r="LZ587" i="3"/>
  <c r="MA587" i="3" s="1"/>
  <c r="LS584" i="3"/>
  <c r="MD553" i="3"/>
  <c r="LS553" i="3"/>
  <c r="MF94" i="4"/>
  <c r="ME94" i="4"/>
  <c r="LZ86" i="4"/>
  <c r="LY56" i="4"/>
  <c r="MF52" i="4"/>
  <c r="ME52" i="4"/>
  <c r="LR48" i="4"/>
  <c r="LZ48" i="4"/>
  <c r="MG34" i="4"/>
  <c r="LR592" i="3"/>
  <c r="LS550" i="3"/>
  <c r="LS581" i="3"/>
  <c r="LZ523" i="3"/>
  <c r="LZ435" i="3"/>
  <c r="MG598" i="3"/>
  <c r="MF563" i="3"/>
  <c r="ME563" i="3"/>
  <c r="LY539" i="3"/>
  <c r="LY483" i="3"/>
  <c r="LS483" i="3"/>
  <c r="LR464" i="3"/>
  <c r="MH517" i="3"/>
  <c r="LR497" i="3"/>
  <c r="LZ492" i="3"/>
  <c r="MF481" i="3"/>
  <c r="ME481" i="3"/>
  <c r="LZ468" i="3"/>
  <c r="LR460" i="3"/>
  <c r="MG590" i="3"/>
  <c r="LZ558" i="3"/>
  <c r="LS530" i="3"/>
  <c r="LR522" i="3"/>
  <c r="LS514" i="3"/>
  <c r="LR506" i="3"/>
  <c r="MI502" i="3"/>
  <c r="MH502" i="3"/>
  <c r="LZ495" i="3"/>
  <c r="LY486" i="3"/>
  <c r="LS442" i="3"/>
  <c r="ME442" i="3"/>
  <c r="MF442" i="3"/>
  <c r="LR587" i="3"/>
  <c r="ME519" i="3"/>
  <c r="MF519" i="3"/>
  <c r="MI511" i="3"/>
  <c r="LI504" i="3"/>
  <c r="NI504" i="3" s="1"/>
  <c r="LP504" i="3"/>
  <c r="LH504" i="3"/>
  <c r="LO504" i="3"/>
  <c r="LG504" i="3"/>
  <c r="LN504" i="3"/>
  <c r="LF504" i="3"/>
  <c r="LK504" i="3"/>
  <c r="LC504" i="3"/>
  <c r="LM504" i="3"/>
  <c r="MG504" i="3" s="1"/>
  <c r="LL504" i="3"/>
  <c r="LJ504" i="3"/>
  <c r="LE504" i="3"/>
  <c r="MD504" i="3" s="1"/>
  <c r="LD504" i="3"/>
  <c r="LB504" i="3"/>
  <c r="LI444" i="3"/>
  <c r="NI444" i="3" s="1"/>
  <c r="LP444" i="3"/>
  <c r="LH444" i="3"/>
  <c r="LO444" i="3"/>
  <c r="LG444" i="3"/>
  <c r="LN444" i="3"/>
  <c r="LF444" i="3"/>
  <c r="LK444" i="3"/>
  <c r="LC444" i="3"/>
  <c r="LM444" i="3"/>
  <c r="MG444" i="3" s="1"/>
  <c r="LL444" i="3"/>
  <c r="LJ444" i="3"/>
  <c r="LE444" i="3"/>
  <c r="MD444" i="3" s="1"/>
  <c r="LD444" i="3"/>
  <c r="LB444" i="3"/>
  <c r="MI542" i="3"/>
  <c r="MH542" i="3"/>
  <c r="LZ514" i="3"/>
  <c r="LR498" i="3"/>
  <c r="ME491" i="3"/>
  <c r="MF491" i="3"/>
  <c r="LY482" i="3"/>
  <c r="MA482" i="3" s="1"/>
  <c r="LR467" i="3"/>
  <c r="LS467" i="3"/>
  <c r="LR552" i="3"/>
  <c r="LY540" i="3"/>
  <c r="LY510" i="3"/>
  <c r="LR501" i="3"/>
  <c r="LS394" i="3"/>
  <c r="LS378" i="3"/>
  <c r="LZ493" i="3"/>
  <c r="LR458" i="3"/>
  <c r="NA456" i="3"/>
  <c r="MZ456" i="3"/>
  <c r="LR445" i="3"/>
  <c r="MF396" i="3"/>
  <c r="ME396" i="3"/>
  <c r="MF386" i="3"/>
  <c r="ME386" i="3"/>
  <c r="MF377" i="3"/>
  <c r="ME377" i="3"/>
  <c r="MF370" i="3"/>
  <c r="ME370" i="3"/>
  <c r="MI358" i="3"/>
  <c r="MF348" i="3"/>
  <c r="ME348" i="3"/>
  <c r="LR567" i="3"/>
  <c r="ME490" i="3"/>
  <c r="MF490" i="3"/>
  <c r="MF381" i="3"/>
  <c r="ME381" i="3"/>
  <c r="MF532" i="3"/>
  <c r="ME532" i="3"/>
  <c r="LR471" i="3"/>
  <c r="MF541" i="3"/>
  <c r="ME541" i="3"/>
  <c r="MF485" i="3"/>
  <c r="ME485" i="3"/>
  <c r="MG466" i="3"/>
  <c r="MG454" i="3"/>
  <c r="LL407" i="3"/>
  <c r="LD407" i="3"/>
  <c r="LK407" i="3"/>
  <c r="LC407" i="3"/>
  <c r="LJ407" i="3"/>
  <c r="LB407" i="3"/>
  <c r="LI407" i="3"/>
  <c r="NI407" i="3" s="1"/>
  <c r="LP407" i="3"/>
  <c r="LH407" i="3"/>
  <c r="LO407" i="3"/>
  <c r="LG407" i="3"/>
  <c r="LN407" i="3"/>
  <c r="LF407" i="3"/>
  <c r="LE407" i="3"/>
  <c r="MD407" i="3" s="1"/>
  <c r="LM407" i="3"/>
  <c r="MF374" i="3"/>
  <c r="ME374" i="3"/>
  <c r="LL363" i="3"/>
  <c r="LD363" i="3"/>
  <c r="LK363" i="3"/>
  <c r="LC363" i="3"/>
  <c r="LJ363" i="3"/>
  <c r="LB363" i="3"/>
  <c r="LI363" i="3"/>
  <c r="NI363" i="3" s="1"/>
  <c r="LP363" i="3"/>
  <c r="LH363" i="3"/>
  <c r="LO363" i="3"/>
  <c r="LG363" i="3"/>
  <c r="LN363" i="3"/>
  <c r="LF363" i="3"/>
  <c r="LE363" i="3"/>
  <c r="MD363" i="3" s="1"/>
  <c r="LM363" i="3"/>
  <c r="NR354" i="3"/>
  <c r="MF342" i="3"/>
  <c r="ME342" i="3"/>
  <c r="LR536" i="3"/>
  <c r="LR518" i="3"/>
  <c r="LS516" i="3"/>
  <c r="MG477" i="3"/>
  <c r="MG443" i="3"/>
  <c r="LZ413" i="3"/>
  <c r="MG366" i="3"/>
  <c r="LR334" i="3"/>
  <c r="LS322" i="3"/>
  <c r="LR310" i="3"/>
  <c r="ME298" i="3"/>
  <c r="MF298" i="3"/>
  <c r="ME290" i="3"/>
  <c r="MF290" i="3"/>
  <c r="LS238" i="3"/>
  <c r="LR226" i="3"/>
  <c r="LY341" i="3"/>
  <c r="LY315" i="3"/>
  <c r="MF305" i="3"/>
  <c r="ME305" i="3"/>
  <c r="LZ294" i="3"/>
  <c r="MG271" i="3"/>
  <c r="MG262" i="3"/>
  <c r="ME250" i="3"/>
  <c r="MF250" i="3"/>
  <c r="MF244" i="3"/>
  <c r="ME244" i="3"/>
  <c r="LR244" i="3"/>
  <c r="LY237" i="3"/>
  <c r="LY231" i="3"/>
  <c r="MF409" i="3"/>
  <c r="ME409" i="3"/>
  <c r="MF345" i="3"/>
  <c r="ME345" i="3"/>
  <c r="LS344" i="3"/>
  <c r="LY344" i="3"/>
  <c r="LS332" i="3"/>
  <c r="LZ331" i="3"/>
  <c r="LZ327" i="3"/>
  <c r="LS314" i="3"/>
  <c r="MG289" i="3"/>
  <c r="MF280" i="3"/>
  <c r="ME280" i="3"/>
  <c r="LR280" i="3"/>
  <c r="MG249" i="3"/>
  <c r="LS243" i="3"/>
  <c r="LS449" i="3"/>
  <c r="LR362" i="3"/>
  <c r="ME330" i="3"/>
  <c r="MF330" i="3"/>
  <c r="LZ326" i="3"/>
  <c r="MF284" i="3"/>
  <c r="ME284" i="3"/>
  <c r="LR284" i="3"/>
  <c r="LZ236" i="3"/>
  <c r="MA236" i="3" s="1"/>
  <c r="MG494" i="3"/>
  <c r="LY376" i="3"/>
  <c r="MG353" i="3"/>
  <c r="MF336" i="3"/>
  <c r="ME336" i="3"/>
  <c r="LR336" i="3"/>
  <c r="MG283" i="3"/>
  <c r="MF265" i="3"/>
  <c r="ME265" i="3"/>
  <c r="LS256" i="3"/>
  <c r="MG241" i="3"/>
  <c r="MG416" i="3"/>
  <c r="LZ410" i="3"/>
  <c r="MF356" i="3"/>
  <c r="ME356" i="3"/>
  <c r="LZ318" i="3"/>
  <c r="MA318" i="3" s="1"/>
  <c r="MG278" i="3"/>
  <c r="LZ224" i="3"/>
  <c r="MA224" i="3" s="1"/>
  <c r="MF489" i="3"/>
  <c r="ME489" i="3"/>
  <c r="LY489" i="3"/>
  <c r="MG469" i="3"/>
  <c r="LZ398" i="3"/>
  <c r="MF324" i="3"/>
  <c r="ME324" i="3"/>
  <c r="LR324" i="3"/>
  <c r="MG296" i="3"/>
  <c r="LS259" i="3"/>
  <c r="MG246" i="3"/>
  <c r="LS233" i="3"/>
  <c r="LS217" i="3"/>
  <c r="LZ216" i="3"/>
  <c r="MI183" i="3"/>
  <c r="MH183" i="3"/>
  <c r="LZ181" i="3"/>
  <c r="MA181" i="3" s="1"/>
  <c r="MF162" i="3"/>
  <c r="ME162" i="3"/>
  <c r="MG297" i="3"/>
  <c r="LS229" i="3"/>
  <c r="LZ222" i="3"/>
  <c r="MI207" i="3"/>
  <c r="MH207" i="3"/>
  <c r="LR174" i="3"/>
  <c r="LY172" i="3"/>
  <c r="LZ161" i="3"/>
  <c r="MA161" i="3" s="1"/>
  <c r="MG138" i="3"/>
  <c r="LY131" i="3"/>
  <c r="MG372" i="3"/>
  <c r="MF209" i="3"/>
  <c r="ME209" i="3"/>
  <c r="LR206" i="3"/>
  <c r="LR163" i="3"/>
  <c r="LZ163" i="3"/>
  <c r="MG152" i="3"/>
  <c r="LY134" i="3"/>
  <c r="MA134" i="3" s="1"/>
  <c r="LS461" i="3"/>
  <c r="LS281" i="3"/>
  <c r="LS204" i="3"/>
  <c r="MF202" i="3"/>
  <c r="ME202" i="3"/>
  <c r="LY175" i="3"/>
  <c r="MF166" i="3"/>
  <c r="ME166" i="3"/>
  <c r="LR153" i="3"/>
  <c r="MG141" i="3"/>
  <c r="MF140" i="3"/>
  <c r="ME140" i="3"/>
  <c r="ME135" i="3"/>
  <c r="MF135" i="3"/>
  <c r="LR133" i="3"/>
  <c r="ME123" i="3"/>
  <c r="MF123" i="3"/>
  <c r="LZ335" i="3"/>
  <c r="MF325" i="3"/>
  <c r="ME325" i="3"/>
  <c r="LZ285" i="3"/>
  <c r="LY285" i="3"/>
  <c r="LS200" i="3"/>
  <c r="MF198" i="3"/>
  <c r="ME198" i="3"/>
  <c r="LS187" i="3"/>
  <c r="MF178" i="3"/>
  <c r="ME178" i="3"/>
  <c r="LR165" i="3"/>
  <c r="LR146" i="3"/>
  <c r="LY144" i="3"/>
  <c r="MF137" i="3"/>
  <c r="ME137" i="3"/>
  <c r="MF126" i="3"/>
  <c r="ME126" i="3"/>
  <c r="LS286" i="3"/>
  <c r="MG277" i="3"/>
  <c r="ME258" i="3"/>
  <c r="MF258" i="3"/>
  <c r="MG219" i="3"/>
  <c r="LS196" i="3"/>
  <c r="MF194" i="3"/>
  <c r="ME194" i="3"/>
  <c r="MF188" i="3"/>
  <c r="ME188" i="3"/>
  <c r="MG177" i="3"/>
  <c r="ME167" i="3"/>
  <c r="MF167" i="3"/>
  <c r="LS158" i="3"/>
  <c r="LY158" i="3"/>
  <c r="MF145" i="3"/>
  <c r="ME145" i="3"/>
  <c r="MG125" i="3"/>
  <c r="LS306" i="3"/>
  <c r="MG218" i="3"/>
  <c r="MG193" i="3"/>
  <c r="MF192" i="3"/>
  <c r="ME192" i="3"/>
  <c r="LR170" i="3"/>
  <c r="LY168" i="3"/>
  <c r="ME127" i="3"/>
  <c r="MF127" i="3"/>
  <c r="LY215" i="3"/>
  <c r="LS150" i="3"/>
  <c r="LY150" i="3"/>
  <c r="MG109" i="3"/>
  <c r="LR107" i="3"/>
  <c r="LR101" i="3"/>
  <c r="LS99" i="3"/>
  <c r="MF97" i="3"/>
  <c r="ME97" i="3"/>
  <c r="MG95" i="3"/>
  <c r="LY93" i="3"/>
  <c r="MA93" i="3" s="1"/>
  <c r="LZ87" i="3"/>
  <c r="MA87" i="3" s="1"/>
  <c r="LY73" i="3"/>
  <c r="MA73" i="3" s="1"/>
  <c r="MF57" i="3"/>
  <c r="ME57" i="3"/>
  <c r="MG55" i="3"/>
  <c r="MF84" i="3"/>
  <c r="ME84" i="3"/>
  <c r="MF52" i="3"/>
  <c r="ME52" i="3"/>
  <c r="LS611" i="2"/>
  <c r="LR184" i="3"/>
  <c r="MF169" i="3"/>
  <c r="ME169" i="3"/>
  <c r="LS60" i="3"/>
  <c r="LZ59" i="3"/>
  <c r="LS119" i="3"/>
  <c r="LR156" i="3"/>
  <c r="NK42" i="3"/>
  <c r="NR42" i="3"/>
  <c r="LR116" i="3"/>
  <c r="MG115" i="3"/>
  <c r="LJ605" i="2"/>
  <c r="LB605" i="2"/>
  <c r="LI605" i="2"/>
  <c r="OL605" i="2" s="1"/>
  <c r="LP605" i="2"/>
  <c r="LH605" i="2"/>
  <c r="NY605" i="2" s="1"/>
  <c r="LO605" i="2"/>
  <c r="LG605" i="2"/>
  <c r="LN605" i="2"/>
  <c r="LF605" i="2"/>
  <c r="LL605" i="2"/>
  <c r="LD605" i="2"/>
  <c r="LC605" i="2"/>
  <c r="LM605" i="2"/>
  <c r="LK605" i="2"/>
  <c r="LE605" i="2"/>
  <c r="MD605" i="2" s="1"/>
  <c r="MF113" i="3"/>
  <c r="ME113" i="3"/>
  <c r="MF85" i="3"/>
  <c r="ME85" i="3"/>
  <c r="LZ69" i="3"/>
  <c r="MF67" i="3"/>
  <c r="ME67" i="3"/>
  <c r="LS52" i="3"/>
  <c r="LY52" i="3"/>
  <c r="LZ51" i="3"/>
  <c r="MF612" i="2"/>
  <c r="ME612" i="2"/>
  <c r="LR261" i="3"/>
  <c r="LY70" i="3"/>
  <c r="LR602" i="2"/>
  <c r="LZ602" i="2"/>
  <c r="LS595" i="2"/>
  <c r="MF565" i="2"/>
  <c r="ME565" i="2"/>
  <c r="MG560" i="2"/>
  <c r="LS583" i="2"/>
  <c r="LR555" i="2"/>
  <c r="MF524" i="2"/>
  <c r="ME524" i="2"/>
  <c r="MF293" i="3"/>
  <c r="ME293" i="3"/>
  <c r="MH599" i="2"/>
  <c r="MI599" i="2"/>
  <c r="LY596" i="2"/>
  <c r="MA596" i="2" s="1"/>
  <c r="LR587" i="2"/>
  <c r="MF584" i="2"/>
  <c r="ME584" i="2"/>
  <c r="LZ573" i="2"/>
  <c r="MA573" i="2" s="1"/>
  <c r="LS549" i="2"/>
  <c r="LR518" i="2"/>
  <c r="MF30" i="3"/>
  <c r="ME30" i="3"/>
  <c r="MG592" i="2"/>
  <c r="ME562" i="2"/>
  <c r="MF562" i="2"/>
  <c r="MF539" i="2"/>
  <c r="ME539" i="2"/>
  <c r="LS533" i="2"/>
  <c r="LY526" i="2"/>
  <c r="ME512" i="2"/>
  <c r="MF512" i="2"/>
  <c r="LR511" i="2"/>
  <c r="LY86" i="3"/>
  <c r="MG610" i="2"/>
  <c r="MF589" i="2"/>
  <c r="ME589" i="2"/>
  <c r="LR585" i="2"/>
  <c r="MG568" i="2"/>
  <c r="MF552" i="2"/>
  <c r="ME552" i="2"/>
  <c r="LR551" i="2"/>
  <c r="LZ545" i="2"/>
  <c r="MA545" i="2" s="1"/>
  <c r="LS538" i="2"/>
  <c r="LS519" i="2"/>
  <c r="LY114" i="3"/>
  <c r="MG111" i="3"/>
  <c r="MF106" i="3"/>
  <c r="ME106" i="3"/>
  <c r="MG102" i="3"/>
  <c r="LR94" i="3"/>
  <c r="LZ94" i="3"/>
  <c r="LS90" i="3"/>
  <c r="LR25" i="3"/>
  <c r="LZ25" i="3"/>
  <c r="MF575" i="2"/>
  <c r="ME575" i="2"/>
  <c r="LS550" i="2"/>
  <c r="LY546" i="2"/>
  <c r="MA546" i="2" s="1"/>
  <c r="LR535" i="2"/>
  <c r="LR527" i="2"/>
  <c r="LZ510" i="2"/>
  <c r="LY62" i="3"/>
  <c r="LR32" i="3"/>
  <c r="LS26" i="3"/>
  <c r="MG581" i="2"/>
  <c r="LZ569" i="2"/>
  <c r="MA569" i="2" s="1"/>
  <c r="LY564" i="2"/>
  <c r="MA564" i="2" s="1"/>
  <c r="MH541" i="2"/>
  <c r="MF464" i="2"/>
  <c r="ME464" i="2"/>
  <c r="MF509" i="2"/>
  <c r="ME509" i="2"/>
  <c r="MF440" i="2"/>
  <c r="ME440" i="2"/>
  <c r="OO453" i="2"/>
  <c r="LR481" i="2"/>
  <c r="ME465" i="2"/>
  <c r="MF465" i="2"/>
  <c r="LS462" i="4"/>
  <c r="LS471" i="4"/>
  <c r="LR463" i="4"/>
  <c r="LR447" i="4"/>
  <c r="LR431" i="4"/>
  <c r="MF425" i="4"/>
  <c r="ME425" i="4"/>
  <c r="LR425" i="4"/>
  <c r="MF456" i="4"/>
  <c r="ME456" i="4"/>
  <c r="LR450" i="4"/>
  <c r="LZ441" i="4"/>
  <c r="LR434" i="4"/>
  <c r="LZ429" i="4"/>
  <c r="MA429" i="4" s="1"/>
  <c r="LS451" i="4"/>
  <c r="ME443" i="4"/>
  <c r="MF443" i="4"/>
  <c r="LS435" i="4"/>
  <c r="MG454" i="4"/>
  <c r="LS446" i="4"/>
  <c r="MG438" i="4"/>
  <c r="MF427" i="4"/>
  <c r="ME427" i="4"/>
  <c r="LR418" i="4"/>
  <c r="MG396" i="4"/>
  <c r="MG412" i="4"/>
  <c r="LS428" i="4"/>
  <c r="MF423" i="4"/>
  <c r="ME423" i="4"/>
  <c r="LR423" i="4"/>
  <c r="LS397" i="4"/>
  <c r="LS413" i="4"/>
  <c r="LZ406" i="4"/>
  <c r="ME416" i="4"/>
  <c r="MF416" i="4"/>
  <c r="MG395" i="4"/>
  <c r="MG420" i="4"/>
  <c r="MG400" i="4"/>
  <c r="LR378" i="4"/>
  <c r="LZ378" i="4"/>
  <c r="LR370" i="4"/>
  <c r="LZ370" i="4"/>
  <c r="LR362" i="4"/>
  <c r="LZ362" i="4"/>
  <c r="LR388" i="4"/>
  <c r="LR377" i="4"/>
  <c r="MF361" i="4"/>
  <c r="ME361" i="4"/>
  <c r="LS387" i="4"/>
  <c r="MF391" i="4"/>
  <c r="ME391" i="4"/>
  <c r="MF389" i="4"/>
  <c r="ME389" i="4"/>
  <c r="LS379" i="4"/>
  <c r="MG382" i="4"/>
  <c r="MG374" i="4"/>
  <c r="MG366" i="4"/>
  <c r="LR381" i="4"/>
  <c r="MF365" i="4"/>
  <c r="ME365" i="4"/>
  <c r="MF367" i="4"/>
  <c r="ME367" i="4"/>
  <c r="MF352" i="4"/>
  <c r="ME352" i="4"/>
  <c r="MF344" i="4"/>
  <c r="ME344" i="4"/>
  <c r="MF336" i="4"/>
  <c r="ME336" i="4"/>
  <c r="LR324" i="4"/>
  <c r="MF343" i="4"/>
  <c r="ME343" i="4"/>
  <c r="LR328" i="4"/>
  <c r="LR327" i="4"/>
  <c r="LS325" i="4"/>
  <c r="LS353" i="4"/>
  <c r="MF347" i="4"/>
  <c r="ME347" i="4"/>
  <c r="NL308" i="4"/>
  <c r="NS308" i="4"/>
  <c r="MF300" i="4"/>
  <c r="ME300" i="4"/>
  <c r="LR292" i="4"/>
  <c r="MG320" i="4"/>
  <c r="MF303" i="4"/>
  <c r="ME303" i="4"/>
  <c r="MF314" i="4"/>
  <c r="ME314" i="4"/>
  <c r="LS313" i="4"/>
  <c r="LS260" i="4"/>
  <c r="LS239" i="4"/>
  <c r="MF237" i="4"/>
  <c r="ME237" i="4"/>
  <c r="NK250" i="4"/>
  <c r="LS230" i="4"/>
  <c r="LS287" i="4"/>
  <c r="MF272" i="4"/>
  <c r="ME272" i="4"/>
  <c r="MF227" i="4"/>
  <c r="ME227" i="4"/>
  <c r="LR275" i="4"/>
  <c r="LR267" i="4"/>
  <c r="LS255" i="4"/>
  <c r="LS279" i="4"/>
  <c r="LS259" i="4"/>
  <c r="LR244" i="4"/>
  <c r="LS241" i="4"/>
  <c r="LS238" i="4"/>
  <c r="LS223" i="4"/>
  <c r="LR213" i="4"/>
  <c r="LS177" i="4"/>
  <c r="MG206" i="4"/>
  <c r="LR198" i="4"/>
  <c r="LS215" i="4"/>
  <c r="LS199" i="4"/>
  <c r="LR172" i="4"/>
  <c r="MI161" i="4"/>
  <c r="MH161" i="4"/>
  <c r="LR181" i="4"/>
  <c r="LS167" i="4"/>
  <c r="MF164" i="4"/>
  <c r="ME164" i="4"/>
  <c r="LS204" i="4"/>
  <c r="LY200" i="4"/>
  <c r="MA200" i="4" s="1"/>
  <c r="MF188" i="4"/>
  <c r="ME188" i="4"/>
  <c r="MF217" i="4"/>
  <c r="ME217" i="4"/>
  <c r="MF173" i="4"/>
  <c r="ME173" i="4"/>
  <c r="MF162" i="4"/>
  <c r="ME162" i="4"/>
  <c r="MF168" i="4"/>
  <c r="ME168" i="4"/>
  <c r="LR212" i="4"/>
  <c r="LS201" i="4"/>
  <c r="LR193" i="4"/>
  <c r="LS156" i="4"/>
  <c r="LR151" i="4"/>
  <c r="LS117" i="4"/>
  <c r="MF114" i="4"/>
  <c r="ME114" i="4"/>
  <c r="LR95" i="4"/>
  <c r="ME160" i="4"/>
  <c r="MF160" i="4"/>
  <c r="MF158" i="4"/>
  <c r="ME158" i="4"/>
  <c r="LS128" i="4"/>
  <c r="MF120" i="4"/>
  <c r="ME120" i="4"/>
  <c r="MF111" i="4"/>
  <c r="ME111" i="4"/>
  <c r="LS101" i="4"/>
  <c r="MF98" i="4"/>
  <c r="ME98" i="4"/>
  <c r="LR131" i="4"/>
  <c r="MF105" i="4"/>
  <c r="ME105" i="4"/>
  <c r="MF145" i="4"/>
  <c r="ME145" i="4"/>
  <c r="MF143" i="4"/>
  <c r="ME143" i="4"/>
  <c r="MF132" i="4"/>
  <c r="ME132" i="4"/>
  <c r="MF126" i="4"/>
  <c r="ME126" i="4"/>
  <c r="MF115" i="4"/>
  <c r="ME115" i="4"/>
  <c r="LS99" i="4"/>
  <c r="MF149" i="4"/>
  <c r="ME149" i="4"/>
  <c r="LS133" i="4"/>
  <c r="LR124" i="4"/>
  <c r="LS103" i="4"/>
  <c r="LS127" i="4"/>
  <c r="LS157" i="4"/>
  <c r="MF141" i="4"/>
  <c r="ME141" i="4"/>
  <c r="LR107" i="4"/>
  <c r="LR79" i="4"/>
  <c r="MF65" i="4"/>
  <c r="ME65" i="4"/>
  <c r="MF89" i="4"/>
  <c r="ME89" i="4"/>
  <c r="MF80" i="4"/>
  <c r="ME80" i="4"/>
  <c r="LR72" i="4"/>
  <c r="MF57" i="4"/>
  <c r="ME57" i="4"/>
  <c r="MF40" i="4"/>
  <c r="ME40" i="4"/>
  <c r="LR32" i="4"/>
  <c r="LR73" i="4"/>
  <c r="MF58" i="4"/>
  <c r="ME58" i="4"/>
  <c r="LR91" i="4"/>
  <c r="MF90" i="4"/>
  <c r="ME90" i="4"/>
  <c r="MG50" i="4"/>
  <c r="MF41" i="4"/>
  <c r="ME41" i="4"/>
  <c r="MG30" i="4"/>
  <c r="MG67" i="4"/>
  <c r="LR33" i="4"/>
  <c r="MF93" i="4"/>
  <c r="ME93" i="4"/>
  <c r="LY92" i="4"/>
  <c r="LS85" i="4"/>
  <c r="LY85" i="4"/>
  <c r="MG84" i="4"/>
  <c r="LS76" i="4"/>
  <c r="MG42" i="4"/>
  <c r="MG36" i="4"/>
  <c r="LY77" i="4"/>
  <c r="MF591" i="3"/>
  <c r="ME591" i="3"/>
  <c r="NI591" i="3"/>
  <c r="LR591" i="3"/>
  <c r="LO582" i="3"/>
  <c r="LG582" i="3"/>
  <c r="LN582" i="3"/>
  <c r="LF582" i="3"/>
  <c r="LL582" i="3"/>
  <c r="LD582" i="3"/>
  <c r="LK582" i="3"/>
  <c r="LC582" i="3"/>
  <c r="LJ582" i="3"/>
  <c r="LB582" i="3"/>
  <c r="LM582" i="3"/>
  <c r="LI582" i="3"/>
  <c r="NI582" i="3" s="1"/>
  <c r="LH582" i="3"/>
  <c r="LE582" i="3"/>
  <c r="MD582" i="3" s="1"/>
  <c r="LP582" i="3"/>
  <c r="MG573" i="3"/>
  <c r="MF589" i="3"/>
  <c r="ME589" i="3"/>
  <c r="MG557" i="3"/>
  <c r="LO566" i="3"/>
  <c r="LG566" i="3"/>
  <c r="LN566" i="3"/>
  <c r="LF566" i="3"/>
  <c r="LL566" i="3"/>
  <c r="LD566" i="3"/>
  <c r="LK566" i="3"/>
  <c r="LC566" i="3"/>
  <c r="LJ566" i="3"/>
  <c r="LB566" i="3"/>
  <c r="LP566" i="3"/>
  <c r="LM566" i="3"/>
  <c r="LI566" i="3"/>
  <c r="NI566" i="3" s="1"/>
  <c r="LH566" i="3"/>
  <c r="LE566" i="3"/>
  <c r="MD566" i="3" s="1"/>
  <c r="LR605" i="3"/>
  <c r="LS595" i="3"/>
  <c r="MF575" i="3"/>
  <c r="ME575" i="3"/>
  <c r="LS610" i="3"/>
  <c r="LZ565" i="3"/>
  <c r="MA565" i="3" s="1"/>
  <c r="MF565" i="3"/>
  <c r="ME565" i="3"/>
  <c r="LR612" i="3"/>
  <c r="LS601" i="3"/>
  <c r="LS587" i="3"/>
  <c r="MF599" i="3"/>
  <c r="ME599" i="3"/>
  <c r="NI599" i="3"/>
  <c r="LR599" i="3"/>
  <c r="MG553" i="3"/>
  <c r="ME87" i="4"/>
  <c r="MF87" i="4"/>
  <c r="NS86" i="4"/>
  <c r="MF78" i="4"/>
  <c r="ME78" i="4"/>
  <c r="LR70" i="4"/>
  <c r="LR550" i="3"/>
  <c r="ME531" i="3"/>
  <c r="MF531" i="3"/>
  <c r="ME515" i="3"/>
  <c r="MF515" i="3"/>
  <c r="LI496" i="3"/>
  <c r="NI496" i="3" s="1"/>
  <c r="LP496" i="3"/>
  <c r="LH496" i="3"/>
  <c r="LO496" i="3"/>
  <c r="LG496" i="3"/>
  <c r="LN496" i="3"/>
  <c r="LF496" i="3"/>
  <c r="LK496" i="3"/>
  <c r="LC496" i="3"/>
  <c r="LJ496" i="3"/>
  <c r="LE496" i="3"/>
  <c r="MD496" i="3" s="1"/>
  <c r="LD496" i="3"/>
  <c r="LB496" i="3"/>
  <c r="LM496" i="3"/>
  <c r="LL496" i="3"/>
  <c r="LR435" i="3"/>
  <c r="LS563" i="3"/>
  <c r="NI483" i="3"/>
  <c r="LR483" i="3"/>
  <c r="MF525" i="3"/>
  <c r="ME525" i="3"/>
  <c r="LZ497" i="3"/>
  <c r="MA497" i="3" s="1"/>
  <c r="ME578" i="3"/>
  <c r="MF578" i="3"/>
  <c r="LS565" i="3"/>
  <c r="LS558" i="3"/>
  <c r="ME530" i="3"/>
  <c r="MF530" i="3"/>
  <c r="ME514" i="3"/>
  <c r="MF514" i="3"/>
  <c r="LS495" i="3"/>
  <c r="ME479" i="3"/>
  <c r="MF479" i="3"/>
  <c r="MF465" i="3"/>
  <c r="ME465" i="3"/>
  <c r="MI442" i="3"/>
  <c r="MH442" i="3"/>
  <c r="LZ576" i="3"/>
  <c r="LY576" i="3"/>
  <c r="LY570" i="3"/>
  <c r="LY554" i="3"/>
  <c r="ME547" i="3"/>
  <c r="MF547" i="3"/>
  <c r="ME527" i="3"/>
  <c r="MF527" i="3"/>
  <c r="LI488" i="3"/>
  <c r="NI488" i="3" s="1"/>
  <c r="LP488" i="3"/>
  <c r="LH488" i="3"/>
  <c r="LO488" i="3"/>
  <c r="LG488" i="3"/>
  <c r="LN488" i="3"/>
  <c r="LF488" i="3"/>
  <c r="LK488" i="3"/>
  <c r="LC488" i="3"/>
  <c r="LM488" i="3"/>
  <c r="MG488" i="3" s="1"/>
  <c r="LL488" i="3"/>
  <c r="LJ488" i="3"/>
  <c r="LE488" i="3"/>
  <c r="MD488" i="3" s="1"/>
  <c r="LD488" i="3"/>
  <c r="LB488" i="3"/>
  <c r="LI472" i="3"/>
  <c r="NI472" i="3" s="1"/>
  <c r="LP472" i="3"/>
  <c r="LH472" i="3"/>
  <c r="LO472" i="3"/>
  <c r="LG472" i="3"/>
  <c r="LN472" i="3"/>
  <c r="LF472" i="3"/>
  <c r="LK472" i="3"/>
  <c r="LC472" i="3"/>
  <c r="LM472" i="3"/>
  <c r="MG472" i="3" s="1"/>
  <c r="LL472" i="3"/>
  <c r="LJ472" i="3"/>
  <c r="LE472" i="3"/>
  <c r="MD472" i="3" s="1"/>
  <c r="LD472" i="3"/>
  <c r="LB472" i="3"/>
  <c r="MF461" i="3"/>
  <c r="ME461" i="3"/>
  <c r="LS594" i="3"/>
  <c r="LZ530" i="3"/>
  <c r="LZ522" i="3"/>
  <c r="LZ502" i="3"/>
  <c r="MG491" i="3"/>
  <c r="LZ442" i="3"/>
  <c r="LR569" i="3"/>
  <c r="MF540" i="3"/>
  <c r="ME540" i="3"/>
  <c r="LI484" i="3"/>
  <c r="NI484" i="3" s="1"/>
  <c r="LP484" i="3"/>
  <c r="LH484" i="3"/>
  <c r="LO484" i="3"/>
  <c r="LG484" i="3"/>
  <c r="LN484" i="3"/>
  <c r="LF484" i="3"/>
  <c r="LK484" i="3"/>
  <c r="LC484" i="3"/>
  <c r="LD484" i="3"/>
  <c r="LB484" i="3"/>
  <c r="LM484" i="3"/>
  <c r="LL484" i="3"/>
  <c r="LJ484" i="3"/>
  <c r="LE484" i="3"/>
  <c r="MD484" i="3" s="1"/>
  <c r="LS426" i="3"/>
  <c r="LL395" i="3"/>
  <c r="LD395" i="3"/>
  <c r="LK395" i="3"/>
  <c r="LC395" i="3"/>
  <c r="LJ395" i="3"/>
  <c r="LB395" i="3"/>
  <c r="LI395" i="3"/>
  <c r="NI395" i="3" s="1"/>
  <c r="LP395" i="3"/>
  <c r="LH395" i="3"/>
  <c r="LO395" i="3"/>
  <c r="LG395" i="3"/>
  <c r="LN395" i="3"/>
  <c r="LF395" i="3"/>
  <c r="LM395" i="3"/>
  <c r="LE395" i="3"/>
  <c r="MD395" i="3" s="1"/>
  <c r="ME470" i="3"/>
  <c r="MF470" i="3"/>
  <c r="MF437" i="3"/>
  <c r="ME437" i="3"/>
  <c r="MF433" i="3"/>
  <c r="ME433" i="3"/>
  <c r="MF422" i="3"/>
  <c r="ME422" i="3"/>
  <c r="LR390" i="3"/>
  <c r="LL379" i="3"/>
  <c r="LD379" i="3"/>
  <c r="LK379" i="3"/>
  <c r="LC379" i="3"/>
  <c r="LJ379" i="3"/>
  <c r="LB379" i="3"/>
  <c r="LI379" i="3"/>
  <c r="NI379" i="3" s="1"/>
  <c r="LP379" i="3"/>
  <c r="LH379" i="3"/>
  <c r="LO379" i="3"/>
  <c r="LG379" i="3"/>
  <c r="LN379" i="3"/>
  <c r="LF379" i="3"/>
  <c r="LM379" i="3"/>
  <c r="LE379" i="3"/>
  <c r="MD379" i="3" s="1"/>
  <c r="LR358" i="3"/>
  <c r="MG348" i="3"/>
  <c r="LS338" i="3"/>
  <c r="MF505" i="3"/>
  <c r="ME505" i="3"/>
  <c r="MG490" i="3"/>
  <c r="MF429" i="3"/>
  <c r="ME429" i="3"/>
  <c r="MF418" i="3"/>
  <c r="ME418" i="3"/>
  <c r="LL387" i="3"/>
  <c r="LD387" i="3"/>
  <c r="LK387" i="3"/>
  <c r="LC387" i="3"/>
  <c r="LJ387" i="3"/>
  <c r="LB387" i="3"/>
  <c r="LI387" i="3"/>
  <c r="NI387" i="3" s="1"/>
  <c r="LP387" i="3"/>
  <c r="LH387" i="3"/>
  <c r="LO387" i="3"/>
  <c r="LG387" i="3"/>
  <c r="LN387" i="3"/>
  <c r="LF387" i="3"/>
  <c r="LE387" i="3"/>
  <c r="MD387" i="3" s="1"/>
  <c r="LM387" i="3"/>
  <c r="LZ382" i="3"/>
  <c r="MA382" i="3" s="1"/>
  <c r="MF357" i="3"/>
  <c r="ME357" i="3"/>
  <c r="ME487" i="3"/>
  <c r="MF487" i="3"/>
  <c r="LL415" i="3"/>
  <c r="LD415" i="3"/>
  <c r="LK415" i="3"/>
  <c r="LC415" i="3"/>
  <c r="LJ415" i="3"/>
  <c r="LB415" i="3"/>
  <c r="LI415" i="3"/>
  <c r="NI415" i="3" s="1"/>
  <c r="LP415" i="3"/>
  <c r="LH415" i="3"/>
  <c r="LO415" i="3"/>
  <c r="LG415" i="3"/>
  <c r="LN415" i="3"/>
  <c r="LF415" i="3"/>
  <c r="LM415" i="3"/>
  <c r="LE415" i="3"/>
  <c r="MD415" i="3" s="1"/>
  <c r="LL383" i="3"/>
  <c r="LD383" i="3"/>
  <c r="LK383" i="3"/>
  <c r="LC383" i="3"/>
  <c r="LJ383" i="3"/>
  <c r="LB383" i="3"/>
  <c r="LI383" i="3"/>
  <c r="NI383" i="3" s="1"/>
  <c r="LP383" i="3"/>
  <c r="LH383" i="3"/>
  <c r="LO383" i="3"/>
  <c r="LG383" i="3"/>
  <c r="LN383" i="3"/>
  <c r="LF383" i="3"/>
  <c r="LM383" i="3"/>
  <c r="LE383" i="3"/>
  <c r="MD383" i="3" s="1"/>
  <c r="LS369" i="3"/>
  <c r="ME534" i="3"/>
  <c r="MF534" i="3"/>
  <c r="MG532" i="3"/>
  <c r="LR479" i="3"/>
  <c r="LR475" i="3"/>
  <c r="LR526" i="3"/>
  <c r="LS524" i="3"/>
  <c r="NA460" i="3"/>
  <c r="MZ460" i="3"/>
  <c r="LY412" i="3"/>
  <c r="MA412" i="3" s="1"/>
  <c r="LS413" i="3"/>
  <c r="LR408" i="3"/>
  <c r="LS402" i="3"/>
  <c r="MF385" i="3"/>
  <c r="ME385" i="3"/>
  <c r="LS373" i="3"/>
  <c r="MH298" i="3"/>
  <c r="MF272" i="3"/>
  <c r="ME272" i="3"/>
  <c r="MF328" i="3"/>
  <c r="ME328" i="3"/>
  <c r="MG305" i="3"/>
  <c r="MF301" i="3"/>
  <c r="ME301" i="3"/>
  <c r="LR225" i="3"/>
  <c r="LZ457" i="3"/>
  <c r="LI255" i="3"/>
  <c r="NI255" i="3" s="1"/>
  <c r="LP255" i="3"/>
  <c r="LH255" i="3"/>
  <c r="LO255" i="3"/>
  <c r="LG255" i="3"/>
  <c r="LN255" i="3"/>
  <c r="LF255" i="3"/>
  <c r="LL255" i="3"/>
  <c r="LD255" i="3"/>
  <c r="LK255" i="3"/>
  <c r="LC255" i="3"/>
  <c r="LM255" i="3"/>
  <c r="LJ255" i="3"/>
  <c r="LE255" i="3"/>
  <c r="MD255" i="3" s="1"/>
  <c r="LB255" i="3"/>
  <c r="LR491" i="3"/>
  <c r="MG336" i="3"/>
  <c r="MF308" i="3"/>
  <c r="ME308" i="3"/>
  <c r="LR308" i="3"/>
  <c r="MF275" i="3"/>
  <c r="ME275" i="3"/>
  <c r="ME274" i="3"/>
  <c r="MF274" i="3"/>
  <c r="MG265" i="3"/>
  <c r="ME254" i="3"/>
  <c r="MF254" i="3"/>
  <c r="MF243" i="3"/>
  <c r="ME243" i="3"/>
  <c r="LS474" i="3"/>
  <c r="ME474" i="3"/>
  <c r="MF474" i="3"/>
  <c r="LS410" i="3"/>
  <c r="MG356" i="3"/>
  <c r="LS318" i="3"/>
  <c r="LI287" i="3"/>
  <c r="NI287" i="3" s="1"/>
  <c r="LP287" i="3"/>
  <c r="LH287" i="3"/>
  <c r="LO287" i="3"/>
  <c r="LG287" i="3"/>
  <c r="LN287" i="3"/>
  <c r="LF287" i="3"/>
  <c r="LL287" i="3"/>
  <c r="LD287" i="3"/>
  <c r="LK287" i="3"/>
  <c r="LC287" i="3"/>
  <c r="LB287" i="3"/>
  <c r="LM287" i="3"/>
  <c r="LJ287" i="3"/>
  <c r="LE287" i="3"/>
  <c r="MD287" i="3" s="1"/>
  <c r="LI247" i="3"/>
  <c r="NI247" i="3" s="1"/>
  <c r="LP247" i="3"/>
  <c r="LH247" i="3"/>
  <c r="LO247" i="3"/>
  <c r="LG247" i="3"/>
  <c r="LN247" i="3"/>
  <c r="LF247" i="3"/>
  <c r="LL247" i="3"/>
  <c r="LD247" i="3"/>
  <c r="LK247" i="3"/>
  <c r="LC247" i="3"/>
  <c r="LB247" i="3"/>
  <c r="LM247" i="3"/>
  <c r="LJ247" i="3"/>
  <c r="LE247" i="3"/>
  <c r="MD247" i="3" s="1"/>
  <c r="ME234" i="3"/>
  <c r="MF234" i="3"/>
  <c r="MG489" i="3"/>
  <c r="LS469" i="3"/>
  <c r="LS398" i="3"/>
  <c r="LI299" i="3"/>
  <c r="NI299" i="3" s="1"/>
  <c r="LP299" i="3"/>
  <c r="LH299" i="3"/>
  <c r="LO299" i="3"/>
  <c r="LG299" i="3"/>
  <c r="LN299" i="3"/>
  <c r="LF299" i="3"/>
  <c r="LL299" i="3"/>
  <c r="LD299" i="3"/>
  <c r="LK299" i="3"/>
  <c r="LC299" i="3"/>
  <c r="LE299" i="3"/>
  <c r="MD299" i="3" s="1"/>
  <c r="LB299" i="3"/>
  <c r="LM299" i="3"/>
  <c r="LJ299" i="3"/>
  <c r="LS288" i="3"/>
  <c r="LR333" i="3"/>
  <c r="MF268" i="3"/>
  <c r="ME268" i="3"/>
  <c r="LR268" i="3"/>
  <c r="LS216" i="3"/>
  <c r="MF214" i="3"/>
  <c r="ME214" i="3"/>
  <c r="LS181" i="3"/>
  <c r="LZ160" i="3"/>
  <c r="MF149" i="3"/>
  <c r="ME149" i="3"/>
  <c r="MI295" i="3"/>
  <c r="MH295" i="3"/>
  <c r="LS222" i="3"/>
  <c r="MF213" i="3"/>
  <c r="ME213" i="3"/>
  <c r="LR210" i="3"/>
  <c r="ME151" i="3"/>
  <c r="MF151" i="3"/>
  <c r="LR142" i="3"/>
  <c r="LR528" i="3"/>
  <c r="MF245" i="3"/>
  <c r="ME245" i="3"/>
  <c r="MF208" i="3"/>
  <c r="ME208" i="3"/>
  <c r="MF154" i="3"/>
  <c r="ME154" i="3"/>
  <c r="MF132" i="3"/>
  <c r="ME132" i="3"/>
  <c r="MF121" i="3"/>
  <c r="ME121" i="3"/>
  <c r="MF257" i="3"/>
  <c r="ME257" i="3"/>
  <c r="ME199" i="3"/>
  <c r="MF199" i="3"/>
  <c r="MF185" i="3"/>
  <c r="ME185" i="3"/>
  <c r="ME143" i="3"/>
  <c r="MF143" i="3"/>
  <c r="LR141" i="3"/>
  <c r="MI135" i="3"/>
  <c r="MH135" i="3"/>
  <c r="LR337" i="3"/>
  <c r="MF335" i="3"/>
  <c r="ME335" i="3"/>
  <c r="LS335" i="3"/>
  <c r="MG325" i="3"/>
  <c r="LS285" i="3"/>
  <c r="NA231" i="3"/>
  <c r="LR223" i="3"/>
  <c r="ME195" i="3"/>
  <c r="MF195" i="3"/>
  <c r="ME155" i="3"/>
  <c r="MF155" i="3"/>
  <c r="MI137" i="3"/>
  <c r="MH137" i="3"/>
  <c r="MF136" i="3"/>
  <c r="ME136" i="3"/>
  <c r="MG126" i="3"/>
  <c r="MF329" i="3"/>
  <c r="ME329" i="3"/>
  <c r="LR286" i="3"/>
  <c r="LR273" i="3"/>
  <c r="MG258" i="3"/>
  <c r="MG194" i="3"/>
  <c r="ME191" i="3"/>
  <c r="MF191" i="3"/>
  <c r="LR177" i="3"/>
  <c r="MI167" i="3"/>
  <c r="MH167" i="3"/>
  <c r="MF156" i="3"/>
  <c r="ME156" i="3"/>
  <c r="LR125" i="3"/>
  <c r="LR306" i="3"/>
  <c r="LR253" i="3"/>
  <c r="LR193" i="3"/>
  <c r="MI192" i="3"/>
  <c r="MF189" i="3"/>
  <c r="ME189" i="3"/>
  <c r="MF157" i="3"/>
  <c r="ME157" i="3"/>
  <c r="MG127" i="3"/>
  <c r="MF103" i="3"/>
  <c r="ME103" i="3"/>
  <c r="LL100" i="3"/>
  <c r="LD100" i="3"/>
  <c r="LK100" i="3"/>
  <c r="LC100" i="3"/>
  <c r="LJ100" i="3"/>
  <c r="LB100" i="3"/>
  <c r="LI100" i="3"/>
  <c r="NI100" i="3" s="1"/>
  <c r="LP100" i="3"/>
  <c r="LH100" i="3"/>
  <c r="LO100" i="3"/>
  <c r="LG100" i="3"/>
  <c r="LN100" i="3"/>
  <c r="LF100" i="3"/>
  <c r="LM100" i="3"/>
  <c r="LE100" i="3"/>
  <c r="MD100" i="3" s="1"/>
  <c r="LR95" i="3"/>
  <c r="LR89" i="3"/>
  <c r="LS87" i="3"/>
  <c r="MG57" i="3"/>
  <c r="LR55" i="3"/>
  <c r="NS384" i="3"/>
  <c r="LS39" i="3"/>
  <c r="LS220" i="3"/>
  <c r="LR75" i="3"/>
  <c r="LS59" i="3"/>
  <c r="LR124" i="3"/>
  <c r="MF43" i="3"/>
  <c r="ME43" i="3"/>
  <c r="LR152" i="3"/>
  <c r="LS42" i="3"/>
  <c r="MF130" i="3"/>
  <c r="ME130" i="3"/>
  <c r="LR49" i="3"/>
  <c r="LS47" i="3"/>
  <c r="ME302" i="3"/>
  <c r="MF302" i="3"/>
  <c r="MG113" i="3"/>
  <c r="MG85" i="3"/>
  <c r="LR68" i="3"/>
  <c r="LS51" i="3"/>
  <c r="MG612" i="2"/>
  <c r="OO546" i="2"/>
  <c r="OB546" i="2"/>
  <c r="MF537" i="2"/>
  <c r="ME537" i="2"/>
  <c r="LZ600" i="2"/>
  <c r="LS571" i="2"/>
  <c r="MF532" i="2"/>
  <c r="ME532" i="2"/>
  <c r="LZ531" i="2"/>
  <c r="MA531" i="2" s="1"/>
  <c r="MG524" i="2"/>
  <c r="LS523" i="2"/>
  <c r="MF517" i="2"/>
  <c r="ME517" i="2"/>
  <c r="MG293" i="3"/>
  <c r="MF148" i="3"/>
  <c r="ME148" i="3"/>
  <c r="MF78" i="3"/>
  <c r="ME78" i="3"/>
  <c r="LZ587" i="2"/>
  <c r="MA587" i="2" s="1"/>
  <c r="MG584" i="2"/>
  <c r="LS573" i="2"/>
  <c r="LY556" i="2"/>
  <c r="MA556" i="2" s="1"/>
  <c r="MG30" i="3"/>
  <c r="ME574" i="2"/>
  <c r="MF574" i="2"/>
  <c r="MG562" i="2"/>
  <c r="MG539" i="2"/>
  <c r="LR534" i="2"/>
  <c r="MF525" i="2"/>
  <c r="ME525" i="2"/>
  <c r="MG512" i="2"/>
  <c r="LZ511" i="2"/>
  <c r="MA511" i="2" s="1"/>
  <c r="LR54" i="3"/>
  <c r="NA40" i="3"/>
  <c r="MF37" i="3"/>
  <c r="ME37" i="3"/>
  <c r="MF31" i="3"/>
  <c r="ME31" i="3"/>
  <c r="MG589" i="2"/>
  <c r="LS568" i="2"/>
  <c r="LS545" i="2"/>
  <c r="LS524" i="2"/>
  <c r="LR111" i="3"/>
  <c r="MF110" i="3"/>
  <c r="ME110" i="3"/>
  <c r="MG106" i="3"/>
  <c r="LR98" i="3"/>
  <c r="LS94" i="3"/>
  <c r="MI575" i="2"/>
  <c r="MF563" i="2"/>
  <c r="ME563" i="2"/>
  <c r="LS544" i="2"/>
  <c r="MF528" i="2"/>
  <c r="ME528" i="2"/>
  <c r="MF520" i="2"/>
  <c r="ME520" i="2"/>
  <c r="NK118" i="3"/>
  <c r="NR118" i="3"/>
  <c r="MF591" i="2"/>
  <c r="ME591" i="2"/>
  <c r="LS562" i="2"/>
  <c r="MF553" i="2"/>
  <c r="ME553" i="2"/>
  <c r="ON541" i="2"/>
  <c r="ME489" i="2"/>
  <c r="MF489" i="2"/>
  <c r="MI447" i="2"/>
  <c r="MH447" i="2"/>
  <c r="ME469" i="2"/>
  <c r="MF469" i="2"/>
  <c r="MF466" i="2"/>
  <c r="ME466" i="2"/>
  <c r="LR482" i="4"/>
  <c r="LZ482" i="4"/>
  <c r="MG478" i="4"/>
  <c r="LS474" i="4"/>
  <c r="LY462" i="4"/>
  <c r="MF458" i="4"/>
  <c r="ME458" i="4"/>
  <c r="LZ488" i="4"/>
  <c r="LR475" i="4"/>
  <c r="MF467" i="4"/>
  <c r="ME467" i="4"/>
  <c r="LZ463" i="4"/>
  <c r="ME455" i="4"/>
  <c r="MF455" i="4"/>
  <c r="LS447" i="4"/>
  <c r="ME439" i="4"/>
  <c r="MF439" i="4"/>
  <c r="LS431" i="4"/>
  <c r="LZ450" i="4"/>
  <c r="MF449" i="4"/>
  <c r="ME449" i="4"/>
  <c r="MF442" i="4"/>
  <c r="ME442" i="4"/>
  <c r="LS441" i="4"/>
  <c r="LY441" i="4"/>
  <c r="LZ434" i="4"/>
  <c r="MF433" i="4"/>
  <c r="ME433" i="4"/>
  <c r="MF426" i="4"/>
  <c r="ME426" i="4"/>
  <c r="LY451" i="4"/>
  <c r="LR444" i="4"/>
  <c r="LZ444" i="4"/>
  <c r="MG443" i="4"/>
  <c r="LY435" i="4"/>
  <c r="MG424" i="4"/>
  <c r="LR445" i="4"/>
  <c r="MG427" i="4"/>
  <c r="LZ418" i="4"/>
  <c r="LR421" i="4"/>
  <c r="LZ421" i="4"/>
  <c r="MF405" i="4"/>
  <c r="ME405" i="4"/>
  <c r="LR401" i="4"/>
  <c r="LZ401" i="4"/>
  <c r="LR428" i="4"/>
  <c r="LR411" i="4"/>
  <c r="LY397" i="4"/>
  <c r="LY413" i="4"/>
  <c r="LS406" i="4"/>
  <c r="LY406" i="4"/>
  <c r="MF394" i="4"/>
  <c r="ME394" i="4"/>
  <c r="LR398" i="4"/>
  <c r="MG416" i="4"/>
  <c r="LR408" i="4"/>
  <c r="LZ408" i="4"/>
  <c r="MF407" i="4"/>
  <c r="ME407" i="4"/>
  <c r="LR403" i="4"/>
  <c r="LR415" i="4"/>
  <c r="LR390" i="4"/>
  <c r="LZ390" i="4"/>
  <c r="LZ388" i="4"/>
  <c r="MF385" i="4"/>
  <c r="ME385" i="4"/>
  <c r="LZ377" i="4"/>
  <c r="MG361" i="4"/>
  <c r="LY387" i="4"/>
  <c r="MF380" i="4"/>
  <c r="ME380" i="4"/>
  <c r="MF372" i="4"/>
  <c r="ME372" i="4"/>
  <c r="MF364" i="4"/>
  <c r="ME364" i="4"/>
  <c r="MG391" i="4"/>
  <c r="MG389" i="4"/>
  <c r="LY379" i="4"/>
  <c r="MF371" i="4"/>
  <c r="ME371" i="4"/>
  <c r="LR363" i="4"/>
  <c r="LZ363" i="4"/>
  <c r="LZ381" i="4"/>
  <c r="MG365" i="4"/>
  <c r="LZ384" i="4"/>
  <c r="LZ376" i="4"/>
  <c r="LZ368" i="4"/>
  <c r="LZ360" i="4"/>
  <c r="LR383" i="4"/>
  <c r="LZ383" i="4"/>
  <c r="MG367" i="4"/>
  <c r="LR350" i="4"/>
  <c r="LR342" i="4"/>
  <c r="LR334" i="4"/>
  <c r="LY333" i="4"/>
  <c r="MG352" i="4"/>
  <c r="MG344" i="4"/>
  <c r="MG336" i="4"/>
  <c r="LR326" i="4"/>
  <c r="MF321" i="4"/>
  <c r="ME321" i="4"/>
  <c r="MG343" i="4"/>
  <c r="LS335" i="4"/>
  <c r="LY335" i="4"/>
  <c r="MF323" i="4"/>
  <c r="ME323" i="4"/>
  <c r="LZ327" i="4"/>
  <c r="LY325" i="4"/>
  <c r="MF356" i="4"/>
  <c r="ME356" i="4"/>
  <c r="LY353" i="4"/>
  <c r="MF345" i="4"/>
  <c r="ME345" i="4"/>
  <c r="LR337" i="4"/>
  <c r="LZ337" i="4"/>
  <c r="LS358" i="4"/>
  <c r="LS348" i="4"/>
  <c r="LY348" i="4"/>
  <c r="LS340" i="4"/>
  <c r="LY340" i="4"/>
  <c r="LS332" i="4"/>
  <c r="LY332" i="4"/>
  <c r="MG347" i="4"/>
  <c r="LS339" i="4"/>
  <c r="LY339" i="4"/>
  <c r="MA339" i="4" s="1"/>
  <c r="MG300" i="4"/>
  <c r="MG303" i="4"/>
  <c r="LS295" i="4"/>
  <c r="LY295" i="4"/>
  <c r="LR317" i="4"/>
  <c r="LZ317" i="4"/>
  <c r="MG314" i="4"/>
  <c r="LS306" i="4"/>
  <c r="LR290" i="4"/>
  <c r="LY293" i="4"/>
  <c r="LS312" i="4"/>
  <c r="LY312" i="4"/>
  <c r="MF304" i="4"/>
  <c r="ME304" i="4"/>
  <c r="LR296" i="4"/>
  <c r="LZ296" i="4"/>
  <c r="LR299" i="4"/>
  <c r="MF310" i="4"/>
  <c r="ME310" i="4"/>
  <c r="LZ302" i="4"/>
  <c r="LR319" i="4"/>
  <c r="MF316" i="4"/>
  <c r="ME316" i="4"/>
  <c r="LY313" i="4"/>
  <c r="MF305" i="4"/>
  <c r="ME305" i="4"/>
  <c r="LR297" i="4"/>
  <c r="LZ297" i="4"/>
  <c r="LY282" i="4"/>
  <c r="LR268" i="4"/>
  <c r="LR257" i="4"/>
  <c r="LZ257" i="4"/>
  <c r="LY239" i="4"/>
  <c r="MG237" i="4"/>
  <c r="LZ235" i="4"/>
  <c r="MF285" i="4"/>
  <c r="ME285" i="4"/>
  <c r="LS236" i="4"/>
  <c r="ME234" i="4"/>
  <c r="MF234" i="4"/>
  <c r="LR270" i="4"/>
  <c r="LZ270" i="4"/>
  <c r="LS250" i="4"/>
  <c r="LY230" i="4"/>
  <c r="LY287" i="4"/>
  <c r="LR273" i="4"/>
  <c r="LZ273" i="4"/>
  <c r="LR265" i="4"/>
  <c r="LZ265" i="4"/>
  <c r="MA265" i="4" s="1"/>
  <c r="MF249" i="4"/>
  <c r="ME249" i="4"/>
  <c r="MF232" i="4"/>
  <c r="ME232" i="4"/>
  <c r="LR229" i="4"/>
  <c r="MG272" i="4"/>
  <c r="LS264" i="4"/>
  <c r="LY264" i="4"/>
  <c r="LR228" i="4"/>
  <c r="MG227" i="4"/>
  <c r="LS225" i="4"/>
  <c r="LY225" i="4"/>
  <c r="MA225" i="4" s="1"/>
  <c r="ME246" i="4"/>
  <c r="MF246" i="4"/>
  <c r="LS281" i="4"/>
  <c r="LY281" i="4"/>
  <c r="LY279" i="4"/>
  <c r="LS274" i="4"/>
  <c r="LY259" i="4"/>
  <c r="LR254" i="4"/>
  <c r="LZ254" i="4"/>
  <c r="MF253" i="4"/>
  <c r="ME253" i="4"/>
  <c r="LS248" i="4"/>
  <c r="LY248" i="4"/>
  <c r="LZ247" i="4"/>
  <c r="LY224" i="4"/>
  <c r="LS283" i="4"/>
  <c r="LS269" i="4"/>
  <c r="LY269" i="4"/>
  <c r="LS261" i="4"/>
  <c r="LY261" i="4"/>
  <c r="LR256" i="4"/>
  <c r="LZ244" i="4"/>
  <c r="LY238" i="4"/>
  <c r="LY223" i="4"/>
  <c r="LZ213" i="4"/>
  <c r="LS186" i="4"/>
  <c r="LY186" i="4"/>
  <c r="LS183" i="4"/>
  <c r="MF180" i="4"/>
  <c r="ME180" i="4"/>
  <c r="LR174" i="4"/>
  <c r="LZ174" i="4"/>
  <c r="LR202" i="4"/>
  <c r="LZ202" i="4"/>
  <c r="LS194" i="4"/>
  <c r="LY194" i="4"/>
  <c r="MF169" i="4"/>
  <c r="ME169" i="4"/>
  <c r="MF166" i="4"/>
  <c r="ME166" i="4"/>
  <c r="LR221" i="4"/>
  <c r="LY215" i="4"/>
  <c r="MF195" i="4"/>
  <c r="ME195" i="4"/>
  <c r="LR191" i="4"/>
  <c r="LR184" i="4"/>
  <c r="LR161" i="4"/>
  <c r="LZ178" i="4"/>
  <c r="LS216" i="4"/>
  <c r="MF192" i="4"/>
  <c r="ME192" i="4"/>
  <c r="LS170" i="4"/>
  <c r="LS218" i="4"/>
  <c r="LR211" i="4"/>
  <c r="MF210" i="4"/>
  <c r="ME210" i="4"/>
  <c r="MF179" i="4"/>
  <c r="ME179" i="4"/>
  <c r="LS176" i="4"/>
  <c r="LR182" i="4"/>
  <c r="LZ182" i="4"/>
  <c r="LR205" i="4"/>
  <c r="MF197" i="4"/>
  <c r="ME197" i="4"/>
  <c r="MF171" i="4"/>
  <c r="ME171" i="4"/>
  <c r="LR136" i="4"/>
  <c r="LZ136" i="4"/>
  <c r="MH114" i="4"/>
  <c r="MI114" i="4"/>
  <c r="LS142" i="4"/>
  <c r="MF135" i="4"/>
  <c r="ME135" i="4"/>
  <c r="MF159" i="4"/>
  <c r="ME159" i="4"/>
  <c r="LS144" i="4"/>
  <c r="MG132" i="4"/>
  <c r="MF102" i="4"/>
  <c r="ME102" i="4"/>
  <c r="LR138" i="4"/>
  <c r="LS112" i="4"/>
  <c r="LS109" i="4"/>
  <c r="MF106" i="4"/>
  <c r="ME106" i="4"/>
  <c r="MF140" i="4"/>
  <c r="ME140" i="4"/>
  <c r="LR153" i="4"/>
  <c r="MF148" i="4"/>
  <c r="ME148" i="4"/>
  <c r="MF146" i="4"/>
  <c r="ME146" i="4"/>
  <c r="LS139" i="4"/>
  <c r="MF119" i="4"/>
  <c r="ME119" i="4"/>
  <c r="LR110" i="4"/>
  <c r="LR150" i="4"/>
  <c r="LR122" i="4"/>
  <c r="LR100" i="4"/>
  <c r="LZ100" i="4"/>
  <c r="LS79" i="4"/>
  <c r="LR29" i="4"/>
  <c r="LS72" i="4"/>
  <c r="LS53" i="4"/>
  <c r="LY53" i="4"/>
  <c r="LS46" i="4"/>
  <c r="LS32" i="4"/>
  <c r="MF81" i="4"/>
  <c r="ME81" i="4"/>
  <c r="LR66" i="4"/>
  <c r="MG58" i="4"/>
  <c r="ME35" i="4"/>
  <c r="MF35" i="4"/>
  <c r="LS91" i="4"/>
  <c r="MG90" i="4"/>
  <c r="ME83" i="4"/>
  <c r="MF83" i="4"/>
  <c r="LS82" i="4"/>
  <c r="MF74" i="4"/>
  <c r="ME74" i="4"/>
  <c r="ME59" i="4"/>
  <c r="MF59" i="4"/>
  <c r="MG41" i="4"/>
  <c r="MF68" i="4"/>
  <c r="ME68" i="4"/>
  <c r="ME55" i="4"/>
  <c r="MF55" i="4"/>
  <c r="LR51" i="4"/>
  <c r="LZ51" i="4"/>
  <c r="MF69" i="4"/>
  <c r="ME69" i="4"/>
  <c r="LR39" i="4"/>
  <c r="MI591" i="3"/>
  <c r="MG589" i="3"/>
  <c r="LS25" i="4"/>
  <c r="MF607" i="3"/>
  <c r="ME607" i="3"/>
  <c r="LR585" i="3"/>
  <c r="LZ579" i="3"/>
  <c r="LR549" i="3"/>
  <c r="MF593" i="3"/>
  <c r="ME593" i="3"/>
  <c r="MF567" i="3"/>
  <c r="ME567" i="3"/>
  <c r="LR561" i="3"/>
  <c r="LO574" i="3"/>
  <c r="LG574" i="3"/>
  <c r="LN574" i="3"/>
  <c r="LF574" i="3"/>
  <c r="LL574" i="3"/>
  <c r="LD574" i="3"/>
  <c r="LK574" i="3"/>
  <c r="LC574" i="3"/>
  <c r="LJ574" i="3"/>
  <c r="LB574" i="3"/>
  <c r="LH574" i="3"/>
  <c r="LE574" i="3"/>
  <c r="MD574" i="3" s="1"/>
  <c r="LM574" i="3"/>
  <c r="LI574" i="3"/>
  <c r="NI574" i="3" s="1"/>
  <c r="LP574" i="3"/>
  <c r="MF61" i="4"/>
  <c r="ME61" i="4"/>
  <c r="MF600" i="3"/>
  <c r="ME600" i="3"/>
  <c r="LS592" i="3"/>
  <c r="LY592" i="3"/>
  <c r="ME606" i="3"/>
  <c r="MF606" i="3"/>
  <c r="LS561" i="3"/>
  <c r="MI531" i="3"/>
  <c r="MH531" i="3"/>
  <c r="MI515" i="3"/>
  <c r="MH515" i="3"/>
  <c r="LY464" i="3"/>
  <c r="MF548" i="3"/>
  <c r="ME548" i="3"/>
  <c r="MG525" i="3"/>
  <c r="MF497" i="3"/>
  <c r="ME497" i="3"/>
  <c r="LY460" i="3"/>
  <c r="LS544" i="3"/>
  <c r="MF536" i="3"/>
  <c r="ME536" i="3"/>
  <c r="MI530" i="3"/>
  <c r="MH530" i="3"/>
  <c r="LS528" i="3"/>
  <c r="MF520" i="3"/>
  <c r="ME520" i="3"/>
  <c r="MI514" i="3"/>
  <c r="MH514" i="3"/>
  <c r="LS512" i="3"/>
  <c r="NK502" i="3"/>
  <c r="NR502" i="3"/>
  <c r="MI479" i="3"/>
  <c r="MH479" i="3"/>
  <c r="ME451" i="3"/>
  <c r="MF451" i="3"/>
  <c r="LS438" i="3"/>
  <c r="ME438" i="3"/>
  <c r="MF438" i="3"/>
  <c r="LS576" i="3"/>
  <c r="ME570" i="3"/>
  <c r="MF570" i="3"/>
  <c r="ME554" i="3"/>
  <c r="MF554" i="3"/>
  <c r="MG547" i="3"/>
  <c r="ME546" i="3"/>
  <c r="MF546" i="3"/>
  <c r="ME535" i="3"/>
  <c r="MF535" i="3"/>
  <c r="MI527" i="3"/>
  <c r="MH527" i="3"/>
  <c r="ME463" i="3"/>
  <c r="MF463" i="3"/>
  <c r="LS543" i="3"/>
  <c r="LR542" i="3"/>
  <c r="LS465" i="3"/>
  <c r="ME459" i="3"/>
  <c r="MF459" i="3"/>
  <c r="LS436" i="3"/>
  <c r="LI440" i="3"/>
  <c r="NI440" i="3" s="1"/>
  <c r="LP440" i="3"/>
  <c r="LH440" i="3"/>
  <c r="LO440" i="3"/>
  <c r="LG440" i="3"/>
  <c r="LN440" i="3"/>
  <c r="LF440" i="3"/>
  <c r="LK440" i="3"/>
  <c r="LC440" i="3"/>
  <c r="LD440" i="3"/>
  <c r="LB440" i="3"/>
  <c r="LM440" i="3"/>
  <c r="LL440" i="3"/>
  <c r="LJ440" i="3"/>
  <c r="LE440" i="3"/>
  <c r="MD440" i="3" s="1"/>
  <c r="LS510" i="3"/>
  <c r="MF508" i="3"/>
  <c r="ME508" i="3"/>
  <c r="MF501" i="3"/>
  <c r="ME501" i="3"/>
  <c r="LY501" i="3"/>
  <c r="MA501" i="3" s="1"/>
  <c r="LS441" i="3"/>
  <c r="LL427" i="3"/>
  <c r="LD427" i="3"/>
  <c r="LK427" i="3"/>
  <c r="LC427" i="3"/>
  <c r="LJ427" i="3"/>
  <c r="LB427" i="3"/>
  <c r="LI427" i="3"/>
  <c r="NI427" i="3" s="1"/>
  <c r="LP427" i="3"/>
  <c r="LH427" i="3"/>
  <c r="LO427" i="3"/>
  <c r="LG427" i="3"/>
  <c r="LN427" i="3"/>
  <c r="LF427" i="3"/>
  <c r="LM427" i="3"/>
  <c r="LE427" i="3"/>
  <c r="MD427" i="3" s="1"/>
  <c r="LY400" i="3"/>
  <c r="MA400" i="3" s="1"/>
  <c r="LR523" i="3"/>
  <c r="LS471" i="3"/>
  <c r="MG470" i="3"/>
  <c r="LY458" i="3"/>
  <c r="MF445" i="3"/>
  <c r="ME445" i="3"/>
  <c r="LY445" i="3"/>
  <c r="MA445" i="3" s="1"/>
  <c r="MG437" i="3"/>
  <c r="MG433" i="3"/>
  <c r="MF428" i="3"/>
  <c r="ME428" i="3"/>
  <c r="MG422" i="3"/>
  <c r="LR401" i="3"/>
  <c r="LZ401" i="3"/>
  <c r="LR386" i="3"/>
  <c r="LR370" i="3"/>
  <c r="LZ358" i="3"/>
  <c r="MA358" i="3" s="1"/>
  <c r="LZ545" i="3"/>
  <c r="LR515" i="3"/>
  <c r="NA476" i="3"/>
  <c r="MZ476" i="3"/>
  <c r="MG429" i="3"/>
  <c r="MF424" i="3"/>
  <c r="ME424" i="3"/>
  <c r="MG418" i="3"/>
  <c r="LY392" i="3"/>
  <c r="LS382" i="3"/>
  <c r="MF380" i="3"/>
  <c r="ME380" i="3"/>
  <c r="MG357" i="3"/>
  <c r="MF350" i="3"/>
  <c r="ME350" i="3"/>
  <c r="MG487" i="3"/>
  <c r="LR462" i="3"/>
  <c r="LY420" i="3"/>
  <c r="MA420" i="3" s="1"/>
  <c r="LY388" i="3"/>
  <c r="MA388" i="3" s="1"/>
  <c r="LY369" i="3"/>
  <c r="LY352" i="3"/>
  <c r="MA352" i="3" s="1"/>
  <c r="LR340" i="3"/>
  <c r="MG534" i="3"/>
  <c r="LR507" i="3"/>
  <c r="LR478" i="3"/>
  <c r="LZ473" i="3"/>
  <c r="MA473" i="3" s="1"/>
  <c r="LS541" i="3"/>
  <c r="LY541" i="3"/>
  <c r="LR466" i="3"/>
  <c r="LR454" i="3"/>
  <c r="LR374" i="3"/>
  <c r="LS354" i="3"/>
  <c r="ME503" i="3"/>
  <c r="MF503" i="3"/>
  <c r="LS477" i="3"/>
  <c r="LL403" i="3"/>
  <c r="LD403" i="3"/>
  <c r="LK403" i="3"/>
  <c r="LC403" i="3"/>
  <c r="LJ403" i="3"/>
  <c r="LB403" i="3"/>
  <c r="LI403" i="3"/>
  <c r="NI403" i="3" s="1"/>
  <c r="LP403" i="3"/>
  <c r="LH403" i="3"/>
  <c r="LO403" i="3"/>
  <c r="LG403" i="3"/>
  <c r="LN403" i="3"/>
  <c r="LF403" i="3"/>
  <c r="LM403" i="3"/>
  <c r="LE403" i="3"/>
  <c r="MD403" i="3" s="1"/>
  <c r="LS388" i="3"/>
  <c r="MG385" i="3"/>
  <c r="MF521" i="3"/>
  <c r="ME521" i="3"/>
  <c r="LR521" i="3"/>
  <c r="MF421" i="3"/>
  <c r="ME421" i="3"/>
  <c r="MF389" i="3"/>
  <c r="ME389" i="3"/>
  <c r="MF332" i="3"/>
  <c r="ME332" i="3"/>
  <c r="LR332" i="3"/>
  <c r="LI251" i="3"/>
  <c r="NI251" i="3" s="1"/>
  <c r="LP251" i="3"/>
  <c r="LH251" i="3"/>
  <c r="LO251" i="3"/>
  <c r="LG251" i="3"/>
  <c r="LN251" i="3"/>
  <c r="LF251" i="3"/>
  <c r="LL251" i="3"/>
  <c r="LD251" i="3"/>
  <c r="LK251" i="3"/>
  <c r="LC251" i="3"/>
  <c r="LM251" i="3"/>
  <c r="LJ251" i="3"/>
  <c r="LE251" i="3"/>
  <c r="MD251" i="3" s="1"/>
  <c r="LB251" i="3"/>
  <c r="LR459" i="3"/>
  <c r="MF404" i="3"/>
  <c r="ME404" i="3"/>
  <c r="MG301" i="3"/>
  <c r="ME266" i="3"/>
  <c r="MF266" i="3"/>
  <c r="LS230" i="3"/>
  <c r="LR449" i="3"/>
  <c r="LS362" i="3"/>
  <c r="LS242" i="3"/>
  <c r="NK494" i="3"/>
  <c r="MG308" i="3"/>
  <c r="MF248" i="3"/>
  <c r="ME248" i="3"/>
  <c r="MF349" i="3"/>
  <c r="ME349" i="3"/>
  <c r="LI307" i="3"/>
  <c r="NI307" i="3" s="1"/>
  <c r="LP307" i="3"/>
  <c r="LH307" i="3"/>
  <c r="LO307" i="3"/>
  <c r="LG307" i="3"/>
  <c r="LN307" i="3"/>
  <c r="LF307" i="3"/>
  <c r="LL307" i="3"/>
  <c r="LD307" i="3"/>
  <c r="LK307" i="3"/>
  <c r="LC307" i="3"/>
  <c r="LB307" i="3"/>
  <c r="LM307" i="3"/>
  <c r="LJ307" i="3"/>
  <c r="LE307" i="3"/>
  <c r="MD307" i="3" s="1"/>
  <c r="LZ260" i="3"/>
  <c r="MA260" i="3" s="1"/>
  <c r="MF430" i="3"/>
  <c r="ME430" i="3"/>
  <c r="LZ296" i="3"/>
  <c r="MA296" i="3" s="1"/>
  <c r="MF283" i="3"/>
  <c r="ME283" i="3"/>
  <c r="ME282" i="3"/>
  <c r="MF282" i="3"/>
  <c r="LZ240" i="3"/>
  <c r="MA240" i="3" s="1"/>
  <c r="MF233" i="3"/>
  <c r="ME233" i="3"/>
  <c r="LS223" i="3"/>
  <c r="MG268" i="3"/>
  <c r="ME211" i="3"/>
  <c r="MF211" i="3"/>
  <c r="ME171" i="3"/>
  <c r="MF171" i="3"/>
  <c r="MF129" i="3"/>
  <c r="ME129" i="3"/>
  <c r="MF229" i="3"/>
  <c r="ME229" i="3"/>
  <c r="MF212" i="3"/>
  <c r="ME212" i="3"/>
  <c r="MI151" i="3"/>
  <c r="MH151" i="3"/>
  <c r="LR138" i="3"/>
  <c r="LR372" i="3"/>
  <c r="MG245" i="3"/>
  <c r="LS203" i="3"/>
  <c r="MF184" i="3"/>
  <c r="ME184" i="3"/>
  <c r="MF173" i="3"/>
  <c r="ME173" i="3"/>
  <c r="LS139" i="3"/>
  <c r="MI132" i="3"/>
  <c r="MH132" i="3"/>
  <c r="MF281" i="3"/>
  <c r="ME281" i="3"/>
  <c r="MG257" i="3"/>
  <c r="MI199" i="3"/>
  <c r="MH199" i="3"/>
  <c r="LS164" i="3"/>
  <c r="LS153" i="3"/>
  <c r="LS133" i="3"/>
  <c r="MF399" i="3"/>
  <c r="ME399" i="3"/>
  <c r="MI195" i="3"/>
  <c r="MH195" i="3"/>
  <c r="LS176" i="3"/>
  <c r="LS165" i="3"/>
  <c r="MI155" i="3"/>
  <c r="MH155" i="3"/>
  <c r="LS146" i="3"/>
  <c r="LR137" i="3"/>
  <c r="LS124" i="3"/>
  <c r="MG329" i="3"/>
  <c r="LR235" i="3"/>
  <c r="LR219" i="3"/>
  <c r="MG191" i="3"/>
  <c r="MF190" i="3"/>
  <c r="ME190" i="3"/>
  <c r="LR145" i="3"/>
  <c r="LR315" i="3"/>
  <c r="ME179" i="3"/>
  <c r="MF179" i="3"/>
  <c r="LS170" i="3"/>
  <c r="MH157" i="3"/>
  <c r="ME147" i="3"/>
  <c r="MF147" i="3"/>
  <c r="MF116" i="3"/>
  <c r="ME116" i="3"/>
  <c r="LS107" i="3"/>
  <c r="MF105" i="3"/>
  <c r="ME105" i="3"/>
  <c r="MF91" i="3"/>
  <c r="ME91" i="3"/>
  <c r="LL88" i="3"/>
  <c r="LD88" i="3"/>
  <c r="LK88" i="3"/>
  <c r="LC88" i="3"/>
  <c r="LJ88" i="3"/>
  <c r="LB88" i="3"/>
  <c r="LI88" i="3"/>
  <c r="NI88" i="3" s="1"/>
  <c r="LP88" i="3"/>
  <c r="LH88" i="3"/>
  <c r="LO88" i="3"/>
  <c r="LG88" i="3"/>
  <c r="LN88" i="3"/>
  <c r="LF88" i="3"/>
  <c r="LM88" i="3"/>
  <c r="LE88" i="3"/>
  <c r="MD88" i="3" s="1"/>
  <c r="MF71" i="3"/>
  <c r="ME71" i="3"/>
  <c r="LZ55" i="3"/>
  <c r="MA55" i="3" s="1"/>
  <c r="MF431" i="3"/>
  <c r="ME431" i="3"/>
  <c r="LR216" i="3"/>
  <c r="MF41" i="3"/>
  <c r="ME41" i="3"/>
  <c r="MF61" i="3"/>
  <c r="ME61" i="3"/>
  <c r="MF74" i="3"/>
  <c r="ME74" i="3"/>
  <c r="LJ603" i="2"/>
  <c r="LB603" i="2"/>
  <c r="LI603" i="2"/>
  <c r="OL603" i="2" s="1"/>
  <c r="LP603" i="2"/>
  <c r="LH603" i="2"/>
  <c r="NY603" i="2" s="1"/>
  <c r="LO603" i="2"/>
  <c r="LG603" i="2"/>
  <c r="LN603" i="2"/>
  <c r="LF603" i="2"/>
  <c r="LL603" i="2"/>
  <c r="LD603" i="2"/>
  <c r="LM603" i="2"/>
  <c r="LK603" i="2"/>
  <c r="LE603" i="2"/>
  <c r="MD603" i="2" s="1"/>
  <c r="LC603" i="2"/>
  <c r="MF79" i="3"/>
  <c r="ME79" i="3"/>
  <c r="LR65" i="3"/>
  <c r="LS63" i="3"/>
  <c r="ME159" i="3"/>
  <c r="MF159" i="3"/>
  <c r="MG130" i="3"/>
  <c r="LS116" i="3"/>
  <c r="LL48" i="3"/>
  <c r="LD48" i="3"/>
  <c r="LK48" i="3"/>
  <c r="LC48" i="3"/>
  <c r="LJ48" i="3"/>
  <c r="LB48" i="3"/>
  <c r="LI48" i="3"/>
  <c r="NI48" i="3" s="1"/>
  <c r="LP48" i="3"/>
  <c r="LH48" i="3"/>
  <c r="LO48" i="3"/>
  <c r="LG48" i="3"/>
  <c r="LN48" i="3"/>
  <c r="LF48" i="3"/>
  <c r="LE48" i="3"/>
  <c r="MD48" i="3" s="1"/>
  <c r="LM48" i="3"/>
  <c r="MG302" i="3"/>
  <c r="MF227" i="3"/>
  <c r="ME227" i="3"/>
  <c r="LS227" i="3"/>
  <c r="LS180" i="3"/>
  <c r="LR67" i="3"/>
  <c r="MF53" i="3"/>
  <c r="ME53" i="3"/>
  <c r="MF66" i="3"/>
  <c r="ME66" i="3"/>
  <c r="MF34" i="3"/>
  <c r="ME34" i="3"/>
  <c r="LS602" i="2"/>
  <c r="MF577" i="2"/>
  <c r="ME577" i="2"/>
  <c r="LS50" i="3"/>
  <c r="MF35" i="3"/>
  <c r="ME35" i="3"/>
  <c r="MH607" i="2"/>
  <c r="MI607" i="2"/>
  <c r="LR590" i="2"/>
  <c r="LR566" i="2"/>
  <c r="LS555" i="2"/>
  <c r="MF543" i="2"/>
  <c r="ME543" i="2"/>
  <c r="MG532" i="2"/>
  <c r="LS531" i="2"/>
  <c r="MG517" i="2"/>
  <c r="MG148" i="3"/>
  <c r="MG78" i="3"/>
  <c r="LS587" i="2"/>
  <c r="MF561" i="2"/>
  <c r="ME561" i="2"/>
  <c r="LR550" i="2"/>
  <c r="MF36" i="3"/>
  <c r="ME36" i="3"/>
  <c r="MF594" i="2"/>
  <c r="ME594" i="2"/>
  <c r="LR592" i="2"/>
  <c r="MF567" i="2"/>
  <c r="ME567" i="2"/>
  <c r="LR539" i="2"/>
  <c r="MI525" i="2"/>
  <c r="LS511" i="2"/>
  <c r="MF82" i="3"/>
  <c r="ME82" i="3"/>
  <c r="MH37" i="3"/>
  <c r="LS578" i="2"/>
  <c r="MF557" i="2"/>
  <c r="ME557" i="2"/>
  <c r="MF540" i="2"/>
  <c r="ME540" i="2"/>
  <c r="MF38" i="3"/>
  <c r="ME38" i="3"/>
  <c r="MF604" i="2"/>
  <c r="ME604" i="2"/>
  <c r="LS596" i="2"/>
  <c r="LS534" i="2"/>
  <c r="MI489" i="2"/>
  <c r="MH489" i="2"/>
  <c r="MI495" i="2"/>
  <c r="MH495" i="2"/>
  <c r="LS482" i="4"/>
  <c r="LZ457" i="4"/>
  <c r="LY474" i="4"/>
  <c r="MF470" i="4"/>
  <c r="ME470" i="4"/>
  <c r="LR466" i="4"/>
  <c r="LZ466" i="4"/>
  <c r="MG458" i="4"/>
  <c r="MF479" i="4"/>
  <c r="ME479" i="4"/>
  <c r="LZ475" i="4"/>
  <c r="MG467" i="4"/>
  <c r="LS463" i="4"/>
  <c r="LY463" i="4"/>
  <c r="LZ426" i="4"/>
  <c r="LY426" i="4"/>
  <c r="MG455" i="4"/>
  <c r="LY447" i="4"/>
  <c r="LR440" i="4"/>
  <c r="LZ440" i="4"/>
  <c r="MG439" i="4"/>
  <c r="LY431" i="4"/>
  <c r="LR456" i="4"/>
  <c r="LY450" i="4"/>
  <c r="MG442" i="4"/>
  <c r="LY434" i="4"/>
  <c r="LS425" i="4"/>
  <c r="MF452" i="4"/>
  <c r="ME452" i="4"/>
  <c r="LS444" i="4"/>
  <c r="MF436" i="4"/>
  <c r="ME436" i="4"/>
  <c r="MF430" i="4"/>
  <c r="ME430" i="4"/>
  <c r="LR454" i="4"/>
  <c r="LZ445" i="4"/>
  <c r="LR438" i="4"/>
  <c r="MF419" i="4"/>
  <c r="ME419" i="4"/>
  <c r="LR396" i="4"/>
  <c r="LZ396" i="4"/>
  <c r="LZ412" i="4"/>
  <c r="MI405" i="4"/>
  <c r="MH405" i="4"/>
  <c r="LS401" i="4"/>
  <c r="LS423" i="4"/>
  <c r="LZ423" i="4"/>
  <c r="LZ411" i="4"/>
  <c r="MF402" i="4"/>
  <c r="ME402" i="4"/>
  <c r="MF414" i="4"/>
  <c r="ME414" i="4"/>
  <c r="LZ398" i="4"/>
  <c r="LZ403" i="4"/>
  <c r="LZ415" i="4"/>
  <c r="LR395" i="4"/>
  <c r="LR420" i="4"/>
  <c r="LZ420" i="4"/>
  <c r="MF409" i="4"/>
  <c r="ME409" i="4"/>
  <c r="ME404" i="4"/>
  <c r="MF404" i="4"/>
  <c r="LR400" i="4"/>
  <c r="LZ400" i="4"/>
  <c r="MF399" i="4"/>
  <c r="ME399" i="4"/>
  <c r="LS378" i="4"/>
  <c r="LY378" i="4"/>
  <c r="LS370" i="4"/>
  <c r="LY370" i="4"/>
  <c r="LS362" i="4"/>
  <c r="LY362" i="4"/>
  <c r="LS388" i="4"/>
  <c r="MG385" i="4"/>
  <c r="LS377" i="4"/>
  <c r="LY377" i="4"/>
  <c r="LR361" i="4"/>
  <c r="MG380" i="4"/>
  <c r="MG372" i="4"/>
  <c r="MG364" i="4"/>
  <c r="LR389" i="4"/>
  <c r="MG371" i="4"/>
  <c r="LS363" i="4"/>
  <c r="LR382" i="4"/>
  <c r="LZ382" i="4"/>
  <c r="LR374" i="4"/>
  <c r="LZ374" i="4"/>
  <c r="LR366" i="4"/>
  <c r="LZ366" i="4"/>
  <c r="LS381" i="4"/>
  <c r="LY381" i="4"/>
  <c r="LR365" i="4"/>
  <c r="LS384" i="4"/>
  <c r="LS376" i="4"/>
  <c r="LS368" i="4"/>
  <c r="LS360" i="4"/>
  <c r="LS383" i="4"/>
  <c r="LZ350" i="4"/>
  <c r="LZ342" i="4"/>
  <c r="LZ334" i="4"/>
  <c r="MF349" i="4"/>
  <c r="ME349" i="4"/>
  <c r="LR341" i="4"/>
  <c r="LZ341" i="4"/>
  <c r="LZ326" i="4"/>
  <c r="LS324" i="4"/>
  <c r="LY324" i="4"/>
  <c r="MG321" i="4"/>
  <c r="LR343" i="4"/>
  <c r="LS328" i="4"/>
  <c r="LY328" i="4"/>
  <c r="MG323" i="4"/>
  <c r="LS327" i="4"/>
  <c r="LY327" i="4"/>
  <c r="MG356" i="4"/>
  <c r="MG345" i="4"/>
  <c r="LS337" i="4"/>
  <c r="LY358" i="4"/>
  <c r="LY322" i="4"/>
  <c r="MA322" i="4" s="1"/>
  <c r="LR347" i="4"/>
  <c r="MF331" i="4"/>
  <c r="ME331" i="4"/>
  <c r="LS292" i="4"/>
  <c r="LY292" i="4"/>
  <c r="LR320" i="4"/>
  <c r="LZ320" i="4"/>
  <c r="LR303" i="4"/>
  <c r="LS317" i="4"/>
  <c r="LR314" i="4"/>
  <c r="LY306" i="4"/>
  <c r="MF298" i="4"/>
  <c r="ME298" i="4"/>
  <c r="LZ290" i="4"/>
  <c r="MF309" i="4"/>
  <c r="ME309" i="4"/>
  <c r="LR301" i="4"/>
  <c r="LZ301" i="4"/>
  <c r="MG304" i="4"/>
  <c r="MF307" i="4"/>
  <c r="ME307" i="4"/>
  <c r="LZ299" i="4"/>
  <c r="MG310" i="4"/>
  <c r="LS302" i="4"/>
  <c r="LZ319" i="4"/>
  <c r="MG316" i="4"/>
  <c r="MG305" i="4"/>
  <c r="LS297" i="4"/>
  <c r="MF278" i="4"/>
  <c r="ME278" i="4"/>
  <c r="MF276" i="4"/>
  <c r="ME276" i="4"/>
  <c r="LZ268" i="4"/>
  <c r="MF252" i="4"/>
  <c r="ME252" i="4"/>
  <c r="LS235" i="4"/>
  <c r="MG285" i="4"/>
  <c r="MF271" i="4"/>
  <c r="ME271" i="4"/>
  <c r="MF263" i="4"/>
  <c r="ME263" i="4"/>
  <c r="MI234" i="4"/>
  <c r="MH234" i="4"/>
  <c r="MF284" i="4"/>
  <c r="ME284" i="4"/>
  <c r="LS270" i="4"/>
  <c r="LY250" i="4"/>
  <c r="MG249" i="4"/>
  <c r="MG232" i="4"/>
  <c r="MF231" i="4"/>
  <c r="ME231" i="4"/>
  <c r="LR226" i="4"/>
  <c r="LZ226" i="4"/>
  <c r="MF286" i="4"/>
  <c r="ME286" i="4"/>
  <c r="LR272" i="4"/>
  <c r="LZ228" i="4"/>
  <c r="MA228" i="4" s="1"/>
  <c r="LS275" i="4"/>
  <c r="LS267" i="4"/>
  <c r="MI246" i="4"/>
  <c r="MH246" i="4"/>
  <c r="MF277" i="4"/>
  <c r="ME277" i="4"/>
  <c r="LY274" i="4"/>
  <c r="MA274" i="4" s="1"/>
  <c r="MF266" i="4"/>
  <c r="ME266" i="4"/>
  <c r="LS254" i="4"/>
  <c r="MG253" i="4"/>
  <c r="LS247" i="4"/>
  <c r="MF245" i="4"/>
  <c r="ME245" i="4"/>
  <c r="LZ224" i="4"/>
  <c r="LY283" i="4"/>
  <c r="LR258" i="4"/>
  <c r="LZ258" i="4"/>
  <c r="LZ256" i="4"/>
  <c r="LS244" i="4"/>
  <c r="LY244" i="4"/>
  <c r="LZ243" i="4"/>
  <c r="LS213" i="4"/>
  <c r="LY213" i="4"/>
  <c r="LY183" i="4"/>
  <c r="MG180" i="4"/>
  <c r="LR163" i="4"/>
  <c r="LZ163" i="4"/>
  <c r="MF214" i="4"/>
  <c r="ME214" i="4"/>
  <c r="LR206" i="4"/>
  <c r="LZ206" i="4"/>
  <c r="LS198" i="4"/>
  <c r="LY198" i="4"/>
  <c r="MG169" i="4"/>
  <c r="MG166" i="4"/>
  <c r="LZ221" i="4"/>
  <c r="MF220" i="4"/>
  <c r="ME220" i="4"/>
  <c r="MF207" i="4"/>
  <c r="ME207" i="4"/>
  <c r="LR203" i="4"/>
  <c r="LZ203" i="4"/>
  <c r="MG195" i="4"/>
  <c r="LS191" i="4"/>
  <c r="LZ184" i="4"/>
  <c r="LS172" i="4"/>
  <c r="LZ161" i="4"/>
  <c r="MF209" i="4"/>
  <c r="ME209" i="4"/>
  <c r="LY208" i="4"/>
  <c r="LS181" i="4"/>
  <c r="LY181" i="4"/>
  <c r="LR175" i="4"/>
  <c r="LZ175" i="4"/>
  <c r="LR164" i="4"/>
  <c r="LY216" i="4"/>
  <c r="MF196" i="4"/>
  <c r="ME196" i="4"/>
  <c r="LR217" i="4"/>
  <c r="LS211" i="4"/>
  <c r="MG210" i="4"/>
  <c r="MG179" i="4"/>
  <c r="LY176" i="4"/>
  <c r="LR173" i="4"/>
  <c r="LR168" i="4"/>
  <c r="LS212" i="4"/>
  <c r="LZ205" i="4"/>
  <c r="MG197" i="4"/>
  <c r="LS193" i="4"/>
  <c r="LY193" i="4"/>
  <c r="MG171" i="4"/>
  <c r="LS151" i="4"/>
  <c r="LY151" i="4"/>
  <c r="LR125" i="4"/>
  <c r="LZ125" i="4"/>
  <c r="LR114" i="4"/>
  <c r="MF104" i="4"/>
  <c r="ME104" i="4"/>
  <c r="LS95" i="4"/>
  <c r="LY95" i="4"/>
  <c r="LR158" i="4"/>
  <c r="LY142" i="4"/>
  <c r="MG135" i="4"/>
  <c r="LR111" i="4"/>
  <c r="LR98" i="4"/>
  <c r="MG159" i="4"/>
  <c r="LR137" i="4"/>
  <c r="LZ137" i="4"/>
  <c r="LS131" i="4"/>
  <c r="LY131" i="4"/>
  <c r="LR108" i="4"/>
  <c r="LZ108" i="4"/>
  <c r="LR143" i="4"/>
  <c r="LR126" i="4"/>
  <c r="LY118" i="4"/>
  <c r="LR115" i="4"/>
  <c r="MG102" i="4"/>
  <c r="LR96" i="4"/>
  <c r="LZ96" i="4"/>
  <c r="LZ138" i="4"/>
  <c r="MF129" i="4"/>
  <c r="ME129" i="4"/>
  <c r="LR121" i="4"/>
  <c r="LZ121" i="4"/>
  <c r="LY109" i="4"/>
  <c r="MA109" i="4" s="1"/>
  <c r="MG106" i="4"/>
  <c r="MG140" i="4"/>
  <c r="LS124" i="4"/>
  <c r="LY124" i="4"/>
  <c r="MF116" i="4"/>
  <c r="ME116" i="4"/>
  <c r="LS153" i="4"/>
  <c r="MG148" i="4"/>
  <c r="MG146" i="4"/>
  <c r="MG119" i="4"/>
  <c r="LZ110" i="4"/>
  <c r="LR97" i="4"/>
  <c r="LZ97" i="4"/>
  <c r="MA97" i="4" s="1"/>
  <c r="LR152" i="4"/>
  <c r="LZ152" i="4"/>
  <c r="LZ150" i="4"/>
  <c r="MF147" i="4"/>
  <c r="ME147" i="4"/>
  <c r="MF130" i="4"/>
  <c r="ME130" i="4"/>
  <c r="LZ122" i="4"/>
  <c r="LS107" i="4"/>
  <c r="LY107" i="4"/>
  <c r="LY79" i="4"/>
  <c r="ME71" i="4"/>
  <c r="MF71" i="4"/>
  <c r="LR65" i="4"/>
  <c r="ME43" i="4"/>
  <c r="MF43" i="4"/>
  <c r="MF37" i="4"/>
  <c r="ME37" i="4"/>
  <c r="LZ29" i="4"/>
  <c r="LR89" i="4"/>
  <c r="LY72" i="4"/>
  <c r="LR57" i="4"/>
  <c r="MF49" i="4"/>
  <c r="ME49" i="4"/>
  <c r="LY32" i="4"/>
  <c r="MG81" i="4"/>
  <c r="LS73" i="4"/>
  <c r="LY73" i="4"/>
  <c r="LZ66" i="4"/>
  <c r="MG35" i="4"/>
  <c r="LY91" i="4"/>
  <c r="MG83" i="4"/>
  <c r="MG74" i="4"/>
  <c r="ME63" i="4"/>
  <c r="MF63" i="4"/>
  <c r="MG59" i="4"/>
  <c r="MF54" i="4"/>
  <c r="ME54" i="4"/>
  <c r="LR50" i="4"/>
  <c r="LR44" i="4"/>
  <c r="LZ44" i="4"/>
  <c r="LR41" i="4"/>
  <c r="MF38" i="4"/>
  <c r="ME38" i="4"/>
  <c r="LR30" i="4"/>
  <c r="ME75" i="4"/>
  <c r="MF75" i="4"/>
  <c r="LR67" i="4"/>
  <c r="LZ67" i="4"/>
  <c r="ME47" i="4"/>
  <c r="MF47" i="4"/>
  <c r="LS33" i="4"/>
  <c r="LY33" i="4"/>
  <c r="LR93" i="4"/>
  <c r="LR84" i="4"/>
  <c r="LZ84" i="4"/>
  <c r="MI68" i="4"/>
  <c r="MH68" i="4"/>
  <c r="LR36" i="4"/>
  <c r="MF64" i="4"/>
  <c r="ME64" i="4"/>
  <c r="LR60" i="4"/>
  <c r="LZ60" i="4"/>
  <c r="MF45" i="4"/>
  <c r="ME45" i="4"/>
  <c r="LS39" i="4"/>
  <c r="MF27" i="4"/>
  <c r="ME27" i="4"/>
  <c r="LK580" i="3"/>
  <c r="LC580" i="3"/>
  <c r="LJ580" i="3"/>
  <c r="LB580" i="3"/>
  <c r="LP580" i="3"/>
  <c r="LH580" i="3"/>
  <c r="LO580" i="3"/>
  <c r="LG580" i="3"/>
  <c r="LN580" i="3"/>
  <c r="LF580" i="3"/>
  <c r="LL580" i="3"/>
  <c r="LI580" i="3"/>
  <c r="NI580" i="3" s="1"/>
  <c r="LE580" i="3"/>
  <c r="MD580" i="3" s="1"/>
  <c r="LD580" i="3"/>
  <c r="LM580" i="3"/>
  <c r="MF603" i="3"/>
  <c r="ME603" i="3"/>
  <c r="MG607" i="3"/>
  <c r="LR601" i="3"/>
  <c r="LK596" i="3"/>
  <c r="LC596" i="3"/>
  <c r="LJ596" i="3"/>
  <c r="LB596" i="3"/>
  <c r="LI596" i="3"/>
  <c r="NI596" i="3" s="1"/>
  <c r="LP596" i="3"/>
  <c r="LH596" i="3"/>
  <c r="LO596" i="3"/>
  <c r="LG596" i="3"/>
  <c r="LN596" i="3"/>
  <c r="LF596" i="3"/>
  <c r="LM596" i="3"/>
  <c r="LL596" i="3"/>
  <c r="LE596" i="3"/>
  <c r="MD596" i="3" s="1"/>
  <c r="LD596" i="3"/>
  <c r="MF581" i="3"/>
  <c r="ME581" i="3"/>
  <c r="LK564" i="3"/>
  <c r="LC564" i="3"/>
  <c r="LJ564" i="3"/>
  <c r="LB564" i="3"/>
  <c r="LP564" i="3"/>
  <c r="LH564" i="3"/>
  <c r="LO564" i="3"/>
  <c r="LG564" i="3"/>
  <c r="LN564" i="3"/>
  <c r="LF564" i="3"/>
  <c r="LM564" i="3"/>
  <c r="LL564" i="3"/>
  <c r="LI564" i="3"/>
  <c r="NI564" i="3" s="1"/>
  <c r="LE564" i="3"/>
  <c r="MD564" i="3" s="1"/>
  <c r="LD564" i="3"/>
  <c r="LS27" i="4"/>
  <c r="MF609" i="3"/>
  <c r="ME609" i="3"/>
  <c r="LY605" i="3"/>
  <c r="NB26" i="4"/>
  <c r="NA26" i="4"/>
  <c r="MG593" i="3"/>
  <c r="MI567" i="3"/>
  <c r="MF559" i="3"/>
  <c r="ME559" i="3"/>
  <c r="LS612" i="3"/>
  <c r="LZ611" i="3"/>
  <c r="MA611" i="3" s="1"/>
  <c r="LR600" i="3"/>
  <c r="LR94" i="4"/>
  <c r="LS70" i="4"/>
  <c r="LY70" i="4"/>
  <c r="MG61" i="4"/>
  <c r="MF56" i="4"/>
  <c r="ME56" i="4"/>
  <c r="LR52" i="4"/>
  <c r="LZ52" i="4"/>
  <c r="LZ34" i="4"/>
  <c r="MG604" i="3"/>
  <c r="LY550" i="3"/>
  <c r="MG606" i="3"/>
  <c r="LY507" i="3"/>
  <c r="LI480" i="3"/>
  <c r="NI480" i="3" s="1"/>
  <c r="LP480" i="3"/>
  <c r="LH480" i="3"/>
  <c r="LO480" i="3"/>
  <c r="LG480" i="3"/>
  <c r="LN480" i="3"/>
  <c r="LF480" i="3"/>
  <c r="LK480" i="3"/>
  <c r="LC480" i="3"/>
  <c r="LJ480" i="3"/>
  <c r="LE480" i="3"/>
  <c r="MD480" i="3" s="1"/>
  <c r="LD480" i="3"/>
  <c r="LB480" i="3"/>
  <c r="LM480" i="3"/>
  <c r="LL480" i="3"/>
  <c r="LI452" i="3"/>
  <c r="NI452" i="3" s="1"/>
  <c r="LP452" i="3"/>
  <c r="LH452" i="3"/>
  <c r="LO452" i="3"/>
  <c r="LG452" i="3"/>
  <c r="LN452" i="3"/>
  <c r="LF452" i="3"/>
  <c r="LK452" i="3"/>
  <c r="LC452" i="3"/>
  <c r="LJ452" i="3"/>
  <c r="LE452" i="3"/>
  <c r="MD452" i="3" s="1"/>
  <c r="LD452" i="3"/>
  <c r="LB452" i="3"/>
  <c r="LM452" i="3"/>
  <c r="LL452" i="3"/>
  <c r="LY439" i="3"/>
  <c r="LS439" i="3"/>
  <c r="LR611" i="3"/>
  <c r="LY602" i="3"/>
  <c r="LS598" i="3"/>
  <c r="LZ563" i="3"/>
  <c r="MA563" i="3" s="1"/>
  <c r="ME539" i="3"/>
  <c r="MF539" i="3"/>
  <c r="NI499" i="3"/>
  <c r="LR499" i="3"/>
  <c r="MG548" i="3"/>
  <c r="LY538" i="3"/>
  <c r="MF533" i="3"/>
  <c r="ME533" i="3"/>
  <c r="LR533" i="3"/>
  <c r="LS525" i="3"/>
  <c r="MG497" i="3"/>
  <c r="LY446" i="3"/>
  <c r="LR607" i="3"/>
  <c r="LS590" i="3"/>
  <c r="LZ578" i="3"/>
  <c r="LR544" i="3"/>
  <c r="MG536" i="3"/>
  <c r="MG520" i="3"/>
  <c r="LS486" i="3"/>
  <c r="ME486" i="3"/>
  <c r="MF486" i="3"/>
  <c r="MG451" i="3"/>
  <c r="NK442" i="3"/>
  <c r="NR442" i="3"/>
  <c r="MI438" i="3"/>
  <c r="MH438" i="3"/>
  <c r="MI546" i="3"/>
  <c r="MH546" i="3"/>
  <c r="LZ538" i="3"/>
  <c r="MI535" i="3"/>
  <c r="MH535" i="3"/>
  <c r="LS511" i="3"/>
  <c r="LS497" i="3"/>
  <c r="LS481" i="3"/>
  <c r="LY543" i="3"/>
  <c r="NS482" i="3"/>
  <c r="NL482" i="3"/>
  <c r="ME482" i="3"/>
  <c r="MF482" i="3"/>
  <c r="MG459" i="3"/>
  <c r="LZ438" i="3"/>
  <c r="LS552" i="3"/>
  <c r="LI448" i="3"/>
  <c r="NI448" i="3" s="1"/>
  <c r="LP448" i="3"/>
  <c r="LH448" i="3"/>
  <c r="LO448" i="3"/>
  <c r="LG448" i="3"/>
  <c r="LN448" i="3"/>
  <c r="LF448" i="3"/>
  <c r="LK448" i="3"/>
  <c r="LC448" i="3"/>
  <c r="LD448" i="3"/>
  <c r="LB448" i="3"/>
  <c r="LM448" i="3"/>
  <c r="LL448" i="3"/>
  <c r="LJ448" i="3"/>
  <c r="LE448" i="3"/>
  <c r="MD448" i="3" s="1"/>
  <c r="LR531" i="3"/>
  <c r="MF513" i="3"/>
  <c r="ME513" i="3"/>
  <c r="LR513" i="3"/>
  <c r="ME510" i="3"/>
  <c r="MF510" i="3"/>
  <c r="MG508" i="3"/>
  <c r="MG501" i="3"/>
  <c r="LY450" i="3"/>
  <c r="LR441" i="3"/>
  <c r="LS434" i="3"/>
  <c r="ME434" i="3"/>
  <c r="MF434" i="3"/>
  <c r="LY432" i="3"/>
  <c r="MA432" i="3" s="1"/>
  <c r="MF405" i="3"/>
  <c r="ME405" i="3"/>
  <c r="MF365" i="3"/>
  <c r="ME365" i="3"/>
  <c r="LZ572" i="3"/>
  <c r="LY572" i="3"/>
  <c r="MF493" i="3"/>
  <c r="ME493" i="3"/>
  <c r="LY493" i="3"/>
  <c r="MG445" i="3"/>
  <c r="LR439" i="3"/>
  <c r="MG428" i="3"/>
  <c r="LR422" i="3"/>
  <c r="LS401" i="3"/>
  <c r="LR396" i="3"/>
  <c r="LS390" i="3"/>
  <c r="LZ386" i="3"/>
  <c r="MA386" i="3" s="1"/>
  <c r="LZ377" i="3"/>
  <c r="LZ370" i="3"/>
  <c r="MA370" i="3" s="1"/>
  <c r="LS358" i="3"/>
  <c r="LR348" i="3"/>
  <c r="MF346" i="3"/>
  <c r="ME346" i="3"/>
  <c r="LR490" i="3"/>
  <c r="MG424" i="3"/>
  <c r="LR418" i="3"/>
  <c r="LL339" i="3"/>
  <c r="LD339" i="3"/>
  <c r="LK339" i="3"/>
  <c r="LC339" i="3"/>
  <c r="LJ339" i="3"/>
  <c r="LB339" i="3"/>
  <c r="LI339" i="3"/>
  <c r="NI339" i="3" s="1"/>
  <c r="LP339" i="3"/>
  <c r="LH339" i="3"/>
  <c r="LO339" i="3"/>
  <c r="LG339" i="3"/>
  <c r="LN339" i="3"/>
  <c r="LF339" i="3"/>
  <c r="LE339" i="3"/>
  <c r="MD339" i="3" s="1"/>
  <c r="LM339" i="3"/>
  <c r="LR543" i="3"/>
  <c r="LS432" i="3"/>
  <c r="LS400" i="3"/>
  <c r="LR381" i="3"/>
  <c r="MF360" i="3"/>
  <c r="ME360" i="3"/>
  <c r="LR540" i="3"/>
  <c r="MF417" i="3"/>
  <c r="ME417" i="3"/>
  <c r="MF406" i="3"/>
  <c r="ME406" i="3"/>
  <c r="LS361" i="3"/>
  <c r="LZ342" i="3"/>
  <c r="MA342" i="3" s="1"/>
  <c r="LY516" i="3"/>
  <c r="MG503" i="3"/>
  <c r="LR443" i="3"/>
  <c r="LS443" i="3"/>
  <c r="LY408" i="3"/>
  <c r="MA408" i="3" s="1"/>
  <c r="MF364" i="3"/>
  <c r="ME364" i="3"/>
  <c r="MG421" i="3"/>
  <c r="MF411" i="3"/>
  <c r="ME411" i="3"/>
  <c r="MG389" i="3"/>
  <c r="LS366" i="3"/>
  <c r="ME334" i="3"/>
  <c r="MF334" i="3"/>
  <c r="NL324" i="3"/>
  <c r="NS324" i="3"/>
  <c r="ME310" i="3"/>
  <c r="MF310" i="3"/>
  <c r="LZ298" i="3"/>
  <c r="MA298" i="3" s="1"/>
  <c r="LZ290" i="3"/>
  <c r="MA290" i="3" s="1"/>
  <c r="NL228" i="3"/>
  <c r="NS228" i="3"/>
  <c r="ME226" i="3"/>
  <c r="MF226" i="3"/>
  <c r="MG404" i="3"/>
  <c r="MF341" i="3"/>
  <c r="ME341" i="3"/>
  <c r="LR305" i="3"/>
  <c r="LS262" i="3"/>
  <c r="LZ250" i="3"/>
  <c r="MA250" i="3" s="1"/>
  <c r="MF237" i="3"/>
  <c r="ME237" i="3"/>
  <c r="LR409" i="3"/>
  <c r="LZ409" i="3"/>
  <c r="LR345" i="3"/>
  <c r="MF344" i="3"/>
  <c r="ME344" i="3"/>
  <c r="LR230" i="3"/>
  <c r="LR457" i="3"/>
  <c r="LI279" i="3"/>
  <c r="NI279" i="3" s="1"/>
  <c r="LP279" i="3"/>
  <c r="LH279" i="3"/>
  <c r="LO279" i="3"/>
  <c r="LG279" i="3"/>
  <c r="LN279" i="3"/>
  <c r="LF279" i="3"/>
  <c r="LL279" i="3"/>
  <c r="LD279" i="3"/>
  <c r="LK279" i="3"/>
  <c r="LC279" i="3"/>
  <c r="LM279" i="3"/>
  <c r="LJ279" i="3"/>
  <c r="LE279" i="3"/>
  <c r="MD279" i="3" s="1"/>
  <c r="LB279" i="3"/>
  <c r="LR270" i="3"/>
  <c r="LR242" i="3"/>
  <c r="MF376" i="3"/>
  <c r="ME376" i="3"/>
  <c r="LS353" i="3"/>
  <c r="LZ336" i="3"/>
  <c r="MA336" i="3" s="1"/>
  <c r="LR356" i="3"/>
  <c r="LZ356" i="3"/>
  <c r="LS278" i="3"/>
  <c r="LZ324" i="3"/>
  <c r="MA324" i="3" s="1"/>
  <c r="MG282" i="3"/>
  <c r="LS246" i="3"/>
  <c r="MG233" i="3"/>
  <c r="MF323" i="3"/>
  <c r="ME323" i="3"/>
  <c r="LS323" i="3"/>
  <c r="LY268" i="3"/>
  <c r="MA268" i="3" s="1"/>
  <c r="MI211" i="3"/>
  <c r="MH211" i="3"/>
  <c r="LS183" i="3"/>
  <c r="MI171" i="3"/>
  <c r="MH171" i="3"/>
  <c r="LR162" i="3"/>
  <c r="LY160" i="3"/>
  <c r="MG229" i="3"/>
  <c r="LS210" i="3"/>
  <c r="MF172" i="3"/>
  <c r="ME172" i="3"/>
  <c r="LS142" i="3"/>
  <c r="LY142" i="3"/>
  <c r="MA142" i="3" s="1"/>
  <c r="ME131" i="3"/>
  <c r="MF131" i="3"/>
  <c r="LS122" i="3"/>
  <c r="LY122" i="3"/>
  <c r="MA122" i="3" s="1"/>
  <c r="MF252" i="3"/>
  <c r="ME252" i="3"/>
  <c r="LR252" i="3"/>
  <c r="LZ209" i="3"/>
  <c r="MA209" i="3" s="1"/>
  <c r="LY203" i="3"/>
  <c r="MG184" i="3"/>
  <c r="MG173" i="3"/>
  <c r="LS152" i="3"/>
  <c r="LY139" i="3"/>
  <c r="MF134" i="3"/>
  <c r="ME134" i="3"/>
  <c r="LR121" i="3"/>
  <c r="MG281" i="3"/>
  <c r="MF205" i="3"/>
  <c r="ME205" i="3"/>
  <c r="LR202" i="3"/>
  <c r="LR185" i="3"/>
  <c r="ME175" i="3"/>
  <c r="MF175" i="3"/>
  <c r="LR166" i="3"/>
  <c r="LY164" i="3"/>
  <c r="LS141" i="3"/>
  <c r="LZ140" i="3"/>
  <c r="LR135" i="3"/>
  <c r="LZ135" i="3"/>
  <c r="LR123" i="3"/>
  <c r="LZ123" i="3"/>
  <c r="MG399" i="3"/>
  <c r="LZ337" i="3"/>
  <c r="LY337" i="3"/>
  <c r="LR331" i="3"/>
  <c r="LR325" i="3"/>
  <c r="MF285" i="3"/>
  <c r="ME285" i="3"/>
  <c r="MF201" i="3"/>
  <c r="ME201" i="3"/>
  <c r="LR198" i="3"/>
  <c r="LR178" i="3"/>
  <c r="LY176" i="3"/>
  <c r="MF144" i="3"/>
  <c r="ME144" i="3"/>
  <c r="LZ137" i="3"/>
  <c r="MA137" i="3" s="1"/>
  <c r="LR126" i="3"/>
  <c r="LY124" i="3"/>
  <c r="LY273" i="3"/>
  <c r="MA273" i="3" s="1"/>
  <c r="LZ258" i="3"/>
  <c r="LS219" i="3"/>
  <c r="MF197" i="3"/>
  <c r="ME197" i="3"/>
  <c r="LR194" i="3"/>
  <c r="MG190" i="3"/>
  <c r="LZ188" i="3"/>
  <c r="LS177" i="3"/>
  <c r="LR167" i="3"/>
  <c r="LZ167" i="3"/>
  <c r="MF158" i="3"/>
  <c r="ME158" i="3"/>
  <c r="LZ145" i="3"/>
  <c r="MA145" i="3" s="1"/>
  <c r="MF295" i="3"/>
  <c r="ME295" i="3"/>
  <c r="LS295" i="3"/>
  <c r="LY253" i="3"/>
  <c r="LS193" i="3"/>
  <c r="LY193" i="3"/>
  <c r="LZ192" i="3"/>
  <c r="MA192" i="3" s="1"/>
  <c r="LR189" i="3"/>
  <c r="MG179" i="3"/>
  <c r="MF168" i="3"/>
  <c r="ME168" i="3"/>
  <c r="LR157" i="3"/>
  <c r="MG147" i="3"/>
  <c r="LR127" i="3"/>
  <c r="LZ127" i="3"/>
  <c r="ME215" i="3"/>
  <c r="MF215" i="3"/>
  <c r="MF150" i="3"/>
  <c r="ME150" i="3"/>
  <c r="LL108" i="3"/>
  <c r="LD108" i="3"/>
  <c r="LK108" i="3"/>
  <c r="LC108" i="3"/>
  <c r="LJ108" i="3"/>
  <c r="LB108" i="3"/>
  <c r="LI108" i="3"/>
  <c r="NI108" i="3" s="1"/>
  <c r="LP108" i="3"/>
  <c r="LH108" i="3"/>
  <c r="LO108" i="3"/>
  <c r="LG108" i="3"/>
  <c r="LN108" i="3"/>
  <c r="LF108" i="3"/>
  <c r="LM108" i="3"/>
  <c r="LE108" i="3"/>
  <c r="MD108" i="3" s="1"/>
  <c r="MG105" i="3"/>
  <c r="LR103" i="3"/>
  <c r="LS95" i="3"/>
  <c r="MF93" i="3"/>
  <c r="ME93" i="3"/>
  <c r="LY89" i="3"/>
  <c r="MA89" i="3" s="1"/>
  <c r="MF73" i="3"/>
  <c r="ME73" i="3"/>
  <c r="LS55" i="3"/>
  <c r="MG431" i="3"/>
  <c r="MG41" i="3"/>
  <c r="LJ601" i="2"/>
  <c r="LB601" i="2"/>
  <c r="LI601" i="2"/>
  <c r="OL601" i="2" s="1"/>
  <c r="LP601" i="2"/>
  <c r="LH601" i="2"/>
  <c r="NY601" i="2" s="1"/>
  <c r="LO601" i="2"/>
  <c r="LG601" i="2"/>
  <c r="LN601" i="2"/>
  <c r="LF601" i="2"/>
  <c r="LL601" i="2"/>
  <c r="LD601" i="2"/>
  <c r="LM601" i="2"/>
  <c r="MG601" i="2" s="1"/>
  <c r="LK601" i="2"/>
  <c r="LE601" i="2"/>
  <c r="MD601" i="2" s="1"/>
  <c r="LC601" i="2"/>
  <c r="LS221" i="3"/>
  <c r="LZ169" i="3"/>
  <c r="LS75" i="3"/>
  <c r="MG61" i="3"/>
  <c r="LR43" i="3"/>
  <c r="MF128" i="3"/>
  <c r="ME128" i="3"/>
  <c r="MF81" i="3"/>
  <c r="ME81" i="3"/>
  <c r="LL64" i="3"/>
  <c r="LD64" i="3"/>
  <c r="LK64" i="3"/>
  <c r="LC64" i="3"/>
  <c r="LJ64" i="3"/>
  <c r="LB64" i="3"/>
  <c r="LI64" i="3"/>
  <c r="NI64" i="3" s="1"/>
  <c r="LP64" i="3"/>
  <c r="LH64" i="3"/>
  <c r="LO64" i="3"/>
  <c r="LG64" i="3"/>
  <c r="LN64" i="3"/>
  <c r="LF64" i="3"/>
  <c r="LM64" i="3"/>
  <c r="LE64" i="3"/>
  <c r="MD64" i="3" s="1"/>
  <c r="MG159" i="3"/>
  <c r="LS115" i="3"/>
  <c r="LY49" i="3"/>
  <c r="MA49" i="3" s="1"/>
  <c r="LY180" i="3"/>
  <c r="NR113" i="3"/>
  <c r="LZ113" i="3"/>
  <c r="LR85" i="3"/>
  <c r="LZ85" i="3"/>
  <c r="MF83" i="3"/>
  <c r="ME83" i="3"/>
  <c r="LS68" i="3"/>
  <c r="LY68" i="3"/>
  <c r="LZ67" i="3"/>
  <c r="MG53" i="3"/>
  <c r="LY46" i="3"/>
  <c r="LR612" i="2"/>
  <c r="LZ612" i="2"/>
  <c r="LS261" i="3"/>
  <c r="MF70" i="3"/>
  <c r="ME70" i="3"/>
  <c r="MG66" i="3"/>
  <c r="MG34" i="3"/>
  <c r="MF593" i="2"/>
  <c r="ME593" i="2"/>
  <c r="MG577" i="2"/>
  <c r="LZ565" i="2"/>
  <c r="MA565" i="2" s="1"/>
  <c r="LR537" i="2"/>
  <c r="LY50" i="3"/>
  <c r="MG35" i="3"/>
  <c r="LS600" i="2"/>
  <c r="LY600" i="2"/>
  <c r="LY578" i="2"/>
  <c r="MA578" i="2" s="1"/>
  <c r="MG543" i="2"/>
  <c r="LR517" i="2"/>
  <c r="LR293" i="3"/>
  <c r="MF29" i="3"/>
  <c r="ME29" i="3"/>
  <c r="MF596" i="2"/>
  <c r="ME596" i="2"/>
  <c r="MH561" i="2"/>
  <c r="MI561" i="2"/>
  <c r="MG594" i="2"/>
  <c r="MF579" i="2"/>
  <c r="ME579" i="2"/>
  <c r="ME526" i="2"/>
  <c r="MF526" i="2"/>
  <c r="LR525" i="2"/>
  <c r="ON512" i="2"/>
  <c r="OA512" i="2"/>
  <c r="MF86" i="3"/>
  <c r="ME86" i="3"/>
  <c r="MG82" i="3"/>
  <c r="NB40" i="3"/>
  <c r="LR31" i="3"/>
  <c r="LZ589" i="2"/>
  <c r="MA589" i="2" s="1"/>
  <c r="LR552" i="2"/>
  <c r="MG540" i="2"/>
  <c r="MF114" i="3"/>
  <c r="ME114" i="3"/>
  <c r="LS111" i="3"/>
  <c r="LR106" i="3"/>
  <c r="LZ106" i="3"/>
  <c r="LS102" i="3"/>
  <c r="LY98" i="3"/>
  <c r="MG38" i="3"/>
  <c r="MG604" i="2"/>
  <c r="LS584" i="2"/>
  <c r="LR563" i="2"/>
  <c r="MF546" i="2"/>
  <c r="ME546" i="2"/>
  <c r="LY514" i="2"/>
  <c r="MA514" i="2" s="1"/>
  <c r="MF513" i="2"/>
  <c r="ME513" i="2"/>
  <c r="LY118" i="3"/>
  <c r="MF62" i="3"/>
  <c r="ME62" i="3"/>
  <c r="LS607" i="2"/>
  <c r="LR591" i="2"/>
  <c r="LS581" i="2"/>
  <c r="MF564" i="2"/>
  <c r="ME564" i="2"/>
  <c r="LR553" i="2"/>
  <c r="LS541" i="2"/>
  <c r="LS526" i="2"/>
  <c r="LS512" i="2"/>
  <c r="LY503" i="2"/>
  <c r="MF492" i="2"/>
  <c r="ME492" i="2"/>
  <c r="MI448" i="2"/>
  <c r="MF559" i="2"/>
  <c r="ME559" i="2"/>
  <c r="ME475" i="2"/>
  <c r="MF475" i="2"/>
  <c r="MI423" i="2"/>
  <c r="MH423" i="2"/>
  <c r="MI395" i="2"/>
  <c r="MH395" i="2"/>
  <c r="ME379" i="2"/>
  <c r="MF379" i="2"/>
  <c r="LR478" i="4"/>
  <c r="MI470" i="4"/>
  <c r="LS466" i="4"/>
  <c r="LS488" i="4"/>
  <c r="MF483" i="4"/>
  <c r="ME483" i="4"/>
  <c r="MI479" i="4"/>
  <c r="MH479" i="4"/>
  <c r="LS475" i="4"/>
  <c r="LR467" i="4"/>
  <c r="MF459" i="4"/>
  <c r="ME459" i="4"/>
  <c r="MF484" i="4"/>
  <c r="ME484" i="4"/>
  <c r="MF448" i="4"/>
  <c r="ME448" i="4"/>
  <c r="LS440" i="4"/>
  <c r="MF432" i="4"/>
  <c r="ME432" i="4"/>
  <c r="LR449" i="4"/>
  <c r="LR433" i="4"/>
  <c r="LR443" i="4"/>
  <c r="MH436" i="4"/>
  <c r="MF453" i="4"/>
  <c r="ME453" i="4"/>
  <c r="MF446" i="4"/>
  <c r="ME446" i="4"/>
  <c r="LS445" i="4"/>
  <c r="MF437" i="4"/>
  <c r="ME437" i="4"/>
  <c r="MF410" i="4"/>
  <c r="ME410" i="4"/>
  <c r="LS396" i="4"/>
  <c r="MF422" i="4"/>
  <c r="ME422" i="4"/>
  <c r="LS412" i="4"/>
  <c r="MI402" i="4"/>
  <c r="MH402" i="4"/>
  <c r="LR394" i="4"/>
  <c r="LS398" i="4"/>
  <c r="LR416" i="4"/>
  <c r="LS420" i="4"/>
  <c r="MF417" i="4"/>
  <c r="ME417" i="4"/>
  <c r="LS400" i="4"/>
  <c r="LR385" i="4"/>
  <c r="MF369" i="4"/>
  <c r="ME369" i="4"/>
  <c r="LR380" i="4"/>
  <c r="LR372" i="4"/>
  <c r="LR364" i="4"/>
  <c r="MF373" i="4"/>
  <c r="ME373" i="4"/>
  <c r="MF386" i="4"/>
  <c r="ME386" i="4"/>
  <c r="MF375" i="4"/>
  <c r="ME375" i="4"/>
  <c r="LS350" i="4"/>
  <c r="LS342" i="4"/>
  <c r="LS334" i="4"/>
  <c r="LS341" i="4"/>
  <c r="LR352" i="4"/>
  <c r="LR344" i="4"/>
  <c r="LR336" i="4"/>
  <c r="LS326" i="4"/>
  <c r="MF351" i="4"/>
  <c r="ME351" i="4"/>
  <c r="LR323" i="4"/>
  <c r="MF354" i="4"/>
  <c r="ME354" i="4"/>
  <c r="MF346" i="4"/>
  <c r="ME346" i="4"/>
  <c r="MF338" i="4"/>
  <c r="ME338" i="4"/>
  <c r="MF330" i="4"/>
  <c r="ME330" i="4"/>
  <c r="MF329" i="4"/>
  <c r="ME329" i="4"/>
  <c r="MF357" i="4"/>
  <c r="ME357" i="4"/>
  <c r="MF355" i="4"/>
  <c r="ME355" i="4"/>
  <c r="MF308" i="4"/>
  <c r="ME308" i="4"/>
  <c r="LR300" i="4"/>
  <c r="MF311" i="4"/>
  <c r="ME311" i="4"/>
  <c r="LS290" i="4"/>
  <c r="LS301" i="4"/>
  <c r="LS296" i="4"/>
  <c r="MF318" i="4"/>
  <c r="ME318" i="4"/>
  <c r="LS299" i="4"/>
  <c r="LR310" i="4"/>
  <c r="MF294" i="4"/>
  <c r="ME294" i="4"/>
  <c r="LS319" i="4"/>
  <c r="MF289" i="4"/>
  <c r="ME289" i="4"/>
  <c r="LS268" i="4"/>
  <c r="MF251" i="4"/>
  <c r="ME251" i="4"/>
  <c r="MF240" i="4"/>
  <c r="ME240" i="4"/>
  <c r="LR237" i="4"/>
  <c r="MF262" i="4"/>
  <c r="ME262" i="4"/>
  <c r="MF233" i="4"/>
  <c r="ME233" i="4"/>
  <c r="LS226" i="4"/>
  <c r="LS228" i="4"/>
  <c r="MH266" i="4"/>
  <c r="ME242" i="4"/>
  <c r="MF242" i="4"/>
  <c r="LS224" i="4"/>
  <c r="LS258" i="4"/>
  <c r="LS256" i="4"/>
  <c r="LS243" i="4"/>
  <c r="MF241" i="4"/>
  <c r="ME241" i="4"/>
  <c r="LR180" i="4"/>
  <c r="LS163" i="4"/>
  <c r="LS202" i="4"/>
  <c r="MF190" i="4"/>
  <c r="ME190" i="4"/>
  <c r="LR169" i="4"/>
  <c r="ME222" i="4"/>
  <c r="MF222" i="4"/>
  <c r="LS221" i="4"/>
  <c r="LS203" i="4"/>
  <c r="MF187" i="4"/>
  <c r="ME187" i="4"/>
  <c r="LS184" i="4"/>
  <c r="LY172" i="4"/>
  <c r="LS161" i="4"/>
  <c r="LY161" i="4"/>
  <c r="MG209" i="4"/>
  <c r="LY178" i="4"/>
  <c r="LS175" i="4"/>
  <c r="LZ164" i="4"/>
  <c r="MF200" i="4"/>
  <c r="ME200" i="4"/>
  <c r="MG196" i="4"/>
  <c r="LR192" i="4"/>
  <c r="LY211" i="4"/>
  <c r="MF185" i="4"/>
  <c r="ME185" i="4"/>
  <c r="LZ173" i="4"/>
  <c r="LR162" i="4"/>
  <c r="LZ162" i="4"/>
  <c r="LS182" i="4"/>
  <c r="LY182" i="4"/>
  <c r="LZ168" i="4"/>
  <c r="MF165" i="4"/>
  <c r="ME165" i="4"/>
  <c r="MF219" i="4"/>
  <c r="ME219" i="4"/>
  <c r="LY212" i="4"/>
  <c r="LS205" i="4"/>
  <c r="LY205" i="4"/>
  <c r="LR197" i="4"/>
  <c r="MF189" i="4"/>
  <c r="ME189" i="4"/>
  <c r="MF156" i="4"/>
  <c r="ME156" i="4"/>
  <c r="MF154" i="4"/>
  <c r="ME154" i="4"/>
  <c r="LS136" i="4"/>
  <c r="LY136" i="4"/>
  <c r="LS125" i="4"/>
  <c r="LZ114" i="4"/>
  <c r="MG104" i="4"/>
  <c r="LR160" i="4"/>
  <c r="LZ160" i="4"/>
  <c r="LZ158" i="4"/>
  <c r="MF155" i="4"/>
  <c r="ME155" i="4"/>
  <c r="LR135" i="4"/>
  <c r="MF128" i="4"/>
  <c r="ME128" i="4"/>
  <c r="LR120" i="4"/>
  <c r="LZ120" i="4"/>
  <c r="LZ111" i="4"/>
  <c r="LZ98" i="4"/>
  <c r="LR159" i="4"/>
  <c r="LS137" i="4"/>
  <c r="MF123" i="4"/>
  <c r="ME123" i="4"/>
  <c r="LR105" i="4"/>
  <c r="LR145" i="4"/>
  <c r="LZ143" i="4"/>
  <c r="LR132" i="4"/>
  <c r="LR102" i="4"/>
  <c r="LS138" i="4"/>
  <c r="MG129" i="4"/>
  <c r="LS121" i="4"/>
  <c r="LR106" i="4"/>
  <c r="LR149" i="4"/>
  <c r="LZ149" i="4"/>
  <c r="MG116" i="4"/>
  <c r="LY153" i="4"/>
  <c r="LR146" i="4"/>
  <c r="MF113" i="4"/>
  <c r="ME113" i="4"/>
  <c r="LS110" i="4"/>
  <c r="LS97" i="4"/>
  <c r="LS150" i="4"/>
  <c r="MG147" i="4"/>
  <c r="LR141" i="4"/>
  <c r="LZ141" i="4"/>
  <c r="MF134" i="4"/>
  <c r="ME134" i="4"/>
  <c r="MG130" i="4"/>
  <c r="LS122" i="4"/>
  <c r="LS100" i="4"/>
  <c r="LY100" i="4"/>
  <c r="MG71" i="4"/>
  <c r="LZ65" i="4"/>
  <c r="MA65" i="4" s="1"/>
  <c r="MG43" i="4"/>
  <c r="MG37" i="4"/>
  <c r="LS29" i="4"/>
  <c r="LY29" i="4"/>
  <c r="LZ89" i="4"/>
  <c r="MF88" i="4"/>
  <c r="ME88" i="4"/>
  <c r="LR80" i="4"/>
  <c r="LZ80" i="4"/>
  <c r="LZ57" i="4"/>
  <c r="MG49" i="4"/>
  <c r="LR40" i="4"/>
  <c r="LZ40" i="4"/>
  <c r="LR81" i="4"/>
  <c r="LS66" i="4"/>
  <c r="LY66" i="4"/>
  <c r="MF62" i="4"/>
  <c r="ME62" i="4"/>
  <c r="LR58" i="4"/>
  <c r="LR90" i="4"/>
  <c r="MG63" i="4"/>
  <c r="MG54" i="4"/>
  <c r="LZ50" i="4"/>
  <c r="LS44" i="4"/>
  <c r="LZ41" i="4"/>
  <c r="MG38" i="4"/>
  <c r="LZ30" i="4"/>
  <c r="MG75" i="4"/>
  <c r="LS67" i="4"/>
  <c r="MG47" i="4"/>
  <c r="LZ93" i="4"/>
  <c r="MF92" i="4"/>
  <c r="ME92" i="4"/>
  <c r="LS84" i="4"/>
  <c r="LY51" i="4"/>
  <c r="LZ42" i="4"/>
  <c r="MG64" i="4"/>
  <c r="LS60" i="4"/>
  <c r="MG45" i="4"/>
  <c r="LY39" i="4"/>
  <c r="ME31" i="4"/>
  <c r="MF31" i="4"/>
  <c r="MI26" i="4"/>
  <c r="MH26" i="4"/>
  <c r="LZ591" i="3"/>
  <c r="MA591" i="3" s="1"/>
  <c r="MG603" i="3"/>
  <c r="LR589" i="3"/>
  <c r="MF584" i="3"/>
  <c r="ME584" i="3"/>
  <c r="LR577" i="3"/>
  <c r="LR555" i="3"/>
  <c r="MF583" i="3"/>
  <c r="ME583" i="3"/>
  <c r="LO562" i="3"/>
  <c r="LG562" i="3"/>
  <c r="LN562" i="3"/>
  <c r="LF562" i="3"/>
  <c r="LL562" i="3"/>
  <c r="LD562" i="3"/>
  <c r="LK562" i="3"/>
  <c r="LC562" i="3"/>
  <c r="LJ562" i="3"/>
  <c r="LB562" i="3"/>
  <c r="LP562" i="3"/>
  <c r="LM562" i="3"/>
  <c r="LI562" i="3"/>
  <c r="NI562" i="3" s="1"/>
  <c r="LH562" i="3"/>
  <c r="LE562" i="3"/>
  <c r="MD562" i="3" s="1"/>
  <c r="LY579" i="3"/>
  <c r="LZ575" i="3"/>
  <c r="MA575" i="3" s="1"/>
  <c r="LS589" i="3"/>
  <c r="ME550" i="3"/>
  <c r="MF550" i="3"/>
  <c r="LS611" i="3"/>
  <c r="LZ600" i="3"/>
  <c r="MA600" i="3" s="1"/>
  <c r="LZ599" i="3"/>
  <c r="LZ94" i="4"/>
  <c r="LR87" i="4"/>
  <c r="LZ87" i="4"/>
  <c r="MF86" i="4"/>
  <c r="ME86" i="4"/>
  <c r="LR78" i="4"/>
  <c r="LR61" i="4"/>
  <c r="MG56" i="4"/>
  <c r="LS52" i="4"/>
  <c r="LS34" i="4"/>
  <c r="LY34" i="4"/>
  <c r="LR604" i="3"/>
  <c r="MF597" i="3"/>
  <c r="ME597" i="3"/>
  <c r="LR560" i="3"/>
  <c r="LZ531" i="3"/>
  <c r="LZ515" i="3"/>
  <c r="LS605" i="3"/>
  <c r="LY598" i="3"/>
  <c r="MG539" i="3"/>
  <c r="ME483" i="3"/>
  <c r="MF483" i="3"/>
  <c r="LZ464" i="3"/>
  <c r="MG533" i="3"/>
  <c r="LR492" i="3"/>
  <c r="LY476" i="3"/>
  <c r="LR468" i="3"/>
  <c r="LZ460" i="3"/>
  <c r="LY456" i="3"/>
  <c r="LR603" i="3"/>
  <c r="LY590" i="3"/>
  <c r="LS578" i="3"/>
  <c r="MG558" i="3"/>
  <c r="LY558" i="3"/>
  <c r="LR530" i="3"/>
  <c r="LS522" i="3"/>
  <c r="LR514" i="3"/>
  <c r="LS506" i="3"/>
  <c r="LY502" i="3"/>
  <c r="MI486" i="3"/>
  <c r="MH486" i="3"/>
  <c r="LZ479" i="3"/>
  <c r="MG576" i="3"/>
  <c r="MG570" i="3"/>
  <c r="MG554" i="3"/>
  <c r="NI547" i="3"/>
  <c r="LR547" i="3"/>
  <c r="LS519" i="3"/>
  <c r="LS491" i="3"/>
  <c r="MI482" i="3"/>
  <c r="MH482" i="3"/>
  <c r="ME467" i="3"/>
  <c r="MF467" i="3"/>
  <c r="LS453" i="3"/>
  <c r="MF569" i="3"/>
  <c r="ME569" i="3"/>
  <c r="MG510" i="3"/>
  <c r="MG434" i="3"/>
  <c r="MF394" i="3"/>
  <c r="ME394" i="3"/>
  <c r="MF378" i="3"/>
  <c r="ME378" i="3"/>
  <c r="LL367" i="3"/>
  <c r="LD367" i="3"/>
  <c r="LK367" i="3"/>
  <c r="LC367" i="3"/>
  <c r="LJ367" i="3"/>
  <c r="LB367" i="3"/>
  <c r="LI367" i="3"/>
  <c r="NI367" i="3" s="1"/>
  <c r="LP367" i="3"/>
  <c r="LH367" i="3"/>
  <c r="LO367" i="3"/>
  <c r="LG367" i="3"/>
  <c r="LN367" i="3"/>
  <c r="LF367" i="3"/>
  <c r="LM367" i="3"/>
  <c r="LE367" i="3"/>
  <c r="MD367" i="3" s="1"/>
  <c r="LR470" i="3"/>
  <c r="NA468" i="3"/>
  <c r="MZ468" i="3"/>
  <c r="LL391" i="3"/>
  <c r="LD391" i="3"/>
  <c r="LK391" i="3"/>
  <c r="LC391" i="3"/>
  <c r="LJ391" i="3"/>
  <c r="LB391" i="3"/>
  <c r="LI391" i="3"/>
  <c r="NI391" i="3" s="1"/>
  <c r="LP391" i="3"/>
  <c r="LH391" i="3"/>
  <c r="LO391" i="3"/>
  <c r="LG391" i="3"/>
  <c r="LN391" i="3"/>
  <c r="LF391" i="3"/>
  <c r="LM391" i="3"/>
  <c r="LE391" i="3"/>
  <c r="MD391" i="3" s="1"/>
  <c r="LS386" i="3"/>
  <c r="LS377" i="3"/>
  <c r="LS370" i="3"/>
  <c r="MF368" i="3"/>
  <c r="ME368" i="3"/>
  <c r="LR347" i="3"/>
  <c r="LZ505" i="3"/>
  <c r="MA505" i="3" s="1"/>
  <c r="MF397" i="3"/>
  <c r="ME397" i="3"/>
  <c r="LR350" i="3"/>
  <c r="LR535" i="3"/>
  <c r="LY462" i="3"/>
  <c r="MF425" i="3"/>
  <c r="ME425" i="3"/>
  <c r="MF414" i="3"/>
  <c r="ME414" i="3"/>
  <c r="MF393" i="3"/>
  <c r="ME393" i="3"/>
  <c r="LS381" i="3"/>
  <c r="LR534" i="3"/>
  <c r="LS532" i="3"/>
  <c r="LY478" i="3"/>
  <c r="LY524" i="3"/>
  <c r="NA492" i="3"/>
  <c r="MZ492" i="3"/>
  <c r="MF412" i="3"/>
  <c r="ME412" i="3"/>
  <c r="LS374" i="3"/>
  <c r="LS342" i="3"/>
  <c r="LS518" i="3"/>
  <c r="MF516" i="3"/>
  <c r="ME516" i="3"/>
  <c r="LZ477" i="3"/>
  <c r="LZ385" i="3"/>
  <c r="MG364" i="3"/>
  <c r="LL343" i="3"/>
  <c r="LD343" i="3"/>
  <c r="LK343" i="3"/>
  <c r="LC343" i="3"/>
  <c r="LJ343" i="3"/>
  <c r="LB343" i="3"/>
  <c r="LI343" i="3"/>
  <c r="NI343" i="3" s="1"/>
  <c r="LP343" i="3"/>
  <c r="LH343" i="3"/>
  <c r="LO343" i="3"/>
  <c r="LG343" i="3"/>
  <c r="LN343" i="3"/>
  <c r="LF343" i="3"/>
  <c r="LM343" i="3"/>
  <c r="LE343" i="3"/>
  <c r="MD343" i="3" s="1"/>
  <c r="LS521" i="3"/>
  <c r="LY521" i="3"/>
  <c r="LY366" i="3"/>
  <c r="MH334" i="3"/>
  <c r="MI334" i="3"/>
  <c r="ME322" i="3"/>
  <c r="MF322" i="3"/>
  <c r="MG310" i="3"/>
  <c r="LS298" i="3"/>
  <c r="LS290" i="3"/>
  <c r="MF259" i="3"/>
  <c r="ME259" i="3"/>
  <c r="ME238" i="3"/>
  <c r="MF238" i="3"/>
  <c r="MG226" i="3"/>
  <c r="MG341" i="3"/>
  <c r="LZ328" i="3"/>
  <c r="MF321" i="3"/>
  <c r="ME321" i="3"/>
  <c r="LZ315" i="3"/>
  <c r="LR262" i="3"/>
  <c r="LS250" i="3"/>
  <c r="MG237" i="3"/>
  <c r="LZ231" i="3"/>
  <c r="LS409" i="3"/>
  <c r="LS345" i="3"/>
  <c r="MG344" i="3"/>
  <c r="LY331" i="3"/>
  <c r="LY327" i="3"/>
  <c r="ME314" i="3"/>
  <c r="MF314" i="3"/>
  <c r="MF309" i="3"/>
  <c r="ME309" i="3"/>
  <c r="LR301" i="3"/>
  <c r="LY289" i="3"/>
  <c r="MA289" i="3" s="1"/>
  <c r="LY249" i="3"/>
  <c r="MA249" i="3" s="1"/>
  <c r="LS225" i="3"/>
  <c r="MF449" i="3"/>
  <c r="ME449" i="3"/>
  <c r="LY449" i="3"/>
  <c r="LS330" i="3"/>
  <c r="MF320" i="3"/>
  <c r="ME320" i="3"/>
  <c r="LR320" i="3"/>
  <c r="LY494" i="3"/>
  <c r="MG376" i="3"/>
  <c r="LY353" i="3"/>
  <c r="MF331" i="3"/>
  <c r="ME331" i="3"/>
  <c r="LZ308" i="3"/>
  <c r="MA308" i="3" s="1"/>
  <c r="LZ274" i="3"/>
  <c r="MA274" i="3" s="1"/>
  <c r="LZ254" i="3"/>
  <c r="MA254" i="3" s="1"/>
  <c r="LY241" i="3"/>
  <c r="MA241" i="3" s="1"/>
  <c r="MG235" i="3"/>
  <c r="LR474" i="3"/>
  <c r="LY416" i="3"/>
  <c r="MG411" i="3"/>
  <c r="LS320" i="3"/>
  <c r="LR278" i="3"/>
  <c r="LZ234" i="3"/>
  <c r="MA234" i="3" s="1"/>
  <c r="LR430" i="3"/>
  <c r="MF317" i="3"/>
  <c r="ME317" i="3"/>
  <c r="LS308" i="3"/>
  <c r="LI291" i="3"/>
  <c r="NI291" i="3" s="1"/>
  <c r="LP291" i="3"/>
  <c r="LH291" i="3"/>
  <c r="LO291" i="3"/>
  <c r="LG291" i="3"/>
  <c r="LN291" i="3"/>
  <c r="LF291" i="3"/>
  <c r="LL291" i="3"/>
  <c r="LD291" i="3"/>
  <c r="LK291" i="3"/>
  <c r="LC291" i="3"/>
  <c r="LE291" i="3"/>
  <c r="MD291" i="3" s="1"/>
  <c r="LB291" i="3"/>
  <c r="LM291" i="3"/>
  <c r="LJ291" i="3"/>
  <c r="MF264" i="3"/>
  <c r="ME264" i="3"/>
  <c r="LR264" i="3"/>
  <c r="LR246" i="3"/>
  <c r="LS333" i="3"/>
  <c r="MF313" i="3"/>
  <c r="ME313" i="3"/>
  <c r="MF217" i="3"/>
  <c r="ME217" i="3"/>
  <c r="LR214" i="3"/>
  <c r="LY183" i="3"/>
  <c r="LZ149" i="3"/>
  <c r="MA149" i="3" s="1"/>
  <c r="LR129" i="3"/>
  <c r="LZ297" i="3"/>
  <c r="LY297" i="3"/>
  <c r="LZ213" i="3"/>
  <c r="MA213" i="3" s="1"/>
  <c r="LY207" i="3"/>
  <c r="MG172" i="3"/>
  <c r="LR151" i="3"/>
  <c r="LZ151" i="3"/>
  <c r="MA151" i="3" s="1"/>
  <c r="LY138" i="3"/>
  <c r="MA138" i="3" s="1"/>
  <c r="MI131" i="3"/>
  <c r="MH131" i="3"/>
  <c r="LS372" i="3"/>
  <c r="LY372" i="3"/>
  <c r="LR245" i="3"/>
  <c r="LS209" i="3"/>
  <c r="LZ208" i="3"/>
  <c r="MF186" i="3"/>
  <c r="ME186" i="3"/>
  <c r="LR173" i="3"/>
  <c r="LR154" i="3"/>
  <c r="LY152" i="3"/>
  <c r="LZ132" i="3"/>
  <c r="LZ121" i="3"/>
  <c r="LR327" i="3"/>
  <c r="LR283" i="3"/>
  <c r="LR257" i="3"/>
  <c r="MG205" i="3"/>
  <c r="MF204" i="3"/>
  <c r="ME204" i="3"/>
  <c r="LR199" i="3"/>
  <c r="LZ199" i="3"/>
  <c r="LZ185" i="3"/>
  <c r="LR143" i="3"/>
  <c r="LZ143" i="3"/>
  <c r="LS140" i="3"/>
  <c r="LS135" i="3"/>
  <c r="LS123" i="3"/>
  <c r="LR399" i="3"/>
  <c r="LS337" i="3"/>
  <c r="LY335" i="3"/>
  <c r="MG285" i="3"/>
  <c r="MG201" i="3"/>
  <c r="MF200" i="3"/>
  <c r="ME200" i="3"/>
  <c r="LR195" i="3"/>
  <c r="LZ195" i="3"/>
  <c r="ME187" i="3"/>
  <c r="MF187" i="3"/>
  <c r="LR155" i="3"/>
  <c r="LZ155" i="3"/>
  <c r="MG144" i="3"/>
  <c r="LS137" i="3"/>
  <c r="LZ136" i="3"/>
  <c r="LR329" i="3"/>
  <c r="ME286" i="3"/>
  <c r="MF286" i="3"/>
  <c r="LZ277" i="3"/>
  <c r="LY277" i="3"/>
  <c r="LS273" i="3"/>
  <c r="MF269" i="3"/>
  <c r="ME269" i="3"/>
  <c r="LS258" i="3"/>
  <c r="LY219" i="3"/>
  <c r="MG197" i="3"/>
  <c r="MF196" i="3"/>
  <c r="ME196" i="3"/>
  <c r="LR191" i="3"/>
  <c r="LZ191" i="3"/>
  <c r="MA191" i="3" s="1"/>
  <c r="LS188" i="3"/>
  <c r="LS167" i="3"/>
  <c r="MI158" i="3"/>
  <c r="LZ156" i="3"/>
  <c r="LS145" i="3"/>
  <c r="ME306" i="3"/>
  <c r="MF306" i="3"/>
  <c r="LR295" i="3"/>
  <c r="LS253" i="3"/>
  <c r="LS218" i="3"/>
  <c r="LY218" i="3"/>
  <c r="LS192" i="3"/>
  <c r="LZ189" i="3"/>
  <c r="MG168" i="3"/>
  <c r="LZ157" i="3"/>
  <c r="LS127" i="3"/>
  <c r="MG215" i="3"/>
  <c r="MG150" i="3"/>
  <c r="LY109" i="3"/>
  <c r="MA109" i="3" s="1"/>
  <c r="LZ103" i="3"/>
  <c r="MA103" i="3" s="1"/>
  <c r="MF99" i="3"/>
  <c r="ME99" i="3"/>
  <c r="LL96" i="3"/>
  <c r="LD96" i="3"/>
  <c r="LK96" i="3"/>
  <c r="LC96" i="3"/>
  <c r="LJ96" i="3"/>
  <c r="LB96" i="3"/>
  <c r="LI96" i="3"/>
  <c r="NI96" i="3" s="1"/>
  <c r="LP96" i="3"/>
  <c r="LH96" i="3"/>
  <c r="LO96" i="3"/>
  <c r="LG96" i="3"/>
  <c r="LN96" i="3"/>
  <c r="LF96" i="3"/>
  <c r="LM96" i="3"/>
  <c r="LE96" i="3"/>
  <c r="MD96" i="3" s="1"/>
  <c r="MG93" i="3"/>
  <c r="LR91" i="3"/>
  <c r="MG73" i="3"/>
  <c r="LR71" i="3"/>
  <c r="LL56" i="3"/>
  <c r="LD56" i="3"/>
  <c r="LK56" i="3"/>
  <c r="LC56" i="3"/>
  <c r="LJ56" i="3"/>
  <c r="LB56" i="3"/>
  <c r="LI56" i="3"/>
  <c r="NI56" i="3" s="1"/>
  <c r="LP56" i="3"/>
  <c r="LH56" i="3"/>
  <c r="LO56" i="3"/>
  <c r="LG56" i="3"/>
  <c r="LN56" i="3"/>
  <c r="LF56" i="3"/>
  <c r="LM56" i="3"/>
  <c r="LE56" i="3"/>
  <c r="MD56" i="3" s="1"/>
  <c r="MF384" i="3"/>
  <c r="ME384" i="3"/>
  <c r="LR212" i="3"/>
  <c r="MF68" i="3"/>
  <c r="ME68" i="3"/>
  <c r="MF611" i="2"/>
  <c r="ME611" i="2"/>
  <c r="LS169" i="3"/>
  <c r="LY169" i="3"/>
  <c r="MF77" i="3"/>
  <c r="ME77" i="3"/>
  <c r="LR204" i="3"/>
  <c r="MF119" i="3"/>
  <c r="ME119" i="3"/>
  <c r="LS44" i="3"/>
  <c r="LR136" i="3"/>
  <c r="LI120" i="3"/>
  <c r="NI120" i="3" s="1"/>
  <c r="LP120" i="3"/>
  <c r="LH120" i="3"/>
  <c r="LO120" i="3"/>
  <c r="LN120" i="3"/>
  <c r="LF120" i="3"/>
  <c r="LM120" i="3"/>
  <c r="LD120" i="3"/>
  <c r="LC120" i="3"/>
  <c r="LB120" i="3"/>
  <c r="LL120" i="3"/>
  <c r="LK120" i="3"/>
  <c r="LJ120" i="3"/>
  <c r="LG120" i="3"/>
  <c r="LE120" i="3"/>
  <c r="MD120" i="3" s="1"/>
  <c r="MG81" i="3"/>
  <c r="LR79" i="3"/>
  <c r="LY65" i="3"/>
  <c r="MA65" i="3" s="1"/>
  <c r="LR130" i="3"/>
  <c r="MF117" i="3"/>
  <c r="ME117" i="3"/>
  <c r="LR160" i="3"/>
  <c r="LR112" i="3"/>
  <c r="LS67" i="3"/>
  <c r="MG70" i="3"/>
  <c r="MF606" i="2"/>
  <c r="ME606" i="2"/>
  <c r="MF595" i="2"/>
  <c r="ME595" i="2"/>
  <c r="MG593" i="2"/>
  <c r="LR577" i="2"/>
  <c r="LS565" i="2"/>
  <c r="MF548" i="2"/>
  <c r="ME548" i="2"/>
  <c r="LR35" i="3"/>
  <c r="MF583" i="2"/>
  <c r="ME583" i="2"/>
  <c r="MF538" i="2"/>
  <c r="ME538" i="2"/>
  <c r="LZ517" i="2"/>
  <c r="MA517" i="2" s="1"/>
  <c r="LZ148" i="3"/>
  <c r="LZ78" i="3"/>
  <c r="MG29" i="3"/>
  <c r="LZ599" i="2"/>
  <c r="MG596" i="2"/>
  <c r="LR561" i="2"/>
  <c r="MF556" i="2"/>
  <c r="ME556" i="2"/>
  <c r="LY550" i="2"/>
  <c r="MA550" i="2" s="1"/>
  <c r="MF549" i="2"/>
  <c r="ME549" i="2"/>
  <c r="LR36" i="3"/>
  <c r="LS30" i="3"/>
  <c r="LS594" i="2"/>
  <c r="LY592" i="2"/>
  <c r="MA592" i="2" s="1"/>
  <c r="MG579" i="2"/>
  <c r="LR574" i="2"/>
  <c r="LR567" i="2"/>
  <c r="LS539" i="2"/>
  <c r="MF533" i="2"/>
  <c r="ME533" i="2"/>
  <c r="MG526" i="2"/>
  <c r="LZ525" i="2"/>
  <c r="MG86" i="3"/>
  <c r="LR37" i="3"/>
  <c r="LZ37" i="3"/>
  <c r="LZ31" i="3"/>
  <c r="LS610" i="2"/>
  <c r="LY610" i="2"/>
  <c r="LS590" i="2"/>
  <c r="LS589" i="2"/>
  <c r="MF580" i="2"/>
  <c r="ME580" i="2"/>
  <c r="LY568" i="2"/>
  <c r="MA568" i="2" s="1"/>
  <c r="LR557" i="2"/>
  <c r="LS540" i="2"/>
  <c r="LS532" i="2"/>
  <c r="MF519" i="2"/>
  <c r="ME519" i="2"/>
  <c r="MG114" i="3"/>
  <c r="LY111" i="3"/>
  <c r="LR110" i="3"/>
  <c r="LZ110" i="3"/>
  <c r="LS106" i="3"/>
  <c r="LY102" i="3"/>
  <c r="MF90" i="3"/>
  <c r="ME90" i="3"/>
  <c r="MF608" i="2"/>
  <c r="ME608" i="2"/>
  <c r="MF586" i="2"/>
  <c r="ME586" i="2"/>
  <c r="LS575" i="2"/>
  <c r="LZ563" i="2"/>
  <c r="MA563" i="2" s="1"/>
  <c r="LS556" i="2"/>
  <c r="MG546" i="2"/>
  <c r="LR528" i="2"/>
  <c r="LR520" i="2"/>
  <c r="MG513" i="2"/>
  <c r="LY510" i="2"/>
  <c r="MG62" i="3"/>
  <c r="MF26" i="3"/>
  <c r="ME26" i="3"/>
  <c r="LZ591" i="2"/>
  <c r="MF576" i="2"/>
  <c r="ME576" i="2"/>
  <c r="MG564" i="2"/>
  <c r="LZ553" i="2"/>
  <c r="MA553" i="2" s="1"/>
  <c r="MF536" i="2"/>
  <c r="ME536" i="2"/>
  <c r="MF530" i="2"/>
  <c r="ME530" i="2"/>
  <c r="MG492" i="2"/>
  <c r="LR489" i="2"/>
  <c r="LZ489" i="2"/>
  <c r="MF480" i="2"/>
  <c r="ME480" i="2"/>
  <c r="LS464" i="2"/>
  <c r="MI582" i="2"/>
  <c r="MH582" i="2"/>
  <c r="MF462" i="4"/>
  <c r="ME462" i="4"/>
  <c r="LR458" i="4"/>
  <c r="ME488" i="4"/>
  <c r="MF488" i="4"/>
  <c r="MF471" i="4"/>
  <c r="ME471" i="4"/>
  <c r="MF424" i="4"/>
  <c r="ME424" i="4"/>
  <c r="ME451" i="4"/>
  <c r="MF451" i="4"/>
  <c r="ME435" i="4"/>
  <c r="MF435" i="4"/>
  <c r="LS429" i="4"/>
  <c r="LS454" i="4"/>
  <c r="LS438" i="4"/>
  <c r="LR405" i="4"/>
  <c r="MF397" i="4"/>
  <c r="ME397" i="4"/>
  <c r="MF413" i="4"/>
  <c r="ME413" i="4"/>
  <c r="LS395" i="4"/>
  <c r="MF393" i="4"/>
  <c r="ME393" i="4"/>
  <c r="MI369" i="4"/>
  <c r="MH369" i="4"/>
  <c r="MF387" i="4"/>
  <c r="ME387" i="4"/>
  <c r="MF379" i="4"/>
  <c r="ME379" i="4"/>
  <c r="LR371" i="4"/>
  <c r="LS382" i="4"/>
  <c r="LS374" i="4"/>
  <c r="LS366" i="4"/>
  <c r="MF333" i="4"/>
  <c r="ME333" i="4"/>
  <c r="MI338" i="4"/>
  <c r="MH330" i="4"/>
  <c r="MI330" i="4"/>
  <c r="MF325" i="4"/>
  <c r="ME325" i="4"/>
  <c r="LZ356" i="4"/>
  <c r="MF353" i="4"/>
  <c r="ME353" i="4"/>
  <c r="LR345" i="4"/>
  <c r="MF348" i="4"/>
  <c r="ME348" i="4"/>
  <c r="MF340" i="4"/>
  <c r="ME340" i="4"/>
  <c r="MF332" i="4"/>
  <c r="ME332" i="4"/>
  <c r="MH355" i="4"/>
  <c r="LR331" i="4"/>
  <c r="LS320" i="4"/>
  <c r="LS314" i="4"/>
  <c r="LR298" i="4"/>
  <c r="MF315" i="4"/>
  <c r="ME315" i="4"/>
  <c r="MF293" i="4"/>
  <c r="ME293" i="4"/>
  <c r="MF312" i="4"/>
  <c r="ME312" i="4"/>
  <c r="LR304" i="4"/>
  <c r="LZ304" i="4"/>
  <c r="LR307" i="4"/>
  <c r="MF291" i="4"/>
  <c r="ME291" i="4"/>
  <c r="LZ316" i="4"/>
  <c r="MF313" i="4"/>
  <c r="ME313" i="4"/>
  <c r="MI289" i="4"/>
  <c r="MH289" i="4"/>
  <c r="MF282" i="4"/>
  <c r="ME282" i="4"/>
  <c r="MF280" i="4"/>
  <c r="ME280" i="4"/>
  <c r="MF260" i="4"/>
  <c r="ME260" i="4"/>
  <c r="MF239" i="4"/>
  <c r="ME239" i="4"/>
  <c r="LR284" i="4"/>
  <c r="MG233" i="4"/>
  <c r="ME230" i="4"/>
  <c r="MF230" i="4"/>
  <c r="MF287" i="4"/>
  <c r="ME287" i="4"/>
  <c r="MF225" i="4"/>
  <c r="ME225" i="4"/>
  <c r="MF255" i="4"/>
  <c r="ME255" i="4"/>
  <c r="MF288" i="4"/>
  <c r="ME288" i="4"/>
  <c r="MF281" i="4"/>
  <c r="ME281" i="4"/>
  <c r="MF279" i="4"/>
  <c r="ME279" i="4"/>
  <c r="MF259" i="4"/>
  <c r="ME259" i="4"/>
  <c r="MG242" i="4"/>
  <c r="MF269" i="4"/>
  <c r="ME269" i="4"/>
  <c r="MF261" i="4"/>
  <c r="ME261" i="4"/>
  <c r="ME238" i="4"/>
  <c r="MF238" i="4"/>
  <c r="ME223" i="4"/>
  <c r="MF223" i="4"/>
  <c r="MF186" i="4"/>
  <c r="ME186" i="4"/>
  <c r="MF177" i="4"/>
  <c r="ME177" i="4"/>
  <c r="MF194" i="4"/>
  <c r="ME194" i="4"/>
  <c r="MG222" i="4"/>
  <c r="MF215" i="4"/>
  <c r="ME215" i="4"/>
  <c r="MF199" i="4"/>
  <c r="ME199" i="4"/>
  <c r="MF167" i="4"/>
  <c r="ME167" i="4"/>
  <c r="MF204" i="4"/>
  <c r="ME204" i="4"/>
  <c r="NS188" i="4"/>
  <c r="MF170" i="4"/>
  <c r="ME170" i="4"/>
  <c r="MF218" i="4"/>
  <c r="ME218" i="4"/>
  <c r="MH219" i="4"/>
  <c r="MF201" i="4"/>
  <c r="ME201" i="4"/>
  <c r="MH154" i="4"/>
  <c r="MI154" i="4"/>
  <c r="MF117" i="4"/>
  <c r="ME117" i="4"/>
  <c r="MH155" i="4"/>
  <c r="MF101" i="4"/>
  <c r="ME101" i="4"/>
  <c r="MF144" i="4"/>
  <c r="ME144" i="4"/>
  <c r="MF112" i="4"/>
  <c r="ME112" i="4"/>
  <c r="MF99" i="4"/>
  <c r="ME99" i="4"/>
  <c r="MF133" i="4"/>
  <c r="ME133" i="4"/>
  <c r="MF103" i="4"/>
  <c r="ME103" i="4"/>
  <c r="MF127" i="4"/>
  <c r="ME127" i="4"/>
  <c r="MF157" i="4"/>
  <c r="ME157" i="4"/>
  <c r="MF46" i="4"/>
  <c r="ME46" i="4"/>
  <c r="MF82" i="4"/>
  <c r="ME82" i="4"/>
  <c r="MF85" i="4"/>
  <c r="ME85" i="4"/>
  <c r="MF76" i="4"/>
  <c r="ME76" i="4"/>
  <c r="LR55" i="4"/>
  <c r="LS42" i="4"/>
  <c r="LY36" i="4"/>
  <c r="MF77" i="4"/>
  <c r="ME77" i="4"/>
  <c r="MG31" i="4"/>
  <c r="LS591" i="3"/>
  <c r="MF571" i="3"/>
  <c r="ME571" i="3"/>
  <c r="LR557" i="3"/>
  <c r="MD585" i="3"/>
  <c r="LS585" i="3"/>
  <c r="MG583" i="3"/>
  <c r="MF595" i="3"/>
  <c r="ME595" i="3"/>
  <c r="LZ549" i="3"/>
  <c r="MF549" i="3"/>
  <c r="ME549" i="3"/>
  <c r="ME610" i="3"/>
  <c r="MF610" i="3"/>
  <c r="LZ567" i="3"/>
  <c r="LZ561" i="3"/>
  <c r="MA561" i="3" s="1"/>
  <c r="MF561" i="3"/>
  <c r="ME561" i="3"/>
  <c r="MF587" i="3"/>
  <c r="ME587" i="3"/>
  <c r="LR584" i="3"/>
  <c r="MF551" i="3"/>
  <c r="ME551" i="3"/>
  <c r="MF48" i="4"/>
  <c r="ME48" i="4"/>
  <c r="MI597" i="3"/>
  <c r="LR606" i="3"/>
  <c r="LS531" i="3"/>
  <c r="ME523" i="3"/>
  <c r="MF523" i="3"/>
  <c r="LS515" i="3"/>
  <c r="MI476" i="3"/>
  <c r="MH476" i="3"/>
  <c r="ME435" i="3"/>
  <c r="MF435" i="3"/>
  <c r="LR595" i="3"/>
  <c r="MG483" i="3"/>
  <c r="LS538" i="3"/>
  <c r="MF509" i="3"/>
  <c r="ME509" i="3"/>
  <c r="LR509" i="3"/>
  <c r="LR578" i="3"/>
  <c r="LS549" i="3"/>
  <c r="ME522" i="3"/>
  <c r="MF522" i="3"/>
  <c r="ME506" i="3"/>
  <c r="MF506" i="3"/>
  <c r="ME495" i="3"/>
  <c r="MF495" i="3"/>
  <c r="MF453" i="3"/>
  <c r="ME453" i="3"/>
  <c r="LS547" i="3"/>
  <c r="LR546" i="3"/>
  <c r="LS527" i="3"/>
  <c r="LZ463" i="3"/>
  <c r="ME594" i="3"/>
  <c r="MF594" i="3"/>
  <c r="ME498" i="3"/>
  <c r="MF498" i="3"/>
  <c r="MI467" i="3"/>
  <c r="MH467" i="3"/>
  <c r="MG569" i="3"/>
  <c r="LS540" i="3"/>
  <c r="LS513" i="3"/>
  <c r="MF441" i="3"/>
  <c r="ME441" i="3"/>
  <c r="MF426" i="3"/>
  <c r="ME426" i="3"/>
  <c r="MF400" i="3"/>
  <c r="ME400" i="3"/>
  <c r="LR512" i="3"/>
  <c r="ME458" i="3"/>
  <c r="MF458" i="3"/>
  <c r="LS422" i="3"/>
  <c r="NK346" i="3"/>
  <c r="MF338" i="3"/>
  <c r="ME338" i="3"/>
  <c r="MF545" i="3"/>
  <c r="ME545" i="3"/>
  <c r="MF392" i="3"/>
  <c r="ME392" i="3"/>
  <c r="LZ462" i="3"/>
  <c r="MF420" i="3"/>
  <c r="ME420" i="3"/>
  <c r="MI393" i="3"/>
  <c r="MH393" i="3"/>
  <c r="MF388" i="3"/>
  <c r="ME388" i="3"/>
  <c r="MF369" i="3"/>
  <c r="ME369" i="3"/>
  <c r="MF352" i="3"/>
  <c r="ME352" i="3"/>
  <c r="LR532" i="3"/>
  <c r="LZ478" i="3"/>
  <c r="LR473" i="3"/>
  <c r="LZ541" i="3"/>
  <c r="LS526" i="3"/>
  <c r="MF524" i="3"/>
  <c r="ME524" i="3"/>
  <c r="LS485" i="3"/>
  <c r="MG412" i="3"/>
  <c r="LR406" i="3"/>
  <c r="MF529" i="3"/>
  <c r="ME529" i="3"/>
  <c r="ME518" i="3"/>
  <c r="MF518" i="3"/>
  <c r="LS420" i="3"/>
  <c r="MF413" i="3"/>
  <c r="ME413" i="3"/>
  <c r="MF402" i="3"/>
  <c r="ME402" i="3"/>
  <c r="MF373" i="3"/>
  <c r="ME373" i="3"/>
  <c r="LL355" i="3"/>
  <c r="LD355" i="3"/>
  <c r="LK355" i="3"/>
  <c r="LC355" i="3"/>
  <c r="LJ355" i="3"/>
  <c r="LB355" i="3"/>
  <c r="LI355" i="3"/>
  <c r="NI355" i="3" s="1"/>
  <c r="LP355" i="3"/>
  <c r="LH355" i="3"/>
  <c r="LO355" i="3"/>
  <c r="LG355" i="3"/>
  <c r="LN355" i="3"/>
  <c r="LF355" i="3"/>
  <c r="LM355" i="3"/>
  <c r="LE355" i="3"/>
  <c r="MD355" i="3" s="1"/>
  <c r="LR511" i="3"/>
  <c r="LZ332" i="3"/>
  <c r="MA332" i="3" s="1"/>
  <c r="MG322" i="3"/>
  <c r="MF316" i="3"/>
  <c r="ME316" i="3"/>
  <c r="LR316" i="3"/>
  <c r="LI267" i="3"/>
  <c r="NI267" i="3" s="1"/>
  <c r="LP267" i="3"/>
  <c r="LH267" i="3"/>
  <c r="LO267" i="3"/>
  <c r="LG267" i="3"/>
  <c r="LN267" i="3"/>
  <c r="LF267" i="3"/>
  <c r="LL267" i="3"/>
  <c r="LD267" i="3"/>
  <c r="LK267" i="3"/>
  <c r="LC267" i="3"/>
  <c r="LM267" i="3"/>
  <c r="LJ267" i="3"/>
  <c r="LE267" i="3"/>
  <c r="MD267" i="3" s="1"/>
  <c r="LB267" i="3"/>
  <c r="MG238" i="3"/>
  <c r="MF232" i="3"/>
  <c r="ME232" i="3"/>
  <c r="LR232" i="3"/>
  <c r="LR404" i="3"/>
  <c r="MG321" i="3"/>
  <c r="ME294" i="3"/>
  <c r="MF294" i="3"/>
  <c r="MF276" i="3"/>
  <c r="ME276" i="3"/>
  <c r="LR276" i="3"/>
  <c r="NL231" i="3"/>
  <c r="MG314" i="3"/>
  <c r="MG309" i="3"/>
  <c r="LS289" i="3"/>
  <c r="LY275" i="3"/>
  <c r="LZ266" i="3"/>
  <c r="MA266" i="3" s="1"/>
  <c r="LS249" i="3"/>
  <c r="MF457" i="3"/>
  <c r="ME457" i="3"/>
  <c r="LY457" i="3"/>
  <c r="MG449" i="3"/>
  <c r="LR330" i="3"/>
  <c r="ME326" i="3"/>
  <c r="MF326" i="3"/>
  <c r="MG320" i="3"/>
  <c r="MF236" i="3"/>
  <c r="ME236" i="3"/>
  <c r="LZ494" i="3"/>
  <c r="LI319" i="3"/>
  <c r="NI319" i="3" s="1"/>
  <c r="LP319" i="3"/>
  <c r="LH319" i="3"/>
  <c r="LO319" i="3"/>
  <c r="LG319" i="3"/>
  <c r="LN319" i="3"/>
  <c r="LF319" i="3"/>
  <c r="LL319" i="3"/>
  <c r="LD319" i="3"/>
  <c r="LK319" i="3"/>
  <c r="LC319" i="3"/>
  <c r="LM319" i="3"/>
  <c r="LJ319" i="3"/>
  <c r="LE319" i="3"/>
  <c r="MD319" i="3" s="1"/>
  <c r="LB319" i="3"/>
  <c r="MF304" i="3"/>
  <c r="ME304" i="3"/>
  <c r="LR304" i="3"/>
  <c r="MF288" i="3"/>
  <c r="ME288" i="3"/>
  <c r="LR288" i="3"/>
  <c r="LS274" i="3"/>
  <c r="LY265" i="3"/>
  <c r="MA265" i="3" s="1"/>
  <c r="LS254" i="3"/>
  <c r="LZ248" i="3"/>
  <c r="MA248" i="3" s="1"/>
  <c r="LS241" i="3"/>
  <c r="MF410" i="3"/>
  <c r="ME410" i="3"/>
  <c r="LS356" i="3"/>
  <c r="LY356" i="3"/>
  <c r="LR349" i="3"/>
  <c r="LZ349" i="3"/>
  <c r="ME318" i="3"/>
  <c r="MF318" i="3"/>
  <c r="MF312" i="3"/>
  <c r="ME312" i="3"/>
  <c r="LR312" i="3"/>
  <c r="MF292" i="3"/>
  <c r="ME292" i="3"/>
  <c r="LR292" i="3"/>
  <c r="LS234" i="3"/>
  <c r="MF224" i="3"/>
  <c r="ME224" i="3"/>
  <c r="LR224" i="3"/>
  <c r="MF398" i="3"/>
  <c r="ME398" i="3"/>
  <c r="LS336" i="3"/>
  <c r="MG317" i="3"/>
  <c r="LZ282" i="3"/>
  <c r="MA282" i="3" s="1"/>
  <c r="MF235" i="3"/>
  <c r="ME235" i="3"/>
  <c r="LR233" i="3"/>
  <c r="MF228" i="3"/>
  <c r="ME228" i="3"/>
  <c r="NK228" i="3"/>
  <c r="MG313" i="3"/>
  <c r="LR259" i="3"/>
  <c r="MF216" i="3"/>
  <c r="ME216" i="3"/>
  <c r="MF181" i="3"/>
  <c r="ME181" i="3"/>
  <c r="LY162" i="3"/>
  <c r="MA162" i="3" s="1"/>
  <c r="LZ129" i="3"/>
  <c r="MA129" i="3" s="1"/>
  <c r="LS297" i="3"/>
  <c r="LR229" i="3"/>
  <c r="ME222" i="3"/>
  <c r="MF222" i="3"/>
  <c r="LS213" i="3"/>
  <c r="LZ212" i="3"/>
  <c r="MF174" i="3"/>
  <c r="ME174" i="3"/>
  <c r="MF161" i="3"/>
  <c r="ME161" i="3"/>
  <c r="NA271" i="3"/>
  <c r="LY252" i="3"/>
  <c r="MA252" i="3" s="1"/>
  <c r="LS208" i="3"/>
  <c r="MF206" i="3"/>
  <c r="ME206" i="3"/>
  <c r="ME163" i="3"/>
  <c r="MF163" i="3"/>
  <c r="LR281" i="3"/>
  <c r="LR275" i="3"/>
  <c r="LS198" i="3"/>
  <c r="MI187" i="3"/>
  <c r="MH187" i="3"/>
  <c r="LS178" i="3"/>
  <c r="MF146" i="3"/>
  <c r="ME146" i="3"/>
  <c r="LS126" i="3"/>
  <c r="MG286" i="3"/>
  <c r="LS277" i="3"/>
  <c r="MG269" i="3"/>
  <c r="NK197" i="3"/>
  <c r="LS194" i="3"/>
  <c r="MH306" i="3"/>
  <c r="MI306" i="3"/>
  <c r="NL189" i="3"/>
  <c r="NS189" i="3"/>
  <c r="LY189" i="3"/>
  <c r="LR179" i="3"/>
  <c r="MF170" i="3"/>
  <c r="ME170" i="3"/>
  <c r="LY157" i="3"/>
  <c r="LR147" i="3"/>
  <c r="MI112" i="3"/>
  <c r="MH112" i="3"/>
  <c r="MF101" i="3"/>
  <c r="ME101" i="3"/>
  <c r="MF87" i="3"/>
  <c r="ME87" i="3"/>
  <c r="NL49" i="3"/>
  <c r="NS49" i="3"/>
  <c r="LR188" i="3"/>
  <c r="NL113" i="3"/>
  <c r="NS113" i="3"/>
  <c r="MF39" i="3"/>
  <c r="ME39" i="3"/>
  <c r="LN598" i="2"/>
  <c r="LF598" i="2"/>
  <c r="LL598" i="2"/>
  <c r="LD598" i="2"/>
  <c r="LK598" i="2"/>
  <c r="LC598" i="2"/>
  <c r="LJ598" i="2"/>
  <c r="LB598" i="2"/>
  <c r="LP598" i="2"/>
  <c r="LH598" i="2"/>
  <c r="NY598" i="2" s="1"/>
  <c r="LO598" i="2"/>
  <c r="LM598" i="2"/>
  <c r="LI598" i="2"/>
  <c r="OL598" i="2" s="1"/>
  <c r="LG598" i="2"/>
  <c r="LE598" i="2"/>
  <c r="MD598" i="2" s="1"/>
  <c r="MF221" i="3"/>
  <c r="ME221" i="3"/>
  <c r="MF220" i="3"/>
  <c r="ME220" i="3"/>
  <c r="MF59" i="3"/>
  <c r="ME59" i="3"/>
  <c r="LR196" i="3"/>
  <c r="LS43" i="3"/>
  <c r="MF42" i="3"/>
  <c r="ME42" i="3"/>
  <c r="LR159" i="3"/>
  <c r="LZ159" i="3"/>
  <c r="LZ130" i="3"/>
  <c r="MG117" i="3"/>
  <c r="MF47" i="3"/>
  <c r="ME47" i="3"/>
  <c r="LS302" i="3"/>
  <c r="LR83" i="3"/>
  <c r="MF69" i="3"/>
  <c r="ME69" i="3"/>
  <c r="LZ53" i="3"/>
  <c r="MF51" i="3"/>
  <c r="ME51" i="3"/>
  <c r="MF261" i="3"/>
  <c r="ME261" i="3"/>
  <c r="MG606" i="2"/>
  <c r="MF602" i="2"/>
  <c r="ME602" i="2"/>
  <c r="MF572" i="2"/>
  <c r="ME572" i="2"/>
  <c r="LS537" i="2"/>
  <c r="MF28" i="3"/>
  <c r="ME28" i="3"/>
  <c r="MF571" i="2"/>
  <c r="ME571" i="2"/>
  <c r="MI538" i="2"/>
  <c r="MH538" i="2"/>
  <c r="MF523" i="2"/>
  <c r="ME523" i="2"/>
  <c r="LS148" i="3"/>
  <c r="LS78" i="3"/>
  <c r="LS599" i="2"/>
  <c r="LY584" i="2"/>
  <c r="MA584" i="2" s="1"/>
  <c r="MF573" i="2"/>
  <c r="ME573" i="2"/>
  <c r="LZ561" i="2"/>
  <c r="MA561" i="2" s="1"/>
  <c r="MG556" i="2"/>
  <c r="MG549" i="2"/>
  <c r="MF518" i="2"/>
  <c r="ME518" i="2"/>
  <c r="LY30" i="3"/>
  <c r="LR594" i="2"/>
  <c r="LR579" i="2"/>
  <c r="LZ567" i="2"/>
  <c r="LY562" i="2"/>
  <c r="MA562" i="2" s="1"/>
  <c r="MG533" i="2"/>
  <c r="LS525" i="2"/>
  <c r="LY512" i="2"/>
  <c r="MA512" i="2" s="1"/>
  <c r="LR82" i="3"/>
  <c r="LZ82" i="3"/>
  <c r="NC40" i="3"/>
  <c r="LS31" i="3"/>
  <c r="LS566" i="2"/>
  <c r="LZ557" i="2"/>
  <c r="MA557" i="2" s="1"/>
  <c r="LY552" i="2"/>
  <c r="MA552" i="2" s="1"/>
  <c r="MF545" i="2"/>
  <c r="ME545" i="2"/>
  <c r="LS110" i="3"/>
  <c r="LY106" i="3"/>
  <c r="MF94" i="3"/>
  <c r="ME94" i="3"/>
  <c r="LZ38" i="3"/>
  <c r="MF25" i="3"/>
  <c r="ME25" i="3"/>
  <c r="MG608" i="2"/>
  <c r="LR604" i="2"/>
  <c r="LZ604" i="2"/>
  <c r="MG586" i="2"/>
  <c r="LS563" i="2"/>
  <c r="LR513" i="2"/>
  <c r="MF607" i="2"/>
  <c r="ME607" i="2"/>
  <c r="LS592" i="2"/>
  <c r="LS591" i="2"/>
  <c r="MF569" i="2"/>
  <c r="ME569" i="2"/>
  <c r="LS553" i="2"/>
  <c r="MH536" i="2"/>
  <c r="MI494" i="2"/>
  <c r="MH494" i="2"/>
  <c r="MF348" i="2"/>
  <c r="ME348" i="2"/>
  <c r="OL348" i="2"/>
  <c r="LR348" i="2"/>
  <c r="MI570" i="2"/>
  <c r="MH570" i="2"/>
  <c r="ME417" i="2"/>
  <c r="MF417" i="2"/>
  <c r="ME361" i="2"/>
  <c r="MF361" i="2"/>
  <c r="LY478" i="4"/>
  <c r="MF474" i="4"/>
  <c r="ME474" i="4"/>
  <c r="LR470" i="4"/>
  <c r="LZ470" i="4"/>
  <c r="MG462" i="4"/>
  <c r="LS458" i="4"/>
  <c r="LR483" i="4"/>
  <c r="LZ479" i="4"/>
  <c r="MG471" i="4"/>
  <c r="LS467" i="4"/>
  <c r="LY467" i="4"/>
  <c r="LR459" i="4"/>
  <c r="NR424" i="4"/>
  <c r="NK424" i="4"/>
  <c r="LS455" i="4"/>
  <c r="ME447" i="4"/>
  <c r="MF447" i="4"/>
  <c r="LS439" i="4"/>
  <c r="ME431" i="4"/>
  <c r="MF431" i="4"/>
  <c r="LS456" i="4"/>
  <c r="MF450" i="4"/>
  <c r="ME450" i="4"/>
  <c r="LS449" i="4"/>
  <c r="LY449" i="4"/>
  <c r="LZ442" i="4"/>
  <c r="MF441" i="4"/>
  <c r="ME441" i="4"/>
  <c r="MF434" i="4"/>
  <c r="ME434" i="4"/>
  <c r="LS433" i="4"/>
  <c r="LY433" i="4"/>
  <c r="MF429" i="4"/>
  <c r="ME429" i="4"/>
  <c r="LR429" i="4"/>
  <c r="LZ452" i="4"/>
  <c r="MG451" i="4"/>
  <c r="LY443" i="4"/>
  <c r="LZ436" i="4"/>
  <c r="MG435" i="4"/>
  <c r="LR430" i="4"/>
  <c r="LR453" i="4"/>
  <c r="LR437" i="4"/>
  <c r="LR427" i="4"/>
  <c r="LR419" i="4"/>
  <c r="LR410" i="4"/>
  <c r="LR422" i="4"/>
  <c r="LS405" i="4"/>
  <c r="MG397" i="4"/>
  <c r="MG413" i="4"/>
  <c r="MF406" i="4"/>
  <c r="ME406" i="4"/>
  <c r="LZ402" i="4"/>
  <c r="LS394" i="4"/>
  <c r="LY394" i="4"/>
  <c r="ME392" i="4"/>
  <c r="MF392" i="4"/>
  <c r="LZ414" i="4"/>
  <c r="NR393" i="4"/>
  <c r="LY416" i="4"/>
  <c r="LZ407" i="4"/>
  <c r="LR409" i="4"/>
  <c r="LZ409" i="4"/>
  <c r="LR404" i="4"/>
  <c r="LZ404" i="4"/>
  <c r="LR399" i="4"/>
  <c r="MF378" i="4"/>
  <c r="ME378" i="4"/>
  <c r="MF370" i="4"/>
  <c r="ME370" i="4"/>
  <c r="MF362" i="4"/>
  <c r="ME362" i="4"/>
  <c r="LS385" i="4"/>
  <c r="LY385" i="4"/>
  <c r="LR369" i="4"/>
  <c r="MG387" i="4"/>
  <c r="LS380" i="4"/>
  <c r="LS372" i="4"/>
  <c r="LS364" i="4"/>
  <c r="LY391" i="4"/>
  <c r="MG379" i="4"/>
  <c r="LS371" i="4"/>
  <c r="LR373" i="4"/>
  <c r="LY367" i="4"/>
  <c r="LR349" i="4"/>
  <c r="LZ349" i="4"/>
  <c r="MG333" i="4"/>
  <c r="LS352" i="4"/>
  <c r="LY352" i="4"/>
  <c r="LS344" i="4"/>
  <c r="LY344" i="4"/>
  <c r="LS336" i="4"/>
  <c r="LY336" i="4"/>
  <c r="MF324" i="4"/>
  <c r="ME324" i="4"/>
  <c r="LR351" i="4"/>
  <c r="MF335" i="4"/>
  <c r="ME335" i="4"/>
  <c r="MF328" i="4"/>
  <c r="ME328" i="4"/>
  <c r="LS323" i="4"/>
  <c r="LY323" i="4"/>
  <c r="LR354" i="4"/>
  <c r="LR346" i="4"/>
  <c r="LR338" i="4"/>
  <c r="LR330" i="4"/>
  <c r="MG325" i="4"/>
  <c r="LS321" i="4"/>
  <c r="MG353" i="4"/>
  <c r="LS345" i="4"/>
  <c r="MF358" i="4"/>
  <c r="ME358" i="4"/>
  <c r="MG348" i="4"/>
  <c r="MG340" i="4"/>
  <c r="MG332" i="4"/>
  <c r="MF322" i="4"/>
  <c r="ME322" i="4"/>
  <c r="LR355" i="4"/>
  <c r="MF339" i="4"/>
  <c r="ME339" i="4"/>
  <c r="LZ331" i="4"/>
  <c r="LS300" i="4"/>
  <c r="LY300" i="4"/>
  <c r="MF292" i="4"/>
  <c r="ME292" i="4"/>
  <c r="LR311" i="4"/>
  <c r="MF295" i="4"/>
  <c r="ME295" i="4"/>
  <c r="LY314" i="4"/>
  <c r="MF306" i="4"/>
  <c r="ME306" i="4"/>
  <c r="LZ298" i="4"/>
  <c r="MG315" i="4"/>
  <c r="LR309" i="4"/>
  <c r="LZ309" i="4"/>
  <c r="MG293" i="4"/>
  <c r="MG312" i="4"/>
  <c r="LR318" i="4"/>
  <c r="LZ307" i="4"/>
  <c r="MG291" i="4"/>
  <c r="LS310" i="4"/>
  <c r="LR294" i="4"/>
  <c r="MG313" i="4"/>
  <c r="LS305" i="4"/>
  <c r="MG282" i="4"/>
  <c r="MG280" i="4"/>
  <c r="LR278" i="4"/>
  <c r="LZ278" i="4"/>
  <c r="LZ276" i="4"/>
  <c r="MG260" i="4"/>
  <c r="LZ252" i="4"/>
  <c r="MA252" i="4" s="1"/>
  <c r="LR240" i="4"/>
  <c r="MG239" i="4"/>
  <c r="LS237" i="4"/>
  <c r="LY237" i="4"/>
  <c r="MA237" i="4" s="1"/>
  <c r="LZ271" i="4"/>
  <c r="LZ263" i="4"/>
  <c r="MF236" i="4"/>
  <c r="ME236" i="4"/>
  <c r="LS234" i="4"/>
  <c r="LZ284" i="4"/>
  <c r="ME250" i="4"/>
  <c r="MF250" i="4"/>
  <c r="MI230" i="4"/>
  <c r="MH230" i="4"/>
  <c r="MG287" i="4"/>
  <c r="LS232" i="4"/>
  <c r="LZ231" i="4"/>
  <c r="LR286" i="4"/>
  <c r="LZ286" i="4"/>
  <c r="MF264" i="4"/>
  <c r="ME264" i="4"/>
  <c r="LY227" i="4"/>
  <c r="MG225" i="4"/>
  <c r="LS246" i="4"/>
  <c r="MG288" i="4"/>
  <c r="MG281" i="4"/>
  <c r="MG279" i="4"/>
  <c r="LR277" i="4"/>
  <c r="LZ277" i="4"/>
  <c r="MF274" i="4"/>
  <c r="ME274" i="4"/>
  <c r="LR266" i="4"/>
  <c r="LZ266" i="4"/>
  <c r="MG259" i="4"/>
  <c r="MF248" i="4"/>
  <c r="ME248" i="4"/>
  <c r="LR245" i="4"/>
  <c r="MF283" i="4"/>
  <c r="ME283" i="4"/>
  <c r="MG269" i="4"/>
  <c r="MG261" i="4"/>
  <c r="MG238" i="4"/>
  <c r="MG223" i="4"/>
  <c r="MG186" i="4"/>
  <c r="MF183" i="4"/>
  <c r="ME183" i="4"/>
  <c r="LS180" i="4"/>
  <c r="MG177" i="4"/>
  <c r="LR214" i="4"/>
  <c r="LZ214" i="4"/>
  <c r="MF198" i="4"/>
  <c r="ME198" i="4"/>
  <c r="MG194" i="4"/>
  <c r="LS169" i="4"/>
  <c r="LY169" i="4"/>
  <c r="LS222" i="4"/>
  <c r="LZ220" i="4"/>
  <c r="MG215" i="4"/>
  <c r="LR207" i="4"/>
  <c r="LZ207" i="4"/>
  <c r="LS195" i="4"/>
  <c r="MF208" i="4"/>
  <c r="ME208" i="4"/>
  <c r="MF216" i="4"/>
  <c r="ME216" i="4"/>
  <c r="LS192" i="4"/>
  <c r="MG170" i="4"/>
  <c r="MG218" i="4"/>
  <c r="MF176" i="4"/>
  <c r="ME176" i="4"/>
  <c r="NK154" i="4"/>
  <c r="MF142" i="4"/>
  <c r="ME142" i="4"/>
  <c r="NS120" i="4"/>
  <c r="MH101" i="4"/>
  <c r="NL159" i="4"/>
  <c r="MG144" i="4"/>
  <c r="LR123" i="4"/>
  <c r="LS132" i="4"/>
  <c r="MF118" i="4"/>
  <c r="ME118" i="4"/>
  <c r="NS102" i="4"/>
  <c r="LR129" i="4"/>
  <c r="MG112" i="4"/>
  <c r="MF109" i="4"/>
  <c r="ME109" i="4"/>
  <c r="MF124" i="4"/>
  <c r="ME124" i="4"/>
  <c r="LZ116" i="4"/>
  <c r="MF139" i="4"/>
  <c r="ME139" i="4"/>
  <c r="ME79" i="4"/>
  <c r="MF79" i="4"/>
  <c r="NK43" i="4"/>
  <c r="MF72" i="4"/>
  <c r="ME72" i="4"/>
  <c r="MF53" i="4"/>
  <c r="ME53" i="4"/>
  <c r="MG46" i="4"/>
  <c r="MF32" i="4"/>
  <c r="ME32" i="4"/>
  <c r="ME91" i="4"/>
  <c r="MF91" i="4"/>
  <c r="MG82" i="4"/>
  <c r="LK608" i="3"/>
  <c r="LC608" i="3"/>
  <c r="LJ608" i="3"/>
  <c r="LB608" i="3"/>
  <c r="LI608" i="3"/>
  <c r="NI608" i="3" s="1"/>
  <c r="LP608" i="3"/>
  <c r="LH608" i="3"/>
  <c r="LO608" i="3"/>
  <c r="LG608" i="3"/>
  <c r="LN608" i="3"/>
  <c r="LF608" i="3"/>
  <c r="LM608" i="3"/>
  <c r="LL608" i="3"/>
  <c r="LE608" i="3"/>
  <c r="MD608" i="3" s="1"/>
  <c r="LD608" i="3"/>
  <c r="LO586" i="3"/>
  <c r="LG586" i="3"/>
  <c r="LN586" i="3"/>
  <c r="LF586" i="3"/>
  <c r="LL586" i="3"/>
  <c r="LD586" i="3"/>
  <c r="LK586" i="3"/>
  <c r="LC586" i="3"/>
  <c r="LJ586" i="3"/>
  <c r="LB586" i="3"/>
  <c r="LM586" i="3"/>
  <c r="LI586" i="3"/>
  <c r="NI586" i="3" s="1"/>
  <c r="LH586" i="3"/>
  <c r="LE586" i="3"/>
  <c r="MD586" i="3" s="1"/>
  <c r="LP586" i="3"/>
  <c r="MF604" i="3"/>
  <c r="ME604" i="3"/>
  <c r="MF592" i="3"/>
  <c r="ME592" i="3"/>
  <c r="MF25" i="4"/>
  <c r="ME25" i="4"/>
  <c r="LS607" i="3"/>
  <c r="MF605" i="3"/>
  <c r="ME605" i="3"/>
  <c r="MF560" i="3"/>
  <c r="ME560" i="3"/>
  <c r="MI610" i="3"/>
  <c r="MH610" i="3"/>
  <c r="NR588" i="3"/>
  <c r="LR565" i="3"/>
  <c r="LZ559" i="3"/>
  <c r="MF70" i="4"/>
  <c r="ME70" i="4"/>
  <c r="LS604" i="3"/>
  <c r="LY604" i="3"/>
  <c r="LY560" i="3"/>
  <c r="MA560" i="3" s="1"/>
  <c r="LS606" i="3"/>
  <c r="MI523" i="3"/>
  <c r="MH523" i="3"/>
  <c r="ME507" i="3"/>
  <c r="MF507" i="3"/>
  <c r="MI435" i="3"/>
  <c r="MH435" i="3"/>
  <c r="ME602" i="3"/>
  <c r="MF602" i="3"/>
  <c r="ME499" i="3"/>
  <c r="MF499" i="3"/>
  <c r="ME447" i="3"/>
  <c r="MF447" i="3"/>
  <c r="ME538" i="3"/>
  <c r="MF538" i="3"/>
  <c r="LY492" i="3"/>
  <c r="LY468" i="3"/>
  <c r="ME446" i="3"/>
  <c r="MF446" i="3"/>
  <c r="LR583" i="3"/>
  <c r="ME558" i="3"/>
  <c r="MF558" i="3"/>
  <c r="MF544" i="3"/>
  <c r="ME544" i="3"/>
  <c r="MF528" i="3"/>
  <c r="ME528" i="3"/>
  <c r="MI522" i="3"/>
  <c r="MH522" i="3"/>
  <c r="MF512" i="3"/>
  <c r="ME512" i="3"/>
  <c r="MI506" i="3"/>
  <c r="MH506" i="3"/>
  <c r="MI495" i="3"/>
  <c r="MH495" i="3"/>
  <c r="MI436" i="3"/>
  <c r="MH436" i="3"/>
  <c r="MF576" i="3"/>
  <c r="ME576" i="3"/>
  <c r="LS570" i="3"/>
  <c r="LS554" i="3"/>
  <c r="LY547" i="3"/>
  <c r="MA547" i="3" s="1"/>
  <c r="LS535" i="3"/>
  <c r="LY527" i="3"/>
  <c r="LY463" i="3"/>
  <c r="LS463" i="3"/>
  <c r="LZ446" i="3"/>
  <c r="MG594" i="3"/>
  <c r="ME543" i="3"/>
  <c r="MF543" i="3"/>
  <c r="LS542" i="3"/>
  <c r="MI498" i="3"/>
  <c r="MH498" i="3"/>
  <c r="LR482" i="3"/>
  <c r="ME475" i="3"/>
  <c r="MF475" i="3"/>
  <c r="LY459" i="3"/>
  <c r="MA459" i="3" s="1"/>
  <c r="LS459" i="3"/>
  <c r="ME455" i="3"/>
  <c r="MF455" i="3"/>
  <c r="LR520" i="3"/>
  <c r="LR510" i="3"/>
  <c r="LS508" i="3"/>
  <c r="NS450" i="3"/>
  <c r="ME450" i="3"/>
  <c r="MF450" i="3"/>
  <c r="MG441" i="3"/>
  <c r="LR434" i="3"/>
  <c r="MF432" i="3"/>
  <c r="ME432" i="3"/>
  <c r="MG426" i="3"/>
  <c r="LR405" i="3"/>
  <c r="LZ405" i="3"/>
  <c r="MG400" i="3"/>
  <c r="LR394" i="3"/>
  <c r="LR378" i="3"/>
  <c r="LR365" i="3"/>
  <c r="LZ365" i="3"/>
  <c r="MF572" i="3"/>
  <c r="ME572" i="3"/>
  <c r="LY471" i="3"/>
  <c r="ME471" i="3"/>
  <c r="MF471" i="3"/>
  <c r="LY470" i="3"/>
  <c r="MG458" i="3"/>
  <c r="LS437" i="3"/>
  <c r="LY433" i="3"/>
  <c r="LL423" i="3"/>
  <c r="LD423" i="3"/>
  <c r="LK423" i="3"/>
  <c r="LC423" i="3"/>
  <c r="LJ423" i="3"/>
  <c r="LB423" i="3"/>
  <c r="LI423" i="3"/>
  <c r="NI423" i="3" s="1"/>
  <c r="LP423" i="3"/>
  <c r="LH423" i="3"/>
  <c r="LO423" i="3"/>
  <c r="LG423" i="3"/>
  <c r="LN423" i="3"/>
  <c r="LF423" i="3"/>
  <c r="LM423" i="3"/>
  <c r="LE423" i="3"/>
  <c r="MD423" i="3" s="1"/>
  <c r="LS347" i="3"/>
  <c r="LY347" i="3"/>
  <c r="LZ346" i="3"/>
  <c r="MA346" i="3" s="1"/>
  <c r="MG545" i="3"/>
  <c r="LZ490" i="3"/>
  <c r="LY429" i="3"/>
  <c r="LL419" i="3"/>
  <c r="LD419" i="3"/>
  <c r="LK419" i="3"/>
  <c r="LC419" i="3"/>
  <c r="LJ419" i="3"/>
  <c r="LB419" i="3"/>
  <c r="LI419" i="3"/>
  <c r="NI419" i="3" s="1"/>
  <c r="LP419" i="3"/>
  <c r="LH419" i="3"/>
  <c r="LO419" i="3"/>
  <c r="LG419" i="3"/>
  <c r="LN419" i="3"/>
  <c r="LF419" i="3"/>
  <c r="LE419" i="3"/>
  <c r="MD419" i="3" s="1"/>
  <c r="LM419" i="3"/>
  <c r="MG392" i="3"/>
  <c r="MF382" i="3"/>
  <c r="ME382" i="3"/>
  <c r="LR359" i="3"/>
  <c r="LY357" i="3"/>
  <c r="LS350" i="3"/>
  <c r="LR519" i="3"/>
  <c r="MG420" i="3"/>
  <c r="LL371" i="3"/>
  <c r="LD371" i="3"/>
  <c r="LK371" i="3"/>
  <c r="LC371" i="3"/>
  <c r="LJ371" i="3"/>
  <c r="LB371" i="3"/>
  <c r="LI371" i="3"/>
  <c r="NI371" i="3" s="1"/>
  <c r="LP371" i="3"/>
  <c r="LH371" i="3"/>
  <c r="LO371" i="3"/>
  <c r="LG371" i="3"/>
  <c r="LN371" i="3"/>
  <c r="LF371" i="3"/>
  <c r="LM371" i="3"/>
  <c r="LE371" i="3"/>
  <c r="MD371" i="3" s="1"/>
  <c r="MG369" i="3"/>
  <c r="LR360" i="3"/>
  <c r="MG352" i="3"/>
  <c r="LY534" i="3"/>
  <c r="LR527" i="3"/>
  <c r="LS473" i="3"/>
  <c r="MF537" i="3"/>
  <c r="ME537" i="3"/>
  <c r="ME526" i="3"/>
  <c r="MF526" i="3"/>
  <c r="MG524" i="3"/>
  <c r="LR485" i="3"/>
  <c r="LZ466" i="3"/>
  <c r="LZ454" i="3"/>
  <c r="LZ417" i="3"/>
  <c r="LZ406" i="3"/>
  <c r="MA406" i="3" s="1"/>
  <c r="MF354" i="3"/>
  <c r="ME354" i="3"/>
  <c r="MG529" i="3"/>
  <c r="MG518" i="3"/>
  <c r="MF408" i="3"/>
  <c r="ME408" i="3"/>
  <c r="LL375" i="3"/>
  <c r="LD375" i="3"/>
  <c r="LK375" i="3"/>
  <c r="LC375" i="3"/>
  <c r="LJ375" i="3"/>
  <c r="LB375" i="3"/>
  <c r="LI375" i="3"/>
  <c r="NI375" i="3" s="1"/>
  <c r="LP375" i="3"/>
  <c r="LH375" i="3"/>
  <c r="LO375" i="3"/>
  <c r="LG375" i="3"/>
  <c r="LN375" i="3"/>
  <c r="LF375" i="3"/>
  <c r="LM375" i="3"/>
  <c r="LE375" i="3"/>
  <c r="MD375" i="3" s="1"/>
  <c r="LZ521" i="3"/>
  <c r="MF223" i="3"/>
  <c r="ME223" i="3"/>
  <c r="LR341" i="3"/>
  <c r="MG276" i="3"/>
  <c r="LR344" i="3"/>
  <c r="LZ344" i="3"/>
  <c r="NS266" i="3"/>
  <c r="MF256" i="3"/>
  <c r="ME256" i="3"/>
  <c r="LR256" i="3"/>
  <c r="ME230" i="3"/>
  <c r="MF230" i="3"/>
  <c r="MF225" i="3"/>
  <c r="ME225" i="3"/>
  <c r="MF362" i="3"/>
  <c r="ME362" i="3"/>
  <c r="ME270" i="3"/>
  <c r="MF270" i="3"/>
  <c r="ME242" i="3"/>
  <c r="MF242" i="3"/>
  <c r="LR376" i="3"/>
  <c r="LS349" i="3"/>
  <c r="MG312" i="3"/>
  <c r="MF300" i="3"/>
  <c r="ME300" i="3"/>
  <c r="LR489" i="3"/>
  <c r="LS430" i="3"/>
  <c r="LS304" i="3"/>
  <c r="MF333" i="3"/>
  <c r="ME333" i="3"/>
  <c r="LS171" i="3"/>
  <c r="MF160" i="3"/>
  <c r="ME160" i="3"/>
  <c r="MH222" i="3"/>
  <c r="MI222" i="3"/>
  <c r="LS212" i="3"/>
  <c r="MF210" i="3"/>
  <c r="ME210" i="3"/>
  <c r="MF142" i="3"/>
  <c r="ME142" i="3"/>
  <c r="MF122" i="3"/>
  <c r="ME122" i="3"/>
  <c r="ME203" i="3"/>
  <c r="MF203" i="3"/>
  <c r="MI163" i="3"/>
  <c r="MH163" i="3"/>
  <c r="MA154" i="3"/>
  <c r="ME139" i="3"/>
  <c r="MF139" i="3"/>
  <c r="LR495" i="3"/>
  <c r="MF164" i="3"/>
  <c r="ME164" i="3"/>
  <c r="MF153" i="3"/>
  <c r="ME153" i="3"/>
  <c r="MF133" i="3"/>
  <c r="ME133" i="3"/>
  <c r="MF337" i="3"/>
  <c r="ME337" i="3"/>
  <c r="LS325" i="3"/>
  <c r="MF176" i="3"/>
  <c r="ME176" i="3"/>
  <c r="MF165" i="3"/>
  <c r="ME165" i="3"/>
  <c r="MF124" i="3"/>
  <c r="ME124" i="3"/>
  <c r="MF273" i="3"/>
  <c r="ME273" i="3"/>
  <c r="MF253" i="3"/>
  <c r="ME253" i="3"/>
  <c r="LS179" i="3"/>
  <c r="MG170" i="3"/>
  <c r="LR150" i="3"/>
  <c r="MF107" i="3"/>
  <c r="ME107" i="3"/>
  <c r="LL104" i="3"/>
  <c r="LD104" i="3"/>
  <c r="LK104" i="3"/>
  <c r="LC104" i="3"/>
  <c r="LJ104" i="3"/>
  <c r="LB104" i="3"/>
  <c r="LI104" i="3"/>
  <c r="NI104" i="3" s="1"/>
  <c r="LP104" i="3"/>
  <c r="LH104" i="3"/>
  <c r="LO104" i="3"/>
  <c r="LG104" i="3"/>
  <c r="LN104" i="3"/>
  <c r="LF104" i="3"/>
  <c r="LM104" i="3"/>
  <c r="LE104" i="3"/>
  <c r="MD104" i="3" s="1"/>
  <c r="MG101" i="3"/>
  <c r="LS91" i="3"/>
  <c r="MF89" i="3"/>
  <c r="ME89" i="3"/>
  <c r="LS71" i="3"/>
  <c r="LR132" i="3"/>
  <c r="MF112" i="3"/>
  <c r="ME112" i="3"/>
  <c r="NK40" i="3"/>
  <c r="NR40" i="3"/>
  <c r="LR611" i="2"/>
  <c r="MG221" i="3"/>
  <c r="LR140" i="3"/>
  <c r="MH59" i="3"/>
  <c r="MI59" i="3"/>
  <c r="LR119" i="3"/>
  <c r="LS74" i="3"/>
  <c r="MF45" i="3"/>
  <c r="ME45" i="3"/>
  <c r="LR208" i="3"/>
  <c r="LR176" i="3"/>
  <c r="LS79" i="3"/>
  <c r="MF63" i="3"/>
  <c r="ME63" i="3"/>
  <c r="LS159" i="3"/>
  <c r="LR144" i="3"/>
  <c r="LS130" i="3"/>
  <c r="MF49" i="3"/>
  <c r="ME49" i="3"/>
  <c r="LR302" i="3"/>
  <c r="MF180" i="3"/>
  <c r="ME180" i="3"/>
  <c r="LS112" i="3"/>
  <c r="LS84" i="3"/>
  <c r="MG69" i="3"/>
  <c r="MH51" i="3"/>
  <c r="MI51" i="3"/>
  <c r="MF46" i="3"/>
  <c r="ME46" i="3"/>
  <c r="MG261" i="3"/>
  <c r="NR70" i="3"/>
  <c r="LS66" i="3"/>
  <c r="LS34" i="3"/>
  <c r="MG602" i="2"/>
  <c r="LR595" i="2"/>
  <c r="LZ593" i="2"/>
  <c r="LS577" i="2"/>
  <c r="MH572" i="2"/>
  <c r="LS548" i="2"/>
  <c r="MF50" i="3"/>
  <c r="ME50" i="3"/>
  <c r="MF600" i="2"/>
  <c r="ME600" i="2"/>
  <c r="LR583" i="2"/>
  <c r="MF578" i="2"/>
  <c r="ME578" i="2"/>
  <c r="MG571" i="2"/>
  <c r="MF555" i="2"/>
  <c r="ME555" i="2"/>
  <c r="LS543" i="2"/>
  <c r="LY532" i="2"/>
  <c r="MA532" i="2" s="1"/>
  <c r="MF531" i="2"/>
  <c r="ME531" i="2"/>
  <c r="LY148" i="3"/>
  <c r="LY78" i="3"/>
  <c r="NK29" i="3"/>
  <c r="MF587" i="2"/>
  <c r="ME587" i="2"/>
  <c r="LS561" i="2"/>
  <c r="MF544" i="2"/>
  <c r="ME544" i="2"/>
  <c r="NS36" i="3"/>
  <c r="LS567" i="2"/>
  <c r="ME534" i="2"/>
  <c r="MF534" i="2"/>
  <c r="MF511" i="2"/>
  <c r="ME511" i="2"/>
  <c r="LS82" i="3"/>
  <c r="MF54" i="3"/>
  <c r="ME54" i="3"/>
  <c r="MF585" i="2"/>
  <c r="ME585" i="2"/>
  <c r="LS557" i="2"/>
  <c r="MF551" i="2"/>
  <c r="ME551" i="2"/>
  <c r="LR519" i="2"/>
  <c r="NK114" i="3"/>
  <c r="NR114" i="3"/>
  <c r="MF98" i="3"/>
  <c r="ME98" i="3"/>
  <c r="LS38" i="3"/>
  <c r="MG25" i="3"/>
  <c r="MF558" i="2"/>
  <c r="ME558" i="2"/>
  <c r="MF535" i="2"/>
  <c r="ME535" i="2"/>
  <c r="MF527" i="2"/>
  <c r="ME527" i="2"/>
  <c r="LS518" i="2"/>
  <c r="MF514" i="2"/>
  <c r="ME514" i="2"/>
  <c r="MF118" i="3"/>
  <c r="ME118" i="3"/>
  <c r="LR62" i="3"/>
  <c r="MF32" i="3"/>
  <c r="ME32" i="3"/>
  <c r="LR564" i="2"/>
  <c r="ME503" i="2"/>
  <c r="MF503" i="2"/>
  <c r="LZ492" i="2"/>
  <c r="MA492" i="2" s="1"/>
  <c r="LY489" i="2"/>
  <c r="LR480" i="2"/>
  <c r="MI473" i="2"/>
  <c r="MH473" i="2"/>
  <c r="ME399" i="2"/>
  <c r="MF399" i="2"/>
  <c r="OA367" i="2"/>
  <c r="LZ473" i="2"/>
  <c r="LR457" i="2"/>
  <c r="LZ457" i="2"/>
  <c r="LR438" i="2"/>
  <c r="LS433" i="2"/>
  <c r="MI427" i="2"/>
  <c r="MH427" i="2"/>
  <c r="LR415" i="2"/>
  <c r="LZ415" i="2"/>
  <c r="MI409" i="2"/>
  <c r="MH409" i="2"/>
  <c r="LZ394" i="2"/>
  <c r="MA394" i="2" s="1"/>
  <c r="ME387" i="2"/>
  <c r="MF387" i="2"/>
  <c r="LS378" i="2"/>
  <c r="LR373" i="2"/>
  <c r="LR357" i="2"/>
  <c r="LS346" i="2"/>
  <c r="LS339" i="2"/>
  <c r="LS336" i="2"/>
  <c r="LZ328" i="2"/>
  <c r="LR182" i="3"/>
  <c r="LS27" i="3"/>
  <c r="LS486" i="2"/>
  <c r="MI479" i="2"/>
  <c r="MH479" i="2"/>
  <c r="LS463" i="2"/>
  <c r="MG454" i="2"/>
  <c r="MF412" i="2"/>
  <c r="ME412" i="2"/>
  <c r="MF364" i="2"/>
  <c r="ME364" i="2"/>
  <c r="ME349" i="2"/>
  <c r="MF349" i="2"/>
  <c r="MI522" i="2"/>
  <c r="MH522" i="2"/>
  <c r="MI491" i="2"/>
  <c r="MH491" i="2"/>
  <c r="MI485" i="2"/>
  <c r="MH485" i="2"/>
  <c r="MI453" i="2"/>
  <c r="MH453" i="2"/>
  <c r="MI437" i="2"/>
  <c r="MH437" i="2"/>
  <c r="MF418" i="2"/>
  <c r="ME418" i="2"/>
  <c r="MI383" i="2"/>
  <c r="MH383" i="2"/>
  <c r="MI375" i="2"/>
  <c r="MH375" i="2"/>
  <c r="ME367" i="2"/>
  <c r="MF367" i="2"/>
  <c r="MI341" i="2"/>
  <c r="MH341" i="2"/>
  <c r="MF330" i="2"/>
  <c r="ME330" i="2"/>
  <c r="LS570" i="2"/>
  <c r="MF498" i="2"/>
  <c r="ME498" i="2"/>
  <c r="LR450" i="2"/>
  <c r="MF444" i="2"/>
  <c r="ME444" i="2"/>
  <c r="MF424" i="2"/>
  <c r="ME424" i="2"/>
  <c r="LY417" i="2"/>
  <c r="LZ380" i="2"/>
  <c r="MA380" i="2" s="1"/>
  <c r="MF374" i="2"/>
  <c r="ME374" i="2"/>
  <c r="LS597" i="2"/>
  <c r="MF521" i="2"/>
  <c r="ME521" i="2"/>
  <c r="ME481" i="2"/>
  <c r="MF481" i="2"/>
  <c r="MF472" i="2"/>
  <c r="ME472" i="2"/>
  <c r="MI449" i="2"/>
  <c r="MH449" i="2"/>
  <c r="MI441" i="2"/>
  <c r="MH441" i="2"/>
  <c r="ME377" i="2"/>
  <c r="MF377" i="2"/>
  <c r="LZ359" i="2"/>
  <c r="LR353" i="2"/>
  <c r="MF332" i="2"/>
  <c r="ME332" i="2"/>
  <c r="LS588" i="2"/>
  <c r="LY588" i="2"/>
  <c r="LR487" i="2"/>
  <c r="LZ487" i="2"/>
  <c r="LR478" i="2"/>
  <c r="LR455" i="2"/>
  <c r="LZ455" i="2"/>
  <c r="MH432" i="2"/>
  <c r="LS420" i="2"/>
  <c r="LR413" i="2"/>
  <c r="LZ413" i="2"/>
  <c r="LR407" i="2"/>
  <c r="LZ407" i="2"/>
  <c r="LS401" i="2"/>
  <c r="LR385" i="2"/>
  <c r="LZ385" i="2"/>
  <c r="LY376" i="2"/>
  <c r="LY368" i="2"/>
  <c r="LY360" i="2"/>
  <c r="LY335" i="2"/>
  <c r="LZ333" i="2"/>
  <c r="NA60" i="3"/>
  <c r="ME499" i="2"/>
  <c r="MF499" i="2"/>
  <c r="LS484" i="2"/>
  <c r="LY484" i="2"/>
  <c r="LR468" i="2"/>
  <c r="LR445" i="2"/>
  <c r="LZ445" i="2"/>
  <c r="MG434" i="2"/>
  <c r="LR431" i="2"/>
  <c r="LZ431" i="2"/>
  <c r="LY419" i="2"/>
  <c r="LS398" i="2"/>
  <c r="LY398" i="2"/>
  <c r="LR382" i="2"/>
  <c r="LS363" i="2"/>
  <c r="ME355" i="2"/>
  <c r="MF355" i="2"/>
  <c r="MF352" i="2"/>
  <c r="ME352" i="2"/>
  <c r="OL352" i="2"/>
  <c r="LR352" i="2"/>
  <c r="LS501" i="2"/>
  <c r="LS490" i="2"/>
  <c r="LY490" i="2"/>
  <c r="MG436" i="2"/>
  <c r="MG416" i="2"/>
  <c r="LL324" i="2"/>
  <c r="LD324" i="2"/>
  <c r="LK324" i="2"/>
  <c r="LC324" i="2"/>
  <c r="LJ324" i="2"/>
  <c r="LB324" i="2"/>
  <c r="LI324" i="2"/>
  <c r="OL324" i="2" s="1"/>
  <c r="LP324" i="2"/>
  <c r="LH324" i="2"/>
  <c r="NY324" i="2" s="1"/>
  <c r="LO324" i="2"/>
  <c r="LG324" i="2"/>
  <c r="LN324" i="2"/>
  <c r="LF324" i="2"/>
  <c r="LM324" i="2"/>
  <c r="LE324" i="2"/>
  <c r="MD324" i="2" s="1"/>
  <c r="LL306" i="2"/>
  <c r="LD306" i="2"/>
  <c r="LK306" i="2"/>
  <c r="LC306" i="2"/>
  <c r="LJ306" i="2"/>
  <c r="LB306" i="2"/>
  <c r="LI306" i="2"/>
  <c r="OL306" i="2" s="1"/>
  <c r="LP306" i="2"/>
  <c r="LH306" i="2"/>
  <c r="NY306" i="2" s="1"/>
  <c r="LO306" i="2"/>
  <c r="LG306" i="2"/>
  <c r="LN306" i="2"/>
  <c r="LF306" i="2"/>
  <c r="LM306" i="2"/>
  <c r="LE306" i="2"/>
  <c r="MD306" i="2" s="1"/>
  <c r="LY283" i="2"/>
  <c r="LY273" i="2"/>
  <c r="MH248" i="2"/>
  <c r="MF183" i="2"/>
  <c r="ME183" i="2"/>
  <c r="LL182" i="2"/>
  <c r="LD182" i="2"/>
  <c r="LK182" i="2"/>
  <c r="LC182" i="2"/>
  <c r="LJ182" i="2"/>
  <c r="LB182" i="2"/>
  <c r="LI182" i="2"/>
  <c r="OL182" i="2" s="1"/>
  <c r="LP182" i="2"/>
  <c r="LH182" i="2"/>
  <c r="NY182" i="2" s="1"/>
  <c r="LO182" i="2"/>
  <c r="LG182" i="2"/>
  <c r="LN182" i="2"/>
  <c r="LF182" i="2"/>
  <c r="LM182" i="2"/>
  <c r="LE182" i="2"/>
  <c r="MD182" i="2" s="1"/>
  <c r="MG159" i="2"/>
  <c r="LR474" i="2"/>
  <c r="LR458" i="2"/>
  <c r="MF388" i="2"/>
  <c r="ME388" i="2"/>
  <c r="ME329" i="2"/>
  <c r="MF329" i="2"/>
  <c r="LL282" i="2"/>
  <c r="LD282" i="2"/>
  <c r="LK282" i="2"/>
  <c r="LC282" i="2"/>
  <c r="LJ282" i="2"/>
  <c r="LB282" i="2"/>
  <c r="LI282" i="2"/>
  <c r="OL282" i="2" s="1"/>
  <c r="LP282" i="2"/>
  <c r="LH282" i="2"/>
  <c r="NY282" i="2" s="1"/>
  <c r="LO282" i="2"/>
  <c r="LG282" i="2"/>
  <c r="LN282" i="2"/>
  <c r="LF282" i="2"/>
  <c r="LM282" i="2"/>
  <c r="LE282" i="2"/>
  <c r="MD282" i="2" s="1"/>
  <c r="LL204" i="2"/>
  <c r="LD204" i="2"/>
  <c r="LK204" i="2"/>
  <c r="LC204" i="2"/>
  <c r="LJ204" i="2"/>
  <c r="LB204" i="2"/>
  <c r="LI204" i="2"/>
  <c r="OL204" i="2" s="1"/>
  <c r="LP204" i="2"/>
  <c r="LH204" i="2"/>
  <c r="NY204" i="2" s="1"/>
  <c r="LO204" i="2"/>
  <c r="LG204" i="2"/>
  <c r="LN204" i="2"/>
  <c r="LF204" i="2"/>
  <c r="LM204" i="2"/>
  <c r="LE204" i="2"/>
  <c r="MD204" i="2" s="1"/>
  <c r="LZ162" i="2"/>
  <c r="MF508" i="2"/>
  <c r="ME508" i="2"/>
  <c r="LY347" i="2"/>
  <c r="MF259" i="2"/>
  <c r="ME259" i="2"/>
  <c r="LZ506" i="2"/>
  <c r="LY483" i="2"/>
  <c r="LS451" i="2"/>
  <c r="MF312" i="2"/>
  <c r="ME312" i="2"/>
  <c r="MF196" i="2"/>
  <c r="ME196" i="2"/>
  <c r="LL166" i="2"/>
  <c r="LD166" i="2"/>
  <c r="LK166" i="2"/>
  <c r="LC166" i="2"/>
  <c r="LJ166" i="2"/>
  <c r="LB166" i="2"/>
  <c r="LI166" i="2"/>
  <c r="OL166" i="2" s="1"/>
  <c r="LP166" i="2"/>
  <c r="LH166" i="2"/>
  <c r="NY166" i="2" s="1"/>
  <c r="LO166" i="2"/>
  <c r="LG166" i="2"/>
  <c r="LN166" i="2"/>
  <c r="LF166" i="2"/>
  <c r="LM166" i="2"/>
  <c r="LE166" i="2"/>
  <c r="MD166" i="2" s="1"/>
  <c r="LL156" i="2"/>
  <c r="LD156" i="2"/>
  <c r="LK156" i="2"/>
  <c r="LC156" i="2"/>
  <c r="LJ156" i="2"/>
  <c r="LB156" i="2"/>
  <c r="LI156" i="2"/>
  <c r="OL156" i="2" s="1"/>
  <c r="LP156" i="2"/>
  <c r="LH156" i="2"/>
  <c r="NY156" i="2" s="1"/>
  <c r="LO156" i="2"/>
  <c r="LG156" i="2"/>
  <c r="LN156" i="2"/>
  <c r="LF156" i="2"/>
  <c r="LM156" i="2"/>
  <c r="LE156" i="2"/>
  <c r="MD156" i="2" s="1"/>
  <c r="MI322" i="2"/>
  <c r="MH322" i="2"/>
  <c r="LL194" i="2"/>
  <c r="LD194" i="2"/>
  <c r="LK194" i="2"/>
  <c r="LC194" i="2"/>
  <c r="LJ194" i="2"/>
  <c r="LB194" i="2"/>
  <c r="LI194" i="2"/>
  <c r="OL194" i="2" s="1"/>
  <c r="LP194" i="2"/>
  <c r="LH194" i="2"/>
  <c r="NY194" i="2" s="1"/>
  <c r="LO194" i="2"/>
  <c r="LG194" i="2"/>
  <c r="LN194" i="2"/>
  <c r="LF194" i="2"/>
  <c r="LM194" i="2"/>
  <c r="LE194" i="2"/>
  <c r="MD194" i="2" s="1"/>
  <c r="LZ370" i="2"/>
  <c r="LS243" i="2"/>
  <c r="LY201" i="2"/>
  <c r="LR368" i="2"/>
  <c r="LR332" i="2"/>
  <c r="MF162" i="2"/>
  <c r="ME162" i="2"/>
  <c r="LS473" i="2"/>
  <c r="LS457" i="2"/>
  <c r="LZ438" i="2"/>
  <c r="MA438" i="2" s="1"/>
  <c r="LY433" i="2"/>
  <c r="MF422" i="2"/>
  <c r="ME422" i="2"/>
  <c r="LS415" i="2"/>
  <c r="ME403" i="2"/>
  <c r="MF403" i="2"/>
  <c r="LS394" i="2"/>
  <c r="MI387" i="2"/>
  <c r="MH387" i="2"/>
  <c r="ME365" i="2"/>
  <c r="MF365" i="2"/>
  <c r="LR339" i="2"/>
  <c r="LS328" i="2"/>
  <c r="LZ182" i="3"/>
  <c r="LY27" i="3"/>
  <c r="ME507" i="2"/>
  <c r="MF507" i="2"/>
  <c r="LR505" i="2"/>
  <c r="LZ505" i="2"/>
  <c r="LY463" i="2"/>
  <c r="LR454" i="2"/>
  <c r="ME435" i="2"/>
  <c r="MF435" i="2"/>
  <c r="LR421" i="2"/>
  <c r="LZ421" i="2"/>
  <c r="MG412" i="2"/>
  <c r="LR393" i="2"/>
  <c r="LZ393" i="2"/>
  <c r="MF372" i="2"/>
  <c r="ME372" i="2"/>
  <c r="MG364" i="2"/>
  <c r="MI349" i="2"/>
  <c r="MH349" i="2"/>
  <c r="ME331" i="2"/>
  <c r="MF331" i="2"/>
  <c r="LR547" i="2"/>
  <c r="LR542" i="2"/>
  <c r="LZ542" i="2"/>
  <c r="MF496" i="2"/>
  <c r="ME496" i="2"/>
  <c r="MF476" i="2"/>
  <c r="ME476" i="2"/>
  <c r="LS460" i="2"/>
  <c r="MF442" i="2"/>
  <c r="ME442" i="2"/>
  <c r="MG418" i="2"/>
  <c r="MF406" i="2"/>
  <c r="ME406" i="2"/>
  <c r="LS390" i="2"/>
  <c r="LS375" i="2"/>
  <c r="MI367" i="2"/>
  <c r="MH367" i="2"/>
  <c r="ME359" i="2"/>
  <c r="MF359" i="2"/>
  <c r="LS341" i="2"/>
  <c r="LS338" i="2"/>
  <c r="MG330" i="2"/>
  <c r="MF554" i="2"/>
  <c r="ME554" i="2"/>
  <c r="MF529" i="2"/>
  <c r="ME529" i="2"/>
  <c r="MG498" i="2"/>
  <c r="LR493" i="2"/>
  <c r="LZ493" i="2"/>
  <c r="MA493" i="2" s="1"/>
  <c r="LR482" i="2"/>
  <c r="LR459" i="2"/>
  <c r="LZ459" i="2"/>
  <c r="LZ450" i="2"/>
  <c r="MA450" i="2" s="1"/>
  <c r="LR439" i="2"/>
  <c r="LZ439" i="2"/>
  <c r="ME429" i="2"/>
  <c r="MF429" i="2"/>
  <c r="ME411" i="2"/>
  <c r="MF411" i="2"/>
  <c r="ME405" i="2"/>
  <c r="MF405" i="2"/>
  <c r="MF396" i="2"/>
  <c r="ME396" i="2"/>
  <c r="LS389" i="2"/>
  <c r="LS380" i="2"/>
  <c r="MF366" i="2"/>
  <c r="ME366" i="2"/>
  <c r="ME351" i="2"/>
  <c r="MF351" i="2"/>
  <c r="LY333" i="2"/>
  <c r="LY597" i="2"/>
  <c r="LS488" i="2"/>
  <c r="MI481" i="2"/>
  <c r="MH481" i="2"/>
  <c r="MF414" i="2"/>
  <c r="ME414" i="2"/>
  <c r="MF408" i="2"/>
  <c r="ME408" i="2"/>
  <c r="MF402" i="2"/>
  <c r="ME402" i="2"/>
  <c r="MF386" i="2"/>
  <c r="ME386" i="2"/>
  <c r="MI377" i="2"/>
  <c r="MH377" i="2"/>
  <c r="ME369" i="2"/>
  <c r="MF369" i="2"/>
  <c r="LY516" i="2"/>
  <c r="ME497" i="2"/>
  <c r="MF497" i="2"/>
  <c r="LS487" i="2"/>
  <c r="LZ478" i="2"/>
  <c r="MA478" i="2" s="1"/>
  <c r="ME471" i="2"/>
  <c r="MF471" i="2"/>
  <c r="LS455" i="2"/>
  <c r="LR446" i="2"/>
  <c r="LR443" i="2"/>
  <c r="LZ443" i="2"/>
  <c r="LR432" i="2"/>
  <c r="LS413" i="2"/>
  <c r="LS407" i="2"/>
  <c r="LY401" i="2"/>
  <c r="LS385" i="2"/>
  <c r="LZ376" i="2"/>
  <c r="LZ368" i="2"/>
  <c r="LZ360" i="2"/>
  <c r="MG499" i="2"/>
  <c r="LR477" i="2"/>
  <c r="LZ477" i="2"/>
  <c r="LZ468" i="2"/>
  <c r="LS445" i="2"/>
  <c r="LR434" i="2"/>
  <c r="LS431" i="2"/>
  <c r="LR391" i="2"/>
  <c r="LZ391" i="2"/>
  <c r="LZ382" i="2"/>
  <c r="LY371" i="2"/>
  <c r="LZ369" i="2"/>
  <c r="LR363" i="2"/>
  <c r="MI355" i="2"/>
  <c r="MH355" i="2"/>
  <c r="MG352" i="2"/>
  <c r="LY345" i="2"/>
  <c r="MA345" i="2" s="1"/>
  <c r="LZ343" i="2"/>
  <c r="MF334" i="2"/>
  <c r="ME334" i="2"/>
  <c r="LY501" i="2"/>
  <c r="LR436" i="2"/>
  <c r="LR416" i="2"/>
  <c r="LR366" i="2"/>
  <c r="MG183" i="2"/>
  <c r="LR279" i="2"/>
  <c r="LZ279" i="2"/>
  <c r="MI168" i="2"/>
  <c r="MH168" i="2"/>
  <c r="LZ474" i="2"/>
  <c r="LZ458" i="2"/>
  <c r="MG388" i="2"/>
  <c r="LR356" i="2"/>
  <c r="LZ344" i="2"/>
  <c r="MA344" i="2" s="1"/>
  <c r="MI329" i="2"/>
  <c r="MH329" i="2"/>
  <c r="MI312" i="2"/>
  <c r="MH312" i="2"/>
  <c r="MI190" i="2"/>
  <c r="MH190" i="2"/>
  <c r="LS162" i="2"/>
  <c r="LY162" i="2"/>
  <c r="MG508" i="2"/>
  <c r="LR325" i="2"/>
  <c r="LZ325" i="2"/>
  <c r="MG259" i="2"/>
  <c r="LS506" i="2"/>
  <c r="LY451" i="2"/>
  <c r="LR340" i="2"/>
  <c r="LL318" i="2"/>
  <c r="LD318" i="2"/>
  <c r="LK318" i="2"/>
  <c r="LC318" i="2"/>
  <c r="LJ318" i="2"/>
  <c r="LB318" i="2"/>
  <c r="LI318" i="2"/>
  <c r="OL318" i="2" s="1"/>
  <c r="LP318" i="2"/>
  <c r="LH318" i="2"/>
  <c r="NY318" i="2" s="1"/>
  <c r="LO318" i="2"/>
  <c r="LG318" i="2"/>
  <c r="LN318" i="2"/>
  <c r="LF318" i="2"/>
  <c r="LM318" i="2"/>
  <c r="LE318" i="2"/>
  <c r="MD318" i="2" s="1"/>
  <c r="LL310" i="2"/>
  <c r="LD310" i="2"/>
  <c r="LK310" i="2"/>
  <c r="LC310" i="2"/>
  <c r="LJ310" i="2"/>
  <c r="LB310" i="2"/>
  <c r="LI310" i="2"/>
  <c r="OL310" i="2" s="1"/>
  <c r="LP310" i="2"/>
  <c r="LH310" i="2"/>
  <c r="NY310" i="2" s="1"/>
  <c r="LO310" i="2"/>
  <c r="LG310" i="2"/>
  <c r="LN310" i="2"/>
  <c r="LF310" i="2"/>
  <c r="LM310" i="2"/>
  <c r="LE310" i="2"/>
  <c r="MD310" i="2" s="1"/>
  <c r="LR467" i="2"/>
  <c r="LZ467" i="2"/>
  <c r="LZ327" i="2"/>
  <c r="MA327" i="2" s="1"/>
  <c r="LL180" i="2"/>
  <c r="LD180" i="2"/>
  <c r="LK180" i="2"/>
  <c r="LC180" i="2"/>
  <c r="LJ180" i="2"/>
  <c r="LB180" i="2"/>
  <c r="LI180" i="2"/>
  <c r="OL180" i="2" s="1"/>
  <c r="LP180" i="2"/>
  <c r="LH180" i="2"/>
  <c r="NY180" i="2" s="1"/>
  <c r="LO180" i="2"/>
  <c r="LG180" i="2"/>
  <c r="LN180" i="2"/>
  <c r="LF180" i="2"/>
  <c r="LM180" i="2"/>
  <c r="LE180" i="2"/>
  <c r="MD180" i="2" s="1"/>
  <c r="LS370" i="2"/>
  <c r="LY243" i="2"/>
  <c r="MF169" i="2"/>
  <c r="ME169" i="2"/>
  <c r="ME381" i="2"/>
  <c r="MF381" i="2"/>
  <c r="MI170" i="2"/>
  <c r="MH170" i="2"/>
  <c r="MF448" i="2"/>
  <c r="ME448" i="2"/>
  <c r="LR427" i="2"/>
  <c r="MI403" i="2"/>
  <c r="MH403" i="2"/>
  <c r="MI365" i="2"/>
  <c r="MH365" i="2"/>
  <c r="LY182" i="3"/>
  <c r="MI507" i="2"/>
  <c r="MH507" i="2"/>
  <c r="LS505" i="2"/>
  <c r="MF494" i="2"/>
  <c r="ME494" i="2"/>
  <c r="LR479" i="2"/>
  <c r="LZ479" i="2"/>
  <c r="MA479" i="2" s="1"/>
  <c r="MF470" i="2"/>
  <c r="ME470" i="2"/>
  <c r="LZ454" i="2"/>
  <c r="MA454" i="2" s="1"/>
  <c r="ME447" i="2"/>
  <c r="MF447" i="2"/>
  <c r="MI435" i="2"/>
  <c r="MH435" i="2"/>
  <c r="LS421" i="2"/>
  <c r="LR412" i="2"/>
  <c r="MF400" i="2"/>
  <c r="ME400" i="2"/>
  <c r="LS393" i="2"/>
  <c r="MF384" i="2"/>
  <c r="ME384" i="2"/>
  <c r="MG372" i="2"/>
  <c r="LY364" i="2"/>
  <c r="LZ356" i="2"/>
  <c r="LS349" i="2"/>
  <c r="MF33" i="3"/>
  <c r="ME33" i="3"/>
  <c r="LZ547" i="2"/>
  <c r="MA547" i="2" s="1"/>
  <c r="LR522" i="2"/>
  <c r="LZ522" i="2"/>
  <c r="MG496" i="2"/>
  <c r="LR491" i="2"/>
  <c r="LZ491" i="2"/>
  <c r="MA491" i="2" s="1"/>
  <c r="LR485" i="2"/>
  <c r="LZ485" i="2"/>
  <c r="MG476" i="2"/>
  <c r="LR453" i="2"/>
  <c r="LZ453" i="2"/>
  <c r="MI442" i="2"/>
  <c r="MH442" i="2"/>
  <c r="LR437" i="2"/>
  <c r="LZ437" i="2"/>
  <c r="MF430" i="2"/>
  <c r="ME430" i="2"/>
  <c r="LR383" i="2"/>
  <c r="LR375" i="2"/>
  <c r="MI359" i="2"/>
  <c r="MH359" i="2"/>
  <c r="LR341" i="2"/>
  <c r="LY330" i="2"/>
  <c r="MF570" i="2"/>
  <c r="ME570" i="2"/>
  <c r="MI554" i="2"/>
  <c r="MH554" i="2"/>
  <c r="LR498" i="2"/>
  <c r="LS493" i="2"/>
  <c r="LZ482" i="2"/>
  <c r="MA482" i="2" s="1"/>
  <c r="LS439" i="2"/>
  <c r="MI429" i="2"/>
  <c r="MH429" i="2"/>
  <c r="LR424" i="2"/>
  <c r="MI411" i="2"/>
  <c r="MH411" i="2"/>
  <c r="MI405" i="2"/>
  <c r="MH405" i="2"/>
  <c r="MH396" i="2"/>
  <c r="MF358" i="2"/>
  <c r="ME358" i="2"/>
  <c r="OL358" i="2"/>
  <c r="LR358" i="2"/>
  <c r="MG597" i="2"/>
  <c r="MF582" i="2"/>
  <c r="ME582" i="2"/>
  <c r="LR521" i="2"/>
  <c r="ME495" i="2"/>
  <c r="MF495" i="2"/>
  <c r="LR472" i="2"/>
  <c r="LR449" i="2"/>
  <c r="LR441" i="2"/>
  <c r="LZ441" i="2"/>
  <c r="ME423" i="2"/>
  <c r="MF423" i="2"/>
  <c r="MH402" i="2"/>
  <c r="ME395" i="2"/>
  <c r="MF395" i="2"/>
  <c r="LS377" i="2"/>
  <c r="MI369" i="2"/>
  <c r="MH369" i="2"/>
  <c r="LY353" i="2"/>
  <c r="LY332" i="2"/>
  <c r="MG497" i="2"/>
  <c r="MG471" i="2"/>
  <c r="MF462" i="2"/>
  <c r="ME462" i="2"/>
  <c r="LS376" i="2"/>
  <c r="LS368" i="2"/>
  <c r="LS360" i="2"/>
  <c r="MF504" i="2"/>
  <c r="ME504" i="2"/>
  <c r="LS477" i="2"/>
  <c r="LS468" i="2"/>
  <c r="LY468" i="2"/>
  <c r="ME461" i="2"/>
  <c r="MF461" i="2"/>
  <c r="MF452" i="2"/>
  <c r="ME452" i="2"/>
  <c r="ME425" i="2"/>
  <c r="MF425" i="2"/>
  <c r="LS391" i="2"/>
  <c r="LS382" i="2"/>
  <c r="LY382" i="2"/>
  <c r="LS355" i="2"/>
  <c r="LY352" i="2"/>
  <c r="LL302" i="2"/>
  <c r="LD302" i="2"/>
  <c r="LK302" i="2"/>
  <c r="LC302" i="2"/>
  <c r="LJ302" i="2"/>
  <c r="LB302" i="2"/>
  <c r="LI302" i="2"/>
  <c r="OL302" i="2" s="1"/>
  <c r="LP302" i="2"/>
  <c r="LH302" i="2"/>
  <c r="NY302" i="2" s="1"/>
  <c r="LO302" i="2"/>
  <c r="LG302" i="2"/>
  <c r="LN302" i="2"/>
  <c r="LF302" i="2"/>
  <c r="LM302" i="2"/>
  <c r="LE302" i="2"/>
  <c r="MD302" i="2" s="1"/>
  <c r="LS279" i="2"/>
  <c r="LR232" i="2"/>
  <c r="LR159" i="2"/>
  <c r="LY474" i="2"/>
  <c r="LY458" i="2"/>
  <c r="LR388" i="2"/>
  <c r="LS344" i="2"/>
  <c r="LS329" i="2"/>
  <c r="LR262" i="2"/>
  <c r="LL220" i="2"/>
  <c r="LD220" i="2"/>
  <c r="LK220" i="2"/>
  <c r="LC220" i="2"/>
  <c r="LJ220" i="2"/>
  <c r="LB220" i="2"/>
  <c r="LI220" i="2"/>
  <c r="OL220" i="2" s="1"/>
  <c r="LP220" i="2"/>
  <c r="LH220" i="2"/>
  <c r="NY220" i="2" s="1"/>
  <c r="LO220" i="2"/>
  <c r="LG220" i="2"/>
  <c r="LN220" i="2"/>
  <c r="LF220" i="2"/>
  <c r="LM220" i="2"/>
  <c r="LE220" i="2"/>
  <c r="MD220" i="2" s="1"/>
  <c r="LR508" i="2"/>
  <c r="LZ347" i="2"/>
  <c r="LS325" i="2"/>
  <c r="MF200" i="2"/>
  <c r="ME200" i="2"/>
  <c r="LS467" i="2"/>
  <c r="LR360" i="2"/>
  <c r="LS327" i="2"/>
  <c r="MF241" i="2"/>
  <c r="ME241" i="2"/>
  <c r="LL224" i="2"/>
  <c r="LD224" i="2"/>
  <c r="LK224" i="2"/>
  <c r="LC224" i="2"/>
  <c r="LJ224" i="2"/>
  <c r="LB224" i="2"/>
  <c r="LI224" i="2"/>
  <c r="OL224" i="2" s="1"/>
  <c r="LP224" i="2"/>
  <c r="LH224" i="2"/>
  <c r="NY224" i="2" s="1"/>
  <c r="LO224" i="2"/>
  <c r="LG224" i="2"/>
  <c r="LN224" i="2"/>
  <c r="LF224" i="2"/>
  <c r="LM224" i="2"/>
  <c r="LE224" i="2"/>
  <c r="MD224" i="2" s="1"/>
  <c r="MF233" i="2"/>
  <c r="ME233" i="2"/>
  <c r="MF428" i="2"/>
  <c r="ME428" i="2"/>
  <c r="MF404" i="2"/>
  <c r="ME404" i="2"/>
  <c r="LR326" i="2"/>
  <c r="LL234" i="2"/>
  <c r="LD234" i="2"/>
  <c r="LK234" i="2"/>
  <c r="LC234" i="2"/>
  <c r="LJ234" i="2"/>
  <c r="LB234" i="2"/>
  <c r="LI234" i="2"/>
  <c r="OL234" i="2" s="1"/>
  <c r="LP234" i="2"/>
  <c r="LH234" i="2"/>
  <c r="NY234" i="2" s="1"/>
  <c r="LO234" i="2"/>
  <c r="LG234" i="2"/>
  <c r="LN234" i="2"/>
  <c r="LF234" i="2"/>
  <c r="LM234" i="2"/>
  <c r="LE234" i="2"/>
  <c r="MD234" i="2" s="1"/>
  <c r="LL188" i="2"/>
  <c r="LD188" i="2"/>
  <c r="LK188" i="2"/>
  <c r="LC188" i="2"/>
  <c r="LJ188" i="2"/>
  <c r="LB188" i="2"/>
  <c r="LI188" i="2"/>
  <c r="OL188" i="2" s="1"/>
  <c r="LP188" i="2"/>
  <c r="LH188" i="2"/>
  <c r="NY188" i="2" s="1"/>
  <c r="LO188" i="2"/>
  <c r="LG188" i="2"/>
  <c r="LN188" i="2"/>
  <c r="LF188" i="2"/>
  <c r="LE188" i="2"/>
  <c r="MD188" i="2" s="1"/>
  <c r="LM188" i="2"/>
  <c r="MF350" i="2"/>
  <c r="ME350" i="2"/>
  <c r="ME343" i="2"/>
  <c r="MF343" i="2"/>
  <c r="MF588" i="2"/>
  <c r="ME588" i="2"/>
  <c r="MF502" i="2"/>
  <c r="ME502" i="2"/>
  <c r="MF392" i="2"/>
  <c r="ME392" i="2"/>
  <c r="MF342" i="2"/>
  <c r="ME342" i="2"/>
  <c r="OL342" i="2"/>
  <c r="LR342" i="2"/>
  <c r="ME335" i="2"/>
  <c r="MF335" i="2"/>
  <c r="MG461" i="2"/>
  <c r="MG425" i="2"/>
  <c r="ME419" i="2"/>
  <c r="MF419" i="2"/>
  <c r="LR355" i="2"/>
  <c r="MF283" i="2"/>
  <c r="ME283" i="2"/>
  <c r="MF273" i="2"/>
  <c r="ME273" i="2"/>
  <c r="LL272" i="2"/>
  <c r="LD272" i="2"/>
  <c r="LK272" i="2"/>
  <c r="LC272" i="2"/>
  <c r="LJ272" i="2"/>
  <c r="LB272" i="2"/>
  <c r="LI272" i="2"/>
  <c r="OL272" i="2" s="1"/>
  <c r="LP272" i="2"/>
  <c r="LH272" i="2"/>
  <c r="NY272" i="2" s="1"/>
  <c r="LO272" i="2"/>
  <c r="LG272" i="2"/>
  <c r="LN272" i="2"/>
  <c r="LF272" i="2"/>
  <c r="LM272" i="2"/>
  <c r="LE272" i="2"/>
  <c r="MD272" i="2" s="1"/>
  <c r="LY279" i="2"/>
  <c r="LZ232" i="2"/>
  <c r="LS159" i="2"/>
  <c r="LZ388" i="2"/>
  <c r="LR334" i="2"/>
  <c r="MI278" i="2"/>
  <c r="MH278" i="2"/>
  <c r="MF248" i="2"/>
  <c r="ME248" i="2"/>
  <c r="LL186" i="2"/>
  <c r="LD186" i="2"/>
  <c r="LK186" i="2"/>
  <c r="LC186" i="2"/>
  <c r="LJ186" i="2"/>
  <c r="LB186" i="2"/>
  <c r="LI186" i="2"/>
  <c r="OL186" i="2" s="1"/>
  <c r="LP186" i="2"/>
  <c r="LH186" i="2"/>
  <c r="NY186" i="2" s="1"/>
  <c r="LO186" i="2"/>
  <c r="LG186" i="2"/>
  <c r="LN186" i="2"/>
  <c r="LF186" i="2"/>
  <c r="LM186" i="2"/>
  <c r="LE186" i="2"/>
  <c r="MD186" i="2" s="1"/>
  <c r="ME347" i="2"/>
  <c r="MF347" i="2"/>
  <c r="LR259" i="2"/>
  <c r="ME483" i="2"/>
  <c r="MF483" i="2"/>
  <c r="LL314" i="2"/>
  <c r="LD314" i="2"/>
  <c r="LK314" i="2"/>
  <c r="LC314" i="2"/>
  <c r="LJ314" i="2"/>
  <c r="LB314" i="2"/>
  <c r="LI314" i="2"/>
  <c r="OL314" i="2" s="1"/>
  <c r="LP314" i="2"/>
  <c r="LH314" i="2"/>
  <c r="NY314" i="2" s="1"/>
  <c r="LO314" i="2"/>
  <c r="LG314" i="2"/>
  <c r="LN314" i="2"/>
  <c r="LF314" i="2"/>
  <c r="LM314" i="2"/>
  <c r="LE314" i="2"/>
  <c r="MD314" i="2" s="1"/>
  <c r="LL198" i="2"/>
  <c r="LD198" i="2"/>
  <c r="LK198" i="2"/>
  <c r="LC198" i="2"/>
  <c r="LJ198" i="2"/>
  <c r="LB198" i="2"/>
  <c r="LI198" i="2"/>
  <c r="OL198" i="2" s="1"/>
  <c r="LP198" i="2"/>
  <c r="LH198" i="2"/>
  <c r="NY198" i="2" s="1"/>
  <c r="LO198" i="2"/>
  <c r="LG198" i="2"/>
  <c r="LN198" i="2"/>
  <c r="LF198" i="2"/>
  <c r="LM198" i="2"/>
  <c r="LE198" i="2"/>
  <c r="MD198" i="2" s="1"/>
  <c r="LR322" i="2"/>
  <c r="MF201" i="2"/>
  <c r="ME201" i="2"/>
  <c r="LL300" i="2"/>
  <c r="LD300" i="2"/>
  <c r="LK300" i="2"/>
  <c r="LC300" i="2"/>
  <c r="LJ300" i="2"/>
  <c r="LB300" i="2"/>
  <c r="LI300" i="2"/>
  <c r="OL300" i="2" s="1"/>
  <c r="LP300" i="2"/>
  <c r="LH300" i="2"/>
  <c r="NY300" i="2" s="1"/>
  <c r="LO300" i="2"/>
  <c r="LG300" i="2"/>
  <c r="LN300" i="2"/>
  <c r="LF300" i="2"/>
  <c r="LE300" i="2"/>
  <c r="MD300" i="2" s="1"/>
  <c r="LM300" i="2"/>
  <c r="LR464" i="2"/>
  <c r="LR448" i="2"/>
  <c r="ME433" i="2"/>
  <c r="MF433" i="2"/>
  <c r="LY427" i="2"/>
  <c r="LZ422" i="2"/>
  <c r="MA422" i="2" s="1"/>
  <c r="LY409" i="2"/>
  <c r="LR403" i="2"/>
  <c r="LZ403" i="2"/>
  <c r="LS387" i="2"/>
  <c r="MF378" i="2"/>
  <c r="ME378" i="2"/>
  <c r="LR365" i="2"/>
  <c r="MF346" i="2"/>
  <c r="ME346" i="2"/>
  <c r="OL346" i="2"/>
  <c r="LR346" i="2"/>
  <c r="MF336" i="2"/>
  <c r="ME336" i="2"/>
  <c r="OL336" i="2"/>
  <c r="LR336" i="2"/>
  <c r="MF27" i="3"/>
  <c r="ME27" i="3"/>
  <c r="MF486" i="2"/>
  <c r="ME486" i="2"/>
  <c r="ME463" i="2"/>
  <c r="MF463" i="2"/>
  <c r="MI440" i="2"/>
  <c r="MH440" i="2"/>
  <c r="LS364" i="2"/>
  <c r="LR331" i="2"/>
  <c r="OB542" i="2"/>
  <c r="MI469" i="2"/>
  <c r="MH469" i="2"/>
  <c r="OA430" i="2"/>
  <c r="MI399" i="2"/>
  <c r="MH399" i="2"/>
  <c r="LZ365" i="2"/>
  <c r="LR359" i="2"/>
  <c r="LY341" i="2"/>
  <c r="LS330" i="2"/>
  <c r="LR554" i="2"/>
  <c r="LZ554" i="2"/>
  <c r="MI475" i="2"/>
  <c r="MH475" i="2"/>
  <c r="OA429" i="2"/>
  <c r="ON429" i="2"/>
  <c r="MI417" i="2"/>
  <c r="MH417" i="2"/>
  <c r="LS374" i="2"/>
  <c r="LY358" i="2"/>
  <c r="LR351" i="2"/>
  <c r="MF340" i="2"/>
  <c r="ME340" i="2"/>
  <c r="ME333" i="2"/>
  <c r="MF333" i="2"/>
  <c r="LR597" i="2"/>
  <c r="LS521" i="2"/>
  <c r="MF500" i="2"/>
  <c r="ME500" i="2"/>
  <c r="LS481" i="2"/>
  <c r="LS472" i="2"/>
  <c r="MI465" i="2"/>
  <c r="MH465" i="2"/>
  <c r="MF456" i="2"/>
  <c r="ME456" i="2"/>
  <c r="MF426" i="2"/>
  <c r="ME426" i="2"/>
  <c r="MI379" i="2"/>
  <c r="MH379" i="2"/>
  <c r="LZ375" i="2"/>
  <c r="MA375" i="2" s="1"/>
  <c r="MI361" i="2"/>
  <c r="MH361" i="2"/>
  <c r="MI343" i="2"/>
  <c r="MH343" i="2"/>
  <c r="LS332" i="2"/>
  <c r="MG588" i="2"/>
  <c r="MF516" i="2"/>
  <c r="ME516" i="2"/>
  <c r="MG502" i="2"/>
  <c r="LR497" i="2"/>
  <c r="LZ497" i="2"/>
  <c r="LR471" i="2"/>
  <c r="LZ471" i="2"/>
  <c r="LR462" i="2"/>
  <c r="MF420" i="2"/>
  <c r="ME420" i="2"/>
  <c r="ME401" i="2"/>
  <c r="MF401" i="2"/>
  <c r="MG392" i="2"/>
  <c r="MG342" i="2"/>
  <c r="MI335" i="2"/>
  <c r="MH335" i="2"/>
  <c r="LR504" i="2"/>
  <c r="LS499" i="2"/>
  <c r="MF484" i="2"/>
  <c r="ME484" i="2"/>
  <c r="LR452" i="2"/>
  <c r="MI419" i="2"/>
  <c r="MH419" i="2"/>
  <c r="MF398" i="2"/>
  <c r="ME398" i="2"/>
  <c r="ME371" i="2"/>
  <c r="MF371" i="2"/>
  <c r="LS352" i="2"/>
  <c r="ME345" i="2"/>
  <c r="MF345" i="2"/>
  <c r="LZ334" i="2"/>
  <c r="ME501" i="2"/>
  <c r="MF501" i="2"/>
  <c r="MF490" i="2"/>
  <c r="ME490" i="2"/>
  <c r="MG283" i="2"/>
  <c r="MG273" i="2"/>
  <c r="LL210" i="2"/>
  <c r="LD210" i="2"/>
  <c r="LK210" i="2"/>
  <c r="LC210" i="2"/>
  <c r="LJ210" i="2"/>
  <c r="LB210" i="2"/>
  <c r="LI210" i="2"/>
  <c r="OL210" i="2" s="1"/>
  <c r="LP210" i="2"/>
  <c r="LH210" i="2"/>
  <c r="NY210" i="2" s="1"/>
  <c r="LO210" i="2"/>
  <c r="LG210" i="2"/>
  <c r="LN210" i="2"/>
  <c r="LF210" i="2"/>
  <c r="LM210" i="2"/>
  <c r="LE210" i="2"/>
  <c r="MD210" i="2" s="1"/>
  <c r="LS183" i="2"/>
  <c r="LS232" i="2"/>
  <c r="LY232" i="2"/>
  <c r="LR168" i="2"/>
  <c r="LY159" i="2"/>
  <c r="LS388" i="2"/>
  <c r="LY388" i="2"/>
  <c r="LR330" i="2"/>
  <c r="LS262" i="2"/>
  <c r="LY262" i="2"/>
  <c r="LL246" i="2"/>
  <c r="LD246" i="2"/>
  <c r="LK246" i="2"/>
  <c r="LC246" i="2"/>
  <c r="LJ246" i="2"/>
  <c r="LB246" i="2"/>
  <c r="LI246" i="2"/>
  <c r="OL246" i="2" s="1"/>
  <c r="LP246" i="2"/>
  <c r="LH246" i="2"/>
  <c r="NY246" i="2" s="1"/>
  <c r="LO246" i="2"/>
  <c r="LG246" i="2"/>
  <c r="LN246" i="2"/>
  <c r="LF246" i="2"/>
  <c r="LM246" i="2"/>
  <c r="LE246" i="2"/>
  <c r="MD246" i="2" s="1"/>
  <c r="MF238" i="2"/>
  <c r="ME238" i="2"/>
  <c r="LR190" i="2"/>
  <c r="MI162" i="2"/>
  <c r="MH162" i="2"/>
  <c r="LS508" i="2"/>
  <c r="LY508" i="2"/>
  <c r="MG347" i="2"/>
  <c r="LS259" i="2"/>
  <c r="MG483" i="2"/>
  <c r="ME451" i="2"/>
  <c r="MF451" i="2"/>
  <c r="MF298" i="2"/>
  <c r="ME298" i="2"/>
  <c r="MF216" i="2"/>
  <c r="ME216" i="2"/>
  <c r="LZ278" i="2"/>
  <c r="LZ158" i="2"/>
  <c r="LZ322" i="2"/>
  <c r="LL250" i="2"/>
  <c r="LD250" i="2"/>
  <c r="LK250" i="2"/>
  <c r="LC250" i="2"/>
  <c r="LJ250" i="2"/>
  <c r="LB250" i="2"/>
  <c r="LI250" i="2"/>
  <c r="OL250" i="2" s="1"/>
  <c r="LP250" i="2"/>
  <c r="LH250" i="2"/>
  <c r="NY250" i="2" s="1"/>
  <c r="LO250" i="2"/>
  <c r="LG250" i="2"/>
  <c r="LN250" i="2"/>
  <c r="LF250" i="2"/>
  <c r="LM250" i="2"/>
  <c r="LE250" i="2"/>
  <c r="MD250" i="2" s="1"/>
  <c r="LS240" i="2"/>
  <c r="LY240" i="2"/>
  <c r="LR370" i="2"/>
  <c r="MF243" i="2"/>
  <c r="ME243" i="2"/>
  <c r="MG201" i="2"/>
  <c r="LR169" i="2"/>
  <c r="LZ169" i="2"/>
  <c r="LR428" i="2"/>
  <c r="LR404" i="2"/>
  <c r="LR381" i="2"/>
  <c r="LZ381" i="2"/>
  <c r="LS326" i="2"/>
  <c r="LY326" i="2"/>
  <c r="LS308" i="2"/>
  <c r="ME473" i="2"/>
  <c r="MF473" i="2"/>
  <c r="LZ464" i="2"/>
  <c r="MA464" i="2" s="1"/>
  <c r="ME457" i="2"/>
  <c r="MF457" i="2"/>
  <c r="LZ448" i="2"/>
  <c r="MA448" i="2" s="1"/>
  <c r="MI433" i="2"/>
  <c r="MH433" i="2"/>
  <c r="LS422" i="2"/>
  <c r="ME415" i="2"/>
  <c r="MF415" i="2"/>
  <c r="LS403" i="2"/>
  <c r="MF394" i="2"/>
  <c r="ME394" i="2"/>
  <c r="LY387" i="2"/>
  <c r="MG378" i="2"/>
  <c r="ME373" i="2"/>
  <c r="MF373" i="2"/>
  <c r="ME357" i="2"/>
  <c r="MF357" i="2"/>
  <c r="MG346" i="2"/>
  <c r="MG336" i="2"/>
  <c r="MF328" i="2"/>
  <c r="ME328" i="2"/>
  <c r="OL328" i="2"/>
  <c r="LR328" i="2"/>
  <c r="MF182" i="3"/>
  <c r="ME182" i="3"/>
  <c r="MG27" i="3"/>
  <c r="LS507" i="2"/>
  <c r="LZ494" i="2"/>
  <c r="MA494" i="2" s="1"/>
  <c r="MG486" i="2"/>
  <c r="LZ470" i="2"/>
  <c r="MA470" i="2" s="1"/>
  <c r="MI463" i="2"/>
  <c r="MH463" i="2"/>
  <c r="LR447" i="2"/>
  <c r="LZ447" i="2"/>
  <c r="LR440" i="2"/>
  <c r="LS435" i="2"/>
  <c r="LZ400" i="2"/>
  <c r="MA400" i="2" s="1"/>
  <c r="LZ384" i="2"/>
  <c r="MA384" i="2" s="1"/>
  <c r="LS372" i="2"/>
  <c r="LY349" i="2"/>
  <c r="LR33" i="3"/>
  <c r="LZ33" i="3"/>
  <c r="LS522" i="2"/>
  <c r="LS496" i="2"/>
  <c r="LS476" i="2"/>
  <c r="MF460" i="2"/>
  <c r="ME460" i="2"/>
  <c r="LS442" i="2"/>
  <c r="LZ430" i="2"/>
  <c r="MA430" i="2" s="1"/>
  <c r="LS406" i="2"/>
  <c r="MF390" i="2"/>
  <c r="ME390" i="2"/>
  <c r="LY367" i="2"/>
  <c r="LZ357" i="2"/>
  <c r="LY348" i="2"/>
  <c r="MF338" i="2"/>
  <c r="ME338" i="2"/>
  <c r="OL338" i="2"/>
  <c r="LR338" i="2"/>
  <c r="LR570" i="2"/>
  <c r="LR559" i="2"/>
  <c r="LS529" i="2"/>
  <c r="LR466" i="2"/>
  <c r="LS429" i="2"/>
  <c r="LS411" i="2"/>
  <c r="LS405" i="2"/>
  <c r="LS396" i="2"/>
  <c r="ME389" i="2"/>
  <c r="MF389" i="2"/>
  <c r="MF380" i="2"/>
  <c r="ME380" i="2"/>
  <c r="LS366" i="2"/>
  <c r="MG340" i="2"/>
  <c r="MI333" i="2"/>
  <c r="MH333" i="2"/>
  <c r="LR582" i="2"/>
  <c r="MG500" i="2"/>
  <c r="LR495" i="2"/>
  <c r="MF488" i="2"/>
  <c r="ME488" i="2"/>
  <c r="MG456" i="2"/>
  <c r="MG426" i="2"/>
  <c r="LR423" i="2"/>
  <c r="LS414" i="2"/>
  <c r="LS408" i="2"/>
  <c r="LS402" i="2"/>
  <c r="LR395" i="2"/>
  <c r="LS386" i="2"/>
  <c r="LS361" i="2"/>
  <c r="ME353" i="2"/>
  <c r="MF353" i="2"/>
  <c r="LS343" i="2"/>
  <c r="MG516" i="2"/>
  <c r="LR502" i="2"/>
  <c r="LS497" i="2"/>
  <c r="ME487" i="2"/>
  <c r="MF487" i="2"/>
  <c r="LS471" i="2"/>
  <c r="ME455" i="2"/>
  <c r="MF455" i="2"/>
  <c r="MG420" i="2"/>
  <c r="ME413" i="2"/>
  <c r="MF413" i="2"/>
  <c r="ME407" i="2"/>
  <c r="MF407" i="2"/>
  <c r="MG401" i="2"/>
  <c r="LR392" i="2"/>
  <c r="ME385" i="2"/>
  <c r="MF385" i="2"/>
  <c r="LS335" i="2"/>
  <c r="MG484" i="2"/>
  <c r="LR461" i="2"/>
  <c r="ME445" i="2"/>
  <c r="MF445" i="2"/>
  <c r="ME431" i="2"/>
  <c r="MF431" i="2"/>
  <c r="LR425" i="2"/>
  <c r="MG398" i="2"/>
  <c r="MI371" i="2"/>
  <c r="MH371" i="2"/>
  <c r="LZ353" i="2"/>
  <c r="MI345" i="2"/>
  <c r="MH345" i="2"/>
  <c r="LS334" i="2"/>
  <c r="MI501" i="2"/>
  <c r="MH501" i="2"/>
  <c r="MG490" i="2"/>
  <c r="LL292" i="2"/>
  <c r="LD292" i="2"/>
  <c r="LK292" i="2"/>
  <c r="LC292" i="2"/>
  <c r="LJ292" i="2"/>
  <c r="LB292" i="2"/>
  <c r="LI292" i="2"/>
  <c r="OL292" i="2" s="1"/>
  <c r="LP292" i="2"/>
  <c r="LH292" i="2"/>
  <c r="NY292" i="2" s="1"/>
  <c r="LO292" i="2"/>
  <c r="LG292" i="2"/>
  <c r="LN292" i="2"/>
  <c r="LF292" i="2"/>
  <c r="LM292" i="2"/>
  <c r="LE292" i="2"/>
  <c r="MD292" i="2" s="1"/>
  <c r="LL252" i="2"/>
  <c r="LD252" i="2"/>
  <c r="LK252" i="2"/>
  <c r="LC252" i="2"/>
  <c r="LJ252" i="2"/>
  <c r="LB252" i="2"/>
  <c r="LI252" i="2"/>
  <c r="OL252" i="2" s="1"/>
  <c r="LP252" i="2"/>
  <c r="LH252" i="2"/>
  <c r="NY252" i="2" s="1"/>
  <c r="LO252" i="2"/>
  <c r="LG252" i="2"/>
  <c r="LN252" i="2"/>
  <c r="LF252" i="2"/>
  <c r="LM252" i="2"/>
  <c r="LE252" i="2"/>
  <c r="MD252" i="2" s="1"/>
  <c r="LR374" i="2"/>
  <c r="LL286" i="2"/>
  <c r="LD286" i="2"/>
  <c r="LK286" i="2"/>
  <c r="LC286" i="2"/>
  <c r="LJ286" i="2"/>
  <c r="LB286" i="2"/>
  <c r="LI286" i="2"/>
  <c r="OL286" i="2" s="1"/>
  <c r="LP286" i="2"/>
  <c r="LH286" i="2"/>
  <c r="NY286" i="2" s="1"/>
  <c r="LO286" i="2"/>
  <c r="LG286" i="2"/>
  <c r="LN286" i="2"/>
  <c r="LF286" i="2"/>
  <c r="LM286" i="2"/>
  <c r="LE286" i="2"/>
  <c r="MD286" i="2" s="1"/>
  <c r="LL236" i="2"/>
  <c r="LD236" i="2"/>
  <c r="LK236" i="2"/>
  <c r="LC236" i="2"/>
  <c r="LJ236" i="2"/>
  <c r="LB236" i="2"/>
  <c r="LI236" i="2"/>
  <c r="OL236" i="2" s="1"/>
  <c r="LP236" i="2"/>
  <c r="LH236" i="2"/>
  <c r="NY236" i="2" s="1"/>
  <c r="LO236" i="2"/>
  <c r="LG236" i="2"/>
  <c r="LN236" i="2"/>
  <c r="LF236" i="2"/>
  <c r="LM236" i="2"/>
  <c r="LE236" i="2"/>
  <c r="MD236" i="2" s="1"/>
  <c r="LZ190" i="2"/>
  <c r="MA190" i="2" s="1"/>
  <c r="LL176" i="2"/>
  <c r="LD176" i="2"/>
  <c r="LK176" i="2"/>
  <c r="LC176" i="2"/>
  <c r="LJ176" i="2"/>
  <c r="LB176" i="2"/>
  <c r="LI176" i="2"/>
  <c r="OL176" i="2" s="1"/>
  <c r="LP176" i="2"/>
  <c r="LH176" i="2"/>
  <c r="NY176" i="2" s="1"/>
  <c r="LO176" i="2"/>
  <c r="LG176" i="2"/>
  <c r="LN176" i="2"/>
  <c r="LF176" i="2"/>
  <c r="LM176" i="2"/>
  <c r="LE176" i="2"/>
  <c r="MD176" i="2" s="1"/>
  <c r="LS347" i="2"/>
  <c r="LY259" i="2"/>
  <c r="MF506" i="2"/>
  <c r="ME506" i="2"/>
  <c r="LR364" i="2"/>
  <c r="LL296" i="2"/>
  <c r="LD296" i="2"/>
  <c r="LK296" i="2"/>
  <c r="LC296" i="2"/>
  <c r="LJ296" i="2"/>
  <c r="LB296" i="2"/>
  <c r="LI296" i="2"/>
  <c r="OL296" i="2" s="1"/>
  <c r="LP296" i="2"/>
  <c r="LH296" i="2"/>
  <c r="NY296" i="2" s="1"/>
  <c r="LO296" i="2"/>
  <c r="LG296" i="2"/>
  <c r="LN296" i="2"/>
  <c r="LF296" i="2"/>
  <c r="LM296" i="2"/>
  <c r="LE296" i="2"/>
  <c r="MD296" i="2" s="1"/>
  <c r="LL214" i="2"/>
  <c r="LD214" i="2"/>
  <c r="LK214" i="2"/>
  <c r="LC214" i="2"/>
  <c r="LJ214" i="2"/>
  <c r="LB214" i="2"/>
  <c r="LI214" i="2"/>
  <c r="OL214" i="2" s="1"/>
  <c r="LP214" i="2"/>
  <c r="LH214" i="2"/>
  <c r="NY214" i="2" s="1"/>
  <c r="LO214" i="2"/>
  <c r="LG214" i="2"/>
  <c r="LN214" i="2"/>
  <c r="LF214" i="2"/>
  <c r="LM214" i="2"/>
  <c r="LE214" i="2"/>
  <c r="MD214" i="2" s="1"/>
  <c r="LS278" i="2"/>
  <c r="LY278" i="2"/>
  <c r="LS158" i="2"/>
  <c r="LY158" i="2"/>
  <c r="LR350" i="2"/>
  <c r="LS322" i="2"/>
  <c r="LY322" i="2"/>
  <c r="LL270" i="2"/>
  <c r="LD270" i="2"/>
  <c r="LK270" i="2"/>
  <c r="LC270" i="2"/>
  <c r="LJ270" i="2"/>
  <c r="LB270" i="2"/>
  <c r="LI270" i="2"/>
  <c r="OL270" i="2" s="1"/>
  <c r="LP270" i="2"/>
  <c r="LH270" i="2"/>
  <c r="NY270" i="2" s="1"/>
  <c r="LO270" i="2"/>
  <c r="LG270" i="2"/>
  <c r="LN270" i="2"/>
  <c r="LF270" i="2"/>
  <c r="LM270" i="2"/>
  <c r="LE270" i="2"/>
  <c r="MD270" i="2" s="1"/>
  <c r="LZ241" i="2"/>
  <c r="MF370" i="2"/>
  <c r="ME370" i="2"/>
  <c r="MI308" i="2"/>
  <c r="MH308" i="2"/>
  <c r="MG243" i="2"/>
  <c r="LR233" i="2"/>
  <c r="LZ233" i="2"/>
  <c r="LS169" i="2"/>
  <c r="LZ428" i="2"/>
  <c r="LZ404" i="2"/>
  <c r="LS381" i="2"/>
  <c r="MF217" i="2"/>
  <c r="ME217" i="2"/>
  <c r="MI457" i="2"/>
  <c r="MH457" i="2"/>
  <c r="LS448" i="2"/>
  <c r="MF438" i="2"/>
  <c r="ME438" i="2"/>
  <c r="MI415" i="2"/>
  <c r="MH415" i="2"/>
  <c r="LR378" i="2"/>
  <c r="MI373" i="2"/>
  <c r="MH373" i="2"/>
  <c r="MI357" i="2"/>
  <c r="MH357" i="2"/>
  <c r="LY346" i="2"/>
  <c r="ME339" i="2"/>
  <c r="MF339" i="2"/>
  <c r="LY336" i="2"/>
  <c r="MI328" i="2"/>
  <c r="MH328" i="2"/>
  <c r="LR27" i="3"/>
  <c r="ME505" i="2"/>
  <c r="MF505" i="2"/>
  <c r="LS494" i="2"/>
  <c r="LR486" i="2"/>
  <c r="LS470" i="2"/>
  <c r="LS447" i="2"/>
  <c r="ME421" i="2"/>
  <c r="MF421" i="2"/>
  <c r="LS400" i="2"/>
  <c r="ME393" i="2"/>
  <c r="MF393" i="2"/>
  <c r="LS384" i="2"/>
  <c r="LY331" i="2"/>
  <c r="MA331" i="2" s="1"/>
  <c r="MF542" i="2"/>
  <c r="ME542" i="2"/>
  <c r="LR469" i="2"/>
  <c r="LZ469" i="2"/>
  <c r="MG460" i="2"/>
  <c r="LS430" i="2"/>
  <c r="LR399" i="2"/>
  <c r="LZ399" i="2"/>
  <c r="MG390" i="2"/>
  <c r="LY359" i="2"/>
  <c r="LZ348" i="2"/>
  <c r="ME493" i="2"/>
  <c r="MF493" i="2"/>
  <c r="LR475" i="2"/>
  <c r="ME459" i="2"/>
  <c r="MF459" i="2"/>
  <c r="MF450" i="2"/>
  <c r="ME450" i="2"/>
  <c r="ME439" i="2"/>
  <c r="MF439" i="2"/>
  <c r="LR417" i="2"/>
  <c r="MI389" i="2"/>
  <c r="MH389" i="2"/>
  <c r="LS358" i="2"/>
  <c r="LY351" i="2"/>
  <c r="MA351" i="2" s="1"/>
  <c r="LZ349" i="2"/>
  <c r="LY340" i="2"/>
  <c r="LS333" i="2"/>
  <c r="LR500" i="2"/>
  <c r="LS495" i="2"/>
  <c r="MG488" i="2"/>
  <c r="LR465" i="2"/>
  <c r="LZ465" i="2"/>
  <c r="LR456" i="2"/>
  <c r="LR426" i="2"/>
  <c r="LS423" i="2"/>
  <c r="LS395" i="2"/>
  <c r="LR379" i="2"/>
  <c r="LZ367" i="2"/>
  <c r="LR361" i="2"/>
  <c r="MI353" i="2"/>
  <c r="MH353" i="2"/>
  <c r="LZ350" i="2"/>
  <c r="LR343" i="2"/>
  <c r="LZ588" i="2"/>
  <c r="MI487" i="2"/>
  <c r="MH487" i="2"/>
  <c r="MF478" i="2"/>
  <c r="ME478" i="2"/>
  <c r="LS462" i="2"/>
  <c r="MG455" i="2"/>
  <c r="ME443" i="2"/>
  <c r="MF443" i="2"/>
  <c r="LR420" i="2"/>
  <c r="MG413" i="2"/>
  <c r="MG407" i="2"/>
  <c r="MG385" i="2"/>
  <c r="MF376" i="2"/>
  <c r="ME376" i="2"/>
  <c r="OL376" i="2"/>
  <c r="LR376" i="2"/>
  <c r="MF368" i="2"/>
  <c r="ME368" i="2"/>
  <c r="MF360" i="2"/>
  <c r="ME360" i="2"/>
  <c r="LR335" i="2"/>
  <c r="LY504" i="2"/>
  <c r="LR484" i="2"/>
  <c r="ME477" i="2"/>
  <c r="MF477" i="2"/>
  <c r="MF468" i="2"/>
  <c r="ME468" i="2"/>
  <c r="LY452" i="2"/>
  <c r="MG445" i="2"/>
  <c r="MG431" i="2"/>
  <c r="LR419" i="2"/>
  <c r="ME391" i="2"/>
  <c r="MF391" i="2"/>
  <c r="MF382" i="2"/>
  <c r="ME382" i="2"/>
  <c r="LS371" i="2"/>
  <c r="ME363" i="2"/>
  <c r="MF363" i="2"/>
  <c r="LR490" i="2"/>
  <c r="OA283" i="2"/>
  <c r="ON283" i="2"/>
  <c r="LL226" i="2"/>
  <c r="LD226" i="2"/>
  <c r="LK226" i="2"/>
  <c r="LC226" i="2"/>
  <c r="LJ226" i="2"/>
  <c r="LB226" i="2"/>
  <c r="LI226" i="2"/>
  <c r="OL226" i="2" s="1"/>
  <c r="LP226" i="2"/>
  <c r="LH226" i="2"/>
  <c r="NY226" i="2" s="1"/>
  <c r="LO226" i="2"/>
  <c r="LG226" i="2"/>
  <c r="LN226" i="2"/>
  <c r="LF226" i="2"/>
  <c r="LM226" i="2"/>
  <c r="LE226" i="2"/>
  <c r="MD226" i="2" s="1"/>
  <c r="MF279" i="2"/>
  <c r="ME279" i="2"/>
  <c r="MF474" i="2"/>
  <c r="ME474" i="2"/>
  <c r="MF458" i="2"/>
  <c r="ME458" i="2"/>
  <c r="MF344" i="2"/>
  <c r="ME344" i="2"/>
  <c r="MF325" i="2"/>
  <c r="ME325" i="2"/>
  <c r="MF278" i="2"/>
  <c r="ME278" i="2"/>
  <c r="MF258" i="2"/>
  <c r="ME258" i="2"/>
  <c r="MF232" i="2"/>
  <c r="ME232" i="2"/>
  <c r="ME467" i="2"/>
  <c r="MF467" i="2"/>
  <c r="ME327" i="2"/>
  <c r="MF327" i="2"/>
  <c r="LL290" i="2"/>
  <c r="LD290" i="2"/>
  <c r="LK290" i="2"/>
  <c r="LC290" i="2"/>
  <c r="LJ290" i="2"/>
  <c r="LB290" i="2"/>
  <c r="LI290" i="2"/>
  <c r="OL290" i="2" s="1"/>
  <c r="LP290" i="2"/>
  <c r="LH290" i="2"/>
  <c r="NY290" i="2" s="1"/>
  <c r="LO290" i="2"/>
  <c r="LG290" i="2"/>
  <c r="LN290" i="2"/>
  <c r="LF290" i="2"/>
  <c r="LM290" i="2"/>
  <c r="LE290" i="2"/>
  <c r="MD290" i="2" s="1"/>
  <c r="LS241" i="2"/>
  <c r="LR201" i="2"/>
  <c r="LL304" i="2"/>
  <c r="LD304" i="2"/>
  <c r="LK304" i="2"/>
  <c r="LC304" i="2"/>
  <c r="LJ304" i="2"/>
  <c r="LB304" i="2"/>
  <c r="LI304" i="2"/>
  <c r="OL304" i="2" s="1"/>
  <c r="LP304" i="2"/>
  <c r="LH304" i="2"/>
  <c r="NY304" i="2" s="1"/>
  <c r="LO304" i="2"/>
  <c r="LG304" i="2"/>
  <c r="LN304" i="2"/>
  <c r="LF304" i="2"/>
  <c r="LE304" i="2"/>
  <c r="MD304" i="2" s="1"/>
  <c r="LM304" i="2"/>
  <c r="MI280" i="2"/>
  <c r="MH280" i="2"/>
  <c r="OO170" i="2"/>
  <c r="LS298" i="2"/>
  <c r="ME427" i="2"/>
  <c r="MF427" i="2"/>
  <c r="ME409" i="2"/>
  <c r="MF409" i="2"/>
  <c r="LR394" i="2"/>
  <c r="OO373" i="2"/>
  <c r="OB373" i="2"/>
  <c r="MI339" i="2"/>
  <c r="MH339" i="2"/>
  <c r="LS509" i="2"/>
  <c r="MI505" i="2"/>
  <c r="MH505" i="2"/>
  <c r="ME479" i="2"/>
  <c r="MF479" i="2"/>
  <c r="MF454" i="2"/>
  <c r="ME454" i="2"/>
  <c r="LS440" i="2"/>
  <c r="MI393" i="2"/>
  <c r="MH393" i="2"/>
  <c r="MF356" i="2"/>
  <c r="ME356" i="2"/>
  <c r="NL33" i="3"/>
  <c r="NS33" i="3"/>
  <c r="MF547" i="2"/>
  <c r="ME547" i="2"/>
  <c r="MI542" i="2"/>
  <c r="MH542" i="2"/>
  <c r="MF522" i="2"/>
  <c r="ME522" i="2"/>
  <c r="ME491" i="2"/>
  <c r="MF491" i="2"/>
  <c r="ME485" i="2"/>
  <c r="MF485" i="2"/>
  <c r="LS469" i="2"/>
  <c r="LR460" i="2"/>
  <c r="ME453" i="2"/>
  <c r="MF453" i="2"/>
  <c r="ME437" i="2"/>
  <c r="MF437" i="2"/>
  <c r="LS399" i="2"/>
  <c r="LR390" i="2"/>
  <c r="ME383" i="2"/>
  <c r="MF383" i="2"/>
  <c r="ME375" i="2"/>
  <c r="MF375" i="2"/>
  <c r="LS348" i="2"/>
  <c r="ME341" i="2"/>
  <c r="MF341" i="2"/>
  <c r="LS559" i="2"/>
  <c r="LS554" i="2"/>
  <c r="MI493" i="2"/>
  <c r="MH493" i="2"/>
  <c r="MF482" i="2"/>
  <c r="ME482" i="2"/>
  <c r="LS475" i="2"/>
  <c r="LS466" i="2"/>
  <c r="MI459" i="2"/>
  <c r="MH459" i="2"/>
  <c r="MG450" i="2"/>
  <c r="MI439" i="2"/>
  <c r="MH439" i="2"/>
  <c r="LS417" i="2"/>
  <c r="LR380" i="2"/>
  <c r="LR333" i="2"/>
  <c r="MF597" i="2"/>
  <c r="ME597" i="2"/>
  <c r="LZ500" i="2"/>
  <c r="MA500" i="2" s="1"/>
  <c r="LY495" i="2"/>
  <c r="LR488" i="2"/>
  <c r="LS465" i="2"/>
  <c r="ME449" i="2"/>
  <c r="MF449" i="2"/>
  <c r="ME441" i="2"/>
  <c r="MF441" i="2"/>
  <c r="LS379" i="2"/>
  <c r="LS353" i="2"/>
  <c r="LS350" i="2"/>
  <c r="LZ341" i="2"/>
  <c r="LR516" i="2"/>
  <c r="LZ516" i="2"/>
  <c r="LS502" i="2"/>
  <c r="MG478" i="2"/>
  <c r="MF446" i="2"/>
  <c r="ME446" i="2"/>
  <c r="MG443" i="2"/>
  <c r="MF432" i="2"/>
  <c r="ME432" i="2"/>
  <c r="LR401" i="2"/>
  <c r="LS392" i="2"/>
  <c r="MG376" i="2"/>
  <c r="MG368" i="2"/>
  <c r="MG360" i="2"/>
  <c r="LS342" i="2"/>
  <c r="MG477" i="2"/>
  <c r="MG468" i="2"/>
  <c r="MF434" i="2"/>
  <c r="ME434" i="2"/>
  <c r="LS419" i="2"/>
  <c r="MG391" i="2"/>
  <c r="MG382" i="2"/>
  <c r="LZ377" i="2"/>
  <c r="LR371" i="2"/>
  <c r="MI363" i="2"/>
  <c r="MH363" i="2"/>
  <c r="LR345" i="2"/>
  <c r="LR501" i="2"/>
  <c r="MF436" i="2"/>
  <c r="ME436" i="2"/>
  <c r="MF416" i="2"/>
  <c r="ME416" i="2"/>
  <c r="MF308" i="2"/>
  <c r="ME308" i="2"/>
  <c r="LS283" i="2"/>
  <c r="LS273" i="2"/>
  <c r="LL242" i="2"/>
  <c r="LD242" i="2"/>
  <c r="LK242" i="2"/>
  <c r="LC242" i="2"/>
  <c r="LJ242" i="2"/>
  <c r="LB242" i="2"/>
  <c r="LI242" i="2"/>
  <c r="OL242" i="2" s="1"/>
  <c r="LP242" i="2"/>
  <c r="LH242" i="2"/>
  <c r="NY242" i="2" s="1"/>
  <c r="LO242" i="2"/>
  <c r="LG242" i="2"/>
  <c r="LN242" i="2"/>
  <c r="LF242" i="2"/>
  <c r="LM242" i="2"/>
  <c r="LE242" i="2"/>
  <c r="MD242" i="2" s="1"/>
  <c r="MG279" i="2"/>
  <c r="MI232" i="2"/>
  <c r="MH232" i="2"/>
  <c r="MF159" i="2"/>
  <c r="ME159" i="2"/>
  <c r="MG474" i="2"/>
  <c r="MG458" i="2"/>
  <c r="MG344" i="2"/>
  <c r="MI262" i="2"/>
  <c r="MH262" i="2"/>
  <c r="LL172" i="2"/>
  <c r="LD172" i="2"/>
  <c r="LK172" i="2"/>
  <c r="LC172" i="2"/>
  <c r="LJ172" i="2"/>
  <c r="LB172" i="2"/>
  <c r="LI172" i="2"/>
  <c r="OL172" i="2" s="1"/>
  <c r="LP172" i="2"/>
  <c r="LH172" i="2"/>
  <c r="NY172" i="2" s="1"/>
  <c r="LO172" i="2"/>
  <c r="LG172" i="2"/>
  <c r="LN172" i="2"/>
  <c r="LF172" i="2"/>
  <c r="LM172" i="2"/>
  <c r="LE172" i="2"/>
  <c r="MD172" i="2" s="1"/>
  <c r="ON162" i="2"/>
  <c r="ON451" i="2"/>
  <c r="LL276" i="2"/>
  <c r="LD276" i="2"/>
  <c r="LK276" i="2"/>
  <c r="LC276" i="2"/>
  <c r="LJ276" i="2"/>
  <c r="LB276" i="2"/>
  <c r="LI276" i="2"/>
  <c r="OL276" i="2" s="1"/>
  <c r="LP276" i="2"/>
  <c r="LH276" i="2"/>
  <c r="NY276" i="2" s="1"/>
  <c r="LO276" i="2"/>
  <c r="LG276" i="2"/>
  <c r="LN276" i="2"/>
  <c r="LF276" i="2"/>
  <c r="LM276" i="2"/>
  <c r="LE276" i="2"/>
  <c r="MD276" i="2" s="1"/>
  <c r="LL266" i="2"/>
  <c r="LD266" i="2"/>
  <c r="LK266" i="2"/>
  <c r="LC266" i="2"/>
  <c r="LJ266" i="2"/>
  <c r="LB266" i="2"/>
  <c r="LI266" i="2"/>
  <c r="OL266" i="2" s="1"/>
  <c r="LP266" i="2"/>
  <c r="LH266" i="2"/>
  <c r="NY266" i="2" s="1"/>
  <c r="LO266" i="2"/>
  <c r="LG266" i="2"/>
  <c r="LN266" i="2"/>
  <c r="LF266" i="2"/>
  <c r="LM266" i="2"/>
  <c r="LE266" i="2"/>
  <c r="MD266" i="2" s="1"/>
  <c r="LL256" i="2"/>
  <c r="LD256" i="2"/>
  <c r="LK256" i="2"/>
  <c r="LC256" i="2"/>
  <c r="LJ256" i="2"/>
  <c r="LB256" i="2"/>
  <c r="LI256" i="2"/>
  <c r="OL256" i="2" s="1"/>
  <c r="LP256" i="2"/>
  <c r="LH256" i="2"/>
  <c r="NY256" i="2" s="1"/>
  <c r="LO256" i="2"/>
  <c r="LG256" i="2"/>
  <c r="LN256" i="2"/>
  <c r="LF256" i="2"/>
  <c r="LM256" i="2"/>
  <c r="LE256" i="2"/>
  <c r="MD256" i="2" s="1"/>
  <c r="LL230" i="2"/>
  <c r="LD230" i="2"/>
  <c r="LK230" i="2"/>
  <c r="LC230" i="2"/>
  <c r="LJ230" i="2"/>
  <c r="LB230" i="2"/>
  <c r="LI230" i="2"/>
  <c r="OL230" i="2" s="1"/>
  <c r="LP230" i="2"/>
  <c r="LH230" i="2"/>
  <c r="NY230" i="2" s="1"/>
  <c r="LO230" i="2"/>
  <c r="LG230" i="2"/>
  <c r="LN230" i="2"/>
  <c r="LF230" i="2"/>
  <c r="LM230" i="2"/>
  <c r="LE230" i="2"/>
  <c r="MD230" i="2" s="1"/>
  <c r="MF168" i="2"/>
  <c r="ME168" i="2"/>
  <c r="MF158" i="2"/>
  <c r="ME158" i="2"/>
  <c r="MG467" i="2"/>
  <c r="LR372" i="2"/>
  <c r="MI240" i="2"/>
  <c r="MH240" i="2"/>
  <c r="LL208" i="2"/>
  <c r="LD208" i="2"/>
  <c r="LK208" i="2"/>
  <c r="LC208" i="2"/>
  <c r="LJ208" i="2"/>
  <c r="LB208" i="2"/>
  <c r="LI208" i="2"/>
  <c r="OL208" i="2" s="1"/>
  <c r="LP208" i="2"/>
  <c r="LH208" i="2"/>
  <c r="NY208" i="2" s="1"/>
  <c r="LO208" i="2"/>
  <c r="LG208" i="2"/>
  <c r="LN208" i="2"/>
  <c r="LF208" i="2"/>
  <c r="LM208" i="2"/>
  <c r="LE208" i="2"/>
  <c r="MD208" i="2" s="1"/>
  <c r="LY370" i="2"/>
  <c r="LR243" i="2"/>
  <c r="LS201" i="2"/>
  <c r="MI326" i="2"/>
  <c r="MH326" i="2"/>
  <c r="LR171" i="2"/>
  <c r="LL260" i="2"/>
  <c r="LD260" i="2"/>
  <c r="LK260" i="2"/>
  <c r="LC260" i="2"/>
  <c r="LJ260" i="2"/>
  <c r="LB260" i="2"/>
  <c r="LI260" i="2"/>
  <c r="OL260" i="2" s="1"/>
  <c r="LP260" i="2"/>
  <c r="LH260" i="2"/>
  <c r="NY260" i="2" s="1"/>
  <c r="LO260" i="2"/>
  <c r="LG260" i="2"/>
  <c r="LN260" i="2"/>
  <c r="LF260" i="2"/>
  <c r="LE260" i="2"/>
  <c r="MD260" i="2" s="1"/>
  <c r="LM260" i="2"/>
  <c r="LY171" i="2"/>
  <c r="MG515" i="2"/>
  <c r="MG354" i="2"/>
  <c r="LS309" i="2"/>
  <c r="MF410" i="2"/>
  <c r="ME410" i="2"/>
  <c r="MF362" i="2"/>
  <c r="ME362" i="2"/>
  <c r="LY249" i="2"/>
  <c r="LY239" i="2"/>
  <c r="LS312" i="2"/>
  <c r="LY312" i="2"/>
  <c r="LR216" i="2"/>
  <c r="MF323" i="2"/>
  <c r="ME323" i="2"/>
  <c r="MF293" i="2"/>
  <c r="ME293" i="2"/>
  <c r="MG275" i="2"/>
  <c r="LR251" i="2"/>
  <c r="LZ251" i="2"/>
  <c r="LS247" i="2"/>
  <c r="LR219" i="2"/>
  <c r="LZ219" i="2"/>
  <c r="LS209" i="2"/>
  <c r="LY199" i="2"/>
  <c r="MA199" i="2" s="1"/>
  <c r="LS177" i="2"/>
  <c r="LY173" i="2"/>
  <c r="MF317" i="2"/>
  <c r="ME317" i="2"/>
  <c r="MF213" i="2"/>
  <c r="ME213" i="2"/>
  <c r="MG287" i="2"/>
  <c r="MG265" i="2"/>
  <c r="MF195" i="2"/>
  <c r="ME195" i="2"/>
  <c r="LS136" i="2"/>
  <c r="MG321" i="2"/>
  <c r="MF313" i="2"/>
  <c r="ME313" i="2"/>
  <c r="MF301" i="2"/>
  <c r="ME301" i="2"/>
  <c r="MG291" i="2"/>
  <c r="LY207" i="2"/>
  <c r="LS185" i="2"/>
  <c r="LY175" i="2"/>
  <c r="LR152" i="2"/>
  <c r="MG152" i="2"/>
  <c r="LR148" i="2"/>
  <c r="LZ142" i="2"/>
  <c r="MF137" i="2"/>
  <c r="ME137" i="2"/>
  <c r="MG38" i="2"/>
  <c r="LR32" i="2"/>
  <c r="LS26" i="2"/>
  <c r="LY26" i="2"/>
  <c r="LY41" i="2"/>
  <c r="LS41" i="2"/>
  <c r="LR35" i="2"/>
  <c r="LS35" i="2"/>
  <c r="MF141" i="2"/>
  <c r="ME141" i="2"/>
  <c r="LS285" i="2"/>
  <c r="LR227" i="2"/>
  <c r="LZ227" i="2"/>
  <c r="LR193" i="2"/>
  <c r="LZ193" i="2"/>
  <c r="MA193" i="2" s="1"/>
  <c r="LR163" i="2"/>
  <c r="LZ163" i="2"/>
  <c r="LY36" i="2"/>
  <c r="LR39" i="2"/>
  <c r="MH33" i="2"/>
  <c r="MI33" i="2"/>
  <c r="MG25" i="2"/>
  <c r="MF277" i="2"/>
  <c r="ME277" i="2"/>
  <c r="MF267" i="2"/>
  <c r="ME267" i="2"/>
  <c r="MG263" i="2"/>
  <c r="MG221" i="2"/>
  <c r="MG179" i="2"/>
  <c r="MF144" i="2"/>
  <c r="ME144" i="2"/>
  <c r="MG143" i="2"/>
  <c r="LS132" i="2"/>
  <c r="LY130" i="2"/>
  <c r="MF124" i="2"/>
  <c r="ME124" i="2"/>
  <c r="MG122" i="2"/>
  <c r="LS118" i="2"/>
  <c r="LY116" i="2"/>
  <c r="LY114" i="2"/>
  <c r="MF108" i="2"/>
  <c r="ME108" i="2"/>
  <c r="LR106" i="2"/>
  <c r="MG106" i="2"/>
  <c r="LS102" i="2"/>
  <c r="LR102" i="2"/>
  <c r="LY98" i="2"/>
  <c r="MF92" i="2"/>
  <c r="ME92" i="2"/>
  <c r="MG90" i="2"/>
  <c r="LS86" i="2"/>
  <c r="LY82" i="2"/>
  <c r="MF76" i="2"/>
  <c r="ME76" i="2"/>
  <c r="MG74" i="2"/>
  <c r="LZ72" i="2"/>
  <c r="LS70" i="2"/>
  <c r="LY70" i="2"/>
  <c r="LS68" i="2"/>
  <c r="MF60" i="2"/>
  <c r="ME60" i="2"/>
  <c r="MG58" i="2"/>
  <c r="LR56" i="2"/>
  <c r="LR54" i="2"/>
  <c r="LS52" i="2"/>
  <c r="LZ50" i="2"/>
  <c r="MF44" i="2"/>
  <c r="ME44" i="2"/>
  <c r="MG42" i="2"/>
  <c r="LR40" i="2"/>
  <c r="LS34" i="2"/>
  <c r="LS30" i="2"/>
  <c r="LY37" i="2"/>
  <c r="LS37" i="2"/>
  <c r="LY269" i="2"/>
  <c r="LY319" i="2"/>
  <c r="LS231" i="2"/>
  <c r="LR205" i="2"/>
  <c r="LZ205" i="2"/>
  <c r="LS187" i="2"/>
  <c r="LS157" i="2"/>
  <c r="LR133" i="2"/>
  <c r="LY131" i="2"/>
  <c r="LS131" i="2"/>
  <c r="LY129" i="2"/>
  <c r="MG123" i="2"/>
  <c r="LR123" i="2"/>
  <c r="MG121" i="2"/>
  <c r="LZ117" i="2"/>
  <c r="MA117" i="2" s="1"/>
  <c r="LZ115" i="2"/>
  <c r="LR109" i="2"/>
  <c r="MF107" i="2"/>
  <c r="ME107" i="2"/>
  <c r="MG105" i="2"/>
  <c r="LY99" i="2"/>
  <c r="LZ99" i="2"/>
  <c r="LR97" i="2"/>
  <c r="MF93" i="2"/>
  <c r="ME93" i="2"/>
  <c r="MG91" i="2"/>
  <c r="MG89" i="2"/>
  <c r="LZ87" i="2"/>
  <c r="LZ85" i="2"/>
  <c r="LS83" i="2"/>
  <c r="MF77" i="2"/>
  <c r="ME77" i="2"/>
  <c r="MF75" i="2"/>
  <c r="ME75" i="2"/>
  <c r="LZ71" i="2"/>
  <c r="LZ69" i="2"/>
  <c r="LY67" i="2"/>
  <c r="LS67" i="2"/>
  <c r="MI59" i="2"/>
  <c r="MH59" i="2"/>
  <c r="MG57" i="2"/>
  <c r="LR55" i="2"/>
  <c r="LS51" i="2"/>
  <c r="LR49" i="2"/>
  <c r="LS49" i="2"/>
  <c r="MF43" i="2"/>
  <c r="ME43" i="2"/>
  <c r="MG29" i="2"/>
  <c r="MF223" i="2"/>
  <c r="ME223" i="2"/>
  <c r="MF307" i="2"/>
  <c r="ME307" i="2"/>
  <c r="MF303" i="2"/>
  <c r="ME303" i="2"/>
  <c r="MF271" i="2"/>
  <c r="ME271" i="2"/>
  <c r="MG257" i="2"/>
  <c r="LR225" i="2"/>
  <c r="LZ225" i="2"/>
  <c r="LS215" i="2"/>
  <c r="LR191" i="2"/>
  <c r="LZ191" i="2"/>
  <c r="LR161" i="2"/>
  <c r="LZ161" i="2"/>
  <c r="MA161" i="2" s="1"/>
  <c r="MG145" i="2"/>
  <c r="LR145" i="2"/>
  <c r="MF140" i="2"/>
  <c r="ME140" i="2"/>
  <c r="LY354" i="2"/>
  <c r="LL212" i="2"/>
  <c r="LD212" i="2"/>
  <c r="LK212" i="2"/>
  <c r="LC212" i="2"/>
  <c r="LJ212" i="2"/>
  <c r="LB212" i="2"/>
  <c r="LI212" i="2"/>
  <c r="OL212" i="2" s="1"/>
  <c r="LP212" i="2"/>
  <c r="LH212" i="2"/>
  <c r="NY212" i="2" s="1"/>
  <c r="LO212" i="2"/>
  <c r="LG212" i="2"/>
  <c r="LN212" i="2"/>
  <c r="LF212" i="2"/>
  <c r="LE212" i="2"/>
  <c r="MD212" i="2" s="1"/>
  <c r="LM212" i="2"/>
  <c r="MI362" i="2"/>
  <c r="ME337" i="2"/>
  <c r="MF337" i="2"/>
  <c r="MF28" i="4"/>
  <c r="ME28" i="4"/>
  <c r="ON261" i="2"/>
  <c r="OB251" i="2"/>
  <c r="MF135" i="2"/>
  <c r="ME135" i="2"/>
  <c r="LR135" i="2"/>
  <c r="MF229" i="2"/>
  <c r="ME229" i="2"/>
  <c r="MF203" i="2"/>
  <c r="ME203" i="2"/>
  <c r="MI195" i="2"/>
  <c r="MF155" i="2"/>
  <c r="ME155" i="2"/>
  <c r="LS148" i="2"/>
  <c r="LS32" i="2"/>
  <c r="MF27" i="2"/>
  <c r="ME27" i="2"/>
  <c r="MI141" i="2"/>
  <c r="OA237" i="2"/>
  <c r="ON237" i="2"/>
  <c r="LS227" i="2"/>
  <c r="LS193" i="2"/>
  <c r="LS163" i="2"/>
  <c r="LR138" i="2"/>
  <c r="MF39" i="2"/>
  <c r="ME39" i="2"/>
  <c r="LR25" i="2"/>
  <c r="MF305" i="2"/>
  <c r="ME305" i="2"/>
  <c r="MF151" i="2"/>
  <c r="ME151" i="2"/>
  <c r="MF295" i="2"/>
  <c r="ME295" i="2"/>
  <c r="MF281" i="2"/>
  <c r="ME281" i="2"/>
  <c r="MI267" i="2"/>
  <c r="MH267" i="2"/>
  <c r="LR144" i="2"/>
  <c r="MG144" i="2"/>
  <c r="MF126" i="2"/>
  <c r="ME126" i="2"/>
  <c r="MG124" i="2"/>
  <c r="LS120" i="2"/>
  <c r="LR120" i="2"/>
  <c r="MF110" i="2"/>
  <c r="ME110" i="2"/>
  <c r="MG108" i="2"/>
  <c r="LR104" i="2"/>
  <c r="MF94" i="2"/>
  <c r="ME94" i="2"/>
  <c r="LS88" i="2"/>
  <c r="LR88" i="2"/>
  <c r="MF78" i="2"/>
  <c r="ME78" i="2"/>
  <c r="MH76" i="2"/>
  <c r="LS72" i="2"/>
  <c r="LZ64" i="2"/>
  <c r="MF62" i="2"/>
  <c r="ME62" i="2"/>
  <c r="MG60" i="2"/>
  <c r="LS56" i="2"/>
  <c r="MF46" i="2"/>
  <c r="ME46" i="2"/>
  <c r="MF189" i="2"/>
  <c r="ME189" i="2"/>
  <c r="MF154" i="2"/>
  <c r="ME154" i="2"/>
  <c r="MF139" i="2"/>
  <c r="ME139" i="2"/>
  <c r="MF127" i="2"/>
  <c r="ME127" i="2"/>
  <c r="MF125" i="2"/>
  <c r="ME125" i="2"/>
  <c r="MF109" i="2"/>
  <c r="ME109" i="2"/>
  <c r="MH93" i="2"/>
  <c r="MI93" i="2"/>
  <c r="MF61" i="2"/>
  <c r="ME61" i="2"/>
  <c r="MF47" i="2"/>
  <c r="ME47" i="2"/>
  <c r="MF45" i="2"/>
  <c r="ME45" i="2"/>
  <c r="MI223" i="2"/>
  <c r="MH223" i="2"/>
  <c r="MF311" i="2"/>
  <c r="ME311" i="2"/>
  <c r="MF146" i="2"/>
  <c r="ME146" i="2"/>
  <c r="MF165" i="2"/>
  <c r="ME165" i="2"/>
  <c r="ME397" i="2"/>
  <c r="MF397" i="2"/>
  <c r="MF299" i="2"/>
  <c r="ME299" i="2"/>
  <c r="LR258" i="2"/>
  <c r="LR410" i="2"/>
  <c r="LY362" i="2"/>
  <c r="LL268" i="2"/>
  <c r="LD268" i="2"/>
  <c r="LK268" i="2"/>
  <c r="LC268" i="2"/>
  <c r="LJ268" i="2"/>
  <c r="LB268" i="2"/>
  <c r="LI268" i="2"/>
  <c r="OL268" i="2" s="1"/>
  <c r="LP268" i="2"/>
  <c r="LH268" i="2"/>
  <c r="NY268" i="2" s="1"/>
  <c r="LO268" i="2"/>
  <c r="LG268" i="2"/>
  <c r="LN268" i="2"/>
  <c r="LF268" i="2"/>
  <c r="LM268" i="2"/>
  <c r="LE268" i="2"/>
  <c r="MD268" i="2" s="1"/>
  <c r="LL222" i="2"/>
  <c r="LD222" i="2"/>
  <c r="LK222" i="2"/>
  <c r="LC222" i="2"/>
  <c r="LJ222" i="2"/>
  <c r="LB222" i="2"/>
  <c r="LI222" i="2"/>
  <c r="OL222" i="2" s="1"/>
  <c r="LP222" i="2"/>
  <c r="LH222" i="2"/>
  <c r="NY222" i="2" s="1"/>
  <c r="LO222" i="2"/>
  <c r="LG222" i="2"/>
  <c r="LN222" i="2"/>
  <c r="LF222" i="2"/>
  <c r="LM222" i="2"/>
  <c r="LE222" i="2"/>
  <c r="MD222" i="2" s="1"/>
  <c r="LL164" i="2"/>
  <c r="LD164" i="2"/>
  <c r="LK164" i="2"/>
  <c r="LC164" i="2"/>
  <c r="LJ164" i="2"/>
  <c r="LB164" i="2"/>
  <c r="LI164" i="2"/>
  <c r="OL164" i="2" s="1"/>
  <c r="LP164" i="2"/>
  <c r="LH164" i="2"/>
  <c r="NY164" i="2" s="1"/>
  <c r="LO164" i="2"/>
  <c r="LG164" i="2"/>
  <c r="LN164" i="2"/>
  <c r="LF164" i="2"/>
  <c r="LM164" i="2"/>
  <c r="LE164" i="2"/>
  <c r="MD164" i="2" s="1"/>
  <c r="LS216" i="2"/>
  <c r="LR196" i="2"/>
  <c r="LS261" i="2"/>
  <c r="OA265" i="2"/>
  <c r="ON265" i="2"/>
  <c r="LZ136" i="2"/>
  <c r="LS297" i="2"/>
  <c r="LR321" i="2"/>
  <c r="LR291" i="2"/>
  <c r="MF245" i="2"/>
  <c r="ME245" i="2"/>
  <c r="LS152" i="2"/>
  <c r="LR38" i="2"/>
  <c r="LY32" i="2"/>
  <c r="MG27" i="2"/>
  <c r="ON27" i="2"/>
  <c r="LS237" i="2"/>
  <c r="LS197" i="2"/>
  <c r="LS167" i="2"/>
  <c r="LS138" i="2"/>
  <c r="MF28" i="2"/>
  <c r="ME28" i="2"/>
  <c r="MF181" i="2"/>
  <c r="ME181" i="2"/>
  <c r="MH151" i="2"/>
  <c r="MI151" i="2"/>
  <c r="MI281" i="2"/>
  <c r="MH281" i="2"/>
  <c r="LR263" i="2"/>
  <c r="LS253" i="2"/>
  <c r="LR221" i="2"/>
  <c r="LS211" i="2"/>
  <c r="LR179" i="2"/>
  <c r="MF153" i="2"/>
  <c r="ME153" i="2"/>
  <c r="MF128" i="2"/>
  <c r="ME128" i="2"/>
  <c r="LR124" i="2"/>
  <c r="LS122" i="2"/>
  <c r="LZ118" i="2"/>
  <c r="MF112" i="2"/>
  <c r="ME112" i="2"/>
  <c r="MG110" i="2"/>
  <c r="LR108" i="2"/>
  <c r="LY106" i="2"/>
  <c r="LS104" i="2"/>
  <c r="MF96" i="2"/>
  <c r="ME96" i="2"/>
  <c r="LR92" i="2"/>
  <c r="LR90" i="2"/>
  <c r="LZ86" i="2"/>
  <c r="LZ80" i="2"/>
  <c r="MF80" i="2"/>
  <c r="ME80" i="2"/>
  <c r="LR76" i="2"/>
  <c r="LR74" i="2"/>
  <c r="LY72" i="2"/>
  <c r="MF64" i="2"/>
  <c r="ME64" i="2"/>
  <c r="LR62" i="2"/>
  <c r="MH62" i="2"/>
  <c r="LR60" i="2"/>
  <c r="LR58" i="2"/>
  <c r="MF48" i="2"/>
  <c r="ME48" i="2"/>
  <c r="LZ46" i="2"/>
  <c r="LR44" i="2"/>
  <c r="LS42" i="2"/>
  <c r="LZ34" i="2"/>
  <c r="MF31" i="2"/>
  <c r="ME31" i="2"/>
  <c r="MF255" i="2"/>
  <c r="ME255" i="2"/>
  <c r="MF315" i="2"/>
  <c r="ME315" i="2"/>
  <c r="MF289" i="2"/>
  <c r="ME289" i="2"/>
  <c r="LS149" i="2"/>
  <c r="MG139" i="2"/>
  <c r="LS133" i="2"/>
  <c r="MH127" i="2"/>
  <c r="MI127" i="2"/>
  <c r="MG125" i="2"/>
  <c r="MF113" i="2"/>
  <c r="ME113" i="2"/>
  <c r="MG109" i="2"/>
  <c r="MF95" i="2"/>
  <c r="ME95" i="2"/>
  <c r="OA85" i="2"/>
  <c r="MF79" i="2"/>
  <c r="ME79" i="2"/>
  <c r="MF65" i="2"/>
  <c r="ME65" i="2"/>
  <c r="MF63" i="2"/>
  <c r="ME63" i="2"/>
  <c r="MF150" i="2"/>
  <c r="ME150" i="2"/>
  <c r="LZ145" i="2"/>
  <c r="LL202" i="2"/>
  <c r="LD202" i="2"/>
  <c r="LK202" i="2"/>
  <c r="LC202" i="2"/>
  <c r="LJ202" i="2"/>
  <c r="LB202" i="2"/>
  <c r="LI202" i="2"/>
  <c r="OL202" i="2" s="1"/>
  <c r="LP202" i="2"/>
  <c r="LH202" i="2"/>
  <c r="NY202" i="2" s="1"/>
  <c r="LO202" i="2"/>
  <c r="LG202" i="2"/>
  <c r="LN202" i="2"/>
  <c r="LF202" i="2"/>
  <c r="LE202" i="2"/>
  <c r="MD202" i="2" s="1"/>
  <c r="LM202" i="2"/>
  <c r="MF171" i="2"/>
  <c r="ME171" i="2"/>
  <c r="LR170" i="2"/>
  <c r="LR298" i="2"/>
  <c r="LS515" i="2"/>
  <c r="LS354" i="2"/>
  <c r="LL274" i="2"/>
  <c r="LD274" i="2"/>
  <c r="LK274" i="2"/>
  <c r="LC274" i="2"/>
  <c r="LJ274" i="2"/>
  <c r="LB274" i="2"/>
  <c r="LI274" i="2"/>
  <c r="OL274" i="2" s="1"/>
  <c r="LP274" i="2"/>
  <c r="LH274" i="2"/>
  <c r="NY274" i="2" s="1"/>
  <c r="LO274" i="2"/>
  <c r="LG274" i="2"/>
  <c r="LN274" i="2"/>
  <c r="LF274" i="2"/>
  <c r="LE274" i="2"/>
  <c r="MD274" i="2" s="1"/>
  <c r="LM274" i="2"/>
  <c r="LL174" i="2"/>
  <c r="LD174" i="2"/>
  <c r="LK174" i="2"/>
  <c r="LC174" i="2"/>
  <c r="LJ174" i="2"/>
  <c r="LB174" i="2"/>
  <c r="LI174" i="2"/>
  <c r="OL174" i="2" s="1"/>
  <c r="LP174" i="2"/>
  <c r="LH174" i="2"/>
  <c r="NY174" i="2" s="1"/>
  <c r="LO174" i="2"/>
  <c r="LG174" i="2"/>
  <c r="LN174" i="2"/>
  <c r="LF174" i="2"/>
  <c r="LE174" i="2"/>
  <c r="MD174" i="2" s="1"/>
  <c r="LM174" i="2"/>
  <c r="MG165" i="2"/>
  <c r="MG397" i="2"/>
  <c r="MG299" i="2"/>
  <c r="LZ258" i="2"/>
  <c r="LZ410" i="2"/>
  <c r="LZ362" i="2"/>
  <c r="LS337" i="2"/>
  <c r="MF322" i="2"/>
  <c r="ME322" i="2"/>
  <c r="MF249" i="2"/>
  <c r="ME249" i="2"/>
  <c r="LR248" i="2"/>
  <c r="MF239" i="2"/>
  <c r="ME239" i="2"/>
  <c r="LR238" i="2"/>
  <c r="LL178" i="2"/>
  <c r="LD178" i="2"/>
  <c r="LK178" i="2"/>
  <c r="LC178" i="2"/>
  <c r="LJ178" i="2"/>
  <c r="LB178" i="2"/>
  <c r="LI178" i="2"/>
  <c r="OL178" i="2" s="1"/>
  <c r="LP178" i="2"/>
  <c r="LH178" i="2"/>
  <c r="NY178" i="2" s="1"/>
  <c r="LO178" i="2"/>
  <c r="LG178" i="2"/>
  <c r="LN178" i="2"/>
  <c r="LF178" i="2"/>
  <c r="LM178" i="2"/>
  <c r="LE178" i="2"/>
  <c r="MD178" i="2" s="1"/>
  <c r="LZ196" i="2"/>
  <c r="LR323" i="2"/>
  <c r="LZ323" i="2"/>
  <c r="LR293" i="2"/>
  <c r="LZ293" i="2"/>
  <c r="LS275" i="2"/>
  <c r="LY261" i="2"/>
  <c r="MF199" i="2"/>
  <c r="ME199" i="2"/>
  <c r="MF173" i="2"/>
  <c r="ME173" i="2"/>
  <c r="LR317" i="2"/>
  <c r="LZ317" i="2"/>
  <c r="LR213" i="2"/>
  <c r="LZ213" i="2"/>
  <c r="LS287" i="2"/>
  <c r="LS265" i="2"/>
  <c r="LR195" i="2"/>
  <c r="LZ195" i="2"/>
  <c r="LY297" i="2"/>
  <c r="LS321" i="2"/>
  <c r="LR313" i="2"/>
  <c r="LZ313" i="2"/>
  <c r="LR301" i="2"/>
  <c r="LZ301" i="2"/>
  <c r="LS291" i="2"/>
  <c r="MG245" i="2"/>
  <c r="MF207" i="2"/>
  <c r="ME207" i="2"/>
  <c r="MF175" i="2"/>
  <c r="ME175" i="2"/>
  <c r="LY152" i="2"/>
  <c r="LZ148" i="2"/>
  <c r="MF142" i="2"/>
  <c r="ME142" i="2"/>
  <c r="LZ137" i="2"/>
  <c r="MF41" i="2"/>
  <c r="ME41" i="2"/>
  <c r="LR141" i="2"/>
  <c r="LY237" i="2"/>
  <c r="LY197" i="2"/>
  <c r="LY167" i="2"/>
  <c r="LY138" i="2"/>
  <c r="MF36" i="2"/>
  <c r="ME36" i="2"/>
  <c r="LZ33" i="2"/>
  <c r="LY25" i="2"/>
  <c r="LZ25" i="2"/>
  <c r="MG181" i="2"/>
  <c r="LR151" i="2"/>
  <c r="LR277" i="2"/>
  <c r="LZ277" i="2"/>
  <c r="LR267" i="2"/>
  <c r="LZ267" i="2"/>
  <c r="LS263" i="2"/>
  <c r="LY253" i="2"/>
  <c r="LS221" i="2"/>
  <c r="LY211" i="2"/>
  <c r="LS179" i="2"/>
  <c r="MG153" i="2"/>
  <c r="LS144" i="2"/>
  <c r="LY143" i="2"/>
  <c r="LS143" i="2"/>
  <c r="MF130" i="2"/>
  <c r="ME130" i="2"/>
  <c r="MG128" i="2"/>
  <c r="LY122" i="2"/>
  <c r="LY120" i="2"/>
  <c r="MF114" i="2"/>
  <c r="ME114" i="2"/>
  <c r="MG112" i="2"/>
  <c r="OO108" i="2"/>
  <c r="LY104" i="2"/>
  <c r="MF98" i="2"/>
  <c r="ME98" i="2"/>
  <c r="MG96" i="2"/>
  <c r="LR94" i="2"/>
  <c r="LZ92" i="2"/>
  <c r="LS90" i="2"/>
  <c r="LY88" i="2"/>
  <c r="MF82" i="2"/>
  <c r="ME82" i="2"/>
  <c r="MG80" i="2"/>
  <c r="LS76" i="2"/>
  <c r="LS74" i="2"/>
  <c r="MF66" i="2"/>
  <c r="ME66" i="2"/>
  <c r="LZ62" i="2"/>
  <c r="LY56" i="2"/>
  <c r="MF50" i="2"/>
  <c r="ME50" i="2"/>
  <c r="MG48" i="2"/>
  <c r="LY42" i="2"/>
  <c r="MF37" i="2"/>
  <c r="ME37" i="2"/>
  <c r="MG31" i="2"/>
  <c r="MF269" i="2"/>
  <c r="ME269" i="2"/>
  <c r="MG255" i="2"/>
  <c r="MF319" i="2"/>
  <c r="ME319" i="2"/>
  <c r="MG315" i="2"/>
  <c r="MG289" i="2"/>
  <c r="LY134" i="2"/>
  <c r="MF131" i="2"/>
  <c r="ME131" i="2"/>
  <c r="MF129" i="2"/>
  <c r="ME129" i="2"/>
  <c r="LS123" i="2"/>
  <c r="LY121" i="2"/>
  <c r="LZ121" i="2"/>
  <c r="LS119" i="2"/>
  <c r="MH113" i="2"/>
  <c r="MI113" i="2"/>
  <c r="MF111" i="2"/>
  <c r="ME111" i="2"/>
  <c r="LZ107" i="2"/>
  <c r="LZ105" i="2"/>
  <c r="MF97" i="2"/>
  <c r="ME97" i="2"/>
  <c r="MG95" i="2"/>
  <c r="LZ93" i="2"/>
  <c r="LZ91" i="2"/>
  <c r="LY89" i="2"/>
  <c r="LZ89" i="2"/>
  <c r="MF81" i="2"/>
  <c r="ME81" i="2"/>
  <c r="LR81" i="2"/>
  <c r="MG79" i="2"/>
  <c r="LZ75" i="2"/>
  <c r="LY73" i="2"/>
  <c r="LS73" i="2"/>
  <c r="LR69" i="2"/>
  <c r="MG65" i="2"/>
  <c r="MG63" i="2"/>
  <c r="LZ59" i="2"/>
  <c r="LS57" i="2"/>
  <c r="LY55" i="2"/>
  <c r="LS55" i="2"/>
  <c r="LR47" i="2"/>
  <c r="LZ43" i="2"/>
  <c r="LY29" i="2"/>
  <c r="LR29" i="2"/>
  <c r="LR223" i="2"/>
  <c r="LZ223" i="2"/>
  <c r="MA223" i="2" s="1"/>
  <c r="LR307" i="2"/>
  <c r="LZ307" i="2"/>
  <c r="LR303" i="2"/>
  <c r="LZ303" i="2"/>
  <c r="LR271" i="2"/>
  <c r="LZ271" i="2"/>
  <c r="LS257" i="2"/>
  <c r="LY235" i="2"/>
  <c r="MG150" i="2"/>
  <c r="LR146" i="2"/>
  <c r="LZ140" i="2"/>
  <c r="LR140" i="2"/>
  <c r="LS147" i="2"/>
  <c r="LR280" i="2"/>
  <c r="LL244" i="2"/>
  <c r="LD244" i="2"/>
  <c r="LK244" i="2"/>
  <c r="LC244" i="2"/>
  <c r="LJ244" i="2"/>
  <c r="LB244" i="2"/>
  <c r="LI244" i="2"/>
  <c r="OL244" i="2" s="1"/>
  <c r="LP244" i="2"/>
  <c r="LH244" i="2"/>
  <c r="NY244" i="2" s="1"/>
  <c r="LO244" i="2"/>
  <c r="LG244" i="2"/>
  <c r="LN244" i="2"/>
  <c r="LF244" i="2"/>
  <c r="LE244" i="2"/>
  <c r="MD244" i="2" s="1"/>
  <c r="LM244" i="2"/>
  <c r="MF190" i="2"/>
  <c r="ME190" i="2"/>
  <c r="MG171" i="2"/>
  <c r="LZ170" i="2"/>
  <c r="LZ298" i="2"/>
  <c r="LR217" i="2"/>
  <c r="LZ217" i="2"/>
  <c r="MF309" i="2"/>
  <c r="ME309" i="2"/>
  <c r="LR308" i="2"/>
  <c r="LL254" i="2"/>
  <c r="LD254" i="2"/>
  <c r="LK254" i="2"/>
  <c r="LC254" i="2"/>
  <c r="LJ254" i="2"/>
  <c r="LB254" i="2"/>
  <c r="LI254" i="2"/>
  <c r="OL254" i="2" s="1"/>
  <c r="LP254" i="2"/>
  <c r="LH254" i="2"/>
  <c r="NY254" i="2" s="1"/>
  <c r="LO254" i="2"/>
  <c r="LG254" i="2"/>
  <c r="LN254" i="2"/>
  <c r="LF254" i="2"/>
  <c r="LE254" i="2"/>
  <c r="MD254" i="2" s="1"/>
  <c r="LM254" i="2"/>
  <c r="LL184" i="2"/>
  <c r="LD184" i="2"/>
  <c r="LK184" i="2"/>
  <c r="LC184" i="2"/>
  <c r="LJ184" i="2"/>
  <c r="LB184" i="2"/>
  <c r="LI184" i="2"/>
  <c r="OL184" i="2" s="1"/>
  <c r="LP184" i="2"/>
  <c r="LH184" i="2"/>
  <c r="NY184" i="2" s="1"/>
  <c r="LO184" i="2"/>
  <c r="LG184" i="2"/>
  <c r="LN184" i="2"/>
  <c r="LF184" i="2"/>
  <c r="LE184" i="2"/>
  <c r="MD184" i="2" s="1"/>
  <c r="LM184" i="2"/>
  <c r="LS258" i="2"/>
  <c r="LY258" i="2"/>
  <c r="LS410" i="2"/>
  <c r="LY410" i="2"/>
  <c r="LS362" i="2"/>
  <c r="LR337" i="2"/>
  <c r="LL320" i="2"/>
  <c r="LD320" i="2"/>
  <c r="LK320" i="2"/>
  <c r="LC320" i="2"/>
  <c r="LJ320" i="2"/>
  <c r="LB320" i="2"/>
  <c r="LI320" i="2"/>
  <c r="OL320" i="2" s="1"/>
  <c r="LP320" i="2"/>
  <c r="LH320" i="2"/>
  <c r="NY320" i="2" s="1"/>
  <c r="LO320" i="2"/>
  <c r="LG320" i="2"/>
  <c r="LN320" i="2"/>
  <c r="LF320" i="2"/>
  <c r="LM320" i="2"/>
  <c r="LE320" i="2"/>
  <c r="MD320" i="2" s="1"/>
  <c r="LL264" i="2"/>
  <c r="LD264" i="2"/>
  <c r="LK264" i="2"/>
  <c r="LC264" i="2"/>
  <c r="LJ264" i="2"/>
  <c r="LB264" i="2"/>
  <c r="LI264" i="2"/>
  <c r="OL264" i="2" s="1"/>
  <c r="LP264" i="2"/>
  <c r="LH264" i="2"/>
  <c r="NY264" i="2" s="1"/>
  <c r="LO264" i="2"/>
  <c r="LG264" i="2"/>
  <c r="LN264" i="2"/>
  <c r="LF264" i="2"/>
  <c r="LM264" i="2"/>
  <c r="LE264" i="2"/>
  <c r="MD264" i="2" s="1"/>
  <c r="MG249" i="2"/>
  <c r="LZ248" i="2"/>
  <c r="MF240" i="2"/>
  <c r="ME240" i="2"/>
  <c r="MG239" i="2"/>
  <c r="LZ238" i="2"/>
  <c r="MA238" i="2" s="1"/>
  <c r="LL206" i="2"/>
  <c r="LD206" i="2"/>
  <c r="LK206" i="2"/>
  <c r="LC206" i="2"/>
  <c r="LJ206" i="2"/>
  <c r="LB206" i="2"/>
  <c r="LI206" i="2"/>
  <c r="OL206" i="2" s="1"/>
  <c r="LP206" i="2"/>
  <c r="LH206" i="2"/>
  <c r="NY206" i="2" s="1"/>
  <c r="LO206" i="2"/>
  <c r="LG206" i="2"/>
  <c r="LN206" i="2"/>
  <c r="LF206" i="2"/>
  <c r="LM206" i="2"/>
  <c r="LE206" i="2"/>
  <c r="MD206" i="2" s="1"/>
  <c r="LL192" i="2"/>
  <c r="LD192" i="2"/>
  <c r="LK192" i="2"/>
  <c r="LC192" i="2"/>
  <c r="LJ192" i="2"/>
  <c r="LB192" i="2"/>
  <c r="LI192" i="2"/>
  <c r="OL192" i="2" s="1"/>
  <c r="LP192" i="2"/>
  <c r="LH192" i="2"/>
  <c r="NY192" i="2" s="1"/>
  <c r="LO192" i="2"/>
  <c r="LG192" i="2"/>
  <c r="LN192" i="2"/>
  <c r="LF192" i="2"/>
  <c r="LM192" i="2"/>
  <c r="LE192" i="2"/>
  <c r="MD192" i="2" s="1"/>
  <c r="LS196" i="2"/>
  <c r="LY196" i="2"/>
  <c r="LR28" i="4"/>
  <c r="LZ28" i="4"/>
  <c r="LS323" i="2"/>
  <c r="LS293" i="2"/>
  <c r="LY275" i="2"/>
  <c r="MF247" i="2"/>
  <c r="ME247" i="2"/>
  <c r="MF209" i="2"/>
  <c r="ME209" i="2"/>
  <c r="MG199" i="2"/>
  <c r="MF177" i="2"/>
  <c r="ME177" i="2"/>
  <c r="MG173" i="2"/>
  <c r="LZ135" i="2"/>
  <c r="LS317" i="2"/>
  <c r="LS213" i="2"/>
  <c r="LY287" i="2"/>
  <c r="LY265" i="2"/>
  <c r="LR229" i="2"/>
  <c r="LZ229" i="2"/>
  <c r="LR203" i="2"/>
  <c r="LZ203" i="2"/>
  <c r="MA203" i="2" s="1"/>
  <c r="LS195" i="2"/>
  <c r="LR155" i="2"/>
  <c r="LZ155" i="2"/>
  <c r="LY321" i="2"/>
  <c r="LS313" i="2"/>
  <c r="LS301" i="2"/>
  <c r="LY291" i="2"/>
  <c r="MG207" i="2"/>
  <c r="MF185" i="2"/>
  <c r="ME185" i="2"/>
  <c r="MG175" i="2"/>
  <c r="MG142" i="2"/>
  <c r="LY137" i="2"/>
  <c r="LR137" i="2"/>
  <c r="LZ38" i="2"/>
  <c r="LY38" i="2"/>
  <c r="LZ26" i="2"/>
  <c r="MG41" i="2"/>
  <c r="LR41" i="2"/>
  <c r="MF35" i="2"/>
  <c r="ME35" i="2"/>
  <c r="LZ27" i="2"/>
  <c r="LZ141" i="2"/>
  <c r="MA141" i="2" s="1"/>
  <c r="MF285" i="2"/>
  <c r="ME285" i="2"/>
  <c r="LZ138" i="2"/>
  <c r="MG36" i="2"/>
  <c r="LR28" i="2"/>
  <c r="LZ39" i="2"/>
  <c r="LY33" i="2"/>
  <c r="LR33" i="2"/>
  <c r="LS25" i="2"/>
  <c r="LR305" i="2"/>
  <c r="LZ305" i="2"/>
  <c r="LZ151" i="2"/>
  <c r="LR295" i="2"/>
  <c r="LZ295" i="2"/>
  <c r="LR281" i="2"/>
  <c r="LZ281" i="2"/>
  <c r="LS277" i="2"/>
  <c r="LS267" i="2"/>
  <c r="LY263" i="2"/>
  <c r="LY221" i="2"/>
  <c r="LY179" i="2"/>
  <c r="LY144" i="2"/>
  <c r="MF132" i="2"/>
  <c r="ME132" i="2"/>
  <c r="MG130" i="2"/>
  <c r="LZ126" i="2"/>
  <c r="LR126" i="2"/>
  <c r="MF116" i="2"/>
  <c r="ME116" i="2"/>
  <c r="MG114" i="2"/>
  <c r="LR112" i="2"/>
  <c r="LZ110" i="2"/>
  <c r="LR110" i="2"/>
  <c r="LY108" i="2"/>
  <c r="LZ102" i="2"/>
  <c r="MF100" i="2"/>
  <c r="ME100" i="2"/>
  <c r="LZ98" i="2"/>
  <c r="MG98" i="2"/>
  <c r="LS92" i="2"/>
  <c r="LY90" i="2"/>
  <c r="MF84" i="2"/>
  <c r="ME84" i="2"/>
  <c r="LZ82" i="2"/>
  <c r="MG82" i="2"/>
  <c r="LZ78" i="2"/>
  <c r="LR78" i="2"/>
  <c r="LY74" i="2"/>
  <c r="LZ70" i="2"/>
  <c r="MF68" i="2"/>
  <c r="ME68" i="2"/>
  <c r="MG66" i="2"/>
  <c r="LR64" i="2"/>
  <c r="LS62" i="2"/>
  <c r="LY58" i="2"/>
  <c r="MF52" i="2"/>
  <c r="ME52" i="2"/>
  <c r="MG50" i="2"/>
  <c r="LR48" i="2"/>
  <c r="LS46" i="2"/>
  <c r="LR46" i="2"/>
  <c r="LS44" i="2"/>
  <c r="LY44" i="2"/>
  <c r="MF30" i="2"/>
  <c r="ME30" i="2"/>
  <c r="MG37" i="2"/>
  <c r="MG269" i="2"/>
  <c r="LR189" i="2"/>
  <c r="LZ189" i="2"/>
  <c r="MG319" i="2"/>
  <c r="MF231" i="2"/>
  <c r="ME231" i="2"/>
  <c r="MF187" i="2"/>
  <c r="ME187" i="2"/>
  <c r="MF157" i="2"/>
  <c r="ME157" i="2"/>
  <c r="LS154" i="2"/>
  <c r="LR154" i="2"/>
  <c r="LZ139" i="2"/>
  <c r="MG131" i="2"/>
  <c r="MG129" i="2"/>
  <c r="LZ125" i="2"/>
  <c r="LY123" i="2"/>
  <c r="LS121" i="2"/>
  <c r="LR117" i="2"/>
  <c r="MF115" i="2"/>
  <c r="ME115" i="2"/>
  <c r="MG111" i="2"/>
  <c r="LZ109" i="2"/>
  <c r="LY107" i="2"/>
  <c r="LY105" i="2"/>
  <c r="LS105" i="2"/>
  <c r="MF99" i="2"/>
  <c r="ME99" i="2"/>
  <c r="MG97" i="2"/>
  <c r="LR93" i="2"/>
  <c r="LY91" i="2"/>
  <c r="LS91" i="2"/>
  <c r="LR89" i="2"/>
  <c r="LS89" i="2"/>
  <c r="MF83" i="2"/>
  <c r="ME83" i="2"/>
  <c r="MG81" i="2"/>
  <c r="LR79" i="2"/>
  <c r="LZ77" i="2"/>
  <c r="LY75" i="2"/>
  <c r="MF69" i="2"/>
  <c r="ME69" i="2"/>
  <c r="MF67" i="2"/>
  <c r="ME67" i="2"/>
  <c r="LR67" i="2"/>
  <c r="LR65" i="2"/>
  <c r="LZ61" i="2"/>
  <c r="LY59" i="2"/>
  <c r="LY57" i="2"/>
  <c r="MA57" i="2" s="1"/>
  <c r="MF51" i="2"/>
  <c r="ME51" i="2"/>
  <c r="MF49" i="2"/>
  <c r="ME49" i="2"/>
  <c r="LZ45" i="2"/>
  <c r="LY43" i="2"/>
  <c r="LS43" i="2"/>
  <c r="LS29" i="2"/>
  <c r="LS223" i="2"/>
  <c r="LR311" i="2"/>
  <c r="LZ311" i="2"/>
  <c r="LS307" i="2"/>
  <c r="LS303" i="2"/>
  <c r="LS271" i="2"/>
  <c r="LY257" i="2"/>
  <c r="MF215" i="2"/>
  <c r="ME215" i="2"/>
  <c r="LS146" i="2"/>
  <c r="LY145" i="2"/>
  <c r="LS145" i="2"/>
  <c r="LS140" i="2"/>
  <c r="LR299" i="2"/>
  <c r="LS248" i="2"/>
  <c r="LS238" i="2"/>
  <c r="LR200" i="2"/>
  <c r="LS28" i="4"/>
  <c r="MF251" i="2"/>
  <c r="ME251" i="2"/>
  <c r="MF219" i="2"/>
  <c r="ME219" i="2"/>
  <c r="LS135" i="2"/>
  <c r="LS229" i="2"/>
  <c r="LS203" i="2"/>
  <c r="LS155" i="2"/>
  <c r="MF136" i="2"/>
  <c r="ME136" i="2"/>
  <c r="ON142" i="2"/>
  <c r="OA142" i="2"/>
  <c r="MF26" i="2"/>
  <c r="ME26" i="2"/>
  <c r="OB141" i="2"/>
  <c r="MI285" i="2"/>
  <c r="MF227" i="2"/>
  <c r="ME227" i="2"/>
  <c r="MF193" i="2"/>
  <c r="ME193" i="2"/>
  <c r="MF163" i="2"/>
  <c r="ME163" i="2"/>
  <c r="OB28" i="2"/>
  <c r="LZ28" i="2"/>
  <c r="OB39" i="2"/>
  <c r="OO39" i="2"/>
  <c r="LR143" i="2"/>
  <c r="MI132" i="2"/>
  <c r="MF118" i="2"/>
  <c r="ME118" i="2"/>
  <c r="MI116" i="2"/>
  <c r="LZ112" i="2"/>
  <c r="MF102" i="2"/>
  <c r="ME102" i="2"/>
  <c r="OA96" i="2"/>
  <c r="OB94" i="2"/>
  <c r="MF86" i="2"/>
  <c r="ME86" i="2"/>
  <c r="MF70" i="2"/>
  <c r="ME70" i="2"/>
  <c r="MF54" i="2"/>
  <c r="ME54" i="2"/>
  <c r="LZ52" i="2"/>
  <c r="LR50" i="2"/>
  <c r="MF34" i="2"/>
  <c r="ME34" i="2"/>
  <c r="LS189" i="2"/>
  <c r="MI231" i="2"/>
  <c r="MH231" i="2"/>
  <c r="MF205" i="2"/>
  <c r="ME205" i="2"/>
  <c r="MF133" i="2"/>
  <c r="ME133" i="2"/>
  <c r="LS125" i="2"/>
  <c r="MF119" i="2"/>
  <c r="ME119" i="2"/>
  <c r="MF117" i="2"/>
  <c r="ME117" i="2"/>
  <c r="LR111" i="2"/>
  <c r="LS109" i="2"/>
  <c r="LR107" i="2"/>
  <c r="LS107" i="2"/>
  <c r="MF103" i="2"/>
  <c r="ME103" i="2"/>
  <c r="MF101" i="2"/>
  <c r="ME101" i="2"/>
  <c r="MH99" i="2"/>
  <c r="MI99" i="2"/>
  <c r="LR95" i="2"/>
  <c r="LS93" i="2"/>
  <c r="MF87" i="2"/>
  <c r="ME87" i="2"/>
  <c r="MF85" i="2"/>
  <c r="ME85" i="2"/>
  <c r="LR75" i="2"/>
  <c r="LS75" i="2"/>
  <c r="MF71" i="2"/>
  <c r="ME71" i="2"/>
  <c r="MH69" i="2"/>
  <c r="MI69" i="2"/>
  <c r="LS61" i="2"/>
  <c r="LS59" i="2"/>
  <c r="MF53" i="2"/>
  <c r="ME53" i="2"/>
  <c r="MH51" i="2"/>
  <c r="MI51" i="2"/>
  <c r="LS45" i="2"/>
  <c r="LS311" i="2"/>
  <c r="MF225" i="2"/>
  <c r="ME225" i="2"/>
  <c r="MH215" i="2"/>
  <c r="MF191" i="2"/>
  <c r="ME191" i="2"/>
  <c r="MF161" i="2"/>
  <c r="ME161" i="2"/>
  <c r="MF147" i="2"/>
  <c r="ME147" i="2"/>
  <c r="LL228" i="2"/>
  <c r="LD228" i="2"/>
  <c r="LK228" i="2"/>
  <c r="LC228" i="2"/>
  <c r="LJ228" i="2"/>
  <c r="LB228" i="2"/>
  <c r="LI228" i="2"/>
  <c r="OL228" i="2" s="1"/>
  <c r="LP228" i="2"/>
  <c r="LH228" i="2"/>
  <c r="NY228" i="2" s="1"/>
  <c r="LO228" i="2"/>
  <c r="LG228" i="2"/>
  <c r="LN228" i="2"/>
  <c r="LF228" i="2"/>
  <c r="LE228" i="2"/>
  <c r="MD228" i="2" s="1"/>
  <c r="LM228" i="2"/>
  <c r="LS397" i="2"/>
  <c r="LS299" i="2"/>
  <c r="LL316" i="2"/>
  <c r="LD316" i="2"/>
  <c r="LK316" i="2"/>
  <c r="LC316" i="2"/>
  <c r="LJ316" i="2"/>
  <c r="LB316" i="2"/>
  <c r="LI316" i="2"/>
  <c r="OL316" i="2" s="1"/>
  <c r="LP316" i="2"/>
  <c r="LH316" i="2"/>
  <c r="NY316" i="2" s="1"/>
  <c r="LO316" i="2"/>
  <c r="LG316" i="2"/>
  <c r="LN316" i="2"/>
  <c r="LF316" i="2"/>
  <c r="LM316" i="2"/>
  <c r="LE316" i="2"/>
  <c r="MD316" i="2" s="1"/>
  <c r="LL288" i="2"/>
  <c r="LD288" i="2"/>
  <c r="LK288" i="2"/>
  <c r="LC288" i="2"/>
  <c r="LJ288" i="2"/>
  <c r="LB288" i="2"/>
  <c r="LI288" i="2"/>
  <c r="OL288" i="2" s="1"/>
  <c r="LP288" i="2"/>
  <c r="LH288" i="2"/>
  <c r="NY288" i="2" s="1"/>
  <c r="LO288" i="2"/>
  <c r="LG288" i="2"/>
  <c r="LN288" i="2"/>
  <c r="LF288" i="2"/>
  <c r="LM288" i="2"/>
  <c r="LE288" i="2"/>
  <c r="MD288" i="2" s="1"/>
  <c r="MF261" i="2"/>
  <c r="ME261" i="2"/>
  <c r="OA173" i="2"/>
  <c r="ON173" i="2"/>
  <c r="MF297" i="2"/>
  <c r="ME297" i="2"/>
  <c r="MF148" i="2"/>
  <c r="ME148" i="2"/>
  <c r="MF32" i="2"/>
  <c r="ME32" i="2"/>
  <c r="MF237" i="2"/>
  <c r="ME237" i="2"/>
  <c r="MF197" i="2"/>
  <c r="ME197" i="2"/>
  <c r="MF167" i="2"/>
  <c r="ME167" i="2"/>
  <c r="MF138" i="2"/>
  <c r="ME138" i="2"/>
  <c r="OB36" i="2"/>
  <c r="OB181" i="2"/>
  <c r="MF253" i="2"/>
  <c r="ME253" i="2"/>
  <c r="MF211" i="2"/>
  <c r="ME211" i="2"/>
  <c r="OO128" i="2"/>
  <c r="MF120" i="2"/>
  <c r="ME120" i="2"/>
  <c r="ON114" i="2"/>
  <c r="MF104" i="2"/>
  <c r="ME104" i="2"/>
  <c r="LZ94" i="2"/>
  <c r="MF88" i="2"/>
  <c r="ME88" i="2"/>
  <c r="MF72" i="2"/>
  <c r="ME72" i="2"/>
  <c r="MF56" i="2"/>
  <c r="ME56" i="2"/>
  <c r="MF40" i="2"/>
  <c r="ME40" i="2"/>
  <c r="LR319" i="2"/>
  <c r="LS315" i="2"/>
  <c r="LS289" i="2"/>
  <c r="MF149" i="2"/>
  <c r="ME149" i="2"/>
  <c r="OA139" i="2"/>
  <c r="ON139" i="2"/>
  <c r="LS139" i="2"/>
  <c r="MF134" i="2"/>
  <c r="ME134" i="2"/>
  <c r="LR129" i="2"/>
  <c r="LR127" i="2"/>
  <c r="OA121" i="2"/>
  <c r="ON121" i="2"/>
  <c r="MH119" i="2"/>
  <c r="MI119" i="2"/>
  <c r="OA99" i="2"/>
  <c r="LS95" i="2"/>
  <c r="MH87" i="2"/>
  <c r="MI87" i="2"/>
  <c r="MF73" i="2"/>
  <c r="ME73" i="2"/>
  <c r="MI71" i="2"/>
  <c r="LY63" i="2"/>
  <c r="MF55" i="2"/>
  <c r="ME55" i="2"/>
  <c r="MF235" i="2"/>
  <c r="ME235" i="2"/>
  <c r="MH147" i="2"/>
  <c r="MI147" i="2"/>
  <c r="LL284" i="2"/>
  <c r="LD284" i="2"/>
  <c r="LK284" i="2"/>
  <c r="LC284" i="2"/>
  <c r="LJ284" i="2"/>
  <c r="LB284" i="2"/>
  <c r="LI284" i="2"/>
  <c r="OL284" i="2" s="1"/>
  <c r="LP284" i="2"/>
  <c r="LH284" i="2"/>
  <c r="NY284" i="2" s="1"/>
  <c r="LO284" i="2"/>
  <c r="LG284" i="2"/>
  <c r="LN284" i="2"/>
  <c r="LF284" i="2"/>
  <c r="LE284" i="2"/>
  <c r="MD284" i="2" s="1"/>
  <c r="LM284" i="2"/>
  <c r="MF262" i="2"/>
  <c r="ME262" i="2"/>
  <c r="LL218" i="2"/>
  <c r="LD218" i="2"/>
  <c r="LK218" i="2"/>
  <c r="LC218" i="2"/>
  <c r="LJ218" i="2"/>
  <c r="LB218" i="2"/>
  <c r="LI218" i="2"/>
  <c r="OL218" i="2" s="1"/>
  <c r="LP218" i="2"/>
  <c r="LH218" i="2"/>
  <c r="NY218" i="2" s="1"/>
  <c r="LO218" i="2"/>
  <c r="LG218" i="2"/>
  <c r="LN218" i="2"/>
  <c r="LF218" i="2"/>
  <c r="LE218" i="2"/>
  <c r="MD218" i="2" s="1"/>
  <c r="LM218" i="2"/>
  <c r="LS171" i="2"/>
  <c r="LL160" i="2"/>
  <c r="LD160" i="2"/>
  <c r="LK160" i="2"/>
  <c r="LC160" i="2"/>
  <c r="LJ160" i="2"/>
  <c r="LB160" i="2"/>
  <c r="LI160" i="2"/>
  <c r="OL160" i="2" s="1"/>
  <c r="LP160" i="2"/>
  <c r="LH160" i="2"/>
  <c r="NY160" i="2" s="1"/>
  <c r="LO160" i="2"/>
  <c r="LG160" i="2"/>
  <c r="LN160" i="2"/>
  <c r="LF160" i="2"/>
  <c r="LE160" i="2"/>
  <c r="MD160" i="2" s="1"/>
  <c r="LM160" i="2"/>
  <c r="MF515" i="2"/>
  <c r="ME515" i="2"/>
  <c r="MF354" i="2"/>
  <c r="ME354" i="2"/>
  <c r="LR309" i="2"/>
  <c r="LZ309" i="2"/>
  <c r="LL294" i="2"/>
  <c r="LD294" i="2"/>
  <c r="LK294" i="2"/>
  <c r="LC294" i="2"/>
  <c r="LJ294" i="2"/>
  <c r="LB294" i="2"/>
  <c r="LI294" i="2"/>
  <c r="OL294" i="2" s="1"/>
  <c r="LP294" i="2"/>
  <c r="LH294" i="2"/>
  <c r="NY294" i="2" s="1"/>
  <c r="LO294" i="2"/>
  <c r="LG294" i="2"/>
  <c r="LN294" i="2"/>
  <c r="LF294" i="2"/>
  <c r="LE294" i="2"/>
  <c r="MD294" i="2" s="1"/>
  <c r="LM294" i="2"/>
  <c r="LY165" i="2"/>
  <c r="LY397" i="2"/>
  <c r="LY299" i="2"/>
  <c r="MA299" i="2" s="1"/>
  <c r="LR362" i="2"/>
  <c r="LS249" i="2"/>
  <c r="LS239" i="2"/>
  <c r="LZ312" i="2"/>
  <c r="LS200" i="2"/>
  <c r="LY200" i="2"/>
  <c r="MF275" i="2"/>
  <c r="ME275" i="2"/>
  <c r="MG261" i="2"/>
  <c r="LR247" i="2"/>
  <c r="LZ247" i="2"/>
  <c r="LR209" i="2"/>
  <c r="LZ209" i="2"/>
  <c r="LS199" i="2"/>
  <c r="LR177" i="2"/>
  <c r="LZ177" i="2"/>
  <c r="LS173" i="2"/>
  <c r="MF287" i="2"/>
  <c r="ME287" i="2"/>
  <c r="MF265" i="2"/>
  <c r="ME265" i="2"/>
  <c r="LR136" i="2"/>
  <c r="MG297" i="2"/>
  <c r="MF321" i="2"/>
  <c r="ME321" i="2"/>
  <c r="MF291" i="2"/>
  <c r="ME291" i="2"/>
  <c r="LY245" i="2"/>
  <c r="LS207" i="2"/>
  <c r="LR185" i="2"/>
  <c r="LZ185" i="2"/>
  <c r="LS175" i="2"/>
  <c r="MF152" i="2"/>
  <c r="ME152" i="2"/>
  <c r="MG148" i="2"/>
  <c r="LY142" i="2"/>
  <c r="MF38" i="2"/>
  <c r="ME38" i="2"/>
  <c r="LZ41" i="2"/>
  <c r="LY35" i="2"/>
  <c r="LZ35" i="2"/>
  <c r="LR285" i="2"/>
  <c r="LZ285" i="2"/>
  <c r="MG237" i="2"/>
  <c r="MG197" i="2"/>
  <c r="MG167" i="2"/>
  <c r="MG138" i="2"/>
  <c r="LY28" i="2"/>
  <c r="MF33" i="2"/>
  <c r="ME33" i="2"/>
  <c r="MF25" i="2"/>
  <c r="ME25" i="2"/>
  <c r="LY181" i="2"/>
  <c r="MF263" i="2"/>
  <c r="ME263" i="2"/>
  <c r="MG253" i="2"/>
  <c r="MF221" i="2"/>
  <c r="ME221" i="2"/>
  <c r="MG211" i="2"/>
  <c r="MF179" i="2"/>
  <c r="ME179" i="2"/>
  <c r="LY153" i="2"/>
  <c r="LS153" i="2"/>
  <c r="MF143" i="2"/>
  <c r="ME143" i="2"/>
  <c r="LZ132" i="2"/>
  <c r="LR132" i="2"/>
  <c r="LY128" i="2"/>
  <c r="MF122" i="2"/>
  <c r="ME122" i="2"/>
  <c r="LR118" i="2"/>
  <c r="LS116" i="2"/>
  <c r="LS114" i="2"/>
  <c r="LY112" i="2"/>
  <c r="MF106" i="2"/>
  <c r="ME106" i="2"/>
  <c r="LZ104" i="2"/>
  <c r="MG104" i="2"/>
  <c r="LS100" i="2"/>
  <c r="LR100" i="2"/>
  <c r="LZ96" i="2"/>
  <c r="LY96" i="2"/>
  <c r="MF90" i="2"/>
  <c r="ME90" i="2"/>
  <c r="LS84" i="2"/>
  <c r="LR84" i="2"/>
  <c r="LY80" i="2"/>
  <c r="MF74" i="2"/>
  <c r="ME74" i="2"/>
  <c r="LR72" i="2"/>
  <c r="LR68" i="2"/>
  <c r="LY66" i="2"/>
  <c r="MF58" i="2"/>
  <c r="ME58" i="2"/>
  <c r="LR52" i="2"/>
  <c r="LY50" i="2"/>
  <c r="LZ44" i="2"/>
  <c r="MF42" i="2"/>
  <c r="ME42" i="2"/>
  <c r="MH40" i="2"/>
  <c r="LR34" i="2"/>
  <c r="LZ30" i="2"/>
  <c r="LZ37" i="2"/>
  <c r="LY31" i="2"/>
  <c r="LS31" i="2"/>
  <c r="LS269" i="2"/>
  <c r="LY255" i="2"/>
  <c r="LS319" i="2"/>
  <c r="LY315" i="2"/>
  <c r="LY289" i="2"/>
  <c r="LR231" i="2"/>
  <c r="LZ231" i="2"/>
  <c r="LR187" i="2"/>
  <c r="LZ187" i="2"/>
  <c r="LR157" i="2"/>
  <c r="LZ157" i="2"/>
  <c r="MG149" i="2"/>
  <c r="MG134" i="2"/>
  <c r="LZ131" i="2"/>
  <c r="LS129" i="2"/>
  <c r="LS127" i="2"/>
  <c r="LR125" i="2"/>
  <c r="MF123" i="2"/>
  <c r="ME123" i="2"/>
  <c r="MF121" i="2"/>
  <c r="ME121" i="2"/>
  <c r="LR119" i="2"/>
  <c r="LR115" i="2"/>
  <c r="LY113" i="2"/>
  <c r="LS113" i="2"/>
  <c r="LY111" i="2"/>
  <c r="LS111" i="2"/>
  <c r="MF105" i="2"/>
  <c r="ME105" i="2"/>
  <c r="LR101" i="2"/>
  <c r="LY97" i="2"/>
  <c r="MA97" i="2" s="1"/>
  <c r="LS97" i="2"/>
  <c r="LY95" i="2"/>
  <c r="MF91" i="2"/>
  <c r="ME91" i="2"/>
  <c r="MF89" i="2"/>
  <c r="ME89" i="2"/>
  <c r="LZ83" i="2"/>
  <c r="LY81" i="2"/>
  <c r="LS81" i="2"/>
  <c r="LY79" i="2"/>
  <c r="LS79" i="2"/>
  <c r="MG73" i="2"/>
  <c r="LR73" i="2"/>
  <c r="LZ67" i="2"/>
  <c r="LY65" i="2"/>
  <c r="LS65" i="2"/>
  <c r="LR63" i="2"/>
  <c r="LS63" i="2"/>
  <c r="LR61" i="2"/>
  <c r="MF59" i="2"/>
  <c r="ME59" i="2"/>
  <c r="MF57" i="2"/>
  <c r="ME57" i="2"/>
  <c r="MG55" i="2"/>
  <c r="LR53" i="2"/>
  <c r="LZ51" i="2"/>
  <c r="LY49" i="2"/>
  <c r="LZ49" i="2"/>
  <c r="LS47" i="2"/>
  <c r="LR43" i="2"/>
  <c r="MF29" i="2"/>
  <c r="ME29" i="2"/>
  <c r="MF257" i="2"/>
  <c r="ME257" i="2"/>
  <c r="MG235" i="2"/>
  <c r="LR215" i="2"/>
  <c r="LZ215" i="2"/>
  <c r="MA215" i="2" s="1"/>
  <c r="LY150" i="2"/>
  <c r="MF145" i="2"/>
  <c r="ME145" i="2"/>
  <c r="LR147" i="2"/>
  <c r="MI143" i="3" l="1"/>
  <c r="MH117" i="4"/>
  <c r="ON70" i="2"/>
  <c r="NK414" i="3"/>
  <c r="MH357" i="4"/>
  <c r="MH386" i="3"/>
  <c r="NL232" i="3"/>
  <c r="MH121" i="4"/>
  <c r="NR246" i="4"/>
  <c r="MH168" i="4"/>
  <c r="NK140" i="4"/>
  <c r="OA275" i="2"/>
  <c r="OA122" i="2"/>
  <c r="NR234" i="3"/>
  <c r="MH226" i="4"/>
  <c r="MA99" i="4"/>
  <c r="MH47" i="2"/>
  <c r="MI68" i="3"/>
  <c r="NL85" i="3"/>
  <c r="MA588" i="3"/>
  <c r="MH530" i="2"/>
  <c r="MI342" i="4"/>
  <c r="MH260" i="3"/>
  <c r="MH456" i="3"/>
  <c r="NR579" i="4"/>
  <c r="MA371" i="2"/>
  <c r="OO106" i="2"/>
  <c r="MI238" i="2"/>
  <c r="NR54" i="4"/>
  <c r="MA59" i="3"/>
  <c r="MH161" i="2"/>
  <c r="NK93" i="3"/>
  <c r="MI250" i="3"/>
  <c r="OA572" i="2"/>
  <c r="NK373" i="3"/>
  <c r="NR581" i="4"/>
  <c r="OB432" i="2"/>
  <c r="NS373" i="4"/>
  <c r="NS45" i="3"/>
  <c r="NL77" i="3"/>
  <c r="OB489" i="2"/>
  <c r="NR407" i="4"/>
  <c r="OA584" i="2"/>
  <c r="MI254" i="4"/>
  <c r="MA467" i="3"/>
  <c r="MA445" i="2"/>
  <c r="NR402" i="4"/>
  <c r="NR297" i="3"/>
  <c r="MH224" i="4"/>
  <c r="NR333" i="4"/>
  <c r="MH28" i="4"/>
  <c r="MH200" i="2"/>
  <c r="NR294" i="3"/>
  <c r="MH326" i="4"/>
  <c r="NK313" i="4"/>
  <c r="MI491" i="4"/>
  <c r="MI332" i="2"/>
  <c r="NR456" i="3"/>
  <c r="NK178" i="4"/>
  <c r="NR594" i="3"/>
  <c r="MI383" i="4"/>
  <c r="OO168" i="2"/>
  <c r="NS126" i="4"/>
  <c r="MI145" i="3"/>
  <c r="NK516" i="3"/>
  <c r="NK274" i="4"/>
  <c r="MH390" i="4"/>
  <c r="OA31" i="2"/>
  <c r="MA148" i="2"/>
  <c r="MI394" i="2"/>
  <c r="ON354" i="2"/>
  <c r="ON533" i="2"/>
  <c r="NS143" i="4"/>
  <c r="MA52" i="4"/>
  <c r="MH93" i="4"/>
  <c r="OA514" i="2"/>
  <c r="ON606" i="2"/>
  <c r="MH507" i="4"/>
  <c r="NR514" i="4"/>
  <c r="MH337" i="4"/>
  <c r="NK296" i="3"/>
  <c r="ON463" i="2"/>
  <c r="NR64" i="4"/>
  <c r="NR74" i="4"/>
  <c r="OO569" i="2"/>
  <c r="NL288" i="4"/>
  <c r="NL340" i="3"/>
  <c r="MI490" i="4"/>
  <c r="MA300" i="4"/>
  <c r="ON529" i="2"/>
  <c r="NK323" i="3"/>
  <c r="NK429" i="3"/>
  <c r="NK416" i="3"/>
  <c r="NR217" i="3"/>
  <c r="NR389" i="3"/>
  <c r="MH49" i="2"/>
  <c r="ON409" i="2"/>
  <c r="NR249" i="4"/>
  <c r="NS492" i="3"/>
  <c r="OO434" i="2"/>
  <c r="MI518" i="2"/>
  <c r="NK147" i="4"/>
  <c r="NK252" i="4"/>
  <c r="MI98" i="4"/>
  <c r="MA261" i="4"/>
  <c r="MC261" i="4" s="1"/>
  <c r="NL430" i="4"/>
  <c r="MA574" i="2"/>
  <c r="MC574" i="2" s="1"/>
  <c r="MA567" i="4"/>
  <c r="MC567" i="4" s="1"/>
  <c r="MI236" i="3"/>
  <c r="MI212" i="3"/>
  <c r="MI445" i="4"/>
  <c r="MH85" i="4"/>
  <c r="MH444" i="4"/>
  <c r="MH554" i="4"/>
  <c r="MH71" i="3"/>
  <c r="MI541" i="3"/>
  <c r="MT541" i="3" s="1"/>
  <c r="MH414" i="4"/>
  <c r="MH266" i="3"/>
  <c r="MH185" i="2"/>
  <c r="MH313" i="2"/>
  <c r="MH103" i="4"/>
  <c r="MI327" i="4"/>
  <c r="MH54" i="3"/>
  <c r="MH537" i="3"/>
  <c r="MV537" i="3" s="1"/>
  <c r="MH247" i="2"/>
  <c r="MH307" i="4"/>
  <c r="MH63" i="3"/>
  <c r="MA309" i="4"/>
  <c r="MA328" i="3"/>
  <c r="MC328" i="3" s="1"/>
  <c r="MA366" i="4"/>
  <c r="MA188" i="3"/>
  <c r="MA376" i="4"/>
  <c r="MA330" i="4"/>
  <c r="MA296" i="4"/>
  <c r="MA196" i="3"/>
  <c r="MC196" i="3" s="1"/>
  <c r="MA553" i="3"/>
  <c r="MC553" i="3" s="1"/>
  <c r="OB528" i="2"/>
  <c r="NL411" i="4"/>
  <c r="OB514" i="2"/>
  <c r="OB151" i="2"/>
  <c r="NS217" i="4"/>
  <c r="NL294" i="3"/>
  <c r="MA98" i="3"/>
  <c r="MC98" i="3" s="1"/>
  <c r="NR203" i="3"/>
  <c r="NK322" i="3"/>
  <c r="MH411" i="4"/>
  <c r="NS511" i="4"/>
  <c r="NS571" i="4"/>
  <c r="NK263" i="3"/>
  <c r="NR263" i="3"/>
  <c r="OA71" i="2"/>
  <c r="MI103" i="2"/>
  <c r="MH193" i="2"/>
  <c r="MI39" i="2"/>
  <c r="OO233" i="2"/>
  <c r="ON509" i="2"/>
  <c r="NS147" i="3"/>
  <c r="NL389" i="3"/>
  <c r="MI551" i="3"/>
  <c r="NS83" i="4"/>
  <c r="NS197" i="4"/>
  <c r="MH217" i="3"/>
  <c r="NK421" i="3"/>
  <c r="MH425" i="3"/>
  <c r="MU425" i="3" s="1"/>
  <c r="NS429" i="3"/>
  <c r="NS479" i="3"/>
  <c r="MH308" i="4"/>
  <c r="MI346" i="3"/>
  <c r="MA157" i="4"/>
  <c r="MC157" i="4" s="1"/>
  <c r="MH275" i="4"/>
  <c r="NS346" i="4"/>
  <c r="MA113" i="4"/>
  <c r="MH120" i="2"/>
  <c r="NL120" i="2" s="1"/>
  <c r="OA150" i="2"/>
  <c r="OB77" i="2"/>
  <c r="MA229" i="2"/>
  <c r="MA248" i="2"/>
  <c r="MB248" i="2" s="1"/>
  <c r="MA317" i="2"/>
  <c r="MH46" i="2"/>
  <c r="MI277" i="2"/>
  <c r="MW277" i="2" s="1"/>
  <c r="MH213" i="2"/>
  <c r="OO280" i="2"/>
  <c r="MA405" i="3"/>
  <c r="MC405" i="3" s="1"/>
  <c r="NK116" i="4"/>
  <c r="NL460" i="3"/>
  <c r="NS40" i="4"/>
  <c r="MH156" i="4"/>
  <c r="NS273" i="4"/>
  <c r="MB518" i="2"/>
  <c r="MA168" i="3"/>
  <c r="MC168" i="3" s="1"/>
  <c r="MI340" i="3"/>
  <c r="MH160" i="3"/>
  <c r="NL191" i="3"/>
  <c r="NS191" i="3"/>
  <c r="MI573" i="2"/>
  <c r="MI272" i="3"/>
  <c r="NS364" i="3"/>
  <c r="MH33" i="3"/>
  <c r="NS57" i="3"/>
  <c r="MH506" i="2"/>
  <c r="NR128" i="3"/>
  <c r="NR99" i="3"/>
  <c r="MI294" i="3"/>
  <c r="MI201" i="4"/>
  <c r="NS357" i="3"/>
  <c r="NS114" i="4"/>
  <c r="NS272" i="4"/>
  <c r="NS178" i="4"/>
  <c r="MA605" i="3"/>
  <c r="MC605" i="3" s="1"/>
  <c r="MH189" i="3"/>
  <c r="MI97" i="3"/>
  <c r="MH464" i="3"/>
  <c r="MT464" i="3" s="1"/>
  <c r="MA507" i="2"/>
  <c r="NS51" i="4"/>
  <c r="NL51" i="4"/>
  <c r="NK353" i="3"/>
  <c r="NR353" i="3"/>
  <c r="MI493" i="3"/>
  <c r="MH493" i="3"/>
  <c r="OO564" i="2"/>
  <c r="OB564" i="2"/>
  <c r="MI463" i="3"/>
  <c r="MH463" i="3"/>
  <c r="NR469" i="3"/>
  <c r="OA30" i="2"/>
  <c r="ON257" i="2"/>
  <c r="MI428" i="2"/>
  <c r="NL368" i="3"/>
  <c r="NS368" i="3"/>
  <c r="OB53" i="2"/>
  <c r="OO53" i="2"/>
  <c r="OA149" i="2"/>
  <c r="OO281" i="2"/>
  <c r="NL87" i="4"/>
  <c r="NR49" i="4"/>
  <c r="NS317" i="3"/>
  <c r="ON600" i="2"/>
  <c r="NK377" i="3"/>
  <c r="NR377" i="3"/>
  <c r="NK295" i="4"/>
  <c r="NR295" i="4"/>
  <c r="NL367" i="4"/>
  <c r="NS367" i="4"/>
  <c r="NK188" i="4"/>
  <c r="NR188" i="4"/>
  <c r="MH535" i="2"/>
  <c r="MI535" i="2"/>
  <c r="NL403" i="4"/>
  <c r="MA358" i="4"/>
  <c r="MC358" i="4" s="1"/>
  <c r="NR589" i="4"/>
  <c r="NK589" i="4"/>
  <c r="MA39" i="2"/>
  <c r="MB39" i="2" s="1"/>
  <c r="NS478" i="3"/>
  <c r="NS275" i="3"/>
  <c r="NL275" i="3"/>
  <c r="NL114" i="3"/>
  <c r="NS114" i="3"/>
  <c r="MI75" i="2"/>
  <c r="MA554" i="2"/>
  <c r="MC554" i="2" s="1"/>
  <c r="OO450" i="2"/>
  <c r="NS548" i="3"/>
  <c r="MA349" i="3"/>
  <c r="MB349" i="3" s="1"/>
  <c r="MH351" i="4"/>
  <c r="MA98" i="4"/>
  <c r="MC98" i="4" s="1"/>
  <c r="OA26" i="2"/>
  <c r="OA91" i="2"/>
  <c r="MH350" i="2"/>
  <c r="MI220" i="3"/>
  <c r="NR158" i="3"/>
  <c r="NK63" i="4"/>
  <c r="MI133" i="4"/>
  <c r="OO558" i="2"/>
  <c r="NK74" i="3"/>
  <c r="NK236" i="3"/>
  <c r="NK380" i="3"/>
  <c r="NR166" i="4"/>
  <c r="MA94" i="4"/>
  <c r="MI419" i="4"/>
  <c r="MA67" i="4"/>
  <c r="MC67" i="4" s="1"/>
  <c r="ON560" i="2"/>
  <c r="NS160" i="3"/>
  <c r="MA451" i="4"/>
  <c r="MI265" i="4"/>
  <c r="NL101" i="3"/>
  <c r="MI607" i="4"/>
  <c r="NK537" i="4"/>
  <c r="MI203" i="2"/>
  <c r="MH203" i="2"/>
  <c r="MH94" i="4"/>
  <c r="MI94" i="4"/>
  <c r="NK385" i="3"/>
  <c r="NR385" i="3"/>
  <c r="NK271" i="4"/>
  <c r="NR271" i="4"/>
  <c r="NL448" i="4"/>
  <c r="NS448" i="4"/>
  <c r="NL164" i="4"/>
  <c r="NS164" i="4"/>
  <c r="OO503" i="2"/>
  <c r="OB503" i="2"/>
  <c r="OA581" i="2"/>
  <c r="ON581" i="2"/>
  <c r="NK316" i="4"/>
  <c r="NR316" i="4"/>
  <c r="NR451" i="3"/>
  <c r="NK451" i="3"/>
  <c r="MH39" i="3"/>
  <c r="MI39" i="3"/>
  <c r="MI374" i="2"/>
  <c r="MH374" i="2"/>
  <c r="NS69" i="3"/>
  <c r="NL69" i="3"/>
  <c r="MH113" i="4"/>
  <c r="MI113" i="4"/>
  <c r="MA221" i="4"/>
  <c r="MA449" i="2"/>
  <c r="MA231" i="2"/>
  <c r="MC231" i="2" s="1"/>
  <c r="MA64" i="2"/>
  <c r="MI323" i="2"/>
  <c r="MA437" i="2"/>
  <c r="MI482" i="2"/>
  <c r="MI48" i="4"/>
  <c r="MI460" i="3"/>
  <c r="MA421" i="4"/>
  <c r="MA585" i="2"/>
  <c r="MA245" i="4"/>
  <c r="OO69" i="2"/>
  <c r="NR285" i="4"/>
  <c r="MA377" i="4"/>
  <c r="MB377" i="4" s="1"/>
  <c r="NR231" i="4"/>
  <c r="OA578" i="2"/>
  <c r="NR46" i="3"/>
  <c r="NR189" i="4"/>
  <c r="NK312" i="4"/>
  <c r="MH258" i="2"/>
  <c r="MH356" i="2"/>
  <c r="MI331" i="2"/>
  <c r="MV331" i="2" s="1"/>
  <c r="MH233" i="2"/>
  <c r="MH452" i="2"/>
  <c r="MI248" i="3"/>
  <c r="MH366" i="2"/>
  <c r="MA443" i="2"/>
  <c r="MC443" i="2" s="1"/>
  <c r="MA415" i="2"/>
  <c r="MC415" i="2" s="1"/>
  <c r="MA247" i="4"/>
  <c r="MC247" i="4" s="1"/>
  <c r="MA83" i="2"/>
  <c r="MC83" i="2" s="1"/>
  <c r="MA219" i="2"/>
  <c r="ON239" i="2"/>
  <c r="MH595" i="2"/>
  <c r="MW595" i="2" s="1"/>
  <c r="MH341" i="4"/>
  <c r="MW341" i="4" s="1"/>
  <c r="NR199" i="4"/>
  <c r="MH500" i="4"/>
  <c r="MA411" i="2"/>
  <c r="MB411" i="2" s="1"/>
  <c r="OB165" i="2"/>
  <c r="MA277" i="2"/>
  <c r="NL583" i="3"/>
  <c r="MH77" i="4"/>
  <c r="OB530" i="2"/>
  <c r="MA46" i="3"/>
  <c r="MC46" i="3" s="1"/>
  <c r="NK558" i="3"/>
  <c r="MH349" i="4"/>
  <c r="MV349" i="4" s="1"/>
  <c r="MH31" i="3"/>
  <c r="MT31" i="3" s="1"/>
  <c r="MI121" i="3"/>
  <c r="MH350" i="4"/>
  <c r="MU350" i="4" s="1"/>
  <c r="NS329" i="4"/>
  <c r="NR92" i="4"/>
  <c r="NL576" i="4"/>
  <c r="MI545" i="4"/>
  <c r="NL280" i="3"/>
  <c r="NS609" i="4"/>
  <c r="MH177" i="2"/>
  <c r="NM177" i="2" s="1"/>
  <c r="MI94" i="3"/>
  <c r="MH76" i="4"/>
  <c r="MU76" i="4" s="1"/>
  <c r="NS168" i="4"/>
  <c r="MH452" i="4"/>
  <c r="MW452" i="4" s="1"/>
  <c r="MA290" i="4"/>
  <c r="MC290" i="4" s="1"/>
  <c r="MI110" i="3"/>
  <c r="NR109" i="3"/>
  <c r="MH208" i="3"/>
  <c r="NS417" i="3"/>
  <c r="MA243" i="2"/>
  <c r="NL119" i="4"/>
  <c r="MH83" i="2"/>
  <c r="MU83" i="2" s="1"/>
  <c r="MH64" i="2"/>
  <c r="OA57" i="2"/>
  <c r="ON327" i="2"/>
  <c r="NR439" i="4"/>
  <c r="MI409" i="4"/>
  <c r="NL58" i="3"/>
  <c r="MH192" i="4"/>
  <c r="MV192" i="4" s="1"/>
  <c r="NR222" i="3"/>
  <c r="MH418" i="4"/>
  <c r="ON98" i="2"/>
  <c r="MH293" i="2"/>
  <c r="NL293" i="2" s="1"/>
  <c r="MA393" i="2"/>
  <c r="MC393" i="2" s="1"/>
  <c r="MH484" i="4"/>
  <c r="MA195" i="3"/>
  <c r="NS229" i="4"/>
  <c r="MI134" i="3"/>
  <c r="MA420" i="4"/>
  <c r="MC420" i="4" s="1"/>
  <c r="OO552" i="2"/>
  <c r="NR169" i="3"/>
  <c r="NK536" i="4"/>
  <c r="NS560" i="4"/>
  <c r="MA227" i="3"/>
  <c r="MA541" i="2"/>
  <c r="MC541" i="2" s="1"/>
  <c r="MA134" i="2"/>
  <c r="MC134" i="2" s="1"/>
  <c r="MA354" i="2"/>
  <c r="MC354" i="2" s="1"/>
  <c r="MA142" i="4"/>
  <c r="MB142" i="4" s="1"/>
  <c r="MA313" i="4"/>
  <c r="MC313" i="4" s="1"/>
  <c r="MA32" i="4"/>
  <c r="MC32" i="4" s="1"/>
  <c r="MA552" i="3"/>
  <c r="MC552" i="3" s="1"/>
  <c r="MA517" i="4"/>
  <c r="MC517" i="4" s="1"/>
  <c r="MA127" i="4"/>
  <c r="MC127" i="4" s="1"/>
  <c r="MA419" i="4"/>
  <c r="MC419" i="4" s="1"/>
  <c r="MA392" i="3"/>
  <c r="MC392" i="3" s="1"/>
  <c r="MA240" i="2"/>
  <c r="MC240" i="2" s="1"/>
  <c r="MH318" i="3"/>
  <c r="MW318" i="3" s="1"/>
  <c r="MI200" i="4"/>
  <c r="MT200" i="4" s="1"/>
  <c r="MH483" i="4"/>
  <c r="MV483" i="4" s="1"/>
  <c r="MH52" i="3"/>
  <c r="MI528" i="2"/>
  <c r="MH149" i="4"/>
  <c r="MH259" i="3"/>
  <c r="MI370" i="3"/>
  <c r="MH231" i="4"/>
  <c r="MT231" i="4" s="1"/>
  <c r="MH563" i="2"/>
  <c r="MH256" i="4"/>
  <c r="MH414" i="2"/>
  <c r="MV414" i="2" s="1"/>
  <c r="MI444" i="2"/>
  <c r="NL444" i="2" s="1"/>
  <c r="MI547" i="2"/>
  <c r="MW547" i="2" s="1"/>
  <c r="MH304" i="3"/>
  <c r="MH326" i="3"/>
  <c r="MI585" i="3"/>
  <c r="MI423" i="4"/>
  <c r="MT423" i="4" s="1"/>
  <c r="MH311" i="4"/>
  <c r="MW311" i="4" s="1"/>
  <c r="MH319" i="4"/>
  <c r="MW319" i="4" s="1"/>
  <c r="MH360" i="4"/>
  <c r="MT360" i="4" s="1"/>
  <c r="MH415" i="4"/>
  <c r="MW415" i="4" s="1"/>
  <c r="MI527" i="2"/>
  <c r="MH381" i="2"/>
  <c r="MH472" i="2"/>
  <c r="MI569" i="2"/>
  <c r="MH545" i="2"/>
  <c r="MI576" i="2"/>
  <c r="MH79" i="3"/>
  <c r="MV79" i="3" s="1"/>
  <c r="MH217" i="4"/>
  <c r="MT217" i="4" s="1"/>
  <c r="MH381" i="3"/>
  <c r="MH440" i="4"/>
  <c r="MH202" i="4"/>
  <c r="MT202" i="4" s="1"/>
  <c r="MH263" i="3"/>
  <c r="MT263" i="3" s="1"/>
  <c r="MH528" i="4"/>
  <c r="MH27" i="4"/>
  <c r="MV27" i="4" s="1"/>
  <c r="MI290" i="3"/>
  <c r="MA93" i="2"/>
  <c r="MB93" i="2" s="1"/>
  <c r="MA96" i="4"/>
  <c r="MC96" i="4" s="1"/>
  <c r="MA257" i="4"/>
  <c r="MA162" i="4"/>
  <c r="MC162" i="4" s="1"/>
  <c r="MA403" i="4"/>
  <c r="MA210" i="4"/>
  <c r="MA442" i="3"/>
  <c r="MA121" i="3"/>
  <c r="MC121" i="3" s="1"/>
  <c r="MA244" i="3"/>
  <c r="MB244" i="3" s="1"/>
  <c r="MA114" i="4"/>
  <c r="MC114" i="4" s="1"/>
  <c r="MA342" i="4"/>
  <c r="MC342" i="4" s="1"/>
  <c r="MA601" i="3"/>
  <c r="MC601" i="3" s="1"/>
  <c r="NR69" i="3"/>
  <c r="NK413" i="4"/>
  <c r="MA474" i="3"/>
  <c r="MA539" i="2"/>
  <c r="MC539" i="2" s="1"/>
  <c r="ON105" i="2"/>
  <c r="MA71" i="2"/>
  <c r="MC71" i="2" s="1"/>
  <c r="MA340" i="2"/>
  <c r="MA428" i="2"/>
  <c r="MB428" i="2" s="1"/>
  <c r="NL211" i="3"/>
  <c r="MA404" i="4"/>
  <c r="MA189" i="3"/>
  <c r="MA549" i="3"/>
  <c r="MC549" i="3" s="1"/>
  <c r="MA37" i="3"/>
  <c r="MC37" i="3" s="1"/>
  <c r="MH69" i="4"/>
  <c r="MA138" i="4"/>
  <c r="MC138" i="4" s="1"/>
  <c r="MA301" i="4"/>
  <c r="MC301" i="4" s="1"/>
  <c r="OA568" i="2"/>
  <c r="NL76" i="3"/>
  <c r="NL359" i="3"/>
  <c r="NL410" i="4"/>
  <c r="MA425" i="3"/>
  <c r="MC425" i="3" s="1"/>
  <c r="OO27" i="2"/>
  <c r="MI386" i="2"/>
  <c r="MA356" i="2"/>
  <c r="MC356" i="2" s="1"/>
  <c r="MA413" i="2"/>
  <c r="NK285" i="3"/>
  <c r="NS214" i="3"/>
  <c r="NK237" i="3"/>
  <c r="NL446" i="3"/>
  <c r="NS81" i="4"/>
  <c r="NS146" i="4"/>
  <c r="MH384" i="3"/>
  <c r="NL149" i="3"/>
  <c r="MH175" i="3"/>
  <c r="MT175" i="3" s="1"/>
  <c r="MA175" i="4"/>
  <c r="MB175" i="4" s="1"/>
  <c r="MA384" i="4"/>
  <c r="MC384" i="4" s="1"/>
  <c r="NL163" i="3"/>
  <c r="NR221" i="3"/>
  <c r="NS240" i="4"/>
  <c r="NL593" i="3"/>
  <c r="MA66" i="2"/>
  <c r="MB66" i="2" s="1"/>
  <c r="ON37" i="2"/>
  <c r="OB126" i="2"/>
  <c r="ON245" i="2"/>
  <c r="MA34" i="2"/>
  <c r="MC34" i="2" s="1"/>
  <c r="OO191" i="2"/>
  <c r="ON87" i="2"/>
  <c r="OA113" i="2"/>
  <c r="OO428" i="2"/>
  <c r="MA505" i="2"/>
  <c r="MC505" i="2" s="1"/>
  <c r="OO426" i="2"/>
  <c r="MH28" i="3"/>
  <c r="NS149" i="4"/>
  <c r="NR171" i="4"/>
  <c r="NS389" i="4"/>
  <c r="MI406" i="3"/>
  <c r="MW406" i="3" s="1"/>
  <c r="MH513" i="3"/>
  <c r="MT513" i="3" s="1"/>
  <c r="NS415" i="4"/>
  <c r="MA113" i="3"/>
  <c r="ON496" i="2"/>
  <c r="OO551" i="2"/>
  <c r="NL447" i="3"/>
  <c r="MH409" i="3"/>
  <c r="NR538" i="3"/>
  <c r="NS555" i="3"/>
  <c r="NR183" i="4"/>
  <c r="NL490" i="3"/>
  <c r="NK462" i="4"/>
  <c r="NR570" i="4"/>
  <c r="NC280" i="2"/>
  <c r="NR280" i="2"/>
  <c r="NB280" i="2"/>
  <c r="NP280" i="2"/>
  <c r="MZ280" i="2"/>
  <c r="NA280" i="2"/>
  <c r="NL567" i="3"/>
  <c r="MI100" i="2"/>
  <c r="NL100" i="2" s="1"/>
  <c r="MI35" i="2"/>
  <c r="OO60" i="2"/>
  <c r="OO115" i="2"/>
  <c r="OO418" i="2"/>
  <c r="OB437" i="2"/>
  <c r="MA593" i="2"/>
  <c r="MA227" i="4"/>
  <c r="MC227" i="4" s="1"/>
  <c r="ON492" i="2"/>
  <c r="NR487" i="3"/>
  <c r="NL458" i="3"/>
  <c r="NS227" i="4"/>
  <c r="MH373" i="4"/>
  <c r="MA40" i="4"/>
  <c r="MA143" i="4"/>
  <c r="MA111" i="4"/>
  <c r="MB111" i="4" s="1"/>
  <c r="OA524" i="2"/>
  <c r="OB608" i="2"/>
  <c r="MI60" i="4"/>
  <c r="MI184" i="4"/>
  <c r="MT184" i="4" s="1"/>
  <c r="NS291" i="4"/>
  <c r="MI511" i="2"/>
  <c r="NK266" i="3"/>
  <c r="NS300" i="3"/>
  <c r="MA285" i="2"/>
  <c r="MC285" i="2" s="1"/>
  <c r="MA247" i="2"/>
  <c r="MC247" i="2" s="1"/>
  <c r="OB142" i="2"/>
  <c r="OB78" i="2"/>
  <c r="OB124" i="2"/>
  <c r="OA400" i="2"/>
  <c r="OA278" i="2"/>
  <c r="OB459" i="2"/>
  <c r="NS37" i="3"/>
  <c r="NL35" i="3"/>
  <c r="NK575" i="3"/>
  <c r="MA298" i="4"/>
  <c r="MB298" i="4" s="1"/>
  <c r="NS132" i="3"/>
  <c r="NS57" i="4"/>
  <c r="NS98" i="4"/>
  <c r="MH453" i="4"/>
  <c r="MW453" i="4" s="1"/>
  <c r="MH245" i="4"/>
  <c r="MH331" i="4"/>
  <c r="MA163" i="4"/>
  <c r="ON565" i="2"/>
  <c r="NS309" i="3"/>
  <c r="NK476" i="3"/>
  <c r="NS161" i="3"/>
  <c r="NS237" i="3"/>
  <c r="MH96" i="4"/>
  <c r="MU96" i="4" s="1"/>
  <c r="NR406" i="4"/>
  <c r="OO560" i="2"/>
  <c r="NS599" i="4"/>
  <c r="NS546" i="4"/>
  <c r="MA603" i="4"/>
  <c r="MB603" i="4" s="1"/>
  <c r="OA397" i="2"/>
  <c r="MA109" i="2"/>
  <c r="MB109" i="2" s="1"/>
  <c r="MI404" i="2"/>
  <c r="MA283" i="2"/>
  <c r="MC283" i="2" s="1"/>
  <c r="NL293" i="3"/>
  <c r="MI358" i="2"/>
  <c r="NK232" i="4"/>
  <c r="MA302" i="4"/>
  <c r="MB302" i="4" s="1"/>
  <c r="NS77" i="4"/>
  <c r="NL293" i="4"/>
  <c r="NL283" i="3"/>
  <c r="MA267" i="4"/>
  <c r="MB267" i="4" s="1"/>
  <c r="MH78" i="2"/>
  <c r="MH188" i="3"/>
  <c r="MW188" i="3" s="1"/>
  <c r="MH609" i="3"/>
  <c r="MH105" i="4"/>
  <c r="MH203" i="4"/>
  <c r="MH264" i="3"/>
  <c r="MI581" i="3"/>
  <c r="MH74" i="3"/>
  <c r="MI141" i="4"/>
  <c r="MI256" i="3"/>
  <c r="MU256" i="3" s="1"/>
  <c r="MI504" i="2"/>
  <c r="NL504" i="2" s="1"/>
  <c r="MI294" i="4"/>
  <c r="MV294" i="4" s="1"/>
  <c r="MI601" i="3"/>
  <c r="MW601" i="3" s="1"/>
  <c r="MH199" i="4"/>
  <c r="MI585" i="2"/>
  <c r="MH515" i="4"/>
  <c r="MH146" i="2"/>
  <c r="MI284" i="4"/>
  <c r="MU284" i="4" s="1"/>
  <c r="MI520" i="2"/>
  <c r="MV520" i="2" s="1"/>
  <c r="MA50" i="2"/>
  <c r="MC50" i="2" s="1"/>
  <c r="MA492" i="3"/>
  <c r="MB492" i="3" s="1"/>
  <c r="MA425" i="2"/>
  <c r="MC425" i="2" s="1"/>
  <c r="MA490" i="2"/>
  <c r="MC490" i="2" s="1"/>
  <c r="MA499" i="2"/>
  <c r="MC499" i="2" s="1"/>
  <c r="ON197" i="2"/>
  <c r="NK481" i="3"/>
  <c r="NR30" i="3"/>
  <c r="NR590" i="3"/>
  <c r="ON444" i="2"/>
  <c r="NK81" i="3"/>
  <c r="NK215" i="3"/>
  <c r="NK35" i="4"/>
  <c r="OA128" i="2"/>
  <c r="NK57" i="3"/>
  <c r="NK302" i="4"/>
  <c r="NR477" i="4"/>
  <c r="NR86" i="3"/>
  <c r="NR175" i="3"/>
  <c r="NK97" i="3"/>
  <c r="NR185" i="4"/>
  <c r="NK210" i="4"/>
  <c r="NR542" i="4"/>
  <c r="ON315" i="2"/>
  <c r="OA483" i="2"/>
  <c r="NR254" i="3"/>
  <c r="NR192" i="3"/>
  <c r="NR27" i="4"/>
  <c r="OO85" i="2"/>
  <c r="OB517" i="2"/>
  <c r="NS390" i="4"/>
  <c r="NL210" i="4"/>
  <c r="OB80" i="2"/>
  <c r="OO305" i="2"/>
  <c r="NS427" i="4"/>
  <c r="NS280" i="4"/>
  <c r="NS386" i="4"/>
  <c r="OB369" i="2"/>
  <c r="NS257" i="4"/>
  <c r="NL282" i="4"/>
  <c r="NS565" i="4"/>
  <c r="OO416" i="2"/>
  <c r="OO456" i="2"/>
  <c r="NS156" i="3"/>
  <c r="OO409" i="2"/>
  <c r="NS249" i="4"/>
  <c r="OB58" i="2"/>
  <c r="OO504" i="2"/>
  <c r="NS500" i="4"/>
  <c r="OO190" i="2"/>
  <c r="NS260" i="3"/>
  <c r="MI146" i="3"/>
  <c r="MU146" i="3" s="1"/>
  <c r="MG48" i="3"/>
  <c r="MH485" i="3"/>
  <c r="MU485" i="3" s="1"/>
  <c r="MH28" i="2"/>
  <c r="MW28" i="2" s="1"/>
  <c r="NR149" i="3"/>
  <c r="MI162" i="3"/>
  <c r="MT162" i="3" s="1"/>
  <c r="MI108" i="4"/>
  <c r="MV108" i="4" s="1"/>
  <c r="NR134" i="3"/>
  <c r="NR391" i="4"/>
  <c r="MI402" i="3"/>
  <c r="NK165" i="4"/>
  <c r="OA470" i="2"/>
  <c r="OA418" i="2"/>
  <c r="MI384" i="2"/>
  <c r="MW384" i="2" s="1"/>
  <c r="MA598" i="3"/>
  <c r="MB598" i="3" s="1"/>
  <c r="NS393" i="3"/>
  <c r="NK194" i="4"/>
  <c r="MA169" i="4"/>
  <c r="MB169" i="4" s="1"/>
  <c r="NR63" i="3"/>
  <c r="ON287" i="2"/>
  <c r="MI380" i="3"/>
  <c r="MT380" i="3" s="1"/>
  <c r="MH78" i="4"/>
  <c r="MW78" i="4" s="1"/>
  <c r="MA213" i="2"/>
  <c r="MB213" i="2" s="1"/>
  <c r="MA601" i="4"/>
  <c r="MC601" i="4" s="1"/>
  <c r="MA90" i="4"/>
  <c r="MC90" i="4" s="1"/>
  <c r="MI378" i="3"/>
  <c r="MI270" i="3"/>
  <c r="MH408" i="4"/>
  <c r="MU408" i="4" s="1"/>
  <c r="MI574" i="4"/>
  <c r="MV574" i="4" s="1"/>
  <c r="MH86" i="4"/>
  <c r="MT86" i="4" s="1"/>
  <c r="MH349" i="3"/>
  <c r="MH143" i="4"/>
  <c r="MH229" i="4"/>
  <c r="MV229" i="4" s="1"/>
  <c r="MI530" i="4"/>
  <c r="MH284" i="3"/>
  <c r="MA511" i="3"/>
  <c r="MB511" i="3" s="1"/>
  <c r="MA350" i="2"/>
  <c r="MC350" i="2" s="1"/>
  <c r="MA567" i="2"/>
  <c r="MC567" i="2" s="1"/>
  <c r="MA326" i="3"/>
  <c r="MC326" i="3" s="1"/>
  <c r="MA386" i="4"/>
  <c r="MB386" i="4" s="1"/>
  <c r="MA389" i="4"/>
  <c r="MB389" i="4" s="1"/>
  <c r="MA585" i="4"/>
  <c r="MB585" i="4" s="1"/>
  <c r="MA157" i="2"/>
  <c r="MC157" i="2" s="1"/>
  <c r="MA209" i="2"/>
  <c r="MC209" i="2" s="1"/>
  <c r="MA298" i="2"/>
  <c r="MB298" i="2" s="1"/>
  <c r="MA205" i="2"/>
  <c r="MC205" i="2" s="1"/>
  <c r="MA164" i="4"/>
  <c r="MB164" i="4" s="1"/>
  <c r="MA184" i="4"/>
  <c r="MC184" i="4" s="1"/>
  <c r="MA498" i="4"/>
  <c r="MA42" i="3"/>
  <c r="MC42" i="3" s="1"/>
  <c r="MA594" i="3"/>
  <c r="MC594" i="3" s="1"/>
  <c r="MA308" i="2"/>
  <c r="MC308" i="2" s="1"/>
  <c r="MA51" i="3"/>
  <c r="MC51" i="3" s="1"/>
  <c r="MA214" i="4"/>
  <c r="MC214" i="4" s="1"/>
  <c r="MA31" i="3"/>
  <c r="MA80" i="4"/>
  <c r="MC80" i="4" s="1"/>
  <c r="MA116" i="3"/>
  <c r="MB116" i="3" s="1"/>
  <c r="MA325" i="2"/>
  <c r="MB325" i="2" s="1"/>
  <c r="MA220" i="4"/>
  <c r="MC220" i="4" s="1"/>
  <c r="MA143" i="3"/>
  <c r="MC143" i="3" s="1"/>
  <c r="MA141" i="4"/>
  <c r="MC141" i="4" s="1"/>
  <c r="MA440" i="4"/>
  <c r="MA408" i="4"/>
  <c r="MA483" i="4"/>
  <c r="MB483" i="4" s="1"/>
  <c r="MA546" i="4"/>
  <c r="MB546" i="4" s="1"/>
  <c r="MA484" i="4"/>
  <c r="MC484" i="4" s="1"/>
  <c r="MA256" i="4"/>
  <c r="MB256" i="4" s="1"/>
  <c r="MA251" i="4"/>
  <c r="MC251" i="4" s="1"/>
  <c r="MA570" i="4"/>
  <c r="MC570" i="4" s="1"/>
  <c r="MA384" i="3"/>
  <c r="MC384" i="3" s="1"/>
  <c r="MA385" i="3"/>
  <c r="MB385" i="3" s="1"/>
  <c r="MA485" i="4"/>
  <c r="MB485" i="4" s="1"/>
  <c r="MA125" i="2"/>
  <c r="MA313" i="2"/>
  <c r="MC313" i="2" s="1"/>
  <c r="MA349" i="4"/>
  <c r="MC349" i="4" s="1"/>
  <c r="MA258" i="4"/>
  <c r="MC258" i="4" s="1"/>
  <c r="MA390" i="4"/>
  <c r="MA512" i="4"/>
  <c r="MC512" i="4" s="1"/>
  <c r="MA595" i="4"/>
  <c r="MA75" i="4"/>
  <c r="MC75" i="4" s="1"/>
  <c r="NR309" i="3"/>
  <c r="OA544" i="2"/>
  <c r="OO219" i="2"/>
  <c r="NL55" i="4"/>
  <c r="NL59" i="4"/>
  <c r="NL151" i="3"/>
  <c r="NS54" i="3"/>
  <c r="NS315" i="4"/>
  <c r="NL595" i="4"/>
  <c r="NS326" i="2"/>
  <c r="OO404" i="2"/>
  <c r="OB461" i="2"/>
  <c r="OO474" i="2"/>
  <c r="NS431" i="3"/>
  <c r="NS171" i="4"/>
  <c r="NS157" i="3"/>
  <c r="NS264" i="3"/>
  <c r="OB356" i="2"/>
  <c r="NS437" i="4"/>
  <c r="NS135" i="4"/>
  <c r="NL498" i="3"/>
  <c r="NS105" i="4"/>
  <c r="NS98" i="3"/>
  <c r="NS537" i="3"/>
  <c r="OO245" i="2"/>
  <c r="OO137" i="2"/>
  <c r="NS179" i="4"/>
  <c r="NS152" i="4"/>
  <c r="OB357" i="2"/>
  <c r="OB345" i="2"/>
  <c r="OO500" i="2"/>
  <c r="OB580" i="2"/>
  <c r="NS520" i="3"/>
  <c r="NL428" i="3"/>
  <c r="NP326" i="2"/>
  <c r="NA326" i="2"/>
  <c r="MZ326" i="2"/>
  <c r="NC326" i="2"/>
  <c r="NR326" i="2"/>
  <c r="NB326" i="2"/>
  <c r="MA63" i="4"/>
  <c r="MC63" i="4" s="1"/>
  <c r="OA42" i="2"/>
  <c r="NK41" i="3"/>
  <c r="OA183" i="2"/>
  <c r="OA207" i="2"/>
  <c r="ON405" i="2"/>
  <c r="NK436" i="4"/>
  <c r="NR76" i="3"/>
  <c r="OA297" i="2"/>
  <c r="NK553" i="3"/>
  <c r="NR102" i="3"/>
  <c r="NR453" i="3"/>
  <c r="NR486" i="3"/>
  <c r="NK593" i="3"/>
  <c r="NK433" i="3"/>
  <c r="NR289" i="3"/>
  <c r="ON249" i="2"/>
  <c r="NR247" i="4"/>
  <c r="NR84" i="3"/>
  <c r="NR450" i="3"/>
  <c r="ON422" i="2"/>
  <c r="ON506" i="2"/>
  <c r="NK104" i="4"/>
  <c r="NR201" i="3"/>
  <c r="NR452" i="4"/>
  <c r="NR139" i="3"/>
  <c r="NR239" i="3"/>
  <c r="ON211" i="2"/>
  <c r="NK218" i="3"/>
  <c r="NL534" i="3"/>
  <c r="NL510" i="4"/>
  <c r="NL592" i="4"/>
  <c r="NS419" i="4"/>
  <c r="NS459" i="4"/>
  <c r="NS496" i="4"/>
  <c r="NS559" i="3"/>
  <c r="NS464" i="4"/>
  <c r="OB112" i="2"/>
  <c r="OB205" i="2"/>
  <c r="OO436" i="2"/>
  <c r="NS240" i="3"/>
  <c r="NS48" i="4"/>
  <c r="NS408" i="3"/>
  <c r="NS265" i="3"/>
  <c r="NS145" i="4"/>
  <c r="NS68" i="4"/>
  <c r="NL487" i="3"/>
  <c r="OB359" i="2"/>
  <c r="NS206" i="3"/>
  <c r="NS519" i="4"/>
  <c r="NL199" i="3"/>
  <c r="OB574" i="2"/>
  <c r="OB150" i="2"/>
  <c r="OO446" i="2"/>
  <c r="NL503" i="3"/>
  <c r="OB485" i="2"/>
  <c r="NS109" i="3"/>
  <c r="NL537" i="4"/>
  <c r="NL424" i="3"/>
  <c r="MG234" i="2"/>
  <c r="MH234" i="2" s="1"/>
  <c r="MG484" i="3"/>
  <c r="MI484" i="3" s="1"/>
  <c r="MA73" i="2"/>
  <c r="MC73" i="2" s="1"/>
  <c r="MA327" i="3"/>
  <c r="MA171" i="2"/>
  <c r="MC171" i="2" s="1"/>
  <c r="MA489" i="2"/>
  <c r="MC489" i="2" s="1"/>
  <c r="MA245" i="2"/>
  <c r="MC245" i="2" s="1"/>
  <c r="MA243" i="3"/>
  <c r="MB243" i="3" s="1"/>
  <c r="MA542" i="3"/>
  <c r="MC542" i="3" s="1"/>
  <c r="MA65" i="2"/>
  <c r="MC65" i="2" s="1"/>
  <c r="MA34" i="3"/>
  <c r="MC34" i="3" s="1"/>
  <c r="MA51" i="2"/>
  <c r="MA135" i="3"/>
  <c r="MC135" i="3" s="1"/>
  <c r="MA377" i="3"/>
  <c r="MC377" i="3" s="1"/>
  <c r="MA294" i="4"/>
  <c r="MC294" i="4" s="1"/>
  <c r="MC45" i="3"/>
  <c r="MP45" i="3" s="1"/>
  <c r="MA78" i="4"/>
  <c r="MC78" i="4" s="1"/>
  <c r="MA393" i="4"/>
  <c r="MC393" i="4" s="1"/>
  <c r="MA361" i="4"/>
  <c r="MC361" i="4" s="1"/>
  <c r="MA119" i="4"/>
  <c r="MA92" i="2"/>
  <c r="MB92" i="2" s="1"/>
  <c r="MA488" i="4"/>
  <c r="MB488" i="4" s="1"/>
  <c r="MA480" i="4"/>
  <c r="MC480" i="4" s="1"/>
  <c r="MA404" i="2"/>
  <c r="MC404" i="2" s="1"/>
  <c r="MA57" i="4"/>
  <c r="MC57" i="4" s="1"/>
  <c r="MA88" i="4"/>
  <c r="MB88" i="4" s="1"/>
  <c r="MA342" i="2"/>
  <c r="MC342" i="2" s="1"/>
  <c r="MA599" i="3"/>
  <c r="MA26" i="4"/>
  <c r="MC26" i="4" s="1"/>
  <c r="MA453" i="4"/>
  <c r="MC453" i="4" s="1"/>
  <c r="MA448" i="4"/>
  <c r="MC448" i="4" s="1"/>
  <c r="MA476" i="4"/>
  <c r="MC476" i="4" s="1"/>
  <c r="OB351" i="2"/>
  <c r="NS118" i="3"/>
  <c r="NS417" i="4"/>
  <c r="OO255" i="2"/>
  <c r="OB50" i="2"/>
  <c r="NS296" i="3"/>
  <c r="NS25" i="3"/>
  <c r="NS162" i="4"/>
  <c r="OO99" i="2"/>
  <c r="OO444" i="2"/>
  <c r="NL421" i="3"/>
  <c r="NS321" i="3"/>
  <c r="NS475" i="3"/>
  <c r="OB586" i="2"/>
  <c r="NL470" i="3"/>
  <c r="NL530" i="4"/>
  <c r="OB130" i="2"/>
  <c r="OO134" i="2"/>
  <c r="OO225" i="2"/>
  <c r="NS305" i="3"/>
  <c r="NS599" i="3"/>
  <c r="NL418" i="4"/>
  <c r="OO535" i="2"/>
  <c r="NL318" i="4"/>
  <c r="NL499" i="3"/>
  <c r="MA257" i="2"/>
  <c r="MC257" i="2" s="1"/>
  <c r="OA515" i="2"/>
  <c r="OA433" i="2"/>
  <c r="MH241" i="2"/>
  <c r="NL241" i="2" s="1"/>
  <c r="MA467" i="2"/>
  <c r="MC467" i="2" s="1"/>
  <c r="MA391" i="2"/>
  <c r="MC391" i="2" s="1"/>
  <c r="MI410" i="3"/>
  <c r="NR38" i="4"/>
  <c r="MI255" i="4"/>
  <c r="MA231" i="4"/>
  <c r="MC231" i="4" s="1"/>
  <c r="MA433" i="4"/>
  <c r="MB433" i="4" s="1"/>
  <c r="ON406" i="2"/>
  <c r="NS393" i="4"/>
  <c r="MA30" i="4"/>
  <c r="MC30" i="4" s="1"/>
  <c r="MH252" i="4"/>
  <c r="NL207" i="3"/>
  <c r="MA110" i="4"/>
  <c r="MC110" i="4" s="1"/>
  <c r="MA457" i="4"/>
  <c r="MC457" i="4" s="1"/>
  <c r="MI591" i="2"/>
  <c r="MU591" i="2" s="1"/>
  <c r="NS46" i="3"/>
  <c r="MH185" i="3"/>
  <c r="MU185" i="3" s="1"/>
  <c r="ON503" i="2"/>
  <c r="MI345" i="3"/>
  <c r="MH466" i="4"/>
  <c r="MW466" i="4" s="1"/>
  <c r="MI551" i="2"/>
  <c r="MT551" i="2" s="1"/>
  <c r="MA473" i="4"/>
  <c r="MC473" i="4" s="1"/>
  <c r="MH497" i="4"/>
  <c r="MT497" i="4" s="1"/>
  <c r="NL563" i="4"/>
  <c r="MA519" i="3"/>
  <c r="MC519" i="3" s="1"/>
  <c r="MH117" i="2"/>
  <c r="OO33" i="2"/>
  <c r="MA61" i="2"/>
  <c r="MB61" i="2" s="1"/>
  <c r="MA77" i="2"/>
  <c r="MC77" i="2" s="1"/>
  <c r="OO103" i="2"/>
  <c r="MI229" i="2"/>
  <c r="NJ229" i="2" s="1"/>
  <c r="MH140" i="2"/>
  <c r="NJ140" i="2" s="1"/>
  <c r="MA87" i="2"/>
  <c r="MC87" i="2" s="1"/>
  <c r="MA382" i="2"/>
  <c r="MC382" i="2" s="1"/>
  <c r="MH161" i="3"/>
  <c r="MI316" i="3"/>
  <c r="MV316" i="3" s="1"/>
  <c r="MI549" i="3"/>
  <c r="NK609" i="3"/>
  <c r="OB479" i="2"/>
  <c r="MA604" i="2"/>
  <c r="MB604" i="2" s="1"/>
  <c r="NS185" i="3"/>
  <c r="NK171" i="3"/>
  <c r="MH516" i="3"/>
  <c r="MH437" i="4"/>
  <c r="MU437" i="4" s="1"/>
  <c r="NR431" i="3"/>
  <c r="MA590" i="3"/>
  <c r="MB590" i="3" s="1"/>
  <c r="MA411" i="4"/>
  <c r="MC411" i="4" s="1"/>
  <c r="NS86" i="3"/>
  <c r="MA526" i="4"/>
  <c r="MB526" i="4" s="1"/>
  <c r="MA29" i="3"/>
  <c r="MB29" i="3" s="1"/>
  <c r="OB425" i="2"/>
  <c r="MA409" i="2"/>
  <c r="MC409" i="2" s="1"/>
  <c r="LY188" i="2"/>
  <c r="OB443" i="2"/>
  <c r="NL182" i="3"/>
  <c r="MH446" i="2"/>
  <c r="MU446" i="2" s="1"/>
  <c r="MI87" i="3"/>
  <c r="MV87" i="3" s="1"/>
  <c r="NL451" i="3"/>
  <c r="MA416" i="3"/>
  <c r="MC416" i="3" s="1"/>
  <c r="NS265" i="4"/>
  <c r="MA85" i="3"/>
  <c r="MC85" i="3" s="1"/>
  <c r="MH55" i="4"/>
  <c r="MU55" i="4" s="1"/>
  <c r="ON408" i="2"/>
  <c r="MH470" i="2"/>
  <c r="NL470" i="2" s="1"/>
  <c r="MH331" i="3"/>
  <c r="MW331" i="3" s="1"/>
  <c r="MH29" i="4"/>
  <c r="MH152" i="4"/>
  <c r="MH205" i="4"/>
  <c r="MU205" i="4" s="1"/>
  <c r="MH240" i="3"/>
  <c r="MW240" i="3" s="1"/>
  <c r="NC464" i="3"/>
  <c r="NS553" i="4"/>
  <c r="MA443" i="3"/>
  <c r="MB443" i="3" s="1"/>
  <c r="MA132" i="2"/>
  <c r="MC132" i="2" s="1"/>
  <c r="OO295" i="2"/>
  <c r="MA27" i="2"/>
  <c r="MB27" i="2" s="1"/>
  <c r="MH126" i="2"/>
  <c r="MT126" i="2" s="1"/>
  <c r="ON253" i="2"/>
  <c r="MH466" i="2"/>
  <c r="MH174" i="3"/>
  <c r="MH315" i="3"/>
  <c r="MT315" i="3" s="1"/>
  <c r="MA357" i="3"/>
  <c r="MC357" i="3" s="1"/>
  <c r="NS536" i="3"/>
  <c r="MI561" i="3"/>
  <c r="NR66" i="3"/>
  <c r="NS50" i="4"/>
  <c r="NR168" i="3"/>
  <c r="MA150" i="4"/>
  <c r="MC150" i="4" s="1"/>
  <c r="MH574" i="2"/>
  <c r="NL455" i="3"/>
  <c r="MH461" i="3"/>
  <c r="MH599" i="3"/>
  <c r="MA273" i="4"/>
  <c r="MB273" i="4" s="1"/>
  <c r="NS233" i="4"/>
  <c r="MH268" i="4"/>
  <c r="MU268" i="4" s="1"/>
  <c r="MA94" i="3"/>
  <c r="MA148" i="4"/>
  <c r="MC148" i="4" s="1"/>
  <c r="NS542" i="4"/>
  <c r="MA434" i="3"/>
  <c r="MC434" i="3" s="1"/>
  <c r="NA464" i="3"/>
  <c r="MH118" i="2"/>
  <c r="MT118" i="2" s="1"/>
  <c r="MA311" i="2"/>
  <c r="MC311" i="2" s="1"/>
  <c r="MA295" i="2"/>
  <c r="MC295" i="2" s="1"/>
  <c r="MA307" i="2"/>
  <c r="MH380" i="2"/>
  <c r="NJ380" i="2" s="1"/>
  <c r="NB464" i="3"/>
  <c r="NS160" i="4"/>
  <c r="MA271" i="4"/>
  <c r="MC271" i="4" s="1"/>
  <c r="MA470" i="4"/>
  <c r="MC470" i="4" s="1"/>
  <c r="NS108" i="4"/>
  <c r="MH417" i="4"/>
  <c r="MV417" i="4" s="1"/>
  <c r="NR479" i="4"/>
  <c r="MA183" i="3"/>
  <c r="MC183" i="3" s="1"/>
  <c r="ON562" i="2"/>
  <c r="MA121" i="4"/>
  <c r="MC121" i="4" s="1"/>
  <c r="MA181" i="4"/>
  <c r="MB181" i="4" s="1"/>
  <c r="MA299" i="4"/>
  <c r="MB299" i="4" s="1"/>
  <c r="MH280" i="3"/>
  <c r="MH401" i="3"/>
  <c r="MU401" i="3" s="1"/>
  <c r="MH172" i="4"/>
  <c r="MI230" i="3"/>
  <c r="MV230" i="3" s="1"/>
  <c r="NS348" i="3"/>
  <c r="MA446" i="4"/>
  <c r="MC446" i="4" s="1"/>
  <c r="MA177" i="2"/>
  <c r="MC177" i="2" s="1"/>
  <c r="MG160" i="2"/>
  <c r="MI160" i="2" s="1"/>
  <c r="MG218" i="2"/>
  <c r="MA321" i="2"/>
  <c r="MC321" i="2" s="1"/>
  <c r="OB54" i="2"/>
  <c r="MI325" i="2"/>
  <c r="NL325" i="2" s="1"/>
  <c r="OO424" i="2"/>
  <c r="MI521" i="2"/>
  <c r="ON389" i="2"/>
  <c r="ON526" i="2"/>
  <c r="MH388" i="3"/>
  <c r="NS58" i="4"/>
  <c r="MH480" i="2"/>
  <c r="NJ480" i="2" s="1"/>
  <c r="ON593" i="2"/>
  <c r="NS103" i="3"/>
  <c r="NR205" i="3"/>
  <c r="MH241" i="4"/>
  <c r="MV241" i="4" s="1"/>
  <c r="NS36" i="4"/>
  <c r="MH278" i="4"/>
  <c r="MT278" i="4" s="1"/>
  <c r="NS575" i="3"/>
  <c r="MA334" i="4"/>
  <c r="MB334" i="4" s="1"/>
  <c r="MC513" i="2"/>
  <c r="NN513" i="2" s="1"/>
  <c r="MH600" i="3"/>
  <c r="MW600" i="3" s="1"/>
  <c r="MI67" i="3"/>
  <c r="MH84" i="3"/>
  <c r="NS26" i="4"/>
  <c r="MA117" i="4"/>
  <c r="MB117" i="4" s="1"/>
  <c r="NL466" i="3"/>
  <c r="MA513" i="4"/>
  <c r="MB513" i="4" s="1"/>
  <c r="NL603" i="4"/>
  <c r="MA255" i="4"/>
  <c r="MC255" i="4" s="1"/>
  <c r="MA497" i="2"/>
  <c r="MC497" i="2" s="1"/>
  <c r="MA286" i="4"/>
  <c r="MC286" i="4" s="1"/>
  <c r="MH239" i="3"/>
  <c r="MV239" i="3" s="1"/>
  <c r="MH220" i="4"/>
  <c r="MA203" i="4"/>
  <c r="MC203" i="4" s="1"/>
  <c r="MA156" i="4"/>
  <c r="MC156" i="4" s="1"/>
  <c r="MA337" i="2"/>
  <c r="MC337" i="2" s="1"/>
  <c r="MA461" i="4"/>
  <c r="MC461" i="4" s="1"/>
  <c r="MA257" i="3"/>
  <c r="MC257" i="3" s="1"/>
  <c r="MA605" i="4"/>
  <c r="MA374" i="2"/>
  <c r="MC374" i="2" s="1"/>
  <c r="MA527" i="3"/>
  <c r="MC527" i="3" s="1"/>
  <c r="MA381" i="4"/>
  <c r="MB381" i="4" s="1"/>
  <c r="MA287" i="4"/>
  <c r="MC287" i="4" s="1"/>
  <c r="MA237" i="3"/>
  <c r="MB237" i="3" s="1"/>
  <c r="MA537" i="3"/>
  <c r="MC537" i="3" s="1"/>
  <c r="MA137" i="2"/>
  <c r="MC137" i="2" s="1"/>
  <c r="MB101" i="3"/>
  <c r="MA458" i="4"/>
  <c r="MC458" i="4" s="1"/>
  <c r="MA237" i="2"/>
  <c r="MB237" i="2" s="1"/>
  <c r="MA173" i="2"/>
  <c r="MC173" i="2" s="1"/>
  <c r="MA495" i="2"/>
  <c r="MA213" i="4"/>
  <c r="MB213" i="4" s="1"/>
  <c r="MA207" i="3"/>
  <c r="MB207" i="3" s="1"/>
  <c r="MC558" i="2"/>
  <c r="MR558" i="2" s="1"/>
  <c r="MA540" i="3"/>
  <c r="MC540" i="3" s="1"/>
  <c r="MA603" i="3"/>
  <c r="MC603" i="3" s="1"/>
  <c r="MA124" i="3"/>
  <c r="MB124" i="3" s="1"/>
  <c r="MA184" i="3"/>
  <c r="MC184" i="3" s="1"/>
  <c r="MA364" i="4"/>
  <c r="MB364" i="4" s="1"/>
  <c r="MA472" i="4"/>
  <c r="MC472" i="4" s="1"/>
  <c r="MA31" i="2"/>
  <c r="MC31" i="2" s="1"/>
  <c r="MA331" i="3"/>
  <c r="MB331" i="3" s="1"/>
  <c r="MA554" i="4"/>
  <c r="MC554" i="4" s="1"/>
  <c r="MA84" i="2"/>
  <c r="MB84" i="2" s="1"/>
  <c r="MA374" i="4"/>
  <c r="MC374" i="4" s="1"/>
  <c r="MA149" i="2"/>
  <c r="MB149" i="2" s="1"/>
  <c r="NR485" i="4"/>
  <c r="NK241" i="3"/>
  <c r="ON131" i="2"/>
  <c r="NK364" i="3"/>
  <c r="NR477" i="3"/>
  <c r="NK424" i="3"/>
  <c r="NR179" i="4"/>
  <c r="NR322" i="4"/>
  <c r="NR109" i="4"/>
  <c r="NR546" i="4"/>
  <c r="OA240" i="2"/>
  <c r="OA130" i="2"/>
  <c r="ON442" i="2"/>
  <c r="NK105" i="3"/>
  <c r="NR83" i="4"/>
  <c r="NR196" i="4"/>
  <c r="NR414" i="4"/>
  <c r="NR180" i="3"/>
  <c r="OA82" i="2"/>
  <c r="ON273" i="2"/>
  <c r="NK73" i="3"/>
  <c r="NK195" i="4"/>
  <c r="NK447" i="3"/>
  <c r="NR435" i="4"/>
  <c r="NK492" i="4"/>
  <c r="NK465" i="4"/>
  <c r="OA369" i="2"/>
  <c r="ON411" i="2"/>
  <c r="NR367" i="4"/>
  <c r="NK220" i="3"/>
  <c r="NR283" i="4"/>
  <c r="NR508" i="3"/>
  <c r="NK75" i="4"/>
  <c r="NK250" i="3"/>
  <c r="ON386" i="2"/>
  <c r="OB367" i="2"/>
  <c r="OB48" i="2"/>
  <c r="OA199" i="2"/>
  <c r="MI157" i="2"/>
  <c r="MI52" i="2"/>
  <c r="NM52" i="2" s="1"/>
  <c r="ON165" i="2"/>
  <c r="MH45" i="2"/>
  <c r="NK45" i="2" s="1"/>
  <c r="MH196" i="2"/>
  <c r="NM196" i="2" s="1"/>
  <c r="ON588" i="2"/>
  <c r="OB498" i="2"/>
  <c r="MI298" i="2"/>
  <c r="MT298" i="2" s="1"/>
  <c r="OO516" i="2"/>
  <c r="MI351" i="2"/>
  <c r="MV351" i="2" s="1"/>
  <c r="MI406" i="2"/>
  <c r="MW406" i="2" s="1"/>
  <c r="ON546" i="2"/>
  <c r="MI457" i="3"/>
  <c r="MW457" i="3" s="1"/>
  <c r="NK56" i="4"/>
  <c r="NK38" i="3"/>
  <c r="MC524" i="2"/>
  <c r="MY524" i="2" s="1"/>
  <c r="MH611" i="2"/>
  <c r="NS121" i="3"/>
  <c r="NR298" i="3"/>
  <c r="MH251" i="4"/>
  <c r="MT251" i="4" s="1"/>
  <c r="MH318" i="4"/>
  <c r="MV318" i="4" s="1"/>
  <c r="NK356" i="4"/>
  <c r="MI346" i="4"/>
  <c r="MW346" i="4" s="1"/>
  <c r="MH410" i="4"/>
  <c r="MT410" i="4" s="1"/>
  <c r="OA532" i="2"/>
  <c r="MH286" i="4"/>
  <c r="MV286" i="4" s="1"/>
  <c r="LY601" i="2"/>
  <c r="MH492" i="3"/>
  <c r="MW492" i="3" s="1"/>
  <c r="NS434" i="4"/>
  <c r="MA474" i="4"/>
  <c r="MC474" i="4" s="1"/>
  <c r="NR335" i="3"/>
  <c r="NK361" i="3"/>
  <c r="NL507" i="3"/>
  <c r="MA235" i="4"/>
  <c r="MC235" i="4" s="1"/>
  <c r="NL117" i="3"/>
  <c r="MI209" i="3"/>
  <c r="MI243" i="3"/>
  <c r="MT243" i="3" s="1"/>
  <c r="MI481" i="3"/>
  <c r="MH122" i="4"/>
  <c r="MI475" i="4"/>
  <c r="MT475" i="4" s="1"/>
  <c r="MI478" i="3"/>
  <c r="MW478" i="3" s="1"/>
  <c r="NK388" i="3"/>
  <c r="NK186" i="4"/>
  <c r="MI235" i="4"/>
  <c r="MU235" i="4" s="1"/>
  <c r="NL330" i="4"/>
  <c r="MI421" i="4"/>
  <c r="MI587" i="2"/>
  <c r="MI242" i="3"/>
  <c r="MU242" i="3" s="1"/>
  <c r="NS454" i="3"/>
  <c r="MI519" i="4"/>
  <c r="MW519" i="4" s="1"/>
  <c r="MH481" i="4"/>
  <c r="MV481" i="4" s="1"/>
  <c r="MH492" i="4"/>
  <c r="MU492" i="4" s="1"/>
  <c r="MI503" i="4"/>
  <c r="MV503" i="4" s="1"/>
  <c r="MI581" i="4"/>
  <c r="NL512" i="4"/>
  <c r="MI513" i="4"/>
  <c r="MU513" i="4" s="1"/>
  <c r="NL586" i="4"/>
  <c r="NL272" i="3"/>
  <c r="MA197" i="4"/>
  <c r="MC197" i="4" s="1"/>
  <c r="MH453" i="3"/>
  <c r="MW453" i="3" s="1"/>
  <c r="MA43" i="2"/>
  <c r="MC43" i="2" s="1"/>
  <c r="MA169" i="2"/>
  <c r="MC169" i="2" s="1"/>
  <c r="MA334" i="2"/>
  <c r="MC334" i="2" s="1"/>
  <c r="MH228" i="3"/>
  <c r="MW228" i="3" s="1"/>
  <c r="MA248" i="4"/>
  <c r="MC248" i="4" s="1"/>
  <c r="NK461" i="3"/>
  <c r="NR469" i="4"/>
  <c r="MA373" i="2"/>
  <c r="MB373" i="2" s="1"/>
  <c r="MA199" i="4"/>
  <c r="MC199" i="4" s="1"/>
  <c r="NS162" i="3"/>
  <c r="NS433" i="3"/>
  <c r="NS303" i="4"/>
  <c r="MA123" i="3"/>
  <c r="MC123" i="3" s="1"/>
  <c r="NS416" i="3"/>
  <c r="NS118" i="4"/>
  <c r="NS252" i="3"/>
  <c r="NR366" i="3"/>
  <c r="MI388" i="4"/>
  <c r="NS517" i="4"/>
  <c r="NR569" i="4"/>
  <c r="NS392" i="3"/>
  <c r="MH550" i="4"/>
  <c r="MU550" i="4" s="1"/>
  <c r="ON51" i="2"/>
  <c r="MH54" i="2"/>
  <c r="MT54" i="2" s="1"/>
  <c r="MH68" i="2"/>
  <c r="NJ68" i="2" s="1"/>
  <c r="OA36" i="2"/>
  <c r="MH305" i="2"/>
  <c r="MA269" i="2"/>
  <c r="MC269" i="2" s="1"/>
  <c r="OB483" i="2"/>
  <c r="OO412" i="2"/>
  <c r="OO478" i="2"/>
  <c r="OO340" i="2"/>
  <c r="NL78" i="4"/>
  <c r="NL35" i="4"/>
  <c r="MA314" i="4"/>
  <c r="MC314" i="4" s="1"/>
  <c r="MH26" i="3"/>
  <c r="MV26" i="3" s="1"/>
  <c r="MH200" i="3"/>
  <c r="MW200" i="3" s="1"/>
  <c r="NS94" i="4"/>
  <c r="NS96" i="4"/>
  <c r="MA87" i="4"/>
  <c r="MB87" i="4" s="1"/>
  <c r="MH559" i="3"/>
  <c r="MV559" i="3" s="1"/>
  <c r="OO482" i="2"/>
  <c r="MA450" i="3"/>
  <c r="MC450" i="3" s="1"/>
  <c r="MA91" i="4"/>
  <c r="MC91" i="4" s="1"/>
  <c r="NR392" i="4"/>
  <c r="OO547" i="2"/>
  <c r="NL270" i="3"/>
  <c r="MI374" i="3"/>
  <c r="MU374" i="3" s="1"/>
  <c r="MH137" i="4"/>
  <c r="MT137" i="4" s="1"/>
  <c r="NR474" i="4"/>
  <c r="MH65" i="3"/>
  <c r="MH579" i="3"/>
  <c r="MU579" i="3" s="1"/>
  <c r="MH244" i="4"/>
  <c r="MV244" i="4" s="1"/>
  <c r="MH270" i="4"/>
  <c r="MV270" i="4" s="1"/>
  <c r="MH296" i="4"/>
  <c r="NR90" i="3"/>
  <c r="MI362" i="3"/>
  <c r="MW362" i="3" s="1"/>
  <c r="MH578" i="3"/>
  <c r="MA491" i="4"/>
  <c r="MC491" i="4" s="1"/>
  <c r="MH533" i="4"/>
  <c r="MT533" i="4" s="1"/>
  <c r="MH506" i="4"/>
  <c r="MH534" i="4"/>
  <c r="MV534" i="4" s="1"/>
  <c r="MH587" i="4"/>
  <c r="MW587" i="4" s="1"/>
  <c r="ON289" i="2"/>
  <c r="OB110" i="2"/>
  <c r="MA28" i="4"/>
  <c r="MC28" i="4" s="1"/>
  <c r="MA170" i="2"/>
  <c r="MB170" i="2" s="1"/>
  <c r="MI137" i="2"/>
  <c r="NJ137" i="2" s="1"/>
  <c r="MH317" i="2"/>
  <c r="MH462" i="2"/>
  <c r="MW462" i="2" s="1"/>
  <c r="OA540" i="2"/>
  <c r="MI583" i="2"/>
  <c r="MW583" i="2" s="1"/>
  <c r="MA479" i="3"/>
  <c r="MC479" i="3" s="1"/>
  <c r="MA193" i="3"/>
  <c r="MC193" i="3" s="1"/>
  <c r="NS412" i="3"/>
  <c r="NR34" i="4"/>
  <c r="MI565" i="3"/>
  <c r="MT565" i="3" s="1"/>
  <c r="MH57" i="4"/>
  <c r="MU57" i="4" s="1"/>
  <c r="MH198" i="3"/>
  <c r="NS331" i="3"/>
  <c r="NS190" i="4"/>
  <c r="MH590" i="2"/>
  <c r="NS376" i="3"/>
  <c r="MH361" i="3"/>
  <c r="MW361" i="3" s="1"/>
  <c r="NK240" i="3"/>
  <c r="MA369" i="4"/>
  <c r="MB369" i="4" s="1"/>
  <c r="NS89" i="3"/>
  <c r="MA500" i="4"/>
  <c r="MB500" i="4" s="1"/>
  <c r="MH527" i="4"/>
  <c r="MT527" i="4" s="1"/>
  <c r="MH480" i="4"/>
  <c r="MH560" i="4"/>
  <c r="MT560" i="4" s="1"/>
  <c r="MH464" i="4"/>
  <c r="MU464" i="4" s="1"/>
  <c r="MH32" i="2"/>
  <c r="MA163" i="2"/>
  <c r="MB163" i="2" s="1"/>
  <c r="NS493" i="3"/>
  <c r="LZ608" i="3"/>
  <c r="MI204" i="4"/>
  <c r="MW204" i="4" s="1"/>
  <c r="MH196" i="3"/>
  <c r="NS600" i="3"/>
  <c r="MH92" i="4"/>
  <c r="MW92" i="4" s="1"/>
  <c r="MI134" i="4"/>
  <c r="MV134" i="4" s="1"/>
  <c r="NS111" i="4"/>
  <c r="NR276" i="4"/>
  <c r="NR69" i="4"/>
  <c r="MI350" i="3"/>
  <c r="MW350" i="3" s="1"/>
  <c r="MA362" i="4"/>
  <c r="MC362" i="4" s="1"/>
  <c r="NR326" i="3"/>
  <c r="NL602" i="3"/>
  <c r="NS597" i="3"/>
  <c r="MH120" i="4"/>
  <c r="MW120" i="4" s="1"/>
  <c r="MH97" i="4"/>
  <c r="MW97" i="4" s="1"/>
  <c r="NS333" i="4"/>
  <c r="NS569" i="3"/>
  <c r="MH174" i="4"/>
  <c r="NS311" i="4"/>
  <c r="NS399" i="4"/>
  <c r="NS424" i="4"/>
  <c r="OB449" i="2"/>
  <c r="MH482" i="4"/>
  <c r="NL477" i="4"/>
  <c r="NS284" i="3"/>
  <c r="MA455" i="3"/>
  <c r="MB455" i="3" s="1"/>
  <c r="LY268" i="2"/>
  <c r="MA207" i="2"/>
  <c r="MC207" i="2" s="1"/>
  <c r="MA444" i="4"/>
  <c r="MC444" i="4" s="1"/>
  <c r="MA215" i="3"/>
  <c r="MB215" i="3" s="1"/>
  <c r="MA130" i="4"/>
  <c r="MB130" i="4" s="1"/>
  <c r="MA289" i="4"/>
  <c r="MC289" i="4" s="1"/>
  <c r="MA263" i="3"/>
  <c r="MB263" i="3" s="1"/>
  <c r="MA373" i="3"/>
  <c r="MC373" i="3" s="1"/>
  <c r="MA145" i="4"/>
  <c r="MA188" i="4"/>
  <c r="MC188" i="4" s="1"/>
  <c r="MA579" i="3"/>
  <c r="MC579" i="3" s="1"/>
  <c r="MG603" i="2"/>
  <c r="MH603" i="2" s="1"/>
  <c r="MI92" i="2"/>
  <c r="NL92" i="2" s="1"/>
  <c r="MI216" i="2"/>
  <c r="NJ216" i="2" s="1"/>
  <c r="MI509" i="3"/>
  <c r="MU509" i="3" s="1"/>
  <c r="MH587" i="3"/>
  <c r="MI588" i="3"/>
  <c r="MH298" i="4"/>
  <c r="MT298" i="4" s="1"/>
  <c r="MI488" i="4"/>
  <c r="MH498" i="4"/>
  <c r="MW498" i="4" s="1"/>
  <c r="MI553" i="4"/>
  <c r="MH205" i="2"/>
  <c r="NJ205" i="2" s="1"/>
  <c r="MI438" i="2"/>
  <c r="NK438" i="2" s="1"/>
  <c r="MI224" i="3"/>
  <c r="MI519" i="2"/>
  <c r="MG339" i="3"/>
  <c r="MI339" i="3" s="1"/>
  <c r="MI342" i="3"/>
  <c r="MW342" i="3" s="1"/>
  <c r="MH519" i="3"/>
  <c r="MU519" i="3" s="1"/>
  <c r="MH191" i="4"/>
  <c r="MI571" i="4"/>
  <c r="MT571" i="4" s="1"/>
  <c r="MH522" i="4"/>
  <c r="MT522" i="4" s="1"/>
  <c r="MH501" i="4"/>
  <c r="MH67" i="2"/>
  <c r="MW67" i="2" s="1"/>
  <c r="MH30" i="2"/>
  <c r="MT30" i="2" s="1"/>
  <c r="MH309" i="2"/>
  <c r="NM309" i="2" s="1"/>
  <c r="MH311" i="2"/>
  <c r="MH107" i="2"/>
  <c r="MI301" i="2"/>
  <c r="NL301" i="2" s="1"/>
  <c r="MH580" i="2"/>
  <c r="NL580" i="2" s="1"/>
  <c r="MH88" i="4"/>
  <c r="MH329" i="4"/>
  <c r="MI354" i="4"/>
  <c r="MT354" i="4" s="1"/>
  <c r="MI432" i="4"/>
  <c r="MU432" i="4" s="1"/>
  <c r="MH128" i="3"/>
  <c r="MV128" i="3" s="1"/>
  <c r="MH360" i="3"/>
  <c r="MI91" i="3"/>
  <c r="MT91" i="3" s="1"/>
  <c r="MG448" i="3"/>
  <c r="MI448" i="3" s="1"/>
  <c r="MI254" i="3"/>
  <c r="MH40" i="4"/>
  <c r="MI425" i="4"/>
  <c r="MW425" i="4" s="1"/>
  <c r="MH169" i="3"/>
  <c r="MV169" i="3" s="1"/>
  <c r="MH297" i="4"/>
  <c r="MI327" i="2"/>
  <c r="MT327" i="2" s="1"/>
  <c r="MH214" i="4"/>
  <c r="MT214" i="4" s="1"/>
  <c r="MH377" i="3"/>
  <c r="MV377" i="3" s="1"/>
  <c r="MI529" i="2"/>
  <c r="MI398" i="3"/>
  <c r="MH464" i="2"/>
  <c r="MT464" i="2" s="1"/>
  <c r="MG267" i="3"/>
  <c r="MH258" i="4"/>
  <c r="MA232" i="2"/>
  <c r="MA486" i="3"/>
  <c r="MB486" i="3" s="1"/>
  <c r="MA34" i="4"/>
  <c r="MC34" i="4" s="1"/>
  <c r="LZ222" i="2"/>
  <c r="MA52" i="3"/>
  <c r="MB52" i="3" s="1"/>
  <c r="MA66" i="3"/>
  <c r="MC66" i="3" s="1"/>
  <c r="MA182" i="3"/>
  <c r="MC182" i="3" s="1"/>
  <c r="MA136" i="4"/>
  <c r="MC136" i="4" s="1"/>
  <c r="MA253" i="2"/>
  <c r="MA333" i="2"/>
  <c r="MB333" i="2" s="1"/>
  <c r="MA242" i="4"/>
  <c r="MC242" i="4" s="1"/>
  <c r="MA297" i="4"/>
  <c r="MB297" i="4" s="1"/>
  <c r="MA461" i="3"/>
  <c r="MC461" i="3" s="1"/>
  <c r="MA313" i="3"/>
  <c r="MC313" i="3" s="1"/>
  <c r="MA445" i="4"/>
  <c r="MC445" i="4" s="1"/>
  <c r="MA158" i="4"/>
  <c r="MC158" i="4" s="1"/>
  <c r="MA69" i="2"/>
  <c r="MA110" i="3"/>
  <c r="MC110" i="3" s="1"/>
  <c r="MA284" i="3"/>
  <c r="MC284" i="3" s="1"/>
  <c r="MA36" i="3"/>
  <c r="MB36" i="3" s="1"/>
  <c r="MA68" i="4"/>
  <c r="MC68" i="4" s="1"/>
  <c r="MA526" i="3"/>
  <c r="MB526" i="3" s="1"/>
  <c r="MA435" i="2"/>
  <c r="MC435" i="2" s="1"/>
  <c r="MA119" i="2"/>
  <c r="MC119" i="2" s="1"/>
  <c r="NL375" i="4"/>
  <c r="NS375" i="4"/>
  <c r="NL515" i="4"/>
  <c r="NS515" i="4"/>
  <c r="NL294" i="4"/>
  <c r="NS294" i="4"/>
  <c r="NL421" i="4"/>
  <c r="NS421" i="4"/>
  <c r="NL347" i="4"/>
  <c r="NS347" i="4"/>
  <c r="NL484" i="4"/>
  <c r="NS484" i="4"/>
  <c r="NK305" i="4"/>
  <c r="NR305" i="4"/>
  <c r="MC246" i="3"/>
  <c r="MB246" i="3"/>
  <c r="MI566" i="2"/>
  <c r="MH566" i="2"/>
  <c r="MI125" i="4"/>
  <c r="MH125" i="4"/>
  <c r="OA531" i="2"/>
  <c r="ON531" i="2"/>
  <c r="NL414" i="3"/>
  <c r="NS414" i="3"/>
  <c r="NK412" i="3"/>
  <c r="NR412" i="3"/>
  <c r="OA575" i="2"/>
  <c r="ON575" i="2"/>
  <c r="MH274" i="3"/>
  <c r="MI274" i="3"/>
  <c r="MI396" i="3"/>
  <c r="MH396" i="3"/>
  <c r="NK58" i="3"/>
  <c r="NR58" i="3"/>
  <c r="ON77" i="2"/>
  <c r="MH295" i="2"/>
  <c r="OA134" i="2"/>
  <c r="NS173" i="3"/>
  <c r="NR211" i="3"/>
  <c r="NR44" i="3"/>
  <c r="NK44" i="3"/>
  <c r="NK358" i="4"/>
  <c r="NR358" i="4"/>
  <c r="MH162" i="4"/>
  <c r="MI162" i="4"/>
  <c r="MI459" i="4"/>
  <c r="MH459" i="4"/>
  <c r="NK265" i="3"/>
  <c r="NR265" i="3"/>
  <c r="NS93" i="4"/>
  <c r="NS158" i="4"/>
  <c r="MH262" i="4"/>
  <c r="NS343" i="4"/>
  <c r="OB427" i="2"/>
  <c r="MH275" i="3"/>
  <c r="MT275" i="3" s="1"/>
  <c r="MA281" i="4"/>
  <c r="MB281" i="4" s="1"/>
  <c r="NL422" i="4"/>
  <c r="NS422" i="4"/>
  <c r="MI277" i="4"/>
  <c r="MH277" i="4"/>
  <c r="MI214" i="3"/>
  <c r="MH214" i="3"/>
  <c r="MH56" i="2"/>
  <c r="MH53" i="2"/>
  <c r="MA45" i="2"/>
  <c r="MA281" i="2"/>
  <c r="MC281" i="2" s="1"/>
  <c r="MA303" i="2"/>
  <c r="MB303" i="2" s="1"/>
  <c r="OO101" i="2"/>
  <c r="LZ164" i="2"/>
  <c r="OB40" i="2"/>
  <c r="ON507" i="2"/>
  <c r="OA158" i="2"/>
  <c r="MA468" i="2"/>
  <c r="MI509" i="2"/>
  <c r="MU509" i="2" s="1"/>
  <c r="MA201" i="2"/>
  <c r="MC201" i="2" s="1"/>
  <c r="LY156" i="2"/>
  <c r="NL282" i="3"/>
  <c r="MA365" i="3"/>
  <c r="NS61" i="4"/>
  <c r="NR134" i="4"/>
  <c r="MA352" i="4"/>
  <c r="MG598" i="2"/>
  <c r="MI598" i="2" s="1"/>
  <c r="NL89" i="4"/>
  <c r="NR209" i="4"/>
  <c r="NK220" i="4"/>
  <c r="MH386" i="4"/>
  <c r="MU386" i="4" s="1"/>
  <c r="NL361" i="4"/>
  <c r="MI399" i="4"/>
  <c r="MU399" i="4" s="1"/>
  <c r="NL32" i="3"/>
  <c r="MI43" i="3"/>
  <c r="MW43" i="3" s="1"/>
  <c r="MI156" i="3"/>
  <c r="MW156" i="3" s="1"/>
  <c r="NR318" i="3"/>
  <c r="MH164" i="4"/>
  <c r="MU164" i="4" s="1"/>
  <c r="OO612" i="2"/>
  <c r="NL523" i="3"/>
  <c r="MI52" i="4"/>
  <c r="MV52" i="4" s="1"/>
  <c r="NL62" i="4"/>
  <c r="MH317" i="4"/>
  <c r="MT317" i="4" s="1"/>
  <c r="NS357" i="4"/>
  <c r="MA106" i="4"/>
  <c r="MC106" i="4" s="1"/>
  <c r="MA128" i="4"/>
  <c r="MH378" i="4"/>
  <c r="MT378" i="4" s="1"/>
  <c r="NL489" i="4"/>
  <c r="NR503" i="4"/>
  <c r="NL73" i="3"/>
  <c r="MC437" i="3"/>
  <c r="MB437" i="3"/>
  <c r="MI474" i="3"/>
  <c r="MH474" i="3"/>
  <c r="NL134" i="3"/>
  <c r="NS134" i="3"/>
  <c r="NK369" i="3"/>
  <c r="NR369" i="3"/>
  <c r="MI473" i="3"/>
  <c r="MH473" i="3"/>
  <c r="MH390" i="3"/>
  <c r="MI390" i="3"/>
  <c r="MI228" i="4"/>
  <c r="MH228" i="4"/>
  <c r="NR348" i="4"/>
  <c r="NK348" i="4"/>
  <c r="NL208" i="4"/>
  <c r="NS208" i="4"/>
  <c r="NL528" i="4"/>
  <c r="NS528" i="4"/>
  <c r="NR551" i="4"/>
  <c r="NK551" i="4"/>
  <c r="MI400" i="2"/>
  <c r="MH400" i="2"/>
  <c r="OB454" i="2"/>
  <c r="OO454" i="2"/>
  <c r="NL425" i="3"/>
  <c r="NS425" i="3"/>
  <c r="MH575" i="3"/>
  <c r="MI575" i="3"/>
  <c r="MB533" i="2"/>
  <c r="MC533" i="2"/>
  <c r="ON476" i="2"/>
  <c r="NL174" i="3"/>
  <c r="NS174" i="3"/>
  <c r="NK42" i="4"/>
  <c r="NR42" i="4"/>
  <c r="NL262" i="4"/>
  <c r="NS262" i="4"/>
  <c r="NK335" i="4"/>
  <c r="NR335" i="4"/>
  <c r="NR563" i="4"/>
  <c r="NK563" i="4"/>
  <c r="MA83" i="3"/>
  <c r="MB83" i="3" s="1"/>
  <c r="NL244" i="3"/>
  <c r="NS244" i="3"/>
  <c r="MI240" i="4"/>
  <c r="MH240" i="4"/>
  <c r="NL29" i="3"/>
  <c r="NS29" i="3"/>
  <c r="MC606" i="2"/>
  <c r="MB606" i="2"/>
  <c r="NL585" i="4"/>
  <c r="NS585" i="4"/>
  <c r="NK507" i="4"/>
  <c r="NR507" i="4"/>
  <c r="NL28" i="3"/>
  <c r="NS28" i="3"/>
  <c r="NL138" i="3"/>
  <c r="NS138" i="3"/>
  <c r="MI89" i="4"/>
  <c r="MH89" i="4"/>
  <c r="MI154" i="2"/>
  <c r="NK154" i="2" s="1"/>
  <c r="OO217" i="2"/>
  <c r="MH288" i="3"/>
  <c r="MT288" i="3" s="1"/>
  <c r="MH373" i="3"/>
  <c r="MW373" i="3" s="1"/>
  <c r="MI338" i="3"/>
  <c r="MH595" i="3"/>
  <c r="MH571" i="3"/>
  <c r="MW571" i="3" s="1"/>
  <c r="MA391" i="4"/>
  <c r="MC391" i="4" s="1"/>
  <c r="NR290" i="3"/>
  <c r="MI414" i="3"/>
  <c r="MU414" i="3" s="1"/>
  <c r="NR436" i="3"/>
  <c r="MH62" i="4"/>
  <c r="MW62" i="4" s="1"/>
  <c r="NR37" i="4"/>
  <c r="NL365" i="4"/>
  <c r="NL416" i="4"/>
  <c r="NS443" i="4"/>
  <c r="NK455" i="4"/>
  <c r="NR78" i="3"/>
  <c r="NS426" i="4"/>
  <c r="MH449" i="4"/>
  <c r="MU449" i="4" s="1"/>
  <c r="NS313" i="3"/>
  <c r="NR455" i="3"/>
  <c r="MH173" i="4"/>
  <c r="MV173" i="4" s="1"/>
  <c r="NR446" i="3"/>
  <c r="MH611" i="3"/>
  <c r="MV611" i="3" s="1"/>
  <c r="MH572" i="3"/>
  <c r="NL338" i="4"/>
  <c r="NK410" i="3"/>
  <c r="MI608" i="4"/>
  <c r="NL269" i="3"/>
  <c r="NS269" i="3"/>
  <c r="NL445" i="3"/>
  <c r="NS445" i="3"/>
  <c r="MA455" i="2"/>
  <c r="MC455" i="2" s="1"/>
  <c r="MI202" i="3"/>
  <c r="MH202" i="3"/>
  <c r="MI324" i="3"/>
  <c r="MH324" i="3"/>
  <c r="NS242" i="4"/>
  <c r="NL242" i="4"/>
  <c r="OB527" i="2"/>
  <c r="OO527" i="2"/>
  <c r="NK525" i="3"/>
  <c r="NR525" i="3"/>
  <c r="NK602" i="3"/>
  <c r="NR602" i="3"/>
  <c r="NK393" i="3"/>
  <c r="NR393" i="3"/>
  <c r="OO331" i="2"/>
  <c r="OB331" i="2"/>
  <c r="MA165" i="2"/>
  <c r="MC165" i="2" s="1"/>
  <c r="MA143" i="2"/>
  <c r="MC143" i="2" s="1"/>
  <c r="NR438" i="3"/>
  <c r="MH165" i="4"/>
  <c r="MI405" i="3"/>
  <c r="MW405" i="3" s="1"/>
  <c r="MH207" i="4"/>
  <c r="MU207" i="4" s="1"/>
  <c r="MI328" i="3"/>
  <c r="MH328" i="3"/>
  <c r="NL289" i="4"/>
  <c r="NS289" i="4"/>
  <c r="MI163" i="4"/>
  <c r="MH163" i="4"/>
  <c r="NL450" i="4"/>
  <c r="NS450" i="4"/>
  <c r="NL497" i="4"/>
  <c r="NS497" i="4"/>
  <c r="NL468" i="3"/>
  <c r="NS468" i="3"/>
  <c r="NK235" i="4"/>
  <c r="NR235" i="4"/>
  <c r="MI460" i="4"/>
  <c r="MH460" i="4"/>
  <c r="MI595" i="4"/>
  <c r="MH595" i="4"/>
  <c r="MI381" i="4"/>
  <c r="MH381" i="4"/>
  <c r="OB98" i="2"/>
  <c r="OO96" i="2"/>
  <c r="ON83" i="2"/>
  <c r="MH337" i="2"/>
  <c r="MW337" i="2" s="1"/>
  <c r="OO71" i="2"/>
  <c r="ON167" i="2"/>
  <c r="MH338" i="2"/>
  <c r="MU338" i="2" s="1"/>
  <c r="ON344" i="2"/>
  <c r="MA381" i="2"/>
  <c r="MC381" i="2" s="1"/>
  <c r="MH348" i="2"/>
  <c r="ON384" i="2"/>
  <c r="MA369" i="2"/>
  <c r="MC369" i="2" s="1"/>
  <c r="ON387" i="2"/>
  <c r="NS399" i="3"/>
  <c r="NS154" i="3"/>
  <c r="MH206" i="3"/>
  <c r="MW206" i="3" s="1"/>
  <c r="NS129" i="3"/>
  <c r="MH292" i="3"/>
  <c r="MW292" i="3" s="1"/>
  <c r="MH99" i="4"/>
  <c r="MW99" i="4" s="1"/>
  <c r="NR155" i="4"/>
  <c r="NS418" i="3"/>
  <c r="NS533" i="3"/>
  <c r="NR45" i="4"/>
  <c r="NR59" i="4"/>
  <c r="MI187" i="4"/>
  <c r="NS572" i="3"/>
  <c r="MI263" i="4"/>
  <c r="MT263" i="4" s="1"/>
  <c r="MA401" i="3"/>
  <c r="MC401" i="3" s="1"/>
  <c r="MI158" i="4"/>
  <c r="MV158" i="4" s="1"/>
  <c r="MB548" i="2"/>
  <c r="MX548" i="2" s="1"/>
  <c r="OA473" i="2"/>
  <c r="MI504" i="4"/>
  <c r="MW504" i="4" s="1"/>
  <c r="NS480" i="4"/>
  <c r="MH551" i="4"/>
  <c r="MW551" i="4" s="1"/>
  <c r="MH575" i="4"/>
  <c r="MW575" i="4" s="1"/>
  <c r="NL41" i="3"/>
  <c r="OO491" i="2"/>
  <c r="OB491" i="2"/>
  <c r="OA607" i="2"/>
  <c r="ON607" i="2"/>
  <c r="MI227" i="3"/>
  <c r="MH227" i="3"/>
  <c r="NS380" i="3"/>
  <c r="NL380" i="3"/>
  <c r="NL517" i="3"/>
  <c r="NS517" i="3"/>
  <c r="NR272" i="3"/>
  <c r="NK272" i="3"/>
  <c r="NL505" i="3"/>
  <c r="NS505" i="3"/>
  <c r="NL369" i="4"/>
  <c r="NS369" i="4"/>
  <c r="NL453" i="4"/>
  <c r="NS453" i="4"/>
  <c r="NR598" i="4"/>
  <c r="NK598" i="4"/>
  <c r="MI223" i="3"/>
  <c r="MH223" i="3"/>
  <c r="MA30" i="2"/>
  <c r="MC30" i="2" s="1"/>
  <c r="MI87" i="4"/>
  <c r="MH87" i="4"/>
  <c r="MI404" i="4"/>
  <c r="MH404" i="4"/>
  <c r="NL526" i="4"/>
  <c r="NS526" i="4"/>
  <c r="NL351" i="4"/>
  <c r="NS351" i="4"/>
  <c r="NL596" i="4"/>
  <c r="NS596" i="4"/>
  <c r="NS408" i="4"/>
  <c r="NL408" i="4"/>
  <c r="ON610" i="2"/>
  <c r="OA610" i="2"/>
  <c r="MC334" i="3"/>
  <c r="MB334" i="3"/>
  <c r="MI540" i="3"/>
  <c r="MH540" i="3"/>
  <c r="MI276" i="4"/>
  <c r="MH276" i="4"/>
  <c r="MI85" i="2"/>
  <c r="MU85" i="2" s="1"/>
  <c r="OB66" i="2"/>
  <c r="MH133" i="2"/>
  <c r="MH251" i="2"/>
  <c r="MU251" i="2" s="1"/>
  <c r="MA187" i="2"/>
  <c r="MC187" i="2" s="1"/>
  <c r="MH88" i="2"/>
  <c r="NM88" i="2" s="1"/>
  <c r="MA28" i="2"/>
  <c r="MH225" i="2"/>
  <c r="NL225" i="2" s="1"/>
  <c r="MH70" i="2"/>
  <c r="NJ70" i="2" s="1"/>
  <c r="OB82" i="2"/>
  <c r="MH102" i="2"/>
  <c r="NJ102" i="2" s="1"/>
  <c r="MH26" i="2"/>
  <c r="MV26" i="2" s="1"/>
  <c r="MH136" i="2"/>
  <c r="NK136" i="2" s="1"/>
  <c r="MG320" i="2"/>
  <c r="MI320" i="2" s="1"/>
  <c r="MA55" i="2"/>
  <c r="MA191" i="2"/>
  <c r="MC191" i="2" s="1"/>
  <c r="MH421" i="2"/>
  <c r="NK421" i="2" s="1"/>
  <c r="ON398" i="2"/>
  <c r="OO452" i="2"/>
  <c r="ON499" i="2"/>
  <c r="OO458" i="2"/>
  <c r="OO438" i="2"/>
  <c r="OO582" i="2"/>
  <c r="MH231" i="3"/>
  <c r="MU231" i="3" s="1"/>
  <c r="NS90" i="4"/>
  <c r="MH157" i="4"/>
  <c r="NS106" i="4"/>
  <c r="MI99" i="3"/>
  <c r="NR190" i="3"/>
  <c r="NL143" i="3"/>
  <c r="NR529" i="3"/>
  <c r="MA219" i="3"/>
  <c r="MC219" i="3" s="1"/>
  <c r="NS235" i="3"/>
  <c r="MH80" i="4"/>
  <c r="MT80" i="4" s="1"/>
  <c r="MH126" i="4"/>
  <c r="MT126" i="4" s="1"/>
  <c r="MH166" i="3"/>
  <c r="MW166" i="3" s="1"/>
  <c r="OO480" i="2"/>
  <c r="MI376" i="4"/>
  <c r="OA580" i="2"/>
  <c r="NL612" i="4"/>
  <c r="NS551" i="3"/>
  <c r="MI573" i="4"/>
  <c r="NS65" i="3"/>
  <c r="NL65" i="3"/>
  <c r="NL352" i="3"/>
  <c r="NS352" i="3"/>
  <c r="MA599" i="4"/>
  <c r="MB599" i="4" s="1"/>
  <c r="NS546" i="3"/>
  <c r="NL546" i="3"/>
  <c r="MH596" i="4"/>
  <c r="MI596" i="4"/>
  <c r="NS462" i="3"/>
  <c r="NL462" i="3"/>
  <c r="MH557" i="4"/>
  <c r="MI557" i="4"/>
  <c r="MI468" i="3"/>
  <c r="MH468" i="3"/>
  <c r="NL579" i="3"/>
  <c r="NS579" i="3"/>
  <c r="MA323" i="2"/>
  <c r="MA504" i="2"/>
  <c r="MC504" i="2" s="1"/>
  <c r="MG194" i="2"/>
  <c r="MI194" i="2" s="1"/>
  <c r="MG166" i="2"/>
  <c r="MI166" i="2" s="1"/>
  <c r="NL80" i="4"/>
  <c r="NK148" i="3"/>
  <c r="MI271" i="4"/>
  <c r="MV271" i="4" s="1"/>
  <c r="NL125" i="3"/>
  <c r="MA268" i="4"/>
  <c r="MB268" i="4" s="1"/>
  <c r="MA319" i="4"/>
  <c r="MB319" i="4" s="1"/>
  <c r="MA341" i="4"/>
  <c r="MC341" i="4" s="1"/>
  <c r="MA400" i="4"/>
  <c r="MB400" i="4" s="1"/>
  <c r="MI553" i="2"/>
  <c r="NK553" i="2" s="1"/>
  <c r="MI103" i="3"/>
  <c r="MI257" i="4"/>
  <c r="MV257" i="4" s="1"/>
  <c r="NL432" i="4"/>
  <c r="NL525" i="4"/>
  <c r="NS396" i="3"/>
  <c r="MI523" i="4"/>
  <c r="MT523" i="4" s="1"/>
  <c r="MI430" i="2"/>
  <c r="MH430" i="2"/>
  <c r="MH537" i="2"/>
  <c r="MI537" i="2"/>
  <c r="MH83" i="3"/>
  <c r="MI83" i="3"/>
  <c r="MI178" i="3"/>
  <c r="MH178" i="3"/>
  <c r="MA476" i="3"/>
  <c r="MC476" i="3" s="1"/>
  <c r="LY562" i="3"/>
  <c r="MA29" i="4"/>
  <c r="MA212" i="4"/>
  <c r="MC212" i="4" s="1"/>
  <c r="MA68" i="3"/>
  <c r="MB68" i="3" s="1"/>
  <c r="MA167" i="3"/>
  <c r="MB167" i="3" s="1"/>
  <c r="MA550" i="3"/>
  <c r="MB550" i="3" s="1"/>
  <c r="MH115" i="4"/>
  <c r="MT115" i="4" s="1"/>
  <c r="OB536" i="2"/>
  <c r="MA526" i="2"/>
  <c r="MA514" i="3"/>
  <c r="NK548" i="4"/>
  <c r="MI588" i="4"/>
  <c r="MU588" i="4" s="1"/>
  <c r="MA147" i="2"/>
  <c r="MB147" i="2" s="1"/>
  <c r="MA128" i="3"/>
  <c r="MC128" i="3" s="1"/>
  <c r="MA51" i="4"/>
  <c r="MA176" i="4"/>
  <c r="MC176" i="4" s="1"/>
  <c r="OB604" i="2"/>
  <c r="NS40" i="3"/>
  <c r="MA144" i="4"/>
  <c r="MB144" i="4" s="1"/>
  <c r="MH213" i="4"/>
  <c r="MH363" i="4"/>
  <c r="MW363" i="4" s="1"/>
  <c r="MA459" i="4"/>
  <c r="MB459" i="4" s="1"/>
  <c r="MH569" i="4"/>
  <c r="MA112" i="3"/>
  <c r="MB112" i="3" s="1"/>
  <c r="MA192" i="4"/>
  <c r="MA84" i="4"/>
  <c r="MC84" i="4" s="1"/>
  <c r="MA423" i="4"/>
  <c r="NS186" i="3"/>
  <c r="MI110" i="4"/>
  <c r="MT110" i="4" s="1"/>
  <c r="MA222" i="3"/>
  <c r="MC222" i="3" s="1"/>
  <c r="MH401" i="4"/>
  <c r="MW401" i="4" s="1"/>
  <c r="MA305" i="4"/>
  <c r="MC305" i="4" s="1"/>
  <c r="MH322" i="4"/>
  <c r="MV322" i="4" s="1"/>
  <c r="NS527" i="4"/>
  <c r="MB270" i="3"/>
  <c r="MQ270" i="3" s="1"/>
  <c r="NS569" i="4"/>
  <c r="MA58" i="4"/>
  <c r="MC58" i="4" s="1"/>
  <c r="MA329" i="3"/>
  <c r="MC329" i="3" s="1"/>
  <c r="MA54" i="3"/>
  <c r="MA456" i="4"/>
  <c r="MB456" i="4" s="1"/>
  <c r="MA502" i="3"/>
  <c r="MC502" i="3" s="1"/>
  <c r="MA164" i="3"/>
  <c r="MC164" i="3" s="1"/>
  <c r="MA350" i="4"/>
  <c r="MC350" i="4" s="1"/>
  <c r="MH149" i="3"/>
  <c r="MI290" i="4"/>
  <c r="MA595" i="2"/>
  <c r="MC595" i="2" s="1"/>
  <c r="MA404" i="3"/>
  <c r="MC404" i="3" s="1"/>
  <c r="MI532" i="4"/>
  <c r="MW532" i="4" s="1"/>
  <c r="MA612" i="4"/>
  <c r="MC612" i="4" s="1"/>
  <c r="MA100" i="2"/>
  <c r="MB100" i="2" s="1"/>
  <c r="MA551" i="4"/>
  <c r="MC551" i="4" s="1"/>
  <c r="MA475" i="3"/>
  <c r="MC475" i="3" s="1"/>
  <c r="MA435" i="3"/>
  <c r="MA209" i="4"/>
  <c r="MB209" i="4" s="1"/>
  <c r="MA501" i="4"/>
  <c r="MC501" i="4" s="1"/>
  <c r="MA69" i="4"/>
  <c r="MC69" i="4" s="1"/>
  <c r="MA481" i="2"/>
  <c r="MC481" i="2" s="1"/>
  <c r="MA310" i="3"/>
  <c r="MA177" i="4"/>
  <c r="MB177" i="4" s="1"/>
  <c r="MA260" i="4"/>
  <c r="MA59" i="4"/>
  <c r="MA555" i="3"/>
  <c r="MA305" i="3"/>
  <c r="MB305" i="3" s="1"/>
  <c r="MA520" i="3"/>
  <c r="MC520" i="3" s="1"/>
  <c r="MA133" i="2"/>
  <c r="MC133" i="2" s="1"/>
  <c r="MA431" i="3"/>
  <c r="MB431" i="3" s="1"/>
  <c r="MA293" i="3"/>
  <c r="MB293" i="3" s="1"/>
  <c r="MA333" i="3"/>
  <c r="MC333" i="3" s="1"/>
  <c r="MA83" i="4"/>
  <c r="MC83" i="4" s="1"/>
  <c r="MA239" i="3"/>
  <c r="MB239" i="3" s="1"/>
  <c r="MA81" i="4"/>
  <c r="MB81" i="4" s="1"/>
  <c r="MA395" i="4"/>
  <c r="MC395" i="4" s="1"/>
  <c r="MA105" i="4"/>
  <c r="MB105" i="4" s="1"/>
  <c r="MA362" i="3"/>
  <c r="MA40" i="2"/>
  <c r="MC40" i="2" s="1"/>
  <c r="MA191" i="4"/>
  <c r="MB191" i="4" s="1"/>
  <c r="MA460" i="4"/>
  <c r="MC460" i="4" s="1"/>
  <c r="MA101" i="2"/>
  <c r="MC101" i="2" s="1"/>
  <c r="MA428" i="4"/>
  <c r="MA498" i="3"/>
  <c r="MC498" i="3" s="1"/>
  <c r="MA302" i="3"/>
  <c r="MC302" i="3" s="1"/>
  <c r="MA423" i="2"/>
  <c r="MC423" i="2" s="1"/>
  <c r="MG188" i="2"/>
  <c r="MI188" i="2" s="1"/>
  <c r="MI384" i="4"/>
  <c r="MI565" i="2"/>
  <c r="NK565" i="2" s="1"/>
  <c r="MH509" i="4"/>
  <c r="MT509" i="4" s="1"/>
  <c r="MI115" i="2"/>
  <c r="MG274" i="2"/>
  <c r="MI274" i="2" s="1"/>
  <c r="MI135" i="2"/>
  <c r="MW135" i="2" s="1"/>
  <c r="MI77" i="2"/>
  <c r="NL77" i="2" s="1"/>
  <c r="MH217" i="2"/>
  <c r="MT217" i="2" s="1"/>
  <c r="MH422" i="2"/>
  <c r="MH424" i="2"/>
  <c r="NJ424" i="2" s="1"/>
  <c r="MI90" i="3"/>
  <c r="MT90" i="3" s="1"/>
  <c r="MH368" i="3"/>
  <c r="MU368" i="3" s="1"/>
  <c r="MH123" i="4"/>
  <c r="MH375" i="4"/>
  <c r="MW375" i="4" s="1"/>
  <c r="MH332" i="3"/>
  <c r="MW332" i="3" s="1"/>
  <c r="MH433" i="4"/>
  <c r="MW433" i="4" s="1"/>
  <c r="MH465" i="3"/>
  <c r="MU465" i="3" s="1"/>
  <c r="MI244" i="3"/>
  <c r="MI150" i="4"/>
  <c r="MU150" i="4" s="1"/>
  <c r="MH243" i="4"/>
  <c r="MW243" i="4" s="1"/>
  <c r="MI75" i="3"/>
  <c r="MV75" i="3" s="1"/>
  <c r="MH552" i="3"/>
  <c r="MU552" i="3" s="1"/>
  <c r="MH403" i="4"/>
  <c r="MT403" i="4" s="1"/>
  <c r="MH585" i="4"/>
  <c r="MW585" i="4" s="1"/>
  <c r="MI101" i="2"/>
  <c r="MH163" i="2"/>
  <c r="MT163" i="2" s="1"/>
  <c r="MH227" i="2"/>
  <c r="NK227" i="2" s="1"/>
  <c r="MH209" i="2"/>
  <c r="NK209" i="2" s="1"/>
  <c r="MH271" i="2"/>
  <c r="MV271" i="2" s="1"/>
  <c r="MI43" i="2"/>
  <c r="MU43" i="2" s="1"/>
  <c r="MH158" i="2"/>
  <c r="MH42" i="3"/>
  <c r="MV42" i="3" s="1"/>
  <c r="MH560" i="3"/>
  <c r="MW560" i="3" s="1"/>
  <c r="MG480" i="3"/>
  <c r="MH154" i="3"/>
  <c r="MV154" i="3" s="1"/>
  <c r="MH145" i="4"/>
  <c r="MT145" i="4" s="1"/>
  <c r="MH552" i="2"/>
  <c r="MT552" i="2" s="1"/>
  <c r="MH44" i="4"/>
  <c r="MV44" i="4" s="1"/>
  <c r="MH247" i="4"/>
  <c r="MV247" i="4" s="1"/>
  <c r="MH463" i="4"/>
  <c r="MV463" i="4" s="1"/>
  <c r="MH526" i="3"/>
  <c r="MW526" i="3" s="1"/>
  <c r="MH535" i="4"/>
  <c r="MV535" i="4" s="1"/>
  <c r="MH72" i="2"/>
  <c r="MW72" i="2" s="1"/>
  <c r="MH191" i="2"/>
  <c r="MH34" i="2"/>
  <c r="NM34" i="2" s="1"/>
  <c r="MH189" i="2"/>
  <c r="NJ189" i="2" s="1"/>
  <c r="MH94" i="2"/>
  <c r="MH410" i="2"/>
  <c r="NL410" i="2" s="1"/>
  <c r="MI47" i="3"/>
  <c r="MT47" i="3" s="1"/>
  <c r="MH413" i="3"/>
  <c r="MH167" i="4"/>
  <c r="MV167" i="4" s="1"/>
  <c r="MH190" i="4"/>
  <c r="MH446" i="4"/>
  <c r="MV446" i="4" s="1"/>
  <c r="MH417" i="3"/>
  <c r="MT417" i="3" s="1"/>
  <c r="MI567" i="2"/>
  <c r="NJ567" i="2" s="1"/>
  <c r="MH394" i="4"/>
  <c r="MT394" i="4" s="1"/>
  <c r="MH136" i="3"/>
  <c r="MV136" i="3" s="1"/>
  <c r="MH505" i="3"/>
  <c r="MH111" i="4"/>
  <c r="MT111" i="4" s="1"/>
  <c r="MH123" i="3"/>
  <c r="MH550" i="2"/>
  <c r="MU550" i="2" s="1"/>
  <c r="MH462" i="3"/>
  <c r="MU462" i="3" s="1"/>
  <c r="MH273" i="4"/>
  <c r="MV273" i="4" s="1"/>
  <c r="MI368" i="4"/>
  <c r="MU368" i="4" s="1"/>
  <c r="MH505" i="4"/>
  <c r="MH499" i="4"/>
  <c r="MV499" i="4" s="1"/>
  <c r="MH303" i="2"/>
  <c r="MW303" i="2" s="1"/>
  <c r="MH451" i="2"/>
  <c r="NK451" i="2" s="1"/>
  <c r="MH169" i="2"/>
  <c r="NM169" i="2" s="1"/>
  <c r="MH408" i="2"/>
  <c r="MU408" i="2" s="1"/>
  <c r="MH181" i="3"/>
  <c r="MW181" i="3" s="1"/>
  <c r="MI119" i="3"/>
  <c r="MW119" i="3" s="1"/>
  <c r="MH186" i="3"/>
  <c r="MH422" i="4"/>
  <c r="MH309" i="4"/>
  <c r="MW309" i="4" s="1"/>
  <c r="MH129" i="3"/>
  <c r="MT129" i="3" s="1"/>
  <c r="MG279" i="3"/>
  <c r="MI279" i="3" s="1"/>
  <c r="MH160" i="4"/>
  <c r="MW160" i="4" s="1"/>
  <c r="MH299" i="4"/>
  <c r="MW299" i="4" s="1"/>
  <c r="MI302" i="4"/>
  <c r="MT302" i="4" s="1"/>
  <c r="MI555" i="4"/>
  <c r="MT555" i="4" s="1"/>
  <c r="MI568" i="4"/>
  <c r="MV568" i="4" s="1"/>
  <c r="MG108" i="3"/>
  <c r="MI108" i="3" s="1"/>
  <c r="MC304" i="3"/>
  <c r="MB304" i="3"/>
  <c r="MA194" i="4"/>
  <c r="MC194" i="4" s="1"/>
  <c r="MA387" i="2"/>
  <c r="MC387" i="2" s="1"/>
  <c r="MA433" i="2"/>
  <c r="MB433" i="2" s="1"/>
  <c r="MA524" i="3"/>
  <c r="MC524" i="3" s="1"/>
  <c r="MB133" i="3"/>
  <c r="MY133" i="3" s="1"/>
  <c r="MA186" i="4"/>
  <c r="MB186" i="4" s="1"/>
  <c r="MA172" i="3"/>
  <c r="MA545" i="4"/>
  <c r="MB545" i="4" s="1"/>
  <c r="MA50" i="3"/>
  <c r="MC50" i="3" s="1"/>
  <c r="MA158" i="3"/>
  <c r="MA303" i="4"/>
  <c r="MC303" i="4" s="1"/>
  <c r="MA112" i="2"/>
  <c r="MB112" i="2" s="1"/>
  <c r="MA128" i="2"/>
  <c r="MB128" i="2" s="1"/>
  <c r="MA200" i="2"/>
  <c r="MC200" i="2" s="1"/>
  <c r="MA263" i="2"/>
  <c r="MC263" i="2" s="1"/>
  <c r="MA258" i="2"/>
  <c r="MB258" i="2" s="1"/>
  <c r="MA452" i="2"/>
  <c r="MC452" i="2" s="1"/>
  <c r="MA347" i="3"/>
  <c r="MA468" i="3"/>
  <c r="MC468" i="3" s="1"/>
  <c r="MA604" i="3"/>
  <c r="MB451" i="3"/>
  <c r="MY451" i="3" s="1"/>
  <c r="MA253" i="3"/>
  <c r="MB253" i="3" s="1"/>
  <c r="MA70" i="3"/>
  <c r="MB70" i="3" s="1"/>
  <c r="MC504" i="4"/>
  <c r="MS504" i="4" s="1"/>
  <c r="MC551" i="3"/>
  <c r="MA597" i="2"/>
  <c r="MB597" i="2" s="1"/>
  <c r="MA394" i="4"/>
  <c r="MB394" i="4" s="1"/>
  <c r="MA211" i="4"/>
  <c r="MB211" i="4" s="1"/>
  <c r="MA431" i="4"/>
  <c r="MA546" i="3"/>
  <c r="MA147" i="4"/>
  <c r="MC147" i="4" s="1"/>
  <c r="MA528" i="3"/>
  <c r="MA410" i="2"/>
  <c r="MC410" i="2" s="1"/>
  <c r="MA88" i="2"/>
  <c r="MC88" i="2" s="1"/>
  <c r="MA419" i="2"/>
  <c r="MB419" i="2" s="1"/>
  <c r="MA443" i="4"/>
  <c r="MA478" i="4"/>
  <c r="MC478" i="4" s="1"/>
  <c r="MA353" i="3"/>
  <c r="MA131" i="4"/>
  <c r="MA151" i="4"/>
  <c r="MC151" i="4" s="1"/>
  <c r="MA269" i="4"/>
  <c r="MC269" i="4" s="1"/>
  <c r="MA355" i="2"/>
  <c r="MB355" i="2" s="1"/>
  <c r="MA79" i="2"/>
  <c r="MB79" i="2" s="1"/>
  <c r="MA91" i="2"/>
  <c r="MA197" i="2"/>
  <c r="MB197" i="2" s="1"/>
  <c r="MA32" i="2"/>
  <c r="MB32" i="2" s="1"/>
  <c r="MA130" i="2"/>
  <c r="LZ224" i="2"/>
  <c r="MC528" i="2"/>
  <c r="LZ100" i="3"/>
  <c r="MA496" i="4"/>
  <c r="MA580" i="4"/>
  <c r="MC580" i="4" s="1"/>
  <c r="MA461" i="2"/>
  <c r="MC461" i="2" s="1"/>
  <c r="MA32" i="3"/>
  <c r="MB32" i="3" s="1"/>
  <c r="MA139" i="2"/>
  <c r="MA47" i="2"/>
  <c r="MA275" i="2"/>
  <c r="MB275" i="2" s="1"/>
  <c r="MA42" i="2"/>
  <c r="MA501" i="2"/>
  <c r="MA148" i="3"/>
  <c r="MC148" i="3" s="1"/>
  <c r="MA416" i="4"/>
  <c r="MB416" i="4" s="1"/>
  <c r="MA467" i="4"/>
  <c r="MC467" i="4" s="1"/>
  <c r="MA372" i="3"/>
  <c r="MA53" i="4"/>
  <c r="MC53" i="4" s="1"/>
  <c r="MA340" i="4"/>
  <c r="MC340" i="4" s="1"/>
  <c r="MA397" i="4"/>
  <c r="MC397" i="4" s="1"/>
  <c r="MB465" i="3"/>
  <c r="MY465" i="3" s="1"/>
  <c r="MA175" i="3"/>
  <c r="MC175" i="3" s="1"/>
  <c r="MA104" i="4"/>
  <c r="MC104" i="4" s="1"/>
  <c r="MA166" i="4"/>
  <c r="MC166" i="4" s="1"/>
  <c r="MA514" i="4"/>
  <c r="MA405" i="2"/>
  <c r="MA62" i="2"/>
  <c r="MC62" i="2" s="1"/>
  <c r="MA475" i="2"/>
  <c r="MA108" i="4"/>
  <c r="MB108" i="4" s="1"/>
  <c r="MA315" i="4"/>
  <c r="MB315" i="4" s="1"/>
  <c r="MA115" i="4"/>
  <c r="MA547" i="4"/>
  <c r="MC547" i="4" s="1"/>
  <c r="MA593" i="4"/>
  <c r="MA140" i="2"/>
  <c r="MC140" i="2" s="1"/>
  <c r="MA574" i="4"/>
  <c r="MC574" i="4" s="1"/>
  <c r="MA245" i="3"/>
  <c r="MA222" i="4"/>
  <c r="MB222" i="4" s="1"/>
  <c r="MA255" i="2"/>
  <c r="MB255" i="2" s="1"/>
  <c r="MA221" i="2"/>
  <c r="MC221" i="2" s="1"/>
  <c r="MA235" i="2"/>
  <c r="MC235" i="2" s="1"/>
  <c r="MA56" i="2"/>
  <c r="MA297" i="2"/>
  <c r="MB297" i="2" s="1"/>
  <c r="MA116" i="2"/>
  <c r="MC116" i="2" s="1"/>
  <c r="MA508" i="2"/>
  <c r="MB508" i="2" s="1"/>
  <c r="MA427" i="2"/>
  <c r="MA162" i="2"/>
  <c r="MB162" i="2" s="1"/>
  <c r="MA510" i="2"/>
  <c r="MA70" i="4"/>
  <c r="MC70" i="4" s="1"/>
  <c r="MA244" i="4"/>
  <c r="MA435" i="4"/>
  <c r="MB435" i="4" s="1"/>
  <c r="MA462" i="4"/>
  <c r="MB462" i="4" s="1"/>
  <c r="MA570" i="3"/>
  <c r="MB81" i="3"/>
  <c r="MX81" i="3" s="1"/>
  <c r="MA155" i="4"/>
  <c r="MB155" i="4" s="1"/>
  <c r="MA185" i="4"/>
  <c r="MB185" i="4" s="1"/>
  <c r="MA147" i="3"/>
  <c r="MC147" i="3" s="1"/>
  <c r="MA529" i="3"/>
  <c r="MA180" i="4"/>
  <c r="MB180" i="4" s="1"/>
  <c r="MA371" i="4"/>
  <c r="MC371" i="4" s="1"/>
  <c r="MA592" i="4"/>
  <c r="MB592" i="4" s="1"/>
  <c r="MA519" i="4"/>
  <c r="MA564" i="4"/>
  <c r="MB564" i="4" s="1"/>
  <c r="MC548" i="4"/>
  <c r="MA243" i="4"/>
  <c r="MC243" i="4" s="1"/>
  <c r="MA410" i="4"/>
  <c r="MB410" i="4" s="1"/>
  <c r="MA469" i="4"/>
  <c r="MC469" i="4" s="1"/>
  <c r="MA596" i="4"/>
  <c r="MA271" i="3"/>
  <c r="MA523" i="3"/>
  <c r="MB523" i="3" s="1"/>
  <c r="MA432" i="4"/>
  <c r="MC432" i="4" s="1"/>
  <c r="MA275" i="4"/>
  <c r="MC275" i="4" s="1"/>
  <c r="MA120" i="4"/>
  <c r="MC120" i="4" s="1"/>
  <c r="MA76" i="3"/>
  <c r="MA575" i="4"/>
  <c r="MB575" i="4" s="1"/>
  <c r="MA405" i="4"/>
  <c r="MC405" i="4" s="1"/>
  <c r="MA291" i="4"/>
  <c r="MC291" i="4" s="1"/>
  <c r="MA430" i="4"/>
  <c r="MC430" i="4" s="1"/>
  <c r="MA58" i="3"/>
  <c r="MC58" i="3" s="1"/>
  <c r="MA54" i="2"/>
  <c r="MB54" i="2" s="1"/>
  <c r="MA183" i="2"/>
  <c r="MC183" i="2" s="1"/>
  <c r="MA536" i="3"/>
  <c r="MC536" i="3" s="1"/>
  <c r="MA436" i="2"/>
  <c r="MB436" i="2" s="1"/>
  <c r="MA280" i="4"/>
  <c r="MB280" i="4" s="1"/>
  <c r="MA411" i="3"/>
  <c r="MC411" i="3" s="1"/>
  <c r="MA563" i="4"/>
  <c r="MC563" i="4" s="1"/>
  <c r="MA113" i="2"/>
  <c r="MB113" i="2" s="1"/>
  <c r="MA108" i="2"/>
  <c r="MA322" i="2"/>
  <c r="MB322" i="2" s="1"/>
  <c r="MA279" i="2"/>
  <c r="MA352" i="2"/>
  <c r="MB352" i="2" s="1"/>
  <c r="MA451" i="2"/>
  <c r="MA27" i="3"/>
  <c r="MC27" i="3" s="1"/>
  <c r="MA273" i="2"/>
  <c r="MA471" i="3"/>
  <c r="MB471" i="3" s="1"/>
  <c r="MA356" i="3"/>
  <c r="MB356" i="3" s="1"/>
  <c r="MA111" i="3"/>
  <c r="MC111" i="3" s="1"/>
  <c r="MA118" i="3"/>
  <c r="MA160" i="3"/>
  <c r="MC160" i="3" s="1"/>
  <c r="MA193" i="4"/>
  <c r="MB193" i="4" s="1"/>
  <c r="MA208" i="4"/>
  <c r="MC208" i="4" s="1"/>
  <c r="MA238" i="4"/>
  <c r="MC238" i="4" s="1"/>
  <c r="MA259" i="4"/>
  <c r="MC259" i="4" s="1"/>
  <c r="MA230" i="4"/>
  <c r="MB230" i="4" s="1"/>
  <c r="MA312" i="4"/>
  <c r="MC312" i="4" s="1"/>
  <c r="MA295" i="4"/>
  <c r="MA413" i="4"/>
  <c r="MC413" i="4" s="1"/>
  <c r="MA441" i="4"/>
  <c r="MB441" i="4" s="1"/>
  <c r="LZ255" i="3"/>
  <c r="MA539" i="3"/>
  <c r="MA35" i="3"/>
  <c r="MA179" i="3"/>
  <c r="MC179" i="3" s="1"/>
  <c r="MA146" i="4"/>
  <c r="MC146" i="4" s="1"/>
  <c r="MA234" i="4"/>
  <c r="MA372" i="4"/>
  <c r="MC372" i="4" s="1"/>
  <c r="MA565" i="4"/>
  <c r="MA516" i="4"/>
  <c r="MC516" i="4" s="1"/>
  <c r="MA553" i="4"/>
  <c r="MA269" i="3"/>
  <c r="MA491" i="3"/>
  <c r="MA272" i="4"/>
  <c r="MC272" i="4" s="1"/>
  <c r="MA398" i="4"/>
  <c r="MA415" i="4"/>
  <c r="MC415" i="4" s="1"/>
  <c r="MA170" i="4"/>
  <c r="MC170" i="4" s="1"/>
  <c r="MA317" i="4"/>
  <c r="MB317" i="4" s="1"/>
  <c r="MA495" i="4"/>
  <c r="MC495" i="4" s="1"/>
  <c r="MA518" i="4"/>
  <c r="MC518" i="4" s="1"/>
  <c r="MA499" i="3"/>
  <c r="MA531" i="3"/>
  <c r="MC531" i="3" s="1"/>
  <c r="MA262" i="4"/>
  <c r="MC262" i="4" s="1"/>
  <c r="MA430" i="3"/>
  <c r="MC430" i="3" s="1"/>
  <c r="MB446" i="2"/>
  <c r="MC446" i="2"/>
  <c r="MC593" i="3"/>
  <c r="MB593" i="3"/>
  <c r="MA608" i="2"/>
  <c r="MB608" i="2" s="1"/>
  <c r="MA429" i="2"/>
  <c r="MC429" i="2" s="1"/>
  <c r="MA167" i="2"/>
  <c r="MB519" i="2"/>
  <c r="NH519" i="2" s="1"/>
  <c r="MA153" i="2"/>
  <c r="MB153" i="2" s="1"/>
  <c r="MA315" i="2"/>
  <c r="MC315" i="2" s="1"/>
  <c r="MA181" i="2"/>
  <c r="MB181" i="2" s="1"/>
  <c r="MA74" i="2"/>
  <c r="MA291" i="2"/>
  <c r="MC291" i="2" s="1"/>
  <c r="MA120" i="2"/>
  <c r="MC120" i="2" s="1"/>
  <c r="MA152" i="2"/>
  <c r="MA336" i="2"/>
  <c r="MC336" i="2" s="1"/>
  <c r="MA433" i="3"/>
  <c r="MC433" i="3" s="1"/>
  <c r="MA449" i="3"/>
  <c r="MA203" i="3"/>
  <c r="MA292" i="4"/>
  <c r="MA378" i="4"/>
  <c r="MC378" i="4" s="1"/>
  <c r="MA463" i="4"/>
  <c r="MB463" i="4" s="1"/>
  <c r="MA406" i="4"/>
  <c r="MC406" i="4" s="1"/>
  <c r="MB77" i="3"/>
  <c r="MA85" i="4"/>
  <c r="MC85" i="4" s="1"/>
  <c r="MA530" i="2"/>
  <c r="MB530" i="2" s="1"/>
  <c r="MC426" i="3"/>
  <c r="MB426" i="3"/>
  <c r="MC354" i="3"/>
  <c r="MB354" i="3"/>
  <c r="MB466" i="2"/>
  <c r="MC466" i="2"/>
  <c r="MB540" i="2"/>
  <c r="NH540" i="2" s="1"/>
  <c r="MA90" i="2"/>
  <c r="MB90" i="2" s="1"/>
  <c r="MA95" i="4"/>
  <c r="MC95" i="4" s="1"/>
  <c r="MA159" i="2"/>
  <c r="MA39" i="4"/>
  <c r="MC39" i="4" s="1"/>
  <c r="MA516" i="3"/>
  <c r="MC516" i="3" s="1"/>
  <c r="MA324" i="4"/>
  <c r="MB324" i="4" s="1"/>
  <c r="MA332" i="4"/>
  <c r="MA345" i="4"/>
  <c r="MC560" i="2"/>
  <c r="MB560" i="2"/>
  <c r="MA261" i="3"/>
  <c r="MC261" i="3" s="1"/>
  <c r="MA29" i="2"/>
  <c r="MB29" i="2" s="1"/>
  <c r="MA602" i="3"/>
  <c r="MC602" i="3" s="1"/>
  <c r="MA259" i="2"/>
  <c r="MB259" i="2" s="1"/>
  <c r="MA385" i="4"/>
  <c r="MC385" i="4" s="1"/>
  <c r="MA30" i="3"/>
  <c r="MB30" i="3" s="1"/>
  <c r="MA439" i="3"/>
  <c r="MB439" i="3" s="1"/>
  <c r="MA124" i="4"/>
  <c r="MB124" i="4" s="1"/>
  <c r="MA376" i="3"/>
  <c r="MA37" i="4"/>
  <c r="MB37" i="4" s="1"/>
  <c r="MA204" i="3"/>
  <c r="MC204" i="3" s="1"/>
  <c r="MC339" i="2"/>
  <c r="MB339" i="2"/>
  <c r="MC425" i="4"/>
  <c r="MB425" i="4"/>
  <c r="MC348" i="3"/>
  <c r="MB348" i="3"/>
  <c r="MC487" i="3"/>
  <c r="MB487" i="3"/>
  <c r="MA123" i="2"/>
  <c r="MB123" i="2" s="1"/>
  <c r="MA239" i="2"/>
  <c r="MC239" i="2" s="1"/>
  <c r="MB91" i="3"/>
  <c r="MC91" i="3"/>
  <c r="MA59" i="2"/>
  <c r="MC59" i="2" s="1"/>
  <c r="MA289" i="2"/>
  <c r="MC289" i="2" s="1"/>
  <c r="MA358" i="2"/>
  <c r="MB358" i="2" s="1"/>
  <c r="MA107" i="4"/>
  <c r="MC107" i="4" s="1"/>
  <c r="MA370" i="2"/>
  <c r="MC370" i="2" s="1"/>
  <c r="MA474" i="2"/>
  <c r="MC474" i="2" s="1"/>
  <c r="MA449" i="4"/>
  <c r="MC449" i="4" s="1"/>
  <c r="MA172" i="4"/>
  <c r="MC172" i="4" s="1"/>
  <c r="MB230" i="3"/>
  <c r="MX230" i="3" s="1"/>
  <c r="MA48" i="4"/>
  <c r="MB48" i="4" s="1"/>
  <c r="MA229" i="3"/>
  <c r="MC229" i="3" s="1"/>
  <c r="MA61" i="4"/>
  <c r="MA132" i="3"/>
  <c r="MA217" i="4"/>
  <c r="MA286" i="3"/>
  <c r="MA335" i="4"/>
  <c r="MC335" i="4" s="1"/>
  <c r="MA77" i="4"/>
  <c r="MC77" i="4" s="1"/>
  <c r="MA129" i="4"/>
  <c r="MC129" i="4" s="1"/>
  <c r="MA532" i="4"/>
  <c r="MB532" i="4" s="1"/>
  <c r="MA111" i="2"/>
  <c r="MB111" i="2" s="1"/>
  <c r="MA63" i="2"/>
  <c r="MC63" i="2" s="1"/>
  <c r="MA122" i="2"/>
  <c r="MA261" i="2"/>
  <c r="MC261" i="2" s="1"/>
  <c r="MA129" i="2"/>
  <c r="MA346" i="2"/>
  <c r="MC346" i="2" s="1"/>
  <c r="MA401" i="2"/>
  <c r="MA429" i="3"/>
  <c r="MC429" i="3" s="1"/>
  <c r="MA323" i="4"/>
  <c r="MB323" i="4" s="1"/>
  <c r="MA157" i="3"/>
  <c r="MA218" i="3"/>
  <c r="MA180" i="3"/>
  <c r="MB180" i="3" s="1"/>
  <c r="MA216" i="4"/>
  <c r="MC216" i="4" s="1"/>
  <c r="MA264" i="4"/>
  <c r="MB264" i="4" s="1"/>
  <c r="MA293" i="4"/>
  <c r="MA353" i="4"/>
  <c r="MB353" i="4" s="1"/>
  <c r="MA333" i="4"/>
  <c r="MA92" i="4"/>
  <c r="MA341" i="3"/>
  <c r="MC341" i="3" s="1"/>
  <c r="MA64" i="4"/>
  <c r="MC64" i="4" s="1"/>
  <c r="MA421" i="3"/>
  <c r="MC421" i="3" s="1"/>
  <c r="MA179" i="4"/>
  <c r="MC179" i="4" s="1"/>
  <c r="MA380" i="4"/>
  <c r="MA407" i="2"/>
  <c r="MB407" i="2" s="1"/>
  <c r="MA602" i="2"/>
  <c r="MC602" i="2" s="1"/>
  <c r="MA413" i="3"/>
  <c r="MA522" i="3"/>
  <c r="MA208" i="3"/>
  <c r="MC208" i="3" s="1"/>
  <c r="MA146" i="2"/>
  <c r="MC146" i="2" s="1"/>
  <c r="MA595" i="3"/>
  <c r="MC595" i="3" s="1"/>
  <c r="MA365" i="4"/>
  <c r="MB365" i="4" s="1"/>
  <c r="MA194" i="3"/>
  <c r="MA477" i="2"/>
  <c r="MC477" i="2" s="1"/>
  <c r="MA190" i="4"/>
  <c r="MC190" i="4" s="1"/>
  <c r="MA78" i="2"/>
  <c r="MA195" i="2"/>
  <c r="MC195" i="2" s="1"/>
  <c r="MA337" i="4"/>
  <c r="MC337" i="4" s="1"/>
  <c r="MA522" i="2"/>
  <c r="MC522" i="2" s="1"/>
  <c r="MA254" i="4"/>
  <c r="MB254" i="4" s="1"/>
  <c r="MA326" i="4"/>
  <c r="MB326" i="4" s="1"/>
  <c r="MA60" i="4"/>
  <c r="MC60" i="4" s="1"/>
  <c r="MA154" i="4"/>
  <c r="MB154" i="4" s="1"/>
  <c r="MA140" i="3"/>
  <c r="MB140" i="3" s="1"/>
  <c r="MA431" i="2"/>
  <c r="MC431" i="2" s="1"/>
  <c r="MA149" i="4"/>
  <c r="MC149" i="4" s="1"/>
  <c r="MA235" i="3"/>
  <c r="MB235" i="3" s="1"/>
  <c r="MA142" i="2"/>
  <c r="MB142" i="2" s="1"/>
  <c r="MA106" i="2"/>
  <c r="MC106" i="2" s="1"/>
  <c r="MA319" i="2"/>
  <c r="MC319" i="2" s="1"/>
  <c r="MA335" i="2"/>
  <c r="MA102" i="3"/>
  <c r="MA610" i="2"/>
  <c r="MC610" i="2" s="1"/>
  <c r="MA152" i="3"/>
  <c r="MB152" i="3" s="1"/>
  <c r="MA178" i="4"/>
  <c r="MC178" i="4" s="1"/>
  <c r="MA33" i="4"/>
  <c r="MB33" i="4" s="1"/>
  <c r="MA283" i="4"/>
  <c r="MB283" i="4" s="1"/>
  <c r="MA450" i="4"/>
  <c r="MB450" i="4" s="1"/>
  <c r="MA447" i="4"/>
  <c r="MC447" i="4" s="1"/>
  <c r="MA592" i="3"/>
  <c r="MC592" i="3" s="1"/>
  <c r="MA215" i="4"/>
  <c r="MC215" i="4" s="1"/>
  <c r="MA379" i="4"/>
  <c r="MC379" i="4" s="1"/>
  <c r="MA144" i="3"/>
  <c r="MC144" i="3" s="1"/>
  <c r="MA483" i="3"/>
  <c r="MA43" i="4"/>
  <c r="MC43" i="4" s="1"/>
  <c r="MA190" i="3"/>
  <c r="MC190" i="3" s="1"/>
  <c r="MA606" i="3"/>
  <c r="MC606" i="3" s="1"/>
  <c r="MC55" i="4"/>
  <c r="MR55" i="4" s="1"/>
  <c r="MA489" i="4"/>
  <c r="MC489" i="4" s="1"/>
  <c r="MA486" i="4"/>
  <c r="MC486" i="4" s="1"/>
  <c r="MA199" i="3"/>
  <c r="MC199" i="3" s="1"/>
  <c r="MA251" i="2"/>
  <c r="MB251" i="2" s="1"/>
  <c r="MA233" i="2"/>
  <c r="MC233" i="2" s="1"/>
  <c r="MA485" i="2"/>
  <c r="MC485" i="2" s="1"/>
  <c r="MA90" i="3"/>
  <c r="MC90" i="3" s="1"/>
  <c r="MA475" i="4"/>
  <c r="MC475" i="4" s="1"/>
  <c r="MA320" i="4"/>
  <c r="MB320" i="4" s="1"/>
  <c r="MA373" i="4"/>
  <c r="MB373" i="4" s="1"/>
  <c r="MA46" i="4"/>
  <c r="MB46" i="4" s="1"/>
  <c r="MA25" i="3"/>
  <c r="MB25" i="3" s="1"/>
  <c r="MA321" i="4"/>
  <c r="MA31" i="4"/>
  <c r="MB31" i="4" s="1"/>
  <c r="MA26" i="3"/>
  <c r="MA221" i="3"/>
  <c r="MB221" i="3" s="1"/>
  <c r="MA136" i="3"/>
  <c r="MC136" i="3" s="1"/>
  <c r="MA38" i="4"/>
  <c r="MC38" i="4" s="1"/>
  <c r="MA503" i="3"/>
  <c r="MA103" i="4"/>
  <c r="MB103" i="4" s="1"/>
  <c r="MA110" i="2"/>
  <c r="MB110" i="2" s="1"/>
  <c r="MA216" i="2"/>
  <c r="MB216" i="2" s="1"/>
  <c r="MA494" i="4"/>
  <c r="MA379" i="2"/>
  <c r="MA112" i="4"/>
  <c r="MC112" i="4" s="1"/>
  <c r="MA198" i="4"/>
  <c r="MC198" i="4" s="1"/>
  <c r="MA327" i="4"/>
  <c r="MB327" i="4" s="1"/>
  <c r="MA389" i="3"/>
  <c r="MB389" i="3" s="1"/>
  <c r="MA195" i="4"/>
  <c r="MA271" i="2"/>
  <c r="MC271" i="2" s="1"/>
  <c r="MA46" i="2"/>
  <c r="MA124" i="2"/>
  <c r="MC124" i="2" s="1"/>
  <c r="MA163" i="3"/>
  <c r="MC163" i="3" s="1"/>
  <c r="MA82" i="4"/>
  <c r="MB82" i="4" s="1"/>
  <c r="MA179" i="2"/>
  <c r="MC179" i="2" s="1"/>
  <c r="MA265" i="2"/>
  <c r="MC265" i="2" s="1"/>
  <c r="MA262" i="2"/>
  <c r="MC262" i="2" s="1"/>
  <c r="MA330" i="2"/>
  <c r="MA398" i="2"/>
  <c r="MC398" i="2" s="1"/>
  <c r="MA78" i="3"/>
  <c r="MC78" i="3" s="1"/>
  <c r="MA534" i="3"/>
  <c r="MB534" i="3" s="1"/>
  <c r="MA470" i="3"/>
  <c r="MB470" i="3" s="1"/>
  <c r="MA367" i="4"/>
  <c r="MB367" i="4" s="1"/>
  <c r="MA335" i="3"/>
  <c r="MB335" i="3" s="1"/>
  <c r="MA153" i="4"/>
  <c r="MA176" i="3"/>
  <c r="MC176" i="3" s="1"/>
  <c r="MA543" i="3"/>
  <c r="MA507" i="3"/>
  <c r="MB507" i="3" s="1"/>
  <c r="MA73" i="4"/>
  <c r="MC73" i="4" s="1"/>
  <c r="MA328" i="4"/>
  <c r="MB328" i="4" s="1"/>
  <c r="MA387" i="4"/>
  <c r="MC387" i="4" s="1"/>
  <c r="MA114" i="3"/>
  <c r="MC114" i="3" s="1"/>
  <c r="MA131" i="3"/>
  <c r="MC131" i="3" s="1"/>
  <c r="MA56" i="4"/>
  <c r="MB56" i="4" s="1"/>
  <c r="MA71" i="4"/>
  <c r="MA211" i="3"/>
  <c r="MA535" i="3"/>
  <c r="MC535" i="3" s="1"/>
  <c r="MA253" i="4"/>
  <c r="MC253" i="4" s="1"/>
  <c r="MA455" i="4"/>
  <c r="MC455" i="4" s="1"/>
  <c r="MA607" i="4"/>
  <c r="MB607" i="4" s="1"/>
  <c r="MA534" i="2"/>
  <c r="MA389" i="2"/>
  <c r="MA54" i="4"/>
  <c r="MA173" i="4"/>
  <c r="MB173" i="4" s="1"/>
  <c r="MA346" i="4"/>
  <c r="MC346" i="4" s="1"/>
  <c r="MA202" i="4"/>
  <c r="MC202" i="4" s="1"/>
  <c r="MA127" i="2"/>
  <c r="MA453" i="2"/>
  <c r="MC453" i="2" s="1"/>
  <c r="MA74" i="4"/>
  <c r="MC74" i="4" s="1"/>
  <c r="MA506" i="2"/>
  <c r="MA372" i="2"/>
  <c r="MA33" i="3"/>
  <c r="MC33" i="3" s="1"/>
  <c r="MA609" i="4"/>
  <c r="MC609" i="4" s="1"/>
  <c r="MA126" i="2"/>
  <c r="MB126" i="2" s="1"/>
  <c r="MA365" i="2"/>
  <c r="MB365" i="2" s="1"/>
  <c r="MA396" i="4"/>
  <c r="MC396" i="4" s="1"/>
  <c r="MA388" i="4"/>
  <c r="MC388" i="4" s="1"/>
  <c r="MA506" i="3"/>
  <c r="MA60" i="3"/>
  <c r="MA515" i="3"/>
  <c r="MC515" i="3" s="1"/>
  <c r="MA412" i="4"/>
  <c r="MC412" i="4" s="1"/>
  <c r="MA101" i="4"/>
  <c r="MC101" i="4" s="1"/>
  <c r="MA515" i="4"/>
  <c r="MC515" i="4" s="1"/>
  <c r="MA382" i="4"/>
  <c r="MC382" i="4" s="1"/>
  <c r="MA36" i="2"/>
  <c r="MB36" i="2" s="1"/>
  <c r="MA175" i="2"/>
  <c r="MC175" i="2" s="1"/>
  <c r="MA326" i="2"/>
  <c r="MA483" i="2"/>
  <c r="MC483" i="2" s="1"/>
  <c r="MA484" i="2"/>
  <c r="MC484" i="2" s="1"/>
  <c r="MA344" i="4"/>
  <c r="MC344" i="4" s="1"/>
  <c r="MA275" i="3"/>
  <c r="MB275" i="3" s="1"/>
  <c r="MA558" i="3"/>
  <c r="MB558" i="3" s="1"/>
  <c r="MA493" i="3"/>
  <c r="MC493" i="3" s="1"/>
  <c r="MA79" i="4"/>
  <c r="MA250" i="4"/>
  <c r="MB250" i="4" s="1"/>
  <c r="MA370" i="4"/>
  <c r="MC370" i="4" s="1"/>
  <c r="MA434" i="4"/>
  <c r="MC434" i="4" s="1"/>
  <c r="MA458" i="3"/>
  <c r="MC458" i="3" s="1"/>
  <c r="MA325" i="4"/>
  <c r="MC325" i="4" s="1"/>
  <c r="MA150" i="3"/>
  <c r="MC150" i="3" s="1"/>
  <c r="MA469" i="3"/>
  <c r="MC469" i="3" s="1"/>
  <c r="MA436" i="3"/>
  <c r="MB436" i="3" s="1"/>
  <c r="MA607" i="3"/>
  <c r="MC607" i="3" s="1"/>
  <c r="MA45" i="4"/>
  <c r="MC45" i="4" s="1"/>
  <c r="MA171" i="4"/>
  <c r="MB171" i="4" s="1"/>
  <c r="MA246" i="4"/>
  <c r="MC246" i="4" s="1"/>
  <c r="MA285" i="4"/>
  <c r="MC285" i="4" s="1"/>
  <c r="MA310" i="4"/>
  <c r="MB310" i="4" s="1"/>
  <c r="MA490" i="4"/>
  <c r="MB490" i="4" s="1"/>
  <c r="MA395" i="2"/>
  <c r="MB395" i="2" s="1"/>
  <c r="MA69" i="3"/>
  <c r="MA345" i="3"/>
  <c r="MC345" i="3" s="1"/>
  <c r="MA530" i="3"/>
  <c r="MC530" i="3" s="1"/>
  <c r="MA398" i="3"/>
  <c r="MC398" i="3" s="1"/>
  <c r="MA354" i="4"/>
  <c r="MB354" i="4" s="1"/>
  <c r="MA401" i="4"/>
  <c r="MC401" i="4" s="1"/>
  <c r="MA135" i="4"/>
  <c r="MB135" i="4" s="1"/>
  <c r="MA220" i="3"/>
  <c r="MA187" i="3"/>
  <c r="MB187" i="3" s="1"/>
  <c r="MA347" i="4"/>
  <c r="MA454" i="4"/>
  <c r="MB454" i="4" s="1"/>
  <c r="MA399" i="3"/>
  <c r="MA582" i="2"/>
  <c r="MC582" i="2" s="1"/>
  <c r="MC396" i="3"/>
  <c r="MB396" i="3"/>
  <c r="MB61" i="3"/>
  <c r="MC61" i="3"/>
  <c r="MC583" i="3"/>
  <c r="MB583" i="3"/>
  <c r="MB360" i="3"/>
  <c r="MC360" i="3"/>
  <c r="MC368" i="3"/>
  <c r="MB368" i="3"/>
  <c r="MB97" i="3"/>
  <c r="MC97" i="3"/>
  <c r="MA487" i="4"/>
  <c r="MC487" i="4" s="1"/>
  <c r="MA447" i="3"/>
  <c r="MC447" i="3" s="1"/>
  <c r="MA421" i="2"/>
  <c r="MB421" i="2" s="1"/>
  <c r="MA490" i="3"/>
  <c r="MB490" i="3" s="1"/>
  <c r="MA278" i="4"/>
  <c r="MB278" i="4" s="1"/>
  <c r="MA82" i="3"/>
  <c r="MC82" i="3" s="1"/>
  <c r="MA482" i="4"/>
  <c r="MC482" i="4" s="1"/>
  <c r="MA294" i="3"/>
  <c r="MA355" i="4"/>
  <c r="MB355" i="4" s="1"/>
  <c r="MA338" i="4"/>
  <c r="MC338" i="4" s="1"/>
  <c r="MA375" i="4"/>
  <c r="MB375" i="4" s="1"/>
  <c r="MA493" i="4"/>
  <c r="MC493" i="4" s="1"/>
  <c r="MB262" i="3"/>
  <c r="MB581" i="3"/>
  <c r="MY581" i="3" s="1"/>
  <c r="MA477" i="4"/>
  <c r="MC477" i="4" s="1"/>
  <c r="MA361" i="3"/>
  <c r="MC361" i="3" s="1"/>
  <c r="MA323" i="3"/>
  <c r="MB323" i="3" s="1"/>
  <c r="MA154" i="2"/>
  <c r="MB154" i="2" s="1"/>
  <c r="MA306" i="3"/>
  <c r="MB306" i="3" s="1"/>
  <c r="MA325" i="3"/>
  <c r="MA397" i="3"/>
  <c r="MC397" i="3" s="1"/>
  <c r="MA343" i="4"/>
  <c r="MA126" i="4"/>
  <c r="MC126" i="4" s="1"/>
  <c r="MA103" i="2"/>
  <c r="MC103" i="2" s="1"/>
  <c r="MA293" i="2"/>
  <c r="MC293" i="2" s="1"/>
  <c r="MA439" i="2"/>
  <c r="MB439" i="2" s="1"/>
  <c r="MA225" i="2"/>
  <c r="MC225" i="2" s="1"/>
  <c r="MA436" i="4"/>
  <c r="MC436" i="4" s="1"/>
  <c r="MB57" i="3"/>
  <c r="MP57" i="3" s="1"/>
  <c r="MB590" i="2"/>
  <c r="MS590" i="2" s="1"/>
  <c r="MA168" i="4"/>
  <c r="MC168" i="4" s="1"/>
  <c r="MA258" i="3"/>
  <c r="MA206" i="4"/>
  <c r="MC206" i="4" s="1"/>
  <c r="MA368" i="4"/>
  <c r="MC368" i="4" s="1"/>
  <c r="MA187" i="4"/>
  <c r="MC187" i="4" s="1"/>
  <c r="MB523" i="2"/>
  <c r="NH523" i="2" s="1"/>
  <c r="MA573" i="4"/>
  <c r="MA357" i="2"/>
  <c r="MA385" i="2"/>
  <c r="MC385" i="2" s="1"/>
  <c r="MA559" i="3"/>
  <c r="MC559" i="3" s="1"/>
  <c r="MA442" i="4"/>
  <c r="MC442" i="4" s="1"/>
  <c r="MB572" i="2"/>
  <c r="MB548" i="3"/>
  <c r="MS548" i="3" s="1"/>
  <c r="MB573" i="3"/>
  <c r="MX573" i="3" s="1"/>
  <c r="MA499" i="4"/>
  <c r="MC499" i="4" s="1"/>
  <c r="MB39" i="3"/>
  <c r="MQ39" i="3" s="1"/>
  <c r="MA598" i="4"/>
  <c r="MA531" i="4"/>
  <c r="MB531" i="4" s="1"/>
  <c r="MA301" i="2"/>
  <c r="MB301" i="2" s="1"/>
  <c r="MA377" i="2"/>
  <c r="MA399" i="2"/>
  <c r="MC399" i="2" s="1"/>
  <c r="MA542" i="2"/>
  <c r="MA277" i="4"/>
  <c r="MC277" i="4" s="1"/>
  <c r="MA212" i="3"/>
  <c r="MA89" i="4"/>
  <c r="MB47" i="3"/>
  <c r="MQ47" i="3" s="1"/>
  <c r="MB71" i="3"/>
  <c r="MQ71" i="3" s="1"/>
  <c r="MA44" i="3"/>
  <c r="MB44" i="3" s="1"/>
  <c r="MA185" i="2"/>
  <c r="MC185" i="2" s="1"/>
  <c r="MA217" i="2"/>
  <c r="MC217" i="2" s="1"/>
  <c r="MA207" i="4"/>
  <c r="MB441" i="3"/>
  <c r="MS441" i="3" s="1"/>
  <c r="MB453" i="3"/>
  <c r="MR453" i="3" s="1"/>
  <c r="MA174" i="4"/>
  <c r="MC174" i="4" s="1"/>
  <c r="MB576" i="2"/>
  <c r="MQ576" i="2" s="1"/>
  <c r="MA167" i="4"/>
  <c r="MC167" i="4" s="1"/>
  <c r="MB99" i="3"/>
  <c r="MX99" i="3" s="1"/>
  <c r="MB392" i="4"/>
  <c r="MQ392" i="4" s="1"/>
  <c r="MA527" i="4"/>
  <c r="MB527" i="4" s="1"/>
  <c r="MA528" i="4"/>
  <c r="MB528" i="4" s="1"/>
  <c r="MA557" i="4"/>
  <c r="MB557" i="4" s="1"/>
  <c r="MB567" i="4"/>
  <c r="MY567" i="4" s="1"/>
  <c r="MA40" i="3"/>
  <c r="MA361" i="2"/>
  <c r="MC361" i="2" s="1"/>
  <c r="MA139" i="4"/>
  <c r="MB139" i="4" s="1"/>
  <c r="MA577" i="4"/>
  <c r="MA85" i="2"/>
  <c r="MC85" i="2" s="1"/>
  <c r="MA156" i="3"/>
  <c r="MC156" i="3" s="1"/>
  <c r="MA155" i="3"/>
  <c r="MC155" i="3" s="1"/>
  <c r="MA67" i="3"/>
  <c r="MC67" i="3" s="1"/>
  <c r="MA200" i="3"/>
  <c r="MC200" i="3" s="1"/>
  <c r="MA584" i="3"/>
  <c r="MC584" i="3" s="1"/>
  <c r="MA481" i="4"/>
  <c r="MB481" i="4" s="1"/>
  <c r="MA570" i="2"/>
  <c r="MB570" i="2" s="1"/>
  <c r="NR586" i="4"/>
  <c r="ON402" i="2"/>
  <c r="NK384" i="4"/>
  <c r="NK392" i="3"/>
  <c r="NR412" i="4"/>
  <c r="NK122" i="3"/>
  <c r="ON545" i="2"/>
  <c r="NK441" i="4"/>
  <c r="NK472" i="4"/>
  <c r="NR340" i="4"/>
  <c r="NK511" i="4"/>
  <c r="ON175" i="2"/>
  <c r="NK253" i="4"/>
  <c r="ON589" i="2"/>
  <c r="NR572" i="3"/>
  <c r="NR360" i="4"/>
  <c r="NR541" i="3"/>
  <c r="NK261" i="4"/>
  <c r="NR239" i="4"/>
  <c r="ON269" i="2"/>
  <c r="OA80" i="2"/>
  <c r="OA435" i="2"/>
  <c r="OA596" i="2"/>
  <c r="NK71" i="4"/>
  <c r="NK34" i="3"/>
  <c r="NK53" i="3"/>
  <c r="NK428" i="3"/>
  <c r="NR442" i="4"/>
  <c r="ON377" i="2"/>
  <c r="NR227" i="3"/>
  <c r="ON414" i="2"/>
  <c r="OA510" i="2"/>
  <c r="OA558" i="2"/>
  <c r="NR115" i="3"/>
  <c r="NR314" i="3"/>
  <c r="NK281" i="4"/>
  <c r="OA556" i="2"/>
  <c r="NR47" i="3"/>
  <c r="NR243" i="4"/>
  <c r="NR595" i="4"/>
  <c r="OA116" i="2"/>
  <c r="OA66" i="2"/>
  <c r="ON86" i="2"/>
  <c r="ON549" i="2"/>
  <c r="NR274" i="3"/>
  <c r="NR47" i="4"/>
  <c r="NK61" i="3"/>
  <c r="NR545" i="3"/>
  <c r="NR68" i="4"/>
  <c r="NK148" i="4"/>
  <c r="NR213" i="3"/>
  <c r="NK551" i="3"/>
  <c r="NK432" i="3"/>
  <c r="NR368" i="4"/>
  <c r="NK269" i="4"/>
  <c r="NK332" i="4"/>
  <c r="OA586" i="2"/>
  <c r="NR397" i="3"/>
  <c r="NK594" i="4"/>
  <c r="NK596" i="4"/>
  <c r="NR60" i="3"/>
  <c r="NR503" i="3"/>
  <c r="NR417" i="3"/>
  <c r="NR537" i="3"/>
  <c r="ON349" i="2"/>
  <c r="NR411" i="3"/>
  <c r="NR357" i="3"/>
  <c r="NR119" i="4"/>
  <c r="NR207" i="3"/>
  <c r="NK571" i="3"/>
  <c r="NR50" i="3"/>
  <c r="NR425" i="3"/>
  <c r="NR566" i="4"/>
  <c r="ON153" i="2"/>
  <c r="OA312" i="2"/>
  <c r="ON255" i="2"/>
  <c r="ON181" i="2"/>
  <c r="ON235" i="2"/>
  <c r="ON494" i="2"/>
  <c r="NR251" i="4"/>
  <c r="NS251" i="4"/>
  <c r="NL354" i="4"/>
  <c r="NL485" i="4"/>
  <c r="NL495" i="4"/>
  <c r="NS148" i="4"/>
  <c r="NS355" i="4"/>
  <c r="OB441" i="2"/>
  <c r="NS483" i="4"/>
  <c r="MB414" i="2"/>
  <c r="MC414" i="2"/>
  <c r="MC242" i="3"/>
  <c r="MB242" i="3"/>
  <c r="NL360" i="3"/>
  <c r="NS360" i="3"/>
  <c r="NR563" i="3"/>
  <c r="NK563" i="3"/>
  <c r="MI36" i="3"/>
  <c r="MH36" i="3"/>
  <c r="NL391" i="4"/>
  <c r="NS391" i="4"/>
  <c r="MI430" i="4"/>
  <c r="MH430" i="4"/>
  <c r="NK52" i="3"/>
  <c r="NR52" i="3"/>
  <c r="NL276" i="3"/>
  <c r="NS276" i="3"/>
  <c r="MI301" i="4"/>
  <c r="MH301" i="4"/>
  <c r="MI563" i="3"/>
  <c r="MH563" i="3"/>
  <c r="MH523" i="2"/>
  <c r="MI523" i="2"/>
  <c r="MA81" i="2"/>
  <c r="MA80" i="2"/>
  <c r="MC80" i="2" s="1"/>
  <c r="MG294" i="2"/>
  <c r="MI294" i="2" s="1"/>
  <c r="MH187" i="2"/>
  <c r="NK187" i="2" s="1"/>
  <c r="MH84" i="2"/>
  <c r="OA59" i="2"/>
  <c r="MH127" i="4"/>
  <c r="MC585" i="3"/>
  <c r="MB585" i="3"/>
  <c r="NL292" i="3"/>
  <c r="NS292" i="3"/>
  <c r="MC350" i="3"/>
  <c r="MB350" i="3"/>
  <c r="MI128" i="4"/>
  <c r="MH128" i="4"/>
  <c r="MI175" i="4"/>
  <c r="MH175" i="4"/>
  <c r="NK234" i="4"/>
  <c r="NR234" i="4"/>
  <c r="MI407" i="4"/>
  <c r="MH407" i="4"/>
  <c r="MI512" i="4"/>
  <c r="MH512" i="4"/>
  <c r="NK587" i="4"/>
  <c r="NR587" i="4"/>
  <c r="NL115" i="4"/>
  <c r="NS115" i="4"/>
  <c r="NS392" i="4"/>
  <c r="NL392" i="4"/>
  <c r="NR532" i="4"/>
  <c r="NK532" i="4"/>
  <c r="NL460" i="4"/>
  <c r="NS460" i="4"/>
  <c r="NL385" i="3"/>
  <c r="NS385" i="3"/>
  <c r="NL166" i="3"/>
  <c r="NS166" i="3"/>
  <c r="NL236" i="3"/>
  <c r="NS236" i="3"/>
  <c r="OO572" i="2"/>
  <c r="OB572" i="2"/>
  <c r="OB87" i="2"/>
  <c r="OO87" i="2"/>
  <c r="OB117" i="2"/>
  <c r="OO117" i="2"/>
  <c r="NL41" i="4"/>
  <c r="NS41" i="4"/>
  <c r="NL499" i="4"/>
  <c r="NS499" i="4"/>
  <c r="NL397" i="3"/>
  <c r="NS397" i="3"/>
  <c r="NL529" i="4"/>
  <c r="NS529" i="4"/>
  <c r="NL187" i="4"/>
  <c r="NS187" i="4"/>
  <c r="NL464" i="3"/>
  <c r="NS464" i="3"/>
  <c r="NL141" i="4"/>
  <c r="NS141" i="4"/>
  <c r="NS587" i="4"/>
  <c r="NL587" i="4"/>
  <c r="NL30" i="4"/>
  <c r="NS30" i="4"/>
  <c r="OO606" i="2"/>
  <c r="OB606" i="2"/>
  <c r="NL491" i="4"/>
  <c r="NS491" i="4"/>
  <c r="NK426" i="4"/>
  <c r="NR426" i="4"/>
  <c r="NR420" i="3"/>
  <c r="NK420" i="3"/>
  <c r="NR117" i="3"/>
  <c r="NK117" i="3"/>
  <c r="OA347" i="2"/>
  <c r="ON347" i="2"/>
  <c r="OA45" i="2"/>
  <c r="ON45" i="2"/>
  <c r="NK131" i="3"/>
  <c r="NR131" i="3"/>
  <c r="NK493" i="3"/>
  <c r="NR493" i="3"/>
  <c r="NK258" i="3"/>
  <c r="NR258" i="3"/>
  <c r="NK209" i="3"/>
  <c r="NR209" i="3"/>
  <c r="NK264" i="4"/>
  <c r="NR264" i="4"/>
  <c r="NK200" i="4"/>
  <c r="NR200" i="4"/>
  <c r="NK215" i="4"/>
  <c r="NR215" i="4"/>
  <c r="NR45" i="3"/>
  <c r="NK45" i="3"/>
  <c r="MC544" i="2"/>
  <c r="MB544" i="2"/>
  <c r="MC508" i="4"/>
  <c r="MB508" i="4"/>
  <c r="MC571" i="3"/>
  <c r="MB571" i="3"/>
  <c r="MI221" i="4"/>
  <c r="MH221" i="4"/>
  <c r="MI397" i="3"/>
  <c r="MW397" i="3" s="1"/>
  <c r="MH456" i="4"/>
  <c r="MW456" i="4" s="1"/>
  <c r="MA529" i="4"/>
  <c r="MC529" i="4" s="1"/>
  <c r="OB161" i="2"/>
  <c r="OO161" i="2"/>
  <c r="MI448" i="4"/>
  <c r="MH448" i="4"/>
  <c r="NK277" i="3"/>
  <c r="NR277" i="3"/>
  <c r="NL609" i="3"/>
  <c r="NS609" i="3"/>
  <c r="NK223" i="4"/>
  <c r="NR223" i="4"/>
  <c r="MH542" i="4"/>
  <c r="MI542" i="4"/>
  <c r="MH494" i="4"/>
  <c r="MI494" i="4"/>
  <c r="MC520" i="2"/>
  <c r="MB520" i="2"/>
  <c r="MH330" i="3"/>
  <c r="MI330" i="3"/>
  <c r="MI65" i="4"/>
  <c r="MH65" i="4"/>
  <c r="MA150" i="2"/>
  <c r="ON103" i="2"/>
  <c r="LY284" i="2"/>
  <c r="MH86" i="2"/>
  <c r="MT86" i="2" s="1"/>
  <c r="OB64" i="2"/>
  <c r="OO235" i="2"/>
  <c r="NS65" i="4"/>
  <c r="MA86" i="3"/>
  <c r="MB86" i="3" s="1"/>
  <c r="MI457" i="4"/>
  <c r="MC119" i="3"/>
  <c r="MB119" i="3"/>
  <c r="NS195" i="3"/>
  <c r="NL195" i="3"/>
  <c r="MC402" i="2"/>
  <c r="MB402" i="2"/>
  <c r="OB585" i="2"/>
  <c r="OO585" i="2"/>
  <c r="MC115" i="3"/>
  <c r="MB115" i="3"/>
  <c r="MI44" i="2"/>
  <c r="MH44" i="2"/>
  <c r="OA396" i="2"/>
  <c r="ON396" i="2"/>
  <c r="OO365" i="2"/>
  <c r="OB365" i="2"/>
  <c r="MC538" i="2"/>
  <c r="MB538" i="2"/>
  <c r="NL315" i="3"/>
  <c r="NS315" i="3"/>
  <c r="MC340" i="3"/>
  <c r="MB340" i="3"/>
  <c r="MH138" i="4"/>
  <c r="MI138" i="4"/>
  <c r="MH188" i="4"/>
  <c r="MI188" i="4"/>
  <c r="NK227" i="4"/>
  <c r="NR227" i="4"/>
  <c r="NK230" i="4"/>
  <c r="NR230" i="4"/>
  <c r="NL173" i="4"/>
  <c r="NS173" i="4"/>
  <c r="MI398" i="4"/>
  <c r="MH398" i="4"/>
  <c r="NK519" i="4"/>
  <c r="NR519" i="4"/>
  <c r="NK263" i="4"/>
  <c r="NR263" i="4"/>
  <c r="MI77" i="3"/>
  <c r="MH77" i="3"/>
  <c r="MH430" i="3"/>
  <c r="MI430" i="3"/>
  <c r="OO520" i="2"/>
  <c r="OB520" i="2"/>
  <c r="MI189" i="4"/>
  <c r="MH189" i="4"/>
  <c r="NL174" i="4"/>
  <c r="NS174" i="4"/>
  <c r="MI140" i="3"/>
  <c r="MH140" i="3"/>
  <c r="NS551" i="4"/>
  <c r="NL551" i="4"/>
  <c r="NK535" i="4"/>
  <c r="NR535" i="4"/>
  <c r="NL61" i="3"/>
  <c r="NS61" i="3"/>
  <c r="NL202" i="3"/>
  <c r="NS202" i="3"/>
  <c r="MI526" i="4"/>
  <c r="MH526" i="4"/>
  <c r="MI61" i="2"/>
  <c r="MW61" i="2" s="1"/>
  <c r="MH219" i="2"/>
  <c r="NJ219" i="2" s="1"/>
  <c r="MA72" i="4"/>
  <c r="MC72" i="4" s="1"/>
  <c r="MI58" i="3"/>
  <c r="MH58" i="3"/>
  <c r="MI204" i="3"/>
  <c r="MH204" i="3"/>
  <c r="MC396" i="2"/>
  <c r="MB396" i="2"/>
  <c r="OA543" i="2"/>
  <c r="ON543" i="2"/>
  <c r="NL184" i="3"/>
  <c r="NS184" i="3"/>
  <c r="MI216" i="3"/>
  <c r="MH216" i="3"/>
  <c r="MI521" i="3"/>
  <c r="MH521" i="3"/>
  <c r="MC418" i="3"/>
  <c r="MB418" i="3"/>
  <c r="MC508" i="3"/>
  <c r="MB508" i="3"/>
  <c r="MC390" i="3"/>
  <c r="MB390" i="3"/>
  <c r="MC544" i="3"/>
  <c r="MB544" i="3"/>
  <c r="NR573" i="3"/>
  <c r="NK573" i="3"/>
  <c r="NK130" i="4"/>
  <c r="NR130" i="4"/>
  <c r="MI300" i="3"/>
  <c r="MH300" i="3"/>
  <c r="NR400" i="3"/>
  <c r="NK400" i="3"/>
  <c r="MI213" i="3"/>
  <c r="MH213" i="3"/>
  <c r="NR300" i="3"/>
  <c r="NK300" i="3"/>
  <c r="NS326" i="3"/>
  <c r="NL326" i="3"/>
  <c r="NL327" i="3"/>
  <c r="NS327" i="3"/>
  <c r="MI232" i="3"/>
  <c r="MH232" i="3"/>
  <c r="NK342" i="3"/>
  <c r="NR342" i="3"/>
  <c r="MA393" i="3"/>
  <c r="MB393" i="3" s="1"/>
  <c r="MI548" i="4"/>
  <c r="MH548" i="4"/>
  <c r="MI327" i="3"/>
  <c r="MH327" i="3"/>
  <c r="MI365" i="3"/>
  <c r="MH365" i="3"/>
  <c r="MH334" i="4"/>
  <c r="MI334" i="4"/>
  <c r="MH602" i="4"/>
  <c r="MI602" i="4"/>
  <c r="NK524" i="3"/>
  <c r="NR524" i="3"/>
  <c r="NL574" i="4"/>
  <c r="NS574" i="4"/>
  <c r="MI370" i="2"/>
  <c r="MH370" i="2"/>
  <c r="MI185" i="4"/>
  <c r="MH185" i="4"/>
  <c r="OO576" i="2"/>
  <c r="OB576" i="2"/>
  <c r="MH439" i="3"/>
  <c r="MI439" i="3"/>
  <c r="OO38" i="2"/>
  <c r="MH155" i="2"/>
  <c r="NL155" i="2" s="1"/>
  <c r="MI334" i="2"/>
  <c r="MW334" i="2" s="1"/>
  <c r="MH557" i="2"/>
  <c r="NM557" i="2" s="1"/>
  <c r="OO383" i="2"/>
  <c r="OB383" i="2"/>
  <c r="NS435" i="3"/>
  <c r="NL435" i="3"/>
  <c r="MA76" i="4"/>
  <c r="MI252" i="3"/>
  <c r="MH252" i="3"/>
  <c r="NL69" i="4"/>
  <c r="NS69" i="4"/>
  <c r="MC264" i="3"/>
  <c r="MB264" i="3"/>
  <c r="MA49" i="4"/>
  <c r="MC49" i="4" s="1"/>
  <c r="NS97" i="3"/>
  <c r="MI520" i="4"/>
  <c r="MU520" i="4" s="1"/>
  <c r="MI307" i="2"/>
  <c r="MH307" i="2"/>
  <c r="OA241" i="2"/>
  <c r="ON241" i="2"/>
  <c r="MA95" i="2"/>
  <c r="MC95" i="2" s="1"/>
  <c r="MA397" i="2"/>
  <c r="MC397" i="2" s="1"/>
  <c r="MA52" i="2"/>
  <c r="MA457" i="3"/>
  <c r="MC457" i="3" s="1"/>
  <c r="NL206" i="4"/>
  <c r="MI234" i="3"/>
  <c r="MV234" i="3" s="1"/>
  <c r="MI548" i="2"/>
  <c r="MH548" i="2"/>
  <c r="NL93" i="3"/>
  <c r="NS93" i="3"/>
  <c r="NL136" i="3"/>
  <c r="NS136" i="3"/>
  <c r="OA329" i="2"/>
  <c r="ON329" i="2"/>
  <c r="MH559" i="2"/>
  <c r="MI559" i="2"/>
  <c r="MC586" i="2"/>
  <c r="MB586" i="2"/>
  <c r="NS155" i="3"/>
  <c r="NL155" i="3"/>
  <c r="MI182" i="3"/>
  <c r="MH182" i="3"/>
  <c r="OA599" i="2"/>
  <c r="ON599" i="2"/>
  <c r="NL81" i="3"/>
  <c r="NS81" i="3"/>
  <c r="MH394" i="3"/>
  <c r="MI394" i="3"/>
  <c r="MA58" i="2"/>
  <c r="MA33" i="2"/>
  <c r="MC33" i="2" s="1"/>
  <c r="MA249" i="2"/>
  <c r="MB249" i="2" s="1"/>
  <c r="LZ276" i="2"/>
  <c r="MA487" i="2"/>
  <c r="MC487" i="2" s="1"/>
  <c r="MA417" i="2"/>
  <c r="MB417" i="2" s="1"/>
  <c r="MA239" i="4"/>
  <c r="MB239" i="4" s="1"/>
  <c r="MA348" i="4"/>
  <c r="MB348" i="4" s="1"/>
  <c r="MG383" i="3"/>
  <c r="MI383" i="3" s="1"/>
  <c r="MG415" i="3"/>
  <c r="MI415" i="3" s="1"/>
  <c r="MG363" i="3"/>
  <c r="MI363" i="3" s="1"/>
  <c r="MA510" i="3"/>
  <c r="MB510" i="3" s="1"/>
  <c r="MA189" i="4"/>
  <c r="MB189" i="4" s="1"/>
  <c r="MA165" i="4"/>
  <c r="MC165" i="4" s="1"/>
  <c r="MA35" i="4"/>
  <c r="MC35" i="4" s="1"/>
  <c r="MA144" i="2"/>
  <c r="MA227" i="2"/>
  <c r="MA452" i="4"/>
  <c r="MA591" i="2"/>
  <c r="MC591" i="2" s="1"/>
  <c r="MA525" i="2"/>
  <c r="MB525" i="2" s="1"/>
  <c r="MA554" i="3"/>
  <c r="MB554" i="3" s="1"/>
  <c r="MA586" i="4"/>
  <c r="MA469" i="2"/>
  <c r="MC469" i="2" s="1"/>
  <c r="MA463" i="3"/>
  <c r="MC463" i="3" s="1"/>
  <c r="MA336" i="4"/>
  <c r="MA366" i="3"/>
  <c r="MA223" i="4"/>
  <c r="MB223" i="4" s="1"/>
  <c r="MA62" i="3"/>
  <c r="MC62" i="3" s="1"/>
  <c r="MA338" i="2"/>
  <c r="MC338" i="2" s="1"/>
  <c r="MA28" i="3"/>
  <c r="MA287" i="2"/>
  <c r="MC287" i="2" s="1"/>
  <c r="MA211" i="2"/>
  <c r="MB211" i="2" s="1"/>
  <c r="MA72" i="2"/>
  <c r="MC72" i="2" s="1"/>
  <c r="MA359" i="2"/>
  <c r="MC359" i="2" s="1"/>
  <c r="MA332" i="2"/>
  <c r="MB332" i="2" s="1"/>
  <c r="MA463" i="2"/>
  <c r="MC463" i="2" s="1"/>
  <c r="MA473" i="2"/>
  <c r="MC473" i="2" s="1"/>
  <c r="MA118" i="4"/>
  <c r="MG568" i="3"/>
  <c r="MH568" i="3" s="1"/>
  <c r="MA196" i="4"/>
  <c r="MC196" i="4" s="1"/>
  <c r="MA568" i="4"/>
  <c r="MB568" i="4" s="1"/>
  <c r="MA558" i="4"/>
  <c r="LY164" i="2"/>
  <c r="MA364" i="2"/>
  <c r="MC364" i="2" s="1"/>
  <c r="MA466" i="3"/>
  <c r="MB466" i="3" s="1"/>
  <c r="LZ355" i="3"/>
  <c r="MA36" i="4"/>
  <c r="MC36" i="4" s="1"/>
  <c r="MA122" i="4"/>
  <c r="MB122" i="4" s="1"/>
  <c r="MA282" i="4"/>
  <c r="MA47" i="4"/>
  <c r="MA102" i="4"/>
  <c r="MA283" i="3"/>
  <c r="MA107" i="2"/>
  <c r="MC107" i="2" s="1"/>
  <c r="MA343" i="2"/>
  <c r="MC343" i="2" s="1"/>
  <c r="MA456" i="3"/>
  <c r="MC456" i="3" s="1"/>
  <c r="MA503" i="2"/>
  <c r="MB503" i="2" s="1"/>
  <c r="MA139" i="3"/>
  <c r="MC139" i="3" s="1"/>
  <c r="MA306" i="4"/>
  <c r="MC306" i="4" s="1"/>
  <c r="MA279" i="4"/>
  <c r="MB279" i="4" s="1"/>
  <c r="LY407" i="3"/>
  <c r="MA550" i="4"/>
  <c r="MB550" i="4" s="1"/>
  <c r="MA366" i="2"/>
  <c r="MA422" i="4"/>
  <c r="MA114" i="2"/>
  <c r="MA278" i="2"/>
  <c r="MA183" i="4"/>
  <c r="MC183" i="4" s="1"/>
  <c r="MA369" i="3"/>
  <c r="MA489" i="3"/>
  <c r="MC489" i="3" s="1"/>
  <c r="MA140" i="4"/>
  <c r="MC140" i="4" s="1"/>
  <c r="MA295" i="3"/>
  <c r="LY606" i="4"/>
  <c r="LZ192" i="2"/>
  <c r="LY206" i="2"/>
  <c r="MG230" i="2"/>
  <c r="MH230" i="2" s="1"/>
  <c r="MG296" i="2"/>
  <c r="MH296" i="2" s="1"/>
  <c r="LY202" i="2"/>
  <c r="LY286" i="2"/>
  <c r="LZ324" i="2"/>
  <c r="LZ184" i="2"/>
  <c r="MG186" i="2"/>
  <c r="MI186" i="2" s="1"/>
  <c r="MG268" i="2"/>
  <c r="MI268" i="2" s="1"/>
  <c r="MG452" i="3"/>
  <c r="MH452" i="3" s="1"/>
  <c r="LZ564" i="3"/>
  <c r="LZ236" i="2"/>
  <c r="LZ318" i="2"/>
  <c r="LZ220" i="2"/>
  <c r="MA267" i="2"/>
  <c r="MC267" i="2" s="1"/>
  <c r="MA41" i="4"/>
  <c r="MC41" i="4" s="1"/>
  <c r="MA410" i="3"/>
  <c r="MC410" i="3" s="1"/>
  <c r="MA308" i="4"/>
  <c r="MA383" i="4"/>
  <c r="MC383" i="4" s="1"/>
  <c r="MA328" i="2"/>
  <c r="MA597" i="3"/>
  <c r="MC597" i="3" s="1"/>
  <c r="MA509" i="2"/>
  <c r="MC509" i="2" s="1"/>
  <c r="MA171" i="3"/>
  <c r="MC171" i="3" s="1"/>
  <c r="MA216" i="3"/>
  <c r="MB216" i="3" s="1"/>
  <c r="MA495" i="3"/>
  <c r="MB495" i="3" s="1"/>
  <c r="MA127" i="3"/>
  <c r="MC127" i="3" s="1"/>
  <c r="MA318" i="4"/>
  <c r="MC318" i="4" s="1"/>
  <c r="MA151" i="2"/>
  <c r="MC151" i="2" s="1"/>
  <c r="MA363" i="4"/>
  <c r="MC363" i="4" s="1"/>
  <c r="MA417" i="4"/>
  <c r="MC417" i="4" s="1"/>
  <c r="MA399" i="4"/>
  <c r="MC399" i="4" s="1"/>
  <c r="MA610" i="3"/>
  <c r="MB610" i="3" s="1"/>
  <c r="MA351" i="4"/>
  <c r="MA160" i="4"/>
  <c r="MB160" i="4" s="1"/>
  <c r="MA168" i="2"/>
  <c r="MB168" i="2" s="1"/>
  <c r="MA562" i="4"/>
  <c r="MB562" i="4" s="1"/>
  <c r="MA93" i="4"/>
  <c r="MC93" i="4" s="1"/>
  <c r="MA305" i="2"/>
  <c r="MB305" i="2" s="1"/>
  <c r="MA518" i="3"/>
  <c r="MC518" i="3" s="1"/>
  <c r="MA152" i="4"/>
  <c r="MC152" i="4" s="1"/>
  <c r="MA62" i="4"/>
  <c r="MB62" i="4" s="1"/>
  <c r="MA201" i="4"/>
  <c r="MC201" i="4" s="1"/>
  <c r="MA125" i="4"/>
  <c r="MC125" i="4" s="1"/>
  <c r="MA311" i="4"/>
  <c r="MC311" i="4" s="1"/>
  <c r="MA137" i="4"/>
  <c r="MA270" i="4"/>
  <c r="MC270" i="4" s="1"/>
  <c r="MA360" i="4"/>
  <c r="MB360" i="4" s="1"/>
  <c r="MA441" i="2"/>
  <c r="MC441" i="2" s="1"/>
  <c r="MA155" i="2"/>
  <c r="MC155" i="2" s="1"/>
  <c r="MA50" i="4"/>
  <c r="MC50" i="4" s="1"/>
  <c r="MA226" i="4"/>
  <c r="MC226" i="4" s="1"/>
  <c r="MA280" i="2"/>
  <c r="MC280" i="2" s="1"/>
  <c r="MA86" i="4"/>
  <c r="MC86" i="4" s="1"/>
  <c r="MA53" i="2"/>
  <c r="MA134" i="4"/>
  <c r="MB134" i="4" s="1"/>
  <c r="MA44" i="4"/>
  <c r="MB44" i="4" s="1"/>
  <c r="MA409" i="3"/>
  <c r="MA418" i="4"/>
  <c r="MC418" i="4" s="1"/>
  <c r="MA608" i="4"/>
  <c r="MC608" i="4" s="1"/>
  <c r="MA259" i="3"/>
  <c r="MC259" i="3" s="1"/>
  <c r="MA612" i="2"/>
  <c r="MC612" i="2" s="1"/>
  <c r="MA447" i="2"/>
  <c r="MC447" i="2" s="1"/>
  <c r="MA42" i="4"/>
  <c r="MA204" i="4"/>
  <c r="MB204" i="4" s="1"/>
  <c r="MA544" i="4"/>
  <c r="MB544" i="4" s="1"/>
  <c r="MA218" i="4"/>
  <c r="MC218" i="4" s="1"/>
  <c r="MA571" i="4"/>
  <c r="MB571" i="4" s="1"/>
  <c r="MA185" i="3"/>
  <c r="MB185" i="3" s="1"/>
  <c r="MA115" i="2"/>
  <c r="MC115" i="2" s="1"/>
  <c r="MA132" i="4"/>
  <c r="MC132" i="4" s="1"/>
  <c r="MC566" i="2"/>
  <c r="MB566" i="2"/>
  <c r="MC589" i="3"/>
  <c r="MB589" i="3"/>
  <c r="MC536" i="2"/>
  <c r="MB536" i="2"/>
  <c r="MC364" i="3"/>
  <c r="MB364" i="3"/>
  <c r="MB594" i="2"/>
  <c r="MC594" i="2"/>
  <c r="MA189" i="2"/>
  <c r="MC189" i="2" s="1"/>
  <c r="MA497" i="4"/>
  <c r="MC497" i="4" s="1"/>
  <c r="MA74" i="3"/>
  <c r="MC74" i="3" s="1"/>
  <c r="MA102" i="2"/>
  <c r="MC102" i="2" s="1"/>
  <c r="MA118" i="2"/>
  <c r="MC118" i="2" s="1"/>
  <c r="MA241" i="2"/>
  <c r="MB241" i="2" s="1"/>
  <c r="MB408" i="2"/>
  <c r="MX408" i="2" s="1"/>
  <c r="MA417" i="3"/>
  <c r="MC417" i="3" s="1"/>
  <c r="MA263" i="4"/>
  <c r="MC263" i="4" s="1"/>
  <c r="MA409" i="4"/>
  <c r="MB409" i="4" s="1"/>
  <c r="MA599" i="2"/>
  <c r="MB599" i="2" s="1"/>
  <c r="MC228" i="3"/>
  <c r="MX228" i="3" s="1"/>
  <c r="MA383" i="2"/>
  <c r="MA223" i="3"/>
  <c r="MA136" i="2"/>
  <c r="MC136" i="2" s="1"/>
  <c r="MA86" i="2"/>
  <c r="MC86" i="2" s="1"/>
  <c r="MB574" i="2"/>
  <c r="NF574" i="2" s="1"/>
  <c r="MA466" i="4"/>
  <c r="MC466" i="4" s="1"/>
  <c r="MA588" i="4"/>
  <c r="MA416" i="2"/>
  <c r="MC416" i="2" s="1"/>
  <c r="MA133" i="4"/>
  <c r="MA309" i="2"/>
  <c r="MC309" i="2" s="1"/>
  <c r="MA135" i="2"/>
  <c r="MC135" i="2" s="1"/>
  <c r="MA457" i="2"/>
  <c r="MB457" i="2" s="1"/>
  <c r="MA266" i="4"/>
  <c r="MB266" i="4" s="1"/>
  <c r="MA38" i="3"/>
  <c r="MB117" i="3"/>
  <c r="MR117" i="3" s="1"/>
  <c r="LY605" i="2"/>
  <c r="MB575" i="2"/>
  <c r="MY575" i="2" s="1"/>
  <c r="MB532" i="3"/>
  <c r="MY532" i="3" s="1"/>
  <c r="MA465" i="4"/>
  <c r="MB465" i="4" s="1"/>
  <c r="MA94" i="2"/>
  <c r="MA465" i="2"/>
  <c r="MB465" i="2" s="1"/>
  <c r="MA471" i="2"/>
  <c r="MB471" i="2" s="1"/>
  <c r="MA403" i="2"/>
  <c r="MB403" i="2" s="1"/>
  <c r="MA459" i="2"/>
  <c r="MA454" i="3"/>
  <c r="MA130" i="3"/>
  <c r="MC130" i="3" s="1"/>
  <c r="MB571" i="2"/>
  <c r="NI571" i="2" s="1"/>
  <c r="MB226" i="3"/>
  <c r="MX226" i="3" s="1"/>
  <c r="MA464" i="4"/>
  <c r="MC464" i="4" s="1"/>
  <c r="MC63" i="3"/>
  <c r="MB63" i="3"/>
  <c r="MC559" i="2"/>
  <c r="MB559" i="2"/>
  <c r="MG440" i="3"/>
  <c r="MH440" i="3" s="1"/>
  <c r="MG176" i="2"/>
  <c r="MI176" i="2" s="1"/>
  <c r="MG182" i="2"/>
  <c r="MI182" i="2" s="1"/>
  <c r="LY574" i="3"/>
  <c r="MG244" i="2"/>
  <c r="MI244" i="2" s="1"/>
  <c r="LZ596" i="3"/>
  <c r="LZ319" i="3"/>
  <c r="LZ287" i="3"/>
  <c r="LZ504" i="3"/>
  <c r="LZ64" i="3"/>
  <c r="MB330" i="3"/>
  <c r="MY330" i="3" s="1"/>
  <c r="LY192" i="2"/>
  <c r="MB527" i="2"/>
  <c r="NG527" i="2" s="1"/>
  <c r="MB422" i="3"/>
  <c r="MY422" i="3" s="1"/>
  <c r="MB25" i="4"/>
  <c r="MB553" i="3"/>
  <c r="NR598" i="3"/>
  <c r="NK352" i="3"/>
  <c r="NR339" i="4"/>
  <c r="NR224" i="4"/>
  <c r="NK531" i="4"/>
  <c r="LR268" i="2"/>
  <c r="NK248" i="3"/>
  <c r="NK328" i="3"/>
  <c r="NR397" i="4"/>
  <c r="NK567" i="4"/>
  <c r="NR249" i="3"/>
  <c r="NR248" i="4"/>
  <c r="NR516" i="4"/>
  <c r="NR398" i="3"/>
  <c r="NK555" i="4"/>
  <c r="NR183" i="3"/>
  <c r="NR376" i="4"/>
  <c r="NR413" i="3"/>
  <c r="NR238" i="3"/>
  <c r="NR225" i="4"/>
  <c r="NR282" i="4"/>
  <c r="NK553" i="4"/>
  <c r="NR510" i="4"/>
  <c r="NR599" i="4"/>
  <c r="MG290" i="2"/>
  <c r="MI290" i="2" s="1"/>
  <c r="LZ282" i="2"/>
  <c r="LY226" i="2"/>
  <c r="MA512" i="3"/>
  <c r="MA359" i="3"/>
  <c r="MG222" i="2"/>
  <c r="MG208" i="2"/>
  <c r="LZ419" i="3"/>
  <c r="LZ395" i="3"/>
  <c r="LY566" i="3"/>
  <c r="LY423" i="3"/>
  <c r="NR353" i="4"/>
  <c r="NR379" i="4"/>
  <c r="NR577" i="4"/>
  <c r="NK603" i="4"/>
  <c r="NR306" i="4"/>
  <c r="NR313" i="3"/>
  <c r="NK496" i="4"/>
  <c r="NR325" i="4"/>
  <c r="NR387" i="4"/>
  <c r="NR451" i="4"/>
  <c r="NR505" i="4"/>
  <c r="NR293" i="4"/>
  <c r="NR522" i="4"/>
  <c r="NR382" i="3"/>
  <c r="NK588" i="4"/>
  <c r="LZ260" i="2"/>
  <c r="MG319" i="3"/>
  <c r="MI319" i="3" s="1"/>
  <c r="MG316" i="2"/>
  <c r="MH316" i="2" s="1"/>
  <c r="LY228" i="2"/>
  <c r="LY427" i="3"/>
  <c r="MG226" i="2"/>
  <c r="MH226" i="2" s="1"/>
  <c r="MG355" i="3"/>
  <c r="MI355" i="3" s="1"/>
  <c r="LY184" i="2"/>
  <c r="LZ472" i="3"/>
  <c r="LY288" i="2"/>
  <c r="LZ228" i="2"/>
  <c r="MA105" i="2"/>
  <c r="MB105" i="2" s="1"/>
  <c r="MA196" i="2"/>
  <c r="MC196" i="2" s="1"/>
  <c r="LY236" i="2"/>
  <c r="LZ186" i="2"/>
  <c r="MA106" i="3"/>
  <c r="MC106" i="3" s="1"/>
  <c r="LZ367" i="3"/>
  <c r="MA169" i="3"/>
  <c r="MA100" i="4"/>
  <c r="MB100" i="4" s="1"/>
  <c r="MG284" i="2"/>
  <c r="MA182" i="4"/>
  <c r="MC182" i="4" s="1"/>
  <c r="LS559" i="4"/>
  <c r="NL559" i="4" s="1"/>
  <c r="LZ304" i="2"/>
  <c r="MG214" i="2"/>
  <c r="MG286" i="2"/>
  <c r="MH286" i="2" s="1"/>
  <c r="MG220" i="2"/>
  <c r="MH220" i="2" s="1"/>
  <c r="MG180" i="2"/>
  <c r="MH180" i="2" s="1"/>
  <c r="MA600" i="2"/>
  <c r="MC600" i="2" s="1"/>
  <c r="MG100" i="3"/>
  <c r="MI100" i="3" s="1"/>
  <c r="MG395" i="3"/>
  <c r="MI395" i="3" s="1"/>
  <c r="LZ244" i="2"/>
  <c r="LR178" i="2"/>
  <c r="LZ480" i="3"/>
  <c r="LZ580" i="3"/>
  <c r="LY383" i="3"/>
  <c r="LZ488" i="3"/>
  <c r="LR319" i="3"/>
  <c r="NR319" i="3" s="1"/>
  <c r="MG582" i="3"/>
  <c r="MI582" i="3" s="1"/>
  <c r="MC432" i="2"/>
  <c r="MB432" i="2"/>
  <c r="LZ208" i="2"/>
  <c r="MG375" i="3"/>
  <c r="MI375" i="3" s="1"/>
  <c r="LR267" i="3"/>
  <c r="NK267" i="3" s="1"/>
  <c r="MG387" i="3"/>
  <c r="MH387" i="3" s="1"/>
  <c r="MH98" i="3"/>
  <c r="MU98" i="3" s="1"/>
  <c r="MG72" i="3"/>
  <c r="MI72" i="3" s="1"/>
  <c r="MG600" i="4"/>
  <c r="MH600" i="4" s="1"/>
  <c r="MA158" i="2"/>
  <c r="MC158" i="2" s="1"/>
  <c r="MG608" i="3"/>
  <c r="MI608" i="3" s="1"/>
  <c r="MG391" i="3"/>
  <c r="MI391" i="3" s="1"/>
  <c r="MA205" i="4"/>
  <c r="MB205" i="4" s="1"/>
  <c r="LZ440" i="3"/>
  <c r="LR299" i="3"/>
  <c r="MA75" i="2"/>
  <c r="MC75" i="2" s="1"/>
  <c r="MG299" i="3"/>
  <c r="MI299" i="3" s="1"/>
  <c r="MA123" i="4"/>
  <c r="MB123" i="4" s="1"/>
  <c r="MG228" i="2"/>
  <c r="MI228" i="2" s="1"/>
  <c r="MA388" i="2"/>
  <c r="MC388" i="2" s="1"/>
  <c r="LS598" i="2"/>
  <c r="OO598" i="2" s="1"/>
  <c r="MA161" i="4"/>
  <c r="MC161" i="4" s="1"/>
  <c r="LR88" i="3"/>
  <c r="MB43" i="3"/>
  <c r="MY43" i="3" s="1"/>
  <c r="LY610" i="4"/>
  <c r="MA458" i="2"/>
  <c r="MC458" i="2" s="1"/>
  <c r="LY324" i="2"/>
  <c r="LZ339" i="3"/>
  <c r="LZ88" i="3"/>
  <c r="MG307" i="3"/>
  <c r="MH307" i="3" s="1"/>
  <c r="LZ574" i="3"/>
  <c r="LZ444" i="3"/>
  <c r="MA468" i="4"/>
  <c r="MC468" i="4" s="1"/>
  <c r="LZ180" i="2"/>
  <c r="LY194" i="2"/>
  <c r="LZ156" i="2"/>
  <c r="LY166" i="2"/>
  <c r="LY306" i="2"/>
  <c r="MA66" i="4"/>
  <c r="LZ407" i="3"/>
  <c r="LY351" i="3"/>
  <c r="MA145" i="2"/>
  <c r="MC145" i="2" s="1"/>
  <c r="MA285" i="3"/>
  <c r="MC285" i="3" s="1"/>
  <c r="MG359" i="4"/>
  <c r="MH359" i="4" s="1"/>
  <c r="MG572" i="4"/>
  <c r="MH572" i="4" s="1"/>
  <c r="MG174" i="2"/>
  <c r="MI174" i="2" s="1"/>
  <c r="MG407" i="3"/>
  <c r="MH407" i="3" s="1"/>
  <c r="LZ566" i="3"/>
  <c r="LZ250" i="2"/>
  <c r="MC552" i="4"/>
  <c r="MB552" i="4"/>
  <c r="LY174" i="2"/>
  <c r="LY222" i="2"/>
  <c r="MA222" i="2" s="1"/>
  <c r="LY224" i="2"/>
  <c r="LY182" i="2"/>
  <c r="LY419" i="3"/>
  <c r="LY287" i="3"/>
  <c r="LY214" i="2"/>
  <c r="LY204" i="2"/>
  <c r="LY355" i="3"/>
  <c r="LY448" i="3"/>
  <c r="LY580" i="3"/>
  <c r="LY363" i="3"/>
  <c r="LY64" i="3"/>
  <c r="LR186" i="2"/>
  <c r="ON186" i="2" s="1"/>
  <c r="LR541" i="4"/>
  <c r="NK541" i="4" s="1"/>
  <c r="LR287" i="3"/>
  <c r="NK287" i="3" s="1"/>
  <c r="LR480" i="3"/>
  <c r="NK480" i="3" s="1"/>
  <c r="NS492" i="4"/>
  <c r="MG206" i="2"/>
  <c r="MI206" i="2" s="1"/>
  <c r="LY415" i="3"/>
  <c r="LZ371" i="3"/>
  <c r="MG419" i="3"/>
  <c r="MG423" i="3"/>
  <c r="MI423" i="3" s="1"/>
  <c r="MG586" i="3"/>
  <c r="MI586" i="3" s="1"/>
  <c r="LZ586" i="3"/>
  <c r="LZ234" i="2"/>
  <c r="LY504" i="3"/>
  <c r="LY80" i="3"/>
  <c r="MG202" i="2"/>
  <c r="MI202" i="2" s="1"/>
  <c r="MG56" i="3"/>
  <c r="MI56" i="3" s="1"/>
  <c r="LS440" i="3"/>
  <c r="NS440" i="3" s="1"/>
  <c r="LY244" i="2"/>
  <c r="LZ178" i="2"/>
  <c r="LZ212" i="2"/>
  <c r="LZ182" i="2"/>
  <c r="LZ272" i="2"/>
  <c r="LY387" i="3"/>
  <c r="LY272" i="2"/>
  <c r="LY56" i="3"/>
  <c r="LR504" i="3"/>
  <c r="NR504" i="3" s="1"/>
  <c r="MG254" i="2"/>
  <c r="MH254" i="2" s="1"/>
  <c r="LY282" i="2"/>
  <c r="MB579" i="2"/>
  <c r="MC579" i="2"/>
  <c r="MB555" i="2"/>
  <c r="MC555" i="2"/>
  <c r="MC278" i="3"/>
  <c r="MB278" i="3"/>
  <c r="MC374" i="3"/>
  <c r="MB374" i="3"/>
  <c r="MC267" i="4"/>
  <c r="MC402" i="3"/>
  <c r="MB402" i="3"/>
  <c r="LZ300" i="2"/>
  <c r="MG303" i="3"/>
  <c r="MI303" i="3" s="1"/>
  <c r="LS303" i="3"/>
  <c r="NL303" i="3" s="1"/>
  <c r="LY600" i="4"/>
  <c r="LR291" i="3"/>
  <c r="NK291" i="3" s="1"/>
  <c r="LZ562" i="3"/>
  <c r="MG403" i="3"/>
  <c r="LZ549" i="4"/>
  <c r="LZ611" i="4"/>
  <c r="MG291" i="3"/>
  <c r="MI291" i="3" s="1"/>
  <c r="LR403" i="3"/>
  <c r="NK403" i="3" s="1"/>
  <c r="MA566" i="4"/>
  <c r="MB566" i="4" s="1"/>
  <c r="MA25" i="2"/>
  <c r="MC25" i="2" s="1"/>
  <c r="LY260" i="2"/>
  <c r="LZ343" i="3"/>
  <c r="LY252" i="2"/>
  <c r="LY251" i="3"/>
  <c r="MG379" i="3"/>
  <c r="MG300" i="2"/>
  <c r="MH300" i="2" s="1"/>
  <c r="LZ387" i="3"/>
  <c r="LY108" i="3"/>
  <c r="MG260" i="2"/>
  <c r="MI260" i="2" s="1"/>
  <c r="LY72" i="3"/>
  <c r="MG311" i="3"/>
  <c r="MI311" i="3" s="1"/>
  <c r="LR500" i="3"/>
  <c r="LZ500" i="3"/>
  <c r="LS590" i="4"/>
  <c r="NL590" i="4" s="1"/>
  <c r="LZ572" i="4"/>
  <c r="MA76" i="2"/>
  <c r="MA438" i="4"/>
  <c r="MG204" i="2"/>
  <c r="MH204" i="2" s="1"/>
  <c r="MG605" i="2"/>
  <c r="MH605" i="2" s="1"/>
  <c r="MG96" i="3"/>
  <c r="MI96" i="3" s="1"/>
  <c r="MG302" i="2"/>
  <c r="MG590" i="4"/>
  <c r="MH590" i="4" s="1"/>
  <c r="MG184" i="2"/>
  <c r="MI184" i="2" s="1"/>
  <c r="MG324" i="2"/>
  <c r="MI324" i="2" s="1"/>
  <c r="MG212" i="2"/>
  <c r="MG541" i="4"/>
  <c r="MG610" i="4"/>
  <c r="MI610" i="4" s="1"/>
  <c r="MG606" i="4"/>
  <c r="MI606" i="4" s="1"/>
  <c r="MG256" i="2"/>
  <c r="MG351" i="3"/>
  <c r="MI351" i="3" s="1"/>
  <c r="MC434" i="2"/>
  <c r="MB434" i="2"/>
  <c r="MC165" i="3"/>
  <c r="MB165" i="3"/>
  <c r="LZ252" i="2"/>
  <c r="LZ601" i="2"/>
  <c r="LZ48" i="3"/>
  <c r="LZ351" i="3"/>
  <c r="LZ610" i="4"/>
  <c r="LZ314" i="2"/>
  <c r="LZ104" i="3"/>
  <c r="LZ267" i="3"/>
  <c r="LZ266" i="2"/>
  <c r="LZ306" i="2"/>
  <c r="LZ120" i="3"/>
  <c r="LZ391" i="3"/>
  <c r="LZ582" i="4"/>
  <c r="LZ270" i="2"/>
  <c r="LZ72" i="3"/>
  <c r="LZ556" i="3"/>
  <c r="LZ541" i="4"/>
  <c r="MC456" i="2"/>
  <c r="MB456" i="2"/>
  <c r="MC173" i="3"/>
  <c r="MB173" i="3"/>
  <c r="MC338" i="3"/>
  <c r="MB338" i="3"/>
  <c r="MB539" i="4"/>
  <c r="MC539" i="4"/>
  <c r="MB381" i="3"/>
  <c r="MC381" i="3"/>
  <c r="MC611" i="2"/>
  <c r="MB611" i="2"/>
  <c r="MC386" i="2"/>
  <c r="MB386" i="2"/>
  <c r="MC75" i="3"/>
  <c r="MB75" i="3"/>
  <c r="MC288" i="4"/>
  <c r="MB288" i="4"/>
  <c r="MA49" i="2"/>
  <c r="MC49" i="2" s="1"/>
  <c r="MA426" i="4"/>
  <c r="MB426" i="4" s="1"/>
  <c r="MA96" i="2"/>
  <c r="MB96" i="2" s="1"/>
  <c r="MB543" i="2"/>
  <c r="NE543" i="2" s="1"/>
  <c r="MA597" i="4"/>
  <c r="MC597" i="4" s="1"/>
  <c r="MA437" i="4"/>
  <c r="MA121" i="2"/>
  <c r="MC121" i="2" s="1"/>
  <c r="MA48" i="2"/>
  <c r="MA337" i="3"/>
  <c r="MC337" i="3" s="1"/>
  <c r="MB107" i="3"/>
  <c r="MR107" i="3" s="1"/>
  <c r="MA60" i="2"/>
  <c r="MA99" i="2"/>
  <c r="MC99" i="2" s="1"/>
  <c r="MA576" i="3"/>
  <c r="MB576" i="3" s="1"/>
  <c r="LY371" i="3"/>
  <c r="LY496" i="3"/>
  <c r="LY578" i="4"/>
  <c r="LY220" i="2"/>
  <c r="LY339" i="3"/>
  <c r="LY564" i="3"/>
  <c r="LY160" i="2"/>
  <c r="LY586" i="3"/>
  <c r="LY292" i="2"/>
  <c r="LY480" i="3"/>
  <c r="LY255" i="3"/>
  <c r="LY254" i="2"/>
  <c r="LY291" i="3"/>
  <c r="LY611" i="4"/>
  <c r="LR188" i="2"/>
  <c r="OA188" i="2" s="1"/>
  <c r="LR100" i="3"/>
  <c r="NK100" i="3" s="1"/>
  <c r="LR395" i="3"/>
  <c r="LR391" i="3"/>
  <c r="NK391" i="3" s="1"/>
  <c r="LR64" i="3"/>
  <c r="LR164" i="2"/>
  <c r="OA164" i="2" s="1"/>
  <c r="LR208" i="2"/>
  <c r="LR488" i="3"/>
  <c r="NK488" i="3" s="1"/>
  <c r="LR496" i="3"/>
  <c r="NK496" i="3" s="1"/>
  <c r="LR290" i="2"/>
  <c r="ON290" i="2" s="1"/>
  <c r="LR582" i="3"/>
  <c r="LR423" i="3"/>
  <c r="NK423" i="3" s="1"/>
  <c r="LR355" i="3"/>
  <c r="NR355" i="3" s="1"/>
  <c r="LR448" i="3"/>
  <c r="NK448" i="3" s="1"/>
  <c r="LR255" i="3"/>
  <c r="NK255" i="3" s="1"/>
  <c r="LR270" i="2"/>
  <c r="ON270" i="2" s="1"/>
  <c r="LR363" i="3"/>
  <c r="NK363" i="3" s="1"/>
  <c r="LR254" i="2"/>
  <c r="ON254" i="2" s="1"/>
  <c r="LR180" i="2"/>
  <c r="ON180" i="2" s="1"/>
  <c r="LR604" i="4"/>
  <c r="NK604" i="4" s="1"/>
  <c r="LR256" i="2"/>
  <c r="LR608" i="3"/>
  <c r="NK608" i="3" s="1"/>
  <c r="LR220" i="2"/>
  <c r="ON220" i="2" s="1"/>
  <c r="LR96" i="3"/>
  <c r="NR96" i="3" s="1"/>
  <c r="LR266" i="2"/>
  <c r="ON266" i="2" s="1"/>
  <c r="NL547" i="4"/>
  <c r="NS577" i="4"/>
  <c r="NS501" i="4"/>
  <c r="LS210" i="2"/>
  <c r="OB210" i="2" s="1"/>
  <c r="LS387" i="3"/>
  <c r="NL387" i="3" s="1"/>
  <c r="LS351" i="3"/>
  <c r="LS324" i="2"/>
  <c r="OO324" i="2" s="1"/>
  <c r="LS604" i="4"/>
  <c r="NL604" i="4" s="1"/>
  <c r="LS284" i="2"/>
  <c r="OO284" i="2" s="1"/>
  <c r="LS206" i="2"/>
  <c r="OO206" i="2" s="1"/>
  <c r="LS174" i="2"/>
  <c r="OB174" i="2" s="1"/>
  <c r="LS156" i="2"/>
  <c r="OB156" i="2" s="1"/>
  <c r="LS108" i="3"/>
  <c r="NL108" i="3" s="1"/>
  <c r="LS407" i="3"/>
  <c r="LS192" i="2"/>
  <c r="OB192" i="2" s="1"/>
  <c r="LS184" i="2"/>
  <c r="OB184" i="2" s="1"/>
  <c r="LS272" i="2"/>
  <c r="OO272" i="2" s="1"/>
  <c r="LS375" i="3"/>
  <c r="NL375" i="3" s="1"/>
  <c r="LS452" i="3"/>
  <c r="NL452" i="3" s="1"/>
  <c r="LS276" i="2"/>
  <c r="OB276" i="2" s="1"/>
  <c r="LS182" i="2"/>
  <c r="OB182" i="2" s="1"/>
  <c r="LS204" i="2"/>
  <c r="OB204" i="2" s="1"/>
  <c r="LS371" i="3"/>
  <c r="NL371" i="3" s="1"/>
  <c r="LS56" i="3"/>
  <c r="NL56" i="3" s="1"/>
  <c r="LS572" i="4"/>
  <c r="NS572" i="4" s="1"/>
  <c r="LS160" i="2"/>
  <c r="OB160" i="2" s="1"/>
  <c r="LS307" i="3"/>
  <c r="LS496" i="3"/>
  <c r="NL496" i="3" s="1"/>
  <c r="LS383" i="3"/>
  <c r="NL383" i="3" s="1"/>
  <c r="LS104" i="3"/>
  <c r="NL104" i="3" s="1"/>
  <c r="LS120" i="3"/>
  <c r="NL120" i="3" s="1"/>
  <c r="LS224" i="2"/>
  <c r="OB224" i="2" s="1"/>
  <c r="LS480" i="3"/>
  <c r="NS480" i="3" s="1"/>
  <c r="LS255" i="3"/>
  <c r="NL255" i="3" s="1"/>
  <c r="LS226" i="2"/>
  <c r="OB226" i="2" s="1"/>
  <c r="LS214" i="2"/>
  <c r="OB214" i="2" s="1"/>
  <c r="LS286" i="2"/>
  <c r="OB286" i="2" s="1"/>
  <c r="LS220" i="2"/>
  <c r="OO220" i="2" s="1"/>
  <c r="LS355" i="3"/>
  <c r="NL355" i="3" s="1"/>
  <c r="LS339" i="3"/>
  <c r="NL339" i="3" s="1"/>
  <c r="MB272" i="3"/>
  <c r="MC272" i="3"/>
  <c r="MC153" i="3"/>
  <c r="MB153" i="3"/>
  <c r="MC551" i="2"/>
  <c r="MB551" i="2"/>
  <c r="MC577" i="2"/>
  <c r="MB577" i="2"/>
  <c r="MC79" i="3"/>
  <c r="MB79" i="3"/>
  <c r="MC288" i="3"/>
  <c r="MB288" i="3"/>
  <c r="MB601" i="3"/>
  <c r="MC312" i="3"/>
  <c r="MB312" i="3"/>
  <c r="MB440" i="2"/>
  <c r="MC440" i="2"/>
  <c r="MC316" i="3"/>
  <c r="MB316" i="3"/>
  <c r="MC537" i="2"/>
  <c r="MB537" i="2"/>
  <c r="MB581" i="2"/>
  <c r="MC581" i="2"/>
  <c r="MC280" i="3"/>
  <c r="MB280" i="3"/>
  <c r="MC427" i="4"/>
  <c r="MB427" i="4"/>
  <c r="MB95" i="3"/>
  <c r="MC95" i="3"/>
  <c r="LZ264" i="2"/>
  <c r="LY276" i="2"/>
  <c r="LZ172" i="2"/>
  <c r="LY210" i="2"/>
  <c r="LY180" i="2"/>
  <c r="LZ291" i="3"/>
  <c r="MG88" i="3"/>
  <c r="MH88" i="3" s="1"/>
  <c r="LS568" i="3"/>
  <c r="NL568" i="3" s="1"/>
  <c r="LZ604" i="4"/>
  <c r="MA38" i="2"/>
  <c r="MB38" i="2" s="1"/>
  <c r="LS188" i="2"/>
  <c r="OB188" i="2" s="1"/>
  <c r="LS367" i="3"/>
  <c r="NS367" i="3" s="1"/>
  <c r="LY279" i="3"/>
  <c r="LY303" i="3"/>
  <c r="LY343" i="3"/>
  <c r="MG578" i="4"/>
  <c r="MH578" i="4" s="1"/>
  <c r="LR192" i="2"/>
  <c r="ON192" i="2" s="1"/>
  <c r="LR184" i="2"/>
  <c r="ON184" i="2" s="1"/>
  <c r="LR244" i="2"/>
  <c r="ON244" i="2" s="1"/>
  <c r="LY230" i="2"/>
  <c r="LS586" i="3"/>
  <c r="NS586" i="3" s="1"/>
  <c r="LY247" i="3"/>
  <c r="LY488" i="3"/>
  <c r="LS556" i="3"/>
  <c r="NL556" i="3" s="1"/>
  <c r="MA515" i="2"/>
  <c r="LS254" i="2"/>
  <c r="OO254" i="2" s="1"/>
  <c r="LZ198" i="2"/>
  <c r="LS314" i="2"/>
  <c r="OB314" i="2" s="1"/>
  <c r="MG272" i="2"/>
  <c r="MI272" i="2" s="1"/>
  <c r="LZ302" i="2"/>
  <c r="LS282" i="2"/>
  <c r="OB282" i="2" s="1"/>
  <c r="LR92" i="3"/>
  <c r="NK92" i="3" s="1"/>
  <c r="LR359" i="4"/>
  <c r="NK359" i="4" s="1"/>
  <c r="LS244" i="2"/>
  <c r="LZ279" i="3"/>
  <c r="LS48" i="3"/>
  <c r="NS48" i="3" s="1"/>
  <c r="LY48" i="3"/>
  <c r="LZ605" i="2"/>
  <c r="LR568" i="3"/>
  <c r="NK568" i="3" s="1"/>
  <c r="LR80" i="3"/>
  <c r="NR80" i="3" s="1"/>
  <c r="LS72" i="3"/>
  <c r="NL72" i="3" s="1"/>
  <c r="LZ92" i="3"/>
  <c r="LZ303" i="3"/>
  <c r="LY549" i="4"/>
  <c r="LS236" i="2"/>
  <c r="OB236" i="2" s="1"/>
  <c r="MG292" i="2"/>
  <c r="MI292" i="2" s="1"/>
  <c r="LY391" i="3"/>
  <c r="LZ251" i="3"/>
  <c r="LZ80" i="3"/>
  <c r="LS606" i="4"/>
  <c r="LZ320" i="2"/>
  <c r="LR172" i="2"/>
  <c r="ON172" i="2" s="1"/>
  <c r="MG242" i="2"/>
  <c r="MH242" i="2" s="1"/>
  <c r="LS246" i="2"/>
  <c r="OB246" i="2" s="1"/>
  <c r="LY246" i="2"/>
  <c r="LS306" i="2"/>
  <c r="OB306" i="2" s="1"/>
  <c r="LR247" i="3"/>
  <c r="NK247" i="3" s="1"/>
  <c r="LZ247" i="3"/>
  <c r="LR566" i="3"/>
  <c r="NR566" i="3" s="1"/>
  <c r="LS600" i="4"/>
  <c r="NS600" i="4" s="1"/>
  <c r="LR559" i="4"/>
  <c r="NR559" i="4" s="1"/>
  <c r="MA329" i="2"/>
  <c r="MC215" i="2"/>
  <c r="MB215" i="2"/>
  <c r="MC298" i="2"/>
  <c r="MC252" i="4"/>
  <c r="MB252" i="4"/>
  <c r="MC309" i="4"/>
  <c r="MB309" i="4"/>
  <c r="MC266" i="3"/>
  <c r="MB266" i="3"/>
  <c r="MC553" i="2"/>
  <c r="MB553" i="2"/>
  <c r="MC308" i="3"/>
  <c r="MB308" i="3"/>
  <c r="MB556" i="4"/>
  <c r="MC556" i="4"/>
  <c r="MB505" i="2"/>
  <c r="MC561" i="2"/>
  <c r="MB561" i="2"/>
  <c r="MC248" i="3"/>
  <c r="MB248" i="3"/>
  <c r="MC332" i="3"/>
  <c r="MB332" i="3"/>
  <c r="MC561" i="3"/>
  <c r="MB561" i="3"/>
  <c r="MB328" i="3"/>
  <c r="MC386" i="3"/>
  <c r="MB386" i="3"/>
  <c r="MC382" i="3"/>
  <c r="MB382" i="3"/>
  <c r="MC59" i="3"/>
  <c r="MB59" i="3"/>
  <c r="MC318" i="3"/>
  <c r="MB318" i="3"/>
  <c r="MC577" i="3"/>
  <c r="MB577" i="3"/>
  <c r="MB587" i="4"/>
  <c r="MC587" i="4"/>
  <c r="MC482" i="2"/>
  <c r="MB482" i="2"/>
  <c r="MC344" i="2"/>
  <c r="MB344" i="2"/>
  <c r="MC493" i="2"/>
  <c r="MB493" i="2"/>
  <c r="MC346" i="3"/>
  <c r="MB346" i="3"/>
  <c r="MB286" i="4"/>
  <c r="MC336" i="3"/>
  <c r="MB336" i="3"/>
  <c r="MC240" i="3"/>
  <c r="MB240" i="3"/>
  <c r="MC238" i="3"/>
  <c r="MB238" i="3"/>
  <c r="MC594" i="4"/>
  <c r="MB594" i="4"/>
  <c r="MC464" i="2"/>
  <c r="MB464" i="2"/>
  <c r="MC298" i="4"/>
  <c r="MC103" i="3"/>
  <c r="MB103" i="3"/>
  <c r="MC575" i="3"/>
  <c r="MB575" i="3"/>
  <c r="MC563" i="3"/>
  <c r="MB563" i="3"/>
  <c r="MC236" i="3"/>
  <c r="MB236" i="3"/>
  <c r="MB405" i="3"/>
  <c r="MC557" i="2"/>
  <c r="MB557" i="2"/>
  <c r="MC517" i="2"/>
  <c r="MB517" i="2"/>
  <c r="MC324" i="3"/>
  <c r="MB324" i="3"/>
  <c r="MC473" i="3"/>
  <c r="MB473" i="3"/>
  <c r="MC358" i="3"/>
  <c r="MB358" i="3"/>
  <c r="MC87" i="3"/>
  <c r="MB87" i="3"/>
  <c r="MC224" i="3"/>
  <c r="MB224" i="3"/>
  <c r="MC557" i="3"/>
  <c r="MB557" i="3"/>
  <c r="MC378" i="3"/>
  <c r="MB378" i="3"/>
  <c r="MC148" i="2"/>
  <c r="MB148" i="2"/>
  <c r="MC454" i="2"/>
  <c r="MB454" i="2"/>
  <c r="MC282" i="3"/>
  <c r="MB282" i="3"/>
  <c r="MC505" i="3"/>
  <c r="MB505" i="3"/>
  <c r="MC589" i="2"/>
  <c r="MB589" i="2"/>
  <c r="MC290" i="3"/>
  <c r="MB290" i="3"/>
  <c r="MC342" i="3"/>
  <c r="MB342" i="3"/>
  <c r="MC370" i="3"/>
  <c r="MB370" i="3"/>
  <c r="MC394" i="3"/>
  <c r="MB394" i="3"/>
  <c r="MC534" i="4"/>
  <c r="MB534" i="4"/>
  <c r="MC500" i="2"/>
  <c r="MB500" i="2"/>
  <c r="MC375" i="2"/>
  <c r="MB375" i="2"/>
  <c r="MC234" i="3"/>
  <c r="MB234" i="3"/>
  <c r="MC254" i="3"/>
  <c r="MB254" i="3"/>
  <c r="MC298" i="3"/>
  <c r="MB298" i="3"/>
  <c r="MC55" i="3"/>
  <c r="MB55" i="3"/>
  <c r="MC429" i="4"/>
  <c r="MB429" i="4"/>
  <c r="MC322" i="3"/>
  <c r="MB322" i="3"/>
  <c r="MC492" i="2"/>
  <c r="MB492" i="2"/>
  <c r="MC406" i="3"/>
  <c r="MB406" i="3"/>
  <c r="MC563" i="2"/>
  <c r="MB563" i="2"/>
  <c r="MC274" i="3"/>
  <c r="MB274" i="3"/>
  <c r="MC565" i="2"/>
  <c r="MB565" i="2"/>
  <c r="MC250" i="3"/>
  <c r="MB250" i="3"/>
  <c r="MC296" i="3"/>
  <c r="MB296" i="3"/>
  <c r="MC260" i="3"/>
  <c r="MB260" i="3"/>
  <c r="MC565" i="3"/>
  <c r="MB565" i="3"/>
  <c r="MC314" i="3"/>
  <c r="MB314" i="3"/>
  <c r="MC414" i="3"/>
  <c r="MB414" i="3"/>
  <c r="OB65" i="2"/>
  <c r="OO65" i="2"/>
  <c r="MC97" i="2"/>
  <c r="MB97" i="2"/>
  <c r="OB113" i="2"/>
  <c r="OO113" i="2"/>
  <c r="OA125" i="2"/>
  <c r="ON125" i="2"/>
  <c r="OB269" i="2"/>
  <c r="OO269" i="2"/>
  <c r="NB42" i="2"/>
  <c r="NR42" i="2"/>
  <c r="NC42" i="2"/>
  <c r="NQ42" i="2"/>
  <c r="NS42" i="2"/>
  <c r="NP42" i="2"/>
  <c r="NA42" i="2"/>
  <c r="MZ42" i="2"/>
  <c r="OO114" i="2"/>
  <c r="OB114" i="2"/>
  <c r="ON132" i="2"/>
  <c r="OA132" i="2"/>
  <c r="MI211" i="2"/>
  <c r="MH211" i="2"/>
  <c r="OB207" i="2"/>
  <c r="OO207" i="2"/>
  <c r="NS265" i="2"/>
  <c r="NQ265" i="2"/>
  <c r="NC265" i="2"/>
  <c r="NA265" i="2"/>
  <c r="NR265" i="2"/>
  <c r="NP265" i="2"/>
  <c r="NB265" i="2"/>
  <c r="MZ265" i="2"/>
  <c r="OB200" i="2"/>
  <c r="OO200" i="2"/>
  <c r="OA309" i="2"/>
  <c r="ON309" i="2"/>
  <c r="LZ160" i="2"/>
  <c r="LZ218" i="2"/>
  <c r="LR284" i="2"/>
  <c r="NR235" i="2"/>
  <c r="NP235" i="2"/>
  <c r="NB235" i="2"/>
  <c r="MZ235" i="2"/>
  <c r="NS235" i="2"/>
  <c r="NQ235" i="2"/>
  <c r="NC235" i="2"/>
  <c r="NA235" i="2"/>
  <c r="NA55" i="2"/>
  <c r="NP55" i="2"/>
  <c r="MZ55" i="2"/>
  <c r="NR55" i="2"/>
  <c r="NQ55" i="2"/>
  <c r="NC55" i="2"/>
  <c r="NB55" i="2"/>
  <c r="NS55" i="2"/>
  <c r="NP73" i="2"/>
  <c r="MZ73" i="2"/>
  <c r="NA73" i="2"/>
  <c r="NR73" i="2"/>
  <c r="NQ73" i="2"/>
  <c r="NC73" i="2"/>
  <c r="NB73" i="2"/>
  <c r="NS73" i="2"/>
  <c r="NA149" i="2"/>
  <c r="NR149" i="2"/>
  <c r="NP149" i="2"/>
  <c r="NB149" i="2"/>
  <c r="MZ149" i="2"/>
  <c r="NS149" i="2"/>
  <c r="NQ149" i="2"/>
  <c r="NC149" i="2"/>
  <c r="NP138" i="2"/>
  <c r="NC138" i="2"/>
  <c r="MZ138" i="2"/>
  <c r="NQ138" i="2"/>
  <c r="NB138" i="2"/>
  <c r="NR138" i="2"/>
  <c r="NA138" i="2"/>
  <c r="NS138" i="2"/>
  <c r="NR197" i="2"/>
  <c r="NP197" i="2"/>
  <c r="NB197" i="2"/>
  <c r="MZ197" i="2"/>
  <c r="NS197" i="2"/>
  <c r="NQ197" i="2"/>
  <c r="NC197" i="2"/>
  <c r="NA197" i="2"/>
  <c r="MF288" i="2"/>
  <c r="ME288" i="2"/>
  <c r="OB299" i="2"/>
  <c r="OO299" i="2"/>
  <c r="LS228" i="2"/>
  <c r="NC225" i="2"/>
  <c r="NA225" i="2"/>
  <c r="NR225" i="2"/>
  <c r="NP225" i="2"/>
  <c r="NB225" i="2"/>
  <c r="MZ225" i="2"/>
  <c r="NS225" i="2"/>
  <c r="NQ225" i="2"/>
  <c r="MT67" i="2"/>
  <c r="NJ67" i="2"/>
  <c r="NA103" i="2"/>
  <c r="NP103" i="2"/>
  <c r="MZ103" i="2"/>
  <c r="NR103" i="2"/>
  <c r="NC103" i="2"/>
  <c r="NB103" i="2"/>
  <c r="NQ103" i="2"/>
  <c r="NS103" i="2"/>
  <c r="NR205" i="2"/>
  <c r="NP205" i="2"/>
  <c r="NB205" i="2"/>
  <c r="MZ205" i="2"/>
  <c r="NS205" i="2"/>
  <c r="NQ205" i="2"/>
  <c r="NC205" i="2"/>
  <c r="NA205" i="2"/>
  <c r="OB189" i="2"/>
  <c r="OO189" i="2"/>
  <c r="NR70" i="2"/>
  <c r="NB70" i="2"/>
  <c r="NQ70" i="2"/>
  <c r="NC70" i="2"/>
  <c r="NS70" i="2"/>
  <c r="MZ70" i="2"/>
  <c r="NA70" i="2"/>
  <c r="NP70" i="2"/>
  <c r="NB102" i="2"/>
  <c r="NR102" i="2"/>
  <c r="NQ102" i="2"/>
  <c r="NC102" i="2"/>
  <c r="NS102" i="2"/>
  <c r="MZ102" i="2"/>
  <c r="NA102" i="2"/>
  <c r="NP102" i="2"/>
  <c r="NJ116" i="2"/>
  <c r="MT116" i="2"/>
  <c r="MU116" i="2"/>
  <c r="MV116" i="2"/>
  <c r="NK116" i="2"/>
  <c r="NL116" i="2"/>
  <c r="NM116" i="2"/>
  <c r="MW116" i="2"/>
  <c r="NP136" i="2"/>
  <c r="NC136" i="2"/>
  <c r="NB136" i="2"/>
  <c r="MZ136" i="2"/>
  <c r="NQ136" i="2"/>
  <c r="NR136" i="2"/>
  <c r="NA136" i="2"/>
  <c r="NS136" i="2"/>
  <c r="OB135" i="2"/>
  <c r="OO135" i="2"/>
  <c r="MW247" i="2"/>
  <c r="NK247" i="2"/>
  <c r="MU247" i="2"/>
  <c r="NL247" i="2"/>
  <c r="NJ247" i="2"/>
  <c r="MV247" i="2"/>
  <c r="MT247" i="2"/>
  <c r="NM247" i="2"/>
  <c r="OB238" i="2"/>
  <c r="OO238" i="2"/>
  <c r="OB43" i="2"/>
  <c r="OO43" i="2"/>
  <c r="OB91" i="2"/>
  <c r="OO91" i="2"/>
  <c r="NB187" i="2"/>
  <c r="MZ187" i="2"/>
  <c r="NC187" i="2"/>
  <c r="NA187" i="2"/>
  <c r="NS187" i="2"/>
  <c r="NR187" i="2"/>
  <c r="NQ187" i="2"/>
  <c r="NP187" i="2"/>
  <c r="MH37" i="2"/>
  <c r="MI37" i="2"/>
  <c r="MI50" i="2"/>
  <c r="MH50" i="2"/>
  <c r="OB267" i="2"/>
  <c r="OO267" i="2"/>
  <c r="OA305" i="2"/>
  <c r="ON305" i="2"/>
  <c r="NC285" i="2"/>
  <c r="NA285" i="2"/>
  <c r="NR285" i="2"/>
  <c r="NP285" i="2"/>
  <c r="NB285" i="2"/>
  <c r="MZ285" i="2"/>
  <c r="NS285" i="2"/>
  <c r="NQ285" i="2"/>
  <c r="OB195" i="2"/>
  <c r="OO195" i="2"/>
  <c r="OB317" i="2"/>
  <c r="OO317" i="2"/>
  <c r="NS247" i="2"/>
  <c r="NQ247" i="2"/>
  <c r="NC247" i="2"/>
  <c r="NA247" i="2"/>
  <c r="NR247" i="2"/>
  <c r="NP247" i="2"/>
  <c r="NB247" i="2"/>
  <c r="MZ247" i="2"/>
  <c r="OB196" i="2"/>
  <c r="OO196" i="2"/>
  <c r="MF206" i="2"/>
  <c r="ME206" i="2"/>
  <c r="MI239" i="2"/>
  <c r="MH239" i="2"/>
  <c r="LS320" i="2"/>
  <c r="LY320" i="2"/>
  <c r="OB258" i="2"/>
  <c r="OO258" i="2"/>
  <c r="NR309" i="2"/>
  <c r="NP309" i="2"/>
  <c r="NB309" i="2"/>
  <c r="MZ309" i="2"/>
  <c r="NS309" i="2"/>
  <c r="NQ309" i="2"/>
  <c r="NC309" i="2"/>
  <c r="NA309" i="2"/>
  <c r="ON280" i="2"/>
  <c r="OA280" i="2"/>
  <c r="OA29" i="2"/>
  <c r="ON29" i="2"/>
  <c r="MH63" i="2"/>
  <c r="MI63" i="2"/>
  <c r="MZ81" i="2"/>
  <c r="NA81" i="2"/>
  <c r="NP81" i="2"/>
  <c r="NQ81" i="2"/>
  <c r="NR81" i="2"/>
  <c r="NC81" i="2"/>
  <c r="NB81" i="2"/>
  <c r="NS81" i="2"/>
  <c r="MI289" i="2"/>
  <c r="MH289" i="2"/>
  <c r="MZ37" i="2"/>
  <c r="NP37" i="2"/>
  <c r="NQ37" i="2"/>
  <c r="NR37" i="2"/>
  <c r="NA37" i="2"/>
  <c r="NC37" i="2"/>
  <c r="NB37" i="2"/>
  <c r="NS37" i="2"/>
  <c r="OO74" i="2"/>
  <c r="OB74" i="2"/>
  <c r="ON94" i="2"/>
  <c r="OA94" i="2"/>
  <c r="NB114" i="2"/>
  <c r="NR114" i="2"/>
  <c r="NC114" i="2"/>
  <c r="NQ114" i="2"/>
  <c r="NS114" i="2"/>
  <c r="MZ114" i="2"/>
  <c r="NP114" i="2"/>
  <c r="NA114" i="2"/>
  <c r="OB291" i="2"/>
  <c r="OO291" i="2"/>
  <c r="OA195" i="2"/>
  <c r="ON195" i="2"/>
  <c r="OA323" i="2"/>
  <c r="ON323" i="2"/>
  <c r="MF274" i="2"/>
  <c r="ME274" i="2"/>
  <c r="ON298" i="2"/>
  <c r="OA298" i="2"/>
  <c r="LS202" i="2"/>
  <c r="NS150" i="2"/>
  <c r="NA150" i="2"/>
  <c r="NC150" i="2"/>
  <c r="NP150" i="2"/>
  <c r="NR150" i="2"/>
  <c r="MZ150" i="2"/>
  <c r="NQ150" i="2"/>
  <c r="NB150" i="2"/>
  <c r="MZ63" i="2"/>
  <c r="NA63" i="2"/>
  <c r="NP63" i="2"/>
  <c r="NR63" i="2"/>
  <c r="NQ63" i="2"/>
  <c r="NC63" i="2"/>
  <c r="NB63" i="2"/>
  <c r="NS63" i="2"/>
  <c r="MZ95" i="2"/>
  <c r="NA95" i="2"/>
  <c r="NP95" i="2"/>
  <c r="NR95" i="2"/>
  <c r="NQ95" i="2"/>
  <c r="NC95" i="2"/>
  <c r="NB95" i="2"/>
  <c r="NS95" i="2"/>
  <c r="MH109" i="2"/>
  <c r="MI109" i="2"/>
  <c r="NJ62" i="2"/>
  <c r="MT62" i="2"/>
  <c r="MW62" i="2"/>
  <c r="NL62" i="2"/>
  <c r="MU62" i="2"/>
  <c r="NK62" i="2"/>
  <c r="MV62" i="2"/>
  <c r="NM62" i="2"/>
  <c r="MT78" i="2"/>
  <c r="MW78" i="2"/>
  <c r="NK78" i="2"/>
  <c r="NM78" i="2"/>
  <c r="ON108" i="2"/>
  <c r="OA108" i="2"/>
  <c r="OB253" i="2"/>
  <c r="OO253" i="2"/>
  <c r="NS181" i="2"/>
  <c r="NQ181" i="2"/>
  <c r="NC181" i="2"/>
  <c r="NA181" i="2"/>
  <c r="NR181" i="2"/>
  <c r="NP181" i="2"/>
  <c r="NB181" i="2"/>
  <c r="MZ181" i="2"/>
  <c r="OO138" i="2"/>
  <c r="OB138" i="2"/>
  <c r="NC245" i="2"/>
  <c r="NA245" i="2"/>
  <c r="NR245" i="2"/>
  <c r="NP245" i="2"/>
  <c r="NB245" i="2"/>
  <c r="MZ245" i="2"/>
  <c r="NS245" i="2"/>
  <c r="NQ245" i="2"/>
  <c r="MV28" i="4"/>
  <c r="MU28" i="4"/>
  <c r="MT28" i="4"/>
  <c r="MW28" i="4"/>
  <c r="LS222" i="2"/>
  <c r="NC311" i="2"/>
  <c r="NA311" i="2"/>
  <c r="NR311" i="2"/>
  <c r="NP311" i="2"/>
  <c r="NB311" i="2"/>
  <c r="MZ311" i="2"/>
  <c r="NS311" i="2"/>
  <c r="NQ311" i="2"/>
  <c r="MZ45" i="2"/>
  <c r="NP45" i="2"/>
  <c r="NQ45" i="2"/>
  <c r="NA45" i="2"/>
  <c r="NR45" i="2"/>
  <c r="NC45" i="2"/>
  <c r="NB45" i="2"/>
  <c r="NS45" i="2"/>
  <c r="OO72" i="2"/>
  <c r="OB72" i="2"/>
  <c r="OO88" i="2"/>
  <c r="OB88" i="2"/>
  <c r="MI108" i="2"/>
  <c r="MH108" i="2"/>
  <c r="MI124" i="2"/>
  <c r="MH124" i="2"/>
  <c r="NR295" i="2"/>
  <c r="NP295" i="2"/>
  <c r="NB295" i="2"/>
  <c r="MZ295" i="2"/>
  <c r="NS295" i="2"/>
  <c r="NQ295" i="2"/>
  <c r="NC295" i="2"/>
  <c r="NA295" i="2"/>
  <c r="OB227" i="2"/>
  <c r="OO227" i="2"/>
  <c r="OO32" i="2"/>
  <c r="OB32" i="2"/>
  <c r="MW313" i="2"/>
  <c r="NM313" i="2"/>
  <c r="NL313" i="2"/>
  <c r="NJ313" i="2"/>
  <c r="MV313" i="2"/>
  <c r="MT313" i="2"/>
  <c r="NK313" i="2"/>
  <c r="MU313" i="2"/>
  <c r="NS203" i="2"/>
  <c r="NQ203" i="2"/>
  <c r="NC203" i="2"/>
  <c r="NA203" i="2"/>
  <c r="NR203" i="2"/>
  <c r="NP203" i="2"/>
  <c r="NB203" i="2"/>
  <c r="MZ203" i="2"/>
  <c r="OA135" i="2"/>
  <c r="ON135" i="2"/>
  <c r="NC28" i="4"/>
  <c r="NB28" i="4"/>
  <c r="NA28" i="4"/>
  <c r="MZ28" i="4"/>
  <c r="MB354" i="2"/>
  <c r="OA161" i="2"/>
  <c r="ON161" i="2"/>
  <c r="NQ43" i="2"/>
  <c r="MZ43" i="2"/>
  <c r="NP43" i="2"/>
  <c r="NR43" i="2"/>
  <c r="NA43" i="2"/>
  <c r="NC43" i="2"/>
  <c r="NB43" i="2"/>
  <c r="NS43" i="2"/>
  <c r="NM59" i="2"/>
  <c r="MV59" i="2"/>
  <c r="MU59" i="2"/>
  <c r="NL59" i="2"/>
  <c r="MT59" i="2"/>
  <c r="MW59" i="2"/>
  <c r="NK59" i="2"/>
  <c r="NJ59" i="2"/>
  <c r="OA97" i="2"/>
  <c r="ON97" i="2"/>
  <c r="OB157" i="2"/>
  <c r="OO157" i="2"/>
  <c r="MA37" i="2"/>
  <c r="OO52" i="2"/>
  <c r="OB52" i="2"/>
  <c r="OO70" i="2"/>
  <c r="OB70" i="2"/>
  <c r="NB92" i="2"/>
  <c r="NR92" i="2"/>
  <c r="NQ92" i="2"/>
  <c r="NC92" i="2"/>
  <c r="NS92" i="2"/>
  <c r="NP92" i="2"/>
  <c r="NA92" i="2"/>
  <c r="MZ92" i="2"/>
  <c r="OO132" i="2"/>
  <c r="OB132" i="2"/>
  <c r="MI38" i="2"/>
  <c r="MH38" i="2"/>
  <c r="OB185" i="2"/>
  <c r="OO185" i="2"/>
  <c r="OO136" i="2"/>
  <c r="OB136" i="2"/>
  <c r="MA312" i="2"/>
  <c r="OB309" i="2"/>
  <c r="OO309" i="2"/>
  <c r="LS260" i="2"/>
  <c r="OA243" i="2"/>
  <c r="ON243" i="2"/>
  <c r="MZ158" i="2"/>
  <c r="NS158" i="2"/>
  <c r="NC158" i="2"/>
  <c r="NR158" i="2"/>
  <c r="NP158" i="2"/>
  <c r="NB158" i="2"/>
  <c r="NA158" i="2"/>
  <c r="NQ158" i="2"/>
  <c r="LS230" i="2"/>
  <c r="NS436" i="2"/>
  <c r="NQ436" i="2"/>
  <c r="NP436" i="2"/>
  <c r="MZ436" i="2"/>
  <c r="NC436" i="2"/>
  <c r="NA436" i="2"/>
  <c r="NR436" i="2"/>
  <c r="NB436" i="2"/>
  <c r="MI382" i="2"/>
  <c r="MH382" i="2"/>
  <c r="MI477" i="2"/>
  <c r="MH477" i="2"/>
  <c r="MZ432" i="2"/>
  <c r="NP432" i="2"/>
  <c r="NS432" i="2"/>
  <c r="NQ432" i="2"/>
  <c r="NC432" i="2"/>
  <c r="NA432" i="2"/>
  <c r="NR432" i="2"/>
  <c r="NB432" i="2"/>
  <c r="MC521" i="2"/>
  <c r="MB521" i="2"/>
  <c r="NJ439" i="2"/>
  <c r="MT439" i="2"/>
  <c r="MV439" i="2"/>
  <c r="NL439" i="2"/>
  <c r="MU439" i="2"/>
  <c r="MW439" i="2"/>
  <c r="NK439" i="2"/>
  <c r="NM439" i="2"/>
  <c r="NP482" i="2"/>
  <c r="NR482" i="2"/>
  <c r="NB482" i="2"/>
  <c r="NS482" i="2"/>
  <c r="NQ482" i="2"/>
  <c r="NC482" i="2"/>
  <c r="NA482" i="2"/>
  <c r="MZ482" i="2"/>
  <c r="NC383" i="2"/>
  <c r="NA383" i="2"/>
  <c r="NR383" i="2"/>
  <c r="NP383" i="2"/>
  <c r="NS383" i="2"/>
  <c r="NQ383" i="2"/>
  <c r="NB383" i="2"/>
  <c r="MZ383" i="2"/>
  <c r="OO469" i="2"/>
  <c r="OB469" i="2"/>
  <c r="NK542" i="2"/>
  <c r="MV542" i="2"/>
  <c r="MT542" i="2"/>
  <c r="NM542" i="2"/>
  <c r="NL542" i="2"/>
  <c r="MW542" i="2"/>
  <c r="MU542" i="2"/>
  <c r="NJ542" i="2"/>
  <c r="NC454" i="2"/>
  <c r="NA454" i="2"/>
  <c r="NP454" i="2"/>
  <c r="NR454" i="2"/>
  <c r="NS454" i="2"/>
  <c r="NQ454" i="2"/>
  <c r="MZ454" i="2"/>
  <c r="NB454" i="2"/>
  <c r="OB509" i="2"/>
  <c r="OO509" i="2"/>
  <c r="OA394" i="2"/>
  <c r="ON394" i="2"/>
  <c r="MB169" i="2"/>
  <c r="MB190" i="2"/>
  <c r="MC190" i="2"/>
  <c r="MF226" i="2"/>
  <c r="ME226" i="2"/>
  <c r="OO371" i="2"/>
  <c r="OB371" i="2"/>
  <c r="NP376" i="2"/>
  <c r="NR376" i="2"/>
  <c r="MZ376" i="2"/>
  <c r="NB376" i="2"/>
  <c r="NS376" i="2"/>
  <c r="NQ376" i="2"/>
  <c r="NC376" i="2"/>
  <c r="NA376" i="2"/>
  <c r="MI455" i="2"/>
  <c r="MH455" i="2"/>
  <c r="OA361" i="2"/>
  <c r="ON361" i="2"/>
  <c r="MC351" i="2"/>
  <c r="MB351" i="2"/>
  <c r="MC411" i="2"/>
  <c r="NB459" i="2"/>
  <c r="MZ459" i="2"/>
  <c r="NS459" i="2"/>
  <c r="NQ459" i="2"/>
  <c r="NC459" i="2"/>
  <c r="NA459" i="2"/>
  <c r="NR459" i="2"/>
  <c r="NP459" i="2"/>
  <c r="OA469" i="2"/>
  <c r="ON469" i="2"/>
  <c r="NB393" i="2"/>
  <c r="MZ393" i="2"/>
  <c r="NS393" i="2"/>
  <c r="NQ393" i="2"/>
  <c r="NC393" i="2"/>
  <c r="NA393" i="2"/>
  <c r="NR393" i="2"/>
  <c r="NP393" i="2"/>
  <c r="OB470" i="2"/>
  <c r="OO470" i="2"/>
  <c r="NK27" i="3"/>
  <c r="NR27" i="3"/>
  <c r="NK394" i="2"/>
  <c r="NM394" i="2"/>
  <c r="MU394" i="2"/>
  <c r="MW394" i="2"/>
  <c r="MV394" i="2"/>
  <c r="MT394" i="2"/>
  <c r="NL394" i="2"/>
  <c r="NJ394" i="2"/>
  <c r="MF214" i="2"/>
  <c r="ME214" i="2"/>
  <c r="MF286" i="2"/>
  <c r="ME286" i="2"/>
  <c r="LS292" i="2"/>
  <c r="MT345" i="2"/>
  <c r="MV345" i="2"/>
  <c r="MU345" i="2"/>
  <c r="NM345" i="2"/>
  <c r="NL345" i="2"/>
  <c r="MW345" i="2"/>
  <c r="NJ345" i="2"/>
  <c r="NK345" i="2"/>
  <c r="NS431" i="2"/>
  <c r="NQ431" i="2"/>
  <c r="NC431" i="2"/>
  <c r="NA431" i="2"/>
  <c r="NR431" i="2"/>
  <c r="NP431" i="2"/>
  <c r="NB431" i="2"/>
  <c r="MZ431" i="2"/>
  <c r="NC413" i="2"/>
  <c r="NA413" i="2"/>
  <c r="NR413" i="2"/>
  <c r="NP413" i="2"/>
  <c r="NB413" i="2"/>
  <c r="MZ413" i="2"/>
  <c r="NS413" i="2"/>
  <c r="NQ413" i="2"/>
  <c r="OA502" i="2"/>
  <c r="ON502" i="2"/>
  <c r="MI340" i="2"/>
  <c r="MH340" i="2"/>
  <c r="OB396" i="2"/>
  <c r="OO396" i="2"/>
  <c r="OA338" i="2"/>
  <c r="ON338" i="2"/>
  <c r="MC476" i="2"/>
  <c r="MB476" i="2"/>
  <c r="OB372" i="2"/>
  <c r="OO372" i="2"/>
  <c r="MV463" i="2"/>
  <c r="NL463" i="2"/>
  <c r="NJ463" i="2"/>
  <c r="NM463" i="2"/>
  <c r="NK463" i="2"/>
  <c r="MT463" i="2"/>
  <c r="MW463" i="2"/>
  <c r="MU463" i="2"/>
  <c r="OA328" i="2"/>
  <c r="ON328" i="2"/>
  <c r="NC415" i="2"/>
  <c r="NA415" i="2"/>
  <c r="NR415" i="2"/>
  <c r="NP415" i="2"/>
  <c r="NB415" i="2"/>
  <c r="MZ415" i="2"/>
  <c r="NS415" i="2"/>
  <c r="NQ415" i="2"/>
  <c r="OA404" i="2"/>
  <c r="ON404" i="2"/>
  <c r="NK162" i="2"/>
  <c r="NM162" i="2"/>
  <c r="MU162" i="2"/>
  <c r="MW162" i="2"/>
  <c r="NL162" i="2"/>
  <c r="NJ162" i="2"/>
  <c r="MV162" i="2"/>
  <c r="MT162" i="2"/>
  <c r="LZ210" i="2"/>
  <c r="NR398" i="2"/>
  <c r="NP398" i="2"/>
  <c r="NB398" i="2"/>
  <c r="MZ398" i="2"/>
  <c r="NS398" i="2"/>
  <c r="NQ398" i="2"/>
  <c r="NC398" i="2"/>
  <c r="NA398" i="2"/>
  <c r="OA504" i="2"/>
  <c r="ON504" i="2"/>
  <c r="NK361" i="2"/>
  <c r="NL361" i="2"/>
  <c r="MU361" i="2"/>
  <c r="MV361" i="2"/>
  <c r="MT361" i="2"/>
  <c r="MW361" i="2"/>
  <c r="NJ361" i="2"/>
  <c r="NM361" i="2"/>
  <c r="OB472" i="2"/>
  <c r="OO472" i="2"/>
  <c r="NP340" i="2"/>
  <c r="NS340" i="2"/>
  <c r="NQ340" i="2"/>
  <c r="NC340" i="2"/>
  <c r="NA340" i="2"/>
  <c r="NB340" i="2"/>
  <c r="NR340" i="2"/>
  <c r="MZ340" i="2"/>
  <c r="MC444" i="2"/>
  <c r="MB444" i="2"/>
  <c r="MW399" i="2"/>
  <c r="NL399" i="2"/>
  <c r="MU399" i="2"/>
  <c r="NJ399" i="2"/>
  <c r="MT399" i="2"/>
  <c r="NM399" i="2"/>
  <c r="NK399" i="2"/>
  <c r="MV399" i="2"/>
  <c r="OB364" i="2"/>
  <c r="OO364" i="2"/>
  <c r="MC479" i="2"/>
  <c r="MB479" i="2"/>
  <c r="OA403" i="2"/>
  <c r="ON403" i="2"/>
  <c r="NR248" i="2"/>
  <c r="MZ248" i="2"/>
  <c r="NS248" i="2"/>
  <c r="NC248" i="2"/>
  <c r="NB248" i="2"/>
  <c r="NA248" i="2"/>
  <c r="NQ248" i="2"/>
  <c r="NP248" i="2"/>
  <c r="OB159" i="2"/>
  <c r="OO159" i="2"/>
  <c r="NS588" i="2"/>
  <c r="NQ588" i="2"/>
  <c r="NA588" i="2"/>
  <c r="NC588" i="2"/>
  <c r="NR588" i="2"/>
  <c r="NP588" i="2"/>
  <c r="NB588" i="2"/>
  <c r="MZ588" i="2"/>
  <c r="MF234" i="2"/>
  <c r="ME234" i="2"/>
  <c r="NC233" i="2"/>
  <c r="NA233" i="2"/>
  <c r="NR233" i="2"/>
  <c r="NP233" i="2"/>
  <c r="NB233" i="2"/>
  <c r="MZ233" i="2"/>
  <c r="NS233" i="2"/>
  <c r="NQ233" i="2"/>
  <c r="NC200" i="2"/>
  <c r="NR200" i="2"/>
  <c r="NA200" i="2"/>
  <c r="NP200" i="2"/>
  <c r="NB200" i="2"/>
  <c r="MZ200" i="2"/>
  <c r="NS200" i="2"/>
  <c r="NQ200" i="2"/>
  <c r="OB344" i="2"/>
  <c r="OO344" i="2"/>
  <c r="OA159" i="2"/>
  <c r="ON159" i="2"/>
  <c r="OB360" i="2"/>
  <c r="OO360" i="2"/>
  <c r="MI497" i="2"/>
  <c r="MH497" i="2"/>
  <c r="OA358" i="2"/>
  <c r="ON358" i="2"/>
  <c r="MV554" i="2"/>
  <c r="MW554" i="2"/>
  <c r="NJ554" i="2"/>
  <c r="MT554" i="2"/>
  <c r="NM554" i="2"/>
  <c r="NK554" i="2"/>
  <c r="NL554" i="2"/>
  <c r="MU554" i="2"/>
  <c r="NL359" i="2"/>
  <c r="MT359" i="2"/>
  <c r="MV359" i="2"/>
  <c r="NK359" i="2"/>
  <c r="NJ359" i="2"/>
  <c r="NM359" i="2"/>
  <c r="MW359" i="2"/>
  <c r="MU359" i="2"/>
  <c r="OA453" i="2"/>
  <c r="ON453" i="2"/>
  <c r="ON522" i="2"/>
  <c r="OA522" i="2"/>
  <c r="OO421" i="2"/>
  <c r="OB421" i="2"/>
  <c r="MC438" i="2"/>
  <c r="MB438" i="2"/>
  <c r="OB370" i="2"/>
  <c r="OO370" i="2"/>
  <c r="LZ310" i="2"/>
  <c r="LS318" i="2"/>
  <c r="LY318" i="2"/>
  <c r="MU312" i="2"/>
  <c r="NL312" i="2"/>
  <c r="NJ312" i="2"/>
  <c r="MV312" i="2"/>
  <c r="MT312" i="2"/>
  <c r="NK312" i="2"/>
  <c r="NM312" i="2"/>
  <c r="MW312" i="2"/>
  <c r="OA363" i="2"/>
  <c r="ON363" i="2"/>
  <c r="OO445" i="2"/>
  <c r="OB445" i="2"/>
  <c r="OO385" i="2"/>
  <c r="OB385" i="2"/>
  <c r="OO455" i="2"/>
  <c r="OB455" i="2"/>
  <c r="MZ402" i="2"/>
  <c r="NP402" i="2"/>
  <c r="NS402" i="2"/>
  <c r="NQ402" i="2"/>
  <c r="NC402" i="2"/>
  <c r="NA402" i="2"/>
  <c r="NR402" i="2"/>
  <c r="NB402" i="2"/>
  <c r="OO389" i="2"/>
  <c r="OB389" i="2"/>
  <c r="NS554" i="2"/>
  <c r="NC554" i="2"/>
  <c r="NA554" i="2"/>
  <c r="NR554" i="2"/>
  <c r="NP554" i="2"/>
  <c r="NB554" i="2"/>
  <c r="MZ554" i="2"/>
  <c r="NQ554" i="2"/>
  <c r="NL367" i="2"/>
  <c r="MV367" i="2"/>
  <c r="NK367" i="2"/>
  <c r="MT367" i="2"/>
  <c r="MU367" i="2"/>
  <c r="MW367" i="2"/>
  <c r="NJ367" i="2"/>
  <c r="NM367" i="2"/>
  <c r="ON542" i="2"/>
  <c r="OA542" i="2"/>
  <c r="NC372" i="2"/>
  <c r="NA372" i="2"/>
  <c r="NR372" i="2"/>
  <c r="MZ372" i="2"/>
  <c r="NB372" i="2"/>
  <c r="NP372" i="2"/>
  <c r="NS372" i="2"/>
  <c r="NQ372" i="2"/>
  <c r="NR435" i="2"/>
  <c r="NB435" i="2"/>
  <c r="NS435" i="2"/>
  <c r="MZ435" i="2"/>
  <c r="NP435" i="2"/>
  <c r="NA435" i="2"/>
  <c r="NQ435" i="2"/>
  <c r="NC435" i="2"/>
  <c r="OB394" i="2"/>
  <c r="OO394" i="2"/>
  <c r="OO457" i="2"/>
  <c r="OB457" i="2"/>
  <c r="NR196" i="2"/>
  <c r="NP196" i="2"/>
  <c r="NB196" i="2"/>
  <c r="MZ196" i="2"/>
  <c r="NS196" i="2"/>
  <c r="NC196" i="2"/>
  <c r="NA196" i="2"/>
  <c r="NQ196" i="2"/>
  <c r="LZ204" i="2"/>
  <c r="LR282" i="2"/>
  <c r="NP388" i="2"/>
  <c r="MZ388" i="2"/>
  <c r="NR388" i="2"/>
  <c r="NB388" i="2"/>
  <c r="NS388" i="2"/>
  <c r="NQ388" i="2"/>
  <c r="NC388" i="2"/>
  <c r="NA388" i="2"/>
  <c r="MI416" i="2"/>
  <c r="MH416" i="2"/>
  <c r="OB420" i="2"/>
  <c r="OO420" i="2"/>
  <c r="NB374" i="2"/>
  <c r="NS374" i="2"/>
  <c r="NQ374" i="2"/>
  <c r="NP374" i="2"/>
  <c r="NR374" i="2"/>
  <c r="MZ374" i="2"/>
  <c r="NC374" i="2"/>
  <c r="NA374" i="2"/>
  <c r="NP444" i="2"/>
  <c r="MZ444" i="2"/>
  <c r="NC444" i="2"/>
  <c r="NA444" i="2"/>
  <c r="NR444" i="2"/>
  <c r="NS444" i="2"/>
  <c r="NQ444" i="2"/>
  <c r="NB444" i="2"/>
  <c r="NS367" i="2"/>
  <c r="NP367" i="2"/>
  <c r="NC367" i="2"/>
  <c r="MZ367" i="2"/>
  <c r="NR367" i="2"/>
  <c r="NB367" i="2"/>
  <c r="NA367" i="2"/>
  <c r="NQ367" i="2"/>
  <c r="NJ491" i="2"/>
  <c r="MT491" i="2"/>
  <c r="NL491" i="2"/>
  <c r="MV491" i="2"/>
  <c r="MU491" i="2"/>
  <c r="MW491" i="2"/>
  <c r="NK491" i="2"/>
  <c r="NM491" i="2"/>
  <c r="MV356" i="2"/>
  <c r="MW356" i="2"/>
  <c r="NL356" i="2"/>
  <c r="NJ356" i="2"/>
  <c r="MV479" i="2"/>
  <c r="NL479" i="2"/>
  <c r="NJ479" i="2"/>
  <c r="MT479" i="2"/>
  <c r="NM479" i="2"/>
  <c r="NK479" i="2"/>
  <c r="MW479" i="2"/>
  <c r="MU479" i="2"/>
  <c r="OB346" i="2"/>
  <c r="OO346" i="2"/>
  <c r="MB607" i="2"/>
  <c r="MC607" i="2"/>
  <c r="OO518" i="2"/>
  <c r="OB518" i="2"/>
  <c r="MT94" i="3"/>
  <c r="MW94" i="3"/>
  <c r="NC534" i="2"/>
  <c r="NQ534" i="2"/>
  <c r="NA534" i="2"/>
  <c r="NS534" i="2"/>
  <c r="NR534" i="2"/>
  <c r="NP534" i="2"/>
  <c r="NB534" i="2"/>
  <c r="MZ534" i="2"/>
  <c r="OB543" i="2"/>
  <c r="OO543" i="2"/>
  <c r="NK302" i="3"/>
  <c r="NR302" i="3"/>
  <c r="NS159" i="3"/>
  <c r="NL159" i="3"/>
  <c r="MW59" i="3"/>
  <c r="MV59" i="3"/>
  <c r="MU59" i="3"/>
  <c r="MT59" i="3"/>
  <c r="OA611" i="2"/>
  <c r="ON611" i="2"/>
  <c r="MI170" i="3"/>
  <c r="MH170" i="3"/>
  <c r="NC153" i="3"/>
  <c r="MZ153" i="3"/>
  <c r="NB153" i="3"/>
  <c r="NA153" i="3"/>
  <c r="NK495" i="3"/>
  <c r="NR495" i="3"/>
  <c r="MW224" i="3"/>
  <c r="MV224" i="3"/>
  <c r="MT224" i="3"/>
  <c r="MU224" i="3"/>
  <c r="NC242" i="3"/>
  <c r="NB242" i="3"/>
  <c r="NA242" i="3"/>
  <c r="MZ242" i="3"/>
  <c r="MI524" i="3"/>
  <c r="MH524" i="3"/>
  <c r="NK527" i="3"/>
  <c r="NR527" i="3"/>
  <c r="MI420" i="3"/>
  <c r="MH420" i="3"/>
  <c r="MI458" i="3"/>
  <c r="MH458" i="3"/>
  <c r="MH426" i="3"/>
  <c r="MI426" i="3"/>
  <c r="NC543" i="3"/>
  <c r="NA543" i="3"/>
  <c r="NB543" i="3"/>
  <c r="MZ543" i="3"/>
  <c r="NS554" i="3"/>
  <c r="NL554" i="3"/>
  <c r="MW522" i="3"/>
  <c r="MV522" i="3"/>
  <c r="MT522" i="3"/>
  <c r="MU522" i="3"/>
  <c r="MV435" i="3"/>
  <c r="MW435" i="3"/>
  <c r="MU435" i="3"/>
  <c r="MT435" i="3"/>
  <c r="MC560" i="3"/>
  <c r="MB560" i="3"/>
  <c r="MT561" i="3"/>
  <c r="NB25" i="4"/>
  <c r="NC25" i="4"/>
  <c r="NA25" i="4"/>
  <c r="MZ25" i="4"/>
  <c r="NA91" i="4"/>
  <c r="MZ91" i="4"/>
  <c r="NC91" i="4"/>
  <c r="NB91" i="4"/>
  <c r="MZ176" i="4"/>
  <c r="NC176" i="4"/>
  <c r="NB176" i="4"/>
  <c r="NA176" i="4"/>
  <c r="MI194" i="4"/>
  <c r="MH194" i="4"/>
  <c r="NK245" i="4"/>
  <c r="NR245" i="4"/>
  <c r="MI225" i="4"/>
  <c r="MH225" i="4"/>
  <c r="NL232" i="4"/>
  <c r="NS232" i="4"/>
  <c r="MZ236" i="4"/>
  <c r="NA236" i="4"/>
  <c r="NC236" i="4"/>
  <c r="NB236" i="4"/>
  <c r="MI282" i="4"/>
  <c r="MH282" i="4"/>
  <c r="MI312" i="4"/>
  <c r="MH312" i="4"/>
  <c r="MI348" i="4"/>
  <c r="MH348" i="4"/>
  <c r="NK338" i="4"/>
  <c r="NR338" i="4"/>
  <c r="MI379" i="4"/>
  <c r="MH379" i="4"/>
  <c r="NL385" i="4"/>
  <c r="NS385" i="4"/>
  <c r="MI413" i="4"/>
  <c r="MH413" i="4"/>
  <c r="NK419" i="4"/>
  <c r="NR419" i="4"/>
  <c r="MI471" i="4"/>
  <c r="MH471" i="4"/>
  <c r="NP348" i="2"/>
  <c r="NS348" i="2"/>
  <c r="NQ348" i="2"/>
  <c r="NC348" i="2"/>
  <c r="NA348" i="2"/>
  <c r="NR348" i="2"/>
  <c r="MZ348" i="2"/>
  <c r="NB348" i="2"/>
  <c r="OB553" i="2"/>
  <c r="OO553" i="2"/>
  <c r="ON604" i="2"/>
  <c r="OA604" i="2"/>
  <c r="OB525" i="2"/>
  <c r="OO525" i="2"/>
  <c r="OB599" i="2"/>
  <c r="OO599" i="2"/>
  <c r="NS602" i="2"/>
  <c r="NQ602" i="2"/>
  <c r="NA602" i="2"/>
  <c r="NC602" i="2"/>
  <c r="NR602" i="2"/>
  <c r="NP602" i="2"/>
  <c r="NB602" i="2"/>
  <c r="MZ602" i="2"/>
  <c r="MI117" i="3"/>
  <c r="MH117" i="3"/>
  <c r="LY598" i="2"/>
  <c r="MI269" i="3"/>
  <c r="MH269" i="3"/>
  <c r="NB174" i="3"/>
  <c r="NA174" i="3"/>
  <c r="MZ174" i="3"/>
  <c r="NC174" i="3"/>
  <c r="NL297" i="3"/>
  <c r="NS297" i="3"/>
  <c r="NC228" i="3"/>
  <c r="MZ228" i="3"/>
  <c r="NB228" i="3"/>
  <c r="NA228" i="3"/>
  <c r="MI317" i="3"/>
  <c r="MH317" i="3"/>
  <c r="NA288" i="3"/>
  <c r="NC288" i="3"/>
  <c r="MZ288" i="3"/>
  <c r="NB288" i="3"/>
  <c r="NR232" i="3"/>
  <c r="NK232" i="3"/>
  <c r="MZ316" i="3"/>
  <c r="NB316" i="3"/>
  <c r="NA316" i="3"/>
  <c r="NC316" i="3"/>
  <c r="NK511" i="3"/>
  <c r="NR511" i="3"/>
  <c r="NA373" i="3"/>
  <c r="MZ373" i="3"/>
  <c r="NC373" i="3"/>
  <c r="NB373" i="3"/>
  <c r="NL420" i="3"/>
  <c r="NS420" i="3"/>
  <c r="NS526" i="3"/>
  <c r="NL526" i="3"/>
  <c r="NL422" i="3"/>
  <c r="NS422" i="3"/>
  <c r="NB426" i="3"/>
  <c r="NA426" i="3"/>
  <c r="MZ426" i="3"/>
  <c r="NC426" i="3"/>
  <c r="NL540" i="3"/>
  <c r="NS540" i="3"/>
  <c r="NS547" i="3"/>
  <c r="NL547" i="3"/>
  <c r="NK578" i="3"/>
  <c r="NR578" i="3"/>
  <c r="NK606" i="3"/>
  <c r="NR606" i="3"/>
  <c r="MZ77" i="4"/>
  <c r="NC77" i="4"/>
  <c r="NB77" i="4"/>
  <c r="NA77" i="4"/>
  <c r="NA76" i="4"/>
  <c r="MZ76" i="4"/>
  <c r="NC76" i="4"/>
  <c r="NB76" i="4"/>
  <c r="MW113" i="4"/>
  <c r="MT219" i="4"/>
  <c r="MW219" i="4"/>
  <c r="MV219" i="4"/>
  <c r="MU219" i="4"/>
  <c r="NC167" i="4"/>
  <c r="NB167" i="4"/>
  <c r="NA167" i="4"/>
  <c r="MZ167" i="4"/>
  <c r="NA261" i="4"/>
  <c r="MZ261" i="4"/>
  <c r="NC261" i="4"/>
  <c r="NB261" i="4"/>
  <c r="MZ312" i="4"/>
  <c r="NC312" i="4"/>
  <c r="NB312" i="4"/>
  <c r="NA312" i="4"/>
  <c r="NK298" i="4"/>
  <c r="NR298" i="4"/>
  <c r="MZ413" i="4"/>
  <c r="NC413" i="4"/>
  <c r="NB413" i="4"/>
  <c r="NA413" i="4"/>
  <c r="NC471" i="4"/>
  <c r="NB471" i="4"/>
  <c r="NA471" i="4"/>
  <c r="MZ471" i="4"/>
  <c r="NK458" i="4"/>
  <c r="NR458" i="4"/>
  <c r="MI492" i="2"/>
  <c r="MH492" i="2"/>
  <c r="NS576" i="2"/>
  <c r="NC576" i="2"/>
  <c r="NQ576" i="2"/>
  <c r="NA576" i="2"/>
  <c r="NR576" i="2"/>
  <c r="NP576" i="2"/>
  <c r="NB576" i="2"/>
  <c r="MZ576" i="2"/>
  <c r="ON520" i="2"/>
  <c r="OA520" i="2"/>
  <c r="NA608" i="2"/>
  <c r="NS608" i="2"/>
  <c r="NC608" i="2"/>
  <c r="NR608" i="2"/>
  <c r="NP608" i="2"/>
  <c r="NB608" i="2"/>
  <c r="MZ608" i="2"/>
  <c r="NQ608" i="2"/>
  <c r="MC568" i="2"/>
  <c r="MB568" i="2"/>
  <c r="OA567" i="2"/>
  <c r="ON567" i="2"/>
  <c r="MI596" i="2"/>
  <c r="MH596" i="2"/>
  <c r="OA577" i="2"/>
  <c r="ON577" i="2"/>
  <c r="NK130" i="3"/>
  <c r="NR130" i="3"/>
  <c r="NL44" i="3"/>
  <c r="NS44" i="3"/>
  <c r="NL192" i="3"/>
  <c r="NS192" i="3"/>
  <c r="NL145" i="3"/>
  <c r="NS145" i="3"/>
  <c r="NA196" i="3"/>
  <c r="MZ196" i="3"/>
  <c r="NC196" i="3"/>
  <c r="NB196" i="3"/>
  <c r="MA277" i="3"/>
  <c r="MI144" i="3"/>
  <c r="MH144" i="3"/>
  <c r="NL140" i="3"/>
  <c r="NS140" i="3"/>
  <c r="NB204" i="3"/>
  <c r="NA204" i="3"/>
  <c r="MZ204" i="3"/>
  <c r="NC204" i="3"/>
  <c r="MC209" i="3"/>
  <c r="MB209" i="3"/>
  <c r="MU131" i="3"/>
  <c r="MT131" i="3"/>
  <c r="MW131" i="3"/>
  <c r="MV131" i="3"/>
  <c r="MZ317" i="3"/>
  <c r="NB317" i="3"/>
  <c r="NA317" i="3"/>
  <c r="NC317" i="3"/>
  <c r="NK474" i="3"/>
  <c r="NR474" i="3"/>
  <c r="MI341" i="3"/>
  <c r="MH341" i="3"/>
  <c r="MH310" i="3"/>
  <c r="MI310" i="3"/>
  <c r="NL521" i="3"/>
  <c r="NS521" i="3"/>
  <c r="MI364" i="3"/>
  <c r="MH364" i="3"/>
  <c r="NL342" i="3"/>
  <c r="NS342" i="3"/>
  <c r="NL532" i="3"/>
  <c r="NS532" i="3"/>
  <c r="MI510" i="3"/>
  <c r="MH510" i="3"/>
  <c r="NS519" i="3"/>
  <c r="NL519" i="3"/>
  <c r="MT486" i="3"/>
  <c r="MW486" i="3"/>
  <c r="MV486" i="3"/>
  <c r="MU486" i="3"/>
  <c r="NS578" i="3"/>
  <c r="NL578" i="3"/>
  <c r="NL605" i="3"/>
  <c r="NS605" i="3"/>
  <c r="NK604" i="3"/>
  <c r="NR604" i="3"/>
  <c r="NA550" i="3"/>
  <c r="NC550" i="3"/>
  <c r="NB550" i="3"/>
  <c r="MZ550" i="3"/>
  <c r="ME562" i="3"/>
  <c r="MF562" i="3"/>
  <c r="MI603" i="3"/>
  <c r="MH603" i="3"/>
  <c r="MI75" i="4"/>
  <c r="MH75" i="4"/>
  <c r="NK90" i="4"/>
  <c r="NR90" i="4"/>
  <c r="NK40" i="4"/>
  <c r="NR40" i="4"/>
  <c r="NL122" i="4"/>
  <c r="NS122" i="4"/>
  <c r="NL97" i="4"/>
  <c r="NS97" i="4"/>
  <c r="MI116" i="4"/>
  <c r="MH116" i="4"/>
  <c r="NR132" i="4"/>
  <c r="NK132" i="4"/>
  <c r="NL136" i="4"/>
  <c r="NS136" i="4"/>
  <c r="NK192" i="4"/>
  <c r="NR192" i="4"/>
  <c r="NL221" i="4"/>
  <c r="NS221" i="4"/>
  <c r="NS226" i="4"/>
  <c r="NL226" i="4"/>
  <c r="MC265" i="4"/>
  <c r="MB265" i="4"/>
  <c r="NA262" i="4"/>
  <c r="MZ262" i="4"/>
  <c r="NB262" i="4"/>
  <c r="NC262" i="4"/>
  <c r="MW252" i="4"/>
  <c r="MU252" i="4"/>
  <c r="MW331" i="4"/>
  <c r="MU331" i="4"/>
  <c r="MV331" i="4"/>
  <c r="MT331" i="4"/>
  <c r="NC330" i="4"/>
  <c r="NB330" i="4"/>
  <c r="NA330" i="4"/>
  <c r="MZ330" i="4"/>
  <c r="NK323" i="4"/>
  <c r="NR323" i="4"/>
  <c r="MC376" i="4"/>
  <c r="MB376" i="4"/>
  <c r="NK372" i="4"/>
  <c r="NR372" i="4"/>
  <c r="NC417" i="4"/>
  <c r="NB417" i="4"/>
  <c r="NA417" i="4"/>
  <c r="MZ417" i="4"/>
  <c r="NC437" i="4"/>
  <c r="NB437" i="4"/>
  <c r="NA437" i="4"/>
  <c r="MZ437" i="4"/>
  <c r="NK433" i="4"/>
  <c r="NR433" i="4"/>
  <c r="NK395" i="2"/>
  <c r="MW395" i="2"/>
  <c r="MU395" i="2"/>
  <c r="MT395" i="2"/>
  <c r="MV395" i="2"/>
  <c r="NM395" i="2"/>
  <c r="NL395" i="2"/>
  <c r="NJ395" i="2"/>
  <c r="NP559" i="2"/>
  <c r="NB559" i="2"/>
  <c r="NS559" i="2"/>
  <c r="NQ559" i="2"/>
  <c r="NC559" i="2"/>
  <c r="NA559" i="2"/>
  <c r="NR559" i="2"/>
  <c r="MZ559" i="2"/>
  <c r="OA553" i="2"/>
  <c r="ON553" i="2"/>
  <c r="OA563" i="2"/>
  <c r="ON563" i="2"/>
  <c r="NL111" i="3"/>
  <c r="NS111" i="3"/>
  <c r="NK31" i="3"/>
  <c r="NR31" i="3"/>
  <c r="OA525" i="2"/>
  <c r="ON525" i="2"/>
  <c r="OA517" i="2"/>
  <c r="ON517" i="2"/>
  <c r="OA537" i="2"/>
  <c r="ON537" i="2"/>
  <c r="NL68" i="3"/>
  <c r="NS68" i="3"/>
  <c r="MF64" i="3"/>
  <c r="ME64" i="3"/>
  <c r="LS601" i="2"/>
  <c r="MU71" i="3"/>
  <c r="MT71" i="3"/>
  <c r="MW71" i="3"/>
  <c r="MV71" i="3"/>
  <c r="LR108" i="3"/>
  <c r="NA215" i="3"/>
  <c r="MZ215" i="3"/>
  <c r="NC215" i="3"/>
  <c r="NB215" i="3"/>
  <c r="NK189" i="3"/>
  <c r="NR189" i="3"/>
  <c r="MC125" i="3"/>
  <c r="MB125" i="3"/>
  <c r="MC177" i="3"/>
  <c r="MB177" i="3"/>
  <c r="NK178" i="3"/>
  <c r="NR178" i="3"/>
  <c r="MC141" i="3"/>
  <c r="MB141" i="3"/>
  <c r="NC205" i="3"/>
  <c r="NB205" i="3"/>
  <c r="MZ205" i="3"/>
  <c r="NA205" i="3"/>
  <c r="MI173" i="3"/>
  <c r="MH173" i="3"/>
  <c r="NL122" i="3"/>
  <c r="NS122" i="3"/>
  <c r="NS183" i="3"/>
  <c r="NL183" i="3"/>
  <c r="NB237" i="3"/>
  <c r="NA237" i="3"/>
  <c r="NC237" i="3"/>
  <c r="MZ237" i="3"/>
  <c r="MI404" i="3"/>
  <c r="MH404" i="3"/>
  <c r="NK540" i="3"/>
  <c r="NR540" i="3"/>
  <c r="MF339" i="3"/>
  <c r="ME339" i="3"/>
  <c r="NL358" i="3"/>
  <c r="NS358" i="3"/>
  <c r="NL401" i="3"/>
  <c r="NS401" i="3"/>
  <c r="MA572" i="3"/>
  <c r="MI501" i="3"/>
  <c r="MH501" i="3"/>
  <c r="MF448" i="3"/>
  <c r="ME448" i="3"/>
  <c r="MT463" i="3"/>
  <c r="NS590" i="3"/>
  <c r="NL590" i="3"/>
  <c r="NS598" i="3"/>
  <c r="NL598" i="3"/>
  <c r="MI606" i="3"/>
  <c r="MH606" i="3"/>
  <c r="MI61" i="4"/>
  <c r="MH61" i="4"/>
  <c r="NC559" i="3"/>
  <c r="NB559" i="3"/>
  <c r="NA559" i="3"/>
  <c r="MZ559" i="3"/>
  <c r="LS580" i="3"/>
  <c r="NB27" i="4"/>
  <c r="NA27" i="4"/>
  <c r="NC27" i="4"/>
  <c r="MZ27" i="4"/>
  <c r="NL33" i="4"/>
  <c r="NS33" i="4"/>
  <c r="MZ38" i="4"/>
  <c r="NC38" i="4"/>
  <c r="NB38" i="4"/>
  <c r="NA38" i="4"/>
  <c r="MI59" i="4"/>
  <c r="MH59" i="4"/>
  <c r="NK89" i="4"/>
  <c r="NR89" i="4"/>
  <c r="NB71" i="4"/>
  <c r="NA71" i="4"/>
  <c r="MZ71" i="4"/>
  <c r="NC71" i="4"/>
  <c r="MH146" i="4"/>
  <c r="MI146" i="4"/>
  <c r="MH106" i="4"/>
  <c r="MI106" i="4"/>
  <c r="NR96" i="4"/>
  <c r="NK96" i="4"/>
  <c r="MB131" i="4"/>
  <c r="MC131" i="4"/>
  <c r="MC142" i="4"/>
  <c r="NK125" i="4"/>
  <c r="NR125" i="4"/>
  <c r="NL212" i="4"/>
  <c r="NS212" i="4"/>
  <c r="NL172" i="4"/>
  <c r="NS172" i="4"/>
  <c r="NC220" i="4"/>
  <c r="MZ220" i="4"/>
  <c r="NB220" i="4"/>
  <c r="NA220" i="4"/>
  <c r="NR206" i="4"/>
  <c r="NK206" i="4"/>
  <c r="NL213" i="4"/>
  <c r="NS213" i="4"/>
  <c r="MC274" i="4"/>
  <c r="MB274" i="4"/>
  <c r="NK272" i="4"/>
  <c r="NR272" i="4"/>
  <c r="MI249" i="4"/>
  <c r="MH249" i="4"/>
  <c r="NC276" i="4"/>
  <c r="MZ276" i="4"/>
  <c r="NA276" i="4"/>
  <c r="NB276" i="4"/>
  <c r="NL302" i="4"/>
  <c r="NS302" i="4"/>
  <c r="NB309" i="4"/>
  <c r="NA309" i="4"/>
  <c r="MZ309" i="4"/>
  <c r="NC309" i="4"/>
  <c r="NK303" i="4"/>
  <c r="NR303" i="4"/>
  <c r="MC322" i="4"/>
  <c r="MB322" i="4"/>
  <c r="NK341" i="4"/>
  <c r="NR341" i="4"/>
  <c r="NL368" i="4"/>
  <c r="NS368" i="4"/>
  <c r="MH372" i="4"/>
  <c r="MI372" i="4"/>
  <c r="NL362" i="4"/>
  <c r="NS362" i="4"/>
  <c r="NK400" i="4"/>
  <c r="NR400" i="4"/>
  <c r="NL444" i="4"/>
  <c r="NS444" i="4"/>
  <c r="MI458" i="4"/>
  <c r="MH458" i="4"/>
  <c r="MU520" i="2"/>
  <c r="NC38" i="3"/>
  <c r="NB38" i="3"/>
  <c r="NA38" i="3"/>
  <c r="MZ38" i="3"/>
  <c r="MV110" i="3"/>
  <c r="MU110" i="3"/>
  <c r="NA82" i="3"/>
  <c r="MZ82" i="3"/>
  <c r="NC82" i="3"/>
  <c r="NB82" i="3"/>
  <c r="MX518" i="2"/>
  <c r="MP518" i="2"/>
  <c r="OB531" i="2"/>
  <c r="OO531" i="2"/>
  <c r="NK216" i="3"/>
  <c r="NR216" i="3"/>
  <c r="MF88" i="3"/>
  <c r="ME88" i="3"/>
  <c r="MC170" i="3"/>
  <c r="MB170" i="3"/>
  <c r="MI191" i="3"/>
  <c r="MH191" i="3"/>
  <c r="MI329" i="3"/>
  <c r="MH329" i="3"/>
  <c r="MU155" i="3"/>
  <c r="MT155" i="3"/>
  <c r="MW155" i="3"/>
  <c r="MV155" i="3"/>
  <c r="MI257" i="3"/>
  <c r="MH257" i="3"/>
  <c r="MC206" i="3"/>
  <c r="MB206" i="3"/>
  <c r="NR372" i="3"/>
  <c r="NK372" i="3"/>
  <c r="LR307" i="3"/>
  <c r="LZ307" i="3"/>
  <c r="MZ349" i="3"/>
  <c r="NC349" i="3"/>
  <c r="NB349" i="3"/>
  <c r="NA349" i="3"/>
  <c r="NL362" i="3"/>
  <c r="NS362" i="3"/>
  <c r="NK459" i="3"/>
  <c r="NR459" i="3"/>
  <c r="LS403" i="3"/>
  <c r="LY403" i="3"/>
  <c r="NR340" i="3"/>
  <c r="NK340" i="3"/>
  <c r="NK401" i="3"/>
  <c r="NR401" i="3"/>
  <c r="LR427" i="3"/>
  <c r="MU461" i="3"/>
  <c r="MW461" i="3"/>
  <c r="MV461" i="3"/>
  <c r="MT461" i="3"/>
  <c r="NB546" i="3"/>
  <c r="NC546" i="3"/>
  <c r="NA546" i="3"/>
  <c r="MZ546" i="3"/>
  <c r="NA438" i="3"/>
  <c r="NC438" i="3"/>
  <c r="MZ438" i="3"/>
  <c r="NB438" i="3"/>
  <c r="MC497" i="3"/>
  <c r="MB497" i="3"/>
  <c r="MT515" i="3"/>
  <c r="MV515" i="3"/>
  <c r="MU515" i="3"/>
  <c r="MW515" i="3"/>
  <c r="NL592" i="3"/>
  <c r="NS592" i="3"/>
  <c r="MG574" i="3"/>
  <c r="NK51" i="4"/>
  <c r="NR51" i="4"/>
  <c r="MU93" i="4"/>
  <c r="MT93" i="4"/>
  <c r="MW93" i="4"/>
  <c r="MV93" i="4"/>
  <c r="NC81" i="4"/>
  <c r="NB81" i="4"/>
  <c r="NA81" i="4"/>
  <c r="MZ81" i="4"/>
  <c r="NL53" i="4"/>
  <c r="NS53" i="4"/>
  <c r="NK29" i="4"/>
  <c r="NR29" i="4"/>
  <c r="MV141" i="4"/>
  <c r="MW141" i="4"/>
  <c r="NC146" i="4"/>
  <c r="NA146" i="4"/>
  <c r="MZ146" i="4"/>
  <c r="NB146" i="4"/>
  <c r="NK138" i="4"/>
  <c r="NR138" i="4"/>
  <c r="NK191" i="4"/>
  <c r="NR191" i="4"/>
  <c r="NB169" i="4"/>
  <c r="NA169" i="4"/>
  <c r="MZ169" i="4"/>
  <c r="NC169" i="4"/>
  <c r="MZ180" i="4"/>
  <c r="NC180" i="4"/>
  <c r="NB180" i="4"/>
  <c r="NA180" i="4"/>
  <c r="NL274" i="4"/>
  <c r="NS274" i="4"/>
  <c r="NL225" i="4"/>
  <c r="NS225" i="4"/>
  <c r="NB285" i="4"/>
  <c r="NA285" i="4"/>
  <c r="MZ285" i="4"/>
  <c r="NC285" i="4"/>
  <c r="NK319" i="4"/>
  <c r="NR319" i="4"/>
  <c r="NK317" i="4"/>
  <c r="NR317" i="4"/>
  <c r="NK337" i="4"/>
  <c r="NR337" i="4"/>
  <c r="MZ323" i="4"/>
  <c r="NA323" i="4"/>
  <c r="NC323" i="4"/>
  <c r="NB323" i="4"/>
  <c r="MI336" i="4"/>
  <c r="MH336" i="4"/>
  <c r="MZ385" i="4"/>
  <c r="NC385" i="4"/>
  <c r="NA385" i="4"/>
  <c r="NB385" i="4"/>
  <c r="NL406" i="4"/>
  <c r="NS406" i="4"/>
  <c r="MI443" i="4"/>
  <c r="MH443" i="4"/>
  <c r="NL474" i="4"/>
  <c r="NS474" i="4"/>
  <c r="NC469" i="2"/>
  <c r="NA469" i="2"/>
  <c r="NR469" i="2"/>
  <c r="NP469" i="2"/>
  <c r="NS469" i="2"/>
  <c r="NQ469" i="2"/>
  <c r="NB469" i="2"/>
  <c r="MZ469" i="2"/>
  <c r="NS489" i="2"/>
  <c r="NQ489" i="2"/>
  <c r="NC489" i="2"/>
  <c r="NA489" i="2"/>
  <c r="NR489" i="2"/>
  <c r="NP489" i="2"/>
  <c r="NB489" i="2"/>
  <c r="MZ489" i="2"/>
  <c r="NB553" i="2"/>
  <c r="NS553" i="2"/>
  <c r="NQ553" i="2"/>
  <c r="NC553" i="2"/>
  <c r="NA553" i="2"/>
  <c r="NR553" i="2"/>
  <c r="MZ553" i="2"/>
  <c r="NP553" i="2"/>
  <c r="NK111" i="3"/>
  <c r="NR111" i="3"/>
  <c r="MH589" i="2"/>
  <c r="MI589" i="2"/>
  <c r="MI512" i="2"/>
  <c r="MH512" i="2"/>
  <c r="MI30" i="3"/>
  <c r="MH30" i="3"/>
  <c r="NA78" i="3"/>
  <c r="MZ78" i="3"/>
  <c r="NC78" i="3"/>
  <c r="NB78" i="3"/>
  <c r="MI524" i="2"/>
  <c r="MH524" i="2"/>
  <c r="OB571" i="2"/>
  <c r="OO571" i="2"/>
  <c r="NK68" i="3"/>
  <c r="NR68" i="3"/>
  <c r="NR49" i="3"/>
  <c r="NK49" i="3"/>
  <c r="NK152" i="3"/>
  <c r="NR152" i="3"/>
  <c r="NR89" i="3"/>
  <c r="NK89" i="3"/>
  <c r="LS100" i="3"/>
  <c r="LY100" i="3"/>
  <c r="NB157" i="3"/>
  <c r="NA157" i="3"/>
  <c r="MZ157" i="3"/>
  <c r="NC157" i="3"/>
  <c r="NK306" i="3"/>
  <c r="NR306" i="3"/>
  <c r="NK177" i="3"/>
  <c r="NR177" i="3"/>
  <c r="NB195" i="3"/>
  <c r="NA195" i="3"/>
  <c r="MZ195" i="3"/>
  <c r="NC195" i="3"/>
  <c r="NL335" i="3"/>
  <c r="NS335" i="3"/>
  <c r="MZ121" i="3"/>
  <c r="NC121" i="3"/>
  <c r="NB121" i="3"/>
  <c r="NA121" i="3"/>
  <c r="NK210" i="3"/>
  <c r="NR210" i="3"/>
  <c r="NR268" i="3"/>
  <c r="NK268" i="3"/>
  <c r="NL288" i="3"/>
  <c r="NS288" i="3"/>
  <c r="NA234" i="3"/>
  <c r="MZ234" i="3"/>
  <c r="NC234" i="3"/>
  <c r="NB234" i="3"/>
  <c r="NS318" i="3"/>
  <c r="NL318" i="3"/>
  <c r="NC308" i="3"/>
  <c r="MZ308" i="3"/>
  <c r="NB308" i="3"/>
  <c r="NA308" i="3"/>
  <c r="MU250" i="3"/>
  <c r="MW250" i="3"/>
  <c r="MT250" i="3"/>
  <c r="MV250" i="3"/>
  <c r="NA328" i="3"/>
  <c r="MZ328" i="3"/>
  <c r="NC328" i="3"/>
  <c r="NB328" i="3"/>
  <c r="NL373" i="3"/>
  <c r="NS373" i="3"/>
  <c r="MT342" i="3"/>
  <c r="MW485" i="3"/>
  <c r="MV485" i="3"/>
  <c r="LZ383" i="3"/>
  <c r="LZ415" i="3"/>
  <c r="MV370" i="3"/>
  <c r="LS379" i="3"/>
  <c r="LY379" i="3"/>
  <c r="MZ422" i="3"/>
  <c r="NC422" i="3"/>
  <c r="NB422" i="3"/>
  <c r="NA422" i="3"/>
  <c r="MF395" i="3"/>
  <c r="ME395" i="3"/>
  <c r="LS484" i="3"/>
  <c r="MC569" i="3"/>
  <c r="MB569" i="3"/>
  <c r="NB461" i="3"/>
  <c r="NA461" i="3"/>
  <c r="MZ461" i="3"/>
  <c r="NC461" i="3"/>
  <c r="NA465" i="3"/>
  <c r="NC465" i="3"/>
  <c r="NB465" i="3"/>
  <c r="MZ465" i="3"/>
  <c r="NB578" i="3"/>
  <c r="NA578" i="3"/>
  <c r="MZ578" i="3"/>
  <c r="NC578" i="3"/>
  <c r="MG496" i="3"/>
  <c r="LZ496" i="3"/>
  <c r="LY582" i="3"/>
  <c r="MU60" i="4"/>
  <c r="MZ41" i="4"/>
  <c r="NC41" i="4"/>
  <c r="NB41" i="4"/>
  <c r="NA41" i="4"/>
  <c r="NB58" i="4"/>
  <c r="NA58" i="4"/>
  <c r="MZ58" i="4"/>
  <c r="NC58" i="4"/>
  <c r="NL157" i="4"/>
  <c r="NS157" i="4"/>
  <c r="NL127" i="4"/>
  <c r="NS127" i="4"/>
  <c r="NL99" i="4"/>
  <c r="NS99" i="4"/>
  <c r="MV96" i="4"/>
  <c r="NB114" i="4"/>
  <c r="NA114" i="4"/>
  <c r="MZ114" i="4"/>
  <c r="NC114" i="4"/>
  <c r="NL156" i="4"/>
  <c r="NS156" i="4"/>
  <c r="NA168" i="4"/>
  <c r="MZ168" i="4"/>
  <c r="NC168" i="4"/>
  <c r="NB168" i="4"/>
  <c r="NB188" i="4"/>
  <c r="NA188" i="4"/>
  <c r="MZ188" i="4"/>
  <c r="NC188" i="4"/>
  <c r="NL199" i="4"/>
  <c r="NS199" i="4"/>
  <c r="NA272" i="4"/>
  <c r="NB272" i="4"/>
  <c r="MZ272" i="4"/>
  <c r="NC272" i="4"/>
  <c r="NL239" i="4"/>
  <c r="NS239" i="4"/>
  <c r="NL353" i="4"/>
  <c r="NS353" i="4"/>
  <c r="NC343" i="4"/>
  <c r="NB343" i="4"/>
  <c r="NA343" i="4"/>
  <c r="MZ343" i="4"/>
  <c r="NA344" i="4"/>
  <c r="MZ344" i="4"/>
  <c r="NC344" i="4"/>
  <c r="NB344" i="4"/>
  <c r="MI374" i="4"/>
  <c r="MH374" i="4"/>
  <c r="MZ361" i="4"/>
  <c r="NA361" i="4"/>
  <c r="NC361" i="4"/>
  <c r="NB361" i="4"/>
  <c r="NL428" i="4"/>
  <c r="NS428" i="4"/>
  <c r="MW445" i="4"/>
  <c r="MV445" i="4"/>
  <c r="MU445" i="4"/>
  <c r="MT445" i="4"/>
  <c r="NL471" i="4"/>
  <c r="NS471" i="4"/>
  <c r="NC440" i="2"/>
  <c r="NA440" i="2"/>
  <c r="NR440" i="2"/>
  <c r="MZ440" i="2"/>
  <c r="NP440" i="2"/>
  <c r="NS440" i="2"/>
  <c r="NQ440" i="2"/>
  <c r="NB440" i="2"/>
  <c r="NK541" i="2"/>
  <c r="NM541" i="2"/>
  <c r="MU541" i="2"/>
  <c r="MW541" i="2"/>
  <c r="NL541" i="2"/>
  <c r="NJ541" i="2"/>
  <c r="MV541" i="2"/>
  <c r="MT541" i="2"/>
  <c r="MI592" i="2"/>
  <c r="MH592" i="2"/>
  <c r="NC584" i="2"/>
  <c r="NQ584" i="2"/>
  <c r="NA584" i="2"/>
  <c r="NS584" i="2"/>
  <c r="NR584" i="2"/>
  <c r="NP584" i="2"/>
  <c r="NB584" i="2"/>
  <c r="MZ584" i="2"/>
  <c r="NL52" i="3"/>
  <c r="NS52" i="3"/>
  <c r="NB113" i="3"/>
  <c r="NA113" i="3"/>
  <c r="MZ113" i="3"/>
  <c r="NC113" i="3"/>
  <c r="MZ84" i="3"/>
  <c r="NC84" i="3"/>
  <c r="NA84" i="3"/>
  <c r="NB84" i="3"/>
  <c r="MH95" i="3"/>
  <c r="MI95" i="3"/>
  <c r="NL150" i="3"/>
  <c r="NS150" i="3"/>
  <c r="MI193" i="3"/>
  <c r="MH193" i="3"/>
  <c r="NC145" i="3"/>
  <c r="NB145" i="3"/>
  <c r="NA145" i="3"/>
  <c r="MZ145" i="3"/>
  <c r="NS286" i="3"/>
  <c r="NL286" i="3"/>
  <c r="NA178" i="3"/>
  <c r="NB178" i="3"/>
  <c r="MZ178" i="3"/>
  <c r="NC178" i="3"/>
  <c r="NB325" i="3"/>
  <c r="MZ325" i="3"/>
  <c r="NA325" i="3"/>
  <c r="NC325" i="3"/>
  <c r="NA140" i="3"/>
  <c r="MZ140" i="3"/>
  <c r="NC140" i="3"/>
  <c r="NB140" i="3"/>
  <c r="NA162" i="3"/>
  <c r="MZ162" i="3"/>
  <c r="NC162" i="3"/>
  <c r="NB162" i="3"/>
  <c r="NL233" i="3"/>
  <c r="NS233" i="3"/>
  <c r="MT260" i="3"/>
  <c r="MW260" i="3"/>
  <c r="MU260" i="3"/>
  <c r="MV260" i="3"/>
  <c r="MI241" i="3"/>
  <c r="MH241" i="3"/>
  <c r="MI353" i="3"/>
  <c r="MH353" i="3"/>
  <c r="MC256" i="3"/>
  <c r="MB256" i="3"/>
  <c r="NL332" i="3"/>
  <c r="NS332" i="3"/>
  <c r="NB290" i="3"/>
  <c r="NA290" i="3"/>
  <c r="MZ290" i="3"/>
  <c r="NC290" i="3"/>
  <c r="NL516" i="3"/>
  <c r="NS516" i="3"/>
  <c r="NA374" i="3"/>
  <c r="MZ374" i="3"/>
  <c r="NC374" i="3"/>
  <c r="NB374" i="3"/>
  <c r="MU340" i="3"/>
  <c r="MT340" i="3"/>
  <c r="MW340" i="3"/>
  <c r="MV340" i="3"/>
  <c r="NB490" i="3"/>
  <c r="MZ490" i="3"/>
  <c r="NA490" i="3"/>
  <c r="NC490" i="3"/>
  <c r="MT358" i="3"/>
  <c r="MW358" i="3"/>
  <c r="MV358" i="3"/>
  <c r="MU358" i="3"/>
  <c r="MZ386" i="3"/>
  <c r="NC386" i="3"/>
  <c r="NB386" i="3"/>
  <c r="NA386" i="3"/>
  <c r="NK498" i="3"/>
  <c r="NR498" i="3"/>
  <c r="MF444" i="3"/>
  <c r="ME444" i="3"/>
  <c r="LS444" i="3"/>
  <c r="NK587" i="3"/>
  <c r="NR587" i="3"/>
  <c r="NK506" i="3"/>
  <c r="NR506" i="3"/>
  <c r="MC481" i="3"/>
  <c r="MB481" i="3"/>
  <c r="NS483" i="3"/>
  <c r="NL483" i="3"/>
  <c r="NL553" i="3"/>
  <c r="NS553" i="3"/>
  <c r="MC588" i="3"/>
  <c r="MB588" i="3"/>
  <c r="LZ568" i="3"/>
  <c r="LY568" i="3"/>
  <c r="MF557" i="3"/>
  <c r="ME557" i="3"/>
  <c r="NS31" i="4"/>
  <c r="NL31" i="4"/>
  <c r="MI66" i="4"/>
  <c r="MH66" i="4"/>
  <c r="MZ96" i="4"/>
  <c r="NC96" i="4"/>
  <c r="NB96" i="4"/>
  <c r="NA96" i="4"/>
  <c r="NA137" i="4"/>
  <c r="MZ137" i="4"/>
  <c r="NC137" i="4"/>
  <c r="NB137" i="4"/>
  <c r="NL155" i="4"/>
  <c r="NS155" i="4"/>
  <c r="MI136" i="4"/>
  <c r="MH136" i="4"/>
  <c r="NL185" i="4"/>
  <c r="NS185" i="4"/>
  <c r="NK208" i="4"/>
  <c r="NR208" i="4"/>
  <c r="MU202" i="4"/>
  <c r="MT174" i="4"/>
  <c r="MW174" i="4"/>
  <c r="MV174" i="4"/>
  <c r="MU174" i="4"/>
  <c r="MU327" i="4"/>
  <c r="MT327" i="4"/>
  <c r="MV327" i="4"/>
  <c r="MW327" i="4"/>
  <c r="NB382" i="4"/>
  <c r="NA382" i="4"/>
  <c r="MZ382" i="4"/>
  <c r="NC382" i="4"/>
  <c r="MU390" i="4"/>
  <c r="MT390" i="4"/>
  <c r="MW390" i="4"/>
  <c r="MV390" i="4"/>
  <c r="NS541" i="2"/>
  <c r="NQ541" i="2"/>
  <c r="NC541" i="2"/>
  <c r="NA541" i="2"/>
  <c r="NP541" i="2"/>
  <c r="NR541" i="2"/>
  <c r="MZ541" i="2"/>
  <c r="NB541" i="2"/>
  <c r="MI32" i="3"/>
  <c r="MH32" i="3"/>
  <c r="MW587" i="2"/>
  <c r="NL587" i="2"/>
  <c r="NR566" i="2"/>
  <c r="NP566" i="2"/>
  <c r="NB566" i="2"/>
  <c r="MZ566" i="2"/>
  <c r="NS566" i="2"/>
  <c r="NA566" i="2"/>
  <c r="NC566" i="2"/>
  <c r="NQ566" i="2"/>
  <c r="NK28" i="3"/>
  <c r="NR28" i="3"/>
  <c r="MI46" i="3"/>
  <c r="MH46" i="3"/>
  <c r="NR77" i="3"/>
  <c r="NK77" i="3"/>
  <c r="LZ609" i="2"/>
  <c r="NK39" i="3"/>
  <c r="NR39" i="3"/>
  <c r="NC125" i="3"/>
  <c r="MZ125" i="3"/>
  <c r="NB125" i="3"/>
  <c r="NA125" i="3"/>
  <c r="NL197" i="3"/>
  <c r="NS197" i="3"/>
  <c r="MI124" i="3"/>
  <c r="MH124" i="3"/>
  <c r="NL201" i="3"/>
  <c r="NS201" i="3"/>
  <c r="NS175" i="3"/>
  <c r="NL175" i="3"/>
  <c r="MU139" i="3"/>
  <c r="MT139" i="3"/>
  <c r="MW139" i="3"/>
  <c r="MV139" i="3"/>
  <c r="NA372" i="3"/>
  <c r="MZ372" i="3"/>
  <c r="NB372" i="3"/>
  <c r="NC372" i="3"/>
  <c r="NL172" i="3"/>
  <c r="NS172" i="3"/>
  <c r="MU263" i="3"/>
  <c r="MZ183" i="3"/>
  <c r="NC183" i="3"/>
  <c r="NB183" i="3"/>
  <c r="NA183" i="3"/>
  <c r="NB246" i="3"/>
  <c r="NA246" i="3"/>
  <c r="MZ246" i="3"/>
  <c r="NC246" i="3"/>
  <c r="LZ311" i="3"/>
  <c r="NR260" i="3"/>
  <c r="NK260" i="3"/>
  <c r="MF303" i="3"/>
  <c r="ME303" i="3"/>
  <c r="MB404" i="3"/>
  <c r="NB478" i="3"/>
  <c r="NA478" i="3"/>
  <c r="NC478" i="3"/>
  <c r="MZ478" i="3"/>
  <c r="NL545" i="3"/>
  <c r="NS545" i="3"/>
  <c r="NC401" i="3"/>
  <c r="NB401" i="3"/>
  <c r="NA401" i="3"/>
  <c r="MZ401" i="3"/>
  <c r="NK539" i="3"/>
  <c r="NR539" i="3"/>
  <c r="LY500" i="3"/>
  <c r="NB542" i="3"/>
  <c r="NA542" i="3"/>
  <c r="NC542" i="3"/>
  <c r="MZ542" i="3"/>
  <c r="NK465" i="3"/>
  <c r="NR465" i="3"/>
  <c r="NK548" i="3"/>
  <c r="NR548" i="3"/>
  <c r="MU507" i="3"/>
  <c r="MW507" i="3"/>
  <c r="MT507" i="3"/>
  <c r="MV507" i="3"/>
  <c r="NL56" i="4"/>
  <c r="NS56" i="4"/>
  <c r="MI550" i="3"/>
  <c r="MH550" i="3"/>
  <c r="NL571" i="3"/>
  <c r="NS571" i="3"/>
  <c r="NL64" i="4"/>
  <c r="NS64" i="4"/>
  <c r="NK85" i="4"/>
  <c r="NR85" i="4"/>
  <c r="NA66" i="4"/>
  <c r="MZ66" i="4"/>
  <c r="NC66" i="4"/>
  <c r="NB66" i="4"/>
  <c r="MI72" i="4"/>
  <c r="MH72" i="4"/>
  <c r="MZ100" i="4"/>
  <c r="NC100" i="4"/>
  <c r="NB100" i="4"/>
  <c r="NA100" i="4"/>
  <c r="NB153" i="4"/>
  <c r="NA153" i="4"/>
  <c r="MZ153" i="4"/>
  <c r="NC153" i="4"/>
  <c r="MI109" i="4"/>
  <c r="MH109" i="4"/>
  <c r="NR128" i="4"/>
  <c r="NK128" i="4"/>
  <c r="NK201" i="4"/>
  <c r="NR201" i="4"/>
  <c r="MH176" i="4"/>
  <c r="MI176" i="4"/>
  <c r="NL196" i="4"/>
  <c r="NS196" i="4"/>
  <c r="MI198" i="4"/>
  <c r="MH198" i="4"/>
  <c r="NA213" i="4"/>
  <c r="MZ213" i="4"/>
  <c r="NC213" i="4"/>
  <c r="NB213" i="4"/>
  <c r="NB247" i="4"/>
  <c r="NA247" i="4"/>
  <c r="MZ247" i="4"/>
  <c r="NC247" i="4"/>
  <c r="NL266" i="4"/>
  <c r="NS266" i="4"/>
  <c r="MZ275" i="4"/>
  <c r="NC275" i="4"/>
  <c r="NB275" i="4"/>
  <c r="NA275" i="4"/>
  <c r="MZ235" i="4"/>
  <c r="NC235" i="4"/>
  <c r="NB235" i="4"/>
  <c r="NA235" i="4"/>
  <c r="NK260" i="4"/>
  <c r="NR260" i="4"/>
  <c r="NK291" i="4"/>
  <c r="NR291" i="4"/>
  <c r="NL309" i="4"/>
  <c r="NS309" i="4"/>
  <c r="MI292" i="4"/>
  <c r="MH292" i="4"/>
  <c r="NK357" i="4"/>
  <c r="NR357" i="4"/>
  <c r="ME359" i="4"/>
  <c r="MF359" i="4"/>
  <c r="MZ383" i="4"/>
  <c r="NB383" i="4"/>
  <c r="NC383" i="4"/>
  <c r="NA383" i="4"/>
  <c r="NB376" i="4"/>
  <c r="NA376" i="4"/>
  <c r="MZ376" i="4"/>
  <c r="NC376" i="4"/>
  <c r="NC388" i="4"/>
  <c r="NB388" i="4"/>
  <c r="NA388" i="4"/>
  <c r="MZ388" i="4"/>
  <c r="MA402" i="4"/>
  <c r="NL436" i="4"/>
  <c r="NS436" i="4"/>
  <c r="NL442" i="4"/>
  <c r="NS442" i="4"/>
  <c r="NK448" i="4"/>
  <c r="NR448" i="4"/>
  <c r="NL479" i="4"/>
  <c r="NS479" i="4"/>
  <c r="MI473" i="4"/>
  <c r="MH473" i="4"/>
  <c r="MC542" i="4"/>
  <c r="MB542" i="4"/>
  <c r="MI539" i="4"/>
  <c r="MH539" i="4"/>
  <c r="LS549" i="4"/>
  <c r="MF606" i="4"/>
  <c r="ME606" i="4"/>
  <c r="MH589" i="4"/>
  <c r="MI589" i="4"/>
  <c r="MT556" i="4"/>
  <c r="MW556" i="4"/>
  <c r="MV556" i="4"/>
  <c r="MU556" i="4"/>
  <c r="LZ578" i="4"/>
  <c r="MZ478" i="4"/>
  <c r="NC478" i="4"/>
  <c r="NB478" i="4"/>
  <c r="NA478" i="4"/>
  <c r="MZ505" i="4"/>
  <c r="NC505" i="4"/>
  <c r="NA505" i="4"/>
  <c r="NB505" i="4"/>
  <c r="MC503" i="4"/>
  <c r="MB503" i="4"/>
  <c r="MC521" i="4"/>
  <c r="MB521" i="4"/>
  <c r="MC523" i="4"/>
  <c r="MB523" i="4"/>
  <c r="MZ475" i="4"/>
  <c r="NB475" i="4"/>
  <c r="NA475" i="4"/>
  <c r="NC475" i="4"/>
  <c r="NB522" i="4"/>
  <c r="NA522" i="4"/>
  <c r="MZ522" i="4"/>
  <c r="NC522" i="4"/>
  <c r="MG611" i="4"/>
  <c r="NK460" i="4"/>
  <c r="NR460" i="4"/>
  <c r="NC493" i="4"/>
  <c r="NB493" i="4"/>
  <c r="NA493" i="4"/>
  <c r="MZ493" i="4"/>
  <c r="NK512" i="4"/>
  <c r="NR512" i="4"/>
  <c r="MI524" i="4"/>
  <c r="MH524" i="4"/>
  <c r="NR530" i="4"/>
  <c r="NK530" i="4"/>
  <c r="MC543" i="4"/>
  <c r="MB543" i="4"/>
  <c r="MH570" i="4"/>
  <c r="MI570" i="4"/>
  <c r="MZ580" i="4"/>
  <c r="NB580" i="4"/>
  <c r="NA580" i="4"/>
  <c r="NC580" i="4"/>
  <c r="MG584" i="4"/>
  <c r="NC598" i="4"/>
  <c r="NA598" i="4"/>
  <c r="NB598" i="4"/>
  <c r="MZ598" i="4"/>
  <c r="MI472" i="4"/>
  <c r="MH472" i="4"/>
  <c r="MI489" i="4"/>
  <c r="MH489" i="4"/>
  <c r="NK504" i="4"/>
  <c r="NR504" i="4"/>
  <c r="NB511" i="4"/>
  <c r="NA511" i="4"/>
  <c r="NC511" i="4"/>
  <c r="MZ511" i="4"/>
  <c r="MI510" i="4"/>
  <c r="MH510" i="4"/>
  <c r="NK518" i="4"/>
  <c r="NR518" i="4"/>
  <c r="NS544" i="4"/>
  <c r="NL544" i="4"/>
  <c r="NA558" i="4"/>
  <c r="MZ558" i="4"/>
  <c r="NC558" i="4"/>
  <c r="NB558" i="4"/>
  <c r="NA581" i="4"/>
  <c r="NC581" i="4"/>
  <c r="MZ581" i="4"/>
  <c r="NB581" i="4"/>
  <c r="NR609" i="4"/>
  <c r="NK609" i="4"/>
  <c r="MW116" i="3"/>
  <c r="MV116" i="3"/>
  <c r="MU116" i="3"/>
  <c r="MT116" i="3"/>
  <c r="MR230" i="3"/>
  <c r="NK468" i="4"/>
  <c r="NR468" i="4"/>
  <c r="NK494" i="4"/>
  <c r="NR494" i="4"/>
  <c r="NK538" i="4"/>
  <c r="NR538" i="4"/>
  <c r="NS562" i="4"/>
  <c r="NL562" i="4"/>
  <c r="NR560" i="4"/>
  <c r="NK560" i="4"/>
  <c r="MZ579" i="4"/>
  <c r="NA579" i="4"/>
  <c r="NB579" i="4"/>
  <c r="NC579" i="4"/>
  <c r="MF590" i="4"/>
  <c r="ME590" i="4"/>
  <c r="NB601" i="4"/>
  <c r="MZ601" i="4"/>
  <c r="NC601" i="4"/>
  <c r="NA601" i="4"/>
  <c r="MV603" i="4"/>
  <c r="MT603" i="4"/>
  <c r="MW603" i="4"/>
  <c r="MU603" i="4"/>
  <c r="NL572" i="4"/>
  <c r="MI465" i="4"/>
  <c r="MH465" i="4"/>
  <c r="MU490" i="4"/>
  <c r="MW490" i="4"/>
  <c r="MV490" i="4"/>
  <c r="MT490" i="4"/>
  <c r="MC502" i="4"/>
  <c r="MB502" i="4"/>
  <c r="NA523" i="4"/>
  <c r="NC523" i="4"/>
  <c r="MZ523" i="4"/>
  <c r="NB523" i="4"/>
  <c r="NB537" i="4"/>
  <c r="NA537" i="4"/>
  <c r="MZ537" i="4"/>
  <c r="NC537" i="4"/>
  <c r="NA566" i="4"/>
  <c r="NC566" i="4"/>
  <c r="NB566" i="4"/>
  <c r="MZ566" i="4"/>
  <c r="NB565" i="4"/>
  <c r="NC565" i="4"/>
  <c r="MZ565" i="4"/>
  <c r="NA565" i="4"/>
  <c r="MG582" i="4"/>
  <c r="LY604" i="4"/>
  <c r="NK476" i="4"/>
  <c r="NR476" i="4"/>
  <c r="NB490" i="4"/>
  <c r="NA490" i="4"/>
  <c r="MZ490" i="4"/>
  <c r="NC490" i="4"/>
  <c r="NL505" i="4"/>
  <c r="NS505" i="4"/>
  <c r="MZ506" i="4"/>
  <c r="NA506" i="4"/>
  <c r="NC506" i="4"/>
  <c r="NB506" i="4"/>
  <c r="NK534" i="4"/>
  <c r="NR534" i="4"/>
  <c r="MI562" i="4"/>
  <c r="MH562" i="4"/>
  <c r="MI558" i="4"/>
  <c r="MH558" i="4"/>
  <c r="MG559" i="4"/>
  <c r="LY559" i="4"/>
  <c r="MH563" i="4"/>
  <c r="MI563" i="4"/>
  <c r="NC587" i="4"/>
  <c r="MZ587" i="4"/>
  <c r="NB587" i="4"/>
  <c r="NA587" i="4"/>
  <c r="MC540" i="4"/>
  <c r="MB540" i="4"/>
  <c r="OA101" i="2"/>
  <c r="ON101" i="2"/>
  <c r="OB127" i="2"/>
  <c r="OO127" i="2"/>
  <c r="OA187" i="2"/>
  <c r="ON187" i="2"/>
  <c r="OB31" i="2"/>
  <c r="OO31" i="2"/>
  <c r="MC66" i="2"/>
  <c r="ON84" i="2"/>
  <c r="OA84" i="2"/>
  <c r="ON100" i="2"/>
  <c r="OA100" i="2"/>
  <c r="OO116" i="2"/>
  <c r="OB116" i="2"/>
  <c r="NC221" i="2"/>
  <c r="NA221" i="2"/>
  <c r="NR221" i="2"/>
  <c r="NP221" i="2"/>
  <c r="NB221" i="2"/>
  <c r="MZ221" i="2"/>
  <c r="NS221" i="2"/>
  <c r="NQ221" i="2"/>
  <c r="MZ33" i="2"/>
  <c r="NA33" i="2"/>
  <c r="NP33" i="2"/>
  <c r="NR33" i="2"/>
  <c r="NQ33" i="2"/>
  <c r="NC33" i="2"/>
  <c r="NB33" i="2"/>
  <c r="NS33" i="2"/>
  <c r="OA285" i="2"/>
  <c r="ON285" i="2"/>
  <c r="OA209" i="2"/>
  <c r="ON209" i="2"/>
  <c r="MF294" i="2"/>
  <c r="ME294" i="2"/>
  <c r="NC354" i="2"/>
  <c r="NA354" i="2"/>
  <c r="NR354" i="2"/>
  <c r="MZ354" i="2"/>
  <c r="NB354" i="2"/>
  <c r="NS354" i="2"/>
  <c r="NQ354" i="2"/>
  <c r="NP354" i="2"/>
  <c r="LS218" i="2"/>
  <c r="LY218" i="2"/>
  <c r="LZ284" i="2"/>
  <c r="MZ134" i="2"/>
  <c r="NQ134" i="2"/>
  <c r="NS134" i="2"/>
  <c r="NA134" i="2"/>
  <c r="NB134" i="2"/>
  <c r="NC134" i="2"/>
  <c r="NR134" i="2"/>
  <c r="NP134" i="2"/>
  <c r="MG288" i="2"/>
  <c r="LR316" i="2"/>
  <c r="OO397" i="2"/>
  <c r="OB397" i="2"/>
  <c r="NM49" i="2"/>
  <c r="NL49" i="2"/>
  <c r="MU49" i="2"/>
  <c r="MW49" i="2"/>
  <c r="MT49" i="2"/>
  <c r="NK49" i="2"/>
  <c r="NJ49" i="2"/>
  <c r="MV49" i="2"/>
  <c r="OB93" i="2"/>
  <c r="OO93" i="2"/>
  <c r="MZ117" i="2"/>
  <c r="NP117" i="2"/>
  <c r="NQ117" i="2"/>
  <c r="NR117" i="2"/>
  <c r="NC117" i="2"/>
  <c r="NA117" i="2"/>
  <c r="NB117" i="2"/>
  <c r="NS117" i="2"/>
  <c r="NS133" i="2"/>
  <c r="MZ133" i="2"/>
  <c r="NQ133" i="2"/>
  <c r="NC133" i="2"/>
  <c r="NA133" i="2"/>
  <c r="NR133" i="2"/>
  <c r="NB133" i="2"/>
  <c r="NP133" i="2"/>
  <c r="ON50" i="2"/>
  <c r="OA50" i="2"/>
  <c r="NB118" i="2"/>
  <c r="NR118" i="2"/>
  <c r="NQ118" i="2"/>
  <c r="NC118" i="2"/>
  <c r="NS118" i="2"/>
  <c r="MZ118" i="2"/>
  <c r="NA118" i="2"/>
  <c r="NP118" i="2"/>
  <c r="NB227" i="2"/>
  <c r="MZ227" i="2"/>
  <c r="NC227" i="2"/>
  <c r="NA227" i="2"/>
  <c r="NS227" i="2"/>
  <c r="NR227" i="2"/>
  <c r="NQ227" i="2"/>
  <c r="NP227" i="2"/>
  <c r="NS251" i="2"/>
  <c r="NQ251" i="2"/>
  <c r="NC251" i="2"/>
  <c r="NA251" i="2"/>
  <c r="NR251" i="2"/>
  <c r="NP251" i="2"/>
  <c r="NB251" i="2"/>
  <c r="MZ251" i="2"/>
  <c r="NK309" i="2"/>
  <c r="OB271" i="2"/>
  <c r="OO271" i="2"/>
  <c r="MH129" i="2"/>
  <c r="MI129" i="2"/>
  <c r="NB30" i="2"/>
  <c r="NR30" i="2"/>
  <c r="NQ30" i="2"/>
  <c r="NC30" i="2"/>
  <c r="NS30" i="2"/>
  <c r="MZ30" i="2"/>
  <c r="NA30" i="2"/>
  <c r="NP30" i="2"/>
  <c r="NR52" i="2"/>
  <c r="NB52" i="2"/>
  <c r="NQ52" i="2"/>
  <c r="NC52" i="2"/>
  <c r="NS52" i="2"/>
  <c r="MZ52" i="2"/>
  <c r="NP52" i="2"/>
  <c r="NA52" i="2"/>
  <c r="ON110" i="2"/>
  <c r="OA110" i="2"/>
  <c r="MI130" i="2"/>
  <c r="MH130" i="2"/>
  <c r="OB277" i="2"/>
  <c r="OO277" i="2"/>
  <c r="OB25" i="2"/>
  <c r="OO25" i="2"/>
  <c r="MC38" i="2"/>
  <c r="MI207" i="2"/>
  <c r="MH207" i="2"/>
  <c r="MF192" i="2"/>
  <c r="ME192" i="2"/>
  <c r="NQ240" i="2"/>
  <c r="MZ240" i="2"/>
  <c r="NS240" i="2"/>
  <c r="NC240" i="2"/>
  <c r="NR240" i="2"/>
  <c r="NP240" i="2"/>
  <c r="NB240" i="2"/>
  <c r="NA240" i="2"/>
  <c r="LS264" i="2"/>
  <c r="LY264" i="2"/>
  <c r="MF254" i="2"/>
  <c r="ME254" i="2"/>
  <c r="OB147" i="2"/>
  <c r="OO147" i="2"/>
  <c r="OA271" i="2"/>
  <c r="ON271" i="2"/>
  <c r="MH65" i="2"/>
  <c r="MI65" i="2"/>
  <c r="MI315" i="2"/>
  <c r="MH315" i="2"/>
  <c r="OO76" i="2"/>
  <c r="OB76" i="2"/>
  <c r="MI96" i="2"/>
  <c r="MH96" i="2"/>
  <c r="OB143" i="2"/>
  <c r="OO143" i="2"/>
  <c r="OB263" i="2"/>
  <c r="OO263" i="2"/>
  <c r="OB265" i="2"/>
  <c r="OO265" i="2"/>
  <c r="NS199" i="2"/>
  <c r="NQ199" i="2"/>
  <c r="NC199" i="2"/>
  <c r="NA199" i="2"/>
  <c r="NR199" i="2"/>
  <c r="NP199" i="2"/>
  <c r="NB199" i="2"/>
  <c r="MZ199" i="2"/>
  <c r="ON238" i="2"/>
  <c r="OA238" i="2"/>
  <c r="OO337" i="2"/>
  <c r="OB337" i="2"/>
  <c r="MF174" i="2"/>
  <c r="ME174" i="2"/>
  <c r="LR274" i="2"/>
  <c r="ON170" i="2"/>
  <c r="OA170" i="2"/>
  <c r="MZ113" i="2"/>
  <c r="NA113" i="2"/>
  <c r="NP113" i="2"/>
  <c r="NQ113" i="2"/>
  <c r="NR113" i="2"/>
  <c r="NC113" i="2"/>
  <c r="NB113" i="2"/>
  <c r="NS113" i="2"/>
  <c r="NC289" i="2"/>
  <c r="NA289" i="2"/>
  <c r="NR289" i="2"/>
  <c r="NP289" i="2"/>
  <c r="NB289" i="2"/>
  <c r="MZ289" i="2"/>
  <c r="NS289" i="2"/>
  <c r="NQ289" i="2"/>
  <c r="MZ31" i="2"/>
  <c r="NA31" i="2"/>
  <c r="NP31" i="2"/>
  <c r="NR31" i="2"/>
  <c r="NQ31" i="2"/>
  <c r="NC31" i="2"/>
  <c r="NB31" i="2"/>
  <c r="NS31" i="2"/>
  <c r="ON62" i="2"/>
  <c r="OA62" i="2"/>
  <c r="NB80" i="2"/>
  <c r="NR80" i="2"/>
  <c r="NQ80" i="2"/>
  <c r="NC80" i="2"/>
  <c r="NS80" i="2"/>
  <c r="NA80" i="2"/>
  <c r="MZ80" i="2"/>
  <c r="NP80" i="2"/>
  <c r="NB96" i="2"/>
  <c r="NR96" i="2"/>
  <c r="NQ96" i="2"/>
  <c r="NC96" i="2"/>
  <c r="NS96" i="2"/>
  <c r="NA96" i="2"/>
  <c r="MZ96" i="2"/>
  <c r="NP96" i="2"/>
  <c r="MI110" i="2"/>
  <c r="MH110" i="2"/>
  <c r="NB128" i="2"/>
  <c r="NR128" i="2"/>
  <c r="NQ128" i="2"/>
  <c r="NC128" i="2"/>
  <c r="NS128" i="2"/>
  <c r="NA128" i="2"/>
  <c r="MZ128" i="2"/>
  <c r="NP128" i="2"/>
  <c r="OA263" i="2"/>
  <c r="ON263" i="2"/>
  <c r="MH27" i="2"/>
  <c r="MI27" i="2"/>
  <c r="MU203" i="2"/>
  <c r="NL203" i="2"/>
  <c r="MV203" i="2"/>
  <c r="ON196" i="2"/>
  <c r="OA196" i="2"/>
  <c r="LS164" i="2"/>
  <c r="NB110" i="2"/>
  <c r="NR110" i="2"/>
  <c r="NQ110" i="2"/>
  <c r="NC110" i="2"/>
  <c r="NS110" i="2"/>
  <c r="MZ110" i="2"/>
  <c r="NA110" i="2"/>
  <c r="NP110" i="2"/>
  <c r="NB126" i="2"/>
  <c r="NR126" i="2"/>
  <c r="NQ126" i="2"/>
  <c r="NC126" i="2"/>
  <c r="NS126" i="2"/>
  <c r="MZ126" i="2"/>
  <c r="NA126" i="2"/>
  <c r="NP126" i="2"/>
  <c r="ON138" i="2"/>
  <c r="OA138" i="2"/>
  <c r="NC135" i="2"/>
  <c r="NA135" i="2"/>
  <c r="NR135" i="2"/>
  <c r="NP135" i="2"/>
  <c r="NB135" i="2"/>
  <c r="NS135" i="2"/>
  <c r="MZ135" i="2"/>
  <c r="NQ135" i="2"/>
  <c r="MF212" i="2"/>
  <c r="ME212" i="2"/>
  <c r="NS303" i="2"/>
  <c r="NQ303" i="2"/>
  <c r="NC303" i="2"/>
  <c r="NA303" i="2"/>
  <c r="NR303" i="2"/>
  <c r="NP303" i="2"/>
  <c r="NB303" i="2"/>
  <c r="MZ303" i="2"/>
  <c r="OB67" i="2"/>
  <c r="OO67" i="2"/>
  <c r="OB83" i="2"/>
  <c r="OO83" i="2"/>
  <c r="MH121" i="2"/>
  <c r="MI121" i="2"/>
  <c r="OB187" i="2"/>
  <c r="OO187" i="2"/>
  <c r="OO30" i="2"/>
  <c r="OB30" i="2"/>
  <c r="ON54" i="2"/>
  <c r="OA54" i="2"/>
  <c r="MH143" i="2"/>
  <c r="MI143" i="2"/>
  <c r="NC277" i="2"/>
  <c r="NA277" i="2"/>
  <c r="NR277" i="2"/>
  <c r="NP277" i="2"/>
  <c r="NB277" i="2"/>
  <c r="MZ277" i="2"/>
  <c r="NS277" i="2"/>
  <c r="NQ277" i="2"/>
  <c r="OA163" i="2"/>
  <c r="ON163" i="2"/>
  <c r="OB35" i="2"/>
  <c r="OO35" i="2"/>
  <c r="NS137" i="2"/>
  <c r="MZ137" i="2"/>
  <c r="NQ137" i="2"/>
  <c r="NC137" i="2"/>
  <c r="NA137" i="2"/>
  <c r="NR137" i="2"/>
  <c r="NB137" i="2"/>
  <c r="NP137" i="2"/>
  <c r="NC195" i="2"/>
  <c r="NA195" i="2"/>
  <c r="NB195" i="2"/>
  <c r="MZ195" i="2"/>
  <c r="NR195" i="2"/>
  <c r="NQ195" i="2"/>
  <c r="NP195" i="2"/>
  <c r="NS195" i="2"/>
  <c r="OA251" i="2"/>
  <c r="ON251" i="2"/>
  <c r="OB312" i="2"/>
  <c r="OO312" i="2"/>
  <c r="MI354" i="2"/>
  <c r="MH354" i="2"/>
  <c r="MF276" i="2"/>
  <c r="ME276" i="2"/>
  <c r="MU232" i="2"/>
  <c r="MW232" i="2"/>
  <c r="NL232" i="2"/>
  <c r="NJ232" i="2"/>
  <c r="MV232" i="2"/>
  <c r="MT232" i="2"/>
  <c r="NK232" i="2"/>
  <c r="NM232" i="2"/>
  <c r="MI391" i="2"/>
  <c r="MH391" i="2"/>
  <c r="OB342" i="2"/>
  <c r="OO342" i="2"/>
  <c r="ON516" i="2"/>
  <c r="OA516" i="2"/>
  <c r="NR441" i="2"/>
  <c r="NB441" i="2"/>
  <c r="NS441" i="2"/>
  <c r="NP441" i="2"/>
  <c r="NA441" i="2"/>
  <c r="NQ441" i="2"/>
  <c r="MZ441" i="2"/>
  <c r="NC441" i="2"/>
  <c r="MI450" i="2"/>
  <c r="MH450" i="2"/>
  <c r="OA390" i="2"/>
  <c r="ON390" i="2"/>
  <c r="NP547" i="2"/>
  <c r="NC547" i="2"/>
  <c r="NA547" i="2"/>
  <c r="NR547" i="2"/>
  <c r="MZ547" i="2"/>
  <c r="NB547" i="2"/>
  <c r="NS547" i="2"/>
  <c r="NQ547" i="2"/>
  <c r="MV393" i="2"/>
  <c r="NJ393" i="2"/>
  <c r="MT393" i="2"/>
  <c r="NM393" i="2"/>
  <c r="MW393" i="2"/>
  <c r="NL393" i="2"/>
  <c r="MU393" i="2"/>
  <c r="NK393" i="2"/>
  <c r="NM280" i="2"/>
  <c r="MU280" i="2"/>
  <c r="MW280" i="2"/>
  <c r="NL280" i="2"/>
  <c r="NJ280" i="2"/>
  <c r="MV280" i="2"/>
  <c r="MT280" i="2"/>
  <c r="NK280" i="2"/>
  <c r="OA201" i="2"/>
  <c r="ON201" i="2"/>
  <c r="NB467" i="2"/>
  <c r="MZ467" i="2"/>
  <c r="NS467" i="2"/>
  <c r="NQ467" i="2"/>
  <c r="NC467" i="2"/>
  <c r="NA467" i="2"/>
  <c r="NR467" i="2"/>
  <c r="NP467" i="2"/>
  <c r="NP474" i="2"/>
  <c r="MZ474" i="2"/>
  <c r="NR474" i="2"/>
  <c r="NB474" i="2"/>
  <c r="NS474" i="2"/>
  <c r="NQ474" i="2"/>
  <c r="NC474" i="2"/>
  <c r="NA474" i="2"/>
  <c r="NR382" i="2"/>
  <c r="NP382" i="2"/>
  <c r="NB382" i="2"/>
  <c r="MZ382" i="2"/>
  <c r="NS382" i="2"/>
  <c r="NQ382" i="2"/>
  <c r="NC382" i="2"/>
  <c r="NA382" i="2"/>
  <c r="NR468" i="2"/>
  <c r="NP468" i="2"/>
  <c r="NB468" i="2"/>
  <c r="MZ468" i="2"/>
  <c r="NS468" i="2"/>
  <c r="NQ468" i="2"/>
  <c r="NC468" i="2"/>
  <c r="NA468" i="2"/>
  <c r="OA335" i="2"/>
  <c r="ON335" i="2"/>
  <c r="MC462" i="2"/>
  <c r="MB462" i="2"/>
  <c r="OA465" i="2"/>
  <c r="ON465" i="2"/>
  <c r="OB358" i="2"/>
  <c r="OO358" i="2"/>
  <c r="OA417" i="2"/>
  <c r="ON417" i="2"/>
  <c r="OA475" i="2"/>
  <c r="ON475" i="2"/>
  <c r="MI390" i="2"/>
  <c r="MH390" i="2"/>
  <c r="NS542" i="2"/>
  <c r="NQ542" i="2"/>
  <c r="NC542" i="2"/>
  <c r="NA542" i="2"/>
  <c r="NR542" i="2"/>
  <c r="NP542" i="2"/>
  <c r="NB542" i="2"/>
  <c r="MZ542" i="2"/>
  <c r="MC400" i="2"/>
  <c r="MB400" i="2"/>
  <c r="OA486" i="2"/>
  <c r="ON486" i="2"/>
  <c r="NJ457" i="2"/>
  <c r="MV457" i="2"/>
  <c r="MT457" i="2"/>
  <c r="NM457" i="2"/>
  <c r="NK457" i="2"/>
  <c r="MW457" i="2"/>
  <c r="MU457" i="2"/>
  <c r="NL457" i="2"/>
  <c r="OA233" i="2"/>
  <c r="ON233" i="2"/>
  <c r="LR296" i="2"/>
  <c r="MZ506" i="2"/>
  <c r="NC506" i="2"/>
  <c r="NA506" i="2"/>
  <c r="NR506" i="2"/>
  <c r="NP506" i="2"/>
  <c r="NB506" i="2"/>
  <c r="NS506" i="2"/>
  <c r="NQ506" i="2"/>
  <c r="LR176" i="2"/>
  <c r="MF236" i="2"/>
  <c r="ME236" i="2"/>
  <c r="LS252" i="2"/>
  <c r="MI420" i="2"/>
  <c r="MH420" i="2"/>
  <c r="MI516" i="2"/>
  <c r="MH516" i="2"/>
  <c r="OB408" i="2"/>
  <c r="OO408" i="2"/>
  <c r="NP488" i="2"/>
  <c r="NS488" i="2"/>
  <c r="NQ488" i="2"/>
  <c r="NC488" i="2"/>
  <c r="NA488" i="2"/>
  <c r="NR488" i="2"/>
  <c r="NB488" i="2"/>
  <c r="MZ488" i="2"/>
  <c r="OB366" i="2"/>
  <c r="OO366" i="2"/>
  <c r="OO405" i="2"/>
  <c r="OB405" i="2"/>
  <c r="MC406" i="2"/>
  <c r="MB406" i="2"/>
  <c r="OB476" i="2"/>
  <c r="OO476" i="2"/>
  <c r="NC373" i="2"/>
  <c r="MZ373" i="2"/>
  <c r="NR373" i="2"/>
  <c r="NQ373" i="2"/>
  <c r="NA373" i="2"/>
  <c r="NB373" i="2"/>
  <c r="NS373" i="2"/>
  <c r="NP373" i="2"/>
  <c r="MC422" i="2"/>
  <c r="MB422" i="2"/>
  <c r="OA428" i="2"/>
  <c r="ON428" i="2"/>
  <c r="OB240" i="2"/>
  <c r="OO240" i="2"/>
  <c r="NC451" i="2"/>
  <c r="NA451" i="2"/>
  <c r="NR451" i="2"/>
  <c r="NP451" i="2"/>
  <c r="NB451" i="2"/>
  <c r="MZ451" i="2"/>
  <c r="NS451" i="2"/>
  <c r="NQ451" i="2"/>
  <c r="ON190" i="2"/>
  <c r="OA190" i="2"/>
  <c r="ON168" i="2"/>
  <c r="OA168" i="2"/>
  <c r="NR501" i="2"/>
  <c r="NB501" i="2"/>
  <c r="NS501" i="2"/>
  <c r="MZ501" i="2"/>
  <c r="NP501" i="2"/>
  <c r="NA501" i="2"/>
  <c r="NC501" i="2"/>
  <c r="NQ501" i="2"/>
  <c r="OA462" i="2"/>
  <c r="ON462" i="2"/>
  <c r="MI588" i="2"/>
  <c r="MH588" i="2"/>
  <c r="OO481" i="2"/>
  <c r="OB481" i="2"/>
  <c r="MC418" i="2"/>
  <c r="MB418" i="2"/>
  <c r="MW469" i="2"/>
  <c r="MU469" i="2"/>
  <c r="MV469" i="2"/>
  <c r="NJ469" i="2"/>
  <c r="NL469" i="2"/>
  <c r="MT469" i="2"/>
  <c r="NM469" i="2"/>
  <c r="NK469" i="2"/>
  <c r="NP486" i="2"/>
  <c r="NC486" i="2"/>
  <c r="NA486" i="2"/>
  <c r="NR486" i="2"/>
  <c r="MZ486" i="2"/>
  <c r="NS486" i="2"/>
  <c r="NQ486" i="2"/>
  <c r="NB486" i="2"/>
  <c r="NA27" i="3"/>
  <c r="MZ27" i="3"/>
  <c r="NC27" i="3"/>
  <c r="NB27" i="3"/>
  <c r="NP346" i="2"/>
  <c r="NR346" i="2"/>
  <c r="MZ346" i="2"/>
  <c r="NB346" i="2"/>
  <c r="NS346" i="2"/>
  <c r="NQ346" i="2"/>
  <c r="NC346" i="2"/>
  <c r="NA346" i="2"/>
  <c r="NK233" i="2"/>
  <c r="NM233" i="2"/>
  <c r="MU233" i="2"/>
  <c r="NL233" i="2"/>
  <c r="NJ233" i="2"/>
  <c r="MV233" i="2"/>
  <c r="MT233" i="2"/>
  <c r="MW233" i="2"/>
  <c r="OA355" i="2"/>
  <c r="ON355" i="2"/>
  <c r="NP392" i="2"/>
  <c r="NC392" i="2"/>
  <c r="NA392" i="2"/>
  <c r="NR392" i="2"/>
  <c r="NB392" i="2"/>
  <c r="MZ392" i="2"/>
  <c r="NS392" i="2"/>
  <c r="NQ392" i="2"/>
  <c r="NM381" i="2"/>
  <c r="NK381" i="2"/>
  <c r="MW381" i="2"/>
  <c r="OB220" i="2"/>
  <c r="OA388" i="2"/>
  <c r="ON388" i="2"/>
  <c r="ON232" i="2"/>
  <c r="OA232" i="2"/>
  <c r="LS302" i="2"/>
  <c r="LY302" i="2"/>
  <c r="OB382" i="2"/>
  <c r="OO382" i="2"/>
  <c r="OB368" i="2"/>
  <c r="OO368" i="2"/>
  <c r="NP462" i="2"/>
  <c r="NB462" i="2"/>
  <c r="NS462" i="2"/>
  <c r="NQ462" i="2"/>
  <c r="NC462" i="2"/>
  <c r="NA462" i="2"/>
  <c r="MZ462" i="2"/>
  <c r="NR462" i="2"/>
  <c r="NK386" i="2"/>
  <c r="NL386" i="2"/>
  <c r="MV386" i="2"/>
  <c r="NR495" i="2"/>
  <c r="NB495" i="2"/>
  <c r="NS495" i="2"/>
  <c r="NP495" i="2"/>
  <c r="NA495" i="2"/>
  <c r="NQ495" i="2"/>
  <c r="NC495" i="2"/>
  <c r="MZ495" i="2"/>
  <c r="NL429" i="2"/>
  <c r="MW429" i="2"/>
  <c r="MU429" i="2"/>
  <c r="NJ429" i="2"/>
  <c r="MT429" i="2"/>
  <c r="NM429" i="2"/>
  <c r="NK429" i="2"/>
  <c r="MV429" i="2"/>
  <c r="NP430" i="2"/>
  <c r="MZ430" i="2"/>
  <c r="NR430" i="2"/>
  <c r="NB430" i="2"/>
  <c r="NC430" i="2"/>
  <c r="NA430" i="2"/>
  <c r="NS430" i="2"/>
  <c r="NQ430" i="2"/>
  <c r="MI476" i="2"/>
  <c r="MH476" i="2"/>
  <c r="MI372" i="2"/>
  <c r="MH372" i="2"/>
  <c r="OA479" i="2"/>
  <c r="ON479" i="2"/>
  <c r="NJ403" i="2"/>
  <c r="MV403" i="2"/>
  <c r="MT403" i="2"/>
  <c r="NM403" i="2"/>
  <c r="NK403" i="2"/>
  <c r="MW403" i="2"/>
  <c r="MU403" i="2"/>
  <c r="NL403" i="2"/>
  <c r="MF180" i="2"/>
  <c r="ME180" i="2"/>
  <c r="LS310" i="2"/>
  <c r="LY310" i="2"/>
  <c r="OA325" i="2"/>
  <c r="ON325" i="2"/>
  <c r="NK168" i="2"/>
  <c r="NM168" i="2"/>
  <c r="MU168" i="2"/>
  <c r="MW168" i="2"/>
  <c r="NL168" i="2"/>
  <c r="NJ168" i="2"/>
  <c r="MV168" i="2"/>
  <c r="MT168" i="2"/>
  <c r="NP334" i="2"/>
  <c r="NR334" i="2"/>
  <c r="MZ334" i="2"/>
  <c r="NB334" i="2"/>
  <c r="NS334" i="2"/>
  <c r="NQ334" i="2"/>
  <c r="NC334" i="2"/>
  <c r="NA334" i="2"/>
  <c r="NL332" i="2"/>
  <c r="NJ332" i="2"/>
  <c r="MV332" i="2"/>
  <c r="MT332" i="2"/>
  <c r="NM332" i="2"/>
  <c r="MU332" i="2"/>
  <c r="MW332" i="2"/>
  <c r="NK332" i="2"/>
  <c r="MT481" i="2"/>
  <c r="NM481" i="2"/>
  <c r="NK481" i="2"/>
  <c r="MV481" i="2"/>
  <c r="MW481" i="2"/>
  <c r="NJ481" i="2"/>
  <c r="MU481" i="2"/>
  <c r="NL481" i="2"/>
  <c r="NR351" i="2"/>
  <c r="NB351" i="2"/>
  <c r="NQ351" i="2"/>
  <c r="NA351" i="2"/>
  <c r="NS351" i="2"/>
  <c r="NP351" i="2"/>
  <c r="NC351" i="2"/>
  <c r="MZ351" i="2"/>
  <c r="NB396" i="2"/>
  <c r="NP396" i="2"/>
  <c r="NS396" i="2"/>
  <c r="NQ396" i="2"/>
  <c r="NC396" i="2"/>
  <c r="NA396" i="2"/>
  <c r="MZ396" i="2"/>
  <c r="NR396" i="2"/>
  <c r="OA459" i="2"/>
  <c r="ON459" i="2"/>
  <c r="OO375" i="2"/>
  <c r="OB375" i="2"/>
  <c r="MC460" i="2"/>
  <c r="MB460" i="2"/>
  <c r="OA547" i="2"/>
  <c r="ON547" i="2"/>
  <c r="OA454" i="2"/>
  <c r="ON454" i="2"/>
  <c r="OB328" i="2"/>
  <c r="OO328" i="2"/>
  <c r="OO473" i="2"/>
  <c r="OB473" i="2"/>
  <c r="MF194" i="2"/>
  <c r="ME194" i="2"/>
  <c r="MV322" i="2"/>
  <c r="MT322" i="2"/>
  <c r="NK322" i="2"/>
  <c r="NM322" i="2"/>
  <c r="MU322" i="2"/>
  <c r="MW322" i="2"/>
  <c r="NL322" i="2"/>
  <c r="NJ322" i="2"/>
  <c r="MF166" i="2"/>
  <c r="ME166" i="2"/>
  <c r="MA347" i="2"/>
  <c r="MF324" i="2"/>
  <c r="ME324" i="2"/>
  <c r="MI436" i="2"/>
  <c r="MH436" i="2"/>
  <c r="OA431" i="2"/>
  <c r="ON431" i="2"/>
  <c r="NR499" i="2"/>
  <c r="NB499" i="2"/>
  <c r="NP499" i="2"/>
  <c r="NA499" i="2"/>
  <c r="NC499" i="2"/>
  <c r="NQ499" i="2"/>
  <c r="MZ499" i="2"/>
  <c r="NS499" i="2"/>
  <c r="OA385" i="2"/>
  <c r="ON385" i="2"/>
  <c r="OA487" i="2"/>
  <c r="ON487" i="2"/>
  <c r="MZ521" i="2"/>
  <c r="NS521" i="2"/>
  <c r="NQ521" i="2"/>
  <c r="NC521" i="2"/>
  <c r="NA521" i="2"/>
  <c r="NR521" i="2"/>
  <c r="NP521" i="2"/>
  <c r="NB521" i="2"/>
  <c r="MC529" i="2"/>
  <c r="MB529" i="2"/>
  <c r="NJ437" i="2"/>
  <c r="MT437" i="2"/>
  <c r="NL437" i="2"/>
  <c r="MV437" i="2"/>
  <c r="MU437" i="2"/>
  <c r="MW437" i="2"/>
  <c r="NK437" i="2"/>
  <c r="NM437" i="2"/>
  <c r="NR364" i="2"/>
  <c r="NP364" i="2"/>
  <c r="NS364" i="2"/>
  <c r="NQ364" i="2"/>
  <c r="NC364" i="2"/>
  <c r="NB364" i="2"/>
  <c r="MZ364" i="2"/>
  <c r="NA364" i="2"/>
  <c r="MC486" i="2"/>
  <c r="MB486" i="2"/>
  <c r="OA357" i="2"/>
  <c r="ON357" i="2"/>
  <c r="MW409" i="2"/>
  <c r="NJ409" i="2"/>
  <c r="MV409" i="2"/>
  <c r="NM409" i="2"/>
  <c r="NK409" i="2"/>
  <c r="NL409" i="2"/>
  <c r="MU409" i="2"/>
  <c r="MT409" i="2"/>
  <c r="OA457" i="2"/>
  <c r="ON457" i="2"/>
  <c r="NA32" i="3"/>
  <c r="MZ32" i="3"/>
  <c r="NC32" i="3"/>
  <c r="NB32" i="3"/>
  <c r="NB98" i="3"/>
  <c r="NA98" i="3"/>
  <c r="MZ98" i="3"/>
  <c r="NC98" i="3"/>
  <c r="MZ551" i="2"/>
  <c r="NP551" i="2"/>
  <c r="NB551" i="2"/>
  <c r="NS551" i="2"/>
  <c r="NQ551" i="2"/>
  <c r="NC551" i="2"/>
  <c r="NA551" i="2"/>
  <c r="NR551" i="2"/>
  <c r="NC511" i="2"/>
  <c r="NA511" i="2"/>
  <c r="NR511" i="2"/>
  <c r="MZ511" i="2"/>
  <c r="NB511" i="2"/>
  <c r="NP511" i="2"/>
  <c r="NS511" i="2"/>
  <c r="NQ511" i="2"/>
  <c r="OB567" i="2"/>
  <c r="OO567" i="2"/>
  <c r="MV518" i="2"/>
  <c r="MU518" i="2"/>
  <c r="NK518" i="2"/>
  <c r="MW518" i="2"/>
  <c r="NJ518" i="2"/>
  <c r="NL518" i="2"/>
  <c r="MT518" i="2"/>
  <c r="NM518" i="2"/>
  <c r="MZ587" i="2"/>
  <c r="NA587" i="2"/>
  <c r="NR587" i="2"/>
  <c r="NP587" i="2"/>
  <c r="NQ587" i="2"/>
  <c r="NC587" i="2"/>
  <c r="NS587" i="2"/>
  <c r="NB587" i="2"/>
  <c r="MZ555" i="2"/>
  <c r="NC555" i="2"/>
  <c r="NA555" i="2"/>
  <c r="NR555" i="2"/>
  <c r="NB555" i="2"/>
  <c r="NP555" i="2"/>
  <c r="NS555" i="2"/>
  <c r="NQ555" i="2"/>
  <c r="NJ572" i="2"/>
  <c r="NL572" i="2"/>
  <c r="MT572" i="2"/>
  <c r="NK572" i="2"/>
  <c r="NM572" i="2"/>
  <c r="MW572" i="2"/>
  <c r="MV572" i="2"/>
  <c r="MU572" i="2"/>
  <c r="MI69" i="3"/>
  <c r="MH69" i="3"/>
  <c r="MI101" i="3"/>
  <c r="MH101" i="3"/>
  <c r="NC107" i="3"/>
  <c r="NB107" i="3"/>
  <c r="NA107" i="3"/>
  <c r="MZ107" i="3"/>
  <c r="NS179" i="3"/>
  <c r="NL179" i="3"/>
  <c r="NC124" i="3"/>
  <c r="NB124" i="3"/>
  <c r="NA124" i="3"/>
  <c r="MZ124" i="3"/>
  <c r="NB176" i="3"/>
  <c r="NA176" i="3"/>
  <c r="MZ176" i="3"/>
  <c r="NC176" i="3"/>
  <c r="MC214" i="3"/>
  <c r="MB214" i="3"/>
  <c r="MI312" i="3"/>
  <c r="MH312" i="3"/>
  <c r="NK341" i="3"/>
  <c r="NR341" i="3"/>
  <c r="NK519" i="3"/>
  <c r="NR519" i="3"/>
  <c r="MF419" i="3"/>
  <c r="ME419" i="3"/>
  <c r="MI545" i="3"/>
  <c r="MH545" i="3"/>
  <c r="NC432" i="3"/>
  <c r="NB432" i="3"/>
  <c r="NA432" i="3"/>
  <c r="MZ432" i="3"/>
  <c r="NL508" i="3"/>
  <c r="NS508" i="3"/>
  <c r="MI594" i="3"/>
  <c r="MH594" i="3"/>
  <c r="NS570" i="3"/>
  <c r="NL570" i="3"/>
  <c r="MW506" i="3"/>
  <c r="MV506" i="3"/>
  <c r="MT506" i="3"/>
  <c r="MU506" i="3"/>
  <c r="MZ528" i="3"/>
  <c r="NC528" i="3"/>
  <c r="NB528" i="3"/>
  <c r="NA528" i="3"/>
  <c r="NC558" i="3"/>
  <c r="NB558" i="3"/>
  <c r="NA558" i="3"/>
  <c r="MZ558" i="3"/>
  <c r="NA560" i="3"/>
  <c r="NB560" i="3"/>
  <c r="MZ560" i="3"/>
  <c r="NC560" i="3"/>
  <c r="MI82" i="4"/>
  <c r="MH82" i="4"/>
  <c r="MZ32" i="4"/>
  <c r="NC32" i="4"/>
  <c r="NB32" i="4"/>
  <c r="NA32" i="4"/>
  <c r="MB98" i="4"/>
  <c r="MZ198" i="4"/>
  <c r="NC198" i="4"/>
  <c r="NB198" i="4"/>
  <c r="NA198" i="4"/>
  <c r="MI186" i="4"/>
  <c r="MH186" i="4"/>
  <c r="NB248" i="4"/>
  <c r="NA248" i="4"/>
  <c r="MZ248" i="4"/>
  <c r="NC248" i="4"/>
  <c r="NR277" i="4"/>
  <c r="NK277" i="4"/>
  <c r="MH287" i="4"/>
  <c r="MI287" i="4"/>
  <c r="NL305" i="4"/>
  <c r="NS305" i="4"/>
  <c r="MI293" i="4"/>
  <c r="MH293" i="4"/>
  <c r="MZ295" i="4"/>
  <c r="NC295" i="4"/>
  <c r="NB295" i="4"/>
  <c r="NA295" i="4"/>
  <c r="MZ339" i="4"/>
  <c r="NA339" i="4"/>
  <c r="NC339" i="4"/>
  <c r="NB339" i="4"/>
  <c r="MZ358" i="4"/>
  <c r="NA358" i="4"/>
  <c r="NC358" i="4"/>
  <c r="NB358" i="4"/>
  <c r="NK346" i="4"/>
  <c r="NR346" i="4"/>
  <c r="NK351" i="4"/>
  <c r="NR351" i="4"/>
  <c r="NL352" i="4"/>
  <c r="NS352" i="4"/>
  <c r="NB362" i="4"/>
  <c r="NA362" i="4"/>
  <c r="MZ362" i="4"/>
  <c r="NC362" i="4"/>
  <c r="NK404" i="4"/>
  <c r="NR404" i="4"/>
  <c r="MI397" i="4"/>
  <c r="MH397" i="4"/>
  <c r="NR427" i="4"/>
  <c r="NK427" i="4"/>
  <c r="NL449" i="4"/>
  <c r="NS449" i="4"/>
  <c r="NC447" i="4"/>
  <c r="NB447" i="4"/>
  <c r="NA447" i="4"/>
  <c r="MZ447" i="4"/>
  <c r="NS417" i="2"/>
  <c r="NQ417" i="2"/>
  <c r="NC417" i="2"/>
  <c r="NA417" i="2"/>
  <c r="NB417" i="2"/>
  <c r="MZ417" i="2"/>
  <c r="NR417" i="2"/>
  <c r="NP417" i="2"/>
  <c r="NB569" i="2"/>
  <c r="NS569" i="2"/>
  <c r="NQ569" i="2"/>
  <c r="NP569" i="2"/>
  <c r="NC569" i="2"/>
  <c r="NA569" i="2"/>
  <c r="NR569" i="2"/>
  <c r="MZ569" i="2"/>
  <c r="MI608" i="2"/>
  <c r="MH608" i="2"/>
  <c r="NB94" i="3"/>
  <c r="NA94" i="3"/>
  <c r="MZ94" i="3"/>
  <c r="NC94" i="3"/>
  <c r="NB545" i="2"/>
  <c r="NS545" i="2"/>
  <c r="NQ545" i="2"/>
  <c r="NP545" i="2"/>
  <c r="NC545" i="2"/>
  <c r="NA545" i="2"/>
  <c r="NR545" i="2"/>
  <c r="MZ545" i="2"/>
  <c r="MH533" i="2"/>
  <c r="MI533" i="2"/>
  <c r="MH549" i="2"/>
  <c r="MI549" i="2"/>
  <c r="NL78" i="3"/>
  <c r="NS78" i="3"/>
  <c r="NK83" i="3"/>
  <c r="NR83" i="3"/>
  <c r="MV119" i="3"/>
  <c r="MT112" i="3"/>
  <c r="MW112" i="3"/>
  <c r="MV112" i="3"/>
  <c r="MU112" i="3"/>
  <c r="NK179" i="3"/>
  <c r="NR179" i="3"/>
  <c r="NL194" i="3"/>
  <c r="NS194" i="3"/>
  <c r="NL277" i="3"/>
  <c r="NS277" i="3"/>
  <c r="MC198" i="3"/>
  <c r="MB198" i="3"/>
  <c r="NL208" i="3"/>
  <c r="NS208" i="3"/>
  <c r="MW217" i="3"/>
  <c r="MV217" i="3"/>
  <c r="MU217" i="3"/>
  <c r="MT217" i="3"/>
  <c r="NL336" i="3"/>
  <c r="NS336" i="3"/>
  <c r="NS234" i="3"/>
  <c r="NL234" i="3"/>
  <c r="NA318" i="3"/>
  <c r="MZ318" i="3"/>
  <c r="NC318" i="3"/>
  <c r="NB318" i="3"/>
  <c r="MI320" i="3"/>
  <c r="MH320" i="3"/>
  <c r="NL249" i="3"/>
  <c r="NS249" i="3"/>
  <c r="NC232" i="3"/>
  <c r="MZ232" i="3"/>
  <c r="NB232" i="3"/>
  <c r="NA232" i="3"/>
  <c r="LY267" i="3"/>
  <c r="MF355" i="3"/>
  <c r="ME355" i="3"/>
  <c r="NC529" i="3"/>
  <c r="NA529" i="3"/>
  <c r="NB529" i="3"/>
  <c r="MZ529" i="3"/>
  <c r="NC420" i="3"/>
  <c r="NA420" i="3"/>
  <c r="MZ420" i="3"/>
  <c r="NB420" i="3"/>
  <c r="NK512" i="3"/>
  <c r="NR512" i="3"/>
  <c r="MH569" i="3"/>
  <c r="MI569" i="3"/>
  <c r="NS538" i="3"/>
  <c r="NL538" i="3"/>
  <c r="MC611" i="3"/>
  <c r="MB611" i="3"/>
  <c r="MI583" i="3"/>
  <c r="MH583" i="3"/>
  <c r="NB82" i="4"/>
  <c r="NA82" i="4"/>
  <c r="MZ82" i="4"/>
  <c r="NC82" i="4"/>
  <c r="MW134" i="4"/>
  <c r="NB127" i="4"/>
  <c r="NA127" i="4"/>
  <c r="MZ127" i="4"/>
  <c r="NC127" i="4"/>
  <c r="MZ144" i="4"/>
  <c r="NC144" i="4"/>
  <c r="NB144" i="4"/>
  <c r="NA144" i="4"/>
  <c r="MI222" i="4"/>
  <c r="MH222" i="4"/>
  <c r="NC223" i="4"/>
  <c r="NB223" i="4"/>
  <c r="NA223" i="4"/>
  <c r="MZ223" i="4"/>
  <c r="NB279" i="4"/>
  <c r="NA279" i="4"/>
  <c r="MZ279" i="4"/>
  <c r="NC279" i="4"/>
  <c r="NC255" i="4"/>
  <c r="NB255" i="4"/>
  <c r="NA255" i="4"/>
  <c r="MZ255" i="4"/>
  <c r="NB230" i="4"/>
  <c r="NA230" i="4"/>
  <c r="MZ230" i="4"/>
  <c r="NC230" i="4"/>
  <c r="NA291" i="4"/>
  <c r="MZ291" i="4"/>
  <c r="NC291" i="4"/>
  <c r="NB291" i="4"/>
  <c r="NL314" i="4"/>
  <c r="NS314" i="4"/>
  <c r="NL320" i="4"/>
  <c r="NS320" i="4"/>
  <c r="MZ348" i="4"/>
  <c r="NC348" i="4"/>
  <c r="NB348" i="4"/>
  <c r="NA348" i="4"/>
  <c r="MU346" i="4"/>
  <c r="NL374" i="4"/>
  <c r="NS374" i="4"/>
  <c r="NB435" i="4"/>
  <c r="NA435" i="4"/>
  <c r="MZ435" i="4"/>
  <c r="NC435" i="4"/>
  <c r="NB462" i="4"/>
  <c r="NA462" i="4"/>
  <c r="MZ462" i="4"/>
  <c r="NC462" i="4"/>
  <c r="NS530" i="2"/>
  <c r="NC530" i="2"/>
  <c r="NQ530" i="2"/>
  <c r="NA530" i="2"/>
  <c r="NR530" i="2"/>
  <c r="NP530" i="2"/>
  <c r="NB530" i="2"/>
  <c r="MZ530" i="2"/>
  <c r="ON528" i="2"/>
  <c r="OA528" i="2"/>
  <c r="MI114" i="3"/>
  <c r="MH114" i="3"/>
  <c r="NS580" i="2"/>
  <c r="NC580" i="2"/>
  <c r="NA580" i="2"/>
  <c r="NR580" i="2"/>
  <c r="NP580" i="2"/>
  <c r="NB580" i="2"/>
  <c r="MZ580" i="2"/>
  <c r="NQ580" i="2"/>
  <c r="NR37" i="3"/>
  <c r="NK37" i="3"/>
  <c r="ON574" i="2"/>
  <c r="OA574" i="2"/>
  <c r="MZ549" i="2"/>
  <c r="NC549" i="2"/>
  <c r="NA549" i="2"/>
  <c r="NR549" i="2"/>
  <c r="NB549" i="2"/>
  <c r="NS549" i="2"/>
  <c r="NQ549" i="2"/>
  <c r="NP549" i="2"/>
  <c r="MH593" i="2"/>
  <c r="MI593" i="2"/>
  <c r="MC65" i="3"/>
  <c r="MB65" i="3"/>
  <c r="NL169" i="3"/>
  <c r="NS169" i="3"/>
  <c r="MC109" i="3"/>
  <c r="MB109" i="3"/>
  <c r="MI201" i="3"/>
  <c r="MH201" i="3"/>
  <c r="NL209" i="3"/>
  <c r="NS209" i="3"/>
  <c r="MC138" i="3"/>
  <c r="MB138" i="3"/>
  <c r="MI235" i="3"/>
  <c r="MH235" i="3"/>
  <c r="NC449" i="3"/>
  <c r="NB449" i="3"/>
  <c r="MZ449" i="3"/>
  <c r="NA449" i="3"/>
  <c r="MI237" i="3"/>
  <c r="MH237" i="3"/>
  <c r="MH226" i="3"/>
  <c r="MI226" i="3"/>
  <c r="MF343" i="3"/>
  <c r="ME343" i="3"/>
  <c r="NK534" i="3"/>
  <c r="NR534" i="3"/>
  <c r="NA414" i="3"/>
  <c r="MZ414" i="3"/>
  <c r="NC414" i="3"/>
  <c r="NB414" i="3"/>
  <c r="NK347" i="3"/>
  <c r="NR347" i="3"/>
  <c r="NA378" i="3"/>
  <c r="MZ378" i="3"/>
  <c r="NC378" i="3"/>
  <c r="NB378" i="3"/>
  <c r="MW482" i="3"/>
  <c r="MV482" i="3"/>
  <c r="MT482" i="3"/>
  <c r="MU482" i="3"/>
  <c r="NK547" i="3"/>
  <c r="NR547" i="3"/>
  <c r="NK492" i="3"/>
  <c r="NR492" i="3"/>
  <c r="NC583" i="3"/>
  <c r="NB583" i="3"/>
  <c r="NA583" i="3"/>
  <c r="MZ583" i="3"/>
  <c r="MI45" i="4"/>
  <c r="MH45" i="4"/>
  <c r="NK58" i="4"/>
  <c r="NR58" i="4"/>
  <c r="MI49" i="4"/>
  <c r="MH49" i="4"/>
  <c r="NL29" i="4"/>
  <c r="NS29" i="4"/>
  <c r="MH130" i="4"/>
  <c r="MI130" i="4"/>
  <c r="NL110" i="4"/>
  <c r="NS110" i="4"/>
  <c r="NA154" i="4"/>
  <c r="NB154" i="4"/>
  <c r="NC154" i="4"/>
  <c r="MZ154" i="4"/>
  <c r="NL205" i="4"/>
  <c r="NS205" i="4"/>
  <c r="NL182" i="4"/>
  <c r="NS182" i="4"/>
  <c r="MH196" i="4"/>
  <c r="MI196" i="4"/>
  <c r="MI209" i="4"/>
  <c r="MH209" i="4"/>
  <c r="NL243" i="4"/>
  <c r="NS243" i="4"/>
  <c r="MC229" i="4"/>
  <c r="MB229" i="4"/>
  <c r="MC302" i="4"/>
  <c r="MC296" i="4"/>
  <c r="MB296" i="4"/>
  <c r="MZ355" i="4"/>
  <c r="NA355" i="4"/>
  <c r="NC355" i="4"/>
  <c r="NB355" i="4"/>
  <c r="NC351" i="4"/>
  <c r="NA351" i="4"/>
  <c r="NB351" i="4"/>
  <c r="MZ351" i="4"/>
  <c r="MW349" i="4"/>
  <c r="MU349" i="4"/>
  <c r="MT349" i="4"/>
  <c r="NB375" i="4"/>
  <c r="NC375" i="4"/>
  <c r="NA375" i="4"/>
  <c r="MZ375" i="4"/>
  <c r="NK380" i="4"/>
  <c r="NR380" i="4"/>
  <c r="MW402" i="4"/>
  <c r="MV402" i="4"/>
  <c r="MU402" i="4"/>
  <c r="MT402" i="4"/>
  <c r="NB422" i="4"/>
  <c r="NA422" i="4"/>
  <c r="MZ422" i="4"/>
  <c r="NC422" i="4"/>
  <c r="NK449" i="4"/>
  <c r="NR449" i="4"/>
  <c r="NL475" i="4"/>
  <c r="NS475" i="4"/>
  <c r="MU470" i="4"/>
  <c r="MT470" i="4"/>
  <c r="MW470" i="4"/>
  <c r="MV470" i="4"/>
  <c r="NL448" i="2"/>
  <c r="NJ448" i="2"/>
  <c r="MV448" i="2"/>
  <c r="MT448" i="2"/>
  <c r="NM448" i="2"/>
  <c r="MU448" i="2"/>
  <c r="MW448" i="2"/>
  <c r="NK448" i="2"/>
  <c r="NS564" i="2"/>
  <c r="NC564" i="2"/>
  <c r="NR564" i="2"/>
  <c r="NP564" i="2"/>
  <c r="NB564" i="2"/>
  <c r="MZ564" i="2"/>
  <c r="NQ564" i="2"/>
  <c r="NA564" i="2"/>
  <c r="MZ513" i="2"/>
  <c r="NP513" i="2"/>
  <c r="NB513" i="2"/>
  <c r="NS513" i="2"/>
  <c r="NQ513" i="2"/>
  <c r="NC513" i="2"/>
  <c r="NA513" i="2"/>
  <c r="NR513" i="2"/>
  <c r="OO584" i="2"/>
  <c r="OB584" i="2"/>
  <c r="NB114" i="3"/>
  <c r="NA114" i="3"/>
  <c r="MZ114" i="3"/>
  <c r="NC114" i="3"/>
  <c r="NA596" i="2"/>
  <c r="NR596" i="2"/>
  <c r="NP596" i="2"/>
  <c r="NS596" i="2"/>
  <c r="NC596" i="2"/>
  <c r="NB596" i="2"/>
  <c r="MZ596" i="2"/>
  <c r="NQ596" i="2"/>
  <c r="OO600" i="2"/>
  <c r="OB600" i="2"/>
  <c r="NL261" i="3"/>
  <c r="NS261" i="3"/>
  <c r="NC83" i="3"/>
  <c r="NB83" i="3"/>
  <c r="NA83" i="3"/>
  <c r="MZ83" i="3"/>
  <c r="MG64" i="3"/>
  <c r="MZ81" i="3"/>
  <c r="NB81" i="3"/>
  <c r="NC81" i="3"/>
  <c r="NA81" i="3"/>
  <c r="MF601" i="2"/>
  <c r="ME601" i="2"/>
  <c r="NL95" i="3"/>
  <c r="NS95" i="3"/>
  <c r="LZ108" i="3"/>
  <c r="NL177" i="3"/>
  <c r="NS177" i="3"/>
  <c r="MC273" i="3"/>
  <c r="MB273" i="3"/>
  <c r="NK198" i="3"/>
  <c r="NR198" i="3"/>
  <c r="NL141" i="3"/>
  <c r="NS141" i="3"/>
  <c r="MI184" i="3"/>
  <c r="MH184" i="3"/>
  <c r="MC210" i="3"/>
  <c r="MB210" i="3"/>
  <c r="NS278" i="3"/>
  <c r="NL278" i="3"/>
  <c r="NK242" i="3"/>
  <c r="NR242" i="3"/>
  <c r="NC360" i="3"/>
  <c r="NB360" i="3"/>
  <c r="NA360" i="3"/>
  <c r="MZ360" i="3"/>
  <c r="LR339" i="3"/>
  <c r="MV380" i="3"/>
  <c r="NK422" i="3"/>
  <c r="NR422" i="3"/>
  <c r="MI508" i="3"/>
  <c r="MH508" i="3"/>
  <c r="LZ448" i="3"/>
  <c r="MI459" i="3"/>
  <c r="MH459" i="3"/>
  <c r="MC467" i="3"/>
  <c r="MB467" i="3"/>
  <c r="MW546" i="3"/>
  <c r="MT546" i="3"/>
  <c r="MV546" i="3"/>
  <c r="MU546" i="3"/>
  <c r="NK607" i="3"/>
  <c r="NR607" i="3"/>
  <c r="MA538" i="3"/>
  <c r="MF452" i="3"/>
  <c r="ME452" i="3"/>
  <c r="MG564" i="3"/>
  <c r="LR564" i="3"/>
  <c r="MG596" i="3"/>
  <c r="MG580" i="3"/>
  <c r="NL73" i="4"/>
  <c r="NS73" i="4"/>
  <c r="MI148" i="4"/>
  <c r="MH148" i="4"/>
  <c r="MC109" i="4"/>
  <c r="MB109" i="4"/>
  <c r="MH102" i="4"/>
  <c r="MI102" i="4"/>
  <c r="NL131" i="4"/>
  <c r="NS131" i="4"/>
  <c r="NK158" i="4"/>
  <c r="NR158" i="4"/>
  <c r="NK168" i="4"/>
  <c r="NR168" i="4"/>
  <c r="NK175" i="4"/>
  <c r="NR175" i="4"/>
  <c r="NB214" i="4"/>
  <c r="NA214" i="4"/>
  <c r="MZ214" i="4"/>
  <c r="NC214" i="4"/>
  <c r="NB245" i="4"/>
  <c r="NC245" i="4"/>
  <c r="MZ245" i="4"/>
  <c r="NA245" i="4"/>
  <c r="MZ277" i="4"/>
  <c r="NC277" i="4"/>
  <c r="NB277" i="4"/>
  <c r="NA277" i="4"/>
  <c r="NA286" i="4"/>
  <c r="NB286" i="4"/>
  <c r="NC286" i="4"/>
  <c r="MZ286" i="4"/>
  <c r="MZ271" i="4"/>
  <c r="NC271" i="4"/>
  <c r="NB271" i="4"/>
  <c r="NA271" i="4"/>
  <c r="MH310" i="4"/>
  <c r="MI310" i="4"/>
  <c r="MB358" i="4"/>
  <c r="NL328" i="4"/>
  <c r="NS328" i="4"/>
  <c r="NB349" i="4"/>
  <c r="MZ349" i="4"/>
  <c r="NC349" i="4"/>
  <c r="NA349" i="4"/>
  <c r="NL376" i="4"/>
  <c r="NS376" i="4"/>
  <c r="NR374" i="4"/>
  <c r="NK374" i="4"/>
  <c r="MH380" i="4"/>
  <c r="MI380" i="4"/>
  <c r="NL423" i="4"/>
  <c r="NS423" i="4"/>
  <c r="NK438" i="4"/>
  <c r="NR438" i="4"/>
  <c r="MZ452" i="4"/>
  <c r="NC452" i="4"/>
  <c r="NB452" i="4"/>
  <c r="NA452" i="4"/>
  <c r="MI442" i="4"/>
  <c r="MH442" i="4"/>
  <c r="NJ495" i="2"/>
  <c r="MT495" i="2"/>
  <c r="MV495" i="2"/>
  <c r="NL495" i="2"/>
  <c r="MU495" i="2"/>
  <c r="MW495" i="2"/>
  <c r="NK495" i="2"/>
  <c r="NM495" i="2"/>
  <c r="NS540" i="2"/>
  <c r="NC540" i="2"/>
  <c r="NQ540" i="2"/>
  <c r="NA540" i="2"/>
  <c r="NR540" i="2"/>
  <c r="NP540" i="2"/>
  <c r="NB540" i="2"/>
  <c r="MZ540" i="2"/>
  <c r="ON550" i="2"/>
  <c r="OA550" i="2"/>
  <c r="MI532" i="2"/>
  <c r="MH532" i="2"/>
  <c r="NB35" i="3"/>
  <c r="NA35" i="3"/>
  <c r="MZ35" i="3"/>
  <c r="NC35" i="3"/>
  <c r="NC53" i="3"/>
  <c r="MZ53" i="3"/>
  <c r="NB53" i="3"/>
  <c r="NA53" i="3"/>
  <c r="MH302" i="3"/>
  <c r="MI302" i="3"/>
  <c r="NL63" i="3"/>
  <c r="NS63" i="3"/>
  <c r="NA431" i="3"/>
  <c r="MZ431" i="3"/>
  <c r="NC431" i="3"/>
  <c r="NB431" i="3"/>
  <c r="NL170" i="3"/>
  <c r="NS170" i="3"/>
  <c r="NK219" i="3"/>
  <c r="NR219" i="3"/>
  <c r="NL124" i="3"/>
  <c r="NS124" i="3"/>
  <c r="NA399" i="3"/>
  <c r="MZ399" i="3"/>
  <c r="NC399" i="3"/>
  <c r="NB399" i="3"/>
  <c r="NA281" i="3"/>
  <c r="NC281" i="3"/>
  <c r="MZ281" i="3"/>
  <c r="NB281" i="3"/>
  <c r="NK138" i="3"/>
  <c r="NR138" i="3"/>
  <c r="NA212" i="3"/>
  <c r="MZ212" i="3"/>
  <c r="NC212" i="3"/>
  <c r="NB212" i="3"/>
  <c r="MI307" i="3"/>
  <c r="NS242" i="3"/>
  <c r="NL242" i="3"/>
  <c r="NR449" i="3"/>
  <c r="NK449" i="3"/>
  <c r="MC352" i="3"/>
  <c r="MB352" i="3"/>
  <c r="MI357" i="3"/>
  <c r="MH357" i="3"/>
  <c r="MI429" i="3"/>
  <c r="MH429" i="3"/>
  <c r="MH422" i="3"/>
  <c r="MI422" i="3"/>
  <c r="LZ427" i="3"/>
  <c r="MZ508" i="3"/>
  <c r="NC508" i="3"/>
  <c r="NB508" i="3"/>
  <c r="NA508" i="3"/>
  <c r="MI547" i="3"/>
  <c r="MH547" i="3"/>
  <c r="NS438" i="3"/>
  <c r="NL438" i="3"/>
  <c r="NL528" i="3"/>
  <c r="NS528" i="3"/>
  <c r="NA497" i="3"/>
  <c r="NC497" i="3"/>
  <c r="NB497" i="3"/>
  <c r="MZ497" i="3"/>
  <c r="NB600" i="3"/>
  <c r="MZ600" i="3"/>
  <c r="NA600" i="3"/>
  <c r="NC600" i="3"/>
  <c r="ME574" i="3"/>
  <c r="MF574" i="3"/>
  <c r="MI41" i="4"/>
  <c r="MH41" i="4"/>
  <c r="NB83" i="4"/>
  <c r="NA83" i="4"/>
  <c r="MZ83" i="4"/>
  <c r="NC83" i="4"/>
  <c r="NK150" i="4"/>
  <c r="NR150" i="4"/>
  <c r="NA102" i="4"/>
  <c r="MZ102" i="4"/>
  <c r="NC102" i="4"/>
  <c r="NB102" i="4"/>
  <c r="MI132" i="4"/>
  <c r="MH132" i="4"/>
  <c r="NL144" i="4"/>
  <c r="NS144" i="4"/>
  <c r="NB197" i="4"/>
  <c r="NA197" i="4"/>
  <c r="MZ197" i="4"/>
  <c r="NC197" i="4"/>
  <c r="MV162" i="4"/>
  <c r="NK211" i="4"/>
  <c r="NR211" i="4"/>
  <c r="MZ195" i="4"/>
  <c r="NC195" i="4"/>
  <c r="NB195" i="4"/>
  <c r="NA195" i="4"/>
  <c r="NK256" i="4"/>
  <c r="NR256" i="4"/>
  <c r="MI227" i="4"/>
  <c r="MH227" i="4"/>
  <c r="NB249" i="4"/>
  <c r="NA249" i="4"/>
  <c r="NC249" i="4"/>
  <c r="MZ249" i="4"/>
  <c r="NS250" i="4"/>
  <c r="NL250" i="4"/>
  <c r="MB312" i="4"/>
  <c r="NL332" i="4"/>
  <c r="NS332" i="4"/>
  <c r="MZ345" i="4"/>
  <c r="NC345" i="4"/>
  <c r="NA345" i="4"/>
  <c r="NB345" i="4"/>
  <c r="MI344" i="4"/>
  <c r="MH344" i="4"/>
  <c r="NK383" i="4"/>
  <c r="NR383" i="4"/>
  <c r="NK363" i="4"/>
  <c r="NR363" i="4"/>
  <c r="NB372" i="4"/>
  <c r="NA372" i="4"/>
  <c r="MZ372" i="4"/>
  <c r="NC372" i="4"/>
  <c r="NC467" i="4"/>
  <c r="NB467" i="4"/>
  <c r="NA467" i="4"/>
  <c r="MZ467" i="4"/>
  <c r="MI478" i="4"/>
  <c r="MH478" i="4"/>
  <c r="MV447" i="2"/>
  <c r="MW447" i="2"/>
  <c r="MU447" i="2"/>
  <c r="NL447" i="2"/>
  <c r="NJ447" i="2"/>
  <c r="MT447" i="2"/>
  <c r="NM447" i="2"/>
  <c r="NK447" i="2"/>
  <c r="MZ591" i="2"/>
  <c r="NA591" i="2"/>
  <c r="NR591" i="2"/>
  <c r="NP591" i="2"/>
  <c r="NQ591" i="2"/>
  <c r="NC591" i="2"/>
  <c r="NS591" i="2"/>
  <c r="NB591" i="2"/>
  <c r="NP563" i="2"/>
  <c r="NB563" i="2"/>
  <c r="NS563" i="2"/>
  <c r="NQ563" i="2"/>
  <c r="NC563" i="2"/>
  <c r="NA563" i="2"/>
  <c r="NR563" i="2"/>
  <c r="MZ563" i="2"/>
  <c r="OO524" i="2"/>
  <c r="OB524" i="2"/>
  <c r="NA31" i="3"/>
  <c r="MZ31" i="3"/>
  <c r="NC31" i="3"/>
  <c r="NB31" i="3"/>
  <c r="NS525" i="2"/>
  <c r="NQ525" i="2"/>
  <c r="NC525" i="2"/>
  <c r="NA525" i="2"/>
  <c r="NR525" i="2"/>
  <c r="NP525" i="2"/>
  <c r="NB525" i="2"/>
  <c r="MZ525" i="2"/>
  <c r="MY548" i="2"/>
  <c r="MI85" i="3"/>
  <c r="MH85" i="3"/>
  <c r="MZ43" i="3"/>
  <c r="NC43" i="3"/>
  <c r="NB43" i="3"/>
  <c r="NA43" i="3"/>
  <c r="NK95" i="3"/>
  <c r="NR95" i="3"/>
  <c r="NK125" i="3"/>
  <c r="NR125" i="3"/>
  <c r="NK273" i="3"/>
  <c r="NR273" i="3"/>
  <c r="MW137" i="3"/>
  <c r="MV137" i="3"/>
  <c r="MU137" i="3"/>
  <c r="MT137" i="3"/>
  <c r="NA335" i="3"/>
  <c r="NB335" i="3"/>
  <c r="NC335" i="3"/>
  <c r="MZ335" i="3"/>
  <c r="MZ213" i="3"/>
  <c r="NA213" i="3"/>
  <c r="NC213" i="3"/>
  <c r="NB213" i="3"/>
  <c r="NA268" i="3"/>
  <c r="NC268" i="3"/>
  <c r="MZ268" i="3"/>
  <c r="NB268" i="3"/>
  <c r="MC317" i="3"/>
  <c r="MB317" i="3"/>
  <c r="MF247" i="3"/>
  <c r="ME247" i="3"/>
  <c r="MF287" i="3"/>
  <c r="ME287" i="3"/>
  <c r="MI356" i="3"/>
  <c r="MH356" i="3"/>
  <c r="MZ254" i="3"/>
  <c r="NC254" i="3"/>
  <c r="NB254" i="3"/>
  <c r="NA254" i="3"/>
  <c r="MC309" i="3"/>
  <c r="MB309" i="3"/>
  <c r="MW345" i="3"/>
  <c r="NC385" i="3"/>
  <c r="NB385" i="3"/>
  <c r="NA385" i="3"/>
  <c r="MZ385" i="3"/>
  <c r="NL524" i="3"/>
  <c r="NS524" i="3"/>
  <c r="NB534" i="3"/>
  <c r="NA534" i="3"/>
  <c r="NC534" i="3"/>
  <c r="MZ534" i="3"/>
  <c r="LS415" i="3"/>
  <c r="NA505" i="3"/>
  <c r="MZ505" i="3"/>
  <c r="NB505" i="3"/>
  <c r="NC505" i="3"/>
  <c r="NB470" i="3"/>
  <c r="NA470" i="3"/>
  <c r="NC470" i="3"/>
  <c r="MZ470" i="3"/>
  <c r="LY472" i="3"/>
  <c r="NL563" i="3"/>
  <c r="NS563" i="3"/>
  <c r="MZ87" i="4"/>
  <c r="NC87" i="4"/>
  <c r="NB87" i="4"/>
  <c r="NA87" i="4"/>
  <c r="NL587" i="3"/>
  <c r="NS587" i="3"/>
  <c r="NS610" i="3"/>
  <c r="NL610" i="3"/>
  <c r="MG566" i="3"/>
  <c r="ME582" i="3"/>
  <c r="MF582" i="3"/>
  <c r="NB591" i="3"/>
  <c r="NA591" i="3"/>
  <c r="MZ591" i="3"/>
  <c r="NC591" i="3"/>
  <c r="NL85" i="4"/>
  <c r="NS85" i="4"/>
  <c r="NC57" i="4"/>
  <c r="NB57" i="4"/>
  <c r="NA57" i="4"/>
  <c r="MZ57" i="4"/>
  <c r="NB115" i="4"/>
  <c r="NA115" i="4"/>
  <c r="MZ115" i="4"/>
  <c r="NC115" i="4"/>
  <c r="NB145" i="4"/>
  <c r="NA145" i="4"/>
  <c r="MZ145" i="4"/>
  <c r="NC145" i="4"/>
  <c r="NK193" i="4"/>
  <c r="NR193" i="4"/>
  <c r="NK181" i="4"/>
  <c r="NR181" i="4"/>
  <c r="NK244" i="4"/>
  <c r="NR244" i="4"/>
  <c r="NL259" i="4"/>
  <c r="NS259" i="4"/>
  <c r="NL255" i="4"/>
  <c r="NS255" i="4"/>
  <c r="MZ314" i="4"/>
  <c r="NC314" i="4"/>
  <c r="NB314" i="4"/>
  <c r="NA314" i="4"/>
  <c r="NL325" i="4"/>
  <c r="NS325" i="4"/>
  <c r="MI382" i="4"/>
  <c r="MH382" i="4"/>
  <c r="NR378" i="4"/>
  <c r="NK378" i="4"/>
  <c r="MI412" i="4"/>
  <c r="MH412" i="4"/>
  <c r="NK434" i="4"/>
  <c r="NR434" i="4"/>
  <c r="NK431" i="4"/>
  <c r="NR431" i="4"/>
  <c r="NP464" i="2"/>
  <c r="NS464" i="2"/>
  <c r="NQ464" i="2"/>
  <c r="NC464" i="2"/>
  <c r="NA464" i="2"/>
  <c r="NR464" i="2"/>
  <c r="MZ464" i="2"/>
  <c r="NB464" i="2"/>
  <c r="MH111" i="3"/>
  <c r="MI111" i="3"/>
  <c r="MI568" i="2"/>
  <c r="MH568" i="2"/>
  <c r="NC512" i="2"/>
  <c r="NA512" i="2"/>
  <c r="NR512" i="2"/>
  <c r="NP512" i="2"/>
  <c r="NS512" i="2"/>
  <c r="NB512" i="2"/>
  <c r="MZ512" i="2"/>
  <c r="NQ512" i="2"/>
  <c r="NA30" i="3"/>
  <c r="MZ30" i="3"/>
  <c r="NC30" i="3"/>
  <c r="NB30" i="3"/>
  <c r="ON602" i="2"/>
  <c r="OA602" i="2"/>
  <c r="NA67" i="3"/>
  <c r="MZ67" i="3"/>
  <c r="NC67" i="3"/>
  <c r="NB67" i="3"/>
  <c r="OB611" i="2"/>
  <c r="OO611" i="2"/>
  <c r="NB97" i="3"/>
  <c r="NC97" i="3"/>
  <c r="NA97" i="3"/>
  <c r="MZ97" i="3"/>
  <c r="MI218" i="3"/>
  <c r="MH218" i="3"/>
  <c r="NB194" i="3"/>
  <c r="NC194" i="3"/>
  <c r="MZ194" i="3"/>
  <c r="NA194" i="3"/>
  <c r="MZ126" i="3"/>
  <c r="NC126" i="3"/>
  <c r="NB126" i="3"/>
  <c r="NA126" i="3"/>
  <c r="NL204" i="3"/>
  <c r="NS204" i="3"/>
  <c r="NK163" i="3"/>
  <c r="NR163" i="3"/>
  <c r="MH278" i="3"/>
  <c r="MI278" i="3"/>
  <c r="NL256" i="3"/>
  <c r="NS256" i="3"/>
  <c r="NR280" i="3"/>
  <c r="NK280" i="3"/>
  <c r="MA344" i="3"/>
  <c r="NR244" i="3"/>
  <c r="NK244" i="3"/>
  <c r="NA305" i="3"/>
  <c r="NC305" i="3"/>
  <c r="MZ305" i="3"/>
  <c r="NB305" i="3"/>
  <c r="NK518" i="3"/>
  <c r="NR518" i="3"/>
  <c r="LR444" i="3"/>
  <c r="NS514" i="3"/>
  <c r="NL514" i="3"/>
  <c r="MZ481" i="3"/>
  <c r="NA481" i="3"/>
  <c r="NC481" i="3"/>
  <c r="NB481" i="3"/>
  <c r="NK48" i="4"/>
  <c r="NR48" i="4"/>
  <c r="MF553" i="3"/>
  <c r="ME553" i="3"/>
  <c r="NL588" i="3"/>
  <c r="NS588" i="3"/>
  <c r="NR581" i="3"/>
  <c r="NK581" i="3"/>
  <c r="MI39" i="4"/>
  <c r="MH39" i="4"/>
  <c r="MI51" i="4"/>
  <c r="MH51" i="4"/>
  <c r="NA67" i="4"/>
  <c r="MZ67" i="4"/>
  <c r="NC67" i="4"/>
  <c r="NB67" i="4"/>
  <c r="MZ50" i="4"/>
  <c r="NC50" i="4"/>
  <c r="NB50" i="4"/>
  <c r="NA50" i="4"/>
  <c r="MI73" i="4"/>
  <c r="MH73" i="4"/>
  <c r="MI100" i="4"/>
  <c r="MH100" i="4"/>
  <c r="NB152" i="4"/>
  <c r="MZ152" i="4"/>
  <c r="NC152" i="4"/>
  <c r="NA152" i="4"/>
  <c r="NL113" i="4"/>
  <c r="NS113" i="4"/>
  <c r="MI95" i="4"/>
  <c r="MH95" i="4"/>
  <c r="MI151" i="4"/>
  <c r="MH151" i="4"/>
  <c r="MH212" i="4"/>
  <c r="MI212" i="4"/>
  <c r="MI211" i="4"/>
  <c r="MH211" i="4"/>
  <c r="NK216" i="4"/>
  <c r="NR216" i="4"/>
  <c r="MZ161" i="4"/>
  <c r="NC161" i="4"/>
  <c r="NB161" i="4"/>
  <c r="NA161" i="4"/>
  <c r="NA206" i="4"/>
  <c r="MZ206" i="4"/>
  <c r="NC206" i="4"/>
  <c r="NB206" i="4"/>
  <c r="NL245" i="4"/>
  <c r="NS245" i="4"/>
  <c r="MZ226" i="4"/>
  <c r="NC226" i="4"/>
  <c r="NB226" i="4"/>
  <c r="NA226" i="4"/>
  <c r="MZ290" i="4"/>
  <c r="NC290" i="4"/>
  <c r="NB290" i="4"/>
  <c r="NA290" i="4"/>
  <c r="MZ350" i="4"/>
  <c r="NC350" i="4"/>
  <c r="NB350" i="4"/>
  <c r="NA350" i="4"/>
  <c r="MW411" i="4"/>
  <c r="MT411" i="4"/>
  <c r="MU411" i="4"/>
  <c r="MV411" i="4"/>
  <c r="MW421" i="4"/>
  <c r="MU421" i="4"/>
  <c r="MV421" i="4"/>
  <c r="MT421" i="4"/>
  <c r="NA445" i="4"/>
  <c r="MZ445" i="4"/>
  <c r="NC445" i="4"/>
  <c r="NB445" i="4"/>
  <c r="NB440" i="4"/>
  <c r="NA440" i="4"/>
  <c r="MZ440" i="4"/>
  <c r="NC440" i="4"/>
  <c r="NL62" i="3"/>
  <c r="NS62" i="3"/>
  <c r="NM535" i="2"/>
  <c r="ON608" i="2"/>
  <c r="OA608" i="2"/>
  <c r="NA111" i="3"/>
  <c r="MZ111" i="3"/>
  <c r="NC111" i="3"/>
  <c r="NB111" i="3"/>
  <c r="MV551" i="2"/>
  <c r="MI544" i="2"/>
  <c r="MH544" i="2"/>
  <c r="OB593" i="2"/>
  <c r="OO593" i="2"/>
  <c r="NK51" i="3"/>
  <c r="NR51" i="3"/>
  <c r="MI49" i="3"/>
  <c r="MH49" i="3"/>
  <c r="NA65" i="3"/>
  <c r="NC65" i="3"/>
  <c r="MZ65" i="3"/>
  <c r="NB65" i="3"/>
  <c r="LS609" i="2"/>
  <c r="MC41" i="3"/>
  <c r="MB41" i="3"/>
  <c r="NK87" i="3"/>
  <c r="NR87" i="3"/>
  <c r="NS215" i="3"/>
  <c r="NL215" i="3"/>
  <c r="NL239" i="3"/>
  <c r="NS239" i="3"/>
  <c r="NL144" i="3"/>
  <c r="NS144" i="3"/>
  <c r="NK271" i="3"/>
  <c r="NR271" i="3"/>
  <c r="NC152" i="3"/>
  <c r="NB152" i="3"/>
  <c r="NA152" i="3"/>
  <c r="MZ152" i="3"/>
  <c r="NB297" i="3"/>
  <c r="NA297" i="3"/>
  <c r="NC297" i="3"/>
  <c r="MZ297" i="3"/>
  <c r="NL248" i="3"/>
  <c r="NS248" i="3"/>
  <c r="LS311" i="3"/>
  <c r="NB260" i="3"/>
  <c r="NA260" i="3"/>
  <c r="MZ260" i="3"/>
  <c r="NC260" i="3"/>
  <c r="LR303" i="3"/>
  <c r="NC241" i="3"/>
  <c r="MZ241" i="3"/>
  <c r="NB241" i="3"/>
  <c r="NA241" i="3"/>
  <c r="NB327" i="3"/>
  <c r="MZ327" i="3"/>
  <c r="NC327" i="3"/>
  <c r="NA327" i="3"/>
  <c r="MV256" i="3"/>
  <c r="NL404" i="3"/>
  <c r="NS404" i="3"/>
  <c r="NS334" i="3"/>
  <c r="NL334" i="3"/>
  <c r="NB443" i="3"/>
  <c r="NA443" i="3"/>
  <c r="MZ443" i="3"/>
  <c r="NC443" i="3"/>
  <c r="NC361" i="3"/>
  <c r="NB361" i="3"/>
  <c r="NA361" i="3"/>
  <c r="MZ361" i="3"/>
  <c r="NB454" i="3"/>
  <c r="NA454" i="3"/>
  <c r="NC454" i="3"/>
  <c r="MZ454" i="3"/>
  <c r="MV526" i="3"/>
  <c r="MC380" i="3"/>
  <c r="MB380" i="3"/>
  <c r="NK338" i="3"/>
  <c r="NR338" i="3"/>
  <c r="NL405" i="3"/>
  <c r="NS405" i="3"/>
  <c r="MF500" i="3"/>
  <c r="ME500" i="3"/>
  <c r="MI543" i="3"/>
  <c r="MH543" i="3"/>
  <c r="NA511" i="3"/>
  <c r="MZ511" i="3"/>
  <c r="NC511" i="3"/>
  <c r="NB511" i="3"/>
  <c r="MU578" i="3"/>
  <c r="MT578" i="3"/>
  <c r="MW578" i="3"/>
  <c r="MV578" i="3"/>
  <c r="MC509" i="3"/>
  <c r="MB509" i="3"/>
  <c r="NL573" i="3"/>
  <c r="NS573" i="3"/>
  <c r="NR579" i="3"/>
  <c r="NK579" i="3"/>
  <c r="MI70" i="4"/>
  <c r="MH70" i="4"/>
  <c r="LY556" i="3"/>
  <c r="NB555" i="3"/>
  <c r="NA555" i="3"/>
  <c r="NC555" i="3"/>
  <c r="MZ555" i="3"/>
  <c r="NK26" i="4"/>
  <c r="NR26" i="4"/>
  <c r="NK77" i="4"/>
  <c r="NR77" i="4"/>
  <c r="NS63" i="4"/>
  <c r="NL63" i="4"/>
  <c r="NK113" i="4"/>
  <c r="NR113" i="4"/>
  <c r="NL129" i="4"/>
  <c r="NS129" i="4"/>
  <c r="MH142" i="4"/>
  <c r="MI142" i="4"/>
  <c r="NB212" i="4"/>
  <c r="NA212" i="4"/>
  <c r="NC212" i="4"/>
  <c r="MZ212" i="4"/>
  <c r="NK204" i="4"/>
  <c r="NR204" i="4"/>
  <c r="NL209" i="4"/>
  <c r="NS209" i="4"/>
  <c r="NL207" i="4"/>
  <c r="NS207" i="4"/>
  <c r="NB202" i="4"/>
  <c r="NA202" i="4"/>
  <c r="MZ202" i="4"/>
  <c r="NC202" i="4"/>
  <c r="MI274" i="4"/>
  <c r="MH274" i="4"/>
  <c r="MT250" i="4"/>
  <c r="MV250" i="4"/>
  <c r="MW250" i="4"/>
  <c r="MU250" i="4"/>
  <c r="MI236" i="4"/>
  <c r="MH236" i="4"/>
  <c r="MA276" i="4"/>
  <c r="MA307" i="4"/>
  <c r="NK315" i="4"/>
  <c r="NR315" i="4"/>
  <c r="MA356" i="4"/>
  <c r="MI328" i="4"/>
  <c r="MH328" i="4"/>
  <c r="NS404" i="4"/>
  <c r="NL404" i="4"/>
  <c r="MA407" i="4"/>
  <c r="NL402" i="4"/>
  <c r="NS402" i="4"/>
  <c r="NA421" i="4"/>
  <c r="MZ421" i="4"/>
  <c r="NB421" i="4"/>
  <c r="NC421" i="4"/>
  <c r="NA444" i="4"/>
  <c r="MZ444" i="4"/>
  <c r="NC444" i="4"/>
  <c r="NB444" i="4"/>
  <c r="MI450" i="4"/>
  <c r="MH450" i="4"/>
  <c r="NB508" i="4"/>
  <c r="NC508" i="4"/>
  <c r="MZ508" i="4"/>
  <c r="NA508" i="4"/>
  <c r="MC522" i="4"/>
  <c r="MB522" i="4"/>
  <c r="NB538" i="4"/>
  <c r="MZ538" i="4"/>
  <c r="NA538" i="4"/>
  <c r="NC538" i="4"/>
  <c r="MG549" i="4"/>
  <c r="NC605" i="4"/>
  <c r="NA605" i="4"/>
  <c r="NB605" i="4"/>
  <c r="MZ605" i="4"/>
  <c r="NK602" i="4"/>
  <c r="NR602" i="4"/>
  <c r="LZ606" i="4"/>
  <c r="MW60" i="3"/>
  <c r="MV60" i="3"/>
  <c r="MU60" i="3"/>
  <c r="MT60" i="3"/>
  <c r="MI476" i="4"/>
  <c r="MH476" i="4"/>
  <c r="MZ544" i="4"/>
  <c r="NA544" i="4"/>
  <c r="NC544" i="4"/>
  <c r="NB544" i="4"/>
  <c r="NK539" i="4"/>
  <c r="NR539" i="4"/>
  <c r="NC554" i="4"/>
  <c r="NB554" i="4"/>
  <c r="MZ554" i="4"/>
  <c r="NA554" i="4"/>
  <c r="NA557" i="4"/>
  <c r="NB557" i="4"/>
  <c r="MZ557" i="4"/>
  <c r="NC557" i="4"/>
  <c r="MW574" i="4"/>
  <c r="LR611" i="4"/>
  <c r="MT323" i="3"/>
  <c r="MW323" i="3"/>
  <c r="MV323" i="3"/>
  <c r="MU323" i="3"/>
  <c r="NA464" i="4"/>
  <c r="MZ464" i="4"/>
  <c r="NC464" i="4"/>
  <c r="NB464" i="4"/>
  <c r="NK501" i="4"/>
  <c r="NR501" i="4"/>
  <c r="MI514" i="4"/>
  <c r="MH514" i="4"/>
  <c r="NK529" i="4"/>
  <c r="NR529" i="4"/>
  <c r="NL550" i="4"/>
  <c r="NS550" i="4"/>
  <c r="NR571" i="4"/>
  <c r="NK571" i="4"/>
  <c r="MB591" i="4"/>
  <c r="MC591" i="4"/>
  <c r="LR584" i="4"/>
  <c r="NL597" i="4"/>
  <c r="NS597" i="4"/>
  <c r="NK480" i="4"/>
  <c r="NR480" i="4"/>
  <c r="NL507" i="4"/>
  <c r="NS507" i="4"/>
  <c r="MW601" i="4"/>
  <c r="MU601" i="4"/>
  <c r="MT601" i="4"/>
  <c r="MV601" i="4"/>
  <c r="LZ600" i="4"/>
  <c r="NS473" i="4"/>
  <c r="NL473" i="4"/>
  <c r="NB472" i="4"/>
  <c r="NA472" i="4"/>
  <c r="MZ472" i="4"/>
  <c r="NC472" i="4"/>
  <c r="MZ489" i="4"/>
  <c r="NB489" i="4"/>
  <c r="NC489" i="4"/>
  <c r="NA489" i="4"/>
  <c r="NS566" i="4"/>
  <c r="NL566" i="4"/>
  <c r="MV493" i="4"/>
  <c r="MU493" i="4"/>
  <c r="MT493" i="4"/>
  <c r="MW493" i="4"/>
  <c r="MF572" i="4"/>
  <c r="ME572" i="4"/>
  <c r="NK473" i="4"/>
  <c r="NR473" i="4"/>
  <c r="NB527" i="4"/>
  <c r="NA527" i="4"/>
  <c r="MZ527" i="4"/>
  <c r="NC527" i="4"/>
  <c r="MH576" i="4"/>
  <c r="MI576" i="4"/>
  <c r="MF582" i="4"/>
  <c r="ME582" i="4"/>
  <c r="NS481" i="4"/>
  <c r="NL481" i="4"/>
  <c r="MZ480" i="4"/>
  <c r="NC480" i="4"/>
  <c r="NB480" i="4"/>
  <c r="NA480" i="4"/>
  <c r="NK509" i="4"/>
  <c r="NR509" i="4"/>
  <c r="NL503" i="4"/>
  <c r="NS503" i="4"/>
  <c r="NC556" i="4"/>
  <c r="MZ556" i="4"/>
  <c r="NA556" i="4"/>
  <c r="NB556" i="4"/>
  <c r="MI577" i="4"/>
  <c r="MH577" i="4"/>
  <c r="MI612" i="4"/>
  <c r="MH612" i="4"/>
  <c r="NP57" i="2"/>
  <c r="MZ57" i="2"/>
  <c r="NA57" i="2"/>
  <c r="NR57" i="2"/>
  <c r="NC57" i="2"/>
  <c r="NQ57" i="2"/>
  <c r="NB57" i="2"/>
  <c r="NS57" i="2"/>
  <c r="OA43" i="2"/>
  <c r="ON43" i="2"/>
  <c r="NP89" i="2"/>
  <c r="MZ89" i="2"/>
  <c r="NA89" i="2"/>
  <c r="NR89" i="2"/>
  <c r="NC89" i="2"/>
  <c r="NQ89" i="2"/>
  <c r="NB89" i="2"/>
  <c r="NS89" i="2"/>
  <c r="OA115" i="2"/>
  <c r="ON115" i="2"/>
  <c r="OB129" i="2"/>
  <c r="OO129" i="2"/>
  <c r="ON68" i="2"/>
  <c r="OA68" i="2"/>
  <c r="OO84" i="2"/>
  <c r="OB84" i="2"/>
  <c r="OO100" i="2"/>
  <c r="OB100" i="2"/>
  <c r="ON118" i="2"/>
  <c r="OA118" i="2"/>
  <c r="MZ143" i="2"/>
  <c r="NS143" i="2"/>
  <c r="NQ143" i="2"/>
  <c r="NC143" i="2"/>
  <c r="NA143" i="2"/>
  <c r="NR143" i="2"/>
  <c r="NP143" i="2"/>
  <c r="NB143" i="2"/>
  <c r="MI148" i="2"/>
  <c r="MH148" i="2"/>
  <c r="NC291" i="2"/>
  <c r="NA291" i="2"/>
  <c r="NR291" i="2"/>
  <c r="NP291" i="2"/>
  <c r="NB291" i="2"/>
  <c r="MZ291" i="2"/>
  <c r="NS291" i="2"/>
  <c r="NQ291" i="2"/>
  <c r="NR287" i="2"/>
  <c r="NP287" i="2"/>
  <c r="NB287" i="2"/>
  <c r="MZ287" i="2"/>
  <c r="NS287" i="2"/>
  <c r="NQ287" i="2"/>
  <c r="NC287" i="2"/>
  <c r="NA287" i="2"/>
  <c r="OB239" i="2"/>
  <c r="OO239" i="2"/>
  <c r="LR294" i="2"/>
  <c r="OB284" i="2"/>
  <c r="NR88" i="2"/>
  <c r="NB88" i="2"/>
  <c r="NQ88" i="2"/>
  <c r="NC88" i="2"/>
  <c r="NS88" i="2"/>
  <c r="MZ88" i="2"/>
  <c r="NP88" i="2"/>
  <c r="NA88" i="2"/>
  <c r="NM136" i="2"/>
  <c r="LR288" i="2"/>
  <c r="LZ316" i="2"/>
  <c r="NR161" i="2"/>
  <c r="NP161" i="2"/>
  <c r="NB161" i="2"/>
  <c r="MZ161" i="2"/>
  <c r="NS161" i="2"/>
  <c r="NQ161" i="2"/>
  <c r="NC161" i="2"/>
  <c r="NA161" i="2"/>
  <c r="NM51" i="2"/>
  <c r="NL51" i="2"/>
  <c r="MW51" i="2"/>
  <c r="MU51" i="2"/>
  <c r="MT51" i="2"/>
  <c r="NK51" i="2"/>
  <c r="MV51" i="2"/>
  <c r="NJ51" i="2"/>
  <c r="NM69" i="2"/>
  <c r="MU69" i="2"/>
  <c r="MT69" i="2"/>
  <c r="MV69" i="2"/>
  <c r="NK69" i="2"/>
  <c r="MW69" i="2"/>
  <c r="NJ69" i="2"/>
  <c r="NL69" i="2"/>
  <c r="OB107" i="2"/>
  <c r="OO107" i="2"/>
  <c r="NM35" i="2"/>
  <c r="NL35" i="2"/>
  <c r="MW35" i="2"/>
  <c r="MU35" i="2"/>
  <c r="MT35" i="2"/>
  <c r="NK35" i="2"/>
  <c r="MV35" i="2"/>
  <c r="NJ35" i="2"/>
  <c r="OB155" i="2"/>
  <c r="OO155" i="2"/>
  <c r="NJ177" i="2"/>
  <c r="OB248" i="2"/>
  <c r="OO248" i="2"/>
  <c r="OO140" i="2"/>
  <c r="OB140" i="2"/>
  <c r="OB303" i="2"/>
  <c r="OO303" i="2"/>
  <c r="OA65" i="2"/>
  <c r="ON65" i="2"/>
  <c r="OA79" i="2"/>
  <c r="ON79" i="2"/>
  <c r="OA93" i="2"/>
  <c r="ON93" i="2"/>
  <c r="MH111" i="2"/>
  <c r="MI111" i="2"/>
  <c r="MH131" i="2"/>
  <c r="MI131" i="2"/>
  <c r="NC231" i="2"/>
  <c r="NA231" i="2"/>
  <c r="NR231" i="2"/>
  <c r="NP231" i="2"/>
  <c r="NB231" i="2"/>
  <c r="MZ231" i="2"/>
  <c r="NS231" i="2"/>
  <c r="NQ231" i="2"/>
  <c r="OO92" i="2"/>
  <c r="OB92" i="2"/>
  <c r="NB132" i="2"/>
  <c r="NR132" i="2"/>
  <c r="NQ132" i="2"/>
  <c r="NC132" i="2"/>
  <c r="NS132" i="2"/>
  <c r="NP132" i="2"/>
  <c r="NA132" i="2"/>
  <c r="MZ132" i="2"/>
  <c r="OA33" i="2"/>
  <c r="ON33" i="2"/>
  <c r="OA203" i="2"/>
  <c r="ON203" i="2"/>
  <c r="MI173" i="2"/>
  <c r="MH173" i="2"/>
  <c r="MG192" i="2"/>
  <c r="LR206" i="2"/>
  <c r="MF184" i="2"/>
  <c r="ME184" i="2"/>
  <c r="OA254" i="2"/>
  <c r="MF244" i="2"/>
  <c r="ME244" i="2"/>
  <c r="ON140" i="2"/>
  <c r="OA140" i="2"/>
  <c r="OA69" i="2"/>
  <c r="ON69" i="2"/>
  <c r="OB123" i="2"/>
  <c r="OO123" i="2"/>
  <c r="NB319" i="2"/>
  <c r="MZ319" i="2"/>
  <c r="NC319" i="2"/>
  <c r="NA319" i="2"/>
  <c r="NS319" i="2"/>
  <c r="NR319" i="2"/>
  <c r="NQ319" i="2"/>
  <c r="NP319" i="2"/>
  <c r="MI80" i="2"/>
  <c r="MH80" i="2"/>
  <c r="NB98" i="2"/>
  <c r="NR98" i="2"/>
  <c r="NC98" i="2"/>
  <c r="NQ98" i="2"/>
  <c r="NS98" i="2"/>
  <c r="MZ98" i="2"/>
  <c r="NP98" i="2"/>
  <c r="NA98" i="2"/>
  <c r="OA301" i="2"/>
  <c r="ON301" i="2"/>
  <c r="OB287" i="2"/>
  <c r="OO287" i="2"/>
  <c r="MF178" i="2"/>
  <c r="ME178" i="2"/>
  <c r="NB239" i="2"/>
  <c r="MZ239" i="2"/>
  <c r="NS239" i="2"/>
  <c r="NQ239" i="2"/>
  <c r="NC239" i="2"/>
  <c r="NA239" i="2"/>
  <c r="NR239" i="2"/>
  <c r="NP239" i="2"/>
  <c r="LR174" i="2"/>
  <c r="LZ274" i="2"/>
  <c r="NC171" i="2"/>
  <c r="NA171" i="2"/>
  <c r="NR171" i="2"/>
  <c r="NP171" i="2"/>
  <c r="NB171" i="2"/>
  <c r="MZ171" i="2"/>
  <c r="NS171" i="2"/>
  <c r="NQ171" i="2"/>
  <c r="MC161" i="2"/>
  <c r="MB161" i="2"/>
  <c r="MZ65" i="2"/>
  <c r="NA65" i="2"/>
  <c r="NP65" i="2"/>
  <c r="NR65" i="2"/>
  <c r="NQ65" i="2"/>
  <c r="NC65" i="2"/>
  <c r="NB65" i="2"/>
  <c r="NS65" i="2"/>
  <c r="NB48" i="2"/>
  <c r="NR48" i="2"/>
  <c r="NQ48" i="2"/>
  <c r="NC48" i="2"/>
  <c r="NS48" i="2"/>
  <c r="NA48" i="2"/>
  <c r="MZ48" i="2"/>
  <c r="NP48" i="2"/>
  <c r="NR64" i="2"/>
  <c r="NB64" i="2"/>
  <c r="NC64" i="2"/>
  <c r="NQ64" i="2"/>
  <c r="NS64" i="2"/>
  <c r="NA64" i="2"/>
  <c r="MZ64" i="2"/>
  <c r="NP64" i="2"/>
  <c r="NR112" i="2"/>
  <c r="NB112" i="2"/>
  <c r="NQ112" i="2"/>
  <c r="NC112" i="2"/>
  <c r="NS112" i="2"/>
  <c r="NA112" i="2"/>
  <c r="MZ112" i="2"/>
  <c r="NP112" i="2"/>
  <c r="OB167" i="2"/>
  <c r="OO167" i="2"/>
  <c r="OA291" i="2"/>
  <c r="ON291" i="2"/>
  <c r="MC219" i="2"/>
  <c r="MB219" i="2"/>
  <c r="NR397" i="2"/>
  <c r="NP397" i="2"/>
  <c r="NB397" i="2"/>
  <c r="MZ397" i="2"/>
  <c r="NS397" i="2"/>
  <c r="NQ397" i="2"/>
  <c r="NC397" i="2"/>
  <c r="NA397" i="2"/>
  <c r="MZ47" i="2"/>
  <c r="NA47" i="2"/>
  <c r="NP47" i="2"/>
  <c r="NR47" i="2"/>
  <c r="NQ47" i="2"/>
  <c r="NC47" i="2"/>
  <c r="NB47" i="2"/>
  <c r="NS47" i="2"/>
  <c r="NM93" i="2"/>
  <c r="MV93" i="2"/>
  <c r="MW93" i="2"/>
  <c r="NL93" i="2"/>
  <c r="MU93" i="2"/>
  <c r="MT93" i="2"/>
  <c r="NK93" i="2"/>
  <c r="NJ93" i="2"/>
  <c r="MZ109" i="2"/>
  <c r="NP109" i="2"/>
  <c r="NQ109" i="2"/>
  <c r="NA109" i="2"/>
  <c r="NR109" i="2"/>
  <c r="NC109" i="2"/>
  <c r="NB109" i="2"/>
  <c r="NS109" i="2"/>
  <c r="NC139" i="2"/>
  <c r="NA139" i="2"/>
  <c r="NR139" i="2"/>
  <c r="NP139" i="2"/>
  <c r="NB139" i="2"/>
  <c r="NS139" i="2"/>
  <c r="MZ139" i="2"/>
  <c r="NQ139" i="2"/>
  <c r="OO56" i="2"/>
  <c r="OB56" i="2"/>
  <c r="NJ76" i="2"/>
  <c r="MT76" i="2"/>
  <c r="MV76" i="2"/>
  <c r="NL76" i="2"/>
  <c r="MU76" i="2"/>
  <c r="NM76" i="2"/>
  <c r="NK76" i="2"/>
  <c r="MW76" i="2"/>
  <c r="NR151" i="2"/>
  <c r="NP151" i="2"/>
  <c r="NB151" i="2"/>
  <c r="MZ151" i="2"/>
  <c r="NS151" i="2"/>
  <c r="NQ151" i="2"/>
  <c r="NC151" i="2"/>
  <c r="NA151" i="2"/>
  <c r="OB163" i="2"/>
  <c r="OO163" i="2"/>
  <c r="NC229" i="2"/>
  <c r="NA229" i="2"/>
  <c r="NR229" i="2"/>
  <c r="NP229" i="2"/>
  <c r="NB229" i="2"/>
  <c r="MZ229" i="2"/>
  <c r="NS229" i="2"/>
  <c r="NQ229" i="2"/>
  <c r="LR212" i="2"/>
  <c r="OA191" i="2"/>
  <c r="ON191" i="2"/>
  <c r="OB49" i="2"/>
  <c r="OO49" i="2"/>
  <c r="MA67" i="2"/>
  <c r="OA123" i="2"/>
  <c r="ON123" i="2"/>
  <c r="OO34" i="2"/>
  <c r="OB34" i="2"/>
  <c r="ON56" i="2"/>
  <c r="OA56" i="2"/>
  <c r="MI74" i="2"/>
  <c r="MH74" i="2"/>
  <c r="MA98" i="2"/>
  <c r="NR144" i="2"/>
  <c r="NB144" i="2"/>
  <c r="NC144" i="2"/>
  <c r="NQ144" i="2"/>
  <c r="NS144" i="2"/>
  <c r="NP144" i="2"/>
  <c r="NA144" i="2"/>
  <c r="MZ144" i="2"/>
  <c r="OA35" i="2"/>
  <c r="ON35" i="2"/>
  <c r="MI291" i="2"/>
  <c r="MH291" i="2"/>
  <c r="OB177" i="2"/>
  <c r="OO177" i="2"/>
  <c r="MI275" i="2"/>
  <c r="MH275" i="2"/>
  <c r="MH515" i="2"/>
  <c r="MI515" i="2"/>
  <c r="MF208" i="2"/>
  <c r="ME208" i="2"/>
  <c r="NK240" i="2"/>
  <c r="NM240" i="2"/>
  <c r="MU240" i="2"/>
  <c r="MW240" i="2"/>
  <c r="NL240" i="2"/>
  <c r="NJ240" i="2"/>
  <c r="MV240" i="2"/>
  <c r="MT240" i="2"/>
  <c r="NA168" i="2"/>
  <c r="NC168" i="2"/>
  <c r="NR168" i="2"/>
  <c r="NP168" i="2"/>
  <c r="NB168" i="2"/>
  <c r="MZ168" i="2"/>
  <c r="NS168" i="2"/>
  <c r="NQ168" i="2"/>
  <c r="MF266" i="2"/>
  <c r="ME266" i="2"/>
  <c r="MG276" i="2"/>
  <c r="MF172" i="2"/>
  <c r="ME172" i="2"/>
  <c r="NK262" i="2"/>
  <c r="NM262" i="2"/>
  <c r="MU262" i="2"/>
  <c r="MW262" i="2"/>
  <c r="NL262" i="2"/>
  <c r="NJ262" i="2"/>
  <c r="MV262" i="2"/>
  <c r="MT262" i="2"/>
  <c r="MI279" i="2"/>
  <c r="MH279" i="2"/>
  <c r="OB273" i="2"/>
  <c r="OO273" i="2"/>
  <c r="OA501" i="2"/>
  <c r="ON501" i="2"/>
  <c r="OO419" i="2"/>
  <c r="OB419" i="2"/>
  <c r="MI360" i="2"/>
  <c r="MH360" i="2"/>
  <c r="MI443" i="2"/>
  <c r="MH443" i="2"/>
  <c r="NA597" i="2"/>
  <c r="NQ597" i="2"/>
  <c r="NR597" i="2"/>
  <c r="NB597" i="2"/>
  <c r="NS597" i="2"/>
  <c r="NP597" i="2"/>
  <c r="NC597" i="2"/>
  <c r="MZ597" i="2"/>
  <c r="OO399" i="2"/>
  <c r="OB399" i="2"/>
  <c r="NR485" i="2"/>
  <c r="NP485" i="2"/>
  <c r="NB485" i="2"/>
  <c r="MZ485" i="2"/>
  <c r="NC485" i="2"/>
  <c r="NA485" i="2"/>
  <c r="NS485" i="2"/>
  <c r="NQ485" i="2"/>
  <c r="NC409" i="2"/>
  <c r="NA409" i="2"/>
  <c r="NR409" i="2"/>
  <c r="NP409" i="2"/>
  <c r="NB409" i="2"/>
  <c r="MZ409" i="2"/>
  <c r="NS409" i="2"/>
  <c r="NQ409" i="2"/>
  <c r="MV217" i="2"/>
  <c r="MG304" i="2"/>
  <c r="MB404" i="2"/>
  <c r="LZ290" i="2"/>
  <c r="NR232" i="2"/>
  <c r="NP232" i="2"/>
  <c r="NB232" i="2"/>
  <c r="NA232" i="2"/>
  <c r="MZ232" i="2"/>
  <c r="NS232" i="2"/>
  <c r="NC232" i="2"/>
  <c r="NQ232" i="2"/>
  <c r="LR226" i="2"/>
  <c r="MI431" i="2"/>
  <c r="MH431" i="2"/>
  <c r="NP360" i="2"/>
  <c r="NB360" i="2"/>
  <c r="NS360" i="2"/>
  <c r="NQ360" i="2"/>
  <c r="NC360" i="2"/>
  <c r="NA360" i="2"/>
  <c r="NR360" i="2"/>
  <c r="MZ360" i="2"/>
  <c r="MI385" i="2"/>
  <c r="MH385" i="2"/>
  <c r="OB462" i="2"/>
  <c r="OO462" i="2"/>
  <c r="MI488" i="2"/>
  <c r="MH488" i="2"/>
  <c r="OB400" i="2"/>
  <c r="OO400" i="2"/>
  <c r="MC494" i="2"/>
  <c r="MB494" i="2"/>
  <c r="NK357" i="2"/>
  <c r="MT357" i="2"/>
  <c r="MU357" i="2"/>
  <c r="NL357" i="2"/>
  <c r="NM357" i="2"/>
  <c r="NJ357" i="2"/>
  <c r="MW357" i="2"/>
  <c r="MV357" i="2"/>
  <c r="NB217" i="2"/>
  <c r="MZ217" i="2"/>
  <c r="NS217" i="2"/>
  <c r="NQ217" i="2"/>
  <c r="NC217" i="2"/>
  <c r="NA217" i="2"/>
  <c r="NR217" i="2"/>
  <c r="NP217" i="2"/>
  <c r="MI243" i="2"/>
  <c r="MH243" i="2"/>
  <c r="MF270" i="2"/>
  <c r="ME270" i="2"/>
  <c r="OB322" i="2"/>
  <c r="OO322" i="2"/>
  <c r="LR214" i="2"/>
  <c r="LZ296" i="2"/>
  <c r="LZ176" i="2"/>
  <c r="MG236" i="2"/>
  <c r="LR286" i="2"/>
  <c r="NS445" i="2"/>
  <c r="NQ445" i="2"/>
  <c r="NC445" i="2"/>
  <c r="NA445" i="2"/>
  <c r="NR445" i="2"/>
  <c r="NP445" i="2"/>
  <c r="NB445" i="2"/>
  <c r="MZ445" i="2"/>
  <c r="NC385" i="2"/>
  <c r="NA385" i="2"/>
  <c r="NR385" i="2"/>
  <c r="NP385" i="2"/>
  <c r="NB385" i="2"/>
  <c r="MZ385" i="2"/>
  <c r="NS385" i="2"/>
  <c r="NQ385" i="2"/>
  <c r="OO343" i="2"/>
  <c r="OB343" i="2"/>
  <c r="OB386" i="2"/>
  <c r="OO386" i="2"/>
  <c r="NB380" i="2"/>
  <c r="NS380" i="2"/>
  <c r="NQ380" i="2"/>
  <c r="NP380" i="2"/>
  <c r="NR380" i="2"/>
  <c r="MZ380" i="2"/>
  <c r="NC380" i="2"/>
  <c r="NA380" i="2"/>
  <c r="OO411" i="2"/>
  <c r="OB411" i="2"/>
  <c r="MZ338" i="2"/>
  <c r="NS338" i="2"/>
  <c r="NQ338" i="2"/>
  <c r="NC338" i="2"/>
  <c r="NA338" i="2"/>
  <c r="NR338" i="2"/>
  <c r="NP338" i="2"/>
  <c r="NB338" i="2"/>
  <c r="OB406" i="2"/>
  <c r="OO406" i="2"/>
  <c r="MC496" i="2"/>
  <c r="MB496" i="2"/>
  <c r="MI486" i="2"/>
  <c r="MH486" i="2"/>
  <c r="NP328" i="2"/>
  <c r="NB328" i="2"/>
  <c r="NS328" i="2"/>
  <c r="NQ328" i="2"/>
  <c r="NC328" i="2"/>
  <c r="NA328" i="2"/>
  <c r="NR328" i="2"/>
  <c r="MZ328" i="2"/>
  <c r="MI378" i="2"/>
  <c r="MH378" i="2"/>
  <c r="OB422" i="2"/>
  <c r="OO422" i="2"/>
  <c r="NB473" i="2"/>
  <c r="MZ473" i="2"/>
  <c r="NS473" i="2"/>
  <c r="NQ473" i="2"/>
  <c r="NC473" i="2"/>
  <c r="NA473" i="2"/>
  <c r="NR473" i="2"/>
  <c r="NP473" i="2"/>
  <c r="MF250" i="2"/>
  <c r="ME250" i="2"/>
  <c r="MI483" i="2"/>
  <c r="MH483" i="2"/>
  <c r="NA238" i="2"/>
  <c r="NC238" i="2"/>
  <c r="NP238" i="2"/>
  <c r="NB238" i="2"/>
  <c r="NR238" i="2"/>
  <c r="NQ238" i="2"/>
  <c r="MZ238" i="2"/>
  <c r="NS238" i="2"/>
  <c r="NL335" i="2"/>
  <c r="MT335" i="2"/>
  <c r="MV335" i="2"/>
  <c r="MW335" i="2"/>
  <c r="NK335" i="2"/>
  <c r="NJ335" i="2"/>
  <c r="MU335" i="2"/>
  <c r="NM335" i="2"/>
  <c r="OB332" i="2"/>
  <c r="OO332" i="2"/>
  <c r="NP500" i="2"/>
  <c r="NR500" i="2"/>
  <c r="NB500" i="2"/>
  <c r="NS500" i="2"/>
  <c r="NQ500" i="2"/>
  <c r="NC500" i="2"/>
  <c r="NA500" i="2"/>
  <c r="MZ500" i="2"/>
  <c r="OA351" i="2"/>
  <c r="ON351" i="2"/>
  <c r="NL417" i="2"/>
  <c r="NM417" i="2"/>
  <c r="NK417" i="2"/>
  <c r="MW417" i="2"/>
  <c r="MU417" i="2"/>
  <c r="MV417" i="2"/>
  <c r="NJ417" i="2"/>
  <c r="MT417" i="2"/>
  <c r="OA359" i="2"/>
  <c r="ON359" i="2"/>
  <c r="MF314" i="2"/>
  <c r="ME314" i="2"/>
  <c r="NR483" i="2"/>
  <c r="NP483" i="2"/>
  <c r="NB483" i="2"/>
  <c r="MZ483" i="2"/>
  <c r="NS483" i="2"/>
  <c r="NQ483" i="2"/>
  <c r="NC483" i="2"/>
  <c r="NA483" i="2"/>
  <c r="MC363" i="2"/>
  <c r="MB363" i="2"/>
  <c r="MW504" i="2"/>
  <c r="MF188" i="2"/>
  <c r="ME188" i="2"/>
  <c r="LR234" i="2"/>
  <c r="NP404" i="2"/>
  <c r="MZ404" i="2"/>
  <c r="NR404" i="2"/>
  <c r="NB404" i="2"/>
  <c r="NC404" i="2"/>
  <c r="NA404" i="2"/>
  <c r="NS404" i="2"/>
  <c r="NQ404" i="2"/>
  <c r="MF224" i="2"/>
  <c r="ME224" i="2"/>
  <c r="OB325" i="2"/>
  <c r="OO325" i="2"/>
  <c r="OB279" i="2"/>
  <c r="OO279" i="2"/>
  <c r="OO391" i="2"/>
  <c r="OB391" i="2"/>
  <c r="NC461" i="2"/>
  <c r="NA461" i="2"/>
  <c r="NR461" i="2"/>
  <c r="NP461" i="2"/>
  <c r="NB461" i="2"/>
  <c r="MZ461" i="2"/>
  <c r="NS461" i="2"/>
  <c r="NQ461" i="2"/>
  <c r="OB376" i="2"/>
  <c r="OO376" i="2"/>
  <c r="OA521" i="2"/>
  <c r="ON521" i="2"/>
  <c r="NR358" i="2"/>
  <c r="MZ358" i="2"/>
  <c r="NB358" i="2"/>
  <c r="NP358" i="2"/>
  <c r="NC358" i="2"/>
  <c r="NA358" i="2"/>
  <c r="NS358" i="2"/>
  <c r="NQ358" i="2"/>
  <c r="NL396" i="2"/>
  <c r="NJ396" i="2"/>
  <c r="MV396" i="2"/>
  <c r="MT396" i="2"/>
  <c r="NM396" i="2"/>
  <c r="MU396" i="2"/>
  <c r="MW396" i="2"/>
  <c r="NK396" i="2"/>
  <c r="OO439" i="2"/>
  <c r="OB439" i="2"/>
  <c r="NC33" i="3"/>
  <c r="NB33" i="3"/>
  <c r="NA33" i="3"/>
  <c r="MZ33" i="3"/>
  <c r="NP384" i="2"/>
  <c r="NC384" i="2"/>
  <c r="NA384" i="2"/>
  <c r="NR384" i="2"/>
  <c r="MZ384" i="2"/>
  <c r="NS384" i="2"/>
  <c r="NQ384" i="2"/>
  <c r="NB384" i="2"/>
  <c r="NJ435" i="2"/>
  <c r="MT435" i="2"/>
  <c r="NL435" i="2"/>
  <c r="MV435" i="2"/>
  <c r="NM435" i="2"/>
  <c r="MU435" i="2"/>
  <c r="MW435" i="2"/>
  <c r="NK435" i="2"/>
  <c r="NC494" i="2"/>
  <c r="NA494" i="2"/>
  <c r="NR494" i="2"/>
  <c r="NP494" i="2"/>
  <c r="MZ494" i="2"/>
  <c r="NS494" i="2"/>
  <c r="NQ494" i="2"/>
  <c r="NB494" i="2"/>
  <c r="MU170" i="2"/>
  <c r="MW170" i="2"/>
  <c r="NL170" i="2"/>
  <c r="NJ170" i="2"/>
  <c r="MV170" i="2"/>
  <c r="MT170" i="2"/>
  <c r="NK170" i="2"/>
  <c r="NM170" i="2"/>
  <c r="MI508" i="2"/>
  <c r="MH508" i="2"/>
  <c r="NK329" i="2"/>
  <c r="NJ329" i="2"/>
  <c r="NL329" i="2"/>
  <c r="MU329" i="2"/>
  <c r="MT329" i="2"/>
  <c r="NM329" i="2"/>
  <c r="MW329" i="2"/>
  <c r="MV329" i="2"/>
  <c r="MC371" i="2"/>
  <c r="MB371" i="2"/>
  <c r="OO407" i="2"/>
  <c r="OB407" i="2"/>
  <c r="NS471" i="2"/>
  <c r="NQ471" i="2"/>
  <c r="NC471" i="2"/>
  <c r="NA471" i="2"/>
  <c r="NB471" i="2"/>
  <c r="MZ471" i="2"/>
  <c r="NR471" i="2"/>
  <c r="NP471" i="2"/>
  <c r="MZ408" i="2"/>
  <c r="NP408" i="2"/>
  <c r="NS408" i="2"/>
  <c r="NQ408" i="2"/>
  <c r="NC408" i="2"/>
  <c r="NA408" i="2"/>
  <c r="NR408" i="2"/>
  <c r="NB408" i="2"/>
  <c r="MC488" i="2"/>
  <c r="MB488" i="2"/>
  <c r="NB366" i="2"/>
  <c r="NS366" i="2"/>
  <c r="NQ366" i="2"/>
  <c r="NP366" i="2"/>
  <c r="NC366" i="2"/>
  <c r="NA366" i="2"/>
  <c r="NR366" i="2"/>
  <c r="MZ366" i="2"/>
  <c r="NC429" i="2"/>
  <c r="NA429" i="2"/>
  <c r="NR429" i="2"/>
  <c r="NP429" i="2"/>
  <c r="NS429" i="2"/>
  <c r="NQ429" i="2"/>
  <c r="NB429" i="2"/>
  <c r="MZ429" i="2"/>
  <c r="OA482" i="2"/>
  <c r="ON482" i="2"/>
  <c r="MI330" i="2"/>
  <c r="MH330" i="2"/>
  <c r="MC390" i="2"/>
  <c r="MB390" i="2"/>
  <c r="OB460" i="2"/>
  <c r="OO460" i="2"/>
  <c r="OA339" i="2"/>
  <c r="ON339" i="2"/>
  <c r="NB403" i="2"/>
  <c r="MZ403" i="2"/>
  <c r="NS403" i="2"/>
  <c r="NQ403" i="2"/>
  <c r="NC403" i="2"/>
  <c r="NA403" i="2"/>
  <c r="NR403" i="2"/>
  <c r="NP403" i="2"/>
  <c r="MZ162" i="2"/>
  <c r="NS162" i="2"/>
  <c r="NC162" i="2"/>
  <c r="NR162" i="2"/>
  <c r="NA162" i="2"/>
  <c r="NP162" i="2"/>
  <c r="NB162" i="2"/>
  <c r="NQ162" i="2"/>
  <c r="MF156" i="2"/>
  <c r="ME156" i="2"/>
  <c r="NP312" i="2"/>
  <c r="NB312" i="2"/>
  <c r="NC312" i="2"/>
  <c r="NS312" i="2"/>
  <c r="NR312" i="2"/>
  <c r="NA312" i="2"/>
  <c r="MZ312" i="2"/>
  <c r="NQ312" i="2"/>
  <c r="MZ508" i="2"/>
  <c r="NB508" i="2"/>
  <c r="NS508" i="2"/>
  <c r="NQ508" i="2"/>
  <c r="NC508" i="2"/>
  <c r="NA508" i="2"/>
  <c r="NR508" i="2"/>
  <c r="NP508" i="2"/>
  <c r="OA458" i="2"/>
  <c r="ON458" i="2"/>
  <c r="MF306" i="2"/>
  <c r="ME306" i="2"/>
  <c r="MH324" i="2"/>
  <c r="NQ355" i="2"/>
  <c r="NR355" i="2"/>
  <c r="NA355" i="2"/>
  <c r="NS355" i="2"/>
  <c r="NP355" i="2"/>
  <c r="NB355" i="2"/>
  <c r="NC355" i="2"/>
  <c r="MZ355" i="2"/>
  <c r="MI434" i="2"/>
  <c r="MH434" i="2"/>
  <c r="OO401" i="2"/>
  <c r="OB401" i="2"/>
  <c r="NK432" i="2"/>
  <c r="NM432" i="2"/>
  <c r="MU432" i="2"/>
  <c r="MW432" i="2"/>
  <c r="NL432" i="2"/>
  <c r="NJ432" i="2"/>
  <c r="MV432" i="2"/>
  <c r="MT432" i="2"/>
  <c r="MA588" i="2"/>
  <c r="NJ441" i="2"/>
  <c r="MT441" i="2"/>
  <c r="MV441" i="2"/>
  <c r="NL441" i="2"/>
  <c r="NK441" i="2"/>
  <c r="NM441" i="2"/>
  <c r="MU441" i="2"/>
  <c r="MW441" i="2"/>
  <c r="NP472" i="2"/>
  <c r="NR472" i="2"/>
  <c r="MZ472" i="2"/>
  <c r="NB472" i="2"/>
  <c r="NS472" i="2"/>
  <c r="NQ472" i="2"/>
  <c r="NC472" i="2"/>
  <c r="NA472" i="2"/>
  <c r="OA450" i="2"/>
  <c r="ON450" i="2"/>
  <c r="OO570" i="2"/>
  <c r="OB570" i="2"/>
  <c r="MT375" i="2"/>
  <c r="NL375" i="2"/>
  <c r="NK375" i="2"/>
  <c r="MV375" i="2"/>
  <c r="MU375" i="2"/>
  <c r="NJ375" i="2"/>
  <c r="NM375" i="2"/>
  <c r="MW375" i="2"/>
  <c r="NL522" i="2"/>
  <c r="NK522" i="2"/>
  <c r="MV522" i="2"/>
  <c r="MT522" i="2"/>
  <c r="NM522" i="2"/>
  <c r="MW522" i="2"/>
  <c r="NJ522" i="2"/>
  <c r="MU522" i="2"/>
  <c r="OB486" i="2"/>
  <c r="OO486" i="2"/>
  <c r="OA373" i="2"/>
  <c r="ON373" i="2"/>
  <c r="NC544" i="2"/>
  <c r="NQ544" i="2"/>
  <c r="NA544" i="2"/>
  <c r="NR544" i="2"/>
  <c r="NP544" i="2"/>
  <c r="NS544" i="2"/>
  <c r="NB544" i="2"/>
  <c r="MZ544" i="2"/>
  <c r="OB577" i="2"/>
  <c r="OO577" i="2"/>
  <c r="MI261" i="3"/>
  <c r="MH261" i="3"/>
  <c r="MB84" i="3"/>
  <c r="MC84" i="3"/>
  <c r="NK176" i="3"/>
  <c r="NR176" i="3"/>
  <c r="NB89" i="3"/>
  <c r="NA89" i="3"/>
  <c r="MZ89" i="3"/>
  <c r="NC89" i="3"/>
  <c r="MF104" i="3"/>
  <c r="ME104" i="3"/>
  <c r="NB253" i="3"/>
  <c r="NA253" i="3"/>
  <c r="NC253" i="3"/>
  <c r="MZ253" i="3"/>
  <c r="NA164" i="3"/>
  <c r="MZ164" i="3"/>
  <c r="NC164" i="3"/>
  <c r="NB164" i="3"/>
  <c r="MU163" i="3"/>
  <c r="MT163" i="3"/>
  <c r="MW163" i="3"/>
  <c r="MV163" i="3"/>
  <c r="NC203" i="3"/>
  <c r="NB203" i="3"/>
  <c r="NA203" i="3"/>
  <c r="MZ203" i="3"/>
  <c r="NB210" i="3"/>
  <c r="NA210" i="3"/>
  <c r="NC210" i="3"/>
  <c r="MZ210" i="3"/>
  <c r="NC160" i="3"/>
  <c r="NB160" i="3"/>
  <c r="NA160" i="3"/>
  <c r="MZ160" i="3"/>
  <c r="NB333" i="3"/>
  <c r="MZ333" i="3"/>
  <c r="NA333" i="3"/>
  <c r="NC333" i="3"/>
  <c r="NL304" i="3"/>
  <c r="NS304" i="3"/>
  <c r="MU318" i="3"/>
  <c r="NB270" i="3"/>
  <c r="NA270" i="3"/>
  <c r="MZ270" i="3"/>
  <c r="NC270" i="3"/>
  <c r="NA225" i="3"/>
  <c r="NC225" i="3"/>
  <c r="MZ225" i="3"/>
  <c r="NB225" i="3"/>
  <c r="MI276" i="3"/>
  <c r="MH276" i="3"/>
  <c r="MZ223" i="3"/>
  <c r="NC223" i="3"/>
  <c r="NA223" i="3"/>
  <c r="NB223" i="3"/>
  <c r="NB526" i="3"/>
  <c r="NC526" i="3"/>
  <c r="MZ526" i="3"/>
  <c r="NA526" i="3"/>
  <c r="MI352" i="3"/>
  <c r="MH352" i="3"/>
  <c r="NL350" i="3"/>
  <c r="NS350" i="3"/>
  <c r="LR419" i="3"/>
  <c r="MW338" i="3"/>
  <c r="MV338" i="3"/>
  <c r="MU338" i="3"/>
  <c r="MT338" i="3"/>
  <c r="LZ423" i="3"/>
  <c r="NK365" i="3"/>
  <c r="NR365" i="3"/>
  <c r="NK510" i="3"/>
  <c r="NR510" i="3"/>
  <c r="NB475" i="3"/>
  <c r="NA475" i="3"/>
  <c r="MZ475" i="3"/>
  <c r="NC475" i="3"/>
  <c r="MZ576" i="3"/>
  <c r="NC576" i="3"/>
  <c r="NB576" i="3"/>
  <c r="NA576" i="3"/>
  <c r="MZ512" i="3"/>
  <c r="NC512" i="3"/>
  <c r="NB512" i="3"/>
  <c r="NA512" i="3"/>
  <c r="NR583" i="3"/>
  <c r="NK583" i="3"/>
  <c r="NC447" i="3"/>
  <c r="NB447" i="3"/>
  <c r="NA447" i="3"/>
  <c r="MZ447" i="3"/>
  <c r="NB507" i="3"/>
  <c r="NA507" i="3"/>
  <c r="MZ507" i="3"/>
  <c r="NC507" i="3"/>
  <c r="NL604" i="3"/>
  <c r="NS604" i="3"/>
  <c r="NK565" i="3"/>
  <c r="NR565" i="3"/>
  <c r="LR586" i="3"/>
  <c r="LS608" i="3"/>
  <c r="LY608" i="3"/>
  <c r="NC139" i="4"/>
  <c r="NB139" i="4"/>
  <c r="MZ139" i="4"/>
  <c r="NA139" i="4"/>
  <c r="NC118" i="4"/>
  <c r="NB118" i="4"/>
  <c r="NA118" i="4"/>
  <c r="MZ118" i="4"/>
  <c r="NC142" i="4"/>
  <c r="NA142" i="4"/>
  <c r="MZ142" i="4"/>
  <c r="NB142" i="4"/>
  <c r="NL192" i="4"/>
  <c r="NS192" i="4"/>
  <c r="NK207" i="4"/>
  <c r="NR207" i="4"/>
  <c r="MI223" i="4"/>
  <c r="MH223" i="4"/>
  <c r="MH279" i="4"/>
  <c r="MI279" i="4"/>
  <c r="NA264" i="4"/>
  <c r="NB264" i="4"/>
  <c r="MZ264" i="4"/>
  <c r="NC264" i="4"/>
  <c r="MI313" i="4"/>
  <c r="MH313" i="4"/>
  <c r="NK354" i="4"/>
  <c r="NR354" i="4"/>
  <c r="NA324" i="4"/>
  <c r="MZ324" i="4"/>
  <c r="NC324" i="4"/>
  <c r="NB324" i="4"/>
  <c r="MI333" i="4"/>
  <c r="MH333" i="4"/>
  <c r="NL364" i="4"/>
  <c r="NS364" i="4"/>
  <c r="NC392" i="4"/>
  <c r="NA392" i="4"/>
  <c r="NB392" i="4"/>
  <c r="MZ392" i="4"/>
  <c r="NK437" i="4"/>
  <c r="NR437" i="4"/>
  <c r="MI451" i="4"/>
  <c r="MH451" i="4"/>
  <c r="NL433" i="4"/>
  <c r="NS433" i="4"/>
  <c r="NA450" i="4"/>
  <c r="MZ450" i="4"/>
  <c r="NC450" i="4"/>
  <c r="NB450" i="4"/>
  <c r="NL455" i="4"/>
  <c r="NS455" i="4"/>
  <c r="NK483" i="4"/>
  <c r="NR483" i="4"/>
  <c r="NC25" i="3"/>
  <c r="NA25" i="3"/>
  <c r="MZ25" i="3"/>
  <c r="NB25" i="3"/>
  <c r="NL31" i="3"/>
  <c r="NS31" i="3"/>
  <c r="MC562" i="2"/>
  <c r="MB562" i="2"/>
  <c r="MI556" i="2"/>
  <c r="MH556" i="2"/>
  <c r="NL148" i="3"/>
  <c r="NS148" i="3"/>
  <c r="MC531" i="2"/>
  <c r="MB531" i="2"/>
  <c r="NS572" i="2"/>
  <c r="NB572" i="2"/>
  <c r="MZ572" i="2"/>
  <c r="NC572" i="2"/>
  <c r="NQ572" i="2"/>
  <c r="NA572" i="2"/>
  <c r="NR572" i="2"/>
  <c r="NP572" i="2"/>
  <c r="MI606" i="2"/>
  <c r="MH606" i="2"/>
  <c r="NC51" i="3"/>
  <c r="NB51" i="3"/>
  <c r="NA51" i="3"/>
  <c r="MZ51" i="3"/>
  <c r="NA220" i="3"/>
  <c r="MZ220" i="3"/>
  <c r="NB220" i="3"/>
  <c r="NC220" i="3"/>
  <c r="NB101" i="3"/>
  <c r="NA101" i="3"/>
  <c r="NC101" i="3"/>
  <c r="MZ101" i="3"/>
  <c r="MH286" i="3"/>
  <c r="MI286" i="3"/>
  <c r="NL198" i="3"/>
  <c r="NS198" i="3"/>
  <c r="MC252" i="3"/>
  <c r="MB252" i="3"/>
  <c r="MC149" i="3"/>
  <c r="MB149" i="3"/>
  <c r="MZ181" i="3"/>
  <c r="NC181" i="3"/>
  <c r="NB181" i="3"/>
  <c r="NA181" i="3"/>
  <c r="NK259" i="3"/>
  <c r="NR259" i="3"/>
  <c r="NK233" i="3"/>
  <c r="NR233" i="3"/>
  <c r="MZ398" i="3"/>
  <c r="NC398" i="3"/>
  <c r="NB398" i="3"/>
  <c r="NA398" i="3"/>
  <c r="NR292" i="3"/>
  <c r="NK292" i="3"/>
  <c r="NL241" i="3"/>
  <c r="NS241" i="3"/>
  <c r="NR304" i="3"/>
  <c r="NK304" i="3"/>
  <c r="LY319" i="3"/>
  <c r="MZ294" i="3"/>
  <c r="NC294" i="3"/>
  <c r="NB294" i="3"/>
  <c r="NA294" i="3"/>
  <c r="MH322" i="3"/>
  <c r="MI322" i="3"/>
  <c r="NR473" i="3"/>
  <c r="NK473" i="3"/>
  <c r="MT378" i="3"/>
  <c r="MW378" i="3"/>
  <c r="MV378" i="3"/>
  <c r="MU378" i="3"/>
  <c r="NB522" i="3"/>
  <c r="MZ522" i="3"/>
  <c r="NA522" i="3"/>
  <c r="NC522" i="3"/>
  <c r="MU597" i="3"/>
  <c r="MT597" i="3"/>
  <c r="MW597" i="3"/>
  <c r="MV597" i="3"/>
  <c r="NC561" i="3"/>
  <c r="NB561" i="3"/>
  <c r="NA561" i="3"/>
  <c r="MZ561" i="3"/>
  <c r="NL585" i="3"/>
  <c r="NS585" i="3"/>
  <c r="MB138" i="4"/>
  <c r="NC117" i="4"/>
  <c r="NB117" i="4"/>
  <c r="NA117" i="4"/>
  <c r="MZ117" i="4"/>
  <c r="NB218" i="4"/>
  <c r="NA218" i="4"/>
  <c r="MZ218" i="4"/>
  <c r="NC218" i="4"/>
  <c r="MU200" i="4"/>
  <c r="MC175" i="4"/>
  <c r="NC199" i="4"/>
  <c r="NB199" i="4"/>
  <c r="NA199" i="4"/>
  <c r="MZ199" i="4"/>
  <c r="NB269" i="4"/>
  <c r="NA269" i="4"/>
  <c r="MZ269" i="4"/>
  <c r="NC269" i="4"/>
  <c r="MI233" i="4"/>
  <c r="MH233" i="4"/>
  <c r="NB280" i="4"/>
  <c r="MZ280" i="4"/>
  <c r="NC280" i="4"/>
  <c r="NA280" i="4"/>
  <c r="NA313" i="4"/>
  <c r="MZ313" i="4"/>
  <c r="NC313" i="4"/>
  <c r="NB313" i="4"/>
  <c r="NA293" i="4"/>
  <c r="MZ293" i="4"/>
  <c r="NC293" i="4"/>
  <c r="NB293" i="4"/>
  <c r="MW355" i="4"/>
  <c r="MU355" i="4"/>
  <c r="MT355" i="4"/>
  <c r="MV355" i="4"/>
  <c r="MU351" i="4"/>
  <c r="MW351" i="4"/>
  <c r="MT351" i="4"/>
  <c r="MV351" i="4"/>
  <c r="MZ397" i="4"/>
  <c r="NC397" i="4"/>
  <c r="NB397" i="4"/>
  <c r="NA397" i="4"/>
  <c r="MI546" i="2"/>
  <c r="MH546" i="2"/>
  <c r="NA90" i="3"/>
  <c r="MZ90" i="3"/>
  <c r="NC90" i="3"/>
  <c r="NB90" i="3"/>
  <c r="NR519" i="2"/>
  <c r="MZ519" i="2"/>
  <c r="NB519" i="2"/>
  <c r="NS519" i="2"/>
  <c r="NQ519" i="2"/>
  <c r="NC519" i="2"/>
  <c r="NA519" i="2"/>
  <c r="NP519" i="2"/>
  <c r="MI86" i="3"/>
  <c r="MH86" i="3"/>
  <c r="MH579" i="2"/>
  <c r="MI579" i="2"/>
  <c r="MI29" i="3"/>
  <c r="MH29" i="3"/>
  <c r="NK35" i="3"/>
  <c r="NR35" i="3"/>
  <c r="MZ595" i="2"/>
  <c r="NA595" i="2"/>
  <c r="NR595" i="2"/>
  <c r="NP595" i="2"/>
  <c r="NQ595" i="2"/>
  <c r="NC595" i="2"/>
  <c r="NS595" i="2"/>
  <c r="NB595" i="2"/>
  <c r="NK79" i="3"/>
  <c r="NR79" i="3"/>
  <c r="NC611" i="2"/>
  <c r="NA611" i="2"/>
  <c r="NR611" i="2"/>
  <c r="NP611" i="2"/>
  <c r="NB611" i="2"/>
  <c r="MZ611" i="2"/>
  <c r="NS611" i="2"/>
  <c r="NQ611" i="2"/>
  <c r="LZ96" i="3"/>
  <c r="MI150" i="3"/>
  <c r="MH150" i="3"/>
  <c r="NL218" i="3"/>
  <c r="NS218" i="3"/>
  <c r="MI197" i="3"/>
  <c r="MH197" i="3"/>
  <c r="NK155" i="3"/>
  <c r="NR155" i="3"/>
  <c r="MI285" i="3"/>
  <c r="MH285" i="3"/>
  <c r="NK143" i="3"/>
  <c r="NR143" i="3"/>
  <c r="MI205" i="3"/>
  <c r="MH205" i="3"/>
  <c r="NK245" i="3"/>
  <c r="NR245" i="3"/>
  <c r="LS291" i="3"/>
  <c r="NK430" i="3"/>
  <c r="NR430" i="3"/>
  <c r="MC241" i="3"/>
  <c r="MB241" i="3"/>
  <c r="MI376" i="3"/>
  <c r="MH376" i="3"/>
  <c r="NA314" i="3"/>
  <c r="MZ314" i="3"/>
  <c r="NC314" i="3"/>
  <c r="NB314" i="3"/>
  <c r="NS250" i="3"/>
  <c r="NL250" i="3"/>
  <c r="NC322" i="3"/>
  <c r="NB322" i="3"/>
  <c r="NA322" i="3"/>
  <c r="MZ322" i="3"/>
  <c r="MG343" i="3"/>
  <c r="NB397" i="3"/>
  <c r="NA397" i="3"/>
  <c r="MZ397" i="3"/>
  <c r="NC397" i="3"/>
  <c r="MZ368" i="3"/>
  <c r="NC368" i="3"/>
  <c r="NB368" i="3"/>
  <c r="NA368" i="3"/>
  <c r="MF367" i="3"/>
  <c r="ME367" i="3"/>
  <c r="MU513" i="3"/>
  <c r="NS491" i="3"/>
  <c r="NL491" i="3"/>
  <c r="NS506" i="3"/>
  <c r="NL506" i="3"/>
  <c r="NK603" i="3"/>
  <c r="NR603" i="3"/>
  <c r="MI533" i="3"/>
  <c r="MH533" i="3"/>
  <c r="NL34" i="4"/>
  <c r="NS34" i="4"/>
  <c r="NK87" i="4"/>
  <c r="NR87" i="4"/>
  <c r="NL60" i="4"/>
  <c r="NS60" i="4"/>
  <c r="NL84" i="4"/>
  <c r="NS84" i="4"/>
  <c r="MI38" i="4"/>
  <c r="MH38" i="4"/>
  <c r="NA62" i="4"/>
  <c r="MZ62" i="4"/>
  <c r="NC62" i="4"/>
  <c r="NB62" i="4"/>
  <c r="MI37" i="4"/>
  <c r="MH37" i="4"/>
  <c r="NA134" i="4"/>
  <c r="MZ134" i="4"/>
  <c r="NC134" i="4"/>
  <c r="NB134" i="4"/>
  <c r="NB113" i="4"/>
  <c r="NA113" i="4"/>
  <c r="MZ113" i="4"/>
  <c r="NC113" i="4"/>
  <c r="NK149" i="4"/>
  <c r="NR149" i="4"/>
  <c r="NK145" i="4"/>
  <c r="NR145" i="4"/>
  <c r="NA200" i="4"/>
  <c r="MZ200" i="4"/>
  <c r="NC200" i="4"/>
  <c r="NB200" i="4"/>
  <c r="NL203" i="4"/>
  <c r="NS203" i="4"/>
  <c r="NA222" i="4"/>
  <c r="NB222" i="4"/>
  <c r="MZ222" i="4"/>
  <c r="NC222" i="4"/>
  <c r="NL163" i="4"/>
  <c r="NS163" i="4"/>
  <c r="MB247" i="4"/>
  <c r="NK237" i="4"/>
  <c r="NR237" i="4"/>
  <c r="NB289" i="4"/>
  <c r="NA289" i="4"/>
  <c r="MZ289" i="4"/>
  <c r="NC289" i="4"/>
  <c r="NK310" i="4"/>
  <c r="NR310" i="4"/>
  <c r="NL296" i="4"/>
  <c r="NS296" i="4"/>
  <c r="NA311" i="4"/>
  <c r="MZ311" i="4"/>
  <c r="NC311" i="4"/>
  <c r="NB311" i="4"/>
  <c r="NA338" i="4"/>
  <c r="MZ338" i="4"/>
  <c r="NC338" i="4"/>
  <c r="NB338" i="4"/>
  <c r="NA373" i="4"/>
  <c r="NB373" i="4"/>
  <c r="MZ373" i="4"/>
  <c r="NC373" i="4"/>
  <c r="NA369" i="4"/>
  <c r="MZ369" i="4"/>
  <c r="NC369" i="4"/>
  <c r="NB369" i="4"/>
  <c r="NS420" i="4"/>
  <c r="NL420" i="4"/>
  <c r="NK416" i="4"/>
  <c r="NR416" i="4"/>
  <c r="NK478" i="4"/>
  <c r="NR478" i="4"/>
  <c r="NM423" i="2"/>
  <c r="NL423" i="2"/>
  <c r="NK423" i="2"/>
  <c r="MW423" i="2"/>
  <c r="MV423" i="2"/>
  <c r="MU423" i="2"/>
  <c r="NJ423" i="2"/>
  <c r="MT423" i="2"/>
  <c r="NP492" i="2"/>
  <c r="NR492" i="2"/>
  <c r="NB492" i="2"/>
  <c r="NS492" i="2"/>
  <c r="NQ492" i="2"/>
  <c r="MZ492" i="2"/>
  <c r="NC492" i="2"/>
  <c r="NA492" i="2"/>
  <c r="MI604" i="2"/>
  <c r="MH604" i="2"/>
  <c r="NC526" i="2"/>
  <c r="NB526" i="2"/>
  <c r="MZ526" i="2"/>
  <c r="NQ526" i="2"/>
  <c r="NS526" i="2"/>
  <c r="NA526" i="2"/>
  <c r="NR526" i="2"/>
  <c r="NP526" i="2"/>
  <c r="MH35" i="3"/>
  <c r="MI35" i="3"/>
  <c r="MH577" i="2"/>
  <c r="MI577" i="2"/>
  <c r="MI431" i="3"/>
  <c r="MH431" i="3"/>
  <c r="NB73" i="3"/>
  <c r="NC73" i="3"/>
  <c r="NA73" i="3"/>
  <c r="MZ73" i="3"/>
  <c r="NK127" i="3"/>
  <c r="NR127" i="3"/>
  <c r="NC201" i="3"/>
  <c r="NB201" i="3"/>
  <c r="NA201" i="3"/>
  <c r="MZ201" i="3"/>
  <c r="MI399" i="3"/>
  <c r="MH399" i="3"/>
  <c r="MI281" i="3"/>
  <c r="MH281" i="3"/>
  <c r="MZ131" i="3"/>
  <c r="NC131" i="3"/>
  <c r="NB131" i="3"/>
  <c r="NA131" i="3"/>
  <c r="NL210" i="3"/>
  <c r="NS210" i="3"/>
  <c r="MU211" i="3"/>
  <c r="MT211" i="3"/>
  <c r="MW211" i="3"/>
  <c r="MV211" i="3"/>
  <c r="MI233" i="3"/>
  <c r="MH233" i="3"/>
  <c r="NK270" i="3"/>
  <c r="NR270" i="3"/>
  <c r="MU275" i="3"/>
  <c r="NA226" i="3"/>
  <c r="MZ226" i="3"/>
  <c r="NC226" i="3"/>
  <c r="NB226" i="3"/>
  <c r="NA334" i="3"/>
  <c r="MZ334" i="3"/>
  <c r="NC334" i="3"/>
  <c r="NB334" i="3"/>
  <c r="NB364" i="3"/>
  <c r="NA364" i="3"/>
  <c r="MZ364" i="3"/>
  <c r="NC364" i="3"/>
  <c r="NL361" i="3"/>
  <c r="NS361" i="3"/>
  <c r="NK418" i="3"/>
  <c r="NR418" i="3"/>
  <c r="MI428" i="3"/>
  <c r="MH428" i="3"/>
  <c r="NC365" i="3"/>
  <c r="NB365" i="3"/>
  <c r="NA365" i="3"/>
  <c r="MZ365" i="3"/>
  <c r="MC432" i="3"/>
  <c r="MB432" i="3"/>
  <c r="LS448" i="3"/>
  <c r="NL481" i="3"/>
  <c r="NS481" i="3"/>
  <c r="NB486" i="3"/>
  <c r="NA486" i="3"/>
  <c r="NC486" i="3"/>
  <c r="MZ486" i="3"/>
  <c r="MA446" i="3"/>
  <c r="MI548" i="3"/>
  <c r="MH548" i="3"/>
  <c r="NK611" i="3"/>
  <c r="NR611" i="3"/>
  <c r="LR452" i="3"/>
  <c r="MF480" i="3"/>
  <c r="ME480" i="3"/>
  <c r="MI604" i="3"/>
  <c r="MH604" i="3"/>
  <c r="NL70" i="4"/>
  <c r="NS70" i="4"/>
  <c r="NB609" i="3"/>
  <c r="NA609" i="3"/>
  <c r="MZ609" i="3"/>
  <c r="NC609" i="3"/>
  <c r="LR596" i="3"/>
  <c r="NS39" i="4"/>
  <c r="NL39" i="4"/>
  <c r="MT69" i="4"/>
  <c r="MW69" i="4"/>
  <c r="MV69" i="4"/>
  <c r="MU69" i="4"/>
  <c r="NB47" i="4"/>
  <c r="NA47" i="4"/>
  <c r="MZ47" i="4"/>
  <c r="NC47" i="4"/>
  <c r="NK41" i="4"/>
  <c r="NR41" i="4"/>
  <c r="NC63" i="4"/>
  <c r="NB63" i="4"/>
  <c r="NA63" i="4"/>
  <c r="MZ63" i="4"/>
  <c r="MI81" i="4"/>
  <c r="MH81" i="4"/>
  <c r="MZ37" i="4"/>
  <c r="NC37" i="4"/>
  <c r="NB37" i="4"/>
  <c r="NA37" i="4"/>
  <c r="NL153" i="4"/>
  <c r="NS153" i="4"/>
  <c r="NK115" i="4"/>
  <c r="NR115" i="4"/>
  <c r="NL151" i="4"/>
  <c r="NS151" i="4"/>
  <c r="NK173" i="4"/>
  <c r="NR173" i="4"/>
  <c r="MC181" i="4"/>
  <c r="NL191" i="4"/>
  <c r="NS191" i="4"/>
  <c r="NL270" i="4"/>
  <c r="NS270" i="4"/>
  <c r="NB278" i="4"/>
  <c r="NC278" i="4"/>
  <c r="NA278" i="4"/>
  <c r="MZ278" i="4"/>
  <c r="NK320" i="4"/>
  <c r="NR320" i="4"/>
  <c r="NL337" i="4"/>
  <c r="NS337" i="4"/>
  <c r="NK343" i="4"/>
  <c r="NR343" i="4"/>
  <c r="NL384" i="4"/>
  <c r="NS384" i="4"/>
  <c r="NK361" i="4"/>
  <c r="NR361" i="4"/>
  <c r="NL370" i="4"/>
  <c r="NS370" i="4"/>
  <c r="NA404" i="4"/>
  <c r="MZ404" i="4"/>
  <c r="NC404" i="4"/>
  <c r="NB404" i="4"/>
  <c r="NL401" i="4"/>
  <c r="NS401" i="4"/>
  <c r="NK466" i="4"/>
  <c r="NR466" i="4"/>
  <c r="OB511" i="2"/>
  <c r="OO511" i="2"/>
  <c r="ON592" i="2"/>
  <c r="OA592" i="2"/>
  <c r="NP561" i="2"/>
  <c r="NB561" i="2"/>
  <c r="NS561" i="2"/>
  <c r="NQ561" i="2"/>
  <c r="NC561" i="2"/>
  <c r="NA561" i="2"/>
  <c r="NR561" i="2"/>
  <c r="MZ561" i="2"/>
  <c r="NR543" i="2"/>
  <c r="NB543" i="2"/>
  <c r="NS543" i="2"/>
  <c r="NQ543" i="2"/>
  <c r="NC543" i="2"/>
  <c r="NA543" i="2"/>
  <c r="NP543" i="2"/>
  <c r="MZ543" i="2"/>
  <c r="NB34" i="3"/>
  <c r="NA34" i="3"/>
  <c r="MZ34" i="3"/>
  <c r="NC34" i="3"/>
  <c r="MI48" i="3"/>
  <c r="MH48" i="3"/>
  <c r="NR65" i="3"/>
  <c r="NK65" i="3"/>
  <c r="NA74" i="3"/>
  <c r="MZ74" i="3"/>
  <c r="NC74" i="3"/>
  <c r="NB74" i="3"/>
  <c r="MQ101" i="3"/>
  <c r="MZ116" i="3"/>
  <c r="NC116" i="3"/>
  <c r="NA116" i="3"/>
  <c r="NB116" i="3"/>
  <c r="NK315" i="3"/>
  <c r="NR315" i="3"/>
  <c r="NK235" i="3"/>
  <c r="NR235" i="3"/>
  <c r="NL153" i="3"/>
  <c r="NS153" i="3"/>
  <c r="NA171" i="3"/>
  <c r="MZ171" i="3"/>
  <c r="NC171" i="3"/>
  <c r="NB171" i="3"/>
  <c r="MI268" i="3"/>
  <c r="MH268" i="3"/>
  <c r="NB282" i="3"/>
  <c r="NA282" i="3"/>
  <c r="MZ282" i="3"/>
  <c r="NC282" i="3"/>
  <c r="NC430" i="3"/>
  <c r="NB430" i="3"/>
  <c r="NA430" i="3"/>
  <c r="MZ430" i="3"/>
  <c r="NS230" i="3"/>
  <c r="NL230" i="3"/>
  <c r="MF251" i="3"/>
  <c r="ME251" i="3"/>
  <c r="MI385" i="3"/>
  <c r="MH385" i="3"/>
  <c r="NL354" i="3"/>
  <c r="NS354" i="3"/>
  <c r="MA541" i="3"/>
  <c r="MZ380" i="3"/>
  <c r="NC380" i="3"/>
  <c r="NB380" i="3"/>
  <c r="NA380" i="3"/>
  <c r="NK515" i="3"/>
  <c r="NR515" i="3"/>
  <c r="MZ428" i="3"/>
  <c r="NC428" i="3"/>
  <c r="NB428" i="3"/>
  <c r="NA428" i="3"/>
  <c r="MI470" i="3"/>
  <c r="MH470" i="3"/>
  <c r="LS427" i="3"/>
  <c r="NA463" i="3"/>
  <c r="MZ463" i="3"/>
  <c r="NC463" i="3"/>
  <c r="NB463" i="3"/>
  <c r="MA464" i="3"/>
  <c r="NK561" i="3"/>
  <c r="NR561" i="3"/>
  <c r="NK549" i="3"/>
  <c r="NR549" i="3"/>
  <c r="NB607" i="3"/>
  <c r="NA607" i="3"/>
  <c r="MZ607" i="3"/>
  <c r="NC607" i="3"/>
  <c r="NC55" i="4"/>
  <c r="NB55" i="4"/>
  <c r="NA55" i="4"/>
  <c r="MZ55" i="4"/>
  <c r="MI90" i="4"/>
  <c r="MH90" i="4"/>
  <c r="NL32" i="4"/>
  <c r="NS32" i="4"/>
  <c r="NB148" i="4"/>
  <c r="NA148" i="4"/>
  <c r="MZ148" i="4"/>
  <c r="NC148" i="4"/>
  <c r="MZ159" i="4"/>
  <c r="NB159" i="4"/>
  <c r="NA159" i="4"/>
  <c r="NC159" i="4"/>
  <c r="MT114" i="4"/>
  <c r="MW114" i="4"/>
  <c r="MV114" i="4"/>
  <c r="MU114" i="4"/>
  <c r="MZ192" i="4"/>
  <c r="NC192" i="4"/>
  <c r="NB192" i="4"/>
  <c r="NA192" i="4"/>
  <c r="NL183" i="4"/>
  <c r="NS183" i="4"/>
  <c r="MB261" i="4"/>
  <c r="NL248" i="4"/>
  <c r="NS248" i="4"/>
  <c r="NK228" i="4"/>
  <c r="NR228" i="4"/>
  <c r="NK297" i="4"/>
  <c r="NR297" i="4"/>
  <c r="NA310" i="4"/>
  <c r="MZ310" i="4"/>
  <c r="NC310" i="4"/>
  <c r="NB310" i="4"/>
  <c r="NL312" i="4"/>
  <c r="NS312" i="4"/>
  <c r="NL295" i="4"/>
  <c r="NS295" i="4"/>
  <c r="MI352" i="4"/>
  <c r="MH352" i="4"/>
  <c r="NB371" i="4"/>
  <c r="NC371" i="4"/>
  <c r="NA371" i="4"/>
  <c r="MZ371" i="4"/>
  <c r="NK408" i="4"/>
  <c r="NR408" i="4"/>
  <c r="NK421" i="4"/>
  <c r="NR421" i="4"/>
  <c r="NK444" i="4"/>
  <c r="NR444" i="4"/>
  <c r="NL441" i="4"/>
  <c r="NS441" i="4"/>
  <c r="NS431" i="4"/>
  <c r="NL431" i="4"/>
  <c r="OO562" i="2"/>
  <c r="OB562" i="2"/>
  <c r="NC520" i="2"/>
  <c r="NR520" i="2"/>
  <c r="NP520" i="2"/>
  <c r="NB520" i="2"/>
  <c r="MZ520" i="2"/>
  <c r="NS520" i="2"/>
  <c r="NQ520" i="2"/>
  <c r="NA520" i="2"/>
  <c r="OB545" i="2"/>
  <c r="OO545" i="2"/>
  <c r="NC148" i="3"/>
  <c r="NB148" i="3"/>
  <c r="NA148" i="3"/>
  <c r="MZ148" i="3"/>
  <c r="NQ532" i="2"/>
  <c r="NA532" i="2"/>
  <c r="NC532" i="2"/>
  <c r="NB532" i="2"/>
  <c r="MZ532" i="2"/>
  <c r="NS532" i="2"/>
  <c r="NP532" i="2"/>
  <c r="NR532" i="2"/>
  <c r="MI612" i="2"/>
  <c r="MH612" i="2"/>
  <c r="MI113" i="3"/>
  <c r="MH113" i="3"/>
  <c r="NA189" i="3"/>
  <c r="MZ189" i="3"/>
  <c r="NC189" i="3"/>
  <c r="NB189" i="3"/>
  <c r="MT188" i="3"/>
  <c r="NK286" i="3"/>
  <c r="NR286" i="3"/>
  <c r="NK141" i="3"/>
  <c r="NR141" i="3"/>
  <c r="NC199" i="3"/>
  <c r="NB199" i="3"/>
  <c r="NA199" i="3"/>
  <c r="MZ199" i="3"/>
  <c r="NB132" i="3"/>
  <c r="NA132" i="3"/>
  <c r="MZ132" i="3"/>
  <c r="NC132" i="3"/>
  <c r="MC186" i="3"/>
  <c r="MB186" i="3"/>
  <c r="NK142" i="3"/>
  <c r="NR142" i="3"/>
  <c r="NK299" i="3"/>
  <c r="NR299" i="3"/>
  <c r="NL410" i="3"/>
  <c r="NS410" i="3"/>
  <c r="MI265" i="3"/>
  <c r="MH265" i="3"/>
  <c r="MI336" i="3"/>
  <c r="MH336" i="3"/>
  <c r="NK225" i="3"/>
  <c r="NR225" i="3"/>
  <c r="MV298" i="3"/>
  <c r="MU298" i="3"/>
  <c r="MW298" i="3"/>
  <c r="MT298" i="3"/>
  <c r="NK526" i="3"/>
  <c r="NR526" i="3"/>
  <c r="NL369" i="3"/>
  <c r="NS369" i="3"/>
  <c r="MI387" i="3"/>
  <c r="NB433" i="3"/>
  <c r="NC433" i="3"/>
  <c r="NA433" i="3"/>
  <c r="MZ433" i="3"/>
  <c r="MI491" i="3"/>
  <c r="MH491" i="3"/>
  <c r="NB530" i="3"/>
  <c r="NC530" i="3"/>
  <c r="MZ530" i="3"/>
  <c r="NA530" i="3"/>
  <c r="MC517" i="3"/>
  <c r="MB517" i="3"/>
  <c r="NK70" i="4"/>
  <c r="NR70" i="4"/>
  <c r="NL601" i="3"/>
  <c r="NS601" i="3"/>
  <c r="MZ575" i="3"/>
  <c r="NC575" i="3"/>
  <c r="NB575" i="3"/>
  <c r="NA575" i="3"/>
  <c r="MT29" i="4"/>
  <c r="MW29" i="4"/>
  <c r="MV29" i="4"/>
  <c r="MU29" i="4"/>
  <c r="NC141" i="4"/>
  <c r="NB141" i="4"/>
  <c r="NA141" i="4"/>
  <c r="MZ141" i="4"/>
  <c r="NL103" i="4"/>
  <c r="NS103" i="4"/>
  <c r="MZ98" i="4"/>
  <c r="NC98" i="4"/>
  <c r="NB98" i="4"/>
  <c r="NA98" i="4"/>
  <c r="NL128" i="4"/>
  <c r="NS128" i="4"/>
  <c r="NL117" i="4"/>
  <c r="NS117" i="4"/>
  <c r="MZ162" i="4"/>
  <c r="NC162" i="4"/>
  <c r="NB162" i="4"/>
  <c r="NA162" i="4"/>
  <c r="MC200" i="4"/>
  <c r="MB200" i="4"/>
  <c r="NR198" i="4"/>
  <c r="NK198" i="4"/>
  <c r="NK213" i="4"/>
  <c r="NR213" i="4"/>
  <c r="NK267" i="4"/>
  <c r="NR267" i="4"/>
  <c r="NK327" i="4"/>
  <c r="NR327" i="4"/>
  <c r="NB352" i="4"/>
  <c r="NA352" i="4"/>
  <c r="MZ352" i="4"/>
  <c r="NC352" i="4"/>
  <c r="MT342" i="4"/>
  <c r="MW342" i="4"/>
  <c r="MV342" i="4"/>
  <c r="MU342" i="4"/>
  <c r="NL379" i="4"/>
  <c r="NS379" i="4"/>
  <c r="NK377" i="4"/>
  <c r="NR377" i="4"/>
  <c r="MI400" i="4"/>
  <c r="MH400" i="4"/>
  <c r="MI396" i="4"/>
  <c r="MH396" i="4"/>
  <c r="NL446" i="4"/>
  <c r="NS446" i="4"/>
  <c r="OA527" i="2"/>
  <c r="ON527" i="2"/>
  <c r="NR25" i="3"/>
  <c r="NK25" i="3"/>
  <c r="OA585" i="2"/>
  <c r="ON585" i="2"/>
  <c r="OA587" i="2"/>
  <c r="ON587" i="2"/>
  <c r="OA555" i="2"/>
  <c r="ON555" i="2"/>
  <c r="MI560" i="2"/>
  <c r="MH560" i="2"/>
  <c r="LR605" i="2"/>
  <c r="NL119" i="3"/>
  <c r="NS119" i="3"/>
  <c r="MZ169" i="3"/>
  <c r="NC169" i="3"/>
  <c r="NB169" i="3"/>
  <c r="NA169" i="3"/>
  <c r="MH55" i="3"/>
  <c r="MI55" i="3"/>
  <c r="NS187" i="3"/>
  <c r="NL187" i="3"/>
  <c r="MI141" i="3"/>
  <c r="MH141" i="3"/>
  <c r="NL281" i="3"/>
  <c r="NS281" i="3"/>
  <c r="NK206" i="3"/>
  <c r="NR206" i="3"/>
  <c r="NK174" i="3"/>
  <c r="NR174" i="3"/>
  <c r="MT240" i="3"/>
  <c r="MI469" i="3"/>
  <c r="MH469" i="3"/>
  <c r="MC300" i="3"/>
  <c r="MB300" i="3"/>
  <c r="NA265" i="3"/>
  <c r="NC265" i="3"/>
  <c r="MZ265" i="3"/>
  <c r="NB265" i="3"/>
  <c r="NB280" i="3"/>
  <c r="NA280" i="3"/>
  <c r="NC280" i="3"/>
  <c r="MZ280" i="3"/>
  <c r="NL344" i="3"/>
  <c r="NS344" i="3"/>
  <c r="NB244" i="3"/>
  <c r="NA244" i="3"/>
  <c r="MZ244" i="3"/>
  <c r="NC244" i="3"/>
  <c r="NC298" i="3"/>
  <c r="NB298" i="3"/>
  <c r="NA298" i="3"/>
  <c r="MZ298" i="3"/>
  <c r="NK536" i="3"/>
  <c r="NR536" i="3"/>
  <c r="MF363" i="3"/>
  <c r="ME363" i="3"/>
  <c r="MI454" i="3"/>
  <c r="MH454" i="3"/>
  <c r="MU478" i="3"/>
  <c r="MW390" i="3"/>
  <c r="MV390" i="3"/>
  <c r="NR445" i="3"/>
  <c r="NK445" i="3"/>
  <c r="NR501" i="3"/>
  <c r="NK501" i="3"/>
  <c r="MI504" i="3"/>
  <c r="MH504" i="3"/>
  <c r="NB442" i="3"/>
  <c r="NA442" i="3"/>
  <c r="NC442" i="3"/>
  <c r="MZ442" i="3"/>
  <c r="NK522" i="3"/>
  <c r="NR522" i="3"/>
  <c r="MT456" i="3"/>
  <c r="MW456" i="3"/>
  <c r="MV456" i="3"/>
  <c r="MU456" i="3"/>
  <c r="MZ52" i="4"/>
  <c r="NC52" i="4"/>
  <c r="NB52" i="4"/>
  <c r="NA52" i="4"/>
  <c r="NL584" i="3"/>
  <c r="NS584" i="3"/>
  <c r="NA601" i="3"/>
  <c r="NB601" i="3"/>
  <c r="MZ601" i="3"/>
  <c r="NC601" i="3"/>
  <c r="MH577" i="3"/>
  <c r="MI577" i="3"/>
  <c r="NB60" i="4"/>
  <c r="NA60" i="4"/>
  <c r="MZ60" i="4"/>
  <c r="NC60" i="4"/>
  <c r="NK76" i="4"/>
  <c r="NR76" i="4"/>
  <c r="NK46" i="4"/>
  <c r="NR46" i="4"/>
  <c r="MI107" i="4"/>
  <c r="MH107" i="4"/>
  <c r="NK139" i="4"/>
  <c r="NR139" i="4"/>
  <c r="NR112" i="4"/>
  <c r="NK112" i="4"/>
  <c r="NK118" i="4"/>
  <c r="NR118" i="4"/>
  <c r="NL154" i="4"/>
  <c r="NS154" i="4"/>
  <c r="NL219" i="4"/>
  <c r="NS219" i="4"/>
  <c r="MZ256" i="4"/>
  <c r="NA256" i="4"/>
  <c r="NB256" i="4"/>
  <c r="NC256" i="4"/>
  <c r="NL277" i="4"/>
  <c r="NS277" i="4"/>
  <c r="MU302" i="4"/>
  <c r="MU337" i="4"/>
  <c r="MV337" i="4"/>
  <c r="MT337" i="4"/>
  <c r="MW337" i="4"/>
  <c r="NB341" i="4"/>
  <c r="NA341" i="4"/>
  <c r="MZ341" i="4"/>
  <c r="NC341" i="4"/>
  <c r="NA428" i="4"/>
  <c r="NB428" i="4"/>
  <c r="MZ428" i="4"/>
  <c r="NC428" i="4"/>
  <c r="MB424" i="4"/>
  <c r="MC424" i="4"/>
  <c r="OB492" i="2"/>
  <c r="OO492" i="2"/>
  <c r="OA569" i="2"/>
  <c r="ON569" i="2"/>
  <c r="MI118" i="3"/>
  <c r="MH118" i="3"/>
  <c r="NS610" i="2"/>
  <c r="NA610" i="2"/>
  <c r="NR610" i="2"/>
  <c r="NP610" i="2"/>
  <c r="NC610" i="2"/>
  <c r="NB610" i="2"/>
  <c r="MZ610" i="2"/>
  <c r="NQ610" i="2"/>
  <c r="NC599" i="2"/>
  <c r="MZ599" i="2"/>
  <c r="NR599" i="2"/>
  <c r="NA599" i="2"/>
  <c r="NQ599" i="2"/>
  <c r="NB599" i="2"/>
  <c r="NS599" i="2"/>
  <c r="NP599" i="2"/>
  <c r="OA571" i="2"/>
  <c r="ON571" i="2"/>
  <c r="MI50" i="3"/>
  <c r="MH50" i="3"/>
  <c r="MZ115" i="3"/>
  <c r="NC115" i="3"/>
  <c r="NB115" i="3"/>
  <c r="NA115" i="3"/>
  <c r="NL128" i="3"/>
  <c r="NS128" i="3"/>
  <c r="NK164" i="3"/>
  <c r="NR164" i="3"/>
  <c r="MF609" i="2"/>
  <c r="ME609" i="2"/>
  <c r="MF72" i="3"/>
  <c r="ME72" i="3"/>
  <c r="MI89" i="3"/>
  <c r="MH89" i="3"/>
  <c r="NB95" i="3"/>
  <c r="NA95" i="3"/>
  <c r="MZ95" i="3"/>
  <c r="NC95" i="3"/>
  <c r="NB239" i="3"/>
  <c r="MZ239" i="3"/>
  <c r="NC239" i="3"/>
  <c r="NA239" i="3"/>
  <c r="NC177" i="3"/>
  <c r="MZ177" i="3"/>
  <c r="NB177" i="3"/>
  <c r="NA177" i="3"/>
  <c r="NB219" i="3"/>
  <c r="NA219" i="3"/>
  <c r="MZ219" i="3"/>
  <c r="NC219" i="3"/>
  <c r="MI165" i="3"/>
  <c r="MH165" i="3"/>
  <c r="MI337" i="3"/>
  <c r="MH337" i="3"/>
  <c r="MC205" i="3"/>
  <c r="MB205" i="3"/>
  <c r="MI122" i="3"/>
  <c r="MH122" i="3"/>
  <c r="NA207" i="3"/>
  <c r="MZ207" i="3"/>
  <c r="NC207" i="3"/>
  <c r="NB207" i="3"/>
  <c r="MC233" i="3"/>
  <c r="MB233" i="3"/>
  <c r="NK282" i="3"/>
  <c r="NR282" i="3"/>
  <c r="MF311" i="3"/>
  <c r="ME311" i="3"/>
  <c r="MI225" i="3"/>
  <c r="MH225" i="3"/>
  <c r="NS226" i="3"/>
  <c r="NL226" i="3"/>
  <c r="MZ366" i="3"/>
  <c r="NC366" i="3"/>
  <c r="NB366" i="3"/>
  <c r="NA366" i="3"/>
  <c r="MA477" i="3"/>
  <c r="MH382" i="3"/>
  <c r="MI382" i="3"/>
  <c r="NL346" i="3"/>
  <c r="NS346" i="3"/>
  <c r="MC428" i="3"/>
  <c r="MB428" i="3"/>
  <c r="NK426" i="3"/>
  <c r="NR426" i="3"/>
  <c r="MV455" i="3"/>
  <c r="MW455" i="3"/>
  <c r="MU455" i="3"/>
  <c r="MT455" i="3"/>
  <c r="NB502" i="3"/>
  <c r="NC502" i="3"/>
  <c r="NA502" i="3"/>
  <c r="MZ502" i="3"/>
  <c r="NL509" i="3"/>
  <c r="NS509" i="3"/>
  <c r="MW447" i="3"/>
  <c r="MU447" i="3"/>
  <c r="MT447" i="3"/>
  <c r="MV447" i="3"/>
  <c r="NK86" i="4"/>
  <c r="NR86" i="4"/>
  <c r="MZ73" i="4"/>
  <c r="NC73" i="4"/>
  <c r="NB73" i="4"/>
  <c r="NA73" i="4"/>
  <c r="NK88" i="4"/>
  <c r="NR88" i="4"/>
  <c r="MZ107" i="4"/>
  <c r="NC107" i="4"/>
  <c r="NB107" i="4"/>
  <c r="NA107" i="4"/>
  <c r="NK127" i="4"/>
  <c r="NR127" i="4"/>
  <c r="NK103" i="4"/>
  <c r="NR103" i="4"/>
  <c r="MH216" i="4"/>
  <c r="MI216" i="4"/>
  <c r="MZ172" i="4"/>
  <c r="NC172" i="4"/>
  <c r="NB172" i="4"/>
  <c r="NA172" i="4"/>
  <c r="NL220" i="4"/>
  <c r="NS220" i="4"/>
  <c r="NK241" i="4"/>
  <c r="NR241" i="4"/>
  <c r="MI248" i="4"/>
  <c r="MH248" i="4"/>
  <c r="NK279" i="4"/>
  <c r="NR279" i="4"/>
  <c r="MI264" i="4"/>
  <c r="MH264" i="4"/>
  <c r="NB265" i="4"/>
  <c r="NA265" i="4"/>
  <c r="MZ265" i="4"/>
  <c r="NC265" i="4"/>
  <c r="NL276" i="4"/>
  <c r="NS276" i="4"/>
  <c r="MA316" i="4"/>
  <c r="NL307" i="4"/>
  <c r="NS307" i="4"/>
  <c r="NL298" i="4"/>
  <c r="NS298" i="4"/>
  <c r="NR308" i="4"/>
  <c r="NK308" i="4"/>
  <c r="NL356" i="4"/>
  <c r="NS356" i="4"/>
  <c r="MI335" i="4"/>
  <c r="MH335" i="4"/>
  <c r="NA384" i="4"/>
  <c r="MZ384" i="4"/>
  <c r="NC384" i="4"/>
  <c r="NB384" i="4"/>
  <c r="NB390" i="4"/>
  <c r="NA390" i="4"/>
  <c r="MZ390" i="4"/>
  <c r="NC390" i="4"/>
  <c r="NL409" i="4"/>
  <c r="NS409" i="4"/>
  <c r="NL407" i="4"/>
  <c r="NS407" i="4"/>
  <c r="MI406" i="4"/>
  <c r="MH406" i="4"/>
  <c r="MI431" i="4"/>
  <c r="MH431" i="4"/>
  <c r="NK484" i="4"/>
  <c r="NR484" i="4"/>
  <c r="NK488" i="4"/>
  <c r="NR488" i="4"/>
  <c r="NK481" i="4"/>
  <c r="NR481" i="4"/>
  <c r="NL472" i="4"/>
  <c r="NS472" i="4"/>
  <c r="MB517" i="4"/>
  <c r="NK562" i="4"/>
  <c r="NR562" i="4"/>
  <c r="MF548" i="4"/>
  <c r="ME548" i="4"/>
  <c r="MF578" i="4"/>
  <c r="ME578" i="4"/>
  <c r="NA457" i="4"/>
  <c r="MZ457" i="4"/>
  <c r="NC457" i="4"/>
  <c r="NB457" i="4"/>
  <c r="MZ473" i="4"/>
  <c r="NC473" i="4"/>
  <c r="NB473" i="4"/>
  <c r="NA473" i="4"/>
  <c r="NK490" i="4"/>
  <c r="NR490" i="4"/>
  <c r="NB504" i="4"/>
  <c r="NC504" i="4"/>
  <c r="NA504" i="4"/>
  <c r="MZ504" i="4"/>
  <c r="NL568" i="4"/>
  <c r="NS568" i="4"/>
  <c r="MC576" i="4"/>
  <c r="MB576" i="4"/>
  <c r="NA481" i="4"/>
  <c r="MZ481" i="4"/>
  <c r="NC481" i="4"/>
  <c r="NB481" i="4"/>
  <c r="NL498" i="4"/>
  <c r="NS498" i="4"/>
  <c r="MI516" i="4"/>
  <c r="MH516" i="4"/>
  <c r="LY541" i="4"/>
  <c r="NS561" i="4"/>
  <c r="NL561" i="4"/>
  <c r="NL575" i="4"/>
  <c r="NS575" i="4"/>
  <c r="NL580" i="4"/>
  <c r="NS580" i="4"/>
  <c r="NA597" i="4"/>
  <c r="NC597" i="4"/>
  <c r="MZ597" i="4"/>
  <c r="NB597" i="4"/>
  <c r="NR601" i="4"/>
  <c r="NK601" i="4"/>
  <c r="NC573" i="4"/>
  <c r="NB573" i="4"/>
  <c r="NA573" i="4"/>
  <c r="MZ573" i="4"/>
  <c r="NK491" i="4"/>
  <c r="NR491" i="4"/>
  <c r="NS508" i="4"/>
  <c r="NL508" i="4"/>
  <c r="MC505" i="4"/>
  <c r="MB505" i="4"/>
  <c r="NB524" i="4"/>
  <c r="NA524" i="4"/>
  <c r="MZ524" i="4"/>
  <c r="NC524" i="4"/>
  <c r="MZ518" i="4"/>
  <c r="NC518" i="4"/>
  <c r="NB518" i="4"/>
  <c r="NA518" i="4"/>
  <c r="MT530" i="4"/>
  <c r="MU530" i="4"/>
  <c r="MV530" i="4"/>
  <c r="MW530" i="4"/>
  <c r="NS545" i="4"/>
  <c r="NL545" i="4"/>
  <c r="MW555" i="4"/>
  <c r="MA560" i="4"/>
  <c r="NL564" i="4"/>
  <c r="NS564" i="4"/>
  <c r="NR576" i="4"/>
  <c r="NK576" i="4"/>
  <c r="MI477" i="4"/>
  <c r="MH477" i="4"/>
  <c r="MZ520" i="4"/>
  <c r="NC520" i="4"/>
  <c r="NB520" i="4"/>
  <c r="NA520" i="4"/>
  <c r="MC535" i="4"/>
  <c r="MB535" i="4"/>
  <c r="MH552" i="4"/>
  <c r="MI552" i="4"/>
  <c r="MH565" i="4"/>
  <c r="MI565" i="4"/>
  <c r="MB583" i="4"/>
  <c r="MC583" i="4"/>
  <c r="NK608" i="4"/>
  <c r="NR608" i="4"/>
  <c r="NK612" i="4"/>
  <c r="NR612" i="4"/>
  <c r="MW500" i="4"/>
  <c r="MV500" i="4"/>
  <c r="MU500" i="4"/>
  <c r="MT500" i="4"/>
  <c r="NB526" i="4"/>
  <c r="NC526" i="4"/>
  <c r="MZ526" i="4"/>
  <c r="NA526" i="4"/>
  <c r="NR547" i="4"/>
  <c r="NK547" i="4"/>
  <c r="MB569" i="4"/>
  <c r="MC569" i="4"/>
  <c r="NR574" i="4"/>
  <c r="NK574" i="4"/>
  <c r="NB595" i="4"/>
  <c r="NA595" i="4"/>
  <c r="NC595" i="4"/>
  <c r="MZ595" i="4"/>
  <c r="MV584" i="3"/>
  <c r="MU584" i="3"/>
  <c r="MW584" i="3"/>
  <c r="MT584" i="3"/>
  <c r="NB494" i="4"/>
  <c r="NC494" i="4"/>
  <c r="MZ494" i="4"/>
  <c r="NA494" i="4"/>
  <c r="NC513" i="4"/>
  <c r="NB513" i="4"/>
  <c r="NA513" i="4"/>
  <c r="MZ513" i="4"/>
  <c r="NK524" i="4"/>
  <c r="NR524" i="4"/>
  <c r="MZ534" i="4"/>
  <c r="NC534" i="4"/>
  <c r="NB534" i="4"/>
  <c r="NA534" i="4"/>
  <c r="MB579" i="4"/>
  <c r="MC579" i="4"/>
  <c r="NL589" i="4"/>
  <c r="NS589" i="4"/>
  <c r="MU609" i="4"/>
  <c r="MV609" i="4"/>
  <c r="MW609" i="4"/>
  <c r="MT609" i="4"/>
  <c r="MH55" i="2"/>
  <c r="MI55" i="2"/>
  <c r="OB47" i="2"/>
  <c r="OO47" i="2"/>
  <c r="NQ59" i="2"/>
  <c r="MZ59" i="2"/>
  <c r="NP59" i="2"/>
  <c r="NR59" i="2"/>
  <c r="NA59" i="2"/>
  <c r="NC59" i="2"/>
  <c r="NB59" i="2"/>
  <c r="NS59" i="2"/>
  <c r="OA73" i="2"/>
  <c r="ON73" i="2"/>
  <c r="OA119" i="2"/>
  <c r="ON119" i="2"/>
  <c r="OA231" i="2"/>
  <c r="ON231" i="2"/>
  <c r="MI104" i="2"/>
  <c r="MH104" i="2"/>
  <c r="MI253" i="2"/>
  <c r="MH253" i="2"/>
  <c r="MA35" i="2"/>
  <c r="NC152" i="2"/>
  <c r="NP152" i="2"/>
  <c r="NR152" i="2"/>
  <c r="MZ152" i="2"/>
  <c r="NQ152" i="2"/>
  <c r="NB152" i="2"/>
  <c r="NA152" i="2"/>
  <c r="NS152" i="2"/>
  <c r="OA247" i="2"/>
  <c r="ON247" i="2"/>
  <c r="OB249" i="2"/>
  <c r="OO249" i="2"/>
  <c r="LZ294" i="2"/>
  <c r="MZ515" i="2"/>
  <c r="NP515" i="2"/>
  <c r="NB515" i="2"/>
  <c r="NS515" i="2"/>
  <c r="NQ515" i="2"/>
  <c r="NC515" i="2"/>
  <c r="NA515" i="2"/>
  <c r="NR515" i="2"/>
  <c r="NM161" i="2"/>
  <c r="MU161" i="2"/>
  <c r="NL161" i="2"/>
  <c r="NJ161" i="2"/>
  <c r="MV161" i="2"/>
  <c r="MT161" i="2"/>
  <c r="MW161" i="2"/>
  <c r="NK161" i="2"/>
  <c r="NM103" i="2"/>
  <c r="MV103" i="2"/>
  <c r="NK103" i="2"/>
  <c r="OA127" i="2"/>
  <c r="ON127" i="2"/>
  <c r="OB139" i="2"/>
  <c r="OO139" i="2"/>
  <c r="NB40" i="2"/>
  <c r="NR40" i="2"/>
  <c r="NQ40" i="2"/>
  <c r="NC40" i="2"/>
  <c r="NS40" i="2"/>
  <c r="MZ40" i="2"/>
  <c r="NP40" i="2"/>
  <c r="NA40" i="2"/>
  <c r="NB104" i="2"/>
  <c r="NR104" i="2"/>
  <c r="NQ104" i="2"/>
  <c r="NC104" i="2"/>
  <c r="NS104" i="2"/>
  <c r="MZ104" i="2"/>
  <c r="NP104" i="2"/>
  <c r="NA104" i="2"/>
  <c r="NR32" i="2"/>
  <c r="NB32" i="2"/>
  <c r="NQ32" i="2"/>
  <c r="NC32" i="2"/>
  <c r="NS32" i="2"/>
  <c r="NA32" i="2"/>
  <c r="MZ32" i="2"/>
  <c r="NP32" i="2"/>
  <c r="LZ288" i="2"/>
  <c r="LS316" i="2"/>
  <c r="LY316" i="2"/>
  <c r="OA95" i="2"/>
  <c r="ON95" i="2"/>
  <c r="OA107" i="2"/>
  <c r="ON107" i="2"/>
  <c r="NA119" i="2"/>
  <c r="NP119" i="2"/>
  <c r="MZ119" i="2"/>
  <c r="NR119" i="2"/>
  <c r="NQ119" i="2"/>
  <c r="NC119" i="2"/>
  <c r="NB119" i="2"/>
  <c r="NS119" i="2"/>
  <c r="MU231" i="2"/>
  <c r="NL231" i="2"/>
  <c r="NJ231" i="2"/>
  <c r="NM231" i="2"/>
  <c r="MV231" i="2"/>
  <c r="MT231" i="2"/>
  <c r="MW231" i="2"/>
  <c r="NK231" i="2"/>
  <c r="NM185" i="2"/>
  <c r="NL185" i="2"/>
  <c r="NJ185" i="2"/>
  <c r="MV185" i="2"/>
  <c r="MT185" i="2"/>
  <c r="NK185" i="2"/>
  <c r="MU185" i="2"/>
  <c r="MW185" i="2"/>
  <c r="OA299" i="2"/>
  <c r="ON299" i="2"/>
  <c r="OB145" i="2"/>
  <c r="OO145" i="2"/>
  <c r="OB307" i="2"/>
  <c r="OO307" i="2"/>
  <c r="MZ49" i="2"/>
  <c r="NA49" i="2"/>
  <c r="NP49" i="2"/>
  <c r="NQ49" i="2"/>
  <c r="NR49" i="2"/>
  <c r="NC49" i="2"/>
  <c r="NB49" i="2"/>
  <c r="NS49" i="2"/>
  <c r="OA67" i="2"/>
  <c r="ON67" i="2"/>
  <c r="MH81" i="2"/>
  <c r="MI81" i="2"/>
  <c r="MH97" i="2"/>
  <c r="MI97" i="2"/>
  <c r="MZ115" i="2"/>
  <c r="NP115" i="2"/>
  <c r="NQ115" i="2"/>
  <c r="NR115" i="2"/>
  <c r="NA115" i="2"/>
  <c r="NC115" i="2"/>
  <c r="NB115" i="2"/>
  <c r="NS115" i="2"/>
  <c r="MA44" i="2"/>
  <c r="ON78" i="2"/>
  <c r="OA78" i="2"/>
  <c r="MI98" i="2"/>
  <c r="MH98" i="2"/>
  <c r="ON112" i="2"/>
  <c r="OA112" i="2"/>
  <c r="OA281" i="2"/>
  <c r="ON281" i="2"/>
  <c r="OA137" i="2"/>
  <c r="ON137" i="2"/>
  <c r="OB301" i="2"/>
  <c r="OO301" i="2"/>
  <c r="NS177" i="2"/>
  <c r="NQ177" i="2"/>
  <c r="NC177" i="2"/>
  <c r="NA177" i="2"/>
  <c r="NR177" i="2"/>
  <c r="NP177" i="2"/>
  <c r="NB177" i="2"/>
  <c r="MZ177" i="2"/>
  <c r="OB293" i="2"/>
  <c r="OO293" i="2"/>
  <c r="LZ206" i="2"/>
  <c r="OA337" i="2"/>
  <c r="ON337" i="2"/>
  <c r="LZ254" i="2"/>
  <c r="OA217" i="2"/>
  <c r="ON217" i="2"/>
  <c r="OA303" i="2"/>
  <c r="ON303" i="2"/>
  <c r="OA47" i="2"/>
  <c r="ON47" i="2"/>
  <c r="OB73" i="2"/>
  <c r="OO73" i="2"/>
  <c r="MA89" i="2"/>
  <c r="MZ111" i="2"/>
  <c r="NA111" i="2"/>
  <c r="NP111" i="2"/>
  <c r="NR111" i="2"/>
  <c r="NQ111" i="2"/>
  <c r="NC111" i="2"/>
  <c r="NB111" i="2"/>
  <c r="NS111" i="2"/>
  <c r="MZ129" i="2"/>
  <c r="NA129" i="2"/>
  <c r="NP129" i="2"/>
  <c r="NR129" i="2"/>
  <c r="NQ129" i="2"/>
  <c r="NC129" i="2"/>
  <c r="NB129" i="2"/>
  <c r="NS129" i="2"/>
  <c r="MI48" i="2"/>
  <c r="MH48" i="2"/>
  <c r="NR82" i="2"/>
  <c r="NB82" i="2"/>
  <c r="NC82" i="2"/>
  <c r="NQ82" i="2"/>
  <c r="NS82" i="2"/>
  <c r="MZ82" i="2"/>
  <c r="NP82" i="2"/>
  <c r="NA82" i="2"/>
  <c r="OO144" i="2"/>
  <c r="OB144" i="2"/>
  <c r="OA267" i="2"/>
  <c r="ON267" i="2"/>
  <c r="OA141" i="2"/>
  <c r="ON141" i="2"/>
  <c r="NR175" i="2"/>
  <c r="NP175" i="2"/>
  <c r="NB175" i="2"/>
  <c r="MZ175" i="2"/>
  <c r="NS175" i="2"/>
  <c r="NQ175" i="2"/>
  <c r="NC175" i="2"/>
  <c r="NA175" i="2"/>
  <c r="MG178" i="2"/>
  <c r="LZ174" i="2"/>
  <c r="LS274" i="2"/>
  <c r="LY274" i="2"/>
  <c r="MI139" i="2"/>
  <c r="MH139" i="2"/>
  <c r="NS315" i="2"/>
  <c r="NQ315" i="2"/>
  <c r="NC315" i="2"/>
  <c r="NA315" i="2"/>
  <c r="NR315" i="2"/>
  <c r="NP315" i="2"/>
  <c r="NB315" i="2"/>
  <c r="MZ315" i="2"/>
  <c r="NC153" i="2"/>
  <c r="NA153" i="2"/>
  <c r="NR153" i="2"/>
  <c r="NP153" i="2"/>
  <c r="NB153" i="2"/>
  <c r="NS153" i="2"/>
  <c r="MZ153" i="2"/>
  <c r="NQ153" i="2"/>
  <c r="NM281" i="2"/>
  <c r="NL281" i="2"/>
  <c r="NJ281" i="2"/>
  <c r="MV281" i="2"/>
  <c r="MT281" i="2"/>
  <c r="MW281" i="2"/>
  <c r="NK281" i="2"/>
  <c r="MU281" i="2"/>
  <c r="NM305" i="2"/>
  <c r="MU305" i="2"/>
  <c r="NL305" i="2"/>
  <c r="NJ305" i="2"/>
  <c r="MC193" i="2"/>
  <c r="MB193" i="2"/>
  <c r="ON38" i="2"/>
  <c r="OA38" i="2"/>
  <c r="OA321" i="2"/>
  <c r="ON321" i="2"/>
  <c r="MF268" i="2"/>
  <c r="ME268" i="2"/>
  <c r="MT337" i="2"/>
  <c r="NR165" i="2"/>
  <c r="NP165" i="2"/>
  <c r="NB165" i="2"/>
  <c r="MZ165" i="2"/>
  <c r="NS165" i="2"/>
  <c r="NQ165" i="2"/>
  <c r="NC165" i="2"/>
  <c r="NA165" i="2"/>
  <c r="MU223" i="2"/>
  <c r="NL223" i="2"/>
  <c r="NJ223" i="2"/>
  <c r="MV223" i="2"/>
  <c r="MT223" i="2"/>
  <c r="MW223" i="2"/>
  <c r="NK223" i="2"/>
  <c r="NM223" i="2"/>
  <c r="MC117" i="2"/>
  <c r="MB117" i="2"/>
  <c r="NR189" i="2"/>
  <c r="NP189" i="2"/>
  <c r="NB189" i="2"/>
  <c r="MZ189" i="2"/>
  <c r="NS189" i="2"/>
  <c r="NQ189" i="2"/>
  <c r="NC189" i="2"/>
  <c r="NA189" i="2"/>
  <c r="MI60" i="2"/>
  <c r="MH60" i="2"/>
  <c r="NB78" i="2"/>
  <c r="NR78" i="2"/>
  <c r="NQ78" i="2"/>
  <c r="NC78" i="2"/>
  <c r="NS78" i="2"/>
  <c r="MZ78" i="2"/>
  <c r="NA78" i="2"/>
  <c r="NP78" i="2"/>
  <c r="NR94" i="2"/>
  <c r="NB94" i="2"/>
  <c r="NQ94" i="2"/>
  <c r="NC94" i="2"/>
  <c r="NS94" i="2"/>
  <c r="MZ94" i="2"/>
  <c r="NA94" i="2"/>
  <c r="NP94" i="2"/>
  <c r="MV267" i="2"/>
  <c r="MT267" i="2"/>
  <c r="MW267" i="2"/>
  <c r="NK267" i="2"/>
  <c r="MU267" i="2"/>
  <c r="NL267" i="2"/>
  <c r="NJ267" i="2"/>
  <c r="NM267" i="2"/>
  <c r="OO148" i="2"/>
  <c r="OB148" i="2"/>
  <c r="NB337" i="2"/>
  <c r="NS337" i="2"/>
  <c r="NP337" i="2"/>
  <c r="NC337" i="2"/>
  <c r="MZ337" i="2"/>
  <c r="NQ337" i="2"/>
  <c r="NA337" i="2"/>
  <c r="NR337" i="2"/>
  <c r="NP140" i="2"/>
  <c r="NR140" i="2"/>
  <c r="MZ140" i="2"/>
  <c r="NQ140" i="2"/>
  <c r="NB140" i="2"/>
  <c r="NS140" i="2"/>
  <c r="NA140" i="2"/>
  <c r="NC140" i="2"/>
  <c r="OB215" i="2"/>
  <c r="OO215" i="2"/>
  <c r="NC307" i="2"/>
  <c r="NA307" i="2"/>
  <c r="NR307" i="2"/>
  <c r="NP307" i="2"/>
  <c r="NB307" i="2"/>
  <c r="MZ307" i="2"/>
  <c r="NS307" i="2"/>
  <c r="NQ307" i="2"/>
  <c r="OA49" i="2"/>
  <c r="ON49" i="2"/>
  <c r="MH105" i="2"/>
  <c r="MI105" i="2"/>
  <c r="MH123" i="2"/>
  <c r="MI123" i="2"/>
  <c r="OA205" i="2"/>
  <c r="ON205" i="2"/>
  <c r="ON40" i="2"/>
  <c r="OA40" i="2"/>
  <c r="MI58" i="2"/>
  <c r="MH58" i="2"/>
  <c r="NR76" i="2"/>
  <c r="NB76" i="2"/>
  <c r="NQ76" i="2"/>
  <c r="NC76" i="2"/>
  <c r="NS76" i="2"/>
  <c r="NP76" i="2"/>
  <c r="NA76" i="2"/>
  <c r="MZ76" i="2"/>
  <c r="ON102" i="2"/>
  <c r="OA102" i="2"/>
  <c r="OO118" i="2"/>
  <c r="OB118" i="2"/>
  <c r="MH25" i="2"/>
  <c r="MI25" i="2"/>
  <c r="OA193" i="2"/>
  <c r="ON193" i="2"/>
  <c r="OB41" i="2"/>
  <c r="OO41" i="2"/>
  <c r="NR301" i="2"/>
  <c r="NP301" i="2"/>
  <c r="NB301" i="2"/>
  <c r="MZ301" i="2"/>
  <c r="NS301" i="2"/>
  <c r="NQ301" i="2"/>
  <c r="NC301" i="2"/>
  <c r="NA301" i="2"/>
  <c r="MI265" i="2"/>
  <c r="MH265" i="2"/>
  <c r="MC199" i="2"/>
  <c r="MB199" i="2"/>
  <c r="NC293" i="2"/>
  <c r="NA293" i="2"/>
  <c r="NB293" i="2"/>
  <c r="MZ293" i="2"/>
  <c r="NR293" i="2"/>
  <c r="NQ293" i="2"/>
  <c r="NP293" i="2"/>
  <c r="NS293" i="2"/>
  <c r="OA171" i="2"/>
  <c r="ON171" i="2"/>
  <c r="MF256" i="2"/>
  <c r="ME256" i="2"/>
  <c r="MG266" i="2"/>
  <c r="LR276" i="2"/>
  <c r="MG172" i="2"/>
  <c r="MI344" i="2"/>
  <c r="MH344" i="2"/>
  <c r="MF242" i="2"/>
  <c r="ME242" i="2"/>
  <c r="OB283" i="2"/>
  <c r="OO283" i="2"/>
  <c r="OA345" i="2"/>
  <c r="ON345" i="2"/>
  <c r="MI368" i="2"/>
  <c r="MH368" i="2"/>
  <c r="NP446" i="2"/>
  <c r="NS446" i="2"/>
  <c r="NQ446" i="2"/>
  <c r="MZ446" i="2"/>
  <c r="NC446" i="2"/>
  <c r="NA446" i="2"/>
  <c r="NR446" i="2"/>
  <c r="NB446" i="2"/>
  <c r="OB350" i="2"/>
  <c r="OO350" i="2"/>
  <c r="NB449" i="2"/>
  <c r="MZ449" i="2"/>
  <c r="NS449" i="2"/>
  <c r="NQ449" i="2"/>
  <c r="NR449" i="2"/>
  <c r="NP449" i="2"/>
  <c r="NC449" i="2"/>
  <c r="NA449" i="2"/>
  <c r="NL459" i="2"/>
  <c r="NJ459" i="2"/>
  <c r="MT459" i="2"/>
  <c r="NM459" i="2"/>
  <c r="MW459" i="2"/>
  <c r="MU459" i="2"/>
  <c r="MV459" i="2"/>
  <c r="NK459" i="2"/>
  <c r="NJ493" i="2"/>
  <c r="MT493" i="2"/>
  <c r="MV493" i="2"/>
  <c r="NL493" i="2"/>
  <c r="MW493" i="2"/>
  <c r="NK493" i="2"/>
  <c r="NM493" i="2"/>
  <c r="MU493" i="2"/>
  <c r="NB341" i="2"/>
  <c r="NQ341" i="2"/>
  <c r="NA341" i="2"/>
  <c r="NR341" i="2"/>
  <c r="NS341" i="2"/>
  <c r="NP341" i="2"/>
  <c r="NC341" i="2"/>
  <c r="MZ341" i="2"/>
  <c r="MV339" i="2"/>
  <c r="NK339" i="2"/>
  <c r="MT339" i="2"/>
  <c r="MU339" i="2"/>
  <c r="NL339" i="2"/>
  <c r="NM339" i="2"/>
  <c r="NJ339" i="2"/>
  <c r="MW339" i="2"/>
  <c r="MF304" i="2"/>
  <c r="ME304" i="2"/>
  <c r="LS290" i="2"/>
  <c r="LY290" i="2"/>
  <c r="NM506" i="2"/>
  <c r="MU506" i="2"/>
  <c r="NL506" i="2"/>
  <c r="LZ226" i="2"/>
  <c r="OA490" i="2"/>
  <c r="ON490" i="2"/>
  <c r="MI445" i="2"/>
  <c r="MH445" i="2"/>
  <c r="MI407" i="2"/>
  <c r="MH407" i="2"/>
  <c r="OA379" i="2"/>
  <c r="ON379" i="2"/>
  <c r="OO495" i="2"/>
  <c r="OB495" i="2"/>
  <c r="NR493" i="2"/>
  <c r="NB493" i="2"/>
  <c r="NS493" i="2"/>
  <c r="NC493" i="2"/>
  <c r="MZ493" i="2"/>
  <c r="NP493" i="2"/>
  <c r="NA493" i="2"/>
  <c r="NQ493" i="2"/>
  <c r="OA399" i="2"/>
  <c r="ON399" i="2"/>
  <c r="MC547" i="2"/>
  <c r="MB547" i="2"/>
  <c r="OB494" i="2"/>
  <c r="OO494" i="2"/>
  <c r="MW415" i="2"/>
  <c r="MU415" i="2"/>
  <c r="NL415" i="2"/>
  <c r="NJ415" i="2"/>
  <c r="MV415" i="2"/>
  <c r="MT415" i="2"/>
  <c r="NM415" i="2"/>
  <c r="NK415" i="2"/>
  <c r="MG270" i="2"/>
  <c r="OA350" i="2"/>
  <c r="ON350" i="2"/>
  <c r="LZ214" i="2"/>
  <c r="LS296" i="2"/>
  <c r="LY296" i="2"/>
  <c r="MA296" i="2" s="1"/>
  <c r="LS176" i="2"/>
  <c r="LY176" i="2"/>
  <c r="LR236" i="2"/>
  <c r="LZ286" i="2"/>
  <c r="OA374" i="2"/>
  <c r="ON374" i="2"/>
  <c r="MI490" i="2"/>
  <c r="MH490" i="2"/>
  <c r="OA461" i="2"/>
  <c r="ON461" i="2"/>
  <c r="OA392" i="2"/>
  <c r="ON392" i="2"/>
  <c r="NR455" i="2"/>
  <c r="NP455" i="2"/>
  <c r="NB455" i="2"/>
  <c r="MZ455" i="2"/>
  <c r="NC455" i="2"/>
  <c r="NA455" i="2"/>
  <c r="NQ455" i="2"/>
  <c r="NS455" i="2"/>
  <c r="OA395" i="2"/>
  <c r="ON395" i="2"/>
  <c r="OA495" i="2"/>
  <c r="ON495" i="2"/>
  <c r="OO429" i="2"/>
  <c r="OB429" i="2"/>
  <c r="OB496" i="2"/>
  <c r="OO496" i="2"/>
  <c r="OO435" i="2"/>
  <c r="OB435" i="2"/>
  <c r="OB308" i="2"/>
  <c r="OO308" i="2"/>
  <c r="OA169" i="2"/>
  <c r="ON169" i="2"/>
  <c r="MG250" i="2"/>
  <c r="OB259" i="2"/>
  <c r="OO259" i="2"/>
  <c r="OB232" i="2"/>
  <c r="OO232" i="2"/>
  <c r="NJ419" i="2"/>
  <c r="NL419" i="2"/>
  <c r="MT419" i="2"/>
  <c r="NM419" i="2"/>
  <c r="NK419" i="2"/>
  <c r="MW419" i="2"/>
  <c r="MU419" i="2"/>
  <c r="MV419" i="2"/>
  <c r="MI342" i="2"/>
  <c r="MH342" i="2"/>
  <c r="OA471" i="2"/>
  <c r="ON471" i="2"/>
  <c r="NP456" i="2"/>
  <c r="NS456" i="2"/>
  <c r="NQ456" i="2"/>
  <c r="NC456" i="2"/>
  <c r="NA456" i="2"/>
  <c r="MZ456" i="2"/>
  <c r="NR456" i="2"/>
  <c r="NB456" i="2"/>
  <c r="MC424" i="2"/>
  <c r="MB424" i="2"/>
  <c r="ON554" i="2"/>
  <c r="OA554" i="2"/>
  <c r="MC491" i="2"/>
  <c r="MB491" i="2"/>
  <c r="NM440" i="2"/>
  <c r="MU440" i="2"/>
  <c r="MW440" i="2"/>
  <c r="NL440" i="2"/>
  <c r="NJ440" i="2"/>
  <c r="MV440" i="2"/>
  <c r="MT440" i="2"/>
  <c r="NK440" i="2"/>
  <c r="OA336" i="2"/>
  <c r="ON336" i="2"/>
  <c r="OA365" i="2"/>
  <c r="ON365" i="2"/>
  <c r="MF198" i="2"/>
  <c r="ME198" i="2"/>
  <c r="MG314" i="2"/>
  <c r="OA259" i="2"/>
  <c r="ON259" i="2"/>
  <c r="LS186" i="2"/>
  <c r="LY186" i="2"/>
  <c r="NK278" i="2"/>
  <c r="NM278" i="2"/>
  <c r="MU278" i="2"/>
  <c r="MW278" i="2"/>
  <c r="NL278" i="2"/>
  <c r="NJ278" i="2"/>
  <c r="MV278" i="2"/>
  <c r="MT278" i="2"/>
  <c r="NQ343" i="2"/>
  <c r="NA343" i="2"/>
  <c r="NB343" i="2"/>
  <c r="NC343" i="2"/>
  <c r="MZ343" i="2"/>
  <c r="NR343" i="2"/>
  <c r="NS343" i="2"/>
  <c r="NP343" i="2"/>
  <c r="MG224" i="2"/>
  <c r="NC241" i="2"/>
  <c r="NA241" i="2"/>
  <c r="NR241" i="2"/>
  <c r="NP241" i="2"/>
  <c r="NB241" i="2"/>
  <c r="MZ241" i="2"/>
  <c r="NS241" i="2"/>
  <c r="NQ241" i="2"/>
  <c r="MI471" i="2"/>
  <c r="MH471" i="2"/>
  <c r="NC395" i="2"/>
  <c r="NA395" i="2"/>
  <c r="NR395" i="2"/>
  <c r="NP395" i="2"/>
  <c r="NB395" i="2"/>
  <c r="MZ395" i="2"/>
  <c r="NS395" i="2"/>
  <c r="NQ395" i="2"/>
  <c r="NS423" i="2"/>
  <c r="NQ423" i="2"/>
  <c r="NC423" i="2"/>
  <c r="NA423" i="2"/>
  <c r="NB423" i="2"/>
  <c r="MZ423" i="2"/>
  <c r="NR423" i="2"/>
  <c r="NP423" i="2"/>
  <c r="NS582" i="2"/>
  <c r="NC582" i="2"/>
  <c r="NA582" i="2"/>
  <c r="NR582" i="2"/>
  <c r="NP582" i="2"/>
  <c r="NB582" i="2"/>
  <c r="MZ582" i="2"/>
  <c r="NQ582" i="2"/>
  <c r="OO493" i="2"/>
  <c r="OB493" i="2"/>
  <c r="NS570" i="2"/>
  <c r="NC570" i="2"/>
  <c r="NA570" i="2"/>
  <c r="NR570" i="2"/>
  <c r="NP570" i="2"/>
  <c r="NB570" i="2"/>
  <c r="MZ570" i="2"/>
  <c r="NQ570" i="2"/>
  <c r="OA375" i="2"/>
  <c r="ON375" i="2"/>
  <c r="OA485" i="2"/>
  <c r="ON485" i="2"/>
  <c r="NP448" i="2"/>
  <c r="NB448" i="2"/>
  <c r="MZ448" i="2"/>
  <c r="NS448" i="2"/>
  <c r="NQ448" i="2"/>
  <c r="NC448" i="2"/>
  <c r="NA448" i="2"/>
  <c r="NR448" i="2"/>
  <c r="OA180" i="2"/>
  <c r="OA340" i="2"/>
  <c r="ON340" i="2"/>
  <c r="OA279" i="2"/>
  <c r="ON279" i="2"/>
  <c r="OA477" i="2"/>
  <c r="ON477" i="2"/>
  <c r="OO413" i="2"/>
  <c r="OB413" i="2"/>
  <c r="NB369" i="2"/>
  <c r="NS369" i="2"/>
  <c r="NP369" i="2"/>
  <c r="NC369" i="2"/>
  <c r="MZ369" i="2"/>
  <c r="NR369" i="2"/>
  <c r="NQ369" i="2"/>
  <c r="NA369" i="2"/>
  <c r="OB488" i="2"/>
  <c r="OO488" i="2"/>
  <c r="OB338" i="2"/>
  <c r="OO338" i="2"/>
  <c r="OB390" i="2"/>
  <c r="OO390" i="2"/>
  <c r="NP476" i="2"/>
  <c r="MZ476" i="2"/>
  <c r="NB476" i="2"/>
  <c r="NS476" i="2"/>
  <c r="NQ476" i="2"/>
  <c r="NR476" i="2"/>
  <c r="NC476" i="2"/>
  <c r="NA476" i="2"/>
  <c r="NB331" i="2"/>
  <c r="NQ331" i="2"/>
  <c r="NA331" i="2"/>
  <c r="NR331" i="2"/>
  <c r="NS331" i="2"/>
  <c r="NP331" i="2"/>
  <c r="NC331" i="2"/>
  <c r="MZ331" i="2"/>
  <c r="OA393" i="2"/>
  <c r="ON393" i="2"/>
  <c r="OO415" i="2"/>
  <c r="OB415" i="2"/>
  <c r="LR194" i="2"/>
  <c r="MG156" i="2"/>
  <c r="LR166" i="2"/>
  <c r="OA474" i="2"/>
  <c r="ON474" i="2"/>
  <c r="MG306" i="2"/>
  <c r="LR324" i="2"/>
  <c r="OB490" i="2"/>
  <c r="OO490" i="2"/>
  <c r="OO363" i="2"/>
  <c r="OB363" i="2"/>
  <c r="OO588" i="2"/>
  <c r="OB588" i="2"/>
  <c r="NA377" i="2"/>
  <c r="NS377" i="2"/>
  <c r="NP377" i="2"/>
  <c r="NB377" i="2"/>
  <c r="NQ377" i="2"/>
  <c r="NR377" i="2"/>
  <c r="MZ377" i="2"/>
  <c r="NC377" i="2"/>
  <c r="NS330" i="2"/>
  <c r="NQ330" i="2"/>
  <c r="NC330" i="2"/>
  <c r="NA330" i="2"/>
  <c r="NP330" i="2"/>
  <c r="NB330" i="2"/>
  <c r="NR330" i="2"/>
  <c r="MZ330" i="2"/>
  <c r="MT453" i="2"/>
  <c r="NM453" i="2"/>
  <c r="NK453" i="2"/>
  <c r="MV453" i="2"/>
  <c r="MW453" i="2"/>
  <c r="NL453" i="2"/>
  <c r="NJ453" i="2"/>
  <c r="MU453" i="2"/>
  <c r="NP412" i="2"/>
  <c r="MZ412" i="2"/>
  <c r="NB412" i="2"/>
  <c r="NS412" i="2"/>
  <c r="NQ412" i="2"/>
  <c r="NR412" i="2"/>
  <c r="NC412" i="2"/>
  <c r="NA412" i="2"/>
  <c r="NL27" i="3"/>
  <c r="NS27" i="3"/>
  <c r="MC378" i="2"/>
  <c r="MB378" i="2"/>
  <c r="OA415" i="2"/>
  <c r="ON415" i="2"/>
  <c r="NR503" i="2"/>
  <c r="NB503" i="2"/>
  <c r="NS503" i="2"/>
  <c r="NP503" i="2"/>
  <c r="NA503" i="2"/>
  <c r="NQ503" i="2"/>
  <c r="MZ503" i="2"/>
  <c r="NC503" i="2"/>
  <c r="NK62" i="3"/>
  <c r="NR62" i="3"/>
  <c r="MZ527" i="2"/>
  <c r="NC527" i="2"/>
  <c r="NA527" i="2"/>
  <c r="NR527" i="2"/>
  <c r="NP527" i="2"/>
  <c r="NB527" i="2"/>
  <c r="NS527" i="2"/>
  <c r="NQ527" i="2"/>
  <c r="NC558" i="2"/>
  <c r="NR558" i="2"/>
  <c r="NP558" i="2"/>
  <c r="NS558" i="2"/>
  <c r="NB558" i="2"/>
  <c r="MZ558" i="2"/>
  <c r="NQ558" i="2"/>
  <c r="NA558" i="2"/>
  <c r="OB557" i="2"/>
  <c r="OO557" i="2"/>
  <c r="MH571" i="2"/>
  <c r="MI571" i="2"/>
  <c r="NA46" i="3"/>
  <c r="MZ46" i="3"/>
  <c r="NC46" i="3"/>
  <c r="NB46" i="3"/>
  <c r="NL84" i="3"/>
  <c r="NS84" i="3"/>
  <c r="NB49" i="3"/>
  <c r="NA49" i="3"/>
  <c r="NC49" i="3"/>
  <c r="MZ49" i="3"/>
  <c r="MZ63" i="3"/>
  <c r="NC63" i="3"/>
  <c r="NB63" i="3"/>
  <c r="NA63" i="3"/>
  <c r="NK208" i="3"/>
  <c r="NR208" i="3"/>
  <c r="MG104" i="3"/>
  <c r="NK150" i="3"/>
  <c r="NR150" i="3"/>
  <c r="MC191" i="3"/>
  <c r="MB191" i="3"/>
  <c r="NB142" i="3"/>
  <c r="NA142" i="3"/>
  <c r="MZ142" i="3"/>
  <c r="NC142" i="3"/>
  <c r="MV398" i="3"/>
  <c r="MU398" i="3"/>
  <c r="MT304" i="3"/>
  <c r="MW304" i="3"/>
  <c r="MU304" i="3"/>
  <c r="MV304" i="3"/>
  <c r="MC320" i="3"/>
  <c r="MB320" i="3"/>
  <c r="MC301" i="3"/>
  <c r="MB301" i="3"/>
  <c r="MF375" i="3"/>
  <c r="ME375" i="3"/>
  <c r="MU402" i="3"/>
  <c r="MT402" i="3"/>
  <c r="MW402" i="3"/>
  <c r="MV402" i="3"/>
  <c r="NR360" i="3"/>
  <c r="NK360" i="3"/>
  <c r="LS423" i="3"/>
  <c r="NC471" i="3"/>
  <c r="NB471" i="3"/>
  <c r="NA471" i="3"/>
  <c r="MZ471" i="3"/>
  <c r="NK378" i="3"/>
  <c r="NR378" i="3"/>
  <c r="NK434" i="3"/>
  <c r="NR434" i="3"/>
  <c r="NK520" i="3"/>
  <c r="NR520" i="3"/>
  <c r="NK482" i="3"/>
  <c r="NR482" i="3"/>
  <c r="NS463" i="3"/>
  <c r="NL463" i="3"/>
  <c r="NA70" i="4"/>
  <c r="MZ70" i="4"/>
  <c r="NC70" i="4"/>
  <c r="NB70" i="4"/>
  <c r="MU551" i="3"/>
  <c r="MW551" i="3"/>
  <c r="MV551" i="3"/>
  <c r="MT551" i="3"/>
  <c r="MC591" i="3"/>
  <c r="MB591" i="3"/>
  <c r="MZ124" i="4"/>
  <c r="NC124" i="4"/>
  <c r="NB124" i="4"/>
  <c r="NA124" i="4"/>
  <c r="MW101" i="4"/>
  <c r="MV101" i="4"/>
  <c r="MU101" i="4"/>
  <c r="MT101" i="4"/>
  <c r="MI215" i="4"/>
  <c r="MH215" i="4"/>
  <c r="MI238" i="4"/>
  <c r="MH238" i="4"/>
  <c r="MH259" i="4"/>
  <c r="MI259" i="4"/>
  <c r="MI281" i="4"/>
  <c r="MH281" i="4"/>
  <c r="MV230" i="4"/>
  <c r="MT230" i="4"/>
  <c r="MW230" i="4"/>
  <c r="MU230" i="4"/>
  <c r="MI260" i="4"/>
  <c r="MH260" i="4"/>
  <c r="NK294" i="4"/>
  <c r="NR294" i="4"/>
  <c r="NK309" i="4"/>
  <c r="NR309" i="4"/>
  <c r="NK311" i="4"/>
  <c r="NR311" i="4"/>
  <c r="NK355" i="4"/>
  <c r="NR355" i="4"/>
  <c r="NL345" i="4"/>
  <c r="NS345" i="4"/>
  <c r="NL372" i="4"/>
  <c r="NS372" i="4"/>
  <c r="MZ370" i="4"/>
  <c r="NC370" i="4"/>
  <c r="NB370" i="4"/>
  <c r="NA370" i="4"/>
  <c r="NK409" i="4"/>
  <c r="NR409" i="4"/>
  <c r="NK453" i="4"/>
  <c r="NR453" i="4"/>
  <c r="NB434" i="4"/>
  <c r="NA434" i="4"/>
  <c r="MZ434" i="4"/>
  <c r="NC434" i="4"/>
  <c r="NL458" i="4"/>
  <c r="NS458" i="4"/>
  <c r="NB361" i="2"/>
  <c r="NS361" i="2"/>
  <c r="NP361" i="2"/>
  <c r="NC361" i="2"/>
  <c r="MZ361" i="2"/>
  <c r="NA361" i="2"/>
  <c r="NR361" i="2"/>
  <c r="NQ361" i="2"/>
  <c r="OA513" i="2"/>
  <c r="ON513" i="2"/>
  <c r="NA28" i="3"/>
  <c r="MZ28" i="3"/>
  <c r="NC28" i="3"/>
  <c r="NB28" i="3"/>
  <c r="NK159" i="3"/>
  <c r="NR159" i="3"/>
  <c r="NK196" i="3"/>
  <c r="NR196" i="3"/>
  <c r="NK147" i="3"/>
  <c r="NR147" i="3"/>
  <c r="MC188" i="3"/>
  <c r="MB188" i="3"/>
  <c r="MT196" i="3"/>
  <c r="MW196" i="3"/>
  <c r="MV196" i="3"/>
  <c r="MU196" i="3"/>
  <c r="MC126" i="3"/>
  <c r="MB126" i="3"/>
  <c r="MC178" i="3"/>
  <c r="MB178" i="3"/>
  <c r="MC213" i="3"/>
  <c r="MB213" i="3"/>
  <c r="MI313" i="3"/>
  <c r="MH313" i="3"/>
  <c r="NC235" i="3"/>
  <c r="NA235" i="3"/>
  <c r="NB235" i="3"/>
  <c r="MZ235" i="3"/>
  <c r="MZ292" i="3"/>
  <c r="NB292" i="3"/>
  <c r="NC292" i="3"/>
  <c r="NA292" i="3"/>
  <c r="NK349" i="3"/>
  <c r="NR349" i="3"/>
  <c r="NA304" i="3"/>
  <c r="NC304" i="3"/>
  <c r="MZ304" i="3"/>
  <c r="NB304" i="3"/>
  <c r="NC326" i="3"/>
  <c r="NB326" i="3"/>
  <c r="NA326" i="3"/>
  <c r="MZ326" i="3"/>
  <c r="MC305" i="3"/>
  <c r="MH238" i="3"/>
  <c r="MI238" i="3"/>
  <c r="NK406" i="3"/>
  <c r="NR406" i="3"/>
  <c r="NC388" i="3"/>
  <c r="NB388" i="3"/>
  <c r="NA388" i="3"/>
  <c r="MZ388" i="3"/>
  <c r="NB545" i="3"/>
  <c r="NC545" i="3"/>
  <c r="MZ545" i="3"/>
  <c r="NA545" i="3"/>
  <c r="NB594" i="3"/>
  <c r="NA594" i="3"/>
  <c r="MZ594" i="3"/>
  <c r="NC594" i="3"/>
  <c r="NK509" i="3"/>
  <c r="NR509" i="3"/>
  <c r="MW476" i="3"/>
  <c r="MV476" i="3"/>
  <c r="MU476" i="3"/>
  <c r="MT476" i="3"/>
  <c r="NB48" i="4"/>
  <c r="NA48" i="4"/>
  <c r="MZ48" i="4"/>
  <c r="NC48" i="4"/>
  <c r="NK584" i="3"/>
  <c r="NR584" i="3"/>
  <c r="NB610" i="3"/>
  <c r="NA610" i="3"/>
  <c r="MZ610" i="3"/>
  <c r="NC610" i="3"/>
  <c r="MF585" i="3"/>
  <c r="ME585" i="3"/>
  <c r="NL591" i="3"/>
  <c r="NS591" i="3"/>
  <c r="NC85" i="4"/>
  <c r="NB85" i="4"/>
  <c r="NA85" i="4"/>
  <c r="MZ85" i="4"/>
  <c r="NA46" i="4"/>
  <c r="MZ46" i="4"/>
  <c r="NC46" i="4"/>
  <c r="NB46" i="4"/>
  <c r="MC65" i="4"/>
  <c r="MB65" i="4"/>
  <c r="NC157" i="4"/>
  <c r="NB157" i="4"/>
  <c r="NA157" i="4"/>
  <c r="MZ157" i="4"/>
  <c r="MB96" i="4"/>
  <c r="MZ238" i="4"/>
  <c r="NC238" i="4"/>
  <c r="NB238" i="4"/>
  <c r="NA238" i="4"/>
  <c r="NB281" i="4"/>
  <c r="NA281" i="4"/>
  <c r="MZ281" i="4"/>
  <c r="NC281" i="4"/>
  <c r="NB225" i="4"/>
  <c r="NA225" i="4"/>
  <c r="NC225" i="4"/>
  <c r="MZ225" i="4"/>
  <c r="NK307" i="4"/>
  <c r="NR307" i="4"/>
  <c r="MU308" i="4"/>
  <c r="MT308" i="4"/>
  <c r="MW308" i="4"/>
  <c r="MV308" i="4"/>
  <c r="NB325" i="4"/>
  <c r="MZ325" i="4"/>
  <c r="NA325" i="4"/>
  <c r="NC325" i="4"/>
  <c r="NL382" i="4"/>
  <c r="NS382" i="4"/>
  <c r="OB464" i="2"/>
  <c r="OO464" i="2"/>
  <c r="NS536" i="2"/>
  <c r="NC536" i="2"/>
  <c r="NB536" i="2"/>
  <c r="MZ536" i="2"/>
  <c r="NQ536" i="2"/>
  <c r="NA536" i="2"/>
  <c r="NR536" i="2"/>
  <c r="NP536" i="2"/>
  <c r="NA26" i="3"/>
  <c r="MZ26" i="3"/>
  <c r="NC26" i="3"/>
  <c r="NB26" i="3"/>
  <c r="OO556" i="2"/>
  <c r="OB556" i="2"/>
  <c r="OB589" i="2"/>
  <c r="OO589" i="2"/>
  <c r="MC592" i="2"/>
  <c r="MB592" i="2"/>
  <c r="MC550" i="2"/>
  <c r="MB550" i="2"/>
  <c r="NC548" i="2"/>
  <c r="NB548" i="2"/>
  <c r="MZ548" i="2"/>
  <c r="NQ548" i="2"/>
  <c r="NA548" i="2"/>
  <c r="NS548" i="2"/>
  <c r="NR548" i="2"/>
  <c r="NP548" i="2"/>
  <c r="MI81" i="3"/>
  <c r="MH81" i="3"/>
  <c r="NB119" i="3"/>
  <c r="NA119" i="3"/>
  <c r="MZ119" i="3"/>
  <c r="NC119" i="3"/>
  <c r="NK71" i="3"/>
  <c r="NR71" i="3"/>
  <c r="LS96" i="3"/>
  <c r="LY96" i="3"/>
  <c r="MI215" i="3"/>
  <c r="MH215" i="3"/>
  <c r="NL253" i="3"/>
  <c r="NS253" i="3"/>
  <c r="MU158" i="3"/>
  <c r="MT158" i="3"/>
  <c r="MW158" i="3"/>
  <c r="MV158" i="3"/>
  <c r="NC286" i="3"/>
  <c r="NB286" i="3"/>
  <c r="NA286" i="3"/>
  <c r="MZ286" i="3"/>
  <c r="NK257" i="3"/>
  <c r="NR257" i="3"/>
  <c r="NK154" i="3"/>
  <c r="NR154" i="3"/>
  <c r="MA297" i="3"/>
  <c r="NL333" i="3"/>
  <c r="NS333" i="3"/>
  <c r="MF291" i="3"/>
  <c r="ME291" i="3"/>
  <c r="MA494" i="3"/>
  <c r="NL225" i="3"/>
  <c r="NS225" i="3"/>
  <c r="NK262" i="3"/>
  <c r="NR262" i="3"/>
  <c r="MZ238" i="3"/>
  <c r="NC238" i="3"/>
  <c r="NB238" i="3"/>
  <c r="NA238" i="3"/>
  <c r="LR343" i="3"/>
  <c r="NL374" i="3"/>
  <c r="NS374" i="3"/>
  <c r="NC425" i="3"/>
  <c r="NB425" i="3"/>
  <c r="NA425" i="3"/>
  <c r="MZ425" i="3"/>
  <c r="LS391" i="3"/>
  <c r="NK470" i="3"/>
  <c r="NR470" i="3"/>
  <c r="MG367" i="3"/>
  <c r="NC394" i="3"/>
  <c r="NB394" i="3"/>
  <c r="NA394" i="3"/>
  <c r="MZ394" i="3"/>
  <c r="NC569" i="3"/>
  <c r="NA569" i="3"/>
  <c r="NB569" i="3"/>
  <c r="MZ569" i="3"/>
  <c r="MI554" i="3"/>
  <c r="MH554" i="3"/>
  <c r="NK514" i="3"/>
  <c r="NR514" i="3"/>
  <c r="NL52" i="4"/>
  <c r="NS52" i="4"/>
  <c r="NL589" i="3"/>
  <c r="NS589" i="3"/>
  <c r="MG562" i="3"/>
  <c r="NR555" i="3"/>
  <c r="NK555" i="3"/>
  <c r="MW26" i="4"/>
  <c r="MT26" i="4"/>
  <c r="MV26" i="4"/>
  <c r="MU26" i="4"/>
  <c r="MI64" i="4"/>
  <c r="MH64" i="4"/>
  <c r="NA92" i="4"/>
  <c r="MZ92" i="4"/>
  <c r="NC92" i="4"/>
  <c r="NB92" i="4"/>
  <c r="MI43" i="4"/>
  <c r="MH43" i="4"/>
  <c r="NK106" i="4"/>
  <c r="NR106" i="4"/>
  <c r="NK105" i="4"/>
  <c r="NR105" i="4"/>
  <c r="NR120" i="4"/>
  <c r="NK120" i="4"/>
  <c r="NR160" i="4"/>
  <c r="NK160" i="4"/>
  <c r="NB156" i="4"/>
  <c r="MZ156" i="4"/>
  <c r="NA156" i="4"/>
  <c r="NC156" i="4"/>
  <c r="NB219" i="4"/>
  <c r="NA219" i="4"/>
  <c r="MZ219" i="4"/>
  <c r="NC219" i="4"/>
  <c r="NR162" i="4"/>
  <c r="NK162" i="4"/>
  <c r="NL161" i="4"/>
  <c r="NS161" i="4"/>
  <c r="NK169" i="4"/>
  <c r="NR169" i="4"/>
  <c r="NL256" i="4"/>
  <c r="NS256" i="4"/>
  <c r="NB240" i="4"/>
  <c r="NA240" i="4"/>
  <c r="MZ240" i="4"/>
  <c r="NC240" i="4"/>
  <c r="NL301" i="4"/>
  <c r="NS301" i="4"/>
  <c r="NB357" i="4"/>
  <c r="MZ357" i="4"/>
  <c r="NA357" i="4"/>
  <c r="NC357" i="4"/>
  <c r="NL326" i="4"/>
  <c r="NS326" i="4"/>
  <c r="NS400" i="4"/>
  <c r="NL400" i="4"/>
  <c r="NS396" i="4"/>
  <c r="NL396" i="4"/>
  <c r="NL445" i="4"/>
  <c r="NS445" i="4"/>
  <c r="MT436" i="4"/>
  <c r="MW436" i="4"/>
  <c r="MV436" i="4"/>
  <c r="MU436" i="4"/>
  <c r="NB484" i="4"/>
  <c r="NA484" i="4"/>
  <c r="MZ484" i="4"/>
  <c r="NC484" i="4"/>
  <c r="MW479" i="4"/>
  <c r="MU479" i="4"/>
  <c r="MV479" i="4"/>
  <c r="MT479" i="4"/>
  <c r="OB581" i="2"/>
  <c r="OO581" i="2"/>
  <c r="MC514" i="2"/>
  <c r="MB514" i="2"/>
  <c r="MI38" i="3"/>
  <c r="MH38" i="3"/>
  <c r="MI540" i="2"/>
  <c r="MH540" i="2"/>
  <c r="MI82" i="3"/>
  <c r="MH82" i="3"/>
  <c r="NP579" i="2"/>
  <c r="NB579" i="2"/>
  <c r="NS579" i="2"/>
  <c r="NQ579" i="2"/>
  <c r="NC579" i="2"/>
  <c r="NA579" i="2"/>
  <c r="NR579" i="2"/>
  <c r="MZ579" i="2"/>
  <c r="MH543" i="2"/>
  <c r="MI543" i="2"/>
  <c r="NS593" i="2"/>
  <c r="NB593" i="2"/>
  <c r="MZ593" i="2"/>
  <c r="NA593" i="2"/>
  <c r="NR593" i="2"/>
  <c r="NP593" i="2"/>
  <c r="NQ593" i="2"/>
  <c r="NC593" i="2"/>
  <c r="ON612" i="2"/>
  <c r="OA612" i="2"/>
  <c r="MZ128" i="3"/>
  <c r="NC128" i="3"/>
  <c r="NB128" i="3"/>
  <c r="NA128" i="3"/>
  <c r="MW74" i="3"/>
  <c r="MV74" i="3"/>
  <c r="MU74" i="3"/>
  <c r="MT74" i="3"/>
  <c r="MH601" i="2"/>
  <c r="MI601" i="2"/>
  <c r="MI147" i="3"/>
  <c r="MH147" i="3"/>
  <c r="NL193" i="3"/>
  <c r="NS193" i="3"/>
  <c r="MI190" i="3"/>
  <c r="MH190" i="3"/>
  <c r="NK126" i="3"/>
  <c r="NR126" i="3"/>
  <c r="NK166" i="3"/>
  <c r="NR166" i="3"/>
  <c r="NK121" i="3"/>
  <c r="NR121" i="3"/>
  <c r="MC142" i="3"/>
  <c r="MB142" i="3"/>
  <c r="MC268" i="3"/>
  <c r="MB268" i="3"/>
  <c r="NS246" i="3"/>
  <c r="NL246" i="3"/>
  <c r="NR457" i="3"/>
  <c r="NK457" i="3"/>
  <c r="NC344" i="3"/>
  <c r="NB344" i="3"/>
  <c r="NA344" i="3"/>
  <c r="MZ344" i="3"/>
  <c r="NS262" i="3"/>
  <c r="NL262" i="3"/>
  <c r="NL366" i="3"/>
  <c r="NS366" i="3"/>
  <c r="MZ406" i="3"/>
  <c r="NC406" i="3"/>
  <c r="NB406" i="3"/>
  <c r="NA406" i="3"/>
  <c r="NK381" i="3"/>
  <c r="NR381" i="3"/>
  <c r="MI424" i="3"/>
  <c r="MH424" i="3"/>
  <c r="NK439" i="3"/>
  <c r="NR439" i="3"/>
  <c r="NB510" i="3"/>
  <c r="NC510" i="3"/>
  <c r="MZ510" i="3"/>
  <c r="NA510" i="3"/>
  <c r="NB482" i="3"/>
  <c r="NC482" i="3"/>
  <c r="NA482" i="3"/>
  <c r="MZ482" i="3"/>
  <c r="NL497" i="3"/>
  <c r="NS497" i="3"/>
  <c r="MW438" i="3"/>
  <c r="MT438" i="3"/>
  <c r="MV438" i="3"/>
  <c r="MU438" i="3"/>
  <c r="NS486" i="3"/>
  <c r="NL486" i="3"/>
  <c r="MI497" i="3"/>
  <c r="MH497" i="3"/>
  <c r="NK499" i="3"/>
  <c r="NR499" i="3"/>
  <c r="NS439" i="3"/>
  <c r="NL439" i="3"/>
  <c r="NK94" i="4"/>
  <c r="NR94" i="4"/>
  <c r="MU567" i="3"/>
  <c r="MW567" i="3"/>
  <c r="MV567" i="3"/>
  <c r="MT567" i="3"/>
  <c r="MF580" i="3"/>
  <c r="ME580" i="3"/>
  <c r="NB45" i="4"/>
  <c r="NA45" i="4"/>
  <c r="MZ45" i="4"/>
  <c r="NC45" i="4"/>
  <c r="NK36" i="4"/>
  <c r="NR36" i="4"/>
  <c r="MU68" i="4"/>
  <c r="MT68" i="4"/>
  <c r="MW68" i="4"/>
  <c r="MV68" i="4"/>
  <c r="MI74" i="4"/>
  <c r="MH74" i="4"/>
  <c r="NL107" i="4"/>
  <c r="NS107" i="4"/>
  <c r="NR152" i="4"/>
  <c r="NK152" i="4"/>
  <c r="NB116" i="4"/>
  <c r="NA116" i="4"/>
  <c r="MZ116" i="4"/>
  <c r="NC116" i="4"/>
  <c r="NK121" i="4"/>
  <c r="NR121" i="4"/>
  <c r="NK137" i="4"/>
  <c r="NR137" i="4"/>
  <c r="NL95" i="4"/>
  <c r="NS95" i="4"/>
  <c r="MI171" i="4"/>
  <c r="MH171" i="4"/>
  <c r="NL181" i="4"/>
  <c r="NS181" i="4"/>
  <c r="MI195" i="4"/>
  <c r="MH195" i="4"/>
  <c r="MI166" i="4"/>
  <c r="MH166" i="4"/>
  <c r="NL244" i="4"/>
  <c r="NS244" i="4"/>
  <c r="NL247" i="4"/>
  <c r="NS247" i="4"/>
  <c r="NA284" i="4"/>
  <c r="NC284" i="4"/>
  <c r="MZ284" i="4"/>
  <c r="NB284" i="4"/>
  <c r="MI285" i="4"/>
  <c r="MH285" i="4"/>
  <c r="NB307" i="4"/>
  <c r="NA307" i="4"/>
  <c r="MZ307" i="4"/>
  <c r="NC307" i="4"/>
  <c r="NC298" i="4"/>
  <c r="NB298" i="4"/>
  <c r="NA298" i="4"/>
  <c r="MZ298" i="4"/>
  <c r="MI345" i="4"/>
  <c r="MH345" i="4"/>
  <c r="MI321" i="4"/>
  <c r="MH321" i="4"/>
  <c r="NK365" i="4"/>
  <c r="NR365" i="4"/>
  <c r="NR382" i="4"/>
  <c r="NK382" i="4"/>
  <c r="MZ409" i="4"/>
  <c r="NC409" i="4"/>
  <c r="NB409" i="4"/>
  <c r="NA409" i="4"/>
  <c r="NK396" i="4"/>
  <c r="NR396" i="4"/>
  <c r="NK454" i="4"/>
  <c r="NR454" i="4"/>
  <c r="NL425" i="4"/>
  <c r="NS425" i="4"/>
  <c r="MI439" i="4"/>
  <c r="MH439" i="4"/>
  <c r="NL463" i="4"/>
  <c r="NS463" i="4"/>
  <c r="NC470" i="4"/>
  <c r="NB470" i="4"/>
  <c r="NA470" i="4"/>
  <c r="MZ470" i="4"/>
  <c r="NS604" i="2"/>
  <c r="NB604" i="2"/>
  <c r="MZ604" i="2"/>
  <c r="NQ604" i="2"/>
  <c r="NA604" i="2"/>
  <c r="NC604" i="2"/>
  <c r="NR604" i="2"/>
  <c r="NP604" i="2"/>
  <c r="OO578" i="2"/>
  <c r="OB578" i="2"/>
  <c r="MV525" i="2"/>
  <c r="MT525" i="2"/>
  <c r="NK525" i="2"/>
  <c r="NM525" i="2"/>
  <c r="MU525" i="2"/>
  <c r="MW525" i="2"/>
  <c r="NL525" i="2"/>
  <c r="NJ525" i="2"/>
  <c r="NC594" i="2"/>
  <c r="NS594" i="2"/>
  <c r="NQ594" i="2"/>
  <c r="NA594" i="2"/>
  <c r="NR594" i="2"/>
  <c r="NP594" i="2"/>
  <c r="NB594" i="2"/>
  <c r="MZ594" i="2"/>
  <c r="NL50" i="3"/>
  <c r="NS50" i="3"/>
  <c r="NK67" i="3"/>
  <c r="NR67" i="3"/>
  <c r="MF48" i="3"/>
  <c r="ME48" i="3"/>
  <c r="NL116" i="3"/>
  <c r="NS116" i="3"/>
  <c r="NC79" i="3"/>
  <c r="NB79" i="3"/>
  <c r="NA79" i="3"/>
  <c r="MZ79" i="3"/>
  <c r="LR603" i="2"/>
  <c r="MZ179" i="3"/>
  <c r="NC179" i="3"/>
  <c r="NB179" i="3"/>
  <c r="NA179" i="3"/>
  <c r="NK145" i="3"/>
  <c r="NR145" i="3"/>
  <c r="NL165" i="3"/>
  <c r="NS165" i="3"/>
  <c r="NL164" i="3"/>
  <c r="NS164" i="3"/>
  <c r="MZ173" i="3"/>
  <c r="NC173" i="3"/>
  <c r="NB173" i="3"/>
  <c r="NA173" i="3"/>
  <c r="MV151" i="3"/>
  <c r="MU151" i="3"/>
  <c r="MT151" i="3"/>
  <c r="MW151" i="3"/>
  <c r="MZ129" i="3"/>
  <c r="NC129" i="3"/>
  <c r="NB129" i="3"/>
  <c r="NA129" i="3"/>
  <c r="NC283" i="3"/>
  <c r="NA283" i="3"/>
  <c r="NB283" i="3"/>
  <c r="MZ283" i="3"/>
  <c r="NB248" i="3"/>
  <c r="NA248" i="3"/>
  <c r="NC248" i="3"/>
  <c r="MZ248" i="3"/>
  <c r="MI308" i="3"/>
  <c r="MH308" i="3"/>
  <c r="LR251" i="3"/>
  <c r="LS251" i="3"/>
  <c r="NB421" i="3"/>
  <c r="NA421" i="3"/>
  <c r="MZ421" i="3"/>
  <c r="NC421" i="3"/>
  <c r="NL388" i="3"/>
  <c r="NS388" i="3"/>
  <c r="NL541" i="3"/>
  <c r="NS541" i="3"/>
  <c r="MC388" i="3"/>
  <c r="MB388" i="3"/>
  <c r="NS471" i="3"/>
  <c r="NL471" i="3"/>
  <c r="NS510" i="3"/>
  <c r="NL510" i="3"/>
  <c r="LY440" i="3"/>
  <c r="NK542" i="3"/>
  <c r="NR542" i="3"/>
  <c r="NA554" i="3"/>
  <c r="NC554" i="3"/>
  <c r="NB554" i="3"/>
  <c r="MZ554" i="3"/>
  <c r="NB451" i="3"/>
  <c r="NA451" i="3"/>
  <c r="MZ451" i="3"/>
  <c r="NC451" i="3"/>
  <c r="NL512" i="3"/>
  <c r="NS512" i="3"/>
  <c r="MW530" i="3"/>
  <c r="MV530" i="3"/>
  <c r="MT530" i="3"/>
  <c r="MU530" i="3"/>
  <c r="MI525" i="3"/>
  <c r="MH525" i="3"/>
  <c r="MU531" i="3"/>
  <c r="MW531" i="3"/>
  <c r="MT531" i="3"/>
  <c r="MV531" i="3"/>
  <c r="LS574" i="3"/>
  <c r="MV565" i="3"/>
  <c r="MT591" i="3"/>
  <c r="MW591" i="3"/>
  <c r="MV591" i="3"/>
  <c r="MU591" i="3"/>
  <c r="NB68" i="4"/>
  <c r="NA68" i="4"/>
  <c r="MZ68" i="4"/>
  <c r="NC68" i="4"/>
  <c r="MZ59" i="4"/>
  <c r="NC59" i="4"/>
  <c r="NB59" i="4"/>
  <c r="NA59" i="4"/>
  <c r="NS91" i="4"/>
  <c r="NL91" i="4"/>
  <c r="NL72" i="4"/>
  <c r="NS72" i="4"/>
  <c r="NS79" i="4"/>
  <c r="NL79" i="4"/>
  <c r="NK110" i="4"/>
  <c r="NR110" i="4"/>
  <c r="NC106" i="4"/>
  <c r="NB106" i="4"/>
  <c r="NA106" i="4"/>
  <c r="MZ106" i="4"/>
  <c r="NA135" i="4"/>
  <c r="MZ135" i="4"/>
  <c r="NC135" i="4"/>
  <c r="NB135" i="4"/>
  <c r="NK205" i="4"/>
  <c r="NR205" i="4"/>
  <c r="NL194" i="4"/>
  <c r="NS194" i="4"/>
  <c r="NL261" i="4"/>
  <c r="NS261" i="4"/>
  <c r="NB253" i="4"/>
  <c r="NA253" i="4"/>
  <c r="NC253" i="4"/>
  <c r="MZ253" i="4"/>
  <c r="NL281" i="4"/>
  <c r="NS281" i="4"/>
  <c r="NK270" i="4"/>
  <c r="NR270" i="4"/>
  <c r="MI237" i="4"/>
  <c r="MH237" i="4"/>
  <c r="NC305" i="4"/>
  <c r="NB305" i="4"/>
  <c r="NA305" i="4"/>
  <c r="MZ305" i="4"/>
  <c r="MI303" i="4"/>
  <c r="MH303" i="4"/>
  <c r="NL340" i="4"/>
  <c r="NS340" i="4"/>
  <c r="NL335" i="4"/>
  <c r="NS335" i="4"/>
  <c r="NA380" i="4"/>
  <c r="MZ380" i="4"/>
  <c r="NC380" i="4"/>
  <c r="NB380" i="4"/>
  <c r="MI416" i="4"/>
  <c r="MH416" i="4"/>
  <c r="NK411" i="4"/>
  <c r="NR411" i="4"/>
  <c r="MC451" i="4"/>
  <c r="MB451" i="4"/>
  <c r="NA442" i="4"/>
  <c r="MZ442" i="4"/>
  <c r="NC442" i="4"/>
  <c r="NB442" i="4"/>
  <c r="NK475" i="4"/>
  <c r="NR475" i="4"/>
  <c r="NK482" i="4"/>
  <c r="NR482" i="4"/>
  <c r="MV575" i="2"/>
  <c r="MT575" i="2"/>
  <c r="NK575" i="2"/>
  <c r="NM575" i="2"/>
  <c r="MU575" i="2"/>
  <c r="MW575" i="2"/>
  <c r="NL575" i="2"/>
  <c r="NJ575" i="2"/>
  <c r="NL94" i="3"/>
  <c r="NS94" i="3"/>
  <c r="NC37" i="3"/>
  <c r="NB37" i="3"/>
  <c r="NA37" i="3"/>
  <c r="MZ37" i="3"/>
  <c r="ON534" i="2"/>
  <c r="OA534" i="2"/>
  <c r="MC556" i="2"/>
  <c r="MB556" i="2"/>
  <c r="NK55" i="3"/>
  <c r="NR55" i="3"/>
  <c r="NC103" i="3"/>
  <c r="NB103" i="3"/>
  <c r="NA103" i="3"/>
  <c r="MZ103" i="3"/>
  <c r="MV145" i="3"/>
  <c r="MU145" i="3"/>
  <c r="MT145" i="3"/>
  <c r="MW145" i="3"/>
  <c r="NB329" i="3"/>
  <c r="NA329" i="3"/>
  <c r="MZ329" i="3"/>
  <c r="NC329" i="3"/>
  <c r="NC155" i="3"/>
  <c r="NB155" i="3"/>
  <c r="NA155" i="3"/>
  <c r="MZ155" i="3"/>
  <c r="NK337" i="3"/>
  <c r="NR337" i="3"/>
  <c r="NB245" i="3"/>
  <c r="NA245" i="3"/>
  <c r="NC245" i="3"/>
  <c r="MZ245" i="3"/>
  <c r="NS222" i="3"/>
  <c r="NL222" i="3"/>
  <c r="MC181" i="3"/>
  <c r="MB181" i="3"/>
  <c r="LZ299" i="3"/>
  <c r="MG247" i="3"/>
  <c r="LS247" i="3"/>
  <c r="MG287" i="3"/>
  <c r="LS287" i="3"/>
  <c r="NK491" i="3"/>
  <c r="NR491" i="3"/>
  <c r="MT409" i="3"/>
  <c r="NL402" i="3"/>
  <c r="NS402" i="3"/>
  <c r="MF387" i="3"/>
  <c r="ME387" i="3"/>
  <c r="NC418" i="3"/>
  <c r="NB418" i="3"/>
  <c r="NA418" i="3"/>
  <c r="MZ418" i="3"/>
  <c r="NL338" i="3"/>
  <c r="NS338" i="3"/>
  <c r="MW386" i="3"/>
  <c r="MV386" i="3"/>
  <c r="MU386" i="3"/>
  <c r="MT386" i="3"/>
  <c r="MF488" i="3"/>
  <c r="ME488" i="3"/>
  <c r="LS488" i="3"/>
  <c r="NA527" i="3"/>
  <c r="MZ527" i="3"/>
  <c r="NC527" i="3"/>
  <c r="NB527" i="3"/>
  <c r="NA479" i="3"/>
  <c r="MZ479" i="3"/>
  <c r="NC479" i="3"/>
  <c r="NB479" i="3"/>
  <c r="MF496" i="3"/>
  <c r="ME496" i="3"/>
  <c r="NC531" i="3"/>
  <c r="NB531" i="3"/>
  <c r="NA531" i="3"/>
  <c r="MZ531" i="3"/>
  <c r="NA78" i="4"/>
  <c r="MZ78" i="4"/>
  <c r="NC78" i="4"/>
  <c r="NB78" i="4"/>
  <c r="MV94" i="4"/>
  <c r="LS566" i="3"/>
  <c r="NB93" i="4"/>
  <c r="NA93" i="4"/>
  <c r="MZ93" i="4"/>
  <c r="NC93" i="4"/>
  <c r="NK72" i="4"/>
  <c r="NR72" i="4"/>
  <c r="NC65" i="4"/>
  <c r="NB65" i="4"/>
  <c r="NA65" i="4"/>
  <c r="MZ65" i="4"/>
  <c r="NR124" i="4"/>
  <c r="NK124" i="4"/>
  <c r="NA126" i="4"/>
  <c r="MZ126" i="4"/>
  <c r="NC126" i="4"/>
  <c r="NB126" i="4"/>
  <c r="NC105" i="4"/>
  <c r="NB105" i="4"/>
  <c r="NA105" i="4"/>
  <c r="MZ105" i="4"/>
  <c r="MZ158" i="4"/>
  <c r="NC158" i="4"/>
  <c r="NA158" i="4"/>
  <c r="NB158" i="4"/>
  <c r="NL201" i="4"/>
  <c r="NS201" i="4"/>
  <c r="NL204" i="4"/>
  <c r="NS204" i="4"/>
  <c r="MV161" i="4"/>
  <c r="MU161" i="4"/>
  <c r="MT161" i="4"/>
  <c r="MW161" i="4"/>
  <c r="NL215" i="4"/>
  <c r="NS215" i="4"/>
  <c r="MI206" i="4"/>
  <c r="MH206" i="4"/>
  <c r="NS223" i="4"/>
  <c r="NL223" i="4"/>
  <c r="MU256" i="4"/>
  <c r="NK275" i="4"/>
  <c r="NR275" i="4"/>
  <c r="MV226" i="4"/>
  <c r="MU226" i="4"/>
  <c r="MT226" i="4"/>
  <c r="MW226" i="4"/>
  <c r="MB262" i="4"/>
  <c r="NL260" i="4"/>
  <c r="NS260" i="4"/>
  <c r="NB303" i="4"/>
  <c r="NA303" i="4"/>
  <c r="MZ303" i="4"/>
  <c r="NC303" i="4"/>
  <c r="MC330" i="4"/>
  <c r="MB330" i="4"/>
  <c r="NR324" i="4"/>
  <c r="NK324" i="4"/>
  <c r="MZ389" i="4"/>
  <c r="NB389" i="4"/>
  <c r="NC389" i="4"/>
  <c r="NA389" i="4"/>
  <c r="NK388" i="4"/>
  <c r="NR388" i="4"/>
  <c r="NL413" i="4"/>
  <c r="NS413" i="4"/>
  <c r="NK418" i="4"/>
  <c r="NR418" i="4"/>
  <c r="MI454" i="4"/>
  <c r="MH454" i="4"/>
  <c r="NK450" i="4"/>
  <c r="NR450" i="4"/>
  <c r="MZ509" i="2"/>
  <c r="NR509" i="2"/>
  <c r="NA509" i="2"/>
  <c r="NB509" i="2"/>
  <c r="NC509" i="2"/>
  <c r="NQ509" i="2"/>
  <c r="NS509" i="2"/>
  <c r="NP509" i="2"/>
  <c r="MC564" i="2"/>
  <c r="MB564" i="2"/>
  <c r="OA535" i="2"/>
  <c r="ON535" i="2"/>
  <c r="NL90" i="3"/>
  <c r="NS90" i="3"/>
  <c r="OB519" i="2"/>
  <c r="OO519" i="2"/>
  <c r="NS589" i="2"/>
  <c r="NB589" i="2"/>
  <c r="MZ589" i="2"/>
  <c r="NA589" i="2"/>
  <c r="NR589" i="2"/>
  <c r="NP589" i="2"/>
  <c r="NQ589" i="2"/>
  <c r="NC589" i="2"/>
  <c r="OB533" i="2"/>
  <c r="OO533" i="2"/>
  <c r="ON518" i="2"/>
  <c r="OA518" i="2"/>
  <c r="MC596" i="2"/>
  <c r="MB596" i="2"/>
  <c r="NA293" i="3"/>
  <c r="NC293" i="3"/>
  <c r="MZ293" i="3"/>
  <c r="NB293" i="3"/>
  <c r="NP565" i="2"/>
  <c r="NC565" i="2"/>
  <c r="NA565" i="2"/>
  <c r="NR565" i="2"/>
  <c r="MZ565" i="2"/>
  <c r="NB565" i="2"/>
  <c r="NS565" i="2"/>
  <c r="NQ565" i="2"/>
  <c r="NK261" i="3"/>
  <c r="NR261" i="3"/>
  <c r="MH115" i="3"/>
  <c r="MI115" i="3"/>
  <c r="NA57" i="3"/>
  <c r="MZ57" i="3"/>
  <c r="NC57" i="3"/>
  <c r="NB57" i="3"/>
  <c r="NL99" i="3"/>
  <c r="NS99" i="3"/>
  <c r="MZ127" i="3"/>
  <c r="NC127" i="3"/>
  <c r="NB127" i="3"/>
  <c r="NA127" i="3"/>
  <c r="NL158" i="3"/>
  <c r="NS158" i="3"/>
  <c r="NL196" i="3"/>
  <c r="NS196" i="3"/>
  <c r="MZ137" i="3"/>
  <c r="NA137" i="3"/>
  <c r="NC137" i="3"/>
  <c r="NB137" i="3"/>
  <c r="NB198" i="3"/>
  <c r="NC198" i="3"/>
  <c r="MZ198" i="3"/>
  <c r="NA198" i="3"/>
  <c r="NK153" i="3"/>
  <c r="NR153" i="3"/>
  <c r="NL461" i="3"/>
  <c r="NS461" i="3"/>
  <c r="MZ209" i="3"/>
  <c r="NC209" i="3"/>
  <c r="NB209" i="3"/>
  <c r="NA209" i="3"/>
  <c r="MH246" i="3"/>
  <c r="MI246" i="3"/>
  <c r="NA330" i="3"/>
  <c r="MZ330" i="3"/>
  <c r="NC330" i="3"/>
  <c r="NB330" i="3"/>
  <c r="NA345" i="3"/>
  <c r="MZ345" i="3"/>
  <c r="NC345" i="3"/>
  <c r="NB345" i="3"/>
  <c r="MA315" i="3"/>
  <c r="NK310" i="3"/>
  <c r="NR310" i="3"/>
  <c r="NA342" i="3"/>
  <c r="MZ342" i="3"/>
  <c r="NC342" i="3"/>
  <c r="NB342" i="3"/>
  <c r="MF407" i="3"/>
  <c r="ME407" i="3"/>
  <c r="MI466" i="3"/>
  <c r="MH466" i="3"/>
  <c r="MZ532" i="3"/>
  <c r="NC532" i="3"/>
  <c r="NB532" i="3"/>
  <c r="NA532" i="3"/>
  <c r="MC510" i="3"/>
  <c r="NS467" i="3"/>
  <c r="NL467" i="3"/>
  <c r="MW542" i="3"/>
  <c r="MT542" i="3"/>
  <c r="MV542" i="3"/>
  <c r="MU542" i="3"/>
  <c r="MI444" i="3"/>
  <c r="MH444" i="3"/>
  <c r="NS442" i="3"/>
  <c r="NL442" i="3"/>
  <c r="NS530" i="3"/>
  <c r="NL530" i="3"/>
  <c r="MZ563" i="3"/>
  <c r="NC563" i="3"/>
  <c r="NB563" i="3"/>
  <c r="NA563" i="3"/>
  <c r="NK610" i="3"/>
  <c r="NR610" i="3"/>
  <c r="MF568" i="3"/>
  <c r="ME568" i="3"/>
  <c r="NC84" i="4"/>
  <c r="NB84" i="4"/>
  <c r="NA84" i="4"/>
  <c r="MZ84" i="4"/>
  <c r="NA30" i="4"/>
  <c r="MZ30" i="4"/>
  <c r="NC30" i="4"/>
  <c r="NB30" i="4"/>
  <c r="NK53" i="4"/>
  <c r="NR53" i="4"/>
  <c r="MZ122" i="4"/>
  <c r="NC122" i="4"/>
  <c r="NB122" i="4"/>
  <c r="NA122" i="4"/>
  <c r="MI153" i="4"/>
  <c r="MH153" i="4"/>
  <c r="NB121" i="4"/>
  <c r="NA121" i="4"/>
  <c r="MZ121" i="4"/>
  <c r="NC121" i="4"/>
  <c r="MZ108" i="4"/>
  <c r="NC108" i="4"/>
  <c r="NB108" i="4"/>
  <c r="NA108" i="4"/>
  <c r="NR144" i="4"/>
  <c r="NK144" i="4"/>
  <c r="NL104" i="4"/>
  <c r="NS104" i="4"/>
  <c r="NR218" i="4"/>
  <c r="NK218" i="4"/>
  <c r="NK167" i="4"/>
  <c r="NR167" i="4"/>
  <c r="NB221" i="4"/>
  <c r="NA221" i="4"/>
  <c r="MZ221" i="4"/>
  <c r="NC221" i="4"/>
  <c r="MZ228" i="4"/>
  <c r="NC228" i="4"/>
  <c r="NB228" i="4"/>
  <c r="NA228" i="4"/>
  <c r="NC268" i="4"/>
  <c r="MZ268" i="4"/>
  <c r="NA268" i="4"/>
  <c r="NB268" i="4"/>
  <c r="MZ420" i="4"/>
  <c r="NC420" i="4"/>
  <c r="NB420" i="4"/>
  <c r="NA420" i="4"/>
  <c r="MV408" i="4"/>
  <c r="ON576" i="2"/>
  <c r="OA576" i="2"/>
  <c r="OB510" i="2"/>
  <c r="OO510" i="2"/>
  <c r="MI558" i="2"/>
  <c r="MH558" i="2"/>
  <c r="NS568" i="2"/>
  <c r="NC568" i="2"/>
  <c r="NB568" i="2"/>
  <c r="MZ568" i="2"/>
  <c r="NQ568" i="2"/>
  <c r="NA568" i="2"/>
  <c r="NR568" i="2"/>
  <c r="NP568" i="2"/>
  <c r="MI534" i="2"/>
  <c r="MH534" i="2"/>
  <c r="NC550" i="2"/>
  <c r="NA550" i="2"/>
  <c r="NR550" i="2"/>
  <c r="NP550" i="2"/>
  <c r="NB550" i="2"/>
  <c r="MZ550" i="2"/>
  <c r="NS550" i="2"/>
  <c r="NQ550" i="2"/>
  <c r="MI578" i="2"/>
  <c r="MH578" i="2"/>
  <c r="NC510" i="2"/>
  <c r="NS510" i="2"/>
  <c r="NA510" i="2"/>
  <c r="NR510" i="2"/>
  <c r="NQ510" i="2"/>
  <c r="NB510" i="2"/>
  <c r="NP510" i="2"/>
  <c r="MZ510" i="2"/>
  <c r="MA53" i="3"/>
  <c r="MF80" i="3"/>
  <c r="ME80" i="3"/>
  <c r="NK172" i="3"/>
  <c r="NR172" i="3"/>
  <c r="NK59" i="3"/>
  <c r="NR59" i="3"/>
  <c r="LY609" i="2"/>
  <c r="MF92" i="3"/>
  <c r="ME92" i="3"/>
  <c r="NL168" i="3"/>
  <c r="NS168" i="3"/>
  <c r="NK269" i="3"/>
  <c r="NR269" i="3"/>
  <c r="MI176" i="3"/>
  <c r="MH176" i="3"/>
  <c r="MI133" i="3"/>
  <c r="MH133" i="3"/>
  <c r="NL205" i="3"/>
  <c r="NS205" i="3"/>
  <c r="NS131" i="3"/>
  <c r="NL131" i="3"/>
  <c r="MI210" i="3"/>
  <c r="MH210" i="3"/>
  <c r="NK243" i="3"/>
  <c r="NR243" i="3"/>
  <c r="NC353" i="3"/>
  <c r="NB353" i="3"/>
  <c r="NA353" i="3"/>
  <c r="MZ353" i="3"/>
  <c r="MU270" i="3"/>
  <c r="NB262" i="3"/>
  <c r="NA262" i="3"/>
  <c r="MZ262" i="3"/>
  <c r="NC262" i="3"/>
  <c r="MC232" i="3"/>
  <c r="MB232" i="3"/>
  <c r="MZ477" i="3"/>
  <c r="NC477" i="3"/>
  <c r="NA477" i="3"/>
  <c r="NB477" i="3"/>
  <c r="NL406" i="3"/>
  <c r="NS406" i="3"/>
  <c r="MW537" i="3"/>
  <c r="MF351" i="3"/>
  <c r="ME351" i="3"/>
  <c r="NA358" i="3"/>
  <c r="MZ358" i="3"/>
  <c r="NC358" i="3"/>
  <c r="NB358" i="3"/>
  <c r="NR437" i="3"/>
  <c r="NK437" i="3"/>
  <c r="MI432" i="3"/>
  <c r="MH432" i="3"/>
  <c r="LS500" i="3"/>
  <c r="NS502" i="3"/>
  <c r="NL502" i="3"/>
  <c r="NC590" i="3"/>
  <c r="NB590" i="3"/>
  <c r="NA590" i="3"/>
  <c r="MZ590" i="3"/>
  <c r="NK517" i="3"/>
  <c r="NR517" i="3"/>
  <c r="NA598" i="3"/>
  <c r="MZ598" i="3"/>
  <c r="NC598" i="3"/>
  <c r="NB598" i="3"/>
  <c r="NL560" i="3"/>
  <c r="NS560" i="3"/>
  <c r="MG556" i="3"/>
  <c r="NC579" i="3"/>
  <c r="NB579" i="3"/>
  <c r="NA579" i="3"/>
  <c r="MZ579" i="3"/>
  <c r="NL577" i="3"/>
  <c r="NS577" i="3"/>
  <c r="NK31" i="4"/>
  <c r="NR31" i="4"/>
  <c r="NA51" i="4"/>
  <c r="MZ51" i="4"/>
  <c r="NC51" i="4"/>
  <c r="NB51" i="4"/>
  <c r="NB33" i="4"/>
  <c r="NA33" i="4"/>
  <c r="MZ33" i="4"/>
  <c r="NC33" i="4"/>
  <c r="NL74" i="4"/>
  <c r="NS74" i="4"/>
  <c r="MI139" i="4"/>
  <c r="MH139" i="4"/>
  <c r="MI124" i="4"/>
  <c r="MH124" i="4"/>
  <c r="MH118" i="4"/>
  <c r="MI118" i="4"/>
  <c r="MZ95" i="4"/>
  <c r="NC95" i="4"/>
  <c r="NB95" i="4"/>
  <c r="NA95" i="4"/>
  <c r="NR156" i="4"/>
  <c r="NK156" i="4"/>
  <c r="NB178" i="4"/>
  <c r="NA178" i="4"/>
  <c r="MZ178" i="4"/>
  <c r="NC178" i="4"/>
  <c r="NK222" i="4"/>
  <c r="NR222" i="4"/>
  <c r="NB174" i="4"/>
  <c r="NA174" i="4"/>
  <c r="MZ174" i="4"/>
  <c r="NC174" i="4"/>
  <c r="MZ244" i="4"/>
  <c r="NC244" i="4"/>
  <c r="NB244" i="4"/>
  <c r="NA244" i="4"/>
  <c r="NR288" i="4"/>
  <c r="NK288" i="4"/>
  <c r="NL286" i="4"/>
  <c r="NS286" i="4"/>
  <c r="NK262" i="4"/>
  <c r="NR262" i="4"/>
  <c r="NL278" i="4"/>
  <c r="NS278" i="4"/>
  <c r="NL316" i="4"/>
  <c r="NS316" i="4"/>
  <c r="MH306" i="4"/>
  <c r="MI306" i="4"/>
  <c r="MA331" i="4"/>
  <c r="MH358" i="4"/>
  <c r="MI358" i="4"/>
  <c r="NA327" i="4"/>
  <c r="NC327" i="4"/>
  <c r="NB327" i="4"/>
  <c r="MZ327" i="4"/>
  <c r="LZ359" i="4"/>
  <c r="NR386" i="4"/>
  <c r="NK386" i="4"/>
  <c r="NA411" i="4"/>
  <c r="NB411" i="4"/>
  <c r="NC411" i="4"/>
  <c r="MZ411" i="4"/>
  <c r="MZ418" i="4"/>
  <c r="NC418" i="4"/>
  <c r="NB418" i="4"/>
  <c r="NA418" i="4"/>
  <c r="NL452" i="4"/>
  <c r="NS452" i="4"/>
  <c r="MV76" i="3"/>
  <c r="MU76" i="3"/>
  <c r="MT76" i="3"/>
  <c r="MW76" i="3"/>
  <c r="NL514" i="4"/>
  <c r="NS514" i="4"/>
  <c r="NL509" i="4"/>
  <c r="NS509" i="4"/>
  <c r="NL538" i="4"/>
  <c r="NS538" i="4"/>
  <c r="LR549" i="4"/>
  <c r="NL548" i="4"/>
  <c r="NS548" i="4"/>
  <c r="MV567" i="4"/>
  <c r="MU567" i="4"/>
  <c r="MW567" i="4"/>
  <c r="MT567" i="4"/>
  <c r="NC586" i="4"/>
  <c r="NA586" i="4"/>
  <c r="MZ586" i="4"/>
  <c r="NB586" i="4"/>
  <c r="NB596" i="4"/>
  <c r="NA596" i="4"/>
  <c r="MZ596" i="4"/>
  <c r="NC596" i="4"/>
  <c r="MT605" i="4"/>
  <c r="MU605" i="4"/>
  <c r="MW605" i="4"/>
  <c r="MV605" i="4"/>
  <c r="MT507" i="4"/>
  <c r="MU507" i="4"/>
  <c r="MW507" i="4"/>
  <c r="MV507" i="4"/>
  <c r="MZ555" i="4"/>
  <c r="NB555" i="4"/>
  <c r="NC555" i="4"/>
  <c r="NA555" i="4"/>
  <c r="NL558" i="4"/>
  <c r="NS558" i="4"/>
  <c r="LS611" i="4"/>
  <c r="NL487" i="4"/>
  <c r="NS487" i="4"/>
  <c r="MW501" i="4"/>
  <c r="MV501" i="4"/>
  <c r="MT501" i="4"/>
  <c r="MU501" i="4"/>
  <c r="MI511" i="4"/>
  <c r="MH511" i="4"/>
  <c r="NR527" i="4"/>
  <c r="NK527" i="4"/>
  <c r="NK528" i="4"/>
  <c r="NR528" i="4"/>
  <c r="LS541" i="4"/>
  <c r="MA561" i="4"/>
  <c r="MZ576" i="4"/>
  <c r="NC576" i="4"/>
  <c r="NB576" i="4"/>
  <c r="NA576" i="4"/>
  <c r="MI591" i="4"/>
  <c r="MH591" i="4"/>
  <c r="MF584" i="4"/>
  <c r="ME584" i="4"/>
  <c r="LZ584" i="4"/>
  <c r="LS610" i="4"/>
  <c r="NB469" i="4"/>
  <c r="MZ469" i="4"/>
  <c r="NA469" i="4"/>
  <c r="NC469" i="4"/>
  <c r="NB491" i="4"/>
  <c r="NA491" i="4"/>
  <c r="NC491" i="4"/>
  <c r="MZ491" i="4"/>
  <c r="MI495" i="4"/>
  <c r="MH495" i="4"/>
  <c r="MZ514" i="4"/>
  <c r="NA514" i="4"/>
  <c r="NC514" i="4"/>
  <c r="NB514" i="4"/>
  <c r="MH529" i="4"/>
  <c r="MI529" i="4"/>
  <c r="NC553" i="4"/>
  <c r="NA553" i="4"/>
  <c r="MZ553" i="4"/>
  <c r="NB553" i="4"/>
  <c r="NB564" i="4"/>
  <c r="MZ564" i="4"/>
  <c r="NA564" i="4"/>
  <c r="NC564" i="4"/>
  <c r="NA577" i="4"/>
  <c r="MZ577" i="4"/>
  <c r="NB577" i="4"/>
  <c r="NC577" i="4"/>
  <c r="NL607" i="4"/>
  <c r="NS607" i="4"/>
  <c r="ME600" i="4"/>
  <c r="MF600" i="4"/>
  <c r="LR600" i="4"/>
  <c r="MI485" i="4"/>
  <c r="MH485" i="4"/>
  <c r="MZ492" i="4"/>
  <c r="NC492" i="4"/>
  <c r="NB492" i="4"/>
  <c r="NA492" i="4"/>
  <c r="NK513" i="4"/>
  <c r="NR513" i="4"/>
  <c r="MI521" i="4"/>
  <c r="MH521" i="4"/>
  <c r="NS536" i="4"/>
  <c r="NL536" i="4"/>
  <c r="NC561" i="4"/>
  <c r="NB561" i="4"/>
  <c r="NA561" i="4"/>
  <c r="MZ561" i="4"/>
  <c r="NK573" i="4"/>
  <c r="NR573" i="4"/>
  <c r="LY590" i="4"/>
  <c r="MZ608" i="4"/>
  <c r="NC608" i="4"/>
  <c r="NB608" i="4"/>
  <c r="NA608" i="4"/>
  <c r="LY572" i="4"/>
  <c r="NC477" i="4"/>
  <c r="NB477" i="4"/>
  <c r="NA477" i="4"/>
  <c r="MZ477" i="4"/>
  <c r="MZ497" i="4"/>
  <c r="NC497" i="4"/>
  <c r="NB497" i="4"/>
  <c r="NA497" i="4"/>
  <c r="NB499" i="4"/>
  <c r="NC499" i="4"/>
  <c r="MZ499" i="4"/>
  <c r="NA499" i="4"/>
  <c r="NB521" i="4"/>
  <c r="NA521" i="4"/>
  <c r="MZ521" i="4"/>
  <c r="NC521" i="4"/>
  <c r="NR544" i="4"/>
  <c r="NK544" i="4"/>
  <c r="NS570" i="4"/>
  <c r="NL570" i="4"/>
  <c r="NA574" i="4"/>
  <c r="NB574" i="4"/>
  <c r="MZ574" i="4"/>
  <c r="NC574" i="4"/>
  <c r="LS582" i="4"/>
  <c r="NB602" i="4"/>
  <c r="MZ602" i="4"/>
  <c r="NA602" i="4"/>
  <c r="NC602" i="4"/>
  <c r="NC568" i="4"/>
  <c r="NA568" i="4"/>
  <c r="MZ568" i="4"/>
  <c r="NB568" i="4"/>
  <c r="MZ487" i="4"/>
  <c r="NA487" i="4"/>
  <c r="NC487" i="4"/>
  <c r="NB487" i="4"/>
  <c r="NL493" i="4"/>
  <c r="NS493" i="4"/>
  <c r="NK545" i="4"/>
  <c r="NR545" i="4"/>
  <c r="NR550" i="4"/>
  <c r="NK550" i="4"/>
  <c r="NL556" i="4"/>
  <c r="NS556" i="4"/>
  <c r="MF559" i="4"/>
  <c r="ME559" i="4"/>
  <c r="NR583" i="4"/>
  <c r="NK583" i="4"/>
  <c r="MH592" i="4"/>
  <c r="MI592" i="4"/>
  <c r="NL608" i="4"/>
  <c r="NS608" i="4"/>
  <c r="OA215" i="2"/>
  <c r="ON215" i="2"/>
  <c r="MH73" i="2"/>
  <c r="MI73" i="2"/>
  <c r="NQ91" i="2"/>
  <c r="MZ91" i="2"/>
  <c r="NP91" i="2"/>
  <c r="NR91" i="2"/>
  <c r="NA91" i="2"/>
  <c r="NC91" i="2"/>
  <c r="NB91" i="2"/>
  <c r="NS91" i="2"/>
  <c r="NP105" i="2"/>
  <c r="MZ105" i="2"/>
  <c r="NA105" i="2"/>
  <c r="NR105" i="2"/>
  <c r="NQ105" i="2"/>
  <c r="NC105" i="2"/>
  <c r="NB105" i="2"/>
  <c r="NS105" i="2"/>
  <c r="NP121" i="2"/>
  <c r="MZ121" i="2"/>
  <c r="NA121" i="2"/>
  <c r="NR121" i="2"/>
  <c r="NC121" i="2"/>
  <c r="NQ121" i="2"/>
  <c r="NB121" i="2"/>
  <c r="NS121" i="2"/>
  <c r="MI134" i="2"/>
  <c r="MH134" i="2"/>
  <c r="ON52" i="2"/>
  <c r="OA52" i="2"/>
  <c r="OB153" i="2"/>
  <c r="OO153" i="2"/>
  <c r="NR263" i="2"/>
  <c r="NP263" i="2"/>
  <c r="NB263" i="2"/>
  <c r="MZ263" i="2"/>
  <c r="NS263" i="2"/>
  <c r="NQ263" i="2"/>
  <c r="NC263" i="2"/>
  <c r="NA263" i="2"/>
  <c r="MI138" i="2"/>
  <c r="MH138" i="2"/>
  <c r="NB321" i="2"/>
  <c r="MZ321" i="2"/>
  <c r="NS321" i="2"/>
  <c r="NQ321" i="2"/>
  <c r="NC321" i="2"/>
  <c r="NA321" i="2"/>
  <c r="NR321" i="2"/>
  <c r="NP321" i="2"/>
  <c r="OB173" i="2"/>
  <c r="OO173" i="2"/>
  <c r="MI261" i="2"/>
  <c r="MH261" i="2"/>
  <c r="OA362" i="2"/>
  <c r="ON362" i="2"/>
  <c r="LS294" i="2"/>
  <c r="LY294" i="2"/>
  <c r="OB171" i="2"/>
  <c r="OO171" i="2"/>
  <c r="NQ262" i="2"/>
  <c r="NA262" i="2"/>
  <c r="MZ262" i="2"/>
  <c r="NS262" i="2"/>
  <c r="NC262" i="2"/>
  <c r="NR262" i="2"/>
  <c r="NP262" i="2"/>
  <c r="NB262" i="2"/>
  <c r="NM87" i="2"/>
  <c r="MW87" i="2"/>
  <c r="MU87" i="2"/>
  <c r="MV87" i="2"/>
  <c r="MT87" i="2"/>
  <c r="NK87" i="2"/>
  <c r="NL87" i="2"/>
  <c r="NJ87" i="2"/>
  <c r="NR120" i="2"/>
  <c r="NB120" i="2"/>
  <c r="NQ120" i="2"/>
  <c r="NC120" i="2"/>
  <c r="NS120" i="2"/>
  <c r="MZ120" i="2"/>
  <c r="NP120" i="2"/>
  <c r="NA120" i="2"/>
  <c r="NB167" i="2"/>
  <c r="MZ167" i="2"/>
  <c r="NS167" i="2"/>
  <c r="NQ167" i="2"/>
  <c r="NC167" i="2"/>
  <c r="NA167" i="2"/>
  <c r="NR167" i="2"/>
  <c r="NP167" i="2"/>
  <c r="NB237" i="2"/>
  <c r="MZ237" i="2"/>
  <c r="NS237" i="2"/>
  <c r="NQ237" i="2"/>
  <c r="NC237" i="2"/>
  <c r="NA237" i="2"/>
  <c r="NR237" i="2"/>
  <c r="NP237" i="2"/>
  <c r="MC203" i="2"/>
  <c r="MB203" i="2"/>
  <c r="LS288" i="2"/>
  <c r="NS191" i="2"/>
  <c r="NQ191" i="2"/>
  <c r="NC191" i="2"/>
  <c r="NA191" i="2"/>
  <c r="NR191" i="2"/>
  <c r="NP191" i="2"/>
  <c r="NB191" i="2"/>
  <c r="MZ191" i="2"/>
  <c r="MZ53" i="2"/>
  <c r="NP53" i="2"/>
  <c r="NQ53" i="2"/>
  <c r="NR53" i="2"/>
  <c r="NC53" i="2"/>
  <c r="NA53" i="2"/>
  <c r="NB53" i="2"/>
  <c r="NS53" i="2"/>
  <c r="NA71" i="2"/>
  <c r="NP71" i="2"/>
  <c r="MZ71" i="2"/>
  <c r="NR71" i="2"/>
  <c r="NC71" i="2"/>
  <c r="NB71" i="2"/>
  <c r="NQ71" i="2"/>
  <c r="NS71" i="2"/>
  <c r="NM99" i="2"/>
  <c r="NL99" i="2"/>
  <c r="MW99" i="2"/>
  <c r="MU99" i="2"/>
  <c r="MT99" i="2"/>
  <c r="NK99" i="2"/>
  <c r="MV99" i="2"/>
  <c r="NJ99" i="2"/>
  <c r="OB109" i="2"/>
  <c r="OO109" i="2"/>
  <c r="NR86" i="2"/>
  <c r="NB86" i="2"/>
  <c r="NQ86" i="2"/>
  <c r="NC86" i="2"/>
  <c r="NS86" i="2"/>
  <c r="MZ86" i="2"/>
  <c r="NA86" i="2"/>
  <c r="NP86" i="2"/>
  <c r="MT132" i="2"/>
  <c r="NJ132" i="2"/>
  <c r="MU132" i="2"/>
  <c r="MV132" i="2"/>
  <c r="NK132" i="2"/>
  <c r="NL132" i="2"/>
  <c r="NM132" i="2"/>
  <c r="MW132" i="2"/>
  <c r="NM285" i="2"/>
  <c r="NK285" i="2"/>
  <c r="MU285" i="2"/>
  <c r="NL285" i="2"/>
  <c r="NJ285" i="2"/>
  <c r="MV285" i="2"/>
  <c r="MT285" i="2"/>
  <c r="MW285" i="2"/>
  <c r="NR26" i="2"/>
  <c r="NB26" i="2"/>
  <c r="NC26" i="2"/>
  <c r="NS26" i="2"/>
  <c r="NQ26" i="2"/>
  <c r="NP26" i="2"/>
  <c r="NA26" i="2"/>
  <c r="MZ26" i="2"/>
  <c r="OB203" i="2"/>
  <c r="OO203" i="2"/>
  <c r="MZ67" i="2"/>
  <c r="NP67" i="2"/>
  <c r="NQ67" i="2"/>
  <c r="NR67" i="2"/>
  <c r="NC67" i="2"/>
  <c r="NB67" i="2"/>
  <c r="NA67" i="2"/>
  <c r="NS67" i="2"/>
  <c r="MZ83" i="2"/>
  <c r="NP83" i="2"/>
  <c r="NQ83" i="2"/>
  <c r="NR83" i="2"/>
  <c r="NA83" i="2"/>
  <c r="NC83" i="2"/>
  <c r="NB83" i="2"/>
  <c r="NS83" i="2"/>
  <c r="MZ99" i="2"/>
  <c r="NP99" i="2"/>
  <c r="NQ99" i="2"/>
  <c r="NR99" i="2"/>
  <c r="NC99" i="2"/>
  <c r="NB99" i="2"/>
  <c r="NA99" i="2"/>
  <c r="NS99" i="2"/>
  <c r="ON154" i="2"/>
  <c r="OA154" i="2"/>
  <c r="MI319" i="2"/>
  <c r="MH319" i="2"/>
  <c r="OO44" i="2"/>
  <c r="OB44" i="2"/>
  <c r="OO62" i="2"/>
  <c r="OB62" i="2"/>
  <c r="MI114" i="2"/>
  <c r="MH114" i="2"/>
  <c r="MZ35" i="2"/>
  <c r="NP35" i="2"/>
  <c r="NQ35" i="2"/>
  <c r="NR35" i="2"/>
  <c r="NC35" i="2"/>
  <c r="NB35" i="2"/>
  <c r="NA35" i="2"/>
  <c r="NS35" i="2"/>
  <c r="OB313" i="2"/>
  <c r="OO313" i="2"/>
  <c r="OA229" i="2"/>
  <c r="ON229" i="2"/>
  <c r="OB323" i="2"/>
  <c r="OO323" i="2"/>
  <c r="MI249" i="2"/>
  <c r="MH249" i="2"/>
  <c r="MF320" i="2"/>
  <c r="ME320" i="2"/>
  <c r="OB362" i="2"/>
  <c r="OO362" i="2"/>
  <c r="OB254" i="2"/>
  <c r="ON146" i="2"/>
  <c r="OA146" i="2"/>
  <c r="OB55" i="2"/>
  <c r="OO55" i="2"/>
  <c r="MI255" i="2"/>
  <c r="MH255" i="2"/>
  <c r="NR50" i="2"/>
  <c r="NB50" i="2"/>
  <c r="NQ50" i="2"/>
  <c r="NC50" i="2"/>
  <c r="NS50" i="2"/>
  <c r="MZ50" i="2"/>
  <c r="NP50" i="2"/>
  <c r="NA50" i="2"/>
  <c r="MA104" i="2"/>
  <c r="MI153" i="2"/>
  <c r="MH153" i="2"/>
  <c r="NK28" i="2"/>
  <c r="NP41" i="2"/>
  <c r="MZ41" i="2"/>
  <c r="NA41" i="2"/>
  <c r="NR41" i="2"/>
  <c r="NQ41" i="2"/>
  <c r="NC41" i="2"/>
  <c r="NB41" i="2"/>
  <c r="NS41" i="2"/>
  <c r="OA313" i="2"/>
  <c r="ON313" i="2"/>
  <c r="OA213" i="2"/>
  <c r="ON213" i="2"/>
  <c r="OB275" i="2"/>
  <c r="OO275" i="2"/>
  <c r="ON248" i="2"/>
  <c r="OA248" i="2"/>
  <c r="MB225" i="2"/>
  <c r="MI125" i="2"/>
  <c r="MH125" i="2"/>
  <c r="OB149" i="2"/>
  <c r="OO149" i="2"/>
  <c r="MB72" i="2"/>
  <c r="OO104" i="2"/>
  <c r="OB104" i="2"/>
  <c r="NM39" i="2"/>
  <c r="MW39" i="2"/>
  <c r="MU39" i="2"/>
  <c r="MV39" i="2"/>
  <c r="MT39" i="2"/>
  <c r="NK39" i="2"/>
  <c r="NL39" i="2"/>
  <c r="NJ39" i="2"/>
  <c r="OB197" i="2"/>
  <c r="OO197" i="2"/>
  <c r="OB297" i="2"/>
  <c r="OO297" i="2"/>
  <c r="OB261" i="2"/>
  <c r="OO261" i="2"/>
  <c r="OB216" i="2"/>
  <c r="OO216" i="2"/>
  <c r="MF222" i="2"/>
  <c r="ME222" i="2"/>
  <c r="MA362" i="2"/>
  <c r="MZ125" i="2"/>
  <c r="NP125" i="2"/>
  <c r="NQ125" i="2"/>
  <c r="NR125" i="2"/>
  <c r="NA125" i="2"/>
  <c r="NC125" i="2"/>
  <c r="NB125" i="2"/>
  <c r="NS125" i="2"/>
  <c r="MZ154" i="2"/>
  <c r="NQ154" i="2"/>
  <c r="NA154" i="2"/>
  <c r="NB154" i="2"/>
  <c r="NS154" i="2"/>
  <c r="NC154" i="2"/>
  <c r="NP154" i="2"/>
  <c r="NR154" i="2"/>
  <c r="NR62" i="2"/>
  <c r="NB62" i="2"/>
  <c r="NC62" i="2"/>
  <c r="NQ62" i="2"/>
  <c r="NS62" i="2"/>
  <c r="MZ62" i="2"/>
  <c r="NA62" i="2"/>
  <c r="NP62" i="2"/>
  <c r="ON120" i="2"/>
  <c r="OA120" i="2"/>
  <c r="MI144" i="2"/>
  <c r="MH144" i="2"/>
  <c r="NB305" i="2"/>
  <c r="MZ305" i="2"/>
  <c r="NS305" i="2"/>
  <c r="NQ305" i="2"/>
  <c r="NC305" i="2"/>
  <c r="NA305" i="2"/>
  <c r="NR305" i="2"/>
  <c r="NP305" i="2"/>
  <c r="MV141" i="2"/>
  <c r="MT141" i="2"/>
  <c r="NM141" i="2"/>
  <c r="NK141" i="2"/>
  <c r="MW141" i="2"/>
  <c r="MU141" i="2"/>
  <c r="NL141" i="2"/>
  <c r="NJ141" i="2"/>
  <c r="NC155" i="2"/>
  <c r="NA155" i="2"/>
  <c r="NR155" i="2"/>
  <c r="NP155" i="2"/>
  <c r="NB155" i="2"/>
  <c r="MZ155" i="2"/>
  <c r="NS155" i="2"/>
  <c r="NQ155" i="2"/>
  <c r="LS212" i="2"/>
  <c r="LY212" i="2"/>
  <c r="OB51" i="2"/>
  <c r="OO51" i="2"/>
  <c r="MH89" i="2"/>
  <c r="MI89" i="2"/>
  <c r="NQ107" i="2"/>
  <c r="MZ107" i="2"/>
  <c r="NP107" i="2"/>
  <c r="NR107" i="2"/>
  <c r="NA107" i="2"/>
  <c r="NC107" i="2"/>
  <c r="NB107" i="2"/>
  <c r="NS107" i="2"/>
  <c r="OB231" i="2"/>
  <c r="OO231" i="2"/>
  <c r="MI42" i="2"/>
  <c r="MH42" i="2"/>
  <c r="NR60" i="2"/>
  <c r="NB60" i="2"/>
  <c r="NQ60" i="2"/>
  <c r="NC60" i="2"/>
  <c r="NS60" i="2"/>
  <c r="NP60" i="2"/>
  <c r="NA60" i="2"/>
  <c r="MZ60" i="2"/>
  <c r="OO102" i="2"/>
  <c r="OB102" i="2"/>
  <c r="MI122" i="2"/>
  <c r="MH122" i="2"/>
  <c r="MI179" i="2"/>
  <c r="MH179" i="2"/>
  <c r="NM33" i="2"/>
  <c r="NL33" i="2"/>
  <c r="MU33" i="2"/>
  <c r="MW33" i="2"/>
  <c r="MT33" i="2"/>
  <c r="NK33" i="2"/>
  <c r="NJ33" i="2"/>
  <c r="MV33" i="2"/>
  <c r="MA41" i="2"/>
  <c r="ON148" i="2"/>
  <c r="OA148" i="2"/>
  <c r="MI287" i="2"/>
  <c r="MH287" i="2"/>
  <c r="OB209" i="2"/>
  <c r="OO209" i="2"/>
  <c r="NC362" i="2"/>
  <c r="NA362" i="2"/>
  <c r="NR362" i="2"/>
  <c r="MZ362" i="2"/>
  <c r="NP362" i="2"/>
  <c r="NB362" i="2"/>
  <c r="NS362" i="2"/>
  <c r="NQ362" i="2"/>
  <c r="MF230" i="2"/>
  <c r="ME230" i="2"/>
  <c r="OA172" i="2"/>
  <c r="MI458" i="2"/>
  <c r="MH458" i="2"/>
  <c r="NP308" i="2"/>
  <c r="NB308" i="2"/>
  <c r="NQ308" i="2"/>
  <c r="MZ308" i="2"/>
  <c r="NS308" i="2"/>
  <c r="NC308" i="2"/>
  <c r="NA308" i="2"/>
  <c r="NR308" i="2"/>
  <c r="NS434" i="2"/>
  <c r="NQ434" i="2"/>
  <c r="NC434" i="2"/>
  <c r="NA434" i="2"/>
  <c r="NR434" i="2"/>
  <c r="NP434" i="2"/>
  <c r="NB434" i="2"/>
  <c r="MZ434" i="2"/>
  <c r="MI376" i="2"/>
  <c r="MH376" i="2"/>
  <c r="OO353" i="2"/>
  <c r="OB353" i="2"/>
  <c r="OO465" i="2"/>
  <c r="OB465" i="2"/>
  <c r="OA333" i="2"/>
  <c r="ON333" i="2"/>
  <c r="OO554" i="2"/>
  <c r="OB554" i="2"/>
  <c r="OB348" i="2"/>
  <c r="OO348" i="2"/>
  <c r="NR437" i="2"/>
  <c r="NB437" i="2"/>
  <c r="NS437" i="2"/>
  <c r="NP437" i="2"/>
  <c r="NA437" i="2"/>
  <c r="NC437" i="2"/>
  <c r="NQ437" i="2"/>
  <c r="MZ437" i="2"/>
  <c r="NR491" i="2"/>
  <c r="NB491" i="2"/>
  <c r="NS491" i="2"/>
  <c r="NP491" i="2"/>
  <c r="NA491" i="2"/>
  <c r="NQ491" i="2"/>
  <c r="NC491" i="2"/>
  <c r="MZ491" i="2"/>
  <c r="NC427" i="2"/>
  <c r="NA427" i="2"/>
  <c r="NR427" i="2"/>
  <c r="NP427" i="2"/>
  <c r="NB427" i="2"/>
  <c r="MZ427" i="2"/>
  <c r="NS427" i="2"/>
  <c r="NQ427" i="2"/>
  <c r="OB298" i="2"/>
  <c r="OO298" i="2"/>
  <c r="LR304" i="2"/>
  <c r="NC258" i="2"/>
  <c r="NR258" i="2"/>
  <c r="NP258" i="2"/>
  <c r="NB258" i="2"/>
  <c r="MZ258" i="2"/>
  <c r="NS258" i="2"/>
  <c r="NQ258" i="2"/>
  <c r="NA258" i="2"/>
  <c r="NS325" i="2"/>
  <c r="NQ325" i="2"/>
  <c r="NC325" i="2"/>
  <c r="NA325" i="2"/>
  <c r="NR325" i="2"/>
  <c r="NP325" i="2"/>
  <c r="NB325" i="2"/>
  <c r="MZ325" i="2"/>
  <c r="NR391" i="2"/>
  <c r="NP391" i="2"/>
  <c r="NB391" i="2"/>
  <c r="MZ391" i="2"/>
  <c r="NS391" i="2"/>
  <c r="NQ391" i="2"/>
  <c r="NC391" i="2"/>
  <c r="NA391" i="2"/>
  <c r="NB477" i="2"/>
  <c r="MZ477" i="2"/>
  <c r="NS477" i="2"/>
  <c r="NQ477" i="2"/>
  <c r="NC477" i="2"/>
  <c r="NA477" i="2"/>
  <c r="NR477" i="2"/>
  <c r="NP477" i="2"/>
  <c r="NP368" i="2"/>
  <c r="NR368" i="2"/>
  <c r="MZ368" i="2"/>
  <c r="NB368" i="2"/>
  <c r="NC368" i="2"/>
  <c r="NA368" i="2"/>
  <c r="NS368" i="2"/>
  <c r="NQ368" i="2"/>
  <c r="MI413" i="2"/>
  <c r="MH413" i="2"/>
  <c r="NP478" i="2"/>
  <c r="NC478" i="2"/>
  <c r="NA478" i="2"/>
  <c r="MZ478" i="2"/>
  <c r="NR478" i="2"/>
  <c r="NB478" i="2"/>
  <c r="NS478" i="2"/>
  <c r="NQ478" i="2"/>
  <c r="OA343" i="2"/>
  <c r="ON343" i="2"/>
  <c r="OO395" i="2"/>
  <c r="OB395" i="2"/>
  <c r="OA500" i="2"/>
  <c r="ON500" i="2"/>
  <c r="NR439" i="2"/>
  <c r="NB439" i="2"/>
  <c r="NS439" i="2"/>
  <c r="MZ439" i="2"/>
  <c r="NP439" i="2"/>
  <c r="NA439" i="2"/>
  <c r="NC439" i="2"/>
  <c r="NQ439" i="2"/>
  <c r="MC430" i="2"/>
  <c r="MB430" i="2"/>
  <c r="MC331" i="2"/>
  <c r="MB331" i="2"/>
  <c r="NC421" i="2"/>
  <c r="NA421" i="2"/>
  <c r="NR421" i="2"/>
  <c r="NP421" i="2"/>
  <c r="NB421" i="2"/>
  <c r="MZ421" i="2"/>
  <c r="NS421" i="2"/>
  <c r="NQ421" i="2"/>
  <c r="MV328" i="2"/>
  <c r="MT328" i="2"/>
  <c r="NK328" i="2"/>
  <c r="NM328" i="2"/>
  <c r="MU328" i="2"/>
  <c r="MW328" i="2"/>
  <c r="NL328" i="2"/>
  <c r="NJ328" i="2"/>
  <c r="NR438" i="2"/>
  <c r="MZ438" i="2"/>
  <c r="NP438" i="2"/>
  <c r="NB438" i="2"/>
  <c r="NC438" i="2"/>
  <c r="NA438" i="2"/>
  <c r="NS438" i="2"/>
  <c r="NQ438" i="2"/>
  <c r="OO381" i="2"/>
  <c r="OB381" i="2"/>
  <c r="MV308" i="2"/>
  <c r="MT308" i="2"/>
  <c r="NK308" i="2"/>
  <c r="NM308" i="2"/>
  <c r="MU308" i="2"/>
  <c r="MW308" i="2"/>
  <c r="NL308" i="2"/>
  <c r="NJ308" i="2"/>
  <c r="OO347" i="2"/>
  <c r="OB347" i="2"/>
  <c r="MF292" i="2"/>
  <c r="ME292" i="2"/>
  <c r="MV371" i="2"/>
  <c r="NM371" i="2"/>
  <c r="MW371" i="2"/>
  <c r="NL371" i="2"/>
  <c r="NK371" i="2"/>
  <c r="MT371" i="2"/>
  <c r="MU371" i="2"/>
  <c r="NJ371" i="2"/>
  <c r="MI484" i="2"/>
  <c r="MH484" i="2"/>
  <c r="MI401" i="2"/>
  <c r="MH401" i="2"/>
  <c r="OO471" i="2"/>
  <c r="OB471" i="2"/>
  <c r="OB414" i="2"/>
  <c r="OO414" i="2"/>
  <c r="MI500" i="2"/>
  <c r="MH500" i="2"/>
  <c r="OA466" i="2"/>
  <c r="ON466" i="2"/>
  <c r="MA348" i="2"/>
  <c r="MC442" i="2"/>
  <c r="MB442" i="2"/>
  <c r="OO522" i="2"/>
  <c r="OB522" i="2"/>
  <c r="OA440" i="2"/>
  <c r="ON440" i="2"/>
  <c r="OO507" i="2"/>
  <c r="OB507" i="2"/>
  <c r="MI336" i="2"/>
  <c r="MH336" i="2"/>
  <c r="NP394" i="2"/>
  <c r="MZ394" i="2"/>
  <c r="NC394" i="2"/>
  <c r="NA394" i="2"/>
  <c r="NR394" i="2"/>
  <c r="NB394" i="2"/>
  <c r="NS394" i="2"/>
  <c r="NQ394" i="2"/>
  <c r="NJ433" i="2"/>
  <c r="MT433" i="2"/>
  <c r="NL433" i="2"/>
  <c r="MV433" i="2"/>
  <c r="MU433" i="2"/>
  <c r="MW433" i="2"/>
  <c r="NK433" i="2"/>
  <c r="NM433" i="2"/>
  <c r="MI201" i="2"/>
  <c r="MH201" i="2"/>
  <c r="LR250" i="2"/>
  <c r="NP216" i="2"/>
  <c r="NB216" i="2"/>
  <c r="MZ216" i="2"/>
  <c r="NS216" i="2"/>
  <c r="NC216" i="2"/>
  <c r="NR216" i="2"/>
  <c r="NA216" i="2"/>
  <c r="NQ216" i="2"/>
  <c r="MI347" i="2"/>
  <c r="MH347" i="2"/>
  <c r="MF246" i="2"/>
  <c r="ME246" i="2"/>
  <c r="OB262" i="2"/>
  <c r="OO262" i="2"/>
  <c r="OB183" i="2"/>
  <c r="OO183" i="2"/>
  <c r="MI273" i="2"/>
  <c r="MH273" i="2"/>
  <c r="NQ345" i="2"/>
  <c r="NR345" i="2"/>
  <c r="NA345" i="2"/>
  <c r="NB345" i="2"/>
  <c r="NS345" i="2"/>
  <c r="NP345" i="2"/>
  <c r="NC345" i="2"/>
  <c r="MZ345" i="2"/>
  <c r="OA452" i="2"/>
  <c r="ON452" i="2"/>
  <c r="MI392" i="2"/>
  <c r="MH392" i="2"/>
  <c r="NJ343" i="2"/>
  <c r="MV343" i="2"/>
  <c r="NM343" i="2"/>
  <c r="MW343" i="2"/>
  <c r="NK343" i="2"/>
  <c r="NL343" i="2"/>
  <c r="MT343" i="2"/>
  <c r="MU343" i="2"/>
  <c r="OB521" i="2"/>
  <c r="OO521" i="2"/>
  <c r="OB374" i="2"/>
  <c r="OO374" i="2"/>
  <c r="NP378" i="2"/>
  <c r="MZ378" i="2"/>
  <c r="NC378" i="2"/>
  <c r="NA378" i="2"/>
  <c r="NR378" i="2"/>
  <c r="NB378" i="2"/>
  <c r="NS378" i="2"/>
  <c r="NQ378" i="2"/>
  <c r="MF300" i="2"/>
  <c r="ME300" i="2"/>
  <c r="ON322" i="2"/>
  <c r="OA322" i="2"/>
  <c r="MG198" i="2"/>
  <c r="LR314" i="2"/>
  <c r="MC325" i="2"/>
  <c r="NR273" i="2"/>
  <c r="NP273" i="2"/>
  <c r="NS273" i="2"/>
  <c r="NQ273" i="2"/>
  <c r="NA273" i="2"/>
  <c r="MZ273" i="2"/>
  <c r="NC273" i="2"/>
  <c r="NB273" i="2"/>
  <c r="NB335" i="2"/>
  <c r="NA335" i="2"/>
  <c r="NS335" i="2"/>
  <c r="NP335" i="2"/>
  <c r="NR335" i="2"/>
  <c r="NC335" i="2"/>
  <c r="MZ335" i="2"/>
  <c r="NQ335" i="2"/>
  <c r="NS350" i="2"/>
  <c r="NQ350" i="2"/>
  <c r="NC350" i="2"/>
  <c r="NA350" i="2"/>
  <c r="NP350" i="2"/>
  <c r="NB350" i="2"/>
  <c r="NR350" i="2"/>
  <c r="MZ350" i="2"/>
  <c r="LZ188" i="2"/>
  <c r="LS234" i="2"/>
  <c r="LY234" i="2"/>
  <c r="NP428" i="2"/>
  <c r="NC428" i="2"/>
  <c r="NA428" i="2"/>
  <c r="NR428" i="2"/>
  <c r="MZ428" i="2"/>
  <c r="NS428" i="2"/>
  <c r="NQ428" i="2"/>
  <c r="NB428" i="2"/>
  <c r="LR224" i="2"/>
  <c r="OA508" i="2"/>
  <c r="ON508" i="2"/>
  <c r="ON262" i="2"/>
  <c r="OA262" i="2"/>
  <c r="MV238" i="2"/>
  <c r="MT238" i="2"/>
  <c r="NM238" i="2"/>
  <c r="MU238" i="2"/>
  <c r="NK238" i="2"/>
  <c r="NJ238" i="2"/>
  <c r="MW238" i="2"/>
  <c r="NL238" i="2"/>
  <c r="NR425" i="2"/>
  <c r="NP425" i="2"/>
  <c r="NB425" i="2"/>
  <c r="MZ425" i="2"/>
  <c r="NS425" i="2"/>
  <c r="NQ425" i="2"/>
  <c r="NC425" i="2"/>
  <c r="NA425" i="2"/>
  <c r="OB468" i="2"/>
  <c r="OO468" i="2"/>
  <c r="MC478" i="2"/>
  <c r="MB478" i="2"/>
  <c r="MA353" i="2"/>
  <c r="NL405" i="2"/>
  <c r="NK405" i="2"/>
  <c r="MV405" i="2"/>
  <c r="MW405" i="2"/>
  <c r="MU405" i="2"/>
  <c r="MT405" i="2"/>
  <c r="NM405" i="2"/>
  <c r="NJ405" i="2"/>
  <c r="OA498" i="2"/>
  <c r="ON498" i="2"/>
  <c r="OA383" i="2"/>
  <c r="ON383" i="2"/>
  <c r="OA437" i="2"/>
  <c r="ON437" i="2"/>
  <c r="OO393" i="2"/>
  <c r="OB393" i="2"/>
  <c r="NC447" i="2"/>
  <c r="NA447" i="2"/>
  <c r="NR447" i="2"/>
  <c r="NP447" i="2"/>
  <c r="NS447" i="2"/>
  <c r="NQ447" i="2"/>
  <c r="NB447" i="2"/>
  <c r="MZ447" i="2"/>
  <c r="OO505" i="2"/>
  <c r="OB505" i="2"/>
  <c r="NB381" i="2"/>
  <c r="MZ381" i="2"/>
  <c r="NS381" i="2"/>
  <c r="NQ381" i="2"/>
  <c r="NC381" i="2"/>
  <c r="NA381" i="2"/>
  <c r="NR381" i="2"/>
  <c r="NP381" i="2"/>
  <c r="OA467" i="2"/>
  <c r="ON467" i="2"/>
  <c r="MF318" i="2"/>
  <c r="ME318" i="2"/>
  <c r="OB162" i="2"/>
  <c r="OO162" i="2"/>
  <c r="OA356" i="2"/>
  <c r="ON356" i="2"/>
  <c r="MI183" i="2"/>
  <c r="MH183" i="2"/>
  <c r="MC345" i="2"/>
  <c r="MB345" i="2"/>
  <c r="MI499" i="2"/>
  <c r="MH499" i="2"/>
  <c r="OA432" i="2"/>
  <c r="ON432" i="2"/>
  <c r="OO487" i="2"/>
  <c r="OB487" i="2"/>
  <c r="NP414" i="2"/>
  <c r="NS414" i="2"/>
  <c r="NQ414" i="2"/>
  <c r="NC414" i="2"/>
  <c r="NA414" i="2"/>
  <c r="MZ414" i="2"/>
  <c r="NR414" i="2"/>
  <c r="NB414" i="2"/>
  <c r="NK521" i="2"/>
  <c r="NM521" i="2"/>
  <c r="MU521" i="2"/>
  <c r="MW521" i="2"/>
  <c r="NL521" i="2"/>
  <c r="NJ521" i="2"/>
  <c r="MV521" i="2"/>
  <c r="MT521" i="2"/>
  <c r="NC405" i="2"/>
  <c r="NA405" i="2"/>
  <c r="NR405" i="2"/>
  <c r="NP405" i="2"/>
  <c r="NB405" i="2"/>
  <c r="MZ405" i="2"/>
  <c r="NS405" i="2"/>
  <c r="NQ405" i="2"/>
  <c r="OA439" i="2"/>
  <c r="ON439" i="2"/>
  <c r="OA493" i="2"/>
  <c r="ON493" i="2"/>
  <c r="OO341" i="2"/>
  <c r="OB341" i="2"/>
  <c r="NP406" i="2"/>
  <c r="NR406" i="2"/>
  <c r="NB406" i="2"/>
  <c r="MZ406" i="2"/>
  <c r="NC406" i="2"/>
  <c r="NA406" i="2"/>
  <c r="NS406" i="2"/>
  <c r="NQ406" i="2"/>
  <c r="MI412" i="2"/>
  <c r="MH412" i="2"/>
  <c r="OA505" i="2"/>
  <c r="ON505" i="2"/>
  <c r="NA365" i="2"/>
  <c r="NB365" i="2"/>
  <c r="NS365" i="2"/>
  <c r="NP365" i="2"/>
  <c r="NC365" i="2"/>
  <c r="MZ365" i="2"/>
  <c r="NR365" i="2"/>
  <c r="NQ365" i="2"/>
  <c r="NP422" i="2"/>
  <c r="MZ422" i="2"/>
  <c r="NC422" i="2"/>
  <c r="NA422" i="2"/>
  <c r="NR422" i="2"/>
  <c r="NB422" i="2"/>
  <c r="NS422" i="2"/>
  <c r="NQ422" i="2"/>
  <c r="OA332" i="2"/>
  <c r="ON332" i="2"/>
  <c r="LZ194" i="2"/>
  <c r="LR156" i="2"/>
  <c r="LZ166" i="2"/>
  <c r="OO451" i="2"/>
  <c r="OB451" i="2"/>
  <c r="MI159" i="2"/>
  <c r="MH159" i="2"/>
  <c r="NB183" i="2"/>
  <c r="MZ183" i="2"/>
  <c r="NC183" i="2"/>
  <c r="NA183" i="2"/>
  <c r="NP183" i="2"/>
  <c r="NS183" i="2"/>
  <c r="NR183" i="2"/>
  <c r="NQ183" i="2"/>
  <c r="LR306" i="2"/>
  <c r="OO501" i="2"/>
  <c r="OB501" i="2"/>
  <c r="OA382" i="2"/>
  <c r="ON382" i="2"/>
  <c r="OA445" i="2"/>
  <c r="ON445" i="2"/>
  <c r="OA407" i="2"/>
  <c r="ON407" i="2"/>
  <c r="NB332" i="2"/>
  <c r="NP332" i="2"/>
  <c r="NS332" i="2"/>
  <c r="NQ332" i="2"/>
  <c r="NC332" i="2"/>
  <c r="NA332" i="2"/>
  <c r="NR332" i="2"/>
  <c r="MZ332" i="2"/>
  <c r="MT449" i="2"/>
  <c r="NM449" i="2"/>
  <c r="MV449" i="2"/>
  <c r="NK449" i="2"/>
  <c r="MU449" i="2"/>
  <c r="NJ449" i="2"/>
  <c r="NL449" i="2"/>
  <c r="MW449" i="2"/>
  <c r="MW383" i="2"/>
  <c r="MV383" i="2"/>
  <c r="MU383" i="2"/>
  <c r="NJ383" i="2"/>
  <c r="NL383" i="2"/>
  <c r="MT383" i="2"/>
  <c r="NM383" i="2"/>
  <c r="NK383" i="2"/>
  <c r="NK182" i="3"/>
  <c r="NR182" i="3"/>
  <c r="OB378" i="2"/>
  <c r="OO378" i="2"/>
  <c r="NA118" i="3"/>
  <c r="MZ118" i="3"/>
  <c r="NC118" i="3"/>
  <c r="NB118" i="3"/>
  <c r="MZ54" i="3"/>
  <c r="NC54" i="3"/>
  <c r="NB54" i="3"/>
  <c r="NA54" i="3"/>
  <c r="NC578" i="2"/>
  <c r="NR578" i="2"/>
  <c r="NP578" i="2"/>
  <c r="NB578" i="2"/>
  <c r="MZ578" i="2"/>
  <c r="NS578" i="2"/>
  <c r="NQ578" i="2"/>
  <c r="NA578" i="2"/>
  <c r="OA595" i="2"/>
  <c r="ON595" i="2"/>
  <c r="NA45" i="3"/>
  <c r="MZ45" i="3"/>
  <c r="NB45" i="3"/>
  <c r="NC45" i="3"/>
  <c r="NK140" i="3"/>
  <c r="NR140" i="3"/>
  <c r="MT68" i="3"/>
  <c r="MW68" i="3"/>
  <c r="MV68" i="3"/>
  <c r="MU68" i="3"/>
  <c r="NL91" i="3"/>
  <c r="NS91" i="3"/>
  <c r="LR104" i="3"/>
  <c r="NA273" i="3"/>
  <c r="NC273" i="3"/>
  <c r="MZ273" i="3"/>
  <c r="NB273" i="3"/>
  <c r="NL212" i="3"/>
  <c r="NS212" i="3"/>
  <c r="NS171" i="3"/>
  <c r="NL171" i="3"/>
  <c r="NL349" i="3"/>
  <c r="NS349" i="3"/>
  <c r="NR376" i="3"/>
  <c r="NK376" i="3"/>
  <c r="MT326" i="3"/>
  <c r="MI369" i="3"/>
  <c r="MH369" i="3"/>
  <c r="NK359" i="3"/>
  <c r="NR359" i="3"/>
  <c r="LS419" i="3"/>
  <c r="NK394" i="3"/>
  <c r="NR394" i="3"/>
  <c r="MI441" i="3"/>
  <c r="MH441" i="3"/>
  <c r="NB446" i="3"/>
  <c r="NA446" i="3"/>
  <c r="NC446" i="3"/>
  <c r="MZ446" i="3"/>
  <c r="NB499" i="3"/>
  <c r="NA499" i="3"/>
  <c r="MZ499" i="3"/>
  <c r="NC499" i="3"/>
  <c r="MT48" i="4"/>
  <c r="MW48" i="4"/>
  <c r="MV48" i="4"/>
  <c r="MU48" i="4"/>
  <c r="NA592" i="3"/>
  <c r="MZ592" i="3"/>
  <c r="NC592" i="3"/>
  <c r="NB592" i="3"/>
  <c r="MV85" i="4"/>
  <c r="MU85" i="4"/>
  <c r="MT85" i="4"/>
  <c r="MW85" i="4"/>
  <c r="MI46" i="4"/>
  <c r="MH46" i="4"/>
  <c r="MU157" i="4"/>
  <c r="MT157" i="4"/>
  <c r="MW157" i="4"/>
  <c r="MV157" i="4"/>
  <c r="MZ109" i="4"/>
  <c r="NC109" i="4"/>
  <c r="NB109" i="4"/>
  <c r="NA109" i="4"/>
  <c r="NK123" i="4"/>
  <c r="NR123" i="4"/>
  <c r="NB208" i="4"/>
  <c r="NA208" i="4"/>
  <c r="MZ208" i="4"/>
  <c r="NC208" i="4"/>
  <c r="NR214" i="4"/>
  <c r="NK214" i="4"/>
  <c r="MI261" i="4"/>
  <c r="MH261" i="4"/>
  <c r="MI288" i="4"/>
  <c r="MH288" i="4"/>
  <c r="MC237" i="4"/>
  <c r="MB237" i="4"/>
  <c r="NL310" i="4"/>
  <c r="NS310" i="4"/>
  <c r="MI315" i="4"/>
  <c r="MH315" i="4"/>
  <c r="NB292" i="4"/>
  <c r="NA292" i="4"/>
  <c r="MZ292" i="4"/>
  <c r="NC292" i="4"/>
  <c r="NC322" i="4"/>
  <c r="NB322" i="4"/>
  <c r="NA322" i="4"/>
  <c r="MZ322" i="4"/>
  <c r="MI353" i="4"/>
  <c r="MH353" i="4"/>
  <c r="NL323" i="4"/>
  <c r="NS323" i="4"/>
  <c r="NK349" i="4"/>
  <c r="NR349" i="4"/>
  <c r="NL380" i="4"/>
  <c r="NS380" i="4"/>
  <c r="NL394" i="4"/>
  <c r="NS394" i="4"/>
  <c r="NK430" i="4"/>
  <c r="NR430" i="4"/>
  <c r="NL456" i="4"/>
  <c r="NS456" i="4"/>
  <c r="MI462" i="4"/>
  <c r="MH462" i="4"/>
  <c r="MC535" i="2"/>
  <c r="MB535" i="2"/>
  <c r="NL110" i="3"/>
  <c r="NS110" i="3"/>
  <c r="OA579" i="2"/>
  <c r="ON579" i="2"/>
  <c r="NP573" i="2"/>
  <c r="NB573" i="2"/>
  <c r="NS573" i="2"/>
  <c r="NQ573" i="2"/>
  <c r="NC573" i="2"/>
  <c r="NA573" i="2"/>
  <c r="NR573" i="2"/>
  <c r="MZ573" i="2"/>
  <c r="MV538" i="2"/>
  <c r="NJ538" i="2"/>
  <c r="MU538" i="2"/>
  <c r="NM538" i="2"/>
  <c r="NK538" i="2"/>
  <c r="MW538" i="2"/>
  <c r="MT538" i="2"/>
  <c r="NL538" i="2"/>
  <c r="NC42" i="3"/>
  <c r="NB42" i="3"/>
  <c r="NA42" i="3"/>
  <c r="MZ42" i="3"/>
  <c r="NA59" i="3"/>
  <c r="MZ59" i="3"/>
  <c r="NC59" i="3"/>
  <c r="NB59" i="3"/>
  <c r="NB221" i="3"/>
  <c r="NA221" i="3"/>
  <c r="NC221" i="3"/>
  <c r="MZ221" i="3"/>
  <c r="LZ598" i="2"/>
  <c r="NA87" i="3"/>
  <c r="MZ87" i="3"/>
  <c r="NC87" i="3"/>
  <c r="NB87" i="3"/>
  <c r="NL126" i="3"/>
  <c r="NS126" i="3"/>
  <c r="NL178" i="3"/>
  <c r="NS178" i="3"/>
  <c r="MT200" i="3"/>
  <c r="MZ163" i="3"/>
  <c r="NC163" i="3"/>
  <c r="NB163" i="3"/>
  <c r="NA163" i="3"/>
  <c r="NL213" i="3"/>
  <c r="NS213" i="3"/>
  <c r="NS254" i="3"/>
  <c r="NL254" i="3"/>
  <c r="NK330" i="3"/>
  <c r="NR330" i="3"/>
  <c r="NL289" i="3"/>
  <c r="NS289" i="3"/>
  <c r="NB402" i="3"/>
  <c r="NA402" i="3"/>
  <c r="MZ402" i="3"/>
  <c r="NC402" i="3"/>
  <c r="MU516" i="3"/>
  <c r="MW516" i="3"/>
  <c r="MI412" i="3"/>
  <c r="MH412" i="3"/>
  <c r="NK532" i="3"/>
  <c r="NR532" i="3"/>
  <c r="NA441" i="3"/>
  <c r="NC441" i="3"/>
  <c r="NB441" i="3"/>
  <c r="MZ441" i="3"/>
  <c r="MZ495" i="3"/>
  <c r="NC495" i="3"/>
  <c r="NB495" i="3"/>
  <c r="NA495" i="3"/>
  <c r="NC509" i="3"/>
  <c r="NA509" i="3"/>
  <c r="MZ509" i="3"/>
  <c r="NB509" i="3"/>
  <c r="MH483" i="3"/>
  <c r="MI483" i="3"/>
  <c r="NS515" i="3"/>
  <c r="NL515" i="3"/>
  <c r="NC587" i="3"/>
  <c r="NB587" i="3"/>
  <c r="NA587" i="3"/>
  <c r="MZ587" i="3"/>
  <c r="NC549" i="3"/>
  <c r="NB549" i="3"/>
  <c r="MZ549" i="3"/>
  <c r="NA549" i="3"/>
  <c r="MI31" i="4"/>
  <c r="MH31" i="4"/>
  <c r="NL42" i="4"/>
  <c r="NS42" i="4"/>
  <c r="NA170" i="4"/>
  <c r="MZ170" i="4"/>
  <c r="NC170" i="4"/>
  <c r="NB170" i="4"/>
  <c r="MZ204" i="4"/>
  <c r="NC204" i="4"/>
  <c r="NB204" i="4"/>
  <c r="NA204" i="4"/>
  <c r="MZ177" i="4"/>
  <c r="NC177" i="4"/>
  <c r="NB177" i="4"/>
  <c r="NA177" i="4"/>
  <c r="MI242" i="4"/>
  <c r="MH242" i="4"/>
  <c r="MW262" i="4"/>
  <c r="MT262" i="4"/>
  <c r="MU262" i="4"/>
  <c r="MV262" i="4"/>
  <c r="MZ282" i="4"/>
  <c r="NA282" i="4"/>
  <c r="NB282" i="4"/>
  <c r="NC282" i="4"/>
  <c r="NK331" i="4"/>
  <c r="NR331" i="4"/>
  <c r="MV357" i="4"/>
  <c r="MU357" i="4"/>
  <c r="MW357" i="4"/>
  <c r="MT357" i="4"/>
  <c r="NB333" i="4"/>
  <c r="NA333" i="4"/>
  <c r="NC333" i="4"/>
  <c r="MZ333" i="4"/>
  <c r="NK371" i="4"/>
  <c r="NR371" i="4"/>
  <c r="MU369" i="4"/>
  <c r="MW369" i="4"/>
  <c r="MV369" i="4"/>
  <c r="MT369" i="4"/>
  <c r="NK405" i="4"/>
  <c r="NR405" i="4"/>
  <c r="MV432" i="4"/>
  <c r="MV582" i="2"/>
  <c r="MW582" i="2"/>
  <c r="NK582" i="2"/>
  <c r="MU582" i="2"/>
  <c r="NJ582" i="2"/>
  <c r="MT582" i="2"/>
  <c r="NM582" i="2"/>
  <c r="NL582" i="2"/>
  <c r="NP480" i="2"/>
  <c r="NC480" i="2"/>
  <c r="NA480" i="2"/>
  <c r="NR480" i="2"/>
  <c r="MZ480" i="2"/>
  <c r="NS480" i="2"/>
  <c r="NQ480" i="2"/>
  <c r="NB480" i="2"/>
  <c r="OO532" i="2"/>
  <c r="OB532" i="2"/>
  <c r="OO590" i="2"/>
  <c r="OB590" i="2"/>
  <c r="MI526" i="2"/>
  <c r="MH526" i="2"/>
  <c r="OO594" i="2"/>
  <c r="OB594" i="2"/>
  <c r="NC556" i="2"/>
  <c r="NR556" i="2"/>
  <c r="NP556" i="2"/>
  <c r="NB556" i="2"/>
  <c r="MZ556" i="2"/>
  <c r="NS556" i="2"/>
  <c r="NQ556" i="2"/>
  <c r="NA556" i="2"/>
  <c r="NC538" i="2"/>
  <c r="NR538" i="2"/>
  <c r="NP538" i="2"/>
  <c r="NB538" i="2"/>
  <c r="MZ538" i="2"/>
  <c r="NS538" i="2"/>
  <c r="NQ538" i="2"/>
  <c r="NA538" i="2"/>
  <c r="NS606" i="2"/>
  <c r="NA606" i="2"/>
  <c r="NC606" i="2"/>
  <c r="NR606" i="2"/>
  <c r="NP606" i="2"/>
  <c r="NB606" i="2"/>
  <c r="MZ606" i="2"/>
  <c r="NQ606" i="2"/>
  <c r="NK112" i="3"/>
  <c r="NR112" i="3"/>
  <c r="MF120" i="3"/>
  <c r="ME120" i="3"/>
  <c r="MG120" i="3"/>
  <c r="MW128" i="3"/>
  <c r="NA68" i="3"/>
  <c r="MZ68" i="3"/>
  <c r="NC68" i="3"/>
  <c r="NB68" i="3"/>
  <c r="MF56" i="3"/>
  <c r="ME56" i="3"/>
  <c r="MI73" i="3"/>
  <c r="MH73" i="3"/>
  <c r="NS127" i="3"/>
  <c r="NL127" i="3"/>
  <c r="NK295" i="3"/>
  <c r="NR295" i="3"/>
  <c r="NS167" i="3"/>
  <c r="NL167" i="3"/>
  <c r="NS258" i="3"/>
  <c r="NL258" i="3"/>
  <c r="NK329" i="3"/>
  <c r="NR329" i="3"/>
  <c r="NB187" i="3"/>
  <c r="NA187" i="3"/>
  <c r="MZ187" i="3"/>
  <c r="NC187" i="3"/>
  <c r="NL337" i="3"/>
  <c r="NS337" i="3"/>
  <c r="NK283" i="3"/>
  <c r="NR283" i="3"/>
  <c r="NK173" i="3"/>
  <c r="NR173" i="3"/>
  <c r="NK214" i="3"/>
  <c r="NR214" i="3"/>
  <c r="NK246" i="3"/>
  <c r="NR246" i="3"/>
  <c r="NK278" i="3"/>
  <c r="NR278" i="3"/>
  <c r="NR320" i="3"/>
  <c r="NK320" i="3"/>
  <c r="MC249" i="3"/>
  <c r="MB249" i="3"/>
  <c r="NC259" i="3"/>
  <c r="NA259" i="3"/>
  <c r="NB259" i="3"/>
  <c r="MZ259" i="3"/>
  <c r="MU334" i="3"/>
  <c r="MW334" i="3"/>
  <c r="MT334" i="3"/>
  <c r="MV334" i="3"/>
  <c r="NL370" i="3"/>
  <c r="NS370" i="3"/>
  <c r="LR367" i="3"/>
  <c r="MI570" i="3"/>
  <c r="MH570" i="3"/>
  <c r="NS522" i="3"/>
  <c r="NL522" i="3"/>
  <c r="MI56" i="4"/>
  <c r="MH56" i="4"/>
  <c r="NR577" i="3"/>
  <c r="NK577" i="3"/>
  <c r="NL44" i="4"/>
  <c r="NS44" i="4"/>
  <c r="NK80" i="4"/>
  <c r="NR80" i="4"/>
  <c r="NL121" i="4"/>
  <c r="NS121" i="4"/>
  <c r="MZ123" i="4"/>
  <c r="NC123" i="4"/>
  <c r="NB123" i="4"/>
  <c r="NA123" i="4"/>
  <c r="NB128" i="4"/>
  <c r="NA128" i="4"/>
  <c r="MZ128" i="4"/>
  <c r="NC128" i="4"/>
  <c r="MI104" i="4"/>
  <c r="MH104" i="4"/>
  <c r="MV207" i="4"/>
  <c r="NB190" i="4"/>
  <c r="NA190" i="4"/>
  <c r="MZ190" i="4"/>
  <c r="NC190" i="4"/>
  <c r="NL258" i="4"/>
  <c r="NS258" i="4"/>
  <c r="MC228" i="4"/>
  <c r="MB228" i="4"/>
  <c r="MC297" i="4"/>
  <c r="NL299" i="4"/>
  <c r="NS299" i="4"/>
  <c r="NR300" i="4"/>
  <c r="NK300" i="4"/>
  <c r="MZ346" i="4"/>
  <c r="NC346" i="4"/>
  <c r="NB346" i="4"/>
  <c r="NA346" i="4"/>
  <c r="NR336" i="4"/>
  <c r="NK336" i="4"/>
  <c r="NL334" i="4"/>
  <c r="NS334" i="4"/>
  <c r="MZ386" i="4"/>
  <c r="NC386" i="4"/>
  <c r="NB386" i="4"/>
  <c r="NA386" i="4"/>
  <c r="NK385" i="4"/>
  <c r="NR385" i="4"/>
  <c r="NL398" i="4"/>
  <c r="NS398" i="4"/>
  <c r="NB410" i="4"/>
  <c r="NA410" i="4"/>
  <c r="MZ410" i="4"/>
  <c r="NC410" i="4"/>
  <c r="MZ446" i="4"/>
  <c r="NC446" i="4"/>
  <c r="NB446" i="4"/>
  <c r="NA446" i="4"/>
  <c r="NK443" i="4"/>
  <c r="NR443" i="4"/>
  <c r="NC432" i="4"/>
  <c r="NB432" i="4"/>
  <c r="NA432" i="4"/>
  <c r="MZ432" i="4"/>
  <c r="NA483" i="4"/>
  <c r="NC483" i="4"/>
  <c r="NB483" i="4"/>
  <c r="MZ483" i="4"/>
  <c r="NC475" i="2"/>
  <c r="NA475" i="2"/>
  <c r="NR475" i="2"/>
  <c r="NP475" i="2"/>
  <c r="NB475" i="2"/>
  <c r="MZ475" i="2"/>
  <c r="NS475" i="2"/>
  <c r="NQ475" i="2"/>
  <c r="OA591" i="2"/>
  <c r="ON591" i="2"/>
  <c r="NC546" i="2"/>
  <c r="NQ546" i="2"/>
  <c r="NA546" i="2"/>
  <c r="NR546" i="2"/>
  <c r="NP546" i="2"/>
  <c r="NB546" i="2"/>
  <c r="MZ546" i="2"/>
  <c r="NS546" i="2"/>
  <c r="ON552" i="2"/>
  <c r="OA552" i="2"/>
  <c r="NA86" i="3"/>
  <c r="MZ86" i="3"/>
  <c r="NC86" i="3"/>
  <c r="NB86" i="3"/>
  <c r="MC549" i="2"/>
  <c r="MB549" i="2"/>
  <c r="NR85" i="3"/>
  <c r="NK85" i="3"/>
  <c r="LS64" i="3"/>
  <c r="MI61" i="3"/>
  <c r="MH61" i="3"/>
  <c r="MC89" i="3"/>
  <c r="MB89" i="3"/>
  <c r="NK103" i="3"/>
  <c r="NR103" i="3"/>
  <c r="NK157" i="3"/>
  <c r="NR157" i="3"/>
  <c r="NA158" i="3"/>
  <c r="NB158" i="3"/>
  <c r="MZ158" i="3"/>
  <c r="NC158" i="3"/>
  <c r="NK194" i="3"/>
  <c r="NR194" i="3"/>
  <c r="NB285" i="3"/>
  <c r="NA285" i="3"/>
  <c r="NC285" i="3"/>
  <c r="MZ285" i="3"/>
  <c r="NK123" i="3"/>
  <c r="NR123" i="3"/>
  <c r="NB134" i="3"/>
  <c r="NA134" i="3"/>
  <c r="MZ134" i="3"/>
  <c r="NC134" i="3"/>
  <c r="NR252" i="3"/>
  <c r="NK252" i="3"/>
  <c r="NL142" i="3"/>
  <c r="NS142" i="3"/>
  <c r="MW212" i="3"/>
  <c r="MV212" i="3"/>
  <c r="MU212" i="3"/>
  <c r="MT212" i="3"/>
  <c r="NL323" i="3"/>
  <c r="NS323" i="3"/>
  <c r="MF279" i="3"/>
  <c r="ME279" i="3"/>
  <c r="MC225" i="3"/>
  <c r="MB225" i="3"/>
  <c r="NK305" i="3"/>
  <c r="NR305" i="3"/>
  <c r="MZ310" i="3"/>
  <c r="NC310" i="3"/>
  <c r="NB310" i="3"/>
  <c r="NA310" i="3"/>
  <c r="MI389" i="3"/>
  <c r="MH389" i="3"/>
  <c r="MC408" i="3"/>
  <c r="MB408" i="3"/>
  <c r="NL400" i="3"/>
  <c r="NS400" i="3"/>
  <c r="NK490" i="3"/>
  <c r="NR490" i="3"/>
  <c r="MI445" i="3"/>
  <c r="MH445" i="3"/>
  <c r="MZ434" i="3"/>
  <c r="NB434" i="3"/>
  <c r="NA434" i="3"/>
  <c r="NC434" i="3"/>
  <c r="NK513" i="3"/>
  <c r="NR513" i="3"/>
  <c r="NS511" i="3"/>
  <c r="NL511" i="3"/>
  <c r="MI520" i="3"/>
  <c r="MH520" i="3"/>
  <c r="MC525" i="3"/>
  <c r="MB525" i="3"/>
  <c r="LY452" i="3"/>
  <c r="NK600" i="3"/>
  <c r="NR600" i="3"/>
  <c r="MI593" i="3"/>
  <c r="MH593" i="3"/>
  <c r="NL27" i="4"/>
  <c r="NS27" i="4"/>
  <c r="LS564" i="3"/>
  <c r="NB581" i="3"/>
  <c r="NA581" i="3"/>
  <c r="MZ581" i="3"/>
  <c r="NC581" i="3"/>
  <c r="LS596" i="3"/>
  <c r="LY596" i="3"/>
  <c r="NK67" i="4"/>
  <c r="NR67" i="4"/>
  <c r="NK44" i="4"/>
  <c r="NR44" i="4"/>
  <c r="MI83" i="4"/>
  <c r="MH83" i="4"/>
  <c r="NB49" i="4"/>
  <c r="NA49" i="4"/>
  <c r="MZ49" i="4"/>
  <c r="NC49" i="4"/>
  <c r="NA129" i="4"/>
  <c r="MZ129" i="4"/>
  <c r="NC129" i="4"/>
  <c r="NB129" i="4"/>
  <c r="NK126" i="4"/>
  <c r="NR126" i="4"/>
  <c r="MI159" i="4"/>
  <c r="MH159" i="4"/>
  <c r="NA104" i="4"/>
  <c r="MZ104" i="4"/>
  <c r="NC104" i="4"/>
  <c r="NB104" i="4"/>
  <c r="MI179" i="4"/>
  <c r="MH179" i="4"/>
  <c r="NC196" i="4"/>
  <c r="NB196" i="4"/>
  <c r="NA196" i="4"/>
  <c r="MZ196" i="4"/>
  <c r="MI169" i="4"/>
  <c r="MH169" i="4"/>
  <c r="NK163" i="4"/>
  <c r="NR163" i="4"/>
  <c r="MI253" i="4"/>
  <c r="MH253" i="4"/>
  <c r="MU246" i="4"/>
  <c r="MV246" i="4"/>
  <c r="MT246" i="4"/>
  <c r="MW246" i="4"/>
  <c r="NK226" i="4"/>
  <c r="NR226" i="4"/>
  <c r="NL235" i="4"/>
  <c r="NS235" i="4"/>
  <c r="NL297" i="4"/>
  <c r="NS297" i="4"/>
  <c r="NL292" i="4"/>
  <c r="NS292" i="4"/>
  <c r="MI356" i="4"/>
  <c r="MH356" i="4"/>
  <c r="NL363" i="4"/>
  <c r="NS363" i="4"/>
  <c r="NL377" i="4"/>
  <c r="NS377" i="4"/>
  <c r="NL378" i="4"/>
  <c r="NS378" i="4"/>
  <c r="MU394" i="4"/>
  <c r="MU405" i="4"/>
  <c r="MT405" i="4"/>
  <c r="MW405" i="4"/>
  <c r="MV405" i="4"/>
  <c r="MZ430" i="4"/>
  <c r="NC430" i="4"/>
  <c r="NB430" i="4"/>
  <c r="NA430" i="4"/>
  <c r="MI467" i="4"/>
  <c r="MH467" i="4"/>
  <c r="NM489" i="2"/>
  <c r="NK489" i="2"/>
  <c r="MW489" i="2"/>
  <c r="MU489" i="2"/>
  <c r="NL489" i="2"/>
  <c r="NJ489" i="2"/>
  <c r="MV489" i="2"/>
  <c r="MT489" i="2"/>
  <c r="OO596" i="2"/>
  <c r="OB596" i="2"/>
  <c r="NL528" i="2"/>
  <c r="OB587" i="2"/>
  <c r="OO587" i="2"/>
  <c r="OB555" i="2"/>
  <c r="OO555" i="2"/>
  <c r="NP577" i="2"/>
  <c r="NC577" i="2"/>
  <c r="NA577" i="2"/>
  <c r="NR577" i="2"/>
  <c r="MZ577" i="2"/>
  <c r="NB577" i="2"/>
  <c r="NS577" i="2"/>
  <c r="NQ577" i="2"/>
  <c r="NB66" i="3"/>
  <c r="NA66" i="3"/>
  <c r="MZ66" i="3"/>
  <c r="NC66" i="3"/>
  <c r="LR48" i="3"/>
  <c r="MI130" i="3"/>
  <c r="MH130" i="3"/>
  <c r="LZ603" i="2"/>
  <c r="NC61" i="3"/>
  <c r="NB61" i="3"/>
  <c r="NA61" i="3"/>
  <c r="MZ61" i="3"/>
  <c r="NB71" i="3"/>
  <c r="NA71" i="3"/>
  <c r="MZ71" i="3"/>
  <c r="NC71" i="3"/>
  <c r="LS88" i="3"/>
  <c r="LY88" i="3"/>
  <c r="NK137" i="3"/>
  <c r="NR137" i="3"/>
  <c r="NL176" i="3"/>
  <c r="NS176" i="3"/>
  <c r="MW121" i="3"/>
  <c r="MV121" i="3"/>
  <c r="MU121" i="3"/>
  <c r="MT121" i="3"/>
  <c r="MW208" i="3"/>
  <c r="MV208" i="3"/>
  <c r="MU208" i="3"/>
  <c r="MT208" i="3"/>
  <c r="MC174" i="3"/>
  <c r="MB174" i="3"/>
  <c r="LY307" i="3"/>
  <c r="MG251" i="3"/>
  <c r="NR332" i="3"/>
  <c r="NK332" i="3"/>
  <c r="MF403" i="3"/>
  <c r="ME403" i="3"/>
  <c r="NL477" i="3"/>
  <c r="NS477" i="3"/>
  <c r="MC420" i="3"/>
  <c r="MB420" i="3"/>
  <c r="NL382" i="3"/>
  <c r="NS382" i="3"/>
  <c r="MI433" i="3"/>
  <c r="MH433" i="3"/>
  <c r="NK523" i="3"/>
  <c r="NR523" i="3"/>
  <c r="MF440" i="3"/>
  <c r="ME440" i="3"/>
  <c r="MZ459" i="3"/>
  <c r="NC459" i="3"/>
  <c r="NB459" i="3"/>
  <c r="NA459" i="3"/>
  <c r="NS543" i="3"/>
  <c r="NL543" i="3"/>
  <c r="MU527" i="3"/>
  <c r="MV527" i="3"/>
  <c r="MW527" i="3"/>
  <c r="MT527" i="3"/>
  <c r="MZ536" i="3"/>
  <c r="NA536" i="3"/>
  <c r="NC536" i="3"/>
  <c r="NB536" i="3"/>
  <c r="NB548" i="3"/>
  <c r="NA548" i="3"/>
  <c r="MZ548" i="3"/>
  <c r="NC548" i="3"/>
  <c r="NL561" i="3"/>
  <c r="NS561" i="3"/>
  <c r="LR574" i="3"/>
  <c r="NL25" i="4"/>
  <c r="NS25" i="4"/>
  <c r="NK39" i="4"/>
  <c r="NR39" i="4"/>
  <c r="MZ74" i="4"/>
  <c r="NC74" i="4"/>
  <c r="NB74" i="4"/>
  <c r="NA74" i="4"/>
  <c r="MU40" i="4"/>
  <c r="MV40" i="4"/>
  <c r="MZ119" i="4"/>
  <c r="NC119" i="4"/>
  <c r="NB119" i="4"/>
  <c r="NA119" i="4"/>
  <c r="NK153" i="4"/>
  <c r="NR153" i="4"/>
  <c r="MW98" i="4"/>
  <c r="MV98" i="4"/>
  <c r="MU98" i="4"/>
  <c r="MT98" i="4"/>
  <c r="MW168" i="4"/>
  <c r="MV168" i="4"/>
  <c r="MU168" i="4"/>
  <c r="MT168" i="4"/>
  <c r="NL176" i="4"/>
  <c r="NS176" i="4"/>
  <c r="NL186" i="4"/>
  <c r="NS186" i="4"/>
  <c r="NL264" i="4"/>
  <c r="NS264" i="4"/>
  <c r="NR265" i="4"/>
  <c r="NK265" i="4"/>
  <c r="NK299" i="4"/>
  <c r="NR299" i="4"/>
  <c r="NK290" i="4"/>
  <c r="NR290" i="4"/>
  <c r="MI300" i="4"/>
  <c r="MH300" i="4"/>
  <c r="NA356" i="4"/>
  <c r="MZ356" i="4"/>
  <c r="NC356" i="4"/>
  <c r="NB356" i="4"/>
  <c r="MI343" i="4"/>
  <c r="MH343" i="4"/>
  <c r="NK334" i="4"/>
  <c r="NR334" i="4"/>
  <c r="NR390" i="4"/>
  <c r="NK390" i="4"/>
  <c r="NK398" i="4"/>
  <c r="NR398" i="4"/>
  <c r="NK428" i="4"/>
  <c r="NR428" i="4"/>
  <c r="MH427" i="4"/>
  <c r="MI427" i="4"/>
  <c r="NA426" i="4"/>
  <c r="NC426" i="4"/>
  <c r="MZ426" i="4"/>
  <c r="NB426" i="4"/>
  <c r="NA439" i="4"/>
  <c r="MZ439" i="4"/>
  <c r="NC439" i="4"/>
  <c r="NB439" i="4"/>
  <c r="NC528" i="2"/>
  <c r="NQ528" i="2"/>
  <c r="NA528" i="2"/>
  <c r="NR528" i="2"/>
  <c r="NP528" i="2"/>
  <c r="NS528" i="2"/>
  <c r="NB528" i="2"/>
  <c r="MZ528" i="2"/>
  <c r="NK98" i="3"/>
  <c r="NR98" i="3"/>
  <c r="MH539" i="2"/>
  <c r="MI539" i="2"/>
  <c r="MI293" i="3"/>
  <c r="MH293" i="3"/>
  <c r="NP537" i="2"/>
  <c r="NC537" i="2"/>
  <c r="NA537" i="2"/>
  <c r="NR537" i="2"/>
  <c r="MZ537" i="2"/>
  <c r="NB537" i="2"/>
  <c r="NS537" i="2"/>
  <c r="NQ537" i="2"/>
  <c r="NS220" i="3"/>
  <c r="NL220" i="3"/>
  <c r="MI57" i="3"/>
  <c r="MH57" i="3"/>
  <c r="MF100" i="3"/>
  <c r="ME100" i="3"/>
  <c r="MZ156" i="3"/>
  <c r="NC156" i="3"/>
  <c r="NB156" i="3"/>
  <c r="NA156" i="3"/>
  <c r="NB191" i="3"/>
  <c r="NA191" i="3"/>
  <c r="MZ191" i="3"/>
  <c r="NC191" i="3"/>
  <c r="NK223" i="3"/>
  <c r="NR223" i="3"/>
  <c r="NA143" i="3"/>
  <c r="MZ143" i="3"/>
  <c r="NC143" i="3"/>
  <c r="NB143" i="3"/>
  <c r="NC151" i="3"/>
  <c r="NB151" i="3"/>
  <c r="NA151" i="3"/>
  <c r="MZ151" i="3"/>
  <c r="NL181" i="3"/>
  <c r="NS181" i="3"/>
  <c r="NK333" i="3"/>
  <c r="NR333" i="3"/>
  <c r="LS299" i="3"/>
  <c r="NL398" i="3"/>
  <c r="NS398" i="3"/>
  <c r="NB474" i="3"/>
  <c r="MZ474" i="3"/>
  <c r="NA474" i="3"/>
  <c r="NC474" i="3"/>
  <c r="NA274" i="3"/>
  <c r="MZ274" i="3"/>
  <c r="NC274" i="3"/>
  <c r="NB274" i="3"/>
  <c r="MV284" i="3"/>
  <c r="MT284" i="3"/>
  <c r="MU284" i="3"/>
  <c r="MW284" i="3"/>
  <c r="MI305" i="3"/>
  <c r="MH305" i="3"/>
  <c r="NR408" i="3"/>
  <c r="NK408" i="3"/>
  <c r="MC412" i="3"/>
  <c r="MB412" i="3"/>
  <c r="MW381" i="3"/>
  <c r="MV381" i="3"/>
  <c r="MU381" i="3"/>
  <c r="MT381" i="3"/>
  <c r="LR387" i="3"/>
  <c r="MI348" i="3"/>
  <c r="MH348" i="3"/>
  <c r="MF379" i="3"/>
  <c r="ME379" i="3"/>
  <c r="LS395" i="3"/>
  <c r="LY395" i="3"/>
  <c r="MF472" i="3"/>
  <c r="ME472" i="3"/>
  <c r="LS472" i="3"/>
  <c r="NS495" i="3"/>
  <c r="NL495" i="3"/>
  <c r="MR548" i="3"/>
  <c r="NK550" i="3"/>
  <c r="NR550" i="3"/>
  <c r="MH553" i="3"/>
  <c r="MI553" i="3"/>
  <c r="NL595" i="3"/>
  <c r="NS595" i="3"/>
  <c r="MH557" i="3"/>
  <c r="MI557" i="3"/>
  <c r="LZ582" i="3"/>
  <c r="MI36" i="4"/>
  <c r="MH36" i="4"/>
  <c r="MI50" i="4"/>
  <c r="MH50" i="4"/>
  <c r="NA80" i="4"/>
  <c r="MZ80" i="4"/>
  <c r="NC80" i="4"/>
  <c r="NB80" i="4"/>
  <c r="NL133" i="4"/>
  <c r="NS133" i="4"/>
  <c r="MU121" i="4"/>
  <c r="MT121" i="4"/>
  <c r="MW121" i="4"/>
  <c r="MV121" i="4"/>
  <c r="NL101" i="4"/>
  <c r="NS101" i="4"/>
  <c r="MZ173" i="4"/>
  <c r="NC173" i="4"/>
  <c r="NB173" i="4"/>
  <c r="NA173" i="4"/>
  <c r="NB164" i="4"/>
  <c r="NA164" i="4"/>
  <c r="MZ164" i="4"/>
  <c r="NC164" i="4"/>
  <c r="NK172" i="4"/>
  <c r="NR172" i="4"/>
  <c r="NS238" i="4"/>
  <c r="NL238" i="4"/>
  <c r="NL279" i="4"/>
  <c r="NS279" i="4"/>
  <c r="NC227" i="4"/>
  <c r="NB227" i="4"/>
  <c r="NA227" i="4"/>
  <c r="MZ227" i="4"/>
  <c r="NL287" i="4"/>
  <c r="NS287" i="4"/>
  <c r="NL313" i="4"/>
  <c r="NS313" i="4"/>
  <c r="MZ347" i="4"/>
  <c r="NC347" i="4"/>
  <c r="NA347" i="4"/>
  <c r="NB347" i="4"/>
  <c r="MU326" i="4"/>
  <c r="MT326" i="4"/>
  <c r="MW326" i="4"/>
  <c r="MV326" i="4"/>
  <c r="NB365" i="4"/>
  <c r="MZ365" i="4"/>
  <c r="NA365" i="4"/>
  <c r="NC365" i="4"/>
  <c r="MI420" i="4"/>
  <c r="MH420" i="4"/>
  <c r="NL397" i="4"/>
  <c r="NS397" i="4"/>
  <c r="NC427" i="4"/>
  <c r="NB427" i="4"/>
  <c r="NA427" i="4"/>
  <c r="MZ427" i="4"/>
  <c r="NS435" i="4"/>
  <c r="NL435" i="4"/>
  <c r="NA456" i="4"/>
  <c r="NC456" i="4"/>
  <c r="MZ456" i="4"/>
  <c r="NB456" i="4"/>
  <c r="MT440" i="4"/>
  <c r="MW440" i="4"/>
  <c r="MV440" i="4"/>
  <c r="MU440" i="4"/>
  <c r="MC546" i="2"/>
  <c r="MB546" i="2"/>
  <c r="OO538" i="2"/>
  <c r="OB538" i="2"/>
  <c r="NR539" i="2"/>
  <c r="MZ539" i="2"/>
  <c r="NP539" i="2"/>
  <c r="NB539" i="2"/>
  <c r="NS539" i="2"/>
  <c r="NQ539" i="2"/>
  <c r="NC539" i="2"/>
  <c r="NA539" i="2"/>
  <c r="OB549" i="2"/>
  <c r="OO549" i="2"/>
  <c r="NM599" i="2"/>
  <c r="MU599" i="2"/>
  <c r="MW599" i="2"/>
  <c r="NL599" i="2"/>
  <c r="NJ599" i="2"/>
  <c r="MV599" i="2"/>
  <c r="MT599" i="2"/>
  <c r="NK599" i="2"/>
  <c r="NQ612" i="2"/>
  <c r="NA612" i="2"/>
  <c r="NC612" i="2"/>
  <c r="NR612" i="2"/>
  <c r="NP612" i="2"/>
  <c r="NB612" i="2"/>
  <c r="MZ612" i="2"/>
  <c r="NS612" i="2"/>
  <c r="MF605" i="2"/>
  <c r="ME605" i="2"/>
  <c r="LS605" i="2"/>
  <c r="NK116" i="3"/>
  <c r="NR116" i="3"/>
  <c r="NK184" i="3"/>
  <c r="NR184" i="3"/>
  <c r="NR101" i="3"/>
  <c r="NK101" i="3"/>
  <c r="MI219" i="3"/>
  <c r="MH219" i="3"/>
  <c r="NA123" i="3"/>
  <c r="MZ123" i="3"/>
  <c r="NC123" i="3"/>
  <c r="NB123" i="3"/>
  <c r="NB166" i="3"/>
  <c r="NA166" i="3"/>
  <c r="MZ166" i="3"/>
  <c r="NC166" i="3"/>
  <c r="MC134" i="3"/>
  <c r="MB134" i="3"/>
  <c r="MV207" i="3"/>
  <c r="MT207" i="3"/>
  <c r="MW207" i="3"/>
  <c r="MU207" i="3"/>
  <c r="MU183" i="3"/>
  <c r="MT183" i="3"/>
  <c r="MW183" i="3"/>
  <c r="MV183" i="3"/>
  <c r="NL259" i="3"/>
  <c r="NS259" i="3"/>
  <c r="NB489" i="3"/>
  <c r="NC489" i="3"/>
  <c r="NA489" i="3"/>
  <c r="MZ489" i="3"/>
  <c r="NC356" i="3"/>
  <c r="NB356" i="3"/>
  <c r="NA356" i="3"/>
  <c r="MZ356" i="3"/>
  <c r="MI283" i="3"/>
  <c r="MH283" i="3"/>
  <c r="MI494" i="3"/>
  <c r="MH494" i="3"/>
  <c r="NK362" i="3"/>
  <c r="NR362" i="3"/>
  <c r="MI289" i="3"/>
  <c r="MH289" i="3"/>
  <c r="NS322" i="3"/>
  <c r="NL322" i="3"/>
  <c r="LZ363" i="3"/>
  <c r="LR407" i="3"/>
  <c r="MC485" i="3"/>
  <c r="MB485" i="3"/>
  <c r="NB541" i="3"/>
  <c r="MZ541" i="3"/>
  <c r="NA541" i="3"/>
  <c r="NC541" i="3"/>
  <c r="NB370" i="3"/>
  <c r="NA370" i="3"/>
  <c r="MZ370" i="3"/>
  <c r="NC370" i="3"/>
  <c r="MZ396" i="3"/>
  <c r="NC396" i="3"/>
  <c r="NB396" i="3"/>
  <c r="NA396" i="3"/>
  <c r="NL378" i="3"/>
  <c r="NS378" i="3"/>
  <c r="NK467" i="3"/>
  <c r="NR467" i="3"/>
  <c r="NR497" i="3"/>
  <c r="NK497" i="3"/>
  <c r="NL581" i="3"/>
  <c r="NS581" i="3"/>
  <c r="NC611" i="3"/>
  <c r="NB611" i="3"/>
  <c r="NA611" i="3"/>
  <c r="MZ611" i="3"/>
  <c r="NK25" i="4"/>
  <c r="NR25" i="4"/>
  <c r="MZ573" i="3"/>
  <c r="NB573" i="3"/>
  <c r="NA573" i="3"/>
  <c r="NC573" i="3"/>
  <c r="NL54" i="4"/>
  <c r="NS54" i="4"/>
  <c r="NL88" i="4"/>
  <c r="NS88" i="4"/>
  <c r="NK157" i="4"/>
  <c r="NR157" i="4"/>
  <c r="NL189" i="4"/>
  <c r="NS189" i="4"/>
  <c r="NL165" i="4"/>
  <c r="NS165" i="4"/>
  <c r="NB175" i="4"/>
  <c r="NA175" i="4"/>
  <c r="MZ175" i="4"/>
  <c r="NC175" i="4"/>
  <c r="NL214" i="4"/>
  <c r="NS214" i="4"/>
  <c r="MW213" i="4"/>
  <c r="MV213" i="4"/>
  <c r="MU213" i="4"/>
  <c r="MT213" i="4"/>
  <c r="NB258" i="4"/>
  <c r="NC258" i="4"/>
  <c r="NA258" i="4"/>
  <c r="MZ258" i="4"/>
  <c r="NC224" i="4"/>
  <c r="NB224" i="4"/>
  <c r="NA224" i="4"/>
  <c r="MZ224" i="4"/>
  <c r="MC240" i="4"/>
  <c r="MB240" i="4"/>
  <c r="MZ299" i="4"/>
  <c r="NC299" i="4"/>
  <c r="NB299" i="4"/>
  <c r="NA299" i="4"/>
  <c r="NA366" i="4"/>
  <c r="MZ366" i="4"/>
  <c r="NC366" i="4"/>
  <c r="NB366" i="4"/>
  <c r="MU377" i="4"/>
  <c r="MW377" i="4"/>
  <c r="MV377" i="4"/>
  <c r="MT377" i="4"/>
  <c r="MZ395" i="4"/>
  <c r="NB395" i="4"/>
  <c r="NC395" i="4"/>
  <c r="NA395" i="4"/>
  <c r="NJ503" i="2"/>
  <c r="MT503" i="2"/>
  <c r="NL503" i="2"/>
  <c r="MV503" i="2"/>
  <c r="NK503" i="2"/>
  <c r="NM503" i="2"/>
  <c r="MU503" i="2"/>
  <c r="MW503" i="2"/>
  <c r="NC581" i="2"/>
  <c r="NA581" i="2"/>
  <c r="NR581" i="2"/>
  <c r="MZ581" i="2"/>
  <c r="NP581" i="2"/>
  <c r="NB581" i="2"/>
  <c r="NS581" i="2"/>
  <c r="NQ581" i="2"/>
  <c r="MI510" i="2"/>
  <c r="MH510" i="2"/>
  <c r="OB579" i="2"/>
  <c r="OO579" i="2"/>
  <c r="OA523" i="2"/>
  <c r="ON523" i="2"/>
  <c r="NL83" i="3"/>
  <c r="NS83" i="3"/>
  <c r="MG80" i="3"/>
  <c r="NK200" i="3"/>
  <c r="NR200" i="3"/>
  <c r="MH609" i="2"/>
  <c r="MI609" i="2"/>
  <c r="LR72" i="3"/>
  <c r="MG92" i="3"/>
  <c r="MC105" i="3"/>
  <c r="MB105" i="3"/>
  <c r="MI253" i="3"/>
  <c r="MH253" i="3"/>
  <c r="MI273" i="3"/>
  <c r="MH273" i="3"/>
  <c r="MZ141" i="3"/>
  <c r="NA141" i="3"/>
  <c r="NC141" i="3"/>
  <c r="NB141" i="3"/>
  <c r="NL257" i="3"/>
  <c r="NS257" i="3"/>
  <c r="NK186" i="3"/>
  <c r="NR186" i="3"/>
  <c r="NB138" i="3"/>
  <c r="NA138" i="3"/>
  <c r="MZ138" i="3"/>
  <c r="NC138" i="3"/>
  <c r="MU160" i="3"/>
  <c r="MT160" i="3"/>
  <c r="MW160" i="3"/>
  <c r="MV160" i="3"/>
  <c r="NL268" i="3"/>
  <c r="NS268" i="3"/>
  <c r="LY311" i="3"/>
  <c r="MZ469" i="3"/>
  <c r="NC469" i="3"/>
  <c r="NB469" i="3"/>
  <c r="NA469" i="3"/>
  <c r="NB278" i="3"/>
  <c r="NA278" i="3"/>
  <c r="MZ278" i="3"/>
  <c r="NC278" i="3"/>
  <c r="NB289" i="3"/>
  <c r="NA289" i="3"/>
  <c r="NC289" i="3"/>
  <c r="MZ289" i="3"/>
  <c r="NL271" i="3"/>
  <c r="NS271" i="3"/>
  <c r="MX532" i="3"/>
  <c r="LR351" i="3"/>
  <c r="MI450" i="3"/>
  <c r="MH450" i="3"/>
  <c r="MG500" i="3"/>
  <c r="MI475" i="3"/>
  <c r="MH475" i="3"/>
  <c r="NK554" i="3"/>
  <c r="NR554" i="3"/>
  <c r="MI512" i="3"/>
  <c r="MH512" i="3"/>
  <c r="NA517" i="3"/>
  <c r="MZ517" i="3"/>
  <c r="NB517" i="3"/>
  <c r="NC517" i="3"/>
  <c r="MI602" i="3"/>
  <c r="MH602" i="3"/>
  <c r="MI592" i="3"/>
  <c r="MH592" i="3"/>
  <c r="NC612" i="3"/>
  <c r="NB612" i="3"/>
  <c r="NA612" i="3"/>
  <c r="MZ612" i="3"/>
  <c r="MF577" i="3"/>
  <c r="ME577" i="3"/>
  <c r="MI32" i="4"/>
  <c r="MH32" i="4"/>
  <c r="NL37" i="4"/>
  <c r="NS37" i="4"/>
  <c r="NL130" i="4"/>
  <c r="NS130" i="4"/>
  <c r="MB146" i="4"/>
  <c r="NK219" i="4"/>
  <c r="NR219" i="4"/>
  <c r="NL253" i="4"/>
  <c r="NS253" i="4"/>
  <c r="NB229" i="4"/>
  <c r="NC229" i="4"/>
  <c r="MZ229" i="4"/>
  <c r="NA229" i="4"/>
  <c r="NA273" i="4"/>
  <c r="MZ273" i="4"/>
  <c r="NC273" i="4"/>
  <c r="NB273" i="4"/>
  <c r="MZ270" i="4"/>
  <c r="NB270" i="4"/>
  <c r="NC270" i="4"/>
  <c r="NA270" i="4"/>
  <c r="NL263" i="4"/>
  <c r="NS263" i="4"/>
  <c r="NK280" i="4"/>
  <c r="NR280" i="4"/>
  <c r="NB296" i="4"/>
  <c r="NA296" i="4"/>
  <c r="MZ296" i="4"/>
  <c r="NC296" i="4"/>
  <c r="NA317" i="4"/>
  <c r="MZ317" i="4"/>
  <c r="NC317" i="4"/>
  <c r="NB317" i="4"/>
  <c r="NL331" i="4"/>
  <c r="NS331" i="4"/>
  <c r="NR321" i="4"/>
  <c r="NK321" i="4"/>
  <c r="LS359" i="4"/>
  <c r="NA360" i="4"/>
  <c r="MZ360" i="4"/>
  <c r="NC360" i="4"/>
  <c r="NB360" i="4"/>
  <c r="MI362" i="4"/>
  <c r="MH362" i="4"/>
  <c r="NK417" i="4"/>
  <c r="NR417" i="4"/>
  <c r="NC408" i="4"/>
  <c r="NB408" i="4"/>
  <c r="NA408" i="4"/>
  <c r="MZ408" i="4"/>
  <c r="MH429" i="4"/>
  <c r="MI429" i="4"/>
  <c r="NK432" i="4"/>
  <c r="NR432" i="4"/>
  <c r="NB463" i="4"/>
  <c r="NA463" i="4"/>
  <c r="MZ463" i="4"/>
  <c r="NC463" i="4"/>
  <c r="NL470" i="4"/>
  <c r="NS470" i="4"/>
  <c r="NA486" i="4"/>
  <c r="MZ486" i="4"/>
  <c r="NC486" i="4"/>
  <c r="NB486" i="4"/>
  <c r="NA501" i="4"/>
  <c r="NB501" i="4"/>
  <c r="NC501" i="4"/>
  <c r="MZ501" i="4"/>
  <c r="NL516" i="4"/>
  <c r="NS516" i="4"/>
  <c r="NS524" i="4"/>
  <c r="NL524" i="4"/>
  <c r="NS518" i="4"/>
  <c r="NL518" i="4"/>
  <c r="MI544" i="4"/>
  <c r="MH544" i="4"/>
  <c r="MH561" i="4"/>
  <c r="MI561" i="4"/>
  <c r="MI564" i="4"/>
  <c r="MH564" i="4"/>
  <c r="NC612" i="4"/>
  <c r="NB612" i="4"/>
  <c r="NA612" i="4"/>
  <c r="MZ612" i="4"/>
  <c r="LS578" i="4"/>
  <c r="NR487" i="4"/>
  <c r="NK487" i="4"/>
  <c r="MC537" i="4"/>
  <c r="MB537" i="4"/>
  <c r="MU551" i="4"/>
  <c r="NK564" i="4"/>
  <c r="NR564" i="4"/>
  <c r="NB509" i="4"/>
  <c r="NC509" i="4"/>
  <c r="NA509" i="4"/>
  <c r="MZ509" i="4"/>
  <c r="NA461" i="4"/>
  <c r="MZ461" i="4"/>
  <c r="NC461" i="4"/>
  <c r="NB461" i="4"/>
  <c r="NS465" i="4"/>
  <c r="NL465" i="4"/>
  <c r="NL468" i="4"/>
  <c r="NS468" i="4"/>
  <c r="NK497" i="4"/>
  <c r="NR497" i="4"/>
  <c r="NA507" i="4"/>
  <c r="NC507" i="4"/>
  <c r="MZ507" i="4"/>
  <c r="NB507" i="4"/>
  <c r="NL513" i="4"/>
  <c r="NS513" i="4"/>
  <c r="NK525" i="4"/>
  <c r="NR525" i="4"/>
  <c r="NS534" i="4"/>
  <c r="NL534" i="4"/>
  <c r="NC552" i="4"/>
  <c r="NB552" i="4"/>
  <c r="NA552" i="4"/>
  <c r="MZ552" i="4"/>
  <c r="NC585" i="4"/>
  <c r="NB585" i="4"/>
  <c r="NA585" i="4"/>
  <c r="MZ585" i="4"/>
  <c r="NL593" i="4"/>
  <c r="NS593" i="4"/>
  <c r="MW426" i="4"/>
  <c r="MT426" i="4"/>
  <c r="MV426" i="4"/>
  <c r="MU426" i="4"/>
  <c r="NL521" i="4"/>
  <c r="NS521" i="4"/>
  <c r="NK523" i="4"/>
  <c r="NR523" i="4"/>
  <c r="NK526" i="4"/>
  <c r="NR526" i="4"/>
  <c r="MW545" i="4"/>
  <c r="MT545" i="4"/>
  <c r="MU545" i="4"/>
  <c r="MV545" i="4"/>
  <c r="NA543" i="4"/>
  <c r="NB543" i="4"/>
  <c r="MZ543" i="4"/>
  <c r="NC543" i="4"/>
  <c r="MH546" i="4"/>
  <c r="MI546" i="4"/>
  <c r="MB602" i="4"/>
  <c r="MC602" i="4"/>
  <c r="MV40" i="3"/>
  <c r="MU40" i="3"/>
  <c r="MT40" i="3"/>
  <c r="MW40" i="3"/>
  <c r="MT393" i="4"/>
  <c r="MW393" i="4"/>
  <c r="MV393" i="4"/>
  <c r="MU393" i="4"/>
  <c r="NL476" i="4"/>
  <c r="NS476" i="4"/>
  <c r="NB495" i="4"/>
  <c r="NC495" i="4"/>
  <c r="NA495" i="4"/>
  <c r="MZ495" i="4"/>
  <c r="NA517" i="4"/>
  <c r="NC517" i="4"/>
  <c r="MZ517" i="4"/>
  <c r="NB517" i="4"/>
  <c r="NC525" i="4"/>
  <c r="NB525" i="4"/>
  <c r="NA525" i="4"/>
  <c r="MZ525" i="4"/>
  <c r="NB530" i="4"/>
  <c r="MZ530" i="4"/>
  <c r="NA530" i="4"/>
  <c r="NC530" i="4"/>
  <c r="NB542" i="4"/>
  <c r="MZ542" i="4"/>
  <c r="NA542" i="4"/>
  <c r="NC542" i="4"/>
  <c r="NA569" i="4"/>
  <c r="NB569" i="4"/>
  <c r="MZ569" i="4"/>
  <c r="NC569" i="4"/>
  <c r="MW594" i="4"/>
  <c r="MU594" i="4"/>
  <c r="MV594" i="4"/>
  <c r="MT594" i="4"/>
  <c r="MT515" i="4"/>
  <c r="MW515" i="4"/>
  <c r="MV515" i="4"/>
  <c r="MU515" i="4"/>
  <c r="NA528" i="4"/>
  <c r="MZ528" i="4"/>
  <c r="NB528" i="4"/>
  <c r="NC528" i="4"/>
  <c r="NL579" i="4"/>
  <c r="NS579" i="4"/>
  <c r="LR582" i="4"/>
  <c r="MF604" i="4"/>
  <c r="ME604" i="4"/>
  <c r="MV347" i="3"/>
  <c r="MU347" i="3"/>
  <c r="MT347" i="3"/>
  <c r="MW347" i="3"/>
  <c r="NS457" i="4"/>
  <c r="NL457" i="4"/>
  <c r="MZ498" i="4"/>
  <c r="NA498" i="4"/>
  <c r="NB498" i="4"/>
  <c r="NC498" i="4"/>
  <c r="MI508" i="4"/>
  <c r="MH508" i="4"/>
  <c r="NA515" i="4"/>
  <c r="NB515" i="4"/>
  <c r="MZ515" i="4"/>
  <c r="NC515" i="4"/>
  <c r="NL533" i="4"/>
  <c r="NS533" i="4"/>
  <c r="MI547" i="4"/>
  <c r="MH547" i="4"/>
  <c r="NS555" i="4"/>
  <c r="NL555" i="4"/>
  <c r="NR554" i="4"/>
  <c r="NK554" i="4"/>
  <c r="LZ559" i="4"/>
  <c r="MB581" i="4"/>
  <c r="MC581" i="4"/>
  <c r="NL598" i="4"/>
  <c r="NS598" i="4"/>
  <c r="MW593" i="4"/>
  <c r="MV593" i="4"/>
  <c r="MU593" i="4"/>
  <c r="MT593" i="4"/>
  <c r="MZ29" i="2"/>
  <c r="NP29" i="2"/>
  <c r="NQ29" i="2"/>
  <c r="NR29" i="2"/>
  <c r="NA29" i="2"/>
  <c r="NC29" i="2"/>
  <c r="NB29" i="2"/>
  <c r="NS29" i="2"/>
  <c r="MI235" i="2"/>
  <c r="MH235" i="2"/>
  <c r="OA61" i="2"/>
  <c r="ON61" i="2"/>
  <c r="OB79" i="2"/>
  <c r="OO79" i="2"/>
  <c r="MI149" i="2"/>
  <c r="MH149" i="2"/>
  <c r="ON34" i="2"/>
  <c r="OA34" i="2"/>
  <c r="ON72" i="2"/>
  <c r="OA72" i="2"/>
  <c r="NR90" i="2"/>
  <c r="NB90" i="2"/>
  <c r="NC90" i="2"/>
  <c r="NQ90" i="2"/>
  <c r="NS90" i="2"/>
  <c r="NP90" i="2"/>
  <c r="NA90" i="2"/>
  <c r="MZ90" i="2"/>
  <c r="NR106" i="2"/>
  <c r="NB106" i="2"/>
  <c r="NC106" i="2"/>
  <c r="NQ106" i="2"/>
  <c r="NS106" i="2"/>
  <c r="NP106" i="2"/>
  <c r="NA106" i="2"/>
  <c r="MZ106" i="2"/>
  <c r="NR122" i="2"/>
  <c r="NB122" i="2"/>
  <c r="NC122" i="2"/>
  <c r="NQ122" i="2"/>
  <c r="NS122" i="2"/>
  <c r="NP122" i="2"/>
  <c r="NA122" i="2"/>
  <c r="MZ122" i="2"/>
  <c r="MI167" i="2"/>
  <c r="MH167" i="2"/>
  <c r="OB175" i="2"/>
  <c r="OO175" i="2"/>
  <c r="NB275" i="2"/>
  <c r="MZ275" i="2"/>
  <c r="NS275" i="2"/>
  <c r="NQ275" i="2"/>
  <c r="NC275" i="2"/>
  <c r="NA275" i="2"/>
  <c r="NR275" i="2"/>
  <c r="NP275" i="2"/>
  <c r="MC299" i="2"/>
  <c r="MB299" i="2"/>
  <c r="MI218" i="2"/>
  <c r="MH218" i="2"/>
  <c r="NM147" i="2"/>
  <c r="MU147" i="2"/>
  <c r="MW147" i="2"/>
  <c r="NL147" i="2"/>
  <c r="NJ147" i="2"/>
  <c r="MV147" i="2"/>
  <c r="MT147" i="2"/>
  <c r="NK147" i="2"/>
  <c r="OB289" i="2"/>
  <c r="OO289" i="2"/>
  <c r="MC46" i="2"/>
  <c r="MB46" i="2"/>
  <c r="NB211" i="2"/>
  <c r="MZ211" i="2"/>
  <c r="NC211" i="2"/>
  <c r="NA211" i="2"/>
  <c r="NS211" i="2"/>
  <c r="NR211" i="2"/>
  <c r="NQ211" i="2"/>
  <c r="NP211" i="2"/>
  <c r="MC229" i="2"/>
  <c r="MB229" i="2"/>
  <c r="MF228" i="2"/>
  <c r="ME228" i="2"/>
  <c r="NC147" i="2"/>
  <c r="NQ147" i="2"/>
  <c r="NA147" i="2"/>
  <c r="NR147" i="2"/>
  <c r="NP147" i="2"/>
  <c r="NB147" i="2"/>
  <c r="NS147" i="2"/>
  <c r="MZ147" i="2"/>
  <c r="OB311" i="2"/>
  <c r="OO311" i="2"/>
  <c r="MZ85" i="2"/>
  <c r="NP85" i="2"/>
  <c r="NQ85" i="2"/>
  <c r="NR85" i="2"/>
  <c r="NC85" i="2"/>
  <c r="NA85" i="2"/>
  <c r="NB85" i="2"/>
  <c r="NS85" i="2"/>
  <c r="OB125" i="2"/>
  <c r="OO125" i="2"/>
  <c r="NL157" i="2"/>
  <c r="NJ157" i="2"/>
  <c r="MV157" i="2"/>
  <c r="MT157" i="2"/>
  <c r="MW157" i="2"/>
  <c r="NK157" i="2"/>
  <c r="MU157" i="2"/>
  <c r="NM157" i="2"/>
  <c r="NR54" i="2"/>
  <c r="NB54" i="2"/>
  <c r="NQ54" i="2"/>
  <c r="NC54" i="2"/>
  <c r="NS54" i="2"/>
  <c r="MZ54" i="2"/>
  <c r="NA54" i="2"/>
  <c r="NP54" i="2"/>
  <c r="OA143" i="2"/>
  <c r="ON143" i="2"/>
  <c r="NR163" i="2"/>
  <c r="NP163" i="2"/>
  <c r="NB163" i="2"/>
  <c r="MZ163" i="2"/>
  <c r="NS163" i="2"/>
  <c r="NQ163" i="2"/>
  <c r="NC163" i="2"/>
  <c r="NA163" i="2"/>
  <c r="OB229" i="2"/>
  <c r="OO229" i="2"/>
  <c r="NC219" i="2"/>
  <c r="NA219" i="2"/>
  <c r="NR219" i="2"/>
  <c r="NP219" i="2"/>
  <c r="NB219" i="2"/>
  <c r="MZ219" i="2"/>
  <c r="NS219" i="2"/>
  <c r="NQ219" i="2"/>
  <c r="NS28" i="4"/>
  <c r="NL28" i="4"/>
  <c r="OO146" i="2"/>
  <c r="OB146" i="2"/>
  <c r="OA311" i="2"/>
  <c r="ON311" i="2"/>
  <c r="MZ51" i="2"/>
  <c r="NP51" i="2"/>
  <c r="NQ51" i="2"/>
  <c r="NR51" i="2"/>
  <c r="NA51" i="2"/>
  <c r="NC51" i="2"/>
  <c r="NB51" i="2"/>
  <c r="NS51" i="2"/>
  <c r="OA117" i="2"/>
  <c r="ON117" i="2"/>
  <c r="OO154" i="2"/>
  <c r="OB154" i="2"/>
  <c r="ON46" i="2"/>
  <c r="OA46" i="2"/>
  <c r="ON64" i="2"/>
  <c r="OA64" i="2"/>
  <c r="MI82" i="2"/>
  <c r="MH82" i="2"/>
  <c r="NR100" i="2"/>
  <c r="NB100" i="2"/>
  <c r="NQ100" i="2"/>
  <c r="NC100" i="2"/>
  <c r="NS100" i="2"/>
  <c r="MZ100" i="2"/>
  <c r="NP100" i="2"/>
  <c r="NA100" i="2"/>
  <c r="NB116" i="2"/>
  <c r="NR116" i="2"/>
  <c r="NQ116" i="2"/>
  <c r="NC116" i="2"/>
  <c r="NS116" i="2"/>
  <c r="MZ116" i="2"/>
  <c r="NP116" i="2"/>
  <c r="NA116" i="2"/>
  <c r="OA295" i="2"/>
  <c r="ON295" i="2"/>
  <c r="ON28" i="2"/>
  <c r="OA28" i="2"/>
  <c r="MI142" i="2"/>
  <c r="MH142" i="2"/>
  <c r="MI199" i="2"/>
  <c r="MH199" i="2"/>
  <c r="OO192" i="2"/>
  <c r="MF264" i="2"/>
  <c r="ME264" i="2"/>
  <c r="OB244" i="2"/>
  <c r="OO244" i="2"/>
  <c r="MI150" i="2"/>
  <c r="MH150" i="2"/>
  <c r="OA307" i="2"/>
  <c r="ON307" i="2"/>
  <c r="MC55" i="2"/>
  <c r="MB55" i="2"/>
  <c r="NM113" i="2"/>
  <c r="NL113" i="2"/>
  <c r="MU113" i="2"/>
  <c r="MW113" i="2"/>
  <c r="MT113" i="2"/>
  <c r="NK113" i="2"/>
  <c r="NJ113" i="2"/>
  <c r="MV113" i="2"/>
  <c r="MZ131" i="2"/>
  <c r="NP131" i="2"/>
  <c r="NQ131" i="2"/>
  <c r="NR131" i="2"/>
  <c r="NC131" i="2"/>
  <c r="NB131" i="2"/>
  <c r="NA131" i="2"/>
  <c r="NS131" i="2"/>
  <c r="NR269" i="2"/>
  <c r="NP269" i="2"/>
  <c r="NB269" i="2"/>
  <c r="MZ269" i="2"/>
  <c r="NS269" i="2"/>
  <c r="NQ269" i="2"/>
  <c r="NC269" i="2"/>
  <c r="NA269" i="2"/>
  <c r="NJ64" i="2"/>
  <c r="MT64" i="2"/>
  <c r="NL64" i="2"/>
  <c r="MU64" i="2"/>
  <c r="NK64" i="2"/>
  <c r="MV64" i="2"/>
  <c r="MW64" i="2"/>
  <c r="NM64" i="2"/>
  <c r="OB179" i="2"/>
  <c r="OO179" i="2"/>
  <c r="OA277" i="2"/>
  <c r="ON277" i="2"/>
  <c r="NB36" i="2"/>
  <c r="NR36" i="2"/>
  <c r="NQ36" i="2"/>
  <c r="NC36" i="2"/>
  <c r="NS36" i="2"/>
  <c r="MZ36" i="2"/>
  <c r="NP36" i="2"/>
  <c r="NA36" i="2"/>
  <c r="NC207" i="2"/>
  <c r="NA207" i="2"/>
  <c r="NR207" i="2"/>
  <c r="NP207" i="2"/>
  <c r="NB207" i="2"/>
  <c r="MZ207" i="2"/>
  <c r="NS207" i="2"/>
  <c r="NQ207" i="2"/>
  <c r="OB321" i="2"/>
  <c r="OO321" i="2"/>
  <c r="NR249" i="2"/>
  <c r="NP249" i="2"/>
  <c r="NB249" i="2"/>
  <c r="MZ249" i="2"/>
  <c r="NS249" i="2"/>
  <c r="NQ249" i="2"/>
  <c r="NC249" i="2"/>
  <c r="NA249" i="2"/>
  <c r="MI299" i="2"/>
  <c r="MH299" i="2"/>
  <c r="MF202" i="2"/>
  <c r="ME202" i="2"/>
  <c r="NM47" i="2"/>
  <c r="MV47" i="2"/>
  <c r="NL47" i="2"/>
  <c r="MU47" i="2"/>
  <c r="MT47" i="2"/>
  <c r="NK47" i="2"/>
  <c r="NJ47" i="2"/>
  <c r="MW47" i="2"/>
  <c r="MV127" i="2"/>
  <c r="NM127" i="2"/>
  <c r="NL127" i="2"/>
  <c r="MU127" i="2"/>
  <c r="MT127" i="2"/>
  <c r="NK127" i="2"/>
  <c r="NJ127" i="2"/>
  <c r="MW127" i="2"/>
  <c r="OO42" i="2"/>
  <c r="OB42" i="2"/>
  <c r="ON58" i="2"/>
  <c r="OA58" i="2"/>
  <c r="ON74" i="2"/>
  <c r="OA74" i="2"/>
  <c r="ON90" i="2"/>
  <c r="OA90" i="2"/>
  <c r="OO122" i="2"/>
  <c r="OB122" i="2"/>
  <c r="OA179" i="2"/>
  <c r="ON179" i="2"/>
  <c r="NM295" i="2"/>
  <c r="NL295" i="2"/>
  <c r="NJ295" i="2"/>
  <c r="MV295" i="2"/>
  <c r="MT295" i="2"/>
  <c r="MW295" i="2"/>
  <c r="NK295" i="2"/>
  <c r="MU295" i="2"/>
  <c r="MF164" i="2"/>
  <c r="ME164" i="2"/>
  <c r="MI222" i="2"/>
  <c r="MH222" i="2"/>
  <c r="ON268" i="2"/>
  <c r="OA268" i="2"/>
  <c r="OA410" i="2"/>
  <c r="ON410" i="2"/>
  <c r="NB46" i="2"/>
  <c r="NR46" i="2"/>
  <c r="NC46" i="2"/>
  <c r="NS46" i="2"/>
  <c r="NQ46" i="2"/>
  <c r="MZ46" i="2"/>
  <c r="NA46" i="2"/>
  <c r="NP46" i="2"/>
  <c r="OO120" i="2"/>
  <c r="OB120" i="2"/>
  <c r="ON144" i="2"/>
  <c r="OA144" i="2"/>
  <c r="OB193" i="2"/>
  <c r="OO193" i="2"/>
  <c r="NK213" i="2"/>
  <c r="MU213" i="2"/>
  <c r="MW293" i="2"/>
  <c r="NK362" i="2"/>
  <c r="NM362" i="2"/>
  <c r="MU362" i="2"/>
  <c r="MW362" i="2"/>
  <c r="NL362" i="2"/>
  <c r="NJ362" i="2"/>
  <c r="MV362" i="2"/>
  <c r="MT362" i="2"/>
  <c r="OA145" i="2"/>
  <c r="ON145" i="2"/>
  <c r="OA225" i="2"/>
  <c r="ON225" i="2"/>
  <c r="NR223" i="2"/>
  <c r="NP223" i="2"/>
  <c r="NB223" i="2"/>
  <c r="MZ223" i="2"/>
  <c r="NS223" i="2"/>
  <c r="NQ223" i="2"/>
  <c r="NC223" i="2"/>
  <c r="NA223" i="2"/>
  <c r="OA55" i="2"/>
  <c r="ON55" i="2"/>
  <c r="NQ75" i="2"/>
  <c r="MZ75" i="2"/>
  <c r="NP75" i="2"/>
  <c r="NR75" i="2"/>
  <c r="NA75" i="2"/>
  <c r="NC75" i="2"/>
  <c r="NB75" i="2"/>
  <c r="NS75" i="2"/>
  <c r="MH91" i="2"/>
  <c r="MI91" i="2"/>
  <c r="OB131" i="2"/>
  <c r="OO131" i="2"/>
  <c r="NR44" i="2"/>
  <c r="NB44" i="2"/>
  <c r="NC44" i="2"/>
  <c r="NQ44" i="2"/>
  <c r="NS44" i="2"/>
  <c r="NP44" i="2"/>
  <c r="NA44" i="2"/>
  <c r="MZ44" i="2"/>
  <c r="MA82" i="2"/>
  <c r="MI106" i="2"/>
  <c r="MH106" i="2"/>
  <c r="NR124" i="2"/>
  <c r="NB124" i="2"/>
  <c r="NQ124" i="2"/>
  <c r="NC124" i="2"/>
  <c r="NS124" i="2"/>
  <c r="NP124" i="2"/>
  <c r="NA124" i="2"/>
  <c r="MZ124" i="2"/>
  <c r="MI221" i="2"/>
  <c r="MH221" i="2"/>
  <c r="OA227" i="2"/>
  <c r="ON227" i="2"/>
  <c r="MA26" i="2"/>
  <c r="MI152" i="2"/>
  <c r="MH152" i="2"/>
  <c r="NR313" i="2"/>
  <c r="NP313" i="2"/>
  <c r="NB313" i="2"/>
  <c r="MZ313" i="2"/>
  <c r="NS313" i="2"/>
  <c r="NQ313" i="2"/>
  <c r="NC313" i="2"/>
  <c r="NA313" i="2"/>
  <c r="NS213" i="2"/>
  <c r="NQ213" i="2"/>
  <c r="NC213" i="2"/>
  <c r="NA213" i="2"/>
  <c r="NR213" i="2"/>
  <c r="NP213" i="2"/>
  <c r="NB213" i="2"/>
  <c r="MZ213" i="2"/>
  <c r="NB323" i="2"/>
  <c r="MZ323" i="2"/>
  <c r="NS323" i="2"/>
  <c r="NQ323" i="2"/>
  <c r="NC323" i="2"/>
  <c r="NA323" i="2"/>
  <c r="NR323" i="2"/>
  <c r="NP323" i="2"/>
  <c r="MF260" i="2"/>
  <c r="ME260" i="2"/>
  <c r="NK326" i="2"/>
  <c r="NM326" i="2"/>
  <c r="MU326" i="2"/>
  <c r="MW326" i="2"/>
  <c r="NL326" i="2"/>
  <c r="NJ326" i="2"/>
  <c r="MV326" i="2"/>
  <c r="MT326" i="2"/>
  <c r="MI474" i="2"/>
  <c r="MH474" i="2"/>
  <c r="LR242" i="2"/>
  <c r="MV363" i="2"/>
  <c r="NM363" i="2"/>
  <c r="NL363" i="2"/>
  <c r="MW363" i="2"/>
  <c r="MT363" i="2"/>
  <c r="NK363" i="2"/>
  <c r="NJ363" i="2"/>
  <c r="MU363" i="2"/>
  <c r="MC392" i="2"/>
  <c r="MB392" i="2"/>
  <c r="MI478" i="2"/>
  <c r="MH478" i="2"/>
  <c r="OO379" i="2"/>
  <c r="OB379" i="2"/>
  <c r="OA488" i="2"/>
  <c r="ON488" i="2"/>
  <c r="OA380" i="2"/>
  <c r="ON380" i="2"/>
  <c r="OB559" i="2"/>
  <c r="OO559" i="2"/>
  <c r="NS522" i="2"/>
  <c r="NC522" i="2"/>
  <c r="NQ522" i="2"/>
  <c r="NA522" i="2"/>
  <c r="NR522" i="2"/>
  <c r="NP522" i="2"/>
  <c r="NB522" i="2"/>
  <c r="MZ522" i="2"/>
  <c r="NB479" i="2"/>
  <c r="MZ479" i="2"/>
  <c r="NS479" i="2"/>
  <c r="NQ479" i="2"/>
  <c r="NC479" i="2"/>
  <c r="NA479" i="2"/>
  <c r="NR479" i="2"/>
  <c r="NP479" i="2"/>
  <c r="MC428" i="2"/>
  <c r="NS344" i="2"/>
  <c r="NQ344" i="2"/>
  <c r="NC344" i="2"/>
  <c r="NA344" i="2"/>
  <c r="NR344" i="2"/>
  <c r="MZ344" i="2"/>
  <c r="NB344" i="2"/>
  <c r="NP344" i="2"/>
  <c r="OA484" i="2"/>
  <c r="ON484" i="2"/>
  <c r="OA420" i="2"/>
  <c r="ON420" i="2"/>
  <c r="OO423" i="2"/>
  <c r="OB423" i="2"/>
  <c r="OO333" i="2"/>
  <c r="OB333" i="2"/>
  <c r="NL389" i="2"/>
  <c r="NJ389" i="2"/>
  <c r="MV389" i="2"/>
  <c r="MT389" i="2"/>
  <c r="NM389" i="2"/>
  <c r="MW389" i="2"/>
  <c r="MU389" i="2"/>
  <c r="NK389" i="2"/>
  <c r="NP450" i="2"/>
  <c r="NC450" i="2"/>
  <c r="NA450" i="2"/>
  <c r="NR450" i="2"/>
  <c r="NS450" i="2"/>
  <c r="NQ450" i="2"/>
  <c r="NB450" i="2"/>
  <c r="MZ450" i="2"/>
  <c r="OB430" i="2"/>
  <c r="OO430" i="2"/>
  <c r="MC384" i="2"/>
  <c r="MB384" i="2"/>
  <c r="NR505" i="2"/>
  <c r="NB505" i="2"/>
  <c r="NS505" i="2"/>
  <c r="MZ505" i="2"/>
  <c r="NC505" i="2"/>
  <c r="NP505" i="2"/>
  <c r="NA505" i="2"/>
  <c r="NQ505" i="2"/>
  <c r="NK373" i="2"/>
  <c r="MT373" i="2"/>
  <c r="MU373" i="2"/>
  <c r="NL373" i="2"/>
  <c r="NM373" i="2"/>
  <c r="NJ373" i="2"/>
  <c r="MW373" i="2"/>
  <c r="MV373" i="2"/>
  <c r="NC370" i="2"/>
  <c r="NA370" i="2"/>
  <c r="NP370" i="2"/>
  <c r="NR370" i="2"/>
  <c r="MZ370" i="2"/>
  <c r="NB370" i="2"/>
  <c r="NS370" i="2"/>
  <c r="NQ370" i="2"/>
  <c r="OB158" i="2"/>
  <c r="OO158" i="2"/>
  <c r="MF252" i="2"/>
  <c r="ME252" i="2"/>
  <c r="NJ501" i="2"/>
  <c r="MT501" i="2"/>
  <c r="NL501" i="2"/>
  <c r="MV501" i="2"/>
  <c r="MU501" i="2"/>
  <c r="MW501" i="2"/>
  <c r="NK501" i="2"/>
  <c r="NM501" i="2"/>
  <c r="MI398" i="2"/>
  <c r="MH398" i="2"/>
  <c r="NC353" i="2"/>
  <c r="MZ353" i="2"/>
  <c r="NB353" i="2"/>
  <c r="NQ353" i="2"/>
  <c r="NR353" i="2"/>
  <c r="NA353" i="2"/>
  <c r="NS353" i="2"/>
  <c r="NP353" i="2"/>
  <c r="OA423" i="2"/>
  <c r="ON423" i="2"/>
  <c r="ON582" i="2"/>
  <c r="OA582" i="2"/>
  <c r="NB389" i="2"/>
  <c r="MZ389" i="2"/>
  <c r="NS389" i="2"/>
  <c r="NQ389" i="2"/>
  <c r="NC389" i="2"/>
  <c r="NA389" i="2"/>
  <c r="NR389" i="2"/>
  <c r="NP389" i="2"/>
  <c r="OB529" i="2"/>
  <c r="OO529" i="2"/>
  <c r="OB442" i="2"/>
  <c r="OO442" i="2"/>
  <c r="MH27" i="3"/>
  <c r="MI27" i="3"/>
  <c r="MI346" i="2"/>
  <c r="MH346" i="2"/>
  <c r="OB326" i="2"/>
  <c r="OO326" i="2"/>
  <c r="NS243" i="2"/>
  <c r="NQ243" i="2"/>
  <c r="NC243" i="2"/>
  <c r="NA243" i="2"/>
  <c r="NR243" i="2"/>
  <c r="NP243" i="2"/>
  <c r="NB243" i="2"/>
  <c r="MZ243" i="2"/>
  <c r="MG246" i="2"/>
  <c r="OA330" i="2"/>
  <c r="ON330" i="2"/>
  <c r="MF210" i="2"/>
  <c r="ME210" i="2"/>
  <c r="MI283" i="2"/>
  <c r="MH283" i="2"/>
  <c r="OB352" i="2"/>
  <c r="OO352" i="2"/>
  <c r="NS484" i="2"/>
  <c r="NQ484" i="2"/>
  <c r="NR484" i="2"/>
  <c r="NP484" i="2"/>
  <c r="MZ484" i="2"/>
  <c r="NC484" i="2"/>
  <c r="NB484" i="2"/>
  <c r="NA484" i="2"/>
  <c r="OA497" i="2"/>
  <c r="ON497" i="2"/>
  <c r="NJ379" i="2"/>
  <c r="MT379" i="2"/>
  <c r="MV379" i="2"/>
  <c r="NM379" i="2"/>
  <c r="MW379" i="2"/>
  <c r="NL379" i="2"/>
  <c r="MU379" i="2"/>
  <c r="NK379" i="2"/>
  <c r="OA597" i="2"/>
  <c r="ON597" i="2"/>
  <c r="MC412" i="2"/>
  <c r="MB412" i="2"/>
  <c r="NR463" i="2"/>
  <c r="NP463" i="2"/>
  <c r="NS463" i="2"/>
  <c r="NQ463" i="2"/>
  <c r="NA463" i="2"/>
  <c r="MZ463" i="2"/>
  <c r="NC463" i="2"/>
  <c r="NB463" i="2"/>
  <c r="NP336" i="2"/>
  <c r="NB336" i="2"/>
  <c r="NS336" i="2"/>
  <c r="NQ336" i="2"/>
  <c r="NC336" i="2"/>
  <c r="NA336" i="2"/>
  <c r="NR336" i="2"/>
  <c r="MZ336" i="2"/>
  <c r="NR433" i="2"/>
  <c r="NB433" i="2"/>
  <c r="NS433" i="2"/>
  <c r="NP433" i="2"/>
  <c r="NA433" i="2"/>
  <c r="NQ433" i="2"/>
  <c r="NC433" i="2"/>
  <c r="MZ433" i="2"/>
  <c r="LR300" i="2"/>
  <c r="NM428" i="2"/>
  <c r="MU428" i="2"/>
  <c r="MC327" i="2"/>
  <c r="MB327" i="2"/>
  <c r="LR198" i="2"/>
  <c r="MF272" i="2"/>
  <c r="ME272" i="2"/>
  <c r="NR419" i="2"/>
  <c r="NP419" i="2"/>
  <c r="NB419" i="2"/>
  <c r="MZ419" i="2"/>
  <c r="NS419" i="2"/>
  <c r="NQ419" i="2"/>
  <c r="NC419" i="2"/>
  <c r="NA419" i="2"/>
  <c r="MI461" i="2"/>
  <c r="MH461" i="2"/>
  <c r="OA342" i="2"/>
  <c r="ON342" i="2"/>
  <c r="OO327" i="2"/>
  <c r="OB327" i="2"/>
  <c r="MF220" i="2"/>
  <c r="ME220" i="2"/>
  <c r="MF302" i="2"/>
  <c r="ME302" i="2"/>
  <c r="OO477" i="2"/>
  <c r="OB477" i="2"/>
  <c r="MC413" i="2"/>
  <c r="MB413" i="2"/>
  <c r="MV402" i="2"/>
  <c r="MT402" i="2"/>
  <c r="NK402" i="2"/>
  <c r="NM402" i="2"/>
  <c r="MU402" i="2"/>
  <c r="MW402" i="2"/>
  <c r="NL402" i="2"/>
  <c r="NJ402" i="2"/>
  <c r="OA441" i="2"/>
  <c r="ON441" i="2"/>
  <c r="MH597" i="2"/>
  <c r="MI597" i="2"/>
  <c r="MV366" i="2"/>
  <c r="MT366" i="2"/>
  <c r="MC450" i="2"/>
  <c r="MB450" i="2"/>
  <c r="NK529" i="2"/>
  <c r="NM529" i="2"/>
  <c r="MU529" i="2"/>
  <c r="MW529" i="2"/>
  <c r="NL529" i="2"/>
  <c r="NJ529" i="2"/>
  <c r="MV529" i="2"/>
  <c r="MT529" i="2"/>
  <c r="OA491" i="2"/>
  <c r="ON491" i="2"/>
  <c r="MT331" i="2"/>
  <c r="NP400" i="2"/>
  <c r="NB400" i="2"/>
  <c r="NS400" i="2"/>
  <c r="NQ400" i="2"/>
  <c r="MZ400" i="2"/>
  <c r="NR400" i="2"/>
  <c r="NC400" i="2"/>
  <c r="NA400" i="2"/>
  <c r="NS169" i="2"/>
  <c r="NQ169" i="2"/>
  <c r="NC169" i="2"/>
  <c r="NA169" i="2"/>
  <c r="NR169" i="2"/>
  <c r="NP169" i="2"/>
  <c r="NB169" i="2"/>
  <c r="MZ169" i="2"/>
  <c r="LS180" i="2"/>
  <c r="MF310" i="2"/>
  <c r="ME310" i="2"/>
  <c r="MG318" i="2"/>
  <c r="MI388" i="2"/>
  <c r="MH388" i="2"/>
  <c r="OA366" i="2"/>
  <c r="ON366" i="2"/>
  <c r="MI352" i="2"/>
  <c r="MH352" i="2"/>
  <c r="OA391" i="2"/>
  <c r="ON391" i="2"/>
  <c r="MW377" i="2"/>
  <c r="NL377" i="2"/>
  <c r="MT377" i="2"/>
  <c r="NJ377" i="2"/>
  <c r="MV377" i="2"/>
  <c r="NK377" i="2"/>
  <c r="MU377" i="2"/>
  <c r="NM377" i="2"/>
  <c r="MI498" i="2"/>
  <c r="MH498" i="2"/>
  <c r="NP496" i="2"/>
  <c r="MZ496" i="2"/>
  <c r="NC496" i="2"/>
  <c r="NA496" i="2"/>
  <c r="NR496" i="2"/>
  <c r="NB496" i="2"/>
  <c r="NS496" i="2"/>
  <c r="NQ496" i="2"/>
  <c r="MV349" i="2"/>
  <c r="NL349" i="2"/>
  <c r="NJ349" i="2"/>
  <c r="MU349" i="2"/>
  <c r="MT349" i="2"/>
  <c r="NM349" i="2"/>
  <c r="NK349" i="2"/>
  <c r="MW349" i="2"/>
  <c r="OA368" i="2"/>
  <c r="ON368" i="2"/>
  <c r="LS194" i="2"/>
  <c r="LS166" i="2"/>
  <c r="MF204" i="2"/>
  <c r="ME204" i="2"/>
  <c r="NK258" i="2"/>
  <c r="NM258" i="2"/>
  <c r="MU258" i="2"/>
  <c r="MW258" i="2"/>
  <c r="NL258" i="2"/>
  <c r="NJ258" i="2"/>
  <c r="MV258" i="2"/>
  <c r="MT258" i="2"/>
  <c r="MF182" i="2"/>
  <c r="ME182" i="2"/>
  <c r="OB324" i="2"/>
  <c r="OA352" i="2"/>
  <c r="ON352" i="2"/>
  <c r="OA468" i="2"/>
  <c r="ON468" i="2"/>
  <c r="MA360" i="2"/>
  <c r="NS481" i="2"/>
  <c r="NQ481" i="2"/>
  <c r="NC481" i="2"/>
  <c r="NA481" i="2"/>
  <c r="NR481" i="2"/>
  <c r="NP481" i="2"/>
  <c r="NB481" i="2"/>
  <c r="MZ481" i="2"/>
  <c r="OB597" i="2"/>
  <c r="OO597" i="2"/>
  <c r="MI454" i="2"/>
  <c r="MH454" i="2"/>
  <c r="MW427" i="2"/>
  <c r="MU427" i="2"/>
  <c r="NL427" i="2"/>
  <c r="NJ427" i="2"/>
  <c r="MV427" i="2"/>
  <c r="MT427" i="2"/>
  <c r="NM427" i="2"/>
  <c r="NK427" i="2"/>
  <c r="ON564" i="2"/>
  <c r="OA564" i="2"/>
  <c r="MI25" i="3"/>
  <c r="MH25" i="3"/>
  <c r="NS531" i="2"/>
  <c r="NQ531" i="2"/>
  <c r="NC531" i="2"/>
  <c r="NA531" i="2"/>
  <c r="MZ531" i="2"/>
  <c r="NR531" i="2"/>
  <c r="NB531" i="2"/>
  <c r="NP531" i="2"/>
  <c r="NC50" i="3"/>
  <c r="NB50" i="3"/>
  <c r="NA50" i="3"/>
  <c r="MZ50" i="3"/>
  <c r="MI602" i="2"/>
  <c r="MH602" i="2"/>
  <c r="MV51" i="3"/>
  <c r="MU51" i="3"/>
  <c r="MT51" i="3"/>
  <c r="MW51" i="3"/>
  <c r="NL112" i="3"/>
  <c r="NS112" i="3"/>
  <c r="NL79" i="3"/>
  <c r="NS79" i="3"/>
  <c r="NA112" i="3"/>
  <c r="MZ112" i="3"/>
  <c r="NC112" i="3"/>
  <c r="NB112" i="3"/>
  <c r="NL71" i="3"/>
  <c r="NS71" i="3"/>
  <c r="NB133" i="3"/>
  <c r="MZ133" i="3"/>
  <c r="NA133" i="3"/>
  <c r="NC133" i="3"/>
  <c r="NC139" i="3"/>
  <c r="NB139" i="3"/>
  <c r="NA139" i="3"/>
  <c r="MZ139" i="3"/>
  <c r="MC151" i="3"/>
  <c r="MB151" i="3"/>
  <c r="MV222" i="3"/>
  <c r="MU222" i="3"/>
  <c r="MW222" i="3"/>
  <c r="MT222" i="3"/>
  <c r="NL430" i="3"/>
  <c r="NS430" i="3"/>
  <c r="MT410" i="3"/>
  <c r="MV410" i="3"/>
  <c r="NA230" i="3"/>
  <c r="MZ230" i="3"/>
  <c r="NC230" i="3"/>
  <c r="NB230" i="3"/>
  <c r="NR344" i="3"/>
  <c r="NK344" i="3"/>
  <c r="LR375" i="3"/>
  <c r="NB408" i="3"/>
  <c r="NA408" i="3"/>
  <c r="MZ408" i="3"/>
  <c r="NC408" i="3"/>
  <c r="MI518" i="3"/>
  <c r="MH518" i="3"/>
  <c r="NB537" i="3"/>
  <c r="NA537" i="3"/>
  <c r="MZ537" i="3"/>
  <c r="NC537" i="3"/>
  <c r="MF371" i="3"/>
  <c r="ME371" i="3"/>
  <c r="MU388" i="3"/>
  <c r="MT388" i="3"/>
  <c r="MW388" i="3"/>
  <c r="MV388" i="3"/>
  <c r="NA382" i="3"/>
  <c r="MZ382" i="3"/>
  <c r="NC382" i="3"/>
  <c r="NB382" i="3"/>
  <c r="MI400" i="3"/>
  <c r="MH400" i="3"/>
  <c r="MZ455" i="3"/>
  <c r="NC455" i="3"/>
  <c r="NB455" i="3"/>
  <c r="NA455" i="3"/>
  <c r="MW498" i="3"/>
  <c r="MV498" i="3"/>
  <c r="MT498" i="3"/>
  <c r="MU498" i="3"/>
  <c r="MW436" i="3"/>
  <c r="MV436" i="3"/>
  <c r="MU436" i="3"/>
  <c r="MT436" i="3"/>
  <c r="MU523" i="3"/>
  <c r="MW523" i="3"/>
  <c r="MT523" i="3"/>
  <c r="MV523" i="3"/>
  <c r="MV587" i="3"/>
  <c r="MU587" i="3"/>
  <c r="MT587" i="3"/>
  <c r="MW587" i="3"/>
  <c r="ME586" i="3"/>
  <c r="MF586" i="3"/>
  <c r="MF608" i="3"/>
  <c r="ME608" i="3"/>
  <c r="MZ53" i="4"/>
  <c r="NC53" i="4"/>
  <c r="NB53" i="4"/>
  <c r="NA53" i="4"/>
  <c r="MI144" i="4"/>
  <c r="MH144" i="4"/>
  <c r="MB197" i="4"/>
  <c r="MB162" i="4"/>
  <c r="NS222" i="4"/>
  <c r="NL222" i="4"/>
  <c r="MI177" i="4"/>
  <c r="MH177" i="4"/>
  <c r="MI269" i="4"/>
  <c r="MH269" i="4"/>
  <c r="NK266" i="4"/>
  <c r="NR266" i="4"/>
  <c r="NS246" i="4"/>
  <c r="NL246" i="4"/>
  <c r="NK286" i="4"/>
  <c r="NR286" i="4"/>
  <c r="NB250" i="4"/>
  <c r="NC250" i="4"/>
  <c r="NA250" i="4"/>
  <c r="MZ250" i="4"/>
  <c r="NL237" i="4"/>
  <c r="NS237" i="4"/>
  <c r="MI291" i="4"/>
  <c r="MH291" i="4"/>
  <c r="NS321" i="4"/>
  <c r="NL321" i="4"/>
  <c r="NB328" i="4"/>
  <c r="NA328" i="4"/>
  <c r="MZ328" i="4"/>
  <c r="NC328" i="4"/>
  <c r="NL336" i="4"/>
  <c r="NS336" i="4"/>
  <c r="MC367" i="4"/>
  <c r="MI387" i="4"/>
  <c r="MH387" i="4"/>
  <c r="NB378" i="4"/>
  <c r="NA378" i="4"/>
  <c r="MZ378" i="4"/>
  <c r="NC378" i="4"/>
  <c r="NL405" i="4"/>
  <c r="NS405" i="4"/>
  <c r="MI435" i="4"/>
  <c r="MH435" i="4"/>
  <c r="MZ441" i="4"/>
  <c r="NC441" i="4"/>
  <c r="NB441" i="4"/>
  <c r="NA441" i="4"/>
  <c r="NK459" i="4"/>
  <c r="NR459" i="4"/>
  <c r="NK570" i="2"/>
  <c r="MV570" i="2"/>
  <c r="MW570" i="2"/>
  <c r="NL570" i="2"/>
  <c r="NJ570" i="2"/>
  <c r="MT570" i="2"/>
  <c r="MU570" i="2"/>
  <c r="NM570" i="2"/>
  <c r="NM494" i="2"/>
  <c r="MU494" i="2"/>
  <c r="MW494" i="2"/>
  <c r="NL494" i="2"/>
  <c r="NJ494" i="2"/>
  <c r="MV494" i="2"/>
  <c r="MT494" i="2"/>
  <c r="NK494" i="2"/>
  <c r="NK530" i="2"/>
  <c r="MV530" i="2"/>
  <c r="MT530" i="2"/>
  <c r="NM530" i="2"/>
  <c r="MW530" i="2"/>
  <c r="NL530" i="2"/>
  <c r="NJ530" i="2"/>
  <c r="MU530" i="2"/>
  <c r="OB591" i="2"/>
  <c r="OO591" i="2"/>
  <c r="OB563" i="2"/>
  <c r="OO563" i="2"/>
  <c r="MW519" i="2"/>
  <c r="NL519" i="2"/>
  <c r="MV519" i="2"/>
  <c r="NK519" i="2"/>
  <c r="NM519" i="2"/>
  <c r="MU519" i="2"/>
  <c r="MC552" i="2"/>
  <c r="MB552" i="2"/>
  <c r="NK82" i="3"/>
  <c r="NR82" i="3"/>
  <c r="ON594" i="2"/>
  <c r="OA594" i="2"/>
  <c r="OB537" i="2"/>
  <c r="OO537" i="2"/>
  <c r="NS302" i="3"/>
  <c r="NL302" i="3"/>
  <c r="NK611" i="2"/>
  <c r="NM611" i="2"/>
  <c r="MU611" i="2"/>
  <c r="MW611" i="2"/>
  <c r="NL611" i="2"/>
  <c r="NJ611" i="2"/>
  <c r="MV611" i="2"/>
  <c r="MT611" i="2"/>
  <c r="NK188" i="3"/>
  <c r="NR188" i="3"/>
  <c r="MC192" i="3"/>
  <c r="MB192" i="3"/>
  <c r="NK281" i="3"/>
  <c r="NR281" i="3"/>
  <c r="MC162" i="3"/>
  <c r="MB162" i="3"/>
  <c r="NR312" i="3"/>
  <c r="NK312" i="3"/>
  <c r="NL356" i="3"/>
  <c r="NS356" i="3"/>
  <c r="MC265" i="3"/>
  <c r="MB265" i="3"/>
  <c r="MI449" i="3"/>
  <c r="MH449" i="3"/>
  <c r="MI309" i="3"/>
  <c r="MH309" i="3"/>
  <c r="MF267" i="3"/>
  <c r="ME267" i="3"/>
  <c r="NL485" i="3"/>
  <c r="NS485" i="3"/>
  <c r="NB352" i="3"/>
  <c r="NA352" i="3"/>
  <c r="MZ352" i="3"/>
  <c r="NC352" i="3"/>
  <c r="MZ338" i="3"/>
  <c r="NC338" i="3"/>
  <c r="NB338" i="3"/>
  <c r="NA338" i="3"/>
  <c r="MV467" i="3"/>
  <c r="MU467" i="3"/>
  <c r="MT467" i="3"/>
  <c r="MW467" i="3"/>
  <c r="NK595" i="3"/>
  <c r="NR595" i="3"/>
  <c r="MC52" i="4"/>
  <c r="MB52" i="4"/>
  <c r="NC551" i="3"/>
  <c r="NA551" i="3"/>
  <c r="MZ551" i="3"/>
  <c r="NB551" i="3"/>
  <c r="NK55" i="4"/>
  <c r="NR55" i="4"/>
  <c r="MV88" i="4"/>
  <c r="MU88" i="4"/>
  <c r="MT88" i="4"/>
  <c r="MW88" i="4"/>
  <c r="MC97" i="4"/>
  <c r="MB97" i="4"/>
  <c r="MZ103" i="4"/>
  <c r="NC103" i="4"/>
  <c r="NB103" i="4"/>
  <c r="NA103" i="4"/>
  <c r="MZ99" i="4"/>
  <c r="NC99" i="4"/>
  <c r="NB99" i="4"/>
  <c r="NA99" i="4"/>
  <c r="NA101" i="4"/>
  <c r="MZ101" i="4"/>
  <c r="NC101" i="4"/>
  <c r="NB101" i="4"/>
  <c r="MT155" i="4"/>
  <c r="MU155" i="4"/>
  <c r="MV155" i="4"/>
  <c r="MW155" i="4"/>
  <c r="MT154" i="4"/>
  <c r="MV154" i="4"/>
  <c r="MU154" i="4"/>
  <c r="MW154" i="4"/>
  <c r="NA201" i="4"/>
  <c r="MZ201" i="4"/>
  <c r="NC201" i="4"/>
  <c r="NB201" i="4"/>
  <c r="NB215" i="4"/>
  <c r="NA215" i="4"/>
  <c r="MZ215" i="4"/>
  <c r="NC215" i="4"/>
  <c r="MT241" i="4"/>
  <c r="MW241" i="4"/>
  <c r="MU241" i="4"/>
  <c r="MZ288" i="4"/>
  <c r="NB288" i="4"/>
  <c r="NC288" i="4"/>
  <c r="NA288" i="4"/>
  <c r="NK284" i="4"/>
  <c r="NR284" i="4"/>
  <c r="MZ315" i="4"/>
  <c r="NC315" i="4"/>
  <c r="NB315" i="4"/>
  <c r="NA315" i="4"/>
  <c r="NB332" i="4"/>
  <c r="NA332" i="4"/>
  <c r="MZ332" i="4"/>
  <c r="NC332" i="4"/>
  <c r="NK345" i="4"/>
  <c r="NR345" i="4"/>
  <c r="MU330" i="4"/>
  <c r="MT330" i="4"/>
  <c r="MW330" i="4"/>
  <c r="MV330" i="4"/>
  <c r="MV373" i="4"/>
  <c r="MT373" i="4"/>
  <c r="MU373" i="4"/>
  <c r="MW373" i="4"/>
  <c r="NA379" i="4"/>
  <c r="NB379" i="4"/>
  <c r="NC379" i="4"/>
  <c r="MZ379" i="4"/>
  <c r="NA387" i="4"/>
  <c r="MZ387" i="4"/>
  <c r="NB387" i="4"/>
  <c r="NC387" i="4"/>
  <c r="NA393" i="4"/>
  <c r="MZ393" i="4"/>
  <c r="NC393" i="4"/>
  <c r="NB393" i="4"/>
  <c r="NL395" i="4"/>
  <c r="NS395" i="4"/>
  <c r="NB451" i="4"/>
  <c r="NA451" i="4"/>
  <c r="MZ451" i="4"/>
  <c r="NC451" i="4"/>
  <c r="MU484" i="4"/>
  <c r="MI62" i="3"/>
  <c r="MH62" i="3"/>
  <c r="OB575" i="2"/>
  <c r="OO575" i="2"/>
  <c r="NL106" i="3"/>
  <c r="NS106" i="3"/>
  <c r="OO540" i="2"/>
  <c r="OB540" i="2"/>
  <c r="NS533" i="2"/>
  <c r="NQ533" i="2"/>
  <c r="MZ533" i="2"/>
  <c r="NC533" i="2"/>
  <c r="NA533" i="2"/>
  <c r="NP533" i="2"/>
  <c r="NR533" i="2"/>
  <c r="NB533" i="2"/>
  <c r="NL30" i="3"/>
  <c r="NS30" i="3"/>
  <c r="NK160" i="3"/>
  <c r="NR160" i="3"/>
  <c r="NK136" i="3"/>
  <c r="NR136" i="3"/>
  <c r="NK204" i="3"/>
  <c r="NR204" i="3"/>
  <c r="NK91" i="3"/>
  <c r="NR91" i="3"/>
  <c r="NL188" i="3"/>
  <c r="NS188" i="3"/>
  <c r="NC269" i="3"/>
  <c r="MZ269" i="3"/>
  <c r="NB269" i="3"/>
  <c r="NA269" i="3"/>
  <c r="NK399" i="3"/>
  <c r="NR399" i="3"/>
  <c r="NK327" i="3"/>
  <c r="NR327" i="3"/>
  <c r="NA186" i="3"/>
  <c r="MZ186" i="3"/>
  <c r="NC186" i="3"/>
  <c r="NB186" i="3"/>
  <c r="NK151" i="3"/>
  <c r="NR151" i="3"/>
  <c r="NK129" i="3"/>
  <c r="NR129" i="3"/>
  <c r="NA217" i="3"/>
  <c r="NC217" i="3"/>
  <c r="NB217" i="3"/>
  <c r="MZ217" i="3"/>
  <c r="NR264" i="3"/>
  <c r="NK264" i="3"/>
  <c r="NL320" i="3"/>
  <c r="NS320" i="3"/>
  <c r="NA320" i="3"/>
  <c r="NC320" i="3"/>
  <c r="MZ320" i="3"/>
  <c r="NB320" i="3"/>
  <c r="MC289" i="3"/>
  <c r="MB289" i="3"/>
  <c r="MI344" i="3"/>
  <c r="MH344" i="3"/>
  <c r="NA321" i="3"/>
  <c r="NC321" i="3"/>
  <c r="MZ321" i="3"/>
  <c r="NB321" i="3"/>
  <c r="LS343" i="3"/>
  <c r="MZ516" i="3"/>
  <c r="NC516" i="3"/>
  <c r="NB516" i="3"/>
  <c r="NA516" i="3"/>
  <c r="MA462" i="3"/>
  <c r="NL377" i="3"/>
  <c r="NS377" i="3"/>
  <c r="NL453" i="3"/>
  <c r="NS453" i="3"/>
  <c r="MI576" i="3"/>
  <c r="MH576" i="3"/>
  <c r="NK530" i="3"/>
  <c r="NR530" i="3"/>
  <c r="NA483" i="3"/>
  <c r="MZ483" i="3"/>
  <c r="NC483" i="3"/>
  <c r="NB483" i="3"/>
  <c r="NK560" i="3"/>
  <c r="NR560" i="3"/>
  <c r="NK61" i="4"/>
  <c r="NR61" i="4"/>
  <c r="LS562" i="3"/>
  <c r="NA584" i="3"/>
  <c r="NC584" i="3"/>
  <c r="NB584" i="3"/>
  <c r="MZ584" i="3"/>
  <c r="NL66" i="4"/>
  <c r="NS66" i="4"/>
  <c r="NC88" i="4"/>
  <c r="NB88" i="4"/>
  <c r="NA88" i="4"/>
  <c r="MZ88" i="4"/>
  <c r="MI71" i="4"/>
  <c r="MH71" i="4"/>
  <c r="NK141" i="4"/>
  <c r="NR141" i="4"/>
  <c r="MI129" i="4"/>
  <c r="MH129" i="4"/>
  <c r="MZ189" i="4"/>
  <c r="NC189" i="4"/>
  <c r="NB189" i="4"/>
  <c r="NA189" i="4"/>
  <c r="MZ165" i="4"/>
  <c r="NC165" i="4"/>
  <c r="NB165" i="4"/>
  <c r="NA165" i="4"/>
  <c r="MZ185" i="4"/>
  <c r="NC185" i="4"/>
  <c r="NB185" i="4"/>
  <c r="NA185" i="4"/>
  <c r="NL175" i="4"/>
  <c r="NS175" i="4"/>
  <c r="NL184" i="4"/>
  <c r="NS184" i="4"/>
  <c r="MV220" i="4"/>
  <c r="MW220" i="4"/>
  <c r="MT220" i="4"/>
  <c r="MU220" i="4"/>
  <c r="NL224" i="4"/>
  <c r="NS224" i="4"/>
  <c r="MV266" i="4"/>
  <c r="MW266" i="4"/>
  <c r="MT266" i="4"/>
  <c r="MU266" i="4"/>
  <c r="NL228" i="4"/>
  <c r="NS228" i="4"/>
  <c r="NB251" i="4"/>
  <c r="NA251" i="4"/>
  <c r="MZ251" i="4"/>
  <c r="NC251" i="4"/>
  <c r="NL268" i="4"/>
  <c r="NS268" i="4"/>
  <c r="MT309" i="4"/>
  <c r="MZ308" i="4"/>
  <c r="NC308" i="4"/>
  <c r="NB308" i="4"/>
  <c r="NA308" i="4"/>
  <c r="NA329" i="4"/>
  <c r="NC329" i="4"/>
  <c r="MZ329" i="4"/>
  <c r="NB329" i="4"/>
  <c r="NR344" i="4"/>
  <c r="NK344" i="4"/>
  <c r="NL342" i="4"/>
  <c r="NS342" i="4"/>
  <c r="NC459" i="4"/>
  <c r="NB459" i="4"/>
  <c r="NA459" i="4"/>
  <c r="MZ459" i="4"/>
  <c r="OO512" i="2"/>
  <c r="OB512" i="2"/>
  <c r="OB607" i="2"/>
  <c r="OO607" i="2"/>
  <c r="NL102" i="3"/>
  <c r="NS102" i="3"/>
  <c r="MI594" i="2"/>
  <c r="MH594" i="2"/>
  <c r="NL561" i="2"/>
  <c r="NJ561" i="2"/>
  <c r="MV561" i="2"/>
  <c r="MT561" i="2"/>
  <c r="NK561" i="2"/>
  <c r="NM561" i="2"/>
  <c r="MU561" i="2"/>
  <c r="MW561" i="2"/>
  <c r="NC29" i="3"/>
  <c r="NB29" i="3"/>
  <c r="NA29" i="3"/>
  <c r="MZ29" i="3"/>
  <c r="MI34" i="3"/>
  <c r="MH34" i="3"/>
  <c r="MI53" i="3"/>
  <c r="MH53" i="3"/>
  <c r="MC49" i="3"/>
  <c r="MB49" i="3"/>
  <c r="NK43" i="3"/>
  <c r="NR43" i="3"/>
  <c r="NL75" i="3"/>
  <c r="NS75" i="3"/>
  <c r="NL55" i="3"/>
  <c r="NS55" i="3"/>
  <c r="MI105" i="3"/>
  <c r="MH105" i="3"/>
  <c r="NB150" i="3"/>
  <c r="NA150" i="3"/>
  <c r="MZ150" i="3"/>
  <c r="NC150" i="3"/>
  <c r="MZ168" i="3"/>
  <c r="NC168" i="3"/>
  <c r="NB168" i="3"/>
  <c r="NA168" i="3"/>
  <c r="NL295" i="3"/>
  <c r="NS295" i="3"/>
  <c r="NB197" i="3"/>
  <c r="MZ197" i="3"/>
  <c r="NA197" i="3"/>
  <c r="NC197" i="3"/>
  <c r="MZ144" i="3"/>
  <c r="NC144" i="3"/>
  <c r="NB144" i="3"/>
  <c r="NA144" i="3"/>
  <c r="NA175" i="3"/>
  <c r="MZ175" i="3"/>
  <c r="NC175" i="3"/>
  <c r="NB175" i="3"/>
  <c r="NB252" i="3"/>
  <c r="NA252" i="3"/>
  <c r="MZ252" i="3"/>
  <c r="NC252" i="3"/>
  <c r="MZ172" i="3"/>
  <c r="NC172" i="3"/>
  <c r="NB172" i="3"/>
  <c r="NA172" i="3"/>
  <c r="NK162" i="3"/>
  <c r="NR162" i="3"/>
  <c r="MZ323" i="3"/>
  <c r="NC323" i="3"/>
  <c r="NA323" i="3"/>
  <c r="NB323" i="3"/>
  <c r="MH282" i="3"/>
  <c r="MI282" i="3"/>
  <c r="NR356" i="3"/>
  <c r="NK356" i="3"/>
  <c r="LR279" i="3"/>
  <c r="LS279" i="3"/>
  <c r="NK230" i="3"/>
  <c r="NR230" i="3"/>
  <c r="NK345" i="3"/>
  <c r="NR345" i="3"/>
  <c r="NA411" i="3"/>
  <c r="MZ411" i="3"/>
  <c r="NC411" i="3"/>
  <c r="NB411" i="3"/>
  <c r="NS443" i="3"/>
  <c r="NL443" i="3"/>
  <c r="MZ417" i="3"/>
  <c r="NC417" i="3"/>
  <c r="NB417" i="3"/>
  <c r="NA417" i="3"/>
  <c r="NL432" i="3"/>
  <c r="NS432" i="3"/>
  <c r="NB346" i="3"/>
  <c r="NA346" i="3"/>
  <c r="MZ346" i="3"/>
  <c r="NC346" i="3"/>
  <c r="NS434" i="3"/>
  <c r="NL434" i="3"/>
  <c r="MZ513" i="3"/>
  <c r="NC513" i="3"/>
  <c r="NB513" i="3"/>
  <c r="NA513" i="3"/>
  <c r="MI536" i="3"/>
  <c r="MH536" i="3"/>
  <c r="NL525" i="3"/>
  <c r="NS525" i="3"/>
  <c r="NK52" i="4"/>
  <c r="NR52" i="4"/>
  <c r="NR601" i="3"/>
  <c r="NK601" i="3"/>
  <c r="LR580" i="3"/>
  <c r="NK84" i="4"/>
  <c r="NR84" i="4"/>
  <c r="NK50" i="4"/>
  <c r="NR50" i="4"/>
  <c r="NC43" i="4"/>
  <c r="NB43" i="4"/>
  <c r="NA43" i="4"/>
  <c r="MZ43" i="4"/>
  <c r="NC130" i="4"/>
  <c r="NB130" i="4"/>
  <c r="NA130" i="4"/>
  <c r="MZ130" i="4"/>
  <c r="NK97" i="4"/>
  <c r="NR97" i="4"/>
  <c r="NK143" i="4"/>
  <c r="NR143" i="4"/>
  <c r="NK98" i="4"/>
  <c r="NR98" i="4"/>
  <c r="NL193" i="4"/>
  <c r="NS193" i="4"/>
  <c r="MI210" i="4"/>
  <c r="MH210" i="4"/>
  <c r="MZ209" i="4"/>
  <c r="NC209" i="4"/>
  <c r="NB209" i="4"/>
  <c r="NA209" i="4"/>
  <c r="NK203" i="4"/>
  <c r="NR203" i="4"/>
  <c r="MH180" i="4"/>
  <c r="MI180" i="4"/>
  <c r="NL254" i="4"/>
  <c r="NS254" i="4"/>
  <c r="NL267" i="4"/>
  <c r="NS267" i="4"/>
  <c r="NA231" i="4"/>
  <c r="MZ231" i="4"/>
  <c r="NC231" i="4"/>
  <c r="NB231" i="4"/>
  <c r="NC252" i="4"/>
  <c r="NB252" i="4"/>
  <c r="MZ252" i="4"/>
  <c r="NA252" i="4"/>
  <c r="MI305" i="4"/>
  <c r="MH305" i="4"/>
  <c r="MI304" i="4"/>
  <c r="MH304" i="4"/>
  <c r="MZ331" i="4"/>
  <c r="NA331" i="4"/>
  <c r="NC331" i="4"/>
  <c r="NB331" i="4"/>
  <c r="NL324" i="4"/>
  <c r="NS324" i="4"/>
  <c r="NL381" i="4"/>
  <c r="NS381" i="4"/>
  <c r="MI371" i="4"/>
  <c r="MH371" i="4"/>
  <c r="MI385" i="4"/>
  <c r="MH385" i="4"/>
  <c r="NA399" i="4"/>
  <c r="MZ399" i="4"/>
  <c r="NC399" i="4"/>
  <c r="NB399" i="4"/>
  <c r="NA402" i="4"/>
  <c r="MZ402" i="4"/>
  <c r="NC402" i="4"/>
  <c r="NB402" i="4"/>
  <c r="MT433" i="4"/>
  <c r="NK440" i="4"/>
  <c r="NR440" i="4"/>
  <c r="MT37" i="3"/>
  <c r="MW37" i="3"/>
  <c r="MV37" i="3"/>
  <c r="MU37" i="3"/>
  <c r="OA539" i="2"/>
  <c r="ON539" i="2"/>
  <c r="NA36" i="3"/>
  <c r="NB36" i="3"/>
  <c r="MZ36" i="3"/>
  <c r="NC36" i="3"/>
  <c r="MI78" i="3"/>
  <c r="MH78" i="3"/>
  <c r="ON566" i="2"/>
  <c r="OA566" i="2"/>
  <c r="NL180" i="3"/>
  <c r="NS180" i="3"/>
  <c r="LS603" i="2"/>
  <c r="MZ105" i="3"/>
  <c r="NC105" i="3"/>
  <c r="NB105" i="3"/>
  <c r="NA105" i="3"/>
  <c r="NA147" i="3"/>
  <c r="MZ147" i="3"/>
  <c r="NC147" i="3"/>
  <c r="NB147" i="3"/>
  <c r="MT189" i="3"/>
  <c r="MW189" i="3"/>
  <c r="MV189" i="3"/>
  <c r="MU189" i="3"/>
  <c r="MC146" i="3"/>
  <c r="MB146" i="3"/>
  <c r="NL133" i="3"/>
  <c r="NS133" i="3"/>
  <c r="NC184" i="3"/>
  <c r="NB184" i="3"/>
  <c r="NA184" i="3"/>
  <c r="MZ184" i="3"/>
  <c r="NL223" i="3"/>
  <c r="NS223" i="3"/>
  <c r="MV254" i="3"/>
  <c r="MU254" i="3"/>
  <c r="MW254" i="3"/>
  <c r="MT254" i="3"/>
  <c r="MI301" i="3"/>
  <c r="MH301" i="3"/>
  <c r="NA332" i="3"/>
  <c r="NC332" i="3"/>
  <c r="MZ332" i="3"/>
  <c r="NB332" i="3"/>
  <c r="NK521" i="3"/>
  <c r="NR521" i="3"/>
  <c r="NK374" i="3"/>
  <c r="NR374" i="3"/>
  <c r="NK478" i="3"/>
  <c r="NR478" i="3"/>
  <c r="NK462" i="3"/>
  <c r="NR462" i="3"/>
  <c r="NK370" i="3"/>
  <c r="NR370" i="3"/>
  <c r="MI437" i="3"/>
  <c r="MH437" i="3"/>
  <c r="MC400" i="3"/>
  <c r="MB400" i="3"/>
  <c r="NL441" i="3"/>
  <c r="NS441" i="3"/>
  <c r="LR440" i="3"/>
  <c r="NL465" i="3"/>
  <c r="NS465" i="3"/>
  <c r="NA570" i="3"/>
  <c r="NB570" i="3"/>
  <c r="MZ570" i="3"/>
  <c r="NC570" i="3"/>
  <c r="MT465" i="3"/>
  <c r="MV465" i="3"/>
  <c r="MW465" i="3"/>
  <c r="MW514" i="3"/>
  <c r="MV514" i="3"/>
  <c r="MT514" i="3"/>
  <c r="MU514" i="3"/>
  <c r="MA460" i="3"/>
  <c r="NC567" i="3"/>
  <c r="NA567" i="3"/>
  <c r="MZ567" i="3"/>
  <c r="NB567" i="3"/>
  <c r="MI589" i="3"/>
  <c r="MH589" i="3"/>
  <c r="NB69" i="4"/>
  <c r="NA69" i="4"/>
  <c r="MZ69" i="4"/>
  <c r="NC69" i="4"/>
  <c r="NC35" i="4"/>
  <c r="NB35" i="4"/>
  <c r="NA35" i="4"/>
  <c r="MZ35" i="4"/>
  <c r="MC46" i="4"/>
  <c r="MW80" i="4"/>
  <c r="NR100" i="4"/>
  <c r="NK100" i="4"/>
  <c r="NL109" i="4"/>
  <c r="NS109" i="4"/>
  <c r="NL142" i="4"/>
  <c r="NS142" i="4"/>
  <c r="NA179" i="4"/>
  <c r="MZ179" i="4"/>
  <c r="NC179" i="4"/>
  <c r="NB179" i="4"/>
  <c r="NL218" i="4"/>
  <c r="NS218" i="4"/>
  <c r="NL216" i="4"/>
  <c r="NS216" i="4"/>
  <c r="NK221" i="4"/>
  <c r="NR221" i="4"/>
  <c r="NR202" i="4"/>
  <c r="NK202" i="4"/>
  <c r="NL269" i="4"/>
  <c r="NS269" i="4"/>
  <c r="NC246" i="4"/>
  <c r="NB246" i="4"/>
  <c r="NA246" i="4"/>
  <c r="MZ246" i="4"/>
  <c r="MI272" i="4"/>
  <c r="MH272" i="4"/>
  <c r="MZ234" i="4"/>
  <c r="NC234" i="4"/>
  <c r="NB234" i="4"/>
  <c r="NA234" i="4"/>
  <c r="MB313" i="4"/>
  <c r="NL306" i="4"/>
  <c r="NS306" i="4"/>
  <c r="MB339" i="4"/>
  <c r="MC339" i="4"/>
  <c r="NL348" i="4"/>
  <c r="NS348" i="4"/>
  <c r="NB321" i="4"/>
  <c r="NC321" i="4"/>
  <c r="NA321" i="4"/>
  <c r="MZ321" i="4"/>
  <c r="NK342" i="4"/>
  <c r="NR342" i="4"/>
  <c r="MI389" i="4"/>
  <c r="MH389" i="4"/>
  <c r="NK415" i="4"/>
  <c r="NR415" i="4"/>
  <c r="NB394" i="4"/>
  <c r="NA394" i="4"/>
  <c r="MZ394" i="4"/>
  <c r="NC394" i="4"/>
  <c r="NK445" i="4"/>
  <c r="NR445" i="4"/>
  <c r="NB449" i="4"/>
  <c r="NA449" i="4"/>
  <c r="MZ449" i="4"/>
  <c r="NC449" i="4"/>
  <c r="NS447" i="4"/>
  <c r="NL447" i="4"/>
  <c r="NC458" i="4"/>
  <c r="NB458" i="4"/>
  <c r="NA458" i="4"/>
  <c r="MZ458" i="4"/>
  <c r="NP466" i="2"/>
  <c r="NB466" i="2"/>
  <c r="NS466" i="2"/>
  <c r="NQ466" i="2"/>
  <c r="NR466" i="2"/>
  <c r="NC466" i="2"/>
  <c r="MZ466" i="2"/>
  <c r="NA466" i="2"/>
  <c r="MI106" i="3"/>
  <c r="MH106" i="3"/>
  <c r="MI562" i="2"/>
  <c r="MH562" i="2"/>
  <c r="OB573" i="2"/>
  <c r="OO573" i="2"/>
  <c r="MZ517" i="2"/>
  <c r="NP517" i="2"/>
  <c r="NS517" i="2"/>
  <c r="NQ517" i="2"/>
  <c r="NC517" i="2"/>
  <c r="NA517" i="2"/>
  <c r="NR517" i="2"/>
  <c r="NB517" i="2"/>
  <c r="NL51" i="3"/>
  <c r="NS51" i="3"/>
  <c r="NB130" i="3"/>
  <c r="MZ130" i="3"/>
  <c r="NC130" i="3"/>
  <c r="NA130" i="3"/>
  <c r="NK124" i="3"/>
  <c r="NR124" i="3"/>
  <c r="MT192" i="3"/>
  <c r="MW192" i="3"/>
  <c r="MV192" i="3"/>
  <c r="MU192" i="3"/>
  <c r="MI194" i="3"/>
  <c r="MH194" i="3"/>
  <c r="MI126" i="3"/>
  <c r="MH126" i="3"/>
  <c r="MC161" i="3"/>
  <c r="MB161" i="3"/>
  <c r="MT295" i="3"/>
  <c r="MW295" i="3"/>
  <c r="MV295" i="3"/>
  <c r="MU295" i="3"/>
  <c r="NB214" i="3"/>
  <c r="NC214" i="3"/>
  <c r="NA214" i="3"/>
  <c r="MZ214" i="3"/>
  <c r="MF299" i="3"/>
  <c r="ME299" i="3"/>
  <c r="NL469" i="3"/>
  <c r="NS469" i="3"/>
  <c r="NS474" i="3"/>
  <c r="NL474" i="3"/>
  <c r="NC275" i="3"/>
  <c r="NA275" i="3"/>
  <c r="NB275" i="3"/>
  <c r="MZ275" i="3"/>
  <c r="MF255" i="3"/>
  <c r="ME255" i="3"/>
  <c r="MC321" i="3"/>
  <c r="MB321" i="3"/>
  <c r="NL413" i="3"/>
  <c r="NS413" i="3"/>
  <c r="NK475" i="3"/>
  <c r="NR475" i="3"/>
  <c r="MF383" i="3"/>
  <c r="ME383" i="3"/>
  <c r="MF415" i="3"/>
  <c r="ME415" i="3"/>
  <c r="NA429" i="3"/>
  <c r="MZ429" i="3"/>
  <c r="NC429" i="3"/>
  <c r="NB429" i="3"/>
  <c r="NK358" i="3"/>
  <c r="NR358" i="3"/>
  <c r="MI379" i="3"/>
  <c r="MH379" i="3"/>
  <c r="NK390" i="3"/>
  <c r="NR390" i="3"/>
  <c r="LY484" i="3"/>
  <c r="MZ540" i="3"/>
  <c r="NB540" i="3"/>
  <c r="NA540" i="3"/>
  <c r="NC540" i="3"/>
  <c r="LR472" i="3"/>
  <c r="MT442" i="3"/>
  <c r="MW442" i="3"/>
  <c r="MV442" i="3"/>
  <c r="MU442" i="3"/>
  <c r="MC495" i="3"/>
  <c r="NS558" i="3"/>
  <c r="NL558" i="3"/>
  <c r="NK483" i="3"/>
  <c r="NR483" i="3"/>
  <c r="NK599" i="3"/>
  <c r="NR599" i="3"/>
  <c r="NK612" i="3"/>
  <c r="NR612" i="3"/>
  <c r="NK605" i="3"/>
  <c r="NR605" i="3"/>
  <c r="NB589" i="3"/>
  <c r="NA589" i="3"/>
  <c r="MZ589" i="3"/>
  <c r="NC589" i="3"/>
  <c r="LS582" i="3"/>
  <c r="MI42" i="4"/>
  <c r="MH42" i="4"/>
  <c r="NK33" i="4"/>
  <c r="NR33" i="4"/>
  <c r="NA90" i="4"/>
  <c r="MZ90" i="4"/>
  <c r="NC90" i="4"/>
  <c r="NB90" i="4"/>
  <c r="NK73" i="4"/>
  <c r="NR73" i="4"/>
  <c r="NK79" i="4"/>
  <c r="NR79" i="4"/>
  <c r="MZ149" i="4"/>
  <c r="NC149" i="4"/>
  <c r="NB149" i="4"/>
  <c r="NA149" i="4"/>
  <c r="NB132" i="4"/>
  <c r="NA132" i="4"/>
  <c r="MZ132" i="4"/>
  <c r="NC132" i="4"/>
  <c r="MZ111" i="4"/>
  <c r="NC111" i="4"/>
  <c r="NB111" i="4"/>
  <c r="NA111" i="4"/>
  <c r="NK151" i="4"/>
  <c r="NR151" i="4"/>
  <c r="MU184" i="4"/>
  <c r="MC241" i="4"/>
  <c r="MB241" i="4"/>
  <c r="NS230" i="4"/>
  <c r="NL230" i="4"/>
  <c r="MI320" i="4"/>
  <c r="MH320" i="4"/>
  <c r="NA391" i="4"/>
  <c r="NB391" i="4"/>
  <c r="NC391" i="4"/>
  <c r="MZ391" i="4"/>
  <c r="NR362" i="4"/>
  <c r="NK362" i="4"/>
  <c r="MI395" i="4"/>
  <c r="MH395" i="4"/>
  <c r="NR423" i="4"/>
  <c r="NK423" i="4"/>
  <c r="NK447" i="4"/>
  <c r="NR447" i="4"/>
  <c r="MV488" i="4"/>
  <c r="MU488" i="4"/>
  <c r="MW488" i="4"/>
  <c r="MT488" i="4"/>
  <c r="MC480" i="2"/>
  <c r="MB480" i="2"/>
  <c r="MH581" i="2"/>
  <c r="MI581" i="2"/>
  <c r="OO550" i="2"/>
  <c r="OB550" i="2"/>
  <c r="NK94" i="3"/>
  <c r="NR94" i="3"/>
  <c r="MI610" i="2"/>
  <c r="MH610" i="2"/>
  <c r="OB583" i="2"/>
  <c r="OO583" i="2"/>
  <c r="NL60" i="3"/>
  <c r="NS60" i="3"/>
  <c r="MC73" i="3"/>
  <c r="MB73" i="3"/>
  <c r="NK107" i="3"/>
  <c r="NR107" i="3"/>
  <c r="NK170" i="3"/>
  <c r="NR170" i="3"/>
  <c r="MZ167" i="3"/>
  <c r="NC167" i="3"/>
  <c r="NB167" i="3"/>
  <c r="NA167" i="3"/>
  <c r="NL200" i="3"/>
  <c r="NS200" i="3"/>
  <c r="NK133" i="3"/>
  <c r="NR133" i="3"/>
  <c r="MI372" i="3"/>
  <c r="MH372" i="3"/>
  <c r="MI296" i="3"/>
  <c r="MH296" i="3"/>
  <c r="NR336" i="3"/>
  <c r="NK336" i="3"/>
  <c r="NL449" i="3"/>
  <c r="NS449" i="3"/>
  <c r="NS314" i="3"/>
  <c r="NL314" i="3"/>
  <c r="NC409" i="3"/>
  <c r="NB409" i="3"/>
  <c r="NA409" i="3"/>
  <c r="MZ409" i="3"/>
  <c r="MZ250" i="3"/>
  <c r="NC250" i="3"/>
  <c r="NB250" i="3"/>
  <c r="NA250" i="3"/>
  <c r="NK226" i="3"/>
  <c r="NR226" i="3"/>
  <c r="NK334" i="3"/>
  <c r="NR334" i="3"/>
  <c r="LS363" i="3"/>
  <c r="NA485" i="3"/>
  <c r="NC485" i="3"/>
  <c r="NB485" i="3"/>
  <c r="MZ485" i="3"/>
  <c r="NR567" i="3"/>
  <c r="NK567" i="3"/>
  <c r="NL394" i="3"/>
  <c r="NS394" i="3"/>
  <c r="NK552" i="3"/>
  <c r="NR552" i="3"/>
  <c r="MC482" i="3"/>
  <c r="MB482" i="3"/>
  <c r="LY444" i="3"/>
  <c r="MU511" i="3"/>
  <c r="MV511" i="3"/>
  <c r="MW511" i="3"/>
  <c r="MT511" i="3"/>
  <c r="MI590" i="3"/>
  <c r="MH590" i="3"/>
  <c r="MI598" i="3"/>
  <c r="MH598" i="3"/>
  <c r="NS550" i="3"/>
  <c r="NL550" i="3"/>
  <c r="MW555" i="3"/>
  <c r="MV555" i="3"/>
  <c r="MT555" i="3"/>
  <c r="MU555" i="3"/>
  <c r="NB36" i="4"/>
  <c r="NA36" i="4"/>
  <c r="MZ36" i="4"/>
  <c r="NC36" i="4"/>
  <c r="NL92" i="4"/>
  <c r="NS92" i="4"/>
  <c r="NA29" i="4"/>
  <c r="MZ29" i="4"/>
  <c r="NC29" i="4"/>
  <c r="NB29" i="4"/>
  <c r="MC130" i="4"/>
  <c r="NB97" i="4"/>
  <c r="NA97" i="4"/>
  <c r="MZ97" i="4"/>
  <c r="NC97" i="4"/>
  <c r="MA116" i="4"/>
  <c r="NK101" i="4"/>
  <c r="NR101" i="4"/>
  <c r="NK117" i="4"/>
  <c r="NR117" i="4"/>
  <c r="MI193" i="4"/>
  <c r="MH193" i="4"/>
  <c r="MI182" i="4"/>
  <c r="MH182" i="4"/>
  <c r="NR170" i="4"/>
  <c r="NK170" i="4"/>
  <c r="NA184" i="4"/>
  <c r="MZ184" i="4"/>
  <c r="NC184" i="4"/>
  <c r="NB184" i="4"/>
  <c r="NB203" i="4"/>
  <c r="NA203" i="4"/>
  <c r="MZ203" i="4"/>
  <c r="NC203" i="4"/>
  <c r="NB163" i="4"/>
  <c r="NA163" i="4"/>
  <c r="MZ163" i="4"/>
  <c r="NC163" i="4"/>
  <c r="NK238" i="4"/>
  <c r="NR238" i="4"/>
  <c r="MT267" i="4"/>
  <c r="MW267" i="4"/>
  <c r="MV267" i="4"/>
  <c r="MU267" i="4"/>
  <c r="NA320" i="4"/>
  <c r="NC320" i="4"/>
  <c r="NB320" i="4"/>
  <c r="MZ320" i="4"/>
  <c r="NC334" i="4"/>
  <c r="NB334" i="4"/>
  <c r="NA334" i="4"/>
  <c r="MZ334" i="4"/>
  <c r="MW384" i="4"/>
  <c r="MV384" i="4"/>
  <c r="MU384" i="4"/>
  <c r="MT384" i="4"/>
  <c r="MV388" i="4"/>
  <c r="MU388" i="4"/>
  <c r="MT388" i="4"/>
  <c r="MW388" i="4"/>
  <c r="MZ400" i="4"/>
  <c r="NC400" i="4"/>
  <c r="NB400" i="4"/>
  <c r="NA400" i="4"/>
  <c r="MW418" i="4"/>
  <c r="MV418" i="4"/>
  <c r="MU418" i="4"/>
  <c r="MT418" i="4"/>
  <c r="MC459" i="4"/>
  <c r="OB513" i="2"/>
  <c r="OO513" i="2"/>
  <c r="MV54" i="3"/>
  <c r="MU54" i="3"/>
  <c r="MT54" i="3"/>
  <c r="MW54" i="3"/>
  <c r="NC592" i="2"/>
  <c r="NS592" i="2"/>
  <c r="NR592" i="2"/>
  <c r="NP592" i="2"/>
  <c r="NB592" i="2"/>
  <c r="MZ592" i="2"/>
  <c r="NQ592" i="2"/>
  <c r="NA592" i="2"/>
  <c r="MH531" i="2"/>
  <c r="MI531" i="2"/>
  <c r="NB590" i="2"/>
  <c r="MZ590" i="2"/>
  <c r="NS590" i="2"/>
  <c r="NQ590" i="2"/>
  <c r="NC590" i="2"/>
  <c r="NR590" i="2"/>
  <c r="NP590" i="2"/>
  <c r="NA590" i="2"/>
  <c r="ON548" i="2"/>
  <c r="OA548" i="2"/>
  <c r="MI180" i="3"/>
  <c r="MH180" i="3"/>
  <c r="MI45" i="3"/>
  <c r="MH45" i="3"/>
  <c r="MH107" i="3"/>
  <c r="MI107" i="3"/>
  <c r="NB193" i="3"/>
  <c r="NA193" i="3"/>
  <c r="MZ193" i="3"/>
  <c r="NC193" i="3"/>
  <c r="NL263" i="3"/>
  <c r="NS263" i="3"/>
  <c r="NL190" i="3"/>
  <c r="NS190" i="3"/>
  <c r="MZ277" i="3"/>
  <c r="NB277" i="3"/>
  <c r="NA277" i="3"/>
  <c r="NC277" i="3"/>
  <c r="NK187" i="3"/>
  <c r="NR187" i="3"/>
  <c r="MA281" i="3"/>
  <c r="NC240" i="3"/>
  <c r="MZ240" i="3"/>
  <c r="NB240" i="3"/>
  <c r="NA240" i="3"/>
  <c r="NA296" i="3"/>
  <c r="NC296" i="3"/>
  <c r="MZ296" i="3"/>
  <c r="NB296" i="3"/>
  <c r="MC292" i="3"/>
  <c r="MB292" i="3"/>
  <c r="NL411" i="3"/>
  <c r="NS411" i="3"/>
  <c r="MC276" i="3"/>
  <c r="MB276" i="3"/>
  <c r="NS310" i="3"/>
  <c r="NL310" i="3"/>
  <c r="NB466" i="3"/>
  <c r="NA466" i="3"/>
  <c r="NC466" i="3"/>
  <c r="MZ466" i="3"/>
  <c r="NC473" i="3"/>
  <c r="NB473" i="3"/>
  <c r="NA473" i="3"/>
  <c r="MZ473" i="3"/>
  <c r="MZ340" i="3"/>
  <c r="NC340" i="3"/>
  <c r="NB340" i="3"/>
  <c r="NA340" i="3"/>
  <c r="MC424" i="3"/>
  <c r="MB424" i="3"/>
  <c r="NR368" i="3"/>
  <c r="NK368" i="3"/>
  <c r="MI471" i="3"/>
  <c r="MH471" i="3"/>
  <c r="NL501" i="3"/>
  <c r="NS501" i="3"/>
  <c r="NK570" i="3"/>
  <c r="NR570" i="3"/>
  <c r="MI528" i="3"/>
  <c r="MH528" i="3"/>
  <c r="MV446" i="3"/>
  <c r="MT446" i="3"/>
  <c r="MW446" i="3"/>
  <c r="MU446" i="3"/>
  <c r="MH499" i="3"/>
  <c r="MI499" i="3"/>
  <c r="NR597" i="3"/>
  <c r="NK597" i="3"/>
  <c r="MI605" i="3"/>
  <c r="MH605" i="3"/>
  <c r="MZ39" i="4"/>
  <c r="NC39" i="4"/>
  <c r="NB39" i="4"/>
  <c r="NA39" i="4"/>
  <c r="NS47" i="4"/>
  <c r="NL47" i="4"/>
  <c r="MI91" i="4"/>
  <c r="MH91" i="4"/>
  <c r="NS43" i="4"/>
  <c r="NL43" i="4"/>
  <c r="NL140" i="4"/>
  <c r="NS140" i="4"/>
  <c r="NB131" i="4"/>
  <c r="NA131" i="4"/>
  <c r="MZ131" i="4"/>
  <c r="NC131" i="4"/>
  <c r="NA136" i="4"/>
  <c r="MZ136" i="4"/>
  <c r="NC136" i="4"/>
  <c r="NB136" i="4"/>
  <c r="MZ211" i="4"/>
  <c r="NC211" i="4"/>
  <c r="NB211" i="4"/>
  <c r="NA211" i="4"/>
  <c r="MZ181" i="4"/>
  <c r="NC181" i="4"/>
  <c r="NB181" i="4"/>
  <c r="NA181" i="4"/>
  <c r="NK187" i="4"/>
  <c r="NR187" i="4"/>
  <c r="NL166" i="4"/>
  <c r="NS166" i="4"/>
  <c r="NK177" i="4"/>
  <c r="NR177" i="4"/>
  <c r="MH283" i="4"/>
  <c r="MI283" i="4"/>
  <c r="NB254" i="4"/>
  <c r="NA254" i="4"/>
  <c r="MZ254" i="4"/>
  <c r="NC254" i="4"/>
  <c r="NK255" i="4"/>
  <c r="NR255" i="4"/>
  <c r="NL271" i="4"/>
  <c r="NS271" i="4"/>
  <c r="NL252" i="4"/>
  <c r="NS252" i="4"/>
  <c r="NB302" i="4"/>
  <c r="NA302" i="4"/>
  <c r="MZ302" i="4"/>
  <c r="NC302" i="4"/>
  <c r="MI339" i="4"/>
  <c r="MH339" i="4"/>
  <c r="NK329" i="4"/>
  <c r="NR329" i="4"/>
  <c r="MI324" i="4"/>
  <c r="MH324" i="4"/>
  <c r="NA381" i="4"/>
  <c r="NB381" i="4"/>
  <c r="MZ381" i="4"/>
  <c r="NC381" i="4"/>
  <c r="MI370" i="4"/>
  <c r="MH370" i="4"/>
  <c r="NA415" i="4"/>
  <c r="NB415" i="4"/>
  <c r="MZ415" i="4"/>
  <c r="NC415" i="4"/>
  <c r="MA414" i="4"/>
  <c r="MI428" i="4"/>
  <c r="MH428" i="4"/>
  <c r="NK446" i="4"/>
  <c r="NR446" i="4"/>
  <c r="MI434" i="4"/>
  <c r="MH434" i="4"/>
  <c r="MC439" i="4"/>
  <c r="MB439" i="4"/>
  <c r="MI474" i="4"/>
  <c r="MH474" i="4"/>
  <c r="NK493" i="4"/>
  <c r="NR493" i="4"/>
  <c r="NK502" i="4"/>
  <c r="NR502" i="4"/>
  <c r="MB529" i="4"/>
  <c r="MI536" i="4"/>
  <c r="MH536" i="4"/>
  <c r="ME549" i="4"/>
  <c r="MF549" i="4"/>
  <c r="NL591" i="4"/>
  <c r="NS591" i="4"/>
  <c r="NB533" i="4"/>
  <c r="NC533" i="4"/>
  <c r="NA533" i="4"/>
  <c r="MZ533" i="4"/>
  <c r="MC530" i="4"/>
  <c r="MB530" i="4"/>
  <c r="MI566" i="4"/>
  <c r="MH566" i="4"/>
  <c r="NR585" i="4"/>
  <c r="NK585" i="4"/>
  <c r="NC588" i="4"/>
  <c r="NB588" i="4"/>
  <c r="NA588" i="4"/>
  <c r="MZ588" i="4"/>
  <c r="MY262" i="3"/>
  <c r="MQ262" i="3"/>
  <c r="MS262" i="3"/>
  <c r="MR262" i="3"/>
  <c r="MX262" i="3"/>
  <c r="MP262" i="3"/>
  <c r="MI469" i="4"/>
  <c r="MH469" i="4"/>
  <c r="NK495" i="4"/>
  <c r="NR495" i="4"/>
  <c r="NK517" i="4"/>
  <c r="NR517" i="4"/>
  <c r="MC538" i="4"/>
  <c r="MB538" i="4"/>
  <c r="NL535" i="4"/>
  <c r="NS535" i="4"/>
  <c r="LS584" i="4"/>
  <c r="NL605" i="4"/>
  <c r="NS605" i="4"/>
  <c r="ME610" i="4"/>
  <c r="MF610" i="4"/>
  <c r="MH487" i="4"/>
  <c r="MI487" i="4"/>
  <c r="MI496" i="4"/>
  <c r="MH496" i="4"/>
  <c r="NA516" i="4"/>
  <c r="MZ516" i="4"/>
  <c r="NC516" i="4"/>
  <c r="NB516" i="4"/>
  <c r="NR515" i="4"/>
  <c r="NK515" i="4"/>
  <c r="MV525" i="4"/>
  <c r="MT525" i="4"/>
  <c r="MU525" i="4"/>
  <c r="MW525" i="4"/>
  <c r="NB531" i="4"/>
  <c r="NC531" i="4"/>
  <c r="NA531" i="4"/>
  <c r="MZ531" i="4"/>
  <c r="NR575" i="4"/>
  <c r="NK575" i="4"/>
  <c r="NR592" i="4"/>
  <c r="NK592" i="4"/>
  <c r="NL478" i="4"/>
  <c r="NS478" i="4"/>
  <c r="NK486" i="4"/>
  <c r="NR486" i="4"/>
  <c r="NK498" i="4"/>
  <c r="NR498" i="4"/>
  <c r="MB501" i="4"/>
  <c r="MZ510" i="4"/>
  <c r="NB510" i="4"/>
  <c r="NA510" i="4"/>
  <c r="NC510" i="4"/>
  <c r="MZ546" i="4"/>
  <c r="NB546" i="4"/>
  <c r="NA546" i="4"/>
  <c r="NC546" i="4"/>
  <c r="NL588" i="4"/>
  <c r="NS588" i="4"/>
  <c r="LZ590" i="4"/>
  <c r="MC536" i="4"/>
  <c r="MB536" i="4"/>
  <c r="MU480" i="4"/>
  <c r="MT480" i="4"/>
  <c r="MV480" i="4"/>
  <c r="MW480" i="4"/>
  <c r="MC507" i="4"/>
  <c r="MB507" i="4"/>
  <c r="NS532" i="4"/>
  <c r="NL532" i="4"/>
  <c r="NS543" i="4"/>
  <c r="NL543" i="4"/>
  <c r="NL554" i="4"/>
  <c r="NS554" i="4"/>
  <c r="NA583" i="4"/>
  <c r="MZ583" i="4"/>
  <c r="NC583" i="4"/>
  <c r="NB583" i="4"/>
  <c r="LY582" i="4"/>
  <c r="MA589" i="4"/>
  <c r="NL601" i="4"/>
  <c r="NS601" i="4"/>
  <c r="MW560" i="4"/>
  <c r="MU560" i="4"/>
  <c r="MV560" i="4"/>
  <c r="MY25" i="4"/>
  <c r="MQ25" i="4"/>
  <c r="MX25" i="4"/>
  <c r="MR25" i="4"/>
  <c r="NK461" i="4"/>
  <c r="NR461" i="4"/>
  <c r="MI486" i="4"/>
  <c r="MH486" i="4"/>
  <c r="NK533" i="4"/>
  <c r="NR533" i="4"/>
  <c r="MH538" i="4"/>
  <c r="MI538" i="4"/>
  <c r="MA555" i="4"/>
  <c r="NC560" i="4"/>
  <c r="NB560" i="4"/>
  <c r="NA560" i="4"/>
  <c r="MZ560" i="4"/>
  <c r="NR565" i="4"/>
  <c r="NK565" i="4"/>
  <c r="NS567" i="4"/>
  <c r="NL567" i="4"/>
  <c r="NL583" i="4"/>
  <c r="NS583" i="4"/>
  <c r="NC591" i="4"/>
  <c r="NA591" i="4"/>
  <c r="NB591" i="4"/>
  <c r="MZ591" i="4"/>
  <c r="MW573" i="4"/>
  <c r="MU573" i="4"/>
  <c r="MT573" i="4"/>
  <c r="MV573" i="4"/>
  <c r="NA145" i="2"/>
  <c r="NR145" i="2"/>
  <c r="NP145" i="2"/>
  <c r="NB145" i="2"/>
  <c r="NS145" i="2"/>
  <c r="MZ145" i="2"/>
  <c r="NC145" i="2"/>
  <c r="NQ145" i="2"/>
  <c r="NS257" i="2"/>
  <c r="NQ257" i="2"/>
  <c r="NC257" i="2"/>
  <c r="NA257" i="2"/>
  <c r="NR257" i="2"/>
  <c r="NP257" i="2"/>
  <c r="NB257" i="2"/>
  <c r="MZ257" i="2"/>
  <c r="OB63" i="2"/>
  <c r="OO63" i="2"/>
  <c r="OB111" i="2"/>
  <c r="OO111" i="2"/>
  <c r="NQ123" i="2"/>
  <c r="MZ123" i="2"/>
  <c r="NP123" i="2"/>
  <c r="NR123" i="2"/>
  <c r="NA123" i="2"/>
  <c r="NC123" i="2"/>
  <c r="NB123" i="2"/>
  <c r="NS123" i="2"/>
  <c r="OB319" i="2"/>
  <c r="OO319" i="2"/>
  <c r="NJ56" i="2"/>
  <c r="MT56" i="2"/>
  <c r="MV56" i="2"/>
  <c r="MU56" i="2"/>
  <c r="MW56" i="2"/>
  <c r="NL56" i="2"/>
  <c r="NK56" i="2"/>
  <c r="NM56" i="2"/>
  <c r="NB74" i="2"/>
  <c r="NR74" i="2"/>
  <c r="NC74" i="2"/>
  <c r="NQ74" i="2"/>
  <c r="NS74" i="2"/>
  <c r="NP74" i="2"/>
  <c r="NA74" i="2"/>
  <c r="MZ74" i="2"/>
  <c r="NB179" i="2"/>
  <c r="MZ179" i="2"/>
  <c r="NS179" i="2"/>
  <c r="NQ179" i="2"/>
  <c r="NC179" i="2"/>
  <c r="NA179" i="2"/>
  <c r="NR179" i="2"/>
  <c r="NP179" i="2"/>
  <c r="MI197" i="2"/>
  <c r="MH197" i="2"/>
  <c r="NJ32" i="2"/>
  <c r="MT32" i="2"/>
  <c r="NL32" i="2"/>
  <c r="MU32" i="2"/>
  <c r="NK32" i="2"/>
  <c r="MV32" i="2"/>
  <c r="MW32" i="2"/>
  <c r="NM32" i="2"/>
  <c r="MI297" i="2"/>
  <c r="MH297" i="2"/>
  <c r="OA177" i="2"/>
  <c r="ON177" i="2"/>
  <c r="MF160" i="2"/>
  <c r="ME160" i="2"/>
  <c r="MF218" i="2"/>
  <c r="ME218" i="2"/>
  <c r="MI284" i="2"/>
  <c r="MH284" i="2"/>
  <c r="NM71" i="2"/>
  <c r="MW71" i="2"/>
  <c r="MU71" i="2"/>
  <c r="MV71" i="2"/>
  <c r="MT71" i="2"/>
  <c r="NK71" i="2"/>
  <c r="NL71" i="2"/>
  <c r="NJ71" i="2"/>
  <c r="OB95" i="2"/>
  <c r="OO95" i="2"/>
  <c r="NM117" i="2"/>
  <c r="MU117" i="2"/>
  <c r="MT117" i="2"/>
  <c r="MV117" i="2"/>
  <c r="NK117" i="2"/>
  <c r="MW117" i="2"/>
  <c r="NJ117" i="2"/>
  <c r="NL117" i="2"/>
  <c r="OA129" i="2"/>
  <c r="ON129" i="2"/>
  <c r="OB315" i="2"/>
  <c r="OO315" i="2"/>
  <c r="NR56" i="2"/>
  <c r="NB56" i="2"/>
  <c r="NQ56" i="2"/>
  <c r="NC56" i="2"/>
  <c r="NS56" i="2"/>
  <c r="MZ56" i="2"/>
  <c r="NP56" i="2"/>
  <c r="NA56" i="2"/>
  <c r="MC27" i="2"/>
  <c r="NK251" i="2"/>
  <c r="LR228" i="2"/>
  <c r="MC223" i="2"/>
  <c r="MB223" i="2"/>
  <c r="OB59" i="2"/>
  <c r="OO59" i="2"/>
  <c r="OB75" i="2"/>
  <c r="OO75" i="2"/>
  <c r="MZ101" i="2"/>
  <c r="NP101" i="2"/>
  <c r="NQ101" i="2"/>
  <c r="NR101" i="2"/>
  <c r="NA101" i="2"/>
  <c r="NC101" i="2"/>
  <c r="NB101" i="2"/>
  <c r="NS101" i="2"/>
  <c r="OA111" i="2"/>
  <c r="ON111" i="2"/>
  <c r="ON200" i="2"/>
  <c r="OA200" i="2"/>
  <c r="NR215" i="2"/>
  <c r="NP215" i="2"/>
  <c r="NB215" i="2"/>
  <c r="MZ215" i="2"/>
  <c r="NS215" i="2"/>
  <c r="NQ215" i="2"/>
  <c r="NC215" i="2"/>
  <c r="NA215" i="2"/>
  <c r="OB223" i="2"/>
  <c r="OO223" i="2"/>
  <c r="MZ69" i="2"/>
  <c r="NP69" i="2"/>
  <c r="NQ69" i="2"/>
  <c r="NR69" i="2"/>
  <c r="NA69" i="2"/>
  <c r="NC69" i="2"/>
  <c r="NB69" i="2"/>
  <c r="NS69" i="2"/>
  <c r="OB89" i="2"/>
  <c r="OO89" i="2"/>
  <c r="OB105" i="2"/>
  <c r="OO105" i="2"/>
  <c r="OB121" i="2"/>
  <c r="OO121" i="2"/>
  <c r="NB157" i="2"/>
  <c r="MZ157" i="2"/>
  <c r="NS157" i="2"/>
  <c r="NQ157" i="2"/>
  <c r="NC157" i="2"/>
  <c r="NA157" i="2"/>
  <c r="NR157" i="2"/>
  <c r="NP157" i="2"/>
  <c r="OA189" i="2"/>
  <c r="ON189" i="2"/>
  <c r="OO46" i="2"/>
  <c r="OB46" i="2"/>
  <c r="MI66" i="2"/>
  <c r="MH66" i="2"/>
  <c r="MI36" i="2"/>
  <c r="MH36" i="2"/>
  <c r="OA41" i="2"/>
  <c r="ON41" i="2"/>
  <c r="MI175" i="2"/>
  <c r="MH175" i="2"/>
  <c r="NR209" i="2"/>
  <c r="NP209" i="2"/>
  <c r="NB209" i="2"/>
  <c r="MZ209" i="2"/>
  <c r="NS209" i="2"/>
  <c r="NQ209" i="2"/>
  <c r="NC209" i="2"/>
  <c r="NA209" i="2"/>
  <c r="NR28" i="4"/>
  <c r="NK28" i="4"/>
  <c r="MG264" i="2"/>
  <c r="LR320" i="2"/>
  <c r="OB410" i="2"/>
  <c r="OO410" i="2"/>
  <c r="MI171" i="2"/>
  <c r="MH171" i="2"/>
  <c r="OB57" i="2"/>
  <c r="OO57" i="2"/>
  <c r="MH79" i="2"/>
  <c r="MI79" i="2"/>
  <c r="MH95" i="2"/>
  <c r="MI95" i="2"/>
  <c r="NR66" i="2"/>
  <c r="NB66" i="2"/>
  <c r="NQ66" i="2"/>
  <c r="NC66" i="2"/>
  <c r="NS66" i="2"/>
  <c r="MZ66" i="2"/>
  <c r="NP66" i="2"/>
  <c r="NA66" i="2"/>
  <c r="OO90" i="2"/>
  <c r="OB90" i="2"/>
  <c r="MI128" i="2"/>
  <c r="MH128" i="2"/>
  <c r="OA151" i="2"/>
  <c r="ON151" i="2"/>
  <c r="OA317" i="2"/>
  <c r="ON317" i="2"/>
  <c r="OA293" i="2"/>
  <c r="ON293" i="2"/>
  <c r="LS178" i="2"/>
  <c r="LY178" i="2"/>
  <c r="MI397" i="2"/>
  <c r="MH397" i="2"/>
  <c r="OB354" i="2"/>
  <c r="OO354" i="2"/>
  <c r="LR202" i="2"/>
  <c r="ON44" i="2"/>
  <c r="OA44" i="2"/>
  <c r="ON60" i="2"/>
  <c r="OA60" i="2"/>
  <c r="ON76" i="2"/>
  <c r="OA76" i="2"/>
  <c r="ON92" i="2"/>
  <c r="OA92" i="2"/>
  <c r="ON124" i="2"/>
  <c r="OA124" i="2"/>
  <c r="OB211" i="2"/>
  <c r="OO211" i="2"/>
  <c r="MW151" i="2"/>
  <c r="MU151" i="2"/>
  <c r="NL151" i="2"/>
  <c r="NJ151" i="2"/>
  <c r="MV151" i="2"/>
  <c r="MT151" i="2"/>
  <c r="NM151" i="2"/>
  <c r="NK151" i="2"/>
  <c r="NR28" i="2"/>
  <c r="NB28" i="2"/>
  <c r="NQ28" i="2"/>
  <c r="NC28" i="2"/>
  <c r="NS28" i="2"/>
  <c r="NP28" i="2"/>
  <c r="NA28" i="2"/>
  <c r="MZ28" i="2"/>
  <c r="OB237" i="2"/>
  <c r="OO237" i="2"/>
  <c r="MG164" i="2"/>
  <c r="LR222" i="2"/>
  <c r="LZ268" i="2"/>
  <c r="ON258" i="2"/>
  <c r="OA258" i="2"/>
  <c r="NM75" i="2"/>
  <c r="MV75" i="2"/>
  <c r="MU75" i="2"/>
  <c r="NL75" i="2"/>
  <c r="MT75" i="2"/>
  <c r="MW75" i="2"/>
  <c r="NK75" i="2"/>
  <c r="NJ75" i="2"/>
  <c r="MZ127" i="2"/>
  <c r="NA127" i="2"/>
  <c r="NP127" i="2"/>
  <c r="NR127" i="2"/>
  <c r="NQ127" i="2"/>
  <c r="NC127" i="2"/>
  <c r="NB127" i="2"/>
  <c r="NS127" i="2"/>
  <c r="NR281" i="2"/>
  <c r="NP281" i="2"/>
  <c r="NB281" i="2"/>
  <c r="MZ281" i="2"/>
  <c r="NS281" i="2"/>
  <c r="NQ281" i="2"/>
  <c r="NC281" i="2"/>
  <c r="NA281" i="2"/>
  <c r="OA25" i="2"/>
  <c r="ON25" i="2"/>
  <c r="NQ27" i="2"/>
  <c r="MZ27" i="2"/>
  <c r="NP27" i="2"/>
  <c r="NR27" i="2"/>
  <c r="NA27" i="2"/>
  <c r="NC27" i="2"/>
  <c r="NB27" i="2"/>
  <c r="NS27" i="2"/>
  <c r="MH145" i="2"/>
  <c r="MI145" i="2"/>
  <c r="MI257" i="2"/>
  <c r="MH257" i="2"/>
  <c r="MH57" i="2"/>
  <c r="MI57" i="2"/>
  <c r="MZ93" i="2"/>
  <c r="NP93" i="2"/>
  <c r="NQ93" i="2"/>
  <c r="NR93" i="2"/>
  <c r="NA93" i="2"/>
  <c r="NC93" i="2"/>
  <c r="NB93" i="2"/>
  <c r="NS93" i="2"/>
  <c r="OA109" i="2"/>
  <c r="ON109" i="2"/>
  <c r="MA131" i="2"/>
  <c r="OO68" i="2"/>
  <c r="OB68" i="2"/>
  <c r="OO86" i="2"/>
  <c r="OB86" i="2"/>
  <c r="ON106" i="2"/>
  <c r="OA106" i="2"/>
  <c r="MI263" i="2"/>
  <c r="MH263" i="2"/>
  <c r="OA39" i="2"/>
  <c r="ON39" i="2"/>
  <c r="OB285" i="2"/>
  <c r="OO285" i="2"/>
  <c r="OO26" i="2"/>
  <c r="OB26" i="2"/>
  <c r="ON152" i="2"/>
  <c r="OA152" i="2"/>
  <c r="OA219" i="2"/>
  <c r="ON219" i="2"/>
  <c r="NP410" i="2"/>
  <c r="MZ410" i="2"/>
  <c r="NC410" i="2"/>
  <c r="NA410" i="2"/>
  <c r="NR410" i="2"/>
  <c r="NS410" i="2"/>
  <c r="NQ410" i="2"/>
  <c r="NB410" i="2"/>
  <c r="LR260" i="2"/>
  <c r="OB201" i="2"/>
  <c r="OO201" i="2"/>
  <c r="LS208" i="2"/>
  <c r="LY208" i="2"/>
  <c r="OA372" i="2"/>
  <c r="ON372" i="2"/>
  <c r="LR230" i="2"/>
  <c r="LZ256" i="2"/>
  <c r="LS266" i="2"/>
  <c r="LY266" i="2"/>
  <c r="LS172" i="2"/>
  <c r="LY172" i="2"/>
  <c r="MA172" i="2" s="1"/>
  <c r="NS159" i="2"/>
  <c r="NQ159" i="2"/>
  <c r="NC159" i="2"/>
  <c r="NA159" i="2"/>
  <c r="NR159" i="2"/>
  <c r="NP159" i="2"/>
  <c r="NB159" i="2"/>
  <c r="MZ159" i="2"/>
  <c r="LZ242" i="2"/>
  <c r="NP416" i="2"/>
  <c r="MZ416" i="2"/>
  <c r="NS416" i="2"/>
  <c r="NQ416" i="2"/>
  <c r="NC416" i="2"/>
  <c r="NA416" i="2"/>
  <c r="NB416" i="2"/>
  <c r="NR416" i="2"/>
  <c r="OA371" i="2"/>
  <c r="ON371" i="2"/>
  <c r="OB392" i="2"/>
  <c r="OO392" i="2"/>
  <c r="MC502" i="2"/>
  <c r="MB502" i="2"/>
  <c r="OO417" i="2"/>
  <c r="OB417" i="2"/>
  <c r="OB466" i="2"/>
  <c r="OO466" i="2"/>
  <c r="NB375" i="2"/>
  <c r="NC375" i="2"/>
  <c r="MZ375" i="2"/>
  <c r="NQ375" i="2"/>
  <c r="NA375" i="2"/>
  <c r="NR375" i="2"/>
  <c r="NS375" i="2"/>
  <c r="NP375" i="2"/>
  <c r="NS453" i="2"/>
  <c r="NQ453" i="2"/>
  <c r="NC453" i="2"/>
  <c r="NA453" i="2"/>
  <c r="NR453" i="2"/>
  <c r="NP453" i="2"/>
  <c r="NB453" i="2"/>
  <c r="MZ453" i="2"/>
  <c r="NB356" i="2"/>
  <c r="NP356" i="2"/>
  <c r="NS356" i="2"/>
  <c r="NQ356" i="2"/>
  <c r="MZ356" i="2"/>
  <c r="NC356" i="2"/>
  <c r="NA356" i="2"/>
  <c r="NR356" i="2"/>
  <c r="OB440" i="2"/>
  <c r="OO440" i="2"/>
  <c r="LS304" i="2"/>
  <c r="LY304" i="2"/>
  <c r="OB241" i="2"/>
  <c r="OO241" i="2"/>
  <c r="MZ278" i="2"/>
  <c r="NS278" i="2"/>
  <c r="NC278" i="2"/>
  <c r="NR278" i="2"/>
  <c r="NP278" i="2"/>
  <c r="NB278" i="2"/>
  <c r="NA278" i="2"/>
  <c r="NQ278" i="2"/>
  <c r="NR279" i="2"/>
  <c r="NP279" i="2"/>
  <c r="NB279" i="2"/>
  <c r="MZ279" i="2"/>
  <c r="NS279" i="2"/>
  <c r="NQ279" i="2"/>
  <c r="NC279" i="2"/>
  <c r="NA279" i="2"/>
  <c r="OA376" i="2"/>
  <c r="ON376" i="2"/>
  <c r="OA426" i="2"/>
  <c r="ON426" i="2"/>
  <c r="MC340" i="2"/>
  <c r="MB340" i="2"/>
  <c r="MI460" i="2"/>
  <c r="MH460" i="2"/>
  <c r="OB384" i="2"/>
  <c r="OO384" i="2"/>
  <c r="OO447" i="2"/>
  <c r="OB447" i="2"/>
  <c r="OA378" i="2"/>
  <c r="ON378" i="2"/>
  <c r="MC448" i="2"/>
  <c r="MB448" i="2"/>
  <c r="LS270" i="2"/>
  <c r="LY270" i="2"/>
  <c r="OA364" i="2"/>
  <c r="ON364" i="2"/>
  <c r="MG252" i="2"/>
  <c r="LR292" i="2"/>
  <c r="OB334" i="2"/>
  <c r="OO334" i="2"/>
  <c r="OA425" i="2"/>
  <c r="ON425" i="2"/>
  <c r="OO335" i="2"/>
  <c r="OB335" i="2"/>
  <c r="NC407" i="2"/>
  <c r="NA407" i="2"/>
  <c r="NR407" i="2"/>
  <c r="NP407" i="2"/>
  <c r="NB407" i="2"/>
  <c r="MZ407" i="2"/>
  <c r="NS407" i="2"/>
  <c r="NQ407" i="2"/>
  <c r="NB487" i="2"/>
  <c r="MZ487" i="2"/>
  <c r="NS487" i="2"/>
  <c r="NQ487" i="2"/>
  <c r="NC487" i="2"/>
  <c r="NA487" i="2"/>
  <c r="NR487" i="2"/>
  <c r="NP487" i="2"/>
  <c r="OO361" i="2"/>
  <c r="OB361" i="2"/>
  <c r="OB402" i="2"/>
  <c r="OO402" i="2"/>
  <c r="MI426" i="2"/>
  <c r="MH426" i="2"/>
  <c r="OA559" i="2"/>
  <c r="ON559" i="2"/>
  <c r="MA367" i="2"/>
  <c r="NP460" i="2"/>
  <c r="MZ460" i="2"/>
  <c r="NC460" i="2"/>
  <c r="NA460" i="2"/>
  <c r="NR460" i="2"/>
  <c r="NB460" i="2"/>
  <c r="NS460" i="2"/>
  <c r="NQ460" i="2"/>
  <c r="NR33" i="3"/>
  <c r="NK33" i="3"/>
  <c r="OA447" i="2"/>
  <c r="ON447" i="2"/>
  <c r="NB182" i="3"/>
  <c r="NA182" i="3"/>
  <c r="MZ182" i="3"/>
  <c r="NC182" i="3"/>
  <c r="OO403" i="2"/>
  <c r="OB403" i="2"/>
  <c r="LS250" i="2"/>
  <c r="LY250" i="2"/>
  <c r="NR298" i="2"/>
  <c r="NP298" i="2"/>
  <c r="NB298" i="2"/>
  <c r="NA298" i="2"/>
  <c r="MZ298" i="2"/>
  <c r="NS298" i="2"/>
  <c r="NC298" i="2"/>
  <c r="NQ298" i="2"/>
  <c r="OB508" i="2"/>
  <c r="OO508" i="2"/>
  <c r="LR246" i="2"/>
  <c r="MG210" i="2"/>
  <c r="NP490" i="2"/>
  <c r="MZ490" i="2"/>
  <c r="NB490" i="2"/>
  <c r="NS490" i="2"/>
  <c r="NQ490" i="2"/>
  <c r="NC490" i="2"/>
  <c r="NA490" i="2"/>
  <c r="NR490" i="2"/>
  <c r="NC401" i="2"/>
  <c r="NA401" i="2"/>
  <c r="NR401" i="2"/>
  <c r="NP401" i="2"/>
  <c r="NB401" i="2"/>
  <c r="MZ401" i="2"/>
  <c r="NS401" i="2"/>
  <c r="NQ401" i="2"/>
  <c r="MI502" i="2"/>
  <c r="MH502" i="2"/>
  <c r="NM350" i="2"/>
  <c r="NP426" i="2"/>
  <c r="NR426" i="2"/>
  <c r="NB426" i="2"/>
  <c r="NS426" i="2"/>
  <c r="NQ426" i="2"/>
  <c r="MZ426" i="2"/>
  <c r="NC426" i="2"/>
  <c r="NA426" i="2"/>
  <c r="MU465" i="2"/>
  <c r="NJ465" i="2"/>
  <c r="NM465" i="2"/>
  <c r="NK465" i="2"/>
  <c r="MV465" i="2"/>
  <c r="MW465" i="2"/>
  <c r="NL465" i="2"/>
  <c r="MT465" i="2"/>
  <c r="NL475" i="2"/>
  <c r="NK475" i="2"/>
  <c r="MW475" i="2"/>
  <c r="MV475" i="2"/>
  <c r="MU475" i="2"/>
  <c r="MT475" i="2"/>
  <c r="NM475" i="2"/>
  <c r="NJ475" i="2"/>
  <c r="OB330" i="2"/>
  <c r="OO330" i="2"/>
  <c r="MC437" i="2"/>
  <c r="MB437" i="2"/>
  <c r="OO387" i="2"/>
  <c r="OB387" i="2"/>
  <c r="OA448" i="2"/>
  <c r="ON448" i="2"/>
  <c r="NR201" i="2"/>
  <c r="NP201" i="2"/>
  <c r="NB201" i="2"/>
  <c r="MZ201" i="2"/>
  <c r="NS201" i="2"/>
  <c r="NQ201" i="2"/>
  <c r="NC201" i="2"/>
  <c r="NA201" i="2"/>
  <c r="LY314" i="2"/>
  <c r="MA314" i="2" s="1"/>
  <c r="NB347" i="2"/>
  <c r="NA347" i="2"/>
  <c r="NR347" i="2"/>
  <c r="NS347" i="2"/>
  <c r="NP347" i="2"/>
  <c r="NC347" i="2"/>
  <c r="MZ347" i="2"/>
  <c r="NQ347" i="2"/>
  <c r="OA334" i="2"/>
  <c r="ON334" i="2"/>
  <c r="NS283" i="2"/>
  <c r="NQ283" i="2"/>
  <c r="NR283" i="2"/>
  <c r="NP283" i="2"/>
  <c r="MZ283" i="2"/>
  <c r="NC283" i="2"/>
  <c r="NB283" i="2"/>
  <c r="NA283" i="2"/>
  <c r="MI425" i="2"/>
  <c r="MH425" i="2"/>
  <c r="NP502" i="2"/>
  <c r="NR502" i="2"/>
  <c r="MZ502" i="2"/>
  <c r="NB502" i="2"/>
  <c r="NS502" i="2"/>
  <c r="NQ502" i="2"/>
  <c r="NC502" i="2"/>
  <c r="NA502" i="2"/>
  <c r="OA360" i="2"/>
  <c r="ON360" i="2"/>
  <c r="MI302" i="2"/>
  <c r="MH302" i="2"/>
  <c r="MC445" i="2"/>
  <c r="MB445" i="2"/>
  <c r="NR504" i="2"/>
  <c r="NP504" i="2"/>
  <c r="NB504" i="2"/>
  <c r="MZ504" i="2"/>
  <c r="NS504" i="2"/>
  <c r="NQ504" i="2"/>
  <c r="NC504" i="2"/>
  <c r="NA504" i="2"/>
  <c r="NJ369" i="2"/>
  <c r="NL369" i="2"/>
  <c r="NK369" i="2"/>
  <c r="MV369" i="2"/>
  <c r="NM369" i="2"/>
  <c r="MT369" i="2"/>
  <c r="MW369" i="2"/>
  <c r="MU369" i="2"/>
  <c r="OA449" i="2"/>
  <c r="ON449" i="2"/>
  <c r="MT411" i="2"/>
  <c r="NL411" i="2"/>
  <c r="NM411" i="2"/>
  <c r="NK411" i="2"/>
  <c r="MV411" i="2"/>
  <c r="MW411" i="2"/>
  <c r="NJ411" i="2"/>
  <c r="MU411" i="2"/>
  <c r="OA341" i="2"/>
  <c r="ON341" i="2"/>
  <c r="NK442" i="2"/>
  <c r="NM442" i="2"/>
  <c r="MU442" i="2"/>
  <c r="MW442" i="2"/>
  <c r="MV442" i="2"/>
  <c r="MT442" i="2"/>
  <c r="NL442" i="2"/>
  <c r="NJ442" i="2"/>
  <c r="MI496" i="2"/>
  <c r="MH496" i="2"/>
  <c r="OO349" i="2"/>
  <c r="OB349" i="2"/>
  <c r="NP470" i="2"/>
  <c r="NB470" i="2"/>
  <c r="NS470" i="2"/>
  <c r="NQ470" i="2"/>
  <c r="MZ470" i="2"/>
  <c r="NR470" i="2"/>
  <c r="NA470" i="2"/>
  <c r="NC470" i="2"/>
  <c r="NJ507" i="2"/>
  <c r="MT507" i="2"/>
  <c r="NL507" i="2"/>
  <c r="MV507" i="2"/>
  <c r="MU507" i="2"/>
  <c r="MW507" i="2"/>
  <c r="NK507" i="2"/>
  <c r="NM507" i="2"/>
  <c r="MW365" i="2"/>
  <c r="MV365" i="2"/>
  <c r="NK365" i="2"/>
  <c r="MT365" i="2"/>
  <c r="MU365" i="2"/>
  <c r="NL365" i="2"/>
  <c r="NM365" i="2"/>
  <c r="NJ365" i="2"/>
  <c r="NM422" i="2"/>
  <c r="MW422" i="2"/>
  <c r="MV422" i="2"/>
  <c r="MT422" i="2"/>
  <c r="NL422" i="2"/>
  <c r="NJ422" i="2"/>
  <c r="MG310" i="2"/>
  <c r="LR318" i="2"/>
  <c r="OB506" i="2"/>
  <c r="OO506" i="2"/>
  <c r="MV190" i="2"/>
  <c r="MT190" i="2"/>
  <c r="NK190" i="2"/>
  <c r="NM190" i="2"/>
  <c r="MU190" i="2"/>
  <c r="MW190" i="2"/>
  <c r="NL190" i="2"/>
  <c r="NJ190" i="2"/>
  <c r="OA416" i="2"/>
  <c r="ON416" i="2"/>
  <c r="OO431" i="2"/>
  <c r="OB431" i="2"/>
  <c r="OA443" i="2"/>
  <c r="ON443" i="2"/>
  <c r="NR497" i="2"/>
  <c r="NB497" i="2"/>
  <c r="NS497" i="2"/>
  <c r="MZ497" i="2"/>
  <c r="NP497" i="2"/>
  <c r="NA497" i="2"/>
  <c r="NQ497" i="2"/>
  <c r="NC497" i="2"/>
  <c r="NP386" i="2"/>
  <c r="NS386" i="2"/>
  <c r="NQ386" i="2"/>
  <c r="MZ386" i="2"/>
  <c r="NC386" i="2"/>
  <c r="NA386" i="2"/>
  <c r="NR386" i="2"/>
  <c r="NB386" i="2"/>
  <c r="MC380" i="2"/>
  <c r="MB380" i="2"/>
  <c r="NS411" i="2"/>
  <c r="NQ411" i="2"/>
  <c r="NC411" i="2"/>
  <c r="NA411" i="2"/>
  <c r="NR411" i="2"/>
  <c r="NP411" i="2"/>
  <c r="NB411" i="2"/>
  <c r="MZ411" i="2"/>
  <c r="MZ529" i="2"/>
  <c r="NS529" i="2"/>
  <c r="NQ529" i="2"/>
  <c r="NC529" i="2"/>
  <c r="NA529" i="2"/>
  <c r="NR529" i="2"/>
  <c r="NP529" i="2"/>
  <c r="NB529" i="2"/>
  <c r="NS359" i="2"/>
  <c r="NP359" i="2"/>
  <c r="NR359" i="2"/>
  <c r="NC359" i="2"/>
  <c r="MZ359" i="2"/>
  <c r="NB359" i="2"/>
  <c r="NQ359" i="2"/>
  <c r="NA359" i="2"/>
  <c r="MI418" i="2"/>
  <c r="MH418" i="2"/>
  <c r="OA421" i="2"/>
  <c r="ON421" i="2"/>
  <c r="NR507" i="2"/>
  <c r="NB507" i="2"/>
  <c r="NS507" i="2"/>
  <c r="NP507" i="2"/>
  <c r="NA507" i="2"/>
  <c r="NQ507" i="2"/>
  <c r="NC507" i="2"/>
  <c r="MZ507" i="2"/>
  <c r="MW387" i="2"/>
  <c r="MU387" i="2"/>
  <c r="NL387" i="2"/>
  <c r="NJ387" i="2"/>
  <c r="MV387" i="2"/>
  <c r="MT387" i="2"/>
  <c r="NM387" i="2"/>
  <c r="NK387" i="2"/>
  <c r="MF282" i="2"/>
  <c r="ME282" i="2"/>
  <c r="NB329" i="2"/>
  <c r="NC329" i="2"/>
  <c r="MZ329" i="2"/>
  <c r="NQ329" i="2"/>
  <c r="NA329" i="2"/>
  <c r="NR329" i="2"/>
  <c r="NS329" i="2"/>
  <c r="NP329" i="2"/>
  <c r="OB398" i="2"/>
  <c r="OO398" i="2"/>
  <c r="MA368" i="2"/>
  <c r="OA413" i="2"/>
  <c r="ON413" i="2"/>
  <c r="OA455" i="2"/>
  <c r="ON455" i="2"/>
  <c r="MC426" i="2"/>
  <c r="MB426" i="2"/>
  <c r="MZ424" i="2"/>
  <c r="NB424" i="2"/>
  <c r="NS424" i="2"/>
  <c r="NQ424" i="2"/>
  <c r="NP424" i="2"/>
  <c r="NC424" i="2"/>
  <c r="NA424" i="2"/>
  <c r="NR424" i="2"/>
  <c r="MU482" i="2"/>
  <c r="MW482" i="2"/>
  <c r="NL482" i="2"/>
  <c r="NJ482" i="2"/>
  <c r="NK482" i="2"/>
  <c r="NM482" i="2"/>
  <c r="MV482" i="2"/>
  <c r="MT482" i="2"/>
  <c r="MT341" i="2"/>
  <c r="NL341" i="2"/>
  <c r="MV341" i="2"/>
  <c r="MU341" i="2"/>
  <c r="NM341" i="2"/>
  <c r="NJ341" i="2"/>
  <c r="MW341" i="2"/>
  <c r="NK341" i="2"/>
  <c r="NP418" i="2"/>
  <c r="MZ418" i="2"/>
  <c r="NB418" i="2"/>
  <c r="NS418" i="2"/>
  <c r="NQ418" i="2"/>
  <c r="NR418" i="2"/>
  <c r="NC418" i="2"/>
  <c r="NA418" i="2"/>
  <c r="NJ485" i="2"/>
  <c r="MT485" i="2"/>
  <c r="NK485" i="2"/>
  <c r="NL485" i="2"/>
  <c r="MW485" i="2"/>
  <c r="MU485" i="2"/>
  <c r="NM485" i="2"/>
  <c r="MV485" i="2"/>
  <c r="NC349" i="2"/>
  <c r="MZ349" i="2"/>
  <c r="NB349" i="2"/>
  <c r="NR349" i="2"/>
  <c r="NQ349" i="2"/>
  <c r="NS349" i="2"/>
  <c r="NP349" i="2"/>
  <c r="NA349" i="2"/>
  <c r="OO463" i="2"/>
  <c r="OB463" i="2"/>
  <c r="OB336" i="2"/>
  <c r="OO336" i="2"/>
  <c r="NC387" i="2"/>
  <c r="NA387" i="2"/>
  <c r="NR387" i="2"/>
  <c r="NP387" i="2"/>
  <c r="NB387" i="2"/>
  <c r="MZ387" i="2"/>
  <c r="NS387" i="2"/>
  <c r="NQ387" i="2"/>
  <c r="OO433" i="2"/>
  <c r="OB433" i="2"/>
  <c r="MT473" i="2"/>
  <c r="NM473" i="2"/>
  <c r="NK473" i="2"/>
  <c r="MW473" i="2"/>
  <c r="MU473" i="2"/>
  <c r="NL473" i="2"/>
  <c r="NJ473" i="2"/>
  <c r="MV473" i="2"/>
  <c r="NL569" i="2"/>
  <c r="NJ569" i="2"/>
  <c r="MV569" i="2"/>
  <c r="MT569" i="2"/>
  <c r="NK569" i="2"/>
  <c r="NM569" i="2"/>
  <c r="MU569" i="2"/>
  <c r="MW569" i="2"/>
  <c r="NC514" i="2"/>
  <c r="NB514" i="2"/>
  <c r="MZ514" i="2"/>
  <c r="NQ514" i="2"/>
  <c r="NA514" i="2"/>
  <c r="NR514" i="2"/>
  <c r="NP514" i="2"/>
  <c r="NS514" i="2"/>
  <c r="NL38" i="3"/>
  <c r="NS38" i="3"/>
  <c r="OA519" i="2"/>
  <c r="ON519" i="2"/>
  <c r="NS585" i="2"/>
  <c r="NQ585" i="2"/>
  <c r="NP585" i="2"/>
  <c r="NC585" i="2"/>
  <c r="NA585" i="2"/>
  <c r="NR585" i="2"/>
  <c r="MZ585" i="2"/>
  <c r="NB585" i="2"/>
  <c r="NL82" i="3"/>
  <c r="NS82" i="3"/>
  <c r="OB561" i="2"/>
  <c r="OO561" i="2"/>
  <c r="OA583" i="2"/>
  <c r="ON583" i="2"/>
  <c r="NL34" i="3"/>
  <c r="NS34" i="3"/>
  <c r="MZ180" i="3"/>
  <c r="NC180" i="3"/>
  <c r="NB180" i="3"/>
  <c r="NA180" i="3"/>
  <c r="NL130" i="3"/>
  <c r="NS130" i="3"/>
  <c r="NL74" i="3"/>
  <c r="NS74" i="3"/>
  <c r="LY104" i="3"/>
  <c r="NL325" i="3"/>
  <c r="NS325" i="3"/>
  <c r="MC154" i="3"/>
  <c r="MB154" i="3"/>
  <c r="NR489" i="3"/>
  <c r="NK489" i="3"/>
  <c r="MV236" i="3"/>
  <c r="MT236" i="3"/>
  <c r="MU236" i="3"/>
  <c r="MW236" i="3"/>
  <c r="NA362" i="3"/>
  <c r="MZ362" i="3"/>
  <c r="NC362" i="3"/>
  <c r="NB362" i="3"/>
  <c r="NR256" i="3"/>
  <c r="NK256" i="3"/>
  <c r="LZ375" i="3"/>
  <c r="MI529" i="3"/>
  <c r="MH529" i="3"/>
  <c r="MG371" i="3"/>
  <c r="NL347" i="3"/>
  <c r="NS347" i="3"/>
  <c r="NB450" i="3"/>
  <c r="NA450" i="3"/>
  <c r="NC450" i="3"/>
  <c r="MZ450" i="3"/>
  <c r="NS459" i="3"/>
  <c r="NL459" i="3"/>
  <c r="NS542" i="3"/>
  <c r="NL542" i="3"/>
  <c r="NS535" i="3"/>
  <c r="NL535" i="3"/>
  <c r="MZ544" i="3"/>
  <c r="NC544" i="3"/>
  <c r="NB544" i="3"/>
  <c r="NA544" i="3"/>
  <c r="NB538" i="3"/>
  <c r="MZ538" i="3"/>
  <c r="NA538" i="3"/>
  <c r="NC538" i="3"/>
  <c r="NB602" i="3"/>
  <c r="NA602" i="3"/>
  <c r="MZ602" i="3"/>
  <c r="NC602" i="3"/>
  <c r="MT610" i="3"/>
  <c r="MW610" i="3"/>
  <c r="MV610" i="3"/>
  <c r="MU610" i="3"/>
  <c r="MW595" i="3"/>
  <c r="MU595" i="3"/>
  <c r="NA604" i="3"/>
  <c r="MZ604" i="3"/>
  <c r="NC604" i="3"/>
  <c r="NB604" i="3"/>
  <c r="MV133" i="4"/>
  <c r="MU133" i="4"/>
  <c r="MT133" i="4"/>
  <c r="MW133" i="4"/>
  <c r="MI112" i="4"/>
  <c r="MH112" i="4"/>
  <c r="MB159" i="4"/>
  <c r="MC159" i="4"/>
  <c r="MV117" i="4"/>
  <c r="MU117" i="4"/>
  <c r="MT117" i="4"/>
  <c r="MW117" i="4"/>
  <c r="MI218" i="4"/>
  <c r="MH218" i="4"/>
  <c r="NL195" i="4"/>
  <c r="NS195" i="4"/>
  <c r="NL180" i="4"/>
  <c r="NS180" i="4"/>
  <c r="NC283" i="4"/>
  <c r="NB283" i="4"/>
  <c r="NA283" i="4"/>
  <c r="MZ283" i="4"/>
  <c r="NA274" i="4"/>
  <c r="MZ274" i="4"/>
  <c r="NB274" i="4"/>
  <c r="NC274" i="4"/>
  <c r="MU255" i="4"/>
  <c r="MT255" i="4"/>
  <c r="MW255" i="4"/>
  <c r="MV255" i="4"/>
  <c r="MI239" i="4"/>
  <c r="MH239" i="4"/>
  <c r="NK278" i="4"/>
  <c r="NR278" i="4"/>
  <c r="NA306" i="4"/>
  <c r="MZ306" i="4"/>
  <c r="NC306" i="4"/>
  <c r="NB306" i="4"/>
  <c r="MC300" i="4"/>
  <c r="MB300" i="4"/>
  <c r="MI332" i="4"/>
  <c r="MH332" i="4"/>
  <c r="MI325" i="4"/>
  <c r="MH325" i="4"/>
  <c r="NK373" i="4"/>
  <c r="NR373" i="4"/>
  <c r="NK369" i="4"/>
  <c r="NR369" i="4"/>
  <c r="NC406" i="4"/>
  <c r="NB406" i="4"/>
  <c r="NA406" i="4"/>
  <c r="MZ406" i="4"/>
  <c r="NK422" i="4"/>
  <c r="NR422" i="4"/>
  <c r="NR429" i="4"/>
  <c r="NK429" i="4"/>
  <c r="NC431" i="4"/>
  <c r="NB431" i="4"/>
  <c r="NA431" i="4"/>
  <c r="MZ431" i="4"/>
  <c r="NK470" i="4"/>
  <c r="NR470" i="4"/>
  <c r="OA348" i="2"/>
  <c r="ON348" i="2"/>
  <c r="OO592" i="2"/>
  <c r="OB592" i="2"/>
  <c r="MI586" i="2"/>
  <c r="MH586" i="2"/>
  <c r="MC511" i="2"/>
  <c r="MB511" i="2"/>
  <c r="MC584" i="2"/>
  <c r="MB584" i="2"/>
  <c r="NS523" i="2"/>
  <c r="NQ523" i="2"/>
  <c r="NC523" i="2"/>
  <c r="NA523" i="2"/>
  <c r="MZ523" i="2"/>
  <c r="NB523" i="2"/>
  <c r="NP523" i="2"/>
  <c r="NR523" i="2"/>
  <c r="NB47" i="3"/>
  <c r="NA47" i="3"/>
  <c r="MZ47" i="3"/>
  <c r="NC47" i="3"/>
  <c r="NL43" i="3"/>
  <c r="NS43" i="3"/>
  <c r="MF598" i="2"/>
  <c r="ME598" i="2"/>
  <c r="LR598" i="2"/>
  <c r="MU306" i="3"/>
  <c r="MW306" i="3"/>
  <c r="MV306" i="3"/>
  <c r="MT306" i="3"/>
  <c r="MT187" i="3"/>
  <c r="MW187" i="3"/>
  <c r="MV187" i="3"/>
  <c r="MU187" i="3"/>
  <c r="MC166" i="3"/>
  <c r="MB166" i="3"/>
  <c r="MC202" i="3"/>
  <c r="MB202" i="3"/>
  <c r="MV186" i="3"/>
  <c r="MT186" i="3"/>
  <c r="NB161" i="3"/>
  <c r="NA161" i="3"/>
  <c r="MZ161" i="3"/>
  <c r="NC161" i="3"/>
  <c r="NA222" i="3"/>
  <c r="MZ222" i="3"/>
  <c r="NC222" i="3"/>
  <c r="NB222" i="3"/>
  <c r="NA216" i="3"/>
  <c r="MZ216" i="3"/>
  <c r="NC216" i="3"/>
  <c r="NB216" i="3"/>
  <c r="NR224" i="3"/>
  <c r="NK224" i="3"/>
  <c r="MZ312" i="3"/>
  <c r="NB312" i="3"/>
  <c r="NA312" i="3"/>
  <c r="NC312" i="3"/>
  <c r="NA410" i="3"/>
  <c r="MZ410" i="3"/>
  <c r="NC410" i="3"/>
  <c r="NB410" i="3"/>
  <c r="NS274" i="3"/>
  <c r="NL274" i="3"/>
  <c r="MF319" i="3"/>
  <c r="ME319" i="3"/>
  <c r="MH314" i="3"/>
  <c r="MI314" i="3"/>
  <c r="NR276" i="3"/>
  <c r="NK276" i="3"/>
  <c r="MI321" i="3"/>
  <c r="MH321" i="3"/>
  <c r="LS267" i="3"/>
  <c r="MZ413" i="3"/>
  <c r="NC413" i="3"/>
  <c r="NB413" i="3"/>
  <c r="NA413" i="3"/>
  <c r="NB518" i="3"/>
  <c r="NA518" i="3"/>
  <c r="NC518" i="3"/>
  <c r="MZ518" i="3"/>
  <c r="MZ524" i="3"/>
  <c r="NC524" i="3"/>
  <c r="NB524" i="3"/>
  <c r="NA524" i="3"/>
  <c r="MV393" i="3"/>
  <c r="MU393" i="3"/>
  <c r="MT393" i="3"/>
  <c r="MW393" i="3"/>
  <c r="MZ392" i="3"/>
  <c r="NB392" i="3"/>
  <c r="NC392" i="3"/>
  <c r="NA392" i="3"/>
  <c r="NB458" i="3"/>
  <c r="NA458" i="3"/>
  <c r="NC458" i="3"/>
  <c r="MZ458" i="3"/>
  <c r="NC400" i="3"/>
  <c r="NB400" i="3"/>
  <c r="NA400" i="3"/>
  <c r="MZ400" i="3"/>
  <c r="MC513" i="3"/>
  <c r="MB513" i="3"/>
  <c r="NS527" i="3"/>
  <c r="NL527" i="3"/>
  <c r="MZ453" i="3"/>
  <c r="NA453" i="3"/>
  <c r="NC453" i="3"/>
  <c r="NB453" i="3"/>
  <c r="NB506" i="3"/>
  <c r="MZ506" i="3"/>
  <c r="NA506" i="3"/>
  <c r="NC506" i="3"/>
  <c r="MC533" i="3"/>
  <c r="MB533" i="3"/>
  <c r="NA523" i="3"/>
  <c r="MZ523" i="3"/>
  <c r="NC523" i="3"/>
  <c r="NB523" i="3"/>
  <c r="MC600" i="3"/>
  <c r="MB600" i="3"/>
  <c r="NR557" i="3"/>
  <c r="NK557" i="3"/>
  <c r="MB110" i="4"/>
  <c r="NB194" i="4"/>
  <c r="NA194" i="4"/>
  <c r="MZ194" i="4"/>
  <c r="NC194" i="4"/>
  <c r="NB186" i="4"/>
  <c r="NA186" i="4"/>
  <c r="MZ186" i="4"/>
  <c r="NC186" i="4"/>
  <c r="NC287" i="4"/>
  <c r="NB287" i="4"/>
  <c r="NA287" i="4"/>
  <c r="MZ287" i="4"/>
  <c r="MZ239" i="4"/>
  <c r="NC239" i="4"/>
  <c r="NB239" i="4"/>
  <c r="NA239" i="4"/>
  <c r="NC260" i="4"/>
  <c r="MZ260" i="4"/>
  <c r="NA260" i="4"/>
  <c r="NB260" i="4"/>
  <c r="NC353" i="4"/>
  <c r="NA353" i="4"/>
  <c r="NB353" i="4"/>
  <c r="MZ353" i="4"/>
  <c r="MC366" i="4"/>
  <c r="MB366" i="4"/>
  <c r="NL454" i="4"/>
  <c r="NS454" i="4"/>
  <c r="NB424" i="4"/>
  <c r="NA424" i="4"/>
  <c r="MZ424" i="4"/>
  <c r="NC424" i="4"/>
  <c r="MI564" i="2"/>
  <c r="MH564" i="2"/>
  <c r="NC586" i="2"/>
  <c r="NS586" i="2"/>
  <c r="NR586" i="2"/>
  <c r="NP586" i="2"/>
  <c r="NB586" i="2"/>
  <c r="MZ586" i="2"/>
  <c r="NQ586" i="2"/>
  <c r="NA586" i="2"/>
  <c r="MC545" i="2"/>
  <c r="MB545" i="2"/>
  <c r="OO610" i="2"/>
  <c r="OB610" i="2"/>
  <c r="NK36" i="3"/>
  <c r="NR36" i="3"/>
  <c r="OA561" i="2"/>
  <c r="ON561" i="2"/>
  <c r="NC583" i="2"/>
  <c r="NA583" i="2"/>
  <c r="MZ583" i="2"/>
  <c r="NR583" i="2"/>
  <c r="NB583" i="2"/>
  <c r="NP583" i="2"/>
  <c r="NS583" i="2"/>
  <c r="NQ583" i="2"/>
  <c r="MI70" i="3"/>
  <c r="MH70" i="3"/>
  <c r="NA117" i="3"/>
  <c r="MZ117" i="3"/>
  <c r="NC117" i="3"/>
  <c r="NB117" i="3"/>
  <c r="LR120" i="3"/>
  <c r="NC77" i="3"/>
  <c r="MZ77" i="3"/>
  <c r="NB77" i="3"/>
  <c r="NA77" i="3"/>
  <c r="NK212" i="3"/>
  <c r="NR212" i="3"/>
  <c r="LR56" i="3"/>
  <c r="MI93" i="3"/>
  <c r="MH93" i="3"/>
  <c r="NB99" i="3"/>
  <c r="NA99" i="3"/>
  <c r="MZ99" i="3"/>
  <c r="NC99" i="3"/>
  <c r="MI168" i="3"/>
  <c r="MH168" i="3"/>
  <c r="NC306" i="3"/>
  <c r="NB306" i="3"/>
  <c r="NA306" i="3"/>
  <c r="MZ306" i="3"/>
  <c r="MC137" i="3"/>
  <c r="MB137" i="3"/>
  <c r="NK195" i="3"/>
  <c r="NR195" i="3"/>
  <c r="NS123" i="3"/>
  <c r="NL123" i="3"/>
  <c r="NL372" i="3"/>
  <c r="NS372" i="3"/>
  <c r="MI172" i="3"/>
  <c r="MH172" i="3"/>
  <c r="NB264" i="3"/>
  <c r="NA264" i="3"/>
  <c r="NC264" i="3"/>
  <c r="MZ264" i="3"/>
  <c r="MI411" i="3"/>
  <c r="MH411" i="3"/>
  <c r="NK301" i="3"/>
  <c r="NR301" i="3"/>
  <c r="NL345" i="3"/>
  <c r="NS345" i="3"/>
  <c r="NS290" i="3"/>
  <c r="NL290" i="3"/>
  <c r="NC412" i="3"/>
  <c r="MZ412" i="3"/>
  <c r="NB412" i="3"/>
  <c r="NA412" i="3"/>
  <c r="NL381" i="3"/>
  <c r="NS381" i="3"/>
  <c r="NK535" i="3"/>
  <c r="NR535" i="3"/>
  <c r="NL386" i="3"/>
  <c r="NS386" i="3"/>
  <c r="NL367" i="3"/>
  <c r="LY367" i="3"/>
  <c r="MC558" i="3"/>
  <c r="MI539" i="3"/>
  <c r="MH539" i="3"/>
  <c r="NB597" i="3"/>
  <c r="NA597" i="3"/>
  <c r="MZ597" i="3"/>
  <c r="NC597" i="3"/>
  <c r="NK78" i="4"/>
  <c r="NR78" i="4"/>
  <c r="NL611" i="3"/>
  <c r="NS611" i="3"/>
  <c r="LR562" i="3"/>
  <c r="MI47" i="4"/>
  <c r="MH47" i="4"/>
  <c r="MI54" i="4"/>
  <c r="MH54" i="4"/>
  <c r="NK81" i="4"/>
  <c r="NR81" i="4"/>
  <c r="MI147" i="4"/>
  <c r="MH147" i="4"/>
  <c r="NK146" i="4"/>
  <c r="NR146" i="4"/>
  <c r="NL138" i="4"/>
  <c r="NS138" i="4"/>
  <c r="NL137" i="4"/>
  <c r="NS137" i="4"/>
  <c r="NK135" i="4"/>
  <c r="NR135" i="4"/>
  <c r="NL125" i="4"/>
  <c r="NS125" i="4"/>
  <c r="NB187" i="4"/>
  <c r="NA187" i="4"/>
  <c r="MZ187" i="4"/>
  <c r="NC187" i="4"/>
  <c r="NK180" i="4"/>
  <c r="NR180" i="4"/>
  <c r="NB233" i="4"/>
  <c r="NA233" i="4"/>
  <c r="NC233" i="4"/>
  <c r="MZ233" i="4"/>
  <c r="NL319" i="4"/>
  <c r="NS319" i="4"/>
  <c r="MT307" i="4"/>
  <c r="MW307" i="4"/>
  <c r="MV307" i="4"/>
  <c r="MU307" i="4"/>
  <c r="NL290" i="4"/>
  <c r="NS290" i="4"/>
  <c r="NB354" i="4"/>
  <c r="NA354" i="4"/>
  <c r="MZ354" i="4"/>
  <c r="NC354" i="4"/>
  <c r="NR352" i="4"/>
  <c r="NK352" i="4"/>
  <c r="NL350" i="4"/>
  <c r="NS350" i="4"/>
  <c r="MC390" i="4"/>
  <c r="MB390" i="4"/>
  <c r="MC403" i="4"/>
  <c r="MB403" i="4"/>
  <c r="MW414" i="4"/>
  <c r="MV414" i="4"/>
  <c r="MU414" i="4"/>
  <c r="MT414" i="4"/>
  <c r="NC453" i="4"/>
  <c r="NB453" i="4"/>
  <c r="NA453" i="4"/>
  <c r="MZ453" i="4"/>
  <c r="NL440" i="4"/>
  <c r="NS440" i="4"/>
  <c r="NS488" i="4"/>
  <c r="NL488" i="4"/>
  <c r="NB379" i="2"/>
  <c r="MZ379" i="2"/>
  <c r="NS379" i="2"/>
  <c r="NQ379" i="2"/>
  <c r="NC379" i="2"/>
  <c r="NA379" i="2"/>
  <c r="NR379" i="2"/>
  <c r="NP379" i="2"/>
  <c r="OO526" i="2"/>
  <c r="OB526" i="2"/>
  <c r="NC62" i="3"/>
  <c r="NB62" i="3"/>
  <c r="NA62" i="3"/>
  <c r="MZ62" i="3"/>
  <c r="MC578" i="2"/>
  <c r="MB578" i="2"/>
  <c r="MI66" i="3"/>
  <c r="MH66" i="3"/>
  <c r="NL115" i="3"/>
  <c r="NS115" i="3"/>
  <c r="LR601" i="2"/>
  <c r="MF108" i="3"/>
  <c r="ME108" i="3"/>
  <c r="MZ295" i="3"/>
  <c r="NC295" i="3"/>
  <c r="NA295" i="3"/>
  <c r="NB295" i="3"/>
  <c r="NK325" i="3"/>
  <c r="NR325" i="3"/>
  <c r="NK135" i="3"/>
  <c r="NR135" i="3"/>
  <c r="NK185" i="3"/>
  <c r="NR185" i="3"/>
  <c r="MB139" i="3"/>
  <c r="NL353" i="3"/>
  <c r="NS353" i="3"/>
  <c r="NA341" i="3"/>
  <c r="MZ341" i="3"/>
  <c r="NC341" i="3"/>
  <c r="NB341" i="3"/>
  <c r="NK443" i="3"/>
  <c r="NR443" i="3"/>
  <c r="NK543" i="3"/>
  <c r="NR543" i="3"/>
  <c r="NL390" i="3"/>
  <c r="NS390" i="3"/>
  <c r="NA493" i="3"/>
  <c r="MZ493" i="3"/>
  <c r="NB493" i="3"/>
  <c r="NC493" i="3"/>
  <c r="NA405" i="3"/>
  <c r="MZ405" i="3"/>
  <c r="NC405" i="3"/>
  <c r="NB405" i="3"/>
  <c r="NR441" i="3"/>
  <c r="NK441" i="3"/>
  <c r="MU535" i="3"/>
  <c r="MW535" i="3"/>
  <c r="MT535" i="3"/>
  <c r="MV535" i="3"/>
  <c r="MI451" i="3"/>
  <c r="MH451" i="3"/>
  <c r="NK544" i="3"/>
  <c r="NR544" i="3"/>
  <c r="NK533" i="3"/>
  <c r="NR533" i="3"/>
  <c r="NC539" i="3"/>
  <c r="MZ539" i="3"/>
  <c r="NB539" i="3"/>
  <c r="NA539" i="3"/>
  <c r="LZ452" i="3"/>
  <c r="NC56" i="4"/>
  <c r="NB56" i="4"/>
  <c r="NA56" i="4"/>
  <c r="MZ56" i="4"/>
  <c r="MC612" i="3"/>
  <c r="MB612" i="3"/>
  <c r="MF564" i="3"/>
  <c r="ME564" i="3"/>
  <c r="MI607" i="3"/>
  <c r="MH607" i="3"/>
  <c r="NK60" i="4"/>
  <c r="NR60" i="4"/>
  <c r="NK93" i="4"/>
  <c r="NR93" i="4"/>
  <c r="MZ75" i="4"/>
  <c r="NC75" i="4"/>
  <c r="NB75" i="4"/>
  <c r="NA75" i="4"/>
  <c r="NA54" i="4"/>
  <c r="MZ54" i="4"/>
  <c r="NC54" i="4"/>
  <c r="NB54" i="4"/>
  <c r="MI35" i="4"/>
  <c r="MH35" i="4"/>
  <c r="NK57" i="4"/>
  <c r="NR57" i="4"/>
  <c r="NK65" i="4"/>
  <c r="NR65" i="4"/>
  <c r="NL124" i="4"/>
  <c r="NS124" i="4"/>
  <c r="NK111" i="4"/>
  <c r="NR111" i="4"/>
  <c r="NK114" i="4"/>
  <c r="NR114" i="4"/>
  <c r="MI197" i="4"/>
  <c r="MH197" i="4"/>
  <c r="NL211" i="4"/>
  <c r="NS211" i="4"/>
  <c r="NA207" i="4"/>
  <c r="MZ207" i="4"/>
  <c r="NC207" i="4"/>
  <c r="NB207" i="4"/>
  <c r="NL198" i="4"/>
  <c r="NS198" i="4"/>
  <c r="NK258" i="4"/>
  <c r="NR258" i="4"/>
  <c r="NC266" i="4"/>
  <c r="NA266" i="4"/>
  <c r="MZ266" i="4"/>
  <c r="NB266" i="4"/>
  <c r="NL275" i="4"/>
  <c r="NS275" i="4"/>
  <c r="MV234" i="4"/>
  <c r="MU234" i="4"/>
  <c r="MT234" i="4"/>
  <c r="MW234" i="4"/>
  <c r="MI316" i="4"/>
  <c r="MH316" i="4"/>
  <c r="NK314" i="4"/>
  <c r="NR314" i="4"/>
  <c r="NL327" i="4"/>
  <c r="NS327" i="4"/>
  <c r="NL383" i="4"/>
  <c r="NS383" i="4"/>
  <c r="NK389" i="4"/>
  <c r="NR389" i="4"/>
  <c r="NL388" i="4"/>
  <c r="NS388" i="4"/>
  <c r="NK420" i="4"/>
  <c r="NR420" i="4"/>
  <c r="NB436" i="4"/>
  <c r="NA436" i="4"/>
  <c r="MZ436" i="4"/>
  <c r="NC436" i="4"/>
  <c r="MZ479" i="4"/>
  <c r="NC479" i="4"/>
  <c r="NB479" i="4"/>
  <c r="NA479" i="4"/>
  <c r="NP567" i="2"/>
  <c r="NB567" i="2"/>
  <c r="NS567" i="2"/>
  <c r="NQ567" i="2"/>
  <c r="NC567" i="2"/>
  <c r="NA567" i="2"/>
  <c r="NR567" i="2"/>
  <c r="MZ567" i="2"/>
  <c r="MI148" i="3"/>
  <c r="MH148" i="3"/>
  <c r="ON590" i="2"/>
  <c r="OA590" i="2"/>
  <c r="NL227" i="3"/>
  <c r="NS227" i="3"/>
  <c r="NB159" i="3"/>
  <c r="NA159" i="3"/>
  <c r="MZ159" i="3"/>
  <c r="NC159" i="3"/>
  <c r="MF603" i="2"/>
  <c r="ME603" i="2"/>
  <c r="NA41" i="3"/>
  <c r="MZ41" i="3"/>
  <c r="NC41" i="3"/>
  <c r="NB41" i="3"/>
  <c r="NA190" i="3"/>
  <c r="NB190" i="3"/>
  <c r="MZ190" i="3"/>
  <c r="NC190" i="3"/>
  <c r="NL146" i="3"/>
  <c r="NS146" i="3"/>
  <c r="MT195" i="3"/>
  <c r="MW195" i="3"/>
  <c r="MV195" i="3"/>
  <c r="MU195" i="3"/>
  <c r="MU132" i="3"/>
  <c r="MT132" i="3"/>
  <c r="MW132" i="3"/>
  <c r="MV132" i="3"/>
  <c r="MW149" i="3"/>
  <c r="MV149" i="3"/>
  <c r="MU149" i="3"/>
  <c r="MT149" i="3"/>
  <c r="NC211" i="3"/>
  <c r="NB211" i="3"/>
  <c r="NA211" i="3"/>
  <c r="MZ211" i="3"/>
  <c r="NB233" i="3"/>
  <c r="NA233" i="3"/>
  <c r="NC233" i="3"/>
  <c r="MZ233" i="3"/>
  <c r="MW474" i="3"/>
  <c r="MT474" i="3"/>
  <c r="MU474" i="3"/>
  <c r="NA266" i="3"/>
  <c r="MZ266" i="3"/>
  <c r="NC266" i="3"/>
  <c r="NB266" i="3"/>
  <c r="MZ404" i="3"/>
  <c r="NB404" i="3"/>
  <c r="NC404" i="3"/>
  <c r="NA404" i="3"/>
  <c r="MZ521" i="3"/>
  <c r="NC521" i="3"/>
  <c r="NB521" i="3"/>
  <c r="NA521" i="3"/>
  <c r="MZ503" i="3"/>
  <c r="NC503" i="3"/>
  <c r="NB503" i="3"/>
  <c r="NA503" i="3"/>
  <c r="NK454" i="3"/>
  <c r="NR454" i="3"/>
  <c r="NK507" i="3"/>
  <c r="NR507" i="3"/>
  <c r="MI487" i="3"/>
  <c r="MH487" i="3"/>
  <c r="MH418" i="3"/>
  <c r="MI418" i="3"/>
  <c r="NK386" i="3"/>
  <c r="NR386" i="3"/>
  <c r="MC445" i="3"/>
  <c r="MB445" i="3"/>
  <c r="MF427" i="3"/>
  <c r="ME427" i="3"/>
  <c r="MC501" i="3"/>
  <c r="MB501" i="3"/>
  <c r="NL440" i="3"/>
  <c r="NL436" i="3"/>
  <c r="NS436" i="3"/>
  <c r="NC535" i="3"/>
  <c r="NB535" i="3"/>
  <c r="NA535" i="3"/>
  <c r="MZ535" i="3"/>
  <c r="NL576" i="3"/>
  <c r="NS576" i="3"/>
  <c r="MZ520" i="3"/>
  <c r="NA520" i="3"/>
  <c r="NC520" i="3"/>
  <c r="NB520" i="3"/>
  <c r="NL544" i="3"/>
  <c r="NS544" i="3"/>
  <c r="NC606" i="3"/>
  <c r="NB606" i="3"/>
  <c r="NA606" i="3"/>
  <c r="MZ606" i="3"/>
  <c r="MZ61" i="4"/>
  <c r="NC61" i="4"/>
  <c r="NB61" i="4"/>
  <c r="NA61" i="4"/>
  <c r="MU599" i="3"/>
  <c r="MT599" i="3"/>
  <c r="MW599" i="3"/>
  <c r="MV599" i="3"/>
  <c r="MI58" i="4"/>
  <c r="MH58" i="4"/>
  <c r="NL46" i="4"/>
  <c r="NS46" i="4"/>
  <c r="NK122" i="4"/>
  <c r="NR122" i="4"/>
  <c r="MC139" i="4"/>
  <c r="NR136" i="4"/>
  <c r="NK136" i="4"/>
  <c r="MT164" i="4"/>
  <c r="MW164" i="4"/>
  <c r="MV164" i="4"/>
  <c r="NK161" i="4"/>
  <c r="NR161" i="4"/>
  <c r="NB166" i="4"/>
  <c r="NA166" i="4"/>
  <c r="MZ166" i="4"/>
  <c r="NC166" i="4"/>
  <c r="NL283" i="4"/>
  <c r="NS283" i="4"/>
  <c r="NK254" i="4"/>
  <c r="NR254" i="4"/>
  <c r="NK229" i="4"/>
  <c r="NR229" i="4"/>
  <c r="NR273" i="4"/>
  <c r="NK273" i="4"/>
  <c r="MC236" i="4"/>
  <c r="MB236" i="4"/>
  <c r="NR257" i="4"/>
  <c r="NK257" i="4"/>
  <c r="NB316" i="4"/>
  <c r="NA316" i="4"/>
  <c r="MZ316" i="4"/>
  <c r="NC316" i="4"/>
  <c r="NR296" i="4"/>
  <c r="NK296" i="4"/>
  <c r="MH314" i="4"/>
  <c r="MI314" i="4"/>
  <c r="NL339" i="4"/>
  <c r="NS339" i="4"/>
  <c r="NL358" i="4"/>
  <c r="NS358" i="4"/>
  <c r="NK350" i="4"/>
  <c r="NR350" i="4"/>
  <c r="MI365" i="4"/>
  <c r="MH365" i="4"/>
  <c r="MI391" i="4"/>
  <c r="MH391" i="4"/>
  <c r="MI361" i="4"/>
  <c r="MH361" i="4"/>
  <c r="NK403" i="4"/>
  <c r="NR403" i="4"/>
  <c r="NK401" i="4"/>
  <c r="NR401" i="4"/>
  <c r="MI424" i="4"/>
  <c r="MH424" i="4"/>
  <c r="NB433" i="4"/>
  <c r="NA433" i="4"/>
  <c r="MZ433" i="4"/>
  <c r="NC433" i="4"/>
  <c r="MV464" i="2"/>
  <c r="OO544" i="2"/>
  <c r="OB544" i="2"/>
  <c r="MZ110" i="3"/>
  <c r="NC110" i="3"/>
  <c r="NB110" i="3"/>
  <c r="NA110" i="3"/>
  <c r="OO568" i="2"/>
  <c r="OB568" i="2"/>
  <c r="NK54" i="3"/>
  <c r="NR54" i="3"/>
  <c r="MI584" i="2"/>
  <c r="MH584" i="2"/>
  <c r="MT67" i="3"/>
  <c r="MW67" i="3"/>
  <c r="MV67" i="3"/>
  <c r="MU67" i="3"/>
  <c r="MZ302" i="3"/>
  <c r="NC302" i="3"/>
  <c r="NB302" i="3"/>
  <c r="NA302" i="3"/>
  <c r="NL59" i="3"/>
  <c r="NS59" i="3"/>
  <c r="MV84" i="3"/>
  <c r="MU84" i="3"/>
  <c r="MT84" i="3"/>
  <c r="MW84" i="3"/>
  <c r="NK193" i="3"/>
  <c r="NR193" i="3"/>
  <c r="NC136" i="3"/>
  <c r="NB136" i="3"/>
  <c r="NA136" i="3"/>
  <c r="MZ136" i="3"/>
  <c r="MC187" i="3"/>
  <c r="NL285" i="3"/>
  <c r="NS285" i="3"/>
  <c r="NB257" i="3"/>
  <c r="NC257" i="3"/>
  <c r="MZ257" i="3"/>
  <c r="NA257" i="3"/>
  <c r="MZ154" i="3"/>
  <c r="NC154" i="3"/>
  <c r="NB154" i="3"/>
  <c r="NA154" i="3"/>
  <c r="MZ149" i="3"/>
  <c r="NC149" i="3"/>
  <c r="NB149" i="3"/>
  <c r="NA149" i="3"/>
  <c r="MI489" i="3"/>
  <c r="MH489" i="3"/>
  <c r="NB243" i="3"/>
  <c r="MZ243" i="3"/>
  <c r="NC243" i="3"/>
  <c r="NA243" i="3"/>
  <c r="MW280" i="3"/>
  <c r="MU280" i="3"/>
  <c r="MV280" i="3"/>
  <c r="MT280" i="3"/>
  <c r="NB272" i="3"/>
  <c r="NA272" i="3"/>
  <c r="NC272" i="3"/>
  <c r="MZ272" i="3"/>
  <c r="NK479" i="3"/>
  <c r="NR479" i="3"/>
  <c r="NC487" i="3"/>
  <c r="NB487" i="3"/>
  <c r="NA487" i="3"/>
  <c r="MZ487" i="3"/>
  <c r="LR379" i="3"/>
  <c r="NA437" i="3"/>
  <c r="NC437" i="3"/>
  <c r="NB437" i="3"/>
  <c r="MZ437" i="3"/>
  <c r="MF484" i="3"/>
  <c r="ME484" i="3"/>
  <c r="NS594" i="3"/>
  <c r="NL594" i="3"/>
  <c r="MI488" i="3"/>
  <c r="MH488" i="3"/>
  <c r="NL565" i="3"/>
  <c r="NS565" i="3"/>
  <c r="MU481" i="3"/>
  <c r="MW481" i="3"/>
  <c r="MT481" i="3"/>
  <c r="MV481" i="3"/>
  <c r="NK435" i="3"/>
  <c r="NR435" i="3"/>
  <c r="NC565" i="3"/>
  <c r="NB565" i="3"/>
  <c r="NA565" i="3"/>
  <c r="MZ565" i="3"/>
  <c r="ME566" i="3"/>
  <c r="MF566" i="3"/>
  <c r="NK582" i="3"/>
  <c r="NR582" i="3"/>
  <c r="NL76" i="4"/>
  <c r="NS76" i="4"/>
  <c r="MI67" i="4"/>
  <c r="MH67" i="4"/>
  <c r="NK32" i="4"/>
  <c r="NR32" i="4"/>
  <c r="MC88" i="4"/>
  <c r="NK107" i="4"/>
  <c r="NR107" i="4"/>
  <c r="NA160" i="4"/>
  <c r="NB160" i="4"/>
  <c r="NC160" i="4"/>
  <c r="MZ160" i="4"/>
  <c r="MC154" i="4"/>
  <c r="NK212" i="4"/>
  <c r="NR212" i="4"/>
  <c r="NA217" i="4"/>
  <c r="MZ217" i="4"/>
  <c r="NC217" i="4"/>
  <c r="NB217" i="4"/>
  <c r="NL167" i="4"/>
  <c r="NS167" i="4"/>
  <c r="NL241" i="4"/>
  <c r="NS241" i="4"/>
  <c r="MC233" i="4"/>
  <c r="MB233" i="4"/>
  <c r="NB237" i="4"/>
  <c r="NA237" i="4"/>
  <c r="NC237" i="4"/>
  <c r="MZ237" i="4"/>
  <c r="NR292" i="4"/>
  <c r="NK292" i="4"/>
  <c r="MC357" i="4"/>
  <c r="MB357" i="4"/>
  <c r="NB336" i="4"/>
  <c r="NA336" i="4"/>
  <c r="MZ336" i="4"/>
  <c r="NC336" i="4"/>
  <c r="NB367" i="4"/>
  <c r="NC367" i="4"/>
  <c r="NA367" i="4"/>
  <c r="MZ367" i="4"/>
  <c r="NK381" i="4"/>
  <c r="NR381" i="4"/>
  <c r="NB423" i="4"/>
  <c r="MZ423" i="4"/>
  <c r="NC423" i="4"/>
  <c r="NA423" i="4"/>
  <c r="MI438" i="4"/>
  <c r="MH438" i="4"/>
  <c r="MZ443" i="4"/>
  <c r="NC443" i="4"/>
  <c r="NB443" i="4"/>
  <c r="NA443" i="4"/>
  <c r="NR425" i="4"/>
  <c r="NK425" i="4"/>
  <c r="NK463" i="4"/>
  <c r="NR463" i="4"/>
  <c r="NL462" i="4"/>
  <c r="NS462" i="4"/>
  <c r="NR465" i="2"/>
  <c r="NP465" i="2"/>
  <c r="NB465" i="2"/>
  <c r="MZ465" i="2"/>
  <c r="NS465" i="2"/>
  <c r="NQ465" i="2"/>
  <c r="NC465" i="2"/>
  <c r="NA465" i="2"/>
  <c r="NL26" i="3"/>
  <c r="NS26" i="3"/>
  <c r="MI102" i="3"/>
  <c r="MH102" i="3"/>
  <c r="OA551" i="2"/>
  <c r="ON551" i="2"/>
  <c r="NB524" i="2"/>
  <c r="MZ524" i="2"/>
  <c r="NS524" i="2"/>
  <c r="NQ524" i="2"/>
  <c r="NA524" i="2"/>
  <c r="NC524" i="2"/>
  <c r="NR524" i="2"/>
  <c r="NP524" i="2"/>
  <c r="NC85" i="3"/>
  <c r="MZ85" i="3"/>
  <c r="NB85" i="3"/>
  <c r="NA85" i="3"/>
  <c r="MZ52" i="3"/>
  <c r="NC52" i="3"/>
  <c r="NB52" i="3"/>
  <c r="NA52" i="3"/>
  <c r="MI109" i="3"/>
  <c r="MH109" i="3"/>
  <c r="NB192" i="3"/>
  <c r="NA192" i="3"/>
  <c r="MZ192" i="3"/>
  <c r="NC192" i="3"/>
  <c r="NS306" i="3"/>
  <c r="NL306" i="3"/>
  <c r="MI177" i="3"/>
  <c r="MH177" i="3"/>
  <c r="MZ258" i="3"/>
  <c r="NC258" i="3"/>
  <c r="NB258" i="3"/>
  <c r="NA258" i="3"/>
  <c r="NK146" i="3"/>
  <c r="NR146" i="3"/>
  <c r="MB131" i="3"/>
  <c r="NL229" i="3"/>
  <c r="NS229" i="3"/>
  <c r="MC217" i="3"/>
  <c r="MB217" i="3"/>
  <c r="NR324" i="3"/>
  <c r="NK324" i="3"/>
  <c r="NB336" i="3"/>
  <c r="NA336" i="3"/>
  <c r="NC336" i="3"/>
  <c r="MZ336" i="3"/>
  <c r="NR284" i="3"/>
  <c r="NK284" i="3"/>
  <c r="NL243" i="3"/>
  <c r="NS243" i="3"/>
  <c r="MH262" i="3"/>
  <c r="MI262" i="3"/>
  <c r="NS238" i="3"/>
  <c r="NL238" i="3"/>
  <c r="MH366" i="3"/>
  <c r="MI366" i="3"/>
  <c r="MI443" i="3"/>
  <c r="MH443" i="3"/>
  <c r="NK471" i="3"/>
  <c r="NR471" i="3"/>
  <c r="NB348" i="3"/>
  <c r="NA348" i="3"/>
  <c r="MZ348" i="3"/>
  <c r="NC348" i="3"/>
  <c r="NB377" i="3"/>
  <c r="NA377" i="3"/>
  <c r="MZ377" i="3"/>
  <c r="NC377" i="3"/>
  <c r="NK460" i="3"/>
  <c r="NR460" i="3"/>
  <c r="MT517" i="3"/>
  <c r="MW517" i="3"/>
  <c r="MV517" i="3"/>
  <c r="MU517" i="3"/>
  <c r="NK592" i="3"/>
  <c r="NR592" i="3"/>
  <c r="MZ94" i="4"/>
  <c r="NB94" i="4"/>
  <c r="NA94" i="4"/>
  <c r="NC94" i="4"/>
  <c r="MI612" i="3"/>
  <c r="MH612" i="3"/>
  <c r="MI33" i="4"/>
  <c r="MH33" i="4"/>
  <c r="NL38" i="4"/>
  <c r="NS38" i="4"/>
  <c r="NK82" i="4"/>
  <c r="NR82" i="4"/>
  <c r="NL134" i="4"/>
  <c r="NS134" i="4"/>
  <c r="NL116" i="4"/>
  <c r="NS116" i="4"/>
  <c r="NB138" i="4"/>
  <c r="NA138" i="4"/>
  <c r="NC138" i="4"/>
  <c r="MZ138" i="4"/>
  <c r="NL123" i="4"/>
  <c r="NS123" i="4"/>
  <c r="NK142" i="4"/>
  <c r="NR142" i="4"/>
  <c r="NB125" i="4"/>
  <c r="NA125" i="4"/>
  <c r="MZ125" i="4"/>
  <c r="NC125" i="4"/>
  <c r="NK176" i="4"/>
  <c r="NR176" i="4"/>
  <c r="MI178" i="4"/>
  <c r="MH178" i="4"/>
  <c r="NA243" i="4"/>
  <c r="MZ243" i="4"/>
  <c r="NC243" i="4"/>
  <c r="NB243" i="4"/>
  <c r="MU265" i="4"/>
  <c r="MZ319" i="4"/>
  <c r="NC319" i="4"/>
  <c r="NB319" i="4"/>
  <c r="NA319" i="4"/>
  <c r="MZ301" i="4"/>
  <c r="NC301" i="4"/>
  <c r="NB301" i="4"/>
  <c r="NA301" i="4"/>
  <c r="NL322" i="4"/>
  <c r="NS322" i="4"/>
  <c r="NC326" i="4"/>
  <c r="NB326" i="4"/>
  <c r="NA326" i="4"/>
  <c r="MZ326" i="4"/>
  <c r="MV383" i="4"/>
  <c r="MW383" i="4"/>
  <c r="MT383" i="4"/>
  <c r="MU383" i="4"/>
  <c r="MZ374" i="4"/>
  <c r="NC374" i="4"/>
  <c r="NB374" i="4"/>
  <c r="NA374" i="4"/>
  <c r="NB398" i="4"/>
  <c r="NA398" i="4"/>
  <c r="MZ398" i="4"/>
  <c r="NC398" i="4"/>
  <c r="NB454" i="4"/>
  <c r="NA454" i="4"/>
  <c r="MZ454" i="4"/>
  <c r="NC454" i="4"/>
  <c r="ON530" i="2"/>
  <c r="OA530" i="2"/>
  <c r="MI514" i="2"/>
  <c r="MH514" i="2"/>
  <c r="ON538" i="2"/>
  <c r="OA538" i="2"/>
  <c r="NC560" i="2"/>
  <c r="NQ560" i="2"/>
  <c r="NA560" i="2"/>
  <c r="NS560" i="2"/>
  <c r="NR560" i="2"/>
  <c r="NP560" i="2"/>
  <c r="NB560" i="2"/>
  <c r="MZ560" i="2"/>
  <c r="NK231" i="3"/>
  <c r="NR231" i="3"/>
  <c r="MA159" i="3"/>
  <c r="NC58" i="3"/>
  <c r="NB58" i="3"/>
  <c r="NA58" i="3"/>
  <c r="MZ58" i="3"/>
  <c r="NC75" i="3"/>
  <c r="NB75" i="3"/>
  <c r="NA75" i="3"/>
  <c r="MZ75" i="3"/>
  <c r="NR384" i="3"/>
  <c r="NK384" i="3"/>
  <c r="MZ109" i="3"/>
  <c r="NC109" i="3"/>
  <c r="NB109" i="3"/>
  <c r="NA109" i="3"/>
  <c r="NC263" i="3"/>
  <c r="NA263" i="3"/>
  <c r="NB263" i="3"/>
  <c r="MZ263" i="3"/>
  <c r="MI153" i="3"/>
  <c r="MH153" i="3"/>
  <c r="MU203" i="3"/>
  <c r="MV203" i="3"/>
  <c r="MT203" i="3"/>
  <c r="MW203" i="3"/>
  <c r="MI142" i="3"/>
  <c r="MH142" i="3"/>
  <c r="NK181" i="3"/>
  <c r="NR181" i="3"/>
  <c r="NK317" i="3"/>
  <c r="NR317" i="3"/>
  <c r="NL489" i="3"/>
  <c r="NS489" i="3"/>
  <c r="NC416" i="3"/>
  <c r="NA416" i="3"/>
  <c r="MZ416" i="3"/>
  <c r="NB416" i="3"/>
  <c r="NB494" i="3"/>
  <c r="NC494" i="3"/>
  <c r="MZ494" i="3"/>
  <c r="NA494" i="3"/>
  <c r="NB249" i="3"/>
  <c r="NA249" i="3"/>
  <c r="NC249" i="3"/>
  <c r="MZ249" i="3"/>
  <c r="NL301" i="3"/>
  <c r="NS301" i="3"/>
  <c r="NK321" i="3"/>
  <c r="NR321" i="3"/>
  <c r="NK402" i="3"/>
  <c r="NR402" i="3"/>
  <c r="NL529" i="3"/>
  <c r="NS529" i="3"/>
  <c r="NR505" i="3"/>
  <c r="NK505" i="3"/>
  <c r="MZ390" i="3"/>
  <c r="NC390" i="3"/>
  <c r="NB390" i="3"/>
  <c r="NA390" i="3"/>
  <c r="NL365" i="3"/>
  <c r="NS365" i="3"/>
  <c r="NK463" i="3"/>
  <c r="NR463" i="3"/>
  <c r="NK576" i="3"/>
  <c r="NR576" i="3"/>
  <c r="MI544" i="3"/>
  <c r="MH544" i="3"/>
  <c r="NL456" i="3"/>
  <c r="NS456" i="3"/>
  <c r="NS539" i="3"/>
  <c r="NL539" i="3"/>
  <c r="NA439" i="3"/>
  <c r="MZ439" i="3"/>
  <c r="NC439" i="3"/>
  <c r="NB439" i="3"/>
  <c r="NA34" i="4"/>
  <c r="MZ34" i="4"/>
  <c r="NC34" i="4"/>
  <c r="NB34" i="4"/>
  <c r="MA567" i="3"/>
  <c r="NS75" i="4"/>
  <c r="NL75" i="4"/>
  <c r="NL49" i="4"/>
  <c r="NS49" i="4"/>
  <c r="NS71" i="4"/>
  <c r="NL71" i="4"/>
  <c r="MB147" i="4"/>
  <c r="NK99" i="4"/>
  <c r="NR99" i="4"/>
  <c r="MZ193" i="4"/>
  <c r="NC193" i="4"/>
  <c r="NB193" i="4"/>
  <c r="NA193" i="4"/>
  <c r="MZ182" i="4"/>
  <c r="NC182" i="4"/>
  <c r="NB182" i="4"/>
  <c r="NA182" i="4"/>
  <c r="NA191" i="4"/>
  <c r="MZ191" i="4"/>
  <c r="NC191" i="4"/>
  <c r="NB191" i="4"/>
  <c r="NA267" i="4"/>
  <c r="MZ267" i="4"/>
  <c r="NC267" i="4"/>
  <c r="NB267" i="4"/>
  <c r="NL231" i="4"/>
  <c r="NS231" i="4"/>
  <c r="NK287" i="4"/>
  <c r="NR287" i="4"/>
  <c r="MA284" i="4"/>
  <c r="NB257" i="4"/>
  <c r="MZ257" i="4"/>
  <c r="NC257" i="4"/>
  <c r="NA257" i="4"/>
  <c r="NK289" i="4"/>
  <c r="NR289" i="4"/>
  <c r="MA304" i="4"/>
  <c r="MI295" i="4"/>
  <c r="MH295" i="4"/>
  <c r="NC337" i="4"/>
  <c r="MZ337" i="4"/>
  <c r="NB337" i="4"/>
  <c r="NA337" i="4"/>
  <c r="NL349" i="4"/>
  <c r="NS349" i="4"/>
  <c r="MZ368" i="4"/>
  <c r="NC368" i="4"/>
  <c r="NB368" i="4"/>
  <c r="NA368" i="4"/>
  <c r="MZ377" i="4"/>
  <c r="NC377" i="4"/>
  <c r="NA377" i="4"/>
  <c r="NB377" i="4"/>
  <c r="NL414" i="4"/>
  <c r="NS414" i="4"/>
  <c r="MZ401" i="4"/>
  <c r="NC401" i="4"/>
  <c r="NB401" i="4"/>
  <c r="NA401" i="4"/>
  <c r="MI441" i="4"/>
  <c r="MH441" i="4"/>
  <c r="MI447" i="4"/>
  <c r="MH447" i="4"/>
  <c r="NK471" i="4"/>
  <c r="NR471" i="4"/>
  <c r="NB482" i="4"/>
  <c r="NA482" i="4"/>
  <c r="MZ482" i="4"/>
  <c r="NC482" i="4"/>
  <c r="NK464" i="4"/>
  <c r="NR464" i="4"/>
  <c r="MC525" i="4"/>
  <c r="MB525" i="4"/>
  <c r="MH540" i="4"/>
  <c r="MI540" i="4"/>
  <c r="NR552" i="4"/>
  <c r="NK552" i="4"/>
  <c r="NC563" i="4"/>
  <c r="NA563" i="4"/>
  <c r="MZ563" i="4"/>
  <c r="NB563" i="4"/>
  <c r="NK597" i="4"/>
  <c r="NR597" i="4"/>
  <c r="MW608" i="4"/>
  <c r="MU608" i="4"/>
  <c r="MT608" i="4"/>
  <c r="MV608" i="4"/>
  <c r="NS606" i="4"/>
  <c r="NL606" i="4"/>
  <c r="LR578" i="4"/>
  <c r="MU359" i="3"/>
  <c r="MT359" i="3"/>
  <c r="MW359" i="3"/>
  <c r="MV359" i="3"/>
  <c r="MZ466" i="4"/>
  <c r="NC466" i="4"/>
  <c r="NB466" i="4"/>
  <c r="NA466" i="4"/>
  <c r="MI461" i="4"/>
  <c r="MH461" i="4"/>
  <c r="NB545" i="4"/>
  <c r="NA545" i="4"/>
  <c r="NC545" i="4"/>
  <c r="MZ545" i="4"/>
  <c r="MZ536" i="4"/>
  <c r="NC536" i="4"/>
  <c r="NB536" i="4"/>
  <c r="NA536" i="4"/>
  <c r="NL552" i="4"/>
  <c r="NS552" i="4"/>
  <c r="MV335" i="3"/>
  <c r="MT335" i="3"/>
  <c r="MU335" i="3"/>
  <c r="MW335" i="3"/>
  <c r="NA476" i="4"/>
  <c r="MZ476" i="4"/>
  <c r="NC476" i="4"/>
  <c r="NB476" i="4"/>
  <c r="NL490" i="4"/>
  <c r="NS490" i="4"/>
  <c r="NK508" i="4"/>
  <c r="NR508" i="4"/>
  <c r="NS506" i="4"/>
  <c r="NL506" i="4"/>
  <c r="MV518" i="4"/>
  <c r="MU518" i="4"/>
  <c r="MW518" i="4"/>
  <c r="MT518" i="4"/>
  <c r="NS540" i="4"/>
  <c r="NL540" i="4"/>
  <c r="MU583" i="4"/>
  <c r="MV583" i="4"/>
  <c r="MW583" i="4"/>
  <c r="MT583" i="4"/>
  <c r="NS602" i="4"/>
  <c r="NL602" i="4"/>
  <c r="NK521" i="4"/>
  <c r="NR521" i="4"/>
  <c r="NK457" i="4"/>
  <c r="NR457" i="4"/>
  <c r="NL486" i="4"/>
  <c r="NS486" i="4"/>
  <c r="MH517" i="4"/>
  <c r="MI517" i="4"/>
  <c r="NA562" i="4"/>
  <c r="MZ562" i="4"/>
  <c r="NB562" i="4"/>
  <c r="NC562" i="4"/>
  <c r="MB605" i="4"/>
  <c r="MC605" i="4"/>
  <c r="NL581" i="4"/>
  <c r="NS581" i="4"/>
  <c r="MZ496" i="4"/>
  <c r="NC496" i="4"/>
  <c r="NB496" i="4"/>
  <c r="NA496" i="4"/>
  <c r="NS504" i="4"/>
  <c r="NL504" i="4"/>
  <c r="MC506" i="4"/>
  <c r="MB506" i="4"/>
  <c r="MC524" i="4"/>
  <c r="MB524" i="4"/>
  <c r="MZ532" i="4"/>
  <c r="NB532" i="4"/>
  <c r="NA532" i="4"/>
  <c r="NC532" i="4"/>
  <c r="MI537" i="4"/>
  <c r="MH537" i="4"/>
  <c r="NA571" i="4"/>
  <c r="NB571" i="4"/>
  <c r="MZ571" i="4"/>
  <c r="NC571" i="4"/>
  <c r="MV581" i="4"/>
  <c r="MU581" i="4"/>
  <c r="MW581" i="4"/>
  <c r="MT581" i="4"/>
  <c r="MH598" i="4"/>
  <c r="MI598" i="4"/>
  <c r="MU599" i="4"/>
  <c r="MT599" i="4"/>
  <c r="MW599" i="4"/>
  <c r="MV599" i="4"/>
  <c r="MI572" i="4"/>
  <c r="LR572" i="4"/>
  <c r="NC485" i="4"/>
  <c r="NB485" i="4"/>
  <c r="NA485" i="4"/>
  <c r="MZ485" i="4"/>
  <c r="NA512" i="4"/>
  <c r="NC512" i="4"/>
  <c r="MZ512" i="4"/>
  <c r="NB512" i="4"/>
  <c r="MW506" i="4"/>
  <c r="MU506" i="4"/>
  <c r="MV506" i="4"/>
  <c r="MT506" i="4"/>
  <c r="NS522" i="4"/>
  <c r="NL522" i="4"/>
  <c r="MB554" i="4"/>
  <c r="NC575" i="4"/>
  <c r="NB575" i="4"/>
  <c r="MZ575" i="4"/>
  <c r="NA575" i="4"/>
  <c r="NK593" i="4"/>
  <c r="NR593" i="4"/>
  <c r="NA607" i="4"/>
  <c r="NB607" i="4"/>
  <c r="NC607" i="4"/>
  <c r="MZ607" i="4"/>
  <c r="NA500" i="4"/>
  <c r="MZ500" i="4"/>
  <c r="NC500" i="4"/>
  <c r="NB500" i="4"/>
  <c r="MI502" i="4"/>
  <c r="MH502" i="4"/>
  <c r="NK506" i="4"/>
  <c r="NR506" i="4"/>
  <c r="MI531" i="4"/>
  <c r="MH531" i="4"/>
  <c r="NK543" i="4"/>
  <c r="NR543" i="4"/>
  <c r="NR561" i="4"/>
  <c r="NK561" i="4"/>
  <c r="NL557" i="4"/>
  <c r="NS557" i="4"/>
  <c r="NL573" i="4"/>
  <c r="NS573" i="4"/>
  <c r="OA147" i="2"/>
  <c r="ON147" i="2"/>
  <c r="OA53" i="2"/>
  <c r="ON53" i="2"/>
  <c r="OA63" i="2"/>
  <c r="ON63" i="2"/>
  <c r="OB81" i="2"/>
  <c r="OO81" i="2"/>
  <c r="OB97" i="2"/>
  <c r="OO97" i="2"/>
  <c r="OA157" i="2"/>
  <c r="ON157" i="2"/>
  <c r="NJ40" i="2"/>
  <c r="MT40" i="2"/>
  <c r="MV40" i="2"/>
  <c r="MU40" i="2"/>
  <c r="MW40" i="2"/>
  <c r="NL40" i="2"/>
  <c r="NK40" i="2"/>
  <c r="NM40" i="2"/>
  <c r="NR58" i="2"/>
  <c r="NB58" i="2"/>
  <c r="NQ58" i="2"/>
  <c r="NC58" i="2"/>
  <c r="NS58" i="2"/>
  <c r="NP58" i="2"/>
  <c r="NA58" i="2"/>
  <c r="MZ58" i="2"/>
  <c r="MC112" i="2"/>
  <c r="NP25" i="2"/>
  <c r="MZ25" i="2"/>
  <c r="NA25" i="2"/>
  <c r="NR25" i="2"/>
  <c r="NC25" i="2"/>
  <c r="NQ25" i="2"/>
  <c r="NB25" i="2"/>
  <c r="NS25" i="2"/>
  <c r="MI237" i="2"/>
  <c r="MH237" i="2"/>
  <c r="NB38" i="2"/>
  <c r="NR38" i="2"/>
  <c r="NC38" i="2"/>
  <c r="NQ38" i="2"/>
  <c r="NS38" i="2"/>
  <c r="MZ38" i="2"/>
  <c r="NA38" i="2"/>
  <c r="NP38" i="2"/>
  <c r="OA185" i="2"/>
  <c r="ON185" i="2"/>
  <c r="ON136" i="2"/>
  <c r="OA136" i="2"/>
  <c r="OB199" i="2"/>
  <c r="OO199" i="2"/>
  <c r="LR160" i="2"/>
  <c r="LR218" i="2"/>
  <c r="MF284" i="2"/>
  <c r="ME284" i="2"/>
  <c r="NM119" i="2"/>
  <c r="MW119" i="2"/>
  <c r="MU119" i="2"/>
  <c r="MV119" i="2"/>
  <c r="MT119" i="2"/>
  <c r="NK119" i="2"/>
  <c r="NL119" i="2"/>
  <c r="NJ119" i="2"/>
  <c r="MV133" i="2"/>
  <c r="MT133" i="2"/>
  <c r="NM133" i="2"/>
  <c r="NK133" i="2"/>
  <c r="MW133" i="2"/>
  <c r="MU133" i="2"/>
  <c r="NL133" i="2"/>
  <c r="NJ133" i="2"/>
  <c r="OA319" i="2"/>
  <c r="ON319" i="2"/>
  <c r="NR72" i="2"/>
  <c r="NB72" i="2"/>
  <c r="NQ72" i="2"/>
  <c r="NC72" i="2"/>
  <c r="NS72" i="2"/>
  <c r="MZ72" i="2"/>
  <c r="NP72" i="2"/>
  <c r="NA72" i="2"/>
  <c r="NM86" i="2"/>
  <c r="NR253" i="2"/>
  <c r="NP253" i="2"/>
  <c r="NS253" i="2"/>
  <c r="NQ253" i="2"/>
  <c r="NB253" i="2"/>
  <c r="NA253" i="2"/>
  <c r="MZ253" i="2"/>
  <c r="NC253" i="2"/>
  <c r="MU193" i="2"/>
  <c r="NL193" i="2"/>
  <c r="NJ193" i="2"/>
  <c r="MV193" i="2"/>
  <c r="MT193" i="2"/>
  <c r="NM193" i="2"/>
  <c r="MW193" i="2"/>
  <c r="NK193" i="2"/>
  <c r="MZ148" i="2"/>
  <c r="NQ148" i="2"/>
  <c r="NB148" i="2"/>
  <c r="NS148" i="2"/>
  <c r="NA148" i="2"/>
  <c r="NC148" i="2"/>
  <c r="NR148" i="2"/>
  <c r="NP148" i="2"/>
  <c r="NB297" i="2"/>
  <c r="MZ297" i="2"/>
  <c r="NS297" i="2"/>
  <c r="NQ297" i="2"/>
  <c r="NC297" i="2"/>
  <c r="NA297" i="2"/>
  <c r="NR297" i="2"/>
  <c r="NP297" i="2"/>
  <c r="NR261" i="2"/>
  <c r="NP261" i="2"/>
  <c r="NB261" i="2"/>
  <c r="MZ261" i="2"/>
  <c r="NS261" i="2"/>
  <c r="NQ261" i="2"/>
  <c r="NC261" i="2"/>
  <c r="NA261" i="2"/>
  <c r="MF316" i="2"/>
  <c r="ME316" i="2"/>
  <c r="NL215" i="2"/>
  <c r="NJ215" i="2"/>
  <c r="MV215" i="2"/>
  <c r="MT215" i="2"/>
  <c r="MW215" i="2"/>
  <c r="NK215" i="2"/>
  <c r="MU215" i="2"/>
  <c r="NM215" i="2"/>
  <c r="OB45" i="2"/>
  <c r="OO45" i="2"/>
  <c r="OB61" i="2"/>
  <c r="OO61" i="2"/>
  <c r="OA75" i="2"/>
  <c r="ON75" i="2"/>
  <c r="NA87" i="2"/>
  <c r="NP87" i="2"/>
  <c r="MZ87" i="2"/>
  <c r="NR87" i="2"/>
  <c r="NQ87" i="2"/>
  <c r="NC87" i="2"/>
  <c r="NB87" i="2"/>
  <c r="NS87" i="2"/>
  <c r="MV187" i="2"/>
  <c r="MU187" i="2"/>
  <c r="NB34" i="2"/>
  <c r="NR34" i="2"/>
  <c r="NQ34" i="2"/>
  <c r="NC34" i="2"/>
  <c r="NS34" i="2"/>
  <c r="MZ34" i="2"/>
  <c r="NP34" i="2"/>
  <c r="NA34" i="2"/>
  <c r="NK100" i="2"/>
  <c r="MC277" i="2"/>
  <c r="MB277" i="2"/>
  <c r="NC193" i="2"/>
  <c r="NA193" i="2"/>
  <c r="NR193" i="2"/>
  <c r="NP193" i="2"/>
  <c r="NB193" i="2"/>
  <c r="MZ193" i="2"/>
  <c r="NS193" i="2"/>
  <c r="NQ193" i="2"/>
  <c r="MC141" i="2"/>
  <c r="MB141" i="2"/>
  <c r="MC317" i="2"/>
  <c r="MB317" i="2"/>
  <c r="MB238" i="2"/>
  <c r="MC238" i="2"/>
  <c r="OB29" i="2"/>
  <c r="OO29" i="2"/>
  <c r="MC57" i="2"/>
  <c r="MB57" i="2"/>
  <c r="OA89" i="2"/>
  <c r="ON89" i="2"/>
  <c r="MC105" i="2"/>
  <c r="MI269" i="2"/>
  <c r="MH269" i="2"/>
  <c r="ON48" i="2"/>
  <c r="OA48" i="2"/>
  <c r="NR68" i="2"/>
  <c r="NB68" i="2"/>
  <c r="NQ68" i="2"/>
  <c r="NC68" i="2"/>
  <c r="NS68" i="2"/>
  <c r="MZ68" i="2"/>
  <c r="NP68" i="2"/>
  <c r="NA68" i="2"/>
  <c r="NB84" i="2"/>
  <c r="NR84" i="2"/>
  <c r="NQ84" i="2"/>
  <c r="NC84" i="2"/>
  <c r="NS84" i="2"/>
  <c r="MZ84" i="2"/>
  <c r="NP84" i="2"/>
  <c r="NA84" i="2"/>
  <c r="ON126" i="2"/>
  <c r="OA126" i="2"/>
  <c r="MH41" i="2"/>
  <c r="MI41" i="2"/>
  <c r="NR185" i="2"/>
  <c r="NP185" i="2"/>
  <c r="NB185" i="2"/>
  <c r="MZ185" i="2"/>
  <c r="NS185" i="2"/>
  <c r="NQ185" i="2"/>
  <c r="NC185" i="2"/>
  <c r="NA185" i="2"/>
  <c r="OA155" i="2"/>
  <c r="ON155" i="2"/>
  <c r="OB213" i="2"/>
  <c r="OO213" i="2"/>
  <c r="LR264" i="2"/>
  <c r="ON308" i="2"/>
  <c r="OA308" i="2"/>
  <c r="NA190" i="2"/>
  <c r="NQ190" i="2"/>
  <c r="NP190" i="2"/>
  <c r="NB190" i="2"/>
  <c r="MZ190" i="2"/>
  <c r="NS190" i="2"/>
  <c r="NC190" i="2"/>
  <c r="NR190" i="2"/>
  <c r="OB257" i="2"/>
  <c r="OO257" i="2"/>
  <c r="OA223" i="2"/>
  <c r="ON223" i="2"/>
  <c r="OA81" i="2"/>
  <c r="ON81" i="2"/>
  <c r="MZ97" i="2"/>
  <c r="NA97" i="2"/>
  <c r="NP97" i="2"/>
  <c r="NR97" i="2"/>
  <c r="NQ97" i="2"/>
  <c r="NC97" i="2"/>
  <c r="NB97" i="2"/>
  <c r="NS97" i="2"/>
  <c r="OB119" i="2"/>
  <c r="OO119" i="2"/>
  <c r="MH31" i="2"/>
  <c r="MI31" i="2"/>
  <c r="MI112" i="2"/>
  <c r="MH112" i="2"/>
  <c r="NR130" i="2"/>
  <c r="NB130" i="2"/>
  <c r="NC130" i="2"/>
  <c r="NQ130" i="2"/>
  <c r="NS130" i="2"/>
  <c r="NP130" i="2"/>
  <c r="MZ130" i="2"/>
  <c r="NA130" i="2"/>
  <c r="OB221" i="2"/>
  <c r="OO221" i="2"/>
  <c r="MI181" i="2"/>
  <c r="MH181" i="2"/>
  <c r="MA138" i="2"/>
  <c r="NR142" i="2"/>
  <c r="NB142" i="2"/>
  <c r="NC142" i="2"/>
  <c r="NS142" i="2"/>
  <c r="NQ142" i="2"/>
  <c r="MZ142" i="2"/>
  <c r="NP142" i="2"/>
  <c r="NA142" i="2"/>
  <c r="MI245" i="2"/>
  <c r="MH245" i="2"/>
  <c r="NR173" i="2"/>
  <c r="NP173" i="2"/>
  <c r="NB173" i="2"/>
  <c r="MZ173" i="2"/>
  <c r="NS173" i="2"/>
  <c r="NQ173" i="2"/>
  <c r="NC173" i="2"/>
  <c r="NA173" i="2"/>
  <c r="NQ322" i="2"/>
  <c r="MZ322" i="2"/>
  <c r="NS322" i="2"/>
  <c r="NC322" i="2"/>
  <c r="NR322" i="2"/>
  <c r="NA322" i="2"/>
  <c r="NP322" i="2"/>
  <c r="NB322" i="2"/>
  <c r="MI165" i="2"/>
  <c r="MH165" i="2"/>
  <c r="OB515" i="2"/>
  <c r="OO515" i="2"/>
  <c r="LZ202" i="2"/>
  <c r="NL146" i="2"/>
  <c r="MV146" i="2"/>
  <c r="NM146" i="2"/>
  <c r="NK146" i="2"/>
  <c r="NJ146" i="2"/>
  <c r="MW146" i="2"/>
  <c r="MT146" i="2"/>
  <c r="MU146" i="2"/>
  <c r="MZ79" i="2"/>
  <c r="NA79" i="2"/>
  <c r="NP79" i="2"/>
  <c r="NR79" i="2"/>
  <c r="NQ79" i="2"/>
  <c r="NC79" i="2"/>
  <c r="NB79" i="2"/>
  <c r="NS79" i="2"/>
  <c r="OB133" i="2"/>
  <c r="OO133" i="2"/>
  <c r="NC255" i="2"/>
  <c r="NA255" i="2"/>
  <c r="NR255" i="2"/>
  <c r="NP255" i="2"/>
  <c r="NB255" i="2"/>
  <c r="MZ255" i="2"/>
  <c r="NS255" i="2"/>
  <c r="NQ255" i="2"/>
  <c r="OA221" i="2"/>
  <c r="ON221" i="2"/>
  <c r="OO152" i="2"/>
  <c r="OB152" i="2"/>
  <c r="MU155" i="2"/>
  <c r="LS268" i="2"/>
  <c r="NB299" i="2"/>
  <c r="MZ299" i="2"/>
  <c r="NS299" i="2"/>
  <c r="NQ299" i="2"/>
  <c r="NC299" i="2"/>
  <c r="NA299" i="2"/>
  <c r="NR299" i="2"/>
  <c r="NP299" i="2"/>
  <c r="MZ146" i="2"/>
  <c r="NQ146" i="2"/>
  <c r="NR146" i="2"/>
  <c r="NB146" i="2"/>
  <c r="NA146" i="2"/>
  <c r="NS146" i="2"/>
  <c r="NP146" i="2"/>
  <c r="NC146" i="2"/>
  <c r="MZ61" i="2"/>
  <c r="NP61" i="2"/>
  <c r="NQ61" i="2"/>
  <c r="NR61" i="2"/>
  <c r="NA61" i="2"/>
  <c r="NC61" i="2"/>
  <c r="NB61" i="2"/>
  <c r="NS61" i="2"/>
  <c r="MC68" i="2"/>
  <c r="MB68" i="2"/>
  <c r="ON88" i="2"/>
  <c r="OA88" i="2"/>
  <c r="ON104" i="2"/>
  <c r="OA104" i="2"/>
  <c r="NA39" i="2"/>
  <c r="NP39" i="2"/>
  <c r="MZ39" i="2"/>
  <c r="NR39" i="2"/>
  <c r="NC39" i="2"/>
  <c r="NB39" i="2"/>
  <c r="NQ39" i="2"/>
  <c r="NS39" i="2"/>
  <c r="NM195" i="2"/>
  <c r="NL195" i="2"/>
  <c r="NJ195" i="2"/>
  <c r="MW195" i="2"/>
  <c r="NK195" i="2"/>
  <c r="MT195" i="2"/>
  <c r="MV195" i="2"/>
  <c r="MU195" i="2"/>
  <c r="NM317" i="2"/>
  <c r="NL317" i="2"/>
  <c r="NJ317" i="2"/>
  <c r="MV317" i="2"/>
  <c r="MT317" i="2"/>
  <c r="MW317" i="2"/>
  <c r="NK317" i="2"/>
  <c r="MU317" i="2"/>
  <c r="MW323" i="2"/>
  <c r="NM323" i="2"/>
  <c r="NL323" i="2"/>
  <c r="NJ323" i="2"/>
  <c r="MV323" i="2"/>
  <c r="MT323" i="2"/>
  <c r="NK323" i="2"/>
  <c r="MU323" i="2"/>
  <c r="MW410" i="2"/>
  <c r="NS271" i="2"/>
  <c r="NQ271" i="2"/>
  <c r="NC271" i="2"/>
  <c r="NA271" i="2"/>
  <c r="NR271" i="2"/>
  <c r="NP271" i="2"/>
  <c r="NB271" i="2"/>
  <c r="MZ271" i="2"/>
  <c r="MH29" i="2"/>
  <c r="MI29" i="2"/>
  <c r="MZ77" i="2"/>
  <c r="NP77" i="2"/>
  <c r="NQ77" i="2"/>
  <c r="NA77" i="2"/>
  <c r="NR77" i="2"/>
  <c r="NC77" i="2"/>
  <c r="NB77" i="2"/>
  <c r="NS77" i="2"/>
  <c r="OA133" i="2"/>
  <c r="ON133" i="2"/>
  <c r="OB37" i="2"/>
  <c r="OO37" i="2"/>
  <c r="MA70" i="2"/>
  <c r="MI90" i="2"/>
  <c r="MH90" i="2"/>
  <c r="NR108" i="2"/>
  <c r="NB108" i="2"/>
  <c r="NQ108" i="2"/>
  <c r="NC108" i="2"/>
  <c r="NS108" i="2"/>
  <c r="NP108" i="2"/>
  <c r="NA108" i="2"/>
  <c r="MZ108" i="2"/>
  <c r="NS267" i="2"/>
  <c r="NQ267" i="2"/>
  <c r="NC267" i="2"/>
  <c r="NA267" i="2"/>
  <c r="NR267" i="2"/>
  <c r="NP267" i="2"/>
  <c r="NB267" i="2"/>
  <c r="MZ267" i="2"/>
  <c r="MZ141" i="2"/>
  <c r="NS141" i="2"/>
  <c r="NQ141" i="2"/>
  <c r="NC141" i="2"/>
  <c r="NA141" i="2"/>
  <c r="NR141" i="2"/>
  <c r="NP141" i="2"/>
  <c r="NB141" i="2"/>
  <c r="ON32" i="2"/>
  <c r="OA32" i="2"/>
  <c r="MI321" i="2"/>
  <c r="MH321" i="2"/>
  <c r="NR317" i="2"/>
  <c r="NP317" i="2"/>
  <c r="NB317" i="2"/>
  <c r="MZ317" i="2"/>
  <c r="NS317" i="2"/>
  <c r="NQ317" i="2"/>
  <c r="NC317" i="2"/>
  <c r="NA317" i="2"/>
  <c r="OB247" i="2"/>
  <c r="OO247" i="2"/>
  <c r="ON216" i="2"/>
  <c r="OA216" i="2"/>
  <c r="MI467" i="2"/>
  <c r="MH467" i="2"/>
  <c r="LZ230" i="2"/>
  <c r="LS256" i="2"/>
  <c r="LY256" i="2"/>
  <c r="LS242" i="2"/>
  <c r="LY242" i="2"/>
  <c r="MI468" i="2"/>
  <c r="MH468" i="2"/>
  <c r="OA401" i="2"/>
  <c r="ON401" i="2"/>
  <c r="OB502" i="2"/>
  <c r="OO502" i="2"/>
  <c r="OO475" i="2"/>
  <c r="OB475" i="2"/>
  <c r="OA460" i="2"/>
  <c r="ON460" i="2"/>
  <c r="NJ505" i="2"/>
  <c r="MT505" i="2"/>
  <c r="NL505" i="2"/>
  <c r="MV505" i="2"/>
  <c r="MU505" i="2"/>
  <c r="MW505" i="2"/>
  <c r="NK505" i="2"/>
  <c r="NM505" i="2"/>
  <c r="MF290" i="2"/>
  <c r="ME290" i="2"/>
  <c r="NR327" i="2"/>
  <c r="NA327" i="2"/>
  <c r="NS327" i="2"/>
  <c r="NP327" i="2"/>
  <c r="NC327" i="2"/>
  <c r="MZ327" i="2"/>
  <c r="NQ327" i="2"/>
  <c r="NB327" i="2"/>
  <c r="NP458" i="2"/>
  <c r="NC458" i="2"/>
  <c r="NA458" i="2"/>
  <c r="MZ458" i="2"/>
  <c r="NB458" i="2"/>
  <c r="NQ458" i="2"/>
  <c r="NS458" i="2"/>
  <c r="NR458" i="2"/>
  <c r="NQ363" i="2"/>
  <c r="NB363" i="2"/>
  <c r="NA363" i="2"/>
  <c r="NR363" i="2"/>
  <c r="NS363" i="2"/>
  <c r="NP363" i="2"/>
  <c r="NC363" i="2"/>
  <c r="MZ363" i="2"/>
  <c r="OA419" i="2"/>
  <c r="ON419" i="2"/>
  <c r="NR443" i="2"/>
  <c r="NB443" i="2"/>
  <c r="NS443" i="2"/>
  <c r="MZ443" i="2"/>
  <c r="NC443" i="2"/>
  <c r="NP443" i="2"/>
  <c r="NA443" i="2"/>
  <c r="NQ443" i="2"/>
  <c r="NJ487" i="2"/>
  <c r="MT487" i="2"/>
  <c r="MV487" i="2"/>
  <c r="NM487" i="2"/>
  <c r="MW487" i="2"/>
  <c r="NL487" i="2"/>
  <c r="MU487" i="2"/>
  <c r="NK487" i="2"/>
  <c r="NK353" i="2"/>
  <c r="MU353" i="2"/>
  <c r="MT353" i="2"/>
  <c r="NM353" i="2"/>
  <c r="NL353" i="2"/>
  <c r="MV353" i="2"/>
  <c r="MW353" i="2"/>
  <c r="NJ353" i="2"/>
  <c r="OA456" i="2"/>
  <c r="ON456" i="2"/>
  <c r="MC470" i="2"/>
  <c r="MB470" i="2"/>
  <c r="NB339" i="2"/>
  <c r="NS339" i="2"/>
  <c r="NP339" i="2"/>
  <c r="NC339" i="2"/>
  <c r="MZ339" i="2"/>
  <c r="NR339" i="2"/>
  <c r="NQ339" i="2"/>
  <c r="NA339" i="2"/>
  <c r="OB448" i="2"/>
  <c r="OO448" i="2"/>
  <c r="OB169" i="2"/>
  <c r="OO169" i="2"/>
  <c r="OB278" i="2"/>
  <c r="OO278" i="2"/>
  <c r="MF296" i="2"/>
  <c r="ME296" i="2"/>
  <c r="MF176" i="2"/>
  <c r="ME176" i="2"/>
  <c r="LR252" i="2"/>
  <c r="LZ292" i="2"/>
  <c r="OO497" i="2"/>
  <c r="OB497" i="2"/>
  <c r="MI456" i="2"/>
  <c r="MH456" i="2"/>
  <c r="MT333" i="2"/>
  <c r="NK333" i="2"/>
  <c r="MV333" i="2"/>
  <c r="MU333" i="2"/>
  <c r="MW333" i="2"/>
  <c r="NL333" i="2"/>
  <c r="NJ333" i="2"/>
  <c r="NM333" i="2"/>
  <c r="ON570" i="2"/>
  <c r="OA570" i="2"/>
  <c r="NP390" i="2"/>
  <c r="MZ390" i="2"/>
  <c r="NS390" i="2"/>
  <c r="NQ390" i="2"/>
  <c r="NC390" i="2"/>
  <c r="NA390" i="2"/>
  <c r="NB390" i="2"/>
  <c r="NR390" i="2"/>
  <c r="MA349" i="2"/>
  <c r="NC357" i="2"/>
  <c r="MZ357" i="2"/>
  <c r="NR357" i="2"/>
  <c r="NQ357" i="2"/>
  <c r="NA357" i="2"/>
  <c r="NB357" i="2"/>
  <c r="NS357" i="2"/>
  <c r="NP357" i="2"/>
  <c r="NR457" i="2"/>
  <c r="NP457" i="2"/>
  <c r="NB457" i="2"/>
  <c r="MZ457" i="2"/>
  <c r="NS457" i="2"/>
  <c r="NQ457" i="2"/>
  <c r="NC457" i="2"/>
  <c r="NA457" i="2"/>
  <c r="OA381" i="2"/>
  <c r="ON381" i="2"/>
  <c r="OA370" i="2"/>
  <c r="ON370" i="2"/>
  <c r="LZ246" i="2"/>
  <c r="OB388" i="2"/>
  <c r="OO388" i="2"/>
  <c r="LR210" i="2"/>
  <c r="NQ371" i="2"/>
  <c r="NA371" i="2"/>
  <c r="NR371" i="2"/>
  <c r="NS371" i="2"/>
  <c r="NP371" i="2"/>
  <c r="NC371" i="2"/>
  <c r="MZ371" i="2"/>
  <c r="NB371" i="2"/>
  <c r="OO499" i="2"/>
  <c r="OB499" i="2"/>
  <c r="NP420" i="2"/>
  <c r="MZ420" i="2"/>
  <c r="NB420" i="2"/>
  <c r="NS420" i="2"/>
  <c r="NQ420" i="2"/>
  <c r="NC420" i="2"/>
  <c r="NA420" i="2"/>
  <c r="NR420" i="2"/>
  <c r="NS516" i="2"/>
  <c r="NR516" i="2"/>
  <c r="NP516" i="2"/>
  <c r="NB516" i="2"/>
  <c r="MZ516" i="2"/>
  <c r="NQ516" i="2"/>
  <c r="NC516" i="2"/>
  <c r="NA516" i="2"/>
  <c r="MC472" i="2"/>
  <c r="MB472" i="2"/>
  <c r="NR333" i="2"/>
  <c r="NB333" i="2"/>
  <c r="NS333" i="2"/>
  <c r="NP333" i="2"/>
  <c r="NC333" i="2"/>
  <c r="MZ333" i="2"/>
  <c r="NA333" i="2"/>
  <c r="NQ333" i="2"/>
  <c r="MC498" i="2"/>
  <c r="MB498" i="2"/>
  <c r="MA341" i="2"/>
  <c r="OA331" i="2"/>
  <c r="ON331" i="2"/>
  <c r="OA346" i="2"/>
  <c r="ON346" i="2"/>
  <c r="OA464" i="2"/>
  <c r="ON464" i="2"/>
  <c r="LS300" i="2"/>
  <c r="LY300" i="2"/>
  <c r="LS198" i="2"/>
  <c r="LY198" i="2"/>
  <c r="MA198" i="2" s="1"/>
  <c r="MF186" i="2"/>
  <c r="ME186" i="2"/>
  <c r="NK200" i="2"/>
  <c r="NM200" i="2"/>
  <c r="MU200" i="2"/>
  <c r="MW200" i="2"/>
  <c r="NL200" i="2"/>
  <c r="NJ200" i="2"/>
  <c r="MV200" i="2"/>
  <c r="MT200" i="2"/>
  <c r="LR272" i="2"/>
  <c r="NP342" i="2"/>
  <c r="NC342" i="2"/>
  <c r="NA342" i="2"/>
  <c r="NR342" i="2"/>
  <c r="MZ342" i="2"/>
  <c r="NB342" i="2"/>
  <c r="NS342" i="2"/>
  <c r="NQ342" i="2"/>
  <c r="ON326" i="2"/>
  <c r="OA326" i="2"/>
  <c r="OO467" i="2"/>
  <c r="OB467" i="2"/>
  <c r="OO329" i="2"/>
  <c r="OB329" i="2"/>
  <c r="LR302" i="2"/>
  <c r="OO355" i="2"/>
  <c r="OB355" i="2"/>
  <c r="NB452" i="2"/>
  <c r="MZ452" i="2"/>
  <c r="NC452" i="2"/>
  <c r="NA452" i="2"/>
  <c r="NP452" i="2"/>
  <c r="NS452" i="2"/>
  <c r="NR452" i="2"/>
  <c r="NQ452" i="2"/>
  <c r="OO377" i="2"/>
  <c r="OB377" i="2"/>
  <c r="OA472" i="2"/>
  <c r="ON472" i="2"/>
  <c r="OA424" i="2"/>
  <c r="ON424" i="2"/>
  <c r="OA412" i="2"/>
  <c r="ON412" i="2"/>
  <c r="OA427" i="2"/>
  <c r="ON427" i="2"/>
  <c r="MC243" i="2"/>
  <c r="MB243" i="2"/>
  <c r="LR310" i="2"/>
  <c r="MI259" i="2"/>
  <c r="MH259" i="2"/>
  <c r="OA436" i="2"/>
  <c r="ON436" i="2"/>
  <c r="MV355" i="2"/>
  <c r="NM355" i="2"/>
  <c r="NL355" i="2"/>
  <c r="MW355" i="2"/>
  <c r="NJ355" i="2"/>
  <c r="NK355" i="2"/>
  <c r="MT355" i="2"/>
  <c r="MU355" i="2"/>
  <c r="OA434" i="2"/>
  <c r="ON434" i="2"/>
  <c r="OA446" i="2"/>
  <c r="ON446" i="2"/>
  <c r="MA516" i="2"/>
  <c r="MW472" i="2"/>
  <c r="NL472" i="2"/>
  <c r="NJ472" i="2"/>
  <c r="MV472" i="2"/>
  <c r="MT472" i="2"/>
  <c r="NK472" i="2"/>
  <c r="NM472" i="2"/>
  <c r="MU472" i="2"/>
  <c r="OB380" i="2"/>
  <c r="OO380" i="2"/>
  <c r="NP442" i="2"/>
  <c r="NC442" i="2"/>
  <c r="NA442" i="2"/>
  <c r="NR442" i="2"/>
  <c r="MZ442" i="2"/>
  <c r="NB442" i="2"/>
  <c r="NS442" i="2"/>
  <c r="NQ442" i="2"/>
  <c r="MI364" i="2"/>
  <c r="MH364" i="2"/>
  <c r="MC394" i="2"/>
  <c r="MB394" i="2"/>
  <c r="OB243" i="2"/>
  <c r="OO243" i="2"/>
  <c r="NR259" i="2"/>
  <c r="NP259" i="2"/>
  <c r="NB259" i="2"/>
  <c r="MZ259" i="2"/>
  <c r="NS259" i="2"/>
  <c r="NQ259" i="2"/>
  <c r="NC259" i="2"/>
  <c r="NA259" i="2"/>
  <c r="LR204" i="2"/>
  <c r="MG282" i="2"/>
  <c r="LR182" i="2"/>
  <c r="NK248" i="2"/>
  <c r="MW248" i="2"/>
  <c r="NL248" i="2"/>
  <c r="NJ248" i="2"/>
  <c r="MU248" i="2"/>
  <c r="MT248" i="2"/>
  <c r="NM248" i="2"/>
  <c r="MV248" i="2"/>
  <c r="NP352" i="2"/>
  <c r="NB352" i="2"/>
  <c r="NS352" i="2"/>
  <c r="NQ352" i="2"/>
  <c r="NC352" i="2"/>
  <c r="NA352" i="2"/>
  <c r="NR352" i="2"/>
  <c r="MZ352" i="2"/>
  <c r="OB484" i="2"/>
  <c r="OO484" i="2"/>
  <c r="MA376" i="2"/>
  <c r="MC420" i="2"/>
  <c r="MB420" i="2"/>
  <c r="OA478" i="2"/>
  <c r="ON478" i="2"/>
  <c r="OA353" i="2"/>
  <c r="ON353" i="2"/>
  <c r="MZ498" i="2"/>
  <c r="NB498" i="2"/>
  <c r="NS498" i="2"/>
  <c r="NQ498" i="2"/>
  <c r="NC498" i="2"/>
  <c r="NA498" i="2"/>
  <c r="NP498" i="2"/>
  <c r="NR498" i="2"/>
  <c r="OO339" i="2"/>
  <c r="OB339" i="2"/>
  <c r="OA438" i="2"/>
  <c r="ON438" i="2"/>
  <c r="NC399" i="2"/>
  <c r="NA399" i="2"/>
  <c r="NR399" i="2"/>
  <c r="NP399" i="2"/>
  <c r="NS399" i="2"/>
  <c r="NQ399" i="2"/>
  <c r="NB399" i="2"/>
  <c r="MZ399" i="2"/>
  <c r="OA480" i="2"/>
  <c r="ON480" i="2"/>
  <c r="NP535" i="2"/>
  <c r="NR535" i="2"/>
  <c r="MZ535" i="2"/>
  <c r="NB535" i="2"/>
  <c r="NS535" i="2"/>
  <c r="NQ535" i="2"/>
  <c r="NC535" i="2"/>
  <c r="NA535" i="2"/>
  <c r="NJ545" i="2"/>
  <c r="MV545" i="2"/>
  <c r="MT545" i="2"/>
  <c r="NK545" i="2"/>
  <c r="NK573" i="2"/>
  <c r="NM573" i="2"/>
  <c r="MC532" i="2"/>
  <c r="MB532" i="2"/>
  <c r="NA600" i="2"/>
  <c r="NC600" i="2"/>
  <c r="NR600" i="2"/>
  <c r="NP600" i="2"/>
  <c r="NS600" i="2"/>
  <c r="NB600" i="2"/>
  <c r="MZ600" i="2"/>
  <c r="NQ600" i="2"/>
  <c r="OO548" i="2"/>
  <c r="OB548" i="2"/>
  <c r="NL66" i="3"/>
  <c r="NS66" i="3"/>
  <c r="NK144" i="3"/>
  <c r="NR144" i="3"/>
  <c r="NK119" i="3"/>
  <c r="NR119" i="3"/>
  <c r="MI221" i="3"/>
  <c r="MH221" i="3"/>
  <c r="NK132" i="3"/>
  <c r="NR132" i="3"/>
  <c r="NC165" i="3"/>
  <c r="NB165" i="3"/>
  <c r="NA165" i="3"/>
  <c r="MZ165" i="3"/>
  <c r="NB337" i="3"/>
  <c r="NA337" i="3"/>
  <c r="MZ337" i="3"/>
  <c r="NC337" i="3"/>
  <c r="NB122" i="3"/>
  <c r="NA122" i="3"/>
  <c r="MZ122" i="3"/>
  <c r="NC122" i="3"/>
  <c r="MT161" i="3"/>
  <c r="MW161" i="3"/>
  <c r="MV161" i="3"/>
  <c r="MU161" i="3"/>
  <c r="MC129" i="3"/>
  <c r="MB129" i="3"/>
  <c r="NB300" i="3"/>
  <c r="NC300" i="3"/>
  <c r="NA300" i="3"/>
  <c r="MZ300" i="3"/>
  <c r="NA256" i="3"/>
  <c r="MZ256" i="3"/>
  <c r="NB256" i="3"/>
  <c r="NC256" i="3"/>
  <c r="LY375" i="3"/>
  <c r="NB354" i="3"/>
  <c r="NA354" i="3"/>
  <c r="MZ354" i="3"/>
  <c r="NC354" i="3"/>
  <c r="NR485" i="3"/>
  <c r="NK485" i="3"/>
  <c r="NL473" i="3"/>
  <c r="NS473" i="3"/>
  <c r="LR371" i="3"/>
  <c r="MI392" i="3"/>
  <c r="MH392" i="3"/>
  <c r="MB429" i="3"/>
  <c r="MF423" i="3"/>
  <c r="ME423" i="3"/>
  <c r="NL437" i="3"/>
  <c r="NS437" i="3"/>
  <c r="NA572" i="3"/>
  <c r="NB572" i="3"/>
  <c r="MZ572" i="3"/>
  <c r="NC572" i="3"/>
  <c r="NK405" i="3"/>
  <c r="NR405" i="3"/>
  <c r="MC459" i="3"/>
  <c r="MB459" i="3"/>
  <c r="MC547" i="3"/>
  <c r="MB547" i="3"/>
  <c r="MW495" i="3"/>
  <c r="MU495" i="3"/>
  <c r="MV495" i="3"/>
  <c r="MT495" i="3"/>
  <c r="NS606" i="3"/>
  <c r="NL606" i="3"/>
  <c r="MT549" i="3"/>
  <c r="MW549" i="3"/>
  <c r="MU549" i="3"/>
  <c r="MV549" i="3"/>
  <c r="NB605" i="3"/>
  <c r="NA605" i="3"/>
  <c r="MZ605" i="3"/>
  <c r="NC605" i="3"/>
  <c r="NL607" i="3"/>
  <c r="NS607" i="3"/>
  <c r="NC72" i="4"/>
  <c r="NB72" i="4"/>
  <c r="NA72" i="4"/>
  <c r="MZ72" i="4"/>
  <c r="NA79" i="4"/>
  <c r="MZ79" i="4"/>
  <c r="NC79" i="4"/>
  <c r="NB79" i="4"/>
  <c r="MV103" i="4"/>
  <c r="MU103" i="4"/>
  <c r="MT103" i="4"/>
  <c r="MW103" i="4"/>
  <c r="NK129" i="4"/>
  <c r="NR129" i="4"/>
  <c r="NL132" i="4"/>
  <c r="NS132" i="4"/>
  <c r="MI170" i="4"/>
  <c r="MH170" i="4"/>
  <c r="MZ216" i="4"/>
  <c r="NB216" i="4"/>
  <c r="NA216" i="4"/>
  <c r="NC216" i="4"/>
  <c r="NL169" i="4"/>
  <c r="NS169" i="4"/>
  <c r="NA183" i="4"/>
  <c r="MZ183" i="4"/>
  <c r="NC183" i="4"/>
  <c r="NB183" i="4"/>
  <c r="MC232" i="4"/>
  <c r="MB232" i="4"/>
  <c r="NS234" i="4"/>
  <c r="NL234" i="4"/>
  <c r="NK240" i="4"/>
  <c r="NR240" i="4"/>
  <c r="MI280" i="4"/>
  <c r="MH280" i="4"/>
  <c r="NK318" i="4"/>
  <c r="NR318" i="4"/>
  <c r="NL300" i="4"/>
  <c r="NS300" i="4"/>
  <c r="MI340" i="4"/>
  <c r="MH340" i="4"/>
  <c r="NK330" i="4"/>
  <c r="NR330" i="4"/>
  <c r="NC335" i="4"/>
  <c r="NB335" i="4"/>
  <c r="MZ335" i="4"/>
  <c r="NA335" i="4"/>
  <c r="NL344" i="4"/>
  <c r="NS344" i="4"/>
  <c r="NL371" i="4"/>
  <c r="NS371" i="4"/>
  <c r="NK399" i="4"/>
  <c r="NR399" i="4"/>
  <c r="NK410" i="4"/>
  <c r="NR410" i="4"/>
  <c r="NA429" i="4"/>
  <c r="MZ429" i="4"/>
  <c r="NC429" i="4"/>
  <c r="NB429" i="4"/>
  <c r="NS439" i="4"/>
  <c r="NL439" i="4"/>
  <c r="NL467" i="4"/>
  <c r="NS467" i="4"/>
  <c r="NA474" i="4"/>
  <c r="MZ474" i="4"/>
  <c r="NC474" i="4"/>
  <c r="NB474" i="4"/>
  <c r="MW358" i="2"/>
  <c r="NL358" i="2"/>
  <c r="NJ358" i="2"/>
  <c r="MV358" i="2"/>
  <c r="MT358" i="2"/>
  <c r="NK358" i="2"/>
  <c r="NM358" i="2"/>
  <c r="MU358" i="2"/>
  <c r="NL480" i="2"/>
  <c r="MU536" i="2"/>
  <c r="MT536" i="2"/>
  <c r="NK536" i="2"/>
  <c r="NM536" i="2"/>
  <c r="MV536" i="2"/>
  <c r="NL536" i="2"/>
  <c r="MW536" i="2"/>
  <c r="NJ536" i="2"/>
  <c r="NS607" i="2"/>
  <c r="NP607" i="2"/>
  <c r="NC607" i="2"/>
  <c r="MZ607" i="2"/>
  <c r="NR607" i="2"/>
  <c r="NA607" i="2"/>
  <c r="NQ607" i="2"/>
  <c r="NB607" i="2"/>
  <c r="OO566" i="2"/>
  <c r="OB566" i="2"/>
  <c r="MC512" i="2"/>
  <c r="MB512" i="2"/>
  <c r="NC518" i="2"/>
  <c r="NS518" i="2"/>
  <c r="NA518" i="2"/>
  <c r="NR518" i="2"/>
  <c r="NP518" i="2"/>
  <c r="NB518" i="2"/>
  <c r="MZ518" i="2"/>
  <c r="NQ518" i="2"/>
  <c r="MC587" i="2"/>
  <c r="MB587" i="2"/>
  <c r="MZ571" i="2"/>
  <c r="NC571" i="2"/>
  <c r="NA571" i="2"/>
  <c r="NR571" i="2"/>
  <c r="NP571" i="2"/>
  <c r="NS571" i="2"/>
  <c r="NQ571" i="2"/>
  <c r="NB571" i="2"/>
  <c r="MZ261" i="3"/>
  <c r="NB261" i="3"/>
  <c r="NA261" i="3"/>
  <c r="NC261" i="3"/>
  <c r="NC69" i="3"/>
  <c r="NB69" i="3"/>
  <c r="NA69" i="3"/>
  <c r="MZ69" i="3"/>
  <c r="NC39" i="3"/>
  <c r="NB39" i="3"/>
  <c r="NA39" i="3"/>
  <c r="MZ39" i="3"/>
  <c r="MT384" i="3"/>
  <c r="MW384" i="3"/>
  <c r="MV384" i="3"/>
  <c r="MU384" i="3"/>
  <c r="MZ170" i="3"/>
  <c r="NC170" i="3"/>
  <c r="NA170" i="3"/>
  <c r="NB170" i="3"/>
  <c r="MZ146" i="3"/>
  <c r="NC146" i="3"/>
  <c r="NA146" i="3"/>
  <c r="NB146" i="3"/>
  <c r="NK275" i="3"/>
  <c r="NR275" i="3"/>
  <c r="NB206" i="3"/>
  <c r="NA206" i="3"/>
  <c r="NC206" i="3"/>
  <c r="MZ206" i="3"/>
  <c r="NK229" i="3"/>
  <c r="NR229" i="3"/>
  <c r="NC224" i="3"/>
  <c r="NB224" i="3"/>
  <c r="MZ224" i="3"/>
  <c r="NA224" i="3"/>
  <c r="NR288" i="3"/>
  <c r="NK288" i="3"/>
  <c r="LS319" i="3"/>
  <c r="NB236" i="3"/>
  <c r="NC236" i="3"/>
  <c r="NA236" i="3"/>
  <c r="MZ236" i="3"/>
  <c r="MZ457" i="3"/>
  <c r="NA457" i="3"/>
  <c r="NB457" i="3"/>
  <c r="NC457" i="3"/>
  <c r="NA276" i="3"/>
  <c r="NC276" i="3"/>
  <c r="MZ276" i="3"/>
  <c r="NB276" i="3"/>
  <c r="NR404" i="3"/>
  <c r="NK404" i="3"/>
  <c r="MI267" i="3"/>
  <c r="MH267" i="3"/>
  <c r="NR316" i="3"/>
  <c r="NK316" i="3"/>
  <c r="NB369" i="3"/>
  <c r="NA369" i="3"/>
  <c r="MZ369" i="3"/>
  <c r="NC369" i="3"/>
  <c r="NL513" i="3"/>
  <c r="NS513" i="3"/>
  <c r="NB498" i="3"/>
  <c r="NC498" i="3"/>
  <c r="NA498" i="3"/>
  <c r="MZ498" i="3"/>
  <c r="NK546" i="3"/>
  <c r="NR546" i="3"/>
  <c r="NL549" i="3"/>
  <c r="NS549" i="3"/>
  <c r="NC435" i="3"/>
  <c r="NB435" i="3"/>
  <c r="NA435" i="3"/>
  <c r="MZ435" i="3"/>
  <c r="NS531" i="3"/>
  <c r="NL531" i="3"/>
  <c r="MU588" i="3"/>
  <c r="MT588" i="3"/>
  <c r="MW588" i="3"/>
  <c r="MV588" i="3"/>
  <c r="MZ595" i="3"/>
  <c r="NC595" i="3"/>
  <c r="NB595" i="3"/>
  <c r="NA595" i="3"/>
  <c r="NC571" i="3"/>
  <c r="MZ571" i="3"/>
  <c r="NB571" i="3"/>
  <c r="NA571" i="3"/>
  <c r="MB57" i="4"/>
  <c r="MB150" i="4"/>
  <c r="MZ133" i="4"/>
  <c r="NC133" i="4"/>
  <c r="NB133" i="4"/>
  <c r="NA133" i="4"/>
  <c r="NB112" i="4"/>
  <c r="NA112" i="4"/>
  <c r="MZ112" i="4"/>
  <c r="NC112" i="4"/>
  <c r="MT187" i="4"/>
  <c r="MW187" i="4"/>
  <c r="MV187" i="4"/>
  <c r="MU187" i="4"/>
  <c r="MZ259" i="4"/>
  <c r="NC259" i="4"/>
  <c r="NB259" i="4"/>
  <c r="NA259" i="4"/>
  <c r="MT289" i="4"/>
  <c r="MW289" i="4"/>
  <c r="MV289" i="4"/>
  <c r="MU289" i="4"/>
  <c r="NR304" i="4"/>
  <c r="NK304" i="4"/>
  <c r="MV311" i="4"/>
  <c r="NA340" i="4"/>
  <c r="MZ340" i="4"/>
  <c r="NC340" i="4"/>
  <c r="NB340" i="4"/>
  <c r="MT338" i="4"/>
  <c r="MW338" i="4"/>
  <c r="MV338" i="4"/>
  <c r="MU338" i="4"/>
  <c r="NL366" i="4"/>
  <c r="NS366" i="4"/>
  <c r="MT422" i="4"/>
  <c r="MW422" i="4"/>
  <c r="MV422" i="4"/>
  <c r="MU422" i="4"/>
  <c r="NL438" i="4"/>
  <c r="NS438" i="4"/>
  <c r="NL429" i="4"/>
  <c r="NS429" i="4"/>
  <c r="NB488" i="4"/>
  <c r="MZ488" i="4"/>
  <c r="NA488" i="4"/>
  <c r="NC488" i="4"/>
  <c r="OA489" i="2"/>
  <c r="ON489" i="2"/>
  <c r="MC569" i="2"/>
  <c r="MB569" i="2"/>
  <c r="MH513" i="2"/>
  <c r="MI513" i="2"/>
  <c r="NK110" i="3"/>
  <c r="NR110" i="3"/>
  <c r="OA557" i="2"/>
  <c r="ON557" i="2"/>
  <c r="OB539" i="2"/>
  <c r="OO539" i="2"/>
  <c r="MC573" i="2"/>
  <c r="MB573" i="2"/>
  <c r="OB565" i="2"/>
  <c r="OO565" i="2"/>
  <c r="NL67" i="3"/>
  <c r="NS67" i="3"/>
  <c r="LY120" i="3"/>
  <c r="NB384" i="3"/>
  <c r="NC384" i="3"/>
  <c r="NA384" i="3"/>
  <c r="MZ384" i="3"/>
  <c r="LZ56" i="3"/>
  <c r="MF96" i="3"/>
  <c r="ME96" i="3"/>
  <c r="MC145" i="3"/>
  <c r="MB145" i="3"/>
  <c r="NK191" i="3"/>
  <c r="NR191" i="3"/>
  <c r="NL273" i="3"/>
  <c r="NS273" i="3"/>
  <c r="NL137" i="3"/>
  <c r="NS137" i="3"/>
  <c r="NC200" i="3"/>
  <c r="NB200" i="3"/>
  <c r="NA200" i="3"/>
  <c r="MZ200" i="3"/>
  <c r="NS135" i="3"/>
  <c r="NL135" i="3"/>
  <c r="NK199" i="3"/>
  <c r="NR199" i="3"/>
  <c r="NB313" i="3"/>
  <c r="NA313" i="3"/>
  <c r="NC313" i="3"/>
  <c r="MZ313" i="3"/>
  <c r="NL308" i="3"/>
  <c r="NS308" i="3"/>
  <c r="NA331" i="3"/>
  <c r="NC331" i="3"/>
  <c r="NB331" i="3"/>
  <c r="MZ331" i="3"/>
  <c r="NS330" i="3"/>
  <c r="NL330" i="3"/>
  <c r="NA309" i="3"/>
  <c r="NC309" i="3"/>
  <c r="MZ309" i="3"/>
  <c r="NB309" i="3"/>
  <c r="NL409" i="3"/>
  <c r="NS409" i="3"/>
  <c r="NS298" i="3"/>
  <c r="NL298" i="3"/>
  <c r="MA521" i="3"/>
  <c r="NS518" i="3"/>
  <c r="NL518" i="3"/>
  <c r="MA478" i="3"/>
  <c r="NC393" i="3"/>
  <c r="NB393" i="3"/>
  <c r="NA393" i="3"/>
  <c r="MZ393" i="3"/>
  <c r="NK350" i="3"/>
  <c r="NR350" i="3"/>
  <c r="MT346" i="3"/>
  <c r="MW346" i="3"/>
  <c r="MV346" i="3"/>
  <c r="MU346" i="3"/>
  <c r="MF391" i="3"/>
  <c r="ME391" i="3"/>
  <c r="MI434" i="3"/>
  <c r="MH434" i="3"/>
  <c r="NB467" i="3"/>
  <c r="NA467" i="3"/>
  <c r="MZ467" i="3"/>
  <c r="NC467" i="3"/>
  <c r="MI558" i="3"/>
  <c r="MH558" i="3"/>
  <c r="NK468" i="3"/>
  <c r="NR468" i="3"/>
  <c r="NB86" i="4"/>
  <c r="NA86" i="4"/>
  <c r="MZ86" i="4"/>
  <c r="NC86" i="4"/>
  <c r="MT609" i="3"/>
  <c r="MW609" i="3"/>
  <c r="MV609" i="3"/>
  <c r="MU609" i="3"/>
  <c r="NR589" i="3"/>
  <c r="NK589" i="3"/>
  <c r="NA31" i="4"/>
  <c r="MZ31" i="4"/>
  <c r="NC31" i="4"/>
  <c r="NB31" i="4"/>
  <c r="NS67" i="4"/>
  <c r="NL67" i="4"/>
  <c r="MI63" i="4"/>
  <c r="MH63" i="4"/>
  <c r="NL100" i="4"/>
  <c r="NS100" i="4"/>
  <c r="NL150" i="4"/>
  <c r="NS150" i="4"/>
  <c r="MC153" i="4"/>
  <c r="MB153" i="4"/>
  <c r="NK102" i="4"/>
  <c r="NR102" i="4"/>
  <c r="NK159" i="4"/>
  <c r="NR159" i="4"/>
  <c r="MZ155" i="4"/>
  <c r="NA155" i="4"/>
  <c r="NB155" i="4"/>
  <c r="NC155" i="4"/>
  <c r="NK197" i="4"/>
  <c r="NR197" i="4"/>
  <c r="MB221" i="4"/>
  <c r="MC221" i="4"/>
  <c r="NL202" i="4"/>
  <c r="NS202" i="4"/>
  <c r="NB241" i="4"/>
  <c r="NC241" i="4"/>
  <c r="MZ241" i="4"/>
  <c r="NA241" i="4"/>
  <c r="NA242" i="4"/>
  <c r="MZ242" i="4"/>
  <c r="NC242" i="4"/>
  <c r="NB242" i="4"/>
  <c r="MW271" i="4"/>
  <c r="MZ294" i="4"/>
  <c r="NC294" i="4"/>
  <c r="NB294" i="4"/>
  <c r="NA294" i="4"/>
  <c r="NB318" i="4"/>
  <c r="NA318" i="4"/>
  <c r="MZ318" i="4"/>
  <c r="NC318" i="4"/>
  <c r="MU298" i="4"/>
  <c r="NL341" i="4"/>
  <c r="NS341" i="4"/>
  <c r="NK364" i="4"/>
  <c r="NR364" i="4"/>
  <c r="MW409" i="4"/>
  <c r="NK394" i="4"/>
  <c r="NR394" i="4"/>
  <c r="NS412" i="4"/>
  <c r="NL412" i="4"/>
  <c r="NA448" i="4"/>
  <c r="MZ448" i="4"/>
  <c r="NC448" i="4"/>
  <c r="NB448" i="4"/>
  <c r="NK467" i="4"/>
  <c r="NR467" i="4"/>
  <c r="NL466" i="4"/>
  <c r="NS466" i="4"/>
  <c r="OB541" i="2"/>
  <c r="OO541" i="2"/>
  <c r="MX558" i="2"/>
  <c r="NK106" i="3"/>
  <c r="NR106" i="3"/>
  <c r="NL567" i="2"/>
  <c r="NK293" i="3"/>
  <c r="NR293" i="3"/>
  <c r="MC583" i="2"/>
  <c r="MB583" i="2"/>
  <c r="NA70" i="3"/>
  <c r="MZ70" i="3"/>
  <c r="NC70" i="3"/>
  <c r="NB70" i="3"/>
  <c r="MI159" i="3"/>
  <c r="MH159" i="3"/>
  <c r="MQ45" i="3"/>
  <c r="MX45" i="3"/>
  <c r="NL221" i="3"/>
  <c r="NS221" i="3"/>
  <c r="MI41" i="3"/>
  <c r="MH41" i="3"/>
  <c r="NB93" i="3"/>
  <c r="NA93" i="3"/>
  <c r="MZ93" i="3"/>
  <c r="NC93" i="3"/>
  <c r="MI179" i="3"/>
  <c r="MH179" i="3"/>
  <c r="NK167" i="3"/>
  <c r="NR167" i="3"/>
  <c r="NS219" i="3"/>
  <c r="NL219" i="3"/>
  <c r="NK331" i="3"/>
  <c r="NR331" i="3"/>
  <c r="NK202" i="3"/>
  <c r="NR202" i="3"/>
  <c r="NL152" i="3"/>
  <c r="NS152" i="3"/>
  <c r="MC122" i="3"/>
  <c r="MB122" i="3"/>
  <c r="MI229" i="3"/>
  <c r="MH229" i="3"/>
  <c r="MT171" i="3"/>
  <c r="MW171" i="3"/>
  <c r="MV171" i="3"/>
  <c r="MU171" i="3"/>
  <c r="MB333" i="3"/>
  <c r="NC376" i="3"/>
  <c r="NB376" i="3"/>
  <c r="NA376" i="3"/>
  <c r="MZ376" i="3"/>
  <c r="MV266" i="3"/>
  <c r="MT266" i="3"/>
  <c r="MU266" i="3"/>
  <c r="MW266" i="3"/>
  <c r="NK409" i="3"/>
  <c r="NR409" i="3"/>
  <c r="MI421" i="3"/>
  <c r="MH421" i="3"/>
  <c r="MI503" i="3"/>
  <c r="MH503" i="3"/>
  <c r="NR348" i="3"/>
  <c r="NK348" i="3"/>
  <c r="NR396" i="3"/>
  <c r="NK396" i="3"/>
  <c r="NK531" i="3"/>
  <c r="NR531" i="3"/>
  <c r="NL552" i="3"/>
  <c r="NS552" i="3"/>
  <c r="NC533" i="3"/>
  <c r="MZ533" i="3"/>
  <c r="NB533" i="3"/>
  <c r="NA533" i="3"/>
  <c r="MI480" i="3"/>
  <c r="MH480" i="3"/>
  <c r="NL612" i="3"/>
  <c r="NS612" i="3"/>
  <c r="MF596" i="3"/>
  <c r="ME596" i="3"/>
  <c r="NB603" i="3"/>
  <c r="NA603" i="3"/>
  <c r="MZ603" i="3"/>
  <c r="NC603" i="3"/>
  <c r="NA64" i="4"/>
  <c r="MZ64" i="4"/>
  <c r="NC64" i="4"/>
  <c r="NB64" i="4"/>
  <c r="NK30" i="4"/>
  <c r="NR30" i="4"/>
  <c r="NC147" i="4"/>
  <c r="NB147" i="4"/>
  <c r="MZ147" i="4"/>
  <c r="NA147" i="4"/>
  <c r="MI119" i="4"/>
  <c r="MH119" i="4"/>
  <c r="MI140" i="4"/>
  <c r="MH140" i="4"/>
  <c r="NR108" i="4"/>
  <c r="NK108" i="4"/>
  <c r="MI135" i="4"/>
  <c r="MH135" i="4"/>
  <c r="NK217" i="4"/>
  <c r="NR217" i="4"/>
  <c r="NK164" i="4"/>
  <c r="NR164" i="4"/>
  <c r="MC283" i="4"/>
  <c r="MI232" i="4"/>
  <c r="MH232" i="4"/>
  <c r="NB263" i="4"/>
  <c r="NA263" i="4"/>
  <c r="MZ263" i="4"/>
  <c r="NC263" i="4"/>
  <c r="NK301" i="4"/>
  <c r="NR301" i="4"/>
  <c r="NL317" i="4"/>
  <c r="NS317" i="4"/>
  <c r="NK347" i="4"/>
  <c r="NR347" i="4"/>
  <c r="MI323" i="4"/>
  <c r="MH323" i="4"/>
  <c r="NL360" i="4"/>
  <c r="NS360" i="4"/>
  <c r="NR366" i="4"/>
  <c r="NK366" i="4"/>
  <c r="MH364" i="4"/>
  <c r="MI364" i="4"/>
  <c r="NK395" i="4"/>
  <c r="NR395" i="4"/>
  <c r="MZ414" i="4"/>
  <c r="NC414" i="4"/>
  <c r="NB414" i="4"/>
  <c r="NA414" i="4"/>
  <c r="NA419" i="4"/>
  <c r="NB419" i="4"/>
  <c r="NC419" i="4"/>
  <c r="MZ419" i="4"/>
  <c r="NK456" i="4"/>
  <c r="NR456" i="4"/>
  <c r="MI455" i="4"/>
  <c r="MH455" i="4"/>
  <c r="NL482" i="4"/>
  <c r="NS482" i="4"/>
  <c r="OO534" i="2"/>
  <c r="OB534" i="2"/>
  <c r="MV563" i="2"/>
  <c r="MT563" i="2"/>
  <c r="NK563" i="2"/>
  <c r="NM563" i="2"/>
  <c r="MU563" i="2"/>
  <c r="MW563" i="2"/>
  <c r="NL563" i="2"/>
  <c r="NJ563" i="2"/>
  <c r="NR557" i="2"/>
  <c r="MZ557" i="2"/>
  <c r="NP557" i="2"/>
  <c r="NB557" i="2"/>
  <c r="NS557" i="2"/>
  <c r="NQ557" i="2"/>
  <c r="NC557" i="2"/>
  <c r="NA557" i="2"/>
  <c r="MH517" i="2"/>
  <c r="MI517" i="2"/>
  <c r="MV607" i="2"/>
  <c r="MT607" i="2"/>
  <c r="NK607" i="2"/>
  <c r="NM607" i="2"/>
  <c r="MU607" i="2"/>
  <c r="MW607" i="2"/>
  <c r="NL607" i="2"/>
  <c r="NJ607" i="2"/>
  <c r="OO602" i="2"/>
  <c r="OB602" i="2"/>
  <c r="NB227" i="3"/>
  <c r="MZ227" i="3"/>
  <c r="NC227" i="3"/>
  <c r="NA227" i="3"/>
  <c r="LY603" i="2"/>
  <c r="NA91" i="3"/>
  <c r="MZ91" i="3"/>
  <c r="NC91" i="3"/>
  <c r="NB91" i="3"/>
  <c r="NL107" i="3"/>
  <c r="NS107" i="3"/>
  <c r="MU157" i="3"/>
  <c r="MT157" i="3"/>
  <c r="MW157" i="3"/>
  <c r="MV157" i="3"/>
  <c r="MW143" i="3"/>
  <c r="MV143" i="3"/>
  <c r="MU143" i="3"/>
  <c r="MT143" i="3"/>
  <c r="MU199" i="3"/>
  <c r="MT199" i="3"/>
  <c r="MW199" i="3"/>
  <c r="MV199" i="3"/>
  <c r="NS139" i="3"/>
  <c r="NL139" i="3"/>
  <c r="NS203" i="3"/>
  <c r="NL203" i="3"/>
  <c r="MI245" i="3"/>
  <c r="MH245" i="3"/>
  <c r="NB229" i="3"/>
  <c r="NA229" i="3"/>
  <c r="NC229" i="3"/>
  <c r="MZ229" i="3"/>
  <c r="MF307" i="3"/>
  <c r="ME307" i="3"/>
  <c r="NC389" i="3"/>
  <c r="NB389" i="3"/>
  <c r="NA389" i="3"/>
  <c r="MZ389" i="3"/>
  <c r="LZ403" i="3"/>
  <c r="NK466" i="3"/>
  <c r="NR466" i="3"/>
  <c r="MI534" i="3"/>
  <c r="MH534" i="3"/>
  <c r="NC350" i="3"/>
  <c r="NB350" i="3"/>
  <c r="NA350" i="3"/>
  <c r="MZ350" i="3"/>
  <c r="NB424" i="3"/>
  <c r="NC424" i="3"/>
  <c r="NA424" i="3"/>
  <c r="MZ424" i="3"/>
  <c r="MZ445" i="3"/>
  <c r="NC445" i="3"/>
  <c r="NA445" i="3"/>
  <c r="NB445" i="3"/>
  <c r="MG427" i="3"/>
  <c r="NC501" i="3"/>
  <c r="NB501" i="3"/>
  <c r="MZ501" i="3"/>
  <c r="NA501" i="3"/>
  <c r="MV479" i="3"/>
  <c r="MT479" i="3"/>
  <c r="MW479" i="3"/>
  <c r="MU479" i="3"/>
  <c r="MC587" i="3"/>
  <c r="MB587" i="3"/>
  <c r="NB593" i="3"/>
  <c r="MZ593" i="3"/>
  <c r="NC593" i="3"/>
  <c r="NA593" i="3"/>
  <c r="NR585" i="3"/>
  <c r="NK585" i="3"/>
  <c r="NL82" i="4"/>
  <c r="NS82" i="4"/>
  <c r="NK66" i="4"/>
  <c r="NR66" i="4"/>
  <c r="MV89" i="4"/>
  <c r="NL139" i="4"/>
  <c r="NS139" i="4"/>
  <c r="NB140" i="4"/>
  <c r="NA140" i="4"/>
  <c r="MZ140" i="4"/>
  <c r="NC140" i="4"/>
  <c r="NL112" i="4"/>
  <c r="NS112" i="4"/>
  <c r="MZ171" i="4"/>
  <c r="NC171" i="4"/>
  <c r="NB171" i="4"/>
  <c r="NA171" i="4"/>
  <c r="NR182" i="4"/>
  <c r="NK182" i="4"/>
  <c r="MZ210" i="4"/>
  <c r="NC210" i="4"/>
  <c r="NB210" i="4"/>
  <c r="NA210" i="4"/>
  <c r="NL170" i="4"/>
  <c r="NS170" i="4"/>
  <c r="NK184" i="4"/>
  <c r="NR184" i="4"/>
  <c r="NR174" i="4"/>
  <c r="NK174" i="4"/>
  <c r="MA224" i="4"/>
  <c r="MC225" i="4"/>
  <c r="MB225" i="4"/>
  <c r="MZ232" i="4"/>
  <c r="NA232" i="4"/>
  <c r="NC232" i="4"/>
  <c r="NB232" i="4"/>
  <c r="NL236" i="4"/>
  <c r="NS236" i="4"/>
  <c r="NK268" i="4"/>
  <c r="NR268" i="4"/>
  <c r="NB304" i="4"/>
  <c r="NA304" i="4"/>
  <c r="MZ304" i="4"/>
  <c r="NC304" i="4"/>
  <c r="MI347" i="4"/>
  <c r="MH347" i="4"/>
  <c r="NK326" i="4"/>
  <c r="NR326" i="4"/>
  <c r="MI367" i="4"/>
  <c r="MH367" i="4"/>
  <c r="MZ364" i="4"/>
  <c r="NC364" i="4"/>
  <c r="NB364" i="4"/>
  <c r="NA364" i="4"/>
  <c r="NA407" i="4"/>
  <c r="MZ407" i="4"/>
  <c r="NC407" i="4"/>
  <c r="NB407" i="4"/>
  <c r="MB406" i="4"/>
  <c r="NB405" i="4"/>
  <c r="NA405" i="4"/>
  <c r="MZ405" i="4"/>
  <c r="NC405" i="4"/>
  <c r="NA455" i="4"/>
  <c r="MZ455" i="4"/>
  <c r="NC455" i="4"/>
  <c r="NB455" i="4"/>
  <c r="MC580" i="2"/>
  <c r="MB580" i="2"/>
  <c r="NA574" i="2"/>
  <c r="NR574" i="2"/>
  <c r="NP574" i="2"/>
  <c r="NS574" i="2"/>
  <c r="NB574" i="2"/>
  <c r="MZ574" i="2"/>
  <c r="NC574" i="2"/>
  <c r="NQ574" i="2"/>
  <c r="OB523" i="2"/>
  <c r="OO523" i="2"/>
  <c r="NL47" i="3"/>
  <c r="NS47" i="3"/>
  <c r="NL42" i="3"/>
  <c r="NS42" i="3"/>
  <c r="NK75" i="3"/>
  <c r="NR75" i="3"/>
  <c r="NL39" i="3"/>
  <c r="NS39" i="3"/>
  <c r="NL87" i="3"/>
  <c r="NS87" i="3"/>
  <c r="MI127" i="3"/>
  <c r="MH127" i="3"/>
  <c r="NK253" i="3"/>
  <c r="NR253" i="3"/>
  <c r="MU167" i="3"/>
  <c r="MT167" i="3"/>
  <c r="MW167" i="3"/>
  <c r="MV167" i="3"/>
  <c r="MH258" i="3"/>
  <c r="MI258" i="3"/>
  <c r="MI325" i="3"/>
  <c r="MH325" i="3"/>
  <c r="MU135" i="3"/>
  <c r="MT135" i="3"/>
  <c r="MW135" i="3"/>
  <c r="MV135" i="3"/>
  <c r="NB185" i="3"/>
  <c r="NA185" i="3"/>
  <c r="MZ185" i="3"/>
  <c r="NC185" i="3"/>
  <c r="NA208" i="3"/>
  <c r="MZ208" i="3"/>
  <c r="NC208" i="3"/>
  <c r="NB208" i="3"/>
  <c r="NK528" i="3"/>
  <c r="NR528" i="3"/>
  <c r="NL216" i="3"/>
  <c r="NS216" i="3"/>
  <c r="MV259" i="3"/>
  <c r="MU259" i="3"/>
  <c r="MT259" i="3"/>
  <c r="MW259" i="3"/>
  <c r="LY299" i="3"/>
  <c r="NR308" i="3"/>
  <c r="NK308" i="3"/>
  <c r="MG255" i="3"/>
  <c r="NB301" i="3"/>
  <c r="MZ301" i="3"/>
  <c r="NA301" i="3"/>
  <c r="NC301" i="3"/>
  <c r="MT244" i="3"/>
  <c r="MU244" i="3"/>
  <c r="MW244" i="3"/>
  <c r="MV244" i="3"/>
  <c r="MI532" i="3"/>
  <c r="MH532" i="3"/>
  <c r="LR383" i="3"/>
  <c r="LR415" i="3"/>
  <c r="MZ357" i="3"/>
  <c r="NC357" i="3"/>
  <c r="NB357" i="3"/>
  <c r="NA357" i="3"/>
  <c r="MI490" i="3"/>
  <c r="MH490" i="3"/>
  <c r="LZ379" i="3"/>
  <c r="NL426" i="3"/>
  <c r="NS426" i="3"/>
  <c r="LR484" i="3"/>
  <c r="LZ484" i="3"/>
  <c r="NR569" i="3"/>
  <c r="NK569" i="3"/>
  <c r="MI472" i="3"/>
  <c r="MH472" i="3"/>
  <c r="NC547" i="3"/>
  <c r="NA547" i="3"/>
  <c r="NB547" i="3"/>
  <c r="MZ547" i="3"/>
  <c r="NB514" i="3"/>
  <c r="NC514" i="3"/>
  <c r="MZ514" i="3"/>
  <c r="NA514" i="3"/>
  <c r="NC525" i="3"/>
  <c r="NA525" i="3"/>
  <c r="MZ525" i="3"/>
  <c r="NB525" i="3"/>
  <c r="NA515" i="3"/>
  <c r="MZ515" i="3"/>
  <c r="NC515" i="3"/>
  <c r="NB515" i="3"/>
  <c r="NC599" i="3"/>
  <c r="NB599" i="3"/>
  <c r="NA599" i="3"/>
  <c r="MZ599" i="3"/>
  <c r="MH573" i="3"/>
  <c r="MI573" i="3"/>
  <c r="NK591" i="3"/>
  <c r="NR591" i="3"/>
  <c r="MI84" i="4"/>
  <c r="MH84" i="4"/>
  <c r="MI30" i="4"/>
  <c r="MH30" i="4"/>
  <c r="NK91" i="4"/>
  <c r="NR91" i="4"/>
  <c r="NB40" i="4"/>
  <c r="NA40" i="4"/>
  <c r="MZ40" i="4"/>
  <c r="NC40" i="4"/>
  <c r="NB89" i="4"/>
  <c r="NA89" i="4"/>
  <c r="MZ89" i="4"/>
  <c r="NC89" i="4"/>
  <c r="MW122" i="4"/>
  <c r="MV122" i="4"/>
  <c r="MU122" i="4"/>
  <c r="MT122" i="4"/>
  <c r="MT152" i="4"/>
  <c r="MV152" i="4"/>
  <c r="MU152" i="4"/>
  <c r="MW152" i="4"/>
  <c r="MB99" i="4"/>
  <c r="MC99" i="4"/>
  <c r="MZ143" i="4"/>
  <c r="NA143" i="4"/>
  <c r="NC143" i="4"/>
  <c r="NB143" i="4"/>
  <c r="NK131" i="4"/>
  <c r="NR131" i="4"/>
  <c r="NA120" i="4"/>
  <c r="MZ120" i="4"/>
  <c r="NC120" i="4"/>
  <c r="NB120" i="4"/>
  <c r="NK95" i="4"/>
  <c r="NR95" i="4"/>
  <c r="MC219" i="4"/>
  <c r="MB219" i="4"/>
  <c r="NL177" i="4"/>
  <c r="NS177" i="4"/>
  <c r="MV224" i="4"/>
  <c r="MU224" i="4"/>
  <c r="MT224" i="4"/>
  <c r="MW224" i="4"/>
  <c r="MW290" i="4"/>
  <c r="MV290" i="4"/>
  <c r="MU290" i="4"/>
  <c r="MT290" i="4"/>
  <c r="NA300" i="4"/>
  <c r="MZ300" i="4"/>
  <c r="NC300" i="4"/>
  <c r="NB300" i="4"/>
  <c r="MC329" i="4"/>
  <c r="MB329" i="4"/>
  <c r="NR328" i="4"/>
  <c r="NK328" i="4"/>
  <c r="MU341" i="4"/>
  <c r="MV341" i="4"/>
  <c r="MI366" i="4"/>
  <c r="MH366" i="4"/>
  <c r="NL387" i="4"/>
  <c r="NS387" i="4"/>
  <c r="NR370" i="4"/>
  <c r="NK370" i="4"/>
  <c r="NB416" i="4"/>
  <c r="NA416" i="4"/>
  <c r="MZ416" i="4"/>
  <c r="NC416" i="4"/>
  <c r="NS451" i="4"/>
  <c r="NL451" i="4"/>
  <c r="NC425" i="4"/>
  <c r="NB425" i="4"/>
  <c r="NA425" i="4"/>
  <c r="MZ425" i="4"/>
  <c r="MC471" i="4"/>
  <c r="MB471" i="4"/>
  <c r="OA481" i="2"/>
  <c r="ON481" i="2"/>
  <c r="NK32" i="3"/>
  <c r="NR32" i="3"/>
  <c r="NP575" i="2"/>
  <c r="NS575" i="2"/>
  <c r="NQ575" i="2"/>
  <c r="NC575" i="2"/>
  <c r="NA575" i="2"/>
  <c r="NR575" i="2"/>
  <c r="MZ575" i="2"/>
  <c r="NB575" i="2"/>
  <c r="NC106" i="3"/>
  <c r="NB106" i="3"/>
  <c r="NA106" i="3"/>
  <c r="MZ106" i="3"/>
  <c r="NS552" i="2"/>
  <c r="NC552" i="2"/>
  <c r="NB552" i="2"/>
  <c r="MZ552" i="2"/>
  <c r="NQ552" i="2"/>
  <c r="NA552" i="2"/>
  <c r="NR552" i="2"/>
  <c r="NP552" i="2"/>
  <c r="OA511" i="2"/>
  <c r="ON511" i="2"/>
  <c r="NC562" i="2"/>
  <c r="NA562" i="2"/>
  <c r="NR562" i="2"/>
  <c r="NP562" i="2"/>
  <c r="NB562" i="2"/>
  <c r="MZ562" i="2"/>
  <c r="NS562" i="2"/>
  <c r="NQ562" i="2"/>
  <c r="MT590" i="2"/>
  <c r="NK590" i="2"/>
  <c r="NM590" i="2"/>
  <c r="MU590" i="2"/>
  <c r="NL590" i="2"/>
  <c r="NJ590" i="2"/>
  <c r="MV590" i="2"/>
  <c r="MW590" i="2"/>
  <c r="OB595" i="2"/>
  <c r="OO595" i="2"/>
  <c r="NK156" i="3"/>
  <c r="NR156" i="3"/>
  <c r="MC93" i="3"/>
  <c r="MB93" i="3"/>
  <c r="MI125" i="3"/>
  <c r="MH125" i="3"/>
  <c r="NC188" i="3"/>
  <c r="NB188" i="3"/>
  <c r="NA188" i="3"/>
  <c r="MZ188" i="3"/>
  <c r="MI277" i="3"/>
  <c r="MH277" i="3"/>
  <c r="NK165" i="3"/>
  <c r="NR165" i="3"/>
  <c r="NC135" i="3"/>
  <c r="NB135" i="3"/>
  <c r="NA135" i="3"/>
  <c r="MZ135" i="3"/>
  <c r="NB202" i="3"/>
  <c r="NA202" i="3"/>
  <c r="NC202" i="3"/>
  <c r="MZ202" i="3"/>
  <c r="MI152" i="3"/>
  <c r="MH152" i="3"/>
  <c r="MI138" i="3"/>
  <c r="MH138" i="3"/>
  <c r="MI297" i="3"/>
  <c r="MH297" i="3"/>
  <c r="NL217" i="3"/>
  <c r="NS217" i="3"/>
  <c r="NC324" i="3"/>
  <c r="MZ324" i="3"/>
  <c r="NB324" i="3"/>
  <c r="NA324" i="3"/>
  <c r="MI416" i="3"/>
  <c r="MH416" i="3"/>
  <c r="NB284" i="3"/>
  <c r="NA284" i="3"/>
  <c r="MZ284" i="3"/>
  <c r="NC284" i="3"/>
  <c r="MI249" i="3"/>
  <c r="MH249" i="3"/>
  <c r="MA231" i="3"/>
  <c r="MI271" i="3"/>
  <c r="MH271" i="3"/>
  <c r="MI477" i="3"/>
  <c r="MH477" i="3"/>
  <c r="MZ381" i="3"/>
  <c r="NC381" i="3"/>
  <c r="NB381" i="3"/>
  <c r="NA381" i="3"/>
  <c r="NK458" i="3"/>
  <c r="NR458" i="3"/>
  <c r="NB491" i="3"/>
  <c r="NA491" i="3"/>
  <c r="MZ491" i="3"/>
  <c r="NC491" i="3"/>
  <c r="MF504" i="3"/>
  <c r="ME504" i="3"/>
  <c r="LS504" i="3"/>
  <c r="NC519" i="3"/>
  <c r="NB519" i="3"/>
  <c r="NA519" i="3"/>
  <c r="MZ519" i="3"/>
  <c r="MT502" i="3"/>
  <c r="MW502" i="3"/>
  <c r="MV502" i="3"/>
  <c r="MU502" i="3"/>
  <c r="NK464" i="3"/>
  <c r="NR464" i="3"/>
  <c r="MI34" i="4"/>
  <c r="MH34" i="4"/>
  <c r="NR559" i="3"/>
  <c r="NK559" i="3"/>
  <c r="MC609" i="3"/>
  <c r="MB609" i="3"/>
  <c r="NL557" i="3"/>
  <c r="NS557" i="3"/>
  <c r="MC27" i="4"/>
  <c r="MB27" i="4"/>
  <c r="NA42" i="4"/>
  <c r="MZ42" i="4"/>
  <c r="NC42" i="4"/>
  <c r="NB42" i="4"/>
  <c r="NA44" i="4"/>
  <c r="MZ44" i="4"/>
  <c r="NC44" i="4"/>
  <c r="NB44" i="4"/>
  <c r="MB43" i="4"/>
  <c r="NC150" i="4"/>
  <c r="MZ150" i="4"/>
  <c r="NA150" i="4"/>
  <c r="NB150" i="4"/>
  <c r="NA110" i="4"/>
  <c r="MZ110" i="4"/>
  <c r="NC110" i="4"/>
  <c r="NB110" i="4"/>
  <c r="NK133" i="4"/>
  <c r="NR133" i="4"/>
  <c r="MI131" i="4"/>
  <c r="MH131" i="4"/>
  <c r="MZ205" i="4"/>
  <c r="NC205" i="4"/>
  <c r="NB205" i="4"/>
  <c r="NA205" i="4"/>
  <c r="NL200" i="4"/>
  <c r="NS200" i="4"/>
  <c r="MI181" i="4"/>
  <c r="MH181" i="4"/>
  <c r="MT254" i="4"/>
  <c r="MW254" i="4"/>
  <c r="MV254" i="4"/>
  <c r="MU254" i="4"/>
  <c r="MW275" i="4"/>
  <c r="MV275" i="4"/>
  <c r="MU275" i="4"/>
  <c r="MT275" i="4"/>
  <c r="NK236" i="4"/>
  <c r="NR236" i="4"/>
  <c r="NA342" i="4"/>
  <c r="MZ342" i="4"/>
  <c r="NC342" i="4"/>
  <c r="NB342" i="4"/>
  <c r="NA412" i="4"/>
  <c r="MZ412" i="4"/>
  <c r="NC412" i="4"/>
  <c r="NB412" i="4"/>
  <c r="NA396" i="4"/>
  <c r="MZ396" i="4"/>
  <c r="NC396" i="4"/>
  <c r="NB396" i="4"/>
  <c r="NA438" i="4"/>
  <c r="MZ438" i="4"/>
  <c r="NC438" i="4"/>
  <c r="NB438" i="4"/>
  <c r="MW444" i="4"/>
  <c r="MV444" i="4"/>
  <c r="MU444" i="4"/>
  <c r="MT444" i="4"/>
  <c r="MW33" i="3"/>
  <c r="ON536" i="2"/>
  <c r="OA536" i="2"/>
  <c r="NK26" i="3"/>
  <c r="NR26" i="3"/>
  <c r="NK527" i="2"/>
  <c r="NM527" i="2"/>
  <c r="MU527" i="2"/>
  <c r="MW527" i="2"/>
  <c r="NL527" i="2"/>
  <c r="NJ527" i="2"/>
  <c r="MV527" i="2"/>
  <c r="MT527" i="2"/>
  <c r="NC102" i="3"/>
  <c r="NB102" i="3"/>
  <c r="NA102" i="3"/>
  <c r="MZ102" i="3"/>
  <c r="OA573" i="2"/>
  <c r="ON573" i="2"/>
  <c r="MH555" i="2"/>
  <c r="MI555" i="2"/>
  <c r="MI600" i="2"/>
  <c r="MH600" i="2"/>
  <c r="NL70" i="3"/>
  <c r="NS70" i="3"/>
  <c r="MW63" i="3"/>
  <c r="MV63" i="3"/>
  <c r="MU63" i="3"/>
  <c r="MT63" i="3"/>
  <c r="LS80" i="3"/>
  <c r="LR609" i="2"/>
  <c r="MZ55" i="3"/>
  <c r="NC55" i="3"/>
  <c r="NB55" i="3"/>
  <c r="NA55" i="3"/>
  <c r="LS92" i="3"/>
  <c r="LY92" i="3"/>
  <c r="MA92" i="3" s="1"/>
  <c r="NB218" i="3"/>
  <c r="NA218" i="3"/>
  <c r="NC218" i="3"/>
  <c r="MZ218" i="3"/>
  <c r="MC197" i="3"/>
  <c r="MB197" i="3"/>
  <c r="NL329" i="3"/>
  <c r="NS329" i="3"/>
  <c r="MC201" i="3"/>
  <c r="MB201" i="3"/>
  <c r="MI164" i="3"/>
  <c r="MH164" i="3"/>
  <c r="NL245" i="3"/>
  <c r="NS245" i="3"/>
  <c r="NK161" i="3"/>
  <c r="NR161" i="3"/>
  <c r="MI333" i="3"/>
  <c r="MH333" i="3"/>
  <c r="LR311" i="3"/>
  <c r="NS494" i="3"/>
  <c r="NL494" i="3"/>
  <c r="NL341" i="3"/>
  <c r="NS341" i="3"/>
  <c r="MI408" i="3"/>
  <c r="MH408" i="3"/>
  <c r="MU354" i="3"/>
  <c r="MT354" i="3"/>
  <c r="MW354" i="3"/>
  <c r="MV354" i="3"/>
  <c r="NA462" i="3"/>
  <c r="NC462" i="3"/>
  <c r="MZ462" i="3"/>
  <c r="NB462" i="3"/>
  <c r="MA545" i="3"/>
  <c r="MA438" i="3"/>
  <c r="MA578" i="3"/>
  <c r="NL476" i="3"/>
  <c r="NS476" i="3"/>
  <c r="MW538" i="3"/>
  <c r="MV538" i="3"/>
  <c r="MT538" i="3"/>
  <c r="MU538" i="3"/>
  <c r="MF556" i="3"/>
  <c r="ME556" i="3"/>
  <c r="LR556" i="3"/>
  <c r="MH25" i="4"/>
  <c r="MI25" i="4"/>
  <c r="NL603" i="3"/>
  <c r="NS603" i="3"/>
  <c r="NL45" i="4"/>
  <c r="NS45" i="4"/>
  <c r="NK62" i="4"/>
  <c r="NR62" i="4"/>
  <c r="MI53" i="4"/>
  <c r="MH53" i="4"/>
  <c r="MI79" i="4"/>
  <c r="MH79" i="4"/>
  <c r="NL147" i="4"/>
  <c r="NS147" i="4"/>
  <c r="NA151" i="4"/>
  <c r="MZ151" i="4"/>
  <c r="NB151" i="4"/>
  <c r="NC151" i="4"/>
  <c r="MH208" i="4"/>
  <c r="MI208" i="4"/>
  <c r="NR190" i="4"/>
  <c r="NK190" i="4"/>
  <c r="MI183" i="4"/>
  <c r="MH183" i="4"/>
  <c r="NK242" i="4"/>
  <c r="NR242" i="4"/>
  <c r="NK259" i="4"/>
  <c r="NR259" i="4"/>
  <c r="MC249" i="4"/>
  <c r="MB249" i="4"/>
  <c r="NK233" i="4"/>
  <c r="NR233" i="4"/>
  <c r="NL284" i="4"/>
  <c r="NS284" i="4"/>
  <c r="NL285" i="4"/>
  <c r="NS285" i="4"/>
  <c r="MZ297" i="4"/>
  <c r="NC297" i="4"/>
  <c r="NB297" i="4"/>
  <c r="NA297" i="4"/>
  <c r="NL304" i="4"/>
  <c r="NS304" i="4"/>
  <c r="LY359" i="4"/>
  <c r="NK375" i="4"/>
  <c r="NR375" i="4"/>
  <c r="NA363" i="4"/>
  <c r="MZ363" i="4"/>
  <c r="NB363" i="4"/>
  <c r="NC363" i="4"/>
  <c r="MZ403" i="4"/>
  <c r="NC403" i="4"/>
  <c r="NB403" i="4"/>
  <c r="NA403" i="4"/>
  <c r="MH392" i="4"/>
  <c r="MI392" i="4"/>
  <c r="MA479" i="4"/>
  <c r="NS469" i="4"/>
  <c r="NL469" i="4"/>
  <c r="MZ468" i="4"/>
  <c r="NC468" i="4"/>
  <c r="NB468" i="4"/>
  <c r="NA468" i="4"/>
  <c r="MC492" i="4"/>
  <c r="MB492" i="4"/>
  <c r="MZ502" i="4"/>
  <c r="NC502" i="4"/>
  <c r="NB502" i="4"/>
  <c r="NA502" i="4"/>
  <c r="NK520" i="4"/>
  <c r="NR520" i="4"/>
  <c r="NS539" i="4"/>
  <c r="NL539" i="4"/>
  <c r="MZ570" i="4"/>
  <c r="NA570" i="4"/>
  <c r="NB570" i="4"/>
  <c r="NC570" i="4"/>
  <c r="NA589" i="4"/>
  <c r="NB589" i="4"/>
  <c r="MZ589" i="4"/>
  <c r="NC589" i="4"/>
  <c r="LR606" i="4"/>
  <c r="MW44" i="3"/>
  <c r="MV44" i="3"/>
  <c r="MU44" i="3"/>
  <c r="MT44" i="3"/>
  <c r="MU509" i="4"/>
  <c r="NB519" i="4"/>
  <c r="NA519" i="4"/>
  <c r="NC519" i="4"/>
  <c r="MZ519" i="4"/>
  <c r="NC540" i="4"/>
  <c r="NA540" i="4"/>
  <c r="NB540" i="4"/>
  <c r="MZ540" i="4"/>
  <c r="NB567" i="4"/>
  <c r="NC567" i="4"/>
  <c r="NA567" i="4"/>
  <c r="MZ567" i="4"/>
  <c r="NC593" i="4"/>
  <c r="NB593" i="4"/>
  <c r="NA593" i="4"/>
  <c r="MZ593" i="4"/>
  <c r="ME611" i="4"/>
  <c r="MF611" i="4"/>
  <c r="MT491" i="4"/>
  <c r="MW491" i="4"/>
  <c r="MV491" i="4"/>
  <c r="MU491" i="4"/>
  <c r="NL494" i="4"/>
  <c r="NS494" i="4"/>
  <c r="MC510" i="4"/>
  <c r="MB510" i="4"/>
  <c r="ME541" i="4"/>
  <c r="MF541" i="4"/>
  <c r="NR540" i="4"/>
  <c r="NK540" i="4"/>
  <c r="NR557" i="4"/>
  <c r="NK557" i="4"/>
  <c r="MT586" i="4"/>
  <c r="MW586" i="4"/>
  <c r="MV586" i="4"/>
  <c r="MU586" i="4"/>
  <c r="LY584" i="4"/>
  <c r="NR607" i="4"/>
  <c r="NK607" i="4"/>
  <c r="LR610" i="4"/>
  <c r="NR500" i="4"/>
  <c r="NK500" i="4"/>
  <c r="NK499" i="4"/>
  <c r="NR499" i="4"/>
  <c r="NS502" i="4"/>
  <c r="NL502" i="4"/>
  <c r="MC533" i="4"/>
  <c r="MB533" i="4"/>
  <c r="NL531" i="4"/>
  <c r="NS531" i="4"/>
  <c r="NC547" i="4"/>
  <c r="NB547" i="4"/>
  <c r="MZ547" i="4"/>
  <c r="NA547" i="4"/>
  <c r="NR568" i="4"/>
  <c r="NK568" i="4"/>
  <c r="MW554" i="4"/>
  <c r="MU554" i="4"/>
  <c r="MT554" i="4"/>
  <c r="MV554" i="4"/>
  <c r="MC557" i="4"/>
  <c r="MI579" i="4"/>
  <c r="MH579" i="4"/>
  <c r="NB535" i="4"/>
  <c r="NA535" i="4"/>
  <c r="NC535" i="4"/>
  <c r="MZ535" i="4"/>
  <c r="MU497" i="4"/>
  <c r="MC509" i="4"/>
  <c r="MB509" i="4"/>
  <c r="NB529" i="4"/>
  <c r="MZ529" i="4"/>
  <c r="NC529" i="4"/>
  <c r="NA529" i="4"/>
  <c r="NA539" i="4"/>
  <c r="NB539" i="4"/>
  <c r="NC539" i="4"/>
  <c r="MZ539" i="4"/>
  <c r="NK556" i="4"/>
  <c r="NR556" i="4"/>
  <c r="MZ599" i="4"/>
  <c r="NA599" i="4"/>
  <c r="NB599" i="4"/>
  <c r="NC599" i="4"/>
  <c r="LR590" i="4"/>
  <c r="NS461" i="4"/>
  <c r="NL461" i="4"/>
  <c r="NB460" i="4"/>
  <c r="NA460" i="4"/>
  <c r="MZ460" i="4"/>
  <c r="NC460" i="4"/>
  <c r="NB503" i="4"/>
  <c r="NA503" i="4"/>
  <c r="NC503" i="4"/>
  <c r="MZ503" i="4"/>
  <c r="MC520" i="4"/>
  <c r="MB520" i="4"/>
  <c r="NB550" i="4"/>
  <c r="NC550" i="4"/>
  <c r="MZ550" i="4"/>
  <c r="NA550" i="4"/>
  <c r="MH580" i="4"/>
  <c r="MI580" i="4"/>
  <c r="NR605" i="4"/>
  <c r="NK605" i="4"/>
  <c r="MG604" i="4"/>
  <c r="NC465" i="4"/>
  <c r="NB465" i="4"/>
  <c r="NA465" i="4"/>
  <c r="MZ465" i="4"/>
  <c r="MI468" i="4"/>
  <c r="MH468" i="4"/>
  <c r="MC511" i="4"/>
  <c r="MB511" i="4"/>
  <c r="NL523" i="4"/>
  <c r="NS523" i="4"/>
  <c r="MI543" i="4"/>
  <c r="MH543" i="4"/>
  <c r="NK558" i="4"/>
  <c r="NR558" i="4"/>
  <c r="NR580" i="4"/>
  <c r="NK580" i="4"/>
  <c r="MH597" i="4"/>
  <c r="MI597" i="4"/>
  <c r="MH174" i="2" l="1"/>
  <c r="MH186" i="2"/>
  <c r="MB536" i="3"/>
  <c r="MX536" i="3" s="1"/>
  <c r="MX264" i="3"/>
  <c r="MV542" i="4"/>
  <c r="OB272" i="2"/>
  <c r="NL480" i="3"/>
  <c r="NS375" i="3"/>
  <c r="NS255" i="3"/>
  <c r="OB206" i="2"/>
  <c r="MV113" i="4"/>
  <c r="MU94" i="4"/>
  <c r="MA580" i="3"/>
  <c r="MC580" i="3" s="1"/>
  <c r="MV602" i="4"/>
  <c r="MC160" i="4"/>
  <c r="MB233" i="2"/>
  <c r="MB229" i="3"/>
  <c r="MT166" i="3"/>
  <c r="MV184" i="4"/>
  <c r="NK331" i="2"/>
  <c r="NJ293" i="2"/>
  <c r="MT284" i="4"/>
  <c r="MT406" i="3"/>
  <c r="NM28" i="2"/>
  <c r="MW408" i="4"/>
  <c r="MW94" i="4"/>
  <c r="MV163" i="2"/>
  <c r="MU188" i="3"/>
  <c r="MT318" i="3"/>
  <c r="MW256" i="3"/>
  <c r="MV202" i="4"/>
  <c r="MT113" i="4"/>
  <c r="MT596" i="4"/>
  <c r="MV324" i="3"/>
  <c r="MC135" i="4"/>
  <c r="MU166" i="3"/>
  <c r="MT405" i="3"/>
  <c r="MW184" i="4"/>
  <c r="MW331" i="2"/>
  <c r="NM293" i="2"/>
  <c r="MV284" i="4"/>
  <c r="MU406" i="3"/>
  <c r="MU28" i="2"/>
  <c r="MT408" i="4"/>
  <c r="MU110" i="4"/>
  <c r="MU31" i="3"/>
  <c r="MV318" i="3"/>
  <c r="MT256" i="3"/>
  <c r="MW202" i="4"/>
  <c r="MC511" i="3"/>
  <c r="MY511" i="3" s="1"/>
  <c r="OA220" i="2"/>
  <c r="MC36" i="2"/>
  <c r="MV166" i="3"/>
  <c r="MV298" i="2"/>
  <c r="MV205" i="4"/>
  <c r="MU263" i="4"/>
  <c r="NM331" i="2"/>
  <c r="MU293" i="2"/>
  <c r="MW284" i="4"/>
  <c r="MV406" i="3"/>
  <c r="NL28" i="2"/>
  <c r="MU533" i="4"/>
  <c r="MV31" i="3"/>
  <c r="OO204" i="2"/>
  <c r="MW277" i="4"/>
  <c r="MU231" i="4"/>
  <c r="MU331" i="2"/>
  <c r="MT293" i="2"/>
  <c r="MB301" i="4"/>
  <c r="MV28" i="2"/>
  <c r="MB33" i="2"/>
  <c r="MB157" i="4"/>
  <c r="MW31" i="3"/>
  <c r="MW239" i="3"/>
  <c r="MB605" i="3"/>
  <c r="NM26" i="2"/>
  <c r="MB356" i="2"/>
  <c r="MV231" i="4"/>
  <c r="NL331" i="2"/>
  <c r="MV293" i="2"/>
  <c r="NJ28" i="2"/>
  <c r="MU173" i="4"/>
  <c r="MC248" i="2"/>
  <c r="NR255" i="3"/>
  <c r="NJ30" i="2"/>
  <c r="MW231" i="4"/>
  <c r="NJ331" i="2"/>
  <c r="NK293" i="2"/>
  <c r="MT28" i="2"/>
  <c r="MT94" i="4"/>
  <c r="MC377" i="4"/>
  <c r="MV188" i="3"/>
  <c r="MU113" i="4"/>
  <c r="MB83" i="2"/>
  <c r="MX83" i="2" s="1"/>
  <c r="MV474" i="3"/>
  <c r="MU162" i="4"/>
  <c r="NL374" i="2"/>
  <c r="MW39" i="3"/>
  <c r="MA164" i="2"/>
  <c r="NH606" i="2"/>
  <c r="MV497" i="4"/>
  <c r="MW480" i="2"/>
  <c r="MV595" i="2"/>
  <c r="MU541" i="3"/>
  <c r="MT537" i="3"/>
  <c r="MV414" i="3"/>
  <c r="MW75" i="3"/>
  <c r="MW541" i="3"/>
  <c r="MU537" i="3"/>
  <c r="MW414" i="3"/>
  <c r="MT319" i="4"/>
  <c r="MW108" i="4"/>
  <c r="MV541" i="3"/>
  <c r="MU319" i="4"/>
  <c r="MT108" i="4"/>
  <c r="MU214" i="3"/>
  <c r="NM203" i="2"/>
  <c r="MV319" i="4"/>
  <c r="MU108" i="4"/>
  <c r="MT27" i="4"/>
  <c r="MU27" i="4"/>
  <c r="MU394" i="3"/>
  <c r="MT535" i="2"/>
  <c r="MY558" i="2"/>
  <c r="NF558" i="2"/>
  <c r="MB290" i="4"/>
  <c r="MP290" i="4" s="1"/>
  <c r="MB474" i="4"/>
  <c r="MP532" i="3"/>
  <c r="MP548" i="3"/>
  <c r="MB137" i="2"/>
  <c r="MC585" i="4"/>
  <c r="MX585" i="4" s="1"/>
  <c r="MB67" i="4"/>
  <c r="MB381" i="2"/>
  <c r="MB373" i="3"/>
  <c r="MY373" i="3" s="1"/>
  <c r="MB42" i="3"/>
  <c r="MC36" i="3"/>
  <c r="NE558" i="2"/>
  <c r="NH558" i="2"/>
  <c r="MB313" i="2"/>
  <c r="MR313" i="2" s="1"/>
  <c r="MB448" i="4"/>
  <c r="MC354" i="4"/>
  <c r="MC169" i="4"/>
  <c r="MS169" i="4" s="1"/>
  <c r="MB499" i="2"/>
  <c r="MB193" i="3"/>
  <c r="MB121" i="4"/>
  <c r="MB480" i="4"/>
  <c r="MB106" i="4"/>
  <c r="MR106" i="4" s="1"/>
  <c r="MB362" i="4"/>
  <c r="NG558" i="2"/>
  <c r="NN558" i="2"/>
  <c r="MB446" i="4"/>
  <c r="MB283" i="2"/>
  <c r="MB294" i="4"/>
  <c r="MB187" i="4"/>
  <c r="NI558" i="2"/>
  <c r="ND558" i="2"/>
  <c r="MB257" i="3"/>
  <c r="MB196" i="3"/>
  <c r="MY548" i="3"/>
  <c r="MB30" i="4"/>
  <c r="MB391" i="2"/>
  <c r="MB434" i="3"/>
  <c r="MB28" i="4"/>
  <c r="MY28" i="4" s="1"/>
  <c r="MC375" i="4"/>
  <c r="MA156" i="2"/>
  <c r="MC29" i="3"/>
  <c r="MX29" i="3" s="1"/>
  <c r="NO558" i="2"/>
  <c r="MQ558" i="2"/>
  <c r="MX548" i="3"/>
  <c r="MB98" i="3"/>
  <c r="MC331" i="3"/>
  <c r="MQ331" i="3" s="1"/>
  <c r="MB114" i="4"/>
  <c r="MB245" i="2"/>
  <c r="MB382" i="2"/>
  <c r="MC455" i="3"/>
  <c r="MP558" i="2"/>
  <c r="MS558" i="2"/>
  <c r="MB392" i="3"/>
  <c r="MQ532" i="3"/>
  <c r="MQ548" i="3"/>
  <c r="MB415" i="2"/>
  <c r="MB71" i="2"/>
  <c r="NG71" i="2" s="1"/>
  <c r="MB484" i="4"/>
  <c r="MB420" i="4"/>
  <c r="MB497" i="2"/>
  <c r="MB247" i="2"/>
  <c r="MB178" i="4"/>
  <c r="MX178" i="4" s="1"/>
  <c r="MB179" i="2"/>
  <c r="NN606" i="2"/>
  <c r="MY601" i="3"/>
  <c r="MX611" i="2"/>
  <c r="MQ572" i="2"/>
  <c r="NE572" i="2"/>
  <c r="MC347" i="3"/>
  <c r="MB347" i="3"/>
  <c r="MB362" i="3"/>
  <c r="MC362" i="3"/>
  <c r="MU103" i="3"/>
  <c r="MW103" i="3"/>
  <c r="MW581" i="3"/>
  <c r="MT581" i="3"/>
  <c r="MU404" i="2"/>
  <c r="NM404" i="2"/>
  <c r="MW149" i="4"/>
  <c r="MT149" i="4"/>
  <c r="MC245" i="4"/>
  <c r="MB245" i="4"/>
  <c r="MT419" i="4"/>
  <c r="MU419" i="4"/>
  <c r="MV419" i="4"/>
  <c r="NK535" i="2"/>
  <c r="MC244" i="3"/>
  <c r="MS244" i="3" s="1"/>
  <c r="MB192" i="4"/>
  <c r="MC192" i="4"/>
  <c r="MT209" i="3"/>
  <c r="MU209" i="3"/>
  <c r="MV28" i="3"/>
  <c r="MW28" i="3"/>
  <c r="MW607" i="4"/>
  <c r="MU607" i="4"/>
  <c r="MT607" i="4"/>
  <c r="MC507" i="2"/>
  <c r="MB507" i="2"/>
  <c r="ND518" i="2"/>
  <c r="NI518" i="2"/>
  <c r="NH518" i="2"/>
  <c r="NE518" i="2"/>
  <c r="NF518" i="2"/>
  <c r="NN518" i="2"/>
  <c r="MR518" i="2"/>
  <c r="NT518" i="2" s="1"/>
  <c r="NO518" i="2"/>
  <c r="NG518" i="2"/>
  <c r="MY518" i="2"/>
  <c r="NK444" i="2"/>
  <c r="MQ518" i="2"/>
  <c r="MB28" i="2"/>
  <c r="MC28" i="2"/>
  <c r="MW572" i="3"/>
  <c r="MT572" i="3"/>
  <c r="MB45" i="2"/>
  <c r="MC45" i="2"/>
  <c r="MC232" i="2"/>
  <c r="MB232" i="2"/>
  <c r="MV360" i="3"/>
  <c r="MU360" i="3"/>
  <c r="MT360" i="3"/>
  <c r="MW360" i="3"/>
  <c r="MW553" i="4"/>
  <c r="MT553" i="4"/>
  <c r="MU482" i="4"/>
  <c r="MV482" i="4"/>
  <c r="MU198" i="3"/>
  <c r="MW198" i="3"/>
  <c r="MT198" i="3"/>
  <c r="MU296" i="4"/>
  <c r="MT296" i="4"/>
  <c r="MW296" i="4"/>
  <c r="MV296" i="4"/>
  <c r="MC495" i="2"/>
  <c r="MB495" i="2"/>
  <c r="MT480" i="2"/>
  <c r="NK480" i="2"/>
  <c r="NM480" i="2"/>
  <c r="MV172" i="4"/>
  <c r="MU172" i="4"/>
  <c r="MW172" i="4"/>
  <c r="MT172" i="4"/>
  <c r="MC94" i="3"/>
  <c r="MB94" i="3"/>
  <c r="MC51" i="2"/>
  <c r="MB51" i="2"/>
  <c r="MC408" i="4"/>
  <c r="MB408" i="4"/>
  <c r="MW203" i="4"/>
  <c r="MV203" i="4"/>
  <c r="MC143" i="4"/>
  <c r="MB143" i="4"/>
  <c r="MT414" i="2"/>
  <c r="NM414" i="2"/>
  <c r="MU414" i="2"/>
  <c r="NK414" i="2"/>
  <c r="MW414" i="2"/>
  <c r="MC227" i="3"/>
  <c r="MB227" i="3"/>
  <c r="MW77" i="4"/>
  <c r="MU77" i="4"/>
  <c r="MT77" i="4"/>
  <c r="MU39" i="3"/>
  <c r="MT39" i="3"/>
  <c r="MV39" i="3"/>
  <c r="MU272" i="3"/>
  <c r="MV272" i="3"/>
  <c r="MW272" i="3"/>
  <c r="MB113" i="4"/>
  <c r="MC113" i="4"/>
  <c r="MW419" i="4"/>
  <c r="NJ187" i="2"/>
  <c r="MC213" i="2"/>
  <c r="MV185" i="3"/>
  <c r="NM374" i="2"/>
  <c r="MC93" i="2"/>
  <c r="NG548" i="2"/>
  <c r="MC164" i="4"/>
  <c r="MU553" i="4"/>
  <c r="NK504" i="3"/>
  <c r="MS518" i="2"/>
  <c r="MC349" i="3"/>
  <c r="MP349" i="3" s="1"/>
  <c r="MB558" i="4"/>
  <c r="MC558" i="4"/>
  <c r="MV526" i="4"/>
  <c r="MT526" i="4"/>
  <c r="MC60" i="3"/>
  <c r="MB60" i="3"/>
  <c r="MC167" i="2"/>
  <c r="MB167" i="2"/>
  <c r="MB234" i="4"/>
  <c r="MC234" i="4"/>
  <c r="MC529" i="3"/>
  <c r="MB529" i="3"/>
  <c r="MB593" i="4"/>
  <c r="MC593" i="4"/>
  <c r="MB139" i="2"/>
  <c r="MC139" i="2"/>
  <c r="MB428" i="4"/>
  <c r="MC428" i="4"/>
  <c r="MT376" i="4"/>
  <c r="MU376" i="4"/>
  <c r="MV376" i="4"/>
  <c r="NL53" i="2"/>
  <c r="NJ53" i="2"/>
  <c r="MT311" i="2"/>
  <c r="MV311" i="2"/>
  <c r="MW105" i="4"/>
  <c r="MT105" i="4"/>
  <c r="NL511" i="2"/>
  <c r="MW511" i="2"/>
  <c r="NM511" i="2"/>
  <c r="MT484" i="4"/>
  <c r="MV484" i="4"/>
  <c r="MT265" i="4"/>
  <c r="MW265" i="4"/>
  <c r="MV265" i="4"/>
  <c r="MT350" i="2"/>
  <c r="NK350" i="2"/>
  <c r="MU350" i="2"/>
  <c r="NL350" i="2"/>
  <c r="MV350" i="2"/>
  <c r="NJ350" i="2"/>
  <c r="MW493" i="3"/>
  <c r="MV493" i="3"/>
  <c r="MT493" i="3"/>
  <c r="MU573" i="2"/>
  <c r="MW573" i="2"/>
  <c r="NL573" i="2"/>
  <c r="NJ46" i="2"/>
  <c r="NL46" i="2"/>
  <c r="MU46" i="2"/>
  <c r="MT46" i="2"/>
  <c r="NK46" i="2"/>
  <c r="MW46" i="2"/>
  <c r="MV46" i="2"/>
  <c r="NM46" i="2"/>
  <c r="MB156" i="4"/>
  <c r="MR156" i="4" s="1"/>
  <c r="MB263" i="2"/>
  <c r="MC123" i="2"/>
  <c r="NL406" i="2"/>
  <c r="NM277" i="2"/>
  <c r="MV198" i="3"/>
  <c r="MT481" i="4"/>
  <c r="MB455" i="2"/>
  <c r="MB326" i="3"/>
  <c r="MX326" i="3" s="1"/>
  <c r="MB419" i="4"/>
  <c r="MS419" i="4" s="1"/>
  <c r="MV587" i="4"/>
  <c r="MC598" i="3"/>
  <c r="MC334" i="4"/>
  <c r="MW294" i="4"/>
  <c r="MV573" i="2"/>
  <c r="MC39" i="2"/>
  <c r="NG540" i="2"/>
  <c r="MU384" i="2"/>
  <c r="MW444" i="2"/>
  <c r="MT482" i="4"/>
  <c r="MU493" i="3"/>
  <c r="MB398" i="2"/>
  <c r="MW374" i="2"/>
  <c r="NK277" i="2"/>
  <c r="MT350" i="4"/>
  <c r="MV77" i="4"/>
  <c r="MV607" i="4"/>
  <c r="MW83" i="2"/>
  <c r="MC364" i="4"/>
  <c r="MV97" i="4"/>
  <c r="MC492" i="3"/>
  <c r="MC603" i="4"/>
  <c r="MU526" i="4"/>
  <c r="MT457" i="4"/>
  <c r="MV457" i="4"/>
  <c r="MU457" i="4"/>
  <c r="MB245" i="3"/>
  <c r="MC245" i="3"/>
  <c r="MC158" i="3"/>
  <c r="MB158" i="3"/>
  <c r="MB125" i="2"/>
  <c r="MC125" i="2"/>
  <c r="NL585" i="2"/>
  <c r="MW585" i="2"/>
  <c r="MV245" i="4"/>
  <c r="MU245" i="4"/>
  <c r="MW535" i="2"/>
  <c r="NJ535" i="2"/>
  <c r="MV535" i="2"/>
  <c r="NL535" i="2"/>
  <c r="MU535" i="2"/>
  <c r="MU463" i="3"/>
  <c r="MV463" i="3"/>
  <c r="MV33" i="3"/>
  <c r="MU33" i="3"/>
  <c r="MT33" i="3"/>
  <c r="NM84" i="2"/>
  <c r="NL84" i="2"/>
  <c r="MB565" i="4"/>
  <c r="MC565" i="4"/>
  <c r="NE528" i="2"/>
  <c r="NF528" i="2"/>
  <c r="MP551" i="3"/>
  <c r="MS551" i="3"/>
  <c r="NJ574" i="2"/>
  <c r="MU574" i="2"/>
  <c r="MU199" i="4"/>
  <c r="MV199" i="4"/>
  <c r="MU79" i="3"/>
  <c r="MT79" i="3"/>
  <c r="MW79" i="3"/>
  <c r="MU528" i="2"/>
  <c r="NK528" i="2"/>
  <c r="MW528" i="2"/>
  <c r="MT528" i="2"/>
  <c r="MV528" i="2"/>
  <c r="NM528" i="2"/>
  <c r="NJ528" i="2"/>
  <c r="MW366" i="2"/>
  <c r="NL366" i="2"/>
  <c r="NK366" i="2"/>
  <c r="NJ366" i="2"/>
  <c r="MC585" i="2"/>
  <c r="MB585" i="2"/>
  <c r="MB94" i="4"/>
  <c r="MC94" i="4"/>
  <c r="MW120" i="2"/>
  <c r="NK120" i="2"/>
  <c r="NM120" i="2"/>
  <c r="NJ120" i="2"/>
  <c r="MT120" i="2"/>
  <c r="MU360" i="4"/>
  <c r="NL407" i="3"/>
  <c r="NS407" i="3"/>
  <c r="MV123" i="4"/>
  <c r="MT123" i="4"/>
  <c r="MR548" i="2"/>
  <c r="MQ548" i="2"/>
  <c r="NO548" i="2"/>
  <c r="NN548" i="2"/>
  <c r="NI548" i="2"/>
  <c r="NH548" i="2"/>
  <c r="NE548" i="2"/>
  <c r="MS548" i="2"/>
  <c r="ND548" i="2"/>
  <c r="NF548" i="2"/>
  <c r="MB352" i="4"/>
  <c r="MC352" i="4"/>
  <c r="MC69" i="2"/>
  <c r="MB69" i="2"/>
  <c r="MW327" i="2"/>
  <c r="NL327" i="2"/>
  <c r="MU327" i="2"/>
  <c r="NM327" i="2"/>
  <c r="MV327" i="2"/>
  <c r="MW191" i="4"/>
  <c r="MU191" i="4"/>
  <c r="MT191" i="4"/>
  <c r="MV191" i="4"/>
  <c r="MW174" i="3"/>
  <c r="MT174" i="3"/>
  <c r="MU174" i="3"/>
  <c r="MV174" i="3"/>
  <c r="NL229" i="2"/>
  <c r="MV229" i="2"/>
  <c r="MT229" i="2"/>
  <c r="MW229" i="2"/>
  <c r="NM229" i="2"/>
  <c r="MB119" i="4"/>
  <c r="MC119" i="4"/>
  <c r="MB595" i="4"/>
  <c r="MC595" i="4"/>
  <c r="MB31" i="3"/>
  <c r="MC31" i="3"/>
  <c r="MU601" i="3"/>
  <c r="MV601" i="3"/>
  <c r="MB113" i="3"/>
  <c r="MC113" i="3"/>
  <c r="MC474" i="3"/>
  <c r="MB474" i="3"/>
  <c r="NM576" i="2"/>
  <c r="MV576" i="2"/>
  <c r="NJ576" i="2"/>
  <c r="MW576" i="2"/>
  <c r="MT576" i="2"/>
  <c r="NL576" i="2"/>
  <c r="MU576" i="2"/>
  <c r="NK576" i="2"/>
  <c r="MW248" i="3"/>
  <c r="MV248" i="3"/>
  <c r="MU248" i="3"/>
  <c r="MT248" i="3"/>
  <c r="MC449" i="2"/>
  <c r="MB449" i="2"/>
  <c r="MW220" i="3"/>
  <c r="MU220" i="3"/>
  <c r="MV220" i="3"/>
  <c r="MT220" i="3"/>
  <c r="MT201" i="4"/>
  <c r="MV201" i="4"/>
  <c r="MU201" i="4"/>
  <c r="MW201" i="4"/>
  <c r="MC366" i="3"/>
  <c r="MB366" i="3"/>
  <c r="MB89" i="4"/>
  <c r="MC89" i="4"/>
  <c r="MC543" i="3"/>
  <c r="MB543" i="3"/>
  <c r="MB157" i="3"/>
  <c r="MC157" i="3"/>
  <c r="MB295" i="4"/>
  <c r="MC295" i="4"/>
  <c r="MX295" i="4" s="1"/>
  <c r="MB279" i="2"/>
  <c r="MC279" i="2"/>
  <c r="MC76" i="3"/>
  <c r="MB76" i="3"/>
  <c r="MC244" i="4"/>
  <c r="MB244" i="4"/>
  <c r="MB514" i="4"/>
  <c r="MC514" i="4"/>
  <c r="MC130" i="2"/>
  <c r="MB130" i="2"/>
  <c r="MC172" i="3"/>
  <c r="MB172" i="3"/>
  <c r="MT123" i="3"/>
  <c r="MU123" i="3"/>
  <c r="MU191" i="2"/>
  <c r="NK191" i="2"/>
  <c r="MC51" i="4"/>
  <c r="MB51" i="4"/>
  <c r="MV297" i="4"/>
  <c r="MW297" i="4"/>
  <c r="MC40" i="4"/>
  <c r="MB40" i="4"/>
  <c r="MB404" i="4"/>
  <c r="MC404" i="4"/>
  <c r="MV528" i="4"/>
  <c r="MW528" i="4"/>
  <c r="MT528" i="4"/>
  <c r="MU528" i="4"/>
  <c r="MT256" i="4"/>
  <c r="MW256" i="4"/>
  <c r="MV409" i="4"/>
  <c r="MU409" i="4"/>
  <c r="MT409" i="4"/>
  <c r="MU94" i="3"/>
  <c r="MV94" i="3"/>
  <c r="MW452" i="2"/>
  <c r="NL452" i="2"/>
  <c r="NJ452" i="2"/>
  <c r="MT452" i="2"/>
  <c r="NK452" i="2"/>
  <c r="NM452" i="2"/>
  <c r="MV428" i="2"/>
  <c r="NK428" i="2"/>
  <c r="MW428" i="2"/>
  <c r="NL428" i="2"/>
  <c r="MT428" i="2"/>
  <c r="NJ428" i="2"/>
  <c r="MW294" i="3"/>
  <c r="MT294" i="3"/>
  <c r="MV294" i="3"/>
  <c r="MT156" i="4"/>
  <c r="MV156" i="4"/>
  <c r="MW360" i="4"/>
  <c r="MT573" i="2"/>
  <c r="NK384" i="2"/>
  <c r="NG528" i="2"/>
  <c r="MW482" i="4"/>
  <c r="MC70" i="3"/>
  <c r="MT203" i="4"/>
  <c r="NL414" i="2"/>
  <c r="MW526" i="4"/>
  <c r="MC431" i="3"/>
  <c r="MW497" i="4"/>
  <c r="MB190" i="4"/>
  <c r="MT311" i="4"/>
  <c r="NJ573" i="2"/>
  <c r="MB447" i="4"/>
  <c r="MB183" i="4"/>
  <c r="MB341" i="4"/>
  <c r="MR341" i="4" s="1"/>
  <c r="MC81" i="4"/>
  <c r="NS104" i="3"/>
  <c r="MB377" i="3"/>
  <c r="MU366" i="2"/>
  <c r="NJ327" i="2"/>
  <c r="MC513" i="4"/>
  <c r="MV350" i="4"/>
  <c r="MV452" i="2"/>
  <c r="MB554" i="2"/>
  <c r="MU120" i="2"/>
  <c r="MT272" i="3"/>
  <c r="MU229" i="2"/>
  <c r="MB411" i="4"/>
  <c r="MC385" i="3"/>
  <c r="MT601" i="3"/>
  <c r="MW156" i="4"/>
  <c r="MV158" i="2"/>
  <c r="NJ158" i="2"/>
  <c r="MB498" i="4"/>
  <c r="MC498" i="4"/>
  <c r="MT134" i="3"/>
  <c r="MU134" i="3"/>
  <c r="MC64" i="2"/>
  <c r="MB64" i="2"/>
  <c r="MB537" i="3"/>
  <c r="MB315" i="2"/>
  <c r="MW463" i="3"/>
  <c r="MB451" i="2"/>
  <c r="MC451" i="2"/>
  <c r="MC596" i="4"/>
  <c r="MB596" i="4"/>
  <c r="MB526" i="2"/>
  <c r="MC526" i="2"/>
  <c r="MW143" i="4"/>
  <c r="MU143" i="4"/>
  <c r="MV143" i="4"/>
  <c r="MT264" i="3"/>
  <c r="MW264" i="3"/>
  <c r="MV264" i="3"/>
  <c r="MT290" i="3"/>
  <c r="MV290" i="3"/>
  <c r="MW290" i="3"/>
  <c r="MU290" i="3"/>
  <c r="NJ444" i="2"/>
  <c r="MT444" i="2"/>
  <c r="MU444" i="2"/>
  <c r="NM444" i="2"/>
  <c r="MW192" i="4"/>
  <c r="MU192" i="4"/>
  <c r="MT192" i="4"/>
  <c r="NJ374" i="2"/>
  <c r="MV374" i="2"/>
  <c r="MT374" i="2"/>
  <c r="MU374" i="2"/>
  <c r="NK374" i="2"/>
  <c r="NL213" i="2"/>
  <c r="NM213" i="2"/>
  <c r="MW213" i="2"/>
  <c r="MV213" i="2"/>
  <c r="MT213" i="2"/>
  <c r="MU325" i="2"/>
  <c r="MT453" i="4"/>
  <c r="NL351" i="3"/>
  <c r="NS351" i="3"/>
  <c r="OA208" i="2"/>
  <c r="ON208" i="2"/>
  <c r="MT187" i="2"/>
  <c r="MW187" i="2"/>
  <c r="NM187" i="2"/>
  <c r="MC468" i="2"/>
  <c r="MB468" i="2"/>
  <c r="MC253" i="2"/>
  <c r="MB253" i="2"/>
  <c r="NL107" i="2"/>
  <c r="NM107" i="2"/>
  <c r="MW107" i="2"/>
  <c r="MU107" i="2"/>
  <c r="MT92" i="2"/>
  <c r="NK92" i="2"/>
  <c r="MU97" i="4"/>
  <c r="MT97" i="4"/>
  <c r="MU587" i="4"/>
  <c r="MT587" i="4"/>
  <c r="MW481" i="4"/>
  <c r="MU481" i="4"/>
  <c r="MT406" i="2"/>
  <c r="NM406" i="2"/>
  <c r="NJ406" i="2"/>
  <c r="MV406" i="2"/>
  <c r="MU406" i="2"/>
  <c r="NK406" i="2"/>
  <c r="MB307" i="2"/>
  <c r="MC307" i="2"/>
  <c r="MT591" i="2"/>
  <c r="NJ591" i="2"/>
  <c r="MV591" i="2"/>
  <c r="NM591" i="2"/>
  <c r="NK591" i="2"/>
  <c r="MW591" i="2"/>
  <c r="MC599" i="3"/>
  <c r="MB599" i="3"/>
  <c r="MB327" i="3"/>
  <c r="MC327" i="3"/>
  <c r="MU349" i="3"/>
  <c r="MW349" i="3"/>
  <c r="MV349" i="3"/>
  <c r="MT349" i="3"/>
  <c r="MC593" i="2"/>
  <c r="MB593" i="2"/>
  <c r="MC189" i="3"/>
  <c r="MB189" i="3"/>
  <c r="MB442" i="3"/>
  <c r="MC442" i="3"/>
  <c r="MW52" i="3"/>
  <c r="MU52" i="3"/>
  <c r="MB195" i="3"/>
  <c r="MC195" i="3"/>
  <c r="MW76" i="4"/>
  <c r="MV76" i="4"/>
  <c r="MT76" i="4"/>
  <c r="MT595" i="2"/>
  <c r="NM595" i="2"/>
  <c r="NJ595" i="2"/>
  <c r="NL595" i="2"/>
  <c r="NK595" i="2"/>
  <c r="MU595" i="2"/>
  <c r="MB421" i="4"/>
  <c r="MC421" i="4"/>
  <c r="MW464" i="3"/>
  <c r="MV464" i="3"/>
  <c r="MU464" i="3"/>
  <c r="MU277" i="2"/>
  <c r="NJ277" i="2"/>
  <c r="NL277" i="2"/>
  <c r="MT277" i="2"/>
  <c r="MV277" i="2"/>
  <c r="MW425" i="3"/>
  <c r="MT425" i="3"/>
  <c r="MV425" i="3"/>
  <c r="MV360" i="4"/>
  <c r="MW470" i="2"/>
  <c r="MT414" i="3"/>
  <c r="MU480" i="2"/>
  <c r="MV444" i="2"/>
  <c r="MT52" i="3"/>
  <c r="MB125" i="4"/>
  <c r="MU203" i="4"/>
  <c r="NJ414" i="2"/>
  <c r="MB231" i="2"/>
  <c r="MC47" i="4"/>
  <c r="MB47" i="4"/>
  <c r="MB69" i="3"/>
  <c r="MC69" i="3"/>
  <c r="MB335" i="2"/>
  <c r="MC335" i="2"/>
  <c r="MC398" i="4"/>
  <c r="MB398" i="4"/>
  <c r="MB118" i="3"/>
  <c r="MC118" i="3"/>
  <c r="MB56" i="2"/>
  <c r="MC56" i="2"/>
  <c r="MB372" i="3"/>
  <c r="MC372" i="3"/>
  <c r="MS372" i="3" s="1"/>
  <c r="MW190" i="4"/>
  <c r="MT190" i="4"/>
  <c r="MV115" i="2"/>
  <c r="NK115" i="2"/>
  <c r="MC54" i="3"/>
  <c r="MB54" i="3"/>
  <c r="MT569" i="4"/>
  <c r="MU569" i="4"/>
  <c r="MT258" i="4"/>
  <c r="MU258" i="4"/>
  <c r="MW466" i="2"/>
  <c r="MU466" i="2"/>
  <c r="MC440" i="4"/>
  <c r="MB440" i="4"/>
  <c r="MC210" i="4"/>
  <c r="MB210" i="4"/>
  <c r="MU545" i="2"/>
  <c r="MW545" i="2"/>
  <c r="NL545" i="2"/>
  <c r="MT483" i="4"/>
  <c r="MW483" i="4"/>
  <c r="MU483" i="4"/>
  <c r="MU460" i="3"/>
  <c r="MW460" i="3"/>
  <c r="MT460" i="3"/>
  <c r="MV460" i="3"/>
  <c r="MW97" i="3"/>
  <c r="MU97" i="3"/>
  <c r="MV97" i="3"/>
  <c r="MT97" i="3"/>
  <c r="NL187" i="2"/>
  <c r="MV52" i="3"/>
  <c r="NJ92" i="2"/>
  <c r="MP548" i="2"/>
  <c r="MC433" i="4"/>
  <c r="MQ567" i="4"/>
  <c r="MU532" i="4"/>
  <c r="NJ585" i="2"/>
  <c r="MT341" i="4"/>
  <c r="MC462" i="4"/>
  <c r="MB287" i="4"/>
  <c r="MR287" i="4" s="1"/>
  <c r="MU311" i="4"/>
  <c r="MV480" i="2"/>
  <c r="NM545" i="2"/>
  <c r="MW523" i="4"/>
  <c r="MB607" i="3"/>
  <c r="NK550" i="2"/>
  <c r="MI220" i="2"/>
  <c r="MW220" i="2" s="1"/>
  <c r="MW350" i="2"/>
  <c r="MB552" i="3"/>
  <c r="MW27" i="4"/>
  <c r="MW484" i="4"/>
  <c r="NM366" i="2"/>
  <c r="NK327" i="2"/>
  <c r="NJ213" i="2"/>
  <c r="MB168" i="3"/>
  <c r="MP168" i="3" s="1"/>
  <c r="MW350" i="4"/>
  <c r="MU452" i="2"/>
  <c r="MB452" i="2"/>
  <c r="MV120" i="2"/>
  <c r="MW247" i="4"/>
  <c r="MV256" i="4"/>
  <c r="MU294" i="3"/>
  <c r="MU547" i="2"/>
  <c r="NK229" i="2"/>
  <c r="NL591" i="2"/>
  <c r="MU156" i="4"/>
  <c r="NK395" i="3"/>
  <c r="NR395" i="3"/>
  <c r="MI256" i="2"/>
  <c r="MH256" i="2"/>
  <c r="MR532" i="3"/>
  <c r="MS532" i="3"/>
  <c r="MB380" i="4"/>
  <c r="MC380" i="4"/>
  <c r="MC35" i="3"/>
  <c r="MB35" i="3"/>
  <c r="MW186" i="3"/>
  <c r="MU186" i="3"/>
  <c r="MT505" i="4"/>
  <c r="MV505" i="4"/>
  <c r="NJ101" i="2"/>
  <c r="MV101" i="2"/>
  <c r="NK422" i="2"/>
  <c r="MU422" i="2"/>
  <c r="MB260" i="4"/>
  <c r="MC260" i="4"/>
  <c r="NK348" i="2"/>
  <c r="MT348" i="2"/>
  <c r="MV165" i="4"/>
  <c r="MU165" i="4"/>
  <c r="MV595" i="3"/>
  <c r="MT595" i="3"/>
  <c r="MT398" i="3"/>
  <c r="MW398" i="3"/>
  <c r="MT40" i="4"/>
  <c r="MW40" i="4"/>
  <c r="MU329" i="4"/>
  <c r="MV329" i="4"/>
  <c r="MT329" i="4"/>
  <c r="MW329" i="4"/>
  <c r="MV67" i="2"/>
  <c r="NM67" i="2"/>
  <c r="NL67" i="2"/>
  <c r="MU67" i="2"/>
  <c r="NK67" i="2"/>
  <c r="NJ519" i="2"/>
  <c r="MT519" i="2"/>
  <c r="MC145" i="4"/>
  <c r="MB145" i="4"/>
  <c r="MW65" i="3"/>
  <c r="MU65" i="3"/>
  <c r="MT65" i="3"/>
  <c r="MV65" i="3"/>
  <c r="MW305" i="2"/>
  <c r="MT305" i="2"/>
  <c r="NK305" i="2"/>
  <c r="MV305" i="2"/>
  <c r="NK587" i="2"/>
  <c r="MT587" i="2"/>
  <c r="NJ587" i="2"/>
  <c r="MU587" i="2"/>
  <c r="NM587" i="2"/>
  <c r="MV346" i="4"/>
  <c r="MT346" i="4"/>
  <c r="MP101" i="3"/>
  <c r="MX101" i="3"/>
  <c r="MU561" i="3"/>
  <c r="MV561" i="3"/>
  <c r="MW561" i="3"/>
  <c r="MT516" i="3"/>
  <c r="MV516" i="3"/>
  <c r="MV345" i="3"/>
  <c r="MU345" i="3"/>
  <c r="MT345" i="3"/>
  <c r="MV252" i="4"/>
  <c r="MT252" i="4"/>
  <c r="MW410" i="3"/>
  <c r="MU410" i="3"/>
  <c r="MT270" i="3"/>
  <c r="MV270" i="3"/>
  <c r="MW270" i="3"/>
  <c r="MT141" i="4"/>
  <c r="MU141" i="4"/>
  <c r="NJ78" i="2"/>
  <c r="NL78" i="2"/>
  <c r="MU78" i="2"/>
  <c r="MV78" i="2"/>
  <c r="MB163" i="4"/>
  <c r="MC163" i="4"/>
  <c r="MT60" i="4"/>
  <c r="MV60" i="4"/>
  <c r="MU409" i="3"/>
  <c r="MV409" i="3"/>
  <c r="MW409" i="3"/>
  <c r="MT386" i="2"/>
  <c r="NM386" i="2"/>
  <c r="MU386" i="2"/>
  <c r="NJ386" i="2"/>
  <c r="MB257" i="4"/>
  <c r="MC257" i="4"/>
  <c r="NL381" i="2"/>
  <c r="MV381" i="2"/>
  <c r="MU381" i="2"/>
  <c r="NJ381" i="2"/>
  <c r="MU326" i="3"/>
  <c r="MW326" i="3"/>
  <c r="MV326" i="3"/>
  <c r="MT370" i="3"/>
  <c r="MW370" i="3"/>
  <c r="MU370" i="3"/>
  <c r="MT110" i="3"/>
  <c r="MW110" i="3"/>
  <c r="MT356" i="2"/>
  <c r="NM356" i="2"/>
  <c r="MU356" i="2"/>
  <c r="NK356" i="2"/>
  <c r="MT203" i="2"/>
  <c r="MW203" i="2"/>
  <c r="NK203" i="2"/>
  <c r="NJ203" i="2"/>
  <c r="NJ506" i="2"/>
  <c r="MT506" i="2"/>
  <c r="NK506" i="2"/>
  <c r="MW506" i="2"/>
  <c r="MV506" i="2"/>
  <c r="NJ103" i="2"/>
  <c r="MW103" i="2"/>
  <c r="MU103" i="2"/>
  <c r="MT103" i="2"/>
  <c r="NL103" i="2"/>
  <c r="NL48" i="3"/>
  <c r="MA230" i="2"/>
  <c r="MA202" i="2"/>
  <c r="MW386" i="2"/>
  <c r="MT381" i="2"/>
  <c r="MV587" i="2"/>
  <c r="MW60" i="4"/>
  <c r="MT485" i="3"/>
  <c r="MB342" i="4"/>
  <c r="MB240" i="2"/>
  <c r="MA601" i="2"/>
  <c r="MC66" i="4"/>
  <c r="MB66" i="4"/>
  <c r="NK88" i="3"/>
  <c r="NR88" i="3"/>
  <c r="MA383" i="3"/>
  <c r="MW307" i="2"/>
  <c r="MY97" i="3"/>
  <c r="MY61" i="3"/>
  <c r="MV214" i="3"/>
  <c r="MV274" i="3"/>
  <c r="MU585" i="2"/>
  <c r="MV581" i="3"/>
  <c r="MV100" i="2"/>
  <c r="MB433" i="3"/>
  <c r="NH528" i="2"/>
  <c r="NI528" i="2"/>
  <c r="MV146" i="3"/>
  <c r="MC153" i="2"/>
  <c r="MS153" i="2" s="1"/>
  <c r="MB269" i="4"/>
  <c r="MP269" i="4" s="1"/>
  <c r="MB357" i="3"/>
  <c r="NM547" i="2"/>
  <c r="NK404" i="2"/>
  <c r="MA206" i="2"/>
  <c r="NK84" i="2"/>
  <c r="NL83" i="2"/>
  <c r="MB194" i="4"/>
  <c r="MP194" i="4" s="1"/>
  <c r="MU149" i="4"/>
  <c r="MC275" i="2"/>
  <c r="MC544" i="4"/>
  <c r="MT245" i="4"/>
  <c r="MV134" i="3"/>
  <c r="MB62" i="2"/>
  <c r="MQ551" i="3"/>
  <c r="MB133" i="2"/>
  <c r="NI133" i="2" s="1"/>
  <c r="MC526" i="4"/>
  <c r="MQ95" i="3"/>
  <c r="MR581" i="2"/>
  <c r="NF440" i="2"/>
  <c r="MB302" i="3"/>
  <c r="MC389" i="4"/>
  <c r="MQ389" i="4" s="1"/>
  <c r="MR437" i="3"/>
  <c r="NM585" i="2"/>
  <c r="MU415" i="4"/>
  <c r="MT452" i="4"/>
  <c r="MU581" i="3"/>
  <c r="MB443" i="2"/>
  <c r="NK307" i="2"/>
  <c r="MU100" i="2"/>
  <c r="NN528" i="2"/>
  <c r="NO528" i="2"/>
  <c r="NJ61" i="2"/>
  <c r="MB63" i="4"/>
  <c r="NO571" i="2"/>
  <c r="MB519" i="3"/>
  <c r="MQ519" i="3" s="1"/>
  <c r="MW146" i="3"/>
  <c r="NM334" i="2"/>
  <c r="MB410" i="2"/>
  <c r="MB46" i="3"/>
  <c r="MX46" i="3" s="1"/>
  <c r="NK547" i="2"/>
  <c r="MT404" i="2"/>
  <c r="MV84" i="2"/>
  <c r="NM83" i="2"/>
  <c r="MC62" i="4"/>
  <c r="MV149" i="4"/>
  <c r="MB116" i="2"/>
  <c r="MW134" i="3"/>
  <c r="OO210" i="2"/>
  <c r="MX551" i="3"/>
  <c r="MT553" i="2"/>
  <c r="MB132" i="2"/>
  <c r="MB285" i="2"/>
  <c r="MY285" i="2" s="1"/>
  <c r="MC116" i="3"/>
  <c r="NK585" i="2"/>
  <c r="MV415" i="4"/>
  <c r="MV61" i="2"/>
  <c r="MT146" i="3"/>
  <c r="MC193" i="4"/>
  <c r="MU217" i="4"/>
  <c r="MB50" i="3"/>
  <c r="MT547" i="2"/>
  <c r="MV404" i="2"/>
  <c r="MU84" i="2"/>
  <c r="NJ83" i="2"/>
  <c r="MC303" i="2"/>
  <c r="MB31" i="2"/>
  <c r="MC566" i="4"/>
  <c r="MX566" i="4" s="1"/>
  <c r="MB405" i="4"/>
  <c r="MW87" i="3"/>
  <c r="MB489" i="2"/>
  <c r="MB481" i="2"/>
  <c r="MR481" i="2" s="1"/>
  <c r="NJ100" i="2"/>
  <c r="MC280" i="4"/>
  <c r="MT585" i="2"/>
  <c r="MT415" i="4"/>
  <c r="MV452" i="4"/>
  <c r="MC207" i="3"/>
  <c r="NK408" i="2"/>
  <c r="MB87" i="2"/>
  <c r="MY87" i="2" s="1"/>
  <c r="MT100" i="2"/>
  <c r="MC30" i="3"/>
  <c r="MQ528" i="2"/>
  <c r="OO156" i="2"/>
  <c r="NM61" i="2"/>
  <c r="MB90" i="4"/>
  <c r="MV217" i="4"/>
  <c r="NK355" i="3"/>
  <c r="MV547" i="2"/>
  <c r="NJ404" i="2"/>
  <c r="MT84" i="2"/>
  <c r="MV83" i="2"/>
  <c r="MB502" i="3"/>
  <c r="OA186" i="2"/>
  <c r="MC546" i="4"/>
  <c r="MB461" i="4"/>
  <c r="MY461" i="4" s="1"/>
  <c r="MU452" i="4"/>
  <c r="ND528" i="2"/>
  <c r="MT375" i="4"/>
  <c r="MV585" i="2"/>
  <c r="MW100" i="2"/>
  <c r="MW68" i="2"/>
  <c r="MP540" i="2"/>
  <c r="MT350" i="3"/>
  <c r="NR267" i="3"/>
  <c r="MP528" i="2"/>
  <c r="MS528" i="2"/>
  <c r="NK80" i="3"/>
  <c r="MT156" i="3"/>
  <c r="MB453" i="4"/>
  <c r="MW217" i="4"/>
  <c r="MT331" i="3"/>
  <c r="NJ547" i="2"/>
  <c r="NL404" i="2"/>
  <c r="NJ84" i="2"/>
  <c r="NK83" i="2"/>
  <c r="MB340" i="4"/>
  <c r="MR340" i="4" s="1"/>
  <c r="MB490" i="2"/>
  <c r="NS496" i="3"/>
  <c r="MB37" i="3"/>
  <c r="MY37" i="3" s="1"/>
  <c r="MY551" i="3"/>
  <c r="NE551" i="3" s="1"/>
  <c r="MW96" i="4"/>
  <c r="MB34" i="2"/>
  <c r="MB425" i="3"/>
  <c r="MU229" i="4"/>
  <c r="MU44" i="4"/>
  <c r="NL547" i="2"/>
  <c r="MW404" i="2"/>
  <c r="MW84" i="2"/>
  <c r="MT83" i="2"/>
  <c r="MB479" i="3"/>
  <c r="MP479" i="3" s="1"/>
  <c r="MC441" i="4"/>
  <c r="MW245" i="4"/>
  <c r="MR551" i="3"/>
  <c r="MT96" i="4"/>
  <c r="MC488" i="4"/>
  <c r="MY488" i="4" s="1"/>
  <c r="MA562" i="3"/>
  <c r="MB612" i="4"/>
  <c r="OB598" i="2"/>
  <c r="MB134" i="2"/>
  <c r="NM100" i="2"/>
  <c r="MT362" i="3"/>
  <c r="MX540" i="2"/>
  <c r="MB255" i="4"/>
  <c r="MQ255" i="4" s="1"/>
  <c r="MB170" i="4"/>
  <c r="MR170" i="4" s="1"/>
  <c r="MR528" i="2"/>
  <c r="MY528" i="2"/>
  <c r="MB201" i="2"/>
  <c r="MB467" i="2"/>
  <c r="MX467" i="2" s="1"/>
  <c r="OO276" i="2"/>
  <c r="MX528" i="2"/>
  <c r="OO214" i="2"/>
  <c r="MC568" i="4"/>
  <c r="MB155" i="2"/>
  <c r="MT600" i="3"/>
  <c r="MB574" i="4"/>
  <c r="MR538" i="2"/>
  <c r="MR119" i="3"/>
  <c r="MB474" i="2"/>
  <c r="MB541" i="2"/>
  <c r="MQ541" i="2" s="1"/>
  <c r="MC140" i="3"/>
  <c r="MX140" i="3" s="1"/>
  <c r="MC507" i="3"/>
  <c r="MS567" i="4"/>
  <c r="MC465" i="4"/>
  <c r="MB130" i="3"/>
  <c r="MW207" i="4"/>
  <c r="MW432" i="4"/>
  <c r="MU200" i="3"/>
  <c r="MV110" i="4"/>
  <c r="MW565" i="3"/>
  <c r="NJ337" i="2"/>
  <c r="NL163" i="2"/>
  <c r="MW499" i="4"/>
  <c r="MT478" i="3"/>
  <c r="MV240" i="3"/>
  <c r="MV275" i="3"/>
  <c r="MC124" i="3"/>
  <c r="MS124" i="3" s="1"/>
  <c r="MV513" i="3"/>
  <c r="MV200" i="4"/>
  <c r="MU504" i="2"/>
  <c r="NL177" i="2"/>
  <c r="MV136" i="2"/>
  <c r="MT574" i="4"/>
  <c r="NJ551" i="2"/>
  <c r="MU380" i="3"/>
  <c r="MT134" i="4"/>
  <c r="MH244" i="2"/>
  <c r="NK244" i="2" s="1"/>
  <c r="MW309" i="2"/>
  <c r="MV263" i="3"/>
  <c r="NL520" i="2"/>
  <c r="MB374" i="4"/>
  <c r="MA192" i="2"/>
  <c r="MB192" i="2" s="1"/>
  <c r="MU460" i="4"/>
  <c r="MU89" i="4"/>
  <c r="MU575" i="3"/>
  <c r="MV228" i="4"/>
  <c r="MV459" i="4"/>
  <c r="NL600" i="4"/>
  <c r="MT432" i="4"/>
  <c r="MA188" i="2"/>
  <c r="MB188" i="2" s="1"/>
  <c r="MW110" i="4"/>
  <c r="MW169" i="3"/>
  <c r="MU565" i="3"/>
  <c r="MX57" i="3"/>
  <c r="NM337" i="2"/>
  <c r="MU163" i="2"/>
  <c r="NE527" i="2"/>
  <c r="MV478" i="3"/>
  <c r="MU240" i="3"/>
  <c r="MT565" i="2"/>
  <c r="MW513" i="3"/>
  <c r="MW200" i="4"/>
  <c r="NM504" i="2"/>
  <c r="MU177" i="2"/>
  <c r="NJ136" i="2"/>
  <c r="NL551" i="2"/>
  <c r="MW278" i="4"/>
  <c r="MU134" i="4"/>
  <c r="MT309" i="2"/>
  <c r="MW263" i="3"/>
  <c r="MW520" i="2"/>
  <c r="MB350" i="2"/>
  <c r="OO314" i="2"/>
  <c r="MW535" i="4"/>
  <c r="MC117" i="4"/>
  <c r="MP133" i="3"/>
  <c r="MT169" i="3"/>
  <c r="MB51" i="3"/>
  <c r="MQ57" i="3"/>
  <c r="MU423" i="4"/>
  <c r="NL337" i="2"/>
  <c r="MX543" i="2"/>
  <c r="MW565" i="2"/>
  <c r="NK504" i="2"/>
  <c r="NK177" i="2"/>
  <c r="NL136" i="2"/>
  <c r="MW551" i="2"/>
  <c r="MW244" i="4"/>
  <c r="MV278" i="4"/>
  <c r="MV309" i="2"/>
  <c r="NM520" i="2"/>
  <c r="MT535" i="4"/>
  <c r="MU169" i="3"/>
  <c r="MY57" i="3"/>
  <c r="MV423" i="4"/>
  <c r="MU337" i="2"/>
  <c r="MB499" i="4"/>
  <c r="MU565" i="2"/>
  <c r="MT504" i="2"/>
  <c r="MW177" i="2"/>
  <c r="MU136" i="2"/>
  <c r="MU551" i="2"/>
  <c r="MT244" i="4"/>
  <c r="MH484" i="3"/>
  <c r="MU278" i="4"/>
  <c r="NJ309" i="2"/>
  <c r="MT520" i="2"/>
  <c r="MH319" i="3"/>
  <c r="MV319" i="3" s="1"/>
  <c r="MB435" i="2"/>
  <c r="MU535" i="4"/>
  <c r="MV363" i="4"/>
  <c r="MB32" i="4"/>
  <c r="MR57" i="3"/>
  <c r="MW423" i="4"/>
  <c r="NK337" i="2"/>
  <c r="MB141" i="4"/>
  <c r="MV504" i="2"/>
  <c r="MT177" i="2"/>
  <c r="MT136" i="2"/>
  <c r="NM551" i="2"/>
  <c r="MU244" i="4"/>
  <c r="MB182" i="3"/>
  <c r="MQ182" i="3" s="1"/>
  <c r="NL309" i="2"/>
  <c r="MU342" i="3"/>
  <c r="NJ520" i="2"/>
  <c r="MA266" i="2"/>
  <c r="MB266" i="2" s="1"/>
  <c r="MT207" i="4"/>
  <c r="MV200" i="3"/>
  <c r="MU363" i="4"/>
  <c r="MS57" i="3"/>
  <c r="MV337" i="2"/>
  <c r="MW275" i="3"/>
  <c r="NJ504" i="2"/>
  <c r="MC237" i="2"/>
  <c r="MP237" i="2" s="1"/>
  <c r="MV177" i="2"/>
  <c r="MW136" i="2"/>
  <c r="MU574" i="4"/>
  <c r="NK551" i="2"/>
  <c r="MW380" i="3"/>
  <c r="MU309" i="2"/>
  <c r="MH311" i="3"/>
  <c r="MV342" i="3"/>
  <c r="NK520" i="2"/>
  <c r="MA210" i="2"/>
  <c r="MB570" i="4"/>
  <c r="MB393" i="2"/>
  <c r="MP393" i="2" s="1"/>
  <c r="MT363" i="4"/>
  <c r="MA541" i="4"/>
  <c r="MT548" i="4"/>
  <c r="MB311" i="2"/>
  <c r="MC527" i="4"/>
  <c r="MP527" i="4" s="1"/>
  <c r="MQ63" i="3"/>
  <c r="MT540" i="3"/>
  <c r="MU87" i="4"/>
  <c r="MV396" i="3"/>
  <c r="MV407" i="4"/>
  <c r="MQ97" i="3"/>
  <c r="MS422" i="3"/>
  <c r="MC483" i="4"/>
  <c r="MQ483" i="4" s="1"/>
  <c r="MP63" i="3"/>
  <c r="MP422" i="3"/>
  <c r="MC100" i="4"/>
  <c r="MY100" i="4" s="1"/>
  <c r="MC604" i="2"/>
  <c r="MX604" i="2" s="1"/>
  <c r="MQ422" i="3"/>
  <c r="MR422" i="3"/>
  <c r="MA596" i="3"/>
  <c r="MC596" i="3" s="1"/>
  <c r="MA300" i="2"/>
  <c r="MC300" i="2" s="1"/>
  <c r="MC180" i="4"/>
  <c r="MP581" i="3"/>
  <c r="MB127" i="4"/>
  <c r="MX127" i="4" s="1"/>
  <c r="MC485" i="4"/>
  <c r="MX485" i="4" s="1"/>
  <c r="MX63" i="3"/>
  <c r="MB26" i="4"/>
  <c r="MQ26" i="4" s="1"/>
  <c r="MC87" i="4"/>
  <c r="MC435" i="4"/>
  <c r="MX435" i="4" s="1"/>
  <c r="MC373" i="2"/>
  <c r="MB140" i="2"/>
  <c r="MS513" i="2"/>
  <c r="MR63" i="3"/>
  <c r="MC109" i="2"/>
  <c r="MA288" i="2"/>
  <c r="MB75" i="4"/>
  <c r="MB183" i="3"/>
  <c r="MC237" i="3"/>
  <c r="MC500" i="4"/>
  <c r="MC333" i="2"/>
  <c r="NG333" i="2" s="1"/>
  <c r="NI513" i="2"/>
  <c r="MC92" i="2"/>
  <c r="MQ437" i="3"/>
  <c r="MC443" i="3"/>
  <c r="MB539" i="2"/>
  <c r="MC400" i="4"/>
  <c r="NO513" i="2"/>
  <c r="MC297" i="2"/>
  <c r="ND297" i="2" s="1"/>
  <c r="MC213" i="4"/>
  <c r="MY213" i="4" s="1"/>
  <c r="MP389" i="4"/>
  <c r="MR513" i="2"/>
  <c r="MB121" i="3"/>
  <c r="MB413" i="4"/>
  <c r="MS63" i="3"/>
  <c r="MQ575" i="2"/>
  <c r="MB190" i="3"/>
  <c r="MX190" i="3" s="1"/>
  <c r="MC486" i="3"/>
  <c r="MX486" i="3" s="1"/>
  <c r="MB425" i="2"/>
  <c r="NN527" i="2"/>
  <c r="MC386" i="4"/>
  <c r="MV521" i="3"/>
  <c r="MW537" i="2"/>
  <c r="NE606" i="2"/>
  <c r="MU301" i="4"/>
  <c r="MT468" i="3"/>
  <c r="MV277" i="4"/>
  <c r="MW370" i="2"/>
  <c r="MV557" i="4"/>
  <c r="MW404" i="4"/>
  <c r="MU566" i="2"/>
  <c r="MV595" i="4"/>
  <c r="MW328" i="3"/>
  <c r="NK400" i="2"/>
  <c r="NI466" i="2"/>
  <c r="MR396" i="3"/>
  <c r="NG533" i="2"/>
  <c r="MA320" i="2"/>
  <c r="MB320" i="2" s="1"/>
  <c r="NG611" i="2"/>
  <c r="MS579" i="2"/>
  <c r="MV532" i="4"/>
  <c r="MU105" i="4"/>
  <c r="MS97" i="3"/>
  <c r="NM509" i="2"/>
  <c r="MB453" i="2"/>
  <c r="MP453" i="2" s="1"/>
  <c r="MU225" i="2"/>
  <c r="NM550" i="2"/>
  <c r="MB602" i="2"/>
  <c r="NE602" i="2" s="1"/>
  <c r="NE513" i="2"/>
  <c r="MQ513" i="2"/>
  <c r="NM384" i="2"/>
  <c r="MU264" i="3"/>
  <c r="NJ338" i="2"/>
  <c r="NM54" i="2"/>
  <c r="MR504" i="4"/>
  <c r="MC393" i="3"/>
  <c r="MT143" i="4"/>
  <c r="MU453" i="4"/>
  <c r="NJ271" i="2"/>
  <c r="MU511" i="2"/>
  <c r="MI286" i="2"/>
  <c r="MB111" i="3"/>
  <c r="NL216" i="2"/>
  <c r="MT534" i="4"/>
  <c r="MC545" i="4"/>
  <c r="MY545" i="4" s="1"/>
  <c r="MR39" i="3"/>
  <c r="MV401" i="3"/>
  <c r="MT400" i="2"/>
  <c r="MB53" i="4"/>
  <c r="MP53" i="4" s="1"/>
  <c r="MR389" i="4"/>
  <c r="MC599" i="4"/>
  <c r="NS72" i="3"/>
  <c r="NR568" i="3"/>
  <c r="MT75" i="3"/>
  <c r="MV550" i="2"/>
  <c r="MP513" i="2"/>
  <c r="NG513" i="2"/>
  <c r="MT384" i="2"/>
  <c r="MB531" i="3"/>
  <c r="MA270" i="2"/>
  <c r="NS120" i="3"/>
  <c r="NS355" i="3"/>
  <c r="MX581" i="3"/>
  <c r="NR488" i="3"/>
  <c r="MB171" i="2"/>
  <c r="ND171" i="2" s="1"/>
  <c r="NR541" i="4"/>
  <c r="MB472" i="4"/>
  <c r="NK511" i="2"/>
  <c r="MB384" i="4"/>
  <c r="MR384" i="4" s="1"/>
  <c r="MB80" i="4"/>
  <c r="MP80" i="4" s="1"/>
  <c r="MB281" i="2"/>
  <c r="NE281" i="2" s="1"/>
  <c r="MW199" i="4"/>
  <c r="MP39" i="3"/>
  <c r="MU317" i="4"/>
  <c r="MU286" i="4"/>
  <c r="MA56" i="3"/>
  <c r="MB56" i="3" s="1"/>
  <c r="MY389" i="4"/>
  <c r="MB385" i="4"/>
  <c r="MR385" i="4" s="1"/>
  <c r="MA246" i="2"/>
  <c r="MC246" i="2" s="1"/>
  <c r="MU75" i="3"/>
  <c r="MX513" i="2"/>
  <c r="MV384" i="2"/>
  <c r="MC352" i="2"/>
  <c r="MC395" i="2"/>
  <c r="NN395" i="2" s="1"/>
  <c r="MU301" i="2"/>
  <c r="MB601" i="4"/>
  <c r="MP601" i="4" s="1"/>
  <c r="MU328" i="3"/>
  <c r="MC25" i="3"/>
  <c r="MX43" i="3"/>
  <c r="MC56" i="4"/>
  <c r="MU175" i="3"/>
  <c r="OA270" i="2"/>
  <c r="MB101" i="2"/>
  <c r="MX101" i="2" s="1"/>
  <c r="MT453" i="3"/>
  <c r="MU241" i="2"/>
  <c r="MT45" i="2"/>
  <c r="NL52" i="2"/>
  <c r="MU162" i="3"/>
  <c r="MB135" i="3"/>
  <c r="MA608" i="3"/>
  <c r="MT511" i="2"/>
  <c r="MT78" i="4"/>
  <c r="MC209" i="4"/>
  <c r="MQ209" i="4" s="1"/>
  <c r="NR291" i="3"/>
  <c r="MT199" i="4"/>
  <c r="MA64" i="3"/>
  <c r="MU303" i="2"/>
  <c r="MQ43" i="3"/>
  <c r="MV175" i="3"/>
  <c r="MV235" i="4"/>
  <c r="MB110" i="3"/>
  <c r="MQ110" i="3" s="1"/>
  <c r="MB191" i="2"/>
  <c r="MV374" i="3"/>
  <c r="MV162" i="3"/>
  <c r="MT28" i="3"/>
  <c r="MV511" i="2"/>
  <c r="MU78" i="4"/>
  <c r="MB227" i="4"/>
  <c r="MP227" i="4" s="1"/>
  <c r="NS371" i="3"/>
  <c r="MB549" i="3"/>
  <c r="MX389" i="4"/>
  <c r="MT294" i="4"/>
  <c r="MC111" i="4"/>
  <c r="MY39" i="3"/>
  <c r="MT532" i="4"/>
  <c r="MC310" i="4"/>
  <c r="MP310" i="4" s="1"/>
  <c r="MV105" i="4"/>
  <c r="MS389" i="4"/>
  <c r="MU294" i="4"/>
  <c r="NK351" i="2"/>
  <c r="NL169" i="2"/>
  <c r="MB175" i="2"/>
  <c r="MX175" i="2" s="1"/>
  <c r="MC258" i="2"/>
  <c r="NG258" i="2" s="1"/>
  <c r="MB165" i="2"/>
  <c r="MS165" i="2" s="1"/>
  <c r="MP581" i="2"/>
  <c r="NS387" i="3"/>
  <c r="MY513" i="2"/>
  <c r="ND513" i="2"/>
  <c r="NL384" i="2"/>
  <c r="MB547" i="4"/>
  <c r="MB148" i="4"/>
  <c r="MR148" i="4" s="1"/>
  <c r="MB184" i="4"/>
  <c r="MX184" i="4" s="1"/>
  <c r="MU462" i="2"/>
  <c r="MB336" i="2"/>
  <c r="MR43" i="3"/>
  <c r="MW175" i="3"/>
  <c r="NK88" i="2"/>
  <c r="MH72" i="3"/>
  <c r="MB289" i="4"/>
  <c r="MS289" i="4" s="1"/>
  <c r="MV453" i="4"/>
  <c r="NL380" i="2"/>
  <c r="MB50" i="2"/>
  <c r="MQ50" i="2" s="1"/>
  <c r="MW162" i="3"/>
  <c r="MU28" i="3"/>
  <c r="OO282" i="2"/>
  <c r="MB120" i="2"/>
  <c r="NO120" i="2" s="1"/>
  <c r="MW571" i="4"/>
  <c r="NJ511" i="2"/>
  <c r="MV78" i="4"/>
  <c r="NK96" i="3"/>
  <c r="MU583" i="2"/>
  <c r="MU111" i="4"/>
  <c r="MB329" i="3"/>
  <c r="NG538" i="2"/>
  <c r="NJ169" i="2"/>
  <c r="NM154" i="2"/>
  <c r="NF513" i="2"/>
  <c r="NJ384" i="2"/>
  <c r="MI204" i="2"/>
  <c r="MW123" i="4"/>
  <c r="MU169" i="2"/>
  <c r="NH513" i="2"/>
  <c r="MV140" i="2"/>
  <c r="NM446" i="2"/>
  <c r="NL205" i="2"/>
  <c r="MU72" i="2"/>
  <c r="MC323" i="4"/>
  <c r="MY323" i="4" s="1"/>
  <c r="MV227" i="2"/>
  <c r="MW154" i="3"/>
  <c r="MC550" i="3"/>
  <c r="MU214" i="4"/>
  <c r="MB567" i="2"/>
  <c r="NG567" i="2" s="1"/>
  <c r="MX316" i="3"/>
  <c r="MB337" i="2"/>
  <c r="MT330" i="3"/>
  <c r="MV430" i="2"/>
  <c r="NK566" i="3"/>
  <c r="OA184" i="2"/>
  <c r="OA290" i="2"/>
  <c r="NR100" i="3"/>
  <c r="MT216" i="3"/>
  <c r="MT204" i="3"/>
  <c r="MW44" i="2"/>
  <c r="MU36" i="3"/>
  <c r="MA284" i="2"/>
  <c r="NO536" i="2"/>
  <c r="MA564" i="3"/>
  <c r="MX427" i="4"/>
  <c r="MU534" i="4"/>
  <c r="MU498" i="4"/>
  <c r="MV509" i="4"/>
  <c r="MV400" i="2"/>
  <c r="NI538" i="2"/>
  <c r="MB72" i="4"/>
  <c r="MT286" i="4"/>
  <c r="MU86" i="4"/>
  <c r="MW351" i="2"/>
  <c r="NJ154" i="2"/>
  <c r="MT158" i="4"/>
  <c r="MB388" i="2"/>
  <c r="MW53" i="2"/>
  <c r="MW258" i="4"/>
  <c r="MU309" i="4"/>
  <c r="NM462" i="2"/>
  <c r="NK303" i="2"/>
  <c r="MC149" i="2"/>
  <c r="MB120" i="4"/>
  <c r="NK466" i="2"/>
  <c r="NL88" i="2"/>
  <c r="MV72" i="2"/>
  <c r="MR392" i="4"/>
  <c r="MT297" i="4"/>
  <c r="NK52" i="2"/>
  <c r="NM227" i="2"/>
  <c r="MT120" i="4"/>
  <c r="NJ311" i="2"/>
  <c r="MV519" i="3"/>
  <c r="MT154" i="3"/>
  <c r="MW417" i="4"/>
  <c r="MB516" i="3"/>
  <c r="MS516" i="3" s="1"/>
  <c r="MX348" i="3"/>
  <c r="MW534" i="4"/>
  <c r="MT498" i="4"/>
  <c r="MR573" i="3"/>
  <c r="MW509" i="4"/>
  <c r="MB150" i="3"/>
  <c r="NM400" i="2"/>
  <c r="MW396" i="3"/>
  <c r="MX538" i="2"/>
  <c r="MW286" i="4"/>
  <c r="MV86" i="4"/>
  <c r="NK319" i="3"/>
  <c r="MT351" i="2"/>
  <c r="MV154" i="2"/>
  <c r="MC223" i="4"/>
  <c r="MU158" i="4"/>
  <c r="MB467" i="4"/>
  <c r="NK53" i="2"/>
  <c r="MB34" i="3"/>
  <c r="MY34" i="3" s="1"/>
  <c r="MV268" i="4"/>
  <c r="MV258" i="4"/>
  <c r="MC319" i="4"/>
  <c r="NK462" i="2"/>
  <c r="NM303" i="2"/>
  <c r="MU540" i="3"/>
  <c r="MT466" i="2"/>
  <c r="MB183" i="2"/>
  <c r="MI242" i="2"/>
  <c r="MW88" i="2"/>
  <c r="MT72" i="2"/>
  <c r="MU297" i="4"/>
  <c r="MW167" i="4"/>
  <c r="MV52" i="2"/>
  <c r="MW227" i="2"/>
  <c r="MV550" i="4"/>
  <c r="MU120" i="4"/>
  <c r="MT399" i="4"/>
  <c r="NL311" i="2"/>
  <c r="MI359" i="4"/>
  <c r="MT519" i="3"/>
  <c r="MC279" i="4"/>
  <c r="MU154" i="3"/>
  <c r="MC590" i="3"/>
  <c r="MX590" i="3" s="1"/>
  <c r="MT417" i="4"/>
  <c r="MC142" i="2"/>
  <c r="MB595" i="2"/>
  <c r="MB214" i="4"/>
  <c r="MV498" i="4"/>
  <c r="MQ573" i="3"/>
  <c r="NJ400" i="2"/>
  <c r="MT396" i="3"/>
  <c r="NH538" i="2"/>
  <c r="MW86" i="4"/>
  <c r="NM351" i="2"/>
  <c r="NL154" i="2"/>
  <c r="MW158" i="4"/>
  <c r="MB504" i="2"/>
  <c r="MV53" i="2"/>
  <c r="MT595" i="4"/>
  <c r="MT268" i="4"/>
  <c r="MT462" i="2"/>
  <c r="MT303" i="2"/>
  <c r="MV540" i="3"/>
  <c r="MV466" i="2"/>
  <c r="MT88" i="2"/>
  <c r="NJ72" i="2"/>
  <c r="MC254" i="4"/>
  <c r="MR254" i="4" s="1"/>
  <c r="MT167" i="4"/>
  <c r="MC249" i="2"/>
  <c r="MC251" i="2"/>
  <c r="MU52" i="2"/>
  <c r="MT227" i="2"/>
  <c r="MW550" i="4"/>
  <c r="MB147" i="3"/>
  <c r="MQ147" i="3" s="1"/>
  <c r="MV120" i="4"/>
  <c r="MV57" i="4"/>
  <c r="MV399" i="4"/>
  <c r="MB429" i="2"/>
  <c r="MU311" i="2"/>
  <c r="MT52" i="4"/>
  <c r="MW519" i="3"/>
  <c r="MU417" i="4"/>
  <c r="MC365" i="4"/>
  <c r="MX365" i="4" s="1"/>
  <c r="NL400" i="2"/>
  <c r="MU396" i="3"/>
  <c r="MQ538" i="2"/>
  <c r="MC33" i="4"/>
  <c r="MH108" i="3"/>
  <c r="MU108" i="3" s="1"/>
  <c r="MQ511" i="3"/>
  <c r="NJ351" i="2"/>
  <c r="MU154" i="2"/>
  <c r="MT519" i="4"/>
  <c r="MW270" i="4"/>
  <c r="MT53" i="2"/>
  <c r="MW595" i="4"/>
  <c r="MB512" i="4"/>
  <c r="MQ512" i="4" s="1"/>
  <c r="MW268" i="4"/>
  <c r="MV462" i="2"/>
  <c r="MV303" i="2"/>
  <c r="MB166" i="4"/>
  <c r="MV150" i="4"/>
  <c r="MW540" i="3"/>
  <c r="NM466" i="2"/>
  <c r="NM72" i="2"/>
  <c r="MV87" i="4"/>
  <c r="MU167" i="4"/>
  <c r="NJ52" i="2"/>
  <c r="MU227" i="2"/>
  <c r="MT550" i="4"/>
  <c r="MW57" i="4"/>
  <c r="MW399" i="4"/>
  <c r="NK311" i="2"/>
  <c r="MR523" i="2"/>
  <c r="MU52" i="4"/>
  <c r="MV55" i="4"/>
  <c r="MB396" i="4"/>
  <c r="MB205" i="2"/>
  <c r="MB128" i="3"/>
  <c r="MW401" i="3"/>
  <c r="MW400" i="2"/>
  <c r="MR511" i="3"/>
  <c r="MQ396" i="3"/>
  <c r="MU351" i="2"/>
  <c r="MW154" i="2"/>
  <c r="MU519" i="4"/>
  <c r="MU270" i="4"/>
  <c r="MB401" i="4"/>
  <c r="MR401" i="4" s="1"/>
  <c r="MB243" i="4"/>
  <c r="MQ243" i="4" s="1"/>
  <c r="MH272" i="2"/>
  <c r="MU272" i="2" s="1"/>
  <c r="MU53" i="2"/>
  <c r="MU595" i="4"/>
  <c r="MB129" i="4"/>
  <c r="MS129" i="4" s="1"/>
  <c r="NJ462" i="2"/>
  <c r="NJ303" i="2"/>
  <c r="MB265" i="2"/>
  <c r="MR265" i="2" s="1"/>
  <c r="MB608" i="4"/>
  <c r="MQ608" i="4" s="1"/>
  <c r="MW150" i="4"/>
  <c r="MT128" i="3"/>
  <c r="NJ466" i="2"/>
  <c r="MB73" i="2"/>
  <c r="NF73" i="2" s="1"/>
  <c r="NK72" i="2"/>
  <c r="MW87" i="4"/>
  <c r="MT52" i="2"/>
  <c r="NJ227" i="2"/>
  <c r="MT57" i="4"/>
  <c r="MC463" i="4"/>
  <c r="NM311" i="2"/>
  <c r="MW52" i="4"/>
  <c r="MW55" i="4"/>
  <c r="MC322" i="2"/>
  <c r="MB384" i="3"/>
  <c r="MQ384" i="3" s="1"/>
  <c r="MV111" i="4"/>
  <c r="MT401" i="3"/>
  <c r="MU400" i="2"/>
  <c r="NL351" i="2"/>
  <c r="MT154" i="2"/>
  <c r="MS533" i="2"/>
  <c r="MV519" i="4"/>
  <c r="MT270" i="4"/>
  <c r="MB235" i="2"/>
  <c r="MP235" i="2" s="1"/>
  <c r="NM53" i="2"/>
  <c r="MC48" i="4"/>
  <c r="MV309" i="4"/>
  <c r="NL462" i="2"/>
  <c r="NL303" i="2"/>
  <c r="MH320" i="2"/>
  <c r="MC389" i="3"/>
  <c r="MS389" i="3" s="1"/>
  <c r="MT150" i="4"/>
  <c r="MU611" i="3"/>
  <c r="MU128" i="3"/>
  <c r="NL466" i="2"/>
  <c r="MH202" i="2"/>
  <c r="NL72" i="2"/>
  <c r="MB289" i="2"/>
  <c r="MT87" i="4"/>
  <c r="MB383" i="4"/>
  <c r="MS383" i="4" s="1"/>
  <c r="MW52" i="2"/>
  <c r="NL227" i="2"/>
  <c r="MW311" i="2"/>
  <c r="MT55" i="4"/>
  <c r="MB70" i="4"/>
  <c r="MW111" i="4"/>
  <c r="MC239" i="3"/>
  <c r="MX239" i="3" s="1"/>
  <c r="MI603" i="2"/>
  <c r="MB222" i="3"/>
  <c r="MP222" i="3" s="1"/>
  <c r="NO579" i="2"/>
  <c r="MB321" i="2"/>
  <c r="NH321" i="2" s="1"/>
  <c r="MU90" i="3"/>
  <c r="MV555" i="4"/>
  <c r="MI180" i="2"/>
  <c r="MU505" i="4"/>
  <c r="MI234" i="2"/>
  <c r="MV234" i="2" s="1"/>
  <c r="MW101" i="2"/>
  <c r="MT588" i="4"/>
  <c r="NJ126" i="2"/>
  <c r="MU354" i="4"/>
  <c r="NM118" i="2"/>
  <c r="MU555" i="4"/>
  <c r="MW505" i="4"/>
  <c r="MU526" i="3"/>
  <c r="NK101" i="2"/>
  <c r="MV588" i="4"/>
  <c r="MT526" i="3"/>
  <c r="MU47" i="3"/>
  <c r="MT101" i="2"/>
  <c r="MW90" i="3"/>
  <c r="MW136" i="3"/>
  <c r="MU560" i="3"/>
  <c r="MW316" i="3"/>
  <c r="MV47" i="3"/>
  <c r="NL137" i="2"/>
  <c r="MU101" i="2"/>
  <c r="MV90" i="3"/>
  <c r="MT136" i="3"/>
  <c r="MV560" i="3"/>
  <c r="MW47" i="3"/>
  <c r="NM101" i="2"/>
  <c r="MH606" i="4"/>
  <c r="MU136" i="3"/>
  <c r="MU571" i="3"/>
  <c r="MT560" i="3"/>
  <c r="NL101" i="2"/>
  <c r="MW588" i="4"/>
  <c r="MT466" i="4"/>
  <c r="MT361" i="3"/>
  <c r="MI316" i="2"/>
  <c r="MT316" i="2" s="1"/>
  <c r="MT548" i="2"/>
  <c r="MW178" i="3"/>
  <c r="MV240" i="4"/>
  <c r="MA306" i="2"/>
  <c r="MB306" i="2" s="1"/>
  <c r="MT277" i="4"/>
  <c r="NM68" i="2"/>
  <c r="MU350" i="3"/>
  <c r="NL189" i="2"/>
  <c r="MW185" i="3"/>
  <c r="MV509" i="3"/>
  <c r="NM70" i="2"/>
  <c r="MW229" i="4"/>
  <c r="MU331" i="3"/>
  <c r="MV572" i="3"/>
  <c r="MW92" i="2"/>
  <c r="MU600" i="3"/>
  <c r="NK580" i="2"/>
  <c r="MV107" i="2"/>
  <c r="MV553" i="4"/>
  <c r="MV553" i="2"/>
  <c r="NM451" i="2"/>
  <c r="MT430" i="2"/>
  <c r="MT557" i="4"/>
  <c r="MU276" i="4"/>
  <c r="MV404" i="4"/>
  <c r="MT381" i="4"/>
  <c r="MT202" i="3"/>
  <c r="MT566" i="2"/>
  <c r="NL68" i="2"/>
  <c r="MT185" i="3"/>
  <c r="MT229" i="4"/>
  <c r="MV331" i="3"/>
  <c r="MV421" i="2"/>
  <c r="MW322" i="4"/>
  <c r="MT503" i="4"/>
  <c r="NJ553" i="2"/>
  <c r="NK68" i="2"/>
  <c r="MW318" i="4"/>
  <c r="MU206" i="3"/>
  <c r="NL44" i="2"/>
  <c r="MW376" i="4"/>
  <c r="MT322" i="4"/>
  <c r="MU572" i="3"/>
  <c r="NM92" i="2"/>
  <c r="NJ107" i="2"/>
  <c r="NL553" i="2"/>
  <c r="MT62" i="4"/>
  <c r="NM189" i="2"/>
  <c r="MU504" i="4"/>
  <c r="MV552" i="3"/>
  <c r="MV68" i="2"/>
  <c r="MV98" i="3"/>
  <c r="MV43" i="2"/>
  <c r="MU322" i="4"/>
  <c r="MU92" i="2"/>
  <c r="NK107" i="2"/>
  <c r="MW553" i="2"/>
  <c r="MT438" i="2"/>
  <c r="NK135" i="2"/>
  <c r="MT552" i="3"/>
  <c r="MU362" i="3"/>
  <c r="NM43" i="2"/>
  <c r="MW377" i="3"/>
  <c r="MT373" i="3"/>
  <c r="MU553" i="2"/>
  <c r="MT87" i="3"/>
  <c r="NM135" i="2"/>
  <c r="MT504" i="4"/>
  <c r="MT68" i="2"/>
  <c r="MV362" i="3"/>
  <c r="MT98" i="3"/>
  <c r="MV350" i="3"/>
  <c r="MV92" i="2"/>
  <c r="MU137" i="4"/>
  <c r="MV600" i="3"/>
  <c r="MV36" i="3"/>
  <c r="MT107" i="2"/>
  <c r="NM553" i="2"/>
  <c r="MU87" i="3"/>
  <c r="MU277" i="4"/>
  <c r="MV504" i="4"/>
  <c r="MU68" i="2"/>
  <c r="MW98" i="3"/>
  <c r="NM408" i="2"/>
  <c r="MU375" i="4"/>
  <c r="NK196" i="2"/>
  <c r="MT209" i="2"/>
  <c r="MT44" i="4"/>
  <c r="MI407" i="3"/>
  <c r="MT407" i="3" s="1"/>
  <c r="NM85" i="2"/>
  <c r="MU129" i="3"/>
  <c r="MX402" i="3"/>
  <c r="MR567" i="4"/>
  <c r="MY45" i="3"/>
  <c r="MB416" i="3"/>
  <c r="MP416" i="3" s="1"/>
  <c r="MC243" i="3"/>
  <c r="MR226" i="3"/>
  <c r="MC124" i="4"/>
  <c r="MC273" i="4"/>
  <c r="MX273" i="4" s="1"/>
  <c r="MB291" i="4"/>
  <c r="MY291" i="4" s="1"/>
  <c r="MY101" i="3"/>
  <c r="MB164" i="3"/>
  <c r="MB251" i="4"/>
  <c r="ND606" i="2"/>
  <c r="MA415" i="3"/>
  <c r="MB314" i="4"/>
  <c r="MR314" i="4" s="1"/>
  <c r="MS408" i="2"/>
  <c r="MB334" i="2"/>
  <c r="NE334" i="2" s="1"/>
  <c r="MB157" i="2"/>
  <c r="MQ157" i="2" s="1"/>
  <c r="MB220" i="4"/>
  <c r="MB349" i="4"/>
  <c r="MP567" i="4"/>
  <c r="MB592" i="3"/>
  <c r="MS592" i="3" s="1"/>
  <c r="MB450" i="3"/>
  <c r="MP450" i="3" s="1"/>
  <c r="MR45" i="3"/>
  <c r="MP270" i="3"/>
  <c r="MC171" i="4"/>
  <c r="MB540" i="3"/>
  <c r="MX540" i="3" s="1"/>
  <c r="MA226" i="2"/>
  <c r="MB226" i="2" s="1"/>
  <c r="MR101" i="3"/>
  <c r="MC256" i="4"/>
  <c r="MY256" i="4" s="1"/>
  <c r="NG606" i="2"/>
  <c r="MC100" i="2"/>
  <c r="MB78" i="4"/>
  <c r="MQ78" i="4" s="1"/>
  <c r="MC526" i="3"/>
  <c r="MR526" i="3" s="1"/>
  <c r="MX567" i="4"/>
  <c r="MY419" i="4"/>
  <c r="MB461" i="3"/>
  <c r="MS461" i="3" s="1"/>
  <c r="MS45" i="3"/>
  <c r="MB258" i="4"/>
  <c r="MB143" i="3"/>
  <c r="MB78" i="3"/>
  <c r="MY78" i="3" s="1"/>
  <c r="MB423" i="2"/>
  <c r="NE423" i="2" s="1"/>
  <c r="MB45" i="4"/>
  <c r="MC597" i="2"/>
  <c r="MC181" i="2"/>
  <c r="MS181" i="2" s="1"/>
  <c r="MB88" i="2"/>
  <c r="MP88" i="2" s="1"/>
  <c r="MB387" i="2"/>
  <c r="MY387" i="2" s="1"/>
  <c r="MB491" i="4"/>
  <c r="MB271" i="4"/>
  <c r="MC170" i="2"/>
  <c r="MB594" i="3"/>
  <c r="MC419" i="2"/>
  <c r="MB27" i="3"/>
  <c r="MB542" i="3"/>
  <c r="MS542" i="3" s="1"/>
  <c r="MB597" i="4"/>
  <c r="MB208" i="4"/>
  <c r="MB476" i="4"/>
  <c r="MP476" i="4" s="1"/>
  <c r="MB161" i="4"/>
  <c r="MR161" i="4" s="1"/>
  <c r="MC61" i="2"/>
  <c r="NG579" i="2"/>
  <c r="MC52" i="3"/>
  <c r="MA268" i="2"/>
  <c r="MB268" i="2" s="1"/>
  <c r="MS55" i="4"/>
  <c r="MC221" i="3"/>
  <c r="MB610" i="2"/>
  <c r="NI610" i="2" s="1"/>
  <c r="MC508" i="2"/>
  <c r="MR508" i="2" s="1"/>
  <c r="MC204" i="4"/>
  <c r="MY204" i="4" s="1"/>
  <c r="MS101" i="3"/>
  <c r="MC355" i="2"/>
  <c r="NF355" i="2" s="1"/>
  <c r="MX606" i="2"/>
  <c r="MB209" i="2"/>
  <c r="MR209" i="2" s="1"/>
  <c r="MB177" i="2"/>
  <c r="MR177" i="2" s="1"/>
  <c r="MC83" i="3"/>
  <c r="MY83" i="3" s="1"/>
  <c r="MB84" i="4"/>
  <c r="MP84" i="4" s="1"/>
  <c r="MC317" i="4"/>
  <c r="MB68" i="4"/>
  <c r="MB308" i="2"/>
  <c r="NH308" i="2" s="1"/>
  <c r="MR553" i="3"/>
  <c r="MP539" i="4"/>
  <c r="MP304" i="3"/>
  <c r="MS437" i="3"/>
  <c r="MW557" i="4"/>
  <c r="MV317" i="4"/>
  <c r="MU470" i="2"/>
  <c r="NK509" i="2"/>
  <c r="NM325" i="2"/>
  <c r="MT115" i="2"/>
  <c r="NL86" i="2"/>
  <c r="NM225" i="2"/>
  <c r="MU523" i="4"/>
  <c r="NL338" i="2"/>
  <c r="NM301" i="2"/>
  <c r="NL140" i="2"/>
  <c r="MV123" i="3"/>
  <c r="MT404" i="4"/>
  <c r="MU190" i="4"/>
  <c r="NL54" i="2"/>
  <c r="MW191" i="2"/>
  <c r="NJ566" i="2"/>
  <c r="NK446" i="2"/>
  <c r="MV44" i="2"/>
  <c r="MV209" i="2"/>
  <c r="NM205" i="2"/>
  <c r="MW569" i="4"/>
  <c r="MW235" i="4"/>
  <c r="MU251" i="4"/>
  <c r="MV453" i="3"/>
  <c r="NM241" i="2"/>
  <c r="MW380" i="2"/>
  <c r="MU45" i="2"/>
  <c r="MW374" i="3"/>
  <c r="MV209" i="3"/>
  <c r="MV571" i="4"/>
  <c r="MW574" i="2"/>
  <c r="MV214" i="4"/>
  <c r="NM583" i="2"/>
  <c r="MW216" i="2"/>
  <c r="MT451" i="2"/>
  <c r="MU557" i="4"/>
  <c r="MW317" i="4"/>
  <c r="NK470" i="2"/>
  <c r="MV231" i="3"/>
  <c r="MT509" i="2"/>
  <c r="NK325" i="2"/>
  <c r="MU115" i="2"/>
  <c r="NK86" i="2"/>
  <c r="NK225" i="2"/>
  <c r="MV523" i="4"/>
  <c r="MT492" i="3"/>
  <c r="MW338" i="2"/>
  <c r="MW301" i="2"/>
  <c r="MU140" i="2"/>
  <c r="MT401" i="4"/>
  <c r="MW123" i="3"/>
  <c r="MU145" i="4"/>
  <c r="NK54" i="2"/>
  <c r="MT191" i="2"/>
  <c r="MV566" i="2"/>
  <c r="MU115" i="4"/>
  <c r="MT446" i="2"/>
  <c r="NJ44" i="2"/>
  <c r="NJ209" i="2"/>
  <c r="MU205" i="2"/>
  <c r="MV251" i="4"/>
  <c r="MU453" i="3"/>
  <c r="MW241" i="2"/>
  <c r="MU380" i="2"/>
  <c r="NL45" i="2"/>
  <c r="MT374" i="3"/>
  <c r="MW209" i="3"/>
  <c r="MH194" i="2"/>
  <c r="MV194" i="2" s="1"/>
  <c r="MU571" i="4"/>
  <c r="NK574" i="2"/>
  <c r="MW214" i="4"/>
  <c r="NK583" i="2"/>
  <c r="MV288" i="3"/>
  <c r="MU216" i="2"/>
  <c r="MV451" i="2"/>
  <c r="MT470" i="2"/>
  <c r="MT276" i="4"/>
  <c r="MW231" i="3"/>
  <c r="MV509" i="2"/>
  <c r="MW325" i="2"/>
  <c r="MW115" i="2"/>
  <c r="MW86" i="2"/>
  <c r="MW225" i="2"/>
  <c r="MU492" i="3"/>
  <c r="NM338" i="2"/>
  <c r="NK301" i="2"/>
  <c r="MW140" i="2"/>
  <c r="MU401" i="4"/>
  <c r="MT178" i="3"/>
  <c r="MV145" i="4"/>
  <c r="MW54" i="2"/>
  <c r="MV191" i="2"/>
  <c r="NK566" i="2"/>
  <c r="MV115" i="4"/>
  <c r="MV368" i="3"/>
  <c r="MV446" i="2"/>
  <c r="MT44" i="2"/>
  <c r="NL209" i="2"/>
  <c r="NK205" i="2"/>
  <c r="MT230" i="3"/>
  <c r="MW251" i="4"/>
  <c r="NK241" i="2"/>
  <c r="NK380" i="2"/>
  <c r="MW45" i="2"/>
  <c r="MV492" i="4"/>
  <c r="NL574" i="2"/>
  <c r="MT583" i="2"/>
  <c r="MU288" i="3"/>
  <c r="NM216" i="2"/>
  <c r="NJ451" i="2"/>
  <c r="MV470" i="2"/>
  <c r="MV276" i="4"/>
  <c r="MT231" i="3"/>
  <c r="NJ509" i="2"/>
  <c r="MT325" i="2"/>
  <c r="NL115" i="2"/>
  <c r="MV86" i="2"/>
  <c r="MT225" i="2"/>
  <c r="MV492" i="3"/>
  <c r="NK338" i="2"/>
  <c r="MT301" i="2"/>
  <c r="MT140" i="2"/>
  <c r="MV401" i="4"/>
  <c r="MU178" i="3"/>
  <c r="MW145" i="4"/>
  <c r="MU91" i="3"/>
  <c r="MV54" i="2"/>
  <c r="NM191" i="2"/>
  <c r="NM566" i="2"/>
  <c r="MW115" i="4"/>
  <c r="MT43" i="3"/>
  <c r="MW368" i="3"/>
  <c r="NJ446" i="2"/>
  <c r="MU209" i="2"/>
  <c r="MW205" i="2"/>
  <c r="MW230" i="3"/>
  <c r="MT241" i="2"/>
  <c r="MT380" i="2"/>
  <c r="MV45" i="2"/>
  <c r="MW492" i="4"/>
  <c r="NM574" i="2"/>
  <c r="MV583" i="2"/>
  <c r="MW288" i="3"/>
  <c r="MT243" i="4"/>
  <c r="MU315" i="3"/>
  <c r="NK216" i="2"/>
  <c r="NL451" i="2"/>
  <c r="NM470" i="2"/>
  <c r="MW276" i="4"/>
  <c r="NL509" i="2"/>
  <c r="MV325" i="2"/>
  <c r="NM115" i="2"/>
  <c r="MU86" i="2"/>
  <c r="MV225" i="2"/>
  <c r="MT338" i="2"/>
  <c r="MV301" i="2"/>
  <c r="NK140" i="2"/>
  <c r="MV178" i="3"/>
  <c r="MV91" i="3"/>
  <c r="MU54" i="2"/>
  <c r="NJ191" i="2"/>
  <c r="MW566" i="2"/>
  <c r="MU43" i="3"/>
  <c r="MT368" i="3"/>
  <c r="NL446" i="2"/>
  <c r="MW209" i="2"/>
  <c r="MT205" i="2"/>
  <c r="MU230" i="3"/>
  <c r="MV241" i="2"/>
  <c r="MV380" i="2"/>
  <c r="NM45" i="2"/>
  <c r="MT492" i="4"/>
  <c r="MT574" i="2"/>
  <c r="MV129" i="3"/>
  <c r="MH598" i="2"/>
  <c r="NL598" i="2" s="1"/>
  <c r="NJ583" i="2"/>
  <c r="MU243" i="4"/>
  <c r="MV315" i="3"/>
  <c r="MT216" i="2"/>
  <c r="MU451" i="2"/>
  <c r="NJ470" i="2"/>
  <c r="MW509" i="2"/>
  <c r="NJ325" i="2"/>
  <c r="NJ115" i="2"/>
  <c r="NJ86" i="2"/>
  <c r="NJ225" i="2"/>
  <c r="MV338" i="2"/>
  <c r="NJ301" i="2"/>
  <c r="NM140" i="2"/>
  <c r="MW91" i="3"/>
  <c r="MU404" i="4"/>
  <c r="MV190" i="4"/>
  <c r="NJ54" i="2"/>
  <c r="NL191" i="2"/>
  <c r="NL566" i="2"/>
  <c r="MV43" i="3"/>
  <c r="MW446" i="2"/>
  <c r="NM209" i="2"/>
  <c r="MV205" i="2"/>
  <c r="MV569" i="4"/>
  <c r="MT235" i="4"/>
  <c r="NJ241" i="2"/>
  <c r="NM380" i="2"/>
  <c r="NJ45" i="2"/>
  <c r="MV574" i="2"/>
  <c r="MW129" i="3"/>
  <c r="NL583" i="2"/>
  <c r="MV243" i="4"/>
  <c r="MW315" i="3"/>
  <c r="MV216" i="2"/>
  <c r="MW451" i="2"/>
  <c r="MY116" i="3"/>
  <c r="MT439" i="3"/>
  <c r="NL370" i="2"/>
  <c r="MT140" i="3"/>
  <c r="MV330" i="3"/>
  <c r="MC105" i="4"/>
  <c r="MQ105" i="4" s="1"/>
  <c r="MC490" i="4"/>
  <c r="MC570" i="2"/>
  <c r="MQ570" i="2" s="1"/>
  <c r="NR608" i="3"/>
  <c r="ON188" i="2"/>
  <c r="NR247" i="3"/>
  <c r="NR359" i="4"/>
  <c r="OA192" i="2"/>
  <c r="MX440" i="2"/>
  <c r="MQ165" i="3"/>
  <c r="MB466" i="4"/>
  <c r="MX466" i="4" s="1"/>
  <c r="MA343" i="3"/>
  <c r="NN559" i="2"/>
  <c r="MA574" i="3"/>
  <c r="NG566" i="2"/>
  <c r="MP246" i="3"/>
  <c r="MQ601" i="3"/>
  <c r="MR390" i="3"/>
  <c r="MY402" i="2"/>
  <c r="MR278" i="3"/>
  <c r="MC255" i="2"/>
  <c r="MB261" i="3"/>
  <c r="MA367" i="3"/>
  <c r="MC348" i="4"/>
  <c r="NO308" i="2"/>
  <c r="MB148" i="3"/>
  <c r="MQ148" i="3" s="1"/>
  <c r="MY560" i="2"/>
  <c r="MR426" i="3"/>
  <c r="MY334" i="3"/>
  <c r="MC82" i="4"/>
  <c r="MS82" i="4" s="1"/>
  <c r="MB216" i="4"/>
  <c r="MB432" i="4"/>
  <c r="MY432" i="4" s="1"/>
  <c r="MB77" i="2"/>
  <c r="NG77" i="2" s="1"/>
  <c r="MA472" i="3"/>
  <c r="MB123" i="3"/>
  <c r="MS123" i="3" s="1"/>
  <c r="MB187" i="2"/>
  <c r="NI187" i="2" s="1"/>
  <c r="MB393" i="4"/>
  <c r="MY393" i="4" s="1"/>
  <c r="MC323" i="3"/>
  <c r="MX323" i="3" s="1"/>
  <c r="MA359" i="4"/>
  <c r="MC359" i="4" s="1"/>
  <c r="MC155" i="4"/>
  <c r="MP155" i="4" s="1"/>
  <c r="MB579" i="3"/>
  <c r="MP579" i="3" s="1"/>
  <c r="MC471" i="3"/>
  <c r="MB65" i="2"/>
  <c r="NG65" i="2" s="1"/>
  <c r="MA267" i="3"/>
  <c r="MC267" i="3" s="1"/>
  <c r="MC113" i="2"/>
  <c r="MY113" i="2" s="1"/>
  <c r="MQ508" i="4"/>
  <c r="MX414" i="2"/>
  <c r="MC373" i="4"/>
  <c r="MQ373" i="4" s="1"/>
  <c r="MC68" i="3"/>
  <c r="MS68" i="3" s="1"/>
  <c r="MB401" i="3"/>
  <c r="MQ401" i="3" s="1"/>
  <c r="MB524" i="3"/>
  <c r="MR524" i="3" s="1"/>
  <c r="MB391" i="4"/>
  <c r="MB518" i="4"/>
  <c r="MX518" i="4" s="1"/>
  <c r="MB475" i="3"/>
  <c r="NH432" i="2"/>
  <c r="NI536" i="2"/>
  <c r="MY539" i="4"/>
  <c r="MB580" i="4"/>
  <c r="MB444" i="4"/>
  <c r="MP444" i="4" s="1"/>
  <c r="MB445" i="4"/>
  <c r="MP445" i="4" s="1"/>
  <c r="MB248" i="4"/>
  <c r="MB259" i="4"/>
  <c r="MY259" i="4" s="1"/>
  <c r="MB527" i="3"/>
  <c r="MB463" i="3"/>
  <c r="MS463" i="3" s="1"/>
  <c r="MB85" i="3"/>
  <c r="MB369" i="2"/>
  <c r="MC564" i="4"/>
  <c r="MY564" i="4" s="1"/>
  <c r="MB206" i="4"/>
  <c r="MB257" i="2"/>
  <c r="MS257" i="2" s="1"/>
  <c r="MC211" i="4"/>
  <c r="MB175" i="3"/>
  <c r="MC162" i="2"/>
  <c r="MS246" i="3"/>
  <c r="MW300" i="3"/>
  <c r="MW216" i="3"/>
  <c r="MW204" i="3"/>
  <c r="MT301" i="4"/>
  <c r="MQ246" i="3"/>
  <c r="MB368" i="4"/>
  <c r="MB136" i="4"/>
  <c r="MQ136" i="4" s="1"/>
  <c r="NE533" i="2"/>
  <c r="MB196" i="4"/>
  <c r="MB325" i="4"/>
  <c r="MX325" i="4" s="1"/>
  <c r="MB595" i="3"/>
  <c r="MX595" i="3" s="1"/>
  <c r="MC211" i="2"/>
  <c r="MQ211" i="2" s="1"/>
  <c r="MQ539" i="4"/>
  <c r="MB144" i="3"/>
  <c r="MX107" i="3"/>
  <c r="MB83" i="4"/>
  <c r="MS83" i="4" s="1"/>
  <c r="MQ133" i="3"/>
  <c r="MC503" i="2"/>
  <c r="ND503" i="2" s="1"/>
  <c r="MQ451" i="3"/>
  <c r="NI572" i="2"/>
  <c r="MR348" i="3"/>
  <c r="MC167" i="3"/>
  <c r="MA423" i="3"/>
  <c r="MB423" i="3" s="1"/>
  <c r="MC216" i="3"/>
  <c r="MP216" i="3" s="1"/>
  <c r="MC163" i="2"/>
  <c r="MS230" i="3"/>
  <c r="MB464" i="4"/>
  <c r="MX464" i="4" s="1"/>
  <c r="MX278" i="3"/>
  <c r="MC128" i="2"/>
  <c r="NF533" i="2"/>
  <c r="NH533" i="2"/>
  <c r="MB460" i="4"/>
  <c r="MX460" i="4" s="1"/>
  <c r="MP576" i="2"/>
  <c r="MB158" i="4"/>
  <c r="MY158" i="4" s="1"/>
  <c r="MB199" i="3"/>
  <c r="MR199" i="3" s="1"/>
  <c r="MR539" i="4"/>
  <c r="MB387" i="4"/>
  <c r="MY107" i="3"/>
  <c r="MC268" i="4"/>
  <c r="MP268" i="4" s="1"/>
  <c r="MX451" i="3"/>
  <c r="NO572" i="2"/>
  <c r="MB455" i="4"/>
  <c r="MR455" i="4" s="1"/>
  <c r="MC44" i="4"/>
  <c r="MP44" i="4" s="1"/>
  <c r="MB173" i="2"/>
  <c r="MS173" i="2" s="1"/>
  <c r="MQ230" i="3"/>
  <c r="MB152" i="4"/>
  <c r="MB59" i="2"/>
  <c r="NO59" i="2" s="1"/>
  <c r="MB342" i="2"/>
  <c r="MR342" i="2" s="1"/>
  <c r="MQ583" i="3"/>
  <c r="ND533" i="2"/>
  <c r="NI533" i="2"/>
  <c r="MR576" i="2"/>
  <c r="MB457" i="3"/>
  <c r="MS539" i="4"/>
  <c r="MC327" i="4"/>
  <c r="MP327" i="4" s="1"/>
  <c r="MY402" i="3"/>
  <c r="MB522" i="2"/>
  <c r="MB184" i="3"/>
  <c r="MQ184" i="3" s="1"/>
  <c r="MP572" i="2"/>
  <c r="MB378" i="4"/>
  <c r="MP378" i="4" s="1"/>
  <c r="MB77" i="4"/>
  <c r="MB582" i="2"/>
  <c r="MS582" i="2" s="1"/>
  <c r="MY71" i="3"/>
  <c r="MY230" i="3"/>
  <c r="MB39" i="4"/>
  <c r="MA180" i="2"/>
  <c r="MB361" i="4"/>
  <c r="MQ361" i="4" s="1"/>
  <c r="MX246" i="3"/>
  <c r="NN533" i="2"/>
  <c r="MP533" i="2"/>
  <c r="MS576" i="2"/>
  <c r="MC122" i="4"/>
  <c r="MR402" i="3"/>
  <c r="MA363" i="3"/>
  <c r="MC363" i="3" s="1"/>
  <c r="MB515" i="4"/>
  <c r="MP515" i="4" s="1"/>
  <c r="MC37" i="4"/>
  <c r="MB295" i="2"/>
  <c r="MR71" i="3"/>
  <c r="MB231" i="4"/>
  <c r="MX231" i="4" s="1"/>
  <c r="MB457" i="4"/>
  <c r="MP457" i="4" s="1"/>
  <c r="MR246" i="3"/>
  <c r="NO533" i="2"/>
  <c r="MX533" i="2"/>
  <c r="MY576" i="2"/>
  <c r="MS402" i="3"/>
  <c r="MB473" i="4"/>
  <c r="MY473" i="4" s="1"/>
  <c r="MB338" i="4"/>
  <c r="MC381" i="4"/>
  <c r="MQ381" i="4" s="1"/>
  <c r="MC264" i="4"/>
  <c r="MC275" i="3"/>
  <c r="MS275" i="3" s="1"/>
  <c r="MB179" i="4"/>
  <c r="MC610" i="3"/>
  <c r="MR610" i="3" s="1"/>
  <c r="MP71" i="3"/>
  <c r="MY246" i="3"/>
  <c r="MY533" i="2"/>
  <c r="MR533" i="2"/>
  <c r="MB285" i="4"/>
  <c r="MB41" i="4"/>
  <c r="MY41" i="4" s="1"/>
  <c r="MB203" i="4"/>
  <c r="MC154" i="2"/>
  <c r="NO154" i="2" s="1"/>
  <c r="MB346" i="2"/>
  <c r="MQ346" i="2" s="1"/>
  <c r="MC490" i="3"/>
  <c r="MP490" i="3" s="1"/>
  <c r="MQ533" i="2"/>
  <c r="MA166" i="2"/>
  <c r="MC166" i="2" s="1"/>
  <c r="MC365" i="2"/>
  <c r="MC215" i="3"/>
  <c r="MP215" i="3" s="1"/>
  <c r="MC29" i="2"/>
  <c r="MP230" i="3"/>
  <c r="MB441" i="2"/>
  <c r="MP553" i="3"/>
  <c r="MX553" i="3"/>
  <c r="MW228" i="4"/>
  <c r="MW89" i="4"/>
  <c r="MA375" i="3"/>
  <c r="MB375" i="3" s="1"/>
  <c r="MU410" i="2"/>
  <c r="MU575" i="4"/>
  <c r="MU464" i="2"/>
  <c r="MB434" i="4"/>
  <c r="MP434" i="4" s="1"/>
  <c r="MU405" i="3"/>
  <c r="NJ298" i="2"/>
  <c r="NM30" i="2"/>
  <c r="NM251" i="2"/>
  <c r="MW205" i="4"/>
  <c r="MU433" i="4"/>
  <c r="MV263" i="4"/>
  <c r="MR601" i="3"/>
  <c r="MU216" i="3"/>
  <c r="MB431" i="2"/>
  <c r="MR431" i="2" s="1"/>
  <c r="MU370" i="2"/>
  <c r="MV575" i="3"/>
  <c r="MV394" i="4"/>
  <c r="MW533" i="4"/>
  <c r="MV301" i="4"/>
  <c r="MC299" i="4"/>
  <c r="MR299" i="4" s="1"/>
  <c r="MB530" i="3"/>
  <c r="NL118" i="2"/>
  <c r="MW257" i="4"/>
  <c r="MB270" i="4"/>
  <c r="MY270" i="4" s="1"/>
  <c r="MT239" i="3"/>
  <c r="MU204" i="3"/>
  <c r="MW26" i="3"/>
  <c r="MT119" i="3"/>
  <c r="MU316" i="3"/>
  <c r="MU137" i="2"/>
  <c r="MU361" i="3"/>
  <c r="MU466" i="4"/>
  <c r="MC180" i="3"/>
  <c r="MC320" i="4"/>
  <c r="NM126" i="2"/>
  <c r="MU26" i="2"/>
  <c r="MB559" i="3"/>
  <c r="NG537" i="2"/>
  <c r="MT228" i="4"/>
  <c r="MT89" i="4"/>
  <c r="MT274" i="3"/>
  <c r="MW459" i="4"/>
  <c r="MB468" i="3"/>
  <c r="MQ468" i="3" s="1"/>
  <c r="MB509" i="2"/>
  <c r="MP509" i="2" s="1"/>
  <c r="NM410" i="2"/>
  <c r="MT575" i="4"/>
  <c r="MB489" i="4"/>
  <c r="NJ464" i="2"/>
  <c r="MB112" i="4"/>
  <c r="MP112" i="4" s="1"/>
  <c r="MV405" i="3"/>
  <c r="MC433" i="2"/>
  <c r="NL298" i="2"/>
  <c r="MV30" i="2"/>
  <c r="MT251" i="2"/>
  <c r="MW579" i="3"/>
  <c r="MB346" i="4"/>
  <c r="MY346" i="4" s="1"/>
  <c r="MW263" i="4"/>
  <c r="MQ453" i="3"/>
  <c r="MV216" i="3"/>
  <c r="MB208" i="3"/>
  <c r="MS208" i="3" s="1"/>
  <c r="NM370" i="2"/>
  <c r="MH160" i="2"/>
  <c r="MT160" i="2" s="1"/>
  <c r="MW575" i="3"/>
  <c r="MW394" i="4"/>
  <c r="MB195" i="2"/>
  <c r="NK118" i="2"/>
  <c r="MU475" i="4"/>
  <c r="MU239" i="3"/>
  <c r="MT26" i="3"/>
  <c r="MT316" i="3"/>
  <c r="MB409" i="2"/>
  <c r="MW137" i="2"/>
  <c r="MV466" i="4"/>
  <c r="MB449" i="4"/>
  <c r="MX449" i="4" s="1"/>
  <c r="MV126" i="2"/>
  <c r="MH294" i="2"/>
  <c r="NL294" i="2" s="1"/>
  <c r="MC531" i="4"/>
  <c r="MU378" i="4"/>
  <c r="MU300" i="3"/>
  <c r="MU439" i="3"/>
  <c r="MU228" i="4"/>
  <c r="MS583" i="3"/>
  <c r="MU126" i="4"/>
  <c r="MW274" i="3"/>
  <c r="MT459" i="4"/>
  <c r="NK410" i="2"/>
  <c r="MB103" i="2"/>
  <c r="MX270" i="3"/>
  <c r="MV575" i="4"/>
  <c r="NL464" i="2"/>
  <c r="MT92" i="4"/>
  <c r="MB374" i="2"/>
  <c r="NG374" i="2" s="1"/>
  <c r="MW298" i="2"/>
  <c r="NK30" i="2"/>
  <c r="MV251" i="2"/>
  <c r="MT579" i="3"/>
  <c r="MB91" i="4"/>
  <c r="MY453" i="3"/>
  <c r="MC417" i="2"/>
  <c r="NE417" i="2" s="1"/>
  <c r="NK370" i="2"/>
  <c r="MC305" i="2"/>
  <c r="MQ117" i="3"/>
  <c r="MB215" i="4"/>
  <c r="MW118" i="2"/>
  <c r="MV475" i="4"/>
  <c r="MU26" i="3"/>
  <c r="MV513" i="4"/>
  <c r="MV242" i="3"/>
  <c r="MU463" i="4"/>
  <c r="NK137" i="2"/>
  <c r="MT425" i="4"/>
  <c r="NK126" i="2"/>
  <c r="MB470" i="4"/>
  <c r="MC454" i="4"/>
  <c r="MR454" i="4" s="1"/>
  <c r="MT125" i="4"/>
  <c r="MV464" i="4"/>
  <c r="MV460" i="4"/>
  <c r="MV378" i="4"/>
  <c r="MT300" i="3"/>
  <c r="MW439" i="3"/>
  <c r="MR583" i="3"/>
  <c r="MV126" i="4"/>
  <c r="MU274" i="3"/>
  <c r="MU459" i="4"/>
  <c r="MV386" i="4"/>
  <c r="MH608" i="3"/>
  <c r="MW608" i="3" s="1"/>
  <c r="MB447" i="2"/>
  <c r="MT410" i="2"/>
  <c r="MT585" i="4"/>
  <c r="MR270" i="3"/>
  <c r="MC177" i="4"/>
  <c r="MW464" i="2"/>
  <c r="MU92" i="4"/>
  <c r="MU298" i="2"/>
  <c r="MB269" i="2"/>
  <c r="MU30" i="2"/>
  <c r="MW251" i="2"/>
  <c r="MV579" i="3"/>
  <c r="MS453" i="3"/>
  <c r="MT228" i="3"/>
  <c r="MT370" i="2"/>
  <c r="MV437" i="4"/>
  <c r="OO174" i="2"/>
  <c r="MB261" i="2"/>
  <c r="ND261" i="2" s="1"/>
  <c r="MV118" i="2"/>
  <c r="MW475" i="4"/>
  <c r="MU410" i="4"/>
  <c r="MW513" i="4"/>
  <c r="MT242" i="3"/>
  <c r="MQ524" i="2"/>
  <c r="MV99" i="4"/>
  <c r="MH188" i="2"/>
  <c r="NK188" i="2" s="1"/>
  <c r="NM137" i="2"/>
  <c r="MV425" i="4"/>
  <c r="MU126" i="2"/>
  <c r="MP487" i="3"/>
  <c r="MR339" i="2"/>
  <c r="NG466" i="2"/>
  <c r="MT464" i="4"/>
  <c r="MW464" i="4"/>
  <c r="MW460" i="4"/>
  <c r="MW378" i="4"/>
  <c r="MV300" i="3"/>
  <c r="MV439" i="3"/>
  <c r="MP583" i="3"/>
  <c r="MW330" i="3"/>
  <c r="MW126" i="4"/>
  <c r="NS452" i="3"/>
  <c r="MH339" i="3"/>
  <c r="MV298" i="4"/>
  <c r="MT271" i="4"/>
  <c r="MW386" i="4"/>
  <c r="MV410" i="2"/>
  <c r="MV585" i="4"/>
  <c r="MS270" i="3"/>
  <c r="NM464" i="2"/>
  <c r="MV92" i="4"/>
  <c r="MB155" i="3"/>
  <c r="MX155" i="3" s="1"/>
  <c r="MB484" i="2"/>
  <c r="MY484" i="2" s="1"/>
  <c r="NM298" i="2"/>
  <c r="MA208" i="2"/>
  <c r="MB208" i="2" s="1"/>
  <c r="NL30" i="2"/>
  <c r="NJ251" i="2"/>
  <c r="MC79" i="2"/>
  <c r="MX79" i="2" s="1"/>
  <c r="MB551" i="4"/>
  <c r="MP453" i="3"/>
  <c r="MV228" i="3"/>
  <c r="MV370" i="2"/>
  <c r="MC84" i="2"/>
  <c r="MQ84" i="2" s="1"/>
  <c r="MW437" i="4"/>
  <c r="OO226" i="2"/>
  <c r="MV354" i="4"/>
  <c r="MU118" i="2"/>
  <c r="MV410" i="4"/>
  <c r="NM217" i="2"/>
  <c r="MT513" i="4"/>
  <c r="MA600" i="4"/>
  <c r="MC600" i="4" s="1"/>
  <c r="MW242" i="3"/>
  <c r="MT368" i="4"/>
  <c r="MB350" i="4"/>
  <c r="MX350" i="4" s="1"/>
  <c r="MT137" i="2"/>
  <c r="MB609" i="4"/>
  <c r="MU425" i="4"/>
  <c r="MB73" i="4"/>
  <c r="MP73" i="4" s="1"/>
  <c r="NL126" i="2"/>
  <c r="MT460" i="4"/>
  <c r="MU330" i="3"/>
  <c r="MW298" i="4"/>
  <c r="MU271" i="4"/>
  <c r="MT386" i="4"/>
  <c r="NJ410" i="2"/>
  <c r="NR604" i="4"/>
  <c r="MU585" i="4"/>
  <c r="MY270" i="3"/>
  <c r="MB66" i="3"/>
  <c r="NK464" i="2"/>
  <c r="NK298" i="2"/>
  <c r="MW30" i="2"/>
  <c r="NL251" i="2"/>
  <c r="MT205" i="4"/>
  <c r="MV433" i="4"/>
  <c r="MB412" i="4"/>
  <c r="MQ412" i="4" s="1"/>
  <c r="MX601" i="3"/>
  <c r="MU228" i="3"/>
  <c r="NJ370" i="2"/>
  <c r="MB64" i="4"/>
  <c r="MX64" i="4" s="1"/>
  <c r="MT437" i="4"/>
  <c r="MV533" i="4"/>
  <c r="MW301" i="4"/>
  <c r="MW354" i="4"/>
  <c r="MB136" i="3"/>
  <c r="MX136" i="3" s="1"/>
  <c r="NJ118" i="2"/>
  <c r="MB163" i="3"/>
  <c r="MW410" i="4"/>
  <c r="MV204" i="3"/>
  <c r="NK217" i="2"/>
  <c r="MV368" i="4"/>
  <c r="MC534" i="3"/>
  <c r="MV137" i="2"/>
  <c r="MV361" i="3"/>
  <c r="MW126" i="2"/>
  <c r="MC465" i="2"/>
  <c r="ND465" i="2" s="1"/>
  <c r="MI440" i="3"/>
  <c r="MW440" i="3" s="1"/>
  <c r="MA582" i="4"/>
  <c r="MB582" i="4" s="1"/>
  <c r="MB165" i="4"/>
  <c r="MB535" i="3"/>
  <c r="MW368" i="4"/>
  <c r="MU119" i="3"/>
  <c r="MR288" i="4"/>
  <c r="MQ555" i="2"/>
  <c r="MY390" i="3"/>
  <c r="NF402" i="2"/>
  <c r="MY571" i="3"/>
  <c r="MR242" i="3"/>
  <c r="MB272" i="4"/>
  <c r="MQ272" i="4" s="1"/>
  <c r="MW223" i="3"/>
  <c r="MT227" i="3"/>
  <c r="MU163" i="4"/>
  <c r="MT324" i="3"/>
  <c r="MT334" i="4"/>
  <c r="MW140" i="3"/>
  <c r="MT575" i="3"/>
  <c r="MP55" i="4"/>
  <c r="NH536" i="2"/>
  <c r="MP536" i="2"/>
  <c r="NF571" i="2"/>
  <c r="MB483" i="2"/>
  <c r="MP483" i="2" s="1"/>
  <c r="MB468" i="4"/>
  <c r="MQ468" i="4" s="1"/>
  <c r="MB458" i="4"/>
  <c r="MR458" i="4" s="1"/>
  <c r="MR334" i="3"/>
  <c r="NE524" i="2"/>
  <c r="MX55" i="4"/>
  <c r="NN536" i="2"/>
  <c r="MR536" i="2"/>
  <c r="MY571" i="2"/>
  <c r="MB515" i="3"/>
  <c r="MB33" i="3"/>
  <c r="MS334" i="3"/>
  <c r="NI524" i="2"/>
  <c r="MQ55" i="4"/>
  <c r="ND536" i="2"/>
  <c r="MX536" i="2"/>
  <c r="MC173" i="4"/>
  <c r="MS173" i="4" s="1"/>
  <c r="MR524" i="2"/>
  <c r="MA250" i="2"/>
  <c r="MY55" i="4"/>
  <c r="MQ536" i="2"/>
  <c r="MB168" i="4"/>
  <c r="MR168" i="4" s="1"/>
  <c r="MB158" i="2"/>
  <c r="MX158" i="2" s="1"/>
  <c r="MB40" i="2"/>
  <c r="NH40" i="2" s="1"/>
  <c r="MC293" i="3"/>
  <c r="MS293" i="3" s="1"/>
  <c r="MB212" i="4"/>
  <c r="MS536" i="2"/>
  <c r="MB341" i="3"/>
  <c r="MX341" i="3" s="1"/>
  <c r="MC439" i="3"/>
  <c r="MB603" i="3"/>
  <c r="MY603" i="3" s="1"/>
  <c r="ND559" i="2"/>
  <c r="NE536" i="2"/>
  <c r="NN571" i="2"/>
  <c r="MB313" i="3"/>
  <c r="MP313" i="3" s="1"/>
  <c r="MC530" i="2"/>
  <c r="MX530" i="2" s="1"/>
  <c r="MY611" i="2"/>
  <c r="NO566" i="2"/>
  <c r="MX360" i="3"/>
  <c r="NF524" i="2"/>
  <c r="NL537" i="2"/>
  <c r="MU596" i="4"/>
  <c r="MU185" i="4"/>
  <c r="MU381" i="4"/>
  <c r="MU202" i="3"/>
  <c r="MT473" i="3"/>
  <c r="MA292" i="2"/>
  <c r="MR611" i="2"/>
  <c r="MP611" i="2"/>
  <c r="MC360" i="4"/>
  <c r="MX360" i="4" s="1"/>
  <c r="MQ440" i="2"/>
  <c r="MC239" i="4"/>
  <c r="MX133" i="3"/>
  <c r="MB174" i="4"/>
  <c r="MP566" i="2"/>
  <c r="ND524" i="2"/>
  <c r="NG524" i="2"/>
  <c r="MC90" i="2"/>
  <c r="NO90" i="2" s="1"/>
  <c r="MB430" i="4"/>
  <c r="NF611" i="2"/>
  <c r="MY440" i="2"/>
  <c r="MR566" i="2"/>
  <c r="MB58" i="4"/>
  <c r="MP58" i="4" s="1"/>
  <c r="MB293" i="2"/>
  <c r="MQ293" i="2" s="1"/>
  <c r="MB399" i="4"/>
  <c r="MX399" i="4" s="1"/>
  <c r="NN611" i="2"/>
  <c r="MR440" i="2"/>
  <c r="MS390" i="3"/>
  <c r="MC355" i="4"/>
  <c r="MR355" i="4" s="1"/>
  <c r="MA108" i="3"/>
  <c r="NH524" i="2"/>
  <c r="NO524" i="2"/>
  <c r="MB207" i="2"/>
  <c r="NI207" i="2" s="1"/>
  <c r="MC144" i="4"/>
  <c r="MQ508" i="3"/>
  <c r="NG414" i="2"/>
  <c r="MQ611" i="2"/>
  <c r="MY288" i="4"/>
  <c r="NE440" i="2"/>
  <c r="MP390" i="3"/>
  <c r="MP536" i="3"/>
  <c r="MS47" i="3"/>
  <c r="MC471" i="2"/>
  <c r="NO471" i="2" s="1"/>
  <c r="MB119" i="2"/>
  <c r="MB239" i="2"/>
  <c r="MX239" i="2" s="1"/>
  <c r="NN524" i="2"/>
  <c r="MP524" i="2"/>
  <c r="MB25" i="2"/>
  <c r="MC421" i="2"/>
  <c r="MQ421" i="2" s="1"/>
  <c r="MB518" i="3"/>
  <c r="MP518" i="3" s="1"/>
  <c r="MS611" i="2"/>
  <c r="MC301" i="2"/>
  <c r="NN440" i="2"/>
  <c r="NG440" i="2"/>
  <c r="MX390" i="3"/>
  <c r="NE611" i="2"/>
  <c r="MB267" i="2"/>
  <c r="NO267" i="2" s="1"/>
  <c r="MC126" i="2"/>
  <c r="MB421" i="3"/>
  <c r="MP440" i="2"/>
  <c r="NO440" i="2"/>
  <c r="MQ390" i="3"/>
  <c r="MC356" i="3"/>
  <c r="MX356" i="3" s="1"/>
  <c r="MC241" i="2"/>
  <c r="MC281" i="4"/>
  <c r="MQ281" i="4" s="1"/>
  <c r="MC134" i="4"/>
  <c r="MB235" i="4"/>
  <c r="MS524" i="2"/>
  <c r="MX524" i="2"/>
  <c r="MC369" i="4"/>
  <c r="MP369" i="4" s="1"/>
  <c r="MB475" i="4"/>
  <c r="MR475" i="4" s="1"/>
  <c r="MB188" i="4"/>
  <c r="NO611" i="2"/>
  <c r="MB171" i="3"/>
  <c r="MS171" i="3" s="1"/>
  <c r="MC528" i="4"/>
  <c r="MA244" i="2"/>
  <c r="MQ119" i="3"/>
  <c r="MA224" i="2"/>
  <c r="NR403" i="3"/>
  <c r="MP437" i="3"/>
  <c r="MB388" i="4"/>
  <c r="MS388" i="4" s="1"/>
  <c r="NF466" i="2"/>
  <c r="MX504" i="4"/>
  <c r="NR496" i="3"/>
  <c r="MT318" i="4"/>
  <c r="MW509" i="3"/>
  <c r="MV206" i="3"/>
  <c r="MT196" i="2"/>
  <c r="NL70" i="2"/>
  <c r="MT377" i="3"/>
  <c r="MV449" i="4"/>
  <c r="NJ421" i="2"/>
  <c r="MW271" i="2"/>
  <c r="MQ543" i="2"/>
  <c r="MU527" i="4"/>
  <c r="MB74" i="4"/>
  <c r="MQ74" i="4" s="1"/>
  <c r="MW559" i="3"/>
  <c r="MU468" i="3"/>
  <c r="MU373" i="3"/>
  <c r="NL85" i="2"/>
  <c r="NO523" i="2"/>
  <c r="MV137" i="4"/>
  <c r="MC263" i="3"/>
  <c r="MS263" i="3" s="1"/>
  <c r="NJ430" i="2"/>
  <c r="NM580" i="2"/>
  <c r="MR304" i="3"/>
  <c r="MB242" i="4"/>
  <c r="MV438" i="2"/>
  <c r="MC481" i="4"/>
  <c r="MP481" i="4" s="1"/>
  <c r="MC278" i="4"/>
  <c r="MQ278" i="4" s="1"/>
  <c r="MC532" i="4"/>
  <c r="MY532" i="4" s="1"/>
  <c r="MQ99" i="3"/>
  <c r="MX437" i="3"/>
  <c r="NN466" i="2"/>
  <c r="MC110" i="2"/>
  <c r="MY504" i="4"/>
  <c r="MU522" i="4"/>
  <c r="MA395" i="3"/>
  <c r="MB395" i="3" s="1"/>
  <c r="MU243" i="3"/>
  <c r="MB160" i="3"/>
  <c r="MT509" i="3"/>
  <c r="MT206" i="3"/>
  <c r="MV196" i="2"/>
  <c r="OA266" i="2"/>
  <c r="NK70" i="2"/>
  <c r="MC575" i="4"/>
  <c r="MX575" i="4" s="1"/>
  <c r="NR363" i="3"/>
  <c r="MU377" i="3"/>
  <c r="MW449" i="4"/>
  <c r="MB415" i="4"/>
  <c r="NM421" i="2"/>
  <c r="NM271" i="2"/>
  <c r="NF543" i="2"/>
  <c r="ND543" i="2"/>
  <c r="MV527" i="4"/>
  <c r="MU559" i="3"/>
  <c r="MV468" i="3"/>
  <c r="MC456" i="4"/>
  <c r="MH355" i="3"/>
  <c r="MV373" i="3"/>
  <c r="NJ85" i="2"/>
  <c r="ND523" i="2"/>
  <c r="MW137" i="4"/>
  <c r="NG339" i="2"/>
  <c r="NL430" i="2"/>
  <c r="MT580" i="2"/>
  <c r="MU457" i="3"/>
  <c r="MX304" i="3"/>
  <c r="MB359" i="2"/>
  <c r="MS359" i="2" s="1"/>
  <c r="NJ438" i="2"/>
  <c r="MA299" i="3"/>
  <c r="MR99" i="3"/>
  <c r="MT204" i="4"/>
  <c r="MR466" i="2"/>
  <c r="MI230" i="2"/>
  <c r="MW522" i="4"/>
  <c r="MV243" i="3"/>
  <c r="MU552" i="2"/>
  <c r="NJ196" i="2"/>
  <c r="MW70" i="2"/>
  <c r="MT449" i="4"/>
  <c r="MB176" i="4"/>
  <c r="MR176" i="4" s="1"/>
  <c r="MA186" i="2"/>
  <c r="MC259" i="2"/>
  <c r="NE259" i="2" s="1"/>
  <c r="MT421" i="2"/>
  <c r="NG543" i="2"/>
  <c r="NN543" i="2"/>
  <c r="MW527" i="4"/>
  <c r="MT559" i="3"/>
  <c r="MW468" i="3"/>
  <c r="MW85" i="2"/>
  <c r="NN523" i="2"/>
  <c r="MW430" i="2"/>
  <c r="NJ580" i="2"/>
  <c r="MT457" i="3"/>
  <c r="MB43" i="2"/>
  <c r="MS304" i="3"/>
  <c r="MQ323" i="3"/>
  <c r="NL438" i="2"/>
  <c r="MB285" i="3"/>
  <c r="MY285" i="3" s="1"/>
  <c r="MS99" i="3"/>
  <c r="MY437" i="3"/>
  <c r="MU156" i="3"/>
  <c r="MU204" i="4"/>
  <c r="OO188" i="2"/>
  <c r="MV522" i="4"/>
  <c r="MU125" i="4"/>
  <c r="MW243" i="3"/>
  <c r="NJ552" i="2"/>
  <c r="MC324" i="4"/>
  <c r="MS324" i="4" s="1"/>
  <c r="MC112" i="3"/>
  <c r="MR112" i="3" s="1"/>
  <c r="NL196" i="2"/>
  <c r="MV70" i="2"/>
  <c r="MB219" i="3"/>
  <c r="MX219" i="3" s="1"/>
  <c r="MC358" i="2"/>
  <c r="NL421" i="2"/>
  <c r="NH543" i="2"/>
  <c r="MR543" i="2"/>
  <c r="MB143" i="2"/>
  <c r="NF143" i="2" s="1"/>
  <c r="NK85" i="2"/>
  <c r="NG523" i="2"/>
  <c r="MB305" i="4"/>
  <c r="MU430" i="2"/>
  <c r="MB34" i="4"/>
  <c r="MV580" i="2"/>
  <c r="MV457" i="3"/>
  <c r="MB469" i="4"/>
  <c r="MQ469" i="4" s="1"/>
  <c r="MQ304" i="3"/>
  <c r="MU473" i="3"/>
  <c r="MB520" i="3"/>
  <c r="MW438" i="2"/>
  <c r="MB69" i="4"/>
  <c r="MP69" i="4" s="1"/>
  <c r="MB284" i="3"/>
  <c r="MP284" i="3" s="1"/>
  <c r="MP99" i="3"/>
  <c r="MV156" i="3"/>
  <c r="MB306" i="4"/>
  <c r="MY306" i="4" s="1"/>
  <c r="MV204" i="4"/>
  <c r="MV125" i="4"/>
  <c r="MV202" i="3"/>
  <c r="NK552" i="2"/>
  <c r="MW196" i="2"/>
  <c r="MU70" i="2"/>
  <c r="MV381" i="4"/>
  <c r="MB199" i="4"/>
  <c r="MP199" i="4" s="1"/>
  <c r="MU421" i="2"/>
  <c r="NI543" i="2"/>
  <c r="MY543" i="2"/>
  <c r="MB498" i="3"/>
  <c r="MP498" i="3" s="1"/>
  <c r="MW34" i="2"/>
  <c r="MV85" i="2"/>
  <c r="MW503" i="4"/>
  <c r="NI523" i="2"/>
  <c r="NM430" i="2"/>
  <c r="MU580" i="2"/>
  <c r="MY304" i="3"/>
  <c r="MV473" i="3"/>
  <c r="MU62" i="4"/>
  <c r="MU438" i="2"/>
  <c r="MB430" i="3"/>
  <c r="MS430" i="3" s="1"/>
  <c r="MA304" i="2"/>
  <c r="MB304" i="2" s="1"/>
  <c r="ND519" i="2"/>
  <c r="MY99" i="3"/>
  <c r="MS466" i="2"/>
  <c r="MB106" i="2"/>
  <c r="MQ106" i="2" s="1"/>
  <c r="MW125" i="4"/>
  <c r="MW202" i="3"/>
  <c r="MU318" i="4"/>
  <c r="MC407" i="2"/>
  <c r="MU196" i="2"/>
  <c r="MT70" i="2"/>
  <c r="MB372" i="4"/>
  <c r="MR372" i="4" s="1"/>
  <c r="MW381" i="4"/>
  <c r="MH448" i="3"/>
  <c r="MW421" i="2"/>
  <c r="OA244" i="2"/>
  <c r="MP543" i="2"/>
  <c r="MS543" i="2"/>
  <c r="MB127" i="3"/>
  <c r="MH166" i="2"/>
  <c r="NJ166" i="2" s="1"/>
  <c r="MB99" i="2"/>
  <c r="MR99" i="2" s="1"/>
  <c r="NJ34" i="2"/>
  <c r="MT85" i="2"/>
  <c r="MU503" i="4"/>
  <c r="MY523" i="2"/>
  <c r="NK430" i="2"/>
  <c r="MB151" i="4"/>
  <c r="MW580" i="2"/>
  <c r="MW473" i="3"/>
  <c r="MB476" i="3"/>
  <c r="MV62" i="4"/>
  <c r="NM438" i="2"/>
  <c r="MB395" i="4"/>
  <c r="MB493" i="3"/>
  <c r="MP504" i="4"/>
  <c r="NO543" i="2"/>
  <c r="MB201" i="4"/>
  <c r="MS201" i="4" s="1"/>
  <c r="MT34" i="2"/>
  <c r="NJ523" i="2"/>
  <c r="MA480" i="3"/>
  <c r="MC480" i="3" s="1"/>
  <c r="MU182" i="3"/>
  <c r="MT185" i="4"/>
  <c r="MV189" i="4"/>
  <c r="MS360" i="3"/>
  <c r="MR386" i="2"/>
  <c r="MP242" i="3"/>
  <c r="MT559" i="2"/>
  <c r="MV365" i="3"/>
  <c r="MW521" i="3"/>
  <c r="MT563" i="3"/>
  <c r="MU430" i="4"/>
  <c r="MC436" i="2"/>
  <c r="NF436" i="2" s="1"/>
  <c r="NE520" i="2"/>
  <c r="MP244" i="3"/>
  <c r="MR115" i="3"/>
  <c r="NN544" i="2"/>
  <c r="MX280" i="3"/>
  <c r="MX425" i="4"/>
  <c r="NK537" i="2"/>
  <c r="MU324" i="3"/>
  <c r="MT103" i="3"/>
  <c r="MW165" i="4"/>
  <c r="NK102" i="2"/>
  <c r="MW596" i="4"/>
  <c r="MH291" i="3"/>
  <c r="MT291" i="3" s="1"/>
  <c r="MV163" i="4"/>
  <c r="MT537" i="2"/>
  <c r="MU227" i="3"/>
  <c r="MW324" i="3"/>
  <c r="MW102" i="2"/>
  <c r="MH182" i="2"/>
  <c r="MU182" i="2" s="1"/>
  <c r="MW163" i="4"/>
  <c r="MV537" i="2"/>
  <c r="MT292" i="3"/>
  <c r="MV227" i="3"/>
  <c r="MH303" i="3"/>
  <c r="MV303" i="3" s="1"/>
  <c r="MU102" i="2"/>
  <c r="NL348" i="2"/>
  <c r="MT163" i="4"/>
  <c r="MU80" i="4"/>
  <c r="MT551" i="4"/>
  <c r="NJ537" i="2"/>
  <c r="MV292" i="3"/>
  <c r="MW227" i="3"/>
  <c r="MW348" i="2"/>
  <c r="MH184" i="2"/>
  <c r="MV80" i="4"/>
  <c r="MV551" i="4"/>
  <c r="MU292" i="3"/>
  <c r="MH363" i="3"/>
  <c r="MW273" i="4"/>
  <c r="MT58" i="3"/>
  <c r="MU175" i="4"/>
  <c r="MV103" i="3"/>
  <c r="MT165" i="4"/>
  <c r="MI296" i="2"/>
  <c r="MV296" i="2" s="1"/>
  <c r="MV182" i="3"/>
  <c r="MT138" i="4"/>
  <c r="MV494" i="4"/>
  <c r="MV512" i="4"/>
  <c r="MU128" i="4"/>
  <c r="MA80" i="3"/>
  <c r="MB80" i="3" s="1"/>
  <c r="NO559" i="2"/>
  <c r="MS601" i="3"/>
  <c r="MQ487" i="3"/>
  <c r="NE555" i="2"/>
  <c r="MA504" i="3"/>
  <c r="MC504" i="3" s="1"/>
  <c r="MY552" i="4"/>
  <c r="NS307" i="3"/>
  <c r="NL307" i="3"/>
  <c r="MP165" i="3"/>
  <c r="MS165" i="3"/>
  <c r="MH212" i="2"/>
  <c r="MI212" i="2"/>
  <c r="MC376" i="3"/>
  <c r="MB376" i="3"/>
  <c r="MC159" i="2"/>
  <c r="MB159" i="2"/>
  <c r="MC292" i="4"/>
  <c r="MB292" i="4"/>
  <c r="MS451" i="3"/>
  <c r="MP451" i="3"/>
  <c r="MW568" i="4"/>
  <c r="MT568" i="4"/>
  <c r="MU568" i="4"/>
  <c r="MT499" i="4"/>
  <c r="MU499" i="4"/>
  <c r="MV505" i="3"/>
  <c r="MU505" i="3"/>
  <c r="MU413" i="3"/>
  <c r="MT413" i="3"/>
  <c r="MW413" i="3"/>
  <c r="MW163" i="2"/>
  <c r="NK163" i="2"/>
  <c r="NM163" i="2"/>
  <c r="NJ163" i="2"/>
  <c r="MV424" i="2"/>
  <c r="MT424" i="2"/>
  <c r="NM424" i="2"/>
  <c r="MU424" i="2"/>
  <c r="NL424" i="2"/>
  <c r="NL565" i="2"/>
  <c r="NJ565" i="2"/>
  <c r="MV565" i="2"/>
  <c r="NM565" i="2"/>
  <c r="MC59" i="4"/>
  <c r="MB59" i="4"/>
  <c r="MC435" i="3"/>
  <c r="MB435" i="3"/>
  <c r="MU83" i="3"/>
  <c r="MT83" i="3"/>
  <c r="MW83" i="3"/>
  <c r="MC323" i="2"/>
  <c r="MB323" i="2"/>
  <c r="NJ88" i="2"/>
  <c r="MV88" i="2"/>
  <c r="MU88" i="2"/>
  <c r="MV328" i="3"/>
  <c r="MT328" i="3"/>
  <c r="MT611" i="3"/>
  <c r="MW611" i="3"/>
  <c r="MU240" i="4"/>
  <c r="MT240" i="4"/>
  <c r="NG555" i="2"/>
  <c r="NO555" i="2"/>
  <c r="NH555" i="2"/>
  <c r="MW505" i="3"/>
  <c r="MW240" i="4"/>
  <c r="MX555" i="2"/>
  <c r="NI555" i="2"/>
  <c r="MA178" i="2"/>
  <c r="MB178" i="2" s="1"/>
  <c r="MT505" i="3"/>
  <c r="MV413" i="3"/>
  <c r="NK424" i="2"/>
  <c r="MU44" i="2"/>
  <c r="NM44" i="2"/>
  <c r="NK44" i="2"/>
  <c r="MT36" i="3"/>
  <c r="MW36" i="3"/>
  <c r="MB207" i="4"/>
  <c r="MC207" i="4"/>
  <c r="MX97" i="3"/>
  <c r="MB347" i="4"/>
  <c r="MC347" i="4"/>
  <c r="MB211" i="3"/>
  <c r="MC211" i="3"/>
  <c r="MB379" i="2"/>
  <c r="MC379" i="2"/>
  <c r="MB102" i="3"/>
  <c r="MC102" i="3"/>
  <c r="MR102" i="3" s="1"/>
  <c r="MC78" i="2"/>
  <c r="MB78" i="2"/>
  <c r="MC522" i="3"/>
  <c r="MB522" i="3"/>
  <c r="MB218" i="3"/>
  <c r="MC218" i="3"/>
  <c r="MC122" i="2"/>
  <c r="MB122" i="2"/>
  <c r="MB501" i="2"/>
  <c r="MC501" i="2"/>
  <c r="MW302" i="4"/>
  <c r="MV302" i="4"/>
  <c r="MT463" i="4"/>
  <c r="MW463" i="4"/>
  <c r="MU42" i="3"/>
  <c r="MT42" i="3"/>
  <c r="MW42" i="3"/>
  <c r="MU217" i="2"/>
  <c r="NL217" i="2"/>
  <c r="NJ217" i="2"/>
  <c r="MW217" i="2"/>
  <c r="MC423" i="4"/>
  <c r="MB423" i="4"/>
  <c r="NM537" i="2"/>
  <c r="MU537" i="2"/>
  <c r="MU257" i="4"/>
  <c r="MT257" i="4"/>
  <c r="MV596" i="4"/>
  <c r="MU99" i="3"/>
  <c r="MT99" i="3"/>
  <c r="MW99" i="3"/>
  <c r="MV99" i="3"/>
  <c r="NK26" i="2"/>
  <c r="MW26" i="2"/>
  <c r="NJ26" i="2"/>
  <c r="MT26" i="2"/>
  <c r="NL26" i="2"/>
  <c r="MU99" i="4"/>
  <c r="MT99" i="4"/>
  <c r="MT173" i="4"/>
  <c r="MW173" i="4"/>
  <c r="MV571" i="3"/>
  <c r="MT571" i="3"/>
  <c r="MC365" i="3"/>
  <c r="MB365" i="3"/>
  <c r="NF555" i="2"/>
  <c r="MP555" i="2"/>
  <c r="MV83" i="3"/>
  <c r="MW424" i="2"/>
  <c r="ON178" i="2"/>
  <c r="OA178" i="2"/>
  <c r="MI214" i="2"/>
  <c r="MH214" i="2"/>
  <c r="MC459" i="2"/>
  <c r="MB459" i="2"/>
  <c r="MC326" i="2"/>
  <c r="MB326" i="2"/>
  <c r="MB54" i="4"/>
  <c r="MC54" i="4"/>
  <c r="MB26" i="3"/>
  <c r="MC26" i="3"/>
  <c r="MB413" i="3"/>
  <c r="MC413" i="3"/>
  <c r="MR446" i="2"/>
  <c r="NO446" i="2"/>
  <c r="MV94" i="2"/>
  <c r="NK94" i="2"/>
  <c r="MC310" i="3"/>
  <c r="MB310" i="3"/>
  <c r="MC514" i="3"/>
  <c r="MB514" i="3"/>
  <c r="MC29" i="4"/>
  <c r="MB29" i="4"/>
  <c r="NL102" i="2"/>
  <c r="NM102" i="2"/>
  <c r="MT102" i="2"/>
  <c r="MV102" i="2"/>
  <c r="MX334" i="3"/>
  <c r="MP334" i="3"/>
  <c r="MQ334" i="3"/>
  <c r="MV223" i="3"/>
  <c r="MU223" i="3"/>
  <c r="MT223" i="3"/>
  <c r="NJ348" i="2"/>
  <c r="MU348" i="2"/>
  <c r="MV348" i="2"/>
  <c r="NM348" i="2"/>
  <c r="MY606" i="2"/>
  <c r="MR606" i="2"/>
  <c r="MS606" i="2"/>
  <c r="MP606" i="2"/>
  <c r="MQ606" i="2"/>
  <c r="NO606" i="2"/>
  <c r="NI606" i="2"/>
  <c r="NF606" i="2"/>
  <c r="MU390" i="3"/>
  <c r="MT390" i="3"/>
  <c r="MC128" i="4"/>
  <c r="MB128" i="4"/>
  <c r="MT214" i="3"/>
  <c r="MW214" i="3"/>
  <c r="MT162" i="4"/>
  <c r="MW162" i="4"/>
  <c r="MW557" i="2"/>
  <c r="MU557" i="2"/>
  <c r="MT219" i="2"/>
  <c r="MV219" i="2"/>
  <c r="MV127" i="4"/>
  <c r="MU127" i="4"/>
  <c r="NE523" i="2"/>
  <c r="MS523" i="2"/>
  <c r="MX523" i="2"/>
  <c r="MQ523" i="2"/>
  <c r="MP523" i="2"/>
  <c r="NF523" i="2"/>
  <c r="MB325" i="3"/>
  <c r="MC325" i="3"/>
  <c r="ND555" i="2"/>
  <c r="NR480" i="3"/>
  <c r="NL586" i="3"/>
  <c r="MS107" i="3"/>
  <c r="MP107" i="3"/>
  <c r="MQ107" i="3"/>
  <c r="NR500" i="3"/>
  <c r="NK500" i="3"/>
  <c r="MC147" i="2"/>
  <c r="MS147" i="2" s="1"/>
  <c r="MY536" i="3"/>
  <c r="MR536" i="3"/>
  <c r="MQ589" i="3"/>
  <c r="MC409" i="3"/>
  <c r="MB409" i="3"/>
  <c r="MC351" i="4"/>
  <c r="MB351" i="4"/>
  <c r="MC336" i="4"/>
  <c r="MB336" i="4"/>
  <c r="MB227" i="2"/>
  <c r="MC227" i="2"/>
  <c r="MT182" i="3"/>
  <c r="MU307" i="2"/>
  <c r="NL334" i="2"/>
  <c r="MU334" i="2"/>
  <c r="MW185" i="4"/>
  <c r="MT521" i="3"/>
  <c r="MU521" i="3"/>
  <c r="MW189" i="4"/>
  <c r="MC150" i="2"/>
  <c r="MB150" i="2"/>
  <c r="MW221" i="4"/>
  <c r="MU221" i="4"/>
  <c r="MT221" i="4"/>
  <c r="MU407" i="4"/>
  <c r="MT407" i="4"/>
  <c r="MW407" i="4"/>
  <c r="MX350" i="3"/>
  <c r="MY350" i="3"/>
  <c r="MY555" i="2"/>
  <c r="MB458" i="3"/>
  <c r="MY458" i="3" s="1"/>
  <c r="MW77" i="2"/>
  <c r="MI254" i="2"/>
  <c r="MB30" i="2"/>
  <c r="MX30" i="2" s="1"/>
  <c r="MP43" i="3"/>
  <c r="MS43" i="3"/>
  <c r="MR432" i="2"/>
  <c r="NE432" i="2"/>
  <c r="MH208" i="2"/>
  <c r="MI208" i="2"/>
  <c r="NE571" i="2"/>
  <c r="NG571" i="2"/>
  <c r="MS117" i="3"/>
  <c r="MP117" i="3"/>
  <c r="NE408" i="2"/>
  <c r="NI408" i="2"/>
  <c r="MR537" i="2"/>
  <c r="MP601" i="3"/>
  <c r="ON256" i="2"/>
  <c r="OA256" i="2"/>
  <c r="NK64" i="3"/>
  <c r="NR64" i="3"/>
  <c r="MI541" i="4"/>
  <c r="MH541" i="4"/>
  <c r="MH403" i="3"/>
  <c r="MI403" i="3"/>
  <c r="MI419" i="3"/>
  <c r="MH419" i="3"/>
  <c r="MU419" i="3" s="1"/>
  <c r="MA274" i="2"/>
  <c r="MB274" i="2" s="1"/>
  <c r="MQ79" i="3"/>
  <c r="NK559" i="2"/>
  <c r="NM548" i="2"/>
  <c r="MU365" i="3"/>
  <c r="MU77" i="3"/>
  <c r="MV398" i="4"/>
  <c r="MT188" i="4"/>
  <c r="NF520" i="2"/>
  <c r="MA444" i="3"/>
  <c r="MC444" i="3" s="1"/>
  <c r="MA294" i="2"/>
  <c r="MB294" i="2" s="1"/>
  <c r="MA214" i="2"/>
  <c r="MC214" i="2" s="1"/>
  <c r="MU140" i="3"/>
  <c r="MS440" i="2"/>
  <c r="MU602" i="4"/>
  <c r="MA609" i="2"/>
  <c r="MB609" i="2" s="1"/>
  <c r="MV140" i="3"/>
  <c r="MB612" i="2"/>
  <c r="NE612" i="2" s="1"/>
  <c r="MC599" i="2"/>
  <c r="MQ599" i="2" s="1"/>
  <c r="MA556" i="3"/>
  <c r="MB556" i="3" s="1"/>
  <c r="MW334" i="4"/>
  <c r="MU430" i="3"/>
  <c r="MP264" i="3"/>
  <c r="MT175" i="4"/>
  <c r="MR153" i="3"/>
  <c r="MS555" i="2"/>
  <c r="MA586" i="3"/>
  <c r="MB586" i="3" s="1"/>
  <c r="MW58" i="3"/>
  <c r="ND414" i="2"/>
  <c r="MS396" i="3"/>
  <c r="MX339" i="2"/>
  <c r="NE466" i="2"/>
  <c r="MC32" i="3"/>
  <c r="MS32" i="3" s="1"/>
  <c r="NI446" i="2"/>
  <c r="MX539" i="4"/>
  <c r="MQ402" i="3"/>
  <c r="MQ418" i="3"/>
  <c r="ND538" i="2"/>
  <c r="MP119" i="3"/>
  <c r="NF544" i="2"/>
  <c r="MU512" i="4"/>
  <c r="MV523" i="2"/>
  <c r="MC235" i="3"/>
  <c r="MR235" i="3" s="1"/>
  <c r="MY348" i="3"/>
  <c r="MC191" i="4"/>
  <c r="MQ191" i="4" s="1"/>
  <c r="NO594" i="2"/>
  <c r="MT307" i="2"/>
  <c r="MT327" i="3"/>
  <c r="MY553" i="3"/>
  <c r="MU189" i="4"/>
  <c r="MS536" i="3"/>
  <c r="NF579" i="2"/>
  <c r="MA488" i="3"/>
  <c r="MC488" i="3" s="1"/>
  <c r="MS350" i="3"/>
  <c r="MX583" i="3"/>
  <c r="MP91" i="3"/>
  <c r="MP42" i="3"/>
  <c r="MR116" i="3"/>
  <c r="MY63" i="3"/>
  <c r="MA184" i="2"/>
  <c r="MB184" i="2" s="1"/>
  <c r="MC216" i="2"/>
  <c r="NF216" i="2" s="1"/>
  <c r="MC410" i="4"/>
  <c r="MP410" i="4" s="1"/>
  <c r="MP560" i="2"/>
  <c r="MC555" i="3"/>
  <c r="MB555" i="3"/>
  <c r="NF551" i="2"/>
  <c r="MR585" i="3"/>
  <c r="NL548" i="2"/>
  <c r="MV559" i="2"/>
  <c r="MT247" i="4"/>
  <c r="MU548" i="2"/>
  <c r="MH415" i="3"/>
  <c r="MW415" i="3" s="1"/>
  <c r="MW552" i="3"/>
  <c r="NM567" i="2"/>
  <c r="MU123" i="4"/>
  <c r="NJ548" i="2"/>
  <c r="MV408" i="2"/>
  <c r="NK169" i="2"/>
  <c r="MV307" i="2"/>
  <c r="NL550" i="2"/>
  <c r="MT299" i="4"/>
  <c r="MI452" i="3"/>
  <c r="MU452" i="3" s="1"/>
  <c r="MT181" i="3"/>
  <c r="MU158" i="2"/>
  <c r="NK189" i="2"/>
  <c r="NK61" i="2"/>
  <c r="MT557" i="2"/>
  <c r="MH56" i="3"/>
  <c r="MV375" i="4"/>
  <c r="NK334" i="2"/>
  <c r="MT462" i="3"/>
  <c r="MV552" i="2"/>
  <c r="MT234" i="3"/>
  <c r="NL559" i="2"/>
  <c r="NK43" i="2"/>
  <c r="MH268" i="2"/>
  <c r="MU219" i="2"/>
  <c r="MW44" i="4"/>
  <c r="MW128" i="4"/>
  <c r="NM523" i="2"/>
  <c r="NL271" i="2"/>
  <c r="MW182" i="3"/>
  <c r="NL34" i="2"/>
  <c r="MU494" i="4"/>
  <c r="MV160" i="4"/>
  <c r="MI88" i="3"/>
  <c r="MU88" i="3" s="1"/>
  <c r="MU456" i="4"/>
  <c r="MU417" i="3"/>
  <c r="MV397" i="3"/>
  <c r="MW127" i="4"/>
  <c r="MT512" i="4"/>
  <c r="MT332" i="3"/>
  <c r="MH290" i="2"/>
  <c r="NJ77" i="2"/>
  <c r="MV135" i="2"/>
  <c r="MW94" i="2"/>
  <c r="MU252" i="3"/>
  <c r="MW365" i="3"/>
  <c r="MW158" i="2"/>
  <c r="MU189" i="2"/>
  <c r="NK567" i="2"/>
  <c r="MW548" i="2"/>
  <c r="NJ408" i="2"/>
  <c r="MW169" i="2"/>
  <c r="NM307" i="2"/>
  <c r="MI605" i="2"/>
  <c r="NL605" i="2" s="1"/>
  <c r="MT550" i="2"/>
  <c r="MU299" i="4"/>
  <c r="MH383" i="3"/>
  <c r="MU181" i="3"/>
  <c r="NM158" i="2"/>
  <c r="MW189" i="2"/>
  <c r="MT61" i="2"/>
  <c r="MU138" i="4"/>
  <c r="MV557" i="2"/>
  <c r="MT334" i="2"/>
  <c r="MH292" i="2"/>
  <c r="MV292" i="2" s="1"/>
  <c r="MV462" i="3"/>
  <c r="MW552" i="2"/>
  <c r="MW234" i="3"/>
  <c r="MW559" i="2"/>
  <c r="MW43" i="2"/>
  <c r="NM219" i="2"/>
  <c r="MT128" i="4"/>
  <c r="NK523" i="2"/>
  <c r="MU271" i="2"/>
  <c r="MV34" i="2"/>
  <c r="MT494" i="4"/>
  <c r="MT160" i="4"/>
  <c r="MV456" i="4"/>
  <c r="MV417" i="3"/>
  <c r="MW446" i="4"/>
  <c r="MT397" i="3"/>
  <c r="MT127" i="4"/>
  <c r="MW512" i="4"/>
  <c r="MU332" i="3"/>
  <c r="NK77" i="2"/>
  <c r="NJ135" i="2"/>
  <c r="NJ94" i="2"/>
  <c r="MT394" i="3"/>
  <c r="MU65" i="4"/>
  <c r="MU542" i="4"/>
  <c r="MW448" i="4"/>
  <c r="MU232" i="3"/>
  <c r="MV128" i="4"/>
  <c r="MU523" i="2"/>
  <c r="MU160" i="4"/>
  <c r="MT135" i="2"/>
  <c r="NL94" i="2"/>
  <c r="MT567" i="2"/>
  <c r="MV548" i="2"/>
  <c r="NL408" i="2"/>
  <c r="MT169" i="2"/>
  <c r="NJ307" i="2"/>
  <c r="MI600" i="4"/>
  <c r="MU600" i="4" s="1"/>
  <c r="NJ550" i="2"/>
  <c r="MV299" i="4"/>
  <c r="MH279" i="3"/>
  <c r="MV279" i="3" s="1"/>
  <c r="MV181" i="3"/>
  <c r="NK158" i="2"/>
  <c r="MT189" i="2"/>
  <c r="MU61" i="2"/>
  <c r="MW138" i="4"/>
  <c r="NJ557" i="2"/>
  <c r="MV334" i="2"/>
  <c r="MH610" i="4"/>
  <c r="MW610" i="4" s="1"/>
  <c r="MW462" i="3"/>
  <c r="NL552" i="2"/>
  <c r="MU234" i="3"/>
  <c r="MU559" i="2"/>
  <c r="MH260" i="2"/>
  <c r="NK260" i="2" s="1"/>
  <c r="MT43" i="2"/>
  <c r="NK219" i="2"/>
  <c r="MH299" i="3"/>
  <c r="MT299" i="3" s="1"/>
  <c r="MW523" i="2"/>
  <c r="NK271" i="2"/>
  <c r="NK34" i="2"/>
  <c r="MW494" i="4"/>
  <c r="MV403" i="4"/>
  <c r="MT456" i="4"/>
  <c r="MW417" i="3"/>
  <c r="MT446" i="4"/>
  <c r="MU397" i="3"/>
  <c r="MV563" i="3"/>
  <c r="MV332" i="3"/>
  <c r="MT77" i="2"/>
  <c r="NL135" i="2"/>
  <c r="MT94" i="2"/>
  <c r="MU403" i="4"/>
  <c r="MW567" i="2"/>
  <c r="NL158" i="2"/>
  <c r="MH586" i="3"/>
  <c r="MV77" i="2"/>
  <c r="MT213" i="3"/>
  <c r="MT408" i="2"/>
  <c r="NK557" i="2"/>
  <c r="NJ43" i="2"/>
  <c r="NM77" i="2"/>
  <c r="MV567" i="2"/>
  <c r="NK548" i="2"/>
  <c r="MW408" i="2"/>
  <c r="MV169" i="2"/>
  <c r="NL307" i="2"/>
  <c r="MH274" i="2"/>
  <c r="MV274" i="2" s="1"/>
  <c r="MW550" i="2"/>
  <c r="MT158" i="2"/>
  <c r="MV189" i="2"/>
  <c r="NL61" i="2"/>
  <c r="MW457" i="4"/>
  <c r="MV221" i="4"/>
  <c r="MV138" i="4"/>
  <c r="MH100" i="3"/>
  <c r="NL557" i="2"/>
  <c r="NJ334" i="2"/>
  <c r="NM552" i="2"/>
  <c r="MT189" i="4"/>
  <c r="NM559" i="2"/>
  <c r="NL43" i="2"/>
  <c r="MW219" i="2"/>
  <c r="MV185" i="4"/>
  <c r="MT523" i="2"/>
  <c r="MT271" i="2"/>
  <c r="MU34" i="2"/>
  <c r="MW403" i="4"/>
  <c r="MT365" i="3"/>
  <c r="MU446" i="4"/>
  <c r="MU273" i="4"/>
  <c r="MU563" i="3"/>
  <c r="MV188" i="4"/>
  <c r="MH423" i="3"/>
  <c r="MW423" i="3" s="1"/>
  <c r="MH176" i="2"/>
  <c r="NM176" i="2" s="1"/>
  <c r="MU77" i="2"/>
  <c r="MU135" i="2"/>
  <c r="NM94" i="2"/>
  <c r="NL523" i="2"/>
  <c r="MT273" i="4"/>
  <c r="MU94" i="2"/>
  <c r="MU567" i="2"/>
  <c r="NJ559" i="2"/>
  <c r="NL219" i="2"/>
  <c r="MU247" i="4"/>
  <c r="MI226" i="2"/>
  <c r="MV226" i="2" s="1"/>
  <c r="MH582" i="3"/>
  <c r="MV582" i="3" s="1"/>
  <c r="MT77" i="3"/>
  <c r="MT398" i="4"/>
  <c r="MU188" i="4"/>
  <c r="MB107" i="4"/>
  <c r="MC523" i="3"/>
  <c r="MC491" i="3"/>
  <c r="MB491" i="3"/>
  <c r="MB108" i="2"/>
  <c r="MC108" i="2"/>
  <c r="MC510" i="2"/>
  <c r="MB510" i="2"/>
  <c r="MB115" i="4"/>
  <c r="MC115" i="4"/>
  <c r="MB353" i="3"/>
  <c r="MC353" i="3"/>
  <c r="MS426" i="3"/>
  <c r="MY426" i="3"/>
  <c r="MP426" i="3"/>
  <c r="MC499" i="3"/>
  <c r="MB499" i="3"/>
  <c r="MB546" i="3"/>
  <c r="MC546" i="3"/>
  <c r="NE560" i="2"/>
  <c r="MC608" i="2"/>
  <c r="MQ608" i="2" s="1"/>
  <c r="MC96" i="2"/>
  <c r="NO560" i="2"/>
  <c r="MX426" i="3"/>
  <c r="MR360" i="3"/>
  <c r="MY360" i="3"/>
  <c r="MP360" i="3"/>
  <c r="MS61" i="3"/>
  <c r="MQ61" i="3"/>
  <c r="MC220" i="3"/>
  <c r="MB220" i="3"/>
  <c r="MC79" i="4"/>
  <c r="MB79" i="4"/>
  <c r="MB506" i="3"/>
  <c r="MC506" i="3"/>
  <c r="MC506" i="2"/>
  <c r="MB506" i="2"/>
  <c r="MC389" i="2"/>
  <c r="MB389" i="2"/>
  <c r="MB330" i="2"/>
  <c r="MC330" i="2"/>
  <c r="MC333" i="4"/>
  <c r="MB333" i="4"/>
  <c r="MC61" i="4"/>
  <c r="MB61" i="4"/>
  <c r="MB345" i="4"/>
  <c r="MC345" i="4"/>
  <c r="MY540" i="2"/>
  <c r="MR540" i="2"/>
  <c r="MQ540" i="2"/>
  <c r="NO540" i="2"/>
  <c r="NF540" i="2"/>
  <c r="NE540" i="2"/>
  <c r="NN540" i="2"/>
  <c r="MR272" i="4"/>
  <c r="MY593" i="3"/>
  <c r="MR593" i="3"/>
  <c r="MX593" i="3"/>
  <c r="MS593" i="3"/>
  <c r="MQ593" i="3"/>
  <c r="MB553" i="4"/>
  <c r="MC553" i="4"/>
  <c r="MB539" i="3"/>
  <c r="MC539" i="3"/>
  <c r="MC273" i="2"/>
  <c r="NO273" i="2" s="1"/>
  <c r="MB273" i="2"/>
  <c r="MC519" i="4"/>
  <c r="MB519" i="4"/>
  <c r="MS81" i="3"/>
  <c r="MY81" i="3"/>
  <c r="MP81" i="3"/>
  <c r="MC427" i="2"/>
  <c r="MB427" i="2"/>
  <c r="MS465" i="3"/>
  <c r="MR465" i="3"/>
  <c r="MP465" i="3"/>
  <c r="MC496" i="4"/>
  <c r="MB496" i="4"/>
  <c r="MC91" i="2"/>
  <c r="MB91" i="2"/>
  <c r="MB443" i="4"/>
  <c r="MC443" i="4"/>
  <c r="MB604" i="3"/>
  <c r="MC604" i="3"/>
  <c r="ND540" i="2"/>
  <c r="MC31" i="4"/>
  <c r="MR31" i="4" s="1"/>
  <c r="MB477" i="2"/>
  <c r="MX477" i="2" s="1"/>
  <c r="MR61" i="3"/>
  <c r="MB179" i="3"/>
  <c r="MP179" i="3" s="1"/>
  <c r="MQ360" i="3"/>
  <c r="MC32" i="2"/>
  <c r="NE32" i="2" s="1"/>
  <c r="MS487" i="3"/>
  <c r="MB176" i="3"/>
  <c r="MS176" i="3" s="1"/>
  <c r="MB495" i="4"/>
  <c r="MQ495" i="4" s="1"/>
  <c r="MS540" i="2"/>
  <c r="MC222" i="4"/>
  <c r="MX222" i="4" s="1"/>
  <c r="MX61" i="3"/>
  <c r="MB319" i="2"/>
  <c r="NH319" i="2" s="1"/>
  <c r="MC108" i="4"/>
  <c r="MR108" i="4" s="1"/>
  <c r="MB104" i="4"/>
  <c r="MY104" i="4" s="1"/>
  <c r="MC576" i="3"/>
  <c r="MQ576" i="3" s="1"/>
  <c r="MB95" i="4"/>
  <c r="MR95" i="4" s="1"/>
  <c r="MA604" i="4"/>
  <c r="MC436" i="3"/>
  <c r="MY436" i="3" s="1"/>
  <c r="MB85" i="4"/>
  <c r="NG560" i="2"/>
  <c r="MR560" i="2"/>
  <c r="MS560" i="2"/>
  <c r="NF560" i="2"/>
  <c r="MB203" i="3"/>
  <c r="MC203" i="3"/>
  <c r="MB74" i="2"/>
  <c r="MC74" i="2"/>
  <c r="MC185" i="4"/>
  <c r="MR185" i="4" s="1"/>
  <c r="MQ426" i="3"/>
  <c r="MX560" i="2"/>
  <c r="MC253" i="3"/>
  <c r="MP253" i="3" s="1"/>
  <c r="MX465" i="3"/>
  <c r="MB60" i="4"/>
  <c r="MX60" i="4" s="1"/>
  <c r="MB200" i="2"/>
  <c r="NO200" i="2" s="1"/>
  <c r="MC111" i="2"/>
  <c r="NI540" i="2"/>
  <c r="NN560" i="2"/>
  <c r="MB461" i="2"/>
  <c r="MQ461" i="2" s="1"/>
  <c r="MQ81" i="3"/>
  <c r="MC54" i="2"/>
  <c r="MX54" i="2" s="1"/>
  <c r="MC186" i="4"/>
  <c r="MS186" i="4" s="1"/>
  <c r="MP593" i="3"/>
  <c r="MS288" i="4"/>
  <c r="MQ288" i="4"/>
  <c r="MX288" i="4"/>
  <c r="MP288" i="4"/>
  <c r="MP434" i="2"/>
  <c r="NH434" i="2"/>
  <c r="NG434" i="2"/>
  <c r="MS278" i="3"/>
  <c r="MP278" i="3"/>
  <c r="MC278" i="2"/>
  <c r="MB278" i="2"/>
  <c r="MC282" i="4"/>
  <c r="MB282" i="4"/>
  <c r="MB58" i="2"/>
  <c r="MC58" i="2"/>
  <c r="MY278" i="3"/>
  <c r="MQ465" i="3"/>
  <c r="NE465" i="3" s="1"/>
  <c r="MB238" i="4"/>
  <c r="MQ560" i="2"/>
  <c r="MB221" i="2"/>
  <c r="NF221" i="2" s="1"/>
  <c r="MC416" i="4"/>
  <c r="MX416" i="4" s="1"/>
  <c r="MR81" i="3"/>
  <c r="MC450" i="4"/>
  <c r="MP450" i="4" s="1"/>
  <c r="MB485" i="2"/>
  <c r="MR485" i="2" s="1"/>
  <c r="MB271" i="2"/>
  <c r="NE271" i="2" s="1"/>
  <c r="MC230" i="4"/>
  <c r="MY230" i="4" s="1"/>
  <c r="MB275" i="4"/>
  <c r="NH566" i="2"/>
  <c r="ND566" i="2"/>
  <c r="MX566" i="2"/>
  <c r="MS566" i="2"/>
  <c r="NE566" i="2"/>
  <c r="NN566" i="2"/>
  <c r="MQ566" i="2"/>
  <c r="MY566" i="2"/>
  <c r="NF566" i="2"/>
  <c r="NI566" i="2"/>
  <c r="MC42" i="4"/>
  <c r="MB42" i="4"/>
  <c r="MQ42" i="4" s="1"/>
  <c r="MB563" i="4"/>
  <c r="MS553" i="3"/>
  <c r="NE538" i="2"/>
  <c r="MS538" i="2"/>
  <c r="MC86" i="3"/>
  <c r="MP86" i="3" s="1"/>
  <c r="MX571" i="2"/>
  <c r="MY119" i="3"/>
  <c r="ND432" i="2"/>
  <c r="MS544" i="2"/>
  <c r="MC326" i="4"/>
  <c r="MS326" i="4" s="1"/>
  <c r="NE559" i="2"/>
  <c r="NN339" i="2"/>
  <c r="MX381" i="3"/>
  <c r="MR381" i="3"/>
  <c r="MP381" i="3"/>
  <c r="MP173" i="3"/>
  <c r="MY455" i="3"/>
  <c r="MQ278" i="3"/>
  <c r="MP61" i="3"/>
  <c r="MC372" i="2"/>
  <c r="MB372" i="2"/>
  <c r="MC71" i="4"/>
  <c r="MB71" i="4"/>
  <c r="MC494" i="4"/>
  <c r="MB494" i="4"/>
  <c r="MB92" i="4"/>
  <c r="MC92" i="4"/>
  <c r="MB132" i="3"/>
  <c r="MC132" i="3"/>
  <c r="ND560" i="2"/>
  <c r="NI560" i="2"/>
  <c r="NH560" i="2"/>
  <c r="MC449" i="3"/>
  <c r="MB449" i="3"/>
  <c r="MC269" i="3"/>
  <c r="MB269" i="3"/>
  <c r="MC431" i="4"/>
  <c r="MB431" i="4"/>
  <c r="MR133" i="3"/>
  <c r="MS133" i="3"/>
  <c r="MS511" i="3"/>
  <c r="MP511" i="3"/>
  <c r="MC81" i="2"/>
  <c r="MB81" i="2"/>
  <c r="MQ414" i="2"/>
  <c r="MR414" i="2"/>
  <c r="MC598" i="4"/>
  <c r="MB598" i="4"/>
  <c r="MC258" i="3"/>
  <c r="MB258" i="3"/>
  <c r="MC294" i="3"/>
  <c r="MB294" i="3"/>
  <c r="MC195" i="4"/>
  <c r="MB195" i="4"/>
  <c r="MB321" i="4"/>
  <c r="MC321" i="4"/>
  <c r="MB194" i="3"/>
  <c r="MC194" i="3"/>
  <c r="MY487" i="3"/>
  <c r="MR487" i="3"/>
  <c r="MB332" i="4"/>
  <c r="MC332" i="4"/>
  <c r="ND466" i="2"/>
  <c r="MY466" i="2"/>
  <c r="MX466" i="2"/>
  <c r="NO466" i="2"/>
  <c r="MQ77" i="3"/>
  <c r="MX77" i="3"/>
  <c r="MY77" i="3"/>
  <c r="MS446" i="2"/>
  <c r="NE446" i="2"/>
  <c r="ND446" i="2"/>
  <c r="NF446" i="2"/>
  <c r="MC271" i="3"/>
  <c r="MB271" i="3"/>
  <c r="MB570" i="3"/>
  <c r="MC570" i="3"/>
  <c r="MC475" i="2"/>
  <c r="MB475" i="2"/>
  <c r="MB42" i="2"/>
  <c r="MC42" i="2"/>
  <c r="MQ553" i="3"/>
  <c r="NO538" i="2"/>
  <c r="MP396" i="3"/>
  <c r="MB516" i="4"/>
  <c r="MQ571" i="2"/>
  <c r="MP466" i="2"/>
  <c r="MB85" i="2"/>
  <c r="NG85" i="2" s="1"/>
  <c r="MC592" i="4"/>
  <c r="MB411" i="3"/>
  <c r="MY411" i="3" s="1"/>
  <c r="MC315" i="4"/>
  <c r="MY315" i="4" s="1"/>
  <c r="MP432" i="2"/>
  <c r="MB385" i="2"/>
  <c r="MS385" i="2" s="1"/>
  <c r="MA290" i="2"/>
  <c r="MB290" i="2" s="1"/>
  <c r="MX487" i="3"/>
  <c r="MB90" i="3"/>
  <c r="MQ90" i="3" s="1"/>
  <c r="MQ381" i="3"/>
  <c r="NG559" i="2"/>
  <c r="MC250" i="4"/>
  <c r="MP250" i="4" s="1"/>
  <c r="MB478" i="4"/>
  <c r="MP478" i="4" s="1"/>
  <c r="MB58" i="3"/>
  <c r="MY58" i="3" s="1"/>
  <c r="MC53" i="2"/>
  <c r="MB53" i="2"/>
  <c r="MC114" i="2"/>
  <c r="MB114" i="2"/>
  <c r="MB144" i="2"/>
  <c r="MC144" i="2"/>
  <c r="NN538" i="2"/>
  <c r="MY538" i="2"/>
  <c r="NF538" i="2"/>
  <c r="MP538" i="2"/>
  <c r="MP115" i="3"/>
  <c r="MQ115" i="3"/>
  <c r="MX119" i="3"/>
  <c r="MS119" i="3"/>
  <c r="MP544" i="2"/>
  <c r="NO544" i="2"/>
  <c r="NG544" i="2"/>
  <c r="MQ544" i="2"/>
  <c r="MB303" i="4"/>
  <c r="MC577" i="4"/>
  <c r="MB577" i="4"/>
  <c r="MS392" i="4"/>
  <c r="MX392" i="4"/>
  <c r="MY392" i="4"/>
  <c r="MP392" i="4"/>
  <c r="MB212" i="3"/>
  <c r="MC212" i="3"/>
  <c r="MX39" i="3"/>
  <c r="MS39" i="3"/>
  <c r="MB357" i="2"/>
  <c r="MC357" i="2"/>
  <c r="MY396" i="3"/>
  <c r="MB469" i="3"/>
  <c r="MY469" i="3" s="1"/>
  <c r="MS381" i="3"/>
  <c r="MS77" i="3"/>
  <c r="MY339" i="2"/>
  <c r="MC197" i="2"/>
  <c r="NG197" i="2" s="1"/>
  <c r="MB133" i="4"/>
  <c r="MC133" i="4"/>
  <c r="MC223" i="3"/>
  <c r="MB223" i="3"/>
  <c r="NG536" i="2"/>
  <c r="NF536" i="2"/>
  <c r="MY536" i="2"/>
  <c r="MB137" i="4"/>
  <c r="MC137" i="4"/>
  <c r="MY165" i="3"/>
  <c r="MX165" i="3"/>
  <c r="MS571" i="2"/>
  <c r="NH571" i="2"/>
  <c r="MR571" i="2"/>
  <c r="ND571" i="2"/>
  <c r="MY117" i="3"/>
  <c r="MX117" i="3"/>
  <c r="MC383" i="2"/>
  <c r="MB383" i="2"/>
  <c r="MR408" i="2"/>
  <c r="NN408" i="2"/>
  <c r="MQ350" i="3"/>
  <c r="MP350" i="3"/>
  <c r="MP97" i="3"/>
  <c r="MR97" i="3"/>
  <c r="MX511" i="3"/>
  <c r="MP571" i="2"/>
  <c r="MQ466" i="2"/>
  <c r="NH466" i="2"/>
  <c r="MR350" i="3"/>
  <c r="MR451" i="3"/>
  <c r="MC353" i="4"/>
  <c r="MC394" i="4"/>
  <c r="MY394" i="4" s="1"/>
  <c r="MB262" i="2"/>
  <c r="MQ262" i="2" s="1"/>
  <c r="MB397" i="4"/>
  <c r="MR397" i="4" s="1"/>
  <c r="MR165" i="3"/>
  <c r="NI339" i="2"/>
  <c r="MY446" i="2"/>
  <c r="NH611" i="2"/>
  <c r="NI611" i="2"/>
  <c r="ND611" i="2"/>
  <c r="NO432" i="2"/>
  <c r="MQ432" i="2"/>
  <c r="MP25" i="4"/>
  <c r="MS25" i="4"/>
  <c r="MQ559" i="2"/>
  <c r="MS559" i="2"/>
  <c r="NF559" i="2"/>
  <c r="MC94" i="2"/>
  <c r="MB94" i="2"/>
  <c r="MB38" i="3"/>
  <c r="MC38" i="3"/>
  <c r="MB588" i="4"/>
  <c r="MC588" i="4"/>
  <c r="MP228" i="3"/>
  <c r="MQ228" i="3"/>
  <c r="MS228" i="3"/>
  <c r="MP75" i="3"/>
  <c r="MY42" i="3"/>
  <c r="MS42" i="3"/>
  <c r="MC483" i="3"/>
  <c r="MB483" i="3"/>
  <c r="MC293" i="4"/>
  <c r="MB293" i="4"/>
  <c r="MB401" i="2"/>
  <c r="MC401" i="2"/>
  <c r="MQ339" i="2"/>
  <c r="NF339" i="2"/>
  <c r="MY583" i="3"/>
  <c r="MA120" i="3"/>
  <c r="MC120" i="3" s="1"/>
  <c r="MX396" i="3"/>
  <c r="MS264" i="3"/>
  <c r="MX422" i="3"/>
  <c r="NN555" i="2"/>
  <c r="MA104" i="3"/>
  <c r="MB104" i="3" s="1"/>
  <c r="MP402" i="3"/>
  <c r="MX453" i="3"/>
  <c r="ND440" i="2"/>
  <c r="NH440" i="2"/>
  <c r="MQ504" i="4"/>
  <c r="MQ536" i="3"/>
  <c r="MA212" i="2"/>
  <c r="MB212" i="2" s="1"/>
  <c r="MC332" i="2"/>
  <c r="NN332" i="2" s="1"/>
  <c r="MS242" i="3"/>
  <c r="MB410" i="3"/>
  <c r="MQ410" i="3" s="1"/>
  <c r="MA319" i="3"/>
  <c r="MB442" i="4"/>
  <c r="MC439" i="2"/>
  <c r="MR439" i="2" s="1"/>
  <c r="MQ153" i="3"/>
  <c r="MS153" i="3"/>
  <c r="MA220" i="2"/>
  <c r="MP456" i="2"/>
  <c r="MC169" i="3"/>
  <c r="MB169" i="3"/>
  <c r="MC454" i="3"/>
  <c r="MB454" i="3"/>
  <c r="MX71" i="3"/>
  <c r="MS71" i="3"/>
  <c r="MC377" i="2"/>
  <c r="MB377" i="2"/>
  <c r="NN572" i="2"/>
  <c r="NF572" i="2"/>
  <c r="MC503" i="3"/>
  <c r="MB503" i="3"/>
  <c r="MA255" i="3"/>
  <c r="MB369" i="3"/>
  <c r="MC369" i="3"/>
  <c r="MB102" i="4"/>
  <c r="MC102" i="4"/>
  <c r="MC528" i="3"/>
  <c r="MB528" i="3"/>
  <c r="MA584" i="4"/>
  <c r="MC584" i="4" s="1"/>
  <c r="MR555" i="2"/>
  <c r="NG575" i="2"/>
  <c r="NI440" i="2"/>
  <c r="MA311" i="3"/>
  <c r="MA88" i="3"/>
  <c r="MB88" i="3" s="1"/>
  <c r="MA572" i="4"/>
  <c r="MC572" i="4" s="1"/>
  <c r="MA316" i="2"/>
  <c r="MB316" i="2" s="1"/>
  <c r="MY242" i="3"/>
  <c r="MB114" i="3"/>
  <c r="MQ114" i="3" s="1"/>
  <c r="MP348" i="3"/>
  <c r="MB371" i="4"/>
  <c r="MQ371" i="4" s="1"/>
  <c r="MP427" i="4"/>
  <c r="MS427" i="4"/>
  <c r="MB452" i="4"/>
  <c r="MC452" i="4"/>
  <c r="NO414" i="2"/>
  <c r="NI414" i="2"/>
  <c r="MY414" i="2"/>
  <c r="MY441" i="3"/>
  <c r="MQ441" i="3"/>
  <c r="MC286" i="3"/>
  <c r="MB286" i="3"/>
  <c r="MA100" i="3"/>
  <c r="MB100" i="3" s="1"/>
  <c r="NF586" i="2"/>
  <c r="MP544" i="3"/>
  <c r="NH396" i="2"/>
  <c r="MR244" i="3"/>
  <c r="MS368" i="3"/>
  <c r="MP425" i="4"/>
  <c r="MC405" i="2"/>
  <c r="MB405" i="2"/>
  <c r="MC47" i="2"/>
  <c r="MB47" i="2"/>
  <c r="MA440" i="3"/>
  <c r="MB440" i="3" s="1"/>
  <c r="MA96" i="3"/>
  <c r="MB96" i="3" s="1"/>
  <c r="MA500" i="3"/>
  <c r="MP95" i="3"/>
  <c r="NE581" i="2"/>
  <c r="MP316" i="3"/>
  <c r="MY551" i="2"/>
  <c r="MX338" i="3"/>
  <c r="NF434" i="2"/>
  <c r="MS374" i="3"/>
  <c r="MX579" i="2"/>
  <c r="MX589" i="3"/>
  <c r="MC328" i="2"/>
  <c r="MB328" i="2"/>
  <c r="MB337" i="4"/>
  <c r="MB149" i="4"/>
  <c r="MP149" i="4" s="1"/>
  <c r="MY586" i="2"/>
  <c r="MS519" i="2"/>
  <c r="NN519" i="2"/>
  <c r="MB379" i="4"/>
  <c r="MR425" i="4"/>
  <c r="MC470" i="3"/>
  <c r="MY470" i="3" s="1"/>
  <c r="MY323" i="3"/>
  <c r="MS36" i="3"/>
  <c r="MR36" i="3"/>
  <c r="NE574" i="2"/>
  <c r="NG574" i="2"/>
  <c r="MB542" i="2"/>
  <c r="MC542" i="2"/>
  <c r="MB573" i="4"/>
  <c r="MC573" i="4"/>
  <c r="MR590" i="2"/>
  <c r="MX590" i="2"/>
  <c r="MQ590" i="2"/>
  <c r="MC152" i="2"/>
  <c r="MB152" i="2"/>
  <c r="MA242" i="2"/>
  <c r="MB202" i="4"/>
  <c r="MY202" i="4" s="1"/>
  <c r="MR544" i="3"/>
  <c r="NE519" i="2"/>
  <c r="MQ519" i="2"/>
  <c r="MB602" i="3"/>
  <c r="MC308" i="4"/>
  <c r="MB308" i="4"/>
  <c r="MC40" i="3"/>
  <c r="MB40" i="3"/>
  <c r="MB586" i="4"/>
  <c r="MC586" i="4"/>
  <c r="MR354" i="3"/>
  <c r="MP354" i="3"/>
  <c r="MB101" i="4"/>
  <c r="MR101" i="4" s="1"/>
  <c r="MX544" i="3"/>
  <c r="NI519" i="2"/>
  <c r="MY519" i="2"/>
  <c r="MB204" i="3"/>
  <c r="MQ244" i="3"/>
  <c r="MB246" i="4"/>
  <c r="MQ354" i="3"/>
  <c r="MB343" i="2"/>
  <c r="NI343" i="2" s="1"/>
  <c r="MA236" i="2"/>
  <c r="MB236" i="2" s="1"/>
  <c r="MY589" i="3"/>
  <c r="NH572" i="2"/>
  <c r="NG572" i="2"/>
  <c r="MX572" i="2"/>
  <c r="MY572" i="2"/>
  <c r="MR572" i="2"/>
  <c r="MS572" i="2"/>
  <c r="ND572" i="2"/>
  <c r="MB399" i="3"/>
  <c r="MC399" i="3"/>
  <c r="NG396" i="2"/>
  <c r="MB151" i="2"/>
  <c r="MS151" i="2" s="1"/>
  <c r="MP519" i="2"/>
  <c r="NO519" i="2"/>
  <c r="MB198" i="4"/>
  <c r="MR198" i="4" s="1"/>
  <c r="MB253" i="4"/>
  <c r="MX253" i="4" s="1"/>
  <c r="MC152" i="3"/>
  <c r="MS152" i="3" s="1"/>
  <c r="MS354" i="3"/>
  <c r="MC185" i="3"/>
  <c r="MP185" i="3" s="1"/>
  <c r="NG432" i="2"/>
  <c r="NF432" i="2"/>
  <c r="MS432" i="2"/>
  <c r="MX432" i="2"/>
  <c r="MY432" i="2"/>
  <c r="NI432" i="2"/>
  <c r="NN432" i="2"/>
  <c r="MQ242" i="3"/>
  <c r="MX242" i="3"/>
  <c r="MP47" i="3"/>
  <c r="MY47" i="3"/>
  <c r="MR47" i="3"/>
  <c r="MX47" i="3"/>
  <c r="MS91" i="3"/>
  <c r="MY91" i="3"/>
  <c r="MQ91" i="3"/>
  <c r="MX91" i="3"/>
  <c r="MB486" i="4"/>
  <c r="NO396" i="2"/>
  <c r="MB146" i="2"/>
  <c r="MX519" i="2"/>
  <c r="MR519" i="2"/>
  <c r="MB38" i="4"/>
  <c r="MX38" i="4" s="1"/>
  <c r="MB172" i="4"/>
  <c r="MP172" i="4" s="1"/>
  <c r="MX354" i="3"/>
  <c r="MC562" i="4"/>
  <c r="MB280" i="2"/>
  <c r="NI280" i="2" s="1"/>
  <c r="MA254" i="2"/>
  <c r="MB254" i="2" s="1"/>
  <c r="MQ42" i="3"/>
  <c r="NH520" i="2"/>
  <c r="MY520" i="2"/>
  <c r="MC129" i="2"/>
  <c r="MB129" i="2"/>
  <c r="MB344" i="4"/>
  <c r="MX344" i="4" s="1"/>
  <c r="NF519" i="2"/>
  <c r="NG519" i="2"/>
  <c r="MB259" i="3"/>
  <c r="MX259" i="3" s="1"/>
  <c r="MB311" i="4"/>
  <c r="MQ311" i="4" s="1"/>
  <c r="MY354" i="3"/>
  <c r="MB398" i="3"/>
  <c r="MY398" i="3" s="1"/>
  <c r="MC118" i="4"/>
  <c r="MB118" i="4"/>
  <c r="MQ425" i="4"/>
  <c r="MY425" i="4"/>
  <c r="MS425" i="4"/>
  <c r="MR91" i="3"/>
  <c r="MB335" i="4"/>
  <c r="MY335" i="4" s="1"/>
  <c r="MC328" i="4"/>
  <c r="MR328" i="4" s="1"/>
  <c r="MC52" i="2"/>
  <c r="MB52" i="2"/>
  <c r="MC76" i="4"/>
  <c r="MB76" i="4"/>
  <c r="MS115" i="3"/>
  <c r="MY115" i="3"/>
  <c r="MX115" i="3"/>
  <c r="NI544" i="2"/>
  <c r="NH544" i="2"/>
  <c r="NE544" i="2"/>
  <c r="MX544" i="2"/>
  <c r="MY544" i="2"/>
  <c r="MR544" i="2"/>
  <c r="ND544" i="2"/>
  <c r="MA307" i="3"/>
  <c r="MB307" i="3" s="1"/>
  <c r="MR441" i="3"/>
  <c r="NN414" i="2"/>
  <c r="MP414" i="2"/>
  <c r="NO527" i="2"/>
  <c r="MS348" i="3"/>
  <c r="MY381" i="3"/>
  <c r="NH559" i="2"/>
  <c r="NO216" i="2"/>
  <c r="NN216" i="2"/>
  <c r="MR77" i="3"/>
  <c r="NE339" i="2"/>
  <c r="NH339" i="2"/>
  <c r="NH446" i="2"/>
  <c r="NG446" i="2"/>
  <c r="MA218" i="2"/>
  <c r="MB218" i="2" s="1"/>
  <c r="MR42" i="3"/>
  <c r="MQ434" i="2"/>
  <c r="MC266" i="4"/>
  <c r="MA276" i="2"/>
  <c r="MS280" i="3"/>
  <c r="MR288" i="3"/>
  <c r="MS577" i="2"/>
  <c r="MQ272" i="3"/>
  <c r="MA578" i="4"/>
  <c r="MC578" i="4" s="1"/>
  <c r="MC217" i="4"/>
  <c r="MB217" i="4"/>
  <c r="MB82" i="3"/>
  <c r="MB493" i="4"/>
  <c r="MX493" i="4" s="1"/>
  <c r="MA371" i="3"/>
  <c r="MB371" i="3" s="1"/>
  <c r="MB417" i="4"/>
  <c r="MS417" i="4" s="1"/>
  <c r="MC335" i="3"/>
  <c r="MQ335" i="3" s="1"/>
  <c r="MP441" i="3"/>
  <c r="MS414" i="2"/>
  <c r="MB63" i="2"/>
  <c r="MX63" i="2" s="1"/>
  <c r="MC607" i="4"/>
  <c r="MB382" i="4"/>
  <c r="MX382" i="4" s="1"/>
  <c r="MQ348" i="3"/>
  <c r="NI559" i="2"/>
  <c r="MR559" i="2"/>
  <c r="NI216" i="2"/>
  <c r="MS216" i="2"/>
  <c r="MB291" i="2"/>
  <c r="MY291" i="2" s="1"/>
  <c r="MB606" i="3"/>
  <c r="MR606" i="3" s="1"/>
  <c r="MC103" i="4"/>
  <c r="MR103" i="4" s="1"/>
  <c r="NO339" i="2"/>
  <c r="MS339" i="2"/>
  <c r="MB370" i="4"/>
  <c r="MX370" i="4" s="1"/>
  <c r="NN446" i="2"/>
  <c r="MP446" i="2"/>
  <c r="MB370" i="2"/>
  <c r="NI370" i="2" s="1"/>
  <c r="ND594" i="2"/>
  <c r="MX42" i="3"/>
  <c r="MB156" i="3"/>
  <c r="MY156" i="3" s="1"/>
  <c r="MX434" i="2"/>
  <c r="MB217" i="2"/>
  <c r="MX217" i="2" s="1"/>
  <c r="MB361" i="3"/>
  <c r="MA228" i="2"/>
  <c r="MB228" i="2" s="1"/>
  <c r="MX441" i="3"/>
  <c r="NH414" i="2"/>
  <c r="NE414" i="2"/>
  <c r="MP559" i="2"/>
  <c r="MY559" i="2"/>
  <c r="MQ216" i="2"/>
  <c r="MX216" i="2"/>
  <c r="MP77" i="3"/>
  <c r="MP339" i="2"/>
  <c r="ND339" i="2"/>
  <c r="MA310" i="2"/>
  <c r="MB310" i="2" s="1"/>
  <c r="MQ446" i="2"/>
  <c r="MX446" i="2"/>
  <c r="MA264" i="2"/>
  <c r="MB264" i="2" s="1"/>
  <c r="MB436" i="4"/>
  <c r="MY436" i="4" s="1"/>
  <c r="MA160" i="2"/>
  <c r="MC160" i="2" s="1"/>
  <c r="MP338" i="3"/>
  <c r="MA282" i="2"/>
  <c r="MB282" i="2" s="1"/>
  <c r="MA448" i="3"/>
  <c r="MC448" i="3" s="1"/>
  <c r="MA324" i="2"/>
  <c r="MB324" i="2" s="1"/>
  <c r="MB124" i="2"/>
  <c r="NO124" i="2" s="1"/>
  <c r="MB345" i="3"/>
  <c r="MC534" i="2"/>
  <c r="MB534" i="2"/>
  <c r="MA355" i="3"/>
  <c r="MB355" i="3" s="1"/>
  <c r="NF414" i="2"/>
  <c r="MA176" i="2"/>
  <c r="MB176" i="2" s="1"/>
  <c r="MS527" i="2"/>
  <c r="MX559" i="2"/>
  <c r="NE216" i="2"/>
  <c r="MS552" i="4"/>
  <c r="MA351" i="3"/>
  <c r="MB351" i="3" s="1"/>
  <c r="NI594" i="2"/>
  <c r="MA286" i="2"/>
  <c r="MB286" i="2" s="1"/>
  <c r="MA606" i="4"/>
  <c r="MC306" i="3"/>
  <c r="MS306" i="3" s="1"/>
  <c r="MR508" i="3"/>
  <c r="MY508" i="4"/>
  <c r="MS585" i="3"/>
  <c r="MP368" i="3"/>
  <c r="MC127" i="2"/>
  <c r="MB127" i="2"/>
  <c r="MB397" i="3"/>
  <c r="MX397" i="3" s="1"/>
  <c r="MQ338" i="3"/>
  <c r="MY338" i="3"/>
  <c r="MX75" i="3"/>
  <c r="MQ373" i="3"/>
  <c r="MS173" i="3"/>
  <c r="MQ455" i="3"/>
  <c r="MB416" i="2"/>
  <c r="NH416" i="2" s="1"/>
  <c r="MR338" i="3"/>
  <c r="MC525" i="2"/>
  <c r="NE525" i="2" s="1"/>
  <c r="MB417" i="3"/>
  <c r="MQ417" i="3" s="1"/>
  <c r="MS338" i="3"/>
  <c r="MB67" i="3"/>
  <c r="MQ67" i="3" s="1"/>
  <c r="MP280" i="3"/>
  <c r="MP288" i="3"/>
  <c r="MY577" i="2"/>
  <c r="MC205" i="4"/>
  <c r="MP205" i="4" s="1"/>
  <c r="MC409" i="4"/>
  <c r="MX586" i="2"/>
  <c r="MR418" i="3"/>
  <c r="MX520" i="2"/>
  <c r="MX508" i="4"/>
  <c r="MQ585" i="3"/>
  <c r="MR368" i="3"/>
  <c r="MB126" i="4"/>
  <c r="MQ126" i="4" s="1"/>
  <c r="NE579" i="2"/>
  <c r="ND579" i="2"/>
  <c r="MX585" i="3"/>
  <c r="MX368" i="3"/>
  <c r="MQ264" i="3"/>
  <c r="MB487" i="2"/>
  <c r="MP487" i="2" s="1"/>
  <c r="MR396" i="2"/>
  <c r="MX396" i="2"/>
  <c r="NG586" i="2"/>
  <c r="ND586" i="2"/>
  <c r="MX576" i="2"/>
  <c r="NE576" i="2"/>
  <c r="MQ544" i="3"/>
  <c r="MB95" i="2"/>
  <c r="NN95" i="2" s="1"/>
  <c r="MB49" i="4"/>
  <c r="MR552" i="4"/>
  <c r="MR581" i="3"/>
  <c r="MS508" i="4"/>
  <c r="MC189" i="4"/>
  <c r="MY189" i="4" s="1"/>
  <c r="MR589" i="3"/>
  <c r="MC168" i="2"/>
  <c r="MB584" i="3"/>
  <c r="MP584" i="3" s="1"/>
  <c r="MQ280" i="3"/>
  <c r="MB50" i="4"/>
  <c r="MP50" i="4" s="1"/>
  <c r="NG520" i="2"/>
  <c r="NN520" i="2"/>
  <c r="NE590" i="2"/>
  <c r="MB107" i="2"/>
  <c r="MB487" i="4"/>
  <c r="MA407" i="3"/>
  <c r="NE586" i="2"/>
  <c r="MQ579" i="2"/>
  <c r="NN579" i="2"/>
  <c r="MB318" i="4"/>
  <c r="MS318" i="4" s="1"/>
  <c r="MQ368" i="3"/>
  <c r="MY264" i="3"/>
  <c r="NI396" i="2"/>
  <c r="NF396" i="2"/>
  <c r="NI586" i="2"/>
  <c r="NN586" i="2"/>
  <c r="NF576" i="2"/>
  <c r="NG576" i="2"/>
  <c r="MP552" i="4"/>
  <c r="MS581" i="3"/>
  <c r="MR508" i="4"/>
  <c r="MS418" i="3"/>
  <c r="MB418" i="4"/>
  <c r="MQ418" i="4" s="1"/>
  <c r="MB497" i="4"/>
  <c r="MR497" i="4" s="1"/>
  <c r="MB489" i="3"/>
  <c r="MS489" i="3" s="1"/>
  <c r="MS589" i="3"/>
  <c r="MY280" i="3"/>
  <c r="NI520" i="2"/>
  <c r="ND520" i="2"/>
  <c r="MY590" i="2"/>
  <c r="NG590" i="2"/>
  <c r="MB361" i="2"/>
  <c r="MX361" i="2" s="1"/>
  <c r="MP374" i="3"/>
  <c r="MB364" i="2"/>
  <c r="MB399" i="2"/>
  <c r="NN399" i="2" s="1"/>
  <c r="MB277" i="4"/>
  <c r="MB591" i="2"/>
  <c r="MR591" i="2" s="1"/>
  <c r="MB482" i="4"/>
  <c r="MQ482" i="4" s="1"/>
  <c r="MS573" i="3"/>
  <c r="MR579" i="2"/>
  <c r="MY579" i="2"/>
  <c r="MY368" i="3"/>
  <c r="MR264" i="3"/>
  <c r="MP396" i="2"/>
  <c r="ND396" i="2"/>
  <c r="NO586" i="2"/>
  <c r="MQ586" i="2"/>
  <c r="NH576" i="2"/>
  <c r="NI576" i="2"/>
  <c r="MB397" i="2"/>
  <c r="NO397" i="2" s="1"/>
  <c r="MX552" i="4"/>
  <c r="MQ581" i="3"/>
  <c r="MP418" i="3"/>
  <c r="MB218" i="4"/>
  <c r="MR218" i="4" s="1"/>
  <c r="MB226" i="4"/>
  <c r="MS226" i="4" s="1"/>
  <c r="MY585" i="3"/>
  <c r="MP589" i="3"/>
  <c r="MR280" i="3"/>
  <c r="NO520" i="2"/>
  <c r="MQ520" i="2"/>
  <c r="NF590" i="2"/>
  <c r="NI590" i="2"/>
  <c r="MB62" i="3"/>
  <c r="MP62" i="3" s="1"/>
  <c r="NH586" i="2"/>
  <c r="MY573" i="3"/>
  <c r="NI579" i="2"/>
  <c r="NH579" i="2"/>
  <c r="MY396" i="2"/>
  <c r="NN396" i="2"/>
  <c r="MP586" i="2"/>
  <c r="MS586" i="2"/>
  <c r="NN576" i="2"/>
  <c r="NO576" i="2"/>
  <c r="MY544" i="3"/>
  <c r="MQ552" i="4"/>
  <c r="MY418" i="3"/>
  <c r="MP520" i="2"/>
  <c r="MS520" i="2"/>
  <c r="MB463" i="2"/>
  <c r="NO463" i="2" s="1"/>
  <c r="NH590" i="2"/>
  <c r="NO590" i="2"/>
  <c r="MB75" i="2"/>
  <c r="NN75" i="2" s="1"/>
  <c r="MB136" i="2"/>
  <c r="MR136" i="2" s="1"/>
  <c r="MB477" i="4"/>
  <c r="MX477" i="4" s="1"/>
  <c r="MB185" i="2"/>
  <c r="MP185" i="2" s="1"/>
  <c r="MB447" i="3"/>
  <c r="MR447" i="3" s="1"/>
  <c r="MC44" i="3"/>
  <c r="MY386" i="2"/>
  <c r="MB343" i="4"/>
  <c r="MC343" i="4"/>
  <c r="MP573" i="3"/>
  <c r="MP579" i="2"/>
  <c r="MS396" i="2"/>
  <c r="MQ396" i="2"/>
  <c r="MR586" i="2"/>
  <c r="ND576" i="2"/>
  <c r="MS544" i="3"/>
  <c r="NN456" i="2"/>
  <c r="MP508" i="4"/>
  <c r="MX418" i="3"/>
  <c r="MB140" i="4"/>
  <c r="MY140" i="4" s="1"/>
  <c r="MB200" i="3"/>
  <c r="MR520" i="2"/>
  <c r="ND590" i="2"/>
  <c r="MP590" i="2"/>
  <c r="MR29" i="3"/>
  <c r="MB167" i="4"/>
  <c r="MQ167" i="4" s="1"/>
  <c r="MB80" i="2"/>
  <c r="MC466" i="3"/>
  <c r="MR466" i="3" s="1"/>
  <c r="MB473" i="2"/>
  <c r="NI473" i="2" s="1"/>
  <c r="MB263" i="4"/>
  <c r="MX263" i="4" s="1"/>
  <c r="MR340" i="3"/>
  <c r="MX402" i="2"/>
  <c r="MX571" i="3"/>
  <c r="NE396" i="2"/>
  <c r="MB196" i="2"/>
  <c r="NN196" i="2" s="1"/>
  <c r="NN590" i="2"/>
  <c r="MA391" i="3"/>
  <c r="MC391" i="3" s="1"/>
  <c r="MS267" i="4"/>
  <c r="MA419" i="3"/>
  <c r="MB419" i="3" s="1"/>
  <c r="MP585" i="3"/>
  <c r="MW585" i="3"/>
  <c r="MU585" i="3"/>
  <c r="MC422" i="4"/>
  <c r="MB422" i="4"/>
  <c r="MX95" i="3"/>
  <c r="MS316" i="3"/>
  <c r="MW155" i="2"/>
  <c r="NG581" i="2"/>
  <c r="MQ581" i="2"/>
  <c r="MW542" i="4"/>
  <c r="MX288" i="3"/>
  <c r="MQ226" i="3"/>
  <c r="MI590" i="4"/>
  <c r="MW590" i="4" s="1"/>
  <c r="MS575" i="2"/>
  <c r="NU575" i="2" s="1"/>
  <c r="NH575" i="2"/>
  <c r="MB86" i="4"/>
  <c r="MS86" i="4" s="1"/>
  <c r="MX508" i="3"/>
  <c r="MV585" i="3"/>
  <c r="MS402" i="2"/>
  <c r="MR402" i="2"/>
  <c r="MV394" i="3"/>
  <c r="MH375" i="3"/>
  <c r="MT375" i="3" s="1"/>
  <c r="MR173" i="3"/>
  <c r="MP36" i="3"/>
  <c r="MW602" i="4"/>
  <c r="MR455" i="3"/>
  <c r="NH574" i="2"/>
  <c r="NI574" i="2"/>
  <c r="NH577" i="2"/>
  <c r="NS568" i="3"/>
  <c r="MU58" i="3"/>
  <c r="MU398" i="4"/>
  <c r="MU327" i="3"/>
  <c r="NR448" i="3"/>
  <c r="MV77" i="3"/>
  <c r="NN594" i="2"/>
  <c r="MP594" i="2"/>
  <c r="MU334" i="4"/>
  <c r="MW563" i="3"/>
  <c r="MW188" i="4"/>
  <c r="MB337" i="3"/>
  <c r="MB469" i="2"/>
  <c r="NF469" i="2" s="1"/>
  <c r="MR267" i="4"/>
  <c r="MX78" i="4"/>
  <c r="MB338" i="2"/>
  <c r="NG338" i="2" s="1"/>
  <c r="MB295" i="3"/>
  <c r="MC295" i="3"/>
  <c r="MC366" i="2"/>
  <c r="MB366" i="2"/>
  <c r="MB28" i="3"/>
  <c r="MC28" i="3"/>
  <c r="MY95" i="3"/>
  <c r="MB363" i="4"/>
  <c r="MP363" i="4" s="1"/>
  <c r="MX173" i="3"/>
  <c r="MX36" i="3"/>
  <c r="OO286" i="2"/>
  <c r="MH228" i="2"/>
  <c r="MU228" i="2" s="1"/>
  <c r="MT602" i="4"/>
  <c r="MX455" i="3"/>
  <c r="MS340" i="3"/>
  <c r="NN574" i="2"/>
  <c r="NS303" i="3"/>
  <c r="MV58" i="3"/>
  <c r="NS383" i="3"/>
  <c r="MV327" i="3"/>
  <c r="OO182" i="2"/>
  <c r="MQ594" i="2"/>
  <c r="MR594" i="2"/>
  <c r="MB93" i="4"/>
  <c r="MX93" i="4" s="1"/>
  <c r="MY581" i="2"/>
  <c r="MS288" i="3"/>
  <c r="MY316" i="3"/>
  <c r="ON164" i="2"/>
  <c r="NM155" i="2"/>
  <c r="NF581" i="2"/>
  <c r="NH581" i="2"/>
  <c r="MQ288" i="3"/>
  <c r="MI568" i="3"/>
  <c r="MW568" i="3" s="1"/>
  <c r="MB135" i="2"/>
  <c r="NG135" i="2" s="1"/>
  <c r="MY226" i="3"/>
  <c r="NI575" i="2"/>
  <c r="MB597" i="3"/>
  <c r="MQ597" i="3" s="1"/>
  <c r="MT585" i="3"/>
  <c r="NG402" i="2"/>
  <c r="MX330" i="3"/>
  <c r="MW252" i="3"/>
  <c r="MQ173" i="3"/>
  <c r="MQ36" i="3"/>
  <c r="MA194" i="2"/>
  <c r="MB194" i="2" s="1"/>
  <c r="MP455" i="3"/>
  <c r="MP340" i="3"/>
  <c r="ND574" i="2"/>
  <c r="MR571" i="3"/>
  <c r="NS556" i="3"/>
  <c r="MV65" i="4"/>
  <c r="NS108" i="3"/>
  <c r="MW398" i="4"/>
  <c r="MW327" i="3"/>
  <c r="NR391" i="3"/>
  <c r="MT448" i="4"/>
  <c r="MS594" i="2"/>
  <c r="MV175" i="4"/>
  <c r="MB283" i="3"/>
  <c r="MC283" i="3"/>
  <c r="MT542" i="4"/>
  <c r="NE575" i="2"/>
  <c r="NH402" i="2"/>
  <c r="MP330" i="3"/>
  <c r="MV430" i="3"/>
  <c r="MT155" i="2"/>
  <c r="ND581" i="2"/>
  <c r="NO581" i="2"/>
  <c r="MB35" i="4"/>
  <c r="MY288" i="3"/>
  <c r="MB287" i="2"/>
  <c r="NH287" i="2" s="1"/>
  <c r="MP575" i="2"/>
  <c r="MT232" i="3"/>
  <c r="NO402" i="2"/>
  <c r="MR330" i="3"/>
  <c r="MU213" i="3"/>
  <c r="MT252" i="3"/>
  <c r="MY173" i="3"/>
  <c r="MY36" i="3"/>
  <c r="MA234" i="2"/>
  <c r="MC234" i="2" s="1"/>
  <c r="MS455" i="3"/>
  <c r="MX340" i="3"/>
  <c r="NO574" i="2"/>
  <c r="MQ574" i="2"/>
  <c r="MS571" i="3"/>
  <c r="MW65" i="4"/>
  <c r="MV520" i="4"/>
  <c r="NO577" i="2"/>
  <c r="MV430" i="4"/>
  <c r="MU448" i="4"/>
  <c r="NR423" i="3"/>
  <c r="MC403" i="2"/>
  <c r="MS403" i="2" s="1"/>
  <c r="MP596" i="4"/>
  <c r="MY594" i="2"/>
  <c r="MW175" i="4"/>
  <c r="MA318" i="2"/>
  <c r="MB318" i="2" s="1"/>
  <c r="MC550" i="4"/>
  <c r="MB74" i="3"/>
  <c r="MS74" i="3" s="1"/>
  <c r="NK155" i="2"/>
  <c r="MX581" i="2"/>
  <c r="MS226" i="3"/>
  <c r="MY508" i="3"/>
  <c r="MR95" i="3"/>
  <c r="MA603" i="2"/>
  <c r="MB603" i="2" s="1"/>
  <c r="MW430" i="3"/>
  <c r="MV155" i="2"/>
  <c r="NN581" i="2"/>
  <c r="NS559" i="4"/>
  <c r="NR92" i="3"/>
  <c r="ND575" i="2"/>
  <c r="MX575" i="2"/>
  <c r="MS508" i="3"/>
  <c r="MV232" i="3"/>
  <c r="ND402" i="2"/>
  <c r="NI402" i="2"/>
  <c r="MB49" i="2"/>
  <c r="MS330" i="3"/>
  <c r="MV213" i="3"/>
  <c r="MV252" i="3"/>
  <c r="MQ340" i="3"/>
  <c r="MP574" i="2"/>
  <c r="MS574" i="2"/>
  <c r="NK559" i="4"/>
  <c r="MP571" i="3"/>
  <c r="NS590" i="4"/>
  <c r="NR287" i="3"/>
  <c r="MT65" i="4"/>
  <c r="MT520" i="4"/>
  <c r="MR577" i="2"/>
  <c r="MH395" i="3"/>
  <c r="MV395" i="3" s="1"/>
  <c r="MW430" i="4"/>
  <c r="MV448" i="4"/>
  <c r="MA302" i="2"/>
  <c r="MB302" i="2" s="1"/>
  <c r="MX596" i="4"/>
  <c r="MX594" i="2"/>
  <c r="NE594" i="2"/>
  <c r="MC554" i="3"/>
  <c r="MX554" i="3" s="1"/>
  <c r="MR272" i="3"/>
  <c r="MB600" i="2"/>
  <c r="ND600" i="2" s="1"/>
  <c r="MH96" i="3"/>
  <c r="MB115" i="2"/>
  <c r="MX115" i="2" s="1"/>
  <c r="NE402" i="2"/>
  <c r="MS95" i="3"/>
  <c r="MR316" i="3"/>
  <c r="MT430" i="3"/>
  <c r="NJ155" i="2"/>
  <c r="MS581" i="2"/>
  <c r="OO306" i="2"/>
  <c r="MP226" i="3"/>
  <c r="NN575" i="2"/>
  <c r="NF575" i="2"/>
  <c r="MP508" i="3"/>
  <c r="MB456" i="3"/>
  <c r="MY456" i="3" s="1"/>
  <c r="MW232" i="3"/>
  <c r="NN402" i="2"/>
  <c r="MP402" i="2"/>
  <c r="MQ330" i="3"/>
  <c r="MW213" i="3"/>
  <c r="MW394" i="3"/>
  <c r="MY340" i="3"/>
  <c r="MR574" i="2"/>
  <c r="MY574" i="2"/>
  <c r="MQ571" i="3"/>
  <c r="MI578" i="4"/>
  <c r="MV578" i="4" s="1"/>
  <c r="MB36" i="4"/>
  <c r="MX36" i="4" s="1"/>
  <c r="MW520" i="4"/>
  <c r="MX577" i="2"/>
  <c r="MC571" i="4"/>
  <c r="MT430" i="4"/>
  <c r="MW77" i="3"/>
  <c r="NF594" i="2"/>
  <c r="NG594" i="2"/>
  <c r="MV334" i="4"/>
  <c r="MH391" i="3"/>
  <c r="MW391" i="3" s="1"/>
  <c r="MB118" i="2"/>
  <c r="NE118" i="2" s="1"/>
  <c r="MQ316" i="3"/>
  <c r="NO575" i="2"/>
  <c r="NI581" i="2"/>
  <c r="MR575" i="2"/>
  <c r="MQ402" i="2"/>
  <c r="MX574" i="2"/>
  <c r="NH594" i="2"/>
  <c r="NI434" i="2"/>
  <c r="MX386" i="2"/>
  <c r="NI456" i="2"/>
  <c r="MX364" i="3"/>
  <c r="MB132" i="4"/>
  <c r="MX132" i="4" s="1"/>
  <c r="MY427" i="4"/>
  <c r="MA549" i="4"/>
  <c r="MX153" i="3"/>
  <c r="NG577" i="2"/>
  <c r="MY272" i="3"/>
  <c r="MC457" i="2"/>
  <c r="MS75" i="3"/>
  <c r="MA182" i="2"/>
  <c r="MB182" i="2" s="1"/>
  <c r="MQ116" i="3"/>
  <c r="MR374" i="3"/>
  <c r="MA287" i="3"/>
  <c r="MB287" i="3" s="1"/>
  <c r="MA496" i="3"/>
  <c r="MA174" i="2"/>
  <c r="MB174" i="2" s="1"/>
  <c r="MA427" i="3"/>
  <c r="MB427" i="3" s="1"/>
  <c r="MS364" i="3"/>
  <c r="NO537" i="2"/>
  <c r="MP312" i="3"/>
  <c r="MY79" i="3"/>
  <c r="MQ551" i="2"/>
  <c r="MA252" i="2"/>
  <c r="MC252" i="2" s="1"/>
  <c r="MA204" i="2"/>
  <c r="NI537" i="2"/>
  <c r="MQ456" i="2"/>
  <c r="MS551" i="2"/>
  <c r="NO551" i="2"/>
  <c r="MB458" i="2"/>
  <c r="NE458" i="2" s="1"/>
  <c r="MP267" i="4"/>
  <c r="MS386" i="2"/>
  <c r="NH386" i="2"/>
  <c r="MB121" i="2"/>
  <c r="MX312" i="3"/>
  <c r="MB182" i="4"/>
  <c r="MR182" i="4" s="1"/>
  <c r="MS537" i="2"/>
  <c r="MP537" i="2"/>
  <c r="NE537" i="2"/>
  <c r="MY456" i="2"/>
  <c r="MR456" i="2"/>
  <c r="MC123" i="4"/>
  <c r="NE551" i="2"/>
  <c r="ND551" i="2"/>
  <c r="MB106" i="3"/>
  <c r="MX527" i="2"/>
  <c r="NI527" i="2"/>
  <c r="MR427" i="4"/>
  <c r="NF577" i="2"/>
  <c r="MQ577" i="2"/>
  <c r="MY228" i="3"/>
  <c r="MY153" i="3"/>
  <c r="MS116" i="3"/>
  <c r="MX267" i="4"/>
  <c r="NE386" i="2"/>
  <c r="MR75" i="3"/>
  <c r="MS596" i="4"/>
  <c r="MX374" i="3"/>
  <c r="MS312" i="3"/>
  <c r="MQ364" i="3"/>
  <c r="MP272" i="3"/>
  <c r="MY434" i="2"/>
  <c r="NG408" i="2"/>
  <c r="MX456" i="2"/>
  <c r="MX537" i="2"/>
  <c r="MY537" i="2"/>
  <c r="MS456" i="2"/>
  <c r="MR79" i="3"/>
  <c r="NG551" i="2"/>
  <c r="NN551" i="2"/>
  <c r="NF527" i="2"/>
  <c r="MP527" i="2"/>
  <c r="ND577" i="2"/>
  <c r="MR228" i="3"/>
  <c r="MP116" i="3"/>
  <c r="NG386" i="2"/>
  <c r="MQ75" i="3"/>
  <c r="MY596" i="4"/>
  <c r="MY374" i="3"/>
  <c r="MQ312" i="3"/>
  <c r="MY364" i="3"/>
  <c r="MC426" i="4"/>
  <c r="MS426" i="4" s="1"/>
  <c r="MX272" i="3"/>
  <c r="MS434" i="2"/>
  <c r="NF408" i="2"/>
  <c r="NH408" i="2"/>
  <c r="MB189" i="2"/>
  <c r="NF537" i="2"/>
  <c r="NH537" i="2"/>
  <c r="MP128" i="3"/>
  <c r="NE456" i="2"/>
  <c r="MS79" i="3"/>
  <c r="NI551" i="2"/>
  <c r="MR551" i="2"/>
  <c r="ND527" i="2"/>
  <c r="MQ527" i="2"/>
  <c r="NN577" i="2"/>
  <c r="NF386" i="2"/>
  <c r="NO386" i="2"/>
  <c r="MY75" i="3"/>
  <c r="MQ596" i="4"/>
  <c r="MY312" i="3"/>
  <c r="MR364" i="3"/>
  <c r="MS272" i="3"/>
  <c r="MR434" i="2"/>
  <c r="NE434" i="2"/>
  <c r="ND408" i="2"/>
  <c r="NO408" i="2"/>
  <c r="ND537" i="2"/>
  <c r="MQ128" i="3"/>
  <c r="NH456" i="2"/>
  <c r="NG456" i="2"/>
  <c r="MP79" i="3"/>
  <c r="MP551" i="2"/>
  <c r="NH551" i="2"/>
  <c r="MB145" i="2"/>
  <c r="NN145" i="2" s="1"/>
  <c r="MY475" i="3"/>
  <c r="MQ267" i="4"/>
  <c r="ND386" i="2"/>
  <c r="NI386" i="2"/>
  <c r="MR312" i="3"/>
  <c r="MA610" i="4"/>
  <c r="NN537" i="2"/>
  <c r="NF456" i="2"/>
  <c r="NO456" i="2"/>
  <c r="MX79" i="3"/>
  <c r="MX551" i="2"/>
  <c r="MY527" i="2"/>
  <c r="MR527" i="2"/>
  <c r="MQ427" i="4"/>
  <c r="NI577" i="2"/>
  <c r="NE577" i="2"/>
  <c r="MP153" i="3"/>
  <c r="MX116" i="3"/>
  <c r="MY267" i="4"/>
  <c r="NN386" i="2"/>
  <c r="MP386" i="2"/>
  <c r="MQ374" i="3"/>
  <c r="MP364" i="3"/>
  <c r="ND434" i="2"/>
  <c r="NO434" i="2"/>
  <c r="MQ408" i="2"/>
  <c r="MP408" i="2"/>
  <c r="MB309" i="2"/>
  <c r="MB102" i="2"/>
  <c r="MP102" i="2" s="1"/>
  <c r="MB86" i="2"/>
  <c r="MQ537" i="2"/>
  <c r="ND456" i="2"/>
  <c r="NH527" i="2"/>
  <c r="MP577" i="2"/>
  <c r="MQ386" i="2"/>
  <c r="NO338" i="2"/>
  <c r="NN434" i="2"/>
  <c r="MY408" i="2"/>
  <c r="MA605" i="2"/>
  <c r="MC605" i="2" s="1"/>
  <c r="MH206" i="2"/>
  <c r="NM206" i="2" s="1"/>
  <c r="MA339" i="3"/>
  <c r="MC339" i="3" s="1"/>
  <c r="OO160" i="2"/>
  <c r="MA566" i="3"/>
  <c r="MB566" i="3" s="1"/>
  <c r="MA611" i="4"/>
  <c r="MB611" i="4" s="1"/>
  <c r="MB359" i="3"/>
  <c r="MC359" i="3"/>
  <c r="MA260" i="2"/>
  <c r="MB260" i="2" s="1"/>
  <c r="MC512" i="3"/>
  <c r="MB512" i="3"/>
  <c r="MA272" i="2"/>
  <c r="MB272" i="2" s="1"/>
  <c r="MW548" i="4"/>
  <c r="MA48" i="3"/>
  <c r="MA72" i="3"/>
  <c r="MC72" i="3" s="1"/>
  <c r="MA387" i="3"/>
  <c r="MC387" i="3" s="1"/>
  <c r="MI300" i="2"/>
  <c r="NM300" i="2" s="1"/>
  <c r="MH351" i="3"/>
  <c r="MV351" i="3" s="1"/>
  <c r="OO224" i="2"/>
  <c r="OO236" i="2"/>
  <c r="NS339" i="3"/>
  <c r="NS604" i="4"/>
  <c r="OO184" i="2"/>
  <c r="NS56" i="3"/>
  <c r="MV548" i="4"/>
  <c r="MU548" i="4"/>
  <c r="MA256" i="2"/>
  <c r="MB256" i="2" s="1"/>
  <c r="MB601" i="2"/>
  <c r="MC601" i="2"/>
  <c r="MA291" i="3"/>
  <c r="MB291" i="3" s="1"/>
  <c r="MC438" i="4"/>
  <c r="MB438" i="4"/>
  <c r="MA251" i="3"/>
  <c r="MC251" i="3" s="1"/>
  <c r="MC76" i="2"/>
  <c r="MB76" i="2"/>
  <c r="MC60" i="2"/>
  <c r="MB60" i="2"/>
  <c r="MC48" i="2"/>
  <c r="MB48" i="2"/>
  <c r="MB437" i="4"/>
  <c r="MC437" i="4"/>
  <c r="MA568" i="3"/>
  <c r="MC568" i="3" s="1"/>
  <c r="OO246" i="2"/>
  <c r="MC329" i="2"/>
  <c r="MB329" i="2"/>
  <c r="MA303" i="3"/>
  <c r="MC515" i="2"/>
  <c r="MB515" i="2"/>
  <c r="MA279" i="3"/>
  <c r="MA247" i="3"/>
  <c r="MB202" i="2"/>
  <c r="MC202" i="2"/>
  <c r="MU597" i="4"/>
  <c r="MW597" i="4"/>
  <c r="MV597" i="4"/>
  <c r="MT597" i="4"/>
  <c r="MV468" i="4"/>
  <c r="MU468" i="4"/>
  <c r="MT468" i="4"/>
  <c r="MW468" i="4"/>
  <c r="MB578" i="4"/>
  <c r="MT392" i="4"/>
  <c r="MW392" i="4"/>
  <c r="MU392" i="4"/>
  <c r="MV392" i="4"/>
  <c r="MQ249" i="4"/>
  <c r="MY249" i="4"/>
  <c r="MP249" i="4"/>
  <c r="MX249" i="4"/>
  <c r="MR249" i="4"/>
  <c r="MS249" i="4"/>
  <c r="MW53" i="4"/>
  <c r="MV53" i="4"/>
  <c r="MU53" i="4"/>
  <c r="MT53" i="4"/>
  <c r="MZ556" i="3"/>
  <c r="NA556" i="3"/>
  <c r="NC556" i="3"/>
  <c r="NB556" i="3"/>
  <c r="MB578" i="3"/>
  <c r="MC578" i="3"/>
  <c r="MX47" i="4"/>
  <c r="MP47" i="4"/>
  <c r="MS47" i="4"/>
  <c r="MR47" i="4"/>
  <c r="MY47" i="4"/>
  <c r="MQ47" i="4"/>
  <c r="MB231" i="3"/>
  <c r="MC231" i="3"/>
  <c r="MU416" i="3"/>
  <c r="MT416" i="3"/>
  <c r="MW416" i="3"/>
  <c r="MV416" i="3"/>
  <c r="MT297" i="3"/>
  <c r="MV297" i="3"/>
  <c r="MU297" i="3"/>
  <c r="MW297" i="3"/>
  <c r="MT277" i="3"/>
  <c r="MU277" i="3"/>
  <c r="MV277" i="3"/>
  <c r="MW277" i="3"/>
  <c r="MY150" i="3"/>
  <c r="MX150" i="3"/>
  <c r="MP150" i="3"/>
  <c r="MS150" i="3"/>
  <c r="MR294" i="4"/>
  <c r="MY294" i="4"/>
  <c r="MQ294" i="4"/>
  <c r="MX294" i="4"/>
  <c r="MP294" i="4"/>
  <c r="MS294" i="4"/>
  <c r="MX219" i="4"/>
  <c r="MP219" i="4"/>
  <c r="MS219" i="4"/>
  <c r="MR219" i="4"/>
  <c r="MY219" i="4"/>
  <c r="MQ219" i="4"/>
  <c r="MV258" i="3"/>
  <c r="MU258" i="3"/>
  <c r="MW258" i="3"/>
  <c r="MT258" i="3"/>
  <c r="MV517" i="2"/>
  <c r="MT517" i="2"/>
  <c r="NK517" i="2"/>
  <c r="NM517" i="2"/>
  <c r="MU517" i="2"/>
  <c r="MW517" i="2"/>
  <c r="NL517" i="2"/>
  <c r="NJ517" i="2"/>
  <c r="MS429" i="3"/>
  <c r="MR429" i="3"/>
  <c r="MY429" i="3"/>
  <c r="MQ429" i="3"/>
  <c r="MX429" i="3"/>
  <c r="MP429" i="3"/>
  <c r="MV221" i="3"/>
  <c r="MT221" i="3"/>
  <c r="MW221" i="3"/>
  <c r="MU221" i="3"/>
  <c r="NH420" i="2"/>
  <c r="MR420" i="2"/>
  <c r="NN420" i="2"/>
  <c r="ND420" i="2"/>
  <c r="NF420" i="2"/>
  <c r="MX420" i="2"/>
  <c r="MP420" i="2"/>
  <c r="NI420" i="2"/>
  <c r="NO420" i="2"/>
  <c r="NG420" i="2"/>
  <c r="NE420" i="2"/>
  <c r="MS420" i="2"/>
  <c r="MY420" i="2"/>
  <c r="MQ420" i="2"/>
  <c r="ON204" i="2"/>
  <c r="OA204" i="2"/>
  <c r="NK364" i="2"/>
  <c r="MU364" i="2"/>
  <c r="MW364" i="2"/>
  <c r="NL364" i="2"/>
  <c r="NJ364" i="2"/>
  <c r="MV364" i="2"/>
  <c r="MT364" i="2"/>
  <c r="NM364" i="2"/>
  <c r="NO243" i="2"/>
  <c r="NI243" i="2"/>
  <c r="NG243" i="2"/>
  <c r="MY243" i="2"/>
  <c r="MS243" i="2"/>
  <c r="MQ243" i="2"/>
  <c r="NN243" i="2"/>
  <c r="NH243" i="2"/>
  <c r="NF243" i="2"/>
  <c r="NE243" i="2"/>
  <c r="ND243" i="2"/>
  <c r="MX243" i="2"/>
  <c r="MR243" i="2"/>
  <c r="MP243" i="2"/>
  <c r="OB300" i="2"/>
  <c r="OO300" i="2"/>
  <c r="ON210" i="2"/>
  <c r="OA210" i="2"/>
  <c r="MC349" i="2"/>
  <c r="MB349" i="2"/>
  <c r="OB256" i="2"/>
  <c r="OO256" i="2"/>
  <c r="MX87" i="2"/>
  <c r="NI87" i="2"/>
  <c r="NJ112" i="2"/>
  <c r="MT112" i="2"/>
  <c r="NL112" i="2"/>
  <c r="MU112" i="2"/>
  <c r="NK112" i="2"/>
  <c r="MV112" i="2"/>
  <c r="MW112" i="2"/>
  <c r="NM112" i="2"/>
  <c r="NM41" i="2"/>
  <c r="MW41" i="2"/>
  <c r="MV41" i="2"/>
  <c r="MU41" i="2"/>
  <c r="MT41" i="2"/>
  <c r="NL41" i="2"/>
  <c r="NK41" i="2"/>
  <c r="NJ41" i="2"/>
  <c r="MR524" i="4"/>
  <c r="MP524" i="4"/>
  <c r="MS524" i="4"/>
  <c r="MY524" i="4"/>
  <c r="MQ524" i="4"/>
  <c r="MX524" i="4"/>
  <c r="MV544" i="3"/>
  <c r="MU544" i="3"/>
  <c r="MT544" i="3"/>
  <c r="MW544" i="3"/>
  <c r="MW142" i="3"/>
  <c r="MV142" i="3"/>
  <c r="MU142" i="3"/>
  <c r="MT142" i="3"/>
  <c r="MW488" i="3"/>
  <c r="MV488" i="3"/>
  <c r="MU488" i="3"/>
  <c r="MT488" i="3"/>
  <c r="MW314" i="4"/>
  <c r="MV314" i="4"/>
  <c r="MU314" i="4"/>
  <c r="MT314" i="4"/>
  <c r="MS501" i="3"/>
  <c r="MY501" i="3"/>
  <c r="MQ501" i="3"/>
  <c r="MX501" i="3"/>
  <c r="MP501" i="3"/>
  <c r="MR501" i="3"/>
  <c r="MV148" i="3"/>
  <c r="MU148" i="3"/>
  <c r="MT148" i="3"/>
  <c r="MW148" i="3"/>
  <c r="MT316" i="4"/>
  <c r="MW316" i="4"/>
  <c r="MV316" i="4"/>
  <c r="MU316" i="4"/>
  <c r="MP612" i="3"/>
  <c r="MS612" i="3"/>
  <c r="MY612" i="3"/>
  <c r="MR612" i="3"/>
  <c r="MQ612" i="3"/>
  <c r="MX612" i="3"/>
  <c r="OA601" i="2"/>
  <c r="ON601" i="2"/>
  <c r="MT54" i="4"/>
  <c r="MW54" i="4"/>
  <c r="MV54" i="4"/>
  <c r="MU54" i="4"/>
  <c r="MR401" i="3"/>
  <c r="MY401" i="3"/>
  <c r="MS401" i="3"/>
  <c r="MU93" i="3"/>
  <c r="MT93" i="3"/>
  <c r="MW93" i="3"/>
  <c r="MV93" i="3"/>
  <c r="MV314" i="3"/>
  <c r="MU314" i="3"/>
  <c r="MW314" i="3"/>
  <c r="MT314" i="3"/>
  <c r="NG511" i="2"/>
  <c r="MR511" i="2"/>
  <c r="NO511" i="2"/>
  <c r="NE511" i="2"/>
  <c r="MS511" i="2"/>
  <c r="NH511" i="2"/>
  <c r="MQ511" i="2"/>
  <c r="MY511" i="2"/>
  <c r="NN511" i="2"/>
  <c r="ND511" i="2"/>
  <c r="NF511" i="2"/>
  <c r="MX511" i="2"/>
  <c r="MP511" i="2"/>
  <c r="NI511" i="2"/>
  <c r="MT332" i="4"/>
  <c r="MW332" i="4"/>
  <c r="MV332" i="4"/>
  <c r="MU332" i="4"/>
  <c r="MR531" i="3"/>
  <c r="MY531" i="3"/>
  <c r="MQ531" i="3"/>
  <c r="MP531" i="3"/>
  <c r="MX531" i="3"/>
  <c r="MS531" i="3"/>
  <c r="MR352" i="2"/>
  <c r="NO352" i="2"/>
  <c r="ND352" i="2"/>
  <c r="MP352" i="2"/>
  <c r="NG352" i="2"/>
  <c r="NN352" i="2"/>
  <c r="MY352" i="2"/>
  <c r="NH352" i="2"/>
  <c r="MQ352" i="2"/>
  <c r="NI352" i="2"/>
  <c r="NE352" i="2"/>
  <c r="MS352" i="2"/>
  <c r="NF352" i="2"/>
  <c r="MX352" i="2"/>
  <c r="ON292" i="2"/>
  <c r="OA292" i="2"/>
  <c r="ON230" i="2"/>
  <c r="OA230" i="2"/>
  <c r="ON222" i="2"/>
  <c r="OA222" i="2"/>
  <c r="ON202" i="2"/>
  <c r="OA202" i="2"/>
  <c r="NM171" i="2"/>
  <c r="NK171" i="2"/>
  <c r="MU171" i="2"/>
  <c r="NL171" i="2"/>
  <c r="NJ171" i="2"/>
  <c r="MV171" i="2"/>
  <c r="MT171" i="2"/>
  <c r="MW171" i="2"/>
  <c r="MC555" i="4"/>
  <c r="MB555" i="4"/>
  <c r="MT486" i="4"/>
  <c r="MW486" i="4"/>
  <c r="MV486" i="4"/>
  <c r="MU486" i="4"/>
  <c r="MX532" i="4"/>
  <c r="MQ601" i="4"/>
  <c r="MS439" i="4"/>
  <c r="MR439" i="4"/>
  <c r="MY439" i="4"/>
  <c r="MQ439" i="4"/>
  <c r="MX439" i="4"/>
  <c r="MP439" i="4"/>
  <c r="MV283" i="4"/>
  <c r="MU283" i="4"/>
  <c r="MT283" i="4"/>
  <c r="MW283" i="4"/>
  <c r="MC281" i="3"/>
  <c r="MB281" i="3"/>
  <c r="NL363" i="3"/>
  <c r="NS363" i="3"/>
  <c r="MT395" i="4"/>
  <c r="MW395" i="4"/>
  <c r="MU395" i="4"/>
  <c r="MV395" i="4"/>
  <c r="MC460" i="3"/>
  <c r="MB460" i="3"/>
  <c r="MR552" i="3"/>
  <c r="MY552" i="3"/>
  <c r="MS552" i="3"/>
  <c r="MQ552" i="3"/>
  <c r="MX552" i="3"/>
  <c r="MP552" i="3"/>
  <c r="OB603" i="2"/>
  <c r="OO603" i="2"/>
  <c r="MR493" i="3"/>
  <c r="MS493" i="3"/>
  <c r="MY493" i="3"/>
  <c r="MQ493" i="3"/>
  <c r="MX493" i="3"/>
  <c r="MP493" i="3"/>
  <c r="MU105" i="3"/>
  <c r="MT105" i="3"/>
  <c r="MW105" i="3"/>
  <c r="MV105" i="3"/>
  <c r="MW34" i="3"/>
  <c r="MT34" i="3"/>
  <c r="MV34" i="3"/>
  <c r="MU34" i="3"/>
  <c r="MW129" i="4"/>
  <c r="MV129" i="4"/>
  <c r="MU129" i="4"/>
  <c r="MT129" i="4"/>
  <c r="NL343" i="3"/>
  <c r="NS343" i="3"/>
  <c r="MR289" i="3"/>
  <c r="MY289" i="3"/>
  <c r="MQ289" i="3"/>
  <c r="MX289" i="3"/>
  <c r="MP289" i="3"/>
  <c r="MS289" i="3"/>
  <c r="MV62" i="3"/>
  <c r="MU62" i="3"/>
  <c r="MT62" i="3"/>
  <c r="MW62" i="3"/>
  <c r="MQ184" i="4"/>
  <c r="NA371" i="3"/>
  <c r="MZ371" i="3"/>
  <c r="NC371" i="3"/>
  <c r="NB371" i="3"/>
  <c r="MT25" i="3"/>
  <c r="MW25" i="3"/>
  <c r="MV25" i="3"/>
  <c r="MU25" i="3"/>
  <c r="OB166" i="2"/>
  <c r="OO166" i="2"/>
  <c r="ON300" i="2"/>
  <c r="OA300" i="2"/>
  <c r="MR384" i="2"/>
  <c r="NH384" i="2"/>
  <c r="NO384" i="2"/>
  <c r="NG384" i="2"/>
  <c r="NE384" i="2"/>
  <c r="MS384" i="2"/>
  <c r="MY384" i="2"/>
  <c r="MQ384" i="2"/>
  <c r="NF384" i="2"/>
  <c r="MX384" i="2"/>
  <c r="MP384" i="2"/>
  <c r="NI384" i="2"/>
  <c r="NN384" i="2"/>
  <c r="ND384" i="2"/>
  <c r="NE106" i="2"/>
  <c r="MP55" i="2"/>
  <c r="MX55" i="2"/>
  <c r="NF55" i="2"/>
  <c r="NN55" i="2"/>
  <c r="MY55" i="2"/>
  <c r="NH55" i="2"/>
  <c r="NG55" i="2"/>
  <c r="NO55" i="2"/>
  <c r="MR55" i="2"/>
  <c r="MQ55" i="2"/>
  <c r="MS55" i="2"/>
  <c r="NI55" i="2"/>
  <c r="NE55" i="2"/>
  <c r="ND55" i="2"/>
  <c r="MS602" i="4"/>
  <c r="MX602" i="4"/>
  <c r="MQ602" i="4"/>
  <c r="MR602" i="4"/>
  <c r="MP602" i="4"/>
  <c r="MY602" i="4"/>
  <c r="NL578" i="4"/>
  <c r="NS578" i="4"/>
  <c r="MU564" i="4"/>
  <c r="MW564" i="4"/>
  <c r="MT564" i="4"/>
  <c r="MV564" i="4"/>
  <c r="MX380" i="4"/>
  <c r="MP380" i="4"/>
  <c r="MS380" i="4"/>
  <c r="MR380" i="4"/>
  <c r="MY380" i="4"/>
  <c r="MQ380" i="4"/>
  <c r="NC577" i="3"/>
  <c r="NB577" i="3"/>
  <c r="NA577" i="3"/>
  <c r="MZ577" i="3"/>
  <c r="MW253" i="3"/>
  <c r="MT253" i="3"/>
  <c r="MV253" i="3"/>
  <c r="MU253" i="3"/>
  <c r="MQ341" i="3"/>
  <c r="MW283" i="3"/>
  <c r="MV283" i="3"/>
  <c r="MU283" i="3"/>
  <c r="MT283" i="3"/>
  <c r="NQ605" i="2"/>
  <c r="NC605" i="2"/>
  <c r="MZ605" i="2"/>
  <c r="NR605" i="2"/>
  <c r="NA605" i="2"/>
  <c r="NB605" i="2"/>
  <c r="NS605" i="2"/>
  <c r="NP605" i="2"/>
  <c r="NA472" i="3"/>
  <c r="MZ472" i="3"/>
  <c r="NC472" i="3"/>
  <c r="NB472" i="3"/>
  <c r="NK387" i="3"/>
  <c r="NR387" i="3"/>
  <c r="NB100" i="3"/>
  <c r="NA100" i="3"/>
  <c r="MZ100" i="3"/>
  <c r="NC100" i="3"/>
  <c r="MW433" i="3"/>
  <c r="MV433" i="3"/>
  <c r="MU433" i="3"/>
  <c r="MT433" i="3"/>
  <c r="NK48" i="3"/>
  <c r="NR48" i="3"/>
  <c r="MW253" i="4"/>
  <c r="MT253" i="4"/>
  <c r="MU253" i="4"/>
  <c r="MV253" i="4"/>
  <c r="MU83" i="4"/>
  <c r="MT83" i="4"/>
  <c r="MW83" i="4"/>
  <c r="MV83" i="4"/>
  <c r="MT520" i="3"/>
  <c r="MW520" i="3"/>
  <c r="MV520" i="3"/>
  <c r="MU520" i="3"/>
  <c r="MX408" i="3"/>
  <c r="MP408" i="3"/>
  <c r="MS408" i="3"/>
  <c r="MR408" i="3"/>
  <c r="MY408" i="3"/>
  <c r="MQ408" i="3"/>
  <c r="MT61" i="3"/>
  <c r="MW61" i="3"/>
  <c r="MV61" i="3"/>
  <c r="MU61" i="3"/>
  <c r="MW104" i="4"/>
  <c r="MV104" i="4"/>
  <c r="MU104" i="4"/>
  <c r="MT104" i="4"/>
  <c r="MI120" i="3"/>
  <c r="MH120" i="3"/>
  <c r="NL526" i="2"/>
  <c r="MU526" i="2"/>
  <c r="NK526" i="2"/>
  <c r="MT526" i="2"/>
  <c r="NM526" i="2"/>
  <c r="MV526" i="2"/>
  <c r="MW526" i="2"/>
  <c r="NJ526" i="2"/>
  <c r="MY203" i="4"/>
  <c r="MX471" i="3"/>
  <c r="ON156" i="2"/>
  <c r="OA156" i="2"/>
  <c r="NH478" i="2"/>
  <c r="MP478" i="2"/>
  <c r="NI478" i="2"/>
  <c r="NO478" i="2"/>
  <c r="NG478" i="2"/>
  <c r="NE478" i="2"/>
  <c r="MS478" i="2"/>
  <c r="MY478" i="2"/>
  <c r="MQ478" i="2"/>
  <c r="NN478" i="2"/>
  <c r="ND478" i="2"/>
  <c r="NF478" i="2"/>
  <c r="MX478" i="2"/>
  <c r="MR478" i="2"/>
  <c r="NK401" i="2"/>
  <c r="MV401" i="2"/>
  <c r="MW401" i="2"/>
  <c r="MU401" i="2"/>
  <c r="MT401" i="2"/>
  <c r="NM401" i="2"/>
  <c r="NL401" i="2"/>
  <c r="NJ401" i="2"/>
  <c r="NH430" i="2"/>
  <c r="MY430" i="2"/>
  <c r="MQ430" i="2"/>
  <c r="NN430" i="2"/>
  <c r="ND430" i="2"/>
  <c r="NF430" i="2"/>
  <c r="MR430" i="2"/>
  <c r="MP430" i="2"/>
  <c r="NI430" i="2"/>
  <c r="NO430" i="2"/>
  <c r="NG430" i="2"/>
  <c r="NE430" i="2"/>
  <c r="MS430" i="2"/>
  <c r="MX430" i="2"/>
  <c r="ON304" i="2"/>
  <c r="OA304" i="2"/>
  <c r="NK242" i="2"/>
  <c r="NM242" i="2"/>
  <c r="MU242" i="2"/>
  <c r="MW242" i="2"/>
  <c r="NL242" i="2"/>
  <c r="NJ242" i="2"/>
  <c r="MV242" i="2"/>
  <c r="MT242" i="2"/>
  <c r="NH71" i="2"/>
  <c r="NI71" i="2"/>
  <c r="NC320" i="2"/>
  <c r="NR320" i="2"/>
  <c r="NP320" i="2"/>
  <c r="NB320" i="2"/>
  <c r="NQ320" i="2"/>
  <c r="MZ320" i="2"/>
  <c r="NS320" i="2"/>
  <c r="NA320" i="2"/>
  <c r="MU319" i="2"/>
  <c r="NL319" i="2"/>
  <c r="NJ319" i="2"/>
  <c r="MV319" i="2"/>
  <c r="MT319" i="2"/>
  <c r="NK319" i="2"/>
  <c r="MW319" i="2"/>
  <c r="NM319" i="2"/>
  <c r="NE203" i="2"/>
  <c r="NO203" i="2"/>
  <c r="NI203" i="2"/>
  <c r="NG203" i="2"/>
  <c r="MY203" i="2"/>
  <c r="MS203" i="2"/>
  <c r="MQ203" i="2"/>
  <c r="NN203" i="2"/>
  <c r="NH203" i="2"/>
  <c r="NF203" i="2"/>
  <c r="ND203" i="2"/>
  <c r="MX203" i="2"/>
  <c r="MR203" i="2"/>
  <c r="MP203" i="2"/>
  <c r="NM261" i="2"/>
  <c r="MU261" i="2"/>
  <c r="NL261" i="2"/>
  <c r="NJ261" i="2"/>
  <c r="MV261" i="2"/>
  <c r="MT261" i="2"/>
  <c r="MW261" i="2"/>
  <c r="NK261" i="2"/>
  <c r="NB600" i="4"/>
  <c r="NC600" i="4"/>
  <c r="MZ600" i="4"/>
  <c r="NA600" i="4"/>
  <c r="MT495" i="4"/>
  <c r="MU495" i="4"/>
  <c r="MV495" i="4"/>
  <c r="MW495" i="4"/>
  <c r="MR468" i="4"/>
  <c r="MP468" i="4"/>
  <c r="MX232" i="3"/>
  <c r="MP232" i="3"/>
  <c r="MR232" i="3"/>
  <c r="MY232" i="3"/>
  <c r="MQ232" i="3"/>
  <c r="MS232" i="3"/>
  <c r="MU176" i="3"/>
  <c r="MT176" i="3"/>
  <c r="MW176" i="3"/>
  <c r="MV176" i="3"/>
  <c r="MC53" i="3"/>
  <c r="MB53" i="3"/>
  <c r="MP26" i="4"/>
  <c r="MS26" i="4"/>
  <c r="MX313" i="3"/>
  <c r="MY313" i="3"/>
  <c r="NN556" i="2"/>
  <c r="NH556" i="2"/>
  <c r="NF556" i="2"/>
  <c r="MX556" i="2"/>
  <c r="MR556" i="2"/>
  <c r="MP556" i="2"/>
  <c r="NO556" i="2"/>
  <c r="NI556" i="2"/>
  <c r="NG556" i="2"/>
  <c r="NE556" i="2"/>
  <c r="MY556" i="2"/>
  <c r="MS556" i="2"/>
  <c r="MQ556" i="2"/>
  <c r="ND556" i="2"/>
  <c r="MT416" i="4"/>
  <c r="MW416" i="4"/>
  <c r="MV416" i="4"/>
  <c r="MU416" i="4"/>
  <c r="NC580" i="3"/>
  <c r="NA580" i="3"/>
  <c r="NB580" i="3"/>
  <c r="MZ580" i="3"/>
  <c r="MU497" i="3"/>
  <c r="MW497" i="3"/>
  <c r="MT497" i="3"/>
  <c r="MV497" i="3"/>
  <c r="MT147" i="3"/>
  <c r="MW147" i="3"/>
  <c r="MV147" i="3"/>
  <c r="MU147" i="3"/>
  <c r="MW82" i="3"/>
  <c r="MV82" i="3"/>
  <c r="MU82" i="3"/>
  <c r="MT82" i="3"/>
  <c r="MQ273" i="4"/>
  <c r="MI306" i="2"/>
  <c r="MH306" i="2"/>
  <c r="OB186" i="2"/>
  <c r="OO186" i="2"/>
  <c r="MI250" i="2"/>
  <c r="MH250" i="2"/>
  <c r="ON236" i="2"/>
  <c r="OA236" i="2"/>
  <c r="MQ547" i="2"/>
  <c r="NO547" i="2"/>
  <c r="NG547" i="2"/>
  <c r="MR547" i="2"/>
  <c r="MY547" i="2"/>
  <c r="NE547" i="2"/>
  <c r="MS547" i="2"/>
  <c r="NN547" i="2"/>
  <c r="ND547" i="2"/>
  <c r="NH547" i="2"/>
  <c r="NF547" i="2"/>
  <c r="MX547" i="2"/>
  <c r="MP547" i="2"/>
  <c r="NI547" i="2"/>
  <c r="NG471" i="2"/>
  <c r="MQ471" i="2"/>
  <c r="ND471" i="2"/>
  <c r="MI266" i="2"/>
  <c r="MH266" i="2"/>
  <c r="NM265" i="2"/>
  <c r="MV265" i="2"/>
  <c r="MT265" i="2"/>
  <c r="MW265" i="2"/>
  <c r="NK265" i="2"/>
  <c r="MU265" i="2"/>
  <c r="NL265" i="2"/>
  <c r="NJ265" i="2"/>
  <c r="MC44" i="2"/>
  <c r="MB44" i="2"/>
  <c r="NE195" i="2"/>
  <c r="NH195" i="2"/>
  <c r="NI195" i="2"/>
  <c r="MS195" i="2"/>
  <c r="NM55" i="2"/>
  <c r="MW55" i="2"/>
  <c r="MU55" i="2"/>
  <c r="MV55" i="2"/>
  <c r="MT55" i="2"/>
  <c r="NK55" i="2"/>
  <c r="NL55" i="2"/>
  <c r="NJ55" i="2"/>
  <c r="NA548" i="4"/>
  <c r="MZ548" i="4"/>
  <c r="NB548" i="4"/>
  <c r="NC548" i="4"/>
  <c r="MC316" i="4"/>
  <c r="MB316" i="4"/>
  <c r="MW264" i="4"/>
  <c r="MT264" i="4"/>
  <c r="MV264" i="4"/>
  <c r="MU264" i="4"/>
  <c r="NC311" i="3"/>
  <c r="NA311" i="3"/>
  <c r="NB311" i="3"/>
  <c r="MZ311" i="3"/>
  <c r="NA609" i="2"/>
  <c r="NR609" i="2"/>
  <c r="NB609" i="2"/>
  <c r="NQ609" i="2"/>
  <c r="NS609" i="2"/>
  <c r="NP609" i="2"/>
  <c r="NC609" i="2"/>
  <c r="MZ609" i="2"/>
  <c r="OA605" i="2"/>
  <c r="ON605" i="2"/>
  <c r="MS261" i="4"/>
  <c r="MR261" i="4"/>
  <c r="MY261" i="4"/>
  <c r="MQ261" i="4"/>
  <c r="MX261" i="4"/>
  <c r="MP261" i="4"/>
  <c r="MC541" i="3"/>
  <c r="MB541" i="3"/>
  <c r="MR163" i="3"/>
  <c r="MP163" i="3"/>
  <c r="MT48" i="3"/>
  <c r="MW48" i="3"/>
  <c r="MV48" i="3"/>
  <c r="MU48" i="3"/>
  <c r="MU81" i="4"/>
  <c r="MT81" i="4"/>
  <c r="MW81" i="4"/>
  <c r="MV81" i="4"/>
  <c r="MW548" i="3"/>
  <c r="MU548" i="3"/>
  <c r="MT548" i="3"/>
  <c r="MV548" i="3"/>
  <c r="NL448" i="3"/>
  <c r="NS448" i="3"/>
  <c r="MV428" i="3"/>
  <c r="MU428" i="3"/>
  <c r="MT428" i="3"/>
  <c r="MW428" i="3"/>
  <c r="MW281" i="3"/>
  <c r="MV281" i="3"/>
  <c r="MT281" i="3"/>
  <c r="MU281" i="3"/>
  <c r="MS241" i="3"/>
  <c r="MR241" i="3"/>
  <c r="MY241" i="3"/>
  <c r="MQ241" i="3"/>
  <c r="MX241" i="3"/>
  <c r="MP241" i="3"/>
  <c r="NL546" i="2"/>
  <c r="NK546" i="2"/>
  <c r="MV546" i="2"/>
  <c r="NM546" i="2"/>
  <c r="MW546" i="2"/>
  <c r="MU546" i="2"/>
  <c r="NJ546" i="2"/>
  <c r="MT546" i="2"/>
  <c r="MQ479" i="3"/>
  <c r="MR479" i="3"/>
  <c r="MT279" i="4"/>
  <c r="MW279" i="4"/>
  <c r="MV279" i="4"/>
  <c r="MU279" i="4"/>
  <c r="MW261" i="3"/>
  <c r="MU261" i="3"/>
  <c r="MT261" i="3"/>
  <c r="MV261" i="3"/>
  <c r="NH488" i="2"/>
  <c r="MR488" i="2"/>
  <c r="MX488" i="2"/>
  <c r="MP488" i="2"/>
  <c r="NI488" i="2"/>
  <c r="NO488" i="2"/>
  <c r="NG488" i="2"/>
  <c r="NE488" i="2"/>
  <c r="MS488" i="2"/>
  <c r="MY488" i="2"/>
  <c r="MQ488" i="2"/>
  <c r="NN488" i="2"/>
  <c r="ND488" i="2"/>
  <c r="NF488" i="2"/>
  <c r="NK180" i="2"/>
  <c r="NM180" i="2"/>
  <c r="MU180" i="2"/>
  <c r="MV180" i="2"/>
  <c r="NK488" i="2"/>
  <c r="NM488" i="2"/>
  <c r="MU488" i="2"/>
  <c r="MW488" i="2"/>
  <c r="NL488" i="2"/>
  <c r="NJ488" i="2"/>
  <c r="MV488" i="2"/>
  <c r="MT488" i="2"/>
  <c r="MT431" i="2"/>
  <c r="NM431" i="2"/>
  <c r="NK431" i="2"/>
  <c r="MW431" i="2"/>
  <c r="MU431" i="2"/>
  <c r="MV431" i="2"/>
  <c r="NJ431" i="2"/>
  <c r="NL431" i="2"/>
  <c r="NM275" i="2"/>
  <c r="NL275" i="2"/>
  <c r="NJ275" i="2"/>
  <c r="MV275" i="2"/>
  <c r="MT275" i="2"/>
  <c r="MW275" i="2"/>
  <c r="NK275" i="2"/>
  <c r="MU275" i="2"/>
  <c r="ND116" i="2"/>
  <c r="MQ116" i="2"/>
  <c r="MP116" i="2"/>
  <c r="MY116" i="2"/>
  <c r="MR116" i="2"/>
  <c r="MX116" i="2"/>
  <c r="NG116" i="2"/>
  <c r="NF116" i="2"/>
  <c r="NO116" i="2"/>
  <c r="NH116" i="2"/>
  <c r="MS116" i="2"/>
  <c r="NN116" i="2"/>
  <c r="NE116" i="2"/>
  <c r="NI116" i="2"/>
  <c r="MZ178" i="2"/>
  <c r="NS178" i="2"/>
  <c r="NR178" i="2"/>
  <c r="NP178" i="2"/>
  <c r="NQ178" i="2"/>
  <c r="NC178" i="2"/>
  <c r="NA178" i="2"/>
  <c r="NB178" i="2"/>
  <c r="NQ244" i="2"/>
  <c r="MZ244" i="2"/>
  <c r="NS244" i="2"/>
  <c r="NC244" i="2"/>
  <c r="NA244" i="2"/>
  <c r="NR244" i="2"/>
  <c r="NP244" i="2"/>
  <c r="NB244" i="2"/>
  <c r="NM111" i="2"/>
  <c r="MV111" i="2"/>
  <c r="NL111" i="2"/>
  <c r="MU111" i="2"/>
  <c r="MT111" i="2"/>
  <c r="NK111" i="2"/>
  <c r="NJ111" i="2"/>
  <c r="MW111" i="2"/>
  <c r="MY548" i="4"/>
  <c r="MW576" i="4"/>
  <c r="MU576" i="4"/>
  <c r="MV576" i="4"/>
  <c r="MT576" i="4"/>
  <c r="MX591" i="4"/>
  <c r="MS591" i="4"/>
  <c r="MQ591" i="4"/>
  <c r="MP591" i="4"/>
  <c r="MR591" i="4"/>
  <c r="MY591" i="4"/>
  <c r="MW450" i="4"/>
  <c r="MV450" i="4"/>
  <c r="MU450" i="4"/>
  <c r="MT450" i="4"/>
  <c r="MV95" i="4"/>
  <c r="MU95" i="4"/>
  <c r="MT95" i="4"/>
  <c r="MW95" i="4"/>
  <c r="MV100" i="4"/>
  <c r="MU100" i="4"/>
  <c r="MT100" i="4"/>
  <c r="MW100" i="4"/>
  <c r="MP172" i="3"/>
  <c r="MS172" i="3"/>
  <c r="MR172" i="3"/>
  <c r="MY172" i="3"/>
  <c r="MQ172" i="3"/>
  <c r="MX172" i="3"/>
  <c r="MT412" i="4"/>
  <c r="MW412" i="4"/>
  <c r="MV412" i="4"/>
  <c r="MU412" i="4"/>
  <c r="MT382" i="4"/>
  <c r="MW382" i="4"/>
  <c r="MV382" i="4"/>
  <c r="MU382" i="4"/>
  <c r="MP77" i="4"/>
  <c r="MS77" i="4"/>
  <c r="MR77" i="4"/>
  <c r="MY77" i="4"/>
  <c r="MQ77" i="4"/>
  <c r="MX77" i="4"/>
  <c r="NL415" i="3"/>
  <c r="NS415" i="3"/>
  <c r="MW429" i="3"/>
  <c r="MV429" i="3"/>
  <c r="MU429" i="3"/>
  <c r="MT429" i="3"/>
  <c r="MT442" i="4"/>
  <c r="MW442" i="4"/>
  <c r="MV442" i="4"/>
  <c r="MU442" i="4"/>
  <c r="MS358" i="4"/>
  <c r="MY358" i="4"/>
  <c r="MQ358" i="4"/>
  <c r="MP358" i="4"/>
  <c r="MR358" i="4"/>
  <c r="MX358" i="4"/>
  <c r="MT148" i="4"/>
  <c r="MV148" i="4"/>
  <c r="MW148" i="4"/>
  <c r="MU148" i="4"/>
  <c r="MQ70" i="4"/>
  <c r="MX70" i="4"/>
  <c r="MP70" i="4"/>
  <c r="MS70" i="4"/>
  <c r="MR70" i="4"/>
  <c r="MY70" i="4"/>
  <c r="MU196" i="4"/>
  <c r="MT196" i="4"/>
  <c r="MW196" i="4"/>
  <c r="MV196" i="4"/>
  <c r="NA343" i="3"/>
  <c r="MZ343" i="3"/>
  <c r="NC343" i="3"/>
  <c r="NB343" i="3"/>
  <c r="MT320" i="3"/>
  <c r="MW320" i="3"/>
  <c r="MU320" i="3"/>
  <c r="MV320" i="3"/>
  <c r="MY433" i="4"/>
  <c r="MQ433" i="4"/>
  <c r="MX433" i="4"/>
  <c r="MP433" i="4"/>
  <c r="MS433" i="4"/>
  <c r="MR433" i="4"/>
  <c r="MX227" i="4"/>
  <c r="MT186" i="4"/>
  <c r="MW186" i="4"/>
  <c r="MV186" i="4"/>
  <c r="MU186" i="4"/>
  <c r="MT82" i="4"/>
  <c r="MW82" i="4"/>
  <c r="MV82" i="4"/>
  <c r="MU82" i="4"/>
  <c r="MY182" i="3"/>
  <c r="NL516" i="2"/>
  <c r="NK516" i="2"/>
  <c r="MV516" i="2"/>
  <c r="NJ516" i="2"/>
  <c r="MU516" i="2"/>
  <c r="MT516" i="2"/>
  <c r="NM516" i="2"/>
  <c r="MW516" i="2"/>
  <c r="NK390" i="2"/>
  <c r="NM390" i="2"/>
  <c r="MU390" i="2"/>
  <c r="NL390" i="2"/>
  <c r="NJ390" i="2"/>
  <c r="MV390" i="2"/>
  <c r="MT390" i="2"/>
  <c r="MW390" i="2"/>
  <c r="NM450" i="2"/>
  <c r="MU450" i="2"/>
  <c r="MW450" i="2"/>
  <c r="NL450" i="2"/>
  <c r="NJ450" i="2"/>
  <c r="MV450" i="2"/>
  <c r="MT450" i="2"/>
  <c r="NK450" i="2"/>
  <c r="MU391" i="2"/>
  <c r="NJ391" i="2"/>
  <c r="MT391" i="2"/>
  <c r="NM391" i="2"/>
  <c r="NK391" i="2"/>
  <c r="MW391" i="2"/>
  <c r="MV391" i="2"/>
  <c r="NL391" i="2"/>
  <c r="OB164" i="2"/>
  <c r="OO164" i="2"/>
  <c r="NQ174" i="2"/>
  <c r="NR174" i="2"/>
  <c r="NA174" i="2"/>
  <c r="NP174" i="2"/>
  <c r="NB174" i="2"/>
  <c r="MZ174" i="2"/>
  <c r="NS174" i="2"/>
  <c r="NC174" i="2"/>
  <c r="NM65" i="2"/>
  <c r="NL65" i="2"/>
  <c r="MU65" i="2"/>
  <c r="MW65" i="2"/>
  <c r="MT65" i="2"/>
  <c r="NK65" i="2"/>
  <c r="NJ65" i="2"/>
  <c r="MV65" i="2"/>
  <c r="MA559" i="4"/>
  <c r="NC303" i="3"/>
  <c r="NA303" i="3"/>
  <c r="NB303" i="3"/>
  <c r="MZ303" i="3"/>
  <c r="MB568" i="3"/>
  <c r="NL444" i="3"/>
  <c r="NS444" i="3"/>
  <c r="MY375" i="4"/>
  <c r="MS375" i="4"/>
  <c r="MR375" i="4"/>
  <c r="MP375" i="4"/>
  <c r="MX375" i="4"/>
  <c r="MQ375" i="4"/>
  <c r="MS554" i="3"/>
  <c r="MY569" i="3"/>
  <c r="MQ569" i="3"/>
  <c r="MS569" i="3"/>
  <c r="MR569" i="3"/>
  <c r="MX569" i="3"/>
  <c r="MP569" i="3"/>
  <c r="MA379" i="3"/>
  <c r="MA403" i="3"/>
  <c r="MY131" i="4"/>
  <c r="MQ131" i="4"/>
  <c r="MX131" i="4"/>
  <c r="MP131" i="4"/>
  <c r="MS131" i="4"/>
  <c r="MR131" i="4"/>
  <c r="NA339" i="3"/>
  <c r="MZ339" i="3"/>
  <c r="NC339" i="3"/>
  <c r="NB339" i="3"/>
  <c r="MZ64" i="3"/>
  <c r="NC64" i="3"/>
  <c r="NB64" i="3"/>
  <c r="NA64" i="3"/>
  <c r="MV310" i="3"/>
  <c r="MU310" i="3"/>
  <c r="MW310" i="3"/>
  <c r="MT310" i="3"/>
  <c r="MV312" i="4"/>
  <c r="MU312" i="4"/>
  <c r="MT312" i="4"/>
  <c r="MW312" i="4"/>
  <c r="MU524" i="3"/>
  <c r="MT524" i="3"/>
  <c r="MW524" i="3"/>
  <c r="MV524" i="3"/>
  <c r="MU170" i="3"/>
  <c r="MT170" i="3"/>
  <c r="MW170" i="3"/>
  <c r="MV170" i="3"/>
  <c r="NO489" i="2"/>
  <c r="NI489" i="2"/>
  <c r="NG489" i="2"/>
  <c r="NE489" i="2"/>
  <c r="MY489" i="2"/>
  <c r="MS489" i="2"/>
  <c r="MQ489" i="2"/>
  <c r="NN489" i="2"/>
  <c r="ND489" i="2"/>
  <c r="NH489" i="2"/>
  <c r="NF489" i="2"/>
  <c r="MX489" i="2"/>
  <c r="MR489" i="2"/>
  <c r="MP489" i="2"/>
  <c r="NQ234" i="2"/>
  <c r="NC234" i="2"/>
  <c r="NA234" i="2"/>
  <c r="NR234" i="2"/>
  <c r="NP234" i="2"/>
  <c r="NB234" i="2"/>
  <c r="MZ234" i="2"/>
  <c r="NS234" i="2"/>
  <c r="NA214" i="2"/>
  <c r="NQ214" i="2"/>
  <c r="MZ214" i="2"/>
  <c r="NS214" i="2"/>
  <c r="NC214" i="2"/>
  <c r="NR214" i="2"/>
  <c r="NP214" i="2"/>
  <c r="NB214" i="2"/>
  <c r="NA226" i="2"/>
  <c r="MZ226" i="2"/>
  <c r="NS226" i="2"/>
  <c r="NC226" i="2"/>
  <c r="NR226" i="2"/>
  <c r="NP226" i="2"/>
  <c r="NB226" i="2"/>
  <c r="NQ226" i="2"/>
  <c r="MT124" i="2"/>
  <c r="NJ124" i="2"/>
  <c r="MV124" i="2"/>
  <c r="NL124" i="2"/>
  <c r="MU124" i="2"/>
  <c r="NM124" i="2"/>
  <c r="NK124" i="2"/>
  <c r="MW124" i="2"/>
  <c r="NE133" i="2"/>
  <c r="MY133" i="2"/>
  <c r="NL239" i="2"/>
  <c r="NJ239" i="2"/>
  <c r="MV239" i="2"/>
  <c r="MT239" i="2"/>
  <c r="MW239" i="2"/>
  <c r="NK239" i="2"/>
  <c r="MU239" i="2"/>
  <c r="NM239" i="2"/>
  <c r="MT50" i="2"/>
  <c r="NJ50" i="2"/>
  <c r="NM50" i="2"/>
  <c r="MU50" i="2"/>
  <c r="NK50" i="2"/>
  <c r="MV50" i="2"/>
  <c r="NL50" i="2"/>
  <c r="MW50" i="2"/>
  <c r="MX546" i="4"/>
  <c r="MY546" i="4"/>
  <c r="MR546" i="4"/>
  <c r="MS546" i="4"/>
  <c r="MQ546" i="4"/>
  <c r="MP546" i="4"/>
  <c r="MI604" i="4"/>
  <c r="MH604" i="4"/>
  <c r="MT208" i="4"/>
  <c r="MW208" i="4"/>
  <c r="MV208" i="4"/>
  <c r="MU208" i="4"/>
  <c r="MC438" i="3"/>
  <c r="MB438" i="3"/>
  <c r="MY197" i="3"/>
  <c r="MQ197" i="3"/>
  <c r="MX197" i="3"/>
  <c r="MP197" i="3"/>
  <c r="MS197" i="3"/>
  <c r="MR197" i="3"/>
  <c r="MT573" i="3"/>
  <c r="MW573" i="3"/>
  <c r="MV573" i="3"/>
  <c r="MU573" i="3"/>
  <c r="MW490" i="3"/>
  <c r="MV490" i="3"/>
  <c r="MT490" i="3"/>
  <c r="MU490" i="3"/>
  <c r="MU532" i="3"/>
  <c r="MT532" i="3"/>
  <c r="MW532" i="3"/>
  <c r="MV532" i="3"/>
  <c r="MU127" i="3"/>
  <c r="MT127" i="3"/>
  <c r="MW127" i="3"/>
  <c r="MV127" i="3"/>
  <c r="MV347" i="4"/>
  <c r="MU347" i="4"/>
  <c r="MW347" i="4"/>
  <c r="MT347" i="4"/>
  <c r="MX225" i="4"/>
  <c r="MR225" i="4"/>
  <c r="MQ225" i="4"/>
  <c r="MY225" i="4"/>
  <c r="MP225" i="4"/>
  <c r="MS225" i="4"/>
  <c r="MT232" i="4"/>
  <c r="MW232" i="4"/>
  <c r="MV232" i="4"/>
  <c r="MU232" i="4"/>
  <c r="MV119" i="4"/>
  <c r="MU119" i="4"/>
  <c r="MT119" i="4"/>
  <c r="MW119" i="4"/>
  <c r="MU159" i="3"/>
  <c r="MT159" i="3"/>
  <c r="MW159" i="3"/>
  <c r="MV159" i="3"/>
  <c r="NG583" i="2"/>
  <c r="NE583" i="2"/>
  <c r="MS583" i="2"/>
  <c r="MY583" i="2"/>
  <c r="MR583" i="2"/>
  <c r="NN583" i="2"/>
  <c r="ND583" i="2"/>
  <c r="MQ583" i="2"/>
  <c r="NF583" i="2"/>
  <c r="MX583" i="2"/>
  <c r="NO583" i="2"/>
  <c r="MP583" i="2"/>
  <c r="NI583" i="2"/>
  <c r="NH583" i="2"/>
  <c r="MT434" i="3"/>
  <c r="MV434" i="3"/>
  <c r="MW434" i="3"/>
  <c r="MU434" i="3"/>
  <c r="MC521" i="3"/>
  <c r="MB521" i="3"/>
  <c r="MX416" i="3"/>
  <c r="MP207" i="3"/>
  <c r="MS207" i="3"/>
  <c r="MR207" i="3"/>
  <c r="MY207" i="3"/>
  <c r="MQ207" i="3"/>
  <c r="MX207" i="3"/>
  <c r="MY145" i="3"/>
  <c r="MQ145" i="3"/>
  <c r="MX145" i="3"/>
  <c r="MR145" i="3"/>
  <c r="MP145" i="3"/>
  <c r="MS145" i="3"/>
  <c r="NO569" i="2"/>
  <c r="NH569" i="2"/>
  <c r="MQ569" i="2"/>
  <c r="MY569" i="2"/>
  <c r="NN569" i="2"/>
  <c r="ND569" i="2"/>
  <c r="NF569" i="2"/>
  <c r="MR569" i="2"/>
  <c r="MX569" i="2"/>
  <c r="MP569" i="2"/>
  <c r="NI569" i="2"/>
  <c r="NE569" i="2"/>
  <c r="MS569" i="2"/>
  <c r="NG569" i="2"/>
  <c r="MX290" i="4"/>
  <c r="MS385" i="4"/>
  <c r="MS135" i="4"/>
  <c r="MQ135" i="4"/>
  <c r="MY135" i="4"/>
  <c r="MR135" i="4"/>
  <c r="MP135" i="4"/>
  <c r="MX135" i="4"/>
  <c r="MC376" i="2"/>
  <c r="MB376" i="2"/>
  <c r="ON302" i="2"/>
  <c r="OA302" i="2"/>
  <c r="MC341" i="2"/>
  <c r="MB341" i="2"/>
  <c r="NA296" i="2"/>
  <c r="NQ296" i="2"/>
  <c r="NC296" i="2"/>
  <c r="NR296" i="2"/>
  <c r="NP296" i="2"/>
  <c r="NB296" i="2"/>
  <c r="MZ296" i="2"/>
  <c r="NS296" i="2"/>
  <c r="ND36" i="2"/>
  <c r="MQ36" i="2"/>
  <c r="NE36" i="2"/>
  <c r="MP36" i="2"/>
  <c r="MY36" i="2"/>
  <c r="MR36" i="2"/>
  <c r="MX36" i="2"/>
  <c r="NG36" i="2"/>
  <c r="NF36" i="2"/>
  <c r="NO36" i="2"/>
  <c r="NH36" i="2"/>
  <c r="MS36" i="2"/>
  <c r="NN36" i="2"/>
  <c r="NI36" i="2"/>
  <c r="NM245" i="2"/>
  <c r="MU245" i="2"/>
  <c r="NL245" i="2"/>
  <c r="NJ245" i="2"/>
  <c r="MV245" i="2"/>
  <c r="MT245" i="2"/>
  <c r="MW245" i="2"/>
  <c r="NK245" i="2"/>
  <c r="NM31" i="2"/>
  <c r="MV31" i="2"/>
  <c r="NL31" i="2"/>
  <c r="MU31" i="2"/>
  <c r="MT31" i="2"/>
  <c r="NK31" i="2"/>
  <c r="NJ31" i="2"/>
  <c r="MW31" i="2"/>
  <c r="ON264" i="2"/>
  <c r="OA264" i="2"/>
  <c r="MU269" i="2"/>
  <c r="NL269" i="2"/>
  <c r="NJ269" i="2"/>
  <c r="NM269" i="2"/>
  <c r="MV269" i="2"/>
  <c r="MT269" i="2"/>
  <c r="MW269" i="2"/>
  <c r="NK269" i="2"/>
  <c r="MX57" i="2"/>
  <c r="NF57" i="2"/>
  <c r="MP57" i="2"/>
  <c r="NN57" i="2"/>
  <c r="MY57" i="2"/>
  <c r="NI57" i="2"/>
  <c r="NG57" i="2"/>
  <c r="NO57" i="2"/>
  <c r="MR57" i="2"/>
  <c r="MQ57" i="2"/>
  <c r="NH57" i="2"/>
  <c r="NE57" i="2"/>
  <c r="ND57" i="2"/>
  <c r="MS57" i="2"/>
  <c r="MX313" i="2"/>
  <c r="MS313" i="2"/>
  <c r="MV237" i="2"/>
  <c r="MT237" i="2"/>
  <c r="MW237" i="2"/>
  <c r="NK237" i="2"/>
  <c r="MU237" i="2"/>
  <c r="NL237" i="2"/>
  <c r="NJ237" i="2"/>
  <c r="NM237" i="2"/>
  <c r="MW531" i="4"/>
  <c r="MT531" i="4"/>
  <c r="MV531" i="4"/>
  <c r="MU531" i="4"/>
  <c r="MY605" i="4"/>
  <c r="MX605" i="4"/>
  <c r="MQ605" i="4"/>
  <c r="MP605" i="4"/>
  <c r="MS605" i="4"/>
  <c r="MR605" i="4"/>
  <c r="MS495" i="4"/>
  <c r="MU447" i="4"/>
  <c r="MT447" i="4"/>
  <c r="MW447" i="4"/>
  <c r="MV447" i="4"/>
  <c r="MW295" i="4"/>
  <c r="MV295" i="4"/>
  <c r="MU295" i="4"/>
  <c r="MT295" i="4"/>
  <c r="MY607" i="3"/>
  <c r="MP607" i="3"/>
  <c r="MS607" i="3"/>
  <c r="MQ607" i="3"/>
  <c r="MR607" i="3"/>
  <c r="MX607" i="3"/>
  <c r="MY66" i="3"/>
  <c r="MV443" i="3"/>
  <c r="MU443" i="3"/>
  <c r="MT443" i="3"/>
  <c r="MW443" i="3"/>
  <c r="MQ86" i="3"/>
  <c r="MX86" i="3"/>
  <c r="MQ233" i="4"/>
  <c r="MS233" i="4"/>
  <c r="MY233" i="4"/>
  <c r="MP233" i="4"/>
  <c r="MX233" i="4"/>
  <c r="MR233" i="4"/>
  <c r="MX154" i="4"/>
  <c r="MP154" i="4"/>
  <c r="MQ154" i="4"/>
  <c r="MR154" i="4"/>
  <c r="MY154" i="4"/>
  <c r="MS154" i="4"/>
  <c r="NA566" i="3"/>
  <c r="MZ566" i="3"/>
  <c r="NC566" i="3"/>
  <c r="NB566" i="3"/>
  <c r="NK379" i="3"/>
  <c r="NR379" i="3"/>
  <c r="MX187" i="3"/>
  <c r="MP187" i="3"/>
  <c r="MS187" i="3"/>
  <c r="MR187" i="3"/>
  <c r="MY187" i="3"/>
  <c r="MQ187" i="3"/>
  <c r="MV584" i="2"/>
  <c r="NK584" i="2"/>
  <c r="NM584" i="2"/>
  <c r="MU584" i="2"/>
  <c r="NL584" i="2"/>
  <c r="MW584" i="2"/>
  <c r="NJ584" i="2"/>
  <c r="MT584" i="2"/>
  <c r="MY255" i="4"/>
  <c r="NB427" i="3"/>
  <c r="NA427" i="3"/>
  <c r="MZ427" i="3"/>
  <c r="NC427" i="3"/>
  <c r="NK56" i="3"/>
  <c r="NR56" i="3"/>
  <c r="NL267" i="3"/>
  <c r="NS267" i="3"/>
  <c r="MP202" i="3"/>
  <c r="MS202" i="3"/>
  <c r="MX202" i="3"/>
  <c r="MR202" i="3"/>
  <c r="MQ202" i="3"/>
  <c r="MY202" i="3"/>
  <c r="MQ169" i="4"/>
  <c r="MP169" i="4"/>
  <c r="ON318" i="2"/>
  <c r="OA318" i="2"/>
  <c r="NH388" i="2"/>
  <c r="NG388" i="2"/>
  <c r="NE388" i="2"/>
  <c r="MS388" i="2"/>
  <c r="MY388" i="2"/>
  <c r="MQ388" i="2"/>
  <c r="NN388" i="2"/>
  <c r="ND388" i="2"/>
  <c r="MR388" i="2"/>
  <c r="MX388" i="2"/>
  <c r="MP388" i="2"/>
  <c r="NI388" i="2"/>
  <c r="NO388" i="2"/>
  <c r="NF388" i="2"/>
  <c r="MC367" i="2"/>
  <c r="MB367" i="2"/>
  <c r="MI252" i="2"/>
  <c r="MH252" i="2"/>
  <c r="MR448" i="2"/>
  <c r="MQ448" i="2"/>
  <c r="NN448" i="2"/>
  <c r="ND448" i="2"/>
  <c r="NF448" i="2"/>
  <c r="NH448" i="2"/>
  <c r="MX448" i="2"/>
  <c r="NO448" i="2"/>
  <c r="NG448" i="2"/>
  <c r="NE448" i="2"/>
  <c r="MS448" i="2"/>
  <c r="MY448" i="2"/>
  <c r="NI448" i="2"/>
  <c r="MP448" i="2"/>
  <c r="MI164" i="2"/>
  <c r="MH164" i="2"/>
  <c r="NM79" i="2"/>
  <c r="MV79" i="2"/>
  <c r="NL79" i="2"/>
  <c r="MU79" i="2"/>
  <c r="MT79" i="2"/>
  <c r="NK79" i="2"/>
  <c r="NJ79" i="2"/>
  <c r="MW79" i="2"/>
  <c r="NF27" i="2"/>
  <c r="MP27" i="2"/>
  <c r="NN27" i="2"/>
  <c r="MX27" i="2"/>
  <c r="MY27" i="2"/>
  <c r="NG27" i="2"/>
  <c r="NO27" i="2"/>
  <c r="MR27" i="2"/>
  <c r="NH27" i="2"/>
  <c r="MQ27" i="2"/>
  <c r="NI27" i="2"/>
  <c r="MS27" i="2"/>
  <c r="ND27" i="2"/>
  <c r="NE27" i="2"/>
  <c r="MP181" i="2"/>
  <c r="MT538" i="4"/>
  <c r="MW538" i="4"/>
  <c r="MV538" i="4"/>
  <c r="MU538" i="4"/>
  <c r="MV339" i="4"/>
  <c r="MU339" i="4"/>
  <c r="MT339" i="4"/>
  <c r="MW339" i="4"/>
  <c r="MT91" i="4"/>
  <c r="MW91" i="4"/>
  <c r="MV91" i="4"/>
  <c r="MU91" i="4"/>
  <c r="MV528" i="3"/>
  <c r="MU528" i="3"/>
  <c r="MT528" i="3"/>
  <c r="MW528" i="3"/>
  <c r="MY63" i="4"/>
  <c r="MQ63" i="4"/>
  <c r="MX63" i="4"/>
  <c r="MP63" i="4"/>
  <c r="MS63" i="4"/>
  <c r="MR63" i="4"/>
  <c r="MP495" i="3"/>
  <c r="MS495" i="3"/>
  <c r="MX495" i="3"/>
  <c r="MR495" i="3"/>
  <c r="MQ495" i="3"/>
  <c r="MY495" i="3"/>
  <c r="MR161" i="3"/>
  <c r="MY161" i="3"/>
  <c r="MQ161" i="3"/>
  <c r="MX161" i="3"/>
  <c r="MP161" i="3"/>
  <c r="MS161" i="3"/>
  <c r="NL562" i="2"/>
  <c r="MU562" i="2"/>
  <c r="MW562" i="2"/>
  <c r="NK562" i="2"/>
  <c r="NJ562" i="2"/>
  <c r="MT562" i="2"/>
  <c r="NM562" i="2"/>
  <c r="MV562" i="2"/>
  <c r="MT389" i="4"/>
  <c r="MW389" i="4"/>
  <c r="MV389" i="4"/>
  <c r="MU389" i="4"/>
  <c r="MT589" i="3"/>
  <c r="MW589" i="3"/>
  <c r="MV589" i="3"/>
  <c r="MU589" i="3"/>
  <c r="NK440" i="3"/>
  <c r="NR440" i="3"/>
  <c r="MW180" i="4"/>
  <c r="MV180" i="4"/>
  <c r="MU180" i="4"/>
  <c r="MT180" i="4"/>
  <c r="MU282" i="3"/>
  <c r="MW282" i="3"/>
  <c r="MT282" i="3"/>
  <c r="MV282" i="3"/>
  <c r="MU449" i="3"/>
  <c r="MW449" i="3"/>
  <c r="MT449" i="3"/>
  <c r="MV449" i="3"/>
  <c r="MQ162" i="3"/>
  <c r="MX162" i="3"/>
  <c r="MP162" i="3"/>
  <c r="MS162" i="3"/>
  <c r="MR162" i="3"/>
  <c r="MY162" i="3"/>
  <c r="NH552" i="2"/>
  <c r="NF552" i="2"/>
  <c r="MX552" i="2"/>
  <c r="MR552" i="2"/>
  <c r="MP552" i="2"/>
  <c r="NO552" i="2"/>
  <c r="NI552" i="2"/>
  <c r="NG552" i="2"/>
  <c r="NE552" i="2"/>
  <c r="MY552" i="2"/>
  <c r="MS552" i="2"/>
  <c r="MQ552" i="2"/>
  <c r="ND552" i="2"/>
  <c r="NN552" i="2"/>
  <c r="MY367" i="4"/>
  <c r="MS367" i="4"/>
  <c r="MR367" i="4"/>
  <c r="MP367" i="4"/>
  <c r="MX367" i="4"/>
  <c r="MQ367" i="4"/>
  <c r="MU269" i="4"/>
  <c r="MT269" i="4"/>
  <c r="MW269" i="4"/>
  <c r="MV269" i="4"/>
  <c r="NA586" i="3"/>
  <c r="NC586" i="3"/>
  <c r="NB586" i="3"/>
  <c r="MZ586" i="3"/>
  <c r="MZ182" i="2"/>
  <c r="NS182" i="2"/>
  <c r="NC182" i="2"/>
  <c r="NA182" i="2"/>
  <c r="NR182" i="2"/>
  <c r="NP182" i="2"/>
  <c r="NB182" i="2"/>
  <c r="NQ182" i="2"/>
  <c r="MC194" i="2"/>
  <c r="MI318" i="2"/>
  <c r="MH318" i="2"/>
  <c r="NI413" i="2"/>
  <c r="NG413" i="2"/>
  <c r="NE413" i="2"/>
  <c r="MY413" i="2"/>
  <c r="MS413" i="2"/>
  <c r="MQ413" i="2"/>
  <c r="NN413" i="2"/>
  <c r="MX413" i="2"/>
  <c r="MR413" i="2"/>
  <c r="MP413" i="2"/>
  <c r="ND413" i="2"/>
  <c r="NO413" i="2"/>
  <c r="NH413" i="2"/>
  <c r="NF413" i="2"/>
  <c r="NH474" i="2"/>
  <c r="MR474" i="2"/>
  <c r="NO474" i="2"/>
  <c r="NG474" i="2"/>
  <c r="NN474" i="2"/>
  <c r="MY474" i="2"/>
  <c r="MQ474" i="2"/>
  <c r="ND474" i="2"/>
  <c r="NF474" i="2"/>
  <c r="MX474" i="2"/>
  <c r="MP474" i="2"/>
  <c r="NI474" i="2"/>
  <c r="NE474" i="2"/>
  <c r="MS474" i="2"/>
  <c r="MU398" i="2"/>
  <c r="MW398" i="2"/>
  <c r="NL398" i="2"/>
  <c r="NJ398" i="2"/>
  <c r="MV398" i="2"/>
  <c r="MT398" i="2"/>
  <c r="NK398" i="2"/>
  <c r="NM398" i="2"/>
  <c r="NJ106" i="2"/>
  <c r="MT106" i="2"/>
  <c r="MV106" i="2"/>
  <c r="MU106" i="2"/>
  <c r="NL106" i="2"/>
  <c r="NM106" i="2"/>
  <c r="NK106" i="2"/>
  <c r="MW106" i="2"/>
  <c r="MC192" i="2"/>
  <c r="NH179" i="2"/>
  <c r="NF179" i="2"/>
  <c r="ND179" i="2"/>
  <c r="MX179" i="2"/>
  <c r="MR179" i="2"/>
  <c r="MP179" i="2"/>
  <c r="NO179" i="2"/>
  <c r="NI179" i="2"/>
  <c r="NG179" i="2"/>
  <c r="NE179" i="2"/>
  <c r="MY179" i="2"/>
  <c r="MS179" i="2"/>
  <c r="MQ179" i="2"/>
  <c r="NN179" i="2"/>
  <c r="NN109" i="2"/>
  <c r="MX109" i="2"/>
  <c r="NF109" i="2"/>
  <c r="MP109" i="2"/>
  <c r="MY109" i="2"/>
  <c r="NG109" i="2"/>
  <c r="NO109" i="2"/>
  <c r="MR109" i="2"/>
  <c r="MS109" i="2"/>
  <c r="NH109" i="2"/>
  <c r="MQ109" i="2"/>
  <c r="NI109" i="2"/>
  <c r="ND109" i="2"/>
  <c r="NE109" i="2"/>
  <c r="NH299" i="2"/>
  <c r="NF299" i="2"/>
  <c r="ND299" i="2"/>
  <c r="MX299" i="2"/>
  <c r="MR299" i="2"/>
  <c r="MP299" i="2"/>
  <c r="NO299" i="2"/>
  <c r="NI299" i="2"/>
  <c r="NG299" i="2"/>
  <c r="MY299" i="2"/>
  <c r="NE299" i="2"/>
  <c r="MS299" i="2"/>
  <c r="MQ299" i="2"/>
  <c r="NN299" i="2"/>
  <c r="MY597" i="4"/>
  <c r="MQ597" i="4"/>
  <c r="MP597" i="4"/>
  <c r="MR597" i="4"/>
  <c r="MX597" i="4"/>
  <c r="MS597" i="4"/>
  <c r="MP537" i="4"/>
  <c r="MS537" i="4"/>
  <c r="MR537" i="4"/>
  <c r="MY537" i="4"/>
  <c r="MQ537" i="4"/>
  <c r="MX537" i="4"/>
  <c r="MV561" i="4"/>
  <c r="MU561" i="4"/>
  <c r="MT561" i="4"/>
  <c r="MW561" i="4"/>
  <c r="MV602" i="3"/>
  <c r="MW602" i="3"/>
  <c r="MU602" i="3"/>
  <c r="MT602" i="3"/>
  <c r="MV420" i="4"/>
  <c r="MU420" i="4"/>
  <c r="MT420" i="4"/>
  <c r="MW420" i="4"/>
  <c r="MU50" i="4"/>
  <c r="MT50" i="4"/>
  <c r="MW50" i="4"/>
  <c r="MV50" i="4"/>
  <c r="MW553" i="3"/>
  <c r="MV553" i="3"/>
  <c r="MU553" i="3"/>
  <c r="MT553" i="3"/>
  <c r="MB64" i="3"/>
  <c r="MC64" i="3"/>
  <c r="NC120" i="3"/>
  <c r="NB120" i="3"/>
  <c r="NA120" i="3"/>
  <c r="MZ120" i="3"/>
  <c r="MT462" i="4"/>
  <c r="MW462" i="4"/>
  <c r="MV462" i="4"/>
  <c r="MU462" i="4"/>
  <c r="MU353" i="4"/>
  <c r="MV353" i="4"/>
  <c r="MW353" i="4"/>
  <c r="MT353" i="4"/>
  <c r="MW288" i="4"/>
  <c r="MV288" i="4"/>
  <c r="MT288" i="4"/>
  <c r="MU288" i="4"/>
  <c r="ON224" i="2"/>
  <c r="OA224" i="2"/>
  <c r="NQ300" i="2"/>
  <c r="MZ300" i="2"/>
  <c r="NS300" i="2"/>
  <c r="NC300" i="2"/>
  <c r="NR300" i="2"/>
  <c r="NP300" i="2"/>
  <c r="NB300" i="2"/>
  <c r="NA300" i="2"/>
  <c r="MU201" i="2"/>
  <c r="NL201" i="2"/>
  <c r="NJ201" i="2"/>
  <c r="MV201" i="2"/>
  <c r="MT201" i="2"/>
  <c r="MW201" i="2"/>
  <c r="NM201" i="2"/>
  <c r="NK201" i="2"/>
  <c r="NA230" i="2"/>
  <c r="NQ230" i="2"/>
  <c r="NC230" i="2"/>
  <c r="NR230" i="2"/>
  <c r="NP230" i="2"/>
  <c r="NB230" i="2"/>
  <c r="MZ230" i="2"/>
  <c r="NS230" i="2"/>
  <c r="MT122" i="2"/>
  <c r="NJ122" i="2"/>
  <c r="MV122" i="2"/>
  <c r="MU122" i="2"/>
  <c r="NL122" i="2"/>
  <c r="NM122" i="2"/>
  <c r="NK122" i="2"/>
  <c r="MW122" i="2"/>
  <c r="NJ144" i="2"/>
  <c r="MT144" i="2"/>
  <c r="MV144" i="2"/>
  <c r="MU144" i="2"/>
  <c r="MW144" i="2"/>
  <c r="NL144" i="2"/>
  <c r="NK144" i="2"/>
  <c r="NM144" i="2"/>
  <c r="MW153" i="2"/>
  <c r="MU153" i="2"/>
  <c r="NL153" i="2"/>
  <c r="MV153" i="2"/>
  <c r="NJ153" i="2"/>
  <c r="NM153" i="2"/>
  <c r="MT153" i="2"/>
  <c r="NK153" i="2"/>
  <c r="NB559" i="4"/>
  <c r="NA559" i="4"/>
  <c r="NC559" i="4"/>
  <c r="MZ559" i="4"/>
  <c r="MU485" i="4"/>
  <c r="MT485" i="4"/>
  <c r="MW485" i="4"/>
  <c r="MV485" i="4"/>
  <c r="MT529" i="4"/>
  <c r="MW529" i="4"/>
  <c r="MU529" i="4"/>
  <c r="MV529" i="4"/>
  <c r="MZ584" i="4"/>
  <c r="NC584" i="4"/>
  <c r="NB584" i="4"/>
  <c r="NA584" i="4"/>
  <c r="NS611" i="4"/>
  <c r="NL611" i="4"/>
  <c r="MU118" i="4"/>
  <c r="MT118" i="4"/>
  <c r="MW118" i="4"/>
  <c r="MV118" i="4"/>
  <c r="NC568" i="3"/>
  <c r="NB568" i="3"/>
  <c r="MZ568" i="3"/>
  <c r="NA568" i="3"/>
  <c r="MU454" i="4"/>
  <c r="MT454" i="4"/>
  <c r="MW454" i="4"/>
  <c r="MV454" i="4"/>
  <c r="MY330" i="4"/>
  <c r="MQ330" i="4"/>
  <c r="MX330" i="4"/>
  <c r="MP330" i="4"/>
  <c r="MS330" i="4"/>
  <c r="MR330" i="4"/>
  <c r="NL488" i="3"/>
  <c r="NS488" i="3"/>
  <c r="MQ264" i="4"/>
  <c r="MR264" i="4"/>
  <c r="MT525" i="3"/>
  <c r="MW525" i="3"/>
  <c r="MV525" i="3"/>
  <c r="MU525" i="3"/>
  <c r="MV321" i="4"/>
  <c r="MW321" i="4"/>
  <c r="MT321" i="4"/>
  <c r="MU321" i="4"/>
  <c r="MT166" i="4"/>
  <c r="MW166" i="4"/>
  <c r="MV166" i="4"/>
  <c r="MU166" i="4"/>
  <c r="MV171" i="4"/>
  <c r="MU171" i="4"/>
  <c r="MT171" i="4"/>
  <c r="MW171" i="4"/>
  <c r="NK601" i="2"/>
  <c r="NM601" i="2"/>
  <c r="MU601" i="2"/>
  <c r="MW601" i="2"/>
  <c r="NL601" i="2"/>
  <c r="NJ601" i="2"/>
  <c r="MV601" i="2"/>
  <c r="MT601" i="2"/>
  <c r="MI562" i="3"/>
  <c r="MH562" i="3"/>
  <c r="MV554" i="3"/>
  <c r="MW554" i="3"/>
  <c r="MU554" i="3"/>
  <c r="MT554" i="3"/>
  <c r="NL96" i="3"/>
  <c r="NS96" i="3"/>
  <c r="MX30" i="4"/>
  <c r="MP30" i="4"/>
  <c r="MS30" i="4"/>
  <c r="MR30" i="4"/>
  <c r="MY30" i="4"/>
  <c r="MQ30" i="4"/>
  <c r="MV238" i="4"/>
  <c r="MU238" i="4"/>
  <c r="MT238" i="4"/>
  <c r="MW238" i="4"/>
  <c r="MQ191" i="3"/>
  <c r="MX191" i="3"/>
  <c r="MP191" i="3"/>
  <c r="MS191" i="3"/>
  <c r="MR191" i="3"/>
  <c r="MY191" i="3"/>
  <c r="MY468" i="2"/>
  <c r="NN468" i="2"/>
  <c r="ND468" i="2"/>
  <c r="NF468" i="2"/>
  <c r="MR468" i="2"/>
  <c r="MX468" i="2"/>
  <c r="NO468" i="2"/>
  <c r="NG468" i="2"/>
  <c r="NE468" i="2"/>
  <c r="MS468" i="2"/>
  <c r="NH468" i="2"/>
  <c r="MQ468" i="2"/>
  <c r="MP468" i="2"/>
  <c r="NI468" i="2"/>
  <c r="NK342" i="2"/>
  <c r="NM342" i="2"/>
  <c r="MU342" i="2"/>
  <c r="MW342" i="2"/>
  <c r="MV342" i="2"/>
  <c r="MT342" i="2"/>
  <c r="NL342" i="2"/>
  <c r="NJ342" i="2"/>
  <c r="NA256" i="2"/>
  <c r="NQ256" i="2"/>
  <c r="NC256" i="2"/>
  <c r="NR256" i="2"/>
  <c r="NP256" i="2"/>
  <c r="NB256" i="2"/>
  <c r="MZ256" i="2"/>
  <c r="NS256" i="2"/>
  <c r="NM123" i="2"/>
  <c r="MV123" i="2"/>
  <c r="MU123" i="2"/>
  <c r="NL123" i="2"/>
  <c r="MT123" i="2"/>
  <c r="MW123" i="2"/>
  <c r="NK123" i="2"/>
  <c r="NJ123" i="2"/>
  <c r="NR268" i="2"/>
  <c r="MZ268" i="2"/>
  <c r="NS268" i="2"/>
  <c r="NB268" i="2"/>
  <c r="NA268" i="2"/>
  <c r="NQ268" i="2"/>
  <c r="NP268" i="2"/>
  <c r="NC268" i="2"/>
  <c r="NM97" i="2"/>
  <c r="NL97" i="2"/>
  <c r="MU97" i="2"/>
  <c r="MW97" i="2"/>
  <c r="MT97" i="2"/>
  <c r="NK97" i="2"/>
  <c r="NJ97" i="2"/>
  <c r="MV97" i="2"/>
  <c r="NI155" i="2"/>
  <c r="NG155" i="2"/>
  <c r="MY155" i="2"/>
  <c r="MS155" i="2"/>
  <c r="MQ155" i="2"/>
  <c r="NN155" i="2"/>
  <c r="NH155" i="2"/>
  <c r="NF155" i="2"/>
  <c r="NE155" i="2"/>
  <c r="ND155" i="2"/>
  <c r="MX155" i="2"/>
  <c r="MR155" i="2"/>
  <c r="MP155" i="2"/>
  <c r="NO155" i="2"/>
  <c r="NN45" i="2"/>
  <c r="MX45" i="2"/>
  <c r="MP45" i="2"/>
  <c r="NF45" i="2"/>
  <c r="MY45" i="2"/>
  <c r="NG45" i="2"/>
  <c r="NO45" i="2"/>
  <c r="MR45" i="2"/>
  <c r="MS45" i="2"/>
  <c r="NH45" i="2"/>
  <c r="MQ45" i="2"/>
  <c r="NI45" i="2"/>
  <c r="ND45" i="2"/>
  <c r="NE45" i="2"/>
  <c r="ND28" i="2"/>
  <c r="MQ28" i="2"/>
  <c r="MP28" i="2"/>
  <c r="MY28" i="2"/>
  <c r="NI28" i="2"/>
  <c r="MX28" i="2"/>
  <c r="NG28" i="2"/>
  <c r="NE28" i="2"/>
  <c r="NF28" i="2"/>
  <c r="NO28" i="2"/>
  <c r="NN28" i="2"/>
  <c r="MR28" i="2"/>
  <c r="NH28" i="2"/>
  <c r="MS28" i="2"/>
  <c r="MC541" i="4"/>
  <c r="MB541" i="4"/>
  <c r="MX576" i="4"/>
  <c r="MS576" i="4"/>
  <c r="MP576" i="4"/>
  <c r="MR576" i="4"/>
  <c r="MY576" i="4"/>
  <c r="MQ576" i="4"/>
  <c r="MU431" i="4"/>
  <c r="MT431" i="4"/>
  <c r="MW431" i="4"/>
  <c r="MV431" i="4"/>
  <c r="MT382" i="3"/>
  <c r="MW382" i="3"/>
  <c r="MV382" i="3"/>
  <c r="MU382" i="3"/>
  <c r="MW165" i="3"/>
  <c r="MV165" i="3"/>
  <c r="MU165" i="3"/>
  <c r="MT165" i="3"/>
  <c r="MW454" i="3"/>
  <c r="MV454" i="3"/>
  <c r="MU454" i="3"/>
  <c r="MT454" i="3"/>
  <c r="MT141" i="3"/>
  <c r="MW141" i="3"/>
  <c r="MV141" i="3"/>
  <c r="MU141" i="3"/>
  <c r="NL427" i="3"/>
  <c r="NS427" i="3"/>
  <c r="MR181" i="4"/>
  <c r="MY181" i="4"/>
  <c r="MQ181" i="4"/>
  <c r="MX181" i="4"/>
  <c r="MP181" i="4"/>
  <c r="MS181" i="4"/>
  <c r="NK596" i="3"/>
  <c r="NR596" i="3"/>
  <c r="MU604" i="3"/>
  <c r="MT604" i="3"/>
  <c r="MW604" i="3"/>
  <c r="MV604" i="3"/>
  <c r="MC446" i="3"/>
  <c r="MB446" i="3"/>
  <c r="MS411" i="4"/>
  <c r="MP411" i="4"/>
  <c r="MR411" i="4"/>
  <c r="MX411" i="4"/>
  <c r="MQ411" i="4"/>
  <c r="MY411" i="4"/>
  <c r="MY212" i="4"/>
  <c r="MQ212" i="4"/>
  <c r="MX212" i="4"/>
  <c r="MP212" i="4"/>
  <c r="MS212" i="4"/>
  <c r="MR212" i="4"/>
  <c r="MV285" i="3"/>
  <c r="MU285" i="3"/>
  <c r="MW285" i="3"/>
  <c r="MT285" i="3"/>
  <c r="MT150" i="3"/>
  <c r="MW150" i="3"/>
  <c r="MV150" i="3"/>
  <c r="MU150" i="3"/>
  <c r="MY252" i="3"/>
  <c r="MQ252" i="3"/>
  <c r="MS252" i="3"/>
  <c r="MX252" i="3"/>
  <c r="MP252" i="3"/>
  <c r="MR252" i="3"/>
  <c r="MS127" i="3"/>
  <c r="MU606" i="2"/>
  <c r="MV606" i="2"/>
  <c r="MW606" i="2"/>
  <c r="NJ606" i="2"/>
  <c r="NM606" i="2"/>
  <c r="MT606" i="2"/>
  <c r="NL606" i="2"/>
  <c r="NK606" i="2"/>
  <c r="MY562" i="2"/>
  <c r="MS562" i="2"/>
  <c r="MQ562" i="2"/>
  <c r="ND562" i="2"/>
  <c r="NN562" i="2"/>
  <c r="NH562" i="2"/>
  <c r="NF562" i="2"/>
  <c r="MX562" i="2"/>
  <c r="MR562" i="2"/>
  <c r="MP562" i="2"/>
  <c r="NO562" i="2"/>
  <c r="NI562" i="2"/>
  <c r="NG562" i="2"/>
  <c r="NE562" i="2"/>
  <c r="MZ104" i="3"/>
  <c r="NC104" i="3"/>
  <c r="NB104" i="3"/>
  <c r="NA104" i="3"/>
  <c r="NK434" i="2"/>
  <c r="NM434" i="2"/>
  <c r="MU434" i="2"/>
  <c r="MW434" i="2"/>
  <c r="NL434" i="2"/>
  <c r="NJ434" i="2"/>
  <c r="MV434" i="2"/>
  <c r="MT434" i="2"/>
  <c r="NQ224" i="2"/>
  <c r="NP224" i="2"/>
  <c r="NB224" i="2"/>
  <c r="NA224" i="2"/>
  <c r="MZ224" i="2"/>
  <c r="NS224" i="2"/>
  <c r="NC224" i="2"/>
  <c r="NR224" i="2"/>
  <c r="MQ279" i="2"/>
  <c r="NQ270" i="2"/>
  <c r="NC270" i="2"/>
  <c r="NR270" i="2"/>
  <c r="NA270" i="2"/>
  <c r="NP270" i="2"/>
  <c r="NB270" i="2"/>
  <c r="MZ270" i="2"/>
  <c r="NS270" i="2"/>
  <c r="ON226" i="2"/>
  <c r="OA226" i="2"/>
  <c r="NJ443" i="2"/>
  <c r="MT443" i="2"/>
  <c r="NL443" i="2"/>
  <c r="MV443" i="2"/>
  <c r="MU443" i="2"/>
  <c r="MW443" i="2"/>
  <c r="NK443" i="2"/>
  <c r="NM443" i="2"/>
  <c r="NQ208" i="2"/>
  <c r="NR208" i="2"/>
  <c r="NP208" i="2"/>
  <c r="NB208" i="2"/>
  <c r="NA208" i="2"/>
  <c r="MZ208" i="2"/>
  <c r="NS208" i="2"/>
  <c r="NC208" i="2"/>
  <c r="MC98" i="2"/>
  <c r="MB98" i="2"/>
  <c r="ON212" i="2"/>
  <c r="OA212" i="2"/>
  <c r="NH275" i="2"/>
  <c r="NF275" i="2"/>
  <c r="ND275" i="2"/>
  <c r="MX275" i="2"/>
  <c r="MR275" i="2"/>
  <c r="MP275" i="2"/>
  <c r="NO275" i="2"/>
  <c r="NI275" i="2"/>
  <c r="NG275" i="2"/>
  <c r="NE275" i="2"/>
  <c r="MY275" i="2"/>
  <c r="MS275" i="2"/>
  <c r="MQ275" i="2"/>
  <c r="NN275" i="2"/>
  <c r="ON288" i="2"/>
  <c r="OA288" i="2"/>
  <c r="MV148" i="2"/>
  <c r="NJ148" i="2"/>
  <c r="NM148" i="2"/>
  <c r="NK148" i="2"/>
  <c r="MW148" i="2"/>
  <c r="MU148" i="2"/>
  <c r="NL148" i="2"/>
  <c r="MT148" i="2"/>
  <c r="MP548" i="4"/>
  <c r="MW577" i="4"/>
  <c r="MT577" i="4"/>
  <c r="MU577" i="4"/>
  <c r="MV577" i="4"/>
  <c r="MW514" i="4"/>
  <c r="MV514" i="4"/>
  <c r="MU514" i="4"/>
  <c r="MT514" i="4"/>
  <c r="MV359" i="4"/>
  <c r="MU359" i="4"/>
  <c r="MT359" i="4"/>
  <c r="MW359" i="4"/>
  <c r="NK444" i="3"/>
  <c r="NR444" i="3"/>
  <c r="MB383" i="3"/>
  <c r="MC383" i="3"/>
  <c r="MR317" i="3"/>
  <c r="MY317" i="3"/>
  <c r="MQ317" i="3"/>
  <c r="MX317" i="3"/>
  <c r="MP317" i="3"/>
  <c r="MS317" i="3"/>
  <c r="MW422" i="3"/>
  <c r="MV422" i="3"/>
  <c r="MU422" i="3"/>
  <c r="MT422" i="3"/>
  <c r="MW310" i="4"/>
  <c r="MV310" i="4"/>
  <c r="MU310" i="4"/>
  <c r="MT310" i="4"/>
  <c r="MI580" i="3"/>
  <c r="MH580" i="3"/>
  <c r="MV459" i="3"/>
  <c r="MW459" i="3"/>
  <c r="MU459" i="3"/>
  <c r="MT459" i="3"/>
  <c r="MV184" i="3"/>
  <c r="MU184" i="3"/>
  <c r="MT184" i="3"/>
  <c r="MW184" i="3"/>
  <c r="MP317" i="4"/>
  <c r="MS317" i="4"/>
  <c r="MR317" i="4"/>
  <c r="MY317" i="4"/>
  <c r="MQ317" i="4"/>
  <c r="MX317" i="4"/>
  <c r="MT49" i="4"/>
  <c r="MW49" i="4"/>
  <c r="MV49" i="4"/>
  <c r="MU49" i="4"/>
  <c r="MP183" i="3"/>
  <c r="MQ121" i="4"/>
  <c r="MX121" i="4"/>
  <c r="MP121" i="4"/>
  <c r="MS121" i="4"/>
  <c r="MR121" i="4"/>
  <c r="MY121" i="4"/>
  <c r="MU583" i="3"/>
  <c r="MW583" i="3"/>
  <c r="MV583" i="3"/>
  <c r="MT583" i="3"/>
  <c r="MU101" i="3"/>
  <c r="MT101" i="3"/>
  <c r="MW101" i="3"/>
  <c r="MV101" i="3"/>
  <c r="MV436" i="2"/>
  <c r="MT436" i="2"/>
  <c r="NK436" i="2"/>
  <c r="NM436" i="2"/>
  <c r="MW436" i="2"/>
  <c r="NL436" i="2"/>
  <c r="NJ436" i="2"/>
  <c r="MU436" i="2"/>
  <c r="ON176" i="2"/>
  <c r="OA176" i="2"/>
  <c r="NA276" i="2"/>
  <c r="NQ276" i="2"/>
  <c r="NC276" i="2"/>
  <c r="NR276" i="2"/>
  <c r="NP276" i="2"/>
  <c r="NB276" i="2"/>
  <c r="MZ276" i="2"/>
  <c r="NS276" i="2"/>
  <c r="NJ96" i="2"/>
  <c r="MT96" i="2"/>
  <c r="NL96" i="2"/>
  <c r="MU96" i="2"/>
  <c r="NK96" i="2"/>
  <c r="MV96" i="2"/>
  <c r="MW96" i="2"/>
  <c r="NM96" i="2"/>
  <c r="NM244" i="2"/>
  <c r="MW244" i="2"/>
  <c r="NL244" i="2"/>
  <c r="NJ244" i="2"/>
  <c r="MV244" i="2"/>
  <c r="MT244" i="2"/>
  <c r="NN281" i="2"/>
  <c r="NF281" i="2"/>
  <c r="ND281" i="2"/>
  <c r="MX281" i="2"/>
  <c r="MR281" i="2"/>
  <c r="MP281" i="2"/>
  <c r="NI281" i="2"/>
  <c r="MY281" i="2"/>
  <c r="MS281" i="2"/>
  <c r="MQ281" i="2"/>
  <c r="MH559" i="4"/>
  <c r="MI559" i="4"/>
  <c r="MW562" i="4"/>
  <c r="MU562" i="4"/>
  <c r="MT562" i="4"/>
  <c r="MV562" i="4"/>
  <c r="MX503" i="4"/>
  <c r="MR503" i="4"/>
  <c r="MP503" i="4"/>
  <c r="MY503" i="4"/>
  <c r="MQ503" i="4"/>
  <c r="MS503" i="4"/>
  <c r="MR490" i="4"/>
  <c r="MP490" i="4"/>
  <c r="MS490" i="4"/>
  <c r="MY490" i="4"/>
  <c r="MQ490" i="4"/>
  <c r="MX490" i="4"/>
  <c r="MP209" i="4"/>
  <c r="MS209" i="4"/>
  <c r="MR209" i="4"/>
  <c r="MY209" i="4"/>
  <c r="MX209" i="4"/>
  <c r="MT32" i="3"/>
  <c r="MW32" i="3"/>
  <c r="MV32" i="3"/>
  <c r="MU32" i="3"/>
  <c r="MR481" i="3"/>
  <c r="MX481" i="3"/>
  <c r="MP481" i="3"/>
  <c r="MS481" i="3"/>
  <c r="MY481" i="3"/>
  <c r="MQ481" i="3"/>
  <c r="NA444" i="3"/>
  <c r="NC444" i="3"/>
  <c r="NB444" i="3"/>
  <c r="MZ444" i="3"/>
  <c r="MI496" i="3"/>
  <c r="MH496" i="3"/>
  <c r="NL484" i="3"/>
  <c r="NS484" i="3"/>
  <c r="NL379" i="3"/>
  <c r="NS379" i="3"/>
  <c r="MT524" i="2"/>
  <c r="NL524" i="2"/>
  <c r="NM524" i="2"/>
  <c r="NK524" i="2"/>
  <c r="MW524" i="2"/>
  <c r="MV524" i="2"/>
  <c r="NJ524" i="2"/>
  <c r="MU524" i="2"/>
  <c r="NL512" i="2"/>
  <c r="MW512" i="2"/>
  <c r="NK512" i="2"/>
  <c r="NJ512" i="2"/>
  <c r="MU512" i="2"/>
  <c r="MT512" i="2"/>
  <c r="MV512" i="2"/>
  <c r="NM512" i="2"/>
  <c r="MR230" i="4"/>
  <c r="NL403" i="3"/>
  <c r="NS403" i="3"/>
  <c r="MR170" i="3"/>
  <c r="MY170" i="3"/>
  <c r="MQ170" i="3"/>
  <c r="MX170" i="3"/>
  <c r="MP170" i="3"/>
  <c r="MS170" i="3"/>
  <c r="MV59" i="4"/>
  <c r="MU59" i="4"/>
  <c r="MT59" i="4"/>
  <c r="MW59" i="4"/>
  <c r="MU404" i="3"/>
  <c r="MV404" i="3"/>
  <c r="MT404" i="3"/>
  <c r="MW404" i="3"/>
  <c r="MR177" i="3"/>
  <c r="MY177" i="3"/>
  <c r="MQ177" i="3"/>
  <c r="MX177" i="3"/>
  <c r="MP177" i="3"/>
  <c r="MS177" i="3"/>
  <c r="NG600" i="2"/>
  <c r="MQ376" i="4"/>
  <c r="MX376" i="4"/>
  <c r="MP376" i="4"/>
  <c r="MS376" i="4"/>
  <c r="MR376" i="4"/>
  <c r="MY376" i="4"/>
  <c r="MU75" i="4"/>
  <c r="MT75" i="4"/>
  <c r="MW75" i="4"/>
  <c r="MV75" i="4"/>
  <c r="NA562" i="3"/>
  <c r="NC562" i="3"/>
  <c r="NB562" i="3"/>
  <c r="MZ562" i="3"/>
  <c r="MU492" i="2"/>
  <c r="MW492" i="2"/>
  <c r="NL492" i="2"/>
  <c r="NJ492" i="2"/>
  <c r="NK492" i="2"/>
  <c r="NM492" i="2"/>
  <c r="MV492" i="2"/>
  <c r="MT492" i="2"/>
  <c r="MS396" i="4"/>
  <c r="MR396" i="4"/>
  <c r="MY396" i="4"/>
  <c r="MQ396" i="4"/>
  <c r="MX396" i="4"/>
  <c r="MP396" i="4"/>
  <c r="MW319" i="3"/>
  <c r="ON282" i="2"/>
  <c r="OA282" i="2"/>
  <c r="ND479" i="2"/>
  <c r="NH479" i="2"/>
  <c r="NF479" i="2"/>
  <c r="MX479" i="2"/>
  <c r="MR479" i="2"/>
  <c r="MP479" i="2"/>
  <c r="NO479" i="2"/>
  <c r="NI479" i="2"/>
  <c r="NG479" i="2"/>
  <c r="NE479" i="2"/>
  <c r="MY479" i="2"/>
  <c r="MS479" i="2"/>
  <c r="MQ479" i="2"/>
  <c r="NN479" i="2"/>
  <c r="NK340" i="2"/>
  <c r="NM340" i="2"/>
  <c r="MU340" i="2"/>
  <c r="NL340" i="2"/>
  <c r="NJ340" i="2"/>
  <c r="MV340" i="2"/>
  <c r="MT340" i="2"/>
  <c r="MW340" i="2"/>
  <c r="NL477" i="2"/>
  <c r="MT477" i="2"/>
  <c r="MV477" i="2"/>
  <c r="NM477" i="2"/>
  <c r="NK477" i="2"/>
  <c r="MW477" i="2"/>
  <c r="MU477" i="2"/>
  <c r="NJ477" i="2"/>
  <c r="MB222" i="2"/>
  <c r="MC222" i="2"/>
  <c r="NM109" i="2"/>
  <c r="MV109" i="2"/>
  <c r="MW109" i="2"/>
  <c r="NL109" i="2"/>
  <c r="MU109" i="2"/>
  <c r="MT109" i="2"/>
  <c r="NK109" i="2"/>
  <c r="NJ109" i="2"/>
  <c r="MZ206" i="2"/>
  <c r="NS206" i="2"/>
  <c r="NR206" i="2"/>
  <c r="NQ206" i="2"/>
  <c r="NP206" i="2"/>
  <c r="NC206" i="2"/>
  <c r="NB206" i="2"/>
  <c r="NA206" i="2"/>
  <c r="NM37" i="2"/>
  <c r="MU37" i="2"/>
  <c r="MT37" i="2"/>
  <c r="MV37" i="2"/>
  <c r="NK37" i="2"/>
  <c r="MW37" i="2"/>
  <c r="NJ37" i="2"/>
  <c r="NL37" i="2"/>
  <c r="NR288" i="2"/>
  <c r="MZ288" i="2"/>
  <c r="NS288" i="2"/>
  <c r="NA288" i="2"/>
  <c r="NC288" i="2"/>
  <c r="NB288" i="2"/>
  <c r="NQ288" i="2"/>
  <c r="NP288" i="2"/>
  <c r="NF97" i="2"/>
  <c r="MP97" i="2"/>
  <c r="NN97" i="2"/>
  <c r="MX97" i="2"/>
  <c r="MY97" i="2"/>
  <c r="NG97" i="2"/>
  <c r="MR97" i="2"/>
  <c r="NO97" i="2"/>
  <c r="NH97" i="2"/>
  <c r="NI97" i="2"/>
  <c r="MQ97" i="2"/>
  <c r="ND97" i="2"/>
  <c r="MS97" i="2"/>
  <c r="NE97" i="2"/>
  <c r="MY314" i="3"/>
  <c r="MQ314" i="3"/>
  <c r="MS314" i="3"/>
  <c r="MR314" i="3"/>
  <c r="MX314" i="3"/>
  <c r="MP314" i="3"/>
  <c r="MY296" i="3"/>
  <c r="MQ296" i="3"/>
  <c r="MS296" i="3"/>
  <c r="MX296" i="3"/>
  <c r="MP296" i="3"/>
  <c r="MR296" i="3"/>
  <c r="NH563" i="2"/>
  <c r="NG563" i="2"/>
  <c r="MY563" i="2"/>
  <c r="MR563" i="2"/>
  <c r="NN563" i="2"/>
  <c r="ND563" i="2"/>
  <c r="NF563" i="2"/>
  <c r="MX563" i="2"/>
  <c r="NO563" i="2"/>
  <c r="MP563" i="2"/>
  <c r="NI563" i="2"/>
  <c r="NE563" i="2"/>
  <c r="MS563" i="2"/>
  <c r="MQ563" i="2"/>
  <c r="NG492" i="2"/>
  <c r="NE492" i="2"/>
  <c r="MS492" i="2"/>
  <c r="MY492" i="2"/>
  <c r="MQ492" i="2"/>
  <c r="NN492" i="2"/>
  <c r="ND492" i="2"/>
  <c r="NH492" i="2"/>
  <c r="MR492" i="2"/>
  <c r="MX492" i="2"/>
  <c r="MP492" i="2"/>
  <c r="NI492" i="2"/>
  <c r="NO492" i="2"/>
  <c r="NF492" i="2"/>
  <c r="MS500" i="4"/>
  <c r="MR500" i="4"/>
  <c r="MY500" i="4"/>
  <c r="MQ500" i="4"/>
  <c r="MX500" i="4"/>
  <c r="MP500" i="4"/>
  <c r="MQ429" i="4"/>
  <c r="MY429" i="4"/>
  <c r="MS429" i="4"/>
  <c r="MX429" i="4"/>
  <c r="MP429" i="4"/>
  <c r="MR429" i="4"/>
  <c r="MY254" i="3"/>
  <c r="MQ254" i="3"/>
  <c r="MS254" i="3"/>
  <c r="MR254" i="3"/>
  <c r="MX254" i="3"/>
  <c r="MP254" i="3"/>
  <c r="NH500" i="2"/>
  <c r="MY500" i="2"/>
  <c r="MR500" i="2"/>
  <c r="MQ500" i="2"/>
  <c r="NN500" i="2"/>
  <c r="ND500" i="2"/>
  <c r="NF500" i="2"/>
  <c r="MX500" i="2"/>
  <c r="MP500" i="2"/>
  <c r="NI500" i="2"/>
  <c r="NO500" i="2"/>
  <c r="NG500" i="2"/>
  <c r="NE500" i="2"/>
  <c r="MS500" i="2"/>
  <c r="MP83" i="2"/>
  <c r="NF83" i="2"/>
  <c r="NH83" i="2"/>
  <c r="MQ83" i="2"/>
  <c r="ND83" i="2"/>
  <c r="MY342" i="3"/>
  <c r="MX342" i="3"/>
  <c r="MP342" i="3"/>
  <c r="MS342" i="3"/>
  <c r="MR342" i="3"/>
  <c r="MQ342" i="3"/>
  <c r="NH148" i="2"/>
  <c r="NF148" i="2"/>
  <c r="ND148" i="2"/>
  <c r="MX148" i="2"/>
  <c r="MR148" i="2"/>
  <c r="MP148" i="2"/>
  <c r="NI148" i="2"/>
  <c r="NO148" i="2"/>
  <c r="NG148" i="2"/>
  <c r="MS148" i="2"/>
  <c r="MY148" i="2"/>
  <c r="NE148" i="2"/>
  <c r="MQ148" i="2"/>
  <c r="NN148" i="2"/>
  <c r="MY557" i="3"/>
  <c r="MQ557" i="3"/>
  <c r="MS557" i="3"/>
  <c r="MR557" i="3"/>
  <c r="MX557" i="3"/>
  <c r="MP557" i="3"/>
  <c r="MQ358" i="3"/>
  <c r="MX358" i="3"/>
  <c r="MP358" i="3"/>
  <c r="MS358" i="3"/>
  <c r="MR358" i="3"/>
  <c r="MY358" i="3"/>
  <c r="NF517" i="2"/>
  <c r="MX517" i="2"/>
  <c r="NO517" i="2"/>
  <c r="MP517" i="2"/>
  <c r="NI517" i="2"/>
  <c r="NH517" i="2"/>
  <c r="NG517" i="2"/>
  <c r="NE517" i="2"/>
  <c r="MS517" i="2"/>
  <c r="MY517" i="2"/>
  <c r="MR517" i="2"/>
  <c r="NN517" i="2"/>
  <c r="ND517" i="2"/>
  <c r="MQ517" i="2"/>
  <c r="MY236" i="3"/>
  <c r="MR236" i="3"/>
  <c r="MQ236" i="3"/>
  <c r="MS236" i="3"/>
  <c r="MX236" i="3"/>
  <c r="MP236" i="3"/>
  <c r="MQ103" i="3"/>
  <c r="MX103" i="3"/>
  <c r="MP103" i="3"/>
  <c r="MS103" i="3"/>
  <c r="MY103" i="3"/>
  <c r="MR103" i="3"/>
  <c r="MY220" i="4"/>
  <c r="MQ220" i="4"/>
  <c r="MR220" i="4"/>
  <c r="MX220" i="4"/>
  <c r="MP220" i="4"/>
  <c r="MS220" i="4"/>
  <c r="NN350" i="2"/>
  <c r="MX350" i="2"/>
  <c r="MY350" i="2"/>
  <c r="MQ350" i="2"/>
  <c r="NI350" i="2"/>
  <c r="MP350" i="2"/>
  <c r="NE350" i="2"/>
  <c r="MS350" i="2"/>
  <c r="MR350" i="2"/>
  <c r="NO350" i="2"/>
  <c r="ND350" i="2"/>
  <c r="NH350" i="2"/>
  <c r="NG350" i="2"/>
  <c r="NF350" i="2"/>
  <c r="MY577" i="3"/>
  <c r="MS577" i="3"/>
  <c r="MR577" i="3"/>
  <c r="MQ577" i="3"/>
  <c r="MX577" i="3"/>
  <c r="MP577" i="3"/>
  <c r="MY382" i="3"/>
  <c r="MX382" i="3"/>
  <c r="MP382" i="3"/>
  <c r="MS382" i="3"/>
  <c r="MR382" i="3"/>
  <c r="MQ382" i="3"/>
  <c r="MY332" i="3"/>
  <c r="MQ332" i="3"/>
  <c r="MS332" i="3"/>
  <c r="MX332" i="3"/>
  <c r="MR332" i="3"/>
  <c r="MP332" i="3"/>
  <c r="MR527" i="4"/>
  <c r="NO553" i="2"/>
  <c r="NH553" i="2"/>
  <c r="MQ553" i="2"/>
  <c r="MY553" i="2"/>
  <c r="NN553" i="2"/>
  <c r="ND553" i="2"/>
  <c r="NF553" i="2"/>
  <c r="MX553" i="2"/>
  <c r="MP553" i="2"/>
  <c r="NI553" i="2"/>
  <c r="NE553" i="2"/>
  <c r="MS553" i="2"/>
  <c r="NG553" i="2"/>
  <c r="MR553" i="2"/>
  <c r="MW543" i="4"/>
  <c r="MV543" i="4"/>
  <c r="MU543" i="4"/>
  <c r="MT543" i="4"/>
  <c r="NR606" i="4"/>
  <c r="NK606" i="4"/>
  <c r="MC545" i="3"/>
  <c r="MB545" i="3"/>
  <c r="MV181" i="4"/>
  <c r="MU181" i="4"/>
  <c r="MT181" i="4"/>
  <c r="MW181" i="4"/>
  <c r="MR43" i="4"/>
  <c r="MY43" i="4"/>
  <c r="MQ43" i="4"/>
  <c r="MX43" i="4"/>
  <c r="MP43" i="4"/>
  <c r="MS43" i="4"/>
  <c r="MX609" i="3"/>
  <c r="MP609" i="3"/>
  <c r="MS609" i="3"/>
  <c r="MR609" i="3"/>
  <c r="MY609" i="3"/>
  <c r="MQ609" i="3"/>
  <c r="MW249" i="3"/>
  <c r="MT249" i="3"/>
  <c r="MV249" i="3"/>
  <c r="MU249" i="3"/>
  <c r="MT138" i="3"/>
  <c r="MU138" i="3"/>
  <c r="MW138" i="3"/>
  <c r="MV138" i="3"/>
  <c r="MQ93" i="3"/>
  <c r="MX93" i="3"/>
  <c r="MP93" i="3"/>
  <c r="MS93" i="3"/>
  <c r="MR93" i="3"/>
  <c r="MY93" i="3"/>
  <c r="NK484" i="3"/>
  <c r="NR484" i="3"/>
  <c r="MQ507" i="3"/>
  <c r="MP507" i="3"/>
  <c r="MS507" i="3"/>
  <c r="MR507" i="3"/>
  <c r="MX507" i="3"/>
  <c r="MY507" i="3"/>
  <c r="NA391" i="3"/>
  <c r="MZ391" i="3"/>
  <c r="NC391" i="3"/>
  <c r="NB391" i="3"/>
  <c r="NB96" i="3"/>
  <c r="NA96" i="3"/>
  <c r="MZ96" i="3"/>
  <c r="NC96" i="3"/>
  <c r="NL319" i="3"/>
  <c r="NS319" i="3"/>
  <c r="MR232" i="4"/>
  <c r="MQ232" i="4"/>
  <c r="MX232" i="4"/>
  <c r="MP232" i="4"/>
  <c r="MS232" i="4"/>
  <c r="MY232" i="4"/>
  <c r="MY547" i="3"/>
  <c r="MQ547" i="3"/>
  <c r="MX547" i="3"/>
  <c r="MP547" i="3"/>
  <c r="MS547" i="3"/>
  <c r="MR547" i="3"/>
  <c r="MU392" i="3"/>
  <c r="MT392" i="3"/>
  <c r="MW392" i="3"/>
  <c r="MV392" i="3"/>
  <c r="ND532" i="2"/>
  <c r="NO532" i="2"/>
  <c r="NI532" i="2"/>
  <c r="NG532" i="2"/>
  <c r="NE532" i="2"/>
  <c r="MY532" i="2"/>
  <c r="MS532" i="2"/>
  <c r="MQ532" i="2"/>
  <c r="NH532" i="2"/>
  <c r="NF532" i="2"/>
  <c r="MX532" i="2"/>
  <c r="MR532" i="2"/>
  <c r="MP532" i="2"/>
  <c r="NN532" i="2"/>
  <c r="ON272" i="2"/>
  <c r="OA272" i="2"/>
  <c r="NK456" i="2"/>
  <c r="NM456" i="2"/>
  <c r="MU456" i="2"/>
  <c r="MW456" i="2"/>
  <c r="NL456" i="2"/>
  <c r="NJ456" i="2"/>
  <c r="MV456" i="2"/>
  <c r="MT456" i="2"/>
  <c r="NF447" i="2"/>
  <c r="MR447" i="2"/>
  <c r="MX447" i="2"/>
  <c r="ND68" i="2"/>
  <c r="MQ68" i="2"/>
  <c r="NE68" i="2"/>
  <c r="MP68" i="2"/>
  <c r="MY68" i="2"/>
  <c r="MR68" i="2"/>
  <c r="MX68" i="2"/>
  <c r="NG68" i="2"/>
  <c r="NF68" i="2"/>
  <c r="NO68" i="2"/>
  <c r="NH68" i="2"/>
  <c r="MS68" i="2"/>
  <c r="NN68" i="2"/>
  <c r="NI68" i="2"/>
  <c r="MC138" i="2"/>
  <c r="MB138" i="2"/>
  <c r="NH196" i="2"/>
  <c r="NQ284" i="2"/>
  <c r="NP284" i="2"/>
  <c r="NB284" i="2"/>
  <c r="NA284" i="2"/>
  <c r="MZ284" i="2"/>
  <c r="NS284" i="2"/>
  <c r="NC284" i="2"/>
  <c r="NR284" i="2"/>
  <c r="MQ599" i="4"/>
  <c r="MR599" i="4"/>
  <c r="MS599" i="4"/>
  <c r="MY599" i="4"/>
  <c r="MP599" i="4"/>
  <c r="MX599" i="4"/>
  <c r="MQ506" i="4"/>
  <c r="MP506" i="4"/>
  <c r="MX506" i="4"/>
  <c r="MS506" i="4"/>
  <c r="MR506" i="4"/>
  <c r="MY506" i="4"/>
  <c r="MC304" i="4"/>
  <c r="MB304" i="4"/>
  <c r="MR285" i="4"/>
  <c r="MC567" i="3"/>
  <c r="MB567" i="3"/>
  <c r="MW366" i="3"/>
  <c r="MV366" i="3"/>
  <c r="MU366" i="3"/>
  <c r="MT366" i="3"/>
  <c r="MW605" i="2"/>
  <c r="MR280" i="4"/>
  <c r="MP280" i="4"/>
  <c r="MQ280" i="4"/>
  <c r="MS280" i="4"/>
  <c r="MX280" i="4"/>
  <c r="MY280" i="4"/>
  <c r="MV487" i="3"/>
  <c r="MW487" i="3"/>
  <c r="MU487" i="3"/>
  <c r="MT487" i="3"/>
  <c r="MU197" i="4"/>
  <c r="MT197" i="4"/>
  <c r="MW197" i="4"/>
  <c r="MV197" i="4"/>
  <c r="MT147" i="4"/>
  <c r="MV147" i="4"/>
  <c r="MW147" i="4"/>
  <c r="MU147" i="4"/>
  <c r="MT47" i="4"/>
  <c r="MW47" i="4"/>
  <c r="MV47" i="4"/>
  <c r="MU47" i="4"/>
  <c r="MW168" i="3"/>
  <c r="MV168" i="3"/>
  <c r="MU168" i="3"/>
  <c r="MT168" i="3"/>
  <c r="NG545" i="2"/>
  <c r="NO545" i="2"/>
  <c r="NN545" i="2"/>
  <c r="ND545" i="2"/>
  <c r="NF545" i="2"/>
  <c r="MR545" i="2"/>
  <c r="MX545" i="2"/>
  <c r="MP545" i="2"/>
  <c r="NI545" i="2"/>
  <c r="NH545" i="2"/>
  <c r="MY545" i="2"/>
  <c r="NE545" i="2"/>
  <c r="MS545" i="2"/>
  <c r="MQ545" i="2"/>
  <c r="MR533" i="3"/>
  <c r="MY533" i="3"/>
  <c r="MQ533" i="3"/>
  <c r="MS533" i="3"/>
  <c r="MX533" i="3"/>
  <c r="MP533" i="3"/>
  <c r="MU586" i="2"/>
  <c r="NL586" i="2"/>
  <c r="NJ586" i="2"/>
  <c r="MV586" i="2"/>
  <c r="MT586" i="2"/>
  <c r="NM586" i="2"/>
  <c r="NK586" i="2"/>
  <c r="MW586" i="2"/>
  <c r="MP300" i="4"/>
  <c r="MS300" i="4"/>
  <c r="MR300" i="4"/>
  <c r="MY300" i="4"/>
  <c r="MQ300" i="4"/>
  <c r="MX300" i="4"/>
  <c r="MW239" i="4"/>
  <c r="MV239" i="4"/>
  <c r="MU239" i="4"/>
  <c r="MT239" i="4"/>
  <c r="MR154" i="3"/>
  <c r="MY154" i="3"/>
  <c r="MQ154" i="3"/>
  <c r="MX154" i="3"/>
  <c r="MP154" i="3"/>
  <c r="MS154" i="3"/>
  <c r="MB156" i="2"/>
  <c r="MC156" i="2"/>
  <c r="MI310" i="2"/>
  <c r="MH310" i="2"/>
  <c r="NM302" i="2"/>
  <c r="MU302" i="2"/>
  <c r="MW302" i="2"/>
  <c r="NL302" i="2"/>
  <c r="NJ302" i="2"/>
  <c r="MV302" i="2"/>
  <c r="MT302" i="2"/>
  <c r="NK302" i="2"/>
  <c r="MB314" i="2"/>
  <c r="MC314" i="2"/>
  <c r="ON246" i="2"/>
  <c r="OA246" i="2"/>
  <c r="MV257" i="2"/>
  <c r="MT257" i="2"/>
  <c r="MW257" i="2"/>
  <c r="NK257" i="2"/>
  <c r="MU257" i="2"/>
  <c r="NL257" i="2"/>
  <c r="NJ257" i="2"/>
  <c r="NM257" i="2"/>
  <c r="NJ128" i="2"/>
  <c r="MT128" i="2"/>
  <c r="NL128" i="2"/>
  <c r="MU128" i="2"/>
  <c r="NK128" i="2"/>
  <c r="MV128" i="2"/>
  <c r="MW128" i="2"/>
  <c r="NM128" i="2"/>
  <c r="NM175" i="2"/>
  <c r="NL175" i="2"/>
  <c r="NJ175" i="2"/>
  <c r="MV175" i="2"/>
  <c r="MT175" i="2"/>
  <c r="MW175" i="2"/>
  <c r="NK175" i="2"/>
  <c r="MU175" i="2"/>
  <c r="MT66" i="2"/>
  <c r="NJ66" i="2"/>
  <c r="NM66" i="2"/>
  <c r="MU66" i="2"/>
  <c r="NK66" i="2"/>
  <c r="MV66" i="2"/>
  <c r="NL66" i="2"/>
  <c r="MW66" i="2"/>
  <c r="MR213" i="2"/>
  <c r="MP213" i="2"/>
  <c r="NO213" i="2"/>
  <c r="NI213" i="2"/>
  <c r="NG213" i="2"/>
  <c r="MY213" i="2"/>
  <c r="MS213" i="2"/>
  <c r="MQ213" i="2"/>
  <c r="NN213" i="2"/>
  <c r="NE213" i="2"/>
  <c r="NH213" i="2"/>
  <c r="NF213" i="2"/>
  <c r="ND213" i="2"/>
  <c r="MX213" i="2"/>
  <c r="ND92" i="2"/>
  <c r="MQ92" i="2"/>
  <c r="MP92" i="2"/>
  <c r="MY92" i="2"/>
  <c r="NI92" i="2"/>
  <c r="MX92" i="2"/>
  <c r="NG92" i="2"/>
  <c r="NE92" i="2"/>
  <c r="NF92" i="2"/>
  <c r="NO92" i="2"/>
  <c r="NN92" i="2"/>
  <c r="MR92" i="2"/>
  <c r="NH92" i="2"/>
  <c r="MS92" i="2"/>
  <c r="MS507" i="4"/>
  <c r="MP507" i="4"/>
  <c r="MR507" i="4"/>
  <c r="MY507" i="4"/>
  <c r="MQ507" i="4"/>
  <c r="MX507" i="4"/>
  <c r="NL584" i="4"/>
  <c r="NS584" i="4"/>
  <c r="MW566" i="4"/>
  <c r="MV566" i="4"/>
  <c r="MT566" i="4"/>
  <c r="MU566" i="4"/>
  <c r="NC549" i="4"/>
  <c r="NB549" i="4"/>
  <c r="NA549" i="4"/>
  <c r="MZ549" i="4"/>
  <c r="MU434" i="4"/>
  <c r="MT434" i="4"/>
  <c r="MW434" i="4"/>
  <c r="MV434" i="4"/>
  <c r="MV499" i="3"/>
  <c r="MU499" i="3"/>
  <c r="MT499" i="3"/>
  <c r="MW499" i="3"/>
  <c r="MW45" i="3"/>
  <c r="MV45" i="3"/>
  <c r="MU45" i="3"/>
  <c r="MT45" i="3"/>
  <c r="MR459" i="4"/>
  <c r="MY459" i="4"/>
  <c r="MQ459" i="4"/>
  <c r="MX459" i="4"/>
  <c r="MS459" i="4"/>
  <c r="MP459" i="4"/>
  <c r="MV182" i="4"/>
  <c r="MU182" i="4"/>
  <c r="MT182" i="4"/>
  <c r="MW182" i="4"/>
  <c r="MV320" i="4"/>
  <c r="MU320" i="4"/>
  <c r="MT320" i="4"/>
  <c r="MW320" i="4"/>
  <c r="NA415" i="3"/>
  <c r="MZ415" i="3"/>
  <c r="NC415" i="3"/>
  <c r="NB415" i="3"/>
  <c r="MS339" i="4"/>
  <c r="MR339" i="4"/>
  <c r="MQ339" i="4"/>
  <c r="MY339" i="4"/>
  <c r="MP339" i="4"/>
  <c r="MX339" i="4"/>
  <c r="MP474" i="4"/>
  <c r="MS474" i="4"/>
  <c r="MR474" i="4"/>
  <c r="MY474" i="4"/>
  <c r="MQ474" i="4"/>
  <c r="MX474" i="4"/>
  <c r="MW385" i="4"/>
  <c r="MU385" i="4"/>
  <c r="MV385" i="4"/>
  <c r="MT385" i="4"/>
  <c r="MT304" i="4"/>
  <c r="MW304" i="4"/>
  <c r="MV304" i="4"/>
  <c r="MU304" i="4"/>
  <c r="MT536" i="3"/>
  <c r="MW536" i="3"/>
  <c r="MV536" i="3"/>
  <c r="MU536" i="3"/>
  <c r="MR151" i="3"/>
  <c r="MY151" i="3"/>
  <c r="MQ151" i="3"/>
  <c r="MX151" i="3"/>
  <c r="MP151" i="3"/>
  <c r="MS151" i="3"/>
  <c r="MY130" i="3"/>
  <c r="NK602" i="2"/>
  <c r="MT602" i="2"/>
  <c r="NL602" i="2"/>
  <c r="MW602" i="2"/>
  <c r="MV602" i="2"/>
  <c r="NM602" i="2"/>
  <c r="MU602" i="2"/>
  <c r="NJ602" i="2"/>
  <c r="OB194" i="2"/>
  <c r="OO194" i="2"/>
  <c r="MV352" i="2"/>
  <c r="MT352" i="2"/>
  <c r="NK352" i="2"/>
  <c r="NM352" i="2"/>
  <c r="MU352" i="2"/>
  <c r="MW352" i="2"/>
  <c r="NL352" i="2"/>
  <c r="NJ352" i="2"/>
  <c r="NA310" i="2"/>
  <c r="NQ310" i="2"/>
  <c r="NR310" i="2"/>
  <c r="NP310" i="2"/>
  <c r="NB310" i="2"/>
  <c r="MZ310" i="2"/>
  <c r="NS310" i="2"/>
  <c r="NC310" i="2"/>
  <c r="NC220" i="2"/>
  <c r="NR220" i="2"/>
  <c r="NP220" i="2"/>
  <c r="NB220" i="2"/>
  <c r="NA220" i="2"/>
  <c r="MZ220" i="2"/>
  <c r="NS220" i="2"/>
  <c r="NQ220" i="2"/>
  <c r="NH412" i="2"/>
  <c r="MR412" i="2"/>
  <c r="NN412" i="2"/>
  <c r="ND412" i="2"/>
  <c r="NF412" i="2"/>
  <c r="MX412" i="2"/>
  <c r="MP412" i="2"/>
  <c r="NI412" i="2"/>
  <c r="NG412" i="2"/>
  <c r="NE412" i="2"/>
  <c r="MS412" i="2"/>
  <c r="MY412" i="2"/>
  <c r="MQ412" i="2"/>
  <c r="NO412" i="2"/>
  <c r="MU283" i="2"/>
  <c r="MV283" i="2"/>
  <c r="MT283" i="2"/>
  <c r="NM283" i="2"/>
  <c r="NK283" i="2"/>
  <c r="NJ283" i="2"/>
  <c r="MW283" i="2"/>
  <c r="NL283" i="2"/>
  <c r="NK478" i="2"/>
  <c r="NM478" i="2"/>
  <c r="MU478" i="2"/>
  <c r="MW478" i="2"/>
  <c r="NL478" i="2"/>
  <c r="NJ478" i="2"/>
  <c r="MV478" i="2"/>
  <c r="MT478" i="2"/>
  <c r="NM152" i="2"/>
  <c r="NK152" i="2"/>
  <c r="NJ152" i="2"/>
  <c r="MW152" i="2"/>
  <c r="MU152" i="2"/>
  <c r="NL152" i="2"/>
  <c r="MV152" i="2"/>
  <c r="MT152" i="2"/>
  <c r="MC82" i="2"/>
  <c r="MB82" i="2"/>
  <c r="MS149" i="2"/>
  <c r="ND149" i="2"/>
  <c r="MR149" i="2"/>
  <c r="NE149" i="2"/>
  <c r="MW546" i="4"/>
  <c r="MV546" i="4"/>
  <c r="MT546" i="4"/>
  <c r="MU546" i="4"/>
  <c r="MY513" i="4"/>
  <c r="MQ513" i="4"/>
  <c r="MX513" i="4"/>
  <c r="MP513" i="4"/>
  <c r="MS513" i="4"/>
  <c r="MR513" i="4"/>
  <c r="MS485" i="3"/>
  <c r="MY485" i="3"/>
  <c r="MQ485" i="3"/>
  <c r="MX485" i="3"/>
  <c r="MP485" i="3"/>
  <c r="MR485" i="3"/>
  <c r="MT289" i="3"/>
  <c r="MV289" i="3"/>
  <c r="MW289" i="3"/>
  <c r="MU289" i="3"/>
  <c r="MV305" i="3"/>
  <c r="MU305" i="3"/>
  <c r="MW305" i="3"/>
  <c r="MT305" i="3"/>
  <c r="MW427" i="4"/>
  <c r="MT427" i="4"/>
  <c r="MV427" i="4"/>
  <c r="MU427" i="4"/>
  <c r="NK574" i="3"/>
  <c r="NR574" i="3"/>
  <c r="NL88" i="3"/>
  <c r="NS88" i="3"/>
  <c r="MT356" i="4"/>
  <c r="MW356" i="4"/>
  <c r="MV356" i="4"/>
  <c r="MU356" i="4"/>
  <c r="MA452" i="3"/>
  <c r="MU445" i="3"/>
  <c r="MT445" i="3"/>
  <c r="MW445" i="3"/>
  <c r="MV445" i="3"/>
  <c r="MU389" i="3"/>
  <c r="MT389" i="3"/>
  <c r="MW389" i="3"/>
  <c r="MV389" i="3"/>
  <c r="MX225" i="3"/>
  <c r="MP225" i="3"/>
  <c r="MS225" i="3"/>
  <c r="MR225" i="3"/>
  <c r="MY225" i="3"/>
  <c r="MQ225" i="3"/>
  <c r="MX89" i="3"/>
  <c r="MP89" i="3"/>
  <c r="MS89" i="3"/>
  <c r="MR89" i="3"/>
  <c r="MY89" i="3"/>
  <c r="MQ89" i="3"/>
  <c r="NL64" i="3"/>
  <c r="NS64" i="3"/>
  <c r="MS297" i="4"/>
  <c r="MR297" i="4"/>
  <c r="MY297" i="4"/>
  <c r="MQ297" i="4"/>
  <c r="MX297" i="4"/>
  <c r="MP297" i="4"/>
  <c r="MY228" i="4"/>
  <c r="MR228" i="4"/>
  <c r="MQ228" i="4"/>
  <c r="MX228" i="4"/>
  <c r="MP228" i="4"/>
  <c r="MS228" i="4"/>
  <c r="MV242" i="4"/>
  <c r="MT242" i="4"/>
  <c r="MW242" i="4"/>
  <c r="MU242" i="4"/>
  <c r="MU412" i="3"/>
  <c r="MT412" i="3"/>
  <c r="MW412" i="3"/>
  <c r="MV412" i="3"/>
  <c r="MQ463" i="3"/>
  <c r="NL419" i="3"/>
  <c r="NS419" i="3"/>
  <c r="ON306" i="2"/>
  <c r="OA306" i="2"/>
  <c r="NK392" i="2"/>
  <c r="NM392" i="2"/>
  <c r="MU392" i="2"/>
  <c r="MW392" i="2"/>
  <c r="NL392" i="2"/>
  <c r="NJ392" i="2"/>
  <c r="MV392" i="2"/>
  <c r="MT392" i="2"/>
  <c r="MW500" i="2"/>
  <c r="NL500" i="2"/>
  <c r="NJ500" i="2"/>
  <c r="MV500" i="2"/>
  <c r="MT500" i="2"/>
  <c r="NK500" i="2"/>
  <c r="NM500" i="2"/>
  <c r="MU500" i="2"/>
  <c r="NL484" i="2"/>
  <c r="NJ484" i="2"/>
  <c r="MV484" i="2"/>
  <c r="MT484" i="2"/>
  <c r="NK484" i="2"/>
  <c r="MU484" i="2"/>
  <c r="MW484" i="2"/>
  <c r="NM484" i="2"/>
  <c r="MY554" i="2"/>
  <c r="MS554" i="2"/>
  <c r="MQ554" i="2"/>
  <c r="ND554" i="2"/>
  <c r="NN554" i="2"/>
  <c r="NH554" i="2"/>
  <c r="NF554" i="2"/>
  <c r="MX554" i="2"/>
  <c r="MR554" i="2"/>
  <c r="MP554" i="2"/>
  <c r="NO554" i="2"/>
  <c r="NI554" i="2"/>
  <c r="NG554" i="2"/>
  <c r="NE554" i="2"/>
  <c r="NK413" i="2"/>
  <c r="MW413" i="2"/>
  <c r="NL413" i="2"/>
  <c r="MU413" i="2"/>
  <c r="MT413" i="2"/>
  <c r="MV413" i="2"/>
  <c r="NM413" i="2"/>
  <c r="NJ413" i="2"/>
  <c r="NM458" i="2"/>
  <c r="MU458" i="2"/>
  <c r="MV458" i="2"/>
  <c r="MT458" i="2"/>
  <c r="NJ458" i="2"/>
  <c r="MW458" i="2"/>
  <c r="NL458" i="2"/>
  <c r="NK458" i="2"/>
  <c r="MU287" i="2"/>
  <c r="NL287" i="2"/>
  <c r="NJ287" i="2"/>
  <c r="MV287" i="2"/>
  <c r="MT287" i="2"/>
  <c r="MW287" i="2"/>
  <c r="NK287" i="2"/>
  <c r="NM287" i="2"/>
  <c r="NM89" i="2"/>
  <c r="MW89" i="2"/>
  <c r="MV89" i="2"/>
  <c r="MU89" i="2"/>
  <c r="MT89" i="2"/>
  <c r="NL89" i="2"/>
  <c r="NK89" i="2"/>
  <c r="NJ89" i="2"/>
  <c r="NE225" i="2"/>
  <c r="MY225" i="2"/>
  <c r="MS225" i="2"/>
  <c r="MQ225" i="2"/>
  <c r="NN225" i="2"/>
  <c r="NH225" i="2"/>
  <c r="NF225" i="2"/>
  <c r="ND225" i="2"/>
  <c r="MX225" i="2"/>
  <c r="MR225" i="2"/>
  <c r="MP225" i="2"/>
  <c r="NO225" i="2"/>
  <c r="NI225" i="2"/>
  <c r="NG225" i="2"/>
  <c r="MC104" i="2"/>
  <c r="MB104" i="2"/>
  <c r="MT114" i="2"/>
  <c r="NJ114" i="2"/>
  <c r="NM114" i="2"/>
  <c r="MU114" i="2"/>
  <c r="NK114" i="2"/>
  <c r="MV114" i="2"/>
  <c r="NL114" i="2"/>
  <c r="MW114" i="2"/>
  <c r="MQ307" i="2"/>
  <c r="NI289" i="2"/>
  <c r="MY289" i="2"/>
  <c r="MQ289" i="2"/>
  <c r="NH289" i="2"/>
  <c r="NF289" i="2"/>
  <c r="NE289" i="2"/>
  <c r="MX289" i="2"/>
  <c r="MP289" i="2"/>
  <c r="MW511" i="4"/>
  <c r="MU511" i="4"/>
  <c r="MT511" i="4"/>
  <c r="MV511" i="4"/>
  <c r="NL500" i="3"/>
  <c r="NS500" i="3"/>
  <c r="MV578" i="2"/>
  <c r="NJ578" i="2"/>
  <c r="MU578" i="2"/>
  <c r="NM578" i="2"/>
  <c r="NK578" i="2"/>
  <c r="MW578" i="2"/>
  <c r="NL578" i="2"/>
  <c r="MT578" i="2"/>
  <c r="MU246" i="3"/>
  <c r="MW246" i="3"/>
  <c r="MT246" i="3"/>
  <c r="MV246" i="3"/>
  <c r="MW115" i="3"/>
  <c r="MV115" i="3"/>
  <c r="MU115" i="3"/>
  <c r="MT115" i="3"/>
  <c r="NS566" i="3"/>
  <c r="NL566" i="3"/>
  <c r="NA488" i="3"/>
  <c r="MZ488" i="3"/>
  <c r="NC488" i="3"/>
  <c r="NB488" i="3"/>
  <c r="NA387" i="3"/>
  <c r="MZ387" i="3"/>
  <c r="NC387" i="3"/>
  <c r="NB387" i="3"/>
  <c r="MR181" i="3"/>
  <c r="MP181" i="3"/>
  <c r="MS181" i="3"/>
  <c r="MY181" i="3"/>
  <c r="MQ181" i="3"/>
  <c r="MX181" i="3"/>
  <c r="NB48" i="3"/>
  <c r="NA48" i="3"/>
  <c r="MZ48" i="3"/>
  <c r="NC48" i="3"/>
  <c r="MP377" i="4"/>
  <c r="MQ377" i="4"/>
  <c r="MX377" i="4"/>
  <c r="MY377" i="4"/>
  <c r="MR377" i="4"/>
  <c r="MS377" i="4"/>
  <c r="MC564" i="3"/>
  <c r="MB564" i="3"/>
  <c r="MY268" i="3"/>
  <c r="MQ268" i="3"/>
  <c r="MS268" i="3"/>
  <c r="MX268" i="3"/>
  <c r="MR268" i="3"/>
  <c r="MP268" i="3"/>
  <c r="NK540" i="2"/>
  <c r="NM540" i="2"/>
  <c r="NL540" i="2"/>
  <c r="MW540" i="2"/>
  <c r="MU540" i="2"/>
  <c r="MV540" i="2"/>
  <c r="NJ540" i="2"/>
  <c r="MT540" i="2"/>
  <c r="MT64" i="4"/>
  <c r="MW64" i="4"/>
  <c r="MV64" i="4"/>
  <c r="MU64" i="4"/>
  <c r="MI367" i="3"/>
  <c r="MH367" i="3"/>
  <c r="MX327" i="3"/>
  <c r="MS327" i="3"/>
  <c r="MR327" i="3"/>
  <c r="MY327" i="3"/>
  <c r="MQ327" i="3"/>
  <c r="MP327" i="3"/>
  <c r="NB585" i="3"/>
  <c r="NA585" i="3"/>
  <c r="NC585" i="3"/>
  <c r="MZ585" i="3"/>
  <c r="MI224" i="2"/>
  <c r="MH224" i="2"/>
  <c r="OB176" i="2"/>
  <c r="OO176" i="2"/>
  <c r="MI270" i="2"/>
  <c r="MH270" i="2"/>
  <c r="NK407" i="2"/>
  <c r="MV407" i="2"/>
  <c r="MW407" i="2"/>
  <c r="MU407" i="2"/>
  <c r="NL407" i="2"/>
  <c r="MT407" i="2"/>
  <c r="NM407" i="2"/>
  <c r="NJ407" i="2"/>
  <c r="NC242" i="2"/>
  <c r="NR242" i="2"/>
  <c r="NP242" i="2"/>
  <c r="NB242" i="2"/>
  <c r="MZ242" i="2"/>
  <c r="NS242" i="2"/>
  <c r="NA242" i="2"/>
  <c r="NQ242" i="2"/>
  <c r="MY193" i="2"/>
  <c r="MS193" i="2"/>
  <c r="MQ193" i="2"/>
  <c r="NN193" i="2"/>
  <c r="NH193" i="2"/>
  <c r="NF193" i="2"/>
  <c r="ND193" i="2"/>
  <c r="MX193" i="2"/>
  <c r="MR193" i="2"/>
  <c r="MP193" i="2"/>
  <c r="NE193" i="2"/>
  <c r="NO193" i="2"/>
  <c r="NI193" i="2"/>
  <c r="NG193" i="2"/>
  <c r="NE191" i="2"/>
  <c r="MT48" i="2"/>
  <c r="NJ48" i="2"/>
  <c r="NL48" i="2"/>
  <c r="MU48" i="2"/>
  <c r="NK48" i="2"/>
  <c r="MV48" i="2"/>
  <c r="MW48" i="2"/>
  <c r="NM48" i="2"/>
  <c r="MP569" i="4"/>
  <c r="MQ569" i="4"/>
  <c r="MX569" i="4"/>
  <c r="MY569" i="4"/>
  <c r="MR569" i="4"/>
  <c r="MS569" i="4"/>
  <c r="MX499" i="4"/>
  <c r="MY499" i="4"/>
  <c r="MQ499" i="4"/>
  <c r="MR499" i="4"/>
  <c r="MS499" i="4"/>
  <c r="MP499" i="4"/>
  <c r="MP583" i="4"/>
  <c r="MS583" i="4"/>
  <c r="MR583" i="4"/>
  <c r="MY583" i="4"/>
  <c r="MX583" i="4"/>
  <c r="MQ583" i="4"/>
  <c r="MB560" i="4"/>
  <c r="MC560" i="4"/>
  <c r="NC578" i="4"/>
  <c r="NB578" i="4"/>
  <c r="NA578" i="4"/>
  <c r="MZ578" i="4"/>
  <c r="MS70" i="3"/>
  <c r="MR70" i="3"/>
  <c r="MY70" i="3"/>
  <c r="MQ70" i="3"/>
  <c r="MX70" i="3"/>
  <c r="MP70" i="3"/>
  <c r="MR526" i="2"/>
  <c r="MW396" i="4"/>
  <c r="MV396" i="4"/>
  <c r="MU396" i="4"/>
  <c r="MT396" i="4"/>
  <c r="MX186" i="3"/>
  <c r="MP186" i="3"/>
  <c r="MS186" i="3"/>
  <c r="MR186" i="3"/>
  <c r="MY186" i="3"/>
  <c r="MQ186" i="3"/>
  <c r="MU352" i="4"/>
  <c r="MT352" i="4"/>
  <c r="MW352" i="4"/>
  <c r="MV352" i="4"/>
  <c r="MW90" i="4"/>
  <c r="MV90" i="4"/>
  <c r="MU90" i="4"/>
  <c r="MT90" i="4"/>
  <c r="MT268" i="3"/>
  <c r="MU268" i="3"/>
  <c r="MW268" i="3"/>
  <c r="MV268" i="3"/>
  <c r="MQ463" i="4"/>
  <c r="MZ480" i="3"/>
  <c r="NA480" i="3"/>
  <c r="NC480" i="3"/>
  <c r="NB480" i="3"/>
  <c r="MX432" i="3"/>
  <c r="MP432" i="3"/>
  <c r="MS432" i="3"/>
  <c r="MR432" i="3"/>
  <c r="MY432" i="3"/>
  <c r="MQ432" i="3"/>
  <c r="MT233" i="3"/>
  <c r="MV233" i="3"/>
  <c r="MU233" i="3"/>
  <c r="MW233" i="3"/>
  <c r="MX164" i="3"/>
  <c r="MS164" i="3"/>
  <c r="MR164" i="3"/>
  <c r="MY164" i="3"/>
  <c r="MQ164" i="3"/>
  <c r="MP164" i="3"/>
  <c r="NA367" i="3"/>
  <c r="MZ367" i="3"/>
  <c r="NC367" i="3"/>
  <c r="NB367" i="3"/>
  <c r="MI343" i="3"/>
  <c r="MH343" i="3"/>
  <c r="MT86" i="3"/>
  <c r="MW86" i="3"/>
  <c r="MV86" i="3"/>
  <c r="MU86" i="3"/>
  <c r="MT233" i="4"/>
  <c r="MW233" i="4"/>
  <c r="MU233" i="4"/>
  <c r="MV233" i="4"/>
  <c r="MP67" i="4"/>
  <c r="MS67" i="4"/>
  <c r="MR67" i="4"/>
  <c r="MY67" i="4"/>
  <c r="MQ67" i="4"/>
  <c r="MX67" i="4"/>
  <c r="MV286" i="3"/>
  <c r="MU286" i="3"/>
  <c r="MW286" i="3"/>
  <c r="MT286" i="3"/>
  <c r="MX492" i="3"/>
  <c r="MS492" i="3"/>
  <c r="MP492" i="3"/>
  <c r="MY492" i="3"/>
  <c r="MQ492" i="3"/>
  <c r="MR492" i="3"/>
  <c r="NK419" i="3"/>
  <c r="NR419" i="3"/>
  <c r="MR390" i="2"/>
  <c r="NH390" i="2"/>
  <c r="MX390" i="2"/>
  <c r="MP390" i="2"/>
  <c r="NI390" i="2"/>
  <c r="NO390" i="2"/>
  <c r="NG390" i="2"/>
  <c r="NE390" i="2"/>
  <c r="MS390" i="2"/>
  <c r="MQ390" i="2"/>
  <c r="NN390" i="2"/>
  <c r="ND390" i="2"/>
  <c r="NF390" i="2"/>
  <c r="MY390" i="2"/>
  <c r="NA314" i="2"/>
  <c r="NQ314" i="2"/>
  <c r="MZ314" i="2"/>
  <c r="NS314" i="2"/>
  <c r="NC314" i="2"/>
  <c r="NR314" i="2"/>
  <c r="NP314" i="2"/>
  <c r="NB314" i="2"/>
  <c r="ND232" i="2"/>
  <c r="ON286" i="2"/>
  <c r="OA286" i="2"/>
  <c r="NO494" i="2"/>
  <c r="NG494" i="2"/>
  <c r="NE494" i="2"/>
  <c r="MS494" i="2"/>
  <c r="MY494" i="2"/>
  <c r="MQ494" i="2"/>
  <c r="NF494" i="2"/>
  <c r="MX494" i="2"/>
  <c r="MR494" i="2"/>
  <c r="NH494" i="2"/>
  <c r="MP494" i="2"/>
  <c r="NI494" i="2"/>
  <c r="ND494" i="2"/>
  <c r="NN494" i="2"/>
  <c r="NN369" i="2"/>
  <c r="NF369" i="2"/>
  <c r="MY369" i="2"/>
  <c r="MP369" i="2"/>
  <c r="MX558" i="4"/>
  <c r="MR558" i="4"/>
  <c r="MP558" i="4"/>
  <c r="MS558" i="4"/>
  <c r="MQ558" i="4"/>
  <c r="MY558" i="4"/>
  <c r="MZ572" i="4"/>
  <c r="NC572" i="4"/>
  <c r="NA572" i="4"/>
  <c r="NB572" i="4"/>
  <c r="MW476" i="4"/>
  <c r="MV476" i="4"/>
  <c r="MU476" i="4"/>
  <c r="MT476" i="4"/>
  <c r="MH549" i="4"/>
  <c r="MI549" i="4"/>
  <c r="MR522" i="4"/>
  <c r="MY522" i="4"/>
  <c r="MX522" i="4"/>
  <c r="MS522" i="4"/>
  <c r="MP522" i="4"/>
  <c r="MQ522" i="4"/>
  <c r="MB276" i="4"/>
  <c r="MC276" i="4"/>
  <c r="MV274" i="4"/>
  <c r="MW274" i="4"/>
  <c r="MT274" i="4"/>
  <c r="MU274" i="4"/>
  <c r="NK303" i="3"/>
  <c r="NR303" i="3"/>
  <c r="MT49" i="3"/>
  <c r="MW49" i="3"/>
  <c r="MV49" i="3"/>
  <c r="MU49" i="3"/>
  <c r="MV544" i="2"/>
  <c r="NK544" i="2"/>
  <c r="MU544" i="2"/>
  <c r="NM544" i="2"/>
  <c r="NL544" i="2"/>
  <c r="MW544" i="2"/>
  <c r="NJ544" i="2"/>
  <c r="MT544" i="2"/>
  <c r="MV211" i="4"/>
  <c r="MU211" i="4"/>
  <c r="MT211" i="4"/>
  <c r="MW211" i="4"/>
  <c r="MW73" i="4"/>
  <c r="MV73" i="4"/>
  <c r="MU73" i="4"/>
  <c r="MT73" i="4"/>
  <c r="MV357" i="3"/>
  <c r="MU357" i="3"/>
  <c r="MT357" i="3"/>
  <c r="MW357" i="3"/>
  <c r="NM532" i="2"/>
  <c r="NK532" i="2"/>
  <c r="MW532" i="2"/>
  <c r="NJ532" i="2"/>
  <c r="MU532" i="2"/>
  <c r="MT532" i="2"/>
  <c r="NL532" i="2"/>
  <c r="MV532" i="2"/>
  <c r="MI596" i="3"/>
  <c r="MH596" i="3"/>
  <c r="MV226" i="3"/>
  <c r="MU226" i="3"/>
  <c r="MW226" i="3"/>
  <c r="MT226" i="3"/>
  <c r="MT293" i="4"/>
  <c r="MW293" i="4"/>
  <c r="MV293" i="4"/>
  <c r="MU293" i="4"/>
  <c r="MR98" i="4"/>
  <c r="MY98" i="4"/>
  <c r="MQ98" i="4"/>
  <c r="MX98" i="4"/>
  <c r="MP98" i="4"/>
  <c r="MS98" i="4"/>
  <c r="MT545" i="3"/>
  <c r="MW545" i="3"/>
  <c r="MV545" i="3"/>
  <c r="MU545" i="3"/>
  <c r="MZ324" i="2"/>
  <c r="NS324" i="2"/>
  <c r="NC324" i="2"/>
  <c r="NR324" i="2"/>
  <c r="NP324" i="2"/>
  <c r="NB324" i="2"/>
  <c r="NA324" i="2"/>
  <c r="NQ324" i="2"/>
  <c r="MR460" i="2"/>
  <c r="MP460" i="2"/>
  <c r="NI460" i="2"/>
  <c r="NO460" i="2"/>
  <c r="NG460" i="2"/>
  <c r="NE460" i="2"/>
  <c r="MS460" i="2"/>
  <c r="MY460" i="2"/>
  <c r="NH460" i="2"/>
  <c r="NN460" i="2"/>
  <c r="ND460" i="2"/>
  <c r="NF460" i="2"/>
  <c r="MX460" i="2"/>
  <c r="MQ460" i="2"/>
  <c r="MB210" i="2"/>
  <c r="MC210" i="2"/>
  <c r="MR406" i="2"/>
  <c r="NH406" i="2"/>
  <c r="MY406" i="2"/>
  <c r="MQ406" i="2"/>
  <c r="NN406" i="2"/>
  <c r="ND406" i="2"/>
  <c r="NF406" i="2"/>
  <c r="MP406" i="2"/>
  <c r="NI406" i="2"/>
  <c r="NO406" i="2"/>
  <c r="NG406" i="2"/>
  <c r="NE406" i="2"/>
  <c r="MS406" i="2"/>
  <c r="MX406" i="2"/>
  <c r="MV420" i="2"/>
  <c r="MT420" i="2"/>
  <c r="NK420" i="2"/>
  <c r="NM420" i="2"/>
  <c r="MU420" i="2"/>
  <c r="MW420" i="2"/>
  <c r="NL420" i="2"/>
  <c r="NJ420" i="2"/>
  <c r="ON296" i="2"/>
  <c r="OA296" i="2"/>
  <c r="NH462" i="2"/>
  <c r="MR462" i="2"/>
  <c r="MQ462" i="2"/>
  <c r="NN462" i="2"/>
  <c r="ND462" i="2"/>
  <c r="NF462" i="2"/>
  <c r="MX462" i="2"/>
  <c r="MP462" i="2"/>
  <c r="NI462" i="2"/>
  <c r="NO462" i="2"/>
  <c r="NG462" i="2"/>
  <c r="NE462" i="2"/>
  <c r="MS462" i="2"/>
  <c r="MY462" i="2"/>
  <c r="MT110" i="2"/>
  <c r="NJ110" i="2"/>
  <c r="MW110" i="2"/>
  <c r="NL110" i="2"/>
  <c r="MU110" i="2"/>
  <c r="NK110" i="2"/>
  <c r="MV110" i="2"/>
  <c r="NM110" i="2"/>
  <c r="MZ254" i="2"/>
  <c r="NS254" i="2"/>
  <c r="NC254" i="2"/>
  <c r="NQ254" i="2"/>
  <c r="NR254" i="2"/>
  <c r="NP254" i="2"/>
  <c r="NB254" i="2"/>
  <c r="NA254" i="2"/>
  <c r="NR192" i="2"/>
  <c r="MZ192" i="2"/>
  <c r="NS192" i="2"/>
  <c r="NC192" i="2"/>
  <c r="NB192" i="2"/>
  <c r="NQ192" i="2"/>
  <c r="NA192" i="2"/>
  <c r="NP192" i="2"/>
  <c r="NL129" i="2"/>
  <c r="MV129" i="2"/>
  <c r="NM129" i="2"/>
  <c r="MU129" i="2"/>
  <c r="MW129" i="2"/>
  <c r="MT129" i="2"/>
  <c r="NK129" i="2"/>
  <c r="NJ129" i="2"/>
  <c r="MR248" i="2"/>
  <c r="MP248" i="2"/>
  <c r="MY248" i="2"/>
  <c r="MQ248" i="2"/>
  <c r="MX248" i="2"/>
  <c r="MS248" i="2"/>
  <c r="NO248" i="2"/>
  <c r="NG248" i="2"/>
  <c r="NI248" i="2"/>
  <c r="NN248" i="2"/>
  <c r="NF248" i="2"/>
  <c r="NE248" i="2"/>
  <c r="ND248" i="2"/>
  <c r="NH248" i="2"/>
  <c r="NC294" i="2"/>
  <c r="NA294" i="2"/>
  <c r="NR294" i="2"/>
  <c r="NQ294" i="2"/>
  <c r="NP294" i="2"/>
  <c r="NB294" i="2"/>
  <c r="MZ294" i="2"/>
  <c r="NS294" i="2"/>
  <c r="MH584" i="4"/>
  <c r="MI584" i="4"/>
  <c r="MP543" i="4"/>
  <c r="MX543" i="4"/>
  <c r="MS543" i="4"/>
  <c r="MR543" i="4"/>
  <c r="MY543" i="4"/>
  <c r="MQ543" i="4"/>
  <c r="MT292" i="4"/>
  <c r="MW292" i="4"/>
  <c r="MV292" i="4"/>
  <c r="MU292" i="4"/>
  <c r="MU124" i="3"/>
  <c r="MT124" i="3"/>
  <c r="MW124" i="3"/>
  <c r="MV124" i="3"/>
  <c r="MY256" i="3"/>
  <c r="MQ256" i="3"/>
  <c r="MS256" i="3"/>
  <c r="MX256" i="3"/>
  <c r="MP256" i="3"/>
  <c r="MR256" i="3"/>
  <c r="NL592" i="2"/>
  <c r="MU592" i="2"/>
  <c r="NK592" i="2"/>
  <c r="NJ592" i="2"/>
  <c r="MV592" i="2"/>
  <c r="MT592" i="2"/>
  <c r="NM592" i="2"/>
  <c r="MW592" i="2"/>
  <c r="MZ395" i="3"/>
  <c r="NC395" i="3"/>
  <c r="NB395" i="3"/>
  <c r="NA395" i="3"/>
  <c r="MC100" i="3"/>
  <c r="NK589" i="2"/>
  <c r="NL589" i="2"/>
  <c r="MT589" i="2"/>
  <c r="NJ589" i="2"/>
  <c r="MW589" i="2"/>
  <c r="MU589" i="2"/>
  <c r="MV589" i="2"/>
  <c r="NM589" i="2"/>
  <c r="NA88" i="3"/>
  <c r="MZ88" i="3"/>
  <c r="NC88" i="3"/>
  <c r="NB88" i="3"/>
  <c r="OG518" i="2"/>
  <c r="MW61" i="4"/>
  <c r="MV61" i="4"/>
  <c r="MU61" i="4"/>
  <c r="MT61" i="4"/>
  <c r="MU501" i="3"/>
  <c r="MW501" i="3"/>
  <c r="MT501" i="3"/>
  <c r="MV501" i="3"/>
  <c r="NK108" i="3"/>
  <c r="NR108" i="3"/>
  <c r="MW413" i="4"/>
  <c r="MV413" i="4"/>
  <c r="MU413" i="4"/>
  <c r="MT413" i="4"/>
  <c r="MV282" i="4"/>
  <c r="MT282" i="4"/>
  <c r="MU282" i="4"/>
  <c r="MW282" i="4"/>
  <c r="MT225" i="4"/>
  <c r="MV225" i="4"/>
  <c r="MU225" i="4"/>
  <c r="MW225" i="4"/>
  <c r="NA286" i="2"/>
  <c r="NQ286" i="2"/>
  <c r="NR286" i="2"/>
  <c r="NP286" i="2"/>
  <c r="NB286" i="2"/>
  <c r="MZ286" i="2"/>
  <c r="NS286" i="2"/>
  <c r="NC286" i="2"/>
  <c r="NI190" i="2"/>
  <c r="NN190" i="2"/>
  <c r="ND190" i="2"/>
  <c r="NH190" i="2"/>
  <c r="NF190" i="2"/>
  <c r="MX190" i="2"/>
  <c r="MR190" i="2"/>
  <c r="MP190" i="2"/>
  <c r="NO190" i="2"/>
  <c r="NG190" i="2"/>
  <c r="NE190" i="2"/>
  <c r="MY190" i="2"/>
  <c r="MS190" i="2"/>
  <c r="MQ190" i="2"/>
  <c r="OB260" i="2"/>
  <c r="OO260" i="2"/>
  <c r="MC37" i="2"/>
  <c r="MB37" i="2"/>
  <c r="MX354" i="2"/>
  <c r="MR354" i="2"/>
  <c r="MQ354" i="2"/>
  <c r="NI354" i="2"/>
  <c r="NE354" i="2"/>
  <c r="MS354" i="2"/>
  <c r="NF354" i="2"/>
  <c r="NO354" i="2"/>
  <c r="ND354" i="2"/>
  <c r="NG354" i="2"/>
  <c r="MY354" i="2"/>
  <c r="NH354" i="2"/>
  <c r="NN354" i="2"/>
  <c r="MP354" i="2"/>
  <c r="MT108" i="2"/>
  <c r="NJ108" i="2"/>
  <c r="MV108" i="2"/>
  <c r="NL108" i="2"/>
  <c r="MU108" i="2"/>
  <c r="NM108" i="2"/>
  <c r="NK108" i="2"/>
  <c r="MW108" i="2"/>
  <c r="OB222" i="2"/>
  <c r="OO222" i="2"/>
  <c r="MW174" i="2"/>
  <c r="NL174" i="2"/>
  <c r="NJ174" i="2"/>
  <c r="MV174" i="2"/>
  <c r="MT174" i="2"/>
  <c r="NK174" i="2"/>
  <c r="NM174" i="2"/>
  <c r="MU174" i="2"/>
  <c r="NK289" i="2"/>
  <c r="NM289" i="2"/>
  <c r="MU289" i="2"/>
  <c r="NL289" i="2"/>
  <c r="NJ289" i="2"/>
  <c r="MV289" i="2"/>
  <c r="MT289" i="2"/>
  <c r="MW289" i="2"/>
  <c r="MT254" i="2"/>
  <c r="MS556" i="4"/>
  <c r="MX556" i="4"/>
  <c r="MP556" i="4"/>
  <c r="MQ556" i="4"/>
  <c r="MR556" i="4"/>
  <c r="MY556" i="4"/>
  <c r="MY298" i="2"/>
  <c r="MQ298" i="2"/>
  <c r="NN298" i="2"/>
  <c r="ND298" i="2"/>
  <c r="NH298" i="2"/>
  <c r="NF298" i="2"/>
  <c r="MX298" i="2"/>
  <c r="MS298" i="2"/>
  <c r="MR298" i="2"/>
  <c r="MP298" i="2"/>
  <c r="NO298" i="2"/>
  <c r="NG298" i="2"/>
  <c r="NE298" i="2"/>
  <c r="NI298" i="2"/>
  <c r="NK311" i="3"/>
  <c r="NR311" i="3"/>
  <c r="MY537" i="3"/>
  <c r="MQ537" i="3"/>
  <c r="MS537" i="3"/>
  <c r="MX537" i="3"/>
  <c r="MR537" i="3"/>
  <c r="MP537" i="3"/>
  <c r="MR406" i="4"/>
  <c r="MY406" i="4"/>
  <c r="MQ406" i="4"/>
  <c r="MX406" i="4"/>
  <c r="MP406" i="4"/>
  <c r="MS406" i="4"/>
  <c r="MI427" i="3"/>
  <c r="MH427" i="3"/>
  <c r="MR283" i="4"/>
  <c r="MY283" i="4"/>
  <c r="MQ283" i="4"/>
  <c r="MX283" i="4"/>
  <c r="MP283" i="4"/>
  <c r="MS283" i="4"/>
  <c r="MU135" i="4"/>
  <c r="MT135" i="4"/>
  <c r="MW135" i="4"/>
  <c r="MV135" i="4"/>
  <c r="MY33" i="4"/>
  <c r="MQ33" i="4"/>
  <c r="MX33" i="4"/>
  <c r="MP33" i="4"/>
  <c r="MS33" i="4"/>
  <c r="MR33" i="4"/>
  <c r="MV503" i="3"/>
  <c r="MW503" i="3"/>
  <c r="MU503" i="3"/>
  <c r="MT503" i="3"/>
  <c r="MT229" i="3"/>
  <c r="MV229" i="3"/>
  <c r="MU229" i="3"/>
  <c r="MW229" i="3"/>
  <c r="MU179" i="3"/>
  <c r="MT179" i="3"/>
  <c r="MW179" i="3"/>
  <c r="MV179" i="3"/>
  <c r="MU41" i="3"/>
  <c r="MT41" i="3"/>
  <c r="MW41" i="3"/>
  <c r="MV41" i="3"/>
  <c r="MU63" i="4"/>
  <c r="MT63" i="4"/>
  <c r="MW63" i="4"/>
  <c r="MV63" i="4"/>
  <c r="MX150" i="4"/>
  <c r="MP150" i="4"/>
  <c r="MQ150" i="4"/>
  <c r="MY150" i="4"/>
  <c r="MR150" i="4"/>
  <c r="MS150" i="4"/>
  <c r="MU267" i="3"/>
  <c r="MT267" i="3"/>
  <c r="MW267" i="3"/>
  <c r="MV267" i="3"/>
  <c r="NK371" i="3"/>
  <c r="NR371" i="3"/>
  <c r="NQ186" i="2"/>
  <c r="NA186" i="2"/>
  <c r="NP186" i="2"/>
  <c r="NB186" i="2"/>
  <c r="MZ186" i="2"/>
  <c r="NS186" i="2"/>
  <c r="NC186" i="2"/>
  <c r="NR186" i="2"/>
  <c r="NH498" i="2"/>
  <c r="MQ498" i="2"/>
  <c r="NN498" i="2"/>
  <c r="ND498" i="2"/>
  <c r="NF498" i="2"/>
  <c r="MX498" i="2"/>
  <c r="NO498" i="2"/>
  <c r="NG498" i="2"/>
  <c r="NE498" i="2"/>
  <c r="MS498" i="2"/>
  <c r="MY498" i="2"/>
  <c r="MP498" i="2"/>
  <c r="MR498" i="2"/>
  <c r="NI498" i="2"/>
  <c r="MV467" i="2"/>
  <c r="MT467" i="2"/>
  <c r="NM467" i="2"/>
  <c r="NK467" i="2"/>
  <c r="MW467" i="2"/>
  <c r="MU467" i="2"/>
  <c r="NL467" i="2"/>
  <c r="NJ467" i="2"/>
  <c r="NL321" i="2"/>
  <c r="NJ321" i="2"/>
  <c r="MV321" i="2"/>
  <c r="MT321" i="2"/>
  <c r="MW321" i="2"/>
  <c r="NK321" i="2"/>
  <c r="NM321" i="2"/>
  <c r="MU321" i="2"/>
  <c r="NM29" i="2"/>
  <c r="MV29" i="2"/>
  <c r="MW29" i="2"/>
  <c r="NL29" i="2"/>
  <c r="MU29" i="2"/>
  <c r="MT29" i="2"/>
  <c r="NK29" i="2"/>
  <c r="NJ29" i="2"/>
  <c r="NN263" i="2"/>
  <c r="NH263" i="2"/>
  <c r="NF263" i="2"/>
  <c r="ND263" i="2"/>
  <c r="MX263" i="2"/>
  <c r="MR263" i="2"/>
  <c r="MP263" i="2"/>
  <c r="NO263" i="2"/>
  <c r="NI263" i="2"/>
  <c r="NG263" i="2"/>
  <c r="MY263" i="2"/>
  <c r="MS263" i="2"/>
  <c r="MQ263" i="2"/>
  <c r="NE263" i="2"/>
  <c r="NN123" i="2"/>
  <c r="MX123" i="2"/>
  <c r="NF123" i="2"/>
  <c r="MP123" i="2"/>
  <c r="MY123" i="2"/>
  <c r="NG123" i="2"/>
  <c r="NO123" i="2"/>
  <c r="MR123" i="2"/>
  <c r="NH123" i="2"/>
  <c r="MQ123" i="2"/>
  <c r="NI123" i="2"/>
  <c r="MS123" i="2"/>
  <c r="ND123" i="2"/>
  <c r="NE123" i="2"/>
  <c r="NN141" i="2"/>
  <c r="MR141" i="2"/>
  <c r="MX141" i="2"/>
  <c r="NE141" i="2"/>
  <c r="NI141" i="2"/>
  <c r="NO141" i="2"/>
  <c r="NG141" i="2"/>
  <c r="MP141" i="2"/>
  <c r="MS141" i="2"/>
  <c r="MY141" i="2"/>
  <c r="MQ141" i="2"/>
  <c r="ND141" i="2"/>
  <c r="NH141" i="2"/>
  <c r="NF141" i="2"/>
  <c r="NE128" i="2"/>
  <c r="ND128" i="2"/>
  <c r="MQ128" i="2"/>
  <c r="MP128" i="2"/>
  <c r="MY128" i="2"/>
  <c r="MS128" i="2"/>
  <c r="MX128" i="2"/>
  <c r="NG128" i="2"/>
  <c r="MR128" i="2"/>
  <c r="NF128" i="2"/>
  <c r="NO128" i="2"/>
  <c r="NI128" i="2"/>
  <c r="NN128" i="2"/>
  <c r="NH128" i="2"/>
  <c r="MW598" i="4"/>
  <c r="MV598" i="4"/>
  <c r="MU598" i="4"/>
  <c r="MT598" i="4"/>
  <c r="MV517" i="4"/>
  <c r="MW517" i="4"/>
  <c r="MT517" i="4"/>
  <c r="MU517" i="4"/>
  <c r="MW441" i="4"/>
  <c r="MV441" i="4"/>
  <c r="MU441" i="4"/>
  <c r="MT441" i="4"/>
  <c r="MB284" i="4"/>
  <c r="MC284" i="4"/>
  <c r="MQ35" i="4"/>
  <c r="MV568" i="3"/>
  <c r="MR217" i="3"/>
  <c r="MX217" i="3"/>
  <c r="MP217" i="3"/>
  <c r="MS217" i="3"/>
  <c r="MY217" i="3"/>
  <c r="MQ217" i="3"/>
  <c r="MV177" i="3"/>
  <c r="MU177" i="3"/>
  <c r="MT177" i="3"/>
  <c r="MW177" i="3"/>
  <c r="MV109" i="3"/>
  <c r="MU109" i="3"/>
  <c r="MT109" i="3"/>
  <c r="MW109" i="3"/>
  <c r="MR88" i="4"/>
  <c r="MY88" i="4"/>
  <c r="MQ88" i="4"/>
  <c r="MX88" i="4"/>
  <c r="MP88" i="4"/>
  <c r="MS88" i="4"/>
  <c r="MS31" i="4"/>
  <c r="NA484" i="3"/>
  <c r="NC484" i="3"/>
  <c r="NB484" i="3"/>
  <c r="MZ484" i="3"/>
  <c r="MU361" i="4"/>
  <c r="MT361" i="4"/>
  <c r="MW361" i="4"/>
  <c r="MV361" i="4"/>
  <c r="MR236" i="4"/>
  <c r="MX236" i="4"/>
  <c r="MP236" i="4"/>
  <c r="MS236" i="4"/>
  <c r="MY236" i="4"/>
  <c r="MQ236" i="4"/>
  <c r="MS101" i="4"/>
  <c r="MU58" i="4"/>
  <c r="MT58" i="4"/>
  <c r="MW58" i="4"/>
  <c r="MV58" i="4"/>
  <c r="MS76" i="3"/>
  <c r="MR76" i="3"/>
  <c r="MY76" i="3"/>
  <c r="MQ76" i="3"/>
  <c r="MX76" i="3"/>
  <c r="MP76" i="3"/>
  <c r="MY543" i="3"/>
  <c r="MQ543" i="3"/>
  <c r="MP543" i="3"/>
  <c r="MX543" i="3"/>
  <c r="MR543" i="3"/>
  <c r="MS543" i="3"/>
  <c r="MR139" i="3"/>
  <c r="MY139" i="3"/>
  <c r="MQ139" i="3"/>
  <c r="MX139" i="3"/>
  <c r="MP139" i="3"/>
  <c r="MS139" i="3"/>
  <c r="NK562" i="3"/>
  <c r="NR562" i="3"/>
  <c r="MR457" i="3"/>
  <c r="MS457" i="3"/>
  <c r="MY457" i="3"/>
  <c r="MQ457" i="3"/>
  <c r="MX457" i="3"/>
  <c r="MP457" i="3"/>
  <c r="MX166" i="3"/>
  <c r="MP166" i="3"/>
  <c r="MS166" i="3"/>
  <c r="MR166" i="3"/>
  <c r="MY166" i="3"/>
  <c r="MQ166" i="3"/>
  <c r="MI371" i="3"/>
  <c r="MH371" i="3"/>
  <c r="NK460" i="2"/>
  <c r="NM460" i="2"/>
  <c r="MU460" i="2"/>
  <c r="MW460" i="2"/>
  <c r="MV460" i="2"/>
  <c r="MT460" i="2"/>
  <c r="NL460" i="2"/>
  <c r="NJ460" i="2"/>
  <c r="NG504" i="2"/>
  <c r="MS504" i="2"/>
  <c r="MQ504" i="2"/>
  <c r="NN504" i="2"/>
  <c r="MX504" i="2"/>
  <c r="NI504" i="2"/>
  <c r="NG502" i="2"/>
  <c r="NE502" i="2"/>
  <c r="MS502" i="2"/>
  <c r="MR502" i="2"/>
  <c r="MY502" i="2"/>
  <c r="MQ502" i="2"/>
  <c r="NN502" i="2"/>
  <c r="ND502" i="2"/>
  <c r="NF502" i="2"/>
  <c r="MX502" i="2"/>
  <c r="MP502" i="2"/>
  <c r="NI502" i="2"/>
  <c r="NO502" i="2"/>
  <c r="NH502" i="2"/>
  <c r="MB172" i="2"/>
  <c r="MC172" i="2"/>
  <c r="NL263" i="2"/>
  <c r="NJ263" i="2"/>
  <c r="MV263" i="2"/>
  <c r="MT263" i="2"/>
  <c r="MW263" i="2"/>
  <c r="NK263" i="2"/>
  <c r="MU263" i="2"/>
  <c r="NM263" i="2"/>
  <c r="NF269" i="2"/>
  <c r="MX269" i="2"/>
  <c r="NG269" i="2"/>
  <c r="NL145" i="2"/>
  <c r="NJ145" i="2"/>
  <c r="MV145" i="2"/>
  <c r="MT145" i="2"/>
  <c r="NM145" i="2"/>
  <c r="NK145" i="2"/>
  <c r="MW145" i="2"/>
  <c r="MU145" i="2"/>
  <c r="ON320" i="2"/>
  <c r="OA320" i="2"/>
  <c r="MV284" i="2"/>
  <c r="MT284" i="2"/>
  <c r="NK284" i="2"/>
  <c r="NM284" i="2"/>
  <c r="MU284" i="2"/>
  <c r="MW284" i="2"/>
  <c r="NL284" i="2"/>
  <c r="NJ284" i="2"/>
  <c r="MB589" i="4"/>
  <c r="MC589" i="4"/>
  <c r="MS148" i="4"/>
  <c r="MX148" i="4"/>
  <c r="MY148" i="4"/>
  <c r="MR424" i="3"/>
  <c r="MY424" i="3"/>
  <c r="MQ424" i="3"/>
  <c r="MX424" i="3"/>
  <c r="MP424" i="3"/>
  <c r="MS424" i="3"/>
  <c r="MQ421" i="3"/>
  <c r="MX421" i="3"/>
  <c r="MP421" i="3"/>
  <c r="MS421" i="3"/>
  <c r="MR421" i="3"/>
  <c r="MY421" i="3"/>
  <c r="NK531" i="2"/>
  <c r="NM531" i="2"/>
  <c r="MU531" i="2"/>
  <c r="MW531" i="2"/>
  <c r="NL531" i="2"/>
  <c r="NJ531" i="2"/>
  <c r="MV531" i="2"/>
  <c r="MT531" i="2"/>
  <c r="MY130" i="4"/>
  <c r="MQ130" i="4"/>
  <c r="MX130" i="4"/>
  <c r="MP130" i="4"/>
  <c r="MS130" i="4"/>
  <c r="MR130" i="4"/>
  <c r="NM581" i="2"/>
  <c r="MU581" i="2"/>
  <c r="MW581" i="2"/>
  <c r="NL581" i="2"/>
  <c r="NJ581" i="2"/>
  <c r="MV581" i="2"/>
  <c r="MT581" i="2"/>
  <c r="NK581" i="2"/>
  <c r="MA484" i="3"/>
  <c r="MU379" i="3"/>
  <c r="MT379" i="3"/>
  <c r="MW379" i="3"/>
  <c r="MV379" i="3"/>
  <c r="MP321" i="3"/>
  <c r="MS321" i="3"/>
  <c r="MR321" i="3"/>
  <c r="MY321" i="3"/>
  <c r="MQ321" i="3"/>
  <c r="MX321" i="3"/>
  <c r="MV106" i="3"/>
  <c r="MU106" i="3"/>
  <c r="MT106" i="3"/>
  <c r="MW106" i="3"/>
  <c r="MR392" i="3"/>
  <c r="MY392" i="3"/>
  <c r="MQ392" i="3"/>
  <c r="MX392" i="3"/>
  <c r="MP392" i="3"/>
  <c r="MS392" i="3"/>
  <c r="MR428" i="4"/>
  <c r="MY428" i="4"/>
  <c r="MQ428" i="4"/>
  <c r="MX428" i="4"/>
  <c r="MS428" i="4"/>
  <c r="MP428" i="4"/>
  <c r="MY319" i="4"/>
  <c r="MX319" i="4"/>
  <c r="MS319" i="4"/>
  <c r="NS562" i="3"/>
  <c r="NL562" i="3"/>
  <c r="MV576" i="3"/>
  <c r="MW576" i="3"/>
  <c r="MU576" i="3"/>
  <c r="MT576" i="3"/>
  <c r="MQ265" i="3"/>
  <c r="MX265" i="3"/>
  <c r="MP265" i="3"/>
  <c r="MS265" i="3"/>
  <c r="MR265" i="3"/>
  <c r="MY265" i="3"/>
  <c r="MW291" i="4"/>
  <c r="MV291" i="4"/>
  <c r="MU291" i="4"/>
  <c r="MT291" i="4"/>
  <c r="MU177" i="4"/>
  <c r="MT177" i="4"/>
  <c r="MW177" i="4"/>
  <c r="MV177" i="4"/>
  <c r="MS162" i="4"/>
  <c r="MR162" i="4"/>
  <c r="MY162" i="4"/>
  <c r="MQ162" i="4"/>
  <c r="MX162" i="4"/>
  <c r="MP162" i="4"/>
  <c r="NG398" i="2"/>
  <c r="NE398" i="2"/>
  <c r="MS398" i="2"/>
  <c r="MY398" i="2"/>
  <c r="MQ398" i="2"/>
  <c r="NH398" i="2"/>
  <c r="NN398" i="2"/>
  <c r="ND398" i="2"/>
  <c r="NF398" i="2"/>
  <c r="MR398" i="2"/>
  <c r="MX398" i="2"/>
  <c r="MP398" i="2"/>
  <c r="NI398" i="2"/>
  <c r="NO398" i="2"/>
  <c r="NQ204" i="2"/>
  <c r="NA204" i="2"/>
  <c r="MZ204" i="2"/>
  <c r="NS204" i="2"/>
  <c r="NC204" i="2"/>
  <c r="NR204" i="2"/>
  <c r="NP204" i="2"/>
  <c r="NB204" i="2"/>
  <c r="MR450" i="2"/>
  <c r="NH450" i="2"/>
  <c r="NO450" i="2"/>
  <c r="NG450" i="2"/>
  <c r="NE450" i="2"/>
  <c r="MS450" i="2"/>
  <c r="MY450" i="2"/>
  <c r="MQ450" i="2"/>
  <c r="NF450" i="2"/>
  <c r="MX450" i="2"/>
  <c r="MP450" i="2"/>
  <c r="NI450" i="2"/>
  <c r="NN450" i="2"/>
  <c r="ND450" i="2"/>
  <c r="MZ272" i="2"/>
  <c r="NS272" i="2"/>
  <c r="NC272" i="2"/>
  <c r="NA272" i="2"/>
  <c r="NR272" i="2"/>
  <c r="NP272" i="2"/>
  <c r="NB272" i="2"/>
  <c r="NQ272" i="2"/>
  <c r="NC210" i="2"/>
  <c r="NR210" i="2"/>
  <c r="NP210" i="2"/>
  <c r="NB210" i="2"/>
  <c r="NA210" i="2"/>
  <c r="MZ210" i="2"/>
  <c r="NS210" i="2"/>
  <c r="NQ210" i="2"/>
  <c r="MC26" i="2"/>
  <c r="MB26" i="2"/>
  <c r="NQ202" i="2"/>
  <c r="NP202" i="2"/>
  <c r="NB202" i="2"/>
  <c r="MZ202" i="2"/>
  <c r="NS202" i="2"/>
  <c r="NC202" i="2"/>
  <c r="NR202" i="2"/>
  <c r="NA202" i="2"/>
  <c r="MT142" i="2"/>
  <c r="NJ142" i="2"/>
  <c r="MW142" i="2"/>
  <c r="NK142" i="2"/>
  <c r="NL142" i="2"/>
  <c r="MU142" i="2"/>
  <c r="MV142" i="2"/>
  <c r="NM142" i="2"/>
  <c r="MT82" i="2"/>
  <c r="NJ82" i="2"/>
  <c r="NM82" i="2"/>
  <c r="MU82" i="2"/>
  <c r="NK82" i="2"/>
  <c r="MV82" i="2"/>
  <c r="NL82" i="2"/>
  <c r="MW82" i="2"/>
  <c r="ND110" i="2"/>
  <c r="MQ110" i="2"/>
  <c r="MP110" i="2"/>
  <c r="MY110" i="2"/>
  <c r="NE110" i="2"/>
  <c r="MX110" i="2"/>
  <c r="NG110" i="2"/>
  <c r="NF110" i="2"/>
  <c r="NO110" i="2"/>
  <c r="NN110" i="2"/>
  <c r="MR110" i="2"/>
  <c r="MS110" i="2"/>
  <c r="NH110" i="2"/>
  <c r="NI110" i="2"/>
  <c r="NR582" i="4"/>
  <c r="NK582" i="4"/>
  <c r="MX246" i="4"/>
  <c r="MV475" i="3"/>
  <c r="MT475" i="3"/>
  <c r="MW475" i="3"/>
  <c r="MU475" i="3"/>
  <c r="MI80" i="3"/>
  <c r="MH80" i="3"/>
  <c r="NL510" i="2"/>
  <c r="MV510" i="2"/>
  <c r="MU510" i="2"/>
  <c r="NM510" i="2"/>
  <c r="NJ510" i="2"/>
  <c r="MW510" i="2"/>
  <c r="NK510" i="2"/>
  <c r="MT510" i="2"/>
  <c r="MY240" i="4"/>
  <c r="MQ240" i="4"/>
  <c r="MX240" i="4"/>
  <c r="MR240" i="4"/>
  <c r="MP240" i="4"/>
  <c r="MS240" i="4"/>
  <c r="NK407" i="3"/>
  <c r="NR407" i="3"/>
  <c r="MT36" i="4"/>
  <c r="MW36" i="4"/>
  <c r="MV36" i="4"/>
  <c r="MU36" i="4"/>
  <c r="NL395" i="3"/>
  <c r="NS395" i="3"/>
  <c r="MW57" i="3"/>
  <c r="MV57" i="3"/>
  <c r="MU57" i="3"/>
  <c r="MT57" i="3"/>
  <c r="MP379" i="4"/>
  <c r="MX379" i="4"/>
  <c r="MS379" i="4"/>
  <c r="NB440" i="3"/>
  <c r="NA440" i="3"/>
  <c r="MZ440" i="3"/>
  <c r="NC440" i="3"/>
  <c r="MI251" i="3"/>
  <c r="MH251" i="3"/>
  <c r="NL564" i="3"/>
  <c r="NS564" i="3"/>
  <c r="MZ279" i="3"/>
  <c r="NC279" i="3"/>
  <c r="NA279" i="3"/>
  <c r="NB279" i="3"/>
  <c r="MW315" i="4"/>
  <c r="MV315" i="4"/>
  <c r="MU315" i="4"/>
  <c r="MT315" i="4"/>
  <c r="MW261" i="4"/>
  <c r="MV261" i="4"/>
  <c r="MU261" i="4"/>
  <c r="MT261" i="4"/>
  <c r="MP168" i="4"/>
  <c r="NJ499" i="2"/>
  <c r="MT499" i="2"/>
  <c r="NL499" i="2"/>
  <c r="MV499" i="2"/>
  <c r="MU499" i="2"/>
  <c r="MW499" i="2"/>
  <c r="NK499" i="2"/>
  <c r="NM499" i="2"/>
  <c r="MY415" i="2"/>
  <c r="MS415" i="2"/>
  <c r="MQ415" i="2"/>
  <c r="NN415" i="2"/>
  <c r="ND415" i="2"/>
  <c r="NH415" i="2"/>
  <c r="NF415" i="2"/>
  <c r="MX415" i="2"/>
  <c r="MR415" i="2"/>
  <c r="MP415" i="2"/>
  <c r="NO415" i="2"/>
  <c r="NI415" i="2"/>
  <c r="NG415" i="2"/>
  <c r="NE415" i="2"/>
  <c r="OB234" i="2"/>
  <c r="OO234" i="2"/>
  <c r="NQ246" i="2"/>
  <c r="NA246" i="2"/>
  <c r="MZ246" i="2"/>
  <c r="NS246" i="2"/>
  <c r="NC246" i="2"/>
  <c r="NR246" i="2"/>
  <c r="NP246" i="2"/>
  <c r="NB246" i="2"/>
  <c r="NR292" i="2"/>
  <c r="NP292" i="2"/>
  <c r="NB292" i="2"/>
  <c r="MZ292" i="2"/>
  <c r="NS292" i="2"/>
  <c r="NC292" i="2"/>
  <c r="NA292" i="2"/>
  <c r="NQ292" i="2"/>
  <c r="MU249" i="2"/>
  <c r="NM249" i="2"/>
  <c r="NL249" i="2"/>
  <c r="NJ249" i="2"/>
  <c r="MV249" i="2"/>
  <c r="MT249" i="2"/>
  <c r="MW249" i="2"/>
  <c r="NK249" i="2"/>
  <c r="MB561" i="4"/>
  <c r="MC561" i="4"/>
  <c r="MT606" i="4"/>
  <c r="MW606" i="4"/>
  <c r="MI556" i="3"/>
  <c r="MH556" i="3"/>
  <c r="NA351" i="3"/>
  <c r="MZ351" i="3"/>
  <c r="NC351" i="3"/>
  <c r="NB351" i="3"/>
  <c r="MS564" i="2"/>
  <c r="MQ564" i="2"/>
  <c r="ND564" i="2"/>
  <c r="NN564" i="2"/>
  <c r="NH564" i="2"/>
  <c r="NF564" i="2"/>
  <c r="MX564" i="2"/>
  <c r="MR564" i="2"/>
  <c r="MP564" i="2"/>
  <c r="NO564" i="2"/>
  <c r="NI564" i="2"/>
  <c r="NG564" i="2"/>
  <c r="NE564" i="2"/>
  <c r="MY564" i="2"/>
  <c r="MX289" i="4"/>
  <c r="MY289" i="4"/>
  <c r="MQ289" i="4"/>
  <c r="OA603" i="2"/>
  <c r="ON603" i="2"/>
  <c r="MU345" i="4"/>
  <c r="MV345" i="4"/>
  <c r="MT345" i="4"/>
  <c r="MW345" i="4"/>
  <c r="MV195" i="4"/>
  <c r="MU195" i="4"/>
  <c r="MT195" i="4"/>
  <c r="MW195" i="4"/>
  <c r="MR32" i="4"/>
  <c r="MY32" i="4"/>
  <c r="MQ32" i="4"/>
  <c r="MX32" i="4"/>
  <c r="MP32" i="4"/>
  <c r="MS32" i="4"/>
  <c r="NK343" i="3"/>
  <c r="NR343" i="3"/>
  <c r="MC297" i="3"/>
  <c r="MB297" i="3"/>
  <c r="MU81" i="3"/>
  <c r="MT81" i="3"/>
  <c r="MW81" i="3"/>
  <c r="MV81" i="3"/>
  <c r="NI550" i="2"/>
  <c r="NG550" i="2"/>
  <c r="NE550" i="2"/>
  <c r="MY550" i="2"/>
  <c r="MS550" i="2"/>
  <c r="MQ550" i="2"/>
  <c r="ND550" i="2"/>
  <c r="NN550" i="2"/>
  <c r="NH550" i="2"/>
  <c r="NF550" i="2"/>
  <c r="MX550" i="2"/>
  <c r="MR550" i="2"/>
  <c r="MP550" i="2"/>
  <c r="NO550" i="2"/>
  <c r="MY65" i="4"/>
  <c r="MQ65" i="4"/>
  <c r="MX65" i="4"/>
  <c r="MP65" i="4"/>
  <c r="MS65" i="4"/>
  <c r="MR65" i="4"/>
  <c r="MQ178" i="3"/>
  <c r="MX178" i="3"/>
  <c r="MP178" i="3"/>
  <c r="MS178" i="3"/>
  <c r="MR178" i="3"/>
  <c r="MY178" i="3"/>
  <c r="MY188" i="3"/>
  <c r="MQ188" i="3"/>
  <c r="MP188" i="3"/>
  <c r="MX188" i="3"/>
  <c r="MS188" i="3"/>
  <c r="MR188" i="3"/>
  <c r="MU215" i="4"/>
  <c r="MT215" i="4"/>
  <c r="MW215" i="4"/>
  <c r="MV215" i="4"/>
  <c r="MQ591" i="3"/>
  <c r="MP591" i="3"/>
  <c r="MX591" i="3"/>
  <c r="MS591" i="3"/>
  <c r="MR591" i="3"/>
  <c r="MY591" i="3"/>
  <c r="ON166" i="2"/>
  <c r="OA166" i="2"/>
  <c r="MI314" i="2"/>
  <c r="MH314" i="2"/>
  <c r="MQ424" i="2"/>
  <c r="NN424" i="2"/>
  <c r="ND424" i="2"/>
  <c r="MR424" i="2"/>
  <c r="NF424" i="2"/>
  <c r="MX424" i="2"/>
  <c r="NO424" i="2"/>
  <c r="NG424" i="2"/>
  <c r="NE424" i="2"/>
  <c r="MS424" i="2"/>
  <c r="NH424" i="2"/>
  <c r="MY424" i="2"/>
  <c r="MP424" i="2"/>
  <c r="NI424" i="2"/>
  <c r="OB290" i="2"/>
  <c r="OO290" i="2"/>
  <c r="MW368" i="2"/>
  <c r="NL368" i="2"/>
  <c r="NJ368" i="2"/>
  <c r="MV368" i="2"/>
  <c r="MT368" i="2"/>
  <c r="NK368" i="2"/>
  <c r="NM368" i="2"/>
  <c r="MU368" i="2"/>
  <c r="NM105" i="2"/>
  <c r="MW105" i="2"/>
  <c r="MV105" i="2"/>
  <c r="MU105" i="2"/>
  <c r="MT105" i="2"/>
  <c r="NL105" i="2"/>
  <c r="NK105" i="2"/>
  <c r="NJ105" i="2"/>
  <c r="MC89" i="2"/>
  <c r="MB89" i="2"/>
  <c r="MT98" i="2"/>
  <c r="NJ98" i="2"/>
  <c r="NM98" i="2"/>
  <c r="MU98" i="2"/>
  <c r="NK98" i="2"/>
  <c r="MV98" i="2"/>
  <c r="NL98" i="2"/>
  <c r="MW98" i="2"/>
  <c r="NM81" i="2"/>
  <c r="NL81" i="2"/>
  <c r="MU81" i="2"/>
  <c r="MW81" i="2"/>
  <c r="MT81" i="2"/>
  <c r="NK81" i="2"/>
  <c r="NJ81" i="2"/>
  <c r="MV81" i="2"/>
  <c r="MV253" i="2"/>
  <c r="MT253" i="2"/>
  <c r="MW253" i="2"/>
  <c r="MU253" i="2"/>
  <c r="NJ253" i="2"/>
  <c r="NL253" i="2"/>
  <c r="NK253" i="2"/>
  <c r="NM253" i="2"/>
  <c r="MV406" i="4"/>
  <c r="MU406" i="4"/>
  <c r="MT406" i="4"/>
  <c r="MW406" i="4"/>
  <c r="MU335" i="4"/>
  <c r="MV335" i="4"/>
  <c r="MT335" i="4"/>
  <c r="MW335" i="4"/>
  <c r="MW122" i="3"/>
  <c r="MV122" i="3"/>
  <c r="MU122" i="3"/>
  <c r="MT122" i="3"/>
  <c r="MW50" i="3"/>
  <c r="MV50" i="3"/>
  <c r="MU50" i="3"/>
  <c r="MT50" i="3"/>
  <c r="MR104" i="4"/>
  <c r="MW107" i="4"/>
  <c r="MV107" i="4"/>
  <c r="MU107" i="4"/>
  <c r="MT107" i="4"/>
  <c r="MY300" i="3"/>
  <c r="MQ300" i="3"/>
  <c r="MS300" i="3"/>
  <c r="MX300" i="3"/>
  <c r="MR300" i="3"/>
  <c r="MP300" i="3"/>
  <c r="MW470" i="3"/>
  <c r="MV470" i="3"/>
  <c r="MU470" i="3"/>
  <c r="MT470" i="3"/>
  <c r="MU604" i="2"/>
  <c r="NM604" i="2"/>
  <c r="MT604" i="2"/>
  <c r="NL604" i="2"/>
  <c r="MV604" i="2"/>
  <c r="MW604" i="2"/>
  <c r="NK604" i="2"/>
  <c r="NJ604" i="2"/>
  <c r="NL291" i="3"/>
  <c r="NS291" i="3"/>
  <c r="MY531" i="2"/>
  <c r="MX531" i="2"/>
  <c r="NH531" i="2"/>
  <c r="MP531" i="2"/>
  <c r="NI531" i="2"/>
  <c r="NG531" i="2"/>
  <c r="NE531" i="2"/>
  <c r="MS531" i="2"/>
  <c r="MR531" i="2"/>
  <c r="MQ531" i="2"/>
  <c r="NN531" i="2"/>
  <c r="ND531" i="2"/>
  <c r="NF531" i="2"/>
  <c r="NO531" i="2"/>
  <c r="MW333" i="4"/>
  <c r="MU333" i="4"/>
  <c r="MV333" i="4"/>
  <c r="MT333" i="4"/>
  <c r="MT313" i="4"/>
  <c r="MW313" i="4"/>
  <c r="MV313" i="4"/>
  <c r="MU313" i="4"/>
  <c r="MV223" i="4"/>
  <c r="MW223" i="4"/>
  <c r="MU223" i="4"/>
  <c r="MT223" i="4"/>
  <c r="NL608" i="3"/>
  <c r="NS608" i="3"/>
  <c r="NH490" i="2"/>
  <c r="MQ490" i="2"/>
  <c r="NN490" i="2"/>
  <c r="ND490" i="2"/>
  <c r="NF490" i="2"/>
  <c r="MX490" i="2"/>
  <c r="MP490" i="2"/>
  <c r="NI490" i="2"/>
  <c r="NO490" i="2"/>
  <c r="NG490" i="2"/>
  <c r="NE490" i="2"/>
  <c r="MS490" i="2"/>
  <c r="MR490" i="2"/>
  <c r="MY490" i="2"/>
  <c r="ON234" i="2"/>
  <c r="OA234" i="2"/>
  <c r="NK378" i="2"/>
  <c r="NM378" i="2"/>
  <c r="MU378" i="2"/>
  <c r="MW378" i="2"/>
  <c r="MV378" i="2"/>
  <c r="MT378" i="2"/>
  <c r="NL378" i="2"/>
  <c r="NJ378" i="2"/>
  <c r="MI236" i="2"/>
  <c r="MH236" i="2"/>
  <c r="NL360" i="2"/>
  <c r="NJ360" i="2"/>
  <c r="MV360" i="2"/>
  <c r="MT360" i="2"/>
  <c r="NM360" i="2"/>
  <c r="MU360" i="2"/>
  <c r="MW360" i="2"/>
  <c r="NK360" i="2"/>
  <c r="NL279" i="2"/>
  <c r="NJ279" i="2"/>
  <c r="MV279" i="2"/>
  <c r="MT279" i="2"/>
  <c r="MW279" i="2"/>
  <c r="NK279" i="2"/>
  <c r="NM279" i="2"/>
  <c r="MU279" i="2"/>
  <c r="NL515" i="2"/>
  <c r="NJ515" i="2"/>
  <c r="MV515" i="2"/>
  <c r="MT515" i="2"/>
  <c r="NK515" i="2"/>
  <c r="NM515" i="2"/>
  <c r="MU515" i="2"/>
  <c r="MW515" i="2"/>
  <c r="MT74" i="2"/>
  <c r="NJ74" i="2"/>
  <c r="MV74" i="2"/>
  <c r="MU74" i="2"/>
  <c r="NL74" i="2"/>
  <c r="NM74" i="2"/>
  <c r="NK74" i="2"/>
  <c r="MW74" i="2"/>
  <c r="MY99" i="2"/>
  <c r="MS99" i="2"/>
  <c r="NI143" i="2"/>
  <c r="NL173" i="2"/>
  <c r="NJ173" i="2"/>
  <c r="MV173" i="2"/>
  <c r="MT173" i="2"/>
  <c r="MW173" i="2"/>
  <c r="NK173" i="2"/>
  <c r="MU173" i="2"/>
  <c r="NM173" i="2"/>
  <c r="MP93" i="2"/>
  <c r="NN93" i="2"/>
  <c r="NF93" i="2"/>
  <c r="MX93" i="2"/>
  <c r="MY93" i="2"/>
  <c r="NG93" i="2"/>
  <c r="NO93" i="2"/>
  <c r="MR93" i="2"/>
  <c r="MS93" i="2"/>
  <c r="NH93" i="2"/>
  <c r="MQ93" i="2"/>
  <c r="ND93" i="2"/>
  <c r="NE93" i="2"/>
  <c r="NI93" i="2"/>
  <c r="NN295" i="2"/>
  <c r="NH295" i="2"/>
  <c r="NF295" i="2"/>
  <c r="ND295" i="2"/>
  <c r="MX295" i="2"/>
  <c r="MR295" i="2"/>
  <c r="MP295" i="2"/>
  <c r="NO295" i="2"/>
  <c r="NE295" i="2"/>
  <c r="NI295" i="2"/>
  <c r="NG295" i="2"/>
  <c r="MY295" i="2"/>
  <c r="MS295" i="2"/>
  <c r="MQ295" i="2"/>
  <c r="MX31" i="2"/>
  <c r="MP31" i="2"/>
  <c r="NF31" i="2"/>
  <c r="NN31" i="2"/>
  <c r="MY31" i="2"/>
  <c r="NG31" i="2"/>
  <c r="NO31" i="2"/>
  <c r="MR31" i="2"/>
  <c r="MS31" i="2"/>
  <c r="NH31" i="2"/>
  <c r="MQ31" i="2"/>
  <c r="NI31" i="2"/>
  <c r="NE31" i="2"/>
  <c r="ND31" i="2"/>
  <c r="MT612" i="4"/>
  <c r="MU612" i="4"/>
  <c r="MW612" i="4"/>
  <c r="MV612" i="4"/>
  <c r="MX544" i="4"/>
  <c r="MP544" i="4"/>
  <c r="MS544" i="4"/>
  <c r="MR544" i="4"/>
  <c r="MY544" i="4"/>
  <c r="MQ544" i="4"/>
  <c r="MQ562" i="4"/>
  <c r="MC407" i="4"/>
  <c r="MB407" i="4"/>
  <c r="MU328" i="4"/>
  <c r="MT328" i="4"/>
  <c r="MW328" i="4"/>
  <c r="MV328" i="4"/>
  <c r="MU142" i="4"/>
  <c r="MT142" i="4"/>
  <c r="MW142" i="4"/>
  <c r="MV142" i="4"/>
  <c r="MT70" i="4"/>
  <c r="MW70" i="4"/>
  <c r="MV70" i="4"/>
  <c r="MU70" i="4"/>
  <c r="MR509" i="3"/>
  <c r="MY509" i="3"/>
  <c r="MQ509" i="3"/>
  <c r="MS509" i="3"/>
  <c r="MX509" i="3"/>
  <c r="MP509" i="3"/>
  <c r="MS355" i="4"/>
  <c r="MW212" i="4"/>
  <c r="MU212" i="4"/>
  <c r="MV212" i="4"/>
  <c r="MT212" i="4"/>
  <c r="MR434" i="3"/>
  <c r="MY434" i="3"/>
  <c r="MQ434" i="3"/>
  <c r="MX434" i="3"/>
  <c r="MP434" i="3"/>
  <c r="MS434" i="3"/>
  <c r="MI566" i="3"/>
  <c r="MH566" i="3"/>
  <c r="MX309" i="3"/>
  <c r="MP309" i="3"/>
  <c r="MS309" i="3"/>
  <c r="MR309" i="3"/>
  <c r="MY309" i="3"/>
  <c r="MQ309" i="3"/>
  <c r="MT356" i="3"/>
  <c r="MW356" i="3"/>
  <c r="MV356" i="3"/>
  <c r="MU356" i="3"/>
  <c r="MW478" i="4"/>
  <c r="MV478" i="4"/>
  <c r="MU478" i="4"/>
  <c r="MT478" i="4"/>
  <c r="MP413" i="4"/>
  <c r="MT132" i="4"/>
  <c r="MW132" i="4"/>
  <c r="MV132" i="4"/>
  <c r="MU132" i="4"/>
  <c r="MV547" i="3"/>
  <c r="MU547" i="3"/>
  <c r="MW547" i="3"/>
  <c r="MT547" i="3"/>
  <c r="MW380" i="4"/>
  <c r="MV380" i="4"/>
  <c r="MU380" i="4"/>
  <c r="MT380" i="4"/>
  <c r="MT102" i="4"/>
  <c r="MW102" i="4"/>
  <c r="MV102" i="4"/>
  <c r="MU102" i="4"/>
  <c r="NK564" i="3"/>
  <c r="NR564" i="3"/>
  <c r="MZ452" i="3"/>
  <c r="NA452" i="3"/>
  <c r="NB452" i="3"/>
  <c r="NC452" i="3"/>
  <c r="MI64" i="3"/>
  <c r="MH64" i="3"/>
  <c r="MR408" i="4"/>
  <c r="MY408" i="4"/>
  <c r="MQ408" i="4"/>
  <c r="MX408" i="4"/>
  <c r="MP408" i="4"/>
  <c r="MS408" i="4"/>
  <c r="MR296" i="4"/>
  <c r="MY296" i="4"/>
  <c r="MQ296" i="4"/>
  <c r="MX296" i="4"/>
  <c r="MP296" i="4"/>
  <c r="MS296" i="4"/>
  <c r="MR138" i="3"/>
  <c r="MY138" i="3"/>
  <c r="MQ138" i="3"/>
  <c r="MX138" i="3"/>
  <c r="MP138" i="3"/>
  <c r="MS138" i="3"/>
  <c r="MW201" i="3"/>
  <c r="MV201" i="3"/>
  <c r="MU201" i="3"/>
  <c r="MT201" i="3"/>
  <c r="MT114" i="3"/>
  <c r="MV114" i="3"/>
  <c r="MW114" i="3"/>
  <c r="MU114" i="3"/>
  <c r="MU222" i="4"/>
  <c r="MW222" i="4"/>
  <c r="MT222" i="4"/>
  <c r="MV222" i="4"/>
  <c r="MR611" i="3"/>
  <c r="MY611" i="3"/>
  <c r="MQ611" i="3"/>
  <c r="MP611" i="3"/>
  <c r="MS611" i="3"/>
  <c r="MX611" i="3"/>
  <c r="NA419" i="3"/>
  <c r="MZ419" i="3"/>
  <c r="NC419" i="3"/>
  <c r="NB419" i="3"/>
  <c r="MP534" i="3"/>
  <c r="MR534" i="3"/>
  <c r="MW312" i="3"/>
  <c r="MU312" i="3"/>
  <c r="MV312" i="3"/>
  <c r="MT312" i="3"/>
  <c r="MT69" i="3"/>
  <c r="MW69" i="3"/>
  <c r="MV69" i="3"/>
  <c r="MU69" i="3"/>
  <c r="NN418" i="2"/>
  <c r="ND418" i="2"/>
  <c r="NF418" i="2"/>
  <c r="MX418" i="2"/>
  <c r="NH418" i="2"/>
  <c r="MP418" i="2"/>
  <c r="NI418" i="2"/>
  <c r="NG418" i="2"/>
  <c r="NE418" i="2"/>
  <c r="MS418" i="2"/>
  <c r="MR418" i="2"/>
  <c r="MY418" i="2"/>
  <c r="MQ418" i="2"/>
  <c r="NO418" i="2"/>
  <c r="MT143" i="2"/>
  <c r="NM143" i="2"/>
  <c r="NK143" i="2"/>
  <c r="MW143" i="2"/>
  <c r="MU143" i="2"/>
  <c r="NL143" i="2"/>
  <c r="NJ143" i="2"/>
  <c r="MV143" i="2"/>
  <c r="NR212" i="2"/>
  <c r="NA212" i="2"/>
  <c r="NP212" i="2"/>
  <c r="NB212" i="2"/>
  <c r="NQ212" i="2"/>
  <c r="MZ212" i="2"/>
  <c r="NS212" i="2"/>
  <c r="NC212" i="2"/>
  <c r="NM27" i="2"/>
  <c r="MV27" i="2"/>
  <c r="MU27" i="2"/>
  <c r="NL27" i="2"/>
  <c r="MT27" i="2"/>
  <c r="MW27" i="2"/>
  <c r="NK27" i="2"/>
  <c r="NJ27" i="2"/>
  <c r="MX29" i="2"/>
  <c r="NN29" i="2"/>
  <c r="MY29" i="2"/>
  <c r="MS29" i="2"/>
  <c r="NH29" i="2"/>
  <c r="ND66" i="2"/>
  <c r="NE66" i="2"/>
  <c r="MQ66" i="2"/>
  <c r="NI66" i="2"/>
  <c r="MP66" i="2"/>
  <c r="MY66" i="2"/>
  <c r="MX66" i="2"/>
  <c r="NG66" i="2"/>
  <c r="MR66" i="2"/>
  <c r="NF66" i="2"/>
  <c r="NO66" i="2"/>
  <c r="NN66" i="2"/>
  <c r="NH66" i="2"/>
  <c r="MS66" i="2"/>
  <c r="MT558" i="4"/>
  <c r="MU558" i="4"/>
  <c r="MW558" i="4"/>
  <c r="MV558" i="4"/>
  <c r="MH582" i="4"/>
  <c r="MI582" i="4"/>
  <c r="MU465" i="4"/>
  <c r="MT465" i="4"/>
  <c r="MW465" i="4"/>
  <c r="MV465" i="4"/>
  <c r="MU510" i="4"/>
  <c r="MV510" i="4"/>
  <c r="MW510" i="4"/>
  <c r="MT510" i="4"/>
  <c r="MV489" i="4"/>
  <c r="MU489" i="4"/>
  <c r="MW489" i="4"/>
  <c r="MT489" i="4"/>
  <c r="NS549" i="4"/>
  <c r="NL549" i="4"/>
  <c r="MV473" i="4"/>
  <c r="MU473" i="4"/>
  <c r="MT473" i="4"/>
  <c r="MW473" i="4"/>
  <c r="MS404" i="3"/>
  <c r="MR404" i="3"/>
  <c r="MY404" i="3"/>
  <c r="MQ404" i="3"/>
  <c r="MX404" i="3"/>
  <c r="MP404" i="3"/>
  <c r="MR430" i="4"/>
  <c r="MY430" i="4"/>
  <c r="MQ430" i="4"/>
  <c r="MX430" i="4"/>
  <c r="MP430" i="4"/>
  <c r="MS430" i="4"/>
  <c r="MW66" i="4"/>
  <c r="MV66" i="4"/>
  <c r="MU66" i="4"/>
  <c r="MT66" i="4"/>
  <c r="MS588" i="3"/>
  <c r="MR588" i="3"/>
  <c r="MY588" i="3"/>
  <c r="MQ588" i="3"/>
  <c r="MX588" i="3"/>
  <c r="MP588" i="3"/>
  <c r="NL100" i="3"/>
  <c r="NS100" i="3"/>
  <c r="NK427" i="3"/>
  <c r="NR427" i="3"/>
  <c r="NK307" i="3"/>
  <c r="NR307" i="3"/>
  <c r="MQ206" i="3"/>
  <c r="MY206" i="3"/>
  <c r="MS206" i="3"/>
  <c r="MP206" i="3"/>
  <c r="MX206" i="3"/>
  <c r="MR206" i="3"/>
  <c r="MW329" i="3"/>
  <c r="MT329" i="3"/>
  <c r="MU329" i="3"/>
  <c r="MV329" i="3"/>
  <c r="MW458" i="4"/>
  <c r="MV458" i="4"/>
  <c r="MU458" i="4"/>
  <c r="MT458" i="4"/>
  <c r="MT249" i="4"/>
  <c r="MU249" i="4"/>
  <c r="MV249" i="4"/>
  <c r="MW249" i="4"/>
  <c r="MC572" i="3"/>
  <c r="MB572" i="3"/>
  <c r="MQ141" i="3"/>
  <c r="MR141" i="3"/>
  <c r="MX141" i="3"/>
  <c r="MP141" i="3"/>
  <c r="MS141" i="3"/>
  <c r="MY141" i="3"/>
  <c r="MR125" i="3"/>
  <c r="MP125" i="3"/>
  <c r="MS125" i="3"/>
  <c r="MY125" i="3"/>
  <c r="MQ125" i="3"/>
  <c r="MX125" i="3"/>
  <c r="MX180" i="3"/>
  <c r="MR180" i="3"/>
  <c r="MR39" i="4"/>
  <c r="MY39" i="4"/>
  <c r="MQ39" i="4"/>
  <c r="MX39" i="4"/>
  <c r="MP39" i="4"/>
  <c r="MS39" i="4"/>
  <c r="MX476" i="3"/>
  <c r="MP476" i="3"/>
  <c r="MQ476" i="3"/>
  <c r="MT341" i="3"/>
  <c r="MW341" i="3"/>
  <c r="MV341" i="3"/>
  <c r="MU341" i="3"/>
  <c r="MY209" i="3"/>
  <c r="MQ209" i="3"/>
  <c r="MX209" i="3"/>
  <c r="MR209" i="3"/>
  <c r="MP209" i="3"/>
  <c r="MS209" i="3"/>
  <c r="MW144" i="3"/>
  <c r="MV144" i="3"/>
  <c r="MU144" i="3"/>
  <c r="MT144" i="3"/>
  <c r="NH568" i="2"/>
  <c r="NF568" i="2"/>
  <c r="MX568" i="2"/>
  <c r="MR568" i="2"/>
  <c r="MP568" i="2"/>
  <c r="NO568" i="2"/>
  <c r="NI568" i="2"/>
  <c r="NG568" i="2"/>
  <c r="NE568" i="2"/>
  <c r="MY568" i="2"/>
  <c r="MS568" i="2"/>
  <c r="MQ568" i="2"/>
  <c r="ND568" i="2"/>
  <c r="NN568" i="2"/>
  <c r="MX137" i="4"/>
  <c r="MT426" i="3"/>
  <c r="MW426" i="3"/>
  <c r="MV426" i="3"/>
  <c r="MU426" i="3"/>
  <c r="MY438" i="2"/>
  <c r="MR438" i="2"/>
  <c r="MQ438" i="2"/>
  <c r="NN438" i="2"/>
  <c r="ND438" i="2"/>
  <c r="NH438" i="2"/>
  <c r="NF438" i="2"/>
  <c r="MP438" i="2"/>
  <c r="NI438" i="2"/>
  <c r="NO438" i="2"/>
  <c r="NG438" i="2"/>
  <c r="NE438" i="2"/>
  <c r="MS438" i="2"/>
  <c r="MX438" i="2"/>
  <c r="MY382" i="2"/>
  <c r="MQ382" i="2"/>
  <c r="NH382" i="2"/>
  <c r="NN382" i="2"/>
  <c r="ND382" i="2"/>
  <c r="NF382" i="2"/>
  <c r="MR382" i="2"/>
  <c r="MX382" i="2"/>
  <c r="MP382" i="2"/>
  <c r="NI382" i="2"/>
  <c r="NO382" i="2"/>
  <c r="NG382" i="2"/>
  <c r="NE382" i="2"/>
  <c r="MS382" i="2"/>
  <c r="NL186" i="2"/>
  <c r="NJ186" i="2"/>
  <c r="MV186" i="2"/>
  <c r="MT186" i="2"/>
  <c r="NK186" i="2"/>
  <c r="NM186" i="2"/>
  <c r="MU186" i="2"/>
  <c r="MW186" i="2"/>
  <c r="NN476" i="2"/>
  <c r="ND476" i="2"/>
  <c r="NF476" i="2"/>
  <c r="MX476" i="2"/>
  <c r="MP476" i="2"/>
  <c r="NI476" i="2"/>
  <c r="NG476" i="2"/>
  <c r="NE476" i="2"/>
  <c r="MS476" i="2"/>
  <c r="NH476" i="2"/>
  <c r="MY476" i="2"/>
  <c r="MQ476" i="2"/>
  <c r="MR476" i="2"/>
  <c r="NO476" i="2"/>
  <c r="MY481" i="2"/>
  <c r="OB292" i="2"/>
  <c r="OO292" i="2"/>
  <c r="NO359" i="2"/>
  <c r="ND497" i="2"/>
  <c r="MR497" i="2"/>
  <c r="MP497" i="2"/>
  <c r="MX497" i="2"/>
  <c r="NH497" i="2"/>
  <c r="MS497" i="2"/>
  <c r="NF497" i="2"/>
  <c r="MQ497" i="2"/>
  <c r="NN497" i="2"/>
  <c r="MY497" i="2"/>
  <c r="NI497" i="2"/>
  <c r="NG497" i="2"/>
  <c r="NE497" i="2"/>
  <c r="NO497" i="2"/>
  <c r="MW382" i="2"/>
  <c r="NL382" i="2"/>
  <c r="NJ382" i="2"/>
  <c r="MV382" i="2"/>
  <c r="MT382" i="2"/>
  <c r="NK382" i="2"/>
  <c r="NM382" i="2"/>
  <c r="MU382" i="2"/>
  <c r="NJ38" i="2"/>
  <c r="MT38" i="2"/>
  <c r="MU38" i="2"/>
  <c r="MV38" i="2"/>
  <c r="MW38" i="2"/>
  <c r="NK38" i="2"/>
  <c r="NL38" i="2"/>
  <c r="NM38" i="2"/>
  <c r="NM63" i="2"/>
  <c r="MV63" i="2"/>
  <c r="NL63" i="2"/>
  <c r="MU63" i="2"/>
  <c r="MT63" i="2"/>
  <c r="NK63" i="2"/>
  <c r="NJ63" i="2"/>
  <c r="MW63" i="2"/>
  <c r="MU211" i="2"/>
  <c r="MV211" i="2"/>
  <c r="MT211" i="2"/>
  <c r="NM211" i="2"/>
  <c r="NK211" i="2"/>
  <c r="NJ211" i="2"/>
  <c r="MW211" i="2"/>
  <c r="NL211" i="2"/>
  <c r="MR491" i="4"/>
  <c r="MY491" i="4"/>
  <c r="MQ491" i="4"/>
  <c r="MS491" i="4"/>
  <c r="MX491" i="4"/>
  <c r="MP491" i="4"/>
  <c r="MR250" i="3"/>
  <c r="MX250" i="3"/>
  <c r="MP250" i="3"/>
  <c r="MY250" i="3"/>
  <c r="MS250" i="3"/>
  <c r="MQ250" i="3"/>
  <c r="MY322" i="3"/>
  <c r="MR322" i="3"/>
  <c r="MX322" i="3"/>
  <c r="MP322" i="3"/>
  <c r="MS322" i="3"/>
  <c r="MQ322" i="3"/>
  <c r="MQ55" i="3"/>
  <c r="MR55" i="3"/>
  <c r="MY55" i="3"/>
  <c r="MX55" i="3"/>
  <c r="MP55" i="3"/>
  <c r="MS55" i="3"/>
  <c r="MY234" i="3"/>
  <c r="MQ234" i="3"/>
  <c r="MS234" i="3"/>
  <c r="MR234" i="3"/>
  <c r="MX234" i="3"/>
  <c r="MP234" i="3"/>
  <c r="MY394" i="3"/>
  <c r="MR394" i="3"/>
  <c r="MX394" i="3"/>
  <c r="MQ394" i="3"/>
  <c r="MP394" i="3"/>
  <c r="MS394" i="3"/>
  <c r="MY290" i="3"/>
  <c r="MS290" i="3"/>
  <c r="MR290" i="3"/>
  <c r="MQ290" i="3"/>
  <c r="MX290" i="3"/>
  <c r="MP290" i="3"/>
  <c r="MP282" i="3"/>
  <c r="MY282" i="3"/>
  <c r="MQ282" i="3"/>
  <c r="MS282" i="3"/>
  <c r="MR282" i="3"/>
  <c r="MX282" i="3"/>
  <c r="MR454" i="2"/>
  <c r="NO454" i="2"/>
  <c r="NG454" i="2"/>
  <c r="NE454" i="2"/>
  <c r="MS454" i="2"/>
  <c r="MY454" i="2"/>
  <c r="MQ454" i="2"/>
  <c r="NH454" i="2"/>
  <c r="NF454" i="2"/>
  <c r="MX454" i="2"/>
  <c r="MP454" i="2"/>
  <c r="NI454" i="2"/>
  <c r="NN454" i="2"/>
  <c r="ND454" i="2"/>
  <c r="MQ209" i="2"/>
  <c r="NO209" i="2"/>
  <c r="MP224" i="3"/>
  <c r="MR224" i="3"/>
  <c r="MY224" i="3"/>
  <c r="MQ224" i="3"/>
  <c r="MS224" i="3"/>
  <c r="MX224" i="3"/>
  <c r="MX473" i="3"/>
  <c r="MP473" i="3"/>
  <c r="MR473" i="3"/>
  <c r="MS473" i="3"/>
  <c r="MY473" i="3"/>
  <c r="MQ473" i="3"/>
  <c r="MS405" i="3"/>
  <c r="MR405" i="3"/>
  <c r="MY405" i="3"/>
  <c r="MQ405" i="3"/>
  <c r="MX405" i="3"/>
  <c r="MP405" i="3"/>
  <c r="MY222" i="3"/>
  <c r="MS222" i="3"/>
  <c r="MR222" i="3"/>
  <c r="MX222" i="3"/>
  <c r="MQ222" i="3"/>
  <c r="MX549" i="3"/>
  <c r="MS549" i="3"/>
  <c r="MR240" i="3"/>
  <c r="MX240" i="3"/>
  <c r="MP240" i="3"/>
  <c r="MY240" i="3"/>
  <c r="MQ240" i="3"/>
  <c r="MS240" i="3"/>
  <c r="MX346" i="3"/>
  <c r="MP346" i="3"/>
  <c r="MS346" i="3"/>
  <c r="MR346" i="3"/>
  <c r="MY346" i="3"/>
  <c r="MQ346" i="3"/>
  <c r="NO343" i="2"/>
  <c r="NH343" i="2"/>
  <c r="NN177" i="2"/>
  <c r="MQ386" i="3"/>
  <c r="MR386" i="3"/>
  <c r="MY386" i="3"/>
  <c r="MX386" i="3"/>
  <c r="MP386" i="3"/>
  <c r="MS386" i="3"/>
  <c r="MR248" i="3"/>
  <c r="MY248" i="3"/>
  <c r="MQ248" i="3"/>
  <c r="MS248" i="3"/>
  <c r="MX248" i="3"/>
  <c r="MP248" i="3"/>
  <c r="ND505" i="2"/>
  <c r="MR505" i="2"/>
  <c r="MP505" i="2"/>
  <c r="NE505" i="2"/>
  <c r="MX505" i="2"/>
  <c r="NH505" i="2"/>
  <c r="MS505" i="2"/>
  <c r="NF505" i="2"/>
  <c r="MQ505" i="2"/>
  <c r="NN505" i="2"/>
  <c r="MY505" i="2"/>
  <c r="NI505" i="2"/>
  <c r="NG505" i="2"/>
  <c r="NO505" i="2"/>
  <c r="MY30" i="2"/>
  <c r="NE30" i="2"/>
  <c r="MQ266" i="3"/>
  <c r="MY266" i="3"/>
  <c r="MS266" i="3"/>
  <c r="MR266" i="3"/>
  <c r="MX266" i="3"/>
  <c r="MP266" i="3"/>
  <c r="MQ309" i="4"/>
  <c r="MX309" i="4"/>
  <c r="MP309" i="4"/>
  <c r="MS309" i="4"/>
  <c r="MR309" i="4"/>
  <c r="MY309" i="4"/>
  <c r="MR457" i="2"/>
  <c r="NO457" i="2"/>
  <c r="MQ457" i="2"/>
  <c r="MT579" i="4"/>
  <c r="MV579" i="4"/>
  <c r="MU579" i="4"/>
  <c r="MW579" i="4"/>
  <c r="MP533" i="4"/>
  <c r="MS533" i="4"/>
  <c r="MR533" i="4"/>
  <c r="MY533" i="4"/>
  <c r="MX533" i="4"/>
  <c r="MQ533" i="4"/>
  <c r="NA541" i="4"/>
  <c r="NB541" i="4"/>
  <c r="NC541" i="4"/>
  <c r="MZ541" i="4"/>
  <c r="MW164" i="3"/>
  <c r="MV164" i="3"/>
  <c r="MU164" i="3"/>
  <c r="MT164" i="3"/>
  <c r="MT580" i="4"/>
  <c r="MW580" i="4"/>
  <c r="MV580" i="4"/>
  <c r="MU580" i="4"/>
  <c r="NR590" i="4"/>
  <c r="NK590" i="4"/>
  <c r="MY492" i="4"/>
  <c r="MR492" i="4"/>
  <c r="MQ492" i="4"/>
  <c r="MX492" i="4"/>
  <c r="MP492" i="4"/>
  <c r="MS492" i="4"/>
  <c r="MX310" i="4"/>
  <c r="MT408" i="3"/>
  <c r="MW408" i="3"/>
  <c r="MV408" i="3"/>
  <c r="MU408" i="3"/>
  <c r="OA609" i="2"/>
  <c r="ON609" i="2"/>
  <c r="MU152" i="3"/>
  <c r="MT152" i="3"/>
  <c r="MW152" i="3"/>
  <c r="MV152" i="3"/>
  <c r="MY471" i="4"/>
  <c r="MQ471" i="4"/>
  <c r="MX471" i="4"/>
  <c r="MP471" i="4"/>
  <c r="MS471" i="4"/>
  <c r="MR471" i="4"/>
  <c r="MT366" i="4"/>
  <c r="MW366" i="4"/>
  <c r="MV366" i="4"/>
  <c r="MU366" i="4"/>
  <c r="MQ329" i="4"/>
  <c r="MY329" i="4"/>
  <c r="MR329" i="4"/>
  <c r="MP329" i="4"/>
  <c r="MX329" i="4"/>
  <c r="MS329" i="4"/>
  <c r="MR190" i="4"/>
  <c r="MW30" i="4"/>
  <c r="MV30" i="4"/>
  <c r="MU30" i="4"/>
  <c r="MT30" i="4"/>
  <c r="MV472" i="3"/>
  <c r="MU472" i="3"/>
  <c r="MT472" i="3"/>
  <c r="MW472" i="3"/>
  <c r="MC224" i="4"/>
  <c r="MB224" i="4"/>
  <c r="MW245" i="3"/>
  <c r="MV245" i="3"/>
  <c r="MU245" i="3"/>
  <c r="MT245" i="3"/>
  <c r="MT480" i="3"/>
  <c r="MW480" i="3"/>
  <c r="MV480" i="3"/>
  <c r="MU480" i="3"/>
  <c r="MR221" i="4"/>
  <c r="MY221" i="4"/>
  <c r="MQ221" i="4"/>
  <c r="MX221" i="4"/>
  <c r="MP221" i="4"/>
  <c r="MS221" i="4"/>
  <c r="MR111" i="4"/>
  <c r="MY111" i="4"/>
  <c r="MQ111" i="4"/>
  <c r="MX111" i="4"/>
  <c r="MP111" i="4"/>
  <c r="MS111" i="4"/>
  <c r="NO587" i="2"/>
  <c r="NG587" i="2"/>
  <c r="MY587" i="2"/>
  <c r="MQ587" i="2"/>
  <c r="MS587" i="2"/>
  <c r="NH587" i="2"/>
  <c r="NI587" i="2"/>
  <c r="NE587" i="2"/>
  <c r="NN587" i="2"/>
  <c r="ND587" i="2"/>
  <c r="MP587" i="2"/>
  <c r="MX587" i="2"/>
  <c r="MR587" i="2"/>
  <c r="NF587" i="2"/>
  <c r="MT280" i="4"/>
  <c r="MU280" i="4"/>
  <c r="MW280" i="4"/>
  <c r="MV280" i="4"/>
  <c r="MQ459" i="3"/>
  <c r="MP459" i="3"/>
  <c r="MY459" i="3"/>
  <c r="MX459" i="3"/>
  <c r="MR459" i="3"/>
  <c r="MS459" i="3"/>
  <c r="MY129" i="3"/>
  <c r="MQ129" i="3"/>
  <c r="MX129" i="3"/>
  <c r="MP129" i="3"/>
  <c r="MS129" i="3"/>
  <c r="MR129" i="3"/>
  <c r="MR78" i="3"/>
  <c r="NH394" i="2"/>
  <c r="MR394" i="2"/>
  <c r="MP394" i="2"/>
  <c r="NI394" i="2"/>
  <c r="NO394" i="2"/>
  <c r="NG394" i="2"/>
  <c r="NE394" i="2"/>
  <c r="MS394" i="2"/>
  <c r="MY394" i="2"/>
  <c r="NN394" i="2"/>
  <c r="ND394" i="2"/>
  <c r="NF394" i="2"/>
  <c r="MX394" i="2"/>
  <c r="MQ394" i="2"/>
  <c r="NI333" i="2"/>
  <c r="ND373" i="2"/>
  <c r="NH373" i="2"/>
  <c r="NF373" i="2"/>
  <c r="MX373" i="2"/>
  <c r="MR373" i="2"/>
  <c r="MP373" i="2"/>
  <c r="NO373" i="2"/>
  <c r="NI373" i="2"/>
  <c r="NG373" i="2"/>
  <c r="NE373" i="2"/>
  <c r="MY373" i="2"/>
  <c r="MS373" i="2"/>
  <c r="MQ373" i="2"/>
  <c r="NN373" i="2"/>
  <c r="MR470" i="2"/>
  <c r="NH470" i="2"/>
  <c r="NN470" i="2"/>
  <c r="ND470" i="2"/>
  <c r="NF470" i="2"/>
  <c r="MX470" i="2"/>
  <c r="MP470" i="2"/>
  <c r="NI470" i="2"/>
  <c r="NG470" i="2"/>
  <c r="NE470" i="2"/>
  <c r="MS470" i="2"/>
  <c r="MY470" i="2"/>
  <c r="MQ470" i="2"/>
  <c r="NO470" i="2"/>
  <c r="MW468" i="2"/>
  <c r="MV468" i="2"/>
  <c r="MT468" i="2"/>
  <c r="NM468" i="2"/>
  <c r="MU468" i="2"/>
  <c r="NL468" i="2"/>
  <c r="NK468" i="2"/>
  <c r="NJ468" i="2"/>
  <c r="OB268" i="2"/>
  <c r="OO268" i="2"/>
  <c r="MW181" i="2"/>
  <c r="NM181" i="2"/>
  <c r="NK181" i="2"/>
  <c r="MU181" i="2"/>
  <c r="NL181" i="2"/>
  <c r="NJ181" i="2"/>
  <c r="MV181" i="2"/>
  <c r="MT181" i="2"/>
  <c r="NF134" i="2"/>
  <c r="NH238" i="2"/>
  <c r="NF238" i="2"/>
  <c r="NO238" i="2"/>
  <c r="NG238" i="2"/>
  <c r="NE238" i="2"/>
  <c r="NN238" i="2"/>
  <c r="ND238" i="2"/>
  <c r="MR238" i="2"/>
  <c r="MY238" i="2"/>
  <c r="MQ238" i="2"/>
  <c r="MX238" i="2"/>
  <c r="MS238" i="2"/>
  <c r="MP238" i="2"/>
  <c r="NI238" i="2"/>
  <c r="ON218" i="2"/>
  <c r="OA218" i="2"/>
  <c r="NR572" i="4"/>
  <c r="NK572" i="4"/>
  <c r="MS460" i="4"/>
  <c r="MY147" i="4"/>
  <c r="MP147" i="4"/>
  <c r="MS147" i="4"/>
  <c r="MX147" i="4"/>
  <c r="MR147" i="4"/>
  <c r="MQ147" i="4"/>
  <c r="MQ139" i="4"/>
  <c r="MR139" i="4"/>
  <c r="MY139" i="4"/>
  <c r="MS139" i="4"/>
  <c r="MP139" i="4"/>
  <c r="MX139" i="4"/>
  <c r="MQ445" i="3"/>
  <c r="MX445" i="3"/>
  <c r="MP445" i="3"/>
  <c r="MS445" i="3"/>
  <c r="MY445" i="3"/>
  <c r="MR445" i="3"/>
  <c r="MY447" i="4"/>
  <c r="MQ447" i="4"/>
  <c r="MX447" i="4"/>
  <c r="MP447" i="4"/>
  <c r="MS447" i="4"/>
  <c r="MR447" i="4"/>
  <c r="MU607" i="3"/>
  <c r="MT607" i="3"/>
  <c r="MW607" i="3"/>
  <c r="MV607" i="3"/>
  <c r="MU66" i="3"/>
  <c r="MT66" i="3"/>
  <c r="MW66" i="3"/>
  <c r="MV66" i="3"/>
  <c r="MR403" i="4"/>
  <c r="MY403" i="4"/>
  <c r="MQ403" i="4"/>
  <c r="MX403" i="4"/>
  <c r="MP403" i="4"/>
  <c r="MS403" i="4"/>
  <c r="MR100" i="4"/>
  <c r="MB367" i="3"/>
  <c r="MC367" i="3"/>
  <c r="MW172" i="3"/>
  <c r="MV172" i="3"/>
  <c r="MU172" i="3"/>
  <c r="MT172" i="3"/>
  <c r="MX137" i="3"/>
  <c r="MP137" i="3"/>
  <c r="MS137" i="3"/>
  <c r="MR137" i="3"/>
  <c r="MY137" i="3"/>
  <c r="MQ137" i="3"/>
  <c r="MW70" i="3"/>
  <c r="MV70" i="3"/>
  <c r="MU70" i="3"/>
  <c r="MT70" i="3"/>
  <c r="MP366" i="4"/>
  <c r="MS366" i="4"/>
  <c r="MR366" i="4"/>
  <c r="MY366" i="4"/>
  <c r="MQ366" i="4"/>
  <c r="MX366" i="4"/>
  <c r="MS600" i="3"/>
  <c r="MY600" i="3"/>
  <c r="MQ600" i="3"/>
  <c r="MX600" i="3"/>
  <c r="MP600" i="3"/>
  <c r="MR600" i="3"/>
  <c r="MR513" i="3"/>
  <c r="MQ513" i="3"/>
  <c r="MS513" i="3"/>
  <c r="MX513" i="3"/>
  <c r="MP513" i="3"/>
  <c r="MY513" i="3"/>
  <c r="MZ319" i="3"/>
  <c r="NC319" i="3"/>
  <c r="NA319" i="3"/>
  <c r="NB319" i="3"/>
  <c r="ON598" i="2"/>
  <c r="OA598" i="2"/>
  <c r="NO584" i="2"/>
  <c r="NI584" i="2"/>
  <c r="NG584" i="2"/>
  <c r="NE584" i="2"/>
  <c r="MY584" i="2"/>
  <c r="MS584" i="2"/>
  <c r="MQ584" i="2"/>
  <c r="ND584" i="2"/>
  <c r="NN584" i="2"/>
  <c r="NH584" i="2"/>
  <c r="NF584" i="2"/>
  <c r="MX584" i="2"/>
  <c r="MR584" i="2"/>
  <c r="MP584" i="2"/>
  <c r="MS344" i="4"/>
  <c r="MR344" i="4"/>
  <c r="MY344" i="4"/>
  <c r="MQ344" i="4"/>
  <c r="MP344" i="4"/>
  <c r="MY81" i="4"/>
  <c r="MQ81" i="4"/>
  <c r="MX81" i="4"/>
  <c r="MP81" i="4"/>
  <c r="MS81" i="4"/>
  <c r="MR81" i="4"/>
  <c r="MS199" i="3"/>
  <c r="MC368" i="2"/>
  <c r="MB368" i="2"/>
  <c r="MV418" i="2"/>
  <c r="MT418" i="2"/>
  <c r="NK418" i="2"/>
  <c r="MU418" i="2"/>
  <c r="MW418" i="2"/>
  <c r="NL418" i="2"/>
  <c r="NJ418" i="2"/>
  <c r="NM418" i="2"/>
  <c r="ND437" i="2"/>
  <c r="NF437" i="2"/>
  <c r="NN437" i="2"/>
  <c r="NI437" i="2"/>
  <c r="NE437" i="2"/>
  <c r="MQ437" i="2"/>
  <c r="MY437" i="2"/>
  <c r="MR437" i="2"/>
  <c r="MP437" i="2"/>
  <c r="NG437" i="2"/>
  <c r="MX437" i="2"/>
  <c r="NO437" i="2"/>
  <c r="NH437" i="2"/>
  <c r="MS437" i="2"/>
  <c r="OB172" i="2"/>
  <c r="OO172" i="2"/>
  <c r="OB208" i="2"/>
  <c r="OO208" i="2"/>
  <c r="MC131" i="2"/>
  <c r="MB131" i="2"/>
  <c r="NJ397" i="2"/>
  <c r="MT397" i="2"/>
  <c r="NM397" i="2"/>
  <c r="NK397" i="2"/>
  <c r="MV397" i="2"/>
  <c r="MW397" i="2"/>
  <c r="MU397" i="2"/>
  <c r="NL397" i="2"/>
  <c r="MI264" i="2"/>
  <c r="MH264" i="2"/>
  <c r="MQ301" i="2"/>
  <c r="NG301" i="2"/>
  <c r="MS223" i="2"/>
  <c r="MQ223" i="2"/>
  <c r="NN223" i="2"/>
  <c r="NH223" i="2"/>
  <c r="NF223" i="2"/>
  <c r="ND223" i="2"/>
  <c r="MX223" i="2"/>
  <c r="MR223" i="2"/>
  <c r="MP223" i="2"/>
  <c r="NO223" i="2"/>
  <c r="NI223" i="2"/>
  <c r="NG223" i="2"/>
  <c r="MY223" i="2"/>
  <c r="NE223" i="2"/>
  <c r="NQ218" i="2"/>
  <c r="MZ218" i="2"/>
  <c r="NS218" i="2"/>
  <c r="NC218" i="2"/>
  <c r="NR218" i="2"/>
  <c r="NA218" i="2"/>
  <c r="NP218" i="2"/>
  <c r="NB218" i="2"/>
  <c r="MP530" i="4"/>
  <c r="MY530" i="4"/>
  <c r="MQ530" i="4"/>
  <c r="MR530" i="4"/>
  <c r="MS530" i="4"/>
  <c r="MX530" i="4"/>
  <c r="MR580" i="4"/>
  <c r="MS580" i="4"/>
  <c r="MX580" i="4"/>
  <c r="MP580" i="4"/>
  <c r="MY580" i="4"/>
  <c r="MQ580" i="4"/>
  <c r="MW536" i="4"/>
  <c r="MT536" i="4"/>
  <c r="MV536" i="4"/>
  <c r="MU536" i="4"/>
  <c r="MV193" i="4"/>
  <c r="MU193" i="4"/>
  <c r="MT193" i="4"/>
  <c r="MW193" i="4"/>
  <c r="MT296" i="3"/>
  <c r="MW296" i="3"/>
  <c r="MU296" i="3"/>
  <c r="MV296" i="3"/>
  <c r="MX241" i="4"/>
  <c r="MR241" i="4"/>
  <c r="MS241" i="4"/>
  <c r="MQ241" i="4"/>
  <c r="MY241" i="4"/>
  <c r="MP241" i="4"/>
  <c r="MW42" i="4"/>
  <c r="MV42" i="4"/>
  <c r="MU42" i="4"/>
  <c r="MT42" i="4"/>
  <c r="NA383" i="3"/>
  <c r="NB383" i="3"/>
  <c r="MZ383" i="3"/>
  <c r="NC383" i="3"/>
  <c r="NC255" i="3"/>
  <c r="NA255" i="3"/>
  <c r="NB255" i="3"/>
  <c r="MZ255" i="3"/>
  <c r="MW371" i="4"/>
  <c r="MT371" i="4"/>
  <c r="MU371" i="4"/>
  <c r="MV371" i="4"/>
  <c r="MU305" i="4"/>
  <c r="MT305" i="4"/>
  <c r="MW305" i="4"/>
  <c r="MV305" i="4"/>
  <c r="MU210" i="4"/>
  <c r="MT210" i="4"/>
  <c r="MW210" i="4"/>
  <c r="MV210" i="4"/>
  <c r="MS124" i="4"/>
  <c r="MR124" i="4"/>
  <c r="MY124" i="4"/>
  <c r="MQ124" i="4"/>
  <c r="MX124" i="4"/>
  <c r="MP124" i="4"/>
  <c r="MY49" i="3"/>
  <c r="MQ49" i="3"/>
  <c r="MX49" i="3"/>
  <c r="MP49" i="3"/>
  <c r="MS49" i="3"/>
  <c r="MR49" i="3"/>
  <c r="MU71" i="4"/>
  <c r="MT71" i="4"/>
  <c r="MW71" i="4"/>
  <c r="MV71" i="4"/>
  <c r="MX97" i="4"/>
  <c r="MP97" i="4"/>
  <c r="MS97" i="4"/>
  <c r="MR97" i="4"/>
  <c r="MY97" i="4"/>
  <c r="MQ97" i="4"/>
  <c r="NB267" i="3"/>
  <c r="MZ267" i="3"/>
  <c r="NC267" i="3"/>
  <c r="NA267" i="3"/>
  <c r="MR197" i="4"/>
  <c r="MY197" i="4"/>
  <c r="MQ197" i="4"/>
  <c r="MX197" i="4"/>
  <c r="MP197" i="4"/>
  <c r="MS197" i="4"/>
  <c r="NK375" i="3"/>
  <c r="NR375" i="3"/>
  <c r="NM454" i="2"/>
  <c r="MU454" i="2"/>
  <c r="MW454" i="2"/>
  <c r="NL454" i="2"/>
  <c r="NJ454" i="2"/>
  <c r="MV454" i="2"/>
  <c r="MT454" i="2"/>
  <c r="NK454" i="2"/>
  <c r="NM597" i="2"/>
  <c r="MW597" i="2"/>
  <c r="MU597" i="2"/>
  <c r="NL597" i="2"/>
  <c r="NJ597" i="2"/>
  <c r="MV597" i="2"/>
  <c r="MT597" i="2"/>
  <c r="NK597" i="2"/>
  <c r="MW461" i="2"/>
  <c r="MU461" i="2"/>
  <c r="NJ461" i="2"/>
  <c r="MT461" i="2"/>
  <c r="NM461" i="2"/>
  <c r="MV461" i="2"/>
  <c r="NK461" i="2"/>
  <c r="NL461" i="2"/>
  <c r="NR252" i="2"/>
  <c r="NA252" i="2"/>
  <c r="NP252" i="2"/>
  <c r="NB252" i="2"/>
  <c r="MZ252" i="2"/>
  <c r="NS252" i="2"/>
  <c r="NC252" i="2"/>
  <c r="NQ252" i="2"/>
  <c r="MX336" i="2"/>
  <c r="ND336" i="2"/>
  <c r="NG336" i="2"/>
  <c r="NI336" i="2"/>
  <c r="MR336" i="2"/>
  <c r="NE336" i="2"/>
  <c r="NH428" i="2"/>
  <c r="MR428" i="2"/>
  <c r="NO428" i="2"/>
  <c r="NG428" i="2"/>
  <c r="NE428" i="2"/>
  <c r="MS428" i="2"/>
  <c r="MY428" i="2"/>
  <c r="MQ428" i="2"/>
  <c r="NF428" i="2"/>
  <c r="MX428" i="2"/>
  <c r="MP428" i="2"/>
  <c r="NI428" i="2"/>
  <c r="ND428" i="2"/>
  <c r="NN428" i="2"/>
  <c r="MP392" i="2"/>
  <c r="NI392" i="2"/>
  <c r="NO392" i="2"/>
  <c r="NG392" i="2"/>
  <c r="NE392" i="2"/>
  <c r="MS392" i="2"/>
  <c r="MY392" i="2"/>
  <c r="NH392" i="2"/>
  <c r="MQ392" i="2"/>
  <c r="NN392" i="2"/>
  <c r="ND392" i="2"/>
  <c r="MR392" i="2"/>
  <c r="NF392" i="2"/>
  <c r="MX392" i="2"/>
  <c r="MQ319" i="2"/>
  <c r="MP319" i="2"/>
  <c r="NG319" i="2"/>
  <c r="MT150" i="2"/>
  <c r="NM150" i="2"/>
  <c r="NK150" i="2"/>
  <c r="MW150" i="2"/>
  <c r="MU150" i="2"/>
  <c r="NJ150" i="2"/>
  <c r="NL150" i="2"/>
  <c r="MV150" i="2"/>
  <c r="NO410" i="2"/>
  <c r="NG410" i="2"/>
  <c r="NE410" i="2"/>
  <c r="MS410" i="2"/>
  <c r="MY410" i="2"/>
  <c r="NH410" i="2"/>
  <c r="MQ410" i="2"/>
  <c r="MR410" i="2"/>
  <c r="NF410" i="2"/>
  <c r="MX410" i="2"/>
  <c r="MP410" i="2"/>
  <c r="NI410" i="2"/>
  <c r="NN410" i="2"/>
  <c r="ND410" i="2"/>
  <c r="NP228" i="2"/>
  <c r="NB228" i="2"/>
  <c r="MZ228" i="2"/>
  <c r="NS228" i="2"/>
  <c r="NQ228" i="2"/>
  <c r="NC228" i="2"/>
  <c r="NR228" i="2"/>
  <c r="NA228" i="2"/>
  <c r="MW547" i="4"/>
  <c r="MT547" i="4"/>
  <c r="MV547" i="4"/>
  <c r="MU547" i="4"/>
  <c r="MW508" i="4"/>
  <c r="MT508" i="4"/>
  <c r="MV508" i="4"/>
  <c r="MU508" i="4"/>
  <c r="MQ592" i="4"/>
  <c r="MV544" i="4"/>
  <c r="MU544" i="4"/>
  <c r="MT544" i="4"/>
  <c r="MW544" i="4"/>
  <c r="MI500" i="3"/>
  <c r="MH500" i="3"/>
  <c r="MW273" i="3"/>
  <c r="MT273" i="3"/>
  <c r="MV273" i="3"/>
  <c r="MU273" i="3"/>
  <c r="MR105" i="3"/>
  <c r="MY105" i="3"/>
  <c r="MQ105" i="3"/>
  <c r="MX105" i="3"/>
  <c r="MP105" i="3"/>
  <c r="MS105" i="3"/>
  <c r="MY134" i="3"/>
  <c r="MQ134" i="3"/>
  <c r="MX134" i="3"/>
  <c r="MP134" i="3"/>
  <c r="MS134" i="3"/>
  <c r="MR134" i="3"/>
  <c r="MR315" i="4"/>
  <c r="MZ379" i="3"/>
  <c r="NC379" i="3"/>
  <c r="NB379" i="3"/>
  <c r="NA379" i="3"/>
  <c r="MP420" i="3"/>
  <c r="MS420" i="3"/>
  <c r="MR420" i="3"/>
  <c r="MY420" i="3"/>
  <c r="MQ420" i="3"/>
  <c r="MX420" i="3"/>
  <c r="MU169" i="4"/>
  <c r="MT169" i="4"/>
  <c r="MW169" i="4"/>
  <c r="MV169" i="4"/>
  <c r="MW179" i="4"/>
  <c r="MV179" i="4"/>
  <c r="MU179" i="4"/>
  <c r="MT179" i="4"/>
  <c r="MT159" i="4"/>
  <c r="MW159" i="4"/>
  <c r="MU159" i="4"/>
  <c r="MV159" i="4"/>
  <c r="MQ439" i="3"/>
  <c r="MS439" i="3"/>
  <c r="MP439" i="3"/>
  <c r="MR439" i="3"/>
  <c r="MY439" i="3"/>
  <c r="MX439" i="3"/>
  <c r="MQ46" i="3"/>
  <c r="MQ98" i="3"/>
  <c r="MX98" i="3"/>
  <c r="MP98" i="3"/>
  <c r="MS98" i="3"/>
  <c r="MR98" i="3"/>
  <c r="MY98" i="3"/>
  <c r="MU56" i="4"/>
  <c r="MT56" i="4"/>
  <c r="MW56" i="4"/>
  <c r="MV56" i="4"/>
  <c r="MR301" i="4"/>
  <c r="MY301" i="4"/>
  <c r="MQ301" i="4"/>
  <c r="MX301" i="4"/>
  <c r="MP301" i="4"/>
  <c r="MS301" i="4"/>
  <c r="MT31" i="4"/>
  <c r="MW31" i="4"/>
  <c r="MV31" i="4"/>
  <c r="MU31" i="4"/>
  <c r="MW441" i="3"/>
  <c r="MT441" i="3"/>
  <c r="MV441" i="3"/>
  <c r="MU441" i="3"/>
  <c r="MV159" i="2"/>
  <c r="MT159" i="2"/>
  <c r="MW159" i="2"/>
  <c r="NK159" i="2"/>
  <c r="NM159" i="2"/>
  <c r="MU159" i="2"/>
  <c r="NL159" i="2"/>
  <c r="NJ159" i="2"/>
  <c r="MR325" i="2"/>
  <c r="MP325" i="2"/>
  <c r="NO325" i="2"/>
  <c r="NI325" i="2"/>
  <c r="NG325" i="2"/>
  <c r="MY325" i="2"/>
  <c r="MS325" i="2"/>
  <c r="MQ325" i="2"/>
  <c r="NE325" i="2"/>
  <c r="NN325" i="2"/>
  <c r="NH325" i="2"/>
  <c r="NF325" i="2"/>
  <c r="ND325" i="2"/>
  <c r="MX325" i="2"/>
  <c r="MR522" i="2"/>
  <c r="MP522" i="2"/>
  <c r="NO522" i="2"/>
  <c r="NI522" i="2"/>
  <c r="NG522" i="2"/>
  <c r="NE522" i="2"/>
  <c r="MY522" i="2"/>
  <c r="MS522" i="2"/>
  <c r="MQ522" i="2"/>
  <c r="ND522" i="2"/>
  <c r="NN522" i="2"/>
  <c r="NH522" i="2"/>
  <c r="NF522" i="2"/>
  <c r="MX522" i="2"/>
  <c r="MB214" i="2"/>
  <c r="NG452" i="2"/>
  <c r="NE452" i="2"/>
  <c r="MS452" i="2"/>
  <c r="MQ452" i="2"/>
  <c r="NH452" i="2"/>
  <c r="NN452" i="2"/>
  <c r="ND452" i="2"/>
  <c r="NF452" i="2"/>
  <c r="MR452" i="2"/>
  <c r="MP452" i="2"/>
  <c r="NI452" i="2"/>
  <c r="NO452" i="2"/>
  <c r="MY452" i="2"/>
  <c r="MX452" i="2"/>
  <c r="MC362" i="2"/>
  <c r="MB362" i="2"/>
  <c r="ND72" i="2"/>
  <c r="NE72" i="2"/>
  <c r="MQ72" i="2"/>
  <c r="MP72" i="2"/>
  <c r="MY72" i="2"/>
  <c r="NH72" i="2"/>
  <c r="MX72" i="2"/>
  <c r="NG72" i="2"/>
  <c r="NF72" i="2"/>
  <c r="NO72" i="2"/>
  <c r="NN72" i="2"/>
  <c r="MS72" i="2"/>
  <c r="MR72" i="2"/>
  <c r="NI72" i="2"/>
  <c r="NM125" i="2"/>
  <c r="MV125" i="2"/>
  <c r="MW125" i="2"/>
  <c r="NL125" i="2"/>
  <c r="MU125" i="2"/>
  <c r="MT125" i="2"/>
  <c r="NK125" i="2"/>
  <c r="NJ125" i="2"/>
  <c r="NM255" i="2"/>
  <c r="MU255" i="2"/>
  <c r="NL255" i="2"/>
  <c r="NJ255" i="2"/>
  <c r="MV255" i="2"/>
  <c r="MT255" i="2"/>
  <c r="MW255" i="2"/>
  <c r="NK255" i="2"/>
  <c r="OB294" i="2"/>
  <c r="OO294" i="2"/>
  <c r="NK138" i="2"/>
  <c r="NJ138" i="2"/>
  <c r="MW138" i="2"/>
  <c r="MT138" i="2"/>
  <c r="MU138" i="2"/>
  <c r="NL138" i="2"/>
  <c r="MV138" i="2"/>
  <c r="NM138" i="2"/>
  <c r="MV134" i="2"/>
  <c r="NK134" i="2"/>
  <c r="NM134" i="2"/>
  <c r="MU134" i="2"/>
  <c r="MT134" i="2"/>
  <c r="MW134" i="2"/>
  <c r="NJ134" i="2"/>
  <c r="NL134" i="2"/>
  <c r="MW591" i="4"/>
  <c r="MU591" i="4"/>
  <c r="MV591" i="4"/>
  <c r="MT591" i="4"/>
  <c r="NS541" i="4"/>
  <c r="NL541" i="4"/>
  <c r="MS372" i="4"/>
  <c r="MT358" i="4"/>
  <c r="MW358" i="4"/>
  <c r="MV358" i="4"/>
  <c r="MU358" i="4"/>
  <c r="MV124" i="4"/>
  <c r="MU124" i="4"/>
  <c r="MT124" i="4"/>
  <c r="MW124" i="4"/>
  <c r="MT432" i="3"/>
  <c r="MW432" i="3"/>
  <c r="MV432" i="3"/>
  <c r="MU432" i="3"/>
  <c r="NL534" i="2"/>
  <c r="MT534" i="2"/>
  <c r="MV534" i="2"/>
  <c r="NM534" i="2"/>
  <c r="NK534" i="2"/>
  <c r="MW534" i="2"/>
  <c r="MU534" i="2"/>
  <c r="NJ534" i="2"/>
  <c r="MY453" i="4"/>
  <c r="MQ453" i="4"/>
  <c r="MX453" i="4"/>
  <c r="MP453" i="4"/>
  <c r="MS453" i="4"/>
  <c r="MR453" i="4"/>
  <c r="MW466" i="3"/>
  <c r="MV466" i="3"/>
  <c r="MT466" i="3"/>
  <c r="MU466" i="3"/>
  <c r="NL287" i="3"/>
  <c r="NS287" i="3"/>
  <c r="MX451" i="4"/>
  <c r="MP451" i="4"/>
  <c r="MS451" i="4"/>
  <c r="MR451" i="4"/>
  <c r="MY451" i="4"/>
  <c r="MQ451" i="4"/>
  <c r="MY186" i="4"/>
  <c r="MW308" i="3"/>
  <c r="MU308" i="3"/>
  <c r="MV308" i="3"/>
  <c r="MT308" i="3"/>
  <c r="MP142" i="3"/>
  <c r="MS142" i="3"/>
  <c r="MR142" i="3"/>
  <c r="MY142" i="3"/>
  <c r="MQ142" i="3"/>
  <c r="MX142" i="3"/>
  <c r="MW190" i="3"/>
  <c r="MV190" i="3"/>
  <c r="MU190" i="3"/>
  <c r="MT190" i="3"/>
  <c r="MV38" i="3"/>
  <c r="MU38" i="3"/>
  <c r="MT38" i="3"/>
  <c r="MW38" i="3"/>
  <c r="MY174" i="4"/>
  <c r="MQ174" i="4"/>
  <c r="MX174" i="4"/>
  <c r="MP174" i="4"/>
  <c r="MS174" i="4"/>
  <c r="MR174" i="4"/>
  <c r="MU43" i="4"/>
  <c r="MT43" i="4"/>
  <c r="MW43" i="4"/>
  <c r="MV43" i="4"/>
  <c r="MV238" i="3"/>
  <c r="MU238" i="3"/>
  <c r="MW238" i="3"/>
  <c r="MT238" i="3"/>
  <c r="MI104" i="3"/>
  <c r="MH104" i="3"/>
  <c r="MI156" i="2"/>
  <c r="MH156" i="2"/>
  <c r="NA198" i="2"/>
  <c r="NQ198" i="2"/>
  <c r="NP198" i="2"/>
  <c r="NB198" i="2"/>
  <c r="MZ198" i="2"/>
  <c r="NS198" i="2"/>
  <c r="NC198" i="2"/>
  <c r="NR198" i="2"/>
  <c r="NL490" i="2"/>
  <c r="NJ490" i="2"/>
  <c r="MV490" i="2"/>
  <c r="MT490" i="2"/>
  <c r="NK490" i="2"/>
  <c r="NM490" i="2"/>
  <c r="MU490" i="2"/>
  <c r="MW490" i="2"/>
  <c r="MQ259" i="2"/>
  <c r="MP259" i="2"/>
  <c r="MS365" i="2"/>
  <c r="NN365" i="2"/>
  <c r="NO365" i="2"/>
  <c r="NG365" i="2"/>
  <c r="MT445" i="2"/>
  <c r="NL445" i="2"/>
  <c r="NM445" i="2"/>
  <c r="NK445" i="2"/>
  <c r="MV445" i="2"/>
  <c r="MW445" i="2"/>
  <c r="MU445" i="2"/>
  <c r="NJ445" i="2"/>
  <c r="NQ304" i="2"/>
  <c r="NR304" i="2"/>
  <c r="NP304" i="2"/>
  <c r="NB304" i="2"/>
  <c r="MZ304" i="2"/>
  <c r="NS304" i="2"/>
  <c r="NC304" i="2"/>
  <c r="NA304" i="2"/>
  <c r="MT58" i="2"/>
  <c r="NJ58" i="2"/>
  <c r="MV58" i="2"/>
  <c r="MU58" i="2"/>
  <c r="NL58" i="2"/>
  <c r="NM58" i="2"/>
  <c r="NK58" i="2"/>
  <c r="MW58" i="2"/>
  <c r="MT60" i="2"/>
  <c r="NJ60" i="2"/>
  <c r="MV60" i="2"/>
  <c r="NL60" i="2"/>
  <c r="MU60" i="2"/>
  <c r="NM60" i="2"/>
  <c r="NK60" i="2"/>
  <c r="MW60" i="2"/>
  <c r="MR251" i="2"/>
  <c r="MP251" i="2"/>
  <c r="NI251" i="2"/>
  <c r="NG251" i="2"/>
  <c r="NE251" i="2"/>
  <c r="MY251" i="2"/>
  <c r="MS251" i="2"/>
  <c r="MQ251" i="2"/>
  <c r="NN251" i="2"/>
  <c r="NF251" i="2"/>
  <c r="ND251" i="2"/>
  <c r="MX251" i="2"/>
  <c r="MW139" i="2"/>
  <c r="MU139" i="2"/>
  <c r="NL139" i="2"/>
  <c r="MV139" i="2"/>
  <c r="NJ139" i="2"/>
  <c r="MT139" i="2"/>
  <c r="NM139" i="2"/>
  <c r="NK139" i="2"/>
  <c r="OB274" i="2"/>
  <c r="OO274" i="2"/>
  <c r="MU565" i="4"/>
  <c r="MW565" i="4"/>
  <c r="MT565" i="4"/>
  <c r="MV565" i="4"/>
  <c r="MT248" i="4"/>
  <c r="MW248" i="4"/>
  <c r="MV248" i="4"/>
  <c r="MU248" i="4"/>
  <c r="MQ535" i="3"/>
  <c r="MR424" i="4"/>
  <c r="MY424" i="4"/>
  <c r="MS424" i="4"/>
  <c r="MQ424" i="4"/>
  <c r="MX424" i="4"/>
  <c r="MP424" i="4"/>
  <c r="NA363" i="3"/>
  <c r="MZ363" i="3"/>
  <c r="NC363" i="3"/>
  <c r="NB363" i="3"/>
  <c r="MU560" i="2"/>
  <c r="NL560" i="2"/>
  <c r="NM560" i="2"/>
  <c r="NK560" i="2"/>
  <c r="MV560" i="2"/>
  <c r="MW560" i="2"/>
  <c r="NJ560" i="2"/>
  <c r="MT560" i="2"/>
  <c r="MU400" i="4"/>
  <c r="MT400" i="4"/>
  <c r="MW400" i="4"/>
  <c r="MV400" i="4"/>
  <c r="MX200" i="4"/>
  <c r="MP200" i="4"/>
  <c r="MS200" i="4"/>
  <c r="MR200" i="4"/>
  <c r="MY200" i="4"/>
  <c r="MQ200" i="4"/>
  <c r="MW387" i="3"/>
  <c r="MV387" i="3"/>
  <c r="MU387" i="3"/>
  <c r="MT387" i="3"/>
  <c r="MV336" i="3"/>
  <c r="MT336" i="3"/>
  <c r="MW336" i="3"/>
  <c r="MU336" i="3"/>
  <c r="MU113" i="3"/>
  <c r="MT113" i="3"/>
  <c r="MW113" i="3"/>
  <c r="MV113" i="3"/>
  <c r="MX194" i="4"/>
  <c r="MW385" i="3"/>
  <c r="MV385" i="3"/>
  <c r="MU385" i="3"/>
  <c r="MT385" i="3"/>
  <c r="NK452" i="3"/>
  <c r="NR452" i="3"/>
  <c r="MW399" i="3"/>
  <c r="MV399" i="3"/>
  <c r="MU399" i="3"/>
  <c r="MT399" i="3"/>
  <c r="MY193" i="3"/>
  <c r="MQ193" i="3"/>
  <c r="MX193" i="3"/>
  <c r="MP193" i="3"/>
  <c r="MS193" i="3"/>
  <c r="MR193" i="3"/>
  <c r="NM577" i="2"/>
  <c r="MU577" i="2"/>
  <c r="MW577" i="2"/>
  <c r="NL577" i="2"/>
  <c r="NJ577" i="2"/>
  <c r="MV577" i="2"/>
  <c r="MT577" i="2"/>
  <c r="NK577" i="2"/>
  <c r="MS420" i="4"/>
  <c r="MR420" i="4"/>
  <c r="MY420" i="4"/>
  <c r="MQ420" i="4"/>
  <c r="MX420" i="4"/>
  <c r="MP420" i="4"/>
  <c r="MX175" i="4"/>
  <c r="MP175" i="4"/>
  <c r="MS175" i="4"/>
  <c r="MR175" i="4"/>
  <c r="MY175" i="4"/>
  <c r="MQ175" i="4"/>
  <c r="MY84" i="4"/>
  <c r="MQ84" i="4"/>
  <c r="MX84" i="4"/>
  <c r="MS84" i="4"/>
  <c r="MR84" i="4"/>
  <c r="MU355" i="3"/>
  <c r="MT355" i="3"/>
  <c r="MW355" i="3"/>
  <c r="MV355" i="3"/>
  <c r="NK586" i="3"/>
  <c r="NR586" i="3"/>
  <c r="MR385" i="3"/>
  <c r="MY385" i="3"/>
  <c r="MQ385" i="3"/>
  <c r="MX385" i="3"/>
  <c r="MP385" i="3"/>
  <c r="MS385" i="3"/>
  <c r="NK330" i="2"/>
  <c r="NM330" i="2"/>
  <c r="MU330" i="2"/>
  <c r="NL330" i="2"/>
  <c r="NJ330" i="2"/>
  <c r="MV330" i="2"/>
  <c r="MT330" i="2"/>
  <c r="MW330" i="2"/>
  <c r="NO371" i="2"/>
  <c r="NI371" i="2"/>
  <c r="NG371" i="2"/>
  <c r="NE371" i="2"/>
  <c r="MY371" i="2"/>
  <c r="MS371" i="2"/>
  <c r="MQ371" i="2"/>
  <c r="ND371" i="2"/>
  <c r="NN371" i="2"/>
  <c r="NH371" i="2"/>
  <c r="NF371" i="2"/>
  <c r="MX371" i="2"/>
  <c r="MR371" i="2"/>
  <c r="MP371" i="2"/>
  <c r="NQ188" i="2"/>
  <c r="MZ188" i="2"/>
  <c r="NS188" i="2"/>
  <c r="NC188" i="2"/>
  <c r="NR188" i="2"/>
  <c r="NA188" i="2"/>
  <c r="NP188" i="2"/>
  <c r="NB188" i="2"/>
  <c r="MW243" i="2"/>
  <c r="NK243" i="2"/>
  <c r="NM243" i="2"/>
  <c r="MU243" i="2"/>
  <c r="NL243" i="2"/>
  <c r="NJ243" i="2"/>
  <c r="MV243" i="2"/>
  <c r="MT243" i="2"/>
  <c r="NH404" i="2"/>
  <c r="MR404" i="2"/>
  <c r="MY404" i="2"/>
  <c r="MQ404" i="2"/>
  <c r="NN404" i="2"/>
  <c r="ND404" i="2"/>
  <c r="NF404" i="2"/>
  <c r="MP404" i="2"/>
  <c r="NI404" i="2"/>
  <c r="NO404" i="2"/>
  <c r="NG404" i="2"/>
  <c r="NE404" i="2"/>
  <c r="MS404" i="2"/>
  <c r="MX404" i="2"/>
  <c r="NQ172" i="2"/>
  <c r="NA172" i="2"/>
  <c r="NC172" i="2"/>
  <c r="NR172" i="2"/>
  <c r="NP172" i="2"/>
  <c r="NB172" i="2"/>
  <c r="MZ172" i="2"/>
  <c r="NS172" i="2"/>
  <c r="MW291" i="2"/>
  <c r="NM291" i="2"/>
  <c r="NK291" i="2"/>
  <c r="MU291" i="2"/>
  <c r="NL291" i="2"/>
  <c r="NJ291" i="2"/>
  <c r="MV291" i="2"/>
  <c r="MT291" i="2"/>
  <c r="MC67" i="2"/>
  <c r="MB67" i="2"/>
  <c r="NP184" i="2"/>
  <c r="NB184" i="2"/>
  <c r="MZ184" i="2"/>
  <c r="NS184" i="2"/>
  <c r="NC184" i="2"/>
  <c r="NA184" i="2"/>
  <c r="NQ184" i="2"/>
  <c r="NR184" i="2"/>
  <c r="MX548" i="4"/>
  <c r="MY603" i="4"/>
  <c r="MQ603" i="4"/>
  <c r="MP603" i="4"/>
  <c r="MX603" i="4"/>
  <c r="MS603" i="4"/>
  <c r="MR603" i="4"/>
  <c r="NK611" i="4"/>
  <c r="NR611" i="4"/>
  <c r="MC356" i="4"/>
  <c r="MB356" i="4"/>
  <c r="MW236" i="4"/>
  <c r="MV236" i="4"/>
  <c r="MU236" i="4"/>
  <c r="MT236" i="4"/>
  <c r="MW51" i="4"/>
  <c r="MV51" i="4"/>
  <c r="MU51" i="4"/>
  <c r="MT51" i="4"/>
  <c r="MW484" i="3"/>
  <c r="MV484" i="3"/>
  <c r="MU484" i="3"/>
  <c r="MT484" i="3"/>
  <c r="NC287" i="3"/>
  <c r="NA287" i="3"/>
  <c r="NB287" i="3"/>
  <c r="MZ287" i="3"/>
  <c r="MX352" i="3"/>
  <c r="MP352" i="3"/>
  <c r="MS352" i="3"/>
  <c r="MR352" i="3"/>
  <c r="MY352" i="3"/>
  <c r="MQ352" i="3"/>
  <c r="MW307" i="3"/>
  <c r="MV307" i="3"/>
  <c r="MU307" i="3"/>
  <c r="MT307" i="3"/>
  <c r="MI564" i="3"/>
  <c r="MH564" i="3"/>
  <c r="MU130" i="4"/>
  <c r="MT130" i="4"/>
  <c r="MW130" i="4"/>
  <c r="MV130" i="4"/>
  <c r="MV569" i="3"/>
  <c r="MU569" i="3"/>
  <c r="MT569" i="3"/>
  <c r="MW569" i="3"/>
  <c r="NB355" i="3"/>
  <c r="NA355" i="3"/>
  <c r="MZ355" i="3"/>
  <c r="NC355" i="3"/>
  <c r="MX198" i="3"/>
  <c r="MS198" i="3"/>
  <c r="MR198" i="3"/>
  <c r="MQ198" i="3"/>
  <c r="MY198" i="3"/>
  <c r="MP198" i="3"/>
  <c r="MC347" i="2"/>
  <c r="MB347" i="2"/>
  <c r="OB310" i="2"/>
  <c r="OO310" i="2"/>
  <c r="NM372" i="2"/>
  <c r="MU372" i="2"/>
  <c r="MW372" i="2"/>
  <c r="NL372" i="2"/>
  <c r="NJ372" i="2"/>
  <c r="MV372" i="2"/>
  <c r="MT372" i="2"/>
  <c r="NK372" i="2"/>
  <c r="OB302" i="2"/>
  <c r="OO302" i="2"/>
  <c r="OB252" i="2"/>
  <c r="OO252" i="2"/>
  <c r="NK214" i="2"/>
  <c r="NJ214" i="2"/>
  <c r="MX381" i="2"/>
  <c r="MR381" i="2"/>
  <c r="MP381" i="2"/>
  <c r="NO381" i="2"/>
  <c r="NI381" i="2"/>
  <c r="NG381" i="2"/>
  <c r="NE381" i="2"/>
  <c r="MY381" i="2"/>
  <c r="MS381" i="2"/>
  <c r="MQ381" i="2"/>
  <c r="NN381" i="2"/>
  <c r="ND381" i="2"/>
  <c r="NH381" i="2"/>
  <c r="NF381" i="2"/>
  <c r="NO173" i="2"/>
  <c r="ON316" i="2"/>
  <c r="OA316" i="2"/>
  <c r="ND551" i="3"/>
  <c r="NC590" i="4"/>
  <c r="NB590" i="4"/>
  <c r="MZ590" i="4"/>
  <c r="NA590" i="4"/>
  <c r="NC359" i="4"/>
  <c r="NB359" i="4"/>
  <c r="NA359" i="4"/>
  <c r="MZ359" i="4"/>
  <c r="MV109" i="4"/>
  <c r="MU109" i="4"/>
  <c r="MT109" i="4"/>
  <c r="MW109" i="4"/>
  <c r="MV550" i="3"/>
  <c r="MW550" i="3"/>
  <c r="MU550" i="3"/>
  <c r="MT550" i="3"/>
  <c r="MS436" i="3"/>
  <c r="MX436" i="3"/>
  <c r="MQ436" i="3"/>
  <c r="MR436" i="3"/>
  <c r="MV353" i="3"/>
  <c r="MU353" i="3"/>
  <c r="MT353" i="3"/>
  <c r="MW353" i="3"/>
  <c r="MU193" i="3"/>
  <c r="MT193" i="3"/>
  <c r="MW193" i="3"/>
  <c r="MV193" i="3"/>
  <c r="MX62" i="3"/>
  <c r="MI574" i="3"/>
  <c r="MH574" i="3"/>
  <c r="MP497" i="3"/>
  <c r="MR497" i="3"/>
  <c r="MS497" i="3"/>
  <c r="MY497" i="3"/>
  <c r="MQ497" i="3"/>
  <c r="MX497" i="3"/>
  <c r="MU372" i="4"/>
  <c r="MT372" i="4"/>
  <c r="MW372" i="4"/>
  <c r="MV372" i="4"/>
  <c r="MV106" i="4"/>
  <c r="MU106" i="4"/>
  <c r="MT106" i="4"/>
  <c r="MW106" i="4"/>
  <c r="NL580" i="3"/>
  <c r="NS580" i="3"/>
  <c r="MW606" i="3"/>
  <c r="MV606" i="3"/>
  <c r="MU606" i="3"/>
  <c r="MT606" i="3"/>
  <c r="MC277" i="3"/>
  <c r="MB277" i="3"/>
  <c r="MA598" i="2"/>
  <c r="MT471" i="4"/>
  <c r="MV471" i="4"/>
  <c r="MW471" i="4"/>
  <c r="MU471" i="4"/>
  <c r="MU348" i="4"/>
  <c r="MT348" i="4"/>
  <c r="MW348" i="4"/>
  <c r="MV348" i="4"/>
  <c r="MV586" i="3"/>
  <c r="MW586" i="3"/>
  <c r="MS560" i="3"/>
  <c r="MR560" i="3"/>
  <c r="MY560" i="3"/>
  <c r="MQ560" i="3"/>
  <c r="MX560" i="3"/>
  <c r="MP560" i="3"/>
  <c r="MU420" i="3"/>
  <c r="MT420" i="3"/>
  <c r="MW420" i="3"/>
  <c r="MV420" i="3"/>
  <c r="MS329" i="3"/>
  <c r="MP329" i="3"/>
  <c r="MQ329" i="3"/>
  <c r="MX329" i="3"/>
  <c r="MY329" i="3"/>
  <c r="MR329" i="3"/>
  <c r="ND280" i="2"/>
  <c r="OB202" i="2"/>
  <c r="OO202" i="2"/>
  <c r="MP107" i="2"/>
  <c r="NN107" i="2"/>
  <c r="NF107" i="2"/>
  <c r="MX107" i="2"/>
  <c r="MY107" i="2"/>
  <c r="NG107" i="2"/>
  <c r="NO107" i="2"/>
  <c r="MR107" i="2"/>
  <c r="NH107" i="2"/>
  <c r="MQ107" i="2"/>
  <c r="NI107" i="2"/>
  <c r="ND107" i="2"/>
  <c r="MS107" i="2"/>
  <c r="NE107" i="2"/>
  <c r="OB228" i="2"/>
  <c r="OO228" i="2"/>
  <c r="MS587" i="4"/>
  <c r="MX587" i="4"/>
  <c r="MQ587" i="4"/>
  <c r="MR587" i="4"/>
  <c r="MP587" i="4"/>
  <c r="MY587" i="4"/>
  <c r="NG170" i="2"/>
  <c r="NE170" i="2"/>
  <c r="MY170" i="2"/>
  <c r="MQ170" i="2"/>
  <c r="NN170" i="2"/>
  <c r="ND170" i="2"/>
  <c r="NI170" i="2"/>
  <c r="NH170" i="2"/>
  <c r="NF170" i="2"/>
  <c r="MX170" i="2"/>
  <c r="MS170" i="2"/>
  <c r="MR170" i="2"/>
  <c r="MP170" i="2"/>
  <c r="NO170" i="2"/>
  <c r="NE567" i="4"/>
  <c r="MR557" i="4"/>
  <c r="MP557" i="4"/>
  <c r="MX557" i="4"/>
  <c r="MY557" i="4"/>
  <c r="MQ557" i="4"/>
  <c r="MS557" i="4"/>
  <c r="MR612" i="4"/>
  <c r="MQ612" i="4"/>
  <c r="MX612" i="4"/>
  <c r="MP612" i="4"/>
  <c r="MY612" i="4"/>
  <c r="MS612" i="4"/>
  <c r="MR510" i="4"/>
  <c r="MQ510" i="4"/>
  <c r="MY510" i="4"/>
  <c r="MX510" i="4"/>
  <c r="MS510" i="4"/>
  <c r="MP510" i="4"/>
  <c r="MS486" i="4"/>
  <c r="MQ486" i="4"/>
  <c r="MX486" i="4"/>
  <c r="MZ611" i="4"/>
  <c r="NC611" i="4"/>
  <c r="NA611" i="4"/>
  <c r="NB611" i="4"/>
  <c r="MV25" i="4"/>
  <c r="MT25" i="4"/>
  <c r="MU25" i="4"/>
  <c r="MW25" i="4"/>
  <c r="MW333" i="3"/>
  <c r="MT333" i="3"/>
  <c r="MV333" i="3"/>
  <c r="MU333" i="3"/>
  <c r="MR201" i="3"/>
  <c r="MY201" i="3"/>
  <c r="MQ201" i="3"/>
  <c r="MX201" i="3"/>
  <c r="MP201" i="3"/>
  <c r="MS201" i="3"/>
  <c r="MC80" i="3"/>
  <c r="MP185" i="4"/>
  <c r="NL504" i="3"/>
  <c r="NS504" i="3"/>
  <c r="MU477" i="3"/>
  <c r="MW477" i="3"/>
  <c r="MV477" i="3"/>
  <c r="MT477" i="3"/>
  <c r="MS52" i="3"/>
  <c r="MR52" i="3"/>
  <c r="MY52" i="3"/>
  <c r="MQ52" i="3"/>
  <c r="MX52" i="3"/>
  <c r="MP52" i="3"/>
  <c r="NI580" i="2"/>
  <c r="NG580" i="2"/>
  <c r="NE580" i="2"/>
  <c r="MY580" i="2"/>
  <c r="MS580" i="2"/>
  <c r="MQ580" i="2"/>
  <c r="ND580" i="2"/>
  <c r="NN580" i="2"/>
  <c r="NH580" i="2"/>
  <c r="NF580" i="2"/>
  <c r="MX580" i="2"/>
  <c r="MR580" i="2"/>
  <c r="MP580" i="2"/>
  <c r="NO580" i="2"/>
  <c r="MQ435" i="4"/>
  <c r="MV367" i="4"/>
  <c r="MW367" i="4"/>
  <c r="MT367" i="4"/>
  <c r="MU367" i="4"/>
  <c r="MZ307" i="3"/>
  <c r="NC307" i="3"/>
  <c r="NA307" i="3"/>
  <c r="NB307" i="3"/>
  <c r="MX362" i="4"/>
  <c r="MP362" i="4"/>
  <c r="MS362" i="4"/>
  <c r="MR362" i="4"/>
  <c r="MY362" i="4"/>
  <c r="MQ362" i="4"/>
  <c r="MW323" i="4"/>
  <c r="MU323" i="4"/>
  <c r="MT323" i="4"/>
  <c r="MV323" i="4"/>
  <c r="NC596" i="3"/>
  <c r="NA596" i="3"/>
  <c r="NB596" i="3"/>
  <c r="MZ596" i="3"/>
  <c r="MU421" i="3"/>
  <c r="MT421" i="3"/>
  <c r="MV421" i="3"/>
  <c r="MW421" i="3"/>
  <c r="MR333" i="3"/>
  <c r="MS333" i="3"/>
  <c r="MP333" i="3"/>
  <c r="MQ333" i="3"/>
  <c r="MX333" i="3"/>
  <c r="MY333" i="3"/>
  <c r="MS122" i="3"/>
  <c r="MR122" i="3"/>
  <c r="MY122" i="3"/>
  <c r="MQ122" i="3"/>
  <c r="MX122" i="3"/>
  <c r="MP122" i="3"/>
  <c r="MV108" i="3"/>
  <c r="MX153" i="4"/>
  <c r="MP153" i="4"/>
  <c r="MS153" i="4"/>
  <c r="MR153" i="4"/>
  <c r="MY153" i="4"/>
  <c r="MQ153" i="4"/>
  <c r="MU558" i="3"/>
  <c r="MT558" i="3"/>
  <c r="MW558" i="3"/>
  <c r="MV558" i="3"/>
  <c r="MY57" i="4"/>
  <c r="MQ57" i="4"/>
  <c r="MX57" i="4"/>
  <c r="MP57" i="4"/>
  <c r="MS57" i="4"/>
  <c r="MR57" i="4"/>
  <c r="NA423" i="3"/>
  <c r="MZ423" i="3"/>
  <c r="NC423" i="3"/>
  <c r="NB423" i="3"/>
  <c r="NN419" i="2"/>
  <c r="NH419" i="2"/>
  <c r="NF419" i="2"/>
  <c r="MX419" i="2"/>
  <c r="MR419" i="2"/>
  <c r="MP419" i="2"/>
  <c r="NO419" i="2"/>
  <c r="NI419" i="2"/>
  <c r="NG419" i="2"/>
  <c r="NE419" i="2"/>
  <c r="MY419" i="2"/>
  <c r="ND419" i="2"/>
  <c r="MS419" i="2"/>
  <c r="MQ419" i="2"/>
  <c r="MC516" i="2"/>
  <c r="MB516" i="2"/>
  <c r="MU259" i="2"/>
  <c r="NM259" i="2"/>
  <c r="NL259" i="2"/>
  <c r="NJ259" i="2"/>
  <c r="MV259" i="2"/>
  <c r="MT259" i="2"/>
  <c r="MW259" i="2"/>
  <c r="NK259" i="2"/>
  <c r="MB198" i="2"/>
  <c r="MC198" i="2"/>
  <c r="MR472" i="2"/>
  <c r="MY472" i="2"/>
  <c r="MQ472" i="2"/>
  <c r="NN472" i="2"/>
  <c r="ND472" i="2"/>
  <c r="NF472" i="2"/>
  <c r="MX472" i="2"/>
  <c r="MP472" i="2"/>
  <c r="NI472" i="2"/>
  <c r="NO472" i="2"/>
  <c r="NG472" i="2"/>
  <c r="NE472" i="2"/>
  <c r="MS472" i="2"/>
  <c r="NH472" i="2"/>
  <c r="NI233" i="2"/>
  <c r="NG233" i="2"/>
  <c r="MY233" i="2"/>
  <c r="MS233" i="2"/>
  <c r="MQ233" i="2"/>
  <c r="NN233" i="2"/>
  <c r="NE233" i="2"/>
  <c r="NH233" i="2"/>
  <c r="NF233" i="2"/>
  <c r="ND233" i="2"/>
  <c r="MX233" i="2"/>
  <c r="MR233" i="2"/>
  <c r="MP233" i="2"/>
  <c r="NO233" i="2"/>
  <c r="NJ90" i="2"/>
  <c r="MT90" i="2"/>
  <c r="MV90" i="2"/>
  <c r="MU90" i="2"/>
  <c r="NL90" i="2"/>
  <c r="NM90" i="2"/>
  <c r="NK90" i="2"/>
  <c r="MW90" i="2"/>
  <c r="NK274" i="2"/>
  <c r="NM274" i="2"/>
  <c r="MU274" i="2"/>
  <c r="MW274" i="2"/>
  <c r="NL274" i="2"/>
  <c r="NJ274" i="2"/>
  <c r="MT274" i="2"/>
  <c r="NN105" i="2"/>
  <c r="MP105" i="2"/>
  <c r="MX105" i="2"/>
  <c r="NF105" i="2"/>
  <c r="MY105" i="2"/>
  <c r="NI105" i="2"/>
  <c r="NG105" i="2"/>
  <c r="NO105" i="2"/>
  <c r="MR105" i="2"/>
  <c r="MQ105" i="2"/>
  <c r="NH105" i="2"/>
  <c r="MS105" i="2"/>
  <c r="NE105" i="2"/>
  <c r="ND105" i="2"/>
  <c r="NF39" i="2"/>
  <c r="MX39" i="2"/>
  <c r="NN39" i="2"/>
  <c r="MP39" i="2"/>
  <c r="MY39" i="2"/>
  <c r="NH39" i="2"/>
  <c r="NG39" i="2"/>
  <c r="NO39" i="2"/>
  <c r="MR39" i="2"/>
  <c r="MQ39" i="2"/>
  <c r="MS39" i="2"/>
  <c r="NE39" i="2"/>
  <c r="ND39" i="2"/>
  <c r="NI39" i="2"/>
  <c r="ON160" i="2"/>
  <c r="OA160" i="2"/>
  <c r="NE112" i="2"/>
  <c r="ND112" i="2"/>
  <c r="MQ112" i="2"/>
  <c r="MP112" i="2"/>
  <c r="MY112" i="2"/>
  <c r="MS112" i="2"/>
  <c r="MX112" i="2"/>
  <c r="NG112" i="2"/>
  <c r="NF112" i="2"/>
  <c r="NO112" i="2"/>
  <c r="MR112" i="2"/>
  <c r="NI112" i="2"/>
  <c r="NN112" i="2"/>
  <c r="NH112" i="2"/>
  <c r="NO111" i="2"/>
  <c r="MV502" i="4"/>
  <c r="MW502" i="4"/>
  <c r="MU502" i="4"/>
  <c r="MT502" i="4"/>
  <c r="MT572" i="4"/>
  <c r="MW572" i="4"/>
  <c r="MV572" i="4"/>
  <c r="MU572" i="4"/>
  <c r="MR525" i="4"/>
  <c r="MY525" i="4"/>
  <c r="MQ525" i="4"/>
  <c r="MX525" i="4"/>
  <c r="MP525" i="4"/>
  <c r="MS525" i="4"/>
  <c r="MR180" i="4"/>
  <c r="MY180" i="4"/>
  <c r="MQ180" i="4"/>
  <c r="MX180" i="4"/>
  <c r="MP180" i="4"/>
  <c r="MS180" i="4"/>
  <c r="MC159" i="3"/>
  <c r="MB159" i="3"/>
  <c r="MU178" i="4"/>
  <c r="MT178" i="4"/>
  <c r="MW178" i="4"/>
  <c r="MV178" i="4"/>
  <c r="MW612" i="3"/>
  <c r="MV612" i="3"/>
  <c r="MU612" i="3"/>
  <c r="MT612" i="3"/>
  <c r="MU102" i="3"/>
  <c r="MW102" i="3"/>
  <c r="MT102" i="3"/>
  <c r="MV102" i="3"/>
  <c r="MS448" i="4"/>
  <c r="MR448" i="4"/>
  <c r="MY448" i="4"/>
  <c r="MQ448" i="4"/>
  <c r="MX448" i="4"/>
  <c r="MP448" i="4"/>
  <c r="MW438" i="4"/>
  <c r="MV438" i="4"/>
  <c r="MU438" i="4"/>
  <c r="MT438" i="4"/>
  <c r="MQ354" i="4"/>
  <c r="MX354" i="4"/>
  <c r="MP354" i="4"/>
  <c r="MS354" i="4"/>
  <c r="MR354" i="4"/>
  <c r="MY354" i="4"/>
  <c r="MW489" i="3"/>
  <c r="MV489" i="3"/>
  <c r="MU489" i="3"/>
  <c r="MT489" i="3"/>
  <c r="MT424" i="4"/>
  <c r="MU424" i="4"/>
  <c r="MW424" i="4"/>
  <c r="MV424" i="4"/>
  <c r="MU391" i="4"/>
  <c r="MT391" i="4"/>
  <c r="MV391" i="4"/>
  <c r="MW391" i="4"/>
  <c r="MX112" i="4"/>
  <c r="MR112" i="4"/>
  <c r="MY112" i="4"/>
  <c r="NC603" i="2"/>
  <c r="MZ603" i="2"/>
  <c r="NR603" i="2"/>
  <c r="NA603" i="2"/>
  <c r="NB603" i="2"/>
  <c r="NQ603" i="2"/>
  <c r="NS603" i="2"/>
  <c r="NP603" i="2"/>
  <c r="NB564" i="3"/>
  <c r="NA564" i="3"/>
  <c r="MZ564" i="3"/>
  <c r="NC564" i="3"/>
  <c r="MV451" i="3"/>
  <c r="MT451" i="3"/>
  <c r="MW451" i="3"/>
  <c r="MU451" i="3"/>
  <c r="MV539" i="3"/>
  <c r="MW539" i="3"/>
  <c r="MT539" i="3"/>
  <c r="MU539" i="3"/>
  <c r="MV321" i="3"/>
  <c r="MU321" i="3"/>
  <c r="MW321" i="3"/>
  <c r="MT321" i="3"/>
  <c r="NC598" i="2"/>
  <c r="NQ598" i="2"/>
  <c r="NA598" i="2"/>
  <c r="NS598" i="2"/>
  <c r="NR598" i="2"/>
  <c r="NP598" i="2"/>
  <c r="NB598" i="2"/>
  <c r="MZ598" i="2"/>
  <c r="MQ159" i="4"/>
  <c r="MR159" i="4"/>
  <c r="MY159" i="4"/>
  <c r="MP159" i="4"/>
  <c r="MX159" i="4"/>
  <c r="MS159" i="4"/>
  <c r="MV529" i="3"/>
  <c r="MU529" i="3"/>
  <c r="MT529" i="3"/>
  <c r="MW529" i="3"/>
  <c r="MV425" i="2"/>
  <c r="NJ425" i="2"/>
  <c r="MT425" i="2"/>
  <c r="NM425" i="2"/>
  <c r="NK425" i="2"/>
  <c r="NL425" i="2"/>
  <c r="MW425" i="2"/>
  <c r="MU425" i="2"/>
  <c r="MU426" i="2"/>
  <c r="MW426" i="2"/>
  <c r="NL426" i="2"/>
  <c r="NJ426" i="2"/>
  <c r="MV426" i="2"/>
  <c r="MT426" i="2"/>
  <c r="NK426" i="2"/>
  <c r="NM426" i="2"/>
  <c r="MP507" i="2"/>
  <c r="MX340" i="2"/>
  <c r="NH340" i="2"/>
  <c r="MY340" i="2"/>
  <c r="MR340" i="2"/>
  <c r="MQ340" i="2"/>
  <c r="NI340" i="2"/>
  <c r="NF340" i="2"/>
  <c r="NN340" i="2"/>
  <c r="NE340" i="2"/>
  <c r="MS340" i="2"/>
  <c r="NO340" i="2"/>
  <c r="ND340" i="2"/>
  <c r="MP340" i="2"/>
  <c r="NG340" i="2"/>
  <c r="ON228" i="2"/>
  <c r="OA228" i="2"/>
  <c r="MV297" i="2"/>
  <c r="MT297" i="2"/>
  <c r="MW297" i="2"/>
  <c r="NK297" i="2"/>
  <c r="MU297" i="2"/>
  <c r="NL297" i="2"/>
  <c r="NJ297" i="2"/>
  <c r="NM297" i="2"/>
  <c r="MS593" i="4"/>
  <c r="MQ593" i="4"/>
  <c r="MX593" i="4"/>
  <c r="MY593" i="4"/>
  <c r="MR593" i="4"/>
  <c r="MP593" i="4"/>
  <c r="MU496" i="4"/>
  <c r="MT496" i="4"/>
  <c r="MW496" i="4"/>
  <c r="MV496" i="4"/>
  <c r="MV370" i="4"/>
  <c r="MU370" i="4"/>
  <c r="MT370" i="4"/>
  <c r="MW370" i="4"/>
  <c r="MW324" i="4"/>
  <c r="MV324" i="4"/>
  <c r="MU324" i="4"/>
  <c r="MT324" i="4"/>
  <c r="MX292" i="3"/>
  <c r="MP292" i="3"/>
  <c r="MR292" i="3"/>
  <c r="MY292" i="3"/>
  <c r="MQ292" i="3"/>
  <c r="MS292" i="3"/>
  <c r="MC116" i="4"/>
  <c r="MB116" i="4"/>
  <c r="MW598" i="3"/>
  <c r="MT598" i="3"/>
  <c r="MV598" i="3"/>
  <c r="MU598" i="3"/>
  <c r="NS582" i="3"/>
  <c r="NL582" i="3"/>
  <c r="MU126" i="3"/>
  <c r="MT126" i="3"/>
  <c r="MW126" i="3"/>
  <c r="MV126" i="3"/>
  <c r="MU100" i="3"/>
  <c r="MT100" i="3"/>
  <c r="MW100" i="3"/>
  <c r="MV100" i="3"/>
  <c r="MV272" i="4"/>
  <c r="MT272" i="4"/>
  <c r="MU272" i="4"/>
  <c r="MW272" i="4"/>
  <c r="MR400" i="3"/>
  <c r="MY400" i="3"/>
  <c r="MQ400" i="3"/>
  <c r="MX400" i="3"/>
  <c r="MP400" i="3"/>
  <c r="MS400" i="3"/>
  <c r="MT301" i="3"/>
  <c r="MU301" i="3"/>
  <c r="MW301" i="3"/>
  <c r="MV301" i="3"/>
  <c r="MR146" i="3"/>
  <c r="MY146" i="3"/>
  <c r="MQ146" i="3"/>
  <c r="MX146" i="3"/>
  <c r="MP146" i="3"/>
  <c r="MS146" i="3"/>
  <c r="NK580" i="3"/>
  <c r="NR580" i="3"/>
  <c r="NL279" i="3"/>
  <c r="NS279" i="3"/>
  <c r="MY579" i="3"/>
  <c r="MX579" i="3"/>
  <c r="MS579" i="3"/>
  <c r="MQ579" i="3"/>
  <c r="MR579" i="3"/>
  <c r="MR542" i="3"/>
  <c r="MS192" i="3"/>
  <c r="MR192" i="3"/>
  <c r="MP192" i="3"/>
  <c r="MX192" i="3"/>
  <c r="MY192" i="3"/>
  <c r="MQ192" i="3"/>
  <c r="MT435" i="4"/>
  <c r="MW435" i="4"/>
  <c r="MV435" i="4"/>
  <c r="MU435" i="4"/>
  <c r="MU400" i="3"/>
  <c r="MT400" i="3"/>
  <c r="MW400" i="3"/>
  <c r="MV400" i="3"/>
  <c r="OB180" i="2"/>
  <c r="OO180" i="2"/>
  <c r="MP431" i="2"/>
  <c r="NI431" i="2"/>
  <c r="NG431" i="2"/>
  <c r="MS431" i="2"/>
  <c r="MQ431" i="2"/>
  <c r="MX431" i="2"/>
  <c r="ON198" i="2"/>
  <c r="OA198" i="2"/>
  <c r="MU346" i="2"/>
  <c r="MW346" i="2"/>
  <c r="NL346" i="2"/>
  <c r="NJ346" i="2"/>
  <c r="MV346" i="2"/>
  <c r="MT346" i="2"/>
  <c r="NK346" i="2"/>
  <c r="NM346" i="2"/>
  <c r="ON242" i="2"/>
  <c r="OA242" i="2"/>
  <c r="MV199" i="2"/>
  <c r="MT199" i="2"/>
  <c r="MW199" i="2"/>
  <c r="NK199" i="2"/>
  <c r="MU199" i="2"/>
  <c r="NL199" i="2"/>
  <c r="NJ199" i="2"/>
  <c r="NM199" i="2"/>
  <c r="ND46" i="2"/>
  <c r="MQ46" i="2"/>
  <c r="MP46" i="2"/>
  <c r="MY46" i="2"/>
  <c r="NE46" i="2"/>
  <c r="MX46" i="2"/>
  <c r="NG46" i="2"/>
  <c r="NF46" i="2"/>
  <c r="NO46" i="2"/>
  <c r="NN46" i="2"/>
  <c r="MR46" i="2"/>
  <c r="MS46" i="2"/>
  <c r="NH46" i="2"/>
  <c r="NI46" i="2"/>
  <c r="NK218" i="2"/>
  <c r="NM218" i="2"/>
  <c r="MU218" i="2"/>
  <c r="MW218" i="2"/>
  <c r="NL218" i="2"/>
  <c r="NJ218" i="2"/>
  <c r="MV218" i="2"/>
  <c r="MT218" i="2"/>
  <c r="MV167" i="2"/>
  <c r="MT167" i="2"/>
  <c r="MW167" i="2"/>
  <c r="NK167" i="2"/>
  <c r="MU167" i="2"/>
  <c r="NL167" i="2"/>
  <c r="NJ167" i="2"/>
  <c r="NM167" i="2"/>
  <c r="NO315" i="2"/>
  <c r="MY315" i="2"/>
  <c r="MS315" i="2"/>
  <c r="MQ315" i="2"/>
  <c r="NN315" i="2"/>
  <c r="ND315" i="2"/>
  <c r="MX315" i="2"/>
  <c r="MR315" i="2"/>
  <c r="MP315" i="2"/>
  <c r="NF315" i="2"/>
  <c r="NE315" i="2"/>
  <c r="NI315" i="2"/>
  <c r="NH315" i="2"/>
  <c r="NG315" i="2"/>
  <c r="MX49" i="2"/>
  <c r="MP49" i="2"/>
  <c r="NF49" i="2"/>
  <c r="NN49" i="2"/>
  <c r="MY49" i="2"/>
  <c r="NG49" i="2"/>
  <c r="MR49" i="2"/>
  <c r="NO49" i="2"/>
  <c r="NH49" i="2"/>
  <c r="NI49" i="2"/>
  <c r="MQ49" i="2"/>
  <c r="ND49" i="2"/>
  <c r="NE49" i="2"/>
  <c r="MS49" i="2"/>
  <c r="MU429" i="4"/>
  <c r="MW429" i="4"/>
  <c r="MV429" i="4"/>
  <c r="MT429" i="4"/>
  <c r="NL359" i="4"/>
  <c r="NS359" i="4"/>
  <c r="MW32" i="4"/>
  <c r="MV32" i="4"/>
  <c r="MU32" i="4"/>
  <c r="MT32" i="4"/>
  <c r="MI92" i="3"/>
  <c r="MH92" i="3"/>
  <c r="MY56" i="4"/>
  <c r="MQ56" i="4"/>
  <c r="MX56" i="4"/>
  <c r="MP56" i="4"/>
  <c r="MS56" i="4"/>
  <c r="MR56" i="4"/>
  <c r="MS60" i="3"/>
  <c r="MX60" i="3"/>
  <c r="MP60" i="3"/>
  <c r="MR60" i="3"/>
  <c r="MY60" i="3"/>
  <c r="MQ60" i="3"/>
  <c r="NL299" i="3"/>
  <c r="NS299" i="3"/>
  <c r="MW293" i="3"/>
  <c r="MV293" i="3"/>
  <c r="MT293" i="3"/>
  <c r="MU293" i="3"/>
  <c r="MS381" i="4"/>
  <c r="MP381" i="4"/>
  <c r="MR381" i="4"/>
  <c r="MX381" i="4"/>
  <c r="MY381" i="4"/>
  <c r="MR193" i="4"/>
  <c r="MY193" i="4"/>
  <c r="MQ193" i="4"/>
  <c r="MX193" i="4"/>
  <c r="MP193" i="4"/>
  <c r="MS193" i="4"/>
  <c r="MQ259" i="3"/>
  <c r="MR259" i="3"/>
  <c r="NK367" i="3"/>
  <c r="NR367" i="3"/>
  <c r="MT73" i="3"/>
  <c r="MW73" i="3"/>
  <c r="MV73" i="3"/>
  <c r="MU73" i="3"/>
  <c r="MX114" i="4"/>
  <c r="MP114" i="4"/>
  <c r="MS114" i="4"/>
  <c r="MR114" i="4"/>
  <c r="MY114" i="4"/>
  <c r="MQ114" i="4"/>
  <c r="MT46" i="4"/>
  <c r="MW46" i="4"/>
  <c r="MV46" i="4"/>
  <c r="MU46" i="4"/>
  <c r="NK104" i="3"/>
  <c r="NR104" i="3"/>
  <c r="NO541" i="2"/>
  <c r="NE541" i="2"/>
  <c r="MR345" i="2"/>
  <c r="MP345" i="2"/>
  <c r="NO345" i="2"/>
  <c r="NI345" i="2"/>
  <c r="NG345" i="2"/>
  <c r="NE345" i="2"/>
  <c r="MY345" i="2"/>
  <c r="MS345" i="2"/>
  <c r="MQ345" i="2"/>
  <c r="NN345" i="2"/>
  <c r="ND345" i="2"/>
  <c r="NH345" i="2"/>
  <c r="NF345" i="2"/>
  <c r="MX345" i="2"/>
  <c r="MP451" i="2"/>
  <c r="ON314" i="2"/>
  <c r="OA314" i="2"/>
  <c r="NL336" i="2"/>
  <c r="NJ336" i="2"/>
  <c r="MV336" i="2"/>
  <c r="MT336" i="2"/>
  <c r="NK336" i="2"/>
  <c r="NM336" i="2"/>
  <c r="MU336" i="2"/>
  <c r="MW336" i="2"/>
  <c r="NH442" i="2"/>
  <c r="MR442" i="2"/>
  <c r="MP442" i="2"/>
  <c r="NI442" i="2"/>
  <c r="NO442" i="2"/>
  <c r="NG442" i="2"/>
  <c r="NE442" i="2"/>
  <c r="MS442" i="2"/>
  <c r="MY442" i="2"/>
  <c r="NN442" i="2"/>
  <c r="ND442" i="2"/>
  <c r="NF442" i="2"/>
  <c r="MX442" i="2"/>
  <c r="MQ442" i="2"/>
  <c r="MC41" i="2"/>
  <c r="MB41" i="2"/>
  <c r="NJ42" i="2"/>
  <c r="MT42" i="2"/>
  <c r="MV42" i="2"/>
  <c r="MU42" i="2"/>
  <c r="NL42" i="2"/>
  <c r="NM42" i="2"/>
  <c r="NK42" i="2"/>
  <c r="MW42" i="2"/>
  <c r="MB288" i="2"/>
  <c r="MC288" i="2"/>
  <c r="NM73" i="2"/>
  <c r="MW73" i="2"/>
  <c r="MV73" i="2"/>
  <c r="MU73" i="2"/>
  <c r="MT73" i="2"/>
  <c r="NL73" i="2"/>
  <c r="NK73" i="2"/>
  <c r="NJ73" i="2"/>
  <c r="MU592" i="4"/>
  <c r="MT592" i="4"/>
  <c r="MV592" i="4"/>
  <c r="MW592" i="4"/>
  <c r="MA590" i="4"/>
  <c r="MZ92" i="3"/>
  <c r="NC92" i="3"/>
  <c r="NA92" i="3"/>
  <c r="NB92" i="3"/>
  <c r="MR165" i="4"/>
  <c r="MY165" i="4"/>
  <c r="MQ165" i="4"/>
  <c r="MX165" i="4"/>
  <c r="MP165" i="4"/>
  <c r="MS165" i="4"/>
  <c r="NA407" i="3"/>
  <c r="MZ407" i="3"/>
  <c r="NC407" i="3"/>
  <c r="NB407" i="3"/>
  <c r="MR484" i="4"/>
  <c r="MY484" i="4"/>
  <c r="MQ484" i="4"/>
  <c r="MX484" i="4"/>
  <c r="MP484" i="4"/>
  <c r="MS484" i="4"/>
  <c r="MT206" i="4"/>
  <c r="MW206" i="4"/>
  <c r="MV206" i="4"/>
  <c r="MU206" i="4"/>
  <c r="MI287" i="3"/>
  <c r="MH287" i="3"/>
  <c r="NL251" i="3"/>
  <c r="NS251" i="3"/>
  <c r="MW439" i="4"/>
  <c r="MV439" i="4"/>
  <c r="MU439" i="4"/>
  <c r="MT439" i="4"/>
  <c r="MV74" i="4"/>
  <c r="MU74" i="4"/>
  <c r="MT74" i="4"/>
  <c r="MW74" i="4"/>
  <c r="MY51" i="3"/>
  <c r="MS592" i="2"/>
  <c r="MQ592" i="2"/>
  <c r="NN592" i="2"/>
  <c r="ND592" i="2"/>
  <c r="NH592" i="2"/>
  <c r="NF592" i="2"/>
  <c r="MX592" i="2"/>
  <c r="MR592" i="2"/>
  <c r="MP592" i="2"/>
  <c r="NO592" i="2"/>
  <c r="NI592" i="2"/>
  <c r="NG592" i="2"/>
  <c r="NE592" i="2"/>
  <c r="MY592" i="2"/>
  <c r="MS96" i="4"/>
  <c r="MR96" i="4"/>
  <c r="MY96" i="4"/>
  <c r="MQ96" i="4"/>
  <c r="MX96" i="4"/>
  <c r="MP96" i="4"/>
  <c r="MW313" i="3"/>
  <c r="MV313" i="3"/>
  <c r="MT313" i="3"/>
  <c r="MU313" i="3"/>
  <c r="MR126" i="3"/>
  <c r="MY126" i="3"/>
  <c r="MQ126" i="3"/>
  <c r="MX126" i="3"/>
  <c r="MP126" i="3"/>
  <c r="MS126" i="3"/>
  <c r="MT281" i="4"/>
  <c r="MW281" i="4"/>
  <c r="MV281" i="4"/>
  <c r="MU281" i="4"/>
  <c r="NL423" i="3"/>
  <c r="NS423" i="3"/>
  <c r="MR301" i="3"/>
  <c r="MY301" i="3"/>
  <c r="MQ301" i="3"/>
  <c r="MX301" i="3"/>
  <c r="MP301" i="3"/>
  <c r="MS301" i="3"/>
  <c r="NM571" i="2"/>
  <c r="MU571" i="2"/>
  <c r="MW571" i="2"/>
  <c r="NL571" i="2"/>
  <c r="NJ571" i="2"/>
  <c r="MV571" i="2"/>
  <c r="MT571" i="2"/>
  <c r="NK571" i="2"/>
  <c r="ON194" i="2"/>
  <c r="OA194" i="2"/>
  <c r="NM471" i="2"/>
  <c r="NK471" i="2"/>
  <c r="MW471" i="2"/>
  <c r="MU471" i="2"/>
  <c r="NJ471" i="2"/>
  <c r="MV471" i="2"/>
  <c r="MT471" i="2"/>
  <c r="NL471" i="2"/>
  <c r="NH358" i="2"/>
  <c r="MX358" i="2"/>
  <c r="NN358" i="2"/>
  <c r="NO358" i="2"/>
  <c r="ND358" i="2"/>
  <c r="NF358" i="2"/>
  <c r="NG358" i="2"/>
  <c r="MQ358" i="2"/>
  <c r="NI358" i="2"/>
  <c r="MP358" i="2"/>
  <c r="MR358" i="2"/>
  <c r="NE358" i="2"/>
  <c r="MS358" i="2"/>
  <c r="MY358" i="2"/>
  <c r="MB296" i="2"/>
  <c r="MC296" i="2"/>
  <c r="NN425" i="2"/>
  <c r="NH425" i="2"/>
  <c r="NF425" i="2"/>
  <c r="MX425" i="2"/>
  <c r="MR425" i="2"/>
  <c r="MP425" i="2"/>
  <c r="NO425" i="2"/>
  <c r="NI425" i="2"/>
  <c r="NG425" i="2"/>
  <c r="NE425" i="2"/>
  <c r="MY425" i="2"/>
  <c r="MS425" i="2"/>
  <c r="MQ425" i="2"/>
  <c r="ND425" i="2"/>
  <c r="NK344" i="2"/>
  <c r="NM344" i="2"/>
  <c r="MU344" i="2"/>
  <c r="MW344" i="2"/>
  <c r="NL344" i="2"/>
  <c r="NJ344" i="2"/>
  <c r="MV344" i="2"/>
  <c r="MT344" i="2"/>
  <c r="NM25" i="2"/>
  <c r="MW25" i="2"/>
  <c r="MV25" i="2"/>
  <c r="MU25" i="2"/>
  <c r="MT25" i="2"/>
  <c r="NL25" i="2"/>
  <c r="NK25" i="2"/>
  <c r="NJ25" i="2"/>
  <c r="NF33" i="2"/>
  <c r="NN33" i="2"/>
  <c r="MP33" i="2"/>
  <c r="MX33" i="2"/>
  <c r="MY33" i="2"/>
  <c r="NG33" i="2"/>
  <c r="MR33" i="2"/>
  <c r="NO33" i="2"/>
  <c r="NH33" i="2"/>
  <c r="NI33" i="2"/>
  <c r="MQ33" i="2"/>
  <c r="ND33" i="2"/>
  <c r="MS33" i="2"/>
  <c r="NE33" i="2"/>
  <c r="MT104" i="2"/>
  <c r="NJ104" i="2"/>
  <c r="MV104" i="2"/>
  <c r="MU104" i="2"/>
  <c r="MW104" i="2"/>
  <c r="NL104" i="2"/>
  <c r="NK104" i="2"/>
  <c r="NM104" i="2"/>
  <c r="MP535" i="4"/>
  <c r="MX535" i="4"/>
  <c r="MR535" i="4"/>
  <c r="MY535" i="4"/>
  <c r="MQ535" i="4"/>
  <c r="MS535" i="4"/>
  <c r="MV516" i="4"/>
  <c r="MU516" i="4"/>
  <c r="MW516" i="4"/>
  <c r="MT516" i="4"/>
  <c r="MY517" i="4"/>
  <c r="MR517" i="4"/>
  <c r="MQ517" i="4"/>
  <c r="MS517" i="4"/>
  <c r="MP517" i="4"/>
  <c r="MX517" i="4"/>
  <c r="MX364" i="4"/>
  <c r="MW216" i="4"/>
  <c r="MT216" i="4"/>
  <c r="MU216" i="4"/>
  <c r="MV216" i="4"/>
  <c r="MC477" i="3"/>
  <c r="MB477" i="3"/>
  <c r="MW225" i="3"/>
  <c r="MT225" i="3"/>
  <c r="MV225" i="3"/>
  <c r="MU225" i="3"/>
  <c r="MY233" i="3"/>
  <c r="MQ233" i="3"/>
  <c r="MX233" i="3"/>
  <c r="MP233" i="3"/>
  <c r="MS233" i="3"/>
  <c r="MR233" i="3"/>
  <c r="MR205" i="3"/>
  <c r="MY205" i="3"/>
  <c r="MQ205" i="3"/>
  <c r="MX205" i="3"/>
  <c r="MP205" i="3"/>
  <c r="MS205" i="3"/>
  <c r="MT89" i="3"/>
  <c r="MW89" i="3"/>
  <c r="MV89" i="3"/>
  <c r="MU89" i="3"/>
  <c r="MT469" i="3"/>
  <c r="MU469" i="3"/>
  <c r="MW469" i="3"/>
  <c r="MV469" i="3"/>
  <c r="MR158" i="3"/>
  <c r="MY158" i="3"/>
  <c r="MQ158" i="3"/>
  <c r="MX158" i="3"/>
  <c r="MP158" i="3"/>
  <c r="MS158" i="3"/>
  <c r="MX291" i="4"/>
  <c r="MP291" i="4"/>
  <c r="MQ291" i="4"/>
  <c r="NC251" i="3"/>
  <c r="NA251" i="3"/>
  <c r="NB251" i="3"/>
  <c r="MZ251" i="3"/>
  <c r="MV38" i="4"/>
  <c r="MU38" i="4"/>
  <c r="MT38" i="4"/>
  <c r="MW38" i="4"/>
  <c r="MW205" i="3"/>
  <c r="MV205" i="3"/>
  <c r="MU205" i="3"/>
  <c r="MT205" i="3"/>
  <c r="MT197" i="3"/>
  <c r="MW197" i="3"/>
  <c r="MV197" i="3"/>
  <c r="MU197" i="3"/>
  <c r="MV322" i="3"/>
  <c r="MU322" i="3"/>
  <c r="MW322" i="3"/>
  <c r="MT322" i="3"/>
  <c r="MR141" i="4"/>
  <c r="MY141" i="4"/>
  <c r="MQ141" i="4"/>
  <c r="MX141" i="4"/>
  <c r="MP141" i="4"/>
  <c r="MS141" i="4"/>
  <c r="MS84" i="3"/>
  <c r="MR84" i="3"/>
  <c r="MY84" i="3"/>
  <c r="MQ84" i="3"/>
  <c r="MX84" i="3"/>
  <c r="MP84" i="3"/>
  <c r="MC588" i="2"/>
  <c r="MB588" i="2"/>
  <c r="NK324" i="2"/>
  <c r="NM324" i="2"/>
  <c r="MU324" i="2"/>
  <c r="MW324" i="2"/>
  <c r="NL324" i="2"/>
  <c r="NJ324" i="2"/>
  <c r="MV324" i="2"/>
  <c r="MT324" i="2"/>
  <c r="NF485" i="2"/>
  <c r="MX485" i="2"/>
  <c r="MP485" i="2"/>
  <c r="NI485" i="2"/>
  <c r="NG485" i="2"/>
  <c r="NO485" i="2"/>
  <c r="NJ483" i="2"/>
  <c r="NL483" i="2"/>
  <c r="MT483" i="2"/>
  <c r="NM483" i="2"/>
  <c r="MV483" i="2"/>
  <c r="NK483" i="2"/>
  <c r="MW483" i="2"/>
  <c r="MU483" i="2"/>
  <c r="NM486" i="2"/>
  <c r="MU486" i="2"/>
  <c r="MW486" i="2"/>
  <c r="NL486" i="2"/>
  <c r="NJ486" i="2"/>
  <c r="MV486" i="2"/>
  <c r="MT486" i="2"/>
  <c r="NK486" i="2"/>
  <c r="MI304" i="2"/>
  <c r="MH304" i="2"/>
  <c r="NE219" i="2"/>
  <c r="MY219" i="2"/>
  <c r="MS219" i="2"/>
  <c r="MQ219" i="2"/>
  <c r="NN219" i="2"/>
  <c r="NH219" i="2"/>
  <c r="NF219" i="2"/>
  <c r="ND219" i="2"/>
  <c r="MX219" i="2"/>
  <c r="MR219" i="2"/>
  <c r="MP219" i="2"/>
  <c r="NO219" i="2"/>
  <c r="NI219" i="2"/>
  <c r="NG219" i="2"/>
  <c r="NE161" i="2"/>
  <c r="MS161" i="2"/>
  <c r="MQ161" i="2"/>
  <c r="NN161" i="2"/>
  <c r="NH161" i="2"/>
  <c r="NF161" i="2"/>
  <c r="ND161" i="2"/>
  <c r="MX161" i="2"/>
  <c r="MR161" i="2"/>
  <c r="MP161" i="2"/>
  <c r="NO161" i="2"/>
  <c r="NI161" i="2"/>
  <c r="NG161" i="2"/>
  <c r="MY161" i="2"/>
  <c r="NG74" i="2"/>
  <c r="NF74" i="2"/>
  <c r="MR74" i="2"/>
  <c r="MP77" i="2"/>
  <c r="MX77" i="2"/>
  <c r="NO77" i="2"/>
  <c r="MR77" i="2"/>
  <c r="NI77" i="2"/>
  <c r="ND77" i="2"/>
  <c r="NE77" i="2"/>
  <c r="ON294" i="2"/>
  <c r="OA294" i="2"/>
  <c r="MQ548" i="4"/>
  <c r="MQ606" i="3"/>
  <c r="MX606" i="3"/>
  <c r="MP606" i="3"/>
  <c r="MS606" i="3"/>
  <c r="MV543" i="3"/>
  <c r="MW543" i="3"/>
  <c r="MU543" i="3"/>
  <c r="MT543" i="3"/>
  <c r="MS380" i="3"/>
  <c r="MR380" i="3"/>
  <c r="MY380" i="3"/>
  <c r="MQ380" i="3"/>
  <c r="MX380" i="3"/>
  <c r="MP380" i="3"/>
  <c r="MP41" i="3"/>
  <c r="MS41" i="3"/>
  <c r="MR41" i="3"/>
  <c r="MY41" i="3"/>
  <c r="MQ41" i="3"/>
  <c r="MX41" i="3"/>
  <c r="NC553" i="3"/>
  <c r="NB553" i="3"/>
  <c r="NA553" i="3"/>
  <c r="MZ553" i="3"/>
  <c r="MT363" i="3"/>
  <c r="MW363" i="3"/>
  <c r="MV363" i="3"/>
  <c r="MU363" i="3"/>
  <c r="MV278" i="3"/>
  <c r="MU278" i="3"/>
  <c r="MW278" i="3"/>
  <c r="MT278" i="3"/>
  <c r="MS103" i="4"/>
  <c r="MW344" i="4"/>
  <c r="MV344" i="4"/>
  <c r="MU344" i="4"/>
  <c r="MT344" i="4"/>
  <c r="MP151" i="4"/>
  <c r="MX151" i="4"/>
  <c r="MS151" i="4"/>
  <c r="MQ151" i="4"/>
  <c r="MY151" i="4"/>
  <c r="MR151" i="4"/>
  <c r="NK339" i="3"/>
  <c r="NR339" i="3"/>
  <c r="NS601" i="2"/>
  <c r="NP601" i="2"/>
  <c r="NA601" i="2"/>
  <c r="NC601" i="2"/>
  <c r="MZ601" i="2"/>
  <c r="NR601" i="2"/>
  <c r="NB601" i="2"/>
  <c r="NQ601" i="2"/>
  <c r="MQ302" i="4"/>
  <c r="MX302" i="4"/>
  <c r="MP302" i="4"/>
  <c r="MS302" i="4"/>
  <c r="MR302" i="4"/>
  <c r="MY302" i="4"/>
  <c r="MR235" i="4"/>
  <c r="MY235" i="4"/>
  <c r="MP235" i="4"/>
  <c r="MX235" i="4"/>
  <c r="MQ235" i="4"/>
  <c r="MS235" i="4"/>
  <c r="MP51" i="4"/>
  <c r="MS34" i="4"/>
  <c r="MR34" i="4"/>
  <c r="MY34" i="4"/>
  <c r="MQ34" i="4"/>
  <c r="MW237" i="3"/>
  <c r="MT237" i="3"/>
  <c r="MV237" i="3"/>
  <c r="MU237" i="3"/>
  <c r="MW235" i="3"/>
  <c r="MV235" i="3"/>
  <c r="MU235" i="3"/>
  <c r="MT235" i="3"/>
  <c r="MS65" i="3"/>
  <c r="MR65" i="3"/>
  <c r="MY65" i="3"/>
  <c r="MQ65" i="3"/>
  <c r="MX65" i="3"/>
  <c r="MP65" i="3"/>
  <c r="NM549" i="2"/>
  <c r="MU549" i="2"/>
  <c r="MW549" i="2"/>
  <c r="NL549" i="2"/>
  <c r="NJ549" i="2"/>
  <c r="MV549" i="2"/>
  <c r="MT549" i="2"/>
  <c r="NK549" i="2"/>
  <c r="MU287" i="4"/>
  <c r="MT287" i="4"/>
  <c r="MW287" i="4"/>
  <c r="MV287" i="4"/>
  <c r="MX214" i="3"/>
  <c r="MR214" i="3"/>
  <c r="MQ214" i="3"/>
  <c r="MS214" i="3"/>
  <c r="MY214" i="3"/>
  <c r="MP214" i="3"/>
  <c r="MR486" i="2"/>
  <c r="NH486" i="2"/>
  <c r="NO486" i="2"/>
  <c r="NG486" i="2"/>
  <c r="NE486" i="2"/>
  <c r="MS486" i="2"/>
  <c r="MY486" i="2"/>
  <c r="MQ486" i="2"/>
  <c r="NF486" i="2"/>
  <c r="MX486" i="2"/>
  <c r="MP486" i="2"/>
  <c r="NI486" i="2"/>
  <c r="ND486" i="2"/>
  <c r="NN486" i="2"/>
  <c r="NO283" i="2"/>
  <c r="MS283" i="2"/>
  <c r="MQ283" i="2"/>
  <c r="NN283" i="2"/>
  <c r="MR283" i="2"/>
  <c r="MP283" i="2"/>
  <c r="ND283" i="2"/>
  <c r="NG283" i="2"/>
  <c r="MY283" i="2"/>
  <c r="NF283" i="2"/>
  <c r="MX283" i="2"/>
  <c r="NI283" i="2"/>
  <c r="NH283" i="2"/>
  <c r="NE283" i="2"/>
  <c r="NA166" i="2"/>
  <c r="NQ166" i="2"/>
  <c r="MZ166" i="2"/>
  <c r="NS166" i="2"/>
  <c r="NC166" i="2"/>
  <c r="NR166" i="2"/>
  <c r="NP166" i="2"/>
  <c r="NB166" i="2"/>
  <c r="NQ180" i="2"/>
  <c r="NC180" i="2"/>
  <c r="NR180" i="2"/>
  <c r="NP180" i="2"/>
  <c r="NB180" i="2"/>
  <c r="NA180" i="2"/>
  <c r="MZ180" i="2"/>
  <c r="NS180" i="2"/>
  <c r="NJ234" i="2"/>
  <c r="MY409" i="2"/>
  <c r="NN409" i="2"/>
  <c r="ND409" i="2"/>
  <c r="NH409" i="2"/>
  <c r="NF409" i="2"/>
  <c r="MX409" i="2"/>
  <c r="NO409" i="2"/>
  <c r="NI409" i="2"/>
  <c r="NG409" i="2"/>
  <c r="NE409" i="2"/>
  <c r="MS409" i="2"/>
  <c r="MR409" i="2"/>
  <c r="MQ409" i="2"/>
  <c r="MP409" i="2"/>
  <c r="NI322" i="2"/>
  <c r="NH322" i="2"/>
  <c r="NF322" i="2"/>
  <c r="MX322" i="2"/>
  <c r="MS322" i="2"/>
  <c r="MR322" i="2"/>
  <c r="MP322" i="2"/>
  <c r="NO322" i="2"/>
  <c r="NG322" i="2"/>
  <c r="NE322" i="2"/>
  <c r="MY322" i="2"/>
  <c r="MQ322" i="2"/>
  <c r="NN322" i="2"/>
  <c r="ND322" i="2"/>
  <c r="NM121" i="2"/>
  <c r="MW121" i="2"/>
  <c r="MV121" i="2"/>
  <c r="MU121" i="2"/>
  <c r="MT121" i="2"/>
  <c r="NL121" i="2"/>
  <c r="NK121" i="2"/>
  <c r="NJ121" i="2"/>
  <c r="MW315" i="2"/>
  <c r="MU315" i="2"/>
  <c r="MV315" i="2"/>
  <c r="MT315" i="2"/>
  <c r="NL315" i="2"/>
  <c r="NK315" i="2"/>
  <c r="NJ315" i="2"/>
  <c r="NM315" i="2"/>
  <c r="NL184" i="2"/>
  <c r="NJ184" i="2"/>
  <c r="MV184" i="2"/>
  <c r="MT184" i="2"/>
  <c r="MU184" i="2"/>
  <c r="MW184" i="2"/>
  <c r="NK207" i="2"/>
  <c r="NM207" i="2"/>
  <c r="MU207" i="2"/>
  <c r="NL207" i="2"/>
  <c r="NJ207" i="2"/>
  <c r="MV207" i="2"/>
  <c r="MT207" i="2"/>
  <c r="MW207" i="2"/>
  <c r="NJ130" i="2"/>
  <c r="MT130" i="2"/>
  <c r="NM130" i="2"/>
  <c r="MU130" i="2"/>
  <c r="NK130" i="2"/>
  <c r="MV130" i="2"/>
  <c r="NL130" i="2"/>
  <c r="MW130" i="2"/>
  <c r="ND62" i="2"/>
  <c r="MQ62" i="2"/>
  <c r="MP62" i="2"/>
  <c r="MY62" i="2"/>
  <c r="MX62" i="2"/>
  <c r="NG62" i="2"/>
  <c r="NF62" i="2"/>
  <c r="NO62" i="2"/>
  <c r="NN62" i="2"/>
  <c r="MR62" i="2"/>
  <c r="MS62" i="2"/>
  <c r="NE62" i="2"/>
  <c r="NH62" i="2"/>
  <c r="NI62" i="2"/>
  <c r="MI288" i="2"/>
  <c r="MH288" i="2"/>
  <c r="MX502" i="4"/>
  <c r="MS502" i="4"/>
  <c r="MP502" i="4"/>
  <c r="MR502" i="4"/>
  <c r="MY502" i="4"/>
  <c r="MQ502" i="4"/>
  <c r="MT472" i="4"/>
  <c r="MW472" i="4"/>
  <c r="MV472" i="4"/>
  <c r="MU472" i="4"/>
  <c r="MI611" i="4"/>
  <c r="MH611" i="4"/>
  <c r="MY523" i="4"/>
  <c r="MQ523" i="4"/>
  <c r="MS523" i="4"/>
  <c r="MP523" i="4"/>
  <c r="MX523" i="4"/>
  <c r="MR523" i="4"/>
  <c r="MT589" i="4"/>
  <c r="MV589" i="4"/>
  <c r="MU589" i="4"/>
  <c r="MW589" i="4"/>
  <c r="MV539" i="4"/>
  <c r="MW539" i="4"/>
  <c r="MT539" i="4"/>
  <c r="MU539" i="4"/>
  <c r="MQ405" i="4"/>
  <c r="MW176" i="4"/>
  <c r="MV176" i="4"/>
  <c r="MU176" i="4"/>
  <c r="MT176" i="4"/>
  <c r="MC500" i="3"/>
  <c r="MB500" i="3"/>
  <c r="MT136" i="4"/>
  <c r="MW136" i="4"/>
  <c r="MV136" i="4"/>
  <c r="MU136" i="4"/>
  <c r="MU443" i="4"/>
  <c r="MT443" i="4"/>
  <c r="MW443" i="4"/>
  <c r="MV443" i="4"/>
  <c r="MT336" i="4"/>
  <c r="MW336" i="4"/>
  <c r="MV336" i="4"/>
  <c r="MU336" i="4"/>
  <c r="MW257" i="3"/>
  <c r="MU257" i="3"/>
  <c r="MT257" i="3"/>
  <c r="MV257" i="3"/>
  <c r="MU191" i="3"/>
  <c r="MT191" i="3"/>
  <c r="MW191" i="3"/>
  <c r="MV191" i="3"/>
  <c r="MX322" i="4"/>
  <c r="MP322" i="4"/>
  <c r="MR322" i="4"/>
  <c r="MY322" i="4"/>
  <c r="MQ322" i="4"/>
  <c r="MS322" i="4"/>
  <c r="MR516" i="3"/>
  <c r="MU173" i="3"/>
  <c r="MT173" i="3"/>
  <c r="MW173" i="3"/>
  <c r="MV173" i="3"/>
  <c r="MS118" i="3"/>
  <c r="MR118" i="3"/>
  <c r="MY118" i="3"/>
  <c r="MQ118" i="3"/>
  <c r="MX118" i="3"/>
  <c r="MP118" i="3"/>
  <c r="MY265" i="4"/>
  <c r="MQ265" i="4"/>
  <c r="MX265" i="4"/>
  <c r="MP265" i="4"/>
  <c r="MS265" i="4"/>
  <c r="MR265" i="4"/>
  <c r="MS182" i="4"/>
  <c r="MU116" i="4"/>
  <c r="MT116" i="4"/>
  <c r="MW116" i="4"/>
  <c r="MV116" i="4"/>
  <c r="MU603" i="3"/>
  <c r="MT603" i="3"/>
  <c r="MW603" i="3"/>
  <c r="MV603" i="3"/>
  <c r="MW510" i="3"/>
  <c r="MT510" i="3"/>
  <c r="MV510" i="3"/>
  <c r="MU510" i="3"/>
  <c r="MU364" i="3"/>
  <c r="MT364" i="3"/>
  <c r="MW364" i="3"/>
  <c r="MV364" i="3"/>
  <c r="MQ111" i="3"/>
  <c r="MX111" i="3"/>
  <c r="MP111" i="3"/>
  <c r="MS111" i="3"/>
  <c r="MY111" i="3"/>
  <c r="MR111" i="3"/>
  <c r="MS206" i="4"/>
  <c r="MR206" i="4"/>
  <c r="MW269" i="3"/>
  <c r="MT269" i="3"/>
  <c r="MU269" i="3"/>
  <c r="MV269" i="3"/>
  <c r="MR431" i="3"/>
  <c r="MY431" i="3"/>
  <c r="MQ431" i="3"/>
  <c r="MX431" i="3"/>
  <c r="MS431" i="3"/>
  <c r="MP431" i="3"/>
  <c r="NG607" i="2"/>
  <c r="MY607" i="2"/>
  <c r="MS607" i="2"/>
  <c r="NF607" i="2"/>
  <c r="NO607" i="2"/>
  <c r="MX607" i="2"/>
  <c r="MQ607" i="2"/>
  <c r="MP607" i="2"/>
  <c r="NH607" i="2"/>
  <c r="NE607" i="2"/>
  <c r="MR607" i="2"/>
  <c r="NI607" i="2"/>
  <c r="NN607" i="2"/>
  <c r="ND607" i="2"/>
  <c r="NJ497" i="2"/>
  <c r="MT497" i="2"/>
  <c r="NL497" i="2"/>
  <c r="MV497" i="2"/>
  <c r="NM497" i="2"/>
  <c r="MU497" i="2"/>
  <c r="MW497" i="2"/>
  <c r="NK497" i="2"/>
  <c r="NO444" i="2"/>
  <c r="NG444" i="2"/>
  <c r="NE444" i="2"/>
  <c r="MS444" i="2"/>
  <c r="MY444" i="2"/>
  <c r="MQ444" i="2"/>
  <c r="NH444" i="2"/>
  <c r="NF444" i="2"/>
  <c r="MX444" i="2"/>
  <c r="MP444" i="2"/>
  <c r="NI444" i="2"/>
  <c r="NN444" i="2"/>
  <c r="MR444" i="2"/>
  <c r="ND444" i="2"/>
  <c r="ND411" i="2"/>
  <c r="MR411" i="2"/>
  <c r="MP411" i="2"/>
  <c r="NO411" i="2"/>
  <c r="NI411" i="2"/>
  <c r="NG411" i="2"/>
  <c r="NE411" i="2"/>
  <c r="MY411" i="2"/>
  <c r="NN411" i="2"/>
  <c r="NH411" i="2"/>
  <c r="NF411" i="2"/>
  <c r="MX411" i="2"/>
  <c r="MS411" i="2"/>
  <c r="MQ411" i="2"/>
  <c r="NJ455" i="2"/>
  <c r="NL455" i="2"/>
  <c r="MT455" i="2"/>
  <c r="MV455" i="2"/>
  <c r="NK455" i="2"/>
  <c r="MW455" i="2"/>
  <c r="MU455" i="2"/>
  <c r="NM455" i="2"/>
  <c r="OB230" i="2"/>
  <c r="OO230" i="2"/>
  <c r="MB312" i="2"/>
  <c r="MC312" i="2"/>
  <c r="MW294" i="2"/>
  <c r="MP565" i="3"/>
  <c r="MQ565" i="3"/>
  <c r="MY565" i="3"/>
  <c r="MS565" i="3"/>
  <c r="MR565" i="3"/>
  <c r="MX565" i="3"/>
  <c r="MQ565" i="2"/>
  <c r="NH565" i="2"/>
  <c r="MY565" i="2"/>
  <c r="MP565" i="2"/>
  <c r="NI565" i="2"/>
  <c r="NO565" i="2"/>
  <c r="MR565" i="2"/>
  <c r="NE565" i="2"/>
  <c r="MS565" i="2"/>
  <c r="NN565" i="2"/>
  <c r="ND565" i="2"/>
  <c r="NF565" i="2"/>
  <c r="MX565" i="2"/>
  <c r="NG565" i="2"/>
  <c r="NO356" i="2"/>
  <c r="ND356" i="2"/>
  <c r="MP356" i="2"/>
  <c r="NG356" i="2"/>
  <c r="MY356" i="2"/>
  <c r="NN356" i="2"/>
  <c r="MQ356" i="2"/>
  <c r="NI356" i="2"/>
  <c r="NH356" i="2"/>
  <c r="NF356" i="2"/>
  <c r="NE356" i="2"/>
  <c r="MS356" i="2"/>
  <c r="MX356" i="2"/>
  <c r="MR356" i="2"/>
  <c r="ND34" i="2"/>
  <c r="NE34" i="2"/>
  <c r="MQ34" i="2"/>
  <c r="NI34" i="2"/>
  <c r="MP34" i="2"/>
  <c r="MY34" i="2"/>
  <c r="MX34" i="2"/>
  <c r="NG34" i="2"/>
  <c r="MR34" i="2"/>
  <c r="NF34" i="2"/>
  <c r="NO34" i="2"/>
  <c r="NN34" i="2"/>
  <c r="NH34" i="2"/>
  <c r="MS34" i="2"/>
  <c r="NO595" i="2"/>
  <c r="NG595" i="2"/>
  <c r="MY595" i="2"/>
  <c r="MQ595" i="2"/>
  <c r="MS595" i="2"/>
  <c r="ND595" i="2"/>
  <c r="NH595" i="2"/>
  <c r="MP595" i="2"/>
  <c r="NI595" i="2"/>
  <c r="MX595" i="2"/>
  <c r="NF595" i="2"/>
  <c r="NN595" i="2"/>
  <c r="NE595" i="2"/>
  <c r="MR595" i="2"/>
  <c r="MQ298" i="3"/>
  <c r="MR298" i="3"/>
  <c r="MX298" i="3"/>
  <c r="MP298" i="3"/>
  <c r="MY298" i="3"/>
  <c r="MS298" i="3"/>
  <c r="MS525" i="2"/>
  <c r="MP217" i="2"/>
  <c r="NN217" i="2"/>
  <c r="MY534" i="4"/>
  <c r="MR534" i="4"/>
  <c r="MQ534" i="4"/>
  <c r="MX534" i="4"/>
  <c r="MS534" i="4"/>
  <c r="MP534" i="4"/>
  <c r="MY589" i="2"/>
  <c r="MQ589" i="2"/>
  <c r="NO589" i="2"/>
  <c r="NG589" i="2"/>
  <c r="MP589" i="2"/>
  <c r="NN589" i="2"/>
  <c r="MX589" i="2"/>
  <c r="NF589" i="2"/>
  <c r="MR589" i="2"/>
  <c r="MS589" i="2"/>
  <c r="NH589" i="2"/>
  <c r="NE589" i="2"/>
  <c r="NI589" i="2"/>
  <c r="ND589" i="2"/>
  <c r="NH334" i="2"/>
  <c r="NF334" i="2"/>
  <c r="MX334" i="2"/>
  <c r="MS334" i="2"/>
  <c r="NO334" i="2"/>
  <c r="NG334" i="2"/>
  <c r="MY334" i="2"/>
  <c r="MQ334" i="2"/>
  <c r="NH285" i="2"/>
  <c r="MX87" i="3"/>
  <c r="MP87" i="3"/>
  <c r="MS87" i="3"/>
  <c r="MQ87" i="3"/>
  <c r="MY87" i="3"/>
  <c r="MR87" i="3"/>
  <c r="MQ324" i="3"/>
  <c r="MS324" i="3"/>
  <c r="MX324" i="3"/>
  <c r="MP324" i="3"/>
  <c r="MR324" i="3"/>
  <c r="MY324" i="3"/>
  <c r="NG557" i="2"/>
  <c r="NO557" i="2"/>
  <c r="MY557" i="2"/>
  <c r="NE557" i="2"/>
  <c r="MS557" i="2"/>
  <c r="NH557" i="2"/>
  <c r="NN557" i="2"/>
  <c r="ND557" i="2"/>
  <c r="MQ557" i="2"/>
  <c r="NF557" i="2"/>
  <c r="MX557" i="2"/>
  <c r="MR557" i="2"/>
  <c r="MP557" i="2"/>
  <c r="NI557" i="2"/>
  <c r="MS466" i="3"/>
  <c r="MR51" i="2"/>
  <c r="MY563" i="3"/>
  <c r="MR563" i="3"/>
  <c r="MP563" i="3"/>
  <c r="MX563" i="3"/>
  <c r="MQ563" i="3"/>
  <c r="MS563" i="3"/>
  <c r="MY470" i="4"/>
  <c r="MR470" i="4"/>
  <c r="MX594" i="4"/>
  <c r="MQ594" i="4"/>
  <c r="MP594" i="4"/>
  <c r="MR594" i="4"/>
  <c r="MY594" i="4"/>
  <c r="MS594" i="4"/>
  <c r="MQ457" i="4"/>
  <c r="MR457" i="4"/>
  <c r="MY457" i="4"/>
  <c r="MX457" i="4"/>
  <c r="MP286" i="4"/>
  <c r="MX286" i="4"/>
  <c r="MS286" i="4"/>
  <c r="MQ286" i="4"/>
  <c r="MY286" i="4"/>
  <c r="MR286" i="4"/>
  <c r="MR344" i="2"/>
  <c r="MX344" i="2"/>
  <c r="MY344" i="2"/>
  <c r="NN344" i="2"/>
  <c r="MQ344" i="2"/>
  <c r="NI344" i="2"/>
  <c r="NE344" i="2"/>
  <c r="MS344" i="2"/>
  <c r="NF344" i="2"/>
  <c r="NO344" i="2"/>
  <c r="ND344" i="2"/>
  <c r="NG344" i="2"/>
  <c r="MP344" i="2"/>
  <c r="NH344" i="2"/>
  <c r="MS318" i="3"/>
  <c r="MR318" i="3"/>
  <c r="MX318" i="3"/>
  <c r="MP318" i="3"/>
  <c r="MY318" i="3"/>
  <c r="MQ318" i="3"/>
  <c r="MY328" i="3"/>
  <c r="MQ328" i="3"/>
  <c r="MS328" i="3"/>
  <c r="MX328" i="3"/>
  <c r="MP328" i="3"/>
  <c r="MR328" i="3"/>
  <c r="MY561" i="2"/>
  <c r="MR561" i="2"/>
  <c r="NG561" i="2"/>
  <c r="MQ561" i="2"/>
  <c r="NN561" i="2"/>
  <c r="ND561" i="2"/>
  <c r="NO561" i="2"/>
  <c r="NF561" i="2"/>
  <c r="MX561" i="2"/>
  <c r="NH561" i="2"/>
  <c r="MP561" i="2"/>
  <c r="NI561" i="2"/>
  <c r="NE561" i="2"/>
  <c r="MS561" i="2"/>
  <c r="MP493" i="4"/>
  <c r="MQ493" i="4"/>
  <c r="MP252" i="4"/>
  <c r="MS252" i="4"/>
  <c r="MY252" i="4"/>
  <c r="MR252" i="4"/>
  <c r="MQ252" i="4"/>
  <c r="MX252" i="4"/>
  <c r="MR393" i="2"/>
  <c r="NI393" i="2"/>
  <c r="NN215" i="2"/>
  <c r="NH215" i="2"/>
  <c r="NF215" i="2"/>
  <c r="ND215" i="2"/>
  <c r="MX215" i="2"/>
  <c r="MR215" i="2"/>
  <c r="MP215" i="2"/>
  <c r="NO215" i="2"/>
  <c r="NI215" i="2"/>
  <c r="NG215" i="2"/>
  <c r="MY215" i="2"/>
  <c r="MS215" i="2"/>
  <c r="MQ215" i="2"/>
  <c r="NE215" i="2"/>
  <c r="MX511" i="4"/>
  <c r="MQ511" i="4"/>
  <c r="MS511" i="4"/>
  <c r="MP511" i="4"/>
  <c r="MR511" i="4"/>
  <c r="MY511" i="4"/>
  <c r="MY509" i="4"/>
  <c r="MQ509" i="4"/>
  <c r="MX509" i="4"/>
  <c r="MS509" i="4"/>
  <c r="MR509" i="4"/>
  <c r="MP509" i="4"/>
  <c r="NK610" i="4"/>
  <c r="NR610" i="4"/>
  <c r="MW183" i="4"/>
  <c r="MV183" i="4"/>
  <c r="MU183" i="4"/>
  <c r="MT183" i="4"/>
  <c r="MW79" i="4"/>
  <c r="MV79" i="4"/>
  <c r="MU79" i="4"/>
  <c r="MT79" i="4"/>
  <c r="MB92" i="3"/>
  <c r="MC92" i="3"/>
  <c r="NL80" i="3"/>
  <c r="NS80" i="3"/>
  <c r="MW600" i="2"/>
  <c r="MV600" i="2"/>
  <c r="NK600" i="2"/>
  <c r="NM600" i="2"/>
  <c r="NJ600" i="2"/>
  <c r="MU600" i="2"/>
  <c r="MT600" i="2"/>
  <c r="NL600" i="2"/>
  <c r="MT131" i="4"/>
  <c r="MW131" i="4"/>
  <c r="MV131" i="4"/>
  <c r="MU131" i="4"/>
  <c r="MQ27" i="4"/>
  <c r="MX27" i="4"/>
  <c r="MP27" i="4"/>
  <c r="MS27" i="4"/>
  <c r="MR27" i="4"/>
  <c r="MY27" i="4"/>
  <c r="MW34" i="4"/>
  <c r="MV34" i="4"/>
  <c r="MU34" i="4"/>
  <c r="MT34" i="4"/>
  <c r="NA504" i="3"/>
  <c r="MZ504" i="3"/>
  <c r="NC504" i="3"/>
  <c r="NB504" i="3"/>
  <c r="MW125" i="3"/>
  <c r="MV125" i="3"/>
  <c r="MU125" i="3"/>
  <c r="MT125" i="3"/>
  <c r="MP318" i="4"/>
  <c r="MX187" i="4"/>
  <c r="MP187" i="4"/>
  <c r="MS187" i="4"/>
  <c r="MR187" i="4"/>
  <c r="MY187" i="4"/>
  <c r="MQ187" i="4"/>
  <c r="MU84" i="4"/>
  <c r="MT84" i="4"/>
  <c r="MW84" i="4"/>
  <c r="MV84" i="4"/>
  <c r="MR461" i="3"/>
  <c r="NK415" i="3"/>
  <c r="NR415" i="3"/>
  <c r="MI255" i="3"/>
  <c r="MH255" i="3"/>
  <c r="MX587" i="3"/>
  <c r="MQ587" i="3"/>
  <c r="MR587" i="3"/>
  <c r="MY587" i="3"/>
  <c r="MP587" i="3"/>
  <c r="MS587" i="3"/>
  <c r="MT440" i="3"/>
  <c r="MW364" i="4"/>
  <c r="MV364" i="4"/>
  <c r="MU364" i="4"/>
  <c r="MT364" i="4"/>
  <c r="MC478" i="3"/>
  <c r="MB478" i="3"/>
  <c r="MV513" i="2"/>
  <c r="MT513" i="2"/>
  <c r="NK513" i="2"/>
  <c r="NM513" i="2"/>
  <c r="MU513" i="2"/>
  <c r="MW513" i="2"/>
  <c r="NL513" i="2"/>
  <c r="NJ513" i="2"/>
  <c r="NI512" i="2"/>
  <c r="NG512" i="2"/>
  <c r="NE512" i="2"/>
  <c r="MY512" i="2"/>
  <c r="MS512" i="2"/>
  <c r="MQ512" i="2"/>
  <c r="ND512" i="2"/>
  <c r="NN512" i="2"/>
  <c r="NH512" i="2"/>
  <c r="NF512" i="2"/>
  <c r="MX512" i="2"/>
  <c r="MR512" i="2"/>
  <c r="MP512" i="2"/>
  <c r="NO512" i="2"/>
  <c r="MT340" i="4"/>
  <c r="MW340" i="4"/>
  <c r="MV340" i="4"/>
  <c r="MU340" i="4"/>
  <c r="MT170" i="4"/>
  <c r="MW170" i="4"/>
  <c r="MV170" i="4"/>
  <c r="MU170" i="4"/>
  <c r="MV608" i="3"/>
  <c r="MU608" i="3"/>
  <c r="MS257" i="3"/>
  <c r="MR257" i="3"/>
  <c r="MY257" i="3"/>
  <c r="MQ257" i="3"/>
  <c r="MX257" i="3"/>
  <c r="MP257" i="3"/>
  <c r="ON182" i="2"/>
  <c r="OA182" i="2"/>
  <c r="MY27" i="3"/>
  <c r="MX27" i="3"/>
  <c r="MQ27" i="3"/>
  <c r="MP27" i="3"/>
  <c r="MS27" i="3"/>
  <c r="MR27" i="3"/>
  <c r="ON310" i="2"/>
  <c r="OA310" i="2"/>
  <c r="OB198" i="2"/>
  <c r="OO198" i="2"/>
  <c r="ON252" i="2"/>
  <c r="OA252" i="2"/>
  <c r="OB242" i="2"/>
  <c r="OO242" i="2"/>
  <c r="MC70" i="2"/>
  <c r="MB70" i="2"/>
  <c r="MP103" i="2"/>
  <c r="NF103" i="2"/>
  <c r="NN103" i="2"/>
  <c r="MX103" i="2"/>
  <c r="MY103" i="2"/>
  <c r="NH103" i="2"/>
  <c r="NG103" i="2"/>
  <c r="NO103" i="2"/>
  <c r="MR103" i="2"/>
  <c r="MQ103" i="2"/>
  <c r="MS103" i="2"/>
  <c r="NE103" i="2"/>
  <c r="ND103" i="2"/>
  <c r="NI103" i="2"/>
  <c r="NR316" i="2"/>
  <c r="NQ316" i="2"/>
  <c r="NP316" i="2"/>
  <c r="NB316" i="2"/>
  <c r="MZ316" i="2"/>
  <c r="NS316" i="2"/>
  <c r="NA316" i="2"/>
  <c r="NC316" i="2"/>
  <c r="MX554" i="4"/>
  <c r="MS554" i="4"/>
  <c r="MQ554" i="4"/>
  <c r="MR554" i="4"/>
  <c r="MP554" i="4"/>
  <c r="MY554" i="4"/>
  <c r="MT537" i="4"/>
  <c r="MW537" i="4"/>
  <c r="MV537" i="4"/>
  <c r="MU537" i="4"/>
  <c r="MW461" i="4"/>
  <c r="MV461" i="4"/>
  <c r="MU461" i="4"/>
  <c r="MT461" i="4"/>
  <c r="MV540" i="4"/>
  <c r="MT540" i="4"/>
  <c r="MU540" i="4"/>
  <c r="MW540" i="4"/>
  <c r="MX229" i="3"/>
  <c r="MP229" i="3"/>
  <c r="MS229" i="3"/>
  <c r="MR229" i="3"/>
  <c r="MY229" i="3"/>
  <c r="MQ229" i="3"/>
  <c r="MW153" i="3"/>
  <c r="MV153" i="3"/>
  <c r="MU153" i="3"/>
  <c r="MT153" i="3"/>
  <c r="MW262" i="3"/>
  <c r="MT262" i="3"/>
  <c r="MV262" i="3"/>
  <c r="MU262" i="3"/>
  <c r="MB496" i="3"/>
  <c r="MC496" i="3"/>
  <c r="MS183" i="4"/>
  <c r="MR183" i="4"/>
  <c r="MY183" i="4"/>
  <c r="MQ183" i="4"/>
  <c r="MX183" i="4"/>
  <c r="MP183" i="4"/>
  <c r="MY216" i="4"/>
  <c r="MQ216" i="4"/>
  <c r="MR216" i="4"/>
  <c r="MX216" i="4"/>
  <c r="MP216" i="4"/>
  <c r="MS216" i="4"/>
  <c r="MU35" i="4"/>
  <c r="MT35" i="4"/>
  <c r="MW35" i="4"/>
  <c r="MV35" i="4"/>
  <c r="MZ108" i="3"/>
  <c r="NC108" i="3"/>
  <c r="NA108" i="3"/>
  <c r="NB108" i="3"/>
  <c r="MS578" i="2"/>
  <c r="MQ578" i="2"/>
  <c r="NN578" i="2"/>
  <c r="NH578" i="2"/>
  <c r="NF578" i="2"/>
  <c r="MX578" i="2"/>
  <c r="NO578" i="2"/>
  <c r="NI578" i="2"/>
  <c r="NG578" i="2"/>
  <c r="NE578" i="2"/>
  <c r="ND578" i="2"/>
  <c r="MY578" i="2"/>
  <c r="MR578" i="2"/>
  <c r="MP578" i="2"/>
  <c r="MR390" i="4"/>
  <c r="MY390" i="4"/>
  <c r="MQ390" i="4"/>
  <c r="MX390" i="4"/>
  <c r="MP390" i="4"/>
  <c r="MS390" i="4"/>
  <c r="MQ178" i="4"/>
  <c r="MY558" i="3"/>
  <c r="MQ558" i="3"/>
  <c r="MX558" i="3"/>
  <c r="MP558" i="3"/>
  <c r="MR558" i="3"/>
  <c r="MS558" i="3"/>
  <c r="MQ366" i="3"/>
  <c r="MT411" i="3"/>
  <c r="MW411" i="3"/>
  <c r="MV411" i="3"/>
  <c r="MU411" i="3"/>
  <c r="NK120" i="3"/>
  <c r="NR120" i="3"/>
  <c r="MU564" i="2"/>
  <c r="NJ564" i="2"/>
  <c r="MV564" i="2"/>
  <c r="MT564" i="2"/>
  <c r="NM564" i="2"/>
  <c r="NL564" i="2"/>
  <c r="MW564" i="2"/>
  <c r="NK564" i="2"/>
  <c r="MX110" i="4"/>
  <c r="MP110" i="4"/>
  <c r="MS110" i="4"/>
  <c r="MR110" i="4"/>
  <c r="MY110" i="4"/>
  <c r="MQ110" i="4"/>
  <c r="MP30" i="3"/>
  <c r="MS30" i="3"/>
  <c r="MR30" i="3"/>
  <c r="MY30" i="3"/>
  <c r="MQ30" i="3"/>
  <c r="MX30" i="3"/>
  <c r="MV325" i="4"/>
  <c r="MU325" i="4"/>
  <c r="MW325" i="4"/>
  <c r="MT325" i="4"/>
  <c r="MU218" i="4"/>
  <c r="MT218" i="4"/>
  <c r="MW218" i="4"/>
  <c r="MV218" i="4"/>
  <c r="MT112" i="4"/>
  <c r="MW112" i="4"/>
  <c r="MV112" i="4"/>
  <c r="MU112" i="4"/>
  <c r="MZ282" i="2"/>
  <c r="NS282" i="2"/>
  <c r="NR282" i="2"/>
  <c r="NA282" i="2"/>
  <c r="NP282" i="2"/>
  <c r="NC282" i="2"/>
  <c r="NQ282" i="2"/>
  <c r="NB282" i="2"/>
  <c r="MP201" i="2"/>
  <c r="NH380" i="2"/>
  <c r="NN380" i="2"/>
  <c r="ND380" i="2"/>
  <c r="NF380" i="2"/>
  <c r="MX380" i="2"/>
  <c r="MP380" i="2"/>
  <c r="NI380" i="2"/>
  <c r="NG380" i="2"/>
  <c r="NE380" i="2"/>
  <c r="MS380" i="2"/>
  <c r="MY380" i="2"/>
  <c r="MQ380" i="2"/>
  <c r="MR380" i="2"/>
  <c r="NO380" i="2"/>
  <c r="NK496" i="2"/>
  <c r="NM496" i="2"/>
  <c r="MU496" i="2"/>
  <c r="MW496" i="2"/>
  <c r="MV496" i="2"/>
  <c r="MT496" i="2"/>
  <c r="NL496" i="2"/>
  <c r="NJ496" i="2"/>
  <c r="MR445" i="2"/>
  <c r="MP445" i="2"/>
  <c r="ND445" i="2"/>
  <c r="NO445" i="2"/>
  <c r="NI445" i="2"/>
  <c r="NG445" i="2"/>
  <c r="NE445" i="2"/>
  <c r="MY445" i="2"/>
  <c r="MS445" i="2"/>
  <c r="MQ445" i="2"/>
  <c r="NN445" i="2"/>
  <c r="NH445" i="2"/>
  <c r="NF445" i="2"/>
  <c r="MX445" i="2"/>
  <c r="NF467" i="2"/>
  <c r="MU502" i="2"/>
  <c r="MW502" i="2"/>
  <c r="NL502" i="2"/>
  <c r="NJ502" i="2"/>
  <c r="MV502" i="2"/>
  <c r="MT502" i="2"/>
  <c r="NK502" i="2"/>
  <c r="NM502" i="2"/>
  <c r="OB250" i="2"/>
  <c r="OO250" i="2"/>
  <c r="OB266" i="2"/>
  <c r="OO266" i="2"/>
  <c r="OB178" i="2"/>
  <c r="OO178" i="2"/>
  <c r="NE56" i="2"/>
  <c r="MR235" i="2"/>
  <c r="NJ36" i="2"/>
  <c r="MT36" i="2"/>
  <c r="MU36" i="2"/>
  <c r="MV36" i="2"/>
  <c r="NK36" i="2"/>
  <c r="NL36" i="2"/>
  <c r="NM36" i="2"/>
  <c r="MW36" i="2"/>
  <c r="NN151" i="2"/>
  <c r="NA160" i="2"/>
  <c r="NQ160" i="2"/>
  <c r="NR160" i="2"/>
  <c r="NP160" i="2"/>
  <c r="NB160" i="2"/>
  <c r="MZ160" i="2"/>
  <c r="NS160" i="2"/>
  <c r="NC160" i="2"/>
  <c r="MP516" i="4"/>
  <c r="MX516" i="4"/>
  <c r="MR516" i="4"/>
  <c r="MS516" i="4"/>
  <c r="MQ516" i="4"/>
  <c r="MY516" i="4"/>
  <c r="MQ536" i="4"/>
  <c r="MX536" i="4"/>
  <c r="MR536" i="4"/>
  <c r="MS536" i="4"/>
  <c r="MP536" i="4"/>
  <c r="MY536" i="4"/>
  <c r="MR501" i="4"/>
  <c r="MY501" i="4"/>
  <c r="MX501" i="4"/>
  <c r="MS501" i="4"/>
  <c r="MQ501" i="4"/>
  <c r="MP501" i="4"/>
  <c r="MW487" i="4"/>
  <c r="MV487" i="4"/>
  <c r="MU487" i="4"/>
  <c r="MT487" i="4"/>
  <c r="MY538" i="4"/>
  <c r="MR538" i="4"/>
  <c r="MQ538" i="4"/>
  <c r="MP538" i="4"/>
  <c r="MX538" i="4"/>
  <c r="MS538" i="4"/>
  <c r="MT469" i="4"/>
  <c r="MW469" i="4"/>
  <c r="MV469" i="4"/>
  <c r="MU469" i="4"/>
  <c r="MR551" i="4"/>
  <c r="MX551" i="4"/>
  <c r="MP551" i="4"/>
  <c r="MX529" i="4"/>
  <c r="MP529" i="4"/>
  <c r="MY529" i="4"/>
  <c r="MQ529" i="4"/>
  <c r="MR529" i="4"/>
  <c r="MS529" i="4"/>
  <c r="MT474" i="4"/>
  <c r="MW474" i="4"/>
  <c r="MV474" i="4"/>
  <c r="MU474" i="4"/>
  <c r="MW428" i="4"/>
  <c r="MT428" i="4"/>
  <c r="MV428" i="4"/>
  <c r="MU428" i="4"/>
  <c r="MW180" i="3"/>
  <c r="MV180" i="3"/>
  <c r="MU180" i="3"/>
  <c r="MT180" i="3"/>
  <c r="MP482" i="3"/>
  <c r="MX482" i="3"/>
  <c r="MR482" i="3"/>
  <c r="MS482" i="3"/>
  <c r="MQ482" i="3"/>
  <c r="MY482" i="3"/>
  <c r="MW372" i="3"/>
  <c r="MV372" i="3"/>
  <c r="MU372" i="3"/>
  <c r="MT372" i="3"/>
  <c r="MR73" i="3"/>
  <c r="MY73" i="3"/>
  <c r="MQ73" i="3"/>
  <c r="MX73" i="3"/>
  <c r="MP73" i="3"/>
  <c r="MS73" i="3"/>
  <c r="NK610" i="2"/>
  <c r="NL610" i="2"/>
  <c r="MU610" i="2"/>
  <c r="MV610" i="2"/>
  <c r="NJ610" i="2"/>
  <c r="MT610" i="2"/>
  <c r="MW610" i="2"/>
  <c r="NM610" i="2"/>
  <c r="MR480" i="2"/>
  <c r="NO480" i="2"/>
  <c r="NG480" i="2"/>
  <c r="NE480" i="2"/>
  <c r="MS480" i="2"/>
  <c r="MY480" i="2"/>
  <c r="MQ480" i="2"/>
  <c r="NH480" i="2"/>
  <c r="NF480" i="2"/>
  <c r="MX480" i="2"/>
  <c r="MP480" i="2"/>
  <c r="NI480" i="2"/>
  <c r="NN480" i="2"/>
  <c r="ND480" i="2"/>
  <c r="NK472" i="3"/>
  <c r="NR472" i="3"/>
  <c r="NC299" i="3"/>
  <c r="NA299" i="3"/>
  <c r="NB299" i="3"/>
  <c r="MZ299" i="3"/>
  <c r="MT78" i="3"/>
  <c r="MW78" i="3"/>
  <c r="MV78" i="3"/>
  <c r="MU78" i="3"/>
  <c r="NK279" i="3"/>
  <c r="NR279" i="3"/>
  <c r="MV53" i="3"/>
  <c r="MU53" i="3"/>
  <c r="MT53" i="3"/>
  <c r="MW53" i="3"/>
  <c r="MT594" i="2"/>
  <c r="NM594" i="2"/>
  <c r="NK594" i="2"/>
  <c r="MW594" i="2"/>
  <c r="NL594" i="2"/>
  <c r="NJ594" i="2"/>
  <c r="MV594" i="2"/>
  <c r="MU594" i="2"/>
  <c r="MC462" i="3"/>
  <c r="MB462" i="3"/>
  <c r="MT344" i="3"/>
  <c r="MW344" i="3"/>
  <c r="MV344" i="3"/>
  <c r="MU344" i="3"/>
  <c r="MW56" i="3"/>
  <c r="MV56" i="3"/>
  <c r="MU56" i="3"/>
  <c r="MT56" i="3"/>
  <c r="MS52" i="4"/>
  <c r="MR52" i="4"/>
  <c r="MY52" i="4"/>
  <c r="MQ52" i="4"/>
  <c r="MX52" i="4"/>
  <c r="MP52" i="4"/>
  <c r="NC608" i="3"/>
  <c r="NB608" i="3"/>
  <c r="MZ608" i="3"/>
  <c r="NA608" i="3"/>
  <c r="MP347" i="3"/>
  <c r="NL498" i="2"/>
  <c r="NJ498" i="2"/>
  <c r="MV498" i="2"/>
  <c r="MT498" i="2"/>
  <c r="NM498" i="2"/>
  <c r="MU498" i="2"/>
  <c r="MW498" i="2"/>
  <c r="NK498" i="2"/>
  <c r="MU388" i="2"/>
  <c r="MW388" i="2"/>
  <c r="NL388" i="2"/>
  <c r="NJ388" i="2"/>
  <c r="NK388" i="2"/>
  <c r="NM388" i="2"/>
  <c r="MV388" i="2"/>
  <c r="MT388" i="2"/>
  <c r="NC302" i="2"/>
  <c r="NR302" i="2"/>
  <c r="NP302" i="2"/>
  <c r="NB302" i="2"/>
  <c r="NA302" i="2"/>
  <c r="MZ302" i="2"/>
  <c r="NS302" i="2"/>
  <c r="NQ302" i="2"/>
  <c r="MW27" i="3"/>
  <c r="MV27" i="3"/>
  <c r="MU27" i="3"/>
  <c r="MT27" i="3"/>
  <c r="ND435" i="2"/>
  <c r="MQ435" i="2"/>
  <c r="MY435" i="2"/>
  <c r="MR435" i="2"/>
  <c r="MP435" i="2"/>
  <c r="NG435" i="2"/>
  <c r="MX435" i="2"/>
  <c r="NO435" i="2"/>
  <c r="NH435" i="2"/>
  <c r="MS435" i="2"/>
  <c r="NF435" i="2"/>
  <c r="NN435" i="2"/>
  <c r="NI435" i="2"/>
  <c r="NE435" i="2"/>
  <c r="NM230" i="2"/>
  <c r="MU230" i="2"/>
  <c r="MW230" i="2"/>
  <c r="NL230" i="2"/>
  <c r="NJ230" i="2"/>
  <c r="MV230" i="2"/>
  <c r="MT230" i="2"/>
  <c r="NK230" i="2"/>
  <c r="ND84" i="2"/>
  <c r="NO84" i="2"/>
  <c r="MU222" i="2"/>
  <c r="MV222" i="2"/>
  <c r="MT222" i="2"/>
  <c r="NM222" i="2"/>
  <c r="NL222" i="2"/>
  <c r="NK222" i="2"/>
  <c r="NJ222" i="2"/>
  <c r="MW222" i="2"/>
  <c r="NL299" i="2"/>
  <c r="NJ299" i="2"/>
  <c r="MV299" i="2"/>
  <c r="MT299" i="2"/>
  <c r="MW299" i="2"/>
  <c r="NK299" i="2"/>
  <c r="MU299" i="2"/>
  <c r="NM299" i="2"/>
  <c r="NE88" i="2"/>
  <c r="NH88" i="2"/>
  <c r="NG88" i="2"/>
  <c r="NO88" i="2"/>
  <c r="NI88" i="2"/>
  <c r="NK320" i="2"/>
  <c r="NM320" i="2"/>
  <c r="MU320" i="2"/>
  <c r="MW320" i="2"/>
  <c r="NL320" i="2"/>
  <c r="NJ320" i="2"/>
  <c r="MV320" i="2"/>
  <c r="MT320" i="2"/>
  <c r="MY581" i="4"/>
  <c r="MP581" i="4"/>
  <c r="MS581" i="4"/>
  <c r="MX581" i="4"/>
  <c r="MQ581" i="4"/>
  <c r="MR581" i="4"/>
  <c r="MT362" i="4"/>
  <c r="MW362" i="4"/>
  <c r="MV362" i="4"/>
  <c r="MU362" i="4"/>
  <c r="MW450" i="3"/>
  <c r="MV450" i="3"/>
  <c r="MT450" i="3"/>
  <c r="MU450" i="3"/>
  <c r="NK72" i="3"/>
  <c r="NR72" i="3"/>
  <c r="MW494" i="3"/>
  <c r="MV494" i="3"/>
  <c r="MT494" i="3"/>
  <c r="MU494" i="3"/>
  <c r="MT219" i="3"/>
  <c r="MW219" i="3"/>
  <c r="MV219" i="3"/>
  <c r="MU219" i="3"/>
  <c r="MW582" i="3"/>
  <c r="MR412" i="3"/>
  <c r="MY412" i="3"/>
  <c r="MQ412" i="3"/>
  <c r="MX412" i="3"/>
  <c r="MP412" i="3"/>
  <c r="MS412" i="3"/>
  <c r="MU539" i="2"/>
  <c r="MW539" i="2"/>
  <c r="NL539" i="2"/>
  <c r="NJ539" i="2"/>
  <c r="MV539" i="2"/>
  <c r="MT539" i="2"/>
  <c r="NK539" i="2"/>
  <c r="NM539" i="2"/>
  <c r="MR174" i="3"/>
  <c r="MY174" i="3"/>
  <c r="MQ174" i="3"/>
  <c r="MX174" i="3"/>
  <c r="MP174" i="3"/>
  <c r="MS174" i="3"/>
  <c r="MV467" i="4"/>
  <c r="MU467" i="4"/>
  <c r="MW467" i="4"/>
  <c r="MT467" i="4"/>
  <c r="MX208" i="4"/>
  <c r="MP208" i="4"/>
  <c r="MS208" i="4"/>
  <c r="MR208" i="4"/>
  <c r="MY208" i="4"/>
  <c r="MQ208" i="4"/>
  <c r="NL596" i="3"/>
  <c r="NS596" i="3"/>
  <c r="MX525" i="3"/>
  <c r="MP525" i="3"/>
  <c r="MY525" i="3"/>
  <c r="MR525" i="3"/>
  <c r="MQ525" i="3"/>
  <c r="MS525" i="3"/>
  <c r="MR549" i="2"/>
  <c r="MQ549" i="2"/>
  <c r="NO549" i="2"/>
  <c r="NE549" i="2"/>
  <c r="MS549" i="2"/>
  <c r="MY549" i="2"/>
  <c r="NN549" i="2"/>
  <c r="ND549" i="2"/>
  <c r="NH549" i="2"/>
  <c r="NF549" i="2"/>
  <c r="NG549" i="2"/>
  <c r="MX549" i="2"/>
  <c r="MP549" i="2"/>
  <c r="NI549" i="2"/>
  <c r="MX172" i="4"/>
  <c r="MS66" i="4"/>
  <c r="MR66" i="4"/>
  <c r="MY66" i="4"/>
  <c r="MQ66" i="4"/>
  <c r="MX66" i="4"/>
  <c r="MP66" i="4"/>
  <c r="MW570" i="3"/>
  <c r="MT570" i="3"/>
  <c r="MV570" i="3"/>
  <c r="MU570" i="3"/>
  <c r="MZ56" i="3"/>
  <c r="NC56" i="3"/>
  <c r="NA56" i="3"/>
  <c r="NB56" i="3"/>
  <c r="MX102" i="3"/>
  <c r="MX125" i="4"/>
  <c r="MP125" i="4"/>
  <c r="MS125" i="4"/>
  <c r="MR125" i="4"/>
  <c r="MY125" i="4"/>
  <c r="MQ125" i="4"/>
  <c r="MW369" i="3"/>
  <c r="MT369" i="3"/>
  <c r="MV369" i="3"/>
  <c r="MU369" i="3"/>
  <c r="NQ318" i="2"/>
  <c r="NA318" i="2"/>
  <c r="NR318" i="2"/>
  <c r="NP318" i="2"/>
  <c r="NB318" i="2"/>
  <c r="MZ318" i="2"/>
  <c r="NS318" i="2"/>
  <c r="NC318" i="2"/>
  <c r="MC353" i="2"/>
  <c r="MB353" i="2"/>
  <c r="MI198" i="2"/>
  <c r="MH198" i="2"/>
  <c r="MV273" i="2"/>
  <c r="MT273" i="2"/>
  <c r="MW273" i="2"/>
  <c r="MU273" i="2"/>
  <c r="NL273" i="2"/>
  <c r="NK273" i="2"/>
  <c r="NJ273" i="2"/>
  <c r="NM273" i="2"/>
  <c r="MW347" i="2"/>
  <c r="NK347" i="2"/>
  <c r="MT347" i="2"/>
  <c r="MU347" i="2"/>
  <c r="NM347" i="2"/>
  <c r="NJ347" i="2"/>
  <c r="MV347" i="2"/>
  <c r="NL347" i="2"/>
  <c r="MC348" i="2"/>
  <c r="MB348" i="2"/>
  <c r="MS183" i="2"/>
  <c r="MQ183" i="2"/>
  <c r="ND183" i="2"/>
  <c r="MX183" i="2"/>
  <c r="MR183" i="2"/>
  <c r="MP183" i="2"/>
  <c r="MY183" i="2"/>
  <c r="NE183" i="2"/>
  <c r="NH183" i="2"/>
  <c r="NO183" i="2"/>
  <c r="NG183" i="2"/>
  <c r="NN183" i="2"/>
  <c r="NF183" i="2"/>
  <c r="NI183" i="2"/>
  <c r="MR331" i="2"/>
  <c r="MP331" i="2"/>
  <c r="NO331" i="2"/>
  <c r="NI331" i="2"/>
  <c r="NG331" i="2"/>
  <c r="NE331" i="2"/>
  <c r="MY331" i="2"/>
  <c r="NN331" i="2"/>
  <c r="NH331" i="2"/>
  <c r="NF331" i="2"/>
  <c r="MX331" i="2"/>
  <c r="MS331" i="2"/>
  <c r="MQ331" i="2"/>
  <c r="ND331" i="2"/>
  <c r="MU376" i="2"/>
  <c r="MW376" i="2"/>
  <c r="NL376" i="2"/>
  <c r="NJ376" i="2"/>
  <c r="NK376" i="2"/>
  <c r="NM376" i="2"/>
  <c r="MV376" i="2"/>
  <c r="MT376" i="2"/>
  <c r="MT260" i="2"/>
  <c r="MC212" i="2"/>
  <c r="NK268" i="2"/>
  <c r="MW268" i="2"/>
  <c r="NL268" i="2"/>
  <c r="NJ268" i="2"/>
  <c r="MT268" i="2"/>
  <c r="NM268" i="2"/>
  <c r="MV268" i="2"/>
  <c r="MU268" i="2"/>
  <c r="MP101" i="2"/>
  <c r="MY101" i="2"/>
  <c r="MS101" i="2"/>
  <c r="NG101" i="2"/>
  <c r="NI101" i="2"/>
  <c r="ND101" i="2"/>
  <c r="NF137" i="2"/>
  <c r="NE137" i="2"/>
  <c r="MR137" i="2"/>
  <c r="NI137" i="2"/>
  <c r="NO137" i="2"/>
  <c r="NN137" i="2"/>
  <c r="NG137" i="2"/>
  <c r="MS137" i="2"/>
  <c r="MY137" i="2"/>
  <c r="ND137" i="2"/>
  <c r="MX137" i="2"/>
  <c r="MQ137" i="2"/>
  <c r="MP137" i="2"/>
  <c r="NH137" i="2"/>
  <c r="OB288" i="2"/>
  <c r="OO288" i="2"/>
  <c r="NR600" i="4"/>
  <c r="NK600" i="4"/>
  <c r="NK549" i="4"/>
  <c r="NR549" i="4"/>
  <c r="MB331" i="4"/>
  <c r="MC331" i="4"/>
  <c r="MT139" i="4"/>
  <c r="MV139" i="4"/>
  <c r="MU139" i="4"/>
  <c r="MW139" i="4"/>
  <c r="MT210" i="3"/>
  <c r="MV210" i="3"/>
  <c r="MU210" i="3"/>
  <c r="MW210" i="3"/>
  <c r="MU133" i="3"/>
  <c r="MT133" i="3"/>
  <c r="MW133" i="3"/>
  <c r="MV133" i="3"/>
  <c r="MZ80" i="3"/>
  <c r="NC80" i="3"/>
  <c r="NB80" i="3"/>
  <c r="NA80" i="3"/>
  <c r="NL558" i="2"/>
  <c r="NK558" i="2"/>
  <c r="MV558" i="2"/>
  <c r="NJ558" i="2"/>
  <c r="MU558" i="2"/>
  <c r="MT558" i="2"/>
  <c r="NM558" i="2"/>
  <c r="MW558" i="2"/>
  <c r="MT153" i="4"/>
  <c r="MW153" i="4"/>
  <c r="MV153" i="4"/>
  <c r="MU153" i="4"/>
  <c r="MY54" i="4"/>
  <c r="MU444" i="3"/>
  <c r="MT444" i="3"/>
  <c r="MW444" i="3"/>
  <c r="MV444" i="3"/>
  <c r="MP510" i="3"/>
  <c r="MX510" i="3"/>
  <c r="MR510" i="3"/>
  <c r="MQ510" i="3"/>
  <c r="MS510" i="3"/>
  <c r="MY510" i="3"/>
  <c r="NL247" i="3"/>
  <c r="NS247" i="3"/>
  <c r="MU303" i="4"/>
  <c r="MT303" i="4"/>
  <c r="MW303" i="4"/>
  <c r="MV303" i="4"/>
  <c r="MT237" i="4"/>
  <c r="MV237" i="4"/>
  <c r="MW237" i="4"/>
  <c r="MU237" i="4"/>
  <c r="MQ388" i="3"/>
  <c r="MX388" i="3"/>
  <c r="MP388" i="3"/>
  <c r="MS388" i="3"/>
  <c r="MR388" i="3"/>
  <c r="MY388" i="3"/>
  <c r="NK251" i="3"/>
  <c r="NR251" i="3"/>
  <c r="MW448" i="3"/>
  <c r="MV448" i="3"/>
  <c r="MU448" i="3"/>
  <c r="MT448" i="3"/>
  <c r="MU424" i="3"/>
  <c r="MT424" i="3"/>
  <c r="MW424" i="3"/>
  <c r="MV424" i="3"/>
  <c r="NH514" i="2"/>
  <c r="NF514" i="2"/>
  <c r="MX514" i="2"/>
  <c r="MR514" i="2"/>
  <c r="MP514" i="2"/>
  <c r="NO514" i="2"/>
  <c r="NI514" i="2"/>
  <c r="NG514" i="2"/>
  <c r="NE514" i="2"/>
  <c r="MY514" i="2"/>
  <c r="MS514" i="2"/>
  <c r="MQ514" i="2"/>
  <c r="ND514" i="2"/>
  <c r="NN514" i="2"/>
  <c r="NL391" i="3"/>
  <c r="NS391" i="3"/>
  <c r="MC494" i="3"/>
  <c r="MB494" i="3"/>
  <c r="MW259" i="4"/>
  <c r="MV259" i="4"/>
  <c r="MU259" i="4"/>
  <c r="MT259" i="4"/>
  <c r="MZ375" i="3"/>
  <c r="NC375" i="3"/>
  <c r="NB375" i="3"/>
  <c r="NA375" i="3"/>
  <c r="NH378" i="2"/>
  <c r="MR378" i="2"/>
  <c r="MP378" i="2"/>
  <c r="NI378" i="2"/>
  <c r="NO378" i="2"/>
  <c r="NG378" i="2"/>
  <c r="NE378" i="2"/>
  <c r="MS378" i="2"/>
  <c r="MY378" i="2"/>
  <c r="NN378" i="2"/>
  <c r="ND378" i="2"/>
  <c r="NF378" i="2"/>
  <c r="MX378" i="2"/>
  <c r="MQ378" i="2"/>
  <c r="MX162" i="2"/>
  <c r="MR162" i="2"/>
  <c r="MP162" i="2"/>
  <c r="NI162" i="2"/>
  <c r="NO162" i="2"/>
  <c r="NG162" i="2"/>
  <c r="NE162" i="2"/>
  <c r="MY162" i="2"/>
  <c r="MQ162" i="2"/>
  <c r="NN162" i="2"/>
  <c r="ND162" i="2"/>
  <c r="NH162" i="2"/>
  <c r="NF162" i="2"/>
  <c r="MS162" i="2"/>
  <c r="MS391" i="2"/>
  <c r="MQ391" i="2"/>
  <c r="NN391" i="2"/>
  <c r="NH391" i="2"/>
  <c r="NF391" i="2"/>
  <c r="MX391" i="2"/>
  <c r="MR391" i="2"/>
  <c r="MP391" i="2"/>
  <c r="NO391" i="2"/>
  <c r="NI391" i="2"/>
  <c r="NG391" i="2"/>
  <c r="NE391" i="2"/>
  <c r="MY391" i="2"/>
  <c r="ND391" i="2"/>
  <c r="MS387" i="2"/>
  <c r="ND387" i="2"/>
  <c r="NH387" i="2"/>
  <c r="MR387" i="2"/>
  <c r="MP387" i="2"/>
  <c r="NE387" i="2"/>
  <c r="OB296" i="2"/>
  <c r="OO296" i="2"/>
  <c r="MI172" i="2"/>
  <c r="MH172" i="2"/>
  <c r="MR199" i="2"/>
  <c r="MP199" i="2"/>
  <c r="NO199" i="2"/>
  <c r="NI199" i="2"/>
  <c r="NG199" i="2"/>
  <c r="MY199" i="2"/>
  <c r="MS199" i="2"/>
  <c r="MQ199" i="2"/>
  <c r="NE199" i="2"/>
  <c r="NN199" i="2"/>
  <c r="NH199" i="2"/>
  <c r="NF199" i="2"/>
  <c r="ND199" i="2"/>
  <c r="MX199" i="2"/>
  <c r="NN117" i="2"/>
  <c r="MX117" i="2"/>
  <c r="MP117" i="2"/>
  <c r="NF117" i="2"/>
  <c r="MY117" i="2"/>
  <c r="MS117" i="2"/>
  <c r="NG117" i="2"/>
  <c r="NH117" i="2"/>
  <c r="NO117" i="2"/>
  <c r="MQ117" i="2"/>
  <c r="MR117" i="2"/>
  <c r="ND117" i="2"/>
  <c r="NI117" i="2"/>
  <c r="NE117" i="2"/>
  <c r="MP119" i="2"/>
  <c r="NF119" i="2"/>
  <c r="NN119" i="2"/>
  <c r="MX119" i="2"/>
  <c r="NG119" i="2"/>
  <c r="NO119" i="2"/>
  <c r="MR119" i="2"/>
  <c r="MQ119" i="2"/>
  <c r="MS119" i="2"/>
  <c r="NI119" i="2"/>
  <c r="MI178" i="2"/>
  <c r="MH178" i="2"/>
  <c r="MR303" i="2"/>
  <c r="MP303" i="2"/>
  <c r="NO303" i="2"/>
  <c r="NE303" i="2"/>
  <c r="NI303" i="2"/>
  <c r="NG303" i="2"/>
  <c r="MY303" i="2"/>
  <c r="MS303" i="2"/>
  <c r="MQ303" i="2"/>
  <c r="NN303" i="2"/>
  <c r="NH303" i="2"/>
  <c r="NF303" i="2"/>
  <c r="ND303" i="2"/>
  <c r="MX303" i="2"/>
  <c r="OB316" i="2"/>
  <c r="OO316" i="2"/>
  <c r="MY579" i="4"/>
  <c r="MS579" i="4"/>
  <c r="MX579" i="4"/>
  <c r="MR579" i="4"/>
  <c r="MP579" i="4"/>
  <c r="MQ579" i="4"/>
  <c r="MW552" i="4"/>
  <c r="MU552" i="4"/>
  <c r="MV552" i="4"/>
  <c r="MT552" i="4"/>
  <c r="MR505" i="4"/>
  <c r="MP505" i="4"/>
  <c r="MQ505" i="4"/>
  <c r="MX505" i="4"/>
  <c r="MY505" i="4"/>
  <c r="MS505" i="4"/>
  <c r="MY585" i="4"/>
  <c r="MS428" i="3"/>
  <c r="MR428" i="3"/>
  <c r="MY428" i="3"/>
  <c r="MQ428" i="3"/>
  <c r="MX428" i="3"/>
  <c r="MP428" i="3"/>
  <c r="NB72" i="3"/>
  <c r="MZ72" i="3"/>
  <c r="NC72" i="3"/>
  <c r="NA72" i="3"/>
  <c r="MU577" i="3"/>
  <c r="MT577" i="3"/>
  <c r="MW577" i="3"/>
  <c r="MV577" i="3"/>
  <c r="MW55" i="3"/>
  <c r="MV55" i="3"/>
  <c r="MU55" i="3"/>
  <c r="MT55" i="3"/>
  <c r="MY517" i="3"/>
  <c r="MQ517" i="3"/>
  <c r="MS517" i="3"/>
  <c r="MX517" i="3"/>
  <c r="MR517" i="3"/>
  <c r="MP517" i="3"/>
  <c r="MV491" i="3"/>
  <c r="MT491" i="3"/>
  <c r="MW491" i="3"/>
  <c r="MU491" i="3"/>
  <c r="MW265" i="3"/>
  <c r="MT265" i="3"/>
  <c r="MV265" i="3"/>
  <c r="MU265" i="3"/>
  <c r="NM612" i="2"/>
  <c r="MU612" i="2"/>
  <c r="MW612" i="2"/>
  <c r="NL612" i="2"/>
  <c r="NJ612" i="2"/>
  <c r="MV612" i="2"/>
  <c r="NK612" i="2"/>
  <c r="MT612" i="2"/>
  <c r="MY157" i="4"/>
  <c r="MQ157" i="4"/>
  <c r="MX157" i="4"/>
  <c r="MP157" i="4"/>
  <c r="MS157" i="4"/>
  <c r="MR157" i="4"/>
  <c r="MX94" i="3"/>
  <c r="MP94" i="3"/>
  <c r="MS94" i="3"/>
  <c r="MR94" i="3"/>
  <c r="MY94" i="3"/>
  <c r="MQ94" i="3"/>
  <c r="MX362" i="3"/>
  <c r="MP362" i="3"/>
  <c r="MS362" i="3"/>
  <c r="MR362" i="3"/>
  <c r="MQ362" i="3"/>
  <c r="MY362" i="3"/>
  <c r="MT35" i="3"/>
  <c r="MW35" i="3"/>
  <c r="MV35" i="3"/>
  <c r="MU35" i="3"/>
  <c r="MT376" i="3"/>
  <c r="MW376" i="3"/>
  <c r="MV376" i="3"/>
  <c r="MU376" i="3"/>
  <c r="MT29" i="3"/>
  <c r="MW29" i="3"/>
  <c r="MU29" i="3"/>
  <c r="MV29" i="3"/>
  <c r="MQ382" i="4"/>
  <c r="MX138" i="4"/>
  <c r="MP138" i="4"/>
  <c r="MQ138" i="4"/>
  <c r="MY138" i="4"/>
  <c r="MS138" i="4"/>
  <c r="MR138" i="4"/>
  <c r="MP36" i="4"/>
  <c r="MS36" i="4"/>
  <c r="MR36" i="4"/>
  <c r="MY36" i="4"/>
  <c r="MQ36" i="4"/>
  <c r="MT352" i="3"/>
  <c r="MW352" i="3"/>
  <c r="MV352" i="3"/>
  <c r="MU352" i="3"/>
  <c r="MU276" i="3"/>
  <c r="MW276" i="3"/>
  <c r="MV276" i="3"/>
  <c r="MT276" i="3"/>
  <c r="NA306" i="2"/>
  <c r="NP306" i="2"/>
  <c r="NB306" i="2"/>
  <c r="MZ306" i="2"/>
  <c r="NS306" i="2"/>
  <c r="NC306" i="2"/>
  <c r="NR306" i="2"/>
  <c r="NQ306" i="2"/>
  <c r="NF463" i="2"/>
  <c r="MR463" i="2"/>
  <c r="MV508" i="2"/>
  <c r="MT508" i="2"/>
  <c r="NK508" i="2"/>
  <c r="NM508" i="2"/>
  <c r="MU508" i="2"/>
  <c r="MW508" i="2"/>
  <c r="NL508" i="2"/>
  <c r="NJ508" i="2"/>
  <c r="NQ250" i="2"/>
  <c r="MZ250" i="2"/>
  <c r="NS250" i="2"/>
  <c r="NA250" i="2"/>
  <c r="NC250" i="2"/>
  <c r="NR250" i="2"/>
  <c r="NP250" i="2"/>
  <c r="NB250" i="2"/>
  <c r="ON214" i="2"/>
  <c r="OA214" i="2"/>
  <c r="MY429" i="2"/>
  <c r="MS429" i="2"/>
  <c r="MQ429" i="2"/>
  <c r="NN429" i="2"/>
  <c r="ND429" i="2"/>
  <c r="NH429" i="2"/>
  <c r="NF429" i="2"/>
  <c r="MR429" i="2"/>
  <c r="MP429" i="2"/>
  <c r="NO429" i="2"/>
  <c r="NI429" i="2"/>
  <c r="NG429" i="2"/>
  <c r="NE429" i="2"/>
  <c r="MX429" i="2"/>
  <c r="NK385" i="2"/>
  <c r="MW385" i="2"/>
  <c r="MU385" i="2"/>
  <c r="MT385" i="2"/>
  <c r="NM385" i="2"/>
  <c r="NL385" i="2"/>
  <c r="MV385" i="2"/>
  <c r="NJ385" i="2"/>
  <c r="MI276" i="2"/>
  <c r="MH276" i="2"/>
  <c r="ND239" i="2"/>
  <c r="NE239" i="2"/>
  <c r="ON206" i="2"/>
  <c r="OA206" i="2"/>
  <c r="NM131" i="2"/>
  <c r="MW131" i="2"/>
  <c r="MV131" i="2"/>
  <c r="MU131" i="2"/>
  <c r="NL131" i="2"/>
  <c r="MT131" i="2"/>
  <c r="NK131" i="2"/>
  <c r="NJ131" i="2"/>
  <c r="MR548" i="4"/>
  <c r="NA582" i="4"/>
  <c r="MZ582" i="4"/>
  <c r="NB582" i="4"/>
  <c r="NC582" i="4"/>
  <c r="MY472" i="4"/>
  <c r="MQ472" i="4"/>
  <c r="MX472" i="4"/>
  <c r="MP472" i="4"/>
  <c r="MS472" i="4"/>
  <c r="MR472" i="4"/>
  <c r="MQ455" i="4"/>
  <c r="MP455" i="4"/>
  <c r="MX179" i="4"/>
  <c r="MP179" i="4"/>
  <c r="NA500" i="3"/>
  <c r="NC500" i="3"/>
  <c r="NB500" i="3"/>
  <c r="MZ500" i="3"/>
  <c r="OB609" i="2"/>
  <c r="OO609" i="2"/>
  <c r="MW151" i="4"/>
  <c r="MT151" i="4"/>
  <c r="MU151" i="4"/>
  <c r="MV151" i="4"/>
  <c r="MU39" i="4"/>
  <c r="MT39" i="4"/>
  <c r="MW39" i="4"/>
  <c r="MV39" i="4"/>
  <c r="MC344" i="3"/>
  <c r="MB344" i="3"/>
  <c r="MT218" i="3"/>
  <c r="MW218" i="3"/>
  <c r="MU218" i="3"/>
  <c r="MV218" i="3"/>
  <c r="NK568" i="2"/>
  <c r="MV568" i="2"/>
  <c r="NJ568" i="2"/>
  <c r="MU568" i="2"/>
  <c r="MT568" i="2"/>
  <c r="NL568" i="2"/>
  <c r="NM568" i="2"/>
  <c r="MW568" i="2"/>
  <c r="MS446" i="4"/>
  <c r="MR446" i="4"/>
  <c r="MY446" i="4"/>
  <c r="MQ446" i="4"/>
  <c r="MX446" i="4"/>
  <c r="MP446" i="4"/>
  <c r="NA582" i="3"/>
  <c r="MZ582" i="3"/>
  <c r="NC582" i="3"/>
  <c r="NB582" i="3"/>
  <c r="NC247" i="3"/>
  <c r="NA247" i="3"/>
  <c r="NB247" i="3"/>
  <c r="MZ247" i="3"/>
  <c r="MR398" i="3"/>
  <c r="MS109" i="4"/>
  <c r="MR109" i="4"/>
  <c r="MY109" i="4"/>
  <c r="MQ109" i="4"/>
  <c r="MX109" i="4"/>
  <c r="MP109" i="4"/>
  <c r="MP605" i="3"/>
  <c r="MS605" i="3"/>
  <c r="MR605" i="3"/>
  <c r="MY605" i="3"/>
  <c r="MQ605" i="3"/>
  <c r="MX605" i="3"/>
  <c r="MQ602" i="3"/>
  <c r="MX602" i="3"/>
  <c r="MP602" i="3"/>
  <c r="MS602" i="3"/>
  <c r="MW508" i="3"/>
  <c r="MV508" i="3"/>
  <c r="MU508" i="3"/>
  <c r="MT508" i="3"/>
  <c r="NK593" i="2"/>
  <c r="MT593" i="2"/>
  <c r="MW593" i="2"/>
  <c r="NJ593" i="2"/>
  <c r="MV593" i="2"/>
  <c r="NM593" i="2"/>
  <c r="MU593" i="2"/>
  <c r="NL593" i="2"/>
  <c r="MB267" i="3"/>
  <c r="MW608" i="2"/>
  <c r="MV608" i="2"/>
  <c r="MU608" i="2"/>
  <c r="NK608" i="2"/>
  <c r="NJ608" i="2"/>
  <c r="MT608" i="2"/>
  <c r="NM608" i="2"/>
  <c r="NL608" i="2"/>
  <c r="MW397" i="4"/>
  <c r="MV397" i="4"/>
  <c r="MU397" i="4"/>
  <c r="MT397" i="4"/>
  <c r="MR391" i="4"/>
  <c r="MS391" i="4"/>
  <c r="MW594" i="3"/>
  <c r="MV594" i="3"/>
  <c r="MU594" i="3"/>
  <c r="MT594" i="3"/>
  <c r="MV476" i="2"/>
  <c r="MT476" i="2"/>
  <c r="NK476" i="2"/>
  <c r="MU476" i="2"/>
  <c r="MW476" i="2"/>
  <c r="NL476" i="2"/>
  <c r="NJ476" i="2"/>
  <c r="NM476" i="2"/>
  <c r="NH422" i="2"/>
  <c r="MP422" i="2"/>
  <c r="NI422" i="2"/>
  <c r="MR422" i="2"/>
  <c r="NO422" i="2"/>
  <c r="NG422" i="2"/>
  <c r="NE422" i="2"/>
  <c r="MS422" i="2"/>
  <c r="MY422" i="2"/>
  <c r="NN422" i="2"/>
  <c r="ND422" i="2"/>
  <c r="NF422" i="2"/>
  <c r="MX422" i="2"/>
  <c r="MQ422" i="2"/>
  <c r="MW286" i="2"/>
  <c r="NL286" i="2"/>
  <c r="MR400" i="2"/>
  <c r="NN400" i="2"/>
  <c r="ND400" i="2"/>
  <c r="NF400" i="2"/>
  <c r="NH400" i="2"/>
  <c r="MX400" i="2"/>
  <c r="MP400" i="2"/>
  <c r="NI400" i="2"/>
  <c r="NG400" i="2"/>
  <c r="NE400" i="2"/>
  <c r="MS400" i="2"/>
  <c r="MY400" i="2"/>
  <c r="MQ400" i="2"/>
  <c r="NO400" i="2"/>
  <c r="NK354" i="2"/>
  <c r="NM354" i="2"/>
  <c r="MU354" i="2"/>
  <c r="MW354" i="2"/>
  <c r="NL354" i="2"/>
  <c r="NJ354" i="2"/>
  <c r="MV354" i="2"/>
  <c r="MT354" i="2"/>
  <c r="NH207" i="2"/>
  <c r="MS163" i="2"/>
  <c r="MQ163" i="2"/>
  <c r="NN163" i="2"/>
  <c r="NH163" i="2"/>
  <c r="NF163" i="2"/>
  <c r="ND163" i="2"/>
  <c r="MX163" i="2"/>
  <c r="NE163" i="2"/>
  <c r="MR163" i="2"/>
  <c r="MP163" i="2"/>
  <c r="NO163" i="2"/>
  <c r="NI163" i="2"/>
  <c r="NG163" i="2"/>
  <c r="MY163" i="2"/>
  <c r="OB218" i="2"/>
  <c r="OO218" i="2"/>
  <c r="MW563" i="4"/>
  <c r="MT563" i="4"/>
  <c r="MV563" i="4"/>
  <c r="MU563" i="4"/>
  <c r="MV524" i="4"/>
  <c r="MU524" i="4"/>
  <c r="MW524" i="4"/>
  <c r="MT524" i="4"/>
  <c r="MC402" i="4"/>
  <c r="MB402" i="4"/>
  <c r="MR234" i="4"/>
  <c r="MY234" i="4"/>
  <c r="MQ234" i="4"/>
  <c r="MX234" i="4"/>
  <c r="MP234" i="4"/>
  <c r="MS234" i="4"/>
  <c r="MV198" i="4"/>
  <c r="MU198" i="4"/>
  <c r="MT198" i="4"/>
  <c r="MW198" i="4"/>
  <c r="MU72" i="4"/>
  <c r="MT72" i="4"/>
  <c r="MW72" i="4"/>
  <c r="MV72" i="4"/>
  <c r="MW311" i="3"/>
  <c r="MV311" i="3"/>
  <c r="MU311" i="3"/>
  <c r="MT311" i="3"/>
  <c r="NC557" i="3"/>
  <c r="MZ557" i="3"/>
  <c r="NB557" i="3"/>
  <c r="NA557" i="3"/>
  <c r="MR237" i="3"/>
  <c r="MY237" i="3"/>
  <c r="MQ237" i="3"/>
  <c r="MX237" i="3"/>
  <c r="MP237" i="3"/>
  <c r="MS237" i="3"/>
  <c r="MT241" i="3"/>
  <c r="MU241" i="3"/>
  <c r="MW241" i="3"/>
  <c r="MV241" i="3"/>
  <c r="MU374" i="4"/>
  <c r="MT374" i="4"/>
  <c r="MW374" i="4"/>
  <c r="MV374" i="4"/>
  <c r="MP242" i="4"/>
  <c r="MS242" i="4"/>
  <c r="MR242" i="4"/>
  <c r="MY242" i="4"/>
  <c r="MQ242" i="4"/>
  <c r="MX242" i="4"/>
  <c r="NM603" i="2"/>
  <c r="MU603" i="2"/>
  <c r="MW603" i="2"/>
  <c r="NL603" i="2"/>
  <c r="NJ603" i="2"/>
  <c r="MV603" i="2"/>
  <c r="MT603" i="2"/>
  <c r="NK603" i="2"/>
  <c r="MV146" i="4"/>
  <c r="MW146" i="4"/>
  <c r="MU146" i="4"/>
  <c r="MT146" i="4"/>
  <c r="MS205" i="4"/>
  <c r="MQ205" i="4"/>
  <c r="MX205" i="4"/>
  <c r="MT96" i="3"/>
  <c r="MW96" i="3"/>
  <c r="MV96" i="3"/>
  <c r="MU96" i="3"/>
  <c r="MT117" i="3"/>
  <c r="MW117" i="3"/>
  <c r="MU117" i="3"/>
  <c r="MV117" i="3"/>
  <c r="MT379" i="4"/>
  <c r="MU379" i="4"/>
  <c r="MV379" i="4"/>
  <c r="MW379" i="4"/>
  <c r="MP314" i="4"/>
  <c r="MS314" i="4"/>
  <c r="MT194" i="4"/>
  <c r="MW194" i="4"/>
  <c r="MV194" i="4"/>
  <c r="MU194" i="4"/>
  <c r="MU458" i="3"/>
  <c r="MW458" i="3"/>
  <c r="MT458" i="3"/>
  <c r="MV458" i="3"/>
  <c r="MS31" i="3"/>
  <c r="NK416" i="2"/>
  <c r="NM416" i="2"/>
  <c r="MU416" i="2"/>
  <c r="NL416" i="2"/>
  <c r="NJ416" i="2"/>
  <c r="MV416" i="2"/>
  <c r="MT416" i="2"/>
  <c r="MW416" i="2"/>
  <c r="OB318" i="2"/>
  <c r="OO318" i="2"/>
  <c r="OB320" i="2"/>
  <c r="OO320" i="2"/>
  <c r="MR488" i="4"/>
  <c r="MQ520" i="4"/>
  <c r="MP520" i="4"/>
  <c r="MX520" i="4"/>
  <c r="MS520" i="4"/>
  <c r="MY520" i="4"/>
  <c r="MR520" i="4"/>
  <c r="MS545" i="4"/>
  <c r="MP545" i="4"/>
  <c r="MX545" i="4"/>
  <c r="MQ545" i="4"/>
  <c r="MC479" i="4"/>
  <c r="MB479" i="4"/>
  <c r="NK556" i="3"/>
  <c r="NR556" i="3"/>
  <c r="NL92" i="3"/>
  <c r="NS92" i="3"/>
  <c r="NK555" i="2"/>
  <c r="NM555" i="2"/>
  <c r="MU555" i="2"/>
  <c r="MW555" i="2"/>
  <c r="MV555" i="2"/>
  <c r="MT555" i="2"/>
  <c r="NL555" i="2"/>
  <c r="NJ555" i="2"/>
  <c r="MW271" i="3"/>
  <c r="MV271" i="3"/>
  <c r="MU271" i="3"/>
  <c r="MT271" i="3"/>
  <c r="MR99" i="4"/>
  <c r="MY99" i="4"/>
  <c r="MQ99" i="4"/>
  <c r="MX99" i="4"/>
  <c r="MP99" i="4"/>
  <c r="MS99" i="4"/>
  <c r="NK383" i="3"/>
  <c r="NR383" i="3"/>
  <c r="MU325" i="3"/>
  <c r="MW325" i="3"/>
  <c r="MT325" i="3"/>
  <c r="MV325" i="3"/>
  <c r="MW534" i="3"/>
  <c r="MT534" i="3"/>
  <c r="MV534" i="3"/>
  <c r="MU534" i="3"/>
  <c r="MW455" i="4"/>
  <c r="MV455" i="4"/>
  <c r="MU455" i="4"/>
  <c r="MT455" i="4"/>
  <c r="MU140" i="4"/>
  <c r="MT140" i="4"/>
  <c r="MW140" i="4"/>
  <c r="MV140" i="4"/>
  <c r="MY72" i="4"/>
  <c r="MQ72" i="4"/>
  <c r="MX72" i="4"/>
  <c r="MP72" i="4"/>
  <c r="MS72" i="4"/>
  <c r="MR72" i="4"/>
  <c r="MV339" i="3"/>
  <c r="MU339" i="3"/>
  <c r="MS211" i="4"/>
  <c r="MR211" i="4"/>
  <c r="MY211" i="4"/>
  <c r="MQ211" i="4"/>
  <c r="MX211" i="4"/>
  <c r="MP211" i="4"/>
  <c r="MY573" i="2"/>
  <c r="MR573" i="2"/>
  <c r="NG573" i="2"/>
  <c r="MQ573" i="2"/>
  <c r="NN573" i="2"/>
  <c r="ND573" i="2"/>
  <c r="NF573" i="2"/>
  <c r="NO573" i="2"/>
  <c r="MX573" i="2"/>
  <c r="NH573" i="2"/>
  <c r="MP573" i="2"/>
  <c r="NI573" i="2"/>
  <c r="NE573" i="2"/>
  <c r="MS573" i="2"/>
  <c r="MR400" i="4"/>
  <c r="MY400" i="4"/>
  <c r="MQ400" i="4"/>
  <c r="MX400" i="4"/>
  <c r="MP400" i="4"/>
  <c r="MS400" i="4"/>
  <c r="MP258" i="4"/>
  <c r="MS258" i="4"/>
  <c r="MR258" i="4"/>
  <c r="MY258" i="4"/>
  <c r="MX160" i="4"/>
  <c r="MP160" i="4"/>
  <c r="MY160" i="4"/>
  <c r="MQ160" i="4"/>
  <c r="MS160" i="4"/>
  <c r="MR160" i="4"/>
  <c r="MI282" i="2"/>
  <c r="MH282" i="2"/>
  <c r="NP176" i="2"/>
  <c r="NB176" i="2"/>
  <c r="NA176" i="2"/>
  <c r="MZ176" i="2"/>
  <c r="NS176" i="2"/>
  <c r="NQ176" i="2"/>
  <c r="NC176" i="2"/>
  <c r="NR176" i="2"/>
  <c r="NQ290" i="2"/>
  <c r="NC290" i="2"/>
  <c r="NA290" i="2"/>
  <c r="NR290" i="2"/>
  <c r="NP290" i="2"/>
  <c r="NB290" i="2"/>
  <c r="MZ290" i="2"/>
  <c r="NS290" i="2"/>
  <c r="MC256" i="2"/>
  <c r="NM165" i="2"/>
  <c r="MU165" i="2"/>
  <c r="NL165" i="2"/>
  <c r="NJ165" i="2"/>
  <c r="MV165" i="2"/>
  <c r="MT165" i="2"/>
  <c r="MW165" i="2"/>
  <c r="NK165" i="2"/>
  <c r="NE258" i="2"/>
  <c r="MY258" i="2"/>
  <c r="NN258" i="2"/>
  <c r="ND258" i="2"/>
  <c r="MX258" i="2"/>
  <c r="NN317" i="2"/>
  <c r="NH317" i="2"/>
  <c r="NF317" i="2"/>
  <c r="ND317" i="2"/>
  <c r="MX317" i="2"/>
  <c r="NE317" i="2"/>
  <c r="MR317" i="2"/>
  <c r="MP317" i="2"/>
  <c r="NO317" i="2"/>
  <c r="NI317" i="2"/>
  <c r="NG317" i="2"/>
  <c r="MY317" i="2"/>
  <c r="MS317" i="2"/>
  <c r="MQ317" i="2"/>
  <c r="MY277" i="2"/>
  <c r="MS277" i="2"/>
  <c r="MQ277" i="2"/>
  <c r="NN277" i="2"/>
  <c r="NH277" i="2"/>
  <c r="NF277" i="2"/>
  <c r="ND277" i="2"/>
  <c r="MX277" i="2"/>
  <c r="MR277" i="2"/>
  <c r="MP277" i="2"/>
  <c r="NE277" i="2"/>
  <c r="NO277" i="2"/>
  <c r="NI277" i="2"/>
  <c r="NG277" i="2"/>
  <c r="MQ140" i="2"/>
  <c r="NN140" i="2"/>
  <c r="NH140" i="2"/>
  <c r="NF140" i="2"/>
  <c r="ND140" i="2"/>
  <c r="MX140" i="2"/>
  <c r="MR140" i="2"/>
  <c r="MP140" i="2"/>
  <c r="NI140" i="2"/>
  <c r="NO140" i="2"/>
  <c r="NG140" i="2"/>
  <c r="MS140" i="2"/>
  <c r="MY140" i="2"/>
  <c r="NE140" i="2"/>
  <c r="MR165" i="2"/>
  <c r="MP96" i="2"/>
  <c r="MV600" i="4"/>
  <c r="NR578" i="4"/>
  <c r="NK578" i="4"/>
  <c r="MX489" i="4"/>
  <c r="MP489" i="4"/>
  <c r="MR489" i="4"/>
  <c r="MQ489" i="4"/>
  <c r="MY489" i="4"/>
  <c r="MS489" i="4"/>
  <c r="MY45" i="4"/>
  <c r="MQ45" i="4"/>
  <c r="MX45" i="4"/>
  <c r="MP45" i="4"/>
  <c r="MS45" i="4"/>
  <c r="MR45" i="4"/>
  <c r="NL514" i="2"/>
  <c r="MV514" i="2"/>
  <c r="MU514" i="2"/>
  <c r="NJ514" i="2"/>
  <c r="MT514" i="2"/>
  <c r="NM514" i="2"/>
  <c r="NK514" i="2"/>
  <c r="MW514" i="2"/>
  <c r="MY196" i="4"/>
  <c r="MQ196" i="4"/>
  <c r="MX196" i="4"/>
  <c r="MP196" i="4"/>
  <c r="MS196" i="4"/>
  <c r="MR196" i="4"/>
  <c r="MU33" i="4"/>
  <c r="MT33" i="4"/>
  <c r="MW33" i="4"/>
  <c r="MV33" i="4"/>
  <c r="MS131" i="3"/>
  <c r="MR131" i="3"/>
  <c r="MY131" i="3"/>
  <c r="MQ131" i="3"/>
  <c r="MX131" i="3"/>
  <c r="MP131" i="3"/>
  <c r="MP357" i="4"/>
  <c r="MR357" i="4"/>
  <c r="MX357" i="4"/>
  <c r="MS357" i="4"/>
  <c r="MQ357" i="4"/>
  <c r="MY357" i="4"/>
  <c r="MR222" i="4"/>
  <c r="MY222" i="4"/>
  <c r="MT67" i="4"/>
  <c r="MW67" i="4"/>
  <c r="MV67" i="4"/>
  <c r="MU67" i="4"/>
  <c r="MS196" i="3"/>
  <c r="MR196" i="3"/>
  <c r="MY196" i="3"/>
  <c r="MX196" i="3"/>
  <c r="MQ196" i="3"/>
  <c r="MP196" i="3"/>
  <c r="MW365" i="4"/>
  <c r="MT365" i="4"/>
  <c r="MV365" i="4"/>
  <c r="MU365" i="4"/>
  <c r="MP223" i="4"/>
  <c r="MX223" i="4"/>
  <c r="MR223" i="4"/>
  <c r="MY223" i="4"/>
  <c r="MQ223" i="4"/>
  <c r="MS223" i="4"/>
  <c r="MV418" i="3"/>
  <c r="MU418" i="3"/>
  <c r="MT418" i="3"/>
  <c r="MW418" i="3"/>
  <c r="MP121" i="3"/>
  <c r="NG426" i="2"/>
  <c r="NE426" i="2"/>
  <c r="MS426" i="2"/>
  <c r="MY426" i="2"/>
  <c r="MQ426" i="2"/>
  <c r="NH426" i="2"/>
  <c r="NN426" i="2"/>
  <c r="ND426" i="2"/>
  <c r="NF426" i="2"/>
  <c r="MX426" i="2"/>
  <c r="MR426" i="2"/>
  <c r="MP426" i="2"/>
  <c r="NI426" i="2"/>
  <c r="NO426" i="2"/>
  <c r="NI597" i="2"/>
  <c r="NF597" i="2"/>
  <c r="MB224" i="2"/>
  <c r="MC224" i="2"/>
  <c r="NM272" i="2"/>
  <c r="MI210" i="2"/>
  <c r="MH210" i="2"/>
  <c r="OB270" i="2"/>
  <c r="OO270" i="2"/>
  <c r="OB304" i="2"/>
  <c r="OO304" i="2"/>
  <c r="NG495" i="2"/>
  <c r="ON260" i="2"/>
  <c r="OA260" i="2"/>
  <c r="NM57" i="2"/>
  <c r="MW57" i="2"/>
  <c r="MV57" i="2"/>
  <c r="MU57" i="2"/>
  <c r="MT57" i="2"/>
  <c r="NL57" i="2"/>
  <c r="NK57" i="2"/>
  <c r="NJ57" i="2"/>
  <c r="NM95" i="2"/>
  <c r="MV95" i="2"/>
  <c r="NL95" i="2"/>
  <c r="MU95" i="2"/>
  <c r="MT95" i="2"/>
  <c r="NK95" i="2"/>
  <c r="NJ95" i="2"/>
  <c r="MW95" i="2"/>
  <c r="MS135" i="2"/>
  <c r="NM197" i="2"/>
  <c r="NL197" i="2"/>
  <c r="NJ197" i="2"/>
  <c r="MV197" i="2"/>
  <c r="MT197" i="2"/>
  <c r="MW197" i="2"/>
  <c r="NK197" i="2"/>
  <c r="MU197" i="2"/>
  <c r="NA610" i="4"/>
  <c r="MZ610" i="4"/>
  <c r="NC610" i="4"/>
  <c r="NB610" i="4"/>
  <c r="MC414" i="4"/>
  <c r="MB414" i="4"/>
  <c r="MY49" i="4"/>
  <c r="MQ49" i="4"/>
  <c r="MX49" i="4"/>
  <c r="MP49" i="4"/>
  <c r="MS49" i="4"/>
  <c r="MR49" i="4"/>
  <c r="MU605" i="3"/>
  <c r="MT605" i="3"/>
  <c r="MW605" i="3"/>
  <c r="MV605" i="3"/>
  <c r="MV471" i="3"/>
  <c r="MW471" i="3"/>
  <c r="MU471" i="3"/>
  <c r="MT471" i="3"/>
  <c r="MY276" i="3"/>
  <c r="MQ276" i="3"/>
  <c r="MS276" i="3"/>
  <c r="MX276" i="3"/>
  <c r="MP276" i="3"/>
  <c r="MR276" i="3"/>
  <c r="MV107" i="3"/>
  <c r="MU107" i="3"/>
  <c r="MT107" i="3"/>
  <c r="MW107" i="3"/>
  <c r="MU590" i="3"/>
  <c r="MT590" i="3"/>
  <c r="MV590" i="3"/>
  <c r="MW590" i="3"/>
  <c r="MB363" i="3"/>
  <c r="MT194" i="3"/>
  <c r="MW194" i="3"/>
  <c r="MV194" i="3"/>
  <c r="MU194" i="3"/>
  <c r="MP387" i="4"/>
  <c r="MX387" i="4"/>
  <c r="MS387" i="4"/>
  <c r="MR387" i="4"/>
  <c r="MQ387" i="4"/>
  <c r="MY387" i="4"/>
  <c r="MP313" i="4"/>
  <c r="MS313" i="4"/>
  <c r="MR313" i="4"/>
  <c r="MY313" i="4"/>
  <c r="MQ313" i="4"/>
  <c r="MX313" i="4"/>
  <c r="MQ46" i="4"/>
  <c r="MX46" i="4"/>
  <c r="MP46" i="4"/>
  <c r="MS46" i="4"/>
  <c r="MR46" i="4"/>
  <c r="MY46" i="4"/>
  <c r="MR48" i="4"/>
  <c r="MY48" i="4"/>
  <c r="MU437" i="3"/>
  <c r="MW437" i="3"/>
  <c r="MT437" i="3"/>
  <c r="MV437" i="3"/>
  <c r="MR221" i="3"/>
  <c r="MY221" i="3"/>
  <c r="MQ221" i="3"/>
  <c r="MX221" i="3"/>
  <c r="MP221" i="3"/>
  <c r="MS221" i="3"/>
  <c r="MB343" i="3"/>
  <c r="MC343" i="3"/>
  <c r="MW309" i="3"/>
  <c r="MT309" i="3"/>
  <c r="MV309" i="3"/>
  <c r="MU309" i="3"/>
  <c r="MT387" i="4"/>
  <c r="MU387" i="4"/>
  <c r="MW387" i="4"/>
  <c r="MV387" i="4"/>
  <c r="MV144" i="4"/>
  <c r="MU144" i="4"/>
  <c r="MT144" i="4"/>
  <c r="MW144" i="4"/>
  <c r="MW518" i="3"/>
  <c r="MT518" i="3"/>
  <c r="MV518" i="3"/>
  <c r="MU518" i="3"/>
  <c r="MC360" i="2"/>
  <c r="MB360" i="2"/>
  <c r="MB166" i="2"/>
  <c r="NI327" i="2"/>
  <c r="NG327" i="2"/>
  <c r="MY327" i="2"/>
  <c r="MS327" i="2"/>
  <c r="MQ327" i="2"/>
  <c r="NN327" i="2"/>
  <c r="MP327" i="2"/>
  <c r="NH327" i="2"/>
  <c r="NF327" i="2"/>
  <c r="MX327" i="2"/>
  <c r="NE327" i="2"/>
  <c r="MR327" i="2"/>
  <c r="ND327" i="2"/>
  <c r="NO327" i="2"/>
  <c r="MI246" i="2"/>
  <c r="MH246" i="2"/>
  <c r="ND499" i="2"/>
  <c r="NF499" i="2"/>
  <c r="MQ499" i="2"/>
  <c r="NN499" i="2"/>
  <c r="MY499" i="2"/>
  <c r="NI499" i="2"/>
  <c r="NE499" i="2"/>
  <c r="NG499" i="2"/>
  <c r="NO499" i="2"/>
  <c r="MR499" i="2"/>
  <c r="MP499" i="2"/>
  <c r="MX499" i="2"/>
  <c r="NH499" i="2"/>
  <c r="MS499" i="2"/>
  <c r="MW474" i="2"/>
  <c r="NL474" i="2"/>
  <c r="NJ474" i="2"/>
  <c r="MV474" i="2"/>
  <c r="MT474" i="2"/>
  <c r="NK474" i="2"/>
  <c r="NM474" i="2"/>
  <c r="MU474" i="2"/>
  <c r="NA260" i="2"/>
  <c r="NQ260" i="2"/>
  <c r="NC260" i="2"/>
  <c r="NR260" i="2"/>
  <c r="NP260" i="2"/>
  <c r="NB260" i="2"/>
  <c r="MZ260" i="2"/>
  <c r="NS260" i="2"/>
  <c r="NK221" i="2"/>
  <c r="MU221" i="2"/>
  <c r="NL221" i="2"/>
  <c r="NJ221" i="2"/>
  <c r="MV221" i="2"/>
  <c r="MT221" i="2"/>
  <c r="MW221" i="2"/>
  <c r="NM221" i="2"/>
  <c r="NM91" i="2"/>
  <c r="MV91" i="2"/>
  <c r="MU91" i="2"/>
  <c r="NL91" i="2"/>
  <c r="MT91" i="2"/>
  <c r="MW91" i="2"/>
  <c r="NK91" i="2"/>
  <c r="NJ91" i="2"/>
  <c r="NC164" i="2"/>
  <c r="NP164" i="2"/>
  <c r="NB164" i="2"/>
  <c r="NQ164" i="2"/>
  <c r="MZ164" i="2"/>
  <c r="NS164" i="2"/>
  <c r="NA164" i="2"/>
  <c r="NR164" i="2"/>
  <c r="NR264" i="2"/>
  <c r="MZ264" i="2"/>
  <c r="NS264" i="2"/>
  <c r="NC264" i="2"/>
  <c r="NB264" i="2"/>
  <c r="NQ264" i="2"/>
  <c r="NP264" i="2"/>
  <c r="NA264" i="2"/>
  <c r="MS265" i="2"/>
  <c r="MQ265" i="2"/>
  <c r="NI229" i="2"/>
  <c r="NG229" i="2"/>
  <c r="MY229" i="2"/>
  <c r="MS229" i="2"/>
  <c r="MQ229" i="2"/>
  <c r="NN229" i="2"/>
  <c r="NE229" i="2"/>
  <c r="NH229" i="2"/>
  <c r="NF229" i="2"/>
  <c r="ND229" i="2"/>
  <c r="MX229" i="2"/>
  <c r="MR229" i="2"/>
  <c r="MP229" i="2"/>
  <c r="NO229" i="2"/>
  <c r="MU160" i="2"/>
  <c r="NL160" i="2"/>
  <c r="NJ160" i="2"/>
  <c r="MV160" i="2"/>
  <c r="NM160" i="2"/>
  <c r="NN153" i="2"/>
  <c r="NE153" i="2"/>
  <c r="MU149" i="2"/>
  <c r="NL149" i="2"/>
  <c r="MV149" i="2"/>
  <c r="NJ149" i="2"/>
  <c r="NM149" i="2"/>
  <c r="MT149" i="2"/>
  <c r="NK149" i="2"/>
  <c r="MW149" i="2"/>
  <c r="NM235" i="2"/>
  <c r="NL235" i="2"/>
  <c r="NJ235" i="2"/>
  <c r="MV235" i="2"/>
  <c r="MT235" i="2"/>
  <c r="MW235" i="2"/>
  <c r="NK235" i="2"/>
  <c r="MU235" i="2"/>
  <c r="MZ604" i="4"/>
  <c r="NC604" i="4"/>
  <c r="NA604" i="4"/>
  <c r="NB604" i="4"/>
  <c r="MQ166" i="4"/>
  <c r="MX166" i="4"/>
  <c r="MP166" i="4"/>
  <c r="MS166" i="4"/>
  <c r="MR166" i="4"/>
  <c r="MY166" i="4"/>
  <c r="MX146" i="4"/>
  <c r="MP146" i="4"/>
  <c r="MQ146" i="4"/>
  <c r="MY146" i="4"/>
  <c r="MS146" i="4"/>
  <c r="MR146" i="4"/>
  <c r="MQ83" i="4"/>
  <c r="MX83" i="4"/>
  <c r="MP83" i="4"/>
  <c r="MY83" i="4"/>
  <c r="MT592" i="3"/>
  <c r="MW592" i="3"/>
  <c r="MV592" i="3"/>
  <c r="MU592" i="3"/>
  <c r="MV512" i="3"/>
  <c r="MU512" i="3"/>
  <c r="MT512" i="3"/>
  <c r="MW512" i="3"/>
  <c r="NK351" i="3"/>
  <c r="NR351" i="3"/>
  <c r="MX389" i="3"/>
  <c r="MP389" i="3"/>
  <c r="MW609" i="2"/>
  <c r="NL609" i="2"/>
  <c r="NJ609" i="2"/>
  <c r="MV609" i="2"/>
  <c r="MT609" i="2"/>
  <c r="NK609" i="2"/>
  <c r="NM609" i="2"/>
  <c r="MU609" i="2"/>
  <c r="OB605" i="2"/>
  <c r="OO605" i="2"/>
  <c r="NO546" i="2"/>
  <c r="NI546" i="2"/>
  <c r="NG546" i="2"/>
  <c r="NE546" i="2"/>
  <c r="MY546" i="2"/>
  <c r="MS546" i="2"/>
  <c r="MQ546" i="2"/>
  <c r="ND546" i="2"/>
  <c r="NN546" i="2"/>
  <c r="NH546" i="2"/>
  <c r="NF546" i="2"/>
  <c r="MX546" i="2"/>
  <c r="MR546" i="2"/>
  <c r="MP546" i="2"/>
  <c r="MX338" i="4"/>
  <c r="MP338" i="4"/>
  <c r="MS338" i="4"/>
  <c r="MR338" i="4"/>
  <c r="MY338" i="4"/>
  <c r="MQ338" i="4"/>
  <c r="MU557" i="3"/>
  <c r="MT557" i="3"/>
  <c r="MW557" i="3"/>
  <c r="MV557" i="3"/>
  <c r="NL472" i="3"/>
  <c r="NS472" i="3"/>
  <c r="MT348" i="3"/>
  <c r="MW348" i="3"/>
  <c r="MV348" i="3"/>
  <c r="MU348" i="3"/>
  <c r="MU343" i="4"/>
  <c r="MT343" i="4"/>
  <c r="MW343" i="4"/>
  <c r="MV343" i="4"/>
  <c r="MT300" i="4"/>
  <c r="MW300" i="4"/>
  <c r="MV300" i="4"/>
  <c r="MU300" i="4"/>
  <c r="MQ215" i="4"/>
  <c r="MX215" i="4"/>
  <c r="MP215" i="4"/>
  <c r="MS215" i="4"/>
  <c r="MR215" i="4"/>
  <c r="MY215" i="4"/>
  <c r="NB403" i="3"/>
  <c r="NA403" i="3"/>
  <c r="MZ403" i="3"/>
  <c r="NC403" i="3"/>
  <c r="MU130" i="3"/>
  <c r="MT130" i="3"/>
  <c r="MW130" i="3"/>
  <c r="MV130" i="3"/>
  <c r="MU593" i="3"/>
  <c r="MW593" i="3"/>
  <c r="MT593" i="3"/>
  <c r="MV593" i="3"/>
  <c r="MP249" i="3"/>
  <c r="MS249" i="3"/>
  <c r="MR249" i="3"/>
  <c r="MY249" i="3"/>
  <c r="MQ249" i="3"/>
  <c r="MX249" i="3"/>
  <c r="MS143" i="4"/>
  <c r="MP143" i="4"/>
  <c r="MX143" i="4"/>
  <c r="MR143" i="4"/>
  <c r="MQ143" i="4"/>
  <c r="MY143" i="4"/>
  <c r="MV483" i="3"/>
  <c r="MT483" i="3"/>
  <c r="MW483" i="3"/>
  <c r="MU483" i="3"/>
  <c r="NO535" i="2"/>
  <c r="NH535" i="2"/>
  <c r="NG535" i="2"/>
  <c r="MY535" i="2"/>
  <c r="MR535" i="2"/>
  <c r="NN535" i="2"/>
  <c r="ND535" i="2"/>
  <c r="NF535" i="2"/>
  <c r="MX535" i="2"/>
  <c r="MP535" i="2"/>
  <c r="NI535" i="2"/>
  <c r="MQ535" i="2"/>
  <c r="NE535" i="2"/>
  <c r="MS535" i="2"/>
  <c r="MS237" i="4"/>
  <c r="MQ237" i="4"/>
  <c r="MY237" i="4"/>
  <c r="MP237" i="4"/>
  <c r="MX237" i="4"/>
  <c r="MR237" i="4"/>
  <c r="MS120" i="4"/>
  <c r="MR120" i="4"/>
  <c r="MY120" i="4"/>
  <c r="MQ120" i="4"/>
  <c r="MX120" i="4"/>
  <c r="MP120" i="4"/>
  <c r="MS90" i="4"/>
  <c r="MR90" i="4"/>
  <c r="MY90" i="4"/>
  <c r="MQ90" i="4"/>
  <c r="MX90" i="4"/>
  <c r="MP90" i="4"/>
  <c r="MV412" i="2"/>
  <c r="MT412" i="2"/>
  <c r="NK412" i="2"/>
  <c r="MU412" i="2"/>
  <c r="MW412" i="2"/>
  <c r="NL412" i="2"/>
  <c r="NJ412" i="2"/>
  <c r="NM412" i="2"/>
  <c r="MU183" i="2"/>
  <c r="MV183" i="2"/>
  <c r="MT183" i="2"/>
  <c r="NL183" i="2"/>
  <c r="NK183" i="2"/>
  <c r="NM183" i="2"/>
  <c r="NJ183" i="2"/>
  <c r="MW183" i="2"/>
  <c r="ON250" i="2"/>
  <c r="OA250" i="2"/>
  <c r="NL179" i="2"/>
  <c r="NJ179" i="2"/>
  <c r="MV179" i="2"/>
  <c r="MT179" i="2"/>
  <c r="MW179" i="2"/>
  <c r="NK179" i="2"/>
  <c r="NM179" i="2"/>
  <c r="MU179" i="2"/>
  <c r="OB212" i="2"/>
  <c r="OO212" i="2"/>
  <c r="NP222" i="2"/>
  <c r="NB222" i="2"/>
  <c r="NC222" i="2"/>
  <c r="MZ222" i="2"/>
  <c r="NS222" i="2"/>
  <c r="NR222" i="2"/>
  <c r="NA222" i="2"/>
  <c r="NQ222" i="2"/>
  <c r="NL582" i="4"/>
  <c r="NS582" i="4"/>
  <c r="MU521" i="4"/>
  <c r="MT521" i="4"/>
  <c r="MW521" i="4"/>
  <c r="MV521" i="4"/>
  <c r="NS610" i="4"/>
  <c r="NL610" i="4"/>
  <c r="MT306" i="4"/>
  <c r="MW306" i="4"/>
  <c r="MV306" i="4"/>
  <c r="MU306" i="4"/>
  <c r="MB315" i="3"/>
  <c r="MC315" i="3"/>
  <c r="NI596" i="2"/>
  <c r="NG596" i="2"/>
  <c r="NE596" i="2"/>
  <c r="MY596" i="2"/>
  <c r="MS596" i="2"/>
  <c r="MQ596" i="2"/>
  <c r="NN596" i="2"/>
  <c r="ND596" i="2"/>
  <c r="NH596" i="2"/>
  <c r="NF596" i="2"/>
  <c r="MX596" i="2"/>
  <c r="MR596" i="2"/>
  <c r="MP596" i="2"/>
  <c r="NO596" i="2"/>
  <c r="MP417" i="4"/>
  <c r="MP262" i="4"/>
  <c r="MX262" i="4"/>
  <c r="MR262" i="4"/>
  <c r="MQ262" i="4"/>
  <c r="MY262" i="4"/>
  <c r="MS262" i="4"/>
  <c r="MZ496" i="3"/>
  <c r="NA496" i="3"/>
  <c r="NC496" i="3"/>
  <c r="NB496" i="3"/>
  <c r="MI247" i="3"/>
  <c r="MH247" i="3"/>
  <c r="NS574" i="3"/>
  <c r="NL574" i="3"/>
  <c r="MT285" i="4"/>
  <c r="MW285" i="4"/>
  <c r="MV285" i="4"/>
  <c r="MU285" i="4"/>
  <c r="MP118" i="4"/>
  <c r="MU543" i="2"/>
  <c r="MW543" i="2"/>
  <c r="NL543" i="2"/>
  <c r="NJ543" i="2"/>
  <c r="NK543" i="2"/>
  <c r="NM543" i="2"/>
  <c r="MV543" i="2"/>
  <c r="MT543" i="2"/>
  <c r="MZ291" i="3"/>
  <c r="NC291" i="3"/>
  <c r="NA291" i="3"/>
  <c r="NB291" i="3"/>
  <c r="MV215" i="3"/>
  <c r="MT215" i="3"/>
  <c r="MW215" i="3"/>
  <c r="MU215" i="3"/>
  <c r="MS42" i="4"/>
  <c r="MX305" i="3"/>
  <c r="MP305" i="3"/>
  <c r="MS305" i="3"/>
  <c r="MR305" i="3"/>
  <c r="MY305" i="3"/>
  <c r="MQ305" i="3"/>
  <c r="MR213" i="3"/>
  <c r="MQ213" i="3"/>
  <c r="MX213" i="3"/>
  <c r="MP213" i="3"/>
  <c r="MS213" i="3"/>
  <c r="MY213" i="3"/>
  <c r="MU260" i="4"/>
  <c r="MV260" i="4"/>
  <c r="MT260" i="4"/>
  <c r="MW260" i="4"/>
  <c r="MX515" i="3"/>
  <c r="MP515" i="3"/>
  <c r="MS515" i="3"/>
  <c r="MR515" i="3"/>
  <c r="MY515" i="3"/>
  <c r="MQ515" i="3"/>
  <c r="MS357" i="3"/>
  <c r="MR357" i="3"/>
  <c r="MY357" i="3"/>
  <c r="MQ357" i="3"/>
  <c r="MX357" i="3"/>
  <c r="MP357" i="3"/>
  <c r="MY320" i="3"/>
  <c r="MQ320" i="3"/>
  <c r="MS320" i="3"/>
  <c r="MX320" i="3"/>
  <c r="MP320" i="3"/>
  <c r="MR320" i="3"/>
  <c r="ON324" i="2"/>
  <c r="OA324" i="2"/>
  <c r="NG385" i="2"/>
  <c r="MY385" i="2"/>
  <c r="MR385" i="2"/>
  <c r="NO385" i="2"/>
  <c r="MB186" i="2"/>
  <c r="MC186" i="2"/>
  <c r="NO491" i="2"/>
  <c r="NG491" i="2"/>
  <c r="MY491" i="2"/>
  <c r="MQ491" i="2"/>
  <c r="ND491" i="2"/>
  <c r="NF491" i="2"/>
  <c r="NN491" i="2"/>
  <c r="NI491" i="2"/>
  <c r="MR491" i="2"/>
  <c r="NE491" i="2"/>
  <c r="MP491" i="2"/>
  <c r="MX491" i="2"/>
  <c r="NH491" i="2"/>
  <c r="MS491" i="2"/>
  <c r="MQ33" i="3"/>
  <c r="MX33" i="3"/>
  <c r="MP33" i="3"/>
  <c r="MS33" i="3"/>
  <c r="MR33" i="3"/>
  <c r="MY33" i="3"/>
  <c r="ON276" i="2"/>
  <c r="OA276" i="2"/>
  <c r="MR63" i="2"/>
  <c r="MC35" i="2"/>
  <c r="MB35" i="2"/>
  <c r="ND50" i="2"/>
  <c r="NE50" i="2"/>
  <c r="MP50" i="2"/>
  <c r="MY50" i="2"/>
  <c r="NG50" i="2"/>
  <c r="MR50" i="2"/>
  <c r="NF50" i="2"/>
  <c r="NH50" i="2"/>
  <c r="MS50" i="2"/>
  <c r="MU477" i="4"/>
  <c r="MT477" i="4"/>
  <c r="MW477" i="4"/>
  <c r="MV477" i="4"/>
  <c r="MV337" i="3"/>
  <c r="MW337" i="3"/>
  <c r="MU337" i="3"/>
  <c r="MT337" i="3"/>
  <c r="MS147" i="3"/>
  <c r="MR147" i="3"/>
  <c r="MY147" i="3"/>
  <c r="MV118" i="3"/>
  <c r="MU118" i="3"/>
  <c r="MW118" i="3"/>
  <c r="MT118" i="3"/>
  <c r="MP75" i="4"/>
  <c r="MS75" i="4"/>
  <c r="MT504" i="3"/>
  <c r="MW504" i="3"/>
  <c r="MV504" i="3"/>
  <c r="MU504" i="3"/>
  <c r="MX260" i="4"/>
  <c r="MP260" i="4"/>
  <c r="MQ260" i="4"/>
  <c r="MY260" i="4"/>
  <c r="MS260" i="4"/>
  <c r="MR260" i="4"/>
  <c r="MC464" i="3"/>
  <c r="MB464" i="3"/>
  <c r="MB108" i="3"/>
  <c r="MC108" i="3"/>
  <c r="MU431" i="3"/>
  <c r="MT431" i="3"/>
  <c r="MW431" i="3"/>
  <c r="MV431" i="3"/>
  <c r="MX445" i="4"/>
  <c r="MR445" i="4"/>
  <c r="MY445" i="4"/>
  <c r="MQ247" i="4"/>
  <c r="MX247" i="4"/>
  <c r="MP247" i="4"/>
  <c r="MS247" i="4"/>
  <c r="MR247" i="4"/>
  <c r="MY247" i="4"/>
  <c r="MW37" i="4"/>
  <c r="MV37" i="4"/>
  <c r="MU37" i="4"/>
  <c r="MT37" i="4"/>
  <c r="MW533" i="3"/>
  <c r="MV533" i="3"/>
  <c r="MU533" i="3"/>
  <c r="MT533" i="3"/>
  <c r="NL579" i="2"/>
  <c r="NJ579" i="2"/>
  <c r="MV579" i="2"/>
  <c r="MT579" i="2"/>
  <c r="NK579" i="2"/>
  <c r="NM579" i="2"/>
  <c r="MU579" i="2"/>
  <c r="MW579" i="2"/>
  <c r="MR149" i="3"/>
  <c r="MY149" i="3"/>
  <c r="MQ149" i="3"/>
  <c r="MX149" i="3"/>
  <c r="MP149" i="3"/>
  <c r="MS149" i="3"/>
  <c r="MY135" i="3"/>
  <c r="MQ135" i="3"/>
  <c r="MX135" i="3"/>
  <c r="MP135" i="3"/>
  <c r="MS135" i="3"/>
  <c r="MR135" i="3"/>
  <c r="MQ189" i="3"/>
  <c r="MX189" i="3"/>
  <c r="MP189" i="3"/>
  <c r="MS189" i="3"/>
  <c r="MR189" i="3"/>
  <c r="MY189" i="3"/>
  <c r="MV556" i="2"/>
  <c r="NK556" i="2"/>
  <c r="MU556" i="2"/>
  <c r="NL556" i="2"/>
  <c r="NJ556" i="2"/>
  <c r="MT556" i="2"/>
  <c r="NM556" i="2"/>
  <c r="MW556" i="2"/>
  <c r="MT451" i="4"/>
  <c r="MW451" i="4"/>
  <c r="MV451" i="4"/>
  <c r="MU451" i="4"/>
  <c r="NA156" i="2"/>
  <c r="NQ156" i="2"/>
  <c r="NC156" i="2"/>
  <c r="NR156" i="2"/>
  <c r="NP156" i="2"/>
  <c r="NB156" i="2"/>
  <c r="MZ156" i="2"/>
  <c r="NS156" i="2"/>
  <c r="NO363" i="2"/>
  <c r="NI363" i="2"/>
  <c r="NG363" i="2"/>
  <c r="NE363" i="2"/>
  <c r="MY363" i="2"/>
  <c r="MS363" i="2"/>
  <c r="MQ363" i="2"/>
  <c r="ND363" i="2"/>
  <c r="NN363" i="2"/>
  <c r="NH363" i="2"/>
  <c r="NF363" i="2"/>
  <c r="MX363" i="2"/>
  <c r="MR363" i="2"/>
  <c r="MP363" i="2"/>
  <c r="MR496" i="2"/>
  <c r="NH496" i="2"/>
  <c r="MP496" i="2"/>
  <c r="NI496" i="2"/>
  <c r="NO496" i="2"/>
  <c r="NG496" i="2"/>
  <c r="NE496" i="2"/>
  <c r="MS496" i="2"/>
  <c r="MY496" i="2"/>
  <c r="NN496" i="2"/>
  <c r="ND496" i="2"/>
  <c r="NF496" i="2"/>
  <c r="MX496" i="2"/>
  <c r="MQ496" i="2"/>
  <c r="NA266" i="2"/>
  <c r="NQ266" i="2"/>
  <c r="NP266" i="2"/>
  <c r="NB266" i="2"/>
  <c r="MZ266" i="2"/>
  <c r="NS266" i="2"/>
  <c r="NC266" i="2"/>
  <c r="NR266" i="2"/>
  <c r="ON174" i="2"/>
  <c r="OA174" i="2"/>
  <c r="ND152" i="2"/>
  <c r="NJ80" i="2"/>
  <c r="MT80" i="2"/>
  <c r="NL80" i="2"/>
  <c r="MU80" i="2"/>
  <c r="NK80" i="2"/>
  <c r="MV80" i="2"/>
  <c r="MW80" i="2"/>
  <c r="NM80" i="2"/>
  <c r="MI192" i="2"/>
  <c r="MH192" i="2"/>
  <c r="MS271" i="2"/>
  <c r="NN61" i="2"/>
  <c r="MX61" i="2"/>
  <c r="MP61" i="2"/>
  <c r="NF61" i="2"/>
  <c r="MY61" i="2"/>
  <c r="NG61" i="2"/>
  <c r="NO61" i="2"/>
  <c r="MR61" i="2"/>
  <c r="MS61" i="2"/>
  <c r="NH61" i="2"/>
  <c r="MQ61" i="2"/>
  <c r="ND61" i="2"/>
  <c r="NE61" i="2"/>
  <c r="NI61" i="2"/>
  <c r="MS548" i="4"/>
  <c r="NR584" i="4"/>
  <c r="NK584" i="4"/>
  <c r="MB307" i="4"/>
  <c r="MC307" i="4"/>
  <c r="NL311" i="3"/>
  <c r="NS311" i="3"/>
  <c r="MT111" i="3"/>
  <c r="MW111" i="3"/>
  <c r="MV111" i="3"/>
  <c r="MU111" i="3"/>
  <c r="MB415" i="3"/>
  <c r="MC415" i="3"/>
  <c r="MV85" i="3"/>
  <c r="MU85" i="3"/>
  <c r="MT85" i="3"/>
  <c r="MW85" i="3"/>
  <c r="MS312" i="4"/>
  <c r="MR312" i="4"/>
  <c r="MY312" i="4"/>
  <c r="MQ312" i="4"/>
  <c r="MX312" i="4"/>
  <c r="MP312" i="4"/>
  <c r="MV227" i="4"/>
  <c r="MU227" i="4"/>
  <c r="MT227" i="4"/>
  <c r="MW227" i="4"/>
  <c r="MW41" i="4"/>
  <c r="MV41" i="4"/>
  <c r="MU41" i="4"/>
  <c r="MT41" i="4"/>
  <c r="NA574" i="3"/>
  <c r="NC574" i="3"/>
  <c r="NB574" i="3"/>
  <c r="MZ574" i="3"/>
  <c r="MU302" i="3"/>
  <c r="MV302" i="3"/>
  <c r="MW302" i="3"/>
  <c r="MT302" i="3"/>
  <c r="MC538" i="3"/>
  <c r="MB538" i="3"/>
  <c r="MY467" i="3"/>
  <c r="MQ467" i="3"/>
  <c r="MX467" i="3"/>
  <c r="MS467" i="3"/>
  <c r="MR467" i="3"/>
  <c r="MP467" i="3"/>
  <c r="MR210" i="3"/>
  <c r="MQ210" i="3"/>
  <c r="MY210" i="3"/>
  <c r="MS210" i="3"/>
  <c r="MP210" i="3"/>
  <c r="MX210" i="3"/>
  <c r="MY273" i="3"/>
  <c r="MQ273" i="3"/>
  <c r="MX273" i="3"/>
  <c r="MP273" i="3"/>
  <c r="MS273" i="3"/>
  <c r="MR273" i="3"/>
  <c r="MX384" i="4"/>
  <c r="MP384" i="4"/>
  <c r="MS384" i="4"/>
  <c r="MQ384" i="4"/>
  <c r="MY229" i="4"/>
  <c r="MS229" i="4"/>
  <c r="MP229" i="4"/>
  <c r="MX229" i="4"/>
  <c r="MR229" i="4"/>
  <c r="MQ229" i="4"/>
  <c r="MW209" i="4"/>
  <c r="MV209" i="4"/>
  <c r="MU209" i="4"/>
  <c r="MT209" i="4"/>
  <c r="MT45" i="4"/>
  <c r="MW45" i="4"/>
  <c r="MV45" i="4"/>
  <c r="MU45" i="4"/>
  <c r="MS109" i="3"/>
  <c r="MR109" i="3"/>
  <c r="MY109" i="3"/>
  <c r="MQ109" i="3"/>
  <c r="MX109" i="3"/>
  <c r="MP109" i="3"/>
  <c r="MQ44" i="4"/>
  <c r="NK533" i="2"/>
  <c r="NM533" i="2"/>
  <c r="MU533" i="2"/>
  <c r="MW533" i="2"/>
  <c r="NL533" i="2"/>
  <c r="NJ533" i="2"/>
  <c r="MV533" i="2"/>
  <c r="MT533" i="2"/>
  <c r="NO529" i="2"/>
  <c r="NH529" i="2"/>
  <c r="MQ529" i="2"/>
  <c r="MR529" i="2"/>
  <c r="MX529" i="2"/>
  <c r="MP529" i="2"/>
  <c r="NI529" i="2"/>
  <c r="NE529" i="2"/>
  <c r="MS529" i="2"/>
  <c r="MY529" i="2"/>
  <c r="NG529" i="2"/>
  <c r="NN529" i="2"/>
  <c r="ND529" i="2"/>
  <c r="NF529" i="2"/>
  <c r="NQ194" i="2"/>
  <c r="MZ194" i="2"/>
  <c r="NS194" i="2"/>
  <c r="NC194" i="2"/>
  <c r="NR194" i="2"/>
  <c r="NP194" i="2"/>
  <c r="NB194" i="2"/>
  <c r="NA194" i="2"/>
  <c r="NK588" i="2"/>
  <c r="MT588" i="2"/>
  <c r="NM588" i="2"/>
  <c r="MW588" i="2"/>
  <c r="MU588" i="2"/>
  <c r="NL588" i="2"/>
  <c r="NJ588" i="2"/>
  <c r="MV588" i="2"/>
  <c r="NQ236" i="2"/>
  <c r="NA236" i="2"/>
  <c r="MZ236" i="2"/>
  <c r="NS236" i="2"/>
  <c r="NC236" i="2"/>
  <c r="NR236" i="2"/>
  <c r="NP236" i="2"/>
  <c r="NB236" i="2"/>
  <c r="MB164" i="2"/>
  <c r="MC164" i="2"/>
  <c r="ON274" i="2"/>
  <c r="OA274" i="2"/>
  <c r="NN121" i="2"/>
  <c r="MX121" i="2"/>
  <c r="NF121" i="2"/>
  <c r="MP121" i="2"/>
  <c r="MY121" i="2"/>
  <c r="NI121" i="2"/>
  <c r="NG121" i="2"/>
  <c r="NO121" i="2"/>
  <c r="MR121" i="2"/>
  <c r="MQ121" i="2"/>
  <c r="NH121" i="2"/>
  <c r="NE121" i="2"/>
  <c r="ND121" i="2"/>
  <c r="MS121" i="2"/>
  <c r="OB264" i="2"/>
  <c r="OO264" i="2"/>
  <c r="ND38" i="2"/>
  <c r="MQ38" i="2"/>
  <c r="MR38" i="2"/>
  <c r="MS38" i="2"/>
  <c r="MP38" i="2"/>
  <c r="MY38" i="2"/>
  <c r="MX38" i="2"/>
  <c r="NG38" i="2"/>
  <c r="NH38" i="2"/>
  <c r="NI38" i="2"/>
  <c r="NF38" i="2"/>
  <c r="NO38" i="2"/>
  <c r="NE38" i="2"/>
  <c r="NN38" i="2"/>
  <c r="MR28" i="4"/>
  <c r="NE245" i="2"/>
  <c r="MY245" i="2"/>
  <c r="MS245" i="2"/>
  <c r="MQ245" i="2"/>
  <c r="NN245" i="2"/>
  <c r="NH245" i="2"/>
  <c r="NF245" i="2"/>
  <c r="ND245" i="2"/>
  <c r="MX245" i="2"/>
  <c r="MR245" i="2"/>
  <c r="MP245" i="2"/>
  <c r="NO245" i="2"/>
  <c r="NI245" i="2"/>
  <c r="NG245" i="2"/>
  <c r="MX540" i="4"/>
  <c r="MP540" i="4"/>
  <c r="MR540" i="4"/>
  <c r="MY540" i="4"/>
  <c r="MS540" i="4"/>
  <c r="MQ540" i="4"/>
  <c r="MW570" i="4"/>
  <c r="MV570" i="4"/>
  <c r="MU570" i="4"/>
  <c r="MT570" i="4"/>
  <c r="MS521" i="4"/>
  <c r="MP521" i="4"/>
  <c r="MR521" i="4"/>
  <c r="MY521" i="4"/>
  <c r="MQ521" i="4"/>
  <c r="MX521" i="4"/>
  <c r="MZ606" i="4"/>
  <c r="NC606" i="4"/>
  <c r="NA606" i="4"/>
  <c r="NB606" i="4"/>
  <c r="MY542" i="4"/>
  <c r="MR542" i="4"/>
  <c r="MQ542" i="4"/>
  <c r="MP542" i="4"/>
  <c r="MX542" i="4"/>
  <c r="MS542" i="4"/>
  <c r="MT46" i="3"/>
  <c r="MW46" i="3"/>
  <c r="MV46" i="3"/>
  <c r="MU46" i="3"/>
  <c r="MY245" i="4"/>
  <c r="MT95" i="3"/>
  <c r="MW95" i="3"/>
  <c r="MV95" i="3"/>
  <c r="MU95" i="3"/>
  <c r="MA582" i="3"/>
  <c r="MR384" i="3"/>
  <c r="MY384" i="3"/>
  <c r="MX384" i="3"/>
  <c r="MP384" i="3"/>
  <c r="MT30" i="3"/>
  <c r="MW30" i="3"/>
  <c r="MV30" i="3"/>
  <c r="MU30" i="3"/>
  <c r="MS274" i="4"/>
  <c r="MR274" i="4"/>
  <c r="MP274" i="4"/>
  <c r="MX274" i="4"/>
  <c r="MQ274" i="4"/>
  <c r="MY274" i="4"/>
  <c r="MX142" i="4"/>
  <c r="MS142" i="4"/>
  <c r="MR142" i="4"/>
  <c r="MP142" i="4"/>
  <c r="MQ142" i="4"/>
  <c r="MY142" i="4"/>
  <c r="NA448" i="3"/>
  <c r="NC448" i="3"/>
  <c r="MZ448" i="3"/>
  <c r="NB448" i="3"/>
  <c r="OB601" i="2"/>
  <c r="OO601" i="2"/>
  <c r="MU596" i="2"/>
  <c r="MW596" i="2"/>
  <c r="NL596" i="2"/>
  <c r="NJ596" i="2"/>
  <c r="MV596" i="2"/>
  <c r="MT596" i="2"/>
  <c r="NK596" i="2"/>
  <c r="NM596" i="2"/>
  <c r="MR374" i="4"/>
  <c r="MY374" i="4"/>
  <c r="MQ374" i="4"/>
  <c r="MX374" i="4"/>
  <c r="MP374" i="4"/>
  <c r="MS374" i="4"/>
  <c r="MQ342" i="4"/>
  <c r="MT317" i="3"/>
  <c r="MU317" i="3"/>
  <c r="MW317" i="3"/>
  <c r="MV317" i="3"/>
  <c r="MQ364" i="2"/>
  <c r="NI364" i="2"/>
  <c r="NH364" i="2"/>
  <c r="NE364" i="2"/>
  <c r="MS364" i="2"/>
  <c r="MX364" i="2"/>
  <c r="MR364" i="2"/>
  <c r="NG364" i="2"/>
  <c r="MY364" i="2"/>
  <c r="NN364" i="2"/>
  <c r="NF364" i="2"/>
  <c r="NO364" i="2"/>
  <c r="ND364" i="2"/>
  <c r="MP364" i="2"/>
  <c r="NN455" i="2"/>
  <c r="NH455" i="2"/>
  <c r="NF455" i="2"/>
  <c r="MX455" i="2"/>
  <c r="ND455" i="2"/>
  <c r="MR455" i="2"/>
  <c r="MP455" i="2"/>
  <c r="NI455" i="2"/>
  <c r="NG455" i="2"/>
  <c r="NE455" i="2"/>
  <c r="MY455" i="2"/>
  <c r="MS455" i="2"/>
  <c r="MQ455" i="2"/>
  <c r="NO455" i="2"/>
  <c r="NK296" i="2"/>
  <c r="MU296" i="2"/>
  <c r="NL296" i="2"/>
  <c r="MR351" i="2"/>
  <c r="MP351" i="2"/>
  <c r="NO351" i="2"/>
  <c r="NI351" i="2"/>
  <c r="NG351" i="2"/>
  <c r="NE351" i="2"/>
  <c r="MY351" i="2"/>
  <c r="NN351" i="2"/>
  <c r="NH351" i="2"/>
  <c r="NF351" i="2"/>
  <c r="MX351" i="2"/>
  <c r="ND351" i="2"/>
  <c r="MS351" i="2"/>
  <c r="MQ351" i="2"/>
  <c r="NO169" i="2"/>
  <c r="NI169" i="2"/>
  <c r="NG169" i="2"/>
  <c r="MY169" i="2"/>
  <c r="NE169" i="2"/>
  <c r="MS169" i="2"/>
  <c r="MQ169" i="2"/>
  <c r="NN169" i="2"/>
  <c r="NH169" i="2"/>
  <c r="NF169" i="2"/>
  <c r="ND169" i="2"/>
  <c r="MX169" i="2"/>
  <c r="MR169" i="2"/>
  <c r="MP169" i="2"/>
  <c r="NO521" i="2"/>
  <c r="NH521" i="2"/>
  <c r="NG521" i="2"/>
  <c r="MQ521" i="2"/>
  <c r="MR521" i="2"/>
  <c r="MX521" i="2"/>
  <c r="MP521" i="2"/>
  <c r="NI521" i="2"/>
  <c r="NE521" i="2"/>
  <c r="MS521" i="2"/>
  <c r="MY521" i="2"/>
  <c r="NN521" i="2"/>
  <c r="ND521" i="2"/>
  <c r="NF521" i="2"/>
  <c r="NC274" i="2"/>
  <c r="NR274" i="2"/>
  <c r="NQ274" i="2"/>
  <c r="NP274" i="2"/>
  <c r="NB274" i="2"/>
  <c r="MZ274" i="2"/>
  <c r="NS274" i="2"/>
  <c r="NA274" i="2"/>
  <c r="ON284" i="2"/>
  <c r="OA284" i="2"/>
  <c r="MY414" i="3"/>
  <c r="MX414" i="3"/>
  <c r="MP414" i="3"/>
  <c r="MS414" i="3"/>
  <c r="MR414" i="3"/>
  <c r="MQ414" i="3"/>
  <c r="MY260" i="3"/>
  <c r="MQ260" i="3"/>
  <c r="MS260" i="3"/>
  <c r="MX260" i="3"/>
  <c r="MP260" i="3"/>
  <c r="MR260" i="3"/>
  <c r="MS274" i="3"/>
  <c r="MR274" i="3"/>
  <c r="MQ274" i="3"/>
  <c r="MX274" i="3"/>
  <c r="MP274" i="3"/>
  <c r="MY274" i="3"/>
  <c r="MY406" i="3"/>
  <c r="MQ406" i="3"/>
  <c r="MR406" i="3"/>
  <c r="MX406" i="3"/>
  <c r="MP406" i="3"/>
  <c r="MS406" i="3"/>
  <c r="NO247" i="2"/>
  <c r="NI247" i="2"/>
  <c r="NG247" i="2"/>
  <c r="MY247" i="2"/>
  <c r="MS247" i="2"/>
  <c r="MQ247" i="2"/>
  <c r="NN247" i="2"/>
  <c r="NE247" i="2"/>
  <c r="NH247" i="2"/>
  <c r="NF247" i="2"/>
  <c r="ND247" i="2"/>
  <c r="MX247" i="2"/>
  <c r="MR247" i="2"/>
  <c r="MP247" i="2"/>
  <c r="MQ404" i="4"/>
  <c r="NH375" i="2"/>
  <c r="NF375" i="2"/>
  <c r="MX375" i="2"/>
  <c r="MR375" i="2"/>
  <c r="MP375" i="2"/>
  <c r="NO375" i="2"/>
  <c r="MY375" i="2"/>
  <c r="MS375" i="2"/>
  <c r="MQ375" i="2"/>
  <c r="ND375" i="2"/>
  <c r="NN375" i="2"/>
  <c r="NI375" i="2"/>
  <c r="NG375" i="2"/>
  <c r="NE375" i="2"/>
  <c r="ND132" i="2"/>
  <c r="MX132" i="2"/>
  <c r="NF132" i="2"/>
  <c r="NH132" i="2"/>
  <c r="MY370" i="3"/>
  <c r="MX370" i="3"/>
  <c r="MP370" i="3"/>
  <c r="MS370" i="3"/>
  <c r="MR370" i="3"/>
  <c r="MQ370" i="3"/>
  <c r="MS505" i="3"/>
  <c r="MY505" i="3"/>
  <c r="MQ505" i="3"/>
  <c r="MX505" i="3"/>
  <c r="MP505" i="3"/>
  <c r="MR505" i="3"/>
  <c r="MQ442" i="4"/>
  <c r="MX442" i="4"/>
  <c r="MP442" i="4"/>
  <c r="MS442" i="4"/>
  <c r="MR442" i="4"/>
  <c r="MY442" i="4"/>
  <c r="ND187" i="2"/>
  <c r="MX187" i="2"/>
  <c r="MY187" i="2"/>
  <c r="NH187" i="2"/>
  <c r="MR187" i="2"/>
  <c r="NO187" i="2"/>
  <c r="MQ187" i="2"/>
  <c r="MS187" i="2"/>
  <c r="NE187" i="2"/>
  <c r="MX378" i="3"/>
  <c r="MP378" i="3"/>
  <c r="MS378" i="3"/>
  <c r="MR378" i="3"/>
  <c r="MY378" i="3"/>
  <c r="MQ378" i="3"/>
  <c r="MR67" i="3"/>
  <c r="MR480" i="4"/>
  <c r="MY480" i="4"/>
  <c r="MQ480" i="4"/>
  <c r="MX480" i="4"/>
  <c r="MP480" i="4"/>
  <c r="MS480" i="4"/>
  <c r="MX575" i="3"/>
  <c r="MQ575" i="3"/>
  <c r="MY575" i="3"/>
  <c r="MS575" i="3"/>
  <c r="MR575" i="3"/>
  <c r="MP575" i="3"/>
  <c r="MY298" i="4"/>
  <c r="MQ298" i="4"/>
  <c r="MX298" i="4"/>
  <c r="MP298" i="4"/>
  <c r="MS298" i="4"/>
  <c r="MR298" i="4"/>
  <c r="MR464" i="2"/>
  <c r="NF464" i="2"/>
  <c r="MX464" i="2"/>
  <c r="MP464" i="2"/>
  <c r="NI464" i="2"/>
  <c r="NO464" i="2"/>
  <c r="NH464" i="2"/>
  <c r="MY464" i="2"/>
  <c r="MQ464" i="2"/>
  <c r="NN464" i="2"/>
  <c r="ND464" i="2"/>
  <c r="NG464" i="2"/>
  <c r="NE464" i="2"/>
  <c r="MS464" i="2"/>
  <c r="MY238" i="3"/>
  <c r="MR238" i="3"/>
  <c r="MX238" i="3"/>
  <c r="MP238" i="3"/>
  <c r="MS238" i="3"/>
  <c r="MQ238" i="3"/>
  <c r="MR336" i="3"/>
  <c r="MY336" i="3"/>
  <c r="MQ336" i="3"/>
  <c r="MS336" i="3"/>
  <c r="MX336" i="3"/>
  <c r="MP336" i="3"/>
  <c r="MS266" i="4"/>
  <c r="MP266" i="4"/>
  <c r="MR266" i="4"/>
  <c r="MX266" i="4"/>
  <c r="MQ266" i="4"/>
  <c r="MY266" i="4"/>
  <c r="NO493" i="2"/>
  <c r="NG493" i="2"/>
  <c r="MY493" i="2"/>
  <c r="MQ493" i="2"/>
  <c r="ND493" i="2"/>
  <c r="NE493" i="2"/>
  <c r="MR493" i="2"/>
  <c r="MP493" i="2"/>
  <c r="MX493" i="2"/>
  <c r="NH493" i="2"/>
  <c r="MS493" i="2"/>
  <c r="NF493" i="2"/>
  <c r="NN493" i="2"/>
  <c r="NI493" i="2"/>
  <c r="MR482" i="2"/>
  <c r="NH482" i="2"/>
  <c r="NG482" i="2"/>
  <c r="NE482" i="2"/>
  <c r="MS482" i="2"/>
  <c r="MY482" i="2"/>
  <c r="MQ482" i="2"/>
  <c r="NN482" i="2"/>
  <c r="ND482" i="2"/>
  <c r="MX482" i="2"/>
  <c r="MP482" i="2"/>
  <c r="NI482" i="2"/>
  <c r="NO482" i="2"/>
  <c r="NF482" i="2"/>
  <c r="MP570" i="4"/>
  <c r="MR570" i="4"/>
  <c r="MY570" i="4"/>
  <c r="MQ570" i="4"/>
  <c r="MS570" i="4"/>
  <c r="MX570" i="4"/>
  <c r="MY59" i="3"/>
  <c r="MQ59" i="3"/>
  <c r="MX59" i="3"/>
  <c r="MP59" i="3"/>
  <c r="MS59" i="3"/>
  <c r="MR59" i="3"/>
  <c r="MQ561" i="3"/>
  <c r="MY561" i="3"/>
  <c r="MS561" i="3"/>
  <c r="MR561" i="3"/>
  <c r="MX561" i="3"/>
  <c r="MP561" i="3"/>
  <c r="NF567" i="2"/>
  <c r="MS567" i="2"/>
  <c r="MX214" i="4"/>
  <c r="MP214" i="4"/>
  <c r="MS214" i="4"/>
  <c r="MR214" i="4"/>
  <c r="MY214" i="4"/>
  <c r="MQ214" i="4"/>
  <c r="MP528" i="4"/>
  <c r="MS528" i="4"/>
  <c r="MX528" i="4"/>
  <c r="MQ528" i="4"/>
  <c r="MR528" i="4"/>
  <c r="MY528" i="4"/>
  <c r="MQ308" i="3"/>
  <c r="MS308" i="3"/>
  <c r="MX308" i="3"/>
  <c r="MP308" i="3"/>
  <c r="MR308" i="3"/>
  <c r="MY308" i="3"/>
  <c r="NH357" i="2"/>
  <c r="NF357" i="2"/>
  <c r="MX357" i="2"/>
  <c r="MR357" i="2"/>
  <c r="MP357" i="2"/>
  <c r="NO357" i="2"/>
  <c r="NI357" i="2"/>
  <c r="NG357" i="2"/>
  <c r="NE357" i="2"/>
  <c r="MY357" i="2"/>
  <c r="MS357" i="2"/>
  <c r="MQ357" i="2"/>
  <c r="NN357" i="2"/>
  <c r="ND357" i="2"/>
  <c r="MY231" i="2"/>
  <c r="MS231" i="2"/>
  <c r="MQ231" i="2"/>
  <c r="NN231" i="2"/>
  <c r="NE231" i="2"/>
  <c r="NH231" i="2"/>
  <c r="NF231" i="2"/>
  <c r="ND231" i="2"/>
  <c r="MX231" i="2"/>
  <c r="MR231" i="2"/>
  <c r="MP231" i="2"/>
  <c r="NO231" i="2"/>
  <c r="NI231" i="2"/>
  <c r="NG231" i="2"/>
  <c r="NT528" i="2" l="1"/>
  <c r="MS565" i="4"/>
  <c r="MQ169" i="3"/>
  <c r="NG399" i="2"/>
  <c r="NJ296" i="2"/>
  <c r="MC264" i="2"/>
  <c r="MS455" i="4"/>
  <c r="NN88" i="2"/>
  <c r="MQ88" i="2"/>
  <c r="MS217" i="2"/>
  <c r="ND217" i="2"/>
  <c r="MX263" i="3"/>
  <c r="MP186" i="4"/>
  <c r="MR41" i="4"/>
  <c r="NN143" i="2"/>
  <c r="MV88" i="3"/>
  <c r="MP475" i="4"/>
  <c r="MR469" i="4"/>
  <c r="MQ590" i="3"/>
  <c r="NH471" i="2"/>
  <c r="MR335" i="3"/>
  <c r="MQ313" i="3"/>
  <c r="MY468" i="4"/>
  <c r="MQ421" i="4"/>
  <c r="ND64" i="2"/>
  <c r="NN139" i="2"/>
  <c r="MY167" i="2"/>
  <c r="MQ399" i="2"/>
  <c r="MY217" i="2"/>
  <c r="MP263" i="3"/>
  <c r="MX186" i="4"/>
  <c r="NG143" i="2"/>
  <c r="MC268" i="2"/>
  <c r="MX444" i="4"/>
  <c r="MQ475" i="4"/>
  <c r="MP335" i="3"/>
  <c r="MW296" i="2"/>
  <c r="MW279" i="3"/>
  <c r="NF88" i="2"/>
  <c r="ND88" i="2"/>
  <c r="NG217" i="2"/>
  <c r="MQ186" i="4"/>
  <c r="MB444" i="3"/>
  <c r="MS143" i="2"/>
  <c r="MQ168" i="4"/>
  <c r="NN471" i="2"/>
  <c r="MS471" i="2"/>
  <c r="MS335" i="3"/>
  <c r="MR313" i="3"/>
  <c r="MS468" i="4"/>
  <c r="MS410" i="4"/>
  <c r="NG469" i="2"/>
  <c r="MT279" i="3"/>
  <c r="NF217" i="2"/>
  <c r="NO143" i="2"/>
  <c r="MY168" i="4"/>
  <c r="MS65" i="2"/>
  <c r="MS356" i="3"/>
  <c r="NI321" i="2"/>
  <c r="MP471" i="2"/>
  <c r="MY471" i="2"/>
  <c r="MX335" i="3"/>
  <c r="MS313" i="3"/>
  <c r="NI217" i="2"/>
  <c r="MY469" i="2"/>
  <c r="NM296" i="2"/>
  <c r="MX455" i="4"/>
  <c r="MX88" i="2"/>
  <c r="MQ466" i="4"/>
  <c r="NH217" i="2"/>
  <c r="NO217" i="2"/>
  <c r="MC218" i="2"/>
  <c r="NI218" i="2" s="1"/>
  <c r="MY542" i="3"/>
  <c r="NE143" i="2"/>
  <c r="MY597" i="3"/>
  <c r="MQ171" i="2"/>
  <c r="MY65" i="2"/>
  <c r="MR471" i="2"/>
  <c r="NE471" i="2"/>
  <c r="MS254" i="4"/>
  <c r="MT296" i="2"/>
  <c r="MY455" i="4"/>
  <c r="MR88" i="2"/>
  <c r="MY88" i="2"/>
  <c r="NE217" i="2"/>
  <c r="MR217" i="2"/>
  <c r="MQ350" i="4"/>
  <c r="MR263" i="3"/>
  <c r="MQ270" i="4"/>
  <c r="MB596" i="3"/>
  <c r="MQ542" i="3"/>
  <c r="MR186" i="4"/>
  <c r="MV220" i="2"/>
  <c r="MP370" i="4"/>
  <c r="MY112" i="3"/>
  <c r="MX475" i="4"/>
  <c r="MR79" i="2"/>
  <c r="MX471" i="2"/>
  <c r="NI471" i="2"/>
  <c r="MY335" i="3"/>
  <c r="MX468" i="4"/>
  <c r="MR532" i="4"/>
  <c r="MS88" i="2"/>
  <c r="MQ217" i="2"/>
  <c r="MS564" i="4"/>
  <c r="NF471" i="2"/>
  <c r="MV256" i="2"/>
  <c r="MR185" i="2"/>
  <c r="MU415" i="3"/>
  <c r="MS204" i="4"/>
  <c r="MY86" i="3"/>
  <c r="MQ416" i="3"/>
  <c r="MS479" i="3"/>
  <c r="MX26" i="4"/>
  <c r="MP540" i="3"/>
  <c r="MB246" i="2"/>
  <c r="MQ419" i="4"/>
  <c r="MV415" i="3"/>
  <c r="MS397" i="4"/>
  <c r="MP204" i="4"/>
  <c r="MY416" i="3"/>
  <c r="MQ540" i="3"/>
  <c r="MB580" i="3"/>
  <c r="MT415" i="3"/>
  <c r="MX204" i="4"/>
  <c r="MR416" i="3"/>
  <c r="MY540" i="3"/>
  <c r="MQ443" i="4"/>
  <c r="MW419" i="3"/>
  <c r="MS416" i="3"/>
  <c r="MQ185" i="3"/>
  <c r="MS110" i="3"/>
  <c r="MS540" i="3"/>
  <c r="MY244" i="3"/>
  <c r="MY110" i="3"/>
  <c r="MR540" i="3"/>
  <c r="MX244" i="3"/>
  <c r="ND244" i="3" s="1"/>
  <c r="MS195" i="3"/>
  <c r="MQ593" i="2"/>
  <c r="MS451" i="2"/>
  <c r="MS51" i="4"/>
  <c r="NO130" i="2"/>
  <c r="MR89" i="4"/>
  <c r="NH69" i="2"/>
  <c r="MP94" i="4"/>
  <c r="MY479" i="3"/>
  <c r="MR110" i="3"/>
  <c r="MP419" i="4"/>
  <c r="MR292" i="4"/>
  <c r="MT256" i="2"/>
  <c r="NO150" i="2"/>
  <c r="NI83" i="2"/>
  <c r="NN83" i="2"/>
  <c r="OG83" i="2" s="1"/>
  <c r="MY590" i="3"/>
  <c r="NO321" i="2"/>
  <c r="MX169" i="4"/>
  <c r="MY254" i="4"/>
  <c r="ND71" i="2"/>
  <c r="MY71" i="2"/>
  <c r="MX373" i="3"/>
  <c r="MP373" i="3"/>
  <c r="MR373" i="3"/>
  <c r="MY29" i="3"/>
  <c r="MR323" i="3"/>
  <c r="MS373" i="3"/>
  <c r="MP29" i="3"/>
  <c r="MP323" i="3"/>
  <c r="ND323" i="3" s="1"/>
  <c r="MP308" i="2"/>
  <c r="NN321" i="2"/>
  <c r="MP321" i="2"/>
  <c r="MP373" i="4"/>
  <c r="MQ254" i="4"/>
  <c r="NE71" i="2"/>
  <c r="MP71" i="2"/>
  <c r="MS29" i="3"/>
  <c r="MP463" i="3"/>
  <c r="NO83" i="2"/>
  <c r="MP566" i="4"/>
  <c r="NE321" i="2"/>
  <c r="MR321" i="2"/>
  <c r="MY169" i="4"/>
  <c r="MQ290" i="4"/>
  <c r="MS71" i="2"/>
  <c r="NN71" i="2"/>
  <c r="MX419" i="4"/>
  <c r="ND63" i="3"/>
  <c r="MP145" i="4"/>
  <c r="MS56" i="2"/>
  <c r="MY442" i="3"/>
  <c r="MX253" i="2"/>
  <c r="MY526" i="2"/>
  <c r="MQ40" i="4"/>
  <c r="MY244" i="4"/>
  <c r="MR157" i="3"/>
  <c r="NN449" i="2"/>
  <c r="MS113" i="3"/>
  <c r="ND125" i="2"/>
  <c r="MS227" i="3"/>
  <c r="NI495" i="2"/>
  <c r="MX232" i="2"/>
  <c r="NO599" i="2"/>
  <c r="MS530" i="2"/>
  <c r="MY463" i="3"/>
  <c r="NG83" i="2"/>
  <c r="MR590" i="3"/>
  <c r="MQ321" i="2"/>
  <c r="MX321" i="2"/>
  <c r="MP86" i="4"/>
  <c r="MR169" i="4"/>
  <c r="ND169" i="4" s="1"/>
  <c r="MY290" i="4"/>
  <c r="MQ71" i="2"/>
  <c r="NF71" i="2"/>
  <c r="MQ34" i="3"/>
  <c r="MX155" i="4"/>
  <c r="NE59" i="2"/>
  <c r="NE530" i="2"/>
  <c r="MR463" i="3"/>
  <c r="MS231" i="4"/>
  <c r="MR83" i="2"/>
  <c r="MS590" i="3"/>
  <c r="MY237" i="2"/>
  <c r="MS321" i="2"/>
  <c r="ND321" i="2"/>
  <c r="MR290" i="4"/>
  <c r="ND290" i="4" s="1"/>
  <c r="MR71" i="2"/>
  <c r="MX71" i="2"/>
  <c r="MR34" i="3"/>
  <c r="NF200" i="2"/>
  <c r="MQ29" i="3"/>
  <c r="MS323" i="3"/>
  <c r="MY136" i="4"/>
  <c r="NG59" i="2"/>
  <c r="MX463" i="3"/>
  <c r="NE83" i="2"/>
  <c r="MY83" i="2"/>
  <c r="MP590" i="3"/>
  <c r="MY321" i="2"/>
  <c r="NF321" i="2"/>
  <c r="MS290" i="4"/>
  <c r="NO71" i="2"/>
  <c r="MQ365" i="4"/>
  <c r="MS285" i="3"/>
  <c r="MS83" i="2"/>
  <c r="NG321" i="2"/>
  <c r="MR365" i="4"/>
  <c r="MQ427" i="2"/>
  <c r="MS330" i="2"/>
  <c r="NE402" i="3"/>
  <c r="MS245" i="3"/>
  <c r="NU528" i="2"/>
  <c r="MV272" i="2"/>
  <c r="NJ256" i="2"/>
  <c r="ND581" i="3"/>
  <c r="NL256" i="2"/>
  <c r="NK256" i="2"/>
  <c r="NJ272" i="2"/>
  <c r="NK598" i="2"/>
  <c r="NL272" i="2"/>
  <c r="MU440" i="3"/>
  <c r="MT568" i="3"/>
  <c r="MT319" i="3"/>
  <c r="MU598" i="2"/>
  <c r="MW272" i="2"/>
  <c r="MV440" i="3"/>
  <c r="MU568" i="3"/>
  <c r="MU319" i="3"/>
  <c r="MW598" i="2"/>
  <c r="NM256" i="2"/>
  <c r="NE567" i="2"/>
  <c r="ND567" i="2"/>
  <c r="MQ476" i="4"/>
  <c r="MX165" i="2"/>
  <c r="MP449" i="4"/>
  <c r="MR585" i="4"/>
  <c r="MQ102" i="3"/>
  <c r="MQ235" i="2"/>
  <c r="MX235" i="2"/>
  <c r="ND56" i="2"/>
  <c r="MY178" i="4"/>
  <c r="NH173" i="2"/>
  <c r="MY281" i="4"/>
  <c r="MY331" i="3"/>
  <c r="MS78" i="3"/>
  <c r="MS30" i="2"/>
  <c r="MP30" i="2"/>
  <c r="MP397" i="4"/>
  <c r="NE313" i="2"/>
  <c r="ND313" i="2"/>
  <c r="MY385" i="4"/>
  <c r="MX383" i="4"/>
  <c r="MY184" i="4"/>
  <c r="MY601" i="4"/>
  <c r="NG122" i="2"/>
  <c r="MP292" i="4"/>
  <c r="NO567" i="2"/>
  <c r="NN567" i="2"/>
  <c r="MX476" i="4"/>
  <c r="MY165" i="2"/>
  <c r="ND165" i="2"/>
  <c r="MS608" i="2"/>
  <c r="MP585" i="4"/>
  <c r="MS235" i="2"/>
  <c r="ND235" i="2"/>
  <c r="MR178" i="4"/>
  <c r="MQ604" i="2"/>
  <c r="MP154" i="2"/>
  <c r="NN173" i="2"/>
  <c r="MR331" i="3"/>
  <c r="MP78" i="3"/>
  <c r="MR30" i="2"/>
  <c r="MQ30" i="2"/>
  <c r="MX80" i="4"/>
  <c r="MX397" i="4"/>
  <c r="MB234" i="2"/>
  <c r="MS106" i="4"/>
  <c r="MY313" i="2"/>
  <c r="NF313" i="2"/>
  <c r="MX385" i="4"/>
  <c r="MR184" i="4"/>
  <c r="MX610" i="2"/>
  <c r="MR601" i="4"/>
  <c r="MS78" i="4"/>
  <c r="MQ263" i="4"/>
  <c r="NI567" i="2"/>
  <c r="MY567" i="2"/>
  <c r="MS28" i="4"/>
  <c r="MP40" i="4"/>
  <c r="MY476" i="4"/>
  <c r="NE165" i="2"/>
  <c r="NF165" i="2"/>
  <c r="MP244" i="4"/>
  <c r="MQ585" i="4"/>
  <c r="MY235" i="2"/>
  <c r="NF235" i="2"/>
  <c r="NH421" i="2"/>
  <c r="MP604" i="2"/>
  <c r="MP331" i="3"/>
  <c r="MQ125" i="2"/>
  <c r="MQ310" i="4"/>
  <c r="NN30" i="2"/>
  <c r="ND30" i="2"/>
  <c r="MR486" i="3"/>
  <c r="MQ80" i="4"/>
  <c r="MQ397" i="4"/>
  <c r="MP106" i="4"/>
  <c r="MP608" i="4"/>
  <c r="NG313" i="2"/>
  <c r="NH313" i="2"/>
  <c r="MQ385" i="4"/>
  <c r="MS227" i="4"/>
  <c r="MS184" i="4"/>
  <c r="ND610" i="2"/>
  <c r="MX601" i="4"/>
  <c r="MQ449" i="2"/>
  <c r="MY263" i="4"/>
  <c r="MP567" i="2"/>
  <c r="NH567" i="2"/>
  <c r="MP28" i="4"/>
  <c r="MX40" i="4"/>
  <c r="MR476" i="4"/>
  <c r="NG165" i="2"/>
  <c r="NH165" i="2"/>
  <c r="MX257" i="2"/>
  <c r="MS585" i="4"/>
  <c r="NG235" i="2"/>
  <c r="NH235" i="2"/>
  <c r="MS421" i="2"/>
  <c r="NO64" i="2"/>
  <c r="MS331" i="3"/>
  <c r="NE331" i="3" s="1"/>
  <c r="MY310" i="4"/>
  <c r="NO30" i="2"/>
  <c r="MY80" i="4"/>
  <c r="MY397" i="4"/>
  <c r="MB480" i="3"/>
  <c r="MP512" i="4"/>
  <c r="MX106" i="4"/>
  <c r="NI313" i="2"/>
  <c r="NN313" i="2"/>
  <c r="MP385" i="4"/>
  <c r="MQ227" i="4"/>
  <c r="MY40" i="2"/>
  <c r="MP184" i="4"/>
  <c r="NE610" i="2"/>
  <c r="MS601" i="4"/>
  <c r="MY78" i="4"/>
  <c r="NE51" i="2"/>
  <c r="NH507" i="2"/>
  <c r="MQ567" i="2"/>
  <c r="MX28" i="4"/>
  <c r="MS476" i="4"/>
  <c r="NI165" i="2"/>
  <c r="NN165" i="2"/>
  <c r="MY257" i="2"/>
  <c r="NI235" i="2"/>
  <c r="NN235" i="2"/>
  <c r="MS178" i="4"/>
  <c r="MX331" i="3"/>
  <c r="MX78" i="3"/>
  <c r="MR310" i="4"/>
  <c r="NF30" i="2"/>
  <c r="MQ113" i="2"/>
  <c r="MR80" i="4"/>
  <c r="MQ106" i="4"/>
  <c r="NO313" i="2"/>
  <c r="MY227" i="4"/>
  <c r="NG610" i="2"/>
  <c r="MP78" i="4"/>
  <c r="MX567" i="2"/>
  <c r="MQ28" i="4"/>
  <c r="NE28" i="4" s="1"/>
  <c r="MS495" i="2"/>
  <c r="NO165" i="2"/>
  <c r="MQ165" i="2"/>
  <c r="NO235" i="2"/>
  <c r="NE235" i="2"/>
  <c r="MY341" i="4"/>
  <c r="MP178" i="4"/>
  <c r="ND178" i="4" s="1"/>
  <c r="MB391" i="3"/>
  <c r="MX391" i="3" s="1"/>
  <c r="NG253" i="2"/>
  <c r="MQ173" i="2"/>
  <c r="MQ485" i="4"/>
  <c r="MQ78" i="3"/>
  <c r="MS310" i="4"/>
  <c r="NI30" i="2"/>
  <c r="NG30" i="2"/>
  <c r="MS80" i="4"/>
  <c r="MP388" i="4"/>
  <c r="MY106" i="4"/>
  <c r="MP313" i="2"/>
  <c r="NT313" i="2" s="1"/>
  <c r="MR227" i="4"/>
  <c r="NN211" i="2"/>
  <c r="MR78" i="4"/>
  <c r="MS573" i="4"/>
  <c r="MX203" i="3"/>
  <c r="MR567" i="2"/>
  <c r="NF495" i="2"/>
  <c r="MP165" i="2"/>
  <c r="NN56" i="2"/>
  <c r="MQ341" i="4"/>
  <c r="MQ253" i="2"/>
  <c r="NH30" i="2"/>
  <c r="NN167" i="2"/>
  <c r="MQ399" i="4"/>
  <c r="MP232" i="2"/>
  <c r="MR227" i="3"/>
  <c r="MQ313" i="2"/>
  <c r="NG139" i="2"/>
  <c r="MP94" i="2"/>
  <c r="MX227" i="2"/>
  <c r="NH326" i="2"/>
  <c r="NF501" i="2"/>
  <c r="MS78" i="2"/>
  <c r="ND323" i="2"/>
  <c r="MX332" i="4"/>
  <c r="MR195" i="4"/>
  <c r="MP328" i="2"/>
  <c r="OG528" i="2"/>
  <c r="MP369" i="3"/>
  <c r="NF150" i="2"/>
  <c r="MY409" i="3"/>
  <c r="MX522" i="3"/>
  <c r="MQ59" i="4"/>
  <c r="MR404" i="4"/>
  <c r="NE601" i="3"/>
  <c r="NU518" i="2"/>
  <c r="NW518" i="2" s="1"/>
  <c r="MR106" i="3"/>
  <c r="MS106" i="3"/>
  <c r="MX413" i="4"/>
  <c r="MS413" i="4"/>
  <c r="MR413" i="4"/>
  <c r="MY502" i="3"/>
  <c r="MS502" i="3"/>
  <c r="MP502" i="3"/>
  <c r="MR502" i="3"/>
  <c r="MX405" i="4"/>
  <c r="MP405" i="4"/>
  <c r="MY405" i="4"/>
  <c r="MQ62" i="4"/>
  <c r="MP62" i="4"/>
  <c r="MS62" i="4"/>
  <c r="MR62" i="4"/>
  <c r="MY62" i="4"/>
  <c r="MP240" i="2"/>
  <c r="NH240" i="2"/>
  <c r="NG240" i="2"/>
  <c r="NI240" i="2"/>
  <c r="MY240" i="2"/>
  <c r="NE240" i="2"/>
  <c r="MQ240" i="2"/>
  <c r="MX240" i="2"/>
  <c r="MR240" i="2"/>
  <c r="MS240" i="2"/>
  <c r="NN240" i="2"/>
  <c r="MP257" i="4"/>
  <c r="MS257" i="4"/>
  <c r="MQ257" i="4"/>
  <c r="MY257" i="4"/>
  <c r="MX257" i="4"/>
  <c r="MY398" i="4"/>
  <c r="MX398" i="4"/>
  <c r="MP398" i="4"/>
  <c r="MR398" i="4"/>
  <c r="MS398" i="4"/>
  <c r="MX599" i="3"/>
  <c r="MQ599" i="3"/>
  <c r="MS599" i="3"/>
  <c r="MX307" i="2"/>
  <c r="MS307" i="2"/>
  <c r="MP307" i="2"/>
  <c r="NN307" i="2"/>
  <c r="NI307" i="2"/>
  <c r="NF307" i="2"/>
  <c r="ND307" i="2"/>
  <c r="NO307" i="2"/>
  <c r="NE307" i="2"/>
  <c r="NG307" i="2"/>
  <c r="MY307" i="2"/>
  <c r="MX279" i="2"/>
  <c r="MS279" i="2"/>
  <c r="MP279" i="2"/>
  <c r="NN279" i="2"/>
  <c r="NO279" i="2"/>
  <c r="NF279" i="2"/>
  <c r="ND279" i="2"/>
  <c r="NH279" i="2"/>
  <c r="MR279" i="2"/>
  <c r="NE279" i="2"/>
  <c r="NG279" i="2"/>
  <c r="MY279" i="2"/>
  <c r="MP364" i="4"/>
  <c r="MS364" i="4"/>
  <c r="MQ364" i="4"/>
  <c r="MP334" i="4"/>
  <c r="MR334" i="4"/>
  <c r="MS334" i="4"/>
  <c r="MQ334" i="4"/>
  <c r="MS164" i="4"/>
  <c r="MR164" i="4"/>
  <c r="MR113" i="4"/>
  <c r="MY113" i="4"/>
  <c r="MQ113" i="4"/>
  <c r="MP113" i="4"/>
  <c r="MS113" i="4"/>
  <c r="MX51" i="2"/>
  <c r="MR51" i="4"/>
  <c r="MX507" i="2"/>
  <c r="MQ502" i="3"/>
  <c r="MQ413" i="4"/>
  <c r="NF240" i="2"/>
  <c r="MX62" i="4"/>
  <c r="MQ398" i="4"/>
  <c r="NI279" i="2"/>
  <c r="NI525" i="2"/>
  <c r="ND525" i="2"/>
  <c r="MR525" i="2"/>
  <c r="NH525" i="2"/>
  <c r="MP525" i="2"/>
  <c r="NO525" i="2"/>
  <c r="NO597" i="2"/>
  <c r="NG597" i="2"/>
  <c r="MS597" i="2"/>
  <c r="ND597" i="2"/>
  <c r="NE597" i="2"/>
  <c r="NN597" i="2"/>
  <c r="MX597" i="2"/>
  <c r="MQ323" i="4"/>
  <c r="MS323" i="4"/>
  <c r="MP323" i="4"/>
  <c r="MR323" i="4"/>
  <c r="MX323" i="4"/>
  <c r="NL204" i="2"/>
  <c r="MV204" i="2"/>
  <c r="NK204" i="2"/>
  <c r="MW204" i="2"/>
  <c r="NJ204" i="2"/>
  <c r="MT204" i="2"/>
  <c r="NM204" i="2"/>
  <c r="MU204" i="2"/>
  <c r="MS171" i="2"/>
  <c r="MP171" i="2"/>
  <c r="NN171" i="2"/>
  <c r="NE171" i="2"/>
  <c r="NF171" i="2"/>
  <c r="NI171" i="2"/>
  <c r="NO171" i="2"/>
  <c r="NG171" i="2"/>
  <c r="MY171" i="2"/>
  <c r="NH171" i="2"/>
  <c r="MX53" i="4"/>
  <c r="MR53" i="4"/>
  <c r="MY53" i="4"/>
  <c r="MS53" i="4"/>
  <c r="NM286" i="2"/>
  <c r="MU286" i="2"/>
  <c r="MV286" i="2"/>
  <c r="MT286" i="2"/>
  <c r="NO453" i="2"/>
  <c r="MX453" i="2"/>
  <c r="NI453" i="2"/>
  <c r="MS453" i="2"/>
  <c r="NG453" i="2"/>
  <c r="MQ453" i="2"/>
  <c r="MY453" i="2"/>
  <c r="NE453" i="2"/>
  <c r="NN453" i="2"/>
  <c r="MR453" i="2"/>
  <c r="ND453" i="2"/>
  <c r="NH453" i="2"/>
  <c r="NF453" i="2"/>
  <c r="MP386" i="4"/>
  <c r="MR386" i="4"/>
  <c r="MY386" i="4"/>
  <c r="MQ386" i="4"/>
  <c r="MX386" i="4"/>
  <c r="MS386" i="4"/>
  <c r="MR121" i="3"/>
  <c r="MS121" i="3"/>
  <c r="MY121" i="3"/>
  <c r="MS443" i="3"/>
  <c r="MR443" i="3"/>
  <c r="MP443" i="3"/>
  <c r="MQ443" i="3"/>
  <c r="MX443" i="3"/>
  <c r="MQ75" i="4"/>
  <c r="MX75" i="4"/>
  <c r="MX87" i="4"/>
  <c r="MY87" i="4"/>
  <c r="MQ87" i="4"/>
  <c r="MP87" i="4"/>
  <c r="MY311" i="2"/>
  <c r="MX311" i="2"/>
  <c r="MQ311" i="2"/>
  <c r="MP311" i="2"/>
  <c r="NN311" i="2"/>
  <c r="MS311" i="2"/>
  <c r="NE311" i="2"/>
  <c r="MR311" i="2"/>
  <c r="NO311" i="2"/>
  <c r="NG311" i="2"/>
  <c r="NH311" i="2"/>
  <c r="ND237" i="2"/>
  <c r="MS237" i="2"/>
  <c r="MR237" i="2"/>
  <c r="NN237" i="2"/>
  <c r="NO237" i="2"/>
  <c r="NF237" i="2"/>
  <c r="NI237" i="2"/>
  <c r="NG237" i="2"/>
  <c r="MQ237" i="2"/>
  <c r="NH237" i="2"/>
  <c r="NE237" i="2"/>
  <c r="MX237" i="2"/>
  <c r="MP51" i="3"/>
  <c r="MS51" i="3"/>
  <c r="MQ51" i="3"/>
  <c r="MR51" i="3"/>
  <c r="MR465" i="4"/>
  <c r="MQ465" i="4"/>
  <c r="MY465" i="4"/>
  <c r="MX465" i="4"/>
  <c r="MX574" i="4"/>
  <c r="MR574" i="4"/>
  <c r="MY574" i="4"/>
  <c r="MS574" i="4"/>
  <c r="MP574" i="4"/>
  <c r="MQ574" i="4"/>
  <c r="NH201" i="2"/>
  <c r="NG201" i="2"/>
  <c r="NF201" i="2"/>
  <c r="MY201" i="2"/>
  <c r="MS201" i="2"/>
  <c r="NI201" i="2"/>
  <c r="MQ201" i="2"/>
  <c r="NE201" i="2"/>
  <c r="MX201" i="2"/>
  <c r="NI134" i="2"/>
  <c r="NH134" i="2"/>
  <c r="NO134" i="2"/>
  <c r="MP134" i="2"/>
  <c r="MX134" i="2"/>
  <c r="NG134" i="2"/>
  <c r="MS134" i="2"/>
  <c r="MQ134" i="2"/>
  <c r="MQ441" i="4"/>
  <c r="MP441" i="4"/>
  <c r="MR441" i="4"/>
  <c r="MY441" i="4"/>
  <c r="MS441" i="4"/>
  <c r="MQ425" i="3"/>
  <c r="MP425" i="3"/>
  <c r="MR425" i="3"/>
  <c r="MS425" i="3"/>
  <c r="MX425" i="3"/>
  <c r="MR566" i="4"/>
  <c r="MS566" i="4"/>
  <c r="MQ566" i="4"/>
  <c r="MY566" i="4"/>
  <c r="NE132" i="2"/>
  <c r="NN132" i="2"/>
  <c r="MP132" i="2"/>
  <c r="MR132" i="2"/>
  <c r="NG132" i="2"/>
  <c r="MX519" i="3"/>
  <c r="MS519" i="3"/>
  <c r="MR519" i="3"/>
  <c r="MY519" i="3"/>
  <c r="MP519" i="3"/>
  <c r="MR443" i="2"/>
  <c r="NF443" i="2"/>
  <c r="MP443" i="2"/>
  <c r="NN443" i="2"/>
  <c r="NG443" i="2"/>
  <c r="NI443" i="2"/>
  <c r="MX443" i="2"/>
  <c r="ND443" i="2"/>
  <c r="NO443" i="2"/>
  <c r="MS443" i="2"/>
  <c r="NH443" i="2"/>
  <c r="MQ443" i="2"/>
  <c r="MR433" i="3"/>
  <c r="MP433" i="3"/>
  <c r="MS433" i="3"/>
  <c r="MQ433" i="3"/>
  <c r="MX433" i="3"/>
  <c r="MS342" i="4"/>
  <c r="MR342" i="4"/>
  <c r="MS168" i="3"/>
  <c r="MX168" i="3"/>
  <c r="MR168" i="3"/>
  <c r="MQ168" i="3"/>
  <c r="MY168" i="3"/>
  <c r="NL220" i="2"/>
  <c r="NK220" i="2"/>
  <c r="NM220" i="2"/>
  <c r="MU220" i="2"/>
  <c r="NJ220" i="2"/>
  <c r="MX462" i="4"/>
  <c r="MP462" i="4"/>
  <c r="MR462" i="4"/>
  <c r="MY462" i="4"/>
  <c r="MY210" i="4"/>
  <c r="MQ210" i="4"/>
  <c r="MX210" i="4"/>
  <c r="MX372" i="3"/>
  <c r="MP372" i="3"/>
  <c r="MQ372" i="3"/>
  <c r="MQ335" i="2"/>
  <c r="NO335" i="2"/>
  <c r="NN335" i="2"/>
  <c r="NG335" i="2"/>
  <c r="MY335" i="2"/>
  <c r="NI335" i="2"/>
  <c r="MS335" i="2"/>
  <c r="NE335" i="2"/>
  <c r="MR335" i="2"/>
  <c r="MP335" i="2"/>
  <c r="ND335" i="2"/>
  <c r="MR377" i="3"/>
  <c r="MY377" i="3"/>
  <c r="MQ377" i="3"/>
  <c r="MX377" i="3"/>
  <c r="MS190" i="4"/>
  <c r="MY190" i="4"/>
  <c r="MQ190" i="4"/>
  <c r="MP190" i="4"/>
  <c r="MR514" i="4"/>
  <c r="MQ514" i="4"/>
  <c r="MP514" i="4"/>
  <c r="MR295" i="4"/>
  <c r="MY295" i="4"/>
  <c r="MQ295" i="4"/>
  <c r="MS295" i="4"/>
  <c r="MX366" i="3"/>
  <c r="MY366" i="3"/>
  <c r="MR366" i="3"/>
  <c r="MS474" i="3"/>
  <c r="MR474" i="3"/>
  <c r="MY474" i="3"/>
  <c r="MX474" i="3"/>
  <c r="MX595" i="4"/>
  <c r="MR595" i="4"/>
  <c r="MQ595" i="4"/>
  <c r="MP595" i="4"/>
  <c r="MS595" i="4"/>
  <c r="MY352" i="4"/>
  <c r="MQ352" i="4"/>
  <c r="MX352" i="4"/>
  <c r="MS352" i="4"/>
  <c r="MR352" i="4"/>
  <c r="MP352" i="4"/>
  <c r="ND585" i="2"/>
  <c r="MP585" i="2"/>
  <c r="MY585" i="2"/>
  <c r="NG585" i="2"/>
  <c r="MR585" i="2"/>
  <c r="NE585" i="2"/>
  <c r="MX565" i="4"/>
  <c r="MP565" i="4"/>
  <c r="MY565" i="4"/>
  <c r="MQ565" i="4"/>
  <c r="MR565" i="4"/>
  <c r="MX598" i="3"/>
  <c r="MS598" i="3"/>
  <c r="MP598" i="3"/>
  <c r="MQ598" i="3"/>
  <c r="MQ529" i="3"/>
  <c r="MX529" i="3"/>
  <c r="MS529" i="3"/>
  <c r="MP529" i="3"/>
  <c r="MY529" i="3"/>
  <c r="NO51" i="2"/>
  <c r="MP51" i="2"/>
  <c r="NH51" i="2"/>
  <c r="NN51" i="2"/>
  <c r="ND51" i="2"/>
  <c r="MY51" i="2"/>
  <c r="NI51" i="2"/>
  <c r="MY507" i="2"/>
  <c r="NI507" i="2"/>
  <c r="ND507" i="2"/>
  <c r="MQ507" i="2"/>
  <c r="NN507" i="2"/>
  <c r="MR507" i="2"/>
  <c r="MX192" i="4"/>
  <c r="MP192" i="4"/>
  <c r="MS192" i="4"/>
  <c r="MY192" i="4"/>
  <c r="MR192" i="4"/>
  <c r="MQ245" i="4"/>
  <c r="MP245" i="4"/>
  <c r="MY132" i="2"/>
  <c r="MY75" i="4"/>
  <c r="NO495" i="2"/>
  <c r="NH597" i="2"/>
  <c r="MB300" i="2"/>
  <c r="MX94" i="4"/>
  <c r="MS465" i="4"/>
  <c r="ND467" i="2"/>
  <c r="MS366" i="3"/>
  <c r="NF51" i="2"/>
  <c r="MS285" i="2"/>
  <c r="MX525" i="2"/>
  <c r="MC320" i="2"/>
  <c r="MR364" i="4"/>
  <c r="NN451" i="2"/>
  <c r="NF507" i="2"/>
  <c r="MP435" i="4"/>
  <c r="ND253" i="2"/>
  <c r="NE125" i="2"/>
  <c r="MX502" i="3"/>
  <c r="MY413" i="4"/>
  <c r="MX334" i="4"/>
  <c r="ND240" i="2"/>
  <c r="OG240" i="2" s="1"/>
  <c r="MS232" i="2"/>
  <c r="ND593" i="2"/>
  <c r="MP139" i="2"/>
  <c r="MY433" i="3"/>
  <c r="MX86" i="2"/>
  <c r="MS86" i="2"/>
  <c r="MQ609" i="4"/>
  <c r="MY609" i="4"/>
  <c r="MP155" i="3"/>
  <c r="MS155" i="3"/>
  <c r="MS449" i="4"/>
  <c r="MR449" i="4"/>
  <c r="MY449" i="4"/>
  <c r="MQ449" i="4"/>
  <c r="MY320" i="4"/>
  <c r="MS320" i="4"/>
  <c r="MR320" i="4"/>
  <c r="MP320" i="4"/>
  <c r="MX320" i="4"/>
  <c r="MQ320" i="4"/>
  <c r="NF154" i="2"/>
  <c r="MS154" i="2"/>
  <c r="ND154" i="2"/>
  <c r="MY154" i="2"/>
  <c r="NH154" i="2"/>
  <c r="MQ154" i="2"/>
  <c r="NN154" i="2"/>
  <c r="NE154" i="2"/>
  <c r="NI154" i="2"/>
  <c r="MQ610" i="3"/>
  <c r="MP610" i="3"/>
  <c r="MX610" i="3"/>
  <c r="MS610" i="3"/>
  <c r="MQ37" i="4"/>
  <c r="MY37" i="4"/>
  <c r="MX37" i="4"/>
  <c r="MY378" i="4"/>
  <c r="MX378" i="4"/>
  <c r="MS378" i="4"/>
  <c r="MQ378" i="4"/>
  <c r="MR378" i="4"/>
  <c r="MR173" i="2"/>
  <c r="NE173" i="2"/>
  <c r="MX173" i="2"/>
  <c r="MP173" i="2"/>
  <c r="NF173" i="2"/>
  <c r="ND173" i="2"/>
  <c r="NG173" i="2"/>
  <c r="MS211" i="2"/>
  <c r="NO211" i="2"/>
  <c r="MS248" i="4"/>
  <c r="MX248" i="4"/>
  <c r="MR248" i="4"/>
  <c r="MY248" i="4"/>
  <c r="MQ248" i="4"/>
  <c r="MP248" i="4"/>
  <c r="NO113" i="2"/>
  <c r="NN113" i="2"/>
  <c r="NI113" i="2"/>
  <c r="NG113" i="2"/>
  <c r="MR113" i="2"/>
  <c r="NF113" i="2"/>
  <c r="MS113" i="2"/>
  <c r="MP113" i="2"/>
  <c r="MX113" i="2"/>
  <c r="NH113" i="2"/>
  <c r="MY82" i="4"/>
  <c r="MQ82" i="4"/>
  <c r="MR82" i="4"/>
  <c r="MP261" i="3"/>
  <c r="MR261" i="3"/>
  <c r="MY261" i="3"/>
  <c r="MX261" i="3"/>
  <c r="MS261" i="3"/>
  <c r="MB574" i="3"/>
  <c r="MC574" i="3"/>
  <c r="NN585" i="2"/>
  <c r="NF585" i="2"/>
  <c r="MQ594" i="3"/>
  <c r="MY594" i="3"/>
  <c r="MQ132" i="2"/>
  <c r="MX404" i="4"/>
  <c r="MR75" i="4"/>
  <c r="MP597" i="2"/>
  <c r="MY94" i="4"/>
  <c r="MS244" i="4"/>
  <c r="MY340" i="4"/>
  <c r="MP465" i="4"/>
  <c r="MY467" i="2"/>
  <c r="NO201" i="2"/>
  <c r="MP366" i="3"/>
  <c r="NF525" i="2"/>
  <c r="NG154" i="2"/>
  <c r="MQ195" i="3"/>
  <c r="MQ451" i="2"/>
  <c r="MC266" i="2"/>
  <c r="MR266" i="2" s="1"/>
  <c r="MS507" i="2"/>
  <c r="MS87" i="4"/>
  <c r="MP295" i="4"/>
  <c r="NN134" i="2"/>
  <c r="MX190" i="4"/>
  <c r="MR257" i="4"/>
  <c r="MX335" i="2"/>
  <c r="MY334" i="4"/>
  <c r="NF167" i="2"/>
  <c r="NO240" i="2"/>
  <c r="MQ261" i="3"/>
  <c r="MY610" i="3"/>
  <c r="NE610" i="3" s="1"/>
  <c r="MY183" i="3"/>
  <c r="MX183" i="3"/>
  <c r="MS183" i="3"/>
  <c r="MR183" i="3"/>
  <c r="MQ183" i="3"/>
  <c r="MR483" i="4"/>
  <c r="MY483" i="4"/>
  <c r="MP483" i="4"/>
  <c r="MS483" i="4"/>
  <c r="MP130" i="3"/>
  <c r="MR130" i="3"/>
  <c r="MQ130" i="3"/>
  <c r="MX130" i="3"/>
  <c r="MP50" i="3"/>
  <c r="MS50" i="3"/>
  <c r="MR50" i="3"/>
  <c r="NE285" i="2"/>
  <c r="NF285" i="2"/>
  <c r="NI285" i="2"/>
  <c r="ND285" i="2"/>
  <c r="MR285" i="2"/>
  <c r="NG285" i="2"/>
  <c r="MP285" i="2"/>
  <c r="MQ285" i="2"/>
  <c r="NU285" i="2" s="1"/>
  <c r="MQ302" i="3"/>
  <c r="MX302" i="3"/>
  <c r="MY302" i="3"/>
  <c r="MR302" i="3"/>
  <c r="MP302" i="3"/>
  <c r="MS302" i="3"/>
  <c r="MB206" i="2"/>
  <c r="MC206" i="2"/>
  <c r="MY287" i="4"/>
  <c r="MX287" i="4"/>
  <c r="MS287" i="4"/>
  <c r="MQ287" i="4"/>
  <c r="MP287" i="4"/>
  <c r="MP498" i="4"/>
  <c r="MX498" i="4"/>
  <c r="MQ498" i="4"/>
  <c r="MY498" i="4"/>
  <c r="MR498" i="4"/>
  <c r="MY51" i="4"/>
  <c r="MQ51" i="4"/>
  <c r="MX51" i="4"/>
  <c r="MY69" i="2"/>
  <c r="ND69" i="2"/>
  <c r="MS69" i="2"/>
  <c r="NE69" i="2"/>
  <c r="NG69" i="2"/>
  <c r="NN69" i="2"/>
  <c r="NO69" i="2"/>
  <c r="MX69" i="2"/>
  <c r="MP69" i="2"/>
  <c r="MQ69" i="2"/>
  <c r="NI69" i="2"/>
  <c r="MR69" i="2"/>
  <c r="NN285" i="2"/>
  <c r="MX50" i="3"/>
  <c r="NE467" i="2"/>
  <c r="MX483" i="4"/>
  <c r="MY195" i="3"/>
  <c r="NE134" i="2"/>
  <c r="NF69" i="2"/>
  <c r="MX113" i="4"/>
  <c r="ND113" i="4" s="1"/>
  <c r="MY486" i="3"/>
  <c r="MS486" i="3"/>
  <c r="MQ486" i="3"/>
  <c r="MP486" i="3"/>
  <c r="MR485" i="4"/>
  <c r="MP485" i="4"/>
  <c r="MS485" i="4"/>
  <c r="NI604" i="2"/>
  <c r="NH604" i="2"/>
  <c r="NG604" i="2"/>
  <c r="NF604" i="2"/>
  <c r="NE604" i="2"/>
  <c r="MY604" i="2"/>
  <c r="MR604" i="2"/>
  <c r="NN604" i="2"/>
  <c r="MQ117" i="4"/>
  <c r="MP117" i="4"/>
  <c r="MR117" i="4"/>
  <c r="MY117" i="4"/>
  <c r="MX117" i="4"/>
  <c r="MX124" i="3"/>
  <c r="MQ124" i="3"/>
  <c r="MR124" i="3"/>
  <c r="MY124" i="3"/>
  <c r="MP124" i="3"/>
  <c r="MR140" i="3"/>
  <c r="MQ140" i="3"/>
  <c r="MS140" i="3"/>
  <c r="MY140" i="3"/>
  <c r="MS170" i="4"/>
  <c r="MY170" i="4"/>
  <c r="MP170" i="4"/>
  <c r="MQ170" i="4"/>
  <c r="MQ163" i="4"/>
  <c r="MP163" i="4"/>
  <c r="MX163" i="4"/>
  <c r="MS163" i="4"/>
  <c r="MY163" i="4"/>
  <c r="MX145" i="4"/>
  <c r="MQ145" i="4"/>
  <c r="MR145" i="4"/>
  <c r="MS145" i="4"/>
  <c r="MY35" i="3"/>
  <c r="MX35" i="3"/>
  <c r="MR35" i="3"/>
  <c r="MS35" i="3"/>
  <c r="MY440" i="4"/>
  <c r="MX440" i="4"/>
  <c r="MP440" i="4"/>
  <c r="MS440" i="4"/>
  <c r="NH56" i="2"/>
  <c r="NI56" i="2"/>
  <c r="MX56" i="2"/>
  <c r="MQ56" i="2"/>
  <c r="MR56" i="2"/>
  <c r="MP56" i="2"/>
  <c r="NF56" i="2"/>
  <c r="NO253" i="2"/>
  <c r="NE253" i="2"/>
  <c r="NI253" i="2"/>
  <c r="NN253" i="2"/>
  <c r="NH253" i="2"/>
  <c r="MR253" i="2"/>
  <c r="MY253" i="2"/>
  <c r="MP253" i="2"/>
  <c r="NF253" i="2"/>
  <c r="MS64" i="2"/>
  <c r="NH64" i="2"/>
  <c r="MP64" i="2"/>
  <c r="NN64" i="2"/>
  <c r="MY64" i="2"/>
  <c r="MR64" i="2"/>
  <c r="NE64" i="2"/>
  <c r="NI64" i="2"/>
  <c r="MX64" i="2"/>
  <c r="NO449" i="2"/>
  <c r="MY449" i="2"/>
  <c r="NF449" i="2"/>
  <c r="NH449" i="2"/>
  <c r="NG449" i="2"/>
  <c r="MR449" i="2"/>
  <c r="ND449" i="2"/>
  <c r="NI449" i="2"/>
  <c r="MX449" i="2"/>
  <c r="NE449" i="2"/>
  <c r="MP449" i="2"/>
  <c r="NF125" i="2"/>
  <c r="NH125" i="2"/>
  <c r="NO125" i="2"/>
  <c r="MR125" i="2"/>
  <c r="MP125" i="2"/>
  <c r="NI125" i="2"/>
  <c r="NN125" i="2"/>
  <c r="MY125" i="2"/>
  <c r="MS125" i="2"/>
  <c r="MR326" i="3"/>
  <c r="MY326" i="3"/>
  <c r="MP326" i="3"/>
  <c r="MS326" i="3"/>
  <c r="MQ326" i="3"/>
  <c r="MS139" i="2"/>
  <c r="MR139" i="2"/>
  <c r="MY139" i="2"/>
  <c r="ND139" i="2"/>
  <c r="NI139" i="2"/>
  <c r="MQ139" i="2"/>
  <c r="NE139" i="2"/>
  <c r="NO139" i="2"/>
  <c r="NH139" i="2"/>
  <c r="NF139" i="2"/>
  <c r="MX139" i="2"/>
  <c r="OH518" i="2"/>
  <c r="OJ518" i="2" s="1"/>
  <c r="MQ347" i="3"/>
  <c r="MX347" i="3"/>
  <c r="MR347" i="3"/>
  <c r="MY347" i="3"/>
  <c r="MY404" i="4"/>
  <c r="MQ462" i="4"/>
  <c r="MQ244" i="4"/>
  <c r="MX514" i="4"/>
  <c r="MY599" i="3"/>
  <c r="MS377" i="3"/>
  <c r="MR201" i="2"/>
  <c r="NT201" i="2" s="1"/>
  <c r="NN525" i="2"/>
  <c r="MX51" i="3"/>
  <c r="MC226" i="2"/>
  <c r="MR226" i="2" s="1"/>
  <c r="NE507" i="2"/>
  <c r="NG125" i="2"/>
  <c r="MR130" i="2"/>
  <c r="MS498" i="4"/>
  <c r="ND311" i="2"/>
  <c r="MR529" i="3"/>
  <c r="MR598" i="3"/>
  <c r="MP35" i="3"/>
  <c r="NE168" i="2"/>
  <c r="NG168" i="2"/>
  <c r="MX168" i="2"/>
  <c r="MS132" i="2"/>
  <c r="MS404" i="4"/>
  <c r="MP342" i="4"/>
  <c r="MR245" i="4"/>
  <c r="MY597" i="2"/>
  <c r="MX121" i="3"/>
  <c r="MS462" i="4"/>
  <c r="NK286" i="2"/>
  <c r="MX164" i="4"/>
  <c r="MS514" i="4"/>
  <c r="MY50" i="3"/>
  <c r="MP599" i="3"/>
  <c r="MC324" i="2"/>
  <c r="MS324" i="2" s="1"/>
  <c r="MP377" i="3"/>
  <c r="ND377" i="3" s="1"/>
  <c r="NG56" i="2"/>
  <c r="ND201" i="2"/>
  <c r="MQ51" i="2"/>
  <c r="NO285" i="2"/>
  <c r="ND604" i="2"/>
  <c r="MQ525" i="2"/>
  <c r="MR405" i="4"/>
  <c r="MX154" i="2"/>
  <c r="MP195" i="3"/>
  <c r="NO507" i="2"/>
  <c r="MP82" i="4"/>
  <c r="MR440" i="4"/>
  <c r="NG64" i="2"/>
  <c r="MY173" i="2"/>
  <c r="NU173" i="2" s="1"/>
  <c r="MY372" i="3"/>
  <c r="MX125" i="2"/>
  <c r="MR134" i="2"/>
  <c r="NE113" i="2"/>
  <c r="MS117" i="4"/>
  <c r="MR171" i="2"/>
  <c r="MR307" i="2"/>
  <c r="NF311" i="2"/>
  <c r="NE443" i="2"/>
  <c r="MR609" i="4"/>
  <c r="MQ35" i="3"/>
  <c r="MP210" i="4"/>
  <c r="MY145" i="4"/>
  <c r="MY111" i="2"/>
  <c r="ND111" i="2"/>
  <c r="NE74" i="2"/>
  <c r="NN74" i="2"/>
  <c r="MX85" i="4"/>
  <c r="MS85" i="4"/>
  <c r="MX523" i="3"/>
  <c r="MR523" i="3"/>
  <c r="MS523" i="3"/>
  <c r="MY523" i="3"/>
  <c r="MP523" i="3"/>
  <c r="MQ523" i="3"/>
  <c r="MU586" i="3"/>
  <c r="MT586" i="3"/>
  <c r="NH539" i="2"/>
  <c r="MP539" i="2"/>
  <c r="NN539" i="2"/>
  <c r="NE539" i="2"/>
  <c r="NG539" i="2"/>
  <c r="MX539" i="2"/>
  <c r="MS539" i="2"/>
  <c r="MQ539" i="2"/>
  <c r="NO539" i="2"/>
  <c r="ND539" i="2"/>
  <c r="MR539" i="2"/>
  <c r="MY539" i="2"/>
  <c r="NF539" i="2"/>
  <c r="NI539" i="2"/>
  <c r="MR435" i="4"/>
  <c r="MS435" i="4"/>
  <c r="MY527" i="4"/>
  <c r="MX527" i="4"/>
  <c r="MS527" i="4"/>
  <c r="MQ527" i="4"/>
  <c r="MR467" i="2"/>
  <c r="MQ467" i="2"/>
  <c r="MP467" i="2"/>
  <c r="NN467" i="2"/>
  <c r="NI467" i="2"/>
  <c r="NG467" i="2"/>
  <c r="MS467" i="2"/>
  <c r="MP340" i="4"/>
  <c r="MS340" i="4"/>
  <c r="MQ340" i="4"/>
  <c r="MX340" i="4"/>
  <c r="MC230" i="2"/>
  <c r="NG230" i="2" s="1"/>
  <c r="MB230" i="2"/>
  <c r="NE593" i="2"/>
  <c r="NO593" i="2"/>
  <c r="NH593" i="2"/>
  <c r="MY593" i="2"/>
  <c r="NN593" i="2"/>
  <c r="MP593" i="2"/>
  <c r="NG593" i="2"/>
  <c r="MX593" i="2"/>
  <c r="NF593" i="2"/>
  <c r="MR593" i="2"/>
  <c r="MS593" i="2"/>
  <c r="NI593" i="2"/>
  <c r="ND451" i="2"/>
  <c r="NG451" i="2"/>
  <c r="NH451" i="2"/>
  <c r="NE451" i="2"/>
  <c r="NF451" i="2"/>
  <c r="MX451" i="2"/>
  <c r="MY451" i="2"/>
  <c r="NO451" i="2"/>
  <c r="NH130" i="2"/>
  <c r="NN130" i="2"/>
  <c r="MP130" i="2"/>
  <c r="NT130" i="2" s="1"/>
  <c r="MS130" i="2"/>
  <c r="MX130" i="2"/>
  <c r="NG130" i="2"/>
  <c r="NF130" i="2"/>
  <c r="ND130" i="2"/>
  <c r="NE130" i="2"/>
  <c r="MQ130" i="2"/>
  <c r="MY130" i="2"/>
  <c r="MY89" i="4"/>
  <c r="MX89" i="4"/>
  <c r="MS89" i="4"/>
  <c r="MQ89" i="4"/>
  <c r="MP89" i="4"/>
  <c r="MY31" i="3"/>
  <c r="MX31" i="3"/>
  <c r="MR31" i="3"/>
  <c r="MS94" i="4"/>
  <c r="MR94" i="4"/>
  <c r="MQ94" i="4"/>
  <c r="MR245" i="3"/>
  <c r="MY245" i="3"/>
  <c r="MQ245" i="3"/>
  <c r="MX245" i="3"/>
  <c r="MP245" i="3"/>
  <c r="MP31" i="3"/>
  <c r="NH467" i="2"/>
  <c r="MY364" i="4"/>
  <c r="NE364" i="4" s="1"/>
  <c r="MR451" i="2"/>
  <c r="MY435" i="4"/>
  <c r="MY164" i="4"/>
  <c r="MR599" i="3"/>
  <c r="NG525" i="2"/>
  <c r="MR87" i="4"/>
  <c r="NF335" i="2"/>
  <c r="MY425" i="3"/>
  <c r="MY598" i="3"/>
  <c r="NO157" i="2"/>
  <c r="MR157" i="2"/>
  <c r="MR213" i="4"/>
  <c r="MQ213" i="4"/>
  <c r="MP213" i="4"/>
  <c r="MS213" i="4"/>
  <c r="MX213" i="4"/>
  <c r="MR568" i="4"/>
  <c r="MS568" i="4"/>
  <c r="MY568" i="4"/>
  <c r="MX568" i="4"/>
  <c r="MQ568" i="4"/>
  <c r="MP568" i="4"/>
  <c r="MB562" i="3"/>
  <c r="MC562" i="3"/>
  <c r="MP526" i="4"/>
  <c r="MX526" i="4"/>
  <c r="MQ526" i="4"/>
  <c r="MY526" i="4"/>
  <c r="MR526" i="4"/>
  <c r="MR269" i="4"/>
  <c r="MQ269" i="4"/>
  <c r="MY269" i="4"/>
  <c r="MX269" i="4"/>
  <c r="MR54" i="3"/>
  <c r="MQ54" i="3"/>
  <c r="MX54" i="3"/>
  <c r="MP54" i="3"/>
  <c r="MY54" i="3"/>
  <c r="MS54" i="3"/>
  <c r="MX69" i="3"/>
  <c r="MS69" i="3"/>
  <c r="MY69" i="3"/>
  <c r="MQ69" i="3"/>
  <c r="MP69" i="3"/>
  <c r="MY421" i="4"/>
  <c r="MS421" i="4"/>
  <c r="MX421" i="4"/>
  <c r="MP421" i="4"/>
  <c r="MR421" i="4"/>
  <c r="MX442" i="3"/>
  <c r="MR442" i="3"/>
  <c r="MS442" i="3"/>
  <c r="MP442" i="3"/>
  <c r="MX526" i="2"/>
  <c r="MS526" i="2"/>
  <c r="MP526" i="2"/>
  <c r="ND526" i="2"/>
  <c r="NI526" i="2"/>
  <c r="NH526" i="2"/>
  <c r="NG526" i="2"/>
  <c r="NE526" i="2"/>
  <c r="MQ526" i="2"/>
  <c r="NN526" i="2"/>
  <c r="NF526" i="2"/>
  <c r="MS341" i="4"/>
  <c r="MX341" i="4"/>
  <c r="MP341" i="4"/>
  <c r="MS40" i="4"/>
  <c r="MR40" i="4"/>
  <c r="MX244" i="4"/>
  <c r="MR244" i="4"/>
  <c r="MY157" i="3"/>
  <c r="MQ157" i="3"/>
  <c r="MX157" i="3"/>
  <c r="MS157" i="3"/>
  <c r="MP157" i="3"/>
  <c r="MR113" i="3"/>
  <c r="MQ113" i="3"/>
  <c r="MX113" i="3"/>
  <c r="MP113" i="3"/>
  <c r="MY113" i="3"/>
  <c r="MS119" i="4"/>
  <c r="MY119" i="4"/>
  <c r="MR119" i="4"/>
  <c r="MQ119" i="4"/>
  <c r="MX119" i="4"/>
  <c r="OG548" i="2"/>
  <c r="MY156" i="4"/>
  <c r="MX156" i="4"/>
  <c r="MS156" i="4"/>
  <c r="MQ156" i="4"/>
  <c r="MP156" i="4"/>
  <c r="NO167" i="2"/>
  <c r="NH167" i="2"/>
  <c r="NG167" i="2"/>
  <c r="ND167" i="2"/>
  <c r="NE167" i="2"/>
  <c r="MR167" i="2"/>
  <c r="MP167" i="2"/>
  <c r="MX167" i="2"/>
  <c r="NI167" i="2"/>
  <c r="MS167" i="2"/>
  <c r="MR349" i="3"/>
  <c r="MY349" i="3"/>
  <c r="MQ349" i="3"/>
  <c r="MS349" i="3"/>
  <c r="MY227" i="3"/>
  <c r="MP227" i="3"/>
  <c r="MQ227" i="3"/>
  <c r="MX227" i="3"/>
  <c r="MQ495" i="2"/>
  <c r="MX495" i="2"/>
  <c r="ND495" i="2"/>
  <c r="NH495" i="2"/>
  <c r="NE495" i="2"/>
  <c r="MR495" i="2"/>
  <c r="MY495" i="2"/>
  <c r="MY232" i="2"/>
  <c r="MR232" i="2"/>
  <c r="NN232" i="2"/>
  <c r="NO232" i="2"/>
  <c r="NH232" i="2"/>
  <c r="NE232" i="2"/>
  <c r="MQ232" i="2"/>
  <c r="NU232" i="2" s="1"/>
  <c r="NI232" i="2"/>
  <c r="NG232" i="2"/>
  <c r="NF232" i="2"/>
  <c r="NI132" i="2"/>
  <c r="MY342" i="4"/>
  <c r="MS245" i="4"/>
  <c r="MP495" i="2"/>
  <c r="MR597" i="2"/>
  <c r="MP164" i="4"/>
  <c r="ND164" i="4" s="1"/>
  <c r="MQ50" i="3"/>
  <c r="NO56" i="2"/>
  <c r="NO467" i="2"/>
  <c r="MS51" i="2"/>
  <c r="MS604" i="2"/>
  <c r="MR195" i="3"/>
  <c r="MQ440" i="4"/>
  <c r="NE440" i="4" s="1"/>
  <c r="NF64" i="2"/>
  <c r="MS253" i="2"/>
  <c r="MY485" i="4"/>
  <c r="MY134" i="2"/>
  <c r="NH335" i="2"/>
  <c r="MQ167" i="2"/>
  <c r="MX441" i="4"/>
  <c r="MP474" i="3"/>
  <c r="ND474" i="3" s="1"/>
  <c r="MP487" i="4"/>
  <c r="MX487" i="4"/>
  <c r="MY443" i="3"/>
  <c r="MX209" i="2"/>
  <c r="MS209" i="2"/>
  <c r="MP209" i="2"/>
  <c r="NF209" i="2"/>
  <c r="ND209" i="2"/>
  <c r="NI209" i="2"/>
  <c r="NE209" i="2"/>
  <c r="MY209" i="2"/>
  <c r="NG209" i="2"/>
  <c r="NN209" i="2"/>
  <c r="NO132" i="2"/>
  <c r="MP404" i="4"/>
  <c r="MX342" i="4"/>
  <c r="ND342" i="4" s="1"/>
  <c r="MX245" i="4"/>
  <c r="MY40" i="4"/>
  <c r="NN495" i="2"/>
  <c r="MQ597" i="2"/>
  <c r="MQ121" i="3"/>
  <c r="MQ31" i="3"/>
  <c r="NJ286" i="2"/>
  <c r="MQ164" i="4"/>
  <c r="MY514" i="4"/>
  <c r="MS347" i="3"/>
  <c r="MY56" i="2"/>
  <c r="NN201" i="2"/>
  <c r="MX349" i="3"/>
  <c r="NG51" i="2"/>
  <c r="MX285" i="2"/>
  <c r="NO604" i="2"/>
  <c r="MY525" i="2"/>
  <c r="MS405" i="4"/>
  <c r="MR154" i="2"/>
  <c r="MX195" i="3"/>
  <c r="MQ442" i="3"/>
  <c r="NI451" i="2"/>
  <c r="NG507" i="2"/>
  <c r="MX82" i="4"/>
  <c r="MQ64" i="2"/>
  <c r="NI173" i="2"/>
  <c r="MR372" i="3"/>
  <c r="MT220" i="2"/>
  <c r="ND134" i="2"/>
  <c r="MQ53" i="4"/>
  <c r="MQ192" i="4"/>
  <c r="NH209" i="2"/>
  <c r="ND113" i="2"/>
  <c r="MS269" i="4"/>
  <c r="MX170" i="4"/>
  <c r="NI130" i="2"/>
  <c r="NO526" i="2"/>
  <c r="MX171" i="2"/>
  <c r="NH307" i="2"/>
  <c r="MR69" i="3"/>
  <c r="MS130" i="3"/>
  <c r="NI311" i="2"/>
  <c r="MP140" i="3"/>
  <c r="MR163" i="4"/>
  <c r="MY443" i="2"/>
  <c r="MS526" i="4"/>
  <c r="MR210" i="4"/>
  <c r="MP119" i="4"/>
  <c r="ND119" i="4" s="1"/>
  <c r="MS449" i="2"/>
  <c r="MY595" i="4"/>
  <c r="MV419" i="3"/>
  <c r="MT419" i="3"/>
  <c r="MV254" i="2"/>
  <c r="NK254" i="2"/>
  <c r="MU254" i="2"/>
  <c r="NM254" i="2"/>
  <c r="MW254" i="2"/>
  <c r="MP102" i="3"/>
  <c r="MS102" i="3"/>
  <c r="MY163" i="3"/>
  <c r="MQ163" i="3"/>
  <c r="MX163" i="3"/>
  <c r="ND163" i="3" s="1"/>
  <c r="MS163" i="3"/>
  <c r="MS551" i="4"/>
  <c r="MQ551" i="4"/>
  <c r="MT339" i="3"/>
  <c r="MW339" i="3"/>
  <c r="MP470" i="4"/>
  <c r="MS470" i="4"/>
  <c r="MY91" i="4"/>
  <c r="MQ91" i="4"/>
  <c r="MX91" i="4"/>
  <c r="MS91" i="4"/>
  <c r="MR91" i="4"/>
  <c r="NF195" i="2"/>
  <c r="MR195" i="2"/>
  <c r="ND195" i="2"/>
  <c r="NO195" i="2"/>
  <c r="MX195" i="2"/>
  <c r="MQ195" i="2"/>
  <c r="NG195" i="2"/>
  <c r="MY195" i="2"/>
  <c r="MQ180" i="3"/>
  <c r="MS180" i="3"/>
  <c r="NF29" i="2"/>
  <c r="ND29" i="2"/>
  <c r="NG29" i="2"/>
  <c r="NI29" i="2"/>
  <c r="NO29" i="2"/>
  <c r="MR29" i="2"/>
  <c r="MX203" i="4"/>
  <c r="MS203" i="4"/>
  <c r="MP203" i="4"/>
  <c r="MR203" i="4"/>
  <c r="MR179" i="4"/>
  <c r="ND179" i="4" s="1"/>
  <c r="MY179" i="4"/>
  <c r="MY206" i="4"/>
  <c r="MQ206" i="4"/>
  <c r="MY391" i="4"/>
  <c r="MX391" i="4"/>
  <c r="NH255" i="2"/>
  <c r="ND255" i="2"/>
  <c r="NM316" i="2"/>
  <c r="MU316" i="2"/>
  <c r="MW316" i="2"/>
  <c r="NJ316" i="2"/>
  <c r="NL316" i="2"/>
  <c r="MV316" i="2"/>
  <c r="MV606" i="4"/>
  <c r="MU606" i="4"/>
  <c r="MX48" i="4"/>
  <c r="MP48" i="4"/>
  <c r="MY463" i="4"/>
  <c r="MX463" i="4"/>
  <c r="MS463" i="4"/>
  <c r="MR463" i="4"/>
  <c r="MY149" i="2"/>
  <c r="NI149" i="2"/>
  <c r="MQ149" i="2"/>
  <c r="NN149" i="2"/>
  <c r="MP149" i="2"/>
  <c r="NT149" i="2" s="1"/>
  <c r="MX149" i="2"/>
  <c r="NG149" i="2"/>
  <c r="NO149" i="2"/>
  <c r="MX337" i="2"/>
  <c r="NO337" i="2"/>
  <c r="MY337" i="2"/>
  <c r="MY336" i="2"/>
  <c r="MP336" i="2"/>
  <c r="NT336" i="2" s="1"/>
  <c r="NH336" i="2"/>
  <c r="MQ336" i="2"/>
  <c r="MQ549" i="3"/>
  <c r="MY549" i="3"/>
  <c r="MR549" i="3"/>
  <c r="MP191" i="2"/>
  <c r="MR191" i="2"/>
  <c r="MP25" i="3"/>
  <c r="MX25" i="3"/>
  <c r="NE97" i="3"/>
  <c r="MS210" i="4"/>
  <c r="NE210" i="4" s="1"/>
  <c r="MQ474" i="3"/>
  <c r="NF187" i="2"/>
  <c r="MX371" i="4"/>
  <c r="MQ445" i="4"/>
  <c r="MP147" i="3"/>
  <c r="MX50" i="2"/>
  <c r="MW160" i="2"/>
  <c r="MQ48" i="4"/>
  <c r="MQ222" i="4"/>
  <c r="MQ258" i="2"/>
  <c r="MR545" i="4"/>
  <c r="MQ391" i="4"/>
  <c r="NG387" i="2"/>
  <c r="NE101" i="2"/>
  <c r="MY102" i="3"/>
  <c r="MY551" i="4"/>
  <c r="MT608" i="3"/>
  <c r="MS457" i="4"/>
  <c r="NE457" i="4" s="1"/>
  <c r="ND334" i="2"/>
  <c r="MX206" i="4"/>
  <c r="MQ77" i="2"/>
  <c r="NF431" i="2"/>
  <c r="MQ112" i="4"/>
  <c r="MP436" i="3"/>
  <c r="ND436" i="3" s="1"/>
  <c r="MS336" i="2"/>
  <c r="NO336" i="2"/>
  <c r="OH336" i="2" s="1"/>
  <c r="MP549" i="3"/>
  <c r="MP29" i="2"/>
  <c r="NT29" i="2" s="1"/>
  <c r="MQ515" i="4"/>
  <c r="MP463" i="4"/>
  <c r="NH149" i="2"/>
  <c r="MQ203" i="4"/>
  <c r="NE203" i="4" s="1"/>
  <c r="NK184" i="2"/>
  <c r="NM184" i="2"/>
  <c r="MS476" i="3"/>
  <c r="MR476" i="3"/>
  <c r="ND476" i="3" s="1"/>
  <c r="MY476" i="3"/>
  <c r="MY469" i="4"/>
  <c r="MX469" i="4"/>
  <c r="MP469" i="4"/>
  <c r="MS469" i="4"/>
  <c r="MR143" i="2"/>
  <c r="MY143" i="2"/>
  <c r="MP143" i="2"/>
  <c r="MQ143" i="2"/>
  <c r="ND143" i="2"/>
  <c r="MX143" i="2"/>
  <c r="NH143" i="2"/>
  <c r="MS112" i="3"/>
  <c r="MX112" i="3"/>
  <c r="MQ112" i="3"/>
  <c r="MP112" i="3"/>
  <c r="MB299" i="3"/>
  <c r="MX299" i="3" s="1"/>
  <c r="MC299" i="3"/>
  <c r="MQ532" i="4"/>
  <c r="MP532" i="4"/>
  <c r="ND532" i="4" s="1"/>
  <c r="MS532" i="4"/>
  <c r="MY263" i="3"/>
  <c r="MQ263" i="3"/>
  <c r="MS475" i="4"/>
  <c r="MY475" i="4"/>
  <c r="MQ356" i="3"/>
  <c r="MP356" i="3"/>
  <c r="MR356" i="3"/>
  <c r="MY356" i="3"/>
  <c r="MY58" i="4"/>
  <c r="MX58" i="4"/>
  <c r="MS58" i="4"/>
  <c r="MR58" i="4"/>
  <c r="MQ58" i="4"/>
  <c r="MB292" i="2"/>
  <c r="MC292" i="2"/>
  <c r="MQ603" i="3"/>
  <c r="MS603" i="3"/>
  <c r="MR603" i="3"/>
  <c r="MP603" i="3"/>
  <c r="MX603" i="3"/>
  <c r="MX168" i="4"/>
  <c r="MS168" i="4"/>
  <c r="MY610" i="2"/>
  <c r="MR610" i="2"/>
  <c r="MS610" i="2"/>
  <c r="MP610" i="2"/>
  <c r="MQ610" i="2"/>
  <c r="NO610" i="2"/>
  <c r="NN610" i="2"/>
  <c r="NH610" i="2"/>
  <c r="NF610" i="2"/>
  <c r="MT272" i="2"/>
  <c r="NK272" i="2"/>
  <c r="MR205" i="4"/>
  <c r="ND205" i="4" s="1"/>
  <c r="MY205" i="4"/>
  <c r="NE205" i="4" s="1"/>
  <c r="NN485" i="2"/>
  <c r="NE485" i="2"/>
  <c r="NH485" i="2"/>
  <c r="MY485" i="2"/>
  <c r="ND431" i="2"/>
  <c r="NN431" i="2"/>
  <c r="NO431" i="2"/>
  <c r="NH431" i="2"/>
  <c r="MY122" i="4"/>
  <c r="MX122" i="4"/>
  <c r="MY85" i="3"/>
  <c r="MR85" i="3"/>
  <c r="MQ387" i="2"/>
  <c r="NO387" i="2"/>
  <c r="NN387" i="2"/>
  <c r="NI387" i="2"/>
  <c r="MS291" i="4"/>
  <c r="NE291" i="4" s="1"/>
  <c r="MR291" i="4"/>
  <c r="MQ148" i="4"/>
  <c r="MP148" i="4"/>
  <c r="NF101" i="2"/>
  <c r="MQ101" i="2"/>
  <c r="NU101" i="2" s="1"/>
  <c r="NN101" i="2"/>
  <c r="MR101" i="2"/>
  <c r="NT101" i="2" s="1"/>
  <c r="MP187" i="2"/>
  <c r="NT187" i="2" s="1"/>
  <c r="NG187" i="2"/>
  <c r="MQ464" i="4"/>
  <c r="MY384" i="4"/>
  <c r="NE384" i="4" s="1"/>
  <c r="MS445" i="4"/>
  <c r="MX147" i="3"/>
  <c r="NN50" i="2"/>
  <c r="OG50" i="2" s="1"/>
  <c r="NI50" i="2"/>
  <c r="MR83" i="4"/>
  <c r="ND83" i="4" s="1"/>
  <c r="NK160" i="2"/>
  <c r="MS48" i="4"/>
  <c r="MS222" i="4"/>
  <c r="NI258" i="2"/>
  <c r="MP391" i="4"/>
  <c r="MQ179" i="4"/>
  <c r="MX387" i="2"/>
  <c r="NT387" i="2" s="1"/>
  <c r="NO101" i="2"/>
  <c r="OH101" i="2" s="1"/>
  <c r="MX470" i="4"/>
  <c r="MP206" i="4"/>
  <c r="MQ485" i="2"/>
  <c r="ND485" i="2"/>
  <c r="MY431" i="2"/>
  <c r="NU431" i="2" s="1"/>
  <c r="MR595" i="3"/>
  <c r="MS112" i="4"/>
  <c r="NN336" i="2"/>
  <c r="MP180" i="3"/>
  <c r="NE29" i="2"/>
  <c r="NJ254" i="2"/>
  <c r="NF149" i="2"/>
  <c r="NI255" i="2"/>
  <c r="MP195" i="2"/>
  <c r="NO510" i="2"/>
  <c r="MX34" i="4"/>
  <c r="MP34" i="4"/>
  <c r="NH301" i="2"/>
  <c r="NO301" i="2"/>
  <c r="MY119" i="2"/>
  <c r="NE119" i="2"/>
  <c r="OH119" i="2" s="1"/>
  <c r="NH119" i="2"/>
  <c r="ND119" i="2"/>
  <c r="MQ239" i="4"/>
  <c r="MS239" i="4"/>
  <c r="MB250" i="2"/>
  <c r="MC250" i="2"/>
  <c r="MX542" i="3"/>
  <c r="MP542" i="3"/>
  <c r="MX258" i="4"/>
  <c r="ND258" i="4" s="1"/>
  <c r="MQ258" i="4"/>
  <c r="NE258" i="4" s="1"/>
  <c r="NG200" i="2"/>
  <c r="NN200" i="2"/>
  <c r="NT548" i="2"/>
  <c r="MQ342" i="2"/>
  <c r="ND342" i="2"/>
  <c r="MX342" i="2"/>
  <c r="MS342" i="2"/>
  <c r="NG342" i="2"/>
  <c r="NF77" i="2"/>
  <c r="MS77" i="2"/>
  <c r="NN77" i="2"/>
  <c r="NH77" i="2"/>
  <c r="MS143" i="3"/>
  <c r="MR143" i="3"/>
  <c r="MX100" i="2"/>
  <c r="NI100" i="2"/>
  <c r="NF100" i="2"/>
  <c r="NN334" i="2"/>
  <c r="MR334" i="2"/>
  <c r="MP289" i="4"/>
  <c r="MR289" i="4"/>
  <c r="MP258" i="2"/>
  <c r="NH258" i="2"/>
  <c r="NO258" i="2"/>
  <c r="NF258" i="2"/>
  <c r="NN187" i="2"/>
  <c r="MY464" i="4"/>
  <c r="MX44" i="4"/>
  <c r="MX369" i="3"/>
  <c r="NO50" i="2"/>
  <c r="MP222" i="4"/>
  <c r="ND222" i="4" s="1"/>
  <c r="MS258" i="2"/>
  <c r="MR258" i="2"/>
  <c r="MS179" i="4"/>
  <c r="NF387" i="2"/>
  <c r="NH101" i="2"/>
  <c r="MQ470" i="4"/>
  <c r="NI334" i="2"/>
  <c r="OH334" i="2" s="1"/>
  <c r="MP334" i="2"/>
  <c r="MY77" i="2"/>
  <c r="MS485" i="2"/>
  <c r="NE431" i="2"/>
  <c r="NF336" i="2"/>
  <c r="MY180" i="3"/>
  <c r="MQ29" i="2"/>
  <c r="NL254" i="2"/>
  <c r="NK316" i="2"/>
  <c r="NN195" i="2"/>
  <c r="MP91" i="4"/>
  <c r="MX80" i="2"/>
  <c r="ND80" i="2"/>
  <c r="MP562" i="4"/>
  <c r="MY562" i="4"/>
  <c r="MP486" i="4"/>
  <c r="MR486" i="4"/>
  <c r="MY486" i="4"/>
  <c r="NE486" i="4" s="1"/>
  <c r="MR602" i="3"/>
  <c r="ND602" i="3" s="1"/>
  <c r="MY602" i="3"/>
  <c r="NE504" i="2"/>
  <c r="MR504" i="2"/>
  <c r="MY504" i="2"/>
  <c r="MP504" i="2"/>
  <c r="NH504" i="2"/>
  <c r="NO504" i="2"/>
  <c r="MY279" i="4"/>
  <c r="MR279" i="4"/>
  <c r="MS467" i="4"/>
  <c r="MP467" i="4"/>
  <c r="NF504" i="2"/>
  <c r="MW180" i="2"/>
  <c r="NL180" i="2"/>
  <c r="NJ180" i="2"/>
  <c r="MT180" i="2"/>
  <c r="NG289" i="2"/>
  <c r="ND289" i="2"/>
  <c r="MS289" i="2"/>
  <c r="NU289" i="2" s="1"/>
  <c r="MR289" i="2"/>
  <c r="NN289" i="2"/>
  <c r="NO289" i="2"/>
  <c r="OH289" i="2" s="1"/>
  <c r="MR128" i="3"/>
  <c r="MY128" i="3"/>
  <c r="MX128" i="3"/>
  <c r="MS128" i="3"/>
  <c r="NO251" i="2"/>
  <c r="OH251" i="2" s="1"/>
  <c r="NH251" i="2"/>
  <c r="OG251" i="2" s="1"/>
  <c r="MR319" i="4"/>
  <c r="MQ319" i="4"/>
  <c r="NE319" i="4" s="1"/>
  <c r="MP319" i="4"/>
  <c r="MR150" i="3"/>
  <c r="ND150" i="3" s="1"/>
  <c r="MQ150" i="3"/>
  <c r="ND504" i="2"/>
  <c r="MV598" i="2"/>
  <c r="NM598" i="2"/>
  <c r="NJ598" i="2"/>
  <c r="MT598" i="2"/>
  <c r="MR204" i="4"/>
  <c r="ND204" i="4" s="1"/>
  <c r="MQ204" i="4"/>
  <c r="NE204" i="4" s="1"/>
  <c r="NF91" i="2"/>
  <c r="NO585" i="2"/>
  <c r="ND57" i="3"/>
  <c r="NF106" i="2"/>
  <c r="MR346" i="4"/>
  <c r="NE419" i="4"/>
  <c r="MX58" i="2"/>
  <c r="NH585" i="2"/>
  <c r="MS585" i="2"/>
  <c r="MQ328" i="4"/>
  <c r="NG281" i="2"/>
  <c r="NH281" i="2"/>
  <c r="MU244" i="2"/>
  <c r="MX479" i="3"/>
  <c r="ND479" i="3" s="1"/>
  <c r="MP110" i="3"/>
  <c r="MR26" i="4"/>
  <c r="ND26" i="4" s="1"/>
  <c r="MW256" i="2"/>
  <c r="MP401" i="3"/>
  <c r="MQ585" i="2"/>
  <c r="OH528" i="2"/>
  <c r="MR596" i="4"/>
  <c r="ND596" i="4" s="1"/>
  <c r="MX110" i="3"/>
  <c r="MY26" i="4"/>
  <c r="NE26" i="4" s="1"/>
  <c r="MU256" i="2"/>
  <c r="MX401" i="3"/>
  <c r="MR592" i="3"/>
  <c r="MP83" i="3"/>
  <c r="NL212" i="2"/>
  <c r="MR419" i="4"/>
  <c r="MX585" i="2"/>
  <c r="NO281" i="2"/>
  <c r="MP201" i="4"/>
  <c r="MY243" i="4"/>
  <c r="NI585" i="2"/>
  <c r="MP371" i="4"/>
  <c r="NH153" i="2"/>
  <c r="NG153" i="2"/>
  <c r="MS488" i="4"/>
  <c r="NN393" i="2"/>
  <c r="MX393" i="2"/>
  <c r="NT393" i="2" s="1"/>
  <c r="MU294" i="2"/>
  <c r="MQ332" i="4"/>
  <c r="NG541" i="2"/>
  <c r="NH501" i="2"/>
  <c r="MY46" i="3"/>
  <c r="MS100" i="4"/>
  <c r="ND481" i="2"/>
  <c r="NE86" i="2"/>
  <c r="MS361" i="2"/>
  <c r="MX133" i="2"/>
  <c r="MR133" i="2"/>
  <c r="MS87" i="2"/>
  <c r="MP87" i="2"/>
  <c r="MR37" i="3"/>
  <c r="MP153" i="2"/>
  <c r="NF153" i="2"/>
  <c r="MX573" i="4"/>
  <c r="MQ393" i="2"/>
  <c r="NF393" i="2"/>
  <c r="NM294" i="2"/>
  <c r="NI541" i="2"/>
  <c r="MR46" i="3"/>
  <c r="MQ481" i="2"/>
  <c r="NE481" i="2"/>
  <c r="MR469" i="3"/>
  <c r="MY361" i="2"/>
  <c r="NG133" i="2"/>
  <c r="NN133" i="2"/>
  <c r="MQ87" i="2"/>
  <c r="NN87" i="2"/>
  <c r="MX410" i="4"/>
  <c r="MQ308" i="4"/>
  <c r="MX542" i="2"/>
  <c r="MS127" i="4"/>
  <c r="MS37" i="3"/>
  <c r="MQ153" i="2"/>
  <c r="NO153" i="2"/>
  <c r="MS393" i="2"/>
  <c r="NH393" i="2"/>
  <c r="NK294" i="2"/>
  <c r="NF541" i="2"/>
  <c r="MP541" i="2"/>
  <c r="MQ194" i="4"/>
  <c r="MS46" i="3"/>
  <c r="MS481" i="2"/>
  <c r="NG481" i="2"/>
  <c r="NN86" i="2"/>
  <c r="MR255" i="4"/>
  <c r="MS133" i="2"/>
  <c r="NH133" i="2"/>
  <c r="MR182" i="3"/>
  <c r="MR87" i="2"/>
  <c r="NF87" i="2"/>
  <c r="MP127" i="4"/>
  <c r="MY127" i="4"/>
  <c r="MP37" i="3"/>
  <c r="MR371" i="4"/>
  <c r="MT300" i="2"/>
  <c r="MX153" i="2"/>
  <c r="NI153" i="2"/>
  <c r="MP488" i="4"/>
  <c r="MY393" i="2"/>
  <c r="MT294" i="2"/>
  <c r="ND541" i="2"/>
  <c r="MR541" i="2"/>
  <c r="MY194" i="4"/>
  <c r="MP46" i="3"/>
  <c r="MV590" i="4"/>
  <c r="MP100" i="4"/>
  <c r="MX481" i="2"/>
  <c r="NI481" i="2"/>
  <c r="NO86" i="2"/>
  <c r="MS255" i="4"/>
  <c r="NI75" i="2"/>
  <c r="MP133" i="2"/>
  <c r="MS182" i="3"/>
  <c r="NE182" i="3" s="1"/>
  <c r="NO87" i="2"/>
  <c r="MR127" i="4"/>
  <c r="MQ127" i="4"/>
  <c r="MP461" i="4"/>
  <c r="MX37" i="3"/>
  <c r="MS371" i="4"/>
  <c r="MQ369" i="3"/>
  <c r="MV300" i="2"/>
  <c r="ND153" i="2"/>
  <c r="MX488" i="4"/>
  <c r="MC188" i="2"/>
  <c r="NO188" i="2" s="1"/>
  <c r="NO393" i="2"/>
  <c r="MV294" i="2"/>
  <c r="NN541" i="2"/>
  <c r="MX541" i="2"/>
  <c r="MR194" i="4"/>
  <c r="MX100" i="4"/>
  <c r="NF481" i="2"/>
  <c r="NO481" i="2"/>
  <c r="NH86" i="2"/>
  <c r="MP255" i="4"/>
  <c r="MX75" i="2"/>
  <c r="NO133" i="2"/>
  <c r="MP182" i="3"/>
  <c r="NG87" i="2"/>
  <c r="MS461" i="4"/>
  <c r="MQ37" i="3"/>
  <c r="MY371" i="4"/>
  <c r="MY369" i="3"/>
  <c r="NK300" i="2"/>
  <c r="MY153" i="2"/>
  <c r="MQ488" i="4"/>
  <c r="MY323" i="2"/>
  <c r="NE393" i="2"/>
  <c r="ND393" i="2"/>
  <c r="NJ294" i="2"/>
  <c r="NH541" i="2"/>
  <c r="MY541" i="2"/>
  <c r="MS194" i="4"/>
  <c r="MQ100" i="4"/>
  <c r="NH481" i="2"/>
  <c r="MP481" i="2"/>
  <c r="NT481" i="2" s="1"/>
  <c r="MS477" i="2"/>
  <c r="MY86" i="2"/>
  <c r="MX255" i="4"/>
  <c r="MQ133" i="2"/>
  <c r="NU133" i="2" s="1"/>
  <c r="NF133" i="2"/>
  <c r="MX182" i="3"/>
  <c r="ND87" i="2"/>
  <c r="NH87" i="2"/>
  <c r="NE228" i="3"/>
  <c r="MQ461" i="4"/>
  <c r="MX461" i="4"/>
  <c r="MR153" i="2"/>
  <c r="NF323" i="2"/>
  <c r="NG393" i="2"/>
  <c r="MS541" i="2"/>
  <c r="NG297" i="2"/>
  <c r="NN481" i="2"/>
  <c r="MP86" i="2"/>
  <c r="ND133" i="2"/>
  <c r="NE87" i="2"/>
  <c r="MR461" i="4"/>
  <c r="ND52" i="2"/>
  <c r="MR122" i="2"/>
  <c r="MS454" i="4"/>
  <c r="MC419" i="3"/>
  <c r="MX419" i="3" s="1"/>
  <c r="MS609" i="4"/>
  <c r="MY122" i="2"/>
  <c r="MX254" i="4"/>
  <c r="MR37" i="4"/>
  <c r="MS34" i="3"/>
  <c r="MY211" i="2"/>
  <c r="NU211" i="2" s="1"/>
  <c r="MQ155" i="3"/>
  <c r="MP454" i="4"/>
  <c r="OH572" i="2"/>
  <c r="MP34" i="3"/>
  <c r="NH211" i="2"/>
  <c r="MP211" i="2"/>
  <c r="MY155" i="3"/>
  <c r="MP143" i="3"/>
  <c r="MX34" i="3"/>
  <c r="ND34" i="3" s="1"/>
  <c r="NI211" i="2"/>
  <c r="MR211" i="2"/>
  <c r="MR155" i="3"/>
  <c r="MX143" i="3"/>
  <c r="MQ454" i="4"/>
  <c r="MP609" i="4"/>
  <c r="MS37" i="4"/>
  <c r="NF211" i="2"/>
  <c r="MX211" i="2"/>
  <c r="MQ143" i="3"/>
  <c r="MP365" i="4"/>
  <c r="MX609" i="4"/>
  <c r="MP254" i="4"/>
  <c r="MP37" i="4"/>
  <c r="NE211" i="2"/>
  <c r="ND211" i="2"/>
  <c r="MY143" i="3"/>
  <c r="MX454" i="4"/>
  <c r="MY454" i="4"/>
  <c r="MQ393" i="4"/>
  <c r="MY365" i="4"/>
  <c r="MS363" i="4"/>
  <c r="NG211" i="2"/>
  <c r="NE63" i="3"/>
  <c r="NG63" i="3" s="1"/>
  <c r="NU590" i="2"/>
  <c r="ND39" i="3"/>
  <c r="NI399" i="2"/>
  <c r="MS399" i="2"/>
  <c r="MQ219" i="3"/>
  <c r="MQ456" i="3"/>
  <c r="NO135" i="2"/>
  <c r="NG323" i="2"/>
  <c r="NH323" i="2"/>
  <c r="MQ487" i="4"/>
  <c r="MY332" i="4"/>
  <c r="NO145" i="2"/>
  <c r="NI297" i="2"/>
  <c r="NO333" i="2"/>
  <c r="MP333" i="2"/>
  <c r="MQ196" i="2"/>
  <c r="NO399" i="2"/>
  <c r="MY399" i="2"/>
  <c r="MR456" i="3"/>
  <c r="NI135" i="2"/>
  <c r="NI323" i="2"/>
  <c r="NE323" i="2"/>
  <c r="MQ190" i="3"/>
  <c r="ND473" i="2"/>
  <c r="MR487" i="4"/>
  <c r="MS584" i="3"/>
  <c r="MR145" i="2"/>
  <c r="NF297" i="2"/>
  <c r="NO297" i="2"/>
  <c r="ND333" i="2"/>
  <c r="MR333" i="2"/>
  <c r="MY196" i="2"/>
  <c r="MP397" i="2"/>
  <c r="MP399" i="2"/>
  <c r="ND399" i="2"/>
  <c r="MP171" i="3"/>
  <c r="NO323" i="2"/>
  <c r="MY190" i="3"/>
  <c r="NN473" i="2"/>
  <c r="MS487" i="4"/>
  <c r="MX584" i="3"/>
  <c r="MS145" i="2"/>
  <c r="MS198" i="4"/>
  <c r="NH297" i="2"/>
  <c r="NE297" i="2"/>
  <c r="MQ333" i="2"/>
  <c r="MX333" i="2"/>
  <c r="MS490" i="3"/>
  <c r="MQ416" i="4"/>
  <c r="MB120" i="3"/>
  <c r="MQ120" i="3" s="1"/>
  <c r="ND119" i="3"/>
  <c r="NI52" i="2"/>
  <c r="MR399" i="2"/>
  <c r="MR470" i="3"/>
  <c r="MY114" i="3"/>
  <c r="MP323" i="2"/>
  <c r="MR190" i="3"/>
  <c r="MC236" i="2"/>
  <c r="MR236" i="2" s="1"/>
  <c r="MQ483" i="2"/>
  <c r="MY473" i="2"/>
  <c r="MY487" i="4"/>
  <c r="MR332" i="4"/>
  <c r="MB448" i="3"/>
  <c r="MX448" i="3" s="1"/>
  <c r="MQ584" i="3"/>
  <c r="NN297" i="2"/>
  <c r="MP297" i="2"/>
  <c r="MS333" i="2"/>
  <c r="NF333" i="2"/>
  <c r="MS374" i="2"/>
  <c r="NI196" i="2"/>
  <c r="MP173" i="4"/>
  <c r="MY108" i="2"/>
  <c r="MX435" i="3"/>
  <c r="NO52" i="2"/>
  <c r="NF399" i="2"/>
  <c r="MS470" i="3"/>
  <c r="NN323" i="2"/>
  <c r="MR323" i="2"/>
  <c r="MS190" i="3"/>
  <c r="MR483" i="2"/>
  <c r="MX434" i="4"/>
  <c r="NO473" i="2"/>
  <c r="MS332" i="4"/>
  <c r="MQ91" i="2"/>
  <c r="MR584" i="3"/>
  <c r="MP208" i="3"/>
  <c r="MQ297" i="2"/>
  <c r="MR297" i="2"/>
  <c r="MY333" i="2"/>
  <c r="NH333" i="2"/>
  <c r="MC290" i="2"/>
  <c r="MR374" i="2"/>
  <c r="NO196" i="2"/>
  <c r="MX52" i="2"/>
  <c r="MX399" i="2"/>
  <c r="NH399" i="2"/>
  <c r="MC286" i="2"/>
  <c r="NF286" i="2" s="1"/>
  <c r="ND135" i="2"/>
  <c r="MP470" i="3"/>
  <c r="MQ323" i="2"/>
  <c r="MX323" i="2"/>
  <c r="MP190" i="3"/>
  <c r="MP473" i="2"/>
  <c r="MP332" i="4"/>
  <c r="NG501" i="2"/>
  <c r="MY584" i="3"/>
  <c r="MS297" i="2"/>
  <c r="MX297" i="2"/>
  <c r="MS602" i="2"/>
  <c r="NE333" i="2"/>
  <c r="OH333" i="2" s="1"/>
  <c r="NN333" i="2"/>
  <c r="MP196" i="2"/>
  <c r="MY509" i="2"/>
  <c r="MC176" i="2"/>
  <c r="NN176" i="2" s="1"/>
  <c r="NE399" i="2"/>
  <c r="MQ135" i="2"/>
  <c r="MR156" i="3"/>
  <c r="MX470" i="3"/>
  <c r="MS323" i="2"/>
  <c r="MY54" i="2"/>
  <c r="MY297" i="2"/>
  <c r="MR473" i="4"/>
  <c r="MR196" i="2"/>
  <c r="ND453" i="3"/>
  <c r="NT576" i="2"/>
  <c r="NE99" i="2"/>
  <c r="MP99" i="2"/>
  <c r="MP564" i="4"/>
  <c r="MQ191" i="2"/>
  <c r="ND65" i="2"/>
  <c r="MP65" i="2"/>
  <c r="MQ444" i="4"/>
  <c r="MQ25" i="3"/>
  <c r="MX278" i="4"/>
  <c r="MS279" i="4"/>
  <c r="MX201" i="4"/>
  <c r="MS608" i="4"/>
  <c r="MY273" i="4"/>
  <c r="MP383" i="4"/>
  <c r="MP503" i="2"/>
  <c r="MS106" i="2"/>
  <c r="ND106" i="2"/>
  <c r="MR243" i="4"/>
  <c r="MQ524" i="3"/>
  <c r="NH200" i="2"/>
  <c r="MP200" i="2"/>
  <c r="MQ83" i="3"/>
  <c r="NH337" i="2"/>
  <c r="NM228" i="2"/>
  <c r="MQ99" i="2"/>
  <c r="NF99" i="2"/>
  <c r="MP123" i="3"/>
  <c r="MR564" i="4"/>
  <c r="MS191" i="2"/>
  <c r="MQ65" i="2"/>
  <c r="NU65" i="2" s="1"/>
  <c r="NN65" i="2"/>
  <c r="MY444" i="4"/>
  <c r="MY25" i="3"/>
  <c r="MP279" i="4"/>
  <c r="MQ201" i="4"/>
  <c r="MX608" i="4"/>
  <c r="MR458" i="3"/>
  <c r="MX275" i="3"/>
  <c r="MR273" i="4"/>
  <c r="MY383" i="4"/>
  <c r="NO503" i="2"/>
  <c r="NG106" i="2"/>
  <c r="MS243" i="4"/>
  <c r="NE243" i="4" s="1"/>
  <c r="MX524" i="3"/>
  <c r="ND200" i="2"/>
  <c r="MR200" i="2"/>
  <c r="ND337" i="2"/>
  <c r="MX83" i="3"/>
  <c r="NE337" i="2"/>
  <c r="MX235" i="3"/>
  <c r="NI99" i="2"/>
  <c r="NN99" i="2"/>
  <c r="MX123" i="3"/>
  <c r="MX564" i="4"/>
  <c r="MX191" i="2"/>
  <c r="MY191" i="2"/>
  <c r="NI65" i="2"/>
  <c r="NF65" i="2"/>
  <c r="MR444" i="4"/>
  <c r="ND444" i="4" s="1"/>
  <c r="MR25" i="3"/>
  <c r="MQ467" i="4"/>
  <c r="MX279" i="4"/>
  <c r="MY608" i="4"/>
  <c r="MS369" i="4"/>
  <c r="MX215" i="3"/>
  <c r="MS273" i="4"/>
  <c r="NF503" i="2"/>
  <c r="MX106" i="2"/>
  <c r="MP243" i="4"/>
  <c r="MY524" i="3"/>
  <c r="MR337" i="2"/>
  <c r="NN337" i="2"/>
  <c r="NH99" i="2"/>
  <c r="MX99" i="2"/>
  <c r="MQ325" i="4"/>
  <c r="MQ123" i="3"/>
  <c r="ND191" i="2"/>
  <c r="NG191" i="2"/>
  <c r="NH65" i="2"/>
  <c r="MX65" i="2"/>
  <c r="MS444" i="4"/>
  <c r="MS25" i="3"/>
  <c r="MX467" i="4"/>
  <c r="MR608" i="4"/>
  <c r="ND608" i="4" s="1"/>
  <c r="MR410" i="3"/>
  <c r="MY261" i="2"/>
  <c r="MP273" i="4"/>
  <c r="ND273" i="4" s="1"/>
  <c r="MC586" i="3"/>
  <c r="MY586" i="3" s="1"/>
  <c r="MR106" i="2"/>
  <c r="MY106" i="2"/>
  <c r="MX243" i="4"/>
  <c r="MS524" i="3"/>
  <c r="MQ200" i="2"/>
  <c r="MQ337" i="2"/>
  <c r="NI337" i="2"/>
  <c r="NG337" i="2"/>
  <c r="MS83" i="3"/>
  <c r="NO99" i="2"/>
  <c r="MY123" i="3"/>
  <c r="NF191" i="2"/>
  <c r="NI191" i="2"/>
  <c r="NO65" i="2"/>
  <c r="MY467" i="4"/>
  <c r="MY201" i="4"/>
  <c r="NF261" i="2"/>
  <c r="MR383" i="4"/>
  <c r="NI106" i="2"/>
  <c r="MP106" i="2"/>
  <c r="MP524" i="3"/>
  <c r="NI200" i="2"/>
  <c r="MY200" i="2"/>
  <c r="MR83" i="3"/>
  <c r="NF337" i="2"/>
  <c r="NG99" i="2"/>
  <c r="MR123" i="3"/>
  <c r="MQ564" i="4"/>
  <c r="NH191" i="2"/>
  <c r="NO191" i="2"/>
  <c r="MS184" i="3"/>
  <c r="MR65" i="2"/>
  <c r="NT65" i="2" s="1"/>
  <c r="MR467" i="4"/>
  <c r="MQ279" i="4"/>
  <c r="MR201" i="4"/>
  <c r="MQ383" i="4"/>
  <c r="NN106" i="2"/>
  <c r="NH106" i="2"/>
  <c r="MS200" i="2"/>
  <c r="NE200" i="2"/>
  <c r="ND99" i="2"/>
  <c r="NN191" i="2"/>
  <c r="NE65" i="2"/>
  <c r="NF600" i="2"/>
  <c r="NO106" i="2"/>
  <c r="MX200" i="2"/>
  <c r="MS337" i="2"/>
  <c r="MP337" i="2"/>
  <c r="MS336" i="4"/>
  <c r="MT208" i="2"/>
  <c r="MS413" i="3"/>
  <c r="MW452" i="3"/>
  <c r="NJ212" i="2"/>
  <c r="MU610" i="4"/>
  <c r="MV452" i="3"/>
  <c r="ND567" i="4"/>
  <c r="NF567" i="4" s="1"/>
  <c r="NM567" i="4" s="1"/>
  <c r="MR133" i="4"/>
  <c r="NE511" i="3"/>
  <c r="NT538" i="2"/>
  <c r="NI129" i="2"/>
  <c r="NU572" i="2"/>
  <c r="ND350" i="3"/>
  <c r="NU536" i="2"/>
  <c r="MR338" i="2"/>
  <c r="MR393" i="4"/>
  <c r="MP393" i="4"/>
  <c r="MR410" i="4"/>
  <c r="NI510" i="2"/>
  <c r="MX393" i="4"/>
  <c r="MS365" i="4"/>
  <c r="NG42" i="2"/>
  <c r="MX494" i="4"/>
  <c r="ND55" i="4"/>
  <c r="NG53" i="2"/>
  <c r="MP321" i="4"/>
  <c r="MY598" i="4"/>
  <c r="MY338" i="2"/>
  <c r="MX308" i="4"/>
  <c r="MS454" i="3"/>
  <c r="MY588" i="4"/>
  <c r="NG150" i="2"/>
  <c r="MQ409" i="3"/>
  <c r="MS128" i="4"/>
  <c r="MQ54" i="4"/>
  <c r="MX211" i="3"/>
  <c r="MX59" i="4"/>
  <c r="MY96" i="2"/>
  <c r="NN96" i="2"/>
  <c r="MS96" i="2"/>
  <c r="NH96" i="2"/>
  <c r="MX96" i="2"/>
  <c r="NG96" i="2"/>
  <c r="NE96" i="2"/>
  <c r="NF96" i="2"/>
  <c r="ND96" i="2"/>
  <c r="NO96" i="2"/>
  <c r="MQ96" i="2"/>
  <c r="MR96" i="2"/>
  <c r="MT383" i="3"/>
  <c r="MU383" i="3"/>
  <c r="MY160" i="3"/>
  <c r="MQ160" i="3"/>
  <c r="MP160" i="3"/>
  <c r="MS160" i="3"/>
  <c r="MR160" i="3"/>
  <c r="MQ188" i="4"/>
  <c r="MY188" i="4"/>
  <c r="MX188" i="4"/>
  <c r="MP188" i="4"/>
  <c r="MR188" i="4"/>
  <c r="MP64" i="4"/>
  <c r="MS64" i="4"/>
  <c r="MR64" i="4"/>
  <c r="MY64" i="4"/>
  <c r="MQ64" i="4"/>
  <c r="MY251" i="4"/>
  <c r="MQ251" i="4"/>
  <c r="MS251" i="4"/>
  <c r="MX251" i="4"/>
  <c r="MR251" i="4"/>
  <c r="NO142" i="2"/>
  <c r="NE142" i="2"/>
  <c r="NG142" i="2"/>
  <c r="NH142" i="2"/>
  <c r="MY142" i="2"/>
  <c r="MP142" i="2"/>
  <c r="MQ142" i="2"/>
  <c r="MX142" i="2"/>
  <c r="ND142" i="2"/>
  <c r="MS142" i="2"/>
  <c r="NN142" i="2"/>
  <c r="NF142" i="2"/>
  <c r="NI142" i="2"/>
  <c r="MQ547" i="4"/>
  <c r="MX547" i="4"/>
  <c r="MP547" i="4"/>
  <c r="MR547" i="4"/>
  <c r="MY547" i="4"/>
  <c r="MQ158" i="2"/>
  <c r="MR423" i="2"/>
  <c r="MX160" i="3"/>
  <c r="MR189" i="2"/>
  <c r="MX189" i="2"/>
  <c r="NH241" i="2"/>
  <c r="NG241" i="2"/>
  <c r="NF241" i="2"/>
  <c r="ND241" i="2"/>
  <c r="NE241" i="2"/>
  <c r="MX241" i="2"/>
  <c r="MY241" i="2"/>
  <c r="MR241" i="2"/>
  <c r="MS241" i="2"/>
  <c r="MP241" i="2"/>
  <c r="MQ241" i="2"/>
  <c r="NO241" i="2"/>
  <c r="MX177" i="4"/>
  <c r="MP177" i="4"/>
  <c r="MS177" i="4"/>
  <c r="MR177" i="4"/>
  <c r="MY177" i="4"/>
  <c r="MS144" i="3"/>
  <c r="MR144" i="3"/>
  <c r="MY144" i="3"/>
  <c r="MX144" i="3"/>
  <c r="MQ144" i="3"/>
  <c r="MP271" i="4"/>
  <c r="MS271" i="4"/>
  <c r="MR271" i="4"/>
  <c r="MY271" i="4"/>
  <c r="MQ271" i="4"/>
  <c r="MX271" i="4"/>
  <c r="MW202" i="2"/>
  <c r="NL202" i="2"/>
  <c r="NJ202" i="2"/>
  <c r="MV202" i="2"/>
  <c r="MT202" i="2"/>
  <c r="NK202" i="2"/>
  <c r="NM202" i="2"/>
  <c r="MR249" i="2"/>
  <c r="MS249" i="2"/>
  <c r="MP249" i="2"/>
  <c r="MQ249" i="2"/>
  <c r="NO249" i="2"/>
  <c r="NN249" i="2"/>
  <c r="NI249" i="2"/>
  <c r="NH249" i="2"/>
  <c r="NG249" i="2"/>
  <c r="NF249" i="2"/>
  <c r="NE249" i="2"/>
  <c r="ND249" i="2"/>
  <c r="MY249" i="2"/>
  <c r="MR602" i="2"/>
  <c r="MQ602" i="2"/>
  <c r="MP602" i="2"/>
  <c r="NN602" i="2"/>
  <c r="NO602" i="2"/>
  <c r="NH602" i="2"/>
  <c r="NI602" i="2"/>
  <c r="NF602" i="2"/>
  <c r="NG602" i="2"/>
  <c r="MX602" i="2"/>
  <c r="ND602" i="2"/>
  <c r="MY602" i="2"/>
  <c r="NO293" i="2"/>
  <c r="MQ73" i="2"/>
  <c r="MQ175" i="2"/>
  <c r="MX249" i="2"/>
  <c r="MU202" i="2"/>
  <c r="MT290" i="2"/>
  <c r="NL290" i="2"/>
  <c r="NJ290" i="2"/>
  <c r="MV290" i="2"/>
  <c r="MS152" i="4"/>
  <c r="MP152" i="4"/>
  <c r="MX152" i="4"/>
  <c r="MR152" i="4"/>
  <c r="MQ152" i="4"/>
  <c r="MQ175" i="3"/>
  <c r="MX175" i="3"/>
  <c r="MP175" i="3"/>
  <c r="MS175" i="3"/>
  <c r="MR175" i="3"/>
  <c r="NE355" i="2"/>
  <c r="MX355" i="2"/>
  <c r="MY355" i="2"/>
  <c r="MR355" i="2"/>
  <c r="MS355" i="2"/>
  <c r="MP355" i="2"/>
  <c r="MQ355" i="2"/>
  <c r="ND355" i="2"/>
  <c r="NO355" i="2"/>
  <c r="NN355" i="2"/>
  <c r="NI355" i="2"/>
  <c r="NH355" i="2"/>
  <c r="MS349" i="4"/>
  <c r="MY349" i="4"/>
  <c r="MP349" i="4"/>
  <c r="MX349" i="4"/>
  <c r="MR349" i="4"/>
  <c r="MQ120" i="2"/>
  <c r="NN120" i="2"/>
  <c r="MP120" i="2"/>
  <c r="MS120" i="2"/>
  <c r="MY120" i="2"/>
  <c r="MR120" i="2"/>
  <c r="NH120" i="2"/>
  <c r="NI120" i="2"/>
  <c r="MX120" i="2"/>
  <c r="NG120" i="2"/>
  <c r="ND120" i="2"/>
  <c r="NF120" i="2"/>
  <c r="MC608" i="3"/>
  <c r="MB608" i="3"/>
  <c r="MQ393" i="3"/>
  <c r="MX393" i="3"/>
  <c r="MP393" i="3"/>
  <c r="MS393" i="3"/>
  <c r="MR393" i="3"/>
  <c r="MP417" i="2"/>
  <c r="NE120" i="2"/>
  <c r="NI241" i="2"/>
  <c r="MP582" i="2"/>
  <c r="NG355" i="2"/>
  <c r="MS238" i="4"/>
  <c r="MR238" i="4"/>
  <c r="MY238" i="4"/>
  <c r="MQ238" i="4"/>
  <c r="MX238" i="4"/>
  <c r="MP238" i="4"/>
  <c r="NF433" i="2"/>
  <c r="NG433" i="2"/>
  <c r="NN433" i="2"/>
  <c r="MX433" i="2"/>
  <c r="NI433" i="2"/>
  <c r="NO433" i="2"/>
  <c r="NE433" i="2"/>
  <c r="NH433" i="2"/>
  <c r="MQ433" i="2"/>
  <c r="MS433" i="2"/>
  <c r="MY433" i="2"/>
  <c r="MR433" i="2"/>
  <c r="MQ167" i="3"/>
  <c r="MX167" i="3"/>
  <c r="MP167" i="3"/>
  <c r="MS167" i="3"/>
  <c r="MR167" i="3"/>
  <c r="MY527" i="3"/>
  <c r="MQ527" i="3"/>
  <c r="MX527" i="3"/>
  <c r="MS527" i="3"/>
  <c r="MP527" i="3"/>
  <c r="MR348" i="4"/>
  <c r="MY348" i="4"/>
  <c r="MQ348" i="4"/>
  <c r="MX348" i="4"/>
  <c r="MP348" i="4"/>
  <c r="MS171" i="4"/>
  <c r="MR171" i="4"/>
  <c r="MY171" i="4"/>
  <c r="MQ171" i="4"/>
  <c r="MX171" i="4"/>
  <c r="MV72" i="3"/>
  <c r="MU72" i="3"/>
  <c r="MT72" i="3"/>
  <c r="MS348" i="4"/>
  <c r="MP251" i="4"/>
  <c r="NN241" i="2"/>
  <c r="MY393" i="3"/>
  <c r="MP171" i="4"/>
  <c r="MY152" i="4"/>
  <c r="MR142" i="2"/>
  <c r="MY175" i="3"/>
  <c r="MS118" i="4"/>
  <c r="MR118" i="4"/>
  <c r="MY118" i="4"/>
  <c r="MQ118" i="4"/>
  <c r="MX118" i="4"/>
  <c r="MP246" i="4"/>
  <c r="MS246" i="4"/>
  <c r="MR246" i="4"/>
  <c r="MY246" i="4"/>
  <c r="MQ246" i="4"/>
  <c r="MP105" i="4"/>
  <c r="MS303" i="4"/>
  <c r="MP303" i="4"/>
  <c r="MQ303" i="4"/>
  <c r="MP592" i="4"/>
  <c r="MR592" i="4"/>
  <c r="MS592" i="4"/>
  <c r="MX592" i="4"/>
  <c r="MY592" i="4"/>
  <c r="NM292" i="2"/>
  <c r="MT292" i="2"/>
  <c r="NK292" i="2"/>
  <c r="MX74" i="4"/>
  <c r="MP74" i="4"/>
  <c r="MS74" i="4"/>
  <c r="MR74" i="4"/>
  <c r="MY74" i="4"/>
  <c r="MR484" i="2"/>
  <c r="NO484" i="2"/>
  <c r="MX484" i="2"/>
  <c r="NN484" i="2"/>
  <c r="MP484" i="2"/>
  <c r="ND484" i="2"/>
  <c r="NI484" i="2"/>
  <c r="NG484" i="2"/>
  <c r="MQ484" i="2"/>
  <c r="NE484" i="2"/>
  <c r="NH484" i="2"/>
  <c r="MS484" i="2"/>
  <c r="MP468" i="3"/>
  <c r="MX468" i="3"/>
  <c r="MS468" i="3"/>
  <c r="MR468" i="3"/>
  <c r="MY468" i="3"/>
  <c r="MQ582" i="2"/>
  <c r="NO582" i="2"/>
  <c r="ND582" i="2"/>
  <c r="NN582" i="2"/>
  <c r="NI582" i="2"/>
  <c r="NH582" i="2"/>
  <c r="NG582" i="2"/>
  <c r="NF582" i="2"/>
  <c r="NE582" i="2"/>
  <c r="MX582" i="2"/>
  <c r="MY582" i="2"/>
  <c r="MR582" i="2"/>
  <c r="MX368" i="4"/>
  <c r="MP368" i="4"/>
  <c r="MS368" i="4"/>
  <c r="MR368" i="4"/>
  <c r="MY368" i="4"/>
  <c r="MY423" i="2"/>
  <c r="MP423" i="2"/>
  <c r="MS423" i="2"/>
  <c r="NN423" i="2"/>
  <c r="MQ423" i="2"/>
  <c r="ND423" i="2"/>
  <c r="NO423" i="2"/>
  <c r="NH423" i="2"/>
  <c r="NI423" i="2"/>
  <c r="NF423" i="2"/>
  <c r="NG423" i="2"/>
  <c r="MX423" i="2"/>
  <c r="MS243" i="3"/>
  <c r="MP243" i="3"/>
  <c r="MR243" i="3"/>
  <c r="MY243" i="3"/>
  <c r="MQ243" i="3"/>
  <c r="MX73" i="2"/>
  <c r="NH73" i="2"/>
  <c r="MP73" i="2"/>
  <c r="MS73" i="2"/>
  <c r="MY73" i="2"/>
  <c r="NE73" i="2"/>
  <c r="NI73" i="2"/>
  <c r="ND73" i="2"/>
  <c r="NG73" i="2"/>
  <c r="NO73" i="2"/>
  <c r="NN73" i="2"/>
  <c r="MR73" i="2"/>
  <c r="NN205" i="2"/>
  <c r="NI205" i="2"/>
  <c r="NH205" i="2"/>
  <c r="NG205" i="2"/>
  <c r="NF205" i="2"/>
  <c r="MY205" i="2"/>
  <c r="ND205" i="2"/>
  <c r="MS205" i="2"/>
  <c r="MX205" i="2"/>
  <c r="MQ205" i="2"/>
  <c r="MR205" i="2"/>
  <c r="NE205" i="2"/>
  <c r="MP205" i="2"/>
  <c r="MB284" i="2"/>
  <c r="MC284" i="2"/>
  <c r="NO205" i="2"/>
  <c r="NF484" i="2"/>
  <c r="MS547" i="4"/>
  <c r="MP144" i="3"/>
  <c r="MX243" i="3"/>
  <c r="MQ349" i="4"/>
  <c r="MP433" i="2"/>
  <c r="MR43" i="2"/>
  <c r="NN43" i="2"/>
  <c r="NH43" i="2"/>
  <c r="MX43" i="2"/>
  <c r="MQ43" i="2"/>
  <c r="NF43" i="2"/>
  <c r="NI43" i="2"/>
  <c r="MP43" i="2"/>
  <c r="ND43" i="2"/>
  <c r="MY43" i="2"/>
  <c r="MS43" i="2"/>
  <c r="NG43" i="2"/>
  <c r="NE43" i="2"/>
  <c r="MS158" i="2"/>
  <c r="NN158" i="2"/>
  <c r="MR158" i="2"/>
  <c r="ND158" i="2"/>
  <c r="MP158" i="2"/>
  <c r="NH158" i="2"/>
  <c r="NO158" i="2"/>
  <c r="NF158" i="2"/>
  <c r="NG158" i="2"/>
  <c r="NI158" i="2"/>
  <c r="NE158" i="2"/>
  <c r="MY158" i="2"/>
  <c r="MS465" i="2"/>
  <c r="NI465" i="2"/>
  <c r="MQ465" i="2"/>
  <c r="NG465" i="2"/>
  <c r="NN465" i="2"/>
  <c r="NE465" i="2"/>
  <c r="NH465" i="2"/>
  <c r="MY465" i="2"/>
  <c r="NF465" i="2"/>
  <c r="MP465" i="2"/>
  <c r="MX465" i="2"/>
  <c r="MR465" i="2"/>
  <c r="NO465" i="2"/>
  <c r="NE441" i="2"/>
  <c r="NG441" i="2"/>
  <c r="NF441" i="2"/>
  <c r="MX441" i="2"/>
  <c r="NN441" i="2"/>
  <c r="NO441" i="2"/>
  <c r="NI441" i="2"/>
  <c r="NH441" i="2"/>
  <c r="MQ441" i="2"/>
  <c r="MS441" i="2"/>
  <c r="MY441" i="2"/>
  <c r="MR441" i="2"/>
  <c r="MX68" i="4"/>
  <c r="MQ68" i="4"/>
  <c r="MR68" i="4"/>
  <c r="MP68" i="4"/>
  <c r="MQ526" i="3"/>
  <c r="MY526" i="3"/>
  <c r="MS526" i="3"/>
  <c r="MP526" i="3"/>
  <c r="MX526" i="3"/>
  <c r="MW407" i="3"/>
  <c r="MV407" i="3"/>
  <c r="MU407" i="3"/>
  <c r="MS550" i="3"/>
  <c r="MR550" i="3"/>
  <c r="MY550" i="3"/>
  <c r="MQ550" i="3"/>
  <c r="MX550" i="3"/>
  <c r="MP550" i="3"/>
  <c r="NO43" i="2"/>
  <c r="MY167" i="3"/>
  <c r="MQ177" i="4"/>
  <c r="MR527" i="3"/>
  <c r="MP441" i="2"/>
  <c r="MQ368" i="4"/>
  <c r="MW72" i="3"/>
  <c r="ND433" i="2"/>
  <c r="MC56" i="3"/>
  <c r="MY56" i="3" s="1"/>
  <c r="MX418" i="4"/>
  <c r="MP418" i="4"/>
  <c r="MS418" i="4"/>
  <c r="MR418" i="4"/>
  <c r="MY418" i="4"/>
  <c r="MQ409" i="4"/>
  <c r="MS409" i="4"/>
  <c r="MX417" i="3"/>
  <c r="MP417" i="3"/>
  <c r="MS417" i="3"/>
  <c r="MR417" i="3"/>
  <c r="MY417" i="3"/>
  <c r="MQ436" i="4"/>
  <c r="MX436" i="4"/>
  <c r="MP436" i="4"/>
  <c r="MS436" i="4"/>
  <c r="MR436" i="4"/>
  <c r="MB276" i="2"/>
  <c r="MC276" i="2"/>
  <c r="MR494" i="4"/>
  <c r="MS494" i="4"/>
  <c r="MQ494" i="4"/>
  <c r="MY494" i="4"/>
  <c r="MP494" i="4"/>
  <c r="MR278" i="2"/>
  <c r="ND278" i="2"/>
  <c r="MW182" i="2"/>
  <c r="NL182" i="2"/>
  <c r="NJ182" i="2"/>
  <c r="MV182" i="2"/>
  <c r="MT182" i="2"/>
  <c r="NK182" i="2"/>
  <c r="NM182" i="2"/>
  <c r="NN25" i="2"/>
  <c r="MR25" i="2"/>
  <c r="NF25" i="2"/>
  <c r="MQ25" i="2"/>
  <c r="MP25" i="2"/>
  <c r="NH25" i="2"/>
  <c r="MX25" i="2"/>
  <c r="NE25" i="2"/>
  <c r="MY25" i="2"/>
  <c r="ND25" i="2"/>
  <c r="NI25" i="2"/>
  <c r="MS25" i="2"/>
  <c r="NG25" i="2"/>
  <c r="ND293" i="2"/>
  <c r="NG293" i="2"/>
  <c r="MX293" i="2"/>
  <c r="NN293" i="2"/>
  <c r="MR293" i="2"/>
  <c r="NF293" i="2"/>
  <c r="MP293" i="2"/>
  <c r="NI293" i="2"/>
  <c r="MY293" i="2"/>
  <c r="NE293" i="2"/>
  <c r="MS293" i="2"/>
  <c r="NH293" i="2"/>
  <c r="MY417" i="2"/>
  <c r="NN417" i="2"/>
  <c r="MS417" i="2"/>
  <c r="ND417" i="2"/>
  <c r="MQ417" i="2"/>
  <c r="NH417" i="2"/>
  <c r="NO417" i="2"/>
  <c r="NF417" i="2"/>
  <c r="NI417" i="2"/>
  <c r="MX417" i="2"/>
  <c r="NG417" i="2"/>
  <c r="MR417" i="2"/>
  <c r="MP346" i="2"/>
  <c r="NI346" i="2"/>
  <c r="NO346" i="2"/>
  <c r="NH346" i="2"/>
  <c r="ND346" i="2"/>
  <c r="NN346" i="2"/>
  <c r="NG346" i="2"/>
  <c r="MY346" i="2"/>
  <c r="MX346" i="2"/>
  <c r="NF346" i="2"/>
  <c r="NE346" i="2"/>
  <c r="MR346" i="2"/>
  <c r="MR129" i="4"/>
  <c r="MY129" i="4"/>
  <c r="MQ129" i="4"/>
  <c r="MX129" i="4"/>
  <c r="ND129" i="4" s="1"/>
  <c r="MP129" i="4"/>
  <c r="MR175" i="2"/>
  <c r="MP175" i="2"/>
  <c r="NE175" i="2"/>
  <c r="NO175" i="2"/>
  <c r="NN175" i="2"/>
  <c r="NI175" i="2"/>
  <c r="NH175" i="2"/>
  <c r="NG175" i="2"/>
  <c r="NF175" i="2"/>
  <c r="MY175" i="2"/>
  <c r="ND175" i="2"/>
  <c r="MS175" i="2"/>
  <c r="ND395" i="2"/>
  <c r="NI395" i="2"/>
  <c r="MX395" i="2"/>
  <c r="NG395" i="2"/>
  <c r="MR395" i="2"/>
  <c r="NE395" i="2"/>
  <c r="MP395" i="2"/>
  <c r="MY395" i="2"/>
  <c r="NO395" i="2"/>
  <c r="MS395" i="2"/>
  <c r="NH395" i="2"/>
  <c r="MQ395" i="2"/>
  <c r="NF395" i="2"/>
  <c r="MB270" i="2"/>
  <c r="MC270" i="2"/>
  <c r="NI96" i="2"/>
  <c r="MS346" i="2"/>
  <c r="NO25" i="2"/>
  <c r="ND441" i="2"/>
  <c r="MS458" i="2"/>
  <c r="MX458" i="2"/>
  <c r="MP458" i="2"/>
  <c r="NG458" i="2"/>
  <c r="MB204" i="2"/>
  <c r="MC204" i="2"/>
  <c r="MS188" i="4"/>
  <c r="MP571" i="4"/>
  <c r="MR571" i="4"/>
  <c r="MX571" i="4"/>
  <c r="MY571" i="4"/>
  <c r="MS571" i="4"/>
  <c r="MQ571" i="4"/>
  <c r="MR337" i="3"/>
  <c r="MP337" i="3"/>
  <c r="MS337" i="3"/>
  <c r="MX337" i="3"/>
  <c r="NE504" i="4"/>
  <c r="NE43" i="3"/>
  <c r="NE39" i="3"/>
  <c r="OH446" i="2"/>
  <c r="ND71" i="3"/>
  <c r="MX423" i="4"/>
  <c r="NL234" i="2"/>
  <c r="MW212" i="2"/>
  <c r="MW234" i="2"/>
  <c r="MU212" i="2"/>
  <c r="MU234" i="2"/>
  <c r="NM212" i="2"/>
  <c r="NM234" i="2"/>
  <c r="NK212" i="2"/>
  <c r="MT578" i="4"/>
  <c r="NK234" i="2"/>
  <c r="MT212" i="2"/>
  <c r="MT234" i="2"/>
  <c r="MV212" i="2"/>
  <c r="MP333" i="4"/>
  <c r="MS152" i="2"/>
  <c r="MY328" i="2"/>
  <c r="MR452" i="4"/>
  <c r="MS588" i="4"/>
  <c r="NF308" i="2"/>
  <c r="NU611" i="2"/>
  <c r="NE55" i="4"/>
  <c r="ND270" i="3"/>
  <c r="NH216" i="2"/>
  <c r="NI308" i="2"/>
  <c r="NN308" i="2"/>
  <c r="MX308" i="2"/>
  <c r="NE308" i="2"/>
  <c r="MQ308" i="2"/>
  <c r="NE350" i="3"/>
  <c r="NU466" i="2"/>
  <c r="NE334" i="3"/>
  <c r="ND230" i="3"/>
  <c r="ND402" i="3"/>
  <c r="NF402" i="3" s="1"/>
  <c r="MR542" i="2"/>
  <c r="NE114" i="2"/>
  <c r="MR449" i="3"/>
  <c r="ND469" i="2"/>
  <c r="MR328" i="2"/>
  <c r="MY239" i="2"/>
  <c r="MR432" i="4"/>
  <c r="MP461" i="3"/>
  <c r="MY466" i="4"/>
  <c r="MQ542" i="2"/>
  <c r="MQ516" i="3"/>
  <c r="MY350" i="4"/>
  <c r="MX270" i="4"/>
  <c r="MS595" i="3"/>
  <c r="MX176" i="3"/>
  <c r="NN280" i="2"/>
  <c r="MY59" i="4"/>
  <c r="MP612" i="2"/>
  <c r="MP372" i="4"/>
  <c r="NK228" i="2"/>
  <c r="MX253" i="3"/>
  <c r="MP199" i="3"/>
  <c r="MS177" i="2"/>
  <c r="ND343" i="2"/>
  <c r="MX359" i="2"/>
  <c r="MY355" i="4"/>
  <c r="NN150" i="2"/>
  <c r="NI150" i="2"/>
  <c r="MY515" i="4"/>
  <c r="MY512" i="4"/>
  <c r="MX481" i="4"/>
  <c r="NH600" i="2"/>
  <c r="NI600" i="2"/>
  <c r="NO79" i="2"/>
  <c r="NN181" i="2"/>
  <c r="MR373" i="4"/>
  <c r="MQ75" i="2"/>
  <c r="MP75" i="2"/>
  <c r="MQ215" i="3"/>
  <c r="NG261" i="2"/>
  <c r="NH261" i="2"/>
  <c r="MY341" i="3"/>
  <c r="NE85" i="2"/>
  <c r="MC351" i="3"/>
  <c r="NE436" i="2"/>
  <c r="MY272" i="4"/>
  <c r="NT440" i="2"/>
  <c r="NI469" i="2"/>
  <c r="NG257" i="2"/>
  <c r="NO469" i="2"/>
  <c r="MS67" i="3"/>
  <c r="MR464" i="4"/>
  <c r="MB160" i="2"/>
  <c r="MT188" i="2"/>
  <c r="MY44" i="4"/>
  <c r="MP152" i="2"/>
  <c r="NH152" i="2"/>
  <c r="MS498" i="3"/>
  <c r="ND63" i="2"/>
  <c r="NG63" i="2"/>
  <c r="MS136" i="3"/>
  <c r="MP326" i="4"/>
  <c r="MQ389" i="3"/>
  <c r="NE265" i="2"/>
  <c r="MY265" i="2"/>
  <c r="NU265" i="2" s="1"/>
  <c r="MP461" i="2"/>
  <c r="NF257" i="2"/>
  <c r="NI257" i="2"/>
  <c r="MX314" i="4"/>
  <c r="MQ239" i="3"/>
  <c r="NN328" i="2"/>
  <c r="NH328" i="2"/>
  <c r="NG239" i="2"/>
  <c r="NH239" i="2"/>
  <c r="MY90" i="3"/>
  <c r="MS432" i="4"/>
  <c r="MS114" i="3"/>
  <c r="MS54" i="4"/>
  <c r="MS401" i="4"/>
  <c r="MX461" i="3"/>
  <c r="MR466" i="4"/>
  <c r="MS542" i="2"/>
  <c r="MR350" i="4"/>
  <c r="MP270" i="4"/>
  <c r="MP595" i="3"/>
  <c r="MP280" i="2"/>
  <c r="MQ280" i="2"/>
  <c r="MR59" i="4"/>
  <c r="MS370" i="2"/>
  <c r="NF612" i="2"/>
  <c r="MX372" i="4"/>
  <c r="MT228" i="2"/>
  <c r="MX199" i="3"/>
  <c r="MQ343" i="2"/>
  <c r="MR359" i="2"/>
  <c r="NF359" i="2"/>
  <c r="MQ355" i="4"/>
  <c r="NH150" i="2"/>
  <c r="NJ194" i="2"/>
  <c r="MR512" i="4"/>
  <c r="MQ481" i="4"/>
  <c r="NE600" i="2"/>
  <c r="NI79" i="2"/>
  <c r="NG79" i="2"/>
  <c r="MS373" i="4"/>
  <c r="NH75" i="2"/>
  <c r="NF75" i="2"/>
  <c r="MY215" i="3"/>
  <c r="NI261" i="2"/>
  <c r="NN261" i="2"/>
  <c r="MR341" i="3"/>
  <c r="MS85" i="2"/>
  <c r="MX361" i="4"/>
  <c r="NG328" i="2"/>
  <c r="MY308" i="4"/>
  <c r="NF239" i="2"/>
  <c r="MR54" i="4"/>
  <c r="MP469" i="2"/>
  <c r="MP67" i="3"/>
  <c r="MS464" i="4"/>
  <c r="NE464" i="4" s="1"/>
  <c r="MR44" i="4"/>
  <c r="NO152" i="2"/>
  <c r="MQ152" i="2"/>
  <c r="MY498" i="3"/>
  <c r="NE63" i="2"/>
  <c r="MY63" i="2"/>
  <c r="MQ136" i="3"/>
  <c r="MY389" i="3"/>
  <c r="MX265" i="2"/>
  <c r="NG265" i="2"/>
  <c r="MS461" i="2"/>
  <c r="NH257" i="2"/>
  <c r="NO257" i="2"/>
  <c r="MQ314" i="4"/>
  <c r="MY239" i="3"/>
  <c r="MS328" i="2"/>
  <c r="NF328" i="2"/>
  <c r="NI239" i="2"/>
  <c r="NL166" i="2"/>
  <c r="MP432" i="4"/>
  <c r="MP114" i="3"/>
  <c r="MP54" i="4"/>
  <c r="MP401" i="4"/>
  <c r="MQ461" i="3"/>
  <c r="MS466" i="4"/>
  <c r="NE466" i="4" s="1"/>
  <c r="MY542" i="2"/>
  <c r="MQ595" i="3"/>
  <c r="MR280" i="2"/>
  <c r="MY280" i="2"/>
  <c r="MX148" i="3"/>
  <c r="MS59" i="4"/>
  <c r="MS612" i="2"/>
  <c r="MR409" i="3"/>
  <c r="MQ372" i="4"/>
  <c r="MV228" i="2"/>
  <c r="MB504" i="3"/>
  <c r="MQ199" i="3"/>
  <c r="MS41" i="4"/>
  <c r="NN343" i="2"/>
  <c r="MS343" i="2"/>
  <c r="MP359" i="2"/>
  <c r="NH359" i="2"/>
  <c r="MQ150" i="2"/>
  <c r="MP101" i="4"/>
  <c r="MS469" i="3"/>
  <c r="MS452" i="4"/>
  <c r="MY481" i="4"/>
  <c r="NN600" i="2"/>
  <c r="ND79" i="2"/>
  <c r="MY79" i="2"/>
  <c r="MR75" i="2"/>
  <c r="MR215" i="3"/>
  <c r="NO261" i="2"/>
  <c r="MQ261" i="2"/>
  <c r="MY275" i="3"/>
  <c r="MS341" i="3"/>
  <c r="MS346" i="4"/>
  <c r="MY592" i="3"/>
  <c r="MP361" i="4"/>
  <c r="MY67" i="3"/>
  <c r="ND257" i="2"/>
  <c r="MR114" i="3"/>
  <c r="NH469" i="2"/>
  <c r="MX67" i="3"/>
  <c r="MP464" i="4"/>
  <c r="MS384" i="3"/>
  <c r="NE384" i="3" s="1"/>
  <c r="MS44" i="4"/>
  <c r="MX152" i="2"/>
  <c r="NE152" i="2"/>
  <c r="MQ498" i="3"/>
  <c r="NI63" i="2"/>
  <c r="MP63" i="2"/>
  <c r="NT63" i="2" s="1"/>
  <c r="MY136" i="3"/>
  <c r="ND265" i="2"/>
  <c r="NI265" i="2"/>
  <c r="NN257" i="2"/>
  <c r="MP257" i="2"/>
  <c r="MY314" i="4"/>
  <c r="MR239" i="3"/>
  <c r="NE328" i="2"/>
  <c r="ND328" i="2"/>
  <c r="NO239" i="2"/>
  <c r="MX432" i="4"/>
  <c r="MX114" i="3"/>
  <c r="MX54" i="4"/>
  <c r="MX401" i="4"/>
  <c r="NE542" i="2"/>
  <c r="MX516" i="3"/>
  <c r="MS280" i="2"/>
  <c r="NE280" i="2"/>
  <c r="NG612" i="2"/>
  <c r="MS409" i="3"/>
  <c r="NJ228" i="2"/>
  <c r="MY199" i="3"/>
  <c r="MP41" i="4"/>
  <c r="MP343" i="2"/>
  <c r="MY343" i="2"/>
  <c r="MY359" i="2"/>
  <c r="NN359" i="2"/>
  <c r="MP150" i="2"/>
  <c r="NE150" i="2"/>
  <c r="MR515" i="4"/>
  <c r="MC294" i="2"/>
  <c r="ND294" i="2" s="1"/>
  <c r="MX101" i="4"/>
  <c r="ND101" i="4" s="1"/>
  <c r="MX259" i="4"/>
  <c r="MP469" i="3"/>
  <c r="MR481" i="4"/>
  <c r="NO600" i="2"/>
  <c r="MQ600" i="2"/>
  <c r="NO508" i="2"/>
  <c r="NE79" i="2"/>
  <c r="NF79" i="2"/>
  <c r="MC306" i="2"/>
  <c r="NF306" i="2" s="1"/>
  <c r="NO75" i="2"/>
  <c r="MS215" i="3"/>
  <c r="MP261" i="2"/>
  <c r="MS261" i="2"/>
  <c r="MP275" i="3"/>
  <c r="MP341" i="3"/>
  <c r="ND341" i="3" s="1"/>
  <c r="MP346" i="4"/>
  <c r="MP592" i="3"/>
  <c r="MR483" i="3"/>
  <c r="MY361" i="4"/>
  <c r="NN469" i="2"/>
  <c r="NI152" i="2"/>
  <c r="MY152" i="2"/>
  <c r="MR498" i="3"/>
  <c r="MQ63" i="2"/>
  <c r="NN63" i="2"/>
  <c r="MR136" i="3"/>
  <c r="MR189" i="4"/>
  <c r="NF265" i="2"/>
  <c r="NO265" i="2"/>
  <c r="NE257" i="2"/>
  <c r="MR257" i="2"/>
  <c r="NT257" i="2" s="1"/>
  <c r="MP239" i="3"/>
  <c r="NI328" i="2"/>
  <c r="NO328" i="2"/>
  <c r="MS308" i="4"/>
  <c r="NN239" i="2"/>
  <c r="MP239" i="2"/>
  <c r="MQ432" i="4"/>
  <c r="MQ401" i="4"/>
  <c r="MY516" i="3"/>
  <c r="MS350" i="4"/>
  <c r="MR270" i="4"/>
  <c r="MW108" i="3"/>
  <c r="MX280" i="2"/>
  <c r="NG280" i="2"/>
  <c r="MP409" i="3"/>
  <c r="NL228" i="2"/>
  <c r="MX41" i="4"/>
  <c r="MC375" i="3"/>
  <c r="MS375" i="3" s="1"/>
  <c r="MR343" i="2"/>
  <c r="NE343" i="2"/>
  <c r="NE359" i="2"/>
  <c r="ND359" i="2"/>
  <c r="MX355" i="4"/>
  <c r="ND150" i="2"/>
  <c r="MY150" i="2"/>
  <c r="MS515" i="4"/>
  <c r="MQ101" i="4"/>
  <c r="MQ161" i="4"/>
  <c r="MX469" i="3"/>
  <c r="MS512" i="4"/>
  <c r="MS481" i="4"/>
  <c r="MP600" i="2"/>
  <c r="MS600" i="2"/>
  <c r="MP508" i="2"/>
  <c r="MQ79" i="2"/>
  <c r="NN79" i="2"/>
  <c r="MY373" i="4"/>
  <c r="NE75" i="2"/>
  <c r="NG75" i="2"/>
  <c r="MR261" i="2"/>
  <c r="NE261" i="2"/>
  <c r="OH261" i="2" s="1"/>
  <c r="MR275" i="3"/>
  <c r="MX346" i="4"/>
  <c r="MX592" i="3"/>
  <c r="MR69" i="4"/>
  <c r="MS69" i="4"/>
  <c r="ND511" i="3"/>
  <c r="NU440" i="2"/>
  <c r="MX469" i="2"/>
  <c r="NF152" i="2"/>
  <c r="NG152" i="2"/>
  <c r="NH63" i="2"/>
  <c r="MP136" i="3"/>
  <c r="MR389" i="3"/>
  <c r="NH265" i="2"/>
  <c r="MP265" i="2"/>
  <c r="MQ257" i="2"/>
  <c r="MS239" i="3"/>
  <c r="MQ328" i="2"/>
  <c r="MX328" i="2"/>
  <c r="MP308" i="4"/>
  <c r="MQ239" i="2"/>
  <c r="MR239" i="2"/>
  <c r="MY401" i="4"/>
  <c r="MY461" i="3"/>
  <c r="MP466" i="4"/>
  <c r="ND466" i="4" s="1"/>
  <c r="MP516" i="3"/>
  <c r="MP350" i="4"/>
  <c r="ND350" i="4" s="1"/>
  <c r="MS270" i="4"/>
  <c r="NE270" i="4" s="1"/>
  <c r="MY595" i="3"/>
  <c r="MT108" i="3"/>
  <c r="NF280" i="2"/>
  <c r="NO280" i="2"/>
  <c r="MP59" i="4"/>
  <c r="MX409" i="3"/>
  <c r="MY372" i="4"/>
  <c r="MW228" i="2"/>
  <c r="MQ41" i="4"/>
  <c r="MX343" i="2"/>
  <c r="NG343" i="2"/>
  <c r="NG359" i="2"/>
  <c r="MQ359" i="2"/>
  <c r="MP355" i="4"/>
  <c r="MX150" i="2"/>
  <c r="MS150" i="2"/>
  <c r="MX515" i="4"/>
  <c r="MY101" i="4"/>
  <c r="MQ469" i="3"/>
  <c r="NE469" i="3" s="1"/>
  <c r="MX512" i="4"/>
  <c r="MR600" i="2"/>
  <c r="MY600" i="2"/>
  <c r="NH79" i="2"/>
  <c r="MP79" i="2"/>
  <c r="MX373" i="4"/>
  <c r="MS75" i="2"/>
  <c r="MY75" i="2"/>
  <c r="MX261" i="2"/>
  <c r="MQ275" i="3"/>
  <c r="MQ346" i="4"/>
  <c r="MQ592" i="3"/>
  <c r="MX69" i="4"/>
  <c r="MQ194" i="3"/>
  <c r="MS272" i="4"/>
  <c r="NE272" i="4" s="1"/>
  <c r="NN152" i="2"/>
  <c r="NO63" i="2"/>
  <c r="MQ469" i="2"/>
  <c r="MX498" i="3"/>
  <c r="NF63" i="2"/>
  <c r="NE469" i="2"/>
  <c r="MS469" i="2"/>
  <c r="NG291" i="2"/>
  <c r="MR152" i="2"/>
  <c r="MS63" i="2"/>
  <c r="NN265" i="2"/>
  <c r="NJ226" i="2"/>
  <c r="MS239" i="2"/>
  <c r="NH280" i="2"/>
  <c r="NF343" i="2"/>
  <c r="NI359" i="2"/>
  <c r="MR150" i="2"/>
  <c r="MP226" i="4"/>
  <c r="MX600" i="2"/>
  <c r="MS79" i="2"/>
  <c r="ND75" i="2"/>
  <c r="MR308" i="4"/>
  <c r="MP542" i="2"/>
  <c r="MV541" i="4"/>
  <c r="NE270" i="3"/>
  <c r="NF270" i="3" s="1"/>
  <c r="NN227" i="2"/>
  <c r="NE571" i="3"/>
  <c r="MQ258" i="3"/>
  <c r="MR81" i="2"/>
  <c r="MP203" i="3"/>
  <c r="MR293" i="4"/>
  <c r="MQ410" i="4"/>
  <c r="NE368" i="3"/>
  <c r="ND504" i="4"/>
  <c r="MV188" i="2"/>
  <c r="MT541" i="4"/>
  <c r="NL226" i="2"/>
  <c r="MW395" i="3"/>
  <c r="MW166" i="2"/>
  <c r="NL194" i="2"/>
  <c r="MU605" i="2"/>
  <c r="MW303" i="3"/>
  <c r="NJ188" i="2"/>
  <c r="MW226" i="2"/>
  <c r="MT395" i="3"/>
  <c r="MU166" i="2"/>
  <c r="MW194" i="2"/>
  <c r="NM605" i="2"/>
  <c r="MT303" i="3"/>
  <c r="ND43" i="3"/>
  <c r="NL188" i="2"/>
  <c r="MU226" i="2"/>
  <c r="MU395" i="3"/>
  <c r="NM166" i="2"/>
  <c r="MU194" i="2"/>
  <c r="NK605" i="2"/>
  <c r="MU303" i="3"/>
  <c r="MW188" i="2"/>
  <c r="NM226" i="2"/>
  <c r="NK166" i="2"/>
  <c r="NM194" i="2"/>
  <c r="MT605" i="2"/>
  <c r="MU188" i="2"/>
  <c r="NK226" i="2"/>
  <c r="MT166" i="2"/>
  <c r="NK194" i="2"/>
  <c r="MV605" i="2"/>
  <c r="NM188" i="2"/>
  <c r="MT226" i="2"/>
  <c r="MV166" i="2"/>
  <c r="MT194" i="2"/>
  <c r="NJ605" i="2"/>
  <c r="OG572" i="2"/>
  <c r="OJ572" i="2" s="1"/>
  <c r="MS369" i="3"/>
  <c r="MY308" i="2"/>
  <c r="MS308" i="2"/>
  <c r="MR308" i="2"/>
  <c r="NE581" i="3"/>
  <c r="MX29" i="4"/>
  <c r="NO326" i="2"/>
  <c r="MY78" i="2"/>
  <c r="MY347" i="4"/>
  <c r="ND308" i="2"/>
  <c r="MQ570" i="3"/>
  <c r="NT466" i="2"/>
  <c r="NW466" i="2" s="1"/>
  <c r="NG58" i="2"/>
  <c r="MP91" i="2"/>
  <c r="MY539" i="3"/>
  <c r="MR61" i="4"/>
  <c r="MX108" i="2"/>
  <c r="MB604" i="4"/>
  <c r="MC604" i="4"/>
  <c r="MR58" i="2"/>
  <c r="MY58" i="2"/>
  <c r="MY608" i="2"/>
  <c r="MQ203" i="3"/>
  <c r="NN54" i="2"/>
  <c r="MP54" i="2"/>
  <c r="NH91" i="2"/>
  <c r="MX91" i="2"/>
  <c r="MP477" i="2"/>
  <c r="NE221" i="2"/>
  <c r="MP607" i="4"/>
  <c r="MX607" i="4"/>
  <c r="MQ607" i="4"/>
  <c r="MR82" i="3"/>
  <c r="MS82" i="3"/>
  <c r="NF146" i="2"/>
  <c r="MP146" i="2"/>
  <c r="MB242" i="2"/>
  <c r="MC242" i="2"/>
  <c r="MR337" i="4"/>
  <c r="MQ337" i="4"/>
  <c r="MX337" i="4"/>
  <c r="NG377" i="2"/>
  <c r="MX377" i="2"/>
  <c r="ND377" i="2"/>
  <c r="MS539" i="3"/>
  <c r="NI58" i="2"/>
  <c r="MP58" i="2"/>
  <c r="ND608" i="2"/>
  <c r="MY203" i="3"/>
  <c r="NO54" i="2"/>
  <c r="MS54" i="2"/>
  <c r="MR91" i="2"/>
  <c r="MR403" i="2"/>
  <c r="NF403" i="2"/>
  <c r="MS61" i="4"/>
  <c r="NI221" i="2"/>
  <c r="ND221" i="2"/>
  <c r="NG221" i="2"/>
  <c r="MX221" i="2"/>
  <c r="MY221" i="2"/>
  <c r="MR221" i="2"/>
  <c r="MS221" i="2"/>
  <c r="MP221" i="2"/>
  <c r="MQ221" i="2"/>
  <c r="NO221" i="2"/>
  <c r="NH221" i="2"/>
  <c r="NO477" i="2"/>
  <c r="ND477" i="2"/>
  <c r="NI477" i="2"/>
  <c r="NH477" i="2"/>
  <c r="NG477" i="2"/>
  <c r="NF477" i="2"/>
  <c r="NE477" i="2"/>
  <c r="MY477" i="2"/>
  <c r="MR477" i="2"/>
  <c r="MQ477" i="2"/>
  <c r="MX194" i="3"/>
  <c r="NN58" i="2"/>
  <c r="NN221" i="2"/>
  <c r="MQ145" i="2"/>
  <c r="NI145" i="2"/>
  <c r="ND145" i="2"/>
  <c r="NG145" i="2"/>
  <c r="MX145" i="2"/>
  <c r="NH145" i="2"/>
  <c r="NF145" i="2"/>
  <c r="MP145" i="2"/>
  <c r="MY145" i="2"/>
  <c r="NE145" i="2"/>
  <c r="MR100" i="2"/>
  <c r="NN100" i="2"/>
  <c r="MS100" i="2"/>
  <c r="NH100" i="2"/>
  <c r="MY100" i="2"/>
  <c r="MP100" i="2"/>
  <c r="NE100" i="2"/>
  <c r="NO100" i="2"/>
  <c r="NG100" i="2"/>
  <c r="MQ100" i="2"/>
  <c r="ND100" i="2"/>
  <c r="NI157" i="2"/>
  <c r="NH157" i="2"/>
  <c r="NG157" i="2"/>
  <c r="NF157" i="2"/>
  <c r="MY157" i="2"/>
  <c r="ND157" i="2"/>
  <c r="NE157" i="2"/>
  <c r="MX157" i="2"/>
  <c r="MS157" i="2"/>
  <c r="MP157" i="2"/>
  <c r="NN157" i="2"/>
  <c r="NH58" i="2"/>
  <c r="NF114" i="2"/>
  <c r="MR54" i="2"/>
  <c r="MQ588" i="4"/>
  <c r="NE588" i="4" s="1"/>
  <c r="MC282" i="2"/>
  <c r="MR469" i="2"/>
  <c r="MR369" i="3"/>
  <c r="NO58" i="2"/>
  <c r="MQ58" i="2"/>
  <c r="NE608" i="2"/>
  <c r="MQ470" i="3"/>
  <c r="NE470" i="3" s="1"/>
  <c r="NI54" i="2"/>
  <c r="MQ54" i="2"/>
  <c r="MR411" i="3"/>
  <c r="MP588" i="4"/>
  <c r="NF542" i="2"/>
  <c r="NG542" i="2"/>
  <c r="NE91" i="2"/>
  <c r="NG91" i="2"/>
  <c r="MY606" i="3"/>
  <c r="NE606" i="3" s="1"/>
  <c r="NH377" i="2"/>
  <c r="NN457" i="2"/>
  <c r="NI457" i="2"/>
  <c r="ND457" i="2"/>
  <c r="NG457" i="2"/>
  <c r="NH457" i="2"/>
  <c r="NE457" i="2"/>
  <c r="NF457" i="2"/>
  <c r="MY457" i="2"/>
  <c r="MX457" i="2"/>
  <c r="MS457" i="2"/>
  <c r="MP457" i="2"/>
  <c r="MR127" i="3"/>
  <c r="MY127" i="3"/>
  <c r="MQ127" i="3"/>
  <c r="MX127" i="3"/>
  <c r="MP127" i="3"/>
  <c r="MQ285" i="3"/>
  <c r="MX285" i="3"/>
  <c r="MP285" i="3"/>
  <c r="MR285" i="3"/>
  <c r="NN259" i="2"/>
  <c r="NO259" i="2"/>
  <c r="NH259" i="2"/>
  <c r="NI259" i="2"/>
  <c r="NF259" i="2"/>
  <c r="NG259" i="2"/>
  <c r="ND259" i="2"/>
  <c r="MY259" i="2"/>
  <c r="MX259" i="2"/>
  <c r="MS259" i="2"/>
  <c r="MR259" i="2"/>
  <c r="MB244" i="2"/>
  <c r="MC244" i="2"/>
  <c r="NF301" i="2"/>
  <c r="MY301" i="2"/>
  <c r="ND301" i="2"/>
  <c r="MX301" i="2"/>
  <c r="NE301" i="2"/>
  <c r="MR301" i="2"/>
  <c r="MS301" i="2"/>
  <c r="MP301" i="2"/>
  <c r="NN301" i="2"/>
  <c r="NI301" i="2"/>
  <c r="MX239" i="4"/>
  <c r="MR239" i="4"/>
  <c r="MY239" i="4"/>
  <c r="MP239" i="4"/>
  <c r="MR530" i="2"/>
  <c r="MQ530" i="2"/>
  <c r="MP530" i="2"/>
  <c r="ND530" i="2"/>
  <c r="NO530" i="2"/>
  <c r="NN530" i="2"/>
  <c r="NI530" i="2"/>
  <c r="NH530" i="2"/>
  <c r="NG530" i="2"/>
  <c r="NF530" i="2"/>
  <c r="MY530" i="2"/>
  <c r="MY458" i="4"/>
  <c r="MQ458" i="4"/>
  <c r="MX458" i="4"/>
  <c r="MP458" i="4"/>
  <c r="MS458" i="4"/>
  <c r="MP535" i="3"/>
  <c r="MX535" i="3"/>
  <c r="MS535" i="3"/>
  <c r="MR535" i="3"/>
  <c r="MY535" i="3"/>
  <c r="MQ534" i="3"/>
  <c r="MY534" i="3"/>
  <c r="MS534" i="3"/>
  <c r="MX534" i="3"/>
  <c r="ND534" i="3" s="1"/>
  <c r="MP412" i="4"/>
  <c r="MS412" i="4"/>
  <c r="MR412" i="4"/>
  <c r="MY412" i="4"/>
  <c r="MX412" i="4"/>
  <c r="MQ66" i="3"/>
  <c r="MX66" i="3"/>
  <c r="MP66" i="3"/>
  <c r="MS66" i="3"/>
  <c r="MR66" i="3"/>
  <c r="NE269" i="2"/>
  <c r="MS269" i="2"/>
  <c r="MR269" i="2"/>
  <c r="MQ269" i="2"/>
  <c r="MP269" i="2"/>
  <c r="NN269" i="2"/>
  <c r="NO269" i="2"/>
  <c r="NH269" i="2"/>
  <c r="NI269" i="2"/>
  <c r="ND269" i="2"/>
  <c r="MY269" i="2"/>
  <c r="MY447" i="2"/>
  <c r="MP447" i="2"/>
  <c r="NT447" i="2" s="1"/>
  <c r="MS447" i="2"/>
  <c r="NO447" i="2"/>
  <c r="MQ447" i="2"/>
  <c r="NI447" i="2"/>
  <c r="NN447" i="2"/>
  <c r="NG447" i="2"/>
  <c r="NH447" i="2"/>
  <c r="NE447" i="2"/>
  <c r="ND447" i="2"/>
  <c r="NH365" i="2"/>
  <c r="NE365" i="2"/>
  <c r="NF365" i="2"/>
  <c r="ND365" i="2"/>
  <c r="MX365" i="2"/>
  <c r="MR365" i="2"/>
  <c r="MY365" i="2"/>
  <c r="MP365" i="2"/>
  <c r="MQ365" i="2"/>
  <c r="NI365" i="2"/>
  <c r="MQ285" i="4"/>
  <c r="MX285" i="4"/>
  <c r="MP285" i="4"/>
  <c r="MS285" i="4"/>
  <c r="MY285" i="4"/>
  <c r="MS264" i="4"/>
  <c r="MP264" i="4"/>
  <c r="MX264" i="4"/>
  <c r="MY264" i="4"/>
  <c r="MB180" i="2"/>
  <c r="MC180" i="2"/>
  <c r="MX184" i="3"/>
  <c r="MR184" i="3"/>
  <c r="MY184" i="3"/>
  <c r="MP184" i="3"/>
  <c r="MX158" i="4"/>
  <c r="MP158" i="4"/>
  <c r="MR158" i="4"/>
  <c r="MQ158" i="4"/>
  <c r="MS158" i="4"/>
  <c r="NE230" i="3"/>
  <c r="MQ503" i="2"/>
  <c r="MX503" i="2"/>
  <c r="NN503" i="2"/>
  <c r="NH503" i="2"/>
  <c r="MY503" i="2"/>
  <c r="MS503" i="2"/>
  <c r="NI503" i="2"/>
  <c r="NG503" i="2"/>
  <c r="NE503" i="2"/>
  <c r="MR503" i="2"/>
  <c r="MY325" i="4"/>
  <c r="MP325" i="4"/>
  <c r="MR325" i="4"/>
  <c r="MS325" i="4"/>
  <c r="MP259" i="4"/>
  <c r="MS259" i="4"/>
  <c r="MR259" i="4"/>
  <c r="MQ259" i="4"/>
  <c r="MQ68" i="3"/>
  <c r="MX68" i="3"/>
  <c r="MP68" i="3"/>
  <c r="MR68" i="3"/>
  <c r="MY68" i="3"/>
  <c r="MQ471" i="3"/>
  <c r="MP471" i="3"/>
  <c r="MY471" i="3"/>
  <c r="MR471" i="3"/>
  <c r="MS471" i="3"/>
  <c r="MC472" i="3"/>
  <c r="MB472" i="3"/>
  <c r="MX255" i="2"/>
  <c r="MY255" i="2"/>
  <c r="NE255" i="2"/>
  <c r="MS255" i="2"/>
  <c r="MR255" i="2"/>
  <c r="MQ255" i="2"/>
  <c r="MP255" i="2"/>
  <c r="NN255" i="2"/>
  <c r="NO255" i="2"/>
  <c r="NF255" i="2"/>
  <c r="NG255" i="2"/>
  <c r="NF58" i="2"/>
  <c r="NE58" i="2"/>
  <c r="MP608" i="2"/>
  <c r="MS108" i="2"/>
  <c r="MR203" i="3"/>
  <c r="NH54" i="2"/>
  <c r="NE54" i="2"/>
  <c r="MX588" i="4"/>
  <c r="NH542" i="2"/>
  <c r="NI542" i="2"/>
  <c r="ND91" i="2"/>
  <c r="MY91" i="2"/>
  <c r="MQ501" i="2"/>
  <c r="ND501" i="2"/>
  <c r="NE501" i="2"/>
  <c r="MR501" i="2"/>
  <c r="NN501" i="2"/>
  <c r="MP501" i="2"/>
  <c r="MY501" i="2"/>
  <c r="MX501" i="2"/>
  <c r="NI501" i="2"/>
  <c r="MS501" i="2"/>
  <c r="NO501" i="2"/>
  <c r="MX256" i="4"/>
  <c r="MP256" i="4"/>
  <c r="MS256" i="4"/>
  <c r="MQ256" i="4"/>
  <c r="MR256" i="4"/>
  <c r="MS450" i="3"/>
  <c r="MR450" i="3"/>
  <c r="MY450" i="3"/>
  <c r="MQ450" i="3"/>
  <c r="MX450" i="3"/>
  <c r="MY477" i="4"/>
  <c r="MQ477" i="4"/>
  <c r="MP477" i="4"/>
  <c r="MS477" i="4"/>
  <c r="MR477" i="4"/>
  <c r="MP353" i="4"/>
  <c r="MY353" i="4"/>
  <c r="MR275" i="4"/>
  <c r="MS275" i="4"/>
  <c r="MY275" i="4"/>
  <c r="MP275" i="4"/>
  <c r="MX275" i="4"/>
  <c r="MQ275" i="4"/>
  <c r="MP60" i="4"/>
  <c r="MS60" i="4"/>
  <c r="MR60" i="4"/>
  <c r="MY60" i="4"/>
  <c r="MQ60" i="4"/>
  <c r="NG608" i="2"/>
  <c r="NF54" i="2"/>
  <c r="NO91" i="2"/>
  <c r="MS58" i="2"/>
  <c r="ND58" i="2"/>
  <c r="MR608" i="2"/>
  <c r="NE108" i="2"/>
  <c r="MS203" i="3"/>
  <c r="NG54" i="2"/>
  <c r="ND54" i="2"/>
  <c r="MR588" i="4"/>
  <c r="NN542" i="2"/>
  <c r="NO542" i="2"/>
  <c r="MS91" i="2"/>
  <c r="NN91" i="2"/>
  <c r="MP200" i="3"/>
  <c r="MX200" i="3"/>
  <c r="MR200" i="3"/>
  <c r="MX277" i="4"/>
  <c r="MQ277" i="4"/>
  <c r="MP439" i="2"/>
  <c r="MX439" i="2"/>
  <c r="NE439" i="2"/>
  <c r="NN439" i="2"/>
  <c r="NE262" i="2"/>
  <c r="MX262" i="2"/>
  <c r="NG262" i="2"/>
  <c r="MS197" i="2"/>
  <c r="ND197" i="2"/>
  <c r="NI197" i="2"/>
  <c r="MR111" i="2"/>
  <c r="MX111" i="2"/>
  <c r="MS111" i="2"/>
  <c r="NF111" i="2"/>
  <c r="NH111" i="2"/>
  <c r="MP111" i="2"/>
  <c r="MQ111" i="2"/>
  <c r="NN111" i="2"/>
  <c r="NE111" i="2"/>
  <c r="NG111" i="2"/>
  <c r="NI111" i="2"/>
  <c r="MQ74" i="2"/>
  <c r="NO74" i="2"/>
  <c r="NH74" i="2"/>
  <c r="MP74" i="2"/>
  <c r="NI74" i="2"/>
  <c r="MY74" i="2"/>
  <c r="MX74" i="2"/>
  <c r="ND74" i="2"/>
  <c r="MS74" i="2"/>
  <c r="MR85" i="4"/>
  <c r="MY85" i="4"/>
  <c r="MQ85" i="4"/>
  <c r="MP85" i="4"/>
  <c r="MQ179" i="3"/>
  <c r="MR179" i="3"/>
  <c r="MY179" i="3"/>
  <c r="MX443" i="4"/>
  <c r="MP443" i="4"/>
  <c r="NN427" i="2"/>
  <c r="NF427" i="2"/>
  <c r="MP427" i="2"/>
  <c r="NO427" i="2"/>
  <c r="NI427" i="2"/>
  <c r="MS427" i="2"/>
  <c r="MS107" i="4"/>
  <c r="MP107" i="4"/>
  <c r="MY395" i="4"/>
  <c r="MX395" i="4"/>
  <c r="MY407" i="2"/>
  <c r="NE407" i="2"/>
  <c r="NO407" i="2"/>
  <c r="MR520" i="3"/>
  <c r="MQ520" i="3"/>
  <c r="MY305" i="4"/>
  <c r="MR305" i="4"/>
  <c r="MQ456" i="4"/>
  <c r="MP456" i="4"/>
  <c r="MS415" i="4"/>
  <c r="MX415" i="4"/>
  <c r="MX134" i="4"/>
  <c r="MR134" i="4"/>
  <c r="NG126" i="2"/>
  <c r="MX126" i="2"/>
  <c r="NH126" i="2"/>
  <c r="MX144" i="4"/>
  <c r="MQ144" i="4"/>
  <c r="NH90" i="2"/>
  <c r="MQ90" i="2"/>
  <c r="MR305" i="2"/>
  <c r="MX305" i="2"/>
  <c r="MQ305" i="2"/>
  <c r="MQ531" i="4"/>
  <c r="MR531" i="4"/>
  <c r="MR559" i="3"/>
  <c r="MS559" i="3"/>
  <c r="MR530" i="3"/>
  <c r="MX530" i="3"/>
  <c r="MR231" i="4"/>
  <c r="MY231" i="4"/>
  <c r="MQ231" i="4"/>
  <c r="NE231" i="4" s="1"/>
  <c r="MP231" i="4"/>
  <c r="MP122" i="4"/>
  <c r="MS122" i="4"/>
  <c r="MR122" i="4"/>
  <c r="MQ122" i="4"/>
  <c r="MY342" i="2"/>
  <c r="NF342" i="2"/>
  <c r="NE342" i="2"/>
  <c r="NO342" i="2"/>
  <c r="MP342" i="2"/>
  <c r="NN342" i="2"/>
  <c r="NH342" i="2"/>
  <c r="NI342" i="2"/>
  <c r="MR460" i="4"/>
  <c r="MY460" i="4"/>
  <c r="MQ460" i="4"/>
  <c r="NE460" i="4" s="1"/>
  <c r="MP460" i="4"/>
  <c r="MS216" i="3"/>
  <c r="MR216" i="3"/>
  <c r="MY216" i="3"/>
  <c r="MQ216" i="3"/>
  <c r="MX216" i="3"/>
  <c r="ND216" i="3" s="1"/>
  <c r="MX369" i="2"/>
  <c r="NO369" i="2"/>
  <c r="MS369" i="2"/>
  <c r="NI369" i="2"/>
  <c r="MQ369" i="2"/>
  <c r="NG369" i="2"/>
  <c r="ND369" i="2"/>
  <c r="NE369" i="2"/>
  <c r="NH369" i="2"/>
  <c r="MR369" i="2"/>
  <c r="NT369" i="2" s="1"/>
  <c r="MQ475" i="3"/>
  <c r="MS475" i="3"/>
  <c r="MR475" i="3"/>
  <c r="MP475" i="3"/>
  <c r="MX475" i="3"/>
  <c r="MY155" i="4"/>
  <c r="MR155" i="4"/>
  <c r="MS155" i="4"/>
  <c r="MQ155" i="4"/>
  <c r="MS148" i="3"/>
  <c r="MR148" i="3"/>
  <c r="MY148" i="3"/>
  <c r="MP148" i="3"/>
  <c r="MP177" i="2"/>
  <c r="NH177" i="2"/>
  <c r="NO177" i="2"/>
  <c r="NF177" i="2"/>
  <c r="NI177" i="2"/>
  <c r="ND177" i="2"/>
  <c r="NG177" i="2"/>
  <c r="MX177" i="2"/>
  <c r="MY177" i="2"/>
  <c r="NE177" i="2"/>
  <c r="MQ177" i="2"/>
  <c r="NH508" i="2"/>
  <c r="NG508" i="2"/>
  <c r="NN508" i="2"/>
  <c r="NE508" i="2"/>
  <c r="ND508" i="2"/>
  <c r="MS508" i="2"/>
  <c r="NF508" i="2"/>
  <c r="MY508" i="2"/>
  <c r="MX508" i="2"/>
  <c r="MQ508" i="2"/>
  <c r="NI508" i="2"/>
  <c r="MX161" i="4"/>
  <c r="MP161" i="4"/>
  <c r="MS161" i="4"/>
  <c r="MY161" i="4"/>
  <c r="NE181" i="2"/>
  <c r="NH181" i="2"/>
  <c r="NO181" i="2"/>
  <c r="NF181" i="2"/>
  <c r="NI181" i="2"/>
  <c r="ND181" i="2"/>
  <c r="NG181" i="2"/>
  <c r="MX181" i="2"/>
  <c r="MY181" i="2"/>
  <c r="MR181" i="2"/>
  <c r="NT181" i="2" s="1"/>
  <c r="MQ181" i="2"/>
  <c r="MX608" i="2"/>
  <c r="ND542" i="2"/>
  <c r="NI91" i="2"/>
  <c r="MS337" i="4"/>
  <c r="NN477" i="2"/>
  <c r="MX311" i="4"/>
  <c r="MP311" i="4"/>
  <c r="MS311" i="4"/>
  <c r="MR311" i="4"/>
  <c r="MY311" i="4"/>
  <c r="MX152" i="3"/>
  <c r="MY152" i="3"/>
  <c r="MQ152" i="3"/>
  <c r="MP152" i="3"/>
  <c r="MR152" i="3"/>
  <c r="MB311" i="3"/>
  <c r="MC311" i="3"/>
  <c r="MS102" i="4"/>
  <c r="MY102" i="4"/>
  <c r="MR169" i="3"/>
  <c r="MY169" i="3"/>
  <c r="MX169" i="3"/>
  <c r="NH459" i="2"/>
  <c r="MQ459" i="2"/>
  <c r="ND122" i="2"/>
  <c r="MS122" i="2"/>
  <c r="NE122" i="2"/>
  <c r="NF122" i="2"/>
  <c r="MQ122" i="2"/>
  <c r="NO122" i="2"/>
  <c r="NH122" i="2"/>
  <c r="NN122" i="2"/>
  <c r="MP122" i="2"/>
  <c r="NI122" i="2"/>
  <c r="MX122" i="2"/>
  <c r="MY292" i="4"/>
  <c r="MQ292" i="4"/>
  <c r="MX292" i="4"/>
  <c r="ND292" i="4" s="1"/>
  <c r="MS292" i="4"/>
  <c r="OH414" i="2"/>
  <c r="MX399" i="3"/>
  <c r="MR336" i="4"/>
  <c r="MS514" i="3"/>
  <c r="MS594" i="3"/>
  <c r="NE594" i="3" s="1"/>
  <c r="MX594" i="3"/>
  <c r="MP594" i="3"/>
  <c r="ND455" i="3"/>
  <c r="MY68" i="4"/>
  <c r="NE396" i="3"/>
  <c r="MR594" i="3"/>
  <c r="MS68" i="4"/>
  <c r="NG308" i="2"/>
  <c r="MQ282" i="4"/>
  <c r="MY496" i="4"/>
  <c r="MX333" i="4"/>
  <c r="MX353" i="3"/>
  <c r="MP491" i="3"/>
  <c r="NJ206" i="2"/>
  <c r="MY570" i="3"/>
  <c r="MX71" i="4"/>
  <c r="MS299" i="4"/>
  <c r="ND338" i="2"/>
  <c r="NI338" i="2"/>
  <c r="MR306" i="4"/>
  <c r="MQ338" i="2"/>
  <c r="MS338" i="2"/>
  <c r="NG570" i="2"/>
  <c r="NN436" i="2"/>
  <c r="NN267" i="2"/>
  <c r="MR202" i="4"/>
  <c r="NE338" i="2"/>
  <c r="OH338" i="2" s="1"/>
  <c r="NH147" i="2"/>
  <c r="NN570" i="2"/>
  <c r="MC104" i="3"/>
  <c r="MS104" i="3" s="1"/>
  <c r="MP267" i="2"/>
  <c r="MX338" i="2"/>
  <c r="NO570" i="2"/>
  <c r="NI591" i="2"/>
  <c r="MR394" i="4"/>
  <c r="NO591" i="2"/>
  <c r="MS394" i="4"/>
  <c r="MX478" i="4"/>
  <c r="MX199" i="4"/>
  <c r="MX149" i="4"/>
  <c r="NN338" i="2"/>
  <c r="NE147" i="2"/>
  <c r="MP394" i="4"/>
  <c r="MR40" i="2"/>
  <c r="MT403" i="3"/>
  <c r="NK208" i="2"/>
  <c r="MS570" i="2"/>
  <c r="NE570" i="2"/>
  <c r="ND570" i="2"/>
  <c r="NH570" i="2"/>
  <c r="NF570" i="2"/>
  <c r="MX570" i="2"/>
  <c r="MR570" i="2"/>
  <c r="MP570" i="2"/>
  <c r="MY570" i="2"/>
  <c r="NI570" i="2"/>
  <c r="MS105" i="4"/>
  <c r="MR105" i="4"/>
  <c r="MY105" i="4"/>
  <c r="MX105" i="4"/>
  <c r="ND304" i="3"/>
  <c r="MY195" i="4"/>
  <c r="NU576" i="2"/>
  <c r="NW576" i="2" s="1"/>
  <c r="MQ271" i="3"/>
  <c r="MS132" i="3"/>
  <c r="MQ604" i="3"/>
  <c r="MS351" i="4"/>
  <c r="MY26" i="3"/>
  <c r="MQ365" i="3"/>
  <c r="OG606" i="2"/>
  <c r="MP278" i="2"/>
  <c r="MP519" i="4"/>
  <c r="MP223" i="3"/>
  <c r="MQ114" i="2"/>
  <c r="MW541" i="4"/>
  <c r="MR128" i="4"/>
  <c r="MV214" i="2"/>
  <c r="MX129" i="2"/>
  <c r="OG519" i="2"/>
  <c r="NE272" i="3"/>
  <c r="ND334" i="3"/>
  <c r="MQ514" i="3"/>
  <c r="MR413" i="3"/>
  <c r="NF459" i="2"/>
  <c r="MP423" i="4"/>
  <c r="MS207" i="4"/>
  <c r="NT449" i="2"/>
  <c r="MY383" i="2"/>
  <c r="MY294" i="3"/>
  <c r="NU414" i="2"/>
  <c r="MQ546" i="3"/>
  <c r="ND91" i="3"/>
  <c r="MY218" i="3"/>
  <c r="MR159" i="2"/>
  <c r="MY271" i="2"/>
  <c r="MX417" i="4"/>
  <c r="MS189" i="4"/>
  <c r="MS156" i="3"/>
  <c r="MR114" i="2"/>
  <c r="ND114" i="2"/>
  <c r="NN207" i="2"/>
  <c r="MS398" i="3"/>
  <c r="MS463" i="2"/>
  <c r="NH463" i="2"/>
  <c r="MQ172" i="4"/>
  <c r="MP411" i="3"/>
  <c r="NH151" i="2"/>
  <c r="MQ434" i="4"/>
  <c r="NO421" i="2"/>
  <c r="MY421" i="2"/>
  <c r="NU421" i="2" s="1"/>
  <c r="MR140" i="4"/>
  <c r="MR281" i="4"/>
  <c r="NN278" i="2"/>
  <c r="MS278" i="2"/>
  <c r="MQ185" i="2"/>
  <c r="MX185" i="2"/>
  <c r="NT185" i="2" s="1"/>
  <c r="MY490" i="3"/>
  <c r="MY328" i="4"/>
  <c r="MS85" i="3"/>
  <c r="MS104" i="4"/>
  <c r="MS268" i="4"/>
  <c r="MS473" i="4"/>
  <c r="MR136" i="4"/>
  <c r="NI599" i="2"/>
  <c r="ND59" i="2"/>
  <c r="MY59" i="2"/>
  <c r="MY399" i="4"/>
  <c r="MX388" i="4"/>
  <c r="NE374" i="2"/>
  <c r="ND374" i="2"/>
  <c r="NN509" i="2"/>
  <c r="MP299" i="4"/>
  <c r="NO129" i="2"/>
  <c r="MY327" i="4"/>
  <c r="MR185" i="3"/>
  <c r="MS458" i="3"/>
  <c r="MQ199" i="4"/>
  <c r="MS40" i="2"/>
  <c r="MP40" i="2"/>
  <c r="MS306" i="4"/>
  <c r="NE267" i="2"/>
  <c r="MR267" i="2"/>
  <c r="MX586" i="4"/>
  <c r="ND97" i="3"/>
  <c r="NE304" i="3"/>
  <c r="NT611" i="2"/>
  <c r="NE453" i="3"/>
  <c r="MX73" i="4"/>
  <c r="MX271" i="2"/>
  <c r="NG271" i="2"/>
  <c r="MQ417" i="4"/>
  <c r="MP189" i="4"/>
  <c r="MQ159" i="2"/>
  <c r="NG114" i="2"/>
  <c r="NO207" i="2"/>
  <c r="MQ207" i="2"/>
  <c r="MP398" i="3"/>
  <c r="MP463" i="2"/>
  <c r="NN463" i="2"/>
  <c r="MY172" i="4"/>
  <c r="MS411" i="3"/>
  <c r="NO151" i="2"/>
  <c r="MQ151" i="2"/>
  <c r="MY434" i="4"/>
  <c r="MP421" i="2"/>
  <c r="NE421" i="2"/>
  <c r="MQ518" i="4"/>
  <c r="MS281" i="4"/>
  <c r="MQ278" i="2"/>
  <c r="MX278" i="2"/>
  <c r="MS185" i="2"/>
  <c r="ND185" i="2"/>
  <c r="MQ490" i="3"/>
  <c r="MY268" i="4"/>
  <c r="MS136" i="4"/>
  <c r="NE136" i="4" s="1"/>
  <c r="NH599" i="2"/>
  <c r="MR599" i="2"/>
  <c r="MS59" i="2"/>
  <c r="NF59" i="2"/>
  <c r="MR399" i="4"/>
  <c r="MQ388" i="4"/>
  <c r="NN374" i="2"/>
  <c r="NO374" i="2"/>
  <c r="NO509" i="2"/>
  <c r="MR509" i="2"/>
  <c r="MX299" i="4"/>
  <c r="MR129" i="2"/>
  <c r="MS327" i="4"/>
  <c r="MY199" i="4"/>
  <c r="NN40" i="2"/>
  <c r="MQ40" i="2"/>
  <c r="MP306" i="4"/>
  <c r="MQ267" i="2"/>
  <c r="MX430" i="3"/>
  <c r="MY430" i="3"/>
  <c r="MQ73" i="4"/>
  <c r="ND271" i="2"/>
  <c r="NI271" i="2"/>
  <c r="MY417" i="4"/>
  <c r="MY351" i="4"/>
  <c r="MX114" i="2"/>
  <c r="MP207" i="2"/>
  <c r="MS207" i="2"/>
  <c r="MQ398" i="3"/>
  <c r="NE463" i="2"/>
  <c r="MR172" i="4"/>
  <c r="ND172" i="4" s="1"/>
  <c r="MX411" i="3"/>
  <c r="NE151" i="2"/>
  <c r="ND151" i="2"/>
  <c r="MR434" i="4"/>
  <c r="MR421" i="2"/>
  <c r="NG421" i="2"/>
  <c r="MP182" i="4"/>
  <c r="MY518" i="4"/>
  <c r="MP281" i="4"/>
  <c r="MX208" i="3"/>
  <c r="MY278" i="2"/>
  <c r="MY185" i="2"/>
  <c r="NF185" i="2"/>
  <c r="MQ268" i="4"/>
  <c r="MP136" i="4"/>
  <c r="MP599" i="2"/>
  <c r="NE599" i="2"/>
  <c r="NI59" i="2"/>
  <c r="NN59" i="2"/>
  <c r="MS399" i="4"/>
  <c r="MY388" i="4"/>
  <c r="NI374" i="2"/>
  <c r="MX374" i="2"/>
  <c r="NG509" i="2"/>
  <c r="NH509" i="2"/>
  <c r="MQ299" i="4"/>
  <c r="NN129" i="2"/>
  <c r="MQ327" i="4"/>
  <c r="MX293" i="4"/>
  <c r="NO40" i="2"/>
  <c r="NE40" i="2"/>
  <c r="MX306" i="4"/>
  <c r="MS267" i="2"/>
  <c r="MQ430" i="3"/>
  <c r="MY73" i="4"/>
  <c r="NF271" i="2"/>
  <c r="NO271" i="2"/>
  <c r="MR417" i="4"/>
  <c r="MX156" i="3"/>
  <c r="MS114" i="2"/>
  <c r="MY114" i="2"/>
  <c r="MR207" i="2"/>
  <c r="NE207" i="2"/>
  <c r="MP604" i="3"/>
  <c r="NG463" i="2"/>
  <c r="MQ411" i="3"/>
  <c r="MX151" i="2"/>
  <c r="MY151" i="2"/>
  <c r="ND421" i="2"/>
  <c r="NI421" i="2"/>
  <c r="MX182" i="4"/>
  <c r="MR518" i="4"/>
  <c r="MC316" i="2"/>
  <c r="MX316" i="2" s="1"/>
  <c r="MX281" i="4"/>
  <c r="MC423" i="3"/>
  <c r="MX423" i="3" s="1"/>
  <c r="MQ208" i="3"/>
  <c r="NE278" i="2"/>
  <c r="NG185" i="2"/>
  <c r="NH185" i="2"/>
  <c r="MR132" i="3"/>
  <c r="MP85" i="3"/>
  <c r="MP104" i="4"/>
  <c r="MX268" i="4"/>
  <c r="MP473" i="4"/>
  <c r="MX599" i="2"/>
  <c r="MS599" i="2"/>
  <c r="MQ59" i="2"/>
  <c r="MX59" i="2"/>
  <c r="MR388" i="4"/>
  <c r="MQ374" i="2"/>
  <c r="NH374" i="2"/>
  <c r="MX509" i="2"/>
  <c r="ND509" i="2"/>
  <c r="MY299" i="4"/>
  <c r="MR327" i="4"/>
  <c r="MP458" i="3"/>
  <c r="MY293" i="4"/>
  <c r="NF40" i="2"/>
  <c r="ND40" i="2"/>
  <c r="MX267" i="2"/>
  <c r="MY267" i="2"/>
  <c r="MQ32" i="3"/>
  <c r="MR73" i="4"/>
  <c r="NH271" i="2"/>
  <c r="MP271" i="2"/>
  <c r="MX189" i="4"/>
  <c r="MP156" i="3"/>
  <c r="NH114" i="2"/>
  <c r="MP114" i="2"/>
  <c r="MX207" i="2"/>
  <c r="MY207" i="2"/>
  <c r="MX463" i="2"/>
  <c r="NI463" i="2"/>
  <c r="NI151" i="2"/>
  <c r="NF151" i="2"/>
  <c r="MX421" i="2"/>
  <c r="MQ182" i="4"/>
  <c r="MP518" i="4"/>
  <c r="MC178" i="2"/>
  <c r="MY208" i="3"/>
  <c r="NI278" i="2"/>
  <c r="NG278" i="2"/>
  <c r="NI185" i="2"/>
  <c r="NN185" i="2"/>
  <c r="MR490" i="3"/>
  <c r="MX85" i="3"/>
  <c r="MX104" i="4"/>
  <c r="MR268" i="4"/>
  <c r="MX473" i="4"/>
  <c r="NF599" i="2"/>
  <c r="MY599" i="2"/>
  <c r="NH59" i="2"/>
  <c r="MP59" i="2"/>
  <c r="MY374" i="2"/>
  <c r="NF374" i="2"/>
  <c r="NE509" i="2"/>
  <c r="MS509" i="2"/>
  <c r="MX327" i="4"/>
  <c r="MX458" i="3"/>
  <c r="MR199" i="4"/>
  <c r="NG40" i="2"/>
  <c r="ND267" i="2"/>
  <c r="NG267" i="2"/>
  <c r="MS73" i="4"/>
  <c r="NN271" i="2"/>
  <c r="MR271" i="2"/>
  <c r="MQ189" i="4"/>
  <c r="MQ156" i="3"/>
  <c r="NN114" i="2"/>
  <c r="NI114" i="2"/>
  <c r="ND207" i="2"/>
  <c r="NG207" i="2"/>
  <c r="MX398" i="3"/>
  <c r="MQ463" i="2"/>
  <c r="ND463" i="2"/>
  <c r="MS172" i="4"/>
  <c r="MR151" i="2"/>
  <c r="NG151" i="2"/>
  <c r="MS434" i="4"/>
  <c r="NN421" i="2"/>
  <c r="MY182" i="4"/>
  <c r="MS518" i="4"/>
  <c r="MR208" i="3"/>
  <c r="NF278" i="2"/>
  <c r="NO278" i="2"/>
  <c r="NO185" i="2"/>
  <c r="NE185" i="2"/>
  <c r="MX490" i="3"/>
  <c r="MQ85" i="3"/>
  <c r="MQ104" i="4"/>
  <c r="NH332" i="2"/>
  <c r="MQ473" i="4"/>
  <c r="MX136" i="4"/>
  <c r="ND599" i="2"/>
  <c r="NG599" i="2"/>
  <c r="MR59" i="2"/>
  <c r="MP399" i="4"/>
  <c r="MP374" i="2"/>
  <c r="NF509" i="2"/>
  <c r="NI509" i="2"/>
  <c r="MQ458" i="3"/>
  <c r="MS199" i="4"/>
  <c r="MX40" i="2"/>
  <c r="MQ306" i="4"/>
  <c r="NF267" i="2"/>
  <c r="NI267" i="2"/>
  <c r="MB359" i="4"/>
  <c r="MY359" i="4" s="1"/>
  <c r="MP430" i="3"/>
  <c r="MS393" i="4"/>
  <c r="MQ271" i="2"/>
  <c r="NO114" i="2"/>
  <c r="NF207" i="2"/>
  <c r="MY463" i="2"/>
  <c r="MP151" i="2"/>
  <c r="NF421" i="2"/>
  <c r="NH278" i="2"/>
  <c r="NN599" i="2"/>
  <c r="MQ509" i="2"/>
  <c r="NI40" i="2"/>
  <c r="NH267" i="2"/>
  <c r="MR430" i="3"/>
  <c r="NE71" i="3"/>
  <c r="MR38" i="3"/>
  <c r="OH536" i="2"/>
  <c r="MR212" i="3"/>
  <c r="MR294" i="3"/>
  <c r="MY431" i="4"/>
  <c r="ND381" i="3"/>
  <c r="MQ345" i="4"/>
  <c r="MQ506" i="3"/>
  <c r="MY546" i="3"/>
  <c r="ND601" i="3"/>
  <c r="NG601" i="3" s="1"/>
  <c r="NJ601" i="3" s="1"/>
  <c r="MQ218" i="3"/>
  <c r="MP159" i="2"/>
  <c r="ND390" i="3"/>
  <c r="MS361" i="4"/>
  <c r="MR361" i="4"/>
  <c r="ND368" i="3"/>
  <c r="ND338" i="3"/>
  <c r="NT414" i="2"/>
  <c r="NT590" i="2"/>
  <c r="NE374" i="3"/>
  <c r="NE381" i="3"/>
  <c r="NU566" i="2"/>
  <c r="OH559" i="2"/>
  <c r="OH466" i="2"/>
  <c r="OH339" i="2"/>
  <c r="NE99" i="3"/>
  <c r="OG536" i="2"/>
  <c r="NT536" i="2"/>
  <c r="NF416" i="2"/>
  <c r="NE373" i="3"/>
  <c r="ND589" i="3"/>
  <c r="NT396" i="2"/>
  <c r="ND75" i="3"/>
  <c r="OH611" i="2"/>
  <c r="OG544" i="2"/>
  <c r="NE77" i="3"/>
  <c r="ND396" i="3"/>
  <c r="OH523" i="2"/>
  <c r="OH606" i="2"/>
  <c r="ND99" i="3"/>
  <c r="OG611" i="2"/>
  <c r="ND242" i="3"/>
  <c r="NE330" i="3"/>
  <c r="MX326" i="4"/>
  <c r="MY219" i="3"/>
  <c r="MS176" i="4"/>
  <c r="MR461" i="2"/>
  <c r="MY461" i="2"/>
  <c r="MW600" i="4"/>
  <c r="MQ93" i="4"/>
  <c r="MS159" i="2"/>
  <c r="MX562" i="3"/>
  <c r="MR345" i="4"/>
  <c r="MV208" i="2"/>
  <c r="MV260" i="2"/>
  <c r="NF84" i="2"/>
  <c r="MS483" i="2"/>
  <c r="MX483" i="2"/>
  <c r="NT483" i="2" s="1"/>
  <c r="MX318" i="4"/>
  <c r="MS218" i="3"/>
  <c r="MP103" i="4"/>
  <c r="MP336" i="4"/>
  <c r="MP176" i="3"/>
  <c r="MQ62" i="3"/>
  <c r="MR431" i="4"/>
  <c r="MP415" i="4"/>
  <c r="MC582" i="4"/>
  <c r="MP582" i="4" s="1"/>
  <c r="MS459" i="2"/>
  <c r="MP207" i="4"/>
  <c r="MY144" i="4"/>
  <c r="MY520" i="3"/>
  <c r="MY423" i="4"/>
  <c r="MP546" i="3"/>
  <c r="MS497" i="4"/>
  <c r="NE126" i="2"/>
  <c r="MY126" i="2"/>
  <c r="MY518" i="3"/>
  <c r="MP407" i="2"/>
  <c r="NG407" i="2"/>
  <c r="MX559" i="3"/>
  <c r="NF90" i="2"/>
  <c r="NE90" i="2"/>
  <c r="MS305" i="4"/>
  <c r="MX456" i="4"/>
  <c r="MR506" i="3"/>
  <c r="MP530" i="3"/>
  <c r="MS305" i="2"/>
  <c r="ND305" i="2"/>
  <c r="MX173" i="4"/>
  <c r="MB584" i="4"/>
  <c r="MP584" i="4" s="1"/>
  <c r="MS134" i="4"/>
  <c r="MR514" i="3"/>
  <c r="MQ360" i="4"/>
  <c r="MQ147" i="2"/>
  <c r="MP395" i="4"/>
  <c r="MX147" i="2"/>
  <c r="MS531" i="4"/>
  <c r="MP293" i="3"/>
  <c r="MQ326" i="4"/>
  <c r="MR219" i="3"/>
  <c r="MP176" i="4"/>
  <c r="MX461" i="2"/>
  <c r="MY159" i="2"/>
  <c r="MX345" i="4"/>
  <c r="NJ208" i="2"/>
  <c r="NJ260" i="2"/>
  <c r="NG84" i="2"/>
  <c r="MY483" i="2"/>
  <c r="ND483" i="2"/>
  <c r="MR218" i="3"/>
  <c r="MX103" i="4"/>
  <c r="MX336" i="4"/>
  <c r="MQ176" i="3"/>
  <c r="MR586" i="4"/>
  <c r="MY62" i="3"/>
  <c r="MS496" i="4"/>
  <c r="MS431" i="4"/>
  <c r="MR415" i="4"/>
  <c r="MY459" i="2"/>
  <c r="MX207" i="4"/>
  <c r="MR144" i="4"/>
  <c r="MS520" i="3"/>
  <c r="MQ423" i="4"/>
  <c r="MX546" i="3"/>
  <c r="MU403" i="3"/>
  <c r="MS126" i="2"/>
  <c r="MP126" i="2"/>
  <c r="MQ518" i="3"/>
  <c r="MR407" i="2"/>
  <c r="NI407" i="2"/>
  <c r="MY482" i="4"/>
  <c r="MQ559" i="3"/>
  <c r="MS90" i="2"/>
  <c r="ND90" i="2"/>
  <c r="MP305" i="4"/>
  <c r="MR456" i="4"/>
  <c r="MX506" i="3"/>
  <c r="MY305" i="2"/>
  <c r="NE305" i="2"/>
  <c r="MQ173" i="4"/>
  <c r="MP134" i="4"/>
  <c r="MX514" i="3"/>
  <c r="MY360" i="4"/>
  <c r="ND147" i="2"/>
  <c r="MS395" i="4"/>
  <c r="NN147" i="2"/>
  <c r="NT339" i="2"/>
  <c r="NE323" i="3"/>
  <c r="MS294" i="3"/>
  <c r="MX293" i="3"/>
  <c r="MY326" i="4"/>
  <c r="MS219" i="3"/>
  <c r="MX176" i="4"/>
  <c r="MX171" i="3"/>
  <c r="ND461" i="2"/>
  <c r="MX159" i="2"/>
  <c r="NE159" i="2"/>
  <c r="MP345" i="4"/>
  <c r="MY382" i="4"/>
  <c r="NL208" i="2"/>
  <c r="MY333" i="4"/>
  <c r="NL260" i="2"/>
  <c r="NI84" i="2"/>
  <c r="MX84" i="2"/>
  <c r="NE483" i="2"/>
  <c r="NF483" i="2"/>
  <c r="MC304" i="2"/>
  <c r="NN304" i="2" s="1"/>
  <c r="MX218" i="3"/>
  <c r="MQ103" i="4"/>
  <c r="MQ336" i="4"/>
  <c r="MR62" i="3"/>
  <c r="ND62" i="3" s="1"/>
  <c r="MP496" i="4"/>
  <c r="MP431" i="4"/>
  <c r="MY415" i="4"/>
  <c r="MQ253" i="3"/>
  <c r="MS315" i="4"/>
  <c r="NG459" i="2"/>
  <c r="NO459" i="2"/>
  <c r="MQ207" i="4"/>
  <c r="MS144" i="4"/>
  <c r="MP520" i="3"/>
  <c r="MC310" i="2"/>
  <c r="MQ310" i="2" s="1"/>
  <c r="MY126" i="4"/>
  <c r="MV403" i="3"/>
  <c r="MR126" i="2"/>
  <c r="MQ126" i="2"/>
  <c r="MR518" i="3"/>
  <c r="MP413" i="3"/>
  <c r="MX407" i="2"/>
  <c r="MY559" i="3"/>
  <c r="NG90" i="2"/>
  <c r="MX305" i="4"/>
  <c r="MY456" i="4"/>
  <c r="MP506" i="3"/>
  <c r="NG305" i="2"/>
  <c r="MY173" i="4"/>
  <c r="MB600" i="4"/>
  <c r="MY600" i="4" s="1"/>
  <c r="MP514" i="3"/>
  <c r="MR360" i="4"/>
  <c r="NT408" i="2"/>
  <c r="MP531" i="4"/>
  <c r="MY531" i="4"/>
  <c r="MX531" i="4"/>
  <c r="NG147" i="2"/>
  <c r="MY53" i="2"/>
  <c r="MQ294" i="3"/>
  <c r="MU291" i="3"/>
  <c r="MQ293" i="3"/>
  <c r="MP219" i="3"/>
  <c r="MQ176" i="4"/>
  <c r="MQ171" i="3"/>
  <c r="NE461" i="2"/>
  <c r="NF461" i="2"/>
  <c r="ND159" i="2"/>
  <c r="NG159" i="2"/>
  <c r="MS345" i="4"/>
  <c r="MR382" i="4"/>
  <c r="MW208" i="2"/>
  <c r="MR333" i="4"/>
  <c r="MW260" i="2"/>
  <c r="NE84" i="2"/>
  <c r="MR84" i="2"/>
  <c r="NG483" i="2"/>
  <c r="NH483" i="2"/>
  <c r="MQ318" i="4"/>
  <c r="MP218" i="3"/>
  <c r="MY103" i="4"/>
  <c r="MX496" i="4"/>
  <c r="MX431" i="4"/>
  <c r="MQ415" i="4"/>
  <c r="MY253" i="3"/>
  <c r="MP315" i="4"/>
  <c r="NI459" i="2"/>
  <c r="MP459" i="2"/>
  <c r="MY207" i="4"/>
  <c r="MX520" i="3"/>
  <c r="MQ335" i="4"/>
  <c r="MS126" i="4"/>
  <c r="MW403" i="3"/>
  <c r="NN126" i="2"/>
  <c r="ND126" i="2"/>
  <c r="MX518" i="3"/>
  <c r="MX413" i="3"/>
  <c r="NN407" i="2"/>
  <c r="MP559" i="3"/>
  <c r="MX90" i="2"/>
  <c r="MQ305" i="4"/>
  <c r="MS456" i="4"/>
  <c r="MS506" i="3"/>
  <c r="MS530" i="3"/>
  <c r="NI305" i="2"/>
  <c r="MR173" i="4"/>
  <c r="MS360" i="4"/>
  <c r="NO147" i="2"/>
  <c r="MR147" i="2"/>
  <c r="NE47" i="3"/>
  <c r="MP294" i="3"/>
  <c r="MC371" i="3"/>
  <c r="MR371" i="3" s="1"/>
  <c r="MV291" i="3"/>
  <c r="MY293" i="3"/>
  <c r="MY176" i="4"/>
  <c r="MY171" i="3"/>
  <c r="NG461" i="2"/>
  <c r="NH461" i="2"/>
  <c r="NF159" i="2"/>
  <c r="NI159" i="2"/>
  <c r="MY345" i="4"/>
  <c r="MS382" i="4"/>
  <c r="MU208" i="2"/>
  <c r="MQ333" i="4"/>
  <c r="MU260" i="2"/>
  <c r="MU582" i="3"/>
  <c r="NN84" i="2"/>
  <c r="MY84" i="2"/>
  <c r="NI483" i="2"/>
  <c r="NN483" i="2"/>
  <c r="MY318" i="4"/>
  <c r="MY176" i="3"/>
  <c r="MQ496" i="4"/>
  <c r="MQ431" i="4"/>
  <c r="MR253" i="3"/>
  <c r="ND253" i="3" s="1"/>
  <c r="MX315" i="4"/>
  <c r="ND459" i="2"/>
  <c r="MR459" i="2"/>
  <c r="MR207" i="4"/>
  <c r="MS423" i="4"/>
  <c r="MS546" i="3"/>
  <c r="MP126" i="4"/>
  <c r="NO126" i="2"/>
  <c r="MC208" i="2"/>
  <c r="ND208" i="2" s="1"/>
  <c r="MS518" i="3"/>
  <c r="MQ413" i="3"/>
  <c r="NF407" i="2"/>
  <c r="MQ407" i="2"/>
  <c r="MP409" i="4"/>
  <c r="MR90" i="2"/>
  <c r="MY90" i="2"/>
  <c r="MY506" i="3"/>
  <c r="MY530" i="3"/>
  <c r="NF305" i="2"/>
  <c r="NO305" i="2"/>
  <c r="MC355" i="3"/>
  <c r="ND532" i="3"/>
  <c r="MY134" i="4"/>
  <c r="MP360" i="4"/>
  <c r="NF147" i="2"/>
  <c r="MP147" i="2"/>
  <c r="MX294" i="3"/>
  <c r="MW291" i="3"/>
  <c r="MR293" i="3"/>
  <c r="MR326" i="4"/>
  <c r="MR171" i="3"/>
  <c r="NI461" i="2"/>
  <c r="NN461" i="2"/>
  <c r="MT600" i="4"/>
  <c r="NH159" i="2"/>
  <c r="NO159" i="2"/>
  <c r="MP382" i="4"/>
  <c r="NM208" i="2"/>
  <c r="MS333" i="4"/>
  <c r="NM260" i="2"/>
  <c r="MT582" i="3"/>
  <c r="MS84" i="2"/>
  <c r="MP84" i="2"/>
  <c r="NO483" i="2"/>
  <c r="MR318" i="4"/>
  <c r="MY336" i="4"/>
  <c r="MR176" i="3"/>
  <c r="MS62" i="3"/>
  <c r="MR496" i="4"/>
  <c r="MS253" i="3"/>
  <c r="MQ315" i="4"/>
  <c r="NE459" i="2"/>
  <c r="MX459" i="2"/>
  <c r="MP144" i="4"/>
  <c r="MR423" i="4"/>
  <c r="MR546" i="3"/>
  <c r="NF126" i="2"/>
  <c r="MY413" i="3"/>
  <c r="NH407" i="2"/>
  <c r="MS407" i="2"/>
  <c r="MY409" i="4"/>
  <c r="NI90" i="2"/>
  <c r="MP90" i="2"/>
  <c r="NT90" i="2" s="1"/>
  <c r="MC556" i="3"/>
  <c r="MX556" i="3" s="1"/>
  <c r="MQ530" i="3"/>
  <c r="NH305" i="2"/>
  <c r="MP305" i="2"/>
  <c r="MQ134" i="4"/>
  <c r="MW578" i="4"/>
  <c r="MY514" i="3"/>
  <c r="MR395" i="4"/>
  <c r="NT523" i="2"/>
  <c r="NO461" i="2"/>
  <c r="NN159" i="2"/>
  <c r="NH84" i="2"/>
  <c r="NN459" i="2"/>
  <c r="NI126" i="2"/>
  <c r="ND407" i="2"/>
  <c r="MR409" i="4"/>
  <c r="NN90" i="2"/>
  <c r="NN305" i="2"/>
  <c r="MU578" i="4"/>
  <c r="NI147" i="2"/>
  <c r="MY147" i="2"/>
  <c r="OG440" i="2"/>
  <c r="NE144" i="2"/>
  <c r="MX570" i="3"/>
  <c r="MP71" i="4"/>
  <c r="MS282" i="4"/>
  <c r="MQ553" i="4"/>
  <c r="MP353" i="3"/>
  <c r="MX491" i="3"/>
  <c r="NT446" i="2"/>
  <c r="MP272" i="4"/>
  <c r="MX272" i="4"/>
  <c r="NI227" i="2"/>
  <c r="MP29" i="4"/>
  <c r="NI326" i="2"/>
  <c r="MY212" i="3"/>
  <c r="MY577" i="4"/>
  <c r="MP399" i="3"/>
  <c r="MP40" i="3"/>
  <c r="MQ573" i="4"/>
  <c r="MR330" i="2"/>
  <c r="MR79" i="4"/>
  <c r="ND360" i="3"/>
  <c r="MY410" i="4"/>
  <c r="OG520" i="2"/>
  <c r="NE78" i="2"/>
  <c r="MS347" i="4"/>
  <c r="OH538" i="2"/>
  <c r="NI506" i="2"/>
  <c r="NG401" i="2"/>
  <c r="NU446" i="2"/>
  <c r="MR383" i="2"/>
  <c r="NU537" i="2"/>
  <c r="MR454" i="3"/>
  <c r="OG523" i="2"/>
  <c r="NE390" i="3"/>
  <c r="MP337" i="4"/>
  <c r="MR570" i="3"/>
  <c r="MS38" i="3"/>
  <c r="MQ29" i="4"/>
  <c r="MX282" i="4"/>
  <c r="MR78" i="2"/>
  <c r="MP78" i="2"/>
  <c r="MQ353" i="3"/>
  <c r="MS95" i="4"/>
  <c r="MP31" i="4"/>
  <c r="ND326" i="2"/>
  <c r="MP326" i="2"/>
  <c r="MQ227" i="2"/>
  <c r="ND227" i="2"/>
  <c r="MP278" i="4"/>
  <c r="MS230" i="4"/>
  <c r="MQ71" i="4"/>
  <c r="MX495" i="4"/>
  <c r="MR369" i="4"/>
  <c r="NE401" i="2"/>
  <c r="MY363" i="4"/>
  <c r="MY491" i="3"/>
  <c r="ND383" i="2"/>
  <c r="MR436" i="2"/>
  <c r="MX284" i="3"/>
  <c r="MY337" i="4"/>
  <c r="MS570" i="3"/>
  <c r="MP38" i="3"/>
  <c r="MP282" i="4"/>
  <c r="NN78" i="2"/>
  <c r="MQ78" i="2"/>
  <c r="MY353" i="3"/>
  <c r="MP95" i="4"/>
  <c r="NN326" i="2"/>
  <c r="MR326" i="2"/>
  <c r="NO227" i="2"/>
  <c r="MP230" i="4"/>
  <c r="MY575" i="4"/>
  <c r="MR495" i="4"/>
  <c r="MY369" i="4"/>
  <c r="MQ363" i="4"/>
  <c r="MP324" i="4"/>
  <c r="OH440" i="2"/>
  <c r="MQ436" i="2"/>
  <c r="MP198" i="4"/>
  <c r="MX38" i="3"/>
  <c r="MP454" i="3"/>
  <c r="MR282" i="4"/>
  <c r="NO78" i="2"/>
  <c r="ND78" i="2"/>
  <c r="MR353" i="3"/>
  <c r="MX95" i="4"/>
  <c r="MC274" i="2"/>
  <c r="NE274" i="2" s="1"/>
  <c r="MC440" i="3"/>
  <c r="MS440" i="3" s="1"/>
  <c r="MQ326" i="2"/>
  <c r="MC395" i="3"/>
  <c r="MR395" i="3" s="1"/>
  <c r="NF227" i="2"/>
  <c r="MX230" i="4"/>
  <c r="MR575" i="4"/>
  <c r="MP495" i="4"/>
  <c r="MX369" i="4"/>
  <c r="MS195" i="4"/>
  <c r="MX363" i="4"/>
  <c r="MX324" i="4"/>
  <c r="MR491" i="3"/>
  <c r="ND436" i="2"/>
  <c r="MQ284" i="3"/>
  <c r="NH436" i="2"/>
  <c r="MY436" i="2"/>
  <c r="MC307" i="3"/>
  <c r="MY307" i="3" s="1"/>
  <c r="MX198" i="4"/>
  <c r="MQ38" i="3"/>
  <c r="MX454" i="3"/>
  <c r="MY29" i="4"/>
  <c r="NF78" i="2"/>
  <c r="MQ95" i="4"/>
  <c r="MX31" i="4"/>
  <c r="MY326" i="2"/>
  <c r="NE227" i="2"/>
  <c r="NH227" i="2"/>
  <c r="MR278" i="4"/>
  <c r="MY71" i="4"/>
  <c r="MP575" i="4"/>
  <c r="ND575" i="4" s="1"/>
  <c r="MY495" i="4"/>
  <c r="NE495" i="4" s="1"/>
  <c r="MQ369" i="4"/>
  <c r="MP195" i="4"/>
  <c r="MR363" i="4"/>
  <c r="ND363" i="4" s="1"/>
  <c r="MQ324" i="4"/>
  <c r="MX347" i="4"/>
  <c r="NT566" i="2"/>
  <c r="MS436" i="2"/>
  <c r="NO436" i="2"/>
  <c r="MP570" i="3"/>
  <c r="MQ198" i="4"/>
  <c r="MY38" i="3"/>
  <c r="MQ454" i="3"/>
  <c r="MC228" i="2"/>
  <c r="NF228" i="2" s="1"/>
  <c r="MR29" i="4"/>
  <c r="NG78" i="2"/>
  <c r="MY95" i="4"/>
  <c r="MQ31" i="4"/>
  <c r="MS326" i="2"/>
  <c r="NE326" i="2"/>
  <c r="MR227" i="2"/>
  <c r="MY227" i="2"/>
  <c r="MS278" i="4"/>
  <c r="NO80" i="2"/>
  <c r="MR71" i="4"/>
  <c r="MQ575" i="4"/>
  <c r="NN146" i="2"/>
  <c r="MX195" i="4"/>
  <c r="MY324" i="4"/>
  <c r="ND77" i="3"/>
  <c r="MQ491" i="3"/>
  <c r="MX436" i="2"/>
  <c r="MP436" i="2"/>
  <c r="MR522" i="3"/>
  <c r="MP211" i="3"/>
  <c r="MX376" i="3"/>
  <c r="MY198" i="4"/>
  <c r="MY454" i="3"/>
  <c r="MS29" i="4"/>
  <c r="MY282" i="4"/>
  <c r="NI78" i="2"/>
  <c r="MX78" i="2"/>
  <c r="MS353" i="3"/>
  <c r="MC254" i="2"/>
  <c r="MX254" i="2" s="1"/>
  <c r="MY31" i="4"/>
  <c r="MX326" i="2"/>
  <c r="NG326" i="2"/>
  <c r="MS227" i="2"/>
  <c r="NG227" i="2"/>
  <c r="MY553" i="4"/>
  <c r="MY278" i="4"/>
  <c r="NG80" i="2"/>
  <c r="MQ230" i="4"/>
  <c r="NE230" i="4" s="1"/>
  <c r="MS71" i="4"/>
  <c r="MS575" i="4"/>
  <c r="NG146" i="2"/>
  <c r="MQ195" i="4"/>
  <c r="MR324" i="4"/>
  <c r="ND374" i="3"/>
  <c r="NG436" i="2"/>
  <c r="NH78" i="2"/>
  <c r="NF326" i="2"/>
  <c r="MP227" i="2"/>
  <c r="NE536" i="3"/>
  <c r="NI146" i="2"/>
  <c r="NG52" i="2"/>
  <c r="NE42" i="3"/>
  <c r="ND47" i="3"/>
  <c r="NI436" i="2"/>
  <c r="MS401" i="2"/>
  <c r="MR284" i="3"/>
  <c r="MY284" i="3"/>
  <c r="ND487" i="3"/>
  <c r="MQ69" i="4"/>
  <c r="MS284" i="3"/>
  <c r="NI42" i="2"/>
  <c r="MS92" i="4"/>
  <c r="MY69" i="4"/>
  <c r="MQ395" i="4"/>
  <c r="NU523" i="2"/>
  <c r="NT519" i="2"/>
  <c r="MQ539" i="3"/>
  <c r="NT559" i="2"/>
  <c r="MP137" i="4"/>
  <c r="MS449" i="3"/>
  <c r="ND427" i="2"/>
  <c r="MS273" i="2"/>
  <c r="MS220" i="3"/>
  <c r="NE360" i="3"/>
  <c r="NG216" i="2"/>
  <c r="OH216" i="2" s="1"/>
  <c r="ND216" i="2"/>
  <c r="MY216" i="2"/>
  <c r="NU216" i="2" s="1"/>
  <c r="MP351" i="4"/>
  <c r="MR325" i="3"/>
  <c r="MX310" i="3"/>
  <c r="MS26" i="3"/>
  <c r="MR365" i="3"/>
  <c r="MQ435" i="3"/>
  <c r="MY303" i="4"/>
  <c r="MY133" i="4"/>
  <c r="MY194" i="3"/>
  <c r="MY258" i="3"/>
  <c r="NO81" i="2"/>
  <c r="MS269" i="3"/>
  <c r="NE119" i="3"/>
  <c r="MR42" i="4"/>
  <c r="MX604" i="3"/>
  <c r="MX519" i="4"/>
  <c r="MS491" i="3"/>
  <c r="MP216" i="2"/>
  <c r="MQ383" i="2"/>
  <c r="MR216" i="2"/>
  <c r="NG108" i="2"/>
  <c r="MP102" i="4"/>
  <c r="NG506" i="2"/>
  <c r="NU434" i="2"/>
  <c r="MQ347" i="4"/>
  <c r="OH581" i="2"/>
  <c r="NE280" i="3"/>
  <c r="MS144" i="2"/>
  <c r="NN136" i="2"/>
  <c r="NN115" i="2"/>
  <c r="MX135" i="2"/>
  <c r="NE135" i="2"/>
  <c r="MQ473" i="2"/>
  <c r="MR473" i="2"/>
  <c r="MQ337" i="3"/>
  <c r="MR126" i="4"/>
  <c r="NH403" i="2"/>
  <c r="NE591" i="2"/>
  <c r="MC603" i="2"/>
  <c r="NN603" i="2" s="1"/>
  <c r="ND124" i="2"/>
  <c r="MR397" i="3"/>
  <c r="MY135" i="2"/>
  <c r="MS473" i="2"/>
  <c r="MX473" i="2"/>
  <c r="MY337" i="3"/>
  <c r="ND403" i="2"/>
  <c r="MS591" i="2"/>
  <c r="MS483" i="3"/>
  <c r="MR135" i="2"/>
  <c r="MP135" i="2"/>
  <c r="NE473" i="2"/>
  <c r="MC318" i="2"/>
  <c r="ND318" i="2" s="1"/>
  <c r="MC302" i="2"/>
  <c r="NG302" i="2" s="1"/>
  <c r="MX126" i="4"/>
  <c r="MY403" i="2"/>
  <c r="NH135" i="2"/>
  <c r="NN135" i="2"/>
  <c r="NF473" i="2"/>
  <c r="NG473" i="2"/>
  <c r="NE403" i="2"/>
  <c r="MC287" i="3"/>
  <c r="MY287" i="3" s="1"/>
  <c r="MP124" i="2"/>
  <c r="NH53" i="2"/>
  <c r="MS443" i="4"/>
  <c r="MS79" i="4"/>
  <c r="MQ376" i="3"/>
  <c r="NF135" i="2"/>
  <c r="NH473" i="2"/>
  <c r="NO403" i="2"/>
  <c r="NU456" i="2"/>
  <c r="NN124" i="2"/>
  <c r="NE425" i="4"/>
  <c r="MX403" i="2"/>
  <c r="NG136" i="2"/>
  <c r="NI115" i="2"/>
  <c r="MY601" i="2"/>
  <c r="NU586" i="2"/>
  <c r="OG339" i="2"/>
  <c r="ND228" i="3"/>
  <c r="ND61" i="3"/>
  <c r="OG538" i="2"/>
  <c r="OH548" i="2"/>
  <c r="OI548" i="2" s="1"/>
  <c r="OP548" i="2" s="1"/>
  <c r="NU339" i="2"/>
  <c r="NT432" i="2"/>
  <c r="OG576" i="2"/>
  <c r="NU408" i="2"/>
  <c r="NE455" i="3"/>
  <c r="NU432" i="2"/>
  <c r="NE596" i="4"/>
  <c r="MQ351" i="4"/>
  <c r="MC182" i="2"/>
  <c r="NG182" i="2" s="1"/>
  <c r="MR90" i="3"/>
  <c r="NK176" i="2"/>
  <c r="MP259" i="3"/>
  <c r="ND259" i="3" s="1"/>
  <c r="NL214" i="2"/>
  <c r="NH612" i="2"/>
  <c r="NI612" i="2"/>
  <c r="MY607" i="4"/>
  <c r="NF262" i="2"/>
  <c r="NO262" i="2"/>
  <c r="MS253" i="4"/>
  <c r="MY435" i="3"/>
  <c r="NG118" i="2"/>
  <c r="MS81" i="2"/>
  <c r="NG81" i="2"/>
  <c r="MS325" i="3"/>
  <c r="MQ137" i="4"/>
  <c r="MY332" i="2"/>
  <c r="MP79" i="4"/>
  <c r="MY376" i="3"/>
  <c r="NK206" i="2"/>
  <c r="MQ211" i="3"/>
  <c r="MY42" i="2"/>
  <c r="NI32" i="2"/>
  <c r="MX107" i="4"/>
  <c r="NE330" i="2"/>
  <c r="NE53" i="2"/>
  <c r="MS53" i="2"/>
  <c r="MQ519" i="4"/>
  <c r="NI85" i="2"/>
  <c r="MY85" i="2"/>
  <c r="MS202" i="4"/>
  <c r="MQ149" i="4"/>
  <c r="MS133" i="4"/>
  <c r="MQ310" i="3"/>
  <c r="MR92" i="4"/>
  <c r="NE52" i="2"/>
  <c r="MR194" i="3"/>
  <c r="MX456" i="3"/>
  <c r="MP26" i="3"/>
  <c r="MW214" i="2"/>
  <c r="ND612" i="2"/>
  <c r="NO612" i="2"/>
  <c r="NH262" i="2"/>
  <c r="MS262" i="2"/>
  <c r="MP253" i="4"/>
  <c r="ND118" i="2"/>
  <c r="NE81" i="2"/>
  <c r="MY81" i="2"/>
  <c r="MP325" i="3"/>
  <c r="MY137" i="4"/>
  <c r="NI332" i="2"/>
  <c r="NG332" i="2"/>
  <c r="MB488" i="3"/>
  <c r="MY488" i="3" s="1"/>
  <c r="MX79" i="4"/>
  <c r="MR376" i="3"/>
  <c r="MQ269" i="3"/>
  <c r="NL206" i="2"/>
  <c r="ND583" i="3"/>
  <c r="MY211" i="3"/>
  <c r="MP42" i="2"/>
  <c r="NO32" i="2"/>
  <c r="MQ107" i="4"/>
  <c r="NG330" i="2"/>
  <c r="NN330" i="2"/>
  <c r="NI53" i="2"/>
  <c r="MC96" i="3"/>
  <c r="MP96" i="3" s="1"/>
  <c r="MC184" i="2"/>
  <c r="ND184" i="2" s="1"/>
  <c r="ND85" i="2"/>
  <c r="MP85" i="2"/>
  <c r="MP202" i="4"/>
  <c r="ND544" i="3"/>
  <c r="MY149" i="4"/>
  <c r="OG551" i="2"/>
  <c r="MY40" i="3"/>
  <c r="MR399" i="3"/>
  <c r="MY399" i="3"/>
  <c r="MR351" i="4"/>
  <c r="MS522" i="3"/>
  <c r="MR604" i="3"/>
  <c r="MS365" i="3"/>
  <c r="MS52" i="2"/>
  <c r="MP52" i="2"/>
  <c r="MP258" i="3"/>
  <c r="NF291" i="2"/>
  <c r="MP42" i="4"/>
  <c r="MX351" i="4"/>
  <c r="MR573" i="4"/>
  <c r="MY522" i="3"/>
  <c r="MP90" i="3"/>
  <c r="MP365" i="3"/>
  <c r="MX26" i="3"/>
  <c r="MU214" i="2"/>
  <c r="NN612" i="2"/>
  <c r="ND262" i="2"/>
  <c r="MP262" i="2"/>
  <c r="MR253" i="4"/>
  <c r="ND81" i="2"/>
  <c r="MX81" i="2"/>
  <c r="MX325" i="3"/>
  <c r="MR137" i="4"/>
  <c r="MQ332" i="2"/>
  <c r="ND332" i="2"/>
  <c r="NG403" i="2"/>
  <c r="MY443" i="4"/>
  <c r="MQ79" i="4"/>
  <c r="MS376" i="3"/>
  <c r="MX196" i="2"/>
  <c r="NT196" i="2" s="1"/>
  <c r="NF86" i="2"/>
  <c r="MR86" i="2"/>
  <c r="MP82" i="3"/>
  <c r="MY167" i="4"/>
  <c r="OG524" i="2"/>
  <c r="MR269" i="3"/>
  <c r="MT206" i="2"/>
  <c r="NH197" i="2"/>
  <c r="NF361" i="2"/>
  <c r="NF32" i="2"/>
  <c r="MY107" i="4"/>
  <c r="MR427" i="2"/>
  <c r="MY427" i="2"/>
  <c r="MX394" i="4"/>
  <c r="MC609" i="2"/>
  <c r="MS609" i="2" s="1"/>
  <c r="NH330" i="2"/>
  <c r="NI330" i="2"/>
  <c r="MY416" i="4"/>
  <c r="MR86" i="3"/>
  <c r="ND86" i="3" s="1"/>
  <c r="NH146" i="2"/>
  <c r="NO146" i="2"/>
  <c r="MP128" i="4"/>
  <c r="ND548" i="3"/>
  <c r="ND53" i="2"/>
  <c r="NF53" i="2"/>
  <c r="MU375" i="3"/>
  <c r="MR85" i="2"/>
  <c r="NN85" i="2"/>
  <c r="MY287" i="2"/>
  <c r="MX202" i="4"/>
  <c r="MR149" i="4"/>
  <c r="MP347" i="4"/>
  <c r="MX40" i="3"/>
  <c r="NN383" i="2"/>
  <c r="NE383" i="2"/>
  <c r="MR52" i="2"/>
  <c r="MX291" i="2"/>
  <c r="MP522" i="3"/>
  <c r="MY604" i="3"/>
  <c r="NN52" i="2"/>
  <c r="MY52" i="2"/>
  <c r="MS258" i="3"/>
  <c r="ND291" i="2"/>
  <c r="MS90" i="3"/>
  <c r="NH52" i="2"/>
  <c r="MQ52" i="2"/>
  <c r="MX258" i="3"/>
  <c r="MS194" i="3"/>
  <c r="NH291" i="2"/>
  <c r="MX42" i="4"/>
  <c r="MP456" i="3"/>
  <c r="MY573" i="4"/>
  <c r="MQ522" i="3"/>
  <c r="MX365" i="3"/>
  <c r="MY259" i="3"/>
  <c r="MQ26" i="3"/>
  <c r="ND370" i="2"/>
  <c r="NM214" i="2"/>
  <c r="MQ612" i="2"/>
  <c r="MS607" i="4"/>
  <c r="NN262" i="2"/>
  <c r="MR262" i="2"/>
  <c r="MY253" i="4"/>
  <c r="MS435" i="3"/>
  <c r="MQ81" i="2"/>
  <c r="NN81" i="2"/>
  <c r="MQ325" i="3"/>
  <c r="MS137" i="4"/>
  <c r="NF332" i="2"/>
  <c r="NO332" i="2"/>
  <c r="NI403" i="2"/>
  <c r="MR443" i="4"/>
  <c r="MY79" i="4"/>
  <c r="MW88" i="3"/>
  <c r="MP376" i="3"/>
  <c r="MS179" i="3"/>
  <c r="MS196" i="2"/>
  <c r="NU196" i="2" s="1"/>
  <c r="NF196" i="2"/>
  <c r="NI86" i="2"/>
  <c r="MQ86" i="2"/>
  <c r="MX82" i="3"/>
  <c r="MV206" i="2"/>
  <c r="NN197" i="2"/>
  <c r="NH361" i="2"/>
  <c r="NE583" i="3"/>
  <c r="MP32" i="2"/>
  <c r="MR107" i="4"/>
  <c r="MX427" i="2"/>
  <c r="MQ394" i="4"/>
  <c r="ND330" i="2"/>
  <c r="MQ330" i="2"/>
  <c r="MR416" i="4"/>
  <c r="MS86" i="3"/>
  <c r="NE86" i="3" s="1"/>
  <c r="NE146" i="2"/>
  <c r="ND146" i="2"/>
  <c r="NF273" i="2"/>
  <c r="NH401" i="2"/>
  <c r="MX128" i="4"/>
  <c r="MR53" i="2"/>
  <c r="MP53" i="2"/>
  <c r="MR450" i="4"/>
  <c r="MQ85" i="2"/>
  <c r="MX85" i="2"/>
  <c r="NG287" i="2"/>
  <c r="MQ202" i="4"/>
  <c r="MS149" i="4"/>
  <c r="ND392" i="4"/>
  <c r="MR347" i="4"/>
  <c r="MP133" i="4"/>
  <c r="NT575" i="2"/>
  <c r="NW575" i="2" s="1"/>
  <c r="MQ399" i="3"/>
  <c r="NI124" i="2"/>
  <c r="MQ253" i="4"/>
  <c r="NI81" i="2"/>
  <c r="MY325" i="3"/>
  <c r="MB252" i="2"/>
  <c r="NI252" i="2" s="1"/>
  <c r="MS332" i="2"/>
  <c r="MQ489" i="3"/>
  <c r="MC88" i="3"/>
  <c r="MX88" i="3" s="1"/>
  <c r="NO330" i="2"/>
  <c r="MY330" i="2"/>
  <c r="MS416" i="4"/>
  <c r="MQ146" i="2"/>
  <c r="MX146" i="2"/>
  <c r="MY273" i="2"/>
  <c r="MQ554" i="3"/>
  <c r="ND401" i="2"/>
  <c r="MQ128" i="4"/>
  <c r="MQ53" i="2"/>
  <c r="MX53" i="2"/>
  <c r="NO85" i="2"/>
  <c r="NF85" i="2"/>
  <c r="MX287" i="2"/>
  <c r="MS40" i="3"/>
  <c r="NG416" i="2"/>
  <c r="MR40" i="3"/>
  <c r="MQ40" i="3"/>
  <c r="MX133" i="4"/>
  <c r="NH124" i="2"/>
  <c r="ND264" i="3"/>
  <c r="MP81" i="2"/>
  <c r="MQ82" i="3"/>
  <c r="MW206" i="2"/>
  <c r="MR211" i="3"/>
  <c r="ND32" i="2"/>
  <c r="NF52" i="2"/>
  <c r="MR258" i="3"/>
  <c r="MP194" i="3"/>
  <c r="NI291" i="2"/>
  <c r="MY42" i="4"/>
  <c r="NE42" i="4" s="1"/>
  <c r="MU541" i="4"/>
  <c r="MS456" i="3"/>
  <c r="MP573" i="4"/>
  <c r="MS604" i="3"/>
  <c r="MX90" i="3"/>
  <c r="MY365" i="3"/>
  <c r="MS259" i="3"/>
  <c r="MR26" i="3"/>
  <c r="NE370" i="2"/>
  <c r="MT214" i="2"/>
  <c r="MR612" i="2"/>
  <c r="MY612" i="2"/>
  <c r="MR607" i="4"/>
  <c r="MY262" i="2"/>
  <c r="NI262" i="2"/>
  <c r="MR435" i="3"/>
  <c r="NH81" i="2"/>
  <c r="NF81" i="2"/>
  <c r="NE332" i="2"/>
  <c r="MX332" i="2"/>
  <c r="NN403" i="2"/>
  <c r="MP403" i="2"/>
  <c r="MR353" i="4"/>
  <c r="MX179" i="3"/>
  <c r="NE196" i="2"/>
  <c r="ND196" i="2"/>
  <c r="NG86" i="2"/>
  <c r="ND86" i="2"/>
  <c r="MX409" i="4"/>
  <c r="MY82" i="3"/>
  <c r="MU206" i="2"/>
  <c r="MS211" i="3"/>
  <c r="MR42" i="2"/>
  <c r="NE427" i="2"/>
  <c r="NH427" i="2"/>
  <c r="MP330" i="2"/>
  <c r="NF330" i="2"/>
  <c r="MP416" i="4"/>
  <c r="MS146" i="2"/>
  <c r="MR146" i="2"/>
  <c r="NI273" i="2"/>
  <c r="MY554" i="3"/>
  <c r="MP401" i="2"/>
  <c r="MY128" i="4"/>
  <c r="NO53" i="2"/>
  <c r="NN53" i="2"/>
  <c r="MB572" i="4"/>
  <c r="MX572" i="4" s="1"/>
  <c r="NH85" i="2"/>
  <c r="NF287" i="2"/>
  <c r="MQ133" i="4"/>
  <c r="MY124" i="2"/>
  <c r="MY310" i="3"/>
  <c r="MR310" i="3"/>
  <c r="MP191" i="4"/>
  <c r="NO379" i="2"/>
  <c r="NE379" i="2"/>
  <c r="ND379" i="2"/>
  <c r="MS379" i="2"/>
  <c r="MQ379" i="2"/>
  <c r="NH379" i="2"/>
  <c r="NN379" i="2"/>
  <c r="MX379" i="2"/>
  <c r="NG379" i="2"/>
  <c r="NF379" i="2"/>
  <c r="MR379" i="2"/>
  <c r="MP379" i="2"/>
  <c r="NI379" i="2"/>
  <c r="MY379" i="2"/>
  <c r="MP435" i="3"/>
  <c r="MR332" i="2"/>
  <c r="NE291" i="2"/>
  <c r="NE487" i="2"/>
  <c r="MQ370" i="2"/>
  <c r="MX612" i="2"/>
  <c r="MP332" i="2"/>
  <c r="MQ403" i="2"/>
  <c r="NG196" i="2"/>
  <c r="NG427" i="2"/>
  <c r="MT610" i="4"/>
  <c r="MX330" i="2"/>
  <c r="MY146" i="2"/>
  <c r="MT423" i="3"/>
  <c r="MR554" i="3"/>
  <c r="MR124" i="2"/>
  <c r="MS310" i="3"/>
  <c r="MP310" i="3"/>
  <c r="MP383" i="2"/>
  <c r="NU538" i="2"/>
  <c r="OG566" i="2"/>
  <c r="NU548" i="2"/>
  <c r="NW548" i="2" s="1"/>
  <c r="MS191" i="4"/>
  <c r="MR191" i="4"/>
  <c r="MY191" i="4"/>
  <c r="MX191" i="4"/>
  <c r="OH386" i="2"/>
  <c r="NT572" i="2"/>
  <c r="ND354" i="3"/>
  <c r="OG466" i="2"/>
  <c r="MR321" i="4"/>
  <c r="MR598" i="4"/>
  <c r="MQ220" i="3"/>
  <c r="NT527" i="2"/>
  <c r="NU402" i="2"/>
  <c r="NE338" i="3"/>
  <c r="ND316" i="3"/>
  <c r="MS235" i="3"/>
  <c r="MP235" i="3"/>
  <c r="ND235" i="3" s="1"/>
  <c r="MY235" i="3"/>
  <c r="MQ235" i="3"/>
  <c r="OH432" i="2"/>
  <c r="MX555" i="3"/>
  <c r="MR555" i="3"/>
  <c r="MP555" i="3"/>
  <c r="MY555" i="3"/>
  <c r="MQ555" i="3"/>
  <c r="MS555" i="3"/>
  <c r="MB605" i="2"/>
  <c r="MP605" i="2" s="1"/>
  <c r="NT386" i="2"/>
  <c r="ND36" i="3"/>
  <c r="MS351" i="3"/>
  <c r="NE91" i="3"/>
  <c r="OG432" i="2"/>
  <c r="NE354" i="3"/>
  <c r="MQ586" i="4"/>
  <c r="OH519" i="2"/>
  <c r="ND425" i="4"/>
  <c r="NF377" i="2"/>
  <c r="MQ94" i="2"/>
  <c r="ND389" i="4"/>
  <c r="ND42" i="3"/>
  <c r="OG414" i="2"/>
  <c r="MQ76" i="4"/>
  <c r="MY32" i="3"/>
  <c r="MP32" i="3"/>
  <c r="MR32" i="3"/>
  <c r="MX32" i="3"/>
  <c r="OH402" i="2"/>
  <c r="ND267" i="4"/>
  <c r="MR303" i="4"/>
  <c r="ND465" i="3"/>
  <c r="NG465" i="3" s="1"/>
  <c r="ND45" i="3"/>
  <c r="NT537" i="2"/>
  <c r="ND585" i="3"/>
  <c r="OG574" i="2"/>
  <c r="ND127" i="4"/>
  <c r="OG559" i="2"/>
  <c r="OJ559" i="2" s="1"/>
  <c r="OG408" i="2"/>
  <c r="MT176" i="2"/>
  <c r="MT452" i="3"/>
  <c r="MU423" i="3"/>
  <c r="MT391" i="3"/>
  <c r="NJ300" i="2"/>
  <c r="MU299" i="3"/>
  <c r="MW290" i="2"/>
  <c r="NJ176" i="2"/>
  <c r="MV383" i="3"/>
  <c r="MW351" i="3"/>
  <c r="MU590" i="4"/>
  <c r="NJ292" i="2"/>
  <c r="MV423" i="3"/>
  <c r="NU559" i="2"/>
  <c r="OH540" i="2"/>
  <c r="MU391" i="3"/>
  <c r="NL300" i="2"/>
  <c r="MV299" i="3"/>
  <c r="MU290" i="2"/>
  <c r="NL176" i="2"/>
  <c r="MW383" i="3"/>
  <c r="MT351" i="3"/>
  <c r="MT590" i="4"/>
  <c r="NL292" i="2"/>
  <c r="NE165" i="3"/>
  <c r="NE61" i="3"/>
  <c r="MV391" i="3"/>
  <c r="MW300" i="2"/>
  <c r="MW299" i="3"/>
  <c r="NM290" i="2"/>
  <c r="MW176" i="2"/>
  <c r="MU351" i="3"/>
  <c r="MW292" i="2"/>
  <c r="MV610" i="4"/>
  <c r="MU300" i="2"/>
  <c r="MU279" i="3"/>
  <c r="NK290" i="2"/>
  <c r="MU176" i="2"/>
  <c r="MU292" i="2"/>
  <c r="MT88" i="3"/>
  <c r="MV176" i="2"/>
  <c r="NT434" i="2"/>
  <c r="NE443" i="3"/>
  <c r="MR123" i="4"/>
  <c r="MP123" i="4"/>
  <c r="MP499" i="3"/>
  <c r="MQ499" i="3"/>
  <c r="MY499" i="3"/>
  <c r="MS499" i="3"/>
  <c r="MX499" i="3"/>
  <c r="MR499" i="3"/>
  <c r="NG510" i="2"/>
  <c r="MX510" i="2"/>
  <c r="NE510" i="2"/>
  <c r="MY510" i="2"/>
  <c r="MS510" i="2"/>
  <c r="MQ510" i="2"/>
  <c r="MP510" i="2"/>
  <c r="NH510" i="2"/>
  <c r="MS212" i="3"/>
  <c r="MP385" i="2"/>
  <c r="NE385" i="2"/>
  <c r="MY93" i="4"/>
  <c r="NF189" i="2"/>
  <c r="NH108" i="2"/>
  <c r="NI108" i="2"/>
  <c r="MR487" i="2"/>
  <c r="MS493" i="4"/>
  <c r="MP466" i="3"/>
  <c r="MS185" i="4"/>
  <c r="MP586" i="4"/>
  <c r="NO370" i="2"/>
  <c r="MR370" i="2"/>
  <c r="MS200" i="3"/>
  <c r="NI319" i="2"/>
  <c r="MS319" i="2"/>
  <c r="NE377" i="2"/>
  <c r="NN377" i="2"/>
  <c r="MQ38" i="4"/>
  <c r="NN510" i="2"/>
  <c r="ND144" i="2"/>
  <c r="MP506" i="2"/>
  <c r="MX601" i="2"/>
  <c r="ND272" i="3"/>
  <c r="NT574" i="2"/>
  <c r="MY86" i="4"/>
  <c r="MQ86" i="4"/>
  <c r="MX86" i="4"/>
  <c r="MR86" i="4"/>
  <c r="MQ80" i="2"/>
  <c r="MR80" i="2"/>
  <c r="MP80" i="2"/>
  <c r="NI80" i="2"/>
  <c r="MY80" i="2"/>
  <c r="NN80" i="2"/>
  <c r="MS80" i="2"/>
  <c r="NH80" i="2"/>
  <c r="NE80" i="2"/>
  <c r="NF80" i="2"/>
  <c r="ND288" i="3"/>
  <c r="NO416" i="2"/>
  <c r="MP416" i="2"/>
  <c r="ND416" i="2"/>
  <c r="MS416" i="2"/>
  <c r="NN416" i="2"/>
  <c r="NE416" i="2"/>
  <c r="NI416" i="2"/>
  <c r="MQ397" i="3"/>
  <c r="MS397" i="3"/>
  <c r="MX328" i="4"/>
  <c r="MP328" i="4"/>
  <c r="MS328" i="4"/>
  <c r="MP129" i="2"/>
  <c r="MQ129" i="2"/>
  <c r="NF129" i="2"/>
  <c r="MS129" i="2"/>
  <c r="MY129" i="2"/>
  <c r="NE129" i="2"/>
  <c r="NG129" i="2"/>
  <c r="ND129" i="2"/>
  <c r="NH129" i="2"/>
  <c r="NE242" i="3"/>
  <c r="MS185" i="3"/>
  <c r="MY185" i="3"/>
  <c r="MX185" i="3"/>
  <c r="NU519" i="2"/>
  <c r="NE405" i="2"/>
  <c r="MP405" i="2"/>
  <c r="MY405" i="2"/>
  <c r="NH405" i="2"/>
  <c r="NN405" i="2"/>
  <c r="NI405" i="2"/>
  <c r="NO405" i="2"/>
  <c r="MS405" i="2"/>
  <c r="MR405" i="2"/>
  <c r="NF405" i="2"/>
  <c r="MQ405" i="2"/>
  <c r="NG405" i="2"/>
  <c r="ND405" i="2"/>
  <c r="MX405" i="2"/>
  <c r="MY452" i="4"/>
  <c r="MQ452" i="4"/>
  <c r="MX452" i="4"/>
  <c r="MP452" i="4"/>
  <c r="MB319" i="3"/>
  <c r="MC319" i="3"/>
  <c r="MP293" i="4"/>
  <c r="MS293" i="4"/>
  <c r="MQ293" i="4"/>
  <c r="MP58" i="3"/>
  <c r="NO144" i="2"/>
  <c r="MX144" i="2"/>
  <c r="NG144" i="2"/>
  <c r="NF144" i="2"/>
  <c r="MY144" i="2"/>
  <c r="NI144" i="2"/>
  <c r="MQ144" i="2"/>
  <c r="NN144" i="2"/>
  <c r="MP144" i="2"/>
  <c r="MR478" i="4"/>
  <c r="MY478" i="4"/>
  <c r="MQ478" i="4"/>
  <c r="MS478" i="4"/>
  <c r="NH273" i="2"/>
  <c r="NN273" i="2"/>
  <c r="ND273" i="2"/>
  <c r="MR273" i="2"/>
  <c r="NG273" i="2"/>
  <c r="MP273" i="2"/>
  <c r="NE273" i="2"/>
  <c r="MQ273" i="2"/>
  <c r="MX273" i="2"/>
  <c r="MY76" i="4"/>
  <c r="MP76" i="4"/>
  <c r="MX76" i="4"/>
  <c r="MB255" i="3"/>
  <c r="MC255" i="3"/>
  <c r="MX410" i="3"/>
  <c r="MP410" i="3"/>
  <c r="MS410" i="3"/>
  <c r="MY410" i="3"/>
  <c r="MY483" i="3"/>
  <c r="MX483" i="3"/>
  <c r="MQ483" i="3"/>
  <c r="MP483" i="3"/>
  <c r="NG94" i="2"/>
  <c r="NI94" i="2"/>
  <c r="NF94" i="2"/>
  <c r="NO94" i="2"/>
  <c r="ND94" i="2"/>
  <c r="NN94" i="2"/>
  <c r="MY94" i="2"/>
  <c r="NE94" i="2"/>
  <c r="MX223" i="3"/>
  <c r="MR223" i="3"/>
  <c r="MY223" i="3"/>
  <c r="MR108" i="2"/>
  <c r="MP212" i="3"/>
  <c r="NN291" i="2"/>
  <c r="MR539" i="3"/>
  <c r="NN385" i="2"/>
  <c r="MS95" i="2"/>
  <c r="MR93" i="4"/>
  <c r="NF608" i="2"/>
  <c r="NI608" i="2"/>
  <c r="NN108" i="2"/>
  <c r="MQ108" i="2"/>
  <c r="MY493" i="4"/>
  <c r="MX466" i="3"/>
  <c r="MX449" i="3"/>
  <c r="MQ185" i="4"/>
  <c r="MP370" i="2"/>
  <c r="NN370" i="2"/>
  <c r="MX92" i="4"/>
  <c r="MY200" i="3"/>
  <c r="NN319" i="2"/>
  <c r="MX319" i="2"/>
  <c r="MP598" i="4"/>
  <c r="NO377" i="2"/>
  <c r="MS377" i="2"/>
  <c r="ND510" i="2"/>
  <c r="NH94" i="2"/>
  <c r="MX506" i="2"/>
  <c r="MR287" i="2"/>
  <c r="MS287" i="2"/>
  <c r="MP287" i="2"/>
  <c r="MQ287" i="2"/>
  <c r="NO287" i="2"/>
  <c r="NN287" i="2"/>
  <c r="NI287" i="2"/>
  <c r="ND287" i="2"/>
  <c r="NE287" i="2"/>
  <c r="MX489" i="3"/>
  <c r="MP489" i="3"/>
  <c r="MR489" i="3"/>
  <c r="MY489" i="3"/>
  <c r="MC407" i="3"/>
  <c r="MB407" i="3"/>
  <c r="MP397" i="3"/>
  <c r="MS553" i="4"/>
  <c r="MX553" i="4"/>
  <c r="MR553" i="4"/>
  <c r="MP553" i="4"/>
  <c r="NE506" i="2"/>
  <c r="MS506" i="2"/>
  <c r="NH506" i="2"/>
  <c r="MY506" i="2"/>
  <c r="MR506" i="2"/>
  <c r="MQ506" i="2"/>
  <c r="NO506" i="2"/>
  <c r="NF506" i="2"/>
  <c r="MB220" i="2"/>
  <c r="MC220" i="2"/>
  <c r="MX385" i="2"/>
  <c r="MX185" i="4"/>
  <c r="ND185" i="4" s="1"/>
  <c r="MQ200" i="3"/>
  <c r="NO291" i="2"/>
  <c r="MQ291" i="2"/>
  <c r="MX539" i="3"/>
  <c r="ND385" i="2"/>
  <c r="MR95" i="2"/>
  <c r="MS93" i="4"/>
  <c r="NH608" i="2"/>
  <c r="NO108" i="2"/>
  <c r="ND108" i="2"/>
  <c r="MR493" i="4"/>
  <c r="ND493" i="4" s="1"/>
  <c r="MQ466" i="3"/>
  <c r="MQ449" i="3"/>
  <c r="MY185" i="4"/>
  <c r="MS586" i="4"/>
  <c r="MY370" i="2"/>
  <c r="NH370" i="2"/>
  <c r="MQ92" i="4"/>
  <c r="NO319" i="2"/>
  <c r="ND319" i="2"/>
  <c r="MX598" i="4"/>
  <c r="MP377" i="2"/>
  <c r="MY377" i="2"/>
  <c r="MS94" i="2"/>
  <c r="NH144" i="2"/>
  <c r="ND506" i="2"/>
  <c r="MQ223" i="3"/>
  <c r="NE36" i="3"/>
  <c r="MX597" i="3"/>
  <c r="MP597" i="3"/>
  <c r="MS597" i="3"/>
  <c r="NE597" i="3" s="1"/>
  <c r="MR597" i="3"/>
  <c r="MX482" i="4"/>
  <c r="MP482" i="4"/>
  <c r="MS482" i="4"/>
  <c r="MR482" i="4"/>
  <c r="MQ497" i="4"/>
  <c r="MX497" i="4"/>
  <c r="MP497" i="4"/>
  <c r="MY497" i="4"/>
  <c r="MP271" i="3"/>
  <c r="MS271" i="3"/>
  <c r="MY271" i="3"/>
  <c r="MX271" i="3"/>
  <c r="MX132" i="3"/>
  <c r="MQ132" i="3"/>
  <c r="MP132" i="3"/>
  <c r="MY132" i="3"/>
  <c r="MS563" i="4"/>
  <c r="MR563" i="4"/>
  <c r="MQ563" i="4"/>
  <c r="MP563" i="4"/>
  <c r="MX563" i="4"/>
  <c r="MY563" i="4"/>
  <c r="OH566" i="2"/>
  <c r="MS576" i="3"/>
  <c r="MX576" i="3"/>
  <c r="MR576" i="3"/>
  <c r="MP576" i="3"/>
  <c r="MY576" i="3"/>
  <c r="MB610" i="4"/>
  <c r="MC610" i="4"/>
  <c r="MX286" i="3"/>
  <c r="MY286" i="3"/>
  <c r="MP286" i="3"/>
  <c r="MQ286" i="3"/>
  <c r="MR286" i="3"/>
  <c r="MS286" i="3"/>
  <c r="MP449" i="3"/>
  <c r="MP92" i="4"/>
  <c r="MR319" i="2"/>
  <c r="MS598" i="4"/>
  <c r="MQ377" i="2"/>
  <c r="MP61" i="4"/>
  <c r="MQ61" i="4"/>
  <c r="MY61" i="4"/>
  <c r="MX212" i="3"/>
  <c r="MQ212" i="3"/>
  <c r="MP291" i="2"/>
  <c r="MS291" i="2"/>
  <c r="MP539" i="3"/>
  <c r="NF385" i="2"/>
  <c r="MQ385" i="2"/>
  <c r="NU385" i="2" s="1"/>
  <c r="MP95" i="2"/>
  <c r="MP93" i="4"/>
  <c r="NN608" i="2"/>
  <c r="MQ189" i="2"/>
  <c r="NF108" i="2"/>
  <c r="MY466" i="3"/>
  <c r="MY449" i="3"/>
  <c r="MY586" i="4"/>
  <c r="NF370" i="2"/>
  <c r="MX370" i="2"/>
  <c r="MY92" i="4"/>
  <c r="NE319" i="2"/>
  <c r="NF319" i="2"/>
  <c r="MQ598" i="4"/>
  <c r="MR377" i="2"/>
  <c r="MR94" i="2"/>
  <c r="MR144" i="2"/>
  <c r="NN506" i="2"/>
  <c r="MY102" i="2"/>
  <c r="NE102" i="2"/>
  <c r="MS223" i="3"/>
  <c r="MS76" i="4"/>
  <c r="MR76" i="4"/>
  <c r="OG386" i="2"/>
  <c r="MX61" i="4"/>
  <c r="MP35" i="4"/>
  <c r="MX35" i="4"/>
  <c r="MR226" i="4"/>
  <c r="MY226" i="4"/>
  <c r="MQ226" i="4"/>
  <c r="MX226" i="4"/>
  <c r="NG591" i="2"/>
  <c r="ND591" i="2"/>
  <c r="MY591" i="2"/>
  <c r="MP591" i="2"/>
  <c r="MQ591" i="2"/>
  <c r="MX591" i="2"/>
  <c r="NN591" i="2"/>
  <c r="NF591" i="2"/>
  <c r="NH591" i="2"/>
  <c r="MB606" i="4"/>
  <c r="MC606" i="4"/>
  <c r="MS370" i="4"/>
  <c r="MR370" i="4"/>
  <c r="ND370" i="4" s="1"/>
  <c r="MY370" i="4"/>
  <c r="MQ370" i="4"/>
  <c r="MY204" i="3"/>
  <c r="MR204" i="3"/>
  <c r="MQ577" i="4"/>
  <c r="MR577" i="4"/>
  <c r="MS577" i="4"/>
  <c r="MX250" i="4"/>
  <c r="MR250" i="4"/>
  <c r="MQ250" i="4"/>
  <c r="MY250" i="4"/>
  <c r="MS250" i="4"/>
  <c r="NI385" i="2"/>
  <c r="MP108" i="2"/>
  <c r="NI377" i="2"/>
  <c r="MR510" i="2"/>
  <c r="MR291" i="2"/>
  <c r="NH385" i="2"/>
  <c r="NO608" i="2"/>
  <c r="MY189" i="2"/>
  <c r="NG370" i="2"/>
  <c r="MY319" i="2"/>
  <c r="NU319" i="2" s="1"/>
  <c r="NF510" i="2"/>
  <c r="MX94" i="2"/>
  <c r="NF309" i="2"/>
  <c r="NH309" i="2"/>
  <c r="MP309" i="2"/>
  <c r="NU520" i="2"/>
  <c r="MS562" i="4"/>
  <c r="NE562" i="4" s="1"/>
  <c r="MX562" i="4"/>
  <c r="MR562" i="4"/>
  <c r="MY379" i="4"/>
  <c r="MR379" i="4"/>
  <c r="ND379" i="4" s="1"/>
  <c r="MQ379" i="4"/>
  <c r="MP47" i="2"/>
  <c r="NE47" i="2"/>
  <c r="NG47" i="2"/>
  <c r="NI47" i="2"/>
  <c r="NH47" i="2"/>
  <c r="NF47" i="2"/>
  <c r="MR47" i="2"/>
  <c r="ND47" i="2"/>
  <c r="NN47" i="2"/>
  <c r="MX47" i="2"/>
  <c r="MY47" i="2"/>
  <c r="NO47" i="2"/>
  <c r="MS47" i="2"/>
  <c r="MQ47" i="2"/>
  <c r="MQ102" i="4"/>
  <c r="MX102" i="4"/>
  <c r="MR102" i="4"/>
  <c r="MP169" i="3"/>
  <c r="MS169" i="3"/>
  <c r="NE169" i="3" s="1"/>
  <c r="NO439" i="2"/>
  <c r="ND439" i="2"/>
  <c r="NH439" i="2"/>
  <c r="MQ439" i="2"/>
  <c r="MS439" i="2"/>
  <c r="MY439" i="2"/>
  <c r="NF439" i="2"/>
  <c r="NG439" i="2"/>
  <c r="NI439" i="2"/>
  <c r="MQ401" i="2"/>
  <c r="NF401" i="2"/>
  <c r="NN401" i="2"/>
  <c r="MX401" i="2"/>
  <c r="NI401" i="2"/>
  <c r="MR401" i="2"/>
  <c r="MY401" i="2"/>
  <c r="NO401" i="2"/>
  <c r="MS353" i="4"/>
  <c r="MQ353" i="4"/>
  <c r="MX353" i="4"/>
  <c r="MX197" i="2"/>
  <c r="MQ197" i="2"/>
  <c r="MR197" i="2"/>
  <c r="NE197" i="2"/>
  <c r="MP197" i="2"/>
  <c r="NO197" i="2"/>
  <c r="NF197" i="2"/>
  <c r="MY197" i="2"/>
  <c r="MR58" i="3"/>
  <c r="MS58" i="3"/>
  <c r="MX58" i="3"/>
  <c r="MQ58" i="3"/>
  <c r="ND42" i="2"/>
  <c r="MS42" i="2"/>
  <c r="NE42" i="2"/>
  <c r="NF42" i="2"/>
  <c r="MQ42" i="2"/>
  <c r="NO42" i="2"/>
  <c r="NH42" i="2"/>
  <c r="NN42" i="2"/>
  <c r="MX42" i="2"/>
  <c r="OG446" i="2"/>
  <c r="OJ446" i="2" s="1"/>
  <c r="MS321" i="4"/>
  <c r="MY321" i="4"/>
  <c r="MQ321" i="4"/>
  <c r="MX321" i="4"/>
  <c r="MX269" i="3"/>
  <c r="MP269" i="3"/>
  <c r="MY269" i="3"/>
  <c r="MY450" i="4"/>
  <c r="MQ450" i="4"/>
  <c r="MX450" i="4"/>
  <c r="MS450" i="4"/>
  <c r="MY108" i="4"/>
  <c r="MQ108" i="4"/>
  <c r="MX108" i="4"/>
  <c r="MP108" i="4"/>
  <c r="MS108" i="4"/>
  <c r="MY32" i="2"/>
  <c r="NN32" i="2"/>
  <c r="MS32" i="2"/>
  <c r="NH32" i="2"/>
  <c r="MX32" i="2"/>
  <c r="NG32" i="2"/>
  <c r="MQ32" i="2"/>
  <c r="MR32" i="2"/>
  <c r="MR519" i="4"/>
  <c r="MY519" i="4"/>
  <c r="MS519" i="4"/>
  <c r="NU527" i="2"/>
  <c r="NU551" i="2"/>
  <c r="MP351" i="3"/>
  <c r="NE244" i="3"/>
  <c r="OH574" i="2"/>
  <c r="MP372" i="2"/>
  <c r="NE372" i="2"/>
  <c r="MY372" i="2"/>
  <c r="MX372" i="2"/>
  <c r="NH372" i="2"/>
  <c r="ND372" i="2"/>
  <c r="NF372" i="2"/>
  <c r="MQ372" i="2"/>
  <c r="MR372" i="2"/>
  <c r="NO372" i="2"/>
  <c r="NG372" i="2"/>
  <c r="MS372" i="2"/>
  <c r="NN372" i="2"/>
  <c r="NI372" i="2"/>
  <c r="MP389" i="2"/>
  <c r="NE389" i="2"/>
  <c r="MY389" i="2"/>
  <c r="NF389" i="2"/>
  <c r="NI389" i="2"/>
  <c r="MX389" i="2"/>
  <c r="NG389" i="2"/>
  <c r="ND389" i="2"/>
  <c r="MR389" i="2"/>
  <c r="NO389" i="2"/>
  <c r="MQ389" i="2"/>
  <c r="NN389" i="2"/>
  <c r="MS389" i="2"/>
  <c r="NH389" i="2"/>
  <c r="MP220" i="3"/>
  <c r="NE601" i="2"/>
  <c r="OH434" i="2"/>
  <c r="NF124" i="2"/>
  <c r="MQ124" i="2"/>
  <c r="OH576" i="2"/>
  <c r="MR220" i="3"/>
  <c r="NI383" i="2"/>
  <c r="NF383" i="2"/>
  <c r="MY220" i="3"/>
  <c r="MP577" i="4"/>
  <c r="MX577" i="4"/>
  <c r="NN475" i="2"/>
  <c r="NI475" i="2"/>
  <c r="MR475" i="2"/>
  <c r="MX475" i="2"/>
  <c r="NG475" i="2"/>
  <c r="ND475" i="2"/>
  <c r="MS475" i="2"/>
  <c r="MY475" i="2"/>
  <c r="MQ475" i="2"/>
  <c r="MP475" i="2"/>
  <c r="NO475" i="2"/>
  <c r="NH475" i="2"/>
  <c r="NF475" i="2"/>
  <c r="NE475" i="2"/>
  <c r="OG586" i="2"/>
  <c r="MX50" i="4"/>
  <c r="NU386" i="2"/>
  <c r="NE124" i="2"/>
  <c r="MY306" i="3"/>
  <c r="MS383" i="2"/>
  <c r="MX383" i="2"/>
  <c r="MQ503" i="3"/>
  <c r="MY503" i="3"/>
  <c r="MX503" i="3"/>
  <c r="MP503" i="3"/>
  <c r="MR503" i="3"/>
  <c r="MS503" i="3"/>
  <c r="MP554" i="3"/>
  <c r="MQ50" i="4"/>
  <c r="MR306" i="3"/>
  <c r="NG383" i="2"/>
  <c r="NH383" i="2"/>
  <c r="MP528" i="3"/>
  <c r="MR528" i="3"/>
  <c r="MX528" i="3"/>
  <c r="MQ528" i="3"/>
  <c r="MS528" i="3"/>
  <c r="MY528" i="3"/>
  <c r="MX303" i="4"/>
  <c r="MR115" i="4"/>
  <c r="MY115" i="4"/>
  <c r="MP115" i="4"/>
  <c r="MQ115" i="4"/>
  <c r="MX115" i="4"/>
  <c r="MS115" i="4"/>
  <c r="MP306" i="3"/>
  <c r="MX220" i="3"/>
  <c r="NO383" i="2"/>
  <c r="MR271" i="3"/>
  <c r="MX345" i="3"/>
  <c r="MS345" i="3"/>
  <c r="MQ345" i="3"/>
  <c r="MP345" i="3"/>
  <c r="MX118" i="2"/>
  <c r="MS335" i="4"/>
  <c r="MS204" i="3"/>
  <c r="MY38" i="4"/>
  <c r="MY277" i="4"/>
  <c r="MP136" i="2"/>
  <c r="NH136" i="2"/>
  <c r="MR167" i="4"/>
  <c r="MP106" i="3"/>
  <c r="MQ397" i="2"/>
  <c r="MR397" i="2"/>
  <c r="NH115" i="2"/>
  <c r="MP115" i="2"/>
  <c r="NF168" i="2"/>
  <c r="NO168" i="2"/>
  <c r="MQ416" i="2"/>
  <c r="MX306" i="3"/>
  <c r="ND306" i="3" s="1"/>
  <c r="MQ306" i="3"/>
  <c r="NG124" i="2"/>
  <c r="MX124" i="2"/>
  <c r="MS399" i="3"/>
  <c r="MS124" i="2"/>
  <c r="MY118" i="2"/>
  <c r="MX335" i="4"/>
  <c r="MP204" i="3"/>
  <c r="MR38" i="4"/>
  <c r="MR277" i="4"/>
  <c r="NO136" i="2"/>
  <c r="MQ136" i="2"/>
  <c r="MX106" i="3"/>
  <c r="MS397" i="2"/>
  <c r="MX397" i="2"/>
  <c r="NO115" i="2"/>
  <c r="NH168" i="2"/>
  <c r="MP168" i="2"/>
  <c r="MY361" i="3"/>
  <c r="MX361" i="3"/>
  <c r="MR361" i="3"/>
  <c r="MR345" i="3"/>
  <c r="NN118" i="2"/>
  <c r="MP118" i="2"/>
  <c r="MP335" i="4"/>
  <c r="MQ204" i="3"/>
  <c r="MS38" i="4"/>
  <c r="NI136" i="2"/>
  <c r="MQ106" i="3"/>
  <c r="MY397" i="2"/>
  <c r="NF397" i="2"/>
  <c r="NG115" i="2"/>
  <c r="ND168" i="2"/>
  <c r="MR168" i="2"/>
  <c r="MP127" i="2"/>
  <c r="NI127" i="2"/>
  <c r="MQ127" i="2"/>
  <c r="MY127" i="2"/>
  <c r="ND127" i="2"/>
  <c r="NG127" i="2"/>
  <c r="NE127" i="2"/>
  <c r="NO127" i="2"/>
  <c r="MR127" i="2"/>
  <c r="MX127" i="2"/>
  <c r="MS127" i="2"/>
  <c r="NN127" i="2"/>
  <c r="NH127" i="2"/>
  <c r="NF127" i="2"/>
  <c r="NO118" i="2"/>
  <c r="MS118" i="2"/>
  <c r="MX204" i="3"/>
  <c r="MX136" i="2"/>
  <c r="MS167" i="4"/>
  <c r="MY106" i="3"/>
  <c r="NE397" i="2"/>
  <c r="NH397" i="2"/>
  <c r="ND115" i="2"/>
  <c r="MR115" i="2"/>
  <c r="NN168" i="2"/>
  <c r="NT520" i="2"/>
  <c r="NU396" i="2"/>
  <c r="OH590" i="2"/>
  <c r="ND280" i="3"/>
  <c r="OG396" i="2"/>
  <c r="MP447" i="3"/>
  <c r="MQ217" i="4"/>
  <c r="MX217" i="4"/>
  <c r="MP217" i="4"/>
  <c r="MY217" i="4"/>
  <c r="MS217" i="4"/>
  <c r="MR217" i="4"/>
  <c r="NF118" i="2"/>
  <c r="MR118" i="2"/>
  <c r="MS277" i="4"/>
  <c r="NE136" i="2"/>
  <c r="ND136" i="2"/>
  <c r="MP167" i="4"/>
  <c r="NG397" i="2"/>
  <c r="NN397" i="2"/>
  <c r="NE115" i="2"/>
  <c r="MY115" i="2"/>
  <c r="MQ168" i="2"/>
  <c r="OH527" i="2"/>
  <c r="MS361" i="3"/>
  <c r="NI118" i="2"/>
  <c r="MQ118" i="2"/>
  <c r="MR335" i="4"/>
  <c r="MP38" i="4"/>
  <c r="MP277" i="4"/>
  <c r="MY136" i="2"/>
  <c r="NF136" i="2"/>
  <c r="MX167" i="4"/>
  <c r="NI397" i="2"/>
  <c r="ND397" i="2"/>
  <c r="MS115" i="2"/>
  <c r="NF115" i="2"/>
  <c r="NI168" i="2"/>
  <c r="MY168" i="2"/>
  <c r="MX416" i="2"/>
  <c r="MY345" i="3"/>
  <c r="MP361" i="3"/>
  <c r="NH118" i="2"/>
  <c r="MS136" i="2"/>
  <c r="MQ115" i="2"/>
  <c r="MS168" i="2"/>
  <c r="NT337" i="2"/>
  <c r="MY416" i="2"/>
  <c r="NO534" i="2"/>
  <c r="NN534" i="2"/>
  <c r="NG534" i="2"/>
  <c r="NF534" i="2"/>
  <c r="NE534" i="2"/>
  <c r="MX534" i="2"/>
  <c r="MR534" i="2"/>
  <c r="MQ534" i="2"/>
  <c r="MP534" i="2"/>
  <c r="NI534" i="2"/>
  <c r="MY534" i="2"/>
  <c r="MS534" i="2"/>
  <c r="ND534" i="2"/>
  <c r="NH534" i="2"/>
  <c r="MQ361" i="3"/>
  <c r="NT586" i="2"/>
  <c r="NE116" i="3"/>
  <c r="MP338" i="2"/>
  <c r="NE79" i="3"/>
  <c r="MY397" i="3"/>
  <c r="MY74" i="3"/>
  <c r="MR416" i="2"/>
  <c r="OG575" i="2"/>
  <c r="NE267" i="4"/>
  <c r="OH586" i="2"/>
  <c r="OH520" i="2"/>
  <c r="MQ132" i="4"/>
  <c r="OH575" i="2"/>
  <c r="NU574" i="2"/>
  <c r="NE340" i="3"/>
  <c r="OG402" i="2"/>
  <c r="ND340" i="3"/>
  <c r="NH338" i="2"/>
  <c r="NE288" i="3"/>
  <c r="OG590" i="2"/>
  <c r="OH396" i="2"/>
  <c r="NE264" i="3"/>
  <c r="MY447" i="3"/>
  <c r="MR263" i="4"/>
  <c r="MS263" i="4"/>
  <c r="NE263" i="4" s="1"/>
  <c r="ND95" i="2"/>
  <c r="NG95" i="2"/>
  <c r="NF458" i="2"/>
  <c r="NH458" i="2"/>
  <c r="MQ487" i="2"/>
  <c r="NF487" i="2"/>
  <c r="MQ351" i="3"/>
  <c r="MP426" i="4"/>
  <c r="MS218" i="4"/>
  <c r="MY35" i="4"/>
  <c r="NE226" i="3"/>
  <c r="NF102" i="2"/>
  <c r="MR102" i="2"/>
  <c r="MQ309" i="2"/>
  <c r="NE361" i="2"/>
  <c r="NN361" i="2"/>
  <c r="MY50" i="4"/>
  <c r="MX447" i="3"/>
  <c r="NT551" i="2"/>
  <c r="MQ447" i="3"/>
  <c r="NF338" i="2"/>
  <c r="NO95" i="2"/>
  <c r="MQ458" i="2"/>
  <c r="MX351" i="3"/>
  <c r="MP263" i="4"/>
  <c r="NE95" i="2"/>
  <c r="MY95" i="2"/>
  <c r="ND458" i="2"/>
  <c r="MS487" i="2"/>
  <c r="NH487" i="2"/>
  <c r="MS140" i="4"/>
  <c r="MY351" i="3"/>
  <c r="MX426" i="4"/>
  <c r="MP218" i="4"/>
  <c r="MR35" i="4"/>
  <c r="NI102" i="2"/>
  <c r="MQ102" i="2"/>
  <c r="NG361" i="2"/>
  <c r="MR50" i="4"/>
  <c r="NN487" i="2"/>
  <c r="NI95" i="2"/>
  <c r="NF95" i="2"/>
  <c r="NN458" i="2"/>
  <c r="MY487" i="2"/>
  <c r="MP140" i="4"/>
  <c r="MR351" i="3"/>
  <c r="MQ426" i="4"/>
  <c r="MX218" i="4"/>
  <c r="NH102" i="2"/>
  <c r="ND102" i="2"/>
  <c r="NI361" i="2"/>
  <c r="MQ343" i="4"/>
  <c r="MP343" i="4"/>
  <c r="MR343" i="4"/>
  <c r="MX343" i="4"/>
  <c r="MS343" i="4"/>
  <c r="MY343" i="4"/>
  <c r="NO458" i="2"/>
  <c r="MX487" i="2"/>
  <c r="MR426" i="4"/>
  <c r="NO102" i="2"/>
  <c r="MQ95" i="2"/>
  <c r="MX95" i="2"/>
  <c r="MY458" i="2"/>
  <c r="MR458" i="2"/>
  <c r="NO487" i="2"/>
  <c r="MX140" i="4"/>
  <c r="MY426" i="4"/>
  <c r="MQ218" i="4"/>
  <c r="OH456" i="2"/>
  <c r="NG102" i="2"/>
  <c r="NO361" i="2"/>
  <c r="MP361" i="2"/>
  <c r="MS44" i="3"/>
  <c r="MR44" i="3"/>
  <c r="MY44" i="3"/>
  <c r="MQ44" i="3"/>
  <c r="MP44" i="3"/>
  <c r="MX44" i="3"/>
  <c r="MS102" i="2"/>
  <c r="NH95" i="2"/>
  <c r="NI458" i="2"/>
  <c r="NG487" i="2"/>
  <c r="ND487" i="2"/>
  <c r="MQ140" i="4"/>
  <c r="MC174" i="2"/>
  <c r="NI174" i="2" s="1"/>
  <c r="MY218" i="4"/>
  <c r="MS35" i="4"/>
  <c r="MX102" i="2"/>
  <c r="ND361" i="2"/>
  <c r="MR361" i="2"/>
  <c r="MS50" i="4"/>
  <c r="ND78" i="4"/>
  <c r="MS447" i="3"/>
  <c r="ND330" i="3"/>
  <c r="NE316" i="3"/>
  <c r="NT402" i="2"/>
  <c r="NI487" i="2"/>
  <c r="NN102" i="2"/>
  <c r="NI309" i="2"/>
  <c r="MQ361" i="2"/>
  <c r="NE548" i="3"/>
  <c r="ND115" i="3"/>
  <c r="OH408" i="2"/>
  <c r="OH551" i="2"/>
  <c r="ND571" i="3"/>
  <c r="NE585" i="3"/>
  <c r="MS283" i="3"/>
  <c r="MY283" i="3"/>
  <c r="MQ283" i="3"/>
  <c r="MX283" i="3"/>
  <c r="MP283" i="3"/>
  <c r="MR283" i="3"/>
  <c r="MP366" i="2"/>
  <c r="NE366" i="2"/>
  <c r="NH366" i="2"/>
  <c r="MR366" i="2"/>
  <c r="MS366" i="2"/>
  <c r="NO366" i="2"/>
  <c r="NF366" i="2"/>
  <c r="ND366" i="2"/>
  <c r="NI366" i="2"/>
  <c r="NN366" i="2"/>
  <c r="MQ366" i="2"/>
  <c r="MX366" i="2"/>
  <c r="NG366" i="2"/>
  <c r="MY366" i="2"/>
  <c r="MV375" i="3"/>
  <c r="MP74" i="3"/>
  <c r="MY132" i="4"/>
  <c r="MX550" i="4"/>
  <c r="MS550" i="4"/>
  <c r="MQ550" i="4"/>
  <c r="MP550" i="4"/>
  <c r="MR550" i="4"/>
  <c r="MY550" i="4"/>
  <c r="MS295" i="3"/>
  <c r="MX295" i="3"/>
  <c r="MR295" i="3"/>
  <c r="MY295" i="3"/>
  <c r="MQ295" i="3"/>
  <c r="MP295" i="3"/>
  <c r="MW375" i="3"/>
  <c r="MX74" i="3"/>
  <c r="MR132" i="4"/>
  <c r="MQ74" i="3"/>
  <c r="MS132" i="4"/>
  <c r="ND508" i="4"/>
  <c r="MP132" i="4"/>
  <c r="MY422" i="4"/>
  <c r="MR422" i="4"/>
  <c r="MQ422" i="4"/>
  <c r="MX422" i="4"/>
  <c r="MP422" i="4"/>
  <c r="MS422" i="4"/>
  <c r="MX28" i="3"/>
  <c r="MP28" i="3"/>
  <c r="MQ28" i="3"/>
  <c r="MS28" i="3"/>
  <c r="MR28" i="3"/>
  <c r="MY28" i="3"/>
  <c r="OH560" i="2"/>
  <c r="NE101" i="3"/>
  <c r="NE422" i="3"/>
  <c r="NE75" i="3"/>
  <c r="MR74" i="3"/>
  <c r="NE441" i="3"/>
  <c r="NE389" i="4"/>
  <c r="OG577" i="2"/>
  <c r="ND288" i="4"/>
  <c r="NE508" i="3"/>
  <c r="NE392" i="4"/>
  <c r="ND25" i="4"/>
  <c r="NT540" i="2"/>
  <c r="NU594" i="2"/>
  <c r="NU540" i="2"/>
  <c r="ND29" i="3"/>
  <c r="ND79" i="3"/>
  <c r="OH524" i="2"/>
  <c r="NU571" i="2"/>
  <c r="NE487" i="3"/>
  <c r="MC549" i="4"/>
  <c r="MB549" i="4"/>
  <c r="OG581" i="2"/>
  <c r="NE25" i="4"/>
  <c r="NE553" i="3"/>
  <c r="MC427" i="3"/>
  <c r="MY427" i="3" s="1"/>
  <c r="OH558" i="2"/>
  <c r="OH544" i="2"/>
  <c r="ND101" i="3"/>
  <c r="OG527" i="2"/>
  <c r="NO601" i="2"/>
  <c r="OH537" i="2"/>
  <c r="OG537" i="2"/>
  <c r="ND116" i="3"/>
  <c r="OG434" i="2"/>
  <c r="ND312" i="3"/>
  <c r="NE312" i="3"/>
  <c r="NT456" i="2"/>
  <c r="MS189" i="2"/>
  <c r="ND189" i="2"/>
  <c r="NO309" i="2"/>
  <c r="NN309" i="2"/>
  <c r="MS123" i="4"/>
  <c r="MR601" i="2"/>
  <c r="NG189" i="2"/>
  <c r="NH189" i="2"/>
  <c r="MR309" i="2"/>
  <c r="MS309" i="2"/>
  <c r="MX123" i="4"/>
  <c r="NF601" i="2"/>
  <c r="NG601" i="2"/>
  <c r="NI189" i="2"/>
  <c r="NN189" i="2"/>
  <c r="MX309" i="2"/>
  <c r="NI605" i="2"/>
  <c r="MQ123" i="4"/>
  <c r="MQ601" i="2"/>
  <c r="NI601" i="2"/>
  <c r="NO189" i="2"/>
  <c r="NE189" i="2"/>
  <c r="ND309" i="2"/>
  <c r="NO605" i="2"/>
  <c r="MY123" i="4"/>
  <c r="ND601" i="2"/>
  <c r="NH601" i="2"/>
  <c r="MP189" i="2"/>
  <c r="MY309" i="2"/>
  <c r="NE309" i="2"/>
  <c r="MX605" i="2"/>
  <c r="NN601" i="2"/>
  <c r="MP601" i="2"/>
  <c r="OG456" i="2"/>
  <c r="NG309" i="2"/>
  <c r="MS601" i="2"/>
  <c r="MB339" i="3"/>
  <c r="MP339" i="3" s="1"/>
  <c r="NE573" i="3"/>
  <c r="ND262" i="3"/>
  <c r="ND364" i="3"/>
  <c r="ND173" i="3"/>
  <c r="NT594" i="2"/>
  <c r="NE589" i="3"/>
  <c r="MC611" i="4"/>
  <c r="NU577" i="2"/>
  <c r="NE45" i="3"/>
  <c r="MC260" i="2"/>
  <c r="ND260" i="2" s="1"/>
  <c r="MC566" i="3"/>
  <c r="MR566" i="3" s="1"/>
  <c r="MS287" i="3"/>
  <c r="ND278" i="3"/>
  <c r="NE117" i="3"/>
  <c r="NT428" i="2"/>
  <c r="OG558" i="2"/>
  <c r="ND348" i="3"/>
  <c r="MS512" i="3"/>
  <c r="MY512" i="3"/>
  <c r="MX512" i="3"/>
  <c r="MP512" i="3"/>
  <c r="MQ512" i="3"/>
  <c r="MR512" i="3"/>
  <c r="MS359" i="3"/>
  <c r="MP359" i="3"/>
  <c r="MR359" i="3"/>
  <c r="MY359" i="3"/>
  <c r="MQ359" i="3"/>
  <c r="MX359" i="3"/>
  <c r="MC272" i="2"/>
  <c r="MB251" i="3"/>
  <c r="MR251" i="3" s="1"/>
  <c r="OG540" i="2"/>
  <c r="OG340" i="2"/>
  <c r="NU381" i="2"/>
  <c r="ND165" i="4"/>
  <c r="OH105" i="2"/>
  <c r="NU550" i="2"/>
  <c r="ND137" i="3"/>
  <c r="NE273" i="4"/>
  <c r="NE94" i="3"/>
  <c r="ND140" i="3"/>
  <c r="NE539" i="4"/>
  <c r="NE115" i="3"/>
  <c r="ND314" i="3"/>
  <c r="OG97" i="2"/>
  <c r="NE213" i="3"/>
  <c r="NU524" i="2"/>
  <c r="NT580" i="2"/>
  <c r="MB72" i="3"/>
  <c r="MS72" i="3" s="1"/>
  <c r="OH535" i="2"/>
  <c r="NT219" i="2"/>
  <c r="NE114" i="4"/>
  <c r="NT233" i="2"/>
  <c r="ND580" i="4"/>
  <c r="ND427" i="4"/>
  <c r="OG155" i="2"/>
  <c r="NE278" i="3"/>
  <c r="ND553" i="3"/>
  <c r="NT363" i="2"/>
  <c r="NU50" i="2"/>
  <c r="ND357" i="3"/>
  <c r="ND90" i="4"/>
  <c r="NE120" i="4"/>
  <c r="NE517" i="3"/>
  <c r="NE357" i="3"/>
  <c r="NE305" i="3"/>
  <c r="NE313" i="4"/>
  <c r="NU426" i="2"/>
  <c r="MB387" i="3"/>
  <c r="MR387" i="3" s="1"/>
  <c r="OG607" i="2"/>
  <c r="MB48" i="3"/>
  <c r="MC48" i="3"/>
  <c r="OG513" i="2"/>
  <c r="NT492" i="2"/>
  <c r="ND539" i="4"/>
  <c r="ND107" i="3"/>
  <c r="NT606" i="2"/>
  <c r="ND418" i="3"/>
  <c r="NE222" i="3"/>
  <c r="OG552" i="2"/>
  <c r="NE500" i="4"/>
  <c r="NU563" i="2"/>
  <c r="OG563" i="2"/>
  <c r="NT424" i="2"/>
  <c r="NT45" i="2"/>
  <c r="OH155" i="2"/>
  <c r="ND579" i="3"/>
  <c r="NE342" i="3"/>
  <c r="ND525" i="4"/>
  <c r="NT464" i="2"/>
  <c r="OG410" i="2"/>
  <c r="NT480" i="2"/>
  <c r="ND538" i="4"/>
  <c r="OG380" i="2"/>
  <c r="OH187" i="2"/>
  <c r="NE370" i="3"/>
  <c r="ND551" i="4"/>
  <c r="OH579" i="2"/>
  <c r="NT577" i="2"/>
  <c r="NE544" i="3"/>
  <c r="NT513" i="2"/>
  <c r="NE451" i="3"/>
  <c r="OG579" i="2"/>
  <c r="NE214" i="4"/>
  <c r="ND120" i="4"/>
  <c r="NU317" i="2"/>
  <c r="NE583" i="4"/>
  <c r="OH496" i="2"/>
  <c r="OH563" i="2"/>
  <c r="OH97" i="2"/>
  <c r="NU275" i="2"/>
  <c r="OG375" i="2"/>
  <c r="OG578" i="2"/>
  <c r="NE193" i="4"/>
  <c r="NE405" i="3"/>
  <c r="ND290" i="3"/>
  <c r="NU493" i="2"/>
  <c r="NE238" i="3"/>
  <c r="ND412" i="3"/>
  <c r="ND534" i="4"/>
  <c r="NT217" i="2"/>
  <c r="NT141" i="2"/>
  <c r="NE147" i="3"/>
  <c r="NE59" i="3"/>
  <c r="OG281" i="2"/>
  <c r="NU425" i="2"/>
  <c r="ND308" i="3"/>
  <c r="ND201" i="3"/>
  <c r="NE600" i="3"/>
  <c r="NE346" i="3"/>
  <c r="NU455" i="2"/>
  <c r="NU580" i="2"/>
  <c r="ND52" i="3"/>
  <c r="NE580" i="4"/>
  <c r="NE394" i="3"/>
  <c r="NE482" i="3"/>
  <c r="OG444" i="2"/>
  <c r="NT486" i="2"/>
  <c r="ND235" i="4"/>
  <c r="ND606" i="3"/>
  <c r="NE354" i="4"/>
  <c r="OH107" i="2"/>
  <c r="NU378" i="2"/>
  <c r="NE262" i="3"/>
  <c r="NE554" i="4"/>
  <c r="NE318" i="3"/>
  <c r="NE579" i="4"/>
  <c r="OG322" i="2"/>
  <c r="NU486" i="2"/>
  <c r="NT161" i="2"/>
  <c r="OG219" i="2"/>
  <c r="ND158" i="3"/>
  <c r="NU445" i="2"/>
  <c r="NT512" i="2"/>
  <c r="OG594" i="2"/>
  <c r="ND300" i="3"/>
  <c r="OH513" i="2"/>
  <c r="NE593" i="4"/>
  <c r="OH552" i="2"/>
  <c r="NU581" i="2"/>
  <c r="NT317" i="2"/>
  <c r="OG358" i="2"/>
  <c r="OH592" i="2"/>
  <c r="NE95" i="3"/>
  <c r="NU555" i="2"/>
  <c r="ND517" i="4"/>
  <c r="NT552" i="2"/>
  <c r="NE375" i="4"/>
  <c r="NU579" i="2"/>
  <c r="ND579" i="4"/>
  <c r="ND241" i="4"/>
  <c r="NE382" i="3"/>
  <c r="NT571" i="2"/>
  <c r="OG415" i="2"/>
  <c r="NE77" i="4"/>
  <c r="NT203" i="2"/>
  <c r="NT71" i="2"/>
  <c r="NE320" i="3"/>
  <c r="MX438" i="4"/>
  <c r="MP438" i="4"/>
  <c r="MS438" i="4"/>
  <c r="MR438" i="4"/>
  <c r="MY438" i="4"/>
  <c r="MQ438" i="4"/>
  <c r="NT435" i="2"/>
  <c r="NU533" i="2"/>
  <c r="NU511" i="2"/>
  <c r="NU33" i="2"/>
  <c r="NU213" i="2"/>
  <c r="NF76" i="2"/>
  <c r="ND76" i="2"/>
  <c r="NO76" i="2"/>
  <c r="MQ76" i="2"/>
  <c r="NN76" i="2"/>
  <c r="MP76" i="2"/>
  <c r="MR76" i="2"/>
  <c r="MY76" i="2"/>
  <c r="NE76" i="2"/>
  <c r="NI76" i="2"/>
  <c r="NH76" i="2"/>
  <c r="MX76" i="2"/>
  <c r="MS76" i="2"/>
  <c r="NG76" i="2"/>
  <c r="NT533" i="2"/>
  <c r="NE532" i="3"/>
  <c r="MC291" i="3"/>
  <c r="NE160" i="4"/>
  <c r="ND585" i="4"/>
  <c r="ND145" i="3"/>
  <c r="NE540" i="3"/>
  <c r="NT429" i="2"/>
  <c r="ND457" i="3"/>
  <c r="NE289" i="4"/>
  <c r="NU470" i="2"/>
  <c r="OG496" i="2"/>
  <c r="ND174" i="3"/>
  <c r="ND52" i="4"/>
  <c r="NE283" i="4"/>
  <c r="ND274" i="4"/>
  <c r="ND336" i="3"/>
  <c r="NU187" i="2"/>
  <c r="NU444" i="2"/>
  <c r="NU371" i="2"/>
  <c r="ND420" i="4"/>
  <c r="ND390" i="4"/>
  <c r="NT455" i="2"/>
  <c r="NE142" i="4"/>
  <c r="NT50" i="2"/>
  <c r="ND237" i="4"/>
  <c r="NT535" i="2"/>
  <c r="NT163" i="2"/>
  <c r="NE338" i="4"/>
  <c r="OH546" i="2"/>
  <c r="ND72" i="4"/>
  <c r="ND234" i="4"/>
  <c r="NU451" i="2"/>
  <c r="NE317" i="4"/>
  <c r="MY437" i="4"/>
  <c r="MQ437" i="4"/>
  <c r="MX437" i="4"/>
  <c r="MP437" i="4"/>
  <c r="MS437" i="4"/>
  <c r="MR437" i="4"/>
  <c r="MQ60" i="2"/>
  <c r="NO60" i="2"/>
  <c r="MP60" i="2"/>
  <c r="NN60" i="2"/>
  <c r="MY60" i="2"/>
  <c r="MR60" i="2"/>
  <c r="NI60" i="2"/>
  <c r="NH60" i="2"/>
  <c r="MX60" i="2"/>
  <c r="MS60" i="2"/>
  <c r="NG60" i="2"/>
  <c r="NE60" i="2"/>
  <c r="ND60" i="2"/>
  <c r="NF60" i="2"/>
  <c r="NE298" i="4"/>
  <c r="OH363" i="2"/>
  <c r="NE90" i="4"/>
  <c r="ND48" i="2"/>
  <c r="NO48" i="2"/>
  <c r="MQ48" i="2"/>
  <c r="MR48" i="2"/>
  <c r="MP48" i="2"/>
  <c r="NI48" i="2"/>
  <c r="MY48" i="2"/>
  <c r="NN48" i="2"/>
  <c r="MS48" i="2"/>
  <c r="NH48" i="2"/>
  <c r="MX48" i="2"/>
  <c r="NG48" i="2"/>
  <c r="NE48" i="2"/>
  <c r="NF48" i="2"/>
  <c r="ND117" i="3"/>
  <c r="NT558" i="2"/>
  <c r="ND552" i="4"/>
  <c r="OH577" i="2"/>
  <c r="NT560" i="2"/>
  <c r="ND441" i="3"/>
  <c r="NE57" i="3"/>
  <c r="NE418" i="3"/>
  <c r="OG560" i="2"/>
  <c r="NU606" i="2"/>
  <c r="OH521" i="2"/>
  <c r="NE143" i="4"/>
  <c r="NE581" i="4"/>
  <c r="NU233" i="2"/>
  <c r="NT550" i="2"/>
  <c r="OG351" i="2"/>
  <c r="NE260" i="3"/>
  <c r="NT521" i="2"/>
  <c r="OH169" i="2"/>
  <c r="OG455" i="2"/>
  <c r="NE378" i="3"/>
  <c r="NE414" i="3"/>
  <c r="OG521" i="2"/>
  <c r="OG169" i="2"/>
  <c r="NT358" i="2"/>
  <c r="OG464" i="2"/>
  <c r="OH573" i="2"/>
  <c r="OG419" i="2"/>
  <c r="NU357" i="2"/>
  <c r="ND611" i="3"/>
  <c r="NE249" i="3"/>
  <c r="NE57" i="4"/>
  <c r="ND392" i="3"/>
  <c r="OH128" i="2"/>
  <c r="NE109" i="4"/>
  <c r="ND484" i="4"/>
  <c r="NT39" i="2"/>
  <c r="NE560" i="3"/>
  <c r="NU169" i="2"/>
  <c r="ND305" i="3"/>
  <c r="ND434" i="3"/>
  <c r="NE93" i="3"/>
  <c r="NE314" i="3"/>
  <c r="ND433" i="4"/>
  <c r="NE446" i="4"/>
  <c r="OH371" i="2"/>
  <c r="NE237" i="4"/>
  <c r="NT426" i="2"/>
  <c r="NE428" i="3"/>
  <c r="ND588" i="3"/>
  <c r="OH384" i="2"/>
  <c r="NE234" i="4"/>
  <c r="NE472" i="4"/>
  <c r="NE138" i="4"/>
  <c r="NU331" i="2"/>
  <c r="NE102" i="3"/>
  <c r="OH549" i="2"/>
  <c r="ND525" i="3"/>
  <c r="ND208" i="4"/>
  <c r="ND516" i="4"/>
  <c r="NT578" i="2"/>
  <c r="NU334" i="2"/>
  <c r="NE301" i="3"/>
  <c r="NE484" i="4"/>
  <c r="OG442" i="2"/>
  <c r="NU345" i="2"/>
  <c r="NE60" i="3"/>
  <c r="ND56" i="4"/>
  <c r="NE557" i="4"/>
  <c r="NE175" i="4"/>
  <c r="ND386" i="3"/>
  <c r="ND224" i="3"/>
  <c r="NE166" i="3"/>
  <c r="NE457" i="3"/>
  <c r="OG462" i="2"/>
  <c r="OH406" i="2"/>
  <c r="NU406" i="2"/>
  <c r="ND98" i="4"/>
  <c r="NU494" i="2"/>
  <c r="OG390" i="2"/>
  <c r="NT390" i="2"/>
  <c r="ND181" i="3"/>
  <c r="NE332" i="3"/>
  <c r="ND77" i="4"/>
  <c r="NU384" i="2"/>
  <c r="ND531" i="3"/>
  <c r="NE274" i="4"/>
  <c r="ND196" i="3"/>
  <c r="NU422" i="2"/>
  <c r="ND138" i="4"/>
  <c r="ND362" i="3"/>
  <c r="ND581" i="4"/>
  <c r="ND529" i="4"/>
  <c r="NE594" i="4"/>
  <c r="NT444" i="2"/>
  <c r="OH33" i="2"/>
  <c r="ND180" i="4"/>
  <c r="NE436" i="3"/>
  <c r="NE513" i="3"/>
  <c r="ND413" i="4"/>
  <c r="NT295" i="2"/>
  <c r="ND269" i="4"/>
  <c r="NU489" i="2"/>
  <c r="ND375" i="4"/>
  <c r="ND602" i="4"/>
  <c r="OH61" i="2"/>
  <c r="ND313" i="4"/>
  <c r="NE196" i="3"/>
  <c r="OH317" i="2"/>
  <c r="NU513" i="2"/>
  <c r="ND187" i="4"/>
  <c r="ND65" i="3"/>
  <c r="ND380" i="3"/>
  <c r="OG49" i="2"/>
  <c r="ND198" i="3"/>
  <c r="NE508" i="4"/>
  <c r="ND209" i="3"/>
  <c r="NE434" i="3"/>
  <c r="NE98" i="4"/>
  <c r="NE492" i="3"/>
  <c r="NE327" i="3"/>
  <c r="NE427" i="4"/>
  <c r="ND422" i="3"/>
  <c r="NE252" i="3"/>
  <c r="OG364" i="2"/>
  <c r="ND384" i="3"/>
  <c r="OG363" i="2"/>
  <c r="NE515" i="3"/>
  <c r="ND213" i="3"/>
  <c r="OH543" i="2"/>
  <c r="NE348" i="3"/>
  <c r="NT546" i="2"/>
  <c r="OG229" i="2"/>
  <c r="ND508" i="3"/>
  <c r="OG117" i="2"/>
  <c r="ND133" i="3"/>
  <c r="ND153" i="3"/>
  <c r="OG103" i="2"/>
  <c r="OG589" i="2"/>
  <c r="OG486" i="2"/>
  <c r="NE235" i="4"/>
  <c r="OG33" i="2"/>
  <c r="NE96" i="4"/>
  <c r="OH345" i="2"/>
  <c r="OG105" i="2"/>
  <c r="ND510" i="4"/>
  <c r="NU251" i="2"/>
  <c r="NU522" i="2"/>
  <c r="NE533" i="4"/>
  <c r="ND141" i="3"/>
  <c r="NE240" i="4"/>
  <c r="NU248" i="2"/>
  <c r="NU554" i="2"/>
  <c r="NT245" i="2"/>
  <c r="OG555" i="2"/>
  <c r="NU400" i="2"/>
  <c r="NE558" i="3"/>
  <c r="OH578" i="2"/>
  <c r="ND183" i="4"/>
  <c r="NE153" i="3"/>
  <c r="OH103" i="2"/>
  <c r="NE298" i="3"/>
  <c r="OH356" i="2"/>
  <c r="ND405" i="4"/>
  <c r="OH322" i="2"/>
  <c r="OH283" i="2"/>
  <c r="NE380" i="3"/>
  <c r="NU219" i="2"/>
  <c r="NE126" i="3"/>
  <c r="ND292" i="3"/>
  <c r="ND595" i="3"/>
  <c r="ND448" i="4"/>
  <c r="ND57" i="4"/>
  <c r="OG170" i="2"/>
  <c r="ND175" i="4"/>
  <c r="NE240" i="3"/>
  <c r="NE509" i="3"/>
  <c r="OG531" i="2"/>
  <c r="NE300" i="3"/>
  <c r="NE256" i="3"/>
  <c r="ND536" i="3"/>
  <c r="NU545" i="2"/>
  <c r="ND605" i="4"/>
  <c r="OH569" i="2"/>
  <c r="NE232" i="3"/>
  <c r="OG511" i="2"/>
  <c r="NE255" i="4"/>
  <c r="NE290" i="4"/>
  <c r="ND155" i="3"/>
  <c r="NT453" i="2"/>
  <c r="ND437" i="3"/>
  <c r="ND365" i="4"/>
  <c r="OG378" i="2"/>
  <c r="ND301" i="3"/>
  <c r="OG345" i="2"/>
  <c r="OG39" i="2"/>
  <c r="NE282" i="3"/>
  <c r="OH123" i="2"/>
  <c r="OG406" i="2"/>
  <c r="NT544" i="2"/>
  <c r="ND468" i="4"/>
  <c r="NE528" i="4"/>
  <c r="ND266" i="4"/>
  <c r="OH247" i="2"/>
  <c r="ND540" i="4"/>
  <c r="OH533" i="2"/>
  <c r="NU543" i="2"/>
  <c r="NE107" i="3"/>
  <c r="NE72" i="4"/>
  <c r="NE174" i="3"/>
  <c r="ND257" i="3"/>
  <c r="OH215" i="2"/>
  <c r="NE87" i="3"/>
  <c r="OH571" i="2"/>
  <c r="ND192" i="3"/>
  <c r="NU112" i="2"/>
  <c r="OH39" i="2"/>
  <c r="NU105" i="2"/>
  <c r="ND174" i="4"/>
  <c r="ND142" i="3"/>
  <c r="NU29" i="2"/>
  <c r="ND138" i="3"/>
  <c r="ND296" i="4"/>
  <c r="NU99" i="2"/>
  <c r="ND65" i="4"/>
  <c r="ND81" i="3"/>
  <c r="OG123" i="2"/>
  <c r="NE556" i="4"/>
  <c r="NT190" i="2"/>
  <c r="NE266" i="4"/>
  <c r="ND210" i="3"/>
  <c r="NU61" i="2"/>
  <c r="NE189" i="3"/>
  <c r="OG543" i="2"/>
  <c r="ND196" i="4"/>
  <c r="OH555" i="2"/>
  <c r="OG357" i="2"/>
  <c r="ND214" i="4"/>
  <c r="ND59" i="3"/>
  <c r="ND298" i="4"/>
  <c r="NE575" i="3"/>
  <c r="ND95" i="3"/>
  <c r="NE467" i="3"/>
  <c r="ND247" i="4"/>
  <c r="ND262" i="4"/>
  <c r="ND249" i="3"/>
  <c r="NT579" i="2"/>
  <c r="ND314" i="4"/>
  <c r="NE521" i="4"/>
  <c r="OH121" i="2"/>
  <c r="ND109" i="3"/>
  <c r="NT555" i="2"/>
  <c r="ND480" i="4"/>
  <c r="NT543" i="2"/>
  <c r="ND593" i="3"/>
  <c r="NT229" i="2"/>
  <c r="NE437" i="3"/>
  <c r="OH422" i="2"/>
  <c r="OH375" i="2"/>
  <c r="NT247" i="2"/>
  <c r="NU247" i="2"/>
  <c r="NU38" i="2"/>
  <c r="NT529" i="2"/>
  <c r="ND211" i="4"/>
  <c r="ND28" i="4"/>
  <c r="OG533" i="2"/>
  <c r="ND312" i="4"/>
  <c r="NE593" i="3"/>
  <c r="ND46" i="4"/>
  <c r="NE49" i="4"/>
  <c r="NE131" i="3"/>
  <c r="ND428" i="3"/>
  <c r="NU137" i="2"/>
  <c r="OG331" i="2"/>
  <c r="NE187" i="4"/>
  <c r="NT344" i="2"/>
  <c r="NU557" i="2"/>
  <c r="OH595" i="2"/>
  <c r="NU607" i="2"/>
  <c r="ND84" i="3"/>
  <c r="ND193" i="4"/>
  <c r="ND105" i="3"/>
  <c r="NE522" i="4"/>
  <c r="NU390" i="2"/>
  <c r="OG554" i="2"/>
  <c r="ND236" i="3"/>
  <c r="ND475" i="4"/>
  <c r="ND121" i="4"/>
  <c r="ND411" i="4"/>
  <c r="ND416" i="3"/>
  <c r="ND573" i="3"/>
  <c r="NE219" i="4"/>
  <c r="NU558" i="2"/>
  <c r="NE536" i="4"/>
  <c r="ND457" i="4"/>
  <c r="NE302" i="4"/>
  <c r="NE41" i="3"/>
  <c r="NE141" i="4"/>
  <c r="NE192" i="3"/>
  <c r="NE603" i="4"/>
  <c r="OH404" i="2"/>
  <c r="NE142" i="3"/>
  <c r="NE186" i="4"/>
  <c r="NE439" i="3"/>
  <c r="ND134" i="3"/>
  <c r="NU392" i="2"/>
  <c r="NE290" i="3"/>
  <c r="ND591" i="3"/>
  <c r="NT298" i="2"/>
  <c r="NU298" i="2"/>
  <c r="OH248" i="2"/>
  <c r="NU544" i="2"/>
  <c r="NT494" i="2"/>
  <c r="NE186" i="3"/>
  <c r="NE246" i="3"/>
  <c r="NE459" i="4"/>
  <c r="NE154" i="3"/>
  <c r="NT479" i="2"/>
  <c r="NT524" i="2"/>
  <c r="OH275" i="2"/>
  <c r="NU562" i="2"/>
  <c r="ND187" i="3"/>
  <c r="ND515" i="2"/>
  <c r="MY515" i="2"/>
  <c r="NF515" i="2"/>
  <c r="NG515" i="2"/>
  <c r="MX515" i="2"/>
  <c r="MP515" i="2"/>
  <c r="NO515" i="2"/>
  <c r="NI515" i="2"/>
  <c r="MQ515" i="2"/>
  <c r="NH515" i="2"/>
  <c r="MR515" i="2"/>
  <c r="NE515" i="2"/>
  <c r="NN515" i="2"/>
  <c r="MS515" i="2"/>
  <c r="ND517" i="3"/>
  <c r="NU480" i="2"/>
  <c r="NE84" i="3"/>
  <c r="NU107" i="2"/>
  <c r="NE198" i="3"/>
  <c r="NU560" i="2"/>
  <c r="ND600" i="3"/>
  <c r="OG394" i="2"/>
  <c r="NT394" i="2"/>
  <c r="ND222" i="3"/>
  <c r="ND426" i="3"/>
  <c r="OG31" i="2"/>
  <c r="OG295" i="2"/>
  <c r="NT531" i="2"/>
  <c r="NT335" i="2"/>
  <c r="NT450" i="2"/>
  <c r="NE217" i="3"/>
  <c r="NT406" i="2"/>
  <c r="OH390" i="2"/>
  <c r="ND492" i="3"/>
  <c r="NU193" i="2"/>
  <c r="NU225" i="2"/>
  <c r="NT554" i="2"/>
  <c r="NE463" i="3"/>
  <c r="NE507" i="4"/>
  <c r="OH545" i="2"/>
  <c r="OG545" i="2"/>
  <c r="NU350" i="2"/>
  <c r="NU517" i="2"/>
  <c r="NU479" i="2"/>
  <c r="NT562" i="2"/>
  <c r="NE605" i="4"/>
  <c r="MB303" i="3"/>
  <c r="MC303" i="3"/>
  <c r="NE29" i="3"/>
  <c r="NE552" i="4"/>
  <c r="NU162" i="2"/>
  <c r="OH378" i="2"/>
  <c r="ND388" i="3"/>
  <c r="ND324" i="3"/>
  <c r="ND87" i="3"/>
  <c r="ND298" i="3"/>
  <c r="OG580" i="2"/>
  <c r="NE201" i="3"/>
  <c r="NT170" i="2"/>
  <c r="NT410" i="2"/>
  <c r="NE97" i="4"/>
  <c r="ND49" i="3"/>
  <c r="NT223" i="2"/>
  <c r="NT373" i="2"/>
  <c r="ND111" i="4"/>
  <c r="NE473" i="3"/>
  <c r="NE588" i="3"/>
  <c r="NE404" i="3"/>
  <c r="NE611" i="3"/>
  <c r="ND408" i="4"/>
  <c r="ND117" i="4"/>
  <c r="NE162" i="4"/>
  <c r="NE76" i="3"/>
  <c r="NT248" i="2"/>
  <c r="NT462" i="2"/>
  <c r="ND226" i="3"/>
  <c r="NE181" i="3"/>
  <c r="NT225" i="2"/>
  <c r="NE228" i="4"/>
  <c r="ND339" i="4"/>
  <c r="ND507" i="3"/>
  <c r="OH553" i="2"/>
  <c r="ND376" i="4"/>
  <c r="ND165" i="3"/>
  <c r="OG583" i="2"/>
  <c r="NE493" i="3"/>
  <c r="MB247" i="3"/>
  <c r="MC247" i="3"/>
  <c r="ND219" i="4"/>
  <c r="NO329" i="2"/>
  <c r="NN329" i="2"/>
  <c r="NI329" i="2"/>
  <c r="NG329" i="2"/>
  <c r="NH329" i="2"/>
  <c r="NE329" i="2"/>
  <c r="NF329" i="2"/>
  <c r="MY329" i="2"/>
  <c r="MX329" i="2"/>
  <c r="MS329" i="2"/>
  <c r="MR329" i="2"/>
  <c r="MQ329" i="2"/>
  <c r="MP329" i="2"/>
  <c r="ND329" i="2"/>
  <c r="NE133" i="3"/>
  <c r="OH594" i="2"/>
  <c r="NU578" i="2"/>
  <c r="ND587" i="3"/>
  <c r="NE286" i="4"/>
  <c r="ND329" i="3"/>
  <c r="OG381" i="2"/>
  <c r="NT404" i="2"/>
  <c r="NT371" i="2"/>
  <c r="NE301" i="4"/>
  <c r="ND445" i="3"/>
  <c r="NE147" i="4"/>
  <c r="ND492" i="4"/>
  <c r="ND206" i="3"/>
  <c r="NT581" i="2"/>
  <c r="ND186" i="3"/>
  <c r="NU526" i="2"/>
  <c r="NU171" i="2"/>
  <c r="ND485" i="3"/>
  <c r="NE339" i="4"/>
  <c r="OH68" i="2"/>
  <c r="ND481" i="3"/>
  <c r="NE503" i="4"/>
  <c r="NT281" i="2"/>
  <c r="NE411" i="4"/>
  <c r="NE288" i="4"/>
  <c r="NE187" i="3"/>
  <c r="ND154" i="4"/>
  <c r="ND94" i="3"/>
  <c r="NE505" i="4"/>
  <c r="ND554" i="4"/>
  <c r="OH561" i="2"/>
  <c r="OG571" i="2"/>
  <c r="ND451" i="3"/>
  <c r="OG238" i="2"/>
  <c r="OH394" i="2"/>
  <c r="NT587" i="2"/>
  <c r="ND533" i="4"/>
  <c r="NT505" i="2"/>
  <c r="ND394" i="3"/>
  <c r="NT31" i="2"/>
  <c r="NE81" i="3"/>
  <c r="ND240" i="4"/>
  <c r="NU398" i="2"/>
  <c r="NT563" i="2"/>
  <c r="NU45" i="2"/>
  <c r="OH203" i="2"/>
  <c r="NE531" i="3"/>
  <c r="NE110" i="4"/>
  <c r="NE341" i="4"/>
  <c r="NE183" i="4"/>
  <c r="NE364" i="3"/>
  <c r="NE173" i="3"/>
  <c r="NE322" i="4"/>
  <c r="NE214" i="3"/>
  <c r="OH425" i="2"/>
  <c r="NU592" i="2"/>
  <c r="NE56" i="4"/>
  <c r="NE174" i="4"/>
  <c r="OH325" i="2"/>
  <c r="NU394" i="2"/>
  <c r="NE129" i="3"/>
  <c r="ND248" i="3"/>
  <c r="NE426" i="3"/>
  <c r="NE138" i="3"/>
  <c r="NE296" i="4"/>
  <c r="ND509" i="3"/>
  <c r="OG450" i="2"/>
  <c r="NT398" i="2"/>
  <c r="ND88" i="4"/>
  <c r="ND256" i="3"/>
  <c r="ND327" i="3"/>
  <c r="ND246" i="3"/>
  <c r="OG213" i="2"/>
  <c r="ND261" i="3"/>
  <c r="ND382" i="3"/>
  <c r="OH350" i="2"/>
  <c r="NE103" i="3"/>
  <c r="OG148" i="2"/>
  <c r="NU97" i="2"/>
  <c r="ND576" i="4"/>
  <c r="ND294" i="4"/>
  <c r="MB279" i="3"/>
  <c r="MC279" i="3"/>
  <c r="NE570" i="4"/>
  <c r="NT493" i="2"/>
  <c r="ND378" i="3"/>
  <c r="NE540" i="4"/>
  <c r="NU245" i="2"/>
  <c r="ND384" i="4"/>
  <c r="OG61" i="2"/>
  <c r="NT491" i="2"/>
  <c r="MV247" i="3"/>
  <c r="MU247" i="3"/>
  <c r="MT247" i="3"/>
  <c r="MW247" i="3"/>
  <c r="OH499" i="2"/>
  <c r="NK246" i="2"/>
  <c r="NM246" i="2"/>
  <c r="MU246" i="2"/>
  <c r="MW246" i="2"/>
  <c r="NL246" i="2"/>
  <c r="NJ246" i="2"/>
  <c r="MV246" i="2"/>
  <c r="MT246" i="2"/>
  <c r="NT327" i="2"/>
  <c r="NI166" i="2"/>
  <c r="NH166" i="2"/>
  <c r="NF166" i="2"/>
  <c r="MX166" i="2"/>
  <c r="MS166" i="2"/>
  <c r="MR166" i="2"/>
  <c r="MP166" i="2"/>
  <c r="NO166" i="2"/>
  <c r="NG166" i="2"/>
  <c r="NE166" i="2"/>
  <c r="MY166" i="2"/>
  <c r="MQ166" i="2"/>
  <c r="NN166" i="2"/>
  <c r="ND166" i="2"/>
  <c r="NE276" i="3"/>
  <c r="OG426" i="2"/>
  <c r="NE357" i="4"/>
  <c r="OG573" i="2"/>
  <c r="MY479" i="4"/>
  <c r="MP479" i="4"/>
  <c r="MS479" i="4"/>
  <c r="MQ479" i="4"/>
  <c r="MX479" i="4"/>
  <c r="MR479" i="4"/>
  <c r="NE520" i="4"/>
  <c r="NE242" i="4"/>
  <c r="NE237" i="3"/>
  <c r="MP267" i="3"/>
  <c r="MX267" i="3"/>
  <c r="MS267" i="3"/>
  <c r="MR267" i="3"/>
  <c r="MY267" i="3"/>
  <c r="MQ267" i="3"/>
  <c r="MQ344" i="3"/>
  <c r="MX344" i="3"/>
  <c r="MP344" i="3"/>
  <c r="MS344" i="3"/>
  <c r="MR344" i="3"/>
  <c r="MY344" i="3"/>
  <c r="NU429" i="2"/>
  <c r="NE36" i="4"/>
  <c r="NU119" i="2"/>
  <c r="OG391" i="2"/>
  <c r="OH331" i="2"/>
  <c r="NT549" i="2"/>
  <c r="NU88" i="2"/>
  <c r="MX236" i="2"/>
  <c r="NN236" i="2"/>
  <c r="MP462" i="3"/>
  <c r="MS462" i="3"/>
  <c r="MR462" i="3"/>
  <c r="MY462" i="3"/>
  <c r="MQ462" i="3"/>
  <c r="MX462" i="3"/>
  <c r="NE538" i="4"/>
  <c r="NE501" i="4"/>
  <c r="MX496" i="3"/>
  <c r="MS496" i="3"/>
  <c r="MR496" i="3"/>
  <c r="MP496" i="3"/>
  <c r="MY496" i="3"/>
  <c r="MQ496" i="3"/>
  <c r="NE27" i="4"/>
  <c r="ND509" i="4"/>
  <c r="ND511" i="4"/>
  <c r="NU215" i="2"/>
  <c r="ND252" i="4"/>
  <c r="OG344" i="2"/>
  <c r="ND594" i="4"/>
  <c r="NE563" i="3"/>
  <c r="NU51" i="2"/>
  <c r="OG34" i="2"/>
  <c r="NU356" i="2"/>
  <c r="OG565" i="2"/>
  <c r="ND565" i="3"/>
  <c r="NT411" i="2"/>
  <c r="NE431" i="3"/>
  <c r="NE118" i="3"/>
  <c r="ND322" i="4"/>
  <c r="ND502" i="4"/>
  <c r="ND151" i="4"/>
  <c r="NT77" i="2"/>
  <c r="ND291" i="4"/>
  <c r="ND233" i="3"/>
  <c r="ND535" i="4"/>
  <c r="NI296" i="2"/>
  <c r="MR296" i="2"/>
  <c r="MP296" i="2"/>
  <c r="NO296" i="2"/>
  <c r="NG296" i="2"/>
  <c r="NE296" i="2"/>
  <c r="MY296" i="2"/>
  <c r="MQ296" i="2"/>
  <c r="NN296" i="2"/>
  <c r="ND296" i="2"/>
  <c r="NH296" i="2"/>
  <c r="NF296" i="2"/>
  <c r="MX296" i="2"/>
  <c r="MS296" i="2"/>
  <c r="NU358" i="2"/>
  <c r="NU442" i="2"/>
  <c r="ND381" i="4"/>
  <c r="NU49" i="2"/>
  <c r="NT315" i="2"/>
  <c r="NE579" i="3"/>
  <c r="NE292" i="3"/>
  <c r="NT340" i="2"/>
  <c r="NU340" i="2"/>
  <c r="NE448" i="4"/>
  <c r="NT112" i="2"/>
  <c r="OH233" i="2"/>
  <c r="NU472" i="2"/>
  <c r="NU419" i="2"/>
  <c r="NT419" i="2"/>
  <c r="ND612" i="4"/>
  <c r="ND557" i="4"/>
  <c r="ND587" i="4"/>
  <c r="OG404" i="2"/>
  <c r="NE385" i="3"/>
  <c r="NE193" i="3"/>
  <c r="ND194" i="4"/>
  <c r="ND424" i="4"/>
  <c r="ND451" i="4"/>
  <c r="ND453" i="4"/>
  <c r="NT72" i="2"/>
  <c r="NU452" i="2"/>
  <c r="NT325" i="2"/>
  <c r="ND98" i="3"/>
  <c r="NE134" i="3"/>
  <c r="MU500" i="3"/>
  <c r="MT500" i="3"/>
  <c r="MW500" i="3"/>
  <c r="MV500" i="3"/>
  <c r="ND197" i="4"/>
  <c r="ND124" i="4"/>
  <c r="NE139" i="4"/>
  <c r="ND78" i="3"/>
  <c r="NE309" i="4"/>
  <c r="NT454" i="2"/>
  <c r="ND282" i="3"/>
  <c r="NT497" i="2"/>
  <c r="NT476" i="2"/>
  <c r="ND125" i="3"/>
  <c r="OG66" i="2"/>
  <c r="NU418" i="2"/>
  <c r="MY310" i="2"/>
  <c r="MQ407" i="4"/>
  <c r="MX407" i="4"/>
  <c r="MP407" i="4"/>
  <c r="MS407" i="4"/>
  <c r="MR407" i="4"/>
  <c r="MY407" i="4"/>
  <c r="NE544" i="4"/>
  <c r="NT110" i="2"/>
  <c r="OH398" i="2"/>
  <c r="ND162" i="4"/>
  <c r="NE392" i="3"/>
  <c r="MC484" i="3"/>
  <c r="MB484" i="3"/>
  <c r="MS589" i="4"/>
  <c r="MR589" i="4"/>
  <c r="MQ589" i="4"/>
  <c r="MX589" i="4"/>
  <c r="MP589" i="4"/>
  <c r="MY589" i="4"/>
  <c r="NT502" i="2"/>
  <c r="ND236" i="4"/>
  <c r="OG141" i="2"/>
  <c r="OH141" i="2"/>
  <c r="NU123" i="2"/>
  <c r="MR268" i="2"/>
  <c r="MP268" i="2"/>
  <c r="MY268" i="2"/>
  <c r="MQ268" i="2"/>
  <c r="MX268" i="2"/>
  <c r="MS268" i="2"/>
  <c r="NN268" i="2"/>
  <c r="NF268" i="2"/>
  <c r="NI268" i="2"/>
  <c r="NE268" i="2"/>
  <c r="ND268" i="2"/>
  <c r="NH268" i="2"/>
  <c r="NO268" i="2"/>
  <c r="NG268" i="2"/>
  <c r="ND287" i="4"/>
  <c r="NE537" i="3"/>
  <c r="OG354" i="2"/>
  <c r="OH190" i="2"/>
  <c r="OG190" i="2"/>
  <c r="OG248" i="2"/>
  <c r="NU462" i="2"/>
  <c r="MP276" i="4"/>
  <c r="MQ276" i="4"/>
  <c r="MX276" i="4"/>
  <c r="MY276" i="4"/>
  <c r="MS276" i="4"/>
  <c r="MR276" i="4"/>
  <c r="MW549" i="4"/>
  <c r="MT549" i="4"/>
  <c r="MV549" i="4"/>
  <c r="MU549" i="4"/>
  <c r="NE432" i="3"/>
  <c r="ND513" i="4"/>
  <c r="ND474" i="4"/>
  <c r="ND154" i="3"/>
  <c r="OG68" i="2"/>
  <c r="NT532" i="2"/>
  <c r="OH532" i="2"/>
  <c r="NE43" i="4"/>
  <c r="MR545" i="3"/>
  <c r="MP545" i="3"/>
  <c r="MX545" i="3"/>
  <c r="MY545" i="3"/>
  <c r="MS545" i="3"/>
  <c r="MQ545" i="3"/>
  <c r="ND342" i="3"/>
  <c r="OH500" i="2"/>
  <c r="ND296" i="3"/>
  <c r="NG222" i="2"/>
  <c r="NE222" i="2"/>
  <c r="NN222" i="2"/>
  <c r="ND222" i="2"/>
  <c r="NH222" i="2"/>
  <c r="NF222" i="2"/>
  <c r="NO222" i="2"/>
  <c r="NI222" i="2"/>
  <c r="MR222" i="2"/>
  <c r="MY222" i="2"/>
  <c r="MQ222" i="2"/>
  <c r="MX222" i="2"/>
  <c r="MS222" i="2"/>
  <c r="MP222" i="2"/>
  <c r="ND170" i="3"/>
  <c r="ND209" i="4"/>
  <c r="ND503" i="4"/>
  <c r="MW559" i="4"/>
  <c r="MT559" i="4"/>
  <c r="MV559" i="4"/>
  <c r="MU559" i="4"/>
  <c r="NU281" i="2"/>
  <c r="NE590" i="3"/>
  <c r="NT237" i="2"/>
  <c r="ND252" i="3"/>
  <c r="NE212" i="4"/>
  <c r="NT28" i="2"/>
  <c r="MQ176" i="2"/>
  <c r="MP176" i="2"/>
  <c r="ND30" i="4"/>
  <c r="MW562" i="3"/>
  <c r="MV562" i="3"/>
  <c r="MU562" i="3"/>
  <c r="MT562" i="3"/>
  <c r="NE597" i="4"/>
  <c r="OH109" i="2"/>
  <c r="NI194" i="2"/>
  <c r="MX194" i="2"/>
  <c r="MS194" i="2"/>
  <c r="MR194" i="2"/>
  <c r="MP194" i="2"/>
  <c r="NO194" i="2"/>
  <c r="NG194" i="2"/>
  <c r="NE194" i="2"/>
  <c r="MY194" i="2"/>
  <c r="MQ194" i="2"/>
  <c r="NN194" i="2"/>
  <c r="ND194" i="2"/>
  <c r="NH194" i="2"/>
  <c r="NF194" i="2"/>
  <c r="ND162" i="3"/>
  <c r="OG57" i="2"/>
  <c r="NT489" i="2"/>
  <c r="MB379" i="3"/>
  <c r="MC379" i="3"/>
  <c r="ND358" i="4"/>
  <c r="OG116" i="2"/>
  <c r="OH488" i="2"/>
  <c r="NE241" i="3"/>
  <c r="ND261" i="4"/>
  <c r="MV266" i="2"/>
  <c r="MT266" i="2"/>
  <c r="NK266" i="2"/>
  <c r="NM266" i="2"/>
  <c r="MU266" i="2"/>
  <c r="MW266" i="2"/>
  <c r="NL266" i="2"/>
  <c r="NJ266" i="2"/>
  <c r="NT471" i="2"/>
  <c r="OG556" i="2"/>
  <c r="NT556" i="2"/>
  <c r="OG430" i="2"/>
  <c r="MS586" i="3"/>
  <c r="NE380" i="4"/>
  <c r="NU55" i="2"/>
  <c r="ND439" i="4"/>
  <c r="NT511" i="2"/>
  <c r="ND501" i="3"/>
  <c r="NE429" i="3"/>
  <c r="MS231" i="3"/>
  <c r="MP231" i="3"/>
  <c r="MR231" i="3"/>
  <c r="MY231" i="3"/>
  <c r="MQ231" i="3"/>
  <c r="MX231" i="3"/>
  <c r="ND249" i="4"/>
  <c r="NI246" i="2"/>
  <c r="MX246" i="2"/>
  <c r="MS246" i="2"/>
  <c r="MR246" i="2"/>
  <c r="MP246" i="2"/>
  <c r="NO246" i="2"/>
  <c r="NG246" i="2"/>
  <c r="NE246" i="2"/>
  <c r="MY246" i="2"/>
  <c r="MQ246" i="2"/>
  <c r="NN246" i="2"/>
  <c r="ND246" i="2"/>
  <c r="NH246" i="2"/>
  <c r="NF246" i="2"/>
  <c r="NE308" i="3"/>
  <c r="OG482" i="2"/>
  <c r="NE336" i="3"/>
  <c r="ND442" i="4"/>
  <c r="OG247" i="2"/>
  <c r="ND274" i="3"/>
  <c r="NT169" i="2"/>
  <c r="OH364" i="2"/>
  <c r="ND142" i="4"/>
  <c r="NU529" i="2"/>
  <c r="ND229" i="4"/>
  <c r="NE312" i="4"/>
  <c r="MQ415" i="3"/>
  <c r="MX415" i="3"/>
  <c r="MS415" i="3"/>
  <c r="MP415" i="3"/>
  <c r="MR415" i="3"/>
  <c r="MY415" i="3"/>
  <c r="NT61" i="2"/>
  <c r="NK192" i="2"/>
  <c r="MW192" i="2"/>
  <c r="NL192" i="2"/>
  <c r="NJ192" i="2"/>
  <c r="MV192" i="2"/>
  <c r="MU192" i="2"/>
  <c r="MT192" i="2"/>
  <c r="NM192" i="2"/>
  <c r="NU363" i="2"/>
  <c r="ND149" i="3"/>
  <c r="ND445" i="4"/>
  <c r="ND33" i="3"/>
  <c r="OH491" i="2"/>
  <c r="NU596" i="2"/>
  <c r="NE146" i="4"/>
  <c r="NE166" i="4"/>
  <c r="NU153" i="2"/>
  <c r="NE46" i="4"/>
  <c r="NE387" i="4"/>
  <c r="NK210" i="2"/>
  <c r="NM210" i="2"/>
  <c r="MU210" i="2"/>
  <c r="MW210" i="2"/>
  <c r="NL210" i="2"/>
  <c r="NJ210" i="2"/>
  <c r="MV210" i="2"/>
  <c r="MT210" i="2"/>
  <c r="ND223" i="4"/>
  <c r="NE211" i="4"/>
  <c r="MX402" i="4"/>
  <c r="MP402" i="4"/>
  <c r="MS402" i="4"/>
  <c r="MR402" i="4"/>
  <c r="MY402" i="4"/>
  <c r="MQ402" i="4"/>
  <c r="OG163" i="2"/>
  <c r="NT400" i="2"/>
  <c r="NE455" i="4"/>
  <c r="NT303" i="2"/>
  <c r="NT119" i="2"/>
  <c r="OG199" i="2"/>
  <c r="OG162" i="2"/>
  <c r="NT162" i="2"/>
  <c r="OG183" i="2"/>
  <c r="OH88" i="2"/>
  <c r="ND482" i="3"/>
  <c r="NE529" i="4"/>
  <c r="MQ304" i="2"/>
  <c r="MS304" i="2"/>
  <c r="MP304" i="2"/>
  <c r="NO304" i="2"/>
  <c r="OG445" i="2"/>
  <c r="OH380" i="2"/>
  <c r="OH512" i="2"/>
  <c r="OG215" i="2"/>
  <c r="ND318" i="3"/>
  <c r="NG312" i="2"/>
  <c r="NE312" i="2"/>
  <c r="MQ312" i="2"/>
  <c r="NN312" i="2"/>
  <c r="ND312" i="2"/>
  <c r="NH312" i="2"/>
  <c r="NF312" i="2"/>
  <c r="MR312" i="2"/>
  <c r="MP312" i="2"/>
  <c r="NO312" i="2"/>
  <c r="MS312" i="2"/>
  <c r="NI312" i="2"/>
  <c r="MY312" i="2"/>
  <c r="MX312" i="2"/>
  <c r="ND111" i="3"/>
  <c r="NE405" i="4"/>
  <c r="MU611" i="4"/>
  <c r="MW611" i="4"/>
  <c r="MT611" i="4"/>
  <c r="MV611" i="4"/>
  <c r="OH62" i="2"/>
  <c r="NT409" i="2"/>
  <c r="ND34" i="4"/>
  <c r="NE51" i="4"/>
  <c r="ND205" i="3"/>
  <c r="MP477" i="3"/>
  <c r="MR477" i="3"/>
  <c r="MS477" i="3"/>
  <c r="MY477" i="3"/>
  <c r="MQ477" i="3"/>
  <c r="MX477" i="3"/>
  <c r="MY288" i="2"/>
  <c r="NH288" i="2"/>
  <c r="NF288" i="2"/>
  <c r="MX288" i="2"/>
  <c r="MS288" i="2"/>
  <c r="NG288" i="2"/>
  <c r="NE288" i="2"/>
  <c r="MR288" i="2"/>
  <c r="NO288" i="2"/>
  <c r="MQ288" i="2"/>
  <c r="NN288" i="2"/>
  <c r="NI288" i="2"/>
  <c r="MP288" i="2"/>
  <c r="ND288" i="2"/>
  <c r="MT92" i="3"/>
  <c r="MW92" i="3"/>
  <c r="MV92" i="3"/>
  <c r="MU92" i="3"/>
  <c r="NT49" i="2"/>
  <c r="NT105" i="2"/>
  <c r="ND153" i="4"/>
  <c r="ND362" i="4"/>
  <c r="OH381" i="2"/>
  <c r="NE352" i="3"/>
  <c r="ND603" i="4"/>
  <c r="ND186" i="4"/>
  <c r="NU72" i="2"/>
  <c r="OH410" i="2"/>
  <c r="MW264" i="2"/>
  <c r="MV264" i="2"/>
  <c r="MT264" i="2"/>
  <c r="MU264" i="2"/>
  <c r="NK264" i="2"/>
  <c r="NJ264" i="2"/>
  <c r="NM264" i="2"/>
  <c r="NL264" i="2"/>
  <c r="NE81" i="4"/>
  <c r="ND344" i="4"/>
  <c r="OH584" i="2"/>
  <c r="NE137" i="3"/>
  <c r="ND447" i="4"/>
  <c r="NU238" i="2"/>
  <c r="NE221" i="4"/>
  <c r="ND471" i="4"/>
  <c r="ND310" i="4"/>
  <c r="ND266" i="3"/>
  <c r="ND473" i="3"/>
  <c r="NU476" i="2"/>
  <c r="NU382" i="2"/>
  <c r="NT438" i="2"/>
  <c r="ND430" i="4"/>
  <c r="OH31" i="2"/>
  <c r="NT93" i="2"/>
  <c r="OH424" i="2"/>
  <c r="NU424" i="2"/>
  <c r="NE591" i="3"/>
  <c r="ND188" i="3"/>
  <c r="NE178" i="3"/>
  <c r="NU110" i="2"/>
  <c r="ND265" i="3"/>
  <c r="NE130" i="4"/>
  <c r="NE421" i="3"/>
  <c r="NE148" i="4"/>
  <c r="OH502" i="2"/>
  <c r="MV371" i="3"/>
  <c r="MU371" i="3"/>
  <c r="MT371" i="3"/>
  <c r="MW371" i="3"/>
  <c r="MS284" i="4"/>
  <c r="MP284" i="4"/>
  <c r="MQ284" i="4"/>
  <c r="MX284" i="4"/>
  <c r="MY284" i="4"/>
  <c r="MR284" i="4"/>
  <c r="NT128" i="2"/>
  <c r="NU141" i="2"/>
  <c r="NT263" i="2"/>
  <c r="NE150" i="4"/>
  <c r="ND33" i="4"/>
  <c r="NE564" i="4"/>
  <c r="OG494" i="2"/>
  <c r="NE397" i="4"/>
  <c r="NE569" i="4"/>
  <c r="OG193" i="2"/>
  <c r="NM270" i="2"/>
  <c r="MU270" i="2"/>
  <c r="MW270" i="2"/>
  <c r="NL270" i="2"/>
  <c r="NJ270" i="2"/>
  <c r="MV270" i="2"/>
  <c r="MT270" i="2"/>
  <c r="NK270" i="2"/>
  <c r="MY440" i="3"/>
  <c r="OH225" i="2"/>
  <c r="ND82" i="2"/>
  <c r="NE82" i="2"/>
  <c r="MQ82" i="2"/>
  <c r="NI82" i="2"/>
  <c r="MP82" i="2"/>
  <c r="MY82" i="2"/>
  <c r="MX82" i="2"/>
  <c r="NG82" i="2"/>
  <c r="MR82" i="2"/>
  <c r="NF82" i="2"/>
  <c r="NO82" i="2"/>
  <c r="NN82" i="2"/>
  <c r="NH82" i="2"/>
  <c r="MS82" i="2"/>
  <c r="MX480" i="3"/>
  <c r="MS480" i="3"/>
  <c r="MR480" i="3"/>
  <c r="MP480" i="3"/>
  <c r="MY480" i="3"/>
  <c r="MQ480" i="3"/>
  <c r="OH213" i="2"/>
  <c r="NT213" i="2"/>
  <c r="MS314" i="2"/>
  <c r="NI314" i="2"/>
  <c r="NH314" i="2"/>
  <c r="NF314" i="2"/>
  <c r="MX314" i="2"/>
  <c r="MR314" i="2"/>
  <c r="MP314" i="2"/>
  <c r="NO314" i="2"/>
  <c r="NG314" i="2"/>
  <c r="NE314" i="2"/>
  <c r="MY314" i="2"/>
  <c r="MQ314" i="2"/>
  <c r="NN314" i="2"/>
  <c r="ND314" i="2"/>
  <c r="NE280" i="4"/>
  <c r="ND506" i="4"/>
  <c r="NE599" i="4"/>
  <c r="ND577" i="3"/>
  <c r="NE557" i="3"/>
  <c r="NU500" i="2"/>
  <c r="ND317" i="3"/>
  <c r="ND548" i="4"/>
  <c r="MS541" i="4"/>
  <c r="MP541" i="4"/>
  <c r="MX541" i="4"/>
  <c r="MR541" i="4"/>
  <c r="MY541" i="4"/>
  <c r="MQ541" i="4"/>
  <c r="NU28" i="2"/>
  <c r="NT468" i="2"/>
  <c r="ND191" i="3"/>
  <c r="ND330" i="4"/>
  <c r="MR64" i="3"/>
  <c r="MY64" i="3"/>
  <c r="MQ64" i="3"/>
  <c r="MX64" i="3"/>
  <c r="MP64" i="3"/>
  <c r="MS64" i="3"/>
  <c r="ND537" i="4"/>
  <c r="OG109" i="2"/>
  <c r="OG179" i="2"/>
  <c r="NU552" i="2"/>
  <c r="NE495" i="3"/>
  <c r="MU252" i="2"/>
  <c r="MW252" i="2"/>
  <c r="NL252" i="2"/>
  <c r="NJ252" i="2"/>
  <c r="MV252" i="2"/>
  <c r="MT252" i="2"/>
  <c r="NK252" i="2"/>
  <c r="NM252" i="2"/>
  <c r="ND607" i="3"/>
  <c r="OH57" i="2"/>
  <c r="NT36" i="2"/>
  <c r="MX376" i="2"/>
  <c r="NE376" i="2"/>
  <c r="MS376" i="2"/>
  <c r="NF376" i="2"/>
  <c r="MR376" i="2"/>
  <c r="NO376" i="2"/>
  <c r="ND376" i="2"/>
  <c r="MY376" i="2"/>
  <c r="MQ376" i="2"/>
  <c r="NI376" i="2"/>
  <c r="MP376" i="2"/>
  <c r="NH376" i="2"/>
  <c r="NG376" i="2"/>
  <c r="NN376" i="2"/>
  <c r="MY120" i="3"/>
  <c r="NE207" i="3"/>
  <c r="ND225" i="4"/>
  <c r="MT604" i="4"/>
  <c r="MV604" i="4"/>
  <c r="MU604" i="4"/>
  <c r="MW604" i="4"/>
  <c r="ND569" i="3"/>
  <c r="NE433" i="4"/>
  <c r="ND70" i="4"/>
  <c r="NE358" i="4"/>
  <c r="ND591" i="4"/>
  <c r="OH471" i="2"/>
  <c r="ND335" i="3"/>
  <c r="NU556" i="2"/>
  <c r="MS53" i="3"/>
  <c r="MR53" i="3"/>
  <c r="MY53" i="3"/>
  <c r="MQ53" i="3"/>
  <c r="MX53" i="3"/>
  <c r="MP53" i="3"/>
  <c r="OH430" i="2"/>
  <c r="MV120" i="3"/>
  <c r="MU120" i="3"/>
  <c r="MT120" i="3"/>
  <c r="MW120" i="3"/>
  <c r="NT55" i="2"/>
  <c r="NE289" i="3"/>
  <c r="NE552" i="3"/>
  <c r="NT352" i="2"/>
  <c r="OH511" i="2"/>
  <c r="NE524" i="4"/>
  <c r="OG420" i="2"/>
  <c r="ND561" i="3"/>
  <c r="OH493" i="2"/>
  <c r="ND374" i="4"/>
  <c r="ND542" i="4"/>
  <c r="NO164" i="2"/>
  <c r="MQ164" i="2"/>
  <c r="NN164" i="2"/>
  <c r="ND164" i="2"/>
  <c r="MR164" i="2"/>
  <c r="MP164" i="2"/>
  <c r="NH164" i="2"/>
  <c r="NG164" i="2"/>
  <c r="MY164" i="2"/>
  <c r="NF164" i="2"/>
  <c r="MX164" i="2"/>
  <c r="MS164" i="2"/>
  <c r="NI164" i="2"/>
  <c r="NE164" i="2"/>
  <c r="MY307" i="4"/>
  <c r="MQ307" i="4"/>
  <c r="MX307" i="4"/>
  <c r="MP307" i="4"/>
  <c r="MS307" i="4"/>
  <c r="MR307" i="4"/>
  <c r="NT596" i="2"/>
  <c r="ND389" i="3"/>
  <c r="ND146" i="4"/>
  <c r="OG327" i="2"/>
  <c r="NU327" i="2"/>
  <c r="MP414" i="4"/>
  <c r="MS414" i="4"/>
  <c r="MR414" i="4"/>
  <c r="MY414" i="4"/>
  <c r="MQ414" i="4"/>
  <c r="MX414" i="4"/>
  <c r="NI224" i="2"/>
  <c r="NN224" i="2"/>
  <c r="ND224" i="2"/>
  <c r="NH224" i="2"/>
  <c r="NF224" i="2"/>
  <c r="MX224" i="2"/>
  <c r="MS224" i="2"/>
  <c r="MR224" i="2"/>
  <c r="MP224" i="2"/>
  <c r="NO224" i="2"/>
  <c r="NG224" i="2"/>
  <c r="NE224" i="2"/>
  <c r="MY224" i="2"/>
  <c r="MQ224" i="2"/>
  <c r="NU140" i="2"/>
  <c r="OG277" i="2"/>
  <c r="NU573" i="2"/>
  <c r="ND99" i="4"/>
  <c r="ND605" i="3"/>
  <c r="ND157" i="4"/>
  <c r="NU303" i="2"/>
  <c r="OH117" i="2"/>
  <c r="OH391" i="2"/>
  <c r="OG137" i="2"/>
  <c r="OH137" i="2"/>
  <c r="NU183" i="2"/>
  <c r="NH353" i="2"/>
  <c r="NF353" i="2"/>
  <c r="MX353" i="2"/>
  <c r="MR353" i="2"/>
  <c r="MP353" i="2"/>
  <c r="NO353" i="2"/>
  <c r="MY353" i="2"/>
  <c r="MS353" i="2"/>
  <c r="MQ353" i="2"/>
  <c r="ND353" i="2"/>
  <c r="NN353" i="2"/>
  <c r="NI353" i="2"/>
  <c r="NG353" i="2"/>
  <c r="NE353" i="2"/>
  <c r="OH435" i="2"/>
  <c r="NE347" i="3"/>
  <c r="NE52" i="4"/>
  <c r="OG235" i="2"/>
  <c r="NT445" i="2"/>
  <c r="NE390" i="4"/>
  <c r="ND216" i="4"/>
  <c r="NE229" i="3"/>
  <c r="NU103" i="2"/>
  <c r="NE511" i="4"/>
  <c r="ND349" i="3"/>
  <c r="ND328" i="3"/>
  <c r="ND563" i="3"/>
  <c r="NT557" i="2"/>
  <c r="NE534" i="4"/>
  <c r="OG217" i="2"/>
  <c r="NU565" i="2"/>
  <c r="OG411" i="2"/>
  <c r="OH444" i="2"/>
  <c r="ND265" i="4"/>
  <c r="NT62" i="2"/>
  <c r="NT322" i="2"/>
  <c r="NU409" i="2"/>
  <c r="NU283" i="2"/>
  <c r="NU161" i="2"/>
  <c r="OH219" i="2"/>
  <c r="OH485" i="2"/>
  <c r="NE233" i="3"/>
  <c r="OG425" i="2"/>
  <c r="NT425" i="2"/>
  <c r="NT345" i="2"/>
  <c r="OH46" i="2"/>
  <c r="ND146" i="3"/>
  <c r="ND112" i="4"/>
  <c r="OG112" i="2"/>
  <c r="NE612" i="4"/>
  <c r="NE587" i="4"/>
  <c r="NT107" i="2"/>
  <c r="ND560" i="3"/>
  <c r="MY347" i="2"/>
  <c r="MS347" i="2"/>
  <c r="MQ347" i="2"/>
  <c r="ND347" i="2"/>
  <c r="NN347" i="2"/>
  <c r="NH347" i="2"/>
  <c r="NF347" i="2"/>
  <c r="MX347" i="2"/>
  <c r="MR347" i="2"/>
  <c r="MP347" i="2"/>
  <c r="NO347" i="2"/>
  <c r="NI347" i="2"/>
  <c r="NG347" i="2"/>
  <c r="NE347" i="2"/>
  <c r="NU404" i="2"/>
  <c r="NE200" i="4"/>
  <c r="NE424" i="4"/>
  <c r="NT251" i="2"/>
  <c r="NE453" i="4"/>
  <c r="OH72" i="2"/>
  <c r="NT452" i="2"/>
  <c r="OH452" i="2"/>
  <c r="OG522" i="2"/>
  <c r="NT522" i="2"/>
  <c r="NU325" i="2"/>
  <c r="NE98" i="3"/>
  <c r="ND420" i="3"/>
  <c r="OG428" i="2"/>
  <c r="OH428" i="2"/>
  <c r="NE197" i="4"/>
  <c r="NE124" i="4"/>
  <c r="NU223" i="2"/>
  <c r="MP131" i="2"/>
  <c r="NF131" i="2"/>
  <c r="NN131" i="2"/>
  <c r="MX131" i="2"/>
  <c r="MY131" i="2"/>
  <c r="MR131" i="2"/>
  <c r="NG131" i="2"/>
  <c r="NO131" i="2"/>
  <c r="NH131" i="2"/>
  <c r="NI131" i="2"/>
  <c r="MQ131" i="2"/>
  <c r="NE131" i="2"/>
  <c r="ND131" i="2"/>
  <c r="MS131" i="2"/>
  <c r="NT437" i="2"/>
  <c r="OG437" i="2"/>
  <c r="NE445" i="3"/>
  <c r="NT470" i="2"/>
  <c r="NU373" i="2"/>
  <c r="NE329" i="4"/>
  <c r="NT30" i="2"/>
  <c r="NU505" i="2"/>
  <c r="OG505" i="2"/>
  <c r="NE549" i="3"/>
  <c r="NU209" i="2"/>
  <c r="NE55" i="3"/>
  <c r="NE491" i="4"/>
  <c r="OG497" i="2"/>
  <c r="NT382" i="2"/>
  <c r="MS572" i="3"/>
  <c r="MR572" i="3"/>
  <c r="MY572" i="3"/>
  <c r="MQ572" i="3"/>
  <c r="MX572" i="3"/>
  <c r="MP572" i="3"/>
  <c r="NE408" i="4"/>
  <c r="MW566" i="3"/>
  <c r="MV566" i="3"/>
  <c r="MT566" i="3"/>
  <c r="MU566" i="3"/>
  <c r="NT99" i="2"/>
  <c r="NT490" i="2"/>
  <c r="NU531" i="2"/>
  <c r="NE188" i="3"/>
  <c r="NU415" i="2"/>
  <c r="MW251" i="3"/>
  <c r="MV251" i="3"/>
  <c r="MU251" i="3"/>
  <c r="MT251" i="3"/>
  <c r="ND486" i="3"/>
  <c r="MU80" i="3"/>
  <c r="MT80" i="3"/>
  <c r="MW80" i="3"/>
  <c r="MV80" i="3"/>
  <c r="OG110" i="2"/>
  <c r="OG398" i="2"/>
  <c r="ND321" i="3"/>
  <c r="ND139" i="3"/>
  <c r="ND543" i="3"/>
  <c r="NU128" i="2"/>
  <c r="OH263" i="2"/>
  <c r="NT498" i="2"/>
  <c r="OG498" i="2"/>
  <c r="ND150" i="4"/>
  <c r="ND283" i="4"/>
  <c r="MX37" i="2"/>
  <c r="NN37" i="2"/>
  <c r="NF37" i="2"/>
  <c r="MP37" i="2"/>
  <c r="MY37" i="2"/>
  <c r="MS37" i="2"/>
  <c r="NG37" i="2"/>
  <c r="NH37" i="2"/>
  <c r="NO37" i="2"/>
  <c r="MQ37" i="2"/>
  <c r="MR37" i="2"/>
  <c r="NI37" i="2"/>
  <c r="ND37" i="2"/>
  <c r="NE37" i="2"/>
  <c r="ND543" i="4"/>
  <c r="MR210" i="2"/>
  <c r="MP210" i="2"/>
  <c r="NO210" i="2"/>
  <c r="NG210" i="2"/>
  <c r="NE210" i="2"/>
  <c r="MY210" i="2"/>
  <c r="MQ210" i="2"/>
  <c r="NN210" i="2"/>
  <c r="ND210" i="2"/>
  <c r="NH210" i="2"/>
  <c r="NF210" i="2"/>
  <c r="MX210" i="2"/>
  <c r="MS210" i="2"/>
  <c r="NI210" i="2"/>
  <c r="OG460" i="2"/>
  <c r="ND67" i="4"/>
  <c r="ND70" i="3"/>
  <c r="NE499" i="4"/>
  <c r="ND569" i="4"/>
  <c r="MT367" i="3"/>
  <c r="MW367" i="3"/>
  <c r="MV367" i="3"/>
  <c r="MU367" i="3"/>
  <c r="NE268" i="3"/>
  <c r="NE377" i="4"/>
  <c r="OG225" i="2"/>
  <c r="OH554" i="2"/>
  <c r="NE513" i="4"/>
  <c r="NT412" i="2"/>
  <c r="NT92" i="2"/>
  <c r="MU310" i="2"/>
  <c r="MW310" i="2"/>
  <c r="NL310" i="2"/>
  <c r="NJ310" i="2"/>
  <c r="MV310" i="2"/>
  <c r="MT310" i="2"/>
  <c r="NK310" i="2"/>
  <c r="NM310" i="2"/>
  <c r="NE300" i="4"/>
  <c r="NE533" i="3"/>
  <c r="NT545" i="2"/>
  <c r="ND280" i="4"/>
  <c r="MY567" i="3"/>
  <c r="MS567" i="3"/>
  <c r="MQ567" i="3"/>
  <c r="MR567" i="3"/>
  <c r="MP567" i="3"/>
  <c r="MX567" i="3"/>
  <c r="MX304" i="4"/>
  <c r="MP304" i="4"/>
  <c r="MS304" i="4"/>
  <c r="MR304" i="4"/>
  <c r="MY304" i="4"/>
  <c r="MQ304" i="4"/>
  <c r="NE506" i="4"/>
  <c r="MS138" i="2"/>
  <c r="MQ138" i="2"/>
  <c r="NE138" i="2"/>
  <c r="NH138" i="2"/>
  <c r="NN138" i="2"/>
  <c r="NF138" i="2"/>
  <c r="MR138" i="2"/>
  <c r="MX138" i="2"/>
  <c r="ND138" i="2"/>
  <c r="NO138" i="2"/>
  <c r="MP138" i="2"/>
  <c r="NI138" i="2"/>
  <c r="NG138" i="2"/>
  <c r="MY138" i="2"/>
  <c r="ND232" i="4"/>
  <c r="NU553" i="2"/>
  <c r="OG350" i="2"/>
  <c r="NE236" i="3"/>
  <c r="OG517" i="2"/>
  <c r="ND358" i="3"/>
  <c r="ND429" i="4"/>
  <c r="OG492" i="2"/>
  <c r="ND177" i="3"/>
  <c r="NE170" i="3"/>
  <c r="NE490" i="4"/>
  <c r="NT275" i="2"/>
  <c r="NE576" i="4"/>
  <c r="OG28" i="2"/>
  <c r="NT155" i="2"/>
  <c r="NU155" i="2"/>
  <c r="NU468" i="2"/>
  <c r="NT299" i="2"/>
  <c r="NT109" i="2"/>
  <c r="OH179" i="2"/>
  <c r="MR192" i="2"/>
  <c r="MP192" i="2"/>
  <c r="MY192" i="2"/>
  <c r="MQ192" i="2"/>
  <c r="MX192" i="2"/>
  <c r="MS192" i="2"/>
  <c r="NH192" i="2"/>
  <c r="NO192" i="2"/>
  <c r="NG192" i="2"/>
  <c r="NI192" i="2"/>
  <c r="NN192" i="2"/>
  <c r="NF192" i="2"/>
  <c r="NE192" i="2"/>
  <c r="ND192" i="2"/>
  <c r="OG474" i="2"/>
  <c r="NU413" i="2"/>
  <c r="NE162" i="3"/>
  <c r="NM164" i="2"/>
  <c r="NL164" i="2"/>
  <c r="NJ164" i="2"/>
  <c r="NK164" i="2"/>
  <c r="MW164" i="2"/>
  <c r="MV164" i="2"/>
  <c r="MU164" i="2"/>
  <c r="MT164" i="2"/>
  <c r="NT448" i="2"/>
  <c r="OG388" i="2"/>
  <c r="NE202" i="3"/>
  <c r="NT57" i="2"/>
  <c r="OH36" i="2"/>
  <c r="OG569" i="2"/>
  <c r="NT583" i="2"/>
  <c r="MP438" i="3"/>
  <c r="MS438" i="3"/>
  <c r="MR438" i="3"/>
  <c r="MY438" i="3"/>
  <c r="MQ438" i="3"/>
  <c r="MX438" i="3"/>
  <c r="MX584" i="4"/>
  <c r="OH489" i="2"/>
  <c r="ND131" i="4"/>
  <c r="MC559" i="4"/>
  <c r="MB559" i="4"/>
  <c r="NE591" i="4"/>
  <c r="NE261" i="4"/>
  <c r="MY316" i="4"/>
  <c r="MQ316" i="4"/>
  <c r="MX316" i="4"/>
  <c r="MP316" i="4"/>
  <c r="MS316" i="4"/>
  <c r="MR316" i="4"/>
  <c r="OG471" i="2"/>
  <c r="OG547" i="2"/>
  <c r="NU547" i="2"/>
  <c r="MV306" i="2"/>
  <c r="MT306" i="2"/>
  <c r="NK306" i="2"/>
  <c r="NM306" i="2"/>
  <c r="MU306" i="2"/>
  <c r="MW306" i="2"/>
  <c r="NL306" i="2"/>
  <c r="NJ306" i="2"/>
  <c r="ND313" i="3"/>
  <c r="NU203" i="2"/>
  <c r="NU430" i="2"/>
  <c r="OG478" i="2"/>
  <c r="NN184" i="2"/>
  <c r="NO184" i="2"/>
  <c r="NE184" i="4"/>
  <c r="ND493" i="3"/>
  <c r="NE439" i="4"/>
  <c r="OH352" i="2"/>
  <c r="OG352" i="2"/>
  <c r="ND401" i="3"/>
  <c r="NE612" i="3"/>
  <c r="NE501" i="3"/>
  <c r="OG243" i="2"/>
  <c r="OH420" i="2"/>
  <c r="NE150" i="3"/>
  <c r="NE47" i="4"/>
  <c r="MP578" i="3"/>
  <c r="MR578" i="3"/>
  <c r="MS578" i="3"/>
  <c r="MY578" i="3"/>
  <c r="MQ578" i="3"/>
  <c r="MX578" i="3"/>
  <c r="NE249" i="4"/>
  <c r="NN202" i="2"/>
  <c r="ND202" i="2"/>
  <c r="NH202" i="2"/>
  <c r="NF202" i="2"/>
  <c r="MX202" i="2"/>
  <c r="MS202" i="2"/>
  <c r="MR202" i="2"/>
  <c r="MP202" i="2"/>
  <c r="NO202" i="2"/>
  <c r="NI202" i="2"/>
  <c r="NG202" i="2"/>
  <c r="NE202" i="2"/>
  <c r="MY202" i="2"/>
  <c r="MQ202" i="2"/>
  <c r="OG231" i="2"/>
  <c r="NT357" i="2"/>
  <c r="ND570" i="4"/>
  <c r="NU482" i="2"/>
  <c r="OG493" i="2"/>
  <c r="OH464" i="2"/>
  <c r="NE442" i="4"/>
  <c r="NU375" i="2"/>
  <c r="ND406" i="3"/>
  <c r="NE274" i="3"/>
  <c r="NT351" i="2"/>
  <c r="NE542" i="4"/>
  <c r="OH245" i="2"/>
  <c r="OH38" i="2"/>
  <c r="NT38" i="2"/>
  <c r="OG121" i="2"/>
  <c r="NU496" i="2"/>
  <c r="NE149" i="3"/>
  <c r="NE260" i="4"/>
  <c r="NE33" i="3"/>
  <c r="MS186" i="2"/>
  <c r="MQ186" i="2"/>
  <c r="NN186" i="2"/>
  <c r="ND186" i="2"/>
  <c r="NH186" i="2"/>
  <c r="NF186" i="2"/>
  <c r="MX186" i="2"/>
  <c r="MR186" i="2"/>
  <c r="MP186" i="2"/>
  <c r="NO186" i="2"/>
  <c r="NG186" i="2"/>
  <c r="NE186" i="2"/>
  <c r="NI186" i="2"/>
  <c r="MY186" i="2"/>
  <c r="OG535" i="2"/>
  <c r="ND143" i="4"/>
  <c r="OH229" i="2"/>
  <c r="MX360" i="2"/>
  <c r="NO360" i="2"/>
  <c r="ND360" i="2"/>
  <c r="NH360" i="2"/>
  <c r="NG360" i="2"/>
  <c r="MP360" i="2"/>
  <c r="MR360" i="2"/>
  <c r="MY360" i="2"/>
  <c r="NN360" i="2"/>
  <c r="NE360" i="2"/>
  <c r="MS360" i="2"/>
  <c r="NF360" i="2"/>
  <c r="MQ360" i="2"/>
  <c r="NI360" i="2"/>
  <c r="MQ343" i="3"/>
  <c r="MX343" i="3"/>
  <c r="MP343" i="3"/>
  <c r="MS343" i="3"/>
  <c r="MR343" i="3"/>
  <c r="MY343" i="3"/>
  <c r="MQ363" i="3"/>
  <c r="MX363" i="3"/>
  <c r="MS363" i="3"/>
  <c r="MP363" i="3"/>
  <c r="MR363" i="3"/>
  <c r="MY363" i="3"/>
  <c r="NE196" i="4"/>
  <c r="NE489" i="4"/>
  <c r="NT140" i="2"/>
  <c r="OG317" i="2"/>
  <c r="MX300" i="2"/>
  <c r="MS300" i="2"/>
  <c r="MR300" i="2"/>
  <c r="MP300" i="2"/>
  <c r="NI300" i="2"/>
  <c r="NO300" i="2"/>
  <c r="NG300" i="2"/>
  <c r="NE300" i="2"/>
  <c r="MY300" i="2"/>
  <c r="MQ300" i="2"/>
  <c r="NN300" i="2"/>
  <c r="ND300" i="2"/>
  <c r="NH300" i="2"/>
  <c r="NF300" i="2"/>
  <c r="ND160" i="4"/>
  <c r="ND400" i="4"/>
  <c r="NT573" i="2"/>
  <c r="OG422" i="2"/>
  <c r="ND109" i="4"/>
  <c r="MU178" i="2"/>
  <c r="MW178" i="2"/>
  <c r="MV178" i="2"/>
  <c r="MT178" i="2"/>
  <c r="NM178" i="2"/>
  <c r="NL178" i="2"/>
  <c r="NK178" i="2"/>
  <c r="NJ178" i="2"/>
  <c r="OG514" i="2"/>
  <c r="NT514" i="2"/>
  <c r="ND125" i="4"/>
  <c r="ND66" i="4"/>
  <c r="NU549" i="2"/>
  <c r="ND73" i="3"/>
  <c r="NE30" i="3"/>
  <c r="NT103" i="2"/>
  <c r="NE587" i="3"/>
  <c r="OG561" i="2"/>
  <c r="OH557" i="2"/>
  <c r="NT595" i="2"/>
  <c r="OH565" i="2"/>
  <c r="OH607" i="2"/>
  <c r="NE111" i="3"/>
  <c r="NO218" i="2"/>
  <c r="NH218" i="2"/>
  <c r="NU62" i="2"/>
  <c r="ND214" i="3"/>
  <c r="NE34" i="4"/>
  <c r="NE205" i="3"/>
  <c r="MW287" i="3"/>
  <c r="MV287" i="3"/>
  <c r="MU287" i="3"/>
  <c r="MT287" i="3"/>
  <c r="NT442" i="2"/>
  <c r="OG315" i="2"/>
  <c r="NE542" i="3"/>
  <c r="ND593" i="4"/>
  <c r="NI178" i="2"/>
  <c r="MX178" i="2"/>
  <c r="MS178" i="2"/>
  <c r="NG178" i="2"/>
  <c r="NE178" i="2"/>
  <c r="MY178" i="2"/>
  <c r="NH178" i="2"/>
  <c r="NF178" i="2"/>
  <c r="MP178" i="2"/>
  <c r="ND178" i="2"/>
  <c r="MR178" i="2"/>
  <c r="NO178" i="2"/>
  <c r="MQ178" i="2"/>
  <c r="NN178" i="2"/>
  <c r="MS250" i="2"/>
  <c r="ND159" i="4"/>
  <c r="MQ159" i="3"/>
  <c r="MX159" i="3"/>
  <c r="MP159" i="3"/>
  <c r="MS159" i="3"/>
  <c r="MR159" i="3"/>
  <c r="MY159" i="3"/>
  <c r="NE525" i="4"/>
  <c r="OH112" i="2"/>
  <c r="NU39" i="2"/>
  <c r="NT472" i="2"/>
  <c r="NI198" i="2"/>
  <c r="NN198" i="2"/>
  <c r="ND198" i="2"/>
  <c r="NH198" i="2"/>
  <c r="NF198" i="2"/>
  <c r="MX198" i="2"/>
  <c r="MS198" i="2"/>
  <c r="MR198" i="2"/>
  <c r="MP198" i="2"/>
  <c r="NO198" i="2"/>
  <c r="NG198" i="2"/>
  <c r="NE198" i="2"/>
  <c r="MY198" i="2"/>
  <c r="MQ198" i="2"/>
  <c r="ND122" i="3"/>
  <c r="NE333" i="3"/>
  <c r="NE52" i="3"/>
  <c r="MR80" i="3"/>
  <c r="MY80" i="3"/>
  <c r="MQ80" i="3"/>
  <c r="MS80" i="3"/>
  <c r="MX80" i="3"/>
  <c r="MP80" i="3"/>
  <c r="NU170" i="2"/>
  <c r="NE329" i="3"/>
  <c r="ND497" i="3"/>
  <c r="NG551" i="3"/>
  <c r="NF551" i="3"/>
  <c r="MU564" i="3"/>
  <c r="MT564" i="3"/>
  <c r="MW564" i="3"/>
  <c r="MV564" i="3"/>
  <c r="MP356" i="4"/>
  <c r="MS356" i="4"/>
  <c r="MR356" i="4"/>
  <c r="MY356" i="4"/>
  <c r="MQ356" i="4"/>
  <c r="MX356" i="4"/>
  <c r="ND84" i="4"/>
  <c r="OG72" i="2"/>
  <c r="MR307" i="3"/>
  <c r="MQ307" i="3"/>
  <c r="MP504" i="3"/>
  <c r="MY504" i="3"/>
  <c r="MQ504" i="3"/>
  <c r="MR504" i="3"/>
  <c r="MX504" i="3"/>
  <c r="MS504" i="3"/>
  <c r="OH392" i="2"/>
  <c r="OH297" i="2"/>
  <c r="NE344" i="4"/>
  <c r="ND366" i="4"/>
  <c r="MQ367" i="3"/>
  <c r="MX367" i="3"/>
  <c r="MS367" i="3"/>
  <c r="MP367" i="3"/>
  <c r="MR367" i="3"/>
  <c r="MY367" i="3"/>
  <c r="NE447" i="4"/>
  <c r="ND129" i="3"/>
  <c r="NU587" i="2"/>
  <c r="NE111" i="4"/>
  <c r="NE471" i="4"/>
  <c r="ND346" i="3"/>
  <c r="NE234" i="3"/>
  <c r="NE322" i="3"/>
  <c r="NE250" i="3"/>
  <c r="NG228" i="2"/>
  <c r="NU497" i="2"/>
  <c r="OG476" i="2"/>
  <c r="OG568" i="2"/>
  <c r="NT568" i="2"/>
  <c r="ND39" i="4"/>
  <c r="NE206" i="3"/>
  <c r="NE430" i="4"/>
  <c r="OG418" i="2"/>
  <c r="NE309" i="3"/>
  <c r="NU31" i="2"/>
  <c r="OH295" i="2"/>
  <c r="MV314" i="2"/>
  <c r="MT314" i="2"/>
  <c r="NK314" i="2"/>
  <c r="NM314" i="2"/>
  <c r="MU314" i="2"/>
  <c r="MW314" i="2"/>
  <c r="NL314" i="2"/>
  <c r="NJ314" i="2"/>
  <c r="OG550" i="2"/>
  <c r="OH564" i="2"/>
  <c r="MV556" i="3"/>
  <c r="MU556" i="3"/>
  <c r="MT556" i="3"/>
  <c r="MW556" i="3"/>
  <c r="NT415" i="2"/>
  <c r="NE126" i="4"/>
  <c r="NE265" i="3"/>
  <c r="ND428" i="4"/>
  <c r="ND424" i="3"/>
  <c r="NI172" i="2"/>
  <c r="NO172" i="2"/>
  <c r="NG172" i="2"/>
  <c r="NE172" i="2"/>
  <c r="MY172" i="2"/>
  <c r="MQ172" i="2"/>
  <c r="MS172" i="2"/>
  <c r="NN172" i="2"/>
  <c r="ND172" i="2"/>
  <c r="NH172" i="2"/>
  <c r="NF172" i="2"/>
  <c r="MX172" i="2"/>
  <c r="MR172" i="2"/>
  <c r="MP172" i="2"/>
  <c r="OG502" i="2"/>
  <c r="NE543" i="3"/>
  <c r="ND217" i="3"/>
  <c r="OG128" i="2"/>
  <c r="NU263" i="2"/>
  <c r="NE33" i="4"/>
  <c r="NT354" i="2"/>
  <c r="MW584" i="4"/>
  <c r="MV584" i="4"/>
  <c r="MT584" i="4"/>
  <c r="MU584" i="4"/>
  <c r="NT460" i="2"/>
  <c r="MW596" i="3"/>
  <c r="MV596" i="3"/>
  <c r="MU596" i="3"/>
  <c r="MT596" i="3"/>
  <c r="ND522" i="4"/>
  <c r="OH494" i="2"/>
  <c r="ND377" i="4"/>
  <c r="ND104" i="2"/>
  <c r="NE104" i="2"/>
  <c r="MQ104" i="2"/>
  <c r="MP104" i="2"/>
  <c r="MY104" i="2"/>
  <c r="NH104" i="2"/>
  <c r="MX104" i="2"/>
  <c r="NG104" i="2"/>
  <c r="NF104" i="2"/>
  <c r="NO104" i="2"/>
  <c r="NN104" i="2"/>
  <c r="MS104" i="2"/>
  <c r="MR104" i="2"/>
  <c r="NI104" i="2"/>
  <c r="ND297" i="4"/>
  <c r="NE89" i="3"/>
  <c r="ND225" i="3"/>
  <c r="ND151" i="3"/>
  <c r="NU92" i="2"/>
  <c r="NI156" i="2"/>
  <c r="MR156" i="2"/>
  <c r="MP156" i="2"/>
  <c r="NO156" i="2"/>
  <c r="NG156" i="2"/>
  <c r="NE156" i="2"/>
  <c r="MY156" i="2"/>
  <c r="MQ156" i="2"/>
  <c r="NN156" i="2"/>
  <c r="ND156" i="2"/>
  <c r="NH156" i="2"/>
  <c r="NF156" i="2"/>
  <c r="MX156" i="2"/>
  <c r="MS156" i="2"/>
  <c r="ND609" i="3"/>
  <c r="NE577" i="3"/>
  <c r="NT517" i="2"/>
  <c r="NT148" i="2"/>
  <c r="ND254" i="3"/>
  <c r="NE296" i="3"/>
  <c r="ND396" i="4"/>
  <c r="NE481" i="3"/>
  <c r="ND317" i="4"/>
  <c r="MW580" i="3"/>
  <c r="MV580" i="3"/>
  <c r="MU580" i="3"/>
  <c r="MT580" i="3"/>
  <c r="NE317" i="3"/>
  <c r="OH562" i="2"/>
  <c r="OH28" i="2"/>
  <c r="OH45" i="2"/>
  <c r="OG468" i="2"/>
  <c r="NE191" i="3"/>
  <c r="ND58" i="4"/>
  <c r="NE330" i="4"/>
  <c r="NU299" i="2"/>
  <c r="NU109" i="2"/>
  <c r="NU474" i="2"/>
  <c r="NE367" i="4"/>
  <c r="ND161" i="3"/>
  <c r="OH27" i="2"/>
  <c r="NN367" i="2"/>
  <c r="NH367" i="2"/>
  <c r="NF367" i="2"/>
  <c r="MX367" i="2"/>
  <c r="MR367" i="2"/>
  <c r="MP367" i="2"/>
  <c r="NI367" i="2"/>
  <c r="NG367" i="2"/>
  <c r="NE367" i="2"/>
  <c r="MY367" i="2"/>
  <c r="MS367" i="2"/>
  <c r="MQ367" i="2"/>
  <c r="ND367" i="2"/>
  <c r="NO367" i="2"/>
  <c r="ND233" i="4"/>
  <c r="NU57" i="2"/>
  <c r="NU36" i="2"/>
  <c r="ND135" i="4"/>
  <c r="NE225" i="4"/>
  <c r="ND546" i="4"/>
  <c r="ND227" i="4"/>
  <c r="NE70" i="4"/>
  <c r="ND172" i="3"/>
  <c r="OG488" i="2"/>
  <c r="NT478" i="2"/>
  <c r="ND408" i="3"/>
  <c r="NE602" i="4"/>
  <c r="OG384" i="2"/>
  <c r="MQ281" i="3"/>
  <c r="MX281" i="3"/>
  <c r="MP281" i="3"/>
  <c r="MS281" i="3"/>
  <c r="MR281" i="3"/>
  <c r="MY281" i="3"/>
  <c r="MX349" i="2"/>
  <c r="MR349" i="2"/>
  <c r="MP349" i="2"/>
  <c r="NO349" i="2"/>
  <c r="NI349" i="2"/>
  <c r="NG349" i="2"/>
  <c r="NE349" i="2"/>
  <c r="MS349" i="2"/>
  <c r="MQ349" i="2"/>
  <c r="ND349" i="2"/>
  <c r="NN349" i="2"/>
  <c r="NH349" i="2"/>
  <c r="NF349" i="2"/>
  <c r="MY349" i="2"/>
  <c r="OH243" i="2"/>
  <c r="NE294" i="4"/>
  <c r="MS578" i="4"/>
  <c r="MR578" i="4"/>
  <c r="MQ578" i="4"/>
  <c r="MX578" i="4"/>
  <c r="MP578" i="4"/>
  <c r="MY578" i="4"/>
  <c r="NU132" i="2"/>
  <c r="NU364" i="2"/>
  <c r="NE374" i="4"/>
  <c r="OG245" i="2"/>
  <c r="NG160" i="2"/>
  <c r="NE160" i="2"/>
  <c r="MY160" i="2"/>
  <c r="NI160" i="2"/>
  <c r="MQ160" i="2"/>
  <c r="NN160" i="2"/>
  <c r="ND160" i="2"/>
  <c r="NH160" i="2"/>
  <c r="NF160" i="2"/>
  <c r="MX160" i="2"/>
  <c r="MS160" i="2"/>
  <c r="MR160" i="2"/>
  <c r="MP160" i="2"/>
  <c r="NO160" i="2"/>
  <c r="NT121" i="2"/>
  <c r="OH529" i="2"/>
  <c r="ND273" i="3"/>
  <c r="NE210" i="3"/>
  <c r="ND135" i="3"/>
  <c r="NE247" i="4"/>
  <c r="ND260" i="4"/>
  <c r="ND515" i="3"/>
  <c r="OH596" i="2"/>
  <c r="ND215" i="4"/>
  <c r="NT499" i="2"/>
  <c r="NU499" i="2"/>
  <c r="OH327" i="2"/>
  <c r="ND221" i="3"/>
  <c r="ND357" i="4"/>
  <c r="NE99" i="4"/>
  <c r="ND242" i="4"/>
  <c r="NT422" i="2"/>
  <c r="NE602" i="3"/>
  <c r="NK276" i="2"/>
  <c r="NM276" i="2"/>
  <c r="MU276" i="2"/>
  <c r="MW276" i="2"/>
  <c r="NL276" i="2"/>
  <c r="NJ276" i="2"/>
  <c r="MV276" i="2"/>
  <c r="MT276" i="2"/>
  <c r="ND36" i="4"/>
  <c r="NE157" i="4"/>
  <c r="NT199" i="2"/>
  <c r="NU391" i="2"/>
  <c r="NU514" i="2"/>
  <c r="NE510" i="3"/>
  <c r="NT331" i="2"/>
  <c r="OH183" i="2"/>
  <c r="OG480" i="2"/>
  <c r="NT380" i="2"/>
  <c r="ND461" i="3"/>
  <c r="NE509" i="4"/>
  <c r="NE252" i="4"/>
  <c r="OH344" i="2"/>
  <c r="NE324" i="3"/>
  <c r="NT589" i="2"/>
  <c r="NT34" i="2"/>
  <c r="NT356" i="2"/>
  <c r="OH411" i="2"/>
  <c r="NE265" i="4"/>
  <c r="ND332" i="4"/>
  <c r="ND523" i="4"/>
  <c r="OG62" i="2"/>
  <c r="OG409" i="2"/>
  <c r="ND41" i="3"/>
  <c r="NE548" i="4"/>
  <c r="NU120" i="2"/>
  <c r="OH161" i="2"/>
  <c r="MW304" i="2"/>
  <c r="NL304" i="2"/>
  <c r="NJ304" i="2"/>
  <c r="MV304" i="2"/>
  <c r="MT304" i="2"/>
  <c r="NK304" i="2"/>
  <c r="NM304" i="2"/>
  <c r="MU304" i="2"/>
  <c r="NE535" i="4"/>
  <c r="OH358" i="2"/>
  <c r="ND96" i="4"/>
  <c r="OG592" i="2"/>
  <c r="MB590" i="4"/>
  <c r="MC590" i="4"/>
  <c r="NT46" i="2"/>
  <c r="NT431" i="2"/>
  <c r="NE146" i="3"/>
  <c r="ND400" i="3"/>
  <c r="OH340" i="2"/>
  <c r="OH419" i="2"/>
  <c r="ND333" i="3"/>
  <c r="OH580" i="2"/>
  <c r="NE510" i="4"/>
  <c r="MB598" i="2"/>
  <c r="MC598" i="2"/>
  <c r="OG371" i="2"/>
  <c r="NK156" i="2"/>
  <c r="NM156" i="2"/>
  <c r="MU156" i="2"/>
  <c r="MW156" i="2"/>
  <c r="NL156" i="2"/>
  <c r="NJ156" i="2"/>
  <c r="MV156" i="2"/>
  <c r="MT156" i="2"/>
  <c r="NE451" i="4"/>
  <c r="MR206" i="2"/>
  <c r="NI214" i="2"/>
  <c r="MX214" i="2"/>
  <c r="MS214" i="2"/>
  <c r="MR214" i="2"/>
  <c r="MP214" i="2"/>
  <c r="NO214" i="2"/>
  <c r="NG214" i="2"/>
  <c r="NE214" i="2"/>
  <c r="MY214" i="2"/>
  <c r="MQ214" i="2"/>
  <c r="NN214" i="2"/>
  <c r="ND214" i="2"/>
  <c r="NH214" i="2"/>
  <c r="NF214" i="2"/>
  <c r="ND439" i="3"/>
  <c r="NE530" i="4"/>
  <c r="MX368" i="2"/>
  <c r="NH368" i="2"/>
  <c r="NN368" i="2"/>
  <c r="NO368" i="2"/>
  <c r="ND368" i="2"/>
  <c r="MR368" i="2"/>
  <c r="NG368" i="2"/>
  <c r="MP368" i="2"/>
  <c r="MQ368" i="2"/>
  <c r="NI368" i="2"/>
  <c r="NE368" i="2"/>
  <c r="MS368" i="2"/>
  <c r="NF368" i="2"/>
  <c r="MY368" i="2"/>
  <c r="ND513" i="3"/>
  <c r="ND403" i="4"/>
  <c r="ND139" i="4"/>
  <c r="NE78" i="3"/>
  <c r="MR224" i="4"/>
  <c r="MP224" i="4"/>
  <c r="MX224" i="4"/>
  <c r="MY224" i="4"/>
  <c r="MQ224" i="4"/>
  <c r="MS224" i="4"/>
  <c r="NE248" i="3"/>
  <c r="NE386" i="3"/>
  <c r="NU454" i="2"/>
  <c r="OG438" i="2"/>
  <c r="NU568" i="2"/>
  <c r="NT66" i="2"/>
  <c r="OH418" i="2"/>
  <c r="ND544" i="4"/>
  <c r="ND32" i="4"/>
  <c r="ND26" i="2"/>
  <c r="NE26" i="2"/>
  <c r="MQ26" i="2"/>
  <c r="NH26" i="2"/>
  <c r="MP26" i="2"/>
  <c r="MY26" i="2"/>
  <c r="MX26" i="2"/>
  <c r="NG26" i="2"/>
  <c r="MS26" i="2"/>
  <c r="NF26" i="2"/>
  <c r="NO26" i="2"/>
  <c r="NN26" i="2"/>
  <c r="NI26" i="2"/>
  <c r="MR26" i="2"/>
  <c r="NU450" i="2"/>
  <c r="NU504" i="2"/>
  <c r="NE139" i="3"/>
  <c r="OG263" i="2"/>
  <c r="NU498" i="2"/>
  <c r="ND537" i="3"/>
  <c r="OH298" i="2"/>
  <c r="ND556" i="4"/>
  <c r="OH354" i="2"/>
  <c r="NE558" i="4"/>
  <c r="MX282" i="2"/>
  <c r="NG282" i="2"/>
  <c r="NE282" i="2"/>
  <c r="MY282" i="2"/>
  <c r="NI282" i="2"/>
  <c r="MS282" i="2"/>
  <c r="NH282" i="2"/>
  <c r="NF282" i="2"/>
  <c r="ND282" i="2"/>
  <c r="MR282" i="2"/>
  <c r="NO282" i="2"/>
  <c r="MQ282" i="2"/>
  <c r="NN282" i="2"/>
  <c r="MP282" i="2"/>
  <c r="ND432" i="3"/>
  <c r="NE70" i="3"/>
  <c r="NU412" i="2"/>
  <c r="NE474" i="4"/>
  <c r="ND459" i="4"/>
  <c r="ND507" i="4"/>
  <c r="OG92" i="2"/>
  <c r="OG532" i="2"/>
  <c r="ND547" i="3"/>
  <c r="NE232" i="4"/>
  <c r="ND93" i="3"/>
  <c r="NE106" i="4"/>
  <c r="NT553" i="2"/>
  <c r="ND220" i="4"/>
  <c r="ND103" i="3"/>
  <c r="NE358" i="3"/>
  <c r="NU148" i="2"/>
  <c r="NU83" i="2"/>
  <c r="NT500" i="2"/>
  <c r="NU492" i="2"/>
  <c r="NE177" i="3"/>
  <c r="NE209" i="4"/>
  <c r="OG45" i="2"/>
  <c r="NE30" i="4"/>
  <c r="NT321" i="2"/>
  <c r="ND327" i="4"/>
  <c r="OG27" i="2"/>
  <c r="OG448" i="2"/>
  <c r="NU388" i="2"/>
  <c r="NH306" i="2"/>
  <c r="OG36" i="2"/>
  <c r="NE598" i="3"/>
  <c r="OH583" i="2"/>
  <c r="NE546" i="4"/>
  <c r="NE131" i="4"/>
  <c r="OH116" i="2"/>
  <c r="NT488" i="2"/>
  <c r="ND383" i="4"/>
  <c r="OH556" i="2"/>
  <c r="NU478" i="2"/>
  <c r="ND380" i="4"/>
  <c r="OG55" i="2"/>
  <c r="NE34" i="3"/>
  <c r="NU352" i="2"/>
  <c r="NE401" i="3"/>
  <c r="ND524" i="4"/>
  <c r="ND230" i="2"/>
  <c r="OH231" i="2"/>
  <c r="ND505" i="3"/>
  <c r="ND370" i="3"/>
  <c r="OG132" i="2"/>
  <c r="NU521" i="2"/>
  <c r="OH455" i="2"/>
  <c r="MB582" i="3"/>
  <c r="MC582" i="3"/>
  <c r="MQ538" i="3"/>
  <c r="MY538" i="3"/>
  <c r="MS538" i="3"/>
  <c r="MP538" i="3"/>
  <c r="MX538" i="3"/>
  <c r="MR538" i="3"/>
  <c r="ND320" i="3"/>
  <c r="NE83" i="4"/>
  <c r="NU229" i="2"/>
  <c r="ND387" i="4"/>
  <c r="ND276" i="3"/>
  <c r="ND49" i="4"/>
  <c r="NE223" i="4"/>
  <c r="ND131" i="3"/>
  <c r="ND45" i="4"/>
  <c r="ND489" i="4"/>
  <c r="OH140" i="2"/>
  <c r="NI256" i="2"/>
  <c r="MR256" i="2"/>
  <c r="MP256" i="2"/>
  <c r="NO256" i="2"/>
  <c r="NG256" i="2"/>
  <c r="NE256" i="2"/>
  <c r="MY256" i="2"/>
  <c r="MQ256" i="2"/>
  <c r="NN256" i="2"/>
  <c r="ND256" i="2"/>
  <c r="NH256" i="2"/>
  <c r="NF256" i="2"/>
  <c r="MX256" i="2"/>
  <c r="MS256" i="2"/>
  <c r="NE400" i="4"/>
  <c r="NE545" i="4"/>
  <c r="NU163" i="2"/>
  <c r="OG400" i="2"/>
  <c r="ND446" i="4"/>
  <c r="ND244" i="4"/>
  <c r="NT117" i="2"/>
  <c r="OH199" i="2"/>
  <c r="NU387" i="2"/>
  <c r="OH162" i="2"/>
  <c r="NE388" i="3"/>
  <c r="MX348" i="2"/>
  <c r="MR348" i="2"/>
  <c r="NN348" i="2"/>
  <c r="NF348" i="2"/>
  <c r="NG348" i="2"/>
  <c r="MY348" i="2"/>
  <c r="NH348" i="2"/>
  <c r="MQ348" i="2"/>
  <c r="NI348" i="2"/>
  <c r="MP348" i="2"/>
  <c r="NO348" i="2"/>
  <c r="ND348" i="2"/>
  <c r="NE348" i="2"/>
  <c r="MS348" i="2"/>
  <c r="NE66" i="4"/>
  <c r="OG549" i="2"/>
  <c r="NE208" i="4"/>
  <c r="NE73" i="3"/>
  <c r="OH445" i="2"/>
  <c r="ND110" i="4"/>
  <c r="ND341" i="4"/>
  <c r="ND558" i="3"/>
  <c r="NE216" i="4"/>
  <c r="ND70" i="2"/>
  <c r="MQ70" i="2"/>
  <c r="MR70" i="2"/>
  <c r="MS70" i="2"/>
  <c r="MP70" i="2"/>
  <c r="MY70" i="2"/>
  <c r="MX70" i="2"/>
  <c r="NG70" i="2"/>
  <c r="NH70" i="2"/>
  <c r="NI70" i="2"/>
  <c r="NF70" i="2"/>
  <c r="NO70" i="2"/>
  <c r="NE70" i="2"/>
  <c r="NN70" i="2"/>
  <c r="ND27" i="3"/>
  <c r="OG512" i="2"/>
  <c r="MP478" i="3"/>
  <c r="MX478" i="3"/>
  <c r="MR478" i="3"/>
  <c r="MQ478" i="3"/>
  <c r="MS478" i="3"/>
  <c r="MY478" i="3"/>
  <c r="OH393" i="2"/>
  <c r="NU561" i="2"/>
  <c r="NE328" i="3"/>
  <c r="NE470" i="4"/>
  <c r="OH589" i="2"/>
  <c r="OG595" i="2"/>
  <c r="OG356" i="2"/>
  <c r="NU411" i="2"/>
  <c r="NT607" i="2"/>
  <c r="ND431" i="3"/>
  <c r="NE502" i="4"/>
  <c r="NU322" i="2"/>
  <c r="OH409" i="2"/>
  <c r="NE151" i="4"/>
  <c r="OH77" i="2"/>
  <c r="NT485" i="2"/>
  <c r="NE158" i="3"/>
  <c r="NE517" i="4"/>
  <c r="ND126" i="3"/>
  <c r="NE165" i="4"/>
  <c r="NN41" i="2"/>
  <c r="MX41" i="2"/>
  <c r="NF41" i="2"/>
  <c r="MP41" i="2"/>
  <c r="MY41" i="2"/>
  <c r="NI41" i="2"/>
  <c r="NG41" i="2"/>
  <c r="NO41" i="2"/>
  <c r="MR41" i="2"/>
  <c r="MQ41" i="2"/>
  <c r="NH41" i="2"/>
  <c r="MS41" i="2"/>
  <c r="NE41" i="2"/>
  <c r="ND41" i="2"/>
  <c r="ND114" i="4"/>
  <c r="MR596" i="3"/>
  <c r="MS596" i="3"/>
  <c r="MY596" i="3"/>
  <c r="MQ596" i="3"/>
  <c r="MX596" i="3"/>
  <c r="MP596" i="3"/>
  <c r="NU315" i="2"/>
  <c r="NU46" i="2"/>
  <c r="NE266" i="2"/>
  <c r="NE180" i="4"/>
  <c r="OG233" i="2"/>
  <c r="NE153" i="4"/>
  <c r="NE122" i="3"/>
  <c r="NE362" i="4"/>
  <c r="OH170" i="2"/>
  <c r="MW574" i="3"/>
  <c r="MV574" i="3"/>
  <c r="MU574" i="3"/>
  <c r="MT574" i="3"/>
  <c r="NT381" i="2"/>
  <c r="ND352" i="3"/>
  <c r="NE84" i="4"/>
  <c r="MR362" i="2"/>
  <c r="MQ362" i="2"/>
  <c r="NI362" i="2"/>
  <c r="NH362" i="2"/>
  <c r="NN362" i="2"/>
  <c r="MP362" i="2"/>
  <c r="NE362" i="2"/>
  <c r="MS362" i="2"/>
  <c r="MX362" i="2"/>
  <c r="NO362" i="2"/>
  <c r="ND362" i="2"/>
  <c r="NG362" i="2"/>
  <c r="MY362" i="2"/>
  <c r="NF362" i="2"/>
  <c r="OG452" i="2"/>
  <c r="OG325" i="2"/>
  <c r="ND301" i="4"/>
  <c r="NU410" i="2"/>
  <c r="OG392" i="2"/>
  <c r="ND97" i="4"/>
  <c r="NE49" i="3"/>
  <c r="MR444" i="3"/>
  <c r="MS444" i="3"/>
  <c r="MY444" i="3"/>
  <c r="MQ444" i="3"/>
  <c r="MX444" i="3"/>
  <c r="MP444" i="3"/>
  <c r="NU437" i="2"/>
  <c r="OG584" i="2"/>
  <c r="OG470" i="2"/>
  <c r="OH373" i="2"/>
  <c r="ND459" i="3"/>
  <c r="OG587" i="2"/>
  <c r="NE310" i="4"/>
  <c r="NE224" i="3"/>
  <c r="OG454" i="2"/>
  <c r="ND322" i="3"/>
  <c r="OH476" i="2"/>
  <c r="OH438" i="2"/>
  <c r="NE39" i="4"/>
  <c r="NE125" i="3"/>
  <c r="OH93" i="2"/>
  <c r="OG490" i="2"/>
  <c r="OH531" i="2"/>
  <c r="OG564" i="2"/>
  <c r="MY561" i="4"/>
  <c r="MX561" i="4"/>
  <c r="MP561" i="4"/>
  <c r="MR561" i="4"/>
  <c r="MS561" i="4"/>
  <c r="MQ561" i="4"/>
  <c r="ND168" i="4"/>
  <c r="NE424" i="3"/>
  <c r="ND148" i="4"/>
  <c r="NU502" i="2"/>
  <c r="NE236" i="4"/>
  <c r="OH498" i="2"/>
  <c r="ND406" i="4"/>
  <c r="OG298" i="2"/>
  <c r="NU190" i="2"/>
  <c r="NE543" i="4"/>
  <c r="MP604" i="4"/>
  <c r="MT343" i="3"/>
  <c r="MW343" i="3"/>
  <c r="MV343" i="3"/>
  <c r="MU343" i="3"/>
  <c r="OH193" i="2"/>
  <c r="MR564" i="3"/>
  <c r="MY564" i="3"/>
  <c r="MQ564" i="3"/>
  <c r="MS564" i="3"/>
  <c r="MX564" i="3"/>
  <c r="MP564" i="3"/>
  <c r="NE297" i="4"/>
  <c r="MC452" i="3"/>
  <c r="MB452" i="3"/>
  <c r="NE485" i="3"/>
  <c r="OG412" i="2"/>
  <c r="ND130" i="3"/>
  <c r="NE151" i="3"/>
  <c r="OH92" i="2"/>
  <c r="ND599" i="4"/>
  <c r="NT68" i="2"/>
  <c r="NU532" i="2"/>
  <c r="ND332" i="3"/>
  <c r="ND557" i="3"/>
  <c r="OH148" i="2"/>
  <c r="OH479" i="2"/>
  <c r="NE396" i="4"/>
  <c r="ND490" i="4"/>
  <c r="NE121" i="4"/>
  <c r="OG275" i="2"/>
  <c r="OG562" i="2"/>
  <c r="ND181" i="4"/>
  <c r="OH468" i="2"/>
  <c r="NE113" i="3"/>
  <c r="NE537" i="4"/>
  <c r="OH299" i="2"/>
  <c r="OG299" i="2"/>
  <c r="OH321" i="2"/>
  <c r="OH474" i="2"/>
  <c r="OG413" i="2"/>
  <c r="OH413" i="2"/>
  <c r="ND367" i="4"/>
  <c r="NE161" i="3"/>
  <c r="ND495" i="3"/>
  <c r="ND63" i="4"/>
  <c r="NT79" i="2"/>
  <c r="NE169" i="4"/>
  <c r="ND385" i="4"/>
  <c r="NU569" i="2"/>
  <c r="ND207" i="3"/>
  <c r="MR521" i="3"/>
  <c r="MP521" i="3"/>
  <c r="MY521" i="3"/>
  <c r="MQ521" i="3"/>
  <c r="MS521" i="3"/>
  <c r="MX521" i="3"/>
  <c r="ND197" i="3"/>
  <c r="OG489" i="2"/>
  <c r="NE569" i="3"/>
  <c r="ND215" i="3"/>
  <c r="NU488" i="2"/>
  <c r="MS541" i="3"/>
  <c r="MY541" i="3"/>
  <c r="MP541" i="3"/>
  <c r="MQ541" i="3"/>
  <c r="MX541" i="3"/>
  <c r="MR541" i="3"/>
  <c r="OH547" i="2"/>
  <c r="NU71" i="2"/>
  <c r="NT430" i="2"/>
  <c r="OH55" i="2"/>
  <c r="MP580" i="3"/>
  <c r="MS580" i="3"/>
  <c r="MR580" i="3"/>
  <c r="MY580" i="3"/>
  <c r="MQ580" i="3"/>
  <c r="MX580" i="3"/>
  <c r="OH482" i="2"/>
  <c r="ND238" i="3"/>
  <c r="ND575" i="3"/>
  <c r="NE406" i="3"/>
  <c r="NU121" i="2"/>
  <c r="NE109" i="3"/>
  <c r="NE229" i="4"/>
  <c r="NE273" i="3"/>
  <c r="ND467" i="3"/>
  <c r="NT496" i="2"/>
  <c r="NE135" i="3"/>
  <c r="NN35" i="2"/>
  <c r="MX35" i="2"/>
  <c r="MP35" i="2"/>
  <c r="NF35" i="2"/>
  <c r="MY35" i="2"/>
  <c r="MR35" i="2"/>
  <c r="NG35" i="2"/>
  <c r="NO35" i="2"/>
  <c r="NH35" i="2"/>
  <c r="NI35" i="2"/>
  <c r="MQ35" i="2"/>
  <c r="NE35" i="2"/>
  <c r="MS35" i="2"/>
  <c r="ND35" i="2"/>
  <c r="OG491" i="2"/>
  <c r="NU535" i="2"/>
  <c r="NE215" i="4"/>
  <c r="ND338" i="4"/>
  <c r="OG546" i="2"/>
  <c r="OG499" i="2"/>
  <c r="NE221" i="3"/>
  <c r="OH426" i="2"/>
  <c r="OG140" i="2"/>
  <c r="OH277" i="2"/>
  <c r="NU277" i="2"/>
  <c r="MU282" i="2"/>
  <c r="MW282" i="2"/>
  <c r="MV282" i="2"/>
  <c r="MT282" i="2"/>
  <c r="NM282" i="2"/>
  <c r="NL282" i="2"/>
  <c r="NK282" i="2"/>
  <c r="NJ282" i="2"/>
  <c r="ND237" i="3"/>
  <c r="OH400" i="2"/>
  <c r="NE605" i="3"/>
  <c r="OH429" i="2"/>
  <c r="OG429" i="2"/>
  <c r="OG303" i="2"/>
  <c r="NU117" i="2"/>
  <c r="NU199" i="2"/>
  <c r="NT391" i="2"/>
  <c r="MP494" i="3"/>
  <c r="MX494" i="3"/>
  <c r="MR494" i="3"/>
  <c r="MQ494" i="3"/>
  <c r="MY494" i="3"/>
  <c r="MS494" i="3"/>
  <c r="MS331" i="4"/>
  <c r="MQ331" i="4"/>
  <c r="MY331" i="4"/>
  <c r="MP331" i="4"/>
  <c r="MX331" i="4"/>
  <c r="MR331" i="4"/>
  <c r="NG212" i="2"/>
  <c r="NE212" i="2"/>
  <c r="MY212" i="2"/>
  <c r="MQ212" i="2"/>
  <c r="NN212" i="2"/>
  <c r="ND212" i="2"/>
  <c r="NH212" i="2"/>
  <c r="NF212" i="2"/>
  <c r="MX212" i="2"/>
  <c r="MS212" i="2"/>
  <c r="NI212" i="2"/>
  <c r="MR212" i="2"/>
  <c r="MP212" i="2"/>
  <c r="NO212" i="2"/>
  <c r="NT183" i="2"/>
  <c r="NE525" i="3"/>
  <c r="NE412" i="3"/>
  <c r="NU435" i="2"/>
  <c r="OH480" i="2"/>
  <c r="ND536" i="4"/>
  <c r="NE516" i="4"/>
  <c r="OH235" i="2"/>
  <c r="NU380" i="2"/>
  <c r="ND229" i="3"/>
  <c r="NE27" i="3"/>
  <c r="NE257" i="3"/>
  <c r="NU512" i="2"/>
  <c r="MU255" i="3"/>
  <c r="MT255" i="3"/>
  <c r="MW255" i="3"/>
  <c r="MV255" i="3"/>
  <c r="ND27" i="4"/>
  <c r="NT215" i="2"/>
  <c r="NT561" i="2"/>
  <c r="NU344" i="2"/>
  <c r="ND286" i="4"/>
  <c r="NU34" i="2"/>
  <c r="ND118" i="3"/>
  <c r="NE523" i="4"/>
  <c r="MW288" i="2"/>
  <c r="MV288" i="2"/>
  <c r="MT288" i="2"/>
  <c r="MU288" i="2"/>
  <c r="NK288" i="2"/>
  <c r="NJ288" i="2"/>
  <c r="NM288" i="2"/>
  <c r="NL288" i="2"/>
  <c r="OG283" i="2"/>
  <c r="OH486" i="2"/>
  <c r="ND302" i="4"/>
  <c r="ND263" i="3"/>
  <c r="OG161" i="2"/>
  <c r="MR588" i="2"/>
  <c r="MP588" i="2"/>
  <c r="NO588" i="2"/>
  <c r="NI588" i="2"/>
  <c r="NG588" i="2"/>
  <c r="NE588" i="2"/>
  <c r="MY588" i="2"/>
  <c r="MS588" i="2"/>
  <c r="MQ588" i="2"/>
  <c r="NN588" i="2"/>
  <c r="ND588" i="2"/>
  <c r="NH588" i="2"/>
  <c r="NF588" i="2"/>
  <c r="MX588" i="2"/>
  <c r="ND141" i="4"/>
  <c r="MX226" i="2"/>
  <c r="MS226" i="2"/>
  <c r="MQ226" i="2"/>
  <c r="NN226" i="2"/>
  <c r="OH49" i="2"/>
  <c r="OH315" i="2"/>
  <c r="OG46" i="2"/>
  <c r="NE400" i="3"/>
  <c r="MR116" i="4"/>
  <c r="MY116" i="4"/>
  <c r="MQ116" i="4"/>
  <c r="MX116" i="4"/>
  <c r="MP116" i="4"/>
  <c r="MS116" i="4"/>
  <c r="OG507" i="2"/>
  <c r="NE159" i="4"/>
  <c r="OG472" i="2"/>
  <c r="ND385" i="3"/>
  <c r="ND193" i="3"/>
  <c r="ND200" i="4"/>
  <c r="MU104" i="3"/>
  <c r="MT104" i="3"/>
  <c r="MW104" i="3"/>
  <c r="MV104" i="3"/>
  <c r="OH522" i="2"/>
  <c r="NE420" i="3"/>
  <c r="NE241" i="4"/>
  <c r="ND530" i="4"/>
  <c r="OH223" i="2"/>
  <c r="OG223" i="2"/>
  <c r="OH437" i="2"/>
  <c r="NW528" i="2"/>
  <c r="NV528" i="2"/>
  <c r="OC528" i="2" s="1"/>
  <c r="NU584" i="2"/>
  <c r="NE403" i="4"/>
  <c r="ND147" i="4"/>
  <c r="NT238" i="2"/>
  <c r="OH238" i="2"/>
  <c r="OG373" i="2"/>
  <c r="NE459" i="3"/>
  <c r="NE492" i="4"/>
  <c r="ND309" i="4"/>
  <c r="NE266" i="3"/>
  <c r="ND240" i="3"/>
  <c r="ND55" i="3"/>
  <c r="ND250" i="3"/>
  <c r="OH497" i="2"/>
  <c r="OH382" i="2"/>
  <c r="OG382" i="2"/>
  <c r="NU438" i="2"/>
  <c r="NE209" i="3"/>
  <c r="ND404" i="3"/>
  <c r="NU66" i="2"/>
  <c r="NO302" i="2"/>
  <c r="NF302" i="2"/>
  <c r="NE502" i="3"/>
  <c r="MW64" i="3"/>
  <c r="MV64" i="3"/>
  <c r="MU64" i="3"/>
  <c r="MT64" i="3"/>
  <c r="NU295" i="2"/>
  <c r="OG93" i="2"/>
  <c r="OH490" i="2"/>
  <c r="NF89" i="2"/>
  <c r="MP89" i="2"/>
  <c r="NN89" i="2"/>
  <c r="MX89" i="2"/>
  <c r="MY89" i="2"/>
  <c r="NI89" i="2"/>
  <c r="NG89" i="2"/>
  <c r="NO89" i="2"/>
  <c r="MR89" i="2"/>
  <c r="MQ89" i="2"/>
  <c r="NH89" i="2"/>
  <c r="NE89" i="2"/>
  <c r="ND89" i="2"/>
  <c r="MS89" i="2"/>
  <c r="NE65" i="4"/>
  <c r="NE32" i="4"/>
  <c r="NU564" i="2"/>
  <c r="OH110" i="2"/>
  <c r="NE428" i="4"/>
  <c r="NE321" i="3"/>
  <c r="NT123" i="2"/>
  <c r="ND155" i="4"/>
  <c r="NU167" i="2"/>
  <c r="NU354" i="2"/>
  <c r="ND558" i="4"/>
  <c r="NE67" i="4"/>
  <c r="ND164" i="3"/>
  <c r="ND583" i="4"/>
  <c r="NT193" i="2"/>
  <c r="NI290" i="2"/>
  <c r="MR290" i="2"/>
  <c r="MP290" i="2"/>
  <c r="NO290" i="2"/>
  <c r="NG290" i="2"/>
  <c r="NE290" i="2"/>
  <c r="MY290" i="2"/>
  <c r="MQ290" i="2"/>
  <c r="NN290" i="2"/>
  <c r="ND290" i="2"/>
  <c r="NH290" i="2"/>
  <c r="NF290" i="2"/>
  <c r="MX290" i="2"/>
  <c r="MS290" i="2"/>
  <c r="MV224" i="2"/>
  <c r="MT224" i="2"/>
  <c r="NK224" i="2"/>
  <c r="NM224" i="2"/>
  <c r="MU224" i="2"/>
  <c r="MW224" i="2"/>
  <c r="NL224" i="2"/>
  <c r="NJ224" i="2"/>
  <c r="ND268" i="3"/>
  <c r="NO234" i="2"/>
  <c r="NI234" i="2"/>
  <c r="NG234" i="2"/>
  <c r="NE234" i="2"/>
  <c r="MY234" i="2"/>
  <c r="MQ234" i="2"/>
  <c r="NN234" i="2"/>
  <c r="ND234" i="2"/>
  <c r="NH234" i="2"/>
  <c r="NF234" i="2"/>
  <c r="MX234" i="2"/>
  <c r="MS234" i="2"/>
  <c r="MR234" i="2"/>
  <c r="MP234" i="2"/>
  <c r="ND228" i="4"/>
  <c r="ND300" i="4"/>
  <c r="MS574" i="3"/>
  <c r="NE547" i="3"/>
  <c r="ND43" i="4"/>
  <c r="NT83" i="2"/>
  <c r="NE429" i="4"/>
  <c r="OG479" i="2"/>
  <c r="NE376" i="4"/>
  <c r="MT496" i="3"/>
  <c r="MW496" i="3"/>
  <c r="MV496" i="3"/>
  <c r="MU496" i="3"/>
  <c r="NE469" i="4"/>
  <c r="ND590" i="3"/>
  <c r="OJ548" i="2"/>
  <c r="MY383" i="3"/>
  <c r="MQ383" i="3"/>
  <c r="MX383" i="3"/>
  <c r="MS383" i="3"/>
  <c r="MP383" i="3"/>
  <c r="MR383" i="3"/>
  <c r="ND98" i="2"/>
  <c r="NE98" i="2"/>
  <c r="MQ98" i="2"/>
  <c r="NI98" i="2"/>
  <c r="MP98" i="2"/>
  <c r="MY98" i="2"/>
  <c r="MX98" i="2"/>
  <c r="NG98" i="2"/>
  <c r="MR98" i="2"/>
  <c r="NF98" i="2"/>
  <c r="NO98" i="2"/>
  <c r="NN98" i="2"/>
  <c r="NH98" i="2"/>
  <c r="MS98" i="2"/>
  <c r="ND212" i="4"/>
  <c r="ND378" i="4"/>
  <c r="NT179" i="2"/>
  <c r="NU321" i="2"/>
  <c r="NT413" i="2"/>
  <c r="OH448" i="2"/>
  <c r="NU448" i="2"/>
  <c r="ND202" i="3"/>
  <c r="NE154" i="4"/>
  <c r="NE233" i="4"/>
  <c r="NE135" i="4"/>
  <c r="NT569" i="2"/>
  <c r="NE145" i="3"/>
  <c r="NU583" i="2"/>
  <c r="MS603" i="2"/>
  <c r="MR299" i="3"/>
  <c r="MS568" i="3"/>
  <c r="MR568" i="3"/>
  <c r="MY568" i="3"/>
  <c r="MQ568" i="3"/>
  <c r="MX568" i="3"/>
  <c r="MP568" i="3"/>
  <c r="NT116" i="2"/>
  <c r="ND241" i="3"/>
  <c r="ND44" i="2"/>
  <c r="MQ44" i="2"/>
  <c r="MP44" i="2"/>
  <c r="MY44" i="2"/>
  <c r="NI44" i="2"/>
  <c r="MX44" i="2"/>
  <c r="NG44" i="2"/>
  <c r="NF44" i="2"/>
  <c r="NO44" i="2"/>
  <c r="NN44" i="2"/>
  <c r="MR44" i="2"/>
  <c r="NE44" i="2"/>
  <c r="NH44" i="2"/>
  <c r="MS44" i="2"/>
  <c r="NU471" i="2"/>
  <c r="NT547" i="2"/>
  <c r="MV250" i="2"/>
  <c r="MT250" i="2"/>
  <c r="NK250" i="2"/>
  <c r="NM250" i="2"/>
  <c r="MU250" i="2"/>
  <c r="MW250" i="2"/>
  <c r="NL250" i="2"/>
  <c r="NJ250" i="2"/>
  <c r="NE110" i="3"/>
  <c r="NE313" i="3"/>
  <c r="ND232" i="3"/>
  <c r="OG203" i="2"/>
  <c r="NI276" i="2"/>
  <c r="MR276" i="2"/>
  <c r="MP276" i="2"/>
  <c r="NO276" i="2"/>
  <c r="NG276" i="2"/>
  <c r="NE276" i="2"/>
  <c r="MY276" i="2"/>
  <c r="MQ276" i="2"/>
  <c r="NN276" i="2"/>
  <c r="ND276" i="2"/>
  <c r="NH276" i="2"/>
  <c r="NF276" i="2"/>
  <c r="MX276" i="2"/>
  <c r="MS276" i="2"/>
  <c r="NT384" i="2"/>
  <c r="ND184" i="4"/>
  <c r="MX460" i="3"/>
  <c r="MS460" i="3"/>
  <c r="MR460" i="3"/>
  <c r="MP460" i="3"/>
  <c r="MY460" i="3"/>
  <c r="MQ460" i="3"/>
  <c r="MY555" i="4"/>
  <c r="MQ555" i="4"/>
  <c r="MS555" i="4"/>
  <c r="MX555" i="4"/>
  <c r="MR555" i="4"/>
  <c r="MP555" i="4"/>
  <c r="ND612" i="3"/>
  <c r="NT420" i="2"/>
  <c r="ND429" i="3"/>
  <c r="ND47" i="4"/>
  <c r="NN292" i="2"/>
  <c r="NT231" i="2"/>
  <c r="NU231" i="2"/>
  <c r="OH357" i="2"/>
  <c r="ND528" i="4"/>
  <c r="NE561" i="3"/>
  <c r="NT482" i="2"/>
  <c r="NU464" i="2"/>
  <c r="NE480" i="4"/>
  <c r="NE505" i="3"/>
  <c r="NT375" i="2"/>
  <c r="ND260" i="3"/>
  <c r="ND414" i="3"/>
  <c r="NU351" i="2"/>
  <c r="OH351" i="2"/>
  <c r="NT364" i="2"/>
  <c r="ND521" i="4"/>
  <c r="OG38" i="2"/>
  <c r="OG529" i="2"/>
  <c r="ND189" i="3"/>
  <c r="MR108" i="3"/>
  <c r="MY108" i="3"/>
  <c r="MQ108" i="3"/>
  <c r="MX108" i="3"/>
  <c r="MP108" i="3"/>
  <c r="MS108" i="3"/>
  <c r="MX464" i="3"/>
  <c r="MS464" i="3"/>
  <c r="MR464" i="3"/>
  <c r="MY464" i="3"/>
  <c r="MP464" i="3"/>
  <c r="MQ464" i="3"/>
  <c r="NU491" i="2"/>
  <c r="NE262" i="4"/>
  <c r="OG596" i="2"/>
  <c r="MR315" i="3"/>
  <c r="MY315" i="3"/>
  <c r="MQ315" i="3"/>
  <c r="MX315" i="3"/>
  <c r="MS315" i="3"/>
  <c r="MP315" i="3"/>
  <c r="NU546" i="2"/>
  <c r="ND166" i="4"/>
  <c r="NE45" i="4"/>
  <c r="NT277" i="2"/>
  <c r="ND545" i="4"/>
  <c r="ND520" i="4"/>
  <c r="NI264" i="2"/>
  <c r="MY264" i="2"/>
  <c r="NH264" i="2"/>
  <c r="NF264" i="2"/>
  <c r="MX264" i="2"/>
  <c r="NG264" i="2"/>
  <c r="NE264" i="2"/>
  <c r="MR264" i="2"/>
  <c r="NO264" i="2"/>
  <c r="MQ264" i="2"/>
  <c r="NN264" i="2"/>
  <c r="MP264" i="2"/>
  <c r="ND264" i="2"/>
  <c r="MS264" i="2"/>
  <c r="OH163" i="2"/>
  <c r="ND455" i="4"/>
  <c r="ND472" i="4"/>
  <c r="NE362" i="3"/>
  <c r="ND505" i="4"/>
  <c r="OH303" i="2"/>
  <c r="NM172" i="2"/>
  <c r="MU172" i="2"/>
  <c r="MW172" i="2"/>
  <c r="NL172" i="2"/>
  <c r="NJ172" i="2"/>
  <c r="MV172" i="2"/>
  <c r="MT172" i="2"/>
  <c r="NK172" i="2"/>
  <c r="NT378" i="2"/>
  <c r="OH514" i="2"/>
  <c r="ND510" i="3"/>
  <c r="NT137" i="2"/>
  <c r="MV198" i="2"/>
  <c r="MT198" i="2"/>
  <c r="NK198" i="2"/>
  <c r="NM198" i="2"/>
  <c r="MU198" i="2"/>
  <c r="MW198" i="2"/>
  <c r="NL198" i="2"/>
  <c r="NJ198" i="2"/>
  <c r="NE125" i="4"/>
  <c r="ND102" i="3"/>
  <c r="NT88" i="2"/>
  <c r="OG435" i="2"/>
  <c r="MX324" i="2"/>
  <c r="MY324" i="2"/>
  <c r="MQ324" i="2"/>
  <c r="ND501" i="4"/>
  <c r="NT235" i="2"/>
  <c r="ND30" i="3"/>
  <c r="MQ92" i="3"/>
  <c r="MX92" i="3"/>
  <c r="MP92" i="3"/>
  <c r="MR92" i="3"/>
  <c r="MY92" i="3"/>
  <c r="MS92" i="3"/>
  <c r="OG557" i="2"/>
  <c r="NU589" i="2"/>
  <c r="NU595" i="2"/>
  <c r="OH34" i="2"/>
  <c r="NT565" i="2"/>
  <c r="NE565" i="3"/>
  <c r="MR320" i="2"/>
  <c r="MP320" i="2"/>
  <c r="NO320" i="2"/>
  <c r="NG320" i="2"/>
  <c r="NE320" i="2"/>
  <c r="MY320" i="2"/>
  <c r="MQ320" i="2"/>
  <c r="NN320" i="2"/>
  <c r="ND320" i="2"/>
  <c r="NH320" i="2"/>
  <c r="NF320" i="2"/>
  <c r="MX320" i="2"/>
  <c r="MS320" i="2"/>
  <c r="NI320" i="2"/>
  <c r="MS500" i="3"/>
  <c r="MX500" i="3"/>
  <c r="MR500" i="3"/>
  <c r="MY500" i="3"/>
  <c r="MQ500" i="3"/>
  <c r="MP500" i="3"/>
  <c r="NT283" i="2"/>
  <c r="NE65" i="3"/>
  <c r="NT33" i="2"/>
  <c r="NT592" i="2"/>
  <c r="OI572" i="2"/>
  <c r="OP572" i="2" s="1"/>
  <c r="OH442" i="2"/>
  <c r="NE381" i="4"/>
  <c r="ND60" i="3"/>
  <c r="MX244" i="2"/>
  <c r="MS244" i="2"/>
  <c r="MR244" i="2"/>
  <c r="MP244" i="2"/>
  <c r="NO244" i="2"/>
  <c r="NI244" i="2"/>
  <c r="NG244" i="2"/>
  <c r="NE244" i="2"/>
  <c r="MY244" i="2"/>
  <c r="MQ244" i="2"/>
  <c r="NN244" i="2"/>
  <c r="ND244" i="2"/>
  <c r="NH244" i="2"/>
  <c r="NF244" i="2"/>
  <c r="ND354" i="4"/>
  <c r="OH472" i="2"/>
  <c r="NN516" i="2"/>
  <c r="NH516" i="2"/>
  <c r="NF516" i="2"/>
  <c r="MX516" i="2"/>
  <c r="MR516" i="2"/>
  <c r="MP516" i="2"/>
  <c r="NO516" i="2"/>
  <c r="NI516" i="2"/>
  <c r="NG516" i="2"/>
  <c r="NE516" i="2"/>
  <c r="MY516" i="2"/>
  <c r="MS516" i="2"/>
  <c r="MQ516" i="2"/>
  <c r="ND516" i="2"/>
  <c r="OG107" i="2"/>
  <c r="MR277" i="3"/>
  <c r="MY277" i="3"/>
  <c r="MQ277" i="3"/>
  <c r="MX277" i="3"/>
  <c r="MP277" i="3"/>
  <c r="MS277" i="3"/>
  <c r="NE497" i="3"/>
  <c r="NN67" i="2"/>
  <c r="NF67" i="2"/>
  <c r="MP67" i="2"/>
  <c r="MX67" i="2"/>
  <c r="MY67" i="2"/>
  <c r="MR67" i="2"/>
  <c r="NG67" i="2"/>
  <c r="NO67" i="2"/>
  <c r="NH67" i="2"/>
  <c r="NI67" i="2"/>
  <c r="MQ67" i="2"/>
  <c r="NE67" i="2"/>
  <c r="MS67" i="2"/>
  <c r="ND67" i="2"/>
  <c r="NE420" i="4"/>
  <c r="NE105" i="3"/>
  <c r="NT392" i="2"/>
  <c r="NU428" i="2"/>
  <c r="ND81" i="4"/>
  <c r="NT584" i="2"/>
  <c r="NE366" i="4"/>
  <c r="OH470" i="2"/>
  <c r="NT333" i="2"/>
  <c r="OH587" i="2"/>
  <c r="ND221" i="4"/>
  <c r="ND329" i="4"/>
  <c r="OH505" i="2"/>
  <c r="ND405" i="3"/>
  <c r="OH454" i="2"/>
  <c r="ND234" i="3"/>
  <c r="ND491" i="4"/>
  <c r="OH568" i="2"/>
  <c r="ND180" i="3"/>
  <c r="NE141" i="3"/>
  <c r="MW582" i="4"/>
  <c r="MT582" i="4"/>
  <c r="MV582" i="4"/>
  <c r="MU582" i="4"/>
  <c r="OH66" i="2"/>
  <c r="NT418" i="2"/>
  <c r="ND309" i="3"/>
  <c r="NU93" i="2"/>
  <c r="NK236" i="2"/>
  <c r="NM236" i="2"/>
  <c r="MU236" i="2"/>
  <c r="MW236" i="2"/>
  <c r="NL236" i="2"/>
  <c r="NJ236" i="2"/>
  <c r="MV236" i="2"/>
  <c r="MT236" i="2"/>
  <c r="NU490" i="2"/>
  <c r="OG424" i="2"/>
  <c r="ND178" i="3"/>
  <c r="OH550" i="2"/>
  <c r="MP297" i="3"/>
  <c r="MS297" i="3"/>
  <c r="MR297" i="3"/>
  <c r="MY297" i="3"/>
  <c r="MQ297" i="3"/>
  <c r="MX297" i="3"/>
  <c r="NT564" i="2"/>
  <c r="OH415" i="2"/>
  <c r="OH450" i="2"/>
  <c r="ND130" i="4"/>
  <c r="ND421" i="3"/>
  <c r="ND166" i="3"/>
  <c r="ND76" i="3"/>
  <c r="NE88" i="4"/>
  <c r="NE285" i="3"/>
  <c r="MT427" i="3"/>
  <c r="MW427" i="3"/>
  <c r="MV427" i="3"/>
  <c r="MU427" i="3"/>
  <c r="NE406" i="4"/>
  <c r="MR100" i="3"/>
  <c r="MY100" i="3"/>
  <c r="MQ100" i="3"/>
  <c r="MX100" i="3"/>
  <c r="MP100" i="3"/>
  <c r="MS100" i="3"/>
  <c r="OH462" i="2"/>
  <c r="NU460" i="2"/>
  <c r="OH460" i="2"/>
  <c r="NE164" i="3"/>
  <c r="ND397" i="4"/>
  <c r="MX560" i="4"/>
  <c r="MS560" i="4"/>
  <c r="MQ560" i="4"/>
  <c r="MP560" i="4"/>
  <c r="MY560" i="4"/>
  <c r="MR560" i="4"/>
  <c r="ND499" i="4"/>
  <c r="NT289" i="2"/>
  <c r="ND89" i="3"/>
  <c r="NE225" i="3"/>
  <c r="OH412" i="2"/>
  <c r="NE467" i="4"/>
  <c r="ND533" i="3"/>
  <c r="NU68" i="2"/>
  <c r="NE507" i="3"/>
  <c r="NE609" i="3"/>
  <c r="OG553" i="2"/>
  <c r="ND527" i="4"/>
  <c r="NT350" i="2"/>
  <c r="NE220" i="4"/>
  <c r="OH517" i="2"/>
  <c r="OG500" i="2"/>
  <c r="NE254" i="3"/>
  <c r="ND500" i="4"/>
  <c r="OH492" i="2"/>
  <c r="NT97" i="2"/>
  <c r="ND566" i="4"/>
  <c r="MR446" i="3"/>
  <c r="MY446" i="3"/>
  <c r="MQ446" i="3"/>
  <c r="MX446" i="3"/>
  <c r="MP446" i="3"/>
  <c r="MS446" i="3"/>
  <c r="NE181" i="4"/>
  <c r="ND597" i="4"/>
  <c r="NU179" i="2"/>
  <c r="NT474" i="2"/>
  <c r="MU318" i="2"/>
  <c r="MW318" i="2"/>
  <c r="NL318" i="2"/>
  <c r="NJ318" i="2"/>
  <c r="MV318" i="2"/>
  <c r="MT318" i="2"/>
  <c r="NK318" i="2"/>
  <c r="NM318" i="2"/>
  <c r="MR355" i="3"/>
  <c r="MY355" i="3"/>
  <c r="MQ355" i="3"/>
  <c r="MS355" i="3"/>
  <c r="MX355" i="3"/>
  <c r="MP355" i="3"/>
  <c r="NE63" i="4"/>
  <c r="NU27" i="2"/>
  <c r="NT27" i="2"/>
  <c r="NT388" i="2"/>
  <c r="OH388" i="2"/>
  <c r="NE607" i="3"/>
  <c r="MR341" i="2"/>
  <c r="MP341" i="2"/>
  <c r="NO341" i="2"/>
  <c r="NI341" i="2"/>
  <c r="NG341" i="2"/>
  <c r="NE341" i="2"/>
  <c r="MY341" i="2"/>
  <c r="NN341" i="2"/>
  <c r="NH341" i="2"/>
  <c r="NF341" i="2"/>
  <c r="MX341" i="2"/>
  <c r="MS341" i="2"/>
  <c r="MQ341" i="2"/>
  <c r="ND341" i="2"/>
  <c r="NE197" i="3"/>
  <c r="MB403" i="3"/>
  <c r="MC403" i="3"/>
  <c r="NE172" i="3"/>
  <c r="NU116" i="2"/>
  <c r="NE468" i="4"/>
  <c r="OH478" i="2"/>
  <c r="NE408" i="3"/>
  <c r="NF581" i="3"/>
  <c r="NG581" i="3"/>
  <c r="ND289" i="3"/>
  <c r="ND552" i="3"/>
  <c r="NT243" i="2"/>
  <c r="NU243" i="2"/>
  <c r="NU420" i="2"/>
  <c r="ND201" i="4" l="1"/>
  <c r="OG119" i="2"/>
  <c r="NE164" i="4"/>
  <c r="MX206" i="2"/>
  <c r="OG88" i="2"/>
  <c r="NE490" i="3"/>
  <c r="NG511" i="3"/>
  <c r="NU342" i="2"/>
  <c r="OH610" i="2"/>
  <c r="NE476" i="3"/>
  <c r="NE463" i="4"/>
  <c r="NE206" i="4"/>
  <c r="NU495" i="2"/>
  <c r="ND40" i="4"/>
  <c r="NE213" i="4"/>
  <c r="NE461" i="3"/>
  <c r="ND123" i="3"/>
  <c r="ND75" i="4"/>
  <c r="NE599" i="3"/>
  <c r="OJ528" i="2"/>
  <c r="OH30" i="2"/>
  <c r="OG165" i="2"/>
  <c r="ND106" i="4"/>
  <c r="OH64" i="2"/>
  <c r="NE476" i="4"/>
  <c r="ND80" i="4"/>
  <c r="OG567" i="2"/>
  <c r="OG173" i="2"/>
  <c r="OH71" i="2"/>
  <c r="NT232" i="2"/>
  <c r="OG71" i="2"/>
  <c r="ND540" i="3"/>
  <c r="NU217" i="2"/>
  <c r="NE254" i="4"/>
  <c r="OH217" i="2"/>
  <c r="NE168" i="4"/>
  <c r="NE335" i="3"/>
  <c r="OH143" i="2"/>
  <c r="ND218" i="2"/>
  <c r="MP218" i="2"/>
  <c r="ND518" i="3"/>
  <c r="OH495" i="2"/>
  <c r="OH443" i="2"/>
  <c r="NT604" i="2"/>
  <c r="OH134" i="2"/>
  <c r="OI528" i="2"/>
  <c r="OP528" i="2" s="1"/>
  <c r="NN218" i="2"/>
  <c r="MR218" i="2"/>
  <c r="OH51" i="2"/>
  <c r="MQ218" i="2"/>
  <c r="MS218" i="2"/>
  <c r="MQ419" i="3"/>
  <c r="NV518" i="2"/>
  <c r="OC518" i="2" s="1"/>
  <c r="MY218" i="2"/>
  <c r="MX218" i="2"/>
  <c r="NE349" i="4"/>
  <c r="NU585" i="2"/>
  <c r="NU597" i="2"/>
  <c r="NE425" i="3"/>
  <c r="MP188" i="2"/>
  <c r="NE218" i="2"/>
  <c r="NG218" i="2"/>
  <c r="NF218" i="2"/>
  <c r="OH59" i="2"/>
  <c r="OG308" i="2"/>
  <c r="NE421" i="4"/>
  <c r="ND326" i="3"/>
  <c r="NE295" i="4"/>
  <c r="NE190" i="4"/>
  <c r="NE168" i="3"/>
  <c r="NT240" i="2"/>
  <c r="NE78" i="4"/>
  <c r="NE143" i="3"/>
  <c r="ND255" i="4"/>
  <c r="OG336" i="2"/>
  <c r="OG485" i="2"/>
  <c r="OH167" i="2"/>
  <c r="OG467" i="2"/>
  <c r="NE124" i="3"/>
  <c r="NE183" i="3"/>
  <c r="OG154" i="2"/>
  <c r="NE529" i="3"/>
  <c r="NT443" i="2"/>
  <c r="ND386" i="4"/>
  <c r="ND331" i="3"/>
  <c r="OH83" i="2"/>
  <c r="ND373" i="3"/>
  <c r="NE416" i="3"/>
  <c r="NE479" i="3"/>
  <c r="ND526" i="3"/>
  <c r="ND295" i="4"/>
  <c r="NU87" i="2"/>
  <c r="NT165" i="2"/>
  <c r="NE279" i="4"/>
  <c r="ND487" i="4"/>
  <c r="OH56" i="2"/>
  <c r="NU253" i="2"/>
  <c r="NE145" i="4"/>
  <c r="ND170" i="4"/>
  <c r="OH585" i="2"/>
  <c r="NE372" i="3"/>
  <c r="NE465" i="4"/>
  <c r="OG597" i="2"/>
  <c r="ND364" i="4"/>
  <c r="ND257" i="4"/>
  <c r="NU113" i="2"/>
  <c r="NU257" i="2"/>
  <c r="OH165" i="2"/>
  <c r="ND601" i="4"/>
  <c r="ND476" i="4"/>
  <c r="NE385" i="4"/>
  <c r="ND463" i="3"/>
  <c r="OG321" i="2"/>
  <c r="ND94" i="4"/>
  <c r="ND584" i="3"/>
  <c r="NU58" i="2"/>
  <c r="NU395" i="2"/>
  <c r="NE494" i="4"/>
  <c r="OG582" i="2"/>
  <c r="MS391" i="3"/>
  <c r="MQ299" i="3"/>
  <c r="NF230" i="2"/>
  <c r="NO230" i="2"/>
  <c r="NE281" i="4"/>
  <c r="NE239" i="4"/>
  <c r="MY299" i="3"/>
  <c r="NH230" i="2"/>
  <c r="NI230" i="2"/>
  <c r="MS584" i="4"/>
  <c r="NW590" i="2"/>
  <c r="NI180" i="2"/>
  <c r="ND25" i="3"/>
  <c r="MQ391" i="3"/>
  <c r="MP299" i="3"/>
  <c r="NN230" i="2"/>
  <c r="NH286" i="2"/>
  <c r="MQ584" i="4"/>
  <c r="ND325" i="4"/>
  <c r="ND128" i="3"/>
  <c r="NU77" i="2"/>
  <c r="NE475" i="4"/>
  <c r="ND82" i="4"/>
  <c r="OH604" i="2"/>
  <c r="NE244" i="4"/>
  <c r="ND449" i="4"/>
  <c r="MY391" i="3"/>
  <c r="MP230" i="2"/>
  <c r="MQ230" i="2"/>
  <c r="MR584" i="4"/>
  <c r="OI518" i="2"/>
  <c r="OP518" i="2" s="1"/>
  <c r="ND369" i="3"/>
  <c r="NE192" i="4"/>
  <c r="MR391" i="3"/>
  <c r="MR230" i="2"/>
  <c r="MY230" i="2"/>
  <c r="MY584" i="4"/>
  <c r="NT86" i="2"/>
  <c r="NE373" i="4"/>
  <c r="ND190" i="3"/>
  <c r="OG153" i="2"/>
  <c r="ND419" i="4"/>
  <c r="NF419" i="4" s="1"/>
  <c r="NT258" i="2"/>
  <c r="ND147" i="3"/>
  <c r="NU604" i="2"/>
  <c r="NE435" i="4"/>
  <c r="ND598" i="3"/>
  <c r="NE87" i="4"/>
  <c r="NT507" i="2"/>
  <c r="MP391" i="3"/>
  <c r="MS299" i="3"/>
  <c r="MS230" i="2"/>
  <c r="NE230" i="2"/>
  <c r="ND434" i="4"/>
  <c r="NE308" i="4"/>
  <c r="MX230" i="2"/>
  <c r="NU86" i="2"/>
  <c r="MR608" i="3"/>
  <c r="ND461" i="4"/>
  <c r="OG77" i="2"/>
  <c r="NU134" i="2"/>
  <c r="ND440" i="4"/>
  <c r="OG101" i="2"/>
  <c r="NE222" i="4"/>
  <c r="NG222" i="4" s="1"/>
  <c r="OH258" i="2"/>
  <c r="ND156" i="4"/>
  <c r="ND245" i="3"/>
  <c r="ND340" i="4"/>
  <c r="OH337" i="2"/>
  <c r="ND542" i="3"/>
  <c r="NE259" i="4"/>
  <c r="ND454" i="4"/>
  <c r="NT87" i="2"/>
  <c r="NE46" i="3"/>
  <c r="NE603" i="3"/>
  <c r="OG29" i="2"/>
  <c r="OH195" i="2"/>
  <c r="NE119" i="4"/>
  <c r="ND54" i="3"/>
  <c r="ND526" i="4"/>
  <c r="NE568" i="4"/>
  <c r="NU593" i="2"/>
  <c r="OG139" i="2"/>
  <c r="NE195" i="3"/>
  <c r="NT69" i="2"/>
  <c r="ND498" i="4"/>
  <c r="NE366" i="3"/>
  <c r="NE51" i="3"/>
  <c r="NE323" i="4"/>
  <c r="NE398" i="4"/>
  <c r="ND289" i="4"/>
  <c r="NT113" i="2"/>
  <c r="NU567" i="2"/>
  <c r="NU237" i="2"/>
  <c r="NE112" i="3"/>
  <c r="NU149" i="2"/>
  <c r="NE449" i="4"/>
  <c r="NE519" i="3"/>
  <c r="NU311" i="2"/>
  <c r="OH171" i="2"/>
  <c r="NE263" i="3"/>
  <c r="OH539" i="2"/>
  <c r="ND320" i="4"/>
  <c r="NH204" i="2"/>
  <c r="MX284" i="2"/>
  <c r="OH504" i="2"/>
  <c r="NE112" i="4"/>
  <c r="NE391" i="4"/>
  <c r="NT334" i="2"/>
  <c r="NE54" i="3"/>
  <c r="NT346" i="2"/>
  <c r="OG289" i="2"/>
  <c r="ND203" i="4"/>
  <c r="ND89" i="4"/>
  <c r="ND523" i="3"/>
  <c r="OG253" i="2"/>
  <c r="NE163" i="4"/>
  <c r="NE302" i="3"/>
  <c r="NE566" i="4"/>
  <c r="NE85" i="4"/>
  <c r="NU200" i="2"/>
  <c r="ND110" i="3"/>
  <c r="ND603" i="3"/>
  <c r="ND48" i="4"/>
  <c r="NU195" i="2"/>
  <c r="ND568" i="4"/>
  <c r="NU130" i="2"/>
  <c r="NW130" i="2" s="1"/>
  <c r="NU125" i="2"/>
  <c r="MS206" i="2"/>
  <c r="MR574" i="3"/>
  <c r="NE82" i="4"/>
  <c r="NE433" i="3"/>
  <c r="ND264" i="4"/>
  <c r="MR242" i="2"/>
  <c r="NU453" i="2"/>
  <c r="NW453" i="2" s="1"/>
  <c r="NX453" i="2" s="1"/>
  <c r="ND60" i="4"/>
  <c r="OH597" i="2"/>
  <c r="NE356" i="3"/>
  <c r="NE532" i="4"/>
  <c r="ND182" i="3"/>
  <c r="ND371" i="4"/>
  <c r="NI250" i="2"/>
  <c r="NU485" i="2"/>
  <c r="OG610" i="2"/>
  <c r="NG292" i="2"/>
  <c r="ND356" i="3"/>
  <c r="OG143" i="2"/>
  <c r="ND469" i="4"/>
  <c r="NE163" i="3"/>
  <c r="OH209" i="2"/>
  <c r="OG167" i="2"/>
  <c r="OJ167" i="2" s="1"/>
  <c r="ND113" i="3"/>
  <c r="NT526" i="2"/>
  <c r="ND421" i="4"/>
  <c r="MP562" i="3"/>
  <c r="NE94" i="4"/>
  <c r="NE89" i="4"/>
  <c r="NT451" i="2"/>
  <c r="NU467" i="2"/>
  <c r="NE527" i="4"/>
  <c r="NT539" i="2"/>
  <c r="ND347" i="3"/>
  <c r="OH139" i="2"/>
  <c r="NE326" i="3"/>
  <c r="OH253" i="2"/>
  <c r="OG56" i="2"/>
  <c r="NE486" i="3"/>
  <c r="NG486" i="3" s="1"/>
  <c r="NE287" i="4"/>
  <c r="ND302" i="3"/>
  <c r="ND183" i="3"/>
  <c r="NE378" i="4"/>
  <c r="ND610" i="3"/>
  <c r="ND352" i="4"/>
  <c r="NT132" i="2"/>
  <c r="ND425" i="3"/>
  <c r="ND53" i="4"/>
  <c r="OG279" i="2"/>
  <c r="NU307" i="2"/>
  <c r="NU165" i="2"/>
  <c r="OH313" i="2"/>
  <c r="NE178" i="4"/>
  <c r="OH567" i="2"/>
  <c r="ND547" i="4"/>
  <c r="NE227" i="4"/>
  <c r="NU336" i="2"/>
  <c r="ND31" i="3"/>
  <c r="NU539" i="2"/>
  <c r="NT253" i="2"/>
  <c r="ND145" i="4"/>
  <c r="ND462" i="4"/>
  <c r="OG504" i="2"/>
  <c r="NT610" i="2"/>
  <c r="NE483" i="4"/>
  <c r="OH335" i="2"/>
  <c r="NE383" i="4"/>
  <c r="OG495" i="2"/>
  <c r="ND50" i="3"/>
  <c r="NE565" i="4"/>
  <c r="NE441" i="4"/>
  <c r="OH96" i="2"/>
  <c r="OH191" i="2"/>
  <c r="OG297" i="2"/>
  <c r="OH133" i="2"/>
  <c r="NE48" i="4"/>
  <c r="ND470" i="4"/>
  <c r="NE269" i="4"/>
  <c r="NT125" i="2"/>
  <c r="NE117" i="4"/>
  <c r="OG285" i="2"/>
  <c r="NE130" i="3"/>
  <c r="NU507" i="2"/>
  <c r="NE342" i="4"/>
  <c r="ND87" i="4"/>
  <c r="NT525" i="2"/>
  <c r="ND334" i="4"/>
  <c r="NE413" i="4"/>
  <c r="OG323" i="2"/>
  <c r="NE80" i="4"/>
  <c r="NT567" i="2"/>
  <c r="OG313" i="2"/>
  <c r="OG30" i="2"/>
  <c r="NE585" i="4"/>
  <c r="NU313" i="2"/>
  <c r="NW313" i="2" s="1"/>
  <c r="NZ313" i="2" s="1"/>
  <c r="NE601" i="4"/>
  <c r="NU30" i="2"/>
  <c r="NU235" i="2"/>
  <c r="NE299" i="4"/>
  <c r="NF244" i="3"/>
  <c r="NG402" i="3"/>
  <c r="NF39" i="3"/>
  <c r="NV590" i="2"/>
  <c r="OC590" i="2" s="1"/>
  <c r="MQ292" i="2"/>
  <c r="NG266" i="2"/>
  <c r="MX250" i="2"/>
  <c r="NU135" i="2"/>
  <c r="NE369" i="3"/>
  <c r="ND44" i="4"/>
  <c r="NE128" i="3"/>
  <c r="NI292" i="2"/>
  <c r="MR56" i="3"/>
  <c r="MX266" i="2"/>
  <c r="ND250" i="2"/>
  <c r="OH54" i="2"/>
  <c r="ND571" i="4"/>
  <c r="NO292" i="2"/>
  <c r="MS56" i="3"/>
  <c r="NF266" i="2"/>
  <c r="NN250" i="2"/>
  <c r="MS562" i="3"/>
  <c r="MP292" i="2"/>
  <c r="NH266" i="2"/>
  <c r="MQ250" i="2"/>
  <c r="NF374" i="3"/>
  <c r="MQ562" i="3"/>
  <c r="NU608" i="2"/>
  <c r="OG393" i="2"/>
  <c r="NE37" i="3"/>
  <c r="OH281" i="2"/>
  <c r="ND227" i="3"/>
  <c r="ND213" i="4"/>
  <c r="NT593" i="2"/>
  <c r="OH69" i="2"/>
  <c r="ND248" i="4"/>
  <c r="NE320" i="4"/>
  <c r="ND565" i="4"/>
  <c r="ND574" i="4"/>
  <c r="NF292" i="2"/>
  <c r="ND266" i="2"/>
  <c r="NO250" i="2"/>
  <c r="MY562" i="3"/>
  <c r="ND388" i="4"/>
  <c r="NE461" i="4"/>
  <c r="OG258" i="2"/>
  <c r="NT195" i="2"/>
  <c r="NU143" i="2"/>
  <c r="ND441" i="4"/>
  <c r="OH232" i="2"/>
  <c r="NE227" i="3"/>
  <c r="NE157" i="3"/>
  <c r="OG451" i="2"/>
  <c r="NE523" i="3"/>
  <c r="NH292" i="2"/>
  <c r="MQ266" i="2"/>
  <c r="NN266" i="2"/>
  <c r="MP250" i="2"/>
  <c r="ND594" i="3"/>
  <c r="NU111" i="2"/>
  <c r="OH441" i="2"/>
  <c r="OH200" i="2"/>
  <c r="ND83" i="3"/>
  <c r="OG337" i="2"/>
  <c r="OI337" i="2" s="1"/>
  <c r="OP337" i="2" s="1"/>
  <c r="NE444" i="4"/>
  <c r="OG106" i="2"/>
  <c r="NT323" i="2"/>
  <c r="OH323" i="2"/>
  <c r="OH541" i="2"/>
  <c r="ND319" i="4"/>
  <c r="NT504" i="2"/>
  <c r="ND391" i="4"/>
  <c r="OG431" i="2"/>
  <c r="NE58" i="4"/>
  <c r="OH149" i="2"/>
  <c r="OH132" i="2"/>
  <c r="OJ132" i="2" s="1"/>
  <c r="NT209" i="2"/>
  <c r="NE245" i="4"/>
  <c r="OG232" i="2"/>
  <c r="NE349" i="3"/>
  <c r="NG349" i="3" s="1"/>
  <c r="OH593" i="2"/>
  <c r="OG539" i="2"/>
  <c r="OH449" i="2"/>
  <c r="NT64" i="2"/>
  <c r="NU154" i="2"/>
  <c r="OG51" i="2"/>
  <c r="ND595" i="4"/>
  <c r="OG443" i="2"/>
  <c r="OI443" i="2" s="1"/>
  <c r="OP443" i="2" s="1"/>
  <c r="OG171" i="2"/>
  <c r="NE113" i="4"/>
  <c r="ND292" i="2"/>
  <c r="MY266" i="2"/>
  <c r="MR250" i="2"/>
  <c r="NG57" i="3"/>
  <c r="ND184" i="3"/>
  <c r="OG75" i="2"/>
  <c r="NU114" i="2"/>
  <c r="ND69" i="4"/>
  <c r="ND512" i="4"/>
  <c r="ND373" i="4"/>
  <c r="NF373" i="4" s="1"/>
  <c r="OH211" i="2"/>
  <c r="ND100" i="4"/>
  <c r="NU258" i="2"/>
  <c r="OG187" i="2"/>
  <c r="OJ187" i="2" s="1"/>
  <c r="NU525" i="2"/>
  <c r="ND245" i="4"/>
  <c r="NU449" i="2"/>
  <c r="ND35" i="3"/>
  <c r="OH285" i="2"/>
  <c r="OG113" i="2"/>
  <c r="NE37" i="4"/>
  <c r="ND435" i="4"/>
  <c r="NG435" i="4" s="1"/>
  <c r="OG585" i="2"/>
  <c r="OI585" i="2" s="1"/>
  <c r="OP585" i="2" s="1"/>
  <c r="NE514" i="4"/>
  <c r="NU443" i="2"/>
  <c r="NT134" i="2"/>
  <c r="NW134" i="2" s="1"/>
  <c r="OH311" i="2"/>
  <c r="OH279" i="2"/>
  <c r="NU279" i="2"/>
  <c r="OH307" i="2"/>
  <c r="MY270" i="2"/>
  <c r="NE418" i="4"/>
  <c r="NT111" i="2"/>
  <c r="ND206" i="4"/>
  <c r="NF206" i="4" s="1"/>
  <c r="NE445" i="4"/>
  <c r="NE551" i="4"/>
  <c r="NE40" i="4"/>
  <c r="NE352" i="4"/>
  <c r="ND37" i="3"/>
  <c r="NE100" i="4"/>
  <c r="NE488" i="4"/>
  <c r="NE179" i="4"/>
  <c r="NG179" i="4" s="1"/>
  <c r="OG387" i="2"/>
  <c r="OH431" i="2"/>
  <c r="OG526" i="2"/>
  <c r="NE462" i="4"/>
  <c r="NE248" i="4"/>
  <c r="ND323" i="4"/>
  <c r="OG257" i="2"/>
  <c r="NE67" i="3"/>
  <c r="NT582" i="2"/>
  <c r="NT142" i="2"/>
  <c r="ND308" i="4"/>
  <c r="NF350" i="3"/>
  <c r="NT350" i="3" s="1"/>
  <c r="NU337" i="2"/>
  <c r="NE184" i="3"/>
  <c r="NU106" i="2"/>
  <c r="NE25" i="3"/>
  <c r="NF25" i="3" s="1"/>
  <c r="NT25" i="3" s="1"/>
  <c r="NV576" i="2"/>
  <c r="OC576" i="2" s="1"/>
  <c r="NE487" i="4"/>
  <c r="OG195" i="2"/>
  <c r="OJ195" i="2" s="1"/>
  <c r="OM195" i="2" s="1"/>
  <c r="NW536" i="2"/>
  <c r="NX536" i="2" s="1"/>
  <c r="NU259" i="2"/>
  <c r="ND270" i="4"/>
  <c r="NG270" i="4" s="1"/>
  <c r="NJ270" i="4" s="1"/>
  <c r="ND136" i="3"/>
  <c r="OH469" i="2"/>
  <c r="NT25" i="2"/>
  <c r="OH43" i="2"/>
  <c r="OH73" i="2"/>
  <c r="ND349" i="4"/>
  <c r="NG349" i="4" s="1"/>
  <c r="ND177" i="4"/>
  <c r="ND279" i="4"/>
  <c r="NG279" i="4" s="1"/>
  <c r="NT503" i="2"/>
  <c r="NU323" i="2"/>
  <c r="ND46" i="3"/>
  <c r="ND463" i="4"/>
  <c r="NE180" i="3"/>
  <c r="NT171" i="2"/>
  <c r="NW171" i="2" s="1"/>
  <c r="NE404" i="4"/>
  <c r="OG311" i="2"/>
  <c r="ND163" i="4"/>
  <c r="NE140" i="3"/>
  <c r="NG140" i="3" s="1"/>
  <c r="NJ140" i="3" s="1"/>
  <c r="OG604" i="2"/>
  <c r="OH467" i="2"/>
  <c r="NE609" i="4"/>
  <c r="ND190" i="4"/>
  <c r="NF190" i="4" s="1"/>
  <c r="OG335" i="2"/>
  <c r="OG201" i="2"/>
  <c r="ND51" i="3"/>
  <c r="ND443" i="3"/>
  <c r="NG443" i="3" s="1"/>
  <c r="NJ443" i="3" s="1"/>
  <c r="NE386" i="4"/>
  <c r="NT307" i="2"/>
  <c r="ND398" i="4"/>
  <c r="NU330" i="2"/>
  <c r="ND382" i="4"/>
  <c r="OH374" i="2"/>
  <c r="NE417" i="4"/>
  <c r="NE450" i="3"/>
  <c r="ND203" i="3"/>
  <c r="NE409" i="4"/>
  <c r="ND550" i="3"/>
  <c r="NU484" i="2"/>
  <c r="ND348" i="4"/>
  <c r="OH433" i="2"/>
  <c r="NE83" i="3"/>
  <c r="OG541" i="2"/>
  <c r="NE371" i="4"/>
  <c r="OH458" i="2"/>
  <c r="NT106" i="2"/>
  <c r="NT200" i="2"/>
  <c r="OG65" i="2"/>
  <c r="ND470" i="3"/>
  <c r="NG470" i="3" s="1"/>
  <c r="NQ470" i="3" s="1"/>
  <c r="OH153" i="2"/>
  <c r="NV466" i="2"/>
  <c r="OC466" i="2" s="1"/>
  <c r="NE264" i="4"/>
  <c r="NU301" i="2"/>
  <c r="NT152" i="2"/>
  <c r="OG280" i="2"/>
  <c r="NT261" i="2"/>
  <c r="ND41" i="4"/>
  <c r="ND239" i="3"/>
  <c r="OG469" i="2"/>
  <c r="OG343" i="2"/>
  <c r="ND67" i="3"/>
  <c r="NE389" i="3"/>
  <c r="NT158" i="2"/>
  <c r="ND74" i="4"/>
  <c r="ND592" i="4"/>
  <c r="ND251" i="4"/>
  <c r="NE527" i="3"/>
  <c r="NE238" i="4"/>
  <c r="ND393" i="3"/>
  <c r="NE64" i="4"/>
  <c r="NT96" i="2"/>
  <c r="NG39" i="3"/>
  <c r="NE456" i="3"/>
  <c r="NF99" i="3"/>
  <c r="NU181" i="2"/>
  <c r="NW181" i="2" s="1"/>
  <c r="NE60" i="4"/>
  <c r="ND471" i="3"/>
  <c r="NT530" i="2"/>
  <c r="NU457" i="2"/>
  <c r="NE432" i="4"/>
  <c r="ND199" i="3"/>
  <c r="OH355" i="2"/>
  <c r="ND64" i="4"/>
  <c r="NU96" i="2"/>
  <c r="OH150" i="2"/>
  <c r="NF55" i="4"/>
  <c r="ND410" i="4"/>
  <c r="NU481" i="2"/>
  <c r="OG481" i="2"/>
  <c r="OH50" i="2"/>
  <c r="OH387" i="2"/>
  <c r="NU610" i="2"/>
  <c r="ND112" i="3"/>
  <c r="NT143" i="2"/>
  <c r="OG149" i="2"/>
  <c r="OJ149" i="2" s="1"/>
  <c r="ND91" i="4"/>
  <c r="OG209" i="2"/>
  <c r="OJ209" i="2" s="1"/>
  <c r="ND157" i="3"/>
  <c r="OH526" i="2"/>
  <c r="NE442" i="3"/>
  <c r="ND69" i="3"/>
  <c r="ND599" i="3"/>
  <c r="OH451" i="2"/>
  <c r="NT467" i="2"/>
  <c r="NT154" i="2"/>
  <c r="OH507" i="2"/>
  <c r="NU139" i="2"/>
  <c r="OG125" i="2"/>
  <c r="NU64" i="2"/>
  <c r="NT56" i="2"/>
  <c r="ND124" i="3"/>
  <c r="NF124" i="3" s="1"/>
  <c r="NE485" i="4"/>
  <c r="NE498" i="4"/>
  <c r="NG498" i="4" s="1"/>
  <c r="ND483" i="4"/>
  <c r="OG134" i="2"/>
  <c r="OJ134" i="2" s="1"/>
  <c r="OG525" i="2"/>
  <c r="NT597" i="2"/>
  <c r="OH113" i="2"/>
  <c r="NT173" i="2"/>
  <c r="NV173" i="2" s="1"/>
  <c r="OC173" i="2" s="1"/>
  <c r="OH154" i="2"/>
  <c r="OH125" i="2"/>
  <c r="ND192" i="4"/>
  <c r="ND529" i="3"/>
  <c r="NG529" i="3" s="1"/>
  <c r="NU335" i="2"/>
  <c r="ND372" i="3"/>
  <c r="ND168" i="3"/>
  <c r="ND433" i="3"/>
  <c r="NF433" i="3" s="1"/>
  <c r="ND519" i="3"/>
  <c r="NU201" i="2"/>
  <c r="NW201" i="2" s="1"/>
  <c r="NX201" i="2" s="1"/>
  <c r="ND465" i="4"/>
  <c r="OG237" i="2"/>
  <c r="NT311" i="2"/>
  <c r="NE121" i="3"/>
  <c r="OG453" i="2"/>
  <c r="OH453" i="2"/>
  <c r="OH525" i="2"/>
  <c r="ND51" i="4"/>
  <c r="NG51" i="4" s="1"/>
  <c r="OG307" i="2"/>
  <c r="NU240" i="2"/>
  <c r="NW240" i="2" s="1"/>
  <c r="ND62" i="4"/>
  <c r="ND502" i="3"/>
  <c r="ND85" i="3"/>
  <c r="NE114" i="3"/>
  <c r="NE190" i="3"/>
  <c r="NE155" i="3"/>
  <c r="NF155" i="3" s="1"/>
  <c r="OG87" i="2"/>
  <c r="ND488" i="4"/>
  <c r="NG488" i="4" s="1"/>
  <c r="OH481" i="2"/>
  <c r="ND486" i="4"/>
  <c r="ND549" i="3"/>
  <c r="NG549" i="3" s="1"/>
  <c r="NQ549" i="3" s="1"/>
  <c r="OG334" i="2"/>
  <c r="OJ334" i="2" s="1"/>
  <c r="OM334" i="2" s="1"/>
  <c r="NT191" i="2"/>
  <c r="OH29" i="2"/>
  <c r="OJ29" i="2" s="1"/>
  <c r="OK29" i="2" s="1"/>
  <c r="NE91" i="4"/>
  <c r="ND210" i="4"/>
  <c r="NF210" i="4" s="1"/>
  <c r="ND404" i="4"/>
  <c r="ND195" i="3"/>
  <c r="NT495" i="2"/>
  <c r="NV495" i="2" s="1"/>
  <c r="OC495" i="2" s="1"/>
  <c r="NT167" i="2"/>
  <c r="NV167" i="2" s="1"/>
  <c r="OC167" i="2" s="1"/>
  <c r="NE156" i="4"/>
  <c r="ND442" i="3"/>
  <c r="NE69" i="3"/>
  <c r="NE526" i="4"/>
  <c r="NG526" i="4" s="1"/>
  <c r="NE245" i="3"/>
  <c r="NE31" i="3"/>
  <c r="OH130" i="2"/>
  <c r="OG130" i="2"/>
  <c r="OG593" i="2"/>
  <c r="NE340" i="4"/>
  <c r="NG340" i="4" s="1"/>
  <c r="OG449" i="2"/>
  <c r="OG64" i="2"/>
  <c r="OJ64" i="2" s="1"/>
  <c r="OK64" i="2" s="1"/>
  <c r="NU56" i="2"/>
  <c r="NE35" i="3"/>
  <c r="NE170" i="4"/>
  <c r="ND485" i="4"/>
  <c r="NU69" i="2"/>
  <c r="OG69" i="2"/>
  <c r="OJ69" i="2" s="1"/>
  <c r="NT285" i="2"/>
  <c r="NE50" i="3"/>
  <c r="NG50" i="3" s="1"/>
  <c r="NJ50" i="3" s="1"/>
  <c r="NE261" i="3"/>
  <c r="ND366" i="3"/>
  <c r="OH173" i="2"/>
  <c r="NT139" i="2"/>
  <c r="NT585" i="2"/>
  <c r="NV585" i="2" s="1"/>
  <c r="OC585" i="2" s="1"/>
  <c r="NE595" i="4"/>
  <c r="NE474" i="3"/>
  <c r="ND514" i="4"/>
  <c r="NG514" i="4" s="1"/>
  <c r="NE377" i="3"/>
  <c r="OH201" i="2"/>
  <c r="NE574" i="4"/>
  <c r="OH237" i="2"/>
  <c r="NE75" i="4"/>
  <c r="ND121" i="3"/>
  <c r="NE53" i="4"/>
  <c r="NT51" i="2"/>
  <c r="NW51" i="2" s="1"/>
  <c r="NE334" i="4"/>
  <c r="NT279" i="2"/>
  <c r="NE257" i="4"/>
  <c r="OH240" i="2"/>
  <c r="OJ240" i="2" s="1"/>
  <c r="OM240" i="2" s="1"/>
  <c r="NE62" i="4"/>
  <c r="NG128" i="3"/>
  <c r="NQ128" i="3" s="1"/>
  <c r="NU128" i="3" s="1"/>
  <c r="MP574" i="3"/>
  <c r="MS188" i="2"/>
  <c r="NF63" i="3"/>
  <c r="NT63" i="3" s="1"/>
  <c r="NG567" i="4"/>
  <c r="NJ567" i="4" s="1"/>
  <c r="NN567" i="4" s="1"/>
  <c r="ND156" i="3"/>
  <c r="NF274" i="2"/>
  <c r="NI324" i="2"/>
  <c r="NG324" i="2"/>
  <c r="MQ188" i="2"/>
  <c r="MX188" i="2"/>
  <c r="MQ574" i="3"/>
  <c r="NE226" i="2"/>
  <c r="NH226" i="2"/>
  <c r="MX96" i="3"/>
  <c r="MP206" i="2"/>
  <c r="NH206" i="2"/>
  <c r="MR448" i="3"/>
  <c r="MR270" i="2"/>
  <c r="MR586" i="3"/>
  <c r="NT458" i="2"/>
  <c r="NG323" i="3"/>
  <c r="NH323" i="3" s="1"/>
  <c r="ND188" i="2"/>
  <c r="ND206" i="2"/>
  <c r="NN188" i="2"/>
  <c r="MX574" i="3"/>
  <c r="NV572" i="2"/>
  <c r="OC572" i="2" s="1"/>
  <c r="NG226" i="2"/>
  <c r="NN206" i="2"/>
  <c r="MP586" i="3"/>
  <c r="NT342" i="2"/>
  <c r="NW342" i="2" s="1"/>
  <c r="NZ342" i="2" s="1"/>
  <c r="ND68" i="3"/>
  <c r="OH175" i="2"/>
  <c r="OH417" i="2"/>
  <c r="NT120" i="2"/>
  <c r="NW120" i="2" s="1"/>
  <c r="NX120" i="2" s="1"/>
  <c r="MY292" i="2"/>
  <c r="NI266" i="2"/>
  <c r="MQ206" i="2"/>
  <c r="NF250" i="2"/>
  <c r="OH135" i="2"/>
  <c r="ND423" i="4"/>
  <c r="ND231" i="4"/>
  <c r="NG231" i="4" s="1"/>
  <c r="NT157" i="2"/>
  <c r="NT469" i="2"/>
  <c r="NE54" i="4"/>
  <c r="NE118" i="4"/>
  <c r="ND527" i="3"/>
  <c r="NU602" i="2"/>
  <c r="OG142" i="2"/>
  <c r="ND393" i="4"/>
  <c r="OH65" i="2"/>
  <c r="OH106" i="2"/>
  <c r="OI106" i="2" s="1"/>
  <c r="OP106" i="2" s="1"/>
  <c r="ND243" i="4"/>
  <c r="NF243" i="4" s="1"/>
  <c r="NM243" i="4" s="1"/>
  <c r="ND467" i="4"/>
  <c r="NG467" i="4" s="1"/>
  <c r="OH99" i="2"/>
  <c r="NE201" i="4"/>
  <c r="OG200" i="2"/>
  <c r="OI200" i="2" s="1"/>
  <c r="OP200" i="2" s="1"/>
  <c r="NE608" i="4"/>
  <c r="NU191" i="2"/>
  <c r="NU297" i="2"/>
  <c r="OH501" i="2"/>
  <c r="NT297" i="2"/>
  <c r="NU145" i="2"/>
  <c r="NT399" i="2"/>
  <c r="NU399" i="2"/>
  <c r="NV399" i="2" s="1"/>
  <c r="OC399" i="2" s="1"/>
  <c r="ND609" i="4"/>
  <c r="ND143" i="3"/>
  <c r="NG143" i="3" s="1"/>
  <c r="NJ143" i="3" s="1"/>
  <c r="OG211" i="2"/>
  <c r="OH87" i="2"/>
  <c r="NT153" i="2"/>
  <c r="NW153" i="2" s="1"/>
  <c r="NU541" i="2"/>
  <c r="NE194" i="4"/>
  <c r="OG133" i="2"/>
  <c r="OJ133" i="2" s="1"/>
  <c r="OK133" i="2" s="1"/>
  <c r="NT541" i="2"/>
  <c r="NE127" i="4"/>
  <c r="NG127" i="4" s="1"/>
  <c r="NQ127" i="4" s="1"/>
  <c r="NU127" i="4" s="1"/>
  <c r="NU393" i="2"/>
  <c r="NW393" i="2" s="1"/>
  <c r="NT133" i="2"/>
  <c r="NW133" i="2" s="1"/>
  <c r="NZ133" i="2" s="1"/>
  <c r="MR188" i="2"/>
  <c r="MY419" i="3"/>
  <c r="MR419" i="3"/>
  <c r="MY226" i="2"/>
  <c r="NU226" i="2" s="1"/>
  <c r="NH274" i="2"/>
  <c r="NF324" i="2"/>
  <c r="NI188" i="2"/>
  <c r="MY206" i="2"/>
  <c r="MS448" i="3"/>
  <c r="NE477" i="4"/>
  <c r="OH301" i="2"/>
  <c r="NT58" i="2"/>
  <c r="NW58" i="2" s="1"/>
  <c r="OH343" i="2"/>
  <c r="NU417" i="2"/>
  <c r="NU205" i="2"/>
  <c r="NE524" i="3"/>
  <c r="NT211" i="2"/>
  <c r="NV211" i="2" s="1"/>
  <c r="OC211" i="2" s="1"/>
  <c r="NG274" i="2"/>
  <c r="NH324" i="2"/>
  <c r="MP324" i="2"/>
  <c r="NF188" i="2"/>
  <c r="MR292" i="2"/>
  <c r="NO226" i="2"/>
  <c r="MP448" i="3"/>
  <c r="MY250" i="2"/>
  <c r="NU250" i="2" s="1"/>
  <c r="NG350" i="3"/>
  <c r="NJ350" i="3" s="1"/>
  <c r="NG228" i="3"/>
  <c r="NO274" i="2"/>
  <c r="ND324" i="2"/>
  <c r="MR324" i="2"/>
  <c r="NG188" i="2"/>
  <c r="NH188" i="2"/>
  <c r="MS292" i="2"/>
  <c r="NE292" i="2"/>
  <c r="MQ104" i="3"/>
  <c r="MS419" i="3"/>
  <c r="NI226" i="2"/>
  <c r="MP226" i="2"/>
  <c r="NT226" i="2" s="1"/>
  <c r="MP266" i="2"/>
  <c r="NT266" i="2" s="1"/>
  <c r="MS266" i="2"/>
  <c r="MP609" i="2"/>
  <c r="NI206" i="2"/>
  <c r="NG206" i="2"/>
  <c r="MQ448" i="3"/>
  <c r="NE250" i="2"/>
  <c r="NH250" i="2"/>
  <c r="MQ586" i="3"/>
  <c r="NE586" i="3" s="1"/>
  <c r="MS310" i="2"/>
  <c r="NU310" i="2" s="1"/>
  <c r="NU78" i="2"/>
  <c r="MR562" i="3"/>
  <c r="NE310" i="2"/>
  <c r="MX274" i="2"/>
  <c r="NE324" i="2"/>
  <c r="NF226" i="2"/>
  <c r="NF206" i="2"/>
  <c r="MY448" i="3"/>
  <c r="NG310" i="2"/>
  <c r="NO324" i="2"/>
  <c r="MY188" i="2"/>
  <c r="MY574" i="3"/>
  <c r="NG453" i="3"/>
  <c r="NQ453" i="3" s="1"/>
  <c r="OH79" i="2"/>
  <c r="NU43" i="2"/>
  <c r="NE468" i="3"/>
  <c r="NT355" i="2"/>
  <c r="NE454" i="4"/>
  <c r="NE188" i="2"/>
  <c r="MP419" i="3"/>
  <c r="ND419" i="3" s="1"/>
  <c r="NO266" i="2"/>
  <c r="NE206" i="2"/>
  <c r="MX586" i="3"/>
  <c r="MR310" i="2"/>
  <c r="NN294" i="2"/>
  <c r="MP274" i="2"/>
  <c r="MP375" i="3"/>
  <c r="NN324" i="2"/>
  <c r="MX292" i="2"/>
  <c r="ND226" i="2"/>
  <c r="NE306" i="2"/>
  <c r="MY609" i="2"/>
  <c r="NO206" i="2"/>
  <c r="NG250" i="2"/>
  <c r="NF316" i="2"/>
  <c r="MX310" i="2"/>
  <c r="NG97" i="3"/>
  <c r="NJ97" i="3" s="1"/>
  <c r="NH302" i="2"/>
  <c r="NE286" i="2"/>
  <c r="ND286" i="2"/>
  <c r="MR120" i="3"/>
  <c r="MQ236" i="2"/>
  <c r="NI236" i="2"/>
  <c r="NE204" i="2"/>
  <c r="ND302" i="2"/>
  <c r="NG286" i="2"/>
  <c r="NN286" i="2"/>
  <c r="MP120" i="3"/>
  <c r="MY236" i="2"/>
  <c r="MS236" i="2"/>
  <c r="MR287" i="3"/>
  <c r="MX287" i="3"/>
  <c r="NI302" i="2"/>
  <c r="NN302" i="2"/>
  <c r="NO286" i="2"/>
  <c r="MS286" i="2"/>
  <c r="NE236" i="2"/>
  <c r="MP287" i="3"/>
  <c r="NE393" i="4"/>
  <c r="MY284" i="2"/>
  <c r="MP302" i="2"/>
  <c r="MQ302" i="2"/>
  <c r="MP286" i="2"/>
  <c r="MQ286" i="2"/>
  <c r="NW585" i="2"/>
  <c r="NZ585" i="2" s="1"/>
  <c r="NG236" i="2"/>
  <c r="MQ287" i="3"/>
  <c r="NG55" i="4"/>
  <c r="NJ55" i="4" s="1"/>
  <c r="NN55" i="4" s="1"/>
  <c r="ND516" i="3"/>
  <c r="NN242" i="2"/>
  <c r="MR302" i="2"/>
  <c r="MY302" i="2"/>
  <c r="MR286" i="2"/>
  <c r="MY286" i="2"/>
  <c r="MS120" i="3"/>
  <c r="NF236" i="2"/>
  <c r="NO236" i="2"/>
  <c r="NG419" i="4"/>
  <c r="NQ419" i="4" s="1"/>
  <c r="NU419" i="4" s="1"/>
  <c r="NU361" i="2"/>
  <c r="MS302" i="2"/>
  <c r="NE302" i="2"/>
  <c r="MX286" i="2"/>
  <c r="NI286" i="2"/>
  <c r="MX120" i="3"/>
  <c r="NH236" i="2"/>
  <c r="MP236" i="2"/>
  <c r="NT236" i="2" s="1"/>
  <c r="NW586" i="2"/>
  <c r="NZ586" i="2" s="1"/>
  <c r="OJ576" i="2"/>
  <c r="OM576" i="2" s="1"/>
  <c r="MX302" i="2"/>
  <c r="ND236" i="2"/>
  <c r="NT271" i="2"/>
  <c r="NU207" i="2"/>
  <c r="MQ311" i="3"/>
  <c r="NE401" i="4"/>
  <c r="OH542" i="2"/>
  <c r="OH63" i="2"/>
  <c r="NU25" i="2"/>
  <c r="NV25" i="2" s="1"/>
  <c r="OC25" i="2" s="1"/>
  <c r="ND368" i="4"/>
  <c r="NE246" i="4"/>
  <c r="OG241" i="2"/>
  <c r="NE188" i="4"/>
  <c r="NE409" i="3"/>
  <c r="OG600" i="2"/>
  <c r="OG191" i="2"/>
  <c r="OI191" i="2" s="1"/>
  <c r="OP191" i="2" s="1"/>
  <c r="NE123" i="3"/>
  <c r="NF123" i="3" s="1"/>
  <c r="NT123" i="3" s="1"/>
  <c r="OG99" i="2"/>
  <c r="ND524" i="3"/>
  <c r="ND564" i="4"/>
  <c r="NF564" i="4" s="1"/>
  <c r="NM564" i="4" s="1"/>
  <c r="NE584" i="3"/>
  <c r="NF584" i="3" s="1"/>
  <c r="NT584" i="3" s="1"/>
  <c r="OG333" i="2"/>
  <c r="OI333" i="2" s="1"/>
  <c r="OP333" i="2" s="1"/>
  <c r="NU333" i="2"/>
  <c r="NV333" i="2" s="1"/>
  <c r="OC333" i="2" s="1"/>
  <c r="OG399" i="2"/>
  <c r="NE332" i="4"/>
  <c r="NG332" i="4" s="1"/>
  <c r="OH399" i="2"/>
  <c r="NE365" i="4"/>
  <c r="ND254" i="4"/>
  <c r="NG254" i="4" s="1"/>
  <c r="ND37" i="4"/>
  <c r="NG37" i="4" s="1"/>
  <c r="NV440" i="2"/>
  <c r="OC440" i="2" s="1"/>
  <c r="MP294" i="2"/>
  <c r="MQ294" i="2"/>
  <c r="NH603" i="2"/>
  <c r="MR603" i="2"/>
  <c r="NG270" i="3"/>
  <c r="MR311" i="3"/>
  <c r="NE316" i="2"/>
  <c r="NH316" i="2"/>
  <c r="MR176" i="2"/>
  <c r="OJ414" i="2"/>
  <c r="OM414" i="2" s="1"/>
  <c r="NE573" i="4"/>
  <c r="NE539" i="3"/>
  <c r="OG269" i="2"/>
  <c r="NU530" i="2"/>
  <c r="NW530" i="2" s="1"/>
  <c r="MP242" i="2"/>
  <c r="OH359" i="2"/>
  <c r="NU75" i="2"/>
  <c r="NT239" i="2"/>
  <c r="NE481" i="4"/>
  <c r="ND401" i="4"/>
  <c r="MR294" i="2"/>
  <c r="MY294" i="2"/>
  <c r="MP603" i="2"/>
  <c r="NE603" i="2"/>
  <c r="NG316" i="2"/>
  <c r="ND316" i="2"/>
  <c r="MX176" i="2"/>
  <c r="NG373" i="3"/>
  <c r="NV559" i="2"/>
  <c r="OC559" i="2" s="1"/>
  <c r="ND456" i="3"/>
  <c r="NF119" i="3"/>
  <c r="NM119" i="3" s="1"/>
  <c r="NE353" i="3"/>
  <c r="NO316" i="2"/>
  <c r="NN316" i="2"/>
  <c r="MY176" i="2"/>
  <c r="MS176" i="2"/>
  <c r="ND293" i="4"/>
  <c r="NE294" i="2"/>
  <c r="MX294" i="2"/>
  <c r="NG294" i="2"/>
  <c r="NG603" i="2"/>
  <c r="NO603" i="2"/>
  <c r="MP395" i="3"/>
  <c r="MS316" i="2"/>
  <c r="MQ316" i="2"/>
  <c r="NE176" i="2"/>
  <c r="NF176" i="2"/>
  <c r="NE482" i="4"/>
  <c r="ND559" i="3"/>
  <c r="NF230" i="3"/>
  <c r="NM230" i="3" s="1"/>
  <c r="NE215" i="3"/>
  <c r="NG215" i="3" s="1"/>
  <c r="ND481" i="4"/>
  <c r="NE44" i="4"/>
  <c r="MX603" i="2"/>
  <c r="NF294" i="2"/>
  <c r="NI294" i="2"/>
  <c r="NF453" i="3"/>
  <c r="NM453" i="3" s="1"/>
  <c r="NF603" i="2"/>
  <c r="MQ603" i="2"/>
  <c r="MS395" i="3"/>
  <c r="MP316" i="2"/>
  <c r="NI316" i="2"/>
  <c r="NG176" i="2"/>
  <c r="NH176" i="2"/>
  <c r="NW440" i="2"/>
  <c r="NZ440" i="2" s="1"/>
  <c r="OD440" i="2" s="1"/>
  <c r="NT129" i="2"/>
  <c r="NV538" i="2"/>
  <c r="OC538" i="2" s="1"/>
  <c r="NU328" i="2"/>
  <c r="MS294" i="2"/>
  <c r="NI603" i="2"/>
  <c r="MR316" i="2"/>
  <c r="MY316" i="2"/>
  <c r="NI176" i="2"/>
  <c r="ND176" i="2"/>
  <c r="NW566" i="2"/>
  <c r="NZ566" i="2" s="1"/>
  <c r="NG368" i="3"/>
  <c r="NQ368" i="3" s="1"/>
  <c r="NU368" i="3" s="1"/>
  <c r="MR472" i="3"/>
  <c r="MR180" i="2"/>
  <c r="NE275" i="3"/>
  <c r="NH294" i="2"/>
  <c r="NO294" i="2"/>
  <c r="ND603" i="2"/>
  <c r="MY603" i="2"/>
  <c r="NO176" i="2"/>
  <c r="NE458" i="4"/>
  <c r="NU85" i="2"/>
  <c r="ND59" i="4"/>
  <c r="ND174" i="2"/>
  <c r="NE607" i="4"/>
  <c r="OG501" i="2"/>
  <c r="OI501" i="2" s="1"/>
  <c r="OP501" i="2" s="1"/>
  <c r="NU271" i="2"/>
  <c r="NV271" i="2" s="1"/>
  <c r="OC271" i="2" s="1"/>
  <c r="NE315" i="4"/>
  <c r="NT439" i="2"/>
  <c r="ND285" i="3"/>
  <c r="NF285" i="3" s="1"/>
  <c r="NT343" i="2"/>
  <c r="NE199" i="3"/>
  <c r="NU346" i="2"/>
  <c r="ND114" i="3"/>
  <c r="ND337" i="3"/>
  <c r="NF204" i="2"/>
  <c r="OG175" i="2"/>
  <c r="NE129" i="4"/>
  <c r="NG129" i="4" s="1"/>
  <c r="NT417" i="2"/>
  <c r="OG293" i="2"/>
  <c r="OG25" i="2"/>
  <c r="NE417" i="3"/>
  <c r="NT441" i="2"/>
  <c r="NE550" i="3"/>
  <c r="NE526" i="3"/>
  <c r="NF526" i="3" s="1"/>
  <c r="NT526" i="3" s="1"/>
  <c r="NU441" i="2"/>
  <c r="NU465" i="2"/>
  <c r="OG158" i="2"/>
  <c r="NT43" i="2"/>
  <c r="NW43" i="2" s="1"/>
  <c r="MS284" i="2"/>
  <c r="NT73" i="2"/>
  <c r="NT423" i="2"/>
  <c r="OG423" i="2"/>
  <c r="ND468" i="3"/>
  <c r="NE74" i="4"/>
  <c r="NF74" i="4" s="1"/>
  <c r="NE592" i="4"/>
  <c r="NE171" i="4"/>
  <c r="NT602" i="2"/>
  <c r="NV602" i="2" s="1"/>
  <c r="OC602" i="2" s="1"/>
  <c r="NU261" i="2"/>
  <c r="NW261" i="2" s="1"/>
  <c r="ND54" i="4"/>
  <c r="OH120" i="2"/>
  <c r="ND456" i="4"/>
  <c r="OH365" i="2"/>
  <c r="OG477" i="2"/>
  <c r="ND515" i="4"/>
  <c r="NE41" i="4"/>
  <c r="ND148" i="3"/>
  <c r="NE314" i="4"/>
  <c r="NU63" i="2"/>
  <c r="NV63" i="2" s="1"/>
  <c r="OC63" i="2" s="1"/>
  <c r="NT280" i="2"/>
  <c r="NE512" i="4"/>
  <c r="NG512" i="4" s="1"/>
  <c r="NU239" i="2"/>
  <c r="OG216" i="2"/>
  <c r="OI216" i="2" s="1"/>
  <c r="OP216" i="2" s="1"/>
  <c r="NT433" i="2"/>
  <c r="NE271" i="4"/>
  <c r="NG381" i="3"/>
  <c r="NF71" i="3"/>
  <c r="NM71" i="3" s="1"/>
  <c r="NE284" i="2"/>
  <c r="NF284" i="2"/>
  <c r="MQ242" i="2"/>
  <c r="NG204" i="2"/>
  <c r="NI204" i="2"/>
  <c r="NF511" i="3"/>
  <c r="NT511" i="3" s="1"/>
  <c r="NF334" i="3"/>
  <c r="NG284" i="2"/>
  <c r="NH284" i="2"/>
  <c r="MS242" i="2"/>
  <c r="NO204" i="2"/>
  <c r="NO284" i="2"/>
  <c r="ND284" i="2"/>
  <c r="NI242" i="2"/>
  <c r="MY242" i="2"/>
  <c r="NG71" i="3"/>
  <c r="NJ71" i="3" s="1"/>
  <c r="MP204" i="2"/>
  <c r="NF318" i="2"/>
  <c r="MY582" i="4"/>
  <c r="NE410" i="4"/>
  <c r="OG122" i="2"/>
  <c r="ND85" i="4"/>
  <c r="NG85" i="4" s="1"/>
  <c r="OH74" i="2"/>
  <c r="ND450" i="3"/>
  <c r="ND432" i="4"/>
  <c r="NF432" i="4" s="1"/>
  <c r="NT75" i="2"/>
  <c r="MQ270" i="2"/>
  <c r="ND418" i="4"/>
  <c r="NG418" i="4" s="1"/>
  <c r="NJ418" i="4" s="1"/>
  <c r="NU158" i="2"/>
  <c r="NI284" i="2"/>
  <c r="NN284" i="2"/>
  <c r="MX242" i="2"/>
  <c r="NE242" i="2"/>
  <c r="ND204" i="2"/>
  <c r="MR204" i="2"/>
  <c r="ND394" i="4"/>
  <c r="NE473" i="4"/>
  <c r="NE68" i="3"/>
  <c r="NF68" i="3" s="1"/>
  <c r="NM68" i="3" s="1"/>
  <c r="ND355" i="4"/>
  <c r="ND494" i="4"/>
  <c r="NF494" i="4" s="1"/>
  <c r="NT494" i="4" s="1"/>
  <c r="MP284" i="2"/>
  <c r="NF242" i="2"/>
  <c r="NG242" i="2"/>
  <c r="NN204" i="2"/>
  <c r="MS204" i="2"/>
  <c r="ND607" i="4"/>
  <c r="NU343" i="2"/>
  <c r="MR284" i="2"/>
  <c r="NH242" i="2"/>
  <c r="NO242" i="2"/>
  <c r="MQ204" i="2"/>
  <c r="MX204" i="2"/>
  <c r="MX488" i="3"/>
  <c r="MQ284" i="2"/>
  <c r="ND242" i="2"/>
  <c r="MY204" i="2"/>
  <c r="NT150" i="2"/>
  <c r="NU151" i="2"/>
  <c r="ND498" i="3"/>
  <c r="ND144" i="3"/>
  <c r="OH111" i="2"/>
  <c r="NE239" i="3"/>
  <c r="NG239" i="3" s="1"/>
  <c r="NH239" i="3" s="1"/>
  <c r="OG328" i="2"/>
  <c r="NT359" i="2"/>
  <c r="OG43" i="2"/>
  <c r="OG120" i="2"/>
  <c r="OG369" i="2"/>
  <c r="OH255" i="2"/>
  <c r="NT255" i="2"/>
  <c r="OG447" i="2"/>
  <c r="NU447" i="2"/>
  <c r="ND458" i="4"/>
  <c r="NG458" i="4" s="1"/>
  <c r="OH259" i="2"/>
  <c r="OG157" i="2"/>
  <c r="NT100" i="2"/>
  <c r="NU477" i="2"/>
  <c r="ND346" i="4"/>
  <c r="OG395" i="2"/>
  <c r="NT395" i="2"/>
  <c r="OG417" i="2"/>
  <c r="OH293" i="2"/>
  <c r="NE436" i="4"/>
  <c r="NT465" i="2"/>
  <c r="NT205" i="2"/>
  <c r="NW205" i="2" s="1"/>
  <c r="OG205" i="2"/>
  <c r="NU582" i="2"/>
  <c r="NW582" i="2" s="1"/>
  <c r="NZ582" i="2" s="1"/>
  <c r="OH484" i="2"/>
  <c r="ND118" i="4"/>
  <c r="ND171" i="4"/>
  <c r="ND238" i="4"/>
  <c r="NG238" i="4" s="1"/>
  <c r="OH241" i="2"/>
  <c r="MY608" i="3"/>
  <c r="NU355" i="2"/>
  <c r="OG602" i="2"/>
  <c r="OH249" i="2"/>
  <c r="NE144" i="3"/>
  <c r="ND160" i="3"/>
  <c r="OH142" i="2"/>
  <c r="OH395" i="2"/>
  <c r="NU293" i="2"/>
  <c r="NT293" i="2"/>
  <c r="ND436" i="4"/>
  <c r="OG465" i="2"/>
  <c r="OH158" i="2"/>
  <c r="ND243" i="3"/>
  <c r="OH205" i="2"/>
  <c r="OG73" i="2"/>
  <c r="OJ73" i="2" s="1"/>
  <c r="OH423" i="2"/>
  <c r="NU423" i="2"/>
  <c r="NT484" i="2"/>
  <c r="ND246" i="4"/>
  <c r="ND167" i="3"/>
  <c r="NU433" i="2"/>
  <c r="OG355" i="2"/>
  <c r="OI355" i="2" s="1"/>
  <c r="OP355" i="2" s="1"/>
  <c r="ND175" i="3"/>
  <c r="ND152" i="4"/>
  <c r="OH602" i="2"/>
  <c r="OG249" i="2"/>
  <c r="NU249" i="2"/>
  <c r="ND271" i="4"/>
  <c r="NE220" i="2"/>
  <c r="NU241" i="2"/>
  <c r="OH25" i="2"/>
  <c r="NU338" i="2"/>
  <c r="OJ544" i="2"/>
  <c r="OK544" i="2" s="1"/>
  <c r="OH308" i="2"/>
  <c r="OJ308" i="2" s="1"/>
  <c r="NE152" i="3"/>
  <c r="NT269" i="2"/>
  <c r="ND66" i="3"/>
  <c r="NT477" i="2"/>
  <c r="NU54" i="2"/>
  <c r="NT91" i="2"/>
  <c r="NT175" i="2"/>
  <c r="OH346" i="2"/>
  <c r="ND417" i="3"/>
  <c r="NE167" i="3"/>
  <c r="ND68" i="4"/>
  <c r="NE243" i="3"/>
  <c r="NE348" i="4"/>
  <c r="NF348" i="4" s="1"/>
  <c r="OH463" i="2"/>
  <c r="NE388" i="4"/>
  <c r="NE101" i="4"/>
  <c r="NG101" i="4" s="1"/>
  <c r="ND469" i="3"/>
  <c r="NG469" i="3" s="1"/>
  <c r="NT249" i="2"/>
  <c r="NT241" i="2"/>
  <c r="NU136" i="2"/>
  <c r="NE137" i="4"/>
  <c r="ND305" i="4"/>
  <c r="NE423" i="4"/>
  <c r="OI611" i="2"/>
  <c r="OP611" i="2" s="1"/>
  <c r="OH278" i="2"/>
  <c r="NU152" i="2"/>
  <c r="OG484" i="2"/>
  <c r="ND415" i="4"/>
  <c r="NT509" i="2"/>
  <c r="NU150" i="2"/>
  <c r="OG441" i="2"/>
  <c r="OI441" i="2" s="1"/>
  <c r="OP441" i="2" s="1"/>
  <c r="NE393" i="3"/>
  <c r="NF393" i="3" s="1"/>
  <c r="NE160" i="3"/>
  <c r="ND450" i="4"/>
  <c r="NE29" i="4"/>
  <c r="NE431" i="4"/>
  <c r="OH40" i="2"/>
  <c r="ND398" i="3"/>
  <c r="NE218" i="3"/>
  <c r="NE372" i="4"/>
  <c r="OH582" i="2"/>
  <c r="OI582" i="2" s="1"/>
  <c r="OP582" i="2" s="1"/>
  <c r="NU142" i="2"/>
  <c r="OG84" i="2"/>
  <c r="ND218" i="3"/>
  <c r="NE559" i="3"/>
  <c r="ND103" i="4"/>
  <c r="NU463" i="2"/>
  <c r="NE411" i="3"/>
  <c r="NE311" i="4"/>
  <c r="NG548" i="3"/>
  <c r="NJ548" i="3" s="1"/>
  <c r="NW527" i="2"/>
  <c r="NX527" i="2" s="1"/>
  <c r="OI386" i="2"/>
  <c r="OP386" i="2" s="1"/>
  <c r="NE456" i="4"/>
  <c r="ND173" i="4"/>
  <c r="NU177" i="2"/>
  <c r="NT177" i="2"/>
  <c r="NE155" i="4"/>
  <c r="ND588" i="4"/>
  <c r="NG588" i="4" s="1"/>
  <c r="NJ588" i="4" s="1"/>
  <c r="NU255" i="2"/>
  <c r="OH503" i="2"/>
  <c r="NU365" i="2"/>
  <c r="OG100" i="2"/>
  <c r="NT221" i="2"/>
  <c r="MX604" i="4"/>
  <c r="NE592" i="3"/>
  <c r="NT328" i="2"/>
  <c r="NE161" i="4"/>
  <c r="NE361" i="4"/>
  <c r="NE595" i="3"/>
  <c r="NG595" i="3" s="1"/>
  <c r="ND372" i="4"/>
  <c r="NE516" i="3"/>
  <c r="NE571" i="4"/>
  <c r="NG571" i="4" s="1"/>
  <c r="NE303" i="4"/>
  <c r="OG433" i="2"/>
  <c r="NU175" i="2"/>
  <c r="NE177" i="4"/>
  <c r="NF177" i="4" s="1"/>
  <c r="NE547" i="4"/>
  <c r="OG96" i="2"/>
  <c r="OJ96" i="2" s="1"/>
  <c r="ND435" i="3"/>
  <c r="ND29" i="4"/>
  <c r="NE199" i="4"/>
  <c r="ND152" i="3"/>
  <c r="NU74" i="2"/>
  <c r="NE66" i="3"/>
  <c r="OG145" i="2"/>
  <c r="NU600" i="2"/>
  <c r="OH152" i="2"/>
  <c r="NU79" i="2"/>
  <c r="NW79" i="2" s="1"/>
  <c r="OH75" i="2"/>
  <c r="OH280" i="2"/>
  <c r="OG359" i="2"/>
  <c r="OH239" i="2"/>
  <c r="OH265" i="2"/>
  <c r="OG150" i="2"/>
  <c r="OI150" i="2" s="1"/>
  <c r="OP150" i="2" s="1"/>
  <c r="OG239" i="2"/>
  <c r="NE498" i="3"/>
  <c r="NE341" i="3"/>
  <c r="NU542" i="2"/>
  <c r="NG504" i="4"/>
  <c r="NJ504" i="4" s="1"/>
  <c r="OG346" i="2"/>
  <c r="OH465" i="2"/>
  <c r="NE368" i="4"/>
  <c r="NF368" i="4" s="1"/>
  <c r="NE175" i="3"/>
  <c r="NE152" i="4"/>
  <c r="NU73" i="2"/>
  <c r="NE251" i="4"/>
  <c r="NF251" i="4" s="1"/>
  <c r="NM251" i="4" s="1"/>
  <c r="ND188" i="4"/>
  <c r="ND491" i="3"/>
  <c r="ND360" i="4"/>
  <c r="ND294" i="3"/>
  <c r="NU483" i="2"/>
  <c r="NV483" i="2" s="1"/>
  <c r="OC483" i="2" s="1"/>
  <c r="NE360" i="4"/>
  <c r="NT374" i="2"/>
  <c r="NU374" i="2"/>
  <c r="ND399" i="4"/>
  <c r="NU157" i="2"/>
  <c r="NU469" i="2"/>
  <c r="NE515" i="4"/>
  <c r="NU280" i="2"/>
  <c r="NE136" i="3"/>
  <c r="NF136" i="3" s="1"/>
  <c r="MQ604" i="4"/>
  <c r="NG272" i="3"/>
  <c r="NQ272" i="3" s="1"/>
  <c r="NV566" i="2"/>
  <c r="OC566" i="2" s="1"/>
  <c r="NG65" i="4"/>
  <c r="NJ65" i="4" s="1"/>
  <c r="MY604" i="4"/>
  <c r="NF220" i="2"/>
  <c r="MR252" i="2"/>
  <c r="NH228" i="2"/>
  <c r="MX270" i="2"/>
  <c r="NG270" i="2"/>
  <c r="MQ556" i="3"/>
  <c r="NF323" i="3"/>
  <c r="NM323" i="3" s="1"/>
  <c r="NT338" i="2"/>
  <c r="NF91" i="3"/>
  <c r="NT91" i="3" s="1"/>
  <c r="OH122" i="2"/>
  <c r="OI122" i="2" s="1"/>
  <c r="OP122" i="2" s="1"/>
  <c r="ND161" i="4"/>
  <c r="ND200" i="3"/>
  <c r="ND477" i="4"/>
  <c r="OG255" i="2"/>
  <c r="NE158" i="4"/>
  <c r="NU269" i="2"/>
  <c r="NE534" i="3"/>
  <c r="NG534" i="3" s="1"/>
  <c r="NT301" i="2"/>
  <c r="NV301" i="2" s="1"/>
  <c r="OC301" i="2" s="1"/>
  <c r="NT259" i="2"/>
  <c r="NE127" i="3"/>
  <c r="OH145" i="2"/>
  <c r="NU359" i="2"/>
  <c r="OH328" i="2"/>
  <c r="OI328" i="2" s="1"/>
  <c r="OP328" i="2" s="1"/>
  <c r="ND592" i="3"/>
  <c r="NE355" i="4"/>
  <c r="MX252" i="2"/>
  <c r="NF270" i="2"/>
  <c r="NO270" i="2"/>
  <c r="MR556" i="3"/>
  <c r="NF504" i="4"/>
  <c r="NT504" i="4" s="1"/>
  <c r="MS608" i="3"/>
  <c r="NT189" i="2"/>
  <c r="ND169" i="3"/>
  <c r="NF169" i="3" s="1"/>
  <c r="NW434" i="2"/>
  <c r="NE306" i="4"/>
  <c r="ND299" i="4"/>
  <c r="NT278" i="2"/>
  <c r="NV611" i="2"/>
  <c r="OC611" i="2" s="1"/>
  <c r="NF43" i="3"/>
  <c r="NM43" i="3" s="1"/>
  <c r="MS270" i="2"/>
  <c r="NU270" i="2" s="1"/>
  <c r="MQ423" i="3"/>
  <c r="MP56" i="3"/>
  <c r="NG230" i="3"/>
  <c r="NJ230" i="3" s="1"/>
  <c r="NF252" i="2"/>
  <c r="NH270" i="2"/>
  <c r="NI270" i="2"/>
  <c r="MP608" i="3"/>
  <c r="NG589" i="3"/>
  <c r="NQ589" i="3" s="1"/>
  <c r="ND137" i="4"/>
  <c r="NE434" i="4"/>
  <c r="ND104" i="4"/>
  <c r="ND73" i="4"/>
  <c r="MX56" i="3"/>
  <c r="MR604" i="4"/>
  <c r="NF182" i="2"/>
  <c r="MR359" i="4"/>
  <c r="ND270" i="2"/>
  <c r="MX608" i="3"/>
  <c r="ND443" i="4"/>
  <c r="NE194" i="3"/>
  <c r="NE270" i="2"/>
  <c r="NE90" i="3"/>
  <c r="MQ56" i="3"/>
  <c r="NE56" i="3" s="1"/>
  <c r="MS604" i="4"/>
  <c r="NE182" i="2"/>
  <c r="NN270" i="2"/>
  <c r="NO208" i="2"/>
  <c r="MQ608" i="3"/>
  <c r="OJ519" i="2"/>
  <c r="OK519" i="2" s="1"/>
  <c r="ND149" i="4"/>
  <c r="NT305" i="2"/>
  <c r="NU461" i="2"/>
  <c r="MP270" i="2"/>
  <c r="NN208" i="2"/>
  <c r="NV456" i="2"/>
  <c r="OC456" i="2" s="1"/>
  <c r="ND519" i="4"/>
  <c r="OH510" i="2"/>
  <c r="NE570" i="3"/>
  <c r="OG159" i="2"/>
  <c r="NE518" i="3"/>
  <c r="NG518" i="3" s="1"/>
  <c r="OJ536" i="2"/>
  <c r="OM536" i="2" s="1"/>
  <c r="ND199" i="4"/>
  <c r="NF199" i="4" s="1"/>
  <c r="OG59" i="2"/>
  <c r="OI59" i="2" s="1"/>
  <c r="OP59" i="2" s="1"/>
  <c r="OG185" i="2"/>
  <c r="NT421" i="2"/>
  <c r="NV421" i="2" s="1"/>
  <c r="OC421" i="2" s="1"/>
  <c r="NW339" i="2"/>
  <c r="NZ339" i="2" s="1"/>
  <c r="OI538" i="2"/>
  <c r="OP538" i="2" s="1"/>
  <c r="OJ606" i="2"/>
  <c r="OM606" i="2" s="1"/>
  <c r="NE489" i="3"/>
  <c r="OG612" i="2"/>
  <c r="OG78" i="2"/>
  <c r="OG459" i="2"/>
  <c r="ND293" i="3"/>
  <c r="ND514" i="3"/>
  <c r="OG90" i="2"/>
  <c r="NU126" i="2"/>
  <c r="ND473" i="4"/>
  <c r="OG278" i="2"/>
  <c r="OJ278" i="2" s="1"/>
  <c r="NE71" i="4"/>
  <c r="NU122" i="2"/>
  <c r="OG542" i="2"/>
  <c r="OH181" i="2"/>
  <c r="OH369" i="2"/>
  <c r="OG74" i="2"/>
  <c r="ND275" i="4"/>
  <c r="ND256" i="4"/>
  <c r="NT501" i="2"/>
  <c r="NU91" i="2"/>
  <c r="NE325" i="4"/>
  <c r="NG325" i="4" s="1"/>
  <c r="NT365" i="2"/>
  <c r="OG530" i="2"/>
  <c r="OG259" i="2"/>
  <c r="OG457" i="2"/>
  <c r="OH91" i="2"/>
  <c r="NT54" i="2"/>
  <c r="OG265" i="2"/>
  <c r="OG152" i="2"/>
  <c r="ND275" i="3"/>
  <c r="NE350" i="4"/>
  <c r="NG350" i="4" s="1"/>
  <c r="OG63" i="2"/>
  <c r="ND464" i="4"/>
  <c r="NG464" i="4" s="1"/>
  <c r="NE346" i="4"/>
  <c r="OG79" i="2"/>
  <c r="ND409" i="3"/>
  <c r="OG261" i="2"/>
  <c r="OJ261" i="2" s="1"/>
  <c r="OH600" i="2"/>
  <c r="ND198" i="4"/>
  <c r="NU262" i="2"/>
  <c r="OH473" i="2"/>
  <c r="NE491" i="3"/>
  <c r="ND506" i="3"/>
  <c r="OH267" i="2"/>
  <c r="ND182" i="4"/>
  <c r="OH58" i="2"/>
  <c r="NE382" i="4"/>
  <c r="NF382" i="4" s="1"/>
  <c r="ND345" i="4"/>
  <c r="NE458" i="3"/>
  <c r="OJ339" i="2"/>
  <c r="OK339" i="2" s="1"/>
  <c r="NF574" i="4"/>
  <c r="NM574" i="4" s="1"/>
  <c r="OH196" i="2"/>
  <c r="NU308" i="2"/>
  <c r="MS600" i="4"/>
  <c r="MP600" i="4"/>
  <c r="MX600" i="4"/>
  <c r="NF601" i="3"/>
  <c r="NE102" i="4"/>
  <c r="ND134" i="4"/>
  <c r="ND520" i="3"/>
  <c r="NT600" i="2"/>
  <c r="NT508" i="2"/>
  <c r="ND259" i="4"/>
  <c r="NT265" i="2"/>
  <c r="NV265" i="2" s="1"/>
  <c r="OC265" i="2" s="1"/>
  <c r="ND361" i="4"/>
  <c r="OH257" i="2"/>
  <c r="OJ257" i="2" s="1"/>
  <c r="NE59" i="4"/>
  <c r="NF59" i="4" s="1"/>
  <c r="NT542" i="2"/>
  <c r="NT308" i="2"/>
  <c r="MR600" i="4"/>
  <c r="NE337" i="3"/>
  <c r="OH227" i="2"/>
  <c r="NE336" i="4"/>
  <c r="ND326" i="4"/>
  <c r="OG267" i="2"/>
  <c r="OG207" i="2"/>
  <c r="OH207" i="2"/>
  <c r="NE73" i="4"/>
  <c r="OG271" i="2"/>
  <c r="NE399" i="4"/>
  <c r="NU185" i="2"/>
  <c r="OH151" i="2"/>
  <c r="OH114" i="2"/>
  <c r="NU278" i="2"/>
  <c r="NE156" i="3"/>
  <c r="MQ600" i="4"/>
  <c r="NE600" i="4" s="1"/>
  <c r="OI606" i="2"/>
  <c r="OP606" i="2" s="1"/>
  <c r="OI536" i="2"/>
  <c r="OP536" i="2" s="1"/>
  <c r="NW523" i="2"/>
  <c r="NU147" i="2"/>
  <c r="NU407" i="2"/>
  <c r="ND207" i="4"/>
  <c r="NE219" i="3"/>
  <c r="NE395" i="4"/>
  <c r="OG436" i="2"/>
  <c r="ND95" i="4"/>
  <c r="OH84" i="2"/>
  <c r="ND136" i="4"/>
  <c r="NF136" i="4" s="1"/>
  <c r="NT114" i="2"/>
  <c r="NV114" i="2" s="1"/>
  <c r="OC114" i="2" s="1"/>
  <c r="MQ318" i="2"/>
  <c r="NG306" i="2"/>
  <c r="ND306" i="2"/>
  <c r="ND478" i="4"/>
  <c r="MP311" i="3"/>
  <c r="MR104" i="3"/>
  <c r="MQ488" i="3"/>
  <c r="NW611" i="2"/>
  <c r="NZ611" i="2" s="1"/>
  <c r="NG318" i="2"/>
  <c r="NO306" i="2"/>
  <c r="NN306" i="2"/>
  <c r="NU108" i="2"/>
  <c r="ND535" i="3"/>
  <c r="NT457" i="2"/>
  <c r="NT145" i="2"/>
  <c r="NW145" i="2" s="1"/>
  <c r="NX145" i="2" s="1"/>
  <c r="MX375" i="3"/>
  <c r="MS488" i="3"/>
  <c r="NH180" i="2"/>
  <c r="MP306" i="2"/>
  <c r="NN254" i="2"/>
  <c r="MQ375" i="3"/>
  <c r="MP488" i="3"/>
  <c r="ND180" i="2"/>
  <c r="MR306" i="2"/>
  <c r="MR254" i="2"/>
  <c r="MY104" i="3"/>
  <c r="NE104" i="3" s="1"/>
  <c r="MR488" i="3"/>
  <c r="MY375" i="3"/>
  <c r="MP104" i="3"/>
  <c r="NN180" i="2"/>
  <c r="NI306" i="2"/>
  <c r="MS306" i="2"/>
  <c r="NU427" i="2"/>
  <c r="ND530" i="3"/>
  <c r="MR375" i="3"/>
  <c r="MX104" i="3"/>
  <c r="MP180" i="2"/>
  <c r="MQ306" i="2"/>
  <c r="MX306" i="2"/>
  <c r="NE179" i="3"/>
  <c r="NO318" i="2"/>
  <c r="MY306" i="2"/>
  <c r="NF571" i="3"/>
  <c r="NM571" i="3" s="1"/>
  <c r="OG421" i="2"/>
  <c r="NE203" i="3"/>
  <c r="NG203" i="3" s="1"/>
  <c r="NJ203" i="3" s="1"/>
  <c r="NW414" i="2"/>
  <c r="NZ414" i="2" s="1"/>
  <c r="ND411" i="3"/>
  <c r="NU40" i="2"/>
  <c r="ND395" i="4"/>
  <c r="NF381" i="3"/>
  <c r="NT381" i="3" s="1"/>
  <c r="NN318" i="2"/>
  <c r="NE254" i="2"/>
  <c r="NE413" i="3"/>
  <c r="OG114" i="2"/>
  <c r="NG254" i="2"/>
  <c r="MP318" i="2"/>
  <c r="MY318" i="2"/>
  <c r="NF254" i="2"/>
  <c r="NI254" i="2"/>
  <c r="OH53" i="2"/>
  <c r="MR318" i="2"/>
  <c r="NI318" i="2"/>
  <c r="NH254" i="2"/>
  <c r="NO254" i="2"/>
  <c r="ND604" i="3"/>
  <c r="MX318" i="2"/>
  <c r="NE318" i="2"/>
  <c r="ND254" i="2"/>
  <c r="MP254" i="2"/>
  <c r="OJ551" i="2"/>
  <c r="OK551" i="2" s="1"/>
  <c r="NW574" i="2"/>
  <c r="NX574" i="2" s="1"/>
  <c r="OH591" i="2"/>
  <c r="OH273" i="2"/>
  <c r="MQ319" i="3"/>
  <c r="OH85" i="2"/>
  <c r="NH318" i="2"/>
  <c r="MS318" i="2"/>
  <c r="MX582" i="4"/>
  <c r="MQ254" i="2"/>
  <c r="MS254" i="2"/>
  <c r="NF338" i="3"/>
  <c r="NM338" i="3" s="1"/>
  <c r="OG365" i="2"/>
  <c r="MY254" i="2"/>
  <c r="ND369" i="4"/>
  <c r="OH483" i="2"/>
  <c r="NE575" i="4"/>
  <c r="NG575" i="4" s="1"/>
  <c r="NE31" i="4"/>
  <c r="ND230" i="4"/>
  <c r="NG230" i="4" s="1"/>
  <c r="NJ230" i="4" s="1"/>
  <c r="ND282" i="4"/>
  <c r="NE318" i="4"/>
  <c r="NE415" i="4"/>
  <c r="NU509" i="2"/>
  <c r="ND518" i="4"/>
  <c r="NE430" i="3"/>
  <c r="NE68" i="4"/>
  <c r="NU508" i="2"/>
  <c r="OH177" i="2"/>
  <c r="NE148" i="3"/>
  <c r="NE216" i="3"/>
  <c r="NG216" i="3" s="1"/>
  <c r="NJ216" i="3" s="1"/>
  <c r="ND122" i="4"/>
  <c r="NE471" i="3"/>
  <c r="NG471" i="3" s="1"/>
  <c r="OG503" i="2"/>
  <c r="NE285" i="4"/>
  <c r="OH447" i="2"/>
  <c r="ND412" i="4"/>
  <c r="OH157" i="2"/>
  <c r="OG221" i="2"/>
  <c r="OH477" i="2"/>
  <c r="NG580" i="4"/>
  <c r="NJ580" i="4" s="1"/>
  <c r="NE292" i="4"/>
  <c r="NF292" i="4" s="1"/>
  <c r="NM292" i="4" s="1"/>
  <c r="ND460" i="4"/>
  <c r="NG460" i="4" s="1"/>
  <c r="NH460" i="4" s="1"/>
  <c r="OG111" i="2"/>
  <c r="ND430" i="3"/>
  <c r="ND253" i="4"/>
  <c r="NW432" i="2"/>
  <c r="NX432" i="2" s="1"/>
  <c r="NW519" i="2"/>
  <c r="NW446" i="2"/>
  <c r="NZ446" i="2" s="1"/>
  <c r="OI440" i="2"/>
  <c r="OP440" i="2" s="1"/>
  <c r="NW408" i="2"/>
  <c r="NZ408" i="2" s="1"/>
  <c r="NG304" i="3"/>
  <c r="NQ304" i="3" s="1"/>
  <c r="NT122" i="2"/>
  <c r="NW122" i="2" s="1"/>
  <c r="ND311" i="4"/>
  <c r="OG181" i="2"/>
  <c r="OJ181" i="2" s="1"/>
  <c r="OG508" i="2"/>
  <c r="OG177" i="2"/>
  <c r="ND475" i="3"/>
  <c r="NU369" i="2"/>
  <c r="NW369" i="2" s="1"/>
  <c r="NX369" i="2" s="1"/>
  <c r="OG342" i="2"/>
  <c r="NE122" i="4"/>
  <c r="NT74" i="2"/>
  <c r="NE256" i="4"/>
  <c r="NU501" i="2"/>
  <c r="MP472" i="3"/>
  <c r="NU503" i="2"/>
  <c r="NV503" i="2" s="1"/>
  <c r="OC503" i="2" s="1"/>
  <c r="ND158" i="4"/>
  <c r="NO180" i="2"/>
  <c r="ND285" i="4"/>
  <c r="NE412" i="4"/>
  <c r="NE535" i="3"/>
  <c r="OH530" i="2"/>
  <c r="OJ530" i="2" s="1"/>
  <c r="OM530" i="2" s="1"/>
  <c r="ND239" i="4"/>
  <c r="NG239" i="4" s="1"/>
  <c r="NJ239" i="4" s="1"/>
  <c r="OG301" i="2"/>
  <c r="OJ301" i="2" s="1"/>
  <c r="ND127" i="3"/>
  <c r="NG127" i="3" s="1"/>
  <c r="OH457" i="2"/>
  <c r="OH100" i="2"/>
  <c r="NU221" i="2"/>
  <c r="OH221" i="2"/>
  <c r="NG43" i="3"/>
  <c r="NH43" i="3" s="1"/>
  <c r="NF304" i="3"/>
  <c r="NM304" i="3" s="1"/>
  <c r="OJ611" i="2"/>
  <c r="OK611" i="2" s="1"/>
  <c r="NV432" i="2"/>
  <c r="OC432" i="2" s="1"/>
  <c r="NV446" i="2"/>
  <c r="OC446" i="2" s="1"/>
  <c r="OJ440" i="2"/>
  <c r="OK440" i="2" s="1"/>
  <c r="NV408" i="2"/>
  <c r="OC408" i="2" s="1"/>
  <c r="NV536" i="2"/>
  <c r="OC536" i="2" s="1"/>
  <c r="NF242" i="3"/>
  <c r="NT403" i="2"/>
  <c r="ND353" i="3"/>
  <c r="NT59" i="2"/>
  <c r="ND490" i="3"/>
  <c r="NF490" i="3" s="1"/>
  <c r="NE182" i="4"/>
  <c r="NU267" i="2"/>
  <c r="OH599" i="2"/>
  <c r="ND281" i="4"/>
  <c r="NG281" i="4" s="1"/>
  <c r="NE85" i="3"/>
  <c r="NG85" i="3" s="1"/>
  <c r="NE475" i="3"/>
  <c r="OH342" i="2"/>
  <c r="NU100" i="2"/>
  <c r="OH330" i="2"/>
  <c r="NE258" i="3"/>
  <c r="NE38" i="3"/>
  <c r="OH326" i="2"/>
  <c r="ND431" i="4"/>
  <c r="ND176" i="3"/>
  <c r="OI339" i="2"/>
  <c r="OP339" i="2" s="1"/>
  <c r="NE208" i="3"/>
  <c r="NE204" i="3"/>
  <c r="NE394" i="4"/>
  <c r="NG396" i="3"/>
  <c r="NJ396" i="3" s="1"/>
  <c r="OG91" i="2"/>
  <c r="NT608" i="2"/>
  <c r="OG58" i="2"/>
  <c r="OG54" i="2"/>
  <c r="OI54" i="2" s="1"/>
  <c r="OP54" i="2" s="1"/>
  <c r="NE26" i="3"/>
  <c r="NE553" i="4"/>
  <c r="OI520" i="2"/>
  <c r="OP520" i="2" s="1"/>
  <c r="NE253" i="3"/>
  <c r="NG253" i="3" s="1"/>
  <c r="NQ253" i="3" s="1"/>
  <c r="NE531" i="4"/>
  <c r="NT159" i="2"/>
  <c r="OG599" i="2"/>
  <c r="NT207" i="2"/>
  <c r="NE172" i="4"/>
  <c r="NF172" i="4" s="1"/>
  <c r="ND189" i="4"/>
  <c r="NE104" i="4"/>
  <c r="ND417" i="4"/>
  <c r="NG417" i="4" s="1"/>
  <c r="NT40" i="2"/>
  <c r="NU459" i="2"/>
  <c r="OH508" i="2"/>
  <c r="NE275" i="4"/>
  <c r="OH269" i="2"/>
  <c r="OJ269" i="2" s="1"/>
  <c r="OM269" i="2" s="1"/>
  <c r="MY304" i="2"/>
  <c r="NU304" i="2" s="1"/>
  <c r="ND274" i="2"/>
  <c r="MR274" i="2"/>
  <c r="NT274" i="2" s="1"/>
  <c r="MQ472" i="3"/>
  <c r="MQ180" i="2"/>
  <c r="NO182" i="2"/>
  <c r="MY252" i="2"/>
  <c r="NF97" i="3"/>
  <c r="NM97" i="3" s="1"/>
  <c r="NV414" i="2"/>
  <c r="OC414" i="2" s="1"/>
  <c r="MY311" i="3"/>
  <c r="MX304" i="2"/>
  <c r="NI304" i="2"/>
  <c r="NF310" i="2"/>
  <c r="NI310" i="2"/>
  <c r="NG145" i="4"/>
  <c r="NJ145" i="4" s="1"/>
  <c r="NE337" i="4"/>
  <c r="ND333" i="4"/>
  <c r="NE144" i="4"/>
  <c r="OG509" i="2"/>
  <c r="NN274" i="2"/>
  <c r="MY472" i="3"/>
  <c r="MY180" i="2"/>
  <c r="NG99" i="3"/>
  <c r="NJ99" i="3" s="1"/>
  <c r="NE252" i="2"/>
  <c r="MS311" i="3"/>
  <c r="NF304" i="2"/>
  <c r="NH310" i="2"/>
  <c r="NG338" i="3"/>
  <c r="NH338" i="3" s="1"/>
  <c r="OG326" i="2"/>
  <c r="NT326" i="2"/>
  <c r="ND337" i="4"/>
  <c r="NE62" i="3"/>
  <c r="NG62" i="3" s="1"/>
  <c r="MQ274" i="2"/>
  <c r="MS472" i="3"/>
  <c r="MS180" i="2"/>
  <c r="NE180" i="2"/>
  <c r="NG252" i="2"/>
  <c r="MX311" i="3"/>
  <c r="NH304" i="2"/>
  <c r="ND310" i="2"/>
  <c r="NF536" i="3"/>
  <c r="NM536" i="3" s="1"/>
  <c r="ND179" i="3"/>
  <c r="MR304" i="2"/>
  <c r="NI274" i="2"/>
  <c r="MY274" i="2"/>
  <c r="MX472" i="3"/>
  <c r="MX180" i="2"/>
  <c r="NG180" i="2"/>
  <c r="NG334" i="3"/>
  <c r="NQ334" i="3" s="1"/>
  <c r="NE304" i="2"/>
  <c r="ND304" i="2"/>
  <c r="NF396" i="3"/>
  <c r="NM396" i="3" s="1"/>
  <c r="NO310" i="2"/>
  <c r="NN310" i="2"/>
  <c r="NF75" i="3"/>
  <c r="NM75" i="3" s="1"/>
  <c r="NE335" i="4"/>
  <c r="ND185" i="3"/>
  <c r="NW449" i="2"/>
  <c r="NZ449" i="2" s="1"/>
  <c r="NG455" i="3"/>
  <c r="NQ455" i="3" s="1"/>
  <c r="MS274" i="2"/>
  <c r="NV523" i="2"/>
  <c r="OC523" i="2" s="1"/>
  <c r="NF180" i="2"/>
  <c r="NG606" i="3"/>
  <c r="NQ606" i="3" s="1"/>
  <c r="NG304" i="2"/>
  <c r="MP310" i="2"/>
  <c r="OI524" i="2"/>
  <c r="OP524" i="2" s="1"/>
  <c r="OG227" i="2"/>
  <c r="NT570" i="2"/>
  <c r="ND105" i="4"/>
  <c r="NE105" i="4"/>
  <c r="NU570" i="2"/>
  <c r="OG570" i="2"/>
  <c r="NG42" i="3"/>
  <c r="NJ42" i="3" s="1"/>
  <c r="OG305" i="2"/>
  <c r="NT461" i="2"/>
  <c r="ND208" i="3"/>
  <c r="OG463" i="2"/>
  <c r="ND458" i="3"/>
  <c r="OH570" i="2"/>
  <c r="NE32" i="3"/>
  <c r="ND546" i="3"/>
  <c r="ND554" i="3"/>
  <c r="NU372" i="2"/>
  <c r="NF390" i="3"/>
  <c r="NT390" i="3" s="1"/>
  <c r="NE514" i="3"/>
  <c r="OH90" i="2"/>
  <c r="OJ520" i="2"/>
  <c r="OK520" i="2" s="1"/>
  <c r="OG52" i="2"/>
  <c r="NF596" i="4"/>
  <c r="NM596" i="4" s="1"/>
  <c r="NU326" i="2"/>
  <c r="NE133" i="4"/>
  <c r="NE351" i="4"/>
  <c r="NV537" i="2"/>
  <c r="OC537" i="2" s="1"/>
  <c r="ND195" i="4"/>
  <c r="NE195" i="4"/>
  <c r="NE198" i="4"/>
  <c r="ND306" i="4"/>
  <c r="ND31" i="4"/>
  <c r="ND570" i="3"/>
  <c r="NG570" i="3" s="1"/>
  <c r="OG461" i="2"/>
  <c r="NE506" i="3"/>
  <c r="NU84" i="2"/>
  <c r="NE294" i="3"/>
  <c r="NU599" i="2"/>
  <c r="ND272" i="4"/>
  <c r="NF272" i="4" s="1"/>
  <c r="NM272" i="4" s="1"/>
  <c r="OG407" i="2"/>
  <c r="ND219" i="3"/>
  <c r="NT330" i="2"/>
  <c r="NT262" i="2"/>
  <c r="NW262" i="2" s="1"/>
  <c r="NE278" i="4"/>
  <c r="NU146" i="2"/>
  <c r="NE40" i="3"/>
  <c r="NU227" i="2"/>
  <c r="OH78" i="2"/>
  <c r="NF583" i="3"/>
  <c r="NM583" i="3" s="1"/>
  <c r="ND144" i="4"/>
  <c r="NE496" i="4"/>
  <c r="ND531" i="4"/>
  <c r="OH439" i="2"/>
  <c r="MY220" i="2"/>
  <c r="NE293" i="4"/>
  <c r="NG293" i="4" s="1"/>
  <c r="OH509" i="2"/>
  <c r="NT599" i="2"/>
  <c r="NE518" i="4"/>
  <c r="NE268" i="4"/>
  <c r="OH421" i="2"/>
  <c r="NT463" i="2"/>
  <c r="OH271" i="2"/>
  <c r="NT267" i="2"/>
  <c r="NE327" i="4"/>
  <c r="NU59" i="2"/>
  <c r="NE398" i="3"/>
  <c r="NE282" i="4"/>
  <c r="OH305" i="2"/>
  <c r="NE207" i="4"/>
  <c r="NF207" i="4" s="1"/>
  <c r="NT207" i="4" s="1"/>
  <c r="OH147" i="2"/>
  <c r="NE173" i="4"/>
  <c r="ND413" i="3"/>
  <c r="ND496" i="4"/>
  <c r="NT84" i="2"/>
  <c r="OH159" i="2"/>
  <c r="NU90" i="2"/>
  <c r="NW90" i="2" s="1"/>
  <c r="NT407" i="2"/>
  <c r="ND336" i="4"/>
  <c r="NE176" i="4"/>
  <c r="OI466" i="2"/>
  <c r="OP466" i="2" s="1"/>
  <c r="NE189" i="4"/>
  <c r="OH185" i="2"/>
  <c r="OG151" i="2"/>
  <c r="OG40" i="2"/>
  <c r="OG374" i="2"/>
  <c r="ND268" i="4"/>
  <c r="NT151" i="2"/>
  <c r="NV527" i="2"/>
  <c r="OC527" i="2" s="1"/>
  <c r="NT52" i="2"/>
  <c r="OG403" i="2"/>
  <c r="ND102" i="4"/>
  <c r="NT287" i="2"/>
  <c r="ND598" i="4"/>
  <c r="NU129" i="2"/>
  <c r="NJ368" i="3"/>
  <c r="NN368" i="3" s="1"/>
  <c r="NH368" i="3"/>
  <c r="NF393" i="4"/>
  <c r="NM393" i="4" s="1"/>
  <c r="MY423" i="3"/>
  <c r="MS359" i="4"/>
  <c r="MQ96" i="3"/>
  <c r="NO609" i="2"/>
  <c r="NO228" i="2"/>
  <c r="ND228" i="2"/>
  <c r="NV434" i="2"/>
  <c r="OC434" i="2" s="1"/>
  <c r="MP371" i="3"/>
  <c r="MP208" i="2"/>
  <c r="MQ208" i="2"/>
  <c r="OJ322" i="2"/>
  <c r="OK322" i="2" s="1"/>
  <c r="OG473" i="2"/>
  <c r="OH436" i="2"/>
  <c r="NT227" i="2"/>
  <c r="NE363" i="4"/>
  <c r="NG363" i="4" s="1"/>
  <c r="NH363" i="4" s="1"/>
  <c r="MS423" i="3"/>
  <c r="MP359" i="4"/>
  <c r="MY96" i="3"/>
  <c r="MX609" i="2"/>
  <c r="NI228" i="2"/>
  <c r="NN228" i="2"/>
  <c r="MS371" i="3"/>
  <c r="MR208" i="2"/>
  <c r="MY208" i="2"/>
  <c r="NF455" i="3"/>
  <c r="NM455" i="3" s="1"/>
  <c r="NG605" i="2"/>
  <c r="ND605" i="2"/>
  <c r="NE328" i="4"/>
  <c r="MX359" i="4"/>
  <c r="MR609" i="2"/>
  <c r="NF609" i="2"/>
  <c r="MP228" i="2"/>
  <c r="MX371" i="3"/>
  <c r="MS208" i="2"/>
  <c r="NI208" i="2"/>
  <c r="MY605" i="2"/>
  <c r="NE604" i="3"/>
  <c r="ND38" i="3"/>
  <c r="OI523" i="2"/>
  <c r="OP523" i="2" s="1"/>
  <c r="NE546" i="3"/>
  <c r="NF546" i="3" s="1"/>
  <c r="NE345" i="4"/>
  <c r="NT126" i="2"/>
  <c r="NU305" i="2"/>
  <c r="OH407" i="2"/>
  <c r="NE520" i="3"/>
  <c r="MR423" i="3"/>
  <c r="MP423" i="3"/>
  <c r="MQ359" i="4"/>
  <c r="NE609" i="2"/>
  <c r="MQ609" i="2"/>
  <c r="NU609" i="2" s="1"/>
  <c r="OI559" i="2"/>
  <c r="OP559" i="2" s="1"/>
  <c r="MR228" i="2"/>
  <c r="MS572" i="4"/>
  <c r="NF368" i="3"/>
  <c r="NM368" i="3" s="1"/>
  <c r="MQ371" i="3"/>
  <c r="NW559" i="2"/>
  <c r="NZ559" i="2" s="1"/>
  <c r="NV339" i="2"/>
  <c r="OC339" i="2" s="1"/>
  <c r="MX208" i="2"/>
  <c r="NH605" i="2"/>
  <c r="OJ466" i="2"/>
  <c r="OM466" i="2" s="1"/>
  <c r="MR96" i="3"/>
  <c r="ND96" i="3" s="1"/>
  <c r="NG609" i="2"/>
  <c r="ND609" i="2"/>
  <c r="MQ228" i="2"/>
  <c r="MS228" i="2"/>
  <c r="MY371" i="3"/>
  <c r="NF208" i="2"/>
  <c r="NG242" i="3"/>
  <c r="NF605" i="2"/>
  <c r="MS96" i="3"/>
  <c r="NI609" i="2"/>
  <c r="NN609" i="2"/>
  <c r="MY228" i="2"/>
  <c r="MX228" i="2"/>
  <c r="OI519" i="2"/>
  <c r="OP519" i="2" s="1"/>
  <c r="NE208" i="2"/>
  <c r="NH208" i="2"/>
  <c r="NG583" i="3"/>
  <c r="NJ583" i="3" s="1"/>
  <c r="MQ605" i="2"/>
  <c r="NU53" i="2"/>
  <c r="NH609" i="2"/>
  <c r="NE228" i="2"/>
  <c r="NG208" i="2"/>
  <c r="NE605" i="2"/>
  <c r="MR605" i="2"/>
  <c r="NT605" i="2" s="1"/>
  <c r="NN605" i="2"/>
  <c r="MS605" i="2"/>
  <c r="NV396" i="2"/>
  <c r="OC396" i="2" s="1"/>
  <c r="NU458" i="2"/>
  <c r="NT332" i="2"/>
  <c r="OH403" i="2"/>
  <c r="ND573" i="4"/>
  <c r="NT473" i="2"/>
  <c r="ND495" i="4"/>
  <c r="NG495" i="4" s="1"/>
  <c r="NH495" i="4" s="1"/>
  <c r="ND278" i="4"/>
  <c r="NT78" i="2"/>
  <c r="NE347" i="4"/>
  <c r="ND409" i="4"/>
  <c r="NG409" i="4" s="1"/>
  <c r="NJ409" i="4" s="1"/>
  <c r="OH461" i="2"/>
  <c r="OG126" i="2"/>
  <c r="ND315" i="4"/>
  <c r="NG315" i="4" s="1"/>
  <c r="NH315" i="4" s="1"/>
  <c r="OG483" i="2"/>
  <c r="OH459" i="2"/>
  <c r="NE103" i="4"/>
  <c r="NE333" i="4"/>
  <c r="ND171" i="3"/>
  <c r="OG147" i="2"/>
  <c r="NE326" i="4"/>
  <c r="NE134" i="4"/>
  <c r="NE305" i="4"/>
  <c r="OH126" i="2"/>
  <c r="ND318" i="4"/>
  <c r="NU159" i="2"/>
  <c r="NG77" i="3"/>
  <c r="NJ77" i="3" s="1"/>
  <c r="MX407" i="3"/>
  <c r="NT612" i="2"/>
  <c r="NE202" i="4"/>
  <c r="NE454" i="3"/>
  <c r="ND324" i="4"/>
  <c r="NE95" i="4"/>
  <c r="NT459" i="2"/>
  <c r="NE171" i="3"/>
  <c r="OJ402" i="2"/>
  <c r="OM402" i="2" s="1"/>
  <c r="ND376" i="3"/>
  <c r="ND351" i="4"/>
  <c r="OG427" i="2"/>
  <c r="ND522" i="3"/>
  <c r="NE369" i="4"/>
  <c r="NU436" i="2"/>
  <c r="ND454" i="3"/>
  <c r="NT147" i="2"/>
  <c r="NE293" i="3"/>
  <c r="ND176" i="4"/>
  <c r="NE176" i="3"/>
  <c r="NW229" i="2"/>
  <c r="NZ229" i="2" s="1"/>
  <c r="NF354" i="3"/>
  <c r="NM354" i="3" s="1"/>
  <c r="OH427" i="2"/>
  <c r="OG196" i="2"/>
  <c r="OG81" i="2"/>
  <c r="ND211" i="3"/>
  <c r="OH81" i="2"/>
  <c r="ND128" i="4"/>
  <c r="ND42" i="4"/>
  <c r="NG42" i="4" s="1"/>
  <c r="NQ42" i="4" s="1"/>
  <c r="ND194" i="3"/>
  <c r="NG194" i="3" s="1"/>
  <c r="NG571" i="3"/>
  <c r="NJ571" i="3" s="1"/>
  <c r="OJ455" i="2"/>
  <c r="OM455" i="2" s="1"/>
  <c r="OJ523" i="2"/>
  <c r="OK523" i="2" s="1"/>
  <c r="NF517" i="3"/>
  <c r="NT517" i="3" s="1"/>
  <c r="NE167" i="4"/>
  <c r="NF77" i="3"/>
  <c r="NM77" i="3" s="1"/>
  <c r="NG195" i="3"/>
  <c r="NJ195" i="3" s="1"/>
  <c r="NF330" i="3"/>
  <c r="NT330" i="3" s="1"/>
  <c r="NE324" i="4"/>
  <c r="OH506" i="2"/>
  <c r="ND71" i="4"/>
  <c r="NE530" i="3"/>
  <c r="NG530" i="3" s="1"/>
  <c r="NE365" i="3"/>
  <c r="NU81" i="2"/>
  <c r="MR582" i="4"/>
  <c r="MP307" i="3"/>
  <c r="MY407" i="3"/>
  <c r="NF487" i="3"/>
  <c r="NM487" i="3" s="1"/>
  <c r="NG220" i="2"/>
  <c r="ND182" i="2"/>
  <c r="MR182" i="2"/>
  <c r="NH252" i="2"/>
  <c r="MX395" i="3"/>
  <c r="MS582" i="4"/>
  <c r="MY556" i="3"/>
  <c r="MX440" i="3"/>
  <c r="MQ407" i="3"/>
  <c r="NU273" i="2"/>
  <c r="NF425" i="4"/>
  <c r="NM425" i="4" s="1"/>
  <c r="MP182" i="2"/>
  <c r="NN182" i="2"/>
  <c r="MS182" i="2"/>
  <c r="ND252" i="2"/>
  <c r="NG596" i="4"/>
  <c r="NJ596" i="4" s="1"/>
  <c r="MQ395" i="3"/>
  <c r="MS556" i="3"/>
  <c r="MR440" i="3"/>
  <c r="NU383" i="2"/>
  <c r="ND399" i="3"/>
  <c r="MQ182" i="2"/>
  <c r="MX182" i="2"/>
  <c r="MR220" i="2"/>
  <c r="NG374" i="3"/>
  <c r="NJ374" i="3" s="1"/>
  <c r="NO252" i="2"/>
  <c r="NN252" i="2"/>
  <c r="MY395" i="3"/>
  <c r="MX307" i="3"/>
  <c r="MP556" i="3"/>
  <c r="MQ440" i="3"/>
  <c r="NE440" i="3" s="1"/>
  <c r="NG532" i="3"/>
  <c r="NJ532" i="3" s="1"/>
  <c r="ND416" i="4"/>
  <c r="OH146" i="2"/>
  <c r="NH182" i="2"/>
  <c r="MY182" i="2"/>
  <c r="MX220" i="2"/>
  <c r="MP252" i="2"/>
  <c r="MQ252" i="2"/>
  <c r="MQ582" i="4"/>
  <c r="MS307" i="3"/>
  <c r="NE307" i="3" s="1"/>
  <c r="MP440" i="3"/>
  <c r="ND586" i="4"/>
  <c r="NF42" i="3"/>
  <c r="NT42" i="3" s="1"/>
  <c r="NI182" i="2"/>
  <c r="MS252" i="2"/>
  <c r="NV426" i="2"/>
  <c r="OC426" i="2" s="1"/>
  <c r="OG124" i="2"/>
  <c r="NF47" i="3"/>
  <c r="NM47" i="3" s="1"/>
  <c r="NT146" i="2"/>
  <c r="ND284" i="3"/>
  <c r="NT436" i="2"/>
  <c r="NE226" i="4"/>
  <c r="NG392" i="4"/>
  <c r="NQ392" i="4" s="1"/>
  <c r="NV519" i="2"/>
  <c r="OC519" i="2" s="1"/>
  <c r="NG579" i="4"/>
  <c r="NJ579" i="4" s="1"/>
  <c r="OJ462" i="2"/>
  <c r="OK462" i="2" s="1"/>
  <c r="OJ378" i="2"/>
  <c r="OM378" i="2" s="1"/>
  <c r="NG390" i="3"/>
  <c r="NJ390" i="3" s="1"/>
  <c r="NG47" i="3"/>
  <c r="NQ47" i="3" s="1"/>
  <c r="NG544" i="3"/>
  <c r="NF585" i="3"/>
  <c r="NM585" i="3" s="1"/>
  <c r="OJ538" i="2"/>
  <c r="OM538" i="2" s="1"/>
  <c r="NV342" i="2"/>
  <c r="OC342" i="2" s="1"/>
  <c r="NF228" i="3"/>
  <c r="NT228" i="3" s="1"/>
  <c r="NW371" i="2"/>
  <c r="NX371" i="2" s="1"/>
  <c r="OJ358" i="2"/>
  <c r="OK358" i="2" s="1"/>
  <c r="OJ581" i="2"/>
  <c r="NF392" i="4"/>
  <c r="NM392" i="4" s="1"/>
  <c r="NU52" i="2"/>
  <c r="NG360" i="3"/>
  <c r="NQ360" i="3" s="1"/>
  <c r="NT81" i="2"/>
  <c r="NU287" i="2"/>
  <c r="ND26" i="3"/>
  <c r="NE82" i="3"/>
  <c r="NT427" i="2"/>
  <c r="OH52" i="2"/>
  <c r="MS319" i="3"/>
  <c r="ND497" i="4"/>
  <c r="OG273" i="2"/>
  <c r="OJ273" i="2" s="1"/>
  <c r="NE452" i="4"/>
  <c r="OH80" i="2"/>
  <c r="NT53" i="2"/>
  <c r="ND79" i="4"/>
  <c r="ND35" i="4"/>
  <c r="OG332" i="2"/>
  <c r="NE522" i="3"/>
  <c r="ND202" i="4"/>
  <c r="NE376" i="3"/>
  <c r="ND126" i="4"/>
  <c r="ND365" i="3"/>
  <c r="NE69" i="4"/>
  <c r="NG69" i="4" s="1"/>
  <c r="OJ386" i="2"/>
  <c r="OM386" i="2" s="1"/>
  <c r="NE128" i="4"/>
  <c r="OG86" i="2"/>
  <c r="OH332" i="2"/>
  <c r="NG61" i="3"/>
  <c r="NJ61" i="3" s="1"/>
  <c r="NE443" i="4"/>
  <c r="NG119" i="3"/>
  <c r="NQ119" i="3" s="1"/>
  <c r="NF519" i="3"/>
  <c r="NT519" i="3" s="1"/>
  <c r="NV548" i="2"/>
  <c r="OC548" i="2" s="1"/>
  <c r="NG457" i="4"/>
  <c r="NJ457" i="4" s="1"/>
  <c r="NF360" i="3"/>
  <c r="NM360" i="3" s="1"/>
  <c r="NG116" i="3"/>
  <c r="NJ116" i="3" s="1"/>
  <c r="NE185" i="4"/>
  <c r="NT80" i="2"/>
  <c r="NE79" i="4"/>
  <c r="OG85" i="2"/>
  <c r="OG135" i="2"/>
  <c r="OJ135" i="2" s="1"/>
  <c r="OK135" i="2" s="1"/>
  <c r="NG244" i="3"/>
  <c r="NJ244" i="3" s="1"/>
  <c r="NE306" i="3"/>
  <c r="NG306" i="3" s="1"/>
  <c r="NE271" i="3"/>
  <c r="ND466" i="3"/>
  <c r="OH94" i="2"/>
  <c r="OH86" i="2"/>
  <c r="NE253" i="4"/>
  <c r="NT567" i="4"/>
  <c r="OG197" i="2"/>
  <c r="OJ410" i="2"/>
  <c r="OM410" i="2" s="1"/>
  <c r="NW572" i="2"/>
  <c r="NZ572" i="2" s="1"/>
  <c r="OD572" i="2" s="1"/>
  <c r="NG280" i="3"/>
  <c r="NJ280" i="3" s="1"/>
  <c r="NW538" i="2"/>
  <c r="NX538" i="2" s="1"/>
  <c r="NF476" i="3"/>
  <c r="NM476" i="3" s="1"/>
  <c r="NV575" i="2"/>
  <c r="OC575" i="2" s="1"/>
  <c r="MX319" i="3"/>
  <c r="NG425" i="4"/>
  <c r="NJ425" i="4" s="1"/>
  <c r="NF61" i="3"/>
  <c r="NT61" i="3" s="1"/>
  <c r="NF465" i="3"/>
  <c r="NM465" i="3" s="1"/>
  <c r="NG75" i="3"/>
  <c r="NJ75" i="3" s="1"/>
  <c r="MR319" i="3"/>
  <c r="NG449" i="4"/>
  <c r="NJ449" i="4" s="1"/>
  <c r="NE284" i="3"/>
  <c r="MP319" i="3"/>
  <c r="NE220" i="3"/>
  <c r="OH32" i="2"/>
  <c r="NT370" i="2"/>
  <c r="NE259" i="3"/>
  <c r="NF259" i="3" s="1"/>
  <c r="NT216" i="2"/>
  <c r="OI551" i="2"/>
  <c r="OP551" i="2" s="1"/>
  <c r="MY319" i="3"/>
  <c r="OJ408" i="2"/>
  <c r="OM408" i="2" s="1"/>
  <c r="NT487" i="2"/>
  <c r="OG338" i="2"/>
  <c r="OJ338" i="2" s="1"/>
  <c r="ND539" i="3"/>
  <c r="NW337" i="2"/>
  <c r="NZ337" i="2" s="1"/>
  <c r="OD337" i="2" s="1"/>
  <c r="NV402" i="2"/>
  <c r="OC402" i="2" s="1"/>
  <c r="NG264" i="3"/>
  <c r="NJ264" i="3" s="1"/>
  <c r="NN264" i="3" s="1"/>
  <c r="NW386" i="2"/>
  <c r="NZ386" i="2" s="1"/>
  <c r="OG319" i="2"/>
  <c r="ND397" i="3"/>
  <c r="ND353" i="4"/>
  <c r="OH115" i="2"/>
  <c r="NT591" i="2"/>
  <c r="NU403" i="2"/>
  <c r="NT510" i="2"/>
  <c r="NT385" i="2"/>
  <c r="NW385" i="2" s="1"/>
  <c r="ND303" i="4"/>
  <c r="NG303" i="4" s="1"/>
  <c r="NJ303" i="4" s="1"/>
  <c r="ND40" i="3"/>
  <c r="NV520" i="2"/>
  <c r="OC520" i="2" s="1"/>
  <c r="ND61" i="4"/>
  <c r="NU168" i="2"/>
  <c r="NE519" i="4"/>
  <c r="OH108" i="2"/>
  <c r="ND528" i="3"/>
  <c r="NE321" i="4"/>
  <c r="OH42" i="2"/>
  <c r="NE370" i="4"/>
  <c r="NG370" i="4" s="1"/>
  <c r="NU291" i="2"/>
  <c r="NE92" i="4"/>
  <c r="NE554" i="3"/>
  <c r="NE416" i="4"/>
  <c r="NT135" i="2"/>
  <c r="NU473" i="2"/>
  <c r="OG32" i="2"/>
  <c r="NU197" i="2"/>
  <c r="NU439" i="2"/>
  <c r="NW439" i="2" s="1"/>
  <c r="NZ439" i="2" s="1"/>
  <c r="NE379" i="4"/>
  <c r="NG379" i="4" s="1"/>
  <c r="NE250" i="4"/>
  <c r="ND576" i="3"/>
  <c r="NT168" i="2"/>
  <c r="NE598" i="4"/>
  <c r="ND483" i="3"/>
  <c r="ND321" i="4"/>
  <c r="NV574" i="2"/>
  <c r="OC574" i="2" s="1"/>
  <c r="NU401" i="2"/>
  <c r="NF319" i="4"/>
  <c r="NM319" i="4" s="1"/>
  <c r="NF316" i="3"/>
  <c r="NM316" i="3" s="1"/>
  <c r="OI574" i="2"/>
  <c r="OP574" i="2" s="1"/>
  <c r="OJ432" i="2"/>
  <c r="OM432" i="2" s="1"/>
  <c r="ND310" i="3"/>
  <c r="OI576" i="2"/>
  <c r="OP576" i="2" s="1"/>
  <c r="OI554" i="2"/>
  <c r="OP554" i="2" s="1"/>
  <c r="OH124" i="2"/>
  <c r="OJ574" i="2"/>
  <c r="OM574" i="2" s="1"/>
  <c r="NE325" i="3"/>
  <c r="NU612" i="2"/>
  <c r="ND82" i="3"/>
  <c r="NE107" i="4"/>
  <c r="NE149" i="4"/>
  <c r="NU332" i="2"/>
  <c r="ND90" i="3"/>
  <c r="NG487" i="3"/>
  <c r="NJ487" i="3" s="1"/>
  <c r="OH118" i="2"/>
  <c r="NT108" i="2"/>
  <c r="MQ610" i="4"/>
  <c r="NE449" i="3"/>
  <c r="OG385" i="2"/>
  <c r="NU377" i="2"/>
  <c r="NE223" i="3"/>
  <c r="NE493" i="4"/>
  <c r="NG493" i="4" s="1"/>
  <c r="NJ493" i="4" s="1"/>
  <c r="NE212" i="3"/>
  <c r="NG312" i="4"/>
  <c r="NJ312" i="4" s="1"/>
  <c r="OI432" i="2"/>
  <c r="OP432" i="2" s="1"/>
  <c r="NF117" i="3"/>
  <c r="NM117" i="3" s="1"/>
  <c r="NW402" i="2"/>
  <c r="NZ402" i="2" s="1"/>
  <c r="MQ174" i="2"/>
  <c r="NF83" i="3"/>
  <c r="NM83" i="3" s="1"/>
  <c r="MY606" i="4"/>
  <c r="NG36" i="3"/>
  <c r="NQ36" i="3" s="1"/>
  <c r="NG454" i="4"/>
  <c r="NQ454" i="4" s="1"/>
  <c r="NF45" i="3"/>
  <c r="NT45" i="3" s="1"/>
  <c r="NG288" i="3"/>
  <c r="NJ288" i="3" s="1"/>
  <c r="OH136" i="2"/>
  <c r="ND204" i="3"/>
  <c r="MS174" i="2"/>
  <c r="OJ456" i="2"/>
  <c r="ND140" i="4"/>
  <c r="NE397" i="3"/>
  <c r="OH262" i="2"/>
  <c r="NT85" i="2"/>
  <c r="OG146" i="2"/>
  <c r="ND107" i="4"/>
  <c r="ND325" i="3"/>
  <c r="NE174" i="2"/>
  <c r="ND132" i="4"/>
  <c r="OG361" i="2"/>
  <c r="NO174" i="2"/>
  <c r="NF580" i="4"/>
  <c r="NT580" i="4" s="1"/>
  <c r="NU95" i="2"/>
  <c r="NE497" i="4"/>
  <c r="ND597" i="3"/>
  <c r="NG597" i="3" s="1"/>
  <c r="NU370" i="2"/>
  <c r="OG287" i="2"/>
  <c r="OG291" i="2"/>
  <c r="NF174" i="2"/>
  <c r="NF272" i="3"/>
  <c r="NM272" i="3" s="1"/>
  <c r="ND123" i="4"/>
  <c r="NU591" i="2"/>
  <c r="OI566" i="2"/>
  <c r="OP566" i="2" s="1"/>
  <c r="ND132" i="3"/>
  <c r="OG377" i="2"/>
  <c r="NE310" i="3"/>
  <c r="NH174" i="2"/>
  <c r="NH601" i="3"/>
  <c r="ND343" i="4"/>
  <c r="NT42" i="2"/>
  <c r="MR610" i="4"/>
  <c r="NN220" i="2"/>
  <c r="NG117" i="3"/>
  <c r="NJ117" i="3" s="1"/>
  <c r="NE269" i="3"/>
  <c r="ND92" i="4"/>
  <c r="ND50" i="4"/>
  <c r="ND212" i="3"/>
  <c r="ND269" i="3"/>
  <c r="NE185" i="3"/>
  <c r="NF185" i="3" s="1"/>
  <c r="NM185" i="3" s="1"/>
  <c r="ND32" i="3"/>
  <c r="OG379" i="2"/>
  <c r="NU534" i="2"/>
  <c r="OH291" i="2"/>
  <c r="OG401" i="2"/>
  <c r="NE435" i="3"/>
  <c r="ND347" i="4"/>
  <c r="OG53" i="2"/>
  <c r="OG330" i="2"/>
  <c r="ND258" i="3"/>
  <c r="NE211" i="3"/>
  <c r="OG262" i="2"/>
  <c r="OH612" i="2"/>
  <c r="NF267" i="4"/>
  <c r="NM267" i="4" s="1"/>
  <c r="NG354" i="3"/>
  <c r="NJ354" i="3" s="1"/>
  <c r="ND191" i="4"/>
  <c r="NG389" i="4"/>
  <c r="NE35" i="4"/>
  <c r="ND218" i="4"/>
  <c r="NU115" i="2"/>
  <c r="ND38" i="4"/>
  <c r="OG118" i="2"/>
  <c r="OG397" i="2"/>
  <c r="NT124" i="2"/>
  <c r="ND503" i="3"/>
  <c r="NT372" i="2"/>
  <c r="OG108" i="2"/>
  <c r="OG608" i="2"/>
  <c r="OG94" i="2"/>
  <c r="NT273" i="2"/>
  <c r="OH144" i="2"/>
  <c r="OH405" i="2"/>
  <c r="OH129" i="2"/>
  <c r="ND328" i="4"/>
  <c r="OG416" i="2"/>
  <c r="NE86" i="4"/>
  <c r="NE93" i="4"/>
  <c r="ND133" i="4"/>
  <c r="NV449" i="2"/>
  <c r="OC449" i="2" s="1"/>
  <c r="NG330" i="3"/>
  <c r="NH330" i="3" s="1"/>
  <c r="MQ88" i="3"/>
  <c r="MP184" i="2"/>
  <c r="NI184" i="2"/>
  <c r="MY572" i="4"/>
  <c r="OI402" i="2"/>
  <c r="OP402" i="2" s="1"/>
  <c r="NG551" i="4"/>
  <c r="NJ551" i="4" s="1"/>
  <c r="OI449" i="2"/>
  <c r="OP449" i="2" s="1"/>
  <c r="NU42" i="2"/>
  <c r="NT94" i="2"/>
  <c r="ND226" i="4"/>
  <c r="NT319" i="2"/>
  <c r="NV319" i="2" s="1"/>
  <c r="OC319" i="2" s="1"/>
  <c r="NG121" i="4"/>
  <c r="NJ121" i="4" s="1"/>
  <c r="NV386" i="2"/>
  <c r="OC386" i="2" s="1"/>
  <c r="MY88" i="3"/>
  <c r="MR184" i="2"/>
  <c r="MQ184" i="2"/>
  <c r="OG309" i="2"/>
  <c r="OH401" i="2"/>
  <c r="NE235" i="3"/>
  <c r="NG235" i="3" s="1"/>
  <c r="NJ235" i="3" s="1"/>
  <c r="NE58" i="3"/>
  <c r="ND449" i="3"/>
  <c r="NG210" i="3"/>
  <c r="NQ210" i="3" s="1"/>
  <c r="MS88" i="3"/>
  <c r="MX184" i="2"/>
  <c r="MQ572" i="4"/>
  <c r="NF298" i="4"/>
  <c r="NM298" i="4" s="1"/>
  <c r="NT534" i="2"/>
  <c r="NT136" i="2"/>
  <c r="NU397" i="2"/>
  <c r="NT383" i="2"/>
  <c r="NW551" i="2"/>
  <c r="NZ551" i="2" s="1"/>
  <c r="OD551" i="2" s="1"/>
  <c r="OG42" i="2"/>
  <c r="NT401" i="2"/>
  <c r="NE577" i="4"/>
  <c r="OG591" i="2"/>
  <c r="NE61" i="4"/>
  <c r="NE576" i="3"/>
  <c r="ND271" i="3"/>
  <c r="ND482" i="4"/>
  <c r="NE466" i="3"/>
  <c r="ND553" i="4"/>
  <c r="ND489" i="3"/>
  <c r="ND223" i="3"/>
  <c r="ND410" i="3"/>
  <c r="NE478" i="4"/>
  <c r="NU144" i="2"/>
  <c r="OH416" i="2"/>
  <c r="NE191" i="4"/>
  <c r="NU379" i="2"/>
  <c r="MR88" i="3"/>
  <c r="MS184" i="2"/>
  <c r="MP88" i="3"/>
  <c r="MY184" i="2"/>
  <c r="NF184" i="2"/>
  <c r="MP572" i="4"/>
  <c r="NG267" i="4"/>
  <c r="NH267" i="4" s="1"/>
  <c r="NG226" i="3"/>
  <c r="NQ226" i="3" s="1"/>
  <c r="NU102" i="2"/>
  <c r="OH95" i="2"/>
  <c r="NE38" i="4"/>
  <c r="NT379" i="2"/>
  <c r="OI414" i="2"/>
  <c r="OP414" i="2" s="1"/>
  <c r="NE184" i="2"/>
  <c r="NH184" i="2"/>
  <c r="MR572" i="4"/>
  <c r="NG184" i="2"/>
  <c r="NE399" i="3"/>
  <c r="NT475" i="2"/>
  <c r="ND452" i="4"/>
  <c r="NU80" i="2"/>
  <c r="ND86" i="4"/>
  <c r="OH379" i="2"/>
  <c r="OH487" i="2"/>
  <c r="NE562" i="3"/>
  <c r="NF36" i="3"/>
  <c r="NM36" i="3" s="1"/>
  <c r="NF165" i="3"/>
  <c r="NM165" i="3" s="1"/>
  <c r="NU124" i="2"/>
  <c r="ND555" i="3"/>
  <c r="NV371" i="2"/>
  <c r="OC371" i="2" s="1"/>
  <c r="NG485" i="3"/>
  <c r="NH485" i="3" s="1"/>
  <c r="OG458" i="2"/>
  <c r="OJ458" i="2" s="1"/>
  <c r="NF79" i="3"/>
  <c r="NM79" i="3" s="1"/>
  <c r="ND277" i="4"/>
  <c r="ND115" i="4"/>
  <c r="NE286" i="3"/>
  <c r="NG91" i="3"/>
  <c r="NJ91" i="3" s="1"/>
  <c r="NW537" i="2"/>
  <c r="NZ537" i="2" s="1"/>
  <c r="NV513" i="2"/>
  <c r="OC513" i="2" s="1"/>
  <c r="NT144" i="2"/>
  <c r="NT405" i="2"/>
  <c r="OG129" i="2"/>
  <c r="OH370" i="2"/>
  <c r="NU510" i="2"/>
  <c r="NF373" i="3"/>
  <c r="NM373" i="3" s="1"/>
  <c r="NG525" i="3"/>
  <c r="NH525" i="3" s="1"/>
  <c r="NV551" i="2"/>
  <c r="OC551" i="2" s="1"/>
  <c r="NU94" i="2"/>
  <c r="NT506" i="2"/>
  <c r="NE200" i="3"/>
  <c r="NG200" i="3" s="1"/>
  <c r="OG80" i="2"/>
  <c r="OJ578" i="2"/>
  <c r="OM578" i="2" s="1"/>
  <c r="NF551" i="4"/>
  <c r="NM551" i="4" s="1"/>
  <c r="OI396" i="2"/>
  <c r="OP396" i="2" s="1"/>
  <c r="OH383" i="2"/>
  <c r="OJ586" i="2"/>
  <c r="OM586" i="2" s="1"/>
  <c r="OH389" i="2"/>
  <c r="NT32" i="2"/>
  <c r="NE108" i="4"/>
  <c r="NE450" i="4"/>
  <c r="NE353" i="4"/>
  <c r="OG439" i="2"/>
  <c r="NU47" i="2"/>
  <c r="ND250" i="4"/>
  <c r="OH319" i="2"/>
  <c r="NT291" i="2"/>
  <c r="NE586" i="4"/>
  <c r="OG506" i="2"/>
  <c r="OH287" i="2"/>
  <c r="NE483" i="3"/>
  <c r="ND76" i="4"/>
  <c r="OG144" i="2"/>
  <c r="ND58" i="3"/>
  <c r="OH385" i="2"/>
  <c r="ND499" i="3"/>
  <c r="NF314" i="4"/>
  <c r="NT314" i="4" s="1"/>
  <c r="NG224" i="3"/>
  <c r="NJ224" i="3" s="1"/>
  <c r="NF437" i="3"/>
  <c r="NM437" i="3" s="1"/>
  <c r="NF187" i="4"/>
  <c r="NT187" i="4" s="1"/>
  <c r="NF579" i="4"/>
  <c r="NT579" i="4" s="1"/>
  <c r="NW45" i="2"/>
  <c r="NZ45" i="2" s="1"/>
  <c r="OJ527" i="2"/>
  <c r="NT416" i="2"/>
  <c r="ND361" i="3"/>
  <c r="OH397" i="2"/>
  <c r="ND167" i="4"/>
  <c r="NU127" i="2"/>
  <c r="NE106" i="3"/>
  <c r="NT397" i="2"/>
  <c r="ND335" i="4"/>
  <c r="ND106" i="3"/>
  <c r="ND577" i="4"/>
  <c r="NU32" i="2"/>
  <c r="ND108" i="4"/>
  <c r="NT197" i="2"/>
  <c r="ND562" i="4"/>
  <c r="NF562" i="4" s="1"/>
  <c r="OH377" i="2"/>
  <c r="NE563" i="4"/>
  <c r="NE132" i="3"/>
  <c r="NT377" i="2"/>
  <c r="NT95" i="2"/>
  <c r="NU506" i="2"/>
  <c r="MS407" i="3"/>
  <c r="OG510" i="2"/>
  <c r="OG370" i="2"/>
  <c r="OH608" i="2"/>
  <c r="NE410" i="3"/>
  <c r="NE76" i="4"/>
  <c r="NT601" i="2"/>
  <c r="NU118" i="2"/>
  <c r="NE528" i="3"/>
  <c r="OH475" i="2"/>
  <c r="OG475" i="2"/>
  <c r="OG389" i="2"/>
  <c r="OH372" i="2"/>
  <c r="OG372" i="2"/>
  <c r="OH197" i="2"/>
  <c r="MR606" i="4"/>
  <c r="ND93" i="4"/>
  <c r="MS610" i="4"/>
  <c r="ND563" i="4"/>
  <c r="NE555" i="3"/>
  <c r="NF533" i="4"/>
  <c r="NT533" i="4" s="1"/>
  <c r="NW219" i="2"/>
  <c r="NX219" i="2" s="1"/>
  <c r="OI446" i="2"/>
  <c r="OP446" i="2" s="1"/>
  <c r="NF532" i="3"/>
  <c r="NM532" i="3" s="1"/>
  <c r="NF120" i="4"/>
  <c r="NM120" i="4" s="1"/>
  <c r="NW232" i="2"/>
  <c r="NX232" i="2" s="1"/>
  <c r="OI527" i="2"/>
  <c r="OP527" i="2" s="1"/>
  <c r="NW552" i="2"/>
  <c r="NZ552" i="2" s="1"/>
  <c r="OJ449" i="2"/>
  <c r="OM449" i="2" s="1"/>
  <c r="NF262" i="3"/>
  <c r="NM262" i="3" s="1"/>
  <c r="OJ575" i="2"/>
  <c r="OK575" i="2" s="1"/>
  <c r="NF312" i="4"/>
  <c r="NM312" i="4" s="1"/>
  <c r="NF280" i="3"/>
  <c r="NT280" i="3" s="1"/>
  <c r="OI363" i="2"/>
  <c r="OP363" i="2" s="1"/>
  <c r="NF107" i="3"/>
  <c r="NM107" i="3" s="1"/>
  <c r="NF128" i="3"/>
  <c r="NM128" i="3" s="1"/>
  <c r="NG79" i="3"/>
  <c r="NJ79" i="3" s="1"/>
  <c r="OI590" i="2"/>
  <c r="OP590" i="2" s="1"/>
  <c r="OI586" i="2"/>
  <c r="OP586" i="2" s="1"/>
  <c r="OJ589" i="2"/>
  <c r="OM589" i="2" s="1"/>
  <c r="NF57" i="3"/>
  <c r="NM57" i="3" s="1"/>
  <c r="NG463" i="4"/>
  <c r="NJ463" i="4" s="1"/>
  <c r="NF357" i="3"/>
  <c r="NT357" i="3" s="1"/>
  <c r="NF294" i="4"/>
  <c r="NM294" i="4" s="1"/>
  <c r="OJ540" i="2"/>
  <c r="OM540" i="2" s="1"/>
  <c r="NG25" i="4"/>
  <c r="NJ25" i="4" s="1"/>
  <c r="OJ563" i="2"/>
  <c r="OM563" i="2" s="1"/>
  <c r="OJ566" i="2"/>
  <c r="OM566" i="2" s="1"/>
  <c r="NT361" i="2"/>
  <c r="MQ606" i="4"/>
  <c r="MS606" i="4"/>
  <c r="NG480" i="4"/>
  <c r="NH480" i="4" s="1"/>
  <c r="OI408" i="2"/>
  <c r="OP408" i="2" s="1"/>
  <c r="OJ253" i="2"/>
  <c r="OM253" i="2" s="1"/>
  <c r="NI220" i="2"/>
  <c r="NW520" i="2"/>
  <c r="NZ520" i="2" s="1"/>
  <c r="OI544" i="2"/>
  <c r="OP544" i="2" s="1"/>
  <c r="NW161" i="2"/>
  <c r="NZ161" i="2" s="1"/>
  <c r="NG357" i="3"/>
  <c r="NH357" i="3" s="1"/>
  <c r="NF538" i="4"/>
  <c r="NG382" i="3"/>
  <c r="NQ382" i="3" s="1"/>
  <c r="NG29" i="3"/>
  <c r="NQ29" i="3" s="1"/>
  <c r="NG437" i="3"/>
  <c r="NQ437" i="3" s="1"/>
  <c r="OG189" i="2"/>
  <c r="MP610" i="4"/>
  <c r="NF25" i="4"/>
  <c r="ND351" i="3"/>
  <c r="OG534" i="2"/>
  <c r="OG47" i="2"/>
  <c r="ND286" i="3"/>
  <c r="MY255" i="3"/>
  <c r="MS255" i="3"/>
  <c r="MQ255" i="3"/>
  <c r="MX255" i="3"/>
  <c r="MP255" i="3"/>
  <c r="MR255" i="3"/>
  <c r="NV281" i="2"/>
  <c r="OC281" i="2" s="1"/>
  <c r="NG519" i="3"/>
  <c r="NJ519" i="3" s="1"/>
  <c r="NG175" i="4"/>
  <c r="NJ175" i="4" s="1"/>
  <c r="NG608" i="4"/>
  <c r="NH608" i="4" s="1"/>
  <c r="MX606" i="4"/>
  <c r="OJ251" i="2"/>
  <c r="MP220" i="2"/>
  <c r="MQ220" i="2"/>
  <c r="NW31" i="2"/>
  <c r="NZ31" i="2" s="1"/>
  <c r="OI444" i="2"/>
  <c r="OP444" i="2" s="1"/>
  <c r="NF201" i="3"/>
  <c r="NT201" i="3" s="1"/>
  <c r="OJ406" i="2"/>
  <c r="OM406" i="2" s="1"/>
  <c r="NV606" i="2"/>
  <c r="OC606" i="2" s="1"/>
  <c r="NG90" i="4"/>
  <c r="NQ90" i="4" s="1"/>
  <c r="OJ155" i="2"/>
  <c r="OM155" i="2" s="1"/>
  <c r="MX339" i="3"/>
  <c r="NU189" i="2"/>
  <c r="OG487" i="2"/>
  <c r="OH534" i="2"/>
  <c r="NU475" i="2"/>
  <c r="NU389" i="2"/>
  <c r="NU405" i="2"/>
  <c r="NG262" i="3"/>
  <c r="NJ262" i="3" s="1"/>
  <c r="OJ594" i="2"/>
  <c r="OM594" i="2" s="1"/>
  <c r="NT102" i="2"/>
  <c r="NU487" i="2"/>
  <c r="OG136" i="2"/>
  <c r="ND217" i="4"/>
  <c r="NU416" i="2"/>
  <c r="MP407" i="3"/>
  <c r="NE503" i="3"/>
  <c r="NT389" i="2"/>
  <c r="MR407" i="3"/>
  <c r="NE499" i="3"/>
  <c r="NG602" i="3"/>
  <c r="NW396" i="2"/>
  <c r="NZ396" i="2" s="1"/>
  <c r="OJ169" i="2"/>
  <c r="OK169" i="2" s="1"/>
  <c r="MP606" i="4"/>
  <c r="OJ442" i="2"/>
  <c r="OM442" i="2" s="1"/>
  <c r="OI578" i="2"/>
  <c r="OP578" i="2" s="1"/>
  <c r="NV71" i="2"/>
  <c r="OC71" i="2" s="1"/>
  <c r="NV337" i="2"/>
  <c r="OC337" i="2" s="1"/>
  <c r="NH220" i="2"/>
  <c r="NO220" i="2"/>
  <c r="NV529" i="2"/>
  <c r="OC529" i="2" s="1"/>
  <c r="NG246" i="3"/>
  <c r="NQ246" i="3" s="1"/>
  <c r="OI496" i="2"/>
  <c r="OP496" i="2" s="1"/>
  <c r="NW480" i="2"/>
  <c r="NZ480" i="2" s="1"/>
  <c r="MY610" i="4"/>
  <c r="MX610" i="4"/>
  <c r="NF288" i="3"/>
  <c r="OG383" i="2"/>
  <c r="ND220" i="3"/>
  <c r="OI410" i="2"/>
  <c r="OP410" i="2" s="1"/>
  <c r="NG470" i="4"/>
  <c r="NH470" i="4" s="1"/>
  <c r="ND220" i="2"/>
  <c r="MS220" i="2"/>
  <c r="NG405" i="4"/>
  <c r="NJ405" i="4" s="1"/>
  <c r="OJ380" i="2"/>
  <c r="OM380" i="2" s="1"/>
  <c r="NG134" i="3"/>
  <c r="NQ134" i="3" s="1"/>
  <c r="NF288" i="4"/>
  <c r="NM288" i="4" s="1"/>
  <c r="NG192" i="3"/>
  <c r="NJ192" i="3" s="1"/>
  <c r="NF588" i="4"/>
  <c r="NM588" i="4" s="1"/>
  <c r="NG312" i="3"/>
  <c r="NH312" i="3" s="1"/>
  <c r="NG340" i="3"/>
  <c r="NQ340" i="3" s="1"/>
  <c r="OH168" i="2"/>
  <c r="NT118" i="2"/>
  <c r="OG115" i="2"/>
  <c r="OG168" i="2"/>
  <c r="NT115" i="2"/>
  <c r="NE277" i="4"/>
  <c r="NE115" i="4"/>
  <c r="OH47" i="2"/>
  <c r="NG105" i="3"/>
  <c r="NG388" i="3"/>
  <c r="NJ388" i="3" s="1"/>
  <c r="NW531" i="2"/>
  <c r="NZ531" i="2" s="1"/>
  <c r="OI381" i="2"/>
  <c r="OP381" i="2" s="1"/>
  <c r="NG411" i="4"/>
  <c r="NH411" i="4" s="1"/>
  <c r="NG552" i="4"/>
  <c r="OI434" i="2"/>
  <c r="OP434" i="2" s="1"/>
  <c r="NE426" i="4"/>
  <c r="OG95" i="2"/>
  <c r="NT47" i="2"/>
  <c r="OG405" i="2"/>
  <c r="OJ590" i="2"/>
  <c r="NF133" i="3"/>
  <c r="NM133" i="3" s="1"/>
  <c r="OI575" i="2"/>
  <c r="OP575" i="2" s="1"/>
  <c r="OI415" i="2"/>
  <c r="OP415" i="2" s="1"/>
  <c r="NV480" i="2"/>
  <c r="OC480" i="2" s="1"/>
  <c r="OI155" i="2"/>
  <c r="OP155" i="2" s="1"/>
  <c r="OI456" i="2"/>
  <c r="OP456" i="2" s="1"/>
  <c r="NG517" i="4"/>
  <c r="NJ517" i="4" s="1"/>
  <c r="NF463" i="4"/>
  <c r="NM463" i="4" s="1"/>
  <c r="MR174" i="2"/>
  <c r="MY174" i="2"/>
  <c r="OJ101" i="2"/>
  <c r="OK101" i="2" s="1"/>
  <c r="OI563" i="2"/>
  <c r="OP563" i="2" s="1"/>
  <c r="NW406" i="2"/>
  <c r="NX406" i="2" s="1"/>
  <c r="NW390" i="2"/>
  <c r="NZ390" i="2" s="1"/>
  <c r="OG102" i="2"/>
  <c r="NE343" i="4"/>
  <c r="OG127" i="2"/>
  <c r="NG526" i="3"/>
  <c r="NQ526" i="3" s="1"/>
  <c r="NG476" i="3"/>
  <c r="NJ476" i="3" s="1"/>
  <c r="MX174" i="2"/>
  <c r="NG236" i="3"/>
  <c r="NH236" i="3" s="1"/>
  <c r="NG292" i="3"/>
  <c r="NJ292" i="3" s="1"/>
  <c r="NW358" i="2"/>
  <c r="NZ358" i="2" s="1"/>
  <c r="NW494" i="2"/>
  <c r="NZ494" i="2" s="1"/>
  <c r="NF573" i="3"/>
  <c r="NM573" i="3" s="1"/>
  <c r="NG508" i="3"/>
  <c r="NJ508" i="3" s="1"/>
  <c r="NW606" i="2"/>
  <c r="NZ606" i="2" s="1"/>
  <c r="NF544" i="3"/>
  <c r="NM544" i="3" s="1"/>
  <c r="NF195" i="3"/>
  <c r="NM195" i="3" s="1"/>
  <c r="NF340" i="3"/>
  <c r="NM340" i="3" s="1"/>
  <c r="NV571" i="2"/>
  <c r="OC571" i="2" s="1"/>
  <c r="NT127" i="2"/>
  <c r="ND345" i="3"/>
  <c r="NW450" i="2"/>
  <c r="NZ450" i="2" s="1"/>
  <c r="NF72" i="4"/>
  <c r="NM72" i="4" s="1"/>
  <c r="OJ444" i="2"/>
  <c r="OK444" i="2" s="1"/>
  <c r="NG201" i="3"/>
  <c r="NH201" i="3" s="1"/>
  <c r="NV586" i="2"/>
  <c r="OC586" i="2" s="1"/>
  <c r="OI351" i="2"/>
  <c r="OP351" i="2" s="1"/>
  <c r="NV512" i="2"/>
  <c r="OC512" i="2" s="1"/>
  <c r="NG174" i="2"/>
  <c r="NN174" i="2"/>
  <c r="NF175" i="4"/>
  <c r="NM175" i="4" s="1"/>
  <c r="NF525" i="4"/>
  <c r="NM525" i="4" s="1"/>
  <c r="NG445" i="3"/>
  <c r="NQ445" i="3" s="1"/>
  <c r="OI213" i="2"/>
  <c r="OP213" i="2" s="1"/>
  <c r="OJ434" i="2"/>
  <c r="OM434" i="2" s="1"/>
  <c r="NG308" i="3"/>
  <c r="NJ308" i="3" s="1"/>
  <c r="NG183" i="4"/>
  <c r="NH183" i="4" s="1"/>
  <c r="NG273" i="4"/>
  <c r="NJ273" i="4" s="1"/>
  <c r="NV50" i="2"/>
  <c r="OC50" i="2" s="1"/>
  <c r="OJ558" i="2"/>
  <c r="OM558" i="2" s="1"/>
  <c r="NF264" i="3"/>
  <c r="NM264" i="3" s="1"/>
  <c r="NE74" i="3"/>
  <c r="OJ396" i="2"/>
  <c r="ND447" i="3"/>
  <c r="NE361" i="3"/>
  <c r="NE217" i="4"/>
  <c r="NE345" i="3"/>
  <c r="ND74" i="3"/>
  <c r="OH127" i="2"/>
  <c r="NW513" i="2"/>
  <c r="NZ513" i="2" s="1"/>
  <c r="NW334" i="2"/>
  <c r="NZ334" i="2" s="1"/>
  <c r="NF420" i="4"/>
  <c r="NM420" i="4" s="1"/>
  <c r="OJ525" i="2"/>
  <c r="OK525" i="2" s="1"/>
  <c r="NV535" i="2"/>
  <c r="OC535" i="2" s="1"/>
  <c r="MP174" i="2"/>
  <c r="NG574" i="4"/>
  <c r="NH574" i="4" s="1"/>
  <c r="OJ258" i="2"/>
  <c r="OM258" i="2" s="1"/>
  <c r="OJ375" i="2"/>
  <c r="OM375" i="2" s="1"/>
  <c r="NG348" i="3"/>
  <c r="NH348" i="3" s="1"/>
  <c r="NG305" i="3"/>
  <c r="NQ305" i="3" s="1"/>
  <c r="NG78" i="4"/>
  <c r="NQ78" i="4" s="1"/>
  <c r="NE140" i="4"/>
  <c r="NE44" i="3"/>
  <c r="NE218" i="4"/>
  <c r="OH102" i="2"/>
  <c r="ND426" i="4"/>
  <c r="NW479" i="2"/>
  <c r="NZ479" i="2" s="1"/>
  <c r="NG316" i="3"/>
  <c r="NU601" i="2"/>
  <c r="NE50" i="4"/>
  <c r="OH361" i="2"/>
  <c r="NE351" i="3"/>
  <c r="ND263" i="4"/>
  <c r="NG263" i="4" s="1"/>
  <c r="NV577" i="2"/>
  <c r="OC577" i="2" s="1"/>
  <c r="NW245" i="2"/>
  <c r="NZ245" i="2" s="1"/>
  <c r="NF327" i="3"/>
  <c r="NM327" i="3" s="1"/>
  <c r="NF428" i="3"/>
  <c r="NM428" i="3" s="1"/>
  <c r="NF57" i="4"/>
  <c r="NT57" i="4" s="1"/>
  <c r="NF581" i="4"/>
  <c r="NT581" i="4" s="1"/>
  <c r="NG289" i="4"/>
  <c r="NJ289" i="4" s="1"/>
  <c r="NW217" i="2"/>
  <c r="NZ217" i="2" s="1"/>
  <c r="NW311" i="2"/>
  <c r="NX311" i="2" s="1"/>
  <c r="OJ607" i="2"/>
  <c r="OK607" i="2" s="1"/>
  <c r="NV363" i="2"/>
  <c r="OC363" i="2" s="1"/>
  <c r="NV233" i="2"/>
  <c r="OC233" i="2" s="1"/>
  <c r="NW580" i="2"/>
  <c r="NX580" i="2" s="1"/>
  <c r="NF549" i="3"/>
  <c r="NM549" i="3" s="1"/>
  <c r="NG269" i="4"/>
  <c r="NQ269" i="4" s="1"/>
  <c r="NG364" i="3"/>
  <c r="NJ364" i="3" s="1"/>
  <c r="OH601" i="2"/>
  <c r="NF192" i="3"/>
  <c r="NT192" i="3" s="1"/>
  <c r="OJ103" i="2"/>
  <c r="OK103" i="2" s="1"/>
  <c r="NG492" i="3"/>
  <c r="NH492" i="3" s="1"/>
  <c r="NF380" i="3"/>
  <c r="NM380" i="3" s="1"/>
  <c r="NF249" i="3"/>
  <c r="NT249" i="3" s="1"/>
  <c r="NW398" i="2"/>
  <c r="OJ123" i="2"/>
  <c r="OK123" i="2" s="1"/>
  <c r="OI607" i="2"/>
  <c r="OP607" i="2" s="1"/>
  <c r="OJ357" i="2"/>
  <c r="OM357" i="2" s="1"/>
  <c r="MR427" i="3"/>
  <c r="OJ238" i="2"/>
  <c r="OK238" i="2" s="1"/>
  <c r="OI77" i="2"/>
  <c r="OP77" i="2" s="1"/>
  <c r="NG240" i="4"/>
  <c r="NJ240" i="4" s="1"/>
  <c r="NF548" i="3"/>
  <c r="NM548" i="3" s="1"/>
  <c r="NF608" i="4"/>
  <c r="NT608" i="4" s="1"/>
  <c r="NG408" i="4"/>
  <c r="NH408" i="4" s="1"/>
  <c r="NG605" i="4"/>
  <c r="NH605" i="4" s="1"/>
  <c r="NQ601" i="3"/>
  <c r="NU601" i="3" s="1"/>
  <c r="NF362" i="3"/>
  <c r="NM362" i="3" s="1"/>
  <c r="NG57" i="4"/>
  <c r="MS427" i="3"/>
  <c r="OJ554" i="2"/>
  <c r="OM554" i="2" s="1"/>
  <c r="NG585" i="3"/>
  <c r="NQ585" i="3" s="1"/>
  <c r="NW577" i="2"/>
  <c r="NZ577" i="2" s="1"/>
  <c r="ND283" i="3"/>
  <c r="NE447" i="3"/>
  <c r="MX427" i="3"/>
  <c r="NV398" i="2"/>
  <c r="OC398" i="2" s="1"/>
  <c r="NG83" i="3"/>
  <c r="NJ83" i="3" s="1"/>
  <c r="NF389" i="4"/>
  <c r="NT389" i="4" s="1"/>
  <c r="NF78" i="4"/>
  <c r="NV245" i="2"/>
  <c r="OC245" i="2" s="1"/>
  <c r="MP427" i="3"/>
  <c r="MQ427" i="3"/>
  <c r="NF384" i="3"/>
  <c r="NM384" i="3" s="1"/>
  <c r="NU309" i="2"/>
  <c r="NG101" i="3"/>
  <c r="NJ101" i="3" s="1"/>
  <c r="NG468" i="4"/>
  <c r="NQ468" i="4" s="1"/>
  <c r="NW295" i="2"/>
  <c r="NZ295" i="2" s="1"/>
  <c r="NG183" i="3"/>
  <c r="NJ183" i="3" s="1"/>
  <c r="NV555" i="2"/>
  <c r="OC555" i="2" s="1"/>
  <c r="NG416" i="3"/>
  <c r="NW550" i="2"/>
  <c r="NZ550" i="2" s="1"/>
  <c r="NF422" i="3"/>
  <c r="NM422" i="3" s="1"/>
  <c r="NE295" i="3"/>
  <c r="NF115" i="3"/>
  <c r="NM115" i="3" s="1"/>
  <c r="ND44" i="3"/>
  <c r="OI558" i="2"/>
  <c r="OP558" i="2" s="1"/>
  <c r="NF94" i="3"/>
  <c r="NW594" i="2"/>
  <c r="NX594" i="2" s="1"/>
  <c r="OH309" i="2"/>
  <c r="NW554" i="2"/>
  <c r="NZ554" i="2" s="1"/>
  <c r="NG434" i="3"/>
  <c r="NJ434" i="3" s="1"/>
  <c r="NG484" i="4"/>
  <c r="NQ484" i="4" s="1"/>
  <c r="NF235" i="4"/>
  <c r="NM235" i="4" s="1"/>
  <c r="NW233" i="2"/>
  <c r="NZ233" i="2" s="1"/>
  <c r="NG45" i="3"/>
  <c r="NJ45" i="3" s="1"/>
  <c r="NG94" i="3"/>
  <c r="NQ94" i="3" s="1"/>
  <c r="OJ281" i="2"/>
  <c r="OM281" i="2" s="1"/>
  <c r="NV550" i="2"/>
  <c r="OC550" i="2" s="1"/>
  <c r="NF180" i="4"/>
  <c r="NM180" i="4" s="1"/>
  <c r="NF269" i="4"/>
  <c r="NM269" i="4" s="1"/>
  <c r="NG82" i="4"/>
  <c r="NH82" i="4" s="1"/>
  <c r="NF145" i="4"/>
  <c r="NT145" i="4" s="1"/>
  <c r="NF364" i="3"/>
  <c r="NM364" i="3" s="1"/>
  <c r="OJ117" i="2"/>
  <c r="OK117" i="2" s="1"/>
  <c r="NW363" i="2"/>
  <c r="NZ363" i="2" s="1"/>
  <c r="NW571" i="2"/>
  <c r="NX571" i="2" s="1"/>
  <c r="NF173" i="3"/>
  <c r="NT173" i="3" s="1"/>
  <c r="NG422" i="3"/>
  <c r="NQ422" i="3" s="1"/>
  <c r="NT309" i="2"/>
  <c r="NW540" i="2"/>
  <c r="NZ540" i="2" s="1"/>
  <c r="NT366" i="2"/>
  <c r="NG507" i="3"/>
  <c r="NQ507" i="3" s="1"/>
  <c r="NF492" i="4"/>
  <c r="NT492" i="4" s="1"/>
  <c r="NG380" i="3"/>
  <c r="NJ380" i="3" s="1"/>
  <c r="NF416" i="3"/>
  <c r="NM416" i="3" s="1"/>
  <c r="NG441" i="3"/>
  <c r="NQ441" i="3" s="1"/>
  <c r="NW455" i="2"/>
  <c r="NZ455" i="2" s="1"/>
  <c r="NE422" i="4"/>
  <c r="NF88" i="4"/>
  <c r="NF134" i="3"/>
  <c r="NM134" i="3" s="1"/>
  <c r="OJ170" i="2"/>
  <c r="OM170" i="2" s="1"/>
  <c r="NG247" i="4"/>
  <c r="NV494" i="2"/>
  <c r="OC494" i="2" s="1"/>
  <c r="NV39" i="2"/>
  <c r="OC39" i="2" s="1"/>
  <c r="NW165" i="2"/>
  <c r="NZ165" i="2" s="1"/>
  <c r="NG115" i="3"/>
  <c r="NJ115" i="3" s="1"/>
  <c r="OI29" i="2"/>
  <c r="OP29" i="2" s="1"/>
  <c r="NF59" i="3"/>
  <c r="NM59" i="3" s="1"/>
  <c r="OJ345" i="2"/>
  <c r="NG508" i="4"/>
  <c r="NJ508" i="4" s="1"/>
  <c r="NG187" i="4"/>
  <c r="NH187" i="4" s="1"/>
  <c r="OJ597" i="2"/>
  <c r="OM597" i="2" s="1"/>
  <c r="NG319" i="4"/>
  <c r="NH319" i="4" s="1"/>
  <c r="NW317" i="2"/>
  <c r="NZ317" i="2" s="1"/>
  <c r="NG246" i="4"/>
  <c r="NJ246" i="4" s="1"/>
  <c r="NG418" i="3"/>
  <c r="NJ418" i="3" s="1"/>
  <c r="NG313" i="4"/>
  <c r="NH313" i="4" s="1"/>
  <c r="NG120" i="4"/>
  <c r="NJ120" i="4" s="1"/>
  <c r="NF314" i="3"/>
  <c r="NF29" i="3"/>
  <c r="NM29" i="3" s="1"/>
  <c r="NV521" i="2"/>
  <c r="OC521" i="2" s="1"/>
  <c r="NF602" i="4"/>
  <c r="NM602" i="4" s="1"/>
  <c r="NV141" i="2"/>
  <c r="OC141" i="2" s="1"/>
  <c r="NF101" i="3"/>
  <c r="NM101" i="3" s="1"/>
  <c r="NG235" i="4"/>
  <c r="NQ235" i="4" s="1"/>
  <c r="NW555" i="2"/>
  <c r="NZ555" i="2" s="1"/>
  <c r="OJ577" i="2"/>
  <c r="OK577" i="2" s="1"/>
  <c r="OJ49" i="2"/>
  <c r="OK49" i="2" s="1"/>
  <c r="NW492" i="2"/>
  <c r="NZ492" i="2" s="1"/>
  <c r="NG428" i="3"/>
  <c r="NH428" i="3" s="1"/>
  <c r="NG288" i="4"/>
  <c r="ND28" i="3"/>
  <c r="ND295" i="3"/>
  <c r="ND550" i="4"/>
  <c r="NE283" i="3"/>
  <c r="OI581" i="2"/>
  <c r="OP581" i="2" s="1"/>
  <c r="NF312" i="3"/>
  <c r="NM312" i="3" s="1"/>
  <c r="NG516" i="4"/>
  <c r="NG314" i="3"/>
  <c r="NJ314" i="3" s="1"/>
  <c r="NW163" i="2"/>
  <c r="NZ163" i="2" s="1"/>
  <c r="OJ340" i="2"/>
  <c r="OM340" i="2" s="1"/>
  <c r="NF156" i="4"/>
  <c r="NV429" i="2"/>
  <c r="OC429" i="2" s="1"/>
  <c r="NG436" i="3"/>
  <c r="NJ436" i="3" s="1"/>
  <c r="OG366" i="2"/>
  <c r="NG219" i="4"/>
  <c r="NJ219" i="4" s="1"/>
  <c r="OI103" i="2"/>
  <c r="OP103" i="2" s="1"/>
  <c r="OI597" i="2"/>
  <c r="OP597" i="2" s="1"/>
  <c r="NW546" i="2"/>
  <c r="NZ546" i="2" s="1"/>
  <c r="NG165" i="4"/>
  <c r="NH165" i="4" s="1"/>
  <c r="OJ524" i="2"/>
  <c r="OK524" i="2" s="1"/>
  <c r="OJ119" i="2"/>
  <c r="OK119" i="2" s="1"/>
  <c r="NF492" i="3"/>
  <c r="NT492" i="3" s="1"/>
  <c r="NF434" i="3"/>
  <c r="NW467" i="2"/>
  <c r="NZ467" i="2" s="1"/>
  <c r="NG390" i="4"/>
  <c r="NJ390" i="4" s="1"/>
  <c r="NV540" i="2"/>
  <c r="OC540" i="2" s="1"/>
  <c r="OJ364" i="2"/>
  <c r="OM364" i="2" s="1"/>
  <c r="NG579" i="3"/>
  <c r="NF394" i="3"/>
  <c r="NM394" i="3" s="1"/>
  <c r="NF611" i="3"/>
  <c r="NM611" i="3" s="1"/>
  <c r="NW560" i="2"/>
  <c r="NZ560" i="2" s="1"/>
  <c r="NG214" i="4"/>
  <c r="NJ214" i="4" s="1"/>
  <c r="OI467" i="2"/>
  <c r="OP467" i="2" s="1"/>
  <c r="OJ560" i="2"/>
  <c r="OM560" i="2" s="1"/>
  <c r="NW335" i="2"/>
  <c r="NX335" i="2" s="1"/>
  <c r="NG109" i="3"/>
  <c r="OJ148" i="2"/>
  <c r="OM148" i="2" s="1"/>
  <c r="NG261" i="3"/>
  <c r="NQ261" i="3" s="1"/>
  <c r="NW424" i="2"/>
  <c r="NZ424" i="2" s="1"/>
  <c r="NW307" i="2"/>
  <c r="MQ339" i="3"/>
  <c r="NE28" i="3"/>
  <c r="NF246" i="4"/>
  <c r="NM246" i="4" s="1"/>
  <c r="NV217" i="2"/>
  <c r="OC217" i="2" s="1"/>
  <c r="NV317" i="2"/>
  <c r="OC317" i="2" s="1"/>
  <c r="NF313" i="4"/>
  <c r="NT313" i="4" s="1"/>
  <c r="NF241" i="4"/>
  <c r="NM241" i="4" s="1"/>
  <c r="OI169" i="2"/>
  <c r="OP169" i="2" s="1"/>
  <c r="NG581" i="4"/>
  <c r="NH581" i="4" s="1"/>
  <c r="NW505" i="2"/>
  <c r="NX505" i="2" s="1"/>
  <c r="NF484" i="4"/>
  <c r="NM484" i="4" s="1"/>
  <c r="NV455" i="2"/>
  <c r="OC455" i="2" s="1"/>
  <c r="NF508" i="3"/>
  <c r="NM508" i="3" s="1"/>
  <c r="NG451" i="3"/>
  <c r="NJ451" i="3" s="1"/>
  <c r="NV554" i="2"/>
  <c r="OC554" i="2" s="1"/>
  <c r="NG95" i="3"/>
  <c r="NJ95" i="3" s="1"/>
  <c r="NE550" i="4"/>
  <c r="NV594" i="2"/>
  <c r="OC594" i="2" s="1"/>
  <c r="OJ567" i="2"/>
  <c r="OK567" i="2" s="1"/>
  <c r="NF508" i="4"/>
  <c r="NM508" i="4" s="1"/>
  <c r="NV311" i="2"/>
  <c r="OC311" i="2" s="1"/>
  <c r="NV580" i="2"/>
  <c r="OC580" i="2" s="1"/>
  <c r="NF116" i="3"/>
  <c r="NT116" i="3" s="1"/>
  <c r="NG433" i="4"/>
  <c r="NJ433" i="4" s="1"/>
  <c r="NF289" i="4"/>
  <c r="NT289" i="4" s="1"/>
  <c r="NV219" i="2"/>
  <c r="OC219" i="2" s="1"/>
  <c r="OI571" i="2"/>
  <c r="OP571" i="2" s="1"/>
  <c r="NG249" i="3"/>
  <c r="NQ249" i="3" s="1"/>
  <c r="NU366" i="2"/>
  <c r="NG413" i="4"/>
  <c r="NH413" i="4" s="1"/>
  <c r="NG145" i="3"/>
  <c r="NJ145" i="3" s="1"/>
  <c r="NG412" i="3"/>
  <c r="NH412" i="3" s="1"/>
  <c r="OJ531" i="2"/>
  <c r="OK531" i="2" s="1"/>
  <c r="NG158" i="3"/>
  <c r="NQ158" i="3" s="1"/>
  <c r="NF111" i="4"/>
  <c r="NM111" i="4" s="1"/>
  <c r="NF576" i="4"/>
  <c r="NM576" i="4" s="1"/>
  <c r="NG52" i="4"/>
  <c r="NJ52" i="4" s="1"/>
  <c r="NF568" i="4"/>
  <c r="NT568" i="4" s="1"/>
  <c r="NG392" i="3"/>
  <c r="NW444" i="2"/>
  <c r="NX444" i="2" s="1"/>
  <c r="ND422" i="4"/>
  <c r="NE132" i="4"/>
  <c r="OH366" i="2"/>
  <c r="MY387" i="3"/>
  <c r="OJ363" i="2"/>
  <c r="OM363" i="2" s="1"/>
  <c r="NW558" i="2"/>
  <c r="NZ558" i="2" s="1"/>
  <c r="NW544" i="2"/>
  <c r="NW141" i="2"/>
  <c r="NZ141" i="2" s="1"/>
  <c r="NF292" i="3"/>
  <c r="NM292" i="3" s="1"/>
  <c r="NG536" i="3"/>
  <c r="NQ536" i="3" s="1"/>
  <c r="NV113" i="2"/>
  <c r="OC113" i="2" s="1"/>
  <c r="NW524" i="2"/>
  <c r="NZ524" i="2" s="1"/>
  <c r="NG290" i="3"/>
  <c r="NV492" i="2"/>
  <c r="OC492" i="2" s="1"/>
  <c r="OI101" i="2"/>
  <c r="OP101" i="2" s="1"/>
  <c r="NV544" i="2"/>
  <c r="OC544" i="2" s="1"/>
  <c r="NG466" i="4"/>
  <c r="NH466" i="4" s="1"/>
  <c r="OJ496" i="2"/>
  <c r="OM496" i="2" s="1"/>
  <c r="OJ552" i="2"/>
  <c r="OM552" i="2" s="1"/>
  <c r="OJ99" i="2"/>
  <c r="OK99" i="2" s="1"/>
  <c r="NG540" i="4"/>
  <c r="NQ540" i="4" s="1"/>
  <c r="NG56" i="4"/>
  <c r="NQ56" i="4" s="1"/>
  <c r="NG339" i="4"/>
  <c r="NH339" i="4" s="1"/>
  <c r="NW225" i="2"/>
  <c r="NZ225" i="2" s="1"/>
  <c r="OJ390" i="2"/>
  <c r="OM390" i="2" s="1"/>
  <c r="OJ545" i="2"/>
  <c r="OK545" i="2" s="1"/>
  <c r="NG237" i="4"/>
  <c r="NH237" i="4" s="1"/>
  <c r="NG198" i="3"/>
  <c r="NQ198" i="3" s="1"/>
  <c r="NF433" i="4"/>
  <c r="NM433" i="4" s="1"/>
  <c r="NG611" i="3"/>
  <c r="NJ611" i="3" s="1"/>
  <c r="NG538" i="4"/>
  <c r="NH538" i="4" s="1"/>
  <c r="NF411" i="4"/>
  <c r="NM411" i="4" s="1"/>
  <c r="OJ171" i="2"/>
  <c r="OM171" i="2" s="1"/>
  <c r="OJ467" i="2"/>
  <c r="OM467" i="2" s="1"/>
  <c r="NV563" i="2"/>
  <c r="OC563" i="2" s="1"/>
  <c r="NF405" i="4"/>
  <c r="NM405" i="4" s="1"/>
  <c r="NG394" i="3"/>
  <c r="NJ394" i="3" s="1"/>
  <c r="NF237" i="4"/>
  <c r="NM237" i="4" s="1"/>
  <c r="OI560" i="2"/>
  <c r="OP560" i="2" s="1"/>
  <c r="NG181" i="3"/>
  <c r="NQ181" i="3" s="1"/>
  <c r="NG588" i="3"/>
  <c r="NJ588" i="3" s="1"/>
  <c r="NG573" i="3"/>
  <c r="NQ573" i="3" s="1"/>
  <c r="NV225" i="2"/>
  <c r="OC225" i="2" s="1"/>
  <c r="OI545" i="2"/>
  <c r="OP545" i="2" s="1"/>
  <c r="OJ31" i="2"/>
  <c r="OK31" i="2" s="1"/>
  <c r="NF240" i="4"/>
  <c r="NM240" i="4" s="1"/>
  <c r="NV560" i="2"/>
  <c r="OC560" i="2" s="1"/>
  <c r="NG324" i="3"/>
  <c r="NJ324" i="3" s="1"/>
  <c r="OI258" i="2"/>
  <c r="OP258" i="2" s="1"/>
  <c r="NF339" i="4"/>
  <c r="NM339" i="4" s="1"/>
  <c r="NG461" i="4"/>
  <c r="NQ461" i="4" s="1"/>
  <c r="NG196" i="3"/>
  <c r="NJ196" i="3" s="1"/>
  <c r="NF90" i="4"/>
  <c r="NM90" i="4" s="1"/>
  <c r="OI513" i="2"/>
  <c r="OP513" i="2" s="1"/>
  <c r="NF553" i="3"/>
  <c r="NT553" i="3" s="1"/>
  <c r="OI311" i="2"/>
  <c r="OP311" i="2" s="1"/>
  <c r="NW190" i="2"/>
  <c r="NX190" i="2" s="1"/>
  <c r="NW373" i="2"/>
  <c r="NX373" i="2" s="1"/>
  <c r="NG591" i="3"/>
  <c r="NJ591" i="3" s="1"/>
  <c r="NV307" i="2"/>
  <c r="OC307" i="2" s="1"/>
  <c r="OI378" i="2"/>
  <c r="OP378" i="2" s="1"/>
  <c r="OI295" i="2"/>
  <c r="OP295" i="2" s="1"/>
  <c r="NW195" i="2"/>
  <c r="NZ195" i="2" s="1"/>
  <c r="OJ537" i="2"/>
  <c r="OK537" i="2" s="1"/>
  <c r="NW298" i="2"/>
  <c r="NX298" i="2" s="1"/>
  <c r="NG266" i="4"/>
  <c r="NJ266" i="4" s="1"/>
  <c r="NG425" i="3"/>
  <c r="NJ425" i="3" s="1"/>
  <c r="NG213" i="4"/>
  <c r="NH213" i="4" s="1"/>
  <c r="NF448" i="4"/>
  <c r="NM448" i="4" s="1"/>
  <c r="NW248" i="2"/>
  <c r="NZ248" i="2" s="1"/>
  <c r="OJ464" i="2"/>
  <c r="OM464" i="2" s="1"/>
  <c r="NG336" i="3"/>
  <c r="NJ336" i="3" s="1"/>
  <c r="NG585" i="4"/>
  <c r="NH585" i="4" s="1"/>
  <c r="OI380" i="2"/>
  <c r="OP380" i="2" s="1"/>
  <c r="NV45" i="2"/>
  <c r="OC45" i="2" s="1"/>
  <c r="NW426" i="2"/>
  <c r="NZ426" i="2" s="1"/>
  <c r="NG517" i="3"/>
  <c r="NQ517" i="3" s="1"/>
  <c r="OI105" i="2"/>
  <c r="OP105" i="2" s="1"/>
  <c r="NW456" i="2"/>
  <c r="NZ456" i="2" s="1"/>
  <c r="NF449" i="4"/>
  <c r="NM449" i="4" s="1"/>
  <c r="OJ105" i="2"/>
  <c r="NV248" i="2"/>
  <c r="OC248" i="2" s="1"/>
  <c r="OJ513" i="2"/>
  <c r="OK513" i="2" s="1"/>
  <c r="NG553" i="3"/>
  <c r="NH553" i="3" s="1"/>
  <c r="NF441" i="3"/>
  <c r="NM441" i="3" s="1"/>
  <c r="OJ543" i="2"/>
  <c r="OK543" i="2" s="1"/>
  <c r="NW428" i="2"/>
  <c r="NZ428" i="2" s="1"/>
  <c r="NF329" i="3"/>
  <c r="NT329" i="3" s="1"/>
  <c r="NF461" i="4"/>
  <c r="NT461" i="4" s="1"/>
  <c r="NF585" i="4"/>
  <c r="NT585" i="4" s="1"/>
  <c r="NF336" i="3"/>
  <c r="NT336" i="3" s="1"/>
  <c r="OI537" i="2"/>
  <c r="OP537" i="2" s="1"/>
  <c r="OI511" i="2"/>
  <c r="OP511" i="2" s="1"/>
  <c r="OI99" i="2"/>
  <c r="OP99" i="2" s="1"/>
  <c r="NG448" i="4"/>
  <c r="NH448" i="4" s="1"/>
  <c r="NG187" i="3"/>
  <c r="NJ187" i="3" s="1"/>
  <c r="NF222" i="3"/>
  <c r="NM222" i="3" s="1"/>
  <c r="NF213" i="3"/>
  <c r="NM213" i="3" s="1"/>
  <c r="NG262" i="4"/>
  <c r="NQ262" i="4" s="1"/>
  <c r="NF266" i="4"/>
  <c r="NT266" i="4" s="1"/>
  <c r="NW203" i="2"/>
  <c r="NX203" i="2" s="1"/>
  <c r="NG257" i="3"/>
  <c r="NH257" i="3" s="1"/>
  <c r="NF213" i="4"/>
  <c r="NM213" i="4" s="1"/>
  <c r="NG52" i="3"/>
  <c r="NH52" i="3" s="1"/>
  <c r="NF589" i="3"/>
  <c r="NM589" i="3" s="1"/>
  <c r="MQ260" i="2"/>
  <c r="NF425" i="3"/>
  <c r="NM425" i="3" s="1"/>
  <c r="NF392" i="3"/>
  <c r="NM392" i="3" s="1"/>
  <c r="OI552" i="2"/>
  <c r="OP552" i="2" s="1"/>
  <c r="OI540" i="2"/>
  <c r="OP540" i="2" s="1"/>
  <c r="MR260" i="2"/>
  <c r="OJ539" i="2"/>
  <c r="OK539" i="2" s="1"/>
  <c r="NO260" i="2"/>
  <c r="MY549" i="4"/>
  <c r="MQ549" i="4"/>
  <c r="MX549" i="4"/>
  <c r="MP549" i="4"/>
  <c r="MR549" i="4"/>
  <c r="MS549" i="4"/>
  <c r="NW562" i="2"/>
  <c r="NZ562" i="2" s="1"/>
  <c r="NF138" i="4"/>
  <c r="OJ521" i="2"/>
  <c r="OK521" i="2" s="1"/>
  <c r="OJ97" i="2"/>
  <c r="OK97" i="2" s="1"/>
  <c r="NE512" i="3"/>
  <c r="NF298" i="3"/>
  <c r="NM298" i="3" s="1"/>
  <c r="NG327" i="3"/>
  <c r="NH327" i="3" s="1"/>
  <c r="NV539" i="2"/>
  <c r="OC539" i="2" s="1"/>
  <c r="OJ533" i="2"/>
  <c r="OM533" i="2" s="1"/>
  <c r="MX260" i="2"/>
  <c r="NW462" i="2"/>
  <c r="NZ462" i="2" s="1"/>
  <c r="NG156" i="4"/>
  <c r="NH156" i="4" s="1"/>
  <c r="NG28" i="4"/>
  <c r="NJ28" i="4" s="1"/>
  <c r="NF205" i="4"/>
  <c r="NM205" i="4" s="1"/>
  <c r="NG296" i="4"/>
  <c r="NJ296" i="4" s="1"/>
  <c r="NE260" i="2"/>
  <c r="NF260" i="2"/>
  <c r="MP260" i="2"/>
  <c r="NG260" i="2"/>
  <c r="OJ213" i="2"/>
  <c r="NW281" i="2"/>
  <c r="NZ281" i="2" s="1"/>
  <c r="NF457" i="4"/>
  <c r="NM457" i="4" s="1"/>
  <c r="NG37" i="3"/>
  <c r="NJ37" i="3" s="1"/>
  <c r="NF81" i="3"/>
  <c r="NM81" i="3" s="1"/>
  <c r="NF87" i="3"/>
  <c r="NM87" i="3" s="1"/>
  <c r="MY260" i="2"/>
  <c r="NI260" i="2"/>
  <c r="NE123" i="4"/>
  <c r="OG601" i="2"/>
  <c r="OH189" i="2"/>
  <c r="NG509" i="3"/>
  <c r="NQ509" i="3" s="1"/>
  <c r="OJ33" i="2"/>
  <c r="OM33" i="2" s="1"/>
  <c r="NG531" i="3"/>
  <c r="NJ531" i="3" s="1"/>
  <c r="OI390" i="2"/>
  <c r="OP390" i="2" s="1"/>
  <c r="NW113" i="2"/>
  <c r="NZ113" i="2" s="1"/>
  <c r="NV558" i="2"/>
  <c r="OC558" i="2" s="1"/>
  <c r="NW395" i="2"/>
  <c r="NX395" i="2" s="1"/>
  <c r="NG375" i="4"/>
  <c r="NJ375" i="4" s="1"/>
  <c r="NG300" i="3"/>
  <c r="NJ300" i="3" s="1"/>
  <c r="NG554" i="4"/>
  <c r="NJ554" i="4" s="1"/>
  <c r="NW486" i="2"/>
  <c r="NZ486" i="2" s="1"/>
  <c r="NG600" i="3"/>
  <c r="NH600" i="3" s="1"/>
  <c r="NG534" i="4"/>
  <c r="NJ534" i="4" s="1"/>
  <c r="NG193" i="4"/>
  <c r="NH193" i="4" s="1"/>
  <c r="NG142" i="3"/>
  <c r="NQ142" i="3" s="1"/>
  <c r="OI49" i="2"/>
  <c r="OP49" i="2" s="1"/>
  <c r="NF181" i="3"/>
  <c r="NT181" i="3" s="1"/>
  <c r="NG59" i="3"/>
  <c r="NJ59" i="3" s="1"/>
  <c r="NV335" i="2"/>
  <c r="OC335" i="2" s="1"/>
  <c r="NW344" i="2"/>
  <c r="NZ344" i="2" s="1"/>
  <c r="NG49" i="3"/>
  <c r="NJ49" i="3" s="1"/>
  <c r="NW447" i="2"/>
  <c r="NV587" i="2"/>
  <c r="OC587" i="2" s="1"/>
  <c r="NG329" i="3"/>
  <c r="NH329" i="3" s="1"/>
  <c r="NF187" i="3"/>
  <c r="NM187" i="3" s="1"/>
  <c r="NG444" i="4"/>
  <c r="NJ444" i="4" s="1"/>
  <c r="NG84" i="3"/>
  <c r="NH84" i="3" s="1"/>
  <c r="NG205" i="4"/>
  <c r="NH205" i="4" s="1"/>
  <c r="NG87" i="3"/>
  <c r="NJ87" i="3" s="1"/>
  <c r="NF219" i="4"/>
  <c r="NT219" i="4" s="1"/>
  <c r="NF376" i="4"/>
  <c r="NM376" i="4" s="1"/>
  <c r="NF56" i="4"/>
  <c r="NV161" i="2"/>
  <c r="OC161" i="2" s="1"/>
  <c r="NF296" i="4"/>
  <c r="NM296" i="4" s="1"/>
  <c r="NV524" i="2"/>
  <c r="OC524" i="2" s="1"/>
  <c r="NF278" i="3"/>
  <c r="NT278" i="3" s="1"/>
  <c r="NV298" i="2"/>
  <c r="OC298" i="2" s="1"/>
  <c r="NF28" i="4"/>
  <c r="NM28" i="4" s="1"/>
  <c r="NF588" i="3"/>
  <c r="NM588" i="3" s="1"/>
  <c r="NF37" i="3"/>
  <c r="NM37" i="3" s="1"/>
  <c r="NG206" i="3"/>
  <c r="NH206" i="3" s="1"/>
  <c r="NG371" i="4"/>
  <c r="NJ371" i="4" s="1"/>
  <c r="NV562" i="2"/>
  <c r="OC562" i="2" s="1"/>
  <c r="NG222" i="3"/>
  <c r="NH222" i="3" s="1"/>
  <c r="NV462" i="2"/>
  <c r="OC462" i="2" s="1"/>
  <c r="ND562" i="3"/>
  <c r="NG107" i="3"/>
  <c r="NQ107" i="3" s="1"/>
  <c r="NG539" i="4"/>
  <c r="NH539" i="4" s="1"/>
  <c r="NG137" i="3"/>
  <c r="NJ137" i="3" s="1"/>
  <c r="NG475" i="4"/>
  <c r="NJ475" i="4" s="1"/>
  <c r="NF375" i="4"/>
  <c r="NT375" i="4" s="1"/>
  <c r="NF444" i="4"/>
  <c r="NM444" i="4" s="1"/>
  <c r="OI33" i="2"/>
  <c r="OP33" i="2" s="1"/>
  <c r="OJ486" i="2"/>
  <c r="OM486" i="2" s="1"/>
  <c r="NW435" i="2"/>
  <c r="NZ435" i="2" s="1"/>
  <c r="OJ580" i="2"/>
  <c r="OM580" i="2" s="1"/>
  <c r="NF554" i="4"/>
  <c r="NT554" i="4" s="1"/>
  <c r="NG278" i="3"/>
  <c r="NQ278" i="3" s="1"/>
  <c r="MP72" i="3"/>
  <c r="NF531" i="3"/>
  <c r="NM531" i="3" s="1"/>
  <c r="NF236" i="3"/>
  <c r="NM236" i="3" s="1"/>
  <c r="OJ450" i="2"/>
  <c r="OM450" i="2" s="1"/>
  <c r="NG141" i="3"/>
  <c r="NJ141" i="3" s="1"/>
  <c r="NF534" i="4"/>
  <c r="NG154" i="4"/>
  <c r="NJ154" i="4" s="1"/>
  <c r="NW529" i="2"/>
  <c r="NZ529" i="2" s="1"/>
  <c r="NW410" i="2"/>
  <c r="NZ410" i="2" s="1"/>
  <c r="NF600" i="3"/>
  <c r="NM600" i="3" s="1"/>
  <c r="OI485" i="2"/>
  <c r="OP485" i="2" s="1"/>
  <c r="MR72" i="3"/>
  <c r="NF193" i="4"/>
  <c r="NT193" i="4" s="1"/>
  <c r="NW464" i="2"/>
  <c r="NZ464" i="2" s="1"/>
  <c r="NG209" i="3"/>
  <c r="NJ209" i="3" s="1"/>
  <c r="OI419" i="2"/>
  <c r="OP419" i="2" s="1"/>
  <c r="OJ219" i="2"/>
  <c r="OM219" i="2" s="1"/>
  <c r="NG138" i="4"/>
  <c r="NH138" i="4" s="1"/>
  <c r="NV486" i="2"/>
  <c r="OC486" i="2" s="1"/>
  <c r="NF305" i="3"/>
  <c r="NT305" i="3" s="1"/>
  <c r="NF539" i="4"/>
  <c r="NT539" i="4" s="1"/>
  <c r="NF427" i="4"/>
  <c r="NM427" i="4" s="1"/>
  <c r="NF142" i="3"/>
  <c r="NM142" i="3" s="1"/>
  <c r="NG65" i="3"/>
  <c r="NJ65" i="3" s="1"/>
  <c r="NF183" i="4"/>
  <c r="NT183" i="4" s="1"/>
  <c r="NG601" i="4"/>
  <c r="NQ601" i="4" s="1"/>
  <c r="NG576" i="4"/>
  <c r="NQ576" i="4" s="1"/>
  <c r="NF248" i="3"/>
  <c r="NM248" i="3" s="1"/>
  <c r="OI83" i="2"/>
  <c r="OP83" i="2" s="1"/>
  <c r="NG347" i="3"/>
  <c r="NH347" i="3" s="1"/>
  <c r="NG81" i="3"/>
  <c r="NJ81" i="3" s="1"/>
  <c r="MQ566" i="3"/>
  <c r="MY339" i="3"/>
  <c r="NF348" i="3"/>
  <c r="NM348" i="3" s="1"/>
  <c r="OI97" i="2"/>
  <c r="OP97" i="2" s="1"/>
  <c r="NV424" i="2"/>
  <c r="OC424" i="2" s="1"/>
  <c r="NF137" i="3"/>
  <c r="NT137" i="3" s="1"/>
  <c r="NF300" i="3"/>
  <c r="NM300" i="3" s="1"/>
  <c r="NG117" i="4"/>
  <c r="NH117" i="4" s="1"/>
  <c r="NF466" i="4"/>
  <c r="OI543" i="2"/>
  <c r="OP543" i="2" s="1"/>
  <c r="OI533" i="2"/>
  <c r="OP533" i="2" s="1"/>
  <c r="MS566" i="3"/>
  <c r="MR339" i="3"/>
  <c r="NF273" i="4"/>
  <c r="NM273" i="4" s="1"/>
  <c r="NF84" i="3"/>
  <c r="NM84" i="3" s="1"/>
  <c r="NV447" i="2"/>
  <c r="OC447" i="2" s="1"/>
  <c r="NF454" i="4"/>
  <c r="NM454" i="4" s="1"/>
  <c r="NG568" i="4"/>
  <c r="NJ568" i="4" s="1"/>
  <c r="NF509" i="3"/>
  <c r="NM509" i="3" s="1"/>
  <c r="NF208" i="4"/>
  <c r="NM208" i="4" s="1"/>
  <c r="OJ232" i="2"/>
  <c r="NW587" i="2"/>
  <c r="NZ587" i="2" s="1"/>
  <c r="NG510" i="4"/>
  <c r="NJ510" i="4" s="1"/>
  <c r="OI521" i="2"/>
  <c r="OP521" i="2" s="1"/>
  <c r="NG481" i="3"/>
  <c r="NH481" i="3" s="1"/>
  <c r="MS339" i="3"/>
  <c r="NG365" i="4"/>
  <c r="NH365" i="4" s="1"/>
  <c r="NU516" i="2"/>
  <c r="NG529" i="4"/>
  <c r="NJ529" i="4" s="1"/>
  <c r="OI406" i="2"/>
  <c r="OP406" i="2" s="1"/>
  <c r="NW578" i="2"/>
  <c r="NZ578" i="2" s="1"/>
  <c r="NT48" i="2"/>
  <c r="NG298" i="4"/>
  <c r="NJ298" i="4" s="1"/>
  <c r="NG72" i="4"/>
  <c r="NQ72" i="4" s="1"/>
  <c r="NG274" i="4"/>
  <c r="NJ274" i="4" s="1"/>
  <c r="NV479" i="2"/>
  <c r="OC479" i="2" s="1"/>
  <c r="NG186" i="3"/>
  <c r="NG593" i="3"/>
  <c r="NQ593" i="3" s="1"/>
  <c r="NW29" i="2"/>
  <c r="NZ29" i="2" s="1"/>
  <c r="NV31" i="2"/>
  <c r="OC31" i="2" s="1"/>
  <c r="OI117" i="2"/>
  <c r="OP117" i="2" s="1"/>
  <c r="OJ511" i="2"/>
  <c r="OK511" i="2" s="1"/>
  <c r="NF605" i="4"/>
  <c r="NT605" i="4" s="1"/>
  <c r="OI219" i="2"/>
  <c r="OP219" i="2" s="1"/>
  <c r="OI375" i="2"/>
  <c r="OP375" i="2" s="1"/>
  <c r="NF214" i="4"/>
  <c r="NM214" i="4" s="1"/>
  <c r="NF290" i="3"/>
  <c r="NM290" i="3" s="1"/>
  <c r="OI594" i="2"/>
  <c r="OP594" i="2" s="1"/>
  <c r="NW563" i="2"/>
  <c r="NW170" i="2"/>
  <c r="NX170" i="2" s="1"/>
  <c r="NG298" i="3"/>
  <c r="NQ298" i="3" s="1"/>
  <c r="NF365" i="4"/>
  <c r="NT365" i="4" s="1"/>
  <c r="OJ381" i="2"/>
  <c r="OM381" i="2" s="1"/>
  <c r="OI577" i="2"/>
  <c r="OP577" i="2" s="1"/>
  <c r="NV578" i="2"/>
  <c r="OC578" i="2" s="1"/>
  <c r="NW539" i="2"/>
  <c r="NZ539" i="2" s="1"/>
  <c r="NV29" i="2"/>
  <c r="OC29" i="2" s="1"/>
  <c r="NF436" i="3"/>
  <c r="NM436" i="3" s="1"/>
  <c r="NF274" i="4"/>
  <c r="NT274" i="4" s="1"/>
  <c r="NF593" i="3"/>
  <c r="NM593" i="3" s="1"/>
  <c r="NV543" i="2"/>
  <c r="OC543" i="2" s="1"/>
  <c r="MQ387" i="3"/>
  <c r="MY566" i="3"/>
  <c r="NW504" i="2"/>
  <c r="NZ504" i="2" s="1"/>
  <c r="OJ229" i="2"/>
  <c r="OM229" i="2" s="1"/>
  <c r="NG295" i="4"/>
  <c r="NH295" i="4" s="1"/>
  <c r="NF579" i="3"/>
  <c r="NT579" i="3" s="1"/>
  <c r="NV358" i="2"/>
  <c r="OC358" i="2" s="1"/>
  <c r="NF196" i="4"/>
  <c r="NT196" i="4" s="1"/>
  <c r="NV406" i="2"/>
  <c r="OC406" i="2" s="1"/>
  <c r="NF371" i="4"/>
  <c r="NT371" i="4" s="1"/>
  <c r="NF186" i="3"/>
  <c r="NT186" i="3" s="1"/>
  <c r="NV165" i="2"/>
  <c r="OC165" i="2" s="1"/>
  <c r="NF529" i="4"/>
  <c r="NM529" i="4" s="1"/>
  <c r="NG302" i="3"/>
  <c r="NJ302" i="3" s="1"/>
  <c r="NN260" i="2"/>
  <c r="NH260" i="2"/>
  <c r="MQ611" i="4"/>
  <c r="MX611" i="4"/>
  <c r="MP611" i="4"/>
  <c r="MS611" i="4"/>
  <c r="MY611" i="4"/>
  <c r="MR611" i="4"/>
  <c r="MS260" i="2"/>
  <c r="NG533" i="4"/>
  <c r="NQ533" i="4" s="1"/>
  <c r="NF302" i="3"/>
  <c r="NM302" i="3" s="1"/>
  <c r="NF451" i="3"/>
  <c r="NM451" i="3" s="1"/>
  <c r="NW543" i="2"/>
  <c r="NF426" i="3"/>
  <c r="NM426" i="3" s="1"/>
  <c r="MP387" i="3"/>
  <c r="MS387" i="3"/>
  <c r="MX387" i="3"/>
  <c r="MX566" i="3"/>
  <c r="MP566" i="3"/>
  <c r="NW512" i="2"/>
  <c r="NZ512" i="2" s="1"/>
  <c r="ND359" i="3"/>
  <c r="MS251" i="3"/>
  <c r="MP251" i="3"/>
  <c r="MQ251" i="3"/>
  <c r="ND512" i="3"/>
  <c r="MY251" i="3"/>
  <c r="NE359" i="3"/>
  <c r="MX251" i="3"/>
  <c r="OJ77" i="2"/>
  <c r="MY72" i="3"/>
  <c r="MQ72" i="3"/>
  <c r="OI253" i="2"/>
  <c r="OP253" i="2" s="1"/>
  <c r="NW394" i="2"/>
  <c r="NZ394" i="2" s="1"/>
  <c r="NF246" i="3"/>
  <c r="NM246" i="3" s="1"/>
  <c r="MX72" i="3"/>
  <c r="MX272" i="2"/>
  <c r="MQ272" i="2"/>
  <c r="MS272" i="2"/>
  <c r="NN272" i="2"/>
  <c r="MY272" i="2"/>
  <c r="MR272" i="2"/>
  <c r="ND272" i="2"/>
  <c r="NI272" i="2"/>
  <c r="MP272" i="2"/>
  <c r="NO272" i="2"/>
  <c r="NH272" i="2"/>
  <c r="NG272" i="2"/>
  <c r="NF272" i="2"/>
  <c r="NE272" i="2"/>
  <c r="NG192" i="4"/>
  <c r="NJ192" i="4" s="1"/>
  <c r="NW50" i="2"/>
  <c r="NX50" i="2" s="1"/>
  <c r="OG515" i="2"/>
  <c r="NV533" i="2"/>
  <c r="OC533" i="2" s="1"/>
  <c r="OJ173" i="2"/>
  <c r="OM173" i="2" s="1"/>
  <c r="NG594" i="3"/>
  <c r="NJ594" i="3" s="1"/>
  <c r="NV390" i="2"/>
  <c r="OC390" i="2" s="1"/>
  <c r="OH60" i="2"/>
  <c r="NF95" i="3"/>
  <c r="NM95" i="3" s="1"/>
  <c r="OJ579" i="2"/>
  <c r="OM579" i="2" s="1"/>
  <c r="NF418" i="3"/>
  <c r="NM418" i="3" s="1"/>
  <c r="NV394" i="2"/>
  <c r="OC394" i="2" s="1"/>
  <c r="OI173" i="2"/>
  <c r="OP173" i="2" s="1"/>
  <c r="OI539" i="2"/>
  <c r="OP539" i="2" s="1"/>
  <c r="NW581" i="2"/>
  <c r="NX581" i="2" s="1"/>
  <c r="NV334" i="2"/>
  <c r="OC334" i="2" s="1"/>
  <c r="NF540" i="4"/>
  <c r="NM540" i="4" s="1"/>
  <c r="OI579" i="2"/>
  <c r="OP579" i="2" s="1"/>
  <c r="NF594" i="3"/>
  <c r="NM594" i="3" s="1"/>
  <c r="OJ331" i="2"/>
  <c r="OM331" i="2" s="1"/>
  <c r="NW533" i="2"/>
  <c r="NZ533" i="2" s="1"/>
  <c r="MY48" i="3"/>
  <c r="MQ48" i="3"/>
  <c r="MX48" i="3"/>
  <c r="MP48" i="3"/>
  <c r="MS48" i="3"/>
  <c r="MR48" i="3"/>
  <c r="NF174" i="4"/>
  <c r="NM174" i="4" s="1"/>
  <c r="OJ394" i="2"/>
  <c r="OM394" i="2" s="1"/>
  <c r="NW247" i="2"/>
  <c r="NX247" i="2" s="1"/>
  <c r="NV579" i="2"/>
  <c r="OC579" i="2" s="1"/>
  <c r="OI555" i="2"/>
  <c r="OP555" i="2" s="1"/>
  <c r="OJ39" i="2"/>
  <c r="OK39" i="2" s="1"/>
  <c r="NG301" i="3"/>
  <c r="NQ301" i="3" s="1"/>
  <c r="NV444" i="2"/>
  <c r="OC444" i="2" s="1"/>
  <c r="NG77" i="4"/>
  <c r="NJ77" i="4" s="1"/>
  <c r="ND438" i="4"/>
  <c r="NV581" i="2"/>
  <c r="OC581" i="2" s="1"/>
  <c r="NW404" i="2"/>
  <c r="NX404" i="2" s="1"/>
  <c r="OJ583" i="2"/>
  <c r="OK583" i="2" s="1"/>
  <c r="NW223" i="2"/>
  <c r="NZ223" i="2" s="1"/>
  <c r="NG46" i="4"/>
  <c r="NJ46" i="4" s="1"/>
  <c r="NG211" i="4"/>
  <c r="NG138" i="3"/>
  <c r="NH138" i="3" s="1"/>
  <c r="OI123" i="2"/>
  <c r="OP123" i="2" s="1"/>
  <c r="NG256" i="3"/>
  <c r="NH256" i="3" s="1"/>
  <c r="NF153" i="3"/>
  <c r="NM153" i="3" s="1"/>
  <c r="OI345" i="2"/>
  <c r="OP345" i="2" s="1"/>
  <c r="NF196" i="3"/>
  <c r="NM196" i="3" s="1"/>
  <c r="NF98" i="4"/>
  <c r="NM98" i="4" s="1"/>
  <c r="NF540" i="3"/>
  <c r="NM540" i="3" s="1"/>
  <c r="NG234" i="4"/>
  <c r="NJ234" i="4" s="1"/>
  <c r="NW187" i="2"/>
  <c r="NX187" i="2" s="1"/>
  <c r="NG174" i="3"/>
  <c r="NF457" i="3"/>
  <c r="NM457" i="3" s="1"/>
  <c r="OJ313" i="2"/>
  <c r="OM313" i="2" s="1"/>
  <c r="NF382" i="3"/>
  <c r="NM382" i="3" s="1"/>
  <c r="NV395" i="2"/>
  <c r="OC395" i="2" s="1"/>
  <c r="NE287" i="3"/>
  <c r="NG426" i="3"/>
  <c r="NJ426" i="3" s="1"/>
  <c r="OH48" i="2"/>
  <c r="OH244" i="2"/>
  <c r="NG540" i="3"/>
  <c r="NJ540" i="3" s="1"/>
  <c r="OI583" i="2"/>
  <c r="OP583" i="2" s="1"/>
  <c r="NF183" i="3"/>
  <c r="NM183" i="3" s="1"/>
  <c r="NG174" i="4"/>
  <c r="NJ174" i="4" s="1"/>
  <c r="NF211" i="4"/>
  <c r="NT211" i="4" s="1"/>
  <c r="NF164" i="4"/>
  <c r="NM164" i="4" s="1"/>
  <c r="NF192" i="4"/>
  <c r="NM192" i="4" s="1"/>
  <c r="NG173" i="3"/>
  <c r="NH173" i="3" s="1"/>
  <c r="NV223" i="2"/>
  <c r="OC223" i="2" s="1"/>
  <c r="NF138" i="3"/>
  <c r="NT138" i="3" s="1"/>
  <c r="NW429" i="2"/>
  <c r="NX429" i="2" s="1"/>
  <c r="NG457" i="3"/>
  <c r="NQ457" i="3" s="1"/>
  <c r="NG213" i="3"/>
  <c r="NJ213" i="3" s="1"/>
  <c r="NF552" i="4"/>
  <c r="NT552" i="4" s="1"/>
  <c r="OJ555" i="2"/>
  <c r="OK555" i="2" s="1"/>
  <c r="NG153" i="3"/>
  <c r="NQ153" i="3" s="1"/>
  <c r="NG133" i="3"/>
  <c r="NQ133" i="3" s="1"/>
  <c r="NF46" i="4"/>
  <c r="NM46" i="4" s="1"/>
  <c r="NV247" i="2"/>
  <c r="OC247" i="2" s="1"/>
  <c r="OI313" i="2"/>
  <c r="OP313" i="2" s="1"/>
  <c r="OI269" i="2"/>
  <c r="OP269" i="2" s="1"/>
  <c r="NW579" i="2"/>
  <c r="NX579" i="2" s="1"/>
  <c r="NT515" i="2"/>
  <c r="NF256" i="3"/>
  <c r="NM256" i="3" s="1"/>
  <c r="NV404" i="2"/>
  <c r="OC404" i="2" s="1"/>
  <c r="NF308" i="3"/>
  <c r="NM308" i="3" s="1"/>
  <c r="NF234" i="4"/>
  <c r="NM234" i="4" s="1"/>
  <c r="NF386" i="3"/>
  <c r="NT386" i="3" s="1"/>
  <c r="NV187" i="2"/>
  <c r="OC187" i="2" s="1"/>
  <c r="NG427" i="4"/>
  <c r="NJ427" i="4" s="1"/>
  <c r="OI322" i="2"/>
  <c r="OP322" i="2" s="1"/>
  <c r="NG98" i="4"/>
  <c r="NJ98" i="4" s="1"/>
  <c r="OI394" i="2"/>
  <c r="OP394" i="2" s="1"/>
  <c r="NF198" i="3"/>
  <c r="NM198" i="3" s="1"/>
  <c r="NF481" i="3"/>
  <c r="NT481" i="3" s="1"/>
  <c r="NT206" i="2"/>
  <c r="NV195" i="2"/>
  <c r="OC195" i="2" s="1"/>
  <c r="NF77" i="4"/>
  <c r="NT77" i="4" s="1"/>
  <c r="NG587" i="3"/>
  <c r="NQ587" i="3" s="1"/>
  <c r="OI39" i="2"/>
  <c r="OP39" i="2" s="1"/>
  <c r="NF174" i="3"/>
  <c r="NT174" i="3" s="1"/>
  <c r="OI464" i="2"/>
  <c r="OP464" i="2" s="1"/>
  <c r="NF301" i="3"/>
  <c r="NT301" i="3" s="1"/>
  <c r="NG165" i="3"/>
  <c r="NJ165" i="3" s="1"/>
  <c r="OJ571" i="2"/>
  <c r="OK571" i="2" s="1"/>
  <c r="NU329" i="2"/>
  <c r="OG76" i="2"/>
  <c r="NT376" i="2"/>
  <c r="OH76" i="2"/>
  <c r="NE438" i="4"/>
  <c r="OI148" i="2"/>
  <c r="OP148" i="2" s="1"/>
  <c r="ND477" i="3"/>
  <c r="NE415" i="3"/>
  <c r="ND437" i="4"/>
  <c r="NF154" i="4"/>
  <c r="NM154" i="4" s="1"/>
  <c r="NV504" i="2"/>
  <c r="OC504" i="2" s="1"/>
  <c r="MS291" i="3"/>
  <c r="MY291" i="3"/>
  <c r="MQ291" i="3"/>
  <c r="MP291" i="3"/>
  <c r="MX291" i="3"/>
  <c r="MR291" i="3"/>
  <c r="NT76" i="2"/>
  <c r="NE564" i="3"/>
  <c r="ND478" i="3"/>
  <c r="NU76" i="2"/>
  <c r="NE578" i="4"/>
  <c r="NF226" i="3"/>
  <c r="NM226" i="3" s="1"/>
  <c r="NU515" i="2"/>
  <c r="NT60" i="2"/>
  <c r="OG60" i="2"/>
  <c r="ND355" i="3"/>
  <c r="NE580" i="3"/>
  <c r="NU48" i="2"/>
  <c r="NU60" i="2"/>
  <c r="NE437" i="4"/>
  <c r="OG48" i="2"/>
  <c r="ND464" i="3"/>
  <c r="ND480" i="3"/>
  <c r="OI251" i="2"/>
  <c r="OP251" i="2" s="1"/>
  <c r="OG218" i="2"/>
  <c r="NT218" i="2"/>
  <c r="OH360" i="2"/>
  <c r="OG244" i="2"/>
  <c r="NT244" i="2"/>
  <c r="NE391" i="3"/>
  <c r="ND315" i="3"/>
  <c r="NE460" i="3"/>
  <c r="OG348" i="2"/>
  <c r="NU218" i="2"/>
  <c r="NE304" i="4"/>
  <c r="NT222" i="2"/>
  <c r="ND596" i="3"/>
  <c r="OG41" i="2"/>
  <c r="NT348" i="2"/>
  <c r="OH218" i="2"/>
  <c r="NE572" i="3"/>
  <c r="NU347" i="2"/>
  <c r="NT353" i="2"/>
  <c r="OH296" i="2"/>
  <c r="NT347" i="2"/>
  <c r="NT67" i="2"/>
  <c r="ND538" i="3"/>
  <c r="OG353" i="2"/>
  <c r="OG329" i="2"/>
  <c r="NT246" i="2"/>
  <c r="NE545" i="3"/>
  <c r="NT35" i="2"/>
  <c r="NE316" i="4"/>
  <c r="NE108" i="3"/>
  <c r="OG292" i="2"/>
  <c r="NE299" i="3"/>
  <c r="ND363" i="3"/>
  <c r="ND572" i="3"/>
  <c r="ND545" i="3"/>
  <c r="ND276" i="4"/>
  <c r="ND344" i="3"/>
  <c r="NT104" i="2"/>
  <c r="NT234" i="2"/>
  <c r="OH515" i="2"/>
  <c r="NU41" i="2"/>
  <c r="OG367" i="2"/>
  <c r="NT329" i="2"/>
  <c r="NE307" i="4"/>
  <c r="OG234" i="2"/>
  <c r="NT341" i="2"/>
  <c r="NE331" i="4"/>
  <c r="OI567" i="2"/>
  <c r="OP567" i="2" s="1"/>
  <c r="OI171" i="2"/>
  <c r="OP171" i="2" s="1"/>
  <c r="NG492" i="4"/>
  <c r="NQ492" i="4" s="1"/>
  <c r="NU37" i="2"/>
  <c r="OH82" i="2"/>
  <c r="NF52" i="3"/>
  <c r="NM52" i="3" s="1"/>
  <c r="NF591" i="3"/>
  <c r="NM591" i="3" s="1"/>
  <c r="OI331" i="2"/>
  <c r="OP331" i="2" s="1"/>
  <c r="NE344" i="3"/>
  <c r="ND267" i="3"/>
  <c r="ND479" i="4"/>
  <c r="OG166" i="2"/>
  <c r="OG276" i="2"/>
  <c r="NU234" i="2"/>
  <c r="OI486" i="2"/>
  <c r="OP486" i="2" s="1"/>
  <c r="NU70" i="2"/>
  <c r="OG26" i="2"/>
  <c r="OG160" i="2"/>
  <c r="NT192" i="2"/>
  <c r="NV232" i="2"/>
  <c r="OC232" i="2" s="1"/>
  <c r="NE276" i="4"/>
  <c r="NE464" i="3"/>
  <c r="NV344" i="2"/>
  <c r="OC344" i="2" s="1"/>
  <c r="ND561" i="4"/>
  <c r="ND367" i="3"/>
  <c r="NF49" i="3"/>
  <c r="NM49" i="3" s="1"/>
  <c r="ND231" i="3"/>
  <c r="NU276" i="2"/>
  <c r="NU603" i="2"/>
  <c r="NG376" i="4"/>
  <c r="NJ376" i="4" s="1"/>
  <c r="NT160" i="2"/>
  <c r="NU160" i="2"/>
  <c r="NT312" i="2"/>
  <c r="NG384" i="3"/>
  <c r="NQ384" i="3" s="1"/>
  <c r="NG88" i="4"/>
  <c r="NQ88" i="4" s="1"/>
  <c r="NV229" i="2"/>
  <c r="OC229" i="2" s="1"/>
  <c r="NT214" i="2"/>
  <c r="ND307" i="4"/>
  <c r="OJ83" i="2"/>
  <c r="OK83" i="2" s="1"/>
  <c r="NT194" i="2"/>
  <c r="NT268" i="2"/>
  <c r="NU296" i="2"/>
  <c r="MX303" i="3"/>
  <c r="MQ303" i="3"/>
  <c r="MR303" i="3"/>
  <c r="MS303" i="3"/>
  <c r="MP303" i="3"/>
  <c r="MY303" i="3"/>
  <c r="NU244" i="2"/>
  <c r="ND92" i="3"/>
  <c r="NT292" i="2"/>
  <c r="NU292" i="2"/>
  <c r="ND460" i="3"/>
  <c r="OH276" i="2"/>
  <c r="OH362" i="2"/>
  <c r="NT26" i="2"/>
  <c r="ND316" i="4"/>
  <c r="OG192" i="2"/>
  <c r="NU131" i="2"/>
  <c r="OH329" i="2"/>
  <c r="ND331" i="4"/>
  <c r="NT164" i="2"/>
  <c r="NV531" i="2"/>
  <c r="OC531" i="2" s="1"/>
  <c r="NE479" i="4"/>
  <c r="NE92" i="3"/>
  <c r="NU188" i="2"/>
  <c r="NT264" i="2"/>
  <c r="NT290" i="2"/>
  <c r="NE521" i="3"/>
  <c r="NV163" i="2"/>
  <c r="OC163" i="2" s="1"/>
  <c r="NU26" i="2"/>
  <c r="NW71" i="2"/>
  <c r="NZ71" i="2" s="1"/>
  <c r="NE356" i="4"/>
  <c r="NF517" i="4"/>
  <c r="NT517" i="4" s="1"/>
  <c r="OH353" i="2"/>
  <c r="NE53" i="3"/>
  <c r="NU82" i="2"/>
  <c r="NG196" i="4"/>
  <c r="NJ196" i="4" s="1"/>
  <c r="MY279" i="3"/>
  <c r="MQ279" i="3"/>
  <c r="MX279" i="3"/>
  <c r="MP279" i="3"/>
  <c r="MR279" i="3"/>
  <c r="MS279" i="3"/>
  <c r="MQ247" i="3"/>
  <c r="MS247" i="3"/>
  <c r="MR247" i="3"/>
  <c r="MY247" i="3"/>
  <c r="MX247" i="3"/>
  <c r="MP247" i="3"/>
  <c r="NG386" i="4"/>
  <c r="NF386" i="4"/>
  <c r="NM402" i="3"/>
  <c r="NT402" i="3"/>
  <c r="OI499" i="2"/>
  <c r="OP499" i="2" s="1"/>
  <c r="OJ499" i="2"/>
  <c r="OI491" i="2"/>
  <c r="OP491" i="2" s="1"/>
  <c r="OJ491" i="2"/>
  <c r="NF369" i="3"/>
  <c r="NG467" i="3"/>
  <c r="NF467" i="3"/>
  <c r="NW430" i="2"/>
  <c r="NV430" i="2"/>
  <c r="OC430" i="2" s="1"/>
  <c r="NG182" i="3"/>
  <c r="NF182" i="3"/>
  <c r="NG385" i="4"/>
  <c r="NF385" i="4"/>
  <c r="NG63" i="4"/>
  <c r="NF63" i="4"/>
  <c r="NG69" i="3"/>
  <c r="NF69" i="3"/>
  <c r="OJ452" i="2"/>
  <c r="OI452" i="2"/>
  <c r="OP452" i="2" s="1"/>
  <c r="NG420" i="4"/>
  <c r="NG352" i="3"/>
  <c r="NF352" i="3"/>
  <c r="NF114" i="4"/>
  <c r="NG114" i="4"/>
  <c r="NF65" i="3"/>
  <c r="OJ285" i="2"/>
  <c r="OI285" i="2"/>
  <c r="OP285" i="2" s="1"/>
  <c r="NF110" i="4"/>
  <c r="NG110" i="4"/>
  <c r="NG45" i="4"/>
  <c r="NF45" i="4"/>
  <c r="OJ55" i="2"/>
  <c r="OI55" i="2"/>
  <c r="OP55" i="2" s="1"/>
  <c r="OI261" i="2"/>
  <c r="OP261" i="2" s="1"/>
  <c r="NG86" i="3"/>
  <c r="NF86" i="3"/>
  <c r="OJ448" i="2"/>
  <c r="OI448" i="2"/>
  <c r="OP448" i="2" s="1"/>
  <c r="OH282" i="2"/>
  <c r="NG241" i="4"/>
  <c r="NG331" i="3"/>
  <c r="NF331" i="3"/>
  <c r="NF332" i="4"/>
  <c r="OI604" i="2"/>
  <c r="OP604" i="2" s="1"/>
  <c r="OJ56" i="2"/>
  <c r="OI56" i="2"/>
  <c r="OP56" i="2" s="1"/>
  <c r="NW331" i="2"/>
  <c r="NV331" i="2"/>
  <c r="OC331" i="2" s="1"/>
  <c r="NV205" i="2"/>
  <c r="OC205" i="2" s="1"/>
  <c r="NG515" i="3"/>
  <c r="NF515" i="3"/>
  <c r="NV121" i="2"/>
  <c r="OC121" i="2" s="1"/>
  <c r="NW121" i="2"/>
  <c r="NW106" i="2"/>
  <c r="NV106" i="2"/>
  <c r="OC106" i="2" s="1"/>
  <c r="OJ488" i="2"/>
  <c r="OI488" i="2"/>
  <c r="OP488" i="2" s="1"/>
  <c r="OJ468" i="2"/>
  <c r="OI468" i="2"/>
  <c r="OP468" i="2" s="1"/>
  <c r="OH104" i="2"/>
  <c r="OH172" i="2"/>
  <c r="NG428" i="4"/>
  <c r="NF428" i="4"/>
  <c r="OJ550" i="2"/>
  <c r="OI550" i="2"/>
  <c r="OP550" i="2" s="1"/>
  <c r="NG129" i="3"/>
  <c r="NF129" i="3"/>
  <c r="OH198" i="2"/>
  <c r="OI431" i="2"/>
  <c r="OP431" i="2" s="1"/>
  <c r="OJ431" i="2"/>
  <c r="NF165" i="4"/>
  <c r="NG214" i="3"/>
  <c r="NF214" i="3"/>
  <c r="NG73" i="3"/>
  <c r="NF73" i="3"/>
  <c r="NJ228" i="3"/>
  <c r="NQ228" i="3"/>
  <c r="NH228" i="3"/>
  <c r="NG83" i="4"/>
  <c r="NF83" i="4"/>
  <c r="NF406" i="3"/>
  <c r="NG406" i="3"/>
  <c r="OJ569" i="2"/>
  <c r="OI569" i="2"/>
  <c r="OP569" i="2" s="1"/>
  <c r="NW299" i="2"/>
  <c r="NV299" i="2"/>
  <c r="OC299" i="2" s="1"/>
  <c r="NW155" i="2"/>
  <c r="NV155" i="2"/>
  <c r="OC155" i="2" s="1"/>
  <c r="NG177" i="3"/>
  <c r="NF177" i="3"/>
  <c r="NF358" i="3"/>
  <c r="NG358" i="3"/>
  <c r="NW92" i="2"/>
  <c r="NV92" i="2"/>
  <c r="OC92" i="2" s="1"/>
  <c r="NG569" i="4"/>
  <c r="NF569" i="4"/>
  <c r="NG543" i="4"/>
  <c r="NF543" i="4"/>
  <c r="OJ498" i="2"/>
  <c r="OI498" i="2"/>
  <c r="OP498" i="2" s="1"/>
  <c r="OI505" i="2"/>
  <c r="OP505" i="2" s="1"/>
  <c r="OJ505" i="2"/>
  <c r="OJ428" i="2"/>
  <c r="OI428" i="2"/>
  <c r="OP428" i="2" s="1"/>
  <c r="NW522" i="2"/>
  <c r="NV522" i="2"/>
  <c r="OC522" i="2" s="1"/>
  <c r="NF82" i="4"/>
  <c r="NW345" i="2"/>
  <c r="NV345" i="2"/>
  <c r="OC345" i="2" s="1"/>
  <c r="NW62" i="2"/>
  <c r="NV62" i="2"/>
  <c r="OC62" i="2" s="1"/>
  <c r="OJ88" i="2"/>
  <c r="OI88" i="2"/>
  <c r="OP88" i="2" s="1"/>
  <c r="NG605" i="3"/>
  <c r="NF605" i="3"/>
  <c r="NG99" i="4"/>
  <c r="NF99" i="4"/>
  <c r="OH164" i="2"/>
  <c r="NG542" i="4"/>
  <c r="NF542" i="4"/>
  <c r="OI455" i="2"/>
  <c r="OP455" i="2" s="1"/>
  <c r="OI357" i="2"/>
  <c r="OP357" i="2" s="1"/>
  <c r="OJ420" i="2"/>
  <c r="OI420" i="2"/>
  <c r="OP420" i="2" s="1"/>
  <c r="NW352" i="2"/>
  <c r="NV352" i="2"/>
  <c r="OC352" i="2" s="1"/>
  <c r="NF330" i="4"/>
  <c r="NG330" i="4"/>
  <c r="NG548" i="4"/>
  <c r="NF548" i="4"/>
  <c r="NW213" i="2"/>
  <c r="NV213" i="2"/>
  <c r="OC213" i="2" s="1"/>
  <c r="OJ193" i="2"/>
  <c r="OI193" i="2"/>
  <c r="OP193" i="2" s="1"/>
  <c r="NG33" i="4"/>
  <c r="NF33" i="4"/>
  <c r="NG502" i="3"/>
  <c r="NF502" i="3"/>
  <c r="NW438" i="2"/>
  <c r="NV438" i="2"/>
  <c r="OC438" i="2" s="1"/>
  <c r="NG248" i="3"/>
  <c r="NG111" i="4"/>
  <c r="NG447" i="4"/>
  <c r="NF447" i="4"/>
  <c r="NG186" i="4"/>
  <c r="NF186" i="4"/>
  <c r="NW39" i="2"/>
  <c r="NF111" i="3"/>
  <c r="NG111" i="3"/>
  <c r="OJ215" i="2"/>
  <c r="OI215" i="2"/>
  <c r="OP215" i="2" s="1"/>
  <c r="NW303" i="2"/>
  <c r="NV303" i="2"/>
  <c r="OC303" i="2" s="1"/>
  <c r="NG75" i="4"/>
  <c r="NF75" i="4"/>
  <c r="NV61" i="2"/>
  <c r="OC61" i="2" s="1"/>
  <c r="NW61" i="2"/>
  <c r="NF274" i="3"/>
  <c r="NG274" i="3"/>
  <c r="NW610" i="2"/>
  <c r="NV610" i="2"/>
  <c r="OC610" i="2" s="1"/>
  <c r="NG162" i="3"/>
  <c r="NF162" i="3"/>
  <c r="NG209" i="4"/>
  <c r="NF209" i="4"/>
  <c r="NJ39" i="3"/>
  <c r="NQ39" i="3"/>
  <c r="NH39" i="3"/>
  <c r="OJ68" i="2"/>
  <c r="OI68" i="2"/>
  <c r="OP68" i="2" s="1"/>
  <c r="OI167" i="2"/>
  <c r="OP167" i="2" s="1"/>
  <c r="OJ141" i="2"/>
  <c r="OI141" i="2"/>
  <c r="OP141" i="2" s="1"/>
  <c r="NG162" i="4"/>
  <c r="NF162" i="4"/>
  <c r="OJ295" i="2"/>
  <c r="NZ466" i="2"/>
  <c r="NX466" i="2"/>
  <c r="NW325" i="2"/>
  <c r="NV325" i="2"/>
  <c r="OC325" i="2" s="1"/>
  <c r="NF557" i="4"/>
  <c r="NG557" i="4"/>
  <c r="NW419" i="2"/>
  <c r="NV419" i="2"/>
  <c r="OC419" i="2" s="1"/>
  <c r="NG535" i="4"/>
  <c r="NF535" i="4"/>
  <c r="NF594" i="4"/>
  <c r="NG594" i="4"/>
  <c r="NF587" i="3"/>
  <c r="NW327" i="2"/>
  <c r="NV327" i="2"/>
  <c r="OC327" i="2" s="1"/>
  <c r="NV546" i="2"/>
  <c r="OC546" i="2" s="1"/>
  <c r="NW491" i="2"/>
  <c r="NV491" i="2"/>
  <c r="OC491" i="2" s="1"/>
  <c r="OJ61" i="2"/>
  <c r="OI61" i="2"/>
  <c r="OP61" i="2" s="1"/>
  <c r="NW493" i="2"/>
  <c r="NV493" i="2"/>
  <c r="OC493" i="2" s="1"/>
  <c r="NW88" i="2"/>
  <c r="NV88" i="2"/>
  <c r="OC88" i="2" s="1"/>
  <c r="NF184" i="4"/>
  <c r="NG184" i="4"/>
  <c r="NG141" i="4"/>
  <c r="NF141" i="4"/>
  <c r="NW391" i="2"/>
  <c r="NV391" i="2"/>
  <c r="OC391" i="2" s="1"/>
  <c r="OJ275" i="2"/>
  <c r="OI275" i="2"/>
  <c r="OP275" i="2" s="1"/>
  <c r="NG168" i="3"/>
  <c r="NF168" i="3"/>
  <c r="NE446" i="3"/>
  <c r="NV97" i="2"/>
  <c r="OC97" i="2" s="1"/>
  <c r="NW97" i="2"/>
  <c r="ND560" i="4"/>
  <c r="NE100" i="3"/>
  <c r="NG309" i="3"/>
  <c r="NF309" i="3"/>
  <c r="OJ113" i="2"/>
  <c r="OI113" i="2"/>
  <c r="OP113" i="2" s="1"/>
  <c r="OJ297" i="2"/>
  <c r="OI297" i="2"/>
  <c r="OP297" i="2" s="1"/>
  <c r="NG372" i="3"/>
  <c r="NF372" i="3"/>
  <c r="OH67" i="2"/>
  <c r="NE277" i="3"/>
  <c r="OG516" i="2"/>
  <c r="NT516" i="2"/>
  <c r="NW507" i="2"/>
  <c r="NV507" i="2"/>
  <c r="OC507" i="2" s="1"/>
  <c r="ND391" i="3"/>
  <c r="OH320" i="2"/>
  <c r="NG102" i="3"/>
  <c r="NF102" i="3"/>
  <c r="NG510" i="3"/>
  <c r="NF510" i="3"/>
  <c r="OG264" i="2"/>
  <c r="NG520" i="4"/>
  <c r="NF520" i="4"/>
  <c r="NF414" i="3"/>
  <c r="NG414" i="3"/>
  <c r="ND555" i="4"/>
  <c r="NW384" i="2"/>
  <c r="NV384" i="2"/>
  <c r="OC384" i="2" s="1"/>
  <c r="NG241" i="3"/>
  <c r="NF241" i="3"/>
  <c r="NE568" i="3"/>
  <c r="NG202" i="3"/>
  <c r="NF202" i="3"/>
  <c r="NF204" i="4"/>
  <c r="NG204" i="4"/>
  <c r="NG378" i="4"/>
  <c r="NF378" i="4"/>
  <c r="ND383" i="3"/>
  <c r="NG590" i="3"/>
  <c r="NF590" i="3"/>
  <c r="NG356" i="3"/>
  <c r="NF356" i="3"/>
  <c r="OG290" i="2"/>
  <c r="OI462" i="2"/>
  <c r="OP462" i="2" s="1"/>
  <c r="OJ382" i="2"/>
  <c r="OI382" i="2"/>
  <c r="OP382" i="2" s="1"/>
  <c r="NF55" i="3"/>
  <c r="NG55" i="3"/>
  <c r="NF200" i="4"/>
  <c r="NG200" i="4"/>
  <c r="OH588" i="2"/>
  <c r="NF487" i="4"/>
  <c r="NG487" i="4"/>
  <c r="OH212" i="2"/>
  <c r="NW387" i="2"/>
  <c r="NV387" i="2"/>
  <c r="OC387" i="2" s="1"/>
  <c r="OG35" i="2"/>
  <c r="NG91" i="4"/>
  <c r="NF91" i="4"/>
  <c r="NG495" i="3"/>
  <c r="NF495" i="3"/>
  <c r="OJ564" i="2"/>
  <c r="OI564" i="2"/>
  <c r="OP564" i="2" s="1"/>
  <c r="NE444" i="3"/>
  <c r="NF105" i="3"/>
  <c r="NT362" i="2"/>
  <c r="NW381" i="2"/>
  <c r="NV381" i="2"/>
  <c r="OC381" i="2" s="1"/>
  <c r="OJ233" i="2"/>
  <c r="OI233" i="2"/>
  <c r="OP233" i="2" s="1"/>
  <c r="NW541" i="2"/>
  <c r="NG126" i="3"/>
  <c r="NF126" i="3"/>
  <c r="NJ304" i="3"/>
  <c r="OJ51" i="2"/>
  <c r="OI51" i="2"/>
  <c r="OP51" i="2" s="1"/>
  <c r="OJ512" i="2"/>
  <c r="OI512" i="2"/>
  <c r="OP512" i="2" s="1"/>
  <c r="OG70" i="2"/>
  <c r="OH348" i="2"/>
  <c r="NG49" i="4"/>
  <c r="NF49" i="4"/>
  <c r="NE538" i="3"/>
  <c r="NF380" i="4"/>
  <c r="NG380" i="4"/>
  <c r="OJ27" i="2"/>
  <c r="OI27" i="2"/>
  <c r="OP27" i="2" s="1"/>
  <c r="NM99" i="3"/>
  <c r="NT99" i="3"/>
  <c r="OH26" i="2"/>
  <c r="NG544" i="4"/>
  <c r="NF544" i="4"/>
  <c r="NW66" i="2"/>
  <c r="NV66" i="2"/>
  <c r="OC66" i="2" s="1"/>
  <c r="NF326" i="3"/>
  <c r="NG326" i="3"/>
  <c r="OH368" i="2"/>
  <c r="OH206" i="2"/>
  <c r="NZ518" i="2"/>
  <c r="NX518" i="2"/>
  <c r="NW199" i="2"/>
  <c r="NV199" i="2"/>
  <c r="OC199" i="2" s="1"/>
  <c r="NG273" i="3"/>
  <c r="NF273" i="3"/>
  <c r="NT349" i="2"/>
  <c r="ND281" i="3"/>
  <c r="NG172" i="3"/>
  <c r="NF172" i="3"/>
  <c r="NG227" i="4"/>
  <c r="NF227" i="4"/>
  <c r="NF145" i="3"/>
  <c r="NU367" i="2"/>
  <c r="NG161" i="3"/>
  <c r="NF161" i="3"/>
  <c r="NG317" i="4"/>
  <c r="NF317" i="4"/>
  <c r="NF254" i="3"/>
  <c r="NG254" i="3"/>
  <c r="NF261" i="3"/>
  <c r="NU156" i="2"/>
  <c r="NF112" i="3"/>
  <c r="OG104" i="2"/>
  <c r="NW568" i="2"/>
  <c r="NV568" i="2"/>
  <c r="OC568" i="2" s="1"/>
  <c r="ND504" i="3"/>
  <c r="OJ72" i="2"/>
  <c r="OI72" i="2"/>
  <c r="OP72" i="2" s="1"/>
  <c r="OG198" i="2"/>
  <c r="NG109" i="4"/>
  <c r="NF109" i="4"/>
  <c r="NU300" i="2"/>
  <c r="ND343" i="3"/>
  <c r="NG143" i="4"/>
  <c r="NF143" i="4"/>
  <c r="OH186" i="2"/>
  <c r="OG186" i="2"/>
  <c r="OI493" i="2"/>
  <c r="OP493" i="2" s="1"/>
  <c r="OJ493" i="2"/>
  <c r="OH202" i="2"/>
  <c r="OJ243" i="2"/>
  <c r="OI243" i="2"/>
  <c r="OP243" i="2" s="1"/>
  <c r="OI69" i="2"/>
  <c r="OP69" i="2" s="1"/>
  <c r="MP559" i="4"/>
  <c r="MS559" i="4"/>
  <c r="MQ559" i="4"/>
  <c r="MR559" i="4"/>
  <c r="MX559" i="4"/>
  <c r="MY559" i="4"/>
  <c r="OJ388" i="2"/>
  <c r="OI388" i="2"/>
  <c r="OP388" i="2" s="1"/>
  <c r="OH192" i="2"/>
  <c r="OJ28" i="2"/>
  <c r="OI28" i="2"/>
  <c r="OP28" i="2" s="1"/>
  <c r="NG523" i="3"/>
  <c r="NF523" i="3"/>
  <c r="OJ517" i="2"/>
  <c r="OI517" i="2"/>
  <c r="OP517" i="2" s="1"/>
  <c r="NV593" i="2"/>
  <c r="OC593" i="2" s="1"/>
  <c r="NW593" i="2"/>
  <c r="NE567" i="3"/>
  <c r="OH210" i="2"/>
  <c r="NW498" i="2"/>
  <c r="NV498" i="2"/>
  <c r="OC498" i="2" s="1"/>
  <c r="NF486" i="3"/>
  <c r="NW490" i="2"/>
  <c r="NV490" i="2"/>
  <c r="OC490" i="2" s="1"/>
  <c r="OI437" i="2"/>
  <c r="OP437" i="2" s="1"/>
  <c r="OJ437" i="2"/>
  <c r="NT131" i="2"/>
  <c r="OJ522" i="2"/>
  <c r="OI522" i="2"/>
  <c r="OP522" i="2" s="1"/>
  <c r="NW251" i="2"/>
  <c r="NV251" i="2"/>
  <c r="OC251" i="2" s="1"/>
  <c r="OG347" i="2"/>
  <c r="NV107" i="2"/>
  <c r="OC107" i="2" s="1"/>
  <c r="NW107" i="2"/>
  <c r="OJ419" i="2"/>
  <c r="NF51" i="3"/>
  <c r="NG51" i="3"/>
  <c r="NV525" i="2"/>
  <c r="OC525" i="2" s="1"/>
  <c r="NW525" i="2"/>
  <c r="NG328" i="3"/>
  <c r="NF328" i="3"/>
  <c r="NF602" i="3"/>
  <c r="NT224" i="2"/>
  <c r="ND414" i="4"/>
  <c r="NW596" i="2"/>
  <c r="NV596" i="2"/>
  <c r="OC596" i="2" s="1"/>
  <c r="NW521" i="2"/>
  <c r="NW211" i="2"/>
  <c r="NV55" i="2"/>
  <c r="OC55" i="2" s="1"/>
  <c r="NW55" i="2"/>
  <c r="OJ179" i="2"/>
  <c r="OI179" i="2"/>
  <c r="OP179" i="2" s="1"/>
  <c r="ND541" i="4"/>
  <c r="NG317" i="3"/>
  <c r="NF317" i="3"/>
  <c r="NT314" i="2"/>
  <c r="OG82" i="2"/>
  <c r="NV373" i="2"/>
  <c r="OC373" i="2" s="1"/>
  <c r="OI340" i="2"/>
  <c r="OP340" i="2" s="1"/>
  <c r="OH288" i="2"/>
  <c r="NG205" i="3"/>
  <c r="NF205" i="3"/>
  <c r="OI525" i="2"/>
  <c r="OP525" i="2" s="1"/>
  <c r="NW400" i="2"/>
  <c r="NV400" i="2"/>
  <c r="OC400" i="2" s="1"/>
  <c r="ND402" i="4"/>
  <c r="NU246" i="2"/>
  <c r="NG501" i="3"/>
  <c r="NF501" i="3"/>
  <c r="NW471" i="2"/>
  <c r="NV471" i="2"/>
  <c r="OC471" i="2" s="1"/>
  <c r="NW489" i="2"/>
  <c r="NV489" i="2"/>
  <c r="OC489" i="2" s="1"/>
  <c r="NG598" i="3"/>
  <c r="NF598" i="3"/>
  <c r="NV552" i="2"/>
  <c r="OC552" i="2" s="1"/>
  <c r="NU194" i="2"/>
  <c r="NG252" i="3"/>
  <c r="NF252" i="3"/>
  <c r="OG222" i="2"/>
  <c r="NF342" i="3"/>
  <c r="NG342" i="3"/>
  <c r="NM39" i="3"/>
  <c r="NT39" i="3"/>
  <c r="NW196" i="2"/>
  <c r="NV196" i="2"/>
  <c r="OC196" i="2" s="1"/>
  <c r="NG474" i="4"/>
  <c r="NF474" i="4"/>
  <c r="OJ248" i="2"/>
  <c r="OI248" i="2"/>
  <c r="OP248" i="2" s="1"/>
  <c r="NE589" i="4"/>
  <c r="OJ415" i="2"/>
  <c r="OI531" i="2"/>
  <c r="OP531" i="2" s="1"/>
  <c r="OI31" i="2"/>
  <c r="OP31" i="2" s="1"/>
  <c r="NE407" i="4"/>
  <c r="NF206" i="3"/>
  <c r="NG386" i="3"/>
  <c r="OJ404" i="2"/>
  <c r="OI404" i="2"/>
  <c r="OP404" i="2" s="1"/>
  <c r="NG612" i="4"/>
  <c r="NF612" i="4"/>
  <c r="NW77" i="2"/>
  <c r="NV77" i="2"/>
  <c r="OC77" i="2" s="1"/>
  <c r="NW411" i="2"/>
  <c r="NV411" i="2"/>
  <c r="OC411" i="2" s="1"/>
  <c r="NW604" i="2"/>
  <c r="NV604" i="2"/>
  <c r="OC604" i="2" s="1"/>
  <c r="OJ344" i="2"/>
  <c r="OI344" i="2"/>
  <c r="OP344" i="2" s="1"/>
  <c r="NT166" i="2"/>
  <c r="NF384" i="4"/>
  <c r="NG384" i="4"/>
  <c r="NF234" i="3"/>
  <c r="NG234" i="3"/>
  <c r="OM446" i="2"/>
  <c r="OK446" i="2"/>
  <c r="NG27" i="4"/>
  <c r="NF27" i="4"/>
  <c r="MY403" i="3"/>
  <c r="MQ403" i="3"/>
  <c r="MX403" i="3"/>
  <c r="MP403" i="3"/>
  <c r="MS403" i="3"/>
  <c r="MR403" i="3"/>
  <c r="NE560" i="4"/>
  <c r="NU67" i="2"/>
  <c r="OJ557" i="2"/>
  <c r="OI557" i="2"/>
  <c r="OP557" i="2" s="1"/>
  <c r="NW235" i="2"/>
  <c r="NV235" i="2"/>
  <c r="OC235" i="2" s="1"/>
  <c r="NG505" i="4"/>
  <c r="NF505" i="4"/>
  <c r="NG472" i="4"/>
  <c r="NF472" i="4"/>
  <c r="NG545" i="4"/>
  <c r="NF545" i="4"/>
  <c r="NW277" i="2"/>
  <c r="NV277" i="2"/>
  <c r="OC277" i="2" s="1"/>
  <c r="NG521" i="4"/>
  <c r="NF521" i="4"/>
  <c r="NG260" i="3"/>
  <c r="NF260" i="3"/>
  <c r="NW482" i="2"/>
  <c r="NV482" i="2"/>
  <c r="OC482" i="2" s="1"/>
  <c r="NG479" i="3"/>
  <c r="NF479" i="3"/>
  <c r="NG155" i="4"/>
  <c r="NF155" i="4"/>
  <c r="OI450" i="2"/>
  <c r="OP450" i="2" s="1"/>
  <c r="OJ283" i="2"/>
  <c r="OI283" i="2"/>
  <c r="OP283" i="2" s="1"/>
  <c r="NG237" i="3"/>
  <c r="NF237" i="3"/>
  <c r="OJ546" i="2"/>
  <c r="OI546" i="2"/>
  <c r="OP546" i="2" s="1"/>
  <c r="NF468" i="4"/>
  <c r="NG163" i="4"/>
  <c r="NF163" i="4"/>
  <c r="NZ548" i="2"/>
  <c r="NX548" i="2"/>
  <c r="NW86" i="2"/>
  <c r="NV86" i="2"/>
  <c r="OC86" i="2" s="1"/>
  <c r="NG599" i="4"/>
  <c r="NF599" i="4"/>
  <c r="NG130" i="3"/>
  <c r="NF130" i="3"/>
  <c r="MX452" i="3"/>
  <c r="MS452" i="3"/>
  <c r="MR452" i="3"/>
  <c r="MY452" i="3"/>
  <c r="MQ452" i="3"/>
  <c r="MP452" i="3"/>
  <c r="NF168" i="4"/>
  <c r="NG168" i="4"/>
  <c r="NF413" i="4"/>
  <c r="NG100" i="4"/>
  <c r="NF100" i="4"/>
  <c r="NF27" i="3"/>
  <c r="NG27" i="3"/>
  <c r="NT256" i="2"/>
  <c r="NG276" i="3"/>
  <c r="NF276" i="3"/>
  <c r="NG44" i="4"/>
  <c r="NF44" i="4"/>
  <c r="NG524" i="4"/>
  <c r="NF524" i="4"/>
  <c r="NG93" i="3"/>
  <c r="NF93" i="3"/>
  <c r="NF467" i="4"/>
  <c r="NG459" i="4"/>
  <c r="NF459" i="4"/>
  <c r="NG432" i="3"/>
  <c r="NF432" i="3"/>
  <c r="OG282" i="2"/>
  <c r="NF556" i="4"/>
  <c r="NG556" i="4"/>
  <c r="NF141" i="3"/>
  <c r="NG139" i="4"/>
  <c r="NF139" i="4"/>
  <c r="MR598" i="2"/>
  <c r="MP598" i="2"/>
  <c r="NO598" i="2"/>
  <c r="NI598" i="2"/>
  <c r="NG598" i="2"/>
  <c r="ND598" i="2"/>
  <c r="MY598" i="2"/>
  <c r="MS598" i="2"/>
  <c r="MQ598" i="2"/>
  <c r="NN598" i="2"/>
  <c r="NH598" i="2"/>
  <c r="NF598" i="2"/>
  <c r="MX598" i="2"/>
  <c r="NE598" i="2"/>
  <c r="NG333" i="3"/>
  <c r="NF333" i="3"/>
  <c r="NW431" i="2"/>
  <c r="NV431" i="2"/>
  <c r="OC431" i="2" s="1"/>
  <c r="NV154" i="2"/>
  <c r="OC154" i="2" s="1"/>
  <c r="NF412" i="3"/>
  <c r="NG36" i="4"/>
  <c r="NF36" i="4"/>
  <c r="NG242" i="4"/>
  <c r="NF242" i="4"/>
  <c r="OG349" i="2"/>
  <c r="NF121" i="4"/>
  <c r="OJ307" i="2"/>
  <c r="NG522" i="4"/>
  <c r="NF522" i="4"/>
  <c r="NZ590" i="2"/>
  <c r="NX590" i="2"/>
  <c r="OJ568" i="2"/>
  <c r="OI568" i="2"/>
  <c r="OP568" i="2" s="1"/>
  <c r="NW209" i="2"/>
  <c r="NV209" i="2"/>
  <c r="OC209" i="2" s="1"/>
  <c r="ND356" i="4"/>
  <c r="NM551" i="3"/>
  <c r="NT551" i="3"/>
  <c r="ND159" i="3"/>
  <c r="OG178" i="2"/>
  <c r="OJ315" i="2"/>
  <c r="OI315" i="2"/>
  <c r="OP315" i="2" s="1"/>
  <c r="NG66" i="4"/>
  <c r="NF66" i="4"/>
  <c r="NF388" i="3"/>
  <c r="NV573" i="2"/>
  <c r="OC573" i="2" s="1"/>
  <c r="NW573" i="2"/>
  <c r="OJ535" i="2"/>
  <c r="OI535" i="2"/>
  <c r="OP535" i="2" s="1"/>
  <c r="NV87" i="2"/>
  <c r="OC87" i="2" s="1"/>
  <c r="NW87" i="2"/>
  <c r="OJ352" i="2"/>
  <c r="OI352" i="2"/>
  <c r="OP352" i="2" s="1"/>
  <c r="NG493" i="3"/>
  <c r="NF493" i="3"/>
  <c r="NG603" i="3"/>
  <c r="NF603" i="3"/>
  <c r="NG131" i="4"/>
  <c r="NF131" i="4"/>
  <c r="NE584" i="4"/>
  <c r="NV57" i="2"/>
  <c r="OC57" i="2" s="1"/>
  <c r="NW57" i="2"/>
  <c r="NW448" i="2"/>
  <c r="NV448" i="2"/>
  <c r="OC448" i="2" s="1"/>
  <c r="NU192" i="2"/>
  <c r="NG421" i="4"/>
  <c r="NF421" i="4"/>
  <c r="OJ225" i="2"/>
  <c r="OI225" i="2"/>
  <c r="OP225" i="2" s="1"/>
  <c r="NG398" i="4"/>
  <c r="NF398" i="4"/>
  <c r="NG70" i="3"/>
  <c r="NF70" i="3"/>
  <c r="NT368" i="3"/>
  <c r="OJ398" i="2"/>
  <c r="OI398" i="2"/>
  <c r="OP398" i="2" s="1"/>
  <c r="NV99" i="2"/>
  <c r="OC99" i="2" s="1"/>
  <c r="NW99" i="2"/>
  <c r="NW30" i="2"/>
  <c r="NV30" i="2"/>
  <c r="OC30" i="2" s="1"/>
  <c r="NW437" i="2"/>
  <c r="NV437" i="2"/>
  <c r="OC437" i="2" s="1"/>
  <c r="NG146" i="3"/>
  <c r="NF146" i="3"/>
  <c r="NG442" i="3"/>
  <c r="NG265" i="4"/>
  <c r="NF265" i="4"/>
  <c r="OJ217" i="2"/>
  <c r="OI217" i="2"/>
  <c r="OP217" i="2" s="1"/>
  <c r="OJ235" i="2"/>
  <c r="OI235" i="2"/>
  <c r="OP235" i="2" s="1"/>
  <c r="NG48" i="4"/>
  <c r="NF48" i="4"/>
  <c r="NF262" i="4"/>
  <c r="OG164" i="2"/>
  <c r="NG374" i="4"/>
  <c r="NF374" i="4"/>
  <c r="NG602" i="4"/>
  <c r="NE120" i="3"/>
  <c r="OJ109" i="2"/>
  <c r="OI109" i="2"/>
  <c r="OP109" i="2" s="1"/>
  <c r="NG191" i="3"/>
  <c r="NF191" i="3"/>
  <c r="OG314" i="2"/>
  <c r="NJ63" i="3"/>
  <c r="NQ63" i="3"/>
  <c r="NH63" i="3"/>
  <c r="NV149" i="2"/>
  <c r="OC149" i="2" s="1"/>
  <c r="NW149" i="2"/>
  <c r="NE284" i="4"/>
  <c r="NG265" i="3"/>
  <c r="NF265" i="3"/>
  <c r="NF266" i="3"/>
  <c r="NG266" i="3"/>
  <c r="NV410" i="2"/>
  <c r="OC410" i="2" s="1"/>
  <c r="NG362" i="4"/>
  <c r="NF362" i="4"/>
  <c r="OG288" i="2"/>
  <c r="OJ154" i="2"/>
  <c r="OI154" i="2"/>
  <c r="OP154" i="2" s="1"/>
  <c r="OG312" i="2"/>
  <c r="NF324" i="3"/>
  <c r="NF366" i="3"/>
  <c r="NG223" i="4"/>
  <c r="NF223" i="4"/>
  <c r="NM244" i="3"/>
  <c r="NT244" i="3"/>
  <c r="NF210" i="3"/>
  <c r="OJ482" i="2"/>
  <c r="OI482" i="2"/>
  <c r="OP482" i="2" s="1"/>
  <c r="OJ57" i="2"/>
  <c r="OI57" i="2"/>
  <c r="OP57" i="2" s="1"/>
  <c r="NG170" i="3"/>
  <c r="NF170" i="3"/>
  <c r="NU222" i="2"/>
  <c r="NF513" i="4"/>
  <c r="NG513" i="4"/>
  <c r="NU268" i="2"/>
  <c r="NG236" i="4"/>
  <c r="NF236" i="4"/>
  <c r="NW110" i="2"/>
  <c r="NV110" i="2"/>
  <c r="OC110" i="2" s="1"/>
  <c r="NF408" i="4"/>
  <c r="NW476" i="2"/>
  <c r="NV476" i="2"/>
  <c r="OC476" i="2" s="1"/>
  <c r="NW72" i="2"/>
  <c r="NV72" i="2"/>
  <c r="OC72" i="2" s="1"/>
  <c r="NF295" i="4"/>
  <c r="NF510" i="4"/>
  <c r="NF606" i="3"/>
  <c r="NF565" i="3"/>
  <c r="NG565" i="3"/>
  <c r="NG252" i="4"/>
  <c r="NF252" i="4"/>
  <c r="ND462" i="3"/>
  <c r="NW535" i="2"/>
  <c r="NG81" i="4"/>
  <c r="NF81" i="4"/>
  <c r="NG228" i="4"/>
  <c r="NF228" i="4"/>
  <c r="NG610" i="3"/>
  <c r="NF610" i="3"/>
  <c r="NW336" i="2"/>
  <c r="NV336" i="2"/>
  <c r="OC336" i="2" s="1"/>
  <c r="NW283" i="2"/>
  <c r="NV283" i="2"/>
  <c r="OC283" i="2" s="1"/>
  <c r="NW243" i="2"/>
  <c r="NV243" i="2"/>
  <c r="OC243" i="2" s="1"/>
  <c r="NG289" i="3"/>
  <c r="NF289" i="3"/>
  <c r="NW388" i="2"/>
  <c r="NV388" i="2"/>
  <c r="OC388" i="2" s="1"/>
  <c r="NW474" i="2"/>
  <c r="NV474" i="2"/>
  <c r="OC474" i="2" s="1"/>
  <c r="NG500" i="4"/>
  <c r="NF500" i="4"/>
  <c r="NG76" i="3"/>
  <c r="NF76" i="3"/>
  <c r="ND297" i="3"/>
  <c r="NG405" i="3"/>
  <c r="NF405" i="3"/>
  <c r="NV125" i="2"/>
  <c r="OC125" i="2" s="1"/>
  <c r="NG440" i="4"/>
  <c r="NF440" i="4"/>
  <c r="OM572" i="2"/>
  <c r="OK572" i="2"/>
  <c r="NG501" i="4"/>
  <c r="NF501" i="4"/>
  <c r="NV101" i="2"/>
  <c r="OC101" i="2" s="1"/>
  <c r="NW101" i="2"/>
  <c r="NG455" i="4"/>
  <c r="NF455" i="4"/>
  <c r="OJ165" i="2"/>
  <c r="OI165" i="2"/>
  <c r="OP165" i="2" s="1"/>
  <c r="OI495" i="2"/>
  <c r="OP495" i="2" s="1"/>
  <c r="OJ495" i="2"/>
  <c r="NE315" i="3"/>
  <c r="NG189" i="3"/>
  <c r="NF189" i="3"/>
  <c r="NW375" i="2"/>
  <c r="NV375" i="2"/>
  <c r="OC375" i="2" s="1"/>
  <c r="NG612" i="3"/>
  <c r="NF612" i="3"/>
  <c r="NG341" i="3"/>
  <c r="NF341" i="3"/>
  <c r="OH44" i="2"/>
  <c r="NW116" i="2"/>
  <c r="NV116" i="2"/>
  <c r="OC116" i="2" s="1"/>
  <c r="ND299" i="3"/>
  <c r="NT98" i="2"/>
  <c r="NF507" i="3"/>
  <c r="NU290" i="2"/>
  <c r="NW193" i="2"/>
  <c r="NV193" i="2"/>
  <c r="OC193" i="2" s="1"/>
  <c r="NG404" i="3"/>
  <c r="NF404" i="3"/>
  <c r="NG309" i="4"/>
  <c r="NF309" i="4"/>
  <c r="OI373" i="2"/>
  <c r="OP373" i="2" s="1"/>
  <c r="OJ373" i="2"/>
  <c r="OJ125" i="2"/>
  <c r="NG193" i="3"/>
  <c r="NF193" i="3"/>
  <c r="NW253" i="2"/>
  <c r="NV253" i="2"/>
  <c r="OC253" i="2" s="1"/>
  <c r="OI507" i="2"/>
  <c r="OP507" i="2" s="1"/>
  <c r="OJ507" i="2"/>
  <c r="NV73" i="2"/>
  <c r="OC73" i="2" s="1"/>
  <c r="OI429" i="2"/>
  <c r="OP429" i="2" s="1"/>
  <c r="OJ429" i="2"/>
  <c r="NF338" i="4"/>
  <c r="NG338" i="4"/>
  <c r="OH35" i="2"/>
  <c r="NF575" i="3"/>
  <c r="NG575" i="3"/>
  <c r="NG245" i="3"/>
  <c r="NF245" i="3"/>
  <c r="OI489" i="2"/>
  <c r="OP489" i="2" s="1"/>
  <c r="OJ489" i="2"/>
  <c r="NF279" i="4"/>
  <c r="NF498" i="4"/>
  <c r="OJ412" i="2"/>
  <c r="OI412" i="2"/>
  <c r="OP412" i="2" s="1"/>
  <c r="NE561" i="4"/>
  <c r="OJ490" i="2"/>
  <c r="OI490" i="2"/>
  <c r="OP490" i="2" s="1"/>
  <c r="NF322" i="3"/>
  <c r="NG322" i="3"/>
  <c r="OH41" i="2"/>
  <c r="NG190" i="3"/>
  <c r="NG446" i="4"/>
  <c r="NF446" i="4"/>
  <c r="OG256" i="2"/>
  <c r="NG131" i="3"/>
  <c r="NF131" i="3"/>
  <c r="NG387" i="4"/>
  <c r="NF387" i="4"/>
  <c r="MS582" i="3"/>
  <c r="MQ582" i="3"/>
  <c r="MY582" i="3"/>
  <c r="MR582" i="3"/>
  <c r="MP582" i="3"/>
  <c r="MX582" i="3"/>
  <c r="NF370" i="3"/>
  <c r="NG370" i="3"/>
  <c r="NU230" i="2"/>
  <c r="NF601" i="4"/>
  <c r="NG550" i="3"/>
  <c r="NF550" i="3"/>
  <c r="NF103" i="3"/>
  <c r="NG103" i="3"/>
  <c r="NG32" i="4"/>
  <c r="NF32" i="4"/>
  <c r="NJ381" i="3"/>
  <c r="NQ381" i="3"/>
  <c r="NH381" i="3"/>
  <c r="NU368" i="2"/>
  <c r="OG214" i="2"/>
  <c r="NF87" i="4"/>
  <c r="NW451" i="2"/>
  <c r="NV451" i="2"/>
  <c r="OC451" i="2" s="1"/>
  <c r="NG461" i="3"/>
  <c r="NF461" i="3"/>
  <c r="NG357" i="4"/>
  <c r="NF357" i="4"/>
  <c r="NG221" i="3"/>
  <c r="NF221" i="3"/>
  <c r="NG215" i="4"/>
  <c r="NF215" i="4"/>
  <c r="OJ50" i="2"/>
  <c r="OI50" i="2"/>
  <c r="OP50" i="2" s="1"/>
  <c r="NF109" i="3"/>
  <c r="NU349" i="2"/>
  <c r="NE281" i="3"/>
  <c r="NG408" i="3"/>
  <c r="NF408" i="3"/>
  <c r="NV203" i="2"/>
  <c r="OC203" i="2" s="1"/>
  <c r="NG135" i="4"/>
  <c r="NF135" i="4"/>
  <c r="NG233" i="4"/>
  <c r="NF233" i="4"/>
  <c r="NG264" i="4"/>
  <c r="NF264" i="4"/>
  <c r="NW148" i="2"/>
  <c r="NV148" i="2"/>
  <c r="OC148" i="2" s="1"/>
  <c r="OH156" i="2"/>
  <c r="NF485" i="3"/>
  <c r="NG225" i="3"/>
  <c r="NF225" i="3"/>
  <c r="OG172" i="2"/>
  <c r="NF346" i="3"/>
  <c r="NG346" i="3"/>
  <c r="NE367" i="3"/>
  <c r="NJ551" i="3"/>
  <c r="NQ551" i="3"/>
  <c r="NH551" i="3"/>
  <c r="ND80" i="3"/>
  <c r="NT198" i="2"/>
  <c r="NT178" i="2"/>
  <c r="NF158" i="3"/>
  <c r="NV595" i="2"/>
  <c r="OC595" i="2" s="1"/>
  <c r="NW595" i="2"/>
  <c r="NF470" i="4"/>
  <c r="NW103" i="2"/>
  <c r="NV103" i="2"/>
  <c r="OC103" i="2" s="1"/>
  <c r="NG125" i="4"/>
  <c r="NF125" i="4"/>
  <c r="NG164" i="4"/>
  <c r="NG400" i="4"/>
  <c r="NF400" i="4"/>
  <c r="OH300" i="2"/>
  <c r="NW258" i="2"/>
  <c r="NV258" i="2"/>
  <c r="OC258" i="2" s="1"/>
  <c r="NE343" i="3"/>
  <c r="NU186" i="2"/>
  <c r="NF570" i="4"/>
  <c r="NG570" i="4"/>
  <c r="OG202" i="2"/>
  <c r="ND578" i="3"/>
  <c r="OJ478" i="2"/>
  <c r="OI478" i="2"/>
  <c r="OP478" i="2" s="1"/>
  <c r="NG313" i="3"/>
  <c r="NF313" i="3"/>
  <c r="ND438" i="3"/>
  <c r="OJ492" i="2"/>
  <c r="OI492" i="2"/>
  <c r="OP492" i="2" s="1"/>
  <c r="NT138" i="2"/>
  <c r="OH138" i="2"/>
  <c r="OJ289" i="2"/>
  <c r="OI289" i="2"/>
  <c r="OP289" i="2" s="1"/>
  <c r="OH37" i="2"/>
  <c r="OJ110" i="2"/>
  <c r="OI110" i="2"/>
  <c r="OP110" i="2" s="1"/>
  <c r="NG420" i="3"/>
  <c r="NF420" i="3"/>
  <c r="NW452" i="2"/>
  <c r="NV452" i="2"/>
  <c r="OC452" i="2" s="1"/>
  <c r="NF216" i="4"/>
  <c r="NG216" i="4"/>
  <c r="NF516" i="4"/>
  <c r="OJ137" i="2"/>
  <c r="OI137" i="2"/>
  <c r="OP137" i="2" s="1"/>
  <c r="NV597" i="2"/>
  <c r="OC597" i="2" s="1"/>
  <c r="NW597" i="2"/>
  <c r="NG163" i="3"/>
  <c r="NF163" i="3"/>
  <c r="NG70" i="4"/>
  <c r="NF70" i="4"/>
  <c r="NG607" i="3"/>
  <c r="NF607" i="3"/>
  <c r="ND64" i="3"/>
  <c r="NW468" i="2"/>
  <c r="NV468" i="2"/>
  <c r="OC468" i="2" s="1"/>
  <c r="NF475" i="4"/>
  <c r="OJ494" i="2"/>
  <c r="OI494" i="2"/>
  <c r="OP494" i="2" s="1"/>
  <c r="NW263" i="2"/>
  <c r="NV263" i="2"/>
  <c r="OC263" i="2" s="1"/>
  <c r="ND284" i="4"/>
  <c r="NV450" i="2"/>
  <c r="OC450" i="2" s="1"/>
  <c r="NG188" i="3"/>
  <c r="NF188" i="3"/>
  <c r="NW93" i="2"/>
  <c r="NV93" i="2"/>
  <c r="OC93" i="2" s="1"/>
  <c r="NG344" i="4"/>
  <c r="NF344" i="4"/>
  <c r="NT288" i="2"/>
  <c r="NW56" i="2"/>
  <c r="NV56" i="2"/>
  <c r="OC56" i="2" s="1"/>
  <c r="NG208" i="4"/>
  <c r="NG40" i="4"/>
  <c r="NF40" i="4"/>
  <c r="NG445" i="4"/>
  <c r="NF445" i="4"/>
  <c r="NF142" i="4"/>
  <c r="NG142" i="4"/>
  <c r="OJ247" i="2"/>
  <c r="OI247" i="2"/>
  <c r="OP247" i="2" s="1"/>
  <c r="NV567" i="2"/>
  <c r="OC567" i="2" s="1"/>
  <c r="NW567" i="2"/>
  <c r="OH246" i="2"/>
  <c r="NG249" i="4"/>
  <c r="NF249" i="4"/>
  <c r="NV511" i="2"/>
  <c r="OC511" i="2" s="1"/>
  <c r="NW511" i="2"/>
  <c r="OJ116" i="2"/>
  <c r="OI116" i="2"/>
  <c r="OP116" i="2" s="1"/>
  <c r="OH194" i="2"/>
  <c r="OH222" i="2"/>
  <c r="NW191" i="2"/>
  <c r="OG268" i="2"/>
  <c r="OJ481" i="2"/>
  <c r="NF282" i="3"/>
  <c r="NG282" i="3"/>
  <c r="NG78" i="3"/>
  <c r="NF78" i="3"/>
  <c r="NF445" i="3"/>
  <c r="NG453" i="4"/>
  <c r="NF453" i="4"/>
  <c r="NG502" i="4"/>
  <c r="NF502" i="4"/>
  <c r="OJ565" i="2"/>
  <c r="OI565" i="2"/>
  <c r="OP565" i="2" s="1"/>
  <c r="NF52" i="4"/>
  <c r="NV549" i="2"/>
  <c r="OC549" i="2" s="1"/>
  <c r="NW549" i="2"/>
  <c r="OI391" i="2"/>
  <c r="OP391" i="2" s="1"/>
  <c r="OJ391" i="2"/>
  <c r="NG308" i="4"/>
  <c r="NF308" i="4"/>
  <c r="OI364" i="2"/>
  <c r="OP364" i="2" s="1"/>
  <c r="NW420" i="2"/>
  <c r="NV420" i="2"/>
  <c r="OC420" i="2" s="1"/>
  <c r="NG43" i="4"/>
  <c r="NF43" i="4"/>
  <c r="NG89" i="3"/>
  <c r="NF89" i="3"/>
  <c r="OG341" i="2"/>
  <c r="OH341" i="2"/>
  <c r="OJ321" i="2"/>
  <c r="OI321" i="2"/>
  <c r="OP321" i="2" s="1"/>
  <c r="NW350" i="2"/>
  <c r="NV350" i="2"/>
  <c r="OC350" i="2" s="1"/>
  <c r="NG89" i="4"/>
  <c r="NF89" i="4"/>
  <c r="NG166" i="3"/>
  <c r="NF166" i="3"/>
  <c r="NG421" i="3"/>
  <c r="NF421" i="3"/>
  <c r="OI335" i="2"/>
  <c r="OP335" i="2" s="1"/>
  <c r="OJ335" i="2"/>
  <c r="NW392" i="2"/>
  <c r="NV392" i="2"/>
  <c r="OC392" i="2" s="1"/>
  <c r="NW592" i="2"/>
  <c r="NV592" i="2"/>
  <c r="OC592" i="2" s="1"/>
  <c r="NT320" i="2"/>
  <c r="NW137" i="2"/>
  <c r="NV137" i="2"/>
  <c r="OC137" i="2" s="1"/>
  <c r="NU264" i="2"/>
  <c r="OJ529" i="2"/>
  <c r="OI529" i="2"/>
  <c r="OP529" i="2" s="1"/>
  <c r="NG528" i="4"/>
  <c r="NF528" i="4"/>
  <c r="NG47" i="4"/>
  <c r="NF47" i="4"/>
  <c r="NT44" i="2"/>
  <c r="NV569" i="2"/>
  <c r="OC569" i="2" s="1"/>
  <c r="NW569" i="2"/>
  <c r="NW413" i="2"/>
  <c r="NV413" i="2"/>
  <c r="OC413" i="2" s="1"/>
  <c r="NE383" i="3"/>
  <c r="NV83" i="2"/>
  <c r="OC83" i="2" s="1"/>
  <c r="NW83" i="2"/>
  <c r="NG300" i="4"/>
  <c r="NF300" i="4"/>
  <c r="OH234" i="2"/>
  <c r="NG268" i="3"/>
  <c r="NF268" i="3"/>
  <c r="NG583" i="4"/>
  <c r="NF583" i="4"/>
  <c r="NG558" i="4"/>
  <c r="NF558" i="4"/>
  <c r="OG89" i="2"/>
  <c r="OJ223" i="2"/>
  <c r="OI223" i="2"/>
  <c r="OP223" i="2" s="1"/>
  <c r="NG385" i="3"/>
  <c r="NF385" i="3"/>
  <c r="OJ472" i="2"/>
  <c r="OI472" i="2"/>
  <c r="OP472" i="2" s="1"/>
  <c r="OG588" i="2"/>
  <c r="NV561" i="2"/>
  <c r="OC561" i="2" s="1"/>
  <c r="NW561" i="2"/>
  <c r="NW183" i="2"/>
  <c r="NV183" i="2"/>
  <c r="OC183" i="2" s="1"/>
  <c r="NE494" i="3"/>
  <c r="OJ303" i="2"/>
  <c r="OI303" i="2"/>
  <c r="OP303" i="2" s="1"/>
  <c r="NU35" i="2"/>
  <c r="NW496" i="2"/>
  <c r="NV496" i="2"/>
  <c r="OC496" i="2" s="1"/>
  <c r="NF238" i="3"/>
  <c r="NG238" i="3"/>
  <c r="ND580" i="3"/>
  <c r="ND521" i="3"/>
  <c r="NG367" i="4"/>
  <c r="NF367" i="4"/>
  <c r="NG201" i="4"/>
  <c r="NF201" i="4"/>
  <c r="NG490" i="4"/>
  <c r="NF490" i="4"/>
  <c r="NF557" i="3"/>
  <c r="NG557" i="3"/>
  <c r="OJ143" i="2"/>
  <c r="OI143" i="2"/>
  <c r="OP143" i="2" s="1"/>
  <c r="NG257" i="4"/>
  <c r="NF257" i="4"/>
  <c r="OJ587" i="2"/>
  <c r="OI587" i="2"/>
  <c r="OP587" i="2" s="1"/>
  <c r="OG362" i="2"/>
  <c r="NE596" i="3"/>
  <c r="NT41" i="2"/>
  <c r="NG483" i="4"/>
  <c r="NF483" i="4"/>
  <c r="NG431" i="3"/>
  <c r="NF431" i="3"/>
  <c r="NV117" i="2"/>
  <c r="OC117" i="2" s="1"/>
  <c r="NW117" i="2"/>
  <c r="NG505" i="3"/>
  <c r="NF505" i="3"/>
  <c r="OJ36" i="2"/>
  <c r="OI36" i="2"/>
  <c r="OP36" i="2" s="1"/>
  <c r="NW500" i="2"/>
  <c r="NV500" i="2"/>
  <c r="OC500" i="2" s="1"/>
  <c r="NG547" i="3"/>
  <c r="NF547" i="3"/>
  <c r="NG537" i="3"/>
  <c r="NF537" i="3"/>
  <c r="NG170" i="4"/>
  <c r="NF170" i="4"/>
  <c r="NF65" i="4"/>
  <c r="OJ30" i="2"/>
  <c r="OI30" i="2"/>
  <c r="OP30" i="2" s="1"/>
  <c r="NE224" i="4"/>
  <c r="NG403" i="4"/>
  <c r="NF403" i="4"/>
  <c r="NT368" i="2"/>
  <c r="NV428" i="2"/>
  <c r="OC428" i="2" s="1"/>
  <c r="NH97" i="3"/>
  <c r="MX590" i="4"/>
  <c r="MP590" i="4"/>
  <c r="MR590" i="4"/>
  <c r="MY590" i="4"/>
  <c r="MQ590" i="4"/>
  <c r="MS590" i="4"/>
  <c r="NG41" i="3"/>
  <c r="NF41" i="3"/>
  <c r="OI119" i="2"/>
  <c r="OP119" i="2" s="1"/>
  <c r="NG260" i="4"/>
  <c r="NF260" i="4"/>
  <c r="NZ575" i="2"/>
  <c r="NX575" i="2"/>
  <c r="OH367" i="2"/>
  <c r="NG113" i="3"/>
  <c r="NF113" i="3"/>
  <c r="NG396" i="4"/>
  <c r="NF396" i="4"/>
  <c r="NV517" i="2"/>
  <c r="OC517" i="2" s="1"/>
  <c r="NW517" i="2"/>
  <c r="NG609" i="3"/>
  <c r="NF609" i="3"/>
  <c r="NG151" i="3"/>
  <c r="NF151" i="3"/>
  <c r="OJ128" i="2"/>
  <c r="OI128" i="2"/>
  <c r="OP128" i="2" s="1"/>
  <c r="NW415" i="2"/>
  <c r="NV415" i="2"/>
  <c r="OC415" i="2" s="1"/>
  <c r="NG366" i="4"/>
  <c r="NF366" i="4"/>
  <c r="NG84" i="4"/>
  <c r="NF84" i="4"/>
  <c r="NG497" i="3"/>
  <c r="NF497" i="3"/>
  <c r="NG122" i="3"/>
  <c r="NF122" i="3"/>
  <c r="NW472" i="2"/>
  <c r="NV472" i="2"/>
  <c r="OC472" i="2" s="1"/>
  <c r="NE159" i="3"/>
  <c r="NF593" i="4"/>
  <c r="NG593" i="4"/>
  <c r="NJ270" i="3"/>
  <c r="NQ270" i="3"/>
  <c r="NH270" i="3"/>
  <c r="NW514" i="2"/>
  <c r="NV514" i="2"/>
  <c r="OC514" i="2" s="1"/>
  <c r="NG160" i="4"/>
  <c r="NF160" i="4"/>
  <c r="OJ317" i="2"/>
  <c r="OI317" i="2"/>
  <c r="OP317" i="2" s="1"/>
  <c r="NT360" i="2"/>
  <c r="NT186" i="2"/>
  <c r="NV583" i="2"/>
  <c r="OC583" i="2" s="1"/>
  <c r="NW583" i="2"/>
  <c r="NG299" i="4"/>
  <c r="NF299" i="4"/>
  <c r="NG469" i="4"/>
  <c r="NF469" i="4"/>
  <c r="NF106" i="4"/>
  <c r="NG106" i="4"/>
  <c r="NU138" i="2"/>
  <c r="ND304" i="4"/>
  <c r="NG280" i="4"/>
  <c r="NF280" i="4"/>
  <c r="NW412" i="2"/>
  <c r="NV412" i="2"/>
  <c r="OC412" i="2" s="1"/>
  <c r="NV65" i="2"/>
  <c r="OC65" i="2" s="1"/>
  <c r="NW65" i="2"/>
  <c r="NG67" i="4"/>
  <c r="NF67" i="4"/>
  <c r="NT210" i="2"/>
  <c r="OG37" i="2"/>
  <c r="NF283" i="4"/>
  <c r="NG283" i="4"/>
  <c r="NV170" i="2"/>
  <c r="OC170" i="2" s="1"/>
  <c r="NW425" i="2"/>
  <c r="NV425" i="2"/>
  <c r="OC425" i="2" s="1"/>
  <c r="NW285" i="2"/>
  <c r="NV285" i="2"/>
  <c r="OC285" i="2" s="1"/>
  <c r="OI323" i="2"/>
  <c r="OP323" i="2" s="1"/>
  <c r="NG157" i="4"/>
  <c r="NF157" i="4"/>
  <c r="OJ277" i="2"/>
  <c r="OI277" i="2"/>
  <c r="OP277" i="2" s="1"/>
  <c r="NU224" i="2"/>
  <c r="NU164" i="2"/>
  <c r="NF561" i="3"/>
  <c r="NG561" i="3"/>
  <c r="NG294" i="4"/>
  <c r="OH376" i="2"/>
  <c r="NU314" i="2"/>
  <c r="NG473" i="3"/>
  <c r="NF473" i="3"/>
  <c r="NF310" i="4"/>
  <c r="NG310" i="4"/>
  <c r="NG525" i="4"/>
  <c r="NE477" i="3"/>
  <c r="NU312" i="2"/>
  <c r="NF318" i="3"/>
  <c r="NG318" i="3"/>
  <c r="OI445" i="2"/>
  <c r="OP445" i="2" s="1"/>
  <c r="OJ445" i="2"/>
  <c r="NW162" i="2"/>
  <c r="NV162" i="2"/>
  <c r="OC162" i="2" s="1"/>
  <c r="OJ163" i="2"/>
  <c r="OI163" i="2"/>
  <c r="OP163" i="2" s="1"/>
  <c r="NF31" i="3"/>
  <c r="NG31" i="3"/>
  <c r="NG149" i="3"/>
  <c r="NF149" i="3"/>
  <c r="NG229" i="4"/>
  <c r="NF229" i="4"/>
  <c r="NG404" i="4"/>
  <c r="NF404" i="4"/>
  <c r="NG150" i="3"/>
  <c r="NF150" i="3"/>
  <c r="OI195" i="2"/>
  <c r="OP195" i="2" s="1"/>
  <c r="NG30" i="4"/>
  <c r="NF30" i="4"/>
  <c r="NW28" i="2"/>
  <c r="NV28" i="2"/>
  <c r="OC28" i="2" s="1"/>
  <c r="NW237" i="2"/>
  <c r="NV237" i="2"/>
  <c r="OC237" i="2" s="1"/>
  <c r="OH268" i="2"/>
  <c r="NW454" i="2"/>
  <c r="NV454" i="2"/>
  <c r="OC454" i="2" s="1"/>
  <c r="NV505" i="2"/>
  <c r="OC505" i="2" s="1"/>
  <c r="NG124" i="4"/>
  <c r="NF124" i="4"/>
  <c r="NG451" i="4"/>
  <c r="NF451" i="4"/>
  <c r="NW340" i="2"/>
  <c r="NV340" i="2"/>
  <c r="OC340" i="2" s="1"/>
  <c r="NW315" i="2"/>
  <c r="NV315" i="2"/>
  <c r="OC315" i="2" s="1"/>
  <c r="NG233" i="3"/>
  <c r="NF233" i="3"/>
  <c r="NG151" i="4"/>
  <c r="NF151" i="4"/>
  <c r="NG322" i="4"/>
  <c r="NF322" i="4"/>
  <c r="NG511" i="4"/>
  <c r="NF511" i="4"/>
  <c r="NE496" i="3"/>
  <c r="NF390" i="4"/>
  <c r="NU166" i="2"/>
  <c r="OI229" i="2"/>
  <c r="OP229" i="2" s="1"/>
  <c r="NN601" i="3"/>
  <c r="NG552" i="3"/>
  <c r="NF552" i="3"/>
  <c r="NM519" i="3"/>
  <c r="NQ581" i="3"/>
  <c r="NH581" i="3"/>
  <c r="NJ581" i="3"/>
  <c r="NU341" i="2"/>
  <c r="OJ500" i="2"/>
  <c r="OI500" i="2"/>
  <c r="OP500" i="2" s="1"/>
  <c r="NG533" i="3"/>
  <c r="NF533" i="3"/>
  <c r="NW526" i="2"/>
  <c r="NV526" i="2"/>
  <c r="OC526" i="2" s="1"/>
  <c r="NF130" i="4"/>
  <c r="NG130" i="4"/>
  <c r="NW564" i="2"/>
  <c r="NV564" i="2"/>
  <c r="OC564" i="2" s="1"/>
  <c r="NG329" i="4"/>
  <c r="NF329" i="4"/>
  <c r="OJ107" i="2"/>
  <c r="OI107" i="2"/>
  <c r="OP107" i="2" s="1"/>
  <c r="OH516" i="2"/>
  <c r="NG60" i="3"/>
  <c r="NF60" i="3"/>
  <c r="NJ373" i="3"/>
  <c r="NQ373" i="3"/>
  <c r="NH373" i="3"/>
  <c r="ND500" i="3"/>
  <c r="OG320" i="2"/>
  <c r="NG30" i="3"/>
  <c r="NF30" i="3"/>
  <c r="NW378" i="2"/>
  <c r="NV378" i="2"/>
  <c r="OC378" i="2" s="1"/>
  <c r="OJ38" i="2"/>
  <c r="OI38" i="2"/>
  <c r="OP38" i="2" s="1"/>
  <c r="NF342" i="4"/>
  <c r="NG342" i="4"/>
  <c r="OI187" i="2"/>
  <c r="OP187" i="2" s="1"/>
  <c r="NE555" i="4"/>
  <c r="NT276" i="2"/>
  <c r="NG203" i="4"/>
  <c r="NF203" i="4"/>
  <c r="NV547" i="2"/>
  <c r="OC547" i="2" s="1"/>
  <c r="NW547" i="2"/>
  <c r="NU44" i="2"/>
  <c r="NU98" i="2"/>
  <c r="OI479" i="2"/>
  <c r="OP479" i="2" s="1"/>
  <c r="OJ479" i="2"/>
  <c r="OH290" i="2"/>
  <c r="NV123" i="2"/>
  <c r="OC123" i="2" s="1"/>
  <c r="NW123" i="2"/>
  <c r="OH89" i="2"/>
  <c r="OJ93" i="2"/>
  <c r="OI93" i="2"/>
  <c r="OP93" i="2" s="1"/>
  <c r="ND116" i="4"/>
  <c r="OJ46" i="2"/>
  <c r="OI46" i="2"/>
  <c r="OP46" i="2" s="1"/>
  <c r="NT588" i="2"/>
  <c r="NG263" i="3"/>
  <c r="NF263" i="3"/>
  <c r="NG229" i="3"/>
  <c r="NF229" i="3"/>
  <c r="OG212" i="2"/>
  <c r="OJ299" i="2"/>
  <c r="OI299" i="2"/>
  <c r="OP299" i="2" s="1"/>
  <c r="NG181" i="4"/>
  <c r="NF181" i="4"/>
  <c r="NF469" i="3"/>
  <c r="OJ298" i="2"/>
  <c r="OI298" i="2"/>
  <c r="OP298" i="2" s="1"/>
  <c r="OJ454" i="2"/>
  <c r="OI454" i="2"/>
  <c r="OP454" i="2" s="1"/>
  <c r="NG459" i="3"/>
  <c r="NF459" i="3"/>
  <c r="NU362" i="2"/>
  <c r="NM55" i="4"/>
  <c r="NT55" i="4"/>
  <c r="NV607" i="2"/>
  <c r="OC607" i="2" s="1"/>
  <c r="NW607" i="2"/>
  <c r="OJ356" i="2"/>
  <c r="OI356" i="2"/>
  <c r="OP356" i="2" s="1"/>
  <c r="NE478" i="3"/>
  <c r="OH70" i="2"/>
  <c r="NT70" i="2"/>
  <c r="OJ549" i="2"/>
  <c r="OI549" i="2"/>
  <c r="OP549" i="2" s="1"/>
  <c r="OJ400" i="2"/>
  <c r="OI400" i="2"/>
  <c r="OP400" i="2" s="1"/>
  <c r="NU256" i="2"/>
  <c r="NF480" i="4"/>
  <c r="OH230" i="2"/>
  <c r="NW488" i="2"/>
  <c r="NV488" i="2"/>
  <c r="OC488" i="2" s="1"/>
  <c r="OJ45" i="2"/>
  <c r="OI45" i="2"/>
  <c r="OP45" i="2" s="1"/>
  <c r="NF220" i="4"/>
  <c r="NG220" i="4"/>
  <c r="OI532" i="2"/>
  <c r="OP532" i="2" s="1"/>
  <c r="OJ532" i="2"/>
  <c r="OJ92" i="2"/>
  <c r="OI92" i="2"/>
  <c r="OP92" i="2" s="1"/>
  <c r="NT282" i="2"/>
  <c r="OJ582" i="2"/>
  <c r="NG513" i="3"/>
  <c r="NF513" i="3"/>
  <c r="NU214" i="2"/>
  <c r="NW46" i="2"/>
  <c r="NV46" i="2"/>
  <c r="OC46" i="2" s="1"/>
  <c r="OI409" i="2"/>
  <c r="OP409" i="2" s="1"/>
  <c r="OJ409" i="2"/>
  <c r="NW356" i="2"/>
  <c r="NV356" i="2"/>
  <c r="OC356" i="2" s="1"/>
  <c r="NG465" i="4"/>
  <c r="NF465" i="4"/>
  <c r="NG314" i="4"/>
  <c r="OH160" i="2"/>
  <c r="ND578" i="4"/>
  <c r="OH349" i="2"/>
  <c r="NG546" i="4"/>
  <c r="NF546" i="4"/>
  <c r="NG377" i="4"/>
  <c r="NF377" i="4"/>
  <c r="NV190" i="2"/>
  <c r="OC190" i="2" s="1"/>
  <c r="OJ502" i="2"/>
  <c r="OI502" i="2"/>
  <c r="OP502" i="2" s="1"/>
  <c r="NG39" i="4"/>
  <c r="NF39" i="4"/>
  <c r="OJ476" i="2"/>
  <c r="OI476" i="2"/>
  <c r="OP476" i="2" s="1"/>
  <c r="NG180" i="4"/>
  <c r="NW442" i="2"/>
  <c r="NV442" i="2"/>
  <c r="OC442" i="2" s="1"/>
  <c r="OJ485" i="2"/>
  <c r="OJ561" i="2"/>
  <c r="OI561" i="2"/>
  <c r="OP561" i="2" s="1"/>
  <c r="NM270" i="3"/>
  <c r="NT270" i="3"/>
  <c r="NV435" i="2"/>
  <c r="OC435" i="2" s="1"/>
  <c r="OJ514" i="2"/>
  <c r="OI514" i="2"/>
  <c r="OP514" i="2" s="1"/>
  <c r="OJ422" i="2"/>
  <c r="OI422" i="2"/>
  <c r="OP422" i="2" s="1"/>
  <c r="NW140" i="2"/>
  <c r="NV140" i="2"/>
  <c r="OC140" i="2" s="1"/>
  <c r="NE363" i="3"/>
  <c r="NU360" i="2"/>
  <c r="OJ153" i="2"/>
  <c r="OI153" i="2"/>
  <c r="OP153" i="2" s="1"/>
  <c r="NW357" i="2"/>
  <c r="NV357" i="2"/>
  <c r="OC357" i="2" s="1"/>
  <c r="NT202" i="2"/>
  <c r="NG532" i="4"/>
  <c r="NF532" i="4"/>
  <c r="ND584" i="4"/>
  <c r="OJ279" i="2"/>
  <c r="OI279" i="2"/>
  <c r="OP279" i="2" s="1"/>
  <c r="NF429" i="4"/>
  <c r="NG429" i="4"/>
  <c r="NG232" i="4"/>
  <c r="NF232" i="4"/>
  <c r="OG138" i="2"/>
  <c r="NV545" i="2"/>
  <c r="OC545" i="2" s="1"/>
  <c r="NW545" i="2"/>
  <c r="OG210" i="2"/>
  <c r="NT37" i="2"/>
  <c r="NG543" i="3"/>
  <c r="NF543" i="3"/>
  <c r="NG53" i="4"/>
  <c r="NF53" i="4"/>
  <c r="OG131" i="2"/>
  <c r="NG560" i="3"/>
  <c r="NF560" i="3"/>
  <c r="OI425" i="2"/>
  <c r="OP425" i="2" s="1"/>
  <c r="OJ425" i="2"/>
  <c r="NV557" i="2"/>
  <c r="OC557" i="2" s="1"/>
  <c r="NW557" i="2"/>
  <c r="NG178" i="4"/>
  <c r="NF178" i="4"/>
  <c r="NG362" i="3"/>
  <c r="NF470" i="3"/>
  <c r="NE414" i="4"/>
  <c r="OI327" i="2"/>
  <c r="OP327" i="2" s="1"/>
  <c r="OJ327" i="2"/>
  <c r="NG335" i="3"/>
  <c r="NF335" i="3"/>
  <c r="NU376" i="2"/>
  <c r="NG537" i="4"/>
  <c r="NF537" i="4"/>
  <c r="NE64" i="3"/>
  <c r="NE541" i="4"/>
  <c r="NT82" i="2"/>
  <c r="NG463" i="3"/>
  <c r="NF463" i="3"/>
  <c r="OM518" i="2"/>
  <c r="OK518" i="2"/>
  <c r="NW128" i="2"/>
  <c r="NV128" i="2"/>
  <c r="OC128" i="2" s="1"/>
  <c r="NF101" i="4"/>
  <c r="OI504" i="2"/>
  <c r="OP504" i="2" s="1"/>
  <c r="NG471" i="4"/>
  <c r="NF471" i="4"/>
  <c r="NG46" i="3"/>
  <c r="NF46" i="3"/>
  <c r="NG603" i="4"/>
  <c r="NF603" i="4"/>
  <c r="NG153" i="4"/>
  <c r="NF153" i="4"/>
  <c r="NV49" i="2"/>
  <c r="OC49" i="2" s="1"/>
  <c r="NW49" i="2"/>
  <c r="NG34" i="4"/>
  <c r="NF34" i="4"/>
  <c r="OH312" i="2"/>
  <c r="NF525" i="3"/>
  <c r="OJ162" i="2"/>
  <c r="OI162" i="2"/>
  <c r="OP162" i="2" s="1"/>
  <c r="NE402" i="4"/>
  <c r="NG33" i="3"/>
  <c r="NF33" i="3"/>
  <c r="ND415" i="3"/>
  <c r="OJ351" i="2"/>
  <c r="NG442" i="4"/>
  <c r="NF442" i="4"/>
  <c r="NG26" i="4"/>
  <c r="NF26" i="4"/>
  <c r="NG358" i="4"/>
  <c r="NF358" i="4"/>
  <c r="NG373" i="4"/>
  <c r="NG296" i="3"/>
  <c r="NF296" i="3"/>
  <c r="NZ576" i="2"/>
  <c r="NX576" i="2"/>
  <c r="OI232" i="2"/>
  <c r="OP232" i="2" s="1"/>
  <c r="OJ190" i="2"/>
  <c r="OI190" i="2"/>
  <c r="OP190" i="2" s="1"/>
  <c r="NW502" i="2"/>
  <c r="NV502" i="2"/>
  <c r="OC502" i="2" s="1"/>
  <c r="MS484" i="3"/>
  <c r="MX484" i="3"/>
  <c r="MY484" i="3"/>
  <c r="MQ484" i="3"/>
  <c r="MP484" i="3"/>
  <c r="MR484" i="3"/>
  <c r="OJ66" i="2"/>
  <c r="OI66" i="2"/>
  <c r="OP66" i="2" s="1"/>
  <c r="NW497" i="2"/>
  <c r="NV497" i="2"/>
  <c r="OC497" i="2" s="1"/>
  <c r="NF224" i="3"/>
  <c r="NG197" i="4"/>
  <c r="NF197" i="4"/>
  <c r="NG424" i="4"/>
  <c r="NF424" i="4"/>
  <c r="NT296" i="2"/>
  <c r="NG291" i="4"/>
  <c r="NF291" i="4"/>
  <c r="NG509" i="4"/>
  <c r="NF509" i="4"/>
  <c r="NF347" i="3"/>
  <c r="NE267" i="3"/>
  <c r="NW114" i="2"/>
  <c r="OJ573" i="2"/>
  <c r="OI573" i="2"/>
  <c r="OP573" i="2" s="1"/>
  <c r="OJ426" i="2"/>
  <c r="OI426" i="2"/>
  <c r="OP426" i="2" s="1"/>
  <c r="NG180" i="3"/>
  <c r="NF180" i="3"/>
  <c r="NW279" i="2"/>
  <c r="NV279" i="2"/>
  <c r="OC279" i="2" s="1"/>
  <c r="NG499" i="4"/>
  <c r="NF499" i="4"/>
  <c r="NG491" i="4"/>
  <c r="NF491" i="4"/>
  <c r="NW584" i="2"/>
  <c r="NV584" i="2"/>
  <c r="OC584" i="2" s="1"/>
  <c r="NV33" i="2"/>
  <c r="OC33" i="2" s="1"/>
  <c r="NW33" i="2"/>
  <c r="NE500" i="3"/>
  <c r="OI435" i="2"/>
  <c r="OP435" i="2" s="1"/>
  <c r="OJ435" i="2"/>
  <c r="NG94" i="4"/>
  <c r="NF94" i="4"/>
  <c r="OJ328" i="2"/>
  <c r="NG166" i="4"/>
  <c r="NF166" i="4"/>
  <c r="OJ596" i="2"/>
  <c r="OI596" i="2"/>
  <c r="OP596" i="2" s="1"/>
  <c r="NG147" i="3"/>
  <c r="NF147" i="3"/>
  <c r="ND108" i="3"/>
  <c r="NW364" i="2"/>
  <c r="NV364" i="2"/>
  <c r="OC364" i="2" s="1"/>
  <c r="OJ203" i="2"/>
  <c r="OI203" i="2"/>
  <c r="OP203" i="2" s="1"/>
  <c r="OG44" i="2"/>
  <c r="NF212" i="4"/>
  <c r="NG212" i="4"/>
  <c r="OH98" i="2"/>
  <c r="OM528" i="2"/>
  <c r="OK528" i="2"/>
  <c r="NG62" i="4"/>
  <c r="NF62" i="4"/>
  <c r="NG80" i="4"/>
  <c r="NF80" i="4"/>
  <c r="NW238" i="2"/>
  <c r="NV238" i="2"/>
  <c r="OC238" i="2" s="1"/>
  <c r="NF530" i="4"/>
  <c r="NG530" i="4"/>
  <c r="NU588" i="2"/>
  <c r="NF302" i="4"/>
  <c r="NG302" i="4"/>
  <c r="NG118" i="3"/>
  <c r="NF118" i="3"/>
  <c r="NW421" i="2"/>
  <c r="NT212" i="2"/>
  <c r="NE541" i="3"/>
  <c r="NG207" i="3"/>
  <c r="NF207" i="3"/>
  <c r="OI413" i="2"/>
  <c r="OP413" i="2" s="1"/>
  <c r="OJ413" i="2"/>
  <c r="OJ562" i="2"/>
  <c r="OI562" i="2"/>
  <c r="OP562" i="2" s="1"/>
  <c r="NG332" i="3"/>
  <c r="NF332" i="3"/>
  <c r="NG285" i="3"/>
  <c r="NG148" i="4"/>
  <c r="NF148" i="4"/>
  <c r="NV295" i="2"/>
  <c r="OC295" i="2" s="1"/>
  <c r="NW481" i="2"/>
  <c r="NV481" i="2"/>
  <c r="OC481" i="2" s="1"/>
  <c r="OJ392" i="2"/>
  <c r="OI392" i="2"/>
  <c r="OP392" i="2" s="1"/>
  <c r="NG301" i="4"/>
  <c r="NF301" i="4"/>
  <c r="NG542" i="3"/>
  <c r="NF542" i="3"/>
  <c r="OJ595" i="2"/>
  <c r="OI595" i="2"/>
  <c r="OP595" i="2" s="1"/>
  <c r="OI393" i="2"/>
  <c r="OP393" i="2" s="1"/>
  <c r="OJ393" i="2"/>
  <c r="NG558" i="3"/>
  <c r="NF558" i="3"/>
  <c r="NU348" i="2"/>
  <c r="NG110" i="3"/>
  <c r="NF110" i="3"/>
  <c r="NV553" i="2"/>
  <c r="OC553" i="2" s="1"/>
  <c r="NW553" i="2"/>
  <c r="NG507" i="4"/>
  <c r="NF507" i="4"/>
  <c r="OJ438" i="2"/>
  <c r="OI438" i="2"/>
  <c r="OP438" i="2" s="1"/>
  <c r="OI238" i="2"/>
  <c r="OP238" i="2" s="1"/>
  <c r="NG393" i="3"/>
  <c r="NG400" i="3"/>
  <c r="NF400" i="3"/>
  <c r="OJ592" i="2"/>
  <c r="OI592" i="2"/>
  <c r="OP592" i="2" s="1"/>
  <c r="OK559" i="2"/>
  <c r="OM559" i="2"/>
  <c r="OJ62" i="2"/>
  <c r="OI62" i="2"/>
  <c r="OP62" i="2" s="1"/>
  <c r="NW34" i="2"/>
  <c r="NV34" i="2"/>
  <c r="OC34" i="2" s="1"/>
  <c r="NF257" i="3"/>
  <c r="NW380" i="2"/>
  <c r="NV380" i="2"/>
  <c r="OC380" i="2" s="1"/>
  <c r="OJ480" i="2"/>
  <c r="OI480" i="2"/>
  <c r="OP480" i="2" s="1"/>
  <c r="NW499" i="2"/>
  <c r="NV499" i="2"/>
  <c r="OC499" i="2" s="1"/>
  <c r="NG135" i="3"/>
  <c r="NF135" i="3"/>
  <c r="NV464" i="2"/>
  <c r="OC464" i="2" s="1"/>
  <c r="NG113" i="4"/>
  <c r="NF113" i="4"/>
  <c r="NW478" i="2"/>
  <c r="NV478" i="2"/>
  <c r="OC478" i="2" s="1"/>
  <c r="NG169" i="4"/>
  <c r="NF169" i="4"/>
  <c r="NG58" i="4"/>
  <c r="NF58" i="4"/>
  <c r="NT156" i="2"/>
  <c r="NG297" i="4"/>
  <c r="NF297" i="4"/>
  <c r="NG217" i="3"/>
  <c r="NF217" i="3"/>
  <c r="NT172" i="2"/>
  <c r="NU172" i="2"/>
  <c r="NG424" i="3"/>
  <c r="NF424" i="3"/>
  <c r="OJ418" i="2"/>
  <c r="OI418" i="2"/>
  <c r="OP418" i="2" s="1"/>
  <c r="NF209" i="3"/>
  <c r="NE80" i="3"/>
  <c r="NU198" i="2"/>
  <c r="OI442" i="2"/>
  <c r="OP442" i="2" s="1"/>
  <c r="OI358" i="2"/>
  <c r="OP358" i="2" s="1"/>
  <c r="OI589" i="2"/>
  <c r="OP589" i="2" s="1"/>
  <c r="NW257" i="2"/>
  <c r="NV257" i="2"/>
  <c r="OC257" i="2" s="1"/>
  <c r="NQ350" i="3"/>
  <c r="NH350" i="3"/>
  <c r="OJ121" i="2"/>
  <c r="OI121" i="2"/>
  <c r="OP121" i="2" s="1"/>
  <c r="NW351" i="2"/>
  <c r="NV351" i="2"/>
  <c r="OC351" i="2" s="1"/>
  <c r="OJ231" i="2"/>
  <c r="OI231" i="2"/>
  <c r="OP231" i="2" s="1"/>
  <c r="NG401" i="3"/>
  <c r="NF401" i="3"/>
  <c r="OJ71" i="2"/>
  <c r="OI71" i="2"/>
  <c r="OP71" i="2" s="1"/>
  <c r="OJ547" i="2"/>
  <c r="OI547" i="2"/>
  <c r="OP547" i="2" s="1"/>
  <c r="NM511" i="3"/>
  <c r="NG139" i="3"/>
  <c r="NF139" i="3"/>
  <c r="NW382" i="2"/>
  <c r="NV382" i="2"/>
  <c r="OC382" i="2" s="1"/>
  <c r="OH131" i="2"/>
  <c r="OJ336" i="2"/>
  <c r="OI336" i="2"/>
  <c r="OP336" i="2" s="1"/>
  <c r="OJ112" i="2"/>
  <c r="OI112" i="2"/>
  <c r="OP112" i="2" s="1"/>
  <c r="OI411" i="2"/>
  <c r="OP411" i="2" s="1"/>
  <c r="OJ411" i="2"/>
  <c r="OJ201" i="2"/>
  <c r="OH224" i="2"/>
  <c r="NF146" i="4"/>
  <c r="NG146" i="4"/>
  <c r="NG476" i="4"/>
  <c r="NF476" i="4"/>
  <c r="NF247" i="4"/>
  <c r="NW132" i="2"/>
  <c r="NV132" i="2"/>
  <c r="OC132" i="2" s="1"/>
  <c r="NF143" i="3"/>
  <c r="ND53" i="3"/>
  <c r="NG225" i="4"/>
  <c r="NF225" i="4"/>
  <c r="NF290" i="4"/>
  <c r="NG290" i="4"/>
  <c r="NW443" i="2"/>
  <c r="NV443" i="2"/>
  <c r="OC443" i="2" s="1"/>
  <c r="OI281" i="2"/>
  <c r="OP281" i="2" s="1"/>
  <c r="NG506" i="4"/>
  <c r="NF506" i="4"/>
  <c r="OH314" i="2"/>
  <c r="NE480" i="3"/>
  <c r="NG323" i="4"/>
  <c r="NF323" i="4"/>
  <c r="NG430" i="4"/>
  <c r="NF430" i="4"/>
  <c r="OI170" i="2"/>
  <c r="OP170" i="2" s="1"/>
  <c r="NU288" i="2"/>
  <c r="NG482" i="3"/>
  <c r="NF482" i="3"/>
  <c r="OJ199" i="2"/>
  <c r="OI199" i="2"/>
  <c r="OP199" i="2" s="1"/>
  <c r="NG439" i="4"/>
  <c r="NF439" i="4"/>
  <c r="OJ430" i="2"/>
  <c r="OI430" i="2"/>
  <c r="OP430" i="2" s="1"/>
  <c r="NW556" i="2"/>
  <c r="NV556" i="2"/>
  <c r="OC556" i="2" s="1"/>
  <c r="NG503" i="4"/>
  <c r="NF503" i="4"/>
  <c r="NW532" i="2"/>
  <c r="NV532" i="2"/>
  <c r="OC532" i="2" s="1"/>
  <c r="NG154" i="3"/>
  <c r="NF154" i="3"/>
  <c r="NF287" i="4"/>
  <c r="NG287" i="4"/>
  <c r="NF117" i="4"/>
  <c r="NG194" i="4"/>
  <c r="NF194" i="4"/>
  <c r="OI580" i="2"/>
  <c r="OP580" i="2" s="1"/>
  <c r="NG381" i="4"/>
  <c r="NF381" i="4"/>
  <c r="OG296" i="2"/>
  <c r="ND496" i="3"/>
  <c r="NE462" i="3"/>
  <c r="NG258" i="4"/>
  <c r="NF258" i="4"/>
  <c r="OH166" i="2"/>
  <c r="NG245" i="4"/>
  <c r="NF245" i="4"/>
  <c r="NX566" i="2"/>
  <c r="NG486" i="4"/>
  <c r="NF486" i="4"/>
  <c r="NM581" i="3"/>
  <c r="NT581" i="3"/>
  <c r="OJ139" i="2"/>
  <c r="OI139" i="2"/>
  <c r="OP139" i="2" s="1"/>
  <c r="NV27" i="2"/>
  <c r="OC27" i="2" s="1"/>
  <c r="NW27" i="2"/>
  <c r="NG527" i="4"/>
  <c r="NF527" i="4"/>
  <c r="NW289" i="2"/>
  <c r="NV289" i="2"/>
  <c r="OC289" i="2" s="1"/>
  <c r="NG178" i="3"/>
  <c r="NF178" i="3"/>
  <c r="NW418" i="2"/>
  <c r="NV418" i="2"/>
  <c r="OC418" i="2" s="1"/>
  <c r="NG221" i="4"/>
  <c r="NF221" i="4"/>
  <c r="NG119" i="4"/>
  <c r="NF119" i="4"/>
  <c r="NE355" i="3"/>
  <c r="NF597" i="4"/>
  <c r="NG597" i="4"/>
  <c r="ND446" i="3"/>
  <c r="NG566" i="4"/>
  <c r="NF566" i="4"/>
  <c r="OJ553" i="2"/>
  <c r="OI553" i="2"/>
  <c r="OP553" i="2" s="1"/>
  <c r="NG397" i="4"/>
  <c r="NF397" i="4"/>
  <c r="ND100" i="3"/>
  <c r="NE297" i="3"/>
  <c r="OJ424" i="2"/>
  <c r="OI424" i="2"/>
  <c r="OP424" i="2" s="1"/>
  <c r="NW333" i="2"/>
  <c r="NJ402" i="3"/>
  <c r="NQ402" i="3"/>
  <c r="NH402" i="3"/>
  <c r="OG67" i="2"/>
  <c r="ND277" i="3"/>
  <c r="NF354" i="4"/>
  <c r="NG354" i="4"/>
  <c r="NF364" i="4"/>
  <c r="NG364" i="4"/>
  <c r="NU320" i="2"/>
  <c r="NV565" i="2"/>
  <c r="OC565" i="2" s="1"/>
  <c r="NW565" i="2"/>
  <c r="NU324" i="2"/>
  <c r="OH264" i="2"/>
  <c r="NW231" i="2"/>
  <c r="NV231" i="2"/>
  <c r="OC231" i="2" s="1"/>
  <c r="NG429" i="3"/>
  <c r="NF429" i="3"/>
  <c r="OJ610" i="2"/>
  <c r="OI610" i="2"/>
  <c r="OP610" i="2" s="1"/>
  <c r="NG232" i="3"/>
  <c r="NF232" i="3"/>
  <c r="ND568" i="3"/>
  <c r="NW179" i="2"/>
  <c r="NV179" i="2"/>
  <c r="OC179" i="2" s="1"/>
  <c r="OG98" i="2"/>
  <c r="OM548" i="2"/>
  <c r="OK548" i="2"/>
  <c r="NG164" i="3"/>
  <c r="NF164" i="3"/>
  <c r="NU89" i="2"/>
  <c r="NT89" i="2"/>
  <c r="OG302" i="2"/>
  <c r="NF250" i="3"/>
  <c r="NG250" i="3"/>
  <c r="NG240" i="3"/>
  <c r="NF240" i="3"/>
  <c r="NG147" i="4"/>
  <c r="NF147" i="4"/>
  <c r="NZ528" i="2"/>
  <c r="NX528" i="2"/>
  <c r="NE116" i="4"/>
  <c r="OJ161" i="2"/>
  <c r="OI161" i="2"/>
  <c r="OP161" i="2" s="1"/>
  <c r="NG286" i="4"/>
  <c r="NF286" i="4"/>
  <c r="NW215" i="2"/>
  <c r="NV215" i="2"/>
  <c r="OC215" i="2" s="1"/>
  <c r="NG536" i="4"/>
  <c r="NF536" i="4"/>
  <c r="NU212" i="2"/>
  <c r="ND494" i="3"/>
  <c r="OJ140" i="2"/>
  <c r="OI140" i="2"/>
  <c r="OP140" i="2" s="1"/>
  <c r="ND541" i="3"/>
  <c r="NG197" i="3"/>
  <c r="NF197" i="3"/>
  <c r="NV79" i="2"/>
  <c r="OC79" i="2" s="1"/>
  <c r="OJ593" i="2"/>
  <c r="OI593" i="2"/>
  <c r="OP593" i="2" s="1"/>
  <c r="NW68" i="2"/>
  <c r="NV68" i="2"/>
  <c r="OC68" i="2" s="1"/>
  <c r="ND564" i="3"/>
  <c r="NG406" i="4"/>
  <c r="NF406" i="4"/>
  <c r="OJ470" i="2"/>
  <c r="OI470" i="2"/>
  <c r="OP470" i="2" s="1"/>
  <c r="OJ584" i="2"/>
  <c r="OI584" i="2"/>
  <c r="OP584" i="2" s="1"/>
  <c r="ND444" i="3"/>
  <c r="NG97" i="4"/>
  <c r="NF97" i="4"/>
  <c r="OJ325" i="2"/>
  <c r="OI325" i="2"/>
  <c r="OP325" i="2" s="1"/>
  <c r="NW485" i="2"/>
  <c r="NV485" i="2"/>
  <c r="OC485" i="2" s="1"/>
  <c r="NG341" i="4"/>
  <c r="NF341" i="4"/>
  <c r="NG599" i="3"/>
  <c r="NF599" i="3"/>
  <c r="NG244" i="4"/>
  <c r="NF244" i="4"/>
  <c r="OH256" i="2"/>
  <c r="NG489" i="4"/>
  <c r="NF489" i="4"/>
  <c r="NG320" i="3"/>
  <c r="NF320" i="3"/>
  <c r="NG383" i="4"/>
  <c r="NF383" i="4"/>
  <c r="NV69" i="2"/>
  <c r="OC69" i="2" s="1"/>
  <c r="NW69" i="2"/>
  <c r="NW321" i="2"/>
  <c r="NV321" i="2"/>
  <c r="OC321" i="2" s="1"/>
  <c r="NU282" i="2"/>
  <c r="NM374" i="3"/>
  <c r="NT374" i="3"/>
  <c r="OJ263" i="2"/>
  <c r="OI263" i="2"/>
  <c r="OP263" i="2" s="1"/>
  <c r="ND224" i="4"/>
  <c r="OG368" i="2"/>
  <c r="NG439" i="3"/>
  <c r="NF439" i="3"/>
  <c r="OH214" i="2"/>
  <c r="OI371" i="2"/>
  <c r="OP371" i="2" s="1"/>
  <c r="OJ371" i="2"/>
  <c r="NG96" i="4"/>
  <c r="NF96" i="4"/>
  <c r="NG523" i="4"/>
  <c r="NF523" i="4"/>
  <c r="NV589" i="2"/>
  <c r="OC589" i="2" s="1"/>
  <c r="NW589" i="2"/>
  <c r="NG377" i="3"/>
  <c r="NF377" i="3"/>
  <c r="NJ57" i="3"/>
  <c r="NQ57" i="3"/>
  <c r="NH57" i="3"/>
  <c r="NW422" i="2"/>
  <c r="NV422" i="2"/>
  <c r="OC422" i="2" s="1"/>
  <c r="OJ245" i="2"/>
  <c r="OI245" i="2"/>
  <c r="OP245" i="2" s="1"/>
  <c r="OJ384" i="2"/>
  <c r="OI384" i="2"/>
  <c r="OP384" i="2" s="1"/>
  <c r="NT367" i="2"/>
  <c r="OG156" i="2"/>
  <c r="NU104" i="2"/>
  <c r="NW460" i="2"/>
  <c r="NV460" i="2"/>
  <c r="OC460" i="2" s="1"/>
  <c r="NW354" i="2"/>
  <c r="NV354" i="2"/>
  <c r="OC354" i="2" s="1"/>
  <c r="NE504" i="3"/>
  <c r="NM334" i="3"/>
  <c r="NT334" i="3"/>
  <c r="NG159" i="4"/>
  <c r="NF159" i="4"/>
  <c r="NT250" i="2"/>
  <c r="NU178" i="2"/>
  <c r="OH178" i="2"/>
  <c r="OG300" i="2"/>
  <c r="NT300" i="2"/>
  <c r="OG360" i="2"/>
  <c r="NW38" i="2"/>
  <c r="NV38" i="2"/>
  <c r="OC38" i="2" s="1"/>
  <c r="NU202" i="2"/>
  <c r="NE578" i="3"/>
  <c r="NG474" i="3"/>
  <c r="NF474" i="3"/>
  <c r="NG433" i="3"/>
  <c r="OI471" i="2"/>
  <c r="OP471" i="2" s="1"/>
  <c r="OJ471" i="2"/>
  <c r="NE438" i="3"/>
  <c r="NJ511" i="3"/>
  <c r="NQ511" i="3"/>
  <c r="NH511" i="3"/>
  <c r="NF255" i="4"/>
  <c r="NG255" i="4"/>
  <c r="OJ474" i="2"/>
  <c r="OI474" i="2"/>
  <c r="OP474" i="2" s="1"/>
  <c r="NV109" i="2"/>
  <c r="OC109" i="2" s="1"/>
  <c r="NW109" i="2"/>
  <c r="NW275" i="2"/>
  <c r="NV275" i="2"/>
  <c r="OC275" i="2" s="1"/>
  <c r="OJ350" i="2"/>
  <c r="OI350" i="2"/>
  <c r="OP350" i="2" s="1"/>
  <c r="NF565" i="4"/>
  <c r="NG565" i="4"/>
  <c r="ND567" i="3"/>
  <c r="OJ460" i="2"/>
  <c r="OI460" i="2"/>
  <c r="OP460" i="2" s="1"/>
  <c r="NU210" i="2"/>
  <c r="NF150" i="4"/>
  <c r="NG150" i="4"/>
  <c r="NG321" i="3"/>
  <c r="NF321" i="3"/>
  <c r="OI497" i="2"/>
  <c r="OP497" i="2" s="1"/>
  <c r="OJ497" i="2"/>
  <c r="NW470" i="2"/>
  <c r="NV470" i="2"/>
  <c r="OC470" i="2" s="1"/>
  <c r="OH347" i="2"/>
  <c r="NG112" i="4"/>
  <c r="NF112" i="4"/>
  <c r="NW322" i="2"/>
  <c r="NV322" i="2"/>
  <c r="OC322" i="2" s="1"/>
  <c r="NG563" i="3"/>
  <c r="NF563" i="3"/>
  <c r="NW445" i="2"/>
  <c r="NV445" i="2"/>
  <c r="OC445" i="2" s="1"/>
  <c r="NU353" i="2"/>
  <c r="OG224" i="2"/>
  <c r="NG389" i="3"/>
  <c r="NF389" i="3"/>
  <c r="NT338" i="3"/>
  <c r="NG591" i="4"/>
  <c r="NF591" i="4"/>
  <c r="NF569" i="3"/>
  <c r="NG569" i="3"/>
  <c r="NG60" i="4"/>
  <c r="NF60" i="4"/>
  <c r="OG376" i="2"/>
  <c r="NW36" i="2"/>
  <c r="NV36" i="2"/>
  <c r="OC36" i="2" s="1"/>
  <c r="NJ323" i="3"/>
  <c r="NF577" i="3"/>
  <c r="NG577" i="3"/>
  <c r="NV105" i="2"/>
  <c r="OC105" i="2" s="1"/>
  <c r="NW105" i="2"/>
  <c r="NW409" i="2"/>
  <c r="NV409" i="2"/>
  <c r="OC409" i="2" s="1"/>
  <c r="OJ183" i="2"/>
  <c r="OI183" i="2"/>
  <c r="OP183" i="2" s="1"/>
  <c r="NV119" i="2"/>
  <c r="OC119" i="2" s="1"/>
  <c r="NW119" i="2"/>
  <c r="NW169" i="2"/>
  <c r="NV169" i="2"/>
  <c r="OC169" i="2" s="1"/>
  <c r="OG246" i="2"/>
  <c r="NE231" i="3"/>
  <c r="NG34" i="3"/>
  <c r="NF34" i="3"/>
  <c r="OJ556" i="2"/>
  <c r="OI556" i="2"/>
  <c r="OP556" i="2" s="1"/>
  <c r="NG261" i="4"/>
  <c r="NF261" i="4"/>
  <c r="MR379" i="3"/>
  <c r="MY379" i="3"/>
  <c r="MQ379" i="3"/>
  <c r="MX379" i="3"/>
  <c r="MS379" i="3"/>
  <c r="MP379" i="3"/>
  <c r="NQ465" i="3"/>
  <c r="NJ465" i="3"/>
  <c r="NH465" i="3"/>
  <c r="OG194" i="2"/>
  <c r="NG54" i="3"/>
  <c r="NF54" i="3"/>
  <c r="OI447" i="2"/>
  <c r="OP447" i="2" s="1"/>
  <c r="OJ354" i="2"/>
  <c r="OI354" i="2"/>
  <c r="OP354" i="2" s="1"/>
  <c r="ND589" i="4"/>
  <c r="ND407" i="4"/>
  <c r="NG125" i="3"/>
  <c r="NF125" i="3"/>
  <c r="NG98" i="3"/>
  <c r="NF98" i="3"/>
  <c r="NG587" i="4"/>
  <c r="NF587" i="4"/>
  <c r="NW112" i="2"/>
  <c r="NV112" i="2"/>
  <c r="OC112" i="2" s="1"/>
  <c r="OJ34" i="2"/>
  <c r="OI34" i="2"/>
  <c r="OP34" i="2" s="1"/>
  <c r="NF378" i="3"/>
  <c r="NG378" i="3"/>
  <c r="OJ387" i="2" l="1"/>
  <c r="OM387" i="2" s="1"/>
  <c r="OJ541" i="2"/>
  <c r="OM541" i="2" s="1"/>
  <c r="NW125" i="2"/>
  <c r="OJ343" i="2"/>
  <c r="NW200" i="2"/>
  <c r="NF73" i="4"/>
  <c r="OJ484" i="2"/>
  <c r="NE419" i="3"/>
  <c r="OJ585" i="2"/>
  <c r="OK585" i="2" s="1"/>
  <c r="NG391" i="4"/>
  <c r="NW323" i="2"/>
  <c r="NG462" i="4"/>
  <c r="NM419" i="4"/>
  <c r="NT419" i="4"/>
  <c r="NG441" i="4"/>
  <c r="OJ504" i="2"/>
  <c r="NG112" i="3"/>
  <c r="NH112" i="3" s="1"/>
  <c r="NT230" i="2"/>
  <c r="NG87" i="4"/>
  <c r="NW241" i="2"/>
  <c r="NT284" i="2"/>
  <c r="NF334" i="4"/>
  <c r="NV467" i="2"/>
  <c r="OC467" i="2" s="1"/>
  <c r="NF320" i="4"/>
  <c r="NG366" i="3"/>
  <c r="NF190" i="3"/>
  <c r="NG369" i="3"/>
  <c r="OJ604" i="2"/>
  <c r="OG230" i="2"/>
  <c r="OI469" i="2"/>
  <c r="OP469" i="2" s="1"/>
  <c r="NG334" i="4"/>
  <c r="NV130" i="2"/>
  <c r="OC130" i="2" s="1"/>
  <c r="NV453" i="2"/>
  <c r="OC453" i="2" s="1"/>
  <c r="NT304" i="2"/>
  <c r="NV51" i="2"/>
  <c r="OC51" i="2" s="1"/>
  <c r="NV313" i="2"/>
  <c r="OC313" i="2" s="1"/>
  <c r="NF441" i="4"/>
  <c r="NG25" i="3"/>
  <c r="NH25" i="3" s="1"/>
  <c r="NG210" i="4"/>
  <c r="NG352" i="4"/>
  <c r="OI64" i="2"/>
  <c r="OP64" i="2" s="1"/>
  <c r="NV58" i="2"/>
  <c r="OC58" i="2" s="1"/>
  <c r="NG206" i="4"/>
  <c r="NW346" i="2"/>
  <c r="NG320" i="4"/>
  <c r="NF222" i="4"/>
  <c r="NG547" i="4"/>
  <c r="NJ547" i="4" s="1"/>
  <c r="OG250" i="2"/>
  <c r="NJ538" i="4"/>
  <c r="NF259" i="4"/>
  <c r="NE448" i="3"/>
  <c r="NG121" i="3"/>
  <c r="NJ121" i="3" s="1"/>
  <c r="NF595" i="4"/>
  <c r="OJ453" i="2"/>
  <c r="OG324" i="2"/>
  <c r="OJ526" i="2"/>
  <c r="NG64" i="4"/>
  <c r="OI451" i="2"/>
  <c r="OP451" i="2" s="1"/>
  <c r="OJ65" i="2"/>
  <c r="NW154" i="2"/>
  <c r="NG184" i="3"/>
  <c r="NJ184" i="3" s="1"/>
  <c r="NU302" i="2"/>
  <c r="NV508" i="2"/>
  <c r="OC508" i="2" s="1"/>
  <c r="OG266" i="2"/>
  <c r="NT316" i="2"/>
  <c r="OH324" i="2"/>
  <c r="NF67" i="3"/>
  <c r="NW64" i="2"/>
  <c r="OJ323" i="2"/>
  <c r="OH292" i="2"/>
  <c r="OI292" i="2" s="1"/>
  <c r="OP292" i="2" s="1"/>
  <c r="NF563" i="4"/>
  <c r="NM563" i="4" s="1"/>
  <c r="NT188" i="2"/>
  <c r="NW188" i="2" s="1"/>
  <c r="OJ399" i="2"/>
  <c r="NF410" i="4"/>
  <c r="NM410" i="4" s="1"/>
  <c r="OI307" i="2"/>
  <c r="OP307" i="2" s="1"/>
  <c r="OJ75" i="2"/>
  <c r="NV143" i="2"/>
  <c r="OC143" i="2" s="1"/>
  <c r="NG227" i="3"/>
  <c r="NQ227" i="3" s="1"/>
  <c r="NZ574" i="2"/>
  <c r="NF352" i="4"/>
  <c r="NM352" i="4" s="1"/>
  <c r="OJ451" i="2"/>
  <c r="OK451" i="2" s="1"/>
  <c r="NW457" i="2"/>
  <c r="NZ457" i="2" s="1"/>
  <c r="NG410" i="4"/>
  <c r="NT319" i="4"/>
  <c r="NF435" i="4"/>
  <c r="NG243" i="4"/>
  <c r="NJ243" i="4" s="1"/>
  <c r="NG592" i="3"/>
  <c r="OI465" i="2"/>
  <c r="OP465" i="2" s="1"/>
  <c r="NF462" i="4"/>
  <c r="NG199" i="4"/>
  <c r="OM339" i="2"/>
  <c r="NF391" i="4"/>
  <c r="NF227" i="3"/>
  <c r="NW458" i="2"/>
  <c r="NZ458" i="2" s="1"/>
  <c r="NV171" i="2"/>
  <c r="OC171" i="2" s="1"/>
  <c r="OI75" i="2"/>
  <c r="OP75" i="2" s="1"/>
  <c r="NW143" i="2"/>
  <c r="NW167" i="2"/>
  <c r="NF349" i="3"/>
  <c r="NW207" i="2"/>
  <c r="NF423" i="4"/>
  <c r="NG527" i="3"/>
  <c r="NJ527" i="3" s="1"/>
  <c r="NF35" i="3"/>
  <c r="NV111" i="2"/>
  <c r="OC111" i="2" s="1"/>
  <c r="NG157" i="3"/>
  <c r="NG248" i="4"/>
  <c r="NG124" i="3"/>
  <c r="NW173" i="2"/>
  <c r="OJ443" i="2"/>
  <c r="NG136" i="4"/>
  <c r="NV135" i="2"/>
  <c r="OC135" i="2" s="1"/>
  <c r="NM350" i="3"/>
  <c r="OK414" i="2"/>
  <c r="OJ337" i="2"/>
  <c r="OM337" i="2" s="1"/>
  <c r="OJ249" i="2"/>
  <c r="NW484" i="2"/>
  <c r="NX339" i="2"/>
  <c r="OJ85" i="2"/>
  <c r="NG450" i="3"/>
  <c r="NF527" i="3"/>
  <c r="NT527" i="3" s="1"/>
  <c r="OI526" i="2"/>
  <c r="OP526" i="2" s="1"/>
  <c r="NF157" i="3"/>
  <c r="NJ455" i="3"/>
  <c r="NV134" i="2"/>
  <c r="OC134" i="2" s="1"/>
  <c r="NF140" i="3"/>
  <c r="NM140" i="3" s="1"/>
  <c r="OI95" i="2"/>
  <c r="OP95" i="2" s="1"/>
  <c r="NG73" i="4"/>
  <c r="NJ73" i="4" s="1"/>
  <c r="OJ469" i="2"/>
  <c r="OK469" i="2" s="1"/>
  <c r="NM504" i="4"/>
  <c r="OI132" i="2"/>
  <c r="OP132" i="2" s="1"/>
  <c r="NV181" i="2"/>
  <c r="OC181" i="2" s="1"/>
  <c r="OI133" i="2"/>
  <c r="OP133" i="2" s="1"/>
  <c r="NJ128" i="3"/>
  <c r="NO128" i="3" s="1"/>
  <c r="NF90" i="3"/>
  <c r="NT90" i="3" s="1"/>
  <c r="NW508" i="2"/>
  <c r="NU176" i="2"/>
  <c r="NG481" i="4"/>
  <c r="NW297" i="2"/>
  <c r="NQ504" i="4"/>
  <c r="NF526" i="4"/>
  <c r="NM526" i="4" s="1"/>
  <c r="NZ527" i="2"/>
  <c r="NF248" i="4"/>
  <c r="NF50" i="3"/>
  <c r="NT50" i="3" s="1"/>
  <c r="OI387" i="2"/>
  <c r="OP387" i="2" s="1"/>
  <c r="NF179" i="4"/>
  <c r="NT179" i="4" s="1"/>
  <c r="NF443" i="3"/>
  <c r="NM443" i="3" s="1"/>
  <c r="NF388" i="4"/>
  <c r="NU266" i="2"/>
  <c r="NW266" i="2" s="1"/>
  <c r="OI130" i="2"/>
  <c r="OP130" i="2" s="1"/>
  <c r="OI453" i="2"/>
  <c r="OP453" i="2" s="1"/>
  <c r="NV240" i="2"/>
  <c r="OC240" i="2" s="1"/>
  <c r="NV323" i="2"/>
  <c r="OC323" i="2" s="1"/>
  <c r="NW111" i="2"/>
  <c r="NQ517" i="4"/>
  <c r="NV85" i="2"/>
  <c r="OC85" i="2" s="1"/>
  <c r="NV64" i="2"/>
  <c r="OC64" i="2" s="1"/>
  <c r="NT583" i="3"/>
  <c r="NG35" i="3"/>
  <c r="NF514" i="4"/>
  <c r="NF529" i="3"/>
  <c r="NT529" i="3" s="1"/>
  <c r="NF488" i="4"/>
  <c r="NT571" i="3"/>
  <c r="OI134" i="2"/>
  <c r="OP134" i="2" s="1"/>
  <c r="NG67" i="3"/>
  <c r="NQ67" i="3" s="1"/>
  <c r="OI541" i="2"/>
  <c r="OP541" i="2" s="1"/>
  <c r="NW608" i="2"/>
  <c r="OJ200" i="2"/>
  <c r="OH274" i="2"/>
  <c r="OJ142" i="2"/>
  <c r="NV343" i="2"/>
  <c r="OC343" i="2" s="1"/>
  <c r="NT603" i="2"/>
  <c r="OH250" i="2"/>
  <c r="OJ250" i="2" s="1"/>
  <c r="NV541" i="2"/>
  <c r="OC541" i="2" s="1"/>
  <c r="NV59" i="2"/>
  <c r="OC59" i="2" s="1"/>
  <c r="NW175" i="2"/>
  <c r="NV423" i="2"/>
  <c r="OC423" i="2" s="1"/>
  <c r="OJ205" i="2"/>
  <c r="NW255" i="2"/>
  <c r="NV433" i="2"/>
  <c r="OC433" i="2" s="1"/>
  <c r="NG417" i="3"/>
  <c r="NJ417" i="3" s="1"/>
  <c r="NN417" i="3" s="1"/>
  <c r="NU294" i="2"/>
  <c r="OI399" i="2"/>
  <c r="OP399" i="2" s="1"/>
  <c r="NU286" i="2"/>
  <c r="NT310" i="2"/>
  <c r="NW310" i="2" s="1"/>
  <c r="OG188" i="2"/>
  <c r="ND448" i="3"/>
  <c r="NG524" i="3"/>
  <c r="OJ87" i="2"/>
  <c r="OK87" i="2" s="1"/>
  <c r="NG54" i="4"/>
  <c r="OH266" i="2"/>
  <c r="OJ237" i="2"/>
  <c r="NV139" i="2"/>
  <c r="OC139" i="2" s="1"/>
  <c r="NF485" i="4"/>
  <c r="NM485" i="4" s="1"/>
  <c r="NV96" i="2"/>
  <c r="OC96" i="2" s="1"/>
  <c r="OI81" i="2"/>
  <c r="OP81" i="2" s="1"/>
  <c r="NW287" i="2"/>
  <c r="NZ287" i="2" s="1"/>
  <c r="NG103" i="4"/>
  <c r="NV150" i="2"/>
  <c r="OC150" i="2" s="1"/>
  <c r="NG607" i="4"/>
  <c r="NG559" i="3"/>
  <c r="NQ559" i="3" s="1"/>
  <c r="NT286" i="2"/>
  <c r="OH286" i="2"/>
  <c r="OG206" i="2"/>
  <c r="OH188" i="2"/>
  <c r="OI211" i="2"/>
  <c r="OP211" i="2" s="1"/>
  <c r="NE574" i="3"/>
  <c r="NF64" i="4"/>
  <c r="NF401" i="4"/>
  <c r="NM401" i="4" s="1"/>
  <c r="NT324" i="2"/>
  <c r="NV191" i="2"/>
  <c r="OC191" i="2" s="1"/>
  <c r="NW151" i="2"/>
  <c r="NG393" i="4"/>
  <c r="NJ393" i="4" s="1"/>
  <c r="NN393" i="4" s="1"/>
  <c r="NF442" i="3"/>
  <c r="OI125" i="2"/>
  <c r="OP125" i="2" s="1"/>
  <c r="OI481" i="2"/>
  <c r="OP481" i="2" s="1"/>
  <c r="OI201" i="2"/>
  <c r="OP201" i="2" s="1"/>
  <c r="OJ311" i="2"/>
  <c r="OM311" i="2" s="1"/>
  <c r="NW355" i="2"/>
  <c r="NG118" i="4"/>
  <c r="NM61" i="3"/>
  <c r="NF103" i="4"/>
  <c r="NF418" i="4"/>
  <c r="NM418" i="4" s="1"/>
  <c r="NH419" i="4"/>
  <c r="NG485" i="4"/>
  <c r="NJ485" i="4" s="1"/>
  <c r="NN485" i="4" s="1"/>
  <c r="NV153" i="2"/>
  <c r="OC153" i="2" s="1"/>
  <c r="NW495" i="2"/>
  <c r="NZ495" i="2" s="1"/>
  <c r="NG190" i="4"/>
  <c r="NJ190" i="4" s="1"/>
  <c r="NN190" i="4" s="1"/>
  <c r="NF270" i="4"/>
  <c r="NM270" i="4" s="1"/>
  <c r="OJ374" i="2"/>
  <c r="NF294" i="3"/>
  <c r="NW293" i="2"/>
  <c r="NV355" i="2"/>
  <c r="OC355" i="2" s="1"/>
  <c r="NF346" i="4"/>
  <c r="NW158" i="2"/>
  <c r="NX158" i="2" s="1"/>
  <c r="NG41" i="4"/>
  <c r="NJ41" i="4" s="1"/>
  <c r="NU284" i="2"/>
  <c r="NW284" i="2" s="1"/>
  <c r="NG114" i="3"/>
  <c r="OG603" i="2"/>
  <c r="NV239" i="2"/>
  <c r="OC239" i="2" s="1"/>
  <c r="OG286" i="2"/>
  <c r="NU206" i="2"/>
  <c r="OH226" i="2"/>
  <c r="NG475" i="3"/>
  <c r="NJ475" i="3" s="1"/>
  <c r="NN475" i="3" s="1"/>
  <c r="NW139" i="2"/>
  <c r="NZ139" i="2" s="1"/>
  <c r="OI240" i="2"/>
  <c r="OP240" i="2" s="1"/>
  <c r="NG595" i="4"/>
  <c r="NH595" i="4" s="1"/>
  <c r="NW78" i="2"/>
  <c r="NF592" i="4"/>
  <c r="NM592" i="4" s="1"/>
  <c r="NF199" i="3"/>
  <c r="OG226" i="2"/>
  <c r="NG515" i="4"/>
  <c r="NJ515" i="4" s="1"/>
  <c r="NF194" i="3"/>
  <c r="NM194" i="3" s="1"/>
  <c r="NV200" i="2"/>
  <c r="OC200" i="2" s="1"/>
  <c r="NX586" i="2"/>
  <c r="NF121" i="3"/>
  <c r="NM121" i="3" s="1"/>
  <c r="NF184" i="3"/>
  <c r="NM184" i="3" s="1"/>
  <c r="NV330" i="2"/>
  <c r="OC330" i="2" s="1"/>
  <c r="OJ90" i="2"/>
  <c r="OI346" i="2"/>
  <c r="OP346" i="2" s="1"/>
  <c r="NG436" i="4"/>
  <c r="NJ436" i="4" s="1"/>
  <c r="NG59" i="4"/>
  <c r="OH236" i="2"/>
  <c r="NF609" i="4"/>
  <c r="NT609" i="4" s="1"/>
  <c r="ND574" i="3"/>
  <c r="NG136" i="3"/>
  <c r="NH136" i="3" s="1"/>
  <c r="OI149" i="2"/>
  <c r="OP149" i="2" s="1"/>
  <c r="NZ536" i="2"/>
  <c r="OE536" i="2" s="1"/>
  <c r="NW96" i="2"/>
  <c r="NX96" i="2" s="1"/>
  <c r="OJ130" i="2"/>
  <c r="NF51" i="4"/>
  <c r="NM51" i="4" s="1"/>
  <c r="NH579" i="4"/>
  <c r="NV297" i="2"/>
  <c r="OC297" i="2" s="1"/>
  <c r="OI209" i="2"/>
  <c r="OP209" i="2" s="1"/>
  <c r="NF85" i="4"/>
  <c r="NG490" i="3"/>
  <c r="NQ490" i="3" s="1"/>
  <c r="NG155" i="3"/>
  <c r="NJ155" i="3" s="1"/>
  <c r="NN155" i="3" s="1"/>
  <c r="OJ333" i="2"/>
  <c r="OM333" i="2" s="1"/>
  <c r="NW361" i="2"/>
  <c r="ND375" i="3"/>
  <c r="ND604" i="4"/>
  <c r="NG160" i="3"/>
  <c r="OI43" i="2"/>
  <c r="OP43" i="2" s="1"/>
  <c r="NG432" i="4"/>
  <c r="NH432" i="4" s="1"/>
  <c r="NG456" i="3"/>
  <c r="NJ456" i="3" s="1"/>
  <c r="NN456" i="3" s="1"/>
  <c r="NV530" i="2"/>
  <c r="OC530" i="2" s="1"/>
  <c r="ND287" i="3"/>
  <c r="NW399" i="2"/>
  <c r="NG423" i="4"/>
  <c r="NJ423" i="4" s="1"/>
  <c r="NG372" i="4"/>
  <c r="NV261" i="2"/>
  <c r="OC261" i="2" s="1"/>
  <c r="NV582" i="2"/>
  <c r="OC582" i="2" s="1"/>
  <c r="NQ323" i="3"/>
  <c r="NU323" i="3" s="1"/>
  <c r="OI237" i="2"/>
  <c r="OP237" i="2" s="1"/>
  <c r="NW25" i="2"/>
  <c r="NZ25" i="2" s="1"/>
  <c r="NF349" i="4"/>
  <c r="NF340" i="4"/>
  <c r="NT340" i="4" s="1"/>
  <c r="OM585" i="2"/>
  <c r="OI334" i="2"/>
  <c r="OP334" i="2" s="1"/>
  <c r="NV287" i="2"/>
  <c r="OC287" i="2" s="1"/>
  <c r="OJ81" i="2"/>
  <c r="OK81" i="2" s="1"/>
  <c r="NG134" i="4"/>
  <c r="NG156" i="3"/>
  <c r="OJ280" i="2"/>
  <c r="OM280" i="2" s="1"/>
  <c r="OI433" i="2"/>
  <c r="OP433" i="2" s="1"/>
  <c r="NW142" i="2"/>
  <c r="NV152" i="2"/>
  <c r="OC152" i="2" s="1"/>
  <c r="NF118" i="4"/>
  <c r="NM118" i="4" s="1"/>
  <c r="ND586" i="3"/>
  <c r="NF586" i="3" s="1"/>
  <c r="NT586" i="3" s="1"/>
  <c r="NM63" i="3"/>
  <c r="OK410" i="2"/>
  <c r="NF571" i="4"/>
  <c r="NH230" i="3"/>
  <c r="NT47" i="3"/>
  <c r="NV201" i="2"/>
  <c r="OC201" i="2" s="1"/>
  <c r="NF417" i="3"/>
  <c r="NT417" i="3" s="1"/>
  <c r="NW423" i="2"/>
  <c r="NX423" i="2" s="1"/>
  <c r="NV328" i="2"/>
  <c r="OC328" i="2" s="1"/>
  <c r="NG401" i="4"/>
  <c r="OI96" i="2"/>
  <c r="OP96" i="2" s="1"/>
  <c r="NF524" i="3"/>
  <c r="NT524" i="3" s="1"/>
  <c r="NG368" i="4"/>
  <c r="OK536" i="2"/>
  <c r="NT453" i="3"/>
  <c r="OI278" i="2"/>
  <c r="OP278" i="2" s="1"/>
  <c r="OJ216" i="2"/>
  <c r="OM216" i="2" s="1"/>
  <c r="OR216" i="2" s="1"/>
  <c r="OI463" i="2"/>
  <c r="OP463" i="2" s="1"/>
  <c r="NW338" i="2"/>
  <c r="NX338" i="2" s="1"/>
  <c r="NM91" i="3"/>
  <c r="OI87" i="2"/>
  <c r="OP87" i="2" s="1"/>
  <c r="NG305" i="4"/>
  <c r="NJ305" i="4" s="1"/>
  <c r="NF398" i="3"/>
  <c r="NM398" i="3" s="1"/>
  <c r="OJ91" i="2"/>
  <c r="OK91" i="2" s="1"/>
  <c r="OI421" i="2"/>
  <c r="OP421" i="2" s="1"/>
  <c r="NE608" i="3"/>
  <c r="NF158" i="4"/>
  <c r="NW157" i="2"/>
  <c r="NZ157" i="2" s="1"/>
  <c r="OD157" i="2" s="1"/>
  <c r="NF491" i="3"/>
  <c r="NM491" i="3" s="1"/>
  <c r="OJ239" i="2"/>
  <c r="OM239" i="2" s="1"/>
  <c r="OI503" i="2"/>
  <c r="OP503" i="2" s="1"/>
  <c r="NF218" i="3"/>
  <c r="NM218" i="3" s="1"/>
  <c r="NV477" i="2"/>
  <c r="OC477" i="2" s="1"/>
  <c r="OI205" i="2"/>
  <c r="OP205" i="2" s="1"/>
  <c r="OG242" i="2"/>
  <c r="OG204" i="2"/>
  <c r="NV75" i="2"/>
  <c r="OC75" i="2" s="1"/>
  <c r="OG284" i="2"/>
  <c r="NV417" i="2"/>
  <c r="OC417" i="2" s="1"/>
  <c r="NT294" i="2"/>
  <c r="OH316" i="2"/>
  <c r="NT302" i="2"/>
  <c r="NG346" i="4"/>
  <c r="NF127" i="3"/>
  <c r="NM127" i="3" s="1"/>
  <c r="OJ501" i="2"/>
  <c r="OK501" i="2" s="1"/>
  <c r="NV145" i="2"/>
  <c r="OC145" i="2" s="1"/>
  <c r="ND582" i="4"/>
  <c r="OJ151" i="2"/>
  <c r="OK151" i="2" s="1"/>
  <c r="ND472" i="3"/>
  <c r="NW239" i="2"/>
  <c r="NZ239" i="2" s="1"/>
  <c r="NV90" i="2"/>
  <c r="OC90" i="2" s="1"/>
  <c r="NG388" i="4"/>
  <c r="NJ388" i="4" s="1"/>
  <c r="OM520" i="2"/>
  <c r="OQ520" i="2" s="1"/>
  <c r="NF41" i="4"/>
  <c r="NM41" i="4" s="1"/>
  <c r="OM544" i="2"/>
  <c r="OR544" i="2" s="1"/>
  <c r="OJ441" i="2"/>
  <c r="OM441" i="2" s="1"/>
  <c r="NV120" i="2"/>
  <c r="OC120" i="2" s="1"/>
  <c r="NF515" i="4"/>
  <c r="NT515" i="4" s="1"/>
  <c r="NV43" i="2"/>
  <c r="OC43" i="2" s="1"/>
  <c r="NF140" i="4"/>
  <c r="NM140" i="4" s="1"/>
  <c r="NF203" i="3"/>
  <c r="NM203" i="3" s="1"/>
  <c r="NW59" i="2"/>
  <c r="NZ59" i="2" s="1"/>
  <c r="OJ58" i="2"/>
  <c r="OJ600" i="2"/>
  <c r="OM600" i="2" s="1"/>
  <c r="NG275" i="3"/>
  <c r="NQ275" i="3" s="1"/>
  <c r="NW365" i="2"/>
  <c r="OI255" i="2"/>
  <c r="OP255" i="2" s="1"/>
  <c r="NG188" i="4"/>
  <c r="NQ188" i="4" s="1"/>
  <c r="NV255" i="2"/>
  <c r="OC255" i="2" s="1"/>
  <c r="NV241" i="2"/>
  <c r="OC241" i="2" s="1"/>
  <c r="NG66" i="3"/>
  <c r="NQ66" i="3" s="1"/>
  <c r="NW433" i="2"/>
  <c r="NX433" i="2" s="1"/>
  <c r="NF243" i="3"/>
  <c r="NM243" i="3" s="1"/>
  <c r="NG171" i="4"/>
  <c r="NJ171" i="4" s="1"/>
  <c r="NN171" i="4" s="1"/>
  <c r="OJ293" i="2"/>
  <c r="OM293" i="2" s="1"/>
  <c r="NW150" i="2"/>
  <c r="NZ150" i="2" s="1"/>
  <c r="NW280" i="2"/>
  <c r="NG468" i="3"/>
  <c r="NJ468" i="3" s="1"/>
  <c r="OH176" i="2"/>
  <c r="NV207" i="2"/>
  <c r="OC207" i="2" s="1"/>
  <c r="OG236" i="2"/>
  <c r="NZ219" i="2"/>
  <c r="OE219" i="2" s="1"/>
  <c r="NF570" i="3"/>
  <c r="NF231" i="4"/>
  <c r="NM231" i="4" s="1"/>
  <c r="OM99" i="2"/>
  <c r="OR99" i="2" s="1"/>
  <c r="NH334" i="3"/>
  <c r="OJ54" i="2"/>
  <c r="OK54" i="2" s="1"/>
  <c r="NF468" i="3"/>
  <c r="NM468" i="3" s="1"/>
  <c r="NW602" i="2"/>
  <c r="NZ602" i="2" s="1"/>
  <c r="NQ97" i="3"/>
  <c r="NO97" i="3" s="1"/>
  <c r="NF456" i="3"/>
  <c r="NX408" i="2"/>
  <c r="OJ106" i="2"/>
  <c r="OM106" i="2" s="1"/>
  <c r="OI257" i="2"/>
  <c r="OP257" i="2" s="1"/>
  <c r="NF171" i="4"/>
  <c r="NT171" i="4" s="1"/>
  <c r="OJ211" i="2"/>
  <c r="OM211" i="2" s="1"/>
  <c r="NH453" i="3"/>
  <c r="NV369" i="2"/>
  <c r="OC369" i="2" s="1"/>
  <c r="NF534" i="3"/>
  <c r="OK408" i="2"/>
  <c r="NJ606" i="3"/>
  <c r="NN606" i="3" s="1"/>
  <c r="NG609" i="4"/>
  <c r="NJ609" i="4" s="1"/>
  <c r="NN609" i="4" s="1"/>
  <c r="OJ191" i="2"/>
  <c r="OM191" i="2" s="1"/>
  <c r="NF326" i="4"/>
  <c r="NM326" i="4" s="1"/>
  <c r="NF394" i="4"/>
  <c r="NM394" i="4" s="1"/>
  <c r="NV221" i="2"/>
  <c r="OC221" i="2" s="1"/>
  <c r="NW600" i="2"/>
  <c r="OJ152" i="2"/>
  <c r="OM152" i="2" s="1"/>
  <c r="OJ542" i="2"/>
  <c r="NG477" i="4"/>
  <c r="NQ477" i="4" s="1"/>
  <c r="NW328" i="2"/>
  <c r="NZ328" i="2" s="1"/>
  <c r="OD328" i="2" s="1"/>
  <c r="OI417" i="2"/>
  <c r="OP417" i="2" s="1"/>
  <c r="OI175" i="2"/>
  <c r="OP175" i="2" s="1"/>
  <c r="OJ63" i="2"/>
  <c r="OJ25" i="2"/>
  <c r="NV293" i="2"/>
  <c r="OC293" i="2" s="1"/>
  <c r="OJ150" i="2"/>
  <c r="NV457" i="2"/>
  <c r="OC457" i="2" s="1"/>
  <c r="NF460" i="4"/>
  <c r="NM460" i="4" s="1"/>
  <c r="NG169" i="3"/>
  <c r="NJ169" i="3" s="1"/>
  <c r="NG218" i="3"/>
  <c r="NH218" i="3" s="1"/>
  <c r="OK576" i="2"/>
  <c r="NF54" i="4"/>
  <c r="OI65" i="2"/>
  <c r="OP65" i="2" s="1"/>
  <c r="NG74" i="4"/>
  <c r="NQ74" i="4" s="1"/>
  <c r="NT354" i="3"/>
  <c r="NJ453" i="3"/>
  <c r="NV453" i="3" s="1"/>
  <c r="NJ525" i="3"/>
  <c r="NN525" i="3" s="1"/>
  <c r="OJ612" i="2"/>
  <c r="OM612" i="2" s="1"/>
  <c r="NW147" i="2"/>
  <c r="NZ147" i="2" s="1"/>
  <c r="NG173" i="4"/>
  <c r="OI100" i="2"/>
  <c r="OP100" i="2" s="1"/>
  <c r="NG409" i="3"/>
  <c r="NJ409" i="3" s="1"/>
  <c r="NN409" i="3" s="1"/>
  <c r="NV158" i="2"/>
  <c r="OC158" i="2" s="1"/>
  <c r="NV133" i="2"/>
  <c r="OC133" i="2" s="1"/>
  <c r="NQ567" i="4"/>
  <c r="NV567" i="4" s="1"/>
  <c r="NF102" i="4"/>
  <c r="NM102" i="4" s="1"/>
  <c r="NW469" i="2"/>
  <c r="NF559" i="3"/>
  <c r="NX440" i="2"/>
  <c r="NF176" i="3"/>
  <c r="NM176" i="3" s="1"/>
  <c r="NV175" i="2"/>
  <c r="OC175" i="2" s="1"/>
  <c r="NV346" i="2"/>
  <c r="OC346" i="2" s="1"/>
  <c r="NV393" i="2"/>
  <c r="OC393" i="2" s="1"/>
  <c r="NT230" i="3"/>
  <c r="OI151" i="2"/>
  <c r="OP151" i="2" s="1"/>
  <c r="NF114" i="3"/>
  <c r="OI343" i="2"/>
  <c r="OP343" i="2" s="1"/>
  <c r="NF127" i="4"/>
  <c r="NM127" i="4" s="1"/>
  <c r="NM365" i="4"/>
  <c r="NT455" i="3"/>
  <c r="NH280" i="3"/>
  <c r="OM551" i="2"/>
  <c r="NJ43" i="3"/>
  <c r="OJ255" i="2"/>
  <c r="OK255" i="2" s="1"/>
  <c r="NJ419" i="4"/>
  <c r="NV419" i="4" s="1"/>
  <c r="NW419" i="4" s="1"/>
  <c r="NH567" i="4"/>
  <c r="NU184" i="2"/>
  <c r="NG539" i="3"/>
  <c r="NJ539" i="3" s="1"/>
  <c r="NH128" i="3"/>
  <c r="NV129" i="2"/>
  <c r="OC129" i="2" s="1"/>
  <c r="OJ111" i="2"/>
  <c r="OK111" i="2" s="1"/>
  <c r="NU254" i="2"/>
  <c r="NF134" i="4"/>
  <c r="NM134" i="4" s="1"/>
  <c r="OJ79" i="2"/>
  <c r="OK79" i="2" s="1"/>
  <c r="NW501" i="2"/>
  <c r="NZ501" i="2" s="1"/>
  <c r="NF443" i="4"/>
  <c r="NM443" i="4" s="1"/>
  <c r="NG152" i="4"/>
  <c r="NF29" i="4"/>
  <c r="NG411" i="3"/>
  <c r="NF372" i="4"/>
  <c r="NM372" i="4" s="1"/>
  <c r="OI249" i="2"/>
  <c r="OP249" i="2" s="1"/>
  <c r="NF436" i="4"/>
  <c r="NT436" i="4" s="1"/>
  <c r="OJ602" i="2"/>
  <c r="OM602" i="2" s="1"/>
  <c r="OJ447" i="2"/>
  <c r="OM447" i="2" s="1"/>
  <c r="NF607" i="4"/>
  <c r="NW73" i="2"/>
  <c r="NZ73" i="2" s="1"/>
  <c r="NW441" i="2"/>
  <c r="NF337" i="3"/>
  <c r="NT337" i="3" s="1"/>
  <c r="NT176" i="2"/>
  <c r="NF481" i="4"/>
  <c r="NM481" i="4" s="1"/>
  <c r="OH302" i="2"/>
  <c r="OJ302" i="2" s="1"/>
  <c r="NU236" i="2"/>
  <c r="NW236" i="2" s="1"/>
  <c r="ND120" i="3"/>
  <c r="OI239" i="2"/>
  <c r="OP239" i="2" s="1"/>
  <c r="NG177" i="4"/>
  <c r="NH177" i="4" s="1"/>
  <c r="OI484" i="2"/>
  <c r="OP484" i="2" s="1"/>
  <c r="NG158" i="4"/>
  <c r="NJ158" i="4" s="1"/>
  <c r="NT119" i="3"/>
  <c r="NF238" i="4"/>
  <c r="NT238" i="4" s="1"/>
  <c r="NF66" i="3"/>
  <c r="NT66" i="3" s="1"/>
  <c r="NG172" i="4"/>
  <c r="NH172" i="4" s="1"/>
  <c r="NF37" i="4"/>
  <c r="NF350" i="4"/>
  <c r="NF230" i="4"/>
  <c r="NM230" i="4" s="1"/>
  <c r="NH517" i="4"/>
  <c r="NW271" i="2"/>
  <c r="NZ271" i="2" s="1"/>
  <c r="OD271" i="2" s="1"/>
  <c r="OI591" i="2"/>
  <c r="OP591" i="2" s="1"/>
  <c r="NG573" i="4"/>
  <c r="NQ573" i="4" s="1"/>
  <c r="NU573" i="4" s="1"/>
  <c r="OJ436" i="2"/>
  <c r="OM436" i="2" s="1"/>
  <c r="OR436" i="2" s="1"/>
  <c r="NW74" i="2"/>
  <c r="OI157" i="2"/>
  <c r="OP157" i="2" s="1"/>
  <c r="OJ365" i="2"/>
  <c r="OM365" i="2" s="1"/>
  <c r="NT242" i="2"/>
  <c r="NW343" i="2"/>
  <c r="NX343" i="2" s="1"/>
  <c r="NV484" i="2"/>
  <c r="OC484" i="2" s="1"/>
  <c r="NJ338" i="3"/>
  <c r="NN338" i="3" s="1"/>
  <c r="NH455" i="3"/>
  <c r="NT323" i="3"/>
  <c r="NH504" i="4"/>
  <c r="OI142" i="2"/>
  <c r="OP142" i="2" s="1"/>
  <c r="NH224" i="3"/>
  <c r="NW417" i="2"/>
  <c r="NX417" i="2" s="1"/>
  <c r="NG584" i="3"/>
  <c r="NH584" i="3" s="1"/>
  <c r="NV151" i="2"/>
  <c r="OC151" i="2" s="1"/>
  <c r="NH65" i="4"/>
  <c r="OJ43" i="2"/>
  <c r="OK43" i="2" s="1"/>
  <c r="NG259" i="4"/>
  <c r="NV280" i="2"/>
  <c r="OC280" i="2" s="1"/>
  <c r="OJ355" i="2"/>
  <c r="OM355" i="2" s="1"/>
  <c r="NV441" i="2"/>
  <c r="OC441" i="2" s="1"/>
  <c r="NF254" i="4"/>
  <c r="NT254" i="4" s="1"/>
  <c r="NT448" i="4"/>
  <c r="OJ346" i="2"/>
  <c r="OK346" i="2" s="1"/>
  <c r="NF160" i="3"/>
  <c r="NM160" i="3" s="1"/>
  <c r="NW75" i="2"/>
  <c r="NT396" i="3"/>
  <c r="NQ230" i="3"/>
  <c r="NV230" i="3" s="1"/>
  <c r="OI602" i="2"/>
  <c r="OP602" i="2" s="1"/>
  <c r="NF275" i="3"/>
  <c r="NM275" i="3" s="1"/>
  <c r="NT574" i="4"/>
  <c r="NQ65" i="4"/>
  <c r="NO65" i="4" s="1"/>
  <c r="NF239" i="3"/>
  <c r="NM239" i="3" s="1"/>
  <c r="NG564" i="4"/>
  <c r="NH564" i="4" s="1"/>
  <c r="NG123" i="3"/>
  <c r="NJ123" i="3" s="1"/>
  <c r="NN123" i="3" s="1"/>
  <c r="NF188" i="4"/>
  <c r="NT188" i="4" s="1"/>
  <c r="NG29" i="4"/>
  <c r="NH29" i="4" s="1"/>
  <c r="NQ55" i="4"/>
  <c r="NO55" i="4" s="1"/>
  <c r="NP55" i="4" s="1"/>
  <c r="NW108" i="2"/>
  <c r="NX108" i="2" s="1"/>
  <c r="NF82" i="3"/>
  <c r="NM82" i="3" s="1"/>
  <c r="NG68" i="4"/>
  <c r="NJ68" i="4" s="1"/>
  <c r="NN68" i="4" s="1"/>
  <c r="NF516" i="3"/>
  <c r="NM516" i="3" s="1"/>
  <c r="NF129" i="4"/>
  <c r="NT129" i="4" s="1"/>
  <c r="NX585" i="2"/>
  <c r="OI79" i="2"/>
  <c r="OP79" i="2" s="1"/>
  <c r="NV157" i="2"/>
  <c r="OC157" i="2" s="1"/>
  <c r="NX611" i="2"/>
  <c r="NF215" i="3"/>
  <c r="NM215" i="3" s="1"/>
  <c r="OI600" i="2"/>
  <c r="OP600" i="2" s="1"/>
  <c r="NF411" i="3"/>
  <c r="NT43" i="3"/>
  <c r="NH304" i="3"/>
  <c r="NF512" i="4"/>
  <c r="NT512" i="4" s="1"/>
  <c r="NG68" i="3"/>
  <c r="NH68" i="3" s="1"/>
  <c r="NV305" i="2"/>
  <c r="OC305" i="2" s="1"/>
  <c r="OJ271" i="2"/>
  <c r="OM271" i="2" s="1"/>
  <c r="NG382" i="4"/>
  <c r="NH382" i="4" s="1"/>
  <c r="NF152" i="4"/>
  <c r="NF281" i="4"/>
  <c r="NM281" i="4" s="1"/>
  <c r="NM390" i="3"/>
  <c r="OK574" i="2"/>
  <c r="OM462" i="2"/>
  <c r="OQ462" i="2" s="1"/>
  <c r="OJ59" i="2"/>
  <c r="OK59" i="2" s="1"/>
  <c r="NH55" i="4"/>
  <c r="ND395" i="3"/>
  <c r="NF268" i="4"/>
  <c r="NG496" i="4"/>
  <c r="NQ496" i="4" s="1"/>
  <c r="NG506" i="3"/>
  <c r="NQ506" i="3" s="1"/>
  <c r="NU506" i="3" s="1"/>
  <c r="NF514" i="3"/>
  <c r="NM514" i="3" s="1"/>
  <c r="NG431" i="4"/>
  <c r="NQ431" i="4" s="1"/>
  <c r="NU431" i="4" s="1"/>
  <c r="NT318" i="2"/>
  <c r="ND311" i="3"/>
  <c r="OI259" i="2"/>
  <c r="OP259" i="2" s="1"/>
  <c r="NV269" i="2"/>
  <c r="OC269" i="2" s="1"/>
  <c r="NF360" i="4"/>
  <c r="NM360" i="4" s="1"/>
  <c r="NF456" i="4"/>
  <c r="NT456" i="4" s="1"/>
  <c r="OI395" i="2"/>
  <c r="OP395" i="2" s="1"/>
  <c r="OJ241" i="2"/>
  <c r="OM241" i="2" s="1"/>
  <c r="NV465" i="2"/>
  <c r="OC465" i="2" s="1"/>
  <c r="OH242" i="2"/>
  <c r="NT204" i="2"/>
  <c r="OH204" i="2"/>
  <c r="NU242" i="2"/>
  <c r="OG294" i="2"/>
  <c r="NU316" i="2"/>
  <c r="NW316" i="2" s="1"/>
  <c r="NZ316" i="2" s="1"/>
  <c r="OG176" i="2"/>
  <c r="OJ176" i="2" s="1"/>
  <c r="OH294" i="2"/>
  <c r="OH603" i="2"/>
  <c r="OG316" i="2"/>
  <c r="NV365" i="2"/>
  <c r="OC365" i="2" s="1"/>
  <c r="OJ40" i="2"/>
  <c r="OM40" i="2" s="1"/>
  <c r="NV509" i="2"/>
  <c r="OC509" i="2" s="1"/>
  <c r="NV54" i="2"/>
  <c r="OC54" i="2" s="1"/>
  <c r="NG175" i="3"/>
  <c r="NQ175" i="3" s="1"/>
  <c r="OI369" i="2"/>
  <c r="OP369" i="2" s="1"/>
  <c r="NG498" i="3"/>
  <c r="NQ498" i="3" s="1"/>
  <c r="OI293" i="2"/>
  <c r="OP293" i="2" s="1"/>
  <c r="OI359" i="2"/>
  <c r="OP359" i="2" s="1"/>
  <c r="NV469" i="2"/>
  <c r="OC469" i="2" s="1"/>
  <c r="NH580" i="4"/>
  <c r="NV608" i="2"/>
  <c r="OC608" i="2" s="1"/>
  <c r="NG592" i="4"/>
  <c r="NJ592" i="4" s="1"/>
  <c r="NF595" i="3"/>
  <c r="NM595" i="3" s="1"/>
  <c r="NW403" i="2"/>
  <c r="NG199" i="3"/>
  <c r="NJ199" i="3" s="1"/>
  <c r="NN199" i="3" s="1"/>
  <c r="NG522" i="3"/>
  <c r="NH522" i="3" s="1"/>
  <c r="NQ580" i="4"/>
  <c r="NU580" i="4" s="1"/>
  <c r="NG348" i="4"/>
  <c r="NQ348" i="4" s="1"/>
  <c r="NW461" i="2"/>
  <c r="NZ461" i="2" s="1"/>
  <c r="OJ465" i="2"/>
  <c r="OM465" i="2" s="1"/>
  <c r="NT304" i="3"/>
  <c r="OI73" i="2"/>
  <c r="OP73" i="2" s="1"/>
  <c r="NG456" i="4"/>
  <c r="NJ456" i="4" s="1"/>
  <c r="NN456" i="4" s="1"/>
  <c r="NV374" i="2"/>
  <c r="OC374" i="2" s="1"/>
  <c r="NG152" i="3"/>
  <c r="NH152" i="3" s="1"/>
  <c r="NF471" i="3"/>
  <c r="NM471" i="3" s="1"/>
  <c r="OI40" i="2"/>
  <c r="OP40" i="2" s="1"/>
  <c r="OI25" i="2"/>
  <c r="OP25" i="2" s="1"/>
  <c r="NF498" i="3"/>
  <c r="NT498" i="3" s="1"/>
  <c r="NW54" i="2"/>
  <c r="NX54" i="2" s="1"/>
  <c r="NF506" i="3"/>
  <c r="NM506" i="3" s="1"/>
  <c r="NV338" i="2"/>
  <c r="OC338" i="2" s="1"/>
  <c r="NF175" i="3"/>
  <c r="NT175" i="3" s="1"/>
  <c r="NG102" i="4"/>
  <c r="NJ102" i="4" s="1"/>
  <c r="NF85" i="3"/>
  <c r="NM85" i="3" s="1"/>
  <c r="NF496" i="4"/>
  <c r="NM496" i="4" s="1"/>
  <c r="OI241" i="2"/>
  <c r="OP241" i="2" s="1"/>
  <c r="NF547" i="4"/>
  <c r="OJ359" i="2"/>
  <c r="NH195" i="3"/>
  <c r="NG360" i="4"/>
  <c r="NJ360" i="4" s="1"/>
  <c r="NJ210" i="3"/>
  <c r="NV210" i="3" s="1"/>
  <c r="NF239" i="4"/>
  <c r="NM239" i="4" s="1"/>
  <c r="NV262" i="2"/>
  <c r="OC262" i="2" s="1"/>
  <c r="NV397" i="2"/>
  <c r="OC397" i="2" s="1"/>
  <c r="NV100" i="2"/>
  <c r="OC100" i="2" s="1"/>
  <c r="NG161" i="4"/>
  <c r="NT393" i="4"/>
  <c r="NX446" i="2"/>
  <c r="NF592" i="3"/>
  <c r="NM592" i="3" s="1"/>
  <c r="NX559" i="2"/>
  <c r="OJ395" i="2"/>
  <c r="OK395" i="2" s="1"/>
  <c r="NQ195" i="3"/>
  <c r="NO195" i="3" s="1"/>
  <c r="OJ463" i="2"/>
  <c r="NG482" i="4"/>
  <c r="NJ482" i="4" s="1"/>
  <c r="NF353" i="3"/>
  <c r="OI58" i="2"/>
  <c r="OP58" i="2" s="1"/>
  <c r="OJ259" i="2"/>
  <c r="OM259" i="2" s="1"/>
  <c r="NG219" i="3"/>
  <c r="NJ219" i="3" s="1"/>
  <c r="NW278" i="2"/>
  <c r="NX278" i="2" s="1"/>
  <c r="NF271" i="4"/>
  <c r="NM271" i="4" s="1"/>
  <c r="OJ120" i="2"/>
  <c r="OI423" i="2"/>
  <c r="OP423" i="2" s="1"/>
  <c r="OI152" i="2"/>
  <c r="OP152" i="2" s="1"/>
  <c r="NF325" i="4"/>
  <c r="NM325" i="4" s="1"/>
  <c r="NV74" i="2"/>
  <c r="OC74" i="2" s="1"/>
  <c r="OJ175" i="2"/>
  <c r="OM175" i="2" s="1"/>
  <c r="NG251" i="4"/>
  <c r="NJ251" i="4" s="1"/>
  <c r="NN251" i="4" s="1"/>
  <c r="NF219" i="3"/>
  <c r="NM219" i="3" s="1"/>
  <c r="NF156" i="3"/>
  <c r="NV600" i="2"/>
  <c r="OC600" i="2" s="1"/>
  <c r="NJ272" i="3"/>
  <c r="NQ548" i="3"/>
  <c r="NV548" i="3" s="1"/>
  <c r="OI542" i="2"/>
  <c r="OP542" i="2" s="1"/>
  <c r="NT71" i="3"/>
  <c r="NW63" i="2"/>
  <c r="NZ63" i="2" s="1"/>
  <c r="OD63" i="2" s="1"/>
  <c r="NT326" i="4"/>
  <c r="OJ423" i="2"/>
  <c r="OI365" i="2"/>
  <c r="OP365" i="2" s="1"/>
  <c r="NW319" i="2"/>
  <c r="OI120" i="2"/>
  <c r="OP120" i="2" s="1"/>
  <c r="NW308" i="2"/>
  <c r="OJ503" i="2"/>
  <c r="OM503" i="2" s="1"/>
  <c r="NW465" i="2"/>
  <c r="NZ465" i="2" s="1"/>
  <c r="OD465" i="2" s="1"/>
  <c r="OM308" i="2"/>
  <c r="OQ308" i="2" s="1"/>
  <c r="OK308" i="2"/>
  <c r="OK541" i="2"/>
  <c r="NM123" i="3"/>
  <c r="OI483" i="2"/>
  <c r="OP483" i="2" s="1"/>
  <c r="OJ78" i="2"/>
  <c r="OK78" i="2" s="1"/>
  <c r="NW509" i="2"/>
  <c r="NZ509" i="2" s="1"/>
  <c r="NG337" i="3"/>
  <c r="NJ337" i="3" s="1"/>
  <c r="NG243" i="3"/>
  <c r="NJ243" i="3" s="1"/>
  <c r="NN243" i="3" s="1"/>
  <c r="NF71" i="4"/>
  <c r="NF306" i="4"/>
  <c r="NT306" i="4" s="1"/>
  <c r="OI308" i="2"/>
  <c r="OP308" i="2" s="1"/>
  <c r="NG104" i="4"/>
  <c r="NH104" i="4" s="1"/>
  <c r="NG148" i="3"/>
  <c r="NH148" i="3" s="1"/>
  <c r="OI111" i="2"/>
  <c r="OP111" i="2" s="1"/>
  <c r="NW100" i="2"/>
  <c r="NZ100" i="2" s="1"/>
  <c r="OD100" i="2" s="1"/>
  <c r="NG443" i="4"/>
  <c r="NQ443" i="4" s="1"/>
  <c r="NW542" i="2"/>
  <c r="NG376" i="3"/>
  <c r="NJ376" i="3" s="1"/>
  <c r="NQ410" i="4"/>
  <c r="NJ410" i="4"/>
  <c r="NN410" i="4" s="1"/>
  <c r="NH410" i="4"/>
  <c r="OK334" i="2"/>
  <c r="NZ538" i="2"/>
  <c r="OE538" i="2" s="1"/>
  <c r="NQ579" i="4"/>
  <c r="NU579" i="4" s="1"/>
  <c r="NJ246" i="3"/>
  <c r="NM517" i="3"/>
  <c r="NH360" i="3"/>
  <c r="NT312" i="4"/>
  <c r="NT180" i="2"/>
  <c r="NW91" i="2"/>
  <c r="NZ91" i="2" s="1"/>
  <c r="NX386" i="2"/>
  <c r="NF376" i="3"/>
  <c r="NM376" i="3" s="1"/>
  <c r="NH374" i="3"/>
  <c r="NG259" i="3"/>
  <c r="NJ259" i="3" s="1"/>
  <c r="NJ360" i="3"/>
  <c r="OE337" i="2"/>
  <c r="OF337" i="2" s="1"/>
  <c r="OV337" i="2" s="1"/>
  <c r="ML337" i="2" s="1"/>
  <c r="OM133" i="2"/>
  <c r="OE133" i="2" s="1"/>
  <c r="NQ374" i="3"/>
  <c r="NU374" i="3" s="1"/>
  <c r="NG518" i="4"/>
  <c r="NJ518" i="4" s="1"/>
  <c r="NH226" i="3"/>
  <c r="NF530" i="3"/>
  <c r="NM45" i="3"/>
  <c r="NJ226" i="3"/>
  <c r="NV599" i="2"/>
  <c r="OC599" i="2" s="1"/>
  <c r="OJ506" i="2"/>
  <c r="OK506" i="2" s="1"/>
  <c r="NV108" i="2"/>
  <c r="OC108" i="2" s="1"/>
  <c r="NQ280" i="3"/>
  <c r="NW407" i="2"/>
  <c r="NZ407" i="2" s="1"/>
  <c r="OJ265" i="2"/>
  <c r="OJ158" i="2"/>
  <c r="NH140" i="3"/>
  <c r="NT97" i="3"/>
  <c r="NQ140" i="3"/>
  <c r="NV140" i="3" s="1"/>
  <c r="NF62" i="3"/>
  <c r="NT62" i="3" s="1"/>
  <c r="OI114" i="2"/>
  <c r="OP114" i="2" s="1"/>
  <c r="NU208" i="2"/>
  <c r="NE359" i="4"/>
  <c r="NV146" i="2"/>
  <c r="OC146" i="2" s="1"/>
  <c r="NG337" i="4"/>
  <c r="NG189" i="4"/>
  <c r="NH189" i="4" s="1"/>
  <c r="NG285" i="4"/>
  <c r="NH285" i="4" s="1"/>
  <c r="NG412" i="4"/>
  <c r="NJ412" i="4" s="1"/>
  <c r="OJ177" i="2"/>
  <c r="OM177" i="2" s="1"/>
  <c r="NF395" i="4"/>
  <c r="NM395" i="4" s="1"/>
  <c r="NT254" i="2"/>
  <c r="NE488" i="3"/>
  <c r="NU318" i="2"/>
  <c r="OJ207" i="2"/>
  <c r="OM207" i="2" s="1"/>
  <c r="OH270" i="2"/>
  <c r="ND556" i="3"/>
  <c r="NG271" i="4"/>
  <c r="NJ271" i="4" s="1"/>
  <c r="NU204" i="2"/>
  <c r="OH284" i="2"/>
  <c r="NF475" i="3"/>
  <c r="NT475" i="3" s="1"/>
  <c r="NW177" i="2"/>
  <c r="NZ177" i="2" s="1"/>
  <c r="NX281" i="2"/>
  <c r="NQ338" i="3"/>
  <c r="NG353" i="3"/>
  <c r="NJ353" i="3" s="1"/>
  <c r="NW503" i="2"/>
  <c r="NZ503" i="2" s="1"/>
  <c r="NH393" i="4"/>
  <c r="OJ114" i="2"/>
  <c r="NW483" i="2"/>
  <c r="NV177" i="2"/>
  <c r="OC177" i="2" s="1"/>
  <c r="OJ74" i="2"/>
  <c r="OM74" i="2" s="1"/>
  <c r="NG355" i="4"/>
  <c r="NH355" i="4" s="1"/>
  <c r="NV501" i="2"/>
  <c r="OC501" i="2" s="1"/>
  <c r="OM29" i="2"/>
  <c r="OR29" i="2" s="1"/>
  <c r="NX414" i="2"/>
  <c r="OJ122" i="2"/>
  <c r="NG292" i="4"/>
  <c r="NJ292" i="4" s="1"/>
  <c r="NG71" i="4"/>
  <c r="OM611" i="2"/>
  <c r="OR611" i="2" s="1"/>
  <c r="NF575" i="4"/>
  <c r="NT575" i="4" s="1"/>
  <c r="NF539" i="3"/>
  <c r="NT539" i="3" s="1"/>
  <c r="NF399" i="3"/>
  <c r="NM399" i="3" s="1"/>
  <c r="NG435" i="3"/>
  <c r="NQ435" i="3" s="1"/>
  <c r="NG311" i="4"/>
  <c r="NH311" i="4" s="1"/>
  <c r="OI301" i="2"/>
  <c r="OP301" i="2" s="1"/>
  <c r="NW330" i="2"/>
  <c r="NG516" i="3"/>
  <c r="NJ516" i="3" s="1"/>
  <c r="NN516" i="3" s="1"/>
  <c r="NW463" i="2"/>
  <c r="NX463" i="2" s="1"/>
  <c r="NG195" i="4"/>
  <c r="NQ195" i="4" s="1"/>
  <c r="NG430" i="3"/>
  <c r="NQ430" i="3" s="1"/>
  <c r="NF282" i="4"/>
  <c r="NT282" i="4" s="1"/>
  <c r="NG207" i="4"/>
  <c r="NJ207" i="4" s="1"/>
  <c r="OJ267" i="2"/>
  <c r="NG519" i="4"/>
  <c r="NV278" i="2"/>
  <c r="OC278" i="2" s="1"/>
  <c r="OJ145" i="2"/>
  <c r="OK145" i="2" s="1"/>
  <c r="NW374" i="2"/>
  <c r="NX374" i="2" s="1"/>
  <c r="NF152" i="3"/>
  <c r="NM152" i="3" s="1"/>
  <c r="NW249" i="2"/>
  <c r="NZ249" i="2" s="1"/>
  <c r="NW269" i="2"/>
  <c r="NZ269" i="2" s="1"/>
  <c r="NG167" i="3"/>
  <c r="NH167" i="3" s="1"/>
  <c r="NG144" i="3"/>
  <c r="NW359" i="2"/>
  <c r="NX359" i="2" s="1"/>
  <c r="NT411" i="4"/>
  <c r="OI265" i="2"/>
  <c r="OP265" i="2" s="1"/>
  <c r="NH214" i="4"/>
  <c r="OM519" i="2"/>
  <c r="OR519" i="2" s="1"/>
  <c r="NH548" i="3"/>
  <c r="NH71" i="3"/>
  <c r="NF167" i="3"/>
  <c r="NM167" i="3" s="1"/>
  <c r="NT75" i="3"/>
  <c r="NT165" i="3"/>
  <c r="NF285" i="4"/>
  <c r="NM285" i="4" s="1"/>
  <c r="NG494" i="4"/>
  <c r="NQ494" i="4" s="1"/>
  <c r="NU494" i="4" s="1"/>
  <c r="OJ330" i="2"/>
  <c r="OM330" i="2" s="1"/>
  <c r="OJ100" i="2"/>
  <c r="OK100" i="2" s="1"/>
  <c r="OJ417" i="2"/>
  <c r="NQ214" i="4"/>
  <c r="NO214" i="4" s="1"/>
  <c r="NQ71" i="3"/>
  <c r="NV71" i="3" s="1"/>
  <c r="NF458" i="4"/>
  <c r="NM458" i="4" s="1"/>
  <c r="OI158" i="2"/>
  <c r="OP158" i="2" s="1"/>
  <c r="OJ433" i="2"/>
  <c r="OM433" i="2" s="1"/>
  <c r="OI177" i="2"/>
  <c r="OP177" i="2" s="1"/>
  <c r="NG282" i="4"/>
  <c r="NH282" i="4" s="1"/>
  <c r="NW152" i="2"/>
  <c r="NX152" i="2" s="1"/>
  <c r="OI459" i="2"/>
  <c r="OP459" i="2" s="1"/>
  <c r="NZ298" i="2"/>
  <c r="OD298" i="2" s="1"/>
  <c r="NF409" i="3"/>
  <c r="NT409" i="3" s="1"/>
  <c r="NH145" i="4"/>
  <c r="NF450" i="3"/>
  <c r="NT450" i="3" s="1"/>
  <c r="NF519" i="4"/>
  <c r="NM519" i="4" s="1"/>
  <c r="NX462" i="2"/>
  <c r="NG204" i="3"/>
  <c r="NQ204" i="3" s="1"/>
  <c r="NG395" i="4"/>
  <c r="OJ185" i="2"/>
  <c r="OM185" i="2" s="1"/>
  <c r="NQ145" i="4"/>
  <c r="NU145" i="4" s="1"/>
  <c r="NV122" i="2"/>
  <c r="OC122" i="2" s="1"/>
  <c r="NV142" i="2"/>
  <c r="OC142" i="2" s="1"/>
  <c r="NH390" i="4"/>
  <c r="NF450" i="4"/>
  <c r="OM440" i="2"/>
  <c r="OR440" i="2" s="1"/>
  <c r="NW427" i="2"/>
  <c r="NX427" i="2" s="1"/>
  <c r="NF477" i="4"/>
  <c r="NM477" i="4" s="1"/>
  <c r="NF189" i="4"/>
  <c r="NM189" i="4" s="1"/>
  <c r="OI267" i="2"/>
  <c r="OP267" i="2" s="1"/>
  <c r="NV249" i="2"/>
  <c r="OC249" i="2" s="1"/>
  <c r="NV91" i="2"/>
  <c r="OC91" i="2" s="1"/>
  <c r="NH99" i="3"/>
  <c r="NQ390" i="4"/>
  <c r="NV390" i="4" s="1"/>
  <c r="NF144" i="3"/>
  <c r="NM144" i="3" s="1"/>
  <c r="OM444" i="2"/>
  <c r="OQ444" i="2" s="1"/>
  <c r="NH272" i="3"/>
  <c r="NT437" i="3"/>
  <c r="OI207" i="2"/>
  <c r="OP207" i="2" s="1"/>
  <c r="OI145" i="2"/>
  <c r="OP145" i="2" s="1"/>
  <c r="NV542" i="2"/>
  <c r="OC542" i="2" s="1"/>
  <c r="OI280" i="2"/>
  <c r="OP280" i="2" s="1"/>
  <c r="OM451" i="2"/>
  <c r="OQ451" i="2" s="1"/>
  <c r="NV359" i="2"/>
  <c r="OC359" i="2" s="1"/>
  <c r="NQ99" i="3"/>
  <c r="NV99" i="3" s="1"/>
  <c r="NH606" i="3"/>
  <c r="NF553" i="4"/>
  <c r="NM553" i="4" s="1"/>
  <c r="OJ196" i="2"/>
  <c r="OM196" i="2" s="1"/>
  <c r="NF412" i="4"/>
  <c r="NX587" i="2"/>
  <c r="ND608" i="3"/>
  <c r="NF137" i="4"/>
  <c r="NT137" i="4" s="1"/>
  <c r="OJ369" i="2"/>
  <c r="OM369" i="2" s="1"/>
  <c r="NW477" i="2"/>
  <c r="NZ477" i="2" s="1"/>
  <c r="OD477" i="2" s="1"/>
  <c r="NG491" i="3"/>
  <c r="NJ491" i="3" s="1"/>
  <c r="NN491" i="3" s="1"/>
  <c r="NG415" i="4"/>
  <c r="NQ415" i="4" s="1"/>
  <c r="NU415" i="4" s="1"/>
  <c r="NQ184" i="3"/>
  <c r="NF104" i="4"/>
  <c r="NT104" i="4" s="1"/>
  <c r="NG394" i="4"/>
  <c r="NJ394" i="4" s="1"/>
  <c r="NN394" i="4" s="1"/>
  <c r="NG271" i="3"/>
  <c r="NJ271" i="3" s="1"/>
  <c r="NN271" i="3" s="1"/>
  <c r="NF318" i="4"/>
  <c r="NM318" i="4" s="1"/>
  <c r="NT36" i="3"/>
  <c r="NF311" i="4"/>
  <c r="NM311" i="4" s="1"/>
  <c r="NW136" i="2"/>
  <c r="NZ136" i="2" s="1"/>
  <c r="OD136" i="2" s="1"/>
  <c r="OJ510" i="2"/>
  <c r="NG90" i="3"/>
  <c r="NJ90" i="3" s="1"/>
  <c r="NV473" i="2"/>
  <c r="OC473" i="2" s="1"/>
  <c r="NF431" i="4"/>
  <c r="NM431" i="4" s="1"/>
  <c r="NJ36" i="3"/>
  <c r="NN36" i="3" s="1"/>
  <c r="NF415" i="4"/>
  <c r="NT415" i="4" s="1"/>
  <c r="OK258" i="2"/>
  <c r="NG267" i="3"/>
  <c r="NJ267" i="3" s="1"/>
  <c r="NM585" i="4"/>
  <c r="NF200" i="3"/>
  <c r="NT200" i="3" s="1"/>
  <c r="NT392" i="4"/>
  <c r="NT420" i="4"/>
  <c r="NF315" i="4"/>
  <c r="NM315" i="4" s="1"/>
  <c r="NW372" i="2"/>
  <c r="NZ372" i="2" s="1"/>
  <c r="OD372" i="2" s="1"/>
  <c r="NG137" i="4"/>
  <c r="NJ137" i="4" s="1"/>
  <c r="NN137" i="4" s="1"/>
  <c r="NW221" i="2"/>
  <c r="NZ221" i="2" s="1"/>
  <c r="NT111" i="4"/>
  <c r="NT416" i="3"/>
  <c r="NH437" i="3"/>
  <c r="NG133" i="4"/>
  <c r="NJ133" i="4" s="1"/>
  <c r="NN133" i="4" s="1"/>
  <c r="NW52" i="2"/>
  <c r="NX52" i="2" s="1"/>
  <c r="NG399" i="4"/>
  <c r="NH399" i="4" s="1"/>
  <c r="OI91" i="2"/>
  <c r="OP91" i="2" s="1"/>
  <c r="NE604" i="4"/>
  <c r="NF256" i="4"/>
  <c r="NM256" i="4" s="1"/>
  <c r="NT270" i="2"/>
  <c r="NV270" i="2" s="1"/>
  <c r="OC270" i="2" s="1"/>
  <c r="OG208" i="2"/>
  <c r="OJ599" i="2"/>
  <c r="OK599" i="2" s="1"/>
  <c r="NG535" i="3"/>
  <c r="NJ535" i="3" s="1"/>
  <c r="OH318" i="2"/>
  <c r="ND488" i="3"/>
  <c r="NW599" i="2"/>
  <c r="NX599" i="2" s="1"/>
  <c r="ND56" i="3"/>
  <c r="NG56" i="3" s="1"/>
  <c r="ND600" i="4"/>
  <c r="NF600" i="4" s="1"/>
  <c r="NM600" i="4" s="1"/>
  <c r="NG365" i="3"/>
  <c r="NJ365" i="3" s="1"/>
  <c r="NN365" i="3" s="1"/>
  <c r="NT306" i="2"/>
  <c r="NG268" i="4"/>
  <c r="NH268" i="4" s="1"/>
  <c r="OH180" i="2"/>
  <c r="OG310" i="2"/>
  <c r="NF337" i="4"/>
  <c r="NT337" i="4" s="1"/>
  <c r="NU306" i="2"/>
  <c r="OI397" i="2"/>
  <c r="OP397" i="2" s="1"/>
  <c r="NF208" i="3"/>
  <c r="NT208" i="3" s="1"/>
  <c r="OI342" i="2"/>
  <c r="OP342" i="2" s="1"/>
  <c r="NV308" i="2"/>
  <c r="OC308" i="2" s="1"/>
  <c r="NG336" i="4"/>
  <c r="NH336" i="4" s="1"/>
  <c r="NG275" i="4"/>
  <c r="NJ275" i="4" s="1"/>
  <c r="NN275" i="4" s="1"/>
  <c r="OG228" i="2"/>
  <c r="NF211" i="3"/>
  <c r="NM211" i="3" s="1"/>
  <c r="NW612" i="2"/>
  <c r="OH605" i="2"/>
  <c r="NG554" i="3"/>
  <c r="NJ554" i="3" s="1"/>
  <c r="OH304" i="2"/>
  <c r="NE472" i="3"/>
  <c r="OG304" i="2"/>
  <c r="NG144" i="4"/>
  <c r="NJ144" i="4" s="1"/>
  <c r="OG274" i="2"/>
  <c r="OG318" i="2"/>
  <c r="OG254" i="2"/>
  <c r="OH254" i="2"/>
  <c r="OJ421" i="2"/>
  <c r="OK421" i="2" s="1"/>
  <c r="ND104" i="3"/>
  <c r="NG104" i="3" s="1"/>
  <c r="NJ104" i="3" s="1"/>
  <c r="NE375" i="3"/>
  <c r="NG375" i="3" s="1"/>
  <c r="NH375" i="3" s="1"/>
  <c r="NF95" i="4"/>
  <c r="NM95" i="4" s="1"/>
  <c r="OJ227" i="2"/>
  <c r="OM227" i="2" s="1"/>
  <c r="NW126" i="2"/>
  <c r="NV461" i="2"/>
  <c r="OC461" i="2" s="1"/>
  <c r="NG546" i="3"/>
  <c r="NJ546" i="3" s="1"/>
  <c r="NN546" i="3" s="1"/>
  <c r="OJ221" i="2"/>
  <c r="OM221" i="2" s="1"/>
  <c r="OI85" i="2"/>
  <c r="OP85" i="2" s="1"/>
  <c r="OG306" i="2"/>
  <c r="OI271" i="2"/>
  <c r="OP271" i="2" s="1"/>
  <c r="NG198" i="4"/>
  <c r="NJ198" i="4" s="1"/>
  <c r="OI90" i="2"/>
  <c r="OP90" i="2" s="1"/>
  <c r="OJ159" i="2"/>
  <c r="OM159" i="2" s="1"/>
  <c r="OJ52" i="2"/>
  <c r="OM52" i="2" s="1"/>
  <c r="OH252" i="2"/>
  <c r="OG180" i="2"/>
  <c r="OJ180" i="2" s="1"/>
  <c r="OH306" i="2"/>
  <c r="OI86" i="2"/>
  <c r="OP86" i="2" s="1"/>
  <c r="NG182" i="4"/>
  <c r="NJ182" i="4" s="1"/>
  <c r="NN182" i="4" s="1"/>
  <c r="NG458" i="3"/>
  <c r="NH458" i="3" s="1"/>
  <c r="NF458" i="3"/>
  <c r="NT458" i="3" s="1"/>
  <c r="NF126" i="4"/>
  <c r="NM126" i="4" s="1"/>
  <c r="NG126" i="4"/>
  <c r="NQ126" i="4" s="1"/>
  <c r="NF26" i="3"/>
  <c r="NM26" i="3" s="1"/>
  <c r="NG26" i="3"/>
  <c r="NQ26" i="3" s="1"/>
  <c r="OK581" i="2"/>
  <c r="OM581" i="2"/>
  <c r="OQ581" i="2" s="1"/>
  <c r="NJ544" i="3"/>
  <c r="NN544" i="3" s="1"/>
  <c r="NH544" i="3"/>
  <c r="NQ544" i="3"/>
  <c r="NU544" i="3" s="1"/>
  <c r="NM177" i="4"/>
  <c r="NT177" i="4"/>
  <c r="NF293" i="3"/>
  <c r="NM293" i="3" s="1"/>
  <c r="NG293" i="3"/>
  <c r="NQ293" i="3" s="1"/>
  <c r="NU293" i="3" s="1"/>
  <c r="NJ242" i="3"/>
  <c r="NN242" i="3" s="1"/>
  <c r="NH242" i="3"/>
  <c r="NT595" i="4"/>
  <c r="NM595" i="4"/>
  <c r="NG520" i="3"/>
  <c r="NJ520" i="3" s="1"/>
  <c r="NF520" i="3"/>
  <c r="NT520" i="3" s="1"/>
  <c r="NF604" i="3"/>
  <c r="NT604" i="3" s="1"/>
  <c r="NG604" i="3"/>
  <c r="NH604" i="3" s="1"/>
  <c r="NG413" i="3"/>
  <c r="NH413" i="3" s="1"/>
  <c r="NF413" i="3"/>
  <c r="NG327" i="4"/>
  <c r="NH327" i="4" s="1"/>
  <c r="NF327" i="4"/>
  <c r="NM327" i="4" s="1"/>
  <c r="OJ509" i="2"/>
  <c r="OM509" i="2" s="1"/>
  <c r="OI509" i="2"/>
  <c r="OP509" i="2" s="1"/>
  <c r="NG31" i="4"/>
  <c r="NQ31" i="4" s="1"/>
  <c r="NF31" i="4"/>
  <c r="NM31" i="4" s="1"/>
  <c r="NF179" i="3"/>
  <c r="NM179" i="3" s="1"/>
  <c r="NG179" i="3"/>
  <c r="NW40" i="2"/>
  <c r="NZ40" i="2" s="1"/>
  <c r="NV40" i="2"/>
  <c r="OC40" i="2" s="1"/>
  <c r="OJ326" i="2"/>
  <c r="OK326" i="2" s="1"/>
  <c r="OI326" i="2"/>
  <c r="OP326" i="2" s="1"/>
  <c r="NM242" i="3"/>
  <c r="NT242" i="3"/>
  <c r="OJ508" i="2"/>
  <c r="OM508" i="2" s="1"/>
  <c r="OI508" i="2"/>
  <c r="OP508" i="2" s="1"/>
  <c r="NZ519" i="2"/>
  <c r="NX519" i="2"/>
  <c r="OJ477" i="2"/>
  <c r="OM477" i="2" s="1"/>
  <c r="OQ477" i="2" s="1"/>
  <c r="OI477" i="2"/>
  <c r="OP477" i="2" s="1"/>
  <c r="NG122" i="4"/>
  <c r="NJ122" i="4" s="1"/>
  <c r="NN122" i="4" s="1"/>
  <c r="NF122" i="4"/>
  <c r="NM122" i="4" s="1"/>
  <c r="NG369" i="4"/>
  <c r="NH369" i="4" s="1"/>
  <c r="NF369" i="4"/>
  <c r="NG478" i="4"/>
  <c r="NH478" i="4" s="1"/>
  <c r="NF478" i="4"/>
  <c r="NT478" i="4" s="1"/>
  <c r="OG270" i="2"/>
  <c r="NG361" i="4"/>
  <c r="NH361" i="4" s="1"/>
  <c r="NF361" i="4"/>
  <c r="NM361" i="4" s="1"/>
  <c r="OI457" i="2"/>
  <c r="OP457" i="2" s="1"/>
  <c r="OJ457" i="2"/>
  <c r="OM457" i="2" s="1"/>
  <c r="OE457" i="2" s="1"/>
  <c r="OI78" i="2"/>
  <c r="OP78" i="2" s="1"/>
  <c r="OM345" i="2"/>
  <c r="OQ345" i="2" s="1"/>
  <c r="OK345" i="2"/>
  <c r="NG185" i="4"/>
  <c r="NQ185" i="4" s="1"/>
  <c r="NU185" i="4" s="1"/>
  <c r="NF185" i="4"/>
  <c r="NM185" i="4" s="1"/>
  <c r="NQ61" i="3"/>
  <c r="NV61" i="3" s="1"/>
  <c r="NH61" i="3"/>
  <c r="NE311" i="3"/>
  <c r="OI436" i="2"/>
  <c r="OP436" i="2" s="1"/>
  <c r="OJ84" i="2"/>
  <c r="OK84" i="2" s="1"/>
  <c r="OI84" i="2"/>
  <c r="OP84" i="2" s="1"/>
  <c r="NG473" i="4"/>
  <c r="NQ473" i="4" s="1"/>
  <c r="NF473" i="4"/>
  <c r="NT473" i="4" s="1"/>
  <c r="NW259" i="2"/>
  <c r="NZ259" i="2" s="1"/>
  <c r="NV259" i="2"/>
  <c r="OC259" i="2" s="1"/>
  <c r="NF161" i="4"/>
  <c r="NH389" i="4"/>
  <c r="NQ389" i="4"/>
  <c r="NU389" i="4" s="1"/>
  <c r="OK456" i="2"/>
  <c r="OM456" i="2"/>
  <c r="OR456" i="2" s="1"/>
  <c r="NF336" i="4"/>
  <c r="NT336" i="4" s="1"/>
  <c r="NV185" i="2"/>
  <c r="OC185" i="2" s="1"/>
  <c r="NW185" i="2"/>
  <c r="NZ185" i="2" s="1"/>
  <c r="OD185" i="2" s="1"/>
  <c r="NZ434" i="2"/>
  <c r="NX434" i="2"/>
  <c r="NG326" i="4"/>
  <c r="NQ326" i="4" s="1"/>
  <c r="NU326" i="4" s="1"/>
  <c r="OM527" i="2"/>
  <c r="OE527" i="2" s="1"/>
  <c r="OK527" i="2"/>
  <c r="OJ53" i="2"/>
  <c r="OK53" i="2" s="1"/>
  <c r="NG434" i="4"/>
  <c r="NJ434" i="4" s="1"/>
  <c r="NF434" i="4"/>
  <c r="NM434" i="4" s="1"/>
  <c r="OK343" i="2"/>
  <c r="OM343" i="2"/>
  <c r="NF573" i="4"/>
  <c r="NT573" i="4" s="1"/>
  <c r="NZ523" i="2"/>
  <c r="OD523" i="2" s="1"/>
  <c r="NX523" i="2"/>
  <c r="NF464" i="4"/>
  <c r="NM464" i="4" s="1"/>
  <c r="NX449" i="2"/>
  <c r="NM73" i="4"/>
  <c r="NT73" i="4"/>
  <c r="NM601" i="3"/>
  <c r="NT601" i="3"/>
  <c r="NQ43" i="3"/>
  <c r="NJ247" i="4"/>
  <c r="NN247" i="4" s="1"/>
  <c r="NH247" i="4"/>
  <c r="NQ242" i="3"/>
  <c r="NU242" i="3" s="1"/>
  <c r="OI530" i="2"/>
  <c r="OP530" i="2" s="1"/>
  <c r="NJ437" i="3"/>
  <c r="OI473" i="2"/>
  <c r="OP473" i="2" s="1"/>
  <c r="NT487" i="3"/>
  <c r="NJ47" i="3"/>
  <c r="NV47" i="3" s="1"/>
  <c r="NJ334" i="3"/>
  <c r="NV334" i="3" s="1"/>
  <c r="NH29" i="3"/>
  <c r="NF535" i="3"/>
  <c r="NM535" i="3" s="1"/>
  <c r="OI221" i="2"/>
  <c r="OP221" i="2" s="1"/>
  <c r="OM322" i="2"/>
  <c r="NW301" i="2"/>
  <c r="NX301" i="2" s="1"/>
  <c r="NF399" i="4"/>
  <c r="NT399" i="4" s="1"/>
  <c r="NW265" i="2"/>
  <c r="NZ265" i="2" s="1"/>
  <c r="NJ392" i="4"/>
  <c r="NV392" i="4" s="1"/>
  <c r="OK442" i="2"/>
  <c r="NH210" i="3"/>
  <c r="NQ408" i="4"/>
  <c r="NU408" i="4" s="1"/>
  <c r="OM358" i="2"/>
  <c r="NF216" i="3"/>
  <c r="NM216" i="3" s="1"/>
  <c r="NV189" i="2"/>
  <c r="OC189" i="2" s="1"/>
  <c r="NE407" i="3"/>
  <c r="OJ80" i="2"/>
  <c r="OM80" i="2" s="1"/>
  <c r="NT252" i="2"/>
  <c r="NG333" i="4"/>
  <c r="NJ333" i="4" s="1"/>
  <c r="NV126" i="2"/>
  <c r="OC126" i="2" s="1"/>
  <c r="OI227" i="2"/>
  <c r="OP227" i="2" s="1"/>
  <c r="NF417" i="4"/>
  <c r="NM417" i="4" s="1"/>
  <c r="NH42" i="3"/>
  <c r="NT536" i="3"/>
  <c r="NH392" i="4"/>
  <c r="NH354" i="3"/>
  <c r="NH388" i="3"/>
  <c r="NG253" i="4"/>
  <c r="NJ253" i="4" s="1"/>
  <c r="NG345" i="4"/>
  <c r="NQ345" i="4" s="1"/>
  <c r="NF148" i="3"/>
  <c r="NM148" i="3" s="1"/>
  <c r="NH532" i="3"/>
  <c r="NH519" i="3"/>
  <c r="OI159" i="2"/>
  <c r="OP159" i="2" s="1"/>
  <c r="OI63" i="2"/>
  <c r="OP63" i="2" s="1"/>
  <c r="NG256" i="4"/>
  <c r="NJ256" i="4" s="1"/>
  <c r="OJ397" i="2"/>
  <c r="OK397" i="2" s="1"/>
  <c r="NT564" i="4"/>
  <c r="OM523" i="2"/>
  <c r="OR523" i="2" s="1"/>
  <c r="NJ589" i="3"/>
  <c r="NO589" i="3" s="1"/>
  <c r="NQ42" i="3"/>
  <c r="NV42" i="3" s="1"/>
  <c r="NM381" i="3"/>
  <c r="OK606" i="2"/>
  <c r="OI74" i="2"/>
  <c r="OP74" i="2" s="1"/>
  <c r="NQ354" i="3"/>
  <c r="NV354" i="3" s="1"/>
  <c r="NF355" i="4"/>
  <c r="NX163" i="2"/>
  <c r="NQ165" i="4"/>
  <c r="NU165" i="4" s="1"/>
  <c r="OJ342" i="2"/>
  <c r="OM342" i="2" s="1"/>
  <c r="OE342" i="2" s="1"/>
  <c r="NG208" i="3"/>
  <c r="NJ208" i="3" s="1"/>
  <c r="NN208" i="3" s="1"/>
  <c r="NG95" i="4"/>
  <c r="NH95" i="4" s="1"/>
  <c r="NT220" i="2"/>
  <c r="NG489" i="3"/>
  <c r="NH489" i="3" s="1"/>
  <c r="NF275" i="4"/>
  <c r="OJ157" i="2"/>
  <c r="OM157" i="2" s="1"/>
  <c r="OK566" i="2"/>
  <c r="NX520" i="2"/>
  <c r="NQ532" i="3"/>
  <c r="NO532" i="3" s="1"/>
  <c r="NQ519" i="3"/>
  <c r="NO519" i="3" s="1"/>
  <c r="OI181" i="2"/>
  <c r="OP181" i="2" s="1"/>
  <c r="NF518" i="3"/>
  <c r="NT518" i="3" s="1"/>
  <c r="OK563" i="2"/>
  <c r="NF198" i="4"/>
  <c r="NM198" i="4" s="1"/>
  <c r="NH589" i="3"/>
  <c r="OI52" i="2"/>
  <c r="OP52" i="2" s="1"/>
  <c r="NT298" i="3"/>
  <c r="NG318" i="4"/>
  <c r="NJ318" i="4" s="1"/>
  <c r="NF597" i="3"/>
  <c r="NM597" i="3" s="1"/>
  <c r="NW129" i="2"/>
  <c r="NJ165" i="4"/>
  <c r="NG452" i="4"/>
  <c r="NQ452" i="4" s="1"/>
  <c r="NG211" i="3"/>
  <c r="NJ211" i="3" s="1"/>
  <c r="NN211" i="3" s="1"/>
  <c r="NF149" i="4"/>
  <c r="NT149" i="4" s="1"/>
  <c r="NF144" i="4"/>
  <c r="NM144" i="4" s="1"/>
  <c r="OI53" i="2"/>
  <c r="OP53" i="2" s="1"/>
  <c r="NZ432" i="2"/>
  <c r="OD432" i="2" s="1"/>
  <c r="NH596" i="4"/>
  <c r="NJ29" i="3"/>
  <c r="NO29" i="3" s="1"/>
  <c r="OK402" i="2"/>
  <c r="NQ596" i="4"/>
  <c r="NO596" i="4" s="1"/>
  <c r="NH116" i="3"/>
  <c r="NM553" i="3"/>
  <c r="NQ330" i="3"/>
  <c r="NM196" i="4"/>
  <c r="NF182" i="4"/>
  <c r="NM182" i="4" s="1"/>
  <c r="NF258" i="3"/>
  <c r="NM258" i="3" s="1"/>
  <c r="NW473" i="2"/>
  <c r="NZ473" i="2" s="1"/>
  <c r="OI147" i="2"/>
  <c r="OP147" i="2" s="1"/>
  <c r="NV459" i="2"/>
  <c r="OC459" i="2" s="1"/>
  <c r="NW159" i="2"/>
  <c r="NX159" i="2" s="1"/>
  <c r="NF518" i="4"/>
  <c r="NM518" i="4" s="1"/>
  <c r="NF430" i="3"/>
  <c r="NM430" i="3" s="1"/>
  <c r="NW32" i="2"/>
  <c r="NG416" i="4"/>
  <c r="NJ416" i="4" s="1"/>
  <c r="OI108" i="2"/>
  <c r="OP108" i="2" s="1"/>
  <c r="NF128" i="4"/>
  <c r="NM128" i="4" s="1"/>
  <c r="NG531" i="4"/>
  <c r="NQ531" i="4" s="1"/>
  <c r="NU531" i="4" s="1"/>
  <c r="NG202" i="4"/>
  <c r="OJ319" i="2"/>
  <c r="OM319" i="2" s="1"/>
  <c r="NG347" i="4"/>
  <c r="NJ347" i="4" s="1"/>
  <c r="NN347" i="4" s="1"/>
  <c r="NF195" i="4"/>
  <c r="NT195" i="4" s="1"/>
  <c r="NG38" i="3"/>
  <c r="NH38" i="3" s="1"/>
  <c r="OI599" i="2"/>
  <c r="OP599" i="2" s="1"/>
  <c r="OG182" i="2"/>
  <c r="NE371" i="3"/>
  <c r="ND423" i="3"/>
  <c r="NW84" i="2"/>
  <c r="NX84" i="2" s="1"/>
  <c r="NF68" i="4"/>
  <c r="NM68" i="4" s="1"/>
  <c r="NV612" i="2"/>
  <c r="OC612" i="2" s="1"/>
  <c r="NW267" i="2"/>
  <c r="NZ267" i="2" s="1"/>
  <c r="NJ600" i="3"/>
  <c r="NN600" i="3" s="1"/>
  <c r="NF416" i="4"/>
  <c r="NM416" i="4" s="1"/>
  <c r="NH390" i="3"/>
  <c r="NX31" i="2"/>
  <c r="OI319" i="2"/>
  <c r="OP319" i="2" s="1"/>
  <c r="NH571" i="3"/>
  <c r="NH396" i="3"/>
  <c r="NH244" i="3"/>
  <c r="NM330" i="3"/>
  <c r="NQ390" i="3"/>
  <c r="NU390" i="3" s="1"/>
  <c r="NV95" i="2"/>
  <c r="OC95" i="2" s="1"/>
  <c r="NJ269" i="4"/>
  <c r="NX513" i="2"/>
  <c r="NQ396" i="3"/>
  <c r="NO396" i="3" s="1"/>
  <c r="NH457" i="4"/>
  <c r="NQ244" i="3"/>
  <c r="NO244" i="3" s="1"/>
  <c r="NV407" i="2"/>
  <c r="OC407" i="2" s="1"/>
  <c r="NF253" i="3"/>
  <c r="NT253" i="3" s="1"/>
  <c r="OJ108" i="2"/>
  <c r="OM108" i="2" s="1"/>
  <c r="NH289" i="4"/>
  <c r="NQ457" i="4"/>
  <c r="NV457" i="4" s="1"/>
  <c r="NV458" i="2"/>
  <c r="OC458" i="2" s="1"/>
  <c r="OI439" i="2"/>
  <c r="OP439" i="2" s="1"/>
  <c r="NV463" i="2"/>
  <c r="OC463" i="2" s="1"/>
  <c r="NG294" i="3"/>
  <c r="NJ294" i="3" s="1"/>
  <c r="OI374" i="2"/>
  <c r="OP374" i="2" s="1"/>
  <c r="NH394" i="3"/>
  <c r="NF38" i="3"/>
  <c r="NZ369" i="2"/>
  <c r="NG335" i="4"/>
  <c r="NH335" i="4" s="1"/>
  <c r="NF32" i="3"/>
  <c r="NM32" i="3" s="1"/>
  <c r="OJ32" i="2"/>
  <c r="OM32" i="2" s="1"/>
  <c r="NV385" i="2"/>
  <c r="OC385" i="2" s="1"/>
  <c r="NM228" i="3"/>
  <c r="NX450" i="2"/>
  <c r="NW459" i="2"/>
  <c r="NZ459" i="2" s="1"/>
  <c r="NT316" i="3"/>
  <c r="NV487" i="2"/>
  <c r="OC487" i="2" s="1"/>
  <c r="NF598" i="4"/>
  <c r="NT598" i="4" s="1"/>
  <c r="NG576" i="3"/>
  <c r="NJ576" i="3" s="1"/>
  <c r="NN576" i="3" s="1"/>
  <c r="NF347" i="4"/>
  <c r="NM347" i="4" s="1"/>
  <c r="NF497" i="4"/>
  <c r="NT497" i="4" s="1"/>
  <c r="OJ118" i="2"/>
  <c r="OK118" i="2" s="1"/>
  <c r="NF212" i="3"/>
  <c r="NM212" i="3" s="1"/>
  <c r="OJ86" i="2"/>
  <c r="OM86" i="2" s="1"/>
  <c r="NF35" i="4"/>
  <c r="NM35" i="4" s="1"/>
  <c r="NV591" i="2"/>
  <c r="OC591" i="2" s="1"/>
  <c r="ND440" i="3"/>
  <c r="NG440" i="3" s="1"/>
  <c r="NG128" i="4"/>
  <c r="NJ128" i="4" s="1"/>
  <c r="NN128" i="4" s="1"/>
  <c r="OJ427" i="2"/>
  <c r="OK427" i="2" s="1"/>
  <c r="NE96" i="3"/>
  <c r="NG96" i="3" s="1"/>
  <c r="OJ461" i="2"/>
  <c r="OM461" i="2" s="1"/>
  <c r="OQ461" i="2" s="1"/>
  <c r="NG351" i="4"/>
  <c r="NH351" i="4" s="1"/>
  <c r="NG105" i="4"/>
  <c r="NJ105" i="4" s="1"/>
  <c r="NU274" i="2"/>
  <c r="NW274" i="2" s="1"/>
  <c r="NW326" i="2"/>
  <c r="NX326" i="2" s="1"/>
  <c r="NU180" i="2"/>
  <c r="OH310" i="2"/>
  <c r="OH182" i="2"/>
  <c r="NV326" i="2"/>
  <c r="OC326" i="2" s="1"/>
  <c r="OM571" i="2"/>
  <c r="OR571" i="2" s="1"/>
  <c r="NQ224" i="3"/>
  <c r="NV224" i="3" s="1"/>
  <c r="NH547" i="4"/>
  <c r="NF495" i="4"/>
  <c r="NM495" i="4" s="1"/>
  <c r="NW570" i="2"/>
  <c r="NX570" i="2" s="1"/>
  <c r="NJ72" i="4"/>
  <c r="NO72" i="4" s="1"/>
  <c r="NJ119" i="3"/>
  <c r="NN119" i="3" s="1"/>
  <c r="NF305" i="4"/>
  <c r="NT305" i="4" s="1"/>
  <c r="NH583" i="3"/>
  <c r="NV52" i="2"/>
  <c r="OC52" i="2" s="1"/>
  <c r="NT72" i="4"/>
  <c r="NG35" i="4"/>
  <c r="NH35" i="4" s="1"/>
  <c r="NG398" i="3"/>
  <c r="NJ398" i="3" s="1"/>
  <c r="NN398" i="3" s="1"/>
  <c r="OJ483" i="2"/>
  <c r="OM483" i="2" s="1"/>
  <c r="OR483" i="2" s="1"/>
  <c r="NF363" i="4"/>
  <c r="NM363" i="4" s="1"/>
  <c r="OI185" i="2"/>
  <c r="OP185" i="2" s="1"/>
  <c r="OI458" i="2"/>
  <c r="OP458" i="2" s="1"/>
  <c r="NQ583" i="3"/>
  <c r="NU583" i="3" s="1"/>
  <c r="NH405" i="4"/>
  <c r="NQ236" i="3"/>
  <c r="NU236" i="3" s="1"/>
  <c r="OI403" i="2"/>
  <c r="OP403" i="2" s="1"/>
  <c r="NT228" i="2"/>
  <c r="OI407" i="2"/>
  <c r="OP407" i="2" s="1"/>
  <c r="NU605" i="2"/>
  <c r="NV605" i="2" s="1"/>
  <c r="OC605" i="2" s="1"/>
  <c r="NG176" i="4"/>
  <c r="NJ176" i="4" s="1"/>
  <c r="NN176" i="4" s="1"/>
  <c r="NW227" i="2"/>
  <c r="NX227" i="2" s="1"/>
  <c r="NF554" i="3"/>
  <c r="NT554" i="3" s="1"/>
  <c r="OJ305" i="2"/>
  <c r="OM305" i="2" s="1"/>
  <c r="NT425" i="4"/>
  <c r="NW591" i="2"/>
  <c r="NX591" i="2" s="1"/>
  <c r="NF351" i="4"/>
  <c r="NM351" i="4" s="1"/>
  <c r="NQ405" i="4"/>
  <c r="NO405" i="4" s="1"/>
  <c r="NG514" i="3"/>
  <c r="NQ514" i="3" s="1"/>
  <c r="NU514" i="3" s="1"/>
  <c r="NG176" i="3"/>
  <c r="NQ176" i="3" s="1"/>
  <c r="NU176" i="3" s="1"/>
  <c r="NG171" i="3"/>
  <c r="NJ171" i="3" s="1"/>
  <c r="NM461" i="4"/>
  <c r="OJ439" i="2"/>
  <c r="OM439" i="2" s="1"/>
  <c r="NV84" i="2"/>
  <c r="OC84" i="2" s="1"/>
  <c r="NX342" i="2"/>
  <c r="NQ117" i="3"/>
  <c r="NO117" i="3" s="1"/>
  <c r="NM280" i="3"/>
  <c r="NQ138" i="4"/>
  <c r="NU138" i="4" s="1"/>
  <c r="OI461" i="2"/>
  <c r="OP461" i="2" s="1"/>
  <c r="NQ136" i="3"/>
  <c r="NU136" i="3" s="1"/>
  <c r="NV439" i="2"/>
  <c r="OC439" i="2" s="1"/>
  <c r="NV368" i="3"/>
  <c r="NW368" i="3" s="1"/>
  <c r="NQ306" i="3"/>
  <c r="NU306" i="3" s="1"/>
  <c r="NH306" i="3"/>
  <c r="NQ539" i="4"/>
  <c r="NU539" i="4" s="1"/>
  <c r="OJ473" i="2"/>
  <c r="OM473" i="2" s="1"/>
  <c r="NT405" i="4"/>
  <c r="OJ403" i="2"/>
  <c r="NF409" i="4"/>
  <c r="NM409" i="4" s="1"/>
  <c r="NG306" i="4"/>
  <c r="NQ306" i="4" s="1"/>
  <c r="NO368" i="3"/>
  <c r="NP368" i="3" s="1"/>
  <c r="OA368" i="3" s="1"/>
  <c r="MM368" i="3" s="1"/>
  <c r="NT596" i="4"/>
  <c r="NF171" i="3"/>
  <c r="NM171" i="3" s="1"/>
  <c r="NG272" i="4"/>
  <c r="NH272" i="4" s="1"/>
  <c r="NZ201" i="2"/>
  <c r="OD201" i="2" s="1"/>
  <c r="NQ495" i="4"/>
  <c r="NU495" i="4" s="1"/>
  <c r="NJ422" i="3"/>
  <c r="NN422" i="3" s="1"/>
  <c r="NH77" i="3"/>
  <c r="NF493" i="4"/>
  <c r="NT493" i="4" s="1"/>
  <c r="NF176" i="4"/>
  <c r="NM176" i="4" s="1"/>
  <c r="NF293" i="4"/>
  <c r="NM293" i="4" s="1"/>
  <c r="NJ495" i="4"/>
  <c r="OK466" i="2"/>
  <c r="NH75" i="3"/>
  <c r="NF202" i="4"/>
  <c r="NM202" i="4" s="1"/>
  <c r="NQ77" i="3"/>
  <c r="NU77" i="3" s="1"/>
  <c r="OI338" i="2"/>
  <c r="OP338" i="2" s="1"/>
  <c r="NG577" i="4"/>
  <c r="NH577" i="4" s="1"/>
  <c r="NW146" i="2"/>
  <c r="NZ146" i="2" s="1"/>
  <c r="OD146" i="2" s="1"/>
  <c r="OJ126" i="2"/>
  <c r="OM126" i="2" s="1"/>
  <c r="OI305" i="2"/>
  <c r="OP305" i="2" s="1"/>
  <c r="OI570" i="2"/>
  <c r="OP570" i="2" s="1"/>
  <c r="NV267" i="2"/>
  <c r="OC267" i="2" s="1"/>
  <c r="NQ75" i="3"/>
  <c r="NU75" i="3" s="1"/>
  <c r="NT476" i="3"/>
  <c r="OJ407" i="2"/>
  <c r="OM407" i="2" s="1"/>
  <c r="NJ82" i="4"/>
  <c r="NN82" i="4" s="1"/>
  <c r="ND339" i="3"/>
  <c r="NG226" i="4"/>
  <c r="NJ226" i="4" s="1"/>
  <c r="NF328" i="4"/>
  <c r="NM328" i="4" s="1"/>
  <c r="NV227" i="2"/>
  <c r="OC227" i="2" s="1"/>
  <c r="NT360" i="3"/>
  <c r="NQ82" i="4"/>
  <c r="NU82" i="4" s="1"/>
  <c r="NF306" i="3"/>
  <c r="NM306" i="3" s="1"/>
  <c r="NZ371" i="2"/>
  <c r="OD371" i="2" s="1"/>
  <c r="OI273" i="2"/>
  <c r="OP273" i="2" s="1"/>
  <c r="NF173" i="4"/>
  <c r="NM192" i="3"/>
  <c r="NH47" i="3"/>
  <c r="NF105" i="4"/>
  <c r="NG278" i="4"/>
  <c r="NJ278" i="4" s="1"/>
  <c r="NQ388" i="3"/>
  <c r="NO388" i="3" s="1"/>
  <c r="NV427" i="2"/>
  <c r="OC427" i="2" s="1"/>
  <c r="NF278" i="4"/>
  <c r="NH239" i="4"/>
  <c r="NG563" i="4"/>
  <c r="NH563" i="4" s="1"/>
  <c r="NV570" i="2"/>
  <c r="OC570" i="2" s="1"/>
  <c r="NX560" i="2"/>
  <c r="NV194" i="2"/>
  <c r="OC194" i="2" s="1"/>
  <c r="NQ239" i="4"/>
  <c r="NO239" i="4" s="1"/>
  <c r="NG149" i="4"/>
  <c r="NJ149" i="4" s="1"/>
  <c r="NQ466" i="4"/>
  <c r="NF345" i="4"/>
  <c r="NT345" i="4" s="1"/>
  <c r="NM314" i="4"/>
  <c r="NX229" i="2"/>
  <c r="NF335" i="4"/>
  <c r="NM335" i="4" s="1"/>
  <c r="NF531" i="4"/>
  <c r="NH72" i="4"/>
  <c r="NJ466" i="4"/>
  <c r="NX29" i="2"/>
  <c r="NH324" i="3"/>
  <c r="NH175" i="4"/>
  <c r="NQ175" i="4"/>
  <c r="NV175" i="4" s="1"/>
  <c r="OJ570" i="2"/>
  <c r="OM570" i="2" s="1"/>
  <c r="NU228" i="2"/>
  <c r="NW291" i="2"/>
  <c r="NX291" i="2" s="1"/>
  <c r="NJ127" i="4"/>
  <c r="NN127" i="4" s="1"/>
  <c r="NF61" i="4"/>
  <c r="NT61" i="4" s="1"/>
  <c r="NV32" i="2"/>
  <c r="OC32" i="2" s="1"/>
  <c r="OJ95" i="2"/>
  <c r="OK95" i="2" s="1"/>
  <c r="NG250" i="4"/>
  <c r="NJ250" i="4" s="1"/>
  <c r="OJ147" i="2"/>
  <c r="OK147" i="2" s="1"/>
  <c r="OJ146" i="2"/>
  <c r="OM146" i="2" s="1"/>
  <c r="NV332" i="2"/>
  <c r="OC332" i="2" s="1"/>
  <c r="NV273" i="2"/>
  <c r="OC273" i="2" s="1"/>
  <c r="OJ385" i="2"/>
  <c r="OM385" i="2" s="1"/>
  <c r="NE582" i="4"/>
  <c r="ND307" i="3"/>
  <c r="NG307" i="3" s="1"/>
  <c r="OI427" i="2"/>
  <c r="OP427" i="2" s="1"/>
  <c r="OH228" i="2"/>
  <c r="OH208" i="2"/>
  <c r="OG605" i="2"/>
  <c r="NT609" i="2"/>
  <c r="NV609" i="2" s="1"/>
  <c r="OC609" i="2" s="1"/>
  <c r="NF576" i="3"/>
  <c r="NT576" i="3" s="1"/>
  <c r="NF586" i="4"/>
  <c r="NM586" i="4" s="1"/>
  <c r="NV144" i="2"/>
  <c r="OC144" i="2" s="1"/>
  <c r="NW42" i="2"/>
  <c r="NX42" i="2" s="1"/>
  <c r="NW370" i="2"/>
  <c r="NZ370" i="2" s="1"/>
  <c r="OD370" i="2" s="1"/>
  <c r="NG140" i="4"/>
  <c r="NQ140" i="4" s="1"/>
  <c r="NF365" i="3"/>
  <c r="NT365" i="3" s="1"/>
  <c r="NG79" i="4"/>
  <c r="NF522" i="3"/>
  <c r="NM522" i="3" s="1"/>
  <c r="OG609" i="2"/>
  <c r="OH609" i="2"/>
  <c r="ND371" i="3"/>
  <c r="ND359" i="4"/>
  <c r="NG359" i="4" s="1"/>
  <c r="NT208" i="2"/>
  <c r="NE423" i="3"/>
  <c r="NG423" i="3" s="1"/>
  <c r="NG167" i="4"/>
  <c r="NH120" i="4"/>
  <c r="OJ459" i="2"/>
  <c r="OM459" i="2" s="1"/>
  <c r="NH443" i="3"/>
  <c r="NH117" i="3"/>
  <c r="NH36" i="3"/>
  <c r="NJ330" i="3"/>
  <c r="NN330" i="3" s="1"/>
  <c r="NQ460" i="4"/>
  <c r="NU460" i="4" s="1"/>
  <c r="NW189" i="2"/>
  <c r="NZ189" i="2" s="1"/>
  <c r="OD189" i="2" s="1"/>
  <c r="NW197" i="2"/>
  <c r="NZ197" i="2" s="1"/>
  <c r="NU182" i="2"/>
  <c r="NJ201" i="3"/>
  <c r="NN201" i="3" s="1"/>
  <c r="NQ571" i="3"/>
  <c r="NU571" i="3" s="1"/>
  <c r="NX217" i="2"/>
  <c r="NH382" i="3"/>
  <c r="OI80" i="2"/>
  <c r="OP80" i="2" s="1"/>
  <c r="NT117" i="3"/>
  <c r="NV159" i="2"/>
  <c r="OC159" i="2" s="1"/>
  <c r="NG258" i="3"/>
  <c r="NJ258" i="3" s="1"/>
  <c r="NG185" i="3"/>
  <c r="NQ185" i="3" s="1"/>
  <c r="NV372" i="2"/>
  <c r="OC372" i="2" s="1"/>
  <c r="NH127" i="4"/>
  <c r="NV53" i="2"/>
  <c r="OC53" i="2" s="1"/>
  <c r="NQ319" i="4"/>
  <c r="NU319" i="4" s="1"/>
  <c r="NG328" i="4"/>
  <c r="NQ328" i="4" s="1"/>
  <c r="NU328" i="4" s="1"/>
  <c r="OK33" i="2"/>
  <c r="NH364" i="3"/>
  <c r="OK538" i="2"/>
  <c r="OE572" i="2"/>
  <c r="OF572" i="2" s="1"/>
  <c r="OI126" i="2"/>
  <c r="OP126" i="2" s="1"/>
  <c r="OK594" i="2"/>
  <c r="NQ101" i="3"/>
  <c r="NV101" i="3" s="1"/>
  <c r="NT77" i="3"/>
  <c r="NF79" i="4"/>
  <c r="NT79" i="4" s="1"/>
  <c r="OK589" i="2"/>
  <c r="OI385" i="2"/>
  <c r="OP385" i="2" s="1"/>
  <c r="NV42" i="2"/>
  <c r="OC42" i="2" s="1"/>
  <c r="NX537" i="2"/>
  <c r="NQ364" i="3"/>
  <c r="NV364" i="3" s="1"/>
  <c r="NH312" i="4"/>
  <c r="NF333" i="4"/>
  <c r="NT333" i="4" s="1"/>
  <c r="NZ594" i="2"/>
  <c r="OE594" i="2" s="1"/>
  <c r="NV78" i="2"/>
  <c r="OC78" i="2" s="1"/>
  <c r="NX552" i="2"/>
  <c r="NW305" i="2"/>
  <c r="NZ305" i="2" s="1"/>
  <c r="OD305" i="2" s="1"/>
  <c r="NF42" i="4"/>
  <c r="NM42" i="4" s="1"/>
  <c r="NX572" i="2"/>
  <c r="NX233" i="2"/>
  <c r="NH119" i="3"/>
  <c r="NF226" i="4"/>
  <c r="NM226" i="4" s="1"/>
  <c r="NM187" i="4"/>
  <c r="NH422" i="3"/>
  <c r="NQ312" i="4"/>
  <c r="NO312" i="4" s="1"/>
  <c r="NF167" i="4"/>
  <c r="NT167" i="4" s="1"/>
  <c r="NX337" i="2"/>
  <c r="NV291" i="2"/>
  <c r="OC291" i="2" s="1"/>
  <c r="NG132" i="4"/>
  <c r="NQ132" i="4" s="1"/>
  <c r="NU132" i="4" s="1"/>
  <c r="OI115" i="2"/>
  <c r="OP115" i="2" s="1"/>
  <c r="NG454" i="3"/>
  <c r="NJ454" i="3" s="1"/>
  <c r="NN454" i="3" s="1"/>
  <c r="NV506" i="2"/>
  <c r="OC506" i="2" s="1"/>
  <c r="NV147" i="2"/>
  <c r="OC147" i="2" s="1"/>
  <c r="OI262" i="2"/>
  <c r="OP262" i="2" s="1"/>
  <c r="OI377" i="2"/>
  <c r="OP377" i="2" s="1"/>
  <c r="NT184" i="2"/>
  <c r="OJ129" i="2"/>
  <c r="OM129" i="2" s="1"/>
  <c r="NG449" i="3"/>
  <c r="NQ449" i="3" s="1"/>
  <c r="OJ124" i="2"/>
  <c r="OM124" i="2" s="1"/>
  <c r="OR124" i="2" s="1"/>
  <c r="NW168" i="2"/>
  <c r="NX168" i="2" s="1"/>
  <c r="OJ332" i="2"/>
  <c r="OM332" i="2" s="1"/>
  <c r="NE319" i="3"/>
  <c r="NV81" i="2"/>
  <c r="OC81" i="2" s="1"/>
  <c r="NW436" i="2"/>
  <c r="NU252" i="2"/>
  <c r="NE556" i="3"/>
  <c r="NG324" i="4"/>
  <c r="NJ324" i="4" s="1"/>
  <c r="OK378" i="2"/>
  <c r="NJ389" i="4"/>
  <c r="NF379" i="4"/>
  <c r="NT379" i="4" s="1"/>
  <c r="OI330" i="2"/>
  <c r="OP330" i="2" s="1"/>
  <c r="OI332" i="2"/>
  <c r="OP332" i="2" s="1"/>
  <c r="OK386" i="2"/>
  <c r="OJ309" i="2"/>
  <c r="OM309" i="2" s="1"/>
  <c r="NH264" i="3"/>
  <c r="NV370" i="2"/>
  <c r="OC370" i="2" s="1"/>
  <c r="NQ84" i="3"/>
  <c r="OE551" i="2"/>
  <c r="OF551" i="2" s="1"/>
  <c r="OY551" i="2" s="1"/>
  <c r="MO551" i="2" s="1"/>
  <c r="NJ454" i="4"/>
  <c r="NO454" i="4" s="1"/>
  <c r="OI129" i="2"/>
  <c r="OP129" i="2" s="1"/>
  <c r="OI196" i="2"/>
  <c r="OP196" i="2" s="1"/>
  <c r="NW332" i="2"/>
  <c r="NZ332" i="2" s="1"/>
  <c r="OD332" i="2" s="1"/>
  <c r="NW81" i="2"/>
  <c r="NZ81" i="2" s="1"/>
  <c r="NF253" i="4"/>
  <c r="NM253" i="4" s="1"/>
  <c r="NJ84" i="3"/>
  <c r="NH454" i="4"/>
  <c r="NH262" i="3"/>
  <c r="NH230" i="4"/>
  <c r="OG184" i="2"/>
  <c r="NE88" i="3"/>
  <c r="NE395" i="3"/>
  <c r="NT182" i="2"/>
  <c r="OG252" i="2"/>
  <c r="NF324" i="4"/>
  <c r="NM324" i="4" s="1"/>
  <c r="NQ262" i="3"/>
  <c r="NV262" i="3" s="1"/>
  <c r="NZ158" i="2"/>
  <c r="OD158" i="2" s="1"/>
  <c r="NQ230" i="4"/>
  <c r="NU230" i="4" s="1"/>
  <c r="OK455" i="2"/>
  <c r="NT465" i="3"/>
  <c r="NF482" i="4"/>
  <c r="NM482" i="4" s="1"/>
  <c r="OI135" i="2"/>
  <c r="OP135" i="2" s="1"/>
  <c r="NV403" i="2"/>
  <c r="OC403" i="2" s="1"/>
  <c r="NX554" i="2"/>
  <c r="NT84" i="3"/>
  <c r="NQ264" i="3"/>
  <c r="NO264" i="3" s="1"/>
  <c r="NP264" i="3" s="1"/>
  <c r="NZ264" i="3" s="1"/>
  <c r="ML264" i="3" s="1"/>
  <c r="NG32" i="3"/>
  <c r="NH32" i="3" s="1"/>
  <c r="NT28" i="4"/>
  <c r="NQ312" i="3"/>
  <c r="NH246" i="3"/>
  <c r="NF454" i="3"/>
  <c r="NT454" i="3" s="1"/>
  <c r="OI124" i="2"/>
  <c r="OP124" i="2" s="1"/>
  <c r="NJ461" i="4"/>
  <c r="NV461" i="4" s="1"/>
  <c r="NJ312" i="3"/>
  <c r="NH101" i="3"/>
  <c r="NX551" i="2"/>
  <c r="NG399" i="3"/>
  <c r="NH399" i="3" s="1"/>
  <c r="NF503" i="3"/>
  <c r="NT503" i="3" s="1"/>
  <c r="NH292" i="3"/>
  <c r="NW53" i="2"/>
  <c r="NX53" i="2" s="1"/>
  <c r="NV136" i="2"/>
  <c r="OC136" i="2" s="1"/>
  <c r="NQ443" i="3"/>
  <c r="NU443" i="3" s="1"/>
  <c r="NT585" i="3"/>
  <c r="NJ136" i="3"/>
  <c r="OJ102" i="2"/>
  <c r="OM102" i="2" s="1"/>
  <c r="NG61" i="4"/>
  <c r="NQ61" i="4" s="1"/>
  <c r="NG132" i="3"/>
  <c r="NQ132" i="3" s="1"/>
  <c r="NV94" i="2"/>
  <c r="OC94" i="2" s="1"/>
  <c r="OJ94" i="2"/>
  <c r="OM94" i="2" s="1"/>
  <c r="NH529" i="4"/>
  <c r="NQ292" i="3"/>
  <c r="NV292" i="3" s="1"/>
  <c r="NX133" i="2"/>
  <c r="NX177" i="2"/>
  <c r="OK280" i="2"/>
  <c r="NH190" i="4"/>
  <c r="NW80" i="2"/>
  <c r="NX80" i="2" s="1"/>
  <c r="NX577" i="2"/>
  <c r="NH380" i="3"/>
  <c r="NH449" i="4"/>
  <c r="OM123" i="2"/>
  <c r="OR123" i="2" s="1"/>
  <c r="NW273" i="2"/>
  <c r="NZ273" i="2" s="1"/>
  <c r="OK170" i="2"/>
  <c r="OI370" i="2"/>
  <c r="OP370" i="2" s="1"/>
  <c r="NW397" i="2"/>
  <c r="NZ397" i="2" s="1"/>
  <c r="OJ287" i="2"/>
  <c r="OK287" i="2" s="1"/>
  <c r="NV401" i="2"/>
  <c r="OC401" i="2" s="1"/>
  <c r="NM289" i="4"/>
  <c r="NT549" i="3"/>
  <c r="NM42" i="3"/>
  <c r="NJ581" i="4"/>
  <c r="NN581" i="4" s="1"/>
  <c r="NX555" i="2"/>
  <c r="NM581" i="4"/>
  <c r="NG123" i="4"/>
  <c r="NH123" i="4" s="1"/>
  <c r="NZ232" i="2"/>
  <c r="OD232" i="2" s="1"/>
  <c r="NQ581" i="4"/>
  <c r="NT302" i="3"/>
  <c r="NJ112" i="3"/>
  <c r="NN112" i="3" s="1"/>
  <c r="NW383" i="2"/>
  <c r="NZ383" i="2" s="1"/>
  <c r="OD383" i="2" s="1"/>
  <c r="NQ237" i="4"/>
  <c r="NU237" i="4" s="1"/>
  <c r="NZ395" i="2"/>
  <c r="OD395" i="2" s="1"/>
  <c r="OI118" i="2"/>
  <c r="OP118" i="2" s="1"/>
  <c r="NJ348" i="3"/>
  <c r="NN348" i="3" s="1"/>
  <c r="NT83" i="3"/>
  <c r="NG284" i="3"/>
  <c r="NJ284" i="3" s="1"/>
  <c r="NV436" i="2"/>
  <c r="OC436" i="2" s="1"/>
  <c r="NG107" i="4"/>
  <c r="NH107" i="4" s="1"/>
  <c r="OI32" i="2"/>
  <c r="OP32" i="2" s="1"/>
  <c r="NF69" i="4"/>
  <c r="NW510" i="2"/>
  <c r="NZ510" i="2" s="1"/>
  <c r="NQ428" i="3"/>
  <c r="NU428" i="3" s="1"/>
  <c r="NJ428" i="3"/>
  <c r="NZ444" i="2"/>
  <c r="OD444" i="2" s="1"/>
  <c r="NM539" i="4"/>
  <c r="NM181" i="3"/>
  <c r="NT418" i="4"/>
  <c r="OM567" i="2"/>
  <c r="OR567" i="2" s="1"/>
  <c r="NQ600" i="3"/>
  <c r="NW118" i="2"/>
  <c r="NZ118" i="2" s="1"/>
  <c r="OD118" i="2" s="1"/>
  <c r="NG82" i="3"/>
  <c r="NQ82" i="3" s="1"/>
  <c r="NU82" i="3" s="1"/>
  <c r="NH69" i="4"/>
  <c r="NJ69" i="4"/>
  <c r="NN69" i="4" s="1"/>
  <c r="NQ69" i="4"/>
  <c r="NG269" i="3"/>
  <c r="NQ269" i="3" s="1"/>
  <c r="NF449" i="3"/>
  <c r="NM449" i="3" s="1"/>
  <c r="NF321" i="4"/>
  <c r="NM321" i="4" s="1"/>
  <c r="ND319" i="3"/>
  <c r="NE427" i="3"/>
  <c r="NQ247" i="4"/>
  <c r="NU247" i="4" s="1"/>
  <c r="NG108" i="4"/>
  <c r="NJ108" i="4" s="1"/>
  <c r="ND572" i="4"/>
  <c r="NG466" i="3"/>
  <c r="NQ466" i="3" s="1"/>
  <c r="OH184" i="2"/>
  <c r="OI416" i="2"/>
  <c r="OP416" i="2" s="1"/>
  <c r="NG310" i="3"/>
  <c r="NJ310" i="3" s="1"/>
  <c r="NN310" i="3" s="1"/>
  <c r="OH174" i="2"/>
  <c r="NV168" i="2"/>
  <c r="OC168" i="2" s="1"/>
  <c r="NG397" i="3"/>
  <c r="NJ397" i="3" s="1"/>
  <c r="OJ197" i="2"/>
  <c r="OM197" i="2" s="1"/>
  <c r="NF271" i="3"/>
  <c r="NM271" i="3" s="1"/>
  <c r="OJ372" i="2"/>
  <c r="OM372" i="2" s="1"/>
  <c r="OR372" i="2" s="1"/>
  <c r="NW144" i="2"/>
  <c r="NZ144" i="2" s="1"/>
  <c r="NG38" i="4"/>
  <c r="NH38" i="4" s="1"/>
  <c r="OJ401" i="2"/>
  <c r="OM401" i="2" s="1"/>
  <c r="OK338" i="2"/>
  <c r="OM338" i="2"/>
  <c r="OR338" i="2" s="1"/>
  <c r="NJ539" i="4"/>
  <c r="OI197" i="2"/>
  <c r="OP197" i="2" s="1"/>
  <c r="NQ480" i="4"/>
  <c r="OJ416" i="2"/>
  <c r="OM416" i="2" s="1"/>
  <c r="OR416" i="2" s="1"/>
  <c r="NH288" i="3"/>
  <c r="NF235" i="3"/>
  <c r="NM235" i="3" s="1"/>
  <c r="NF499" i="3"/>
  <c r="NM499" i="3" s="1"/>
  <c r="NH37" i="3"/>
  <c r="NF466" i="3"/>
  <c r="NT466" i="3" s="1"/>
  <c r="NT491" i="3"/>
  <c r="NF303" i="4"/>
  <c r="NT303" i="4" s="1"/>
  <c r="NQ288" i="3"/>
  <c r="NU288" i="3" s="1"/>
  <c r="NT532" i="3"/>
  <c r="OK449" i="2"/>
  <c r="NF269" i="3"/>
  <c r="NT269" i="3" s="1"/>
  <c r="NW135" i="2"/>
  <c r="NX135" i="2" s="1"/>
  <c r="NH73" i="4"/>
  <c r="NF397" i="3"/>
  <c r="NT397" i="3" s="1"/>
  <c r="NW377" i="2"/>
  <c r="NZ377" i="2" s="1"/>
  <c r="NV510" i="2"/>
  <c r="OC510" i="2" s="1"/>
  <c r="NH91" i="3"/>
  <c r="NQ357" i="3"/>
  <c r="NU357" i="3" s="1"/>
  <c r="NQ73" i="4"/>
  <c r="NO73" i="4" s="1"/>
  <c r="NQ91" i="3"/>
  <c r="NU91" i="3" s="1"/>
  <c r="NV197" i="2"/>
  <c r="OC197" i="2" s="1"/>
  <c r="OK578" i="2"/>
  <c r="NJ357" i="3"/>
  <c r="NH192" i="3"/>
  <c r="NV534" i="2"/>
  <c r="OC534" i="2" s="1"/>
  <c r="NF108" i="4"/>
  <c r="NT108" i="4" s="1"/>
  <c r="NQ116" i="3"/>
  <c r="NV116" i="3" s="1"/>
  <c r="NW85" i="2"/>
  <c r="NZ85" i="2" s="1"/>
  <c r="NG586" i="4"/>
  <c r="NJ586" i="4" s="1"/>
  <c r="NX402" i="2"/>
  <c r="NQ192" i="3"/>
  <c r="NU192" i="3" s="1"/>
  <c r="NV118" i="2"/>
  <c r="OC118" i="2" s="1"/>
  <c r="NU220" i="2"/>
  <c r="NW95" i="2"/>
  <c r="NZ95" i="2" s="1"/>
  <c r="OD95" i="2" s="1"/>
  <c r="NF310" i="3"/>
  <c r="NM310" i="3" s="1"/>
  <c r="NG483" i="3"/>
  <c r="NQ483" i="3" s="1"/>
  <c r="OJ42" i="2"/>
  <c r="OM42" i="2" s="1"/>
  <c r="NG353" i="4"/>
  <c r="NQ353" i="4" s="1"/>
  <c r="NU353" i="4" s="1"/>
  <c r="NF218" i="4"/>
  <c r="NM218" i="4" s="1"/>
  <c r="NF528" i="3"/>
  <c r="NM528" i="3" s="1"/>
  <c r="NW216" i="2"/>
  <c r="NV216" i="2"/>
  <c r="OC216" i="2" s="1"/>
  <c r="NQ449" i="4"/>
  <c r="NV449" i="4" s="1"/>
  <c r="OI287" i="2"/>
  <c r="OP287" i="2" s="1"/>
  <c r="NX239" i="2"/>
  <c r="NQ547" i="4"/>
  <c r="NO547" i="4" s="1"/>
  <c r="NV80" i="2"/>
  <c r="OC80" i="2" s="1"/>
  <c r="NG218" i="4"/>
  <c r="NQ218" i="4" s="1"/>
  <c r="NH425" i="4"/>
  <c r="NF38" i="4"/>
  <c r="NM38" i="4" s="1"/>
  <c r="OI401" i="2"/>
  <c r="OP401" i="2" s="1"/>
  <c r="OK375" i="2"/>
  <c r="NT427" i="4"/>
  <c r="NJ382" i="3"/>
  <c r="NN382" i="3" s="1"/>
  <c r="OJ370" i="2"/>
  <c r="OM370" i="2" s="1"/>
  <c r="NT270" i="4"/>
  <c r="NT508" i="4"/>
  <c r="NQ347" i="3"/>
  <c r="NU347" i="3" s="1"/>
  <c r="NH154" i="4"/>
  <c r="NG503" i="3"/>
  <c r="NQ525" i="3"/>
  <c r="NT120" i="4"/>
  <c r="NQ425" i="4"/>
  <c r="NV425" i="4" s="1"/>
  <c r="NX45" i="2"/>
  <c r="NT272" i="3"/>
  <c r="NJ90" i="4"/>
  <c r="NN90" i="4" s="1"/>
  <c r="NT373" i="3"/>
  <c r="NX550" i="2"/>
  <c r="OI612" i="2"/>
  <c r="OP612" i="2" s="1"/>
  <c r="NT588" i="4"/>
  <c r="NH463" i="4"/>
  <c r="NJ347" i="3"/>
  <c r="NN347" i="3" s="1"/>
  <c r="NQ154" i="4"/>
  <c r="NF204" i="3"/>
  <c r="NM204" i="3" s="1"/>
  <c r="OJ115" i="2"/>
  <c r="OK115" i="2" s="1"/>
  <c r="NG217" i="4"/>
  <c r="NH217" i="4" s="1"/>
  <c r="NQ267" i="4"/>
  <c r="NX529" i="2"/>
  <c r="NM580" i="4"/>
  <c r="NT235" i="4"/>
  <c r="NM554" i="4"/>
  <c r="NH90" i="4"/>
  <c r="NF107" i="4"/>
  <c r="NT107" i="4" s="1"/>
  <c r="NJ278" i="3"/>
  <c r="NV278" i="3" s="1"/>
  <c r="NQ311" i="4"/>
  <c r="OJ377" i="2"/>
  <c r="OM377" i="2" s="1"/>
  <c r="NH25" i="4"/>
  <c r="OK530" i="2"/>
  <c r="OK434" i="2"/>
  <c r="NQ463" i="4"/>
  <c r="NO463" i="4" s="1"/>
  <c r="NX245" i="2"/>
  <c r="NT463" i="4"/>
  <c r="NZ120" i="2"/>
  <c r="NX457" i="2"/>
  <c r="NG351" i="3"/>
  <c r="NJ351" i="3" s="1"/>
  <c r="NW94" i="2"/>
  <c r="NX94" i="2" s="1"/>
  <c r="NT269" i="4"/>
  <c r="NV128" i="3"/>
  <c r="NJ181" i="3"/>
  <c r="NN181" i="3" s="1"/>
  <c r="NX396" i="2"/>
  <c r="OM169" i="2"/>
  <c r="OR169" i="2" s="1"/>
  <c r="NX426" i="2"/>
  <c r="NM278" i="3"/>
  <c r="NF483" i="3"/>
  <c r="NF353" i="4"/>
  <c r="NT353" i="4" s="1"/>
  <c r="NQ25" i="4"/>
  <c r="NU25" i="4" s="1"/>
  <c r="OI510" i="2"/>
  <c r="OP510" i="2" s="1"/>
  <c r="OK155" i="2"/>
  <c r="NJ485" i="3"/>
  <c r="NN485" i="3" s="1"/>
  <c r="OI42" i="2"/>
  <c r="OP42" i="2" s="1"/>
  <c r="NG562" i="4"/>
  <c r="NQ562" i="4" s="1"/>
  <c r="NH461" i="4"/>
  <c r="NW348" i="2"/>
  <c r="NX348" i="2" s="1"/>
  <c r="OK432" i="2"/>
  <c r="OI94" i="2"/>
  <c r="OP94" i="2" s="1"/>
  <c r="NM137" i="3"/>
  <c r="NJ536" i="3"/>
  <c r="NV536" i="3" s="1"/>
  <c r="NG598" i="4"/>
  <c r="NJ598" i="4" s="1"/>
  <c r="NN128" i="3"/>
  <c r="NP128" i="3" s="1"/>
  <c r="OB128" i="3" s="1"/>
  <c r="MN128" i="3" s="1"/>
  <c r="NH207" i="4"/>
  <c r="NG50" i="4"/>
  <c r="NQ50" i="4" s="1"/>
  <c r="NF284" i="3"/>
  <c r="NG93" i="4"/>
  <c r="NQ93" i="4" s="1"/>
  <c r="NU93" i="4" s="1"/>
  <c r="NZ406" i="2"/>
  <c r="OE406" i="2" s="1"/>
  <c r="NM579" i="4"/>
  <c r="NM173" i="3"/>
  <c r="NT551" i="4"/>
  <c r="NT142" i="3"/>
  <c r="NM274" i="4"/>
  <c r="NH444" i="4"/>
  <c r="NQ207" i="4"/>
  <c r="NV207" i="4" s="1"/>
  <c r="OI102" i="2"/>
  <c r="OP102" i="2" s="1"/>
  <c r="NG321" i="4"/>
  <c r="NH321" i="4" s="1"/>
  <c r="NT174" i="2"/>
  <c r="NF577" i="4"/>
  <c r="NT577" i="4" s="1"/>
  <c r="OG220" i="2"/>
  <c r="NG40" i="3"/>
  <c r="NF40" i="3"/>
  <c r="NW401" i="2"/>
  <c r="NZ401" i="2" s="1"/>
  <c r="OJ291" i="2"/>
  <c r="OK291" i="2" s="1"/>
  <c r="NG92" i="4"/>
  <c r="NJ92" i="4" s="1"/>
  <c r="NN92" i="4" s="1"/>
  <c r="NQ534" i="4"/>
  <c r="NV534" i="4" s="1"/>
  <c r="NQ485" i="3"/>
  <c r="NU485" i="3" s="1"/>
  <c r="NJ408" i="4"/>
  <c r="NJ158" i="3"/>
  <c r="NO158" i="3" s="1"/>
  <c r="NW534" i="2"/>
  <c r="NZ534" i="2" s="1"/>
  <c r="OD534" i="2" s="1"/>
  <c r="NF93" i="4"/>
  <c r="OI506" i="2"/>
  <c r="OP506" i="2" s="1"/>
  <c r="NT205" i="4"/>
  <c r="NG497" i="4"/>
  <c r="NG212" i="3"/>
  <c r="NJ212" i="3" s="1"/>
  <c r="NN212" i="3" s="1"/>
  <c r="NG343" i="4"/>
  <c r="NH343" i="4" s="1"/>
  <c r="NT443" i="3"/>
  <c r="NM193" i="4"/>
  <c r="NQ551" i="4"/>
  <c r="NV551" i="4" s="1"/>
  <c r="NT422" i="3"/>
  <c r="OJ591" i="2"/>
  <c r="OK591" i="2" s="1"/>
  <c r="NG450" i="4"/>
  <c r="NQ450" i="4" s="1"/>
  <c r="NF435" i="3"/>
  <c r="NM435" i="3" s="1"/>
  <c r="NJ468" i="4"/>
  <c r="NV468" i="4" s="1"/>
  <c r="NQ324" i="3"/>
  <c r="NV324" i="3" s="1"/>
  <c r="NG562" i="3"/>
  <c r="NJ562" i="3" s="1"/>
  <c r="OJ144" i="2"/>
  <c r="OM144" i="2" s="1"/>
  <c r="NT485" i="4"/>
  <c r="NF370" i="4"/>
  <c r="NM370" i="4" s="1"/>
  <c r="NH551" i="4"/>
  <c r="NT457" i="4"/>
  <c r="NT267" i="4"/>
  <c r="OM101" i="2"/>
  <c r="OQ101" i="2" s="1"/>
  <c r="NH468" i="4"/>
  <c r="NF410" i="3"/>
  <c r="NM410" i="3" s="1"/>
  <c r="NF123" i="4"/>
  <c r="NM123" i="4" s="1"/>
  <c r="NJ526" i="3"/>
  <c r="NN526" i="3" s="1"/>
  <c r="NQ156" i="4"/>
  <c r="NU156" i="4" s="1"/>
  <c r="NX317" i="2"/>
  <c r="OK554" i="2"/>
  <c r="OM64" i="2"/>
  <c r="OR64" i="2" s="1"/>
  <c r="NG528" i="3"/>
  <c r="NJ528" i="3" s="1"/>
  <c r="NN528" i="3" s="1"/>
  <c r="NH278" i="3"/>
  <c r="NQ222" i="3"/>
  <c r="NU222" i="3" s="1"/>
  <c r="NF133" i="4"/>
  <c r="NT133" i="4" s="1"/>
  <c r="NV601" i="2"/>
  <c r="OC601" i="2" s="1"/>
  <c r="NW102" i="2"/>
  <c r="NZ102" i="2" s="1"/>
  <c r="OD102" i="2" s="1"/>
  <c r="OJ487" i="2"/>
  <c r="OK487" i="2" s="1"/>
  <c r="NE572" i="4"/>
  <c r="OG174" i="2"/>
  <c r="NF191" i="4"/>
  <c r="NT191" i="4" s="1"/>
  <c r="NF86" i="4"/>
  <c r="NM86" i="4" s="1"/>
  <c r="OJ608" i="2"/>
  <c r="OM608" i="2" s="1"/>
  <c r="NV115" i="2"/>
  <c r="OC115" i="2" s="1"/>
  <c r="NG223" i="3"/>
  <c r="NH223" i="3" s="1"/>
  <c r="NG325" i="3"/>
  <c r="NQ325" i="3" s="1"/>
  <c r="NG106" i="3"/>
  <c r="NQ106" i="3" s="1"/>
  <c r="NW416" i="2"/>
  <c r="NZ416" i="2" s="1"/>
  <c r="NG191" i="4"/>
  <c r="NH298" i="4"/>
  <c r="NW194" i="2"/>
  <c r="NX194" i="2" s="1"/>
  <c r="NG410" i="3"/>
  <c r="NQ410" i="3" s="1"/>
  <c r="NH308" i="3"/>
  <c r="NF132" i="3"/>
  <c r="NM132" i="3" s="1"/>
  <c r="NW115" i="2"/>
  <c r="NZ115" i="2" s="1"/>
  <c r="OM135" i="2"/>
  <c r="OR135" i="2" s="1"/>
  <c r="NE606" i="4"/>
  <c r="OM543" i="2"/>
  <c r="OR543" i="2" s="1"/>
  <c r="NQ298" i="4"/>
  <c r="NU298" i="4" s="1"/>
  <c r="NF325" i="3"/>
  <c r="NT325" i="3" s="1"/>
  <c r="NX480" i="2"/>
  <c r="NJ593" i="3"/>
  <c r="NV593" i="3" s="1"/>
  <c r="OI146" i="2"/>
  <c r="OP146" i="2" s="1"/>
  <c r="NT79" i="3"/>
  <c r="OJ601" i="2"/>
  <c r="OK601" i="2" s="1"/>
  <c r="NU174" i="2"/>
  <c r="NF223" i="3"/>
  <c r="NH593" i="3"/>
  <c r="NH235" i="4"/>
  <c r="OM97" i="2"/>
  <c r="OR97" i="2" s="1"/>
  <c r="NH121" i="4"/>
  <c r="NT384" i="3"/>
  <c r="NF92" i="4"/>
  <c r="NM92" i="4" s="1"/>
  <c r="NT410" i="4"/>
  <c r="NJ235" i="4"/>
  <c r="NV235" i="4" s="1"/>
  <c r="NH487" i="3"/>
  <c r="NQ121" i="4"/>
  <c r="NU121" i="4" s="1"/>
  <c r="OJ383" i="2"/>
  <c r="OI291" i="2"/>
  <c r="OP291" i="2" s="1"/>
  <c r="NM526" i="3"/>
  <c r="NQ487" i="3"/>
  <c r="NU487" i="3" s="1"/>
  <c r="NF106" i="3"/>
  <c r="NM106" i="3" s="1"/>
  <c r="NX358" i="2"/>
  <c r="OI608" i="2"/>
  <c r="OP608" i="2" s="1"/>
  <c r="OJ262" i="2"/>
  <c r="NG86" i="4"/>
  <c r="NG553" i="4"/>
  <c r="NH553" i="4" s="1"/>
  <c r="NT544" i="3"/>
  <c r="NT589" i="3"/>
  <c r="NM266" i="4"/>
  <c r="NF343" i="4"/>
  <c r="NM343" i="4" s="1"/>
  <c r="NZ311" i="2"/>
  <c r="NG76" i="4"/>
  <c r="NJ76" i="4" s="1"/>
  <c r="ND88" i="3"/>
  <c r="NT49" i="3"/>
  <c r="NF426" i="4"/>
  <c r="NT426" i="4" s="1"/>
  <c r="NV383" i="2"/>
  <c r="OC383" i="2" s="1"/>
  <c r="OJ534" i="2"/>
  <c r="OM534" i="2" s="1"/>
  <c r="ND610" i="4"/>
  <c r="NW506" i="2"/>
  <c r="NX506" i="2" s="1"/>
  <c r="NF74" i="3"/>
  <c r="NT74" i="3" s="1"/>
  <c r="NJ267" i="4"/>
  <c r="NN267" i="4" s="1"/>
  <c r="NQ289" i="4"/>
  <c r="NU289" i="4" s="1"/>
  <c r="NM116" i="3"/>
  <c r="NH303" i="4"/>
  <c r="NX390" i="2"/>
  <c r="NM357" i="3"/>
  <c r="NX479" i="2"/>
  <c r="NJ236" i="3"/>
  <c r="NV377" i="2"/>
  <c r="OC377" i="2" s="1"/>
  <c r="NJ608" i="4"/>
  <c r="NN608" i="4" s="1"/>
  <c r="OJ389" i="2"/>
  <c r="OM389" i="2" s="1"/>
  <c r="NF76" i="4"/>
  <c r="NM76" i="4" s="1"/>
  <c r="NW379" i="2"/>
  <c r="NV379" i="2"/>
  <c r="OC379" i="2" s="1"/>
  <c r="NH79" i="3"/>
  <c r="NZ417" i="2"/>
  <c r="OD417" i="2" s="1"/>
  <c r="NF250" i="4"/>
  <c r="NM250" i="4" s="1"/>
  <c r="OI372" i="2"/>
  <c r="OP372" i="2" s="1"/>
  <c r="NF277" i="4"/>
  <c r="NT277" i="4" s="1"/>
  <c r="OK558" i="2"/>
  <c r="NQ79" i="3"/>
  <c r="NV79" i="3" s="1"/>
  <c r="OM521" i="2"/>
  <c r="OR521" i="2" s="1"/>
  <c r="NF361" i="3"/>
  <c r="NT361" i="3" s="1"/>
  <c r="NV102" i="2"/>
  <c r="OC102" i="2" s="1"/>
  <c r="NH216" i="3"/>
  <c r="OK586" i="2"/>
  <c r="NT264" i="3"/>
  <c r="OI144" i="2"/>
  <c r="OP144" i="2" s="1"/>
  <c r="NQ216" i="3"/>
  <c r="NU216" i="3" s="1"/>
  <c r="NF452" i="4"/>
  <c r="NM452" i="4" s="1"/>
  <c r="NF489" i="3"/>
  <c r="NM489" i="3" s="1"/>
  <c r="OM525" i="2"/>
  <c r="OR525" i="2" s="1"/>
  <c r="OI379" i="2"/>
  <c r="OP379" i="2" s="1"/>
  <c r="OJ379" i="2"/>
  <c r="NM533" i="4"/>
  <c r="NH269" i="4"/>
  <c r="OM577" i="2"/>
  <c r="OR577" i="2" s="1"/>
  <c r="NM201" i="3"/>
  <c r="NT298" i="4"/>
  <c r="NM249" i="3"/>
  <c r="NE610" i="4"/>
  <c r="OJ189" i="2"/>
  <c r="OK189" i="2" s="1"/>
  <c r="ND606" i="4"/>
  <c r="NG58" i="3"/>
  <c r="ND407" i="3"/>
  <c r="OI389" i="2"/>
  <c r="OP389" i="2" s="1"/>
  <c r="NG331" i="4"/>
  <c r="NH331" i="4" s="1"/>
  <c r="NV416" i="2"/>
  <c r="OC416" i="2" s="1"/>
  <c r="NW405" i="2"/>
  <c r="OH220" i="2"/>
  <c r="NG555" i="3"/>
  <c r="NF555" i="3"/>
  <c r="NW124" i="2"/>
  <c r="NV124" i="2"/>
  <c r="OC124" i="2" s="1"/>
  <c r="NE255" i="3"/>
  <c r="NF58" i="3"/>
  <c r="OI475" i="2"/>
  <c r="OP475" i="2" s="1"/>
  <c r="OJ475" i="2"/>
  <c r="NJ319" i="4"/>
  <c r="NN319" i="4" s="1"/>
  <c r="NH526" i="3"/>
  <c r="NT95" i="3"/>
  <c r="NJ56" i="4"/>
  <c r="NV56" i="4" s="1"/>
  <c r="NQ300" i="3"/>
  <c r="NV300" i="3" s="1"/>
  <c r="NM186" i="3"/>
  <c r="NX248" i="2"/>
  <c r="NX456" i="2"/>
  <c r="NM481" i="3"/>
  <c r="NQ538" i="4"/>
  <c r="NO538" i="4" s="1"/>
  <c r="NG426" i="4"/>
  <c r="NQ426" i="4" s="1"/>
  <c r="NQ308" i="3"/>
  <c r="NV308" i="3" s="1"/>
  <c r="NT292" i="4"/>
  <c r="NH46" i="4"/>
  <c r="NT140" i="3"/>
  <c r="NJ540" i="4"/>
  <c r="NN540" i="4" s="1"/>
  <c r="NH270" i="4"/>
  <c r="NZ571" i="2"/>
  <c r="OD571" i="2" s="1"/>
  <c r="NX141" i="2"/>
  <c r="NX531" i="2"/>
  <c r="NJ470" i="4"/>
  <c r="NN470" i="4" s="1"/>
  <c r="NQ295" i="4"/>
  <c r="NM179" i="4"/>
  <c r="NZ505" i="2"/>
  <c r="OD505" i="2" s="1"/>
  <c r="OJ244" i="2"/>
  <c r="OK244" i="2" s="1"/>
  <c r="OI487" i="2"/>
  <c r="OP487" i="2" s="1"/>
  <c r="NG277" i="4"/>
  <c r="NH300" i="3"/>
  <c r="NT134" i="3"/>
  <c r="NQ282" i="4"/>
  <c r="NQ481" i="3"/>
  <c r="NT292" i="3"/>
  <c r="OM575" i="2"/>
  <c r="OQ575" i="2" s="1"/>
  <c r="NT107" i="3"/>
  <c r="OK381" i="2"/>
  <c r="OK406" i="2"/>
  <c r="NM371" i="4"/>
  <c r="NJ42" i="4"/>
  <c r="NO42" i="4" s="1"/>
  <c r="NH540" i="4"/>
  <c r="NQ270" i="4"/>
  <c r="NV270" i="4" s="1"/>
  <c r="NJ134" i="3"/>
  <c r="NO134" i="3" s="1"/>
  <c r="NT101" i="3"/>
  <c r="OM531" i="2"/>
  <c r="OE531" i="2" s="1"/>
  <c r="NT185" i="3"/>
  <c r="NJ295" i="4"/>
  <c r="NT294" i="4"/>
  <c r="NJ601" i="4"/>
  <c r="NN601" i="4" s="1"/>
  <c r="NG74" i="3"/>
  <c r="NT57" i="3"/>
  <c r="NX161" i="2"/>
  <c r="NM605" i="4"/>
  <c r="NT241" i="4"/>
  <c r="NZ581" i="2"/>
  <c r="OD581" i="2" s="1"/>
  <c r="NH451" i="3"/>
  <c r="NM494" i="4"/>
  <c r="NQ436" i="3"/>
  <c r="NO436" i="3" s="1"/>
  <c r="NQ183" i="4"/>
  <c r="NM579" i="3"/>
  <c r="NT175" i="4"/>
  <c r="NJ340" i="3"/>
  <c r="NO340" i="3" s="1"/>
  <c r="NT195" i="3"/>
  <c r="NH134" i="3"/>
  <c r="OI534" i="2"/>
  <c r="OP534" i="2" s="1"/>
  <c r="NT128" i="3"/>
  <c r="NQ68" i="3"/>
  <c r="NU68" i="3" s="1"/>
  <c r="NT563" i="4"/>
  <c r="NT327" i="3"/>
  <c r="NQ448" i="4"/>
  <c r="NU448" i="4" s="1"/>
  <c r="OK540" i="2"/>
  <c r="NQ451" i="3"/>
  <c r="NU451" i="3" s="1"/>
  <c r="NT29" i="3"/>
  <c r="NT237" i="4"/>
  <c r="NT611" i="3"/>
  <c r="NH133" i="3"/>
  <c r="OM545" i="2"/>
  <c r="OR545" i="2" s="1"/>
  <c r="NW601" i="2"/>
  <c r="NZ601" i="2" s="1"/>
  <c r="NT262" i="3"/>
  <c r="NH536" i="3"/>
  <c r="OK380" i="2"/>
  <c r="NQ608" i="4"/>
  <c r="NJ460" i="4"/>
  <c r="NJ480" i="4"/>
  <c r="NN480" i="4" s="1"/>
  <c r="NT180" i="4"/>
  <c r="NT548" i="3"/>
  <c r="NQ470" i="4"/>
  <c r="NU470" i="4" s="1"/>
  <c r="NQ201" i="3"/>
  <c r="NT600" i="3"/>
  <c r="NM25" i="3"/>
  <c r="NQ411" i="4"/>
  <c r="NU411" i="4" s="1"/>
  <c r="NJ133" i="3"/>
  <c r="NV133" i="3" s="1"/>
  <c r="NQ348" i="3"/>
  <c r="NX492" i="2"/>
  <c r="NQ112" i="3"/>
  <c r="NQ174" i="3"/>
  <c r="NU174" i="3" s="1"/>
  <c r="NH174" i="3"/>
  <c r="OK73" i="2"/>
  <c r="OM73" i="2"/>
  <c r="OQ73" i="2" s="1"/>
  <c r="NQ211" i="4"/>
  <c r="NU211" i="4" s="1"/>
  <c r="NJ211" i="4"/>
  <c r="NN211" i="4" s="1"/>
  <c r="OM77" i="2"/>
  <c r="OR77" i="2" s="1"/>
  <c r="OK77" i="2"/>
  <c r="NZ543" i="2"/>
  <c r="OD543" i="2" s="1"/>
  <c r="NX543" i="2"/>
  <c r="NZ563" i="2"/>
  <c r="OD563" i="2" s="1"/>
  <c r="NX563" i="2"/>
  <c r="NQ186" i="3"/>
  <c r="NU186" i="3" s="1"/>
  <c r="NH186" i="3"/>
  <c r="NJ552" i="4"/>
  <c r="NN552" i="4" s="1"/>
  <c r="NQ552" i="4"/>
  <c r="NU552" i="4" s="1"/>
  <c r="NJ105" i="3"/>
  <c r="NN105" i="3" s="1"/>
  <c r="NQ105" i="3"/>
  <c r="NU105" i="3" s="1"/>
  <c r="NH105" i="3"/>
  <c r="OJ168" i="2"/>
  <c r="OM168" i="2" s="1"/>
  <c r="OI168" i="2"/>
  <c r="OP168" i="2" s="1"/>
  <c r="NJ602" i="3"/>
  <c r="NN602" i="3" s="1"/>
  <c r="NH602" i="3"/>
  <c r="OJ136" i="2"/>
  <c r="OI136" i="2"/>
  <c r="OP136" i="2" s="1"/>
  <c r="NV475" i="2"/>
  <c r="OC475" i="2" s="1"/>
  <c r="NW475" i="2"/>
  <c r="OM251" i="2"/>
  <c r="OR251" i="2" s="1"/>
  <c r="OK251" i="2"/>
  <c r="NM25" i="4"/>
  <c r="NT25" i="4"/>
  <c r="NJ186" i="3"/>
  <c r="NZ429" i="2"/>
  <c r="OD429" i="2" s="1"/>
  <c r="NJ174" i="3"/>
  <c r="NM94" i="3"/>
  <c r="NT94" i="3"/>
  <c r="NH416" i="3"/>
  <c r="NJ416" i="3"/>
  <c r="NQ416" i="3"/>
  <c r="NQ152" i="4"/>
  <c r="NH152" i="4"/>
  <c r="NJ152" i="4"/>
  <c r="NJ57" i="4"/>
  <c r="NN57" i="4" s="1"/>
  <c r="NQ57" i="4"/>
  <c r="NU57" i="4" s="1"/>
  <c r="NH57" i="4"/>
  <c r="NZ398" i="2"/>
  <c r="OD398" i="2" s="1"/>
  <c r="NX398" i="2"/>
  <c r="OI361" i="2"/>
  <c r="OP361" i="2" s="1"/>
  <c r="OJ361" i="2"/>
  <c r="OK361" i="2" s="1"/>
  <c r="OK590" i="2"/>
  <c r="OM590" i="2"/>
  <c r="OR590" i="2" s="1"/>
  <c r="NM88" i="4"/>
  <c r="NT88" i="4"/>
  <c r="NQ290" i="3"/>
  <c r="NU290" i="3" s="1"/>
  <c r="NJ290" i="3"/>
  <c r="NN290" i="3" s="1"/>
  <c r="NZ544" i="2"/>
  <c r="NX544" i="2"/>
  <c r="NJ392" i="3"/>
  <c r="NN392" i="3" s="1"/>
  <c r="NQ392" i="3"/>
  <c r="NU392" i="3" s="1"/>
  <c r="NH392" i="3"/>
  <c r="NJ412" i="3"/>
  <c r="NQ412" i="3"/>
  <c r="NT314" i="3"/>
  <c r="NM314" i="3"/>
  <c r="NZ307" i="2"/>
  <c r="OD307" i="2" s="1"/>
  <c r="NX307" i="2"/>
  <c r="NM434" i="3"/>
  <c r="NT434" i="3"/>
  <c r="NJ516" i="4"/>
  <c r="NN516" i="4" s="1"/>
  <c r="NQ516" i="4"/>
  <c r="NU516" i="4" s="1"/>
  <c r="NH516" i="4"/>
  <c r="NH552" i="4"/>
  <c r="NQ602" i="3"/>
  <c r="NU602" i="3" s="1"/>
  <c r="NJ262" i="4"/>
  <c r="NV262" i="4" s="1"/>
  <c r="NH262" i="4"/>
  <c r="OK105" i="2"/>
  <c r="OM105" i="2"/>
  <c r="OR105" i="2" s="1"/>
  <c r="NH579" i="3"/>
  <c r="NJ579" i="3"/>
  <c r="NN579" i="3" s="1"/>
  <c r="NQ579" i="3"/>
  <c r="NU579" i="3" s="1"/>
  <c r="NM156" i="4"/>
  <c r="NT156" i="4"/>
  <c r="NX262" i="2"/>
  <c r="NZ262" i="2"/>
  <c r="OD262" i="2" s="1"/>
  <c r="OM213" i="2"/>
  <c r="OQ213" i="2" s="1"/>
  <c r="OK213" i="2"/>
  <c r="NX43" i="2"/>
  <c r="NZ43" i="2"/>
  <c r="OD43" i="2" s="1"/>
  <c r="NM138" i="4"/>
  <c r="NT138" i="4"/>
  <c r="ND255" i="3"/>
  <c r="NQ194" i="3"/>
  <c r="NU194" i="3" s="1"/>
  <c r="NH194" i="3"/>
  <c r="NJ194" i="3"/>
  <c r="NH109" i="3"/>
  <c r="NJ109" i="3"/>
  <c r="NN109" i="3" s="1"/>
  <c r="NQ109" i="3"/>
  <c r="NU109" i="3" s="1"/>
  <c r="NQ288" i="4"/>
  <c r="NU288" i="4" s="1"/>
  <c r="NJ288" i="4"/>
  <c r="NN288" i="4" s="1"/>
  <c r="NH288" i="4"/>
  <c r="NT418" i="3"/>
  <c r="NX363" i="2"/>
  <c r="OK232" i="2"/>
  <c r="OM232" i="2"/>
  <c r="OR232" i="2" s="1"/>
  <c r="NM466" i="4"/>
  <c r="NT466" i="4"/>
  <c r="NM534" i="4"/>
  <c r="NT534" i="4"/>
  <c r="NJ107" i="3"/>
  <c r="NV107" i="3" s="1"/>
  <c r="NH107" i="3"/>
  <c r="NQ371" i="4"/>
  <c r="NU371" i="4" s="1"/>
  <c r="NH371" i="4"/>
  <c r="NM56" i="4"/>
  <c r="NT56" i="4"/>
  <c r="NQ25" i="3"/>
  <c r="NJ25" i="3"/>
  <c r="NN25" i="3" s="1"/>
  <c r="NZ447" i="2"/>
  <c r="OD447" i="2" s="1"/>
  <c r="NX447" i="2"/>
  <c r="NT538" i="4"/>
  <c r="NM538" i="4"/>
  <c r="NJ282" i="4"/>
  <c r="NN282" i="4" s="1"/>
  <c r="NQ529" i="4"/>
  <c r="NV529" i="4" s="1"/>
  <c r="OM607" i="2"/>
  <c r="OQ607" i="2" s="1"/>
  <c r="NF477" i="3"/>
  <c r="NM477" i="3" s="1"/>
  <c r="NZ187" i="2"/>
  <c r="OD187" i="2" s="1"/>
  <c r="NJ183" i="4"/>
  <c r="NN183" i="4" s="1"/>
  <c r="NJ156" i="4"/>
  <c r="NZ190" i="2"/>
  <c r="OD190" i="2" s="1"/>
  <c r="NF447" i="3"/>
  <c r="NM447" i="3" s="1"/>
  <c r="NV405" i="2"/>
  <c r="OC405" i="2" s="1"/>
  <c r="NJ298" i="3"/>
  <c r="NV298" i="3" s="1"/>
  <c r="NH534" i="4"/>
  <c r="NX512" i="2"/>
  <c r="NF478" i="3"/>
  <c r="NM478" i="3" s="1"/>
  <c r="NJ311" i="4"/>
  <c r="NN311" i="4" s="1"/>
  <c r="NH137" i="3"/>
  <c r="NM57" i="4"/>
  <c r="NH531" i="3"/>
  <c r="NT308" i="3"/>
  <c r="OK311" i="2"/>
  <c r="NQ394" i="3"/>
  <c r="NU394" i="3" s="1"/>
  <c r="NJ574" i="4"/>
  <c r="NN574" i="4" s="1"/>
  <c r="NM608" i="4"/>
  <c r="NH158" i="3"/>
  <c r="NW487" i="2"/>
  <c r="NX487" i="2" s="1"/>
  <c r="OJ405" i="2"/>
  <c r="OI405" i="2"/>
  <c r="OP405" i="2" s="1"/>
  <c r="NG115" i="4"/>
  <c r="NF115" i="4"/>
  <c r="NG499" i="3"/>
  <c r="NQ531" i="3"/>
  <c r="NO531" i="3" s="1"/>
  <c r="NT59" i="3"/>
  <c r="OK219" i="2"/>
  <c r="NJ261" i="3"/>
  <c r="NN261" i="3" s="1"/>
  <c r="NH510" i="4"/>
  <c r="NZ203" i="2"/>
  <c r="OD203" i="2" s="1"/>
  <c r="NG287" i="3"/>
  <c r="NQ287" i="3" s="1"/>
  <c r="NW366" i="2"/>
  <c r="NZ366" i="2" s="1"/>
  <c r="OD366" i="2" s="1"/>
  <c r="NV47" i="2"/>
  <c r="OC47" i="2" s="1"/>
  <c r="NW47" i="2"/>
  <c r="NF220" i="3"/>
  <c r="NG220" i="3"/>
  <c r="NW389" i="2"/>
  <c r="NV389" i="2"/>
  <c r="OC389" i="2" s="1"/>
  <c r="NQ137" i="3"/>
  <c r="NU137" i="3" s="1"/>
  <c r="OK597" i="2"/>
  <c r="NM138" i="3"/>
  <c r="NH56" i="4"/>
  <c r="NQ380" i="3"/>
  <c r="NU380" i="3" s="1"/>
  <c r="NQ303" i="4"/>
  <c r="NO303" i="4" s="1"/>
  <c r="NT593" i="3"/>
  <c r="OK253" i="2"/>
  <c r="NJ411" i="4"/>
  <c r="NN411" i="4" s="1"/>
  <c r="NT451" i="3"/>
  <c r="NH436" i="3"/>
  <c r="NT312" i="3"/>
  <c r="NT288" i="4"/>
  <c r="OI309" i="2"/>
  <c r="OP309" i="2" s="1"/>
  <c r="NH340" i="3"/>
  <c r="NX494" i="2"/>
  <c r="NT340" i="3"/>
  <c r="NV361" i="2"/>
  <c r="OC361" i="2" s="1"/>
  <c r="NH261" i="3"/>
  <c r="NQ510" i="4"/>
  <c r="NV510" i="4" s="1"/>
  <c r="NF286" i="3"/>
  <c r="NG286" i="3"/>
  <c r="OI383" i="2"/>
  <c r="OP383" i="2" s="1"/>
  <c r="NJ481" i="3"/>
  <c r="NN481" i="3" s="1"/>
  <c r="NM492" i="3"/>
  <c r="NZ453" i="2"/>
  <c r="OD453" i="2" s="1"/>
  <c r="NM288" i="3"/>
  <c r="NT288" i="3"/>
  <c r="OJ47" i="2"/>
  <c r="OI47" i="2"/>
  <c r="OP47" i="2" s="1"/>
  <c r="NJ263" i="4"/>
  <c r="NQ263" i="4"/>
  <c r="NU263" i="4" s="1"/>
  <c r="NH263" i="4"/>
  <c r="NU78" i="4"/>
  <c r="OM117" i="2"/>
  <c r="OR117" i="2" s="1"/>
  <c r="NT362" i="3"/>
  <c r="NT272" i="4"/>
  <c r="NH302" i="3"/>
  <c r="NQ315" i="4"/>
  <c r="NV601" i="3"/>
  <c r="NT115" i="3"/>
  <c r="NH273" i="4"/>
  <c r="NH45" i="3"/>
  <c r="NQ492" i="3"/>
  <c r="NJ306" i="3"/>
  <c r="NN306" i="3" s="1"/>
  <c r="NQ568" i="4"/>
  <c r="NO568" i="4" s="1"/>
  <c r="NX524" i="2"/>
  <c r="NH484" i="4"/>
  <c r="NZ580" i="2"/>
  <c r="OD580" i="2" s="1"/>
  <c r="OK364" i="2"/>
  <c r="OM238" i="2"/>
  <c r="OR238" i="2" s="1"/>
  <c r="NM492" i="4"/>
  <c r="OM396" i="2"/>
  <c r="OK396" i="2"/>
  <c r="NG361" i="3"/>
  <c r="NQ120" i="4"/>
  <c r="NU120" i="4" s="1"/>
  <c r="NX540" i="2"/>
  <c r="OK390" i="2"/>
  <c r="NX546" i="2"/>
  <c r="NJ484" i="4"/>
  <c r="NN484" i="4" s="1"/>
  <c r="OK533" i="2"/>
  <c r="NQ302" i="3"/>
  <c r="NV302" i="3" s="1"/>
  <c r="NX539" i="2"/>
  <c r="NJ315" i="4"/>
  <c r="NN315" i="4" s="1"/>
  <c r="NT573" i="3"/>
  <c r="NH115" i="3"/>
  <c r="NT380" i="3"/>
  <c r="NT382" i="3"/>
  <c r="NT449" i="4"/>
  <c r="NQ273" i="4"/>
  <c r="NO273" i="4" s="1"/>
  <c r="NH476" i="3"/>
  <c r="NQ45" i="3"/>
  <c r="NO45" i="3" s="1"/>
  <c r="NJ492" i="3"/>
  <c r="NH568" i="4"/>
  <c r="NJ431" i="4"/>
  <c r="NV431" i="4" s="1"/>
  <c r="NJ153" i="3"/>
  <c r="NN153" i="3" s="1"/>
  <c r="NZ335" i="2"/>
  <c r="OD335" i="2" s="1"/>
  <c r="NJ587" i="3"/>
  <c r="NV587" i="3" s="1"/>
  <c r="NH445" i="3"/>
  <c r="OK357" i="2"/>
  <c r="NF263" i="4"/>
  <c r="NM263" i="4" s="1"/>
  <c r="NJ78" i="4"/>
  <c r="NV78" i="4" s="1"/>
  <c r="OI127" i="2"/>
  <c r="OP127" i="2" s="1"/>
  <c r="OJ127" i="2"/>
  <c r="NV127" i="2"/>
  <c r="OC127" i="2" s="1"/>
  <c r="NW127" i="2"/>
  <c r="NH508" i="3"/>
  <c r="NH95" i="3"/>
  <c r="NX334" i="2"/>
  <c r="NQ115" i="3"/>
  <c r="NO115" i="3" s="1"/>
  <c r="NQ476" i="3"/>
  <c r="NV476" i="3" s="1"/>
  <c r="NM77" i="4"/>
  <c r="NX582" i="2"/>
  <c r="NT576" i="4"/>
  <c r="NH594" i="3"/>
  <c r="NJ305" i="3"/>
  <c r="NO305" i="3" s="1"/>
  <c r="NN288" i="3"/>
  <c r="NQ605" i="4"/>
  <c r="NU605" i="4" s="1"/>
  <c r="NH475" i="4"/>
  <c r="NT525" i="4"/>
  <c r="NJ445" i="3"/>
  <c r="NN445" i="3" s="1"/>
  <c r="NF287" i="3"/>
  <c r="NM287" i="3" s="1"/>
  <c r="NH78" i="4"/>
  <c r="NJ239" i="3"/>
  <c r="NN239" i="3" s="1"/>
  <c r="NQ508" i="3"/>
  <c r="NU508" i="3" s="1"/>
  <c r="NH181" i="3"/>
  <c r="NQ95" i="3"/>
  <c r="NV95" i="3" s="1"/>
  <c r="NT428" i="3"/>
  <c r="OM103" i="2"/>
  <c r="OR103" i="2" s="1"/>
  <c r="NJ237" i="4"/>
  <c r="NX495" i="2"/>
  <c r="NT398" i="3"/>
  <c r="NM313" i="4"/>
  <c r="NT133" i="3"/>
  <c r="NQ594" i="3"/>
  <c r="NU594" i="3" s="1"/>
  <c r="NT392" i="3"/>
  <c r="NH305" i="3"/>
  <c r="NQ574" i="4"/>
  <c r="NU574" i="4" s="1"/>
  <c r="NJ605" i="4"/>
  <c r="NF351" i="3"/>
  <c r="NM351" i="3" s="1"/>
  <c r="NX606" i="2"/>
  <c r="NT236" i="3"/>
  <c r="NQ475" i="4"/>
  <c r="NO475" i="4" s="1"/>
  <c r="OK281" i="2"/>
  <c r="NJ94" i="3"/>
  <c r="NV94" i="3" s="1"/>
  <c r="NJ253" i="3"/>
  <c r="NV253" i="3" s="1"/>
  <c r="NT81" i="3"/>
  <c r="NJ384" i="3"/>
  <c r="NV384" i="3" s="1"/>
  <c r="NJ507" i="3"/>
  <c r="NV507" i="3" s="1"/>
  <c r="NG345" i="3"/>
  <c r="NF345" i="3"/>
  <c r="NF217" i="4"/>
  <c r="NW309" i="2"/>
  <c r="NZ309" i="2" s="1"/>
  <c r="OD309" i="2" s="1"/>
  <c r="NF28" i="3"/>
  <c r="NH42" i="4"/>
  <c r="OM31" i="2"/>
  <c r="OQ31" i="2" s="1"/>
  <c r="NJ316" i="3"/>
  <c r="NQ316" i="3"/>
  <c r="NH316" i="3"/>
  <c r="OK171" i="2"/>
  <c r="NQ257" i="3"/>
  <c r="NU257" i="3" s="1"/>
  <c r="NF132" i="4"/>
  <c r="NM132" i="4" s="1"/>
  <c r="NT425" i="3"/>
  <c r="NT339" i="4"/>
  <c r="NF50" i="4"/>
  <c r="NM50" i="4" s="1"/>
  <c r="NJ249" i="3"/>
  <c r="NN249" i="3" s="1"/>
  <c r="NH249" i="3"/>
  <c r="NG550" i="4"/>
  <c r="NQ550" i="4" s="1"/>
  <c r="ND427" i="3"/>
  <c r="NZ145" i="2"/>
  <c r="OD145" i="2" s="1"/>
  <c r="OM524" i="2"/>
  <c r="OR524" i="2" s="1"/>
  <c r="NV309" i="2"/>
  <c r="OC309" i="2" s="1"/>
  <c r="NQ413" i="4"/>
  <c r="NU413" i="4" s="1"/>
  <c r="NM389" i="4"/>
  <c r="NJ327" i="3"/>
  <c r="NX424" i="2"/>
  <c r="NQ339" i="4"/>
  <c r="NQ363" i="4"/>
  <c r="NU363" i="4" s="1"/>
  <c r="NM145" i="4"/>
  <c r="NH418" i="3"/>
  <c r="NH240" i="4"/>
  <c r="NH50" i="3"/>
  <c r="NJ301" i="3"/>
  <c r="NV301" i="3" s="1"/>
  <c r="NX195" i="2"/>
  <c r="NH441" i="3"/>
  <c r="NJ585" i="3"/>
  <c r="NO585" i="3" s="1"/>
  <c r="NQ313" i="4"/>
  <c r="NH253" i="3"/>
  <c r="NQ193" i="4"/>
  <c r="NU193" i="4" s="1"/>
  <c r="NM305" i="3"/>
  <c r="OK333" i="2"/>
  <c r="OK340" i="2"/>
  <c r="OK580" i="2"/>
  <c r="NH601" i="4"/>
  <c r="NG447" i="3"/>
  <c r="NM576" i="3"/>
  <c r="NH219" i="4"/>
  <c r="NJ339" i="4"/>
  <c r="NH187" i="3"/>
  <c r="NT251" i="4"/>
  <c r="NQ418" i="3"/>
  <c r="NU418" i="3" s="1"/>
  <c r="NQ240" i="4"/>
  <c r="NV240" i="4" s="1"/>
  <c r="NQ50" i="3"/>
  <c r="NV50" i="3" s="1"/>
  <c r="NH301" i="3"/>
  <c r="NH434" i="3"/>
  <c r="NX504" i="2"/>
  <c r="NQ235" i="3"/>
  <c r="NU235" i="3" s="1"/>
  <c r="NJ441" i="3"/>
  <c r="NV441" i="3" s="1"/>
  <c r="NH585" i="3"/>
  <c r="OM537" i="2"/>
  <c r="OE537" i="2" s="1"/>
  <c r="NH246" i="4"/>
  <c r="NH83" i="3"/>
  <c r="NT602" i="4"/>
  <c r="NQ219" i="4"/>
  <c r="NV219" i="4" s="1"/>
  <c r="NQ187" i="3"/>
  <c r="NV187" i="3" s="1"/>
  <c r="NT296" i="4"/>
  <c r="NT243" i="4"/>
  <c r="NQ187" i="4"/>
  <c r="NX225" i="2"/>
  <c r="NH183" i="3"/>
  <c r="NH508" i="4"/>
  <c r="NT46" i="4"/>
  <c r="NQ246" i="4"/>
  <c r="NU246" i="4" s="1"/>
  <c r="OM539" i="2"/>
  <c r="OR539" i="2" s="1"/>
  <c r="NT484" i="4"/>
  <c r="OK467" i="2"/>
  <c r="NQ83" i="3"/>
  <c r="NV83" i="3" s="1"/>
  <c r="NT246" i="4"/>
  <c r="OM119" i="2"/>
  <c r="OQ119" i="2" s="1"/>
  <c r="NH143" i="3"/>
  <c r="NQ329" i="3"/>
  <c r="NU329" i="3" s="1"/>
  <c r="NT37" i="3"/>
  <c r="NM584" i="3"/>
  <c r="NT588" i="3"/>
  <c r="NH211" i="4"/>
  <c r="NQ183" i="3"/>
  <c r="NV183" i="3" s="1"/>
  <c r="NT364" i="3"/>
  <c r="NX439" i="2"/>
  <c r="NT183" i="3"/>
  <c r="NQ508" i="4"/>
  <c r="NV508" i="4" s="1"/>
  <c r="NT213" i="4"/>
  <c r="NQ143" i="3"/>
  <c r="NV143" i="3" s="1"/>
  <c r="NJ257" i="3"/>
  <c r="NX295" i="2"/>
  <c r="NH507" i="3"/>
  <c r="NG44" i="3"/>
  <c r="NF44" i="3"/>
  <c r="NO601" i="3"/>
  <c r="NM375" i="4"/>
  <c r="NX455" i="2"/>
  <c r="OI188" i="2"/>
  <c r="OP188" i="2" s="1"/>
  <c r="NM78" i="4"/>
  <c r="NT78" i="4"/>
  <c r="OK331" i="2"/>
  <c r="NH554" i="4"/>
  <c r="NH336" i="3"/>
  <c r="OK496" i="2"/>
  <c r="NJ187" i="4"/>
  <c r="NN187" i="4" s="1"/>
  <c r="NQ434" i="3"/>
  <c r="NV434" i="3" s="1"/>
  <c r="NX344" i="2"/>
  <c r="OM49" i="2"/>
  <c r="OR49" i="2" s="1"/>
  <c r="NH235" i="3"/>
  <c r="NJ313" i="4"/>
  <c r="NN313" i="4" s="1"/>
  <c r="NJ413" i="4"/>
  <c r="NH493" i="4"/>
  <c r="NH485" i="4"/>
  <c r="NQ336" i="3"/>
  <c r="NV336" i="3" s="1"/>
  <c r="NH517" i="3"/>
  <c r="NJ198" i="3"/>
  <c r="NO198" i="3" s="1"/>
  <c r="NJ206" i="3"/>
  <c r="NN206" i="3" s="1"/>
  <c r="NF283" i="3"/>
  <c r="NG283" i="3"/>
  <c r="NQ493" i="4"/>
  <c r="NV493" i="4" s="1"/>
  <c r="NQ485" i="4"/>
  <c r="NU485" i="4" s="1"/>
  <c r="NJ517" i="3"/>
  <c r="NN517" i="3" s="1"/>
  <c r="NH198" i="3"/>
  <c r="NT222" i="3"/>
  <c r="OK560" i="2"/>
  <c r="NX165" i="2"/>
  <c r="NH588" i="4"/>
  <c r="NT509" i="3"/>
  <c r="NG295" i="3"/>
  <c r="NF295" i="3"/>
  <c r="OK363" i="2"/>
  <c r="NQ588" i="3"/>
  <c r="NV588" i="3" s="1"/>
  <c r="NJ549" i="3"/>
  <c r="NN549" i="3" s="1"/>
  <c r="NH266" i="4"/>
  <c r="NQ588" i="4"/>
  <c r="NV588" i="4" s="1"/>
  <c r="NH52" i="4"/>
  <c r="NH588" i="3"/>
  <c r="NH549" i="3"/>
  <c r="NQ553" i="3"/>
  <c r="NU553" i="3" s="1"/>
  <c r="NH94" i="3"/>
  <c r="NQ266" i="4"/>
  <c r="NO266" i="4" s="1"/>
  <c r="NQ52" i="4"/>
  <c r="NU52" i="4" s="1"/>
  <c r="NM219" i="4"/>
  <c r="NT226" i="3"/>
  <c r="NH196" i="3"/>
  <c r="NH433" i="4"/>
  <c r="OK552" i="2"/>
  <c r="OK337" i="2"/>
  <c r="NQ196" i="3"/>
  <c r="NV196" i="3" s="1"/>
  <c r="NQ433" i="4"/>
  <c r="NV433" i="4" s="1"/>
  <c r="NF562" i="3"/>
  <c r="NM562" i="3" s="1"/>
  <c r="NH145" i="3"/>
  <c r="OK148" i="2"/>
  <c r="NH425" i="3"/>
  <c r="NT508" i="3"/>
  <c r="NJ573" i="3"/>
  <c r="NN573" i="3" s="1"/>
  <c r="NW312" i="2"/>
  <c r="NZ312" i="2" s="1"/>
  <c r="NT240" i="4"/>
  <c r="NX558" i="2"/>
  <c r="NT394" i="3"/>
  <c r="NQ145" i="3"/>
  <c r="NV145" i="3" s="1"/>
  <c r="NQ425" i="3"/>
  <c r="NO425" i="3" s="1"/>
  <c r="NH573" i="3"/>
  <c r="NG363" i="3"/>
  <c r="NH363" i="3" s="1"/>
  <c r="NH314" i="3"/>
  <c r="NM568" i="4"/>
  <c r="NX467" i="2"/>
  <c r="NQ314" i="3"/>
  <c r="NU314" i="3" s="1"/>
  <c r="NT436" i="3"/>
  <c r="NM50" i="3"/>
  <c r="NJ585" i="4"/>
  <c r="NN585" i="4" s="1"/>
  <c r="NW234" i="2"/>
  <c r="NX234" i="2" s="1"/>
  <c r="NG422" i="4"/>
  <c r="NF422" i="4"/>
  <c r="NF550" i="4"/>
  <c r="NT433" i="4"/>
  <c r="NM301" i="3"/>
  <c r="NQ585" i="4"/>
  <c r="NZ373" i="2"/>
  <c r="OD373" i="2" s="1"/>
  <c r="NV366" i="2"/>
  <c r="OC366" i="2" s="1"/>
  <c r="OI366" i="2"/>
  <c r="OP366" i="2" s="1"/>
  <c r="OJ366" i="2"/>
  <c r="NG28" i="3"/>
  <c r="NM386" i="3"/>
  <c r="NE549" i="4"/>
  <c r="NQ213" i="4"/>
  <c r="NT348" i="3"/>
  <c r="NQ444" i="4"/>
  <c r="NU444" i="4" s="1"/>
  <c r="NJ533" i="4"/>
  <c r="NN533" i="4" s="1"/>
  <c r="NH28" i="4"/>
  <c r="NT90" i="4"/>
  <c r="NJ213" i="4"/>
  <c r="OM53" i="2"/>
  <c r="OR53" i="2" s="1"/>
  <c r="NT441" i="3"/>
  <c r="NH533" i="4"/>
  <c r="NH49" i="3"/>
  <c r="NT164" i="4"/>
  <c r="NQ28" i="4"/>
  <c r="NO28" i="4" s="1"/>
  <c r="NH611" i="3"/>
  <c r="NX578" i="2"/>
  <c r="OM511" i="2"/>
  <c r="OQ511" i="2" s="1"/>
  <c r="NQ49" i="3"/>
  <c r="NU49" i="3" s="1"/>
  <c r="OK229" i="2"/>
  <c r="NT376" i="4"/>
  <c r="NQ611" i="3"/>
  <c r="NV611" i="3" s="1"/>
  <c r="NT273" i="4"/>
  <c r="NT444" i="4"/>
  <c r="NH509" i="3"/>
  <c r="NX394" i="2"/>
  <c r="NJ142" i="3"/>
  <c r="NO142" i="3" s="1"/>
  <c r="NH213" i="3"/>
  <c r="NT213" i="3"/>
  <c r="NT208" i="4"/>
  <c r="NH141" i="3"/>
  <c r="NH409" i="3"/>
  <c r="NH591" i="3"/>
  <c r="NQ52" i="3"/>
  <c r="NU52" i="3" s="1"/>
  <c r="NH142" i="3"/>
  <c r="NH290" i="3"/>
  <c r="NX486" i="2"/>
  <c r="NT248" i="3"/>
  <c r="NQ141" i="3"/>
  <c r="NO141" i="3" s="1"/>
  <c r="NQ409" i="3"/>
  <c r="NO409" i="3" s="1"/>
  <c r="NQ591" i="3"/>
  <c r="NU591" i="3" s="1"/>
  <c r="NJ52" i="3"/>
  <c r="NN52" i="3" s="1"/>
  <c r="OM583" i="2"/>
  <c r="OR583" i="2" s="1"/>
  <c r="NJ448" i="4"/>
  <c r="NH234" i="4"/>
  <c r="NH81" i="3"/>
  <c r="NJ138" i="4"/>
  <c r="NN138" i="4" s="1"/>
  <c r="NJ222" i="3"/>
  <c r="NN222" i="3" s="1"/>
  <c r="NX435" i="2"/>
  <c r="NQ205" i="4"/>
  <c r="NU205" i="4" s="1"/>
  <c r="NQ81" i="3"/>
  <c r="NV81" i="3" s="1"/>
  <c r="ND72" i="3"/>
  <c r="NJ205" i="4"/>
  <c r="NN205" i="4" s="1"/>
  <c r="NJ88" i="4"/>
  <c r="NO88" i="4" s="1"/>
  <c r="OK486" i="2"/>
  <c r="OM513" i="2"/>
  <c r="OE513" i="2" s="1"/>
  <c r="NH296" i="4"/>
  <c r="NH375" i="4"/>
  <c r="NX428" i="2"/>
  <c r="NQ296" i="4"/>
  <c r="NV296" i="4" s="1"/>
  <c r="NH165" i="3"/>
  <c r="NQ375" i="4"/>
  <c r="NU375" i="4" s="1"/>
  <c r="NH65" i="3"/>
  <c r="NX410" i="2"/>
  <c r="NU260" i="2"/>
  <c r="NH540" i="3"/>
  <c r="OK240" i="2"/>
  <c r="NM329" i="3"/>
  <c r="OI601" i="2"/>
  <c r="OP601" i="2" s="1"/>
  <c r="OK464" i="2"/>
  <c r="NQ65" i="3"/>
  <c r="NV65" i="3" s="1"/>
  <c r="NJ492" i="4"/>
  <c r="NN492" i="4" s="1"/>
  <c r="NE566" i="3"/>
  <c r="NF331" i="4"/>
  <c r="NM331" i="4" s="1"/>
  <c r="NG448" i="3"/>
  <c r="NH448" i="3" s="1"/>
  <c r="NQ554" i="4"/>
  <c r="NO554" i="4" s="1"/>
  <c r="NM336" i="3"/>
  <c r="NT187" i="3"/>
  <c r="NQ522" i="3"/>
  <c r="NU522" i="3" s="1"/>
  <c r="NJ553" i="3"/>
  <c r="NN553" i="3" s="1"/>
  <c r="NH576" i="4"/>
  <c r="NZ404" i="2"/>
  <c r="OD404" i="2" s="1"/>
  <c r="NJ576" i="4"/>
  <c r="NO576" i="4" s="1"/>
  <c r="NT87" i="3"/>
  <c r="NQ206" i="3"/>
  <c r="NH209" i="3"/>
  <c r="NT457" i="3"/>
  <c r="NG480" i="3"/>
  <c r="NQ480" i="3" s="1"/>
  <c r="NX562" i="2"/>
  <c r="NZ247" i="2"/>
  <c r="OD247" i="2" s="1"/>
  <c r="NX113" i="2"/>
  <c r="NH470" i="3"/>
  <c r="NQ117" i="4"/>
  <c r="NU117" i="4" s="1"/>
  <c r="NT196" i="3"/>
  <c r="NJ522" i="3"/>
  <c r="NJ138" i="3"/>
  <c r="NN138" i="3" s="1"/>
  <c r="ND549" i="4"/>
  <c r="NQ138" i="3"/>
  <c r="NQ409" i="4"/>
  <c r="NU409" i="4" s="1"/>
  <c r="NG545" i="3"/>
  <c r="NQ545" i="3" s="1"/>
  <c r="NQ540" i="3"/>
  <c r="NU540" i="3" s="1"/>
  <c r="OI189" i="2"/>
  <c r="OP189" i="2" s="1"/>
  <c r="NJ363" i="4"/>
  <c r="NQ37" i="3"/>
  <c r="NO37" i="3" s="1"/>
  <c r="NQ165" i="3"/>
  <c r="NO165" i="3" s="1"/>
  <c r="NQ46" i="4"/>
  <c r="NO46" i="4" s="1"/>
  <c r="NJ193" i="4"/>
  <c r="NE251" i="3"/>
  <c r="NW341" i="2"/>
  <c r="NX341" i="2" s="1"/>
  <c r="OJ41" i="2"/>
  <c r="OM41" i="2" s="1"/>
  <c r="NW290" i="2"/>
  <c r="NX290" i="2" s="1"/>
  <c r="NH59" i="3"/>
  <c r="NH298" i="3"/>
  <c r="NX328" i="2"/>
  <c r="NQ327" i="3"/>
  <c r="NU327" i="3" s="1"/>
  <c r="OK173" i="2"/>
  <c r="OK269" i="2"/>
  <c r="NT290" i="3"/>
  <c r="NQ59" i="3"/>
  <c r="NV59" i="3" s="1"/>
  <c r="NF367" i="3"/>
  <c r="NM367" i="3" s="1"/>
  <c r="OK483" i="2"/>
  <c r="NH418" i="4"/>
  <c r="NF448" i="3"/>
  <c r="NT448" i="3" s="1"/>
  <c r="NJ329" i="3"/>
  <c r="OI367" i="2"/>
  <c r="OP367" i="2" s="1"/>
  <c r="NM609" i="4"/>
  <c r="NF315" i="3"/>
  <c r="NM315" i="3" s="1"/>
  <c r="NQ418" i="4"/>
  <c r="NV418" i="4" s="1"/>
  <c r="NT260" i="2"/>
  <c r="OH260" i="2"/>
  <c r="NE339" i="3"/>
  <c r="NJ509" i="3"/>
  <c r="NO509" i="3" s="1"/>
  <c r="NJ117" i="4"/>
  <c r="NQ209" i="3"/>
  <c r="NU209" i="3" s="1"/>
  <c r="OJ276" i="2"/>
  <c r="OM276" i="2" s="1"/>
  <c r="OJ234" i="2"/>
  <c r="OK234" i="2" s="1"/>
  <c r="NG316" i="4"/>
  <c r="NQ316" i="4" s="1"/>
  <c r="OI244" i="2"/>
  <c r="OP244" i="2" s="1"/>
  <c r="NH87" i="3"/>
  <c r="NT594" i="3"/>
  <c r="NQ87" i="3"/>
  <c r="NO87" i="3" s="1"/>
  <c r="NZ54" i="2"/>
  <c r="OD54" i="2" s="1"/>
  <c r="NV234" i="2"/>
  <c r="OC234" i="2" s="1"/>
  <c r="NT540" i="4"/>
  <c r="OK450" i="2"/>
  <c r="NX269" i="2"/>
  <c r="NH409" i="4"/>
  <c r="NJ470" i="3"/>
  <c r="NO470" i="3" s="1"/>
  <c r="NM174" i="3"/>
  <c r="OM39" i="2"/>
  <c r="OR39" i="2" s="1"/>
  <c r="NF316" i="4"/>
  <c r="NT316" i="4" s="1"/>
  <c r="OI276" i="2"/>
  <c r="OP276" i="2" s="1"/>
  <c r="NG419" i="3"/>
  <c r="NJ419" i="3" s="1"/>
  <c r="NQ234" i="4"/>
  <c r="NV234" i="4" s="1"/>
  <c r="NM183" i="4"/>
  <c r="NH274" i="4"/>
  <c r="NW268" i="2"/>
  <c r="NX268" i="2" s="1"/>
  <c r="NW192" i="2"/>
  <c r="NX192" i="2" s="1"/>
  <c r="NX464" i="2"/>
  <c r="OK387" i="2"/>
  <c r="NT256" i="3"/>
  <c r="NW264" i="2"/>
  <c r="NX264" i="2" s="1"/>
  <c r="NM211" i="4"/>
  <c r="NQ274" i="4"/>
  <c r="NU274" i="4" s="1"/>
  <c r="NG460" i="3"/>
  <c r="NQ460" i="3" s="1"/>
  <c r="OI234" i="2"/>
  <c r="OP234" i="2" s="1"/>
  <c r="NT214" i="4"/>
  <c r="NG596" i="3"/>
  <c r="NQ596" i="3" s="1"/>
  <c r="NF545" i="3"/>
  <c r="NM545" i="3" s="1"/>
  <c r="NX71" i="2"/>
  <c r="NT300" i="3"/>
  <c r="NF561" i="4"/>
  <c r="NM561" i="4" s="1"/>
  <c r="NT531" i="3"/>
  <c r="NT454" i="4"/>
  <c r="NQ365" i="4"/>
  <c r="OI353" i="2"/>
  <c r="OP353" i="2" s="1"/>
  <c r="NT529" i="4"/>
  <c r="NT121" i="3"/>
  <c r="NH153" i="3"/>
  <c r="NJ365" i="4"/>
  <c r="NN365" i="4" s="1"/>
  <c r="NH492" i="4"/>
  <c r="NH88" i="4"/>
  <c r="NV226" i="2"/>
  <c r="OC226" i="2" s="1"/>
  <c r="NW244" i="2"/>
  <c r="NZ244" i="2" s="1"/>
  <c r="OJ218" i="2"/>
  <c r="OM218" i="2" s="1"/>
  <c r="ND611" i="4"/>
  <c r="NQ173" i="3"/>
  <c r="NU173" i="3" s="1"/>
  <c r="NV244" i="2"/>
  <c r="OC244" i="2" s="1"/>
  <c r="NG538" i="3"/>
  <c r="NQ538" i="3" s="1"/>
  <c r="NT591" i="3"/>
  <c r="NZ170" i="2"/>
  <c r="OE170" i="2" s="1"/>
  <c r="NF572" i="3"/>
  <c r="NT572" i="3" s="1"/>
  <c r="NH121" i="3"/>
  <c r="NJ173" i="3"/>
  <c r="NW222" i="2"/>
  <c r="NZ222" i="2" s="1"/>
  <c r="OM83" i="2"/>
  <c r="OR83" i="2" s="1"/>
  <c r="NW353" i="2"/>
  <c r="NZ353" i="2" s="1"/>
  <c r="NQ121" i="3"/>
  <c r="NU121" i="3" s="1"/>
  <c r="NH196" i="4"/>
  <c r="OG260" i="2"/>
  <c r="NW35" i="2"/>
  <c r="NZ35" i="2" s="1"/>
  <c r="OJ192" i="2"/>
  <c r="OM192" i="2" s="1"/>
  <c r="NQ196" i="4"/>
  <c r="NO196" i="4" s="1"/>
  <c r="NW324" i="2"/>
  <c r="NX324" i="2" s="1"/>
  <c r="NQ239" i="3"/>
  <c r="NU239" i="3" s="1"/>
  <c r="NT426" i="3"/>
  <c r="OM555" i="2"/>
  <c r="OR555" i="2" s="1"/>
  <c r="NF460" i="3"/>
  <c r="NM460" i="3" s="1"/>
  <c r="NH384" i="3"/>
  <c r="NT198" i="3"/>
  <c r="NH587" i="3"/>
  <c r="NE387" i="3"/>
  <c r="ND566" i="3"/>
  <c r="NE611" i="4"/>
  <c r="ND387" i="3"/>
  <c r="NG276" i="4"/>
  <c r="NJ276" i="4" s="1"/>
  <c r="NW26" i="2"/>
  <c r="NX26" i="2" s="1"/>
  <c r="NG307" i="4"/>
  <c r="NJ307" i="4" s="1"/>
  <c r="NW218" i="2"/>
  <c r="NX218" i="2" s="1"/>
  <c r="NW206" i="2"/>
  <c r="NX206" i="2" s="1"/>
  <c r="OJ353" i="2"/>
  <c r="OK353" i="2" s="1"/>
  <c r="NV218" i="2"/>
  <c r="OC218" i="2" s="1"/>
  <c r="NT234" i="4"/>
  <c r="NW67" i="2"/>
  <c r="NZ67" i="2" s="1"/>
  <c r="OJ166" i="2"/>
  <c r="OM166" i="2" s="1"/>
  <c r="OJ60" i="2"/>
  <c r="OM60" i="2" s="1"/>
  <c r="NG231" i="3"/>
  <c r="NJ231" i="3" s="1"/>
  <c r="NF307" i="4"/>
  <c r="NM307" i="4" s="1"/>
  <c r="NH192" i="4"/>
  <c r="OK313" i="2"/>
  <c r="NV26" i="2"/>
  <c r="OC26" i="2" s="1"/>
  <c r="NT98" i="4"/>
  <c r="NQ192" i="4"/>
  <c r="NV192" i="4" s="1"/>
  <c r="OJ26" i="2"/>
  <c r="OM26" i="2" s="1"/>
  <c r="NE72" i="3"/>
  <c r="NV206" i="2"/>
  <c r="OC206" i="2" s="1"/>
  <c r="NG561" i="4"/>
  <c r="NJ561" i="4" s="1"/>
  <c r="NT246" i="3"/>
  <c r="NX533" i="2"/>
  <c r="NW164" i="2"/>
  <c r="NX164" i="2" s="1"/>
  <c r="NH426" i="3"/>
  <c r="NM207" i="4"/>
  <c r="NW104" i="2"/>
  <c r="NX104" i="2" s="1"/>
  <c r="NX223" i="2"/>
  <c r="NW246" i="2"/>
  <c r="NZ246" i="2" s="1"/>
  <c r="NT52" i="3"/>
  <c r="NG92" i="3"/>
  <c r="NH92" i="3" s="1"/>
  <c r="NW347" i="2"/>
  <c r="NZ347" i="2" s="1"/>
  <c r="NQ256" i="3"/>
  <c r="NU256" i="3" s="1"/>
  <c r="NV67" i="2"/>
  <c r="OC67" i="2" s="1"/>
  <c r="NJ256" i="3"/>
  <c r="NQ213" i="3"/>
  <c r="NV213" i="3" s="1"/>
  <c r="NG572" i="3"/>
  <c r="NJ572" i="3" s="1"/>
  <c r="OG272" i="2"/>
  <c r="NG359" i="3"/>
  <c r="NF359" i="3"/>
  <c r="NV222" i="2"/>
  <c r="OC222" i="2" s="1"/>
  <c r="NF538" i="3"/>
  <c r="NM538" i="3" s="1"/>
  <c r="OK579" i="2"/>
  <c r="NG512" i="3"/>
  <c r="NF512" i="3"/>
  <c r="NT68" i="3"/>
  <c r="ND251" i="3"/>
  <c r="NV192" i="2"/>
  <c r="OC192" i="2" s="1"/>
  <c r="NG479" i="4"/>
  <c r="NH479" i="4" s="1"/>
  <c r="NG344" i="3"/>
  <c r="NQ344" i="3" s="1"/>
  <c r="OJ348" i="2"/>
  <c r="OK348" i="2" s="1"/>
  <c r="OI218" i="2"/>
  <c r="OP218" i="2" s="1"/>
  <c r="NG464" i="3"/>
  <c r="NJ464" i="3" s="1"/>
  <c r="OI26" i="2"/>
  <c r="OP26" i="2" s="1"/>
  <c r="NV268" i="2"/>
  <c r="OC268" i="2" s="1"/>
  <c r="NQ426" i="3"/>
  <c r="NO426" i="3" s="1"/>
  <c r="NH457" i="3"/>
  <c r="NH77" i="4"/>
  <c r="NZ579" i="2"/>
  <c r="OD579" i="2" s="1"/>
  <c r="NQ77" i="4"/>
  <c r="NV77" i="4" s="1"/>
  <c r="NW214" i="2"/>
  <c r="NX214" i="2" s="1"/>
  <c r="NT174" i="4"/>
  <c r="NJ457" i="3"/>
  <c r="NV457" i="3" s="1"/>
  <c r="NH203" i="3"/>
  <c r="OH272" i="2"/>
  <c r="NF464" i="3"/>
  <c r="NM464" i="3" s="1"/>
  <c r="NQ203" i="3"/>
  <c r="NV203" i="3" s="1"/>
  <c r="NH427" i="4"/>
  <c r="NF479" i="4"/>
  <c r="NM479" i="4" s="1"/>
  <c r="OI348" i="2"/>
  <c r="OP348" i="2" s="1"/>
  <c r="NH376" i="4"/>
  <c r="NF355" i="3"/>
  <c r="NT355" i="3" s="1"/>
  <c r="NV347" i="2"/>
  <c r="OC347" i="2" s="1"/>
  <c r="NQ427" i="4"/>
  <c r="NO427" i="4" s="1"/>
  <c r="NF344" i="3"/>
  <c r="NM344" i="3" s="1"/>
  <c r="NM517" i="4"/>
  <c r="NQ376" i="4"/>
  <c r="NU376" i="4" s="1"/>
  <c r="NF92" i="3"/>
  <c r="NM92" i="3" s="1"/>
  <c r="NZ50" i="2"/>
  <c r="OD50" i="2" s="1"/>
  <c r="NF276" i="4"/>
  <c r="NT276" i="4" s="1"/>
  <c r="NU272" i="2"/>
  <c r="NT272" i="2"/>
  <c r="NW292" i="2"/>
  <c r="NX292" i="2" s="1"/>
  <c r="NW160" i="2"/>
  <c r="NX160" i="2" s="1"/>
  <c r="NV246" i="2"/>
  <c r="OC246" i="2" s="1"/>
  <c r="NM552" i="4"/>
  <c r="NV376" i="2"/>
  <c r="OC376" i="2" s="1"/>
  <c r="NQ564" i="4"/>
  <c r="NU564" i="4" s="1"/>
  <c r="NH98" i="4"/>
  <c r="NT192" i="4"/>
  <c r="NX459" i="2"/>
  <c r="NJ564" i="4"/>
  <c r="NN564" i="4" s="1"/>
  <c r="NQ98" i="4"/>
  <c r="NV98" i="4" s="1"/>
  <c r="NV292" i="2"/>
  <c r="OC292" i="2" s="1"/>
  <c r="NH174" i="4"/>
  <c r="OJ160" i="2"/>
  <c r="OK160" i="2" s="1"/>
  <c r="NT540" i="3"/>
  <c r="NV312" i="2"/>
  <c r="OC312" i="2" s="1"/>
  <c r="NQ174" i="4"/>
  <c r="NO174" i="4" s="1"/>
  <c r="NV160" i="2"/>
  <c r="OC160" i="2" s="1"/>
  <c r="NT154" i="4"/>
  <c r="OK394" i="2"/>
  <c r="NT153" i="3"/>
  <c r="ND48" i="3"/>
  <c r="NE48" i="3"/>
  <c r="OI266" i="2"/>
  <c r="OP266" i="2" s="1"/>
  <c r="OK195" i="2"/>
  <c r="NW515" i="2"/>
  <c r="NX515" i="2" s="1"/>
  <c r="NX313" i="2"/>
  <c r="NE291" i="3"/>
  <c r="NV515" i="2"/>
  <c r="OC515" i="2" s="1"/>
  <c r="NG438" i="4"/>
  <c r="NF438" i="4"/>
  <c r="NW76" i="2"/>
  <c r="NV76" i="2"/>
  <c r="OC76" i="2" s="1"/>
  <c r="OJ76" i="2"/>
  <c r="OI76" i="2"/>
  <c r="OP76" i="2" s="1"/>
  <c r="ND291" i="3"/>
  <c r="OI60" i="2"/>
  <c r="OP60" i="2" s="1"/>
  <c r="NE559" i="4"/>
  <c r="OJ48" i="2"/>
  <c r="OI48" i="2"/>
  <c r="OP48" i="2" s="1"/>
  <c r="NG437" i="4"/>
  <c r="NF437" i="4"/>
  <c r="NW60" i="2"/>
  <c r="NV60" i="2"/>
  <c r="OC60" i="2" s="1"/>
  <c r="NV48" i="2"/>
  <c r="OC48" i="2" s="1"/>
  <c r="NW48" i="2"/>
  <c r="ND247" i="3"/>
  <c r="ND484" i="3"/>
  <c r="OH598" i="2"/>
  <c r="NE247" i="3"/>
  <c r="ND452" i="3"/>
  <c r="NW329" i="2"/>
  <c r="NV329" i="2"/>
  <c r="OC329" i="2" s="1"/>
  <c r="NU598" i="2"/>
  <c r="OJ515" i="2"/>
  <c r="OI515" i="2"/>
  <c r="OP515" i="2" s="1"/>
  <c r="ND303" i="3"/>
  <c r="NE379" i="3"/>
  <c r="OG598" i="2"/>
  <c r="ND279" i="3"/>
  <c r="NE303" i="3"/>
  <c r="ND403" i="3"/>
  <c r="NE279" i="3"/>
  <c r="OJ329" i="2"/>
  <c r="OI329" i="2"/>
  <c r="OP329" i="2" s="1"/>
  <c r="OR394" i="2"/>
  <c r="OQ394" i="2"/>
  <c r="NO465" i="3"/>
  <c r="NN465" i="3"/>
  <c r="NM577" i="3"/>
  <c r="NT577" i="3"/>
  <c r="NN120" i="4"/>
  <c r="NT98" i="3"/>
  <c r="NM98" i="3"/>
  <c r="NJ54" i="3"/>
  <c r="NQ54" i="3"/>
  <c r="NH54" i="3"/>
  <c r="NV465" i="3"/>
  <c r="NU465" i="3"/>
  <c r="NJ261" i="4"/>
  <c r="NQ261" i="4"/>
  <c r="NH261" i="4"/>
  <c r="NN61" i="3"/>
  <c r="OJ376" i="2"/>
  <c r="OI376" i="2"/>
  <c r="OP376" i="2" s="1"/>
  <c r="OE574" i="2"/>
  <c r="OD574" i="2"/>
  <c r="NM336" i="4"/>
  <c r="NU181" i="3"/>
  <c r="OM474" i="2"/>
  <c r="OK474" i="2"/>
  <c r="NX280" i="2"/>
  <c r="NZ280" i="2"/>
  <c r="OR313" i="2"/>
  <c r="OQ313" i="2"/>
  <c r="OM265" i="2"/>
  <c r="OK265" i="2"/>
  <c r="NO57" i="3"/>
  <c r="NN57" i="3"/>
  <c r="NJ96" i="4"/>
  <c r="NQ96" i="4"/>
  <c r="NH96" i="4"/>
  <c r="NJ439" i="3"/>
  <c r="NQ439" i="3"/>
  <c r="NH439" i="3"/>
  <c r="OM263" i="2"/>
  <c r="OK263" i="2"/>
  <c r="OR414" i="2"/>
  <c r="OQ414" i="2"/>
  <c r="NM320" i="3"/>
  <c r="NT320" i="3"/>
  <c r="NJ599" i="3"/>
  <c r="NQ599" i="3"/>
  <c r="NH599" i="3"/>
  <c r="NZ79" i="2"/>
  <c r="NX79" i="2"/>
  <c r="OM140" i="2"/>
  <c r="OK140" i="2"/>
  <c r="NH147" i="4"/>
  <c r="NJ147" i="4"/>
  <c r="NQ147" i="4"/>
  <c r="OE386" i="2"/>
  <c r="OD386" i="2"/>
  <c r="NM527" i="3"/>
  <c r="NZ179" i="2"/>
  <c r="NX179" i="2"/>
  <c r="NJ346" i="4"/>
  <c r="NQ346" i="4"/>
  <c r="NH346" i="4"/>
  <c r="OM205" i="2"/>
  <c r="OK205" i="2"/>
  <c r="NM158" i="4"/>
  <c r="NT158" i="4"/>
  <c r="NG446" i="3"/>
  <c r="NF446" i="3"/>
  <c r="NH119" i="4"/>
  <c r="NJ119" i="4"/>
  <c r="NQ119" i="4"/>
  <c r="NZ418" i="2"/>
  <c r="NX418" i="2"/>
  <c r="OM526" i="2"/>
  <c r="OK526" i="2"/>
  <c r="NJ486" i="4"/>
  <c r="NQ486" i="4"/>
  <c r="NH486" i="4"/>
  <c r="NU593" i="3"/>
  <c r="NG496" i="3"/>
  <c r="NF496" i="3"/>
  <c r="OJ296" i="2"/>
  <c r="OI296" i="2"/>
  <c r="OP296" i="2" s="1"/>
  <c r="NV272" i="3"/>
  <c r="NU272" i="3"/>
  <c r="NQ154" i="3"/>
  <c r="NH154" i="3"/>
  <c r="NJ154" i="3"/>
  <c r="NQ503" i="4"/>
  <c r="NH503" i="4"/>
  <c r="NJ503" i="4"/>
  <c r="NJ439" i="4"/>
  <c r="NQ439" i="4"/>
  <c r="NH439" i="4"/>
  <c r="NN554" i="4"/>
  <c r="NM323" i="4"/>
  <c r="NT323" i="4"/>
  <c r="NM290" i="4"/>
  <c r="NT290" i="4"/>
  <c r="NJ146" i="4"/>
  <c r="NQ146" i="4"/>
  <c r="NH146" i="4"/>
  <c r="OM336" i="2"/>
  <c r="OK336" i="2"/>
  <c r="NM139" i="3"/>
  <c r="NT139" i="3"/>
  <c r="NT401" i="3"/>
  <c r="NM401" i="3"/>
  <c r="NZ257" i="2"/>
  <c r="NX257" i="2"/>
  <c r="OD513" i="2"/>
  <c r="NU334" i="3"/>
  <c r="OM418" i="2"/>
  <c r="OK418" i="2"/>
  <c r="NW156" i="2"/>
  <c r="NV156" i="2"/>
  <c r="OC156" i="2" s="1"/>
  <c r="NZ499" i="2"/>
  <c r="NX499" i="2"/>
  <c r="NX34" i="2"/>
  <c r="NZ34" i="2"/>
  <c r="NT393" i="3"/>
  <c r="NM393" i="3"/>
  <c r="NV374" i="3"/>
  <c r="OK149" i="2"/>
  <c r="OM149" i="2"/>
  <c r="NJ110" i="3"/>
  <c r="NQ110" i="3"/>
  <c r="NH110" i="3"/>
  <c r="OM393" i="2"/>
  <c r="OK393" i="2"/>
  <c r="NM542" i="3"/>
  <c r="NT542" i="3"/>
  <c r="OM392" i="2"/>
  <c r="OK392" i="2"/>
  <c r="OD424" i="2"/>
  <c r="OM562" i="2"/>
  <c r="OE562" i="2" s="1"/>
  <c r="OK562" i="2"/>
  <c r="NM157" i="3"/>
  <c r="NT157" i="3"/>
  <c r="NT118" i="3"/>
  <c r="NM118" i="3"/>
  <c r="NJ147" i="3"/>
  <c r="NQ147" i="3"/>
  <c r="NH147" i="3"/>
  <c r="OM435" i="2"/>
  <c r="OE435" i="2" s="1"/>
  <c r="OK435" i="2"/>
  <c r="NZ279" i="2"/>
  <c r="NX279" i="2"/>
  <c r="NM180" i="3"/>
  <c r="NT180" i="3"/>
  <c r="OR540" i="2"/>
  <c r="OQ540" i="2"/>
  <c r="NX114" i="2"/>
  <c r="NZ114" i="2"/>
  <c r="NM509" i="4"/>
  <c r="NT509" i="4"/>
  <c r="OR173" i="2"/>
  <c r="OQ173" i="2"/>
  <c r="NH197" i="4"/>
  <c r="NJ197" i="4"/>
  <c r="NQ197" i="4"/>
  <c r="NE484" i="3"/>
  <c r="NJ296" i="3"/>
  <c r="NQ296" i="3"/>
  <c r="NH296" i="3"/>
  <c r="NQ358" i="4"/>
  <c r="NH358" i="4"/>
  <c r="NJ358" i="4"/>
  <c r="NJ592" i="3"/>
  <c r="NQ592" i="3"/>
  <c r="NH592" i="3"/>
  <c r="NJ46" i="3"/>
  <c r="NQ46" i="3"/>
  <c r="NH46" i="3"/>
  <c r="NX128" i="2"/>
  <c r="NZ128" i="2"/>
  <c r="NJ463" i="3"/>
  <c r="NQ463" i="3"/>
  <c r="NH463" i="3"/>
  <c r="NX355" i="2"/>
  <c r="NZ355" i="2"/>
  <c r="NU90" i="4"/>
  <c r="NJ543" i="3"/>
  <c r="NQ543" i="3"/>
  <c r="NH543" i="3"/>
  <c r="OK65" i="2"/>
  <c r="OM65" i="2"/>
  <c r="NJ429" i="4"/>
  <c r="NQ429" i="4"/>
  <c r="NH429" i="4"/>
  <c r="OM181" i="2"/>
  <c r="OK181" i="2"/>
  <c r="NJ532" i="4"/>
  <c r="NQ532" i="4"/>
  <c r="NH532" i="4"/>
  <c r="OM458" i="2"/>
  <c r="OK458" i="2"/>
  <c r="OR269" i="2"/>
  <c r="OQ269" i="2"/>
  <c r="NN72" i="4"/>
  <c r="OM582" i="2"/>
  <c r="OE582" i="2" s="1"/>
  <c r="OK582" i="2"/>
  <c r="OM532" i="2"/>
  <c r="OK532" i="2"/>
  <c r="NZ488" i="2"/>
  <c r="NX488" i="2"/>
  <c r="OM400" i="2"/>
  <c r="OK400" i="2"/>
  <c r="NM469" i="3"/>
  <c r="NT469" i="3"/>
  <c r="NW588" i="2"/>
  <c r="NV588" i="2"/>
  <c r="OC588" i="2" s="1"/>
  <c r="NM342" i="4"/>
  <c r="NT342" i="4"/>
  <c r="NN538" i="4"/>
  <c r="NN292" i="4"/>
  <c r="OK107" i="2"/>
  <c r="OM107" i="2"/>
  <c r="NQ533" i="3"/>
  <c r="NJ533" i="3"/>
  <c r="NH533" i="3"/>
  <c r="OM273" i="2"/>
  <c r="OK273" i="2"/>
  <c r="NN581" i="3"/>
  <c r="NO581" i="3"/>
  <c r="NM59" i="4"/>
  <c r="NT59" i="4"/>
  <c r="NH468" i="3"/>
  <c r="NJ462" i="4"/>
  <c r="NQ462" i="4"/>
  <c r="NH462" i="4"/>
  <c r="NJ511" i="4"/>
  <c r="NQ511" i="4"/>
  <c r="NH511" i="4"/>
  <c r="NH151" i="4"/>
  <c r="NJ151" i="4"/>
  <c r="NQ151" i="4"/>
  <c r="NJ124" i="4"/>
  <c r="NQ124" i="4"/>
  <c r="NH124" i="4"/>
  <c r="NM30" i="4"/>
  <c r="NT30" i="4"/>
  <c r="NN455" i="3"/>
  <c r="NO455" i="3"/>
  <c r="NM229" i="4"/>
  <c r="NT229" i="4"/>
  <c r="NQ473" i="3"/>
  <c r="NJ473" i="3"/>
  <c r="NH473" i="3"/>
  <c r="OQ375" i="2"/>
  <c r="OR375" i="2"/>
  <c r="NM67" i="4"/>
  <c r="NT67" i="4"/>
  <c r="NG304" i="4"/>
  <c r="NF304" i="4"/>
  <c r="NJ127" i="3"/>
  <c r="NQ127" i="3"/>
  <c r="NH127" i="3"/>
  <c r="NM259" i="3"/>
  <c r="NT259" i="3"/>
  <c r="NM122" i="3"/>
  <c r="NT122" i="3"/>
  <c r="NM366" i="4"/>
  <c r="NT366" i="4"/>
  <c r="ND590" i="4"/>
  <c r="NN97" i="3"/>
  <c r="NW368" i="2"/>
  <c r="NV368" i="2"/>
  <c r="OC368" i="2" s="1"/>
  <c r="NM537" i="3"/>
  <c r="NT537" i="3"/>
  <c r="NJ547" i="3"/>
  <c r="NQ547" i="3"/>
  <c r="NH547" i="3"/>
  <c r="OM36" i="2"/>
  <c r="OK36" i="2"/>
  <c r="NQ505" i="3"/>
  <c r="NJ505" i="3"/>
  <c r="NH505" i="3"/>
  <c r="OK587" i="2"/>
  <c r="OM587" i="2"/>
  <c r="OE587" i="2" s="1"/>
  <c r="NM201" i="4"/>
  <c r="NT201" i="4"/>
  <c r="NJ215" i="3"/>
  <c r="NQ215" i="3"/>
  <c r="NH215" i="3"/>
  <c r="NJ238" i="3"/>
  <c r="NQ238" i="3"/>
  <c r="NH238" i="3"/>
  <c r="OR410" i="2"/>
  <c r="OQ410" i="2"/>
  <c r="OJ89" i="2"/>
  <c r="OI89" i="2"/>
  <c r="OP89" i="2" s="1"/>
  <c r="NM268" i="3"/>
  <c r="NT268" i="3"/>
  <c r="NM35" i="3"/>
  <c r="NT35" i="3"/>
  <c r="NJ528" i="4"/>
  <c r="NQ528" i="4"/>
  <c r="NH528" i="4"/>
  <c r="NV324" i="2"/>
  <c r="OC324" i="2" s="1"/>
  <c r="NZ392" i="2"/>
  <c r="NX392" i="2"/>
  <c r="NZ350" i="2"/>
  <c r="NX350" i="2"/>
  <c r="NG355" i="3"/>
  <c r="NJ89" i="3"/>
  <c r="NQ89" i="3"/>
  <c r="NH89" i="3"/>
  <c r="NM43" i="4"/>
  <c r="NT43" i="4"/>
  <c r="OM391" i="2"/>
  <c r="OK391" i="2"/>
  <c r="NM445" i="3"/>
  <c r="NT445" i="3"/>
  <c r="OJ268" i="2"/>
  <c r="OI268" i="2"/>
  <c r="OP268" i="2" s="1"/>
  <c r="NJ445" i="4"/>
  <c r="NQ445" i="4"/>
  <c r="NH445" i="4"/>
  <c r="NW376" i="2"/>
  <c r="NT516" i="4"/>
  <c r="NM516" i="4"/>
  <c r="NH571" i="4"/>
  <c r="NQ571" i="4"/>
  <c r="NJ571" i="4"/>
  <c r="NZ452" i="2"/>
  <c r="NX452" i="2"/>
  <c r="OD29" i="2"/>
  <c r="NX200" i="2"/>
  <c r="NZ200" i="2"/>
  <c r="NM400" i="4"/>
  <c r="NT400" i="4"/>
  <c r="NT125" i="4"/>
  <c r="NM125" i="4"/>
  <c r="NM470" i="4"/>
  <c r="NT470" i="4"/>
  <c r="NW198" i="2"/>
  <c r="NV198" i="2"/>
  <c r="OC198" i="2" s="1"/>
  <c r="NM29" i="4"/>
  <c r="NT29" i="4"/>
  <c r="NN427" i="4"/>
  <c r="NH135" i="4"/>
  <c r="NJ135" i="4"/>
  <c r="NQ135" i="4"/>
  <c r="OD587" i="2"/>
  <c r="NM32" i="4"/>
  <c r="NT32" i="4"/>
  <c r="NE582" i="3"/>
  <c r="OJ256" i="2"/>
  <c r="OI256" i="2"/>
  <c r="OP256" i="2" s="1"/>
  <c r="NQ190" i="3"/>
  <c r="NH190" i="3"/>
  <c r="NJ190" i="3"/>
  <c r="NM338" i="4"/>
  <c r="NT338" i="4"/>
  <c r="NT309" i="4"/>
  <c r="NM309" i="4"/>
  <c r="NZ193" i="2"/>
  <c r="NX193" i="2"/>
  <c r="NG299" i="3"/>
  <c r="NF299" i="3"/>
  <c r="NM612" i="3"/>
  <c r="NT612" i="3"/>
  <c r="NH514" i="4"/>
  <c r="NJ514" i="4"/>
  <c r="NQ514" i="4"/>
  <c r="NM440" i="4"/>
  <c r="NT440" i="4"/>
  <c r="NG297" i="3"/>
  <c r="NF297" i="3"/>
  <c r="NZ243" i="2"/>
  <c r="NX243" i="2"/>
  <c r="NJ228" i="4"/>
  <c r="NQ228" i="4"/>
  <c r="NH228" i="4"/>
  <c r="NN117" i="3"/>
  <c r="NZ535" i="2"/>
  <c r="NX535" i="2"/>
  <c r="NF267" i="3"/>
  <c r="NM252" i="4"/>
  <c r="NT252" i="4"/>
  <c r="NZ72" i="2"/>
  <c r="NX72" i="2"/>
  <c r="NZ110" i="2"/>
  <c r="NX110" i="2"/>
  <c r="NQ170" i="3"/>
  <c r="NH170" i="3"/>
  <c r="NJ170" i="3"/>
  <c r="NJ458" i="4"/>
  <c r="NQ458" i="4"/>
  <c r="NH458" i="4"/>
  <c r="NZ399" i="2"/>
  <c r="NX399" i="2"/>
  <c r="NV280" i="3"/>
  <c r="NU280" i="3"/>
  <c r="OJ312" i="2"/>
  <c r="OI312" i="2"/>
  <c r="OP312" i="2" s="1"/>
  <c r="NJ362" i="4"/>
  <c r="NQ362" i="4"/>
  <c r="NH362" i="4"/>
  <c r="NV63" i="3"/>
  <c r="NU63" i="3"/>
  <c r="OK109" i="2"/>
  <c r="OM109" i="2"/>
  <c r="NQ602" i="4"/>
  <c r="NJ602" i="4"/>
  <c r="NH602" i="4"/>
  <c r="OJ164" i="2"/>
  <c r="OI164" i="2"/>
  <c r="OP164" i="2" s="1"/>
  <c r="OM235" i="2"/>
  <c r="OK235" i="2"/>
  <c r="NQ442" i="3"/>
  <c r="NH442" i="3"/>
  <c r="NJ442" i="3"/>
  <c r="NZ99" i="2"/>
  <c r="NX99" i="2"/>
  <c r="NJ603" i="3"/>
  <c r="NQ603" i="3"/>
  <c r="NH603" i="3"/>
  <c r="OM352" i="2"/>
  <c r="OK352" i="2"/>
  <c r="NJ340" i="4"/>
  <c r="NQ340" i="4"/>
  <c r="NH340" i="4"/>
  <c r="NM522" i="4"/>
  <c r="NT522" i="4"/>
  <c r="OI349" i="2"/>
  <c r="OP349" i="2" s="1"/>
  <c r="OJ349" i="2"/>
  <c r="NJ93" i="3"/>
  <c r="NQ93" i="3"/>
  <c r="NH93" i="3"/>
  <c r="NJ276" i="3"/>
  <c r="NQ276" i="3"/>
  <c r="NH276" i="3"/>
  <c r="NM27" i="3"/>
  <c r="NT27" i="3"/>
  <c r="OI41" i="2"/>
  <c r="OP41" i="2" s="1"/>
  <c r="OE548" i="2"/>
  <c r="OD548" i="2"/>
  <c r="NN235" i="3"/>
  <c r="NW226" i="2"/>
  <c r="NJ281" i="4"/>
  <c r="NQ281" i="4"/>
  <c r="NH281" i="4"/>
  <c r="NJ479" i="3"/>
  <c r="NQ479" i="3"/>
  <c r="NH479" i="3"/>
  <c r="NM545" i="4"/>
  <c r="NT545" i="4"/>
  <c r="NM505" i="4"/>
  <c r="NT505" i="4"/>
  <c r="NM27" i="4"/>
  <c r="NT27" i="4"/>
  <c r="NU153" i="3"/>
  <c r="NZ159" i="2"/>
  <c r="OM404" i="2"/>
  <c r="OK404" i="2"/>
  <c r="NJ252" i="3"/>
  <c r="NQ252" i="3"/>
  <c r="NH252" i="3"/>
  <c r="NQ501" i="3"/>
  <c r="NJ501" i="3"/>
  <c r="NH501" i="3"/>
  <c r="OD479" i="2"/>
  <c r="NO360" i="3"/>
  <c r="NN360" i="3"/>
  <c r="NZ55" i="2"/>
  <c r="NX55" i="2"/>
  <c r="OE363" i="2"/>
  <c r="OD363" i="2"/>
  <c r="NT602" i="3"/>
  <c r="NM602" i="3"/>
  <c r="NM51" i="3"/>
  <c r="NT51" i="3"/>
  <c r="NZ251" i="2"/>
  <c r="NX251" i="2"/>
  <c r="NZ498" i="2"/>
  <c r="NX498" i="2"/>
  <c r="OM493" i="2"/>
  <c r="OK493" i="2"/>
  <c r="NG343" i="3"/>
  <c r="NF343" i="3"/>
  <c r="NT317" i="4"/>
  <c r="NM317" i="4"/>
  <c r="NJ161" i="3"/>
  <c r="NQ161" i="3"/>
  <c r="NH161" i="3"/>
  <c r="NM172" i="3"/>
  <c r="NT172" i="3"/>
  <c r="NN266" i="4"/>
  <c r="NJ345" i="4"/>
  <c r="NH345" i="4"/>
  <c r="NN192" i="3"/>
  <c r="NM326" i="3"/>
  <c r="NT326" i="3"/>
  <c r="OJ70" i="2"/>
  <c r="OI70" i="2"/>
  <c r="OP70" i="2" s="1"/>
  <c r="OR191" i="2"/>
  <c r="OQ191" i="2"/>
  <c r="NM495" i="3"/>
  <c r="NT495" i="3"/>
  <c r="OJ35" i="2"/>
  <c r="OI35" i="2"/>
  <c r="OP35" i="2" s="1"/>
  <c r="NJ55" i="3"/>
  <c r="NQ55" i="3"/>
  <c r="NH55" i="3"/>
  <c r="NJ590" i="3"/>
  <c r="NQ590" i="3"/>
  <c r="NH590" i="3"/>
  <c r="NM202" i="3"/>
  <c r="NT202" i="3"/>
  <c r="NN43" i="3"/>
  <c r="OJ264" i="2"/>
  <c r="OI264" i="2"/>
  <c r="OP264" i="2" s="1"/>
  <c r="NJ350" i="4"/>
  <c r="NQ350" i="4"/>
  <c r="NH350" i="4"/>
  <c r="OK113" i="2"/>
  <c r="OM113" i="2"/>
  <c r="OE113" i="2" s="1"/>
  <c r="NZ391" i="2"/>
  <c r="NX391" i="2"/>
  <c r="NV290" i="2"/>
  <c r="OC290" i="2" s="1"/>
  <c r="NG315" i="3"/>
  <c r="NM64" i="4"/>
  <c r="NT64" i="4"/>
  <c r="NZ493" i="2"/>
  <c r="NX493" i="2"/>
  <c r="NQ535" i="4"/>
  <c r="NH535" i="4"/>
  <c r="NJ535" i="4"/>
  <c r="OQ333" i="2"/>
  <c r="OR333" i="2"/>
  <c r="NT481" i="4"/>
  <c r="NM67" i="3"/>
  <c r="NT67" i="3"/>
  <c r="NJ75" i="4"/>
  <c r="NQ75" i="4"/>
  <c r="NH75" i="4"/>
  <c r="NG477" i="3"/>
  <c r="NJ186" i="4"/>
  <c r="NQ186" i="4"/>
  <c r="NH186" i="4"/>
  <c r="NM502" i="3"/>
  <c r="NT502" i="3"/>
  <c r="NJ330" i="4"/>
  <c r="NQ330" i="4"/>
  <c r="NH330" i="4"/>
  <c r="NV164" i="2"/>
  <c r="OC164" i="2" s="1"/>
  <c r="NN203" i="3"/>
  <c r="OQ467" i="2"/>
  <c r="OR467" i="2"/>
  <c r="NU410" i="4"/>
  <c r="NG367" i="3"/>
  <c r="NJ428" i="4"/>
  <c r="NH428" i="4"/>
  <c r="NQ428" i="4"/>
  <c r="NJ515" i="3"/>
  <c r="NQ515" i="3"/>
  <c r="NH515" i="3"/>
  <c r="NZ205" i="2"/>
  <c r="NX205" i="2"/>
  <c r="NJ331" i="3"/>
  <c r="NH331" i="3"/>
  <c r="NQ331" i="3"/>
  <c r="OD141" i="2"/>
  <c r="OR554" i="2"/>
  <c r="OQ554" i="2"/>
  <c r="OM261" i="2"/>
  <c r="OK261" i="2"/>
  <c r="OM463" i="2"/>
  <c r="OK463" i="2"/>
  <c r="NG478" i="3"/>
  <c r="NU88" i="4"/>
  <c r="NJ512" i="4"/>
  <c r="NQ512" i="4"/>
  <c r="NH512" i="4"/>
  <c r="NZ508" i="2"/>
  <c r="NX508" i="2"/>
  <c r="NM467" i="3"/>
  <c r="NT467" i="3"/>
  <c r="OD492" i="2"/>
  <c r="NM386" i="4"/>
  <c r="NT386" i="4"/>
  <c r="NN375" i="4"/>
  <c r="NN482" i="4"/>
  <c r="NO517" i="4"/>
  <c r="NN517" i="4"/>
  <c r="OR442" i="2"/>
  <c r="OQ442" i="2"/>
  <c r="NN49" i="3"/>
  <c r="OE450" i="2"/>
  <c r="OD450" i="2"/>
  <c r="NN154" i="4"/>
  <c r="NO154" i="4"/>
  <c r="OE467" i="2"/>
  <c r="OD467" i="2"/>
  <c r="NN121" i="4"/>
  <c r="NU468" i="4"/>
  <c r="NU445" i="3"/>
  <c r="OR364" i="2"/>
  <c r="OQ364" i="2"/>
  <c r="NN510" i="4"/>
  <c r="NU158" i="3"/>
  <c r="NU507" i="3"/>
  <c r="NN547" i="4"/>
  <c r="NG407" i="4"/>
  <c r="NF407" i="4"/>
  <c r="NX36" i="2"/>
  <c r="NZ36" i="2"/>
  <c r="NX322" i="2"/>
  <c r="NZ322" i="2"/>
  <c r="NJ98" i="3"/>
  <c r="NQ98" i="3"/>
  <c r="NH98" i="3"/>
  <c r="ND379" i="3"/>
  <c r="NZ169" i="2"/>
  <c r="NX169" i="2"/>
  <c r="NU298" i="3"/>
  <c r="NM60" i="4"/>
  <c r="NT60" i="4"/>
  <c r="NZ445" i="2"/>
  <c r="NX445" i="2"/>
  <c r="NT377" i="3"/>
  <c r="NM377" i="3"/>
  <c r="OJ368" i="2"/>
  <c r="OI368" i="2"/>
  <c r="OP368" i="2" s="1"/>
  <c r="NJ320" i="3"/>
  <c r="NQ320" i="3"/>
  <c r="NH320" i="3"/>
  <c r="NJ337" i="4"/>
  <c r="NQ337" i="4"/>
  <c r="NH337" i="4"/>
  <c r="NT97" i="4"/>
  <c r="NM97" i="4"/>
  <c r="NZ68" i="2"/>
  <c r="NX68" i="2"/>
  <c r="NM240" i="3"/>
  <c r="NT240" i="3"/>
  <c r="OI302" i="2"/>
  <c r="OP302" i="2" s="1"/>
  <c r="NG568" i="3"/>
  <c r="NF568" i="3"/>
  <c r="NM346" i="4"/>
  <c r="NT346" i="4"/>
  <c r="NJ364" i="4"/>
  <c r="NQ364" i="4"/>
  <c r="NH364" i="4"/>
  <c r="NM397" i="4"/>
  <c r="NT397" i="4"/>
  <c r="OK553" i="2"/>
  <c r="OM553" i="2"/>
  <c r="NH597" i="4"/>
  <c r="NJ597" i="4"/>
  <c r="NQ597" i="4"/>
  <c r="OK139" i="2"/>
  <c r="OM139" i="2"/>
  <c r="OD577" i="2"/>
  <c r="OE455" i="2"/>
  <c r="OD455" i="2"/>
  <c r="NT258" i="4"/>
  <c r="NM258" i="4"/>
  <c r="NM381" i="4"/>
  <c r="NT381" i="4"/>
  <c r="NM194" i="4"/>
  <c r="NT194" i="4"/>
  <c r="NO272" i="3"/>
  <c r="NN272" i="3"/>
  <c r="NN289" i="4"/>
  <c r="NM210" i="4"/>
  <c r="NT210" i="4"/>
  <c r="NN425" i="4"/>
  <c r="NH323" i="4"/>
  <c r="NJ323" i="4"/>
  <c r="NQ323" i="4"/>
  <c r="NM225" i="4"/>
  <c r="NT225" i="4"/>
  <c r="NU214" i="4"/>
  <c r="NM146" i="4"/>
  <c r="NT146" i="4"/>
  <c r="OM201" i="2"/>
  <c r="OK201" i="2"/>
  <c r="NJ139" i="3"/>
  <c r="NQ139" i="3"/>
  <c r="NH139" i="3"/>
  <c r="NJ401" i="3"/>
  <c r="NQ401" i="3"/>
  <c r="NH401" i="3"/>
  <c r="OM58" i="2"/>
  <c r="OK58" i="2"/>
  <c r="NW172" i="2"/>
  <c r="NV172" i="2"/>
  <c r="OC172" i="2" s="1"/>
  <c r="NM169" i="4"/>
  <c r="NT169" i="4"/>
  <c r="NZ478" i="2"/>
  <c r="NX478" i="2"/>
  <c r="NM400" i="3"/>
  <c r="NT400" i="3"/>
  <c r="NJ393" i="3"/>
  <c r="NQ393" i="3"/>
  <c r="NH393" i="3"/>
  <c r="NN374" i="3"/>
  <c r="NM507" i="4"/>
  <c r="NT507" i="4"/>
  <c r="NM155" i="3"/>
  <c r="NT155" i="3"/>
  <c r="NQ542" i="3"/>
  <c r="NH542" i="3"/>
  <c r="NJ542" i="3"/>
  <c r="OM413" i="2"/>
  <c r="OK413" i="2"/>
  <c r="NJ157" i="3"/>
  <c r="NQ157" i="3"/>
  <c r="NH157" i="3"/>
  <c r="NU29" i="3"/>
  <c r="NJ118" i="3"/>
  <c r="NQ118" i="3"/>
  <c r="NH118" i="3"/>
  <c r="NZ364" i="2"/>
  <c r="NX364" i="2"/>
  <c r="NN196" i="3"/>
  <c r="NM491" i="4"/>
  <c r="NT491" i="4"/>
  <c r="NN519" i="3"/>
  <c r="NJ180" i="3"/>
  <c r="NQ180" i="3"/>
  <c r="NH180" i="3"/>
  <c r="NN451" i="3"/>
  <c r="NU573" i="3"/>
  <c r="NQ509" i="4"/>
  <c r="NH509" i="4"/>
  <c r="NJ509" i="4"/>
  <c r="NM291" i="4"/>
  <c r="NT291" i="4"/>
  <c r="NM26" i="4"/>
  <c r="NT26" i="4"/>
  <c r="OD495" i="2"/>
  <c r="NZ49" i="2"/>
  <c r="NX49" i="2"/>
  <c r="NW82" i="2"/>
  <c r="NV82" i="2"/>
  <c r="OC82" i="2" s="1"/>
  <c r="NG120" i="3"/>
  <c r="NF120" i="3"/>
  <c r="OM327" i="2"/>
  <c r="OK327" i="2"/>
  <c r="NN91" i="3"/>
  <c r="OM425" i="2"/>
  <c r="OK425" i="2"/>
  <c r="NJ372" i="4"/>
  <c r="NQ372" i="4"/>
  <c r="NH372" i="4"/>
  <c r="NM429" i="4"/>
  <c r="NT429" i="4"/>
  <c r="NW202" i="2"/>
  <c r="NV202" i="2"/>
  <c r="OC202" i="2" s="1"/>
  <c r="NZ442" i="2"/>
  <c r="NX442" i="2"/>
  <c r="NJ293" i="4"/>
  <c r="NQ293" i="4"/>
  <c r="NH293" i="4"/>
  <c r="NJ314" i="4"/>
  <c r="NQ314" i="4"/>
  <c r="NH314" i="4"/>
  <c r="NZ356" i="2"/>
  <c r="NX356" i="2"/>
  <c r="NQ469" i="3"/>
  <c r="NJ469" i="3"/>
  <c r="NH469" i="3"/>
  <c r="OJ212" i="2"/>
  <c r="OI212" i="2"/>
  <c r="OP212" i="2" s="1"/>
  <c r="OR253" i="2"/>
  <c r="OQ253" i="2"/>
  <c r="NM74" i="4"/>
  <c r="NT74" i="4"/>
  <c r="NM382" i="4"/>
  <c r="NT382" i="4"/>
  <c r="NM60" i="3"/>
  <c r="NT60" i="3"/>
  <c r="NZ564" i="2"/>
  <c r="NX564" i="2"/>
  <c r="OR240" i="2"/>
  <c r="OQ240" i="2"/>
  <c r="NN216" i="3"/>
  <c r="NJ59" i="4"/>
  <c r="NQ59" i="4"/>
  <c r="NH59" i="4"/>
  <c r="NT233" i="3"/>
  <c r="NM233" i="3"/>
  <c r="NN583" i="3"/>
  <c r="OR390" i="2"/>
  <c r="OQ390" i="2"/>
  <c r="NQ30" i="4"/>
  <c r="NH30" i="4"/>
  <c r="NJ30" i="4"/>
  <c r="NQ229" i="4"/>
  <c r="NH229" i="4"/>
  <c r="NJ229" i="4"/>
  <c r="OM163" i="2"/>
  <c r="OE163" i="2" s="1"/>
  <c r="OK163" i="2"/>
  <c r="NZ423" i="2"/>
  <c r="NN436" i="3"/>
  <c r="NQ519" i="4"/>
  <c r="NH519" i="4"/>
  <c r="NJ519" i="4"/>
  <c r="NT157" i="4"/>
  <c r="NM157" i="4"/>
  <c r="NX150" i="2"/>
  <c r="NJ67" i="4"/>
  <c r="NQ67" i="4"/>
  <c r="NH67" i="4"/>
  <c r="NM299" i="4"/>
  <c r="NT299" i="4"/>
  <c r="NQ122" i="3"/>
  <c r="NH122" i="3"/>
  <c r="NJ122" i="3"/>
  <c r="NJ366" i="4"/>
  <c r="NQ366" i="4"/>
  <c r="NH366" i="4"/>
  <c r="NM396" i="4"/>
  <c r="NT396" i="4"/>
  <c r="NM403" i="4"/>
  <c r="NT403" i="4"/>
  <c r="NJ85" i="3"/>
  <c r="NQ85" i="3"/>
  <c r="NH85" i="3"/>
  <c r="NQ537" i="3"/>
  <c r="NJ537" i="3"/>
  <c r="NH537" i="3"/>
  <c r="NH201" i="4"/>
  <c r="NJ201" i="4"/>
  <c r="NQ201" i="4"/>
  <c r="NM238" i="3"/>
  <c r="NT238" i="3"/>
  <c r="NZ496" i="2"/>
  <c r="NX496" i="2"/>
  <c r="OM303" i="2"/>
  <c r="OK303" i="2"/>
  <c r="NM103" i="4"/>
  <c r="NT103" i="4"/>
  <c r="NT385" i="3"/>
  <c r="NM385" i="3"/>
  <c r="NJ268" i="3"/>
  <c r="NQ268" i="3"/>
  <c r="NH268" i="3"/>
  <c r="NU382" i="3"/>
  <c r="NW44" i="2"/>
  <c r="NV44" i="2"/>
  <c r="OC44" i="2" s="1"/>
  <c r="NT421" i="3"/>
  <c r="NM421" i="3"/>
  <c r="NJ43" i="4"/>
  <c r="NQ43" i="4"/>
  <c r="NH43" i="4"/>
  <c r="OD533" i="2"/>
  <c r="OE533" i="2"/>
  <c r="OR466" i="2"/>
  <c r="OQ466" i="2"/>
  <c r="NT78" i="3"/>
  <c r="NM78" i="3"/>
  <c r="NZ599" i="2"/>
  <c r="NM152" i="4"/>
  <c r="NT152" i="4"/>
  <c r="NX122" i="2"/>
  <c r="NZ122" i="2"/>
  <c r="NZ567" i="2"/>
  <c r="NX567" i="2"/>
  <c r="NM40" i="4"/>
  <c r="NT40" i="4"/>
  <c r="NG284" i="4"/>
  <c r="NF284" i="4"/>
  <c r="NZ468" i="2"/>
  <c r="NX468" i="2"/>
  <c r="NM70" i="4"/>
  <c r="NT70" i="4"/>
  <c r="NJ216" i="4"/>
  <c r="NQ216" i="4"/>
  <c r="NH216" i="4"/>
  <c r="NM420" i="3"/>
  <c r="NT420" i="3"/>
  <c r="OM289" i="2"/>
  <c r="OK289" i="2"/>
  <c r="NG438" i="3"/>
  <c r="NF438" i="3"/>
  <c r="NG578" i="3"/>
  <c r="NF578" i="3"/>
  <c r="NJ400" i="4"/>
  <c r="NQ400" i="4"/>
  <c r="NH400" i="4"/>
  <c r="NJ125" i="4"/>
  <c r="NQ125" i="4"/>
  <c r="NH125" i="4"/>
  <c r="NZ595" i="2"/>
  <c r="NX595" i="2"/>
  <c r="NG80" i="3"/>
  <c r="NF80" i="3"/>
  <c r="OJ172" i="2"/>
  <c r="OI172" i="2"/>
  <c r="OP172" i="2" s="1"/>
  <c r="NT225" i="3"/>
  <c r="NM225" i="3"/>
  <c r="NX148" i="2"/>
  <c r="NZ148" i="2"/>
  <c r="NJ417" i="4"/>
  <c r="NQ417" i="4"/>
  <c r="NH417" i="4"/>
  <c r="NZ451" i="2"/>
  <c r="NX451" i="2"/>
  <c r="NJ32" i="4"/>
  <c r="NQ32" i="4"/>
  <c r="NH32" i="4"/>
  <c r="OM374" i="2"/>
  <c r="OK374" i="2"/>
  <c r="NW230" i="2"/>
  <c r="NV230" i="2"/>
  <c r="OC230" i="2" s="1"/>
  <c r="NV266" i="2"/>
  <c r="OC266" i="2" s="1"/>
  <c r="NJ322" i="3"/>
  <c r="NQ322" i="3"/>
  <c r="NH322" i="3"/>
  <c r="OD504" i="2"/>
  <c r="NJ309" i="4"/>
  <c r="NQ309" i="4"/>
  <c r="NH309" i="4"/>
  <c r="OD439" i="2"/>
  <c r="NW98" i="2"/>
  <c r="NV98" i="2"/>
  <c r="OC98" i="2" s="1"/>
  <c r="NJ612" i="3"/>
  <c r="NQ612" i="3"/>
  <c r="NH612" i="3"/>
  <c r="NN46" i="4"/>
  <c r="NJ440" i="4"/>
  <c r="NQ440" i="4"/>
  <c r="NH440" i="4"/>
  <c r="NZ474" i="2"/>
  <c r="NX474" i="2"/>
  <c r="NZ336" i="2"/>
  <c r="NX336" i="2"/>
  <c r="NV341" i="2"/>
  <c r="OC341" i="2" s="1"/>
  <c r="NU422" i="3"/>
  <c r="OE558" i="2"/>
  <c r="OD558" i="2"/>
  <c r="NJ252" i="4"/>
  <c r="NQ252" i="4"/>
  <c r="NH252" i="4"/>
  <c r="NM236" i="4"/>
  <c r="NT236" i="4"/>
  <c r="OE390" i="2"/>
  <c r="OD390" i="2"/>
  <c r="NM529" i="3"/>
  <c r="NO280" i="3"/>
  <c r="NN280" i="3"/>
  <c r="NN63" i="3"/>
  <c r="NO63" i="3"/>
  <c r="NM48" i="4"/>
  <c r="NT48" i="4"/>
  <c r="NM146" i="3"/>
  <c r="NT146" i="3"/>
  <c r="OM225" i="2"/>
  <c r="OE225" i="2" s="1"/>
  <c r="OK225" i="2"/>
  <c r="NZ448" i="2"/>
  <c r="NX448" i="2"/>
  <c r="NZ87" i="2"/>
  <c r="NX87" i="2"/>
  <c r="NZ573" i="2"/>
  <c r="NX573" i="2"/>
  <c r="NM388" i="3"/>
  <c r="NT388" i="3"/>
  <c r="OD161" i="2"/>
  <c r="OE414" i="2"/>
  <c r="OD414" i="2"/>
  <c r="NJ522" i="4"/>
  <c r="NQ522" i="4"/>
  <c r="NH522" i="4"/>
  <c r="NM488" i="4"/>
  <c r="NT488" i="4"/>
  <c r="NM412" i="3"/>
  <c r="NT412" i="3"/>
  <c r="NZ431" i="2"/>
  <c r="NX431" i="2"/>
  <c r="NM141" i="3"/>
  <c r="NT141" i="3"/>
  <c r="NM227" i="3"/>
  <c r="NT227" i="3"/>
  <c r="NM524" i="4"/>
  <c r="NT524" i="4"/>
  <c r="NU576" i="4"/>
  <c r="OR520" i="2"/>
  <c r="NN312" i="4"/>
  <c r="NH545" i="4"/>
  <c r="NQ545" i="4"/>
  <c r="NJ545" i="4"/>
  <c r="NQ505" i="4"/>
  <c r="NH505" i="4"/>
  <c r="NJ505" i="4"/>
  <c r="NJ27" i="4"/>
  <c r="NQ27" i="4"/>
  <c r="NH27" i="4"/>
  <c r="NU536" i="3"/>
  <c r="NZ411" i="2"/>
  <c r="NX411" i="2"/>
  <c r="NN394" i="3"/>
  <c r="NJ325" i="4"/>
  <c r="NQ325" i="4"/>
  <c r="NH325" i="4"/>
  <c r="NN101" i="3"/>
  <c r="NZ400" i="2"/>
  <c r="NX400" i="2"/>
  <c r="NM205" i="3"/>
  <c r="NT205" i="3"/>
  <c r="NT317" i="3"/>
  <c r="NM317" i="3"/>
  <c r="NU249" i="3"/>
  <c r="NM328" i="3"/>
  <c r="NT328" i="3"/>
  <c r="OM419" i="2"/>
  <c r="OK419" i="2"/>
  <c r="OM72" i="2"/>
  <c r="OK72" i="2"/>
  <c r="OJ104" i="2"/>
  <c r="OI104" i="2"/>
  <c r="OP104" i="2" s="1"/>
  <c r="NJ317" i="4"/>
  <c r="NQ317" i="4"/>
  <c r="NH317" i="4"/>
  <c r="NJ172" i="3"/>
  <c r="NQ172" i="3"/>
  <c r="NH172" i="3"/>
  <c r="NZ530" i="2"/>
  <c r="NX530" i="2"/>
  <c r="NW609" i="2"/>
  <c r="OM122" i="2"/>
  <c r="OK122" i="2"/>
  <c r="NV304" i="3"/>
  <c r="NU304" i="3"/>
  <c r="NJ495" i="3"/>
  <c r="NQ495" i="3"/>
  <c r="NH495" i="3"/>
  <c r="NM55" i="3"/>
  <c r="NT55" i="3"/>
  <c r="OJ290" i="2"/>
  <c r="OI290" i="2"/>
  <c r="OP290" i="2" s="1"/>
  <c r="NG383" i="3"/>
  <c r="NF383" i="3"/>
  <c r="NQ202" i="3"/>
  <c r="NH202" i="3"/>
  <c r="NJ202" i="3"/>
  <c r="NO453" i="3"/>
  <c r="NN453" i="3"/>
  <c r="NM350" i="4"/>
  <c r="NT350" i="4"/>
  <c r="NW516" i="2"/>
  <c r="NV516" i="2"/>
  <c r="OC516" i="2" s="1"/>
  <c r="OM134" i="2"/>
  <c r="OK134" i="2"/>
  <c r="NT309" i="3"/>
  <c r="NM309" i="3"/>
  <c r="OE606" i="2"/>
  <c r="OD606" i="2"/>
  <c r="NJ64" i="4"/>
  <c r="NQ64" i="4"/>
  <c r="NH64" i="4"/>
  <c r="NM587" i="3"/>
  <c r="NT587" i="3"/>
  <c r="OM295" i="2"/>
  <c r="OK295" i="2"/>
  <c r="OK141" i="2"/>
  <c r="OM141" i="2"/>
  <c r="OE141" i="2" s="1"/>
  <c r="NJ481" i="4"/>
  <c r="NQ481" i="4"/>
  <c r="NH481" i="4"/>
  <c r="NJ274" i="3"/>
  <c r="NQ274" i="3"/>
  <c r="NH274" i="3"/>
  <c r="NZ303" i="2"/>
  <c r="NX303" i="2"/>
  <c r="NV316" i="2"/>
  <c r="OC316" i="2" s="1"/>
  <c r="NZ39" i="2"/>
  <c r="NX39" i="2"/>
  <c r="NM447" i="4"/>
  <c r="NT447" i="4"/>
  <c r="NQ502" i="3"/>
  <c r="NH502" i="3"/>
  <c r="NJ502" i="3"/>
  <c r="NU457" i="3"/>
  <c r="NZ213" i="2"/>
  <c r="NX213" i="2"/>
  <c r="NM330" i="4"/>
  <c r="NT330" i="4"/>
  <c r="OM420" i="2"/>
  <c r="OK420" i="2"/>
  <c r="NT114" i="3"/>
  <c r="NM114" i="3"/>
  <c r="NX134" i="2"/>
  <c r="NZ134" i="2"/>
  <c r="OM498" i="2"/>
  <c r="OK498" i="2"/>
  <c r="NM73" i="3"/>
  <c r="NT73" i="3"/>
  <c r="OR219" i="2"/>
  <c r="OQ219" i="2"/>
  <c r="NM129" i="3"/>
  <c r="NT129" i="3"/>
  <c r="OD71" i="2"/>
  <c r="OM604" i="2"/>
  <c r="OK604" i="2"/>
  <c r="NQ241" i="4"/>
  <c r="NH241" i="4"/>
  <c r="NJ241" i="4"/>
  <c r="OR585" i="2"/>
  <c r="OQ585" i="2"/>
  <c r="NN376" i="4"/>
  <c r="OM448" i="2"/>
  <c r="OK448" i="2"/>
  <c r="NJ114" i="4"/>
  <c r="NQ114" i="4"/>
  <c r="NH114" i="4"/>
  <c r="NM63" i="4"/>
  <c r="NT63" i="4"/>
  <c r="NJ467" i="3"/>
  <c r="NQ467" i="3"/>
  <c r="NH467" i="3"/>
  <c r="NJ386" i="4"/>
  <c r="NQ386" i="4"/>
  <c r="NH386" i="4"/>
  <c r="NU517" i="4"/>
  <c r="NV517" i="4"/>
  <c r="OR281" i="2"/>
  <c r="OQ281" i="2"/>
  <c r="NN65" i="4"/>
  <c r="NN65" i="3"/>
  <c r="OE464" i="2"/>
  <c r="OD464" i="2"/>
  <c r="OR450" i="2"/>
  <c r="OQ450" i="2"/>
  <c r="NU210" i="3"/>
  <c r="OD546" i="2"/>
  <c r="OD295" i="2"/>
  <c r="NU601" i="4"/>
  <c r="NN302" i="3"/>
  <c r="NN508" i="3"/>
  <c r="NT587" i="4"/>
  <c r="NM587" i="4"/>
  <c r="OJ246" i="2"/>
  <c r="OI246" i="2"/>
  <c r="OP246" i="2" s="1"/>
  <c r="OJ224" i="2"/>
  <c r="OI224" i="2"/>
  <c r="OP224" i="2" s="1"/>
  <c r="NM150" i="4"/>
  <c r="NT150" i="4"/>
  <c r="OR533" i="2"/>
  <c r="OQ533" i="2"/>
  <c r="NJ378" i="3"/>
  <c r="NQ378" i="3"/>
  <c r="NH378" i="3"/>
  <c r="NM378" i="3"/>
  <c r="NT378" i="3"/>
  <c r="OM484" i="2"/>
  <c r="OK484" i="2"/>
  <c r="OD459" i="2"/>
  <c r="NG589" i="4"/>
  <c r="NF589" i="4"/>
  <c r="OJ194" i="2"/>
  <c r="OI194" i="2"/>
  <c r="OP194" i="2" s="1"/>
  <c r="OM556" i="2"/>
  <c r="OK556" i="2"/>
  <c r="NZ119" i="2"/>
  <c r="NX119" i="2"/>
  <c r="OE540" i="2"/>
  <c r="OD540" i="2"/>
  <c r="NJ259" i="4"/>
  <c r="NQ259" i="4"/>
  <c r="NH259" i="4"/>
  <c r="NN323" i="3"/>
  <c r="NJ60" i="4"/>
  <c r="NQ60" i="4"/>
  <c r="NH60" i="4"/>
  <c r="OR402" i="2"/>
  <c r="OQ402" i="2"/>
  <c r="NM112" i="4"/>
  <c r="NT112" i="4"/>
  <c r="NG567" i="3"/>
  <c r="NF567" i="3"/>
  <c r="OK75" i="2"/>
  <c r="OM75" i="2"/>
  <c r="NX38" i="2"/>
  <c r="NZ38" i="2"/>
  <c r="NH31" i="4"/>
  <c r="NN596" i="4"/>
  <c r="OM245" i="2"/>
  <c r="OE245" i="2" s="1"/>
  <c r="OK245" i="2"/>
  <c r="NJ377" i="3"/>
  <c r="NQ377" i="3"/>
  <c r="NH377" i="3"/>
  <c r="NU56" i="4"/>
  <c r="OM371" i="2"/>
  <c r="OK371" i="2"/>
  <c r="NG224" i="4"/>
  <c r="NF224" i="4"/>
  <c r="NN300" i="3"/>
  <c r="NZ69" i="2"/>
  <c r="NX69" i="2"/>
  <c r="NM489" i="4"/>
  <c r="NT489" i="4"/>
  <c r="NM570" i="3"/>
  <c r="NT570" i="3"/>
  <c r="NJ97" i="4"/>
  <c r="NQ97" i="4"/>
  <c r="NH97" i="4"/>
  <c r="NM406" i="4"/>
  <c r="NT406" i="4"/>
  <c r="NM197" i="3"/>
  <c r="NT197" i="3"/>
  <c r="NZ215" i="2"/>
  <c r="NX215" i="2"/>
  <c r="NJ240" i="3"/>
  <c r="NQ240" i="3"/>
  <c r="NH240" i="3"/>
  <c r="NT562" i="4"/>
  <c r="NM562" i="4"/>
  <c r="OJ98" i="2"/>
  <c r="OI98" i="2"/>
  <c r="OP98" i="2" s="1"/>
  <c r="NT429" i="3"/>
  <c r="NM429" i="3"/>
  <c r="NN28" i="4"/>
  <c r="NU461" i="4"/>
  <c r="NZ565" i="2"/>
  <c r="NX565" i="2"/>
  <c r="NM364" i="4"/>
  <c r="NT364" i="4"/>
  <c r="NX333" i="2"/>
  <c r="NZ333" i="2"/>
  <c r="OM130" i="2"/>
  <c r="OK130" i="2"/>
  <c r="NJ397" i="4"/>
  <c r="NQ397" i="4"/>
  <c r="NH397" i="4"/>
  <c r="NT597" i="4"/>
  <c r="NM597" i="4"/>
  <c r="NJ152" i="3"/>
  <c r="NZ289" i="2"/>
  <c r="NX289" i="2"/>
  <c r="OE566" i="2"/>
  <c r="OD566" i="2"/>
  <c r="NV226" i="3"/>
  <c r="NU226" i="3"/>
  <c r="NM245" i="4"/>
  <c r="NT245" i="4"/>
  <c r="NJ258" i="4"/>
  <c r="NQ258" i="4"/>
  <c r="NH258" i="4"/>
  <c r="NH381" i="4"/>
  <c r="NJ381" i="4"/>
  <c r="NQ381" i="4"/>
  <c r="NJ194" i="4"/>
  <c r="NQ194" i="4"/>
  <c r="NH194" i="4"/>
  <c r="NT117" i="4"/>
  <c r="NM117" i="4"/>
  <c r="NZ532" i="2"/>
  <c r="NX532" i="2"/>
  <c r="NJ210" i="4"/>
  <c r="NQ210" i="4"/>
  <c r="NH210" i="4"/>
  <c r="OM301" i="2"/>
  <c r="OK301" i="2"/>
  <c r="OD585" i="2"/>
  <c r="OE585" i="2"/>
  <c r="NQ225" i="4"/>
  <c r="NH225" i="4"/>
  <c r="NJ225" i="4"/>
  <c r="NN214" i="4"/>
  <c r="NM247" i="4"/>
  <c r="NT247" i="4"/>
  <c r="OM150" i="2"/>
  <c r="OK150" i="2"/>
  <c r="NM217" i="3"/>
  <c r="NT217" i="3"/>
  <c r="NV104" i="2"/>
  <c r="OC104" i="2" s="1"/>
  <c r="NH169" i="4"/>
  <c r="NJ169" i="4"/>
  <c r="NQ169" i="4"/>
  <c r="NT113" i="4"/>
  <c r="NM113" i="4"/>
  <c r="OD426" i="2"/>
  <c r="OM62" i="2"/>
  <c r="OK62" i="2"/>
  <c r="NJ400" i="3"/>
  <c r="NQ400" i="3"/>
  <c r="NH400" i="3"/>
  <c r="NQ507" i="4"/>
  <c r="NH507" i="4"/>
  <c r="NJ507" i="4"/>
  <c r="NZ330" i="2"/>
  <c r="NX330" i="2"/>
  <c r="OM96" i="2"/>
  <c r="OK96" i="2"/>
  <c r="NM412" i="4"/>
  <c r="NT412" i="4"/>
  <c r="NM238" i="4"/>
  <c r="NJ302" i="4"/>
  <c r="NQ302" i="4"/>
  <c r="NH302" i="4"/>
  <c r="NN532" i="3"/>
  <c r="OR528" i="2"/>
  <c r="OQ528" i="2"/>
  <c r="NJ212" i="4"/>
  <c r="NQ212" i="4"/>
  <c r="NH212" i="4"/>
  <c r="OM596" i="2"/>
  <c r="OK596" i="2"/>
  <c r="NQ491" i="4"/>
  <c r="NJ491" i="4"/>
  <c r="NH491" i="4"/>
  <c r="NM54" i="4"/>
  <c r="NT54" i="4"/>
  <c r="NN303" i="4"/>
  <c r="NH291" i="4"/>
  <c r="NJ291" i="4"/>
  <c r="NQ291" i="4"/>
  <c r="OM66" i="2"/>
  <c r="OK66" i="2"/>
  <c r="NH26" i="4"/>
  <c r="NJ26" i="4"/>
  <c r="NQ26" i="4"/>
  <c r="NM442" i="4"/>
  <c r="NT442" i="4"/>
  <c r="OR518" i="2"/>
  <c r="OQ518" i="2"/>
  <c r="NJ66" i="3"/>
  <c r="NH66" i="3"/>
  <c r="OM514" i="2"/>
  <c r="OK514" i="2"/>
  <c r="OM476" i="2"/>
  <c r="OK476" i="2"/>
  <c r="OM502" i="2"/>
  <c r="OK502" i="2"/>
  <c r="NN187" i="3"/>
  <c r="OM453" i="2"/>
  <c r="OK453" i="2"/>
  <c r="OM409" i="2"/>
  <c r="OK409" i="2"/>
  <c r="NJ220" i="4"/>
  <c r="NQ220" i="4"/>
  <c r="NH220" i="4"/>
  <c r="NX126" i="2"/>
  <c r="NZ126" i="2"/>
  <c r="NN314" i="3"/>
  <c r="NJ74" i="4"/>
  <c r="NZ547" i="2"/>
  <c r="NX547" i="2"/>
  <c r="OM38" i="2"/>
  <c r="OK38" i="2"/>
  <c r="NJ382" i="4"/>
  <c r="NQ382" i="4"/>
  <c r="NG500" i="3"/>
  <c r="NF500" i="3"/>
  <c r="NH60" i="3"/>
  <c r="NJ60" i="3"/>
  <c r="NQ60" i="3"/>
  <c r="NN580" i="4"/>
  <c r="NJ130" i="4"/>
  <c r="NQ130" i="4"/>
  <c r="NH130" i="4"/>
  <c r="OI284" i="2"/>
  <c r="OP284" i="2" s="1"/>
  <c r="OM500" i="2"/>
  <c r="OK500" i="2"/>
  <c r="NV581" i="3"/>
  <c r="NU581" i="3"/>
  <c r="NT552" i="3"/>
  <c r="NM552" i="3"/>
  <c r="NQ233" i="3"/>
  <c r="NH233" i="3"/>
  <c r="NJ233" i="3"/>
  <c r="NM149" i="3"/>
  <c r="NT149" i="3"/>
  <c r="NJ318" i="3"/>
  <c r="NQ318" i="3"/>
  <c r="NH318" i="3"/>
  <c r="NJ525" i="4"/>
  <c r="NQ525" i="4"/>
  <c r="NH525" i="4"/>
  <c r="OM346" i="2"/>
  <c r="OR536" i="2"/>
  <c r="OQ536" i="2"/>
  <c r="NJ157" i="4"/>
  <c r="NQ157" i="4"/>
  <c r="NH157" i="4"/>
  <c r="NJ283" i="4"/>
  <c r="NQ283" i="4"/>
  <c r="NH283" i="4"/>
  <c r="NZ65" i="2"/>
  <c r="NX65" i="2"/>
  <c r="NJ106" i="4"/>
  <c r="NQ106" i="4"/>
  <c r="NH106" i="4"/>
  <c r="NH299" i="4"/>
  <c r="NJ299" i="4"/>
  <c r="NQ299" i="4"/>
  <c r="NW360" i="2"/>
  <c r="NV360" i="2"/>
  <c r="OC360" i="2" s="1"/>
  <c r="NH593" i="4"/>
  <c r="NJ593" i="4"/>
  <c r="NQ593" i="4"/>
  <c r="NM497" i="3"/>
  <c r="NT497" i="3"/>
  <c r="OM128" i="2"/>
  <c r="OK128" i="2"/>
  <c r="NJ160" i="3"/>
  <c r="NQ160" i="3"/>
  <c r="NH160" i="3"/>
  <c r="NJ396" i="4"/>
  <c r="NQ396" i="4"/>
  <c r="NH396" i="4"/>
  <c r="NM260" i="4"/>
  <c r="NT260" i="4"/>
  <c r="NM41" i="3"/>
  <c r="NT41" i="3"/>
  <c r="NQ403" i="4"/>
  <c r="NH403" i="4"/>
  <c r="NJ403" i="4"/>
  <c r="NM65" i="4"/>
  <c r="NT65" i="4"/>
  <c r="NZ500" i="2"/>
  <c r="NX500" i="2"/>
  <c r="NZ75" i="2"/>
  <c r="NX75" i="2"/>
  <c r="NZ117" i="2"/>
  <c r="NX117" i="2"/>
  <c r="NN548" i="3"/>
  <c r="NQ557" i="3"/>
  <c r="NH557" i="3"/>
  <c r="NJ557" i="3"/>
  <c r="NT367" i="4"/>
  <c r="NM367" i="4"/>
  <c r="NV35" i="2"/>
  <c r="OC35" i="2" s="1"/>
  <c r="NH103" i="4"/>
  <c r="NJ103" i="4"/>
  <c r="NQ103" i="4"/>
  <c r="NJ385" i="3"/>
  <c r="NQ385" i="3"/>
  <c r="NH385" i="3"/>
  <c r="OM223" i="2"/>
  <c r="OE223" i="2" s="1"/>
  <c r="OK223" i="2"/>
  <c r="OR461" i="2"/>
  <c r="NJ421" i="3"/>
  <c r="NQ421" i="3"/>
  <c r="NH421" i="3"/>
  <c r="OD225" i="2"/>
  <c r="NN531" i="3"/>
  <c r="NV246" i="3"/>
  <c r="NU246" i="3"/>
  <c r="NZ549" i="2"/>
  <c r="NX549" i="2"/>
  <c r="OK565" i="2"/>
  <c r="OM565" i="2"/>
  <c r="NJ78" i="3"/>
  <c r="NQ78" i="3"/>
  <c r="NH78" i="3"/>
  <c r="NJ40" i="4"/>
  <c r="NQ40" i="4"/>
  <c r="NH40" i="4"/>
  <c r="NG64" i="3"/>
  <c r="NF64" i="3"/>
  <c r="NQ70" i="4"/>
  <c r="NH70" i="4"/>
  <c r="NJ70" i="4"/>
  <c r="NM216" i="4"/>
  <c r="NT216" i="4"/>
  <c r="NJ420" i="3"/>
  <c r="NQ420" i="3"/>
  <c r="NH420" i="3"/>
  <c r="OM110" i="2"/>
  <c r="OK110" i="2"/>
  <c r="NT313" i="3"/>
  <c r="NM313" i="3"/>
  <c r="OJ202" i="2"/>
  <c r="OI202" i="2"/>
  <c r="OP202" i="2" s="1"/>
  <c r="NQ225" i="3"/>
  <c r="NH225" i="3"/>
  <c r="NJ225" i="3"/>
  <c r="NM264" i="4"/>
  <c r="NT264" i="4"/>
  <c r="NT215" i="4"/>
  <c r="NM215" i="4"/>
  <c r="NN25" i="4"/>
  <c r="OJ214" i="2"/>
  <c r="OI214" i="2"/>
  <c r="OP214" i="2" s="1"/>
  <c r="NN434" i="3"/>
  <c r="NJ103" i="3"/>
  <c r="NQ103" i="3"/>
  <c r="NH103" i="3"/>
  <c r="OD133" i="2"/>
  <c r="NJ370" i="3"/>
  <c r="NQ370" i="3"/>
  <c r="NH370" i="3"/>
  <c r="NM322" i="3"/>
  <c r="NT322" i="3"/>
  <c r="NJ575" i="3"/>
  <c r="NQ575" i="3"/>
  <c r="NH575" i="3"/>
  <c r="OE586" i="2"/>
  <c r="OD586" i="2"/>
  <c r="OJ226" i="2"/>
  <c r="OI226" i="2"/>
  <c r="OP226" i="2" s="1"/>
  <c r="NZ253" i="2"/>
  <c r="NX253" i="2"/>
  <c r="NX116" i="2"/>
  <c r="NZ116" i="2"/>
  <c r="NN443" i="3"/>
  <c r="OD524" i="2"/>
  <c r="NN274" i="4"/>
  <c r="OI166" i="2"/>
  <c r="OP166" i="2" s="1"/>
  <c r="NQ565" i="3"/>
  <c r="NH565" i="3"/>
  <c r="NJ565" i="3"/>
  <c r="NJ236" i="4"/>
  <c r="NQ236" i="4"/>
  <c r="NH236" i="4"/>
  <c r="NJ513" i="4"/>
  <c r="NQ513" i="4"/>
  <c r="NH513" i="4"/>
  <c r="NQ529" i="3"/>
  <c r="NJ529" i="3"/>
  <c r="NH529" i="3"/>
  <c r="NM411" i="3"/>
  <c r="NT411" i="3"/>
  <c r="OM154" i="2"/>
  <c r="OK154" i="2"/>
  <c r="OE339" i="2"/>
  <c r="OD339" i="2"/>
  <c r="OJ314" i="2"/>
  <c r="OI314" i="2"/>
  <c r="OP314" i="2" s="1"/>
  <c r="NJ48" i="4"/>
  <c r="NQ48" i="4"/>
  <c r="NH48" i="4"/>
  <c r="OE434" i="2"/>
  <c r="OD434" i="2"/>
  <c r="NQ146" i="3"/>
  <c r="NH146" i="3"/>
  <c r="NJ146" i="3"/>
  <c r="NZ437" i="2"/>
  <c r="NX437" i="2"/>
  <c r="NN42" i="3"/>
  <c r="NM421" i="4"/>
  <c r="NT421" i="4"/>
  <c r="NZ57" i="2"/>
  <c r="NX57" i="2"/>
  <c r="NM66" i="4"/>
  <c r="NT66" i="4"/>
  <c r="NQ488" i="4"/>
  <c r="NH488" i="4"/>
  <c r="NJ488" i="4"/>
  <c r="NT333" i="3"/>
  <c r="NM333" i="3"/>
  <c r="NT598" i="2"/>
  <c r="NM139" i="4"/>
  <c r="NT139" i="4"/>
  <c r="NH556" i="4"/>
  <c r="NQ556" i="4"/>
  <c r="NJ556" i="4"/>
  <c r="NJ227" i="3"/>
  <c r="NH227" i="3"/>
  <c r="NJ524" i="4"/>
  <c r="NQ524" i="4"/>
  <c r="NH524" i="4"/>
  <c r="NF596" i="3"/>
  <c r="NM100" i="4"/>
  <c r="NT100" i="4"/>
  <c r="NM130" i="3"/>
  <c r="NT130" i="3"/>
  <c r="OM283" i="2"/>
  <c r="OK283" i="2"/>
  <c r="OE281" i="2"/>
  <c r="OD281" i="2"/>
  <c r="NZ482" i="2"/>
  <c r="NX482" i="2"/>
  <c r="NM200" i="3"/>
  <c r="NU305" i="3"/>
  <c r="NM612" i="4"/>
  <c r="NT612" i="4"/>
  <c r="NU340" i="3"/>
  <c r="NM206" i="3"/>
  <c r="NT206" i="3"/>
  <c r="NJ342" i="3"/>
  <c r="NQ342" i="3"/>
  <c r="NH342" i="3"/>
  <c r="OM399" i="2"/>
  <c r="OK399" i="2"/>
  <c r="NM90" i="3"/>
  <c r="NJ205" i="3"/>
  <c r="NQ205" i="3"/>
  <c r="NH205" i="3"/>
  <c r="OR434" i="2"/>
  <c r="OQ434" i="2"/>
  <c r="OJ82" i="2"/>
  <c r="OI82" i="2"/>
  <c r="OP82" i="2" s="1"/>
  <c r="NQ317" i="3"/>
  <c r="NH317" i="3"/>
  <c r="NJ317" i="3"/>
  <c r="OM179" i="2"/>
  <c r="OK179" i="2"/>
  <c r="NG414" i="4"/>
  <c r="NF414" i="4"/>
  <c r="NJ328" i="3"/>
  <c r="NQ328" i="3"/>
  <c r="NH328" i="3"/>
  <c r="NZ107" i="2"/>
  <c r="NX107" i="2"/>
  <c r="OM522" i="2"/>
  <c r="OK522" i="2"/>
  <c r="NZ490" i="2"/>
  <c r="NX490" i="2"/>
  <c r="OK517" i="2"/>
  <c r="OM517" i="2"/>
  <c r="ND559" i="4"/>
  <c r="NG504" i="3"/>
  <c r="NF504" i="3"/>
  <c r="NM112" i="3"/>
  <c r="NT112" i="3"/>
  <c r="NG281" i="3"/>
  <c r="NF281" i="3"/>
  <c r="NZ199" i="2"/>
  <c r="NX199" i="2"/>
  <c r="NX66" i="2"/>
  <c r="NZ66" i="2"/>
  <c r="NJ380" i="4"/>
  <c r="NQ380" i="4"/>
  <c r="NH380" i="4"/>
  <c r="OM512" i="2"/>
  <c r="OE512" i="2" s="1"/>
  <c r="OK512" i="2"/>
  <c r="NO304" i="3"/>
  <c r="NN304" i="3"/>
  <c r="OM233" i="2"/>
  <c r="OE233" i="2" s="1"/>
  <c r="OK233" i="2"/>
  <c r="NU509" i="3"/>
  <c r="OM443" i="2"/>
  <c r="OK443" i="2"/>
  <c r="NQ487" i="4"/>
  <c r="NJ487" i="4"/>
  <c r="NH487" i="4"/>
  <c r="OJ603" i="2"/>
  <c r="NZ384" i="2"/>
  <c r="NX384" i="2"/>
  <c r="OD458" i="2"/>
  <c r="NU453" i="3"/>
  <c r="OJ516" i="2"/>
  <c r="OI516" i="2"/>
  <c r="OP516" i="2" s="1"/>
  <c r="NQ309" i="3"/>
  <c r="NH309" i="3"/>
  <c r="NJ309" i="3"/>
  <c r="NN444" i="4"/>
  <c r="NX88" i="2"/>
  <c r="NZ88" i="2"/>
  <c r="NU384" i="3"/>
  <c r="NJ594" i="4"/>
  <c r="NH594" i="4"/>
  <c r="NQ594" i="4"/>
  <c r="NM209" i="4"/>
  <c r="NT209" i="4"/>
  <c r="NM274" i="3"/>
  <c r="NT274" i="3"/>
  <c r="NN87" i="3"/>
  <c r="NJ447" i="4"/>
  <c r="NQ447" i="4"/>
  <c r="NH447" i="4"/>
  <c r="NM515" i="4"/>
  <c r="NM33" i="4"/>
  <c r="NT33" i="4"/>
  <c r="NM99" i="4"/>
  <c r="NT99" i="4"/>
  <c r="NJ114" i="3"/>
  <c r="NQ114" i="3"/>
  <c r="NH114" i="3"/>
  <c r="NX62" i="2"/>
  <c r="NZ62" i="2"/>
  <c r="OM505" i="2"/>
  <c r="OK505" i="2"/>
  <c r="NM423" i="4"/>
  <c r="NT423" i="4"/>
  <c r="NT543" i="4"/>
  <c r="NM543" i="4"/>
  <c r="NX92" i="2"/>
  <c r="NZ92" i="2"/>
  <c r="NV228" i="3"/>
  <c r="NU228" i="3"/>
  <c r="NJ73" i="3"/>
  <c r="NQ73" i="3"/>
  <c r="NH73" i="3"/>
  <c r="NJ129" i="3"/>
  <c r="NQ129" i="3"/>
  <c r="NH129" i="3"/>
  <c r="OM468" i="2"/>
  <c r="OK468" i="2"/>
  <c r="OM114" i="2"/>
  <c r="OK114" i="2"/>
  <c r="NM332" i="4"/>
  <c r="NT332" i="4"/>
  <c r="NJ79" i="4"/>
  <c r="NQ79" i="4"/>
  <c r="NH79" i="4"/>
  <c r="NT86" i="3"/>
  <c r="NM86" i="3"/>
  <c r="OK55" i="2"/>
  <c r="OM55" i="2"/>
  <c r="NM114" i="4"/>
  <c r="NT114" i="4"/>
  <c r="NM136" i="4"/>
  <c r="NT136" i="4"/>
  <c r="NJ63" i="4"/>
  <c r="NQ63" i="4"/>
  <c r="NH63" i="4"/>
  <c r="NZ430" i="2"/>
  <c r="NX430" i="2"/>
  <c r="NT369" i="3"/>
  <c r="NM369" i="3"/>
  <c r="OE552" i="2"/>
  <c r="OD552" i="2"/>
  <c r="OR340" i="2"/>
  <c r="OQ340" i="2"/>
  <c r="NN239" i="4"/>
  <c r="OE229" i="2"/>
  <c r="OD229" i="2"/>
  <c r="NN230" i="4"/>
  <c r="OE313" i="2"/>
  <c r="OD313" i="2"/>
  <c r="OQ357" i="2"/>
  <c r="OR357" i="2"/>
  <c r="OR358" i="2"/>
  <c r="OQ358" i="2"/>
  <c r="OK152" i="2"/>
  <c r="NZ105" i="2"/>
  <c r="NX105" i="2"/>
  <c r="NM169" i="3"/>
  <c r="NT169" i="3"/>
  <c r="NM259" i="4"/>
  <c r="NT259" i="4"/>
  <c r="NQ569" i="3"/>
  <c r="NH569" i="3"/>
  <c r="NJ569" i="3"/>
  <c r="NU47" i="3"/>
  <c r="NJ112" i="4"/>
  <c r="NQ112" i="4"/>
  <c r="NH112" i="4"/>
  <c r="NZ470" i="2"/>
  <c r="NX470" i="2"/>
  <c r="NQ565" i="4"/>
  <c r="NJ565" i="4"/>
  <c r="NH565" i="4"/>
  <c r="NJ255" i="4"/>
  <c r="NQ255" i="4"/>
  <c r="NH255" i="4"/>
  <c r="OM471" i="2"/>
  <c r="OK471" i="2"/>
  <c r="NM433" i="3"/>
  <c r="NT433" i="3"/>
  <c r="NW300" i="2"/>
  <c r="NV300" i="2"/>
  <c r="OC300" i="2" s="1"/>
  <c r="OR258" i="2"/>
  <c r="OQ258" i="2"/>
  <c r="NZ589" i="2"/>
  <c r="NX589" i="2"/>
  <c r="NJ489" i="4"/>
  <c r="NQ489" i="4"/>
  <c r="NH489" i="4"/>
  <c r="NT341" i="4"/>
  <c r="NM341" i="4"/>
  <c r="NJ570" i="3"/>
  <c r="NH570" i="3"/>
  <c r="NQ570" i="3"/>
  <c r="NG444" i="3"/>
  <c r="NF444" i="3"/>
  <c r="NJ406" i="4"/>
  <c r="NQ406" i="4"/>
  <c r="NH406" i="4"/>
  <c r="OK593" i="2"/>
  <c r="OM593" i="2"/>
  <c r="NJ197" i="3"/>
  <c r="NQ197" i="3"/>
  <c r="NH197" i="3"/>
  <c r="NM536" i="4"/>
  <c r="NT536" i="4"/>
  <c r="NT286" i="4"/>
  <c r="NM286" i="4"/>
  <c r="NJ250" i="3"/>
  <c r="NQ250" i="3"/>
  <c r="NH250" i="3"/>
  <c r="NH562" i="4"/>
  <c r="NJ562" i="4"/>
  <c r="NM164" i="3"/>
  <c r="NT164" i="3"/>
  <c r="OR148" i="2"/>
  <c r="OQ148" i="2"/>
  <c r="NJ429" i="3"/>
  <c r="NQ429" i="3"/>
  <c r="NH429" i="3"/>
  <c r="NG277" i="3"/>
  <c r="NF277" i="3"/>
  <c r="NJ231" i="4"/>
  <c r="NQ231" i="4"/>
  <c r="NH231" i="4"/>
  <c r="NM178" i="3"/>
  <c r="NT178" i="3"/>
  <c r="NM527" i="4"/>
  <c r="NT527" i="4"/>
  <c r="NN121" i="3"/>
  <c r="NN226" i="3"/>
  <c r="NO226" i="3"/>
  <c r="NO437" i="3"/>
  <c r="NN437" i="3"/>
  <c r="NQ245" i="4"/>
  <c r="NH245" i="4"/>
  <c r="NJ245" i="4"/>
  <c r="NJ287" i="4"/>
  <c r="NQ287" i="4"/>
  <c r="NH287" i="4"/>
  <c r="OM112" i="2"/>
  <c r="OK112" i="2"/>
  <c r="OK547" i="2"/>
  <c r="OM547" i="2"/>
  <c r="OM231" i="2"/>
  <c r="OK231" i="2"/>
  <c r="NV350" i="3"/>
  <c r="NU350" i="3"/>
  <c r="OQ387" i="2"/>
  <c r="OR387" i="2"/>
  <c r="NJ217" i="3"/>
  <c r="NQ217" i="3"/>
  <c r="NH217" i="3"/>
  <c r="NJ113" i="4"/>
  <c r="NQ113" i="4"/>
  <c r="NH113" i="4"/>
  <c r="NN145" i="4"/>
  <c r="OM480" i="2"/>
  <c r="OE480" i="2" s="1"/>
  <c r="OK480" i="2"/>
  <c r="OR559" i="2"/>
  <c r="OQ559" i="2"/>
  <c r="OK595" i="2"/>
  <c r="OM595" i="2"/>
  <c r="NZ481" i="2"/>
  <c r="NX481" i="2"/>
  <c r="NM148" i="4"/>
  <c r="NT148" i="4"/>
  <c r="NM332" i="3"/>
  <c r="NT332" i="3"/>
  <c r="NM207" i="3"/>
  <c r="NT207" i="3"/>
  <c r="NJ238" i="4"/>
  <c r="NQ238" i="4"/>
  <c r="NH238" i="4"/>
  <c r="NM302" i="4"/>
  <c r="NT302" i="4"/>
  <c r="NJ530" i="4"/>
  <c r="NH530" i="4"/>
  <c r="NQ530" i="4"/>
  <c r="NM80" i="4"/>
  <c r="NT80" i="4"/>
  <c r="NM212" i="4"/>
  <c r="NT212" i="4"/>
  <c r="NM166" i="4"/>
  <c r="NT166" i="4"/>
  <c r="OM328" i="2"/>
  <c r="OK328" i="2"/>
  <c r="NJ51" i="4"/>
  <c r="NQ51" i="4"/>
  <c r="NH51" i="4"/>
  <c r="NM499" i="4"/>
  <c r="NT499" i="4"/>
  <c r="NN433" i="4"/>
  <c r="NQ54" i="4"/>
  <c r="NH54" i="4"/>
  <c r="NJ54" i="4"/>
  <c r="NM524" i="3"/>
  <c r="NZ293" i="2"/>
  <c r="NX293" i="2"/>
  <c r="NW296" i="2"/>
  <c r="NV296" i="2"/>
  <c r="OC296" i="2" s="1"/>
  <c r="OE394" i="2"/>
  <c r="OD394" i="2"/>
  <c r="NQ442" i="4"/>
  <c r="NH442" i="4"/>
  <c r="NJ442" i="4"/>
  <c r="NT153" i="4"/>
  <c r="NM153" i="4"/>
  <c r="NM471" i="4"/>
  <c r="NT471" i="4"/>
  <c r="NM537" i="4"/>
  <c r="NT537" i="4"/>
  <c r="OD559" i="2"/>
  <c r="OE559" i="2"/>
  <c r="NV37" i="2"/>
  <c r="OC37" i="2" s="1"/>
  <c r="NW37" i="2"/>
  <c r="NZ545" i="2"/>
  <c r="NX545" i="2"/>
  <c r="NJ368" i="4"/>
  <c r="NQ368" i="4"/>
  <c r="NH368" i="4"/>
  <c r="NX357" i="2"/>
  <c r="NZ357" i="2"/>
  <c r="NX140" i="2"/>
  <c r="NZ140" i="2"/>
  <c r="NM39" i="4"/>
  <c r="NT39" i="4"/>
  <c r="OM90" i="2"/>
  <c r="OK90" i="2"/>
  <c r="NM546" i="4"/>
  <c r="NT546" i="4"/>
  <c r="NZ143" i="2"/>
  <c r="NX143" i="2"/>
  <c r="NM220" i="4"/>
  <c r="NT220" i="4"/>
  <c r="NN243" i="4"/>
  <c r="OK549" i="2"/>
  <c r="OM549" i="2"/>
  <c r="OM356" i="2"/>
  <c r="OK356" i="2"/>
  <c r="NM459" i="3"/>
  <c r="NT459" i="3"/>
  <c r="NV119" i="3"/>
  <c r="NU119" i="3"/>
  <c r="NM181" i="4"/>
  <c r="NT181" i="4"/>
  <c r="NZ123" i="2"/>
  <c r="NX123" i="2"/>
  <c r="NM559" i="3"/>
  <c r="NT559" i="3"/>
  <c r="NT30" i="3"/>
  <c r="NM30" i="3"/>
  <c r="NT329" i="4"/>
  <c r="NM329" i="4"/>
  <c r="NM130" i="4"/>
  <c r="NT130" i="4"/>
  <c r="NJ552" i="3"/>
  <c r="NH552" i="3"/>
  <c r="NQ552" i="3"/>
  <c r="NT353" i="3"/>
  <c r="NM353" i="3"/>
  <c r="NN396" i="3"/>
  <c r="OR552" i="2"/>
  <c r="OQ552" i="2"/>
  <c r="NM150" i="3"/>
  <c r="NT150" i="3"/>
  <c r="NJ149" i="3"/>
  <c r="NQ149" i="3"/>
  <c r="NH149" i="3"/>
  <c r="NM318" i="3"/>
  <c r="NT318" i="3"/>
  <c r="NZ425" i="2"/>
  <c r="NX425" i="2"/>
  <c r="NM283" i="4"/>
  <c r="NT283" i="4"/>
  <c r="NM106" i="4"/>
  <c r="NT106" i="4"/>
  <c r="NT199" i="4"/>
  <c r="NM199" i="4"/>
  <c r="NN364" i="3"/>
  <c r="NV270" i="3"/>
  <c r="NU270" i="3"/>
  <c r="NT593" i="4"/>
  <c r="NM593" i="4"/>
  <c r="NQ497" i="3"/>
  <c r="NJ497" i="3"/>
  <c r="NH497" i="3"/>
  <c r="NM151" i="3"/>
  <c r="NT151" i="3"/>
  <c r="OD575" i="2"/>
  <c r="NH260" i="4"/>
  <c r="NJ260" i="4"/>
  <c r="NQ260" i="4"/>
  <c r="NJ41" i="3"/>
  <c r="NQ41" i="3"/>
  <c r="NH41" i="3"/>
  <c r="NZ403" i="2"/>
  <c r="NX403" i="2"/>
  <c r="NM456" i="3"/>
  <c r="NT456" i="3"/>
  <c r="NM431" i="3"/>
  <c r="NT431" i="3"/>
  <c r="NM257" i="4"/>
  <c r="NT257" i="4"/>
  <c r="NM557" i="3"/>
  <c r="NT557" i="3"/>
  <c r="NJ367" i="4"/>
  <c r="NQ367" i="4"/>
  <c r="NH367" i="4"/>
  <c r="NN568" i="4"/>
  <c r="OE408" i="2"/>
  <c r="OD408" i="2"/>
  <c r="OJ588" i="2"/>
  <c r="OI588" i="2"/>
  <c r="OP588" i="2" s="1"/>
  <c r="OD582" i="2"/>
  <c r="NZ83" i="2"/>
  <c r="NX83" i="2"/>
  <c r="NN405" i="4"/>
  <c r="NJ140" i="4"/>
  <c r="NM166" i="3"/>
  <c r="NT166" i="3"/>
  <c r="NN183" i="3"/>
  <c r="NZ420" i="2"/>
  <c r="NX420" i="2"/>
  <c r="NN246" i="3"/>
  <c r="NO246" i="3"/>
  <c r="OM257" i="2"/>
  <c r="OK257" i="2"/>
  <c r="NM502" i="4"/>
  <c r="NT502" i="4"/>
  <c r="NT349" i="4"/>
  <c r="NM349" i="4"/>
  <c r="OQ449" i="2"/>
  <c r="OR449" i="2"/>
  <c r="NZ263" i="2"/>
  <c r="NX263" i="2"/>
  <c r="NM163" i="3"/>
  <c r="NT163" i="3"/>
  <c r="NQ294" i="3"/>
  <c r="NZ597" i="2"/>
  <c r="NX597" i="2"/>
  <c r="NU517" i="3"/>
  <c r="NT349" i="3"/>
  <c r="NM349" i="3"/>
  <c r="NM388" i="4"/>
  <c r="NT388" i="4"/>
  <c r="OM492" i="2"/>
  <c r="OK492" i="2"/>
  <c r="NQ313" i="3"/>
  <c r="NH313" i="3"/>
  <c r="NJ313" i="3"/>
  <c r="NJ570" i="4"/>
  <c r="NH570" i="4"/>
  <c r="NQ570" i="4"/>
  <c r="OQ483" i="2"/>
  <c r="NU551" i="3"/>
  <c r="NV551" i="3"/>
  <c r="NM485" i="3"/>
  <c r="NT485" i="3"/>
  <c r="NH264" i="4"/>
  <c r="NJ264" i="4"/>
  <c r="NQ264" i="4"/>
  <c r="NJ215" i="4"/>
  <c r="NQ215" i="4"/>
  <c r="NH215" i="4"/>
  <c r="NM103" i="3"/>
  <c r="NT103" i="3"/>
  <c r="NM370" i="3"/>
  <c r="NT370" i="3"/>
  <c r="NN234" i="4"/>
  <c r="NJ279" i="4"/>
  <c r="NQ279" i="4"/>
  <c r="NH279" i="4"/>
  <c r="OM489" i="2"/>
  <c r="OK489" i="2"/>
  <c r="NM575" i="3"/>
  <c r="NT575" i="3"/>
  <c r="NM193" i="3"/>
  <c r="NT193" i="3"/>
  <c r="OK125" i="2"/>
  <c r="OM125" i="2"/>
  <c r="OM209" i="2"/>
  <c r="OK209" i="2"/>
  <c r="NX375" i="2"/>
  <c r="NZ375" i="2"/>
  <c r="NZ101" i="2"/>
  <c r="NX101" i="2"/>
  <c r="NJ62" i="3"/>
  <c r="NQ62" i="3"/>
  <c r="NH62" i="3"/>
  <c r="OD177" i="2"/>
  <c r="NZ388" i="2"/>
  <c r="NX388" i="2"/>
  <c r="NT289" i="3"/>
  <c r="NM289" i="3"/>
  <c r="NM610" i="3"/>
  <c r="NT610" i="3"/>
  <c r="NN594" i="3"/>
  <c r="NM565" i="3"/>
  <c r="NT565" i="3"/>
  <c r="NM510" i="4"/>
  <c r="NT510" i="4"/>
  <c r="NM513" i="4"/>
  <c r="NT513" i="4"/>
  <c r="NF231" i="3"/>
  <c r="NM210" i="3"/>
  <c r="NT210" i="3"/>
  <c r="NH411" i="3"/>
  <c r="NJ411" i="3"/>
  <c r="NQ411" i="3"/>
  <c r="NZ261" i="2"/>
  <c r="NX261" i="2"/>
  <c r="OM398" i="2"/>
  <c r="OK398" i="2"/>
  <c r="NJ421" i="4"/>
  <c r="NQ421" i="4"/>
  <c r="NH421" i="4"/>
  <c r="OR551" i="2"/>
  <c r="OQ551" i="2"/>
  <c r="NQ66" i="4"/>
  <c r="NH66" i="4"/>
  <c r="NJ66" i="4"/>
  <c r="OM315" i="2"/>
  <c r="OK315" i="2"/>
  <c r="NG356" i="4"/>
  <c r="NF356" i="4"/>
  <c r="NZ209" i="2"/>
  <c r="NX209" i="2"/>
  <c r="OM307" i="2"/>
  <c r="OK307" i="2"/>
  <c r="NT121" i="4"/>
  <c r="NM121" i="4"/>
  <c r="NM242" i="4"/>
  <c r="NT242" i="4"/>
  <c r="NQ333" i="3"/>
  <c r="NH333" i="3"/>
  <c r="NJ333" i="3"/>
  <c r="NH139" i="4"/>
  <c r="NJ139" i="4"/>
  <c r="NQ139" i="4"/>
  <c r="NT556" i="4"/>
  <c r="NM556" i="4"/>
  <c r="NM459" i="4"/>
  <c r="NT459" i="4"/>
  <c r="NM441" i="4"/>
  <c r="NT441" i="4"/>
  <c r="NJ100" i="4"/>
  <c r="NQ100" i="4"/>
  <c r="NH100" i="4"/>
  <c r="NQ130" i="3"/>
  <c r="NH130" i="3"/>
  <c r="NJ130" i="3"/>
  <c r="NJ202" i="4"/>
  <c r="NQ202" i="4"/>
  <c r="NH202" i="4"/>
  <c r="NT237" i="3"/>
  <c r="NM237" i="3"/>
  <c r="OE554" i="2"/>
  <c r="OD554" i="2"/>
  <c r="NF419" i="3"/>
  <c r="NM260" i="3"/>
  <c r="NT260" i="3"/>
  <c r="NZ235" i="2"/>
  <c r="NX235" i="2"/>
  <c r="NJ200" i="3"/>
  <c r="NQ200" i="3"/>
  <c r="NH200" i="3"/>
  <c r="OR446" i="2"/>
  <c r="OQ446" i="2"/>
  <c r="NU36" i="3"/>
  <c r="OE486" i="2"/>
  <c r="OD486" i="2"/>
  <c r="NJ612" i="4"/>
  <c r="NQ612" i="4"/>
  <c r="NH612" i="4"/>
  <c r="OM248" i="2"/>
  <c r="OE248" i="2" s="1"/>
  <c r="OK248" i="2"/>
  <c r="NM342" i="3"/>
  <c r="NT342" i="3"/>
  <c r="NZ471" i="2"/>
  <c r="NX471" i="2"/>
  <c r="NW314" i="2"/>
  <c r="NV314" i="2"/>
  <c r="OC314" i="2" s="1"/>
  <c r="NG541" i="4"/>
  <c r="NF541" i="4"/>
  <c r="NZ211" i="2"/>
  <c r="NX211" i="2"/>
  <c r="NW224" i="2"/>
  <c r="NV224" i="2"/>
  <c r="OC224" i="2" s="1"/>
  <c r="NZ525" i="2"/>
  <c r="NX525" i="2"/>
  <c r="NM523" i="3"/>
  <c r="NT523" i="3"/>
  <c r="NT258" i="3"/>
  <c r="NU540" i="4"/>
  <c r="NN588" i="4"/>
  <c r="NM380" i="4"/>
  <c r="NT380" i="4"/>
  <c r="NX142" i="2"/>
  <c r="NZ142" i="2"/>
  <c r="NM222" i="4"/>
  <c r="NT222" i="4"/>
  <c r="NZ387" i="2"/>
  <c r="NX387" i="2"/>
  <c r="NM487" i="4"/>
  <c r="NT487" i="4"/>
  <c r="OM382" i="2"/>
  <c r="OK382" i="2"/>
  <c r="NM356" i="3"/>
  <c r="NT356" i="3"/>
  <c r="NF555" i="4"/>
  <c r="NG555" i="4"/>
  <c r="OD317" i="2"/>
  <c r="NM510" i="3"/>
  <c r="NT510" i="3"/>
  <c r="NM435" i="4"/>
  <c r="NT435" i="4"/>
  <c r="NU253" i="3"/>
  <c r="NT594" i="4"/>
  <c r="NM594" i="4"/>
  <c r="NZ419" i="2"/>
  <c r="NX419" i="2"/>
  <c r="NZ325" i="2"/>
  <c r="NX325" i="2"/>
  <c r="NU533" i="4"/>
  <c r="OM167" i="2"/>
  <c r="OK167" i="2"/>
  <c r="NH209" i="4"/>
  <c r="NJ209" i="4"/>
  <c r="NQ209" i="4"/>
  <c r="NW304" i="2"/>
  <c r="NV304" i="2"/>
  <c r="OC304" i="2" s="1"/>
  <c r="NH111" i="4"/>
  <c r="NJ111" i="4"/>
  <c r="NQ111" i="4"/>
  <c r="NJ33" i="4"/>
  <c r="NQ33" i="4"/>
  <c r="NH33" i="4"/>
  <c r="NH99" i="4"/>
  <c r="NJ99" i="4"/>
  <c r="NQ99" i="4"/>
  <c r="NJ543" i="4"/>
  <c r="NH543" i="4"/>
  <c r="NQ543" i="4"/>
  <c r="NJ358" i="3"/>
  <c r="NQ358" i="3"/>
  <c r="NH358" i="3"/>
  <c r="NZ155" i="2"/>
  <c r="NX155" i="2"/>
  <c r="OK569" i="2"/>
  <c r="OM569" i="2"/>
  <c r="NJ406" i="3"/>
  <c r="NQ406" i="3"/>
  <c r="NH406" i="3"/>
  <c r="NO228" i="3"/>
  <c r="NN228" i="3"/>
  <c r="NX106" i="2"/>
  <c r="NZ106" i="2"/>
  <c r="OI160" i="2"/>
  <c r="OP160" i="2" s="1"/>
  <c r="NN390" i="3"/>
  <c r="NJ332" i="4"/>
  <c r="NQ332" i="4"/>
  <c r="NH332" i="4"/>
  <c r="NJ86" i="3"/>
  <c r="NQ86" i="3"/>
  <c r="NH86" i="3"/>
  <c r="NM45" i="4"/>
  <c r="NT45" i="4"/>
  <c r="OM452" i="2"/>
  <c r="OK452" i="2"/>
  <c r="NJ136" i="4"/>
  <c r="NQ136" i="4"/>
  <c r="NH136" i="4"/>
  <c r="NM385" i="4"/>
  <c r="NT385" i="4"/>
  <c r="NJ369" i="3"/>
  <c r="NQ369" i="3"/>
  <c r="NH369" i="3"/>
  <c r="NO390" i="4"/>
  <c r="NN390" i="4"/>
  <c r="NN591" i="3"/>
  <c r="OR229" i="2"/>
  <c r="OQ229" i="2"/>
  <c r="NN143" i="3"/>
  <c r="NN388" i="3"/>
  <c r="OQ455" i="2"/>
  <c r="OR455" i="2"/>
  <c r="OR486" i="2"/>
  <c r="OQ486" i="2"/>
  <c r="NM569" i="3"/>
  <c r="NT569" i="3"/>
  <c r="NM563" i="3"/>
  <c r="NT563" i="3"/>
  <c r="OM460" i="2"/>
  <c r="OK460" i="2"/>
  <c r="NZ275" i="2"/>
  <c r="NX275" i="2"/>
  <c r="NM255" i="4"/>
  <c r="NT255" i="4"/>
  <c r="NQ433" i="3"/>
  <c r="NJ433" i="3"/>
  <c r="NH433" i="3"/>
  <c r="OJ300" i="2"/>
  <c r="OI300" i="2"/>
  <c r="OP300" i="2" s="1"/>
  <c r="NW250" i="2"/>
  <c r="NV250" i="2"/>
  <c r="OC250" i="2" s="1"/>
  <c r="OM237" i="2"/>
  <c r="OK237" i="2"/>
  <c r="NV269" i="4"/>
  <c r="NU269" i="4"/>
  <c r="NZ600" i="2"/>
  <c r="NX600" i="2"/>
  <c r="NT383" i="4"/>
  <c r="NM383" i="4"/>
  <c r="NJ341" i="4"/>
  <c r="NQ341" i="4"/>
  <c r="NH341" i="4"/>
  <c r="NJ536" i="4"/>
  <c r="NQ536" i="4"/>
  <c r="NH536" i="4"/>
  <c r="NJ286" i="4"/>
  <c r="NQ286" i="4"/>
  <c r="NH286" i="4"/>
  <c r="NJ129" i="4"/>
  <c r="NQ129" i="4"/>
  <c r="NH129" i="4"/>
  <c r="NM250" i="3"/>
  <c r="NT250" i="3"/>
  <c r="NV89" i="2"/>
  <c r="OC89" i="2" s="1"/>
  <c r="NW89" i="2"/>
  <c r="NJ164" i="3"/>
  <c r="NQ164" i="3"/>
  <c r="NH164" i="3"/>
  <c r="NM232" i="3"/>
  <c r="NT232" i="3"/>
  <c r="OD480" i="2"/>
  <c r="NT566" i="4"/>
  <c r="NM566" i="4"/>
  <c r="NN571" i="3"/>
  <c r="NQ178" i="3"/>
  <c r="NH178" i="3"/>
  <c r="NJ178" i="3"/>
  <c r="NJ527" i="4"/>
  <c r="NQ527" i="4"/>
  <c r="NH527" i="4"/>
  <c r="OQ343" i="2"/>
  <c r="OR343" i="2"/>
  <c r="NV437" i="3"/>
  <c r="NU437" i="3"/>
  <c r="NM287" i="4"/>
  <c r="NT287" i="4"/>
  <c r="NZ556" i="2"/>
  <c r="NX556" i="2"/>
  <c r="OM199" i="2"/>
  <c r="OK199" i="2"/>
  <c r="NN493" i="4"/>
  <c r="NM506" i="4"/>
  <c r="NT506" i="4"/>
  <c r="NX132" i="2"/>
  <c r="NZ132" i="2"/>
  <c r="OD537" i="2"/>
  <c r="NZ51" i="2"/>
  <c r="NX51" i="2"/>
  <c r="NV504" i="4"/>
  <c r="NU504" i="4"/>
  <c r="NN350" i="3"/>
  <c r="NO350" i="3"/>
  <c r="OD248" i="2"/>
  <c r="NT297" i="4"/>
  <c r="NM297" i="4"/>
  <c r="OM142" i="2"/>
  <c r="OK142" i="2"/>
  <c r="NM135" i="3"/>
  <c r="NT135" i="3"/>
  <c r="NJ477" i="4"/>
  <c r="NQ450" i="3"/>
  <c r="NH450" i="3"/>
  <c r="NJ450" i="3"/>
  <c r="NJ118" i="4"/>
  <c r="NQ118" i="4"/>
  <c r="NH118" i="4"/>
  <c r="OM54" i="2"/>
  <c r="NJ148" i="4"/>
  <c r="NQ148" i="4"/>
  <c r="NH148" i="4"/>
  <c r="NJ332" i="3"/>
  <c r="NQ332" i="3"/>
  <c r="NH332" i="3"/>
  <c r="NJ207" i="3"/>
  <c r="NQ207" i="3"/>
  <c r="NH207" i="3"/>
  <c r="OD529" i="2"/>
  <c r="NT530" i="4"/>
  <c r="NM530" i="4"/>
  <c r="NJ379" i="4"/>
  <c r="NQ379" i="4"/>
  <c r="NH379" i="4"/>
  <c r="NJ80" i="4"/>
  <c r="NQ80" i="4"/>
  <c r="NH80" i="4"/>
  <c r="NN219" i="4"/>
  <c r="NJ166" i="4"/>
  <c r="NQ166" i="4"/>
  <c r="NH166" i="4"/>
  <c r="NM94" i="4"/>
  <c r="NT94" i="4"/>
  <c r="NZ33" i="2"/>
  <c r="NX33" i="2"/>
  <c r="NX64" i="2"/>
  <c r="NZ64" i="2"/>
  <c r="NH499" i="4"/>
  <c r="NJ499" i="4"/>
  <c r="NQ499" i="4"/>
  <c r="NJ524" i="3"/>
  <c r="NQ524" i="3"/>
  <c r="NH524" i="3"/>
  <c r="OQ363" i="2"/>
  <c r="OR363" i="2"/>
  <c r="OM426" i="2"/>
  <c r="OE426" i="2" s="1"/>
  <c r="OK426" i="2"/>
  <c r="NT424" i="4"/>
  <c r="NM424" i="4"/>
  <c r="NM224" i="3"/>
  <c r="NT224" i="3"/>
  <c r="OE576" i="2"/>
  <c r="OD576" i="2"/>
  <c r="NJ471" i="3"/>
  <c r="NQ471" i="3"/>
  <c r="NH471" i="3"/>
  <c r="OM351" i="2"/>
  <c r="OK351" i="2"/>
  <c r="OM162" i="2"/>
  <c r="OK162" i="2"/>
  <c r="NJ153" i="4"/>
  <c r="NQ153" i="4"/>
  <c r="NH153" i="4"/>
  <c r="NJ471" i="4"/>
  <c r="NQ471" i="4"/>
  <c r="NH471" i="4"/>
  <c r="OM504" i="2"/>
  <c r="OE504" i="2" s="1"/>
  <c r="OK504" i="2"/>
  <c r="NQ537" i="4"/>
  <c r="NH537" i="4"/>
  <c r="NJ537" i="4"/>
  <c r="NM335" i="3"/>
  <c r="NT335" i="3"/>
  <c r="NN115" i="3"/>
  <c r="OD233" i="2"/>
  <c r="NN296" i="4"/>
  <c r="OJ210" i="2"/>
  <c r="OI210" i="2"/>
  <c r="OP210" i="2" s="1"/>
  <c r="OM279" i="2"/>
  <c r="OK279" i="2"/>
  <c r="NM368" i="4"/>
  <c r="NT368" i="4"/>
  <c r="NJ39" i="4"/>
  <c r="NQ39" i="4"/>
  <c r="NH39" i="4"/>
  <c r="NH546" i="4"/>
  <c r="NQ546" i="4"/>
  <c r="NJ546" i="4"/>
  <c r="NF578" i="4"/>
  <c r="NG578" i="4"/>
  <c r="NM465" i="4"/>
  <c r="NT465" i="4"/>
  <c r="OJ206" i="2"/>
  <c r="OI206" i="2"/>
  <c r="OP206" i="2" s="1"/>
  <c r="NW282" i="2"/>
  <c r="NV282" i="2"/>
  <c r="OC282" i="2" s="1"/>
  <c r="NM71" i="4"/>
  <c r="NT71" i="4"/>
  <c r="NZ607" i="2"/>
  <c r="NX607" i="2"/>
  <c r="NJ459" i="3"/>
  <c r="NQ459" i="3"/>
  <c r="NH459" i="3"/>
  <c r="OD611" i="2"/>
  <c r="NH181" i="4"/>
  <c r="NJ181" i="4"/>
  <c r="NQ181" i="4"/>
  <c r="NN37" i="3"/>
  <c r="NT229" i="3"/>
  <c r="NM229" i="3"/>
  <c r="OM46" i="2"/>
  <c r="OK46" i="2"/>
  <c r="NT203" i="4"/>
  <c r="NM203" i="4"/>
  <c r="NZ378" i="2"/>
  <c r="NX378" i="2"/>
  <c r="NJ30" i="3"/>
  <c r="NQ30" i="3"/>
  <c r="NH30" i="3"/>
  <c r="NV373" i="3"/>
  <c r="NU373" i="3"/>
  <c r="NJ329" i="4"/>
  <c r="NQ329" i="4"/>
  <c r="NH329" i="4"/>
  <c r="NN611" i="3"/>
  <c r="NZ526" i="2"/>
  <c r="NX526" i="2"/>
  <c r="NX90" i="2"/>
  <c r="NZ90" i="2"/>
  <c r="OD147" i="2"/>
  <c r="NU278" i="3"/>
  <c r="OR558" i="2"/>
  <c r="OQ558" i="2"/>
  <c r="NZ315" i="2"/>
  <c r="NX315" i="2"/>
  <c r="NZ454" i="2"/>
  <c r="NX454" i="2"/>
  <c r="NQ150" i="3"/>
  <c r="NH150" i="3"/>
  <c r="NJ150" i="3"/>
  <c r="NJ294" i="4"/>
  <c r="NQ294" i="4"/>
  <c r="NH294" i="4"/>
  <c r="OM323" i="2"/>
  <c r="OK323" i="2"/>
  <c r="OJ37" i="2"/>
  <c r="OI37" i="2"/>
  <c r="OP37" i="2" s="1"/>
  <c r="NJ199" i="4"/>
  <c r="NQ199" i="4"/>
  <c r="NH199" i="4"/>
  <c r="NN270" i="3"/>
  <c r="NO270" i="3"/>
  <c r="NM84" i="4"/>
  <c r="NT84" i="4"/>
  <c r="OD342" i="2"/>
  <c r="NJ151" i="3"/>
  <c r="NQ151" i="3"/>
  <c r="NH151" i="3"/>
  <c r="OI286" i="2"/>
  <c r="OP286" i="2" s="1"/>
  <c r="OQ381" i="2"/>
  <c r="OR381" i="2"/>
  <c r="NV348" i="2"/>
  <c r="OC348" i="2" s="1"/>
  <c r="NH431" i="3"/>
  <c r="NJ431" i="3"/>
  <c r="NQ431" i="3"/>
  <c r="NJ257" i="4"/>
  <c r="NQ257" i="4"/>
  <c r="NH257" i="4"/>
  <c r="NZ167" i="2"/>
  <c r="NX167" i="2"/>
  <c r="NG521" i="3"/>
  <c r="NF521" i="3"/>
  <c r="NG580" i="3"/>
  <c r="NF580" i="3"/>
  <c r="NZ183" i="2"/>
  <c r="NX183" i="2"/>
  <c r="NT558" i="4"/>
  <c r="NM558" i="4"/>
  <c r="NZ413" i="2"/>
  <c r="NX413" i="2"/>
  <c r="NM47" i="4"/>
  <c r="NT47" i="4"/>
  <c r="NN457" i="4"/>
  <c r="NQ166" i="3"/>
  <c r="NH166" i="3"/>
  <c r="NJ166" i="3"/>
  <c r="OR578" i="2"/>
  <c r="OQ578" i="2"/>
  <c r="NU107" i="3"/>
  <c r="NM308" i="4"/>
  <c r="NT308" i="4"/>
  <c r="NJ502" i="4"/>
  <c r="NQ502" i="4"/>
  <c r="NH502" i="4"/>
  <c r="NM453" i="4"/>
  <c r="NT453" i="4"/>
  <c r="NJ349" i="4"/>
  <c r="NQ349" i="4"/>
  <c r="NH349" i="4"/>
  <c r="NZ511" i="2"/>
  <c r="NX511" i="2"/>
  <c r="OM247" i="2"/>
  <c r="OK247" i="2"/>
  <c r="NN50" i="3"/>
  <c r="NU301" i="3"/>
  <c r="OR563" i="2"/>
  <c r="OQ563" i="2"/>
  <c r="NJ163" i="3"/>
  <c r="NQ163" i="3"/>
  <c r="NH163" i="3"/>
  <c r="NM294" i="3"/>
  <c r="NT294" i="3"/>
  <c r="NJ349" i="3"/>
  <c r="NQ349" i="3"/>
  <c r="NH349" i="3"/>
  <c r="NH198" i="4"/>
  <c r="NT570" i="4"/>
  <c r="NM570" i="4"/>
  <c r="NO551" i="3"/>
  <c r="NN551" i="3"/>
  <c r="OE195" i="2"/>
  <c r="OD195" i="2"/>
  <c r="NT221" i="3"/>
  <c r="NM221" i="3"/>
  <c r="NM461" i="3"/>
  <c r="NT461" i="3"/>
  <c r="NT550" i="3"/>
  <c r="NM550" i="3"/>
  <c r="NT387" i="4"/>
  <c r="NM387" i="4"/>
  <c r="OM490" i="2"/>
  <c r="OK490" i="2"/>
  <c r="NM279" i="4"/>
  <c r="NT279" i="4"/>
  <c r="OD344" i="2"/>
  <c r="NU26" i="3"/>
  <c r="NJ193" i="3"/>
  <c r="NQ193" i="3"/>
  <c r="NH193" i="3"/>
  <c r="OM359" i="2"/>
  <c r="OK359" i="2"/>
  <c r="NJ334" i="4"/>
  <c r="NQ334" i="4"/>
  <c r="NH334" i="4"/>
  <c r="OM495" i="2"/>
  <c r="OK495" i="2"/>
  <c r="NT405" i="3"/>
  <c r="NM405" i="3"/>
  <c r="NM500" i="4"/>
  <c r="NT500" i="4"/>
  <c r="NQ289" i="3"/>
  <c r="NH289" i="3"/>
  <c r="NJ289" i="3"/>
  <c r="NJ610" i="3"/>
  <c r="NQ610" i="3"/>
  <c r="NH610" i="3"/>
  <c r="NH575" i="4"/>
  <c r="NJ575" i="4"/>
  <c r="NQ575" i="4"/>
  <c r="OR579" i="2"/>
  <c r="OQ579" i="2"/>
  <c r="OR594" i="2"/>
  <c r="OQ594" i="2"/>
  <c r="NN418" i="4"/>
  <c r="NM295" i="4"/>
  <c r="NT295" i="4"/>
  <c r="NM85" i="4"/>
  <c r="NT85" i="4"/>
  <c r="NT278" i="4"/>
  <c r="NM278" i="4"/>
  <c r="OK57" i="2"/>
  <c r="OM57" i="2"/>
  <c r="NM223" i="4"/>
  <c r="NT223" i="4"/>
  <c r="NJ366" i="3"/>
  <c r="NQ366" i="3"/>
  <c r="NH366" i="3"/>
  <c r="NU589" i="3"/>
  <c r="OM217" i="2"/>
  <c r="OE217" i="2" s="1"/>
  <c r="OK217" i="2"/>
  <c r="OR586" i="2"/>
  <c r="OQ586" i="2"/>
  <c r="NT70" i="3"/>
  <c r="NM70" i="3"/>
  <c r="OK535" i="2"/>
  <c r="OM535" i="2"/>
  <c r="OJ178" i="2"/>
  <c r="OI178" i="2"/>
  <c r="OP178" i="2" s="1"/>
  <c r="NJ242" i="4"/>
  <c r="NQ242" i="4"/>
  <c r="NH242" i="4"/>
  <c r="NJ459" i="4"/>
  <c r="NQ459" i="4"/>
  <c r="NH459" i="4"/>
  <c r="NJ441" i="4"/>
  <c r="NQ441" i="4"/>
  <c r="NH441" i="4"/>
  <c r="OM132" i="2"/>
  <c r="OK132" i="2"/>
  <c r="NW256" i="2"/>
  <c r="NV256" i="2"/>
  <c r="OC256" i="2" s="1"/>
  <c r="NM413" i="4"/>
  <c r="NT413" i="4"/>
  <c r="NT599" i="4"/>
  <c r="NM599" i="4"/>
  <c r="NT163" i="4"/>
  <c r="NM163" i="4"/>
  <c r="NQ237" i="3"/>
  <c r="NH237" i="3"/>
  <c r="NJ237" i="3"/>
  <c r="NJ260" i="3"/>
  <c r="NQ260" i="3"/>
  <c r="NH260" i="3"/>
  <c r="NV264" i="2"/>
  <c r="OC264" i="2" s="1"/>
  <c r="NM268" i="4"/>
  <c r="NT268" i="4"/>
  <c r="NJ234" i="3"/>
  <c r="NQ234" i="3"/>
  <c r="NH234" i="3"/>
  <c r="NU441" i="3"/>
  <c r="NM474" i="4"/>
  <c r="NT474" i="4"/>
  <c r="OJ222" i="2"/>
  <c r="OI222" i="2"/>
  <c r="OP222" i="2" s="1"/>
  <c r="NT598" i="3"/>
  <c r="NM598" i="3"/>
  <c r="OM158" i="2"/>
  <c r="OK158" i="2"/>
  <c r="NM530" i="3"/>
  <c r="NT530" i="3"/>
  <c r="NU42" i="4"/>
  <c r="NM432" i="4"/>
  <c r="NT432" i="4"/>
  <c r="OI347" i="2"/>
  <c r="OP347" i="2" s="1"/>
  <c r="OJ347" i="2"/>
  <c r="NZ319" i="2"/>
  <c r="NX319" i="2"/>
  <c r="NJ523" i="3"/>
  <c r="NQ523" i="3"/>
  <c r="NH523" i="3"/>
  <c r="OM388" i="2"/>
  <c r="OK388" i="2"/>
  <c r="OK69" i="2"/>
  <c r="OM69" i="2"/>
  <c r="OJ186" i="2"/>
  <c r="OI186" i="2"/>
  <c r="OP186" i="2" s="1"/>
  <c r="NT109" i="4"/>
  <c r="NM109" i="4"/>
  <c r="OE578" i="2"/>
  <c r="OD578" i="2"/>
  <c r="OJ198" i="2"/>
  <c r="OI198" i="2"/>
  <c r="OP198" i="2" s="1"/>
  <c r="NT490" i="3"/>
  <c r="NM490" i="3"/>
  <c r="OR386" i="2"/>
  <c r="OQ386" i="2"/>
  <c r="NT273" i="3"/>
  <c r="NM273" i="3"/>
  <c r="NN262" i="3"/>
  <c r="NN192" i="4"/>
  <c r="NM544" i="4"/>
  <c r="NT544" i="4"/>
  <c r="OE449" i="2"/>
  <c r="OD449" i="2"/>
  <c r="NZ381" i="2"/>
  <c r="NX381" i="2"/>
  <c r="OM564" i="2"/>
  <c r="OK564" i="2"/>
  <c r="NQ222" i="4"/>
  <c r="NH222" i="4"/>
  <c r="NJ222" i="4"/>
  <c r="NJ356" i="3"/>
  <c r="NQ356" i="3"/>
  <c r="NH356" i="3"/>
  <c r="NM378" i="4"/>
  <c r="NT378" i="4"/>
  <c r="NT241" i="3"/>
  <c r="NM241" i="3"/>
  <c r="NM520" i="4"/>
  <c r="NT520" i="4"/>
  <c r="NQ510" i="3"/>
  <c r="NH510" i="3"/>
  <c r="NJ510" i="3"/>
  <c r="OR380" i="2"/>
  <c r="OQ380" i="2"/>
  <c r="NN270" i="4"/>
  <c r="NJ435" i="4"/>
  <c r="NQ435" i="4"/>
  <c r="NH435" i="4"/>
  <c r="NM372" i="3"/>
  <c r="NT372" i="3"/>
  <c r="NG560" i="4"/>
  <c r="NF560" i="4"/>
  <c r="NM168" i="3"/>
  <c r="NT168" i="3"/>
  <c r="OM275" i="2"/>
  <c r="OK275" i="2"/>
  <c r="OM120" i="2"/>
  <c r="OK120" i="2"/>
  <c r="NX32" i="2"/>
  <c r="NZ32" i="2"/>
  <c r="OQ436" i="2"/>
  <c r="NJ557" i="4"/>
  <c r="NH557" i="4"/>
  <c r="NQ557" i="4"/>
  <c r="OM68" i="2"/>
  <c r="OK68" i="2"/>
  <c r="OD245" i="2"/>
  <c r="NJ248" i="3"/>
  <c r="NQ248" i="3"/>
  <c r="NH248" i="3"/>
  <c r="NM605" i="3"/>
  <c r="NT605" i="3"/>
  <c r="OQ574" i="2"/>
  <c r="OR574" i="2"/>
  <c r="NX345" i="2"/>
  <c r="NZ345" i="2"/>
  <c r="NM358" i="3"/>
  <c r="NT358" i="3"/>
  <c r="NM406" i="3"/>
  <c r="NT406" i="3"/>
  <c r="NM165" i="4"/>
  <c r="NT165" i="4"/>
  <c r="NX331" i="2"/>
  <c r="NZ331" i="2"/>
  <c r="NU492" i="4"/>
  <c r="NX78" i="2"/>
  <c r="NZ78" i="2"/>
  <c r="NU392" i="4"/>
  <c r="NN354" i="3"/>
  <c r="NJ45" i="4"/>
  <c r="NQ45" i="4"/>
  <c r="NH45" i="4"/>
  <c r="OM285" i="2"/>
  <c r="OK285" i="2"/>
  <c r="NH385" i="4"/>
  <c r="NJ385" i="4"/>
  <c r="NQ385" i="4"/>
  <c r="OM491" i="2"/>
  <c r="OK491" i="2"/>
  <c r="OR408" i="2"/>
  <c r="OQ408" i="2"/>
  <c r="NN83" i="3"/>
  <c r="OD531" i="2"/>
  <c r="NU587" i="3"/>
  <c r="NN207" i="4"/>
  <c r="NN409" i="4"/>
  <c r="NU470" i="3"/>
  <c r="OR589" i="2"/>
  <c r="OQ589" i="2"/>
  <c r="OD428" i="2"/>
  <c r="NU204" i="3"/>
  <c r="OR170" i="2"/>
  <c r="OQ170" i="2"/>
  <c r="NJ125" i="3"/>
  <c r="NQ125" i="3"/>
  <c r="NH125" i="3"/>
  <c r="OM354" i="2"/>
  <c r="OK354" i="2"/>
  <c r="NT34" i="3"/>
  <c r="NM34" i="3"/>
  <c r="NN116" i="3"/>
  <c r="NT321" i="3"/>
  <c r="NM321" i="3"/>
  <c r="NM565" i="4"/>
  <c r="NT565" i="4"/>
  <c r="NZ354" i="2"/>
  <c r="NX354" i="2"/>
  <c r="NZ385" i="2"/>
  <c r="NX385" i="2"/>
  <c r="OQ331" i="2"/>
  <c r="OR331" i="2"/>
  <c r="NX112" i="2"/>
  <c r="NZ112" i="2"/>
  <c r="NJ34" i="3"/>
  <c r="NQ34" i="3"/>
  <c r="NH34" i="3"/>
  <c r="OM183" i="2"/>
  <c r="OK183" i="2"/>
  <c r="NZ171" i="2"/>
  <c r="NX171" i="2"/>
  <c r="NT591" i="4"/>
  <c r="NM591" i="4"/>
  <c r="NN298" i="4"/>
  <c r="NT389" i="3"/>
  <c r="NM389" i="3"/>
  <c r="NJ563" i="3"/>
  <c r="NQ563" i="3"/>
  <c r="NH563" i="3"/>
  <c r="NZ343" i="2"/>
  <c r="NQ321" i="3"/>
  <c r="NH321" i="3"/>
  <c r="NJ321" i="3"/>
  <c r="NZ109" i="2"/>
  <c r="NX109" i="2"/>
  <c r="NT474" i="3"/>
  <c r="NM474" i="3"/>
  <c r="OJ360" i="2"/>
  <c r="OI360" i="2"/>
  <c r="OP360" i="2" s="1"/>
  <c r="NM159" i="4"/>
  <c r="NT159" i="4"/>
  <c r="OJ156" i="2"/>
  <c r="OI156" i="2"/>
  <c r="OP156" i="2" s="1"/>
  <c r="NZ422" i="2"/>
  <c r="NX422" i="2"/>
  <c r="NM523" i="4"/>
  <c r="NT523" i="4"/>
  <c r="OD396" i="2"/>
  <c r="NO269" i="4"/>
  <c r="NN269" i="4"/>
  <c r="NJ383" i="4"/>
  <c r="NQ383" i="4"/>
  <c r="NH383" i="4"/>
  <c r="NM244" i="4"/>
  <c r="NT244" i="4"/>
  <c r="OM584" i="2"/>
  <c r="OK584" i="2"/>
  <c r="NJ232" i="3"/>
  <c r="NQ232" i="3"/>
  <c r="NH232" i="3"/>
  <c r="NZ231" i="2"/>
  <c r="NX231" i="2"/>
  <c r="NJ354" i="4"/>
  <c r="NQ354" i="4"/>
  <c r="NH354" i="4"/>
  <c r="NV402" i="3"/>
  <c r="NU402" i="3"/>
  <c r="NG100" i="3"/>
  <c r="NF100" i="3"/>
  <c r="NN425" i="3"/>
  <c r="NH566" i="4"/>
  <c r="NQ566" i="4"/>
  <c r="NJ566" i="4"/>
  <c r="NM221" i="4"/>
  <c r="NT221" i="4"/>
  <c r="NZ27" i="2"/>
  <c r="NX27" i="2"/>
  <c r="NU235" i="4"/>
  <c r="NT482" i="3"/>
  <c r="NM482" i="3"/>
  <c r="NZ175" i="2"/>
  <c r="NX175" i="2"/>
  <c r="NM430" i="4"/>
  <c r="NT430" i="4"/>
  <c r="NJ506" i="4"/>
  <c r="NQ506" i="4"/>
  <c r="NH506" i="4"/>
  <c r="NG53" i="3"/>
  <c r="NF53" i="3"/>
  <c r="NZ612" i="2"/>
  <c r="NX612" i="2"/>
  <c r="NO504" i="4"/>
  <c r="NN504" i="4"/>
  <c r="OK71" i="2"/>
  <c r="OM71" i="2"/>
  <c r="OE71" i="2" s="1"/>
  <c r="NX351" i="2"/>
  <c r="NZ351" i="2"/>
  <c r="NZ346" i="2"/>
  <c r="NX346" i="2"/>
  <c r="NJ297" i="4"/>
  <c r="NQ297" i="4"/>
  <c r="NH297" i="4"/>
  <c r="NM58" i="4"/>
  <c r="NT58" i="4"/>
  <c r="OR576" i="2"/>
  <c r="OQ576" i="2"/>
  <c r="NJ135" i="3"/>
  <c r="NQ135" i="3"/>
  <c r="NH135" i="3"/>
  <c r="NZ380" i="2"/>
  <c r="NX380" i="2"/>
  <c r="NZ553" i="2"/>
  <c r="NX553" i="2"/>
  <c r="NM369" i="4"/>
  <c r="NT369" i="4"/>
  <c r="NT301" i="4"/>
  <c r="NM301" i="4"/>
  <c r="OE446" i="2"/>
  <c r="OD446" i="2"/>
  <c r="NT285" i="3"/>
  <c r="NM285" i="3"/>
  <c r="NW212" i="2"/>
  <c r="NV212" i="2"/>
  <c r="OC212" i="2" s="1"/>
  <c r="NZ393" i="2"/>
  <c r="NX393" i="2"/>
  <c r="OR33" i="2"/>
  <c r="OQ33" i="2"/>
  <c r="NM62" i="4"/>
  <c r="NT62" i="4"/>
  <c r="OJ44" i="2"/>
  <c r="OI44" i="2"/>
  <c r="OP44" i="2" s="1"/>
  <c r="NJ94" i="4"/>
  <c r="NQ94" i="4"/>
  <c r="NH94" i="4"/>
  <c r="OD512" i="2"/>
  <c r="NZ584" i="2"/>
  <c r="NX584" i="2"/>
  <c r="OD45" i="2"/>
  <c r="OD555" i="2"/>
  <c r="OR432" i="2"/>
  <c r="OQ432" i="2"/>
  <c r="NJ424" i="4"/>
  <c r="NH424" i="4"/>
  <c r="NQ424" i="4"/>
  <c r="NZ502" i="2"/>
  <c r="NX502" i="2"/>
  <c r="NM373" i="4"/>
  <c r="NT373" i="4"/>
  <c r="NG415" i="3"/>
  <c r="NF415" i="3"/>
  <c r="NM525" i="3"/>
  <c r="NT525" i="3"/>
  <c r="NM603" i="4"/>
  <c r="NT603" i="4"/>
  <c r="NT101" i="4"/>
  <c r="NM101" i="4"/>
  <c r="NT413" i="3"/>
  <c r="NM413" i="3"/>
  <c r="NH320" i="4"/>
  <c r="NQ320" i="4"/>
  <c r="NJ320" i="4"/>
  <c r="NJ335" i="3"/>
  <c r="NH335" i="3"/>
  <c r="NQ335" i="3"/>
  <c r="NT470" i="3"/>
  <c r="NM470" i="3"/>
  <c r="NM178" i="4"/>
  <c r="NT178" i="4"/>
  <c r="NT560" i="3"/>
  <c r="NM560" i="3"/>
  <c r="OJ131" i="2"/>
  <c r="OI131" i="2"/>
  <c r="OP131" i="2" s="1"/>
  <c r="OJ138" i="2"/>
  <c r="OI138" i="2"/>
  <c r="OP138" i="2" s="1"/>
  <c r="NF584" i="4"/>
  <c r="NG584" i="4"/>
  <c r="OK561" i="2"/>
  <c r="OM561" i="2"/>
  <c r="NM377" i="4"/>
  <c r="NT377" i="4"/>
  <c r="NM436" i="4"/>
  <c r="NJ465" i="4"/>
  <c r="NQ465" i="4"/>
  <c r="NH465" i="4"/>
  <c r="NJ71" i="4"/>
  <c r="NQ71" i="4"/>
  <c r="NH71" i="4"/>
  <c r="NZ241" i="2"/>
  <c r="NX241" i="2"/>
  <c r="NQ229" i="3"/>
  <c r="NH229" i="3"/>
  <c r="NJ229" i="3"/>
  <c r="NG116" i="4"/>
  <c r="NF116" i="4"/>
  <c r="NN588" i="3"/>
  <c r="OM479" i="2"/>
  <c r="OK479" i="2"/>
  <c r="NV603" i="2"/>
  <c r="OC603" i="2" s="1"/>
  <c r="NW603" i="2"/>
  <c r="NJ203" i="4"/>
  <c r="NQ203" i="4"/>
  <c r="NH203" i="4"/>
  <c r="OK63" i="2"/>
  <c r="OM63" i="2"/>
  <c r="NO373" i="3"/>
  <c r="NN373" i="3"/>
  <c r="NN273" i="4"/>
  <c r="NN476" i="3"/>
  <c r="NM390" i="4"/>
  <c r="NT390" i="4"/>
  <c r="NM322" i="4"/>
  <c r="NT322" i="4"/>
  <c r="NM451" i="4"/>
  <c r="NT451" i="4"/>
  <c r="NZ237" i="2"/>
  <c r="NX237" i="2"/>
  <c r="NX162" i="2"/>
  <c r="NZ162" i="2"/>
  <c r="NU466" i="4"/>
  <c r="NV466" i="4"/>
  <c r="NJ310" i="4"/>
  <c r="NQ310" i="4"/>
  <c r="NH310" i="4"/>
  <c r="NT82" i="3"/>
  <c r="NQ561" i="3"/>
  <c r="NH561" i="3"/>
  <c r="NJ561" i="3"/>
  <c r="NM136" i="3"/>
  <c r="NT136" i="3"/>
  <c r="OM277" i="2"/>
  <c r="OK277" i="2"/>
  <c r="NW210" i="2"/>
  <c r="NV210" i="2"/>
  <c r="OC210" i="2" s="1"/>
  <c r="NZ412" i="2"/>
  <c r="NX412" i="2"/>
  <c r="NM469" i="4"/>
  <c r="NT469" i="4"/>
  <c r="NW186" i="2"/>
  <c r="NV186" i="2"/>
  <c r="OC186" i="2" s="1"/>
  <c r="OM317" i="2"/>
  <c r="OE317" i="2" s="1"/>
  <c r="OK317" i="2"/>
  <c r="NJ84" i="4"/>
  <c r="NQ84" i="4"/>
  <c r="NH84" i="4"/>
  <c r="NM609" i="3"/>
  <c r="NT609" i="3"/>
  <c r="NM113" i="3"/>
  <c r="NT113" i="3"/>
  <c r="NE590" i="4"/>
  <c r="OE560" i="2"/>
  <c r="OD560" i="2"/>
  <c r="NN240" i="4"/>
  <c r="NZ608" i="2"/>
  <c r="NX608" i="2"/>
  <c r="NM483" i="4"/>
  <c r="NT483" i="4"/>
  <c r="OM423" i="2"/>
  <c r="OK423" i="2"/>
  <c r="OE358" i="2"/>
  <c r="OD358" i="2"/>
  <c r="NU549" i="3"/>
  <c r="NH558" i="4"/>
  <c r="NJ558" i="4"/>
  <c r="NQ558" i="4"/>
  <c r="NN79" i="3"/>
  <c r="NZ569" i="2"/>
  <c r="NX569" i="2"/>
  <c r="NJ47" i="4"/>
  <c r="NQ47" i="4"/>
  <c r="NH47" i="4"/>
  <c r="OK529" i="2"/>
  <c r="OM529" i="2"/>
  <c r="OE529" i="2" s="1"/>
  <c r="NM89" i="4"/>
  <c r="NT89" i="4"/>
  <c r="OI341" i="2"/>
  <c r="OP341" i="2" s="1"/>
  <c r="OJ341" i="2"/>
  <c r="NN165" i="3"/>
  <c r="NJ308" i="4"/>
  <c r="NQ308" i="4"/>
  <c r="NH308" i="4"/>
  <c r="NM52" i="4"/>
  <c r="NT52" i="4"/>
  <c r="NJ453" i="4"/>
  <c r="NQ453" i="4"/>
  <c r="NH453" i="4"/>
  <c r="NJ282" i="3"/>
  <c r="NQ282" i="3"/>
  <c r="NH282" i="3"/>
  <c r="OD527" i="2"/>
  <c r="NJ142" i="4"/>
  <c r="NQ142" i="4"/>
  <c r="NH142" i="4"/>
  <c r="NN244" i="3"/>
  <c r="NJ208" i="4"/>
  <c r="NQ208" i="4"/>
  <c r="NH208" i="4"/>
  <c r="NW288" i="2"/>
  <c r="NV288" i="2"/>
  <c r="OC288" i="2" s="1"/>
  <c r="NZ93" i="2"/>
  <c r="NX93" i="2"/>
  <c r="OM494" i="2"/>
  <c r="OE494" i="2" s="1"/>
  <c r="OK494" i="2"/>
  <c r="NM607" i="3"/>
  <c r="NT607" i="3"/>
  <c r="OK137" i="2"/>
  <c r="OM137" i="2"/>
  <c r="NW138" i="2"/>
  <c r="NV138" i="2"/>
  <c r="OC138" i="2" s="1"/>
  <c r="OM478" i="2"/>
  <c r="OK478" i="2"/>
  <c r="NJ164" i="4"/>
  <c r="NQ164" i="4"/>
  <c r="NH164" i="4"/>
  <c r="NJ346" i="3"/>
  <c r="NQ346" i="3"/>
  <c r="NH346" i="3"/>
  <c r="NM233" i="4"/>
  <c r="NT233" i="4"/>
  <c r="NM109" i="3"/>
  <c r="NT109" i="3"/>
  <c r="NQ221" i="3"/>
  <c r="NH221" i="3"/>
  <c r="NJ221" i="3"/>
  <c r="NQ461" i="3"/>
  <c r="NJ461" i="3"/>
  <c r="NH461" i="3"/>
  <c r="NM87" i="4"/>
  <c r="NT87" i="4"/>
  <c r="OR530" i="2"/>
  <c r="OQ530" i="2"/>
  <c r="NJ550" i="3"/>
  <c r="NH550" i="3"/>
  <c r="NQ550" i="3"/>
  <c r="ND582" i="3"/>
  <c r="NJ387" i="4"/>
  <c r="NQ387" i="4"/>
  <c r="NH387" i="4"/>
  <c r="NM446" i="4"/>
  <c r="NT446" i="4"/>
  <c r="NM206" i="4"/>
  <c r="NT206" i="4"/>
  <c r="OM412" i="2"/>
  <c r="OK412" i="2"/>
  <c r="NJ607" i="4"/>
  <c r="NQ607" i="4"/>
  <c r="NH607" i="4"/>
  <c r="NM334" i="4"/>
  <c r="NT334" i="4"/>
  <c r="NH275" i="3"/>
  <c r="NM455" i="4"/>
  <c r="NT455" i="4"/>
  <c r="NT501" i="4"/>
  <c r="NM501" i="4"/>
  <c r="OR572" i="2"/>
  <c r="OQ572" i="2"/>
  <c r="NJ405" i="3"/>
  <c r="NQ405" i="3"/>
  <c r="NH405" i="3"/>
  <c r="NM76" i="3"/>
  <c r="NT76" i="3"/>
  <c r="NJ500" i="4"/>
  <c r="NQ500" i="4"/>
  <c r="NH500" i="4"/>
  <c r="NZ255" i="2"/>
  <c r="NX255" i="2"/>
  <c r="NZ283" i="2"/>
  <c r="NX283" i="2"/>
  <c r="NM81" i="4"/>
  <c r="NT81" i="4"/>
  <c r="NX91" i="2"/>
  <c r="NZ476" i="2"/>
  <c r="NX476" i="2"/>
  <c r="NJ85" i="4"/>
  <c r="NQ85" i="4"/>
  <c r="NH85" i="4"/>
  <c r="NJ223" i="4"/>
  <c r="NQ223" i="4"/>
  <c r="NH223" i="4"/>
  <c r="NM366" i="3"/>
  <c r="NT366" i="3"/>
  <c r="OJ288" i="2"/>
  <c r="OI288" i="2"/>
  <c r="OP288" i="2" s="1"/>
  <c r="NT265" i="3"/>
  <c r="NM265" i="3"/>
  <c r="NZ149" i="2"/>
  <c r="NX149" i="2"/>
  <c r="NM191" i="3"/>
  <c r="NT191" i="3"/>
  <c r="NN59" i="3"/>
  <c r="NM265" i="4"/>
  <c r="NT265" i="4"/>
  <c r="NX130" i="2"/>
  <c r="NZ130" i="2"/>
  <c r="NJ70" i="3"/>
  <c r="NQ70" i="3"/>
  <c r="NH70" i="3"/>
  <c r="NM131" i="4"/>
  <c r="NT131" i="4"/>
  <c r="NM493" i="3"/>
  <c r="NT493" i="3"/>
  <c r="NF363" i="3"/>
  <c r="NT391" i="4"/>
  <c r="NM391" i="4"/>
  <c r="OM568" i="2"/>
  <c r="OK568" i="2"/>
  <c r="OM510" i="2"/>
  <c r="OK510" i="2"/>
  <c r="OE311" i="2"/>
  <c r="OD311" i="2"/>
  <c r="NM36" i="4"/>
  <c r="NT36" i="4"/>
  <c r="OJ282" i="2"/>
  <c r="OI282" i="2"/>
  <c r="OP282" i="2" s="1"/>
  <c r="NM467" i="4"/>
  <c r="NT467" i="4"/>
  <c r="NM44" i="4"/>
  <c r="NT44" i="4"/>
  <c r="NE452" i="3"/>
  <c r="NH599" i="4"/>
  <c r="NQ599" i="4"/>
  <c r="NJ599" i="4"/>
  <c r="NJ163" i="4"/>
  <c r="NQ163" i="4"/>
  <c r="NH163" i="4"/>
  <c r="NU454" i="4"/>
  <c r="NM521" i="4"/>
  <c r="NT521" i="4"/>
  <c r="OR597" i="2"/>
  <c r="OQ597" i="2"/>
  <c r="OK557" i="2"/>
  <c r="OM557" i="2"/>
  <c r="NM234" i="3"/>
  <c r="NT234" i="3"/>
  <c r="NJ384" i="4"/>
  <c r="NQ384" i="4"/>
  <c r="NH384" i="4"/>
  <c r="OM344" i="2"/>
  <c r="OE344" i="2" s="1"/>
  <c r="OK344" i="2"/>
  <c r="NZ77" i="2"/>
  <c r="NX77" i="2"/>
  <c r="NM190" i="4"/>
  <c r="NT190" i="4"/>
  <c r="NJ474" i="4"/>
  <c r="NQ474" i="4"/>
  <c r="NH474" i="4"/>
  <c r="NJ598" i="3"/>
  <c r="NQ598" i="3"/>
  <c r="NH598" i="3"/>
  <c r="NU484" i="4"/>
  <c r="NQ530" i="3"/>
  <c r="NH530" i="3"/>
  <c r="NJ530" i="3"/>
  <c r="NJ134" i="4"/>
  <c r="NQ134" i="4"/>
  <c r="NH134" i="4"/>
  <c r="NQ432" i="4"/>
  <c r="NV131" i="2"/>
  <c r="OC131" i="2" s="1"/>
  <c r="NW131" i="2"/>
  <c r="NM486" i="3"/>
  <c r="NT486" i="3"/>
  <c r="NM37" i="4"/>
  <c r="NT37" i="4"/>
  <c r="NJ109" i="4"/>
  <c r="NQ109" i="4"/>
  <c r="NH109" i="4"/>
  <c r="OM487" i="2"/>
  <c r="NT261" i="3"/>
  <c r="NM261" i="3"/>
  <c r="NM145" i="3"/>
  <c r="NT145" i="3"/>
  <c r="NW349" i="2"/>
  <c r="NV349" i="2"/>
  <c r="OC349" i="2" s="1"/>
  <c r="NQ273" i="3"/>
  <c r="NH273" i="3"/>
  <c r="NJ273" i="3"/>
  <c r="NX74" i="2"/>
  <c r="NZ74" i="2"/>
  <c r="NU585" i="3"/>
  <c r="NQ544" i="4"/>
  <c r="NJ544" i="4"/>
  <c r="NH544" i="4"/>
  <c r="OK27" i="2"/>
  <c r="OM27" i="2"/>
  <c r="NM49" i="4"/>
  <c r="NT49" i="4"/>
  <c r="NM126" i="3"/>
  <c r="NT126" i="3"/>
  <c r="NW362" i="2"/>
  <c r="NV362" i="2"/>
  <c r="OC362" i="2" s="1"/>
  <c r="NM91" i="4"/>
  <c r="NT91" i="4"/>
  <c r="OM78" i="2"/>
  <c r="NJ378" i="4"/>
  <c r="NQ378" i="4"/>
  <c r="NH378" i="4"/>
  <c r="NQ241" i="3"/>
  <c r="NH241" i="3"/>
  <c r="NJ241" i="3"/>
  <c r="OQ337" i="2"/>
  <c r="OR337" i="2"/>
  <c r="NJ520" i="4"/>
  <c r="NQ520" i="4"/>
  <c r="NH520" i="4"/>
  <c r="NT102" i="3"/>
  <c r="NM102" i="3"/>
  <c r="NG391" i="3"/>
  <c r="NF391" i="3"/>
  <c r="NJ372" i="3"/>
  <c r="NQ372" i="3"/>
  <c r="NH372" i="3"/>
  <c r="NJ168" i="3"/>
  <c r="NQ168" i="3"/>
  <c r="NH168" i="3"/>
  <c r="NT141" i="4"/>
  <c r="NM141" i="4"/>
  <c r="NU134" i="3"/>
  <c r="NJ184" i="4"/>
  <c r="NQ184" i="4"/>
  <c r="NH184" i="4"/>
  <c r="OK61" i="2"/>
  <c r="OM61" i="2"/>
  <c r="NM557" i="4"/>
  <c r="NT557" i="4"/>
  <c r="OE466" i="2"/>
  <c r="OD466" i="2"/>
  <c r="NX377" i="2"/>
  <c r="NX361" i="2"/>
  <c r="NZ361" i="2"/>
  <c r="NZ61" i="2"/>
  <c r="NX61" i="2"/>
  <c r="NJ111" i="3"/>
  <c r="NQ111" i="3"/>
  <c r="NH111" i="3"/>
  <c r="OM193" i="2"/>
  <c r="OK193" i="2"/>
  <c r="NQ605" i="3"/>
  <c r="NH605" i="3"/>
  <c r="NJ605" i="3"/>
  <c r="NM82" i="4"/>
  <c r="NT82" i="4"/>
  <c r="NZ522" i="2"/>
  <c r="NX522" i="2"/>
  <c r="NT569" i="4"/>
  <c r="NM569" i="4"/>
  <c r="NM177" i="3"/>
  <c r="NT177" i="3"/>
  <c r="NZ299" i="2"/>
  <c r="NX299" i="2"/>
  <c r="OK85" i="2"/>
  <c r="OM85" i="2"/>
  <c r="NM83" i="4"/>
  <c r="NT83" i="4"/>
  <c r="OM431" i="2"/>
  <c r="OK431" i="2"/>
  <c r="NZ121" i="2"/>
  <c r="NX121" i="2"/>
  <c r="NM534" i="3"/>
  <c r="NT534" i="3"/>
  <c r="NN99" i="3"/>
  <c r="NN149" i="4"/>
  <c r="NJ110" i="4"/>
  <c r="NQ110" i="4"/>
  <c r="NH110" i="4"/>
  <c r="NM352" i="3"/>
  <c r="NT352" i="3"/>
  <c r="NM69" i="3"/>
  <c r="NT69" i="3"/>
  <c r="NZ129" i="2"/>
  <c r="NX129" i="2"/>
  <c r="NM182" i="3"/>
  <c r="NT182" i="3"/>
  <c r="NM355" i="4"/>
  <c r="NT355" i="4"/>
  <c r="NZ181" i="2"/>
  <c r="NX181" i="2"/>
  <c r="OD163" i="2"/>
  <c r="NN224" i="3"/>
  <c r="OR280" i="2"/>
  <c r="OQ280" i="2"/>
  <c r="NV606" i="3"/>
  <c r="NU606" i="3"/>
  <c r="OD457" i="2"/>
  <c r="NN324" i="3"/>
  <c r="NN90" i="3"/>
  <c r="OD113" i="2"/>
  <c r="OM417" i="2"/>
  <c r="OK417" i="2"/>
  <c r="NZ409" i="2"/>
  <c r="NX409" i="2"/>
  <c r="NQ577" i="3"/>
  <c r="NH577" i="3"/>
  <c r="NJ577" i="3"/>
  <c r="NH591" i="4"/>
  <c r="NJ591" i="4"/>
  <c r="NQ591" i="4"/>
  <c r="NJ389" i="3"/>
  <c r="NQ389" i="3"/>
  <c r="NH389" i="3"/>
  <c r="OM497" i="2"/>
  <c r="OK497" i="2"/>
  <c r="NJ150" i="4"/>
  <c r="NQ150" i="4"/>
  <c r="NH150" i="4"/>
  <c r="OM350" i="2"/>
  <c r="OK350" i="2"/>
  <c r="NU511" i="3"/>
  <c r="NV511" i="3"/>
  <c r="NQ474" i="3"/>
  <c r="NH474" i="3"/>
  <c r="NJ474" i="3"/>
  <c r="OD539" i="2"/>
  <c r="NH159" i="4"/>
  <c r="NJ159" i="4"/>
  <c r="NQ159" i="4"/>
  <c r="NJ144" i="3"/>
  <c r="NQ144" i="3"/>
  <c r="NH144" i="3"/>
  <c r="NZ460" i="2"/>
  <c r="NX460" i="2"/>
  <c r="NW367" i="2"/>
  <c r="NV367" i="2"/>
  <c r="OC367" i="2" s="1"/>
  <c r="NW286" i="2"/>
  <c r="NV286" i="2"/>
  <c r="OC286" i="2" s="1"/>
  <c r="NQ523" i="4"/>
  <c r="NH523" i="4"/>
  <c r="NJ523" i="4"/>
  <c r="NZ321" i="2"/>
  <c r="NX321" i="2"/>
  <c r="NJ244" i="4"/>
  <c r="NQ244" i="4"/>
  <c r="NH244" i="4"/>
  <c r="OM325" i="2"/>
  <c r="OK325" i="2"/>
  <c r="NG541" i="3"/>
  <c r="NF541" i="3"/>
  <c r="NG494" i="3"/>
  <c r="NF494" i="3"/>
  <c r="NH434" i="4"/>
  <c r="OE528" i="2"/>
  <c r="OD528" i="2"/>
  <c r="OR548" i="2"/>
  <c r="OQ548" i="2"/>
  <c r="OR378" i="2"/>
  <c r="OQ378" i="2"/>
  <c r="NM354" i="4"/>
  <c r="NT354" i="4"/>
  <c r="OJ67" i="2"/>
  <c r="OI67" i="2"/>
  <c r="OP67" i="2" s="1"/>
  <c r="NN402" i="3"/>
  <c r="NO402" i="3"/>
  <c r="NH221" i="4"/>
  <c r="NJ221" i="4"/>
  <c r="NQ221" i="4"/>
  <c r="NN534" i="4"/>
  <c r="NZ441" i="2"/>
  <c r="NX441" i="2"/>
  <c r="OM430" i="2"/>
  <c r="OK430" i="2"/>
  <c r="NQ482" i="3"/>
  <c r="NH482" i="3"/>
  <c r="NJ482" i="3"/>
  <c r="OE334" i="2"/>
  <c r="OD334" i="2"/>
  <c r="NQ430" i="4"/>
  <c r="NH430" i="4"/>
  <c r="NJ430" i="4"/>
  <c r="NZ443" i="2"/>
  <c r="NX443" i="2"/>
  <c r="NM476" i="4"/>
  <c r="NT476" i="4"/>
  <c r="OM411" i="2"/>
  <c r="OK411" i="2"/>
  <c r="NN529" i="4"/>
  <c r="NM209" i="3"/>
  <c r="NT209" i="3"/>
  <c r="NM424" i="3"/>
  <c r="NT424" i="3"/>
  <c r="NM161" i="4"/>
  <c r="NT161" i="4"/>
  <c r="NQ58" i="4"/>
  <c r="NH58" i="4"/>
  <c r="NJ58" i="4"/>
  <c r="NT257" i="3"/>
  <c r="NM257" i="3"/>
  <c r="OM592" i="2"/>
  <c r="OK592" i="2"/>
  <c r="OM438" i="2"/>
  <c r="OK438" i="2"/>
  <c r="NT558" i="3"/>
  <c r="NM558" i="3"/>
  <c r="NJ301" i="4"/>
  <c r="NQ301" i="4"/>
  <c r="NH301" i="4"/>
  <c r="NQ285" i="3"/>
  <c r="NH285" i="3"/>
  <c r="NJ285" i="3"/>
  <c r="OR496" i="2"/>
  <c r="OQ496" i="2"/>
  <c r="NQ62" i="4"/>
  <c r="NH62" i="4"/>
  <c r="NJ62" i="4"/>
  <c r="NG108" i="3"/>
  <c r="NF108" i="3"/>
  <c r="OK573" i="2"/>
  <c r="OM573" i="2"/>
  <c r="NZ497" i="2"/>
  <c r="NX497" i="2"/>
  <c r="NH373" i="4"/>
  <c r="NJ373" i="4"/>
  <c r="NQ373" i="4"/>
  <c r="OM267" i="2"/>
  <c r="OK267" i="2"/>
  <c r="NM33" i="3"/>
  <c r="NT33" i="3"/>
  <c r="NM34" i="4"/>
  <c r="NT34" i="4"/>
  <c r="NH603" i="4"/>
  <c r="NJ603" i="4"/>
  <c r="NQ603" i="4"/>
  <c r="NJ101" i="4"/>
  <c r="NQ101" i="4"/>
  <c r="NH101" i="4"/>
  <c r="NT320" i="4"/>
  <c r="NM320" i="4"/>
  <c r="NJ362" i="3"/>
  <c r="NQ362" i="3"/>
  <c r="NH362" i="3"/>
  <c r="NJ178" i="4"/>
  <c r="NQ178" i="4"/>
  <c r="NH178" i="4"/>
  <c r="NJ560" i="3"/>
  <c r="NQ560" i="3"/>
  <c r="NH560" i="3"/>
  <c r="NM53" i="4"/>
  <c r="NT53" i="4"/>
  <c r="NJ370" i="4"/>
  <c r="NQ370" i="4"/>
  <c r="NH370" i="4"/>
  <c r="NM232" i="4"/>
  <c r="NT232" i="4"/>
  <c r="OM422" i="2"/>
  <c r="OK422" i="2"/>
  <c r="NJ180" i="4"/>
  <c r="NQ180" i="4"/>
  <c r="NH180" i="4"/>
  <c r="NH377" i="4"/>
  <c r="NJ377" i="4"/>
  <c r="NQ377" i="4"/>
  <c r="NX46" i="2"/>
  <c r="NZ46" i="2"/>
  <c r="NM513" i="3"/>
  <c r="NT513" i="3"/>
  <c r="NQ518" i="3"/>
  <c r="NH518" i="3"/>
  <c r="NJ518" i="3"/>
  <c r="NM480" i="4"/>
  <c r="NT480" i="4"/>
  <c r="NN551" i="4"/>
  <c r="OM454" i="2"/>
  <c r="OK454" i="2"/>
  <c r="OM298" i="2"/>
  <c r="OK298" i="2"/>
  <c r="OM299" i="2"/>
  <c r="OK299" i="2"/>
  <c r="NN579" i="4"/>
  <c r="NM263" i="3"/>
  <c r="NT263" i="3"/>
  <c r="NX240" i="2"/>
  <c r="NZ240" i="2"/>
  <c r="NW276" i="2"/>
  <c r="NV276" i="2"/>
  <c r="OC276" i="2" s="1"/>
  <c r="OM187" i="2"/>
  <c r="OK187" i="2"/>
  <c r="NZ323" i="2"/>
  <c r="NX323" i="2"/>
  <c r="OD562" i="2"/>
  <c r="NN45" i="3"/>
  <c r="NJ322" i="4"/>
  <c r="NQ322" i="4"/>
  <c r="NH322" i="4"/>
  <c r="NZ340" i="2"/>
  <c r="NX340" i="2"/>
  <c r="NJ451" i="4"/>
  <c r="NQ451" i="4"/>
  <c r="NH451" i="4"/>
  <c r="NM404" i="4"/>
  <c r="NT404" i="4"/>
  <c r="NJ31" i="3"/>
  <c r="NQ31" i="3"/>
  <c r="NH31" i="3"/>
  <c r="OM445" i="2"/>
  <c r="OK445" i="2"/>
  <c r="NO466" i="4"/>
  <c r="NN466" i="4"/>
  <c r="NM310" i="4"/>
  <c r="NT310" i="4"/>
  <c r="NM561" i="3"/>
  <c r="NT561" i="3"/>
  <c r="NZ285" i="2"/>
  <c r="NX285" i="2"/>
  <c r="NM483" i="3"/>
  <c r="NT483" i="3"/>
  <c r="NM280" i="4"/>
  <c r="NT280" i="4"/>
  <c r="NJ469" i="4"/>
  <c r="NQ469" i="4"/>
  <c r="NH469" i="4"/>
  <c r="NT160" i="4"/>
  <c r="NM160" i="4"/>
  <c r="NZ514" i="2"/>
  <c r="NX514" i="2"/>
  <c r="NZ415" i="2"/>
  <c r="NX415" i="2"/>
  <c r="OD462" i="2"/>
  <c r="NQ609" i="3"/>
  <c r="NH609" i="3"/>
  <c r="NJ609" i="3"/>
  <c r="NJ113" i="3"/>
  <c r="NQ113" i="3"/>
  <c r="NH113" i="3"/>
  <c r="OM30" i="2"/>
  <c r="OK30" i="2"/>
  <c r="NM170" i="4"/>
  <c r="NT170" i="4"/>
  <c r="NM156" i="3"/>
  <c r="NT156" i="3"/>
  <c r="NJ483" i="4"/>
  <c r="NQ483" i="4"/>
  <c r="NH483" i="4"/>
  <c r="NX365" i="2"/>
  <c r="NZ365" i="2"/>
  <c r="NN137" i="3"/>
  <c r="OK143" i="2"/>
  <c r="OM143" i="2"/>
  <c r="NM490" i="4"/>
  <c r="NT490" i="4"/>
  <c r="NT583" i="4"/>
  <c r="NM583" i="4"/>
  <c r="NM300" i="4"/>
  <c r="NT300" i="4"/>
  <c r="NZ137" i="2"/>
  <c r="NX137" i="2"/>
  <c r="OM542" i="2"/>
  <c r="OK542" i="2"/>
  <c r="OJ242" i="2"/>
  <c r="NU142" i="3"/>
  <c r="NJ89" i="4"/>
  <c r="NQ89" i="4"/>
  <c r="NH89" i="4"/>
  <c r="OM321" i="2"/>
  <c r="OK321" i="2"/>
  <c r="OK25" i="2"/>
  <c r="OM25" i="2"/>
  <c r="NN71" i="3"/>
  <c r="NU526" i="3"/>
  <c r="NM282" i="3"/>
  <c r="NT282" i="3"/>
  <c r="NM546" i="3"/>
  <c r="NT546" i="3"/>
  <c r="NM249" i="4"/>
  <c r="NT249" i="4"/>
  <c r="NM142" i="4"/>
  <c r="NT142" i="4"/>
  <c r="NM348" i="4"/>
  <c r="NT348" i="4"/>
  <c r="NM344" i="4"/>
  <c r="NT344" i="4"/>
  <c r="NM188" i="3"/>
  <c r="NT188" i="3"/>
  <c r="NM475" i="4"/>
  <c r="NT475" i="4"/>
  <c r="NJ607" i="3"/>
  <c r="NQ607" i="3"/>
  <c r="NH607" i="3"/>
  <c r="NV353" i="2"/>
  <c r="OC353" i="2" s="1"/>
  <c r="OM278" i="2"/>
  <c r="OK278" i="2"/>
  <c r="NM124" i="3"/>
  <c r="NT124" i="3"/>
  <c r="NX258" i="2"/>
  <c r="NZ258" i="2"/>
  <c r="NM158" i="3"/>
  <c r="NT158" i="3"/>
  <c r="NM346" i="3"/>
  <c r="NT346" i="3"/>
  <c r="NQ233" i="4"/>
  <c r="NH233" i="4"/>
  <c r="NJ233" i="4"/>
  <c r="NM408" i="3"/>
  <c r="NT408" i="3"/>
  <c r="NT357" i="4"/>
  <c r="NM357" i="4"/>
  <c r="NJ87" i="4"/>
  <c r="NQ87" i="4"/>
  <c r="NH87" i="4"/>
  <c r="NV381" i="3"/>
  <c r="NU381" i="3"/>
  <c r="NT601" i="4"/>
  <c r="NM601" i="4"/>
  <c r="NM131" i="3"/>
  <c r="NT131" i="3"/>
  <c r="NQ446" i="4"/>
  <c r="NH446" i="4"/>
  <c r="NJ446" i="4"/>
  <c r="NJ206" i="4"/>
  <c r="NQ206" i="4"/>
  <c r="NH206" i="4"/>
  <c r="NN230" i="3"/>
  <c r="OD550" i="2"/>
  <c r="NJ498" i="4"/>
  <c r="NQ498" i="4"/>
  <c r="NH498" i="4"/>
  <c r="NT245" i="3"/>
  <c r="NM245" i="3"/>
  <c r="OM507" i="2"/>
  <c r="OK507" i="2"/>
  <c r="NT607" i="4"/>
  <c r="NM607" i="4"/>
  <c r="OM373" i="2"/>
  <c r="OK373" i="2"/>
  <c r="NM404" i="3"/>
  <c r="NT404" i="3"/>
  <c r="NT341" i="3"/>
  <c r="NM341" i="3"/>
  <c r="NM189" i="3"/>
  <c r="NT189" i="3"/>
  <c r="NQ455" i="4"/>
  <c r="NH455" i="4"/>
  <c r="NJ455" i="4"/>
  <c r="NH501" i="4"/>
  <c r="NQ501" i="4"/>
  <c r="NJ501" i="4"/>
  <c r="NZ542" i="2"/>
  <c r="NX542" i="2"/>
  <c r="NZ125" i="2"/>
  <c r="NX125" i="2"/>
  <c r="NM248" i="4"/>
  <c r="NT248" i="4"/>
  <c r="NH76" i="3"/>
  <c r="NJ76" i="3"/>
  <c r="NQ76" i="3"/>
  <c r="NJ81" i="4"/>
  <c r="NQ81" i="4"/>
  <c r="NH81" i="4"/>
  <c r="NG462" i="3"/>
  <c r="NF462" i="3"/>
  <c r="NT606" i="3"/>
  <c r="NM606" i="3"/>
  <c r="NM408" i="4"/>
  <c r="NT408" i="4"/>
  <c r="OM482" i="2"/>
  <c r="OK482" i="2"/>
  <c r="NN371" i="4"/>
  <c r="NJ266" i="3"/>
  <c r="NQ266" i="3"/>
  <c r="NH266" i="3"/>
  <c r="NQ265" i="3"/>
  <c r="NH265" i="3"/>
  <c r="NJ265" i="3"/>
  <c r="NJ191" i="3"/>
  <c r="NQ191" i="3"/>
  <c r="NH191" i="3"/>
  <c r="NM374" i="4"/>
  <c r="NT374" i="4"/>
  <c r="NT262" i="4"/>
  <c r="NM262" i="4"/>
  <c r="NJ265" i="4"/>
  <c r="NQ265" i="4"/>
  <c r="NH265" i="4"/>
  <c r="NX30" i="2"/>
  <c r="NZ30" i="2"/>
  <c r="NM398" i="4"/>
  <c r="NT398" i="4"/>
  <c r="NM173" i="4"/>
  <c r="NT173" i="4"/>
  <c r="NH131" i="4"/>
  <c r="NJ131" i="4"/>
  <c r="NQ131" i="4"/>
  <c r="NQ493" i="3"/>
  <c r="NJ493" i="3"/>
  <c r="NH493" i="3"/>
  <c r="NJ391" i="4"/>
  <c r="NQ391" i="4"/>
  <c r="NH391" i="4"/>
  <c r="NG159" i="3"/>
  <c r="NF159" i="3"/>
  <c r="OM403" i="2"/>
  <c r="OK403" i="2"/>
  <c r="NM417" i="3"/>
  <c r="NJ36" i="4"/>
  <c r="NQ36" i="4"/>
  <c r="NH36" i="4"/>
  <c r="NV214" i="2"/>
  <c r="OC214" i="2" s="1"/>
  <c r="NM432" i="3"/>
  <c r="NT432" i="3"/>
  <c r="NJ467" i="4"/>
  <c r="NQ467" i="4"/>
  <c r="NH467" i="4"/>
  <c r="NJ44" i="4"/>
  <c r="NQ44" i="4"/>
  <c r="NH44" i="4"/>
  <c r="NN508" i="4"/>
  <c r="NZ173" i="2"/>
  <c r="NX173" i="2"/>
  <c r="NJ168" i="4"/>
  <c r="NQ168" i="4"/>
  <c r="NH168" i="4"/>
  <c r="NN75" i="3"/>
  <c r="NU94" i="3"/>
  <c r="NN195" i="3"/>
  <c r="NN77" i="3"/>
  <c r="NM155" i="4"/>
  <c r="NT155" i="4"/>
  <c r="OR311" i="2"/>
  <c r="OQ311" i="2"/>
  <c r="NQ521" i="4"/>
  <c r="NH521" i="4"/>
  <c r="NJ521" i="4"/>
  <c r="NM472" i="4"/>
  <c r="NT472" i="4"/>
  <c r="NE403" i="3"/>
  <c r="NM384" i="4"/>
  <c r="NT384" i="4"/>
  <c r="NW166" i="2"/>
  <c r="NV166" i="2"/>
  <c r="OC166" i="2" s="1"/>
  <c r="NU198" i="3"/>
  <c r="NJ386" i="3"/>
  <c r="NQ386" i="3"/>
  <c r="NH386" i="3"/>
  <c r="OM415" i="2"/>
  <c r="OK415" i="2"/>
  <c r="NJ167" i="4"/>
  <c r="NQ167" i="4"/>
  <c r="NH167" i="4"/>
  <c r="NZ596" i="2"/>
  <c r="NX596" i="2"/>
  <c r="NQ172" i="4"/>
  <c r="OM437" i="2"/>
  <c r="OK437" i="2"/>
  <c r="NQ486" i="3"/>
  <c r="NH486" i="3"/>
  <c r="NJ486" i="3"/>
  <c r="NJ37" i="4"/>
  <c r="NQ37" i="4"/>
  <c r="NH37" i="4"/>
  <c r="OM243" i="2"/>
  <c r="OK243" i="2"/>
  <c r="NM143" i="4"/>
  <c r="NT143" i="4"/>
  <c r="OD494" i="2"/>
  <c r="NJ254" i="3"/>
  <c r="NQ254" i="3"/>
  <c r="NH254" i="3"/>
  <c r="NM227" i="4"/>
  <c r="NT227" i="4"/>
  <c r="OD165" i="2"/>
  <c r="NJ49" i="4"/>
  <c r="NQ49" i="4"/>
  <c r="NH49" i="4"/>
  <c r="OK51" i="2"/>
  <c r="OM51" i="2"/>
  <c r="NQ126" i="3"/>
  <c r="NH126" i="3"/>
  <c r="NJ126" i="3"/>
  <c r="NM105" i="3"/>
  <c r="NT105" i="3"/>
  <c r="OR155" i="2"/>
  <c r="OQ155" i="2"/>
  <c r="NJ91" i="4"/>
  <c r="NQ91" i="4"/>
  <c r="NH91" i="4"/>
  <c r="NJ200" i="4"/>
  <c r="NQ200" i="4"/>
  <c r="NH200" i="4"/>
  <c r="NJ204" i="4"/>
  <c r="NQ204" i="4"/>
  <c r="NH204" i="4"/>
  <c r="NJ414" i="3"/>
  <c r="NQ414" i="3"/>
  <c r="NH414" i="3"/>
  <c r="NJ102" i="3"/>
  <c r="NQ102" i="3"/>
  <c r="NH102" i="3"/>
  <c r="NN246" i="4"/>
  <c r="NU184" i="3"/>
  <c r="NV184" i="3"/>
  <c r="NZ97" i="2"/>
  <c r="NX97" i="2"/>
  <c r="NJ141" i="4"/>
  <c r="NQ141" i="4"/>
  <c r="NH141" i="4"/>
  <c r="NT38" i="3"/>
  <c r="NM38" i="3"/>
  <c r="NM184" i="4"/>
  <c r="NT184" i="4"/>
  <c r="NX327" i="2"/>
  <c r="NZ327" i="2"/>
  <c r="NZ483" i="2"/>
  <c r="NX483" i="2"/>
  <c r="OK74" i="2"/>
  <c r="NM199" i="3"/>
  <c r="NT199" i="3"/>
  <c r="NM162" i="4"/>
  <c r="NT162" i="4"/>
  <c r="NV39" i="3"/>
  <c r="NU39" i="3"/>
  <c r="NM162" i="3"/>
  <c r="NT162" i="3"/>
  <c r="NZ610" i="2"/>
  <c r="NX610" i="2"/>
  <c r="NN196" i="4"/>
  <c r="NM111" i="3"/>
  <c r="NT111" i="3"/>
  <c r="NF480" i="3"/>
  <c r="NT548" i="4"/>
  <c r="NM548" i="4"/>
  <c r="NM542" i="4"/>
  <c r="NT542" i="4"/>
  <c r="OM88" i="2"/>
  <c r="OK88" i="2"/>
  <c r="NH569" i="4"/>
  <c r="NJ569" i="4"/>
  <c r="NQ569" i="4"/>
  <c r="NJ177" i="3"/>
  <c r="NQ177" i="3"/>
  <c r="NH177" i="3"/>
  <c r="OI192" i="2"/>
  <c r="OP192" i="2" s="1"/>
  <c r="NJ83" i="4"/>
  <c r="NQ83" i="4"/>
  <c r="NH83" i="4"/>
  <c r="NM214" i="3"/>
  <c r="NT214" i="3"/>
  <c r="OD223" i="2"/>
  <c r="OM550" i="2"/>
  <c r="OK550" i="2"/>
  <c r="OJ367" i="2"/>
  <c r="OM56" i="2"/>
  <c r="OK56" i="2"/>
  <c r="OM249" i="2"/>
  <c r="OK249" i="2"/>
  <c r="NQ534" i="3"/>
  <c r="NH534" i="3"/>
  <c r="NJ534" i="3"/>
  <c r="NM110" i="4"/>
  <c r="NT110" i="4"/>
  <c r="NJ352" i="3"/>
  <c r="NQ352" i="3"/>
  <c r="NH352" i="3"/>
  <c r="NQ597" i="3"/>
  <c r="NH597" i="3"/>
  <c r="NJ597" i="3"/>
  <c r="NJ69" i="3"/>
  <c r="NQ69" i="3"/>
  <c r="NH69" i="3"/>
  <c r="NQ182" i="3"/>
  <c r="NH182" i="3"/>
  <c r="NJ182" i="3"/>
  <c r="OM499" i="2"/>
  <c r="OK499" i="2"/>
  <c r="NN475" i="4"/>
  <c r="NN145" i="3"/>
  <c r="OR195" i="2"/>
  <c r="OQ195" i="2"/>
  <c r="OD239" i="2"/>
  <c r="OR293" i="2"/>
  <c r="OQ293" i="2"/>
  <c r="NO606" i="3"/>
  <c r="OR580" i="2"/>
  <c r="OQ580" i="2"/>
  <c r="NN52" i="4"/>
  <c r="NU262" i="4"/>
  <c r="NU261" i="3"/>
  <c r="NU348" i="4"/>
  <c r="OE410" i="2"/>
  <c r="OD410" i="2"/>
  <c r="NM125" i="3"/>
  <c r="NT125" i="3"/>
  <c r="OM34" i="2"/>
  <c r="OK34" i="2"/>
  <c r="NH587" i="4"/>
  <c r="NQ587" i="4"/>
  <c r="NJ587" i="4"/>
  <c r="NT54" i="3"/>
  <c r="NM54" i="3"/>
  <c r="NM261" i="4"/>
  <c r="NT261" i="4"/>
  <c r="NO511" i="3"/>
  <c r="NN511" i="3"/>
  <c r="OM384" i="2"/>
  <c r="OK384" i="2"/>
  <c r="NV57" i="3"/>
  <c r="NU57" i="3"/>
  <c r="NM96" i="4"/>
  <c r="NT96" i="4"/>
  <c r="NM439" i="3"/>
  <c r="NT439" i="3"/>
  <c r="OD31" i="2"/>
  <c r="NM599" i="3"/>
  <c r="NT599" i="3"/>
  <c r="NZ485" i="2"/>
  <c r="NX485" i="2"/>
  <c r="OM470" i="2"/>
  <c r="OK470" i="2"/>
  <c r="NG564" i="3"/>
  <c r="NF564" i="3"/>
  <c r="OM161" i="2"/>
  <c r="OK161" i="2"/>
  <c r="NM147" i="4"/>
  <c r="NT147" i="4"/>
  <c r="OM610" i="2"/>
  <c r="OK610" i="2"/>
  <c r="NZ469" i="2"/>
  <c r="NX469" i="2"/>
  <c r="OM424" i="2"/>
  <c r="OK424" i="2"/>
  <c r="NM119" i="4"/>
  <c r="NT119" i="4"/>
  <c r="NM486" i="4"/>
  <c r="NT486" i="4"/>
  <c r="NN540" i="3"/>
  <c r="NN95" i="3"/>
  <c r="NZ153" i="2"/>
  <c r="NX153" i="2"/>
  <c r="NZ484" i="2"/>
  <c r="NX484" i="2"/>
  <c r="NM154" i="3"/>
  <c r="NT154" i="3"/>
  <c r="NM503" i="4"/>
  <c r="NT503" i="4"/>
  <c r="NM439" i="4"/>
  <c r="NT439" i="4"/>
  <c r="NJ290" i="4"/>
  <c r="NQ290" i="4"/>
  <c r="NH290" i="4"/>
  <c r="NM143" i="3"/>
  <c r="NT143" i="3"/>
  <c r="NQ476" i="4"/>
  <c r="NH476" i="4"/>
  <c r="NJ476" i="4"/>
  <c r="NZ382" i="2"/>
  <c r="NX382" i="2"/>
  <c r="NN487" i="3"/>
  <c r="OK121" i="2"/>
  <c r="OM121" i="2"/>
  <c r="NN292" i="3"/>
  <c r="NJ424" i="3"/>
  <c r="NQ424" i="3"/>
  <c r="NH424" i="3"/>
  <c r="NH161" i="4"/>
  <c r="NJ161" i="4"/>
  <c r="NQ161" i="4"/>
  <c r="OR566" i="2"/>
  <c r="OQ566" i="2"/>
  <c r="OD520" i="2"/>
  <c r="NT110" i="3"/>
  <c r="NM110" i="3"/>
  <c r="NJ558" i="3"/>
  <c r="NH558" i="3"/>
  <c r="NQ558" i="3"/>
  <c r="NN380" i="3"/>
  <c r="NJ254" i="4"/>
  <c r="NQ254" i="4"/>
  <c r="NH254" i="4"/>
  <c r="NN336" i="3"/>
  <c r="NZ421" i="2"/>
  <c r="NX421" i="2"/>
  <c r="NX238" i="2"/>
  <c r="NZ238" i="2"/>
  <c r="OM203" i="2"/>
  <c r="OK203" i="2"/>
  <c r="NM147" i="3"/>
  <c r="NT147" i="3"/>
  <c r="NN449" i="4"/>
  <c r="OD217" i="2"/>
  <c r="NN174" i="4"/>
  <c r="OD456" i="2"/>
  <c r="OR560" i="2"/>
  <c r="OQ560" i="2"/>
  <c r="NM347" i="3"/>
  <c r="NT347" i="3"/>
  <c r="NM197" i="4"/>
  <c r="NT197" i="4"/>
  <c r="OM190" i="2"/>
  <c r="OK190" i="2"/>
  <c r="NM296" i="3"/>
  <c r="NT296" i="3"/>
  <c r="NM358" i="4"/>
  <c r="NT358" i="4"/>
  <c r="NJ33" i="3"/>
  <c r="NQ33" i="3"/>
  <c r="NH33" i="3"/>
  <c r="NQ34" i="4"/>
  <c r="NH34" i="4"/>
  <c r="NJ34" i="4"/>
  <c r="NT46" i="3"/>
  <c r="NM46" i="3"/>
  <c r="NM463" i="3"/>
  <c r="NT463" i="3"/>
  <c r="NZ557" i="2"/>
  <c r="NX557" i="2"/>
  <c r="NJ53" i="4"/>
  <c r="NQ53" i="4"/>
  <c r="NH53" i="4"/>
  <c r="NM543" i="3"/>
  <c r="NT543" i="3"/>
  <c r="NJ232" i="4"/>
  <c r="NQ232" i="4"/>
  <c r="NH232" i="4"/>
  <c r="NM532" i="4"/>
  <c r="NT532" i="4"/>
  <c r="OK153" i="2"/>
  <c r="OM153" i="2"/>
  <c r="OM485" i="2"/>
  <c r="OK485" i="2"/>
  <c r="NF395" i="3"/>
  <c r="NN77" i="4"/>
  <c r="NU72" i="4"/>
  <c r="NQ513" i="3"/>
  <c r="NJ513" i="3"/>
  <c r="NH513" i="3"/>
  <c r="OM92" i="2"/>
  <c r="OK92" i="2"/>
  <c r="OK45" i="2"/>
  <c r="OM45" i="2"/>
  <c r="OE45" i="2" s="1"/>
  <c r="NW70" i="2"/>
  <c r="NV70" i="2"/>
  <c r="OC70" i="2" s="1"/>
  <c r="NQ464" i="4"/>
  <c r="NH464" i="4"/>
  <c r="NJ464" i="4"/>
  <c r="NJ263" i="3"/>
  <c r="NH263" i="3"/>
  <c r="NQ263" i="3"/>
  <c r="OK93" i="2"/>
  <c r="OM93" i="2"/>
  <c r="NH526" i="4"/>
  <c r="NJ526" i="4"/>
  <c r="NQ526" i="4"/>
  <c r="NJ342" i="4"/>
  <c r="NQ342" i="4"/>
  <c r="NH342" i="4"/>
  <c r="OJ324" i="2"/>
  <c r="OI324" i="2"/>
  <c r="OP324" i="2" s="1"/>
  <c r="OJ320" i="2"/>
  <c r="OI320" i="2"/>
  <c r="OP320" i="2" s="1"/>
  <c r="NM533" i="3"/>
  <c r="NT533" i="3"/>
  <c r="NN418" i="3"/>
  <c r="NM462" i="4"/>
  <c r="NT462" i="4"/>
  <c r="NM511" i="4"/>
  <c r="NT511" i="4"/>
  <c r="NM151" i="4"/>
  <c r="NT151" i="4"/>
  <c r="NM124" i="4"/>
  <c r="NT124" i="4"/>
  <c r="NN98" i="4"/>
  <c r="NX28" i="2"/>
  <c r="NZ28" i="2"/>
  <c r="NU455" i="3"/>
  <c r="NV455" i="3"/>
  <c r="NJ404" i="4"/>
  <c r="NQ404" i="4"/>
  <c r="NH404" i="4"/>
  <c r="NM31" i="3"/>
  <c r="NT31" i="3"/>
  <c r="NM473" i="3"/>
  <c r="NT473" i="3"/>
  <c r="NH256" i="4"/>
  <c r="NH280" i="4"/>
  <c r="NJ280" i="4"/>
  <c r="NQ280" i="4"/>
  <c r="NZ583" i="2"/>
  <c r="NX583" i="2"/>
  <c r="NQ160" i="4"/>
  <c r="NH160" i="4"/>
  <c r="NJ160" i="4"/>
  <c r="NZ472" i="2"/>
  <c r="NX472" i="2"/>
  <c r="NZ517" i="2"/>
  <c r="NX517" i="2"/>
  <c r="OM200" i="2"/>
  <c r="OK200" i="2"/>
  <c r="NV97" i="3"/>
  <c r="NU97" i="3"/>
  <c r="NZ297" i="2"/>
  <c r="NX297" i="2"/>
  <c r="NJ170" i="4"/>
  <c r="NQ170" i="4"/>
  <c r="NH170" i="4"/>
  <c r="NM547" i="3"/>
  <c r="NT547" i="3"/>
  <c r="NM505" i="3"/>
  <c r="NT505" i="3"/>
  <c r="NJ156" i="3"/>
  <c r="NQ156" i="3"/>
  <c r="NH156" i="3"/>
  <c r="NW41" i="2"/>
  <c r="NV41" i="2"/>
  <c r="OC41" i="2" s="1"/>
  <c r="OJ362" i="2"/>
  <c r="OI362" i="2"/>
  <c r="OP362" i="2" s="1"/>
  <c r="NJ490" i="4"/>
  <c r="NQ490" i="4"/>
  <c r="NH490" i="4"/>
  <c r="NN308" i="3"/>
  <c r="NZ561" i="2"/>
  <c r="NX561" i="2"/>
  <c r="OM472" i="2"/>
  <c r="OK472" i="2"/>
  <c r="NH583" i="4"/>
  <c r="NJ583" i="4"/>
  <c r="NQ583" i="4"/>
  <c r="NJ300" i="4"/>
  <c r="NQ300" i="4"/>
  <c r="NH300" i="4"/>
  <c r="NJ35" i="3"/>
  <c r="NQ35" i="3"/>
  <c r="NH35" i="3"/>
  <c r="NT528" i="4"/>
  <c r="NM528" i="4"/>
  <c r="NX58" i="2"/>
  <c r="NZ58" i="2"/>
  <c r="NW320" i="2"/>
  <c r="NV320" i="2"/>
  <c r="OC320" i="2" s="1"/>
  <c r="NZ592" i="2"/>
  <c r="NX592" i="2"/>
  <c r="OM335" i="2"/>
  <c r="OK335" i="2"/>
  <c r="NJ352" i="4"/>
  <c r="NQ352" i="4"/>
  <c r="NH352" i="4"/>
  <c r="NM89" i="3"/>
  <c r="NT89" i="3"/>
  <c r="NU133" i="3"/>
  <c r="NN213" i="3"/>
  <c r="OM481" i="2"/>
  <c r="OK481" i="2"/>
  <c r="NM171" i="4"/>
  <c r="NZ191" i="2"/>
  <c r="NX191" i="2"/>
  <c r="OM116" i="2"/>
  <c r="OK116" i="2"/>
  <c r="NQ249" i="4"/>
  <c r="NH249" i="4"/>
  <c r="NJ249" i="4"/>
  <c r="NM445" i="4"/>
  <c r="NT445" i="4"/>
  <c r="OR538" i="2"/>
  <c r="OQ538" i="2"/>
  <c r="NX56" i="2"/>
  <c r="NZ56" i="2"/>
  <c r="NT547" i="4"/>
  <c r="NM547" i="4"/>
  <c r="NJ344" i="4"/>
  <c r="NQ344" i="4"/>
  <c r="NH344" i="4"/>
  <c r="NJ188" i="3"/>
  <c r="NQ188" i="3"/>
  <c r="NH188" i="3"/>
  <c r="NJ179" i="3"/>
  <c r="NQ179" i="3"/>
  <c r="NH179" i="3"/>
  <c r="NT571" i="4"/>
  <c r="NM571" i="4"/>
  <c r="NJ124" i="3"/>
  <c r="NQ124" i="3"/>
  <c r="NH124" i="3"/>
  <c r="OK86" i="2"/>
  <c r="NZ103" i="2"/>
  <c r="NX103" i="2"/>
  <c r="NW178" i="2"/>
  <c r="NV178" i="2"/>
  <c r="OC178" i="2" s="1"/>
  <c r="NN175" i="4"/>
  <c r="NM135" i="4"/>
  <c r="NT135" i="4"/>
  <c r="NJ408" i="3"/>
  <c r="NQ408" i="3"/>
  <c r="NH408" i="3"/>
  <c r="OM50" i="2"/>
  <c r="OK50" i="2"/>
  <c r="NJ357" i="4"/>
  <c r="NQ357" i="4"/>
  <c r="NH357" i="4"/>
  <c r="NO381" i="3"/>
  <c r="NN381" i="3"/>
  <c r="OR406" i="2"/>
  <c r="OQ406" i="2"/>
  <c r="NJ131" i="3"/>
  <c r="NQ131" i="3"/>
  <c r="NH131" i="3"/>
  <c r="NM190" i="3"/>
  <c r="NT190" i="3"/>
  <c r="NM498" i="4"/>
  <c r="NT498" i="4"/>
  <c r="NQ245" i="3"/>
  <c r="NH245" i="3"/>
  <c r="NJ245" i="3"/>
  <c r="NJ338" i="4"/>
  <c r="NQ338" i="4"/>
  <c r="NH338" i="4"/>
  <c r="OM429" i="2"/>
  <c r="OK429" i="2"/>
  <c r="NJ404" i="3"/>
  <c r="NQ404" i="3"/>
  <c r="NH404" i="3"/>
  <c r="NM507" i="3"/>
  <c r="NT507" i="3"/>
  <c r="NN140" i="3"/>
  <c r="NJ341" i="3"/>
  <c r="NQ341" i="3"/>
  <c r="NH341" i="3"/>
  <c r="NJ189" i="3"/>
  <c r="NQ189" i="3"/>
  <c r="NH189" i="3"/>
  <c r="OM165" i="2"/>
  <c r="OE165" i="2" s="1"/>
  <c r="OK165" i="2"/>
  <c r="NM514" i="4"/>
  <c r="NT514" i="4"/>
  <c r="NJ248" i="4"/>
  <c r="NQ248" i="4"/>
  <c r="NH248" i="4"/>
  <c r="NM228" i="4"/>
  <c r="NT228" i="4"/>
  <c r="OE432" i="2"/>
  <c r="OF432" i="2" s="1"/>
  <c r="NN426" i="3"/>
  <c r="OQ339" i="2"/>
  <c r="OR339" i="2"/>
  <c r="NM170" i="3"/>
  <c r="NT170" i="3"/>
  <c r="NM324" i="3"/>
  <c r="NT324" i="3"/>
  <c r="NM362" i="4"/>
  <c r="NT362" i="4"/>
  <c r="NM266" i="3"/>
  <c r="NT266" i="3"/>
  <c r="NQ324" i="4"/>
  <c r="NH324" i="4"/>
  <c r="NJ374" i="4"/>
  <c r="NQ374" i="4"/>
  <c r="NH374" i="4"/>
  <c r="NM442" i="3"/>
  <c r="NT442" i="3"/>
  <c r="NJ398" i="4"/>
  <c r="NQ398" i="4"/>
  <c r="NH398" i="4"/>
  <c r="NH173" i="4"/>
  <c r="NJ173" i="4"/>
  <c r="NQ173" i="4"/>
  <c r="NM603" i="3"/>
  <c r="NT603" i="3"/>
  <c r="NM340" i="4"/>
  <c r="OR322" i="2"/>
  <c r="OQ322" i="2"/>
  <c r="NZ111" i="2"/>
  <c r="NX111" i="2"/>
  <c r="OD590" i="2"/>
  <c r="NX154" i="2"/>
  <c r="NZ154" i="2"/>
  <c r="NJ432" i="3"/>
  <c r="NQ432" i="3"/>
  <c r="NH432" i="3"/>
  <c r="NM93" i="3"/>
  <c r="NT93" i="3"/>
  <c r="NM450" i="4"/>
  <c r="NT450" i="4"/>
  <c r="NM276" i="3"/>
  <c r="NT276" i="3"/>
  <c r="NJ27" i="3"/>
  <c r="NQ27" i="3"/>
  <c r="NH27" i="3"/>
  <c r="NM168" i="4"/>
  <c r="NT168" i="4"/>
  <c r="NX86" i="2"/>
  <c r="NZ86" i="2"/>
  <c r="OE402" i="2"/>
  <c r="OD402" i="2"/>
  <c r="NM468" i="4"/>
  <c r="NT468" i="4"/>
  <c r="OM546" i="2"/>
  <c r="OE546" i="2" s="1"/>
  <c r="OK546" i="2"/>
  <c r="NJ401" i="4"/>
  <c r="NQ401" i="4"/>
  <c r="NH401" i="4"/>
  <c r="OR606" i="2"/>
  <c r="OQ606" i="2"/>
  <c r="NH155" i="4"/>
  <c r="NJ155" i="4"/>
  <c r="NQ155" i="4"/>
  <c r="OD519" i="2"/>
  <c r="NM479" i="3"/>
  <c r="NT479" i="3"/>
  <c r="NZ277" i="2"/>
  <c r="NX277" i="2"/>
  <c r="NQ472" i="4"/>
  <c r="NH472" i="4"/>
  <c r="NJ472" i="4"/>
  <c r="NN81" i="3"/>
  <c r="NZ604" i="2"/>
  <c r="NX604" i="2"/>
  <c r="NX196" i="2"/>
  <c r="NZ196" i="2"/>
  <c r="NM252" i="3"/>
  <c r="NT252" i="3"/>
  <c r="NZ489" i="2"/>
  <c r="NX489" i="2"/>
  <c r="NM501" i="3"/>
  <c r="NT501" i="3"/>
  <c r="NG402" i="4"/>
  <c r="NF402" i="4"/>
  <c r="NV360" i="3"/>
  <c r="NU360" i="3"/>
  <c r="NG311" i="3"/>
  <c r="NZ521" i="2"/>
  <c r="NX521" i="2"/>
  <c r="NM172" i="4"/>
  <c r="NT172" i="4"/>
  <c r="NJ51" i="3"/>
  <c r="NQ51" i="3"/>
  <c r="NH51" i="3"/>
  <c r="NZ593" i="2"/>
  <c r="NX593" i="2"/>
  <c r="OM28" i="2"/>
  <c r="OK28" i="2"/>
  <c r="NH143" i="4"/>
  <c r="NJ143" i="4"/>
  <c r="NQ143" i="4"/>
  <c r="OR334" i="2"/>
  <c r="OQ334" i="2"/>
  <c r="NZ568" i="2"/>
  <c r="NX568" i="2"/>
  <c r="NM254" i="3"/>
  <c r="NT254" i="3"/>
  <c r="NM161" i="3"/>
  <c r="NT161" i="3"/>
  <c r="NJ227" i="4"/>
  <c r="NQ227" i="4"/>
  <c r="NH227" i="4"/>
  <c r="OQ385" i="2"/>
  <c r="OR385" i="2"/>
  <c r="OE518" i="2"/>
  <c r="OD518" i="2"/>
  <c r="NJ326" i="3"/>
  <c r="NQ326" i="3"/>
  <c r="NH326" i="3"/>
  <c r="NN463" i="4"/>
  <c r="OJ230" i="2"/>
  <c r="OI230" i="2"/>
  <c r="OP230" i="2" s="1"/>
  <c r="NZ541" i="2"/>
  <c r="NX541" i="2"/>
  <c r="NZ207" i="2"/>
  <c r="NX207" i="2"/>
  <c r="OR541" i="2"/>
  <c r="OQ541" i="2"/>
  <c r="NM200" i="4"/>
  <c r="NT200" i="4"/>
  <c r="NW302" i="2"/>
  <c r="NV302" i="2"/>
  <c r="OC302" i="2" s="1"/>
  <c r="NT590" i="3"/>
  <c r="NM590" i="3"/>
  <c r="NM204" i="4"/>
  <c r="NT204" i="4"/>
  <c r="NM414" i="3"/>
  <c r="NT414" i="3"/>
  <c r="NZ507" i="2"/>
  <c r="NX507" i="2"/>
  <c r="OM297" i="2"/>
  <c r="OK297" i="2"/>
  <c r="NO184" i="3"/>
  <c r="NN184" i="3"/>
  <c r="NZ491" i="2"/>
  <c r="NX491" i="2"/>
  <c r="NZ151" i="2"/>
  <c r="NX151" i="2"/>
  <c r="NM535" i="4"/>
  <c r="NT535" i="4"/>
  <c r="NJ162" i="4"/>
  <c r="NQ162" i="4"/>
  <c r="NH162" i="4"/>
  <c r="NN39" i="3"/>
  <c r="NO39" i="3"/>
  <c r="NQ162" i="3"/>
  <c r="NH162" i="3"/>
  <c r="NJ162" i="3"/>
  <c r="NJ67" i="3"/>
  <c r="NM75" i="4"/>
  <c r="NT75" i="4"/>
  <c r="NJ179" i="4"/>
  <c r="NQ179" i="4"/>
  <c r="NH179" i="4"/>
  <c r="OM215" i="2"/>
  <c r="OK215" i="2"/>
  <c r="NM186" i="4"/>
  <c r="NT186" i="4"/>
  <c r="NZ438" i="2"/>
  <c r="NX438" i="2"/>
  <c r="NQ548" i="4"/>
  <c r="NH548" i="4"/>
  <c r="NJ548" i="4"/>
  <c r="NZ352" i="2"/>
  <c r="NX352" i="2"/>
  <c r="NQ542" i="4"/>
  <c r="NH542" i="4"/>
  <c r="NJ542" i="4"/>
  <c r="OM428" i="2"/>
  <c r="OK428" i="2"/>
  <c r="NQ214" i="3"/>
  <c r="NH214" i="3"/>
  <c r="NJ214" i="3"/>
  <c r="NT428" i="4"/>
  <c r="NM428" i="4"/>
  <c r="OM488" i="2"/>
  <c r="OK488" i="2"/>
  <c r="NM515" i="3"/>
  <c r="NT515" i="3"/>
  <c r="NM331" i="3"/>
  <c r="NT331" i="3"/>
  <c r="OR464" i="2"/>
  <c r="OQ464" i="2"/>
  <c r="NM65" i="3"/>
  <c r="NT65" i="3"/>
  <c r="NJ420" i="4"/>
  <c r="NQ420" i="4"/>
  <c r="NH420" i="4"/>
  <c r="NM512" i="4"/>
  <c r="NN73" i="4"/>
  <c r="NJ595" i="3"/>
  <c r="NQ595" i="3"/>
  <c r="NH595" i="3"/>
  <c r="OD120" i="2"/>
  <c r="OD435" i="2"/>
  <c r="NN141" i="3"/>
  <c r="OR171" i="2"/>
  <c r="OQ171" i="2"/>
  <c r="NV154" i="4"/>
  <c r="NU154" i="4"/>
  <c r="OD369" i="2"/>
  <c r="NN209" i="3"/>
  <c r="OE269" i="2"/>
  <c r="OD269" i="2"/>
  <c r="NH184" i="3" l="1"/>
  <c r="OJ286" i="2"/>
  <c r="NF574" i="3"/>
  <c r="NT574" i="3" s="1"/>
  <c r="NW294" i="2"/>
  <c r="NX294" i="2" s="1"/>
  <c r="OJ266" i="2"/>
  <c r="OM266" i="2" s="1"/>
  <c r="NW254" i="2"/>
  <c r="OJ204" i="2"/>
  <c r="OM204" i="2" s="1"/>
  <c r="OR204" i="2" s="1"/>
  <c r="NG604" i="4"/>
  <c r="NF488" i="3"/>
  <c r="NH360" i="4"/>
  <c r="OM361" i="2"/>
  <c r="OR444" i="2"/>
  <c r="OS444" i="2" s="1"/>
  <c r="NH559" i="3"/>
  <c r="NM129" i="4"/>
  <c r="NH388" i="4"/>
  <c r="NT140" i="4"/>
  <c r="NO410" i="4"/>
  <c r="NT325" i="4"/>
  <c r="NQ104" i="4"/>
  <c r="NU104" i="4" s="1"/>
  <c r="OM255" i="2"/>
  <c r="OE255" i="2" s="1"/>
  <c r="NV410" i="4"/>
  <c r="NG574" i="3"/>
  <c r="NQ574" i="3" s="1"/>
  <c r="OE157" i="2"/>
  <c r="NQ388" i="4"/>
  <c r="NO388" i="4" s="1"/>
  <c r="NT401" i="4"/>
  <c r="NJ559" i="3"/>
  <c r="NT148" i="3"/>
  <c r="NU390" i="4"/>
  <c r="NO548" i="3"/>
  <c r="NT231" i="4"/>
  <c r="NT160" i="3"/>
  <c r="NH527" i="3"/>
  <c r="NJ458" i="3"/>
  <c r="NQ171" i="4"/>
  <c r="NO171" i="4" s="1"/>
  <c r="NT328" i="4"/>
  <c r="NH123" i="3"/>
  <c r="NQ456" i="4"/>
  <c r="NU456" i="4" s="1"/>
  <c r="OJ274" i="2"/>
  <c r="OI242" i="2"/>
  <c r="OP242" i="2" s="1"/>
  <c r="NT127" i="3"/>
  <c r="OK40" i="2"/>
  <c r="NT51" i="4"/>
  <c r="NM175" i="3"/>
  <c r="NQ423" i="4"/>
  <c r="NV423" i="4" s="1"/>
  <c r="NQ527" i="3"/>
  <c r="NQ458" i="3"/>
  <c r="NZ591" i="2"/>
  <c r="OE458" i="2"/>
  <c r="OF458" i="2" s="1"/>
  <c r="OX458" i="2" s="1"/>
  <c r="MN458" i="2" s="1"/>
  <c r="OD219" i="2"/>
  <c r="NH90" i="3"/>
  <c r="NJ188" i="4"/>
  <c r="OJ292" i="2"/>
  <c r="OM292" i="2" s="1"/>
  <c r="OR292" i="2" s="1"/>
  <c r="NH456" i="4"/>
  <c r="NZ338" i="2"/>
  <c r="OE338" i="2" s="1"/>
  <c r="NF604" i="4"/>
  <c r="NV310" i="2"/>
  <c r="OC310" i="2" s="1"/>
  <c r="NH423" i="4"/>
  <c r="NX73" i="2"/>
  <c r="NV188" i="2"/>
  <c r="OC188" i="2" s="1"/>
  <c r="NT592" i="4"/>
  <c r="NH188" i="4"/>
  <c r="NH171" i="4"/>
  <c r="NT184" i="3"/>
  <c r="NW184" i="3" s="1"/>
  <c r="NT239" i="3"/>
  <c r="NH482" i="4"/>
  <c r="OM43" i="2"/>
  <c r="OR43" i="2" s="1"/>
  <c r="NX458" i="2"/>
  <c r="NX157" i="2"/>
  <c r="OM111" i="2"/>
  <c r="OR111" i="2" s="1"/>
  <c r="NT281" i="4"/>
  <c r="NV72" i="4"/>
  <c r="NW72" i="4" s="1"/>
  <c r="NT352" i="4"/>
  <c r="NO75" i="3"/>
  <c r="OM469" i="2"/>
  <c r="NH496" i="4"/>
  <c r="OI204" i="2"/>
  <c r="OP204" i="2" s="1"/>
  <c r="NV580" i="4"/>
  <c r="NW270" i="2"/>
  <c r="NX25" i="2"/>
  <c r="NQ90" i="3"/>
  <c r="NO90" i="3" s="1"/>
  <c r="NP90" i="3" s="1"/>
  <c r="OK293" i="2"/>
  <c r="NQ243" i="4"/>
  <c r="NV243" i="4" s="1"/>
  <c r="NJ177" i="4"/>
  <c r="NN177" i="4" s="1"/>
  <c r="NQ360" i="4"/>
  <c r="NT230" i="4"/>
  <c r="NJ496" i="4"/>
  <c r="NM306" i="4"/>
  <c r="NQ152" i="3"/>
  <c r="NO152" i="3" s="1"/>
  <c r="NJ104" i="4"/>
  <c r="NJ204" i="3"/>
  <c r="NV204" i="3" s="1"/>
  <c r="NT516" i="3"/>
  <c r="NW176" i="2"/>
  <c r="NZ176" i="2" s="1"/>
  <c r="NH199" i="3"/>
  <c r="NX147" i="2"/>
  <c r="OI603" i="2"/>
  <c r="OP603" i="2" s="1"/>
  <c r="NQ292" i="4"/>
  <c r="NO292" i="4" s="1"/>
  <c r="NP292" i="4" s="1"/>
  <c r="NZ292" i="4" s="1"/>
  <c r="ML292" i="4" s="1"/>
  <c r="NG395" i="3"/>
  <c r="NH243" i="4"/>
  <c r="NQ199" i="3"/>
  <c r="NO199" i="3" s="1"/>
  <c r="NP199" i="3" s="1"/>
  <c r="NZ199" i="3" s="1"/>
  <c r="ML199" i="3" s="1"/>
  <c r="NH68" i="4"/>
  <c r="NW204" i="2"/>
  <c r="NW318" i="2"/>
  <c r="OJ188" i="2"/>
  <c r="NQ68" i="4"/>
  <c r="NU68" i="4" s="1"/>
  <c r="NG488" i="3"/>
  <c r="NT506" i="3"/>
  <c r="OE440" i="2"/>
  <c r="OF440" i="2" s="1"/>
  <c r="NH204" i="3"/>
  <c r="NV43" i="3"/>
  <c r="NQ482" i="4"/>
  <c r="NV482" i="4" s="1"/>
  <c r="NZ152" i="2"/>
  <c r="OD152" i="2" s="1"/>
  <c r="NH292" i="4"/>
  <c r="NG608" i="3"/>
  <c r="NH144" i="4"/>
  <c r="OM91" i="2"/>
  <c r="NH436" i="4"/>
  <c r="NX287" i="2"/>
  <c r="NZ96" i="2"/>
  <c r="NO323" i="3"/>
  <c r="NP323" i="3" s="1"/>
  <c r="OC323" i="3" s="1"/>
  <c r="MO323" i="3" s="1"/>
  <c r="NQ144" i="4"/>
  <c r="NO144" i="4" s="1"/>
  <c r="NF96" i="3"/>
  <c r="NT96" i="3" s="1"/>
  <c r="NT526" i="4"/>
  <c r="NQ436" i="4"/>
  <c r="NT597" i="3"/>
  <c r="NM518" i="3"/>
  <c r="NT194" i="3"/>
  <c r="NO567" i="4"/>
  <c r="NP567" i="4" s="1"/>
  <c r="OA567" i="4" s="1"/>
  <c r="MM567" i="4" s="1"/>
  <c r="NH417" i="3"/>
  <c r="OK108" i="2"/>
  <c r="NZ433" i="2"/>
  <c r="NQ155" i="3"/>
  <c r="NV155" i="3" s="1"/>
  <c r="NJ293" i="3"/>
  <c r="NV293" i="3" s="1"/>
  <c r="OM87" i="2"/>
  <c r="OR87" i="2" s="1"/>
  <c r="NU567" i="4"/>
  <c r="NW567" i="4" s="1"/>
  <c r="OI250" i="2"/>
  <c r="OP250" i="2" s="1"/>
  <c r="OK330" i="2"/>
  <c r="OK439" i="2"/>
  <c r="NO354" i="3"/>
  <c r="NQ598" i="4"/>
  <c r="OM118" i="2"/>
  <c r="OE118" i="2" s="1"/>
  <c r="OF118" i="2" s="1"/>
  <c r="OW118" i="2" s="1"/>
  <c r="MM118" i="2" s="1"/>
  <c r="NM337" i="4"/>
  <c r="NG586" i="3"/>
  <c r="NJ586" i="3" s="1"/>
  <c r="NH456" i="3"/>
  <c r="NQ393" i="4"/>
  <c r="NU393" i="4" s="1"/>
  <c r="NT218" i="3"/>
  <c r="NX139" i="2"/>
  <c r="NH598" i="4"/>
  <c r="NV323" i="3"/>
  <c r="NW323" i="3" s="1"/>
  <c r="NT95" i="4"/>
  <c r="NH67" i="3"/>
  <c r="OM81" i="2"/>
  <c r="OK441" i="2"/>
  <c r="NV284" i="2"/>
  <c r="OC284" i="2" s="1"/>
  <c r="NH398" i="3"/>
  <c r="NH293" i="3"/>
  <c r="NH155" i="3"/>
  <c r="NQ417" i="3"/>
  <c r="NV417" i="3" s="1"/>
  <c r="NQ456" i="3"/>
  <c r="NU456" i="3" s="1"/>
  <c r="OJ236" i="2"/>
  <c r="OM236" i="2" s="1"/>
  <c r="NJ595" i="4"/>
  <c r="OJ284" i="2"/>
  <c r="OM284" i="2" s="1"/>
  <c r="NQ595" i="4"/>
  <c r="NU595" i="4" s="1"/>
  <c r="NQ38" i="3"/>
  <c r="OQ133" i="2"/>
  <c r="NJ432" i="4"/>
  <c r="NT41" i="4"/>
  <c r="NH41" i="4"/>
  <c r="NQ468" i="3"/>
  <c r="NU468" i="3" s="1"/>
  <c r="NT176" i="3"/>
  <c r="NQ475" i="3"/>
  <c r="NO475" i="3" s="1"/>
  <c r="NH475" i="3"/>
  <c r="NQ190" i="4"/>
  <c r="NO190" i="4" s="1"/>
  <c r="NP190" i="4" s="1"/>
  <c r="NX190" i="4" s="1"/>
  <c r="MJ190" i="4" s="1"/>
  <c r="NV242" i="2"/>
  <c r="OC242" i="2" s="1"/>
  <c r="NV254" i="2"/>
  <c r="OC254" i="2" s="1"/>
  <c r="NO140" i="3"/>
  <c r="NP140" i="3" s="1"/>
  <c r="OA140" i="3" s="1"/>
  <c r="MM140" i="3" s="1"/>
  <c r="OR133" i="2"/>
  <c r="NJ490" i="3"/>
  <c r="NO490" i="3" s="1"/>
  <c r="NV176" i="2"/>
  <c r="OC176" i="2" s="1"/>
  <c r="OD536" i="2"/>
  <c r="NQ41" i="4"/>
  <c r="NO41" i="4" s="1"/>
  <c r="NH305" i="4"/>
  <c r="NQ609" i="4"/>
  <c r="NU609" i="4" s="1"/>
  <c r="OM506" i="2"/>
  <c r="OR506" i="2" s="1"/>
  <c r="NO210" i="3"/>
  <c r="NH158" i="4"/>
  <c r="OK355" i="2"/>
  <c r="NH490" i="3"/>
  <c r="NT118" i="4"/>
  <c r="NH515" i="4"/>
  <c r="NT471" i="3"/>
  <c r="NQ305" i="4"/>
  <c r="NX59" i="2"/>
  <c r="NH609" i="4"/>
  <c r="OK239" i="2"/>
  <c r="NQ158" i="4"/>
  <c r="NT134" i="4"/>
  <c r="NU230" i="3"/>
  <c r="NQ515" i="4"/>
  <c r="NH506" i="3"/>
  <c r="NQ148" i="3"/>
  <c r="NN419" i="4"/>
  <c r="NN210" i="3"/>
  <c r="NT592" i="3"/>
  <c r="NO230" i="3"/>
  <c r="NP230" i="3" s="1"/>
  <c r="NX230" i="3" s="1"/>
  <c r="MJ230" i="3" s="1"/>
  <c r="NH102" i="4"/>
  <c r="NO145" i="4"/>
  <c r="OK259" i="2"/>
  <c r="NO419" i="4"/>
  <c r="OI294" i="2"/>
  <c r="OP294" i="2" s="1"/>
  <c r="NV318" i="2"/>
  <c r="OC318" i="2" s="1"/>
  <c r="NF472" i="3"/>
  <c r="OJ316" i="2"/>
  <c r="OM316" i="2" s="1"/>
  <c r="OE316" i="2" s="1"/>
  <c r="NH477" i="4"/>
  <c r="NQ102" i="4"/>
  <c r="NJ348" i="4"/>
  <c r="NO348" i="4" s="1"/>
  <c r="NJ506" i="3"/>
  <c r="NO506" i="3" s="1"/>
  <c r="OI306" i="2"/>
  <c r="OP306" i="2" s="1"/>
  <c r="NW180" i="2"/>
  <c r="OI318" i="2"/>
  <c r="OP318" i="2" s="1"/>
  <c r="OE461" i="2"/>
  <c r="NH435" i="3"/>
  <c r="NH333" i="4"/>
  <c r="NG472" i="3"/>
  <c r="NM604" i="3"/>
  <c r="NT102" i="4"/>
  <c r="NQ333" i="4"/>
  <c r="NO333" i="4" s="1"/>
  <c r="NT243" i="3"/>
  <c r="OI316" i="2"/>
  <c r="OP316" i="2" s="1"/>
  <c r="NT361" i="4"/>
  <c r="NQ95" i="4"/>
  <c r="NU95" i="4" s="1"/>
  <c r="OM427" i="2"/>
  <c r="OQ427" i="2" s="1"/>
  <c r="OK216" i="2"/>
  <c r="OE520" i="2"/>
  <c r="NZ80" i="2"/>
  <c r="OE80" i="2" s="1"/>
  <c r="OK159" i="2"/>
  <c r="OK211" i="2"/>
  <c r="NJ399" i="4"/>
  <c r="NQ169" i="3"/>
  <c r="OK196" i="2"/>
  <c r="NV390" i="3"/>
  <c r="NW390" i="3" s="1"/>
  <c r="NO580" i="4"/>
  <c r="NP580" i="4" s="1"/>
  <c r="NZ580" i="4" s="1"/>
  <c r="ML580" i="4" s="1"/>
  <c r="OJ306" i="2"/>
  <c r="OM306" i="2" s="1"/>
  <c r="NM66" i="3"/>
  <c r="NJ218" i="3"/>
  <c r="OE544" i="2"/>
  <c r="NJ26" i="3"/>
  <c r="NV26" i="3" s="1"/>
  <c r="NX271" i="2"/>
  <c r="OM59" i="2"/>
  <c r="OR59" i="2" s="1"/>
  <c r="NV338" i="3"/>
  <c r="NO390" i="3"/>
  <c r="NP390" i="3" s="1"/>
  <c r="NY390" i="3" s="1"/>
  <c r="MK390" i="3" s="1"/>
  <c r="NJ435" i="3"/>
  <c r="NN435" i="3" s="1"/>
  <c r="NM254" i="4"/>
  <c r="NJ31" i="4"/>
  <c r="OK602" i="2"/>
  <c r="NH539" i="3"/>
  <c r="NT185" i="4"/>
  <c r="NM137" i="4"/>
  <c r="NT144" i="4"/>
  <c r="OJ294" i="2"/>
  <c r="OM294" i="2" s="1"/>
  <c r="OI236" i="2"/>
  <c r="OP236" i="2" s="1"/>
  <c r="NM520" i="3"/>
  <c r="NT460" i="4"/>
  <c r="NO571" i="3"/>
  <c r="OQ544" i="2"/>
  <c r="OS544" i="2" s="1"/>
  <c r="NM337" i="3"/>
  <c r="OR462" i="2"/>
  <c r="OS462" i="2" s="1"/>
  <c r="NU270" i="4"/>
  <c r="NW270" i="4" s="1"/>
  <c r="NM473" i="4"/>
  <c r="NX501" i="2"/>
  <c r="NH74" i="4"/>
  <c r="NT372" i="4"/>
  <c r="OK447" i="2"/>
  <c r="NQ539" i="3"/>
  <c r="NU539" i="3" s="1"/>
  <c r="OM79" i="2"/>
  <c r="NT152" i="3"/>
  <c r="NT360" i="4"/>
  <c r="NQ218" i="3"/>
  <c r="NV294" i="2"/>
  <c r="OC294" i="2" s="1"/>
  <c r="NH348" i="4"/>
  <c r="NT293" i="3"/>
  <c r="NJ29" i="4"/>
  <c r="NT203" i="3"/>
  <c r="NQ29" i="4"/>
  <c r="NU29" i="4" s="1"/>
  <c r="NT394" i="4"/>
  <c r="NQ122" i="4"/>
  <c r="NV122" i="4" s="1"/>
  <c r="NW184" i="2"/>
  <c r="NM456" i="4"/>
  <c r="NF582" i="4"/>
  <c r="NM582" i="4" s="1"/>
  <c r="NQ434" i="4"/>
  <c r="NV434" i="4" s="1"/>
  <c r="NV236" i="2"/>
  <c r="OC236" i="2" s="1"/>
  <c r="NJ275" i="3"/>
  <c r="NN275" i="3" s="1"/>
  <c r="NH122" i="4"/>
  <c r="OK241" i="2"/>
  <c r="NX221" i="2"/>
  <c r="NJ175" i="3"/>
  <c r="NN175" i="3" s="1"/>
  <c r="NH573" i="4"/>
  <c r="NQ584" i="3"/>
  <c r="NU584" i="3" s="1"/>
  <c r="OE519" i="2"/>
  <c r="NZ108" i="2"/>
  <c r="NQ256" i="4"/>
  <c r="NU256" i="4" s="1"/>
  <c r="NT468" i="3"/>
  <c r="OK600" i="2"/>
  <c r="OM395" i="2"/>
  <c r="OR395" i="2" s="1"/>
  <c r="NX81" i="2"/>
  <c r="NT535" i="3"/>
  <c r="NT443" i="4"/>
  <c r="OD461" i="2"/>
  <c r="OK365" i="2"/>
  <c r="OQ99" i="2"/>
  <c r="OM151" i="2"/>
  <c r="OK612" i="2"/>
  <c r="OK146" i="2"/>
  <c r="OQ216" i="2"/>
  <c r="OS216" i="2" s="1"/>
  <c r="NJ473" i="4"/>
  <c r="NH140" i="4"/>
  <c r="NX602" i="2"/>
  <c r="OE328" i="2"/>
  <c r="NV571" i="3"/>
  <c r="OK106" i="2"/>
  <c r="NU548" i="3"/>
  <c r="NW548" i="3" s="1"/>
  <c r="NT519" i="4"/>
  <c r="OQ124" i="2"/>
  <c r="OS124" i="2" s="1"/>
  <c r="NJ361" i="4"/>
  <c r="NN361" i="4" s="1"/>
  <c r="NQ123" i="3"/>
  <c r="NO123" i="3" s="1"/>
  <c r="NP123" i="3" s="1"/>
  <c r="NY123" i="3" s="1"/>
  <c r="MK123" i="3" s="1"/>
  <c r="NW242" i="2"/>
  <c r="NX242" i="2" s="1"/>
  <c r="NJ148" i="3"/>
  <c r="NN148" i="3" s="1"/>
  <c r="NH26" i="3"/>
  <c r="NF375" i="3"/>
  <c r="NM375" i="3" s="1"/>
  <c r="NT127" i="4"/>
  <c r="NJ573" i="4"/>
  <c r="NN573" i="4" s="1"/>
  <c r="NQ123" i="4"/>
  <c r="NU123" i="4" s="1"/>
  <c r="NH169" i="3"/>
  <c r="NV239" i="4"/>
  <c r="NQ399" i="4"/>
  <c r="NT26" i="3"/>
  <c r="NW26" i="3" s="1"/>
  <c r="NQ275" i="4"/>
  <c r="NU275" i="4" s="1"/>
  <c r="OI208" i="2"/>
  <c r="OP208" i="2" s="1"/>
  <c r="NU71" i="3"/>
  <c r="NW71" i="3" s="1"/>
  <c r="NT477" i="4"/>
  <c r="OK175" i="2"/>
  <c r="NT514" i="3"/>
  <c r="OK191" i="2"/>
  <c r="NM188" i="4"/>
  <c r="NV525" i="3"/>
  <c r="OM501" i="2"/>
  <c r="OE501" i="2" s="1"/>
  <c r="NF311" i="3"/>
  <c r="NM311" i="3" s="1"/>
  <c r="OE271" i="2"/>
  <c r="NJ172" i="4"/>
  <c r="NV172" i="4" s="1"/>
  <c r="NH473" i="4"/>
  <c r="NT271" i="4"/>
  <c r="NJ584" i="3"/>
  <c r="NN584" i="3" s="1"/>
  <c r="NV55" i="4"/>
  <c r="NQ177" i="4"/>
  <c r="NU177" i="4" s="1"/>
  <c r="NO71" i="3"/>
  <c r="NP71" i="3" s="1"/>
  <c r="OC71" i="3" s="1"/>
  <c r="MO71" i="3" s="1"/>
  <c r="NO224" i="3"/>
  <c r="NP224" i="3" s="1"/>
  <c r="NX40" i="2"/>
  <c r="OK503" i="2"/>
  <c r="NJ498" i="3"/>
  <c r="NO498" i="3" s="1"/>
  <c r="NT275" i="3"/>
  <c r="OK207" i="2"/>
  <c r="NU65" i="4"/>
  <c r="NV583" i="3"/>
  <c r="NW583" i="3" s="1"/>
  <c r="NQ189" i="4"/>
  <c r="NH431" i="4"/>
  <c r="NH576" i="3"/>
  <c r="NU55" i="4"/>
  <c r="NQ592" i="4"/>
  <c r="NU592" i="4" s="1"/>
  <c r="OE298" i="2"/>
  <c r="OF298" i="2" s="1"/>
  <c r="NH219" i="3"/>
  <c r="NH498" i="3"/>
  <c r="OM291" i="2"/>
  <c r="OQ291" i="2" s="1"/>
  <c r="NZ359" i="2"/>
  <c r="OE359" i="2" s="1"/>
  <c r="NV65" i="4"/>
  <c r="NJ189" i="4"/>
  <c r="NN189" i="4" s="1"/>
  <c r="NT239" i="4"/>
  <c r="NH592" i="4"/>
  <c r="NT215" i="3"/>
  <c r="NJ443" i="4"/>
  <c r="NN443" i="4" s="1"/>
  <c r="NZ227" i="2"/>
  <c r="OE227" i="2" s="1"/>
  <c r="OE462" i="2"/>
  <c r="OF462" i="2" s="1"/>
  <c r="OW462" i="2" s="1"/>
  <c r="MM462" i="2" s="1"/>
  <c r="NQ219" i="3"/>
  <c r="OI176" i="2"/>
  <c r="OP176" i="2" s="1"/>
  <c r="NO374" i="3"/>
  <c r="NP374" i="3" s="1"/>
  <c r="NY374" i="3" s="1"/>
  <c r="MK374" i="3" s="1"/>
  <c r="NJ185" i="3"/>
  <c r="NV185" i="3" s="1"/>
  <c r="OK185" i="2"/>
  <c r="NQ478" i="4"/>
  <c r="NU478" i="4" s="1"/>
  <c r="OK271" i="2"/>
  <c r="NX509" i="2"/>
  <c r="NH175" i="3"/>
  <c r="NT85" i="3"/>
  <c r="NH271" i="3"/>
  <c r="NT431" i="4"/>
  <c r="NW431" i="4" s="1"/>
  <c r="OK436" i="2"/>
  <c r="OE611" i="2"/>
  <c r="OF611" i="2" s="1"/>
  <c r="OY611" i="2" s="1"/>
  <c r="MO611" i="2" s="1"/>
  <c r="NQ516" i="3"/>
  <c r="NV516" i="3" s="1"/>
  <c r="NJ68" i="3"/>
  <c r="NO68" i="3" s="1"/>
  <c r="NX461" i="2"/>
  <c r="NO36" i="3"/>
  <c r="NP36" i="3" s="1"/>
  <c r="NX36" i="3" s="1"/>
  <c r="MJ36" i="3" s="1"/>
  <c r="NT458" i="4"/>
  <c r="NU140" i="3"/>
  <c r="NW140" i="3" s="1"/>
  <c r="NM575" i="4"/>
  <c r="NT496" i="4"/>
  <c r="NH337" i="3"/>
  <c r="NQ285" i="4"/>
  <c r="NU285" i="4" s="1"/>
  <c r="OM145" i="2"/>
  <c r="OQ145" i="2" s="1"/>
  <c r="NQ518" i="4"/>
  <c r="NO518" i="4" s="1"/>
  <c r="NQ337" i="3"/>
  <c r="NV337" i="3" s="1"/>
  <c r="NJ285" i="4"/>
  <c r="NJ38" i="4"/>
  <c r="NN38" i="4" s="1"/>
  <c r="OK465" i="2"/>
  <c r="NQ554" i="3"/>
  <c r="NV554" i="3" s="1"/>
  <c r="NX465" i="2"/>
  <c r="NT189" i="4"/>
  <c r="NO338" i="3"/>
  <c r="NP338" i="3" s="1"/>
  <c r="OB338" i="3" s="1"/>
  <c r="MN338" i="3" s="1"/>
  <c r="NH518" i="4"/>
  <c r="NO99" i="3"/>
  <c r="NP99" i="3" s="1"/>
  <c r="NX99" i="3" s="1"/>
  <c r="MJ99" i="3" s="1"/>
  <c r="NQ38" i="4"/>
  <c r="NV38" i="4" s="1"/>
  <c r="NZ278" i="2"/>
  <c r="OE278" i="2" s="1"/>
  <c r="OQ525" i="2"/>
  <c r="NZ463" i="2"/>
  <c r="OE463" i="2" s="1"/>
  <c r="NV289" i="4"/>
  <c r="OE444" i="2"/>
  <c r="OF444" i="2" s="1"/>
  <c r="OU444" i="2" s="1"/>
  <c r="MK444" i="2" s="1"/>
  <c r="NQ355" i="4"/>
  <c r="NJ355" i="4"/>
  <c r="NU338" i="3"/>
  <c r="NT327" i="4"/>
  <c r="NJ218" i="4"/>
  <c r="NV579" i="4"/>
  <c r="NW579" i="4" s="1"/>
  <c r="NT219" i="3"/>
  <c r="OM421" i="2"/>
  <c r="OR421" i="2" s="1"/>
  <c r="NH443" i="4"/>
  <c r="NZ374" i="2"/>
  <c r="OD374" i="2" s="1"/>
  <c r="OK129" i="2"/>
  <c r="NM539" i="3"/>
  <c r="OJ318" i="2"/>
  <c r="OM318" i="2" s="1"/>
  <c r="NO175" i="4"/>
  <c r="NP175" i="4" s="1"/>
  <c r="NY175" i="4" s="1"/>
  <c r="MK175" i="4" s="1"/>
  <c r="NO579" i="4"/>
  <c r="NP579" i="4" s="1"/>
  <c r="NX579" i="4" s="1"/>
  <c r="MJ579" i="4" s="1"/>
  <c r="NT595" i="3"/>
  <c r="NU195" i="3"/>
  <c r="NV195" i="3"/>
  <c r="NH353" i="3"/>
  <c r="NM498" i="3"/>
  <c r="NT285" i="4"/>
  <c r="OR308" i="2"/>
  <c r="OS308" i="2" s="1"/>
  <c r="NH132" i="4"/>
  <c r="NH243" i="3"/>
  <c r="NJ195" i="4"/>
  <c r="NO195" i="4" s="1"/>
  <c r="NW208" i="2"/>
  <c r="NX208" i="2" s="1"/>
  <c r="OI254" i="2"/>
  <c r="OP254" i="2" s="1"/>
  <c r="NM475" i="3"/>
  <c r="OM599" i="2"/>
  <c r="OR599" i="2" s="1"/>
  <c r="NJ478" i="4"/>
  <c r="NJ306" i="4"/>
  <c r="NO306" i="4" s="1"/>
  <c r="NO583" i="3"/>
  <c r="NP583" i="3" s="1"/>
  <c r="OC583" i="3" s="1"/>
  <c r="MO583" i="3" s="1"/>
  <c r="NQ576" i="3"/>
  <c r="NU576" i="3" s="1"/>
  <c r="NQ251" i="4"/>
  <c r="NU251" i="4" s="1"/>
  <c r="NH251" i="4"/>
  <c r="NJ415" i="4"/>
  <c r="NO415" i="4" s="1"/>
  <c r="NH185" i="4"/>
  <c r="NH176" i="3"/>
  <c r="NJ185" i="4"/>
  <c r="NN185" i="4" s="1"/>
  <c r="NQ267" i="3"/>
  <c r="NO267" i="3" s="1"/>
  <c r="NH376" i="3"/>
  <c r="OQ519" i="2"/>
  <c r="OS519" i="2" s="1"/>
  <c r="NF104" i="3"/>
  <c r="NM104" i="3" s="1"/>
  <c r="NV75" i="3"/>
  <c r="NQ327" i="4"/>
  <c r="NU327" i="4" s="1"/>
  <c r="NQ353" i="3"/>
  <c r="NO353" i="3" s="1"/>
  <c r="NV36" i="3"/>
  <c r="NW36" i="3" s="1"/>
  <c r="NJ553" i="4"/>
  <c r="NN553" i="4" s="1"/>
  <c r="NZ301" i="2"/>
  <c r="OE301" i="2" s="1"/>
  <c r="NM62" i="3"/>
  <c r="NQ259" i="3"/>
  <c r="NO259" i="3" s="1"/>
  <c r="OD538" i="2"/>
  <c r="OF538" i="2" s="1"/>
  <c r="OV538" i="2" s="1"/>
  <c r="ML538" i="2" s="1"/>
  <c r="NQ336" i="4"/>
  <c r="NH267" i="3"/>
  <c r="NQ243" i="3"/>
  <c r="NU243" i="3" s="1"/>
  <c r="NX100" i="2"/>
  <c r="NV204" i="2"/>
  <c r="OC204" i="2" s="1"/>
  <c r="NZ326" i="2"/>
  <c r="NV77" i="3"/>
  <c r="NW77" i="3" s="1"/>
  <c r="NJ327" i="4"/>
  <c r="OK369" i="2"/>
  <c r="NU324" i="3"/>
  <c r="NU224" i="3"/>
  <c r="NO457" i="4"/>
  <c r="NP457" i="4" s="1"/>
  <c r="NY457" i="4" s="1"/>
  <c r="MK457" i="4" s="1"/>
  <c r="NM478" i="4"/>
  <c r="NU457" i="4"/>
  <c r="NW457" i="4" s="1"/>
  <c r="OI180" i="2"/>
  <c r="OP180" i="2" s="1"/>
  <c r="NX249" i="2"/>
  <c r="NH412" i="4"/>
  <c r="NH259" i="3"/>
  <c r="NJ336" i="4"/>
  <c r="NN336" i="4" s="1"/>
  <c r="NT417" i="4"/>
  <c r="NT293" i="4"/>
  <c r="NX136" i="2"/>
  <c r="NJ176" i="3"/>
  <c r="NV176" i="3" s="1"/>
  <c r="NH415" i="4"/>
  <c r="NX308" i="2"/>
  <c r="NZ308" i="2"/>
  <c r="NJ452" i="4"/>
  <c r="NO452" i="4" s="1"/>
  <c r="NQ376" i="3"/>
  <c r="NO376" i="3" s="1"/>
  <c r="NX407" i="2"/>
  <c r="OE456" i="2"/>
  <c r="OF456" i="2" s="1"/>
  <c r="OU456" i="2" s="1"/>
  <c r="MK456" i="2" s="1"/>
  <c r="NT376" i="3"/>
  <c r="NU99" i="3"/>
  <c r="NW99" i="3" s="1"/>
  <c r="NM399" i="4"/>
  <c r="NF440" i="3"/>
  <c r="NM440" i="3" s="1"/>
  <c r="OQ523" i="2"/>
  <c r="OS523" i="2" s="1"/>
  <c r="OK157" i="2"/>
  <c r="NH195" i="4"/>
  <c r="NZ84" i="2"/>
  <c r="OD84" i="2" s="1"/>
  <c r="NQ412" i="4"/>
  <c r="NO412" i="4" s="1"/>
  <c r="NT318" i="4"/>
  <c r="OQ456" i="2"/>
  <c r="OS456" i="2" s="1"/>
  <c r="NU532" i="3"/>
  <c r="OD594" i="2"/>
  <c r="OF594" i="2" s="1"/>
  <c r="OE372" i="2"/>
  <c r="OF372" i="2" s="1"/>
  <c r="OX372" i="2" s="1"/>
  <c r="MN372" i="2" s="1"/>
  <c r="NT250" i="4"/>
  <c r="OE465" i="2"/>
  <c r="OF465" i="2" s="1"/>
  <c r="OV465" i="2" s="1"/>
  <c r="ML465" i="2" s="1"/>
  <c r="NO392" i="4"/>
  <c r="NN589" i="3"/>
  <c r="NP589" i="3" s="1"/>
  <c r="NY589" i="3" s="1"/>
  <c r="MK589" i="3" s="1"/>
  <c r="NV145" i="4"/>
  <c r="NW145" i="4" s="1"/>
  <c r="NQ361" i="4"/>
  <c r="NU361" i="4" s="1"/>
  <c r="NX63" i="2"/>
  <c r="NM282" i="4"/>
  <c r="NT306" i="3"/>
  <c r="OJ310" i="2"/>
  <c r="OM310" i="2" s="1"/>
  <c r="NF423" i="3"/>
  <c r="NT423" i="3" s="1"/>
  <c r="NV544" i="3"/>
  <c r="NW544" i="3" s="1"/>
  <c r="OJ254" i="2"/>
  <c r="OM254" i="2" s="1"/>
  <c r="NJ167" i="3"/>
  <c r="NN167" i="3" s="1"/>
  <c r="NV208" i="2"/>
  <c r="OC208" i="2" s="1"/>
  <c r="OR527" i="2"/>
  <c r="NQ535" i="3"/>
  <c r="NO535" i="3" s="1"/>
  <c r="NJ126" i="4"/>
  <c r="NN126" i="4" s="1"/>
  <c r="NM333" i="4"/>
  <c r="OK477" i="2"/>
  <c r="NJ132" i="4"/>
  <c r="NO132" i="4" s="1"/>
  <c r="NO165" i="4"/>
  <c r="OQ527" i="2"/>
  <c r="NH535" i="3"/>
  <c r="NO230" i="4"/>
  <c r="NP230" i="4" s="1"/>
  <c r="NX230" i="4" s="1"/>
  <c r="MJ230" i="4" s="1"/>
  <c r="NU396" i="3"/>
  <c r="NT395" i="4"/>
  <c r="NQ176" i="4"/>
  <c r="NO176" i="4" s="1"/>
  <c r="NP176" i="4" s="1"/>
  <c r="OC176" i="4" s="1"/>
  <c r="MO176" i="4" s="1"/>
  <c r="OJ184" i="2"/>
  <c r="OK184" i="2" s="1"/>
  <c r="NH430" i="3"/>
  <c r="NZ52" i="2"/>
  <c r="OE52" i="2" s="1"/>
  <c r="NW306" i="2"/>
  <c r="NX306" i="2" s="1"/>
  <c r="NT553" i="4"/>
  <c r="NV82" i="4"/>
  <c r="NW82" i="4" s="1"/>
  <c r="NH149" i="4"/>
  <c r="OJ182" i="2"/>
  <c r="OM182" i="2" s="1"/>
  <c r="NV330" i="3"/>
  <c r="OE417" i="2"/>
  <c r="OF417" i="2" s="1"/>
  <c r="NJ410" i="3"/>
  <c r="NO410" i="3" s="1"/>
  <c r="NV165" i="4"/>
  <c r="NW165" i="4" s="1"/>
  <c r="OM84" i="2"/>
  <c r="NH546" i="3"/>
  <c r="NO156" i="4"/>
  <c r="NH514" i="3"/>
  <c r="NU430" i="3"/>
  <c r="NQ198" i="4"/>
  <c r="NU198" i="4" s="1"/>
  <c r="NH271" i="4"/>
  <c r="NX503" i="2"/>
  <c r="NV214" i="4"/>
  <c r="NW214" i="4" s="1"/>
  <c r="OE29" i="2"/>
  <c r="OF29" i="2" s="1"/>
  <c r="NT211" i="3"/>
  <c r="NT399" i="3"/>
  <c r="NJ430" i="3"/>
  <c r="OQ521" i="2"/>
  <c r="OS521" i="2" s="1"/>
  <c r="OM397" i="2"/>
  <c r="OE397" i="2" s="1"/>
  <c r="OK227" i="2"/>
  <c r="NV388" i="3"/>
  <c r="NJ489" i="3"/>
  <c r="NN489" i="3" s="1"/>
  <c r="NQ271" i="4"/>
  <c r="NO271" i="4" s="1"/>
  <c r="NZ427" i="2"/>
  <c r="NV220" i="2"/>
  <c r="OC220" i="2" s="1"/>
  <c r="NG556" i="3"/>
  <c r="NQ556" i="3" s="1"/>
  <c r="OJ228" i="2"/>
  <c r="OK228" i="2" s="1"/>
  <c r="NO81" i="3"/>
  <c r="NP81" i="3" s="1"/>
  <c r="OB81" i="3" s="1"/>
  <c r="MN81" i="3" s="1"/>
  <c r="NU388" i="3"/>
  <c r="NW388" i="3" s="1"/>
  <c r="NU239" i="4"/>
  <c r="NF56" i="3"/>
  <c r="NM56" i="3" s="1"/>
  <c r="NM497" i="4"/>
  <c r="NU354" i="3"/>
  <c r="NW354" i="3" s="1"/>
  <c r="NQ489" i="3"/>
  <c r="NU489" i="3" s="1"/>
  <c r="NV408" i="4"/>
  <c r="NW408" i="4" s="1"/>
  <c r="NU81" i="3"/>
  <c r="NW81" i="3" s="1"/>
  <c r="NO330" i="3"/>
  <c r="NP330" i="3" s="1"/>
  <c r="NZ330" i="3" s="1"/>
  <c r="ML330" i="3" s="1"/>
  <c r="NT167" i="3"/>
  <c r="NH226" i="4"/>
  <c r="NH253" i="4"/>
  <c r="OI274" i="2"/>
  <c r="OP274" i="2" s="1"/>
  <c r="NF608" i="3"/>
  <c r="NM608" i="3" s="1"/>
  <c r="NH318" i="4"/>
  <c r="NQ107" i="4"/>
  <c r="NU107" i="4" s="1"/>
  <c r="NJ399" i="3"/>
  <c r="NN399" i="3" s="1"/>
  <c r="NX383" i="2"/>
  <c r="NM104" i="4"/>
  <c r="OQ440" i="2"/>
  <c r="OS440" i="2" s="1"/>
  <c r="OJ270" i="2"/>
  <c r="OM270" i="2" s="1"/>
  <c r="NT416" i="4"/>
  <c r="NQ226" i="4"/>
  <c r="NV226" i="4" s="1"/>
  <c r="NU330" i="3"/>
  <c r="NQ253" i="4"/>
  <c r="NV253" i="4" s="1"/>
  <c r="NT518" i="4"/>
  <c r="NH351" i="3"/>
  <c r="NQ318" i="4"/>
  <c r="NV318" i="4" s="1"/>
  <c r="NQ35" i="4"/>
  <c r="NU35" i="4" s="1"/>
  <c r="OE201" i="2"/>
  <c r="OF201" i="2" s="1"/>
  <c r="OR581" i="2"/>
  <c r="OS581" i="2" s="1"/>
  <c r="OQ29" i="2"/>
  <c r="OS29" i="2" s="1"/>
  <c r="NH76" i="4"/>
  <c r="OK124" i="2"/>
  <c r="NQ182" i="4"/>
  <c r="NO182" i="4" s="1"/>
  <c r="NP182" i="4" s="1"/>
  <c r="NZ182" i="4" s="1"/>
  <c r="ML182" i="4" s="1"/>
  <c r="NV306" i="2"/>
  <c r="OC306" i="2" s="1"/>
  <c r="OR451" i="2"/>
  <c r="OS451" i="2" s="1"/>
  <c r="NT256" i="4"/>
  <c r="NQ413" i="3"/>
  <c r="NU413" i="3" s="1"/>
  <c r="OK177" i="2"/>
  <c r="NT434" i="4"/>
  <c r="NT144" i="3"/>
  <c r="OI182" i="2"/>
  <c r="OP182" i="2" s="1"/>
  <c r="OI310" i="2"/>
  <c r="OP310" i="2" s="1"/>
  <c r="NJ35" i="4"/>
  <c r="NO35" i="4" s="1"/>
  <c r="NV314" i="3"/>
  <c r="NW314" i="3" s="1"/>
  <c r="OM100" i="2"/>
  <c r="NU292" i="4"/>
  <c r="NQ553" i="4"/>
  <c r="NU553" i="4" s="1"/>
  <c r="NH182" i="4"/>
  <c r="OE369" i="2"/>
  <c r="OF369" i="2" s="1"/>
  <c r="OT369" i="2" s="1"/>
  <c r="MJ369" i="2" s="1"/>
  <c r="OM601" i="2"/>
  <c r="OQ601" i="2" s="1"/>
  <c r="OK52" i="2"/>
  <c r="NG600" i="4"/>
  <c r="NJ600" i="4" s="1"/>
  <c r="NQ546" i="3"/>
  <c r="NO546" i="3" s="1"/>
  <c r="NP546" i="3" s="1"/>
  <c r="NY546" i="3" s="1"/>
  <c r="MK546" i="3" s="1"/>
  <c r="NH133" i="4"/>
  <c r="NX372" i="2"/>
  <c r="NW228" i="2"/>
  <c r="NX228" i="2" s="1"/>
  <c r="OI605" i="2"/>
  <c r="OP605" i="2" s="1"/>
  <c r="OJ208" i="2"/>
  <c r="OK208" i="2" s="1"/>
  <c r="NQ167" i="3"/>
  <c r="NQ351" i="4"/>
  <c r="OR345" i="2"/>
  <c r="OS345" i="2" s="1"/>
  <c r="NN165" i="4"/>
  <c r="NQ133" i="4"/>
  <c r="NU133" i="4" s="1"/>
  <c r="NV589" i="3"/>
  <c r="NW589" i="3" s="1"/>
  <c r="NO119" i="3"/>
  <c r="NP119" i="3" s="1"/>
  <c r="OC119" i="3" s="1"/>
  <c r="MO119" i="3" s="1"/>
  <c r="NU425" i="3"/>
  <c r="NT126" i="4"/>
  <c r="NO544" i="3"/>
  <c r="NP544" i="3" s="1"/>
  <c r="NZ544" i="3" s="1"/>
  <c r="ML544" i="3" s="1"/>
  <c r="NV29" i="3"/>
  <c r="NW29" i="3" s="1"/>
  <c r="OQ611" i="2"/>
  <c r="OS611" i="2" s="1"/>
  <c r="NH416" i="4"/>
  <c r="NH326" i="4"/>
  <c r="NX477" i="2"/>
  <c r="NQ149" i="4"/>
  <c r="NU149" i="4" s="1"/>
  <c r="NJ351" i="4"/>
  <c r="NO351" i="4" s="1"/>
  <c r="NH218" i="4"/>
  <c r="NN29" i="3"/>
  <c r="NP29" i="3" s="1"/>
  <c r="NZ29" i="3" s="1"/>
  <c r="ML29" i="3" s="1"/>
  <c r="OQ513" i="2"/>
  <c r="NQ416" i="4"/>
  <c r="NO416" i="4" s="1"/>
  <c r="OK319" i="2"/>
  <c r="NO127" i="4"/>
  <c r="NP127" i="4" s="1"/>
  <c r="OC127" i="4" s="1"/>
  <c r="MO127" i="4" s="1"/>
  <c r="NV127" i="4"/>
  <c r="NH516" i="3"/>
  <c r="NW601" i="3"/>
  <c r="NM415" i="4"/>
  <c r="NO534" i="4"/>
  <c r="NP534" i="4" s="1"/>
  <c r="NZ534" i="4" s="1"/>
  <c r="ML534" i="4" s="1"/>
  <c r="NU534" i="4"/>
  <c r="NW534" i="4" s="1"/>
  <c r="NH554" i="3"/>
  <c r="NJ123" i="4"/>
  <c r="NN123" i="4" s="1"/>
  <c r="NH306" i="4"/>
  <c r="NM573" i="4"/>
  <c r="NO77" i="3"/>
  <c r="NP77" i="3" s="1"/>
  <c r="NX77" i="3" s="1"/>
  <c r="MJ77" i="3" s="1"/>
  <c r="NU611" i="3"/>
  <c r="NW611" i="3" s="1"/>
  <c r="NJ326" i="4"/>
  <c r="NN326" i="4" s="1"/>
  <c r="NQ271" i="3"/>
  <c r="NU271" i="3" s="1"/>
  <c r="OJ304" i="2"/>
  <c r="OM304" i="2" s="1"/>
  <c r="NO324" i="3"/>
  <c r="NP324" i="3" s="1"/>
  <c r="NX324" i="3" s="1"/>
  <c r="MJ324" i="3" s="1"/>
  <c r="NM450" i="3"/>
  <c r="NU405" i="4"/>
  <c r="NV396" i="3"/>
  <c r="NV228" i="2"/>
  <c r="OC228" i="2" s="1"/>
  <c r="NH494" i="4"/>
  <c r="NJ494" i="4"/>
  <c r="NO494" i="4" s="1"/>
  <c r="NT216" i="3"/>
  <c r="NT212" i="3"/>
  <c r="NH137" i="4"/>
  <c r="NU43" i="3"/>
  <c r="NW43" i="3" s="1"/>
  <c r="NH520" i="3"/>
  <c r="OQ342" i="2"/>
  <c r="NO43" i="3"/>
  <c r="NP43" i="3" s="1"/>
  <c r="NY43" i="3" s="1"/>
  <c r="MK43" i="3" s="1"/>
  <c r="NJ335" i="4"/>
  <c r="NN335" i="4" s="1"/>
  <c r="NF407" i="3"/>
  <c r="NM407" i="3" s="1"/>
  <c r="NQ137" i="4"/>
  <c r="NV137" i="4" s="1"/>
  <c r="OE477" i="2"/>
  <c r="OF477" i="2" s="1"/>
  <c r="OY477" i="2" s="1"/>
  <c r="MO477" i="2" s="1"/>
  <c r="OK221" i="2"/>
  <c r="OI304" i="2"/>
  <c r="OP304" i="2" s="1"/>
  <c r="NQ268" i="4"/>
  <c r="NQ520" i="3"/>
  <c r="NU520" i="3" s="1"/>
  <c r="OK509" i="2"/>
  <c r="NX265" i="2"/>
  <c r="NO42" i="3"/>
  <c r="NP42" i="3" s="1"/>
  <c r="OB42" i="3" s="1"/>
  <c r="MN42" i="3" s="1"/>
  <c r="OR342" i="2"/>
  <c r="NT522" i="3"/>
  <c r="NH365" i="3"/>
  <c r="NQ491" i="3"/>
  <c r="NU491" i="3" s="1"/>
  <c r="NQ335" i="4"/>
  <c r="NU335" i="4" s="1"/>
  <c r="OM326" i="2"/>
  <c r="OR326" i="2" s="1"/>
  <c r="OJ252" i="2"/>
  <c r="OK252" i="2" s="1"/>
  <c r="OK42" i="2"/>
  <c r="NJ268" i="4"/>
  <c r="NN268" i="4" s="1"/>
  <c r="OI270" i="2"/>
  <c r="OP270" i="2" s="1"/>
  <c r="NO47" i="3"/>
  <c r="NQ586" i="4"/>
  <c r="NO586" i="4" s="1"/>
  <c r="OE523" i="2"/>
  <c r="OF523" i="2" s="1"/>
  <c r="OV523" i="2" s="1"/>
  <c r="ML523" i="2" s="1"/>
  <c r="NT182" i="4"/>
  <c r="OJ605" i="2"/>
  <c r="OK605" i="2" s="1"/>
  <c r="NQ395" i="4"/>
  <c r="NH395" i="4"/>
  <c r="NJ395" i="4"/>
  <c r="NH452" i="4"/>
  <c r="NN47" i="3"/>
  <c r="OR477" i="2"/>
  <c r="OS477" i="2" s="1"/>
  <c r="NT198" i="4"/>
  <c r="NX473" i="2"/>
  <c r="OK433" i="2"/>
  <c r="NH586" i="4"/>
  <c r="NM409" i="3"/>
  <c r="NP409" i="3" s="1"/>
  <c r="OK461" i="2"/>
  <c r="NO90" i="4"/>
  <c r="NP90" i="4" s="1"/>
  <c r="NZ90" i="4" s="1"/>
  <c r="ML90" i="4" s="1"/>
  <c r="NJ132" i="3"/>
  <c r="NO132" i="3" s="1"/>
  <c r="NU42" i="3"/>
  <c r="NH126" i="4"/>
  <c r="NM458" i="3"/>
  <c r="NT315" i="4"/>
  <c r="OK342" i="2"/>
  <c r="NQ347" i="4"/>
  <c r="NU347" i="4" s="1"/>
  <c r="NP601" i="3"/>
  <c r="NX601" i="3" s="1"/>
  <c r="MJ601" i="3" s="1"/>
  <c r="NH347" i="4"/>
  <c r="NM208" i="3"/>
  <c r="NT311" i="4"/>
  <c r="NQ365" i="3"/>
  <c r="NU365" i="3" s="1"/>
  <c r="OK416" i="2"/>
  <c r="NH491" i="3"/>
  <c r="NH275" i="4"/>
  <c r="OE459" i="2"/>
  <c r="OF459" i="2" s="1"/>
  <c r="NH394" i="4"/>
  <c r="NQ394" i="4"/>
  <c r="NU394" i="4" s="1"/>
  <c r="NZ570" i="2"/>
  <c r="OD570" i="2" s="1"/>
  <c r="NZ291" i="2"/>
  <c r="OD291" i="2" s="1"/>
  <c r="NG88" i="3"/>
  <c r="NH88" i="3" s="1"/>
  <c r="NO495" i="4"/>
  <c r="NV389" i="4"/>
  <c r="NW389" i="4" s="1"/>
  <c r="OR101" i="2"/>
  <c r="OS101" i="2" s="1"/>
  <c r="OK126" i="2"/>
  <c r="OK473" i="2"/>
  <c r="NX332" i="2"/>
  <c r="OK144" i="2"/>
  <c r="NH185" i="3"/>
  <c r="NF88" i="3"/>
  <c r="NM88" i="3" s="1"/>
  <c r="OI228" i="2"/>
  <c r="OP228" i="2" s="1"/>
  <c r="NO145" i="3"/>
  <c r="NP145" i="3" s="1"/>
  <c r="NH294" i="3"/>
  <c r="NG339" i="3"/>
  <c r="NH339" i="3" s="1"/>
  <c r="NX244" i="2"/>
  <c r="OK309" i="2"/>
  <c r="NF556" i="3"/>
  <c r="NT556" i="3" s="1"/>
  <c r="OK94" i="2"/>
  <c r="NJ449" i="3"/>
  <c r="NO449" i="3" s="1"/>
  <c r="NO443" i="3"/>
  <c r="NP443" i="3" s="1"/>
  <c r="OA443" i="3" s="1"/>
  <c r="MM443" i="3" s="1"/>
  <c r="NV443" i="3"/>
  <c r="NW443" i="3" s="1"/>
  <c r="NT226" i="4"/>
  <c r="NU145" i="3"/>
  <c r="NW145" i="3" s="1"/>
  <c r="NH449" i="3"/>
  <c r="OK385" i="2"/>
  <c r="NM365" i="3"/>
  <c r="NM61" i="4"/>
  <c r="NZ53" i="2"/>
  <c r="OE53" i="2" s="1"/>
  <c r="NX401" i="2"/>
  <c r="NV298" i="4"/>
  <c r="NW298" i="4" s="1"/>
  <c r="NV405" i="4"/>
  <c r="NV532" i="3"/>
  <c r="NV201" i="3"/>
  <c r="NJ32" i="3"/>
  <c r="NN32" i="3" s="1"/>
  <c r="NT32" i="3"/>
  <c r="NQ604" i="3"/>
  <c r="NW252" i="2"/>
  <c r="NX252" i="2" s="1"/>
  <c r="NU117" i="3"/>
  <c r="NT128" i="4"/>
  <c r="NN392" i="4"/>
  <c r="NO334" i="3"/>
  <c r="OQ111" i="2"/>
  <c r="OS111" i="2" s="1"/>
  <c r="NQ343" i="4"/>
  <c r="NQ32" i="3"/>
  <c r="NU32" i="3" s="1"/>
  <c r="NH211" i="3"/>
  <c r="NV485" i="3"/>
  <c r="NW485" i="3" s="1"/>
  <c r="NG319" i="3"/>
  <c r="NJ319" i="3" s="1"/>
  <c r="NN319" i="3" s="1"/>
  <c r="NV117" i="3"/>
  <c r="NT449" i="3"/>
  <c r="NT106" i="3"/>
  <c r="NX259" i="2"/>
  <c r="NO91" i="3"/>
  <c r="NP91" i="3" s="1"/>
  <c r="OC91" i="3" s="1"/>
  <c r="MO91" i="3" s="1"/>
  <c r="NN334" i="3"/>
  <c r="NV596" i="4"/>
  <c r="NJ343" i="4"/>
  <c r="NJ604" i="3"/>
  <c r="NN604" i="3" s="1"/>
  <c r="NU596" i="4"/>
  <c r="NU61" i="3"/>
  <c r="NW61" i="3" s="1"/>
  <c r="NV91" i="3"/>
  <c r="NW91" i="3" s="1"/>
  <c r="NO61" i="3"/>
  <c r="NP61" i="3" s="1"/>
  <c r="NY61" i="3" s="1"/>
  <c r="MK61" i="3" s="1"/>
  <c r="NM195" i="4"/>
  <c r="NT31" i="4"/>
  <c r="NQ208" i="3"/>
  <c r="NV208" i="3" s="1"/>
  <c r="NH208" i="3"/>
  <c r="NW605" i="2"/>
  <c r="NZ605" i="2" s="1"/>
  <c r="OD605" i="2" s="1"/>
  <c r="NT122" i="4"/>
  <c r="OK80" i="2"/>
  <c r="OM591" i="2"/>
  <c r="OR591" i="2" s="1"/>
  <c r="NQ211" i="3"/>
  <c r="NU211" i="3" s="1"/>
  <c r="NO298" i="4"/>
  <c r="NP298" i="4" s="1"/>
  <c r="NY298" i="4" s="1"/>
  <c r="MK298" i="4" s="1"/>
  <c r="NO116" i="3"/>
  <c r="NP116" i="3" s="1"/>
  <c r="OC116" i="3" s="1"/>
  <c r="MO116" i="3" s="1"/>
  <c r="NT410" i="3"/>
  <c r="NJ38" i="3"/>
  <c r="NV38" i="3" s="1"/>
  <c r="NT464" i="4"/>
  <c r="NJ413" i="3"/>
  <c r="NO83" i="3"/>
  <c r="NP83" i="3" s="1"/>
  <c r="OA83" i="3" s="1"/>
  <c r="MM83" i="3" s="1"/>
  <c r="NO485" i="3"/>
  <c r="NP485" i="3" s="1"/>
  <c r="NG582" i="4"/>
  <c r="NJ582" i="4" s="1"/>
  <c r="OR513" i="2"/>
  <c r="NH93" i="4"/>
  <c r="NJ93" i="4"/>
  <c r="NO93" i="4" s="1"/>
  <c r="NM454" i="3"/>
  <c r="NQ369" i="4"/>
  <c r="NX267" i="2"/>
  <c r="NV519" i="3"/>
  <c r="NJ369" i="4"/>
  <c r="NN369" i="4" s="1"/>
  <c r="NM167" i="4"/>
  <c r="NX510" i="2"/>
  <c r="OK508" i="2"/>
  <c r="NU519" i="3"/>
  <c r="NJ514" i="3"/>
  <c r="NO514" i="3" s="1"/>
  <c r="NQ212" i="3"/>
  <c r="NV212" i="3" s="1"/>
  <c r="NM149" i="4"/>
  <c r="NX185" i="2"/>
  <c r="NT179" i="3"/>
  <c r="NV274" i="2"/>
  <c r="OC274" i="2" s="1"/>
  <c r="NV252" i="2"/>
  <c r="OC252" i="2" s="1"/>
  <c r="OK457" i="2"/>
  <c r="NO242" i="3"/>
  <c r="NP242" i="3" s="1"/>
  <c r="NY242" i="3" s="1"/>
  <c r="MK242" i="3" s="1"/>
  <c r="NX601" i="2"/>
  <c r="OK32" i="2"/>
  <c r="NH176" i="4"/>
  <c r="NH531" i="4"/>
  <c r="NM275" i="4"/>
  <c r="NT275" i="4"/>
  <c r="NV375" i="4"/>
  <c r="NW375" i="4" s="1"/>
  <c r="NU83" i="3"/>
  <c r="NW83" i="3" s="1"/>
  <c r="NQ351" i="3"/>
  <c r="NV351" i="3" s="1"/>
  <c r="NH410" i="3"/>
  <c r="NJ531" i="4"/>
  <c r="NO531" i="4" s="1"/>
  <c r="NM108" i="4"/>
  <c r="NJ95" i="4"/>
  <c r="NN95" i="4" s="1"/>
  <c r="OE581" i="2"/>
  <c r="OF581" i="2" s="1"/>
  <c r="OX581" i="2" s="1"/>
  <c r="MN581" i="2" s="1"/>
  <c r="NV242" i="3"/>
  <c r="NW242" i="3" s="1"/>
  <c r="NQ272" i="4"/>
  <c r="NU272" i="4" s="1"/>
  <c r="NT430" i="3"/>
  <c r="NV600" i="3"/>
  <c r="NO601" i="4"/>
  <c r="NP601" i="4" s="1"/>
  <c r="NX601" i="4" s="1"/>
  <c r="MJ601" i="4" s="1"/>
  <c r="OE232" i="2"/>
  <c r="OF232" i="2" s="1"/>
  <c r="OX232" i="2" s="1"/>
  <c r="MN232" i="2" s="1"/>
  <c r="NV495" i="4"/>
  <c r="NV601" i="4"/>
  <c r="NW601" i="4" s="1"/>
  <c r="OE371" i="2"/>
  <c r="OF371" i="2" s="1"/>
  <c r="NO375" i="4"/>
  <c r="NP375" i="4" s="1"/>
  <c r="OB375" i="4" s="1"/>
  <c r="MN375" i="4" s="1"/>
  <c r="NO213" i="4"/>
  <c r="NN495" i="4"/>
  <c r="NV312" i="3"/>
  <c r="OI609" i="2"/>
  <c r="OP609" i="2" s="1"/>
  <c r="NJ272" i="4"/>
  <c r="NG371" i="3"/>
  <c r="NJ371" i="3" s="1"/>
  <c r="NN371" i="3" s="1"/>
  <c r="NM345" i="4"/>
  <c r="NU141" i="3"/>
  <c r="NU312" i="3"/>
  <c r="NM133" i="4"/>
  <c r="NQ128" i="4"/>
  <c r="NV128" i="4" s="1"/>
  <c r="NT171" i="3"/>
  <c r="NX146" i="2"/>
  <c r="NT253" i="4"/>
  <c r="NT86" i="4"/>
  <c r="OK459" i="2"/>
  <c r="NH171" i="3"/>
  <c r="NX305" i="2"/>
  <c r="NM253" i="3"/>
  <c r="NV180" i="2"/>
  <c r="OC180" i="2" s="1"/>
  <c r="NQ399" i="3"/>
  <c r="NU399" i="3" s="1"/>
  <c r="NT347" i="4"/>
  <c r="NT482" i="4"/>
  <c r="NT586" i="4"/>
  <c r="NM554" i="3"/>
  <c r="NZ168" i="2"/>
  <c r="OE168" i="2" s="1"/>
  <c r="NX397" i="2"/>
  <c r="NH128" i="4"/>
  <c r="NO460" i="4"/>
  <c r="NO364" i="3"/>
  <c r="NP364" i="3" s="1"/>
  <c r="NZ364" i="3" s="1"/>
  <c r="ML364" i="3" s="1"/>
  <c r="NU364" i="3"/>
  <c r="NW364" i="3" s="1"/>
  <c r="NF371" i="3"/>
  <c r="NM371" i="3" s="1"/>
  <c r="OJ609" i="2"/>
  <c r="OK609" i="2" s="1"/>
  <c r="NO413" i="4"/>
  <c r="NQ284" i="3"/>
  <c r="NU284" i="3" s="1"/>
  <c r="OE332" i="2"/>
  <c r="OF332" i="2" s="1"/>
  <c r="OU332" i="2" s="1"/>
  <c r="MK332" i="2" s="1"/>
  <c r="NT363" i="4"/>
  <c r="NT68" i="4"/>
  <c r="NN105" i="4"/>
  <c r="NT409" i="4"/>
  <c r="OK401" i="2"/>
  <c r="NU244" i="3"/>
  <c r="NQ92" i="4"/>
  <c r="NO92" i="4" s="1"/>
  <c r="NP92" i="4" s="1"/>
  <c r="OC92" i="4" s="1"/>
  <c r="MO92" i="4" s="1"/>
  <c r="NH92" i="4"/>
  <c r="NQ321" i="4"/>
  <c r="NU321" i="4" s="1"/>
  <c r="NH105" i="4"/>
  <c r="OM287" i="2"/>
  <c r="OQ287" i="2" s="1"/>
  <c r="NU463" i="4"/>
  <c r="OR575" i="2"/>
  <c r="OS575" i="2" s="1"/>
  <c r="NV244" i="3"/>
  <c r="NO101" i="3"/>
  <c r="NP101" i="3" s="1"/>
  <c r="OA101" i="3" s="1"/>
  <c r="MM101" i="3" s="1"/>
  <c r="OQ571" i="2"/>
  <c r="OS571" i="2" s="1"/>
  <c r="NM305" i="4"/>
  <c r="OM95" i="2"/>
  <c r="OR95" i="2" s="1"/>
  <c r="NJ321" i="4"/>
  <c r="NN321" i="4" s="1"/>
  <c r="NQ105" i="4"/>
  <c r="NO84" i="3"/>
  <c r="NV463" i="4"/>
  <c r="NT351" i="4"/>
  <c r="OQ545" i="2"/>
  <c r="OS545" i="2" s="1"/>
  <c r="NU101" i="3"/>
  <c r="NW101" i="3" s="1"/>
  <c r="NM503" i="3"/>
  <c r="NH278" i="4"/>
  <c r="OI252" i="2"/>
  <c r="OP252" i="2" s="1"/>
  <c r="NN389" i="4"/>
  <c r="NF307" i="3"/>
  <c r="NM307" i="3" s="1"/>
  <c r="NT202" i="4"/>
  <c r="NV422" i="3"/>
  <c r="NW422" i="3" s="1"/>
  <c r="NU312" i="4"/>
  <c r="NT35" i="4"/>
  <c r="NX189" i="2"/>
  <c r="NQ448" i="3"/>
  <c r="NU448" i="3" s="1"/>
  <c r="NQ278" i="4"/>
  <c r="NV278" i="4" s="1"/>
  <c r="NM353" i="4"/>
  <c r="NO389" i="4"/>
  <c r="NV312" i="4"/>
  <c r="NV90" i="4"/>
  <c r="NW90" i="4" s="1"/>
  <c r="NT204" i="3"/>
  <c r="NW204" i="3" s="1"/>
  <c r="NQ375" i="3"/>
  <c r="NU375" i="3" s="1"/>
  <c r="NJ448" i="3"/>
  <c r="NM598" i="4"/>
  <c r="NO422" i="3"/>
  <c r="NP422" i="3" s="1"/>
  <c r="OC422" i="3" s="1"/>
  <c r="MO422" i="3" s="1"/>
  <c r="NJ450" i="4"/>
  <c r="NN450" i="4" s="1"/>
  <c r="OK332" i="2"/>
  <c r="NH328" i="4"/>
  <c r="NT42" i="4"/>
  <c r="NW128" i="3"/>
  <c r="NJ328" i="4"/>
  <c r="OK26" i="2"/>
  <c r="NF427" i="3"/>
  <c r="NM427" i="3" s="1"/>
  <c r="NV182" i="2"/>
  <c r="OC182" i="2" s="1"/>
  <c r="NF319" i="3"/>
  <c r="NM319" i="3" s="1"/>
  <c r="NN171" i="3"/>
  <c r="NU266" i="4"/>
  <c r="NF359" i="4"/>
  <c r="NT359" i="4" s="1"/>
  <c r="OK305" i="2"/>
  <c r="NT324" i="4"/>
  <c r="OE187" i="2"/>
  <c r="OF187" i="2" s="1"/>
  <c r="NV454" i="4"/>
  <c r="OE563" i="2"/>
  <c r="OF563" i="2" s="1"/>
  <c r="NO262" i="3"/>
  <c r="NP262" i="3" s="1"/>
  <c r="OC262" i="3" s="1"/>
  <c r="MO262" i="3" s="1"/>
  <c r="OM348" i="2"/>
  <c r="OR348" i="2" s="1"/>
  <c r="NM269" i="3"/>
  <c r="NO192" i="3"/>
  <c r="NJ107" i="4"/>
  <c r="NT499" i="3"/>
  <c r="NM493" i="4"/>
  <c r="NV136" i="3"/>
  <c r="NW136" i="3" s="1"/>
  <c r="NQ171" i="3"/>
  <c r="NV266" i="4"/>
  <c r="NH250" i="4"/>
  <c r="NT218" i="4"/>
  <c r="NV413" i="4"/>
  <c r="NW413" i="4" s="1"/>
  <c r="NX197" i="2"/>
  <c r="NN454" i="4"/>
  <c r="NP454" i="4" s="1"/>
  <c r="OA454" i="4" s="1"/>
  <c r="MM454" i="4" s="1"/>
  <c r="NZ348" i="2"/>
  <c r="OD348" i="2" s="1"/>
  <c r="NV192" i="3"/>
  <c r="NW192" i="3" s="1"/>
  <c r="NQ250" i="4"/>
  <c r="NO250" i="4" s="1"/>
  <c r="NU175" i="4"/>
  <c r="NW175" i="4" s="1"/>
  <c r="NV319" i="4"/>
  <c r="NW319" i="4" s="1"/>
  <c r="OQ338" i="2"/>
  <c r="OS338" i="2" s="1"/>
  <c r="OE307" i="2"/>
  <c r="OF307" i="2" s="1"/>
  <c r="NH258" i="3"/>
  <c r="NQ398" i="3"/>
  <c r="NO398" i="3" s="1"/>
  <c r="NP398" i="3" s="1"/>
  <c r="OC398" i="3" s="1"/>
  <c r="MO398" i="3" s="1"/>
  <c r="NV121" i="4"/>
  <c r="NW121" i="4" s="1"/>
  <c r="OK407" i="2"/>
  <c r="NZ42" i="2"/>
  <c r="OE42" i="2" s="1"/>
  <c r="NU262" i="3"/>
  <c r="NW262" i="3" s="1"/>
  <c r="NM379" i="4"/>
  <c r="NQ258" i="3"/>
  <c r="NV258" i="3" s="1"/>
  <c r="NO82" i="4"/>
  <c r="NP82" i="4" s="1"/>
  <c r="NY82" i="4" s="1"/>
  <c r="MK82" i="4" s="1"/>
  <c r="OK102" i="2"/>
  <c r="NT495" i="4"/>
  <c r="NN413" i="4"/>
  <c r="NO247" i="4"/>
  <c r="NP247" i="4" s="1"/>
  <c r="NV247" i="4"/>
  <c r="NT176" i="4"/>
  <c r="NJ577" i="4"/>
  <c r="NN577" i="4" s="1"/>
  <c r="NO236" i="3"/>
  <c r="NV547" i="4"/>
  <c r="NM79" i="4"/>
  <c r="NU409" i="3"/>
  <c r="NQ577" i="4"/>
  <c r="NO539" i="4"/>
  <c r="NW182" i="2"/>
  <c r="NX182" i="2" s="1"/>
  <c r="NH397" i="3"/>
  <c r="NQ397" i="3"/>
  <c r="NV397" i="3" s="1"/>
  <c r="NX370" i="2"/>
  <c r="NT335" i="4"/>
  <c r="NH108" i="4"/>
  <c r="OQ123" i="2"/>
  <c r="OS123" i="2" s="1"/>
  <c r="NQ108" i="4"/>
  <c r="NU108" i="4" s="1"/>
  <c r="NT105" i="4"/>
  <c r="NM105" i="4"/>
  <c r="NH284" i="3"/>
  <c r="NO581" i="4"/>
  <c r="NP581" i="4" s="1"/>
  <c r="OB581" i="4" s="1"/>
  <c r="MN581" i="4" s="1"/>
  <c r="OK570" i="2"/>
  <c r="NT531" i="4"/>
  <c r="NM531" i="4"/>
  <c r="NQ563" i="4"/>
  <c r="NJ563" i="4"/>
  <c r="OM147" i="2"/>
  <c r="OI220" i="2"/>
  <c r="OP220" i="2" s="1"/>
  <c r="OR570" i="2"/>
  <c r="OQ570" i="2"/>
  <c r="NV84" i="3"/>
  <c r="NN84" i="3"/>
  <c r="NN158" i="3"/>
  <c r="NP158" i="3" s="1"/>
  <c r="NV158" i="3"/>
  <c r="NW158" i="3" s="1"/>
  <c r="OQ64" i="2"/>
  <c r="OS64" i="2" s="1"/>
  <c r="NU84" i="3"/>
  <c r="OQ543" i="2"/>
  <c r="OS543" i="2" s="1"/>
  <c r="NH454" i="3"/>
  <c r="NQ454" i="3"/>
  <c r="NU454" i="3" s="1"/>
  <c r="NV69" i="4"/>
  <c r="OJ220" i="2"/>
  <c r="OM220" i="2" s="1"/>
  <c r="NX273" i="2"/>
  <c r="NV581" i="4"/>
  <c r="NO69" i="4"/>
  <c r="NU69" i="4"/>
  <c r="NO308" i="3"/>
  <c r="NP308" i="3" s="1"/>
  <c r="OB308" i="3" s="1"/>
  <c r="MN308" i="3" s="1"/>
  <c r="NN134" i="3"/>
  <c r="NP134" i="3" s="1"/>
  <c r="NX134" i="3" s="1"/>
  <c r="MJ134" i="3" s="1"/>
  <c r="NO122" i="4"/>
  <c r="NP122" i="4" s="1"/>
  <c r="OC122" i="4" s="1"/>
  <c r="MO122" i="4" s="1"/>
  <c r="NU588" i="4"/>
  <c r="NW588" i="4" s="1"/>
  <c r="NZ135" i="2"/>
  <c r="OD135" i="2" s="1"/>
  <c r="NV73" i="4"/>
  <c r="NV184" i="2"/>
  <c r="OC184" i="2" s="1"/>
  <c r="NO588" i="4"/>
  <c r="NP588" i="4" s="1"/>
  <c r="OC588" i="4" s="1"/>
  <c r="MO588" i="4" s="1"/>
  <c r="NN262" i="4"/>
  <c r="NO52" i="4"/>
  <c r="NW220" i="2"/>
  <c r="NX220" i="2" s="1"/>
  <c r="NT287" i="3"/>
  <c r="NO181" i="3"/>
  <c r="NP181" i="3" s="1"/>
  <c r="OC181" i="3" s="1"/>
  <c r="MO181" i="3" s="1"/>
  <c r="NV428" i="3"/>
  <c r="NW428" i="3" s="1"/>
  <c r="NM107" i="4"/>
  <c r="NN461" i="4"/>
  <c r="NV25" i="4"/>
  <c r="NW25" i="4" s="1"/>
  <c r="OM244" i="2"/>
  <c r="OE244" i="2" s="1"/>
  <c r="NU547" i="4"/>
  <c r="NV209" i="3"/>
  <c r="NW209" i="3" s="1"/>
  <c r="NH132" i="3"/>
  <c r="NO461" i="4"/>
  <c r="OI184" i="2"/>
  <c r="OP184" i="2" s="1"/>
  <c r="NO418" i="4"/>
  <c r="NP418" i="4" s="1"/>
  <c r="OC418" i="4" s="1"/>
  <c r="MO418" i="4" s="1"/>
  <c r="NN428" i="3"/>
  <c r="NT477" i="3"/>
  <c r="NO153" i="3"/>
  <c r="NP153" i="3" s="1"/>
  <c r="NY153" i="3" s="1"/>
  <c r="MK153" i="3" s="1"/>
  <c r="NO428" i="3"/>
  <c r="NO288" i="3"/>
  <c r="NP288" i="3" s="1"/>
  <c r="NZ288" i="3" s="1"/>
  <c r="ML288" i="3" s="1"/>
  <c r="NW174" i="2"/>
  <c r="NX174" i="2" s="1"/>
  <c r="NH483" i="3"/>
  <c r="NV153" i="3"/>
  <c r="NW153" i="3" s="1"/>
  <c r="NV112" i="3"/>
  <c r="NJ483" i="3"/>
  <c r="NO483" i="3" s="1"/>
  <c r="NO298" i="3"/>
  <c r="NO508" i="3"/>
  <c r="NP508" i="3" s="1"/>
  <c r="NY508" i="3" s="1"/>
  <c r="MK508" i="3" s="1"/>
  <c r="NZ487" i="2"/>
  <c r="OD487" i="2" s="1"/>
  <c r="NV235" i="3"/>
  <c r="NX144" i="2"/>
  <c r="NN298" i="3"/>
  <c r="NO302" i="3"/>
  <c r="NP302" i="3" s="1"/>
  <c r="NZ302" i="3" s="1"/>
  <c r="ML302" i="3" s="1"/>
  <c r="NO312" i="3"/>
  <c r="NZ436" i="2"/>
  <c r="NX436" i="2"/>
  <c r="NV230" i="4"/>
  <c r="NW230" i="4" s="1"/>
  <c r="NU264" i="3"/>
  <c r="NU73" i="4"/>
  <c r="NO25" i="4"/>
  <c r="NP25" i="4" s="1"/>
  <c r="OB25" i="4" s="1"/>
  <c r="MN25" i="4" s="1"/>
  <c r="NV382" i="3"/>
  <c r="NW382" i="3" s="1"/>
  <c r="NO417" i="3"/>
  <c r="NP417" i="3" s="1"/>
  <c r="OB417" i="3" s="1"/>
  <c r="MN417" i="3" s="1"/>
  <c r="NV539" i="4"/>
  <c r="NW539" i="4" s="1"/>
  <c r="NT321" i="4"/>
  <c r="NV264" i="3"/>
  <c r="NU417" i="3"/>
  <c r="NW417" i="3" s="1"/>
  <c r="NO319" i="4"/>
  <c r="NP319" i="4" s="1"/>
  <c r="NX319" i="4" s="1"/>
  <c r="MJ319" i="4" s="1"/>
  <c r="NV134" i="3"/>
  <c r="NW134" i="3" s="1"/>
  <c r="NV508" i="3"/>
  <c r="NW508" i="3" s="1"/>
  <c r="NN539" i="4"/>
  <c r="NX118" i="2"/>
  <c r="NG572" i="4"/>
  <c r="NJ572" i="4" s="1"/>
  <c r="NN572" i="4" s="1"/>
  <c r="NX85" i="2"/>
  <c r="NT435" i="3"/>
  <c r="OQ416" i="2"/>
  <c r="OS416" i="2" s="1"/>
  <c r="NM448" i="3"/>
  <c r="OE571" i="2"/>
  <c r="OF571" i="2" s="1"/>
  <c r="OK197" i="2"/>
  <c r="NU122" i="4"/>
  <c r="NM466" i="3"/>
  <c r="NV288" i="3"/>
  <c r="NW288" i="3" s="1"/>
  <c r="NU308" i="3"/>
  <c r="NW308" i="3" s="1"/>
  <c r="OQ567" i="2"/>
  <c r="OS567" i="2" s="1"/>
  <c r="NO484" i="4"/>
  <c r="NP484" i="4" s="1"/>
  <c r="OA484" i="4" s="1"/>
  <c r="MM484" i="4" s="1"/>
  <c r="NN312" i="3"/>
  <c r="OA128" i="3"/>
  <c r="MM128" i="3" s="1"/>
  <c r="NV181" i="3"/>
  <c r="NW181" i="3" s="1"/>
  <c r="NM397" i="3"/>
  <c r="NO348" i="3"/>
  <c r="NP348" i="3" s="1"/>
  <c r="NX348" i="3" s="1"/>
  <c r="MJ348" i="3" s="1"/>
  <c r="NV418" i="3"/>
  <c r="NW418" i="3" s="1"/>
  <c r="NU581" i="4"/>
  <c r="OE146" i="2"/>
  <c r="OF146" i="2" s="1"/>
  <c r="OK168" i="2"/>
  <c r="NO253" i="3"/>
  <c r="NO451" i="3"/>
  <c r="NP451" i="3" s="1"/>
  <c r="NX451" i="3" s="1"/>
  <c r="MJ451" i="3" s="1"/>
  <c r="NN408" i="4"/>
  <c r="NQ76" i="4"/>
  <c r="NO76" i="4" s="1"/>
  <c r="NH82" i="3"/>
  <c r="OM115" i="2"/>
  <c r="OR115" i="2" s="1"/>
  <c r="NO292" i="3"/>
  <c r="NP292" i="3" s="1"/>
  <c r="OC292" i="3" s="1"/>
  <c r="MO292" i="3" s="1"/>
  <c r="NN136" i="3"/>
  <c r="NO408" i="4"/>
  <c r="NO79" i="3"/>
  <c r="NP79" i="3" s="1"/>
  <c r="OA79" i="3" s="1"/>
  <c r="MM79" i="3" s="1"/>
  <c r="NO136" i="3"/>
  <c r="NO237" i="4"/>
  <c r="NJ82" i="3"/>
  <c r="NO82" i="3" s="1"/>
  <c r="NT528" i="3"/>
  <c r="NO235" i="3"/>
  <c r="NP235" i="3" s="1"/>
  <c r="NO487" i="3"/>
  <c r="NP487" i="3" s="1"/>
  <c r="OA487" i="3" s="1"/>
  <c r="MM487" i="3" s="1"/>
  <c r="NX347" i="2"/>
  <c r="NT38" i="4"/>
  <c r="NN585" i="3"/>
  <c r="NP585" i="3" s="1"/>
  <c r="OE102" i="2"/>
  <c r="OF102" i="2" s="1"/>
  <c r="NO289" i="4"/>
  <c r="NP289" i="4" s="1"/>
  <c r="OB289" i="4" s="1"/>
  <c r="MN289" i="4" s="1"/>
  <c r="OI174" i="2"/>
  <c r="OP174" i="2" s="1"/>
  <c r="NU292" i="3"/>
  <c r="NW292" i="3" s="1"/>
  <c r="NV487" i="3"/>
  <c r="NW487" i="3" s="1"/>
  <c r="NU79" i="3"/>
  <c r="NW79" i="3" s="1"/>
  <c r="NH212" i="3"/>
  <c r="NJ61" i="4"/>
  <c r="NN61" i="4" s="1"/>
  <c r="NH61" i="4"/>
  <c r="NO608" i="4"/>
  <c r="NP608" i="4" s="1"/>
  <c r="OC608" i="4" s="1"/>
  <c r="MO608" i="4" s="1"/>
  <c r="NX102" i="2"/>
  <c r="NF606" i="4"/>
  <c r="NM606" i="4" s="1"/>
  <c r="NM69" i="4"/>
  <c r="NT69" i="4"/>
  <c r="NZ94" i="2"/>
  <c r="OD94" i="2" s="1"/>
  <c r="NO77" i="4"/>
  <c r="NP77" i="4" s="1"/>
  <c r="OC77" i="4" s="1"/>
  <c r="MO77" i="4" s="1"/>
  <c r="NU77" i="4"/>
  <c r="NW77" i="4" s="1"/>
  <c r="NJ269" i="3"/>
  <c r="NO269" i="3" s="1"/>
  <c r="NQ217" i="4"/>
  <c r="NU217" i="4" s="1"/>
  <c r="NO278" i="3"/>
  <c r="NU165" i="3"/>
  <c r="NV138" i="4"/>
  <c r="NW138" i="4" s="1"/>
  <c r="NH269" i="3"/>
  <c r="NT271" i="3"/>
  <c r="NJ217" i="4"/>
  <c r="NN217" i="4" s="1"/>
  <c r="NN278" i="3"/>
  <c r="NN284" i="3"/>
  <c r="NV165" i="3"/>
  <c r="NV591" i="3"/>
  <c r="NW591" i="3" s="1"/>
  <c r="NO382" i="3"/>
  <c r="NP382" i="3" s="1"/>
  <c r="OC382" i="3" s="1"/>
  <c r="MO382" i="3" s="1"/>
  <c r="NO600" i="3"/>
  <c r="NP600" i="3" s="1"/>
  <c r="OC600" i="3" s="1"/>
  <c r="MO600" i="3" s="1"/>
  <c r="NO526" i="3"/>
  <c r="NP526" i="3" s="1"/>
  <c r="NY526" i="3" s="1"/>
  <c r="MK526" i="3" s="1"/>
  <c r="NO138" i="4"/>
  <c r="NP138" i="4" s="1"/>
  <c r="OC138" i="4" s="1"/>
  <c r="MO138" i="4" s="1"/>
  <c r="NX95" i="2"/>
  <c r="NU600" i="3"/>
  <c r="NJ466" i="3"/>
  <c r="NN466" i="3" s="1"/>
  <c r="NV28" i="4"/>
  <c r="NH466" i="3"/>
  <c r="OE404" i="2"/>
  <c r="OF404" i="2" s="1"/>
  <c r="OV404" i="2" s="1"/>
  <c r="ML404" i="2" s="1"/>
  <c r="NV480" i="4"/>
  <c r="NV174" i="2"/>
  <c r="OC174" i="2" s="1"/>
  <c r="NN340" i="3"/>
  <c r="NP340" i="3" s="1"/>
  <c r="NX340" i="3" s="1"/>
  <c r="MJ340" i="3" s="1"/>
  <c r="NU116" i="3"/>
  <c r="NW116" i="3" s="1"/>
  <c r="OQ83" i="2"/>
  <c r="OS83" i="2" s="1"/>
  <c r="OQ169" i="2"/>
  <c r="OS169" i="2" s="1"/>
  <c r="NT310" i="3"/>
  <c r="OE120" i="2"/>
  <c r="OF120" i="2" s="1"/>
  <c r="OU120" i="2" s="1"/>
  <c r="MK120" i="2" s="1"/>
  <c r="NO300" i="3"/>
  <c r="NP300" i="3" s="1"/>
  <c r="OC300" i="3" s="1"/>
  <c r="MO300" i="3" s="1"/>
  <c r="OK370" i="2"/>
  <c r="OJ174" i="2"/>
  <c r="OM174" i="2" s="1"/>
  <c r="OR174" i="2" s="1"/>
  <c r="NM361" i="3"/>
  <c r="NJ426" i="4"/>
  <c r="NV426" i="4" s="1"/>
  <c r="NO480" i="4"/>
  <c r="NP480" i="4" s="1"/>
  <c r="NZ480" i="4" s="1"/>
  <c r="ML480" i="4" s="1"/>
  <c r="NU300" i="3"/>
  <c r="NW300" i="3" s="1"/>
  <c r="NM303" i="4"/>
  <c r="NP303" i="4" s="1"/>
  <c r="NZ303" i="4" s="1"/>
  <c r="ML303" i="4" s="1"/>
  <c r="NT370" i="4"/>
  <c r="NU480" i="4"/>
  <c r="NJ50" i="4"/>
  <c r="NO50" i="4" s="1"/>
  <c r="OM189" i="2"/>
  <c r="OE189" i="2" s="1"/>
  <c r="OF189" i="2" s="1"/>
  <c r="OT189" i="2" s="1"/>
  <c r="MJ189" i="2" s="1"/>
  <c r="NN235" i="4"/>
  <c r="NM325" i="3"/>
  <c r="NO525" i="3"/>
  <c r="NP525" i="3" s="1"/>
  <c r="NH50" i="4"/>
  <c r="NU525" i="3"/>
  <c r="NV340" i="3"/>
  <c r="NW340" i="3" s="1"/>
  <c r="NT123" i="4"/>
  <c r="OQ372" i="2"/>
  <c r="OS372" i="2" s="1"/>
  <c r="OK372" i="2"/>
  <c r="NN133" i="3"/>
  <c r="NX534" i="2"/>
  <c r="NV347" i="3"/>
  <c r="NW347" i="3" s="1"/>
  <c r="NQ310" i="3"/>
  <c r="NH310" i="3"/>
  <c r="NV311" i="4"/>
  <c r="NV267" i="4"/>
  <c r="NV357" i="3"/>
  <c r="NW357" i="3" s="1"/>
  <c r="NO235" i="4"/>
  <c r="NO311" i="4"/>
  <c r="NP311" i="4" s="1"/>
  <c r="OC311" i="4" s="1"/>
  <c r="MO311" i="4" s="1"/>
  <c r="NU482" i="4"/>
  <c r="NU267" i="4"/>
  <c r="NO267" i="4"/>
  <c r="NP267" i="4" s="1"/>
  <c r="NU311" i="4"/>
  <c r="NO295" i="4"/>
  <c r="NO418" i="3"/>
  <c r="NP418" i="3" s="1"/>
  <c r="NZ418" i="3" s="1"/>
  <c r="ML418" i="3" s="1"/>
  <c r="NO449" i="4"/>
  <c r="NP449" i="4" s="1"/>
  <c r="OB449" i="4" s="1"/>
  <c r="MN449" i="4" s="1"/>
  <c r="NO508" i="4"/>
  <c r="NP508" i="4" s="1"/>
  <c r="OA508" i="4" s="1"/>
  <c r="MM508" i="4" s="1"/>
  <c r="NU449" i="4"/>
  <c r="NW449" i="4" s="1"/>
  <c r="OD338" i="2"/>
  <c r="OQ105" i="2"/>
  <c r="OS105" i="2" s="1"/>
  <c r="NN468" i="4"/>
  <c r="NV526" i="3"/>
  <c r="NW526" i="3" s="1"/>
  <c r="NV288" i="4"/>
  <c r="NW288" i="4" s="1"/>
  <c r="NN357" i="3"/>
  <c r="NO468" i="4"/>
  <c r="NO357" i="3"/>
  <c r="NU425" i="4"/>
  <c r="NW425" i="4" s="1"/>
  <c r="NO425" i="4"/>
  <c r="NP425" i="4" s="1"/>
  <c r="OC425" i="4" s="1"/>
  <c r="MO425" i="4" s="1"/>
  <c r="OQ238" i="2"/>
  <c r="OS238" i="2" s="1"/>
  <c r="NT478" i="3"/>
  <c r="NH353" i="4"/>
  <c r="NT351" i="3"/>
  <c r="OK377" i="2"/>
  <c r="NM577" i="4"/>
  <c r="NW468" i="4"/>
  <c r="NJ353" i="4"/>
  <c r="NN353" i="4" s="1"/>
  <c r="OQ43" i="2"/>
  <c r="OS43" i="2" s="1"/>
  <c r="OE43" i="2"/>
  <c r="OF43" i="2" s="1"/>
  <c r="NX312" i="2"/>
  <c r="NT235" i="3"/>
  <c r="NO347" i="3"/>
  <c r="NP347" i="3" s="1"/>
  <c r="NV137" i="3"/>
  <c r="NW137" i="3" s="1"/>
  <c r="OD406" i="2"/>
  <c r="OF406" i="2" s="1"/>
  <c r="NX115" i="2"/>
  <c r="NN536" i="3"/>
  <c r="OE524" i="2"/>
  <c r="OF524" i="2" s="1"/>
  <c r="OU524" i="2" s="1"/>
  <c r="MK524" i="2" s="1"/>
  <c r="NV531" i="3"/>
  <c r="NM284" i="3"/>
  <c r="NT284" i="3"/>
  <c r="NV470" i="4"/>
  <c r="NW470" i="4" s="1"/>
  <c r="NO207" i="4"/>
  <c r="NP207" i="4" s="1"/>
  <c r="OC207" i="4" s="1"/>
  <c r="MO207" i="4" s="1"/>
  <c r="OE398" i="2"/>
  <c r="OF398" i="2" s="1"/>
  <c r="OU398" i="2" s="1"/>
  <c r="MK398" i="2" s="1"/>
  <c r="NO594" i="3"/>
  <c r="NP594" i="3" s="1"/>
  <c r="OA594" i="3" s="1"/>
  <c r="MM594" i="3" s="1"/>
  <c r="NO536" i="3"/>
  <c r="NU531" i="3"/>
  <c r="OQ524" i="2"/>
  <c r="OS524" i="2" s="1"/>
  <c r="NZ194" i="2"/>
  <c r="OD194" i="2" s="1"/>
  <c r="OK608" i="2"/>
  <c r="NU551" i="4"/>
  <c r="NW551" i="4" s="1"/>
  <c r="NH287" i="3"/>
  <c r="NQ562" i="3"/>
  <c r="NO562" i="3" s="1"/>
  <c r="NX216" i="2"/>
  <c r="NZ216" i="2"/>
  <c r="OR73" i="2"/>
  <c r="OS73" i="2" s="1"/>
  <c r="NO551" i="4"/>
  <c r="NP551" i="4" s="1"/>
  <c r="OC551" i="4" s="1"/>
  <c r="MO551" i="4" s="1"/>
  <c r="NJ287" i="3"/>
  <c r="NO287" i="3" s="1"/>
  <c r="NH562" i="3"/>
  <c r="NO339" i="4"/>
  <c r="NH503" i="3"/>
  <c r="NJ503" i="3"/>
  <c r="NQ503" i="3"/>
  <c r="NU207" i="4"/>
  <c r="NW207" i="4" s="1"/>
  <c r="NO137" i="3"/>
  <c r="NP137" i="3" s="1"/>
  <c r="OB137" i="3" s="1"/>
  <c r="MN137" i="3" s="1"/>
  <c r="OE534" i="2"/>
  <c r="OF534" i="2" s="1"/>
  <c r="OX534" i="2" s="1"/>
  <c r="MN534" i="2" s="1"/>
  <c r="NM40" i="3"/>
  <c r="NT40" i="3"/>
  <c r="NH40" i="3"/>
  <c r="NJ40" i="3"/>
  <c r="NQ40" i="3"/>
  <c r="NJ223" i="3"/>
  <c r="NN223" i="3" s="1"/>
  <c r="NO445" i="3"/>
  <c r="NP445" i="3" s="1"/>
  <c r="NJ375" i="3"/>
  <c r="NU348" i="3"/>
  <c r="NU243" i="4"/>
  <c r="NW243" i="4" s="1"/>
  <c r="NH450" i="4"/>
  <c r="NQ528" i="3"/>
  <c r="NO528" i="3" s="1"/>
  <c r="NP528" i="3" s="1"/>
  <c r="OC528" i="3" s="1"/>
  <c r="MO528" i="3" s="1"/>
  <c r="NV348" i="3"/>
  <c r="NO201" i="3"/>
  <c r="NP201" i="3" s="1"/>
  <c r="OC201" i="3" s="1"/>
  <c r="MO201" i="3" s="1"/>
  <c r="NT489" i="3"/>
  <c r="NF572" i="4"/>
  <c r="NM572" i="4" s="1"/>
  <c r="NH528" i="3"/>
  <c r="NQ223" i="3"/>
  <c r="NU223" i="3" s="1"/>
  <c r="NJ497" i="4"/>
  <c r="NQ497" i="4"/>
  <c r="NH497" i="4"/>
  <c r="NV236" i="3"/>
  <c r="NW236" i="3" s="1"/>
  <c r="OR31" i="2"/>
  <c r="OS31" i="2" s="1"/>
  <c r="NN236" i="3"/>
  <c r="NH106" i="3"/>
  <c r="NU201" i="3"/>
  <c r="NN42" i="4"/>
  <c r="NP42" i="4" s="1"/>
  <c r="NY42" i="4" s="1"/>
  <c r="MK42" i="4" s="1"/>
  <c r="NH316" i="4"/>
  <c r="OQ135" i="2"/>
  <c r="OS135" i="2" s="1"/>
  <c r="NN460" i="4"/>
  <c r="OE575" i="2"/>
  <c r="OF575" i="2" s="1"/>
  <c r="NV460" i="4"/>
  <c r="NW460" i="4" s="1"/>
  <c r="NM93" i="4"/>
  <c r="NT93" i="4"/>
  <c r="NU436" i="3"/>
  <c r="NV448" i="4"/>
  <c r="NW448" i="4" s="1"/>
  <c r="NO193" i="4"/>
  <c r="NG407" i="3"/>
  <c r="NX416" i="2"/>
  <c r="NG606" i="4"/>
  <c r="NH606" i="4" s="1"/>
  <c r="OE416" i="2"/>
  <c r="OD416" i="2"/>
  <c r="NV109" i="3"/>
  <c r="NW109" i="3" s="1"/>
  <c r="NM191" i="4"/>
  <c r="NG610" i="4"/>
  <c r="NH610" i="4" s="1"/>
  <c r="NV481" i="3"/>
  <c r="OM353" i="2"/>
  <c r="OE353" i="2" s="1"/>
  <c r="NO593" i="3"/>
  <c r="NJ106" i="3"/>
  <c r="NV106" i="3" s="1"/>
  <c r="OQ97" i="2"/>
  <c r="OS97" i="2" s="1"/>
  <c r="NO481" i="3"/>
  <c r="NP481" i="3" s="1"/>
  <c r="NX481" i="3" s="1"/>
  <c r="MJ481" i="3" s="1"/>
  <c r="NN593" i="3"/>
  <c r="NU296" i="4"/>
  <c r="NW296" i="4" s="1"/>
  <c r="NQ331" i="4"/>
  <c r="NO216" i="3"/>
  <c r="NP216" i="3" s="1"/>
  <c r="NV216" i="3"/>
  <c r="NJ331" i="4"/>
  <c r="NT132" i="3"/>
  <c r="NO112" i="3"/>
  <c r="NP112" i="3" s="1"/>
  <c r="NM426" i="4"/>
  <c r="NV88" i="4"/>
  <c r="NW88" i="4" s="1"/>
  <c r="NJ574" i="3"/>
  <c r="NN574" i="3" s="1"/>
  <c r="NV411" i="4"/>
  <c r="NW411" i="4" s="1"/>
  <c r="NJ325" i="3"/>
  <c r="NV325" i="3" s="1"/>
  <c r="NO261" i="3"/>
  <c r="NP261" i="3" s="1"/>
  <c r="NU481" i="3"/>
  <c r="NV451" i="3"/>
  <c r="NW451" i="3" s="1"/>
  <c r="NF610" i="4"/>
  <c r="NV608" i="4"/>
  <c r="OE577" i="2"/>
  <c r="OF577" i="2" s="1"/>
  <c r="OT577" i="2" s="1"/>
  <c r="MJ577" i="2" s="1"/>
  <c r="NH325" i="3"/>
  <c r="OQ232" i="2"/>
  <c r="OS232" i="2" s="1"/>
  <c r="NH460" i="3"/>
  <c r="NN339" i="4"/>
  <c r="NU112" i="3"/>
  <c r="NV456" i="4"/>
  <c r="NW456" i="4" s="1"/>
  <c r="NO121" i="4"/>
  <c r="NP121" i="4" s="1"/>
  <c r="OB121" i="4" s="1"/>
  <c r="MN121" i="4" s="1"/>
  <c r="NT92" i="4"/>
  <c r="NJ191" i="4"/>
  <c r="NQ191" i="4"/>
  <c r="NH191" i="4"/>
  <c r="NO296" i="4"/>
  <c r="NP296" i="4" s="1"/>
  <c r="NV261" i="3"/>
  <c r="NW261" i="3" s="1"/>
  <c r="NO602" i="3"/>
  <c r="NP602" i="3" s="1"/>
  <c r="NT452" i="4"/>
  <c r="NQ479" i="4"/>
  <c r="OK262" i="2"/>
  <c r="OM262" i="2"/>
  <c r="OM383" i="2"/>
  <c r="OK383" i="2"/>
  <c r="NO249" i="3"/>
  <c r="NP249" i="3" s="1"/>
  <c r="OB249" i="3" s="1"/>
  <c r="MN249" i="3" s="1"/>
  <c r="NV371" i="4"/>
  <c r="NW371" i="4" s="1"/>
  <c r="NV156" i="4"/>
  <c r="NW156" i="4" s="1"/>
  <c r="NN56" i="4"/>
  <c r="NO315" i="4"/>
  <c r="NP315" i="4" s="1"/>
  <c r="NX315" i="4" s="1"/>
  <c r="MJ315" i="4" s="1"/>
  <c r="NV394" i="3"/>
  <c r="NW394" i="3" s="1"/>
  <c r="OE580" i="2"/>
  <c r="OF580" i="2" s="1"/>
  <c r="OV580" i="2" s="1"/>
  <c r="ML580" i="2" s="1"/>
  <c r="OR534" i="2"/>
  <c r="NO380" i="3"/>
  <c r="NP380" i="3" s="1"/>
  <c r="NY380" i="3" s="1"/>
  <c r="MK380" i="3" s="1"/>
  <c r="OQ531" i="2"/>
  <c r="NJ545" i="3"/>
  <c r="NV545" i="3" s="1"/>
  <c r="OQ534" i="2"/>
  <c r="OR531" i="2"/>
  <c r="NV602" i="3"/>
  <c r="NW602" i="3" s="1"/>
  <c r="NO243" i="4"/>
  <c r="NP243" i="4" s="1"/>
  <c r="OC243" i="4" s="1"/>
  <c r="MO243" i="4" s="1"/>
  <c r="NV380" i="3"/>
  <c r="NW380" i="3" s="1"/>
  <c r="NO492" i="4"/>
  <c r="NP492" i="4" s="1"/>
  <c r="NZ492" i="4" s="1"/>
  <c r="ML492" i="4" s="1"/>
  <c r="NV538" i="4"/>
  <c r="NV120" i="4"/>
  <c r="NW120" i="4" s="1"/>
  <c r="NT223" i="3"/>
  <c r="NM223" i="3"/>
  <c r="NN156" i="4"/>
  <c r="NU538" i="4"/>
  <c r="NT343" i="4"/>
  <c r="OK534" i="2"/>
  <c r="NQ86" i="4"/>
  <c r="NH86" i="4"/>
  <c r="NJ86" i="4"/>
  <c r="NO394" i="3"/>
  <c r="NP394" i="3" s="1"/>
  <c r="OB394" i="3" s="1"/>
  <c r="MN394" i="3" s="1"/>
  <c r="NZ506" i="2"/>
  <c r="OD506" i="2" s="1"/>
  <c r="NM74" i="3"/>
  <c r="OQ77" i="2"/>
  <c r="OS77" i="2" s="1"/>
  <c r="OR213" i="2"/>
  <c r="OS213" i="2" s="1"/>
  <c r="NV540" i="3"/>
  <c r="NW540" i="3" s="1"/>
  <c r="NU476" i="3"/>
  <c r="NW476" i="3" s="1"/>
  <c r="NV445" i="3"/>
  <c r="NW445" i="3" s="1"/>
  <c r="NV579" i="3"/>
  <c r="NW579" i="3" s="1"/>
  <c r="NV392" i="3"/>
  <c r="NW392" i="3" s="1"/>
  <c r="NO336" i="3"/>
  <c r="NP336" i="3" s="1"/>
  <c r="OC336" i="3" s="1"/>
  <c r="MO336" i="3" s="1"/>
  <c r="OE31" i="2"/>
  <c r="OF31" i="2" s="1"/>
  <c r="NU302" i="3"/>
  <c r="NW302" i="3" s="1"/>
  <c r="NO392" i="3"/>
  <c r="NP392" i="3" s="1"/>
  <c r="OB392" i="3" s="1"/>
  <c r="MN392" i="3" s="1"/>
  <c r="NV25" i="3"/>
  <c r="NN198" i="3"/>
  <c r="NP198" i="3" s="1"/>
  <c r="NX198" i="3" s="1"/>
  <c r="MJ198" i="3" s="1"/>
  <c r="OR511" i="2"/>
  <c r="OS511" i="2" s="1"/>
  <c r="NV222" i="3"/>
  <c r="NW222" i="3" s="1"/>
  <c r="NO476" i="3"/>
  <c r="NP476" i="3" s="1"/>
  <c r="OC476" i="3" s="1"/>
  <c r="MO476" i="3" s="1"/>
  <c r="NO155" i="3"/>
  <c r="NN507" i="3"/>
  <c r="NO507" i="3"/>
  <c r="NO56" i="4"/>
  <c r="NU475" i="4"/>
  <c r="NV475" i="4"/>
  <c r="NO456" i="4"/>
  <c r="NV485" i="4"/>
  <c r="NW485" i="4" s="1"/>
  <c r="NU128" i="4"/>
  <c r="NO411" i="4"/>
  <c r="NP411" i="4" s="1"/>
  <c r="OC411" i="4" s="1"/>
  <c r="MO411" i="4" s="1"/>
  <c r="NO211" i="4"/>
  <c r="NP211" i="4" s="1"/>
  <c r="NX211" i="4" s="1"/>
  <c r="MJ211" i="4" s="1"/>
  <c r="NV187" i="4"/>
  <c r="NV290" i="3"/>
  <c r="NW290" i="3" s="1"/>
  <c r="NO416" i="3"/>
  <c r="NV295" i="4"/>
  <c r="NV315" i="4"/>
  <c r="NO412" i="3"/>
  <c r="OQ389" i="2"/>
  <c r="OR389" i="2"/>
  <c r="NX379" i="2"/>
  <c r="NZ379" i="2"/>
  <c r="NO262" i="4"/>
  <c r="NU115" i="3"/>
  <c r="OQ577" i="2"/>
  <c r="OS577" i="2" s="1"/>
  <c r="NJ316" i="4"/>
  <c r="NO316" i="4" s="1"/>
  <c r="NO133" i="3"/>
  <c r="OE543" i="2"/>
  <c r="OF543" i="2" s="1"/>
  <c r="NV246" i="4"/>
  <c r="NW246" i="4" s="1"/>
  <c r="NV409" i="4"/>
  <c r="NV115" i="3"/>
  <c r="NT545" i="3"/>
  <c r="NN412" i="3"/>
  <c r="NO120" i="4"/>
  <c r="NP120" i="4" s="1"/>
  <c r="NT76" i="4"/>
  <c r="NV540" i="4"/>
  <c r="NW540" i="4" s="1"/>
  <c r="OE453" i="2"/>
  <c r="OF453" i="2" s="1"/>
  <c r="OY453" i="2" s="1"/>
  <c r="MO453" i="2" s="1"/>
  <c r="NV237" i="4"/>
  <c r="NW237" i="4" s="1"/>
  <c r="NU303" i="4"/>
  <c r="NV206" i="3"/>
  <c r="OM379" i="2"/>
  <c r="OK379" i="2"/>
  <c r="NZ234" i="2"/>
  <c r="OD234" i="2" s="1"/>
  <c r="NV243" i="3"/>
  <c r="NV303" i="4"/>
  <c r="NN295" i="4"/>
  <c r="NO457" i="3"/>
  <c r="NN237" i="4"/>
  <c r="OK389" i="2"/>
  <c r="NH58" i="3"/>
  <c r="NQ58" i="3"/>
  <c r="NJ58" i="3"/>
  <c r="OB368" i="3"/>
  <c r="MN368" i="3" s="1"/>
  <c r="NO540" i="4"/>
  <c r="NP540" i="4" s="1"/>
  <c r="OA540" i="4" s="1"/>
  <c r="MM540" i="4" s="1"/>
  <c r="NU315" i="4"/>
  <c r="NO510" i="4"/>
  <c r="NP510" i="4" s="1"/>
  <c r="OC510" i="4" s="1"/>
  <c r="MO510" i="4" s="1"/>
  <c r="NV306" i="3"/>
  <c r="NZ268" i="2"/>
  <c r="OD268" i="2" s="1"/>
  <c r="NV152" i="4"/>
  <c r="NV174" i="3"/>
  <c r="NW174" i="3" s="1"/>
  <c r="NV282" i="4"/>
  <c r="NU295" i="4"/>
  <c r="NU510" i="4"/>
  <c r="NW510" i="4" s="1"/>
  <c r="OE590" i="2"/>
  <c r="OF590" i="2" s="1"/>
  <c r="OV590" i="2" s="1"/>
  <c r="ML590" i="2" s="1"/>
  <c r="OE335" i="2"/>
  <c r="OF335" i="2" s="1"/>
  <c r="NO409" i="4"/>
  <c r="NP409" i="4" s="1"/>
  <c r="OC409" i="4" s="1"/>
  <c r="MO409" i="4" s="1"/>
  <c r="OQ590" i="2"/>
  <c r="OS590" i="2" s="1"/>
  <c r="NO306" i="3"/>
  <c r="NP306" i="3" s="1"/>
  <c r="NT50" i="4"/>
  <c r="NV365" i="4"/>
  <c r="NM277" i="4"/>
  <c r="NO574" i="4"/>
  <c r="NP574" i="4" s="1"/>
  <c r="NY574" i="4" s="1"/>
  <c r="MK574" i="4" s="1"/>
  <c r="NO288" i="4"/>
  <c r="NP288" i="4" s="1"/>
  <c r="NZ288" i="4" s="1"/>
  <c r="ML288" i="4" s="1"/>
  <c r="NV516" i="4"/>
  <c r="NW516" i="4" s="1"/>
  <c r="NV412" i="3"/>
  <c r="NO552" i="4"/>
  <c r="NP552" i="4" s="1"/>
  <c r="OB552" i="4" s="1"/>
  <c r="MN552" i="4" s="1"/>
  <c r="OK475" i="2"/>
  <c r="OM475" i="2"/>
  <c r="NJ555" i="3"/>
  <c r="NQ555" i="3"/>
  <c r="NH555" i="3"/>
  <c r="NG255" i="3"/>
  <c r="NH255" i="3" s="1"/>
  <c r="NV57" i="4"/>
  <c r="NW57" i="4" s="1"/>
  <c r="NO470" i="4"/>
  <c r="NP470" i="4" s="1"/>
  <c r="NT58" i="3"/>
  <c r="NM58" i="3"/>
  <c r="NZ405" i="2"/>
  <c r="OD405" i="2" s="1"/>
  <c r="NX405" i="2"/>
  <c r="NV183" i="4"/>
  <c r="NV257" i="3"/>
  <c r="NW257" i="3" s="1"/>
  <c r="NX124" i="2"/>
  <c r="NZ124" i="2"/>
  <c r="NV522" i="3"/>
  <c r="NO282" i="4"/>
  <c r="NO186" i="3"/>
  <c r="NM555" i="3"/>
  <c r="NT555" i="3"/>
  <c r="NV552" i="4"/>
  <c r="NW552" i="4" s="1"/>
  <c r="NV198" i="3"/>
  <c r="NW198" i="3" s="1"/>
  <c r="NO371" i="4"/>
  <c r="NP371" i="4" s="1"/>
  <c r="NY371" i="4" s="1"/>
  <c r="MK371" i="4" s="1"/>
  <c r="NO105" i="3"/>
  <c r="NP105" i="3" s="1"/>
  <c r="NV492" i="4"/>
  <c r="NW492" i="4" s="1"/>
  <c r="NV42" i="4"/>
  <c r="NH426" i="4"/>
  <c r="NV186" i="3"/>
  <c r="NW186" i="3" s="1"/>
  <c r="NO187" i="4"/>
  <c r="NP187" i="4" s="1"/>
  <c r="OA187" i="4" s="1"/>
  <c r="MM187" i="4" s="1"/>
  <c r="NV409" i="3"/>
  <c r="OR119" i="2"/>
  <c r="OS119" i="2" s="1"/>
  <c r="NN186" i="3"/>
  <c r="NN193" i="4"/>
  <c r="NO270" i="4"/>
  <c r="NP270" i="4" s="1"/>
  <c r="NY270" i="4" s="1"/>
  <c r="MK270" i="4" s="1"/>
  <c r="NH545" i="3"/>
  <c r="NO516" i="4"/>
  <c r="NP516" i="4" s="1"/>
  <c r="OE152" i="2"/>
  <c r="OF152" i="2" s="1"/>
  <c r="OW152" i="2" s="1"/>
  <c r="MM152" i="2" s="1"/>
  <c r="NV274" i="4"/>
  <c r="NW274" i="4" s="1"/>
  <c r="NU412" i="3"/>
  <c r="NU187" i="4"/>
  <c r="NW289" i="4"/>
  <c r="NO117" i="4"/>
  <c r="NO363" i="4"/>
  <c r="NQ277" i="4"/>
  <c r="NJ277" i="4"/>
  <c r="NH277" i="4"/>
  <c r="NO209" i="3"/>
  <c r="NP209" i="3" s="1"/>
  <c r="NO57" i="4"/>
  <c r="NP57" i="4" s="1"/>
  <c r="NY57" i="4" s="1"/>
  <c r="MK57" i="4" s="1"/>
  <c r="NG452" i="3"/>
  <c r="NQ452" i="3" s="1"/>
  <c r="NU183" i="4"/>
  <c r="NU45" i="3"/>
  <c r="NO588" i="3"/>
  <c r="NP588" i="3" s="1"/>
  <c r="OM234" i="2"/>
  <c r="OR234" i="2" s="1"/>
  <c r="NN416" i="3"/>
  <c r="OD544" i="2"/>
  <c r="OF544" i="2" s="1"/>
  <c r="NU155" i="3"/>
  <c r="NW155" i="3" s="1"/>
  <c r="NU608" i="4"/>
  <c r="NU61" i="4"/>
  <c r="NU588" i="3"/>
  <c r="NW588" i="3" s="1"/>
  <c r="NV605" i="4"/>
  <c r="NW605" i="4" s="1"/>
  <c r="NV305" i="3"/>
  <c r="NW305" i="3" s="1"/>
  <c r="NU282" i="4"/>
  <c r="NQ307" i="4"/>
  <c r="NU307" i="4" s="1"/>
  <c r="NO222" i="3"/>
  <c r="NP222" i="3" s="1"/>
  <c r="NX222" i="3" s="1"/>
  <c r="MJ222" i="3" s="1"/>
  <c r="NJ596" i="3"/>
  <c r="NN596" i="3" s="1"/>
  <c r="NX353" i="2"/>
  <c r="NO52" i="3"/>
  <c r="NP52" i="3" s="1"/>
  <c r="NY52" i="3" s="1"/>
  <c r="MK52" i="3" s="1"/>
  <c r="NF255" i="3"/>
  <c r="NM255" i="3" s="1"/>
  <c r="NO152" i="4"/>
  <c r="NV436" i="3"/>
  <c r="NG403" i="3"/>
  <c r="NQ403" i="3" s="1"/>
  <c r="NO183" i="4"/>
  <c r="NP183" i="4" s="1"/>
  <c r="OB183" i="4" s="1"/>
  <c r="MN183" i="4" s="1"/>
  <c r="OQ39" i="2"/>
  <c r="OS39" i="2" s="1"/>
  <c r="NV105" i="3"/>
  <c r="NW105" i="3" s="1"/>
  <c r="OE505" i="2"/>
  <c r="OF505" i="2" s="1"/>
  <c r="OY505" i="2" s="1"/>
  <c r="MO505" i="2" s="1"/>
  <c r="NO301" i="3"/>
  <c r="NV573" i="3"/>
  <c r="NW573" i="3" s="1"/>
  <c r="NH307" i="4"/>
  <c r="NN457" i="3"/>
  <c r="NV104" i="4"/>
  <c r="NW104" i="4" s="1"/>
  <c r="NQ74" i="3"/>
  <c r="NJ74" i="3"/>
  <c r="NH74" i="3"/>
  <c r="NU152" i="4"/>
  <c r="NO94" i="3"/>
  <c r="NO573" i="3"/>
  <c r="NP573" i="3" s="1"/>
  <c r="OB573" i="3" s="1"/>
  <c r="MN573" i="3" s="1"/>
  <c r="OE203" i="2"/>
  <c r="OF203" i="2" s="1"/>
  <c r="NV574" i="4"/>
  <c r="NW574" i="4" s="1"/>
  <c r="NV211" i="4"/>
  <c r="NW211" i="4" s="1"/>
  <c r="NU273" i="4"/>
  <c r="NV249" i="3"/>
  <c r="NW249" i="3" s="1"/>
  <c r="NO482" i="4"/>
  <c r="NP482" i="4" s="1"/>
  <c r="NX482" i="4" s="1"/>
  <c r="MJ482" i="4" s="1"/>
  <c r="NO605" i="4"/>
  <c r="NV492" i="3"/>
  <c r="NO194" i="3"/>
  <c r="NV416" i="3"/>
  <c r="NO533" i="4"/>
  <c r="NP533" i="4" s="1"/>
  <c r="OB533" i="4" s="1"/>
  <c r="MN533" i="4" s="1"/>
  <c r="NN509" i="3"/>
  <c r="NP509" i="3" s="1"/>
  <c r="NX509" i="3" s="1"/>
  <c r="MJ509" i="3" s="1"/>
  <c r="NN174" i="3"/>
  <c r="NN492" i="3"/>
  <c r="NX47" i="2"/>
  <c r="NZ47" i="2"/>
  <c r="OM405" i="2"/>
  <c r="OK405" i="2"/>
  <c r="NV49" i="3"/>
  <c r="NW49" i="3" s="1"/>
  <c r="NO540" i="3"/>
  <c r="NP540" i="3" s="1"/>
  <c r="NZ540" i="3" s="1"/>
  <c r="ML540" i="3" s="1"/>
  <c r="NV52" i="3"/>
  <c r="NW52" i="3" s="1"/>
  <c r="NV585" i="3"/>
  <c r="NW585" i="3" s="1"/>
  <c r="NJ479" i="4"/>
  <c r="NN479" i="4" s="1"/>
  <c r="NO240" i="4"/>
  <c r="NP240" i="4" s="1"/>
  <c r="NV45" i="3"/>
  <c r="NM276" i="4"/>
  <c r="NN142" i="3"/>
  <c r="NP142" i="3" s="1"/>
  <c r="OB142" i="3" s="1"/>
  <c r="MN142" i="3" s="1"/>
  <c r="NO143" i="3"/>
  <c r="NP143" i="3" s="1"/>
  <c r="NN441" i="3"/>
  <c r="NO517" i="3"/>
  <c r="NP517" i="3" s="1"/>
  <c r="OB517" i="3" s="1"/>
  <c r="MN517" i="3" s="1"/>
  <c r="NN301" i="3"/>
  <c r="NV87" i="3"/>
  <c r="NN253" i="3"/>
  <c r="NO174" i="3"/>
  <c r="NZ341" i="2"/>
  <c r="OD341" i="2" s="1"/>
  <c r="OK47" i="2"/>
  <c r="OM47" i="2"/>
  <c r="NZ475" i="2"/>
  <c r="NX475" i="2"/>
  <c r="NV554" i="4"/>
  <c r="NO579" i="3"/>
  <c r="NP579" i="3" s="1"/>
  <c r="OC579" i="3" s="1"/>
  <c r="MO579" i="3" s="1"/>
  <c r="NQ276" i="4"/>
  <c r="NV276" i="4" s="1"/>
  <c r="NO107" i="3"/>
  <c r="NU416" i="3"/>
  <c r="NV193" i="4"/>
  <c r="NW193" i="4" s="1"/>
  <c r="NN605" i="4"/>
  <c r="OQ555" i="2"/>
  <c r="OS555" i="2" s="1"/>
  <c r="NV444" i="4"/>
  <c r="NW444" i="4" s="1"/>
  <c r="NU568" i="4"/>
  <c r="OR607" i="2"/>
  <c r="OS607" i="2" s="1"/>
  <c r="NH419" i="3"/>
  <c r="NT286" i="3"/>
  <c r="NM286" i="3"/>
  <c r="NQ499" i="3"/>
  <c r="NJ499" i="3"/>
  <c r="NH499" i="3"/>
  <c r="OK136" i="2"/>
  <c r="OM136" i="2"/>
  <c r="NV142" i="3"/>
  <c r="NW142" i="3" s="1"/>
  <c r="NO529" i="4"/>
  <c r="NP529" i="4" s="1"/>
  <c r="NY529" i="4" s="1"/>
  <c r="MK529" i="4" s="1"/>
  <c r="NV52" i="4"/>
  <c r="NW52" i="4" s="1"/>
  <c r="NH276" i="4"/>
  <c r="NU508" i="4"/>
  <c r="NW508" i="4" s="1"/>
  <c r="NN107" i="3"/>
  <c r="OE555" i="2"/>
  <c r="OF555" i="2" s="1"/>
  <c r="OV555" i="2" s="1"/>
  <c r="ML555" i="2" s="1"/>
  <c r="NU529" i="4"/>
  <c r="NW529" i="4" s="1"/>
  <c r="NU240" i="4"/>
  <c r="NW240" i="4" s="1"/>
  <c r="NO290" i="3"/>
  <c r="NP290" i="3" s="1"/>
  <c r="NZ290" i="3" s="1"/>
  <c r="ML290" i="3" s="1"/>
  <c r="NO274" i="4"/>
  <c r="NP274" i="4" s="1"/>
  <c r="NX274" i="4" s="1"/>
  <c r="MJ274" i="4" s="1"/>
  <c r="NN194" i="3"/>
  <c r="NO553" i="3"/>
  <c r="NP553" i="3" s="1"/>
  <c r="NX553" i="3" s="1"/>
  <c r="MJ553" i="3" s="1"/>
  <c r="NV568" i="4"/>
  <c r="NO109" i="3"/>
  <c r="NP109" i="3" s="1"/>
  <c r="OC109" i="3" s="1"/>
  <c r="MO109" i="3" s="1"/>
  <c r="NX366" i="2"/>
  <c r="NX309" i="2"/>
  <c r="NO492" i="3"/>
  <c r="NX389" i="2"/>
  <c r="NZ389" i="2"/>
  <c r="NM115" i="4"/>
  <c r="NT115" i="4"/>
  <c r="NH286" i="3"/>
  <c r="NJ286" i="3"/>
  <c r="NQ286" i="3"/>
  <c r="NU25" i="3"/>
  <c r="NO587" i="3"/>
  <c r="OQ251" i="2"/>
  <c r="OS251" i="2" s="1"/>
  <c r="NV194" i="3"/>
  <c r="NW194" i="3" s="1"/>
  <c r="NU493" i="4"/>
  <c r="NW493" i="4" s="1"/>
  <c r="NO444" i="4"/>
  <c r="NP444" i="4" s="1"/>
  <c r="NY444" i="4" s="1"/>
  <c r="MK444" i="4" s="1"/>
  <c r="NN152" i="4"/>
  <c r="NU196" i="3"/>
  <c r="NW196" i="3" s="1"/>
  <c r="NT447" i="3"/>
  <c r="NJ220" i="3"/>
  <c r="NH220" i="3"/>
  <c r="NQ220" i="3"/>
  <c r="NH115" i="4"/>
  <c r="NJ115" i="4"/>
  <c r="NQ115" i="4"/>
  <c r="NJ460" i="3"/>
  <c r="NO460" i="3" s="1"/>
  <c r="NZ206" i="2"/>
  <c r="OD206" i="2" s="1"/>
  <c r="NN94" i="3"/>
  <c r="NO25" i="3"/>
  <c r="NP25" i="3" s="1"/>
  <c r="NX25" i="3" s="1"/>
  <c r="MJ25" i="3" s="1"/>
  <c r="NN587" i="3"/>
  <c r="NN104" i="4"/>
  <c r="NG427" i="3"/>
  <c r="NH427" i="3" s="1"/>
  <c r="NO196" i="3"/>
  <c r="NP196" i="3" s="1"/>
  <c r="OC196" i="3" s="1"/>
  <c r="MO196" i="3" s="1"/>
  <c r="NV117" i="4"/>
  <c r="NW117" i="4" s="1"/>
  <c r="NP97" i="3"/>
  <c r="NZ97" i="3" s="1"/>
  <c r="ML97" i="3" s="1"/>
  <c r="NV339" i="4"/>
  <c r="NV263" i="4"/>
  <c r="NT220" i="3"/>
  <c r="NM220" i="3"/>
  <c r="OR396" i="2"/>
  <c r="OQ396" i="2"/>
  <c r="NO365" i="4"/>
  <c r="NP365" i="4" s="1"/>
  <c r="NO104" i="4"/>
  <c r="NN431" i="4"/>
  <c r="NU427" i="4"/>
  <c r="NZ294" i="2"/>
  <c r="NO431" i="4"/>
  <c r="NV90" i="3"/>
  <c r="OQ537" i="2"/>
  <c r="OQ117" i="2"/>
  <c r="OS117" i="2" s="1"/>
  <c r="NV273" i="4"/>
  <c r="NO611" i="3"/>
  <c r="NP611" i="3" s="1"/>
  <c r="OC611" i="3" s="1"/>
  <c r="MO611" i="3" s="1"/>
  <c r="NV425" i="3"/>
  <c r="NN384" i="3"/>
  <c r="NV509" i="3"/>
  <c r="NW509" i="3" s="1"/>
  <c r="NV594" i="3"/>
  <c r="NW594" i="3" s="1"/>
  <c r="NU183" i="3"/>
  <c r="NW183" i="3" s="1"/>
  <c r="NN117" i="4"/>
  <c r="NN88" i="4"/>
  <c r="NP88" i="4" s="1"/>
  <c r="NU28" i="4"/>
  <c r="NT562" i="3"/>
  <c r="NM316" i="4"/>
  <c r="OC128" i="3"/>
  <c r="MO128" i="3" s="1"/>
  <c r="NU492" i="3"/>
  <c r="NU554" i="4"/>
  <c r="NV427" i="4"/>
  <c r="NO206" i="3"/>
  <c r="NP206" i="3" s="1"/>
  <c r="OQ49" i="2"/>
  <c r="OS49" i="2" s="1"/>
  <c r="NV549" i="3"/>
  <c r="NW549" i="3" s="1"/>
  <c r="OE396" i="2"/>
  <c r="OF396" i="2" s="1"/>
  <c r="OU396" i="2" s="1"/>
  <c r="MK396" i="2" s="1"/>
  <c r="NU148" i="3"/>
  <c r="OR537" i="2"/>
  <c r="OE247" i="2"/>
  <c r="OF247" i="2" s="1"/>
  <c r="NV533" i="4"/>
  <c r="NW533" i="4" s="1"/>
  <c r="NO384" i="3"/>
  <c r="NO263" i="4"/>
  <c r="NO183" i="3"/>
  <c r="NP183" i="3" s="1"/>
  <c r="NX183" i="3" s="1"/>
  <c r="MJ183" i="3" s="1"/>
  <c r="NU37" i="3"/>
  <c r="NU206" i="3"/>
  <c r="NV329" i="3"/>
  <c r="NW329" i="3" s="1"/>
  <c r="NH550" i="4"/>
  <c r="NW78" i="4"/>
  <c r="NZ127" i="2"/>
  <c r="NX127" i="2"/>
  <c r="NU365" i="4"/>
  <c r="NZ218" i="2"/>
  <c r="OD218" i="2" s="1"/>
  <c r="NU95" i="3"/>
  <c r="NW95" i="3" s="1"/>
  <c r="NV484" i="4"/>
  <c r="NW484" i="4" s="1"/>
  <c r="OQ87" i="2"/>
  <c r="OS87" i="2" s="1"/>
  <c r="NN257" i="3"/>
  <c r="NZ192" i="2"/>
  <c r="OE192" i="2" s="1"/>
  <c r="OQ103" i="2"/>
  <c r="OS103" i="2" s="1"/>
  <c r="NO591" i="3"/>
  <c r="NP591" i="3" s="1"/>
  <c r="NN263" i="4"/>
  <c r="NU418" i="4"/>
  <c r="NW418" i="4" s="1"/>
  <c r="NV553" i="3"/>
  <c r="NW553" i="3" s="1"/>
  <c r="NV517" i="3"/>
  <c r="NW517" i="3" s="1"/>
  <c r="NO549" i="3"/>
  <c r="NP549" i="3" s="1"/>
  <c r="NY549" i="3" s="1"/>
  <c r="MK549" i="3" s="1"/>
  <c r="NV37" i="3"/>
  <c r="NU143" i="3"/>
  <c r="NW143" i="3" s="1"/>
  <c r="OQ539" i="2"/>
  <c r="OS539" i="2" s="1"/>
  <c r="NO314" i="3"/>
  <c r="NP314" i="3" s="1"/>
  <c r="OA314" i="3" s="1"/>
  <c r="MM314" i="3" s="1"/>
  <c r="NO49" i="3"/>
  <c r="NP49" i="3" s="1"/>
  <c r="NN305" i="3"/>
  <c r="NP305" i="3" s="1"/>
  <c r="OB305" i="3" s="1"/>
  <c r="MN305" i="3" s="1"/>
  <c r="NT263" i="4"/>
  <c r="NJ550" i="4"/>
  <c r="NN550" i="4" s="1"/>
  <c r="NM217" i="4"/>
  <c r="NT217" i="4"/>
  <c r="NV141" i="3"/>
  <c r="OE50" i="2"/>
  <c r="OF50" i="2" s="1"/>
  <c r="NO213" i="3"/>
  <c r="NP213" i="3" s="1"/>
  <c r="OC213" i="3" s="1"/>
  <c r="MO213" i="3" s="1"/>
  <c r="NO95" i="3"/>
  <c r="NP95" i="3" s="1"/>
  <c r="OE539" i="2"/>
  <c r="OF539" i="2" s="1"/>
  <c r="OX539" i="2" s="1"/>
  <c r="MN539" i="2" s="1"/>
  <c r="NO257" i="3"/>
  <c r="NT460" i="3"/>
  <c r="NT331" i="4"/>
  <c r="NU339" i="4"/>
  <c r="NX222" i="2"/>
  <c r="NU87" i="3"/>
  <c r="NX128" i="3"/>
  <c r="MJ128" i="3" s="1"/>
  <c r="NM345" i="3"/>
  <c r="NT345" i="3"/>
  <c r="OM127" i="2"/>
  <c r="OK127" i="2"/>
  <c r="NO192" i="4"/>
  <c r="NP192" i="4" s="1"/>
  <c r="NY128" i="3"/>
  <c r="MK128" i="3" s="1"/>
  <c r="NH345" i="3"/>
  <c r="NJ345" i="3"/>
  <c r="NQ345" i="3"/>
  <c r="NJ361" i="3"/>
  <c r="NQ361" i="3"/>
  <c r="NH361" i="3"/>
  <c r="NZ128" i="3"/>
  <c r="ML128" i="3" s="1"/>
  <c r="NU187" i="3"/>
  <c r="NW187" i="3" s="1"/>
  <c r="NW465" i="3"/>
  <c r="NT132" i="4"/>
  <c r="NN78" i="4"/>
  <c r="NO78" i="4"/>
  <c r="NZ290" i="2"/>
  <c r="OD290" i="2" s="1"/>
  <c r="NV609" i="4"/>
  <c r="NW609" i="4" s="1"/>
  <c r="OE309" i="2"/>
  <c r="OF309" i="2" s="1"/>
  <c r="NP226" i="3"/>
  <c r="NX226" i="3" s="1"/>
  <c r="MJ226" i="3" s="1"/>
  <c r="NO609" i="4"/>
  <c r="NP609" i="4" s="1"/>
  <c r="NV313" i="4"/>
  <c r="NO327" i="3"/>
  <c r="NM28" i="3"/>
  <c r="NT28" i="3"/>
  <c r="NX246" i="2"/>
  <c r="OJ598" i="2"/>
  <c r="OK598" i="2" s="1"/>
  <c r="NN397" i="3"/>
  <c r="NU316" i="3"/>
  <c r="NV316" i="3"/>
  <c r="NG484" i="3"/>
  <c r="NH484" i="3" s="1"/>
  <c r="NN316" i="3"/>
  <c r="NO316" i="3"/>
  <c r="NQ363" i="3"/>
  <c r="NU363" i="3" s="1"/>
  <c r="NJ363" i="3"/>
  <c r="NQ419" i="3"/>
  <c r="NU419" i="3" s="1"/>
  <c r="OQ53" i="2"/>
  <c r="OS53" i="2" s="1"/>
  <c r="NV239" i="3"/>
  <c r="NO50" i="3"/>
  <c r="NP50" i="3" s="1"/>
  <c r="OB50" i="3" s="1"/>
  <c r="MN50" i="3" s="1"/>
  <c r="NO246" i="4"/>
  <c r="NP246" i="4" s="1"/>
  <c r="OC246" i="4" s="1"/>
  <c r="MO246" i="4" s="1"/>
  <c r="NO441" i="3"/>
  <c r="NN576" i="4"/>
  <c r="NP576" i="4" s="1"/>
  <c r="NO205" i="4"/>
  <c r="NP205" i="4" s="1"/>
  <c r="NX205" i="4" s="1"/>
  <c r="MJ205" i="4" s="1"/>
  <c r="NO448" i="4"/>
  <c r="OS442" i="2"/>
  <c r="NP117" i="3"/>
  <c r="NZ117" i="3" s="1"/>
  <c r="ML117" i="3" s="1"/>
  <c r="NH44" i="3"/>
  <c r="NQ44" i="3"/>
  <c r="NJ44" i="3"/>
  <c r="NO239" i="3"/>
  <c r="NP239" i="3" s="1"/>
  <c r="NU46" i="4"/>
  <c r="NU50" i="3"/>
  <c r="NW50" i="3" s="1"/>
  <c r="NO187" i="3"/>
  <c r="NP187" i="3" s="1"/>
  <c r="OC187" i="3" s="1"/>
  <c r="MO187" i="3" s="1"/>
  <c r="NO313" i="4"/>
  <c r="NP313" i="4" s="1"/>
  <c r="NN448" i="4"/>
  <c r="NU313" i="4"/>
  <c r="NV327" i="3"/>
  <c r="NW327" i="3" s="1"/>
  <c r="OE373" i="2"/>
  <c r="OF373" i="2" s="1"/>
  <c r="OX373" i="2" s="1"/>
  <c r="MN373" i="2" s="1"/>
  <c r="OE579" i="2"/>
  <c r="OF579" i="2" s="1"/>
  <c r="OK266" i="2"/>
  <c r="NV46" i="4"/>
  <c r="NU219" i="4"/>
  <c r="NW219" i="4" s="1"/>
  <c r="NV205" i="4"/>
  <c r="NW205" i="4" s="1"/>
  <c r="NV576" i="4"/>
  <c r="NW576" i="4" s="1"/>
  <c r="NV121" i="3"/>
  <c r="NW121" i="3" s="1"/>
  <c r="NT44" i="3"/>
  <c r="NM44" i="3"/>
  <c r="NQ447" i="3"/>
  <c r="NH447" i="3"/>
  <c r="NJ447" i="3"/>
  <c r="NO98" i="4"/>
  <c r="NP98" i="4" s="1"/>
  <c r="OC98" i="4" s="1"/>
  <c r="MO98" i="4" s="1"/>
  <c r="NU336" i="3"/>
  <c r="NW336" i="3" s="1"/>
  <c r="NO485" i="4"/>
  <c r="NP485" i="4" s="1"/>
  <c r="NY485" i="4" s="1"/>
  <c r="MK485" i="4" s="1"/>
  <c r="NO219" i="4"/>
  <c r="NP219" i="4" s="1"/>
  <c r="NX219" i="4" s="1"/>
  <c r="MJ219" i="4" s="1"/>
  <c r="NO493" i="4"/>
  <c r="NM586" i="3"/>
  <c r="NQ561" i="4"/>
  <c r="NO561" i="4" s="1"/>
  <c r="NN327" i="3"/>
  <c r="NZ292" i="2"/>
  <c r="OD292" i="2" s="1"/>
  <c r="NN329" i="3"/>
  <c r="NU98" i="4"/>
  <c r="NW98" i="4" s="1"/>
  <c r="NX67" i="2"/>
  <c r="NO329" i="3"/>
  <c r="NP57" i="3"/>
  <c r="NZ57" i="3" s="1"/>
  <c r="ML57" i="3" s="1"/>
  <c r="NO138" i="3"/>
  <c r="NP138" i="3" s="1"/>
  <c r="NY138" i="3" s="1"/>
  <c r="MK138" i="3" s="1"/>
  <c r="NV213" i="4"/>
  <c r="NO585" i="4"/>
  <c r="NP585" i="4" s="1"/>
  <c r="OB585" i="4" s="1"/>
  <c r="MN585" i="4" s="1"/>
  <c r="NJ283" i="3"/>
  <c r="NH283" i="3"/>
  <c r="NQ283" i="3"/>
  <c r="NO65" i="3"/>
  <c r="NP65" i="3" s="1"/>
  <c r="NM283" i="3"/>
  <c r="NT283" i="3"/>
  <c r="NN204" i="3"/>
  <c r="NO434" i="3"/>
  <c r="NP434" i="3" s="1"/>
  <c r="NU434" i="3"/>
  <c r="NW434" i="3" s="1"/>
  <c r="NT295" i="3"/>
  <c r="NM295" i="3"/>
  <c r="NH295" i="3"/>
  <c r="NQ295" i="3"/>
  <c r="NJ295" i="3"/>
  <c r="NO204" i="3"/>
  <c r="NO59" i="3"/>
  <c r="NP59" i="3" s="1"/>
  <c r="OC59" i="3" s="1"/>
  <c r="MO59" i="3" s="1"/>
  <c r="OK276" i="2"/>
  <c r="NU138" i="3"/>
  <c r="NJ422" i="4"/>
  <c r="NQ422" i="4"/>
  <c r="NH422" i="4"/>
  <c r="NJ344" i="3"/>
  <c r="NO344" i="3" s="1"/>
  <c r="NO433" i="4"/>
  <c r="NP433" i="4" s="1"/>
  <c r="OC433" i="4" s="1"/>
  <c r="MO433" i="4" s="1"/>
  <c r="OD170" i="2"/>
  <c r="OF170" i="2" s="1"/>
  <c r="OX170" i="2" s="1"/>
  <c r="MN170" i="2" s="1"/>
  <c r="NV138" i="3"/>
  <c r="NZ242" i="2"/>
  <c r="NN213" i="4"/>
  <c r="NU213" i="4"/>
  <c r="NU65" i="3"/>
  <c r="NW65" i="3" s="1"/>
  <c r="NQ104" i="3"/>
  <c r="NU104" i="3" s="1"/>
  <c r="NJ28" i="3"/>
  <c r="NQ28" i="3"/>
  <c r="NH28" i="3"/>
  <c r="OI598" i="2"/>
  <c r="OP598" i="2" s="1"/>
  <c r="NV470" i="3"/>
  <c r="NW470" i="3" s="1"/>
  <c r="NM574" i="3"/>
  <c r="NN470" i="3"/>
  <c r="NP470" i="3" s="1"/>
  <c r="NU433" i="4"/>
  <c r="NW433" i="4" s="1"/>
  <c r="NZ324" i="2"/>
  <c r="OD324" i="2" s="1"/>
  <c r="OM366" i="2"/>
  <c r="OK366" i="2"/>
  <c r="OQ583" i="2"/>
  <c r="OS583" i="2" s="1"/>
  <c r="OK218" i="2"/>
  <c r="NU59" i="3"/>
  <c r="NW59" i="3" s="1"/>
  <c r="NU585" i="4"/>
  <c r="NM550" i="4"/>
  <c r="NT550" i="4"/>
  <c r="NV585" i="4"/>
  <c r="NT422" i="4"/>
  <c r="NM422" i="4"/>
  <c r="NU550" i="4"/>
  <c r="NH104" i="3"/>
  <c r="NF72" i="3"/>
  <c r="NM72" i="3" s="1"/>
  <c r="NX316" i="2"/>
  <c r="NT600" i="4"/>
  <c r="OK41" i="2"/>
  <c r="NJ480" i="3"/>
  <c r="NV480" i="3" s="1"/>
  <c r="OJ260" i="2"/>
  <c r="OM260" i="2" s="1"/>
  <c r="OF464" i="2"/>
  <c r="OU464" i="2" s="1"/>
  <c r="MK464" i="2" s="1"/>
  <c r="NO522" i="3"/>
  <c r="OT551" i="2"/>
  <c r="MJ551" i="2" s="1"/>
  <c r="OB264" i="3"/>
  <c r="MN264" i="3" s="1"/>
  <c r="OC264" i="3"/>
  <c r="MO264" i="3" s="1"/>
  <c r="NT367" i="3"/>
  <c r="NH480" i="3"/>
  <c r="NU171" i="4"/>
  <c r="NU174" i="4"/>
  <c r="NT315" i="3"/>
  <c r="NV173" i="3"/>
  <c r="NW173" i="3" s="1"/>
  <c r="NV171" i="4"/>
  <c r="NV174" i="4"/>
  <c r="NQ92" i="3"/>
  <c r="NU92" i="3" s="1"/>
  <c r="OK192" i="2"/>
  <c r="NN188" i="4"/>
  <c r="NO188" i="4"/>
  <c r="NU213" i="3"/>
  <c r="NW213" i="3" s="1"/>
  <c r="NJ92" i="3"/>
  <c r="NU192" i="4"/>
  <c r="NW192" i="4" s="1"/>
  <c r="NN522" i="3"/>
  <c r="NV188" i="4"/>
  <c r="NU188" i="4"/>
  <c r="NN363" i="4"/>
  <c r="NV363" i="4"/>
  <c r="NT538" i="3"/>
  <c r="NP390" i="4"/>
  <c r="OA390" i="4" s="1"/>
  <c r="MM390" i="4" s="1"/>
  <c r="NF549" i="4"/>
  <c r="NG549" i="4"/>
  <c r="NP171" i="4"/>
  <c r="NZ171" i="4" s="1"/>
  <c r="ML171" i="4" s="1"/>
  <c r="NF339" i="3"/>
  <c r="NM339" i="3" s="1"/>
  <c r="NN76" i="4"/>
  <c r="NW373" i="3"/>
  <c r="NP532" i="3"/>
  <c r="NY532" i="3" s="1"/>
  <c r="MK532" i="3" s="1"/>
  <c r="NP165" i="3"/>
  <c r="OB165" i="3" s="1"/>
  <c r="MN165" i="3" s="1"/>
  <c r="NW260" i="2"/>
  <c r="NV260" i="2"/>
  <c r="OC260" i="2" s="1"/>
  <c r="NP192" i="3"/>
  <c r="OB192" i="3" s="1"/>
  <c r="MN192" i="3" s="1"/>
  <c r="NM572" i="3"/>
  <c r="NT479" i="4"/>
  <c r="NO121" i="3"/>
  <c r="NP121" i="3" s="1"/>
  <c r="OA121" i="3" s="1"/>
  <c r="MM121" i="3" s="1"/>
  <c r="OW337" i="2"/>
  <c r="MM337" i="2" s="1"/>
  <c r="NZ264" i="2"/>
  <c r="OD264" i="2" s="1"/>
  <c r="NW253" i="3"/>
  <c r="NT561" i="4"/>
  <c r="NT344" i="3"/>
  <c r="NP360" i="3"/>
  <c r="OA360" i="3" s="1"/>
  <c r="MM360" i="3" s="1"/>
  <c r="NH344" i="3"/>
  <c r="NW536" i="3"/>
  <c r="NW42" i="3"/>
  <c r="NP519" i="3"/>
  <c r="OA519" i="3" s="1"/>
  <c r="MM519" i="3" s="1"/>
  <c r="OC368" i="3"/>
  <c r="MO368" i="3" s="1"/>
  <c r="NF484" i="3"/>
  <c r="NM484" i="3" s="1"/>
  <c r="NO203" i="3"/>
  <c r="NP203" i="3" s="1"/>
  <c r="NY203" i="3" s="1"/>
  <c r="MK203" i="3" s="1"/>
  <c r="NX368" i="3"/>
  <c r="MJ368" i="3" s="1"/>
  <c r="NQ586" i="3"/>
  <c r="NV586" i="3" s="1"/>
  <c r="NY368" i="3"/>
  <c r="MK368" i="3" s="1"/>
  <c r="NH586" i="3"/>
  <c r="NO234" i="4"/>
  <c r="NP234" i="4" s="1"/>
  <c r="NZ234" i="4" s="1"/>
  <c r="ML234" i="4" s="1"/>
  <c r="NZ368" i="3"/>
  <c r="ML368" i="3" s="1"/>
  <c r="NU426" i="3"/>
  <c r="NP455" i="3"/>
  <c r="OC455" i="3" s="1"/>
  <c r="MO455" i="3" s="1"/>
  <c r="NZ104" i="2"/>
  <c r="OD104" i="2" s="1"/>
  <c r="NG611" i="4"/>
  <c r="NQ611" i="4" s="1"/>
  <c r="NU203" i="3"/>
  <c r="NW203" i="3" s="1"/>
  <c r="NV426" i="3"/>
  <c r="NZ26" i="2"/>
  <c r="OE26" i="2" s="1"/>
  <c r="NU234" i="4"/>
  <c r="NW234" i="4" s="1"/>
  <c r="NH596" i="3"/>
  <c r="NP547" i="4"/>
  <c r="NX547" i="4" s="1"/>
  <c r="MJ547" i="4" s="1"/>
  <c r="OI260" i="2"/>
  <c r="OP260" i="2" s="1"/>
  <c r="NP581" i="3"/>
  <c r="NY581" i="3" s="1"/>
  <c r="MK581" i="3" s="1"/>
  <c r="NP538" i="4"/>
  <c r="OA538" i="4" s="1"/>
  <c r="MM538" i="4" s="1"/>
  <c r="NW304" i="3"/>
  <c r="NO256" i="3"/>
  <c r="OA264" i="3"/>
  <c r="MM264" i="3" s="1"/>
  <c r="NX264" i="3"/>
  <c r="MJ264" i="3" s="1"/>
  <c r="NY264" i="3"/>
  <c r="MK264" i="3" s="1"/>
  <c r="OQ60" i="2"/>
  <c r="OR60" i="2"/>
  <c r="OK60" i="2"/>
  <c r="OY337" i="2"/>
  <c r="MO337" i="2" s="1"/>
  <c r="NJ538" i="3"/>
  <c r="NV538" i="3" s="1"/>
  <c r="NN256" i="3"/>
  <c r="NH464" i="3"/>
  <c r="NV256" i="3"/>
  <c r="NW256" i="3" s="1"/>
  <c r="NH538" i="3"/>
  <c r="NQ464" i="3"/>
  <c r="NU464" i="3" s="1"/>
  <c r="NV196" i="4"/>
  <c r="NZ160" i="2"/>
  <c r="OD160" i="2" s="1"/>
  <c r="NP280" i="3"/>
  <c r="OC280" i="3" s="1"/>
  <c r="MO280" i="3" s="1"/>
  <c r="NH561" i="4"/>
  <c r="NN173" i="3"/>
  <c r="NW298" i="3"/>
  <c r="NG72" i="3"/>
  <c r="NH72" i="3" s="1"/>
  <c r="NF611" i="4"/>
  <c r="OX337" i="2"/>
  <c r="MN337" i="2" s="1"/>
  <c r="NO173" i="3"/>
  <c r="NX35" i="2"/>
  <c r="NU196" i="4"/>
  <c r="OT337" i="2"/>
  <c r="MJ337" i="2" s="1"/>
  <c r="OU337" i="2"/>
  <c r="MK337" i="2" s="1"/>
  <c r="NO564" i="4"/>
  <c r="NP564" i="4" s="1"/>
  <c r="NG387" i="3"/>
  <c r="NF387" i="3"/>
  <c r="NG566" i="3"/>
  <c r="NF566" i="3"/>
  <c r="OF467" i="2"/>
  <c r="OU467" i="2" s="1"/>
  <c r="MK467" i="2" s="1"/>
  <c r="NP72" i="4"/>
  <c r="NZ72" i="4" s="1"/>
  <c r="ML72" i="4" s="1"/>
  <c r="NM355" i="3"/>
  <c r="NQ231" i="3"/>
  <c r="NO231" i="3" s="1"/>
  <c r="NW580" i="4"/>
  <c r="OM160" i="2"/>
  <c r="OR160" i="2" s="1"/>
  <c r="OF313" i="2"/>
  <c r="OX313" i="2" s="1"/>
  <c r="MN313" i="2" s="1"/>
  <c r="OS229" i="2"/>
  <c r="OK166" i="2"/>
  <c r="NO376" i="4"/>
  <c r="NP376" i="4" s="1"/>
  <c r="NZ376" i="4" s="1"/>
  <c r="ML376" i="4" s="1"/>
  <c r="NV564" i="4"/>
  <c r="NW564" i="4" s="1"/>
  <c r="NV376" i="4"/>
  <c r="NW376" i="4" s="1"/>
  <c r="NP65" i="4"/>
  <c r="NX65" i="4" s="1"/>
  <c r="MJ65" i="4" s="1"/>
  <c r="NZ164" i="2"/>
  <c r="OD164" i="2" s="1"/>
  <c r="NT307" i="4"/>
  <c r="OF552" i="2"/>
  <c r="OW552" i="2" s="1"/>
  <c r="MM552" i="2" s="1"/>
  <c r="NT464" i="3"/>
  <c r="NQ572" i="3"/>
  <c r="NV572" i="3" s="1"/>
  <c r="NH572" i="3"/>
  <c r="NZ214" i="2"/>
  <c r="OD214" i="2" s="1"/>
  <c r="NW390" i="4"/>
  <c r="NT92" i="3"/>
  <c r="NW374" i="3"/>
  <c r="NP548" i="3"/>
  <c r="OB548" i="3" s="1"/>
  <c r="MN548" i="3" s="1"/>
  <c r="NW334" i="3"/>
  <c r="NH231" i="3"/>
  <c r="NW272" i="3"/>
  <c r="NW593" i="3"/>
  <c r="NF251" i="3"/>
  <c r="NG251" i="3"/>
  <c r="NM512" i="3"/>
  <c r="NT512" i="3"/>
  <c r="NM359" i="3"/>
  <c r="NT359" i="3"/>
  <c r="NJ512" i="3"/>
  <c r="NH512" i="3"/>
  <c r="NQ512" i="3"/>
  <c r="NJ359" i="3"/>
  <c r="NQ359" i="3"/>
  <c r="NH359" i="3"/>
  <c r="NP266" i="4"/>
  <c r="NX266" i="4" s="1"/>
  <c r="MJ266" i="4" s="1"/>
  <c r="NW280" i="3"/>
  <c r="OI272" i="2"/>
  <c r="OP272" i="2" s="1"/>
  <c r="OJ272" i="2"/>
  <c r="NW272" i="2"/>
  <c r="NV272" i="2"/>
  <c r="OC272" i="2" s="1"/>
  <c r="NW119" i="3"/>
  <c r="NW454" i="4"/>
  <c r="NP436" i="3"/>
  <c r="OA436" i="3" s="1"/>
  <c r="MM436" i="3" s="1"/>
  <c r="OS170" i="2"/>
  <c r="NW246" i="3"/>
  <c r="NW47" i="3"/>
  <c r="NP396" i="3"/>
  <c r="OA396" i="3" s="1"/>
  <c r="MM396" i="3" s="1"/>
  <c r="NP350" i="3"/>
  <c r="OC350" i="3" s="1"/>
  <c r="MO350" i="3" s="1"/>
  <c r="NP246" i="3"/>
  <c r="OA246" i="3" s="1"/>
  <c r="MM246" i="3" s="1"/>
  <c r="NP304" i="3"/>
  <c r="NZ304" i="3" s="1"/>
  <c r="ML304" i="3" s="1"/>
  <c r="NP453" i="3"/>
  <c r="OC453" i="3" s="1"/>
  <c r="MO453" i="3" s="1"/>
  <c r="NP115" i="3"/>
  <c r="OB115" i="3" s="1"/>
  <c r="MN115" i="3" s="1"/>
  <c r="NP87" i="3"/>
  <c r="OC87" i="3" s="1"/>
  <c r="MO87" i="3" s="1"/>
  <c r="NW235" i="4"/>
  <c r="NW56" i="4"/>
  <c r="NP239" i="4"/>
  <c r="NY239" i="4" s="1"/>
  <c r="MK239" i="4" s="1"/>
  <c r="NP154" i="4"/>
  <c r="NY154" i="4" s="1"/>
  <c r="MK154" i="4" s="1"/>
  <c r="NW517" i="4"/>
  <c r="OF546" i="2"/>
  <c r="OT546" i="2" s="1"/>
  <c r="MJ546" i="2" s="1"/>
  <c r="NW507" i="3"/>
  <c r="OS580" i="2"/>
  <c r="OS450" i="2"/>
  <c r="NP312" i="4"/>
  <c r="OB312" i="4" s="1"/>
  <c r="MN312" i="4" s="1"/>
  <c r="NP46" i="4"/>
  <c r="NY46" i="4" s="1"/>
  <c r="MK46" i="4" s="1"/>
  <c r="NP45" i="3"/>
  <c r="NZ45" i="3" s="1"/>
  <c r="ML45" i="3" s="1"/>
  <c r="NP531" i="3"/>
  <c r="OB531" i="3" s="1"/>
  <c r="MN531" i="3" s="1"/>
  <c r="NZ515" i="2"/>
  <c r="OD515" i="2" s="1"/>
  <c r="NG48" i="3"/>
  <c r="NF48" i="3"/>
  <c r="OS171" i="2"/>
  <c r="NW441" i="3"/>
  <c r="OS387" i="2"/>
  <c r="OS496" i="2"/>
  <c r="OS432" i="2"/>
  <c r="OS99" i="2"/>
  <c r="NW247" i="4"/>
  <c r="OS280" i="2"/>
  <c r="NP410" i="4"/>
  <c r="NY410" i="4" s="1"/>
  <c r="MK410" i="4" s="1"/>
  <c r="OS402" i="2"/>
  <c r="NW466" i="4"/>
  <c r="OM76" i="2"/>
  <c r="OK76" i="2"/>
  <c r="NP195" i="3"/>
  <c r="OC195" i="3" s="1"/>
  <c r="MO195" i="3" s="1"/>
  <c r="NX76" i="2"/>
  <c r="NZ76" i="2"/>
  <c r="OF269" i="2"/>
  <c r="OY269" i="2" s="1"/>
  <c r="MO269" i="2" s="1"/>
  <c r="NM438" i="4"/>
  <c r="NT438" i="4"/>
  <c r="NH438" i="4"/>
  <c r="NJ438" i="4"/>
  <c r="NQ438" i="4"/>
  <c r="NF291" i="3"/>
  <c r="NG291" i="3"/>
  <c r="NW278" i="3"/>
  <c r="NW269" i="4"/>
  <c r="OF548" i="2"/>
  <c r="OW548" i="2" s="1"/>
  <c r="MM548" i="2" s="1"/>
  <c r="OS436" i="2"/>
  <c r="OX551" i="2"/>
  <c r="MN551" i="2" s="1"/>
  <c r="OF446" i="2"/>
  <c r="OU446" i="2" s="1"/>
  <c r="MK446" i="2" s="1"/>
  <c r="NP571" i="3"/>
  <c r="NZ571" i="3" s="1"/>
  <c r="ML571" i="3" s="1"/>
  <c r="OS155" i="2"/>
  <c r="NW107" i="3"/>
  <c r="OS578" i="2"/>
  <c r="NM437" i="4"/>
  <c r="NT437" i="4"/>
  <c r="NJ437" i="4"/>
  <c r="NQ437" i="4"/>
  <c r="NH437" i="4"/>
  <c r="OS597" i="2"/>
  <c r="NX48" i="2"/>
  <c r="NZ48" i="2"/>
  <c r="OM48" i="2"/>
  <c r="OK48" i="2"/>
  <c r="NZ60" i="2"/>
  <c r="NX60" i="2"/>
  <c r="NW39" i="3"/>
  <c r="OS589" i="2"/>
  <c r="OS558" i="2"/>
  <c r="NP63" i="3"/>
  <c r="OB63" i="3" s="1"/>
  <c r="MN63" i="3" s="1"/>
  <c r="NW384" i="3"/>
  <c r="NP511" i="3"/>
  <c r="OA511" i="3" s="1"/>
  <c r="MM511" i="3" s="1"/>
  <c r="NP554" i="4"/>
  <c r="NX554" i="4" s="1"/>
  <c r="MJ554" i="4" s="1"/>
  <c r="NW457" i="3"/>
  <c r="NP184" i="3"/>
  <c r="NZ184" i="3" s="1"/>
  <c r="ML184" i="3" s="1"/>
  <c r="NW154" i="4"/>
  <c r="OF435" i="2"/>
  <c r="OU435" i="2" s="1"/>
  <c r="MK435" i="2" s="1"/>
  <c r="NP463" i="4"/>
  <c r="OA463" i="4" s="1"/>
  <c r="MM463" i="4" s="1"/>
  <c r="OS406" i="2"/>
  <c r="NP196" i="4"/>
  <c r="OC196" i="4" s="1"/>
  <c r="MO196" i="4" s="1"/>
  <c r="NP244" i="3"/>
  <c r="NZ244" i="3" s="1"/>
  <c r="ML244" i="3" s="1"/>
  <c r="NP273" i="4"/>
  <c r="NX273" i="4" s="1"/>
  <c r="MJ273" i="4" s="1"/>
  <c r="NG247" i="3"/>
  <c r="NF247" i="3"/>
  <c r="OU551" i="2"/>
  <c r="MK551" i="2" s="1"/>
  <c r="NP270" i="3"/>
  <c r="OA270" i="3" s="1"/>
  <c r="MM270" i="3" s="1"/>
  <c r="OS566" i="2"/>
  <c r="NW57" i="3"/>
  <c r="OS467" i="2"/>
  <c r="OF157" i="2"/>
  <c r="OX157" i="2" s="1"/>
  <c r="MN157" i="2" s="1"/>
  <c r="OS585" i="2"/>
  <c r="OS219" i="2"/>
  <c r="NW437" i="3"/>
  <c r="OF558" i="2"/>
  <c r="OY558" i="2" s="1"/>
  <c r="MO558" i="2" s="1"/>
  <c r="OS466" i="2"/>
  <c r="NP426" i="3"/>
  <c r="OC426" i="3" s="1"/>
  <c r="MO426" i="3" s="1"/>
  <c r="OF513" i="2"/>
  <c r="OT513" i="2" s="1"/>
  <c r="MJ513" i="2" s="1"/>
  <c r="NP465" i="3"/>
  <c r="NY465" i="3" s="1"/>
  <c r="MK465" i="3" s="1"/>
  <c r="OF245" i="2"/>
  <c r="OY245" i="2" s="1"/>
  <c r="MO245" i="2" s="1"/>
  <c r="OF449" i="2"/>
  <c r="OY449" i="2" s="1"/>
  <c r="MO449" i="2" s="1"/>
  <c r="NP517" i="4"/>
  <c r="OB517" i="4" s="1"/>
  <c r="MN517" i="4" s="1"/>
  <c r="OF133" i="2"/>
  <c r="OX133" i="2" s="1"/>
  <c r="MN133" i="2" s="1"/>
  <c r="OW551" i="2"/>
  <c r="MM551" i="2" s="1"/>
  <c r="NP466" i="4"/>
  <c r="OC466" i="4" s="1"/>
  <c r="MO466" i="4" s="1"/>
  <c r="NW410" i="4"/>
  <c r="OF480" i="2"/>
  <c r="OV480" i="2" s="1"/>
  <c r="ML480" i="2" s="1"/>
  <c r="OF520" i="2"/>
  <c r="OV520" i="2" s="1"/>
  <c r="ML520" i="2" s="1"/>
  <c r="OF311" i="2"/>
  <c r="OY311" i="2" s="1"/>
  <c r="MO311" i="2" s="1"/>
  <c r="OF606" i="2"/>
  <c r="OT606" i="2" s="1"/>
  <c r="MJ606" i="2" s="1"/>
  <c r="NW270" i="3"/>
  <c r="OV551" i="2"/>
  <c r="ML551" i="2" s="1"/>
  <c r="OF562" i="2"/>
  <c r="OW562" i="2" s="1"/>
  <c r="MM562" i="2" s="1"/>
  <c r="OF528" i="2"/>
  <c r="OU528" i="2" s="1"/>
  <c r="MK528" i="2" s="1"/>
  <c r="OF457" i="2"/>
  <c r="OY457" i="2" s="1"/>
  <c r="MO457" i="2" s="1"/>
  <c r="OF466" i="2"/>
  <c r="OW466" i="2" s="1"/>
  <c r="MM466" i="2" s="1"/>
  <c r="OF512" i="2"/>
  <c r="OW512" i="2" s="1"/>
  <c r="MM512" i="2" s="1"/>
  <c r="OS408" i="2"/>
  <c r="NW392" i="4"/>
  <c r="NP551" i="3"/>
  <c r="NY551" i="3" s="1"/>
  <c r="MK551" i="3" s="1"/>
  <c r="OF559" i="2"/>
  <c r="OX559" i="2" s="1"/>
  <c r="MN559" i="2" s="1"/>
  <c r="OF229" i="2"/>
  <c r="OY229" i="2" s="1"/>
  <c r="MO229" i="2" s="1"/>
  <c r="NP28" i="4"/>
  <c r="NY28" i="4" s="1"/>
  <c r="MK28" i="4" s="1"/>
  <c r="OS525" i="2"/>
  <c r="NP272" i="3"/>
  <c r="OC272" i="3" s="1"/>
  <c r="MO272" i="3" s="1"/>
  <c r="OF450" i="2"/>
  <c r="OU450" i="2" s="1"/>
  <c r="MK450" i="2" s="1"/>
  <c r="OS191" i="2"/>
  <c r="OM515" i="2"/>
  <c r="OK515" i="2"/>
  <c r="NP504" i="4"/>
  <c r="OA504" i="4" s="1"/>
  <c r="MM504" i="4" s="1"/>
  <c r="NP269" i="4"/>
  <c r="NZ269" i="4" s="1"/>
  <c r="ML269" i="4" s="1"/>
  <c r="NP37" i="3"/>
  <c r="NZ37" i="3" s="1"/>
  <c r="ML37" i="3" s="1"/>
  <c r="OS333" i="2"/>
  <c r="OS311" i="2"/>
  <c r="OS380" i="2"/>
  <c r="OS386" i="2"/>
  <c r="OS563" i="2"/>
  <c r="NP437" i="3"/>
  <c r="OC437" i="3" s="1"/>
  <c r="MO437" i="3" s="1"/>
  <c r="OS258" i="2"/>
  <c r="NW133" i="3"/>
  <c r="NW97" i="3"/>
  <c r="NW94" i="3"/>
  <c r="NP373" i="3"/>
  <c r="NZ373" i="3" s="1"/>
  <c r="ML373" i="3" s="1"/>
  <c r="NW402" i="3"/>
  <c r="OF486" i="2"/>
  <c r="OU486" i="2" s="1"/>
  <c r="MK486" i="2" s="1"/>
  <c r="OF582" i="2"/>
  <c r="OW582" i="2" s="1"/>
  <c r="MM582" i="2" s="1"/>
  <c r="OS518" i="2"/>
  <c r="NW226" i="3"/>
  <c r="NW461" i="4"/>
  <c r="NW63" i="3"/>
  <c r="OS414" i="2"/>
  <c r="NZ329" i="2"/>
  <c r="OD329" i="2" s="1"/>
  <c r="NX329" i="2"/>
  <c r="NW360" i="3"/>
  <c r="OS606" i="2"/>
  <c r="NP381" i="3"/>
  <c r="NZ381" i="3" s="1"/>
  <c r="ML381" i="3" s="1"/>
  <c r="NW455" i="3"/>
  <c r="NP402" i="3"/>
  <c r="NY402" i="3" s="1"/>
  <c r="MK402" i="3" s="1"/>
  <c r="NW511" i="3"/>
  <c r="OF113" i="2"/>
  <c r="OW113" i="2" s="1"/>
  <c r="MM113" i="2" s="1"/>
  <c r="OS337" i="2"/>
  <c r="NP425" i="3"/>
  <c r="NZ425" i="3" s="1"/>
  <c r="ML425" i="3" s="1"/>
  <c r="OS586" i="2"/>
  <c r="OF195" i="2"/>
  <c r="OT195" i="2" s="1"/>
  <c r="MJ195" i="2" s="1"/>
  <c r="NW301" i="3"/>
  <c r="OS455" i="2"/>
  <c r="NP228" i="3"/>
  <c r="OA228" i="3" s="1"/>
  <c r="MM228" i="3" s="1"/>
  <c r="NP405" i="4"/>
  <c r="NY405" i="4" s="1"/>
  <c r="MK405" i="4" s="1"/>
  <c r="NP145" i="4"/>
  <c r="NX145" i="4" s="1"/>
  <c r="MJ145" i="4" s="1"/>
  <c r="NW571" i="3"/>
  <c r="OS148" i="2"/>
  <c r="OS357" i="2"/>
  <c r="NW228" i="3"/>
  <c r="OF586" i="2"/>
  <c r="OW586" i="2" s="1"/>
  <c r="MM586" i="2" s="1"/>
  <c r="OS461" i="2"/>
  <c r="OS253" i="2"/>
  <c r="OS269" i="2"/>
  <c r="OF386" i="2"/>
  <c r="OX386" i="2" s="1"/>
  <c r="MN386" i="2" s="1"/>
  <c r="NP73" i="4"/>
  <c r="OC73" i="4" s="1"/>
  <c r="MO73" i="4" s="1"/>
  <c r="NP39" i="3"/>
  <c r="NY39" i="3" s="1"/>
  <c r="MK39" i="3" s="1"/>
  <c r="NP174" i="4"/>
  <c r="NX174" i="4" s="1"/>
  <c r="MJ174" i="4" s="1"/>
  <c r="OS195" i="2"/>
  <c r="OS378" i="2"/>
  <c r="NW75" i="3"/>
  <c r="OS576" i="2"/>
  <c r="OF531" i="2"/>
  <c r="OV531" i="2" s="1"/>
  <c r="ML531" i="2" s="1"/>
  <c r="OF576" i="2"/>
  <c r="OU576" i="2" s="1"/>
  <c r="MK576" i="2" s="1"/>
  <c r="NW504" i="4"/>
  <c r="OS446" i="2"/>
  <c r="OF408" i="2"/>
  <c r="OT408" i="2" s="1"/>
  <c r="MJ408" i="2" s="1"/>
  <c r="OS340" i="2"/>
  <c r="OS528" i="2"/>
  <c r="OF540" i="2"/>
  <c r="OX540" i="2" s="1"/>
  <c r="MN540" i="2" s="1"/>
  <c r="OF390" i="2"/>
  <c r="OY390" i="2" s="1"/>
  <c r="MO390" i="2" s="1"/>
  <c r="NG279" i="3"/>
  <c r="NF279" i="3"/>
  <c r="OS464" i="2"/>
  <c r="NP354" i="3"/>
  <c r="NY354" i="3" s="1"/>
  <c r="MK354" i="3" s="1"/>
  <c r="NW551" i="3"/>
  <c r="NW453" i="3"/>
  <c r="NW581" i="3"/>
  <c r="OF585" i="2"/>
  <c r="OT585" i="2" s="1"/>
  <c r="MJ585" i="2" s="1"/>
  <c r="NP596" i="4"/>
  <c r="OC596" i="4" s="1"/>
  <c r="MO596" i="4" s="1"/>
  <c r="OS364" i="2"/>
  <c r="NP427" i="4"/>
  <c r="OC427" i="4" s="1"/>
  <c r="MO427" i="4" s="1"/>
  <c r="OF518" i="2"/>
  <c r="OY518" i="2" s="1"/>
  <c r="MO518" i="2" s="1"/>
  <c r="OF519" i="2"/>
  <c r="OT519" i="2" s="1"/>
  <c r="MJ519" i="2" s="1"/>
  <c r="OF410" i="2"/>
  <c r="OY410" i="2" s="1"/>
  <c r="MO410" i="2" s="1"/>
  <c r="OS293" i="2"/>
  <c r="NP568" i="4"/>
  <c r="OC568" i="4" s="1"/>
  <c r="MO568" i="4" s="1"/>
  <c r="OS559" i="2"/>
  <c r="OS358" i="2"/>
  <c r="OF339" i="2"/>
  <c r="OX339" i="2" s="1"/>
  <c r="MN339" i="2" s="1"/>
  <c r="OF414" i="2"/>
  <c r="OW414" i="2" s="1"/>
  <c r="MM414" i="2" s="1"/>
  <c r="OS313" i="2"/>
  <c r="OF402" i="2"/>
  <c r="OU402" i="2" s="1"/>
  <c r="MK402" i="2" s="1"/>
  <c r="OF223" i="2"/>
  <c r="OY223" i="2" s="1"/>
  <c r="MO223" i="2" s="1"/>
  <c r="NP75" i="3"/>
  <c r="OC75" i="3" s="1"/>
  <c r="MO75" i="3" s="1"/>
  <c r="NW381" i="3"/>
  <c r="OS548" i="2"/>
  <c r="NW230" i="3"/>
  <c r="OF536" i="2"/>
  <c r="OV536" i="2" s="1"/>
  <c r="ML536" i="2" s="1"/>
  <c r="OF394" i="2"/>
  <c r="OX394" i="2" s="1"/>
  <c r="MN394" i="2" s="1"/>
  <c r="NP214" i="4"/>
  <c r="NX214" i="4" s="1"/>
  <c r="MJ214" i="4" s="1"/>
  <c r="OS281" i="2"/>
  <c r="OS390" i="2"/>
  <c r="OS394" i="2"/>
  <c r="OM329" i="2"/>
  <c r="OK329" i="2"/>
  <c r="NF452" i="3"/>
  <c r="NM452" i="3" s="1"/>
  <c r="NW350" i="3"/>
  <c r="OS375" i="2"/>
  <c r="NG303" i="3"/>
  <c r="NF303" i="3"/>
  <c r="NN67" i="3"/>
  <c r="NO67" i="3"/>
  <c r="OQ429" i="2"/>
  <c r="OR429" i="2"/>
  <c r="NX178" i="2"/>
  <c r="NZ178" i="2"/>
  <c r="NV34" i="4"/>
  <c r="NU34" i="4"/>
  <c r="NO218" i="4"/>
  <c r="NN218" i="4"/>
  <c r="NV204" i="4"/>
  <c r="NU204" i="4"/>
  <c r="NV467" i="4"/>
  <c r="NU467" i="4"/>
  <c r="NV377" i="4"/>
  <c r="NU377" i="4"/>
  <c r="OE497" i="2"/>
  <c r="OD497" i="2"/>
  <c r="OR557" i="2"/>
  <c r="OQ557" i="2"/>
  <c r="OR297" i="2"/>
  <c r="OQ297" i="2"/>
  <c r="NO173" i="4"/>
  <c r="NN173" i="4"/>
  <c r="NV214" i="3"/>
  <c r="NU214" i="3"/>
  <c r="NU38" i="3"/>
  <c r="OD541" i="2"/>
  <c r="OE541" i="2"/>
  <c r="OS385" i="2"/>
  <c r="OE489" i="2"/>
  <c r="OD489" i="2"/>
  <c r="OE277" i="2"/>
  <c r="OD277" i="2"/>
  <c r="NV155" i="4"/>
  <c r="NU155" i="4"/>
  <c r="NU401" i="4"/>
  <c r="NV401" i="4"/>
  <c r="OE154" i="2"/>
  <c r="OD154" i="2"/>
  <c r="OU432" i="2"/>
  <c r="MK432" i="2" s="1"/>
  <c r="OT432" i="2"/>
  <c r="MJ432" i="2" s="1"/>
  <c r="OY432" i="2"/>
  <c r="MO432" i="2" s="1"/>
  <c r="OX432" i="2"/>
  <c r="MN432" i="2" s="1"/>
  <c r="OW432" i="2"/>
  <c r="MM432" i="2" s="1"/>
  <c r="OV432" i="2"/>
  <c r="ML432" i="2" s="1"/>
  <c r="NV189" i="3"/>
  <c r="NU189" i="3"/>
  <c r="NV408" i="3"/>
  <c r="NU408" i="3"/>
  <c r="OQ361" i="2"/>
  <c r="OR361" i="2"/>
  <c r="NV344" i="4"/>
  <c r="NU344" i="4"/>
  <c r="OQ481" i="2"/>
  <c r="OR481" i="2"/>
  <c r="OE58" i="2"/>
  <c r="OD58" i="2"/>
  <c r="OR472" i="2"/>
  <c r="OQ472" i="2"/>
  <c r="OM362" i="2"/>
  <c r="OK362" i="2"/>
  <c r="NO170" i="4"/>
  <c r="NN170" i="4"/>
  <c r="OR200" i="2"/>
  <c r="OQ200" i="2"/>
  <c r="NU483" i="3"/>
  <c r="NM395" i="3"/>
  <c r="NT395" i="3"/>
  <c r="OD557" i="2"/>
  <c r="OE557" i="2"/>
  <c r="NV424" i="3"/>
  <c r="NU424" i="3"/>
  <c r="NO476" i="4"/>
  <c r="NN476" i="4"/>
  <c r="NV290" i="4"/>
  <c r="NU290" i="4"/>
  <c r="OR384" i="2"/>
  <c r="OQ384" i="2"/>
  <c r="OR34" i="2"/>
  <c r="OQ34" i="2"/>
  <c r="NO182" i="3"/>
  <c r="NN182" i="3"/>
  <c r="OR56" i="2"/>
  <c r="OQ56" i="2"/>
  <c r="OR550" i="2"/>
  <c r="OQ550" i="2"/>
  <c r="NO83" i="4"/>
  <c r="NN83" i="4"/>
  <c r="OE610" i="2"/>
  <c r="OD610" i="2"/>
  <c r="OE483" i="2"/>
  <c r="OD483" i="2"/>
  <c r="NV414" i="3"/>
  <c r="NU414" i="3"/>
  <c r="NO486" i="3"/>
  <c r="NN486" i="3"/>
  <c r="NN518" i="4"/>
  <c r="NN386" i="3"/>
  <c r="NO386" i="3"/>
  <c r="OR305" i="2"/>
  <c r="OQ305" i="2"/>
  <c r="NU521" i="4"/>
  <c r="NV521" i="4"/>
  <c r="NH96" i="3"/>
  <c r="NJ96" i="3"/>
  <c r="NQ96" i="3"/>
  <c r="NO391" i="4"/>
  <c r="NN391" i="4"/>
  <c r="NO265" i="4"/>
  <c r="NN265" i="4"/>
  <c r="NV265" i="3"/>
  <c r="NU265" i="3"/>
  <c r="NQ462" i="3"/>
  <c r="NH462" i="3"/>
  <c r="NJ462" i="3"/>
  <c r="NV81" i="4"/>
  <c r="NU81" i="4"/>
  <c r="NO76" i="3"/>
  <c r="NN76" i="3"/>
  <c r="OR600" i="2"/>
  <c r="OQ600" i="2"/>
  <c r="NX180" i="2"/>
  <c r="NZ180" i="2"/>
  <c r="NV446" i="4"/>
  <c r="NU446" i="4"/>
  <c r="OR321" i="2"/>
  <c r="OQ321" i="2"/>
  <c r="OD137" i="2"/>
  <c r="OE137" i="2"/>
  <c r="OR30" i="2"/>
  <c r="OQ30" i="2"/>
  <c r="NV113" i="3"/>
  <c r="NU113" i="3"/>
  <c r="OE415" i="2"/>
  <c r="OD415" i="2"/>
  <c r="OE285" i="2"/>
  <c r="OD285" i="2"/>
  <c r="NV451" i="4"/>
  <c r="NU451" i="4"/>
  <c r="OR454" i="2"/>
  <c r="OQ454" i="2"/>
  <c r="OE46" i="2"/>
  <c r="OD46" i="2"/>
  <c r="NN180" i="4"/>
  <c r="NO180" i="4"/>
  <c r="OD81" i="2"/>
  <c r="OE81" i="2"/>
  <c r="OR94" i="2"/>
  <c r="OQ94" i="2"/>
  <c r="NM108" i="3"/>
  <c r="NT108" i="3"/>
  <c r="NO285" i="3"/>
  <c r="NN285" i="3"/>
  <c r="NO301" i="4"/>
  <c r="NN301" i="4"/>
  <c r="OR438" i="2"/>
  <c r="OQ438" i="2"/>
  <c r="OU440" i="2"/>
  <c r="MK440" i="2" s="1"/>
  <c r="OT440" i="2"/>
  <c r="MJ440" i="2" s="1"/>
  <c r="OY440" i="2"/>
  <c r="MO440" i="2" s="1"/>
  <c r="OX440" i="2"/>
  <c r="MN440" i="2" s="1"/>
  <c r="OW440" i="2"/>
  <c r="MM440" i="2" s="1"/>
  <c r="OV440" i="2"/>
  <c r="ML440" i="2" s="1"/>
  <c r="NO430" i="4"/>
  <c r="NN430" i="4"/>
  <c r="NV482" i="3"/>
  <c r="NU482" i="3"/>
  <c r="OQ355" i="2"/>
  <c r="OR355" i="2"/>
  <c r="OE321" i="2"/>
  <c r="OD321" i="2"/>
  <c r="OR144" i="2"/>
  <c r="OQ144" i="2"/>
  <c r="NN150" i="4"/>
  <c r="NO150" i="4"/>
  <c r="NU591" i="4"/>
  <c r="NV591" i="4"/>
  <c r="NN110" i="4"/>
  <c r="NO110" i="4"/>
  <c r="OE522" i="2"/>
  <c r="OD522" i="2"/>
  <c r="OE361" i="2"/>
  <c r="OD361" i="2"/>
  <c r="NH391" i="3"/>
  <c r="NJ391" i="3"/>
  <c r="NQ391" i="3"/>
  <c r="NV378" i="4"/>
  <c r="NU378" i="4"/>
  <c r="NO273" i="3"/>
  <c r="NN273" i="3"/>
  <c r="NV109" i="4"/>
  <c r="NU109" i="4"/>
  <c r="NO598" i="3"/>
  <c r="NN598" i="3"/>
  <c r="NV399" i="4"/>
  <c r="NU399" i="4"/>
  <c r="NO223" i="4"/>
  <c r="NN223" i="4"/>
  <c r="OD91" i="2"/>
  <c r="OE91" i="2"/>
  <c r="NN346" i="3"/>
  <c r="NO346" i="3"/>
  <c r="NX288" i="2"/>
  <c r="NZ288" i="2"/>
  <c r="NN142" i="4"/>
  <c r="NO142" i="4"/>
  <c r="NV282" i="3"/>
  <c r="NU282" i="3"/>
  <c r="NP52" i="4"/>
  <c r="NO47" i="4"/>
  <c r="NN47" i="4"/>
  <c r="OE412" i="2"/>
  <c r="OD412" i="2"/>
  <c r="OR63" i="2"/>
  <c r="OQ63" i="2"/>
  <c r="NM116" i="4"/>
  <c r="NT116" i="4"/>
  <c r="NV71" i="4"/>
  <c r="NU71" i="4"/>
  <c r="OR561" i="2"/>
  <c r="OQ561" i="2"/>
  <c r="NM415" i="3"/>
  <c r="NT415" i="3"/>
  <c r="OE346" i="2"/>
  <c r="OD346" i="2"/>
  <c r="NV506" i="4"/>
  <c r="NU506" i="4"/>
  <c r="NU566" i="4"/>
  <c r="NV566" i="4"/>
  <c r="OE231" i="2"/>
  <c r="OD231" i="2"/>
  <c r="OQ369" i="2"/>
  <c r="OR369" i="2"/>
  <c r="OE343" i="2"/>
  <c r="OD343" i="2"/>
  <c r="OR183" i="2"/>
  <c r="OQ183" i="2"/>
  <c r="OE112" i="2"/>
  <c r="OD112" i="2"/>
  <c r="NV45" i="4"/>
  <c r="NU45" i="4"/>
  <c r="NO222" i="4"/>
  <c r="NN222" i="4"/>
  <c r="OR151" i="2"/>
  <c r="OQ151" i="2"/>
  <c r="OR158" i="2"/>
  <c r="OQ158" i="2"/>
  <c r="NV237" i="3"/>
  <c r="NU237" i="3"/>
  <c r="NV441" i="4"/>
  <c r="NU441" i="4"/>
  <c r="NJ440" i="3"/>
  <c r="NH440" i="3"/>
  <c r="NQ440" i="3"/>
  <c r="NV366" i="3"/>
  <c r="NU366" i="3"/>
  <c r="OR126" i="2"/>
  <c r="OQ126" i="2"/>
  <c r="NV334" i="4"/>
  <c r="NU334" i="4"/>
  <c r="OK270" i="2"/>
  <c r="NV349" i="3"/>
  <c r="NU349" i="3"/>
  <c r="NJ580" i="3"/>
  <c r="NQ580" i="3"/>
  <c r="NH580" i="3"/>
  <c r="NV257" i="4"/>
  <c r="NU257" i="4"/>
  <c r="NV199" i="4"/>
  <c r="NU199" i="4"/>
  <c r="OK37" i="2"/>
  <c r="OM37" i="2"/>
  <c r="NN294" i="4"/>
  <c r="NO294" i="4"/>
  <c r="NU559" i="3"/>
  <c r="NV559" i="3"/>
  <c r="NT578" i="4"/>
  <c r="NM578" i="4"/>
  <c r="NO471" i="4"/>
  <c r="NN471" i="4"/>
  <c r="NW224" i="3"/>
  <c r="OE64" i="2"/>
  <c r="OD64" i="2"/>
  <c r="NV332" i="3"/>
  <c r="NU332" i="3"/>
  <c r="OR54" i="2"/>
  <c r="OQ54" i="2"/>
  <c r="NU545" i="3"/>
  <c r="NV129" i="4"/>
  <c r="NU129" i="4"/>
  <c r="NV536" i="4"/>
  <c r="NU536" i="4"/>
  <c r="OR460" i="2"/>
  <c r="OQ460" i="2"/>
  <c r="NO86" i="3"/>
  <c r="NN86" i="3"/>
  <c r="OE259" i="2"/>
  <c r="OD259" i="2"/>
  <c r="NV33" i="4"/>
  <c r="NU33" i="4"/>
  <c r="NV598" i="4"/>
  <c r="NU598" i="4"/>
  <c r="OE387" i="2"/>
  <c r="OD387" i="2"/>
  <c r="OD525" i="2"/>
  <c r="OE525" i="2"/>
  <c r="OD115" i="2"/>
  <c r="NV202" i="4"/>
  <c r="NU202" i="4"/>
  <c r="NO333" i="3"/>
  <c r="NN333" i="3"/>
  <c r="OE209" i="2"/>
  <c r="OD209" i="2"/>
  <c r="NV62" i="3"/>
  <c r="NU62" i="3"/>
  <c r="NV367" i="4"/>
  <c r="NU367" i="4"/>
  <c r="OM180" i="2"/>
  <c r="OK180" i="2"/>
  <c r="NU195" i="4"/>
  <c r="OR90" i="2"/>
  <c r="OQ90" i="2"/>
  <c r="OE357" i="2"/>
  <c r="OD357" i="2"/>
  <c r="NZ37" i="2"/>
  <c r="NX37" i="2"/>
  <c r="NV238" i="4"/>
  <c r="NU238" i="4"/>
  <c r="NN412" i="4"/>
  <c r="NU538" i="3"/>
  <c r="NV113" i="4"/>
  <c r="NU113" i="4"/>
  <c r="NO231" i="4"/>
  <c r="NN231" i="4"/>
  <c r="NV250" i="3"/>
  <c r="NU250" i="3"/>
  <c r="OR593" i="2"/>
  <c r="OQ593" i="2"/>
  <c r="OD105" i="2"/>
  <c r="OE105" i="2"/>
  <c r="OR196" i="2"/>
  <c r="OQ196" i="2"/>
  <c r="OR55" i="2"/>
  <c r="OQ55" i="2"/>
  <c r="NO73" i="3"/>
  <c r="NN73" i="3"/>
  <c r="NO447" i="4"/>
  <c r="NN447" i="4"/>
  <c r="OE473" i="2"/>
  <c r="OD473" i="2"/>
  <c r="OR522" i="2"/>
  <c r="OQ522" i="2"/>
  <c r="NM414" i="4"/>
  <c r="NT414" i="4"/>
  <c r="NO205" i="3"/>
  <c r="NN205" i="3"/>
  <c r="NV342" i="3"/>
  <c r="NU342" i="3"/>
  <c r="NO556" i="4"/>
  <c r="NN556" i="4"/>
  <c r="OE437" i="2"/>
  <c r="OD437" i="2"/>
  <c r="NV529" i="3"/>
  <c r="NU529" i="3"/>
  <c r="NN370" i="3"/>
  <c r="NO370" i="3"/>
  <c r="NO70" i="4"/>
  <c r="NN70" i="4"/>
  <c r="OD501" i="2"/>
  <c r="OE500" i="2"/>
  <c r="OD500" i="2"/>
  <c r="NV403" i="4"/>
  <c r="NU403" i="4"/>
  <c r="NO160" i="3"/>
  <c r="NN160" i="3"/>
  <c r="NO593" i="4"/>
  <c r="NN593" i="4"/>
  <c r="NV299" i="4"/>
  <c r="NU299" i="4"/>
  <c r="NU466" i="3"/>
  <c r="NV130" i="4"/>
  <c r="NU130" i="4"/>
  <c r="NO60" i="3"/>
  <c r="NN60" i="3"/>
  <c r="NO382" i="4"/>
  <c r="NN382" i="4"/>
  <c r="NO305" i="4"/>
  <c r="NN305" i="4"/>
  <c r="NN220" i="4"/>
  <c r="NO220" i="4"/>
  <c r="NO26" i="4"/>
  <c r="NN26" i="4"/>
  <c r="NV491" i="4"/>
  <c r="NU491" i="4"/>
  <c r="OE330" i="2"/>
  <c r="OD330" i="2"/>
  <c r="NV400" i="3"/>
  <c r="NU400" i="3"/>
  <c r="OM98" i="2"/>
  <c r="OK98" i="2"/>
  <c r="OE215" i="2"/>
  <c r="OD215" i="2"/>
  <c r="OR245" i="2"/>
  <c r="OQ245" i="2"/>
  <c r="NT589" i="4"/>
  <c r="NM589" i="4"/>
  <c r="OQ447" i="2"/>
  <c r="OR447" i="2"/>
  <c r="NN378" i="3"/>
  <c r="NO378" i="3"/>
  <c r="OM246" i="2"/>
  <c r="OE246" i="2" s="1"/>
  <c r="OK246" i="2"/>
  <c r="NN114" i="4"/>
  <c r="NO114" i="4"/>
  <c r="OR498" i="2"/>
  <c r="OQ498" i="2"/>
  <c r="NV481" i="4"/>
  <c r="NU481" i="4"/>
  <c r="OR122" i="2"/>
  <c r="OQ122" i="2"/>
  <c r="NN306" i="4"/>
  <c r="NO505" i="4"/>
  <c r="NN505" i="4"/>
  <c r="NV612" i="3"/>
  <c r="NU612" i="3"/>
  <c r="NV309" i="4"/>
  <c r="NU309" i="4"/>
  <c r="NH80" i="3"/>
  <c r="NJ80" i="3"/>
  <c r="NQ80" i="3"/>
  <c r="NO400" i="4"/>
  <c r="NN400" i="4"/>
  <c r="OR289" i="2"/>
  <c r="OQ289" i="2"/>
  <c r="NM284" i="4"/>
  <c r="NT284" i="4"/>
  <c r="OD599" i="2"/>
  <c r="NX44" i="2"/>
  <c r="NZ44" i="2"/>
  <c r="NJ488" i="3"/>
  <c r="NH488" i="3"/>
  <c r="NQ488" i="3"/>
  <c r="NO537" i="3"/>
  <c r="NN537" i="3"/>
  <c r="NU410" i="3"/>
  <c r="OE150" i="2"/>
  <c r="OD150" i="2"/>
  <c r="NU519" i="4"/>
  <c r="NV519" i="4"/>
  <c r="OR163" i="2"/>
  <c r="OQ163" i="2"/>
  <c r="OM212" i="2"/>
  <c r="OK212" i="2"/>
  <c r="OE442" i="2"/>
  <c r="OD442" i="2"/>
  <c r="NO180" i="3"/>
  <c r="NN180" i="3"/>
  <c r="NO157" i="3"/>
  <c r="NN157" i="3"/>
  <c r="NV542" i="3"/>
  <c r="NU542" i="3"/>
  <c r="NO401" i="3"/>
  <c r="NN401" i="3"/>
  <c r="NV139" i="3"/>
  <c r="NU139" i="3"/>
  <c r="OR139" i="2"/>
  <c r="OQ139" i="2"/>
  <c r="NO597" i="4"/>
  <c r="NN597" i="4"/>
  <c r="NJ568" i="3"/>
  <c r="NH568" i="3"/>
  <c r="NQ568" i="3"/>
  <c r="NV337" i="4"/>
  <c r="NU337" i="4"/>
  <c r="NV458" i="3"/>
  <c r="NU458" i="3"/>
  <c r="OE169" i="2"/>
  <c r="OD169" i="2"/>
  <c r="NO98" i="3"/>
  <c r="NN98" i="3"/>
  <c r="OE36" i="2"/>
  <c r="OD36" i="2"/>
  <c r="NV330" i="4"/>
  <c r="NU330" i="4"/>
  <c r="NV186" i="4"/>
  <c r="NU186" i="4"/>
  <c r="NO590" i="3"/>
  <c r="NN590" i="3"/>
  <c r="NV345" i="4"/>
  <c r="NU345" i="4"/>
  <c r="NV161" i="3"/>
  <c r="NU161" i="3"/>
  <c r="NV501" i="3"/>
  <c r="NU501" i="3"/>
  <c r="NO479" i="3"/>
  <c r="NN479" i="3"/>
  <c r="NX226" i="2"/>
  <c r="NZ226" i="2"/>
  <c r="OQ591" i="2"/>
  <c r="NV340" i="4"/>
  <c r="NU340" i="4"/>
  <c r="NV442" i="3"/>
  <c r="NU442" i="3"/>
  <c r="NV170" i="3"/>
  <c r="NU170" i="3"/>
  <c r="NM267" i="3"/>
  <c r="NT267" i="3"/>
  <c r="NT297" i="3"/>
  <c r="NM297" i="3"/>
  <c r="NV514" i="4"/>
  <c r="NU514" i="4"/>
  <c r="NV190" i="3"/>
  <c r="NU190" i="3"/>
  <c r="NO445" i="4"/>
  <c r="NN445" i="4"/>
  <c r="NO89" i="3"/>
  <c r="NN89" i="3"/>
  <c r="OE392" i="2"/>
  <c r="OD392" i="2"/>
  <c r="NV238" i="3"/>
  <c r="NU238" i="3"/>
  <c r="NV473" i="3"/>
  <c r="NU473" i="3"/>
  <c r="OE488" i="2"/>
  <c r="OD488" i="2"/>
  <c r="OR65" i="2"/>
  <c r="OQ65" i="2"/>
  <c r="NO463" i="3"/>
  <c r="NN463" i="3"/>
  <c r="NU358" i="4"/>
  <c r="NV358" i="4"/>
  <c r="NO197" i="4"/>
  <c r="NN197" i="4"/>
  <c r="NV439" i="4"/>
  <c r="NU439" i="4"/>
  <c r="NV154" i="3"/>
  <c r="NU154" i="3"/>
  <c r="OM296" i="2"/>
  <c r="OK296" i="2"/>
  <c r="NO119" i="4"/>
  <c r="NN119" i="4"/>
  <c r="NO599" i="3"/>
  <c r="NN599" i="3"/>
  <c r="OR263" i="2"/>
  <c r="OQ263" i="2"/>
  <c r="OR474" i="2"/>
  <c r="OQ474" i="2"/>
  <c r="OR41" i="2"/>
  <c r="OQ41" i="2"/>
  <c r="NN419" i="3"/>
  <c r="OD353" i="2"/>
  <c r="NV162" i="4"/>
  <c r="NU162" i="4"/>
  <c r="NO398" i="4"/>
  <c r="NN398" i="4"/>
  <c r="NV341" i="3"/>
  <c r="NU341" i="3"/>
  <c r="NO404" i="4"/>
  <c r="NN404" i="4"/>
  <c r="OE484" i="2"/>
  <c r="OD484" i="2"/>
  <c r="NV177" i="3"/>
  <c r="NU177" i="3"/>
  <c r="OF165" i="2"/>
  <c r="NV493" i="3"/>
  <c r="NU493" i="3"/>
  <c r="OR299" i="2"/>
  <c r="OQ299" i="2"/>
  <c r="NN144" i="4"/>
  <c r="NO245" i="3"/>
  <c r="NN245" i="3"/>
  <c r="OR488" i="2"/>
  <c r="OQ488" i="2"/>
  <c r="NU542" i="4"/>
  <c r="NV542" i="4"/>
  <c r="OD593" i="2"/>
  <c r="OE593" i="2"/>
  <c r="OE604" i="2"/>
  <c r="OD604" i="2"/>
  <c r="NO155" i="4"/>
  <c r="NN155" i="4"/>
  <c r="NO401" i="4"/>
  <c r="NN401" i="4"/>
  <c r="NV27" i="3"/>
  <c r="NU27" i="3"/>
  <c r="OE108" i="2"/>
  <c r="OD108" i="2"/>
  <c r="NO189" i="3"/>
  <c r="NN189" i="3"/>
  <c r="NV245" i="3"/>
  <c r="NU245" i="3"/>
  <c r="NO408" i="3"/>
  <c r="NN408" i="3"/>
  <c r="NO344" i="4"/>
  <c r="NN344" i="4"/>
  <c r="NU452" i="4"/>
  <c r="NV452" i="4"/>
  <c r="OQ335" i="2"/>
  <c r="OR335" i="2"/>
  <c r="NV300" i="4"/>
  <c r="NU300" i="4"/>
  <c r="NN160" i="4"/>
  <c r="NO160" i="4"/>
  <c r="OD583" i="2"/>
  <c r="OE583" i="2"/>
  <c r="NV342" i="4"/>
  <c r="NU342" i="4"/>
  <c r="OR93" i="2"/>
  <c r="OQ93" i="2"/>
  <c r="OR92" i="2"/>
  <c r="OQ92" i="2"/>
  <c r="NH395" i="3"/>
  <c r="NJ395" i="3"/>
  <c r="NQ395" i="3"/>
  <c r="NO34" i="4"/>
  <c r="NN34" i="4"/>
  <c r="NO424" i="3"/>
  <c r="NN424" i="3"/>
  <c r="NN290" i="4"/>
  <c r="NO290" i="4"/>
  <c r="NN376" i="3"/>
  <c r="OR161" i="2"/>
  <c r="OQ161" i="2"/>
  <c r="OR470" i="2"/>
  <c r="OQ470" i="2"/>
  <c r="OD85" i="2"/>
  <c r="OE85" i="2"/>
  <c r="NV597" i="3"/>
  <c r="NU597" i="3"/>
  <c r="NO534" i="3"/>
  <c r="NN534" i="3"/>
  <c r="OE327" i="2"/>
  <c r="OD327" i="2"/>
  <c r="NN414" i="3"/>
  <c r="NO414" i="3"/>
  <c r="NV49" i="4"/>
  <c r="NU49" i="4"/>
  <c r="NV254" i="3"/>
  <c r="NU254" i="3"/>
  <c r="NV167" i="4"/>
  <c r="NU167" i="4"/>
  <c r="NO81" i="4"/>
  <c r="NN81" i="4"/>
  <c r="OE542" i="2"/>
  <c r="OD542" i="2"/>
  <c r="NV87" i="4"/>
  <c r="NU87" i="4"/>
  <c r="OM242" i="2"/>
  <c r="OK242" i="2"/>
  <c r="OE273" i="2"/>
  <c r="OD273" i="2"/>
  <c r="NO113" i="3"/>
  <c r="NN113" i="3"/>
  <c r="NO451" i="4"/>
  <c r="NN451" i="4"/>
  <c r="NX276" i="2"/>
  <c r="NZ276" i="2"/>
  <c r="OR330" i="2"/>
  <c r="OQ330" i="2"/>
  <c r="NV362" i="3"/>
  <c r="NU362" i="3"/>
  <c r="NU603" i="4"/>
  <c r="NV603" i="4"/>
  <c r="NH108" i="3"/>
  <c r="NJ108" i="3"/>
  <c r="NQ108" i="3"/>
  <c r="NV62" i="4"/>
  <c r="NU62" i="4"/>
  <c r="NV58" i="4"/>
  <c r="NU58" i="4"/>
  <c r="NV221" i="4"/>
  <c r="NU221" i="4"/>
  <c r="OK67" i="2"/>
  <c r="OM67" i="2"/>
  <c r="OE67" i="2" s="1"/>
  <c r="NV219" i="3"/>
  <c r="NU219" i="3"/>
  <c r="OR325" i="2"/>
  <c r="OQ325" i="2"/>
  <c r="NX286" i="2"/>
  <c r="NZ286" i="2"/>
  <c r="NU144" i="3"/>
  <c r="NV144" i="3"/>
  <c r="NO591" i="4"/>
  <c r="NN591" i="4"/>
  <c r="OE409" i="2"/>
  <c r="OD409" i="2"/>
  <c r="NV111" i="3"/>
  <c r="NU111" i="3"/>
  <c r="NO378" i="4"/>
  <c r="NN378" i="4"/>
  <c r="NO544" i="4"/>
  <c r="NN544" i="4"/>
  <c r="NO109" i="4"/>
  <c r="NN109" i="4"/>
  <c r="NV384" i="4"/>
  <c r="NU384" i="4"/>
  <c r="NU449" i="3"/>
  <c r="OE40" i="2"/>
  <c r="OD40" i="2"/>
  <c r="NV85" i="4"/>
  <c r="NU85" i="4"/>
  <c r="OE283" i="2"/>
  <c r="OD283" i="2"/>
  <c r="NO275" i="3"/>
  <c r="OR602" i="2"/>
  <c r="OQ602" i="2"/>
  <c r="NO550" i="3"/>
  <c r="NN550" i="3"/>
  <c r="OR478" i="2"/>
  <c r="OQ478" i="2"/>
  <c r="NN282" i="3"/>
  <c r="NO282" i="3"/>
  <c r="NX186" i="2"/>
  <c r="NZ186" i="2"/>
  <c r="NH423" i="3"/>
  <c r="NJ423" i="3"/>
  <c r="NQ423" i="3"/>
  <c r="OQ479" i="2"/>
  <c r="OR479" i="2"/>
  <c r="NJ116" i="4"/>
  <c r="NQ116" i="4"/>
  <c r="NH116" i="4"/>
  <c r="NO71" i="4"/>
  <c r="NN71" i="4"/>
  <c r="NO335" i="3"/>
  <c r="NN335" i="3"/>
  <c r="NH415" i="3"/>
  <c r="NJ415" i="3"/>
  <c r="NQ415" i="3"/>
  <c r="OF45" i="2"/>
  <c r="NH56" i="3"/>
  <c r="NJ56" i="3"/>
  <c r="NQ56" i="3"/>
  <c r="NO506" i="4"/>
  <c r="NN506" i="4"/>
  <c r="OE27" i="2"/>
  <c r="OD27" i="2"/>
  <c r="NV383" i="4"/>
  <c r="NU383" i="4"/>
  <c r="OM156" i="2"/>
  <c r="OK156" i="2"/>
  <c r="OE109" i="2"/>
  <c r="OD109" i="2"/>
  <c r="NO45" i="4"/>
  <c r="NN45" i="4"/>
  <c r="OE331" i="2"/>
  <c r="OD331" i="2"/>
  <c r="OE345" i="2"/>
  <c r="OD345" i="2"/>
  <c r="NV356" i="3"/>
  <c r="NU356" i="3"/>
  <c r="OR388" i="2"/>
  <c r="OQ388" i="2"/>
  <c r="OE319" i="2"/>
  <c r="OD319" i="2"/>
  <c r="NO441" i="4"/>
  <c r="NN441" i="4"/>
  <c r="OR217" i="2"/>
  <c r="OQ217" i="2"/>
  <c r="NN366" i="3"/>
  <c r="NO366" i="3"/>
  <c r="OR612" i="2"/>
  <c r="OQ612" i="2"/>
  <c r="NO289" i="3"/>
  <c r="NN289" i="3"/>
  <c r="NN334" i="4"/>
  <c r="NO334" i="4"/>
  <c r="NO349" i="3"/>
  <c r="NN349" i="3"/>
  <c r="NV163" i="3"/>
  <c r="NU163" i="3"/>
  <c r="OD511" i="2"/>
  <c r="OE511" i="2"/>
  <c r="OR227" i="2"/>
  <c r="OQ227" i="2"/>
  <c r="NM521" i="3"/>
  <c r="NT521" i="3"/>
  <c r="NO257" i="4"/>
  <c r="NN257" i="4"/>
  <c r="NO199" i="4"/>
  <c r="NN199" i="4"/>
  <c r="OE454" i="2"/>
  <c r="OD454" i="2"/>
  <c r="OE526" i="2"/>
  <c r="OD526" i="2"/>
  <c r="NO559" i="3"/>
  <c r="NN559" i="3"/>
  <c r="OD607" i="2"/>
  <c r="OE607" i="2"/>
  <c r="NX282" i="2"/>
  <c r="NZ282" i="2"/>
  <c r="NV39" i="4"/>
  <c r="NU39" i="4"/>
  <c r="NU537" i="4"/>
  <c r="NV537" i="4"/>
  <c r="NU471" i="3"/>
  <c r="NV471" i="3"/>
  <c r="OS363" i="2"/>
  <c r="NV166" i="4"/>
  <c r="NU166" i="4"/>
  <c r="OF529" i="2"/>
  <c r="NO332" i="3"/>
  <c r="NN332" i="3"/>
  <c r="OQ174" i="2"/>
  <c r="OD51" i="2"/>
  <c r="OE51" i="2"/>
  <c r="NV178" i="3"/>
  <c r="NU178" i="3"/>
  <c r="NU164" i="3"/>
  <c r="NV164" i="3"/>
  <c r="NO129" i="4"/>
  <c r="NN129" i="4"/>
  <c r="NO536" i="4"/>
  <c r="NN536" i="4"/>
  <c r="NO433" i="3"/>
  <c r="NN433" i="3"/>
  <c r="NN41" i="4"/>
  <c r="NV358" i="3"/>
  <c r="NU358" i="3"/>
  <c r="NO33" i="4"/>
  <c r="NN33" i="4"/>
  <c r="NV209" i="4"/>
  <c r="NU209" i="4"/>
  <c r="NT541" i="4"/>
  <c r="NM541" i="4"/>
  <c r="NO202" i="4"/>
  <c r="NN202" i="4"/>
  <c r="NV130" i="3"/>
  <c r="NU130" i="3"/>
  <c r="NM356" i="4"/>
  <c r="NT356" i="4"/>
  <c r="OR398" i="2"/>
  <c r="OQ398" i="2"/>
  <c r="NV411" i="3"/>
  <c r="NU411" i="3"/>
  <c r="NO62" i="3"/>
  <c r="NN62" i="3"/>
  <c r="OE375" i="2"/>
  <c r="OD375" i="2"/>
  <c r="OS483" i="2"/>
  <c r="NV313" i="3"/>
  <c r="NU313" i="3"/>
  <c r="OE263" i="2"/>
  <c r="OD263" i="2"/>
  <c r="OS449" i="2"/>
  <c r="OM588" i="2"/>
  <c r="OK588" i="2"/>
  <c r="NO367" i="4"/>
  <c r="NN367" i="4"/>
  <c r="OX572" i="2"/>
  <c r="MN572" i="2" s="1"/>
  <c r="OW572" i="2"/>
  <c r="MM572" i="2" s="1"/>
  <c r="OV572" i="2"/>
  <c r="ML572" i="2" s="1"/>
  <c r="OU572" i="2"/>
  <c r="MK572" i="2" s="1"/>
  <c r="OT572" i="2"/>
  <c r="MJ572" i="2" s="1"/>
  <c r="OY572" i="2"/>
  <c r="MO572" i="2" s="1"/>
  <c r="NV530" i="4"/>
  <c r="NU530" i="4"/>
  <c r="NO238" i="4"/>
  <c r="NN238" i="4"/>
  <c r="NO113" i="4"/>
  <c r="NN113" i="4"/>
  <c r="OR231" i="2"/>
  <c r="OQ231" i="2"/>
  <c r="NN250" i="3"/>
  <c r="NO250" i="3"/>
  <c r="NO570" i="3"/>
  <c r="NN570" i="3"/>
  <c r="NV112" i="4"/>
  <c r="NU112" i="4"/>
  <c r="NV569" i="3"/>
  <c r="NU569" i="3"/>
  <c r="NN337" i="3"/>
  <c r="NO309" i="3"/>
  <c r="NN309" i="3"/>
  <c r="OE199" i="2"/>
  <c r="OD199" i="2"/>
  <c r="NF559" i="4"/>
  <c r="NG559" i="4"/>
  <c r="NJ414" i="4"/>
  <c r="NQ414" i="4"/>
  <c r="NH414" i="4"/>
  <c r="NV317" i="3"/>
  <c r="NU317" i="3"/>
  <c r="NN342" i="3"/>
  <c r="NO342" i="3"/>
  <c r="OF281" i="2"/>
  <c r="NV524" i="4"/>
  <c r="NU524" i="4"/>
  <c r="NV556" i="4"/>
  <c r="NU556" i="4"/>
  <c r="OD57" i="2"/>
  <c r="OE57" i="2"/>
  <c r="NO146" i="3"/>
  <c r="NN146" i="3"/>
  <c r="NU48" i="4"/>
  <c r="NV48" i="4"/>
  <c r="NN565" i="3"/>
  <c r="NO565" i="3"/>
  <c r="OR197" i="2"/>
  <c r="OQ197" i="2"/>
  <c r="OF225" i="2"/>
  <c r="NV385" i="3"/>
  <c r="NU385" i="3"/>
  <c r="NN557" i="3"/>
  <c r="NO557" i="3"/>
  <c r="NO299" i="4"/>
  <c r="NN299" i="4"/>
  <c r="NV283" i="4"/>
  <c r="NU283" i="4"/>
  <c r="NN130" i="4"/>
  <c r="NO130" i="4"/>
  <c r="OR476" i="2"/>
  <c r="OQ476" i="2"/>
  <c r="NV66" i="3"/>
  <c r="NU66" i="3"/>
  <c r="NV212" i="4"/>
  <c r="NU212" i="4"/>
  <c r="NO507" i="4"/>
  <c r="NN507" i="4"/>
  <c r="NO400" i="3"/>
  <c r="NN400" i="3"/>
  <c r="NV225" i="4"/>
  <c r="NU225" i="4"/>
  <c r="OF566" i="2"/>
  <c r="OQ371" i="2"/>
  <c r="OR371" i="2"/>
  <c r="OE96" i="2"/>
  <c r="OD96" i="2"/>
  <c r="NH589" i="4"/>
  <c r="NQ589" i="4"/>
  <c r="NJ589" i="4"/>
  <c r="OS533" i="2"/>
  <c r="OR604" i="2"/>
  <c r="OQ604" i="2"/>
  <c r="OQ433" i="2"/>
  <c r="OR433" i="2"/>
  <c r="NU423" i="4"/>
  <c r="OE213" i="2"/>
  <c r="OD213" i="2"/>
  <c r="NO481" i="4"/>
  <c r="NN481" i="4"/>
  <c r="NW587" i="3"/>
  <c r="OM290" i="2"/>
  <c r="OK290" i="2"/>
  <c r="NZ609" i="2"/>
  <c r="NX609" i="2"/>
  <c r="NU172" i="3"/>
  <c r="NV172" i="3"/>
  <c r="OR72" i="2"/>
  <c r="OQ72" i="2"/>
  <c r="NV325" i="4"/>
  <c r="NU325" i="4"/>
  <c r="NP141" i="3"/>
  <c r="NP388" i="3"/>
  <c r="OE336" i="2"/>
  <c r="OD336" i="2"/>
  <c r="NO612" i="3"/>
  <c r="NN612" i="3"/>
  <c r="NO309" i="4"/>
  <c r="NN309" i="4"/>
  <c r="NX230" i="2"/>
  <c r="NZ230" i="2"/>
  <c r="NZ252" i="2"/>
  <c r="NT578" i="3"/>
  <c r="NM578" i="3"/>
  <c r="NH284" i="4"/>
  <c r="NJ284" i="4"/>
  <c r="NQ284" i="4"/>
  <c r="OD567" i="2"/>
  <c r="OE567" i="2"/>
  <c r="NV43" i="4"/>
  <c r="NU43" i="4"/>
  <c r="OE496" i="2"/>
  <c r="OD496" i="2"/>
  <c r="NV537" i="3"/>
  <c r="NU537" i="3"/>
  <c r="NV122" i="3"/>
  <c r="NU122" i="3"/>
  <c r="NO229" i="4"/>
  <c r="NN229" i="4"/>
  <c r="NV293" i="4"/>
  <c r="NU293" i="4"/>
  <c r="OQ425" i="2"/>
  <c r="OR425" i="2"/>
  <c r="NX82" i="2"/>
  <c r="NZ82" i="2"/>
  <c r="OQ441" i="2"/>
  <c r="OR441" i="2"/>
  <c r="NO139" i="3"/>
  <c r="NN139" i="3"/>
  <c r="OM302" i="2"/>
  <c r="OK302" i="2"/>
  <c r="NO337" i="4"/>
  <c r="NN337" i="4"/>
  <c r="OE305" i="2"/>
  <c r="OF305" i="2" s="1"/>
  <c r="OF141" i="2"/>
  <c r="NV428" i="4"/>
  <c r="NU428" i="4"/>
  <c r="NN330" i="4"/>
  <c r="NO330" i="4"/>
  <c r="NO186" i="4"/>
  <c r="NN186" i="4"/>
  <c r="NU535" i="4"/>
  <c r="NV535" i="4"/>
  <c r="NO345" i="4"/>
  <c r="NN345" i="4"/>
  <c r="NO161" i="3"/>
  <c r="NN161" i="3"/>
  <c r="OE479" i="2"/>
  <c r="OF479" i="2" s="1"/>
  <c r="OE159" i="2"/>
  <c r="OD159" i="2"/>
  <c r="NU450" i="4"/>
  <c r="NO340" i="4"/>
  <c r="NN340" i="4"/>
  <c r="NN602" i="4"/>
  <c r="NO602" i="4"/>
  <c r="NV228" i="4"/>
  <c r="NU228" i="4"/>
  <c r="NQ297" i="3"/>
  <c r="NH297" i="3"/>
  <c r="NJ297" i="3"/>
  <c r="NO514" i="4"/>
  <c r="NN514" i="4"/>
  <c r="OQ457" i="2"/>
  <c r="OR457" i="2"/>
  <c r="NH355" i="3"/>
  <c r="NJ355" i="3"/>
  <c r="NQ355" i="3"/>
  <c r="NV528" i="4"/>
  <c r="NU528" i="4"/>
  <c r="OK89" i="2"/>
  <c r="OM89" i="2"/>
  <c r="NN238" i="3"/>
  <c r="NO238" i="3"/>
  <c r="NO505" i="3"/>
  <c r="NN505" i="3"/>
  <c r="NU462" i="4"/>
  <c r="NV462" i="4"/>
  <c r="OR273" i="2"/>
  <c r="OQ273" i="2"/>
  <c r="NV532" i="4"/>
  <c r="NU532" i="4"/>
  <c r="OE128" i="2"/>
  <c r="OD128" i="2"/>
  <c r="NV147" i="3"/>
  <c r="NU147" i="3"/>
  <c r="OR218" i="2"/>
  <c r="OQ218" i="2"/>
  <c r="NO439" i="4"/>
  <c r="NN439" i="4"/>
  <c r="NM496" i="3"/>
  <c r="NT496" i="3"/>
  <c r="OR205" i="2"/>
  <c r="OQ205" i="2"/>
  <c r="OF574" i="2"/>
  <c r="NU480" i="3"/>
  <c r="OE568" i="2"/>
  <c r="OD568" i="2"/>
  <c r="NO374" i="4"/>
  <c r="NN374" i="4"/>
  <c r="NV404" i="3"/>
  <c r="NU404" i="3"/>
  <c r="NX70" i="2"/>
  <c r="NZ70" i="2"/>
  <c r="OR424" i="2"/>
  <c r="OQ424" i="2"/>
  <c r="OF494" i="2"/>
  <c r="OR430" i="2"/>
  <c r="OQ430" i="2"/>
  <c r="OE438" i="2"/>
  <c r="OD438" i="2"/>
  <c r="OR428" i="2"/>
  <c r="OQ428" i="2"/>
  <c r="OE491" i="2"/>
  <c r="OD491" i="2"/>
  <c r="NX302" i="2"/>
  <c r="NZ302" i="2"/>
  <c r="NU595" i="3"/>
  <c r="NV595" i="3"/>
  <c r="OE507" i="2"/>
  <c r="OD507" i="2"/>
  <c r="NO595" i="3"/>
  <c r="NN595" i="3"/>
  <c r="OE352" i="2"/>
  <c r="OD352" i="2"/>
  <c r="NV67" i="3"/>
  <c r="NU67" i="3"/>
  <c r="NU435" i="3"/>
  <c r="NV435" i="3"/>
  <c r="OE207" i="2"/>
  <c r="OD207" i="2"/>
  <c r="NV143" i="4"/>
  <c r="NU143" i="4"/>
  <c r="NM402" i="4"/>
  <c r="NT402" i="4"/>
  <c r="OE86" i="2"/>
  <c r="OD86" i="2"/>
  <c r="NN27" i="3"/>
  <c r="NO27" i="3"/>
  <c r="NV398" i="4"/>
  <c r="NU398" i="4"/>
  <c r="NV374" i="4"/>
  <c r="NU374" i="4"/>
  <c r="OR86" i="2"/>
  <c r="OQ86" i="2"/>
  <c r="NV179" i="3"/>
  <c r="NU179" i="3"/>
  <c r="NO249" i="4"/>
  <c r="NN249" i="4"/>
  <c r="NN452" i="4"/>
  <c r="NO300" i="4"/>
  <c r="NN300" i="4"/>
  <c r="OD561" i="2"/>
  <c r="OE561" i="2"/>
  <c r="NZ41" i="2"/>
  <c r="NX41" i="2"/>
  <c r="OE297" i="2"/>
  <c r="OD297" i="2"/>
  <c r="NV404" i="4"/>
  <c r="NU404" i="4"/>
  <c r="NN226" i="4"/>
  <c r="OM320" i="2"/>
  <c r="OK320" i="2"/>
  <c r="NN342" i="4"/>
  <c r="NO342" i="4"/>
  <c r="NO464" i="4"/>
  <c r="NN464" i="4"/>
  <c r="OD244" i="2"/>
  <c r="OE382" i="2"/>
  <c r="OD382" i="2"/>
  <c r="NV476" i="4"/>
  <c r="NU476" i="4"/>
  <c r="NV218" i="4"/>
  <c r="NU218" i="4"/>
  <c r="NV182" i="3"/>
  <c r="NU182" i="3"/>
  <c r="NO126" i="3"/>
  <c r="NN126" i="3"/>
  <c r="NO49" i="4"/>
  <c r="NN49" i="4"/>
  <c r="NN254" i="3"/>
  <c r="NO254" i="3"/>
  <c r="NV486" i="3"/>
  <c r="NU486" i="3"/>
  <c r="NU172" i="4"/>
  <c r="NO167" i="4"/>
  <c r="NN167" i="4"/>
  <c r="NO493" i="3"/>
  <c r="NN493" i="3"/>
  <c r="NV266" i="3"/>
  <c r="NU266" i="3"/>
  <c r="NO501" i="4"/>
  <c r="NN501" i="4"/>
  <c r="NO87" i="4"/>
  <c r="NN87" i="4"/>
  <c r="NO233" i="4"/>
  <c r="NN233" i="4"/>
  <c r="OR278" i="2"/>
  <c r="OQ278" i="2"/>
  <c r="OR25" i="2"/>
  <c r="OQ25" i="2"/>
  <c r="NV89" i="4"/>
  <c r="NU89" i="4"/>
  <c r="NN253" i="4"/>
  <c r="OE365" i="2"/>
  <c r="OD365" i="2"/>
  <c r="NO609" i="3"/>
  <c r="NN609" i="3"/>
  <c r="NN362" i="3"/>
  <c r="NO362" i="3"/>
  <c r="NN603" i="4"/>
  <c r="NO603" i="4"/>
  <c r="NV285" i="3"/>
  <c r="NU285" i="3"/>
  <c r="OR592" i="2"/>
  <c r="OQ592" i="2"/>
  <c r="OQ411" i="2"/>
  <c r="OR411" i="2"/>
  <c r="NV430" i="4"/>
  <c r="NU430" i="4"/>
  <c r="NO221" i="4"/>
  <c r="NN221" i="4"/>
  <c r="NO219" i="3"/>
  <c r="NN219" i="3"/>
  <c r="NO144" i="3"/>
  <c r="NN144" i="3"/>
  <c r="OQ497" i="2"/>
  <c r="OR497" i="2"/>
  <c r="OR177" i="2"/>
  <c r="OQ177" i="2"/>
  <c r="OD121" i="2"/>
  <c r="OE121" i="2"/>
  <c r="OR85" i="2"/>
  <c r="OQ85" i="2"/>
  <c r="NN111" i="3"/>
  <c r="NO111" i="3"/>
  <c r="NU544" i="4"/>
  <c r="NV544" i="4"/>
  <c r="NV273" i="3"/>
  <c r="NU273" i="3"/>
  <c r="NV134" i="4"/>
  <c r="NU134" i="4"/>
  <c r="NN384" i="4"/>
  <c r="NO384" i="4"/>
  <c r="NU460" i="3"/>
  <c r="NN599" i="4"/>
  <c r="NO599" i="4"/>
  <c r="NV70" i="3"/>
  <c r="NU70" i="3"/>
  <c r="NO85" i="4"/>
  <c r="NN85" i="4"/>
  <c r="NX236" i="2"/>
  <c r="NZ236" i="2"/>
  <c r="OS530" i="2"/>
  <c r="NO461" i="3"/>
  <c r="NN461" i="3"/>
  <c r="OR137" i="2"/>
  <c r="OQ137" i="2"/>
  <c r="NV208" i="4"/>
  <c r="NU208" i="4"/>
  <c r="NV308" i="4"/>
  <c r="NU308" i="4"/>
  <c r="OD569" i="2"/>
  <c r="OE569" i="2"/>
  <c r="NX210" i="2"/>
  <c r="NZ210" i="2"/>
  <c r="OR277" i="2"/>
  <c r="OQ277" i="2"/>
  <c r="NO229" i="3"/>
  <c r="NN229" i="3"/>
  <c r="OE241" i="2"/>
  <c r="OD241" i="2"/>
  <c r="OM138" i="2"/>
  <c r="OK138" i="2"/>
  <c r="NV424" i="4"/>
  <c r="NU424" i="4"/>
  <c r="OS33" i="2"/>
  <c r="OE63" i="2"/>
  <c r="OF63" i="2" s="1"/>
  <c r="NV232" i="3"/>
  <c r="NU232" i="3"/>
  <c r="OR584" i="2"/>
  <c r="OQ584" i="2"/>
  <c r="NO383" i="4"/>
  <c r="NN383" i="4"/>
  <c r="OR354" i="2"/>
  <c r="OQ354" i="2"/>
  <c r="OQ491" i="2"/>
  <c r="OR491" i="2"/>
  <c r="OR266" i="2"/>
  <c r="OQ266" i="2"/>
  <c r="OE32" i="2"/>
  <c r="OD32" i="2"/>
  <c r="OR129" i="2"/>
  <c r="OQ129" i="2"/>
  <c r="NO356" i="3"/>
  <c r="NN356" i="3"/>
  <c r="NV222" i="4"/>
  <c r="NU222" i="4"/>
  <c r="OM347" i="2"/>
  <c r="OE347" i="2" s="1"/>
  <c r="OK347" i="2"/>
  <c r="NX256" i="2"/>
  <c r="NZ256" i="2"/>
  <c r="NU132" i="3"/>
  <c r="OS594" i="2"/>
  <c r="NU575" i="4"/>
  <c r="NV575" i="4"/>
  <c r="OF344" i="2"/>
  <c r="NO163" i="3"/>
  <c r="NN163" i="3"/>
  <c r="NV502" i="4"/>
  <c r="NU502" i="4"/>
  <c r="NO166" i="3"/>
  <c r="NN166" i="3"/>
  <c r="NQ521" i="3"/>
  <c r="NJ521" i="3"/>
  <c r="NH521" i="3"/>
  <c r="OE197" i="2"/>
  <c r="OD197" i="2"/>
  <c r="NO39" i="4"/>
  <c r="NN39" i="4"/>
  <c r="OR279" i="2"/>
  <c r="OQ279" i="2"/>
  <c r="OF233" i="2"/>
  <c r="NV153" i="4"/>
  <c r="NU153" i="4"/>
  <c r="NO471" i="3"/>
  <c r="NN471" i="3"/>
  <c r="NV499" i="4"/>
  <c r="NU499" i="4"/>
  <c r="NO166" i="4"/>
  <c r="NN166" i="4"/>
  <c r="NV118" i="4"/>
  <c r="NU118" i="4"/>
  <c r="NV477" i="4"/>
  <c r="NU477" i="4"/>
  <c r="OR199" i="2"/>
  <c r="OQ199" i="2"/>
  <c r="OS343" i="2"/>
  <c r="NU287" i="3"/>
  <c r="NO164" i="3"/>
  <c r="NN164" i="3"/>
  <c r="NV341" i="4"/>
  <c r="NU341" i="4"/>
  <c r="OR237" i="2"/>
  <c r="OQ237" i="2"/>
  <c r="NV433" i="3"/>
  <c r="NU433" i="3"/>
  <c r="NV169" i="3"/>
  <c r="NU169" i="3"/>
  <c r="NV136" i="4"/>
  <c r="NU136" i="4"/>
  <c r="NV406" i="3"/>
  <c r="NU406" i="3"/>
  <c r="NN358" i="3"/>
  <c r="NO358" i="3"/>
  <c r="NV99" i="4"/>
  <c r="NU99" i="4"/>
  <c r="NO209" i="4"/>
  <c r="NN209" i="4"/>
  <c r="NN598" i="4"/>
  <c r="NO598" i="4"/>
  <c r="NQ541" i="4"/>
  <c r="NJ541" i="4"/>
  <c r="NH541" i="4"/>
  <c r="OR248" i="2"/>
  <c r="OQ248" i="2"/>
  <c r="NV333" i="3"/>
  <c r="NU333" i="3"/>
  <c r="NJ356" i="4"/>
  <c r="NQ356" i="4"/>
  <c r="NH356" i="4"/>
  <c r="OS551" i="2"/>
  <c r="NO411" i="3"/>
  <c r="NN411" i="3"/>
  <c r="OR209" i="2"/>
  <c r="OQ209" i="2"/>
  <c r="NV294" i="3"/>
  <c r="NU294" i="3"/>
  <c r="OR257" i="2"/>
  <c r="OQ257" i="2"/>
  <c r="OE420" i="2"/>
  <c r="OD420" i="2"/>
  <c r="OD83" i="2"/>
  <c r="OE83" i="2"/>
  <c r="NV260" i="4"/>
  <c r="NU260" i="4"/>
  <c r="OE602" i="2"/>
  <c r="OD602" i="2"/>
  <c r="NV149" i="3"/>
  <c r="NU149" i="3"/>
  <c r="OE293" i="2"/>
  <c r="OD293" i="2"/>
  <c r="NO54" i="4"/>
  <c r="NN54" i="4"/>
  <c r="OR547" i="2"/>
  <c r="OQ547" i="2"/>
  <c r="NO245" i="4"/>
  <c r="NN245" i="4"/>
  <c r="NN565" i="4"/>
  <c r="NO565" i="4"/>
  <c r="NO112" i="4"/>
  <c r="NN112" i="4"/>
  <c r="OR152" i="2"/>
  <c r="OQ152" i="2"/>
  <c r="NV129" i="3"/>
  <c r="NU129" i="3"/>
  <c r="NV114" i="3"/>
  <c r="NU114" i="3"/>
  <c r="OE265" i="2"/>
  <c r="OD265" i="2"/>
  <c r="NV380" i="4"/>
  <c r="NU380" i="4"/>
  <c r="NT281" i="3"/>
  <c r="NM281" i="3"/>
  <c r="NM504" i="3"/>
  <c r="NT504" i="3"/>
  <c r="OR517" i="2"/>
  <c r="OQ517" i="2"/>
  <c r="OD107" i="2"/>
  <c r="OE107" i="2"/>
  <c r="OR283" i="2"/>
  <c r="OQ283" i="2"/>
  <c r="NM596" i="3"/>
  <c r="NT596" i="3"/>
  <c r="NO524" i="4"/>
  <c r="NN524" i="4"/>
  <c r="NO488" i="4"/>
  <c r="NN488" i="4"/>
  <c r="NO48" i="4"/>
  <c r="NN48" i="4"/>
  <c r="NV513" i="4"/>
  <c r="NU513" i="4"/>
  <c r="OE116" i="2"/>
  <c r="OD116" i="2"/>
  <c r="NU575" i="3"/>
  <c r="NV575" i="3"/>
  <c r="NN388" i="4"/>
  <c r="NV70" i="4"/>
  <c r="NU70" i="4"/>
  <c r="OD549" i="2"/>
  <c r="OE549" i="2"/>
  <c r="NO385" i="3"/>
  <c r="NN385" i="3"/>
  <c r="OR128" i="2"/>
  <c r="OQ128" i="2"/>
  <c r="NN283" i="4"/>
  <c r="NO283" i="4"/>
  <c r="NV525" i="4"/>
  <c r="NU525" i="4"/>
  <c r="NM500" i="3"/>
  <c r="NT500" i="3"/>
  <c r="NO74" i="4"/>
  <c r="NN74" i="4"/>
  <c r="OQ453" i="2"/>
  <c r="OR453" i="2"/>
  <c r="NO66" i="3"/>
  <c r="NN66" i="3"/>
  <c r="NN212" i="4"/>
  <c r="NO212" i="4"/>
  <c r="OR150" i="2"/>
  <c r="OQ150" i="2"/>
  <c r="NV210" i="4"/>
  <c r="NU210" i="4"/>
  <c r="NN152" i="3"/>
  <c r="NU397" i="4"/>
  <c r="NV397" i="4"/>
  <c r="NV97" i="4"/>
  <c r="NU97" i="4"/>
  <c r="OE69" i="2"/>
  <c r="OD69" i="2"/>
  <c r="OD119" i="2"/>
  <c r="OE119" i="2"/>
  <c r="OE54" i="2"/>
  <c r="OF54" i="2" s="1"/>
  <c r="OR448" i="2"/>
  <c r="OQ448" i="2"/>
  <c r="OD39" i="2"/>
  <c r="OE39" i="2"/>
  <c r="OR141" i="2"/>
  <c r="OQ141" i="2"/>
  <c r="NO202" i="3"/>
  <c r="NN202" i="3"/>
  <c r="NO172" i="3"/>
  <c r="NN172" i="3"/>
  <c r="OQ419" i="2"/>
  <c r="OR419" i="2"/>
  <c r="NU50" i="4"/>
  <c r="NO325" i="4"/>
  <c r="NN325" i="4"/>
  <c r="NU505" i="4"/>
  <c r="NV505" i="4"/>
  <c r="OE448" i="2"/>
  <c r="OD448" i="2"/>
  <c r="NV322" i="3"/>
  <c r="NU322" i="3"/>
  <c r="OD595" i="2"/>
  <c r="OE595" i="2"/>
  <c r="NJ578" i="3"/>
  <c r="NH578" i="3"/>
  <c r="NQ578" i="3"/>
  <c r="OE122" i="2"/>
  <c r="OD122" i="2"/>
  <c r="NO43" i="4"/>
  <c r="NN43" i="4"/>
  <c r="NN562" i="3"/>
  <c r="NV259" i="3"/>
  <c r="OS240" i="2"/>
  <c r="OA55" i="4"/>
  <c r="MM55" i="4" s="1"/>
  <c r="NZ55" i="4"/>
  <c r="ML55" i="4" s="1"/>
  <c r="NY55" i="4"/>
  <c r="MK55" i="4" s="1"/>
  <c r="NX55" i="4"/>
  <c r="MJ55" i="4" s="1"/>
  <c r="OC55" i="4"/>
  <c r="MO55" i="4" s="1"/>
  <c r="OB55" i="4"/>
  <c r="MN55" i="4" s="1"/>
  <c r="NO293" i="4"/>
  <c r="NN293" i="4"/>
  <c r="NX270" i="2"/>
  <c r="NZ270" i="2"/>
  <c r="NO509" i="4"/>
  <c r="NN509" i="4"/>
  <c r="OE364" i="2"/>
  <c r="OD364" i="2"/>
  <c r="OQ413" i="2"/>
  <c r="OR413" i="2"/>
  <c r="NU316" i="4"/>
  <c r="NV323" i="4"/>
  <c r="NU323" i="4"/>
  <c r="OF455" i="2"/>
  <c r="OR553" i="2"/>
  <c r="OQ553" i="2"/>
  <c r="NX188" i="2"/>
  <c r="NZ188" i="2"/>
  <c r="NG379" i="3"/>
  <c r="NF379" i="3"/>
  <c r="OR261" i="2"/>
  <c r="OQ261" i="2"/>
  <c r="NQ477" i="3"/>
  <c r="NJ477" i="3"/>
  <c r="NH477" i="3"/>
  <c r="NJ315" i="3"/>
  <c r="NH315" i="3"/>
  <c r="NQ315" i="3"/>
  <c r="OE447" i="2"/>
  <c r="OF447" i="2" s="1"/>
  <c r="OK35" i="2"/>
  <c r="OM35" i="2"/>
  <c r="OE35" i="2" s="1"/>
  <c r="OF363" i="2"/>
  <c r="OR235" i="2"/>
  <c r="OQ235" i="2"/>
  <c r="NV602" i="4"/>
  <c r="NU602" i="4"/>
  <c r="NV362" i="4"/>
  <c r="NU362" i="4"/>
  <c r="OE399" i="2"/>
  <c r="OD399" i="2"/>
  <c r="OE110" i="2"/>
  <c r="OD110" i="2"/>
  <c r="OD535" i="2"/>
  <c r="OE535" i="2"/>
  <c r="NO228" i="4"/>
  <c r="NN228" i="4"/>
  <c r="OM256" i="2"/>
  <c r="OK256" i="2"/>
  <c r="OQ391" i="2"/>
  <c r="OR391" i="2"/>
  <c r="NO528" i="4"/>
  <c r="NN528" i="4"/>
  <c r="OS410" i="2"/>
  <c r="OR332" i="2"/>
  <c r="OQ332" i="2"/>
  <c r="NV505" i="3"/>
  <c r="NU505" i="3"/>
  <c r="NF590" i="4"/>
  <c r="NG590" i="4"/>
  <c r="NV151" i="4"/>
  <c r="NU151" i="4"/>
  <c r="NO462" i="4"/>
  <c r="NN462" i="4"/>
  <c r="OR107" i="2"/>
  <c r="OQ107" i="2"/>
  <c r="OR532" i="2"/>
  <c r="OQ532" i="2"/>
  <c r="NO532" i="4"/>
  <c r="NN532" i="4"/>
  <c r="NV296" i="3"/>
  <c r="NU296" i="3"/>
  <c r="OS173" i="2"/>
  <c r="NO147" i="3"/>
  <c r="NN147" i="3"/>
  <c r="NX156" i="2"/>
  <c r="NZ156" i="2"/>
  <c r="NJ496" i="3"/>
  <c r="NQ496" i="3"/>
  <c r="NH496" i="3"/>
  <c r="NU439" i="3"/>
  <c r="NV439" i="3"/>
  <c r="OR265" i="2"/>
  <c r="OQ265" i="2"/>
  <c r="OF328" i="2"/>
  <c r="OF219" i="2"/>
  <c r="OR192" i="2"/>
  <c r="OQ192" i="2"/>
  <c r="OD35" i="2"/>
  <c r="NO143" i="4"/>
  <c r="NN143" i="4"/>
  <c r="NN535" i="3"/>
  <c r="OE469" i="2"/>
  <c r="OD469" i="2"/>
  <c r="NV191" i="3"/>
  <c r="NU191" i="3"/>
  <c r="OE340" i="2"/>
  <c r="OD340" i="2"/>
  <c r="NO518" i="3"/>
  <c r="NN518" i="3"/>
  <c r="NN276" i="4"/>
  <c r="NO308" i="4"/>
  <c r="NN308" i="4"/>
  <c r="OE380" i="2"/>
  <c r="OD380" i="2"/>
  <c r="OE510" i="2"/>
  <c r="OD510" i="2"/>
  <c r="NO232" i="3"/>
  <c r="NN232" i="3"/>
  <c r="NU563" i="3"/>
  <c r="NV563" i="3"/>
  <c r="NV385" i="4"/>
  <c r="NU385" i="4"/>
  <c r="OE78" i="2"/>
  <c r="OD78" i="2"/>
  <c r="NV248" i="3"/>
  <c r="NU248" i="3"/>
  <c r="NN586" i="3"/>
  <c r="NV557" i="4"/>
  <c r="NU557" i="4"/>
  <c r="NO510" i="3"/>
  <c r="NN510" i="3"/>
  <c r="OM186" i="2"/>
  <c r="OK186" i="2"/>
  <c r="NU523" i="3"/>
  <c r="NV523" i="3"/>
  <c r="NV234" i="3"/>
  <c r="NU234" i="3"/>
  <c r="NV459" i="4"/>
  <c r="NU459" i="4"/>
  <c r="NV242" i="4"/>
  <c r="NU242" i="4"/>
  <c r="NO575" i="4"/>
  <c r="NN575" i="4"/>
  <c r="NV289" i="3"/>
  <c r="NU289" i="3"/>
  <c r="OQ359" i="2"/>
  <c r="OR359" i="2"/>
  <c r="OR490" i="2"/>
  <c r="OQ490" i="2"/>
  <c r="NV198" i="4"/>
  <c r="NO502" i="4"/>
  <c r="NN502" i="4"/>
  <c r="NV496" i="4"/>
  <c r="NU496" i="4"/>
  <c r="OR40" i="2"/>
  <c r="OQ40" i="2"/>
  <c r="OR509" i="2"/>
  <c r="OQ509" i="2"/>
  <c r="NO150" i="3"/>
  <c r="NN150" i="3"/>
  <c r="NN546" i="4"/>
  <c r="NO546" i="4"/>
  <c r="NO153" i="4"/>
  <c r="NN153" i="4"/>
  <c r="NO499" i="4"/>
  <c r="NN499" i="4"/>
  <c r="OE33" i="2"/>
  <c r="OD33" i="2"/>
  <c r="NU80" i="4"/>
  <c r="NV80" i="4"/>
  <c r="NV148" i="4"/>
  <c r="NU148" i="4"/>
  <c r="NN118" i="4"/>
  <c r="NO118" i="4"/>
  <c r="NO477" i="4"/>
  <c r="NN477" i="4"/>
  <c r="OR142" i="2"/>
  <c r="OQ142" i="2"/>
  <c r="NZ89" i="2"/>
  <c r="NX89" i="2"/>
  <c r="NO341" i="4"/>
  <c r="NN341" i="4"/>
  <c r="OR157" i="2"/>
  <c r="OQ157" i="2"/>
  <c r="NO169" i="3"/>
  <c r="NN169" i="3"/>
  <c r="NO136" i="4"/>
  <c r="NN136" i="4"/>
  <c r="NN406" i="3"/>
  <c r="NO406" i="3"/>
  <c r="NV543" i="4"/>
  <c r="NU543" i="4"/>
  <c r="NO99" i="4"/>
  <c r="NN99" i="4"/>
  <c r="NV515" i="4"/>
  <c r="NU515" i="4"/>
  <c r="OE325" i="2"/>
  <c r="OD325" i="2"/>
  <c r="OF317" i="2"/>
  <c r="OR382" i="2"/>
  <c r="OQ382" i="2"/>
  <c r="OE471" i="2"/>
  <c r="OD471" i="2"/>
  <c r="NU200" i="3"/>
  <c r="NV200" i="3"/>
  <c r="OR307" i="2"/>
  <c r="OQ307" i="2"/>
  <c r="OE388" i="2"/>
  <c r="OD388" i="2"/>
  <c r="OR125" i="2"/>
  <c r="OQ125" i="2"/>
  <c r="OQ489" i="2"/>
  <c r="OR489" i="2"/>
  <c r="OQ473" i="2"/>
  <c r="OR473" i="2"/>
  <c r="NV215" i="4"/>
  <c r="NU215" i="4"/>
  <c r="OR492" i="2"/>
  <c r="OQ492" i="2"/>
  <c r="NN294" i="3"/>
  <c r="NO294" i="3"/>
  <c r="OR32" i="2"/>
  <c r="OQ32" i="2"/>
  <c r="NO260" i="4"/>
  <c r="NN260" i="4"/>
  <c r="NO149" i="3"/>
  <c r="NN149" i="3"/>
  <c r="NV102" i="4"/>
  <c r="NU102" i="4"/>
  <c r="NV552" i="3"/>
  <c r="NU552" i="3"/>
  <c r="OD123" i="2"/>
  <c r="OE123" i="2"/>
  <c r="NV368" i="4"/>
  <c r="NU368" i="4"/>
  <c r="NO442" i="4"/>
  <c r="NN442" i="4"/>
  <c r="NN530" i="4"/>
  <c r="NO530" i="4"/>
  <c r="OR595" i="2"/>
  <c r="OQ595" i="2"/>
  <c r="NT277" i="3"/>
  <c r="NM277" i="3"/>
  <c r="NV429" i="3"/>
  <c r="NU429" i="3"/>
  <c r="NV406" i="4"/>
  <c r="NU406" i="4"/>
  <c r="NV565" i="4"/>
  <c r="NU565" i="4"/>
  <c r="OE430" i="2"/>
  <c r="OD430" i="2"/>
  <c r="NO129" i="3"/>
  <c r="NN129" i="3"/>
  <c r="NO114" i="3"/>
  <c r="NN114" i="3"/>
  <c r="NV309" i="3"/>
  <c r="NU309" i="3"/>
  <c r="OR233" i="2"/>
  <c r="OQ233" i="2"/>
  <c r="NN380" i="4"/>
  <c r="NO380" i="4"/>
  <c r="NQ281" i="3"/>
  <c r="NH281" i="3"/>
  <c r="NJ281" i="3"/>
  <c r="NJ504" i="3"/>
  <c r="NH504" i="3"/>
  <c r="NQ504" i="3"/>
  <c r="OM82" i="2"/>
  <c r="OK82" i="2"/>
  <c r="NU269" i="3"/>
  <c r="NV146" i="3"/>
  <c r="NU146" i="3"/>
  <c r="NN513" i="4"/>
  <c r="NO513" i="4"/>
  <c r="NV565" i="3"/>
  <c r="NU565" i="3"/>
  <c r="OE253" i="2"/>
  <c r="OD253" i="2"/>
  <c r="NO575" i="3"/>
  <c r="NN575" i="3"/>
  <c r="OM214" i="2"/>
  <c r="OK214" i="2"/>
  <c r="NM64" i="3"/>
  <c r="NT64" i="3"/>
  <c r="NU40" i="4"/>
  <c r="NV40" i="4"/>
  <c r="OR106" i="2"/>
  <c r="OQ106" i="2"/>
  <c r="NV103" i="4"/>
  <c r="NU103" i="4"/>
  <c r="NV557" i="3"/>
  <c r="NU557" i="3"/>
  <c r="OD117" i="2"/>
  <c r="OE117" i="2"/>
  <c r="NZ360" i="2"/>
  <c r="NX360" i="2"/>
  <c r="NN525" i="4"/>
  <c r="NO525" i="4"/>
  <c r="OD287" i="2"/>
  <c r="NO233" i="3"/>
  <c r="NN233" i="3"/>
  <c r="NJ500" i="3"/>
  <c r="NH500" i="3"/>
  <c r="NQ500" i="3"/>
  <c r="OR38" i="2"/>
  <c r="OQ38" i="2"/>
  <c r="OE126" i="2"/>
  <c r="OD126" i="2"/>
  <c r="NV302" i="4"/>
  <c r="NU302" i="4"/>
  <c r="NU507" i="4"/>
  <c r="NV507" i="4"/>
  <c r="OR62" i="2"/>
  <c r="OQ62" i="2"/>
  <c r="NV169" i="4"/>
  <c r="NU169" i="4"/>
  <c r="NO210" i="4"/>
  <c r="NN210" i="4"/>
  <c r="NV194" i="4"/>
  <c r="NU194" i="4"/>
  <c r="NV258" i="4"/>
  <c r="NU258" i="4"/>
  <c r="NO397" i="4"/>
  <c r="NN397" i="4"/>
  <c r="NO97" i="4"/>
  <c r="NN97" i="4"/>
  <c r="OE38" i="2"/>
  <c r="OD38" i="2"/>
  <c r="NV259" i="4"/>
  <c r="NU259" i="4"/>
  <c r="NN318" i="4"/>
  <c r="NO318" i="4"/>
  <c r="NO241" i="4"/>
  <c r="NN241" i="4"/>
  <c r="NN423" i="4"/>
  <c r="NO423" i="4"/>
  <c r="NV274" i="3"/>
  <c r="NU274" i="3"/>
  <c r="NZ516" i="2"/>
  <c r="NX516" i="2"/>
  <c r="NV333" i="4"/>
  <c r="NU333" i="4"/>
  <c r="NO545" i="4"/>
  <c r="NN545" i="4"/>
  <c r="OD573" i="2"/>
  <c r="OE573" i="2"/>
  <c r="NV252" i="4"/>
  <c r="NU252" i="4"/>
  <c r="NU126" i="4"/>
  <c r="NN322" i="3"/>
  <c r="NO322" i="3"/>
  <c r="OR374" i="2"/>
  <c r="OQ374" i="2"/>
  <c r="NM438" i="3"/>
  <c r="NT438" i="3"/>
  <c r="NV85" i="3"/>
  <c r="NU85" i="3"/>
  <c r="NV229" i="4"/>
  <c r="NU229" i="4"/>
  <c r="OE356" i="2"/>
  <c r="OD356" i="2"/>
  <c r="NN464" i="3"/>
  <c r="OQ244" i="2"/>
  <c r="NX172" i="2"/>
  <c r="NZ172" i="2"/>
  <c r="NO323" i="4"/>
  <c r="NN323" i="4"/>
  <c r="OE68" i="2"/>
  <c r="OD68" i="2"/>
  <c r="OE492" i="2"/>
  <c r="OF492" i="2" s="1"/>
  <c r="OE508" i="2"/>
  <c r="OD508" i="2"/>
  <c r="OE205" i="2"/>
  <c r="OD205" i="2"/>
  <c r="NO428" i="4"/>
  <c r="NN428" i="4"/>
  <c r="NV350" i="4"/>
  <c r="NU350" i="4"/>
  <c r="OM70" i="2"/>
  <c r="OK70" i="2"/>
  <c r="NM343" i="3"/>
  <c r="NT343" i="3"/>
  <c r="OE498" i="2"/>
  <c r="OD498" i="2"/>
  <c r="OD397" i="2"/>
  <c r="OD99" i="2"/>
  <c r="OE99" i="2"/>
  <c r="OR109" i="2"/>
  <c r="OQ109" i="2"/>
  <c r="NO362" i="4"/>
  <c r="NN362" i="4"/>
  <c r="OE193" i="2"/>
  <c r="OD193" i="2"/>
  <c r="OF587" i="2"/>
  <c r="NV135" i="4"/>
  <c r="NU135" i="4"/>
  <c r="OE200" i="2"/>
  <c r="OD200" i="2"/>
  <c r="OE452" i="2"/>
  <c r="OD452" i="2"/>
  <c r="OR508" i="2"/>
  <c r="OQ508" i="2"/>
  <c r="OE350" i="2"/>
  <c r="OD350" i="2"/>
  <c r="NV215" i="3"/>
  <c r="NU215" i="3"/>
  <c r="OR587" i="2"/>
  <c r="OQ587" i="2"/>
  <c r="NV127" i="3"/>
  <c r="NU127" i="3"/>
  <c r="NO151" i="4"/>
  <c r="NN151" i="4"/>
  <c r="NU543" i="3"/>
  <c r="NV543" i="3"/>
  <c r="NO296" i="3"/>
  <c r="NN296" i="3"/>
  <c r="OR392" i="2"/>
  <c r="OQ392" i="2"/>
  <c r="NV110" i="3"/>
  <c r="NU110" i="3"/>
  <c r="OE499" i="2"/>
  <c r="OD499" i="2"/>
  <c r="OD312" i="2"/>
  <c r="NO503" i="4"/>
  <c r="NN503" i="4"/>
  <c r="NM446" i="3"/>
  <c r="NT446" i="3"/>
  <c r="NV346" i="4"/>
  <c r="NU346" i="4"/>
  <c r="OR319" i="2"/>
  <c r="OQ319" i="2"/>
  <c r="NO439" i="3"/>
  <c r="NN439" i="3"/>
  <c r="NV54" i="3"/>
  <c r="NU54" i="3"/>
  <c r="NO548" i="4"/>
  <c r="NN548" i="4"/>
  <c r="OE196" i="2"/>
  <c r="OD196" i="2"/>
  <c r="NO179" i="3"/>
  <c r="NN179" i="3"/>
  <c r="NU583" i="4"/>
  <c r="NV583" i="4"/>
  <c r="NO587" i="4"/>
  <c r="NN587" i="4"/>
  <c r="OQ507" i="2"/>
  <c r="OR507" i="2"/>
  <c r="OR221" i="2"/>
  <c r="OQ221" i="2"/>
  <c r="NV560" i="3"/>
  <c r="NU560" i="3"/>
  <c r="OQ439" i="2"/>
  <c r="OR439" i="2"/>
  <c r="NN434" i="4"/>
  <c r="OQ417" i="2"/>
  <c r="OR417" i="2"/>
  <c r="NN134" i="4"/>
  <c r="NO134" i="4"/>
  <c r="NO70" i="3"/>
  <c r="NN70" i="3"/>
  <c r="NV607" i="4"/>
  <c r="NU607" i="4"/>
  <c r="OE608" i="2"/>
  <c r="OD608" i="2"/>
  <c r="NU84" i="4"/>
  <c r="NV84" i="4"/>
  <c r="OE162" i="2"/>
  <c r="OD162" i="2"/>
  <c r="OM44" i="2"/>
  <c r="OK44" i="2"/>
  <c r="NV420" i="4"/>
  <c r="NU420" i="4"/>
  <c r="NO162" i="3"/>
  <c r="NN162" i="3"/>
  <c r="NO162" i="4"/>
  <c r="NN162" i="4"/>
  <c r="OD151" i="2"/>
  <c r="OE151" i="2"/>
  <c r="OM230" i="2"/>
  <c r="OK230" i="2"/>
  <c r="NV326" i="3"/>
  <c r="NU326" i="3"/>
  <c r="NU227" i="4"/>
  <c r="NV227" i="4"/>
  <c r="OD521" i="2"/>
  <c r="OE521" i="2"/>
  <c r="NO472" i="4"/>
  <c r="NN472" i="4"/>
  <c r="NO432" i="3"/>
  <c r="NN432" i="3"/>
  <c r="NN592" i="4"/>
  <c r="NO341" i="3"/>
  <c r="NN341" i="3"/>
  <c r="NO404" i="3"/>
  <c r="NN404" i="3"/>
  <c r="NV131" i="3"/>
  <c r="NU131" i="3"/>
  <c r="NO357" i="4"/>
  <c r="NN357" i="4"/>
  <c r="NU124" i="3"/>
  <c r="NV124" i="3"/>
  <c r="OE56" i="2"/>
  <c r="OD56" i="2"/>
  <c r="NV249" i="4"/>
  <c r="NU249" i="4"/>
  <c r="OE191" i="2"/>
  <c r="OD191" i="2"/>
  <c r="NO352" i="4"/>
  <c r="NN352" i="4"/>
  <c r="NO583" i="4"/>
  <c r="NN583" i="4"/>
  <c r="NO490" i="4"/>
  <c r="NN490" i="4"/>
  <c r="NV280" i="4"/>
  <c r="NU280" i="4"/>
  <c r="OM324" i="2"/>
  <c r="OK324" i="2"/>
  <c r="NO526" i="4"/>
  <c r="NN526" i="4"/>
  <c r="NV464" i="4"/>
  <c r="NU464" i="4"/>
  <c r="NO513" i="3"/>
  <c r="NN513" i="3"/>
  <c r="NO53" i="4"/>
  <c r="NN53" i="4"/>
  <c r="OF217" i="2"/>
  <c r="OR203" i="2"/>
  <c r="OQ203" i="2"/>
  <c r="NV254" i="4"/>
  <c r="NU254" i="4"/>
  <c r="NV161" i="4"/>
  <c r="NU161" i="4"/>
  <c r="OE485" i="2"/>
  <c r="OD485" i="2"/>
  <c r="NV587" i="4"/>
  <c r="NU587" i="4"/>
  <c r="NV352" i="3"/>
  <c r="NU352" i="3"/>
  <c r="NN250" i="4"/>
  <c r="OM367" i="2"/>
  <c r="OK367" i="2"/>
  <c r="NO177" i="3"/>
  <c r="NN177" i="3"/>
  <c r="NM480" i="3"/>
  <c r="NT480" i="3"/>
  <c r="NN204" i="4"/>
  <c r="NO204" i="4"/>
  <c r="NV200" i="4"/>
  <c r="NU200" i="4"/>
  <c r="NO91" i="4"/>
  <c r="NN91" i="4"/>
  <c r="NV126" i="3"/>
  <c r="NU126" i="3"/>
  <c r="OQ437" i="2"/>
  <c r="OR437" i="2"/>
  <c r="NV168" i="4"/>
  <c r="NU168" i="4"/>
  <c r="NO467" i="4"/>
  <c r="NN467" i="4"/>
  <c r="NM159" i="3"/>
  <c r="NT159" i="3"/>
  <c r="NV131" i="4"/>
  <c r="NU131" i="4"/>
  <c r="OE30" i="2"/>
  <c r="OD30" i="2"/>
  <c r="NO191" i="3"/>
  <c r="NN191" i="3"/>
  <c r="OR91" i="2"/>
  <c r="OQ91" i="2"/>
  <c r="NN498" i="4"/>
  <c r="NO498" i="4"/>
  <c r="NV206" i="4"/>
  <c r="NU206" i="4"/>
  <c r="NV233" i="4"/>
  <c r="NU233" i="4"/>
  <c r="NU607" i="3"/>
  <c r="NV607" i="3"/>
  <c r="OR542" i="2"/>
  <c r="OQ542" i="2"/>
  <c r="NV609" i="3"/>
  <c r="NU609" i="3"/>
  <c r="OQ445" i="2"/>
  <c r="OR445" i="2"/>
  <c r="OE323" i="2"/>
  <c r="OD323" i="2"/>
  <c r="NO436" i="4"/>
  <c r="NN436" i="4"/>
  <c r="NO377" i="4"/>
  <c r="NN377" i="4"/>
  <c r="OR422" i="2"/>
  <c r="OQ422" i="2"/>
  <c r="NO560" i="3"/>
  <c r="NN560" i="3"/>
  <c r="NV373" i="4"/>
  <c r="NU373" i="4"/>
  <c r="OE443" i="2"/>
  <c r="OD443" i="2"/>
  <c r="OF334" i="2"/>
  <c r="NQ541" i="3"/>
  <c r="NH541" i="3"/>
  <c r="NJ541" i="3"/>
  <c r="NV244" i="4"/>
  <c r="NU244" i="4"/>
  <c r="NX367" i="2"/>
  <c r="NZ367" i="2"/>
  <c r="NO159" i="4"/>
  <c r="NN159" i="4"/>
  <c r="NO474" i="3"/>
  <c r="NN474" i="3"/>
  <c r="NN577" i="3"/>
  <c r="NO577" i="3"/>
  <c r="OE181" i="2"/>
  <c r="OD181" i="2"/>
  <c r="OD129" i="2"/>
  <c r="OE129" i="2"/>
  <c r="NO605" i="3"/>
  <c r="NN605" i="3"/>
  <c r="OR193" i="2"/>
  <c r="OQ193" i="2"/>
  <c r="NV184" i="4"/>
  <c r="NU184" i="4"/>
  <c r="NO241" i="3"/>
  <c r="NN241" i="3"/>
  <c r="NX349" i="2"/>
  <c r="NZ349" i="2"/>
  <c r="NU490" i="3"/>
  <c r="NO530" i="3"/>
  <c r="NN530" i="3"/>
  <c r="OE144" i="2"/>
  <c r="OD144" i="2"/>
  <c r="NU474" i="4"/>
  <c r="NV474" i="4"/>
  <c r="OM282" i="2"/>
  <c r="OK282" i="2"/>
  <c r="OR510" i="2"/>
  <c r="OQ510" i="2"/>
  <c r="NM363" i="3"/>
  <c r="NT363" i="3"/>
  <c r="OE130" i="2"/>
  <c r="OD130" i="2"/>
  <c r="OE476" i="2"/>
  <c r="OD476" i="2"/>
  <c r="OD255" i="2"/>
  <c r="NO405" i="3"/>
  <c r="NN405" i="3"/>
  <c r="NN607" i="4"/>
  <c r="NO607" i="4"/>
  <c r="NV387" i="4"/>
  <c r="NU387" i="4"/>
  <c r="NO221" i="3"/>
  <c r="NN221" i="3"/>
  <c r="NV164" i="4"/>
  <c r="NU164" i="4"/>
  <c r="NO453" i="4"/>
  <c r="NN453" i="4"/>
  <c r="NX274" i="2"/>
  <c r="NZ274" i="2"/>
  <c r="OR529" i="2"/>
  <c r="OQ529" i="2"/>
  <c r="OF358" i="2"/>
  <c r="NO84" i="4"/>
  <c r="NN84" i="4"/>
  <c r="NV203" i="4"/>
  <c r="NU203" i="4"/>
  <c r="NV229" i="3"/>
  <c r="NU229" i="3"/>
  <c r="NO320" i="4"/>
  <c r="NN320" i="4"/>
  <c r="NO424" i="4"/>
  <c r="NN424" i="4"/>
  <c r="NU94" i="4"/>
  <c r="NV94" i="4"/>
  <c r="NM53" i="3"/>
  <c r="NT53" i="3"/>
  <c r="NM100" i="3"/>
  <c r="NT100" i="3"/>
  <c r="NV354" i="4"/>
  <c r="NU354" i="4"/>
  <c r="OE401" i="2"/>
  <c r="OD401" i="2"/>
  <c r="OM360" i="2"/>
  <c r="OK360" i="2"/>
  <c r="NN563" i="3"/>
  <c r="NO563" i="3"/>
  <c r="OE171" i="2"/>
  <c r="OD171" i="2"/>
  <c r="NO34" i="3"/>
  <c r="NN34" i="3"/>
  <c r="OS331" i="2"/>
  <c r="OE354" i="2"/>
  <c r="OD354" i="2"/>
  <c r="NV125" i="3"/>
  <c r="NU125" i="3"/>
  <c r="NO385" i="4"/>
  <c r="NN385" i="4"/>
  <c r="OR285" i="2"/>
  <c r="OQ285" i="2"/>
  <c r="OS574" i="2"/>
  <c r="NO248" i="3"/>
  <c r="NN248" i="3"/>
  <c r="NO523" i="3"/>
  <c r="NN523" i="3"/>
  <c r="NN234" i="3"/>
  <c r="NO234" i="3"/>
  <c r="NV260" i="3"/>
  <c r="NU260" i="3"/>
  <c r="OQ465" i="2"/>
  <c r="OR465" i="2"/>
  <c r="OR132" i="2"/>
  <c r="OQ132" i="2"/>
  <c r="NO459" i="4"/>
  <c r="NN459" i="4"/>
  <c r="NO242" i="4"/>
  <c r="NN242" i="4"/>
  <c r="OR57" i="2"/>
  <c r="OQ57" i="2"/>
  <c r="OS579" i="2"/>
  <c r="NN198" i="4"/>
  <c r="NV166" i="3"/>
  <c r="NU166" i="3"/>
  <c r="OE413" i="2"/>
  <c r="OD413" i="2"/>
  <c r="OE183" i="2"/>
  <c r="OD183" i="2"/>
  <c r="NO496" i="4"/>
  <c r="NN496" i="4"/>
  <c r="OS381" i="2"/>
  <c r="NV151" i="3"/>
  <c r="NU151" i="3"/>
  <c r="OR323" i="2"/>
  <c r="OQ323" i="2"/>
  <c r="OE315" i="2"/>
  <c r="OD315" i="2"/>
  <c r="NV30" i="3"/>
  <c r="NU30" i="3"/>
  <c r="OM206" i="2"/>
  <c r="OK206" i="2"/>
  <c r="NU546" i="4"/>
  <c r="NV546" i="4"/>
  <c r="NU524" i="3"/>
  <c r="NV524" i="3"/>
  <c r="NO80" i="4"/>
  <c r="NN80" i="4"/>
  <c r="NO148" i="4"/>
  <c r="NN148" i="4"/>
  <c r="NO450" i="3"/>
  <c r="NN450" i="3"/>
  <c r="OF537" i="2"/>
  <c r="OE556" i="2"/>
  <c r="OD556" i="2"/>
  <c r="NX310" i="2"/>
  <c r="NZ310" i="2"/>
  <c r="OE106" i="2"/>
  <c r="OD106" i="2"/>
  <c r="OR569" i="2"/>
  <c r="OQ569" i="2"/>
  <c r="NO515" i="4"/>
  <c r="NN515" i="4"/>
  <c r="NX304" i="2"/>
  <c r="NZ304" i="2"/>
  <c r="NX224" i="2"/>
  <c r="NZ224" i="2"/>
  <c r="NX314" i="2"/>
  <c r="NZ314" i="2"/>
  <c r="NO200" i="3"/>
  <c r="NN200" i="3"/>
  <c r="NM419" i="3"/>
  <c r="NT419" i="3"/>
  <c r="OR315" i="2"/>
  <c r="OQ315" i="2"/>
  <c r="OD101" i="2"/>
  <c r="OE101" i="2"/>
  <c r="NO215" i="4"/>
  <c r="NN215" i="4"/>
  <c r="NV570" i="4"/>
  <c r="NU570" i="4"/>
  <c r="NV140" i="4"/>
  <c r="NU140" i="4"/>
  <c r="OE403" i="2"/>
  <c r="OD403" i="2"/>
  <c r="OE425" i="2"/>
  <c r="OD425" i="2"/>
  <c r="OE249" i="2"/>
  <c r="OD249" i="2"/>
  <c r="NN102" i="4"/>
  <c r="NO102" i="4"/>
  <c r="OR356" i="2"/>
  <c r="OQ356" i="2"/>
  <c r="NN368" i="4"/>
  <c r="NO368" i="4"/>
  <c r="NV54" i="4"/>
  <c r="NU54" i="4"/>
  <c r="NV51" i="4"/>
  <c r="NU51" i="4"/>
  <c r="OD509" i="2"/>
  <c r="OE509" i="2"/>
  <c r="OR480" i="2"/>
  <c r="OQ480" i="2"/>
  <c r="NV217" i="3"/>
  <c r="NU217" i="3"/>
  <c r="NV287" i="4"/>
  <c r="NU287" i="4"/>
  <c r="NV245" i="4"/>
  <c r="NU245" i="4"/>
  <c r="NQ277" i="3"/>
  <c r="NH277" i="3"/>
  <c r="NJ277" i="3"/>
  <c r="NO429" i="3"/>
  <c r="NN429" i="3"/>
  <c r="NO562" i="4"/>
  <c r="NN562" i="4"/>
  <c r="NO406" i="4"/>
  <c r="NN406" i="4"/>
  <c r="OQ471" i="2"/>
  <c r="OR471" i="2"/>
  <c r="OR468" i="2"/>
  <c r="OQ468" i="2"/>
  <c r="OE88" i="2"/>
  <c r="OD88" i="2"/>
  <c r="OE384" i="2"/>
  <c r="OD384" i="2"/>
  <c r="NN351" i="3"/>
  <c r="NV328" i="3"/>
  <c r="NU328" i="3"/>
  <c r="OS434" i="2"/>
  <c r="OR309" i="2"/>
  <c r="OQ309" i="2"/>
  <c r="NV488" i="4"/>
  <c r="NU488" i="4"/>
  <c r="NV103" i="3"/>
  <c r="NU103" i="3"/>
  <c r="OM202" i="2"/>
  <c r="OK202" i="2"/>
  <c r="OR110" i="2"/>
  <c r="OQ110" i="2"/>
  <c r="NH64" i="3"/>
  <c r="NJ64" i="3"/>
  <c r="NQ64" i="3"/>
  <c r="NO40" i="4"/>
  <c r="NN40" i="4"/>
  <c r="NV78" i="3"/>
  <c r="NU78" i="3"/>
  <c r="NV421" i="3"/>
  <c r="NU421" i="3"/>
  <c r="NO103" i="4"/>
  <c r="NN103" i="4"/>
  <c r="NV396" i="4"/>
  <c r="NU396" i="4"/>
  <c r="NV106" i="4"/>
  <c r="NU106" i="4"/>
  <c r="OS536" i="2"/>
  <c r="OR500" i="2"/>
  <c r="OQ500" i="2"/>
  <c r="NU426" i="4"/>
  <c r="NV74" i="4"/>
  <c r="NU74" i="4"/>
  <c r="NN302" i="4"/>
  <c r="NO302" i="4"/>
  <c r="OR96" i="2"/>
  <c r="OQ96" i="2"/>
  <c r="NO169" i="4"/>
  <c r="NN169" i="4"/>
  <c r="NO194" i="4"/>
  <c r="NN194" i="4"/>
  <c r="NO258" i="4"/>
  <c r="NN258" i="4"/>
  <c r="OE221" i="2"/>
  <c r="OD221" i="2"/>
  <c r="NV240" i="3"/>
  <c r="NU240" i="3"/>
  <c r="NM567" i="3"/>
  <c r="NT567" i="3"/>
  <c r="NN259" i="4"/>
  <c r="NO259" i="4"/>
  <c r="OR556" i="2"/>
  <c r="OQ556" i="2"/>
  <c r="OE134" i="2"/>
  <c r="OD134" i="2"/>
  <c r="NO502" i="3"/>
  <c r="NN502" i="3"/>
  <c r="NN274" i="3"/>
  <c r="NO274" i="3"/>
  <c r="NV202" i="3"/>
  <c r="NU202" i="3"/>
  <c r="NU495" i="3"/>
  <c r="NV495" i="3"/>
  <c r="OE530" i="2"/>
  <c r="OD530" i="2"/>
  <c r="NV317" i="4"/>
  <c r="NU317" i="4"/>
  <c r="NN333" i="4"/>
  <c r="OM176" i="2"/>
  <c r="OK176" i="2"/>
  <c r="OE411" i="2"/>
  <c r="OD411" i="2"/>
  <c r="NV545" i="4"/>
  <c r="NU545" i="4"/>
  <c r="OE431" i="2"/>
  <c r="OD431" i="2"/>
  <c r="OR225" i="2"/>
  <c r="OQ225" i="2"/>
  <c r="NO252" i="4"/>
  <c r="NN252" i="4"/>
  <c r="NX98" i="2"/>
  <c r="NZ98" i="2"/>
  <c r="OE73" i="2"/>
  <c r="OD73" i="2"/>
  <c r="NU417" i="4"/>
  <c r="NV417" i="4"/>
  <c r="OM172" i="2"/>
  <c r="OK172" i="2"/>
  <c r="NV125" i="4"/>
  <c r="NU125" i="4"/>
  <c r="NQ438" i="3"/>
  <c r="NH438" i="3"/>
  <c r="NJ438" i="3"/>
  <c r="OF533" i="2"/>
  <c r="NO85" i="3"/>
  <c r="NN85" i="3"/>
  <c r="NN259" i="3"/>
  <c r="NV59" i="4"/>
  <c r="NU59" i="4"/>
  <c r="OD49" i="2"/>
  <c r="OE49" i="2"/>
  <c r="NU509" i="4"/>
  <c r="NV509" i="4"/>
  <c r="OR276" i="2"/>
  <c r="OQ276" i="2"/>
  <c r="NP155" i="3"/>
  <c r="NV393" i="3"/>
  <c r="NU393" i="3"/>
  <c r="OE478" i="2"/>
  <c r="OD478" i="2"/>
  <c r="OR79" i="2"/>
  <c r="OQ79" i="2"/>
  <c r="NN307" i="4"/>
  <c r="NN586" i="4"/>
  <c r="NV320" i="3"/>
  <c r="NU320" i="3"/>
  <c r="NV108" i="4"/>
  <c r="NQ478" i="3"/>
  <c r="NH478" i="3"/>
  <c r="NJ478" i="3"/>
  <c r="NH367" i="3"/>
  <c r="NJ367" i="3"/>
  <c r="NQ367" i="3"/>
  <c r="NN350" i="4"/>
  <c r="NO350" i="4"/>
  <c r="NV55" i="3"/>
  <c r="NU55" i="3"/>
  <c r="NH343" i="3"/>
  <c r="NJ343" i="3"/>
  <c r="NQ343" i="3"/>
  <c r="NV252" i="3"/>
  <c r="NU252" i="3"/>
  <c r="OR352" i="2"/>
  <c r="OQ352" i="2"/>
  <c r="NU458" i="4"/>
  <c r="NV458" i="4"/>
  <c r="OE72" i="2"/>
  <c r="OD72" i="2"/>
  <c r="NN416" i="4"/>
  <c r="NO135" i="4"/>
  <c r="NN135" i="4"/>
  <c r="NX198" i="2"/>
  <c r="NZ198" i="2"/>
  <c r="NO571" i="4"/>
  <c r="NN571" i="4"/>
  <c r="NZ376" i="2"/>
  <c r="NX376" i="2"/>
  <c r="NO215" i="3"/>
  <c r="NN215" i="3"/>
  <c r="OR36" i="2"/>
  <c r="OQ36" i="2"/>
  <c r="NO127" i="3"/>
  <c r="NN127" i="3"/>
  <c r="OD25" i="2"/>
  <c r="OE25" i="2"/>
  <c r="OR400" i="2"/>
  <c r="OQ400" i="2"/>
  <c r="OR582" i="2"/>
  <c r="OQ582" i="2"/>
  <c r="OR181" i="2"/>
  <c r="OQ181" i="2"/>
  <c r="NO543" i="3"/>
  <c r="NN543" i="3"/>
  <c r="OE355" i="2"/>
  <c r="OD355" i="2"/>
  <c r="NV592" i="3"/>
  <c r="NU592" i="3"/>
  <c r="OQ435" i="2"/>
  <c r="OR435" i="2"/>
  <c r="OQ562" i="2"/>
  <c r="OR562" i="2"/>
  <c r="NO110" i="3"/>
  <c r="NN110" i="3"/>
  <c r="OQ526" i="2"/>
  <c r="OR526" i="2"/>
  <c r="NQ446" i="3"/>
  <c r="NH446" i="3"/>
  <c r="NJ446" i="3"/>
  <c r="NU218" i="3"/>
  <c r="NN346" i="4"/>
  <c r="NO346" i="4"/>
  <c r="OR140" i="2"/>
  <c r="OQ140" i="2"/>
  <c r="OM376" i="2"/>
  <c r="OK376" i="2"/>
  <c r="NO54" i="3"/>
  <c r="NN54" i="3"/>
  <c r="NU596" i="3"/>
  <c r="OR215" i="2"/>
  <c r="OQ215" i="2"/>
  <c r="OE407" i="2"/>
  <c r="OD407" i="2"/>
  <c r="NU490" i="4"/>
  <c r="NV490" i="4"/>
  <c r="NV534" i="3"/>
  <c r="NU534" i="3"/>
  <c r="NV91" i="4"/>
  <c r="NU91" i="4"/>
  <c r="NN266" i="3"/>
  <c r="NO266" i="3"/>
  <c r="NV498" i="4"/>
  <c r="NU498" i="4"/>
  <c r="NU436" i="4"/>
  <c r="NV436" i="4"/>
  <c r="OQ469" i="2"/>
  <c r="OR469" i="2"/>
  <c r="NV159" i="4"/>
  <c r="NU159" i="4"/>
  <c r="OM288" i="2"/>
  <c r="OK288" i="2"/>
  <c r="OR412" i="2"/>
  <c r="OQ412" i="2"/>
  <c r="OR494" i="2"/>
  <c r="OQ494" i="2"/>
  <c r="NV453" i="4"/>
  <c r="NU453" i="4"/>
  <c r="OE267" i="2"/>
  <c r="OD267" i="2"/>
  <c r="NU106" i="3"/>
  <c r="OQ407" i="2"/>
  <c r="OR407" i="2"/>
  <c r="NV179" i="4"/>
  <c r="NU179" i="4"/>
  <c r="NV360" i="4"/>
  <c r="NU360" i="4"/>
  <c r="NN326" i="3"/>
  <c r="NO326" i="3"/>
  <c r="NO227" i="4"/>
  <c r="NN227" i="4"/>
  <c r="NV51" i="3"/>
  <c r="NU51" i="3"/>
  <c r="NT311" i="3"/>
  <c r="OR546" i="2"/>
  <c r="OQ546" i="2"/>
  <c r="OD111" i="2"/>
  <c r="OE111" i="2"/>
  <c r="NV324" i="4"/>
  <c r="NU324" i="4"/>
  <c r="NW324" i="3"/>
  <c r="OS339" i="2"/>
  <c r="NV338" i="4"/>
  <c r="NU338" i="4"/>
  <c r="NO131" i="3"/>
  <c r="NN131" i="3"/>
  <c r="OD103" i="2"/>
  <c r="OE103" i="2"/>
  <c r="NO124" i="3"/>
  <c r="NN124" i="3"/>
  <c r="NU188" i="3"/>
  <c r="NV188" i="3"/>
  <c r="OR239" i="2"/>
  <c r="OQ239" i="2"/>
  <c r="OE592" i="2"/>
  <c r="OD592" i="2"/>
  <c r="NV35" i="3"/>
  <c r="NU35" i="3"/>
  <c r="NU156" i="3"/>
  <c r="NV156" i="3"/>
  <c r="NO280" i="4"/>
  <c r="NN280" i="4"/>
  <c r="NU263" i="3"/>
  <c r="NV263" i="3"/>
  <c r="NV513" i="3"/>
  <c r="NU513" i="3"/>
  <c r="OQ485" i="2"/>
  <c r="OR485" i="2"/>
  <c r="NV232" i="4"/>
  <c r="NU232" i="4"/>
  <c r="NV33" i="3"/>
  <c r="NU33" i="3"/>
  <c r="OD421" i="2"/>
  <c r="NO254" i="4"/>
  <c r="NN254" i="4"/>
  <c r="NV558" i="3"/>
  <c r="NU558" i="3"/>
  <c r="NO161" i="4"/>
  <c r="NN161" i="4"/>
  <c r="NU443" i="4"/>
  <c r="OD153" i="2"/>
  <c r="OE153" i="2"/>
  <c r="NV158" i="4"/>
  <c r="NU158" i="4"/>
  <c r="OR610" i="2"/>
  <c r="OQ610" i="2"/>
  <c r="OR42" i="2"/>
  <c r="OQ42" i="2"/>
  <c r="OE239" i="2"/>
  <c r="OF239" i="2" s="1"/>
  <c r="OQ499" i="2"/>
  <c r="OR499" i="2"/>
  <c r="NV69" i="3"/>
  <c r="NU69" i="3"/>
  <c r="NO352" i="3"/>
  <c r="NN352" i="3"/>
  <c r="OR249" i="2"/>
  <c r="OQ249" i="2"/>
  <c r="NV569" i="4"/>
  <c r="NU569" i="4"/>
  <c r="OR88" i="2"/>
  <c r="OQ88" i="2"/>
  <c r="NV102" i="3"/>
  <c r="NU102" i="3"/>
  <c r="NN200" i="4"/>
  <c r="NO200" i="4"/>
  <c r="OR51" i="2"/>
  <c r="OQ51" i="2"/>
  <c r="NV37" i="4"/>
  <c r="NU37" i="4"/>
  <c r="OE596" i="2"/>
  <c r="OD596" i="2"/>
  <c r="OQ415" i="2"/>
  <c r="OR415" i="2"/>
  <c r="NN168" i="4"/>
  <c r="NO168" i="4"/>
  <c r="NU44" i="4"/>
  <c r="NV44" i="4"/>
  <c r="NU36" i="4"/>
  <c r="NV36" i="4"/>
  <c r="NJ159" i="3"/>
  <c r="NQ159" i="3"/>
  <c r="NH159" i="3"/>
  <c r="NO131" i="4"/>
  <c r="NN131" i="4"/>
  <c r="NW262" i="4"/>
  <c r="NP606" i="3"/>
  <c r="OE125" i="2"/>
  <c r="OD125" i="2"/>
  <c r="NO455" i="4"/>
  <c r="NN455" i="4"/>
  <c r="NO206" i="4"/>
  <c r="NN206" i="4"/>
  <c r="NO607" i="3"/>
  <c r="NN607" i="3"/>
  <c r="NV483" i="4"/>
  <c r="NU483" i="4"/>
  <c r="OE514" i="2"/>
  <c r="OD514" i="2"/>
  <c r="NV322" i="4"/>
  <c r="NU322" i="4"/>
  <c r="OR159" i="2"/>
  <c r="OQ159" i="2"/>
  <c r="NV518" i="3"/>
  <c r="NU518" i="3"/>
  <c r="NV370" i="4"/>
  <c r="NU370" i="4"/>
  <c r="NV101" i="4"/>
  <c r="NU101" i="4"/>
  <c r="NO373" i="4"/>
  <c r="NN373" i="4"/>
  <c r="OE441" i="2"/>
  <c r="OD441" i="2"/>
  <c r="NO244" i="4"/>
  <c r="NN244" i="4"/>
  <c r="NO523" i="4"/>
  <c r="NN523" i="4"/>
  <c r="OR350" i="2"/>
  <c r="OQ350" i="2"/>
  <c r="NV389" i="3"/>
  <c r="NU389" i="3"/>
  <c r="NU185" i="3"/>
  <c r="OQ431" i="2"/>
  <c r="OR431" i="2"/>
  <c r="OE299" i="2"/>
  <c r="OD299" i="2"/>
  <c r="OE377" i="2"/>
  <c r="OD377" i="2"/>
  <c r="OR61" i="2"/>
  <c r="OQ61" i="2"/>
  <c r="NN184" i="4"/>
  <c r="NO184" i="4"/>
  <c r="NU168" i="3"/>
  <c r="NV168" i="3"/>
  <c r="NV372" i="3"/>
  <c r="NU372" i="3"/>
  <c r="NV520" i="4"/>
  <c r="NU520" i="4"/>
  <c r="OR78" i="2"/>
  <c r="OQ78" i="2"/>
  <c r="OR211" i="2"/>
  <c r="OQ211" i="2"/>
  <c r="NU432" i="4"/>
  <c r="NV432" i="4"/>
  <c r="NO474" i="4"/>
  <c r="NN474" i="4"/>
  <c r="OD77" i="2"/>
  <c r="OE77" i="2"/>
  <c r="NO387" i="4"/>
  <c r="NN387" i="4"/>
  <c r="NN164" i="4"/>
  <c r="NO164" i="4"/>
  <c r="NZ138" i="2"/>
  <c r="NX138" i="2"/>
  <c r="OD93" i="2"/>
  <c r="OE93" i="2"/>
  <c r="NV558" i="4"/>
  <c r="NU558" i="4"/>
  <c r="NV327" i="4"/>
  <c r="NN520" i="3"/>
  <c r="NN561" i="3"/>
  <c r="NO561" i="3"/>
  <c r="NV310" i="4"/>
  <c r="NU310" i="4"/>
  <c r="OM274" i="2"/>
  <c r="OK274" i="2"/>
  <c r="NO203" i="4"/>
  <c r="NN203" i="4"/>
  <c r="NV320" i="4"/>
  <c r="NU320" i="4"/>
  <c r="NO94" i="4"/>
  <c r="NN94" i="4"/>
  <c r="OE393" i="2"/>
  <c r="OD393" i="2"/>
  <c r="NV297" i="4"/>
  <c r="NU297" i="4"/>
  <c r="OE351" i="2"/>
  <c r="OD351" i="2"/>
  <c r="OR185" i="2"/>
  <c r="OQ185" i="2"/>
  <c r="NJ53" i="3"/>
  <c r="NQ53" i="3"/>
  <c r="NH53" i="3"/>
  <c r="NH100" i="3"/>
  <c r="NJ100" i="3"/>
  <c r="NQ100" i="3"/>
  <c r="NN354" i="4"/>
  <c r="NO354" i="4"/>
  <c r="NX318" i="2"/>
  <c r="NZ318" i="2"/>
  <c r="OE422" i="2"/>
  <c r="OD422" i="2"/>
  <c r="NO321" i="3"/>
  <c r="NN321" i="3"/>
  <c r="NO125" i="3"/>
  <c r="NN125" i="3"/>
  <c r="OE428" i="2"/>
  <c r="OF428" i="2" s="1"/>
  <c r="NN557" i="4"/>
  <c r="NO557" i="4"/>
  <c r="OR120" i="2"/>
  <c r="OQ120" i="2"/>
  <c r="NV435" i="4"/>
  <c r="NU435" i="4"/>
  <c r="NV510" i="3"/>
  <c r="NU510" i="3"/>
  <c r="OR564" i="2"/>
  <c r="OQ564" i="2"/>
  <c r="OM198" i="2"/>
  <c r="OK198" i="2"/>
  <c r="OE433" i="2"/>
  <c r="OD433" i="2"/>
  <c r="NF403" i="3"/>
  <c r="NO260" i="3"/>
  <c r="NN260" i="3"/>
  <c r="OM178" i="2"/>
  <c r="OK178" i="2"/>
  <c r="OR608" i="2"/>
  <c r="OQ608" i="2"/>
  <c r="OD347" i="2"/>
  <c r="NV349" i="4"/>
  <c r="NU349" i="4"/>
  <c r="NV431" i="3"/>
  <c r="NU431" i="3"/>
  <c r="NO151" i="3"/>
  <c r="NN151" i="3"/>
  <c r="NX254" i="2"/>
  <c r="NZ254" i="2"/>
  <c r="NV150" i="3"/>
  <c r="NU150" i="3"/>
  <c r="NV329" i="4"/>
  <c r="NU329" i="4"/>
  <c r="NO30" i="3"/>
  <c r="NN30" i="3"/>
  <c r="NV181" i="4"/>
  <c r="NU181" i="4"/>
  <c r="NU459" i="3"/>
  <c r="NV459" i="3"/>
  <c r="OR146" i="2"/>
  <c r="OQ146" i="2"/>
  <c r="OM210" i="2"/>
  <c r="OK210" i="2"/>
  <c r="OR504" i="2"/>
  <c r="OQ504" i="2"/>
  <c r="OR162" i="2"/>
  <c r="OQ162" i="2"/>
  <c r="NO524" i="3"/>
  <c r="NN524" i="3"/>
  <c r="NV207" i="3"/>
  <c r="NU207" i="3"/>
  <c r="OQ459" i="2"/>
  <c r="OR459" i="2"/>
  <c r="NV527" i="4"/>
  <c r="NU527" i="4"/>
  <c r="OE185" i="2"/>
  <c r="OF185" i="2" s="1"/>
  <c r="NV286" i="4"/>
  <c r="NU286" i="4"/>
  <c r="NX250" i="2"/>
  <c r="NZ250" i="2"/>
  <c r="NV369" i="3"/>
  <c r="NU369" i="3"/>
  <c r="NO543" i="4"/>
  <c r="NN543" i="4"/>
  <c r="NV111" i="4"/>
  <c r="NU111" i="4"/>
  <c r="OE419" i="2"/>
  <c r="OD419" i="2"/>
  <c r="OE142" i="2"/>
  <c r="OD142" i="2"/>
  <c r="NV100" i="4"/>
  <c r="NU100" i="4"/>
  <c r="NV139" i="4"/>
  <c r="NU139" i="4"/>
  <c r="NV473" i="4"/>
  <c r="NU473" i="4"/>
  <c r="NO66" i="4"/>
  <c r="NN66" i="4"/>
  <c r="OE261" i="2"/>
  <c r="OD261" i="2"/>
  <c r="NW210" i="3"/>
  <c r="NV279" i="4"/>
  <c r="NU279" i="4"/>
  <c r="OR241" i="2"/>
  <c r="OQ241" i="2"/>
  <c r="NO140" i="4"/>
  <c r="NN140" i="4"/>
  <c r="NO552" i="3"/>
  <c r="NN552" i="3"/>
  <c r="OR549" i="2"/>
  <c r="OQ549" i="2"/>
  <c r="NV442" i="4"/>
  <c r="NU442" i="4"/>
  <c r="NO51" i="4"/>
  <c r="NN51" i="4"/>
  <c r="OE481" i="2"/>
  <c r="OD481" i="2"/>
  <c r="NO217" i="3"/>
  <c r="NN217" i="3"/>
  <c r="NU175" i="3"/>
  <c r="OR112" i="2"/>
  <c r="OQ112" i="2"/>
  <c r="NN287" i="4"/>
  <c r="NO287" i="4"/>
  <c r="NV562" i="4"/>
  <c r="NU562" i="4"/>
  <c r="NM444" i="3"/>
  <c r="NT444" i="3"/>
  <c r="NU489" i="4"/>
  <c r="NV489" i="4"/>
  <c r="NJ307" i="3"/>
  <c r="NH307" i="3"/>
  <c r="NQ307" i="3"/>
  <c r="NV63" i="4"/>
  <c r="NU63" i="4"/>
  <c r="NV79" i="4"/>
  <c r="NU79" i="4"/>
  <c r="OQ505" i="2"/>
  <c r="OR505" i="2"/>
  <c r="NV594" i="4"/>
  <c r="NU594" i="4"/>
  <c r="NO554" i="3"/>
  <c r="NN554" i="3"/>
  <c r="OM516" i="2"/>
  <c r="OK516" i="2"/>
  <c r="NO328" i="3"/>
  <c r="NN328" i="3"/>
  <c r="OQ399" i="2"/>
  <c r="OR399" i="2"/>
  <c r="NU227" i="3"/>
  <c r="NV227" i="3"/>
  <c r="NV236" i="4"/>
  <c r="NU236" i="4"/>
  <c r="OM226" i="2"/>
  <c r="OK226" i="2"/>
  <c r="NN103" i="3"/>
  <c r="NO103" i="3"/>
  <c r="NO225" i="3"/>
  <c r="NN225" i="3"/>
  <c r="NO78" i="3"/>
  <c r="NN78" i="3"/>
  <c r="NO421" i="3"/>
  <c r="NN421" i="3"/>
  <c r="NO396" i="4"/>
  <c r="NN396" i="4"/>
  <c r="NN106" i="4"/>
  <c r="NO106" i="4"/>
  <c r="NV318" i="3"/>
  <c r="NU318" i="3"/>
  <c r="NV233" i="3"/>
  <c r="NU233" i="3"/>
  <c r="OD547" i="2"/>
  <c r="OE547" i="2"/>
  <c r="OK306" i="2"/>
  <c r="OR514" i="2"/>
  <c r="OQ514" i="2"/>
  <c r="OR66" i="2"/>
  <c r="OQ66" i="2"/>
  <c r="OF426" i="2"/>
  <c r="OR301" i="2"/>
  <c r="OQ301" i="2"/>
  <c r="NV381" i="4"/>
  <c r="NU381" i="4"/>
  <c r="OR130" i="2"/>
  <c r="OQ130" i="2"/>
  <c r="NO240" i="3"/>
  <c r="NN240" i="3"/>
  <c r="NV377" i="3"/>
  <c r="NU377" i="3"/>
  <c r="NV31" i="4"/>
  <c r="NU31" i="4"/>
  <c r="NJ567" i="3"/>
  <c r="NQ567" i="3"/>
  <c r="NH567" i="3"/>
  <c r="OD222" i="2"/>
  <c r="NU467" i="3"/>
  <c r="NV467" i="3"/>
  <c r="NV241" i="4"/>
  <c r="NU241" i="4"/>
  <c r="OF71" i="2"/>
  <c r="OR420" i="2"/>
  <c r="OQ420" i="2"/>
  <c r="OR295" i="2"/>
  <c r="OQ295" i="2"/>
  <c r="NM383" i="3"/>
  <c r="NT383" i="3"/>
  <c r="NO495" i="3"/>
  <c r="NN495" i="3"/>
  <c r="NO317" i="4"/>
  <c r="NN317" i="4"/>
  <c r="OD87" i="2"/>
  <c r="OE87" i="2"/>
  <c r="NN271" i="4"/>
  <c r="OE503" i="2"/>
  <c r="OD503" i="2"/>
  <c r="OE451" i="2"/>
  <c r="OD451" i="2"/>
  <c r="NO417" i="4"/>
  <c r="NN417" i="4"/>
  <c r="NO125" i="4"/>
  <c r="NN125" i="4"/>
  <c r="OR207" i="2"/>
  <c r="OQ207" i="2"/>
  <c r="OR370" i="2"/>
  <c r="OQ370" i="2"/>
  <c r="NV268" i="3"/>
  <c r="NU268" i="3"/>
  <c r="NV366" i="4"/>
  <c r="NU366" i="4"/>
  <c r="NV67" i="4"/>
  <c r="NU67" i="4"/>
  <c r="NO30" i="4"/>
  <c r="NN30" i="4"/>
  <c r="NO59" i="4"/>
  <c r="NN59" i="4"/>
  <c r="OE564" i="2"/>
  <c r="OD564" i="2"/>
  <c r="NV314" i="4"/>
  <c r="NU314" i="4"/>
  <c r="NX202" i="2"/>
  <c r="NZ202" i="2"/>
  <c r="OQ327" i="2"/>
  <c r="OR327" i="2"/>
  <c r="NN561" i="4"/>
  <c r="NO393" i="3"/>
  <c r="NN393" i="3"/>
  <c r="OR58" i="2"/>
  <c r="OQ58" i="2"/>
  <c r="NO320" i="3"/>
  <c r="NN320" i="3"/>
  <c r="OM368" i="2"/>
  <c r="OK368" i="2"/>
  <c r="NO108" i="4"/>
  <c r="NN108" i="4"/>
  <c r="OD591" i="2"/>
  <c r="OE591" i="2"/>
  <c r="NV512" i="4"/>
  <c r="NU512" i="4"/>
  <c r="NU331" i="3"/>
  <c r="NV331" i="3"/>
  <c r="NU515" i="3"/>
  <c r="NV515" i="3"/>
  <c r="NV75" i="4"/>
  <c r="NU75" i="4"/>
  <c r="NN55" i="3"/>
  <c r="NO55" i="3"/>
  <c r="OE251" i="2"/>
  <c r="OD251" i="2"/>
  <c r="OD55" i="2"/>
  <c r="OE55" i="2"/>
  <c r="NO252" i="3"/>
  <c r="NN252" i="3"/>
  <c r="NV276" i="3"/>
  <c r="NU276" i="3"/>
  <c r="NV93" i="3"/>
  <c r="NU93" i="3"/>
  <c r="OM349" i="2"/>
  <c r="OK349" i="2"/>
  <c r="OM312" i="2"/>
  <c r="OE312" i="2" s="1"/>
  <c r="OK312" i="2"/>
  <c r="NO458" i="4"/>
  <c r="NN458" i="4"/>
  <c r="OE243" i="2"/>
  <c r="OD243" i="2"/>
  <c r="NV571" i="4"/>
  <c r="NU571" i="4"/>
  <c r="NM304" i="4"/>
  <c r="NT304" i="4"/>
  <c r="NO468" i="3"/>
  <c r="NN468" i="3"/>
  <c r="NZ588" i="2"/>
  <c r="NX588" i="2"/>
  <c r="NO592" i="3"/>
  <c r="NN592" i="3"/>
  <c r="OR418" i="2"/>
  <c r="OQ418" i="2"/>
  <c r="OE257" i="2"/>
  <c r="OD257" i="2"/>
  <c r="NU503" i="4"/>
  <c r="NV503" i="4"/>
  <c r="NV147" i="4"/>
  <c r="NU147" i="4"/>
  <c r="NV96" i="4"/>
  <c r="NU96" i="4"/>
  <c r="OE280" i="2"/>
  <c r="OD280" i="2"/>
  <c r="NN267" i="3"/>
  <c r="NN231" i="3"/>
  <c r="NV432" i="3"/>
  <c r="NU432" i="3"/>
  <c r="NV357" i="4"/>
  <c r="NU357" i="4"/>
  <c r="NV352" i="4"/>
  <c r="NU352" i="4"/>
  <c r="OD517" i="2"/>
  <c r="OE517" i="2"/>
  <c r="NV53" i="4"/>
  <c r="NU53" i="4"/>
  <c r="OR243" i="2"/>
  <c r="OQ243" i="2"/>
  <c r="NU501" i="4"/>
  <c r="NV501" i="4"/>
  <c r="OR267" i="2"/>
  <c r="OQ267" i="2"/>
  <c r="NM541" i="3"/>
  <c r="NT541" i="3"/>
  <c r="NV599" i="4"/>
  <c r="NU599" i="4"/>
  <c r="NV405" i="3"/>
  <c r="NU405" i="3"/>
  <c r="NV461" i="3"/>
  <c r="NU461" i="3"/>
  <c r="NN208" i="4"/>
  <c r="NO208" i="4"/>
  <c r="NO420" i="4"/>
  <c r="NN420" i="4"/>
  <c r="OM250" i="2"/>
  <c r="OK250" i="2"/>
  <c r="NU548" i="4"/>
  <c r="NV548" i="4"/>
  <c r="NO214" i="3"/>
  <c r="NN214" i="3"/>
  <c r="NN542" i="4"/>
  <c r="NO542" i="4"/>
  <c r="NO179" i="4"/>
  <c r="NN179" i="4"/>
  <c r="NV162" i="3"/>
  <c r="NU162" i="3"/>
  <c r="NV144" i="4"/>
  <c r="NU144" i="4"/>
  <c r="OS541" i="2"/>
  <c r="NN360" i="4"/>
  <c r="NO360" i="4"/>
  <c r="OS334" i="2"/>
  <c r="OR28" i="2"/>
  <c r="OQ28" i="2"/>
  <c r="NN51" i="3"/>
  <c r="NO51" i="3"/>
  <c r="NJ311" i="3"/>
  <c r="NH311" i="3"/>
  <c r="NQ311" i="3"/>
  <c r="NV472" i="4"/>
  <c r="NU472" i="4"/>
  <c r="OR26" i="2"/>
  <c r="OQ26" i="2"/>
  <c r="OS322" i="2"/>
  <c r="NV173" i="4"/>
  <c r="NU173" i="4"/>
  <c r="NO324" i="4"/>
  <c r="NN324" i="4"/>
  <c r="NV248" i="4"/>
  <c r="NU248" i="4"/>
  <c r="OR165" i="2"/>
  <c r="OQ165" i="2"/>
  <c r="NN338" i="4"/>
  <c r="NO338" i="4"/>
  <c r="OR50" i="2"/>
  <c r="OQ50" i="2"/>
  <c r="NO188" i="3"/>
  <c r="NN188" i="3"/>
  <c r="OS538" i="2"/>
  <c r="OR116" i="2"/>
  <c r="OQ116" i="2"/>
  <c r="NN35" i="3"/>
  <c r="NO35" i="3"/>
  <c r="NO156" i="3"/>
  <c r="NN156" i="3"/>
  <c r="OE472" i="2"/>
  <c r="OD472" i="2"/>
  <c r="NN256" i="4"/>
  <c r="OE28" i="2"/>
  <c r="OD28" i="2"/>
  <c r="NQ604" i="4"/>
  <c r="NH604" i="4"/>
  <c r="NJ604" i="4"/>
  <c r="OR45" i="2"/>
  <c r="OQ45" i="2"/>
  <c r="NO232" i="4"/>
  <c r="NN232" i="4"/>
  <c r="NO33" i="3"/>
  <c r="NN33" i="3"/>
  <c r="OR190" i="2"/>
  <c r="OQ190" i="2"/>
  <c r="OS560" i="2"/>
  <c r="NO443" i="4"/>
  <c r="NN158" i="4"/>
  <c r="NO158" i="4"/>
  <c r="NT564" i="3"/>
  <c r="NM564" i="3"/>
  <c r="NO69" i="3"/>
  <c r="NN69" i="3"/>
  <c r="NO569" i="4"/>
  <c r="NN569" i="4"/>
  <c r="OR74" i="2"/>
  <c r="OQ74" i="2"/>
  <c r="NV141" i="4"/>
  <c r="NU141" i="4"/>
  <c r="NO102" i="3"/>
  <c r="NN102" i="3"/>
  <c r="NX204" i="2"/>
  <c r="NZ204" i="2"/>
  <c r="NO37" i="4"/>
  <c r="NN37" i="4"/>
  <c r="NO521" i="4"/>
  <c r="NN521" i="4"/>
  <c r="NO44" i="4"/>
  <c r="NN44" i="4"/>
  <c r="NO36" i="4"/>
  <c r="NN36" i="4"/>
  <c r="NO265" i="3"/>
  <c r="NN265" i="3"/>
  <c r="NW606" i="3"/>
  <c r="OE550" i="2"/>
  <c r="OF550" i="2" s="1"/>
  <c r="NO446" i="4"/>
  <c r="NN446" i="4"/>
  <c r="OR108" i="2"/>
  <c r="OQ108" i="2"/>
  <c r="OR143" i="2"/>
  <c r="OQ143" i="2"/>
  <c r="NO483" i="4"/>
  <c r="NN483" i="4"/>
  <c r="OD139" i="2"/>
  <c r="OE139" i="2"/>
  <c r="NV469" i="4"/>
  <c r="NU469" i="4"/>
  <c r="NV31" i="3"/>
  <c r="NU31" i="3"/>
  <c r="NO322" i="4"/>
  <c r="NN322" i="4"/>
  <c r="OR298" i="2"/>
  <c r="OQ298" i="2"/>
  <c r="NO370" i="4"/>
  <c r="NN370" i="4"/>
  <c r="NV178" i="4"/>
  <c r="NU178" i="4"/>
  <c r="NO101" i="4"/>
  <c r="NN101" i="4"/>
  <c r="OR573" i="2"/>
  <c r="OQ573" i="2"/>
  <c r="NO482" i="3"/>
  <c r="NN482" i="3"/>
  <c r="NT494" i="3"/>
  <c r="NM494" i="3"/>
  <c r="NV474" i="3"/>
  <c r="NU474" i="3"/>
  <c r="NO389" i="3"/>
  <c r="NN389" i="3"/>
  <c r="NV577" i="3"/>
  <c r="NU577" i="3"/>
  <c r="OF163" i="2"/>
  <c r="NN185" i="3"/>
  <c r="NN572" i="3"/>
  <c r="NV605" i="3"/>
  <c r="NU605" i="3"/>
  <c r="OD61" i="2"/>
  <c r="OE61" i="2"/>
  <c r="NO168" i="3"/>
  <c r="NN168" i="3"/>
  <c r="NO372" i="3"/>
  <c r="NN372" i="3"/>
  <c r="NO520" i="4"/>
  <c r="NN520" i="4"/>
  <c r="NV241" i="3"/>
  <c r="NU241" i="3"/>
  <c r="NZ362" i="2"/>
  <c r="NX362" i="2"/>
  <c r="OR27" i="2"/>
  <c r="OQ27" i="2"/>
  <c r="OE74" i="2"/>
  <c r="OD74" i="2"/>
  <c r="OQ487" i="2"/>
  <c r="OR487" i="2"/>
  <c r="NO432" i="4"/>
  <c r="NN432" i="4"/>
  <c r="NV530" i="3"/>
  <c r="NU530" i="3"/>
  <c r="NO399" i="4"/>
  <c r="NN399" i="4"/>
  <c r="NV163" i="4"/>
  <c r="NU163" i="4"/>
  <c r="OR568" i="2"/>
  <c r="OQ568" i="2"/>
  <c r="OE149" i="2"/>
  <c r="OD149" i="2"/>
  <c r="NU278" i="4"/>
  <c r="OQ365" i="2"/>
  <c r="OR365" i="2"/>
  <c r="OD601" i="2"/>
  <c r="NV500" i="4"/>
  <c r="NU500" i="4"/>
  <c r="OS572" i="2"/>
  <c r="NG582" i="3"/>
  <c r="NF582" i="3"/>
  <c r="NV221" i="3"/>
  <c r="NU221" i="3"/>
  <c r="OF527" i="2"/>
  <c r="OM341" i="2"/>
  <c r="OK341" i="2"/>
  <c r="NO558" i="4"/>
  <c r="NN558" i="4"/>
  <c r="NN327" i="4"/>
  <c r="OF560" i="2"/>
  <c r="NN310" i="4"/>
  <c r="NO310" i="4"/>
  <c r="NZ603" i="2"/>
  <c r="NX603" i="2"/>
  <c r="OQ401" i="2"/>
  <c r="OR401" i="2"/>
  <c r="NV465" i="4"/>
  <c r="NU465" i="4"/>
  <c r="NJ584" i="4"/>
  <c r="NH584" i="4"/>
  <c r="NQ584" i="4"/>
  <c r="OF271" i="2"/>
  <c r="OD553" i="2"/>
  <c r="OE553" i="2"/>
  <c r="NV135" i="3"/>
  <c r="NU135" i="3"/>
  <c r="NO297" i="4"/>
  <c r="NN297" i="4"/>
  <c r="OE385" i="2"/>
  <c r="OD385" i="2"/>
  <c r="OR68" i="2"/>
  <c r="OQ68" i="2"/>
  <c r="NT560" i="4"/>
  <c r="NM560" i="4"/>
  <c r="NO435" i="4"/>
  <c r="NN435" i="4"/>
  <c r="NU498" i="3"/>
  <c r="OF578" i="2"/>
  <c r="OR69" i="2"/>
  <c r="OQ69" i="2"/>
  <c r="NO237" i="3"/>
  <c r="NN237" i="3"/>
  <c r="NV610" i="3"/>
  <c r="NU610" i="3"/>
  <c r="NV193" i="3"/>
  <c r="NU193" i="3"/>
  <c r="NO349" i="4"/>
  <c r="NN349" i="4"/>
  <c r="OE167" i="2"/>
  <c r="OD167" i="2"/>
  <c r="NO431" i="3"/>
  <c r="NN431" i="3"/>
  <c r="OM286" i="2"/>
  <c r="OK286" i="2"/>
  <c r="OF342" i="2"/>
  <c r="OE90" i="2"/>
  <c r="OD90" i="2"/>
  <c r="NO329" i="4"/>
  <c r="NN329" i="4"/>
  <c r="NO181" i="4"/>
  <c r="NN181" i="4"/>
  <c r="NN459" i="3"/>
  <c r="NO459" i="3"/>
  <c r="NV379" i="4"/>
  <c r="NU379" i="4"/>
  <c r="NO207" i="3"/>
  <c r="NN207" i="3"/>
  <c r="NV450" i="3"/>
  <c r="NU450" i="3"/>
  <c r="OF248" i="2"/>
  <c r="NO527" i="4"/>
  <c r="NN527" i="4"/>
  <c r="NO286" i="4"/>
  <c r="NN286" i="4"/>
  <c r="NM472" i="3"/>
  <c r="NT472" i="3"/>
  <c r="OE275" i="2"/>
  <c r="OD275" i="2"/>
  <c r="OS486" i="2"/>
  <c r="NO369" i="3"/>
  <c r="NN369" i="3"/>
  <c r="NV332" i="4"/>
  <c r="NU332" i="4"/>
  <c r="NO111" i="4"/>
  <c r="NN111" i="4"/>
  <c r="OR167" i="2"/>
  <c r="OQ167" i="2"/>
  <c r="NJ555" i="4"/>
  <c r="NH555" i="4"/>
  <c r="NQ555" i="4"/>
  <c r="OE211" i="2"/>
  <c r="OD211" i="2"/>
  <c r="NU612" i="4"/>
  <c r="NV612" i="4"/>
  <c r="OE235" i="2"/>
  <c r="OD235" i="2"/>
  <c r="OF554" i="2"/>
  <c r="OR80" i="2"/>
  <c r="OQ80" i="2"/>
  <c r="NO100" i="4"/>
  <c r="NN100" i="4"/>
  <c r="NO139" i="4"/>
  <c r="NN139" i="4"/>
  <c r="NO473" i="4"/>
  <c r="NN473" i="4"/>
  <c r="NU421" i="4"/>
  <c r="NV421" i="4"/>
  <c r="OE177" i="2"/>
  <c r="OF177" i="2" s="1"/>
  <c r="NN279" i="4"/>
  <c r="NO279" i="4"/>
  <c r="NV264" i="4"/>
  <c r="NU264" i="4"/>
  <c r="NN570" i="4"/>
  <c r="NO570" i="4"/>
  <c r="OD597" i="2"/>
  <c r="OE597" i="2"/>
  <c r="NV41" i="3"/>
  <c r="NU41" i="3"/>
  <c r="NO497" i="3"/>
  <c r="NN497" i="3"/>
  <c r="OS552" i="2"/>
  <c r="OD143" i="2"/>
  <c r="OE143" i="2"/>
  <c r="OE140" i="2"/>
  <c r="OD140" i="2"/>
  <c r="NX296" i="2"/>
  <c r="NZ296" i="2"/>
  <c r="NO175" i="3"/>
  <c r="OR168" i="2"/>
  <c r="OQ168" i="2"/>
  <c r="NV197" i="3"/>
  <c r="NU197" i="3"/>
  <c r="NJ444" i="3"/>
  <c r="NH444" i="3"/>
  <c r="NQ444" i="3"/>
  <c r="NO489" i="4"/>
  <c r="NN489" i="4"/>
  <c r="OD589" i="2"/>
  <c r="OE589" i="2"/>
  <c r="NV255" i="4"/>
  <c r="NU255" i="4"/>
  <c r="NO63" i="4"/>
  <c r="NN63" i="4"/>
  <c r="NO79" i="4"/>
  <c r="NN79" i="4"/>
  <c r="OR114" i="2"/>
  <c r="OQ114" i="2"/>
  <c r="OE92" i="2"/>
  <c r="OD92" i="2"/>
  <c r="OK603" i="2"/>
  <c r="OM603" i="2"/>
  <c r="NN487" i="4"/>
  <c r="NO487" i="4"/>
  <c r="OQ443" i="2"/>
  <c r="OR443" i="2"/>
  <c r="NN258" i="3"/>
  <c r="OE490" i="2"/>
  <c r="OD490" i="2"/>
  <c r="OR179" i="2"/>
  <c r="OQ179" i="2"/>
  <c r="OE482" i="2"/>
  <c r="OD482" i="2"/>
  <c r="NW598" i="2"/>
  <c r="NV598" i="2"/>
  <c r="OC598" i="2" s="1"/>
  <c r="OF434" i="2"/>
  <c r="NO236" i="4"/>
  <c r="NN236" i="4"/>
  <c r="NV420" i="3"/>
  <c r="NU420" i="3"/>
  <c r="OD75" i="2"/>
  <c r="OE75" i="2"/>
  <c r="NO403" i="4"/>
  <c r="NN403" i="4"/>
  <c r="NV157" i="4"/>
  <c r="NU157" i="4"/>
  <c r="NN318" i="3"/>
  <c r="NO318" i="3"/>
  <c r="OQ409" i="2"/>
  <c r="OR409" i="2"/>
  <c r="NV291" i="4"/>
  <c r="NU291" i="4"/>
  <c r="OR596" i="2"/>
  <c r="OQ596" i="2"/>
  <c r="NO381" i="4"/>
  <c r="NN381" i="4"/>
  <c r="OE333" i="2"/>
  <c r="OD333" i="2"/>
  <c r="NM224" i="4"/>
  <c r="NT224" i="4"/>
  <c r="NO377" i="3"/>
  <c r="NN377" i="3"/>
  <c r="NO31" i="4"/>
  <c r="NN31" i="4"/>
  <c r="OR75" i="2"/>
  <c r="OQ75" i="2"/>
  <c r="NU60" i="4"/>
  <c r="NV60" i="4"/>
  <c r="OM194" i="2"/>
  <c r="OK194" i="2"/>
  <c r="OM224" i="2"/>
  <c r="OK224" i="2"/>
  <c r="OE295" i="2"/>
  <c r="OF295" i="2" s="1"/>
  <c r="NV386" i="4"/>
  <c r="NU386" i="4"/>
  <c r="NN467" i="3"/>
  <c r="NO467" i="3"/>
  <c r="NV502" i="3"/>
  <c r="NU502" i="3"/>
  <c r="NU64" i="4"/>
  <c r="NV64" i="4"/>
  <c r="NH383" i="3"/>
  <c r="NJ383" i="3"/>
  <c r="NQ383" i="3"/>
  <c r="OR259" i="2"/>
  <c r="OQ259" i="2"/>
  <c r="OR52" i="2"/>
  <c r="OQ52" i="2"/>
  <c r="OD59" i="2"/>
  <c r="OE400" i="2"/>
  <c r="OD400" i="2"/>
  <c r="NV27" i="4"/>
  <c r="NU27" i="4"/>
  <c r="OS520" i="2"/>
  <c r="NV522" i="4"/>
  <c r="NU522" i="4"/>
  <c r="NU440" i="4"/>
  <c r="NV440" i="4"/>
  <c r="OE439" i="2"/>
  <c r="OF439" i="2" s="1"/>
  <c r="NU32" i="4"/>
  <c r="NV32" i="4"/>
  <c r="OR102" i="2"/>
  <c r="OQ102" i="2"/>
  <c r="NV216" i="4"/>
  <c r="NU216" i="4"/>
  <c r="OE468" i="2"/>
  <c r="OD468" i="2"/>
  <c r="NO268" i="3"/>
  <c r="NN268" i="3"/>
  <c r="NV201" i="4"/>
  <c r="NU201" i="4"/>
  <c r="OQ377" i="2"/>
  <c r="OR377" i="2"/>
  <c r="NO366" i="4"/>
  <c r="NN366" i="4"/>
  <c r="NO67" i="4"/>
  <c r="NN67" i="4"/>
  <c r="NO519" i="4"/>
  <c r="NN519" i="4"/>
  <c r="OE423" i="2"/>
  <c r="OD423" i="2"/>
  <c r="OR81" i="2"/>
  <c r="OQ81" i="2"/>
  <c r="NO469" i="3"/>
  <c r="NN469" i="3"/>
  <c r="NN314" i="4"/>
  <c r="NO314" i="4"/>
  <c r="NV372" i="4"/>
  <c r="NU372" i="4"/>
  <c r="NM120" i="3"/>
  <c r="NT120" i="3"/>
  <c r="NV118" i="3"/>
  <c r="NU118" i="3"/>
  <c r="NO542" i="3"/>
  <c r="NN542" i="3"/>
  <c r="NV364" i="4"/>
  <c r="NU364" i="4"/>
  <c r="NU527" i="3"/>
  <c r="NV527" i="3"/>
  <c r="NO458" i="3"/>
  <c r="NN458" i="3"/>
  <c r="OE322" i="2"/>
  <c r="OD322" i="2"/>
  <c r="NM407" i="4"/>
  <c r="NT407" i="4"/>
  <c r="NO512" i="4"/>
  <c r="NN512" i="4"/>
  <c r="OQ463" i="2"/>
  <c r="OR463" i="2"/>
  <c r="OS554" i="2"/>
  <c r="NO515" i="3"/>
  <c r="NN515" i="3"/>
  <c r="NO75" i="4"/>
  <c r="NN75" i="4"/>
  <c r="OE493" i="2"/>
  <c r="OD493" i="2"/>
  <c r="OE391" i="2"/>
  <c r="OD391" i="2"/>
  <c r="OM264" i="2"/>
  <c r="OK264" i="2"/>
  <c r="OQ493" i="2"/>
  <c r="OR493" i="2"/>
  <c r="OR404" i="2"/>
  <c r="OQ404" i="2"/>
  <c r="NV281" i="4"/>
  <c r="NU281" i="4"/>
  <c r="NO276" i="3"/>
  <c r="NN276" i="3"/>
  <c r="NO93" i="3"/>
  <c r="NN93" i="3"/>
  <c r="NU603" i="3"/>
  <c r="NV603" i="3"/>
  <c r="NO442" i="3"/>
  <c r="NN442" i="3"/>
  <c r="NO170" i="3"/>
  <c r="NN170" i="3"/>
  <c r="NM299" i="3"/>
  <c r="NT299" i="3"/>
  <c r="NO190" i="3"/>
  <c r="NN190" i="3"/>
  <c r="OM268" i="2"/>
  <c r="OK268" i="2"/>
  <c r="NU547" i="3"/>
  <c r="NV547" i="3"/>
  <c r="NJ304" i="4"/>
  <c r="NQ304" i="4"/>
  <c r="NH304" i="4"/>
  <c r="OE429" i="2"/>
  <c r="OF429" i="2" s="1"/>
  <c r="NV124" i="4"/>
  <c r="NU124" i="4"/>
  <c r="NV511" i="4"/>
  <c r="NU511" i="4"/>
  <c r="NO533" i="3"/>
  <c r="NN533" i="3"/>
  <c r="NV429" i="4"/>
  <c r="NU429" i="4"/>
  <c r="NV46" i="3"/>
  <c r="NU46" i="3"/>
  <c r="NO358" i="4"/>
  <c r="NN358" i="4"/>
  <c r="OS540" i="2"/>
  <c r="OE34" i="2"/>
  <c r="OD34" i="2"/>
  <c r="NV146" i="4"/>
  <c r="NU146" i="4"/>
  <c r="NO154" i="3"/>
  <c r="NN154" i="3"/>
  <c r="NU486" i="4"/>
  <c r="NV486" i="4"/>
  <c r="OE418" i="2"/>
  <c r="OD418" i="2"/>
  <c r="OE179" i="2"/>
  <c r="OD179" i="2"/>
  <c r="NO147" i="4"/>
  <c r="NN147" i="4"/>
  <c r="NO96" i="4"/>
  <c r="NN96" i="4"/>
  <c r="NV261" i="4"/>
  <c r="NU261" i="4"/>
  <c r="OD176" i="2"/>
  <c r="NN104" i="3"/>
  <c r="OD316" i="2"/>
  <c r="NJ402" i="4"/>
  <c r="NQ402" i="4"/>
  <c r="NH402" i="4"/>
  <c r="NV160" i="4"/>
  <c r="NU160" i="4"/>
  <c r="NV526" i="4"/>
  <c r="NU526" i="4"/>
  <c r="OD97" i="2"/>
  <c r="OE97" i="2"/>
  <c r="OQ403" i="2"/>
  <c r="OR403" i="2"/>
  <c r="NO89" i="4"/>
  <c r="NN89" i="4"/>
  <c r="NV34" i="3"/>
  <c r="NU34" i="3"/>
  <c r="NO248" i="4"/>
  <c r="NN248" i="4"/>
  <c r="NJ359" i="4"/>
  <c r="NQ359" i="4"/>
  <c r="NH359" i="4"/>
  <c r="NX320" i="2"/>
  <c r="NZ320" i="2"/>
  <c r="NV170" i="4"/>
  <c r="NU170" i="4"/>
  <c r="NO263" i="3"/>
  <c r="NN263" i="3"/>
  <c r="NT604" i="4"/>
  <c r="NM604" i="4"/>
  <c r="OR153" i="2"/>
  <c r="OQ153" i="2"/>
  <c r="OE238" i="2"/>
  <c r="OD238" i="2"/>
  <c r="NO558" i="3"/>
  <c r="NN558" i="3"/>
  <c r="OR121" i="2"/>
  <c r="OQ121" i="2"/>
  <c r="NJ564" i="3"/>
  <c r="NQ564" i="3"/>
  <c r="NH564" i="3"/>
  <c r="NO597" i="3"/>
  <c r="NN597" i="3"/>
  <c r="NV83" i="4"/>
  <c r="NU83" i="4"/>
  <c r="NO141" i="4"/>
  <c r="NN141" i="4"/>
  <c r="NV386" i="3"/>
  <c r="NU386" i="3"/>
  <c r="NX166" i="2"/>
  <c r="NZ166" i="2"/>
  <c r="OE173" i="2"/>
  <c r="OD173" i="2"/>
  <c r="NM96" i="3"/>
  <c r="NV391" i="4"/>
  <c r="NU391" i="4"/>
  <c r="NV265" i="4"/>
  <c r="NU265" i="4"/>
  <c r="OR482" i="2"/>
  <c r="OQ482" i="2"/>
  <c r="NT462" i="3"/>
  <c r="NM462" i="3"/>
  <c r="NV76" i="3"/>
  <c r="NU76" i="3"/>
  <c r="NU455" i="4"/>
  <c r="NV455" i="4"/>
  <c r="OQ373" i="2"/>
  <c r="OR373" i="2"/>
  <c r="OE258" i="2"/>
  <c r="OD258" i="2"/>
  <c r="NP475" i="4"/>
  <c r="NO469" i="4"/>
  <c r="NN469" i="4"/>
  <c r="NN31" i="3"/>
  <c r="NO31" i="3"/>
  <c r="OR187" i="2"/>
  <c r="OQ187" i="2"/>
  <c r="OE240" i="2"/>
  <c r="OD240" i="2"/>
  <c r="NV180" i="4"/>
  <c r="NU180" i="4"/>
  <c r="NX184" i="2"/>
  <c r="NZ184" i="2"/>
  <c r="NO178" i="4"/>
  <c r="NN178" i="4"/>
  <c r="NO62" i="4"/>
  <c r="NN62" i="4"/>
  <c r="NV301" i="4"/>
  <c r="NU301" i="4"/>
  <c r="NO58" i="4"/>
  <c r="NN58" i="4"/>
  <c r="NU325" i="3"/>
  <c r="NQ494" i="3"/>
  <c r="NH494" i="3"/>
  <c r="NJ494" i="3"/>
  <c r="NU523" i="4"/>
  <c r="NV523" i="4"/>
  <c r="OE460" i="2"/>
  <c r="OD460" i="2"/>
  <c r="NV150" i="4"/>
  <c r="NU150" i="4"/>
  <c r="NV110" i="4"/>
  <c r="NU110" i="4"/>
  <c r="NM391" i="3"/>
  <c r="NT391" i="3"/>
  <c r="NZ131" i="2"/>
  <c r="NX131" i="2"/>
  <c r="NV598" i="3"/>
  <c r="NU598" i="3"/>
  <c r="OR344" i="2"/>
  <c r="OQ344" i="2"/>
  <c r="NO163" i="4"/>
  <c r="NN163" i="4"/>
  <c r="NU223" i="4"/>
  <c r="NV223" i="4"/>
  <c r="NN278" i="4"/>
  <c r="NO500" i="4"/>
  <c r="NN500" i="4"/>
  <c r="NU275" i="3"/>
  <c r="NV275" i="3"/>
  <c r="NV550" i="3"/>
  <c r="NU550" i="3"/>
  <c r="NV346" i="3"/>
  <c r="NU346" i="3"/>
  <c r="OQ503" i="2"/>
  <c r="OR503" i="2"/>
  <c r="NV142" i="4"/>
  <c r="NU142" i="4"/>
  <c r="NV47" i="4"/>
  <c r="NU47" i="4"/>
  <c r="OQ423" i="2"/>
  <c r="OR423" i="2"/>
  <c r="OR317" i="2"/>
  <c r="OQ317" i="2"/>
  <c r="NV561" i="3"/>
  <c r="NU561" i="3"/>
  <c r="OE237" i="2"/>
  <c r="OD237" i="2"/>
  <c r="NO465" i="4"/>
  <c r="NN465" i="4"/>
  <c r="NT584" i="4"/>
  <c r="NM584" i="4"/>
  <c r="OK131" i="2"/>
  <c r="OM131" i="2"/>
  <c r="NU335" i="3"/>
  <c r="NV335" i="3"/>
  <c r="OE502" i="2"/>
  <c r="OD502" i="2"/>
  <c r="OE584" i="2"/>
  <c r="OD584" i="2"/>
  <c r="NX212" i="2"/>
  <c r="NZ212" i="2"/>
  <c r="NO135" i="3"/>
  <c r="NN135" i="3"/>
  <c r="OR71" i="2"/>
  <c r="OQ71" i="2"/>
  <c r="OE612" i="2"/>
  <c r="OD612" i="2"/>
  <c r="OE175" i="2"/>
  <c r="OD175" i="2"/>
  <c r="NO566" i="4"/>
  <c r="NN566" i="4"/>
  <c r="NV321" i="3"/>
  <c r="NU321" i="3"/>
  <c r="OE190" i="2"/>
  <c r="OF190" i="2" s="1"/>
  <c r="NU344" i="3"/>
  <c r="OR275" i="2"/>
  <c r="OQ275" i="2"/>
  <c r="NH560" i="4"/>
  <c r="NQ560" i="4"/>
  <c r="NJ560" i="4"/>
  <c r="OE381" i="2"/>
  <c r="OD381" i="2"/>
  <c r="OM222" i="2"/>
  <c r="OE222" i="2" s="1"/>
  <c r="OK222" i="2"/>
  <c r="OR535" i="2"/>
  <c r="OQ535" i="2"/>
  <c r="NO610" i="3"/>
  <c r="NN610" i="3"/>
  <c r="OQ495" i="2"/>
  <c r="OR495" i="2"/>
  <c r="NO193" i="3"/>
  <c r="NN193" i="3"/>
  <c r="OR247" i="2"/>
  <c r="OQ247" i="2"/>
  <c r="OD67" i="2"/>
  <c r="NT580" i="3"/>
  <c r="NM580" i="3"/>
  <c r="NV294" i="4"/>
  <c r="NU294" i="4"/>
  <c r="NN353" i="3"/>
  <c r="OE378" i="2"/>
  <c r="OD378" i="2"/>
  <c r="OR46" i="2"/>
  <c r="OQ46" i="2"/>
  <c r="NJ578" i="4"/>
  <c r="NQ578" i="4"/>
  <c r="NH578" i="4"/>
  <c r="NO537" i="4"/>
  <c r="NN537" i="4"/>
  <c r="NV471" i="4"/>
  <c r="NU471" i="4"/>
  <c r="OQ351" i="2"/>
  <c r="OR351" i="2"/>
  <c r="OR426" i="2"/>
  <c r="OQ426" i="2"/>
  <c r="NU574" i="3"/>
  <c r="NO379" i="4"/>
  <c r="NN379" i="4"/>
  <c r="OE132" i="2"/>
  <c r="OD132" i="2"/>
  <c r="NO178" i="3"/>
  <c r="NN178" i="3"/>
  <c r="NJ472" i="3"/>
  <c r="NH472" i="3"/>
  <c r="NQ472" i="3"/>
  <c r="OE600" i="2"/>
  <c r="OD600" i="2"/>
  <c r="OM300" i="2"/>
  <c r="OK300" i="2"/>
  <c r="OE158" i="2"/>
  <c r="OF158" i="2" s="1"/>
  <c r="OR452" i="2"/>
  <c r="OQ452" i="2"/>
  <c r="NV86" i="3"/>
  <c r="NU86" i="3"/>
  <c r="NO332" i="4"/>
  <c r="NN332" i="4"/>
  <c r="OE155" i="2"/>
  <c r="OD155" i="2"/>
  <c r="NT555" i="4"/>
  <c r="NM555" i="4"/>
  <c r="NO612" i="4"/>
  <c r="NN612" i="4"/>
  <c r="NO130" i="3"/>
  <c r="NN130" i="3"/>
  <c r="NV66" i="4"/>
  <c r="NU66" i="4"/>
  <c r="NO421" i="4"/>
  <c r="NN421" i="4"/>
  <c r="NM231" i="3"/>
  <c r="NT231" i="3"/>
  <c r="OR271" i="2"/>
  <c r="OQ271" i="2"/>
  <c r="NO264" i="4"/>
  <c r="NN264" i="4"/>
  <c r="NO313" i="3"/>
  <c r="NN313" i="3"/>
  <c r="NO41" i="3"/>
  <c r="NN41" i="3"/>
  <c r="NV497" i="3"/>
  <c r="NU497" i="3"/>
  <c r="OD545" i="2"/>
  <c r="OE545" i="2"/>
  <c r="OR328" i="2"/>
  <c r="OQ328" i="2"/>
  <c r="NU412" i="4"/>
  <c r="NU231" i="4"/>
  <c r="NV231" i="4"/>
  <c r="NO197" i="3"/>
  <c r="NN197" i="3"/>
  <c r="NV570" i="3"/>
  <c r="NU570" i="3"/>
  <c r="NX300" i="2"/>
  <c r="NZ300" i="2"/>
  <c r="NN255" i="4"/>
  <c r="NO255" i="4"/>
  <c r="OE470" i="2"/>
  <c r="OD470" i="2"/>
  <c r="NN569" i="3"/>
  <c r="NO569" i="3"/>
  <c r="NV73" i="3"/>
  <c r="NU73" i="3"/>
  <c r="OE62" i="2"/>
  <c r="OD62" i="2"/>
  <c r="NV447" i="4"/>
  <c r="NU447" i="4"/>
  <c r="NN594" i="4"/>
  <c r="NO594" i="4"/>
  <c r="NV487" i="4"/>
  <c r="NU487" i="4"/>
  <c r="OQ512" i="2"/>
  <c r="OR512" i="2"/>
  <c r="OE66" i="2"/>
  <c r="OD66" i="2"/>
  <c r="NO317" i="3"/>
  <c r="NN317" i="3"/>
  <c r="NV205" i="3"/>
  <c r="NU205" i="3"/>
  <c r="NO227" i="3"/>
  <c r="NN227" i="3"/>
  <c r="OM314" i="2"/>
  <c r="OK314" i="2"/>
  <c r="OR154" i="2"/>
  <c r="OQ154" i="2"/>
  <c r="NO529" i="3"/>
  <c r="NN529" i="3"/>
  <c r="NV370" i="3"/>
  <c r="NU370" i="3"/>
  <c r="NV225" i="3"/>
  <c r="NU225" i="3"/>
  <c r="NO420" i="3"/>
  <c r="NN420" i="3"/>
  <c r="OR565" i="2"/>
  <c r="OQ565" i="2"/>
  <c r="OR223" i="2"/>
  <c r="OQ223" i="2"/>
  <c r="NU160" i="3"/>
  <c r="NV160" i="3"/>
  <c r="NV593" i="4"/>
  <c r="NU593" i="4"/>
  <c r="OD65" i="2"/>
  <c r="OE65" i="2"/>
  <c r="NO157" i="4"/>
  <c r="NN157" i="4"/>
  <c r="OR346" i="2"/>
  <c r="OQ346" i="2"/>
  <c r="NJ608" i="3"/>
  <c r="NQ608" i="3"/>
  <c r="NH608" i="3"/>
  <c r="NV60" i="3"/>
  <c r="NU60" i="3"/>
  <c r="NV382" i="4"/>
  <c r="NU382" i="4"/>
  <c r="NV305" i="4"/>
  <c r="NU305" i="4"/>
  <c r="NV220" i="4"/>
  <c r="NU220" i="4"/>
  <c r="OR502" i="2"/>
  <c r="OQ502" i="2"/>
  <c r="NV26" i="4"/>
  <c r="NU26" i="4"/>
  <c r="NO291" i="4"/>
  <c r="NN291" i="4"/>
  <c r="NO491" i="4"/>
  <c r="NN491" i="4"/>
  <c r="NO225" i="4"/>
  <c r="NN225" i="4"/>
  <c r="OD246" i="2"/>
  <c r="OE532" i="2"/>
  <c r="OD532" i="2"/>
  <c r="OE289" i="2"/>
  <c r="OD289" i="2"/>
  <c r="OD565" i="2"/>
  <c r="OE565" i="2"/>
  <c r="NJ224" i="4"/>
  <c r="NQ224" i="4"/>
  <c r="NH224" i="4"/>
  <c r="NO60" i="4"/>
  <c r="NN60" i="4"/>
  <c r="OR484" i="2"/>
  <c r="OQ484" i="2"/>
  <c r="NV378" i="3"/>
  <c r="NU378" i="3"/>
  <c r="NO386" i="4"/>
  <c r="NN386" i="4"/>
  <c r="NV114" i="4"/>
  <c r="NU114" i="4"/>
  <c r="NN539" i="3"/>
  <c r="OR175" i="2"/>
  <c r="OQ175" i="2"/>
  <c r="OR255" i="2"/>
  <c r="OQ255" i="2"/>
  <c r="OE303" i="2"/>
  <c r="OD303" i="2"/>
  <c r="NO64" i="4"/>
  <c r="NN64" i="4"/>
  <c r="OR134" i="2"/>
  <c r="OQ134" i="2"/>
  <c r="OM104" i="2"/>
  <c r="OK104" i="2"/>
  <c r="NV306" i="4"/>
  <c r="NU306" i="4"/>
  <c r="NO27" i="4"/>
  <c r="NN27" i="4"/>
  <c r="NO522" i="4"/>
  <c r="NN522" i="4"/>
  <c r="OE161" i="2"/>
  <c r="OF161" i="2" s="1"/>
  <c r="OE474" i="2"/>
  <c r="OD474" i="2"/>
  <c r="NO440" i="4"/>
  <c r="NN440" i="4"/>
  <c r="OF504" i="2"/>
  <c r="NX266" i="2"/>
  <c r="NZ266" i="2"/>
  <c r="NO32" i="4"/>
  <c r="NN32" i="4"/>
  <c r="OE148" i="2"/>
  <c r="OD148" i="2"/>
  <c r="NM80" i="3"/>
  <c r="NT80" i="3"/>
  <c r="NV400" i="4"/>
  <c r="NU400" i="4"/>
  <c r="NN216" i="4"/>
  <c r="NO216" i="4"/>
  <c r="NM488" i="3"/>
  <c r="NT488" i="3"/>
  <c r="OR303" i="2"/>
  <c r="OQ303" i="2"/>
  <c r="NO201" i="4"/>
  <c r="NN201" i="4"/>
  <c r="NO122" i="3"/>
  <c r="NN122" i="3"/>
  <c r="NV30" i="4"/>
  <c r="NU30" i="4"/>
  <c r="NV469" i="3"/>
  <c r="NU469" i="3"/>
  <c r="NN372" i="4"/>
  <c r="NO372" i="4"/>
  <c r="NJ120" i="3"/>
  <c r="NQ120" i="3"/>
  <c r="NH120" i="3"/>
  <c r="OE495" i="2"/>
  <c r="OF495" i="2" s="1"/>
  <c r="NU180" i="3"/>
  <c r="NV180" i="3"/>
  <c r="NO118" i="3"/>
  <c r="NN118" i="3"/>
  <c r="NV157" i="3"/>
  <c r="NU157" i="3"/>
  <c r="NV401" i="3"/>
  <c r="NU401" i="3"/>
  <c r="OR201" i="2"/>
  <c r="OQ201" i="2"/>
  <c r="NV597" i="4"/>
  <c r="NU597" i="4"/>
  <c r="NN364" i="4"/>
  <c r="NO364" i="4"/>
  <c r="NT568" i="3"/>
  <c r="NM568" i="3"/>
  <c r="NO527" i="3"/>
  <c r="NN527" i="3"/>
  <c r="OE370" i="2"/>
  <c r="OF370" i="2" s="1"/>
  <c r="OE445" i="2"/>
  <c r="OD445" i="2"/>
  <c r="NV98" i="3"/>
  <c r="NU98" i="3"/>
  <c r="NQ407" i="4"/>
  <c r="NH407" i="4"/>
  <c r="NJ407" i="4"/>
  <c r="NO331" i="3"/>
  <c r="NN331" i="3"/>
  <c r="NO535" i="4"/>
  <c r="NN535" i="4"/>
  <c r="OR113" i="2"/>
  <c r="OQ113" i="2"/>
  <c r="NV590" i="3"/>
  <c r="NU590" i="3"/>
  <c r="NO501" i="3"/>
  <c r="NN501" i="3"/>
  <c r="NU479" i="3"/>
  <c r="NV479" i="3"/>
  <c r="NO281" i="4"/>
  <c r="NN281" i="4"/>
  <c r="NO603" i="3"/>
  <c r="NN603" i="3"/>
  <c r="OM164" i="2"/>
  <c r="OK164" i="2"/>
  <c r="OM188" i="2"/>
  <c r="OK188" i="2"/>
  <c r="NJ299" i="3"/>
  <c r="NH299" i="3"/>
  <c r="NQ299" i="3"/>
  <c r="NV445" i="4"/>
  <c r="NU445" i="4"/>
  <c r="NV89" i="3"/>
  <c r="NU89" i="3"/>
  <c r="NO547" i="3"/>
  <c r="NN547" i="3"/>
  <c r="NZ368" i="2"/>
  <c r="NX368" i="2"/>
  <c r="NO473" i="3"/>
  <c r="NN473" i="3"/>
  <c r="NO124" i="4"/>
  <c r="NN124" i="4"/>
  <c r="NO511" i="4"/>
  <c r="NN511" i="4"/>
  <c r="NV533" i="3"/>
  <c r="NU533" i="3"/>
  <c r="OR458" i="2"/>
  <c r="OQ458" i="2"/>
  <c r="NO429" i="4"/>
  <c r="NN429" i="4"/>
  <c r="NU463" i="3"/>
  <c r="NV463" i="3"/>
  <c r="NO46" i="3"/>
  <c r="NN46" i="3"/>
  <c r="NV197" i="4"/>
  <c r="NU197" i="4"/>
  <c r="OE114" i="2"/>
  <c r="OD114" i="2"/>
  <c r="OE279" i="2"/>
  <c r="OD279" i="2"/>
  <c r="OE424" i="2"/>
  <c r="OF424" i="2" s="1"/>
  <c r="OQ393" i="2"/>
  <c r="OR393" i="2"/>
  <c r="OR149" i="2"/>
  <c r="OQ149" i="2"/>
  <c r="OR336" i="2"/>
  <c r="OQ336" i="2"/>
  <c r="NN146" i="4"/>
  <c r="NO146" i="4"/>
  <c r="NO486" i="4"/>
  <c r="NN486" i="4"/>
  <c r="NV119" i="4"/>
  <c r="NU119" i="4"/>
  <c r="NX284" i="2"/>
  <c r="NZ284" i="2"/>
  <c r="OD79" i="2"/>
  <c r="OE79" i="2"/>
  <c r="NU599" i="3"/>
  <c r="NV599" i="3"/>
  <c r="NO261" i="4"/>
  <c r="NN261" i="4"/>
  <c r="OR166" i="2"/>
  <c r="OQ166" i="2"/>
  <c r="NV468" i="3" l="1"/>
  <c r="NV152" i="3"/>
  <c r="NV292" i="4"/>
  <c r="NU152" i="3"/>
  <c r="NV506" i="3"/>
  <c r="NW506" i="3" s="1"/>
  <c r="NV68" i="4"/>
  <c r="NU388" i="4"/>
  <c r="NU90" i="3"/>
  <c r="NW90" i="3" s="1"/>
  <c r="OQ59" i="2"/>
  <c r="OS59" i="2" s="1"/>
  <c r="NV393" i="4"/>
  <c r="NW393" i="4" s="1"/>
  <c r="NO393" i="4"/>
  <c r="NP393" i="4" s="1"/>
  <c r="OC393" i="4" s="1"/>
  <c r="MO393" i="4" s="1"/>
  <c r="NV388" i="4"/>
  <c r="NO68" i="4"/>
  <c r="NP68" i="4" s="1"/>
  <c r="OB68" i="4" s="1"/>
  <c r="MN68" i="4" s="1"/>
  <c r="OE95" i="2"/>
  <c r="OF95" i="2" s="1"/>
  <c r="OT95" i="2" s="1"/>
  <c r="MJ95" i="2" s="1"/>
  <c r="NW239" i="3"/>
  <c r="NN506" i="3"/>
  <c r="NP506" i="3" s="1"/>
  <c r="OB506" i="3" s="1"/>
  <c r="MN506" i="3" s="1"/>
  <c r="NY601" i="3"/>
  <c r="MK601" i="3" s="1"/>
  <c r="NV175" i="3"/>
  <c r="NV148" i="3"/>
  <c r="NO26" i="3"/>
  <c r="NP456" i="4"/>
  <c r="OA456" i="4" s="1"/>
  <c r="MM456" i="4" s="1"/>
  <c r="NV592" i="4"/>
  <c r="NV93" i="4"/>
  <c r="NX567" i="4"/>
  <c r="MJ567" i="4" s="1"/>
  <c r="NY567" i="4"/>
  <c r="MK567" i="4" s="1"/>
  <c r="NN93" i="4"/>
  <c r="NV95" i="4"/>
  <c r="NW95" i="4" s="1"/>
  <c r="NN348" i="4"/>
  <c r="NP348" i="4" s="1"/>
  <c r="NN26" i="3"/>
  <c r="OK236" i="2"/>
  <c r="OQ204" i="2"/>
  <c r="OB567" i="4"/>
  <c r="MN567" i="4" s="1"/>
  <c r="NO95" i="4"/>
  <c r="NO148" i="3"/>
  <c r="NP148" i="3" s="1"/>
  <c r="NV456" i="3"/>
  <c r="NW456" i="3" s="1"/>
  <c r="OC567" i="4"/>
  <c r="MO567" i="4" s="1"/>
  <c r="OQ506" i="2"/>
  <c r="OS506" i="2" s="1"/>
  <c r="NV348" i="4"/>
  <c r="NW348" i="4" s="1"/>
  <c r="OR427" i="2"/>
  <c r="OS427" i="2" s="1"/>
  <c r="OE427" i="2"/>
  <c r="OQ395" i="2"/>
  <c r="NZ567" i="4"/>
  <c r="ML567" i="4" s="1"/>
  <c r="OK204" i="2"/>
  <c r="NO456" i="3"/>
  <c r="NP456" i="3" s="1"/>
  <c r="NH574" i="3"/>
  <c r="OE84" i="2"/>
  <c r="NO327" i="4"/>
  <c r="OS133" i="2"/>
  <c r="NN132" i="4"/>
  <c r="NU41" i="4"/>
  <c r="NT56" i="3"/>
  <c r="NU416" i="4"/>
  <c r="NQ339" i="3"/>
  <c r="OE176" i="2"/>
  <c r="OM184" i="2"/>
  <c r="NV416" i="4"/>
  <c r="NJ339" i="3"/>
  <c r="NV271" i="3"/>
  <c r="OQ326" i="2"/>
  <c r="OS326" i="2" s="1"/>
  <c r="NV394" i="4"/>
  <c r="NW394" i="4" s="1"/>
  <c r="NO271" i="3"/>
  <c r="NP271" i="3" s="1"/>
  <c r="OQ292" i="2"/>
  <c r="NX176" i="2"/>
  <c r="OK292" i="2"/>
  <c r="OD427" i="2"/>
  <c r="NO394" i="4"/>
  <c r="NP394" i="4" s="1"/>
  <c r="NN68" i="3"/>
  <c r="NV218" i="3"/>
  <c r="NW293" i="3"/>
  <c r="OQ118" i="2"/>
  <c r="NV41" i="4"/>
  <c r="NO172" i="4"/>
  <c r="OF461" i="2"/>
  <c r="OX461" i="2" s="1"/>
  <c r="MN461" i="2" s="1"/>
  <c r="NU199" i="3"/>
  <c r="NV199" i="3"/>
  <c r="OR118" i="2"/>
  <c r="OD359" i="2"/>
  <c r="OF359" i="2" s="1"/>
  <c r="OU359" i="2" s="1"/>
  <c r="MK359" i="2" s="1"/>
  <c r="NN172" i="4"/>
  <c r="NV133" i="4"/>
  <c r="OK182" i="2"/>
  <c r="NU123" i="3"/>
  <c r="NO326" i="4"/>
  <c r="NP326" i="4" s="1"/>
  <c r="NZ326" i="4" s="1"/>
  <c r="ML326" i="4" s="1"/>
  <c r="NV123" i="3"/>
  <c r="NP419" i="4"/>
  <c r="NY419" i="4" s="1"/>
  <c r="MK419" i="4" s="1"/>
  <c r="NO293" i="3"/>
  <c r="OK316" i="2"/>
  <c r="NV68" i="3"/>
  <c r="NW68" i="3" s="1"/>
  <c r="NV190" i="4"/>
  <c r="NU190" i="4"/>
  <c r="NV355" i="4"/>
  <c r="NU271" i="4"/>
  <c r="NO256" i="4"/>
  <c r="NN293" i="3"/>
  <c r="NP293" i="3" s="1"/>
  <c r="NY293" i="3" s="1"/>
  <c r="MK293" i="3" s="1"/>
  <c r="NO258" i="3"/>
  <c r="NV584" i="3"/>
  <c r="NW127" i="4"/>
  <c r="NO285" i="4"/>
  <c r="NO595" i="4"/>
  <c r="OK284" i="2"/>
  <c r="NV490" i="3"/>
  <c r="NV546" i="3"/>
  <c r="NN490" i="3"/>
  <c r="NU546" i="3"/>
  <c r="NU258" i="3"/>
  <c r="NW258" i="3" s="1"/>
  <c r="NW176" i="3"/>
  <c r="OQ421" i="2"/>
  <c r="NN595" i="4"/>
  <c r="OE601" i="2"/>
  <c r="OE421" i="2"/>
  <c r="OF421" i="2" s="1"/>
  <c r="OR601" i="2"/>
  <c r="NO198" i="4"/>
  <c r="NV267" i="3"/>
  <c r="NU318" i="4"/>
  <c r="NV595" i="4"/>
  <c r="NW595" i="4" s="1"/>
  <c r="NU267" i="3"/>
  <c r="OK304" i="2"/>
  <c r="NO243" i="3"/>
  <c r="NP243" i="3" s="1"/>
  <c r="OC243" i="3" s="1"/>
  <c r="MO243" i="3" s="1"/>
  <c r="NP392" i="4"/>
  <c r="OA392" i="4" s="1"/>
  <c r="MM392" i="4" s="1"/>
  <c r="NW532" i="3"/>
  <c r="NV29" i="4"/>
  <c r="NW29" i="4" s="1"/>
  <c r="NP210" i="3"/>
  <c r="NN29" i="4"/>
  <c r="NU475" i="3"/>
  <c r="NV475" i="3"/>
  <c r="NV275" i="4"/>
  <c r="NW275" i="4" s="1"/>
  <c r="NV35" i="4"/>
  <c r="NO576" i="3"/>
  <c r="NP576" i="3" s="1"/>
  <c r="OB576" i="3" s="1"/>
  <c r="MN576" i="3" s="1"/>
  <c r="NO584" i="3"/>
  <c r="NP584" i="3" s="1"/>
  <c r="NY584" i="3" s="1"/>
  <c r="MK584" i="3" s="1"/>
  <c r="NT375" i="3"/>
  <c r="OR397" i="2"/>
  <c r="NO434" i="4"/>
  <c r="NO337" i="3"/>
  <c r="NP337" i="3" s="1"/>
  <c r="OA337" i="3" s="1"/>
  <c r="MM337" i="3" s="1"/>
  <c r="NN195" i="4"/>
  <c r="NV195" i="4"/>
  <c r="NN35" i="4"/>
  <c r="NO539" i="3"/>
  <c r="NP539" i="3" s="1"/>
  <c r="NX539" i="3" s="1"/>
  <c r="MJ539" i="3" s="1"/>
  <c r="NV539" i="3"/>
  <c r="NW539" i="3" s="1"/>
  <c r="NU434" i="4"/>
  <c r="NH556" i="3"/>
  <c r="OQ397" i="2"/>
  <c r="NO592" i="4"/>
  <c r="NV410" i="3"/>
  <c r="NH572" i="4"/>
  <c r="NP282" i="4"/>
  <c r="OB282" i="4" s="1"/>
  <c r="MN282" i="4" s="1"/>
  <c r="NJ556" i="3"/>
  <c r="NV556" i="3" s="1"/>
  <c r="NP475" i="3"/>
  <c r="OA475" i="3" s="1"/>
  <c r="MM475" i="3" s="1"/>
  <c r="NO218" i="3"/>
  <c r="NU337" i="3"/>
  <c r="NO275" i="4"/>
  <c r="NP275" i="4" s="1"/>
  <c r="OC275" i="4" s="1"/>
  <c r="MO275" i="4" s="1"/>
  <c r="OE326" i="2"/>
  <c r="NW338" i="3"/>
  <c r="NW65" i="4"/>
  <c r="OD52" i="2"/>
  <c r="NN410" i="3"/>
  <c r="NU376" i="3"/>
  <c r="NW195" i="3"/>
  <c r="NO355" i="4"/>
  <c r="NV256" i="4"/>
  <c r="NV177" i="4"/>
  <c r="NW177" i="4" s="1"/>
  <c r="NO435" i="3"/>
  <c r="NP435" i="3" s="1"/>
  <c r="OC435" i="3" s="1"/>
  <c r="MO435" i="3" s="1"/>
  <c r="OK294" i="2"/>
  <c r="OR244" i="2"/>
  <c r="NN355" i="4"/>
  <c r="NV132" i="4"/>
  <c r="NW132" i="4" s="1"/>
  <c r="NW243" i="3"/>
  <c r="NO133" i="4"/>
  <c r="NP133" i="4" s="1"/>
  <c r="OB133" i="4" s="1"/>
  <c r="MN133" i="4" s="1"/>
  <c r="OR501" i="2"/>
  <c r="OQ501" i="2"/>
  <c r="NV573" i="4"/>
  <c r="NW573" i="4" s="1"/>
  <c r="NO450" i="4"/>
  <c r="NU518" i="4"/>
  <c r="NV498" i="3"/>
  <c r="NW498" i="3" s="1"/>
  <c r="NO185" i="3"/>
  <c r="NP185" i="3" s="1"/>
  <c r="NN351" i="4"/>
  <c r="NV132" i="3"/>
  <c r="OD80" i="2"/>
  <c r="OF80" i="2" s="1"/>
  <c r="NV535" i="3"/>
  <c r="NU355" i="4"/>
  <c r="NW355" i="4" s="1"/>
  <c r="OE374" i="2"/>
  <c r="OF374" i="2" s="1"/>
  <c r="NV376" i="3"/>
  <c r="NO361" i="4"/>
  <c r="NP361" i="4" s="1"/>
  <c r="OB361" i="4" s="1"/>
  <c r="MN361" i="4" s="1"/>
  <c r="OQ95" i="2"/>
  <c r="OS95" i="2" s="1"/>
  <c r="NV185" i="4"/>
  <c r="NW185" i="4" s="1"/>
  <c r="NW525" i="3"/>
  <c r="NU182" i="4"/>
  <c r="NV336" i="4"/>
  <c r="NV361" i="4"/>
  <c r="NW361" i="4" s="1"/>
  <c r="NV518" i="4"/>
  <c r="NT582" i="4"/>
  <c r="OE59" i="2"/>
  <c r="NN285" i="4"/>
  <c r="NV443" i="4"/>
  <c r="NW443" i="4" s="1"/>
  <c r="NV285" i="4"/>
  <c r="NN498" i="3"/>
  <c r="NV520" i="3"/>
  <c r="NW520" i="3" s="1"/>
  <c r="NN132" i="3"/>
  <c r="NP132" i="3" s="1"/>
  <c r="OB132" i="3" s="1"/>
  <c r="MN132" i="3" s="1"/>
  <c r="NN218" i="3"/>
  <c r="NZ228" i="2"/>
  <c r="OD228" i="2" s="1"/>
  <c r="NO29" i="4"/>
  <c r="NO335" i="4"/>
  <c r="NP335" i="4" s="1"/>
  <c r="OA335" i="4" s="1"/>
  <c r="MM335" i="4" s="1"/>
  <c r="NV335" i="4"/>
  <c r="NV576" i="3"/>
  <c r="NW576" i="3" s="1"/>
  <c r="NO573" i="4"/>
  <c r="NP573" i="4" s="1"/>
  <c r="OC573" i="4" s="1"/>
  <c r="MO573" i="4" s="1"/>
  <c r="OE395" i="2"/>
  <c r="OF395" i="2" s="1"/>
  <c r="OY395" i="2" s="1"/>
  <c r="MO395" i="2" s="1"/>
  <c r="NW239" i="4"/>
  <c r="NO177" i="4"/>
  <c r="NP177" i="4" s="1"/>
  <c r="NZ208" i="2"/>
  <c r="OD208" i="2" s="1"/>
  <c r="NT440" i="3"/>
  <c r="NO520" i="3"/>
  <c r="OM252" i="2"/>
  <c r="OM208" i="2"/>
  <c r="OQ208" i="2" s="1"/>
  <c r="NQ572" i="4"/>
  <c r="NV572" i="4" s="1"/>
  <c r="NO185" i="4"/>
  <c r="NP185" i="4" s="1"/>
  <c r="OB185" i="4" s="1"/>
  <c r="MN185" i="4" s="1"/>
  <c r="NV326" i="4"/>
  <c r="NW326" i="4" s="1"/>
  <c r="NV182" i="4"/>
  <c r="NW519" i="3"/>
  <c r="NW292" i="4"/>
  <c r="NW330" i="3"/>
  <c r="NV189" i="4"/>
  <c r="NO38" i="4"/>
  <c r="NO351" i="3"/>
  <c r="OR291" i="2"/>
  <c r="OS291" i="2" s="1"/>
  <c r="NM423" i="3"/>
  <c r="NU259" i="3"/>
  <c r="NW259" i="3" s="1"/>
  <c r="NO189" i="4"/>
  <c r="NU38" i="4"/>
  <c r="NW38" i="4" s="1"/>
  <c r="NW55" i="4"/>
  <c r="OD227" i="2"/>
  <c r="NT104" i="3"/>
  <c r="NU250" i="4"/>
  <c r="OD326" i="2"/>
  <c r="NV412" i="4"/>
  <c r="NW412" i="4" s="1"/>
  <c r="NU189" i="4"/>
  <c r="NQ582" i="4"/>
  <c r="NV582" i="4" s="1"/>
  <c r="OD278" i="2"/>
  <c r="OF278" i="2" s="1"/>
  <c r="NO126" i="4"/>
  <c r="NV126" i="4"/>
  <c r="NU351" i="3"/>
  <c r="NU554" i="3"/>
  <c r="OK310" i="2"/>
  <c r="NO516" i="3"/>
  <c r="NP516" i="3" s="1"/>
  <c r="NY516" i="3" s="1"/>
  <c r="MK516" i="3" s="1"/>
  <c r="NN176" i="3"/>
  <c r="NO107" i="4"/>
  <c r="NO478" i="4"/>
  <c r="NO176" i="3"/>
  <c r="NU516" i="3"/>
  <c r="NW516" i="3" s="1"/>
  <c r="NV271" i="4"/>
  <c r="NN38" i="3"/>
  <c r="NO448" i="3"/>
  <c r="OR145" i="2"/>
  <c r="OS145" i="2" s="1"/>
  <c r="NO38" i="3"/>
  <c r="NV176" i="4"/>
  <c r="NO336" i="4"/>
  <c r="NP336" i="4" s="1"/>
  <c r="NZ336" i="4" s="1"/>
  <c r="ML336" i="4" s="1"/>
  <c r="NU176" i="4"/>
  <c r="NO343" i="4"/>
  <c r="NU353" i="3"/>
  <c r="NN478" i="4"/>
  <c r="NV478" i="4"/>
  <c r="NW478" i="4" s="1"/>
  <c r="OE145" i="2"/>
  <c r="OF145" i="2" s="1"/>
  <c r="OS527" i="2"/>
  <c r="NV353" i="3"/>
  <c r="OK254" i="2"/>
  <c r="NU336" i="4"/>
  <c r="OD53" i="2"/>
  <c r="OD463" i="2"/>
  <c r="OF463" i="2" s="1"/>
  <c r="NV250" i="4"/>
  <c r="OK318" i="2"/>
  <c r="NV398" i="3"/>
  <c r="NP156" i="4"/>
  <c r="NY156" i="4" s="1"/>
  <c r="MK156" i="4" s="1"/>
  <c r="OE599" i="2"/>
  <c r="OF599" i="2" s="1"/>
  <c r="OT599" i="2" s="1"/>
  <c r="MJ599" i="2" s="1"/>
  <c r="OR287" i="2"/>
  <c r="NV553" i="4"/>
  <c r="OQ599" i="2"/>
  <c r="OS599" i="2" s="1"/>
  <c r="NU398" i="3"/>
  <c r="NW68" i="4"/>
  <c r="OM228" i="2"/>
  <c r="NT307" i="3"/>
  <c r="NX127" i="4"/>
  <c r="MJ127" i="4" s="1"/>
  <c r="NO123" i="4"/>
  <c r="NP123" i="4" s="1"/>
  <c r="NZ123" i="4" s="1"/>
  <c r="ML123" i="4" s="1"/>
  <c r="NV123" i="4"/>
  <c r="NW123" i="4" s="1"/>
  <c r="NV365" i="3"/>
  <c r="NW365" i="3" s="1"/>
  <c r="NN415" i="4"/>
  <c r="NP415" i="4" s="1"/>
  <c r="OA415" i="4" s="1"/>
  <c r="MM415" i="4" s="1"/>
  <c r="NV251" i="4"/>
  <c r="NW251" i="4" s="1"/>
  <c r="NY127" i="4"/>
  <c r="MK127" i="4" s="1"/>
  <c r="NW306" i="3"/>
  <c r="NW201" i="3"/>
  <c r="NT608" i="3"/>
  <c r="NZ127" i="4"/>
  <c r="ML127" i="4" s="1"/>
  <c r="NT427" i="3"/>
  <c r="NU137" i="4"/>
  <c r="NW137" i="4" s="1"/>
  <c r="NO137" i="4"/>
  <c r="NP137" i="4" s="1"/>
  <c r="NZ137" i="4" s="1"/>
  <c r="ML137" i="4" s="1"/>
  <c r="OD301" i="2"/>
  <c r="OA127" i="4"/>
  <c r="MM127" i="4" s="1"/>
  <c r="NZ306" i="2"/>
  <c r="OD306" i="2" s="1"/>
  <c r="NO397" i="3"/>
  <c r="NW425" i="3"/>
  <c r="NW482" i="4"/>
  <c r="NO251" i="4"/>
  <c r="NP251" i="4" s="1"/>
  <c r="OA251" i="4" s="1"/>
  <c r="MM251" i="4" s="1"/>
  <c r="OE308" i="2"/>
  <c r="OD308" i="2"/>
  <c r="OB127" i="4"/>
  <c r="MN127" i="4" s="1"/>
  <c r="NO365" i="3"/>
  <c r="NP365" i="3" s="1"/>
  <c r="OA365" i="3" s="1"/>
  <c r="MM365" i="3" s="1"/>
  <c r="NW522" i="3"/>
  <c r="NV415" i="4"/>
  <c r="NW415" i="4" s="1"/>
  <c r="NW312" i="4"/>
  <c r="NW396" i="3"/>
  <c r="NW73" i="4"/>
  <c r="NP334" i="3"/>
  <c r="OA334" i="3" s="1"/>
  <c r="MM334" i="3" s="1"/>
  <c r="NO489" i="3"/>
  <c r="NP489" i="3" s="1"/>
  <c r="OC489" i="3" s="1"/>
  <c r="MO489" i="3" s="1"/>
  <c r="NV351" i="4"/>
  <c r="NO413" i="3"/>
  <c r="NQ600" i="4"/>
  <c r="NU535" i="3"/>
  <c r="NW405" i="4"/>
  <c r="NH600" i="4"/>
  <c r="NQ88" i="3"/>
  <c r="OQ84" i="2"/>
  <c r="NU351" i="4"/>
  <c r="NW351" i="4" s="1"/>
  <c r="OR84" i="2"/>
  <c r="NO226" i="4"/>
  <c r="NP226" i="4" s="1"/>
  <c r="OA226" i="4" s="1"/>
  <c r="MM226" i="4" s="1"/>
  <c r="NV450" i="4"/>
  <c r="NW450" i="4" s="1"/>
  <c r="NU226" i="4"/>
  <c r="NW226" i="4" s="1"/>
  <c r="NJ88" i="3"/>
  <c r="NN88" i="3" s="1"/>
  <c r="NH319" i="3"/>
  <c r="NN343" i="4"/>
  <c r="NH371" i="3"/>
  <c r="NQ319" i="3"/>
  <c r="NV319" i="3" s="1"/>
  <c r="NW363" i="4"/>
  <c r="NQ371" i="3"/>
  <c r="NU371" i="3" s="1"/>
  <c r="NO208" i="3"/>
  <c r="NP208" i="3" s="1"/>
  <c r="OB208" i="3" s="1"/>
  <c r="MN208" i="3" s="1"/>
  <c r="NV577" i="4"/>
  <c r="NW128" i="4"/>
  <c r="NW141" i="3"/>
  <c r="NO268" i="4"/>
  <c r="OS342" i="2"/>
  <c r="NP165" i="4"/>
  <c r="NY165" i="4" s="1"/>
  <c r="MK165" i="4" s="1"/>
  <c r="NW412" i="3"/>
  <c r="NV489" i="3"/>
  <c r="NW489" i="3" s="1"/>
  <c r="NO399" i="3"/>
  <c r="NP399" i="3" s="1"/>
  <c r="NX399" i="3" s="1"/>
  <c r="MJ399" i="3" s="1"/>
  <c r="NV347" i="4"/>
  <c r="NW347" i="4" s="1"/>
  <c r="NV449" i="3"/>
  <c r="NW449" i="3" s="1"/>
  <c r="NO32" i="3"/>
  <c r="NP32" i="3" s="1"/>
  <c r="NV32" i="3"/>
  <c r="NW32" i="3" s="1"/>
  <c r="OR100" i="2"/>
  <c r="OQ100" i="2"/>
  <c r="OE100" i="2"/>
  <c r="OF100" i="2" s="1"/>
  <c r="OX100" i="2" s="1"/>
  <c r="MN100" i="2" s="1"/>
  <c r="NO553" i="4"/>
  <c r="NN449" i="3"/>
  <c r="NP449" i="3" s="1"/>
  <c r="NY449" i="3" s="1"/>
  <c r="MK449" i="3" s="1"/>
  <c r="NY323" i="3"/>
  <c r="MK323" i="3" s="1"/>
  <c r="NO347" i="4"/>
  <c r="NP347" i="4" s="1"/>
  <c r="OC347" i="4" s="1"/>
  <c r="MO347" i="4" s="1"/>
  <c r="NZ323" i="3"/>
  <c r="ML323" i="3" s="1"/>
  <c r="NW600" i="3"/>
  <c r="NV413" i="3"/>
  <c r="NW413" i="3" s="1"/>
  <c r="OA323" i="3"/>
  <c r="MM323" i="3" s="1"/>
  <c r="NU253" i="4"/>
  <c r="NX605" i="2"/>
  <c r="NV399" i="3"/>
  <c r="NW399" i="3" s="1"/>
  <c r="NW547" i="4"/>
  <c r="NN545" i="3"/>
  <c r="OE287" i="2"/>
  <c r="OF287" i="2" s="1"/>
  <c r="NO253" i="4"/>
  <c r="NP253" i="4" s="1"/>
  <c r="NZ253" i="4" s="1"/>
  <c r="ML253" i="4" s="1"/>
  <c r="NV343" i="4"/>
  <c r="NN430" i="3"/>
  <c r="NO430" i="3"/>
  <c r="NV430" i="3"/>
  <c r="NW430" i="3" s="1"/>
  <c r="NO545" i="3"/>
  <c r="NP47" i="3"/>
  <c r="OC47" i="3" s="1"/>
  <c r="MO47" i="3" s="1"/>
  <c r="NT371" i="3"/>
  <c r="OS513" i="2"/>
  <c r="NZ601" i="3"/>
  <c r="ML601" i="3" s="1"/>
  <c r="NU268" i="4"/>
  <c r="OA601" i="3"/>
  <c r="MM601" i="3" s="1"/>
  <c r="NV268" i="4"/>
  <c r="OR189" i="2"/>
  <c r="OQ189" i="2"/>
  <c r="NV353" i="4"/>
  <c r="NW353" i="4" s="1"/>
  <c r="NW235" i="3"/>
  <c r="OB601" i="3"/>
  <c r="MN601" i="3" s="1"/>
  <c r="NU586" i="4"/>
  <c r="NV316" i="4"/>
  <c r="NW316" i="4" s="1"/>
  <c r="NV491" i="3"/>
  <c r="NW491" i="3" s="1"/>
  <c r="NV149" i="4"/>
  <c r="NW149" i="4" s="1"/>
  <c r="NO149" i="4"/>
  <c r="NP149" i="4" s="1"/>
  <c r="NX149" i="4" s="1"/>
  <c r="MJ149" i="4" s="1"/>
  <c r="NO167" i="3"/>
  <c r="NP167" i="3" s="1"/>
  <c r="OA167" i="3" s="1"/>
  <c r="MM167" i="3" s="1"/>
  <c r="NV167" i="3"/>
  <c r="NU167" i="3"/>
  <c r="OC601" i="3"/>
  <c r="MO601" i="3" s="1"/>
  <c r="NV586" i="4"/>
  <c r="OM598" i="2"/>
  <c r="OR598" i="2" s="1"/>
  <c r="NP213" i="4"/>
  <c r="OB213" i="4" s="1"/>
  <c r="MN213" i="4" s="1"/>
  <c r="NW216" i="3"/>
  <c r="NO491" i="3"/>
  <c r="NP491" i="3" s="1"/>
  <c r="OC491" i="3" s="1"/>
  <c r="MO491" i="3" s="1"/>
  <c r="NN531" i="4"/>
  <c r="NP531" i="4" s="1"/>
  <c r="NW122" i="4"/>
  <c r="NU343" i="4"/>
  <c r="NV494" i="4"/>
  <c r="NW494" i="4" s="1"/>
  <c r="NN494" i="4"/>
  <c r="NP494" i="4" s="1"/>
  <c r="NT407" i="3"/>
  <c r="NU577" i="4"/>
  <c r="NO577" i="4"/>
  <c r="NP577" i="4" s="1"/>
  <c r="OC577" i="4" s="1"/>
  <c r="MO577" i="4" s="1"/>
  <c r="OQ348" i="2"/>
  <c r="OS348" i="2" s="1"/>
  <c r="NW596" i="4"/>
  <c r="OM605" i="2"/>
  <c r="OR605" i="2" s="1"/>
  <c r="NP495" i="4"/>
  <c r="OC495" i="4" s="1"/>
  <c r="MO495" i="4" s="1"/>
  <c r="NO395" i="4"/>
  <c r="NN395" i="4"/>
  <c r="NM359" i="4"/>
  <c r="NU395" i="4"/>
  <c r="NV395" i="4"/>
  <c r="NO278" i="4"/>
  <c r="OK220" i="2"/>
  <c r="NT88" i="3"/>
  <c r="NZ182" i="2"/>
  <c r="OD182" i="2" s="1"/>
  <c r="NN514" i="3"/>
  <c r="NP514" i="3" s="1"/>
  <c r="OA514" i="3" s="1"/>
  <c r="MM514" i="3" s="1"/>
  <c r="NV514" i="3"/>
  <c r="NW514" i="3" s="1"/>
  <c r="OE291" i="2"/>
  <c r="OF291" i="2" s="1"/>
  <c r="OW291" i="2" s="1"/>
  <c r="MM291" i="2" s="1"/>
  <c r="NW495" i="4"/>
  <c r="NZ220" i="2"/>
  <c r="OE220" i="2" s="1"/>
  <c r="OE570" i="2"/>
  <c r="OF570" i="2" s="1"/>
  <c r="OX570" i="2" s="1"/>
  <c r="MN570" i="2" s="1"/>
  <c r="NW117" i="3"/>
  <c r="NP278" i="3"/>
  <c r="OA278" i="3" s="1"/>
  <c r="MM278" i="3" s="1"/>
  <c r="NW335" i="4"/>
  <c r="NJ484" i="3"/>
  <c r="NN484" i="3" s="1"/>
  <c r="NV574" i="3"/>
  <c r="NN413" i="3"/>
  <c r="NW312" i="3"/>
  <c r="NO574" i="3"/>
  <c r="NP574" i="3" s="1"/>
  <c r="OA574" i="3" s="1"/>
  <c r="MM574" i="3" s="1"/>
  <c r="NO211" i="3"/>
  <c r="NP211" i="3" s="1"/>
  <c r="NZ211" i="3" s="1"/>
  <c r="ML211" i="3" s="1"/>
  <c r="OM609" i="2"/>
  <c r="OR609" i="2" s="1"/>
  <c r="NM556" i="3"/>
  <c r="OE348" i="2"/>
  <c r="OF348" i="2" s="1"/>
  <c r="OU348" i="2" s="1"/>
  <c r="MK348" i="2" s="1"/>
  <c r="NV211" i="3"/>
  <c r="NW211" i="3" s="1"/>
  <c r="NU208" i="3"/>
  <c r="NW208" i="3" s="1"/>
  <c r="NP136" i="3"/>
  <c r="OC136" i="3" s="1"/>
  <c r="MO136" i="3" s="1"/>
  <c r="NV531" i="4"/>
  <c r="NW531" i="4" s="1"/>
  <c r="NO604" i="3"/>
  <c r="NP604" i="3" s="1"/>
  <c r="NP389" i="4"/>
  <c r="NZ389" i="4" s="1"/>
  <c r="ML389" i="4" s="1"/>
  <c r="NO369" i="4"/>
  <c r="NP369" i="4" s="1"/>
  <c r="OB369" i="4" s="1"/>
  <c r="MN369" i="4" s="1"/>
  <c r="NP84" i="3"/>
  <c r="NY84" i="3" s="1"/>
  <c r="MK84" i="3" s="1"/>
  <c r="NV604" i="3"/>
  <c r="NU604" i="3"/>
  <c r="NH582" i="4"/>
  <c r="OB242" i="3"/>
  <c r="MN242" i="3" s="1"/>
  <c r="NU369" i="4"/>
  <c r="NQ427" i="3"/>
  <c r="OC242" i="3"/>
  <c r="MO242" i="3" s="1"/>
  <c r="NO212" i="3"/>
  <c r="NP212" i="3" s="1"/>
  <c r="NY212" i="3" s="1"/>
  <c r="MK212" i="3" s="1"/>
  <c r="NU212" i="3"/>
  <c r="NW212" i="3" s="1"/>
  <c r="NV369" i="4"/>
  <c r="NJ427" i="3"/>
  <c r="NX242" i="3"/>
  <c r="MJ242" i="3" s="1"/>
  <c r="NU397" i="3"/>
  <c r="NW397" i="3" s="1"/>
  <c r="NW42" i="4"/>
  <c r="NT319" i="3"/>
  <c r="NW409" i="4"/>
  <c r="NO128" i="4"/>
  <c r="NP128" i="4" s="1"/>
  <c r="OD168" i="2"/>
  <c r="OF168" i="2" s="1"/>
  <c r="OW168" i="2" s="1"/>
  <c r="MM168" i="2" s="1"/>
  <c r="OA242" i="3"/>
  <c r="MM242" i="3" s="1"/>
  <c r="NV272" i="4"/>
  <c r="NW272" i="4" s="1"/>
  <c r="NZ242" i="3"/>
  <c r="ML242" i="3" s="1"/>
  <c r="NP428" i="3"/>
  <c r="OB428" i="3" s="1"/>
  <c r="MN428" i="3" s="1"/>
  <c r="NW84" i="3"/>
  <c r="NP413" i="4"/>
  <c r="NY413" i="4" s="1"/>
  <c r="MK413" i="4" s="1"/>
  <c r="NW463" i="4"/>
  <c r="OF338" i="2"/>
  <c r="OW338" i="2" s="1"/>
  <c r="MM338" i="2" s="1"/>
  <c r="NW244" i="3"/>
  <c r="NW133" i="4"/>
  <c r="OW450" i="2"/>
  <c r="MM450" i="2" s="1"/>
  <c r="OD42" i="2"/>
  <c r="OF42" i="2" s="1"/>
  <c r="OW520" i="2"/>
  <c r="MM520" i="2" s="1"/>
  <c r="OE135" i="2"/>
  <c r="NO276" i="4"/>
  <c r="NP276" i="4" s="1"/>
  <c r="NZ276" i="4" s="1"/>
  <c r="ML276" i="4" s="1"/>
  <c r="NW93" i="4"/>
  <c r="NO284" i="3"/>
  <c r="NP284" i="3" s="1"/>
  <c r="OX520" i="2"/>
  <c r="MN520" i="2" s="1"/>
  <c r="NJ452" i="3"/>
  <c r="NO452" i="3" s="1"/>
  <c r="NP493" i="4"/>
  <c r="NX493" i="4" s="1"/>
  <c r="MJ493" i="4" s="1"/>
  <c r="NO272" i="4"/>
  <c r="NN272" i="4"/>
  <c r="OC360" i="3"/>
  <c r="MO360" i="3" s="1"/>
  <c r="NP69" i="4"/>
  <c r="OA69" i="4" s="1"/>
  <c r="MM69" i="4" s="1"/>
  <c r="NW266" i="4"/>
  <c r="NV76" i="4"/>
  <c r="NU76" i="4"/>
  <c r="NV448" i="3"/>
  <c r="NW448" i="3" s="1"/>
  <c r="NN426" i="4"/>
  <c r="NT606" i="4"/>
  <c r="NP460" i="4"/>
  <c r="OC460" i="4" s="1"/>
  <c r="MO460" i="4" s="1"/>
  <c r="NO426" i="4"/>
  <c r="NV92" i="4"/>
  <c r="OA589" i="3"/>
  <c r="MM589" i="3" s="1"/>
  <c r="NU586" i="3"/>
  <c r="NW586" i="3" s="1"/>
  <c r="NN448" i="3"/>
  <c r="NU92" i="4"/>
  <c r="NW409" i="3"/>
  <c r="NW112" i="3"/>
  <c r="NV375" i="3"/>
  <c r="NW69" i="4"/>
  <c r="NW581" i="4"/>
  <c r="NV284" i="3"/>
  <c r="NW284" i="3" s="1"/>
  <c r="NW295" i="4"/>
  <c r="NW264" i="3"/>
  <c r="NO454" i="3"/>
  <c r="NP454" i="3" s="1"/>
  <c r="NZ454" i="3" s="1"/>
  <c r="ML454" i="3" s="1"/>
  <c r="NV321" i="4"/>
  <c r="NW321" i="4" s="1"/>
  <c r="NV454" i="3"/>
  <c r="NW454" i="3" s="1"/>
  <c r="NO321" i="4"/>
  <c r="NP321" i="4" s="1"/>
  <c r="OC321" i="4" s="1"/>
  <c r="MO321" i="4" s="1"/>
  <c r="NV328" i="4"/>
  <c r="NW328" i="4" s="1"/>
  <c r="NN328" i="4"/>
  <c r="NO328" i="4"/>
  <c r="NP539" i="4"/>
  <c r="NZ539" i="4" s="1"/>
  <c r="ML539" i="4" s="1"/>
  <c r="NU105" i="4"/>
  <c r="NV105" i="4"/>
  <c r="NP593" i="3"/>
  <c r="NY593" i="3" s="1"/>
  <c r="MK593" i="3" s="1"/>
  <c r="NO105" i="4"/>
  <c r="NP105" i="4" s="1"/>
  <c r="NV107" i="4"/>
  <c r="NW107" i="4" s="1"/>
  <c r="NV171" i="3"/>
  <c r="NU171" i="3"/>
  <c r="NP236" i="3"/>
  <c r="NY236" i="3" s="1"/>
  <c r="MK236" i="3" s="1"/>
  <c r="NN107" i="4"/>
  <c r="NO171" i="3"/>
  <c r="NP171" i="3" s="1"/>
  <c r="NX171" i="3" s="1"/>
  <c r="MJ171" i="3" s="1"/>
  <c r="NY226" i="3"/>
  <c r="MK226" i="3" s="1"/>
  <c r="OB396" i="3"/>
  <c r="MN396" i="3" s="1"/>
  <c r="OX464" i="2"/>
  <c r="MN464" i="2" s="1"/>
  <c r="NP461" i="4"/>
  <c r="OC461" i="4" s="1"/>
  <c r="MO461" i="4" s="1"/>
  <c r="NO466" i="3"/>
  <c r="NP466" i="3" s="1"/>
  <c r="NY466" i="3" s="1"/>
  <c r="MK466" i="3" s="1"/>
  <c r="OF427" i="2"/>
  <c r="OU427" i="2" s="1"/>
  <c r="MK427" i="2" s="1"/>
  <c r="NN563" i="4"/>
  <c r="NO563" i="4"/>
  <c r="NU563" i="4"/>
  <c r="NV563" i="4"/>
  <c r="NW282" i="4"/>
  <c r="NP56" i="4"/>
  <c r="OC56" i="4" s="1"/>
  <c r="MO56" i="4" s="1"/>
  <c r="NW480" i="4"/>
  <c r="OY480" i="2"/>
  <c r="MO480" i="2" s="1"/>
  <c r="NP468" i="4"/>
  <c r="OB468" i="4" s="1"/>
  <c r="MN468" i="4" s="1"/>
  <c r="NX525" i="3"/>
  <c r="MJ525" i="3" s="1"/>
  <c r="NZ525" i="3"/>
  <c r="ML525" i="3" s="1"/>
  <c r="OC525" i="3"/>
  <c r="MO525" i="3" s="1"/>
  <c r="OA525" i="3"/>
  <c r="MM525" i="3" s="1"/>
  <c r="OB525" i="3"/>
  <c r="MN525" i="3" s="1"/>
  <c r="NY525" i="3"/>
  <c r="MK525" i="3" s="1"/>
  <c r="OE487" i="2"/>
  <c r="OF487" i="2" s="1"/>
  <c r="OX487" i="2" s="1"/>
  <c r="MN487" i="2" s="1"/>
  <c r="NU528" i="3"/>
  <c r="OA72" i="4"/>
  <c r="MM72" i="4" s="1"/>
  <c r="NP186" i="3"/>
  <c r="NZ186" i="3" s="1"/>
  <c r="ML186" i="3" s="1"/>
  <c r="OS570" i="2"/>
  <c r="NV528" i="3"/>
  <c r="NW475" i="4"/>
  <c r="OR147" i="2"/>
  <c r="OQ147" i="2"/>
  <c r="OE147" i="2"/>
  <c r="OF147" i="2" s="1"/>
  <c r="OV147" i="2" s="1"/>
  <c r="ML147" i="2" s="1"/>
  <c r="NV483" i="3"/>
  <c r="NW483" i="3" s="1"/>
  <c r="NN483" i="3"/>
  <c r="NP483" i="3" s="1"/>
  <c r="NX483" i="3" s="1"/>
  <c r="MJ483" i="3" s="1"/>
  <c r="NU562" i="3"/>
  <c r="NP312" i="3"/>
  <c r="OA312" i="3" s="1"/>
  <c r="MM312" i="3" s="1"/>
  <c r="NV331" i="4"/>
  <c r="OE94" i="2"/>
  <c r="OF94" i="2" s="1"/>
  <c r="OU94" i="2" s="1"/>
  <c r="MK94" i="2" s="1"/>
  <c r="NZ585" i="3"/>
  <c r="ML585" i="3" s="1"/>
  <c r="NY585" i="3"/>
  <c r="MK585" i="3" s="1"/>
  <c r="NX585" i="3"/>
  <c r="MJ585" i="3" s="1"/>
  <c r="OC585" i="3"/>
  <c r="MO585" i="3" s="1"/>
  <c r="OB585" i="3"/>
  <c r="MN585" i="3" s="1"/>
  <c r="OA585" i="3"/>
  <c r="MM585" i="3" s="1"/>
  <c r="OF416" i="2"/>
  <c r="OU416" i="2" s="1"/>
  <c r="MK416" i="2" s="1"/>
  <c r="NP298" i="3"/>
  <c r="OA298" i="3" s="1"/>
  <c r="MM298" i="3" s="1"/>
  <c r="NW152" i="4"/>
  <c r="NV466" i="3"/>
  <c r="NW466" i="3" s="1"/>
  <c r="NW271" i="3"/>
  <c r="NP262" i="4"/>
  <c r="NY262" i="4" s="1"/>
  <c r="MK262" i="4" s="1"/>
  <c r="NO61" i="4"/>
  <c r="NP61" i="4" s="1"/>
  <c r="OA61" i="4" s="1"/>
  <c r="MM61" i="4" s="1"/>
  <c r="NX323" i="3"/>
  <c r="MJ323" i="3" s="1"/>
  <c r="OW120" i="2"/>
  <c r="MM120" i="2" s="1"/>
  <c r="OS389" i="2"/>
  <c r="NN106" i="3"/>
  <c r="OB323" i="3"/>
  <c r="MN323" i="3" s="1"/>
  <c r="OB532" i="3"/>
  <c r="MN532" i="3" s="1"/>
  <c r="NV82" i="3"/>
  <c r="NW82" i="3" s="1"/>
  <c r="OY461" i="2"/>
  <c r="MO461" i="2" s="1"/>
  <c r="NN316" i="4"/>
  <c r="NP316" i="4" s="1"/>
  <c r="NZ316" i="4" s="1"/>
  <c r="ML316" i="4" s="1"/>
  <c r="NU276" i="4"/>
  <c r="NW276" i="4" s="1"/>
  <c r="NJ403" i="3"/>
  <c r="NN403" i="3" s="1"/>
  <c r="OB538" i="4"/>
  <c r="MN538" i="4" s="1"/>
  <c r="NZ174" i="2"/>
  <c r="OE174" i="2" s="1"/>
  <c r="NH452" i="3"/>
  <c r="NZ589" i="3"/>
  <c r="ML589" i="3" s="1"/>
  <c r="NN82" i="3"/>
  <c r="NP82" i="3" s="1"/>
  <c r="OB82" i="3" s="1"/>
  <c r="MN82" i="3" s="1"/>
  <c r="OT118" i="2"/>
  <c r="MJ118" i="2" s="1"/>
  <c r="NW165" i="3"/>
  <c r="NW538" i="4"/>
  <c r="NP301" i="3"/>
  <c r="NY301" i="3" s="1"/>
  <c r="MK301" i="3" s="1"/>
  <c r="NW315" i="4"/>
  <c r="OE436" i="2"/>
  <c r="OD436" i="2"/>
  <c r="NX153" i="3"/>
  <c r="MJ153" i="3" s="1"/>
  <c r="OA153" i="3"/>
  <c r="MM153" i="3" s="1"/>
  <c r="NP253" i="3"/>
  <c r="OA253" i="3" s="1"/>
  <c r="MM253" i="3" s="1"/>
  <c r="NW531" i="3"/>
  <c r="NW263" i="4"/>
  <c r="NP235" i="4"/>
  <c r="OC235" i="4" s="1"/>
  <c r="MO235" i="4" s="1"/>
  <c r="NP339" i="4"/>
  <c r="OB339" i="4" s="1"/>
  <c r="MN339" i="4" s="1"/>
  <c r="NW311" i="4"/>
  <c r="NV217" i="4"/>
  <c r="NW217" i="4" s="1"/>
  <c r="OD26" i="2"/>
  <c r="OF26" i="2" s="1"/>
  <c r="NO106" i="3"/>
  <c r="OE115" i="2"/>
  <c r="OF115" i="2" s="1"/>
  <c r="OY115" i="2" s="1"/>
  <c r="MO115" i="2" s="1"/>
  <c r="NP237" i="4"/>
  <c r="NY237" i="4" s="1"/>
  <c r="MK237" i="4" s="1"/>
  <c r="NP133" i="3"/>
  <c r="OC133" i="3" s="1"/>
  <c r="MO133" i="3" s="1"/>
  <c r="NW481" i="3"/>
  <c r="NV61" i="4"/>
  <c r="NW61" i="4" s="1"/>
  <c r="NP295" i="4"/>
  <c r="NX295" i="4" s="1"/>
  <c r="MJ295" i="4" s="1"/>
  <c r="NP408" i="4"/>
  <c r="NY408" i="4" s="1"/>
  <c r="MK408" i="4" s="1"/>
  <c r="OQ115" i="2"/>
  <c r="OS115" i="2" s="1"/>
  <c r="NZ235" i="3"/>
  <c r="ML235" i="3" s="1"/>
  <c r="OC235" i="3"/>
  <c r="MO235" i="3" s="1"/>
  <c r="OA235" i="3"/>
  <c r="MM235" i="3" s="1"/>
  <c r="OB117" i="3"/>
  <c r="MN117" i="3" s="1"/>
  <c r="NW28" i="4"/>
  <c r="NZ516" i="3"/>
  <c r="ML516" i="3" s="1"/>
  <c r="OC117" i="3"/>
  <c r="MO117" i="3" s="1"/>
  <c r="NO217" i="4"/>
  <c r="NP217" i="4" s="1"/>
  <c r="NZ217" i="4" s="1"/>
  <c r="ML217" i="4" s="1"/>
  <c r="OK174" i="2"/>
  <c r="NW584" i="3"/>
  <c r="NN375" i="3"/>
  <c r="NY117" i="3"/>
  <c r="MK117" i="3" s="1"/>
  <c r="NO375" i="3"/>
  <c r="OC516" i="3"/>
  <c r="MO516" i="3" s="1"/>
  <c r="NX600" i="3"/>
  <c r="MJ600" i="3" s="1"/>
  <c r="NV287" i="3"/>
  <c r="NW287" i="3" s="1"/>
  <c r="NX101" i="3"/>
  <c r="MJ101" i="3" s="1"/>
  <c r="OA544" i="3"/>
  <c r="MM544" i="3" s="1"/>
  <c r="NY600" i="3"/>
  <c r="MK600" i="3" s="1"/>
  <c r="NY101" i="3"/>
  <c r="MK101" i="3" s="1"/>
  <c r="NN287" i="3"/>
  <c r="NP287" i="3" s="1"/>
  <c r="NX287" i="3" s="1"/>
  <c r="MJ287" i="3" s="1"/>
  <c r="OC192" i="3"/>
  <c r="MO192" i="3" s="1"/>
  <c r="OB296" i="4"/>
  <c r="MN296" i="4" s="1"/>
  <c r="NZ296" i="4"/>
  <c r="ML296" i="4" s="1"/>
  <c r="NY296" i="4"/>
  <c r="MK296" i="4" s="1"/>
  <c r="NY267" i="4"/>
  <c r="MK267" i="4" s="1"/>
  <c r="OC267" i="4"/>
  <c r="MO267" i="4" s="1"/>
  <c r="NZ267" i="4"/>
  <c r="ML267" i="4" s="1"/>
  <c r="OB105" i="3"/>
  <c r="MN105" i="3" s="1"/>
  <c r="NZ105" i="3"/>
  <c r="ML105" i="3" s="1"/>
  <c r="NY105" i="3"/>
  <c r="MK105" i="3" s="1"/>
  <c r="OC105" i="3"/>
  <c r="MO105" i="3" s="1"/>
  <c r="NV269" i="3"/>
  <c r="NW269" i="3" s="1"/>
  <c r="OC532" i="3"/>
  <c r="MO532" i="3" s="1"/>
  <c r="NT572" i="4"/>
  <c r="NW206" i="3"/>
  <c r="NX419" i="4"/>
  <c r="MJ419" i="4" s="1"/>
  <c r="NP363" i="4"/>
  <c r="OB363" i="4" s="1"/>
  <c r="MN363" i="4" s="1"/>
  <c r="NP357" i="3"/>
  <c r="OC357" i="3" s="1"/>
  <c r="MO357" i="3" s="1"/>
  <c r="OU540" i="2"/>
  <c r="MK540" i="2" s="1"/>
  <c r="NV50" i="4"/>
  <c r="NW50" i="4" s="1"/>
  <c r="NN50" i="4"/>
  <c r="NP50" i="4" s="1"/>
  <c r="OC50" i="4" s="1"/>
  <c r="MO50" i="4" s="1"/>
  <c r="OW528" i="2"/>
  <c r="MM528" i="2" s="1"/>
  <c r="NU331" i="4"/>
  <c r="NV307" i="4"/>
  <c r="NN269" i="3"/>
  <c r="NP269" i="3" s="1"/>
  <c r="OC269" i="3" s="1"/>
  <c r="MO269" i="3" s="1"/>
  <c r="NX422" i="3"/>
  <c r="MJ422" i="3" s="1"/>
  <c r="NX455" i="3"/>
  <c r="MJ455" i="3" s="1"/>
  <c r="NZ532" i="3"/>
  <c r="ML532" i="3" s="1"/>
  <c r="NY274" i="4"/>
  <c r="MK274" i="4" s="1"/>
  <c r="NY482" i="4"/>
  <c r="MK482" i="4" s="1"/>
  <c r="OC580" i="4"/>
  <c r="MO580" i="4" s="1"/>
  <c r="NZ61" i="3"/>
  <c r="ML61" i="3" s="1"/>
  <c r="OB83" i="3"/>
  <c r="MN83" i="3" s="1"/>
  <c r="OB410" i="4"/>
  <c r="MN410" i="4" s="1"/>
  <c r="NV460" i="3"/>
  <c r="NW460" i="3" s="1"/>
  <c r="NW436" i="3"/>
  <c r="NN460" i="3"/>
  <c r="NP460" i="3" s="1"/>
  <c r="NX460" i="3" s="1"/>
  <c r="MJ460" i="3" s="1"/>
  <c r="NP507" i="3"/>
  <c r="NX507" i="3" s="1"/>
  <c r="MJ507" i="3" s="1"/>
  <c r="NP68" i="3"/>
  <c r="OC68" i="3" s="1"/>
  <c r="MO68" i="3" s="1"/>
  <c r="NW267" i="4"/>
  <c r="NP457" i="3"/>
  <c r="OA457" i="3" s="1"/>
  <c r="MM457" i="3" s="1"/>
  <c r="NO331" i="4"/>
  <c r="NP29" i="4"/>
  <c r="NZ29" i="4" s="1"/>
  <c r="ML29" i="4" s="1"/>
  <c r="NU310" i="3"/>
  <c r="NO310" i="3"/>
  <c r="NP310" i="3" s="1"/>
  <c r="OC310" i="3" s="1"/>
  <c r="MO310" i="3" s="1"/>
  <c r="NV310" i="3"/>
  <c r="NW492" i="3"/>
  <c r="NW45" i="3"/>
  <c r="NO353" i="4"/>
  <c r="NP353" i="4" s="1"/>
  <c r="NZ353" i="4" s="1"/>
  <c r="ML353" i="4" s="1"/>
  <c r="NP536" i="3"/>
  <c r="NZ536" i="3" s="1"/>
  <c r="ML536" i="3" s="1"/>
  <c r="NP193" i="4"/>
  <c r="OA193" i="4" s="1"/>
  <c r="MM193" i="4" s="1"/>
  <c r="NW608" i="4"/>
  <c r="OV558" i="2"/>
  <c r="ML558" i="2" s="1"/>
  <c r="OW538" i="2"/>
  <c r="MM538" i="2" s="1"/>
  <c r="OA240" i="4"/>
  <c r="MM240" i="4" s="1"/>
  <c r="OC240" i="4"/>
  <c r="MO240" i="4" s="1"/>
  <c r="OA216" i="3"/>
  <c r="MM216" i="3" s="1"/>
  <c r="OB216" i="3"/>
  <c r="MN216" i="3" s="1"/>
  <c r="NV344" i="3"/>
  <c r="NW344" i="3" s="1"/>
  <c r="OA267" i="4"/>
  <c r="MM267" i="4" s="1"/>
  <c r="OA482" i="4"/>
  <c r="MM482" i="4" s="1"/>
  <c r="NV562" i="3"/>
  <c r="OA419" i="4"/>
  <c r="MM419" i="4" s="1"/>
  <c r="NJ606" i="4"/>
  <c r="OB267" i="4"/>
  <c r="MN267" i="4" s="1"/>
  <c r="OB482" i="4"/>
  <c r="MN482" i="4" s="1"/>
  <c r="NQ606" i="4"/>
  <c r="NU606" i="4" s="1"/>
  <c r="NN344" i="3"/>
  <c r="NP344" i="3" s="1"/>
  <c r="OU606" i="2"/>
  <c r="MK606" i="2" s="1"/>
  <c r="OR353" i="2"/>
  <c r="OQ353" i="2"/>
  <c r="NV479" i="4"/>
  <c r="NW348" i="3"/>
  <c r="OB480" i="4"/>
  <c r="MN480" i="4" s="1"/>
  <c r="NX267" i="4"/>
  <c r="MJ267" i="4" s="1"/>
  <c r="OY606" i="2"/>
  <c r="MO606" i="2" s="1"/>
  <c r="OB360" i="3"/>
  <c r="MN360" i="3" s="1"/>
  <c r="OA306" i="3"/>
  <c r="MM306" i="3" s="1"/>
  <c r="NX306" i="3"/>
  <c r="MJ306" i="3" s="1"/>
  <c r="OB72" i="4"/>
  <c r="MN72" i="4" s="1"/>
  <c r="NU503" i="3"/>
  <c r="NV503" i="3"/>
  <c r="OE216" i="2"/>
  <c r="OD216" i="2"/>
  <c r="OC72" i="4"/>
  <c r="MO72" i="4" s="1"/>
  <c r="NO479" i="4"/>
  <c r="NP479" i="4" s="1"/>
  <c r="OC479" i="4" s="1"/>
  <c r="MO479" i="4" s="1"/>
  <c r="NN325" i="3"/>
  <c r="OC81" i="3"/>
  <c r="MO81" i="3" s="1"/>
  <c r="NO503" i="3"/>
  <c r="NN503" i="3"/>
  <c r="NO325" i="3"/>
  <c r="NU479" i="4"/>
  <c r="NN331" i="4"/>
  <c r="NX72" i="4"/>
  <c r="MJ72" i="4" s="1"/>
  <c r="NY72" i="4"/>
  <c r="MK72" i="4" s="1"/>
  <c r="OX524" i="2"/>
  <c r="MN524" i="2" s="1"/>
  <c r="NV40" i="3"/>
  <c r="NU40" i="3"/>
  <c r="NV223" i="3"/>
  <c r="NW223" i="3" s="1"/>
  <c r="NO223" i="3"/>
  <c r="NP223" i="3" s="1"/>
  <c r="NO40" i="3"/>
  <c r="NN40" i="3"/>
  <c r="NU497" i="4"/>
  <c r="NV497" i="4"/>
  <c r="NN497" i="4"/>
  <c r="NO497" i="4"/>
  <c r="NW214" i="3"/>
  <c r="NP93" i="4"/>
  <c r="OA93" i="4" s="1"/>
  <c r="MM93" i="4" s="1"/>
  <c r="OU408" i="2"/>
  <c r="MK408" i="2" s="1"/>
  <c r="NZ153" i="3"/>
  <c r="ML153" i="3" s="1"/>
  <c r="OW133" i="2"/>
  <c r="MM133" i="2" s="1"/>
  <c r="OB153" i="3"/>
  <c r="MN153" i="3" s="1"/>
  <c r="NW183" i="4"/>
  <c r="NQ610" i="4"/>
  <c r="NJ610" i="4"/>
  <c r="OY133" i="2"/>
  <c r="MO133" i="2" s="1"/>
  <c r="OC153" i="3"/>
  <c r="MO153" i="3" s="1"/>
  <c r="NY77" i="3"/>
  <c r="MK77" i="3" s="1"/>
  <c r="OS534" i="2"/>
  <c r="NH407" i="3"/>
  <c r="NJ407" i="3"/>
  <c r="NQ407" i="3"/>
  <c r="NW303" i="4"/>
  <c r="NW273" i="4"/>
  <c r="OE506" i="2"/>
  <c r="OF506" i="2" s="1"/>
  <c r="OV506" i="2" s="1"/>
  <c r="ML506" i="2" s="1"/>
  <c r="OS531" i="2"/>
  <c r="NT610" i="4"/>
  <c r="NM610" i="4"/>
  <c r="NV191" i="4"/>
  <c r="NU191" i="4"/>
  <c r="NO191" i="4"/>
  <c r="NN191" i="4"/>
  <c r="NW313" i="4"/>
  <c r="OQ383" i="2"/>
  <c r="OR383" i="2"/>
  <c r="OE383" i="2"/>
  <c r="OF383" i="2" s="1"/>
  <c r="OY383" i="2" s="1"/>
  <c r="MO383" i="2" s="1"/>
  <c r="OV606" i="2"/>
  <c r="ML606" i="2" s="1"/>
  <c r="OA199" i="3"/>
  <c r="MM199" i="3" s="1"/>
  <c r="OX120" i="2"/>
  <c r="MN120" i="2" s="1"/>
  <c r="NY422" i="3"/>
  <c r="MK422" i="3" s="1"/>
  <c r="NP316" i="3"/>
  <c r="NY316" i="3" s="1"/>
  <c r="MK316" i="3" s="1"/>
  <c r="OE262" i="2"/>
  <c r="OF262" i="2" s="1"/>
  <c r="OV262" i="2" s="1"/>
  <c r="ML262" i="2" s="1"/>
  <c r="OR262" i="2"/>
  <c r="OQ262" i="2"/>
  <c r="NU86" i="4"/>
  <c r="NV86" i="4"/>
  <c r="OW606" i="2"/>
  <c r="MM606" i="2" s="1"/>
  <c r="OE218" i="2"/>
  <c r="OF218" i="2" s="1"/>
  <c r="OV120" i="2"/>
  <c r="ML120" i="2" s="1"/>
  <c r="NP204" i="3"/>
  <c r="OA204" i="3" s="1"/>
  <c r="MM204" i="3" s="1"/>
  <c r="OX606" i="2"/>
  <c r="MN606" i="2" s="1"/>
  <c r="OY555" i="2"/>
  <c r="MO555" i="2" s="1"/>
  <c r="NW416" i="3"/>
  <c r="OU133" i="2"/>
  <c r="MK133" i="2" s="1"/>
  <c r="OE268" i="2"/>
  <c r="OF268" i="2" s="1"/>
  <c r="OT133" i="2"/>
  <c r="MJ133" i="2" s="1"/>
  <c r="OA601" i="4"/>
  <c r="MM601" i="4" s="1"/>
  <c r="NZ134" i="3"/>
  <c r="ML134" i="3" s="1"/>
  <c r="OV577" i="2"/>
  <c r="ML577" i="2" s="1"/>
  <c r="OW464" i="2"/>
  <c r="MM464" i="2" s="1"/>
  <c r="NO596" i="3"/>
  <c r="NP596" i="3" s="1"/>
  <c r="OA583" i="3"/>
  <c r="MM583" i="3" s="1"/>
  <c r="OV133" i="2"/>
  <c r="ML133" i="2" s="1"/>
  <c r="NP250" i="3"/>
  <c r="OA250" i="3" s="1"/>
  <c r="MM250" i="3" s="1"/>
  <c r="OA437" i="3"/>
  <c r="MM437" i="3" s="1"/>
  <c r="NX580" i="4"/>
  <c r="MJ580" i="4" s="1"/>
  <c r="NO86" i="4"/>
  <c r="NN86" i="4"/>
  <c r="OX538" i="2"/>
  <c r="MN538" i="2" s="1"/>
  <c r="NX289" i="4"/>
  <c r="MJ289" i="4" s="1"/>
  <c r="NY451" i="3"/>
  <c r="MK451" i="3" s="1"/>
  <c r="OE290" i="2"/>
  <c r="OF290" i="2" s="1"/>
  <c r="OA580" i="4"/>
  <c r="MM580" i="4" s="1"/>
  <c r="OA381" i="3"/>
  <c r="MM381" i="3" s="1"/>
  <c r="NP412" i="3"/>
  <c r="NZ412" i="3" s="1"/>
  <c r="ML412" i="3" s="1"/>
  <c r="NW25" i="3"/>
  <c r="NW308" i="4"/>
  <c r="NP107" i="3"/>
  <c r="OC107" i="3" s="1"/>
  <c r="MO107" i="3" s="1"/>
  <c r="OY540" i="2"/>
  <c r="MO540" i="2" s="1"/>
  <c r="NZ196" i="4"/>
  <c r="ML196" i="4" s="1"/>
  <c r="OT540" i="2"/>
  <c r="MJ540" i="2" s="1"/>
  <c r="OB201" i="3"/>
  <c r="MN201" i="3" s="1"/>
  <c r="OV540" i="2"/>
  <c r="ML540" i="2" s="1"/>
  <c r="NY538" i="4"/>
  <c r="MK538" i="4" s="1"/>
  <c r="OW540" i="2"/>
  <c r="MM540" i="2" s="1"/>
  <c r="OC538" i="4"/>
  <c r="MO538" i="4" s="1"/>
  <c r="NX207" i="4"/>
  <c r="MJ207" i="4" s="1"/>
  <c r="OA97" i="3"/>
  <c r="MM97" i="3" s="1"/>
  <c r="OW536" i="2"/>
  <c r="MM536" i="2" s="1"/>
  <c r="OB97" i="3"/>
  <c r="MN97" i="3" s="1"/>
  <c r="OW404" i="2"/>
  <c r="MM404" i="2" s="1"/>
  <c r="NX437" i="3"/>
  <c r="MJ437" i="3" s="1"/>
  <c r="OA57" i="3"/>
  <c r="MM57" i="3" s="1"/>
  <c r="OT404" i="2"/>
  <c r="MJ404" i="2" s="1"/>
  <c r="OB57" i="3"/>
  <c r="MN57" i="3" s="1"/>
  <c r="NV596" i="3"/>
  <c r="NW596" i="3" s="1"/>
  <c r="NW87" i="3"/>
  <c r="OC57" i="3"/>
  <c r="MO57" i="3" s="1"/>
  <c r="NX57" i="3"/>
  <c r="MJ57" i="3" s="1"/>
  <c r="NW138" i="3"/>
  <c r="NY57" i="3"/>
  <c r="MK57" i="3" s="1"/>
  <c r="NY230" i="4"/>
  <c r="MK230" i="4" s="1"/>
  <c r="OC449" i="4"/>
  <c r="MO449" i="4" s="1"/>
  <c r="NP152" i="3"/>
  <c r="OB152" i="3" s="1"/>
  <c r="MN152" i="3" s="1"/>
  <c r="OA230" i="4"/>
  <c r="MM230" i="4" s="1"/>
  <c r="NP117" i="4"/>
  <c r="OB117" i="4" s="1"/>
  <c r="MN117" i="4" s="1"/>
  <c r="NY288" i="3"/>
  <c r="MK288" i="3" s="1"/>
  <c r="NP152" i="4"/>
  <c r="NZ152" i="4" s="1"/>
  <c r="ML152" i="4" s="1"/>
  <c r="NZ32" i="3"/>
  <c r="ML32" i="3" s="1"/>
  <c r="OA32" i="3"/>
  <c r="MM32" i="3" s="1"/>
  <c r="NY120" i="4"/>
  <c r="MK120" i="4" s="1"/>
  <c r="NX120" i="4"/>
  <c r="MJ120" i="4" s="1"/>
  <c r="OC120" i="4"/>
  <c r="MO120" i="4" s="1"/>
  <c r="OB120" i="4"/>
  <c r="MN120" i="4" s="1"/>
  <c r="OA120" i="4"/>
  <c r="MM120" i="4" s="1"/>
  <c r="NZ120" i="4"/>
  <c r="ML120" i="4" s="1"/>
  <c r="OX203" i="2"/>
  <c r="MN203" i="2" s="1"/>
  <c r="OY203" i="2"/>
  <c r="MO203" i="2" s="1"/>
  <c r="OB394" i="4"/>
  <c r="MN394" i="4" s="1"/>
  <c r="OC394" i="4"/>
  <c r="MO394" i="4" s="1"/>
  <c r="OA588" i="3"/>
  <c r="MM588" i="3" s="1"/>
  <c r="OB588" i="3"/>
  <c r="MN588" i="3" s="1"/>
  <c r="NZ591" i="3"/>
  <c r="ML591" i="3" s="1"/>
  <c r="OA591" i="3"/>
  <c r="MM591" i="3" s="1"/>
  <c r="OC609" i="4"/>
  <c r="MO609" i="4" s="1"/>
  <c r="OB609" i="4"/>
  <c r="MN609" i="4" s="1"/>
  <c r="OC289" i="4"/>
  <c r="MO289" i="4" s="1"/>
  <c r="OC216" i="3"/>
  <c r="MO216" i="3" s="1"/>
  <c r="OX548" i="2"/>
  <c r="MN548" i="2" s="1"/>
  <c r="OB171" i="4"/>
  <c r="MN171" i="4" s="1"/>
  <c r="NW609" i="3"/>
  <c r="NZ601" i="4"/>
  <c r="ML601" i="4" s="1"/>
  <c r="OY404" i="2"/>
  <c r="MO404" i="2" s="1"/>
  <c r="OC465" i="3"/>
  <c r="MO465" i="3" s="1"/>
  <c r="OC28" i="4"/>
  <c r="MO28" i="4" s="1"/>
  <c r="NH403" i="3"/>
  <c r="OV518" i="2"/>
  <c r="ML518" i="2" s="1"/>
  <c r="OT339" i="2"/>
  <c r="MJ339" i="2" s="1"/>
  <c r="OA303" i="4"/>
  <c r="MM303" i="4" s="1"/>
  <c r="NZ289" i="4"/>
  <c r="ML289" i="4" s="1"/>
  <c r="OC312" i="4"/>
  <c r="MO312" i="4" s="1"/>
  <c r="NZ374" i="3"/>
  <c r="ML374" i="3" s="1"/>
  <c r="OV408" i="2"/>
  <c r="ML408" i="2" s="1"/>
  <c r="NZ43" i="3"/>
  <c r="ML43" i="3" s="1"/>
  <c r="NY601" i="4"/>
  <c r="MK601" i="4" s="1"/>
  <c r="OV339" i="2"/>
  <c r="ML339" i="2" s="1"/>
  <c r="OB463" i="4"/>
  <c r="MN463" i="4" s="1"/>
  <c r="OA134" i="3"/>
  <c r="MM134" i="3" s="1"/>
  <c r="OV118" i="2"/>
  <c r="ML118" i="2" s="1"/>
  <c r="OC303" i="4"/>
  <c r="MO303" i="4" s="1"/>
  <c r="OX586" i="2"/>
  <c r="MN586" i="2" s="1"/>
  <c r="NX216" i="3"/>
  <c r="MJ216" i="3" s="1"/>
  <c r="NZ581" i="3"/>
  <c r="ML581" i="3" s="1"/>
  <c r="OB374" i="3"/>
  <c r="MN374" i="3" s="1"/>
  <c r="OW408" i="2"/>
  <c r="MM408" i="2" s="1"/>
  <c r="NX517" i="3"/>
  <c r="MJ517" i="3" s="1"/>
  <c r="OB601" i="4"/>
  <c r="MN601" i="4" s="1"/>
  <c r="OW339" i="2"/>
  <c r="MM339" i="2" s="1"/>
  <c r="OY120" i="2"/>
  <c r="MO120" i="2" s="1"/>
  <c r="OB134" i="3"/>
  <c r="MN134" i="3" s="1"/>
  <c r="NZ240" i="4"/>
  <c r="ML240" i="4" s="1"/>
  <c r="NY201" i="3"/>
  <c r="MK201" i="3" s="1"/>
  <c r="NY216" i="3"/>
  <c r="MK216" i="3" s="1"/>
  <c r="OX408" i="2"/>
  <c r="MN408" i="2" s="1"/>
  <c r="NY517" i="3"/>
  <c r="MK517" i="3" s="1"/>
  <c r="OT120" i="2"/>
  <c r="MJ120" i="2" s="1"/>
  <c r="NY134" i="3"/>
  <c r="MK134" i="3" s="1"/>
  <c r="OB240" i="4"/>
  <c r="MN240" i="4" s="1"/>
  <c r="NZ201" i="3"/>
  <c r="ML201" i="3" s="1"/>
  <c r="NT255" i="3"/>
  <c r="NO307" i="4"/>
  <c r="NP307" i="4" s="1"/>
  <c r="OC307" i="4" s="1"/>
  <c r="MO307" i="4" s="1"/>
  <c r="NY302" i="3"/>
  <c r="MK302" i="3" s="1"/>
  <c r="OY408" i="2"/>
  <c r="MO408" i="2" s="1"/>
  <c r="NP194" i="3"/>
  <c r="NY194" i="3" s="1"/>
  <c r="MK194" i="3" s="1"/>
  <c r="NP416" i="3"/>
  <c r="NZ416" i="3" s="1"/>
  <c r="ML416" i="3" s="1"/>
  <c r="NT484" i="3"/>
  <c r="NZ216" i="3"/>
  <c r="ML216" i="3" s="1"/>
  <c r="OE264" i="2"/>
  <c r="OF264" i="2" s="1"/>
  <c r="OV264" i="2" s="1"/>
  <c r="ML264" i="2" s="1"/>
  <c r="OC296" i="4"/>
  <c r="MO296" i="4" s="1"/>
  <c r="NX528" i="3"/>
  <c r="MJ528" i="3" s="1"/>
  <c r="NP471" i="4"/>
  <c r="OB471" i="4" s="1"/>
  <c r="MN471" i="4" s="1"/>
  <c r="OV528" i="2"/>
  <c r="ML528" i="2" s="1"/>
  <c r="NZ79" i="3"/>
  <c r="ML79" i="3" s="1"/>
  <c r="NP587" i="3"/>
  <c r="NX587" i="3" s="1"/>
  <c r="MJ587" i="3" s="1"/>
  <c r="NP605" i="4"/>
  <c r="NX605" i="4" s="1"/>
  <c r="MJ605" i="4" s="1"/>
  <c r="NP492" i="3"/>
  <c r="OC492" i="3" s="1"/>
  <c r="MO492" i="3" s="1"/>
  <c r="OE234" i="2"/>
  <c r="OF234" i="2" s="1"/>
  <c r="NW187" i="4"/>
  <c r="NW365" i="4"/>
  <c r="NW115" i="3"/>
  <c r="OC239" i="3"/>
  <c r="MO239" i="3" s="1"/>
  <c r="OA239" i="3"/>
  <c r="MM239" i="3" s="1"/>
  <c r="NY239" i="3"/>
  <c r="MK239" i="3" s="1"/>
  <c r="OW145" i="2"/>
  <c r="MM145" i="2" s="1"/>
  <c r="OX145" i="2"/>
  <c r="MN145" i="2" s="1"/>
  <c r="NU58" i="3"/>
  <c r="NV58" i="3"/>
  <c r="OX528" i="2"/>
  <c r="MN528" i="2" s="1"/>
  <c r="NZ437" i="3"/>
  <c r="ML437" i="3" s="1"/>
  <c r="NZ422" i="3"/>
  <c r="ML422" i="3" s="1"/>
  <c r="OB571" i="3"/>
  <c r="MN571" i="3" s="1"/>
  <c r="NO339" i="3"/>
  <c r="NZ192" i="3"/>
  <c r="ML192" i="3" s="1"/>
  <c r="OC134" i="3"/>
  <c r="MO134" i="3" s="1"/>
  <c r="NY437" i="3"/>
  <c r="MK437" i="3" s="1"/>
  <c r="NX79" i="3"/>
  <c r="MJ79" i="3" s="1"/>
  <c r="OA422" i="3"/>
  <c r="MM422" i="3" s="1"/>
  <c r="OD379" i="2"/>
  <c r="OE379" i="2"/>
  <c r="OA192" i="3"/>
  <c r="MM192" i="3" s="1"/>
  <c r="OB437" i="3"/>
  <c r="MN437" i="3" s="1"/>
  <c r="NY79" i="3"/>
  <c r="MK79" i="3" s="1"/>
  <c r="OB422" i="3"/>
  <c r="MN422" i="3" s="1"/>
  <c r="OB288" i="3"/>
  <c r="MN288" i="3" s="1"/>
  <c r="OQ379" i="2"/>
  <c r="OR379" i="2"/>
  <c r="OY528" i="2"/>
  <c r="MO528" i="2" s="1"/>
  <c r="OC61" i="3"/>
  <c r="MO61" i="3" s="1"/>
  <c r="OC601" i="4"/>
  <c r="MO601" i="4" s="1"/>
  <c r="OT528" i="2"/>
  <c r="MJ528" i="2" s="1"/>
  <c r="OB140" i="3"/>
  <c r="MN140" i="3" s="1"/>
  <c r="NX240" i="4"/>
  <c r="MJ240" i="4" s="1"/>
  <c r="OB79" i="3"/>
  <c r="MN79" i="3" s="1"/>
  <c r="OA45" i="3"/>
  <c r="MM45" i="3" s="1"/>
  <c r="OV581" i="2"/>
  <c r="ML581" i="2" s="1"/>
  <c r="NX61" i="3"/>
  <c r="MJ61" i="3" s="1"/>
  <c r="NZ123" i="3"/>
  <c r="ML123" i="3" s="1"/>
  <c r="OB354" i="3"/>
  <c r="MN354" i="3" s="1"/>
  <c r="NY240" i="4"/>
  <c r="MK240" i="4" s="1"/>
  <c r="OC79" i="3"/>
  <c r="MO79" i="3" s="1"/>
  <c r="NZ554" i="4"/>
  <c r="ML554" i="4" s="1"/>
  <c r="NP294" i="3"/>
  <c r="NZ294" i="3" s="1"/>
  <c r="ML294" i="3" s="1"/>
  <c r="NO58" i="3"/>
  <c r="NN58" i="3"/>
  <c r="NW366" i="4"/>
  <c r="NP172" i="3"/>
  <c r="OC172" i="3" s="1"/>
  <c r="MO172" i="3" s="1"/>
  <c r="OA288" i="3"/>
  <c r="MM288" i="3" s="1"/>
  <c r="NO550" i="4"/>
  <c r="NP550" i="4" s="1"/>
  <c r="NP309" i="4"/>
  <c r="OB309" i="4" s="1"/>
  <c r="MN309" i="4" s="1"/>
  <c r="NP507" i="4"/>
  <c r="OC507" i="4" s="1"/>
  <c r="MO507" i="4" s="1"/>
  <c r="NX568" i="4"/>
  <c r="MJ568" i="4" s="1"/>
  <c r="NX427" i="4"/>
  <c r="MJ427" i="4" s="1"/>
  <c r="NP257" i="3"/>
  <c r="NZ257" i="3" s="1"/>
  <c r="ML257" i="3" s="1"/>
  <c r="NU555" i="3"/>
  <c r="NV555" i="3"/>
  <c r="OB454" i="4"/>
  <c r="MN454" i="4" s="1"/>
  <c r="NV363" i="3"/>
  <c r="NW363" i="3" s="1"/>
  <c r="NP95" i="4"/>
  <c r="OA95" i="4" s="1"/>
  <c r="MM95" i="4" s="1"/>
  <c r="NP94" i="3"/>
  <c r="OA94" i="3" s="1"/>
  <c r="MM94" i="3" s="1"/>
  <c r="NQ255" i="3"/>
  <c r="NU255" i="3" s="1"/>
  <c r="OE124" i="2"/>
  <c r="OD124" i="2"/>
  <c r="NO555" i="3"/>
  <c r="NN555" i="3"/>
  <c r="OE294" i="2"/>
  <c r="NW568" i="4"/>
  <c r="NJ255" i="3"/>
  <c r="NN255" i="3" s="1"/>
  <c r="OQ475" i="2"/>
  <c r="OR475" i="2"/>
  <c r="OY524" i="2"/>
  <c r="MO524" i="2" s="1"/>
  <c r="OV559" i="2"/>
  <c r="ML559" i="2" s="1"/>
  <c r="NN480" i="3"/>
  <c r="OA528" i="3"/>
  <c r="MM528" i="3" s="1"/>
  <c r="NV277" i="4"/>
  <c r="NU277" i="4"/>
  <c r="OA65" i="4"/>
  <c r="MM65" i="4" s="1"/>
  <c r="OC25" i="4"/>
  <c r="MO25" i="4" s="1"/>
  <c r="OB594" i="3"/>
  <c r="MN594" i="3" s="1"/>
  <c r="OB292" i="4"/>
  <c r="MN292" i="4" s="1"/>
  <c r="OB101" i="3"/>
  <c r="MN101" i="3" s="1"/>
  <c r="OC517" i="3"/>
  <c r="MO517" i="3" s="1"/>
  <c r="OA61" i="3"/>
  <c r="MM61" i="3" s="1"/>
  <c r="NX192" i="3"/>
  <c r="MJ192" i="3" s="1"/>
  <c r="OB90" i="4"/>
  <c r="MN90" i="4" s="1"/>
  <c r="OB288" i="4"/>
  <c r="MN288" i="4" s="1"/>
  <c r="OC405" i="4"/>
  <c r="MO405" i="4" s="1"/>
  <c r="OA116" i="3"/>
  <c r="MM116" i="3" s="1"/>
  <c r="NW46" i="4"/>
  <c r="OS537" i="2"/>
  <c r="OW558" i="2"/>
  <c r="MM558" i="2" s="1"/>
  <c r="NU561" i="4"/>
  <c r="NY528" i="3"/>
  <c r="MK528" i="3" s="1"/>
  <c r="OT558" i="2"/>
  <c r="MJ558" i="2" s="1"/>
  <c r="OV524" i="2"/>
  <c r="ML524" i="2" s="1"/>
  <c r="OY559" i="2"/>
  <c r="MO559" i="2" s="1"/>
  <c r="OY581" i="2"/>
  <c r="MO581" i="2" s="1"/>
  <c r="OV450" i="2"/>
  <c r="ML450" i="2" s="1"/>
  <c r="OU558" i="2"/>
  <c r="MK558" i="2" s="1"/>
  <c r="OW524" i="2"/>
  <c r="MM524" i="2" s="1"/>
  <c r="OT559" i="2"/>
  <c r="MJ559" i="2" s="1"/>
  <c r="OT581" i="2"/>
  <c r="MJ581" i="2" s="1"/>
  <c r="OQ234" i="2"/>
  <c r="OS234" i="2" s="1"/>
  <c r="OA480" i="4"/>
  <c r="MM480" i="4" s="1"/>
  <c r="OA171" i="4"/>
  <c r="MM171" i="4" s="1"/>
  <c r="OA117" i="3"/>
  <c r="MM117" i="3" s="1"/>
  <c r="OE206" i="2"/>
  <c r="OF206" i="2" s="1"/>
  <c r="OC594" i="3"/>
  <c r="MO594" i="3" s="1"/>
  <c r="NZ410" i="4"/>
  <c r="ML410" i="4" s="1"/>
  <c r="OC101" i="3"/>
  <c r="MO101" i="3" s="1"/>
  <c r="OW480" i="2"/>
  <c r="MM480" i="2" s="1"/>
  <c r="OB61" i="3"/>
  <c r="MN61" i="3" s="1"/>
  <c r="NY192" i="3"/>
  <c r="MK192" i="3" s="1"/>
  <c r="OC121" i="4"/>
  <c r="MO121" i="4" s="1"/>
  <c r="NY222" i="3"/>
  <c r="MK222" i="3" s="1"/>
  <c r="NY196" i="4"/>
  <c r="MK196" i="4" s="1"/>
  <c r="NY90" i="4"/>
  <c r="MK90" i="4" s="1"/>
  <c r="NX288" i="4"/>
  <c r="MJ288" i="4" s="1"/>
  <c r="OA534" i="4"/>
  <c r="MM534" i="4" s="1"/>
  <c r="NX116" i="3"/>
  <c r="MJ116" i="3" s="1"/>
  <c r="NP327" i="3"/>
  <c r="OC327" i="3" s="1"/>
  <c r="MO327" i="3" s="1"/>
  <c r="NW339" i="4"/>
  <c r="NP431" i="4"/>
  <c r="NX431" i="4" s="1"/>
  <c r="MJ431" i="4" s="1"/>
  <c r="NP104" i="4"/>
  <c r="NY104" i="4" s="1"/>
  <c r="MK104" i="4" s="1"/>
  <c r="NO74" i="3"/>
  <c r="NN74" i="3"/>
  <c r="NU74" i="3"/>
  <c r="NV74" i="3"/>
  <c r="NP441" i="3"/>
  <c r="NZ441" i="3" s="1"/>
  <c r="ML441" i="3" s="1"/>
  <c r="OX558" i="2"/>
  <c r="MN558" i="2" s="1"/>
  <c r="OU559" i="2"/>
  <c r="MK559" i="2" s="1"/>
  <c r="OU581" i="2"/>
  <c r="MK581" i="2" s="1"/>
  <c r="NY289" i="4"/>
  <c r="MK289" i="4" s="1"/>
  <c r="NW553" i="4"/>
  <c r="NX117" i="3"/>
  <c r="MJ117" i="3" s="1"/>
  <c r="OC42" i="3"/>
  <c r="MO42" i="3" s="1"/>
  <c r="NY183" i="3"/>
  <c r="MK183" i="3" s="1"/>
  <c r="NY348" i="3"/>
  <c r="MK348" i="3" s="1"/>
  <c r="NV561" i="4"/>
  <c r="OD192" i="2"/>
  <c r="OF192" i="2" s="1"/>
  <c r="OV192" i="2" s="1"/>
  <c r="ML192" i="2" s="1"/>
  <c r="NZ101" i="3"/>
  <c r="ML101" i="3" s="1"/>
  <c r="NW43" i="4"/>
  <c r="NZ517" i="3"/>
  <c r="ML517" i="3" s="1"/>
  <c r="NZ528" i="3"/>
  <c r="ML528" i="3" s="1"/>
  <c r="NW554" i="4"/>
  <c r="OS396" i="2"/>
  <c r="NP174" i="3"/>
  <c r="OB174" i="3" s="1"/>
  <c r="MN174" i="3" s="1"/>
  <c r="NO277" i="4"/>
  <c r="NN277" i="4"/>
  <c r="OE160" i="2"/>
  <c r="OF160" i="2" s="1"/>
  <c r="OC410" i="4"/>
  <c r="MO410" i="4" s="1"/>
  <c r="NZ183" i="3"/>
  <c r="ML183" i="3" s="1"/>
  <c r="NZ552" i="4"/>
  <c r="ML552" i="4" s="1"/>
  <c r="NV419" i="3"/>
  <c r="NW419" i="3" s="1"/>
  <c r="OT524" i="2"/>
  <c r="MJ524" i="2" s="1"/>
  <c r="OW559" i="2"/>
  <c r="MM559" i="2" s="1"/>
  <c r="OW581" i="2"/>
  <c r="MM581" i="2" s="1"/>
  <c r="OA289" i="4"/>
  <c r="MM289" i="4" s="1"/>
  <c r="OD294" i="2"/>
  <c r="NX312" i="4"/>
  <c r="MJ312" i="4" s="1"/>
  <c r="NY547" i="4"/>
  <c r="MK547" i="4" s="1"/>
  <c r="NZ154" i="4"/>
  <c r="ML154" i="4" s="1"/>
  <c r="OA517" i="3"/>
  <c r="MM517" i="3" s="1"/>
  <c r="OB528" i="3"/>
  <c r="MN528" i="3" s="1"/>
  <c r="NO419" i="3"/>
  <c r="NP419" i="3" s="1"/>
  <c r="OB419" i="3" s="1"/>
  <c r="MN419" i="3" s="1"/>
  <c r="NW424" i="3"/>
  <c r="NP218" i="4"/>
  <c r="NY218" i="4" s="1"/>
  <c r="MK218" i="4" s="1"/>
  <c r="NX454" i="4"/>
  <c r="MJ454" i="4" s="1"/>
  <c r="NZ36" i="3"/>
  <c r="ML36" i="3" s="1"/>
  <c r="NX288" i="3"/>
  <c r="MJ288" i="3" s="1"/>
  <c r="NW37" i="3"/>
  <c r="OV223" i="2"/>
  <c r="ML223" i="2" s="1"/>
  <c r="NX272" i="3"/>
  <c r="MJ272" i="3" s="1"/>
  <c r="NY65" i="4"/>
  <c r="MK65" i="4" s="1"/>
  <c r="OB350" i="3"/>
  <c r="MN350" i="3" s="1"/>
  <c r="OV398" i="2"/>
  <c r="ML398" i="2" s="1"/>
  <c r="NZ508" i="3"/>
  <c r="ML508" i="3" s="1"/>
  <c r="OA292" i="4"/>
  <c r="MM292" i="4" s="1"/>
  <c r="OA182" i="4"/>
  <c r="MM182" i="4" s="1"/>
  <c r="OA36" i="3"/>
  <c r="MM36" i="3" s="1"/>
  <c r="OA288" i="4"/>
  <c r="MM288" i="4" s="1"/>
  <c r="NZ405" i="4"/>
  <c r="ML405" i="4" s="1"/>
  <c r="NY116" i="3"/>
  <c r="MK116" i="3" s="1"/>
  <c r="OC288" i="3"/>
  <c r="MO288" i="3" s="1"/>
  <c r="OC192" i="4"/>
  <c r="MO192" i="4" s="1"/>
  <c r="NX192" i="4"/>
  <c r="MJ192" i="4" s="1"/>
  <c r="NY361" i="4"/>
  <c r="MK361" i="4" s="1"/>
  <c r="OC365" i="4"/>
  <c r="MO365" i="4" s="1"/>
  <c r="OB365" i="4"/>
  <c r="MN365" i="4" s="1"/>
  <c r="NY365" i="4"/>
  <c r="MK365" i="4" s="1"/>
  <c r="OA365" i="4"/>
  <c r="MM365" i="4" s="1"/>
  <c r="NZ365" i="4"/>
  <c r="ML365" i="4" s="1"/>
  <c r="NX365" i="4"/>
  <c r="MJ365" i="4" s="1"/>
  <c r="OC49" i="3"/>
  <c r="MO49" i="3" s="1"/>
  <c r="NZ49" i="3"/>
  <c r="ML49" i="3" s="1"/>
  <c r="OB49" i="3"/>
  <c r="MN49" i="3" s="1"/>
  <c r="OA49" i="3"/>
  <c r="MM49" i="3" s="1"/>
  <c r="NY49" i="3"/>
  <c r="MK49" i="3" s="1"/>
  <c r="NX49" i="3"/>
  <c r="MJ49" i="3" s="1"/>
  <c r="NZ88" i="4"/>
  <c r="ML88" i="4" s="1"/>
  <c r="OC88" i="4"/>
  <c r="MO88" i="4" s="1"/>
  <c r="OA88" i="4"/>
  <c r="MM88" i="4" s="1"/>
  <c r="NY88" i="4"/>
  <c r="MK88" i="4" s="1"/>
  <c r="NX88" i="4"/>
  <c r="MJ88" i="4" s="1"/>
  <c r="OB88" i="4"/>
  <c r="MN88" i="4" s="1"/>
  <c r="OC271" i="3"/>
  <c r="MO271" i="3" s="1"/>
  <c r="NY271" i="3"/>
  <c r="MK271" i="3" s="1"/>
  <c r="OC143" i="3"/>
  <c r="MO143" i="3" s="1"/>
  <c r="OB143" i="3"/>
  <c r="MN143" i="3" s="1"/>
  <c r="OA143" i="3"/>
  <c r="MM143" i="3" s="1"/>
  <c r="NZ143" i="3"/>
  <c r="ML143" i="3" s="1"/>
  <c r="NX143" i="3"/>
  <c r="MJ143" i="3" s="1"/>
  <c r="NY143" i="3"/>
  <c r="MK143" i="3" s="1"/>
  <c r="NP384" i="3"/>
  <c r="NZ384" i="3" s="1"/>
  <c r="ML384" i="3" s="1"/>
  <c r="NO115" i="4"/>
  <c r="NN115" i="4"/>
  <c r="NV286" i="3"/>
  <c r="NU286" i="3"/>
  <c r="OU577" i="2"/>
  <c r="MK577" i="2" s="1"/>
  <c r="OB334" i="3"/>
  <c r="MN334" i="3" s="1"/>
  <c r="OB303" i="4"/>
  <c r="MN303" i="4" s="1"/>
  <c r="OV464" i="2"/>
  <c r="ML464" i="2" s="1"/>
  <c r="NZ65" i="4"/>
  <c r="ML65" i="4" s="1"/>
  <c r="OC142" i="3"/>
  <c r="MO142" i="3" s="1"/>
  <c r="OA226" i="3"/>
  <c r="MM226" i="3" s="1"/>
  <c r="NY306" i="3"/>
  <c r="MK306" i="3" s="1"/>
  <c r="NX42" i="3"/>
  <c r="MJ42" i="3" s="1"/>
  <c r="NW124" i="3"/>
  <c r="NN363" i="3"/>
  <c r="OA302" i="3"/>
  <c r="MM302" i="3" s="1"/>
  <c r="NZ230" i="4"/>
  <c r="ML230" i="4" s="1"/>
  <c r="NX296" i="4"/>
  <c r="MJ296" i="4" s="1"/>
  <c r="OX480" i="2"/>
  <c r="MN480" i="2" s="1"/>
  <c r="OC591" i="3"/>
  <c r="MO591" i="3" s="1"/>
  <c r="OU339" i="2"/>
  <c r="MK339" i="2" s="1"/>
  <c r="NZ222" i="3"/>
  <c r="ML222" i="3" s="1"/>
  <c r="NX196" i="4"/>
  <c r="MJ196" i="4" s="1"/>
  <c r="OA532" i="3"/>
  <c r="MM532" i="3" s="1"/>
  <c r="OU546" i="2"/>
  <c r="MK546" i="2" s="1"/>
  <c r="NX465" i="3"/>
  <c r="MJ465" i="3" s="1"/>
  <c r="OU118" i="2"/>
  <c r="MK118" i="2" s="1"/>
  <c r="OA405" i="4"/>
  <c r="MM405" i="4" s="1"/>
  <c r="NZ239" i="3"/>
  <c r="ML239" i="3" s="1"/>
  <c r="NO286" i="3"/>
  <c r="NN286" i="3"/>
  <c r="OB436" i="3"/>
  <c r="MN436" i="3" s="1"/>
  <c r="OT480" i="2"/>
  <c r="MJ480" i="2" s="1"/>
  <c r="OX577" i="2"/>
  <c r="MN577" i="2" s="1"/>
  <c r="OT586" i="2"/>
  <c r="MJ586" i="2" s="1"/>
  <c r="NN538" i="3"/>
  <c r="OY464" i="2"/>
  <c r="MO464" i="2" s="1"/>
  <c r="OC65" i="4"/>
  <c r="MO65" i="4" s="1"/>
  <c r="OB581" i="3"/>
  <c r="MN581" i="3" s="1"/>
  <c r="NW396" i="4"/>
  <c r="NX594" i="3"/>
  <c r="MJ594" i="3" s="1"/>
  <c r="OC97" i="3"/>
  <c r="MO97" i="3" s="1"/>
  <c r="OB540" i="4"/>
  <c r="MN540" i="4" s="1"/>
  <c r="OU480" i="2"/>
  <c r="MK480" i="2" s="1"/>
  <c r="NP376" i="3"/>
  <c r="NZ376" i="3" s="1"/>
  <c r="ML376" i="3" s="1"/>
  <c r="OY339" i="2"/>
  <c r="MO339" i="2" s="1"/>
  <c r="OA196" i="4"/>
  <c r="MM196" i="4" s="1"/>
  <c r="OB568" i="4"/>
  <c r="MN568" i="4" s="1"/>
  <c r="OC288" i="4"/>
  <c r="MO288" i="4" s="1"/>
  <c r="OA184" i="3"/>
  <c r="MM184" i="3" s="1"/>
  <c r="NZ116" i="3"/>
  <c r="ML116" i="3" s="1"/>
  <c r="NO220" i="3"/>
  <c r="NN220" i="3"/>
  <c r="OD475" i="2"/>
  <c r="OE475" i="2"/>
  <c r="NX303" i="4"/>
  <c r="MJ303" i="4" s="1"/>
  <c r="OB65" i="4"/>
  <c r="MN65" i="4" s="1"/>
  <c r="OA581" i="3"/>
  <c r="MM581" i="3" s="1"/>
  <c r="OA399" i="3"/>
  <c r="MM399" i="3" s="1"/>
  <c r="OR136" i="2"/>
  <c r="OQ136" i="2"/>
  <c r="OE136" i="2"/>
  <c r="OF136" i="2" s="1"/>
  <c r="OY577" i="2"/>
  <c r="MO577" i="2" s="1"/>
  <c r="OU586" i="2"/>
  <c r="MK586" i="2" s="1"/>
  <c r="NX425" i="4"/>
  <c r="MJ425" i="4" s="1"/>
  <c r="NO538" i="3"/>
  <c r="OT464" i="2"/>
  <c r="MJ464" i="2" s="1"/>
  <c r="OC581" i="3"/>
  <c r="MO581" i="3" s="1"/>
  <c r="NY594" i="3"/>
  <c r="MK594" i="3" s="1"/>
  <c r="NX97" i="3"/>
  <c r="MJ97" i="3" s="1"/>
  <c r="OB230" i="4"/>
  <c r="MN230" i="4" s="1"/>
  <c r="NY540" i="4"/>
  <c r="MK540" i="4" s="1"/>
  <c r="OW580" i="2"/>
  <c r="MM580" i="2" s="1"/>
  <c r="OB196" i="4"/>
  <c r="MN196" i="4" s="1"/>
  <c r="NY568" i="4"/>
  <c r="MK568" i="4" s="1"/>
  <c r="NX73" i="4"/>
  <c r="MJ73" i="4" s="1"/>
  <c r="OC184" i="3"/>
  <c r="MO184" i="3" s="1"/>
  <c r="NW148" i="3"/>
  <c r="NW427" i="4"/>
  <c r="OE389" i="2"/>
  <c r="OD389" i="2"/>
  <c r="OR47" i="2"/>
  <c r="OQ47" i="2"/>
  <c r="OR405" i="2"/>
  <c r="OE405" i="2"/>
  <c r="OF405" i="2" s="1"/>
  <c r="OQ405" i="2"/>
  <c r="NW538" i="3"/>
  <c r="NV220" i="3"/>
  <c r="NU220" i="3"/>
  <c r="OW577" i="2"/>
  <c r="MM577" i="2" s="1"/>
  <c r="OY586" i="2"/>
  <c r="MO586" i="2" s="1"/>
  <c r="NP378" i="3"/>
  <c r="OB378" i="3" s="1"/>
  <c r="MN378" i="3" s="1"/>
  <c r="NW342" i="3"/>
  <c r="NY303" i="4"/>
  <c r="MK303" i="4" s="1"/>
  <c r="OV586" i="2"/>
  <c r="ML586" i="2" s="1"/>
  <c r="NY425" i="4"/>
  <c r="MK425" i="4" s="1"/>
  <c r="NX581" i="3"/>
  <c r="MJ581" i="3" s="1"/>
  <c r="NZ594" i="3"/>
  <c r="ML594" i="3" s="1"/>
  <c r="NZ175" i="4"/>
  <c r="ML175" i="4" s="1"/>
  <c r="NY97" i="3"/>
  <c r="MK97" i="3" s="1"/>
  <c r="OC230" i="4"/>
  <c r="MO230" i="4" s="1"/>
  <c r="OA296" i="4"/>
  <c r="MM296" i="4" s="1"/>
  <c r="OW523" i="2"/>
  <c r="MM523" i="2" s="1"/>
  <c r="NX246" i="4"/>
  <c r="MJ246" i="4" s="1"/>
  <c r="NX532" i="3"/>
  <c r="MJ532" i="3" s="1"/>
  <c r="NZ568" i="4"/>
  <c r="ML568" i="4" s="1"/>
  <c r="NY288" i="4"/>
  <c r="MK288" i="4" s="1"/>
  <c r="OX118" i="2"/>
  <c r="MN118" i="2" s="1"/>
  <c r="OB116" i="3"/>
  <c r="MN116" i="3" s="1"/>
  <c r="OT505" i="2"/>
  <c r="MJ505" i="2" s="1"/>
  <c r="NX262" i="3"/>
  <c r="MJ262" i="3" s="1"/>
  <c r="NW585" i="4"/>
  <c r="NO499" i="3"/>
  <c r="NN499" i="3"/>
  <c r="OD47" i="2"/>
  <c r="OE47" i="2"/>
  <c r="OW555" i="2"/>
  <c r="MM555" i="2" s="1"/>
  <c r="OX462" i="2"/>
  <c r="MN462" i="2" s="1"/>
  <c r="OB306" i="3"/>
  <c r="MN306" i="3" s="1"/>
  <c r="NX394" i="4"/>
  <c r="MJ394" i="4" s="1"/>
  <c r="OB175" i="4"/>
  <c r="MN175" i="4" s="1"/>
  <c r="OX562" i="2"/>
  <c r="MN562" i="2" s="1"/>
  <c r="NW377" i="4"/>
  <c r="NX249" i="3"/>
  <c r="MJ249" i="3" s="1"/>
  <c r="OY118" i="2"/>
  <c r="MO118" i="2" s="1"/>
  <c r="NZ156" i="4"/>
  <c r="ML156" i="4" s="1"/>
  <c r="OB553" i="3"/>
  <c r="MN553" i="3" s="1"/>
  <c r="OU505" i="2"/>
  <c r="MK505" i="2" s="1"/>
  <c r="NW171" i="4"/>
  <c r="NW213" i="4"/>
  <c r="NP448" i="4"/>
  <c r="OC448" i="4" s="1"/>
  <c r="MO448" i="4" s="1"/>
  <c r="NP263" i="4"/>
  <c r="OC263" i="4" s="1"/>
  <c r="MO263" i="4" s="1"/>
  <c r="NU115" i="4"/>
  <c r="NV115" i="4"/>
  <c r="NU499" i="3"/>
  <c r="NV499" i="3"/>
  <c r="OC95" i="3"/>
  <c r="MO95" i="3" s="1"/>
  <c r="NX95" i="3"/>
  <c r="MJ95" i="3" s="1"/>
  <c r="OB95" i="3"/>
  <c r="MN95" i="3" s="1"/>
  <c r="OA95" i="3"/>
  <c r="MM95" i="3" s="1"/>
  <c r="NZ95" i="3"/>
  <c r="ML95" i="3" s="1"/>
  <c r="NY95" i="3"/>
  <c r="MK95" i="3" s="1"/>
  <c r="OE127" i="2"/>
  <c r="OD127" i="2"/>
  <c r="OA425" i="4"/>
  <c r="MM425" i="4" s="1"/>
  <c r="OC436" i="3"/>
  <c r="MO436" i="3" s="1"/>
  <c r="OC83" i="3"/>
  <c r="MO83" i="3" s="1"/>
  <c r="OC588" i="3"/>
  <c r="MO588" i="3" s="1"/>
  <c r="NZ482" i="4"/>
  <c r="ML482" i="4" s="1"/>
  <c r="OX555" i="2"/>
  <c r="MN555" i="2" s="1"/>
  <c r="OA516" i="3"/>
  <c r="MM516" i="3" s="1"/>
  <c r="NZ226" i="3"/>
  <c r="ML226" i="3" s="1"/>
  <c r="OC306" i="3"/>
  <c r="MO306" i="3" s="1"/>
  <c r="OE228" i="2"/>
  <c r="OF228" i="2" s="1"/>
  <c r="OT228" i="2" s="1"/>
  <c r="MJ228" i="2" s="1"/>
  <c r="NV231" i="3"/>
  <c r="OA410" i="4"/>
  <c r="MM410" i="4" s="1"/>
  <c r="OA374" i="3"/>
  <c r="MM374" i="3" s="1"/>
  <c r="OA175" i="4"/>
  <c r="MM175" i="4" s="1"/>
  <c r="OB235" i="3"/>
  <c r="MN235" i="3" s="1"/>
  <c r="NO586" i="3"/>
  <c r="NP586" i="3" s="1"/>
  <c r="NX538" i="4"/>
  <c r="MJ538" i="4" s="1"/>
  <c r="NY266" i="4"/>
  <c r="MK266" i="4" s="1"/>
  <c r="OC540" i="4"/>
  <c r="MO540" i="4" s="1"/>
  <c r="OB591" i="3"/>
  <c r="MN591" i="3" s="1"/>
  <c r="NX105" i="3"/>
  <c r="MJ105" i="3" s="1"/>
  <c r="OX404" i="2"/>
  <c r="MN404" i="2" s="1"/>
  <c r="NW129" i="4"/>
  <c r="NW545" i="3"/>
  <c r="NX609" i="4"/>
  <c r="MJ609" i="4" s="1"/>
  <c r="OC454" i="4"/>
  <c r="MO454" i="4" s="1"/>
  <c r="OC68" i="4"/>
  <c r="MO68" i="4" s="1"/>
  <c r="OC90" i="4"/>
  <c r="MO90" i="4" s="1"/>
  <c r="OC463" i="4"/>
  <c r="MO463" i="4" s="1"/>
  <c r="NY36" i="3"/>
  <c r="MK36" i="3" s="1"/>
  <c r="OC140" i="3"/>
  <c r="MO140" i="3" s="1"/>
  <c r="NZ77" i="3"/>
  <c r="ML77" i="3" s="1"/>
  <c r="OB184" i="3"/>
  <c r="MN184" i="3" s="1"/>
  <c r="NY554" i="4"/>
  <c r="MK554" i="4" s="1"/>
  <c r="NX239" i="3"/>
  <c r="MJ239" i="3" s="1"/>
  <c r="NV550" i="4"/>
  <c r="NW550" i="4" s="1"/>
  <c r="OT555" i="2"/>
  <c r="MJ555" i="2" s="1"/>
  <c r="NY454" i="4"/>
  <c r="MK454" i="4" s="1"/>
  <c r="NP78" i="4"/>
  <c r="NZ425" i="4"/>
  <c r="ML425" i="4" s="1"/>
  <c r="OB589" i="3"/>
  <c r="MN589" i="3" s="1"/>
  <c r="NX436" i="3"/>
  <c r="MJ436" i="3" s="1"/>
  <c r="NX83" i="3"/>
  <c r="MJ83" i="3" s="1"/>
  <c r="OC165" i="3"/>
  <c r="MO165" i="3" s="1"/>
  <c r="NX588" i="3"/>
  <c r="MJ588" i="3" s="1"/>
  <c r="OC482" i="4"/>
  <c r="MO482" i="4" s="1"/>
  <c r="NZ306" i="3"/>
  <c r="ML306" i="3" s="1"/>
  <c r="OE292" i="2"/>
  <c r="OF292" i="2" s="1"/>
  <c r="NY42" i="3"/>
  <c r="MK42" i="3" s="1"/>
  <c r="NP377" i="4"/>
  <c r="OA377" i="4" s="1"/>
  <c r="MM377" i="4" s="1"/>
  <c r="NY394" i="4"/>
  <c r="MK394" i="4" s="1"/>
  <c r="NZ600" i="3"/>
  <c r="ML600" i="3" s="1"/>
  <c r="NO480" i="3"/>
  <c r="OU404" i="2"/>
  <c r="MK404" i="2" s="1"/>
  <c r="NX92" i="4"/>
  <c r="MJ92" i="4" s="1"/>
  <c r="NN339" i="3"/>
  <c r="NW81" i="4"/>
  <c r="NY609" i="4"/>
  <c r="MK609" i="4" s="1"/>
  <c r="NX463" i="4"/>
  <c r="MJ463" i="4" s="1"/>
  <c r="OB36" i="3"/>
  <c r="MN36" i="3" s="1"/>
  <c r="NX140" i="3"/>
  <c r="MJ140" i="3" s="1"/>
  <c r="OA77" i="3"/>
  <c r="MM77" i="3" s="1"/>
  <c r="NZ192" i="4"/>
  <c r="ML192" i="4" s="1"/>
  <c r="OT373" i="2"/>
  <c r="MJ373" i="2" s="1"/>
  <c r="OC554" i="4"/>
  <c r="MO554" i="4" s="1"/>
  <c r="OV505" i="2"/>
  <c r="ML505" i="2" s="1"/>
  <c r="OB239" i="3"/>
  <c r="MN239" i="3" s="1"/>
  <c r="OS60" i="2"/>
  <c r="NN361" i="3"/>
  <c r="NO361" i="3"/>
  <c r="OC374" i="3"/>
  <c r="MO374" i="3" s="1"/>
  <c r="NV361" i="3"/>
  <c r="NU361" i="3"/>
  <c r="OB425" i="4"/>
  <c r="MN425" i="4" s="1"/>
  <c r="OC589" i="3"/>
  <c r="MO589" i="3" s="1"/>
  <c r="NY436" i="3"/>
  <c r="MK436" i="3" s="1"/>
  <c r="NY83" i="3"/>
  <c r="MK83" i="3" s="1"/>
  <c r="NY588" i="3"/>
  <c r="MK588" i="3" s="1"/>
  <c r="NW310" i="4"/>
  <c r="OB226" i="3"/>
  <c r="MN226" i="3" s="1"/>
  <c r="NZ42" i="3"/>
  <c r="ML42" i="3" s="1"/>
  <c r="NP177" i="3"/>
  <c r="NY177" i="3" s="1"/>
  <c r="MK177" i="3" s="1"/>
  <c r="NZ394" i="4"/>
  <c r="ML394" i="4" s="1"/>
  <c r="OA600" i="3"/>
  <c r="MM600" i="3" s="1"/>
  <c r="OC175" i="4"/>
  <c r="MO175" i="4" s="1"/>
  <c r="NY235" i="3"/>
  <c r="MK235" i="3" s="1"/>
  <c r="NZ540" i="4"/>
  <c r="ML540" i="4" s="1"/>
  <c r="NX591" i="3"/>
  <c r="MJ591" i="3" s="1"/>
  <c r="OC115" i="3"/>
  <c r="MO115" i="3" s="1"/>
  <c r="NZ609" i="4"/>
  <c r="ML609" i="4" s="1"/>
  <c r="NY463" i="4"/>
  <c r="MK463" i="4" s="1"/>
  <c r="OY170" i="2"/>
  <c r="MO170" i="2" s="1"/>
  <c r="OC36" i="3"/>
  <c r="MO36" i="3" s="1"/>
  <c r="NY140" i="3"/>
  <c r="MK140" i="3" s="1"/>
  <c r="OC137" i="3"/>
  <c r="MO137" i="3" s="1"/>
  <c r="OB77" i="3"/>
  <c r="MN77" i="3" s="1"/>
  <c r="OA192" i="4"/>
  <c r="MM192" i="4" s="1"/>
  <c r="OU465" i="2"/>
  <c r="MK465" i="2" s="1"/>
  <c r="NX184" i="3"/>
  <c r="MJ184" i="3" s="1"/>
  <c r="OB554" i="4"/>
  <c r="MN554" i="4" s="1"/>
  <c r="OW505" i="2"/>
  <c r="MM505" i="2" s="1"/>
  <c r="NV345" i="3"/>
  <c r="NU345" i="3"/>
  <c r="OQ127" i="2"/>
  <c r="OR127" i="2"/>
  <c r="OA554" i="4"/>
  <c r="MM554" i="4" s="1"/>
  <c r="OB382" i="3"/>
  <c r="MN382" i="3" s="1"/>
  <c r="NX589" i="3"/>
  <c r="MJ589" i="3" s="1"/>
  <c r="NZ436" i="3"/>
  <c r="ML436" i="3" s="1"/>
  <c r="NZ83" i="3"/>
  <c r="ML83" i="3" s="1"/>
  <c r="NZ588" i="3"/>
  <c r="ML588" i="3" s="1"/>
  <c r="NW233" i="3"/>
  <c r="NW236" i="4"/>
  <c r="OU555" i="2"/>
  <c r="MK555" i="2" s="1"/>
  <c r="OC226" i="3"/>
  <c r="MO226" i="3" s="1"/>
  <c r="OA42" i="3"/>
  <c r="MM42" i="3" s="1"/>
  <c r="NO363" i="3"/>
  <c r="NX410" i="4"/>
  <c r="MJ410" i="4" s="1"/>
  <c r="NX374" i="3"/>
  <c r="MJ374" i="3" s="1"/>
  <c r="OA394" i="4"/>
  <c r="MM394" i="4" s="1"/>
  <c r="OB600" i="3"/>
  <c r="MN600" i="3" s="1"/>
  <c r="NX175" i="4"/>
  <c r="MJ175" i="4" s="1"/>
  <c r="NX235" i="3"/>
  <c r="MJ235" i="3" s="1"/>
  <c r="NZ538" i="4"/>
  <c r="ML538" i="4" s="1"/>
  <c r="NX138" i="4"/>
  <c r="MJ138" i="4" s="1"/>
  <c r="NX540" i="4"/>
  <c r="MJ540" i="4" s="1"/>
  <c r="NY591" i="3"/>
  <c r="MK591" i="3" s="1"/>
  <c r="OA105" i="3"/>
  <c r="MM105" i="3" s="1"/>
  <c r="NQ484" i="3"/>
  <c r="OA609" i="4"/>
  <c r="MM609" i="4" s="1"/>
  <c r="NZ454" i="4"/>
  <c r="ML454" i="4" s="1"/>
  <c r="NZ463" i="4"/>
  <c r="ML463" i="4" s="1"/>
  <c r="NZ140" i="3"/>
  <c r="ML140" i="3" s="1"/>
  <c r="OC77" i="3"/>
  <c r="MO77" i="3" s="1"/>
  <c r="OB192" i="4"/>
  <c r="MN192" i="4" s="1"/>
  <c r="NY184" i="3"/>
  <c r="MK184" i="3" s="1"/>
  <c r="OX505" i="2"/>
  <c r="MN505" i="2" s="1"/>
  <c r="OA330" i="3"/>
  <c r="MM330" i="3" s="1"/>
  <c r="NO345" i="3"/>
  <c r="NN345" i="3"/>
  <c r="NY427" i="4"/>
  <c r="MK427" i="4" s="1"/>
  <c r="NY192" i="4"/>
  <c r="MK192" i="4" s="1"/>
  <c r="OV145" i="2"/>
  <c r="ML145" i="2" s="1"/>
  <c r="NZ371" i="4"/>
  <c r="ML371" i="4" s="1"/>
  <c r="NX196" i="3"/>
  <c r="MJ196" i="3" s="1"/>
  <c r="NV339" i="3"/>
  <c r="NY65" i="3"/>
  <c r="MK65" i="3" s="1"/>
  <c r="NX65" i="3"/>
  <c r="MJ65" i="3" s="1"/>
  <c r="OC65" i="3"/>
  <c r="MO65" i="3" s="1"/>
  <c r="OB65" i="3"/>
  <c r="MN65" i="3" s="1"/>
  <c r="OA65" i="3"/>
  <c r="MM65" i="3" s="1"/>
  <c r="NZ65" i="3"/>
  <c r="ML65" i="3" s="1"/>
  <c r="NP301" i="4"/>
  <c r="OC301" i="4" s="1"/>
  <c r="MO301" i="4" s="1"/>
  <c r="NW451" i="4"/>
  <c r="NP132" i="4"/>
  <c r="NW252" i="4"/>
  <c r="NP299" i="4"/>
  <c r="OB299" i="4" s="1"/>
  <c r="MN299" i="4" s="1"/>
  <c r="NW556" i="4"/>
  <c r="NW569" i="3"/>
  <c r="NP518" i="4"/>
  <c r="NZ518" i="4" s="1"/>
  <c r="ML518" i="4" s="1"/>
  <c r="NO92" i="3"/>
  <c r="NW316" i="3"/>
  <c r="NW161" i="3"/>
  <c r="NP305" i="4"/>
  <c r="OA305" i="4" s="1"/>
  <c r="MM305" i="4" s="1"/>
  <c r="NP397" i="3"/>
  <c r="OB313" i="4"/>
  <c r="MN313" i="4" s="1"/>
  <c r="OA313" i="4"/>
  <c r="MM313" i="4" s="1"/>
  <c r="NZ313" i="4"/>
  <c r="ML313" i="4" s="1"/>
  <c r="NY313" i="4"/>
  <c r="MK313" i="4" s="1"/>
  <c r="NX313" i="4"/>
  <c r="MJ313" i="4" s="1"/>
  <c r="OC313" i="4"/>
  <c r="MO313" i="4" s="1"/>
  <c r="OA568" i="4"/>
  <c r="MM568" i="4" s="1"/>
  <c r="OA427" i="4"/>
  <c r="MM427" i="4" s="1"/>
  <c r="NP329" i="3"/>
  <c r="NY329" i="3" s="1"/>
  <c r="MK329" i="3" s="1"/>
  <c r="OE242" i="2"/>
  <c r="NP571" i="4"/>
  <c r="OB571" i="4" s="1"/>
  <c r="MN571" i="4" s="1"/>
  <c r="NW350" i="4"/>
  <c r="NP397" i="4"/>
  <c r="OB397" i="4" s="1"/>
  <c r="MN397" i="4" s="1"/>
  <c r="NW48" i="4"/>
  <c r="OC213" i="4"/>
  <c r="MO213" i="4" s="1"/>
  <c r="NY576" i="4"/>
  <c r="MK576" i="4" s="1"/>
  <c r="OA576" i="4"/>
  <c r="MM576" i="4" s="1"/>
  <c r="NX576" i="4"/>
  <c r="MJ576" i="4" s="1"/>
  <c r="NZ576" i="4"/>
  <c r="ML576" i="4" s="1"/>
  <c r="OC576" i="4"/>
  <c r="MO576" i="4" s="1"/>
  <c r="OB576" i="4"/>
  <c r="MN576" i="4" s="1"/>
  <c r="OC334" i="3"/>
  <c r="MO334" i="3" s="1"/>
  <c r="NX393" i="4"/>
  <c r="MJ393" i="4" s="1"/>
  <c r="OB510" i="4"/>
  <c r="MN510" i="4" s="1"/>
  <c r="NX142" i="3"/>
  <c r="MJ142" i="3" s="1"/>
  <c r="NX409" i="4"/>
  <c r="MJ409" i="4" s="1"/>
  <c r="NX334" i="3"/>
  <c r="MJ334" i="3" s="1"/>
  <c r="NZ455" i="3"/>
  <c r="ML455" i="3" s="1"/>
  <c r="NY205" i="4"/>
  <c r="MK205" i="4" s="1"/>
  <c r="OC480" i="4"/>
  <c r="MO480" i="4" s="1"/>
  <c r="NX360" i="3"/>
  <c r="MJ360" i="3" s="1"/>
  <c r="NY393" i="4"/>
  <c r="MK393" i="4" s="1"/>
  <c r="OA300" i="3"/>
  <c r="MM300" i="3" s="1"/>
  <c r="NX510" i="4"/>
  <c r="MJ510" i="4" s="1"/>
  <c r="NY312" i="4"/>
  <c r="MK312" i="4" s="1"/>
  <c r="NY142" i="3"/>
  <c r="MK142" i="3" s="1"/>
  <c r="OX113" i="2"/>
  <c r="MN113" i="2" s="1"/>
  <c r="OA183" i="3"/>
  <c r="MM183" i="3" s="1"/>
  <c r="NW346" i="4"/>
  <c r="NX280" i="3"/>
  <c r="MJ280" i="3" s="1"/>
  <c r="OB43" i="3"/>
  <c r="MN43" i="3" s="1"/>
  <c r="OY232" i="2"/>
  <c r="MO232" i="2" s="1"/>
  <c r="OV446" i="2"/>
  <c r="ML446" i="2" s="1"/>
  <c r="OC292" i="4"/>
  <c r="MO292" i="4" s="1"/>
  <c r="NW499" i="4"/>
  <c r="NY138" i="4"/>
  <c r="MK138" i="4" s="1"/>
  <c r="NZ207" i="4"/>
  <c r="ML207" i="4" s="1"/>
  <c r="OA451" i="3"/>
  <c r="MM451" i="3" s="1"/>
  <c r="OC547" i="4"/>
  <c r="MO547" i="4" s="1"/>
  <c r="OC183" i="4"/>
  <c r="MO183" i="4" s="1"/>
  <c r="OB519" i="3"/>
  <c r="MN519" i="3" s="1"/>
  <c r="NY409" i="4"/>
  <c r="MK409" i="4" s="1"/>
  <c r="NP34" i="4"/>
  <c r="OB34" i="4" s="1"/>
  <c r="MN34" i="4" s="1"/>
  <c r="OC32" i="3"/>
  <c r="MO32" i="3" s="1"/>
  <c r="NX453" i="3"/>
  <c r="MJ453" i="3" s="1"/>
  <c r="OC417" i="3"/>
  <c r="MO417" i="3" s="1"/>
  <c r="OA222" i="3"/>
  <c r="MM222" i="3" s="1"/>
  <c r="NW155" i="4"/>
  <c r="OB182" i="4"/>
  <c r="MN182" i="4" s="1"/>
  <c r="OA269" i="4"/>
  <c r="MM269" i="4" s="1"/>
  <c r="NU447" i="3"/>
  <c r="NV447" i="3"/>
  <c r="NN447" i="3"/>
  <c r="NO447" i="3"/>
  <c r="NX300" i="3"/>
  <c r="MJ300" i="3" s="1"/>
  <c r="NZ451" i="3"/>
  <c r="ML451" i="3" s="1"/>
  <c r="NY334" i="3"/>
  <c r="MK334" i="3" s="1"/>
  <c r="OA455" i="3"/>
  <c r="MM455" i="3" s="1"/>
  <c r="NZ205" i="4"/>
  <c r="ML205" i="4" s="1"/>
  <c r="NX480" i="4"/>
  <c r="MJ480" i="4" s="1"/>
  <c r="NY360" i="3"/>
  <c r="MK360" i="3" s="1"/>
  <c r="OY548" i="2"/>
  <c r="MO548" i="2" s="1"/>
  <c r="NZ393" i="4"/>
  <c r="ML393" i="4" s="1"/>
  <c r="NY300" i="3"/>
  <c r="MK300" i="3" s="1"/>
  <c r="NY510" i="4"/>
  <c r="MK510" i="4" s="1"/>
  <c r="NZ312" i="4"/>
  <c r="ML312" i="4" s="1"/>
  <c r="OB484" i="4"/>
  <c r="MN484" i="4" s="1"/>
  <c r="OY113" i="2"/>
  <c r="MO113" i="2" s="1"/>
  <c r="OA280" i="3"/>
  <c r="MM280" i="3" s="1"/>
  <c r="OC43" i="3"/>
  <c r="MO43" i="3" s="1"/>
  <c r="OU369" i="2"/>
  <c r="MK369" i="2" s="1"/>
  <c r="OW446" i="2"/>
  <c r="MM446" i="2" s="1"/>
  <c r="NX292" i="4"/>
  <c r="MJ292" i="4" s="1"/>
  <c r="NZ138" i="4"/>
  <c r="ML138" i="4" s="1"/>
  <c r="OA207" i="4"/>
  <c r="MM207" i="4" s="1"/>
  <c r="OA547" i="4"/>
  <c r="MM547" i="4" s="1"/>
  <c r="NX183" i="4"/>
  <c r="MJ183" i="4" s="1"/>
  <c r="OB199" i="3"/>
  <c r="MN199" i="3" s="1"/>
  <c r="OC519" i="3"/>
  <c r="MO519" i="3" s="1"/>
  <c r="NZ409" i="4"/>
  <c r="ML409" i="4" s="1"/>
  <c r="NX32" i="3"/>
  <c r="MJ32" i="3" s="1"/>
  <c r="NZ453" i="3"/>
  <c r="ML453" i="3" s="1"/>
  <c r="NX417" i="3"/>
  <c r="MJ417" i="3" s="1"/>
  <c r="OC182" i="4"/>
  <c r="MO182" i="4" s="1"/>
  <c r="NX68" i="4"/>
  <c r="MJ68" i="4" s="1"/>
  <c r="NY211" i="4"/>
  <c r="MK211" i="4" s="1"/>
  <c r="OA43" i="3"/>
  <c r="MM43" i="3" s="1"/>
  <c r="OB547" i="4"/>
  <c r="MN547" i="4" s="1"/>
  <c r="OA123" i="3"/>
  <c r="MM123" i="3" s="1"/>
  <c r="NZ334" i="3"/>
  <c r="ML334" i="3" s="1"/>
  <c r="OA205" i="4"/>
  <c r="MM205" i="4" s="1"/>
  <c r="NU339" i="3"/>
  <c r="NY480" i="4"/>
  <c r="MK480" i="4" s="1"/>
  <c r="OT477" i="2"/>
  <c r="MJ477" i="2" s="1"/>
  <c r="OD242" i="2"/>
  <c r="NZ360" i="3"/>
  <c r="ML360" i="3" s="1"/>
  <c r="OT548" i="2"/>
  <c r="MJ548" i="2" s="1"/>
  <c r="NZ300" i="3"/>
  <c r="ML300" i="3" s="1"/>
  <c r="NZ510" i="4"/>
  <c r="ML510" i="4" s="1"/>
  <c r="OC171" i="4"/>
  <c r="MO171" i="4" s="1"/>
  <c r="OA348" i="3"/>
  <c r="MM348" i="3" s="1"/>
  <c r="NY280" i="3"/>
  <c r="MK280" i="3" s="1"/>
  <c r="OX446" i="2"/>
  <c r="MN446" i="2" s="1"/>
  <c r="NY292" i="4"/>
  <c r="MK292" i="4" s="1"/>
  <c r="OA138" i="4"/>
  <c r="MM138" i="4" s="1"/>
  <c r="OB207" i="4"/>
  <c r="MN207" i="4" s="1"/>
  <c r="NZ547" i="4"/>
  <c r="ML547" i="4" s="1"/>
  <c r="NY183" i="4"/>
  <c r="MK183" i="4" s="1"/>
  <c r="OC199" i="3"/>
  <c r="MO199" i="3" s="1"/>
  <c r="NX519" i="3"/>
  <c r="MJ519" i="3" s="1"/>
  <c r="OA409" i="4"/>
  <c r="MM409" i="4" s="1"/>
  <c r="NP160" i="4"/>
  <c r="OB160" i="4" s="1"/>
  <c r="MN160" i="4" s="1"/>
  <c r="OY580" i="2"/>
  <c r="MO580" i="2" s="1"/>
  <c r="OB123" i="3"/>
  <c r="MN123" i="3" s="1"/>
  <c r="OA453" i="3"/>
  <c r="MM453" i="3" s="1"/>
  <c r="NY417" i="3"/>
  <c r="MK417" i="3" s="1"/>
  <c r="NX182" i="4"/>
  <c r="MJ182" i="4" s="1"/>
  <c r="NY68" i="4"/>
  <c r="MK68" i="4" s="1"/>
  <c r="NX534" i="4"/>
  <c r="MJ534" i="4" s="1"/>
  <c r="OA571" i="3"/>
  <c r="MM571" i="3" s="1"/>
  <c r="NW426" i="3"/>
  <c r="NU44" i="3"/>
  <c r="NV44" i="3"/>
  <c r="OB205" i="4"/>
  <c r="MN205" i="4" s="1"/>
  <c r="OW531" i="2"/>
  <c r="MM531" i="2" s="1"/>
  <c r="OU477" i="2"/>
  <c r="MK477" i="2" s="1"/>
  <c r="OU548" i="2"/>
  <c r="MK548" i="2" s="1"/>
  <c r="OB300" i="3"/>
  <c r="MN300" i="3" s="1"/>
  <c r="OA510" i="4"/>
  <c r="MM510" i="4" s="1"/>
  <c r="NZ142" i="3"/>
  <c r="ML142" i="3" s="1"/>
  <c r="NX171" i="4"/>
  <c r="MJ171" i="4" s="1"/>
  <c r="OB183" i="3"/>
  <c r="MN183" i="3" s="1"/>
  <c r="OB348" i="3"/>
  <c r="MN348" i="3" s="1"/>
  <c r="NZ280" i="3"/>
  <c r="ML280" i="3" s="1"/>
  <c r="OY446" i="2"/>
  <c r="MO446" i="2" s="1"/>
  <c r="OB138" i="4"/>
  <c r="MN138" i="4" s="1"/>
  <c r="NZ82" i="4"/>
  <c r="ML82" i="4" s="1"/>
  <c r="OB451" i="3"/>
  <c r="MN451" i="3" s="1"/>
  <c r="NZ183" i="4"/>
  <c r="ML183" i="4" s="1"/>
  <c r="NX199" i="3"/>
  <c r="MJ199" i="3" s="1"/>
  <c r="NY519" i="3"/>
  <c r="MK519" i="3" s="1"/>
  <c r="OB409" i="4"/>
  <c r="MN409" i="4" s="1"/>
  <c r="OT580" i="2"/>
  <c r="MJ580" i="2" s="1"/>
  <c r="OC123" i="3"/>
  <c r="MO123" i="3" s="1"/>
  <c r="NY453" i="3"/>
  <c r="MK453" i="3" s="1"/>
  <c r="NN92" i="3"/>
  <c r="NZ417" i="3"/>
  <c r="ML417" i="3" s="1"/>
  <c r="OB222" i="3"/>
  <c r="MN222" i="3" s="1"/>
  <c r="OW590" i="2"/>
  <c r="MM590" i="2" s="1"/>
  <c r="NY182" i="4"/>
  <c r="MK182" i="4" s="1"/>
  <c r="NZ68" i="4"/>
  <c r="ML68" i="4" s="1"/>
  <c r="OC185" i="4"/>
  <c r="MO185" i="4" s="1"/>
  <c r="OB534" i="4"/>
  <c r="MN534" i="4" s="1"/>
  <c r="NX571" i="3"/>
  <c r="MJ571" i="3" s="1"/>
  <c r="NZ348" i="3"/>
  <c r="ML348" i="3" s="1"/>
  <c r="NY207" i="4"/>
  <c r="MK207" i="4" s="1"/>
  <c r="OB455" i="3"/>
  <c r="MN455" i="3" s="1"/>
  <c r="OC205" i="4"/>
  <c r="MO205" i="4" s="1"/>
  <c r="NV92" i="3"/>
  <c r="NW92" i="3" s="1"/>
  <c r="OV477" i="2"/>
  <c r="ML477" i="2" s="1"/>
  <c r="OV548" i="2"/>
  <c r="ML548" i="2" s="1"/>
  <c r="OA312" i="4"/>
  <c r="MM312" i="4" s="1"/>
  <c r="OA142" i="3"/>
  <c r="MM142" i="3" s="1"/>
  <c r="NY171" i="4"/>
  <c r="MK171" i="4" s="1"/>
  <c r="OC183" i="3"/>
  <c r="MO183" i="3" s="1"/>
  <c r="OY157" i="2"/>
  <c r="MO157" i="2" s="1"/>
  <c r="OC348" i="3"/>
  <c r="MO348" i="3" s="1"/>
  <c r="OB280" i="3"/>
  <c r="MN280" i="3" s="1"/>
  <c r="NX43" i="3"/>
  <c r="MJ43" i="3" s="1"/>
  <c r="OT446" i="2"/>
  <c r="MJ446" i="2" s="1"/>
  <c r="OC451" i="3"/>
  <c r="MO451" i="3" s="1"/>
  <c r="OA183" i="4"/>
  <c r="MM183" i="4" s="1"/>
  <c r="NY199" i="3"/>
  <c r="MK199" i="3" s="1"/>
  <c r="NZ519" i="3"/>
  <c r="ML519" i="3" s="1"/>
  <c r="OU580" i="2"/>
  <c r="MK580" i="2" s="1"/>
  <c r="NY32" i="3"/>
  <c r="MK32" i="3" s="1"/>
  <c r="NX123" i="3"/>
  <c r="MJ123" i="3" s="1"/>
  <c r="OB453" i="3"/>
  <c r="MN453" i="3" s="1"/>
  <c r="OA417" i="3"/>
  <c r="MM417" i="3" s="1"/>
  <c r="OC222" i="3"/>
  <c r="MO222" i="3" s="1"/>
  <c r="OA68" i="4"/>
  <c r="MM68" i="4" s="1"/>
  <c r="NY534" i="4"/>
  <c r="MK534" i="4" s="1"/>
  <c r="NY571" i="3"/>
  <c r="MK571" i="3" s="1"/>
  <c r="OK260" i="2"/>
  <c r="NY455" i="3"/>
  <c r="MK455" i="3" s="1"/>
  <c r="NW313" i="3"/>
  <c r="OX580" i="2"/>
  <c r="MN580" i="2" s="1"/>
  <c r="OB32" i="3"/>
  <c r="MN32" i="3" s="1"/>
  <c r="OC534" i="4"/>
  <c r="MO534" i="4" s="1"/>
  <c r="OC571" i="3"/>
  <c r="MO571" i="3" s="1"/>
  <c r="NW406" i="4"/>
  <c r="NO44" i="3"/>
  <c r="NN44" i="3"/>
  <c r="NP424" i="3"/>
  <c r="NZ424" i="3" s="1"/>
  <c r="ML424" i="3" s="1"/>
  <c r="NP273" i="3"/>
  <c r="NY273" i="3" s="1"/>
  <c r="MK273" i="3" s="1"/>
  <c r="OV576" i="2"/>
  <c r="ML576" i="2" s="1"/>
  <c r="OA90" i="4"/>
  <c r="MM90" i="4" s="1"/>
  <c r="OB465" i="3"/>
  <c r="MN465" i="3" s="1"/>
  <c r="OC373" i="3"/>
  <c r="MO373" i="3" s="1"/>
  <c r="OA28" i="4"/>
  <c r="MM28" i="4" s="1"/>
  <c r="OC457" i="4"/>
  <c r="MO457" i="4" s="1"/>
  <c r="NX201" i="3"/>
  <c r="MJ201" i="3" s="1"/>
  <c r="NX457" i="4"/>
  <c r="MJ457" i="4" s="1"/>
  <c r="NP130" i="4"/>
  <c r="NW388" i="4"/>
  <c r="OA457" i="4"/>
  <c r="MM457" i="4" s="1"/>
  <c r="NW542" i="4"/>
  <c r="NX90" i="4"/>
  <c r="MJ90" i="4" s="1"/>
  <c r="OA201" i="3"/>
  <c r="MM201" i="3" s="1"/>
  <c r="NY580" i="4"/>
  <c r="MK580" i="4" s="1"/>
  <c r="NW565" i="4"/>
  <c r="OY539" i="2"/>
  <c r="MO539" i="2" s="1"/>
  <c r="NZ465" i="3"/>
  <c r="ML465" i="3" s="1"/>
  <c r="OB580" i="4"/>
  <c r="MN580" i="4" s="1"/>
  <c r="OA465" i="3"/>
  <c r="MM465" i="3" s="1"/>
  <c r="OT576" i="2"/>
  <c r="MJ576" i="2" s="1"/>
  <c r="OB434" i="3"/>
  <c r="MN434" i="3" s="1"/>
  <c r="OC434" i="3"/>
  <c r="MO434" i="3" s="1"/>
  <c r="NZ434" i="3"/>
  <c r="ML434" i="3" s="1"/>
  <c r="NY434" i="3"/>
  <c r="MK434" i="3" s="1"/>
  <c r="NX434" i="3"/>
  <c r="MJ434" i="3" s="1"/>
  <c r="OA434" i="3"/>
  <c r="MM434" i="3" s="1"/>
  <c r="NX122" i="4"/>
  <c r="MJ122" i="4" s="1"/>
  <c r="OT229" i="2"/>
  <c r="MJ229" i="2" s="1"/>
  <c r="NX185" i="4"/>
  <c r="MJ185" i="4" s="1"/>
  <c r="OB269" i="4"/>
  <c r="MN269" i="4" s="1"/>
  <c r="NZ211" i="4"/>
  <c r="ML211" i="4" s="1"/>
  <c r="NY262" i="3"/>
  <c r="MK262" i="3" s="1"/>
  <c r="OT113" i="2"/>
  <c r="MJ113" i="2" s="1"/>
  <c r="OQ160" i="2"/>
  <c r="OS160" i="2" s="1"/>
  <c r="NY122" i="4"/>
  <c r="MK122" i="4" s="1"/>
  <c r="OU229" i="2"/>
  <c r="MK229" i="2" s="1"/>
  <c r="NX59" i="3"/>
  <c r="MJ59" i="3" s="1"/>
  <c r="OC269" i="4"/>
  <c r="MO269" i="4" s="1"/>
  <c r="OA211" i="4"/>
  <c r="MM211" i="4" s="1"/>
  <c r="OA308" i="3"/>
  <c r="MM308" i="3" s="1"/>
  <c r="NZ262" i="3"/>
  <c r="ML262" i="3" s="1"/>
  <c r="NZ122" i="4"/>
  <c r="ML122" i="4" s="1"/>
  <c r="OV229" i="2"/>
  <c r="ML229" i="2" s="1"/>
  <c r="NY59" i="3"/>
  <c r="MK59" i="3" s="1"/>
  <c r="NX269" i="4"/>
  <c r="MJ269" i="4" s="1"/>
  <c r="OB211" i="4"/>
  <c r="MN211" i="4" s="1"/>
  <c r="NY308" i="3"/>
  <c r="MK308" i="3" s="1"/>
  <c r="NX449" i="4"/>
  <c r="MJ449" i="4" s="1"/>
  <c r="OA262" i="3"/>
  <c r="MM262" i="3" s="1"/>
  <c r="OY386" i="2"/>
  <c r="MO386" i="2" s="1"/>
  <c r="OA122" i="4"/>
  <c r="MM122" i="4" s="1"/>
  <c r="OW229" i="2"/>
  <c r="MM229" i="2" s="1"/>
  <c r="NY185" i="4"/>
  <c r="MK185" i="4" s="1"/>
  <c r="NZ59" i="3"/>
  <c r="ML59" i="3" s="1"/>
  <c r="NY269" i="4"/>
  <c r="MK269" i="4" s="1"/>
  <c r="OC308" i="3"/>
  <c r="MO308" i="3" s="1"/>
  <c r="NY449" i="4"/>
  <c r="MK449" i="4" s="1"/>
  <c r="OU113" i="2"/>
  <c r="MK113" i="2" s="1"/>
  <c r="OB122" i="4"/>
  <c r="MN122" i="4" s="1"/>
  <c r="NW330" i="4"/>
  <c r="OX229" i="2"/>
  <c r="MN229" i="2" s="1"/>
  <c r="NZ185" i="4"/>
  <c r="ML185" i="4" s="1"/>
  <c r="OA59" i="3"/>
  <c r="MM59" i="3" s="1"/>
  <c r="NZ449" i="4"/>
  <c r="ML449" i="4" s="1"/>
  <c r="NV283" i="3"/>
  <c r="NU283" i="3"/>
  <c r="OV113" i="2"/>
  <c r="ML113" i="2" s="1"/>
  <c r="OC394" i="3"/>
  <c r="MO394" i="3" s="1"/>
  <c r="NW273" i="3"/>
  <c r="NY198" i="3"/>
  <c r="MK198" i="3" s="1"/>
  <c r="OA185" i="4"/>
  <c r="MM185" i="4" s="1"/>
  <c r="OB59" i="3"/>
  <c r="MN59" i="3" s="1"/>
  <c r="OC211" i="4"/>
  <c r="MO211" i="4" s="1"/>
  <c r="OA449" i="4"/>
  <c r="MM449" i="4" s="1"/>
  <c r="OB262" i="3"/>
  <c r="MN262" i="3" s="1"/>
  <c r="NW196" i="4"/>
  <c r="NW174" i="4"/>
  <c r="NN295" i="3"/>
  <c r="NO295" i="3"/>
  <c r="OB511" i="3"/>
  <c r="MN511" i="3" s="1"/>
  <c r="OA553" i="3"/>
  <c r="MM553" i="3" s="1"/>
  <c r="NU295" i="3"/>
  <c r="NV295" i="3"/>
  <c r="NO283" i="3"/>
  <c r="NN283" i="3"/>
  <c r="OR260" i="2"/>
  <c r="OQ260" i="2"/>
  <c r="OB456" i="4"/>
  <c r="MN456" i="4" s="1"/>
  <c r="NV104" i="3"/>
  <c r="NW104" i="3" s="1"/>
  <c r="OT390" i="2"/>
  <c r="MJ390" i="2" s="1"/>
  <c r="OT518" i="2"/>
  <c r="MJ518" i="2" s="1"/>
  <c r="OT223" i="2"/>
  <c r="MJ223" i="2" s="1"/>
  <c r="OT311" i="2"/>
  <c r="MJ311" i="2" s="1"/>
  <c r="NV28" i="3"/>
  <c r="NU28" i="3"/>
  <c r="NO422" i="4"/>
  <c r="NN422" i="4"/>
  <c r="NX456" i="4"/>
  <c r="MJ456" i="4" s="1"/>
  <c r="NO104" i="3"/>
  <c r="NP104" i="3" s="1"/>
  <c r="OU390" i="2"/>
  <c r="MK390" i="2" s="1"/>
  <c r="NP387" i="4"/>
  <c r="OA387" i="4" s="1"/>
  <c r="MM387" i="4" s="1"/>
  <c r="OY313" i="2"/>
  <c r="MO313" i="2" s="1"/>
  <c r="OU518" i="2"/>
  <c r="MK518" i="2" s="1"/>
  <c r="OU223" i="2"/>
  <c r="MK223" i="2" s="1"/>
  <c r="NX551" i="4"/>
  <c r="MJ551" i="4" s="1"/>
  <c r="NY381" i="3"/>
  <c r="MK381" i="3" s="1"/>
  <c r="NO28" i="3"/>
  <c r="NN28" i="3"/>
  <c r="NX271" i="3"/>
  <c r="MJ271" i="3" s="1"/>
  <c r="NW552" i="3"/>
  <c r="OW518" i="2"/>
  <c r="MM518" i="2" s="1"/>
  <c r="NP202" i="4"/>
  <c r="OC202" i="4" s="1"/>
  <c r="MO202" i="4" s="1"/>
  <c r="NP378" i="4"/>
  <c r="NY378" i="4" s="1"/>
  <c r="MK378" i="4" s="1"/>
  <c r="OW223" i="2"/>
  <c r="MM223" i="2" s="1"/>
  <c r="NW177" i="3"/>
  <c r="NP597" i="4"/>
  <c r="NW542" i="3"/>
  <c r="OA211" i="3"/>
  <c r="MM211" i="3" s="1"/>
  <c r="NZ73" i="4"/>
  <c r="ML73" i="4" s="1"/>
  <c r="NT72" i="3"/>
  <c r="NY456" i="4"/>
  <c r="MK456" i="4" s="1"/>
  <c r="NZ271" i="3"/>
  <c r="ML271" i="3" s="1"/>
  <c r="OV390" i="2"/>
  <c r="ML390" i="2" s="1"/>
  <c r="OX518" i="2"/>
  <c r="MN518" i="2" s="1"/>
  <c r="OX223" i="2"/>
  <c r="MN223" i="2" s="1"/>
  <c r="NY190" i="4"/>
  <c r="MK190" i="4" s="1"/>
  <c r="NZ402" i="3"/>
  <c r="ML402" i="3" s="1"/>
  <c r="OC456" i="4"/>
  <c r="MO456" i="4" s="1"/>
  <c r="OA271" i="3"/>
  <c r="MM271" i="3" s="1"/>
  <c r="OW390" i="2"/>
  <c r="MM390" i="2" s="1"/>
  <c r="NY540" i="3"/>
  <c r="MK540" i="3" s="1"/>
  <c r="NZ456" i="4"/>
  <c r="ML456" i="4" s="1"/>
  <c r="OB271" i="3"/>
  <c r="MN271" i="3" s="1"/>
  <c r="OX390" i="2"/>
  <c r="MN390" i="2" s="1"/>
  <c r="NZ390" i="3"/>
  <c r="ML390" i="3" s="1"/>
  <c r="OA540" i="3"/>
  <c r="MM540" i="3" s="1"/>
  <c r="NX28" i="4"/>
  <c r="MJ28" i="4" s="1"/>
  <c r="NP256" i="3"/>
  <c r="OC256" i="3" s="1"/>
  <c r="MO256" i="3" s="1"/>
  <c r="OB304" i="3"/>
  <c r="MN304" i="3" s="1"/>
  <c r="OV467" i="2"/>
  <c r="ML467" i="2" s="1"/>
  <c r="OB540" i="3"/>
  <c r="MN540" i="3" s="1"/>
  <c r="NZ28" i="4"/>
  <c r="ML28" i="4" s="1"/>
  <c r="OR366" i="2"/>
  <c r="OQ366" i="2"/>
  <c r="OE366" i="2"/>
  <c r="OF366" i="2" s="1"/>
  <c r="OW366" i="2" s="1"/>
  <c r="MM366" i="2" s="1"/>
  <c r="NV422" i="4"/>
  <c r="NU422" i="4"/>
  <c r="OX466" i="2"/>
  <c r="MN466" i="2" s="1"/>
  <c r="OC304" i="3"/>
  <c r="MO304" i="3" s="1"/>
  <c r="OW467" i="2"/>
  <c r="MM467" i="2" s="1"/>
  <c r="NW228" i="4"/>
  <c r="NZ190" i="4"/>
  <c r="ML190" i="4" s="1"/>
  <c r="NP86" i="3"/>
  <c r="OA86" i="3" s="1"/>
  <c r="MM86" i="3" s="1"/>
  <c r="OB551" i="4"/>
  <c r="MN551" i="4" s="1"/>
  <c r="OB45" i="3"/>
  <c r="MN45" i="3" s="1"/>
  <c r="OU95" i="2"/>
  <c r="MK95" i="2" s="1"/>
  <c r="OX467" i="2"/>
  <c r="MN467" i="2" s="1"/>
  <c r="NZ551" i="4"/>
  <c r="ML551" i="4" s="1"/>
  <c r="OC45" i="3"/>
  <c r="MO45" i="3" s="1"/>
  <c r="NP522" i="3"/>
  <c r="NZ522" i="3" s="1"/>
  <c r="ML522" i="3" s="1"/>
  <c r="NO572" i="3"/>
  <c r="NP572" i="3" s="1"/>
  <c r="NX572" i="3" s="1"/>
  <c r="MJ572" i="3" s="1"/>
  <c r="NO464" i="3"/>
  <c r="NP464" i="3" s="1"/>
  <c r="OT313" i="2"/>
  <c r="MJ313" i="2" s="1"/>
  <c r="OY467" i="2"/>
  <c r="MO467" i="2" s="1"/>
  <c r="OB390" i="4"/>
  <c r="MN390" i="4" s="1"/>
  <c r="NX45" i="3"/>
  <c r="MJ45" i="3" s="1"/>
  <c r="NX304" i="3"/>
  <c r="MJ304" i="3" s="1"/>
  <c r="OC137" i="4"/>
  <c r="MO137" i="4" s="1"/>
  <c r="OU313" i="2"/>
  <c r="MK313" i="2" s="1"/>
  <c r="OY394" i="2"/>
  <c r="MO394" i="2" s="1"/>
  <c r="OA190" i="4"/>
  <c r="MM190" i="4" s="1"/>
  <c r="NZ444" i="4"/>
  <c r="ML444" i="4" s="1"/>
  <c r="NY45" i="3"/>
  <c r="MK45" i="3" s="1"/>
  <c r="OA304" i="3"/>
  <c r="MM304" i="3" s="1"/>
  <c r="OX582" i="2"/>
  <c r="MN582" i="2" s="1"/>
  <c r="OV313" i="2"/>
  <c r="ML313" i="2" s="1"/>
  <c r="OB190" i="4"/>
  <c r="MN190" i="4" s="1"/>
  <c r="NY551" i="4"/>
  <c r="MK551" i="4" s="1"/>
  <c r="NY304" i="3"/>
  <c r="MK304" i="3" s="1"/>
  <c r="OU189" i="2"/>
  <c r="MK189" i="2" s="1"/>
  <c r="NU572" i="3"/>
  <c r="NW572" i="3" s="1"/>
  <c r="NV464" i="3"/>
  <c r="NW464" i="3" s="1"/>
  <c r="OW313" i="2"/>
  <c r="MM313" i="2" s="1"/>
  <c r="OT467" i="2"/>
  <c r="MJ467" i="2" s="1"/>
  <c r="OC190" i="4"/>
  <c r="MO190" i="4" s="1"/>
  <c r="OX414" i="2"/>
  <c r="MN414" i="2" s="1"/>
  <c r="OA551" i="4"/>
  <c r="MM551" i="4" s="1"/>
  <c r="NX466" i="4"/>
  <c r="MJ466" i="4" s="1"/>
  <c r="OB443" i="3"/>
  <c r="MN443" i="3" s="1"/>
  <c r="NZ380" i="3"/>
  <c r="ML380" i="3" s="1"/>
  <c r="OB73" i="4"/>
  <c r="MN73" i="4" s="1"/>
  <c r="NY330" i="3"/>
  <c r="MK330" i="3" s="1"/>
  <c r="NP583" i="4"/>
  <c r="OB583" i="4" s="1"/>
  <c r="MN583" i="4" s="1"/>
  <c r="OW465" i="2"/>
  <c r="MM465" i="2" s="1"/>
  <c r="NH611" i="4"/>
  <c r="NW406" i="3"/>
  <c r="NW300" i="4"/>
  <c r="NW162" i="4"/>
  <c r="NW309" i="4"/>
  <c r="NW163" i="3"/>
  <c r="NW257" i="4"/>
  <c r="OB564" i="4"/>
  <c r="MN564" i="4" s="1"/>
  <c r="OC564" i="4"/>
  <c r="MO564" i="4" s="1"/>
  <c r="NZ270" i="4"/>
  <c r="ML270" i="4" s="1"/>
  <c r="OB427" i="4"/>
  <c r="MN427" i="4" s="1"/>
  <c r="NP159" i="4"/>
  <c r="NX159" i="4" s="1"/>
  <c r="MJ159" i="4" s="1"/>
  <c r="NP383" i="4"/>
  <c r="NT339" i="3"/>
  <c r="OC540" i="3"/>
  <c r="MO540" i="3" s="1"/>
  <c r="OB405" i="4"/>
  <c r="MN405" i="4" s="1"/>
  <c r="OB457" i="4"/>
  <c r="MN457" i="4" s="1"/>
  <c r="NZ308" i="3"/>
  <c r="ML308" i="3" s="1"/>
  <c r="NX540" i="3"/>
  <c r="MJ540" i="3" s="1"/>
  <c r="NY73" i="4"/>
  <c r="MK73" i="4" s="1"/>
  <c r="NZ457" i="4"/>
  <c r="ML457" i="4" s="1"/>
  <c r="NZ52" i="3"/>
  <c r="ML52" i="3" s="1"/>
  <c r="NY476" i="3"/>
  <c r="MK476" i="3" s="1"/>
  <c r="OA73" i="4"/>
  <c r="MM73" i="4" s="1"/>
  <c r="NX405" i="4"/>
  <c r="MJ405" i="4" s="1"/>
  <c r="NX71" i="3"/>
  <c r="MJ71" i="3" s="1"/>
  <c r="NP335" i="3"/>
  <c r="OC335" i="3" s="1"/>
  <c r="MO335" i="3" s="1"/>
  <c r="NP366" i="3"/>
  <c r="NY366" i="3" s="1"/>
  <c r="MK366" i="3" s="1"/>
  <c r="NW40" i="4"/>
  <c r="NW515" i="4"/>
  <c r="NP546" i="4"/>
  <c r="NX546" i="4" s="1"/>
  <c r="MJ546" i="4" s="1"/>
  <c r="NP44" i="4"/>
  <c r="NX44" i="4" s="1"/>
  <c r="MJ44" i="4" s="1"/>
  <c r="NP388" i="4"/>
  <c r="OC388" i="4" s="1"/>
  <c r="MO388" i="4" s="1"/>
  <c r="NP257" i="4"/>
  <c r="NZ257" i="4" s="1"/>
  <c r="ML257" i="4" s="1"/>
  <c r="NW507" i="4"/>
  <c r="NW554" i="3"/>
  <c r="NP228" i="4"/>
  <c r="OC228" i="4" s="1"/>
  <c r="MO228" i="4" s="1"/>
  <c r="NW505" i="4"/>
  <c r="NW502" i="4"/>
  <c r="NW132" i="3"/>
  <c r="NW471" i="3"/>
  <c r="NP333" i="3"/>
  <c r="NX333" i="3" s="1"/>
  <c r="MJ333" i="3" s="1"/>
  <c r="NP452" i="4"/>
  <c r="NX452" i="4" s="1"/>
  <c r="MJ452" i="4" s="1"/>
  <c r="NW67" i="3"/>
  <c r="NW345" i="4"/>
  <c r="NW207" i="3"/>
  <c r="NP38" i="4"/>
  <c r="OC38" i="4" s="1"/>
  <c r="MO38" i="4" s="1"/>
  <c r="NW453" i="4"/>
  <c r="NW217" i="3"/>
  <c r="NW131" i="4"/>
  <c r="NP432" i="3"/>
  <c r="OB432" i="3" s="1"/>
  <c r="MN432" i="3" s="1"/>
  <c r="NP188" i="4"/>
  <c r="NZ188" i="4" s="1"/>
  <c r="ML188" i="4" s="1"/>
  <c r="NW113" i="3"/>
  <c r="NW344" i="4"/>
  <c r="OV444" i="2"/>
  <c r="ML444" i="2" s="1"/>
  <c r="OB544" i="3"/>
  <c r="MN544" i="3" s="1"/>
  <c r="NZ42" i="4"/>
  <c r="ML42" i="4" s="1"/>
  <c r="OV95" i="2"/>
  <c r="ML95" i="2" s="1"/>
  <c r="OV189" i="2"/>
  <c r="ML189" i="2" s="1"/>
  <c r="OC484" i="4"/>
  <c r="MO484" i="4" s="1"/>
  <c r="OC396" i="3"/>
  <c r="MO396" i="3" s="1"/>
  <c r="NZ266" i="4"/>
  <c r="ML266" i="4" s="1"/>
  <c r="OT394" i="2"/>
  <c r="MJ394" i="2" s="1"/>
  <c r="NY246" i="4"/>
  <c r="MK246" i="4" s="1"/>
  <c r="OY414" i="2"/>
  <c r="MO414" i="2" s="1"/>
  <c r="OC390" i="4"/>
  <c r="MO390" i="4" s="1"/>
  <c r="OA52" i="3"/>
  <c r="MM52" i="3" s="1"/>
  <c r="OA270" i="4"/>
  <c r="MM270" i="4" s="1"/>
  <c r="NY71" i="3"/>
  <c r="MK71" i="3" s="1"/>
  <c r="NJ611" i="4"/>
  <c r="NO611" i="4" s="1"/>
  <c r="OW444" i="2"/>
  <c r="MM444" i="2" s="1"/>
  <c r="OC63" i="3"/>
  <c r="MO63" i="3" s="1"/>
  <c r="OC544" i="3"/>
  <c r="MO544" i="3" s="1"/>
  <c r="OA42" i="4"/>
  <c r="MM42" i="4" s="1"/>
  <c r="OW95" i="2"/>
  <c r="MM95" i="2" s="1"/>
  <c r="OW189" i="2"/>
  <c r="MM189" i="2" s="1"/>
  <c r="OY534" i="2"/>
  <c r="MO534" i="2" s="1"/>
  <c r="NX484" i="4"/>
  <c r="MJ484" i="4" s="1"/>
  <c r="NX396" i="3"/>
  <c r="MJ396" i="3" s="1"/>
  <c r="NX243" i="4"/>
  <c r="MJ243" i="4" s="1"/>
  <c r="OA266" i="4"/>
  <c r="MM266" i="4" s="1"/>
  <c r="OU394" i="2"/>
  <c r="MK394" i="2" s="1"/>
  <c r="NZ246" i="4"/>
  <c r="ML246" i="4" s="1"/>
  <c r="OT414" i="2"/>
  <c r="MJ414" i="2" s="1"/>
  <c r="NZ46" i="4"/>
  <c r="ML46" i="4" s="1"/>
  <c r="NX390" i="4"/>
  <c r="MJ390" i="4" s="1"/>
  <c r="OB52" i="3"/>
  <c r="MN52" i="3" s="1"/>
  <c r="OB270" i="4"/>
  <c r="MN270" i="4" s="1"/>
  <c r="NZ71" i="3"/>
  <c r="ML71" i="3" s="1"/>
  <c r="OA418" i="3"/>
  <c r="MM418" i="3" s="1"/>
  <c r="OX444" i="2"/>
  <c r="MN444" i="2" s="1"/>
  <c r="OB42" i="4"/>
  <c r="MN42" i="4" s="1"/>
  <c r="OX95" i="2"/>
  <c r="MN95" i="2" s="1"/>
  <c r="NX165" i="3"/>
  <c r="MJ165" i="3" s="1"/>
  <c r="OX189" i="2"/>
  <c r="MN189" i="2" s="1"/>
  <c r="OT534" i="2"/>
  <c r="MJ534" i="2" s="1"/>
  <c r="NY484" i="4"/>
  <c r="MK484" i="4" s="1"/>
  <c r="NY396" i="3"/>
  <c r="MK396" i="3" s="1"/>
  <c r="NY243" i="4"/>
  <c r="MK243" i="4" s="1"/>
  <c r="OB266" i="4"/>
  <c r="MN266" i="4" s="1"/>
  <c r="OT487" i="2"/>
  <c r="MJ487" i="2" s="1"/>
  <c r="OA246" i="4"/>
  <c r="MM246" i="4" s="1"/>
  <c r="OU414" i="2"/>
  <c r="MK414" i="2" s="1"/>
  <c r="OA46" i="4"/>
  <c r="MM46" i="4" s="1"/>
  <c r="NY390" i="4"/>
  <c r="MK390" i="4" s="1"/>
  <c r="OC52" i="3"/>
  <c r="MO52" i="3" s="1"/>
  <c r="OA380" i="3"/>
  <c r="MM380" i="3" s="1"/>
  <c r="OA71" i="3"/>
  <c r="MM71" i="3" s="1"/>
  <c r="OY444" i="2"/>
  <c r="MO444" i="2" s="1"/>
  <c r="OC42" i="4"/>
  <c r="MO42" i="4" s="1"/>
  <c r="OY95" i="2"/>
  <c r="MO95" i="2" s="1"/>
  <c r="NY165" i="3"/>
  <c r="MK165" i="3" s="1"/>
  <c r="OY189" i="2"/>
  <c r="MO189" i="2" s="1"/>
  <c r="OU534" i="2"/>
  <c r="MK534" i="2" s="1"/>
  <c r="NZ396" i="3"/>
  <c r="ML396" i="3" s="1"/>
  <c r="NZ243" i="4"/>
  <c r="ML243" i="4" s="1"/>
  <c r="OB46" i="4"/>
  <c r="MN46" i="4" s="1"/>
  <c r="NZ390" i="4"/>
  <c r="ML390" i="4" s="1"/>
  <c r="NX195" i="3"/>
  <c r="MJ195" i="3" s="1"/>
  <c r="NX52" i="3"/>
  <c r="MJ52" i="3" s="1"/>
  <c r="OB380" i="3"/>
  <c r="MN380" i="3" s="1"/>
  <c r="OB71" i="3"/>
  <c r="MN71" i="3" s="1"/>
  <c r="OT444" i="2"/>
  <c r="MJ444" i="2" s="1"/>
  <c r="NX544" i="3"/>
  <c r="MJ544" i="3" s="1"/>
  <c r="NX42" i="4"/>
  <c r="MJ42" i="4" s="1"/>
  <c r="NZ165" i="3"/>
  <c r="ML165" i="3" s="1"/>
  <c r="OA324" i="3"/>
  <c r="MM324" i="3" s="1"/>
  <c r="OV534" i="2"/>
  <c r="ML534" i="2" s="1"/>
  <c r="OA243" i="4"/>
  <c r="MM243" i="4" s="1"/>
  <c r="OV394" i="2"/>
  <c r="ML394" i="2" s="1"/>
  <c r="OC46" i="4"/>
  <c r="MO46" i="4" s="1"/>
  <c r="OC380" i="3"/>
  <c r="MO380" i="3" s="1"/>
  <c r="OC270" i="4"/>
  <c r="MO270" i="4" s="1"/>
  <c r="NW188" i="4"/>
  <c r="NY544" i="3"/>
  <c r="MK544" i="3" s="1"/>
  <c r="NX311" i="4"/>
  <c r="MJ311" i="4" s="1"/>
  <c r="OA165" i="3"/>
  <c r="MM165" i="3" s="1"/>
  <c r="NY324" i="3"/>
  <c r="MK324" i="3" s="1"/>
  <c r="OW534" i="2"/>
  <c r="MM534" i="2" s="1"/>
  <c r="NZ484" i="4"/>
  <c r="ML484" i="4" s="1"/>
  <c r="NY548" i="3"/>
  <c r="MK548" i="3" s="1"/>
  <c r="OB243" i="4"/>
  <c r="MN243" i="4" s="1"/>
  <c r="OC266" i="4"/>
  <c r="MO266" i="4" s="1"/>
  <c r="OW394" i="2"/>
  <c r="MM394" i="2" s="1"/>
  <c r="OB246" i="4"/>
  <c r="MN246" i="4" s="1"/>
  <c r="OV414" i="2"/>
  <c r="ML414" i="2" s="1"/>
  <c r="NX46" i="4"/>
  <c r="MJ46" i="4" s="1"/>
  <c r="NX380" i="3"/>
  <c r="MJ380" i="3" s="1"/>
  <c r="NX270" i="4"/>
  <c r="MJ270" i="4" s="1"/>
  <c r="NJ549" i="4"/>
  <c r="NH549" i="4"/>
  <c r="NQ549" i="4"/>
  <c r="NZ324" i="3"/>
  <c r="ML324" i="3" s="1"/>
  <c r="NM549" i="4"/>
  <c r="NT549" i="4"/>
  <c r="NW515" i="3"/>
  <c r="NP599" i="3"/>
  <c r="NY599" i="3" s="1"/>
  <c r="MK599" i="3" s="1"/>
  <c r="NP401" i="3"/>
  <c r="OB401" i="3" s="1"/>
  <c r="MN401" i="3" s="1"/>
  <c r="NP505" i="4"/>
  <c r="OC505" i="4" s="1"/>
  <c r="MO505" i="4" s="1"/>
  <c r="NP205" i="3"/>
  <c r="OC205" i="3" s="1"/>
  <c r="MO205" i="3" s="1"/>
  <c r="NW35" i="4"/>
  <c r="NP391" i="4"/>
  <c r="NZ391" i="4" s="1"/>
  <c r="ML391" i="4" s="1"/>
  <c r="NP108" i="4"/>
  <c r="NX108" i="4" s="1"/>
  <c r="MJ108" i="4" s="1"/>
  <c r="NW293" i="4"/>
  <c r="NP76" i="4"/>
  <c r="NW99" i="4"/>
  <c r="NW169" i="3"/>
  <c r="NP113" i="3"/>
  <c r="OB113" i="3" s="1"/>
  <c r="MN113" i="3" s="1"/>
  <c r="NW403" i="4"/>
  <c r="NP139" i="3"/>
  <c r="OA139" i="3" s="1"/>
  <c r="MM139" i="3" s="1"/>
  <c r="NW537" i="3"/>
  <c r="NW237" i="3"/>
  <c r="NQ72" i="3"/>
  <c r="NU72" i="3" s="1"/>
  <c r="NP125" i="4"/>
  <c r="NW198" i="4"/>
  <c r="NX260" i="2"/>
  <c r="NZ260" i="2"/>
  <c r="NP509" i="4"/>
  <c r="NY509" i="4" s="1"/>
  <c r="MK509" i="4" s="1"/>
  <c r="NW113" i="4"/>
  <c r="NW38" i="3"/>
  <c r="NP134" i="4"/>
  <c r="NP587" i="4"/>
  <c r="OB587" i="4" s="1"/>
  <c r="MN587" i="4" s="1"/>
  <c r="NU611" i="4"/>
  <c r="OB314" i="3"/>
  <c r="MN314" i="3" s="1"/>
  <c r="NZ274" i="4"/>
  <c r="ML274" i="4" s="1"/>
  <c r="OX536" i="2"/>
  <c r="MN536" i="2" s="1"/>
  <c r="OY462" i="2"/>
  <c r="MO462" i="2" s="1"/>
  <c r="NX583" i="3"/>
  <c r="MJ583" i="3" s="1"/>
  <c r="NU231" i="3"/>
  <c r="OW398" i="2"/>
  <c r="MM398" i="2" s="1"/>
  <c r="OA82" i="4"/>
  <c r="MM82" i="4" s="1"/>
  <c r="OX523" i="2"/>
  <c r="MN523" i="2" s="1"/>
  <c r="OV486" i="2"/>
  <c r="ML486" i="2" s="1"/>
  <c r="NY92" i="4"/>
  <c r="MK92" i="4" s="1"/>
  <c r="OV402" i="2"/>
  <c r="ML402" i="2" s="1"/>
  <c r="NX81" i="3"/>
  <c r="MJ81" i="3" s="1"/>
  <c r="OA552" i="4"/>
  <c r="MM552" i="4" s="1"/>
  <c r="OA272" i="3"/>
  <c r="MM272" i="3" s="1"/>
  <c r="NX119" i="3"/>
  <c r="MJ119" i="3" s="1"/>
  <c r="OA444" i="4"/>
  <c r="MM444" i="4" s="1"/>
  <c r="NX373" i="3"/>
  <c r="MJ373" i="3" s="1"/>
  <c r="OU373" i="2"/>
  <c r="MK373" i="2" s="1"/>
  <c r="NJ72" i="3"/>
  <c r="NN72" i="3" s="1"/>
  <c r="OC314" i="3"/>
  <c r="MO314" i="3" s="1"/>
  <c r="OA274" i="4"/>
  <c r="MM274" i="4" s="1"/>
  <c r="OT462" i="2"/>
  <c r="MJ462" i="2" s="1"/>
  <c r="NY583" i="3"/>
  <c r="MK583" i="3" s="1"/>
  <c r="OX398" i="2"/>
  <c r="MN398" i="2" s="1"/>
  <c r="OB82" i="4"/>
  <c r="MN82" i="4" s="1"/>
  <c r="OY523" i="2"/>
  <c r="MO523" i="2" s="1"/>
  <c r="OT332" i="2"/>
  <c r="MJ332" i="2" s="1"/>
  <c r="OW486" i="2"/>
  <c r="MM486" i="2" s="1"/>
  <c r="NZ92" i="4"/>
  <c r="ML92" i="4" s="1"/>
  <c r="OB475" i="3"/>
  <c r="MN475" i="3" s="1"/>
  <c r="OW402" i="2"/>
  <c r="MM402" i="2" s="1"/>
  <c r="NY81" i="3"/>
  <c r="MK81" i="3" s="1"/>
  <c r="OC552" i="4"/>
  <c r="MO552" i="4" s="1"/>
  <c r="NY272" i="3"/>
  <c r="MK272" i="3" s="1"/>
  <c r="OB444" i="4"/>
  <c r="MN444" i="4" s="1"/>
  <c r="OC50" i="3"/>
  <c r="MO50" i="3" s="1"/>
  <c r="NY373" i="3"/>
  <c r="MK373" i="3" s="1"/>
  <c r="OV373" i="2"/>
  <c r="ML373" i="2" s="1"/>
  <c r="NZ481" i="3"/>
  <c r="ML481" i="3" s="1"/>
  <c r="NX314" i="3"/>
  <c r="MJ314" i="3" s="1"/>
  <c r="OB274" i="4"/>
  <c r="MN274" i="4" s="1"/>
  <c r="OU462" i="2"/>
  <c r="MK462" i="2" s="1"/>
  <c r="NZ583" i="3"/>
  <c r="ML583" i="3" s="1"/>
  <c r="NX394" i="3"/>
  <c r="MJ394" i="3" s="1"/>
  <c r="OY398" i="2"/>
  <c r="MO398" i="2" s="1"/>
  <c r="OC82" i="4"/>
  <c r="MO82" i="4" s="1"/>
  <c r="OT523" i="2"/>
  <c r="MJ523" i="2" s="1"/>
  <c r="NZ198" i="3"/>
  <c r="ML198" i="3" s="1"/>
  <c r="OV332" i="2"/>
  <c r="ML332" i="2" s="1"/>
  <c r="OX486" i="2"/>
  <c r="MN486" i="2" s="1"/>
  <c r="OA92" i="4"/>
  <c r="MM92" i="4" s="1"/>
  <c r="OC475" i="3"/>
  <c r="MO475" i="3" s="1"/>
  <c r="OX402" i="2"/>
  <c r="MN402" i="2" s="1"/>
  <c r="OT203" i="2"/>
  <c r="MJ203" i="2" s="1"/>
  <c r="NZ81" i="3"/>
  <c r="ML81" i="3" s="1"/>
  <c r="NY552" i="4"/>
  <c r="MK552" i="4" s="1"/>
  <c r="NZ272" i="3"/>
  <c r="ML272" i="3" s="1"/>
  <c r="OC444" i="4"/>
  <c r="MO444" i="4" s="1"/>
  <c r="NX50" i="3"/>
  <c r="MJ50" i="3" s="1"/>
  <c r="OA373" i="3"/>
  <c r="MM373" i="3" s="1"/>
  <c r="OW373" i="2"/>
  <c r="MM373" i="2" s="1"/>
  <c r="NY319" i="4"/>
  <c r="MK319" i="4" s="1"/>
  <c r="NY314" i="3"/>
  <c r="MK314" i="3" s="1"/>
  <c r="OY536" i="2"/>
  <c r="MO536" i="2" s="1"/>
  <c r="OB583" i="3"/>
  <c r="MN583" i="3" s="1"/>
  <c r="NY394" i="3"/>
  <c r="MK394" i="3" s="1"/>
  <c r="OT398" i="2"/>
  <c r="MJ398" i="2" s="1"/>
  <c r="NX82" i="4"/>
  <c r="MJ82" i="4" s="1"/>
  <c r="OA198" i="3"/>
  <c r="MM198" i="3" s="1"/>
  <c r="OW332" i="2"/>
  <c r="MM332" i="2" s="1"/>
  <c r="OY486" i="2"/>
  <c r="MO486" i="2" s="1"/>
  <c r="OB92" i="4"/>
  <c r="MN92" i="4" s="1"/>
  <c r="NX475" i="3"/>
  <c r="MJ475" i="3" s="1"/>
  <c r="OY402" i="2"/>
  <c r="MO402" i="2" s="1"/>
  <c r="OU203" i="2"/>
  <c r="MK203" i="2" s="1"/>
  <c r="NX552" i="4"/>
  <c r="MJ552" i="4" s="1"/>
  <c r="OB272" i="3"/>
  <c r="MN272" i="3" s="1"/>
  <c r="NY50" i="3"/>
  <c r="MK50" i="3" s="1"/>
  <c r="OB373" i="3"/>
  <c r="MN373" i="3" s="1"/>
  <c r="OY373" i="2"/>
  <c r="MO373" i="2" s="1"/>
  <c r="NZ314" i="3"/>
  <c r="ML314" i="3" s="1"/>
  <c r="OT536" i="2"/>
  <c r="MJ536" i="2" s="1"/>
  <c r="NT452" i="3"/>
  <c r="OE214" i="2"/>
  <c r="OF214" i="2" s="1"/>
  <c r="NZ394" i="3"/>
  <c r="ML394" i="3" s="1"/>
  <c r="OB198" i="3"/>
  <c r="MN198" i="3" s="1"/>
  <c r="OX332" i="2"/>
  <c r="MN332" i="2" s="1"/>
  <c r="OT486" i="2"/>
  <c r="MJ486" i="2" s="1"/>
  <c r="NY475" i="3"/>
  <c r="MK475" i="3" s="1"/>
  <c r="OT402" i="2"/>
  <c r="MJ402" i="2" s="1"/>
  <c r="OV203" i="2"/>
  <c r="ML203" i="2" s="1"/>
  <c r="NZ50" i="3"/>
  <c r="ML50" i="3" s="1"/>
  <c r="NZ39" i="3"/>
  <c r="ML39" i="3" s="1"/>
  <c r="NZ549" i="3"/>
  <c r="ML549" i="3" s="1"/>
  <c r="OC274" i="4"/>
  <c r="MO274" i="4" s="1"/>
  <c r="OU536" i="2"/>
  <c r="MK536" i="2" s="1"/>
  <c r="OV462" i="2"/>
  <c r="ML462" i="2" s="1"/>
  <c r="OA394" i="3"/>
  <c r="MM394" i="3" s="1"/>
  <c r="OU523" i="2"/>
  <c r="MK523" i="2" s="1"/>
  <c r="OC198" i="3"/>
  <c r="MO198" i="3" s="1"/>
  <c r="OY332" i="2"/>
  <c r="MO332" i="2" s="1"/>
  <c r="NW598" i="4"/>
  <c r="NZ475" i="3"/>
  <c r="ML475" i="3" s="1"/>
  <c r="OW203" i="2"/>
  <c r="MM203" i="2" s="1"/>
  <c r="OA81" i="3"/>
  <c r="MM81" i="3" s="1"/>
  <c r="NX354" i="3"/>
  <c r="MJ354" i="3" s="1"/>
  <c r="NX444" i="4"/>
  <c r="MJ444" i="4" s="1"/>
  <c r="OA50" i="3"/>
  <c r="MM50" i="3" s="1"/>
  <c r="NY321" i="4"/>
  <c r="MK321" i="4" s="1"/>
  <c r="OC573" i="3"/>
  <c r="MO573" i="3" s="1"/>
  <c r="NP48" i="4"/>
  <c r="NY48" i="4" s="1"/>
  <c r="MK48" i="4" s="1"/>
  <c r="NZ354" i="3"/>
  <c r="ML354" i="3" s="1"/>
  <c r="NP442" i="4"/>
  <c r="NY442" i="4" s="1"/>
  <c r="MK442" i="4" s="1"/>
  <c r="NP380" i="4"/>
  <c r="OA380" i="4" s="1"/>
  <c r="MM380" i="4" s="1"/>
  <c r="NW429" i="3"/>
  <c r="NW318" i="4"/>
  <c r="NP570" i="3"/>
  <c r="NY570" i="3" s="1"/>
  <c r="MK570" i="3" s="1"/>
  <c r="NW87" i="4"/>
  <c r="NP398" i="4"/>
  <c r="OA398" i="4" s="1"/>
  <c r="MM398" i="4" s="1"/>
  <c r="NW439" i="4"/>
  <c r="NW520" i="4"/>
  <c r="NW389" i="3"/>
  <c r="NP514" i="4"/>
  <c r="NW212" i="4"/>
  <c r="NP71" i="4"/>
  <c r="OA71" i="4" s="1"/>
  <c r="MM71" i="4" s="1"/>
  <c r="NW514" i="4"/>
  <c r="NP463" i="3"/>
  <c r="NY463" i="3" s="1"/>
  <c r="MK463" i="3" s="1"/>
  <c r="NP612" i="3"/>
  <c r="OC612" i="3" s="1"/>
  <c r="MO612" i="3" s="1"/>
  <c r="NP323" i="4"/>
  <c r="OC323" i="4" s="1"/>
  <c r="MO323" i="4" s="1"/>
  <c r="NX308" i="3"/>
  <c r="MJ308" i="3" s="1"/>
  <c r="OB330" i="3"/>
  <c r="MN330" i="3" s="1"/>
  <c r="NP381" i="4"/>
  <c r="NX381" i="4" s="1"/>
  <c r="MJ381" i="4" s="1"/>
  <c r="NP439" i="4"/>
  <c r="OA439" i="4" s="1"/>
  <c r="MM439" i="4" s="1"/>
  <c r="NW462" i="4"/>
  <c r="NP337" i="4"/>
  <c r="OB337" i="4" s="1"/>
  <c r="MN337" i="4" s="1"/>
  <c r="NP229" i="4"/>
  <c r="OA229" i="4" s="1"/>
  <c r="MM229" i="4" s="1"/>
  <c r="NP527" i="4"/>
  <c r="NZ527" i="4" s="1"/>
  <c r="ML527" i="4" s="1"/>
  <c r="NT611" i="4"/>
  <c r="NM611" i="4"/>
  <c r="NW260" i="4"/>
  <c r="NW294" i="3"/>
  <c r="NP146" i="3"/>
  <c r="NX146" i="3" s="1"/>
  <c r="MJ146" i="3" s="1"/>
  <c r="NP309" i="3"/>
  <c r="NY309" i="3" s="1"/>
  <c r="MK309" i="3" s="1"/>
  <c r="NW493" i="3"/>
  <c r="NW45" i="4"/>
  <c r="OC375" i="4"/>
  <c r="MO375" i="4" s="1"/>
  <c r="NW434" i="4"/>
  <c r="NW238" i="3"/>
  <c r="OC338" i="3"/>
  <c r="MO338" i="3" s="1"/>
  <c r="NP173" i="3"/>
  <c r="NX402" i="3"/>
  <c r="MJ402" i="3" s="1"/>
  <c r="NP234" i="3"/>
  <c r="OC234" i="3" s="1"/>
  <c r="MO234" i="3" s="1"/>
  <c r="OA574" i="4"/>
  <c r="MM574" i="4" s="1"/>
  <c r="NW279" i="4"/>
  <c r="NW218" i="3"/>
  <c r="NP221" i="3"/>
  <c r="NX221" i="3" s="1"/>
  <c r="MJ221" i="3" s="1"/>
  <c r="NP513" i="3"/>
  <c r="NY513" i="3" s="1"/>
  <c r="MK513" i="3" s="1"/>
  <c r="NP344" i="4"/>
  <c r="NZ344" i="4" s="1"/>
  <c r="ML344" i="4" s="1"/>
  <c r="NP467" i="3"/>
  <c r="OA467" i="3" s="1"/>
  <c r="MM467" i="3" s="1"/>
  <c r="NP274" i="3"/>
  <c r="OC274" i="3" s="1"/>
  <c r="MO274" i="3" s="1"/>
  <c r="NP342" i="4"/>
  <c r="OC342" i="4" s="1"/>
  <c r="MO342" i="4" s="1"/>
  <c r="NP330" i="4"/>
  <c r="OB330" i="4" s="1"/>
  <c r="MN330" i="4" s="1"/>
  <c r="NP410" i="3"/>
  <c r="NX410" i="3" s="1"/>
  <c r="MJ410" i="3" s="1"/>
  <c r="NP114" i="4"/>
  <c r="OB114" i="4" s="1"/>
  <c r="MN114" i="4" s="1"/>
  <c r="NW400" i="3"/>
  <c r="NW130" i="4"/>
  <c r="NP160" i="3"/>
  <c r="NX160" i="3" s="1"/>
  <c r="MJ160" i="3" s="1"/>
  <c r="NP70" i="4"/>
  <c r="NY70" i="4" s="1"/>
  <c r="MK70" i="4" s="1"/>
  <c r="NP285" i="3"/>
  <c r="NX285" i="3" s="1"/>
  <c r="MJ285" i="3" s="1"/>
  <c r="NP486" i="3"/>
  <c r="OA486" i="3" s="1"/>
  <c r="MM486" i="3" s="1"/>
  <c r="NW414" i="3"/>
  <c r="NP502" i="4"/>
  <c r="NY502" i="4" s="1"/>
  <c r="MK502" i="4" s="1"/>
  <c r="NP575" i="4"/>
  <c r="OA575" i="4" s="1"/>
  <c r="MM575" i="4" s="1"/>
  <c r="NP150" i="4"/>
  <c r="OA150" i="4" s="1"/>
  <c r="MM150" i="4" s="1"/>
  <c r="NP430" i="4"/>
  <c r="NY430" i="4" s="1"/>
  <c r="MK430" i="4" s="1"/>
  <c r="NP27" i="4"/>
  <c r="OA27" i="4" s="1"/>
  <c r="MM27" i="4" s="1"/>
  <c r="OF303" i="2"/>
  <c r="OY303" i="2" s="1"/>
  <c r="MO303" i="2" s="1"/>
  <c r="NP302" i="4"/>
  <c r="OC302" i="4" s="1"/>
  <c r="MO302" i="4" s="1"/>
  <c r="NW338" i="4"/>
  <c r="NP346" i="4"/>
  <c r="OA346" i="4" s="1"/>
  <c r="MM346" i="4" s="1"/>
  <c r="NP162" i="4"/>
  <c r="NZ162" i="4" s="1"/>
  <c r="ML162" i="4" s="1"/>
  <c r="NW424" i="4"/>
  <c r="NP441" i="4"/>
  <c r="OB441" i="4" s="1"/>
  <c r="MN441" i="4" s="1"/>
  <c r="NW383" i="4"/>
  <c r="NW342" i="4"/>
  <c r="NW51" i="3"/>
  <c r="NP209" i="4"/>
  <c r="NZ209" i="4" s="1"/>
  <c r="ML209" i="4" s="1"/>
  <c r="NP163" i="3"/>
  <c r="OC163" i="3" s="1"/>
  <c r="MO163" i="3" s="1"/>
  <c r="NW486" i="3"/>
  <c r="NW603" i="4"/>
  <c r="NP451" i="4"/>
  <c r="NX451" i="4" s="1"/>
  <c r="MJ451" i="4" s="1"/>
  <c r="NT566" i="3"/>
  <c r="NM566" i="3"/>
  <c r="NW477" i="4"/>
  <c r="NW134" i="4"/>
  <c r="NP189" i="3"/>
  <c r="OC189" i="3" s="1"/>
  <c r="MO189" i="3" s="1"/>
  <c r="NP220" i="4"/>
  <c r="NY220" i="4" s="1"/>
  <c r="MK220" i="4" s="1"/>
  <c r="NQ566" i="3"/>
  <c r="NJ566" i="3"/>
  <c r="NH566" i="3"/>
  <c r="NW527" i="4"/>
  <c r="NP282" i="3"/>
  <c r="OB282" i="3" s="1"/>
  <c r="MN282" i="3" s="1"/>
  <c r="NW452" i="4"/>
  <c r="NW349" i="3"/>
  <c r="NW366" i="3"/>
  <c r="NW566" i="4"/>
  <c r="NP215" i="4"/>
  <c r="NX215" i="4" s="1"/>
  <c r="MJ215" i="4" s="1"/>
  <c r="NW126" i="3"/>
  <c r="NW254" i="4"/>
  <c r="NP592" i="4"/>
  <c r="NP462" i="4"/>
  <c r="NX462" i="4" s="1"/>
  <c r="MJ462" i="4" s="1"/>
  <c r="NW505" i="3"/>
  <c r="NM387" i="3"/>
  <c r="NT387" i="3"/>
  <c r="NP502" i="3"/>
  <c r="OB502" i="3" s="1"/>
  <c r="MN502" i="3" s="1"/>
  <c r="NW103" i="4"/>
  <c r="NP535" i="3"/>
  <c r="NW323" i="4"/>
  <c r="NH387" i="3"/>
  <c r="NJ387" i="3"/>
  <c r="NQ387" i="3"/>
  <c r="NW458" i="3"/>
  <c r="NW491" i="4"/>
  <c r="NP382" i="4"/>
  <c r="NZ382" i="4" s="1"/>
  <c r="ML382" i="4" s="1"/>
  <c r="OX512" i="2"/>
  <c r="MN512" i="2" s="1"/>
  <c r="NX121" i="4"/>
  <c r="MJ121" i="4" s="1"/>
  <c r="NW202" i="4"/>
  <c r="OB109" i="3"/>
  <c r="MN109" i="3" s="1"/>
  <c r="NZ138" i="3"/>
  <c r="ML138" i="3" s="1"/>
  <c r="NP169" i="4"/>
  <c r="NX169" i="4" s="1"/>
  <c r="MJ169" i="4" s="1"/>
  <c r="OT386" i="2"/>
  <c r="MJ386" i="2" s="1"/>
  <c r="OA508" i="3"/>
  <c r="MM508" i="3" s="1"/>
  <c r="OS204" i="2"/>
  <c r="NY196" i="3"/>
  <c r="MK196" i="3" s="1"/>
  <c r="NX176" i="4"/>
  <c r="MJ176" i="4" s="1"/>
  <c r="NZ239" i="4"/>
  <c r="ML239" i="4" s="1"/>
  <c r="NX548" i="3"/>
  <c r="MJ548" i="3" s="1"/>
  <c r="OC246" i="3"/>
  <c r="MO246" i="3" s="1"/>
  <c r="OB371" i="4"/>
  <c r="MN371" i="4" s="1"/>
  <c r="OU386" i="2"/>
  <c r="MK386" i="2" s="1"/>
  <c r="OU513" i="2"/>
  <c r="MK513" i="2" s="1"/>
  <c r="OU453" i="2"/>
  <c r="MK453" i="2" s="1"/>
  <c r="OU232" i="2"/>
  <c r="MK232" i="2" s="1"/>
  <c r="OB508" i="3"/>
  <c r="MN508" i="3" s="1"/>
  <c r="NY585" i="4"/>
  <c r="MK585" i="4" s="1"/>
  <c r="OB546" i="3"/>
  <c r="MN546" i="3" s="1"/>
  <c r="OB154" i="4"/>
  <c r="MN154" i="4" s="1"/>
  <c r="OV456" i="2"/>
  <c r="ML456" i="2" s="1"/>
  <c r="NZ196" i="3"/>
  <c r="ML196" i="3" s="1"/>
  <c r="NP238" i="4"/>
  <c r="OC238" i="4" s="1"/>
  <c r="MO238" i="4" s="1"/>
  <c r="OU195" i="2"/>
  <c r="MK195" i="2" s="1"/>
  <c r="OA364" i="3"/>
  <c r="MM364" i="3" s="1"/>
  <c r="NY121" i="4"/>
  <c r="MK121" i="4" s="1"/>
  <c r="NX109" i="3"/>
  <c r="MJ109" i="3" s="1"/>
  <c r="NW399" i="4"/>
  <c r="NP76" i="3"/>
  <c r="OC76" i="3" s="1"/>
  <c r="MO76" i="3" s="1"/>
  <c r="OA29" i="3"/>
  <c r="MM29" i="3" s="1"/>
  <c r="OT410" i="2"/>
  <c r="MJ410" i="2" s="1"/>
  <c r="OV435" i="2"/>
  <c r="ML435" i="2" s="1"/>
  <c r="NX411" i="4"/>
  <c r="MJ411" i="4" s="1"/>
  <c r="NY230" i="3"/>
  <c r="MK230" i="3" s="1"/>
  <c r="OC548" i="3"/>
  <c r="MO548" i="3" s="1"/>
  <c r="NX63" i="3"/>
  <c r="MJ63" i="3" s="1"/>
  <c r="NY311" i="4"/>
  <c r="MK311" i="4" s="1"/>
  <c r="NY176" i="4"/>
  <c r="MK176" i="4" s="1"/>
  <c r="NX25" i="4"/>
  <c r="MJ25" i="4" s="1"/>
  <c r="NZ548" i="3"/>
  <c r="ML548" i="3" s="1"/>
  <c r="NX246" i="3"/>
  <c r="MJ246" i="3" s="1"/>
  <c r="OV513" i="2"/>
  <c r="ML513" i="2" s="1"/>
  <c r="OV453" i="2"/>
  <c r="ML453" i="2" s="1"/>
  <c r="OY582" i="2"/>
  <c r="MO582" i="2" s="1"/>
  <c r="OV232" i="2"/>
  <c r="ML232" i="2" s="1"/>
  <c r="OC508" i="3"/>
  <c r="MO508" i="3" s="1"/>
  <c r="NP245" i="4"/>
  <c r="OB245" i="4" s="1"/>
  <c r="MN245" i="4" s="1"/>
  <c r="NZ585" i="4"/>
  <c r="ML585" i="4" s="1"/>
  <c r="NZ546" i="3"/>
  <c r="ML546" i="3" s="1"/>
  <c r="OC154" i="4"/>
  <c r="MO154" i="4" s="1"/>
  <c r="OW456" i="2"/>
  <c r="MM456" i="2" s="1"/>
  <c r="NW404" i="3"/>
  <c r="OA196" i="3"/>
  <c r="MM196" i="3" s="1"/>
  <c r="NP565" i="3"/>
  <c r="NX565" i="3" s="1"/>
  <c r="MJ565" i="3" s="1"/>
  <c r="OB364" i="3"/>
  <c r="MN364" i="3" s="1"/>
  <c r="NX87" i="3"/>
  <c r="MJ87" i="3" s="1"/>
  <c r="NZ121" i="4"/>
  <c r="ML121" i="4" s="1"/>
  <c r="NZ551" i="3"/>
  <c r="ML551" i="3" s="1"/>
  <c r="OB270" i="3"/>
  <c r="MN270" i="3" s="1"/>
  <c r="OA425" i="3"/>
  <c r="MM425" i="3" s="1"/>
  <c r="OB77" i="4"/>
  <c r="MN77" i="4" s="1"/>
  <c r="OA371" i="4"/>
  <c r="MM371" i="4" s="1"/>
  <c r="OT453" i="2"/>
  <c r="MJ453" i="2" s="1"/>
  <c r="OT232" i="2"/>
  <c r="MJ232" i="2" s="1"/>
  <c r="NY63" i="3"/>
  <c r="MK63" i="3" s="1"/>
  <c r="NZ311" i="4"/>
  <c r="ML311" i="4" s="1"/>
  <c r="NZ176" i="4"/>
  <c r="ML176" i="4" s="1"/>
  <c r="NY25" i="4"/>
  <c r="MK25" i="4" s="1"/>
  <c r="OA548" i="3"/>
  <c r="MM548" i="3" s="1"/>
  <c r="NY246" i="3"/>
  <c r="MK246" i="3" s="1"/>
  <c r="NW480" i="3"/>
  <c r="OW513" i="2"/>
  <c r="MM513" i="2" s="1"/>
  <c r="OW453" i="2"/>
  <c r="MM453" i="2" s="1"/>
  <c r="OT582" i="2"/>
  <c r="MJ582" i="2" s="1"/>
  <c r="OA585" i="4"/>
  <c r="MM585" i="4" s="1"/>
  <c r="OA546" i="3"/>
  <c r="MM546" i="3" s="1"/>
  <c r="OX456" i="2"/>
  <c r="MN456" i="2" s="1"/>
  <c r="OB196" i="3"/>
  <c r="MN196" i="3" s="1"/>
  <c r="OC392" i="3"/>
  <c r="MO392" i="3" s="1"/>
  <c r="OC364" i="3"/>
  <c r="MO364" i="3" s="1"/>
  <c r="OA121" i="4"/>
  <c r="MM121" i="4" s="1"/>
  <c r="NY228" i="3"/>
  <c r="MK228" i="3" s="1"/>
  <c r="NY99" i="3"/>
  <c r="MK99" i="3" s="1"/>
  <c r="NZ63" i="3"/>
  <c r="ML63" i="3" s="1"/>
  <c r="OA311" i="4"/>
  <c r="MM311" i="4" s="1"/>
  <c r="OA176" i="4"/>
  <c r="MM176" i="4" s="1"/>
  <c r="NZ25" i="4"/>
  <c r="ML25" i="4" s="1"/>
  <c r="NZ246" i="3"/>
  <c r="ML246" i="3" s="1"/>
  <c r="OC531" i="3"/>
  <c r="MO531" i="3" s="1"/>
  <c r="OC371" i="4"/>
  <c r="MO371" i="4" s="1"/>
  <c r="OV386" i="2"/>
  <c r="ML386" i="2" s="1"/>
  <c r="OX513" i="2"/>
  <c r="MN513" i="2" s="1"/>
  <c r="NP97" i="4"/>
  <c r="OB97" i="4" s="1"/>
  <c r="MN97" i="4" s="1"/>
  <c r="OX453" i="2"/>
  <c r="MN453" i="2" s="1"/>
  <c r="OU582" i="2"/>
  <c r="MK582" i="2" s="1"/>
  <c r="OC585" i="4"/>
  <c r="MO585" i="4" s="1"/>
  <c r="OC546" i="3"/>
  <c r="MO546" i="3" s="1"/>
  <c r="OY456" i="2"/>
  <c r="MO456" i="2" s="1"/>
  <c r="NP374" i="4"/>
  <c r="NX374" i="4" s="1"/>
  <c r="MJ374" i="4" s="1"/>
  <c r="NX364" i="3"/>
  <c r="MJ364" i="3" s="1"/>
  <c r="NX608" i="4"/>
  <c r="MJ608" i="4" s="1"/>
  <c r="OT269" i="2"/>
  <c r="MJ269" i="2" s="1"/>
  <c r="OB246" i="3"/>
  <c r="MN246" i="3" s="1"/>
  <c r="NP518" i="3"/>
  <c r="NY518" i="3" s="1"/>
  <c r="MK518" i="3" s="1"/>
  <c r="OA154" i="4"/>
  <c r="MM154" i="4" s="1"/>
  <c r="OA63" i="3"/>
  <c r="MM63" i="3" s="1"/>
  <c r="OB311" i="4"/>
  <c r="MN311" i="4" s="1"/>
  <c r="OB176" i="4"/>
  <c r="MN176" i="4" s="1"/>
  <c r="NW268" i="3"/>
  <c r="OA25" i="4"/>
  <c r="MM25" i="4" s="1"/>
  <c r="NP85" i="3"/>
  <c r="OA85" i="3" s="1"/>
  <c r="MM85" i="3" s="1"/>
  <c r="NX371" i="4"/>
  <c r="MJ371" i="4" s="1"/>
  <c r="OW386" i="2"/>
  <c r="MM386" i="2" s="1"/>
  <c r="OY513" i="2"/>
  <c r="MO513" i="2" s="1"/>
  <c r="OV582" i="2"/>
  <c r="ML582" i="2" s="1"/>
  <c r="NZ203" i="3"/>
  <c r="ML203" i="3" s="1"/>
  <c r="OW232" i="2"/>
  <c r="MM232" i="2" s="1"/>
  <c r="NX508" i="3"/>
  <c r="MJ508" i="3" s="1"/>
  <c r="NX585" i="4"/>
  <c r="MJ585" i="4" s="1"/>
  <c r="NP144" i="3"/>
  <c r="NY144" i="3" s="1"/>
  <c r="MK144" i="3" s="1"/>
  <c r="NX546" i="3"/>
  <c r="MJ546" i="3" s="1"/>
  <c r="NX154" i="4"/>
  <c r="MJ154" i="4" s="1"/>
  <c r="OT456" i="2"/>
  <c r="MJ456" i="2" s="1"/>
  <c r="NY364" i="3"/>
  <c r="MK364" i="3" s="1"/>
  <c r="NX426" i="3"/>
  <c r="MJ426" i="3" s="1"/>
  <c r="NX187" i="3"/>
  <c r="MJ187" i="3" s="1"/>
  <c r="NZ57" i="4"/>
  <c r="ML57" i="4" s="1"/>
  <c r="NY517" i="4"/>
  <c r="MK517" i="4" s="1"/>
  <c r="OX552" i="2"/>
  <c r="MN552" i="2" s="1"/>
  <c r="OT611" i="2"/>
  <c r="MJ611" i="2" s="1"/>
  <c r="OY458" i="2"/>
  <c r="MO458" i="2" s="1"/>
  <c r="OY372" i="2"/>
  <c r="MO372" i="2" s="1"/>
  <c r="NP51" i="3"/>
  <c r="OC51" i="3" s="1"/>
  <c r="MO51" i="3" s="1"/>
  <c r="NP515" i="4"/>
  <c r="OC515" i="4" s="1"/>
  <c r="MO515" i="4" s="1"/>
  <c r="NP352" i="4"/>
  <c r="NZ352" i="4" s="1"/>
  <c r="ML352" i="4" s="1"/>
  <c r="NP232" i="3"/>
  <c r="NY232" i="3" s="1"/>
  <c r="MK232" i="3" s="1"/>
  <c r="NP493" i="3"/>
  <c r="OA493" i="3" s="1"/>
  <c r="MM493" i="3" s="1"/>
  <c r="NW476" i="4"/>
  <c r="NP249" i="4"/>
  <c r="OA249" i="4" s="1"/>
  <c r="MM249" i="4" s="1"/>
  <c r="NP544" i="4"/>
  <c r="NZ544" i="4" s="1"/>
  <c r="ML544" i="4" s="1"/>
  <c r="NW62" i="4"/>
  <c r="NW334" i="4"/>
  <c r="NW71" i="4"/>
  <c r="NP598" i="3"/>
  <c r="NZ598" i="3" s="1"/>
  <c r="ML598" i="3" s="1"/>
  <c r="NW378" i="4"/>
  <c r="NP182" i="3"/>
  <c r="NY182" i="3" s="1"/>
  <c r="MK182" i="3" s="1"/>
  <c r="NP522" i="4"/>
  <c r="NZ522" i="4" s="1"/>
  <c r="ML522" i="4" s="1"/>
  <c r="NP350" i="4"/>
  <c r="NX350" i="4" s="1"/>
  <c r="MJ350" i="4" s="1"/>
  <c r="NW565" i="3"/>
  <c r="NP290" i="4"/>
  <c r="NZ290" i="4" s="1"/>
  <c r="ML290" i="4" s="1"/>
  <c r="NW79" i="4"/>
  <c r="OF433" i="2"/>
  <c r="OU433" i="2" s="1"/>
  <c r="MK433" i="2" s="1"/>
  <c r="NP354" i="4"/>
  <c r="OC354" i="4" s="1"/>
  <c r="MO354" i="4" s="1"/>
  <c r="NP40" i="4"/>
  <c r="NX40" i="4" s="1"/>
  <c r="MJ40" i="4" s="1"/>
  <c r="NW488" i="4"/>
  <c r="NP169" i="3"/>
  <c r="OB169" i="3" s="1"/>
  <c r="MN169" i="3" s="1"/>
  <c r="NW80" i="4"/>
  <c r="NW322" i="3"/>
  <c r="NP202" i="3"/>
  <c r="NY202" i="3" s="1"/>
  <c r="MK202" i="3" s="1"/>
  <c r="NP66" i="3"/>
  <c r="OB66" i="3" s="1"/>
  <c r="MN66" i="3" s="1"/>
  <c r="NW597" i="3"/>
  <c r="NP155" i="4"/>
  <c r="NX155" i="4" s="1"/>
  <c r="MJ155" i="4" s="1"/>
  <c r="NW341" i="3"/>
  <c r="NW154" i="3"/>
  <c r="NW501" i="3"/>
  <c r="NW337" i="4"/>
  <c r="NW139" i="3"/>
  <c r="NP400" i="4"/>
  <c r="OA400" i="4" s="1"/>
  <c r="MM400" i="4" s="1"/>
  <c r="NP26" i="4"/>
  <c r="NY26" i="4" s="1"/>
  <c r="MK26" i="4" s="1"/>
  <c r="NP60" i="3"/>
  <c r="NY60" i="3" s="1"/>
  <c r="MK60" i="3" s="1"/>
  <c r="NP556" i="4"/>
  <c r="OB556" i="4" s="1"/>
  <c r="MN556" i="4" s="1"/>
  <c r="NY145" i="4"/>
  <c r="MK145" i="4" s="1"/>
  <c r="NP252" i="4"/>
  <c r="NZ252" i="4" s="1"/>
  <c r="ML252" i="4" s="1"/>
  <c r="NP150" i="3"/>
  <c r="NY150" i="3" s="1"/>
  <c r="MK150" i="3" s="1"/>
  <c r="NW97" i="4"/>
  <c r="NW592" i="4"/>
  <c r="NP557" i="3"/>
  <c r="NZ557" i="3" s="1"/>
  <c r="ML557" i="3" s="1"/>
  <c r="OF422" i="2"/>
  <c r="OV422" i="2" s="1"/>
  <c r="ML422" i="2" s="1"/>
  <c r="OF351" i="2"/>
  <c r="OV351" i="2" s="1"/>
  <c r="ML351" i="2" s="1"/>
  <c r="NW592" i="3"/>
  <c r="NW385" i="4"/>
  <c r="NW439" i="3"/>
  <c r="NW221" i="4"/>
  <c r="OB526" i="3"/>
  <c r="MN526" i="3" s="1"/>
  <c r="OB244" i="3"/>
  <c r="MN244" i="3" s="1"/>
  <c r="OX450" i="2"/>
  <c r="MN450" i="2" s="1"/>
  <c r="OW477" i="2"/>
  <c r="MM477" i="2" s="1"/>
  <c r="OB324" i="3"/>
  <c r="MN324" i="3" s="1"/>
  <c r="OA393" i="4"/>
  <c r="MM393" i="4" s="1"/>
  <c r="OY145" i="2"/>
  <c r="MO145" i="2" s="1"/>
  <c r="OY552" i="2"/>
  <c r="MO552" i="2" s="1"/>
  <c r="OW576" i="2"/>
  <c r="MM576" i="2" s="1"/>
  <c r="OC443" i="3"/>
  <c r="MO443" i="3" s="1"/>
  <c r="OT157" i="2"/>
  <c r="MJ157" i="2" s="1"/>
  <c r="OU585" i="2"/>
  <c r="MK585" i="2" s="1"/>
  <c r="OV369" i="2"/>
  <c r="ML369" i="2" s="1"/>
  <c r="OT539" i="2"/>
  <c r="MJ539" i="2" s="1"/>
  <c r="NP73" i="3"/>
  <c r="NZ73" i="3" s="1"/>
  <c r="ML73" i="3" s="1"/>
  <c r="NW250" i="3"/>
  <c r="NY564" i="4"/>
  <c r="MK564" i="4" s="1"/>
  <c r="NW441" i="4"/>
  <c r="OX590" i="2"/>
  <c r="MN590" i="2" s="1"/>
  <c r="OU519" i="2"/>
  <c r="MK519" i="2" s="1"/>
  <c r="NZ509" i="3"/>
  <c r="ML509" i="3" s="1"/>
  <c r="OA390" i="3"/>
  <c r="MM390" i="3" s="1"/>
  <c r="OC511" i="3"/>
  <c r="MO511" i="3" s="1"/>
  <c r="OV546" i="2"/>
  <c r="ML546" i="2" s="1"/>
  <c r="OT170" i="2"/>
  <c r="MJ170" i="2" s="1"/>
  <c r="NY119" i="3"/>
  <c r="MK119" i="3" s="1"/>
  <c r="NX611" i="3"/>
  <c r="MJ611" i="3" s="1"/>
  <c r="NZ526" i="3"/>
  <c r="ML526" i="3" s="1"/>
  <c r="NY249" i="3"/>
  <c r="MK249" i="3" s="1"/>
  <c r="NX375" i="4"/>
  <c r="MJ375" i="4" s="1"/>
  <c r="NX398" i="3"/>
  <c r="MJ398" i="3" s="1"/>
  <c r="OA481" i="3"/>
  <c r="MM481" i="3" s="1"/>
  <c r="OC244" i="3"/>
  <c r="MO244" i="3" s="1"/>
  <c r="OY450" i="2"/>
  <c r="MO450" i="2" s="1"/>
  <c r="OY538" i="2"/>
  <c r="MO538" i="2" s="1"/>
  <c r="OX477" i="2"/>
  <c r="MN477" i="2" s="1"/>
  <c r="OY520" i="2"/>
  <c r="MO520" i="2" s="1"/>
  <c r="OC324" i="3"/>
  <c r="MO324" i="3" s="1"/>
  <c r="OB393" i="4"/>
  <c r="MN393" i="4" s="1"/>
  <c r="NX350" i="3"/>
  <c r="MJ350" i="3" s="1"/>
  <c r="OT145" i="2"/>
  <c r="MJ145" i="2" s="1"/>
  <c r="OT552" i="2"/>
  <c r="MJ552" i="2" s="1"/>
  <c r="OX576" i="2"/>
  <c r="MN576" i="2" s="1"/>
  <c r="NX443" i="3"/>
  <c r="MJ443" i="3" s="1"/>
  <c r="OU157" i="2"/>
  <c r="MK157" i="2" s="1"/>
  <c r="OV585" i="2"/>
  <c r="ML585" i="2" s="1"/>
  <c r="OW369" i="2"/>
  <c r="MM369" i="2" s="1"/>
  <c r="NZ581" i="4"/>
  <c r="ML581" i="4" s="1"/>
  <c r="NZ564" i="4"/>
  <c r="ML564" i="4" s="1"/>
  <c r="OV519" i="2"/>
  <c r="ML519" i="2" s="1"/>
  <c r="OB390" i="3"/>
  <c r="MN390" i="3" s="1"/>
  <c r="NX511" i="3"/>
  <c r="MJ511" i="3" s="1"/>
  <c r="OW546" i="2"/>
  <c r="MM546" i="2" s="1"/>
  <c r="OU170" i="2"/>
  <c r="MK170" i="2" s="1"/>
  <c r="NZ119" i="3"/>
  <c r="ML119" i="3" s="1"/>
  <c r="NY611" i="3"/>
  <c r="MK611" i="3" s="1"/>
  <c r="OA526" i="3"/>
  <c r="MM526" i="3" s="1"/>
  <c r="NY375" i="4"/>
  <c r="MK375" i="4" s="1"/>
  <c r="NY398" i="3"/>
  <c r="MK398" i="3" s="1"/>
  <c r="NY481" i="3"/>
  <c r="MK481" i="3" s="1"/>
  <c r="OT457" i="2"/>
  <c r="MJ457" i="2" s="1"/>
  <c r="NY315" i="4"/>
  <c r="MK315" i="4" s="1"/>
  <c r="OT450" i="2"/>
  <c r="MJ450" i="2" s="1"/>
  <c r="OT538" i="2"/>
  <c r="MJ538" i="2" s="1"/>
  <c r="OT520" i="2"/>
  <c r="MJ520" i="2" s="1"/>
  <c r="NY350" i="3"/>
  <c r="MK350" i="3" s="1"/>
  <c r="OU552" i="2"/>
  <c r="MK552" i="2" s="1"/>
  <c r="NY443" i="3"/>
  <c r="MK443" i="3" s="1"/>
  <c r="OV157" i="2"/>
  <c r="ML157" i="2" s="1"/>
  <c r="OW585" i="2"/>
  <c r="MM585" i="2" s="1"/>
  <c r="OB302" i="3"/>
  <c r="MN302" i="3" s="1"/>
  <c r="OY369" i="2"/>
  <c r="MO369" i="2" s="1"/>
  <c r="OC581" i="4"/>
  <c r="MO581" i="4" s="1"/>
  <c r="NX115" i="3"/>
  <c r="MJ115" i="3" s="1"/>
  <c r="OY562" i="2"/>
  <c r="MO562" i="2" s="1"/>
  <c r="NP180" i="3"/>
  <c r="NX180" i="3" s="1"/>
  <c r="MJ180" i="3" s="1"/>
  <c r="NW519" i="4"/>
  <c r="NX564" i="4"/>
  <c r="MJ564" i="4" s="1"/>
  <c r="OW519" i="2"/>
  <c r="MM519" i="2" s="1"/>
  <c r="OC390" i="3"/>
  <c r="MO390" i="3" s="1"/>
  <c r="NY511" i="3"/>
  <c r="MK511" i="3" s="1"/>
  <c r="OX546" i="2"/>
  <c r="MN546" i="2" s="1"/>
  <c r="OV170" i="2"/>
  <c r="ML170" i="2" s="1"/>
  <c r="OA119" i="3"/>
  <c r="MM119" i="3" s="1"/>
  <c r="NZ611" i="3"/>
  <c r="ML611" i="3" s="1"/>
  <c r="OC526" i="3"/>
  <c r="MO526" i="3" s="1"/>
  <c r="NX137" i="3"/>
  <c r="MJ137" i="3" s="1"/>
  <c r="NZ375" i="4"/>
  <c r="ML375" i="4" s="1"/>
  <c r="NZ398" i="3"/>
  <c r="ML398" i="3" s="1"/>
  <c r="OB481" i="3"/>
  <c r="MN481" i="3" s="1"/>
  <c r="NX338" i="3"/>
  <c r="MJ338" i="3" s="1"/>
  <c r="OU457" i="2"/>
  <c r="MK457" i="2" s="1"/>
  <c r="NZ315" i="4"/>
  <c r="ML315" i="4" s="1"/>
  <c r="OU538" i="2"/>
  <c r="MK538" i="2" s="1"/>
  <c r="OU520" i="2"/>
  <c r="MK520" i="2" s="1"/>
  <c r="NZ350" i="3"/>
  <c r="ML350" i="3" s="1"/>
  <c r="OV552" i="2"/>
  <c r="ML552" i="2" s="1"/>
  <c r="NZ443" i="3"/>
  <c r="ML443" i="3" s="1"/>
  <c r="OW157" i="2"/>
  <c r="MM157" i="2" s="1"/>
  <c r="OX585" i="2"/>
  <c r="MN585" i="2" s="1"/>
  <c r="OC302" i="3"/>
  <c r="MO302" i="3" s="1"/>
  <c r="NY581" i="4"/>
  <c r="MK581" i="4" s="1"/>
  <c r="OU539" i="2"/>
  <c r="MK539" i="2" s="1"/>
  <c r="NY115" i="3"/>
  <c r="MK115" i="3" s="1"/>
  <c r="OT562" i="2"/>
  <c r="MJ562" i="2" s="1"/>
  <c r="OA564" i="4"/>
  <c r="MM564" i="4" s="1"/>
  <c r="OY590" i="2"/>
  <c r="MO590" i="2" s="1"/>
  <c r="OX519" i="2"/>
  <c r="MN519" i="2" s="1"/>
  <c r="NZ511" i="3"/>
  <c r="ML511" i="3" s="1"/>
  <c r="OB119" i="3"/>
  <c r="MN119" i="3" s="1"/>
  <c r="OA611" i="3"/>
  <c r="MM611" i="3" s="1"/>
  <c r="NX526" i="3"/>
  <c r="MJ526" i="3" s="1"/>
  <c r="NY137" i="3"/>
  <c r="MK137" i="3" s="1"/>
  <c r="NZ249" i="3"/>
  <c r="ML249" i="3" s="1"/>
  <c r="OA375" i="4"/>
  <c r="MM375" i="4" s="1"/>
  <c r="OA398" i="3"/>
  <c r="MM398" i="3" s="1"/>
  <c r="OC481" i="3"/>
  <c r="MO481" i="3" s="1"/>
  <c r="NY338" i="3"/>
  <c r="MK338" i="3" s="1"/>
  <c r="NX244" i="3"/>
  <c r="MJ244" i="3" s="1"/>
  <c r="OV457" i="2"/>
  <c r="ML457" i="2" s="1"/>
  <c r="OA315" i="4"/>
  <c r="MM315" i="4" s="1"/>
  <c r="NP231" i="3"/>
  <c r="OC231" i="3" s="1"/>
  <c r="MO231" i="3" s="1"/>
  <c r="NW173" i="4"/>
  <c r="OA350" i="3"/>
  <c r="MM350" i="3" s="1"/>
  <c r="OU145" i="2"/>
  <c r="MK145" i="2" s="1"/>
  <c r="OY576" i="2"/>
  <c r="MO576" i="2" s="1"/>
  <c r="OY585" i="2"/>
  <c r="MO585" i="2" s="1"/>
  <c r="NX302" i="3"/>
  <c r="MJ302" i="3" s="1"/>
  <c r="OA581" i="4"/>
  <c r="MM581" i="4" s="1"/>
  <c r="OV539" i="2"/>
  <c r="ML539" i="2" s="1"/>
  <c r="NZ115" i="3"/>
  <c r="ML115" i="3" s="1"/>
  <c r="OU562" i="2"/>
  <c r="MK562" i="2" s="1"/>
  <c r="OT590" i="2"/>
  <c r="MJ590" i="2" s="1"/>
  <c r="OY519" i="2"/>
  <c r="MO519" i="2" s="1"/>
  <c r="OB611" i="3"/>
  <c r="MN611" i="3" s="1"/>
  <c r="NZ137" i="3"/>
  <c r="ML137" i="3" s="1"/>
  <c r="OC249" i="3"/>
  <c r="MO249" i="3" s="1"/>
  <c r="OB398" i="3"/>
  <c r="MN398" i="3" s="1"/>
  <c r="NZ338" i="3"/>
  <c r="ML338" i="3" s="1"/>
  <c r="OA244" i="3"/>
  <c r="MM244" i="3" s="1"/>
  <c r="OW457" i="2"/>
  <c r="MM457" i="2" s="1"/>
  <c r="OB315" i="4"/>
  <c r="MN315" i="4" s="1"/>
  <c r="OX369" i="2"/>
  <c r="MN369" i="2" s="1"/>
  <c r="NX581" i="4"/>
  <c r="MJ581" i="4" s="1"/>
  <c r="OW539" i="2"/>
  <c r="MM539" i="2" s="1"/>
  <c r="OA115" i="3"/>
  <c r="MM115" i="3" s="1"/>
  <c r="OV562" i="2"/>
  <c r="ML562" i="2" s="1"/>
  <c r="OU590" i="2"/>
  <c r="MK590" i="2" s="1"/>
  <c r="NX390" i="3"/>
  <c r="MJ390" i="3" s="1"/>
  <c r="OY546" i="2"/>
  <c r="MO546" i="2" s="1"/>
  <c r="OW170" i="2"/>
  <c r="MM170" i="2" s="1"/>
  <c r="OA137" i="3"/>
  <c r="MM137" i="3" s="1"/>
  <c r="OA249" i="3"/>
  <c r="MM249" i="3" s="1"/>
  <c r="OA338" i="3"/>
  <c r="MM338" i="3" s="1"/>
  <c r="NY244" i="3"/>
  <c r="MK244" i="3" s="1"/>
  <c r="OX457" i="2"/>
  <c r="MN457" i="2" s="1"/>
  <c r="OC315" i="4"/>
  <c r="MO315" i="4" s="1"/>
  <c r="NW278" i="4"/>
  <c r="NP232" i="4"/>
  <c r="OA232" i="4" s="1"/>
  <c r="MM232" i="4" s="1"/>
  <c r="NP245" i="3"/>
  <c r="NY245" i="3" s="1"/>
  <c r="MK245" i="3" s="1"/>
  <c r="NP590" i="3"/>
  <c r="OB590" i="3" s="1"/>
  <c r="MN590" i="3" s="1"/>
  <c r="NW446" i="4"/>
  <c r="OF353" i="2"/>
  <c r="OV353" i="2" s="1"/>
  <c r="ML353" i="2" s="1"/>
  <c r="NP119" i="4"/>
  <c r="NY119" i="4" s="1"/>
  <c r="MK119" i="4" s="1"/>
  <c r="NW170" i="3"/>
  <c r="NP157" i="3"/>
  <c r="NX157" i="3" s="1"/>
  <c r="MJ157" i="3" s="1"/>
  <c r="NW410" i="3"/>
  <c r="NW612" i="3"/>
  <c r="NW299" i="4"/>
  <c r="NW529" i="3"/>
  <c r="NW62" i="3"/>
  <c r="NW33" i="4"/>
  <c r="NW489" i="4"/>
  <c r="NP244" i="4"/>
  <c r="NX244" i="4" s="1"/>
  <c r="MJ244" i="4" s="1"/>
  <c r="NP434" i="4"/>
  <c r="NY434" i="4" s="1"/>
  <c r="MK434" i="4" s="1"/>
  <c r="NW432" i="4"/>
  <c r="NW583" i="4"/>
  <c r="NP503" i="4"/>
  <c r="OB503" i="4" s="1"/>
  <c r="MN503" i="4" s="1"/>
  <c r="NP222" i="4"/>
  <c r="OB222" i="4" s="1"/>
  <c r="MN222" i="4" s="1"/>
  <c r="NP142" i="4"/>
  <c r="OA142" i="4" s="1"/>
  <c r="MM142" i="4" s="1"/>
  <c r="NP605" i="3"/>
  <c r="NY605" i="3" s="1"/>
  <c r="MK605" i="3" s="1"/>
  <c r="NP345" i="4"/>
  <c r="NY345" i="4" s="1"/>
  <c r="MK345" i="4" s="1"/>
  <c r="NW283" i="4"/>
  <c r="NP80" i="4"/>
  <c r="OC80" i="4" s="1"/>
  <c r="MO80" i="4" s="1"/>
  <c r="NP198" i="4"/>
  <c r="NZ198" i="4" s="1"/>
  <c r="ML198" i="4" s="1"/>
  <c r="NW401" i="4"/>
  <c r="NP67" i="3"/>
  <c r="OC67" i="3" s="1"/>
  <c r="MO67" i="3" s="1"/>
  <c r="NW387" i="4"/>
  <c r="NW397" i="4"/>
  <c r="NP537" i="3"/>
  <c r="NW302" i="4"/>
  <c r="NP99" i="4"/>
  <c r="NY99" i="4" s="1"/>
  <c r="MK99" i="4" s="1"/>
  <c r="NP233" i="4"/>
  <c r="OB233" i="4" s="1"/>
  <c r="MN233" i="4" s="1"/>
  <c r="NP81" i="4"/>
  <c r="OB81" i="4" s="1"/>
  <c r="MN81" i="4" s="1"/>
  <c r="NP603" i="4"/>
  <c r="NZ603" i="4" s="1"/>
  <c r="ML603" i="4" s="1"/>
  <c r="NW442" i="3"/>
  <c r="NP265" i="4"/>
  <c r="NX265" i="4" s="1"/>
  <c r="MJ265" i="4" s="1"/>
  <c r="NW290" i="4"/>
  <c r="NW570" i="4"/>
  <c r="NP320" i="4"/>
  <c r="OA320" i="4" s="1"/>
  <c r="MM320" i="4" s="1"/>
  <c r="NW244" i="4"/>
  <c r="NP318" i="4"/>
  <c r="NZ318" i="4" s="1"/>
  <c r="ML318" i="4" s="1"/>
  <c r="NW194" i="4"/>
  <c r="NW341" i="4"/>
  <c r="OV195" i="2"/>
  <c r="ML195" i="2" s="1"/>
  <c r="OY512" i="2"/>
  <c r="MO512" i="2" s="1"/>
  <c r="OT458" i="2"/>
  <c r="MJ458" i="2" s="1"/>
  <c r="NY109" i="3"/>
  <c r="MK109" i="3" s="1"/>
  <c r="OU311" i="2"/>
  <c r="MK311" i="2" s="1"/>
  <c r="OU372" i="2"/>
  <c r="MK372" i="2" s="1"/>
  <c r="NY509" i="3"/>
  <c r="MK509" i="3" s="1"/>
  <c r="NY608" i="4"/>
  <c r="MK608" i="4" s="1"/>
  <c r="OW435" i="2"/>
  <c r="MM435" i="2" s="1"/>
  <c r="OU269" i="2"/>
  <c r="MK269" i="2" s="1"/>
  <c r="NX91" i="3"/>
  <c r="MJ91" i="3" s="1"/>
  <c r="OB551" i="3"/>
  <c r="MN551" i="3" s="1"/>
  <c r="OA138" i="3"/>
  <c r="MM138" i="3" s="1"/>
  <c r="OA492" i="4"/>
  <c r="MM492" i="4" s="1"/>
  <c r="NX476" i="3"/>
  <c r="MJ476" i="3" s="1"/>
  <c r="OX465" i="2"/>
  <c r="MN465" i="2" s="1"/>
  <c r="NX336" i="3"/>
  <c r="MJ336" i="3" s="1"/>
  <c r="OB381" i="3"/>
  <c r="MN381" i="3" s="1"/>
  <c r="NZ145" i="4"/>
  <c r="ML145" i="4" s="1"/>
  <c r="NZ228" i="3"/>
  <c r="ML228" i="3" s="1"/>
  <c r="OB425" i="3"/>
  <c r="MN425" i="3" s="1"/>
  <c r="OA402" i="3"/>
  <c r="MM402" i="3" s="1"/>
  <c r="NZ517" i="4"/>
  <c r="ML517" i="4" s="1"/>
  <c r="NZ99" i="3"/>
  <c r="ML99" i="3" s="1"/>
  <c r="NW421" i="3"/>
  <c r="NW368" i="4"/>
  <c r="OW195" i="2"/>
  <c r="MM195" i="2" s="1"/>
  <c r="OT512" i="2"/>
  <c r="MJ512" i="2" s="1"/>
  <c r="OU458" i="2"/>
  <c r="MK458" i="2" s="1"/>
  <c r="OT449" i="2"/>
  <c r="MJ449" i="2" s="1"/>
  <c r="NZ109" i="3"/>
  <c r="ML109" i="3" s="1"/>
  <c r="OV311" i="2"/>
  <c r="ML311" i="2" s="1"/>
  <c r="OA509" i="3"/>
  <c r="MM509" i="3" s="1"/>
  <c r="OB608" i="4"/>
  <c r="MN608" i="4" s="1"/>
  <c r="NX213" i="3"/>
  <c r="MJ213" i="3" s="1"/>
  <c r="OX435" i="2"/>
  <c r="MN435" i="2" s="1"/>
  <c r="OV269" i="2"/>
  <c r="ML269" i="2" s="1"/>
  <c r="NZ427" i="4"/>
  <c r="ML427" i="4" s="1"/>
  <c r="NY91" i="3"/>
  <c r="MK91" i="3" s="1"/>
  <c r="OC551" i="3"/>
  <c r="MO551" i="3" s="1"/>
  <c r="OB138" i="3"/>
  <c r="MN138" i="3" s="1"/>
  <c r="OB392" i="4"/>
  <c r="MN392" i="4" s="1"/>
  <c r="OB492" i="4"/>
  <c r="MN492" i="4" s="1"/>
  <c r="OB28" i="4"/>
  <c r="MN28" i="4" s="1"/>
  <c r="NZ476" i="3"/>
  <c r="ML476" i="3" s="1"/>
  <c r="OY465" i="2"/>
  <c r="MO465" i="2" s="1"/>
  <c r="OA336" i="3"/>
  <c r="MM336" i="3" s="1"/>
  <c r="OA145" i="4"/>
  <c r="MM145" i="4" s="1"/>
  <c r="OB228" i="3"/>
  <c r="MN228" i="3" s="1"/>
  <c r="NX504" i="4"/>
  <c r="MJ504" i="4" s="1"/>
  <c r="OB402" i="3"/>
  <c r="MN402" i="3" s="1"/>
  <c r="OC517" i="4"/>
  <c r="MO517" i="4" s="1"/>
  <c r="OB121" i="3"/>
  <c r="MN121" i="3" s="1"/>
  <c r="NX418" i="4"/>
  <c r="MJ418" i="4" s="1"/>
  <c r="OA99" i="3"/>
  <c r="MM99" i="3" s="1"/>
  <c r="NW85" i="3"/>
  <c r="OX195" i="2"/>
  <c r="MN195" i="2" s="1"/>
  <c r="OU512" i="2"/>
  <c r="MK512" i="2" s="1"/>
  <c r="OU449" i="2"/>
  <c r="MK449" i="2" s="1"/>
  <c r="OW311" i="2"/>
  <c r="MM311" i="2" s="1"/>
  <c r="OB509" i="3"/>
  <c r="MN509" i="3" s="1"/>
  <c r="NY213" i="3"/>
  <c r="MK213" i="3" s="1"/>
  <c r="OY435" i="2"/>
  <c r="MO435" i="2" s="1"/>
  <c r="OW269" i="2"/>
  <c r="MM269" i="2" s="1"/>
  <c r="NZ91" i="3"/>
  <c r="ML91" i="3" s="1"/>
  <c r="OC138" i="3"/>
  <c r="MO138" i="3" s="1"/>
  <c r="OC392" i="4"/>
  <c r="MO392" i="4" s="1"/>
  <c r="OC492" i="4"/>
  <c r="MO492" i="4" s="1"/>
  <c r="OA476" i="3"/>
  <c r="MM476" i="3" s="1"/>
  <c r="NY336" i="3"/>
  <c r="MK336" i="3" s="1"/>
  <c r="OB145" i="4"/>
  <c r="MN145" i="4" s="1"/>
  <c r="OC228" i="3"/>
  <c r="MO228" i="3" s="1"/>
  <c r="OB504" i="4"/>
  <c r="MN504" i="4" s="1"/>
  <c r="OC402" i="3"/>
  <c r="MO402" i="3" s="1"/>
  <c r="OC290" i="3"/>
  <c r="MO290" i="3" s="1"/>
  <c r="NY273" i="4"/>
  <c r="MK273" i="4" s="1"/>
  <c r="NX517" i="4"/>
  <c r="MJ517" i="4" s="1"/>
  <c r="NY418" i="4"/>
  <c r="MK418" i="4" s="1"/>
  <c r="OB99" i="3"/>
  <c r="MN99" i="3" s="1"/>
  <c r="OY195" i="2"/>
  <c r="MO195" i="2" s="1"/>
  <c r="OV512" i="2"/>
  <c r="ML512" i="2" s="1"/>
  <c r="OV449" i="2"/>
  <c r="ML449" i="2" s="1"/>
  <c r="OX311" i="2"/>
  <c r="MN311" i="2" s="1"/>
  <c r="OT372" i="2"/>
  <c r="MJ372" i="2" s="1"/>
  <c r="OC509" i="3"/>
  <c r="MO509" i="3" s="1"/>
  <c r="NZ213" i="3"/>
  <c r="ML213" i="3" s="1"/>
  <c r="OX269" i="2"/>
  <c r="MN269" i="2" s="1"/>
  <c r="OA91" i="3"/>
  <c r="MM91" i="3" s="1"/>
  <c r="NX138" i="3"/>
  <c r="MJ138" i="3" s="1"/>
  <c r="NX392" i="4"/>
  <c r="MJ392" i="4" s="1"/>
  <c r="NX492" i="4"/>
  <c r="MJ492" i="4" s="1"/>
  <c r="OB476" i="3"/>
  <c r="MN476" i="3" s="1"/>
  <c r="NZ336" i="3"/>
  <c r="ML336" i="3" s="1"/>
  <c r="OC381" i="3"/>
  <c r="MO381" i="3" s="1"/>
  <c r="OC425" i="3"/>
  <c r="MO425" i="3" s="1"/>
  <c r="OC504" i="4"/>
  <c r="MO504" i="4" s="1"/>
  <c r="OA517" i="4"/>
  <c r="MM517" i="4" s="1"/>
  <c r="NZ418" i="4"/>
  <c r="ML418" i="4" s="1"/>
  <c r="OC99" i="3"/>
  <c r="MO99" i="3" s="1"/>
  <c r="NP610" i="3"/>
  <c r="NY610" i="3" s="1"/>
  <c r="MK610" i="3" s="1"/>
  <c r="OV458" i="2"/>
  <c r="ML458" i="2" s="1"/>
  <c r="OW449" i="2"/>
  <c r="MM449" i="2" s="1"/>
  <c r="NW282" i="3"/>
  <c r="OA109" i="3"/>
  <c r="MM109" i="3" s="1"/>
  <c r="NP223" i="4"/>
  <c r="OV372" i="2"/>
  <c r="ML372" i="2" s="1"/>
  <c r="NW467" i="4"/>
  <c r="NW34" i="4"/>
  <c r="NZ608" i="4"/>
  <c r="ML608" i="4" s="1"/>
  <c r="OA213" i="3"/>
  <c r="MM213" i="3" s="1"/>
  <c r="OB91" i="3"/>
  <c r="MN91" i="3" s="1"/>
  <c r="OA551" i="3"/>
  <c r="MM551" i="3" s="1"/>
  <c r="NY392" i="4"/>
  <c r="MK392" i="4" s="1"/>
  <c r="NY492" i="4"/>
  <c r="MK492" i="4" s="1"/>
  <c r="OT465" i="2"/>
  <c r="MJ465" i="2" s="1"/>
  <c r="OB336" i="3"/>
  <c r="MN336" i="3" s="1"/>
  <c r="NX381" i="3"/>
  <c r="MJ381" i="3" s="1"/>
  <c r="NX425" i="3"/>
  <c r="MJ425" i="3" s="1"/>
  <c r="NY504" i="4"/>
  <c r="MK504" i="4" s="1"/>
  <c r="OA418" i="4"/>
  <c r="MM418" i="4" s="1"/>
  <c r="OW458" i="2"/>
  <c r="MM458" i="2" s="1"/>
  <c r="OX449" i="2"/>
  <c r="MN449" i="2" s="1"/>
  <c r="OW372" i="2"/>
  <c r="MM372" i="2" s="1"/>
  <c r="OA608" i="4"/>
  <c r="MM608" i="4" s="1"/>
  <c r="OB213" i="3"/>
  <c r="MN213" i="3" s="1"/>
  <c r="OT435" i="2"/>
  <c r="MJ435" i="2" s="1"/>
  <c r="NX551" i="3"/>
  <c r="MJ551" i="3" s="1"/>
  <c r="NZ392" i="4"/>
  <c r="ML392" i="4" s="1"/>
  <c r="OC145" i="4"/>
  <c r="MO145" i="4" s="1"/>
  <c r="NX228" i="3"/>
  <c r="MJ228" i="3" s="1"/>
  <c r="NY425" i="3"/>
  <c r="MK425" i="3" s="1"/>
  <c r="NZ504" i="4"/>
  <c r="ML504" i="4" s="1"/>
  <c r="OB418" i="4"/>
  <c r="MN418" i="4" s="1"/>
  <c r="NP153" i="4"/>
  <c r="NY153" i="4" s="1"/>
  <c r="MK153" i="4" s="1"/>
  <c r="NP308" i="4"/>
  <c r="OC308" i="4" s="1"/>
  <c r="MO308" i="4" s="1"/>
  <c r="NW232" i="3"/>
  <c r="NW209" i="4"/>
  <c r="NP433" i="3"/>
  <c r="NX433" i="3" s="1"/>
  <c r="MJ433" i="3" s="1"/>
  <c r="NP334" i="4"/>
  <c r="NY334" i="4" s="1"/>
  <c r="MK334" i="4" s="1"/>
  <c r="NP45" i="4"/>
  <c r="OA45" i="4" s="1"/>
  <c r="MM45" i="4" s="1"/>
  <c r="NP506" i="4"/>
  <c r="NX506" i="4" s="1"/>
  <c r="MJ506" i="4" s="1"/>
  <c r="NP406" i="3"/>
  <c r="NP550" i="3"/>
  <c r="NX550" i="3" s="1"/>
  <c r="MJ550" i="3" s="1"/>
  <c r="OS303" i="2"/>
  <c r="NW106" i="3"/>
  <c r="NW234" i="3"/>
  <c r="NP471" i="3"/>
  <c r="OA471" i="3" s="1"/>
  <c r="MM471" i="3" s="1"/>
  <c r="NW172" i="3"/>
  <c r="NP400" i="3"/>
  <c r="NX400" i="3" s="1"/>
  <c r="MJ400" i="3" s="1"/>
  <c r="NW66" i="3"/>
  <c r="NW385" i="3"/>
  <c r="NP342" i="3"/>
  <c r="OC342" i="3" s="1"/>
  <c r="MO342" i="3" s="1"/>
  <c r="NW130" i="3"/>
  <c r="NW144" i="3"/>
  <c r="NP439" i="3"/>
  <c r="OC439" i="3" s="1"/>
  <c r="MO439" i="3" s="1"/>
  <c r="NP233" i="3"/>
  <c r="NZ233" i="3" s="1"/>
  <c r="ML233" i="3" s="1"/>
  <c r="NW309" i="3"/>
  <c r="NW337" i="3"/>
  <c r="NW286" i="4"/>
  <c r="NW108" i="4"/>
  <c r="NW169" i="4"/>
  <c r="NP43" i="4"/>
  <c r="OA43" i="4" s="1"/>
  <c r="MM43" i="4" s="1"/>
  <c r="NW238" i="4"/>
  <c r="NW195" i="4"/>
  <c r="NW612" i="4"/>
  <c r="NW591" i="4"/>
  <c r="NW521" i="4"/>
  <c r="NP170" i="4"/>
  <c r="OC170" i="4" s="1"/>
  <c r="MO170" i="4" s="1"/>
  <c r="NP221" i="4"/>
  <c r="NX221" i="4" s="1"/>
  <c r="MJ221" i="4" s="1"/>
  <c r="NW430" i="4"/>
  <c r="NP300" i="4"/>
  <c r="OC300" i="4" s="1"/>
  <c r="MO300" i="4" s="1"/>
  <c r="NW374" i="4"/>
  <c r="NW206" i="4"/>
  <c r="NW594" i="4"/>
  <c r="NP242" i="4"/>
  <c r="OA242" i="4" s="1"/>
  <c r="MM242" i="4" s="1"/>
  <c r="NP39" i="4"/>
  <c r="OA39" i="4" s="1"/>
  <c r="MM39" i="4" s="1"/>
  <c r="NW575" i="4"/>
  <c r="NP367" i="4"/>
  <c r="OB367" i="4" s="1"/>
  <c r="MN367" i="4" s="1"/>
  <c r="NW49" i="4"/>
  <c r="NW67" i="4"/>
  <c r="NP91" i="4"/>
  <c r="NX91" i="4" s="1"/>
  <c r="MJ91" i="4" s="1"/>
  <c r="NW126" i="4"/>
  <c r="NW380" i="4"/>
  <c r="OT245" i="2"/>
  <c r="MJ245" i="2" s="1"/>
  <c r="OX531" i="2"/>
  <c r="MN531" i="2" s="1"/>
  <c r="OY466" i="2"/>
  <c r="MO466" i="2" s="1"/>
  <c r="OA239" i="4"/>
  <c r="MM239" i="4" s="1"/>
  <c r="NX531" i="3"/>
  <c r="MJ531" i="3" s="1"/>
  <c r="NX181" i="3"/>
  <c r="MJ181" i="3" s="1"/>
  <c r="OA203" i="3"/>
  <c r="MM203" i="3" s="1"/>
  <c r="NX508" i="4"/>
  <c r="MJ508" i="4" s="1"/>
  <c r="NX392" i="3"/>
  <c r="MJ392" i="3" s="1"/>
  <c r="NY87" i="3"/>
  <c r="MK87" i="3" s="1"/>
  <c r="OB29" i="3"/>
  <c r="MN29" i="3" s="1"/>
  <c r="NY466" i="4"/>
  <c r="MK466" i="4" s="1"/>
  <c r="NY195" i="3"/>
  <c r="MK195" i="3" s="1"/>
  <c r="OU410" i="2"/>
  <c r="MK410" i="2" s="1"/>
  <c r="NY426" i="3"/>
  <c r="MK426" i="3" s="1"/>
  <c r="NY187" i="3"/>
  <c r="MK187" i="3" s="1"/>
  <c r="OA57" i="4"/>
  <c r="MM57" i="4" s="1"/>
  <c r="NY411" i="4"/>
  <c r="MK411" i="4" s="1"/>
  <c r="OC270" i="3"/>
  <c r="MO270" i="3" s="1"/>
  <c r="NZ230" i="3"/>
  <c r="ML230" i="3" s="1"/>
  <c r="OA326" i="4"/>
  <c r="MM326" i="4" s="1"/>
  <c r="NZ533" i="4"/>
  <c r="ML533" i="4" s="1"/>
  <c r="OU245" i="2"/>
  <c r="MK245" i="2" s="1"/>
  <c r="OY531" i="2"/>
  <c r="MO531" i="2" s="1"/>
  <c r="OT466" i="2"/>
  <c r="MJ466" i="2" s="1"/>
  <c r="OB239" i="4"/>
  <c r="MN239" i="4" s="1"/>
  <c r="OY152" i="2"/>
  <c r="MO152" i="2" s="1"/>
  <c r="OB165" i="4"/>
  <c r="MN165" i="4" s="1"/>
  <c r="NY531" i="3"/>
  <c r="MK531" i="3" s="1"/>
  <c r="NY181" i="3"/>
  <c r="MK181" i="3" s="1"/>
  <c r="OB508" i="4"/>
  <c r="MN508" i="4" s="1"/>
  <c r="NY392" i="3"/>
  <c r="MK392" i="3" s="1"/>
  <c r="NZ87" i="3"/>
  <c r="ML87" i="3" s="1"/>
  <c r="OV396" i="2"/>
  <c r="ML396" i="2" s="1"/>
  <c r="OC29" i="3"/>
  <c r="MO29" i="3" s="1"/>
  <c r="NZ466" i="4"/>
  <c r="ML466" i="4" s="1"/>
  <c r="NZ195" i="3"/>
  <c r="ML195" i="3" s="1"/>
  <c r="NZ426" i="3"/>
  <c r="ML426" i="3" s="1"/>
  <c r="NZ187" i="3"/>
  <c r="ML187" i="3" s="1"/>
  <c r="OB57" i="4"/>
  <c r="MN57" i="4" s="1"/>
  <c r="NX270" i="3"/>
  <c r="MJ270" i="3" s="1"/>
  <c r="OA230" i="3"/>
  <c r="MM230" i="3" s="1"/>
  <c r="OC533" i="4"/>
  <c r="MO533" i="4" s="1"/>
  <c r="NX98" i="4"/>
  <c r="MJ98" i="4" s="1"/>
  <c r="OV245" i="2"/>
  <c r="ML245" i="2" s="1"/>
  <c r="OT531" i="2"/>
  <c r="MJ531" i="2" s="1"/>
  <c r="OU466" i="2"/>
  <c r="MK466" i="2" s="1"/>
  <c r="OT461" i="2"/>
  <c r="MJ461" i="2" s="1"/>
  <c r="OC239" i="4"/>
  <c r="MO239" i="4" s="1"/>
  <c r="OT152" i="2"/>
  <c r="MJ152" i="2" s="1"/>
  <c r="OC165" i="4"/>
  <c r="MO165" i="4" s="1"/>
  <c r="NZ531" i="3"/>
  <c r="ML531" i="3" s="1"/>
  <c r="NZ181" i="3"/>
  <c r="ML181" i="3" s="1"/>
  <c r="OU611" i="2"/>
  <c r="MK611" i="2" s="1"/>
  <c r="OC508" i="4"/>
  <c r="MO508" i="4" s="1"/>
  <c r="NZ392" i="3"/>
  <c r="ML392" i="3" s="1"/>
  <c r="OA87" i="3"/>
  <c r="MM87" i="3" s="1"/>
  <c r="OW396" i="2"/>
  <c r="MM396" i="2" s="1"/>
  <c r="NX29" i="3"/>
  <c r="MJ29" i="3" s="1"/>
  <c r="OA466" i="4"/>
  <c r="MM466" i="4" s="1"/>
  <c r="OA195" i="3"/>
  <c r="MM195" i="3" s="1"/>
  <c r="OA426" i="3"/>
  <c r="MM426" i="3" s="1"/>
  <c r="OA187" i="3"/>
  <c r="MM187" i="3" s="1"/>
  <c r="OC57" i="4"/>
  <c r="MO57" i="4" s="1"/>
  <c r="NY270" i="3"/>
  <c r="MK270" i="3" s="1"/>
  <c r="NX533" i="4"/>
  <c r="MJ533" i="4" s="1"/>
  <c r="NY98" i="4"/>
  <c r="MK98" i="4" s="1"/>
  <c r="OW245" i="2"/>
  <c r="MM245" i="2" s="1"/>
  <c r="OU461" i="2"/>
  <c r="MK461" i="2" s="1"/>
  <c r="OU152" i="2"/>
  <c r="MK152" i="2" s="1"/>
  <c r="OA531" i="3"/>
  <c r="MM531" i="3" s="1"/>
  <c r="OA181" i="3"/>
  <c r="MM181" i="3" s="1"/>
  <c r="OB203" i="3"/>
  <c r="MN203" i="3" s="1"/>
  <c r="OV611" i="2"/>
  <c r="ML611" i="2" s="1"/>
  <c r="NY508" i="4"/>
  <c r="MK508" i="4" s="1"/>
  <c r="OB87" i="3"/>
  <c r="MN87" i="3" s="1"/>
  <c r="OX396" i="2"/>
  <c r="MN396" i="2" s="1"/>
  <c r="NY29" i="3"/>
  <c r="MK29" i="3" s="1"/>
  <c r="OB466" i="4"/>
  <c r="MN466" i="4" s="1"/>
  <c r="OV410" i="2"/>
  <c r="ML410" i="2" s="1"/>
  <c r="OB426" i="3"/>
  <c r="MN426" i="3" s="1"/>
  <c r="OA596" i="4"/>
  <c r="MM596" i="4" s="1"/>
  <c r="NZ411" i="4"/>
  <c r="ML411" i="4" s="1"/>
  <c r="NZ270" i="3"/>
  <c r="ML270" i="3" s="1"/>
  <c r="NY533" i="4"/>
  <c r="MK533" i="4" s="1"/>
  <c r="NZ98" i="4"/>
  <c r="ML98" i="4" s="1"/>
  <c r="OX245" i="2"/>
  <c r="MN245" i="2" s="1"/>
  <c r="OV461" i="2"/>
  <c r="ML461" i="2" s="1"/>
  <c r="OX152" i="2"/>
  <c r="MN152" i="2" s="1"/>
  <c r="OB181" i="3"/>
  <c r="MN181" i="3" s="1"/>
  <c r="OC203" i="3"/>
  <c r="MO203" i="3" s="1"/>
  <c r="OW611" i="2"/>
  <c r="MM611" i="2" s="1"/>
  <c r="NZ508" i="4"/>
  <c r="ML508" i="4" s="1"/>
  <c r="OY396" i="2"/>
  <c r="MO396" i="2" s="1"/>
  <c r="OW410" i="2"/>
  <c r="MM410" i="2" s="1"/>
  <c r="OB596" i="4"/>
  <c r="MN596" i="4" s="1"/>
  <c r="OA411" i="4"/>
  <c r="MM411" i="4" s="1"/>
  <c r="OB230" i="3"/>
  <c r="MN230" i="3" s="1"/>
  <c r="NY174" i="4"/>
  <c r="MK174" i="4" s="1"/>
  <c r="OA533" i="4"/>
  <c r="MM533" i="4" s="1"/>
  <c r="OA98" i="4"/>
  <c r="MM98" i="4" s="1"/>
  <c r="OU531" i="2"/>
  <c r="MK531" i="2" s="1"/>
  <c r="OV466" i="2"/>
  <c r="ML466" i="2" s="1"/>
  <c r="OW461" i="2"/>
  <c r="MM461" i="2" s="1"/>
  <c r="NP561" i="4"/>
  <c r="NY561" i="4" s="1"/>
  <c r="MK561" i="4" s="1"/>
  <c r="NX239" i="4"/>
  <c r="MJ239" i="4" s="1"/>
  <c r="OV152" i="2"/>
  <c r="ML152" i="2" s="1"/>
  <c r="NX203" i="3"/>
  <c r="MJ203" i="3" s="1"/>
  <c r="OX611" i="2"/>
  <c r="MN611" i="2" s="1"/>
  <c r="OA392" i="3"/>
  <c r="MM392" i="3" s="1"/>
  <c r="OT396" i="2"/>
  <c r="MJ396" i="2" s="1"/>
  <c r="OB195" i="3"/>
  <c r="MN195" i="3" s="1"/>
  <c r="OX410" i="2"/>
  <c r="MN410" i="2" s="1"/>
  <c r="NX596" i="4"/>
  <c r="MJ596" i="4" s="1"/>
  <c r="OB187" i="3"/>
  <c r="MN187" i="3" s="1"/>
  <c r="NX57" i="4"/>
  <c r="MJ57" i="4" s="1"/>
  <c r="OB411" i="4"/>
  <c r="MN411" i="4" s="1"/>
  <c r="OC230" i="3"/>
  <c r="MO230" i="3" s="1"/>
  <c r="OB98" i="4"/>
  <c r="MN98" i="4" s="1"/>
  <c r="OS69" i="2"/>
  <c r="NP297" i="4"/>
  <c r="NZ297" i="4" s="1"/>
  <c r="ML297" i="4" s="1"/>
  <c r="NW467" i="3"/>
  <c r="NP479" i="3"/>
  <c r="OB479" i="3" s="1"/>
  <c r="MN479" i="3" s="1"/>
  <c r="NW109" i="4"/>
  <c r="NW482" i="3"/>
  <c r="NZ596" i="4"/>
  <c r="ML596" i="4" s="1"/>
  <c r="NW27" i="3"/>
  <c r="NP103" i="4"/>
  <c r="NO359" i="3"/>
  <c r="NN359" i="3"/>
  <c r="NP435" i="4"/>
  <c r="OB435" i="4" s="1"/>
  <c r="MN435" i="4" s="1"/>
  <c r="OA354" i="3"/>
  <c r="MM354" i="3" s="1"/>
  <c r="NZ321" i="4"/>
  <c r="ML321" i="4" s="1"/>
  <c r="OA39" i="3"/>
  <c r="MM39" i="3" s="1"/>
  <c r="OC282" i="4"/>
  <c r="MO282" i="4" s="1"/>
  <c r="NX573" i="3"/>
  <c r="MJ573" i="3" s="1"/>
  <c r="OA549" i="3"/>
  <c r="MM549" i="3" s="1"/>
  <c r="NZ319" i="4"/>
  <c r="ML319" i="4" s="1"/>
  <c r="OB487" i="3"/>
  <c r="MN487" i="3" s="1"/>
  <c r="NU512" i="3"/>
  <c r="NV512" i="3"/>
  <c r="OA321" i="4"/>
  <c r="MM321" i="4" s="1"/>
  <c r="OB39" i="3"/>
  <c r="MN39" i="3" s="1"/>
  <c r="OA579" i="3"/>
  <c r="MM579" i="3" s="1"/>
  <c r="NY573" i="3"/>
  <c r="MK573" i="3" s="1"/>
  <c r="NX382" i="3"/>
  <c r="MJ382" i="3" s="1"/>
  <c r="OB549" i="3"/>
  <c r="MN549" i="3" s="1"/>
  <c r="OA319" i="4"/>
  <c r="MM319" i="4" s="1"/>
  <c r="OC487" i="3"/>
  <c r="MO487" i="3" s="1"/>
  <c r="OC354" i="3"/>
  <c r="MO354" i="3" s="1"/>
  <c r="OC39" i="3"/>
  <c r="MO39" i="3" s="1"/>
  <c r="NX579" i="3"/>
  <c r="MJ579" i="3" s="1"/>
  <c r="NY382" i="3"/>
  <c r="MK382" i="3" s="1"/>
  <c r="OC549" i="3"/>
  <c r="MO549" i="3" s="1"/>
  <c r="OB319" i="4"/>
  <c r="MN319" i="4" s="1"/>
  <c r="NX487" i="3"/>
  <c r="MJ487" i="3" s="1"/>
  <c r="NO512" i="3"/>
  <c r="NN512" i="3"/>
  <c r="NY579" i="3"/>
  <c r="MK579" i="3" s="1"/>
  <c r="NZ382" i="3"/>
  <c r="ML382" i="3" s="1"/>
  <c r="NX549" i="3"/>
  <c r="MJ549" i="3" s="1"/>
  <c r="OC37" i="3"/>
  <c r="MO37" i="3" s="1"/>
  <c r="OC319" i="4"/>
  <c r="MO319" i="4" s="1"/>
  <c r="NY487" i="3"/>
  <c r="MK487" i="3" s="1"/>
  <c r="NJ251" i="3"/>
  <c r="NH251" i="3"/>
  <c r="NQ251" i="3"/>
  <c r="NX321" i="4"/>
  <c r="MJ321" i="4" s="1"/>
  <c r="NZ579" i="3"/>
  <c r="ML579" i="3" s="1"/>
  <c r="OA573" i="3"/>
  <c r="MM573" i="3" s="1"/>
  <c r="OA382" i="3"/>
  <c r="MM382" i="3" s="1"/>
  <c r="NX433" i="4"/>
  <c r="MJ433" i="4" s="1"/>
  <c r="NZ487" i="3"/>
  <c r="ML487" i="3" s="1"/>
  <c r="NM251" i="3"/>
  <c r="NT251" i="3"/>
  <c r="OA363" i="4"/>
  <c r="MM363" i="4" s="1"/>
  <c r="NX39" i="3"/>
  <c r="MJ39" i="3" s="1"/>
  <c r="OB579" i="3"/>
  <c r="MN579" i="3" s="1"/>
  <c r="NZ573" i="3"/>
  <c r="ML573" i="3" s="1"/>
  <c r="NZ433" i="4"/>
  <c r="ML433" i="4" s="1"/>
  <c r="OB433" i="4"/>
  <c r="MN433" i="4" s="1"/>
  <c r="NV359" i="3"/>
  <c r="NU359" i="3"/>
  <c r="NX272" i="2"/>
  <c r="NZ272" i="2"/>
  <c r="OM272" i="2"/>
  <c r="OK272" i="2"/>
  <c r="NW372" i="4"/>
  <c r="NP268" i="3"/>
  <c r="OC268" i="3" s="1"/>
  <c r="MO268" i="3" s="1"/>
  <c r="NP166" i="4"/>
  <c r="NZ166" i="4" s="1"/>
  <c r="ML166" i="4" s="1"/>
  <c r="NP227" i="4"/>
  <c r="NY227" i="4" s="1"/>
  <c r="MK227" i="4" s="1"/>
  <c r="NP490" i="3"/>
  <c r="OA490" i="3" s="1"/>
  <c r="MM490" i="3" s="1"/>
  <c r="NY553" i="3"/>
  <c r="MK553" i="3" s="1"/>
  <c r="NP554" i="3"/>
  <c r="OC554" i="3" s="1"/>
  <c r="MO554" i="3" s="1"/>
  <c r="NP577" i="3"/>
  <c r="OB577" i="3" s="1"/>
  <c r="MN577" i="3" s="1"/>
  <c r="NW44" i="4"/>
  <c r="NY433" i="4"/>
  <c r="MK433" i="4" s="1"/>
  <c r="OA37" i="3"/>
  <c r="MM37" i="3" s="1"/>
  <c r="NZ553" i="3"/>
  <c r="ML553" i="3" s="1"/>
  <c r="OA433" i="4"/>
  <c r="MM433" i="4" s="1"/>
  <c r="OB37" i="3"/>
  <c r="MN37" i="3" s="1"/>
  <c r="OC553" i="3"/>
  <c r="MO553" i="3" s="1"/>
  <c r="NX37" i="3"/>
  <c r="MJ37" i="3" s="1"/>
  <c r="NY37" i="3"/>
  <c r="MK37" i="3" s="1"/>
  <c r="OF126" i="2"/>
  <c r="OX126" i="2" s="1"/>
  <c r="MN126" i="2" s="1"/>
  <c r="NW37" i="4"/>
  <c r="NW296" i="3"/>
  <c r="OB588" i="4"/>
  <c r="MN588" i="4" s="1"/>
  <c r="NW497" i="3"/>
  <c r="NP495" i="3"/>
  <c r="NY495" i="3" s="1"/>
  <c r="MK495" i="3" s="1"/>
  <c r="NW31" i="3"/>
  <c r="NP401" i="4"/>
  <c r="OC401" i="4" s="1"/>
  <c r="MO401" i="4" s="1"/>
  <c r="NP412" i="4"/>
  <c r="NX412" i="4" s="1"/>
  <c r="MJ412" i="4" s="1"/>
  <c r="NW546" i="4"/>
  <c r="NW58" i="4"/>
  <c r="NW473" i="3"/>
  <c r="NP520" i="4"/>
  <c r="OA520" i="4" s="1"/>
  <c r="MM520" i="4" s="1"/>
  <c r="NP490" i="4"/>
  <c r="OC490" i="4" s="1"/>
  <c r="MO490" i="4" s="1"/>
  <c r="NP404" i="3"/>
  <c r="NZ404" i="3" s="1"/>
  <c r="ML404" i="3" s="1"/>
  <c r="NP465" i="4"/>
  <c r="OA465" i="4" s="1"/>
  <c r="MM465" i="4" s="1"/>
  <c r="NP129" i="4"/>
  <c r="NZ129" i="4" s="1"/>
  <c r="ML129" i="4" s="1"/>
  <c r="NP327" i="4"/>
  <c r="NX327" i="4" s="1"/>
  <c r="MJ327" i="4" s="1"/>
  <c r="NW513" i="3"/>
  <c r="NW202" i="3"/>
  <c r="NP194" i="4"/>
  <c r="NZ194" i="4" s="1"/>
  <c r="ML194" i="4" s="1"/>
  <c r="OF316" i="2"/>
  <c r="OW316" i="2" s="1"/>
  <c r="MM316" i="2" s="1"/>
  <c r="NP96" i="4"/>
  <c r="OA96" i="4" s="1"/>
  <c r="MM96" i="4" s="1"/>
  <c r="NP322" i="4"/>
  <c r="OC322" i="4" s="1"/>
  <c r="MO322" i="4" s="1"/>
  <c r="NP468" i="3"/>
  <c r="NX468" i="3" s="1"/>
  <c r="MJ468" i="3" s="1"/>
  <c r="NP421" i="3"/>
  <c r="NW175" i="3"/>
  <c r="NW227" i="4"/>
  <c r="NW75" i="4"/>
  <c r="NW442" i="4"/>
  <c r="NW242" i="4"/>
  <c r="NW332" i="3"/>
  <c r="NP83" i="4"/>
  <c r="OA83" i="4" s="1"/>
  <c r="MM83" i="4" s="1"/>
  <c r="NY596" i="4"/>
  <c r="MK596" i="4" s="1"/>
  <c r="NZ174" i="4"/>
  <c r="ML174" i="4" s="1"/>
  <c r="OB326" i="4"/>
  <c r="MN326" i="4" s="1"/>
  <c r="OB574" i="4"/>
  <c r="MN574" i="4" s="1"/>
  <c r="NX77" i="4"/>
  <c r="MJ77" i="4" s="1"/>
  <c r="NZ273" i="4"/>
  <c r="ML273" i="4" s="1"/>
  <c r="OC121" i="3"/>
  <c r="MO121" i="3" s="1"/>
  <c r="OB418" i="3"/>
  <c r="MN418" i="3" s="1"/>
  <c r="OC234" i="4"/>
  <c r="MO234" i="4" s="1"/>
  <c r="OA347" i="4"/>
  <c r="MM347" i="4" s="1"/>
  <c r="OC326" i="4"/>
  <c r="MO326" i="4" s="1"/>
  <c r="OC574" i="4"/>
  <c r="MO574" i="4" s="1"/>
  <c r="NY77" i="4"/>
  <c r="MK77" i="4" s="1"/>
  <c r="OC418" i="3"/>
  <c r="MO418" i="3" s="1"/>
  <c r="NZ214" i="4"/>
  <c r="ML214" i="4" s="1"/>
  <c r="OA292" i="3"/>
  <c r="MM292" i="3" s="1"/>
  <c r="NP533" i="3"/>
  <c r="NY533" i="3" s="1"/>
  <c r="MK533" i="3" s="1"/>
  <c r="NP190" i="3"/>
  <c r="NY190" i="3" s="1"/>
  <c r="MK190" i="3" s="1"/>
  <c r="NW610" i="3"/>
  <c r="NW191" i="3"/>
  <c r="NX574" i="4"/>
  <c r="MJ574" i="4" s="1"/>
  <c r="NZ77" i="4"/>
  <c r="ML77" i="4" s="1"/>
  <c r="NW287" i="4"/>
  <c r="NW51" i="4"/>
  <c r="OA174" i="4"/>
  <c r="MM174" i="4" s="1"/>
  <c r="NZ574" i="4"/>
  <c r="ML574" i="4" s="1"/>
  <c r="OA77" i="4"/>
  <c r="MM77" i="4" s="1"/>
  <c r="OA273" i="4"/>
  <c r="MM273" i="4" s="1"/>
  <c r="NX121" i="3"/>
  <c r="MJ121" i="3" s="1"/>
  <c r="NP62" i="4"/>
  <c r="OB62" i="4" s="1"/>
  <c r="MN62" i="4" s="1"/>
  <c r="NP236" i="4"/>
  <c r="OC236" i="4" s="1"/>
  <c r="MO236" i="4" s="1"/>
  <c r="NP79" i="4"/>
  <c r="NX79" i="4" s="1"/>
  <c r="MJ79" i="4" s="1"/>
  <c r="NW512" i="4"/>
  <c r="OB174" i="4"/>
  <c r="MN174" i="4" s="1"/>
  <c r="NX326" i="4"/>
  <c r="MJ326" i="4" s="1"/>
  <c r="OB273" i="4"/>
  <c r="MN273" i="4" s="1"/>
  <c r="NY121" i="3"/>
  <c r="MK121" i="3" s="1"/>
  <c r="NX418" i="3"/>
  <c r="MJ418" i="3" s="1"/>
  <c r="OC174" i="4"/>
  <c r="MO174" i="4" s="1"/>
  <c r="NY326" i="4"/>
  <c r="MK326" i="4" s="1"/>
  <c r="OC273" i="4"/>
  <c r="MO273" i="4" s="1"/>
  <c r="NZ121" i="3"/>
  <c r="ML121" i="3" s="1"/>
  <c r="NY418" i="3"/>
  <c r="MK418" i="3" s="1"/>
  <c r="NW450" i="3"/>
  <c r="OS409" i="2"/>
  <c r="NM48" i="3"/>
  <c r="NT48" i="3"/>
  <c r="NH48" i="3"/>
  <c r="NJ48" i="3"/>
  <c r="NQ48" i="3"/>
  <c r="NP328" i="3"/>
  <c r="NX328" i="3" s="1"/>
  <c r="MJ328" i="3" s="1"/>
  <c r="NP552" i="3"/>
  <c r="OB552" i="3" s="1"/>
  <c r="MN552" i="3" s="1"/>
  <c r="NP472" i="4"/>
  <c r="OB472" i="4" s="1"/>
  <c r="MN472" i="4" s="1"/>
  <c r="OF35" i="2"/>
  <c r="OY35" i="2" s="1"/>
  <c r="MO35" i="2" s="1"/>
  <c r="OF381" i="2"/>
  <c r="OY381" i="2" s="1"/>
  <c r="MO381" i="2" s="1"/>
  <c r="OB298" i="4"/>
  <c r="MN298" i="4" s="1"/>
  <c r="NP54" i="4"/>
  <c r="NY54" i="4" s="1"/>
  <c r="MK54" i="4" s="1"/>
  <c r="NP49" i="4"/>
  <c r="OA49" i="4" s="1"/>
  <c r="MM49" i="4" s="1"/>
  <c r="NP403" i="4"/>
  <c r="OC403" i="4" s="1"/>
  <c r="MO403" i="4" s="1"/>
  <c r="NX588" i="4"/>
  <c r="MJ588" i="4" s="1"/>
  <c r="OA588" i="4"/>
  <c r="MM588" i="4" s="1"/>
  <c r="NP254" i="4"/>
  <c r="NZ254" i="4" s="1"/>
  <c r="ML254" i="4" s="1"/>
  <c r="NP250" i="4"/>
  <c r="NY250" i="4" s="1"/>
  <c r="MK250" i="4" s="1"/>
  <c r="OS319" i="2"/>
  <c r="NW110" i="3"/>
  <c r="NY219" i="4"/>
  <c r="MK219" i="4" s="1"/>
  <c r="NW30" i="3"/>
  <c r="NW166" i="3"/>
  <c r="OB214" i="4"/>
  <c r="MN214" i="4" s="1"/>
  <c r="NZ292" i="3"/>
  <c r="ML292" i="3" s="1"/>
  <c r="OC214" i="4"/>
  <c r="MO214" i="4" s="1"/>
  <c r="NY347" i="4"/>
  <c r="MK347" i="4" s="1"/>
  <c r="OB292" i="3"/>
  <c r="MN292" i="3" s="1"/>
  <c r="NP318" i="3"/>
  <c r="OA318" i="3" s="1"/>
  <c r="MM318" i="3" s="1"/>
  <c r="NY214" i="4"/>
  <c r="MK214" i="4" s="1"/>
  <c r="OB234" i="4"/>
  <c r="MN234" i="4" s="1"/>
  <c r="NZ347" i="4"/>
  <c r="ML347" i="4" s="1"/>
  <c r="NP163" i="4"/>
  <c r="OB163" i="4" s="1"/>
  <c r="MN163" i="4" s="1"/>
  <c r="NW377" i="3"/>
  <c r="NZ187" i="4"/>
  <c r="ML187" i="4" s="1"/>
  <c r="OC330" i="3"/>
  <c r="MO330" i="3" s="1"/>
  <c r="NX234" i="4"/>
  <c r="MJ234" i="4" s="1"/>
  <c r="NX330" i="3"/>
  <c r="MJ330" i="3" s="1"/>
  <c r="NY234" i="4"/>
  <c r="MK234" i="4" s="1"/>
  <c r="NX347" i="4"/>
  <c r="MJ347" i="4" s="1"/>
  <c r="NW393" i="3"/>
  <c r="NP147" i="3"/>
  <c r="NY147" i="3" s="1"/>
  <c r="MK147" i="3" s="1"/>
  <c r="OA234" i="4"/>
  <c r="MM234" i="4" s="1"/>
  <c r="NX292" i="3"/>
  <c r="MJ292" i="3" s="1"/>
  <c r="NW506" i="4"/>
  <c r="NW468" i="3"/>
  <c r="NW544" i="4"/>
  <c r="NW557" i="4"/>
  <c r="NP164" i="3"/>
  <c r="NX164" i="3" s="1"/>
  <c r="MJ164" i="3" s="1"/>
  <c r="OS66" i="2"/>
  <c r="NW66" i="4"/>
  <c r="NP248" i="4"/>
  <c r="NZ248" i="4" s="1"/>
  <c r="ML248" i="4" s="1"/>
  <c r="NW152" i="3"/>
  <c r="NP360" i="4"/>
  <c r="NY360" i="4" s="1"/>
  <c r="MK360" i="4" s="1"/>
  <c r="NW461" i="3"/>
  <c r="NP562" i="3"/>
  <c r="OA562" i="3" s="1"/>
  <c r="MM562" i="3" s="1"/>
  <c r="NP385" i="3"/>
  <c r="OA385" i="3" s="1"/>
  <c r="MM385" i="3" s="1"/>
  <c r="NW189" i="3"/>
  <c r="NW164" i="3"/>
  <c r="NP346" i="3"/>
  <c r="OC346" i="3" s="1"/>
  <c r="MO346" i="3" s="1"/>
  <c r="OF403" i="2"/>
  <c r="OT403" i="2" s="1"/>
  <c r="MJ403" i="2" s="1"/>
  <c r="OS420" i="2"/>
  <c r="NP149" i="3"/>
  <c r="NZ149" i="3" s="1"/>
  <c r="ML149" i="3" s="1"/>
  <c r="NP41" i="3"/>
  <c r="NZ41" i="3" s="1"/>
  <c r="ML41" i="3" s="1"/>
  <c r="NP263" i="3"/>
  <c r="NX263" i="3" s="1"/>
  <c r="MJ263" i="3" s="1"/>
  <c r="NP461" i="3"/>
  <c r="NY461" i="3" s="1"/>
  <c r="MK461" i="3" s="1"/>
  <c r="NW70" i="3"/>
  <c r="NP370" i="3"/>
  <c r="OA370" i="3" s="1"/>
  <c r="MM370" i="3" s="1"/>
  <c r="NP421" i="4"/>
  <c r="OB421" i="4" s="1"/>
  <c r="MN421" i="4" s="1"/>
  <c r="NP67" i="4"/>
  <c r="OB67" i="4" s="1"/>
  <c r="MN67" i="4" s="1"/>
  <c r="NP51" i="4"/>
  <c r="OC51" i="4" s="1"/>
  <c r="MO51" i="4" s="1"/>
  <c r="NP351" i="4"/>
  <c r="NX351" i="4" s="1"/>
  <c r="MJ351" i="4" s="1"/>
  <c r="OF530" i="2"/>
  <c r="OW530" i="2" s="1"/>
  <c r="MM530" i="2" s="1"/>
  <c r="NP148" i="4"/>
  <c r="NZ148" i="4" s="1"/>
  <c r="ML148" i="4" s="1"/>
  <c r="OC187" i="4"/>
  <c r="MO187" i="4" s="1"/>
  <c r="NZ576" i="3"/>
  <c r="ML576" i="3" s="1"/>
  <c r="NW481" i="4"/>
  <c r="NW199" i="4"/>
  <c r="NP47" i="4"/>
  <c r="OA47" i="4" s="1"/>
  <c r="MM47" i="4" s="1"/>
  <c r="NY187" i="4"/>
  <c r="MK187" i="4" s="1"/>
  <c r="NW548" i="4"/>
  <c r="OB187" i="4"/>
  <c r="MN187" i="4" s="1"/>
  <c r="NW597" i="4"/>
  <c r="OF176" i="2"/>
  <c r="OV176" i="2" s="1"/>
  <c r="ML176" i="2" s="1"/>
  <c r="NW159" i="4"/>
  <c r="NY576" i="3"/>
  <c r="MK576" i="3" s="1"/>
  <c r="NX576" i="3"/>
  <c r="MJ576" i="3" s="1"/>
  <c r="OB25" i="3"/>
  <c r="MN25" i="3" s="1"/>
  <c r="OA290" i="3"/>
  <c r="MM290" i="3" s="1"/>
  <c r="NP498" i="4"/>
  <c r="NX498" i="4" s="1"/>
  <c r="MJ498" i="4" s="1"/>
  <c r="NW160" i="4"/>
  <c r="NP265" i="3"/>
  <c r="OB265" i="3" s="1"/>
  <c r="MN265" i="3" s="1"/>
  <c r="NW166" i="4"/>
  <c r="NP33" i="4"/>
  <c r="OC33" i="4" s="1"/>
  <c r="MO33" i="4" s="1"/>
  <c r="NW245" i="4"/>
  <c r="NP384" i="4"/>
  <c r="NZ384" i="4" s="1"/>
  <c r="ML384" i="4" s="1"/>
  <c r="NP404" i="4"/>
  <c r="OA404" i="4" s="1"/>
  <c r="MM404" i="4" s="1"/>
  <c r="NP379" i="4"/>
  <c r="NP296" i="3"/>
  <c r="OC296" i="3" s="1"/>
  <c r="MO296" i="3" s="1"/>
  <c r="NW103" i="3"/>
  <c r="OS535" i="2"/>
  <c r="OF92" i="2"/>
  <c r="OV92" i="2" s="1"/>
  <c r="ML92" i="2" s="1"/>
  <c r="NP66" i="4"/>
  <c r="OB66" i="4" s="1"/>
  <c r="MN66" i="4" s="1"/>
  <c r="NP53" i="4"/>
  <c r="OC53" i="4" s="1"/>
  <c r="MO53" i="4" s="1"/>
  <c r="NW280" i="4"/>
  <c r="OS393" i="2"/>
  <c r="NW34" i="3"/>
  <c r="NP259" i="3"/>
  <c r="OC259" i="3" s="1"/>
  <c r="MO259" i="3" s="1"/>
  <c r="NW305" i="4"/>
  <c r="NP432" i="4"/>
  <c r="OC432" i="4" s="1"/>
  <c r="MO432" i="4" s="1"/>
  <c r="NW381" i="4"/>
  <c r="NP286" i="4"/>
  <c r="NX286" i="4" s="1"/>
  <c r="MJ286" i="4" s="1"/>
  <c r="NP530" i="3"/>
  <c r="NX530" i="3" s="1"/>
  <c r="MJ530" i="3" s="1"/>
  <c r="NW135" i="4"/>
  <c r="NW39" i="4"/>
  <c r="NP275" i="3"/>
  <c r="NY275" i="3" s="1"/>
  <c r="MK275" i="3" s="1"/>
  <c r="NP89" i="4"/>
  <c r="OC89" i="4" s="1"/>
  <c r="MO89" i="4" s="1"/>
  <c r="NP261" i="4"/>
  <c r="NZ261" i="4" s="1"/>
  <c r="ML261" i="4" s="1"/>
  <c r="NP486" i="4"/>
  <c r="NZ486" i="4" s="1"/>
  <c r="ML486" i="4" s="1"/>
  <c r="NW197" i="4"/>
  <c r="NW241" i="3"/>
  <c r="NW405" i="3"/>
  <c r="OS601" i="2"/>
  <c r="NW435" i="4"/>
  <c r="NP406" i="4"/>
  <c r="OA406" i="4" s="1"/>
  <c r="MM406" i="4" s="1"/>
  <c r="OF354" i="2"/>
  <c r="OU354" i="2" s="1"/>
  <c r="MK354" i="2" s="1"/>
  <c r="NW210" i="4"/>
  <c r="NW317" i="3"/>
  <c r="NY579" i="4"/>
  <c r="MK579" i="4" s="1"/>
  <c r="NO438" i="4"/>
  <c r="NN438" i="4"/>
  <c r="NP175" i="3"/>
  <c r="NP396" i="4"/>
  <c r="OA396" i="4" s="1"/>
  <c r="MM396" i="4" s="1"/>
  <c r="OE76" i="2"/>
  <c r="OD76" i="2"/>
  <c r="OS437" i="2"/>
  <c r="OS166" i="2"/>
  <c r="OS336" i="2"/>
  <c r="OF279" i="2"/>
  <c r="OU279" i="2" s="1"/>
  <c r="MK279" i="2" s="1"/>
  <c r="OS118" i="2"/>
  <c r="NP139" i="4"/>
  <c r="OA139" i="4" s="1"/>
  <c r="MM139" i="4" s="1"/>
  <c r="OF90" i="2"/>
  <c r="OW90" i="2" s="1"/>
  <c r="MM90" i="2" s="1"/>
  <c r="NW357" i="4"/>
  <c r="NP94" i="4"/>
  <c r="OC94" i="4" s="1"/>
  <c r="MO94" i="4" s="1"/>
  <c r="NW509" i="4"/>
  <c r="NW495" i="3"/>
  <c r="NP258" i="4"/>
  <c r="NX258" i="4" s="1"/>
  <c r="MJ258" i="4" s="1"/>
  <c r="NW285" i="4"/>
  <c r="NP429" i="3"/>
  <c r="NZ429" i="3" s="1"/>
  <c r="ML429" i="3" s="1"/>
  <c r="OS542" i="2"/>
  <c r="NP467" i="4"/>
  <c r="NZ467" i="4" s="1"/>
  <c r="ML467" i="4" s="1"/>
  <c r="NW352" i="3"/>
  <c r="NJ291" i="3"/>
  <c r="NH291" i="3"/>
  <c r="NQ291" i="3"/>
  <c r="OB340" i="3"/>
  <c r="MN340" i="3" s="1"/>
  <c r="NT291" i="3"/>
  <c r="NM291" i="3"/>
  <c r="OR76" i="2"/>
  <c r="OQ76" i="2"/>
  <c r="OC340" i="3"/>
  <c r="MO340" i="3" s="1"/>
  <c r="NP570" i="4"/>
  <c r="NX570" i="4" s="1"/>
  <c r="MJ570" i="4" s="1"/>
  <c r="NP498" i="3"/>
  <c r="NP474" i="3"/>
  <c r="NZ474" i="3" s="1"/>
  <c r="ML474" i="3" s="1"/>
  <c r="NY376" i="4"/>
  <c r="MK376" i="4" s="1"/>
  <c r="NZ340" i="3"/>
  <c r="ML340" i="3" s="1"/>
  <c r="OA485" i="4"/>
  <c r="MM485" i="4" s="1"/>
  <c r="NV438" i="4"/>
  <c r="NU438" i="4"/>
  <c r="NP603" i="3"/>
  <c r="NX603" i="3" s="1"/>
  <c r="MJ603" i="3" s="1"/>
  <c r="NP219" i="3"/>
  <c r="OC219" i="3" s="1"/>
  <c r="MO219" i="3" s="1"/>
  <c r="OF153" i="2"/>
  <c r="OY153" i="2" s="1"/>
  <c r="MO153" i="2" s="1"/>
  <c r="NW274" i="3"/>
  <c r="NP210" i="4"/>
  <c r="NZ210" i="4" s="1"/>
  <c r="ML210" i="4" s="1"/>
  <c r="NW285" i="3"/>
  <c r="NP481" i="4"/>
  <c r="OA481" i="4" s="1"/>
  <c r="MM481" i="4" s="1"/>
  <c r="NW253" i="4"/>
  <c r="NW265" i="3"/>
  <c r="OS429" i="2"/>
  <c r="OS500" i="2"/>
  <c r="NP536" i="4"/>
  <c r="OC536" i="4" s="1"/>
  <c r="MO536" i="4" s="1"/>
  <c r="OS346" i="2"/>
  <c r="OS418" i="2"/>
  <c r="NW459" i="4"/>
  <c r="NW346" i="3"/>
  <c r="OS132" i="2"/>
  <c r="OF491" i="2"/>
  <c r="OY491" i="2" s="1"/>
  <c r="MO491" i="2" s="1"/>
  <c r="OS430" i="2"/>
  <c r="NP197" i="4"/>
  <c r="OB197" i="4" s="1"/>
  <c r="MN197" i="4" s="1"/>
  <c r="NW204" i="4"/>
  <c r="NP310" i="4"/>
  <c r="OC310" i="4" s="1"/>
  <c r="MO310" i="4" s="1"/>
  <c r="NP341" i="3"/>
  <c r="OB341" i="3" s="1"/>
  <c r="MN341" i="3" s="1"/>
  <c r="NW70" i="4"/>
  <c r="NP238" i="3"/>
  <c r="OA238" i="3" s="1"/>
  <c r="MM238" i="3" s="1"/>
  <c r="NW167" i="4"/>
  <c r="NW340" i="4"/>
  <c r="OF36" i="2"/>
  <c r="OW36" i="2" s="1"/>
  <c r="MM36" i="2" s="1"/>
  <c r="NW528" i="4"/>
  <c r="NP291" i="4"/>
  <c r="NX291" i="4" s="1"/>
  <c r="MJ291" i="4" s="1"/>
  <c r="OS154" i="2"/>
  <c r="OF301" i="2"/>
  <c r="OY301" i="2" s="1"/>
  <c r="MO301" i="2" s="1"/>
  <c r="OF66" i="2"/>
  <c r="OU66" i="2" s="1"/>
  <c r="MK66" i="2" s="1"/>
  <c r="NW231" i="4"/>
  <c r="OS295" i="2"/>
  <c r="NW317" i="4"/>
  <c r="NW240" i="3"/>
  <c r="NP27" i="3"/>
  <c r="NX27" i="3" s="1"/>
  <c r="MJ27" i="3" s="1"/>
  <c r="NP324" i="4"/>
  <c r="NZ324" i="4" s="1"/>
  <c r="ML324" i="4" s="1"/>
  <c r="OS309" i="2"/>
  <c r="NW490" i="3"/>
  <c r="NW325" i="4"/>
  <c r="NW423" i="4"/>
  <c r="NP207" i="3"/>
  <c r="NX207" i="3" s="1"/>
  <c r="MJ207" i="3" s="1"/>
  <c r="NP408" i="3"/>
  <c r="OA408" i="3" s="1"/>
  <c r="MM408" i="3" s="1"/>
  <c r="NP195" i="4"/>
  <c r="OB195" i="4" s="1"/>
  <c r="MN195" i="4" s="1"/>
  <c r="NP357" i="4"/>
  <c r="OF565" i="2"/>
  <c r="OT565" i="2" s="1"/>
  <c r="MJ565" i="2" s="1"/>
  <c r="NP93" i="3"/>
  <c r="OA93" i="3" s="1"/>
  <c r="MM93" i="3" s="1"/>
  <c r="OF493" i="2"/>
  <c r="OY493" i="2" s="1"/>
  <c r="MO493" i="2" s="1"/>
  <c r="NW364" i="4"/>
  <c r="NW118" i="3"/>
  <c r="OS401" i="2"/>
  <c r="NW78" i="3"/>
  <c r="NW54" i="4"/>
  <c r="NW140" i="4"/>
  <c r="OF556" i="2"/>
  <c r="OE60" i="2"/>
  <c r="OD60" i="2"/>
  <c r="NO437" i="4"/>
  <c r="NN437" i="4"/>
  <c r="NW474" i="4"/>
  <c r="NP191" i="3"/>
  <c r="OA191" i="3" s="1"/>
  <c r="MM191" i="3" s="1"/>
  <c r="OS439" i="2"/>
  <c r="OS507" i="2"/>
  <c r="OS602" i="2"/>
  <c r="OF175" i="2"/>
  <c r="OY175" i="2" s="1"/>
  <c r="MO175" i="2" s="1"/>
  <c r="NW110" i="4"/>
  <c r="OS350" i="2"/>
  <c r="OF441" i="2"/>
  <c r="OY441" i="2" s="1"/>
  <c r="MO441" i="2" s="1"/>
  <c r="NW370" i="4"/>
  <c r="NW322" i="4"/>
  <c r="NP459" i="4"/>
  <c r="NZ459" i="4" s="1"/>
  <c r="ML459" i="4" s="1"/>
  <c r="OS509" i="2"/>
  <c r="NP510" i="3"/>
  <c r="OF595" i="2"/>
  <c r="NP212" i="4"/>
  <c r="NZ212" i="4" s="1"/>
  <c r="ML212" i="4" s="1"/>
  <c r="OF116" i="2"/>
  <c r="OU116" i="2" s="1"/>
  <c r="MK116" i="2" s="1"/>
  <c r="OS547" i="2"/>
  <c r="NP161" i="3"/>
  <c r="NY161" i="3" s="1"/>
  <c r="MK161" i="3" s="1"/>
  <c r="NW490" i="4"/>
  <c r="NP259" i="4"/>
  <c r="OA259" i="4" s="1"/>
  <c r="MM259" i="4" s="1"/>
  <c r="NP563" i="3"/>
  <c r="OC563" i="3" s="1"/>
  <c r="MO563" i="3" s="1"/>
  <c r="NW94" i="4"/>
  <c r="OR48" i="2"/>
  <c r="OQ48" i="2"/>
  <c r="NP445" i="4"/>
  <c r="NX445" i="4" s="1"/>
  <c r="MJ445" i="4" s="1"/>
  <c r="OE48" i="2"/>
  <c r="OD48" i="2"/>
  <c r="NV437" i="4"/>
  <c r="NU437" i="4"/>
  <c r="OS113" i="2"/>
  <c r="OF525" i="2"/>
  <c r="OW525" i="2" s="1"/>
  <c r="MM525" i="2" s="1"/>
  <c r="NP225" i="4"/>
  <c r="OA225" i="4" s="1"/>
  <c r="MM225" i="4" s="1"/>
  <c r="NW382" i="4"/>
  <c r="OS573" i="2"/>
  <c r="NP483" i="4"/>
  <c r="NY483" i="4" s="1"/>
  <c r="MK483" i="4" s="1"/>
  <c r="OS74" i="2"/>
  <c r="NP443" i="4"/>
  <c r="NX443" i="4" s="1"/>
  <c r="MJ443" i="4" s="1"/>
  <c r="NW122" i="3"/>
  <c r="NP332" i="3"/>
  <c r="OA332" i="3" s="1"/>
  <c r="MM332" i="3" s="1"/>
  <c r="NP199" i="4"/>
  <c r="OC199" i="4" s="1"/>
  <c r="MO199" i="4" s="1"/>
  <c r="OS335" i="2"/>
  <c r="NP135" i="4"/>
  <c r="NX135" i="4" s="1"/>
  <c r="MJ135" i="4" s="1"/>
  <c r="NP306" i="4"/>
  <c r="NY306" i="4" s="1"/>
  <c r="MK306" i="4" s="1"/>
  <c r="NP231" i="4"/>
  <c r="NW83" i="4"/>
  <c r="NW241" i="4"/>
  <c r="OS162" i="2"/>
  <c r="NW181" i="4"/>
  <c r="NW483" i="4"/>
  <c r="NP455" i="4"/>
  <c r="OC455" i="4" s="1"/>
  <c r="MO455" i="4" s="1"/>
  <c r="NP168" i="4"/>
  <c r="NP352" i="3"/>
  <c r="OA352" i="3" s="1"/>
  <c r="MM352" i="3" s="1"/>
  <c r="OS610" i="2"/>
  <c r="OF30" i="2"/>
  <c r="OT30" i="2" s="1"/>
  <c r="MJ30" i="2" s="1"/>
  <c r="NW168" i="4"/>
  <c r="NW587" i="4"/>
  <c r="NP62" i="3"/>
  <c r="NY62" i="3" s="1"/>
  <c r="MK62" i="3" s="1"/>
  <c r="NP559" i="3"/>
  <c r="OB559" i="3" s="1"/>
  <c r="MN559" i="3" s="1"/>
  <c r="NP349" i="3"/>
  <c r="OS428" i="2"/>
  <c r="NW408" i="3"/>
  <c r="OS510" i="2"/>
  <c r="NW184" i="4"/>
  <c r="OS422" i="2"/>
  <c r="NP293" i="4"/>
  <c r="OB293" i="4" s="1"/>
  <c r="MN293" i="4" s="1"/>
  <c r="NW147" i="3"/>
  <c r="NP591" i="4"/>
  <c r="OA591" i="4" s="1"/>
  <c r="MM591" i="4" s="1"/>
  <c r="NW197" i="3"/>
  <c r="OF140" i="2"/>
  <c r="OW140" i="2" s="1"/>
  <c r="MM140" i="2" s="1"/>
  <c r="NP33" i="3"/>
  <c r="NZ33" i="3" s="1"/>
  <c r="ML33" i="3" s="1"/>
  <c r="NP156" i="3"/>
  <c r="OC156" i="3" s="1"/>
  <c r="MO156" i="3" s="1"/>
  <c r="NW227" i="3"/>
  <c r="NP557" i="4"/>
  <c r="NX557" i="4" s="1"/>
  <c r="MJ557" i="4" s="1"/>
  <c r="OS415" i="2"/>
  <c r="OS201" i="2"/>
  <c r="OF129" i="2"/>
  <c r="OY129" i="2" s="1"/>
  <c r="MO129" i="2" s="1"/>
  <c r="OC376" i="4"/>
  <c r="MO376" i="4" s="1"/>
  <c r="NZ305" i="3"/>
  <c r="ML305" i="3" s="1"/>
  <c r="NW252" i="3"/>
  <c r="NP34" i="3"/>
  <c r="OB34" i="3" s="1"/>
  <c r="MN34" i="3" s="1"/>
  <c r="NW148" i="4"/>
  <c r="NP74" i="4"/>
  <c r="NX74" i="4" s="1"/>
  <c r="MJ74" i="4" s="1"/>
  <c r="OS128" i="2"/>
  <c r="NP411" i="3"/>
  <c r="NX411" i="3" s="1"/>
  <c r="MJ411" i="3" s="1"/>
  <c r="NW428" i="4"/>
  <c r="NP173" i="4"/>
  <c r="NX173" i="4" s="1"/>
  <c r="MJ173" i="4" s="1"/>
  <c r="NX305" i="3"/>
  <c r="MJ305" i="3" s="1"/>
  <c r="OS255" i="2"/>
  <c r="NP60" i="4"/>
  <c r="OC60" i="4" s="1"/>
  <c r="MO60" i="4" s="1"/>
  <c r="OF289" i="2"/>
  <c r="OY289" i="2" s="1"/>
  <c r="MO289" i="2" s="1"/>
  <c r="OS502" i="2"/>
  <c r="NW60" i="3"/>
  <c r="OS223" i="2"/>
  <c r="NP317" i="3"/>
  <c r="NX317" i="3" s="1"/>
  <c r="MJ317" i="3" s="1"/>
  <c r="NW73" i="3"/>
  <c r="NP458" i="4"/>
  <c r="NY458" i="4" s="1"/>
  <c r="MK458" i="4" s="1"/>
  <c r="NW459" i="3"/>
  <c r="NP368" i="4"/>
  <c r="OC368" i="4" s="1"/>
  <c r="MO368" i="4" s="1"/>
  <c r="NW335" i="3"/>
  <c r="NW523" i="3"/>
  <c r="OF215" i="2"/>
  <c r="OU215" i="2" s="1"/>
  <c r="MK215" i="2" s="1"/>
  <c r="NP447" i="4"/>
  <c r="OB447" i="4" s="1"/>
  <c r="MN447" i="4" s="1"/>
  <c r="OS151" i="2"/>
  <c r="OF541" i="2"/>
  <c r="OT541" i="2" s="1"/>
  <c r="MJ541" i="2" s="1"/>
  <c r="NP113" i="4"/>
  <c r="NY113" i="4" s="1"/>
  <c r="MK113" i="4" s="1"/>
  <c r="OS75" i="2"/>
  <c r="NW149" i="3"/>
  <c r="OS248" i="2"/>
  <c r="NW124" i="4"/>
  <c r="NW510" i="3"/>
  <c r="NP125" i="3"/>
  <c r="OC125" i="3" s="1"/>
  <c r="MO125" i="3" s="1"/>
  <c r="NP373" i="4"/>
  <c r="NX373" i="4" s="1"/>
  <c r="MJ373" i="4" s="1"/>
  <c r="OS91" i="2"/>
  <c r="OF107" i="2"/>
  <c r="OY107" i="2" s="1"/>
  <c r="MO107" i="2" s="1"/>
  <c r="NP362" i="3"/>
  <c r="NX362" i="3" s="1"/>
  <c r="MJ362" i="3" s="1"/>
  <c r="NW513" i="4"/>
  <c r="NW93" i="3"/>
  <c r="NP204" i="4"/>
  <c r="OC204" i="4" s="1"/>
  <c r="MO204" i="4" s="1"/>
  <c r="NW98" i="3"/>
  <c r="NP558" i="4"/>
  <c r="NY558" i="4" s="1"/>
  <c r="MK558" i="4" s="1"/>
  <c r="NW474" i="3"/>
  <c r="OS489" i="2"/>
  <c r="NP358" i="3"/>
  <c r="NZ358" i="3" s="1"/>
  <c r="ML358" i="3" s="1"/>
  <c r="NP166" i="3"/>
  <c r="OB166" i="3" s="1"/>
  <c r="MN166" i="3" s="1"/>
  <c r="OS584" i="2"/>
  <c r="NP229" i="3"/>
  <c r="NY229" i="3" s="1"/>
  <c r="MK229" i="3" s="1"/>
  <c r="NW524" i="4"/>
  <c r="OS388" i="2"/>
  <c r="NP38" i="3"/>
  <c r="OC38" i="3" s="1"/>
  <c r="MO38" i="3" s="1"/>
  <c r="OF501" i="2"/>
  <c r="OY501" i="2" s="1"/>
  <c r="MO501" i="2" s="1"/>
  <c r="NW536" i="4"/>
  <c r="NM247" i="3"/>
  <c r="NT247" i="3"/>
  <c r="NW498" i="4"/>
  <c r="NJ247" i="3"/>
  <c r="NH247" i="3"/>
  <c r="NQ247" i="3"/>
  <c r="NZ298" i="4"/>
  <c r="ML298" i="4" s="1"/>
  <c r="OB219" i="4"/>
  <c r="MN219" i="4" s="1"/>
  <c r="NY25" i="3"/>
  <c r="MK25" i="3" s="1"/>
  <c r="OB290" i="3"/>
  <c r="MN290" i="3" s="1"/>
  <c r="OA298" i="4"/>
  <c r="MM298" i="4" s="1"/>
  <c r="NY588" i="4"/>
  <c r="MK588" i="4" s="1"/>
  <c r="NZ25" i="3"/>
  <c r="ML25" i="3" s="1"/>
  <c r="NX290" i="3"/>
  <c r="MJ290" i="3" s="1"/>
  <c r="OC298" i="4"/>
  <c r="MO298" i="4" s="1"/>
  <c r="NY290" i="3"/>
  <c r="MK290" i="3" s="1"/>
  <c r="NZ588" i="4"/>
  <c r="ML588" i="4" s="1"/>
  <c r="OC485" i="4"/>
  <c r="MO485" i="4" s="1"/>
  <c r="OC219" i="4"/>
  <c r="MO219" i="4" s="1"/>
  <c r="NZ485" i="4"/>
  <c r="ML485" i="4" s="1"/>
  <c r="OA25" i="3"/>
  <c r="MM25" i="3" s="1"/>
  <c r="NX298" i="4"/>
  <c r="MJ298" i="4" s="1"/>
  <c r="OA219" i="4"/>
  <c r="MM219" i="4" s="1"/>
  <c r="OC25" i="3"/>
  <c r="MO25" i="3" s="1"/>
  <c r="OF173" i="2"/>
  <c r="OV173" i="2" s="1"/>
  <c r="ML173" i="2" s="1"/>
  <c r="NP459" i="3"/>
  <c r="OC459" i="3" s="1"/>
  <c r="MO459" i="3" s="1"/>
  <c r="NW127" i="3"/>
  <c r="OS424" i="2"/>
  <c r="NP569" i="3"/>
  <c r="OB569" i="3" s="1"/>
  <c r="MN569" i="3" s="1"/>
  <c r="OF84" i="2"/>
  <c r="OT84" i="2" s="1"/>
  <c r="MJ84" i="2" s="1"/>
  <c r="NP313" i="3"/>
  <c r="NP130" i="3"/>
  <c r="OB130" i="3" s="1"/>
  <c r="MN130" i="3" s="1"/>
  <c r="NP69" i="3"/>
  <c r="NZ69" i="3" s="1"/>
  <c r="ML69" i="3" s="1"/>
  <c r="OS51" i="2"/>
  <c r="OS412" i="2"/>
  <c r="NW289" i="3"/>
  <c r="OS231" i="2"/>
  <c r="OF273" i="2"/>
  <c r="OX273" i="2" s="1"/>
  <c r="MN273" i="2" s="1"/>
  <c r="OF542" i="2"/>
  <c r="OU542" i="2" s="1"/>
  <c r="MK542" i="2" s="1"/>
  <c r="NP597" i="3"/>
  <c r="OA597" i="3" s="1"/>
  <c r="MM597" i="3" s="1"/>
  <c r="NW420" i="3"/>
  <c r="NW431" i="3"/>
  <c r="OS608" i="2"/>
  <c r="NP607" i="3"/>
  <c r="OC607" i="3" s="1"/>
  <c r="MO607" i="3" s="1"/>
  <c r="NP54" i="3"/>
  <c r="NZ54" i="3" s="1"/>
  <c r="ML54" i="3" s="1"/>
  <c r="OS526" i="2"/>
  <c r="NP543" i="3"/>
  <c r="OA543" i="3" s="1"/>
  <c r="MM543" i="3" s="1"/>
  <c r="OS352" i="2"/>
  <c r="NP473" i="3"/>
  <c r="NZ473" i="3" s="1"/>
  <c r="ML473" i="3" s="1"/>
  <c r="NP547" i="3"/>
  <c r="OC547" i="3" s="1"/>
  <c r="MO547" i="3" s="1"/>
  <c r="NP55" i="3"/>
  <c r="NZ55" i="3" s="1"/>
  <c r="ML55" i="3" s="1"/>
  <c r="OF443" i="2"/>
  <c r="OU443" i="2" s="1"/>
  <c r="MK443" i="2" s="1"/>
  <c r="OS205" i="2"/>
  <c r="NW527" i="3"/>
  <c r="OS68" i="2"/>
  <c r="OF57" i="2"/>
  <c r="OW57" i="2" s="1"/>
  <c r="MM57" i="2" s="1"/>
  <c r="NP534" i="3"/>
  <c r="NY534" i="3" s="1"/>
  <c r="MK534" i="3" s="1"/>
  <c r="OS474" i="2"/>
  <c r="OF488" i="2"/>
  <c r="OU488" i="2" s="1"/>
  <c r="MK488" i="2" s="1"/>
  <c r="NP89" i="3"/>
  <c r="OB89" i="3" s="1"/>
  <c r="MN89" i="3" s="1"/>
  <c r="OS245" i="2"/>
  <c r="OS196" i="2"/>
  <c r="NW479" i="3"/>
  <c r="OF179" i="2"/>
  <c r="OX179" i="2" s="1"/>
  <c r="MN179" i="2" s="1"/>
  <c r="NP154" i="3"/>
  <c r="OB154" i="3" s="1"/>
  <c r="MN154" i="3" s="1"/>
  <c r="OS404" i="2"/>
  <c r="OF322" i="2"/>
  <c r="OV322" i="2" s="1"/>
  <c r="ML322" i="2" s="1"/>
  <c r="OF423" i="2"/>
  <c r="OW423" i="2" s="1"/>
  <c r="MM423" i="2" s="1"/>
  <c r="OS179" i="2"/>
  <c r="OS327" i="2"/>
  <c r="OS395" i="2"/>
  <c r="NW69" i="3"/>
  <c r="OS494" i="2"/>
  <c r="NW55" i="3"/>
  <c r="OS40" i="2"/>
  <c r="OS391" i="2"/>
  <c r="NW225" i="3"/>
  <c r="NW205" i="3"/>
  <c r="NP214" i="3"/>
  <c r="NZ214" i="3" s="1"/>
  <c r="ML214" i="3" s="1"/>
  <c r="OF496" i="2"/>
  <c r="OX496" i="2" s="1"/>
  <c r="MN496" i="2" s="1"/>
  <c r="OF511" i="2"/>
  <c r="OT511" i="2" s="1"/>
  <c r="MJ511" i="2" s="1"/>
  <c r="NW125" i="4"/>
  <c r="NW535" i="4"/>
  <c r="OF62" i="2"/>
  <c r="OU62" i="2" s="1"/>
  <c r="MK62" i="2" s="1"/>
  <c r="NW501" i="4"/>
  <c r="OF325" i="2"/>
  <c r="OT325" i="2" s="1"/>
  <c r="MJ325" i="2" s="1"/>
  <c r="NP499" i="4"/>
  <c r="NY499" i="4" s="1"/>
  <c r="MK499" i="4" s="1"/>
  <c r="OF593" i="2"/>
  <c r="OU593" i="2" s="1"/>
  <c r="MK593" i="2" s="1"/>
  <c r="NW119" i="4"/>
  <c r="NP429" i="4"/>
  <c r="NX429" i="4" s="1"/>
  <c r="MJ429" i="4" s="1"/>
  <c r="NP511" i="4"/>
  <c r="OC511" i="4" s="1"/>
  <c r="MO511" i="4" s="1"/>
  <c r="OF49" i="2"/>
  <c r="OW49" i="2" s="1"/>
  <c r="MM49" i="2" s="1"/>
  <c r="NP453" i="4"/>
  <c r="OB453" i="4" s="1"/>
  <c r="MN453" i="4" s="1"/>
  <c r="OF350" i="2"/>
  <c r="OW350" i="2" s="1"/>
  <c r="MM350" i="2" s="1"/>
  <c r="OF200" i="2"/>
  <c r="OW200" i="2" s="1"/>
  <c r="MM200" i="2" s="1"/>
  <c r="OF68" i="2"/>
  <c r="OU68" i="2" s="1"/>
  <c r="MK68" i="2" s="1"/>
  <c r="OF356" i="2"/>
  <c r="OT356" i="2" s="1"/>
  <c r="MJ356" i="2" s="1"/>
  <c r="NP501" i="4"/>
  <c r="OC501" i="4" s="1"/>
  <c r="MO501" i="4" s="1"/>
  <c r="OF382" i="2"/>
  <c r="OX382" i="2" s="1"/>
  <c r="MN382" i="2" s="1"/>
  <c r="NP464" i="4"/>
  <c r="NX464" i="4" s="1"/>
  <c r="MJ464" i="4" s="1"/>
  <c r="OF438" i="2"/>
  <c r="OT438" i="2" s="1"/>
  <c r="MJ438" i="2" s="1"/>
  <c r="NP340" i="4"/>
  <c r="OA340" i="4" s="1"/>
  <c r="MM340" i="4" s="1"/>
  <c r="NP186" i="4"/>
  <c r="OC186" i="4" s="1"/>
  <c r="MO186" i="4" s="1"/>
  <c r="OF331" i="2"/>
  <c r="OT331" i="2" s="1"/>
  <c r="MJ331" i="2" s="1"/>
  <c r="OF40" i="2"/>
  <c r="OW40" i="2" s="1"/>
  <c r="MM40" i="2" s="1"/>
  <c r="OF91" i="2"/>
  <c r="OY91" i="2" s="1"/>
  <c r="MO91" i="2" s="1"/>
  <c r="NP110" i="4"/>
  <c r="OC110" i="4" s="1"/>
  <c r="MO110" i="4" s="1"/>
  <c r="OF81" i="2"/>
  <c r="OU81" i="2" s="1"/>
  <c r="MK81" i="2" s="1"/>
  <c r="NP476" i="4"/>
  <c r="NX476" i="4" s="1"/>
  <c r="MJ476" i="4" s="1"/>
  <c r="NX376" i="4"/>
  <c r="MJ376" i="4" s="1"/>
  <c r="NP612" i="4"/>
  <c r="NX612" i="4" s="1"/>
  <c r="MJ612" i="4" s="1"/>
  <c r="OF155" i="2"/>
  <c r="OV155" i="2" s="1"/>
  <c r="ML155" i="2" s="1"/>
  <c r="NW314" i="4"/>
  <c r="NP30" i="4"/>
  <c r="NY30" i="4" s="1"/>
  <c r="MK30" i="4" s="1"/>
  <c r="OF503" i="2"/>
  <c r="OY503" i="2" s="1"/>
  <c r="MO503" i="2" s="1"/>
  <c r="NP184" i="4"/>
  <c r="OC184" i="4" s="1"/>
  <c r="MO184" i="4" s="1"/>
  <c r="NW101" i="4"/>
  <c r="NP131" i="4"/>
  <c r="OC131" i="4" s="1"/>
  <c r="MO131" i="4" s="1"/>
  <c r="NW569" i="4"/>
  <c r="NW179" i="4"/>
  <c r="OF267" i="2"/>
  <c r="OY267" i="2" s="1"/>
  <c r="MO267" i="2" s="1"/>
  <c r="NW436" i="4"/>
  <c r="NW53" i="4"/>
  <c r="NW571" i="4"/>
  <c r="NP362" i="4"/>
  <c r="NY362" i="4" s="1"/>
  <c r="MK362" i="4" s="1"/>
  <c r="NP513" i="4"/>
  <c r="OC513" i="4" s="1"/>
  <c r="MO513" i="4" s="1"/>
  <c r="OA376" i="4"/>
  <c r="MM376" i="4" s="1"/>
  <c r="OC579" i="4"/>
  <c r="MO579" i="4" s="1"/>
  <c r="OF293" i="2"/>
  <c r="OV293" i="2" s="1"/>
  <c r="ML293" i="2" s="1"/>
  <c r="NW153" i="4"/>
  <c r="NW222" i="4"/>
  <c r="OF207" i="2"/>
  <c r="OT207" i="2" s="1"/>
  <c r="MJ207" i="2" s="1"/>
  <c r="NW384" i="4"/>
  <c r="OF346" i="2"/>
  <c r="OX346" i="2" s="1"/>
  <c r="MN346" i="2" s="1"/>
  <c r="OF361" i="2"/>
  <c r="OU361" i="2" s="1"/>
  <c r="MK361" i="2" s="1"/>
  <c r="OB376" i="4"/>
  <c r="MN376" i="4" s="1"/>
  <c r="OB579" i="4"/>
  <c r="MN579" i="4" s="1"/>
  <c r="NW486" i="4"/>
  <c r="NW60" i="4"/>
  <c r="NP473" i="4"/>
  <c r="OA473" i="4" s="1"/>
  <c r="MM473" i="4" s="1"/>
  <c r="NW472" i="4"/>
  <c r="OF509" i="2"/>
  <c r="OT509" i="2" s="1"/>
  <c r="MJ509" i="2" s="1"/>
  <c r="NW522" i="4"/>
  <c r="OF333" i="2"/>
  <c r="OU333" i="2" s="1"/>
  <c r="MK333" i="2" s="1"/>
  <c r="NP179" i="4"/>
  <c r="OA179" i="4" s="1"/>
  <c r="MM179" i="4" s="1"/>
  <c r="NP607" i="4"/>
  <c r="NZ607" i="4" s="1"/>
  <c r="ML607" i="4" s="1"/>
  <c r="OF573" i="2"/>
  <c r="OT573" i="2" s="1"/>
  <c r="MJ573" i="2" s="1"/>
  <c r="NP109" i="4"/>
  <c r="OA109" i="4" s="1"/>
  <c r="MM109" i="4" s="1"/>
  <c r="NZ529" i="4"/>
  <c r="ML529" i="4" s="1"/>
  <c r="NY340" i="3"/>
  <c r="MK340" i="3" s="1"/>
  <c r="OA576" i="3"/>
  <c r="MM576" i="3" s="1"/>
  <c r="NX485" i="4"/>
  <c r="MJ485" i="4" s="1"/>
  <c r="NZ219" i="4"/>
  <c r="ML219" i="4" s="1"/>
  <c r="NZ579" i="4"/>
  <c r="ML579" i="4" s="1"/>
  <c r="OA75" i="3"/>
  <c r="MM75" i="3" s="1"/>
  <c r="NY305" i="3"/>
  <c r="MK305" i="3" s="1"/>
  <c r="OA529" i="4"/>
  <c r="MM529" i="4" s="1"/>
  <c r="NX75" i="3"/>
  <c r="MJ75" i="3" s="1"/>
  <c r="OB529" i="4"/>
  <c r="MN529" i="4" s="1"/>
  <c r="NY75" i="3"/>
  <c r="MK75" i="3" s="1"/>
  <c r="OC529" i="4"/>
  <c r="MO529" i="4" s="1"/>
  <c r="NZ75" i="3"/>
  <c r="ML75" i="3" s="1"/>
  <c r="OC305" i="3"/>
  <c r="MO305" i="3" s="1"/>
  <c r="OB75" i="3"/>
  <c r="MN75" i="3" s="1"/>
  <c r="OA305" i="3"/>
  <c r="MM305" i="3" s="1"/>
  <c r="NX529" i="4"/>
  <c r="MJ529" i="4" s="1"/>
  <c r="NW142" i="4"/>
  <c r="NP469" i="4"/>
  <c r="OC469" i="4" s="1"/>
  <c r="MO469" i="4" s="1"/>
  <c r="NW391" i="4"/>
  <c r="NP147" i="4"/>
  <c r="OB147" i="4" s="1"/>
  <c r="MN147" i="4" s="1"/>
  <c r="NW511" i="4"/>
  <c r="OS596" i="2"/>
  <c r="NP497" i="3"/>
  <c r="OC497" i="3" s="1"/>
  <c r="MO497" i="3" s="1"/>
  <c r="NP285" i="4"/>
  <c r="NX285" i="4" s="1"/>
  <c r="MJ285" i="4" s="1"/>
  <c r="NP140" i="4"/>
  <c r="OC140" i="4" s="1"/>
  <c r="MO140" i="4" s="1"/>
  <c r="NP561" i="3"/>
  <c r="OA561" i="3" s="1"/>
  <c r="MM561" i="3" s="1"/>
  <c r="NW372" i="3"/>
  <c r="OF377" i="2"/>
  <c r="OT377" i="2" s="1"/>
  <c r="MJ377" i="2" s="1"/>
  <c r="NP280" i="4"/>
  <c r="NX280" i="4" s="1"/>
  <c r="MJ280" i="4" s="1"/>
  <c r="NP124" i="3"/>
  <c r="OC124" i="3" s="1"/>
  <c r="MO124" i="3" s="1"/>
  <c r="NW607" i="4"/>
  <c r="OS392" i="2"/>
  <c r="NP423" i="4"/>
  <c r="OB423" i="4" s="1"/>
  <c r="MN423" i="4" s="1"/>
  <c r="OS283" i="2"/>
  <c r="NW114" i="3"/>
  <c r="NP112" i="4"/>
  <c r="NX112" i="4" s="1"/>
  <c r="MJ112" i="4" s="1"/>
  <c r="NW433" i="3"/>
  <c r="NW190" i="3"/>
  <c r="OF79" i="2"/>
  <c r="OT79" i="2" s="1"/>
  <c r="MJ79" i="2" s="1"/>
  <c r="NP146" i="4"/>
  <c r="OC146" i="4" s="1"/>
  <c r="MO146" i="4" s="1"/>
  <c r="NW378" i="3"/>
  <c r="OF246" i="2"/>
  <c r="OX246" i="2" s="1"/>
  <c r="MN246" i="2" s="1"/>
  <c r="NP420" i="3"/>
  <c r="NZ420" i="3" s="1"/>
  <c r="ML420" i="3" s="1"/>
  <c r="NW447" i="4"/>
  <c r="NP317" i="4"/>
  <c r="OB317" i="4" s="1"/>
  <c r="MN317" i="4" s="1"/>
  <c r="OS301" i="2"/>
  <c r="NW139" i="4"/>
  <c r="OS504" i="2"/>
  <c r="NP30" i="3"/>
  <c r="NX30" i="3" s="1"/>
  <c r="MJ30" i="3" s="1"/>
  <c r="NP203" i="4"/>
  <c r="OC203" i="4" s="1"/>
  <c r="MO203" i="4" s="1"/>
  <c r="NP520" i="3"/>
  <c r="OB520" i="3" s="1"/>
  <c r="MN520" i="3" s="1"/>
  <c r="OF508" i="2"/>
  <c r="OT508" i="2" s="1"/>
  <c r="MJ508" i="2" s="1"/>
  <c r="NW333" i="4"/>
  <c r="NW258" i="4"/>
  <c r="OF253" i="2"/>
  <c r="OW253" i="2" s="1"/>
  <c r="MM253" i="2" s="1"/>
  <c r="NP129" i="3"/>
  <c r="NY129" i="3" s="1"/>
  <c r="MK129" i="3" s="1"/>
  <c r="NW102" i="4"/>
  <c r="NW543" i="4"/>
  <c r="OF39" i="2"/>
  <c r="OT39" i="2" s="1"/>
  <c r="MJ39" i="2" s="1"/>
  <c r="NP85" i="4"/>
  <c r="NX85" i="4" s="1"/>
  <c r="MJ85" i="4" s="1"/>
  <c r="NP87" i="4"/>
  <c r="OA87" i="4" s="1"/>
  <c r="MM87" i="4" s="1"/>
  <c r="NW172" i="4"/>
  <c r="NP126" i="3"/>
  <c r="OA126" i="3" s="1"/>
  <c r="MM126" i="3" s="1"/>
  <c r="NW182" i="3"/>
  <c r="OF244" i="2"/>
  <c r="OY244" i="2" s="1"/>
  <c r="MO244" i="2" s="1"/>
  <c r="OF86" i="2"/>
  <c r="OY86" i="2" s="1"/>
  <c r="MO86" i="2" s="1"/>
  <c r="NP595" i="3"/>
  <c r="OA595" i="3" s="1"/>
  <c r="MM595" i="3" s="1"/>
  <c r="OF507" i="2"/>
  <c r="OY507" i="2" s="1"/>
  <c r="MO507" i="2" s="1"/>
  <c r="NP41" i="4"/>
  <c r="OC41" i="4" s="1"/>
  <c r="MO41" i="4" s="1"/>
  <c r="OS612" i="2"/>
  <c r="OF319" i="2"/>
  <c r="OV319" i="2" s="1"/>
  <c r="ML319" i="2" s="1"/>
  <c r="NW219" i="3"/>
  <c r="NP118" i="3"/>
  <c r="OB118" i="3" s="1"/>
  <c r="MN118" i="3" s="1"/>
  <c r="NW30" i="4"/>
  <c r="NP440" i="4"/>
  <c r="OB440" i="4" s="1"/>
  <c r="MN440" i="4" s="1"/>
  <c r="NW275" i="3"/>
  <c r="NW603" i="3"/>
  <c r="NW577" i="3"/>
  <c r="NP36" i="4"/>
  <c r="NX36" i="4" s="1"/>
  <c r="MJ36" i="4" s="1"/>
  <c r="NP37" i="4"/>
  <c r="OC37" i="4" s="1"/>
  <c r="MO37" i="4" s="1"/>
  <c r="NP326" i="3"/>
  <c r="NY326" i="3" s="1"/>
  <c r="MK326" i="3" s="1"/>
  <c r="NP266" i="3"/>
  <c r="NZ266" i="3" s="1"/>
  <c r="ML266" i="3" s="1"/>
  <c r="NP248" i="3"/>
  <c r="NP424" i="4"/>
  <c r="OB424" i="4" s="1"/>
  <c r="MN424" i="4" s="1"/>
  <c r="NW203" i="4"/>
  <c r="OS529" i="2"/>
  <c r="OF476" i="2"/>
  <c r="OW476" i="2" s="1"/>
  <c r="MM476" i="2" s="1"/>
  <c r="NW367" i="4"/>
  <c r="OS94" i="2"/>
  <c r="OS305" i="2"/>
  <c r="OF483" i="2"/>
  <c r="NW89" i="3"/>
  <c r="NP553" i="4"/>
  <c r="NY553" i="4" s="1"/>
  <c r="MK553" i="4" s="1"/>
  <c r="OS373" i="2"/>
  <c r="NW261" i="4"/>
  <c r="NW429" i="4"/>
  <c r="NW503" i="4"/>
  <c r="OF591" i="2"/>
  <c r="OX591" i="2" s="1"/>
  <c r="MN591" i="2" s="1"/>
  <c r="OF451" i="2"/>
  <c r="OY451" i="2" s="1"/>
  <c r="MO451" i="2" s="1"/>
  <c r="NW100" i="4"/>
  <c r="NP543" i="4"/>
  <c r="NX543" i="4" s="1"/>
  <c r="MJ543" i="4" s="1"/>
  <c r="NW168" i="3"/>
  <c r="OF299" i="2"/>
  <c r="OY299" i="2" s="1"/>
  <c r="MO299" i="2" s="1"/>
  <c r="NP162" i="3"/>
  <c r="NX162" i="3" s="1"/>
  <c r="MJ162" i="3" s="1"/>
  <c r="NP70" i="3"/>
  <c r="OB70" i="3" s="1"/>
  <c r="MN70" i="3" s="1"/>
  <c r="NW200" i="3"/>
  <c r="NP111" i="3"/>
  <c r="NW537" i="4"/>
  <c r="NW85" i="4"/>
  <c r="NP501" i="3"/>
  <c r="NX501" i="3" s="1"/>
  <c r="MJ501" i="3" s="1"/>
  <c r="NW401" i="3"/>
  <c r="NW180" i="3"/>
  <c r="NP122" i="3"/>
  <c r="NX122" i="3" s="1"/>
  <c r="MJ122" i="3" s="1"/>
  <c r="OF474" i="2"/>
  <c r="OW474" i="2" s="1"/>
  <c r="MM474" i="2" s="1"/>
  <c r="NP35" i="4"/>
  <c r="NX35" i="4" s="1"/>
  <c r="MJ35" i="4" s="1"/>
  <c r="NW321" i="3"/>
  <c r="NW32" i="4"/>
  <c r="OS27" i="2"/>
  <c r="NP168" i="3"/>
  <c r="NZ168" i="3" s="1"/>
  <c r="ML168" i="3" s="1"/>
  <c r="NP322" i="3"/>
  <c r="OA322" i="3" s="1"/>
  <c r="MM322" i="3" s="1"/>
  <c r="OS371" i="2"/>
  <c r="OF51" i="2"/>
  <c r="OY51" i="2" s="1"/>
  <c r="MO51" i="2" s="1"/>
  <c r="NP144" i="4"/>
  <c r="NX144" i="4" s="1"/>
  <c r="MJ144" i="4" s="1"/>
  <c r="NW358" i="4"/>
  <c r="OS289" i="2"/>
  <c r="OF154" i="2"/>
  <c r="OU154" i="2" s="1"/>
  <c r="MK154" i="2" s="1"/>
  <c r="OR515" i="2"/>
  <c r="OQ515" i="2"/>
  <c r="OE515" i="2"/>
  <c r="OF515" i="2" s="1"/>
  <c r="OT515" i="2" s="1"/>
  <c r="MJ515" i="2" s="1"/>
  <c r="NW445" i="4"/>
  <c r="NP450" i="4"/>
  <c r="OB450" i="4" s="1"/>
  <c r="MN450" i="4" s="1"/>
  <c r="OF600" i="2"/>
  <c r="OY600" i="2" s="1"/>
  <c r="MO600" i="2" s="1"/>
  <c r="NW574" i="3"/>
  <c r="NP135" i="3"/>
  <c r="NX135" i="3" s="1"/>
  <c r="MJ135" i="3" s="1"/>
  <c r="OF502" i="2"/>
  <c r="OY502" i="2" s="1"/>
  <c r="MO502" i="2" s="1"/>
  <c r="NW47" i="4"/>
  <c r="NW301" i="4"/>
  <c r="NW180" i="4"/>
  <c r="NW265" i="4"/>
  <c r="OF418" i="2"/>
  <c r="OV418" i="2" s="1"/>
  <c r="ML418" i="2" s="1"/>
  <c r="NW146" i="4"/>
  <c r="NP170" i="3"/>
  <c r="NY170" i="3" s="1"/>
  <c r="MK170" i="3" s="1"/>
  <c r="NP276" i="3"/>
  <c r="OC276" i="3" s="1"/>
  <c r="MO276" i="3" s="1"/>
  <c r="NP75" i="4"/>
  <c r="OA75" i="4" s="1"/>
  <c r="MM75" i="4" s="1"/>
  <c r="NP512" i="4"/>
  <c r="NY512" i="4" s="1"/>
  <c r="MK512" i="4" s="1"/>
  <c r="NP458" i="3"/>
  <c r="NY458" i="3" s="1"/>
  <c r="MK458" i="3" s="1"/>
  <c r="NW201" i="4"/>
  <c r="NW216" i="4"/>
  <c r="NP377" i="3"/>
  <c r="OC377" i="3" s="1"/>
  <c r="MO377" i="3" s="1"/>
  <c r="OF75" i="2"/>
  <c r="OU75" i="2" s="1"/>
  <c r="MK75" i="2" s="1"/>
  <c r="NW264" i="4"/>
  <c r="NP181" i="4"/>
  <c r="NX181" i="4" s="1"/>
  <c r="MJ181" i="4" s="1"/>
  <c r="NP431" i="3"/>
  <c r="NX431" i="3" s="1"/>
  <c r="MJ431" i="3" s="1"/>
  <c r="NP101" i="4"/>
  <c r="OB101" i="4" s="1"/>
  <c r="MN101" i="4" s="1"/>
  <c r="NW469" i="4"/>
  <c r="OS143" i="2"/>
  <c r="NW534" i="3"/>
  <c r="OS140" i="2"/>
  <c r="OF355" i="2"/>
  <c r="OT355" i="2" s="1"/>
  <c r="MJ355" i="2" s="1"/>
  <c r="OS400" i="2"/>
  <c r="NP127" i="3"/>
  <c r="OB127" i="3" s="1"/>
  <c r="MN127" i="3" s="1"/>
  <c r="NW59" i="4"/>
  <c r="NW84" i="4"/>
  <c r="NW543" i="3"/>
  <c r="OF510" i="2"/>
  <c r="OY510" i="2" s="1"/>
  <c r="MO510" i="2" s="1"/>
  <c r="OS257" i="2"/>
  <c r="NW333" i="3"/>
  <c r="OS266" i="2"/>
  <c r="OS41" i="2"/>
  <c r="OS458" i="2"/>
  <c r="NP124" i="4"/>
  <c r="OA124" i="4" s="1"/>
  <c r="MM124" i="4" s="1"/>
  <c r="NP216" i="4"/>
  <c r="NZ216" i="4" s="1"/>
  <c r="ML216" i="4" s="1"/>
  <c r="NP386" i="4"/>
  <c r="NX386" i="4" s="1"/>
  <c r="MJ386" i="4" s="1"/>
  <c r="NP491" i="4"/>
  <c r="NX491" i="4" s="1"/>
  <c r="MJ491" i="4" s="1"/>
  <c r="NW370" i="3"/>
  <c r="NP529" i="3"/>
  <c r="NY529" i="3" s="1"/>
  <c r="MK529" i="3" s="1"/>
  <c r="NP227" i="3"/>
  <c r="OA227" i="3" s="1"/>
  <c r="MM227" i="3" s="1"/>
  <c r="NP197" i="3"/>
  <c r="OA197" i="3" s="1"/>
  <c r="MM197" i="3" s="1"/>
  <c r="NW63" i="4"/>
  <c r="NP217" i="3"/>
  <c r="OB217" i="3" s="1"/>
  <c r="MN217" i="3" s="1"/>
  <c r="NW473" i="4"/>
  <c r="NP260" i="3"/>
  <c r="OB260" i="3" s="1"/>
  <c r="MN260" i="3" s="1"/>
  <c r="OS120" i="2"/>
  <c r="NW297" i="4"/>
  <c r="NW558" i="4"/>
  <c r="NW229" i="4"/>
  <c r="OS492" i="2"/>
  <c r="OS141" i="2"/>
  <c r="NP609" i="3"/>
  <c r="OB609" i="3" s="1"/>
  <c r="MN609" i="3" s="1"/>
  <c r="NW266" i="3"/>
  <c r="NP167" i="4"/>
  <c r="OB167" i="4" s="1"/>
  <c r="MN167" i="4" s="1"/>
  <c r="NP254" i="3"/>
  <c r="OC254" i="3" s="1"/>
  <c r="MO254" i="3" s="1"/>
  <c r="NW356" i="3"/>
  <c r="OF583" i="2"/>
  <c r="OY583" i="2" s="1"/>
  <c r="MO583" i="2" s="1"/>
  <c r="NP98" i="3"/>
  <c r="OB98" i="3" s="1"/>
  <c r="MN98" i="3" s="1"/>
  <c r="OS126" i="2"/>
  <c r="NP281" i="4"/>
  <c r="NY281" i="4" s="1"/>
  <c r="MK281" i="4" s="1"/>
  <c r="NP331" i="3"/>
  <c r="OA331" i="3" s="1"/>
  <c r="MM331" i="3" s="1"/>
  <c r="NP201" i="4"/>
  <c r="NW400" i="4"/>
  <c r="NP64" i="4"/>
  <c r="OC64" i="4" s="1"/>
  <c r="MO64" i="4" s="1"/>
  <c r="NP264" i="4"/>
  <c r="NX264" i="4" s="1"/>
  <c r="MJ264" i="4" s="1"/>
  <c r="NP332" i="4"/>
  <c r="NX332" i="4" s="1"/>
  <c r="MJ332" i="4" s="1"/>
  <c r="NP353" i="3"/>
  <c r="OC353" i="3" s="1"/>
  <c r="MO353" i="3" s="1"/>
  <c r="NW440" i="4"/>
  <c r="NW64" i="4"/>
  <c r="OS562" i="2"/>
  <c r="NP586" i="4"/>
  <c r="NW417" i="4"/>
  <c r="NW125" i="3"/>
  <c r="NW354" i="4"/>
  <c r="NP84" i="4"/>
  <c r="NZ84" i="4" s="1"/>
  <c r="ML84" i="4" s="1"/>
  <c r="NP414" i="3"/>
  <c r="OB414" i="3" s="1"/>
  <c r="MN414" i="3" s="1"/>
  <c r="NP180" i="4"/>
  <c r="OB180" i="4" s="1"/>
  <c r="MN180" i="4" s="1"/>
  <c r="OF137" i="2"/>
  <c r="OU137" i="2" s="1"/>
  <c r="MK137" i="2" s="1"/>
  <c r="OS600" i="2"/>
  <c r="NP189" i="4"/>
  <c r="NZ189" i="4" s="1"/>
  <c r="ML189" i="4" s="1"/>
  <c r="NP46" i="3"/>
  <c r="NZ46" i="3" s="1"/>
  <c r="ML46" i="3" s="1"/>
  <c r="NW533" i="3"/>
  <c r="NW590" i="3"/>
  <c r="OF445" i="2"/>
  <c r="OX445" i="2" s="1"/>
  <c r="MN445" i="2" s="1"/>
  <c r="NP364" i="4"/>
  <c r="OC364" i="4" s="1"/>
  <c r="MO364" i="4" s="1"/>
  <c r="NW157" i="3"/>
  <c r="OS175" i="2"/>
  <c r="NW220" i="4"/>
  <c r="NW593" i="4"/>
  <c r="NP594" i="4"/>
  <c r="OB594" i="4" s="1"/>
  <c r="MN594" i="4" s="1"/>
  <c r="NW561" i="3"/>
  <c r="NW550" i="3"/>
  <c r="NW223" i="4"/>
  <c r="NW523" i="4"/>
  <c r="NP31" i="3"/>
  <c r="OA31" i="3" s="1"/>
  <c r="MM31" i="3" s="1"/>
  <c r="NW76" i="3"/>
  <c r="OF238" i="2"/>
  <c r="OX238" i="2" s="1"/>
  <c r="MN238" i="2" s="1"/>
  <c r="NP469" i="3"/>
  <c r="NY469" i="3" s="1"/>
  <c r="MK469" i="3" s="1"/>
  <c r="NP519" i="4"/>
  <c r="OA519" i="4" s="1"/>
  <c r="MM519" i="4" s="1"/>
  <c r="OF468" i="2"/>
  <c r="OX468" i="2" s="1"/>
  <c r="MN468" i="2" s="1"/>
  <c r="NP31" i="4"/>
  <c r="OC31" i="4" s="1"/>
  <c r="MO31" i="4" s="1"/>
  <c r="NW291" i="4"/>
  <c r="OS114" i="2"/>
  <c r="NW255" i="4"/>
  <c r="OF211" i="2"/>
  <c r="OY211" i="2" s="1"/>
  <c r="MO211" i="2" s="1"/>
  <c r="NP329" i="4"/>
  <c r="OB329" i="4" s="1"/>
  <c r="MN329" i="4" s="1"/>
  <c r="OF167" i="2"/>
  <c r="OU167" i="2" s="1"/>
  <c r="MK167" i="2" s="1"/>
  <c r="NW193" i="3"/>
  <c r="NW500" i="4"/>
  <c r="OF149" i="2"/>
  <c r="OX149" i="2" s="1"/>
  <c r="MN149" i="2" s="1"/>
  <c r="NW163" i="4"/>
  <c r="NP389" i="3"/>
  <c r="NX389" i="3" s="1"/>
  <c r="MJ389" i="3" s="1"/>
  <c r="OS298" i="2"/>
  <c r="NP446" i="4"/>
  <c r="OB446" i="4" s="1"/>
  <c r="MN446" i="4" s="1"/>
  <c r="NP569" i="4"/>
  <c r="OC569" i="4" s="1"/>
  <c r="MO569" i="4" s="1"/>
  <c r="NP35" i="3"/>
  <c r="OB35" i="3" s="1"/>
  <c r="MN35" i="3" s="1"/>
  <c r="NW599" i="4"/>
  <c r="NW352" i="4"/>
  <c r="NP320" i="3"/>
  <c r="NZ320" i="3" s="1"/>
  <c r="ML320" i="3" s="1"/>
  <c r="NP59" i="4"/>
  <c r="OB59" i="4" s="1"/>
  <c r="MN59" i="4" s="1"/>
  <c r="OS207" i="2"/>
  <c r="NP255" i="4"/>
  <c r="NZ255" i="4" s="1"/>
  <c r="ML255" i="4" s="1"/>
  <c r="OS351" i="2"/>
  <c r="OF67" i="2"/>
  <c r="OY67" i="2" s="1"/>
  <c r="MO67" i="2" s="1"/>
  <c r="OS493" i="2"/>
  <c r="OF61" i="2"/>
  <c r="OT61" i="2" s="1"/>
  <c r="MJ61" i="2" s="1"/>
  <c r="NP338" i="4"/>
  <c r="OB338" i="4" s="1"/>
  <c r="MN338" i="4" s="1"/>
  <c r="OS149" i="2"/>
  <c r="NW463" i="3"/>
  <c r="NP527" i="3"/>
  <c r="OA527" i="3" s="1"/>
  <c r="MM527" i="3" s="1"/>
  <c r="NP372" i="4"/>
  <c r="OB372" i="4" s="1"/>
  <c r="MN372" i="4" s="1"/>
  <c r="OF148" i="2"/>
  <c r="OX148" i="2" s="1"/>
  <c r="MN148" i="2" s="1"/>
  <c r="NW306" i="4"/>
  <c r="NW26" i="4"/>
  <c r="NP157" i="4"/>
  <c r="OB157" i="4" s="1"/>
  <c r="MN157" i="4" s="1"/>
  <c r="NW160" i="3"/>
  <c r="OS328" i="2"/>
  <c r="OS271" i="2"/>
  <c r="NW86" i="3"/>
  <c r="OF132" i="2"/>
  <c r="OT132" i="2" s="1"/>
  <c r="MJ132" i="2" s="1"/>
  <c r="NW471" i="4"/>
  <c r="NP193" i="3"/>
  <c r="NX193" i="3" s="1"/>
  <c r="MJ193" i="3" s="1"/>
  <c r="OF612" i="2"/>
  <c r="OW612" i="2" s="1"/>
  <c r="MM612" i="2" s="1"/>
  <c r="NW150" i="4"/>
  <c r="NP58" i="4"/>
  <c r="OA58" i="4" s="1"/>
  <c r="MM58" i="4" s="1"/>
  <c r="NP178" i="4"/>
  <c r="NX178" i="4" s="1"/>
  <c r="MJ178" i="4" s="1"/>
  <c r="NW526" i="4"/>
  <c r="OF34" i="2"/>
  <c r="OU34" i="2" s="1"/>
  <c r="MK34" i="2" s="1"/>
  <c r="NP358" i="4"/>
  <c r="NX358" i="4" s="1"/>
  <c r="MJ358" i="4" s="1"/>
  <c r="NP442" i="3"/>
  <c r="NY442" i="3" s="1"/>
  <c r="MK442" i="3" s="1"/>
  <c r="NW281" i="4"/>
  <c r="OS81" i="2"/>
  <c r="OS52" i="2"/>
  <c r="NP487" i="4"/>
  <c r="OC487" i="4" s="1"/>
  <c r="MO487" i="4" s="1"/>
  <c r="NW41" i="3"/>
  <c r="OF235" i="2"/>
  <c r="OY235" i="2" s="1"/>
  <c r="MO235" i="2" s="1"/>
  <c r="NP111" i="4"/>
  <c r="NZ111" i="4" s="1"/>
  <c r="ML111" i="4" s="1"/>
  <c r="NW332" i="4"/>
  <c r="NP349" i="4"/>
  <c r="NX349" i="4" s="1"/>
  <c r="MJ349" i="4" s="1"/>
  <c r="NP237" i="3"/>
  <c r="OA237" i="3" s="1"/>
  <c r="MM237" i="3" s="1"/>
  <c r="NW135" i="3"/>
  <c r="NW465" i="4"/>
  <c r="NP399" i="4"/>
  <c r="OA399" i="4" s="1"/>
  <c r="MM399" i="4" s="1"/>
  <c r="NW605" i="3"/>
  <c r="NW178" i="4"/>
  <c r="NP521" i="4"/>
  <c r="OB521" i="4" s="1"/>
  <c r="MN521" i="4" s="1"/>
  <c r="NP102" i="3"/>
  <c r="OC102" i="3" s="1"/>
  <c r="MO102" i="3" s="1"/>
  <c r="OS165" i="2"/>
  <c r="OS26" i="2"/>
  <c r="NW144" i="4"/>
  <c r="NP535" i="4"/>
  <c r="OA535" i="4" s="1"/>
  <c r="MM535" i="4" s="1"/>
  <c r="NW325" i="3"/>
  <c r="NP515" i="3"/>
  <c r="NX515" i="3" s="1"/>
  <c r="MJ515" i="3" s="1"/>
  <c r="OF490" i="2"/>
  <c r="OU490" i="2" s="1"/>
  <c r="MK490" i="2" s="1"/>
  <c r="NP489" i="4"/>
  <c r="NY489" i="4" s="1"/>
  <c r="MK489" i="4" s="1"/>
  <c r="OS168" i="2"/>
  <c r="NW221" i="3"/>
  <c r="NW469" i="3"/>
  <c r="NP32" i="4"/>
  <c r="OC32" i="4" s="1"/>
  <c r="MO32" i="4" s="1"/>
  <c r="NW114" i="4"/>
  <c r="NW487" i="4"/>
  <c r="NW570" i="3"/>
  <c r="NP178" i="3"/>
  <c r="NY178" i="3" s="1"/>
  <c r="MK178" i="3" s="1"/>
  <c r="NP537" i="4"/>
  <c r="OC537" i="4" s="1"/>
  <c r="MO537" i="4" s="1"/>
  <c r="OS247" i="2"/>
  <c r="NP566" i="4"/>
  <c r="OA566" i="4" s="1"/>
  <c r="MM566" i="4" s="1"/>
  <c r="OS71" i="2"/>
  <c r="OF584" i="2"/>
  <c r="OX584" i="2" s="1"/>
  <c r="MN584" i="2" s="1"/>
  <c r="OS503" i="2"/>
  <c r="NP500" i="4"/>
  <c r="NZ500" i="4" s="1"/>
  <c r="ML500" i="4" s="1"/>
  <c r="NP278" i="4"/>
  <c r="NZ278" i="4" s="1"/>
  <c r="ML278" i="4" s="1"/>
  <c r="NW598" i="3"/>
  <c r="OF460" i="2"/>
  <c r="NP141" i="4"/>
  <c r="OC141" i="4" s="1"/>
  <c r="MO141" i="4" s="1"/>
  <c r="NP558" i="3"/>
  <c r="OA558" i="3" s="1"/>
  <c r="MM558" i="3" s="1"/>
  <c r="NW170" i="4"/>
  <c r="NW46" i="3"/>
  <c r="NW547" i="3"/>
  <c r="NP542" i="3"/>
  <c r="OC542" i="3" s="1"/>
  <c r="MO542" i="3" s="1"/>
  <c r="NP366" i="4"/>
  <c r="NZ366" i="4" s="1"/>
  <c r="ML366" i="4" s="1"/>
  <c r="NW27" i="4"/>
  <c r="OS259" i="2"/>
  <c r="NW502" i="3"/>
  <c r="NW386" i="4"/>
  <c r="NW157" i="4"/>
  <c r="NP63" i="4"/>
  <c r="OC63" i="4" s="1"/>
  <c r="MO63" i="4" s="1"/>
  <c r="NP100" i="4"/>
  <c r="NZ100" i="4" s="1"/>
  <c r="ML100" i="4" s="1"/>
  <c r="NP369" i="3"/>
  <c r="OC369" i="3" s="1"/>
  <c r="MO369" i="3" s="1"/>
  <c r="NW379" i="4"/>
  <c r="OF385" i="2"/>
  <c r="OW385" i="2" s="1"/>
  <c r="MM385" i="2" s="1"/>
  <c r="NW530" i="3"/>
  <c r="NP372" i="3"/>
  <c r="OA372" i="3" s="1"/>
  <c r="MM372" i="3" s="1"/>
  <c r="NP482" i="3"/>
  <c r="NZ482" i="3" s="1"/>
  <c r="ML482" i="3" s="1"/>
  <c r="NP370" i="4"/>
  <c r="NX370" i="4" s="1"/>
  <c r="MJ370" i="4" s="1"/>
  <c r="NW141" i="4"/>
  <c r="OS190" i="2"/>
  <c r="NP256" i="4"/>
  <c r="OA256" i="4" s="1"/>
  <c r="MM256" i="4" s="1"/>
  <c r="NP188" i="3"/>
  <c r="OC188" i="3" s="1"/>
  <c r="MO188" i="3" s="1"/>
  <c r="OS50" i="2"/>
  <c r="NW248" i="4"/>
  <c r="OS28" i="2"/>
  <c r="NW599" i="3"/>
  <c r="NW455" i="4"/>
  <c r="NP314" i="4"/>
  <c r="NY314" i="4" s="1"/>
  <c r="MK314" i="4" s="1"/>
  <c r="NP258" i="3"/>
  <c r="OA258" i="3" s="1"/>
  <c r="MM258" i="3" s="1"/>
  <c r="NP279" i="4"/>
  <c r="OC279" i="4" s="1"/>
  <c r="MO279" i="4" s="1"/>
  <c r="NW421" i="4"/>
  <c r="NP158" i="4"/>
  <c r="OC158" i="4" s="1"/>
  <c r="MO158" i="4" s="1"/>
  <c r="NP271" i="4"/>
  <c r="NX271" i="4" s="1"/>
  <c r="MJ271" i="4" s="1"/>
  <c r="NP200" i="4"/>
  <c r="NZ200" i="4" s="1"/>
  <c r="ML200" i="4" s="1"/>
  <c r="OS225" i="2"/>
  <c r="OF221" i="2"/>
  <c r="OV221" i="2" s="1"/>
  <c r="ML221" i="2" s="1"/>
  <c r="NP351" i="3"/>
  <c r="OB351" i="3" s="1"/>
  <c r="MN351" i="3" s="1"/>
  <c r="OF425" i="2"/>
  <c r="OY425" i="2" s="1"/>
  <c r="MO425" i="2" s="1"/>
  <c r="OF101" i="2"/>
  <c r="OX101" i="2" s="1"/>
  <c r="MN101" i="2" s="1"/>
  <c r="NP200" i="3"/>
  <c r="NX200" i="3" s="1"/>
  <c r="MJ200" i="3" s="1"/>
  <c r="NP450" i="3"/>
  <c r="NY450" i="3" s="1"/>
  <c r="MK450" i="3" s="1"/>
  <c r="NW524" i="3"/>
  <c r="OS323" i="2"/>
  <c r="OF183" i="2"/>
  <c r="OW183" i="2" s="1"/>
  <c r="MM183" i="2" s="1"/>
  <c r="NW260" i="3"/>
  <c r="NP385" i="4"/>
  <c r="NY385" i="4" s="1"/>
  <c r="MK385" i="4" s="1"/>
  <c r="NW373" i="4"/>
  <c r="NW464" i="4"/>
  <c r="NP526" i="4"/>
  <c r="OA526" i="4" s="1"/>
  <c r="MM526" i="4" s="1"/>
  <c r="NW249" i="4"/>
  <c r="OS221" i="2"/>
  <c r="OS109" i="2"/>
  <c r="OS106" i="2"/>
  <c r="NP575" i="3"/>
  <c r="OC575" i="3" s="1"/>
  <c r="MO575" i="3" s="1"/>
  <c r="NP114" i="3"/>
  <c r="OB114" i="3" s="1"/>
  <c r="MN114" i="3" s="1"/>
  <c r="OS125" i="2"/>
  <c r="NW248" i="3"/>
  <c r="OF78" i="2"/>
  <c r="OV78" i="2" s="1"/>
  <c r="ML78" i="2" s="1"/>
  <c r="OF340" i="2"/>
  <c r="OW340" i="2" s="1"/>
  <c r="MM340" i="2" s="1"/>
  <c r="OF119" i="2"/>
  <c r="OY119" i="2" s="1"/>
  <c r="MO119" i="2" s="1"/>
  <c r="NW525" i="4"/>
  <c r="NP524" i="4"/>
  <c r="OA524" i="4" s="1"/>
  <c r="MM524" i="4" s="1"/>
  <c r="NW129" i="3"/>
  <c r="NP565" i="4"/>
  <c r="OB565" i="4" s="1"/>
  <c r="MN565" i="4" s="1"/>
  <c r="OF420" i="2"/>
  <c r="OT420" i="2" s="1"/>
  <c r="MJ420" i="2" s="1"/>
  <c r="OS279" i="2"/>
  <c r="NW89" i="4"/>
  <c r="NW404" i="4"/>
  <c r="NW435" i="3"/>
  <c r="OF336" i="2"/>
  <c r="OX336" i="2" s="1"/>
  <c r="MN336" i="2" s="1"/>
  <c r="OS433" i="2"/>
  <c r="NW225" i="4"/>
  <c r="NW358" i="3"/>
  <c r="NP289" i="3"/>
  <c r="NX289" i="3" s="1"/>
  <c r="MJ289" i="3" s="1"/>
  <c r="OF109" i="2"/>
  <c r="OX109" i="2" s="1"/>
  <c r="MN109" i="2" s="1"/>
  <c r="OS479" i="2"/>
  <c r="OS478" i="2"/>
  <c r="NP268" i="4"/>
  <c r="OB268" i="4" s="1"/>
  <c r="MN268" i="4" s="1"/>
  <c r="OS330" i="2"/>
  <c r="OF484" i="2"/>
  <c r="OU484" i="2" s="1"/>
  <c r="MK484" i="2" s="1"/>
  <c r="OS65" i="2"/>
  <c r="OF392" i="2"/>
  <c r="OX392" i="2" s="1"/>
  <c r="MN392" i="2" s="1"/>
  <c r="OS447" i="2"/>
  <c r="OF105" i="2"/>
  <c r="OW105" i="2" s="1"/>
  <c r="MM105" i="2" s="1"/>
  <c r="OF46" i="2"/>
  <c r="OW46" i="2" s="1"/>
  <c r="MM46" i="2" s="1"/>
  <c r="OF415" i="2"/>
  <c r="OV415" i="2" s="1"/>
  <c r="ML415" i="2" s="1"/>
  <c r="OS321" i="2"/>
  <c r="OF277" i="2"/>
  <c r="OT277" i="2" s="1"/>
  <c r="MJ277" i="2" s="1"/>
  <c r="OF489" i="2"/>
  <c r="NX187" i="4"/>
  <c r="MJ187" i="4" s="1"/>
  <c r="OA214" i="4"/>
  <c r="MM214" i="4" s="1"/>
  <c r="OA340" i="3"/>
  <c r="MM340" i="3" s="1"/>
  <c r="OC576" i="3"/>
  <c r="MO576" i="3" s="1"/>
  <c r="OB485" i="4"/>
  <c r="MN485" i="4" s="1"/>
  <c r="OA579" i="4"/>
  <c r="MM579" i="4" s="1"/>
  <c r="NY292" i="3"/>
  <c r="MK292" i="3" s="1"/>
  <c r="NW162" i="3"/>
  <c r="NW147" i="4"/>
  <c r="NW276" i="3"/>
  <c r="NP252" i="3"/>
  <c r="OB252" i="3" s="1"/>
  <c r="MN252" i="3" s="1"/>
  <c r="NW331" i="3"/>
  <c r="OS370" i="2"/>
  <c r="NP78" i="3"/>
  <c r="OB78" i="3" s="1"/>
  <c r="MN78" i="3" s="1"/>
  <c r="OS146" i="2"/>
  <c r="NW329" i="4"/>
  <c r="NW150" i="3"/>
  <c r="NW349" i="4"/>
  <c r="OS211" i="2"/>
  <c r="NP523" i="4"/>
  <c r="OA523" i="4" s="1"/>
  <c r="MM523" i="4" s="1"/>
  <c r="OF227" i="2"/>
  <c r="OX227" i="2" s="1"/>
  <c r="MN227" i="2" s="1"/>
  <c r="NW102" i="3"/>
  <c r="NW158" i="4"/>
  <c r="NP161" i="4"/>
  <c r="OC161" i="4" s="1"/>
  <c r="MO161" i="4" s="1"/>
  <c r="NW188" i="3"/>
  <c r="OS181" i="2"/>
  <c r="OS36" i="2"/>
  <c r="NW74" i="4"/>
  <c r="NW106" i="4"/>
  <c r="NP562" i="4"/>
  <c r="OC562" i="4" s="1"/>
  <c r="MO562" i="4" s="1"/>
  <c r="OS356" i="2"/>
  <c r="OF106" i="2"/>
  <c r="OV106" i="2" s="1"/>
  <c r="ML106" i="2" s="1"/>
  <c r="NP436" i="4"/>
  <c r="NW233" i="4"/>
  <c r="NW131" i="3"/>
  <c r="OS287" i="2"/>
  <c r="NW326" i="3"/>
  <c r="NP179" i="3"/>
  <c r="NZ179" i="3" s="1"/>
  <c r="ML179" i="3" s="1"/>
  <c r="NW54" i="3"/>
  <c r="NP151" i="4"/>
  <c r="NX151" i="4" s="1"/>
  <c r="MJ151" i="4" s="1"/>
  <c r="NW215" i="4"/>
  <c r="OS382" i="2"/>
  <c r="NP136" i="4"/>
  <c r="OC136" i="4" s="1"/>
  <c r="MO136" i="4" s="1"/>
  <c r="OS142" i="2"/>
  <c r="OF380" i="2"/>
  <c r="OU380" i="2" s="1"/>
  <c r="MK380" i="2" s="1"/>
  <c r="OS192" i="2"/>
  <c r="NP528" i="4"/>
  <c r="NY528" i="4" s="1"/>
  <c r="MK528" i="4" s="1"/>
  <c r="OS448" i="2"/>
  <c r="OF69" i="2"/>
  <c r="OY69" i="2" s="1"/>
  <c r="MO69" i="2" s="1"/>
  <c r="OS209" i="2"/>
  <c r="NW136" i="4"/>
  <c r="OS137" i="2"/>
  <c r="OF297" i="2"/>
  <c r="OU297" i="2" s="1"/>
  <c r="MK297" i="2" s="1"/>
  <c r="OF128" i="2"/>
  <c r="OV128" i="2" s="1"/>
  <c r="ML128" i="2" s="1"/>
  <c r="OF96" i="2"/>
  <c r="OX96" i="2" s="1"/>
  <c r="MN96" i="2" s="1"/>
  <c r="NW530" i="4"/>
  <c r="OF409" i="2"/>
  <c r="OY409" i="2" s="1"/>
  <c r="MO409" i="2" s="1"/>
  <c r="OS325" i="2"/>
  <c r="NW245" i="3"/>
  <c r="OS498" i="2"/>
  <c r="OF500" i="2"/>
  <c r="OY500" i="2" s="1"/>
  <c r="MO500" i="2" s="1"/>
  <c r="OF473" i="2"/>
  <c r="OT473" i="2" s="1"/>
  <c r="MJ473" i="2" s="1"/>
  <c r="OF209" i="2"/>
  <c r="OY209" i="2" s="1"/>
  <c r="MO209" i="2" s="1"/>
  <c r="NW41" i="4"/>
  <c r="OF112" i="2"/>
  <c r="OY112" i="2" s="1"/>
  <c r="MO112" i="2" s="1"/>
  <c r="OF522" i="2"/>
  <c r="OX522" i="2" s="1"/>
  <c r="MN522" i="2" s="1"/>
  <c r="OS144" i="2"/>
  <c r="OS297" i="2"/>
  <c r="OF326" i="2"/>
  <c r="OV326" i="2" s="1"/>
  <c r="ML326" i="2" s="1"/>
  <c r="NP420" i="4"/>
  <c r="OA420" i="4" s="1"/>
  <c r="MM420" i="4" s="1"/>
  <c r="OS267" i="2"/>
  <c r="OF517" i="2"/>
  <c r="OY517" i="2" s="1"/>
  <c r="MO517" i="2" s="1"/>
  <c r="NP417" i="4"/>
  <c r="OC417" i="4" s="1"/>
  <c r="MO417" i="4" s="1"/>
  <c r="NP240" i="3"/>
  <c r="NW318" i="3"/>
  <c r="NP225" i="3"/>
  <c r="OB225" i="3" s="1"/>
  <c r="MN225" i="3" s="1"/>
  <c r="NW369" i="3"/>
  <c r="NP524" i="3"/>
  <c r="OB524" i="3" s="1"/>
  <c r="MN524" i="3" s="1"/>
  <c r="NP151" i="3"/>
  <c r="NZ151" i="3" s="1"/>
  <c r="ML151" i="3" s="1"/>
  <c r="OF347" i="2"/>
  <c r="OY347" i="2" s="1"/>
  <c r="MO347" i="2" s="1"/>
  <c r="NW320" i="4"/>
  <c r="NW327" i="4"/>
  <c r="NP474" i="4"/>
  <c r="OA474" i="4" s="1"/>
  <c r="MM474" i="4" s="1"/>
  <c r="NW518" i="3"/>
  <c r="NW36" i="4"/>
  <c r="NW558" i="3"/>
  <c r="NW263" i="3"/>
  <c r="NW156" i="3"/>
  <c r="NW324" i="4"/>
  <c r="NW360" i="4"/>
  <c r="NW91" i="4"/>
  <c r="NP110" i="3"/>
  <c r="OB110" i="3" s="1"/>
  <c r="MN110" i="3" s="1"/>
  <c r="OS582" i="2"/>
  <c r="NP215" i="3"/>
  <c r="NX215" i="3" s="1"/>
  <c r="MJ215" i="3" s="1"/>
  <c r="NW320" i="3"/>
  <c r="NP126" i="4"/>
  <c r="OC126" i="4" s="1"/>
  <c r="MO126" i="4" s="1"/>
  <c r="NP333" i="4"/>
  <c r="OB333" i="4" s="1"/>
  <c r="MN333" i="4" s="1"/>
  <c r="OF134" i="2"/>
  <c r="OT134" i="2" s="1"/>
  <c r="MJ134" i="2" s="1"/>
  <c r="NW426" i="4"/>
  <c r="OS315" i="2"/>
  <c r="NW151" i="3"/>
  <c r="NW229" i="3"/>
  <c r="OF144" i="2"/>
  <c r="OT144" i="2" s="1"/>
  <c r="MJ144" i="2" s="1"/>
  <c r="NP241" i="3"/>
  <c r="OB241" i="3" s="1"/>
  <c r="MN241" i="3" s="1"/>
  <c r="NP560" i="3"/>
  <c r="OF323" i="2"/>
  <c r="OU323" i="2" s="1"/>
  <c r="MK323" i="2" s="1"/>
  <c r="NW161" i="4"/>
  <c r="OF499" i="2"/>
  <c r="OW499" i="2" s="1"/>
  <c r="MM499" i="2" s="1"/>
  <c r="NW215" i="3"/>
  <c r="OF99" i="2"/>
  <c r="OV99" i="2" s="1"/>
  <c r="ML99" i="2" s="1"/>
  <c r="NW307" i="4"/>
  <c r="OS244" i="2"/>
  <c r="OS595" i="2"/>
  <c r="NP341" i="4"/>
  <c r="OA341" i="4" s="1"/>
  <c r="MM341" i="4" s="1"/>
  <c r="NP477" i="4"/>
  <c r="OB477" i="4" s="1"/>
  <c r="MN477" i="4" s="1"/>
  <c r="OS490" i="2"/>
  <c r="NP143" i="4"/>
  <c r="NX143" i="4" s="1"/>
  <c r="MJ143" i="4" s="1"/>
  <c r="NP532" i="4"/>
  <c r="NZ532" i="4" s="1"/>
  <c r="ML532" i="4" s="1"/>
  <c r="NW362" i="4"/>
  <c r="OS453" i="2"/>
  <c r="NP283" i="4"/>
  <c r="OC283" i="4" s="1"/>
  <c r="MO283" i="4" s="1"/>
  <c r="OS152" i="2"/>
  <c r="NW118" i="4"/>
  <c r="OF241" i="2"/>
  <c r="OU241" i="2" s="1"/>
  <c r="MK241" i="2" s="1"/>
  <c r="OS278" i="2"/>
  <c r="NW179" i="3"/>
  <c r="NW398" i="4"/>
  <c r="NW143" i="4"/>
  <c r="NW532" i="4"/>
  <c r="NP505" i="3"/>
  <c r="NP602" i="4"/>
  <c r="NY602" i="4" s="1"/>
  <c r="MK602" i="4" s="1"/>
  <c r="OF213" i="2"/>
  <c r="OV213" i="2" s="1"/>
  <c r="ML213" i="2" s="1"/>
  <c r="OS197" i="2"/>
  <c r="NW112" i="4"/>
  <c r="NW178" i="3"/>
  <c r="OF345" i="2"/>
  <c r="OX345" i="2" s="1"/>
  <c r="MN345" i="2" s="1"/>
  <c r="NW111" i="3"/>
  <c r="NW254" i="3"/>
  <c r="OS161" i="2"/>
  <c r="OS93" i="2"/>
  <c r="OS299" i="2"/>
  <c r="NP593" i="4"/>
  <c r="OA593" i="4" s="1"/>
  <c r="MM593" i="4" s="1"/>
  <c r="OF259" i="2"/>
  <c r="OW259" i="2" s="1"/>
  <c r="MM259" i="2" s="1"/>
  <c r="OS183" i="2"/>
  <c r="OS63" i="2"/>
  <c r="NP206" i="4"/>
  <c r="NZ206" i="4" s="1"/>
  <c r="ML206" i="4" s="1"/>
  <c r="NW33" i="3"/>
  <c r="NW35" i="3"/>
  <c r="NP131" i="3"/>
  <c r="OC131" i="3" s="1"/>
  <c r="MO131" i="3" s="1"/>
  <c r="NW545" i="4"/>
  <c r="NW420" i="4"/>
  <c r="OF196" i="2"/>
  <c r="OW196" i="2" s="1"/>
  <c r="MM196" i="2" s="1"/>
  <c r="NP548" i="4"/>
  <c r="NY548" i="4" s="1"/>
  <c r="MK548" i="4" s="1"/>
  <c r="NP325" i="4"/>
  <c r="OB325" i="4" s="1"/>
  <c r="MN325" i="4" s="1"/>
  <c r="NW559" i="3"/>
  <c r="NM303" i="3"/>
  <c r="NT303" i="3"/>
  <c r="OE329" i="2"/>
  <c r="OF329" i="2" s="1"/>
  <c r="OQ329" i="2"/>
  <c r="OR329" i="2"/>
  <c r="NP287" i="4"/>
  <c r="OC287" i="4" s="1"/>
  <c r="MO287" i="4" s="1"/>
  <c r="NW458" i="4"/>
  <c r="NP102" i="4"/>
  <c r="NZ102" i="4" s="1"/>
  <c r="ML102" i="4" s="1"/>
  <c r="NW563" i="3"/>
  <c r="OS491" i="2"/>
  <c r="OF557" i="2"/>
  <c r="OT557" i="2" s="1"/>
  <c r="MJ557" i="2" s="1"/>
  <c r="NJ303" i="3"/>
  <c r="NH303" i="3"/>
  <c r="NQ303" i="3"/>
  <c r="NP542" i="4"/>
  <c r="NX542" i="4" s="1"/>
  <c r="MJ542" i="4" s="1"/>
  <c r="OS243" i="2"/>
  <c r="NW432" i="3"/>
  <c r="NW96" i="4"/>
  <c r="NP592" i="3"/>
  <c r="NY592" i="3" s="1"/>
  <c r="MK592" i="3" s="1"/>
  <c r="NP393" i="3"/>
  <c r="OB393" i="3" s="1"/>
  <c r="MN393" i="3" s="1"/>
  <c r="NW31" i="4"/>
  <c r="OS130" i="2"/>
  <c r="NP106" i="4"/>
  <c r="NY106" i="4" s="1"/>
  <c r="MK106" i="4" s="1"/>
  <c r="NP103" i="3"/>
  <c r="OC103" i="3" s="1"/>
  <c r="MO103" i="3" s="1"/>
  <c r="NW562" i="4"/>
  <c r="OS112" i="2"/>
  <c r="OS241" i="2"/>
  <c r="OF261" i="2"/>
  <c r="OT261" i="2" s="1"/>
  <c r="MJ261" i="2" s="1"/>
  <c r="NW111" i="4"/>
  <c r="NP321" i="3"/>
  <c r="OC321" i="3" s="1"/>
  <c r="MO321" i="3" s="1"/>
  <c r="OF93" i="2"/>
  <c r="OV93" i="2" s="1"/>
  <c r="ML93" i="2" s="1"/>
  <c r="NW232" i="4"/>
  <c r="NW256" i="4"/>
  <c r="OF592" i="2"/>
  <c r="OV592" i="2" s="1"/>
  <c r="ML592" i="2" s="1"/>
  <c r="NP416" i="4"/>
  <c r="NY416" i="4" s="1"/>
  <c r="MK416" i="4" s="1"/>
  <c r="NW328" i="3"/>
  <c r="OF315" i="2"/>
  <c r="OT315" i="2" s="1"/>
  <c r="MJ315" i="2" s="1"/>
  <c r="NP496" i="4"/>
  <c r="NY496" i="4" s="1"/>
  <c r="MK496" i="4" s="1"/>
  <c r="OS57" i="2"/>
  <c r="NP523" i="3"/>
  <c r="OC523" i="3" s="1"/>
  <c r="MO523" i="3" s="1"/>
  <c r="NP405" i="3"/>
  <c r="NZ405" i="3" s="1"/>
  <c r="ML405" i="3" s="1"/>
  <c r="OS445" i="2"/>
  <c r="NW607" i="3"/>
  <c r="NW200" i="4"/>
  <c r="OF191" i="2"/>
  <c r="OY191" i="2" s="1"/>
  <c r="MO191" i="2" s="1"/>
  <c r="NW560" i="3"/>
  <c r="OF498" i="2"/>
  <c r="OU498" i="2" s="1"/>
  <c r="MK498" i="2" s="1"/>
  <c r="NP428" i="4"/>
  <c r="OA428" i="4" s="1"/>
  <c r="MM428" i="4" s="1"/>
  <c r="NP545" i="4"/>
  <c r="OA545" i="4" s="1"/>
  <c r="MM545" i="4" s="1"/>
  <c r="NW259" i="4"/>
  <c r="OF38" i="2"/>
  <c r="OX38" i="2" s="1"/>
  <c r="MN38" i="2" s="1"/>
  <c r="OS62" i="2"/>
  <c r="NW557" i="3"/>
  <c r="NW146" i="3"/>
  <c r="NW351" i="3"/>
  <c r="NP530" i="4"/>
  <c r="OA530" i="4" s="1"/>
  <c r="MM530" i="4" s="1"/>
  <c r="NP260" i="4"/>
  <c r="OB260" i="4" s="1"/>
  <c r="MN260" i="4" s="1"/>
  <c r="NP118" i="4"/>
  <c r="OB118" i="4" s="1"/>
  <c r="MN118" i="4" s="1"/>
  <c r="NW496" i="4"/>
  <c r="OS359" i="2"/>
  <c r="OS532" i="2"/>
  <c r="NW151" i="4"/>
  <c r="OF535" i="2"/>
  <c r="OV535" i="2" s="1"/>
  <c r="ML535" i="2" s="1"/>
  <c r="OF122" i="2"/>
  <c r="OW122" i="2" s="1"/>
  <c r="MM122" i="2" s="1"/>
  <c r="NW575" i="3"/>
  <c r="NP488" i="4"/>
  <c r="NZ488" i="4" s="1"/>
  <c r="ML488" i="4" s="1"/>
  <c r="NP598" i="4"/>
  <c r="OA598" i="4" s="1"/>
  <c r="MM598" i="4" s="1"/>
  <c r="OF197" i="2"/>
  <c r="OW197" i="2" s="1"/>
  <c r="MM197" i="2" s="1"/>
  <c r="NP356" i="3"/>
  <c r="NZ356" i="3" s="1"/>
  <c r="ML356" i="3" s="1"/>
  <c r="NP599" i="4"/>
  <c r="NX599" i="4" s="1"/>
  <c r="MJ599" i="4" s="1"/>
  <c r="NW218" i="4"/>
  <c r="OS86" i="2"/>
  <c r="OS476" i="2"/>
  <c r="NW411" i="3"/>
  <c r="OS174" i="2"/>
  <c r="OS227" i="2"/>
  <c r="OS217" i="2"/>
  <c r="NW362" i="3"/>
  <c r="NW186" i="4"/>
  <c r="OS163" i="2"/>
  <c r="OS369" i="2"/>
  <c r="OF58" i="2"/>
  <c r="OT58" i="2" s="1"/>
  <c r="MJ58" i="2" s="1"/>
  <c r="NM279" i="3"/>
  <c r="NT279" i="3"/>
  <c r="NJ279" i="3"/>
  <c r="NH279" i="3"/>
  <c r="NQ279" i="3"/>
  <c r="OY161" i="2"/>
  <c r="MO161" i="2" s="1"/>
  <c r="OX161" i="2"/>
  <c r="MN161" i="2" s="1"/>
  <c r="OW161" i="2"/>
  <c r="MM161" i="2" s="1"/>
  <c r="OV161" i="2"/>
  <c r="ML161" i="2" s="1"/>
  <c r="OU161" i="2"/>
  <c r="MK161" i="2" s="1"/>
  <c r="OT161" i="2"/>
  <c r="MJ161" i="2" s="1"/>
  <c r="OY429" i="2"/>
  <c r="MO429" i="2" s="1"/>
  <c r="OX429" i="2"/>
  <c r="MN429" i="2" s="1"/>
  <c r="OW429" i="2"/>
  <c r="MM429" i="2" s="1"/>
  <c r="OV429" i="2"/>
  <c r="ML429" i="2" s="1"/>
  <c r="OU429" i="2"/>
  <c r="MK429" i="2" s="1"/>
  <c r="OT429" i="2"/>
  <c r="MJ429" i="2" s="1"/>
  <c r="OY177" i="2"/>
  <c r="MO177" i="2" s="1"/>
  <c r="OX177" i="2"/>
  <c r="MN177" i="2" s="1"/>
  <c r="OW177" i="2"/>
  <c r="MM177" i="2" s="1"/>
  <c r="OV177" i="2"/>
  <c r="ML177" i="2" s="1"/>
  <c r="OU177" i="2"/>
  <c r="MK177" i="2" s="1"/>
  <c r="OT177" i="2"/>
  <c r="MJ177" i="2" s="1"/>
  <c r="OU492" i="2"/>
  <c r="MK492" i="2" s="1"/>
  <c r="OT492" i="2"/>
  <c r="MJ492" i="2" s="1"/>
  <c r="OY492" i="2"/>
  <c r="MO492" i="2" s="1"/>
  <c r="OX492" i="2"/>
  <c r="MN492" i="2" s="1"/>
  <c r="OW492" i="2"/>
  <c r="MM492" i="2" s="1"/>
  <c r="OV492" i="2"/>
  <c r="ML492" i="2" s="1"/>
  <c r="OU370" i="2"/>
  <c r="MK370" i="2" s="1"/>
  <c r="OY370" i="2"/>
  <c r="MO370" i="2" s="1"/>
  <c r="OX370" i="2"/>
  <c r="MN370" i="2" s="1"/>
  <c r="OW370" i="2"/>
  <c r="MM370" i="2" s="1"/>
  <c r="OV370" i="2"/>
  <c r="ML370" i="2" s="1"/>
  <c r="OT370" i="2"/>
  <c r="MJ370" i="2" s="1"/>
  <c r="OV94" i="2"/>
  <c r="ML94" i="2" s="1"/>
  <c r="OY439" i="2"/>
  <c r="MO439" i="2" s="1"/>
  <c r="OX439" i="2"/>
  <c r="MN439" i="2" s="1"/>
  <c r="OW439" i="2"/>
  <c r="MM439" i="2" s="1"/>
  <c r="OV439" i="2"/>
  <c r="ML439" i="2" s="1"/>
  <c r="OU439" i="2"/>
  <c r="MK439" i="2" s="1"/>
  <c r="OT439" i="2"/>
  <c r="MJ439" i="2" s="1"/>
  <c r="OX550" i="2"/>
  <c r="MN550" i="2" s="1"/>
  <c r="OW550" i="2"/>
  <c r="MM550" i="2" s="1"/>
  <c r="OV550" i="2"/>
  <c r="ML550" i="2" s="1"/>
  <c r="OU550" i="2"/>
  <c r="MK550" i="2" s="1"/>
  <c r="OT550" i="2"/>
  <c r="MJ550" i="2" s="1"/>
  <c r="OY550" i="2"/>
  <c r="MO550" i="2" s="1"/>
  <c r="OY185" i="2"/>
  <c r="MO185" i="2" s="1"/>
  <c r="OX185" i="2"/>
  <c r="MN185" i="2" s="1"/>
  <c r="OW185" i="2"/>
  <c r="MM185" i="2" s="1"/>
  <c r="OV185" i="2"/>
  <c r="ML185" i="2" s="1"/>
  <c r="OU185" i="2"/>
  <c r="MK185" i="2" s="1"/>
  <c r="OT185" i="2"/>
  <c r="MJ185" i="2" s="1"/>
  <c r="OV190" i="2"/>
  <c r="ML190" i="2" s="1"/>
  <c r="OU190" i="2"/>
  <c r="MK190" i="2" s="1"/>
  <c r="OT190" i="2"/>
  <c r="MJ190" i="2" s="1"/>
  <c r="OY190" i="2"/>
  <c r="MO190" i="2" s="1"/>
  <c r="OX190" i="2"/>
  <c r="MN190" i="2" s="1"/>
  <c r="OW190" i="2"/>
  <c r="MM190" i="2" s="1"/>
  <c r="OY447" i="2"/>
  <c r="MO447" i="2" s="1"/>
  <c r="OX447" i="2"/>
  <c r="MN447" i="2" s="1"/>
  <c r="OW447" i="2"/>
  <c r="MM447" i="2" s="1"/>
  <c r="OV447" i="2"/>
  <c r="ML447" i="2" s="1"/>
  <c r="OU447" i="2"/>
  <c r="MK447" i="2" s="1"/>
  <c r="OT447" i="2"/>
  <c r="MJ447" i="2" s="1"/>
  <c r="OY495" i="2"/>
  <c r="MO495" i="2" s="1"/>
  <c r="OX495" i="2"/>
  <c r="MN495" i="2" s="1"/>
  <c r="OW495" i="2"/>
  <c r="MM495" i="2" s="1"/>
  <c r="OV495" i="2"/>
  <c r="ML495" i="2" s="1"/>
  <c r="OU495" i="2"/>
  <c r="MK495" i="2" s="1"/>
  <c r="OT495" i="2"/>
  <c r="MJ495" i="2" s="1"/>
  <c r="OU424" i="2"/>
  <c r="MK424" i="2" s="1"/>
  <c r="OT424" i="2"/>
  <c r="MJ424" i="2" s="1"/>
  <c r="OY424" i="2"/>
  <c r="MO424" i="2" s="1"/>
  <c r="OX424" i="2"/>
  <c r="MN424" i="2" s="1"/>
  <c r="OW424" i="2"/>
  <c r="MM424" i="2" s="1"/>
  <c r="OV424" i="2"/>
  <c r="ML424" i="2" s="1"/>
  <c r="OY479" i="2"/>
  <c r="MO479" i="2" s="1"/>
  <c r="OX479" i="2"/>
  <c r="MN479" i="2" s="1"/>
  <c r="OW479" i="2"/>
  <c r="MM479" i="2" s="1"/>
  <c r="OV479" i="2"/>
  <c r="ML479" i="2" s="1"/>
  <c r="OU479" i="2"/>
  <c r="MK479" i="2" s="1"/>
  <c r="OT479" i="2"/>
  <c r="MJ479" i="2" s="1"/>
  <c r="OF114" i="2"/>
  <c r="OF52" i="2"/>
  <c r="NO299" i="3"/>
  <c r="NN299" i="3"/>
  <c r="OF532" i="2"/>
  <c r="NO608" i="3"/>
  <c r="NN608" i="3"/>
  <c r="OS565" i="2"/>
  <c r="OF470" i="2"/>
  <c r="OF545" i="2"/>
  <c r="OR300" i="2"/>
  <c r="OQ300" i="2"/>
  <c r="NZ128" i="4"/>
  <c r="ML128" i="4" s="1"/>
  <c r="NY128" i="4"/>
  <c r="MK128" i="4" s="1"/>
  <c r="NX128" i="4"/>
  <c r="MJ128" i="4" s="1"/>
  <c r="OC128" i="4"/>
  <c r="MO128" i="4" s="1"/>
  <c r="OB128" i="4"/>
  <c r="MN128" i="4" s="1"/>
  <c r="OA128" i="4"/>
  <c r="MM128" i="4" s="1"/>
  <c r="NO494" i="3"/>
  <c r="NN494" i="3"/>
  <c r="OR304" i="2"/>
  <c r="OQ304" i="2"/>
  <c r="OF258" i="2"/>
  <c r="OS153" i="2"/>
  <c r="OS463" i="2"/>
  <c r="OU406" i="2"/>
  <c r="MK406" i="2" s="1"/>
  <c r="OT406" i="2"/>
  <c r="MJ406" i="2" s="1"/>
  <c r="OY406" i="2"/>
  <c r="MO406" i="2" s="1"/>
  <c r="OX406" i="2"/>
  <c r="MN406" i="2" s="1"/>
  <c r="OW406" i="2"/>
  <c r="MM406" i="2" s="1"/>
  <c r="OV406" i="2"/>
  <c r="ML406" i="2" s="1"/>
  <c r="OS102" i="2"/>
  <c r="OF59" i="2"/>
  <c r="OR284" i="2"/>
  <c r="OQ284" i="2"/>
  <c r="OR603" i="2"/>
  <c r="OQ603" i="2"/>
  <c r="OT563" i="2"/>
  <c r="MJ563" i="2" s="1"/>
  <c r="OY563" i="2"/>
  <c r="MO563" i="2" s="1"/>
  <c r="OX563" i="2"/>
  <c r="MN563" i="2" s="1"/>
  <c r="OW563" i="2"/>
  <c r="MM563" i="2" s="1"/>
  <c r="OU563" i="2"/>
  <c r="MK563" i="2" s="1"/>
  <c r="OV563" i="2"/>
  <c r="ML563" i="2" s="1"/>
  <c r="OQ341" i="2"/>
  <c r="OR341" i="2"/>
  <c r="OC145" i="3"/>
  <c r="MO145" i="3" s="1"/>
  <c r="OB145" i="3"/>
  <c r="MN145" i="3" s="1"/>
  <c r="OA145" i="3"/>
  <c r="MM145" i="3" s="1"/>
  <c r="NZ145" i="3"/>
  <c r="ML145" i="3" s="1"/>
  <c r="NY145" i="3"/>
  <c r="MK145" i="3" s="1"/>
  <c r="NX145" i="3"/>
  <c r="MJ145" i="3" s="1"/>
  <c r="OE204" i="2"/>
  <c r="OD204" i="2"/>
  <c r="OF87" i="2"/>
  <c r="NN567" i="3"/>
  <c r="NO567" i="3"/>
  <c r="OS399" i="2"/>
  <c r="OS505" i="2"/>
  <c r="OR198" i="2"/>
  <c r="OQ198" i="2"/>
  <c r="NV100" i="3"/>
  <c r="NU100" i="3"/>
  <c r="NO53" i="3"/>
  <c r="NN53" i="3"/>
  <c r="OS499" i="2"/>
  <c r="OS485" i="2"/>
  <c r="OF407" i="2"/>
  <c r="OS215" i="2"/>
  <c r="NO478" i="3"/>
  <c r="NN478" i="3"/>
  <c r="OF478" i="2"/>
  <c r="OF73" i="2"/>
  <c r="NU556" i="3"/>
  <c r="OS471" i="2"/>
  <c r="OF130" i="2"/>
  <c r="OR282" i="2"/>
  <c r="OQ282" i="2"/>
  <c r="OS193" i="2"/>
  <c r="OR184" i="2"/>
  <c r="OQ184" i="2"/>
  <c r="OS508" i="2"/>
  <c r="OR70" i="2"/>
  <c r="OQ70" i="2"/>
  <c r="OE172" i="2"/>
  <c r="OD172" i="2"/>
  <c r="OS374" i="2"/>
  <c r="NP241" i="4"/>
  <c r="OR82" i="2"/>
  <c r="OQ82" i="2"/>
  <c r="OF388" i="2"/>
  <c r="OS307" i="2"/>
  <c r="OE156" i="2"/>
  <c r="OD156" i="2"/>
  <c r="OY363" i="2"/>
  <c r="MO363" i="2" s="1"/>
  <c r="OW363" i="2"/>
  <c r="MM363" i="2" s="1"/>
  <c r="OV363" i="2"/>
  <c r="ML363" i="2" s="1"/>
  <c r="OU363" i="2"/>
  <c r="MK363" i="2" s="1"/>
  <c r="OT363" i="2"/>
  <c r="MJ363" i="2" s="1"/>
  <c r="OX363" i="2"/>
  <c r="MN363" i="2" s="1"/>
  <c r="NU315" i="3"/>
  <c r="NV315" i="3"/>
  <c r="OE188" i="2"/>
  <c r="OD188" i="2"/>
  <c r="NV578" i="3"/>
  <c r="NU578" i="3"/>
  <c r="OW50" i="2"/>
  <c r="MM50" i="2" s="1"/>
  <c r="OX50" i="2"/>
  <c r="MN50" i="2" s="1"/>
  <c r="OV50" i="2"/>
  <c r="ML50" i="2" s="1"/>
  <c r="OU50" i="2"/>
  <c r="MK50" i="2" s="1"/>
  <c r="OT50" i="2"/>
  <c r="MJ50" i="2" s="1"/>
  <c r="OY50" i="2"/>
  <c r="MO50" i="2" s="1"/>
  <c r="OQ347" i="2"/>
  <c r="OR347" i="2"/>
  <c r="OR138" i="2"/>
  <c r="OQ138" i="2"/>
  <c r="OS277" i="2"/>
  <c r="NW208" i="4"/>
  <c r="OS85" i="2"/>
  <c r="OS497" i="2"/>
  <c r="OR320" i="2"/>
  <c r="OQ320" i="2"/>
  <c r="NW595" i="3"/>
  <c r="OE302" i="2"/>
  <c r="OD302" i="2"/>
  <c r="OF53" i="2"/>
  <c r="OS273" i="2"/>
  <c r="NV355" i="3"/>
  <c r="NU355" i="3"/>
  <c r="OY29" i="2"/>
  <c r="MO29" i="2" s="1"/>
  <c r="OX29" i="2"/>
  <c r="MN29" i="2" s="1"/>
  <c r="OW29" i="2"/>
  <c r="MM29" i="2" s="1"/>
  <c r="OV29" i="2"/>
  <c r="ML29" i="2" s="1"/>
  <c r="OT29" i="2"/>
  <c r="MJ29" i="2" s="1"/>
  <c r="OU29" i="2"/>
  <c r="MK29" i="2" s="1"/>
  <c r="NV297" i="3"/>
  <c r="NU297" i="3"/>
  <c r="OE82" i="2"/>
  <c r="OD82" i="2"/>
  <c r="NV284" i="4"/>
  <c r="NU284" i="4"/>
  <c r="OE230" i="2"/>
  <c r="OD230" i="2"/>
  <c r="OR290" i="2"/>
  <c r="OQ290" i="2"/>
  <c r="NN589" i="4"/>
  <c r="NO589" i="4"/>
  <c r="OF199" i="2"/>
  <c r="OF263" i="2"/>
  <c r="NV56" i="3"/>
  <c r="NU56" i="3"/>
  <c r="OF283" i="2"/>
  <c r="NV395" i="3"/>
  <c r="NU395" i="3"/>
  <c r="OY165" i="2"/>
  <c r="MO165" i="2" s="1"/>
  <c r="OX165" i="2"/>
  <c r="MN165" i="2" s="1"/>
  <c r="OW165" i="2"/>
  <c r="MM165" i="2" s="1"/>
  <c r="OV165" i="2"/>
  <c r="ML165" i="2" s="1"/>
  <c r="OU165" i="2"/>
  <c r="MK165" i="2" s="1"/>
  <c r="OT165" i="2"/>
  <c r="MJ165" i="2" s="1"/>
  <c r="OF169" i="2"/>
  <c r="NO488" i="3"/>
  <c r="NN488" i="3"/>
  <c r="OR98" i="2"/>
  <c r="OQ98" i="2"/>
  <c r="NP294" i="4"/>
  <c r="NV580" i="3"/>
  <c r="NU580" i="3"/>
  <c r="OR270" i="2"/>
  <c r="OQ270" i="2"/>
  <c r="OS561" i="2"/>
  <c r="OE288" i="2"/>
  <c r="OD288" i="2"/>
  <c r="OF321" i="2"/>
  <c r="OF610" i="2"/>
  <c r="OS56" i="2"/>
  <c r="OS200" i="2"/>
  <c r="OS472" i="2"/>
  <c r="OS557" i="2"/>
  <c r="NU403" i="3"/>
  <c r="NU452" i="3"/>
  <c r="NV407" i="4"/>
  <c r="NU407" i="4"/>
  <c r="NX112" i="3"/>
  <c r="MJ112" i="3" s="1"/>
  <c r="OC112" i="3"/>
  <c r="MO112" i="3" s="1"/>
  <c r="OB112" i="3"/>
  <c r="MN112" i="3" s="1"/>
  <c r="OA112" i="3"/>
  <c r="MM112" i="3" s="1"/>
  <c r="NZ112" i="3"/>
  <c r="ML112" i="3" s="1"/>
  <c r="NY112" i="3"/>
  <c r="MK112" i="3" s="1"/>
  <c r="OF378" i="2"/>
  <c r="OC209" i="3"/>
  <c r="MO209" i="3" s="1"/>
  <c r="OB209" i="3"/>
  <c r="MN209" i="3" s="1"/>
  <c r="OA209" i="3"/>
  <c r="MM209" i="3" s="1"/>
  <c r="NZ209" i="3"/>
  <c r="ML209" i="3" s="1"/>
  <c r="NY209" i="3"/>
  <c r="MK209" i="3" s="1"/>
  <c r="NX209" i="3"/>
  <c r="MJ209" i="3" s="1"/>
  <c r="OF240" i="2"/>
  <c r="OE166" i="2"/>
  <c r="OD166" i="2"/>
  <c r="NV564" i="3"/>
  <c r="NU564" i="3"/>
  <c r="OR220" i="2"/>
  <c r="OQ220" i="2"/>
  <c r="OR224" i="2"/>
  <c r="OQ224" i="2"/>
  <c r="OF589" i="2"/>
  <c r="OT575" i="2"/>
  <c r="MJ575" i="2" s="1"/>
  <c r="OY575" i="2"/>
  <c r="MO575" i="2" s="1"/>
  <c r="OX575" i="2"/>
  <c r="MN575" i="2" s="1"/>
  <c r="OW575" i="2"/>
  <c r="MM575" i="2" s="1"/>
  <c r="OU575" i="2"/>
  <c r="MK575" i="2" s="1"/>
  <c r="OV575" i="2"/>
  <c r="ML575" i="2" s="1"/>
  <c r="OF597" i="2"/>
  <c r="OT527" i="2"/>
  <c r="MJ527" i="2" s="1"/>
  <c r="OY527" i="2"/>
  <c r="MO527" i="2" s="1"/>
  <c r="OX527" i="2"/>
  <c r="MN527" i="2" s="1"/>
  <c r="OW527" i="2"/>
  <c r="MM527" i="2" s="1"/>
  <c r="OV527" i="2"/>
  <c r="ML527" i="2" s="1"/>
  <c r="OU527" i="2"/>
  <c r="MK527" i="2" s="1"/>
  <c r="OS365" i="2"/>
  <c r="OF74" i="2"/>
  <c r="OY163" i="2"/>
  <c r="MO163" i="2" s="1"/>
  <c r="OX163" i="2"/>
  <c r="MN163" i="2" s="1"/>
  <c r="OW163" i="2"/>
  <c r="MM163" i="2" s="1"/>
  <c r="OV163" i="2"/>
  <c r="ML163" i="2" s="1"/>
  <c r="OU163" i="2"/>
  <c r="MK163" i="2" s="1"/>
  <c r="OT163" i="2"/>
  <c r="MJ163" i="2" s="1"/>
  <c r="OE202" i="2"/>
  <c r="OD202" i="2"/>
  <c r="OU426" i="2"/>
  <c r="MK426" i="2" s="1"/>
  <c r="OT426" i="2"/>
  <c r="MJ426" i="2" s="1"/>
  <c r="OY426" i="2"/>
  <c r="MO426" i="2" s="1"/>
  <c r="OX426" i="2"/>
  <c r="MN426" i="2" s="1"/>
  <c r="OW426" i="2"/>
  <c r="MM426" i="2" s="1"/>
  <c r="OV426" i="2"/>
  <c r="ML426" i="2" s="1"/>
  <c r="OR306" i="2"/>
  <c r="OQ306" i="2"/>
  <c r="OF547" i="2"/>
  <c r="NU307" i="3"/>
  <c r="NV307" i="3"/>
  <c r="OS549" i="2"/>
  <c r="OR210" i="2"/>
  <c r="OQ210" i="2"/>
  <c r="NO100" i="3"/>
  <c r="NN100" i="3"/>
  <c r="OS185" i="2"/>
  <c r="OS61" i="2"/>
  <c r="OS431" i="2"/>
  <c r="NV159" i="3"/>
  <c r="NU159" i="3"/>
  <c r="OS249" i="2"/>
  <c r="OY239" i="2"/>
  <c r="MO239" i="2" s="1"/>
  <c r="OX239" i="2"/>
  <c r="MN239" i="2" s="1"/>
  <c r="OW239" i="2"/>
  <c r="MM239" i="2" s="1"/>
  <c r="OV239" i="2"/>
  <c r="ML239" i="2" s="1"/>
  <c r="OU239" i="2"/>
  <c r="MK239" i="2" s="1"/>
  <c r="OT239" i="2"/>
  <c r="MJ239" i="2" s="1"/>
  <c r="OS239" i="2"/>
  <c r="OF111" i="2"/>
  <c r="NO438" i="3"/>
  <c r="NN438" i="3"/>
  <c r="OR202" i="2"/>
  <c r="OQ202" i="2"/>
  <c r="NO277" i="3"/>
  <c r="NN277" i="3"/>
  <c r="OE310" i="2"/>
  <c r="OD310" i="2"/>
  <c r="OF171" i="2"/>
  <c r="OF401" i="2"/>
  <c r="OU358" i="2"/>
  <c r="MK358" i="2" s="1"/>
  <c r="OY358" i="2"/>
  <c r="MO358" i="2" s="1"/>
  <c r="OX358" i="2"/>
  <c r="MN358" i="2" s="1"/>
  <c r="OW358" i="2"/>
  <c r="MM358" i="2" s="1"/>
  <c r="OV358" i="2"/>
  <c r="ML358" i="2" s="1"/>
  <c r="OT358" i="2"/>
  <c r="MJ358" i="2" s="1"/>
  <c r="NV541" i="3"/>
  <c r="NU541" i="3"/>
  <c r="OS203" i="2"/>
  <c r="OF151" i="2"/>
  <c r="OF608" i="2"/>
  <c r="OS587" i="2"/>
  <c r="NU504" i="3"/>
  <c r="NV504" i="3"/>
  <c r="OF430" i="2"/>
  <c r="OF123" i="2"/>
  <c r="OR182" i="2"/>
  <c r="OQ182" i="2"/>
  <c r="OE89" i="2"/>
  <c r="OD89" i="2"/>
  <c r="OY219" i="2"/>
  <c r="MO219" i="2" s="1"/>
  <c r="OX219" i="2"/>
  <c r="MN219" i="2" s="1"/>
  <c r="OW219" i="2"/>
  <c r="MM219" i="2" s="1"/>
  <c r="OV219" i="2"/>
  <c r="ML219" i="2" s="1"/>
  <c r="OU219" i="2"/>
  <c r="MK219" i="2" s="1"/>
  <c r="OT219" i="2"/>
  <c r="MJ219" i="2" s="1"/>
  <c r="OF110" i="2"/>
  <c r="OS235" i="2"/>
  <c r="OF364" i="2"/>
  <c r="NO541" i="4"/>
  <c r="NN541" i="4"/>
  <c r="NO521" i="3"/>
  <c r="NN521" i="3"/>
  <c r="OF32" i="2"/>
  <c r="OE236" i="2"/>
  <c r="OD236" i="2"/>
  <c r="OD41" i="2"/>
  <c r="OE41" i="2"/>
  <c r="OU494" i="2"/>
  <c r="MK494" i="2" s="1"/>
  <c r="OT494" i="2"/>
  <c r="MJ494" i="2" s="1"/>
  <c r="OY494" i="2"/>
  <c r="MO494" i="2" s="1"/>
  <c r="OX494" i="2"/>
  <c r="MN494" i="2" s="1"/>
  <c r="OW494" i="2"/>
  <c r="MM494" i="2" s="1"/>
  <c r="OV494" i="2"/>
  <c r="ML494" i="2" s="1"/>
  <c r="OS218" i="2"/>
  <c r="OR316" i="2"/>
  <c r="OQ316" i="2"/>
  <c r="NO355" i="3"/>
  <c r="NN355" i="3"/>
  <c r="NO284" i="4"/>
  <c r="NN284" i="4"/>
  <c r="NZ388" i="3"/>
  <c r="ML388" i="3" s="1"/>
  <c r="NY388" i="3"/>
  <c r="MK388" i="3" s="1"/>
  <c r="NX388" i="3"/>
  <c r="MJ388" i="3" s="1"/>
  <c r="OC388" i="3"/>
  <c r="MO388" i="3" s="1"/>
  <c r="OB388" i="3"/>
  <c r="MN388" i="3" s="1"/>
  <c r="OA388" i="3"/>
  <c r="MM388" i="3" s="1"/>
  <c r="OS72" i="2"/>
  <c r="NV589" i="4"/>
  <c r="NU589" i="4"/>
  <c r="OR310" i="2"/>
  <c r="OQ310" i="2"/>
  <c r="OR318" i="2"/>
  <c r="OQ318" i="2"/>
  <c r="OF375" i="2"/>
  <c r="OS398" i="2"/>
  <c r="OF526" i="2"/>
  <c r="OF454" i="2"/>
  <c r="NO56" i="3"/>
  <c r="NN56" i="3"/>
  <c r="OY45" i="2"/>
  <c r="MO45" i="2" s="1"/>
  <c r="OX45" i="2"/>
  <c r="MN45" i="2" s="1"/>
  <c r="OW45" i="2"/>
  <c r="MM45" i="2" s="1"/>
  <c r="OV45" i="2"/>
  <c r="ML45" i="2" s="1"/>
  <c r="OU45" i="2"/>
  <c r="MK45" i="2" s="1"/>
  <c r="OT45" i="2"/>
  <c r="MJ45" i="2" s="1"/>
  <c r="NV108" i="3"/>
  <c r="NU108" i="3"/>
  <c r="OR242" i="2"/>
  <c r="OQ242" i="2"/>
  <c r="OF85" i="2"/>
  <c r="NO395" i="3"/>
  <c r="NN395" i="3"/>
  <c r="NV568" i="3"/>
  <c r="NU568" i="3"/>
  <c r="OE44" i="2"/>
  <c r="OD44" i="2"/>
  <c r="OR180" i="2"/>
  <c r="OQ180" i="2"/>
  <c r="OR37" i="2"/>
  <c r="OQ37" i="2"/>
  <c r="NO580" i="3"/>
  <c r="NN580" i="3"/>
  <c r="OE180" i="2"/>
  <c r="OD180" i="2"/>
  <c r="OE178" i="2"/>
  <c r="OD178" i="2"/>
  <c r="OW146" i="2"/>
  <c r="MM146" i="2" s="1"/>
  <c r="OV146" i="2"/>
  <c r="ML146" i="2" s="1"/>
  <c r="OU146" i="2"/>
  <c r="MK146" i="2" s="1"/>
  <c r="OT146" i="2"/>
  <c r="MJ146" i="2" s="1"/>
  <c r="OX146" i="2"/>
  <c r="MN146" i="2" s="1"/>
  <c r="OY146" i="2"/>
  <c r="MO146" i="2" s="1"/>
  <c r="OB516" i="4"/>
  <c r="MN516" i="4" s="1"/>
  <c r="OA516" i="4"/>
  <c r="MM516" i="4" s="1"/>
  <c r="NZ516" i="4"/>
  <c r="ML516" i="4" s="1"/>
  <c r="NY516" i="4"/>
  <c r="MK516" i="4" s="1"/>
  <c r="NX516" i="4"/>
  <c r="MJ516" i="4" s="1"/>
  <c r="OC516" i="4"/>
  <c r="MO516" i="4" s="1"/>
  <c r="OR188" i="2"/>
  <c r="OQ188" i="2"/>
  <c r="OS495" i="2"/>
  <c r="OS344" i="2"/>
  <c r="NV494" i="3"/>
  <c r="NU494" i="3"/>
  <c r="NO564" i="3"/>
  <c r="NN564" i="3"/>
  <c r="NZ598" i="2"/>
  <c r="NX598" i="2"/>
  <c r="OX554" i="2"/>
  <c r="MN554" i="2" s="1"/>
  <c r="OW554" i="2"/>
  <c r="MM554" i="2" s="1"/>
  <c r="OV554" i="2"/>
  <c r="ML554" i="2" s="1"/>
  <c r="OU554" i="2"/>
  <c r="MK554" i="2" s="1"/>
  <c r="OT554" i="2"/>
  <c r="MJ554" i="2" s="1"/>
  <c r="OY554" i="2"/>
  <c r="MO554" i="2" s="1"/>
  <c r="OX578" i="2"/>
  <c r="MN578" i="2" s="1"/>
  <c r="OW578" i="2"/>
  <c r="MM578" i="2" s="1"/>
  <c r="OV578" i="2"/>
  <c r="ML578" i="2" s="1"/>
  <c r="OU578" i="2"/>
  <c r="MK578" i="2" s="1"/>
  <c r="OT578" i="2"/>
  <c r="MJ578" i="2" s="1"/>
  <c r="OY578" i="2"/>
  <c r="MO578" i="2" s="1"/>
  <c r="OY271" i="2"/>
  <c r="MO271" i="2" s="1"/>
  <c r="OX271" i="2"/>
  <c r="MN271" i="2" s="1"/>
  <c r="OW271" i="2"/>
  <c r="MM271" i="2" s="1"/>
  <c r="OV271" i="2"/>
  <c r="ML271" i="2" s="1"/>
  <c r="OU271" i="2"/>
  <c r="MK271" i="2" s="1"/>
  <c r="OT271" i="2"/>
  <c r="MJ271" i="2" s="1"/>
  <c r="NV584" i="4"/>
  <c r="NU584" i="4"/>
  <c r="OX560" i="2"/>
  <c r="MN560" i="2" s="1"/>
  <c r="OW560" i="2"/>
  <c r="MM560" i="2" s="1"/>
  <c r="OV560" i="2"/>
  <c r="ML560" i="2" s="1"/>
  <c r="OU560" i="2"/>
  <c r="MK560" i="2" s="1"/>
  <c r="OT560" i="2"/>
  <c r="MJ560" i="2" s="1"/>
  <c r="OY560" i="2"/>
  <c r="MO560" i="2" s="1"/>
  <c r="NT582" i="3"/>
  <c r="NM582" i="3"/>
  <c r="OY201" i="2"/>
  <c r="MO201" i="2" s="1"/>
  <c r="OX201" i="2"/>
  <c r="MN201" i="2" s="1"/>
  <c r="OW201" i="2"/>
  <c r="MM201" i="2" s="1"/>
  <c r="OV201" i="2"/>
  <c r="ML201" i="2" s="1"/>
  <c r="OU201" i="2"/>
  <c r="MK201" i="2" s="1"/>
  <c r="OT201" i="2"/>
  <c r="MJ201" i="2" s="1"/>
  <c r="OS45" i="2"/>
  <c r="OF28" i="2"/>
  <c r="OS116" i="2"/>
  <c r="OR250" i="2"/>
  <c r="OQ250" i="2"/>
  <c r="NP208" i="4"/>
  <c r="OF257" i="2"/>
  <c r="OF419" i="2"/>
  <c r="OC148" i="3"/>
  <c r="MO148" i="3" s="1"/>
  <c r="OB148" i="3"/>
  <c r="MN148" i="3" s="1"/>
  <c r="OA148" i="3"/>
  <c r="MM148" i="3" s="1"/>
  <c r="NZ148" i="3"/>
  <c r="ML148" i="3" s="1"/>
  <c r="NY148" i="3"/>
  <c r="MK148" i="3" s="1"/>
  <c r="NX148" i="3"/>
  <c r="MJ148" i="3" s="1"/>
  <c r="OR236" i="2"/>
  <c r="OQ236" i="2"/>
  <c r="NM403" i="3"/>
  <c r="NT403" i="3"/>
  <c r="OS564" i="2"/>
  <c r="OE138" i="2"/>
  <c r="OD138" i="2"/>
  <c r="NW185" i="3"/>
  <c r="OS159" i="2"/>
  <c r="OF125" i="2"/>
  <c r="NO159" i="3"/>
  <c r="NN159" i="3"/>
  <c r="OS42" i="2"/>
  <c r="OS546" i="2"/>
  <c r="OR254" i="2"/>
  <c r="OQ254" i="2"/>
  <c r="OR376" i="2"/>
  <c r="OQ376" i="2"/>
  <c r="OS435" i="2"/>
  <c r="OE376" i="2"/>
  <c r="OD376" i="2"/>
  <c r="NV478" i="3"/>
  <c r="NU478" i="3"/>
  <c r="OE98" i="2"/>
  <c r="OD98" i="2"/>
  <c r="OF411" i="2"/>
  <c r="OS96" i="2"/>
  <c r="OF384" i="2"/>
  <c r="OS468" i="2"/>
  <c r="OS480" i="2"/>
  <c r="OS569" i="2"/>
  <c r="OE349" i="2"/>
  <c r="OD349" i="2"/>
  <c r="OF181" i="2"/>
  <c r="OE367" i="2"/>
  <c r="OD367" i="2"/>
  <c r="OE516" i="2"/>
  <c r="OD516" i="2"/>
  <c r="OF117" i="2"/>
  <c r="OU328" i="2"/>
  <c r="MK328" i="2" s="1"/>
  <c r="OY328" i="2"/>
  <c r="MO328" i="2" s="1"/>
  <c r="OX328" i="2"/>
  <c r="MN328" i="2" s="1"/>
  <c r="OW328" i="2"/>
  <c r="MM328" i="2" s="1"/>
  <c r="OV328" i="2"/>
  <c r="ML328" i="2" s="1"/>
  <c r="OT328" i="2"/>
  <c r="MJ328" i="2" s="1"/>
  <c r="NJ590" i="4"/>
  <c r="NH590" i="4"/>
  <c r="NQ590" i="4"/>
  <c r="NO315" i="3"/>
  <c r="NN315" i="3"/>
  <c r="NO578" i="3"/>
  <c r="NN578" i="3"/>
  <c r="OW54" i="2"/>
  <c r="MM54" i="2" s="1"/>
  <c r="OV54" i="2"/>
  <c r="ML54" i="2" s="1"/>
  <c r="OU54" i="2"/>
  <c r="MK54" i="2" s="1"/>
  <c r="OX54" i="2"/>
  <c r="MN54" i="2" s="1"/>
  <c r="OT54" i="2"/>
  <c r="MJ54" i="2" s="1"/>
  <c r="OY54" i="2"/>
  <c r="MO54" i="2" s="1"/>
  <c r="NV541" i="4"/>
  <c r="NU541" i="4"/>
  <c r="OY371" i="2"/>
  <c r="MO371" i="2" s="1"/>
  <c r="OW371" i="2"/>
  <c r="MM371" i="2" s="1"/>
  <c r="OV371" i="2"/>
  <c r="ML371" i="2" s="1"/>
  <c r="OU371" i="2"/>
  <c r="MK371" i="2" s="1"/>
  <c r="OT371" i="2"/>
  <c r="MJ371" i="2" s="1"/>
  <c r="OX371" i="2"/>
  <c r="MN371" i="2" s="1"/>
  <c r="NV521" i="3"/>
  <c r="NU521" i="3"/>
  <c r="OU344" i="2"/>
  <c r="MK344" i="2" s="1"/>
  <c r="OY344" i="2"/>
  <c r="MO344" i="2" s="1"/>
  <c r="OX344" i="2"/>
  <c r="MN344" i="2" s="1"/>
  <c r="OW344" i="2"/>
  <c r="MM344" i="2" s="1"/>
  <c r="OV344" i="2"/>
  <c r="ML344" i="2" s="1"/>
  <c r="OT344" i="2"/>
  <c r="MJ344" i="2" s="1"/>
  <c r="OE256" i="2"/>
  <c r="OD256" i="2"/>
  <c r="OE210" i="2"/>
  <c r="OD210" i="2"/>
  <c r="OS411" i="2"/>
  <c r="OE70" i="2"/>
  <c r="OD70" i="2"/>
  <c r="OC141" i="3"/>
  <c r="MO141" i="3" s="1"/>
  <c r="OB141" i="3"/>
  <c r="MN141" i="3" s="1"/>
  <c r="OA141" i="3"/>
  <c r="MM141" i="3" s="1"/>
  <c r="NZ141" i="3"/>
  <c r="ML141" i="3" s="1"/>
  <c r="NY141" i="3"/>
  <c r="MK141" i="3" s="1"/>
  <c r="NX141" i="3"/>
  <c r="MJ141" i="3" s="1"/>
  <c r="OY281" i="2"/>
  <c r="MO281" i="2" s="1"/>
  <c r="OX281" i="2"/>
  <c r="MN281" i="2" s="1"/>
  <c r="OW281" i="2"/>
  <c r="MM281" i="2" s="1"/>
  <c r="OV281" i="2"/>
  <c r="ML281" i="2" s="1"/>
  <c r="OU281" i="2"/>
  <c r="MK281" i="2" s="1"/>
  <c r="OT281" i="2"/>
  <c r="MJ281" i="2" s="1"/>
  <c r="NV414" i="4"/>
  <c r="NU414" i="4"/>
  <c r="OV298" i="2"/>
  <c r="ML298" i="2" s="1"/>
  <c r="OU298" i="2"/>
  <c r="MK298" i="2" s="1"/>
  <c r="OT298" i="2"/>
  <c r="MJ298" i="2" s="1"/>
  <c r="OY298" i="2"/>
  <c r="MO298" i="2" s="1"/>
  <c r="OX298" i="2"/>
  <c r="MN298" i="2" s="1"/>
  <c r="OW298" i="2"/>
  <c r="MM298" i="2" s="1"/>
  <c r="OC224" i="3"/>
  <c r="MO224" i="3" s="1"/>
  <c r="OB224" i="3"/>
  <c r="MN224" i="3" s="1"/>
  <c r="NZ224" i="3"/>
  <c r="ML224" i="3" s="1"/>
  <c r="NY224" i="3"/>
  <c r="MK224" i="3" s="1"/>
  <c r="OA224" i="3"/>
  <c r="MM224" i="3" s="1"/>
  <c r="NX224" i="3"/>
  <c r="MJ224" i="3" s="1"/>
  <c r="OE282" i="2"/>
  <c r="OD282" i="2"/>
  <c r="NV415" i="3"/>
  <c r="NU415" i="3"/>
  <c r="NV423" i="3"/>
  <c r="NU423" i="3"/>
  <c r="OR67" i="2"/>
  <c r="OQ67" i="2"/>
  <c r="NO108" i="3"/>
  <c r="NN108" i="3"/>
  <c r="OE226" i="2"/>
  <c r="OD226" i="2"/>
  <c r="OA602" i="3"/>
  <c r="MM602" i="3" s="1"/>
  <c r="NZ602" i="3"/>
  <c r="ML602" i="3" s="1"/>
  <c r="NY602" i="3"/>
  <c r="MK602" i="3" s="1"/>
  <c r="NX602" i="3"/>
  <c r="MJ602" i="3" s="1"/>
  <c r="OC602" i="3"/>
  <c r="MO602" i="3" s="1"/>
  <c r="OB602" i="3"/>
  <c r="MN602" i="3" s="1"/>
  <c r="OF442" i="2"/>
  <c r="OY43" i="2"/>
  <c r="MO43" i="2" s="1"/>
  <c r="OX43" i="2"/>
  <c r="MN43" i="2" s="1"/>
  <c r="OW43" i="2"/>
  <c r="MM43" i="2" s="1"/>
  <c r="OT43" i="2"/>
  <c r="MJ43" i="2" s="1"/>
  <c r="OV43" i="2"/>
  <c r="ML43" i="2" s="1"/>
  <c r="OU43" i="2"/>
  <c r="MK43" i="2" s="1"/>
  <c r="OS355" i="2"/>
  <c r="OS484" i="2"/>
  <c r="OY307" i="2"/>
  <c r="MO307" i="2" s="1"/>
  <c r="OX307" i="2"/>
  <c r="MN307" i="2" s="1"/>
  <c r="OW307" i="2"/>
  <c r="MM307" i="2" s="1"/>
  <c r="OV307" i="2"/>
  <c r="ML307" i="2" s="1"/>
  <c r="OU307" i="2"/>
  <c r="MK307" i="2" s="1"/>
  <c r="OT307" i="2"/>
  <c r="MJ307" i="2" s="1"/>
  <c r="NU472" i="3"/>
  <c r="NV472" i="3"/>
  <c r="OS426" i="2"/>
  <c r="NO560" i="4"/>
  <c r="NN560" i="4"/>
  <c r="OF237" i="2"/>
  <c r="OS423" i="2"/>
  <c r="OS187" i="2"/>
  <c r="NW386" i="3"/>
  <c r="OF97" i="2"/>
  <c r="OR194" i="2"/>
  <c r="OQ194" i="2"/>
  <c r="OF482" i="2"/>
  <c r="OV248" i="2"/>
  <c r="ML248" i="2" s="1"/>
  <c r="OU248" i="2"/>
  <c r="MK248" i="2" s="1"/>
  <c r="OT248" i="2"/>
  <c r="MJ248" i="2" s="1"/>
  <c r="OY248" i="2"/>
  <c r="MO248" i="2" s="1"/>
  <c r="OX248" i="2"/>
  <c r="MN248" i="2" s="1"/>
  <c r="OW248" i="2"/>
  <c r="MM248" i="2" s="1"/>
  <c r="OU342" i="2"/>
  <c r="MK342" i="2" s="1"/>
  <c r="OY342" i="2"/>
  <c r="MO342" i="2" s="1"/>
  <c r="OX342" i="2"/>
  <c r="MN342" i="2" s="1"/>
  <c r="OW342" i="2"/>
  <c r="MM342" i="2" s="1"/>
  <c r="OT342" i="2"/>
  <c r="MJ342" i="2" s="1"/>
  <c r="OV342" i="2"/>
  <c r="ML342" i="2" s="1"/>
  <c r="OD603" i="2"/>
  <c r="OE603" i="2"/>
  <c r="NJ582" i="3"/>
  <c r="NH582" i="3"/>
  <c r="NQ582" i="3"/>
  <c r="OF139" i="2"/>
  <c r="NX347" i="3"/>
  <c r="MJ347" i="3" s="1"/>
  <c r="OC347" i="3"/>
  <c r="MO347" i="3" s="1"/>
  <c r="OB347" i="3"/>
  <c r="MN347" i="3" s="1"/>
  <c r="OA347" i="3"/>
  <c r="MM347" i="3" s="1"/>
  <c r="NZ347" i="3"/>
  <c r="ML347" i="3" s="1"/>
  <c r="NY347" i="3"/>
  <c r="MK347" i="3" s="1"/>
  <c r="OR312" i="2"/>
  <c r="OQ312" i="2"/>
  <c r="NO307" i="3"/>
  <c r="NN307" i="3"/>
  <c r="OE254" i="2"/>
  <c r="OD254" i="2"/>
  <c r="OE318" i="2"/>
  <c r="OD318" i="2"/>
  <c r="OR274" i="2"/>
  <c r="OQ274" i="2"/>
  <c r="NO446" i="3"/>
  <c r="NN446" i="3"/>
  <c r="NV343" i="3"/>
  <c r="NU343" i="3"/>
  <c r="NV438" i="3"/>
  <c r="NU438" i="3"/>
  <c r="NV64" i="3"/>
  <c r="NU64" i="3"/>
  <c r="NV277" i="3"/>
  <c r="NU277" i="3"/>
  <c r="OE314" i="2"/>
  <c r="OD314" i="2"/>
  <c r="OR206" i="2"/>
  <c r="OQ206" i="2"/>
  <c r="OY217" i="2"/>
  <c r="MO217" i="2" s="1"/>
  <c r="OX217" i="2"/>
  <c r="MN217" i="2" s="1"/>
  <c r="OW217" i="2"/>
  <c r="MM217" i="2" s="1"/>
  <c r="OV217" i="2"/>
  <c r="ML217" i="2" s="1"/>
  <c r="OU217" i="2"/>
  <c r="MK217" i="2" s="1"/>
  <c r="OT217" i="2"/>
  <c r="MJ217" i="2" s="1"/>
  <c r="OT587" i="2"/>
  <c r="MJ587" i="2" s="1"/>
  <c r="OY587" i="2"/>
  <c r="MO587" i="2" s="1"/>
  <c r="OX587" i="2"/>
  <c r="MN587" i="2" s="1"/>
  <c r="OW587" i="2"/>
  <c r="MM587" i="2" s="1"/>
  <c r="OV587" i="2"/>
  <c r="ML587" i="2" s="1"/>
  <c r="OU587" i="2"/>
  <c r="MK587" i="2" s="1"/>
  <c r="OS38" i="2"/>
  <c r="NO504" i="3"/>
  <c r="NN504" i="3"/>
  <c r="OS233" i="2"/>
  <c r="OS32" i="2"/>
  <c r="OS473" i="2"/>
  <c r="OF471" i="2"/>
  <c r="OS265" i="2"/>
  <c r="NM590" i="4"/>
  <c r="NT590" i="4"/>
  <c r="OR256" i="2"/>
  <c r="OQ256" i="2"/>
  <c r="OF399" i="2"/>
  <c r="NM379" i="3"/>
  <c r="NT379" i="3"/>
  <c r="OF448" i="2"/>
  <c r="OS419" i="2"/>
  <c r="OY459" i="2"/>
  <c r="MO459" i="2" s="1"/>
  <c r="OX459" i="2"/>
  <c r="MN459" i="2" s="1"/>
  <c r="OW459" i="2"/>
  <c r="MM459" i="2" s="1"/>
  <c r="OV459" i="2"/>
  <c r="ML459" i="2" s="1"/>
  <c r="OU459" i="2"/>
  <c r="MK459" i="2" s="1"/>
  <c r="OT459" i="2"/>
  <c r="MJ459" i="2" s="1"/>
  <c r="OS150" i="2"/>
  <c r="OS517" i="2"/>
  <c r="OF265" i="2"/>
  <c r="OF602" i="2"/>
  <c r="OS237" i="2"/>
  <c r="OS199" i="2"/>
  <c r="OF121" i="2"/>
  <c r="OS25" i="2"/>
  <c r="OY335" i="2"/>
  <c r="MO335" i="2" s="1"/>
  <c r="OW335" i="2"/>
  <c r="MM335" i="2" s="1"/>
  <c r="OV335" i="2"/>
  <c r="ML335" i="2" s="1"/>
  <c r="OU335" i="2"/>
  <c r="MK335" i="2" s="1"/>
  <c r="OT335" i="2"/>
  <c r="MJ335" i="2" s="1"/>
  <c r="OX335" i="2"/>
  <c r="MN335" i="2" s="1"/>
  <c r="OF561" i="2"/>
  <c r="OF352" i="2"/>
  <c r="OF568" i="2"/>
  <c r="OX574" i="2"/>
  <c r="MN574" i="2" s="1"/>
  <c r="OW574" i="2"/>
  <c r="MM574" i="2" s="1"/>
  <c r="OV574" i="2"/>
  <c r="ML574" i="2" s="1"/>
  <c r="OU574" i="2"/>
  <c r="MK574" i="2" s="1"/>
  <c r="OT574" i="2"/>
  <c r="MJ574" i="2" s="1"/>
  <c r="OY574" i="2"/>
  <c r="MO574" i="2" s="1"/>
  <c r="OC445" i="3"/>
  <c r="MO445" i="3" s="1"/>
  <c r="OB445" i="3"/>
  <c r="MN445" i="3" s="1"/>
  <c r="NY445" i="3"/>
  <c r="MK445" i="3" s="1"/>
  <c r="NX445" i="3"/>
  <c r="MJ445" i="3" s="1"/>
  <c r="OA445" i="3"/>
  <c r="MM445" i="3" s="1"/>
  <c r="NZ445" i="3"/>
  <c r="ML445" i="3" s="1"/>
  <c r="OF159" i="2"/>
  <c r="OY141" i="2"/>
  <c r="MO141" i="2" s="1"/>
  <c r="OX141" i="2"/>
  <c r="MN141" i="2" s="1"/>
  <c r="OW141" i="2"/>
  <c r="MM141" i="2" s="1"/>
  <c r="OV141" i="2"/>
  <c r="ML141" i="2" s="1"/>
  <c r="OU141" i="2"/>
  <c r="MK141" i="2" s="1"/>
  <c r="OT141" i="2"/>
  <c r="MJ141" i="2" s="1"/>
  <c r="OS425" i="2"/>
  <c r="NO414" i="4"/>
  <c r="NN414" i="4"/>
  <c r="OR588" i="2"/>
  <c r="OQ588" i="2"/>
  <c r="OT529" i="2"/>
  <c r="MJ529" i="2" s="1"/>
  <c r="OY529" i="2"/>
  <c r="MO529" i="2" s="1"/>
  <c r="OX529" i="2"/>
  <c r="MN529" i="2" s="1"/>
  <c r="OW529" i="2"/>
  <c r="MM529" i="2" s="1"/>
  <c r="OV529" i="2"/>
  <c r="ML529" i="2" s="1"/>
  <c r="OU529" i="2"/>
  <c r="MK529" i="2" s="1"/>
  <c r="OF27" i="2"/>
  <c r="NO415" i="3"/>
  <c r="NN415" i="3"/>
  <c r="NO423" i="3"/>
  <c r="NN423" i="3"/>
  <c r="OE276" i="2"/>
  <c r="OD276" i="2"/>
  <c r="OS92" i="2"/>
  <c r="OF108" i="2"/>
  <c r="OS488" i="2"/>
  <c r="NO568" i="3"/>
  <c r="NN568" i="3"/>
  <c r="OF150" i="2"/>
  <c r="NV80" i="3"/>
  <c r="NU80" i="3"/>
  <c r="OS122" i="2"/>
  <c r="OS522" i="2"/>
  <c r="OD37" i="2"/>
  <c r="OE37" i="2"/>
  <c r="OF64" i="2"/>
  <c r="NU440" i="3"/>
  <c r="NV440" i="3"/>
  <c r="OF343" i="2"/>
  <c r="OS292" i="2"/>
  <c r="OC52" i="4"/>
  <c r="MO52" i="4" s="1"/>
  <c r="OB52" i="4"/>
  <c r="MN52" i="4" s="1"/>
  <c r="OA52" i="4"/>
  <c r="MM52" i="4" s="1"/>
  <c r="NZ52" i="4"/>
  <c r="ML52" i="4" s="1"/>
  <c r="NY52" i="4"/>
  <c r="MK52" i="4" s="1"/>
  <c r="NX52" i="4"/>
  <c r="MJ52" i="4" s="1"/>
  <c r="OF285" i="2"/>
  <c r="OS30" i="2"/>
  <c r="NO462" i="3"/>
  <c r="NN462" i="3"/>
  <c r="OS34" i="2"/>
  <c r="OS361" i="2"/>
  <c r="OF497" i="2"/>
  <c r="OE368" i="2"/>
  <c r="OD368" i="2"/>
  <c r="NU120" i="3"/>
  <c r="NV120" i="3"/>
  <c r="NV600" i="4"/>
  <c r="NU600" i="4"/>
  <c r="OR104" i="2"/>
  <c r="OQ104" i="2"/>
  <c r="OR314" i="2"/>
  <c r="OQ314" i="2"/>
  <c r="OE300" i="2"/>
  <c r="OD300" i="2"/>
  <c r="OV158" i="2"/>
  <c r="ML158" i="2" s="1"/>
  <c r="OU158" i="2"/>
  <c r="MK158" i="2" s="1"/>
  <c r="OT158" i="2"/>
  <c r="MJ158" i="2" s="1"/>
  <c r="OY158" i="2"/>
  <c r="MO158" i="2" s="1"/>
  <c r="OX158" i="2"/>
  <c r="MN158" i="2" s="1"/>
  <c r="OW158" i="2"/>
  <c r="MM158" i="2" s="1"/>
  <c r="NV578" i="4"/>
  <c r="NU578" i="4"/>
  <c r="NV560" i="4"/>
  <c r="NU560" i="4"/>
  <c r="NU88" i="3"/>
  <c r="OE184" i="2"/>
  <c r="OD184" i="2"/>
  <c r="OE320" i="2"/>
  <c r="OD320" i="2"/>
  <c r="OR264" i="2"/>
  <c r="OQ264" i="2"/>
  <c r="NU444" i="3"/>
  <c r="NV444" i="3"/>
  <c r="OE296" i="2"/>
  <c r="OD296" i="2"/>
  <c r="OF143" i="2"/>
  <c r="NY210" i="3"/>
  <c r="MK210" i="3" s="1"/>
  <c r="NX210" i="3"/>
  <c r="MJ210" i="3" s="1"/>
  <c r="OC210" i="3"/>
  <c r="MO210" i="3" s="1"/>
  <c r="OB210" i="3"/>
  <c r="MN210" i="3" s="1"/>
  <c r="OA210" i="3"/>
  <c r="MM210" i="3" s="1"/>
  <c r="NZ210" i="3"/>
  <c r="ML210" i="3" s="1"/>
  <c r="OS167" i="2"/>
  <c r="NN584" i="4"/>
  <c r="NO584" i="4"/>
  <c r="NN604" i="4"/>
  <c r="NO604" i="4"/>
  <c r="NU311" i="3"/>
  <c r="NV311" i="3"/>
  <c r="OF222" i="2"/>
  <c r="OR178" i="2"/>
  <c r="OQ178" i="2"/>
  <c r="OE194" i="2"/>
  <c r="OF194" i="2" s="1"/>
  <c r="NP164" i="4"/>
  <c r="OR294" i="2"/>
  <c r="OQ294" i="2"/>
  <c r="OA606" i="3"/>
  <c r="MM606" i="3" s="1"/>
  <c r="NZ606" i="3"/>
  <c r="ML606" i="3" s="1"/>
  <c r="NY606" i="3"/>
  <c r="MK606" i="3" s="1"/>
  <c r="NX606" i="3"/>
  <c r="MJ606" i="3" s="1"/>
  <c r="OC606" i="3"/>
  <c r="MO606" i="3" s="1"/>
  <c r="OB606" i="3"/>
  <c r="MN606" i="3" s="1"/>
  <c r="OF596" i="2"/>
  <c r="OF103" i="2"/>
  <c r="OS407" i="2"/>
  <c r="OF25" i="2"/>
  <c r="NO343" i="3"/>
  <c r="NN343" i="3"/>
  <c r="OS421" i="2"/>
  <c r="OA155" i="3"/>
  <c r="MM155" i="3" s="1"/>
  <c r="NZ155" i="3"/>
  <c r="ML155" i="3" s="1"/>
  <c r="NY155" i="3"/>
  <c r="MK155" i="3" s="1"/>
  <c r="NX155" i="3"/>
  <c r="MJ155" i="3" s="1"/>
  <c r="OC155" i="3"/>
  <c r="MO155" i="3" s="1"/>
  <c r="OB155" i="3"/>
  <c r="MN155" i="3" s="1"/>
  <c r="NO64" i="3"/>
  <c r="NN64" i="3"/>
  <c r="NY206" i="3"/>
  <c r="MK206" i="3" s="1"/>
  <c r="NX206" i="3"/>
  <c r="MJ206" i="3" s="1"/>
  <c r="OC206" i="3"/>
  <c r="MO206" i="3" s="1"/>
  <c r="OB206" i="3"/>
  <c r="MN206" i="3" s="1"/>
  <c r="OA206" i="3"/>
  <c r="MM206" i="3" s="1"/>
  <c r="NZ206" i="3"/>
  <c r="ML206" i="3" s="1"/>
  <c r="OE274" i="2"/>
  <c r="OD274" i="2"/>
  <c r="OF452" i="2"/>
  <c r="NO281" i="3"/>
  <c r="NN281" i="3"/>
  <c r="OY317" i="2"/>
  <c r="MO317" i="2" s="1"/>
  <c r="OX317" i="2"/>
  <c r="MN317" i="2" s="1"/>
  <c r="OW317" i="2"/>
  <c r="MM317" i="2" s="1"/>
  <c r="OV317" i="2"/>
  <c r="ML317" i="2" s="1"/>
  <c r="OU317" i="2"/>
  <c r="MK317" i="2" s="1"/>
  <c r="OT317" i="2"/>
  <c r="MJ317" i="2" s="1"/>
  <c r="OS157" i="2"/>
  <c r="OF469" i="2"/>
  <c r="OE104" i="2"/>
  <c r="OF104" i="2" s="1"/>
  <c r="NU496" i="3"/>
  <c r="NV496" i="3"/>
  <c r="NH379" i="3"/>
  <c r="NJ379" i="3"/>
  <c r="NQ379" i="3"/>
  <c r="OS553" i="2"/>
  <c r="OC485" i="3"/>
  <c r="MO485" i="3" s="1"/>
  <c r="OB485" i="3"/>
  <c r="MN485" i="3" s="1"/>
  <c r="NY485" i="3"/>
  <c r="MK485" i="3" s="1"/>
  <c r="NZ485" i="3"/>
  <c r="ML485" i="3" s="1"/>
  <c r="NX485" i="3"/>
  <c r="MJ485" i="3" s="1"/>
  <c r="OA485" i="3"/>
  <c r="MM485" i="3" s="1"/>
  <c r="OS177" i="2"/>
  <c r="OF365" i="2"/>
  <c r="OR89" i="2"/>
  <c r="OQ89" i="2"/>
  <c r="OR302" i="2"/>
  <c r="OQ302" i="2"/>
  <c r="OS604" i="2"/>
  <c r="NJ559" i="4"/>
  <c r="NH559" i="4"/>
  <c r="NQ559" i="4"/>
  <c r="OT571" i="2"/>
  <c r="MJ571" i="2" s="1"/>
  <c r="OY571" i="2"/>
  <c r="MO571" i="2" s="1"/>
  <c r="OX571" i="2"/>
  <c r="MN571" i="2" s="1"/>
  <c r="OW571" i="2"/>
  <c r="MM571" i="2" s="1"/>
  <c r="OV571" i="2"/>
  <c r="ML571" i="2" s="1"/>
  <c r="OU571" i="2"/>
  <c r="MK571" i="2" s="1"/>
  <c r="OE286" i="2"/>
  <c r="OD286" i="2"/>
  <c r="OF327" i="2"/>
  <c r="OE306" i="2"/>
  <c r="NO80" i="3"/>
  <c r="NN80" i="3"/>
  <c r="OF437" i="2"/>
  <c r="OS593" i="2"/>
  <c r="OF357" i="2"/>
  <c r="OF387" i="2"/>
  <c r="OF412" i="2"/>
  <c r="OY417" i="2"/>
  <c r="MO417" i="2" s="1"/>
  <c r="OX417" i="2"/>
  <c r="MN417" i="2" s="1"/>
  <c r="OW417" i="2"/>
  <c r="MM417" i="2" s="1"/>
  <c r="OV417" i="2"/>
  <c r="ML417" i="2" s="1"/>
  <c r="OU417" i="2"/>
  <c r="MK417" i="2" s="1"/>
  <c r="OT417" i="2"/>
  <c r="MJ417" i="2" s="1"/>
  <c r="OS454" i="2"/>
  <c r="OE284" i="2"/>
  <c r="OD284" i="2"/>
  <c r="NO120" i="3"/>
  <c r="NN120" i="3"/>
  <c r="OE266" i="2"/>
  <c r="OD266" i="2"/>
  <c r="OS134" i="2"/>
  <c r="OS512" i="2"/>
  <c r="NO472" i="3"/>
  <c r="NN472" i="3"/>
  <c r="NO578" i="4"/>
  <c r="NN578" i="4"/>
  <c r="NZ348" i="4"/>
  <c r="ML348" i="4" s="1"/>
  <c r="NY348" i="4"/>
  <c r="MK348" i="4" s="1"/>
  <c r="NX348" i="4"/>
  <c r="MJ348" i="4" s="1"/>
  <c r="OC348" i="4"/>
  <c r="MO348" i="4" s="1"/>
  <c r="OB348" i="4"/>
  <c r="MN348" i="4" s="1"/>
  <c r="OA348" i="4"/>
  <c r="MM348" i="4" s="1"/>
  <c r="OS482" i="2"/>
  <c r="OS121" i="2"/>
  <c r="OF391" i="2"/>
  <c r="OS377" i="2"/>
  <c r="OF400" i="2"/>
  <c r="OS443" i="2"/>
  <c r="NV555" i="4"/>
  <c r="NU555" i="4"/>
  <c r="OF275" i="2"/>
  <c r="OR286" i="2"/>
  <c r="OQ286" i="2"/>
  <c r="OW102" i="2"/>
  <c r="MM102" i="2" s="1"/>
  <c r="OV102" i="2"/>
  <c r="ML102" i="2" s="1"/>
  <c r="OU102" i="2"/>
  <c r="MK102" i="2" s="1"/>
  <c r="OT102" i="2"/>
  <c r="MJ102" i="2" s="1"/>
  <c r="OX102" i="2"/>
  <c r="MN102" i="2" s="1"/>
  <c r="OY102" i="2"/>
  <c r="MO102" i="2" s="1"/>
  <c r="OS108" i="2"/>
  <c r="OB409" i="3"/>
  <c r="MN409" i="3" s="1"/>
  <c r="OA409" i="3"/>
  <c r="MM409" i="3" s="1"/>
  <c r="NZ409" i="3"/>
  <c r="ML409" i="3" s="1"/>
  <c r="NY409" i="3"/>
  <c r="MK409" i="3" s="1"/>
  <c r="NX409" i="3"/>
  <c r="MJ409" i="3" s="1"/>
  <c r="OC409" i="3"/>
  <c r="MO409" i="3" s="1"/>
  <c r="OE588" i="2"/>
  <c r="OD588" i="2"/>
  <c r="OF55" i="2"/>
  <c r="OE250" i="2"/>
  <c r="OD250" i="2"/>
  <c r="OU428" i="2"/>
  <c r="MK428" i="2" s="1"/>
  <c r="OT428" i="2"/>
  <c r="MJ428" i="2" s="1"/>
  <c r="OY428" i="2"/>
  <c r="MO428" i="2" s="1"/>
  <c r="OX428" i="2"/>
  <c r="MN428" i="2" s="1"/>
  <c r="OW428" i="2"/>
  <c r="MM428" i="2" s="1"/>
  <c r="OV428" i="2"/>
  <c r="ML428" i="2" s="1"/>
  <c r="OF77" i="2"/>
  <c r="OF514" i="2"/>
  <c r="NV446" i="3"/>
  <c r="NU446" i="3"/>
  <c r="OE198" i="2"/>
  <c r="OD198" i="2"/>
  <c r="NV367" i="3"/>
  <c r="NU367" i="3"/>
  <c r="OS276" i="2"/>
  <c r="OR176" i="2"/>
  <c r="OQ176" i="2"/>
  <c r="OS556" i="2"/>
  <c r="OF88" i="2"/>
  <c r="OF249" i="2"/>
  <c r="OE224" i="2"/>
  <c r="OD224" i="2"/>
  <c r="OT537" i="2"/>
  <c r="MJ537" i="2" s="1"/>
  <c r="OY537" i="2"/>
  <c r="MO537" i="2" s="1"/>
  <c r="OX537" i="2"/>
  <c r="MN537" i="2" s="1"/>
  <c r="OW537" i="2"/>
  <c r="MM537" i="2" s="1"/>
  <c r="OV537" i="2"/>
  <c r="ML537" i="2" s="1"/>
  <c r="OU537" i="2"/>
  <c r="MK537" i="2" s="1"/>
  <c r="OF413" i="2"/>
  <c r="OS465" i="2"/>
  <c r="OS285" i="2"/>
  <c r="NY470" i="3"/>
  <c r="MK470" i="3" s="1"/>
  <c r="NX470" i="3"/>
  <c r="MJ470" i="3" s="1"/>
  <c r="OA470" i="3"/>
  <c r="MM470" i="3" s="1"/>
  <c r="OC470" i="3"/>
  <c r="MO470" i="3" s="1"/>
  <c r="OB470" i="3"/>
  <c r="MN470" i="3" s="1"/>
  <c r="NZ470" i="3"/>
  <c r="ML470" i="3" s="1"/>
  <c r="NW164" i="4"/>
  <c r="OU334" i="2"/>
  <c r="MK334" i="2" s="1"/>
  <c r="OY334" i="2"/>
  <c r="MO334" i="2" s="1"/>
  <c r="OX334" i="2"/>
  <c r="MN334" i="2" s="1"/>
  <c r="OW334" i="2"/>
  <c r="MM334" i="2" s="1"/>
  <c r="OV334" i="2"/>
  <c r="ML334" i="2" s="1"/>
  <c r="OT334" i="2"/>
  <c r="MJ334" i="2" s="1"/>
  <c r="OR230" i="2"/>
  <c r="OQ230" i="2"/>
  <c r="OR44" i="2"/>
  <c r="OQ44" i="2"/>
  <c r="OF162" i="2"/>
  <c r="OY187" i="2"/>
  <c r="MO187" i="2" s="1"/>
  <c r="OX187" i="2"/>
  <c r="MN187" i="2" s="1"/>
  <c r="OW187" i="2"/>
  <c r="MM187" i="2" s="1"/>
  <c r="OV187" i="2"/>
  <c r="ML187" i="2" s="1"/>
  <c r="OU187" i="2"/>
  <c r="MK187" i="2" s="1"/>
  <c r="OT187" i="2"/>
  <c r="MJ187" i="2" s="1"/>
  <c r="NU500" i="3"/>
  <c r="NV500" i="3"/>
  <c r="OY247" i="2"/>
  <c r="MO247" i="2" s="1"/>
  <c r="OX247" i="2"/>
  <c r="MN247" i="2" s="1"/>
  <c r="OW247" i="2"/>
  <c r="MM247" i="2" s="1"/>
  <c r="OV247" i="2"/>
  <c r="ML247" i="2" s="1"/>
  <c r="OU247" i="2"/>
  <c r="MK247" i="2" s="1"/>
  <c r="OT247" i="2"/>
  <c r="MJ247" i="2" s="1"/>
  <c r="OY63" i="2"/>
  <c r="MO63" i="2" s="1"/>
  <c r="OT63" i="2"/>
  <c r="MJ63" i="2" s="1"/>
  <c r="OX63" i="2"/>
  <c r="MN63" i="2" s="1"/>
  <c r="OW63" i="2"/>
  <c r="MM63" i="2" s="1"/>
  <c r="OV63" i="2"/>
  <c r="ML63" i="2" s="1"/>
  <c r="OU63" i="2"/>
  <c r="MK63" i="2" s="1"/>
  <c r="NO496" i="3"/>
  <c r="NN496" i="3"/>
  <c r="OR35" i="2"/>
  <c r="OQ35" i="2"/>
  <c r="NO477" i="3"/>
  <c r="NN477" i="3"/>
  <c r="OF83" i="2"/>
  <c r="OY233" i="2"/>
  <c r="MO233" i="2" s="1"/>
  <c r="OX233" i="2"/>
  <c r="MN233" i="2" s="1"/>
  <c r="OW233" i="2"/>
  <c r="MM233" i="2" s="1"/>
  <c r="OV233" i="2"/>
  <c r="ML233" i="2" s="1"/>
  <c r="OU233" i="2"/>
  <c r="MK233" i="2" s="1"/>
  <c r="OT233" i="2"/>
  <c r="MJ233" i="2" s="1"/>
  <c r="OS457" i="2"/>
  <c r="OY305" i="2"/>
  <c r="MO305" i="2" s="1"/>
  <c r="OX305" i="2"/>
  <c r="MN305" i="2" s="1"/>
  <c r="OW305" i="2"/>
  <c r="MM305" i="2" s="1"/>
  <c r="OV305" i="2"/>
  <c r="ML305" i="2" s="1"/>
  <c r="OU305" i="2"/>
  <c r="MK305" i="2" s="1"/>
  <c r="OT305" i="2"/>
  <c r="MJ305" i="2" s="1"/>
  <c r="OX566" i="2"/>
  <c r="MN566" i="2" s="1"/>
  <c r="OW566" i="2"/>
  <c r="MM566" i="2" s="1"/>
  <c r="OV566" i="2"/>
  <c r="ML566" i="2" s="1"/>
  <c r="OU566" i="2"/>
  <c r="MK566" i="2" s="1"/>
  <c r="OT566" i="2"/>
  <c r="MJ566" i="2" s="1"/>
  <c r="OY566" i="2"/>
  <c r="MO566" i="2" s="1"/>
  <c r="NT559" i="4"/>
  <c r="NM559" i="4"/>
  <c r="OF607" i="2"/>
  <c r="OR212" i="2"/>
  <c r="OQ212" i="2"/>
  <c r="NO440" i="3"/>
  <c r="NN440" i="3"/>
  <c r="NY261" i="3"/>
  <c r="MK261" i="3" s="1"/>
  <c r="NX261" i="3"/>
  <c r="MJ261" i="3" s="1"/>
  <c r="OB261" i="3"/>
  <c r="MN261" i="3" s="1"/>
  <c r="OA261" i="3"/>
  <c r="MM261" i="3" s="1"/>
  <c r="OC261" i="3"/>
  <c r="MO261" i="3" s="1"/>
  <c r="NZ261" i="3"/>
  <c r="ML261" i="3" s="1"/>
  <c r="NV391" i="3"/>
  <c r="NU391" i="3"/>
  <c r="NV462" i="3"/>
  <c r="NU462" i="3"/>
  <c r="NV96" i="3"/>
  <c r="NU96" i="3"/>
  <c r="NU299" i="3"/>
  <c r="NV299" i="3"/>
  <c r="NN600" i="4"/>
  <c r="NO600" i="4"/>
  <c r="NV224" i="4"/>
  <c r="NU224" i="4"/>
  <c r="OF65" i="2"/>
  <c r="NX460" i="4"/>
  <c r="MJ460" i="4" s="1"/>
  <c r="OR222" i="2"/>
  <c r="OQ222" i="2"/>
  <c r="OS275" i="2"/>
  <c r="OE212" i="2"/>
  <c r="OD212" i="2"/>
  <c r="OR131" i="2"/>
  <c r="OQ131" i="2"/>
  <c r="OC475" i="4"/>
  <c r="MO475" i="4" s="1"/>
  <c r="OB475" i="4"/>
  <c r="MN475" i="4" s="1"/>
  <c r="OA475" i="4"/>
  <c r="MM475" i="4" s="1"/>
  <c r="NZ475" i="4"/>
  <c r="ML475" i="4" s="1"/>
  <c r="NY475" i="4"/>
  <c r="MK475" i="4" s="1"/>
  <c r="NX475" i="4"/>
  <c r="MJ475" i="4" s="1"/>
  <c r="NV359" i="4"/>
  <c r="NU359" i="4"/>
  <c r="NV402" i="4"/>
  <c r="NU402" i="4"/>
  <c r="NV304" i="4"/>
  <c r="NU304" i="4"/>
  <c r="OR268" i="2"/>
  <c r="OQ268" i="2"/>
  <c r="NV383" i="3"/>
  <c r="NU383" i="3"/>
  <c r="OU434" i="2"/>
  <c r="MK434" i="2" s="1"/>
  <c r="OT434" i="2"/>
  <c r="MJ434" i="2" s="1"/>
  <c r="OY434" i="2"/>
  <c r="MO434" i="2" s="1"/>
  <c r="OX434" i="2"/>
  <c r="MN434" i="2" s="1"/>
  <c r="OW434" i="2"/>
  <c r="MM434" i="2" s="1"/>
  <c r="OV434" i="2"/>
  <c r="ML434" i="2" s="1"/>
  <c r="NO444" i="3"/>
  <c r="NN444" i="3"/>
  <c r="OX544" i="2"/>
  <c r="MN544" i="2" s="1"/>
  <c r="OW544" i="2"/>
  <c r="MM544" i="2" s="1"/>
  <c r="OV544" i="2"/>
  <c r="ML544" i="2" s="1"/>
  <c r="OU544" i="2"/>
  <c r="MK544" i="2" s="1"/>
  <c r="OT544" i="2"/>
  <c r="MJ544" i="2" s="1"/>
  <c r="OY544" i="2"/>
  <c r="MO544" i="2" s="1"/>
  <c r="OE362" i="2"/>
  <c r="OD362" i="2"/>
  <c r="NV604" i="4"/>
  <c r="NU604" i="4"/>
  <c r="OF472" i="2"/>
  <c r="NO311" i="3"/>
  <c r="NN311" i="3"/>
  <c r="OF135" i="2"/>
  <c r="OF280" i="2"/>
  <c r="OF243" i="2"/>
  <c r="OF251" i="2"/>
  <c r="OF564" i="2"/>
  <c r="NN582" i="4"/>
  <c r="OS514" i="2"/>
  <c r="OR226" i="2"/>
  <c r="OQ226" i="2"/>
  <c r="OF481" i="2"/>
  <c r="OF142" i="2"/>
  <c r="OS459" i="2"/>
  <c r="OS88" i="2"/>
  <c r="OS469" i="2"/>
  <c r="OF72" i="2"/>
  <c r="NO367" i="3"/>
  <c r="NN367" i="3"/>
  <c r="OS79" i="2"/>
  <c r="OT533" i="2"/>
  <c r="MJ533" i="2" s="1"/>
  <c r="OY533" i="2"/>
  <c r="MO533" i="2" s="1"/>
  <c r="OX533" i="2"/>
  <c r="MN533" i="2" s="1"/>
  <c r="OW533" i="2"/>
  <c r="MM533" i="2" s="1"/>
  <c r="OV533" i="2"/>
  <c r="ML533" i="2" s="1"/>
  <c r="OU533" i="2"/>
  <c r="MK533" i="2" s="1"/>
  <c r="OF431" i="2"/>
  <c r="OR228" i="2"/>
  <c r="OQ228" i="2"/>
  <c r="OS110" i="2"/>
  <c r="OE304" i="2"/>
  <c r="OD304" i="2"/>
  <c r="OR360" i="2"/>
  <c r="OQ360" i="2"/>
  <c r="OQ367" i="2"/>
  <c r="OR367" i="2"/>
  <c r="OY31" i="2"/>
  <c r="MO31" i="2" s="1"/>
  <c r="OX31" i="2"/>
  <c r="MN31" i="2" s="1"/>
  <c r="OW31" i="2"/>
  <c r="MM31" i="2" s="1"/>
  <c r="OV31" i="2"/>
  <c r="ML31" i="2" s="1"/>
  <c r="OT31" i="2"/>
  <c r="MJ31" i="2" s="1"/>
  <c r="OU31" i="2"/>
  <c r="MK31" i="2" s="1"/>
  <c r="OR324" i="2"/>
  <c r="OQ324" i="2"/>
  <c r="OS417" i="2"/>
  <c r="OF193" i="2"/>
  <c r="NP525" i="4"/>
  <c r="OE360" i="2"/>
  <c r="OD360" i="2"/>
  <c r="OR214" i="2"/>
  <c r="OQ214" i="2"/>
  <c r="NV281" i="3"/>
  <c r="NU281" i="3"/>
  <c r="OR186" i="2"/>
  <c r="OQ186" i="2"/>
  <c r="OE341" i="2"/>
  <c r="OF341" i="2" s="1"/>
  <c r="NV477" i="3"/>
  <c r="NU477" i="3"/>
  <c r="OY455" i="2"/>
  <c r="MO455" i="2" s="1"/>
  <c r="OX455" i="2"/>
  <c r="MN455" i="2" s="1"/>
  <c r="OW455" i="2"/>
  <c r="MM455" i="2" s="1"/>
  <c r="OV455" i="2"/>
  <c r="ML455" i="2" s="1"/>
  <c r="OU455" i="2"/>
  <c r="MK455" i="2" s="1"/>
  <c r="OT455" i="2"/>
  <c r="MJ455" i="2" s="1"/>
  <c r="OS413" i="2"/>
  <c r="OF549" i="2"/>
  <c r="NV356" i="4"/>
  <c r="NU356" i="4"/>
  <c r="OF569" i="2"/>
  <c r="OS592" i="2"/>
  <c r="OT543" i="2"/>
  <c r="MJ543" i="2" s="1"/>
  <c r="OY543" i="2"/>
  <c r="MO543" i="2" s="1"/>
  <c r="OX543" i="2"/>
  <c r="MN543" i="2" s="1"/>
  <c r="OW543" i="2"/>
  <c r="MM543" i="2" s="1"/>
  <c r="OV543" i="2"/>
  <c r="ML543" i="2" s="1"/>
  <c r="OU543" i="2"/>
  <c r="MK543" i="2" s="1"/>
  <c r="NO297" i="3"/>
  <c r="NN297" i="3"/>
  <c r="OE252" i="2"/>
  <c r="OD252" i="2"/>
  <c r="OD609" i="2"/>
  <c r="OB90" i="3"/>
  <c r="MN90" i="3" s="1"/>
  <c r="OA90" i="3"/>
  <c r="MM90" i="3" s="1"/>
  <c r="NZ90" i="3"/>
  <c r="ML90" i="3" s="1"/>
  <c r="NY90" i="3"/>
  <c r="MK90" i="3" s="1"/>
  <c r="NX90" i="3"/>
  <c r="MJ90" i="3" s="1"/>
  <c r="OC90" i="3"/>
  <c r="MO90" i="3" s="1"/>
  <c r="NV116" i="4"/>
  <c r="NU116" i="4"/>
  <c r="OE186" i="2"/>
  <c r="OD186" i="2"/>
  <c r="OS470" i="2"/>
  <c r="OS263" i="2"/>
  <c r="OR296" i="2"/>
  <c r="OQ296" i="2"/>
  <c r="OS591" i="2"/>
  <c r="OS139" i="2"/>
  <c r="NU488" i="3"/>
  <c r="NV488" i="3"/>
  <c r="OF330" i="2"/>
  <c r="OS90" i="2"/>
  <c r="OS460" i="2"/>
  <c r="OS54" i="2"/>
  <c r="OS158" i="2"/>
  <c r="OT579" i="2"/>
  <c r="MJ579" i="2" s="1"/>
  <c r="OY579" i="2"/>
  <c r="MO579" i="2" s="1"/>
  <c r="OX579" i="2"/>
  <c r="MN579" i="2" s="1"/>
  <c r="OW579" i="2"/>
  <c r="MM579" i="2" s="1"/>
  <c r="OV579" i="2"/>
  <c r="ML579" i="2" s="1"/>
  <c r="OU579" i="2"/>
  <c r="MK579" i="2" s="1"/>
  <c r="OF231" i="2"/>
  <c r="NO391" i="3"/>
  <c r="NN391" i="3"/>
  <c r="OS438" i="2"/>
  <c r="NO96" i="3"/>
  <c r="NN96" i="3"/>
  <c r="NP386" i="3"/>
  <c r="OS550" i="2"/>
  <c r="OS384" i="2"/>
  <c r="OR362" i="2"/>
  <c r="OQ362" i="2"/>
  <c r="OS481" i="2"/>
  <c r="OR164" i="2"/>
  <c r="OQ164" i="2"/>
  <c r="NO407" i="4"/>
  <c r="NN407" i="4"/>
  <c r="OU504" i="2"/>
  <c r="MK504" i="2" s="1"/>
  <c r="OT504" i="2"/>
  <c r="MJ504" i="2" s="1"/>
  <c r="OY504" i="2"/>
  <c r="MO504" i="2" s="1"/>
  <c r="OX504" i="2"/>
  <c r="MN504" i="2" s="1"/>
  <c r="OW504" i="2"/>
  <c r="MM504" i="2" s="1"/>
  <c r="OV504" i="2"/>
  <c r="ML504" i="2" s="1"/>
  <c r="NO224" i="4"/>
  <c r="NN224" i="4"/>
  <c r="NV608" i="3"/>
  <c r="NU608" i="3"/>
  <c r="OC456" i="3"/>
  <c r="MO456" i="3" s="1"/>
  <c r="OB456" i="3"/>
  <c r="MN456" i="3" s="1"/>
  <c r="OA456" i="3"/>
  <c r="MM456" i="3" s="1"/>
  <c r="NZ456" i="3"/>
  <c r="ML456" i="3" s="1"/>
  <c r="NY456" i="3"/>
  <c r="MK456" i="3" s="1"/>
  <c r="NX456" i="3"/>
  <c r="MJ456" i="3" s="1"/>
  <c r="OS452" i="2"/>
  <c r="OS46" i="2"/>
  <c r="NW294" i="4"/>
  <c r="OS317" i="2"/>
  <c r="OE131" i="2"/>
  <c r="OD131" i="2"/>
  <c r="NO359" i="4"/>
  <c r="NN359" i="4"/>
  <c r="OS403" i="2"/>
  <c r="NO402" i="4"/>
  <c r="NN402" i="4"/>
  <c r="NO304" i="4"/>
  <c r="NN304" i="4"/>
  <c r="OC470" i="4"/>
  <c r="MO470" i="4" s="1"/>
  <c r="OB470" i="4"/>
  <c r="MN470" i="4" s="1"/>
  <c r="OA470" i="4"/>
  <c r="MM470" i="4" s="1"/>
  <c r="NZ470" i="4"/>
  <c r="ML470" i="4" s="1"/>
  <c r="NY470" i="4"/>
  <c r="MK470" i="4" s="1"/>
  <c r="NX470" i="4"/>
  <c r="MJ470" i="4" s="1"/>
  <c r="NO383" i="3"/>
  <c r="NN383" i="3"/>
  <c r="OY295" i="2"/>
  <c r="MO295" i="2" s="1"/>
  <c r="OX295" i="2"/>
  <c r="MN295" i="2" s="1"/>
  <c r="OW295" i="2"/>
  <c r="MM295" i="2" s="1"/>
  <c r="OV295" i="2"/>
  <c r="ML295" i="2" s="1"/>
  <c r="OU295" i="2"/>
  <c r="MK295" i="2" s="1"/>
  <c r="OT295" i="2"/>
  <c r="MJ295" i="2" s="1"/>
  <c r="OY309" i="2"/>
  <c r="MO309" i="2" s="1"/>
  <c r="OX309" i="2"/>
  <c r="MN309" i="2" s="1"/>
  <c r="OW309" i="2"/>
  <c r="MM309" i="2" s="1"/>
  <c r="OV309" i="2"/>
  <c r="ML309" i="2" s="1"/>
  <c r="OU309" i="2"/>
  <c r="MK309" i="2" s="1"/>
  <c r="OT309" i="2"/>
  <c r="MJ309" i="2" s="1"/>
  <c r="OS80" i="2"/>
  <c r="NN555" i="4"/>
  <c r="NO555" i="4"/>
  <c r="OF553" i="2"/>
  <c r="OF601" i="2"/>
  <c r="OS568" i="2"/>
  <c r="OS487" i="2"/>
  <c r="OQ349" i="2"/>
  <c r="OR349" i="2"/>
  <c r="OR368" i="2"/>
  <c r="OQ368" i="2"/>
  <c r="OS58" i="2"/>
  <c r="OT71" i="2"/>
  <c r="MJ71" i="2" s="1"/>
  <c r="OY71" i="2"/>
  <c r="MO71" i="2" s="1"/>
  <c r="OX71" i="2"/>
  <c r="MN71" i="2" s="1"/>
  <c r="OW71" i="2"/>
  <c r="MM71" i="2" s="1"/>
  <c r="OV71" i="2"/>
  <c r="ML71" i="2" s="1"/>
  <c r="OU71" i="2"/>
  <c r="MK71" i="2" s="1"/>
  <c r="NU567" i="3"/>
  <c r="NV567" i="3"/>
  <c r="OR516" i="2"/>
  <c r="OQ516" i="2"/>
  <c r="NV53" i="3"/>
  <c r="NU53" i="3"/>
  <c r="OF393" i="2"/>
  <c r="OS78" i="2"/>
  <c r="OR288" i="2"/>
  <c r="OQ288" i="2"/>
  <c r="OR172" i="2"/>
  <c r="OQ172" i="2"/>
  <c r="OC247" i="4"/>
  <c r="MO247" i="4" s="1"/>
  <c r="OB247" i="4"/>
  <c r="MN247" i="4" s="1"/>
  <c r="OA247" i="4"/>
  <c r="MM247" i="4" s="1"/>
  <c r="NZ247" i="4"/>
  <c r="ML247" i="4" s="1"/>
  <c r="NY247" i="4"/>
  <c r="MK247" i="4" s="1"/>
  <c r="NX247" i="4"/>
  <c r="MJ247" i="4" s="1"/>
  <c r="OF255" i="2"/>
  <c r="NO541" i="3"/>
  <c r="NN541" i="3"/>
  <c r="NY158" i="3"/>
  <c r="MK158" i="3" s="1"/>
  <c r="NX158" i="3"/>
  <c r="MJ158" i="3" s="1"/>
  <c r="OC158" i="3"/>
  <c r="MO158" i="3" s="1"/>
  <c r="OB158" i="3"/>
  <c r="MN158" i="3" s="1"/>
  <c r="OA158" i="3"/>
  <c r="MM158" i="3" s="1"/>
  <c r="NZ158" i="3"/>
  <c r="ML158" i="3" s="1"/>
  <c r="OF485" i="2"/>
  <c r="OF56" i="2"/>
  <c r="OF521" i="2"/>
  <c r="OE164" i="2"/>
  <c r="OF164" i="2" s="1"/>
  <c r="OF312" i="2"/>
  <c r="OF397" i="2"/>
  <c r="OF205" i="2"/>
  <c r="NO500" i="3"/>
  <c r="NN500" i="3"/>
  <c r="OR252" i="2"/>
  <c r="OQ252" i="2"/>
  <c r="OF33" i="2"/>
  <c r="OS107" i="2"/>
  <c r="OS332" i="2"/>
  <c r="NW602" i="4"/>
  <c r="OS261" i="2"/>
  <c r="OE270" i="2"/>
  <c r="OD270" i="2"/>
  <c r="NO356" i="4"/>
  <c r="NN356" i="4"/>
  <c r="OS129" i="2"/>
  <c r="OS354" i="2"/>
  <c r="OX594" i="2"/>
  <c r="MN594" i="2" s="1"/>
  <c r="OW594" i="2"/>
  <c r="MM594" i="2" s="1"/>
  <c r="OV594" i="2"/>
  <c r="ML594" i="2" s="1"/>
  <c r="OU594" i="2"/>
  <c r="MK594" i="2" s="1"/>
  <c r="OT594" i="2"/>
  <c r="MJ594" i="2" s="1"/>
  <c r="OY594" i="2"/>
  <c r="MO594" i="2" s="1"/>
  <c r="OS441" i="2"/>
  <c r="OF567" i="2"/>
  <c r="OY225" i="2"/>
  <c r="MO225" i="2" s="1"/>
  <c r="OX225" i="2"/>
  <c r="MN225" i="2" s="1"/>
  <c r="OW225" i="2"/>
  <c r="MM225" i="2" s="1"/>
  <c r="OV225" i="2"/>
  <c r="ML225" i="2" s="1"/>
  <c r="OU225" i="2"/>
  <c r="MK225" i="2" s="1"/>
  <c r="OT225" i="2"/>
  <c r="MJ225" i="2" s="1"/>
  <c r="OR156" i="2"/>
  <c r="OQ156" i="2"/>
  <c r="NO116" i="4"/>
  <c r="NN116" i="4"/>
  <c r="OF604" i="2"/>
  <c r="OE324" i="2"/>
  <c r="OF324" i="2" s="1"/>
  <c r="NP267" i="3"/>
  <c r="OR246" i="2"/>
  <c r="OQ246" i="2"/>
  <c r="OS55" i="2"/>
  <c r="NP107" i="4" l="1"/>
  <c r="NZ107" i="4" s="1"/>
  <c r="ML107" i="4" s="1"/>
  <c r="NW267" i="3"/>
  <c r="NP172" i="4"/>
  <c r="OB172" i="4" s="1"/>
  <c r="MN172" i="4" s="1"/>
  <c r="NW416" i="4"/>
  <c r="NW336" i="4"/>
  <c r="NW271" i="4"/>
  <c r="NX584" i="3"/>
  <c r="MJ584" i="3" s="1"/>
  <c r="NY506" i="3"/>
  <c r="MK506" i="3" s="1"/>
  <c r="OA149" i="4"/>
  <c r="MM149" i="4" s="1"/>
  <c r="OA282" i="4"/>
  <c r="MM282" i="4" s="1"/>
  <c r="OC506" i="3"/>
  <c r="MO506" i="3" s="1"/>
  <c r="NZ584" i="3"/>
  <c r="ML584" i="3" s="1"/>
  <c r="OA506" i="3"/>
  <c r="MM506" i="3" s="1"/>
  <c r="NZ282" i="4"/>
  <c r="ML282" i="4" s="1"/>
  <c r="NY282" i="4"/>
  <c r="MK282" i="4" s="1"/>
  <c r="OB584" i="3"/>
  <c r="MN584" i="3" s="1"/>
  <c r="OA584" i="3"/>
  <c r="MM584" i="3" s="1"/>
  <c r="NX506" i="3"/>
  <c r="MJ506" i="3" s="1"/>
  <c r="NX282" i="4"/>
  <c r="MJ282" i="4" s="1"/>
  <c r="OC584" i="3"/>
  <c r="MO584" i="3" s="1"/>
  <c r="NZ506" i="3"/>
  <c r="ML506" i="3" s="1"/>
  <c r="NP26" i="3"/>
  <c r="OA26" i="3" s="1"/>
  <c r="MM26" i="3" s="1"/>
  <c r="NW190" i="4"/>
  <c r="NW123" i="3"/>
  <c r="NZ419" i="4"/>
  <c r="ML419" i="4" s="1"/>
  <c r="OC419" i="4"/>
  <c r="MO419" i="4" s="1"/>
  <c r="OB419" i="4"/>
  <c r="MN419" i="4" s="1"/>
  <c r="NW535" i="3"/>
  <c r="NW176" i="4"/>
  <c r="NW182" i="4"/>
  <c r="NW546" i="3"/>
  <c r="OS397" i="2"/>
  <c r="NP595" i="4"/>
  <c r="OA595" i="4" s="1"/>
  <c r="MM595" i="4" s="1"/>
  <c r="NZ204" i="3"/>
  <c r="ML204" i="3" s="1"/>
  <c r="NW199" i="3"/>
  <c r="NX573" i="4"/>
  <c r="MJ573" i="4" s="1"/>
  <c r="NP545" i="3"/>
  <c r="NY545" i="3" s="1"/>
  <c r="MK545" i="3" s="1"/>
  <c r="NY243" i="3"/>
  <c r="MK243" i="3" s="1"/>
  <c r="NY491" i="3"/>
  <c r="MK491" i="3" s="1"/>
  <c r="NX243" i="3"/>
  <c r="MJ243" i="3" s="1"/>
  <c r="OB573" i="4"/>
  <c r="MN573" i="4" s="1"/>
  <c r="OS501" i="2"/>
  <c r="NZ243" i="3"/>
  <c r="ML243" i="3" s="1"/>
  <c r="NV371" i="3"/>
  <c r="NW371" i="3" s="1"/>
  <c r="OA243" i="3"/>
  <c r="MM243" i="3" s="1"/>
  <c r="OA29" i="4"/>
  <c r="MM29" i="4" s="1"/>
  <c r="OB243" i="3"/>
  <c r="MN243" i="3" s="1"/>
  <c r="NP218" i="3"/>
  <c r="OC218" i="3" s="1"/>
  <c r="MO218" i="3" s="1"/>
  <c r="NP448" i="3"/>
  <c r="OA448" i="3" s="1"/>
  <c r="MM448" i="3" s="1"/>
  <c r="NW376" i="3"/>
  <c r="NW586" i="4"/>
  <c r="NW398" i="3"/>
  <c r="NP355" i="4"/>
  <c r="OA355" i="4" s="1"/>
  <c r="MM355" i="4" s="1"/>
  <c r="NP478" i="4"/>
  <c r="OC478" i="4" s="1"/>
  <c r="MO478" i="4" s="1"/>
  <c r="OB335" i="4"/>
  <c r="MN335" i="4" s="1"/>
  <c r="OC335" i="4"/>
  <c r="MO335" i="4" s="1"/>
  <c r="OB177" i="4"/>
  <c r="MN177" i="4" s="1"/>
  <c r="NX177" i="4"/>
  <c r="MJ177" i="4" s="1"/>
  <c r="NY335" i="4"/>
  <c r="MK335" i="4" s="1"/>
  <c r="OC156" i="4"/>
  <c r="MO156" i="4" s="1"/>
  <c r="OT570" i="2"/>
  <c r="MJ570" i="2" s="1"/>
  <c r="NX156" i="4"/>
  <c r="MJ156" i="4" s="1"/>
  <c r="OW147" i="2"/>
  <c r="MM147" i="2" s="1"/>
  <c r="NW250" i="4"/>
  <c r="NP176" i="3"/>
  <c r="OA176" i="3" s="1"/>
  <c r="MM176" i="3" s="1"/>
  <c r="OB156" i="4"/>
  <c r="MN156" i="4" s="1"/>
  <c r="NZ335" i="4"/>
  <c r="ML335" i="4" s="1"/>
  <c r="NX335" i="4"/>
  <c r="MJ335" i="4" s="1"/>
  <c r="NV427" i="3"/>
  <c r="NW353" i="3"/>
  <c r="NW189" i="4"/>
  <c r="NW518" i="4"/>
  <c r="NN556" i="3"/>
  <c r="NP343" i="4"/>
  <c r="NX343" i="4" s="1"/>
  <c r="MJ343" i="4" s="1"/>
  <c r="NW475" i="3"/>
  <c r="NX136" i="3"/>
  <c r="MJ136" i="3" s="1"/>
  <c r="NO556" i="3"/>
  <c r="OC69" i="4"/>
  <c r="MO69" i="4" s="1"/>
  <c r="OA156" i="4"/>
  <c r="MM156" i="4" s="1"/>
  <c r="NW375" i="3"/>
  <c r="OT395" i="2"/>
  <c r="MJ395" i="2" s="1"/>
  <c r="NZ363" i="4"/>
  <c r="ML363" i="4" s="1"/>
  <c r="NZ573" i="4"/>
  <c r="ML573" i="4" s="1"/>
  <c r="OC149" i="4"/>
  <c r="MO149" i="4" s="1"/>
  <c r="OA573" i="4"/>
  <c r="MM573" i="4" s="1"/>
  <c r="OC363" i="4"/>
  <c r="MO363" i="4" s="1"/>
  <c r="NY149" i="4"/>
  <c r="MK149" i="4" s="1"/>
  <c r="OR208" i="2"/>
  <c r="OS208" i="2" s="1"/>
  <c r="NO371" i="3"/>
  <c r="NP371" i="3" s="1"/>
  <c r="OA461" i="4"/>
  <c r="MM461" i="4" s="1"/>
  <c r="NZ149" i="4"/>
  <c r="ML149" i="4" s="1"/>
  <c r="OB514" i="3"/>
  <c r="MN514" i="3" s="1"/>
  <c r="NX516" i="3"/>
  <c r="MJ516" i="3" s="1"/>
  <c r="NU572" i="4"/>
  <c r="NW572" i="4" s="1"/>
  <c r="NZ47" i="3"/>
  <c r="ML47" i="3" s="1"/>
  <c r="OB516" i="3"/>
  <c r="MN516" i="3" s="1"/>
  <c r="OU395" i="2"/>
  <c r="MK395" i="2" s="1"/>
  <c r="OV395" i="2"/>
  <c r="ML395" i="2" s="1"/>
  <c r="OW395" i="2"/>
  <c r="MM395" i="2" s="1"/>
  <c r="NU582" i="4"/>
  <c r="NY363" i="4"/>
  <c r="MK363" i="4" s="1"/>
  <c r="NZ177" i="4"/>
  <c r="ML177" i="4" s="1"/>
  <c r="OA177" i="4"/>
  <c r="MM177" i="4" s="1"/>
  <c r="NX47" i="3"/>
  <c r="MJ47" i="3" s="1"/>
  <c r="NX361" i="4"/>
  <c r="MJ361" i="4" s="1"/>
  <c r="NO582" i="4"/>
  <c r="NX165" i="4"/>
  <c r="MJ165" i="4" s="1"/>
  <c r="OA165" i="4"/>
  <c r="MM165" i="4" s="1"/>
  <c r="OX395" i="2"/>
  <c r="MN395" i="2" s="1"/>
  <c r="NU427" i="3"/>
  <c r="NW427" i="3" s="1"/>
  <c r="NY573" i="4"/>
  <c r="MK573" i="4" s="1"/>
  <c r="OB347" i="4"/>
  <c r="MN347" i="4" s="1"/>
  <c r="NY177" i="4"/>
  <c r="MK177" i="4" s="1"/>
  <c r="NZ165" i="4"/>
  <c r="ML165" i="4" s="1"/>
  <c r="OC177" i="4"/>
  <c r="MO177" i="4" s="1"/>
  <c r="OA361" i="4"/>
  <c r="MM361" i="4" s="1"/>
  <c r="NZ361" i="4"/>
  <c r="ML361" i="4" s="1"/>
  <c r="NY211" i="3"/>
  <c r="MK211" i="3" s="1"/>
  <c r="NP413" i="3"/>
  <c r="NY413" i="3" s="1"/>
  <c r="MK413" i="3" s="1"/>
  <c r="NO572" i="4"/>
  <c r="NP572" i="4" s="1"/>
  <c r="OB572" i="4" s="1"/>
  <c r="MN572" i="4" s="1"/>
  <c r="OB149" i="4"/>
  <c r="MN149" i="4" s="1"/>
  <c r="OB321" i="4"/>
  <c r="MN321" i="4" s="1"/>
  <c r="NX363" i="4"/>
  <c r="MJ363" i="4" s="1"/>
  <c r="OE208" i="2"/>
  <c r="OF208" i="2" s="1"/>
  <c r="OW208" i="2" s="1"/>
  <c r="MM208" i="2" s="1"/>
  <c r="OC361" i="4"/>
  <c r="MO361" i="4" s="1"/>
  <c r="OA47" i="3"/>
  <c r="MM47" i="3" s="1"/>
  <c r="NX84" i="3"/>
  <c r="MJ84" i="3" s="1"/>
  <c r="NZ251" i="4"/>
  <c r="ML251" i="4" s="1"/>
  <c r="NX226" i="4"/>
  <c r="MJ226" i="4" s="1"/>
  <c r="NZ365" i="3"/>
  <c r="ML365" i="3" s="1"/>
  <c r="OB365" i="3"/>
  <c r="MN365" i="3" s="1"/>
  <c r="NY365" i="3"/>
  <c r="MK365" i="3" s="1"/>
  <c r="NX365" i="3"/>
  <c r="MJ365" i="3" s="1"/>
  <c r="OC365" i="3"/>
  <c r="MO365" i="3" s="1"/>
  <c r="NW343" i="4"/>
  <c r="OB251" i="4"/>
  <c r="MN251" i="4" s="1"/>
  <c r="NO484" i="3"/>
  <c r="NP484" i="3" s="1"/>
  <c r="OC484" i="3" s="1"/>
  <c r="MO484" i="3" s="1"/>
  <c r="NW76" i="4"/>
  <c r="NZ440" i="4"/>
  <c r="ML440" i="4" s="1"/>
  <c r="NX251" i="4"/>
  <c r="MJ251" i="4" s="1"/>
  <c r="OB107" i="3"/>
  <c r="MN107" i="3" s="1"/>
  <c r="NY251" i="4"/>
  <c r="MK251" i="4" s="1"/>
  <c r="OC251" i="4"/>
  <c r="MO251" i="4" s="1"/>
  <c r="OB493" i="4"/>
  <c r="MN493" i="4" s="1"/>
  <c r="NX415" i="4"/>
  <c r="MJ415" i="4" s="1"/>
  <c r="NX137" i="4"/>
  <c r="MJ137" i="4" s="1"/>
  <c r="OA137" i="4"/>
  <c r="MM137" i="4" s="1"/>
  <c r="OB84" i="3"/>
  <c r="MN84" i="3" s="1"/>
  <c r="OY100" i="2"/>
  <c r="MO100" i="2" s="1"/>
  <c r="OB415" i="4"/>
  <c r="MN415" i="4" s="1"/>
  <c r="NW577" i="4"/>
  <c r="NY137" i="4"/>
  <c r="MK137" i="4" s="1"/>
  <c r="OB137" i="4"/>
  <c r="MN137" i="4" s="1"/>
  <c r="NZ84" i="3"/>
  <c r="ML84" i="3" s="1"/>
  <c r="NZ415" i="4"/>
  <c r="ML415" i="4" s="1"/>
  <c r="NY415" i="4"/>
  <c r="MK415" i="4" s="1"/>
  <c r="NV88" i="3"/>
  <c r="OC415" i="4"/>
  <c r="MO415" i="4" s="1"/>
  <c r="OA84" i="3"/>
  <c r="MM84" i="3" s="1"/>
  <c r="NO88" i="3"/>
  <c r="NP88" i="3" s="1"/>
  <c r="NZ88" i="3" s="1"/>
  <c r="ML88" i="3" s="1"/>
  <c r="OC84" i="3"/>
  <c r="MO84" i="3" s="1"/>
  <c r="OF308" i="2"/>
  <c r="NV452" i="3"/>
  <c r="NW452" i="3" s="1"/>
  <c r="NX133" i="3"/>
  <c r="MJ133" i="3" s="1"/>
  <c r="OA339" i="4"/>
  <c r="MM339" i="4" s="1"/>
  <c r="NX514" i="3"/>
  <c r="MJ514" i="3" s="1"/>
  <c r="NX275" i="4"/>
  <c r="MJ275" i="4" s="1"/>
  <c r="NX167" i="3"/>
  <c r="MJ167" i="3" s="1"/>
  <c r="NY389" i="4"/>
  <c r="MK389" i="4" s="1"/>
  <c r="NX389" i="4"/>
  <c r="MJ389" i="4" s="1"/>
  <c r="OC389" i="4"/>
  <c r="MO389" i="4" s="1"/>
  <c r="OB491" i="3"/>
  <c r="MN491" i="3" s="1"/>
  <c r="NX491" i="3"/>
  <c r="MJ491" i="3" s="1"/>
  <c r="OA275" i="4"/>
  <c r="MM275" i="4" s="1"/>
  <c r="NY167" i="3"/>
  <c r="MK167" i="3" s="1"/>
  <c r="OB275" i="4"/>
  <c r="MN275" i="4" s="1"/>
  <c r="NY275" i="4"/>
  <c r="MK275" i="4" s="1"/>
  <c r="NW268" i="4"/>
  <c r="NZ491" i="3"/>
  <c r="ML491" i="3" s="1"/>
  <c r="OA389" i="4"/>
  <c r="MM389" i="4" s="1"/>
  <c r="NY514" i="3"/>
  <c r="MK514" i="3" s="1"/>
  <c r="NN452" i="3"/>
  <c r="NP452" i="3" s="1"/>
  <c r="OB452" i="3" s="1"/>
  <c r="MN452" i="3" s="1"/>
  <c r="NZ514" i="3"/>
  <c r="ML514" i="3" s="1"/>
  <c r="OB167" i="3"/>
  <c r="MN167" i="3" s="1"/>
  <c r="OC167" i="3"/>
  <c r="MO167" i="3" s="1"/>
  <c r="NZ167" i="3"/>
  <c r="ML167" i="3" s="1"/>
  <c r="NZ275" i="4"/>
  <c r="ML275" i="4" s="1"/>
  <c r="OB389" i="4"/>
  <c r="MN389" i="4" s="1"/>
  <c r="OA491" i="3"/>
  <c r="MM491" i="3" s="1"/>
  <c r="OC514" i="3"/>
  <c r="MO514" i="3" s="1"/>
  <c r="OB47" i="3"/>
  <c r="MN47" i="3" s="1"/>
  <c r="NY47" i="3"/>
  <c r="MK47" i="3" s="1"/>
  <c r="OU100" i="2"/>
  <c r="MK100" i="2" s="1"/>
  <c r="OS84" i="2"/>
  <c r="OW100" i="2"/>
  <c r="MM100" i="2" s="1"/>
  <c r="NZ399" i="3"/>
  <c r="ML399" i="3" s="1"/>
  <c r="OC399" i="3"/>
  <c r="MO399" i="3" s="1"/>
  <c r="OB399" i="3"/>
  <c r="MN399" i="3" s="1"/>
  <c r="NY399" i="3"/>
  <c r="MK399" i="3" s="1"/>
  <c r="OA208" i="3"/>
  <c r="MM208" i="3" s="1"/>
  <c r="OU570" i="2"/>
  <c r="MK570" i="2" s="1"/>
  <c r="NO319" i="3"/>
  <c r="NP319" i="3" s="1"/>
  <c r="NZ319" i="3" s="1"/>
  <c r="ML319" i="3" s="1"/>
  <c r="OA236" i="3"/>
  <c r="MM236" i="3" s="1"/>
  <c r="NZ208" i="3"/>
  <c r="ML208" i="3" s="1"/>
  <c r="OY570" i="2"/>
  <c r="MO570" i="2" s="1"/>
  <c r="NY357" i="3"/>
  <c r="MK357" i="3" s="1"/>
  <c r="OQ598" i="2"/>
  <c r="OS598" i="2" s="1"/>
  <c r="NY565" i="3"/>
  <c r="MK565" i="3" s="1"/>
  <c r="OC208" i="3"/>
  <c r="MO208" i="3" s="1"/>
  <c r="OW570" i="2"/>
  <c r="MM570" i="2" s="1"/>
  <c r="NY208" i="3"/>
  <c r="MK208" i="3" s="1"/>
  <c r="NX208" i="3"/>
  <c r="MJ208" i="3" s="1"/>
  <c r="OV570" i="2"/>
  <c r="ML570" i="2" s="1"/>
  <c r="NU319" i="3"/>
  <c r="NW319" i="3" s="1"/>
  <c r="OS100" i="2"/>
  <c r="NP430" i="3"/>
  <c r="OQ605" i="2"/>
  <c r="OS605" i="2" s="1"/>
  <c r="OC531" i="4"/>
  <c r="MO531" i="4" s="1"/>
  <c r="NZ531" i="4"/>
  <c r="ML531" i="4" s="1"/>
  <c r="OB531" i="4"/>
  <c r="MN531" i="4" s="1"/>
  <c r="NZ245" i="3"/>
  <c r="ML245" i="3" s="1"/>
  <c r="OC82" i="3"/>
  <c r="MO82" i="3" s="1"/>
  <c r="NY61" i="4"/>
  <c r="MK61" i="4" s="1"/>
  <c r="NX82" i="3"/>
  <c r="MJ82" i="3" s="1"/>
  <c r="OB61" i="4"/>
  <c r="MN61" i="4" s="1"/>
  <c r="NY82" i="3"/>
  <c r="MK82" i="3" s="1"/>
  <c r="OB357" i="3"/>
  <c r="MN357" i="3" s="1"/>
  <c r="OS189" i="2"/>
  <c r="NZ82" i="3"/>
  <c r="ML82" i="3" s="1"/>
  <c r="OA82" i="3"/>
  <c r="MM82" i="3" s="1"/>
  <c r="OB93" i="4"/>
  <c r="MN93" i="4" s="1"/>
  <c r="OC61" i="4"/>
  <c r="MO61" i="4" s="1"/>
  <c r="OV100" i="2"/>
  <c r="ML100" i="2" s="1"/>
  <c r="OT100" i="2"/>
  <c r="MJ100" i="2" s="1"/>
  <c r="OC494" i="4"/>
  <c r="MO494" i="4" s="1"/>
  <c r="OB494" i="4"/>
  <c r="MN494" i="4" s="1"/>
  <c r="NZ494" i="4"/>
  <c r="ML494" i="4" s="1"/>
  <c r="OA494" i="4"/>
  <c r="MM494" i="4" s="1"/>
  <c r="NY494" i="4"/>
  <c r="MK494" i="4" s="1"/>
  <c r="NX494" i="4"/>
  <c r="MJ494" i="4" s="1"/>
  <c r="NZ413" i="4"/>
  <c r="ML413" i="4" s="1"/>
  <c r="OB495" i="4"/>
  <c r="MN495" i="4" s="1"/>
  <c r="NY495" i="4"/>
  <c r="MK495" i="4" s="1"/>
  <c r="NX213" i="4"/>
  <c r="MJ213" i="4" s="1"/>
  <c r="OX147" i="2"/>
  <c r="MN147" i="2" s="1"/>
  <c r="NY213" i="4"/>
  <c r="MK213" i="4" s="1"/>
  <c r="OD220" i="2"/>
  <c r="OF220" i="2" s="1"/>
  <c r="NZ213" i="4"/>
  <c r="ML213" i="4" s="1"/>
  <c r="NW395" i="4"/>
  <c r="NZ442" i="4"/>
  <c r="ML442" i="4" s="1"/>
  <c r="OA495" i="4"/>
  <c r="MM495" i="4" s="1"/>
  <c r="OA213" i="4"/>
  <c r="MM213" i="4" s="1"/>
  <c r="NW167" i="3"/>
  <c r="NX495" i="4"/>
  <c r="MJ495" i="4" s="1"/>
  <c r="NZ495" i="4"/>
  <c r="ML495" i="4" s="1"/>
  <c r="NO427" i="3"/>
  <c r="OT147" i="2"/>
  <c r="MJ147" i="2" s="1"/>
  <c r="OU147" i="2"/>
  <c r="MK147" i="2" s="1"/>
  <c r="NP395" i="4"/>
  <c r="OY147" i="2"/>
  <c r="MO147" i="2" s="1"/>
  <c r="NY460" i="4"/>
  <c r="MK460" i="4" s="1"/>
  <c r="NZ262" i="4"/>
  <c r="ML262" i="4" s="1"/>
  <c r="NY69" i="4"/>
  <c r="MK69" i="4" s="1"/>
  <c r="NX278" i="3"/>
  <c r="MJ278" i="3" s="1"/>
  <c r="NZ278" i="3"/>
  <c r="ML278" i="3" s="1"/>
  <c r="NX236" i="3"/>
  <c r="MJ236" i="3" s="1"/>
  <c r="OE605" i="2"/>
  <c r="OF605" i="2" s="1"/>
  <c r="OX605" i="2" s="1"/>
  <c r="MN605" i="2" s="1"/>
  <c r="NX211" i="3"/>
  <c r="MJ211" i="3" s="1"/>
  <c r="NY278" i="3"/>
  <c r="MK278" i="3" s="1"/>
  <c r="OC278" i="3"/>
  <c r="MO278" i="3" s="1"/>
  <c r="NZ460" i="4"/>
  <c r="ML460" i="4" s="1"/>
  <c r="NX69" i="4"/>
  <c r="MJ69" i="4" s="1"/>
  <c r="OE182" i="2"/>
  <c r="OF182" i="2" s="1"/>
  <c r="OX182" i="2" s="1"/>
  <c r="MN182" i="2" s="1"/>
  <c r="OA460" i="4"/>
  <c r="MM460" i="4" s="1"/>
  <c r="NN427" i="3"/>
  <c r="NZ69" i="4"/>
  <c r="ML69" i="4" s="1"/>
  <c r="OC454" i="3"/>
  <c r="MO454" i="3" s="1"/>
  <c r="OB460" i="4"/>
  <c r="MN460" i="4" s="1"/>
  <c r="OC117" i="4"/>
  <c r="MO117" i="4" s="1"/>
  <c r="OB69" i="4"/>
  <c r="MN69" i="4" s="1"/>
  <c r="OB236" i="3"/>
  <c r="MN236" i="3" s="1"/>
  <c r="NZ236" i="3"/>
  <c r="ML236" i="3" s="1"/>
  <c r="OB278" i="3"/>
  <c r="MN278" i="3" s="1"/>
  <c r="OC211" i="3"/>
  <c r="MO211" i="3" s="1"/>
  <c r="OB211" i="3"/>
  <c r="MN211" i="3" s="1"/>
  <c r="OX291" i="2"/>
  <c r="MN291" i="2" s="1"/>
  <c r="OV291" i="2"/>
  <c r="ML291" i="2" s="1"/>
  <c r="OA262" i="4"/>
  <c r="MM262" i="4" s="1"/>
  <c r="OB262" i="4"/>
  <c r="MN262" i="4" s="1"/>
  <c r="OU291" i="2"/>
  <c r="MK291" i="2" s="1"/>
  <c r="OE609" i="2"/>
  <c r="OF609" i="2" s="1"/>
  <c r="NX107" i="3"/>
  <c r="MJ107" i="3" s="1"/>
  <c r="OC262" i="4"/>
  <c r="MO262" i="4" s="1"/>
  <c r="OQ609" i="2"/>
  <c r="OS609" i="2" s="1"/>
  <c r="NZ107" i="3"/>
  <c r="ML107" i="3" s="1"/>
  <c r="NY107" i="3"/>
  <c r="MK107" i="3" s="1"/>
  <c r="OT291" i="2"/>
  <c r="MJ291" i="2" s="1"/>
  <c r="OY291" i="2"/>
  <c r="MO291" i="2" s="1"/>
  <c r="NX262" i="4"/>
  <c r="MJ262" i="4" s="1"/>
  <c r="OB557" i="3"/>
  <c r="MN557" i="3" s="1"/>
  <c r="OC236" i="3"/>
  <c r="MO236" i="3" s="1"/>
  <c r="OB257" i="3"/>
  <c r="MN257" i="3" s="1"/>
  <c r="NX454" i="3"/>
  <c r="MJ454" i="3" s="1"/>
  <c r="OA454" i="3"/>
  <c r="MM454" i="3" s="1"/>
  <c r="OB454" i="3"/>
  <c r="MN454" i="3" s="1"/>
  <c r="NY454" i="3"/>
  <c r="MK454" i="3" s="1"/>
  <c r="NO403" i="3"/>
  <c r="NP403" i="3" s="1"/>
  <c r="OC403" i="3" s="1"/>
  <c r="MO403" i="3" s="1"/>
  <c r="NV403" i="3"/>
  <c r="NW403" i="3" s="1"/>
  <c r="OC428" i="3"/>
  <c r="MO428" i="3" s="1"/>
  <c r="OB212" i="3"/>
  <c r="MN212" i="3" s="1"/>
  <c r="OA107" i="3"/>
  <c r="MM107" i="3" s="1"/>
  <c r="OB295" i="4"/>
  <c r="MN295" i="4" s="1"/>
  <c r="OW487" i="2"/>
  <c r="MM487" i="2" s="1"/>
  <c r="NX531" i="4"/>
  <c r="MJ531" i="4" s="1"/>
  <c r="OV487" i="2"/>
  <c r="ML487" i="2" s="1"/>
  <c r="OU487" i="2"/>
  <c r="MK487" i="2" s="1"/>
  <c r="OY487" i="2"/>
  <c r="MO487" i="2" s="1"/>
  <c r="OA531" i="4"/>
  <c r="MM531" i="4" s="1"/>
  <c r="NW331" i="4"/>
  <c r="NW369" i="4"/>
  <c r="OA257" i="3"/>
  <c r="MM257" i="3" s="1"/>
  <c r="OC193" i="4"/>
  <c r="MO193" i="4" s="1"/>
  <c r="NY531" i="4"/>
  <c r="MK531" i="4" s="1"/>
  <c r="NZ428" i="3"/>
  <c r="ML428" i="3" s="1"/>
  <c r="OU506" i="2"/>
  <c r="MK506" i="2" s="1"/>
  <c r="NP426" i="4"/>
  <c r="OC426" i="4" s="1"/>
  <c r="MO426" i="4" s="1"/>
  <c r="NZ68" i="3"/>
  <c r="ML68" i="3" s="1"/>
  <c r="NY136" i="3"/>
  <c r="MK136" i="3" s="1"/>
  <c r="NZ136" i="3"/>
  <c r="ML136" i="3" s="1"/>
  <c r="OA136" i="3"/>
  <c r="MM136" i="3" s="1"/>
  <c r="OX506" i="2"/>
  <c r="MN506" i="2" s="1"/>
  <c r="OB136" i="3"/>
  <c r="MN136" i="3" s="1"/>
  <c r="OT506" i="2"/>
  <c r="MJ506" i="2" s="1"/>
  <c r="OY338" i="2"/>
  <c r="MO338" i="2" s="1"/>
  <c r="OA513" i="3"/>
  <c r="MM513" i="3" s="1"/>
  <c r="OB191" i="3"/>
  <c r="MN191" i="3" s="1"/>
  <c r="OC575" i="4"/>
  <c r="MO575" i="4" s="1"/>
  <c r="OC604" i="3"/>
  <c r="MO604" i="3" s="1"/>
  <c r="OB604" i="3"/>
  <c r="MN604" i="3" s="1"/>
  <c r="OA604" i="3"/>
  <c r="MM604" i="3" s="1"/>
  <c r="NZ604" i="3"/>
  <c r="ML604" i="3" s="1"/>
  <c r="NY604" i="3"/>
  <c r="MK604" i="3" s="1"/>
  <c r="NX604" i="3"/>
  <c r="MJ604" i="3" s="1"/>
  <c r="OS353" i="2"/>
  <c r="NY56" i="4"/>
  <c r="MK56" i="4" s="1"/>
  <c r="NX539" i="4"/>
  <c r="MJ539" i="4" s="1"/>
  <c r="NY539" i="4"/>
  <c r="MK539" i="4" s="1"/>
  <c r="OB539" i="4"/>
  <c r="MN539" i="4" s="1"/>
  <c r="OT338" i="2"/>
  <c r="MJ338" i="2" s="1"/>
  <c r="OB310" i="3"/>
  <c r="MN310" i="3" s="1"/>
  <c r="OC539" i="4"/>
  <c r="MO539" i="4" s="1"/>
  <c r="OV338" i="2"/>
  <c r="ML338" i="2" s="1"/>
  <c r="OU338" i="2"/>
  <c r="MK338" i="2" s="1"/>
  <c r="OA539" i="4"/>
  <c r="MM539" i="4" s="1"/>
  <c r="OX338" i="2"/>
  <c r="MN338" i="2" s="1"/>
  <c r="NW604" i="3"/>
  <c r="NW528" i="3"/>
  <c r="NP272" i="4"/>
  <c r="OB272" i="4" s="1"/>
  <c r="MN272" i="4" s="1"/>
  <c r="OA413" i="4"/>
  <c r="MM413" i="4" s="1"/>
  <c r="OB29" i="4"/>
  <c r="MN29" i="4" s="1"/>
  <c r="OW94" i="2"/>
  <c r="MM94" i="2" s="1"/>
  <c r="NX212" i="3"/>
  <c r="MJ212" i="3" s="1"/>
  <c r="OV416" i="2"/>
  <c r="ML416" i="2" s="1"/>
  <c r="OC29" i="4"/>
  <c r="MO29" i="4" s="1"/>
  <c r="OC408" i="4"/>
  <c r="MO408" i="4" s="1"/>
  <c r="OC212" i="3"/>
  <c r="MO212" i="3" s="1"/>
  <c r="OW416" i="2"/>
  <c r="MM416" i="2" s="1"/>
  <c r="OT345" i="2"/>
  <c r="MJ345" i="2" s="1"/>
  <c r="OB433" i="3"/>
  <c r="MN433" i="3" s="1"/>
  <c r="OC413" i="4"/>
  <c r="MO413" i="4" s="1"/>
  <c r="OA212" i="3"/>
  <c r="MM212" i="3" s="1"/>
  <c r="OV427" i="2"/>
  <c r="ML427" i="2" s="1"/>
  <c r="OY416" i="2"/>
  <c r="MO416" i="2" s="1"/>
  <c r="NX577" i="4"/>
  <c r="MJ577" i="4" s="1"/>
  <c r="NY493" i="4"/>
  <c r="MK493" i="4" s="1"/>
  <c r="NX428" i="3"/>
  <c r="MJ428" i="3" s="1"/>
  <c r="NZ433" i="3"/>
  <c r="ML433" i="3" s="1"/>
  <c r="OY94" i="2"/>
  <c r="MO94" i="2" s="1"/>
  <c r="OT416" i="2"/>
  <c r="MJ416" i="2" s="1"/>
  <c r="OX416" i="2"/>
  <c r="MN416" i="2" s="1"/>
  <c r="NZ493" i="4"/>
  <c r="ML493" i="4" s="1"/>
  <c r="OB413" i="4"/>
  <c r="MN413" i="4" s="1"/>
  <c r="NX29" i="4"/>
  <c r="MJ29" i="4" s="1"/>
  <c r="OX94" i="2"/>
  <c r="MN94" i="2" s="1"/>
  <c r="NX536" i="3"/>
  <c r="MJ536" i="3" s="1"/>
  <c r="NX61" i="4"/>
  <c r="MJ61" i="4" s="1"/>
  <c r="OA493" i="4"/>
  <c r="MM493" i="4" s="1"/>
  <c r="NX413" i="4"/>
  <c r="MJ413" i="4" s="1"/>
  <c r="OC160" i="4"/>
  <c r="MO160" i="4" s="1"/>
  <c r="NY29" i="4"/>
  <c r="MK29" i="4" s="1"/>
  <c r="OT94" i="2"/>
  <c r="MJ94" i="2" s="1"/>
  <c r="NZ212" i="3"/>
  <c r="ML212" i="3" s="1"/>
  <c r="OC493" i="4"/>
  <c r="MO493" i="4" s="1"/>
  <c r="OW427" i="2"/>
  <c r="MM427" i="2" s="1"/>
  <c r="NZ61" i="4"/>
  <c r="ML61" i="4" s="1"/>
  <c r="NY312" i="3"/>
  <c r="MK312" i="3" s="1"/>
  <c r="NY428" i="3"/>
  <c r="MK428" i="3" s="1"/>
  <c r="OA428" i="3"/>
  <c r="MM428" i="3" s="1"/>
  <c r="NW92" i="4"/>
  <c r="OC284" i="3"/>
  <c r="MO284" i="3" s="1"/>
  <c r="NY284" i="3"/>
  <c r="MK284" i="3" s="1"/>
  <c r="NX284" i="3"/>
  <c r="MJ284" i="3" s="1"/>
  <c r="OB284" i="3"/>
  <c r="MN284" i="3" s="1"/>
  <c r="OA284" i="3"/>
  <c r="MM284" i="3" s="1"/>
  <c r="NZ284" i="3"/>
  <c r="ML284" i="3" s="1"/>
  <c r="NX193" i="4"/>
  <c r="MJ193" i="4" s="1"/>
  <c r="OC133" i="4"/>
  <c r="MO133" i="4" s="1"/>
  <c r="OA133" i="4"/>
  <c r="MM133" i="4" s="1"/>
  <c r="NX612" i="3"/>
  <c r="MJ612" i="3" s="1"/>
  <c r="NZ133" i="4"/>
  <c r="ML133" i="4" s="1"/>
  <c r="OB150" i="4"/>
  <c r="MN150" i="4" s="1"/>
  <c r="OC233" i="4"/>
  <c r="MO233" i="4" s="1"/>
  <c r="NY133" i="4"/>
  <c r="MK133" i="4" s="1"/>
  <c r="NX133" i="4"/>
  <c r="MJ133" i="4" s="1"/>
  <c r="OB229" i="4"/>
  <c r="MN229" i="4" s="1"/>
  <c r="OA536" i="3"/>
  <c r="MM536" i="3" s="1"/>
  <c r="OC536" i="3"/>
  <c r="MO536" i="3" s="1"/>
  <c r="OB536" i="3"/>
  <c r="MN536" i="3" s="1"/>
  <c r="NY298" i="3"/>
  <c r="MK298" i="3" s="1"/>
  <c r="OB298" i="3"/>
  <c r="MN298" i="3" s="1"/>
  <c r="NY536" i="3"/>
  <c r="MK536" i="3" s="1"/>
  <c r="NP325" i="3"/>
  <c r="OA325" i="3" s="1"/>
  <c r="MM325" i="3" s="1"/>
  <c r="OC468" i="4"/>
  <c r="MO468" i="4" s="1"/>
  <c r="NX342" i="3"/>
  <c r="MJ342" i="3" s="1"/>
  <c r="OB244" i="4"/>
  <c r="MN244" i="4" s="1"/>
  <c r="OB275" i="3"/>
  <c r="MN275" i="3" s="1"/>
  <c r="NX176" i="3"/>
  <c r="MJ176" i="3" s="1"/>
  <c r="NY186" i="3"/>
  <c r="MK186" i="3" s="1"/>
  <c r="NZ593" i="3"/>
  <c r="ML593" i="3" s="1"/>
  <c r="OA186" i="3"/>
  <c r="MM186" i="3" s="1"/>
  <c r="OB301" i="3"/>
  <c r="MN301" i="3" s="1"/>
  <c r="NZ301" i="3"/>
  <c r="ML301" i="3" s="1"/>
  <c r="OC593" i="3"/>
  <c r="MO593" i="3" s="1"/>
  <c r="NZ461" i="4"/>
  <c r="ML461" i="4" s="1"/>
  <c r="NX301" i="3"/>
  <c r="MJ301" i="3" s="1"/>
  <c r="OC301" i="3"/>
  <c r="MO301" i="3" s="1"/>
  <c r="OU30" i="2"/>
  <c r="MK30" i="2" s="1"/>
  <c r="OB461" i="4"/>
  <c r="MN461" i="4" s="1"/>
  <c r="OU383" i="2"/>
  <c r="MK383" i="2" s="1"/>
  <c r="OB593" i="3"/>
  <c r="MN593" i="3" s="1"/>
  <c r="OB237" i="4"/>
  <c r="MN237" i="4" s="1"/>
  <c r="NY461" i="4"/>
  <c r="MK461" i="4" s="1"/>
  <c r="NX186" i="3"/>
  <c r="MJ186" i="3" s="1"/>
  <c r="OB186" i="3"/>
  <c r="MN186" i="3" s="1"/>
  <c r="NX593" i="3"/>
  <c r="MJ593" i="3" s="1"/>
  <c r="NX461" i="4"/>
  <c r="MJ461" i="4" s="1"/>
  <c r="OC186" i="3"/>
  <c r="MO186" i="3" s="1"/>
  <c r="NX237" i="4"/>
  <c r="MJ237" i="4" s="1"/>
  <c r="OA593" i="3"/>
  <c r="MM593" i="3" s="1"/>
  <c r="NW105" i="4"/>
  <c r="OA105" i="4"/>
  <c r="MM105" i="4" s="1"/>
  <c r="OC105" i="4"/>
  <c r="MO105" i="4" s="1"/>
  <c r="OB105" i="4"/>
  <c r="MN105" i="4" s="1"/>
  <c r="NX105" i="4"/>
  <c r="MJ105" i="4" s="1"/>
  <c r="NY105" i="4"/>
  <c r="MK105" i="4" s="1"/>
  <c r="NZ105" i="4"/>
  <c r="ML105" i="4" s="1"/>
  <c r="NP328" i="4"/>
  <c r="NW171" i="3"/>
  <c r="OB193" i="4"/>
  <c r="MN193" i="4" s="1"/>
  <c r="NY171" i="3"/>
  <c r="MK171" i="3" s="1"/>
  <c r="NZ193" i="4"/>
  <c r="ML193" i="4" s="1"/>
  <c r="OB56" i="4"/>
  <c r="MN56" i="4" s="1"/>
  <c r="OB171" i="3"/>
  <c r="MN171" i="3" s="1"/>
  <c r="OA171" i="3"/>
  <c r="MM171" i="3" s="1"/>
  <c r="NX56" i="4"/>
  <c r="MJ56" i="4" s="1"/>
  <c r="OD174" i="2"/>
  <c r="NZ171" i="3"/>
  <c r="ML171" i="3" s="1"/>
  <c r="OA56" i="4"/>
  <c r="MM56" i="4" s="1"/>
  <c r="OC171" i="3"/>
  <c r="MO171" i="3" s="1"/>
  <c r="NY193" i="4"/>
  <c r="MK193" i="4" s="1"/>
  <c r="NZ56" i="4"/>
  <c r="ML56" i="4" s="1"/>
  <c r="OA433" i="3"/>
  <c r="MM433" i="3" s="1"/>
  <c r="NZ133" i="3"/>
  <c r="ML133" i="3" s="1"/>
  <c r="NY133" i="3"/>
  <c r="MK133" i="3" s="1"/>
  <c r="OB133" i="3"/>
  <c r="MN133" i="3" s="1"/>
  <c r="OA237" i="4"/>
  <c r="MM237" i="4" s="1"/>
  <c r="OT427" i="2"/>
  <c r="MJ427" i="2" s="1"/>
  <c r="NY433" i="3"/>
  <c r="MK433" i="3" s="1"/>
  <c r="OC114" i="4"/>
  <c r="MO114" i="4" s="1"/>
  <c r="OC507" i="3"/>
  <c r="MO507" i="3" s="1"/>
  <c r="NZ507" i="3"/>
  <c r="ML507" i="3" s="1"/>
  <c r="NZ310" i="3"/>
  <c r="ML310" i="3" s="1"/>
  <c r="NY310" i="3"/>
  <c r="MK310" i="3" s="1"/>
  <c r="OY427" i="2"/>
  <c r="MO427" i="2" s="1"/>
  <c r="OX427" i="2"/>
  <c r="MN427" i="2" s="1"/>
  <c r="NX310" i="3"/>
  <c r="MJ310" i="3" s="1"/>
  <c r="NY339" i="4"/>
  <c r="MK339" i="4" s="1"/>
  <c r="NZ312" i="3"/>
  <c r="ML312" i="3" s="1"/>
  <c r="OC433" i="3"/>
  <c r="MO433" i="3" s="1"/>
  <c r="NY416" i="3"/>
  <c r="MK416" i="3" s="1"/>
  <c r="NZ237" i="4"/>
  <c r="ML237" i="4" s="1"/>
  <c r="OC339" i="4"/>
  <c r="MO339" i="4" s="1"/>
  <c r="OA471" i="4"/>
  <c r="MM471" i="4" s="1"/>
  <c r="NY221" i="3"/>
  <c r="MK221" i="3" s="1"/>
  <c r="NZ502" i="4"/>
  <c r="ML502" i="4" s="1"/>
  <c r="OA133" i="3"/>
  <c r="MM133" i="3" s="1"/>
  <c r="NX339" i="4"/>
  <c r="MJ339" i="4" s="1"/>
  <c r="OC237" i="4"/>
  <c r="MO237" i="4" s="1"/>
  <c r="NX312" i="3"/>
  <c r="MJ312" i="3" s="1"/>
  <c r="NZ339" i="4"/>
  <c r="ML339" i="4" s="1"/>
  <c r="OA507" i="3"/>
  <c r="MM507" i="3" s="1"/>
  <c r="NY507" i="3"/>
  <c r="MK507" i="3" s="1"/>
  <c r="OX612" i="2"/>
  <c r="MN612" i="2" s="1"/>
  <c r="NY452" i="4"/>
  <c r="MK452" i="4" s="1"/>
  <c r="OA310" i="3"/>
  <c r="MM310" i="3" s="1"/>
  <c r="OB507" i="3"/>
  <c r="MN507" i="3" s="1"/>
  <c r="NX471" i="4"/>
  <c r="MJ471" i="4" s="1"/>
  <c r="NY244" i="4"/>
  <c r="MK244" i="4" s="1"/>
  <c r="OA416" i="3"/>
  <c r="MM416" i="3" s="1"/>
  <c r="OC471" i="4"/>
  <c r="MO471" i="4" s="1"/>
  <c r="NY471" i="4"/>
  <c r="MK471" i="4" s="1"/>
  <c r="NZ244" i="4"/>
  <c r="ML244" i="4" s="1"/>
  <c r="OC416" i="3"/>
  <c r="MO416" i="3" s="1"/>
  <c r="OC312" i="3"/>
  <c r="MO312" i="3" s="1"/>
  <c r="NX245" i="3"/>
  <c r="MJ245" i="3" s="1"/>
  <c r="NZ471" i="4"/>
  <c r="ML471" i="4" s="1"/>
  <c r="OA244" i="4"/>
  <c r="MM244" i="4" s="1"/>
  <c r="OC245" i="3"/>
  <c r="MO245" i="3" s="1"/>
  <c r="OB416" i="3"/>
  <c r="MN416" i="3" s="1"/>
  <c r="OC244" i="4"/>
  <c r="MO244" i="4" s="1"/>
  <c r="OB245" i="3"/>
  <c r="MN245" i="3" s="1"/>
  <c r="NX416" i="3"/>
  <c r="MJ416" i="3" s="1"/>
  <c r="NW563" i="4"/>
  <c r="NZ468" i="4"/>
  <c r="ML468" i="4" s="1"/>
  <c r="OS147" i="2"/>
  <c r="OA468" i="4"/>
  <c r="MM468" i="4" s="1"/>
  <c r="NX468" i="4"/>
  <c r="MJ468" i="4" s="1"/>
  <c r="OC298" i="3"/>
  <c r="MO298" i="3" s="1"/>
  <c r="NY468" i="4"/>
  <c r="MK468" i="4" s="1"/>
  <c r="NP563" i="4"/>
  <c r="OC95" i="4"/>
  <c r="MO95" i="4" s="1"/>
  <c r="NW562" i="3"/>
  <c r="OB312" i="3"/>
  <c r="MN312" i="3" s="1"/>
  <c r="NY235" i="4"/>
  <c r="MK235" i="4" s="1"/>
  <c r="OB235" i="4"/>
  <c r="MN235" i="4" s="1"/>
  <c r="OB380" i="4"/>
  <c r="MN380" i="4" s="1"/>
  <c r="NY257" i="3"/>
  <c r="MK257" i="3" s="1"/>
  <c r="NX323" i="4"/>
  <c r="MJ323" i="4" s="1"/>
  <c r="NY91" i="4"/>
  <c r="MK91" i="4" s="1"/>
  <c r="NX257" i="3"/>
  <c r="MJ257" i="3" s="1"/>
  <c r="OA235" i="4"/>
  <c r="MM235" i="4" s="1"/>
  <c r="NX235" i="4"/>
  <c r="MJ235" i="4" s="1"/>
  <c r="NZ235" i="4"/>
  <c r="ML235" i="4" s="1"/>
  <c r="NZ298" i="3"/>
  <c r="ML298" i="3" s="1"/>
  <c r="NX298" i="3"/>
  <c r="MJ298" i="3" s="1"/>
  <c r="NZ91" i="4"/>
  <c r="ML91" i="4" s="1"/>
  <c r="NY587" i="3"/>
  <c r="MK587" i="3" s="1"/>
  <c r="OU403" i="2"/>
  <c r="MK403" i="2" s="1"/>
  <c r="OA91" i="4"/>
  <c r="MM91" i="4" s="1"/>
  <c r="NZ408" i="4"/>
  <c r="ML408" i="4" s="1"/>
  <c r="OC253" i="3"/>
  <c r="MO253" i="3" s="1"/>
  <c r="NZ357" i="3"/>
  <c r="ML357" i="3" s="1"/>
  <c r="OB460" i="3"/>
  <c r="MN460" i="3" s="1"/>
  <c r="NX408" i="4"/>
  <c r="MJ408" i="4" s="1"/>
  <c r="NX357" i="3"/>
  <c r="MJ357" i="3" s="1"/>
  <c r="OA357" i="3"/>
  <c r="MM357" i="3" s="1"/>
  <c r="OB91" i="4"/>
  <c r="MN91" i="4" s="1"/>
  <c r="NY253" i="3"/>
  <c r="MK253" i="3" s="1"/>
  <c r="NX253" i="3"/>
  <c r="MJ253" i="3" s="1"/>
  <c r="OB253" i="3"/>
  <c r="MN253" i="3" s="1"/>
  <c r="OC91" i="4"/>
  <c r="MO91" i="4" s="1"/>
  <c r="OB408" i="4"/>
  <c r="MN408" i="4" s="1"/>
  <c r="OA408" i="4"/>
  <c r="MM408" i="4" s="1"/>
  <c r="NZ253" i="3"/>
  <c r="ML253" i="3" s="1"/>
  <c r="OW506" i="2"/>
  <c r="MM506" i="2" s="1"/>
  <c r="OA301" i="3"/>
  <c r="MM301" i="3" s="1"/>
  <c r="NP106" i="3"/>
  <c r="OC106" i="3" s="1"/>
  <c r="MO106" i="3" s="1"/>
  <c r="OF436" i="2"/>
  <c r="NP375" i="3"/>
  <c r="OA375" i="3" s="1"/>
  <c r="MM375" i="3" s="1"/>
  <c r="NY367" i="4"/>
  <c r="MK367" i="4" s="1"/>
  <c r="OA577" i="4"/>
  <c r="MM577" i="4" s="1"/>
  <c r="NY68" i="3"/>
  <c r="MK68" i="3" s="1"/>
  <c r="OA295" i="4"/>
  <c r="MM295" i="4" s="1"/>
  <c r="OA152" i="4"/>
  <c r="MM152" i="4" s="1"/>
  <c r="OB384" i="3"/>
  <c r="MN384" i="3" s="1"/>
  <c r="NY577" i="4"/>
  <c r="MK577" i="4" s="1"/>
  <c r="OA68" i="3"/>
  <c r="MM68" i="3" s="1"/>
  <c r="OC295" i="4"/>
  <c r="MO295" i="4" s="1"/>
  <c r="NZ295" i="4"/>
  <c r="ML295" i="4" s="1"/>
  <c r="OB577" i="4"/>
  <c r="MN577" i="4" s="1"/>
  <c r="NY295" i="4"/>
  <c r="MK295" i="4" s="1"/>
  <c r="OY262" i="2"/>
  <c r="MO262" i="2" s="1"/>
  <c r="OB382" i="4"/>
  <c r="MN382" i="4" s="1"/>
  <c r="OC384" i="3"/>
  <c r="MO384" i="3" s="1"/>
  <c r="NZ218" i="4"/>
  <c r="ML218" i="4" s="1"/>
  <c r="NY384" i="3"/>
  <c r="MK384" i="3" s="1"/>
  <c r="OA384" i="3"/>
  <c r="MM384" i="3" s="1"/>
  <c r="NX68" i="3"/>
  <c r="MJ68" i="3" s="1"/>
  <c r="NX384" i="3"/>
  <c r="MJ384" i="3" s="1"/>
  <c r="OB68" i="3"/>
  <c r="MN68" i="3" s="1"/>
  <c r="NZ577" i="4"/>
  <c r="ML577" i="4" s="1"/>
  <c r="NZ457" i="3"/>
  <c r="ML457" i="3" s="1"/>
  <c r="OB441" i="3"/>
  <c r="MN441" i="3" s="1"/>
  <c r="OC457" i="3"/>
  <c r="MO457" i="3" s="1"/>
  <c r="NY457" i="3"/>
  <c r="MK457" i="3" s="1"/>
  <c r="OA441" i="3"/>
  <c r="MM441" i="3" s="1"/>
  <c r="NX432" i="4"/>
  <c r="MJ432" i="4" s="1"/>
  <c r="OX81" i="2"/>
  <c r="MN81" i="2" s="1"/>
  <c r="OB204" i="3"/>
  <c r="MN204" i="3" s="1"/>
  <c r="OB457" i="3"/>
  <c r="MN457" i="3" s="1"/>
  <c r="OA89" i="4"/>
  <c r="MM89" i="4" s="1"/>
  <c r="NY169" i="4"/>
  <c r="MK169" i="4" s="1"/>
  <c r="OB89" i="4"/>
  <c r="MN89" i="4" s="1"/>
  <c r="NX457" i="3"/>
  <c r="MJ457" i="3" s="1"/>
  <c r="NY215" i="4"/>
  <c r="MK215" i="4" s="1"/>
  <c r="NZ534" i="3"/>
  <c r="ML534" i="3" s="1"/>
  <c r="OC502" i="3"/>
  <c r="MO502" i="3" s="1"/>
  <c r="OB238" i="3"/>
  <c r="MN238" i="3" s="1"/>
  <c r="NW479" i="4"/>
  <c r="OC229" i="4"/>
  <c r="MO229" i="4" s="1"/>
  <c r="NX575" i="4"/>
  <c r="MJ575" i="4" s="1"/>
  <c r="NY612" i="3"/>
  <c r="MK612" i="3" s="1"/>
  <c r="OA442" i="4"/>
  <c r="MM442" i="4" s="1"/>
  <c r="OB513" i="3"/>
  <c r="MN513" i="3" s="1"/>
  <c r="OC152" i="3"/>
  <c r="MO152" i="3" s="1"/>
  <c r="OA412" i="3"/>
  <c r="MM412" i="3" s="1"/>
  <c r="NX229" i="4"/>
  <c r="MJ229" i="4" s="1"/>
  <c r="OB575" i="4"/>
  <c r="MN575" i="4" s="1"/>
  <c r="NZ612" i="3"/>
  <c r="ML612" i="3" s="1"/>
  <c r="OB442" i="4"/>
  <c r="MN442" i="4" s="1"/>
  <c r="OC513" i="3"/>
  <c r="MO513" i="3" s="1"/>
  <c r="OB412" i="3"/>
  <c r="MN412" i="3" s="1"/>
  <c r="NY229" i="4"/>
  <c r="MK229" i="4" s="1"/>
  <c r="OC378" i="3"/>
  <c r="MO378" i="3" s="1"/>
  <c r="OA612" i="3"/>
  <c r="MM612" i="3" s="1"/>
  <c r="OC442" i="4"/>
  <c r="MO442" i="4" s="1"/>
  <c r="NY353" i="4"/>
  <c r="MK353" i="4" s="1"/>
  <c r="OB353" i="4"/>
  <c r="MN353" i="4" s="1"/>
  <c r="NX353" i="4"/>
  <c r="MJ353" i="4" s="1"/>
  <c r="OC412" i="3"/>
  <c r="MO412" i="3" s="1"/>
  <c r="OB377" i="4"/>
  <c r="MN377" i="4" s="1"/>
  <c r="OB612" i="3"/>
  <c r="MN612" i="3" s="1"/>
  <c r="NX442" i="4"/>
  <c r="MJ442" i="4" s="1"/>
  <c r="NY575" i="4"/>
  <c r="MK575" i="4" s="1"/>
  <c r="NX513" i="3"/>
  <c r="MJ513" i="3" s="1"/>
  <c r="OC353" i="4"/>
  <c r="MO353" i="4" s="1"/>
  <c r="NY412" i="3"/>
  <c r="MK412" i="3" s="1"/>
  <c r="NZ229" i="4"/>
  <c r="ML229" i="4" s="1"/>
  <c r="NZ575" i="4"/>
  <c r="ML575" i="4" s="1"/>
  <c r="NZ513" i="3"/>
  <c r="ML513" i="3" s="1"/>
  <c r="NX412" i="3"/>
  <c r="MJ412" i="3" s="1"/>
  <c r="OA353" i="4"/>
  <c r="MM353" i="4" s="1"/>
  <c r="OW69" i="2"/>
  <c r="MM69" i="2" s="1"/>
  <c r="OB370" i="3"/>
  <c r="MN370" i="3" s="1"/>
  <c r="OX508" i="2"/>
  <c r="MN508" i="2" s="1"/>
  <c r="OA66" i="4"/>
  <c r="MM66" i="4" s="1"/>
  <c r="OC370" i="3"/>
  <c r="MO370" i="3" s="1"/>
  <c r="OA429" i="3"/>
  <c r="MM429" i="3" s="1"/>
  <c r="OB93" i="3"/>
  <c r="MN93" i="3" s="1"/>
  <c r="OX425" i="2"/>
  <c r="MN425" i="2" s="1"/>
  <c r="NP331" i="4"/>
  <c r="NX331" i="4" s="1"/>
  <c r="MJ331" i="4" s="1"/>
  <c r="NY53" i="4"/>
  <c r="MK53" i="4" s="1"/>
  <c r="NZ163" i="4"/>
  <c r="ML163" i="4" s="1"/>
  <c r="NW40" i="3"/>
  <c r="NW310" i="3"/>
  <c r="NW503" i="3"/>
  <c r="OC380" i="4"/>
  <c r="MO380" i="4" s="1"/>
  <c r="OC150" i="4"/>
  <c r="MO150" i="4" s="1"/>
  <c r="OA605" i="3"/>
  <c r="MM605" i="3" s="1"/>
  <c r="NX233" i="4"/>
  <c r="MJ233" i="4" s="1"/>
  <c r="OA527" i="4"/>
  <c r="MM527" i="4" s="1"/>
  <c r="NY233" i="4"/>
  <c r="MK233" i="4" s="1"/>
  <c r="NY323" i="4"/>
  <c r="MK323" i="4" s="1"/>
  <c r="OB527" i="4"/>
  <c r="MN527" i="4" s="1"/>
  <c r="OC327" i="4"/>
  <c r="MO327" i="4" s="1"/>
  <c r="OV433" i="2"/>
  <c r="ML433" i="2" s="1"/>
  <c r="NX380" i="4"/>
  <c r="MJ380" i="4" s="1"/>
  <c r="NZ323" i="4"/>
  <c r="ML323" i="4" s="1"/>
  <c r="OC527" i="4"/>
  <c r="MO527" i="4" s="1"/>
  <c r="NY380" i="4"/>
  <c r="MK380" i="4" s="1"/>
  <c r="OA323" i="4"/>
  <c r="MM323" i="4" s="1"/>
  <c r="NX527" i="4"/>
  <c r="MJ527" i="4" s="1"/>
  <c r="NZ233" i="4"/>
  <c r="ML233" i="4" s="1"/>
  <c r="NZ380" i="4"/>
  <c r="ML380" i="4" s="1"/>
  <c r="OC309" i="4"/>
  <c r="MO309" i="4" s="1"/>
  <c r="OB323" i="4"/>
  <c r="MN323" i="4" s="1"/>
  <c r="NY527" i="4"/>
  <c r="MK527" i="4" s="1"/>
  <c r="OA233" i="4"/>
  <c r="MM233" i="4" s="1"/>
  <c r="OC605" i="4"/>
  <c r="MO605" i="4" s="1"/>
  <c r="NY309" i="4"/>
  <c r="MK309" i="4" s="1"/>
  <c r="OU290" i="2"/>
  <c r="MK290" i="2" s="1"/>
  <c r="OV290" i="2"/>
  <c r="ML290" i="2" s="1"/>
  <c r="OT262" i="2"/>
  <c r="MJ262" i="2" s="1"/>
  <c r="OY361" i="2"/>
  <c r="MO361" i="2" s="1"/>
  <c r="NY160" i="3"/>
  <c r="MK160" i="3" s="1"/>
  <c r="OC227" i="4"/>
  <c r="MO227" i="4" s="1"/>
  <c r="OB595" i="3"/>
  <c r="MN595" i="3" s="1"/>
  <c r="NY333" i="3"/>
  <c r="MK333" i="3" s="1"/>
  <c r="OW262" i="2"/>
  <c r="MM262" i="2" s="1"/>
  <c r="OC169" i="3"/>
  <c r="MO169" i="3" s="1"/>
  <c r="OA490" i="4"/>
  <c r="MM490" i="4" s="1"/>
  <c r="OV508" i="2"/>
  <c r="ML508" i="2" s="1"/>
  <c r="NZ401" i="4"/>
  <c r="ML401" i="4" s="1"/>
  <c r="OB368" i="4"/>
  <c r="MN368" i="4" s="1"/>
  <c r="OA448" i="4"/>
  <c r="MM448" i="4" s="1"/>
  <c r="OA160" i="3"/>
  <c r="MM160" i="3" s="1"/>
  <c r="OC595" i="3"/>
  <c r="MO595" i="3" s="1"/>
  <c r="OX262" i="2"/>
  <c r="MN262" i="2" s="1"/>
  <c r="OB226" i="4"/>
  <c r="MN226" i="4" s="1"/>
  <c r="OW508" i="2"/>
  <c r="MM508" i="2" s="1"/>
  <c r="OB401" i="4"/>
  <c r="MN401" i="4" s="1"/>
  <c r="NZ352" i="3"/>
  <c r="ML352" i="3" s="1"/>
  <c r="NY440" i="4"/>
  <c r="MK440" i="4" s="1"/>
  <c r="NX512" i="4"/>
  <c r="MJ512" i="4" s="1"/>
  <c r="NZ335" i="3"/>
  <c r="ML335" i="3" s="1"/>
  <c r="OU262" i="2"/>
  <c r="MK262" i="2" s="1"/>
  <c r="NX301" i="4"/>
  <c r="MJ301" i="4" s="1"/>
  <c r="OX168" i="2"/>
  <c r="MN168" i="2" s="1"/>
  <c r="OA518" i="4"/>
  <c r="MM518" i="4" s="1"/>
  <c r="OB448" i="4"/>
  <c r="MN448" i="4" s="1"/>
  <c r="NZ448" i="4"/>
  <c r="ML448" i="4" s="1"/>
  <c r="NP40" i="3"/>
  <c r="NZ40" i="3" s="1"/>
  <c r="ML40" i="3" s="1"/>
  <c r="NX335" i="3"/>
  <c r="MJ335" i="3" s="1"/>
  <c r="NX38" i="4"/>
  <c r="MJ38" i="4" s="1"/>
  <c r="NZ301" i="4"/>
  <c r="ML301" i="4" s="1"/>
  <c r="NY448" i="3"/>
  <c r="MK448" i="3" s="1"/>
  <c r="NY448" i="4"/>
  <c r="MK448" i="4" s="1"/>
  <c r="NV606" i="4"/>
  <c r="NW606" i="4" s="1"/>
  <c r="OB400" i="4"/>
  <c r="MN400" i="4" s="1"/>
  <c r="NZ227" i="4"/>
  <c r="ML227" i="4" s="1"/>
  <c r="OA238" i="4"/>
  <c r="MM238" i="4" s="1"/>
  <c r="OT175" i="2"/>
  <c r="MJ175" i="2" s="1"/>
  <c r="NX408" i="3"/>
  <c r="MJ408" i="3" s="1"/>
  <c r="NO606" i="4"/>
  <c r="NN606" i="4"/>
  <c r="NY226" i="4"/>
  <c r="MK226" i="4" s="1"/>
  <c r="OB227" i="4"/>
  <c r="MN227" i="4" s="1"/>
  <c r="OY126" i="2"/>
  <c r="MO126" i="2" s="1"/>
  <c r="OA293" i="3"/>
  <c r="MM293" i="3" s="1"/>
  <c r="NX448" i="4"/>
  <c r="MJ448" i="4" s="1"/>
  <c r="OC223" i="3"/>
  <c r="MO223" i="3" s="1"/>
  <c r="NZ223" i="3"/>
  <c r="ML223" i="3" s="1"/>
  <c r="OB501" i="4"/>
  <c r="MN501" i="4" s="1"/>
  <c r="OC93" i="4"/>
  <c r="MO93" i="4" s="1"/>
  <c r="OF216" i="2"/>
  <c r="OW191" i="2"/>
  <c r="MM191" i="2" s="1"/>
  <c r="NY420" i="4"/>
  <c r="MK420" i="4" s="1"/>
  <c r="OT241" i="2"/>
  <c r="MJ241" i="2" s="1"/>
  <c r="OB233" i="3"/>
  <c r="MN233" i="3" s="1"/>
  <c r="NX124" i="3"/>
  <c r="MJ124" i="3" s="1"/>
  <c r="OB343" i="4"/>
  <c r="MN343" i="4" s="1"/>
  <c r="NP503" i="3"/>
  <c r="OB259" i="3"/>
  <c r="MN259" i="3" s="1"/>
  <c r="NZ343" i="4"/>
  <c r="ML343" i="4" s="1"/>
  <c r="NZ93" i="4"/>
  <c r="ML93" i="4" s="1"/>
  <c r="OU473" i="2"/>
  <c r="MK473" i="2" s="1"/>
  <c r="NY85" i="4"/>
  <c r="MK85" i="4" s="1"/>
  <c r="NX93" i="4"/>
  <c r="MJ93" i="4" s="1"/>
  <c r="NW497" i="4"/>
  <c r="OV267" i="2"/>
  <c r="ML267" i="2" s="1"/>
  <c r="OV473" i="2"/>
  <c r="ML473" i="2" s="1"/>
  <c r="OY591" i="2"/>
  <c r="MO591" i="2" s="1"/>
  <c r="NZ85" i="4"/>
  <c r="ML85" i="4" s="1"/>
  <c r="NX26" i="3"/>
  <c r="MJ26" i="3" s="1"/>
  <c r="OC343" i="4"/>
  <c r="MO343" i="4" s="1"/>
  <c r="OA343" i="4"/>
  <c r="MM343" i="4" s="1"/>
  <c r="NY93" i="4"/>
  <c r="MK93" i="4" s="1"/>
  <c r="OA85" i="4"/>
  <c r="MM85" i="4" s="1"/>
  <c r="NX440" i="4"/>
  <c r="MJ440" i="4" s="1"/>
  <c r="NY343" i="4"/>
  <c r="MK343" i="4" s="1"/>
  <c r="OU476" i="2"/>
  <c r="MK476" i="2" s="1"/>
  <c r="OX377" i="2"/>
  <c r="MN377" i="2" s="1"/>
  <c r="OU299" i="2"/>
  <c r="MK299" i="2" s="1"/>
  <c r="OV154" i="2"/>
  <c r="ML154" i="2" s="1"/>
  <c r="OB223" i="3"/>
  <c r="MN223" i="3" s="1"/>
  <c r="OW154" i="2"/>
  <c r="MM154" i="2" s="1"/>
  <c r="OA260" i="3"/>
  <c r="MM260" i="3" s="1"/>
  <c r="OY506" i="2"/>
  <c r="MO506" i="2" s="1"/>
  <c r="OA223" i="3"/>
  <c r="MM223" i="3" s="1"/>
  <c r="NY223" i="3"/>
  <c r="MK223" i="3" s="1"/>
  <c r="NX223" i="3"/>
  <c r="MJ223" i="3" s="1"/>
  <c r="OS262" i="2"/>
  <c r="OB331" i="3"/>
  <c r="MN331" i="3" s="1"/>
  <c r="NY260" i="3"/>
  <c r="MK260" i="3" s="1"/>
  <c r="OW355" i="2"/>
  <c r="MM355" i="2" s="1"/>
  <c r="OU67" i="2"/>
  <c r="MK67" i="2" s="1"/>
  <c r="OY468" i="2"/>
  <c r="MO468" i="2" s="1"/>
  <c r="OC331" i="3"/>
  <c r="MO331" i="3" s="1"/>
  <c r="NP497" i="4"/>
  <c r="OU468" i="2"/>
  <c r="MK468" i="2" s="1"/>
  <c r="NP191" i="4"/>
  <c r="NU407" i="3"/>
  <c r="NV407" i="3"/>
  <c r="NO610" i="4"/>
  <c r="NN610" i="4"/>
  <c r="NO407" i="3"/>
  <c r="NN407" i="3"/>
  <c r="NV610" i="4"/>
  <c r="NU610" i="4"/>
  <c r="OS383" i="2"/>
  <c r="NY95" i="4"/>
  <c r="MK95" i="4" s="1"/>
  <c r="NY451" i="4"/>
  <c r="MK451" i="4" s="1"/>
  <c r="NY342" i="3"/>
  <c r="MK342" i="3" s="1"/>
  <c r="NZ215" i="4"/>
  <c r="ML215" i="4" s="1"/>
  <c r="NZ62" i="3"/>
  <c r="ML62" i="3" s="1"/>
  <c r="NZ587" i="3"/>
  <c r="ML587" i="3" s="1"/>
  <c r="OC253" i="4"/>
  <c r="MO253" i="4" s="1"/>
  <c r="OC337" i="4"/>
  <c r="MO337" i="4" s="1"/>
  <c r="OB250" i="3"/>
  <c r="MN250" i="3" s="1"/>
  <c r="NZ169" i="4"/>
  <c r="ML169" i="4" s="1"/>
  <c r="OA502" i="3"/>
  <c r="MM502" i="3" s="1"/>
  <c r="NX117" i="4"/>
  <c r="MJ117" i="4" s="1"/>
  <c r="NX490" i="3"/>
  <c r="MJ490" i="3" s="1"/>
  <c r="NX302" i="4"/>
  <c r="MJ302" i="4" s="1"/>
  <c r="OW488" i="2"/>
  <c r="MM488" i="2" s="1"/>
  <c r="OA290" i="4"/>
  <c r="MM290" i="4" s="1"/>
  <c r="OA502" i="4"/>
  <c r="MM502" i="4" s="1"/>
  <c r="OC149" i="3"/>
  <c r="MO149" i="3" s="1"/>
  <c r="NZ293" i="3"/>
  <c r="ML293" i="3" s="1"/>
  <c r="NZ342" i="3"/>
  <c r="ML342" i="3" s="1"/>
  <c r="NZ194" i="3"/>
  <c r="ML194" i="3" s="1"/>
  <c r="OA215" i="4"/>
  <c r="MM215" i="4" s="1"/>
  <c r="OA62" i="3"/>
  <c r="MM62" i="3" s="1"/>
  <c r="OA587" i="3"/>
  <c r="MM587" i="3" s="1"/>
  <c r="OC250" i="3"/>
  <c r="MO250" i="3" s="1"/>
  <c r="OA169" i="4"/>
  <c r="MM169" i="4" s="1"/>
  <c r="NX502" i="3"/>
  <c r="MJ502" i="3" s="1"/>
  <c r="OA336" i="4"/>
  <c r="MM336" i="4" s="1"/>
  <c r="NY117" i="4"/>
  <c r="MK117" i="4" s="1"/>
  <c r="NY302" i="4"/>
  <c r="MK302" i="4" s="1"/>
  <c r="OC502" i="4"/>
  <c r="MO502" i="4" s="1"/>
  <c r="OA342" i="3"/>
  <c r="MM342" i="3" s="1"/>
  <c r="OA194" i="3"/>
  <c r="MM194" i="3" s="1"/>
  <c r="OB215" i="4"/>
  <c r="MN215" i="4" s="1"/>
  <c r="OB587" i="3"/>
  <c r="MN587" i="3" s="1"/>
  <c r="NX250" i="3"/>
  <c r="MJ250" i="3" s="1"/>
  <c r="NZ221" i="3"/>
  <c r="ML221" i="3" s="1"/>
  <c r="NX114" i="4"/>
  <c r="MJ114" i="4" s="1"/>
  <c r="OB169" i="4"/>
  <c r="MN169" i="4" s="1"/>
  <c r="NY502" i="3"/>
  <c r="MK502" i="3" s="1"/>
  <c r="OB336" i="4"/>
  <c r="MN336" i="4" s="1"/>
  <c r="NZ117" i="4"/>
  <c r="ML117" i="4" s="1"/>
  <c r="NZ302" i="4"/>
  <c r="ML302" i="4" s="1"/>
  <c r="NY286" i="4"/>
  <c r="MK286" i="4" s="1"/>
  <c r="OB293" i="3"/>
  <c r="MN293" i="3" s="1"/>
  <c r="OC293" i="3"/>
  <c r="MO293" i="3" s="1"/>
  <c r="OX383" i="2"/>
  <c r="MN383" i="2" s="1"/>
  <c r="OB316" i="3"/>
  <c r="MN316" i="3" s="1"/>
  <c r="OB342" i="3"/>
  <c r="MN342" i="3" s="1"/>
  <c r="OB194" i="3"/>
  <c r="MN194" i="3" s="1"/>
  <c r="OC587" i="3"/>
  <c r="MO587" i="3" s="1"/>
  <c r="NZ232" i="3"/>
  <c r="ML232" i="3" s="1"/>
  <c r="NY250" i="3"/>
  <c r="MK250" i="3" s="1"/>
  <c r="OC221" i="3"/>
  <c r="MO221" i="3" s="1"/>
  <c r="NY114" i="4"/>
  <c r="MK114" i="4" s="1"/>
  <c r="OC169" i="4"/>
  <c r="MO169" i="4" s="1"/>
  <c r="OC336" i="4"/>
  <c r="MO336" i="4" s="1"/>
  <c r="OA117" i="4"/>
  <c r="MM117" i="4" s="1"/>
  <c r="OA302" i="4"/>
  <c r="MM302" i="4" s="1"/>
  <c r="OC316" i="3"/>
  <c r="MO316" i="3" s="1"/>
  <c r="NX316" i="3"/>
  <c r="MJ316" i="3" s="1"/>
  <c r="NZ316" i="3"/>
  <c r="ML316" i="3" s="1"/>
  <c r="OC194" i="3"/>
  <c r="MO194" i="3" s="1"/>
  <c r="NZ463" i="3"/>
  <c r="ML463" i="3" s="1"/>
  <c r="NZ250" i="3"/>
  <c r="ML250" i="3" s="1"/>
  <c r="OA221" i="3"/>
  <c r="MM221" i="3" s="1"/>
  <c r="NZ114" i="4"/>
  <c r="ML114" i="4" s="1"/>
  <c r="NX336" i="4"/>
  <c r="MJ336" i="4" s="1"/>
  <c r="OB302" i="4"/>
  <c r="MN302" i="4" s="1"/>
  <c r="NX502" i="4"/>
  <c r="MJ502" i="4" s="1"/>
  <c r="OV381" i="2"/>
  <c r="ML381" i="2" s="1"/>
  <c r="NW555" i="3"/>
  <c r="OA316" i="3"/>
  <c r="MM316" i="3" s="1"/>
  <c r="NX194" i="3"/>
  <c r="MJ194" i="3" s="1"/>
  <c r="OC215" i="4"/>
  <c r="MO215" i="4" s="1"/>
  <c r="NZ60" i="3"/>
  <c r="ML60" i="3" s="1"/>
  <c r="NZ309" i="3"/>
  <c r="ML309" i="3" s="1"/>
  <c r="OB221" i="3"/>
  <c r="MN221" i="3" s="1"/>
  <c r="OA114" i="4"/>
  <c r="MM114" i="4" s="1"/>
  <c r="NZ502" i="3"/>
  <c r="ML502" i="3" s="1"/>
  <c r="NY336" i="4"/>
  <c r="MK336" i="4" s="1"/>
  <c r="OB502" i="4"/>
  <c r="MN502" i="4" s="1"/>
  <c r="OC94" i="3"/>
  <c r="MO94" i="3" s="1"/>
  <c r="OT383" i="2"/>
  <c r="MJ383" i="2" s="1"/>
  <c r="NP480" i="3"/>
  <c r="OB480" i="3" s="1"/>
  <c r="MN480" i="3" s="1"/>
  <c r="NW191" i="4"/>
  <c r="NY412" i="4"/>
  <c r="MK412" i="4" s="1"/>
  <c r="OC60" i="3"/>
  <c r="MO60" i="3" s="1"/>
  <c r="NZ94" i="3"/>
  <c r="ML94" i="3" s="1"/>
  <c r="NY94" i="3"/>
  <c r="MK94" i="3" s="1"/>
  <c r="NX293" i="3"/>
  <c r="MJ293" i="3" s="1"/>
  <c r="OW383" i="2"/>
  <c r="MM383" i="2" s="1"/>
  <c r="OV383" i="2"/>
  <c r="ML383" i="2" s="1"/>
  <c r="OT299" i="2"/>
  <c r="MJ299" i="2" s="1"/>
  <c r="OV279" i="2"/>
  <c r="ML279" i="2" s="1"/>
  <c r="OX476" i="2"/>
  <c r="MN476" i="2" s="1"/>
  <c r="OT468" i="2"/>
  <c r="MJ468" i="2" s="1"/>
  <c r="OA245" i="3"/>
  <c r="MM245" i="3" s="1"/>
  <c r="NX309" i="4"/>
  <c r="MJ309" i="4" s="1"/>
  <c r="NX125" i="3"/>
  <c r="MJ125" i="3" s="1"/>
  <c r="OC441" i="3"/>
  <c r="MO441" i="3" s="1"/>
  <c r="NP538" i="3"/>
  <c r="OB538" i="3" s="1"/>
  <c r="MN538" i="3" s="1"/>
  <c r="NP86" i="4"/>
  <c r="NW86" i="4"/>
  <c r="OV599" i="2"/>
  <c r="ML599" i="2" s="1"/>
  <c r="OV67" i="2"/>
  <c r="ML67" i="2" s="1"/>
  <c r="NX378" i="3"/>
  <c r="MJ378" i="3" s="1"/>
  <c r="OW112" i="2"/>
  <c r="MM112" i="2" s="1"/>
  <c r="OT67" i="2"/>
  <c r="MJ67" i="2" s="1"/>
  <c r="NY378" i="3"/>
  <c r="MK378" i="3" s="1"/>
  <c r="NY152" i="3"/>
  <c r="MK152" i="3" s="1"/>
  <c r="NY135" i="3"/>
  <c r="MK135" i="3" s="1"/>
  <c r="NZ122" i="3"/>
  <c r="ML122" i="3" s="1"/>
  <c r="NY204" i="3"/>
  <c r="MK204" i="3" s="1"/>
  <c r="NX204" i="3"/>
  <c r="MJ204" i="3" s="1"/>
  <c r="NX441" i="3"/>
  <c r="MJ441" i="3" s="1"/>
  <c r="NX152" i="3"/>
  <c r="MJ152" i="3" s="1"/>
  <c r="OT484" i="2"/>
  <c r="MJ484" i="2" s="1"/>
  <c r="OW67" i="2"/>
  <c r="MM67" i="2" s="1"/>
  <c r="NZ378" i="3"/>
  <c r="ML378" i="3" s="1"/>
  <c r="OV468" i="2"/>
  <c r="ML468" i="2" s="1"/>
  <c r="NX67" i="3"/>
  <c r="MJ67" i="3" s="1"/>
  <c r="NY231" i="3"/>
  <c r="MK231" i="3" s="1"/>
  <c r="OW522" i="2"/>
  <c r="MM522" i="2" s="1"/>
  <c r="OT301" i="2"/>
  <c r="MJ301" i="2" s="1"/>
  <c r="NZ152" i="3"/>
  <c r="ML152" i="3" s="1"/>
  <c r="NY441" i="3"/>
  <c r="MK441" i="3" s="1"/>
  <c r="OV75" i="2"/>
  <c r="ML75" i="2" s="1"/>
  <c r="OX67" i="2"/>
  <c r="MN67" i="2" s="1"/>
  <c r="OY273" i="2"/>
  <c r="MO273" i="2" s="1"/>
  <c r="OA378" i="3"/>
  <c r="MM378" i="3" s="1"/>
  <c r="OW468" i="2"/>
  <c r="MM468" i="2" s="1"/>
  <c r="NZ583" i="4"/>
  <c r="ML583" i="4" s="1"/>
  <c r="NX231" i="3"/>
  <c r="MJ231" i="3" s="1"/>
  <c r="OC113" i="3"/>
  <c r="MO113" i="3" s="1"/>
  <c r="OV148" i="2"/>
  <c r="ML148" i="2" s="1"/>
  <c r="OA152" i="3"/>
  <c r="MM152" i="3" s="1"/>
  <c r="OB326" i="3"/>
  <c r="MN326" i="3" s="1"/>
  <c r="NX372" i="4"/>
  <c r="MJ372" i="4" s="1"/>
  <c r="OB563" i="3"/>
  <c r="MN563" i="3" s="1"/>
  <c r="OY75" i="2"/>
  <c r="MO75" i="2" s="1"/>
  <c r="OB355" i="4"/>
  <c r="MN355" i="4" s="1"/>
  <c r="NX583" i="4"/>
  <c r="MJ583" i="4" s="1"/>
  <c r="OB177" i="3"/>
  <c r="MN177" i="3" s="1"/>
  <c r="OC570" i="4"/>
  <c r="MO570" i="4" s="1"/>
  <c r="OC204" i="3"/>
  <c r="MO204" i="3" s="1"/>
  <c r="OA263" i="4"/>
  <c r="MM263" i="4" s="1"/>
  <c r="NW115" i="4"/>
  <c r="OX592" i="2"/>
  <c r="MN592" i="2" s="1"/>
  <c r="NZ460" i="3"/>
  <c r="ML460" i="3" s="1"/>
  <c r="NZ177" i="3"/>
  <c r="ML177" i="3" s="1"/>
  <c r="NZ135" i="4"/>
  <c r="ML135" i="4" s="1"/>
  <c r="OT112" i="2"/>
  <c r="MJ112" i="2" s="1"/>
  <c r="NX507" i="4"/>
  <c r="MJ507" i="4" s="1"/>
  <c r="OA294" i="3"/>
  <c r="MM294" i="3" s="1"/>
  <c r="OC593" i="4"/>
  <c r="MO593" i="4" s="1"/>
  <c r="OU112" i="2"/>
  <c r="MK112" i="2" s="1"/>
  <c r="OA123" i="4"/>
  <c r="MM123" i="4" s="1"/>
  <c r="OA509" i="4"/>
  <c r="MM509" i="4" s="1"/>
  <c r="OB62" i="3"/>
  <c r="MN62" i="3" s="1"/>
  <c r="OA460" i="3"/>
  <c r="MM460" i="3" s="1"/>
  <c r="NY507" i="4"/>
  <c r="MK507" i="4" s="1"/>
  <c r="OC180" i="4"/>
  <c r="MO180" i="4" s="1"/>
  <c r="OA391" i="4"/>
  <c r="MM391" i="4" s="1"/>
  <c r="OA177" i="3"/>
  <c r="MM177" i="3" s="1"/>
  <c r="NZ287" i="3"/>
  <c r="ML287" i="3" s="1"/>
  <c r="OA368" i="4"/>
  <c r="MM368" i="4" s="1"/>
  <c r="NX260" i="3"/>
  <c r="MJ260" i="3" s="1"/>
  <c r="OB94" i="3"/>
  <c r="MN94" i="3" s="1"/>
  <c r="OC177" i="3"/>
  <c r="MO177" i="3" s="1"/>
  <c r="OW415" i="2"/>
  <c r="MM415" i="2" s="1"/>
  <c r="NZ507" i="4"/>
  <c r="ML507" i="4" s="1"/>
  <c r="OC294" i="3"/>
  <c r="MO294" i="3" s="1"/>
  <c r="NY373" i="4"/>
  <c r="MK373" i="4" s="1"/>
  <c r="NX94" i="3"/>
  <c r="MJ94" i="3" s="1"/>
  <c r="OB294" i="3"/>
  <c r="MN294" i="3" s="1"/>
  <c r="OY415" i="2"/>
  <c r="MO415" i="2" s="1"/>
  <c r="OU197" i="2"/>
  <c r="MK197" i="2" s="1"/>
  <c r="OU355" i="2"/>
  <c r="MK355" i="2" s="1"/>
  <c r="OX347" i="2"/>
  <c r="MN347" i="2" s="1"/>
  <c r="OA507" i="4"/>
  <c r="MM507" i="4" s="1"/>
  <c r="NZ599" i="3"/>
  <c r="ML599" i="3" s="1"/>
  <c r="NX294" i="3"/>
  <c r="MJ294" i="3" s="1"/>
  <c r="NZ373" i="4"/>
  <c r="ML373" i="4" s="1"/>
  <c r="NZ190" i="3"/>
  <c r="ML190" i="3" s="1"/>
  <c r="OY592" i="2"/>
  <c r="MO592" i="2" s="1"/>
  <c r="OY336" i="2"/>
  <c r="MO336" i="2" s="1"/>
  <c r="OV355" i="2"/>
  <c r="ML355" i="2" s="1"/>
  <c r="NY460" i="3"/>
  <c r="MK460" i="3" s="1"/>
  <c r="OB507" i="4"/>
  <c r="MN507" i="4" s="1"/>
  <c r="NY294" i="3"/>
  <c r="MK294" i="3" s="1"/>
  <c r="OB139" i="3"/>
  <c r="MN139" i="3" s="1"/>
  <c r="NX177" i="3"/>
  <c r="MJ177" i="3" s="1"/>
  <c r="OA373" i="4"/>
  <c r="MM373" i="4" s="1"/>
  <c r="OB553" i="4"/>
  <c r="MN553" i="4" s="1"/>
  <c r="NZ104" i="4"/>
  <c r="ML104" i="4" s="1"/>
  <c r="OC460" i="3"/>
  <c r="MO460" i="3" s="1"/>
  <c r="OX112" i="2"/>
  <c r="MN112" i="2" s="1"/>
  <c r="OW592" i="2"/>
  <c r="MM592" i="2" s="1"/>
  <c r="OX200" i="2"/>
  <c r="MN200" i="2" s="1"/>
  <c r="OB482" i="3"/>
  <c r="MN482" i="3" s="1"/>
  <c r="OB152" i="4"/>
  <c r="MN152" i="4" s="1"/>
  <c r="OY279" i="2"/>
  <c r="MO279" i="2" s="1"/>
  <c r="OA376" i="3"/>
  <c r="MM376" i="3" s="1"/>
  <c r="OC275" i="3"/>
  <c r="MO275" i="3" s="1"/>
  <c r="NX172" i="3"/>
  <c r="MJ172" i="3" s="1"/>
  <c r="OC326" i="3"/>
  <c r="MO326" i="3" s="1"/>
  <c r="NZ570" i="4"/>
  <c r="ML570" i="4" s="1"/>
  <c r="OA122" i="3"/>
  <c r="MM122" i="3" s="1"/>
  <c r="OC152" i="4"/>
  <c r="MO152" i="4" s="1"/>
  <c r="NY172" i="3"/>
  <c r="MK172" i="3" s="1"/>
  <c r="OU92" i="2"/>
  <c r="MK92" i="2" s="1"/>
  <c r="NZ26" i="4"/>
  <c r="ML26" i="4" s="1"/>
  <c r="OB122" i="3"/>
  <c r="MN122" i="3" s="1"/>
  <c r="OB322" i="3"/>
  <c r="MN322" i="3" s="1"/>
  <c r="OT137" i="2"/>
  <c r="MJ137" i="2" s="1"/>
  <c r="NX152" i="4"/>
  <c r="MJ152" i="4" s="1"/>
  <c r="NZ172" i="3"/>
  <c r="ML172" i="3" s="1"/>
  <c r="OA218" i="4"/>
  <c r="MM218" i="4" s="1"/>
  <c r="OA26" i="4"/>
  <c r="MM26" i="4" s="1"/>
  <c r="OA603" i="3"/>
  <c r="MM603" i="3" s="1"/>
  <c r="OC322" i="3"/>
  <c r="MO322" i="3" s="1"/>
  <c r="NY152" i="4"/>
  <c r="MK152" i="4" s="1"/>
  <c r="OA172" i="3"/>
  <c r="MM172" i="3" s="1"/>
  <c r="OB218" i="4"/>
  <c r="MN218" i="4" s="1"/>
  <c r="OB26" i="4"/>
  <c r="MN26" i="4" s="1"/>
  <c r="OA424" i="3"/>
  <c r="MM424" i="3" s="1"/>
  <c r="OB172" i="3"/>
  <c r="MN172" i="3" s="1"/>
  <c r="OC218" i="4"/>
  <c r="MO218" i="4" s="1"/>
  <c r="OC70" i="3"/>
  <c r="MO70" i="3" s="1"/>
  <c r="NY181" i="4"/>
  <c r="MK181" i="4" s="1"/>
  <c r="OA492" i="3"/>
  <c r="MM492" i="3" s="1"/>
  <c r="OU599" i="2"/>
  <c r="MK599" i="2" s="1"/>
  <c r="NX218" i="4"/>
  <c r="MJ218" i="4" s="1"/>
  <c r="NX70" i="3"/>
  <c r="MJ70" i="3" s="1"/>
  <c r="OB75" i="4"/>
  <c r="MN75" i="4" s="1"/>
  <c r="NY410" i="3"/>
  <c r="MK410" i="3" s="1"/>
  <c r="OW599" i="2"/>
  <c r="MM599" i="2" s="1"/>
  <c r="OA148" i="4"/>
  <c r="MM148" i="4" s="1"/>
  <c r="OB570" i="4"/>
  <c r="MN570" i="4" s="1"/>
  <c r="OA563" i="3"/>
  <c r="MM563" i="3" s="1"/>
  <c r="OC431" i="4"/>
  <c r="MO431" i="4" s="1"/>
  <c r="OB492" i="3"/>
  <c r="MN492" i="3" s="1"/>
  <c r="NZ492" i="3"/>
  <c r="ML492" i="3" s="1"/>
  <c r="NY492" i="3"/>
  <c r="MK492" i="3" s="1"/>
  <c r="NV255" i="3"/>
  <c r="NW255" i="3" s="1"/>
  <c r="NZ102" i="3"/>
  <c r="ML102" i="3" s="1"/>
  <c r="NX492" i="3"/>
  <c r="MJ492" i="3" s="1"/>
  <c r="OC217" i="4"/>
  <c r="MO217" i="4" s="1"/>
  <c r="OC257" i="3"/>
  <c r="MO257" i="3" s="1"/>
  <c r="OF379" i="2"/>
  <c r="OB500" i="4"/>
  <c r="MN500" i="4" s="1"/>
  <c r="OB349" i="4"/>
  <c r="MN349" i="4" s="1"/>
  <c r="OA605" i="4"/>
  <c r="MM605" i="4" s="1"/>
  <c r="NY605" i="4"/>
  <c r="MK605" i="4" s="1"/>
  <c r="OB217" i="4"/>
  <c r="MN217" i="4" s="1"/>
  <c r="NP339" i="3"/>
  <c r="OC339" i="3" s="1"/>
  <c r="MO339" i="3" s="1"/>
  <c r="NX217" i="4"/>
  <c r="MJ217" i="4" s="1"/>
  <c r="OX211" i="2"/>
  <c r="MN211" i="2" s="1"/>
  <c r="OC154" i="3"/>
  <c r="MO154" i="3" s="1"/>
  <c r="NW339" i="3"/>
  <c r="NY327" i="3"/>
  <c r="MK327" i="3" s="1"/>
  <c r="OA217" i="4"/>
  <c r="MM217" i="4" s="1"/>
  <c r="NW58" i="3"/>
  <c r="OC524" i="3"/>
  <c r="MO524" i="3" s="1"/>
  <c r="NZ605" i="4"/>
  <c r="ML605" i="4" s="1"/>
  <c r="OB605" i="4"/>
  <c r="MN605" i="4" s="1"/>
  <c r="NX158" i="4"/>
  <c r="MJ158" i="4" s="1"/>
  <c r="NX372" i="3"/>
  <c r="MJ372" i="3" s="1"/>
  <c r="NZ431" i="4"/>
  <c r="ML431" i="4" s="1"/>
  <c r="NY431" i="4"/>
  <c r="MK431" i="4" s="1"/>
  <c r="NZ286" i="4"/>
  <c r="ML286" i="4" s="1"/>
  <c r="OW381" i="2"/>
  <c r="MM381" i="2" s="1"/>
  <c r="NZ499" i="4"/>
  <c r="ML499" i="4" s="1"/>
  <c r="OB95" i="4"/>
  <c r="MN95" i="4" s="1"/>
  <c r="NZ309" i="4"/>
  <c r="ML309" i="4" s="1"/>
  <c r="NZ420" i="4"/>
  <c r="ML420" i="4" s="1"/>
  <c r="OW473" i="2"/>
  <c r="MM473" i="2" s="1"/>
  <c r="OC26" i="4"/>
  <c r="MO26" i="4" s="1"/>
  <c r="OV490" i="2"/>
  <c r="ML490" i="2" s="1"/>
  <c r="NY154" i="3"/>
  <c r="MK154" i="3" s="1"/>
  <c r="NY607" i="3"/>
  <c r="MK607" i="3" s="1"/>
  <c r="OB135" i="4"/>
  <c r="MN135" i="4" s="1"/>
  <c r="NX95" i="4"/>
  <c r="MJ95" i="4" s="1"/>
  <c r="OA431" i="4"/>
  <c r="MM431" i="4" s="1"/>
  <c r="OV443" i="2"/>
  <c r="ML443" i="2" s="1"/>
  <c r="NX107" i="4"/>
  <c r="MJ107" i="4" s="1"/>
  <c r="OT213" i="2"/>
  <c r="MJ213" i="2" s="1"/>
  <c r="NX170" i="4"/>
  <c r="MJ170" i="4" s="1"/>
  <c r="OA309" i="4"/>
  <c r="MM309" i="4" s="1"/>
  <c r="OC132" i="3"/>
  <c r="MO132" i="3" s="1"/>
  <c r="OY473" i="2"/>
  <c r="MO473" i="2" s="1"/>
  <c r="NX26" i="4"/>
  <c r="MJ26" i="4" s="1"/>
  <c r="NY143" i="4"/>
  <c r="MK143" i="4" s="1"/>
  <c r="NX479" i="4"/>
  <c r="MJ479" i="4" s="1"/>
  <c r="NW231" i="3"/>
  <c r="OA104" i="4"/>
  <c r="MM104" i="4" s="1"/>
  <c r="OT493" i="2"/>
  <c r="MJ493" i="2" s="1"/>
  <c r="OX443" i="2"/>
  <c r="MN443" i="2" s="1"/>
  <c r="OU213" i="2"/>
  <c r="MK213" i="2" s="1"/>
  <c r="NY447" i="4"/>
  <c r="MK447" i="4" s="1"/>
  <c r="OT211" i="2"/>
  <c r="MJ211" i="2" s="1"/>
  <c r="NY215" i="3"/>
  <c r="MK215" i="3" s="1"/>
  <c r="NZ464" i="4"/>
  <c r="ML464" i="4" s="1"/>
  <c r="NP361" i="3"/>
  <c r="NZ361" i="3" s="1"/>
  <c r="ML361" i="3" s="1"/>
  <c r="OS475" i="2"/>
  <c r="OS379" i="2"/>
  <c r="OU493" i="2"/>
  <c r="MK493" i="2" s="1"/>
  <c r="OA222" i="4"/>
  <c r="MM222" i="4" s="1"/>
  <c r="NZ250" i="4"/>
  <c r="ML250" i="4" s="1"/>
  <c r="OV81" i="2"/>
  <c r="ML81" i="2" s="1"/>
  <c r="OT191" i="2"/>
  <c r="MJ191" i="2" s="1"/>
  <c r="NX439" i="3"/>
  <c r="MJ439" i="3" s="1"/>
  <c r="NZ447" i="4"/>
  <c r="ML447" i="4" s="1"/>
  <c r="OU211" i="2"/>
  <c r="MK211" i="2" s="1"/>
  <c r="NZ215" i="3"/>
  <c r="ML215" i="3" s="1"/>
  <c r="OA464" i="4"/>
  <c r="MM464" i="4" s="1"/>
  <c r="OC453" i="4"/>
  <c r="MO453" i="4" s="1"/>
  <c r="NZ329" i="3"/>
  <c r="ML329" i="3" s="1"/>
  <c r="OF47" i="2"/>
  <c r="OY47" i="2" s="1"/>
  <c r="MO47" i="2" s="1"/>
  <c r="NZ95" i="4"/>
  <c r="ML95" i="4" s="1"/>
  <c r="OF294" i="2"/>
  <c r="OX294" i="2" s="1"/>
  <c r="MN294" i="2" s="1"/>
  <c r="OA250" i="4"/>
  <c r="MM250" i="4" s="1"/>
  <c r="OW81" i="2"/>
  <c r="MM81" i="2" s="1"/>
  <c r="OV191" i="2"/>
  <c r="ML191" i="2" s="1"/>
  <c r="OC34" i="4"/>
  <c r="MO34" i="4" s="1"/>
  <c r="OC286" i="4"/>
  <c r="MO286" i="4" s="1"/>
  <c r="OA447" i="4"/>
  <c r="MM447" i="4" s="1"/>
  <c r="OV211" i="2"/>
  <c r="ML211" i="2" s="1"/>
  <c r="OU381" i="2"/>
  <c r="MK381" i="2" s="1"/>
  <c r="OA215" i="3"/>
  <c r="MM215" i="3" s="1"/>
  <c r="OB464" i="4"/>
  <c r="MN464" i="4" s="1"/>
  <c r="OW264" i="2"/>
  <c r="MM264" i="2" s="1"/>
  <c r="OA34" i="3"/>
  <c r="MM34" i="3" s="1"/>
  <c r="NY67" i="4"/>
  <c r="MK67" i="4" s="1"/>
  <c r="OB27" i="4"/>
  <c r="MN27" i="4" s="1"/>
  <c r="NP499" i="3"/>
  <c r="NY499" i="3" s="1"/>
  <c r="MK499" i="3" s="1"/>
  <c r="NX174" i="3"/>
  <c r="MJ174" i="3" s="1"/>
  <c r="NP58" i="3"/>
  <c r="OC174" i="3"/>
  <c r="MO174" i="3" s="1"/>
  <c r="OB104" i="4"/>
  <c r="MN104" i="4" s="1"/>
  <c r="NY174" i="3"/>
  <c r="MK174" i="3" s="1"/>
  <c r="OB431" i="4"/>
  <c r="MN431" i="4" s="1"/>
  <c r="NW561" i="4"/>
  <c r="NP555" i="3"/>
  <c r="NP438" i="3"/>
  <c r="NY438" i="3" s="1"/>
  <c r="MK438" i="3" s="1"/>
  <c r="NX268" i="4"/>
  <c r="MJ268" i="4" s="1"/>
  <c r="NY217" i="4"/>
  <c r="MK217" i="4" s="1"/>
  <c r="OF124" i="2"/>
  <c r="NZ114" i="3"/>
  <c r="ML114" i="3" s="1"/>
  <c r="OX366" i="2"/>
  <c r="MN366" i="2" s="1"/>
  <c r="OA256" i="3"/>
  <c r="MM256" i="3" s="1"/>
  <c r="OS260" i="2"/>
  <c r="OA174" i="3"/>
  <c r="MM174" i="3" s="1"/>
  <c r="OC104" i="4"/>
  <c r="MO104" i="4" s="1"/>
  <c r="NW277" i="4"/>
  <c r="NZ174" i="3"/>
  <c r="ML174" i="3" s="1"/>
  <c r="NX104" i="4"/>
  <c r="MJ104" i="4" s="1"/>
  <c r="NO255" i="3"/>
  <c r="NP255" i="3" s="1"/>
  <c r="NZ255" i="3" s="1"/>
  <c r="ML255" i="3" s="1"/>
  <c r="OT200" i="2"/>
  <c r="MJ200" i="2" s="1"/>
  <c r="NX327" i="3"/>
  <c r="MJ327" i="3" s="1"/>
  <c r="OV361" i="2"/>
  <c r="ML361" i="2" s="1"/>
  <c r="OV112" i="2"/>
  <c r="ML112" i="2" s="1"/>
  <c r="OU507" i="2"/>
  <c r="MK507" i="2" s="1"/>
  <c r="OC273" i="3"/>
  <c r="MO273" i="3" s="1"/>
  <c r="OC222" i="4"/>
  <c r="MO222" i="4" s="1"/>
  <c r="OX350" i="2"/>
  <c r="MN350" i="2" s="1"/>
  <c r="OC432" i="3"/>
  <c r="MO432" i="3" s="1"/>
  <c r="OX75" i="2"/>
  <c r="MN75" i="2" s="1"/>
  <c r="OY81" i="2"/>
  <c r="MO81" i="2" s="1"/>
  <c r="OY355" i="2"/>
  <c r="MO355" i="2" s="1"/>
  <c r="OB376" i="3"/>
  <c r="MN376" i="3" s="1"/>
  <c r="OT476" i="2"/>
  <c r="MJ476" i="2" s="1"/>
  <c r="NZ571" i="4"/>
  <c r="ML571" i="4" s="1"/>
  <c r="NX591" i="4"/>
  <c r="MJ591" i="4" s="1"/>
  <c r="OT267" i="2"/>
  <c r="MJ267" i="2" s="1"/>
  <c r="NX132" i="3"/>
  <c r="MJ132" i="3" s="1"/>
  <c r="NY583" i="4"/>
  <c r="MK583" i="4" s="1"/>
  <c r="NZ388" i="4"/>
  <c r="ML388" i="4" s="1"/>
  <c r="OX474" i="2"/>
  <c r="MN474" i="2" s="1"/>
  <c r="NX180" i="4"/>
  <c r="MJ180" i="4" s="1"/>
  <c r="OC89" i="3"/>
  <c r="MO89" i="3" s="1"/>
  <c r="OY508" i="2"/>
  <c r="MO508" i="2" s="1"/>
  <c r="NX505" i="4"/>
  <c r="MJ505" i="4" s="1"/>
  <c r="OC49" i="4"/>
  <c r="MO49" i="4" s="1"/>
  <c r="NY593" i="4"/>
  <c r="MK593" i="4" s="1"/>
  <c r="OA135" i="3"/>
  <c r="MM135" i="3" s="1"/>
  <c r="OC464" i="4"/>
  <c r="MO464" i="4" s="1"/>
  <c r="NY70" i="3"/>
  <c r="MK70" i="3" s="1"/>
  <c r="NX326" i="3"/>
  <c r="MJ326" i="3" s="1"/>
  <c r="NZ181" i="4"/>
  <c r="ML181" i="4" s="1"/>
  <c r="NY124" i="3"/>
  <c r="MK124" i="3" s="1"/>
  <c r="NY271" i="4"/>
  <c r="MK271" i="4" s="1"/>
  <c r="OC122" i="3"/>
  <c r="MO122" i="3" s="1"/>
  <c r="OB85" i="4"/>
  <c r="MN85" i="4" s="1"/>
  <c r="NX453" i="4"/>
  <c r="MJ453" i="4" s="1"/>
  <c r="OB237" i="3"/>
  <c r="MN237" i="3" s="1"/>
  <c r="OA440" i="4"/>
  <c r="MM440" i="4" s="1"/>
  <c r="NX322" i="3"/>
  <c r="MJ322" i="3" s="1"/>
  <c r="OC75" i="4"/>
  <c r="MO75" i="4" s="1"/>
  <c r="NY166" i="3"/>
  <c r="MK166" i="3" s="1"/>
  <c r="NY479" i="4"/>
  <c r="MK479" i="4" s="1"/>
  <c r="NZ260" i="3"/>
  <c r="ML260" i="3" s="1"/>
  <c r="NP92" i="3"/>
  <c r="OA92" i="3" s="1"/>
  <c r="MM92" i="3" s="1"/>
  <c r="NW361" i="3"/>
  <c r="NP277" i="4"/>
  <c r="NP74" i="3"/>
  <c r="OY200" i="2"/>
  <c r="MO200" i="2" s="1"/>
  <c r="NX362" i="4"/>
  <c r="MJ362" i="4" s="1"/>
  <c r="NX388" i="4"/>
  <c r="MJ388" i="4" s="1"/>
  <c r="NX34" i="4"/>
  <c r="MJ34" i="4" s="1"/>
  <c r="NX522" i="4"/>
  <c r="MJ522" i="4" s="1"/>
  <c r="OF242" i="2"/>
  <c r="OY242" i="2" s="1"/>
  <c r="MO242" i="2" s="1"/>
  <c r="OU438" i="2"/>
  <c r="MK438" i="2" s="1"/>
  <c r="NZ273" i="3"/>
  <c r="ML273" i="3" s="1"/>
  <c r="NX377" i="4"/>
  <c r="MJ377" i="4" s="1"/>
  <c r="OB142" i="4"/>
  <c r="MN142" i="4" s="1"/>
  <c r="OC377" i="4"/>
  <c r="MO377" i="4" s="1"/>
  <c r="OB398" i="4"/>
  <c r="MN398" i="4" s="1"/>
  <c r="NW74" i="3"/>
  <c r="OC330" i="4"/>
  <c r="MO330" i="4" s="1"/>
  <c r="NZ505" i="4"/>
  <c r="ML505" i="4" s="1"/>
  <c r="OB49" i="4"/>
  <c r="MN49" i="4" s="1"/>
  <c r="OA273" i="3"/>
  <c r="MM273" i="3" s="1"/>
  <c r="NX595" i="3"/>
  <c r="MJ595" i="3" s="1"/>
  <c r="NZ378" i="4"/>
  <c r="ML378" i="4" s="1"/>
  <c r="NY400" i="3"/>
  <c r="MK400" i="3" s="1"/>
  <c r="NY180" i="4"/>
  <c r="MK180" i="4" s="1"/>
  <c r="NX89" i="3"/>
  <c r="MJ89" i="3" s="1"/>
  <c r="OY179" i="2"/>
  <c r="MO179" i="2" s="1"/>
  <c r="NZ483" i="4"/>
  <c r="ML483" i="4" s="1"/>
  <c r="NY331" i="3"/>
  <c r="MK331" i="3" s="1"/>
  <c r="NZ70" i="3"/>
  <c r="ML70" i="3" s="1"/>
  <c r="OA181" i="4"/>
  <c r="MM181" i="4" s="1"/>
  <c r="NX204" i="4"/>
  <c r="MJ204" i="4" s="1"/>
  <c r="OC54" i="3"/>
  <c r="MO54" i="3" s="1"/>
  <c r="OU541" i="2"/>
  <c r="MK541" i="2" s="1"/>
  <c r="OU91" i="2"/>
  <c r="MK91" i="2" s="1"/>
  <c r="NZ300" i="4"/>
  <c r="ML300" i="4" s="1"/>
  <c r="OB273" i="3"/>
  <c r="MN273" i="3" s="1"/>
  <c r="OT592" i="2"/>
  <c r="MJ592" i="2" s="1"/>
  <c r="OU84" i="2"/>
  <c r="MK84" i="2" s="1"/>
  <c r="NY595" i="3"/>
  <c r="MK595" i="3" s="1"/>
  <c r="NZ99" i="4"/>
  <c r="ML99" i="4" s="1"/>
  <c r="NY432" i="3"/>
  <c r="MK432" i="3" s="1"/>
  <c r="OA561" i="4"/>
  <c r="MM561" i="4" s="1"/>
  <c r="OT289" i="2"/>
  <c r="MJ289" i="2" s="1"/>
  <c r="OC62" i="3"/>
  <c r="MO62" i="3" s="1"/>
  <c r="NY377" i="4"/>
  <c r="MK377" i="4" s="1"/>
  <c r="OC571" i="4"/>
  <c r="MO571" i="4" s="1"/>
  <c r="OW267" i="2"/>
  <c r="MM267" i="2" s="1"/>
  <c r="OA252" i="4"/>
  <c r="MM252" i="4" s="1"/>
  <c r="OC556" i="4"/>
  <c r="MO556" i="4" s="1"/>
  <c r="NY146" i="3"/>
  <c r="MK146" i="3" s="1"/>
  <c r="OA583" i="4"/>
  <c r="MM583" i="4" s="1"/>
  <c r="OB388" i="4"/>
  <c r="MN388" i="4" s="1"/>
  <c r="NZ180" i="4"/>
  <c r="ML180" i="4" s="1"/>
  <c r="NZ74" i="4"/>
  <c r="ML74" i="4" s="1"/>
  <c r="OU508" i="2"/>
  <c r="MK508" i="2" s="1"/>
  <c r="NZ34" i="4"/>
  <c r="ML34" i="4" s="1"/>
  <c r="OA505" i="4"/>
  <c r="MM505" i="4" s="1"/>
  <c r="NX342" i="4"/>
  <c r="MJ342" i="4" s="1"/>
  <c r="NY108" i="4"/>
  <c r="MK108" i="4" s="1"/>
  <c r="NZ593" i="4"/>
  <c r="ML593" i="4" s="1"/>
  <c r="OB168" i="3"/>
  <c r="MN168" i="3" s="1"/>
  <c r="NX331" i="3"/>
  <c r="MJ331" i="3" s="1"/>
  <c r="NY464" i="4"/>
  <c r="MK464" i="4" s="1"/>
  <c r="OA70" i="3"/>
  <c r="MM70" i="3" s="1"/>
  <c r="NZ326" i="3"/>
  <c r="ML326" i="3" s="1"/>
  <c r="OB181" i="4"/>
  <c r="MN181" i="4" s="1"/>
  <c r="NY569" i="3"/>
  <c r="MK569" i="3" s="1"/>
  <c r="NY204" i="4"/>
  <c r="MK204" i="4" s="1"/>
  <c r="OA278" i="4"/>
  <c r="MM278" i="4" s="1"/>
  <c r="OA124" i="3"/>
  <c r="MM124" i="3" s="1"/>
  <c r="NY122" i="3"/>
  <c r="MK122" i="3" s="1"/>
  <c r="NZ453" i="4"/>
  <c r="ML453" i="4" s="1"/>
  <c r="NX54" i="3"/>
  <c r="MJ54" i="3" s="1"/>
  <c r="OB58" i="4"/>
  <c r="MN58" i="4" s="1"/>
  <c r="OC440" i="4"/>
  <c r="MO440" i="4" s="1"/>
  <c r="OA161" i="3"/>
  <c r="MM161" i="3" s="1"/>
  <c r="NZ322" i="3"/>
  <c r="ML322" i="3" s="1"/>
  <c r="NY75" i="4"/>
  <c r="MK75" i="4" s="1"/>
  <c r="OA479" i="4"/>
  <c r="MM479" i="4" s="1"/>
  <c r="OC260" i="3"/>
  <c r="MO260" i="3" s="1"/>
  <c r="OB327" i="3"/>
  <c r="MN327" i="3" s="1"/>
  <c r="NZ327" i="3"/>
  <c r="ML327" i="3" s="1"/>
  <c r="NY388" i="4"/>
  <c r="MK388" i="4" s="1"/>
  <c r="NY522" i="4"/>
  <c r="MK522" i="4" s="1"/>
  <c r="OU350" i="2"/>
  <c r="MK350" i="2" s="1"/>
  <c r="OT81" i="2"/>
  <c r="MJ81" i="2" s="1"/>
  <c r="OA388" i="4"/>
  <c r="MM388" i="4" s="1"/>
  <c r="NY505" i="4"/>
  <c r="MK505" i="4" s="1"/>
  <c r="OC569" i="3"/>
  <c r="MO569" i="3" s="1"/>
  <c r="NZ124" i="3"/>
  <c r="ML124" i="3" s="1"/>
  <c r="OC85" i="4"/>
  <c r="MO85" i="4" s="1"/>
  <c r="NZ161" i="3"/>
  <c r="ML161" i="3" s="1"/>
  <c r="NY322" i="3"/>
  <c r="MK322" i="3" s="1"/>
  <c r="NX75" i="4"/>
  <c r="MJ75" i="4" s="1"/>
  <c r="NZ479" i="4"/>
  <c r="ML479" i="4" s="1"/>
  <c r="OV541" i="2"/>
  <c r="ML541" i="2" s="1"/>
  <c r="OT91" i="2"/>
  <c r="MJ91" i="2" s="1"/>
  <c r="NY285" i="3"/>
  <c r="MK285" i="3" s="1"/>
  <c r="NX273" i="3"/>
  <c r="MJ273" i="3" s="1"/>
  <c r="OU592" i="2"/>
  <c r="MK592" i="2" s="1"/>
  <c r="OB474" i="3"/>
  <c r="MN474" i="3" s="1"/>
  <c r="NX238" i="4"/>
  <c r="MJ238" i="4" s="1"/>
  <c r="NZ610" i="3"/>
  <c r="ML610" i="3" s="1"/>
  <c r="OV84" i="2"/>
  <c r="ML84" i="2" s="1"/>
  <c r="NZ595" i="3"/>
  <c r="ML595" i="3" s="1"/>
  <c r="NY164" i="3"/>
  <c r="MK164" i="3" s="1"/>
  <c r="OY38" i="2"/>
  <c r="MO38" i="2" s="1"/>
  <c r="OB561" i="4"/>
  <c r="MN561" i="4" s="1"/>
  <c r="NX308" i="4"/>
  <c r="MJ308" i="4" s="1"/>
  <c r="OU289" i="2"/>
  <c r="MK289" i="2" s="1"/>
  <c r="NX62" i="3"/>
  <c r="MJ62" i="3" s="1"/>
  <c r="OX355" i="2"/>
  <c r="MN355" i="2" s="1"/>
  <c r="NX515" i="4"/>
  <c r="MJ515" i="4" s="1"/>
  <c r="NZ377" i="4"/>
  <c r="ML377" i="4" s="1"/>
  <c r="OT244" i="2"/>
  <c r="MJ244" i="2" s="1"/>
  <c r="NX571" i="4"/>
  <c r="MJ571" i="4" s="1"/>
  <c r="OU377" i="2"/>
  <c r="MK377" i="2" s="1"/>
  <c r="NZ48" i="4"/>
  <c r="ML48" i="4" s="1"/>
  <c r="OC252" i="4"/>
  <c r="MO252" i="4" s="1"/>
  <c r="OY498" i="2"/>
  <c r="MO498" i="2" s="1"/>
  <c r="OC583" i="4"/>
  <c r="MO583" i="4" s="1"/>
  <c r="NX163" i="4"/>
  <c r="MJ163" i="4" s="1"/>
  <c r="OA180" i="4"/>
  <c r="MM180" i="4" s="1"/>
  <c r="NZ550" i="3"/>
  <c r="ML550" i="3" s="1"/>
  <c r="OA34" i="4"/>
  <c r="MM34" i="4" s="1"/>
  <c r="OB505" i="4"/>
  <c r="MN505" i="4" s="1"/>
  <c r="OC447" i="4"/>
  <c r="MO447" i="4" s="1"/>
  <c r="OA544" i="4"/>
  <c r="MM544" i="4" s="1"/>
  <c r="NY468" i="3"/>
  <c r="MK468" i="3" s="1"/>
  <c r="NX228" i="4"/>
  <c r="MJ228" i="4" s="1"/>
  <c r="NX593" i="4"/>
  <c r="MJ593" i="4" s="1"/>
  <c r="OC168" i="3"/>
  <c r="MO168" i="3" s="1"/>
  <c r="NZ331" i="3"/>
  <c r="ML331" i="3" s="1"/>
  <c r="NZ501" i="4"/>
  <c r="ML501" i="4" s="1"/>
  <c r="OA326" i="3"/>
  <c r="MM326" i="3" s="1"/>
  <c r="OC181" i="4"/>
  <c r="MO181" i="4" s="1"/>
  <c r="NZ204" i="4"/>
  <c r="ML204" i="4" s="1"/>
  <c r="OB124" i="3"/>
  <c r="MN124" i="3" s="1"/>
  <c r="OA453" i="4"/>
  <c r="MM453" i="4" s="1"/>
  <c r="NY54" i="3"/>
  <c r="MK54" i="3" s="1"/>
  <c r="OB161" i="3"/>
  <c r="MN161" i="3" s="1"/>
  <c r="NZ75" i="4"/>
  <c r="ML75" i="4" s="1"/>
  <c r="OB479" i="4"/>
  <c r="MN479" i="4" s="1"/>
  <c r="OA327" i="3"/>
  <c r="MM327" i="3" s="1"/>
  <c r="OS405" i="2"/>
  <c r="NP286" i="3"/>
  <c r="NZ286" i="3" s="1"/>
  <c r="ML286" i="3" s="1"/>
  <c r="NY571" i="4"/>
  <c r="MK571" i="4" s="1"/>
  <c r="NY530" i="3"/>
  <c r="MK530" i="3" s="1"/>
  <c r="OY515" i="2"/>
  <c r="MO515" i="2" s="1"/>
  <c r="NY34" i="4"/>
  <c r="MK34" i="4" s="1"/>
  <c r="NX300" i="4"/>
  <c r="MJ300" i="4" s="1"/>
  <c r="NX432" i="3"/>
  <c r="MJ432" i="3" s="1"/>
  <c r="OA571" i="4"/>
  <c r="MM571" i="4" s="1"/>
  <c r="NY453" i="4"/>
  <c r="MK453" i="4" s="1"/>
  <c r="NX293" i="4"/>
  <c r="MJ293" i="4" s="1"/>
  <c r="OW541" i="2"/>
  <c r="MM541" i="2" s="1"/>
  <c r="NZ238" i="4"/>
  <c r="ML238" i="4" s="1"/>
  <c r="OW84" i="2"/>
  <c r="MM84" i="2" s="1"/>
  <c r="OW79" i="2"/>
  <c r="MM79" i="2" s="1"/>
  <c r="OV167" i="2"/>
  <c r="ML167" i="2" s="1"/>
  <c r="OW333" i="2"/>
  <c r="MM333" i="2" s="1"/>
  <c r="OV289" i="2"/>
  <c r="ML289" i="2" s="1"/>
  <c r="OB253" i="4"/>
  <c r="MN253" i="4" s="1"/>
  <c r="NZ515" i="4"/>
  <c r="ML515" i="4" s="1"/>
  <c r="OV244" i="2"/>
  <c r="ML244" i="2" s="1"/>
  <c r="OW377" i="2"/>
  <c r="MM377" i="2" s="1"/>
  <c r="OC233" i="3"/>
  <c r="MO233" i="3" s="1"/>
  <c r="NY163" i="4"/>
  <c r="MK163" i="4" s="1"/>
  <c r="NX447" i="4"/>
  <c r="MJ447" i="4" s="1"/>
  <c r="OB408" i="3"/>
  <c r="MN408" i="3" s="1"/>
  <c r="OC544" i="4"/>
  <c r="MO544" i="4" s="1"/>
  <c r="OB593" i="4"/>
  <c r="MN593" i="4" s="1"/>
  <c r="NY327" i="4"/>
  <c r="MK327" i="4" s="1"/>
  <c r="OA501" i="4"/>
  <c r="MM501" i="4" s="1"/>
  <c r="OB459" i="4"/>
  <c r="MN459" i="4" s="1"/>
  <c r="OB523" i="4"/>
  <c r="MN523" i="4" s="1"/>
  <c r="NY35" i="4"/>
  <c r="MK35" i="4" s="1"/>
  <c r="OC127" i="3"/>
  <c r="MO127" i="3" s="1"/>
  <c r="NY135" i="4"/>
  <c r="MK135" i="4" s="1"/>
  <c r="NX263" i="4"/>
  <c r="MJ263" i="4" s="1"/>
  <c r="NW286" i="3"/>
  <c r="OB372" i="3"/>
  <c r="MN372" i="3" s="1"/>
  <c r="OA268" i="4"/>
  <c r="MM268" i="4" s="1"/>
  <c r="NX114" i="3"/>
  <c r="MJ114" i="3" s="1"/>
  <c r="OB200" i="3"/>
  <c r="MN200" i="3" s="1"/>
  <c r="NZ489" i="4"/>
  <c r="ML489" i="4" s="1"/>
  <c r="NX102" i="3"/>
  <c r="MJ102" i="3" s="1"/>
  <c r="NZ349" i="4"/>
  <c r="ML349" i="4" s="1"/>
  <c r="OV137" i="2"/>
  <c r="ML137" i="2" s="1"/>
  <c r="OX415" i="2"/>
  <c r="MN415" i="2" s="1"/>
  <c r="OW361" i="2"/>
  <c r="MM361" i="2" s="1"/>
  <c r="OT507" i="2"/>
  <c r="MJ507" i="2" s="1"/>
  <c r="NZ160" i="3"/>
  <c r="ML160" i="3" s="1"/>
  <c r="NY300" i="4"/>
  <c r="MK300" i="4" s="1"/>
  <c r="OB429" i="3"/>
  <c r="MN429" i="3" s="1"/>
  <c r="OA227" i="4"/>
  <c r="MM227" i="4" s="1"/>
  <c r="NY238" i="4"/>
  <c r="MK238" i="4" s="1"/>
  <c r="OX79" i="2"/>
  <c r="MN79" i="2" s="1"/>
  <c r="NZ412" i="4"/>
  <c r="ML412" i="4" s="1"/>
  <c r="OU336" i="2"/>
  <c r="MK336" i="2" s="1"/>
  <c r="OB39" i="4"/>
  <c r="MN39" i="4" s="1"/>
  <c r="OY350" i="2"/>
  <c r="MO350" i="2" s="1"/>
  <c r="OW443" i="2"/>
  <c r="MM443" i="2" s="1"/>
  <c r="NY335" i="3"/>
  <c r="MK335" i="3" s="1"/>
  <c r="OW75" i="2"/>
  <c r="MM75" i="2" s="1"/>
  <c r="OY333" i="2"/>
  <c r="MO333" i="2" s="1"/>
  <c r="OX154" i="2"/>
  <c r="MN154" i="2" s="1"/>
  <c r="OY484" i="2"/>
  <c r="MO484" i="2" s="1"/>
  <c r="OA253" i="4"/>
  <c r="MM253" i="4" s="1"/>
  <c r="OW433" i="2"/>
  <c r="MM433" i="2" s="1"/>
  <c r="NY515" i="4"/>
  <c r="MK515" i="4" s="1"/>
  <c r="OC226" i="4"/>
  <c r="MO226" i="4" s="1"/>
  <c r="NY301" i="4"/>
  <c r="MK301" i="4" s="1"/>
  <c r="OB534" i="3"/>
  <c r="MN534" i="3" s="1"/>
  <c r="OU345" i="2"/>
  <c r="MK345" i="2" s="1"/>
  <c r="OU244" i="2"/>
  <c r="MK244" i="2" s="1"/>
  <c r="OY476" i="2"/>
  <c r="MO476" i="2" s="1"/>
  <c r="NY170" i="4"/>
  <c r="MK170" i="4" s="1"/>
  <c r="OC142" i="4"/>
  <c r="MO142" i="4" s="1"/>
  <c r="OB385" i="3"/>
  <c r="MN385" i="3" s="1"/>
  <c r="OU191" i="2"/>
  <c r="MK191" i="2" s="1"/>
  <c r="OU267" i="2"/>
  <c r="MK267" i="2" s="1"/>
  <c r="OV377" i="2"/>
  <c r="ML377" i="2" s="1"/>
  <c r="OB252" i="4"/>
  <c r="MN252" i="4" s="1"/>
  <c r="OA233" i="3"/>
  <c r="MM233" i="3" s="1"/>
  <c r="OV488" i="2"/>
  <c r="ML488" i="2" s="1"/>
  <c r="OT126" i="2"/>
  <c r="MJ126" i="2" s="1"/>
  <c r="OT591" i="2"/>
  <c r="MJ591" i="2" s="1"/>
  <c r="OC408" i="3"/>
  <c r="MO408" i="3" s="1"/>
  <c r="NW284" i="4"/>
  <c r="OA401" i="4"/>
  <c r="MM401" i="4" s="1"/>
  <c r="OB544" i="4"/>
  <c r="MN544" i="4" s="1"/>
  <c r="OC518" i="4"/>
  <c r="MO518" i="4" s="1"/>
  <c r="OA168" i="3"/>
  <c r="MM168" i="3" s="1"/>
  <c r="NZ135" i="3"/>
  <c r="ML135" i="3" s="1"/>
  <c r="NZ306" i="4"/>
  <c r="ML306" i="4" s="1"/>
  <c r="NX501" i="4"/>
  <c r="MJ501" i="4" s="1"/>
  <c r="OC459" i="4"/>
  <c r="MO459" i="4" s="1"/>
  <c r="NX154" i="3"/>
  <c r="MJ154" i="3" s="1"/>
  <c r="NX569" i="3"/>
  <c r="MJ569" i="3" s="1"/>
  <c r="OC372" i="3"/>
  <c r="MO372" i="3" s="1"/>
  <c r="OA500" i="4"/>
  <c r="MM500" i="4" s="1"/>
  <c r="OC268" i="4"/>
  <c r="MO268" i="4" s="1"/>
  <c r="NY114" i="3"/>
  <c r="MK114" i="3" s="1"/>
  <c r="OC200" i="3"/>
  <c r="MO200" i="3" s="1"/>
  <c r="OA489" i="4"/>
  <c r="MM489" i="4" s="1"/>
  <c r="NX607" i="3"/>
  <c r="MJ607" i="3" s="1"/>
  <c r="NY102" i="3"/>
  <c r="MK102" i="3" s="1"/>
  <c r="OA349" i="4"/>
  <c r="MM349" i="4" s="1"/>
  <c r="OB522" i="4"/>
  <c r="MN522" i="4" s="1"/>
  <c r="NX256" i="3"/>
  <c r="MJ256" i="3" s="1"/>
  <c r="NP345" i="3"/>
  <c r="NY345" i="3" s="1"/>
  <c r="MK345" i="3" s="1"/>
  <c r="NZ263" i="4"/>
  <c r="ML263" i="4" s="1"/>
  <c r="NW220" i="3"/>
  <c r="OF389" i="2"/>
  <c r="OV507" i="2"/>
  <c r="ML507" i="2" s="1"/>
  <c r="OY134" i="2"/>
  <c r="MO134" i="2" s="1"/>
  <c r="NY544" i="4"/>
  <c r="MK544" i="4" s="1"/>
  <c r="OA529" i="3"/>
  <c r="MM529" i="3" s="1"/>
  <c r="OC500" i="4"/>
  <c r="MO500" i="4" s="1"/>
  <c r="OY316" i="2"/>
  <c r="MO316" i="2" s="1"/>
  <c r="OA147" i="3"/>
  <c r="MM147" i="3" s="1"/>
  <c r="OV91" i="2"/>
  <c r="ML91" i="2" s="1"/>
  <c r="OC429" i="3"/>
  <c r="MO429" i="3" s="1"/>
  <c r="OA404" i="3"/>
  <c r="MM404" i="3" s="1"/>
  <c r="OV493" i="2"/>
  <c r="ML493" i="2" s="1"/>
  <c r="OT336" i="2"/>
  <c r="MJ336" i="2" s="1"/>
  <c r="OV299" i="2"/>
  <c r="ML299" i="2" s="1"/>
  <c r="OA335" i="3"/>
  <c r="MM335" i="3" s="1"/>
  <c r="OT75" i="2"/>
  <c r="MJ75" i="2" s="1"/>
  <c r="OB404" i="4"/>
  <c r="MN404" i="4" s="1"/>
  <c r="NX253" i="4"/>
  <c r="MJ253" i="4" s="1"/>
  <c r="NX486" i="3"/>
  <c r="MJ486" i="3" s="1"/>
  <c r="NZ226" i="4"/>
  <c r="ML226" i="4" s="1"/>
  <c r="OB301" i="4"/>
  <c r="MN301" i="4" s="1"/>
  <c r="OC534" i="3"/>
  <c r="MO534" i="3" s="1"/>
  <c r="OB86" i="3"/>
  <c r="MN86" i="3" s="1"/>
  <c r="OC376" i="3"/>
  <c r="MO376" i="3" s="1"/>
  <c r="OB378" i="4"/>
  <c r="MN378" i="4" s="1"/>
  <c r="NX142" i="4"/>
  <c r="MJ142" i="4" s="1"/>
  <c r="OX191" i="2"/>
  <c r="MN191" i="2" s="1"/>
  <c r="OX267" i="2"/>
  <c r="MN267" i="2" s="1"/>
  <c r="OY377" i="2"/>
  <c r="MO377" i="2" s="1"/>
  <c r="NY132" i="3"/>
  <c r="MK132" i="3" s="1"/>
  <c r="OB490" i="4"/>
  <c r="MN490" i="4" s="1"/>
  <c r="NY233" i="3"/>
  <c r="MK233" i="3" s="1"/>
  <c r="OY488" i="2"/>
  <c r="MO488" i="2" s="1"/>
  <c r="NY160" i="4"/>
  <c r="MK160" i="4" s="1"/>
  <c r="NZ408" i="3"/>
  <c r="ML408" i="3" s="1"/>
  <c r="NX518" i="4"/>
  <c r="MJ518" i="4" s="1"/>
  <c r="OT227" i="2"/>
  <c r="MJ227" i="2" s="1"/>
  <c r="NZ158" i="4"/>
  <c r="ML158" i="4" s="1"/>
  <c r="OB386" i="4"/>
  <c r="MN386" i="4" s="1"/>
  <c r="OC562" i="3"/>
  <c r="MO562" i="3" s="1"/>
  <c r="OA266" i="3"/>
  <c r="MM266" i="3" s="1"/>
  <c r="NZ372" i="3"/>
  <c r="ML372" i="3" s="1"/>
  <c r="NX500" i="4"/>
  <c r="MJ500" i="4" s="1"/>
  <c r="OC524" i="4"/>
  <c r="MO524" i="4" s="1"/>
  <c r="OB489" i="4"/>
  <c r="MN489" i="4" s="1"/>
  <c r="OA449" i="3"/>
  <c r="MM449" i="3" s="1"/>
  <c r="OA607" i="3"/>
  <c r="MM607" i="3" s="1"/>
  <c r="OB102" i="3"/>
  <c r="MN102" i="3" s="1"/>
  <c r="OA372" i="4"/>
  <c r="MM372" i="4" s="1"/>
  <c r="OA522" i="4"/>
  <c r="MM522" i="4" s="1"/>
  <c r="OY366" i="2"/>
  <c r="MO366" i="2" s="1"/>
  <c r="NY256" i="3"/>
  <c r="MK256" i="3" s="1"/>
  <c r="NY263" i="4"/>
  <c r="MK263" i="4" s="1"/>
  <c r="NW499" i="3"/>
  <c r="OY136" i="2"/>
  <c r="MO136" i="2" s="1"/>
  <c r="OX136" i="2"/>
  <c r="MN136" i="2" s="1"/>
  <c r="OT136" i="2"/>
  <c r="MJ136" i="2" s="1"/>
  <c r="OV136" i="2"/>
  <c r="ML136" i="2" s="1"/>
  <c r="OW136" i="2"/>
  <c r="MM136" i="2" s="1"/>
  <c r="OU136" i="2"/>
  <c r="MK136" i="2" s="1"/>
  <c r="OF475" i="2"/>
  <c r="NZ476" i="4"/>
  <c r="ML476" i="4" s="1"/>
  <c r="OY443" i="2"/>
  <c r="MO443" i="2" s="1"/>
  <c r="OA301" i="4"/>
  <c r="MM301" i="4" s="1"/>
  <c r="OA534" i="3"/>
  <c r="MM534" i="3" s="1"/>
  <c r="OB570" i="3"/>
  <c r="MN570" i="3" s="1"/>
  <c r="OU58" i="2"/>
  <c r="MK58" i="2" s="1"/>
  <c r="OX488" i="2"/>
  <c r="MN488" i="2" s="1"/>
  <c r="NX160" i="4"/>
  <c r="MJ160" i="4" s="1"/>
  <c r="NY408" i="3"/>
  <c r="MK408" i="3" s="1"/>
  <c r="NY158" i="4"/>
  <c r="MK158" i="4" s="1"/>
  <c r="OB524" i="4"/>
  <c r="MN524" i="4" s="1"/>
  <c r="OA114" i="3"/>
  <c r="MM114" i="3" s="1"/>
  <c r="NZ607" i="3"/>
  <c r="ML607" i="3" s="1"/>
  <c r="OX137" i="2"/>
  <c r="MN137" i="2" s="1"/>
  <c r="NY476" i="4"/>
  <c r="MK476" i="4" s="1"/>
  <c r="OT415" i="2"/>
  <c r="MJ415" i="2" s="1"/>
  <c r="OX361" i="2"/>
  <c r="MN361" i="2" s="1"/>
  <c r="OW91" i="2"/>
  <c r="MM91" i="2" s="1"/>
  <c r="OA300" i="4"/>
  <c r="MM300" i="4" s="1"/>
  <c r="NX429" i="3"/>
  <c r="MJ429" i="3" s="1"/>
  <c r="OW493" i="2"/>
  <c r="MM493" i="2" s="1"/>
  <c r="NY374" i="4"/>
  <c r="MK374" i="4" s="1"/>
  <c r="NV484" i="3"/>
  <c r="OV336" i="2"/>
  <c r="ML336" i="2" s="1"/>
  <c r="OW299" i="2"/>
  <c r="MM299" i="2" s="1"/>
  <c r="OB335" i="3"/>
  <c r="MN335" i="3" s="1"/>
  <c r="OY154" i="2"/>
  <c r="MO154" i="2" s="1"/>
  <c r="NZ404" i="4"/>
  <c r="ML404" i="4" s="1"/>
  <c r="NY253" i="4"/>
  <c r="MK253" i="4" s="1"/>
  <c r="OA515" i="4"/>
  <c r="MM515" i="4" s="1"/>
  <c r="NX194" i="4"/>
  <c r="MJ194" i="4" s="1"/>
  <c r="NX534" i="3"/>
  <c r="MJ534" i="3" s="1"/>
  <c r="OW244" i="2"/>
  <c r="MM244" i="2" s="1"/>
  <c r="OT192" i="2"/>
  <c r="MJ192" i="2" s="1"/>
  <c r="OA202" i="4"/>
  <c r="MM202" i="4" s="1"/>
  <c r="NX376" i="3"/>
  <c r="MJ376" i="3" s="1"/>
  <c r="OC378" i="4"/>
  <c r="MO378" i="4" s="1"/>
  <c r="NY142" i="4"/>
  <c r="MK142" i="4" s="1"/>
  <c r="OU144" i="2"/>
  <c r="MK144" i="2" s="1"/>
  <c r="NZ132" i="3"/>
  <c r="ML132" i="3" s="1"/>
  <c r="NX252" i="4"/>
  <c r="MJ252" i="4" s="1"/>
  <c r="OT488" i="2"/>
  <c r="MJ488" i="2" s="1"/>
  <c r="NX536" i="4"/>
  <c r="MJ536" i="4" s="1"/>
  <c r="NZ160" i="4"/>
  <c r="ML160" i="4" s="1"/>
  <c r="OB518" i="4"/>
  <c r="MN518" i="4" s="1"/>
  <c r="OA162" i="4"/>
  <c r="MM162" i="4" s="1"/>
  <c r="OA158" i="4"/>
  <c r="MM158" i="4" s="1"/>
  <c r="NX562" i="3"/>
  <c r="MJ562" i="3" s="1"/>
  <c r="NZ154" i="3"/>
  <c r="ML154" i="3" s="1"/>
  <c r="NZ569" i="3"/>
  <c r="ML569" i="3" s="1"/>
  <c r="NY500" i="4"/>
  <c r="MK500" i="4" s="1"/>
  <c r="NX524" i="4"/>
  <c r="MJ524" i="4" s="1"/>
  <c r="NY200" i="3"/>
  <c r="MK200" i="3" s="1"/>
  <c r="OC489" i="4"/>
  <c r="MO489" i="4" s="1"/>
  <c r="OB607" i="3"/>
  <c r="MN607" i="3" s="1"/>
  <c r="OC372" i="4"/>
  <c r="MO372" i="4" s="1"/>
  <c r="OC522" i="4"/>
  <c r="MO522" i="4" s="1"/>
  <c r="OB184" i="4"/>
  <c r="MN184" i="4" s="1"/>
  <c r="OU366" i="2"/>
  <c r="MK366" i="2" s="1"/>
  <c r="NZ256" i="3"/>
  <c r="ML256" i="3" s="1"/>
  <c r="NP363" i="3"/>
  <c r="OA363" i="3" s="1"/>
  <c r="MM363" i="3" s="1"/>
  <c r="NW345" i="3"/>
  <c r="OB263" i="4"/>
  <c r="MN263" i="4" s="1"/>
  <c r="OY405" i="2"/>
  <c r="MO405" i="2" s="1"/>
  <c r="OV405" i="2"/>
  <c r="ML405" i="2" s="1"/>
  <c r="OX405" i="2"/>
  <c r="MN405" i="2" s="1"/>
  <c r="OW405" i="2"/>
  <c r="MM405" i="2" s="1"/>
  <c r="OU405" i="2"/>
  <c r="MK405" i="2" s="1"/>
  <c r="OT405" i="2"/>
  <c r="MJ405" i="2" s="1"/>
  <c r="OS136" i="2"/>
  <c r="NP220" i="3"/>
  <c r="OW137" i="2"/>
  <c r="MM137" i="2" s="1"/>
  <c r="NY265" i="4"/>
  <c r="MK265" i="4" s="1"/>
  <c r="NY372" i="3"/>
  <c r="MK372" i="3" s="1"/>
  <c r="OA102" i="3"/>
  <c r="MM102" i="3" s="1"/>
  <c r="NY372" i="4"/>
  <c r="MK372" i="4" s="1"/>
  <c r="OU415" i="2"/>
  <c r="MK415" i="2" s="1"/>
  <c r="OT361" i="2"/>
  <c r="MJ361" i="2" s="1"/>
  <c r="OX91" i="2"/>
  <c r="MN91" i="2" s="1"/>
  <c r="OC197" i="4"/>
  <c r="MO197" i="4" s="1"/>
  <c r="OB300" i="4"/>
  <c r="MN300" i="4" s="1"/>
  <c r="NY429" i="3"/>
  <c r="MK429" i="3" s="1"/>
  <c r="NX227" i="4"/>
  <c r="MJ227" i="4" s="1"/>
  <c r="OB238" i="4"/>
  <c r="MN238" i="4" s="1"/>
  <c r="OX493" i="2"/>
  <c r="MN493" i="2" s="1"/>
  <c r="NZ374" i="4"/>
  <c r="ML374" i="4" s="1"/>
  <c r="OU79" i="2"/>
  <c r="MK79" i="2" s="1"/>
  <c r="NU484" i="3"/>
  <c r="OW336" i="2"/>
  <c r="MM336" i="2" s="1"/>
  <c r="OT443" i="2"/>
  <c r="MJ443" i="2" s="1"/>
  <c r="OX299" i="2"/>
  <c r="MN299" i="2" s="1"/>
  <c r="NY493" i="3"/>
  <c r="MK493" i="3" s="1"/>
  <c r="OB467" i="3"/>
  <c r="MN467" i="3" s="1"/>
  <c r="OT154" i="2"/>
  <c r="MJ154" i="2" s="1"/>
  <c r="OV325" i="2"/>
  <c r="ML325" i="2" s="1"/>
  <c r="NZ220" i="4"/>
  <c r="ML220" i="4" s="1"/>
  <c r="NY107" i="4"/>
  <c r="MK107" i="4" s="1"/>
  <c r="OB515" i="4"/>
  <c r="MN515" i="4" s="1"/>
  <c r="NY194" i="4"/>
  <c r="MK194" i="4" s="1"/>
  <c r="OX244" i="2"/>
  <c r="MN244" i="2" s="1"/>
  <c r="OU192" i="2"/>
  <c r="MK192" i="2" s="1"/>
  <c r="NY376" i="3"/>
  <c r="MK376" i="3" s="1"/>
  <c r="OV476" i="2"/>
  <c r="ML476" i="2" s="1"/>
  <c r="NX378" i="4"/>
  <c r="MJ378" i="4" s="1"/>
  <c r="NZ142" i="4"/>
  <c r="ML142" i="4" s="1"/>
  <c r="OX441" i="2"/>
  <c r="MN441" i="2" s="1"/>
  <c r="OB85" i="3"/>
  <c r="MN85" i="3" s="1"/>
  <c r="OA132" i="3"/>
  <c r="MM132" i="3" s="1"/>
  <c r="NY252" i="4"/>
  <c r="MK252" i="4" s="1"/>
  <c r="OB497" i="3"/>
  <c r="MN497" i="3" s="1"/>
  <c r="OB536" i="4"/>
  <c r="MN536" i="4" s="1"/>
  <c r="OA160" i="4"/>
  <c r="MM160" i="4" s="1"/>
  <c r="NX401" i="4"/>
  <c r="MJ401" i="4" s="1"/>
  <c r="NX544" i="4"/>
  <c r="MJ544" i="4" s="1"/>
  <c r="NY518" i="4"/>
  <c r="MK518" i="4" s="1"/>
  <c r="NZ366" i="3"/>
  <c r="ML366" i="3" s="1"/>
  <c r="OC441" i="4"/>
  <c r="MO441" i="4" s="1"/>
  <c r="OB158" i="4"/>
  <c r="MN158" i="4" s="1"/>
  <c r="NZ562" i="3"/>
  <c r="ML562" i="3" s="1"/>
  <c r="NX459" i="4"/>
  <c r="MJ459" i="4" s="1"/>
  <c r="OA154" i="3"/>
  <c r="MM154" i="3" s="1"/>
  <c r="OA569" i="3"/>
  <c r="MM569" i="3" s="1"/>
  <c r="NZ524" i="4"/>
  <c r="ML524" i="4" s="1"/>
  <c r="NZ200" i="3"/>
  <c r="ML200" i="3" s="1"/>
  <c r="NX489" i="4"/>
  <c r="MJ489" i="4" s="1"/>
  <c r="NZ511" i="4"/>
  <c r="ML511" i="4" s="1"/>
  <c r="OC349" i="4"/>
  <c r="MO349" i="4" s="1"/>
  <c r="NX236" i="4"/>
  <c r="MJ236" i="4" s="1"/>
  <c r="OB256" i="3"/>
  <c r="MN256" i="3" s="1"/>
  <c r="NZ164" i="3"/>
  <c r="ML164" i="3" s="1"/>
  <c r="OA378" i="4"/>
  <c r="MM378" i="4" s="1"/>
  <c r="NX233" i="3"/>
  <c r="MJ233" i="3" s="1"/>
  <c r="OT517" i="2"/>
  <c r="MJ517" i="2" s="1"/>
  <c r="OU209" i="2"/>
  <c r="MK209" i="2" s="1"/>
  <c r="NX197" i="4"/>
  <c r="MJ197" i="4" s="1"/>
  <c r="OV438" i="2"/>
  <c r="ML438" i="2" s="1"/>
  <c r="OV79" i="2"/>
  <c r="ML79" i="2" s="1"/>
  <c r="OB493" i="3"/>
  <c r="MN493" i="3" s="1"/>
  <c r="OT167" i="2"/>
  <c r="MJ167" i="2" s="1"/>
  <c r="OV333" i="2"/>
  <c r="ML333" i="2" s="1"/>
  <c r="OC467" i="3"/>
  <c r="MO467" i="3" s="1"/>
  <c r="OA557" i="3"/>
  <c r="MM557" i="3" s="1"/>
  <c r="OC85" i="3"/>
  <c r="MO85" i="3" s="1"/>
  <c r="NX403" i="4"/>
  <c r="MJ403" i="4" s="1"/>
  <c r="OX515" i="2"/>
  <c r="MN515" i="2" s="1"/>
  <c r="NY401" i="4"/>
  <c r="MK401" i="4" s="1"/>
  <c r="OC66" i="3"/>
  <c r="MO66" i="3" s="1"/>
  <c r="OA459" i="4"/>
  <c r="MM459" i="4" s="1"/>
  <c r="NY268" i="4"/>
  <c r="MK268" i="4" s="1"/>
  <c r="OC114" i="3"/>
  <c r="MO114" i="3" s="1"/>
  <c r="OA200" i="3"/>
  <c r="MM200" i="3" s="1"/>
  <c r="OB30" i="4"/>
  <c r="MN30" i="4" s="1"/>
  <c r="NY349" i="4"/>
  <c r="MK349" i="4" s="1"/>
  <c r="OC512" i="4"/>
  <c r="MO512" i="4" s="1"/>
  <c r="OF127" i="2"/>
  <c r="OS47" i="2"/>
  <c r="NP115" i="4"/>
  <c r="OY292" i="2"/>
  <c r="MO292" i="2" s="1"/>
  <c r="OX292" i="2"/>
  <c r="MN292" i="2" s="1"/>
  <c r="OV292" i="2"/>
  <c r="ML292" i="2" s="1"/>
  <c r="OW292" i="2"/>
  <c r="MM292" i="2" s="1"/>
  <c r="OU292" i="2"/>
  <c r="MK292" i="2" s="1"/>
  <c r="OT292" i="2"/>
  <c r="MJ292" i="2" s="1"/>
  <c r="NX50" i="4"/>
  <c r="MJ50" i="4" s="1"/>
  <c r="NZ67" i="3"/>
  <c r="ML67" i="3" s="1"/>
  <c r="OU595" i="2"/>
  <c r="MK595" i="2" s="1"/>
  <c r="OV595" i="2"/>
  <c r="ML595" i="2" s="1"/>
  <c r="OY403" i="2"/>
  <c r="MO403" i="2" s="1"/>
  <c r="OX403" i="2"/>
  <c r="MN403" i="2" s="1"/>
  <c r="OA421" i="3"/>
  <c r="MM421" i="3" s="1"/>
  <c r="NZ421" i="3"/>
  <c r="ML421" i="3" s="1"/>
  <c r="NY421" i="3"/>
  <c r="MK421" i="3" s="1"/>
  <c r="NY305" i="4"/>
  <c r="MK305" i="4" s="1"/>
  <c r="NZ179" i="4"/>
  <c r="ML179" i="4" s="1"/>
  <c r="NZ468" i="3"/>
  <c r="ML468" i="3" s="1"/>
  <c r="NX190" i="3"/>
  <c r="MJ190" i="3" s="1"/>
  <c r="OV134" i="2"/>
  <c r="ML134" i="2" s="1"/>
  <c r="OU134" i="2"/>
  <c r="MK134" i="2" s="1"/>
  <c r="OX134" i="2"/>
  <c r="MN134" i="2" s="1"/>
  <c r="OC240" i="3"/>
  <c r="MO240" i="3" s="1"/>
  <c r="NY240" i="3"/>
  <c r="MK240" i="3" s="1"/>
  <c r="OA240" i="3"/>
  <c r="MM240" i="3" s="1"/>
  <c r="NX240" i="3"/>
  <c r="MJ240" i="3" s="1"/>
  <c r="OW227" i="2"/>
  <c r="MM227" i="2" s="1"/>
  <c r="OV227" i="2"/>
  <c r="ML227" i="2" s="1"/>
  <c r="OU227" i="2"/>
  <c r="MK227" i="2" s="1"/>
  <c r="NZ431" i="3"/>
  <c r="ML431" i="3" s="1"/>
  <c r="NY431" i="3"/>
  <c r="MK431" i="3" s="1"/>
  <c r="OC214" i="3"/>
  <c r="MO214" i="3" s="1"/>
  <c r="OB214" i="3"/>
  <c r="MN214" i="3" s="1"/>
  <c r="OA214" i="3"/>
  <c r="MM214" i="3" s="1"/>
  <c r="OC74" i="4"/>
  <c r="MO74" i="4" s="1"/>
  <c r="OB74" i="4"/>
  <c r="MN74" i="4" s="1"/>
  <c r="OA74" i="4"/>
  <c r="MM74" i="4" s="1"/>
  <c r="NZ168" i="4"/>
  <c r="ML168" i="4" s="1"/>
  <c r="OA168" i="4"/>
  <c r="MM168" i="4" s="1"/>
  <c r="OX541" i="2"/>
  <c r="MN541" i="2" s="1"/>
  <c r="OY137" i="2"/>
  <c r="MO137" i="2" s="1"/>
  <c r="OA476" i="4"/>
  <c r="MM476" i="4" s="1"/>
  <c r="NX370" i="3"/>
  <c r="MJ370" i="3" s="1"/>
  <c r="OW438" i="2"/>
  <c r="MM438" i="2" s="1"/>
  <c r="OW507" i="2"/>
  <c r="MM507" i="2" s="1"/>
  <c r="NY191" i="3"/>
  <c r="MK191" i="3" s="1"/>
  <c r="NY268" i="3"/>
  <c r="MK268" i="3" s="1"/>
  <c r="OY79" i="2"/>
  <c r="MO79" i="2" s="1"/>
  <c r="OV38" i="2"/>
  <c r="ML38" i="2" s="1"/>
  <c r="OV200" i="2"/>
  <c r="ML200" i="2" s="1"/>
  <c r="OB250" i="4"/>
  <c r="MN250" i="4" s="1"/>
  <c r="OU61" i="2"/>
  <c r="MK61" i="2" s="1"/>
  <c r="OA432" i="4"/>
  <c r="MM432" i="4" s="1"/>
  <c r="OW289" i="2"/>
  <c r="MM289" i="2" s="1"/>
  <c r="NZ305" i="4"/>
  <c r="ML305" i="4" s="1"/>
  <c r="OY599" i="2"/>
  <c r="MO599" i="2" s="1"/>
  <c r="NY572" i="3"/>
  <c r="MK572" i="3" s="1"/>
  <c r="OU565" i="2"/>
  <c r="MK565" i="2" s="1"/>
  <c r="OC591" i="4"/>
  <c r="MO591" i="4" s="1"/>
  <c r="OB179" i="4"/>
  <c r="MN179" i="4" s="1"/>
  <c r="OW92" i="2"/>
  <c r="MM92" i="2" s="1"/>
  <c r="OB421" i="3"/>
  <c r="MN421" i="3" s="1"/>
  <c r="NY74" i="4"/>
  <c r="MK74" i="4" s="1"/>
  <c r="OW134" i="2"/>
  <c r="MM134" i="2" s="1"/>
  <c r="OY227" i="2"/>
  <c r="MO227" i="2" s="1"/>
  <c r="OB45" i="4"/>
  <c r="MN45" i="4" s="1"/>
  <c r="OA468" i="3"/>
  <c r="MM468" i="3" s="1"/>
  <c r="NZ143" i="4"/>
  <c r="ML143" i="4" s="1"/>
  <c r="NY225" i="3"/>
  <c r="MK225" i="3" s="1"/>
  <c r="NZ227" i="3"/>
  <c r="ML227" i="3" s="1"/>
  <c r="OC373" i="4"/>
  <c r="MO373" i="4" s="1"/>
  <c r="OA204" i="4"/>
  <c r="MM204" i="4" s="1"/>
  <c r="NY125" i="3"/>
  <c r="MK125" i="3" s="1"/>
  <c r="OB406" i="4"/>
  <c r="MN406" i="4" s="1"/>
  <c r="OB352" i="3"/>
  <c r="MN352" i="3" s="1"/>
  <c r="NX214" i="3"/>
  <c r="MJ214" i="3" s="1"/>
  <c r="NY346" i="3"/>
  <c r="MK346" i="3" s="1"/>
  <c r="OY556" i="2"/>
  <c r="MO556" i="2" s="1"/>
  <c r="OT556" i="2"/>
  <c r="MJ556" i="2" s="1"/>
  <c r="NX103" i="4"/>
  <c r="MJ103" i="4" s="1"/>
  <c r="OA103" i="4"/>
  <c r="MM103" i="4" s="1"/>
  <c r="NZ103" i="4"/>
  <c r="ML103" i="4" s="1"/>
  <c r="NY103" i="4"/>
  <c r="MK103" i="4" s="1"/>
  <c r="NY223" i="4"/>
  <c r="MK223" i="4" s="1"/>
  <c r="OC223" i="4"/>
  <c r="MO223" i="4" s="1"/>
  <c r="NZ535" i="3"/>
  <c r="ML535" i="3" s="1"/>
  <c r="OA535" i="3"/>
  <c r="MM535" i="3" s="1"/>
  <c r="NY180" i="3"/>
  <c r="MK180" i="3" s="1"/>
  <c r="OB346" i="4"/>
  <c r="MN346" i="4" s="1"/>
  <c r="OB202" i="4"/>
  <c r="MN202" i="4" s="1"/>
  <c r="OA598" i="3"/>
  <c r="MM598" i="3" s="1"/>
  <c r="OA316" i="4"/>
  <c r="MM316" i="4" s="1"/>
  <c r="NX498" i="3"/>
  <c r="MJ498" i="3" s="1"/>
  <c r="NY498" i="3"/>
  <c r="MK498" i="3" s="1"/>
  <c r="NZ175" i="3"/>
  <c r="ML175" i="3" s="1"/>
  <c r="NY175" i="3"/>
  <c r="MK175" i="3" s="1"/>
  <c r="NX175" i="3"/>
  <c r="MJ175" i="3" s="1"/>
  <c r="OC360" i="4"/>
  <c r="MO360" i="4" s="1"/>
  <c r="OB360" i="4"/>
  <c r="MN360" i="4" s="1"/>
  <c r="OA495" i="3"/>
  <c r="MM495" i="3" s="1"/>
  <c r="NZ495" i="3"/>
  <c r="ML495" i="3" s="1"/>
  <c r="OS127" i="2"/>
  <c r="OU331" i="2"/>
  <c r="MK331" i="2" s="1"/>
  <c r="OC191" i="3"/>
  <c r="MO191" i="3" s="1"/>
  <c r="OT38" i="2"/>
  <c r="MJ38" i="2" s="1"/>
  <c r="NY432" i="4"/>
  <c r="MK432" i="4" s="1"/>
  <c r="OV403" i="2"/>
  <c r="ML403" i="2" s="1"/>
  <c r="NZ406" i="4"/>
  <c r="ML406" i="4" s="1"/>
  <c r="OY42" i="2"/>
  <c r="MO42" i="2" s="1"/>
  <c r="OW42" i="2"/>
  <c r="MM42" i="2" s="1"/>
  <c r="NX111" i="3"/>
  <c r="MJ111" i="3" s="1"/>
  <c r="NY111" i="3"/>
  <c r="MK111" i="3" s="1"/>
  <c r="OX483" i="2"/>
  <c r="MN483" i="2" s="1"/>
  <c r="OY483" i="2"/>
  <c r="MO483" i="2" s="1"/>
  <c r="OW483" i="2"/>
  <c r="MM483" i="2" s="1"/>
  <c r="NX313" i="3"/>
  <c r="MJ313" i="3" s="1"/>
  <c r="NY313" i="3"/>
  <c r="MK313" i="3" s="1"/>
  <c r="OC510" i="3"/>
  <c r="MO510" i="3" s="1"/>
  <c r="OA510" i="3"/>
  <c r="MM510" i="3" s="1"/>
  <c r="NZ510" i="3"/>
  <c r="ML510" i="3" s="1"/>
  <c r="OA357" i="4"/>
  <c r="MM357" i="4" s="1"/>
  <c r="OB357" i="4"/>
  <c r="MN357" i="4" s="1"/>
  <c r="OW301" i="2"/>
  <c r="MM301" i="2" s="1"/>
  <c r="OV301" i="2"/>
  <c r="ML301" i="2" s="1"/>
  <c r="OU301" i="2"/>
  <c r="MK301" i="2" s="1"/>
  <c r="OX279" i="2"/>
  <c r="MN279" i="2" s="1"/>
  <c r="OW279" i="2"/>
  <c r="MM279" i="2" s="1"/>
  <c r="OB327" i="4"/>
  <c r="MN327" i="4" s="1"/>
  <c r="OA327" i="4"/>
  <c r="MM327" i="4" s="1"/>
  <c r="NZ327" i="4"/>
  <c r="ML327" i="4" s="1"/>
  <c r="OC44" i="4"/>
  <c r="MO44" i="4" s="1"/>
  <c r="OB44" i="4"/>
  <c r="MN44" i="4" s="1"/>
  <c r="OA44" i="4"/>
  <c r="MM44" i="4" s="1"/>
  <c r="NX597" i="4"/>
  <c r="MJ597" i="4" s="1"/>
  <c r="NY597" i="4"/>
  <c r="MK597" i="4" s="1"/>
  <c r="OA130" i="4"/>
  <c r="MM130" i="4" s="1"/>
  <c r="NZ130" i="4"/>
  <c r="ML130" i="4" s="1"/>
  <c r="NY130" i="4"/>
  <c r="MK130" i="4" s="1"/>
  <c r="NZ397" i="4"/>
  <c r="ML397" i="4" s="1"/>
  <c r="NY397" i="4"/>
  <c r="MK397" i="4" s="1"/>
  <c r="NX397" i="4"/>
  <c r="MJ397" i="4" s="1"/>
  <c r="NX299" i="4"/>
  <c r="MJ299" i="4" s="1"/>
  <c r="OC299" i="4"/>
  <c r="MO299" i="4" s="1"/>
  <c r="OV331" i="2"/>
  <c r="ML331" i="2" s="1"/>
  <c r="NX191" i="3"/>
  <c r="MJ191" i="3" s="1"/>
  <c r="OU38" i="2"/>
  <c r="MK38" i="2" s="1"/>
  <c r="OU322" i="2"/>
  <c r="MK322" i="2" s="1"/>
  <c r="OX599" i="2"/>
  <c r="MN599" i="2" s="1"/>
  <c r="NZ362" i="4"/>
  <c r="ML362" i="4" s="1"/>
  <c r="OA397" i="4"/>
  <c r="MM397" i="4" s="1"/>
  <c r="OA163" i="4"/>
  <c r="MM163" i="4" s="1"/>
  <c r="OX381" i="2"/>
  <c r="MN381" i="2" s="1"/>
  <c r="OB373" i="4"/>
  <c r="MN373" i="4" s="1"/>
  <c r="NX360" i="4"/>
  <c r="MJ360" i="4" s="1"/>
  <c r="OY345" i="2"/>
  <c r="MO345" i="2" s="1"/>
  <c r="OW345" i="2"/>
  <c r="MM345" i="2" s="1"/>
  <c r="OV345" i="2"/>
  <c r="ML345" i="2" s="1"/>
  <c r="OC560" i="3"/>
  <c r="MO560" i="3" s="1"/>
  <c r="OB560" i="3"/>
  <c r="MN560" i="3" s="1"/>
  <c r="OA560" i="3"/>
  <c r="MM560" i="3" s="1"/>
  <c r="NZ560" i="3"/>
  <c r="ML560" i="3" s="1"/>
  <c r="OU522" i="2"/>
  <c r="MK522" i="2" s="1"/>
  <c r="OT522" i="2"/>
  <c r="MJ522" i="2" s="1"/>
  <c r="OY522" i="2"/>
  <c r="MO522" i="2" s="1"/>
  <c r="OB512" i="4"/>
  <c r="MN512" i="4" s="1"/>
  <c r="OA512" i="4"/>
  <c r="MM512" i="4" s="1"/>
  <c r="OU474" i="2"/>
  <c r="MK474" i="2" s="1"/>
  <c r="OT474" i="2"/>
  <c r="MJ474" i="2" s="1"/>
  <c r="OY474" i="2"/>
  <c r="MO474" i="2" s="1"/>
  <c r="NY266" i="3"/>
  <c r="MK266" i="3" s="1"/>
  <c r="NX266" i="3"/>
  <c r="MJ266" i="3" s="1"/>
  <c r="OC266" i="3"/>
  <c r="MO266" i="3" s="1"/>
  <c r="OA497" i="3"/>
  <c r="MM497" i="3" s="1"/>
  <c r="NZ497" i="3"/>
  <c r="ML497" i="3" s="1"/>
  <c r="NX497" i="3"/>
  <c r="MJ497" i="3" s="1"/>
  <c r="OX192" i="2"/>
  <c r="MN192" i="2" s="1"/>
  <c r="OW192" i="2"/>
  <c r="MM192" i="2" s="1"/>
  <c r="OB54" i="3"/>
  <c r="MN54" i="3" s="1"/>
  <c r="OA54" i="3"/>
  <c r="MM54" i="3" s="1"/>
  <c r="OB229" i="3"/>
  <c r="MN229" i="3" s="1"/>
  <c r="OA229" i="3"/>
  <c r="MM229" i="3" s="1"/>
  <c r="OC229" i="3"/>
  <c r="MO229" i="3" s="1"/>
  <c r="OA231" i="4"/>
  <c r="MM231" i="4" s="1"/>
  <c r="OB231" i="4"/>
  <c r="MN231" i="4" s="1"/>
  <c r="OY541" i="2"/>
  <c r="MO541" i="2" s="1"/>
  <c r="OB476" i="4"/>
  <c r="MN476" i="4" s="1"/>
  <c r="NY370" i="3"/>
  <c r="MK370" i="3" s="1"/>
  <c r="OX438" i="2"/>
  <c r="MN438" i="2" s="1"/>
  <c r="OX507" i="2"/>
  <c r="MN507" i="2" s="1"/>
  <c r="NZ191" i="3"/>
  <c r="ML191" i="3" s="1"/>
  <c r="OW173" i="2"/>
  <c r="MM173" i="2" s="1"/>
  <c r="OY84" i="2"/>
  <c r="MO84" i="2" s="1"/>
  <c r="NZ268" i="3"/>
  <c r="ML268" i="3" s="1"/>
  <c r="OW38" i="2"/>
  <c r="MM38" i="2" s="1"/>
  <c r="OT350" i="2"/>
  <c r="MJ350" i="2" s="1"/>
  <c r="OC250" i="4"/>
  <c r="MO250" i="4" s="1"/>
  <c r="OB432" i="4"/>
  <c r="MN432" i="4" s="1"/>
  <c r="OX333" i="2"/>
  <c r="MN333" i="2" s="1"/>
  <c r="OX289" i="2"/>
  <c r="MN289" i="2" s="1"/>
  <c r="NY299" i="4"/>
  <c r="MK299" i="4" s="1"/>
  <c r="NX130" i="4"/>
  <c r="MJ130" i="4" s="1"/>
  <c r="OC397" i="4"/>
  <c r="MO397" i="4" s="1"/>
  <c r="OY565" i="2"/>
  <c r="MO565" i="2" s="1"/>
  <c r="NY591" i="4"/>
  <c r="MK591" i="4" s="1"/>
  <c r="NZ223" i="4"/>
  <c r="ML223" i="4" s="1"/>
  <c r="OA603" i="4"/>
  <c r="MM603" i="4" s="1"/>
  <c r="OU277" i="2"/>
  <c r="MK277" i="2" s="1"/>
  <c r="OU153" i="2"/>
  <c r="MK153" i="2" s="1"/>
  <c r="OB495" i="3"/>
  <c r="MN495" i="3" s="1"/>
  <c r="NY44" i="4"/>
  <c r="MK44" i="4" s="1"/>
  <c r="OV66" i="2"/>
  <c r="ML66" i="2" s="1"/>
  <c r="NY285" i="4"/>
  <c r="MK285" i="4" s="1"/>
  <c r="OB468" i="3"/>
  <c r="MN468" i="3" s="1"/>
  <c r="OA143" i="4"/>
  <c r="MM143" i="4" s="1"/>
  <c r="NZ240" i="3"/>
  <c r="ML240" i="3" s="1"/>
  <c r="OB175" i="3"/>
  <c r="MN175" i="3" s="1"/>
  <c r="OB510" i="3"/>
  <c r="MN510" i="3" s="1"/>
  <c r="NY258" i="4"/>
  <c r="MK258" i="4" s="1"/>
  <c r="OA431" i="3"/>
  <c r="MM431" i="3" s="1"/>
  <c r="NX89" i="4"/>
  <c r="MJ89" i="4" s="1"/>
  <c r="OB204" i="4"/>
  <c r="MN204" i="4" s="1"/>
  <c r="NZ360" i="4"/>
  <c r="ML360" i="4" s="1"/>
  <c r="NX368" i="4"/>
  <c r="MJ368" i="4" s="1"/>
  <c r="OC406" i="4"/>
  <c r="MO406" i="4" s="1"/>
  <c r="OC352" i="3"/>
  <c r="MO352" i="3" s="1"/>
  <c r="NY214" i="3"/>
  <c r="MK214" i="3" s="1"/>
  <c r="NZ512" i="4"/>
  <c r="ML512" i="4" s="1"/>
  <c r="OC406" i="3"/>
  <c r="MO406" i="3" s="1"/>
  <c r="NZ406" i="3"/>
  <c r="ML406" i="3" s="1"/>
  <c r="OB537" i="3"/>
  <c r="MN537" i="3" s="1"/>
  <c r="OC537" i="3"/>
  <c r="MO537" i="3" s="1"/>
  <c r="OB383" i="4"/>
  <c r="MN383" i="4" s="1"/>
  <c r="NX383" i="4"/>
  <c r="MJ383" i="4" s="1"/>
  <c r="OC586" i="3"/>
  <c r="MO586" i="3" s="1"/>
  <c r="NZ586" i="3"/>
  <c r="ML586" i="3" s="1"/>
  <c r="NY586" i="3"/>
  <c r="MK586" i="3" s="1"/>
  <c r="NY522" i="3"/>
  <c r="MK522" i="3" s="1"/>
  <c r="OA180" i="3"/>
  <c r="MM180" i="3" s="1"/>
  <c r="OA268" i="3"/>
  <c r="MM268" i="3" s="1"/>
  <c r="OC421" i="3"/>
  <c r="MO421" i="3" s="1"/>
  <c r="OY489" i="2"/>
  <c r="MO489" i="2" s="1"/>
  <c r="OX489" i="2"/>
  <c r="MN489" i="2" s="1"/>
  <c r="OW460" i="2"/>
  <c r="MM460" i="2" s="1"/>
  <c r="OX460" i="2"/>
  <c r="MN460" i="2" s="1"/>
  <c r="OA586" i="4"/>
  <c r="MM586" i="4" s="1"/>
  <c r="OC586" i="4"/>
  <c r="MO586" i="4" s="1"/>
  <c r="OB586" i="4"/>
  <c r="MN586" i="4" s="1"/>
  <c r="NY586" i="4"/>
  <c r="MK586" i="4" s="1"/>
  <c r="NX227" i="3"/>
  <c r="MJ227" i="3" s="1"/>
  <c r="NY227" i="3"/>
  <c r="MK227" i="3" s="1"/>
  <c r="NX248" i="3"/>
  <c r="MJ248" i="3" s="1"/>
  <c r="OA248" i="3"/>
  <c r="MM248" i="3" s="1"/>
  <c r="OY496" i="2"/>
  <c r="MO496" i="2" s="1"/>
  <c r="OT496" i="2"/>
  <c r="MJ496" i="2" s="1"/>
  <c r="OA443" i="4"/>
  <c r="MM443" i="4" s="1"/>
  <c r="NZ443" i="4"/>
  <c r="ML443" i="4" s="1"/>
  <c r="NY443" i="4"/>
  <c r="MK443" i="4" s="1"/>
  <c r="NZ563" i="3"/>
  <c r="ML563" i="3" s="1"/>
  <c r="NY563" i="3"/>
  <c r="MK563" i="3" s="1"/>
  <c r="NX563" i="3"/>
  <c r="MJ563" i="3" s="1"/>
  <c r="OA275" i="3"/>
  <c r="MM275" i="3" s="1"/>
  <c r="NZ275" i="3"/>
  <c r="ML275" i="3" s="1"/>
  <c r="NX275" i="3"/>
  <c r="MJ275" i="3" s="1"/>
  <c r="OT92" i="2"/>
  <c r="MJ92" i="2" s="1"/>
  <c r="OX92" i="2"/>
  <c r="MN92" i="2" s="1"/>
  <c r="OY92" i="2"/>
  <c r="MO92" i="2" s="1"/>
  <c r="NX148" i="4"/>
  <c r="MJ148" i="4" s="1"/>
  <c r="OC148" i="4"/>
  <c r="MO148" i="4" s="1"/>
  <c r="OB148" i="4"/>
  <c r="MN148" i="4" s="1"/>
  <c r="OB346" i="3"/>
  <c r="MN346" i="3" s="1"/>
  <c r="OA346" i="3"/>
  <c r="MM346" i="3" s="1"/>
  <c r="NZ346" i="3"/>
  <c r="ML346" i="3" s="1"/>
  <c r="OC190" i="3"/>
  <c r="MO190" i="3" s="1"/>
  <c r="OB190" i="3"/>
  <c r="MN190" i="3" s="1"/>
  <c r="OA190" i="3"/>
  <c r="MM190" i="3" s="1"/>
  <c r="NX387" i="4"/>
  <c r="MJ387" i="4" s="1"/>
  <c r="NZ387" i="4"/>
  <c r="ML387" i="4" s="1"/>
  <c r="NY387" i="4"/>
  <c r="MK387" i="4" s="1"/>
  <c r="NX305" i="4"/>
  <c r="MJ305" i="4" s="1"/>
  <c r="OC305" i="4"/>
  <c r="MO305" i="4" s="1"/>
  <c r="NX268" i="3"/>
  <c r="MJ268" i="3" s="1"/>
  <c r="NZ432" i="4"/>
  <c r="ML432" i="4" s="1"/>
  <c r="NX421" i="3"/>
  <c r="MJ421" i="3" s="1"/>
  <c r="NX346" i="3"/>
  <c r="MJ346" i="3" s="1"/>
  <c r="OW484" i="2"/>
  <c r="MM484" i="2" s="1"/>
  <c r="OV484" i="2"/>
  <c r="ML484" i="2" s="1"/>
  <c r="OA201" i="4"/>
  <c r="MM201" i="4" s="1"/>
  <c r="OB201" i="4"/>
  <c r="MN201" i="4" s="1"/>
  <c r="OW515" i="2"/>
  <c r="MM515" i="2" s="1"/>
  <c r="OV515" i="2"/>
  <c r="ML515" i="2" s="1"/>
  <c r="OU515" i="2"/>
  <c r="MK515" i="2" s="1"/>
  <c r="OW591" i="2"/>
  <c r="MM591" i="2" s="1"/>
  <c r="OV591" i="2"/>
  <c r="ML591" i="2" s="1"/>
  <c r="OU591" i="2"/>
  <c r="MK591" i="2" s="1"/>
  <c r="NZ184" i="4"/>
  <c r="ML184" i="4" s="1"/>
  <c r="NY184" i="4"/>
  <c r="MK184" i="4" s="1"/>
  <c r="NX184" i="4"/>
  <c r="MJ184" i="4" s="1"/>
  <c r="OB125" i="3"/>
  <c r="MN125" i="3" s="1"/>
  <c r="OA125" i="3"/>
  <c r="MM125" i="3" s="1"/>
  <c r="NZ125" i="3"/>
  <c r="ML125" i="3" s="1"/>
  <c r="NZ349" i="3"/>
  <c r="ML349" i="3" s="1"/>
  <c r="OA349" i="3"/>
  <c r="MM349" i="3" s="1"/>
  <c r="OC476" i="4"/>
  <c r="MO476" i="4" s="1"/>
  <c r="NZ370" i="3"/>
  <c r="ML370" i="3" s="1"/>
  <c r="OY438" i="2"/>
  <c r="MO438" i="2" s="1"/>
  <c r="OX84" i="2"/>
  <c r="MN84" i="2" s="1"/>
  <c r="OB268" i="3"/>
  <c r="MN268" i="3" s="1"/>
  <c r="OV350" i="2"/>
  <c r="ML350" i="2" s="1"/>
  <c r="NX250" i="4"/>
  <c r="MJ250" i="4" s="1"/>
  <c r="OA432" i="3"/>
  <c r="MM432" i="3" s="1"/>
  <c r="OT333" i="2"/>
  <c r="MJ333" i="2" s="1"/>
  <c r="OB305" i="4"/>
  <c r="MN305" i="4" s="1"/>
  <c r="NZ299" i="4"/>
  <c r="ML299" i="4" s="1"/>
  <c r="OB130" i="4"/>
  <c r="MN130" i="4" s="1"/>
  <c r="NZ202" i="3"/>
  <c r="ML202" i="3" s="1"/>
  <c r="NZ591" i="4"/>
  <c r="ML591" i="4" s="1"/>
  <c r="NY603" i="4"/>
  <c r="MK603" i="4" s="1"/>
  <c r="OC495" i="3"/>
  <c r="MO495" i="3" s="1"/>
  <c r="NZ44" i="4"/>
  <c r="ML44" i="4" s="1"/>
  <c r="OC245" i="4"/>
  <c r="MO245" i="4" s="1"/>
  <c r="NX219" i="3"/>
  <c r="MJ219" i="3" s="1"/>
  <c r="OC468" i="3"/>
  <c r="MO468" i="3" s="1"/>
  <c r="NX560" i="3"/>
  <c r="MJ560" i="3" s="1"/>
  <c r="OB240" i="3"/>
  <c r="MN240" i="3" s="1"/>
  <c r="OC175" i="3"/>
  <c r="MO175" i="3" s="1"/>
  <c r="OB227" i="3"/>
  <c r="MN227" i="3" s="1"/>
  <c r="NX510" i="3"/>
  <c r="MJ510" i="3" s="1"/>
  <c r="OB259" i="4"/>
  <c r="MN259" i="4" s="1"/>
  <c r="OB431" i="3"/>
  <c r="MN431" i="3" s="1"/>
  <c r="NY89" i="4"/>
  <c r="MK89" i="4" s="1"/>
  <c r="OC124" i="4"/>
  <c r="MO124" i="4" s="1"/>
  <c r="NY570" i="4"/>
  <c r="MK570" i="4" s="1"/>
  <c r="NZ543" i="4"/>
  <c r="ML543" i="4" s="1"/>
  <c r="OA360" i="4"/>
  <c r="MM360" i="4" s="1"/>
  <c r="NY368" i="4"/>
  <c r="MK368" i="4" s="1"/>
  <c r="NX586" i="4"/>
  <c r="MJ586" i="4" s="1"/>
  <c r="NX352" i="3"/>
  <c r="MJ352" i="3" s="1"/>
  <c r="NZ229" i="3"/>
  <c r="ML229" i="3" s="1"/>
  <c r="OB443" i="4"/>
  <c r="MN443" i="4" s="1"/>
  <c r="OB340" i="4"/>
  <c r="MN340" i="4" s="1"/>
  <c r="NX379" i="4"/>
  <c r="MJ379" i="4" s="1"/>
  <c r="NY379" i="4"/>
  <c r="MK379" i="4" s="1"/>
  <c r="NZ202" i="4"/>
  <c r="ML202" i="4" s="1"/>
  <c r="NY202" i="4"/>
  <c r="MK202" i="4" s="1"/>
  <c r="NY505" i="3"/>
  <c r="MK505" i="3" s="1"/>
  <c r="OB505" i="3"/>
  <c r="MN505" i="3" s="1"/>
  <c r="OX565" i="2"/>
  <c r="MN565" i="2" s="1"/>
  <c r="OW565" i="2"/>
  <c r="MM565" i="2" s="1"/>
  <c r="OV565" i="2"/>
  <c r="ML565" i="2" s="1"/>
  <c r="NY406" i="4"/>
  <c r="MK406" i="4" s="1"/>
  <c r="NX406" i="4"/>
  <c r="MJ406" i="4" s="1"/>
  <c r="NY66" i="4"/>
  <c r="MK66" i="4" s="1"/>
  <c r="NX66" i="4"/>
  <c r="MJ66" i="4" s="1"/>
  <c r="OC66" i="4"/>
  <c r="MO66" i="4" s="1"/>
  <c r="OU200" i="2"/>
  <c r="MK200" i="2" s="1"/>
  <c r="NZ432" i="3"/>
  <c r="ML432" i="3" s="1"/>
  <c r="NX202" i="4"/>
  <c r="MJ202" i="4" s="1"/>
  <c r="OW403" i="2"/>
  <c r="MM403" i="2" s="1"/>
  <c r="OX301" i="2"/>
  <c r="MN301" i="2" s="1"/>
  <c r="NY148" i="4"/>
  <c r="MK148" i="4" s="1"/>
  <c r="NZ483" i="3"/>
  <c r="ML483" i="3" s="1"/>
  <c r="OA483" i="3"/>
  <c r="MM483" i="3" s="1"/>
  <c r="NY483" i="3"/>
  <c r="MK483" i="3" s="1"/>
  <c r="OY325" i="2"/>
  <c r="MO325" i="2" s="1"/>
  <c r="OX325" i="2"/>
  <c r="MN325" i="2" s="1"/>
  <c r="OW325" i="2"/>
  <c r="MM325" i="2" s="1"/>
  <c r="NZ89" i="3"/>
  <c r="ML89" i="3" s="1"/>
  <c r="NY89" i="3"/>
  <c r="MK89" i="3" s="1"/>
  <c r="NZ54" i="4"/>
  <c r="ML54" i="4" s="1"/>
  <c r="NX205" i="3"/>
  <c r="MJ205" i="3" s="1"/>
  <c r="OT279" i="2"/>
  <c r="MJ279" i="2" s="1"/>
  <c r="OX484" i="2"/>
  <c r="MN484" i="2" s="1"/>
  <c r="OU51" i="2"/>
  <c r="MK51" i="2" s="1"/>
  <c r="OU325" i="2"/>
  <c r="MK325" i="2" s="1"/>
  <c r="OY192" i="2"/>
  <c r="MO192" i="2" s="1"/>
  <c r="OA299" i="4"/>
  <c r="MM299" i="4" s="1"/>
  <c r="OC130" i="4"/>
  <c r="MO130" i="4" s="1"/>
  <c r="OB202" i="3"/>
  <c r="MN202" i="3" s="1"/>
  <c r="OB591" i="4"/>
  <c r="MN591" i="4" s="1"/>
  <c r="NY497" i="3"/>
  <c r="MK497" i="3" s="1"/>
  <c r="NX495" i="3"/>
  <c r="MJ495" i="3" s="1"/>
  <c r="OC163" i="4"/>
  <c r="MO163" i="4" s="1"/>
  <c r="OV474" i="2"/>
  <c r="ML474" i="2" s="1"/>
  <c r="OV522" i="2"/>
  <c r="ML522" i="2" s="1"/>
  <c r="OA89" i="3"/>
  <c r="MM89" i="3" s="1"/>
  <c r="NY245" i="4"/>
  <c r="MK245" i="4" s="1"/>
  <c r="OT381" i="2"/>
  <c r="MJ381" i="2" s="1"/>
  <c r="NY560" i="3"/>
  <c r="MK560" i="3" s="1"/>
  <c r="OA175" i="3"/>
  <c r="MM175" i="3" s="1"/>
  <c r="OC227" i="3"/>
  <c r="MO227" i="3" s="1"/>
  <c r="NY510" i="3"/>
  <c r="MK510" i="3" s="1"/>
  <c r="OB266" i="3"/>
  <c r="MN266" i="3" s="1"/>
  <c r="OC431" i="3"/>
  <c r="MO431" i="3" s="1"/>
  <c r="NZ89" i="4"/>
  <c r="ML89" i="4" s="1"/>
  <c r="OC483" i="3"/>
  <c r="MO483" i="3" s="1"/>
  <c r="OA570" i="4"/>
  <c r="MM570" i="4" s="1"/>
  <c r="NZ66" i="4"/>
  <c r="ML66" i="4" s="1"/>
  <c r="NZ368" i="4"/>
  <c r="ML368" i="4" s="1"/>
  <c r="NZ586" i="4"/>
  <c r="ML586" i="4" s="1"/>
  <c r="NY352" i="3"/>
  <c r="MK352" i="3" s="1"/>
  <c r="NX469" i="4"/>
  <c r="MJ469" i="4" s="1"/>
  <c r="NX229" i="3"/>
  <c r="MJ229" i="3" s="1"/>
  <c r="OC443" i="4"/>
  <c r="MO443" i="4" s="1"/>
  <c r="OA184" i="4"/>
  <c r="MM184" i="4" s="1"/>
  <c r="OY213" i="2"/>
  <c r="MO213" i="2" s="1"/>
  <c r="OX213" i="2"/>
  <c r="MN213" i="2" s="1"/>
  <c r="OW213" i="2"/>
  <c r="MM213" i="2" s="1"/>
  <c r="OW241" i="2"/>
  <c r="MM241" i="2" s="1"/>
  <c r="OY241" i="2"/>
  <c r="MO241" i="2" s="1"/>
  <c r="OX241" i="2"/>
  <c r="MN241" i="2" s="1"/>
  <c r="OV241" i="2"/>
  <c r="ML241" i="2" s="1"/>
  <c r="NX420" i="4"/>
  <c r="MJ420" i="4" s="1"/>
  <c r="OC420" i="4"/>
  <c r="MO420" i="4" s="1"/>
  <c r="OB420" i="4"/>
  <c r="MN420" i="4" s="1"/>
  <c r="NY436" i="4"/>
  <c r="MK436" i="4" s="1"/>
  <c r="NZ436" i="4"/>
  <c r="ML436" i="4" s="1"/>
  <c r="OA536" i="4"/>
  <c r="MM536" i="4" s="1"/>
  <c r="NZ536" i="4"/>
  <c r="ML536" i="4" s="1"/>
  <c r="NY536" i="4"/>
  <c r="MK536" i="4" s="1"/>
  <c r="OU90" i="2"/>
  <c r="MK90" i="2" s="1"/>
  <c r="OV90" i="2"/>
  <c r="ML90" i="2" s="1"/>
  <c r="OX90" i="2"/>
  <c r="MN90" i="2" s="1"/>
  <c r="OY90" i="2"/>
  <c r="MO90" i="2" s="1"/>
  <c r="OC486" i="4"/>
  <c r="MO486" i="4" s="1"/>
  <c r="NX486" i="4"/>
  <c r="MJ486" i="4" s="1"/>
  <c r="OB286" i="4"/>
  <c r="MN286" i="4" s="1"/>
  <c r="OA286" i="4"/>
  <c r="MM286" i="4" s="1"/>
  <c r="NY404" i="4"/>
  <c r="MK404" i="4" s="1"/>
  <c r="NX404" i="4"/>
  <c r="MJ404" i="4" s="1"/>
  <c r="OC404" i="4"/>
  <c r="MO404" i="4" s="1"/>
  <c r="OB562" i="3"/>
  <c r="MN562" i="3" s="1"/>
  <c r="NY562" i="3"/>
  <c r="MK562" i="3" s="1"/>
  <c r="OC107" i="4"/>
  <c r="MO107" i="4" s="1"/>
  <c r="OB107" i="4"/>
  <c r="MN107" i="4" s="1"/>
  <c r="OA107" i="4"/>
  <c r="MM107" i="4" s="1"/>
  <c r="OB318" i="3"/>
  <c r="MN318" i="3" s="1"/>
  <c r="NZ318" i="3"/>
  <c r="ML318" i="3" s="1"/>
  <c r="NY318" i="3"/>
  <c r="MK318" i="3" s="1"/>
  <c r="OC318" i="3"/>
  <c r="MO318" i="3" s="1"/>
  <c r="NZ49" i="4"/>
  <c r="ML49" i="4" s="1"/>
  <c r="NY49" i="4"/>
  <c r="MK49" i="4" s="1"/>
  <c r="NX49" i="4"/>
  <c r="MJ49" i="4" s="1"/>
  <c r="OC194" i="4"/>
  <c r="MO194" i="4" s="1"/>
  <c r="OB194" i="4"/>
  <c r="MN194" i="4" s="1"/>
  <c r="OA194" i="4"/>
  <c r="MM194" i="4" s="1"/>
  <c r="NZ490" i="4"/>
  <c r="ML490" i="4" s="1"/>
  <c r="NY490" i="4"/>
  <c r="MK490" i="4" s="1"/>
  <c r="NX490" i="4"/>
  <c r="MJ490" i="4" s="1"/>
  <c r="OW126" i="2"/>
  <c r="MM126" i="2" s="1"/>
  <c r="OV126" i="2"/>
  <c r="ML126" i="2" s="1"/>
  <c r="OU126" i="2"/>
  <c r="MK126" i="2" s="1"/>
  <c r="OB344" i="3"/>
  <c r="MN344" i="3" s="1"/>
  <c r="NX344" i="3"/>
  <c r="MJ344" i="3" s="1"/>
  <c r="OC344" i="3"/>
  <c r="MO344" i="3" s="1"/>
  <c r="NX592" i="4"/>
  <c r="MJ592" i="4" s="1"/>
  <c r="OC592" i="4"/>
  <c r="MO592" i="4" s="1"/>
  <c r="NY592" i="4"/>
  <c r="MK592" i="4" s="1"/>
  <c r="OA282" i="3"/>
  <c r="MM282" i="3" s="1"/>
  <c r="OC282" i="3"/>
  <c r="MO282" i="3" s="1"/>
  <c r="OB163" i="3"/>
  <c r="MN163" i="3" s="1"/>
  <c r="NX163" i="3"/>
  <c r="MJ163" i="3" s="1"/>
  <c r="NY514" i="4"/>
  <c r="MK514" i="4" s="1"/>
  <c r="OA514" i="4"/>
  <c r="MM514" i="4" s="1"/>
  <c r="NZ514" i="4"/>
  <c r="ML514" i="4" s="1"/>
  <c r="NY134" i="4"/>
  <c r="MK134" i="4" s="1"/>
  <c r="OA134" i="4"/>
  <c r="MM134" i="4" s="1"/>
  <c r="NZ134" i="4"/>
  <c r="ML134" i="4" s="1"/>
  <c r="NY125" i="4"/>
  <c r="MK125" i="4" s="1"/>
  <c r="OA125" i="4"/>
  <c r="MM125" i="4" s="1"/>
  <c r="NZ125" i="4"/>
  <c r="ML125" i="4" s="1"/>
  <c r="NZ268" i="4"/>
  <c r="ML268" i="4" s="1"/>
  <c r="NY524" i="4"/>
  <c r="MK524" i="4" s="1"/>
  <c r="NZ372" i="4"/>
  <c r="ML372" i="4" s="1"/>
  <c r="NX78" i="4"/>
  <c r="MJ78" i="4" s="1"/>
  <c r="NY78" i="4"/>
  <c r="MK78" i="4" s="1"/>
  <c r="OA78" i="4"/>
  <c r="MM78" i="4" s="1"/>
  <c r="NZ78" i="4"/>
  <c r="ML78" i="4" s="1"/>
  <c r="OC78" i="4"/>
  <c r="MO78" i="4" s="1"/>
  <c r="OB78" i="4"/>
  <c r="MN78" i="4" s="1"/>
  <c r="OC474" i="3"/>
  <c r="MO474" i="3" s="1"/>
  <c r="NZ410" i="3"/>
  <c r="ML410" i="3" s="1"/>
  <c r="OC54" i="4"/>
  <c r="MO54" i="4" s="1"/>
  <c r="OB424" i="3"/>
  <c r="MN424" i="3" s="1"/>
  <c r="OA99" i="4"/>
  <c r="MM99" i="4" s="1"/>
  <c r="OY61" i="2"/>
  <c r="MO61" i="2" s="1"/>
  <c r="OB509" i="4"/>
  <c r="MN509" i="4" s="1"/>
  <c r="OA463" i="3"/>
  <c r="MM463" i="3" s="1"/>
  <c r="OA257" i="4"/>
  <c r="MM257" i="4" s="1"/>
  <c r="OW595" i="2"/>
  <c r="MM595" i="2" s="1"/>
  <c r="OC309" i="3"/>
  <c r="MO309" i="3" s="1"/>
  <c r="NX337" i="4"/>
  <c r="MJ337" i="4" s="1"/>
  <c r="OU556" i="2"/>
  <c r="MK556" i="2" s="1"/>
  <c r="OC605" i="3"/>
  <c r="MO605" i="3" s="1"/>
  <c r="OT491" i="2"/>
  <c r="MJ491" i="2" s="1"/>
  <c r="OC419" i="3"/>
  <c r="MO419" i="3" s="1"/>
  <c r="OV153" i="2"/>
  <c r="ML153" i="2" s="1"/>
  <c r="OA599" i="3"/>
  <c r="MM599" i="3" s="1"/>
  <c r="OB391" i="4"/>
  <c r="MN391" i="4" s="1"/>
  <c r="OA550" i="3"/>
  <c r="MM550" i="3" s="1"/>
  <c r="OC139" i="3"/>
  <c r="MO139" i="3" s="1"/>
  <c r="NW100" i="3"/>
  <c r="OC93" i="3"/>
  <c r="MO93" i="3" s="1"/>
  <c r="OA384" i="4"/>
  <c r="MM384" i="4" s="1"/>
  <c r="NY539" i="3"/>
  <c r="MK539" i="3" s="1"/>
  <c r="NP44" i="3"/>
  <c r="NX44" i="3" s="1"/>
  <c r="MJ44" i="3" s="1"/>
  <c r="NY498" i="4"/>
  <c r="MK498" i="4" s="1"/>
  <c r="OA474" i="3"/>
  <c r="MM474" i="3" s="1"/>
  <c r="OA410" i="3"/>
  <c r="MM410" i="3" s="1"/>
  <c r="OC424" i="3"/>
  <c r="MO424" i="3" s="1"/>
  <c r="OB99" i="4"/>
  <c r="MN99" i="4" s="1"/>
  <c r="OC509" i="4"/>
  <c r="MO509" i="4" s="1"/>
  <c r="OB257" i="4"/>
  <c r="MN257" i="4" s="1"/>
  <c r="OX595" i="2"/>
  <c r="MN595" i="2" s="1"/>
  <c r="OA309" i="3"/>
  <c r="MM309" i="3" s="1"/>
  <c r="NY337" i="4"/>
  <c r="MK337" i="4" s="1"/>
  <c r="OU149" i="2"/>
  <c r="MK149" i="2" s="1"/>
  <c r="OV556" i="2"/>
  <c r="ML556" i="2" s="1"/>
  <c r="OU491" i="2"/>
  <c r="MK491" i="2" s="1"/>
  <c r="NY157" i="3"/>
  <c r="MK157" i="3" s="1"/>
  <c r="NX419" i="3"/>
  <c r="MJ419" i="3" s="1"/>
  <c r="OT153" i="2"/>
  <c r="MJ153" i="2" s="1"/>
  <c r="OB599" i="3"/>
  <c r="MN599" i="3" s="1"/>
  <c r="NX139" i="3"/>
  <c r="MJ139" i="3" s="1"/>
  <c r="NY350" i="4"/>
  <c r="MK350" i="4" s="1"/>
  <c r="NX93" i="3"/>
  <c r="MJ93" i="3" s="1"/>
  <c r="NY325" i="3"/>
  <c r="MK325" i="3" s="1"/>
  <c r="NZ558" i="4"/>
  <c r="ML558" i="4" s="1"/>
  <c r="OB498" i="4"/>
  <c r="MN498" i="4" s="1"/>
  <c r="NX474" i="3"/>
  <c r="MJ474" i="3" s="1"/>
  <c r="OB410" i="3"/>
  <c r="MN410" i="3" s="1"/>
  <c r="NX424" i="3"/>
  <c r="MJ424" i="3" s="1"/>
  <c r="OC99" i="4"/>
  <c r="MO99" i="4" s="1"/>
  <c r="NZ333" i="3"/>
  <c r="ML333" i="3" s="1"/>
  <c r="OC257" i="4"/>
  <c r="MO257" i="4" s="1"/>
  <c r="OW420" i="2"/>
  <c r="MM420" i="2" s="1"/>
  <c r="OC86" i="3"/>
  <c r="MO86" i="3" s="1"/>
  <c r="OY595" i="2"/>
  <c r="MO595" i="2" s="1"/>
  <c r="OB309" i="3"/>
  <c r="MN309" i="3" s="1"/>
  <c r="NZ337" i="4"/>
  <c r="ML337" i="4" s="1"/>
  <c r="OY149" i="2"/>
  <c r="MO149" i="2" s="1"/>
  <c r="OW556" i="2"/>
  <c r="MM556" i="2" s="1"/>
  <c r="OV491" i="2"/>
  <c r="ML491" i="2" s="1"/>
  <c r="NZ157" i="3"/>
  <c r="ML157" i="3" s="1"/>
  <c r="OW153" i="2"/>
  <c r="MM153" i="2" s="1"/>
  <c r="OC599" i="3"/>
  <c r="MO599" i="3" s="1"/>
  <c r="NY139" i="3"/>
  <c r="MK139" i="3" s="1"/>
  <c r="NY93" i="3"/>
  <c r="MK93" i="3" s="1"/>
  <c r="OC421" i="4"/>
  <c r="MO421" i="4" s="1"/>
  <c r="OB297" i="4"/>
  <c r="MN297" i="4" s="1"/>
  <c r="NX329" i="3"/>
  <c r="MJ329" i="3" s="1"/>
  <c r="OC329" i="3"/>
  <c r="MO329" i="3" s="1"/>
  <c r="OA397" i="3"/>
  <c r="MM397" i="3" s="1"/>
  <c r="NZ397" i="3"/>
  <c r="ML397" i="3" s="1"/>
  <c r="NY397" i="3"/>
  <c r="MK397" i="3" s="1"/>
  <c r="NX397" i="3"/>
  <c r="MJ397" i="3" s="1"/>
  <c r="OC397" i="3"/>
  <c r="MO397" i="3" s="1"/>
  <c r="OB397" i="3"/>
  <c r="MN397" i="3" s="1"/>
  <c r="NY474" i="3"/>
  <c r="MK474" i="3" s="1"/>
  <c r="OC410" i="3"/>
  <c r="MO410" i="3" s="1"/>
  <c r="NY424" i="3"/>
  <c r="MK424" i="3" s="1"/>
  <c r="NX99" i="4"/>
  <c r="MJ99" i="4" s="1"/>
  <c r="OC333" i="3"/>
  <c r="MO333" i="3" s="1"/>
  <c r="OV68" i="2"/>
  <c r="ML68" i="2" s="1"/>
  <c r="OB463" i="3"/>
  <c r="MN463" i="3" s="1"/>
  <c r="NX257" i="4"/>
  <c r="MJ257" i="4" s="1"/>
  <c r="OU420" i="2"/>
  <c r="MK420" i="2" s="1"/>
  <c r="NX86" i="3"/>
  <c r="MJ86" i="3" s="1"/>
  <c r="OT595" i="2"/>
  <c r="MJ595" i="2" s="1"/>
  <c r="NX309" i="3"/>
  <c r="MJ309" i="3" s="1"/>
  <c r="OA337" i="4"/>
  <c r="MM337" i="4" s="1"/>
  <c r="OX556" i="2"/>
  <c r="MN556" i="2" s="1"/>
  <c r="OW491" i="2"/>
  <c r="MM491" i="2" s="1"/>
  <c r="OX153" i="2"/>
  <c r="MN153" i="2" s="1"/>
  <c r="NY391" i="4"/>
  <c r="MK391" i="4" s="1"/>
  <c r="NZ139" i="3"/>
  <c r="ML139" i="3" s="1"/>
  <c r="NZ93" i="3"/>
  <c r="ML93" i="3" s="1"/>
  <c r="OA100" i="4"/>
  <c r="MM100" i="4" s="1"/>
  <c r="OB542" i="3"/>
  <c r="MN542" i="3" s="1"/>
  <c r="OB139" i="4"/>
  <c r="MN139" i="4" s="1"/>
  <c r="OA329" i="3"/>
  <c r="MM329" i="3" s="1"/>
  <c r="NZ509" i="4"/>
  <c r="ML509" i="4" s="1"/>
  <c r="OA333" i="3"/>
  <c r="MM333" i="3" s="1"/>
  <c r="OC463" i="3"/>
  <c r="MO463" i="3" s="1"/>
  <c r="NY257" i="4"/>
  <c r="MK257" i="4" s="1"/>
  <c r="NY86" i="3"/>
  <c r="MK86" i="3" s="1"/>
  <c r="OX491" i="2"/>
  <c r="MN491" i="2" s="1"/>
  <c r="NZ113" i="4"/>
  <c r="ML113" i="4" s="1"/>
  <c r="OC391" i="4"/>
  <c r="MO391" i="4" s="1"/>
  <c r="OB320" i="4"/>
  <c r="MN320" i="4" s="1"/>
  <c r="OC62" i="4"/>
  <c r="MO62" i="4" s="1"/>
  <c r="NY100" i="4"/>
  <c r="MK100" i="4" s="1"/>
  <c r="NX542" i="3"/>
  <c r="MJ542" i="3" s="1"/>
  <c r="NO72" i="3"/>
  <c r="NP72" i="3" s="1"/>
  <c r="NX72" i="3" s="1"/>
  <c r="MJ72" i="3" s="1"/>
  <c r="NW44" i="3"/>
  <c r="NX509" i="4"/>
  <c r="MJ509" i="4" s="1"/>
  <c r="OB333" i="3"/>
  <c r="MN333" i="3" s="1"/>
  <c r="NX463" i="3"/>
  <c r="MJ463" i="3" s="1"/>
  <c r="NZ86" i="3"/>
  <c r="ML86" i="3" s="1"/>
  <c r="NX599" i="3"/>
  <c r="MJ599" i="3" s="1"/>
  <c r="OB232" i="4"/>
  <c r="MN232" i="4" s="1"/>
  <c r="NX391" i="4"/>
  <c r="MJ391" i="4" s="1"/>
  <c r="NX320" i="4"/>
  <c r="MJ320" i="4" s="1"/>
  <c r="OC325" i="3"/>
  <c r="MO325" i="3" s="1"/>
  <c r="OT42" i="2"/>
  <c r="MJ42" i="2" s="1"/>
  <c r="NZ605" i="3"/>
  <c r="ML605" i="3" s="1"/>
  <c r="OT489" i="2"/>
  <c r="MJ489" i="2" s="1"/>
  <c r="OX423" i="2"/>
  <c r="MN423" i="2" s="1"/>
  <c r="OC232" i="4"/>
  <c r="MO232" i="4" s="1"/>
  <c r="OA261" i="4"/>
  <c r="MM261" i="4" s="1"/>
  <c r="OB329" i="3"/>
  <c r="MN329" i="3" s="1"/>
  <c r="OS366" i="2"/>
  <c r="NX132" i="4"/>
  <c r="MJ132" i="4" s="1"/>
  <c r="OC132" i="4"/>
  <c r="MO132" i="4" s="1"/>
  <c r="OB132" i="4"/>
  <c r="MN132" i="4" s="1"/>
  <c r="OA132" i="4"/>
  <c r="MM132" i="4" s="1"/>
  <c r="NZ132" i="4"/>
  <c r="ML132" i="4" s="1"/>
  <c r="NY132" i="4"/>
  <c r="MK132" i="4" s="1"/>
  <c r="OB436" i="4"/>
  <c r="MN436" i="4" s="1"/>
  <c r="NY151" i="4"/>
  <c r="MK151" i="4" s="1"/>
  <c r="OA436" i="4"/>
  <c r="MM436" i="4" s="1"/>
  <c r="NY464" i="3"/>
  <c r="MK464" i="3" s="1"/>
  <c r="OA464" i="3"/>
  <c r="MM464" i="3" s="1"/>
  <c r="NZ464" i="3"/>
  <c r="ML464" i="3" s="1"/>
  <c r="NX464" i="3"/>
  <c r="MJ464" i="3" s="1"/>
  <c r="OB464" i="3"/>
  <c r="MN464" i="3" s="1"/>
  <c r="OC464" i="3"/>
  <c r="MO464" i="3" s="1"/>
  <c r="OV209" i="2"/>
  <c r="ML209" i="2" s="1"/>
  <c r="OC195" i="4"/>
  <c r="MO195" i="4" s="1"/>
  <c r="NZ180" i="3"/>
  <c r="ML180" i="3" s="1"/>
  <c r="NY50" i="4"/>
  <c r="MK50" i="4" s="1"/>
  <c r="NX346" i="4"/>
  <c r="MJ346" i="4" s="1"/>
  <c r="NZ119" i="4"/>
  <c r="ML119" i="4" s="1"/>
  <c r="OW293" i="2"/>
  <c r="MM293" i="2" s="1"/>
  <c r="OU175" i="2"/>
  <c r="MK175" i="2" s="1"/>
  <c r="OA202" i="3"/>
  <c r="MM202" i="3" s="1"/>
  <c r="NY67" i="3"/>
  <c r="MK67" i="3" s="1"/>
  <c r="OA223" i="4"/>
  <c r="MM223" i="4" s="1"/>
  <c r="OB603" i="4"/>
  <c r="MN603" i="4" s="1"/>
  <c r="OT502" i="2"/>
  <c r="MJ502" i="2" s="1"/>
  <c r="OY46" i="2"/>
  <c r="MO46" i="2" s="1"/>
  <c r="OC383" i="4"/>
  <c r="MO383" i="4" s="1"/>
  <c r="NZ546" i="4"/>
  <c r="ML546" i="4" s="1"/>
  <c r="NX245" i="4"/>
  <c r="MJ245" i="4" s="1"/>
  <c r="OC45" i="4"/>
  <c r="MO45" i="4" s="1"/>
  <c r="OT490" i="2"/>
  <c r="MJ490" i="2" s="1"/>
  <c r="NX586" i="3"/>
  <c r="MJ586" i="3" s="1"/>
  <c r="OC151" i="3"/>
  <c r="MO151" i="3" s="1"/>
  <c r="OC414" i="3"/>
  <c r="MO414" i="3" s="1"/>
  <c r="NZ575" i="3"/>
  <c r="ML575" i="3" s="1"/>
  <c r="NP447" i="3"/>
  <c r="NX80" i="4"/>
  <c r="MJ80" i="4" s="1"/>
  <c r="OV46" i="2"/>
  <c r="ML46" i="2" s="1"/>
  <c r="NZ385" i="4"/>
  <c r="ML385" i="4" s="1"/>
  <c r="NY195" i="4"/>
  <c r="MK195" i="4" s="1"/>
  <c r="OB180" i="3"/>
  <c r="MN180" i="3" s="1"/>
  <c r="OC346" i="4"/>
  <c r="MO346" i="4" s="1"/>
  <c r="NY205" i="3"/>
  <c r="MK205" i="3" s="1"/>
  <c r="OC577" i="3"/>
  <c r="MO577" i="3" s="1"/>
  <c r="OB43" i="4"/>
  <c r="MN43" i="4" s="1"/>
  <c r="OW99" i="2"/>
  <c r="MM99" i="2" s="1"/>
  <c r="OW175" i="2"/>
  <c r="MM175" i="2" s="1"/>
  <c r="OC202" i="3"/>
  <c r="MO202" i="3" s="1"/>
  <c r="OW228" i="2"/>
  <c r="MM228" i="2" s="1"/>
  <c r="OA67" i="3"/>
  <c r="MM67" i="3" s="1"/>
  <c r="OC603" i="4"/>
  <c r="MO603" i="4" s="1"/>
  <c r="NY556" i="4"/>
  <c r="MK556" i="4" s="1"/>
  <c r="OC598" i="3"/>
  <c r="MO598" i="3" s="1"/>
  <c r="NY383" i="4"/>
  <c r="MK383" i="4" s="1"/>
  <c r="OB535" i="3"/>
  <c r="MN535" i="3" s="1"/>
  <c r="NY228" i="4"/>
  <c r="MK228" i="4" s="1"/>
  <c r="OA586" i="3"/>
  <c r="MM586" i="3" s="1"/>
  <c r="NX385" i="4"/>
  <c r="MJ385" i="4" s="1"/>
  <c r="NW447" i="3"/>
  <c r="OA151" i="3"/>
  <c r="MM151" i="3" s="1"/>
  <c r="NX76" i="3"/>
  <c r="MJ76" i="3" s="1"/>
  <c r="NZ195" i="4"/>
  <c r="ML195" i="4" s="1"/>
  <c r="OC180" i="3"/>
  <c r="MO180" i="3" s="1"/>
  <c r="NZ50" i="4"/>
  <c r="ML50" i="4" s="1"/>
  <c r="NZ205" i="3"/>
  <c r="ML205" i="3" s="1"/>
  <c r="OX175" i="2"/>
  <c r="MN175" i="2" s="1"/>
  <c r="OV359" i="2"/>
  <c r="ML359" i="2" s="1"/>
  <c r="NX202" i="3"/>
  <c r="MJ202" i="3" s="1"/>
  <c r="OU228" i="2"/>
  <c r="MK228" i="2" s="1"/>
  <c r="OB67" i="3"/>
  <c r="MN67" i="3" s="1"/>
  <c r="NX603" i="4"/>
  <c r="MJ603" i="4" s="1"/>
  <c r="NZ556" i="4"/>
  <c r="ML556" i="4" s="1"/>
  <c r="OB598" i="3"/>
  <c r="MN598" i="3" s="1"/>
  <c r="NZ383" i="4"/>
  <c r="ML383" i="4" s="1"/>
  <c r="OC535" i="3"/>
  <c r="MO535" i="3" s="1"/>
  <c r="NP56" i="3"/>
  <c r="NZ56" i="3" s="1"/>
  <c r="ML56" i="3" s="1"/>
  <c r="NX45" i="4"/>
  <c r="MJ45" i="4" s="1"/>
  <c r="NZ228" i="4"/>
  <c r="ML228" i="4" s="1"/>
  <c r="NX252" i="3"/>
  <c r="MJ252" i="3" s="1"/>
  <c r="NX521" i="4"/>
  <c r="MJ521" i="4" s="1"/>
  <c r="OB469" i="3"/>
  <c r="MN469" i="3" s="1"/>
  <c r="OV175" i="2"/>
  <c r="ML175" i="2" s="1"/>
  <c r="OA195" i="4"/>
  <c r="MM195" i="4" s="1"/>
  <c r="OA50" i="4"/>
  <c r="MM50" i="4" s="1"/>
  <c r="OA205" i="3"/>
  <c r="MM205" i="3" s="1"/>
  <c r="NX234" i="3"/>
  <c r="MJ234" i="3" s="1"/>
  <c r="OB223" i="4"/>
  <c r="MN223" i="4" s="1"/>
  <c r="OU101" i="2"/>
  <c r="MK101" i="2" s="1"/>
  <c r="OA556" i="4"/>
  <c r="MM556" i="4" s="1"/>
  <c r="NX598" i="3"/>
  <c r="MJ598" i="3" s="1"/>
  <c r="OA383" i="4"/>
  <c r="MM383" i="4" s="1"/>
  <c r="NX535" i="3"/>
  <c r="MJ535" i="3" s="1"/>
  <c r="NZ245" i="4"/>
  <c r="ML245" i="4" s="1"/>
  <c r="OW93" i="2"/>
  <c r="MM93" i="2" s="1"/>
  <c r="NY45" i="4"/>
  <c r="MK45" i="4" s="1"/>
  <c r="OA228" i="4"/>
  <c r="MM228" i="4" s="1"/>
  <c r="OC532" i="4"/>
  <c r="MO532" i="4" s="1"/>
  <c r="OC324" i="4"/>
  <c r="MO324" i="4" s="1"/>
  <c r="OC252" i="3"/>
  <c r="MO252" i="3" s="1"/>
  <c r="NZ458" i="4"/>
  <c r="ML458" i="4" s="1"/>
  <c r="OC521" i="4"/>
  <c r="MO521" i="4" s="1"/>
  <c r="NY527" i="3"/>
  <c r="MK527" i="3" s="1"/>
  <c r="OC317" i="4"/>
  <c r="MO317" i="4" s="1"/>
  <c r="OW209" i="2"/>
  <c r="MM209" i="2" s="1"/>
  <c r="NX195" i="4"/>
  <c r="MJ195" i="4" s="1"/>
  <c r="OB50" i="4"/>
  <c r="MN50" i="4" s="1"/>
  <c r="OA254" i="4"/>
  <c r="MM254" i="4" s="1"/>
  <c r="OY612" i="2"/>
  <c r="MO612" i="2" s="1"/>
  <c r="OB205" i="3"/>
  <c r="MN205" i="3" s="1"/>
  <c r="OA234" i="3"/>
  <c r="MM234" i="3" s="1"/>
  <c r="OB274" i="3"/>
  <c r="MN274" i="3" s="1"/>
  <c r="NX223" i="4"/>
  <c r="MJ223" i="4" s="1"/>
  <c r="OY101" i="2"/>
  <c r="MO101" i="2" s="1"/>
  <c r="NX556" i="4"/>
  <c r="MJ556" i="4" s="1"/>
  <c r="NY598" i="3"/>
  <c r="MK598" i="3" s="1"/>
  <c r="NY535" i="3"/>
  <c r="MK535" i="3" s="1"/>
  <c r="OA209" i="4"/>
  <c r="MM209" i="4" s="1"/>
  <c r="NY462" i="4"/>
  <c r="MK462" i="4" s="1"/>
  <c r="OA245" i="4"/>
  <c r="MM245" i="4" s="1"/>
  <c r="NX559" i="3"/>
  <c r="MJ559" i="3" s="1"/>
  <c r="NZ45" i="4"/>
  <c r="ML45" i="4" s="1"/>
  <c r="OB228" i="4"/>
  <c r="MN228" i="4" s="1"/>
  <c r="OB586" i="3"/>
  <c r="MN586" i="3" s="1"/>
  <c r="NX552" i="3"/>
  <c r="MJ552" i="3" s="1"/>
  <c r="OB455" i="4"/>
  <c r="MN455" i="4" s="1"/>
  <c r="NY341" i="3"/>
  <c r="MK341" i="3" s="1"/>
  <c r="OY382" i="2"/>
  <c r="MO382" i="2" s="1"/>
  <c r="OT612" i="2"/>
  <c r="MJ612" i="2" s="1"/>
  <c r="OC344" i="4"/>
  <c r="MO344" i="4" s="1"/>
  <c r="OC369" i="4"/>
  <c r="MO369" i="4" s="1"/>
  <c r="OY39" i="2"/>
  <c r="MO39" i="2" s="1"/>
  <c r="NY259" i="3"/>
  <c r="MK259" i="3" s="1"/>
  <c r="OW422" i="2"/>
  <c r="MM422" i="2" s="1"/>
  <c r="OC503" i="4"/>
  <c r="MO503" i="4" s="1"/>
  <c r="OC559" i="3"/>
  <c r="MO559" i="3" s="1"/>
  <c r="NZ153" i="4"/>
  <c r="ML153" i="4" s="1"/>
  <c r="OB558" i="3"/>
  <c r="MN558" i="3" s="1"/>
  <c r="NX51" i="4"/>
  <c r="MJ51" i="4" s="1"/>
  <c r="NZ263" i="3"/>
  <c r="ML263" i="3" s="1"/>
  <c r="NZ281" i="4"/>
  <c r="ML281" i="4" s="1"/>
  <c r="OT209" i="2"/>
  <c r="MJ209" i="2" s="1"/>
  <c r="NY144" i="4"/>
  <c r="MK144" i="4" s="1"/>
  <c r="OU69" i="2"/>
  <c r="MK69" i="2" s="1"/>
  <c r="OV61" i="2"/>
  <c r="ML61" i="2" s="1"/>
  <c r="OX99" i="2"/>
  <c r="MN99" i="2" s="1"/>
  <c r="OU42" i="2"/>
  <c r="MK42" i="2" s="1"/>
  <c r="OT149" i="2"/>
  <c r="MJ149" i="2" s="1"/>
  <c r="OY460" i="2"/>
  <c r="MO460" i="2" s="1"/>
  <c r="OV228" i="2"/>
  <c r="ML228" i="2" s="1"/>
  <c r="OU489" i="2"/>
  <c r="MK489" i="2" s="1"/>
  <c r="OX46" i="2"/>
  <c r="MN46" i="2" s="1"/>
  <c r="NX259" i="3"/>
  <c r="MJ259" i="3" s="1"/>
  <c r="OX93" i="2"/>
  <c r="MN93" i="2" s="1"/>
  <c r="OW490" i="2"/>
  <c r="MM490" i="2" s="1"/>
  <c r="NX532" i="4"/>
  <c r="MJ532" i="4" s="1"/>
  <c r="OA483" i="4"/>
  <c r="MM483" i="4" s="1"/>
  <c r="OA306" i="4"/>
  <c r="MM306" i="4" s="1"/>
  <c r="OA55" i="3"/>
  <c r="MM55" i="3" s="1"/>
  <c r="OB319" i="3"/>
  <c r="MN319" i="3" s="1"/>
  <c r="OB100" i="4"/>
  <c r="MN100" i="4" s="1"/>
  <c r="NY542" i="3"/>
  <c r="MK542" i="3" s="1"/>
  <c r="OA575" i="3"/>
  <c r="MM575" i="3" s="1"/>
  <c r="OA385" i="4"/>
  <c r="MM385" i="4" s="1"/>
  <c r="NX318" i="3"/>
  <c r="MJ318" i="3" s="1"/>
  <c r="NY557" i="4"/>
  <c r="MK557" i="4" s="1"/>
  <c r="NZ539" i="3"/>
  <c r="ML539" i="3" s="1"/>
  <c r="OB527" i="3"/>
  <c r="MN527" i="3" s="1"/>
  <c r="NV72" i="3"/>
  <c r="NW72" i="3" s="1"/>
  <c r="OU315" i="2"/>
  <c r="MK315" i="2" s="1"/>
  <c r="OV69" i="2"/>
  <c r="ML69" i="2" s="1"/>
  <c r="OW61" i="2"/>
  <c r="MM61" i="2" s="1"/>
  <c r="OY99" i="2"/>
  <c r="MO99" i="2" s="1"/>
  <c r="OX42" i="2"/>
  <c r="MN42" i="2" s="1"/>
  <c r="OT460" i="2"/>
  <c r="MJ460" i="2" s="1"/>
  <c r="OY445" i="2"/>
  <c r="MO445" i="2" s="1"/>
  <c r="OV489" i="2"/>
  <c r="ML489" i="2" s="1"/>
  <c r="OT46" i="2"/>
  <c r="MJ46" i="2" s="1"/>
  <c r="OU207" i="2"/>
  <c r="MK207" i="2" s="1"/>
  <c r="NZ259" i="3"/>
  <c r="ML259" i="3" s="1"/>
  <c r="OT93" i="2"/>
  <c r="MJ93" i="2" s="1"/>
  <c r="OX490" i="2"/>
  <c r="MN490" i="2" s="1"/>
  <c r="OA532" i="4"/>
  <c r="MM532" i="4" s="1"/>
  <c r="NY474" i="4"/>
  <c r="MK474" i="4" s="1"/>
  <c r="OB483" i="4"/>
  <c r="MN483" i="4" s="1"/>
  <c r="OB306" i="4"/>
  <c r="MN306" i="4" s="1"/>
  <c r="NY162" i="3"/>
  <c r="MK162" i="3" s="1"/>
  <c r="OA324" i="4"/>
  <c r="MM324" i="4" s="1"/>
  <c r="OC100" i="4"/>
  <c r="MO100" i="4" s="1"/>
  <c r="OC558" i="3"/>
  <c r="MO558" i="3" s="1"/>
  <c r="NX575" i="3"/>
  <c r="MJ575" i="3" s="1"/>
  <c r="OB385" i="4"/>
  <c r="MN385" i="4" s="1"/>
  <c r="NY280" i="4"/>
  <c r="MK280" i="4" s="1"/>
  <c r="OA539" i="3"/>
  <c r="MM539" i="3" s="1"/>
  <c r="OC527" i="3"/>
  <c r="MO527" i="3" s="1"/>
  <c r="OA533" i="3"/>
  <c r="MM533" i="3" s="1"/>
  <c r="OC341" i="3"/>
  <c r="MO341" i="3" s="1"/>
  <c r="OT69" i="2"/>
  <c r="MJ69" i="2" s="1"/>
  <c r="OX61" i="2"/>
  <c r="MN61" i="2" s="1"/>
  <c r="OV42" i="2"/>
  <c r="ML42" i="2" s="1"/>
  <c r="OV420" i="2"/>
  <c r="ML420" i="2" s="1"/>
  <c r="OU460" i="2"/>
  <c r="MK460" i="2" s="1"/>
  <c r="OT101" i="2"/>
  <c r="MJ101" i="2" s="1"/>
  <c r="OW489" i="2"/>
  <c r="MM489" i="2" s="1"/>
  <c r="OU46" i="2"/>
  <c r="MK46" i="2" s="1"/>
  <c r="OT86" i="2"/>
  <c r="MJ86" i="2" s="1"/>
  <c r="OA259" i="3"/>
  <c r="MM259" i="3" s="1"/>
  <c r="OA559" i="3"/>
  <c r="MM559" i="3" s="1"/>
  <c r="OY93" i="2"/>
  <c r="MO93" i="2" s="1"/>
  <c r="OY490" i="2"/>
  <c r="MO490" i="2" s="1"/>
  <c r="OB532" i="4"/>
  <c r="MN532" i="4" s="1"/>
  <c r="OB151" i="3"/>
  <c r="MN151" i="3" s="1"/>
  <c r="OC483" i="4"/>
  <c r="MO483" i="4" s="1"/>
  <c r="OC306" i="4"/>
  <c r="MO306" i="4" s="1"/>
  <c r="OB324" i="4"/>
  <c r="MN324" i="4" s="1"/>
  <c r="OA252" i="3"/>
  <c r="MM252" i="3" s="1"/>
  <c r="NX100" i="4"/>
  <c r="MJ100" i="4" s="1"/>
  <c r="NY558" i="3"/>
  <c r="MK558" i="3" s="1"/>
  <c r="NY575" i="3"/>
  <c r="MK575" i="3" s="1"/>
  <c r="OC385" i="4"/>
  <c r="MO385" i="4" s="1"/>
  <c r="OA455" i="4"/>
  <c r="MM455" i="4" s="1"/>
  <c r="NZ521" i="4"/>
  <c r="ML521" i="4" s="1"/>
  <c r="NX527" i="3"/>
  <c r="MJ527" i="3" s="1"/>
  <c r="NY486" i="4"/>
  <c r="MK486" i="4" s="1"/>
  <c r="NX341" i="3"/>
  <c r="MJ341" i="3" s="1"/>
  <c r="NY140" i="4"/>
  <c r="MK140" i="4" s="1"/>
  <c r="OU612" i="2"/>
  <c r="MK612" i="2" s="1"/>
  <c r="OX69" i="2"/>
  <c r="MN69" i="2" s="1"/>
  <c r="OU99" i="2"/>
  <c r="MK99" i="2" s="1"/>
  <c r="OV62" i="2"/>
  <c r="ML62" i="2" s="1"/>
  <c r="OX420" i="2"/>
  <c r="MN420" i="2" s="1"/>
  <c r="OV149" i="2"/>
  <c r="ML149" i="2" s="1"/>
  <c r="OX228" i="2"/>
  <c r="MN228" i="2" s="1"/>
  <c r="OV101" i="2"/>
  <c r="ML101" i="2" s="1"/>
  <c r="OB103" i="4"/>
  <c r="MN103" i="4" s="1"/>
  <c r="NY559" i="3"/>
  <c r="MK559" i="3" s="1"/>
  <c r="NY532" i="4"/>
  <c r="MK532" i="4" s="1"/>
  <c r="NX151" i="3"/>
  <c r="MJ151" i="3" s="1"/>
  <c r="NZ491" i="4"/>
  <c r="ML491" i="4" s="1"/>
  <c r="NX324" i="4"/>
  <c r="MJ324" i="4" s="1"/>
  <c r="NY252" i="3"/>
  <c r="MK252" i="3" s="1"/>
  <c r="NZ542" i="3"/>
  <c r="ML542" i="3" s="1"/>
  <c r="NX558" i="3"/>
  <c r="MJ558" i="3" s="1"/>
  <c r="OB575" i="3"/>
  <c r="MN575" i="3" s="1"/>
  <c r="NY521" i="4"/>
  <c r="MK521" i="4" s="1"/>
  <c r="OB539" i="3"/>
  <c r="MN539" i="3" s="1"/>
  <c r="NZ527" i="3"/>
  <c r="ML527" i="3" s="1"/>
  <c r="OA248" i="4"/>
  <c r="MM248" i="4" s="1"/>
  <c r="OA486" i="4"/>
  <c r="MM486" i="4" s="1"/>
  <c r="NZ341" i="3"/>
  <c r="ML341" i="3" s="1"/>
  <c r="OC609" i="3"/>
  <c r="MO609" i="3" s="1"/>
  <c r="OC329" i="4"/>
  <c r="MO329" i="4" s="1"/>
  <c r="OX209" i="2"/>
  <c r="MN209" i="2" s="1"/>
  <c r="OV612" i="2"/>
  <c r="ML612" i="2" s="1"/>
  <c r="OT99" i="2"/>
  <c r="MJ99" i="2" s="1"/>
  <c r="OY420" i="2"/>
  <c r="MO420" i="2" s="1"/>
  <c r="OW149" i="2"/>
  <c r="MM149" i="2" s="1"/>
  <c r="OV460" i="2"/>
  <c r="ML460" i="2" s="1"/>
  <c r="OY228" i="2"/>
  <c r="MO228" i="2" s="1"/>
  <c r="OV525" i="2"/>
  <c r="ML525" i="2" s="1"/>
  <c r="OW101" i="2"/>
  <c r="MM101" i="2" s="1"/>
  <c r="OC103" i="4"/>
  <c r="MO103" i="4" s="1"/>
  <c r="NZ559" i="3"/>
  <c r="ML559" i="3" s="1"/>
  <c r="OU93" i="2"/>
  <c r="MK93" i="2" s="1"/>
  <c r="OT90" i="2"/>
  <c r="MJ90" i="2" s="1"/>
  <c r="NY151" i="3"/>
  <c r="MK151" i="3" s="1"/>
  <c r="NX483" i="4"/>
  <c r="MJ483" i="4" s="1"/>
  <c r="NX306" i="4"/>
  <c r="MJ306" i="4" s="1"/>
  <c r="NY324" i="4"/>
  <c r="MK324" i="4" s="1"/>
  <c r="NZ252" i="3"/>
  <c r="ML252" i="3" s="1"/>
  <c r="OA542" i="3"/>
  <c r="MM542" i="3" s="1"/>
  <c r="NZ558" i="3"/>
  <c r="ML558" i="3" s="1"/>
  <c r="OA521" i="4"/>
  <c r="MM521" i="4" s="1"/>
  <c r="OC539" i="3"/>
  <c r="MO539" i="3" s="1"/>
  <c r="OB486" i="4"/>
  <c r="MN486" i="4" s="1"/>
  <c r="OA341" i="3"/>
  <c r="MM341" i="3" s="1"/>
  <c r="OX525" i="2"/>
  <c r="MN525" i="2" s="1"/>
  <c r="NX332" i="3"/>
  <c r="MJ332" i="3" s="1"/>
  <c r="OX30" i="2"/>
  <c r="MN30" i="2" s="1"/>
  <c r="OT49" i="2"/>
  <c r="MJ49" i="2" s="1"/>
  <c r="NW395" i="3"/>
  <c r="NX64" i="4"/>
  <c r="MJ64" i="4" s="1"/>
  <c r="OC450" i="4"/>
  <c r="MO450" i="4" s="1"/>
  <c r="OA212" i="4"/>
  <c r="MM212" i="4" s="1"/>
  <c r="OA405" i="3"/>
  <c r="MM405" i="3" s="1"/>
  <c r="NW295" i="3"/>
  <c r="NP541" i="4"/>
  <c r="NX541" i="4" s="1"/>
  <c r="MJ541" i="4" s="1"/>
  <c r="NY221" i="4"/>
  <c r="MK221" i="4" s="1"/>
  <c r="NZ265" i="4"/>
  <c r="ML265" i="4" s="1"/>
  <c r="NX369" i="4"/>
  <c r="MJ369" i="4" s="1"/>
  <c r="OX422" i="2"/>
  <c r="MN422" i="2" s="1"/>
  <c r="NZ462" i="4"/>
  <c r="ML462" i="4" s="1"/>
  <c r="OW331" i="2"/>
  <c r="MM331" i="2" s="1"/>
  <c r="OB160" i="3"/>
  <c r="MN160" i="3" s="1"/>
  <c r="OB404" i="3"/>
  <c r="MN404" i="3" s="1"/>
  <c r="OB471" i="3"/>
  <c r="MN471" i="3" s="1"/>
  <c r="NY587" i="4"/>
  <c r="MK587" i="4" s="1"/>
  <c r="OA412" i="4"/>
  <c r="MM412" i="4" s="1"/>
  <c r="OC123" i="4"/>
  <c r="MO123" i="4" s="1"/>
  <c r="OC39" i="4"/>
  <c r="MO39" i="4" s="1"/>
  <c r="OA164" i="3"/>
  <c r="MM164" i="3" s="1"/>
  <c r="NX43" i="4"/>
  <c r="MJ43" i="4" s="1"/>
  <c r="OC493" i="3"/>
  <c r="MO493" i="3" s="1"/>
  <c r="OC561" i="4"/>
  <c r="MO561" i="4" s="1"/>
  <c r="OB466" i="3"/>
  <c r="MN466" i="3" s="1"/>
  <c r="NX467" i="3"/>
  <c r="MJ467" i="3" s="1"/>
  <c r="OB119" i="4"/>
  <c r="MN119" i="4" s="1"/>
  <c r="OX340" i="2"/>
  <c r="MN340" i="2" s="1"/>
  <c r="OC557" i="3"/>
  <c r="MO557" i="3" s="1"/>
  <c r="OB514" i="4"/>
  <c r="MN514" i="4" s="1"/>
  <c r="NZ430" i="4"/>
  <c r="ML430" i="4" s="1"/>
  <c r="OX433" i="2"/>
  <c r="MN433" i="2" s="1"/>
  <c r="OB387" i="4"/>
  <c r="MN387" i="4" s="1"/>
  <c r="OB134" i="4"/>
  <c r="MN134" i="4" s="1"/>
  <c r="NZ381" i="4"/>
  <c r="ML381" i="4" s="1"/>
  <c r="OA269" i="3"/>
  <c r="MM269" i="3" s="1"/>
  <c r="OB518" i="3"/>
  <c r="MN518" i="3" s="1"/>
  <c r="NX296" i="3"/>
  <c r="MJ296" i="3" s="1"/>
  <c r="NX274" i="3"/>
  <c r="MJ274" i="3" s="1"/>
  <c r="NZ592" i="4"/>
  <c r="ML592" i="4" s="1"/>
  <c r="NZ170" i="4"/>
  <c r="ML170" i="4" s="1"/>
  <c r="OC572" i="3"/>
  <c r="MO572" i="3" s="1"/>
  <c r="NY173" i="4"/>
  <c r="MK173" i="4" s="1"/>
  <c r="OB47" i="4"/>
  <c r="MN47" i="4" s="1"/>
  <c r="OC597" i="4"/>
  <c r="MO597" i="4" s="1"/>
  <c r="NX570" i="3"/>
  <c r="MJ570" i="3" s="1"/>
  <c r="NX85" i="3"/>
  <c r="MJ85" i="3" s="1"/>
  <c r="NZ80" i="4"/>
  <c r="ML80" i="4" s="1"/>
  <c r="NY403" i="4"/>
  <c r="MK403" i="4" s="1"/>
  <c r="OA73" i="3"/>
  <c r="MM73" i="3" s="1"/>
  <c r="OB125" i="4"/>
  <c r="MN125" i="4" s="1"/>
  <c r="NY490" i="3"/>
  <c r="MK490" i="3" s="1"/>
  <c r="NY546" i="4"/>
  <c r="MK546" i="4" s="1"/>
  <c r="NZ379" i="4"/>
  <c r="ML379" i="4" s="1"/>
  <c r="OX473" i="2"/>
  <c r="MN473" i="2" s="1"/>
  <c r="NY344" i="3"/>
  <c r="MK344" i="3" s="1"/>
  <c r="NX282" i="3"/>
  <c r="MJ282" i="3" s="1"/>
  <c r="OY422" i="2"/>
  <c r="MO422" i="2" s="1"/>
  <c r="NY163" i="3"/>
  <c r="MK163" i="3" s="1"/>
  <c r="OA462" i="4"/>
  <c r="MM462" i="4" s="1"/>
  <c r="NY503" i="4"/>
  <c r="MK503" i="4" s="1"/>
  <c r="NX354" i="4"/>
  <c r="MJ354" i="4" s="1"/>
  <c r="NZ221" i="4"/>
  <c r="ML221" i="4" s="1"/>
  <c r="OA70" i="4"/>
  <c r="MM70" i="4" s="1"/>
  <c r="OW211" i="2"/>
  <c r="MM211" i="2" s="1"/>
  <c r="NX66" i="3"/>
  <c r="MJ66" i="3" s="1"/>
  <c r="OB162" i="4"/>
  <c r="MN162" i="4" s="1"/>
  <c r="OB153" i="4"/>
  <c r="MN153" i="4" s="1"/>
  <c r="OB143" i="4"/>
  <c r="MN143" i="4" s="1"/>
  <c r="OC110" i="3"/>
  <c r="MO110" i="3" s="1"/>
  <c r="NX524" i="3"/>
  <c r="MJ524" i="3" s="1"/>
  <c r="NY501" i="4"/>
  <c r="MK501" i="4" s="1"/>
  <c r="OB483" i="3"/>
  <c r="MN483" i="3" s="1"/>
  <c r="NZ151" i="4"/>
  <c r="ML151" i="4" s="1"/>
  <c r="OC436" i="4"/>
  <c r="MO436" i="4" s="1"/>
  <c r="OC552" i="3"/>
  <c r="MO552" i="3" s="1"/>
  <c r="NZ51" i="4"/>
  <c r="ML51" i="4" s="1"/>
  <c r="OX264" i="2"/>
  <c r="MN264" i="2" s="1"/>
  <c r="OC465" i="4"/>
  <c r="MO465" i="4" s="1"/>
  <c r="OC126" i="3"/>
  <c r="MO126" i="3" s="1"/>
  <c r="OC161" i="3"/>
  <c r="MO161" i="3" s="1"/>
  <c r="OB263" i="3"/>
  <c r="MN263" i="3" s="1"/>
  <c r="OA135" i="4"/>
  <c r="MM135" i="4" s="1"/>
  <c r="OC320" i="3"/>
  <c r="MO320" i="3" s="1"/>
  <c r="NZ70" i="4"/>
  <c r="ML70" i="4" s="1"/>
  <c r="NY51" i="4"/>
  <c r="MK51" i="4" s="1"/>
  <c r="OB465" i="4"/>
  <c r="MN465" i="4" s="1"/>
  <c r="OA263" i="3"/>
  <c r="MM263" i="3" s="1"/>
  <c r="OC471" i="3"/>
  <c r="MO471" i="3" s="1"/>
  <c r="NZ587" i="4"/>
  <c r="ML587" i="4" s="1"/>
  <c r="NX123" i="4"/>
  <c r="MJ123" i="4" s="1"/>
  <c r="NX39" i="4"/>
  <c r="MJ39" i="4" s="1"/>
  <c r="OB164" i="3"/>
  <c r="MN164" i="3" s="1"/>
  <c r="NY43" i="4"/>
  <c r="MK43" i="4" s="1"/>
  <c r="NZ561" i="4"/>
  <c r="ML561" i="4" s="1"/>
  <c r="OC466" i="3"/>
  <c r="MO466" i="3" s="1"/>
  <c r="NY467" i="3"/>
  <c r="MK467" i="3" s="1"/>
  <c r="OC119" i="4"/>
  <c r="MO119" i="4" s="1"/>
  <c r="OB506" i="4"/>
  <c r="MN506" i="4" s="1"/>
  <c r="NX557" i="3"/>
  <c r="MJ557" i="3" s="1"/>
  <c r="OC514" i="4"/>
  <c r="MO514" i="4" s="1"/>
  <c r="OA430" i="4"/>
  <c r="MM430" i="4" s="1"/>
  <c r="OY433" i="2"/>
  <c r="MO433" i="2" s="1"/>
  <c r="OC134" i="4"/>
  <c r="MO134" i="4" s="1"/>
  <c r="OA381" i="4"/>
  <c r="MM381" i="4" s="1"/>
  <c r="NZ518" i="3"/>
  <c r="ML518" i="3" s="1"/>
  <c r="OA296" i="3"/>
  <c r="MM296" i="3" s="1"/>
  <c r="NY274" i="3"/>
  <c r="MK274" i="3" s="1"/>
  <c r="NZ173" i="4"/>
  <c r="ML173" i="4" s="1"/>
  <c r="OC98" i="3"/>
  <c r="MO98" i="3" s="1"/>
  <c r="OC47" i="4"/>
  <c r="MO47" i="4" s="1"/>
  <c r="NZ530" i="3"/>
  <c r="ML530" i="3" s="1"/>
  <c r="OA597" i="4"/>
  <c r="MM597" i="4" s="1"/>
  <c r="NZ570" i="3"/>
  <c r="ML570" i="3" s="1"/>
  <c r="NY85" i="3"/>
  <c r="MK85" i="3" s="1"/>
  <c r="OA80" i="4"/>
  <c r="MM80" i="4" s="1"/>
  <c r="OB73" i="3"/>
  <c r="MN73" i="3" s="1"/>
  <c r="OB546" i="4"/>
  <c r="MN546" i="4" s="1"/>
  <c r="NZ344" i="3"/>
  <c r="ML344" i="3" s="1"/>
  <c r="NY282" i="3"/>
  <c r="MK282" i="3" s="1"/>
  <c r="OT422" i="2"/>
  <c r="MJ422" i="2" s="1"/>
  <c r="NZ163" i="3"/>
  <c r="ML163" i="3" s="1"/>
  <c r="OB462" i="4"/>
  <c r="MN462" i="4" s="1"/>
  <c r="NY354" i="4"/>
  <c r="MK354" i="4" s="1"/>
  <c r="OA221" i="4"/>
  <c r="MM221" i="4" s="1"/>
  <c r="OB70" i="4"/>
  <c r="MN70" i="4" s="1"/>
  <c r="NY66" i="3"/>
  <c r="MK66" i="3" s="1"/>
  <c r="OC162" i="4"/>
  <c r="MO162" i="4" s="1"/>
  <c r="OC143" i="4"/>
  <c r="MO143" i="4" s="1"/>
  <c r="NY524" i="3"/>
  <c r="MK524" i="3" s="1"/>
  <c r="OA129" i="3"/>
  <c r="MM129" i="3" s="1"/>
  <c r="NX84" i="4"/>
  <c r="MJ84" i="4" s="1"/>
  <c r="OA151" i="4"/>
  <c r="MM151" i="4" s="1"/>
  <c r="NZ552" i="3"/>
  <c r="ML552" i="3" s="1"/>
  <c r="OA51" i="4"/>
  <c r="MM51" i="4" s="1"/>
  <c r="OY264" i="2"/>
  <c r="MO264" i="2" s="1"/>
  <c r="NX465" i="4"/>
  <c r="MJ465" i="4" s="1"/>
  <c r="OW290" i="2"/>
  <c r="MM290" i="2" s="1"/>
  <c r="OC263" i="3"/>
  <c r="MO263" i="3" s="1"/>
  <c r="OC570" i="3"/>
  <c r="MO570" i="3" s="1"/>
  <c r="OA153" i="4"/>
  <c r="MM153" i="4" s="1"/>
  <c r="OA374" i="4"/>
  <c r="MM374" i="4" s="1"/>
  <c r="NZ466" i="3"/>
  <c r="ML466" i="3" s="1"/>
  <c r="NZ467" i="3"/>
  <c r="ML467" i="3" s="1"/>
  <c r="NX119" i="4"/>
  <c r="MJ119" i="4" s="1"/>
  <c r="NY557" i="3"/>
  <c r="MK557" i="3" s="1"/>
  <c r="NX514" i="4"/>
  <c r="MJ514" i="4" s="1"/>
  <c r="OB430" i="4"/>
  <c r="MN430" i="4" s="1"/>
  <c r="OB381" i="4"/>
  <c r="MN381" i="4" s="1"/>
  <c r="OA518" i="3"/>
  <c r="MM518" i="3" s="1"/>
  <c r="NY296" i="3"/>
  <c r="MK296" i="3" s="1"/>
  <c r="NY369" i="4"/>
  <c r="MK369" i="4" s="1"/>
  <c r="NZ274" i="3"/>
  <c r="ML274" i="3" s="1"/>
  <c r="NX47" i="4"/>
  <c r="MJ47" i="4" s="1"/>
  <c r="OB530" i="3"/>
  <c r="MN530" i="3" s="1"/>
  <c r="NX150" i="4"/>
  <c r="MJ150" i="4" s="1"/>
  <c r="NZ597" i="4"/>
  <c r="ML597" i="4" s="1"/>
  <c r="OA570" i="3"/>
  <c r="MM570" i="3" s="1"/>
  <c r="NZ85" i="3"/>
  <c r="ML85" i="3" s="1"/>
  <c r="OB80" i="4"/>
  <c r="MN80" i="4" s="1"/>
  <c r="OC73" i="3"/>
  <c r="MO73" i="3" s="1"/>
  <c r="NY210" i="4"/>
  <c r="MK210" i="4" s="1"/>
  <c r="OC546" i="4"/>
  <c r="MO546" i="4" s="1"/>
  <c r="OU501" i="2"/>
  <c r="MK501" i="2" s="1"/>
  <c r="OY57" i="2"/>
  <c r="MO57" i="2" s="1"/>
  <c r="NZ282" i="3"/>
  <c r="ML282" i="3" s="1"/>
  <c r="OU422" i="2"/>
  <c r="MK422" i="2" s="1"/>
  <c r="OA163" i="3"/>
  <c r="MM163" i="3" s="1"/>
  <c r="OC462" i="4"/>
  <c r="MO462" i="4" s="1"/>
  <c r="NZ354" i="4"/>
  <c r="ML354" i="4" s="1"/>
  <c r="OU600" i="2"/>
  <c r="MK600" i="2" s="1"/>
  <c r="OB221" i="4"/>
  <c r="MN221" i="4" s="1"/>
  <c r="OC70" i="4"/>
  <c r="MO70" i="4" s="1"/>
  <c r="OV261" i="2"/>
  <c r="ML261" i="2" s="1"/>
  <c r="NZ66" i="3"/>
  <c r="ML66" i="3" s="1"/>
  <c r="NX162" i="4"/>
  <c r="MJ162" i="4" s="1"/>
  <c r="NY265" i="3"/>
  <c r="MK265" i="3" s="1"/>
  <c r="OB215" i="3"/>
  <c r="MN215" i="3" s="1"/>
  <c r="NZ524" i="3"/>
  <c r="ML524" i="3" s="1"/>
  <c r="NX168" i="3"/>
  <c r="MJ168" i="3" s="1"/>
  <c r="NZ217" i="3"/>
  <c r="ML217" i="3" s="1"/>
  <c r="OA36" i="4"/>
  <c r="MM36" i="4" s="1"/>
  <c r="OB151" i="4"/>
  <c r="MN151" i="4" s="1"/>
  <c r="OA552" i="3"/>
  <c r="MM552" i="3" s="1"/>
  <c r="NY328" i="3"/>
  <c r="MK328" i="3" s="1"/>
  <c r="OT264" i="2"/>
  <c r="MJ264" i="2" s="1"/>
  <c r="NY465" i="4"/>
  <c r="MK465" i="4" s="1"/>
  <c r="NZ79" i="4"/>
  <c r="ML79" i="4" s="1"/>
  <c r="OX290" i="2"/>
  <c r="MN290" i="2" s="1"/>
  <c r="OC597" i="3"/>
  <c r="MO597" i="3" s="1"/>
  <c r="OC135" i="4"/>
  <c r="MO135" i="4" s="1"/>
  <c r="OC43" i="4"/>
  <c r="MO43" i="4" s="1"/>
  <c r="OA119" i="4"/>
  <c r="MM119" i="4" s="1"/>
  <c r="OX183" i="2"/>
  <c r="MN183" i="2" s="1"/>
  <c r="NY80" i="4"/>
  <c r="MK80" i="4" s="1"/>
  <c r="OA546" i="4"/>
  <c r="MM546" i="4" s="1"/>
  <c r="NY552" i="3"/>
  <c r="MK552" i="3" s="1"/>
  <c r="OY331" i="2"/>
  <c r="MO331" i="2" s="1"/>
  <c r="OC404" i="3"/>
  <c r="MO404" i="3" s="1"/>
  <c r="NY197" i="4"/>
  <c r="MK197" i="4" s="1"/>
  <c r="NZ76" i="3"/>
  <c r="ML76" i="3" s="1"/>
  <c r="NX404" i="3"/>
  <c r="MJ404" i="3" s="1"/>
  <c r="NX471" i="3"/>
  <c r="MJ471" i="3" s="1"/>
  <c r="OC587" i="4"/>
  <c r="MO587" i="4" s="1"/>
  <c r="OA265" i="4"/>
  <c r="MM265" i="4" s="1"/>
  <c r="NZ43" i="4"/>
  <c r="ML43" i="4" s="1"/>
  <c r="NY404" i="3"/>
  <c r="MK404" i="3" s="1"/>
  <c r="OB374" i="4"/>
  <c r="MN374" i="4" s="1"/>
  <c r="NY471" i="3"/>
  <c r="MK471" i="3" s="1"/>
  <c r="NX587" i="4"/>
  <c r="MJ587" i="4" s="1"/>
  <c r="OB412" i="4"/>
  <c r="MN412" i="4" s="1"/>
  <c r="OB265" i="4"/>
  <c r="MN265" i="4" s="1"/>
  <c r="NZ39" i="4"/>
  <c r="ML39" i="4" s="1"/>
  <c r="NX493" i="3"/>
  <c r="MJ493" i="3" s="1"/>
  <c r="OA466" i="3"/>
  <c r="MM466" i="3" s="1"/>
  <c r="OC430" i="4"/>
  <c r="MO430" i="4" s="1"/>
  <c r="OC387" i="4"/>
  <c r="MO387" i="4" s="1"/>
  <c r="OC381" i="4"/>
  <c r="MO381" i="4" s="1"/>
  <c r="OC518" i="3"/>
  <c r="MO518" i="3" s="1"/>
  <c r="NZ296" i="3"/>
  <c r="ML296" i="3" s="1"/>
  <c r="NZ369" i="4"/>
  <c r="ML369" i="4" s="1"/>
  <c r="OA274" i="3"/>
  <c r="MM274" i="3" s="1"/>
  <c r="OA592" i="4"/>
  <c r="MM592" i="4" s="1"/>
  <c r="OA170" i="4"/>
  <c r="MM170" i="4" s="1"/>
  <c r="OW418" i="2"/>
  <c r="MM418" i="2" s="1"/>
  <c r="NY47" i="4"/>
  <c r="MK47" i="4" s="1"/>
  <c r="OA530" i="3"/>
  <c r="MM530" i="3" s="1"/>
  <c r="NY150" i="4"/>
  <c r="MK150" i="4" s="1"/>
  <c r="OB597" i="4"/>
  <c r="MN597" i="4" s="1"/>
  <c r="NX73" i="3"/>
  <c r="MJ73" i="3" s="1"/>
  <c r="OC125" i="4"/>
  <c r="MO125" i="4" s="1"/>
  <c r="OT246" i="2"/>
  <c r="MJ246" i="2" s="1"/>
  <c r="NZ503" i="4"/>
  <c r="ML503" i="4" s="1"/>
  <c r="OA354" i="4"/>
  <c r="MM354" i="4" s="1"/>
  <c r="OX155" i="2"/>
  <c r="MN155" i="2" s="1"/>
  <c r="OC221" i="4"/>
  <c r="MO221" i="4" s="1"/>
  <c r="NX70" i="4"/>
  <c r="MJ70" i="4" s="1"/>
  <c r="OA66" i="3"/>
  <c r="MM66" i="3" s="1"/>
  <c r="NY162" i="4"/>
  <c r="MK162" i="4" s="1"/>
  <c r="OC153" i="4"/>
  <c r="MO153" i="4" s="1"/>
  <c r="NX477" i="4"/>
  <c r="MJ477" i="4" s="1"/>
  <c r="OC215" i="3"/>
  <c r="MO215" i="3" s="1"/>
  <c r="OA524" i="3"/>
  <c r="MM524" i="3" s="1"/>
  <c r="NY168" i="3"/>
  <c r="MK168" i="3" s="1"/>
  <c r="OB135" i="3"/>
  <c r="MN135" i="3" s="1"/>
  <c r="NY459" i="4"/>
  <c r="MK459" i="4" s="1"/>
  <c r="OC151" i="4"/>
  <c r="MO151" i="4" s="1"/>
  <c r="NX436" i="4"/>
  <c r="MJ436" i="4" s="1"/>
  <c r="OU264" i="2"/>
  <c r="MK264" i="2" s="1"/>
  <c r="NZ465" i="4"/>
  <c r="ML465" i="4" s="1"/>
  <c r="OC561" i="3"/>
  <c r="MO561" i="3" s="1"/>
  <c r="OY290" i="2"/>
  <c r="MO290" i="2" s="1"/>
  <c r="NX161" i="3"/>
  <c r="MJ161" i="3" s="1"/>
  <c r="NZ170" i="3"/>
  <c r="ML170" i="3" s="1"/>
  <c r="NZ547" i="3"/>
  <c r="ML547" i="3" s="1"/>
  <c r="NY381" i="4"/>
  <c r="MK381" i="4" s="1"/>
  <c r="OY109" i="2"/>
  <c r="MO109" i="2" s="1"/>
  <c r="NX503" i="4"/>
  <c r="MJ503" i="4" s="1"/>
  <c r="NY76" i="3"/>
  <c r="MK76" i="3" s="1"/>
  <c r="OC160" i="3"/>
  <c r="MO160" i="3" s="1"/>
  <c r="NY39" i="4"/>
  <c r="MK39" i="4" s="1"/>
  <c r="OC164" i="3"/>
  <c r="MO164" i="3" s="1"/>
  <c r="OW353" i="2"/>
  <c r="MM353" i="2" s="1"/>
  <c r="NZ197" i="4"/>
  <c r="ML197" i="4" s="1"/>
  <c r="OA76" i="3"/>
  <c r="MM76" i="3" s="1"/>
  <c r="OA197" i="4"/>
  <c r="MM197" i="4" s="1"/>
  <c r="OB76" i="3"/>
  <c r="MN76" i="3" s="1"/>
  <c r="OX331" i="2"/>
  <c r="MN331" i="2" s="1"/>
  <c r="OC374" i="4"/>
  <c r="MO374" i="4" s="1"/>
  <c r="NZ471" i="3"/>
  <c r="ML471" i="3" s="1"/>
  <c r="OA587" i="4"/>
  <c r="MM587" i="4" s="1"/>
  <c r="OC412" i="4"/>
  <c r="MO412" i="4" s="1"/>
  <c r="OC265" i="4"/>
  <c r="MO265" i="4" s="1"/>
  <c r="NY123" i="4"/>
  <c r="MK123" i="4" s="1"/>
  <c r="NZ493" i="3"/>
  <c r="ML493" i="3" s="1"/>
  <c r="NX561" i="4"/>
  <c r="MJ561" i="4" s="1"/>
  <c r="NX466" i="3"/>
  <c r="MJ466" i="3" s="1"/>
  <c r="NX430" i="4"/>
  <c r="MJ430" i="4" s="1"/>
  <c r="OT433" i="2"/>
  <c r="MJ433" i="2" s="1"/>
  <c r="NX134" i="4"/>
  <c r="MJ134" i="4" s="1"/>
  <c r="NX518" i="3"/>
  <c r="MJ518" i="3" s="1"/>
  <c r="OB296" i="3"/>
  <c r="MN296" i="3" s="1"/>
  <c r="OA369" i="4"/>
  <c r="MM369" i="4" s="1"/>
  <c r="OB592" i="4"/>
  <c r="MN592" i="4" s="1"/>
  <c r="OB170" i="4"/>
  <c r="MN170" i="4" s="1"/>
  <c r="OX418" i="2"/>
  <c r="MN418" i="2" s="1"/>
  <c r="NZ47" i="4"/>
  <c r="ML47" i="4" s="1"/>
  <c r="OC530" i="3"/>
  <c r="MO530" i="3" s="1"/>
  <c r="NZ150" i="4"/>
  <c r="ML150" i="4" s="1"/>
  <c r="NY73" i="3"/>
  <c r="MK73" i="3" s="1"/>
  <c r="NX125" i="4"/>
  <c r="MJ125" i="4" s="1"/>
  <c r="OX319" i="2"/>
  <c r="MN319" i="2" s="1"/>
  <c r="OA344" i="3"/>
  <c r="MM344" i="3" s="1"/>
  <c r="OV573" i="2"/>
  <c r="ML573" i="2" s="1"/>
  <c r="OA503" i="4"/>
  <c r="MM503" i="4" s="1"/>
  <c r="OB354" i="4"/>
  <c r="MN354" i="4" s="1"/>
  <c r="NX153" i="4"/>
  <c r="MJ153" i="4" s="1"/>
  <c r="OC135" i="3"/>
  <c r="MO135" i="3" s="1"/>
  <c r="OB51" i="4"/>
  <c r="MN51" i="4" s="1"/>
  <c r="NY435" i="3"/>
  <c r="MK435" i="3" s="1"/>
  <c r="OC34" i="3"/>
  <c r="MO34" i="3" s="1"/>
  <c r="NZ321" i="3"/>
  <c r="ML321" i="3" s="1"/>
  <c r="OT290" i="2"/>
  <c r="MJ290" i="2" s="1"/>
  <c r="NY263" i="3"/>
  <c r="MK263" i="3" s="1"/>
  <c r="NY254" i="3"/>
  <c r="MK254" i="3" s="1"/>
  <c r="OB123" i="4"/>
  <c r="MN123" i="4" s="1"/>
  <c r="OA111" i="4"/>
  <c r="MM111" i="4" s="1"/>
  <c r="OB33" i="3"/>
  <c r="MN33" i="3" s="1"/>
  <c r="NY459" i="3"/>
  <c r="MK459" i="3" s="1"/>
  <c r="NX147" i="4"/>
  <c r="MJ147" i="4" s="1"/>
  <c r="OA41" i="3"/>
  <c r="MM41" i="3" s="1"/>
  <c r="NZ30" i="3"/>
  <c r="ML30" i="3" s="1"/>
  <c r="OW319" i="2"/>
  <c r="MM319" i="2" s="1"/>
  <c r="OW128" i="2"/>
  <c r="MM128" i="2" s="1"/>
  <c r="OY246" i="2"/>
  <c r="MO246" i="2" s="1"/>
  <c r="OT501" i="2"/>
  <c r="MJ501" i="2" s="1"/>
  <c r="OX57" i="2"/>
  <c r="MN57" i="2" s="1"/>
  <c r="OU573" i="2"/>
  <c r="MK573" i="2" s="1"/>
  <c r="OT600" i="2"/>
  <c r="MJ600" i="2" s="1"/>
  <c r="OW155" i="2"/>
  <c r="MM155" i="2" s="1"/>
  <c r="OT583" i="2"/>
  <c r="MJ583" i="2" s="1"/>
  <c r="OU261" i="2"/>
  <c r="MK261" i="2" s="1"/>
  <c r="NX265" i="3"/>
  <c r="MJ265" i="3" s="1"/>
  <c r="OA505" i="3"/>
  <c r="MM505" i="3" s="1"/>
  <c r="OC477" i="4"/>
  <c r="MO477" i="4" s="1"/>
  <c r="NX225" i="3"/>
  <c r="MJ225" i="3" s="1"/>
  <c r="OA33" i="3"/>
  <c r="MM33" i="3" s="1"/>
  <c r="NZ129" i="3"/>
  <c r="ML129" i="3" s="1"/>
  <c r="NY317" i="3"/>
  <c r="MK317" i="3" s="1"/>
  <c r="OB124" i="4"/>
  <c r="MN124" i="4" s="1"/>
  <c r="NX459" i="3"/>
  <c r="MJ459" i="3" s="1"/>
  <c r="NY543" i="4"/>
  <c r="MK543" i="4" s="1"/>
  <c r="OA328" i="3"/>
  <c r="MM328" i="3" s="1"/>
  <c r="NX435" i="3"/>
  <c r="MJ435" i="3" s="1"/>
  <c r="OC147" i="4"/>
  <c r="MO147" i="4" s="1"/>
  <c r="OA553" i="4"/>
  <c r="MM553" i="4" s="1"/>
  <c r="OB126" i="3"/>
  <c r="MN126" i="3" s="1"/>
  <c r="OB561" i="3"/>
  <c r="MN561" i="3" s="1"/>
  <c r="NY30" i="3"/>
  <c r="MK30" i="3" s="1"/>
  <c r="NY79" i="4"/>
  <c r="MK79" i="4" s="1"/>
  <c r="OX316" i="2"/>
  <c r="MN316" i="2" s="1"/>
  <c r="NZ147" i="3"/>
  <c r="ML147" i="3" s="1"/>
  <c r="OA297" i="4"/>
  <c r="MM297" i="4" s="1"/>
  <c r="OB597" i="3"/>
  <c r="MN597" i="3" s="1"/>
  <c r="OB320" i="3"/>
  <c r="MN320" i="3" s="1"/>
  <c r="NP295" i="3"/>
  <c r="OV116" i="2"/>
  <c r="ML116" i="2" s="1"/>
  <c r="OV36" i="2"/>
  <c r="ML36" i="2" s="1"/>
  <c r="NZ572" i="3"/>
  <c r="ML572" i="3" s="1"/>
  <c r="OY418" i="2"/>
  <c r="MO418" i="2" s="1"/>
  <c r="OA173" i="4"/>
  <c r="MM173" i="4" s="1"/>
  <c r="OB605" i="3"/>
  <c r="MN605" i="3" s="1"/>
  <c r="OX235" i="2"/>
  <c r="MN235" i="2" s="1"/>
  <c r="OY319" i="2"/>
  <c r="MO319" i="2" s="1"/>
  <c r="OU107" i="2"/>
  <c r="MK107" i="2" s="1"/>
  <c r="OA157" i="3"/>
  <c r="MM157" i="3" s="1"/>
  <c r="NZ231" i="3"/>
  <c r="ML231" i="3" s="1"/>
  <c r="OA379" i="4"/>
  <c r="MM379" i="4" s="1"/>
  <c r="OU246" i="2"/>
  <c r="MK246" i="2" s="1"/>
  <c r="OT115" i="2"/>
  <c r="MJ115" i="2" s="1"/>
  <c r="OV501" i="2"/>
  <c r="ML501" i="2" s="1"/>
  <c r="OT57" i="2"/>
  <c r="MJ57" i="2" s="1"/>
  <c r="OW573" i="2"/>
  <c r="MM573" i="2" s="1"/>
  <c r="NW159" i="3"/>
  <c r="OV600" i="2"/>
  <c r="ML600" i="2" s="1"/>
  <c r="OY155" i="2"/>
  <c r="MO155" i="2" s="1"/>
  <c r="OW261" i="2"/>
  <c r="MM261" i="2" s="1"/>
  <c r="OC505" i="3"/>
  <c r="MO505" i="3" s="1"/>
  <c r="NY477" i="4"/>
  <c r="MK477" i="4" s="1"/>
  <c r="NX110" i="3"/>
  <c r="MJ110" i="3" s="1"/>
  <c r="OC33" i="3"/>
  <c r="MO33" i="3" s="1"/>
  <c r="OB129" i="3"/>
  <c r="MN129" i="3" s="1"/>
  <c r="NX124" i="4"/>
  <c r="MJ124" i="4" s="1"/>
  <c r="OY182" i="2"/>
  <c r="MO182" i="2" s="1"/>
  <c r="NZ459" i="3"/>
  <c r="ML459" i="3" s="1"/>
  <c r="OB543" i="4"/>
  <c r="MN543" i="4" s="1"/>
  <c r="NZ328" i="3"/>
  <c r="ML328" i="3" s="1"/>
  <c r="NZ435" i="3"/>
  <c r="ML435" i="3" s="1"/>
  <c r="OB41" i="3"/>
  <c r="MN41" i="3" s="1"/>
  <c r="OC553" i="4"/>
  <c r="MO553" i="4" s="1"/>
  <c r="NX126" i="3"/>
  <c r="MJ126" i="3" s="1"/>
  <c r="NX561" i="3"/>
  <c r="MJ561" i="3" s="1"/>
  <c r="OA30" i="3"/>
  <c r="MM30" i="3" s="1"/>
  <c r="OA79" i="4"/>
  <c r="MM79" i="4" s="1"/>
  <c r="OT316" i="2"/>
  <c r="MJ316" i="2" s="1"/>
  <c r="OB316" i="4"/>
  <c r="MN316" i="4" s="1"/>
  <c r="NX597" i="3"/>
  <c r="MJ597" i="3" s="1"/>
  <c r="NP283" i="3"/>
  <c r="OA572" i="3"/>
  <c r="MM572" i="3" s="1"/>
  <c r="OT418" i="2"/>
  <c r="MJ418" i="2" s="1"/>
  <c r="OB173" i="4"/>
  <c r="MN173" i="4" s="1"/>
  <c r="OC385" i="3"/>
  <c r="MO385" i="3" s="1"/>
  <c r="OY128" i="2"/>
  <c r="MO128" i="2" s="1"/>
  <c r="OV107" i="2"/>
  <c r="ML107" i="2" s="1"/>
  <c r="OB157" i="3"/>
  <c r="MN157" i="3" s="1"/>
  <c r="OA231" i="3"/>
  <c r="MM231" i="3" s="1"/>
  <c r="OB379" i="4"/>
  <c r="MN379" i="4" s="1"/>
  <c r="OV246" i="2"/>
  <c r="ML246" i="2" s="1"/>
  <c r="OU115" i="2"/>
  <c r="MK115" i="2" s="1"/>
  <c r="OW501" i="2"/>
  <c r="MM501" i="2" s="1"/>
  <c r="OX573" i="2"/>
  <c r="MN573" i="2" s="1"/>
  <c r="OW600" i="2"/>
  <c r="MM600" i="2" s="1"/>
  <c r="OU583" i="2"/>
  <c r="MK583" i="2" s="1"/>
  <c r="OX261" i="2"/>
  <c r="MN261" i="2" s="1"/>
  <c r="NZ477" i="4"/>
  <c r="ML477" i="4" s="1"/>
  <c r="NY110" i="3"/>
  <c r="MK110" i="3" s="1"/>
  <c r="NX33" i="3"/>
  <c r="MJ33" i="3" s="1"/>
  <c r="OC129" i="3"/>
  <c r="MO129" i="3" s="1"/>
  <c r="NZ317" i="3"/>
  <c r="ML317" i="3" s="1"/>
  <c r="NY124" i="4"/>
  <c r="MK124" i="4" s="1"/>
  <c r="OT182" i="2"/>
  <c r="MJ182" i="2" s="1"/>
  <c r="OA459" i="3"/>
  <c r="MM459" i="3" s="1"/>
  <c r="NX566" i="4"/>
  <c r="MJ566" i="4" s="1"/>
  <c r="OC543" i="4"/>
  <c r="MO543" i="4" s="1"/>
  <c r="OB328" i="3"/>
  <c r="MN328" i="3" s="1"/>
  <c r="OA435" i="3"/>
  <c r="MM435" i="3" s="1"/>
  <c r="OC41" i="3"/>
  <c r="MO41" i="3" s="1"/>
  <c r="NX553" i="4"/>
  <c r="MJ553" i="4" s="1"/>
  <c r="NY126" i="3"/>
  <c r="MK126" i="3" s="1"/>
  <c r="NY561" i="3"/>
  <c r="MK561" i="3" s="1"/>
  <c r="OB30" i="3"/>
  <c r="MN30" i="3" s="1"/>
  <c r="OU316" i="2"/>
  <c r="MK316" i="2" s="1"/>
  <c r="OC316" i="4"/>
  <c r="MO316" i="4" s="1"/>
  <c r="NY597" i="3"/>
  <c r="MK597" i="3" s="1"/>
  <c r="OB572" i="3"/>
  <c r="MN572" i="3" s="1"/>
  <c r="OU418" i="2"/>
  <c r="MK418" i="2" s="1"/>
  <c r="OC173" i="4"/>
  <c r="MO173" i="4" s="1"/>
  <c r="NX385" i="3"/>
  <c r="MJ385" i="3" s="1"/>
  <c r="NX605" i="3"/>
  <c r="MJ605" i="3" s="1"/>
  <c r="NZ403" i="4"/>
  <c r="ML403" i="4" s="1"/>
  <c r="NX199" i="4"/>
  <c r="MJ199" i="4" s="1"/>
  <c r="OX128" i="2"/>
  <c r="MN128" i="2" s="1"/>
  <c r="NZ490" i="3"/>
  <c r="ML490" i="3" s="1"/>
  <c r="OW107" i="2"/>
  <c r="MM107" i="2" s="1"/>
  <c r="OC157" i="3"/>
  <c r="MO157" i="3" s="1"/>
  <c r="NY419" i="3"/>
  <c r="MK419" i="3" s="1"/>
  <c r="NX232" i="4"/>
  <c r="MJ232" i="4" s="1"/>
  <c r="OB231" i="3"/>
  <c r="MN231" i="3" s="1"/>
  <c r="OV115" i="2"/>
  <c r="ML115" i="2" s="1"/>
  <c r="OX501" i="2"/>
  <c r="MN501" i="2" s="1"/>
  <c r="OC550" i="3"/>
  <c r="MO550" i="3" s="1"/>
  <c r="OY573" i="2"/>
  <c r="MO573" i="2" s="1"/>
  <c r="NY320" i="4"/>
  <c r="MK320" i="4" s="1"/>
  <c r="OX600" i="2"/>
  <c r="MN600" i="2" s="1"/>
  <c r="OV583" i="2"/>
  <c r="ML583" i="2" s="1"/>
  <c r="OY261" i="2"/>
  <c r="MO261" i="2" s="1"/>
  <c r="NZ265" i="3"/>
  <c r="ML265" i="3" s="1"/>
  <c r="OA477" i="4"/>
  <c r="MM477" i="4" s="1"/>
  <c r="NZ110" i="3"/>
  <c r="ML110" i="3" s="1"/>
  <c r="NZ225" i="3"/>
  <c r="ML225" i="3" s="1"/>
  <c r="NY33" i="3"/>
  <c r="MK33" i="3" s="1"/>
  <c r="OC317" i="3"/>
  <c r="MO317" i="3" s="1"/>
  <c r="NZ124" i="4"/>
  <c r="ML124" i="4" s="1"/>
  <c r="OU182" i="2"/>
  <c r="MK182" i="2" s="1"/>
  <c r="NX32" i="4"/>
  <c r="MJ32" i="4" s="1"/>
  <c r="OA543" i="4"/>
  <c r="MM543" i="4" s="1"/>
  <c r="OC328" i="3"/>
  <c r="MO328" i="3" s="1"/>
  <c r="NY147" i="4"/>
  <c r="MK147" i="4" s="1"/>
  <c r="NX41" i="3"/>
  <c r="MJ41" i="3" s="1"/>
  <c r="NZ553" i="4"/>
  <c r="ML553" i="4" s="1"/>
  <c r="NX203" i="4"/>
  <c r="MJ203" i="4" s="1"/>
  <c r="OV316" i="2"/>
  <c r="ML316" i="2" s="1"/>
  <c r="OB147" i="3"/>
  <c r="MN147" i="3" s="1"/>
  <c r="NX316" i="4"/>
  <c r="MJ316" i="4" s="1"/>
  <c r="OC297" i="4"/>
  <c r="MO297" i="4" s="1"/>
  <c r="NY264" i="4"/>
  <c r="MK264" i="4" s="1"/>
  <c r="NY385" i="3"/>
  <c r="MK385" i="3" s="1"/>
  <c r="OA403" i="4"/>
  <c r="MM403" i="4" s="1"/>
  <c r="OT319" i="2"/>
  <c r="MJ319" i="2" s="1"/>
  <c r="OT128" i="2"/>
  <c r="MJ128" i="2" s="1"/>
  <c r="OB490" i="3"/>
  <c r="MN490" i="3" s="1"/>
  <c r="OT107" i="2"/>
  <c r="MJ107" i="2" s="1"/>
  <c r="NZ419" i="3"/>
  <c r="ML419" i="3" s="1"/>
  <c r="NY232" i="4"/>
  <c r="MK232" i="4" s="1"/>
  <c r="OW115" i="2"/>
  <c r="MM115" i="2" s="1"/>
  <c r="OU57" i="2"/>
  <c r="MK57" i="2" s="1"/>
  <c r="NY550" i="3"/>
  <c r="MK550" i="3" s="1"/>
  <c r="NZ320" i="4"/>
  <c r="ML320" i="4" s="1"/>
  <c r="OT155" i="2"/>
  <c r="MJ155" i="2" s="1"/>
  <c r="OW583" i="2"/>
  <c r="MM583" i="2" s="1"/>
  <c r="OC265" i="3"/>
  <c r="MO265" i="3" s="1"/>
  <c r="NX505" i="3"/>
  <c r="MJ505" i="3" s="1"/>
  <c r="OA110" i="3"/>
  <c r="MM110" i="3" s="1"/>
  <c r="OC225" i="3"/>
  <c r="MO225" i="3" s="1"/>
  <c r="OA317" i="3"/>
  <c r="MM317" i="3" s="1"/>
  <c r="NZ147" i="4"/>
  <c r="ML147" i="4" s="1"/>
  <c r="NY41" i="3"/>
  <c r="MK41" i="3" s="1"/>
  <c r="OB79" i="4"/>
  <c r="MN79" i="4" s="1"/>
  <c r="OC147" i="3"/>
  <c r="MO147" i="3" s="1"/>
  <c r="NY316" i="4"/>
  <c r="MK316" i="4" s="1"/>
  <c r="NX297" i="4"/>
  <c r="MJ297" i="4" s="1"/>
  <c r="NZ264" i="4"/>
  <c r="ML264" i="4" s="1"/>
  <c r="NX320" i="3"/>
  <c r="MJ320" i="3" s="1"/>
  <c r="NZ385" i="3"/>
  <c r="ML385" i="3" s="1"/>
  <c r="OB403" i="4"/>
  <c r="MN403" i="4" s="1"/>
  <c r="OU319" i="2"/>
  <c r="MK319" i="2" s="1"/>
  <c r="OU128" i="2"/>
  <c r="MK128" i="2" s="1"/>
  <c r="OC490" i="3"/>
  <c r="MO490" i="3" s="1"/>
  <c r="OX107" i="2"/>
  <c r="MN107" i="2" s="1"/>
  <c r="OA419" i="3"/>
  <c r="MM419" i="3" s="1"/>
  <c r="NZ232" i="4"/>
  <c r="ML232" i="4" s="1"/>
  <c r="OC379" i="4"/>
  <c r="MO379" i="4" s="1"/>
  <c r="OW246" i="2"/>
  <c r="MM246" i="2" s="1"/>
  <c r="OX115" i="2"/>
  <c r="MN115" i="2" s="1"/>
  <c r="OV57" i="2"/>
  <c r="ML57" i="2" s="1"/>
  <c r="OB550" i="3"/>
  <c r="MN550" i="3" s="1"/>
  <c r="OC320" i="4"/>
  <c r="MO320" i="4" s="1"/>
  <c r="OU155" i="2"/>
  <c r="MK155" i="2" s="1"/>
  <c r="OX583" i="2"/>
  <c r="MN583" i="2" s="1"/>
  <c r="OA265" i="3"/>
  <c r="MM265" i="3" s="1"/>
  <c r="NZ505" i="3"/>
  <c r="ML505" i="3" s="1"/>
  <c r="OA225" i="3"/>
  <c r="MM225" i="3" s="1"/>
  <c r="NX129" i="3"/>
  <c r="MJ129" i="3" s="1"/>
  <c r="OB317" i="3"/>
  <c r="MN317" i="3" s="1"/>
  <c r="OB256" i="4"/>
  <c r="MN256" i="4" s="1"/>
  <c r="OB459" i="3"/>
  <c r="MN459" i="3" s="1"/>
  <c r="OB435" i="3"/>
  <c r="MN435" i="3" s="1"/>
  <c r="OA147" i="4"/>
  <c r="MM147" i="4" s="1"/>
  <c r="NZ126" i="3"/>
  <c r="ML126" i="3" s="1"/>
  <c r="NZ561" i="3"/>
  <c r="ML561" i="3" s="1"/>
  <c r="OC30" i="3"/>
  <c r="MO30" i="3" s="1"/>
  <c r="OC79" i="4"/>
  <c r="MO79" i="4" s="1"/>
  <c r="NX147" i="3"/>
  <c r="MJ147" i="3" s="1"/>
  <c r="NY297" i="4"/>
  <c r="MK297" i="4" s="1"/>
  <c r="NZ597" i="3"/>
  <c r="ML597" i="3" s="1"/>
  <c r="OB264" i="4"/>
  <c r="MN264" i="4" s="1"/>
  <c r="OA320" i="3"/>
  <c r="MM320" i="3" s="1"/>
  <c r="OA46" i="3"/>
  <c r="MM46" i="3" s="1"/>
  <c r="NW283" i="3"/>
  <c r="OC264" i="4"/>
  <c r="MO264" i="4" s="1"/>
  <c r="NY320" i="3"/>
  <c r="MK320" i="3" s="1"/>
  <c r="NP422" i="4"/>
  <c r="OA422" i="4" s="1"/>
  <c r="MM422" i="4" s="1"/>
  <c r="OY346" i="2"/>
  <c r="MO346" i="2" s="1"/>
  <c r="OC590" i="3"/>
  <c r="MO590" i="3" s="1"/>
  <c r="OV356" i="2"/>
  <c r="ML356" i="2" s="1"/>
  <c r="OB111" i="4"/>
  <c r="MN111" i="4" s="1"/>
  <c r="OB71" i="4"/>
  <c r="MN71" i="4" s="1"/>
  <c r="NX189" i="3"/>
  <c r="MJ189" i="3" s="1"/>
  <c r="OY340" i="2"/>
  <c r="MO340" i="2" s="1"/>
  <c r="NZ345" i="4"/>
  <c r="ML345" i="4" s="1"/>
  <c r="NY38" i="4"/>
  <c r="MK38" i="4" s="1"/>
  <c r="NZ452" i="4"/>
  <c r="ML452" i="4" s="1"/>
  <c r="NY40" i="4"/>
  <c r="MK40" i="4" s="1"/>
  <c r="OY183" i="2"/>
  <c r="MO183" i="2" s="1"/>
  <c r="OC355" i="4"/>
  <c r="MO355" i="4" s="1"/>
  <c r="OA48" i="4"/>
  <c r="MM48" i="4" s="1"/>
  <c r="OB439" i="4"/>
  <c r="MN439" i="4" s="1"/>
  <c r="NX113" i="3"/>
  <c r="MJ113" i="3" s="1"/>
  <c r="NY342" i="4"/>
  <c r="MK342" i="4" s="1"/>
  <c r="OA366" i="3"/>
  <c r="MM366" i="3" s="1"/>
  <c r="OC256" i="4"/>
  <c r="MO256" i="4" s="1"/>
  <c r="NY32" i="4"/>
  <c r="MK32" i="4" s="1"/>
  <c r="NY358" i="4"/>
  <c r="MK358" i="4" s="1"/>
  <c r="OC157" i="4"/>
  <c r="MO157" i="4" s="1"/>
  <c r="NX377" i="3"/>
  <c r="MJ377" i="3" s="1"/>
  <c r="OC27" i="4"/>
  <c r="MO27" i="4" s="1"/>
  <c r="OT366" i="2"/>
  <c r="MJ366" i="2" s="1"/>
  <c r="OV366" i="2"/>
  <c r="ML366" i="2" s="1"/>
  <c r="NZ550" i="4"/>
  <c r="ML550" i="4" s="1"/>
  <c r="NX550" i="4"/>
  <c r="MJ550" i="4" s="1"/>
  <c r="OC550" i="4"/>
  <c r="MO550" i="4" s="1"/>
  <c r="OA550" i="4"/>
  <c r="MM550" i="4" s="1"/>
  <c r="OB550" i="4"/>
  <c r="MN550" i="4" s="1"/>
  <c r="NY550" i="4"/>
  <c r="MK550" i="4" s="1"/>
  <c r="OC472" i="4"/>
  <c r="MO472" i="4" s="1"/>
  <c r="OC111" i="4"/>
  <c r="MO111" i="4" s="1"/>
  <c r="OC71" i="4"/>
  <c r="MO71" i="4" s="1"/>
  <c r="NY189" i="3"/>
  <c r="MK189" i="3" s="1"/>
  <c r="OU340" i="2"/>
  <c r="MK340" i="2" s="1"/>
  <c r="OA452" i="4"/>
  <c r="MM452" i="4" s="1"/>
  <c r="NX355" i="4"/>
  <c r="MJ355" i="4" s="1"/>
  <c r="OB48" i="4"/>
  <c r="MN48" i="4" s="1"/>
  <c r="NY159" i="4"/>
  <c r="MK159" i="4" s="1"/>
  <c r="OC439" i="4"/>
  <c r="MO439" i="4" s="1"/>
  <c r="NY113" i="3"/>
  <c r="MK113" i="3" s="1"/>
  <c r="NX554" i="3"/>
  <c r="MJ554" i="3" s="1"/>
  <c r="NZ342" i="4"/>
  <c r="ML342" i="4" s="1"/>
  <c r="OB366" i="3"/>
  <c r="MN366" i="3" s="1"/>
  <c r="OB258" i="3"/>
  <c r="MN258" i="3" s="1"/>
  <c r="NX256" i="4"/>
  <c r="MJ256" i="4" s="1"/>
  <c r="NZ32" i="4"/>
  <c r="ML32" i="4" s="1"/>
  <c r="NX27" i="4"/>
  <c r="MJ27" i="4" s="1"/>
  <c r="OA358" i="3"/>
  <c r="MM358" i="3" s="1"/>
  <c r="OB452" i="4"/>
  <c r="MN452" i="4" s="1"/>
  <c r="OC48" i="4"/>
  <c r="MO48" i="4" s="1"/>
  <c r="NY445" i="4"/>
  <c r="MK445" i="4" s="1"/>
  <c r="OB249" i="4"/>
  <c r="MN249" i="4" s="1"/>
  <c r="NZ159" i="4"/>
  <c r="ML159" i="4" s="1"/>
  <c r="NX439" i="4"/>
  <c r="MJ439" i="4" s="1"/>
  <c r="OC172" i="4"/>
  <c r="MO172" i="4" s="1"/>
  <c r="NZ113" i="3"/>
  <c r="ML113" i="3" s="1"/>
  <c r="OA342" i="4"/>
  <c r="MM342" i="4" s="1"/>
  <c r="OC366" i="3"/>
  <c r="MO366" i="3" s="1"/>
  <c r="OC258" i="3"/>
  <c r="MO258" i="3" s="1"/>
  <c r="OA32" i="4"/>
  <c r="MM32" i="4" s="1"/>
  <c r="NY27" i="4"/>
  <c r="MK27" i="4" s="1"/>
  <c r="NX522" i="3"/>
  <c r="MJ522" i="3" s="1"/>
  <c r="NP28" i="3"/>
  <c r="NX71" i="4"/>
  <c r="MJ71" i="4" s="1"/>
  <c r="OX196" i="2"/>
  <c r="MN196" i="2" s="1"/>
  <c r="OC285" i="3"/>
  <c r="MO285" i="3" s="1"/>
  <c r="NY71" i="4"/>
  <c r="MK71" i="4" s="1"/>
  <c r="OV215" i="2"/>
  <c r="ML215" i="2" s="1"/>
  <c r="OA189" i="3"/>
  <c r="MM189" i="3" s="1"/>
  <c r="OV109" i="2"/>
  <c r="ML109" i="2" s="1"/>
  <c r="NZ38" i="4"/>
  <c r="ML38" i="4" s="1"/>
  <c r="OC452" i="4"/>
  <c r="MO452" i="4" s="1"/>
  <c r="OT183" i="2"/>
  <c r="MJ183" i="2" s="1"/>
  <c r="OA159" i="4"/>
  <c r="MM159" i="4" s="1"/>
  <c r="NY439" i="4"/>
  <c r="MK439" i="4" s="1"/>
  <c r="OB342" i="4"/>
  <c r="MN342" i="4" s="1"/>
  <c r="NX258" i="3"/>
  <c r="MJ258" i="3" s="1"/>
  <c r="OB32" i="4"/>
  <c r="MN32" i="4" s="1"/>
  <c r="OC351" i="3"/>
  <c r="MO351" i="3" s="1"/>
  <c r="NZ27" i="4"/>
  <c r="ML27" i="4" s="1"/>
  <c r="NX218" i="3"/>
  <c r="MJ218" i="3" s="1"/>
  <c r="OC522" i="3"/>
  <c r="MO522" i="3" s="1"/>
  <c r="OB522" i="3"/>
  <c r="MN522" i="3" s="1"/>
  <c r="NZ285" i="3"/>
  <c r="ML285" i="3" s="1"/>
  <c r="NX111" i="4"/>
  <c r="MJ111" i="4" s="1"/>
  <c r="OW326" i="2"/>
  <c r="MM326" i="2" s="1"/>
  <c r="OA285" i="3"/>
  <c r="MM285" i="3" s="1"/>
  <c r="NZ71" i="4"/>
  <c r="ML71" i="4" s="1"/>
  <c r="OB189" i="3"/>
  <c r="MN189" i="3" s="1"/>
  <c r="OT340" i="2"/>
  <c r="MJ340" i="2" s="1"/>
  <c r="OT109" i="2"/>
  <c r="MJ109" i="2" s="1"/>
  <c r="NY27" i="3"/>
  <c r="MK27" i="3" s="1"/>
  <c r="OB461" i="3"/>
  <c r="MN461" i="3" s="1"/>
  <c r="NZ334" i="4"/>
  <c r="ML334" i="4" s="1"/>
  <c r="OA38" i="4"/>
  <c r="MM38" i="4" s="1"/>
  <c r="NX51" i="3"/>
  <c r="MJ51" i="3" s="1"/>
  <c r="OU183" i="2"/>
  <c r="MK183" i="2" s="1"/>
  <c r="OW351" i="2"/>
  <c r="MM351" i="2" s="1"/>
  <c r="NY355" i="4"/>
  <c r="MK355" i="4" s="1"/>
  <c r="OB159" i="4"/>
  <c r="MN159" i="4" s="1"/>
  <c r="NZ439" i="4"/>
  <c r="ML439" i="4" s="1"/>
  <c r="NY207" i="3"/>
  <c r="MK207" i="3" s="1"/>
  <c r="NY258" i="3"/>
  <c r="MK258" i="3" s="1"/>
  <c r="NZ501" i="3"/>
  <c r="ML501" i="3" s="1"/>
  <c r="NY256" i="4"/>
  <c r="MK256" i="4" s="1"/>
  <c r="NX351" i="3"/>
  <c r="MJ351" i="3" s="1"/>
  <c r="OA473" i="3"/>
  <c r="MM473" i="3" s="1"/>
  <c r="OB109" i="4"/>
  <c r="MN109" i="4" s="1"/>
  <c r="OA522" i="3"/>
  <c r="MM522" i="3" s="1"/>
  <c r="NZ144" i="3"/>
  <c r="ML144" i="3" s="1"/>
  <c r="NZ189" i="3"/>
  <c r="ML189" i="3" s="1"/>
  <c r="OU109" i="2"/>
  <c r="MK109" i="2" s="1"/>
  <c r="OB285" i="3"/>
  <c r="MN285" i="3" s="1"/>
  <c r="NY111" i="4"/>
  <c r="MK111" i="4" s="1"/>
  <c r="OV340" i="2"/>
  <c r="ML340" i="2" s="1"/>
  <c r="OW109" i="2"/>
  <c r="MM109" i="2" s="1"/>
  <c r="OB38" i="4"/>
  <c r="MN38" i="4" s="1"/>
  <c r="OB481" i="4"/>
  <c r="MN481" i="4" s="1"/>
  <c r="OV183" i="2"/>
  <c r="ML183" i="2" s="1"/>
  <c r="NZ355" i="4"/>
  <c r="ML355" i="4" s="1"/>
  <c r="NX48" i="4"/>
  <c r="MJ48" i="4" s="1"/>
  <c r="OC479" i="3"/>
  <c r="MO479" i="3" s="1"/>
  <c r="OC159" i="4"/>
  <c r="MO159" i="4" s="1"/>
  <c r="OC81" i="4"/>
  <c r="MO81" i="4" s="1"/>
  <c r="OA113" i="3"/>
  <c r="MM113" i="3" s="1"/>
  <c r="NX366" i="3"/>
  <c r="MJ366" i="3" s="1"/>
  <c r="NZ258" i="3"/>
  <c r="ML258" i="3" s="1"/>
  <c r="NZ256" i="4"/>
  <c r="ML256" i="4" s="1"/>
  <c r="NY429" i="4"/>
  <c r="MK429" i="4" s="1"/>
  <c r="OB337" i="3"/>
  <c r="MN337" i="3" s="1"/>
  <c r="OA129" i="4"/>
  <c r="MM129" i="4" s="1"/>
  <c r="NY362" i="3"/>
  <c r="MK362" i="3" s="1"/>
  <c r="OA318" i="4"/>
  <c r="MM318" i="4" s="1"/>
  <c r="NX310" i="4"/>
  <c r="MJ310" i="4" s="1"/>
  <c r="NW422" i="4"/>
  <c r="NW28" i="3"/>
  <c r="NP281" i="3"/>
  <c r="OB281" i="3" s="1"/>
  <c r="MN281" i="3" s="1"/>
  <c r="OC488" i="4"/>
  <c r="MO488" i="4" s="1"/>
  <c r="NX188" i="4"/>
  <c r="MJ188" i="4" s="1"/>
  <c r="OA188" i="4"/>
  <c r="MM188" i="4" s="1"/>
  <c r="NW589" i="4"/>
  <c r="NP284" i="4"/>
  <c r="NY284" i="4" s="1"/>
  <c r="MK284" i="4" s="1"/>
  <c r="NV611" i="4"/>
  <c r="NW611" i="4" s="1"/>
  <c r="OB188" i="4"/>
  <c r="MN188" i="4" s="1"/>
  <c r="NP608" i="3"/>
  <c r="OB608" i="3" s="1"/>
  <c r="MN608" i="3" s="1"/>
  <c r="OC188" i="4"/>
  <c r="MO188" i="4" s="1"/>
  <c r="NY188" i="4"/>
  <c r="MK188" i="4" s="1"/>
  <c r="NN611" i="4"/>
  <c r="NP611" i="4" s="1"/>
  <c r="OU346" i="2"/>
  <c r="MK346" i="2" s="1"/>
  <c r="NZ362" i="3"/>
  <c r="ML362" i="3" s="1"/>
  <c r="NX590" i="3"/>
  <c r="MJ590" i="3" s="1"/>
  <c r="OA144" i="3"/>
  <c r="MM144" i="3" s="1"/>
  <c r="NX94" i="4"/>
  <c r="MJ94" i="4" s="1"/>
  <c r="OA69" i="3"/>
  <c r="MM69" i="3" s="1"/>
  <c r="OT303" i="2"/>
  <c r="MJ303" i="2" s="1"/>
  <c r="OY40" i="2"/>
  <c r="MO40" i="2" s="1"/>
  <c r="OB129" i="4"/>
  <c r="MN129" i="4" s="1"/>
  <c r="OW356" i="2"/>
  <c r="MM356" i="2" s="1"/>
  <c r="NX472" i="4"/>
  <c r="MJ472" i="4" s="1"/>
  <c r="OY34" i="2"/>
  <c r="MO34" i="2" s="1"/>
  <c r="OW215" i="2"/>
  <c r="MM215" i="2" s="1"/>
  <c r="OW78" i="2"/>
  <c r="MM78" i="2" s="1"/>
  <c r="OA220" i="4"/>
  <c r="MM220" i="4" s="1"/>
  <c r="NY486" i="3"/>
  <c r="MK486" i="3" s="1"/>
  <c r="OW359" i="2"/>
  <c r="MM359" i="2" s="1"/>
  <c r="NZ27" i="3"/>
  <c r="ML27" i="3" s="1"/>
  <c r="OC461" i="3"/>
  <c r="MO461" i="3" s="1"/>
  <c r="OA345" i="4"/>
  <c r="MM345" i="4" s="1"/>
  <c r="OA334" i="4"/>
  <c r="MM334" i="4" s="1"/>
  <c r="NZ40" i="4"/>
  <c r="ML40" i="4" s="1"/>
  <c r="NY51" i="3"/>
  <c r="MK51" i="3" s="1"/>
  <c r="NX98" i="3"/>
  <c r="MJ98" i="3" s="1"/>
  <c r="OC398" i="4"/>
  <c r="MO398" i="4" s="1"/>
  <c r="OC481" i="4"/>
  <c r="MO481" i="4" s="1"/>
  <c r="OY351" i="2"/>
  <c r="MO351" i="2" s="1"/>
  <c r="NZ445" i="4"/>
  <c r="ML445" i="4" s="1"/>
  <c r="NX479" i="3"/>
  <c r="MJ479" i="3" s="1"/>
  <c r="OC249" i="4"/>
  <c r="MO249" i="4" s="1"/>
  <c r="OC97" i="4"/>
  <c r="MO97" i="4" s="1"/>
  <c r="OB318" i="4"/>
  <c r="MN318" i="4" s="1"/>
  <c r="NZ554" i="3"/>
  <c r="ML554" i="3" s="1"/>
  <c r="NZ207" i="3"/>
  <c r="ML207" i="3" s="1"/>
  <c r="OB574" i="3"/>
  <c r="MN574" i="3" s="1"/>
  <c r="NZ108" i="4"/>
  <c r="ML108" i="4" s="1"/>
  <c r="NY310" i="4"/>
  <c r="MK310" i="4" s="1"/>
  <c r="NZ434" i="4"/>
  <c r="ML434" i="4" s="1"/>
  <c r="NX156" i="3"/>
  <c r="MJ156" i="3" s="1"/>
  <c r="NY501" i="3"/>
  <c r="MK501" i="3" s="1"/>
  <c r="NZ429" i="4"/>
  <c r="ML429" i="4" s="1"/>
  <c r="NY203" i="4"/>
  <c r="MK203" i="4" s="1"/>
  <c r="OB405" i="3"/>
  <c r="MN405" i="3" s="1"/>
  <c r="NZ338" i="4"/>
  <c r="ML338" i="4" s="1"/>
  <c r="NY377" i="3"/>
  <c r="MK377" i="3" s="1"/>
  <c r="NY473" i="3"/>
  <c r="MK473" i="3" s="1"/>
  <c r="OB358" i="3"/>
  <c r="MN358" i="3" s="1"/>
  <c r="NY218" i="3"/>
  <c r="MK218" i="3" s="1"/>
  <c r="NY94" i="4"/>
  <c r="MK94" i="4" s="1"/>
  <c r="OB69" i="3"/>
  <c r="MN69" i="3" s="1"/>
  <c r="OU303" i="2"/>
  <c r="MK303" i="2" s="1"/>
  <c r="OT40" i="2"/>
  <c r="MJ40" i="2" s="1"/>
  <c r="NZ182" i="3"/>
  <c r="ML182" i="3" s="1"/>
  <c r="OX356" i="2"/>
  <c r="MN356" i="2" s="1"/>
  <c r="NY472" i="4"/>
  <c r="MK472" i="4" s="1"/>
  <c r="OX215" i="2"/>
  <c r="MN215" i="2" s="1"/>
  <c r="OB220" i="4"/>
  <c r="MN220" i="4" s="1"/>
  <c r="OY359" i="2"/>
  <c r="MO359" i="2" s="1"/>
  <c r="OA27" i="3"/>
  <c r="MM27" i="3" s="1"/>
  <c r="OB345" i="4"/>
  <c r="MN345" i="4" s="1"/>
  <c r="OB334" i="4"/>
  <c r="MN334" i="4" s="1"/>
  <c r="OA40" i="4"/>
  <c r="MM40" i="4" s="1"/>
  <c r="NZ51" i="3"/>
  <c r="ML51" i="3" s="1"/>
  <c r="NY98" i="3"/>
  <c r="MK98" i="3" s="1"/>
  <c r="NX481" i="4"/>
  <c r="MJ481" i="4" s="1"/>
  <c r="OA445" i="4"/>
  <c r="MM445" i="4" s="1"/>
  <c r="NY479" i="3"/>
  <c r="MK479" i="3" s="1"/>
  <c r="NX249" i="4"/>
  <c r="MJ249" i="4" s="1"/>
  <c r="NX97" i="4"/>
  <c r="MJ97" i="4" s="1"/>
  <c r="OC318" i="4"/>
  <c r="MO318" i="4" s="1"/>
  <c r="OT221" i="2"/>
  <c r="MJ221" i="2" s="1"/>
  <c r="OA554" i="3"/>
  <c r="MM554" i="3" s="1"/>
  <c r="OA207" i="3"/>
  <c r="MM207" i="3" s="1"/>
  <c r="NY574" i="3"/>
  <c r="MK574" i="3" s="1"/>
  <c r="OB473" i="4"/>
  <c r="MN473" i="4" s="1"/>
  <c r="NZ310" i="4"/>
  <c r="ML310" i="4" s="1"/>
  <c r="OA434" i="4"/>
  <c r="MM434" i="4" s="1"/>
  <c r="OC401" i="3"/>
  <c r="MO401" i="3" s="1"/>
  <c r="OA283" i="4"/>
  <c r="MM283" i="4" s="1"/>
  <c r="NY156" i="3"/>
  <c r="MK156" i="3" s="1"/>
  <c r="OB501" i="3"/>
  <c r="MN501" i="3" s="1"/>
  <c r="NX179" i="3"/>
  <c r="MJ179" i="3" s="1"/>
  <c r="OA429" i="4"/>
  <c r="MM429" i="4" s="1"/>
  <c r="NZ203" i="4"/>
  <c r="ML203" i="4" s="1"/>
  <c r="NX530" i="4"/>
  <c r="MJ530" i="4" s="1"/>
  <c r="NZ377" i="3"/>
  <c r="ML377" i="3" s="1"/>
  <c r="OA420" i="3"/>
  <c r="MM420" i="3" s="1"/>
  <c r="NY291" i="4"/>
  <c r="MK291" i="4" s="1"/>
  <c r="OB473" i="3"/>
  <c r="MN473" i="3" s="1"/>
  <c r="OC358" i="3"/>
  <c r="MO358" i="3" s="1"/>
  <c r="NX59" i="4"/>
  <c r="MJ59" i="4" s="1"/>
  <c r="NY590" i="3"/>
  <c r="MK590" i="3" s="1"/>
  <c r="OB362" i="3"/>
  <c r="MN362" i="3" s="1"/>
  <c r="NZ590" i="3"/>
  <c r="ML590" i="3" s="1"/>
  <c r="OC144" i="3"/>
  <c r="MO144" i="3" s="1"/>
  <c r="OC337" i="3"/>
  <c r="MO337" i="3" s="1"/>
  <c r="NZ94" i="4"/>
  <c r="ML94" i="4" s="1"/>
  <c r="OC69" i="3"/>
  <c r="MO69" i="3" s="1"/>
  <c r="OV303" i="2"/>
  <c r="ML303" i="2" s="1"/>
  <c r="OU40" i="2"/>
  <c r="MK40" i="2" s="1"/>
  <c r="OA182" i="3"/>
  <c r="MM182" i="3" s="1"/>
  <c r="OY356" i="2"/>
  <c r="MO356" i="2" s="1"/>
  <c r="OY215" i="2"/>
  <c r="MO215" i="2" s="1"/>
  <c r="OC220" i="4"/>
  <c r="MO220" i="4" s="1"/>
  <c r="OV392" i="2"/>
  <c r="ML392" i="2" s="1"/>
  <c r="OB27" i="3"/>
  <c r="MN27" i="3" s="1"/>
  <c r="OC334" i="4"/>
  <c r="MO334" i="4" s="1"/>
  <c r="OB40" i="4"/>
  <c r="MN40" i="4" s="1"/>
  <c r="OA51" i="3"/>
  <c r="MM51" i="3" s="1"/>
  <c r="NZ98" i="3"/>
  <c r="ML98" i="3" s="1"/>
  <c r="NY481" i="4"/>
  <c r="MK481" i="4" s="1"/>
  <c r="OB445" i="4"/>
  <c r="MN445" i="4" s="1"/>
  <c r="NZ479" i="3"/>
  <c r="ML479" i="3" s="1"/>
  <c r="NZ146" i="3"/>
  <c r="ML146" i="3" s="1"/>
  <c r="NY249" i="4"/>
  <c r="MK249" i="4" s="1"/>
  <c r="NY97" i="4"/>
  <c r="MK97" i="4" s="1"/>
  <c r="NX330" i="4"/>
  <c r="MJ330" i="4" s="1"/>
  <c r="NX172" i="4"/>
  <c r="MJ172" i="4" s="1"/>
  <c r="NX81" i="4"/>
  <c r="MJ81" i="4" s="1"/>
  <c r="OC574" i="3"/>
  <c r="MO574" i="3" s="1"/>
  <c r="OC435" i="4"/>
  <c r="MO435" i="4" s="1"/>
  <c r="OC473" i="4"/>
  <c r="MO473" i="4" s="1"/>
  <c r="OA310" i="4"/>
  <c r="MM310" i="4" s="1"/>
  <c r="OB434" i="4"/>
  <c r="MN434" i="4" s="1"/>
  <c r="NX441" i="4"/>
  <c r="MJ441" i="4" s="1"/>
  <c r="NX401" i="3"/>
  <c r="MJ401" i="3" s="1"/>
  <c r="NZ156" i="3"/>
  <c r="ML156" i="3" s="1"/>
  <c r="OC501" i="3"/>
  <c r="MO501" i="3" s="1"/>
  <c r="OB429" i="4"/>
  <c r="MN429" i="4" s="1"/>
  <c r="NY289" i="3"/>
  <c r="MK289" i="3" s="1"/>
  <c r="OA203" i="4"/>
  <c r="MM203" i="4" s="1"/>
  <c r="NY530" i="4"/>
  <c r="MK530" i="4" s="1"/>
  <c r="OA377" i="3"/>
  <c r="MM377" i="3" s="1"/>
  <c r="OB96" i="4"/>
  <c r="MN96" i="4" s="1"/>
  <c r="OB420" i="3"/>
  <c r="MN420" i="3" s="1"/>
  <c r="NZ291" i="4"/>
  <c r="ML291" i="4" s="1"/>
  <c r="OC473" i="3"/>
  <c r="MO473" i="3" s="1"/>
  <c r="OC109" i="4"/>
  <c r="MO109" i="4" s="1"/>
  <c r="NN549" i="4"/>
  <c r="NO549" i="4"/>
  <c r="OA362" i="3"/>
  <c r="MM362" i="3" s="1"/>
  <c r="OB144" i="3"/>
  <c r="MN144" i="3" s="1"/>
  <c r="OT346" i="2"/>
  <c r="MJ346" i="2" s="1"/>
  <c r="OC362" i="3"/>
  <c r="MO362" i="3" s="1"/>
  <c r="OA590" i="3"/>
  <c r="MM590" i="3" s="1"/>
  <c r="NX337" i="3"/>
  <c r="MJ337" i="3" s="1"/>
  <c r="OA94" i="4"/>
  <c r="MM94" i="4" s="1"/>
  <c r="NX69" i="3"/>
  <c r="MJ69" i="3" s="1"/>
  <c r="OW303" i="2"/>
  <c r="MM303" i="2" s="1"/>
  <c r="OX40" i="2"/>
  <c r="MN40" i="2" s="1"/>
  <c r="OB182" i="3"/>
  <c r="MN182" i="3" s="1"/>
  <c r="OC129" i="4"/>
  <c r="MO129" i="4" s="1"/>
  <c r="OU356" i="2"/>
  <c r="MK356" i="2" s="1"/>
  <c r="NZ486" i="3"/>
  <c r="ML486" i="3" s="1"/>
  <c r="OC27" i="3"/>
  <c r="MO27" i="3" s="1"/>
  <c r="NX461" i="3"/>
  <c r="MJ461" i="3" s="1"/>
  <c r="OC40" i="4"/>
  <c r="MO40" i="4" s="1"/>
  <c r="OB51" i="3"/>
  <c r="MN51" i="3" s="1"/>
  <c r="OA98" i="3"/>
  <c r="MM98" i="3" s="1"/>
  <c r="NX398" i="4"/>
  <c r="MJ398" i="4" s="1"/>
  <c r="NZ481" i="4"/>
  <c r="ML481" i="4" s="1"/>
  <c r="OX351" i="2"/>
  <c r="MN351" i="2" s="1"/>
  <c r="OC445" i="4"/>
  <c r="MO445" i="4" s="1"/>
  <c r="OA479" i="3"/>
  <c r="MM479" i="3" s="1"/>
  <c r="OA146" i="3"/>
  <c r="MM146" i="3" s="1"/>
  <c r="NZ97" i="4"/>
  <c r="ML97" i="4" s="1"/>
  <c r="NY330" i="4"/>
  <c r="MK330" i="4" s="1"/>
  <c r="NY172" i="4"/>
  <c r="MK172" i="4" s="1"/>
  <c r="NY81" i="4"/>
  <c r="MK81" i="4" s="1"/>
  <c r="NX574" i="3"/>
  <c r="MJ574" i="3" s="1"/>
  <c r="NX473" i="4"/>
  <c r="MJ473" i="4" s="1"/>
  <c r="OA108" i="4"/>
  <c r="MM108" i="4" s="1"/>
  <c r="OB310" i="4"/>
  <c r="MN310" i="4" s="1"/>
  <c r="OC434" i="4"/>
  <c r="MO434" i="4" s="1"/>
  <c r="NY441" i="4"/>
  <c r="MK441" i="4" s="1"/>
  <c r="NY401" i="3"/>
  <c r="MK401" i="3" s="1"/>
  <c r="OA156" i="3"/>
  <c r="MM156" i="3" s="1"/>
  <c r="NX366" i="4"/>
  <c r="MJ366" i="4" s="1"/>
  <c r="OC429" i="4"/>
  <c r="MO429" i="4" s="1"/>
  <c r="OB203" i="4"/>
  <c r="MN203" i="4" s="1"/>
  <c r="OC530" i="4"/>
  <c r="MO530" i="4" s="1"/>
  <c r="OB377" i="3"/>
  <c r="MN377" i="3" s="1"/>
  <c r="OC420" i="3"/>
  <c r="MO420" i="3" s="1"/>
  <c r="OA291" i="4"/>
  <c r="MM291" i="4" s="1"/>
  <c r="NX109" i="4"/>
  <c r="MJ109" i="4" s="1"/>
  <c r="NZ218" i="3"/>
  <c r="ML218" i="3" s="1"/>
  <c r="OV346" i="2"/>
  <c r="ML346" i="2" s="1"/>
  <c r="NY337" i="3"/>
  <c r="MK337" i="3" s="1"/>
  <c r="OB94" i="4"/>
  <c r="MN94" i="4" s="1"/>
  <c r="NY69" i="3"/>
  <c r="MK69" i="3" s="1"/>
  <c r="OX303" i="2"/>
  <c r="MN303" i="2" s="1"/>
  <c r="OV40" i="2"/>
  <c r="ML40" i="2" s="1"/>
  <c r="OC182" i="3"/>
  <c r="MO182" i="3" s="1"/>
  <c r="NX129" i="4"/>
  <c r="MJ129" i="4" s="1"/>
  <c r="NZ472" i="4"/>
  <c r="ML472" i="4" s="1"/>
  <c r="OU259" i="2"/>
  <c r="MK259" i="2" s="1"/>
  <c r="OB486" i="3"/>
  <c r="MN486" i="3" s="1"/>
  <c r="OX557" i="2"/>
  <c r="MN557" i="2" s="1"/>
  <c r="OX359" i="2"/>
  <c r="MN359" i="2" s="1"/>
  <c r="NZ461" i="3"/>
  <c r="ML461" i="3" s="1"/>
  <c r="OC345" i="4"/>
  <c r="MO345" i="4" s="1"/>
  <c r="NY398" i="4"/>
  <c r="MK398" i="4" s="1"/>
  <c r="OT351" i="2"/>
  <c r="MJ351" i="2" s="1"/>
  <c r="OB146" i="3"/>
  <c r="MN146" i="3" s="1"/>
  <c r="OA97" i="4"/>
  <c r="MM97" i="4" s="1"/>
  <c r="NX318" i="4"/>
  <c r="MJ318" i="4" s="1"/>
  <c r="NZ330" i="4"/>
  <c r="ML330" i="4" s="1"/>
  <c r="NZ172" i="4"/>
  <c r="ML172" i="4" s="1"/>
  <c r="NZ81" i="4"/>
  <c r="ML81" i="4" s="1"/>
  <c r="NY554" i="3"/>
  <c r="MK554" i="3" s="1"/>
  <c r="OB207" i="3"/>
  <c r="MN207" i="3" s="1"/>
  <c r="NZ574" i="3"/>
  <c r="ML574" i="3" s="1"/>
  <c r="NY473" i="4"/>
  <c r="MK473" i="4" s="1"/>
  <c r="OB108" i="4"/>
  <c r="MN108" i="4" s="1"/>
  <c r="NX434" i="4"/>
  <c r="MJ434" i="4" s="1"/>
  <c r="NZ441" i="4"/>
  <c r="ML441" i="4" s="1"/>
  <c r="NZ401" i="3"/>
  <c r="ML401" i="3" s="1"/>
  <c r="NY341" i="4"/>
  <c r="MK341" i="4" s="1"/>
  <c r="OB156" i="3"/>
  <c r="MN156" i="3" s="1"/>
  <c r="NZ530" i="4"/>
  <c r="ML530" i="4" s="1"/>
  <c r="NX420" i="3"/>
  <c r="MJ420" i="3" s="1"/>
  <c r="OB291" i="4"/>
  <c r="MN291" i="4" s="1"/>
  <c r="NY109" i="4"/>
  <c r="MK109" i="4" s="1"/>
  <c r="NX358" i="3"/>
  <c r="MJ358" i="3" s="1"/>
  <c r="OA218" i="3"/>
  <c r="MM218" i="3" s="1"/>
  <c r="NX144" i="3"/>
  <c r="MJ144" i="3" s="1"/>
  <c r="NZ337" i="3"/>
  <c r="ML337" i="3" s="1"/>
  <c r="NX182" i="3"/>
  <c r="MJ182" i="3" s="1"/>
  <c r="NY129" i="4"/>
  <c r="MK129" i="4" s="1"/>
  <c r="OA472" i="4"/>
  <c r="MM472" i="4" s="1"/>
  <c r="OT215" i="2"/>
  <c r="MJ215" i="2" s="1"/>
  <c r="NX220" i="4"/>
  <c r="MJ220" i="4" s="1"/>
  <c r="OC486" i="3"/>
  <c r="MO486" i="3" s="1"/>
  <c r="OT359" i="2"/>
  <c r="MJ359" i="2" s="1"/>
  <c r="OA461" i="3"/>
  <c r="MM461" i="3" s="1"/>
  <c r="NX345" i="4"/>
  <c r="MJ345" i="4" s="1"/>
  <c r="NX334" i="4"/>
  <c r="MJ334" i="4" s="1"/>
  <c r="NZ398" i="4"/>
  <c r="ML398" i="4" s="1"/>
  <c r="OU351" i="2"/>
  <c r="MK351" i="2" s="1"/>
  <c r="OC146" i="3"/>
  <c r="MO146" i="3" s="1"/>
  <c r="NZ249" i="4"/>
  <c r="ML249" i="4" s="1"/>
  <c r="NY318" i="4"/>
  <c r="MK318" i="4" s="1"/>
  <c r="OA330" i="4"/>
  <c r="MM330" i="4" s="1"/>
  <c r="OA172" i="4"/>
  <c r="MM172" i="4" s="1"/>
  <c r="OA81" i="4"/>
  <c r="MM81" i="4" s="1"/>
  <c r="OB554" i="3"/>
  <c r="MN554" i="3" s="1"/>
  <c r="OC207" i="3"/>
  <c r="MO207" i="3" s="1"/>
  <c r="OY380" i="2"/>
  <c r="MO380" i="2" s="1"/>
  <c r="NZ473" i="4"/>
  <c r="ML473" i="4" s="1"/>
  <c r="OC108" i="4"/>
  <c r="MO108" i="4" s="1"/>
  <c r="OA441" i="4"/>
  <c r="MM441" i="4" s="1"/>
  <c r="OA401" i="3"/>
  <c r="MM401" i="3" s="1"/>
  <c r="NY216" i="4"/>
  <c r="MK216" i="4" s="1"/>
  <c r="OA501" i="3"/>
  <c r="MM501" i="3" s="1"/>
  <c r="NZ428" i="4"/>
  <c r="ML428" i="4" s="1"/>
  <c r="NY420" i="3"/>
  <c r="MK420" i="3" s="1"/>
  <c r="OC291" i="4"/>
  <c r="MO291" i="4" s="1"/>
  <c r="NX473" i="3"/>
  <c r="MJ473" i="3" s="1"/>
  <c r="NZ109" i="4"/>
  <c r="ML109" i="4" s="1"/>
  <c r="NY358" i="3"/>
  <c r="MK358" i="3" s="1"/>
  <c r="OB218" i="3"/>
  <c r="MN218" i="3" s="1"/>
  <c r="NV549" i="4"/>
  <c r="NU549" i="4"/>
  <c r="OW346" i="2"/>
  <c r="MM346" i="2" s="1"/>
  <c r="OU535" i="2"/>
  <c r="MK535" i="2" s="1"/>
  <c r="OC216" i="4"/>
  <c r="MO216" i="4" s="1"/>
  <c r="NY562" i="4"/>
  <c r="MK562" i="4" s="1"/>
  <c r="OC405" i="3"/>
  <c r="MO405" i="3" s="1"/>
  <c r="NP521" i="3"/>
  <c r="OC521" i="3" s="1"/>
  <c r="MO521" i="3" s="1"/>
  <c r="NY76" i="4"/>
  <c r="MK76" i="4" s="1"/>
  <c r="NZ76" i="4"/>
  <c r="ML76" i="4" s="1"/>
  <c r="OA76" i="4"/>
  <c r="MM76" i="4" s="1"/>
  <c r="OB76" i="4"/>
  <c r="MN76" i="4" s="1"/>
  <c r="NX76" i="4"/>
  <c r="MJ76" i="4" s="1"/>
  <c r="OC76" i="4"/>
  <c r="MO76" i="4" s="1"/>
  <c r="NW56" i="3"/>
  <c r="OE260" i="2"/>
  <c r="OD260" i="2"/>
  <c r="NP415" i="3"/>
  <c r="OC415" i="3" s="1"/>
  <c r="MO415" i="3" s="1"/>
  <c r="NW444" i="3"/>
  <c r="NW541" i="3"/>
  <c r="NP556" i="3"/>
  <c r="OB556" i="3" s="1"/>
  <c r="MN556" i="3" s="1"/>
  <c r="NW580" i="3"/>
  <c r="NW297" i="3"/>
  <c r="OT382" i="2"/>
  <c r="MJ382" i="2" s="1"/>
  <c r="NZ498" i="4"/>
  <c r="ML498" i="4" s="1"/>
  <c r="OA610" i="3"/>
  <c r="MM610" i="3" s="1"/>
  <c r="NX222" i="4"/>
  <c r="MJ222" i="4" s="1"/>
  <c r="OA54" i="4"/>
  <c r="MM54" i="4" s="1"/>
  <c r="OA344" i="4"/>
  <c r="MM344" i="4" s="1"/>
  <c r="NY234" i="3"/>
  <c r="MK234" i="3" s="1"/>
  <c r="NY308" i="4"/>
  <c r="MK308" i="4" s="1"/>
  <c r="OX293" i="2"/>
  <c r="MN293" i="2" s="1"/>
  <c r="OA60" i="3"/>
  <c r="MM60" i="3" s="1"/>
  <c r="NX406" i="3"/>
  <c r="MJ406" i="3" s="1"/>
  <c r="OB232" i="3"/>
  <c r="MN232" i="3" s="1"/>
  <c r="OW62" i="2"/>
  <c r="MM62" i="2" s="1"/>
  <c r="OC367" i="4"/>
  <c r="MO367" i="4" s="1"/>
  <c r="OT354" i="2"/>
  <c r="MJ354" i="2" s="1"/>
  <c r="OT503" i="2"/>
  <c r="MJ503" i="2" s="1"/>
  <c r="OX49" i="2"/>
  <c r="MN49" i="2" s="1"/>
  <c r="OU502" i="2"/>
  <c r="MK502" i="2" s="1"/>
  <c r="NP108" i="3"/>
  <c r="NZ108" i="3" s="1"/>
  <c r="ML108" i="3" s="1"/>
  <c r="OB349" i="3"/>
  <c r="MN349" i="3" s="1"/>
  <c r="OU86" i="2"/>
  <c r="MK86" i="2" s="1"/>
  <c r="NX520" i="4"/>
  <c r="MJ520" i="4" s="1"/>
  <c r="OB209" i="4"/>
  <c r="MN209" i="4" s="1"/>
  <c r="OW66" i="2"/>
  <c r="MM66" i="2" s="1"/>
  <c r="NZ400" i="3"/>
  <c r="ML400" i="3" s="1"/>
  <c r="OC231" i="4"/>
  <c r="MO231" i="4" s="1"/>
  <c r="OA166" i="4"/>
  <c r="MM166" i="4" s="1"/>
  <c r="OB290" i="4"/>
  <c r="MN290" i="4" s="1"/>
  <c r="NY439" i="3"/>
  <c r="MK439" i="3" s="1"/>
  <c r="NY219" i="3"/>
  <c r="MK219" i="3" s="1"/>
  <c r="OC238" i="3"/>
  <c r="MO238" i="3" s="1"/>
  <c r="NX62" i="4"/>
  <c r="MJ62" i="4" s="1"/>
  <c r="OA198" i="4"/>
  <c r="MM198" i="4" s="1"/>
  <c r="NY491" i="4"/>
  <c r="MK491" i="4" s="1"/>
  <c r="OB384" i="4"/>
  <c r="MN384" i="4" s="1"/>
  <c r="NZ258" i="4"/>
  <c r="ML258" i="4" s="1"/>
  <c r="OC259" i="4"/>
  <c r="MO259" i="4" s="1"/>
  <c r="OB55" i="3"/>
  <c r="MN55" i="3" s="1"/>
  <c r="NX37" i="4"/>
  <c r="MJ37" i="4" s="1"/>
  <c r="NZ280" i="4"/>
  <c r="ML280" i="4" s="1"/>
  <c r="OB168" i="4"/>
  <c r="MN168" i="4" s="1"/>
  <c r="OA557" i="4"/>
  <c r="MM557" i="4" s="1"/>
  <c r="OB396" i="4"/>
  <c r="MN396" i="4" s="1"/>
  <c r="OA458" i="4"/>
  <c r="MM458" i="4" s="1"/>
  <c r="NX428" i="4"/>
  <c r="MJ428" i="4" s="1"/>
  <c r="OC139" i="4"/>
  <c r="MO139" i="4" s="1"/>
  <c r="OA255" i="4"/>
  <c r="MM255" i="4" s="1"/>
  <c r="NX110" i="4"/>
  <c r="MJ110" i="4" s="1"/>
  <c r="NX609" i="3"/>
  <c r="MJ609" i="3" s="1"/>
  <c r="NX317" i="4"/>
  <c r="MJ317" i="4" s="1"/>
  <c r="NX329" i="4"/>
  <c r="MJ329" i="4" s="1"/>
  <c r="OC469" i="3"/>
  <c r="MO469" i="3" s="1"/>
  <c r="OU382" i="2"/>
  <c r="MK382" i="2" s="1"/>
  <c r="OA498" i="4"/>
  <c r="MM498" i="4" s="1"/>
  <c r="NY222" i="4"/>
  <c r="MK222" i="4" s="1"/>
  <c r="OB54" i="4"/>
  <c r="MN54" i="4" s="1"/>
  <c r="OB344" i="4"/>
  <c r="MN344" i="4" s="1"/>
  <c r="NZ234" i="3"/>
  <c r="ML234" i="3" s="1"/>
  <c r="OV385" i="2"/>
  <c r="ML385" i="2" s="1"/>
  <c r="NZ308" i="4"/>
  <c r="ML308" i="4" s="1"/>
  <c r="OY293" i="2"/>
  <c r="MO293" i="2" s="1"/>
  <c r="OY122" i="2"/>
  <c r="MO122" i="2" s="1"/>
  <c r="OV509" i="2"/>
  <c r="ML509" i="2" s="1"/>
  <c r="OB60" i="3"/>
  <c r="MN60" i="3" s="1"/>
  <c r="NY406" i="3"/>
  <c r="MK406" i="3" s="1"/>
  <c r="OC232" i="3"/>
  <c r="MO232" i="3" s="1"/>
  <c r="NX367" i="4"/>
  <c r="MJ367" i="4" s="1"/>
  <c r="OA382" i="4"/>
  <c r="MM382" i="4" s="1"/>
  <c r="OV354" i="2"/>
  <c r="ML354" i="2" s="1"/>
  <c r="OU503" i="2"/>
  <c r="MK503" i="2" s="1"/>
  <c r="OY49" i="2"/>
  <c r="MO49" i="2" s="1"/>
  <c r="OV86" i="2"/>
  <c r="ML86" i="2" s="1"/>
  <c r="OB520" i="4"/>
  <c r="MN520" i="4" s="1"/>
  <c r="OC209" i="4"/>
  <c r="MO209" i="4" s="1"/>
  <c r="OB83" i="4"/>
  <c r="MN83" i="4" s="1"/>
  <c r="OB166" i="4"/>
  <c r="MN166" i="4" s="1"/>
  <c r="OC290" i="4"/>
  <c r="MO290" i="4" s="1"/>
  <c r="NZ439" i="3"/>
  <c r="ML439" i="3" s="1"/>
  <c r="NZ219" i="3"/>
  <c r="ML219" i="3" s="1"/>
  <c r="NX238" i="3"/>
  <c r="MJ238" i="3" s="1"/>
  <c r="NY62" i="4"/>
  <c r="MK62" i="4" s="1"/>
  <c r="OB198" i="4"/>
  <c r="MN198" i="4" s="1"/>
  <c r="OA491" i="4"/>
  <c r="MM491" i="4" s="1"/>
  <c r="OC384" i="4"/>
  <c r="MO384" i="4" s="1"/>
  <c r="OA258" i="4"/>
  <c r="MM258" i="4" s="1"/>
  <c r="OC55" i="3"/>
  <c r="MO55" i="3" s="1"/>
  <c r="NY37" i="4"/>
  <c r="MK37" i="4" s="1"/>
  <c r="OW176" i="2"/>
  <c r="MM176" i="2" s="1"/>
  <c r="NX60" i="4"/>
  <c r="MJ60" i="4" s="1"/>
  <c r="OA280" i="4"/>
  <c r="MM280" i="4" s="1"/>
  <c r="OC168" i="4"/>
  <c r="MO168" i="4" s="1"/>
  <c r="NZ557" i="4"/>
  <c r="ML557" i="4" s="1"/>
  <c r="OC396" i="4"/>
  <c r="MO396" i="4" s="1"/>
  <c r="OB458" i="4"/>
  <c r="MN458" i="4" s="1"/>
  <c r="NX139" i="4"/>
  <c r="MJ139" i="4" s="1"/>
  <c r="NX276" i="3"/>
  <c r="MJ276" i="3" s="1"/>
  <c r="NY110" i="4"/>
  <c r="MK110" i="4" s="1"/>
  <c r="NY609" i="3"/>
  <c r="MK609" i="3" s="1"/>
  <c r="NY317" i="4"/>
  <c r="MK317" i="4" s="1"/>
  <c r="NY329" i="4"/>
  <c r="MK329" i="4" s="1"/>
  <c r="OA276" i="3"/>
  <c r="MM276" i="3" s="1"/>
  <c r="OA281" i="4"/>
  <c r="MM281" i="4" s="1"/>
  <c r="NZ110" i="4"/>
  <c r="ML110" i="4" s="1"/>
  <c r="NZ317" i="4"/>
  <c r="ML317" i="4" s="1"/>
  <c r="NZ329" i="4"/>
  <c r="ML329" i="4" s="1"/>
  <c r="OX385" i="2"/>
  <c r="MN385" i="2" s="1"/>
  <c r="OW509" i="2"/>
  <c r="MM509" i="2" s="1"/>
  <c r="OV503" i="2"/>
  <c r="ML503" i="2" s="1"/>
  <c r="OT445" i="2"/>
  <c r="MJ445" i="2" s="1"/>
  <c r="OW86" i="2"/>
  <c r="MM86" i="2" s="1"/>
  <c r="OC520" i="4"/>
  <c r="MO520" i="4" s="1"/>
  <c r="OC83" i="4"/>
  <c r="MO83" i="4" s="1"/>
  <c r="OU39" i="2"/>
  <c r="MK39" i="2" s="1"/>
  <c r="OC166" i="4"/>
  <c r="MO166" i="4" s="1"/>
  <c r="OA219" i="3"/>
  <c r="MM219" i="3" s="1"/>
  <c r="NY238" i="3"/>
  <c r="MK238" i="3" s="1"/>
  <c r="OT179" i="2"/>
  <c r="MJ179" i="2" s="1"/>
  <c r="NZ565" i="3"/>
  <c r="ML565" i="3" s="1"/>
  <c r="OC198" i="4"/>
  <c r="MO198" i="4" s="1"/>
  <c r="NX161" i="4"/>
  <c r="MJ161" i="4" s="1"/>
  <c r="OB280" i="4"/>
  <c r="MN280" i="4" s="1"/>
  <c r="NY515" i="3"/>
  <c r="MK515" i="3" s="1"/>
  <c r="NX421" i="4"/>
  <c r="MJ421" i="4" s="1"/>
  <c r="OC498" i="4"/>
  <c r="MO498" i="4" s="1"/>
  <c r="NY346" i="4"/>
  <c r="MK346" i="4" s="1"/>
  <c r="OB610" i="3"/>
  <c r="MN610" i="3" s="1"/>
  <c r="NX54" i="4"/>
  <c r="MJ54" i="4" s="1"/>
  <c r="NX344" i="4"/>
  <c r="MJ344" i="4" s="1"/>
  <c r="OT122" i="2"/>
  <c r="MJ122" i="2" s="1"/>
  <c r="OB498" i="3"/>
  <c r="MN498" i="3" s="1"/>
  <c r="OU509" i="2"/>
  <c r="MK509" i="2" s="1"/>
  <c r="NX60" i="3"/>
  <c r="MJ60" i="3" s="1"/>
  <c r="OA406" i="3"/>
  <c r="MM406" i="3" s="1"/>
  <c r="OY62" i="2"/>
  <c r="MO62" i="2" s="1"/>
  <c r="NZ367" i="4"/>
  <c r="ML367" i="4" s="1"/>
  <c r="OC382" i="4"/>
  <c r="MO382" i="4" s="1"/>
  <c r="OX354" i="2"/>
  <c r="MN354" i="2" s="1"/>
  <c r="OW503" i="2"/>
  <c r="MM503" i="2" s="1"/>
  <c r="OU445" i="2"/>
  <c r="MK445" i="2" s="1"/>
  <c r="OT105" i="2"/>
  <c r="MJ105" i="2" s="1"/>
  <c r="NX357" i="4"/>
  <c r="MJ357" i="4" s="1"/>
  <c r="OV502" i="2"/>
  <c r="ML502" i="2" s="1"/>
  <c r="OC349" i="3"/>
  <c r="MO349" i="3" s="1"/>
  <c r="NW541" i="4"/>
  <c r="NY520" i="4"/>
  <c r="MK520" i="4" s="1"/>
  <c r="OY66" i="2"/>
  <c r="MO66" i="2" s="1"/>
  <c r="OA400" i="3"/>
  <c r="MM400" i="3" s="1"/>
  <c r="NX231" i="4"/>
  <c r="MJ231" i="4" s="1"/>
  <c r="NX83" i="4"/>
  <c r="MJ83" i="4" s="1"/>
  <c r="OV39" i="2"/>
  <c r="ML39" i="2" s="1"/>
  <c r="NX166" i="4"/>
  <c r="MJ166" i="4" s="1"/>
  <c r="NZ238" i="3"/>
  <c r="ML238" i="3" s="1"/>
  <c r="NZ537" i="3"/>
  <c r="ML537" i="3" s="1"/>
  <c r="NP567" i="3"/>
  <c r="OC567" i="3" s="1"/>
  <c r="MO567" i="3" s="1"/>
  <c r="OU179" i="2"/>
  <c r="MK179" i="2" s="1"/>
  <c r="OA565" i="3"/>
  <c r="MM565" i="3" s="1"/>
  <c r="NX198" i="4"/>
  <c r="MJ198" i="4" s="1"/>
  <c r="OC491" i="4"/>
  <c r="MO491" i="4" s="1"/>
  <c r="NY414" i="3"/>
  <c r="MK414" i="3" s="1"/>
  <c r="OA162" i="3"/>
  <c r="MM162" i="3" s="1"/>
  <c r="NX259" i="4"/>
  <c r="MJ259" i="4" s="1"/>
  <c r="OA37" i="4"/>
  <c r="MM37" i="4" s="1"/>
  <c r="OY176" i="2"/>
  <c r="MO176" i="2" s="1"/>
  <c r="NZ60" i="4"/>
  <c r="ML60" i="4" s="1"/>
  <c r="OC280" i="4"/>
  <c r="MO280" i="4" s="1"/>
  <c r="NY396" i="4"/>
  <c r="MK396" i="4" s="1"/>
  <c r="OC118" i="4"/>
  <c r="MO118" i="4" s="1"/>
  <c r="NX405" i="3"/>
  <c r="MJ405" i="3" s="1"/>
  <c r="NY421" i="4"/>
  <c r="MK421" i="4" s="1"/>
  <c r="NY276" i="3"/>
  <c r="MK276" i="3" s="1"/>
  <c r="OB281" i="4"/>
  <c r="MN281" i="4" s="1"/>
  <c r="OA110" i="4"/>
  <c r="MM110" i="4" s="1"/>
  <c r="OA317" i="4"/>
  <c r="MM317" i="4" s="1"/>
  <c r="NZ446" i="4"/>
  <c r="ML446" i="4" s="1"/>
  <c r="OA329" i="4"/>
  <c r="MM329" i="4" s="1"/>
  <c r="NX469" i="3"/>
  <c r="MJ469" i="3" s="1"/>
  <c r="NZ602" i="4"/>
  <c r="ML602" i="4" s="1"/>
  <c r="OW354" i="2"/>
  <c r="MM354" i="2" s="1"/>
  <c r="OC357" i="4"/>
  <c r="MO357" i="4" s="1"/>
  <c r="OA439" i="3"/>
  <c r="MM439" i="3" s="1"/>
  <c r="NX537" i="3"/>
  <c r="MJ537" i="3" s="1"/>
  <c r="OB491" i="4"/>
  <c r="MN491" i="4" s="1"/>
  <c r="NX414" i="3"/>
  <c r="MJ414" i="3" s="1"/>
  <c r="NZ162" i="3"/>
  <c r="ML162" i="3" s="1"/>
  <c r="OB258" i="4"/>
  <c r="MN258" i="4" s="1"/>
  <c r="NZ37" i="4"/>
  <c r="ML37" i="4" s="1"/>
  <c r="OX176" i="2"/>
  <c r="MN176" i="2" s="1"/>
  <c r="NY60" i="4"/>
  <c r="MK60" i="4" s="1"/>
  <c r="NZ528" i="4"/>
  <c r="ML528" i="4" s="1"/>
  <c r="NX396" i="4"/>
  <c r="MJ396" i="4" s="1"/>
  <c r="OC458" i="4"/>
  <c r="MO458" i="4" s="1"/>
  <c r="NZ118" i="4"/>
  <c r="ML118" i="4" s="1"/>
  <c r="OV382" i="2"/>
  <c r="ML382" i="2" s="1"/>
  <c r="NZ346" i="4"/>
  <c r="ML346" i="4" s="1"/>
  <c r="OC610" i="3"/>
  <c r="MO610" i="3" s="1"/>
  <c r="OY96" i="2"/>
  <c r="MO96" i="2" s="1"/>
  <c r="NY344" i="4"/>
  <c r="MK344" i="4" s="1"/>
  <c r="OA308" i="4"/>
  <c r="MM308" i="4" s="1"/>
  <c r="OT293" i="2"/>
  <c r="MJ293" i="2" s="1"/>
  <c r="OU122" i="2"/>
  <c r="MK122" i="2" s="1"/>
  <c r="OC498" i="3"/>
  <c r="MO498" i="3" s="1"/>
  <c r="OX509" i="2"/>
  <c r="MN509" i="2" s="1"/>
  <c r="OB406" i="3"/>
  <c r="MN406" i="3" s="1"/>
  <c r="NX232" i="3"/>
  <c r="MJ232" i="3" s="1"/>
  <c r="OT62" i="2"/>
  <c r="MJ62" i="2" s="1"/>
  <c r="OA367" i="4"/>
  <c r="MM367" i="4" s="1"/>
  <c r="NX382" i="4"/>
  <c r="MJ382" i="4" s="1"/>
  <c r="OY354" i="2"/>
  <c r="MO354" i="2" s="1"/>
  <c r="OX503" i="2"/>
  <c r="MN503" i="2" s="1"/>
  <c r="OV445" i="2"/>
  <c r="ML445" i="2" s="1"/>
  <c r="OU49" i="2"/>
  <c r="MK49" i="2" s="1"/>
  <c r="NY357" i="4"/>
  <c r="MK357" i="4" s="1"/>
  <c r="OW502" i="2"/>
  <c r="MM502" i="2" s="1"/>
  <c r="NX349" i="3"/>
  <c r="MJ349" i="3" s="1"/>
  <c r="NZ520" i="4"/>
  <c r="ML520" i="4" s="1"/>
  <c r="OX66" i="2"/>
  <c r="MN66" i="2" s="1"/>
  <c r="OB400" i="3"/>
  <c r="MN400" i="3" s="1"/>
  <c r="NY231" i="4"/>
  <c r="MK231" i="4" s="1"/>
  <c r="NY83" i="4"/>
  <c r="MK83" i="4" s="1"/>
  <c r="OW39" i="2"/>
  <c r="MM39" i="2" s="1"/>
  <c r="NY166" i="4"/>
  <c r="MK166" i="4" s="1"/>
  <c r="NX290" i="4"/>
  <c r="MJ290" i="4" s="1"/>
  <c r="NY537" i="3"/>
  <c r="MK537" i="3" s="1"/>
  <c r="OV179" i="2"/>
  <c r="ML179" i="2" s="1"/>
  <c r="NZ62" i="4"/>
  <c r="ML62" i="4" s="1"/>
  <c r="OB565" i="3"/>
  <c r="MN565" i="3" s="1"/>
  <c r="NY198" i="4"/>
  <c r="MK198" i="4" s="1"/>
  <c r="NZ414" i="3"/>
  <c r="ML414" i="3" s="1"/>
  <c r="NX384" i="4"/>
  <c r="MJ384" i="4" s="1"/>
  <c r="OB162" i="3"/>
  <c r="MN162" i="3" s="1"/>
  <c r="NY259" i="4"/>
  <c r="MK259" i="4" s="1"/>
  <c r="NX55" i="3"/>
  <c r="MJ55" i="3" s="1"/>
  <c r="OB37" i="4"/>
  <c r="MN37" i="4" s="1"/>
  <c r="OT176" i="2"/>
  <c r="MJ176" i="2" s="1"/>
  <c r="OA60" i="4"/>
  <c r="MM60" i="4" s="1"/>
  <c r="NX141" i="4"/>
  <c r="MJ141" i="4" s="1"/>
  <c r="NX168" i="4"/>
  <c r="MJ168" i="4" s="1"/>
  <c r="OB557" i="4"/>
  <c r="MN557" i="4" s="1"/>
  <c r="NZ396" i="4"/>
  <c r="ML396" i="4" s="1"/>
  <c r="NY193" i="3"/>
  <c r="MK193" i="3" s="1"/>
  <c r="NY139" i="4"/>
  <c r="MK139" i="4" s="1"/>
  <c r="NZ421" i="4"/>
  <c r="ML421" i="4" s="1"/>
  <c r="NZ276" i="3"/>
  <c r="ML276" i="3" s="1"/>
  <c r="OC281" i="4"/>
  <c r="MO281" i="4" s="1"/>
  <c r="OB110" i="4"/>
  <c r="MN110" i="4" s="1"/>
  <c r="NZ609" i="3"/>
  <c r="ML609" i="3" s="1"/>
  <c r="OA446" i="4"/>
  <c r="MM446" i="4" s="1"/>
  <c r="NZ469" i="3"/>
  <c r="ML469" i="3" s="1"/>
  <c r="NX209" i="4"/>
  <c r="MJ209" i="4" s="1"/>
  <c r="OW382" i="2"/>
  <c r="MM382" i="2" s="1"/>
  <c r="NX610" i="3"/>
  <c r="MJ610" i="3" s="1"/>
  <c r="OT96" i="2"/>
  <c r="MJ96" i="2" s="1"/>
  <c r="NZ222" i="4"/>
  <c r="ML222" i="4" s="1"/>
  <c r="OB234" i="3"/>
  <c r="MN234" i="3" s="1"/>
  <c r="OB308" i="4"/>
  <c r="MN308" i="4" s="1"/>
  <c r="OX500" i="2"/>
  <c r="MN500" i="2" s="1"/>
  <c r="OU293" i="2"/>
  <c r="MK293" i="2" s="1"/>
  <c r="OV122" i="2"/>
  <c r="ML122" i="2" s="1"/>
  <c r="OA498" i="3"/>
  <c r="MM498" i="3" s="1"/>
  <c r="OY509" i="2"/>
  <c r="MO509" i="2" s="1"/>
  <c r="OA232" i="3"/>
  <c r="MM232" i="3" s="1"/>
  <c r="OX62" i="2"/>
  <c r="MN62" i="2" s="1"/>
  <c r="NY382" i="4"/>
  <c r="MK382" i="4" s="1"/>
  <c r="OW106" i="2"/>
  <c r="MM106" i="2" s="1"/>
  <c r="OW445" i="2"/>
  <c r="MM445" i="2" s="1"/>
  <c r="OV49" i="2"/>
  <c r="ML49" i="2" s="1"/>
  <c r="NZ357" i="4"/>
  <c r="ML357" i="4" s="1"/>
  <c r="OX502" i="2"/>
  <c r="MN502" i="2" s="1"/>
  <c r="NY349" i="3"/>
  <c r="MK349" i="3" s="1"/>
  <c r="OX86" i="2"/>
  <c r="MN86" i="2" s="1"/>
  <c r="NY209" i="4"/>
  <c r="MK209" i="4" s="1"/>
  <c r="OT66" i="2"/>
  <c r="MJ66" i="2" s="1"/>
  <c r="OC400" i="3"/>
  <c r="MO400" i="3" s="1"/>
  <c r="NZ231" i="4"/>
  <c r="ML231" i="4" s="1"/>
  <c r="NZ83" i="4"/>
  <c r="ML83" i="4" s="1"/>
  <c r="OX39" i="2"/>
  <c r="MN39" i="2" s="1"/>
  <c r="NY290" i="4"/>
  <c r="MK290" i="4" s="1"/>
  <c r="OB439" i="3"/>
  <c r="MN439" i="3" s="1"/>
  <c r="OB219" i="3"/>
  <c r="MN219" i="3" s="1"/>
  <c r="OA537" i="3"/>
  <c r="MM537" i="3" s="1"/>
  <c r="OW179" i="2"/>
  <c r="MM179" i="2" s="1"/>
  <c r="OA62" i="4"/>
  <c r="MM62" i="4" s="1"/>
  <c r="OC565" i="3"/>
  <c r="MO565" i="3" s="1"/>
  <c r="OA414" i="3"/>
  <c r="MM414" i="3" s="1"/>
  <c r="NY384" i="4"/>
  <c r="MK384" i="4" s="1"/>
  <c r="OC162" i="3"/>
  <c r="MO162" i="3" s="1"/>
  <c r="OC258" i="4"/>
  <c r="MO258" i="4" s="1"/>
  <c r="NZ259" i="4"/>
  <c r="ML259" i="4" s="1"/>
  <c r="NY55" i="3"/>
  <c r="MK55" i="3" s="1"/>
  <c r="OU176" i="2"/>
  <c r="MK176" i="2" s="1"/>
  <c r="OB60" i="4"/>
  <c r="MN60" i="4" s="1"/>
  <c r="NY168" i="4"/>
  <c r="MK168" i="4" s="1"/>
  <c r="OC557" i="4"/>
  <c r="MO557" i="4" s="1"/>
  <c r="NX458" i="4"/>
  <c r="MJ458" i="4" s="1"/>
  <c r="NZ139" i="4"/>
  <c r="ML139" i="4" s="1"/>
  <c r="OA421" i="4"/>
  <c r="MM421" i="4" s="1"/>
  <c r="OB276" i="3"/>
  <c r="MN276" i="3" s="1"/>
  <c r="NX281" i="4"/>
  <c r="MJ281" i="4" s="1"/>
  <c r="OA609" i="3"/>
  <c r="MM609" i="3" s="1"/>
  <c r="NX446" i="4"/>
  <c r="MJ446" i="4" s="1"/>
  <c r="OA469" i="3"/>
  <c r="MM469" i="3" s="1"/>
  <c r="OX122" i="2"/>
  <c r="MN122" i="2" s="1"/>
  <c r="NZ498" i="3"/>
  <c r="ML498" i="3" s="1"/>
  <c r="OT500" i="2"/>
  <c r="MJ500" i="2" s="1"/>
  <c r="OX499" i="2"/>
  <c r="MN499" i="2" s="1"/>
  <c r="OA102" i="4"/>
  <c r="MM102" i="4" s="1"/>
  <c r="NY446" i="4"/>
  <c r="MK446" i="4" s="1"/>
  <c r="NW80" i="3"/>
  <c r="NW108" i="3"/>
  <c r="NW504" i="3"/>
  <c r="OB530" i="4"/>
  <c r="MN530" i="4" s="1"/>
  <c r="OB428" i="4"/>
  <c r="MN428" i="4" s="1"/>
  <c r="OC393" i="3"/>
  <c r="MO393" i="3" s="1"/>
  <c r="NY428" i="4"/>
  <c r="MK428" i="4" s="1"/>
  <c r="NY405" i="3"/>
  <c r="MK405" i="3" s="1"/>
  <c r="OC428" i="4"/>
  <c r="MO428" i="4" s="1"/>
  <c r="OC416" i="4"/>
  <c r="MO416" i="4" s="1"/>
  <c r="NZ103" i="3"/>
  <c r="ML103" i="3" s="1"/>
  <c r="NX31" i="4"/>
  <c r="MJ31" i="4" s="1"/>
  <c r="OV277" i="2"/>
  <c r="ML277" i="2" s="1"/>
  <c r="OV58" i="2"/>
  <c r="ML58" i="2" s="1"/>
  <c r="NX435" i="4"/>
  <c r="MJ435" i="4" s="1"/>
  <c r="OB197" i="3"/>
  <c r="MN197" i="3" s="1"/>
  <c r="NY351" i="4"/>
  <c r="MK351" i="4" s="1"/>
  <c r="OB450" i="3"/>
  <c r="MN450" i="3" s="1"/>
  <c r="OC545" i="3"/>
  <c r="MO545" i="3" s="1"/>
  <c r="OC96" i="4"/>
  <c r="MO96" i="4" s="1"/>
  <c r="NX38" i="3"/>
  <c r="MJ38" i="3" s="1"/>
  <c r="NX131" i="4"/>
  <c r="MJ131" i="4" s="1"/>
  <c r="OW277" i="2"/>
  <c r="MM277" i="2" s="1"/>
  <c r="OW58" i="2"/>
  <c r="MM58" i="2" s="1"/>
  <c r="OX253" i="2"/>
  <c r="MN253" i="2" s="1"/>
  <c r="NX186" i="4"/>
  <c r="MJ186" i="4" s="1"/>
  <c r="NY435" i="4"/>
  <c r="MK435" i="4" s="1"/>
  <c r="OA489" i="3"/>
  <c r="MM489" i="3" s="1"/>
  <c r="NZ351" i="4"/>
  <c r="ML351" i="4" s="1"/>
  <c r="NX526" i="4"/>
  <c r="MJ526" i="4" s="1"/>
  <c r="NX96" i="4"/>
  <c r="MJ96" i="4" s="1"/>
  <c r="OB31" i="3"/>
  <c r="MN31" i="3" s="1"/>
  <c r="NX189" i="4"/>
  <c r="MJ189" i="4" s="1"/>
  <c r="OX277" i="2"/>
  <c r="MN277" i="2" s="1"/>
  <c r="NZ435" i="4"/>
  <c r="ML435" i="4" s="1"/>
  <c r="OA467" i="4"/>
  <c r="MM467" i="4" s="1"/>
  <c r="OA351" i="4"/>
  <c r="MM351" i="4" s="1"/>
  <c r="NX537" i="4"/>
  <c r="MJ537" i="4" s="1"/>
  <c r="NX513" i="4"/>
  <c r="MJ513" i="4" s="1"/>
  <c r="OA487" i="4"/>
  <c r="MM487" i="4" s="1"/>
  <c r="NY96" i="4"/>
  <c r="MK96" i="4" s="1"/>
  <c r="OY277" i="2"/>
  <c r="MO277" i="2" s="1"/>
  <c r="OA435" i="4"/>
  <c r="MM435" i="4" s="1"/>
  <c r="OW348" i="2"/>
  <c r="MM348" i="2" s="1"/>
  <c r="OA241" i="3"/>
  <c r="MM241" i="3" s="1"/>
  <c r="NZ417" i="4"/>
  <c r="ML417" i="4" s="1"/>
  <c r="OB351" i="4"/>
  <c r="MN351" i="4" s="1"/>
  <c r="NZ63" i="4"/>
  <c r="ML63" i="4" s="1"/>
  <c r="NZ96" i="4"/>
  <c r="ML96" i="4" s="1"/>
  <c r="OX58" i="2"/>
  <c r="MN58" i="2" s="1"/>
  <c r="OC333" i="4"/>
  <c r="MO333" i="4" s="1"/>
  <c r="OC351" i="4"/>
  <c r="MO351" i="4" s="1"/>
  <c r="NZ136" i="4"/>
  <c r="ML136" i="4" s="1"/>
  <c r="OY58" i="2"/>
  <c r="MO58" i="2" s="1"/>
  <c r="OV593" i="2"/>
  <c r="ML593" i="2" s="1"/>
  <c r="OA333" i="4"/>
  <c r="MM333" i="4" s="1"/>
  <c r="NY612" i="4"/>
  <c r="MK612" i="4" s="1"/>
  <c r="OC423" i="4"/>
  <c r="MO423" i="4" s="1"/>
  <c r="OC78" i="3"/>
  <c r="MO78" i="3" s="1"/>
  <c r="OB225" i="4"/>
  <c r="MN225" i="4" s="1"/>
  <c r="OB543" i="3"/>
  <c r="MN543" i="3" s="1"/>
  <c r="OV542" i="2"/>
  <c r="ML542" i="2" s="1"/>
  <c r="OC130" i="3"/>
  <c r="MO130" i="3" s="1"/>
  <c r="NY565" i="4"/>
  <c r="MK565" i="4" s="1"/>
  <c r="OC200" i="4"/>
  <c r="MO200" i="4" s="1"/>
  <c r="NW407" i="4"/>
  <c r="NX393" i="3"/>
  <c r="MJ393" i="3" s="1"/>
  <c r="OV182" i="2"/>
  <c r="ML182" i="2" s="1"/>
  <c r="NX157" i="4"/>
  <c r="MJ157" i="4" s="1"/>
  <c r="NY393" i="3"/>
  <c r="MK393" i="3" s="1"/>
  <c r="NZ358" i="4"/>
  <c r="ML358" i="4" s="1"/>
  <c r="NY157" i="4"/>
  <c r="MK157" i="4" s="1"/>
  <c r="NZ393" i="3"/>
  <c r="ML393" i="3" s="1"/>
  <c r="NY118" i="3"/>
  <c r="MK118" i="3" s="1"/>
  <c r="NY351" i="3"/>
  <c r="MK351" i="3" s="1"/>
  <c r="OA358" i="4"/>
  <c r="MM358" i="4" s="1"/>
  <c r="NZ157" i="4"/>
  <c r="ML157" i="4" s="1"/>
  <c r="OA393" i="3"/>
  <c r="MM393" i="3" s="1"/>
  <c r="OW182" i="2"/>
  <c r="MM182" i="2" s="1"/>
  <c r="NZ351" i="3"/>
  <c r="ML351" i="3" s="1"/>
  <c r="OB358" i="4"/>
  <c r="MN358" i="4" s="1"/>
  <c r="OA157" i="4"/>
  <c r="MM157" i="4" s="1"/>
  <c r="OA351" i="3"/>
  <c r="MM351" i="3" s="1"/>
  <c r="OC358" i="4"/>
  <c r="MO358" i="4" s="1"/>
  <c r="NY598" i="4"/>
  <c r="MK598" i="4" s="1"/>
  <c r="NX598" i="4"/>
  <c r="MJ598" i="4" s="1"/>
  <c r="OB598" i="4"/>
  <c r="MN598" i="4" s="1"/>
  <c r="NZ598" i="4"/>
  <c r="ML598" i="4" s="1"/>
  <c r="OC173" i="3"/>
  <c r="MO173" i="3" s="1"/>
  <c r="OB173" i="3"/>
  <c r="MN173" i="3" s="1"/>
  <c r="OA173" i="3"/>
  <c r="MM173" i="3" s="1"/>
  <c r="NZ173" i="3"/>
  <c r="ML173" i="3" s="1"/>
  <c r="NY173" i="3"/>
  <c r="MK173" i="3" s="1"/>
  <c r="NX173" i="3"/>
  <c r="MJ173" i="3" s="1"/>
  <c r="OC598" i="4"/>
  <c r="MO598" i="4" s="1"/>
  <c r="NP395" i="3"/>
  <c r="OA395" i="3" s="1"/>
  <c r="MM395" i="3" s="1"/>
  <c r="NW564" i="3"/>
  <c r="NP100" i="3"/>
  <c r="OB100" i="3" s="1"/>
  <c r="MN100" i="3" s="1"/>
  <c r="NP299" i="3"/>
  <c r="NX299" i="3" s="1"/>
  <c r="MJ299" i="3" s="1"/>
  <c r="OC400" i="4"/>
  <c r="MO400" i="4" s="1"/>
  <c r="OV315" i="2"/>
  <c r="ML315" i="2" s="1"/>
  <c r="OB254" i="4"/>
  <c r="MN254" i="4" s="1"/>
  <c r="NZ451" i="4"/>
  <c r="ML451" i="4" s="1"/>
  <c r="OX173" i="2"/>
  <c r="MN173" i="2" s="1"/>
  <c r="NZ144" i="4"/>
  <c r="ML144" i="4" s="1"/>
  <c r="OY353" i="2"/>
  <c r="MO353" i="2" s="1"/>
  <c r="NX577" i="3"/>
  <c r="MJ577" i="3" s="1"/>
  <c r="NY506" i="4"/>
  <c r="MK506" i="4" s="1"/>
  <c r="OX116" i="2"/>
  <c r="MN116" i="2" s="1"/>
  <c r="OW68" i="2"/>
  <c r="MM68" i="2" s="1"/>
  <c r="NY155" i="4"/>
  <c r="MK155" i="4" s="1"/>
  <c r="OT347" i="2"/>
  <c r="MJ347" i="2" s="1"/>
  <c r="NX322" i="4"/>
  <c r="MJ322" i="4" s="1"/>
  <c r="OB269" i="3"/>
  <c r="MN269" i="3" s="1"/>
  <c r="OV144" i="2"/>
  <c r="ML144" i="2" s="1"/>
  <c r="NY199" i="4"/>
  <c r="MK199" i="4" s="1"/>
  <c r="OV207" i="2"/>
  <c r="ML207" i="2" s="1"/>
  <c r="OY423" i="2"/>
  <c r="MO423" i="2" s="1"/>
  <c r="OY253" i="2"/>
  <c r="MO253" i="2" s="1"/>
  <c r="OW148" i="2"/>
  <c r="MM148" i="2" s="1"/>
  <c r="OW593" i="2"/>
  <c r="MM593" i="2" s="1"/>
  <c r="OW542" i="2"/>
  <c r="MM542" i="2" s="1"/>
  <c r="NY186" i="4"/>
  <c r="MK186" i="4" s="1"/>
  <c r="NZ350" i="4"/>
  <c r="ML350" i="4" s="1"/>
  <c r="NZ612" i="4"/>
  <c r="ML612" i="4" s="1"/>
  <c r="NX130" i="3"/>
  <c r="MJ130" i="3" s="1"/>
  <c r="OC197" i="3"/>
  <c r="MO197" i="3" s="1"/>
  <c r="NY64" i="4"/>
  <c r="MK64" i="4" s="1"/>
  <c r="NX450" i="4"/>
  <c r="MJ450" i="4" s="1"/>
  <c r="OB467" i="4"/>
  <c r="MN467" i="4" s="1"/>
  <c r="NX423" i="4"/>
  <c r="MJ423" i="4" s="1"/>
  <c r="OC523" i="4"/>
  <c r="MO523" i="4" s="1"/>
  <c r="OC482" i="3"/>
  <c r="MO482" i="3" s="1"/>
  <c r="OB278" i="4"/>
  <c r="MN278" i="4" s="1"/>
  <c r="OA287" i="3"/>
  <c r="MM287" i="3" s="1"/>
  <c r="NZ271" i="4"/>
  <c r="ML271" i="4" s="1"/>
  <c r="OC225" i="4"/>
  <c r="MO225" i="4" s="1"/>
  <c r="NY513" i="4"/>
  <c r="MK513" i="4" s="1"/>
  <c r="OC543" i="3"/>
  <c r="MO543" i="3" s="1"/>
  <c r="NX237" i="3"/>
  <c r="MJ237" i="3" s="1"/>
  <c r="OC58" i="4"/>
  <c r="MO58" i="4" s="1"/>
  <c r="OB533" i="3"/>
  <c r="MN533" i="3" s="1"/>
  <c r="OB248" i="4"/>
  <c r="MN248" i="4" s="1"/>
  <c r="NY38" i="3"/>
  <c r="MK38" i="3" s="1"/>
  <c r="OC102" i="4"/>
  <c r="MO102" i="4" s="1"/>
  <c r="OC607" i="4"/>
  <c r="MO607" i="4" s="1"/>
  <c r="NZ140" i="4"/>
  <c r="ML140" i="4" s="1"/>
  <c r="NY31" i="4"/>
  <c r="MK31" i="4" s="1"/>
  <c r="NV387" i="3"/>
  <c r="NU387" i="3"/>
  <c r="NV566" i="3"/>
  <c r="NU566" i="3"/>
  <c r="NX400" i="4"/>
  <c r="MJ400" i="4" s="1"/>
  <c r="OW315" i="2"/>
  <c r="MM315" i="2" s="1"/>
  <c r="NZ150" i="3"/>
  <c r="ML150" i="3" s="1"/>
  <c r="OA451" i="4"/>
  <c r="MM451" i="4" s="1"/>
  <c r="OU35" i="2"/>
  <c r="MK35" i="2" s="1"/>
  <c r="OY173" i="2"/>
  <c r="MO173" i="2" s="1"/>
  <c r="OT409" i="2"/>
  <c r="MJ409" i="2" s="1"/>
  <c r="NY577" i="3"/>
  <c r="MK577" i="3" s="1"/>
  <c r="OB242" i="4"/>
  <c r="MN242" i="4" s="1"/>
  <c r="NZ506" i="4"/>
  <c r="ML506" i="4" s="1"/>
  <c r="OW116" i="2"/>
  <c r="MM116" i="2" s="1"/>
  <c r="NZ155" i="4"/>
  <c r="ML155" i="4" s="1"/>
  <c r="OU347" i="2"/>
  <c r="MK347" i="2" s="1"/>
  <c r="NY322" i="4"/>
  <c r="MK322" i="4" s="1"/>
  <c r="NX269" i="3"/>
  <c r="MJ269" i="3" s="1"/>
  <c r="OW144" i="2"/>
  <c r="MM144" i="2" s="1"/>
  <c r="NZ199" i="4"/>
  <c r="ML199" i="4" s="1"/>
  <c r="OW207" i="2"/>
  <c r="MM207" i="2" s="1"/>
  <c r="OA352" i="4"/>
  <c r="MM352" i="4" s="1"/>
  <c r="OU511" i="2"/>
  <c r="MK511" i="2" s="1"/>
  <c r="OX593" i="2"/>
  <c r="MN593" i="2" s="1"/>
  <c r="OX542" i="2"/>
  <c r="MN542" i="2" s="1"/>
  <c r="NZ186" i="4"/>
  <c r="ML186" i="4" s="1"/>
  <c r="OA350" i="4"/>
  <c r="MM350" i="4" s="1"/>
  <c r="NX126" i="4"/>
  <c r="MJ126" i="4" s="1"/>
  <c r="OA612" i="4"/>
  <c r="MM612" i="4" s="1"/>
  <c r="NY130" i="3"/>
  <c r="MK130" i="3" s="1"/>
  <c r="NZ64" i="4"/>
  <c r="ML64" i="4" s="1"/>
  <c r="NY450" i="4"/>
  <c r="MK450" i="4" s="1"/>
  <c r="OC467" i="4"/>
  <c r="MO467" i="4" s="1"/>
  <c r="NZ423" i="4"/>
  <c r="ML423" i="4" s="1"/>
  <c r="NX523" i="4"/>
  <c r="MJ523" i="4" s="1"/>
  <c r="OA482" i="3"/>
  <c r="MM482" i="3" s="1"/>
  <c r="NZ178" i="3"/>
  <c r="ML178" i="3" s="1"/>
  <c r="OB287" i="3"/>
  <c r="MN287" i="3" s="1"/>
  <c r="OA271" i="4"/>
  <c r="MM271" i="4" s="1"/>
  <c r="NX225" i="4"/>
  <c r="MJ225" i="4" s="1"/>
  <c r="NZ513" i="4"/>
  <c r="ML513" i="4" s="1"/>
  <c r="NX543" i="3"/>
  <c r="MJ543" i="3" s="1"/>
  <c r="NY237" i="3"/>
  <c r="MK237" i="3" s="1"/>
  <c r="NX58" i="4"/>
  <c r="MJ58" i="4" s="1"/>
  <c r="OC533" i="3"/>
  <c r="MO533" i="3" s="1"/>
  <c r="OC248" i="4"/>
  <c r="MO248" i="4" s="1"/>
  <c r="NZ38" i="3"/>
  <c r="ML38" i="3" s="1"/>
  <c r="NY424" i="4"/>
  <c r="MK424" i="4" s="1"/>
  <c r="NY607" i="4"/>
  <c r="MK607" i="4" s="1"/>
  <c r="NZ31" i="4"/>
  <c r="ML31" i="4" s="1"/>
  <c r="NO387" i="3"/>
  <c r="NN387" i="3"/>
  <c r="NO566" i="3"/>
  <c r="NN566" i="3"/>
  <c r="NY400" i="4"/>
  <c r="MK400" i="4" s="1"/>
  <c r="OX315" i="2"/>
  <c r="MN315" i="2" s="1"/>
  <c r="OA150" i="3"/>
  <c r="MM150" i="3" s="1"/>
  <c r="OT35" i="2"/>
  <c r="MJ35" i="2" s="1"/>
  <c r="OU409" i="2"/>
  <c r="MK409" i="2" s="1"/>
  <c r="OC242" i="4"/>
  <c r="MO242" i="4" s="1"/>
  <c r="OA506" i="4"/>
  <c r="MM506" i="4" s="1"/>
  <c r="OA155" i="4"/>
  <c r="MM155" i="4" s="1"/>
  <c r="OV347" i="2"/>
  <c r="ML347" i="2" s="1"/>
  <c r="NZ322" i="4"/>
  <c r="ML322" i="4" s="1"/>
  <c r="NY269" i="3"/>
  <c r="MK269" i="3" s="1"/>
  <c r="NX169" i="3"/>
  <c r="MJ169" i="3" s="1"/>
  <c r="OA199" i="4"/>
  <c r="MM199" i="4" s="1"/>
  <c r="OX207" i="2"/>
  <c r="MN207" i="2" s="1"/>
  <c r="OB352" i="4"/>
  <c r="MN352" i="4" s="1"/>
  <c r="OV511" i="2"/>
  <c r="ML511" i="2" s="1"/>
  <c r="OU517" i="2"/>
  <c r="MK517" i="2" s="1"/>
  <c r="OY593" i="2"/>
  <c r="MO593" i="2" s="1"/>
  <c r="OB350" i="4"/>
  <c r="MN350" i="4" s="1"/>
  <c r="NY126" i="4"/>
  <c r="MK126" i="4" s="1"/>
  <c r="OB612" i="4"/>
  <c r="MN612" i="4" s="1"/>
  <c r="OA64" i="4"/>
  <c r="MM64" i="4" s="1"/>
  <c r="NY523" i="4"/>
  <c r="MK523" i="4" s="1"/>
  <c r="NX482" i="3"/>
  <c r="MJ482" i="3" s="1"/>
  <c r="OA178" i="3"/>
  <c r="MM178" i="3" s="1"/>
  <c r="OC287" i="3"/>
  <c r="MO287" i="3" s="1"/>
  <c r="OB271" i="4"/>
  <c r="MN271" i="4" s="1"/>
  <c r="NY225" i="4"/>
  <c r="MK225" i="4" s="1"/>
  <c r="OA513" i="4"/>
  <c r="MM513" i="4" s="1"/>
  <c r="NY543" i="3"/>
  <c r="MK543" i="3" s="1"/>
  <c r="NY58" i="4"/>
  <c r="MK58" i="4" s="1"/>
  <c r="OA38" i="3"/>
  <c r="MM38" i="3" s="1"/>
  <c r="OC424" i="4"/>
  <c r="MO424" i="4" s="1"/>
  <c r="NY131" i="4"/>
  <c r="MK131" i="4" s="1"/>
  <c r="NX607" i="4"/>
  <c r="MJ607" i="4" s="1"/>
  <c r="OA31" i="4"/>
  <c r="MM31" i="4" s="1"/>
  <c r="NZ400" i="4"/>
  <c r="ML400" i="4" s="1"/>
  <c r="OY315" i="2"/>
  <c r="MO315" i="2" s="1"/>
  <c r="OC254" i="4"/>
  <c r="MO254" i="4" s="1"/>
  <c r="OB150" i="3"/>
  <c r="MN150" i="3" s="1"/>
  <c r="OV35" i="2"/>
  <c r="ML35" i="2" s="1"/>
  <c r="OA144" i="4"/>
  <c r="MM144" i="4" s="1"/>
  <c r="OV409" i="2"/>
  <c r="ML409" i="2" s="1"/>
  <c r="OX353" i="2"/>
  <c r="MN353" i="2" s="1"/>
  <c r="NX242" i="4"/>
  <c r="MJ242" i="4" s="1"/>
  <c r="OC506" i="4"/>
  <c r="MO506" i="4" s="1"/>
  <c r="OY68" i="2"/>
  <c r="MO68" i="2" s="1"/>
  <c r="OB155" i="4"/>
  <c r="MN155" i="4" s="1"/>
  <c r="OW347" i="2"/>
  <c r="MM347" i="2" s="1"/>
  <c r="OA322" i="4"/>
  <c r="MM322" i="4" s="1"/>
  <c r="OV530" i="2"/>
  <c r="ML530" i="2" s="1"/>
  <c r="NY169" i="3"/>
  <c r="MK169" i="3" s="1"/>
  <c r="OB199" i="4"/>
  <c r="MN199" i="4" s="1"/>
  <c r="OY207" i="2"/>
  <c r="MO207" i="2" s="1"/>
  <c r="OC352" i="4"/>
  <c r="MO352" i="4" s="1"/>
  <c r="OT423" i="2"/>
  <c r="MJ423" i="2" s="1"/>
  <c r="OW511" i="2"/>
  <c r="MM511" i="2" s="1"/>
  <c r="OT253" i="2"/>
  <c r="MJ253" i="2" s="1"/>
  <c r="OV517" i="2"/>
  <c r="ML517" i="2" s="1"/>
  <c r="OY148" i="2"/>
  <c r="MO148" i="2" s="1"/>
  <c r="OT593" i="2"/>
  <c r="MJ593" i="2" s="1"/>
  <c r="OC350" i="4"/>
  <c r="MO350" i="4" s="1"/>
  <c r="NZ126" i="4"/>
  <c r="ML126" i="4" s="1"/>
  <c r="OC612" i="4"/>
  <c r="MO612" i="4" s="1"/>
  <c r="NX197" i="3"/>
  <c r="MJ197" i="3" s="1"/>
  <c r="OB64" i="4"/>
  <c r="MN64" i="4" s="1"/>
  <c r="NY482" i="3"/>
  <c r="MK482" i="3" s="1"/>
  <c r="OC278" i="4"/>
  <c r="MO278" i="4" s="1"/>
  <c r="OB178" i="3"/>
  <c r="MN178" i="3" s="1"/>
  <c r="OC271" i="4"/>
  <c r="MO271" i="4" s="1"/>
  <c r="OB513" i="4"/>
  <c r="MN513" i="4" s="1"/>
  <c r="NZ543" i="3"/>
  <c r="ML543" i="3" s="1"/>
  <c r="OB38" i="3"/>
  <c r="MN38" i="3" s="1"/>
  <c r="NX424" i="4"/>
  <c r="MJ424" i="4" s="1"/>
  <c r="NZ131" i="4"/>
  <c r="ML131" i="4" s="1"/>
  <c r="OA607" i="4"/>
  <c r="MM607" i="4" s="1"/>
  <c r="NY189" i="4"/>
  <c r="MK189" i="4" s="1"/>
  <c r="NX254" i="4"/>
  <c r="MJ254" i="4" s="1"/>
  <c r="OC150" i="3"/>
  <c r="MO150" i="3" s="1"/>
  <c r="OB451" i="4"/>
  <c r="MN451" i="4" s="1"/>
  <c r="OW35" i="2"/>
  <c r="MM35" i="2" s="1"/>
  <c r="OT173" i="2"/>
  <c r="MJ173" i="2" s="1"/>
  <c r="OB144" i="4"/>
  <c r="MN144" i="4" s="1"/>
  <c r="OW409" i="2"/>
  <c r="MM409" i="2" s="1"/>
  <c r="OT353" i="2"/>
  <c r="MJ353" i="2" s="1"/>
  <c r="NZ577" i="3"/>
  <c r="ML577" i="3" s="1"/>
  <c r="NY242" i="4"/>
  <c r="MK242" i="4" s="1"/>
  <c r="OY116" i="2"/>
  <c r="MO116" i="2" s="1"/>
  <c r="OX68" i="2"/>
  <c r="MN68" i="2" s="1"/>
  <c r="OC155" i="4"/>
  <c r="MO155" i="4" s="1"/>
  <c r="OB322" i="4"/>
  <c r="MN322" i="4" s="1"/>
  <c r="OX530" i="2"/>
  <c r="MN530" i="2" s="1"/>
  <c r="NZ169" i="3"/>
  <c r="ML169" i="3" s="1"/>
  <c r="OY144" i="2"/>
  <c r="MO144" i="2" s="1"/>
  <c r="NX352" i="4"/>
  <c r="MJ352" i="4" s="1"/>
  <c r="OU423" i="2"/>
  <c r="MK423" i="2" s="1"/>
  <c r="OX511" i="2"/>
  <c r="MN511" i="2" s="1"/>
  <c r="OU253" i="2"/>
  <c r="MK253" i="2" s="1"/>
  <c r="OW517" i="2"/>
  <c r="MM517" i="2" s="1"/>
  <c r="OT148" i="2"/>
  <c r="MJ148" i="2" s="1"/>
  <c r="OY542" i="2"/>
  <c r="MO542" i="2" s="1"/>
  <c r="OA186" i="4"/>
  <c r="MM186" i="4" s="1"/>
  <c r="OA126" i="4"/>
  <c r="MM126" i="4" s="1"/>
  <c r="NZ130" i="3"/>
  <c r="ML130" i="3" s="1"/>
  <c r="NY197" i="3"/>
  <c r="MK197" i="3" s="1"/>
  <c r="NZ450" i="4"/>
  <c r="ML450" i="4" s="1"/>
  <c r="NX467" i="4"/>
  <c r="MJ467" i="4" s="1"/>
  <c r="NY423" i="4"/>
  <c r="MK423" i="4" s="1"/>
  <c r="NX278" i="4"/>
  <c r="MJ278" i="4" s="1"/>
  <c r="OC178" i="3"/>
  <c r="MO178" i="3" s="1"/>
  <c r="NZ237" i="3"/>
  <c r="ML237" i="3" s="1"/>
  <c r="NX533" i="3"/>
  <c r="MJ533" i="3" s="1"/>
  <c r="NX248" i="4"/>
  <c r="MJ248" i="4" s="1"/>
  <c r="NZ424" i="4"/>
  <c r="ML424" i="4" s="1"/>
  <c r="OA131" i="4"/>
  <c r="MM131" i="4" s="1"/>
  <c r="OB607" i="4"/>
  <c r="MN607" i="4" s="1"/>
  <c r="OA140" i="4"/>
  <c r="MM140" i="4" s="1"/>
  <c r="OA189" i="4"/>
  <c r="MM189" i="4" s="1"/>
  <c r="NY254" i="4"/>
  <c r="MK254" i="4" s="1"/>
  <c r="NX150" i="3"/>
  <c r="MJ150" i="3" s="1"/>
  <c r="OC451" i="4"/>
  <c r="MO451" i="4" s="1"/>
  <c r="OX35" i="2"/>
  <c r="MN35" i="2" s="1"/>
  <c r="OU173" i="2"/>
  <c r="MK173" i="2" s="1"/>
  <c r="OC144" i="4"/>
  <c r="MO144" i="4" s="1"/>
  <c r="OX409" i="2"/>
  <c r="MN409" i="2" s="1"/>
  <c r="OU353" i="2"/>
  <c r="MK353" i="2" s="1"/>
  <c r="OA577" i="3"/>
  <c r="MM577" i="3" s="1"/>
  <c r="NZ242" i="4"/>
  <c r="ML242" i="4" s="1"/>
  <c r="OT116" i="2"/>
  <c r="MJ116" i="2" s="1"/>
  <c r="OT68" i="2"/>
  <c r="MJ68" i="2" s="1"/>
  <c r="NZ269" i="3"/>
  <c r="ML269" i="3" s="1"/>
  <c r="OA169" i="3"/>
  <c r="MM169" i="3" s="1"/>
  <c r="OX144" i="2"/>
  <c r="MN144" i="2" s="1"/>
  <c r="NY352" i="4"/>
  <c r="MK352" i="4" s="1"/>
  <c r="OV423" i="2"/>
  <c r="ML423" i="2" s="1"/>
  <c r="OY511" i="2"/>
  <c r="MO511" i="2" s="1"/>
  <c r="OV253" i="2"/>
  <c r="ML253" i="2" s="1"/>
  <c r="OX517" i="2"/>
  <c r="MN517" i="2" s="1"/>
  <c r="OU148" i="2"/>
  <c r="MK148" i="2" s="1"/>
  <c r="OT542" i="2"/>
  <c r="MJ542" i="2" s="1"/>
  <c r="OB186" i="4"/>
  <c r="MN186" i="4" s="1"/>
  <c r="OB126" i="4"/>
  <c r="MN126" i="4" s="1"/>
  <c r="OA130" i="3"/>
  <c r="MM130" i="3" s="1"/>
  <c r="NZ197" i="3"/>
  <c r="ML197" i="3" s="1"/>
  <c r="OA450" i="4"/>
  <c r="MM450" i="4" s="1"/>
  <c r="NY467" i="4"/>
  <c r="MK467" i="4" s="1"/>
  <c r="OA423" i="4"/>
  <c r="MM423" i="4" s="1"/>
  <c r="NZ523" i="4"/>
  <c r="ML523" i="4" s="1"/>
  <c r="NY278" i="4"/>
  <c r="MK278" i="4" s="1"/>
  <c r="NX178" i="3"/>
  <c r="MJ178" i="3" s="1"/>
  <c r="NY287" i="3"/>
  <c r="MK287" i="3" s="1"/>
  <c r="NZ225" i="4"/>
  <c r="ML225" i="4" s="1"/>
  <c r="OC237" i="3"/>
  <c r="MO237" i="3" s="1"/>
  <c r="NZ58" i="4"/>
  <c r="ML58" i="4" s="1"/>
  <c r="NZ533" i="3"/>
  <c r="ML533" i="3" s="1"/>
  <c r="NY248" i="4"/>
  <c r="MK248" i="4" s="1"/>
  <c r="OA424" i="4"/>
  <c r="MM424" i="4" s="1"/>
  <c r="OB131" i="4"/>
  <c r="MN131" i="4" s="1"/>
  <c r="OB140" i="4"/>
  <c r="MN140" i="4" s="1"/>
  <c r="OB31" i="4"/>
  <c r="MN31" i="4" s="1"/>
  <c r="OB189" i="4"/>
  <c r="MN189" i="4" s="1"/>
  <c r="NY103" i="3"/>
  <c r="MK103" i="3" s="1"/>
  <c r="NX140" i="4"/>
  <c r="MJ140" i="4" s="1"/>
  <c r="OC189" i="4"/>
  <c r="MO189" i="4" s="1"/>
  <c r="NP311" i="3"/>
  <c r="OA311" i="3" s="1"/>
  <c r="MM311" i="3" s="1"/>
  <c r="OC542" i="4"/>
  <c r="MO542" i="4" s="1"/>
  <c r="OA254" i="3"/>
  <c r="MM254" i="3" s="1"/>
  <c r="NX106" i="4"/>
  <c r="MJ106" i="4" s="1"/>
  <c r="NZ106" i="4"/>
  <c r="ML106" i="4" s="1"/>
  <c r="NX35" i="3"/>
  <c r="MJ35" i="3" s="1"/>
  <c r="OA106" i="4"/>
  <c r="MM106" i="4" s="1"/>
  <c r="NZ542" i="4"/>
  <c r="ML542" i="4" s="1"/>
  <c r="OC35" i="3"/>
  <c r="MO35" i="3" s="1"/>
  <c r="OB106" i="4"/>
  <c r="MN106" i="4" s="1"/>
  <c r="OA542" i="4"/>
  <c r="MM542" i="4" s="1"/>
  <c r="OB542" i="4"/>
  <c r="MN542" i="4" s="1"/>
  <c r="OB254" i="3"/>
  <c r="MN254" i="3" s="1"/>
  <c r="NW512" i="3"/>
  <c r="NY542" i="4"/>
  <c r="MK542" i="4" s="1"/>
  <c r="NX254" i="3"/>
  <c r="MJ254" i="3" s="1"/>
  <c r="NP578" i="3"/>
  <c r="OB578" i="3" s="1"/>
  <c r="MN578" i="3" s="1"/>
  <c r="OX197" i="2"/>
  <c r="MN197" i="2" s="1"/>
  <c r="OT510" i="2"/>
  <c r="MJ510" i="2" s="1"/>
  <c r="OV34" i="2"/>
  <c r="ML34" i="2" s="1"/>
  <c r="OX259" i="2"/>
  <c r="MN259" i="2" s="1"/>
  <c r="OV297" i="2"/>
  <c r="ML297" i="2" s="1"/>
  <c r="OY78" i="2"/>
  <c r="MO78" i="2" s="1"/>
  <c r="OU132" i="2"/>
  <c r="MK132" i="2" s="1"/>
  <c r="OY392" i="2"/>
  <c r="MO392" i="2" s="1"/>
  <c r="NZ314" i="4"/>
  <c r="ML314" i="4" s="1"/>
  <c r="OY238" i="2"/>
  <c r="MO238" i="2" s="1"/>
  <c r="OW221" i="2"/>
  <c r="MM221" i="2" s="1"/>
  <c r="NX353" i="3"/>
  <c r="MJ353" i="3" s="1"/>
  <c r="OV323" i="2"/>
  <c r="ML323" i="2" s="1"/>
  <c r="OB341" i="4"/>
  <c r="MN341" i="4" s="1"/>
  <c r="OB474" i="4"/>
  <c r="MN474" i="4" s="1"/>
  <c r="NY386" i="4"/>
  <c r="MK386" i="4" s="1"/>
  <c r="OA84" i="4"/>
  <c r="MM84" i="4" s="1"/>
  <c r="OC217" i="3"/>
  <c r="MO217" i="3" s="1"/>
  <c r="OA179" i="3"/>
  <c r="MM179" i="3" s="1"/>
  <c r="OB562" i="4"/>
  <c r="MN562" i="4" s="1"/>
  <c r="NX369" i="3"/>
  <c r="MJ369" i="3" s="1"/>
  <c r="NZ289" i="3"/>
  <c r="ML289" i="3" s="1"/>
  <c r="OB535" i="4"/>
  <c r="MN535" i="4" s="1"/>
  <c r="OB399" i="4"/>
  <c r="MN399" i="4" s="1"/>
  <c r="NX523" i="3"/>
  <c r="MJ523" i="3" s="1"/>
  <c r="NZ416" i="4"/>
  <c r="ML416" i="4" s="1"/>
  <c r="OC106" i="4"/>
  <c r="MO106" i="4" s="1"/>
  <c r="NX592" i="3"/>
  <c r="MJ592" i="3" s="1"/>
  <c r="OC338" i="4"/>
  <c r="MO338" i="4" s="1"/>
  <c r="OA59" i="4"/>
  <c r="MM59" i="4" s="1"/>
  <c r="NY35" i="3"/>
  <c r="MK35" i="3" s="1"/>
  <c r="NY389" i="3"/>
  <c r="MK389" i="3" s="1"/>
  <c r="NX594" i="4"/>
  <c r="MJ594" i="4" s="1"/>
  <c r="OY197" i="2"/>
  <c r="MO197" i="2" s="1"/>
  <c r="OU510" i="2"/>
  <c r="MK510" i="2" s="1"/>
  <c r="OX34" i="2"/>
  <c r="MN34" i="2" s="1"/>
  <c r="OY259" i="2"/>
  <c r="MO259" i="2" s="1"/>
  <c r="OW297" i="2"/>
  <c r="MM297" i="2" s="1"/>
  <c r="OT78" i="2"/>
  <c r="MJ78" i="2" s="1"/>
  <c r="OV132" i="2"/>
  <c r="ML132" i="2" s="1"/>
  <c r="OT392" i="2"/>
  <c r="MJ392" i="2" s="1"/>
  <c r="OY208" i="2"/>
  <c r="MO208" i="2" s="1"/>
  <c r="OT235" i="2"/>
  <c r="MJ235" i="2" s="1"/>
  <c r="OA314" i="4"/>
  <c r="MM314" i="4" s="1"/>
  <c r="OT238" i="2"/>
  <c r="MJ238" i="2" s="1"/>
  <c r="OX221" i="2"/>
  <c r="MN221" i="2" s="1"/>
  <c r="NY353" i="3"/>
  <c r="MK353" i="3" s="1"/>
  <c r="OW323" i="2"/>
  <c r="MM323" i="2" s="1"/>
  <c r="OC474" i="4"/>
  <c r="MO474" i="4" s="1"/>
  <c r="NZ386" i="4"/>
  <c r="ML386" i="4" s="1"/>
  <c r="OB84" i="4"/>
  <c r="MN84" i="4" s="1"/>
  <c r="NX562" i="4"/>
  <c r="MJ562" i="4" s="1"/>
  <c r="NY369" i="3"/>
  <c r="MK369" i="3" s="1"/>
  <c r="NY566" i="4"/>
  <c r="MK566" i="4" s="1"/>
  <c r="OC289" i="3"/>
  <c r="MO289" i="3" s="1"/>
  <c r="OC535" i="4"/>
  <c r="MO535" i="4" s="1"/>
  <c r="OC399" i="4"/>
  <c r="MO399" i="4" s="1"/>
  <c r="NY523" i="3"/>
  <c r="MK523" i="3" s="1"/>
  <c r="OA416" i="4"/>
  <c r="MM416" i="4" s="1"/>
  <c r="NZ592" i="3"/>
  <c r="ML592" i="3" s="1"/>
  <c r="NZ389" i="3"/>
  <c r="ML389" i="3" s="1"/>
  <c r="OA594" i="4"/>
  <c r="MM594" i="4" s="1"/>
  <c r="OV510" i="2"/>
  <c r="ML510" i="2" s="1"/>
  <c r="OW34" i="2"/>
  <c r="MM34" i="2" s="1"/>
  <c r="OX297" i="2"/>
  <c r="MN297" i="2" s="1"/>
  <c r="OX78" i="2"/>
  <c r="MN78" i="2" s="1"/>
  <c r="OX132" i="2"/>
  <c r="MN132" i="2" s="1"/>
  <c r="OU557" i="2"/>
  <c r="MK557" i="2" s="1"/>
  <c r="OU392" i="2"/>
  <c r="MK392" i="2" s="1"/>
  <c r="OT208" i="2"/>
  <c r="MJ208" i="2" s="1"/>
  <c r="OU235" i="2"/>
  <c r="MK235" i="2" s="1"/>
  <c r="OV498" i="2"/>
  <c r="ML498" i="2" s="1"/>
  <c r="OB314" i="4"/>
  <c r="MN314" i="4" s="1"/>
  <c r="OU238" i="2"/>
  <c r="MK238" i="2" s="1"/>
  <c r="OY221" i="2"/>
  <c r="MO221" i="2" s="1"/>
  <c r="NZ353" i="3"/>
  <c r="ML353" i="3" s="1"/>
  <c r="OV380" i="2"/>
  <c r="ML380" i="2" s="1"/>
  <c r="OX323" i="2"/>
  <c r="MN323" i="2" s="1"/>
  <c r="NX283" i="4"/>
  <c r="MJ283" i="4" s="1"/>
  <c r="OC84" i="4"/>
  <c r="MO84" i="4" s="1"/>
  <c r="OA562" i="4"/>
  <c r="MM562" i="4" s="1"/>
  <c r="NZ369" i="3"/>
  <c r="ML369" i="3" s="1"/>
  <c r="OA366" i="4"/>
  <c r="MM366" i="4" s="1"/>
  <c r="NZ566" i="4"/>
  <c r="ML566" i="4" s="1"/>
  <c r="OA289" i="3"/>
  <c r="MM289" i="3" s="1"/>
  <c r="NX535" i="4"/>
  <c r="MJ535" i="4" s="1"/>
  <c r="NX399" i="4"/>
  <c r="MJ399" i="4" s="1"/>
  <c r="NZ523" i="3"/>
  <c r="ML523" i="3" s="1"/>
  <c r="OA592" i="3"/>
  <c r="MM592" i="3" s="1"/>
  <c r="OA389" i="3"/>
  <c r="MM389" i="3" s="1"/>
  <c r="OC594" i="4"/>
  <c r="MO594" i="4" s="1"/>
  <c r="OW510" i="2"/>
  <c r="MM510" i="2" s="1"/>
  <c r="OY297" i="2"/>
  <c r="MO297" i="2" s="1"/>
  <c r="OU78" i="2"/>
  <c r="MK78" i="2" s="1"/>
  <c r="OW132" i="2"/>
  <c r="MM132" i="2" s="1"/>
  <c r="OV557" i="2"/>
  <c r="ML557" i="2" s="1"/>
  <c r="OV235" i="2"/>
  <c r="ML235" i="2" s="1"/>
  <c r="OW498" i="2"/>
  <c r="MM498" i="2" s="1"/>
  <c r="OC314" i="4"/>
  <c r="MO314" i="4" s="1"/>
  <c r="OV238" i="2"/>
  <c r="ML238" i="2" s="1"/>
  <c r="OA353" i="3"/>
  <c r="MM353" i="3" s="1"/>
  <c r="OW380" i="2"/>
  <c r="MM380" i="2" s="1"/>
  <c r="OY323" i="2"/>
  <c r="MO323" i="2" s="1"/>
  <c r="NY283" i="4"/>
  <c r="MK283" i="4" s="1"/>
  <c r="OC341" i="4"/>
  <c r="MO341" i="4" s="1"/>
  <c r="NX217" i="3"/>
  <c r="MJ217" i="3" s="1"/>
  <c r="OB179" i="3"/>
  <c r="MN179" i="3" s="1"/>
  <c r="OA369" i="3"/>
  <c r="MM369" i="3" s="1"/>
  <c r="OB366" i="4"/>
  <c r="MN366" i="4" s="1"/>
  <c r="OC566" i="4"/>
  <c r="MO566" i="4" s="1"/>
  <c r="OB289" i="3"/>
  <c r="MN289" i="3" s="1"/>
  <c r="NY535" i="4"/>
  <c r="MK535" i="4" s="1"/>
  <c r="NY399" i="4"/>
  <c r="MK399" i="4" s="1"/>
  <c r="OA523" i="3"/>
  <c r="MM523" i="3" s="1"/>
  <c r="OB592" i="3"/>
  <c r="MN592" i="3" s="1"/>
  <c r="NX338" i="4"/>
  <c r="MJ338" i="4" s="1"/>
  <c r="OB389" i="3"/>
  <c r="MN389" i="3" s="1"/>
  <c r="NY594" i="4"/>
  <c r="MK594" i="4" s="1"/>
  <c r="OT197" i="2"/>
  <c r="MJ197" i="2" s="1"/>
  <c r="OX510" i="2"/>
  <c r="MN510" i="2" s="1"/>
  <c r="OT259" i="2"/>
  <c r="MJ259" i="2" s="1"/>
  <c r="OW557" i="2"/>
  <c r="MM557" i="2" s="1"/>
  <c r="OW235" i="2"/>
  <c r="MM235" i="2" s="1"/>
  <c r="OX498" i="2"/>
  <c r="MN498" i="2" s="1"/>
  <c r="OB353" i="3"/>
  <c r="MN353" i="3" s="1"/>
  <c r="OX380" i="2"/>
  <c r="MN380" i="2" s="1"/>
  <c r="NZ283" i="4"/>
  <c r="ML283" i="4" s="1"/>
  <c r="NX341" i="4"/>
  <c r="MJ341" i="4" s="1"/>
  <c r="NX474" i="4"/>
  <c r="MJ474" i="4" s="1"/>
  <c r="OA386" i="4"/>
  <c r="MM386" i="4" s="1"/>
  <c r="NY217" i="3"/>
  <c r="MK217" i="3" s="1"/>
  <c r="OC179" i="3"/>
  <c r="MO179" i="3" s="1"/>
  <c r="OB369" i="3"/>
  <c r="MN369" i="3" s="1"/>
  <c r="OC366" i="4"/>
  <c r="MO366" i="4" s="1"/>
  <c r="OB566" i="4"/>
  <c r="MN566" i="4" s="1"/>
  <c r="OB416" i="4"/>
  <c r="MN416" i="4" s="1"/>
  <c r="OC592" i="3"/>
  <c r="MO592" i="3" s="1"/>
  <c r="NY338" i="4"/>
  <c r="MK338" i="4" s="1"/>
  <c r="OC59" i="4"/>
  <c r="MO59" i="4" s="1"/>
  <c r="NZ594" i="4"/>
  <c r="ML594" i="4" s="1"/>
  <c r="OV197" i="2"/>
  <c r="ML197" i="2" s="1"/>
  <c r="OT34" i="2"/>
  <c r="MJ34" i="2" s="1"/>
  <c r="OV259" i="2"/>
  <c r="ML259" i="2" s="1"/>
  <c r="OT297" i="2"/>
  <c r="MJ297" i="2" s="1"/>
  <c r="OY132" i="2"/>
  <c r="MO132" i="2" s="1"/>
  <c r="OY557" i="2"/>
  <c r="MO557" i="2" s="1"/>
  <c r="OW392" i="2"/>
  <c r="MM392" i="2" s="1"/>
  <c r="OT498" i="2"/>
  <c r="MJ498" i="2" s="1"/>
  <c r="NX314" i="4"/>
  <c r="MJ314" i="4" s="1"/>
  <c r="OW238" i="2"/>
  <c r="MM238" i="2" s="1"/>
  <c r="OU221" i="2"/>
  <c r="MK221" i="2" s="1"/>
  <c r="OT380" i="2"/>
  <c r="MJ380" i="2" s="1"/>
  <c r="OT323" i="2"/>
  <c r="MJ323" i="2" s="1"/>
  <c r="OB283" i="4"/>
  <c r="MN283" i="4" s="1"/>
  <c r="NZ341" i="4"/>
  <c r="ML341" i="4" s="1"/>
  <c r="NZ474" i="4"/>
  <c r="ML474" i="4" s="1"/>
  <c r="OC386" i="4"/>
  <c r="MO386" i="4" s="1"/>
  <c r="NY84" i="4"/>
  <c r="MK84" i="4" s="1"/>
  <c r="OA217" i="3"/>
  <c r="MM217" i="3" s="1"/>
  <c r="NY179" i="3"/>
  <c r="MK179" i="3" s="1"/>
  <c r="NZ562" i="4"/>
  <c r="ML562" i="4" s="1"/>
  <c r="NY366" i="4"/>
  <c r="MK366" i="4" s="1"/>
  <c r="NZ535" i="4"/>
  <c r="ML535" i="4" s="1"/>
  <c r="NZ399" i="4"/>
  <c r="ML399" i="4" s="1"/>
  <c r="OB523" i="3"/>
  <c r="MN523" i="3" s="1"/>
  <c r="NX416" i="4"/>
  <c r="MJ416" i="4" s="1"/>
  <c r="OA338" i="4"/>
  <c r="MM338" i="4" s="1"/>
  <c r="NY59" i="4"/>
  <c r="MK59" i="4" s="1"/>
  <c r="OC389" i="3"/>
  <c r="MO389" i="3" s="1"/>
  <c r="NZ59" i="4"/>
  <c r="ML59" i="4" s="1"/>
  <c r="NW359" i="3"/>
  <c r="NP512" i="3"/>
  <c r="NX512" i="3" s="1"/>
  <c r="MJ512" i="3" s="1"/>
  <c r="NU251" i="3"/>
  <c r="NV251" i="3"/>
  <c r="NO251" i="3"/>
  <c r="NN251" i="3"/>
  <c r="NP359" i="3"/>
  <c r="NW438" i="3"/>
  <c r="NP589" i="4"/>
  <c r="OB589" i="4" s="1"/>
  <c r="MN589" i="4" s="1"/>
  <c r="NW578" i="3"/>
  <c r="OB519" i="4"/>
  <c r="MN519" i="4" s="1"/>
  <c r="OB599" i="4"/>
  <c r="MN599" i="4" s="1"/>
  <c r="OR272" i="2"/>
  <c r="OQ272" i="2"/>
  <c r="OE272" i="2"/>
  <c r="OD272" i="2"/>
  <c r="NW343" i="3"/>
  <c r="NP53" i="3"/>
  <c r="OB53" i="3" s="1"/>
  <c r="MN53" i="3" s="1"/>
  <c r="NY599" i="4"/>
  <c r="MK599" i="4" s="1"/>
  <c r="NX545" i="4"/>
  <c r="MJ545" i="4" s="1"/>
  <c r="NP504" i="3"/>
  <c r="OB504" i="3" s="1"/>
  <c r="MN504" i="3" s="1"/>
  <c r="NP446" i="3"/>
  <c r="OA446" i="3" s="1"/>
  <c r="MM446" i="3" s="1"/>
  <c r="NP444" i="3"/>
  <c r="OA444" i="3" s="1"/>
  <c r="MM444" i="3" s="1"/>
  <c r="NW415" i="3"/>
  <c r="NX118" i="4"/>
  <c r="MJ118" i="4" s="1"/>
  <c r="NY321" i="3"/>
  <c r="MK321" i="3" s="1"/>
  <c r="NX287" i="4"/>
  <c r="MJ287" i="4" s="1"/>
  <c r="NY118" i="4"/>
  <c r="MK118" i="4" s="1"/>
  <c r="NY287" i="4"/>
  <c r="MK287" i="4" s="1"/>
  <c r="OA287" i="4"/>
  <c r="MM287" i="4" s="1"/>
  <c r="OA118" i="4"/>
  <c r="MM118" i="4" s="1"/>
  <c r="OB287" i="4"/>
  <c r="MN287" i="4" s="1"/>
  <c r="OA321" i="3"/>
  <c r="MM321" i="3" s="1"/>
  <c r="OC276" i="4"/>
  <c r="MO276" i="4" s="1"/>
  <c r="OB321" i="3"/>
  <c r="MN321" i="3" s="1"/>
  <c r="NW555" i="4"/>
  <c r="OT348" i="2"/>
  <c r="MJ348" i="2" s="1"/>
  <c r="NX489" i="3"/>
  <c r="MJ489" i="3" s="1"/>
  <c r="NX241" i="3"/>
  <c r="MJ241" i="3" s="1"/>
  <c r="NX417" i="4"/>
  <c r="MJ417" i="4" s="1"/>
  <c r="NY36" i="4"/>
  <c r="MK36" i="4" s="1"/>
  <c r="OA216" i="4"/>
  <c r="MM216" i="4" s="1"/>
  <c r="NX136" i="4"/>
  <c r="MJ136" i="4" s="1"/>
  <c r="NY370" i="4"/>
  <c r="MK370" i="4" s="1"/>
  <c r="NX63" i="4"/>
  <c r="MJ63" i="4" s="1"/>
  <c r="NZ565" i="4"/>
  <c r="ML565" i="4" s="1"/>
  <c r="OB526" i="4"/>
  <c r="MN526" i="4" s="1"/>
  <c r="OA200" i="4"/>
  <c r="MM200" i="4" s="1"/>
  <c r="OC520" i="3"/>
  <c r="MO520" i="3" s="1"/>
  <c r="OA545" i="3"/>
  <c r="MM545" i="3" s="1"/>
  <c r="OB449" i="3"/>
  <c r="MN449" i="3" s="1"/>
  <c r="NY603" i="3"/>
  <c r="MK603" i="3" s="1"/>
  <c r="NX511" i="4"/>
  <c r="MJ511" i="4" s="1"/>
  <c r="NZ30" i="4"/>
  <c r="ML30" i="4" s="1"/>
  <c r="NX487" i="4"/>
  <c r="MJ487" i="4" s="1"/>
  <c r="NY178" i="4"/>
  <c r="MK178" i="4" s="1"/>
  <c r="OB488" i="4"/>
  <c r="MN488" i="4" s="1"/>
  <c r="OA276" i="4"/>
  <c r="MM276" i="4" s="1"/>
  <c r="NZ496" i="4"/>
  <c r="ML496" i="4" s="1"/>
  <c r="OC67" i="4"/>
  <c r="MO67" i="4" s="1"/>
  <c r="OC118" i="3"/>
  <c r="MO118" i="3" s="1"/>
  <c r="NY112" i="4"/>
  <c r="MK112" i="4" s="1"/>
  <c r="NY332" i="4"/>
  <c r="MK332" i="4" s="1"/>
  <c r="NX547" i="3"/>
  <c r="MJ547" i="3" s="1"/>
  <c r="OC166" i="3"/>
  <c r="MO166" i="3" s="1"/>
  <c r="OA149" i="3"/>
  <c r="MM149" i="3" s="1"/>
  <c r="OV348" i="2"/>
  <c r="ML348" i="2" s="1"/>
  <c r="NZ489" i="3"/>
  <c r="ML489" i="3" s="1"/>
  <c r="NY241" i="3"/>
  <c r="MK241" i="3" s="1"/>
  <c r="NY417" i="4"/>
  <c r="MK417" i="4" s="1"/>
  <c r="NZ36" i="4"/>
  <c r="ML36" i="4" s="1"/>
  <c r="OB216" i="4"/>
  <c r="MN216" i="4" s="1"/>
  <c r="NY136" i="4"/>
  <c r="MK136" i="4" s="1"/>
  <c r="NZ370" i="4"/>
  <c r="ML370" i="4" s="1"/>
  <c r="NY63" i="4"/>
  <c r="MK63" i="4" s="1"/>
  <c r="NZ537" i="4"/>
  <c r="ML537" i="4" s="1"/>
  <c r="OC565" i="4"/>
  <c r="MO565" i="4" s="1"/>
  <c r="OC526" i="4"/>
  <c r="MO526" i="4" s="1"/>
  <c r="NZ450" i="3"/>
  <c r="ML450" i="3" s="1"/>
  <c r="OB200" i="4"/>
  <c r="MN200" i="4" s="1"/>
  <c r="OB545" i="3"/>
  <c r="MN545" i="3" s="1"/>
  <c r="OC449" i="3"/>
  <c r="MO449" i="3" s="1"/>
  <c r="NZ603" i="3"/>
  <c r="ML603" i="3" s="1"/>
  <c r="NY511" i="4"/>
  <c r="MK511" i="4" s="1"/>
  <c r="OA30" i="4"/>
  <c r="MM30" i="4" s="1"/>
  <c r="NZ487" i="4"/>
  <c r="ML487" i="4" s="1"/>
  <c r="NZ178" i="4"/>
  <c r="ML178" i="4" s="1"/>
  <c r="OA488" i="4"/>
  <c r="MM488" i="4" s="1"/>
  <c r="OB276" i="4"/>
  <c r="MN276" i="4" s="1"/>
  <c r="NX67" i="4"/>
  <c r="MJ67" i="4" s="1"/>
  <c r="NX118" i="3"/>
  <c r="MJ118" i="3" s="1"/>
  <c r="NZ112" i="4"/>
  <c r="ML112" i="4" s="1"/>
  <c r="NZ332" i="4"/>
  <c r="ML332" i="4" s="1"/>
  <c r="NY547" i="3"/>
  <c r="MK547" i="3" s="1"/>
  <c r="NX166" i="3"/>
  <c r="MJ166" i="3" s="1"/>
  <c r="OC293" i="4"/>
  <c r="MO293" i="4" s="1"/>
  <c r="OB149" i="3"/>
  <c r="MN149" i="3" s="1"/>
  <c r="NX53" i="4"/>
  <c r="MJ53" i="4" s="1"/>
  <c r="NW311" i="3"/>
  <c r="OX348" i="2"/>
  <c r="MN348" i="2" s="1"/>
  <c r="NY489" i="3"/>
  <c r="MK489" i="3" s="1"/>
  <c r="NX333" i="4"/>
  <c r="MJ333" i="4" s="1"/>
  <c r="OA417" i="4"/>
  <c r="MM417" i="4" s="1"/>
  <c r="OB36" i="4"/>
  <c r="MN36" i="4" s="1"/>
  <c r="NX78" i="3"/>
  <c r="MJ78" i="3" s="1"/>
  <c r="OA63" i="4"/>
  <c r="MM63" i="4" s="1"/>
  <c r="NY537" i="4"/>
  <c r="MK537" i="4" s="1"/>
  <c r="OC450" i="3"/>
  <c r="MO450" i="3" s="1"/>
  <c r="NX520" i="3"/>
  <c r="MJ520" i="3" s="1"/>
  <c r="OB603" i="3"/>
  <c r="MN603" i="3" s="1"/>
  <c r="NX34" i="3"/>
  <c r="MJ34" i="3" s="1"/>
  <c r="NX455" i="4"/>
  <c r="MJ455" i="4" s="1"/>
  <c r="OC30" i="4"/>
  <c r="MO30" i="4" s="1"/>
  <c r="NY487" i="4"/>
  <c r="MK487" i="4" s="1"/>
  <c r="NX488" i="4"/>
  <c r="MJ488" i="4" s="1"/>
  <c r="NX276" i="4"/>
  <c r="MJ276" i="4" s="1"/>
  <c r="OA496" i="4"/>
  <c r="MM496" i="4" s="1"/>
  <c r="NZ67" i="4"/>
  <c r="ML67" i="4" s="1"/>
  <c r="NZ118" i="3"/>
  <c r="ML118" i="3" s="1"/>
  <c r="NY236" i="4"/>
  <c r="MK236" i="4" s="1"/>
  <c r="OA170" i="3"/>
  <c r="MM170" i="3" s="1"/>
  <c r="OA547" i="3"/>
  <c r="MM547" i="3" s="1"/>
  <c r="OB261" i="4"/>
  <c r="MN261" i="4" s="1"/>
  <c r="NY293" i="4"/>
  <c r="MK293" i="4" s="1"/>
  <c r="NZ53" i="4"/>
  <c r="ML53" i="4" s="1"/>
  <c r="OY348" i="2"/>
  <c r="MO348" i="2" s="1"/>
  <c r="OB489" i="3"/>
  <c r="MN489" i="3" s="1"/>
  <c r="NZ241" i="3"/>
  <c r="ML241" i="3" s="1"/>
  <c r="NY333" i="4"/>
  <c r="MK333" i="4" s="1"/>
  <c r="OB417" i="4"/>
  <c r="MN417" i="4" s="1"/>
  <c r="OC36" i="4"/>
  <c r="MO36" i="4" s="1"/>
  <c r="NY78" i="3"/>
  <c r="MK78" i="3" s="1"/>
  <c r="OA370" i="4"/>
  <c r="MM370" i="4" s="1"/>
  <c r="OA537" i="4"/>
  <c r="MM537" i="4" s="1"/>
  <c r="OA450" i="3"/>
  <c r="MM450" i="3" s="1"/>
  <c r="NY520" i="3"/>
  <c r="MK520" i="3" s="1"/>
  <c r="NX449" i="3"/>
  <c r="MJ449" i="3" s="1"/>
  <c r="OC603" i="3"/>
  <c r="MO603" i="3" s="1"/>
  <c r="NY34" i="3"/>
  <c r="MK34" i="3" s="1"/>
  <c r="NY455" i="4"/>
  <c r="MK455" i="4" s="1"/>
  <c r="NX30" i="4"/>
  <c r="MJ30" i="4" s="1"/>
  <c r="OB487" i="4"/>
  <c r="MN487" i="4" s="1"/>
  <c r="OA178" i="4"/>
  <c r="MM178" i="4" s="1"/>
  <c r="NY488" i="4"/>
  <c r="MK488" i="4" s="1"/>
  <c r="OB496" i="4"/>
  <c r="MN496" i="4" s="1"/>
  <c r="OA67" i="4"/>
  <c r="MM67" i="4" s="1"/>
  <c r="OA118" i="3"/>
  <c r="MM118" i="3" s="1"/>
  <c r="OA112" i="4"/>
  <c r="MM112" i="4" s="1"/>
  <c r="NZ236" i="4"/>
  <c r="ML236" i="4" s="1"/>
  <c r="OB170" i="3"/>
  <c r="MN170" i="3" s="1"/>
  <c r="OA332" i="4"/>
  <c r="MM332" i="4" s="1"/>
  <c r="OC261" i="4"/>
  <c r="MO261" i="4" s="1"/>
  <c r="NZ293" i="4"/>
  <c r="ML293" i="4" s="1"/>
  <c r="OA53" i="4"/>
  <c r="MM53" i="4" s="1"/>
  <c r="OC241" i="3"/>
  <c r="MO241" i="3" s="1"/>
  <c r="NZ333" i="4"/>
  <c r="ML333" i="4" s="1"/>
  <c r="NX216" i="4"/>
  <c r="MJ216" i="4" s="1"/>
  <c r="OA136" i="4"/>
  <c r="MM136" i="4" s="1"/>
  <c r="NZ78" i="3"/>
  <c r="ML78" i="3" s="1"/>
  <c r="OB370" i="4"/>
  <c r="MN370" i="4" s="1"/>
  <c r="OB537" i="4"/>
  <c r="MN537" i="4" s="1"/>
  <c r="NX565" i="4"/>
  <c r="MJ565" i="4" s="1"/>
  <c r="NY526" i="4"/>
  <c r="MK526" i="4" s="1"/>
  <c r="NX450" i="3"/>
  <c r="MJ450" i="3" s="1"/>
  <c r="NX200" i="4"/>
  <c r="MJ200" i="4" s="1"/>
  <c r="NZ520" i="3"/>
  <c r="ML520" i="3" s="1"/>
  <c r="NZ545" i="3"/>
  <c r="ML545" i="3" s="1"/>
  <c r="NZ449" i="3"/>
  <c r="ML449" i="3" s="1"/>
  <c r="OA511" i="4"/>
  <c r="MM511" i="4" s="1"/>
  <c r="NZ34" i="3"/>
  <c r="ML34" i="3" s="1"/>
  <c r="NZ455" i="4"/>
  <c r="ML455" i="4" s="1"/>
  <c r="OB178" i="4"/>
  <c r="MN178" i="4" s="1"/>
  <c r="OC496" i="4"/>
  <c r="MO496" i="4" s="1"/>
  <c r="OB112" i="4"/>
  <c r="MN112" i="4" s="1"/>
  <c r="OA236" i="4"/>
  <c r="MM236" i="4" s="1"/>
  <c r="OC170" i="3"/>
  <c r="MO170" i="3" s="1"/>
  <c r="OB332" i="4"/>
  <c r="MN332" i="4" s="1"/>
  <c r="NX261" i="4"/>
  <c r="MJ261" i="4" s="1"/>
  <c r="NZ166" i="3"/>
  <c r="ML166" i="3" s="1"/>
  <c r="OA293" i="4"/>
  <c r="MM293" i="4" s="1"/>
  <c r="NX149" i="3"/>
  <c r="MJ149" i="3" s="1"/>
  <c r="OB53" i="4"/>
  <c r="MN53" i="4" s="1"/>
  <c r="OB136" i="4"/>
  <c r="MN136" i="4" s="1"/>
  <c r="OA78" i="3"/>
  <c r="MM78" i="3" s="1"/>
  <c r="OC370" i="4"/>
  <c r="MO370" i="4" s="1"/>
  <c r="OB63" i="4"/>
  <c r="MN63" i="4" s="1"/>
  <c r="OA565" i="4"/>
  <c r="MM565" i="4" s="1"/>
  <c r="NZ526" i="4"/>
  <c r="ML526" i="4" s="1"/>
  <c r="NY200" i="4"/>
  <c r="MK200" i="4" s="1"/>
  <c r="OA520" i="3"/>
  <c r="MM520" i="3" s="1"/>
  <c r="NX545" i="3"/>
  <c r="MJ545" i="3" s="1"/>
  <c r="OB511" i="4"/>
  <c r="MN511" i="4" s="1"/>
  <c r="OC178" i="4"/>
  <c r="MO178" i="4" s="1"/>
  <c r="NY276" i="4"/>
  <c r="MK276" i="4" s="1"/>
  <c r="NX496" i="4"/>
  <c r="MJ496" i="4" s="1"/>
  <c r="OC112" i="4"/>
  <c r="MO112" i="4" s="1"/>
  <c r="OB236" i="4"/>
  <c r="MN236" i="4" s="1"/>
  <c r="NX170" i="3"/>
  <c r="MJ170" i="3" s="1"/>
  <c r="OC332" i="4"/>
  <c r="MO332" i="4" s="1"/>
  <c r="OB547" i="3"/>
  <c r="MN547" i="3" s="1"/>
  <c r="NY261" i="4"/>
  <c r="MK261" i="4" s="1"/>
  <c r="OA166" i="3"/>
  <c r="MM166" i="3" s="1"/>
  <c r="NY149" i="3"/>
  <c r="MK149" i="3" s="1"/>
  <c r="OC599" i="4"/>
  <c r="MO599" i="4" s="1"/>
  <c r="NZ599" i="4"/>
  <c r="ML599" i="4" s="1"/>
  <c r="OB569" i="4"/>
  <c r="MN569" i="4" s="1"/>
  <c r="OC260" i="4"/>
  <c r="MO260" i="4" s="1"/>
  <c r="NZ325" i="4"/>
  <c r="ML325" i="4" s="1"/>
  <c r="NW383" i="3"/>
  <c r="NV48" i="3"/>
  <c r="NU48" i="3"/>
  <c r="NO48" i="3"/>
  <c r="NN48" i="3"/>
  <c r="OC325" i="4"/>
  <c r="MO325" i="4" s="1"/>
  <c r="NP402" i="4"/>
  <c r="NY402" i="4" s="1"/>
  <c r="MK402" i="4" s="1"/>
  <c r="OX326" i="2"/>
  <c r="MN326" i="2" s="1"/>
  <c r="OU96" i="2"/>
  <c r="MK96" i="2" s="1"/>
  <c r="OY385" i="2"/>
  <c r="MO385" i="2" s="1"/>
  <c r="OW167" i="2"/>
  <c r="MM167" i="2" s="1"/>
  <c r="OU500" i="2"/>
  <c r="MK500" i="2" s="1"/>
  <c r="OT51" i="2"/>
  <c r="MJ51" i="2" s="1"/>
  <c r="OU119" i="2"/>
  <c r="MK119" i="2" s="1"/>
  <c r="OT273" i="2"/>
  <c r="MJ273" i="2" s="1"/>
  <c r="OC602" i="4"/>
  <c r="MO602" i="4" s="1"/>
  <c r="OY196" i="2"/>
  <c r="MO196" i="2" s="1"/>
  <c r="NY248" i="3"/>
  <c r="MK248" i="3" s="1"/>
  <c r="OY525" i="2"/>
  <c r="MO525" i="2" s="1"/>
  <c r="OX105" i="2"/>
  <c r="MN105" i="2" s="1"/>
  <c r="NY332" i="3"/>
  <c r="MK332" i="3" s="1"/>
  <c r="OV30" i="2"/>
  <c r="ML30" i="2" s="1"/>
  <c r="OU496" i="2"/>
  <c r="MK496" i="2" s="1"/>
  <c r="OY168" i="2"/>
  <c r="MO168" i="2" s="1"/>
  <c r="OA113" i="4"/>
  <c r="MM113" i="4" s="1"/>
  <c r="NX33" i="4"/>
  <c r="MJ33" i="4" s="1"/>
  <c r="NZ285" i="4"/>
  <c r="ML285" i="4" s="1"/>
  <c r="OW535" i="2"/>
  <c r="MM535" i="2" s="1"/>
  <c r="OY499" i="2"/>
  <c r="MO499" i="2" s="1"/>
  <c r="NX279" i="4"/>
  <c r="MJ279" i="4" s="1"/>
  <c r="OB529" i="3"/>
  <c r="MN529" i="3" s="1"/>
  <c r="OC201" i="4"/>
  <c r="MO201" i="4" s="1"/>
  <c r="NX41" i="4"/>
  <c r="MJ41" i="4" s="1"/>
  <c r="NZ111" i="3"/>
  <c r="ML111" i="3" s="1"/>
  <c r="OA528" i="4"/>
  <c r="MM528" i="4" s="1"/>
  <c r="NX188" i="3"/>
  <c r="MJ188" i="3" s="1"/>
  <c r="NY141" i="4"/>
  <c r="MK141" i="4" s="1"/>
  <c r="NZ515" i="3"/>
  <c r="ML515" i="3" s="1"/>
  <c r="NZ35" i="4"/>
  <c r="ML35" i="4" s="1"/>
  <c r="OB87" i="4"/>
  <c r="MN87" i="4" s="1"/>
  <c r="OB212" i="4"/>
  <c r="MN212" i="4" s="1"/>
  <c r="NZ442" i="3"/>
  <c r="ML442" i="3" s="1"/>
  <c r="NZ193" i="3"/>
  <c r="ML193" i="3" s="1"/>
  <c r="OA356" i="3"/>
  <c r="MM356" i="3" s="1"/>
  <c r="NX260" i="4"/>
  <c r="MJ260" i="4" s="1"/>
  <c r="NY545" i="4"/>
  <c r="MK545" i="4" s="1"/>
  <c r="NY469" i="4"/>
  <c r="MK469" i="4" s="1"/>
  <c r="OB255" i="4"/>
  <c r="MN255" i="4" s="1"/>
  <c r="OA499" i="4"/>
  <c r="MM499" i="4" s="1"/>
  <c r="NX127" i="3"/>
  <c r="MJ127" i="3" s="1"/>
  <c r="OC101" i="4"/>
  <c r="MO101" i="4" s="1"/>
  <c r="OA558" i="4"/>
  <c r="MM558" i="4" s="1"/>
  <c r="NZ458" i="3"/>
  <c r="ML458" i="3" s="1"/>
  <c r="NX146" i="4"/>
  <c r="MJ146" i="4" s="1"/>
  <c r="OC340" i="4"/>
  <c r="MO340" i="4" s="1"/>
  <c r="OC167" i="4"/>
  <c r="MO167" i="4" s="1"/>
  <c r="NY411" i="3"/>
  <c r="MK411" i="3" s="1"/>
  <c r="NX569" i="4"/>
  <c r="MJ569" i="4" s="1"/>
  <c r="OC519" i="4"/>
  <c r="MO519" i="4" s="1"/>
  <c r="NX364" i="4"/>
  <c r="MJ364" i="4" s="1"/>
  <c r="OY326" i="2"/>
  <c r="MO326" i="2" s="1"/>
  <c r="OT425" i="2"/>
  <c r="MJ425" i="2" s="1"/>
  <c r="OV96" i="2"/>
  <c r="ML96" i="2" s="1"/>
  <c r="OX167" i="2"/>
  <c r="MN167" i="2" s="1"/>
  <c r="OW322" i="2"/>
  <c r="MM322" i="2" s="1"/>
  <c r="OV51" i="2"/>
  <c r="ML51" i="2" s="1"/>
  <c r="OV119" i="2"/>
  <c r="ML119" i="2" s="1"/>
  <c r="OY36" i="2"/>
  <c r="MO36" i="2" s="1"/>
  <c r="OU273" i="2"/>
  <c r="MK273" i="2" s="1"/>
  <c r="OB602" i="4"/>
  <c r="MN602" i="4" s="1"/>
  <c r="OT196" i="2"/>
  <c r="MJ196" i="2" s="1"/>
  <c r="NZ248" i="3"/>
  <c r="ML248" i="3" s="1"/>
  <c r="OT525" i="2"/>
  <c r="MJ525" i="2" s="1"/>
  <c r="OY105" i="2"/>
  <c r="MO105" i="2" s="1"/>
  <c r="NZ332" i="3"/>
  <c r="ML332" i="3" s="1"/>
  <c r="OW30" i="2"/>
  <c r="MM30" i="2" s="1"/>
  <c r="OT441" i="2"/>
  <c r="MJ441" i="2" s="1"/>
  <c r="OA210" i="4"/>
  <c r="MM210" i="4" s="1"/>
  <c r="OT168" i="2"/>
  <c r="MJ168" i="2" s="1"/>
  <c r="OB113" i="4"/>
  <c r="MN113" i="4" s="1"/>
  <c r="NY33" i="4"/>
  <c r="MK33" i="4" s="1"/>
  <c r="OT129" i="2"/>
  <c r="MJ129" i="2" s="1"/>
  <c r="OT451" i="2"/>
  <c r="MJ451" i="2" s="1"/>
  <c r="OY584" i="2"/>
  <c r="MO584" i="2" s="1"/>
  <c r="OX535" i="2"/>
  <c r="MN535" i="2" s="1"/>
  <c r="OY140" i="2"/>
  <c r="MO140" i="2" s="1"/>
  <c r="NY279" i="4"/>
  <c r="MK279" i="4" s="1"/>
  <c r="OC529" i="3"/>
  <c r="MO529" i="3" s="1"/>
  <c r="NX201" i="4"/>
  <c r="MJ201" i="4" s="1"/>
  <c r="NY41" i="4"/>
  <c r="MK41" i="4" s="1"/>
  <c r="OA111" i="3"/>
  <c r="MM111" i="3" s="1"/>
  <c r="OB528" i="4"/>
  <c r="MN528" i="4" s="1"/>
  <c r="NY188" i="3"/>
  <c r="MK188" i="3" s="1"/>
  <c r="NZ141" i="4"/>
  <c r="ML141" i="4" s="1"/>
  <c r="OA515" i="3"/>
  <c r="MM515" i="3" s="1"/>
  <c r="OA35" i="4"/>
  <c r="MM35" i="4" s="1"/>
  <c r="OC87" i="4"/>
  <c r="MO87" i="4" s="1"/>
  <c r="OC212" i="4"/>
  <c r="MO212" i="4" s="1"/>
  <c r="OB442" i="3"/>
  <c r="MN442" i="3" s="1"/>
  <c r="OA193" i="3"/>
  <c r="MM193" i="3" s="1"/>
  <c r="OB356" i="3"/>
  <c r="MN356" i="3" s="1"/>
  <c r="NZ545" i="4"/>
  <c r="ML545" i="4" s="1"/>
  <c r="NZ469" i="4"/>
  <c r="ML469" i="4" s="1"/>
  <c r="OC255" i="4"/>
  <c r="MO255" i="4" s="1"/>
  <c r="OB499" i="4"/>
  <c r="MN499" i="4" s="1"/>
  <c r="NY127" i="3"/>
  <c r="MK127" i="3" s="1"/>
  <c r="NX101" i="4"/>
  <c r="MJ101" i="4" s="1"/>
  <c r="OC558" i="4"/>
  <c r="MO558" i="4" s="1"/>
  <c r="OB458" i="3"/>
  <c r="MN458" i="3" s="1"/>
  <c r="NY146" i="4"/>
  <c r="MK146" i="4" s="1"/>
  <c r="NX340" i="4"/>
  <c r="MJ340" i="4" s="1"/>
  <c r="NX167" i="4"/>
  <c r="MJ167" i="4" s="1"/>
  <c r="NZ411" i="3"/>
  <c r="ML411" i="3" s="1"/>
  <c r="NX519" i="4"/>
  <c r="MJ519" i="4" s="1"/>
  <c r="NY364" i="4"/>
  <c r="MK364" i="4" s="1"/>
  <c r="OT326" i="2"/>
  <c r="MJ326" i="2" s="1"/>
  <c r="OU425" i="2"/>
  <c r="MK425" i="2" s="1"/>
  <c r="OW96" i="2"/>
  <c r="MM96" i="2" s="1"/>
  <c r="OY167" i="2"/>
  <c r="MO167" i="2" s="1"/>
  <c r="OX322" i="2"/>
  <c r="MN322" i="2" s="1"/>
  <c r="OT483" i="2"/>
  <c r="MJ483" i="2" s="1"/>
  <c r="OW51" i="2"/>
  <c r="MM51" i="2" s="1"/>
  <c r="OW119" i="2"/>
  <c r="MM119" i="2" s="1"/>
  <c r="OT36" i="2"/>
  <c r="MJ36" i="2" s="1"/>
  <c r="OV273" i="2"/>
  <c r="ML273" i="2" s="1"/>
  <c r="OA602" i="4"/>
  <c r="MM602" i="4" s="1"/>
  <c r="OU196" i="2"/>
  <c r="MK196" i="2" s="1"/>
  <c r="OA362" i="4"/>
  <c r="MM362" i="4" s="1"/>
  <c r="OB248" i="3"/>
  <c r="MN248" i="3" s="1"/>
  <c r="OY106" i="2"/>
  <c r="MO106" i="2" s="1"/>
  <c r="OY530" i="2"/>
  <c r="MO530" i="2" s="1"/>
  <c r="OB332" i="3"/>
  <c r="MN332" i="3" s="1"/>
  <c r="OU441" i="2"/>
  <c r="MK441" i="2" s="1"/>
  <c r="OC179" i="4"/>
  <c r="MO179" i="4" s="1"/>
  <c r="OB210" i="4"/>
  <c r="MN210" i="4" s="1"/>
  <c r="OU168" i="2"/>
  <c r="MK168" i="2" s="1"/>
  <c r="NZ33" i="4"/>
  <c r="ML33" i="4" s="1"/>
  <c r="OU129" i="2"/>
  <c r="MK129" i="2" s="1"/>
  <c r="OU451" i="2"/>
  <c r="MK451" i="2" s="1"/>
  <c r="OT584" i="2"/>
  <c r="MJ584" i="2" s="1"/>
  <c r="OY535" i="2"/>
  <c r="MO535" i="2" s="1"/>
  <c r="OT140" i="2"/>
  <c r="MJ140" i="2" s="1"/>
  <c r="NZ279" i="4"/>
  <c r="ML279" i="4" s="1"/>
  <c r="NZ313" i="3"/>
  <c r="ML313" i="3" s="1"/>
  <c r="NZ41" i="4"/>
  <c r="ML41" i="4" s="1"/>
  <c r="OB111" i="3"/>
  <c r="MN111" i="3" s="1"/>
  <c r="NY161" i="4"/>
  <c r="MK161" i="4" s="1"/>
  <c r="NZ188" i="3"/>
  <c r="ML188" i="3" s="1"/>
  <c r="OA141" i="4"/>
  <c r="MM141" i="4" s="1"/>
  <c r="NX87" i="4"/>
  <c r="MJ87" i="4" s="1"/>
  <c r="OC442" i="3"/>
  <c r="MO442" i="3" s="1"/>
  <c r="OB193" i="3"/>
  <c r="MN193" i="3" s="1"/>
  <c r="OC356" i="3"/>
  <c r="MO356" i="3" s="1"/>
  <c r="OB545" i="4"/>
  <c r="MN545" i="4" s="1"/>
  <c r="OA469" i="4"/>
  <c r="MM469" i="4" s="1"/>
  <c r="OC499" i="4"/>
  <c r="MO499" i="4" s="1"/>
  <c r="NZ127" i="3"/>
  <c r="ML127" i="3" s="1"/>
  <c r="NY101" i="4"/>
  <c r="MK101" i="4" s="1"/>
  <c r="OB558" i="4"/>
  <c r="MN558" i="4" s="1"/>
  <c r="OC458" i="3"/>
  <c r="MO458" i="3" s="1"/>
  <c r="NZ146" i="4"/>
  <c r="ML146" i="4" s="1"/>
  <c r="NY340" i="4"/>
  <c r="MK340" i="4" s="1"/>
  <c r="NY167" i="4"/>
  <c r="MK167" i="4" s="1"/>
  <c r="OA411" i="3"/>
  <c r="MM411" i="3" s="1"/>
  <c r="NY519" i="4"/>
  <c r="MK519" i="4" s="1"/>
  <c r="NZ364" i="4"/>
  <c r="ML364" i="4" s="1"/>
  <c r="OU326" i="2"/>
  <c r="MK326" i="2" s="1"/>
  <c r="OV425" i="2"/>
  <c r="ML425" i="2" s="1"/>
  <c r="OT385" i="2"/>
  <c r="MJ385" i="2" s="1"/>
  <c r="OY322" i="2"/>
  <c r="MO322" i="2" s="1"/>
  <c r="OU483" i="2"/>
  <c r="MK483" i="2" s="1"/>
  <c r="OV500" i="2"/>
  <c r="ML500" i="2" s="1"/>
  <c r="OX51" i="2"/>
  <c r="MN51" i="2" s="1"/>
  <c r="OX119" i="2"/>
  <c r="MN119" i="2" s="1"/>
  <c r="OX36" i="2"/>
  <c r="MN36" i="2" s="1"/>
  <c r="OW273" i="2"/>
  <c r="MM273" i="2" s="1"/>
  <c r="OV196" i="2"/>
  <c r="ML196" i="2" s="1"/>
  <c r="OB362" i="4"/>
  <c r="MN362" i="4" s="1"/>
  <c r="OC248" i="3"/>
  <c r="MO248" i="3" s="1"/>
  <c r="OT106" i="2"/>
  <c r="MJ106" i="2" s="1"/>
  <c r="OT530" i="2"/>
  <c r="MJ530" i="2" s="1"/>
  <c r="OC332" i="3"/>
  <c r="MO332" i="3" s="1"/>
  <c r="OV441" i="2"/>
  <c r="ML441" i="2" s="1"/>
  <c r="NX179" i="4"/>
  <c r="MJ179" i="4" s="1"/>
  <c r="OV496" i="2"/>
  <c r="ML496" i="2" s="1"/>
  <c r="OC210" i="4"/>
  <c r="MO210" i="4" s="1"/>
  <c r="OV168" i="2"/>
  <c r="ML168" i="2" s="1"/>
  <c r="OA33" i="4"/>
  <c r="MM33" i="4" s="1"/>
  <c r="OV129" i="2"/>
  <c r="ML129" i="2" s="1"/>
  <c r="OA285" i="4"/>
  <c r="MM285" i="4" s="1"/>
  <c r="OV451" i="2"/>
  <c r="ML451" i="2" s="1"/>
  <c r="OU584" i="2"/>
  <c r="MK584" i="2" s="1"/>
  <c r="OT535" i="2"/>
  <c r="MJ535" i="2" s="1"/>
  <c r="OT499" i="2"/>
  <c r="MJ499" i="2" s="1"/>
  <c r="OU140" i="2"/>
  <c r="MK140" i="2" s="1"/>
  <c r="OA279" i="4"/>
  <c r="MM279" i="4" s="1"/>
  <c r="OC313" i="3"/>
  <c r="MO313" i="3" s="1"/>
  <c r="OA41" i="4"/>
  <c r="MM41" i="4" s="1"/>
  <c r="OC111" i="3"/>
  <c r="MO111" i="3" s="1"/>
  <c r="NZ161" i="4"/>
  <c r="ML161" i="4" s="1"/>
  <c r="OA188" i="3"/>
  <c r="MM188" i="3" s="1"/>
  <c r="OB141" i="4"/>
  <c r="MN141" i="4" s="1"/>
  <c r="NY87" i="4"/>
  <c r="MK87" i="4" s="1"/>
  <c r="OA442" i="3"/>
  <c r="MM442" i="3" s="1"/>
  <c r="OC193" i="3"/>
  <c r="MO193" i="3" s="1"/>
  <c r="NX356" i="3"/>
  <c r="MJ356" i="3" s="1"/>
  <c r="NY260" i="4"/>
  <c r="MK260" i="4" s="1"/>
  <c r="OC545" i="4"/>
  <c r="MO545" i="4" s="1"/>
  <c r="NX499" i="4"/>
  <c r="MJ499" i="4" s="1"/>
  <c r="OA127" i="3"/>
  <c r="MM127" i="3" s="1"/>
  <c r="NZ101" i="4"/>
  <c r="ML101" i="4" s="1"/>
  <c r="NX558" i="4"/>
  <c r="MJ558" i="4" s="1"/>
  <c r="OA458" i="3"/>
  <c r="MM458" i="3" s="1"/>
  <c r="OA146" i="4"/>
  <c r="MM146" i="4" s="1"/>
  <c r="NZ340" i="4"/>
  <c r="ML340" i="4" s="1"/>
  <c r="NZ167" i="4"/>
  <c r="ML167" i="4" s="1"/>
  <c r="OB411" i="3"/>
  <c r="MN411" i="3" s="1"/>
  <c r="NY569" i="4"/>
  <c r="MK569" i="4" s="1"/>
  <c r="OA364" i="4"/>
  <c r="MM364" i="4" s="1"/>
  <c r="OW425" i="2"/>
  <c r="MM425" i="2" s="1"/>
  <c r="OU385" i="2"/>
  <c r="MK385" i="2" s="1"/>
  <c r="OT322" i="2"/>
  <c r="MJ322" i="2" s="1"/>
  <c r="OV483" i="2"/>
  <c r="ML483" i="2" s="1"/>
  <c r="OW500" i="2"/>
  <c r="MM500" i="2" s="1"/>
  <c r="OT119" i="2"/>
  <c r="MJ119" i="2" s="1"/>
  <c r="OU36" i="2"/>
  <c r="MK36" i="2" s="1"/>
  <c r="OC362" i="4"/>
  <c r="MO362" i="4" s="1"/>
  <c r="OU106" i="2"/>
  <c r="MK106" i="2" s="1"/>
  <c r="OU530" i="2"/>
  <c r="MK530" i="2" s="1"/>
  <c r="OU525" i="2"/>
  <c r="MK525" i="2" s="1"/>
  <c r="OU105" i="2"/>
  <c r="MK105" i="2" s="1"/>
  <c r="OY30" i="2"/>
  <c r="MO30" i="2" s="1"/>
  <c r="OW441" i="2"/>
  <c r="MM441" i="2" s="1"/>
  <c r="NY179" i="4"/>
  <c r="MK179" i="4" s="1"/>
  <c r="OW496" i="2"/>
  <c r="MM496" i="2" s="1"/>
  <c r="NX210" i="4"/>
  <c r="MJ210" i="4" s="1"/>
  <c r="OC113" i="4"/>
  <c r="MO113" i="4" s="1"/>
  <c r="OB33" i="4"/>
  <c r="MN33" i="4" s="1"/>
  <c r="OW129" i="2"/>
  <c r="MM129" i="2" s="1"/>
  <c r="OB285" i="4"/>
  <c r="MN285" i="4" s="1"/>
  <c r="OW451" i="2"/>
  <c r="MM451" i="2" s="1"/>
  <c r="OV584" i="2"/>
  <c r="ML584" i="2" s="1"/>
  <c r="OU499" i="2"/>
  <c r="MK499" i="2" s="1"/>
  <c r="OV140" i="2"/>
  <c r="ML140" i="2" s="1"/>
  <c r="OB279" i="4"/>
  <c r="MN279" i="4" s="1"/>
  <c r="OA313" i="3"/>
  <c r="MM313" i="3" s="1"/>
  <c r="NX529" i="3"/>
  <c r="MJ529" i="3" s="1"/>
  <c r="NY201" i="4"/>
  <c r="MK201" i="4" s="1"/>
  <c r="OB41" i="4"/>
  <c r="MN41" i="4" s="1"/>
  <c r="OC528" i="4"/>
  <c r="MO528" i="4" s="1"/>
  <c r="OA161" i="4"/>
  <c r="MM161" i="4" s="1"/>
  <c r="OB188" i="3"/>
  <c r="MN188" i="3" s="1"/>
  <c r="OB515" i="3"/>
  <c r="MN515" i="3" s="1"/>
  <c r="OB35" i="4"/>
  <c r="MN35" i="4" s="1"/>
  <c r="NZ87" i="4"/>
  <c r="ML87" i="4" s="1"/>
  <c r="NX212" i="4"/>
  <c r="MJ212" i="4" s="1"/>
  <c r="NX442" i="3"/>
  <c r="MJ442" i="3" s="1"/>
  <c r="NY356" i="3"/>
  <c r="MK356" i="3" s="1"/>
  <c r="NZ260" i="4"/>
  <c r="ML260" i="4" s="1"/>
  <c r="NX255" i="4"/>
  <c r="MJ255" i="4" s="1"/>
  <c r="OA101" i="4"/>
  <c r="MM101" i="4" s="1"/>
  <c r="NX458" i="3"/>
  <c r="MJ458" i="3" s="1"/>
  <c r="OB146" i="4"/>
  <c r="MN146" i="4" s="1"/>
  <c r="OA167" i="4"/>
  <c r="MM167" i="4" s="1"/>
  <c r="OC411" i="3"/>
  <c r="MO411" i="3" s="1"/>
  <c r="NZ569" i="4"/>
  <c r="ML569" i="4" s="1"/>
  <c r="OB364" i="4"/>
  <c r="MN364" i="4" s="1"/>
  <c r="NX602" i="4"/>
  <c r="MJ602" i="4" s="1"/>
  <c r="OX106" i="2"/>
  <c r="MN106" i="2" s="1"/>
  <c r="OV105" i="2"/>
  <c r="ML105" i="2" s="1"/>
  <c r="NX113" i="4"/>
  <c r="MJ113" i="4" s="1"/>
  <c r="OX129" i="2"/>
  <c r="MN129" i="2" s="1"/>
  <c r="OC285" i="4"/>
  <c r="MO285" i="4" s="1"/>
  <c r="OX451" i="2"/>
  <c r="MN451" i="2" s="1"/>
  <c r="OW584" i="2"/>
  <c r="MM584" i="2" s="1"/>
  <c r="OV499" i="2"/>
  <c r="ML499" i="2" s="1"/>
  <c r="OX140" i="2"/>
  <c r="MN140" i="2" s="1"/>
  <c r="OB313" i="3"/>
  <c r="MN313" i="3" s="1"/>
  <c r="NZ529" i="3"/>
  <c r="ML529" i="3" s="1"/>
  <c r="NZ201" i="4"/>
  <c r="ML201" i="4" s="1"/>
  <c r="NX528" i="4"/>
  <c r="MJ528" i="4" s="1"/>
  <c r="OB161" i="4"/>
  <c r="MN161" i="4" s="1"/>
  <c r="OC515" i="3"/>
  <c r="MO515" i="3" s="1"/>
  <c r="OC35" i="4"/>
  <c r="MO35" i="4" s="1"/>
  <c r="NY212" i="4"/>
  <c r="MK212" i="4" s="1"/>
  <c r="OA260" i="4"/>
  <c r="MM260" i="4" s="1"/>
  <c r="OB469" i="4"/>
  <c r="MN469" i="4" s="1"/>
  <c r="NY255" i="4"/>
  <c r="MK255" i="4" s="1"/>
  <c r="OA569" i="4"/>
  <c r="MM569" i="4" s="1"/>
  <c r="NZ519" i="4"/>
  <c r="ML519" i="4" s="1"/>
  <c r="NW438" i="4"/>
  <c r="NP343" i="3"/>
  <c r="OB343" i="3" s="1"/>
  <c r="MN343" i="3" s="1"/>
  <c r="NP438" i="4"/>
  <c r="NY438" i="4" s="1"/>
  <c r="MK438" i="4" s="1"/>
  <c r="NY307" i="4"/>
  <c r="MK307" i="4" s="1"/>
  <c r="NY131" i="3"/>
  <c r="MK131" i="3" s="1"/>
  <c r="NX307" i="4"/>
  <c r="MJ307" i="4" s="1"/>
  <c r="NW437" i="4"/>
  <c r="OS76" i="2"/>
  <c r="NW402" i="4"/>
  <c r="NP500" i="3"/>
  <c r="NZ500" i="3" s="1"/>
  <c r="ML500" i="3" s="1"/>
  <c r="NP564" i="3"/>
  <c r="OA564" i="3" s="1"/>
  <c r="MM564" i="3" s="1"/>
  <c r="OF76" i="2"/>
  <c r="OC446" i="4"/>
  <c r="MO446" i="4" s="1"/>
  <c r="OS306" i="2"/>
  <c r="NU291" i="3"/>
  <c r="NV291" i="3"/>
  <c r="OA325" i="4"/>
  <c r="MM325" i="4" s="1"/>
  <c r="NO291" i="3"/>
  <c r="NN291" i="3"/>
  <c r="NW356" i="4"/>
  <c r="OF360" i="2"/>
  <c r="OY360" i="2" s="1"/>
  <c r="MO360" i="2" s="1"/>
  <c r="OS230" i="2"/>
  <c r="NW53" i="3"/>
  <c r="NW120" i="3"/>
  <c r="NP437" i="4"/>
  <c r="OC437" i="4" s="1"/>
  <c r="MO437" i="4" s="1"/>
  <c r="OS48" i="2"/>
  <c r="OF60" i="2"/>
  <c r="NP383" i="3"/>
  <c r="NX383" i="3" s="1"/>
  <c r="MJ383" i="3" s="1"/>
  <c r="NP496" i="3"/>
  <c r="NX496" i="3" s="1"/>
  <c r="MJ496" i="3" s="1"/>
  <c r="OF266" i="2"/>
  <c r="OV266" i="2" s="1"/>
  <c r="ML266" i="2" s="1"/>
  <c r="NP120" i="3"/>
  <c r="OB120" i="3" s="1"/>
  <c r="MN120" i="3" s="1"/>
  <c r="OF284" i="2"/>
  <c r="OV284" i="2" s="1"/>
  <c r="ML284" i="2" s="1"/>
  <c r="OF306" i="2"/>
  <c r="OV306" i="2" s="1"/>
  <c r="ML306" i="2" s="1"/>
  <c r="OS588" i="2"/>
  <c r="NP414" i="4"/>
  <c r="NZ414" i="4" s="1"/>
  <c r="ML414" i="4" s="1"/>
  <c r="NX321" i="3"/>
  <c r="MJ321" i="3" s="1"/>
  <c r="NX103" i="3"/>
  <c r="MJ103" i="3" s="1"/>
  <c r="OB102" i="4"/>
  <c r="MN102" i="4" s="1"/>
  <c r="NZ287" i="4"/>
  <c r="ML287" i="4" s="1"/>
  <c r="OA264" i="4"/>
  <c r="MM264" i="4" s="1"/>
  <c r="NZ254" i="3"/>
  <c r="ML254" i="3" s="1"/>
  <c r="OC31" i="3"/>
  <c r="MO31" i="3" s="1"/>
  <c r="OB46" i="3"/>
  <c r="MN46" i="3" s="1"/>
  <c r="NW568" i="3"/>
  <c r="NW304" i="4"/>
  <c r="NW359" i="4"/>
  <c r="OF320" i="2"/>
  <c r="OW320" i="2" s="1"/>
  <c r="MM320" i="2" s="1"/>
  <c r="NW560" i="4"/>
  <c r="OA599" i="4"/>
  <c r="MM599" i="4" s="1"/>
  <c r="OA103" i="3"/>
  <c r="MM103" i="3" s="1"/>
  <c r="NX548" i="4"/>
  <c r="MJ548" i="4" s="1"/>
  <c r="NZ35" i="3"/>
  <c r="ML35" i="3" s="1"/>
  <c r="NX31" i="3"/>
  <c r="MJ31" i="3" s="1"/>
  <c r="OC46" i="3"/>
  <c r="MO46" i="3" s="1"/>
  <c r="OB103" i="3"/>
  <c r="MN103" i="3" s="1"/>
  <c r="NX102" i="4"/>
  <c r="MJ102" i="4" s="1"/>
  <c r="OA35" i="3"/>
  <c r="MM35" i="3" s="1"/>
  <c r="NY31" i="3"/>
  <c r="MK31" i="3" s="1"/>
  <c r="NX46" i="3"/>
  <c r="MJ46" i="3" s="1"/>
  <c r="OF270" i="2"/>
  <c r="OU270" i="2" s="1"/>
  <c r="MK270" i="2" s="1"/>
  <c r="OF212" i="2"/>
  <c r="OV212" i="2" s="1"/>
  <c r="ML212" i="2" s="1"/>
  <c r="NP440" i="3"/>
  <c r="OA440" i="3" s="1"/>
  <c r="MM440" i="3" s="1"/>
  <c r="NW277" i="3"/>
  <c r="NY102" i="4"/>
  <c r="MK102" i="4" s="1"/>
  <c r="NZ31" i="3"/>
  <c r="ML31" i="3" s="1"/>
  <c r="NY46" i="3"/>
  <c r="MK46" i="3" s="1"/>
  <c r="NW608" i="3"/>
  <c r="OF48" i="2"/>
  <c r="OS252" i="2"/>
  <c r="NW567" i="3"/>
  <c r="NW584" i="4"/>
  <c r="OA206" i="4"/>
  <c r="MM206" i="4" s="1"/>
  <c r="NW414" i="4"/>
  <c r="OF70" i="2"/>
  <c r="OT70" i="2" s="1"/>
  <c r="MJ70" i="2" s="1"/>
  <c r="NP315" i="3"/>
  <c r="OC315" i="3" s="1"/>
  <c r="MO315" i="3" s="1"/>
  <c r="NX206" i="4"/>
  <c r="MJ206" i="4" s="1"/>
  <c r="OS172" i="2"/>
  <c r="OS288" i="2"/>
  <c r="OF186" i="2"/>
  <c r="OX186" i="2" s="1"/>
  <c r="MN186" i="2" s="1"/>
  <c r="NP477" i="3"/>
  <c r="OA477" i="3" s="1"/>
  <c r="MM477" i="3" s="1"/>
  <c r="OS286" i="2"/>
  <c r="NP578" i="4"/>
  <c r="NZ578" i="4" s="1"/>
  <c r="ML578" i="4" s="1"/>
  <c r="OA548" i="4"/>
  <c r="MM548" i="4" s="1"/>
  <c r="NW496" i="3"/>
  <c r="NP64" i="3"/>
  <c r="NZ64" i="3" s="1"/>
  <c r="ML64" i="3" s="1"/>
  <c r="NW299" i="3"/>
  <c r="NW367" i="3"/>
  <c r="OS212" i="2"/>
  <c r="NW578" i="4"/>
  <c r="NW477" i="3"/>
  <c r="NZ548" i="4"/>
  <c r="ML548" i="4" s="1"/>
  <c r="OB307" i="4"/>
  <c r="MN307" i="4" s="1"/>
  <c r="NP96" i="3"/>
  <c r="NX96" i="3" s="1"/>
  <c r="MJ96" i="3" s="1"/>
  <c r="OS296" i="2"/>
  <c r="NP80" i="3"/>
  <c r="OC80" i="3" s="1"/>
  <c r="MO80" i="3" s="1"/>
  <c r="OS302" i="2"/>
  <c r="NP423" i="3"/>
  <c r="OA423" i="3" s="1"/>
  <c r="MM423" i="3" s="1"/>
  <c r="OF282" i="2"/>
  <c r="OW282" i="2" s="1"/>
  <c r="MM282" i="2" s="1"/>
  <c r="OS515" i="2"/>
  <c r="NP224" i="4"/>
  <c r="OC224" i="4" s="1"/>
  <c r="MO224" i="4" s="1"/>
  <c r="OF89" i="2"/>
  <c r="OT89" i="2" s="1"/>
  <c r="MJ89" i="2" s="1"/>
  <c r="NX325" i="4"/>
  <c r="MJ325" i="4" s="1"/>
  <c r="OB548" i="4"/>
  <c r="MN548" i="4" s="1"/>
  <c r="NY206" i="4"/>
  <c r="MK206" i="4" s="1"/>
  <c r="NW446" i="3"/>
  <c r="NY325" i="4"/>
  <c r="MK325" i="4" s="1"/>
  <c r="NP359" i="4"/>
  <c r="OC359" i="4" s="1"/>
  <c r="MO359" i="4" s="1"/>
  <c r="NP391" i="3"/>
  <c r="NX391" i="3" s="1"/>
  <c r="MJ391" i="3" s="1"/>
  <c r="NP462" i="3"/>
  <c r="OA462" i="3" s="1"/>
  <c r="MM462" i="3" s="1"/>
  <c r="OF98" i="2"/>
  <c r="OU98" i="2" s="1"/>
  <c r="MK98" i="2" s="1"/>
  <c r="OF138" i="2"/>
  <c r="OY138" i="2" s="1"/>
  <c r="MO138" i="2" s="1"/>
  <c r="OS224" i="2"/>
  <c r="NU247" i="3"/>
  <c r="NV247" i="3"/>
  <c r="NW281" i="3"/>
  <c r="NZ307" i="4"/>
  <c r="ML307" i="4" s="1"/>
  <c r="NO247" i="3"/>
  <c r="NN247" i="3"/>
  <c r="OF198" i="2"/>
  <c r="OY198" i="2" s="1"/>
  <c r="MO198" i="2" s="1"/>
  <c r="OB206" i="4"/>
  <c r="MN206" i="4" s="1"/>
  <c r="OF252" i="2"/>
  <c r="OT252" i="2" s="1"/>
  <c r="MJ252" i="2" s="1"/>
  <c r="OS178" i="2"/>
  <c r="OF276" i="2"/>
  <c r="OV276" i="2" s="1"/>
  <c r="ML276" i="2" s="1"/>
  <c r="OF376" i="2"/>
  <c r="OV376" i="2" s="1"/>
  <c r="ML376" i="2" s="1"/>
  <c r="NP488" i="3"/>
  <c r="OC488" i="3" s="1"/>
  <c r="MO488" i="3" s="1"/>
  <c r="OC206" i="4"/>
  <c r="MO206" i="4" s="1"/>
  <c r="NW440" i="3"/>
  <c r="NW500" i="3"/>
  <c r="OF224" i="2"/>
  <c r="OY224" i="2" s="1"/>
  <c r="MO224" i="2" s="1"/>
  <c r="OF300" i="2"/>
  <c r="OV300" i="2" s="1"/>
  <c r="ML300" i="2" s="1"/>
  <c r="OF368" i="2"/>
  <c r="OY368" i="2" s="1"/>
  <c r="MO368" i="2" s="1"/>
  <c r="OS274" i="2"/>
  <c r="OS376" i="2"/>
  <c r="NP159" i="3"/>
  <c r="OA159" i="3" s="1"/>
  <c r="MM159" i="3" s="1"/>
  <c r="OS236" i="2"/>
  <c r="OS242" i="2"/>
  <c r="OS210" i="2"/>
  <c r="OC548" i="4"/>
  <c r="MO548" i="4" s="1"/>
  <c r="OA307" i="4"/>
  <c r="MM307" i="4" s="1"/>
  <c r="OS222" i="2"/>
  <c r="NP580" i="3"/>
  <c r="OA580" i="3" s="1"/>
  <c r="MM580" i="3" s="1"/>
  <c r="NW307" i="3"/>
  <c r="NW488" i="3"/>
  <c r="NP584" i="4"/>
  <c r="NZ584" i="4" s="1"/>
  <c r="ML584" i="4" s="1"/>
  <c r="NW600" i="4"/>
  <c r="NP560" i="4"/>
  <c r="NZ560" i="4" s="1"/>
  <c r="ML560" i="4" s="1"/>
  <c r="OF202" i="2"/>
  <c r="OV202" i="2" s="1"/>
  <c r="ML202" i="2" s="1"/>
  <c r="OF131" i="2"/>
  <c r="OY131" i="2" s="1"/>
  <c r="MO131" i="2" s="1"/>
  <c r="NP407" i="4"/>
  <c r="NY407" i="4" s="1"/>
  <c r="MK407" i="4" s="1"/>
  <c r="OS206" i="2"/>
  <c r="OF314" i="2"/>
  <c r="OT314" i="2" s="1"/>
  <c r="MJ314" i="2" s="1"/>
  <c r="NW64" i="3"/>
  <c r="OF210" i="2"/>
  <c r="OY210" i="2" s="1"/>
  <c r="MO210" i="2" s="1"/>
  <c r="OS254" i="2"/>
  <c r="OS310" i="2"/>
  <c r="OF166" i="2"/>
  <c r="OW166" i="2" s="1"/>
  <c r="MM166" i="2" s="1"/>
  <c r="NX131" i="3"/>
  <c r="MJ131" i="3" s="1"/>
  <c r="NW116" i="4"/>
  <c r="NZ131" i="3"/>
  <c r="ML131" i="3" s="1"/>
  <c r="OF178" i="2"/>
  <c r="OU178" i="2" s="1"/>
  <c r="MK178" i="2" s="1"/>
  <c r="OS270" i="2"/>
  <c r="OF302" i="2"/>
  <c r="OV302" i="2" s="1"/>
  <c r="ML302" i="2" s="1"/>
  <c r="OF172" i="2"/>
  <c r="OV172" i="2" s="1"/>
  <c r="ML172" i="2" s="1"/>
  <c r="NW556" i="3"/>
  <c r="OS300" i="2"/>
  <c r="OA131" i="3"/>
  <c r="MM131" i="3" s="1"/>
  <c r="NW582" i="4"/>
  <c r="OF184" i="2"/>
  <c r="OV184" i="2" s="1"/>
  <c r="ML184" i="2" s="1"/>
  <c r="NW88" i="3"/>
  <c r="OS314" i="2"/>
  <c r="OS104" i="2"/>
  <c r="NP307" i="3"/>
  <c r="NY307" i="3" s="1"/>
  <c r="MK307" i="3" s="1"/>
  <c r="NP355" i="3"/>
  <c r="NY355" i="3" s="1"/>
  <c r="MK355" i="3" s="1"/>
  <c r="NP277" i="3"/>
  <c r="NY277" i="3" s="1"/>
  <c r="MK277" i="3" s="1"/>
  <c r="NW96" i="3"/>
  <c r="NP568" i="3"/>
  <c r="OA568" i="3" s="1"/>
  <c r="MM568" i="3" s="1"/>
  <c r="OB131" i="3"/>
  <c r="MN131" i="3" s="1"/>
  <c r="OS329" i="2"/>
  <c r="NP356" i="4"/>
  <c r="OA356" i="4" s="1"/>
  <c r="MM356" i="4" s="1"/>
  <c r="NP304" i="4"/>
  <c r="OC304" i="4" s="1"/>
  <c r="MO304" i="4" s="1"/>
  <c r="NW462" i="3"/>
  <c r="NP472" i="3"/>
  <c r="OC472" i="3" s="1"/>
  <c r="MO472" i="3" s="1"/>
  <c r="NW423" i="3"/>
  <c r="OF288" i="2"/>
  <c r="OT288" i="2" s="1"/>
  <c r="MJ288" i="2" s="1"/>
  <c r="OS98" i="2"/>
  <c r="OS347" i="2"/>
  <c r="NO279" i="3"/>
  <c r="NN279" i="3"/>
  <c r="NU303" i="3"/>
  <c r="NV303" i="3"/>
  <c r="NP297" i="3"/>
  <c r="OB297" i="3" s="1"/>
  <c r="MN297" i="3" s="1"/>
  <c r="NW224" i="4"/>
  <c r="OS35" i="2"/>
  <c r="OS89" i="2"/>
  <c r="NP604" i="4"/>
  <c r="OC604" i="4" s="1"/>
  <c r="MO604" i="4" s="1"/>
  <c r="OF603" i="2"/>
  <c r="OT603" i="2" s="1"/>
  <c r="MJ603" i="2" s="1"/>
  <c r="OS194" i="2"/>
  <c r="NW472" i="3"/>
  <c r="OF236" i="2"/>
  <c r="OX236" i="2" s="1"/>
  <c r="MN236" i="2" s="1"/>
  <c r="OF310" i="2"/>
  <c r="OY310" i="2" s="1"/>
  <c r="MO310" i="2" s="1"/>
  <c r="OF230" i="2"/>
  <c r="OY230" i="2" s="1"/>
  <c r="MO230" i="2" s="1"/>
  <c r="OS82" i="2"/>
  <c r="OS304" i="2"/>
  <c r="NP116" i="4"/>
  <c r="NZ116" i="4" s="1"/>
  <c r="ML116" i="4" s="1"/>
  <c r="NP541" i="3"/>
  <c r="NX541" i="3" s="1"/>
  <c r="MJ541" i="3" s="1"/>
  <c r="OS164" i="2"/>
  <c r="NO303" i="3"/>
  <c r="NN303" i="3"/>
  <c r="OV329" i="2"/>
  <c r="ML329" i="2" s="1"/>
  <c r="OU329" i="2"/>
  <c r="MK329" i="2" s="1"/>
  <c r="OT329" i="2"/>
  <c r="MJ329" i="2" s="1"/>
  <c r="OX329" i="2"/>
  <c r="MN329" i="2" s="1"/>
  <c r="OY329" i="2"/>
  <c r="MO329" i="2" s="1"/>
  <c r="OW329" i="2"/>
  <c r="MM329" i="2" s="1"/>
  <c r="NP367" i="3"/>
  <c r="OB367" i="3" s="1"/>
  <c r="MN367" i="3" s="1"/>
  <c r="NW604" i="4"/>
  <c r="OS268" i="2"/>
  <c r="OS320" i="2"/>
  <c r="NP494" i="3"/>
  <c r="OA494" i="3" s="1"/>
  <c r="MM494" i="3" s="1"/>
  <c r="NW478" i="3"/>
  <c r="OF180" i="2"/>
  <c r="OW180" i="2" s="1"/>
  <c r="MM180" i="2" s="1"/>
  <c r="OS182" i="2"/>
  <c r="OF274" i="2"/>
  <c r="OV274" i="2" s="1"/>
  <c r="ML274" i="2" s="1"/>
  <c r="OF256" i="2"/>
  <c r="OX256" i="2" s="1"/>
  <c r="MN256" i="2" s="1"/>
  <c r="NW521" i="3"/>
  <c r="NW494" i="3"/>
  <c r="OF41" i="2"/>
  <c r="OU41" i="2" s="1"/>
  <c r="MK41" i="2" s="1"/>
  <c r="OS220" i="2"/>
  <c r="NU279" i="3"/>
  <c r="NV279" i="3"/>
  <c r="NP555" i="4"/>
  <c r="NX555" i="4" s="1"/>
  <c r="MJ555" i="4" s="1"/>
  <c r="OS367" i="2"/>
  <c r="NP582" i="4"/>
  <c r="NZ582" i="4" s="1"/>
  <c r="ML582" i="4" s="1"/>
  <c r="NW391" i="3"/>
  <c r="OF296" i="2"/>
  <c r="OT296" i="2" s="1"/>
  <c r="MJ296" i="2" s="1"/>
  <c r="OV194" i="2"/>
  <c r="ML194" i="2" s="1"/>
  <c r="OU194" i="2"/>
  <c r="MK194" i="2" s="1"/>
  <c r="OT194" i="2"/>
  <c r="MJ194" i="2" s="1"/>
  <c r="OY194" i="2"/>
  <c r="MO194" i="2" s="1"/>
  <c r="OX194" i="2"/>
  <c r="MN194" i="2" s="1"/>
  <c r="OW194" i="2"/>
  <c r="MM194" i="2" s="1"/>
  <c r="OC267" i="3"/>
  <c r="MO267" i="3" s="1"/>
  <c r="OB267" i="3"/>
  <c r="MN267" i="3" s="1"/>
  <c r="OA267" i="3"/>
  <c r="MM267" i="3" s="1"/>
  <c r="NZ267" i="3"/>
  <c r="ML267" i="3" s="1"/>
  <c r="NX267" i="3"/>
  <c r="MJ267" i="3" s="1"/>
  <c r="NY267" i="3"/>
  <c r="MK267" i="3" s="1"/>
  <c r="OX604" i="2"/>
  <c r="MN604" i="2" s="1"/>
  <c r="OW604" i="2"/>
  <c r="MM604" i="2" s="1"/>
  <c r="OV604" i="2"/>
  <c r="ML604" i="2" s="1"/>
  <c r="OU604" i="2"/>
  <c r="MK604" i="2" s="1"/>
  <c r="OT604" i="2"/>
  <c r="MJ604" i="2" s="1"/>
  <c r="OY604" i="2"/>
  <c r="MO604" i="2" s="1"/>
  <c r="OT567" i="2"/>
  <c r="MJ567" i="2" s="1"/>
  <c r="OY567" i="2"/>
  <c r="MO567" i="2" s="1"/>
  <c r="OX567" i="2"/>
  <c r="MN567" i="2" s="1"/>
  <c r="OW567" i="2"/>
  <c r="MM567" i="2" s="1"/>
  <c r="OV567" i="2"/>
  <c r="ML567" i="2" s="1"/>
  <c r="OU567" i="2"/>
  <c r="MK567" i="2" s="1"/>
  <c r="OV164" i="2"/>
  <c r="ML164" i="2" s="1"/>
  <c r="OU164" i="2"/>
  <c r="MK164" i="2" s="1"/>
  <c r="OT164" i="2"/>
  <c r="MJ164" i="2" s="1"/>
  <c r="OY164" i="2"/>
  <c r="MO164" i="2" s="1"/>
  <c r="OX164" i="2"/>
  <c r="MN164" i="2" s="1"/>
  <c r="OW164" i="2"/>
  <c r="MM164" i="2" s="1"/>
  <c r="OW56" i="2"/>
  <c r="MM56" i="2" s="1"/>
  <c r="OV56" i="2"/>
  <c r="ML56" i="2" s="1"/>
  <c r="OU56" i="2"/>
  <c r="MK56" i="2" s="1"/>
  <c r="OT56" i="2"/>
  <c r="MJ56" i="2" s="1"/>
  <c r="OX56" i="2"/>
  <c r="MN56" i="2" s="1"/>
  <c r="OY56" i="2"/>
  <c r="MO56" i="2" s="1"/>
  <c r="OV234" i="2"/>
  <c r="ML234" i="2" s="1"/>
  <c r="OU234" i="2"/>
  <c r="MK234" i="2" s="1"/>
  <c r="OT234" i="2"/>
  <c r="MJ234" i="2" s="1"/>
  <c r="OY234" i="2"/>
  <c r="MO234" i="2" s="1"/>
  <c r="OX234" i="2"/>
  <c r="MN234" i="2" s="1"/>
  <c r="OW234" i="2"/>
  <c r="MM234" i="2" s="1"/>
  <c r="OY341" i="2"/>
  <c r="MO341" i="2" s="1"/>
  <c r="OW341" i="2"/>
  <c r="MM341" i="2" s="1"/>
  <c r="OV341" i="2"/>
  <c r="ML341" i="2" s="1"/>
  <c r="OU341" i="2"/>
  <c r="MK341" i="2" s="1"/>
  <c r="OT341" i="2"/>
  <c r="MJ341" i="2" s="1"/>
  <c r="OX341" i="2"/>
  <c r="MN341" i="2" s="1"/>
  <c r="OS360" i="2"/>
  <c r="OX564" i="2"/>
  <c r="MN564" i="2" s="1"/>
  <c r="OW564" i="2"/>
  <c r="MM564" i="2" s="1"/>
  <c r="OV564" i="2"/>
  <c r="ML564" i="2" s="1"/>
  <c r="OU564" i="2"/>
  <c r="MK564" i="2" s="1"/>
  <c r="OT564" i="2"/>
  <c r="MJ564" i="2" s="1"/>
  <c r="OY564" i="2"/>
  <c r="MO564" i="2" s="1"/>
  <c r="OY243" i="2"/>
  <c r="MO243" i="2" s="1"/>
  <c r="OX243" i="2"/>
  <c r="MN243" i="2" s="1"/>
  <c r="OW243" i="2"/>
  <c r="MM243" i="2" s="1"/>
  <c r="OV243" i="2"/>
  <c r="ML243" i="2" s="1"/>
  <c r="OU243" i="2"/>
  <c r="MK243" i="2" s="1"/>
  <c r="OT243" i="2"/>
  <c r="MJ243" i="2" s="1"/>
  <c r="OY135" i="2"/>
  <c r="MO135" i="2" s="1"/>
  <c r="OT135" i="2"/>
  <c r="MJ135" i="2" s="1"/>
  <c r="OX135" i="2"/>
  <c r="MN135" i="2" s="1"/>
  <c r="OW135" i="2"/>
  <c r="MM135" i="2" s="1"/>
  <c r="OV135" i="2"/>
  <c r="ML135" i="2" s="1"/>
  <c r="OU135" i="2"/>
  <c r="MK135" i="2" s="1"/>
  <c r="OU400" i="2"/>
  <c r="MK400" i="2" s="1"/>
  <c r="OT400" i="2"/>
  <c r="MJ400" i="2" s="1"/>
  <c r="OY400" i="2"/>
  <c r="MO400" i="2" s="1"/>
  <c r="OX400" i="2"/>
  <c r="MN400" i="2" s="1"/>
  <c r="OW400" i="2"/>
  <c r="MM400" i="2" s="1"/>
  <c r="OV400" i="2"/>
  <c r="ML400" i="2" s="1"/>
  <c r="OX596" i="2"/>
  <c r="MN596" i="2" s="1"/>
  <c r="OW596" i="2"/>
  <c r="MM596" i="2" s="1"/>
  <c r="OV596" i="2"/>
  <c r="ML596" i="2" s="1"/>
  <c r="OU596" i="2"/>
  <c r="MK596" i="2" s="1"/>
  <c r="OT596" i="2"/>
  <c r="MJ596" i="2" s="1"/>
  <c r="OY596" i="2"/>
  <c r="MO596" i="2" s="1"/>
  <c r="OY159" i="2"/>
  <c r="MO159" i="2" s="1"/>
  <c r="OX159" i="2"/>
  <c r="MN159" i="2" s="1"/>
  <c r="OW159" i="2"/>
  <c r="MM159" i="2" s="1"/>
  <c r="OV159" i="2"/>
  <c r="ML159" i="2" s="1"/>
  <c r="OU159" i="2"/>
  <c r="MK159" i="2" s="1"/>
  <c r="OT159" i="2"/>
  <c r="MJ159" i="2" s="1"/>
  <c r="OY463" i="2"/>
  <c r="MO463" i="2" s="1"/>
  <c r="OX463" i="2"/>
  <c r="MN463" i="2" s="1"/>
  <c r="OW463" i="2"/>
  <c r="MM463" i="2" s="1"/>
  <c r="OV463" i="2"/>
  <c r="ML463" i="2" s="1"/>
  <c r="OU463" i="2"/>
  <c r="MK463" i="2" s="1"/>
  <c r="OT463" i="2"/>
  <c r="MJ463" i="2" s="1"/>
  <c r="OY411" i="2"/>
  <c r="MO411" i="2" s="1"/>
  <c r="OX411" i="2"/>
  <c r="MN411" i="2" s="1"/>
  <c r="OW411" i="2"/>
  <c r="MM411" i="2" s="1"/>
  <c r="OV411" i="2"/>
  <c r="ML411" i="2" s="1"/>
  <c r="OU411" i="2"/>
  <c r="MK411" i="2" s="1"/>
  <c r="OT411" i="2"/>
  <c r="MJ411" i="2" s="1"/>
  <c r="OT125" i="2"/>
  <c r="MJ125" i="2" s="1"/>
  <c r="OY125" i="2"/>
  <c r="MO125" i="2" s="1"/>
  <c r="OX125" i="2"/>
  <c r="MN125" i="2" s="1"/>
  <c r="OW125" i="2"/>
  <c r="MM125" i="2" s="1"/>
  <c r="OV125" i="2"/>
  <c r="ML125" i="2" s="1"/>
  <c r="OU125" i="2"/>
  <c r="MK125" i="2" s="1"/>
  <c r="OY257" i="2"/>
  <c r="MO257" i="2" s="1"/>
  <c r="OX257" i="2"/>
  <c r="MN257" i="2" s="1"/>
  <c r="OW257" i="2"/>
  <c r="MM257" i="2" s="1"/>
  <c r="OV257" i="2"/>
  <c r="ML257" i="2" s="1"/>
  <c r="OU257" i="2"/>
  <c r="MK257" i="2" s="1"/>
  <c r="OT257" i="2"/>
  <c r="MJ257" i="2" s="1"/>
  <c r="OS180" i="2"/>
  <c r="OW32" i="2"/>
  <c r="MM32" i="2" s="1"/>
  <c r="OX32" i="2"/>
  <c r="MN32" i="2" s="1"/>
  <c r="OV32" i="2"/>
  <c r="ML32" i="2" s="1"/>
  <c r="OU32" i="2"/>
  <c r="MK32" i="2" s="1"/>
  <c r="OT32" i="2"/>
  <c r="MJ32" i="2" s="1"/>
  <c r="OY32" i="2"/>
  <c r="MO32" i="2" s="1"/>
  <c r="OY171" i="2"/>
  <c r="MO171" i="2" s="1"/>
  <c r="OX171" i="2"/>
  <c r="MN171" i="2" s="1"/>
  <c r="OW171" i="2"/>
  <c r="MM171" i="2" s="1"/>
  <c r="OV171" i="2"/>
  <c r="ML171" i="2" s="1"/>
  <c r="OU171" i="2"/>
  <c r="MK171" i="2" s="1"/>
  <c r="OT171" i="2"/>
  <c r="MJ171" i="2" s="1"/>
  <c r="OY111" i="2"/>
  <c r="MO111" i="2" s="1"/>
  <c r="OX111" i="2"/>
  <c r="MN111" i="2" s="1"/>
  <c r="OW111" i="2"/>
  <c r="MM111" i="2" s="1"/>
  <c r="OV111" i="2"/>
  <c r="ML111" i="2" s="1"/>
  <c r="OU111" i="2"/>
  <c r="MK111" i="2" s="1"/>
  <c r="OT111" i="2"/>
  <c r="MJ111" i="2" s="1"/>
  <c r="OV240" i="2"/>
  <c r="ML240" i="2" s="1"/>
  <c r="OU240" i="2"/>
  <c r="MK240" i="2" s="1"/>
  <c r="OT240" i="2"/>
  <c r="MJ240" i="2" s="1"/>
  <c r="OY240" i="2"/>
  <c r="MO240" i="2" s="1"/>
  <c r="OX240" i="2"/>
  <c r="MN240" i="2" s="1"/>
  <c r="OW240" i="2"/>
  <c r="MM240" i="2" s="1"/>
  <c r="NX371" i="3"/>
  <c r="MJ371" i="3" s="1"/>
  <c r="OC371" i="3"/>
  <c r="MO371" i="3" s="1"/>
  <c r="OB371" i="3"/>
  <c r="MN371" i="3" s="1"/>
  <c r="OA371" i="3"/>
  <c r="MM371" i="3" s="1"/>
  <c r="NZ371" i="3"/>
  <c r="ML371" i="3" s="1"/>
  <c r="NY371" i="3"/>
  <c r="MK371" i="3" s="1"/>
  <c r="OS70" i="2"/>
  <c r="OU478" i="2"/>
  <c r="MK478" i="2" s="1"/>
  <c r="OT478" i="2"/>
  <c r="MJ478" i="2" s="1"/>
  <c r="OY478" i="2"/>
  <c r="MO478" i="2" s="1"/>
  <c r="OX478" i="2"/>
  <c r="MN478" i="2" s="1"/>
  <c r="OW478" i="2"/>
  <c r="MM478" i="2" s="1"/>
  <c r="OV478" i="2"/>
  <c r="ML478" i="2" s="1"/>
  <c r="OX532" i="2"/>
  <c r="MN532" i="2" s="1"/>
  <c r="OW532" i="2"/>
  <c r="MM532" i="2" s="1"/>
  <c r="OV532" i="2"/>
  <c r="ML532" i="2" s="1"/>
  <c r="OU532" i="2"/>
  <c r="MK532" i="2" s="1"/>
  <c r="OT532" i="2"/>
  <c r="MJ532" i="2" s="1"/>
  <c r="OY532" i="2"/>
  <c r="MO532" i="2" s="1"/>
  <c r="OV324" i="2"/>
  <c r="ML324" i="2" s="1"/>
  <c r="OU324" i="2"/>
  <c r="MK324" i="2" s="1"/>
  <c r="OT324" i="2"/>
  <c r="MJ324" i="2" s="1"/>
  <c r="OY324" i="2"/>
  <c r="MO324" i="2" s="1"/>
  <c r="OX324" i="2"/>
  <c r="MN324" i="2" s="1"/>
  <c r="OW324" i="2"/>
  <c r="MM324" i="2" s="1"/>
  <c r="OY485" i="2"/>
  <c r="MO485" i="2" s="1"/>
  <c r="OX485" i="2"/>
  <c r="MN485" i="2" s="1"/>
  <c r="OW485" i="2"/>
  <c r="MM485" i="2" s="1"/>
  <c r="OV485" i="2"/>
  <c r="ML485" i="2" s="1"/>
  <c r="OU485" i="2"/>
  <c r="MK485" i="2" s="1"/>
  <c r="OT485" i="2"/>
  <c r="MJ485" i="2" s="1"/>
  <c r="OU330" i="2"/>
  <c r="MK330" i="2" s="1"/>
  <c r="OY330" i="2"/>
  <c r="MO330" i="2" s="1"/>
  <c r="OX330" i="2"/>
  <c r="MN330" i="2" s="1"/>
  <c r="OW330" i="2"/>
  <c r="MM330" i="2" s="1"/>
  <c r="OV330" i="2"/>
  <c r="ML330" i="2" s="1"/>
  <c r="OT330" i="2"/>
  <c r="MJ330" i="2" s="1"/>
  <c r="OY83" i="2"/>
  <c r="MO83" i="2" s="1"/>
  <c r="OX83" i="2"/>
  <c r="MN83" i="2" s="1"/>
  <c r="OW83" i="2"/>
  <c r="MM83" i="2" s="1"/>
  <c r="OT83" i="2"/>
  <c r="MJ83" i="2" s="1"/>
  <c r="OV83" i="2"/>
  <c r="ML83" i="2" s="1"/>
  <c r="OU83" i="2"/>
  <c r="MK83" i="2" s="1"/>
  <c r="OV162" i="2"/>
  <c r="ML162" i="2" s="1"/>
  <c r="OU162" i="2"/>
  <c r="MK162" i="2" s="1"/>
  <c r="OT162" i="2"/>
  <c r="MJ162" i="2" s="1"/>
  <c r="OY162" i="2"/>
  <c r="MO162" i="2" s="1"/>
  <c r="OX162" i="2"/>
  <c r="MN162" i="2" s="1"/>
  <c r="OW162" i="2"/>
  <c r="MM162" i="2" s="1"/>
  <c r="OY275" i="2"/>
  <c r="MO275" i="2" s="1"/>
  <c r="OX275" i="2"/>
  <c r="MN275" i="2" s="1"/>
  <c r="OW275" i="2"/>
  <c r="MM275" i="2" s="1"/>
  <c r="OV275" i="2"/>
  <c r="ML275" i="2" s="1"/>
  <c r="OU275" i="2"/>
  <c r="MK275" i="2" s="1"/>
  <c r="OT275" i="2"/>
  <c r="MJ275" i="2" s="1"/>
  <c r="NN559" i="4"/>
  <c r="NO559" i="4"/>
  <c r="NV379" i="3"/>
  <c r="NU379" i="3"/>
  <c r="OY25" i="2"/>
  <c r="MO25" i="2" s="1"/>
  <c r="OX25" i="2"/>
  <c r="MN25" i="2" s="1"/>
  <c r="OW25" i="2"/>
  <c r="MM25" i="2" s="1"/>
  <c r="OV25" i="2"/>
  <c r="ML25" i="2" s="1"/>
  <c r="OT25" i="2"/>
  <c r="MJ25" i="2" s="1"/>
  <c r="OU25" i="2"/>
  <c r="MK25" i="2" s="1"/>
  <c r="OC164" i="4"/>
  <c r="MO164" i="4" s="1"/>
  <c r="OB164" i="4"/>
  <c r="MN164" i="4" s="1"/>
  <c r="OA164" i="4"/>
  <c r="MM164" i="4" s="1"/>
  <c r="NZ164" i="4"/>
  <c r="ML164" i="4" s="1"/>
  <c r="NY164" i="4"/>
  <c r="MK164" i="4" s="1"/>
  <c r="NX164" i="4"/>
  <c r="MJ164" i="4" s="1"/>
  <c r="OY343" i="2"/>
  <c r="MO343" i="2" s="1"/>
  <c r="OW343" i="2"/>
  <c r="MM343" i="2" s="1"/>
  <c r="OV343" i="2"/>
  <c r="ML343" i="2" s="1"/>
  <c r="OU343" i="2"/>
  <c r="MK343" i="2" s="1"/>
  <c r="OT343" i="2"/>
  <c r="MJ343" i="2" s="1"/>
  <c r="OX343" i="2"/>
  <c r="MN343" i="2" s="1"/>
  <c r="OV218" i="2"/>
  <c r="ML218" i="2" s="1"/>
  <c r="OU218" i="2"/>
  <c r="MK218" i="2" s="1"/>
  <c r="OT218" i="2"/>
  <c r="MJ218" i="2" s="1"/>
  <c r="OY218" i="2"/>
  <c r="MO218" i="2" s="1"/>
  <c r="OX218" i="2"/>
  <c r="MN218" i="2" s="1"/>
  <c r="OW218" i="2"/>
  <c r="MM218" i="2" s="1"/>
  <c r="OY287" i="2"/>
  <c r="MO287" i="2" s="1"/>
  <c r="OX287" i="2"/>
  <c r="MN287" i="2" s="1"/>
  <c r="OW287" i="2"/>
  <c r="MM287" i="2" s="1"/>
  <c r="OV287" i="2"/>
  <c r="ML287" i="2" s="1"/>
  <c r="OU287" i="2"/>
  <c r="MK287" i="2" s="1"/>
  <c r="OT287" i="2"/>
  <c r="MJ287" i="2" s="1"/>
  <c r="OY139" i="2"/>
  <c r="MO139" i="2" s="1"/>
  <c r="OT139" i="2"/>
  <c r="MJ139" i="2" s="1"/>
  <c r="OX139" i="2"/>
  <c r="MN139" i="2" s="1"/>
  <c r="OW139" i="2"/>
  <c r="MM139" i="2" s="1"/>
  <c r="OV139" i="2"/>
  <c r="ML139" i="2" s="1"/>
  <c r="OU139" i="2"/>
  <c r="MK139" i="2" s="1"/>
  <c r="OC208" i="4"/>
  <c r="MO208" i="4" s="1"/>
  <c r="OB208" i="4"/>
  <c r="MN208" i="4" s="1"/>
  <c r="OA208" i="4"/>
  <c r="MM208" i="4" s="1"/>
  <c r="NZ208" i="4"/>
  <c r="ML208" i="4" s="1"/>
  <c r="NY208" i="4"/>
  <c r="MK208" i="4" s="1"/>
  <c r="NX208" i="4"/>
  <c r="MJ208" i="4" s="1"/>
  <c r="OW130" i="2"/>
  <c r="MM130" i="2" s="1"/>
  <c r="OV130" i="2"/>
  <c r="ML130" i="2" s="1"/>
  <c r="OU130" i="2"/>
  <c r="MK130" i="2" s="1"/>
  <c r="OT130" i="2"/>
  <c r="MJ130" i="2" s="1"/>
  <c r="OX130" i="2"/>
  <c r="MN130" i="2" s="1"/>
  <c r="OY130" i="2"/>
  <c r="MO130" i="2" s="1"/>
  <c r="OY73" i="2"/>
  <c r="MO73" i="2" s="1"/>
  <c r="OX73" i="2"/>
  <c r="MN73" i="2" s="1"/>
  <c r="OT73" i="2"/>
  <c r="MJ73" i="2" s="1"/>
  <c r="OW73" i="2"/>
  <c r="MM73" i="2" s="1"/>
  <c r="OV73" i="2"/>
  <c r="ML73" i="2" s="1"/>
  <c r="OU73" i="2"/>
  <c r="MK73" i="2" s="1"/>
  <c r="OV258" i="2"/>
  <c r="ML258" i="2" s="1"/>
  <c r="OU258" i="2"/>
  <c r="MK258" i="2" s="1"/>
  <c r="OT258" i="2"/>
  <c r="MJ258" i="2" s="1"/>
  <c r="OY258" i="2"/>
  <c r="MO258" i="2" s="1"/>
  <c r="OX258" i="2"/>
  <c r="MN258" i="2" s="1"/>
  <c r="OW258" i="2"/>
  <c r="MM258" i="2" s="1"/>
  <c r="OS349" i="2"/>
  <c r="OF174" i="2"/>
  <c r="OT549" i="2"/>
  <c r="MJ549" i="2" s="1"/>
  <c r="OY549" i="2"/>
  <c r="MO549" i="2" s="1"/>
  <c r="OX549" i="2"/>
  <c r="MN549" i="2" s="1"/>
  <c r="OW549" i="2"/>
  <c r="MM549" i="2" s="1"/>
  <c r="OV549" i="2"/>
  <c r="ML549" i="2" s="1"/>
  <c r="OU549" i="2"/>
  <c r="MK549" i="2" s="1"/>
  <c r="OF304" i="2"/>
  <c r="OY481" i="2"/>
  <c r="MO481" i="2" s="1"/>
  <c r="OX481" i="2"/>
  <c r="MN481" i="2" s="1"/>
  <c r="OW481" i="2"/>
  <c r="MM481" i="2" s="1"/>
  <c r="OV481" i="2"/>
  <c r="ML481" i="2" s="1"/>
  <c r="OU481" i="2"/>
  <c r="MK481" i="2" s="1"/>
  <c r="OT481" i="2"/>
  <c r="MJ481" i="2" s="1"/>
  <c r="OS226" i="2"/>
  <c r="OF362" i="2"/>
  <c r="OS44" i="2"/>
  <c r="OF588" i="2"/>
  <c r="OY391" i="2"/>
  <c r="MO391" i="2" s="1"/>
  <c r="OX391" i="2"/>
  <c r="MN391" i="2" s="1"/>
  <c r="OW391" i="2"/>
  <c r="MM391" i="2" s="1"/>
  <c r="OV391" i="2"/>
  <c r="ML391" i="2" s="1"/>
  <c r="OU391" i="2"/>
  <c r="MK391" i="2" s="1"/>
  <c r="OT391" i="2"/>
  <c r="MJ391" i="2" s="1"/>
  <c r="OU412" i="2"/>
  <c r="MK412" i="2" s="1"/>
  <c r="OT412" i="2"/>
  <c r="MJ412" i="2" s="1"/>
  <c r="OY412" i="2"/>
  <c r="MO412" i="2" s="1"/>
  <c r="OX412" i="2"/>
  <c r="MN412" i="2" s="1"/>
  <c r="OW412" i="2"/>
  <c r="MM412" i="2" s="1"/>
  <c r="OV412" i="2"/>
  <c r="ML412" i="2" s="1"/>
  <c r="NO379" i="3"/>
  <c r="NN379" i="3"/>
  <c r="OY143" i="2"/>
  <c r="MO143" i="2" s="1"/>
  <c r="OX143" i="2"/>
  <c r="MN143" i="2" s="1"/>
  <c r="OW143" i="2"/>
  <c r="MM143" i="2" s="1"/>
  <c r="OV143" i="2"/>
  <c r="ML143" i="2" s="1"/>
  <c r="OU143" i="2"/>
  <c r="MK143" i="2" s="1"/>
  <c r="OT143" i="2"/>
  <c r="MJ143" i="2" s="1"/>
  <c r="OY285" i="2"/>
  <c r="MO285" i="2" s="1"/>
  <c r="OX285" i="2"/>
  <c r="MN285" i="2" s="1"/>
  <c r="OW285" i="2"/>
  <c r="MM285" i="2" s="1"/>
  <c r="OV285" i="2"/>
  <c r="ML285" i="2" s="1"/>
  <c r="OU285" i="2"/>
  <c r="MK285" i="2" s="1"/>
  <c r="OT285" i="2"/>
  <c r="MJ285" i="2" s="1"/>
  <c r="OY121" i="2"/>
  <c r="MO121" i="2" s="1"/>
  <c r="OX121" i="2"/>
  <c r="MN121" i="2" s="1"/>
  <c r="OT121" i="2"/>
  <c r="MJ121" i="2" s="1"/>
  <c r="OW121" i="2"/>
  <c r="MM121" i="2" s="1"/>
  <c r="OV121" i="2"/>
  <c r="ML121" i="2" s="1"/>
  <c r="OU121" i="2"/>
  <c r="MK121" i="2" s="1"/>
  <c r="OX602" i="2"/>
  <c r="MN602" i="2" s="1"/>
  <c r="OW602" i="2"/>
  <c r="MM602" i="2" s="1"/>
  <c r="OV602" i="2"/>
  <c r="ML602" i="2" s="1"/>
  <c r="OU602" i="2"/>
  <c r="MK602" i="2" s="1"/>
  <c r="OT602" i="2"/>
  <c r="MJ602" i="2" s="1"/>
  <c r="OY602" i="2"/>
  <c r="MO602" i="2" s="1"/>
  <c r="OY471" i="2"/>
  <c r="MO471" i="2" s="1"/>
  <c r="OX471" i="2"/>
  <c r="MN471" i="2" s="1"/>
  <c r="OW471" i="2"/>
  <c r="MM471" i="2" s="1"/>
  <c r="OV471" i="2"/>
  <c r="ML471" i="2" s="1"/>
  <c r="OU471" i="2"/>
  <c r="MK471" i="2" s="1"/>
  <c r="OT471" i="2"/>
  <c r="MJ471" i="2" s="1"/>
  <c r="NV582" i="3"/>
  <c r="NU582" i="3"/>
  <c r="OF367" i="2"/>
  <c r="OS250" i="2"/>
  <c r="OS188" i="2"/>
  <c r="OS318" i="2"/>
  <c r="OS316" i="2"/>
  <c r="OU378" i="2"/>
  <c r="MK378" i="2" s="1"/>
  <c r="OT378" i="2"/>
  <c r="MJ378" i="2" s="1"/>
  <c r="OY378" i="2"/>
  <c r="MO378" i="2" s="1"/>
  <c r="OX378" i="2"/>
  <c r="MN378" i="2" s="1"/>
  <c r="OW378" i="2"/>
  <c r="MM378" i="2" s="1"/>
  <c r="OV378" i="2"/>
  <c r="ML378" i="2" s="1"/>
  <c r="OY53" i="2"/>
  <c r="MO53" i="2" s="1"/>
  <c r="OX53" i="2"/>
  <c r="MN53" i="2" s="1"/>
  <c r="OW53" i="2"/>
  <c r="MM53" i="2" s="1"/>
  <c r="OV53" i="2"/>
  <c r="ML53" i="2" s="1"/>
  <c r="OU53" i="2"/>
  <c r="MK53" i="2" s="1"/>
  <c r="OT53" i="2"/>
  <c r="MJ53" i="2" s="1"/>
  <c r="NW315" i="3"/>
  <c r="OC525" i="4"/>
  <c r="MO525" i="4" s="1"/>
  <c r="OB525" i="4"/>
  <c r="MN525" i="4" s="1"/>
  <c r="OA525" i="4"/>
  <c r="MM525" i="4" s="1"/>
  <c r="NZ525" i="4"/>
  <c r="ML525" i="4" s="1"/>
  <c r="NY525" i="4"/>
  <c r="MK525" i="4" s="1"/>
  <c r="NX525" i="4"/>
  <c r="MJ525" i="4" s="1"/>
  <c r="OY431" i="2"/>
  <c r="MO431" i="2" s="1"/>
  <c r="OX431" i="2"/>
  <c r="MN431" i="2" s="1"/>
  <c r="OW431" i="2"/>
  <c r="MM431" i="2" s="1"/>
  <c r="OV431" i="2"/>
  <c r="ML431" i="2" s="1"/>
  <c r="OU431" i="2"/>
  <c r="MK431" i="2" s="1"/>
  <c r="OT431" i="2"/>
  <c r="MJ431" i="2" s="1"/>
  <c r="OW142" i="2"/>
  <c r="MM142" i="2" s="1"/>
  <c r="OV142" i="2"/>
  <c r="ML142" i="2" s="1"/>
  <c r="OU142" i="2"/>
  <c r="MK142" i="2" s="1"/>
  <c r="OT142" i="2"/>
  <c r="MJ142" i="2" s="1"/>
  <c r="OX142" i="2"/>
  <c r="MN142" i="2" s="1"/>
  <c r="OY142" i="2"/>
  <c r="MO142" i="2" s="1"/>
  <c r="OU472" i="2"/>
  <c r="MK472" i="2" s="1"/>
  <c r="OT472" i="2"/>
  <c r="MJ472" i="2" s="1"/>
  <c r="OY472" i="2"/>
  <c r="MO472" i="2" s="1"/>
  <c r="OX472" i="2"/>
  <c r="MN472" i="2" s="1"/>
  <c r="OW472" i="2"/>
  <c r="MM472" i="2" s="1"/>
  <c r="OV472" i="2"/>
  <c r="ML472" i="2" s="1"/>
  <c r="OY65" i="2"/>
  <c r="MO65" i="2" s="1"/>
  <c r="OX65" i="2"/>
  <c r="MN65" i="2" s="1"/>
  <c r="OW65" i="2"/>
  <c r="MM65" i="2" s="1"/>
  <c r="OV65" i="2"/>
  <c r="ML65" i="2" s="1"/>
  <c r="OT65" i="2"/>
  <c r="MJ65" i="2" s="1"/>
  <c r="OU65" i="2"/>
  <c r="MK65" i="2" s="1"/>
  <c r="OW88" i="2"/>
  <c r="MM88" i="2" s="1"/>
  <c r="OV88" i="2"/>
  <c r="ML88" i="2" s="1"/>
  <c r="OU88" i="2"/>
  <c r="MK88" i="2" s="1"/>
  <c r="OT88" i="2"/>
  <c r="MJ88" i="2" s="1"/>
  <c r="OX88" i="2"/>
  <c r="MN88" i="2" s="1"/>
  <c r="OY88" i="2"/>
  <c r="MO88" i="2" s="1"/>
  <c r="OT55" i="2"/>
  <c r="MJ55" i="2" s="1"/>
  <c r="OY55" i="2"/>
  <c r="MO55" i="2" s="1"/>
  <c r="OX55" i="2"/>
  <c r="MN55" i="2" s="1"/>
  <c r="OW55" i="2"/>
  <c r="MM55" i="2" s="1"/>
  <c r="OV55" i="2"/>
  <c r="ML55" i="2" s="1"/>
  <c r="OU55" i="2"/>
  <c r="MK55" i="2" s="1"/>
  <c r="OC185" i="3"/>
  <c r="MO185" i="3" s="1"/>
  <c r="OB185" i="3"/>
  <c r="MN185" i="3" s="1"/>
  <c r="OA185" i="3"/>
  <c r="MM185" i="3" s="1"/>
  <c r="NZ185" i="3"/>
  <c r="ML185" i="3" s="1"/>
  <c r="NY185" i="3"/>
  <c r="MK185" i="3" s="1"/>
  <c r="NX185" i="3"/>
  <c r="MJ185" i="3" s="1"/>
  <c r="OY265" i="2"/>
  <c r="MO265" i="2" s="1"/>
  <c r="OX265" i="2"/>
  <c r="MN265" i="2" s="1"/>
  <c r="OW265" i="2"/>
  <c r="MM265" i="2" s="1"/>
  <c r="OV265" i="2"/>
  <c r="ML265" i="2" s="1"/>
  <c r="OU265" i="2"/>
  <c r="MK265" i="2" s="1"/>
  <c r="OT265" i="2"/>
  <c r="MJ265" i="2" s="1"/>
  <c r="OE598" i="2"/>
  <c r="OD598" i="2"/>
  <c r="OY123" i="2"/>
  <c r="MO123" i="2" s="1"/>
  <c r="OX123" i="2"/>
  <c r="MN123" i="2" s="1"/>
  <c r="OW123" i="2"/>
  <c r="MM123" i="2" s="1"/>
  <c r="OV123" i="2"/>
  <c r="ML123" i="2" s="1"/>
  <c r="OT123" i="2"/>
  <c r="MJ123" i="2" s="1"/>
  <c r="OU123" i="2"/>
  <c r="MK123" i="2" s="1"/>
  <c r="OU430" i="2"/>
  <c r="MK430" i="2" s="1"/>
  <c r="OT430" i="2"/>
  <c r="MJ430" i="2" s="1"/>
  <c r="OY430" i="2"/>
  <c r="MO430" i="2" s="1"/>
  <c r="OX430" i="2"/>
  <c r="MN430" i="2" s="1"/>
  <c r="OW430" i="2"/>
  <c r="MM430" i="2" s="1"/>
  <c r="OV430" i="2"/>
  <c r="ML430" i="2" s="1"/>
  <c r="OY169" i="2"/>
  <c r="MO169" i="2" s="1"/>
  <c r="OX169" i="2"/>
  <c r="MN169" i="2" s="1"/>
  <c r="OW169" i="2"/>
  <c r="MM169" i="2" s="1"/>
  <c r="OV169" i="2"/>
  <c r="ML169" i="2" s="1"/>
  <c r="OU169" i="2"/>
  <c r="MK169" i="2" s="1"/>
  <c r="OT169" i="2"/>
  <c r="MJ169" i="2" s="1"/>
  <c r="OT569" i="2"/>
  <c r="MJ569" i="2" s="1"/>
  <c r="OY569" i="2"/>
  <c r="MO569" i="2" s="1"/>
  <c r="OX569" i="2"/>
  <c r="MN569" i="2" s="1"/>
  <c r="OW569" i="2"/>
  <c r="MM569" i="2" s="1"/>
  <c r="OV569" i="2"/>
  <c r="ML569" i="2" s="1"/>
  <c r="OU569" i="2"/>
  <c r="MK569" i="2" s="1"/>
  <c r="OX514" i="2"/>
  <c r="MN514" i="2" s="1"/>
  <c r="OW514" i="2"/>
  <c r="MM514" i="2" s="1"/>
  <c r="OV514" i="2"/>
  <c r="ML514" i="2" s="1"/>
  <c r="OU514" i="2"/>
  <c r="MK514" i="2" s="1"/>
  <c r="OT514" i="2"/>
  <c r="MJ514" i="2" s="1"/>
  <c r="OY514" i="2"/>
  <c r="MO514" i="2" s="1"/>
  <c r="OY387" i="2"/>
  <c r="MO387" i="2" s="1"/>
  <c r="OX387" i="2"/>
  <c r="MN387" i="2" s="1"/>
  <c r="OW387" i="2"/>
  <c r="MM387" i="2" s="1"/>
  <c r="OV387" i="2"/>
  <c r="ML387" i="2" s="1"/>
  <c r="OU387" i="2"/>
  <c r="MK387" i="2" s="1"/>
  <c r="OT387" i="2"/>
  <c r="MJ387" i="2" s="1"/>
  <c r="OY365" i="2"/>
  <c r="MO365" i="2" s="1"/>
  <c r="OW365" i="2"/>
  <c r="MM365" i="2" s="1"/>
  <c r="OV365" i="2"/>
  <c r="ML365" i="2" s="1"/>
  <c r="OU365" i="2"/>
  <c r="MK365" i="2" s="1"/>
  <c r="OT365" i="2"/>
  <c r="MJ365" i="2" s="1"/>
  <c r="OX365" i="2"/>
  <c r="MN365" i="2" s="1"/>
  <c r="OW104" i="2"/>
  <c r="MM104" i="2" s="1"/>
  <c r="OV104" i="2"/>
  <c r="ML104" i="2" s="1"/>
  <c r="OU104" i="2"/>
  <c r="MK104" i="2" s="1"/>
  <c r="OX104" i="2"/>
  <c r="MN104" i="2" s="1"/>
  <c r="OT104" i="2"/>
  <c r="MJ104" i="2" s="1"/>
  <c r="OY104" i="2"/>
  <c r="MO104" i="2" s="1"/>
  <c r="OU452" i="2"/>
  <c r="MK452" i="2" s="1"/>
  <c r="OT452" i="2"/>
  <c r="MJ452" i="2" s="1"/>
  <c r="OY452" i="2"/>
  <c r="MO452" i="2" s="1"/>
  <c r="OX452" i="2"/>
  <c r="MN452" i="2" s="1"/>
  <c r="OW452" i="2"/>
  <c r="MM452" i="2" s="1"/>
  <c r="OV452" i="2"/>
  <c r="ML452" i="2" s="1"/>
  <c r="OW64" i="2"/>
  <c r="MM64" i="2" s="1"/>
  <c r="OV64" i="2"/>
  <c r="ML64" i="2" s="1"/>
  <c r="OX64" i="2"/>
  <c r="MN64" i="2" s="1"/>
  <c r="OU64" i="2"/>
  <c r="MK64" i="2" s="1"/>
  <c r="OT64" i="2"/>
  <c r="MJ64" i="2" s="1"/>
  <c r="OY64" i="2"/>
  <c r="MO64" i="2" s="1"/>
  <c r="OF37" i="2"/>
  <c r="NO582" i="3"/>
  <c r="NN582" i="3"/>
  <c r="OY237" i="2"/>
  <c r="MO237" i="2" s="1"/>
  <c r="OX237" i="2"/>
  <c r="MN237" i="2" s="1"/>
  <c r="OW237" i="2"/>
  <c r="MM237" i="2" s="1"/>
  <c r="OV237" i="2"/>
  <c r="ML237" i="2" s="1"/>
  <c r="OU237" i="2"/>
  <c r="MK237" i="2" s="1"/>
  <c r="OT237" i="2"/>
  <c r="MJ237" i="2" s="1"/>
  <c r="OY181" i="2"/>
  <c r="MO181" i="2" s="1"/>
  <c r="OX181" i="2"/>
  <c r="MN181" i="2" s="1"/>
  <c r="OW181" i="2"/>
  <c r="MM181" i="2" s="1"/>
  <c r="OV181" i="2"/>
  <c r="ML181" i="2" s="1"/>
  <c r="OU181" i="2"/>
  <c r="MK181" i="2" s="1"/>
  <c r="OT181" i="2"/>
  <c r="MJ181" i="2" s="1"/>
  <c r="OU454" i="2"/>
  <c r="MK454" i="2" s="1"/>
  <c r="OT454" i="2"/>
  <c r="MJ454" i="2" s="1"/>
  <c r="OY454" i="2"/>
  <c r="MO454" i="2" s="1"/>
  <c r="OX454" i="2"/>
  <c r="MN454" i="2" s="1"/>
  <c r="OW454" i="2"/>
  <c r="MM454" i="2" s="1"/>
  <c r="OV454" i="2"/>
  <c r="ML454" i="2" s="1"/>
  <c r="OU364" i="2"/>
  <c r="MK364" i="2" s="1"/>
  <c r="OY364" i="2"/>
  <c r="MO364" i="2" s="1"/>
  <c r="OX364" i="2"/>
  <c r="MN364" i="2" s="1"/>
  <c r="OW364" i="2"/>
  <c r="MM364" i="2" s="1"/>
  <c r="OV364" i="2"/>
  <c r="ML364" i="2" s="1"/>
  <c r="OT364" i="2"/>
  <c r="MJ364" i="2" s="1"/>
  <c r="OW110" i="2"/>
  <c r="MM110" i="2" s="1"/>
  <c r="OV110" i="2"/>
  <c r="ML110" i="2" s="1"/>
  <c r="OU110" i="2"/>
  <c r="MK110" i="2" s="1"/>
  <c r="OX110" i="2"/>
  <c r="MN110" i="2" s="1"/>
  <c r="OT110" i="2"/>
  <c r="MJ110" i="2" s="1"/>
  <c r="OY110" i="2"/>
  <c r="MO110" i="2" s="1"/>
  <c r="OX608" i="2"/>
  <c r="MN608" i="2" s="1"/>
  <c r="OW608" i="2"/>
  <c r="MM608" i="2" s="1"/>
  <c r="OV608" i="2"/>
  <c r="ML608" i="2" s="1"/>
  <c r="OU608" i="2"/>
  <c r="MK608" i="2" s="1"/>
  <c r="OT608" i="2"/>
  <c r="MJ608" i="2" s="1"/>
  <c r="OY608" i="2"/>
  <c r="MO608" i="2" s="1"/>
  <c r="OT589" i="2"/>
  <c r="MJ589" i="2" s="1"/>
  <c r="OY589" i="2"/>
  <c r="MO589" i="2" s="1"/>
  <c r="OX589" i="2"/>
  <c r="MN589" i="2" s="1"/>
  <c r="OW589" i="2"/>
  <c r="MM589" i="2" s="1"/>
  <c r="OV589" i="2"/>
  <c r="ML589" i="2" s="1"/>
  <c r="OU589" i="2"/>
  <c r="MK589" i="2" s="1"/>
  <c r="OY283" i="2"/>
  <c r="MO283" i="2" s="1"/>
  <c r="OX283" i="2"/>
  <c r="MN283" i="2" s="1"/>
  <c r="OW283" i="2"/>
  <c r="MM283" i="2" s="1"/>
  <c r="OV283" i="2"/>
  <c r="ML283" i="2" s="1"/>
  <c r="OU283" i="2"/>
  <c r="MK283" i="2" s="1"/>
  <c r="OT283" i="2"/>
  <c r="MJ283" i="2" s="1"/>
  <c r="OU388" i="2"/>
  <c r="MK388" i="2" s="1"/>
  <c r="OT388" i="2"/>
  <c r="MJ388" i="2" s="1"/>
  <c r="OY388" i="2"/>
  <c r="MO388" i="2" s="1"/>
  <c r="OX388" i="2"/>
  <c r="MN388" i="2" s="1"/>
  <c r="OW388" i="2"/>
  <c r="MM388" i="2" s="1"/>
  <c r="OV388" i="2"/>
  <c r="ML388" i="2" s="1"/>
  <c r="OU470" i="2"/>
  <c r="MK470" i="2" s="1"/>
  <c r="OT470" i="2"/>
  <c r="MJ470" i="2" s="1"/>
  <c r="OY470" i="2"/>
  <c r="MO470" i="2" s="1"/>
  <c r="OX470" i="2"/>
  <c r="MN470" i="2" s="1"/>
  <c r="OW470" i="2"/>
  <c r="MM470" i="2" s="1"/>
  <c r="OV470" i="2"/>
  <c r="ML470" i="2" s="1"/>
  <c r="OS246" i="2"/>
  <c r="OY205" i="2"/>
  <c r="MO205" i="2" s="1"/>
  <c r="OX205" i="2"/>
  <c r="MN205" i="2" s="1"/>
  <c r="OW205" i="2"/>
  <c r="MM205" i="2" s="1"/>
  <c r="OV205" i="2"/>
  <c r="ML205" i="2" s="1"/>
  <c r="OU205" i="2"/>
  <c r="MK205" i="2" s="1"/>
  <c r="OT205" i="2"/>
  <c r="MJ205" i="2" s="1"/>
  <c r="OS516" i="2"/>
  <c r="OS324" i="2"/>
  <c r="OS228" i="2"/>
  <c r="OW72" i="2"/>
  <c r="MM72" i="2" s="1"/>
  <c r="OV72" i="2"/>
  <c r="ML72" i="2" s="1"/>
  <c r="OX72" i="2"/>
  <c r="MN72" i="2" s="1"/>
  <c r="OU72" i="2"/>
  <c r="MK72" i="2" s="1"/>
  <c r="OT72" i="2"/>
  <c r="MJ72" i="2" s="1"/>
  <c r="OY72" i="2"/>
  <c r="MO72" i="2" s="1"/>
  <c r="NP600" i="4"/>
  <c r="OT607" i="2"/>
  <c r="MJ607" i="2" s="1"/>
  <c r="OY607" i="2"/>
  <c r="MO607" i="2" s="1"/>
  <c r="OX607" i="2"/>
  <c r="MN607" i="2" s="1"/>
  <c r="OV607" i="2"/>
  <c r="ML607" i="2" s="1"/>
  <c r="OW607" i="2"/>
  <c r="MM607" i="2" s="1"/>
  <c r="OU607" i="2"/>
  <c r="MK607" i="2" s="1"/>
  <c r="OS176" i="2"/>
  <c r="OW26" i="2"/>
  <c r="MM26" i="2" s="1"/>
  <c r="OV26" i="2"/>
  <c r="ML26" i="2" s="1"/>
  <c r="OU26" i="2"/>
  <c r="MK26" i="2" s="1"/>
  <c r="OT26" i="2"/>
  <c r="MJ26" i="2" s="1"/>
  <c r="OX26" i="2"/>
  <c r="MN26" i="2" s="1"/>
  <c r="OY26" i="2"/>
  <c r="MO26" i="2" s="1"/>
  <c r="OY357" i="2"/>
  <c r="MO357" i="2" s="1"/>
  <c r="OW357" i="2"/>
  <c r="MM357" i="2" s="1"/>
  <c r="OV357" i="2"/>
  <c r="ML357" i="2" s="1"/>
  <c r="OU357" i="2"/>
  <c r="MK357" i="2" s="1"/>
  <c r="OT357" i="2"/>
  <c r="MJ357" i="2" s="1"/>
  <c r="OX357" i="2"/>
  <c r="MN357" i="2" s="1"/>
  <c r="OF286" i="2"/>
  <c r="OV268" i="2"/>
  <c r="ML268" i="2" s="1"/>
  <c r="OU268" i="2"/>
  <c r="MK268" i="2" s="1"/>
  <c r="OT268" i="2"/>
  <c r="MJ268" i="2" s="1"/>
  <c r="OY268" i="2"/>
  <c r="MO268" i="2" s="1"/>
  <c r="OX268" i="2"/>
  <c r="MN268" i="2" s="1"/>
  <c r="OW268" i="2"/>
  <c r="MM268" i="2" s="1"/>
  <c r="OY469" i="2"/>
  <c r="MO469" i="2" s="1"/>
  <c r="OX469" i="2"/>
  <c r="MN469" i="2" s="1"/>
  <c r="OW469" i="2"/>
  <c r="MM469" i="2" s="1"/>
  <c r="OV469" i="2"/>
  <c r="ML469" i="2" s="1"/>
  <c r="OU469" i="2"/>
  <c r="MK469" i="2" s="1"/>
  <c r="OT469" i="2"/>
  <c r="MJ469" i="2" s="1"/>
  <c r="OS264" i="2"/>
  <c r="OX568" i="2"/>
  <c r="MN568" i="2" s="1"/>
  <c r="OW568" i="2"/>
  <c r="MM568" i="2" s="1"/>
  <c r="OV568" i="2"/>
  <c r="ML568" i="2" s="1"/>
  <c r="OU568" i="2"/>
  <c r="MK568" i="2" s="1"/>
  <c r="OT568" i="2"/>
  <c r="MJ568" i="2" s="1"/>
  <c r="OY568" i="2"/>
  <c r="MO568" i="2" s="1"/>
  <c r="OT561" i="2"/>
  <c r="MJ561" i="2" s="1"/>
  <c r="OY561" i="2"/>
  <c r="MO561" i="2" s="1"/>
  <c r="OX561" i="2"/>
  <c r="MN561" i="2" s="1"/>
  <c r="OW561" i="2"/>
  <c r="MM561" i="2" s="1"/>
  <c r="OV561" i="2"/>
  <c r="ML561" i="2" s="1"/>
  <c r="OU561" i="2"/>
  <c r="MK561" i="2" s="1"/>
  <c r="OC596" i="3"/>
  <c r="MO596" i="3" s="1"/>
  <c r="OB596" i="3"/>
  <c r="MN596" i="3" s="1"/>
  <c r="OA596" i="3"/>
  <c r="MM596" i="3" s="1"/>
  <c r="NZ596" i="3"/>
  <c r="ML596" i="3" s="1"/>
  <c r="NY596" i="3"/>
  <c r="MK596" i="3" s="1"/>
  <c r="NX596" i="3"/>
  <c r="MJ596" i="3" s="1"/>
  <c r="OF318" i="2"/>
  <c r="OS312" i="2"/>
  <c r="OF226" i="2"/>
  <c r="OS67" i="2"/>
  <c r="NV590" i="4"/>
  <c r="NU590" i="4"/>
  <c r="OF349" i="2"/>
  <c r="OU384" i="2"/>
  <c r="MK384" i="2" s="1"/>
  <c r="OT384" i="2"/>
  <c r="MJ384" i="2" s="1"/>
  <c r="OY384" i="2"/>
  <c r="MO384" i="2" s="1"/>
  <c r="OX384" i="2"/>
  <c r="MN384" i="2" s="1"/>
  <c r="OW384" i="2"/>
  <c r="MM384" i="2" s="1"/>
  <c r="OV384" i="2"/>
  <c r="ML384" i="2" s="1"/>
  <c r="OW28" i="2"/>
  <c r="MM28" i="2" s="1"/>
  <c r="OV28" i="2"/>
  <c r="ML28" i="2" s="1"/>
  <c r="OU28" i="2"/>
  <c r="MK28" i="2" s="1"/>
  <c r="OT28" i="2"/>
  <c r="MJ28" i="2" s="1"/>
  <c r="OX28" i="2"/>
  <c r="MN28" i="2" s="1"/>
  <c r="OY28" i="2"/>
  <c r="MO28" i="2" s="1"/>
  <c r="OF44" i="2"/>
  <c r="OY85" i="2"/>
  <c r="MO85" i="2" s="1"/>
  <c r="OX85" i="2"/>
  <c r="MN85" i="2" s="1"/>
  <c r="OW85" i="2"/>
  <c r="MM85" i="2" s="1"/>
  <c r="OV85" i="2"/>
  <c r="ML85" i="2" s="1"/>
  <c r="OU85" i="2"/>
  <c r="MK85" i="2" s="1"/>
  <c r="OT85" i="2"/>
  <c r="MJ85" i="2" s="1"/>
  <c r="OX526" i="2"/>
  <c r="MN526" i="2" s="1"/>
  <c r="OW526" i="2"/>
  <c r="MM526" i="2" s="1"/>
  <c r="OV526" i="2"/>
  <c r="ML526" i="2" s="1"/>
  <c r="OU526" i="2"/>
  <c r="MK526" i="2" s="1"/>
  <c r="OT526" i="2"/>
  <c r="MJ526" i="2" s="1"/>
  <c r="OY526" i="2"/>
  <c r="MO526" i="2" s="1"/>
  <c r="OY375" i="2"/>
  <c r="MO375" i="2" s="1"/>
  <c r="OW375" i="2"/>
  <c r="MM375" i="2" s="1"/>
  <c r="OV375" i="2"/>
  <c r="ML375" i="2" s="1"/>
  <c r="OU375" i="2"/>
  <c r="MK375" i="2" s="1"/>
  <c r="OT375" i="2"/>
  <c r="MJ375" i="2" s="1"/>
  <c r="OX375" i="2"/>
  <c r="MN375" i="2" s="1"/>
  <c r="OY151" i="2"/>
  <c r="MO151" i="2" s="1"/>
  <c r="OX151" i="2"/>
  <c r="MN151" i="2" s="1"/>
  <c r="OW151" i="2"/>
  <c r="MM151" i="2" s="1"/>
  <c r="OT151" i="2"/>
  <c r="MJ151" i="2" s="1"/>
  <c r="OV151" i="2"/>
  <c r="ML151" i="2" s="1"/>
  <c r="OU151" i="2"/>
  <c r="MK151" i="2" s="1"/>
  <c r="OX610" i="2"/>
  <c r="MN610" i="2" s="1"/>
  <c r="OW610" i="2"/>
  <c r="MM610" i="2" s="1"/>
  <c r="OV610" i="2"/>
  <c r="ML610" i="2" s="1"/>
  <c r="OU610" i="2"/>
  <c r="MK610" i="2" s="1"/>
  <c r="OT610" i="2"/>
  <c r="MJ610" i="2" s="1"/>
  <c r="OY610" i="2"/>
  <c r="MO610" i="2" s="1"/>
  <c r="OF82" i="2"/>
  <c r="OF156" i="2"/>
  <c r="OS184" i="2"/>
  <c r="OS198" i="2"/>
  <c r="OY87" i="2"/>
  <c r="MO87" i="2" s="1"/>
  <c r="OX87" i="2"/>
  <c r="MN87" i="2" s="1"/>
  <c r="OW87" i="2"/>
  <c r="MM87" i="2" s="1"/>
  <c r="OV87" i="2"/>
  <c r="ML87" i="2" s="1"/>
  <c r="OT87" i="2"/>
  <c r="MJ87" i="2" s="1"/>
  <c r="OU87" i="2"/>
  <c r="MK87" i="2" s="1"/>
  <c r="OF204" i="2"/>
  <c r="OS284" i="2"/>
  <c r="OT545" i="2"/>
  <c r="MJ545" i="2" s="1"/>
  <c r="OY545" i="2"/>
  <c r="MO545" i="2" s="1"/>
  <c r="OX545" i="2"/>
  <c r="MN545" i="2" s="1"/>
  <c r="OW545" i="2"/>
  <c r="MM545" i="2" s="1"/>
  <c r="OV545" i="2"/>
  <c r="ML545" i="2" s="1"/>
  <c r="OU545" i="2"/>
  <c r="MK545" i="2" s="1"/>
  <c r="OW52" i="2"/>
  <c r="MM52" i="2" s="1"/>
  <c r="OV52" i="2"/>
  <c r="ML52" i="2" s="1"/>
  <c r="OU52" i="2"/>
  <c r="MK52" i="2" s="1"/>
  <c r="OT52" i="2"/>
  <c r="MJ52" i="2" s="1"/>
  <c r="OX52" i="2"/>
  <c r="MN52" i="2" s="1"/>
  <c r="OY52" i="2"/>
  <c r="MO52" i="2" s="1"/>
  <c r="OY397" i="2"/>
  <c r="MO397" i="2" s="1"/>
  <c r="OX397" i="2"/>
  <c r="MN397" i="2" s="1"/>
  <c r="OW397" i="2"/>
  <c r="MM397" i="2" s="1"/>
  <c r="OV397" i="2"/>
  <c r="ML397" i="2" s="1"/>
  <c r="OU397" i="2"/>
  <c r="MK397" i="2" s="1"/>
  <c r="OT397" i="2"/>
  <c r="MJ397" i="2" s="1"/>
  <c r="OT601" i="2"/>
  <c r="MJ601" i="2" s="1"/>
  <c r="OY601" i="2"/>
  <c r="MO601" i="2" s="1"/>
  <c r="OX601" i="2"/>
  <c r="MN601" i="2" s="1"/>
  <c r="OV601" i="2"/>
  <c r="ML601" i="2" s="1"/>
  <c r="OW601" i="2"/>
  <c r="MM601" i="2" s="1"/>
  <c r="OU601" i="2"/>
  <c r="MK601" i="2" s="1"/>
  <c r="OC386" i="3"/>
  <c r="MO386" i="3" s="1"/>
  <c r="OB386" i="3"/>
  <c r="MN386" i="3" s="1"/>
  <c r="OA386" i="3"/>
  <c r="MM386" i="3" s="1"/>
  <c r="NZ386" i="3"/>
  <c r="ML386" i="3" s="1"/>
  <c r="NY386" i="3"/>
  <c r="MK386" i="3" s="1"/>
  <c r="NX386" i="3"/>
  <c r="MJ386" i="3" s="1"/>
  <c r="OY231" i="2"/>
  <c r="MO231" i="2" s="1"/>
  <c r="OX231" i="2"/>
  <c r="MN231" i="2" s="1"/>
  <c r="OW231" i="2"/>
  <c r="MM231" i="2" s="1"/>
  <c r="OV231" i="2"/>
  <c r="ML231" i="2" s="1"/>
  <c r="OU231" i="2"/>
  <c r="MK231" i="2" s="1"/>
  <c r="OT231" i="2"/>
  <c r="MJ231" i="2" s="1"/>
  <c r="OY421" i="2"/>
  <c r="MO421" i="2" s="1"/>
  <c r="OX421" i="2"/>
  <c r="MN421" i="2" s="1"/>
  <c r="OW421" i="2"/>
  <c r="MM421" i="2" s="1"/>
  <c r="OV421" i="2"/>
  <c r="ML421" i="2" s="1"/>
  <c r="OU421" i="2"/>
  <c r="MK421" i="2" s="1"/>
  <c r="OT421" i="2"/>
  <c r="MJ421" i="2" s="1"/>
  <c r="OY249" i="2"/>
  <c r="MO249" i="2" s="1"/>
  <c r="OX249" i="2"/>
  <c r="MN249" i="2" s="1"/>
  <c r="OW249" i="2"/>
  <c r="MM249" i="2" s="1"/>
  <c r="OV249" i="2"/>
  <c r="ML249" i="2" s="1"/>
  <c r="OU249" i="2"/>
  <c r="MK249" i="2" s="1"/>
  <c r="OT249" i="2"/>
  <c r="MJ249" i="2" s="1"/>
  <c r="OT77" i="2"/>
  <c r="MJ77" i="2" s="1"/>
  <c r="OY77" i="2"/>
  <c r="MO77" i="2" s="1"/>
  <c r="OX77" i="2"/>
  <c r="MN77" i="2" s="1"/>
  <c r="OW77" i="2"/>
  <c r="MM77" i="2" s="1"/>
  <c r="OV77" i="2"/>
  <c r="ML77" i="2" s="1"/>
  <c r="OU77" i="2"/>
  <c r="MK77" i="2" s="1"/>
  <c r="OV206" i="2"/>
  <c r="ML206" i="2" s="1"/>
  <c r="OU206" i="2"/>
  <c r="MK206" i="2" s="1"/>
  <c r="OT206" i="2"/>
  <c r="MJ206" i="2" s="1"/>
  <c r="OY206" i="2"/>
  <c r="MO206" i="2" s="1"/>
  <c r="OX206" i="2"/>
  <c r="MN206" i="2" s="1"/>
  <c r="OW206" i="2"/>
  <c r="MM206" i="2" s="1"/>
  <c r="OY327" i="2"/>
  <c r="MO327" i="2" s="1"/>
  <c r="OW327" i="2"/>
  <c r="MM327" i="2" s="1"/>
  <c r="OV327" i="2"/>
  <c r="ML327" i="2" s="1"/>
  <c r="OU327" i="2"/>
  <c r="MK327" i="2" s="1"/>
  <c r="OT327" i="2"/>
  <c r="MJ327" i="2" s="1"/>
  <c r="OX327" i="2"/>
  <c r="MN327" i="2" s="1"/>
  <c r="OY497" i="2"/>
  <c r="MO497" i="2" s="1"/>
  <c r="OX497" i="2"/>
  <c r="MN497" i="2" s="1"/>
  <c r="OW497" i="2"/>
  <c r="MM497" i="2" s="1"/>
  <c r="OV497" i="2"/>
  <c r="ML497" i="2" s="1"/>
  <c r="OU497" i="2"/>
  <c r="MK497" i="2" s="1"/>
  <c r="OT497" i="2"/>
  <c r="MJ497" i="2" s="1"/>
  <c r="OU352" i="2"/>
  <c r="MK352" i="2" s="1"/>
  <c r="OY352" i="2"/>
  <c r="MO352" i="2" s="1"/>
  <c r="OX352" i="2"/>
  <c r="MN352" i="2" s="1"/>
  <c r="OW352" i="2"/>
  <c r="MM352" i="2" s="1"/>
  <c r="OT352" i="2"/>
  <c r="MJ352" i="2" s="1"/>
  <c r="OV352" i="2"/>
  <c r="ML352" i="2" s="1"/>
  <c r="OY399" i="2"/>
  <c r="MO399" i="2" s="1"/>
  <c r="OX399" i="2"/>
  <c r="MN399" i="2" s="1"/>
  <c r="OW399" i="2"/>
  <c r="MM399" i="2" s="1"/>
  <c r="OV399" i="2"/>
  <c r="ML399" i="2" s="1"/>
  <c r="OU399" i="2"/>
  <c r="MK399" i="2" s="1"/>
  <c r="OT399" i="2"/>
  <c r="MJ399" i="2" s="1"/>
  <c r="OU482" i="2"/>
  <c r="MK482" i="2" s="1"/>
  <c r="OT482" i="2"/>
  <c r="MJ482" i="2" s="1"/>
  <c r="OY482" i="2"/>
  <c r="MO482" i="2" s="1"/>
  <c r="OX482" i="2"/>
  <c r="MN482" i="2" s="1"/>
  <c r="OW482" i="2"/>
  <c r="MM482" i="2" s="1"/>
  <c r="OV482" i="2"/>
  <c r="ML482" i="2" s="1"/>
  <c r="OU442" i="2"/>
  <c r="MK442" i="2" s="1"/>
  <c r="OT442" i="2"/>
  <c r="MJ442" i="2" s="1"/>
  <c r="OY442" i="2"/>
  <c r="MO442" i="2" s="1"/>
  <c r="OX442" i="2"/>
  <c r="MN442" i="2" s="1"/>
  <c r="OW442" i="2"/>
  <c r="MM442" i="2" s="1"/>
  <c r="OV442" i="2"/>
  <c r="ML442" i="2" s="1"/>
  <c r="OY117" i="2"/>
  <c r="MO117" i="2" s="1"/>
  <c r="OX117" i="2"/>
  <c r="MN117" i="2" s="1"/>
  <c r="OW117" i="2"/>
  <c r="MM117" i="2" s="1"/>
  <c r="OT117" i="2"/>
  <c r="MJ117" i="2" s="1"/>
  <c r="OV117" i="2"/>
  <c r="ML117" i="2" s="1"/>
  <c r="OU117" i="2"/>
  <c r="MK117" i="2" s="1"/>
  <c r="OY419" i="2"/>
  <c r="MO419" i="2" s="1"/>
  <c r="OX419" i="2"/>
  <c r="MN419" i="2" s="1"/>
  <c r="OW419" i="2"/>
  <c r="MM419" i="2" s="1"/>
  <c r="OV419" i="2"/>
  <c r="ML419" i="2" s="1"/>
  <c r="OU419" i="2"/>
  <c r="MK419" i="2" s="1"/>
  <c r="OT419" i="2"/>
  <c r="MJ419" i="2" s="1"/>
  <c r="OV278" i="2"/>
  <c r="ML278" i="2" s="1"/>
  <c r="OU278" i="2"/>
  <c r="MK278" i="2" s="1"/>
  <c r="OT278" i="2"/>
  <c r="MJ278" i="2" s="1"/>
  <c r="OY278" i="2"/>
  <c r="MO278" i="2" s="1"/>
  <c r="OX278" i="2"/>
  <c r="MN278" i="2" s="1"/>
  <c r="OW278" i="2"/>
  <c r="MM278" i="2" s="1"/>
  <c r="OW74" i="2"/>
  <c r="MM74" i="2" s="1"/>
  <c r="OV74" i="2"/>
  <c r="ML74" i="2" s="1"/>
  <c r="OU74" i="2"/>
  <c r="MK74" i="2" s="1"/>
  <c r="OT74" i="2"/>
  <c r="MJ74" i="2" s="1"/>
  <c r="OX74" i="2"/>
  <c r="MN74" i="2" s="1"/>
  <c r="OY74" i="2"/>
  <c r="MO74" i="2" s="1"/>
  <c r="OY321" i="2"/>
  <c r="MO321" i="2" s="1"/>
  <c r="OX321" i="2"/>
  <c r="MN321" i="2" s="1"/>
  <c r="OW321" i="2"/>
  <c r="MM321" i="2" s="1"/>
  <c r="OV321" i="2"/>
  <c r="ML321" i="2" s="1"/>
  <c r="OU321" i="2"/>
  <c r="MK321" i="2" s="1"/>
  <c r="OT321" i="2"/>
  <c r="MJ321" i="2" s="1"/>
  <c r="OY199" i="2"/>
  <c r="MO199" i="2" s="1"/>
  <c r="OX199" i="2"/>
  <c r="MN199" i="2" s="1"/>
  <c r="OW199" i="2"/>
  <c r="MM199" i="2" s="1"/>
  <c r="OV199" i="2"/>
  <c r="ML199" i="2" s="1"/>
  <c r="OU199" i="2"/>
  <c r="MK199" i="2" s="1"/>
  <c r="OT199" i="2"/>
  <c r="MJ199" i="2" s="1"/>
  <c r="OW80" i="2"/>
  <c r="MM80" i="2" s="1"/>
  <c r="OV80" i="2"/>
  <c r="ML80" i="2" s="1"/>
  <c r="OU80" i="2"/>
  <c r="MK80" i="2" s="1"/>
  <c r="OX80" i="2"/>
  <c r="MN80" i="2" s="1"/>
  <c r="OT80" i="2"/>
  <c r="MJ80" i="2" s="1"/>
  <c r="OY80" i="2"/>
  <c r="MO80" i="2" s="1"/>
  <c r="NY241" i="4"/>
  <c r="MK241" i="4" s="1"/>
  <c r="NX241" i="4"/>
  <c r="MJ241" i="4" s="1"/>
  <c r="OC241" i="4"/>
  <c r="MO241" i="4" s="1"/>
  <c r="OB241" i="4"/>
  <c r="MN241" i="4" s="1"/>
  <c r="OA241" i="4"/>
  <c r="MM241" i="4" s="1"/>
  <c r="NZ241" i="4"/>
  <c r="ML241" i="4" s="1"/>
  <c r="OY407" i="2"/>
  <c r="MO407" i="2" s="1"/>
  <c r="OX407" i="2"/>
  <c r="MN407" i="2" s="1"/>
  <c r="OW407" i="2"/>
  <c r="MM407" i="2" s="1"/>
  <c r="OV407" i="2"/>
  <c r="ML407" i="2" s="1"/>
  <c r="OU407" i="2"/>
  <c r="MK407" i="2" s="1"/>
  <c r="OT407" i="2"/>
  <c r="MJ407" i="2" s="1"/>
  <c r="OW114" i="2"/>
  <c r="MM114" i="2" s="1"/>
  <c r="OV114" i="2"/>
  <c r="ML114" i="2" s="1"/>
  <c r="OU114" i="2"/>
  <c r="MK114" i="2" s="1"/>
  <c r="OT114" i="2"/>
  <c r="MJ114" i="2" s="1"/>
  <c r="OX114" i="2"/>
  <c r="MN114" i="2" s="1"/>
  <c r="OY114" i="2"/>
  <c r="MO114" i="2" s="1"/>
  <c r="OS156" i="2"/>
  <c r="OT33" i="2"/>
  <c r="MJ33" i="2" s="1"/>
  <c r="OY33" i="2"/>
  <c r="MO33" i="2" s="1"/>
  <c r="OX33" i="2"/>
  <c r="MN33" i="2" s="1"/>
  <c r="OW33" i="2"/>
  <c r="MM33" i="2" s="1"/>
  <c r="OV33" i="2"/>
  <c r="ML33" i="2" s="1"/>
  <c r="OU33" i="2"/>
  <c r="MK33" i="2" s="1"/>
  <c r="OV312" i="2"/>
  <c r="ML312" i="2" s="1"/>
  <c r="OU312" i="2"/>
  <c r="MK312" i="2" s="1"/>
  <c r="OT312" i="2"/>
  <c r="MJ312" i="2" s="1"/>
  <c r="OY312" i="2"/>
  <c r="MO312" i="2" s="1"/>
  <c r="OX312" i="2"/>
  <c r="MN312" i="2" s="1"/>
  <c r="OW312" i="2"/>
  <c r="MM312" i="2" s="1"/>
  <c r="OT521" i="2"/>
  <c r="MJ521" i="2" s="1"/>
  <c r="OY521" i="2"/>
  <c r="MO521" i="2" s="1"/>
  <c r="OX521" i="2"/>
  <c r="MN521" i="2" s="1"/>
  <c r="OW521" i="2"/>
  <c r="MM521" i="2" s="1"/>
  <c r="OV521" i="2"/>
  <c r="ML521" i="2" s="1"/>
  <c r="OU521" i="2"/>
  <c r="MK521" i="2" s="1"/>
  <c r="OY255" i="2"/>
  <c r="MO255" i="2" s="1"/>
  <c r="OX255" i="2"/>
  <c r="MN255" i="2" s="1"/>
  <c r="OW255" i="2"/>
  <c r="MM255" i="2" s="1"/>
  <c r="OV255" i="2"/>
  <c r="ML255" i="2" s="1"/>
  <c r="OU255" i="2"/>
  <c r="MK255" i="2" s="1"/>
  <c r="OT255" i="2"/>
  <c r="MJ255" i="2" s="1"/>
  <c r="OY393" i="2"/>
  <c r="MO393" i="2" s="1"/>
  <c r="OX393" i="2"/>
  <c r="MN393" i="2" s="1"/>
  <c r="OW393" i="2"/>
  <c r="MM393" i="2" s="1"/>
  <c r="OV393" i="2"/>
  <c r="ML393" i="2" s="1"/>
  <c r="OU393" i="2"/>
  <c r="MK393" i="2" s="1"/>
  <c r="OT393" i="2"/>
  <c r="MJ393" i="2" s="1"/>
  <c r="OS368" i="2"/>
  <c r="OT553" i="2"/>
  <c r="MJ553" i="2" s="1"/>
  <c r="OY553" i="2"/>
  <c r="MO553" i="2" s="1"/>
  <c r="OX553" i="2"/>
  <c r="MN553" i="2" s="1"/>
  <c r="OW553" i="2"/>
  <c r="MM553" i="2" s="1"/>
  <c r="OV553" i="2"/>
  <c r="ML553" i="2" s="1"/>
  <c r="OU553" i="2"/>
  <c r="MK553" i="2" s="1"/>
  <c r="OS362" i="2"/>
  <c r="OS186" i="2"/>
  <c r="OS214" i="2"/>
  <c r="OY193" i="2"/>
  <c r="MO193" i="2" s="1"/>
  <c r="OX193" i="2"/>
  <c r="MN193" i="2" s="1"/>
  <c r="OW193" i="2"/>
  <c r="MM193" i="2" s="1"/>
  <c r="OV193" i="2"/>
  <c r="ML193" i="2" s="1"/>
  <c r="OU193" i="2"/>
  <c r="MK193" i="2" s="1"/>
  <c r="OT193" i="2"/>
  <c r="MJ193" i="2" s="1"/>
  <c r="OY251" i="2"/>
  <c r="MO251" i="2" s="1"/>
  <c r="OX251" i="2"/>
  <c r="MN251" i="2" s="1"/>
  <c r="OW251" i="2"/>
  <c r="MM251" i="2" s="1"/>
  <c r="OV251" i="2"/>
  <c r="ML251" i="2" s="1"/>
  <c r="OU251" i="2"/>
  <c r="MK251" i="2" s="1"/>
  <c r="OT251" i="2"/>
  <c r="MJ251" i="2" s="1"/>
  <c r="OV280" i="2"/>
  <c r="ML280" i="2" s="1"/>
  <c r="OU280" i="2"/>
  <c r="MK280" i="2" s="1"/>
  <c r="OT280" i="2"/>
  <c r="MJ280" i="2" s="1"/>
  <c r="OY280" i="2"/>
  <c r="MO280" i="2" s="1"/>
  <c r="OX280" i="2"/>
  <c r="MN280" i="2" s="1"/>
  <c r="OW280" i="2"/>
  <c r="MM280" i="2" s="1"/>
  <c r="OS131" i="2"/>
  <c r="OY413" i="2"/>
  <c r="MO413" i="2" s="1"/>
  <c r="OX413" i="2"/>
  <c r="MN413" i="2" s="1"/>
  <c r="OW413" i="2"/>
  <c r="MM413" i="2" s="1"/>
  <c r="OV413" i="2"/>
  <c r="ML413" i="2" s="1"/>
  <c r="OU413" i="2"/>
  <c r="MK413" i="2" s="1"/>
  <c r="OT413" i="2"/>
  <c r="MJ413" i="2" s="1"/>
  <c r="OF250" i="2"/>
  <c r="OY437" i="2"/>
  <c r="MO437" i="2" s="1"/>
  <c r="OX437" i="2"/>
  <c r="MN437" i="2" s="1"/>
  <c r="OW437" i="2"/>
  <c r="MM437" i="2" s="1"/>
  <c r="OV437" i="2"/>
  <c r="ML437" i="2" s="1"/>
  <c r="OU437" i="2"/>
  <c r="MK437" i="2" s="1"/>
  <c r="OT437" i="2"/>
  <c r="MJ437" i="2" s="1"/>
  <c r="NV559" i="4"/>
  <c r="NU559" i="4"/>
  <c r="OT103" i="2"/>
  <c r="MJ103" i="2" s="1"/>
  <c r="OY103" i="2"/>
  <c r="MO103" i="2" s="1"/>
  <c r="OX103" i="2"/>
  <c r="MN103" i="2" s="1"/>
  <c r="OW103" i="2"/>
  <c r="MM103" i="2" s="1"/>
  <c r="OV103" i="2"/>
  <c r="ML103" i="2" s="1"/>
  <c r="OU103" i="2"/>
  <c r="MK103" i="2" s="1"/>
  <c r="OS294" i="2"/>
  <c r="OV222" i="2"/>
  <c r="ML222" i="2" s="1"/>
  <c r="OU222" i="2"/>
  <c r="MK222" i="2" s="1"/>
  <c r="OT222" i="2"/>
  <c r="MJ222" i="2" s="1"/>
  <c r="OY222" i="2"/>
  <c r="MO222" i="2" s="1"/>
  <c r="OX222" i="2"/>
  <c r="MN222" i="2" s="1"/>
  <c r="OW222" i="2"/>
  <c r="MM222" i="2" s="1"/>
  <c r="OW150" i="2"/>
  <c r="MM150" i="2" s="1"/>
  <c r="OV150" i="2"/>
  <c r="ML150" i="2" s="1"/>
  <c r="OX150" i="2"/>
  <c r="MN150" i="2" s="1"/>
  <c r="OU150" i="2"/>
  <c r="MK150" i="2" s="1"/>
  <c r="OT150" i="2"/>
  <c r="MJ150" i="2" s="1"/>
  <c r="OY150" i="2"/>
  <c r="MO150" i="2" s="1"/>
  <c r="OW108" i="2"/>
  <c r="MM108" i="2" s="1"/>
  <c r="OV108" i="2"/>
  <c r="ML108" i="2" s="1"/>
  <c r="OU108" i="2"/>
  <c r="MK108" i="2" s="1"/>
  <c r="OT108" i="2"/>
  <c r="MJ108" i="2" s="1"/>
  <c r="OY108" i="2"/>
  <c r="MO108" i="2" s="1"/>
  <c r="OX108" i="2"/>
  <c r="MN108" i="2" s="1"/>
  <c r="OT27" i="2"/>
  <c r="MJ27" i="2" s="1"/>
  <c r="OY27" i="2"/>
  <c r="MO27" i="2" s="1"/>
  <c r="OX27" i="2"/>
  <c r="MN27" i="2" s="1"/>
  <c r="OW27" i="2"/>
  <c r="MM27" i="2" s="1"/>
  <c r="OV27" i="2"/>
  <c r="ML27" i="2" s="1"/>
  <c r="OU27" i="2"/>
  <c r="MK27" i="2" s="1"/>
  <c r="OU448" i="2"/>
  <c r="MK448" i="2" s="1"/>
  <c r="OT448" i="2"/>
  <c r="MJ448" i="2" s="1"/>
  <c r="OY448" i="2"/>
  <c r="MO448" i="2" s="1"/>
  <c r="OX448" i="2"/>
  <c r="MN448" i="2" s="1"/>
  <c r="OW448" i="2"/>
  <c r="MM448" i="2" s="1"/>
  <c r="OV448" i="2"/>
  <c r="ML448" i="2" s="1"/>
  <c r="OS256" i="2"/>
  <c r="OF254" i="2"/>
  <c r="OT97" i="2"/>
  <c r="MJ97" i="2" s="1"/>
  <c r="OY97" i="2"/>
  <c r="MO97" i="2" s="1"/>
  <c r="OX97" i="2"/>
  <c r="MN97" i="2" s="1"/>
  <c r="OW97" i="2"/>
  <c r="MM97" i="2" s="1"/>
  <c r="OV97" i="2"/>
  <c r="ML97" i="2" s="1"/>
  <c r="OU97" i="2"/>
  <c r="MK97" i="2" s="1"/>
  <c r="NN590" i="4"/>
  <c r="NO590" i="4"/>
  <c r="OF516" i="2"/>
  <c r="NX104" i="3"/>
  <c r="MJ104" i="3" s="1"/>
  <c r="OC104" i="3"/>
  <c r="MO104" i="3" s="1"/>
  <c r="OB104" i="3"/>
  <c r="MN104" i="3" s="1"/>
  <c r="OA104" i="3"/>
  <c r="MM104" i="3" s="1"/>
  <c r="NZ104" i="3"/>
  <c r="ML104" i="3" s="1"/>
  <c r="NY104" i="3"/>
  <c r="MK104" i="3" s="1"/>
  <c r="OS37" i="2"/>
  <c r="OY401" i="2"/>
  <c r="MO401" i="2" s="1"/>
  <c r="OX401" i="2"/>
  <c r="MN401" i="2" s="1"/>
  <c r="OW401" i="2"/>
  <c r="MM401" i="2" s="1"/>
  <c r="OV401" i="2"/>
  <c r="ML401" i="2" s="1"/>
  <c r="OU401" i="2"/>
  <c r="MK401" i="2" s="1"/>
  <c r="OT401" i="2"/>
  <c r="MJ401" i="2" s="1"/>
  <c r="OS202" i="2"/>
  <c r="OT547" i="2"/>
  <c r="MJ547" i="2" s="1"/>
  <c r="OY547" i="2"/>
  <c r="MO547" i="2" s="1"/>
  <c r="OX547" i="2"/>
  <c r="MN547" i="2" s="1"/>
  <c r="OW547" i="2"/>
  <c r="MM547" i="2" s="1"/>
  <c r="OV547" i="2"/>
  <c r="ML547" i="2" s="1"/>
  <c r="OU547" i="2"/>
  <c r="MK547" i="2" s="1"/>
  <c r="OV160" i="2"/>
  <c r="ML160" i="2" s="1"/>
  <c r="OU160" i="2"/>
  <c r="MK160" i="2" s="1"/>
  <c r="OT160" i="2"/>
  <c r="MJ160" i="2" s="1"/>
  <c r="OY160" i="2"/>
  <c r="MO160" i="2" s="1"/>
  <c r="OX160" i="2"/>
  <c r="MN160" i="2" s="1"/>
  <c r="OW160" i="2"/>
  <c r="MM160" i="2" s="1"/>
  <c r="OT597" i="2"/>
  <c r="MJ597" i="2" s="1"/>
  <c r="OY597" i="2"/>
  <c r="MO597" i="2" s="1"/>
  <c r="OX597" i="2"/>
  <c r="MN597" i="2" s="1"/>
  <c r="OV597" i="2"/>
  <c r="ML597" i="2" s="1"/>
  <c r="OW597" i="2"/>
  <c r="MM597" i="2" s="1"/>
  <c r="OU597" i="2"/>
  <c r="MK597" i="2" s="1"/>
  <c r="OU374" i="2"/>
  <c r="MK374" i="2" s="1"/>
  <c r="OY374" i="2"/>
  <c r="MO374" i="2" s="1"/>
  <c r="OX374" i="2"/>
  <c r="MN374" i="2" s="1"/>
  <c r="OW374" i="2"/>
  <c r="MM374" i="2" s="1"/>
  <c r="OV374" i="2"/>
  <c r="ML374" i="2" s="1"/>
  <c r="OT374" i="2"/>
  <c r="MJ374" i="2" s="1"/>
  <c r="OC294" i="4"/>
  <c r="MO294" i="4" s="1"/>
  <c r="OB294" i="4"/>
  <c r="MN294" i="4" s="1"/>
  <c r="OA294" i="4"/>
  <c r="MM294" i="4" s="1"/>
  <c r="NZ294" i="4"/>
  <c r="ML294" i="4" s="1"/>
  <c r="NY294" i="4"/>
  <c r="MK294" i="4" s="1"/>
  <c r="NX294" i="4"/>
  <c r="MJ294" i="4" s="1"/>
  <c r="OY263" i="2"/>
  <c r="MO263" i="2" s="1"/>
  <c r="OX263" i="2"/>
  <c r="MN263" i="2" s="1"/>
  <c r="OW263" i="2"/>
  <c r="MM263" i="2" s="1"/>
  <c r="OV263" i="2"/>
  <c r="ML263" i="2" s="1"/>
  <c r="OU263" i="2"/>
  <c r="MK263" i="2" s="1"/>
  <c r="OT263" i="2"/>
  <c r="MJ263" i="2" s="1"/>
  <c r="OS290" i="2"/>
  <c r="NW355" i="3"/>
  <c r="OS138" i="2"/>
  <c r="OF188" i="2"/>
  <c r="OS282" i="2"/>
  <c r="NP478" i="3"/>
  <c r="OS341" i="2"/>
  <c r="OS603" i="2"/>
  <c r="OY59" i="2"/>
  <c r="MO59" i="2" s="1"/>
  <c r="OX59" i="2"/>
  <c r="MN59" i="2" s="1"/>
  <c r="OW59" i="2"/>
  <c r="MM59" i="2" s="1"/>
  <c r="OV59" i="2"/>
  <c r="ML59" i="2" s="1"/>
  <c r="OT59" i="2"/>
  <c r="MJ59" i="2" s="1"/>
  <c r="OU59" i="2"/>
  <c r="MK59" i="2" s="1"/>
  <c r="OV214" i="2"/>
  <c r="ML214" i="2" s="1"/>
  <c r="OU214" i="2"/>
  <c r="MK214" i="2" s="1"/>
  <c r="OT214" i="2"/>
  <c r="MJ214" i="2" s="1"/>
  <c r="OY214" i="2"/>
  <c r="MO214" i="2" s="1"/>
  <c r="OX214" i="2"/>
  <c r="MN214" i="2" s="1"/>
  <c r="OW214" i="2"/>
  <c r="MM214" i="2" s="1"/>
  <c r="OB478" i="4" l="1"/>
  <c r="MN478" i="4" s="1"/>
  <c r="NZ478" i="4"/>
  <c r="ML478" i="4" s="1"/>
  <c r="OA478" i="4"/>
  <c r="MM478" i="4" s="1"/>
  <c r="OB26" i="3"/>
  <c r="MN26" i="3" s="1"/>
  <c r="NY26" i="3"/>
  <c r="MK26" i="3" s="1"/>
  <c r="NY478" i="4"/>
  <c r="MK478" i="4" s="1"/>
  <c r="NX478" i="4"/>
  <c r="MJ478" i="4" s="1"/>
  <c r="NZ26" i="3"/>
  <c r="ML26" i="3" s="1"/>
  <c r="OC26" i="3"/>
  <c r="MO26" i="3" s="1"/>
  <c r="NX595" i="4"/>
  <c r="MJ595" i="4" s="1"/>
  <c r="NZ595" i="4"/>
  <c r="ML595" i="4" s="1"/>
  <c r="OB595" i="4"/>
  <c r="MN595" i="4" s="1"/>
  <c r="NY595" i="4"/>
  <c r="MK595" i="4" s="1"/>
  <c r="OC595" i="4"/>
  <c r="MO595" i="4" s="1"/>
  <c r="OC176" i="3"/>
  <c r="MO176" i="3" s="1"/>
  <c r="NZ448" i="3"/>
  <c r="ML448" i="3" s="1"/>
  <c r="NX448" i="3"/>
  <c r="MJ448" i="3" s="1"/>
  <c r="NZ176" i="3"/>
  <c r="ML176" i="3" s="1"/>
  <c r="OC448" i="3"/>
  <c r="MO448" i="3" s="1"/>
  <c r="NZ325" i="3"/>
  <c r="ML325" i="3" s="1"/>
  <c r="NX325" i="3"/>
  <c r="MJ325" i="3" s="1"/>
  <c r="OB325" i="3"/>
  <c r="MN325" i="3" s="1"/>
  <c r="OB448" i="3"/>
  <c r="MN448" i="3" s="1"/>
  <c r="NY176" i="3"/>
  <c r="MK176" i="3" s="1"/>
  <c r="OB176" i="3"/>
  <c r="MN176" i="3" s="1"/>
  <c r="NX319" i="3"/>
  <c r="MJ319" i="3" s="1"/>
  <c r="OC319" i="3"/>
  <c r="MO319" i="3" s="1"/>
  <c r="OA319" i="3"/>
  <c r="MM319" i="3" s="1"/>
  <c r="NZ538" i="3"/>
  <c r="ML538" i="3" s="1"/>
  <c r="OU294" i="2"/>
  <c r="MK294" i="2" s="1"/>
  <c r="OV208" i="2"/>
  <c r="ML208" i="2" s="1"/>
  <c r="NY572" i="4"/>
  <c r="MK572" i="4" s="1"/>
  <c r="NZ572" i="4"/>
  <c r="ML572" i="4" s="1"/>
  <c r="NX572" i="4"/>
  <c r="MJ572" i="4" s="1"/>
  <c r="NY319" i="3"/>
  <c r="MK319" i="3" s="1"/>
  <c r="NZ413" i="3"/>
  <c r="ML413" i="3" s="1"/>
  <c r="OY605" i="2"/>
  <c r="MO605" i="2" s="1"/>
  <c r="OX208" i="2"/>
  <c r="MN208" i="2" s="1"/>
  <c r="OA572" i="4"/>
  <c r="MM572" i="4" s="1"/>
  <c r="OC572" i="4"/>
  <c r="MO572" i="4" s="1"/>
  <c r="OC413" i="3"/>
  <c r="MO413" i="3" s="1"/>
  <c r="OU208" i="2"/>
  <c r="MK208" i="2" s="1"/>
  <c r="NX413" i="3"/>
  <c r="MJ413" i="3" s="1"/>
  <c r="OB413" i="3"/>
  <c r="MN413" i="3" s="1"/>
  <c r="OA413" i="3"/>
  <c r="MM413" i="3" s="1"/>
  <c r="NP427" i="3"/>
  <c r="OC427" i="3" s="1"/>
  <c r="MO427" i="3" s="1"/>
  <c r="OT605" i="2"/>
  <c r="MJ605" i="2" s="1"/>
  <c r="OW605" i="2"/>
  <c r="MM605" i="2" s="1"/>
  <c r="OU605" i="2"/>
  <c r="MK605" i="2" s="1"/>
  <c r="OV605" i="2"/>
  <c r="ML605" i="2" s="1"/>
  <c r="OV308" i="2"/>
  <c r="ML308" i="2" s="1"/>
  <c r="OU308" i="2"/>
  <c r="MK308" i="2" s="1"/>
  <c r="OX308" i="2"/>
  <c r="MN308" i="2" s="1"/>
  <c r="OT308" i="2"/>
  <c r="MJ308" i="2" s="1"/>
  <c r="OW308" i="2"/>
  <c r="MM308" i="2" s="1"/>
  <c r="OY308" i="2"/>
  <c r="MO308" i="2" s="1"/>
  <c r="OA106" i="3"/>
  <c r="MM106" i="3" s="1"/>
  <c r="OC430" i="3"/>
  <c r="MO430" i="3" s="1"/>
  <c r="OB430" i="3"/>
  <c r="MN430" i="3" s="1"/>
  <c r="NZ430" i="3"/>
  <c r="ML430" i="3" s="1"/>
  <c r="NX430" i="3"/>
  <c r="MJ430" i="3" s="1"/>
  <c r="NY430" i="3"/>
  <c r="MK430" i="3" s="1"/>
  <c r="OA430" i="3"/>
  <c r="MM430" i="3" s="1"/>
  <c r="NY426" i="4"/>
  <c r="MK426" i="4" s="1"/>
  <c r="NX426" i="4"/>
  <c r="MJ426" i="4" s="1"/>
  <c r="OA426" i="4"/>
  <c r="MM426" i="4" s="1"/>
  <c r="NZ426" i="4"/>
  <c r="ML426" i="4" s="1"/>
  <c r="OB426" i="4"/>
  <c r="MN426" i="4" s="1"/>
  <c r="NX395" i="4"/>
  <c r="MJ395" i="4" s="1"/>
  <c r="NY395" i="4"/>
  <c r="MK395" i="4" s="1"/>
  <c r="NZ395" i="4"/>
  <c r="ML395" i="4" s="1"/>
  <c r="OA395" i="4"/>
  <c r="MM395" i="4" s="1"/>
  <c r="OC395" i="4"/>
  <c r="MO395" i="4" s="1"/>
  <c r="OB395" i="4"/>
  <c r="MN395" i="4" s="1"/>
  <c r="OB106" i="3"/>
  <c r="MN106" i="3" s="1"/>
  <c r="OC272" i="4"/>
  <c r="MO272" i="4" s="1"/>
  <c r="NX272" i="4"/>
  <c r="MJ272" i="4" s="1"/>
  <c r="NZ272" i="4"/>
  <c r="ML272" i="4" s="1"/>
  <c r="OA272" i="4"/>
  <c r="MM272" i="4" s="1"/>
  <c r="NY272" i="4"/>
  <c r="MK272" i="4" s="1"/>
  <c r="OY294" i="2"/>
  <c r="MO294" i="2" s="1"/>
  <c r="OT294" i="2"/>
  <c r="MJ294" i="2" s="1"/>
  <c r="OV294" i="2"/>
  <c r="ML294" i="2" s="1"/>
  <c r="NX284" i="4"/>
  <c r="MJ284" i="4" s="1"/>
  <c r="NX484" i="3"/>
  <c r="MJ484" i="3" s="1"/>
  <c r="OW294" i="2"/>
  <c r="MM294" i="2" s="1"/>
  <c r="NZ328" i="4"/>
  <c r="ML328" i="4" s="1"/>
  <c r="OB328" i="4"/>
  <c r="MN328" i="4" s="1"/>
  <c r="NX328" i="4"/>
  <c r="MJ328" i="4" s="1"/>
  <c r="NY328" i="4"/>
  <c r="MK328" i="4" s="1"/>
  <c r="OC328" i="4"/>
  <c r="MO328" i="4" s="1"/>
  <c r="OA328" i="4"/>
  <c r="MM328" i="4" s="1"/>
  <c r="NX106" i="3"/>
  <c r="MJ106" i="3" s="1"/>
  <c r="NY106" i="3"/>
  <c r="MK106" i="3" s="1"/>
  <c r="NY484" i="3"/>
  <c r="MK484" i="3" s="1"/>
  <c r="OB331" i="4"/>
  <c r="MN331" i="4" s="1"/>
  <c r="NZ484" i="3"/>
  <c r="ML484" i="3" s="1"/>
  <c r="OA484" i="3"/>
  <c r="MM484" i="3" s="1"/>
  <c r="NZ331" i="4"/>
  <c r="ML331" i="4" s="1"/>
  <c r="OB484" i="3"/>
  <c r="MN484" i="3" s="1"/>
  <c r="OC331" i="4"/>
  <c r="MO331" i="4" s="1"/>
  <c r="NY331" i="4"/>
  <c r="MK331" i="4" s="1"/>
  <c r="OA331" i="4"/>
  <c r="MM331" i="4" s="1"/>
  <c r="NX563" i="4"/>
  <c r="MJ563" i="4" s="1"/>
  <c r="OB563" i="4"/>
  <c r="MN563" i="4" s="1"/>
  <c r="NY563" i="4"/>
  <c r="MK563" i="4" s="1"/>
  <c r="NZ563" i="4"/>
  <c r="ML563" i="4" s="1"/>
  <c r="OC563" i="4"/>
  <c r="MO563" i="4" s="1"/>
  <c r="OA563" i="4"/>
  <c r="MM563" i="4" s="1"/>
  <c r="NZ106" i="3"/>
  <c r="ML106" i="3" s="1"/>
  <c r="NW484" i="3"/>
  <c r="NZ375" i="3"/>
  <c r="ML375" i="3" s="1"/>
  <c r="NX375" i="3"/>
  <c r="MJ375" i="3" s="1"/>
  <c r="OC375" i="3"/>
  <c r="MO375" i="3" s="1"/>
  <c r="NZ480" i="3"/>
  <c r="ML480" i="3" s="1"/>
  <c r="NY480" i="3"/>
  <c r="MK480" i="3" s="1"/>
  <c r="OB375" i="3"/>
  <c r="MN375" i="3" s="1"/>
  <c r="NY375" i="3"/>
  <c r="MK375" i="3" s="1"/>
  <c r="OY436" i="2"/>
  <c r="MO436" i="2" s="1"/>
  <c r="OW436" i="2"/>
  <c r="MM436" i="2" s="1"/>
  <c r="OX436" i="2"/>
  <c r="MN436" i="2" s="1"/>
  <c r="OV436" i="2"/>
  <c r="ML436" i="2" s="1"/>
  <c r="OT436" i="2"/>
  <c r="MJ436" i="2" s="1"/>
  <c r="OU436" i="2"/>
  <c r="MK436" i="2" s="1"/>
  <c r="OA56" i="3"/>
  <c r="MM56" i="3" s="1"/>
  <c r="OB363" i="3"/>
  <c r="MN363" i="3" s="1"/>
  <c r="OX242" i="2"/>
  <c r="MN242" i="2" s="1"/>
  <c r="OB299" i="3"/>
  <c r="MN299" i="3" s="1"/>
  <c r="OA255" i="3"/>
  <c r="MM255" i="3" s="1"/>
  <c r="OB284" i="4"/>
  <c r="MN284" i="4" s="1"/>
  <c r="NX255" i="3"/>
  <c r="MJ255" i="3" s="1"/>
  <c r="OA480" i="3"/>
  <c r="MM480" i="3" s="1"/>
  <c r="OA40" i="3"/>
  <c r="MM40" i="3" s="1"/>
  <c r="OW242" i="2"/>
  <c r="MM242" i="2" s="1"/>
  <c r="NX452" i="3"/>
  <c r="MJ452" i="3" s="1"/>
  <c r="OC284" i="4"/>
  <c r="MO284" i="4" s="1"/>
  <c r="OV242" i="2"/>
  <c r="ML242" i="2" s="1"/>
  <c r="NX480" i="3"/>
  <c r="MJ480" i="3" s="1"/>
  <c r="NX40" i="3"/>
  <c r="MJ40" i="3" s="1"/>
  <c r="OT242" i="2"/>
  <c r="MJ242" i="2" s="1"/>
  <c r="OC363" i="3"/>
  <c r="MO363" i="3" s="1"/>
  <c r="NY363" i="3"/>
  <c r="MK363" i="3" s="1"/>
  <c r="NZ284" i="4"/>
  <c r="ML284" i="4" s="1"/>
  <c r="OU242" i="2"/>
  <c r="MK242" i="2" s="1"/>
  <c r="OC480" i="3"/>
  <c r="MO480" i="3" s="1"/>
  <c r="OA284" i="4"/>
  <c r="MM284" i="4" s="1"/>
  <c r="NY255" i="3"/>
  <c r="MK255" i="3" s="1"/>
  <c r="NX92" i="3"/>
  <c r="MJ92" i="3" s="1"/>
  <c r="NP606" i="4"/>
  <c r="NY541" i="4"/>
  <c r="MK541" i="4" s="1"/>
  <c r="NX538" i="3"/>
  <c r="MJ538" i="3" s="1"/>
  <c r="OB40" i="3"/>
  <c r="MN40" i="3" s="1"/>
  <c r="NZ541" i="4"/>
  <c r="ML541" i="4" s="1"/>
  <c r="OA538" i="3"/>
  <c r="MM538" i="3" s="1"/>
  <c r="OC40" i="3"/>
  <c r="MO40" i="3" s="1"/>
  <c r="OB541" i="4"/>
  <c r="MN541" i="4" s="1"/>
  <c r="NZ499" i="3"/>
  <c r="ML499" i="3" s="1"/>
  <c r="OC538" i="3"/>
  <c r="MO538" i="3" s="1"/>
  <c r="OC541" i="4"/>
  <c r="MO541" i="4" s="1"/>
  <c r="OA541" i="4"/>
  <c r="MM541" i="4" s="1"/>
  <c r="NY538" i="3"/>
  <c r="MK538" i="3" s="1"/>
  <c r="NY40" i="3"/>
  <c r="MK40" i="3" s="1"/>
  <c r="OA499" i="3"/>
  <c r="MM499" i="3" s="1"/>
  <c r="OY216" i="2"/>
  <c r="MO216" i="2" s="1"/>
  <c r="OV216" i="2"/>
  <c r="ML216" i="2" s="1"/>
  <c r="OX216" i="2"/>
  <c r="MN216" i="2" s="1"/>
  <c r="OU216" i="2"/>
  <c r="MK216" i="2" s="1"/>
  <c r="OT216" i="2"/>
  <c r="MJ216" i="2" s="1"/>
  <c r="OW216" i="2"/>
  <c r="MM216" i="2" s="1"/>
  <c r="NX503" i="3"/>
  <c r="MJ503" i="3" s="1"/>
  <c r="OC503" i="3"/>
  <c r="MO503" i="3" s="1"/>
  <c r="OB503" i="3"/>
  <c r="MN503" i="3" s="1"/>
  <c r="NY503" i="3"/>
  <c r="MK503" i="3" s="1"/>
  <c r="OA503" i="3"/>
  <c r="MM503" i="3" s="1"/>
  <c r="NZ503" i="3"/>
  <c r="ML503" i="3" s="1"/>
  <c r="OC499" i="3"/>
  <c r="MO499" i="3" s="1"/>
  <c r="OC92" i="3"/>
  <c r="MO92" i="3" s="1"/>
  <c r="NP610" i="4"/>
  <c r="OA610" i="4" s="1"/>
  <c r="MM610" i="4" s="1"/>
  <c r="NX499" i="3"/>
  <c r="MJ499" i="3" s="1"/>
  <c r="OB499" i="3"/>
  <c r="MN499" i="3" s="1"/>
  <c r="OB497" i="4"/>
  <c r="MN497" i="4" s="1"/>
  <c r="OA497" i="4"/>
  <c r="MM497" i="4" s="1"/>
  <c r="NX497" i="4"/>
  <c r="MJ497" i="4" s="1"/>
  <c r="NZ497" i="4"/>
  <c r="ML497" i="4" s="1"/>
  <c r="OC497" i="4"/>
  <c r="MO497" i="4" s="1"/>
  <c r="NY497" i="4"/>
  <c r="MK497" i="4" s="1"/>
  <c r="NW407" i="3"/>
  <c r="NW610" i="4"/>
  <c r="NP407" i="3"/>
  <c r="NX191" i="4"/>
  <c r="MJ191" i="4" s="1"/>
  <c r="NZ191" i="4"/>
  <c r="ML191" i="4" s="1"/>
  <c r="OA191" i="4"/>
  <c r="MM191" i="4" s="1"/>
  <c r="NY191" i="4"/>
  <c r="MK191" i="4" s="1"/>
  <c r="OB191" i="4"/>
  <c r="MN191" i="4" s="1"/>
  <c r="OC191" i="4"/>
  <c r="MO191" i="4" s="1"/>
  <c r="OW47" i="2"/>
  <c r="MM47" i="2" s="1"/>
  <c r="OC255" i="3"/>
  <c r="MO255" i="3" s="1"/>
  <c r="OA108" i="3"/>
  <c r="MM108" i="3" s="1"/>
  <c r="OT47" i="2"/>
  <c r="MJ47" i="2" s="1"/>
  <c r="OX47" i="2"/>
  <c r="MN47" i="2" s="1"/>
  <c r="NY361" i="3"/>
  <c r="MK361" i="3" s="1"/>
  <c r="OC86" i="4"/>
  <c r="MO86" i="4" s="1"/>
  <c r="OB86" i="4"/>
  <c r="MN86" i="4" s="1"/>
  <c r="NY86" i="4"/>
  <c r="MK86" i="4" s="1"/>
  <c r="NX86" i="4"/>
  <c r="MJ86" i="4" s="1"/>
  <c r="OA86" i="4"/>
  <c r="MM86" i="4" s="1"/>
  <c r="NZ86" i="4"/>
  <c r="ML86" i="4" s="1"/>
  <c r="OB255" i="3"/>
  <c r="MN255" i="3" s="1"/>
  <c r="OV47" i="2"/>
  <c r="ML47" i="2" s="1"/>
  <c r="OA339" i="3"/>
  <c r="MM339" i="3" s="1"/>
  <c r="NY339" i="3"/>
  <c r="MK339" i="3" s="1"/>
  <c r="NZ339" i="3"/>
  <c r="ML339" i="3" s="1"/>
  <c r="OU47" i="2"/>
  <c r="MK47" i="2" s="1"/>
  <c r="OB339" i="3"/>
  <c r="MN339" i="3" s="1"/>
  <c r="NX339" i="3"/>
  <c r="MJ339" i="3" s="1"/>
  <c r="OU379" i="2"/>
  <c r="MK379" i="2" s="1"/>
  <c r="OT379" i="2"/>
  <c r="MJ379" i="2" s="1"/>
  <c r="OY379" i="2"/>
  <c r="MO379" i="2" s="1"/>
  <c r="OX379" i="2"/>
  <c r="MN379" i="2" s="1"/>
  <c r="OW379" i="2"/>
  <c r="MM379" i="2" s="1"/>
  <c r="OV379" i="2"/>
  <c r="ML379" i="2" s="1"/>
  <c r="OB56" i="3"/>
  <c r="MN56" i="3" s="1"/>
  <c r="OB444" i="3"/>
  <c r="MN444" i="3" s="1"/>
  <c r="OC56" i="3"/>
  <c r="MO56" i="3" s="1"/>
  <c r="NZ438" i="3"/>
  <c r="ML438" i="3" s="1"/>
  <c r="NZ345" i="3"/>
  <c r="ML345" i="3" s="1"/>
  <c r="OB438" i="3"/>
  <c r="MN438" i="3" s="1"/>
  <c r="OB361" i="3"/>
  <c r="MN361" i="3" s="1"/>
  <c r="OC361" i="3"/>
  <c r="MO361" i="3" s="1"/>
  <c r="NX361" i="3"/>
  <c r="MJ361" i="3" s="1"/>
  <c r="OA361" i="3"/>
  <c r="MM361" i="3" s="1"/>
  <c r="OC438" i="3"/>
  <c r="MO438" i="3" s="1"/>
  <c r="OA438" i="3"/>
  <c r="MM438" i="3" s="1"/>
  <c r="NX58" i="3"/>
  <c r="MJ58" i="3" s="1"/>
  <c r="OB58" i="3"/>
  <c r="MN58" i="3" s="1"/>
  <c r="NZ58" i="3"/>
  <c r="ML58" i="3" s="1"/>
  <c r="NY58" i="3"/>
  <c r="MK58" i="3" s="1"/>
  <c r="OA58" i="3"/>
  <c r="MM58" i="3" s="1"/>
  <c r="OC58" i="3"/>
  <c r="MO58" i="3" s="1"/>
  <c r="NX438" i="3"/>
  <c r="MJ438" i="3" s="1"/>
  <c r="OB286" i="3"/>
  <c r="MN286" i="3" s="1"/>
  <c r="OB555" i="3"/>
  <c r="MN555" i="3" s="1"/>
  <c r="OC555" i="3"/>
  <c r="MO555" i="3" s="1"/>
  <c r="NX555" i="3"/>
  <c r="MJ555" i="3" s="1"/>
  <c r="NZ555" i="3"/>
  <c r="ML555" i="3" s="1"/>
  <c r="OA555" i="3"/>
  <c r="MM555" i="3" s="1"/>
  <c r="NY555" i="3"/>
  <c r="MK555" i="3" s="1"/>
  <c r="OW124" i="2"/>
  <c r="MM124" i="2" s="1"/>
  <c r="OV124" i="2"/>
  <c r="ML124" i="2" s="1"/>
  <c r="OU124" i="2"/>
  <c r="MK124" i="2" s="1"/>
  <c r="OT124" i="2"/>
  <c r="MJ124" i="2" s="1"/>
  <c r="OX124" i="2"/>
  <c r="MN124" i="2" s="1"/>
  <c r="OY124" i="2"/>
  <c r="MO124" i="2" s="1"/>
  <c r="NX286" i="3"/>
  <c r="MJ286" i="3" s="1"/>
  <c r="NZ74" i="3"/>
  <c r="ML74" i="3" s="1"/>
  <c r="NX74" i="3"/>
  <c r="MJ74" i="3" s="1"/>
  <c r="NY74" i="3"/>
  <c r="MK74" i="3" s="1"/>
  <c r="OC74" i="3"/>
  <c r="MO74" i="3" s="1"/>
  <c r="OB74" i="3"/>
  <c r="MN74" i="3" s="1"/>
  <c r="OA74" i="3"/>
  <c r="MM74" i="3" s="1"/>
  <c r="OA277" i="4"/>
  <c r="MM277" i="4" s="1"/>
  <c r="NX277" i="4"/>
  <c r="MJ277" i="4" s="1"/>
  <c r="NZ277" i="4"/>
  <c r="ML277" i="4" s="1"/>
  <c r="OC277" i="4"/>
  <c r="MO277" i="4" s="1"/>
  <c r="NY277" i="4"/>
  <c r="MK277" i="4" s="1"/>
  <c r="OB277" i="4"/>
  <c r="MN277" i="4" s="1"/>
  <c r="NZ589" i="4"/>
  <c r="ML589" i="4" s="1"/>
  <c r="OA286" i="3"/>
  <c r="MM286" i="3" s="1"/>
  <c r="NY286" i="3"/>
  <c r="MK286" i="3" s="1"/>
  <c r="NX281" i="3"/>
  <c r="MJ281" i="3" s="1"/>
  <c r="NX345" i="3"/>
  <c r="MJ345" i="3" s="1"/>
  <c r="OC286" i="3"/>
  <c r="MO286" i="3" s="1"/>
  <c r="NY92" i="3"/>
  <c r="MK92" i="3" s="1"/>
  <c r="OB92" i="3"/>
  <c r="MN92" i="3" s="1"/>
  <c r="NZ92" i="3"/>
  <c r="ML92" i="3" s="1"/>
  <c r="NY281" i="3"/>
  <c r="MK281" i="3" s="1"/>
  <c r="OB345" i="3"/>
  <c r="MN345" i="3" s="1"/>
  <c r="OC44" i="3"/>
  <c r="MO44" i="3" s="1"/>
  <c r="NX108" i="3"/>
  <c r="MJ108" i="3" s="1"/>
  <c r="NX403" i="3"/>
  <c r="MJ403" i="3" s="1"/>
  <c r="OC345" i="3"/>
  <c r="MO345" i="3" s="1"/>
  <c r="OA345" i="3"/>
  <c r="MM345" i="3" s="1"/>
  <c r="OU236" i="2"/>
  <c r="MK236" i="2" s="1"/>
  <c r="NY415" i="3"/>
  <c r="MK415" i="3" s="1"/>
  <c r="NY115" i="4"/>
  <c r="MK115" i="4" s="1"/>
  <c r="OC115" i="4"/>
  <c r="MO115" i="4" s="1"/>
  <c r="OB115" i="4"/>
  <c r="MN115" i="4" s="1"/>
  <c r="NX115" i="4"/>
  <c r="MJ115" i="4" s="1"/>
  <c r="OA115" i="4"/>
  <c r="MM115" i="4" s="1"/>
  <c r="NZ115" i="4"/>
  <c r="ML115" i="4" s="1"/>
  <c r="OC220" i="3"/>
  <c r="MO220" i="3" s="1"/>
  <c r="NX220" i="3"/>
  <c r="MJ220" i="3" s="1"/>
  <c r="OB220" i="3"/>
  <c r="MN220" i="3" s="1"/>
  <c r="NY220" i="3"/>
  <c r="MK220" i="3" s="1"/>
  <c r="NZ220" i="3"/>
  <c r="ML220" i="3" s="1"/>
  <c r="OA220" i="3"/>
  <c r="MM220" i="3" s="1"/>
  <c r="OV236" i="2"/>
  <c r="ML236" i="2" s="1"/>
  <c r="OA415" i="3"/>
  <c r="MM415" i="3" s="1"/>
  <c r="OY389" i="2"/>
  <c r="MO389" i="2" s="1"/>
  <c r="OU389" i="2"/>
  <c r="MK389" i="2" s="1"/>
  <c r="OX389" i="2"/>
  <c r="MN389" i="2" s="1"/>
  <c r="OW389" i="2"/>
  <c r="MM389" i="2" s="1"/>
  <c r="OV389" i="2"/>
  <c r="ML389" i="2" s="1"/>
  <c r="OT389" i="2"/>
  <c r="MJ389" i="2" s="1"/>
  <c r="NX415" i="3"/>
  <c r="MJ415" i="3" s="1"/>
  <c r="OW127" i="2"/>
  <c r="MM127" i="2" s="1"/>
  <c r="OX127" i="2"/>
  <c r="MN127" i="2" s="1"/>
  <c r="OU127" i="2"/>
  <c r="MK127" i="2" s="1"/>
  <c r="OT127" i="2"/>
  <c r="MJ127" i="2" s="1"/>
  <c r="OY127" i="2"/>
  <c r="MO127" i="2" s="1"/>
  <c r="OV127" i="2"/>
  <c r="ML127" i="2" s="1"/>
  <c r="NX363" i="3"/>
  <c r="MJ363" i="3" s="1"/>
  <c r="NZ363" i="3"/>
  <c r="ML363" i="3" s="1"/>
  <c r="OT475" i="2"/>
  <c r="MJ475" i="2" s="1"/>
  <c r="OW475" i="2"/>
  <c r="MM475" i="2" s="1"/>
  <c r="OX475" i="2"/>
  <c r="MN475" i="2" s="1"/>
  <c r="OV475" i="2"/>
  <c r="ML475" i="2" s="1"/>
  <c r="OY475" i="2"/>
  <c r="MO475" i="2" s="1"/>
  <c r="OU475" i="2"/>
  <c r="MK475" i="2" s="1"/>
  <c r="OC504" i="3"/>
  <c r="MO504" i="3" s="1"/>
  <c r="OC281" i="3"/>
  <c r="MO281" i="3" s="1"/>
  <c r="OA44" i="3"/>
  <c r="MM44" i="3" s="1"/>
  <c r="OT180" i="2"/>
  <c r="MJ180" i="2" s="1"/>
  <c r="NZ281" i="3"/>
  <c r="ML281" i="3" s="1"/>
  <c r="OB44" i="3"/>
  <c r="MN44" i="3" s="1"/>
  <c r="NY44" i="3"/>
  <c r="MK44" i="3" s="1"/>
  <c r="NZ44" i="3"/>
  <c r="ML44" i="3" s="1"/>
  <c r="NY53" i="3"/>
  <c r="MK53" i="3" s="1"/>
  <c r="OA281" i="3"/>
  <c r="MM281" i="3" s="1"/>
  <c r="OU300" i="2"/>
  <c r="MK300" i="2" s="1"/>
  <c r="NY56" i="3"/>
  <c r="MK56" i="3" s="1"/>
  <c r="OC608" i="3"/>
  <c r="MO608" i="3" s="1"/>
  <c r="NX56" i="3"/>
  <c r="MJ56" i="3" s="1"/>
  <c r="OY186" i="2"/>
  <c r="MO186" i="2" s="1"/>
  <c r="OU180" i="2"/>
  <c r="MK180" i="2" s="1"/>
  <c r="NX608" i="3"/>
  <c r="MJ608" i="3" s="1"/>
  <c r="OC311" i="3"/>
  <c r="MO311" i="3" s="1"/>
  <c r="OB447" i="3"/>
  <c r="MN447" i="3" s="1"/>
  <c r="OC447" i="3"/>
  <c r="MO447" i="3" s="1"/>
  <c r="OA447" i="3"/>
  <c r="MM447" i="3" s="1"/>
  <c r="NZ447" i="3"/>
  <c r="ML447" i="3" s="1"/>
  <c r="NY447" i="3"/>
  <c r="MK447" i="3" s="1"/>
  <c r="NX447" i="3"/>
  <c r="MJ447" i="3" s="1"/>
  <c r="NY608" i="3"/>
  <c r="MK608" i="3" s="1"/>
  <c r="NZ608" i="3"/>
  <c r="ML608" i="3" s="1"/>
  <c r="OC343" i="3"/>
  <c r="MO343" i="3" s="1"/>
  <c r="OB395" i="3"/>
  <c r="MN395" i="3" s="1"/>
  <c r="NZ521" i="3"/>
  <c r="ML521" i="3" s="1"/>
  <c r="OA608" i="3"/>
  <c r="MM608" i="3" s="1"/>
  <c r="OC422" i="4"/>
  <c r="MO422" i="4" s="1"/>
  <c r="OC53" i="3"/>
  <c r="MO53" i="3" s="1"/>
  <c r="OX180" i="2"/>
  <c r="MN180" i="2" s="1"/>
  <c r="NY521" i="3"/>
  <c r="MK521" i="3" s="1"/>
  <c r="OW70" i="2"/>
  <c r="MM70" i="2" s="1"/>
  <c r="OT198" i="2"/>
  <c r="MJ198" i="2" s="1"/>
  <c r="OX166" i="2"/>
  <c r="MN166" i="2" s="1"/>
  <c r="NZ446" i="3"/>
  <c r="ML446" i="3" s="1"/>
  <c r="NY446" i="3"/>
  <c r="MK446" i="3" s="1"/>
  <c r="OX302" i="2"/>
  <c r="MN302" i="2" s="1"/>
  <c r="NY567" i="3"/>
  <c r="MK567" i="3" s="1"/>
  <c r="OT300" i="2"/>
  <c r="MJ300" i="2" s="1"/>
  <c r="OB383" i="3"/>
  <c r="MN383" i="3" s="1"/>
  <c r="OY236" i="2"/>
  <c r="MO236" i="2" s="1"/>
  <c r="OU314" i="2"/>
  <c r="MK314" i="2" s="1"/>
  <c r="OU70" i="2"/>
  <c r="MK70" i="2" s="1"/>
  <c r="OB108" i="3"/>
  <c r="MN108" i="3" s="1"/>
  <c r="OT236" i="2"/>
  <c r="MJ236" i="2" s="1"/>
  <c r="NY311" i="3"/>
  <c r="MK311" i="3" s="1"/>
  <c r="OV314" i="2"/>
  <c r="ML314" i="2" s="1"/>
  <c r="OX300" i="2"/>
  <c r="MN300" i="2" s="1"/>
  <c r="OV70" i="2"/>
  <c r="ML70" i="2" s="1"/>
  <c r="NZ299" i="3"/>
  <c r="ML299" i="3" s="1"/>
  <c r="OC100" i="3"/>
  <c r="MO100" i="3" s="1"/>
  <c r="OC283" i="3"/>
  <c r="MO283" i="3" s="1"/>
  <c r="OB283" i="3"/>
  <c r="MN283" i="3" s="1"/>
  <c r="OA283" i="3"/>
  <c r="MM283" i="3" s="1"/>
  <c r="NZ283" i="3"/>
  <c r="ML283" i="3" s="1"/>
  <c r="NY283" i="3"/>
  <c r="MK283" i="3" s="1"/>
  <c r="NX283" i="3"/>
  <c r="MJ283" i="3" s="1"/>
  <c r="OU131" i="2"/>
  <c r="MK131" i="2" s="1"/>
  <c r="OW314" i="2"/>
  <c r="MM314" i="2" s="1"/>
  <c r="NZ415" i="3"/>
  <c r="ML415" i="3" s="1"/>
  <c r="NX422" i="4"/>
  <c r="MJ422" i="4" s="1"/>
  <c r="NY422" i="4"/>
  <c r="MK422" i="4" s="1"/>
  <c r="NZ422" i="4"/>
  <c r="ML422" i="4" s="1"/>
  <c r="OB422" i="4"/>
  <c r="MN422" i="4" s="1"/>
  <c r="OC295" i="3"/>
  <c r="MO295" i="3" s="1"/>
  <c r="OB295" i="3"/>
  <c r="MN295" i="3" s="1"/>
  <c r="OA295" i="3"/>
  <c r="MM295" i="3" s="1"/>
  <c r="NZ295" i="3"/>
  <c r="ML295" i="3" s="1"/>
  <c r="NX295" i="3"/>
  <c r="MJ295" i="3" s="1"/>
  <c r="NY295" i="3"/>
  <c r="MK295" i="3" s="1"/>
  <c r="OW236" i="2"/>
  <c r="MM236" i="2" s="1"/>
  <c r="OX70" i="2"/>
  <c r="MN70" i="2" s="1"/>
  <c r="OB415" i="3"/>
  <c r="MN415" i="3" s="1"/>
  <c r="NX578" i="3"/>
  <c r="MJ578" i="3" s="1"/>
  <c r="OX314" i="2"/>
  <c r="MN314" i="2" s="1"/>
  <c r="OY70" i="2"/>
  <c r="MO70" i="2" s="1"/>
  <c r="OY314" i="2"/>
  <c r="MO314" i="2" s="1"/>
  <c r="OW302" i="2"/>
  <c r="MM302" i="2" s="1"/>
  <c r="OA578" i="3"/>
  <c r="MM578" i="3" s="1"/>
  <c r="OA567" i="3"/>
  <c r="MM567" i="3" s="1"/>
  <c r="NX446" i="3"/>
  <c r="MJ446" i="3" s="1"/>
  <c r="OB311" i="3"/>
  <c r="MN311" i="3" s="1"/>
  <c r="OW300" i="2"/>
  <c r="MM300" i="2" s="1"/>
  <c r="OW306" i="2"/>
  <c r="MM306" i="2" s="1"/>
  <c r="OC578" i="3"/>
  <c r="MO578" i="3" s="1"/>
  <c r="OY300" i="2"/>
  <c r="MO300" i="2" s="1"/>
  <c r="NX556" i="3"/>
  <c r="MJ556" i="3" s="1"/>
  <c r="NX395" i="3"/>
  <c r="MJ395" i="3" s="1"/>
  <c r="NZ578" i="3"/>
  <c r="ML578" i="3" s="1"/>
  <c r="OC452" i="3"/>
  <c r="MO452" i="3" s="1"/>
  <c r="OB446" i="3"/>
  <c r="MN446" i="3" s="1"/>
  <c r="NX311" i="3"/>
  <c r="MJ311" i="3" s="1"/>
  <c r="OT302" i="2"/>
  <c r="MJ302" i="2" s="1"/>
  <c r="OC446" i="3"/>
  <c r="MO446" i="3" s="1"/>
  <c r="NZ311" i="3"/>
  <c r="ML311" i="3" s="1"/>
  <c r="OU302" i="2"/>
  <c r="MK302" i="2" s="1"/>
  <c r="NY578" i="3"/>
  <c r="MK578" i="3" s="1"/>
  <c r="OB28" i="3"/>
  <c r="MN28" i="3" s="1"/>
  <c r="OA28" i="3"/>
  <c r="MM28" i="3" s="1"/>
  <c r="NZ28" i="3"/>
  <c r="ML28" i="3" s="1"/>
  <c r="NY28" i="3"/>
  <c r="MK28" i="3" s="1"/>
  <c r="NX28" i="3"/>
  <c r="MJ28" i="3" s="1"/>
  <c r="OC28" i="3"/>
  <c r="MO28" i="3" s="1"/>
  <c r="NY383" i="3"/>
  <c r="MK383" i="3" s="1"/>
  <c r="OA383" i="3"/>
  <c r="MM383" i="3" s="1"/>
  <c r="OV270" i="2"/>
  <c r="ML270" i="2" s="1"/>
  <c r="OY302" i="2"/>
  <c r="MO302" i="2" s="1"/>
  <c r="OT98" i="2"/>
  <c r="MJ98" i="2" s="1"/>
  <c r="NY477" i="3"/>
  <c r="MK477" i="3" s="1"/>
  <c r="OA414" i="4"/>
  <c r="MM414" i="4" s="1"/>
  <c r="OA611" i="4"/>
  <c r="MM611" i="4" s="1"/>
  <c r="NZ611" i="4"/>
  <c r="ML611" i="4" s="1"/>
  <c r="NX611" i="4"/>
  <c r="MJ611" i="4" s="1"/>
  <c r="OC611" i="4"/>
  <c r="MO611" i="4" s="1"/>
  <c r="OB611" i="4"/>
  <c r="MN611" i="4" s="1"/>
  <c r="NY611" i="4"/>
  <c r="MK611" i="4" s="1"/>
  <c r="NP549" i="4"/>
  <c r="OA549" i="4" s="1"/>
  <c r="MM549" i="4" s="1"/>
  <c r="NZ383" i="3"/>
  <c r="ML383" i="3" s="1"/>
  <c r="OC108" i="3"/>
  <c r="MO108" i="3" s="1"/>
  <c r="NX521" i="3"/>
  <c r="MJ521" i="3" s="1"/>
  <c r="OC395" i="3"/>
  <c r="MO395" i="3" s="1"/>
  <c r="NX100" i="3"/>
  <c r="MJ100" i="3" s="1"/>
  <c r="NW549" i="4"/>
  <c r="NX504" i="3"/>
  <c r="MJ504" i="3" s="1"/>
  <c r="OC383" i="3"/>
  <c r="MO383" i="3" s="1"/>
  <c r="OA521" i="3"/>
  <c r="MM521" i="3" s="1"/>
  <c r="NY452" i="3"/>
  <c r="MK452" i="3" s="1"/>
  <c r="NY504" i="3"/>
  <c r="MK504" i="3" s="1"/>
  <c r="NY100" i="3"/>
  <c r="MK100" i="3" s="1"/>
  <c r="NY108" i="3"/>
  <c r="MK108" i="3" s="1"/>
  <c r="OB521" i="3"/>
  <c r="MN521" i="3" s="1"/>
  <c r="NZ452" i="3"/>
  <c r="ML452" i="3" s="1"/>
  <c r="NY395" i="3"/>
  <c r="MK395" i="3" s="1"/>
  <c r="NZ504" i="3"/>
  <c r="ML504" i="3" s="1"/>
  <c r="NZ100" i="3"/>
  <c r="ML100" i="3" s="1"/>
  <c r="OA452" i="3"/>
  <c r="MM452" i="3" s="1"/>
  <c r="NZ395" i="3"/>
  <c r="ML395" i="3" s="1"/>
  <c r="OA504" i="3"/>
  <c r="MM504" i="3" s="1"/>
  <c r="OA100" i="3"/>
  <c r="MM100" i="3" s="1"/>
  <c r="NP379" i="3"/>
  <c r="OC379" i="3" s="1"/>
  <c r="MO379" i="3" s="1"/>
  <c r="OF260" i="2"/>
  <c r="OU260" i="2" s="1"/>
  <c r="MK260" i="2" s="1"/>
  <c r="NX567" i="3"/>
  <c r="MJ567" i="3" s="1"/>
  <c r="NX53" i="3"/>
  <c r="MJ53" i="3" s="1"/>
  <c r="NY556" i="3"/>
  <c r="MK556" i="3" s="1"/>
  <c r="OA299" i="3"/>
  <c r="MM299" i="3" s="1"/>
  <c r="NZ567" i="3"/>
  <c r="ML567" i="3" s="1"/>
  <c r="NZ53" i="3"/>
  <c r="ML53" i="3" s="1"/>
  <c r="OC556" i="3"/>
  <c r="MO556" i="3" s="1"/>
  <c r="OC299" i="3"/>
  <c r="MO299" i="3" s="1"/>
  <c r="OA589" i="4"/>
  <c r="MM589" i="4" s="1"/>
  <c r="OB567" i="3"/>
  <c r="MN567" i="3" s="1"/>
  <c r="OX320" i="2"/>
  <c r="MN320" i="2" s="1"/>
  <c r="NZ556" i="3"/>
  <c r="ML556" i="3" s="1"/>
  <c r="NY589" i="4"/>
  <c r="MK589" i="4" s="1"/>
  <c r="OU368" i="2"/>
  <c r="MK368" i="2" s="1"/>
  <c r="OA556" i="3"/>
  <c r="MM556" i="3" s="1"/>
  <c r="OC589" i="4"/>
  <c r="MO589" i="4" s="1"/>
  <c r="OA53" i="3"/>
  <c r="MM53" i="3" s="1"/>
  <c r="NY299" i="3"/>
  <c r="MK299" i="3" s="1"/>
  <c r="NX589" i="4"/>
  <c r="MJ589" i="4" s="1"/>
  <c r="OX306" i="2"/>
  <c r="MN306" i="2" s="1"/>
  <c r="NX343" i="3"/>
  <c r="MJ343" i="3" s="1"/>
  <c r="OV98" i="2"/>
  <c r="ML98" i="2" s="1"/>
  <c r="OB477" i="3"/>
  <c r="MN477" i="3" s="1"/>
  <c r="OB580" i="3"/>
  <c r="MN580" i="3" s="1"/>
  <c r="OY306" i="2"/>
  <c r="MO306" i="2" s="1"/>
  <c r="NX488" i="3"/>
  <c r="MJ488" i="3" s="1"/>
  <c r="OX98" i="2"/>
  <c r="MN98" i="2" s="1"/>
  <c r="OC477" i="3"/>
  <c r="MO477" i="3" s="1"/>
  <c r="OT306" i="2"/>
  <c r="MJ306" i="2" s="1"/>
  <c r="NY488" i="3"/>
  <c r="MK488" i="3" s="1"/>
  <c r="OW98" i="2"/>
  <c r="MM98" i="2" s="1"/>
  <c r="OU306" i="2"/>
  <c r="MK306" i="2" s="1"/>
  <c r="NZ488" i="3"/>
  <c r="ML488" i="3" s="1"/>
  <c r="NY343" i="3"/>
  <c r="MK343" i="3" s="1"/>
  <c r="OA488" i="3"/>
  <c r="MM488" i="3" s="1"/>
  <c r="NZ343" i="3"/>
  <c r="ML343" i="3" s="1"/>
  <c r="OB488" i="3"/>
  <c r="MN488" i="3" s="1"/>
  <c r="OA343" i="3"/>
  <c r="MM343" i="3" s="1"/>
  <c r="NX477" i="3"/>
  <c r="MJ477" i="3" s="1"/>
  <c r="OY98" i="2"/>
  <c r="MO98" i="2" s="1"/>
  <c r="NZ477" i="3"/>
  <c r="ML477" i="3" s="1"/>
  <c r="OU360" i="2"/>
  <c r="MK360" i="2" s="1"/>
  <c r="OC64" i="3"/>
  <c r="MO64" i="3" s="1"/>
  <c r="OA80" i="3"/>
  <c r="MM80" i="3" s="1"/>
  <c r="OA355" i="3"/>
  <c r="MM355" i="3" s="1"/>
  <c r="OU198" i="2"/>
  <c r="MK198" i="2" s="1"/>
  <c r="NX355" i="3"/>
  <c r="MJ355" i="3" s="1"/>
  <c r="OB423" i="3"/>
  <c r="MN423" i="3" s="1"/>
  <c r="NY440" i="3"/>
  <c r="MK440" i="3" s="1"/>
  <c r="OY166" i="2"/>
  <c r="MO166" i="2" s="1"/>
  <c r="OT186" i="2"/>
  <c r="MJ186" i="2" s="1"/>
  <c r="OT131" i="2"/>
  <c r="MJ131" i="2" s="1"/>
  <c r="OT166" i="2"/>
  <c r="MJ166" i="2" s="1"/>
  <c r="OU603" i="2"/>
  <c r="MK603" i="2" s="1"/>
  <c r="OU186" i="2"/>
  <c r="MK186" i="2" s="1"/>
  <c r="OV131" i="2"/>
  <c r="ML131" i="2" s="1"/>
  <c r="OW376" i="2"/>
  <c r="MM376" i="2" s="1"/>
  <c r="OU166" i="2"/>
  <c r="MK166" i="2" s="1"/>
  <c r="OW603" i="2"/>
  <c r="MM603" i="2" s="1"/>
  <c r="OV186" i="2"/>
  <c r="ML186" i="2" s="1"/>
  <c r="OW131" i="2"/>
  <c r="MM131" i="2" s="1"/>
  <c r="OV166" i="2"/>
  <c r="ML166" i="2" s="1"/>
  <c r="OV603" i="2"/>
  <c r="ML603" i="2" s="1"/>
  <c r="OX131" i="2"/>
  <c r="MN131" i="2" s="1"/>
  <c r="OX603" i="2"/>
  <c r="MN603" i="2" s="1"/>
  <c r="OY603" i="2"/>
  <c r="MO603" i="2" s="1"/>
  <c r="OW186" i="2"/>
  <c r="MM186" i="2" s="1"/>
  <c r="NW387" i="3"/>
  <c r="OB564" i="3"/>
  <c r="MN564" i="3" s="1"/>
  <c r="NP387" i="3"/>
  <c r="OC564" i="3"/>
  <c r="MO564" i="3" s="1"/>
  <c r="NW566" i="3"/>
  <c r="NX564" i="3"/>
  <c r="MJ564" i="3" s="1"/>
  <c r="NY564" i="3"/>
  <c r="MK564" i="3" s="1"/>
  <c r="NZ564" i="3"/>
  <c r="ML564" i="3" s="1"/>
  <c r="NP566" i="3"/>
  <c r="OW89" i="2"/>
  <c r="MM89" i="2" s="1"/>
  <c r="OV41" i="2"/>
  <c r="ML41" i="2" s="1"/>
  <c r="OT376" i="2"/>
  <c r="MJ376" i="2" s="1"/>
  <c r="OW41" i="2"/>
  <c r="MM41" i="2" s="1"/>
  <c r="OX296" i="2"/>
  <c r="MN296" i="2" s="1"/>
  <c r="OX41" i="2"/>
  <c r="MN41" i="2" s="1"/>
  <c r="OX376" i="2"/>
  <c r="MN376" i="2" s="1"/>
  <c r="OY296" i="2"/>
  <c r="MO296" i="2" s="1"/>
  <c r="OY41" i="2"/>
  <c r="MO41" i="2" s="1"/>
  <c r="OY376" i="2"/>
  <c r="MO376" i="2" s="1"/>
  <c r="OU296" i="2"/>
  <c r="MK296" i="2" s="1"/>
  <c r="OT41" i="2"/>
  <c r="MJ41" i="2" s="1"/>
  <c r="OU376" i="2"/>
  <c r="MK376" i="2" s="1"/>
  <c r="OV296" i="2"/>
  <c r="ML296" i="2" s="1"/>
  <c r="OA72" i="3"/>
  <c r="MM72" i="3" s="1"/>
  <c r="NY80" i="3"/>
  <c r="MK80" i="3" s="1"/>
  <c r="OB355" i="3"/>
  <c r="MN355" i="3" s="1"/>
  <c r="OC580" i="3"/>
  <c r="MO580" i="3" s="1"/>
  <c r="NX80" i="3"/>
  <c r="MJ80" i="3" s="1"/>
  <c r="OA120" i="3"/>
  <c r="MM120" i="3" s="1"/>
  <c r="NY72" i="3"/>
  <c r="MK72" i="3" s="1"/>
  <c r="OC355" i="3"/>
  <c r="MO355" i="3" s="1"/>
  <c r="NX500" i="3"/>
  <c r="MJ500" i="3" s="1"/>
  <c r="OC423" i="3"/>
  <c r="MO423" i="3" s="1"/>
  <c r="NZ580" i="3"/>
  <c r="ML580" i="3" s="1"/>
  <c r="NZ80" i="3"/>
  <c r="ML80" i="3" s="1"/>
  <c r="OC444" i="3"/>
  <c r="MO444" i="3" s="1"/>
  <c r="NZ72" i="3"/>
  <c r="ML72" i="3" s="1"/>
  <c r="OB512" i="3"/>
  <c r="MN512" i="3" s="1"/>
  <c r="OC512" i="3"/>
  <c r="MO512" i="3" s="1"/>
  <c r="NY512" i="3"/>
  <c r="MK512" i="3" s="1"/>
  <c r="OB72" i="3"/>
  <c r="MN72" i="3" s="1"/>
  <c r="NX444" i="3"/>
  <c r="MJ444" i="3" s="1"/>
  <c r="NZ402" i="4"/>
  <c r="ML402" i="4" s="1"/>
  <c r="NX578" i="4"/>
  <c r="MJ578" i="4" s="1"/>
  <c r="OC72" i="3"/>
  <c r="MO72" i="3" s="1"/>
  <c r="OY256" i="2"/>
  <c r="MO256" i="2" s="1"/>
  <c r="OT224" i="2"/>
  <c r="MJ224" i="2" s="1"/>
  <c r="NY444" i="3"/>
  <c r="MK444" i="3" s="1"/>
  <c r="OT230" i="2"/>
  <c r="MJ230" i="2" s="1"/>
  <c r="NY496" i="3"/>
  <c r="MK496" i="3" s="1"/>
  <c r="OU252" i="2"/>
  <c r="MK252" i="2" s="1"/>
  <c r="NZ444" i="3"/>
  <c r="ML444" i="3" s="1"/>
  <c r="NX359" i="4"/>
  <c r="MJ359" i="4" s="1"/>
  <c r="OW212" i="2"/>
  <c r="MM212" i="2" s="1"/>
  <c r="NZ512" i="3"/>
  <c r="ML512" i="3" s="1"/>
  <c r="OA512" i="3"/>
  <c r="MM512" i="3" s="1"/>
  <c r="OC462" i="3"/>
  <c r="MO462" i="3" s="1"/>
  <c r="OW296" i="2"/>
  <c r="MM296" i="2" s="1"/>
  <c r="OB462" i="3"/>
  <c r="MN462" i="3" s="1"/>
  <c r="NW251" i="3"/>
  <c r="NX88" i="3"/>
  <c r="MJ88" i="3" s="1"/>
  <c r="OB494" i="3"/>
  <c r="MN494" i="3" s="1"/>
  <c r="OB116" i="4"/>
  <c r="MN116" i="4" s="1"/>
  <c r="NZ304" i="4"/>
  <c r="ML304" i="4" s="1"/>
  <c r="NX359" i="3"/>
  <c r="MJ359" i="3" s="1"/>
  <c r="OC359" i="3"/>
  <c r="MO359" i="3" s="1"/>
  <c r="OB359" i="3"/>
  <c r="MN359" i="3" s="1"/>
  <c r="OA359" i="3"/>
  <c r="MM359" i="3" s="1"/>
  <c r="NZ359" i="3"/>
  <c r="ML359" i="3" s="1"/>
  <c r="NY359" i="3"/>
  <c r="MK359" i="3" s="1"/>
  <c r="NP251" i="3"/>
  <c r="OF272" i="2"/>
  <c r="OY272" i="2" s="1"/>
  <c r="MO272" i="2" s="1"/>
  <c r="OS272" i="2"/>
  <c r="NP48" i="3"/>
  <c r="OA48" i="3" s="1"/>
  <c r="MM48" i="3" s="1"/>
  <c r="OU138" i="2"/>
  <c r="MK138" i="2" s="1"/>
  <c r="NY64" i="3"/>
  <c r="MK64" i="3" s="1"/>
  <c r="OA64" i="3"/>
  <c r="MM64" i="3" s="1"/>
  <c r="NX120" i="3"/>
  <c r="MJ120" i="3" s="1"/>
  <c r="OA96" i="3"/>
  <c r="MM96" i="3" s="1"/>
  <c r="NZ440" i="3"/>
  <c r="ML440" i="3" s="1"/>
  <c r="NY120" i="3"/>
  <c r="MK120" i="3" s="1"/>
  <c r="OB440" i="3"/>
  <c r="MN440" i="3" s="1"/>
  <c r="NZ120" i="3"/>
  <c r="ML120" i="3" s="1"/>
  <c r="OC440" i="3"/>
  <c r="MO440" i="3" s="1"/>
  <c r="NW48" i="3"/>
  <c r="OY320" i="2"/>
  <c r="MO320" i="2" s="1"/>
  <c r="OW284" i="2"/>
  <c r="MM284" i="2" s="1"/>
  <c r="OA402" i="4"/>
  <c r="MM402" i="4" s="1"/>
  <c r="OX89" i="2"/>
  <c r="MN89" i="2" s="1"/>
  <c r="OW172" i="2"/>
  <c r="MM172" i="2" s="1"/>
  <c r="OW202" i="2"/>
  <c r="MM202" i="2" s="1"/>
  <c r="OT320" i="2"/>
  <c r="MJ320" i="2" s="1"/>
  <c r="OX284" i="2"/>
  <c r="MN284" i="2" s="1"/>
  <c r="OB402" i="4"/>
  <c r="MN402" i="4" s="1"/>
  <c r="OY89" i="2"/>
  <c r="MO89" i="2" s="1"/>
  <c r="OW276" i="2"/>
  <c r="MM276" i="2" s="1"/>
  <c r="NZ604" i="4"/>
  <c r="ML604" i="4" s="1"/>
  <c r="OX172" i="2"/>
  <c r="MN172" i="2" s="1"/>
  <c r="OX202" i="2"/>
  <c r="MN202" i="2" s="1"/>
  <c r="OV368" i="2"/>
  <c r="ML368" i="2" s="1"/>
  <c r="OU320" i="2"/>
  <c r="MK320" i="2" s="1"/>
  <c r="OY284" i="2"/>
  <c r="MO284" i="2" s="1"/>
  <c r="OC402" i="4"/>
  <c r="MO402" i="4" s="1"/>
  <c r="OX276" i="2"/>
  <c r="MN276" i="2" s="1"/>
  <c r="NY391" i="3"/>
  <c r="MK391" i="3" s="1"/>
  <c r="OB604" i="4"/>
  <c r="MN604" i="4" s="1"/>
  <c r="OY172" i="2"/>
  <c r="MO172" i="2" s="1"/>
  <c r="OY202" i="2"/>
  <c r="MO202" i="2" s="1"/>
  <c r="OT368" i="2"/>
  <c r="MJ368" i="2" s="1"/>
  <c r="OV320" i="2"/>
  <c r="ML320" i="2" s="1"/>
  <c r="OT284" i="2"/>
  <c r="MJ284" i="2" s="1"/>
  <c r="OY276" i="2"/>
  <c r="MO276" i="2" s="1"/>
  <c r="NZ391" i="3"/>
  <c r="ML391" i="3" s="1"/>
  <c r="OT172" i="2"/>
  <c r="MJ172" i="2" s="1"/>
  <c r="OT202" i="2"/>
  <c r="MJ202" i="2" s="1"/>
  <c r="OW368" i="2"/>
  <c r="MM368" i="2" s="1"/>
  <c r="OU284" i="2"/>
  <c r="MK284" i="2" s="1"/>
  <c r="OU89" i="2"/>
  <c r="MK89" i="2" s="1"/>
  <c r="OT276" i="2"/>
  <c r="MJ276" i="2" s="1"/>
  <c r="OA391" i="3"/>
  <c r="MM391" i="3" s="1"/>
  <c r="OU172" i="2"/>
  <c r="MK172" i="2" s="1"/>
  <c r="OU202" i="2"/>
  <c r="MK202" i="2" s="1"/>
  <c r="OX368" i="2"/>
  <c r="MN368" i="2" s="1"/>
  <c r="NX402" i="4"/>
  <c r="MJ402" i="4" s="1"/>
  <c r="OV89" i="2"/>
  <c r="ML89" i="2" s="1"/>
  <c r="OU276" i="2"/>
  <c r="MK276" i="2" s="1"/>
  <c r="OB391" i="3"/>
  <c r="MN391" i="3" s="1"/>
  <c r="NZ356" i="4"/>
  <c r="ML356" i="4" s="1"/>
  <c r="OC391" i="3"/>
  <c r="MO391" i="3" s="1"/>
  <c r="OA500" i="3"/>
  <c r="MM500" i="3" s="1"/>
  <c r="OA307" i="3"/>
  <c r="MM307" i="3" s="1"/>
  <c r="NY88" i="3"/>
  <c r="MK88" i="3" s="1"/>
  <c r="OB500" i="3"/>
  <c r="MN500" i="3" s="1"/>
  <c r="OB307" i="3"/>
  <c r="MN307" i="3" s="1"/>
  <c r="OB88" i="3"/>
  <c r="MN88" i="3" s="1"/>
  <c r="OB304" i="4"/>
  <c r="MN304" i="4" s="1"/>
  <c r="OC500" i="3"/>
  <c r="MO500" i="3" s="1"/>
  <c r="OC307" i="3"/>
  <c r="MO307" i="3" s="1"/>
  <c r="OC88" i="3"/>
  <c r="MO88" i="3" s="1"/>
  <c r="NX304" i="4"/>
  <c r="MJ304" i="4" s="1"/>
  <c r="NZ462" i="3"/>
  <c r="ML462" i="3" s="1"/>
  <c r="OC414" i="4"/>
  <c r="MO414" i="4" s="1"/>
  <c r="NY462" i="3"/>
  <c r="MK462" i="3" s="1"/>
  <c r="NY500" i="3"/>
  <c r="MK500" i="3" s="1"/>
  <c r="NX116" i="4"/>
  <c r="MJ116" i="4" s="1"/>
  <c r="NZ307" i="3"/>
  <c r="ML307" i="3" s="1"/>
  <c r="NY116" i="4"/>
  <c r="MK116" i="4" s="1"/>
  <c r="NX472" i="3"/>
  <c r="MJ472" i="3" s="1"/>
  <c r="OB438" i="4"/>
  <c r="MN438" i="4" s="1"/>
  <c r="OT256" i="2"/>
  <c r="MJ256" i="2" s="1"/>
  <c r="OV252" i="2"/>
  <c r="ML252" i="2" s="1"/>
  <c r="OU224" i="2"/>
  <c r="MK224" i="2" s="1"/>
  <c r="OU230" i="2"/>
  <c r="MK230" i="2" s="1"/>
  <c r="OX212" i="2"/>
  <c r="MN212" i="2" s="1"/>
  <c r="OT210" i="2"/>
  <c r="MJ210" i="2" s="1"/>
  <c r="NY359" i="4"/>
  <c r="MK359" i="4" s="1"/>
  <c r="OU256" i="2"/>
  <c r="MK256" i="2" s="1"/>
  <c r="OV224" i="2"/>
  <c r="ML224" i="2" s="1"/>
  <c r="OW266" i="2"/>
  <c r="MM266" i="2" s="1"/>
  <c r="OV230" i="2"/>
  <c r="ML230" i="2" s="1"/>
  <c r="OY212" i="2"/>
  <c r="MO212" i="2" s="1"/>
  <c r="OU210" i="2"/>
  <c r="MK210" i="2" s="1"/>
  <c r="NZ359" i="4"/>
  <c r="ML359" i="4" s="1"/>
  <c r="OV256" i="2"/>
  <c r="ML256" i="2" s="1"/>
  <c r="NY403" i="3"/>
  <c r="MK403" i="3" s="1"/>
  <c r="OX266" i="2"/>
  <c r="MN266" i="2" s="1"/>
  <c r="OT212" i="2"/>
  <c r="MJ212" i="2" s="1"/>
  <c r="OV210" i="2"/>
  <c r="ML210" i="2" s="1"/>
  <c r="OA359" i="4"/>
  <c r="MM359" i="4" s="1"/>
  <c r="OW252" i="2"/>
  <c r="MM252" i="2" s="1"/>
  <c r="NZ403" i="3"/>
  <c r="ML403" i="3" s="1"/>
  <c r="OY266" i="2"/>
  <c r="MO266" i="2" s="1"/>
  <c r="OU212" i="2"/>
  <c r="MK212" i="2" s="1"/>
  <c r="OB359" i="4"/>
  <c r="MN359" i="4" s="1"/>
  <c r="OX252" i="2"/>
  <c r="MN252" i="2" s="1"/>
  <c r="OA403" i="3"/>
  <c r="MM403" i="3" s="1"/>
  <c r="OW224" i="2"/>
  <c r="MM224" i="2" s="1"/>
  <c r="OT266" i="2"/>
  <c r="MJ266" i="2" s="1"/>
  <c r="OW230" i="2"/>
  <c r="MM230" i="2" s="1"/>
  <c r="OW256" i="2"/>
  <c r="MM256" i="2" s="1"/>
  <c r="OY252" i="2"/>
  <c r="MO252" i="2" s="1"/>
  <c r="OB403" i="3"/>
  <c r="MN403" i="3" s="1"/>
  <c r="OX224" i="2"/>
  <c r="MN224" i="2" s="1"/>
  <c r="OU266" i="2"/>
  <c r="MK266" i="2" s="1"/>
  <c r="OX230" i="2"/>
  <c r="MN230" i="2" s="1"/>
  <c r="NZ438" i="4"/>
  <c r="ML438" i="4" s="1"/>
  <c r="OA438" i="4"/>
  <c r="MM438" i="4" s="1"/>
  <c r="OV198" i="2"/>
  <c r="ML198" i="2" s="1"/>
  <c r="NX423" i="3"/>
  <c r="MJ423" i="3" s="1"/>
  <c r="OA578" i="4"/>
  <c r="MM578" i="4" s="1"/>
  <c r="OB578" i="4"/>
  <c r="MN578" i="4" s="1"/>
  <c r="OC578" i="4"/>
  <c r="MO578" i="4" s="1"/>
  <c r="OW198" i="2"/>
  <c r="MM198" i="2" s="1"/>
  <c r="NY423" i="3"/>
  <c r="MK423" i="3" s="1"/>
  <c r="NY578" i="4"/>
  <c r="MK578" i="4" s="1"/>
  <c r="NW291" i="3"/>
  <c r="OX198" i="2"/>
  <c r="MN198" i="2" s="1"/>
  <c r="NZ423" i="3"/>
  <c r="ML423" i="3" s="1"/>
  <c r="OX138" i="2"/>
  <c r="MN138" i="2" s="1"/>
  <c r="OY180" i="2"/>
  <c r="MO180" i="2" s="1"/>
  <c r="OT178" i="2"/>
  <c r="MJ178" i="2" s="1"/>
  <c r="OX310" i="2"/>
  <c r="MN310" i="2" s="1"/>
  <c r="OT138" i="2"/>
  <c r="MJ138" i="2" s="1"/>
  <c r="OB414" i="4"/>
  <c r="MN414" i="4" s="1"/>
  <c r="NZ496" i="3"/>
  <c r="ML496" i="3" s="1"/>
  <c r="NZ472" i="3"/>
  <c r="ML472" i="3" s="1"/>
  <c r="OA496" i="3"/>
  <c r="MM496" i="3" s="1"/>
  <c r="OW270" i="2"/>
  <c r="MM270" i="2" s="1"/>
  <c r="OV138" i="2"/>
  <c r="ML138" i="2" s="1"/>
  <c r="OV360" i="2"/>
  <c r="ML360" i="2" s="1"/>
  <c r="OB496" i="3"/>
  <c r="MN496" i="3" s="1"/>
  <c r="OV180" i="2"/>
  <c r="ML180" i="2" s="1"/>
  <c r="OX270" i="2"/>
  <c r="MN270" i="2" s="1"/>
  <c r="OA367" i="3"/>
  <c r="MM367" i="3" s="1"/>
  <c r="OW138" i="2"/>
  <c r="MM138" i="2" s="1"/>
  <c r="OT360" i="2"/>
  <c r="MJ360" i="2" s="1"/>
  <c r="OU288" i="2"/>
  <c r="MK288" i="2" s="1"/>
  <c r="NZ277" i="3"/>
  <c r="ML277" i="3" s="1"/>
  <c r="OC496" i="3"/>
  <c r="MO496" i="3" s="1"/>
  <c r="OT310" i="2"/>
  <c r="MJ310" i="2" s="1"/>
  <c r="OY270" i="2"/>
  <c r="MO270" i="2" s="1"/>
  <c r="NY315" i="3"/>
  <c r="MK315" i="3" s="1"/>
  <c r="OC367" i="3"/>
  <c r="MO367" i="3" s="1"/>
  <c r="OW360" i="2"/>
  <c r="MM360" i="2" s="1"/>
  <c r="OA277" i="3"/>
  <c r="MM277" i="3" s="1"/>
  <c r="NX414" i="4"/>
  <c r="MJ414" i="4" s="1"/>
  <c r="OB159" i="3"/>
  <c r="MN159" i="3" s="1"/>
  <c r="OT270" i="2"/>
  <c r="MJ270" i="2" s="1"/>
  <c r="OX360" i="2"/>
  <c r="MN360" i="2" s="1"/>
  <c r="NY414" i="4"/>
  <c r="MK414" i="4" s="1"/>
  <c r="NX159" i="3"/>
  <c r="MJ159" i="3" s="1"/>
  <c r="OV178" i="2"/>
  <c r="ML178" i="2" s="1"/>
  <c r="OW184" i="2"/>
  <c r="MM184" i="2" s="1"/>
  <c r="OX282" i="2"/>
  <c r="MN282" i="2" s="1"/>
  <c r="NP291" i="3"/>
  <c r="NY291" i="3" s="1"/>
  <c r="MK291" i="3" s="1"/>
  <c r="OC438" i="4"/>
  <c r="MO438" i="4" s="1"/>
  <c r="NX438" i="4"/>
  <c r="MJ438" i="4" s="1"/>
  <c r="OT76" i="2"/>
  <c r="MJ76" i="2" s="1"/>
  <c r="OX76" i="2"/>
  <c r="MN76" i="2" s="1"/>
  <c r="OY76" i="2"/>
  <c r="MO76" i="2" s="1"/>
  <c r="OW76" i="2"/>
  <c r="MM76" i="2" s="1"/>
  <c r="OV76" i="2"/>
  <c r="ML76" i="2" s="1"/>
  <c r="OU76" i="2"/>
  <c r="MK76" i="2" s="1"/>
  <c r="NY494" i="3"/>
  <c r="MK494" i="3" s="1"/>
  <c r="OC116" i="4"/>
  <c r="MO116" i="4" s="1"/>
  <c r="NY304" i="4"/>
  <c r="MK304" i="4" s="1"/>
  <c r="NZ355" i="3"/>
  <c r="ML355" i="3" s="1"/>
  <c r="OX210" i="2"/>
  <c r="MN210" i="2" s="1"/>
  <c r="NX462" i="3"/>
  <c r="MJ462" i="3" s="1"/>
  <c r="NX494" i="3"/>
  <c r="MJ494" i="3" s="1"/>
  <c r="NX307" i="3"/>
  <c r="MJ307" i="3" s="1"/>
  <c r="OC120" i="3"/>
  <c r="MO120" i="3" s="1"/>
  <c r="OB224" i="4"/>
  <c r="MN224" i="4" s="1"/>
  <c r="OA116" i="4"/>
  <c r="MM116" i="4" s="1"/>
  <c r="OA604" i="4"/>
  <c r="MM604" i="4" s="1"/>
  <c r="OA88" i="3"/>
  <c r="MM88" i="3" s="1"/>
  <c r="OA304" i="4"/>
  <c r="MM304" i="4" s="1"/>
  <c r="NX356" i="4"/>
  <c r="MJ356" i="4" s="1"/>
  <c r="OC494" i="3"/>
  <c r="MO494" i="3" s="1"/>
  <c r="NX604" i="4"/>
  <c r="MJ604" i="4" s="1"/>
  <c r="OA560" i="4"/>
  <c r="MM560" i="4" s="1"/>
  <c r="NZ494" i="3"/>
  <c r="ML494" i="3" s="1"/>
  <c r="NZ541" i="3"/>
  <c r="ML541" i="3" s="1"/>
  <c r="NY604" i="4"/>
  <c r="MK604" i="4" s="1"/>
  <c r="OB356" i="4"/>
  <c r="MN356" i="4" s="1"/>
  <c r="NX224" i="4"/>
  <c r="MJ224" i="4" s="1"/>
  <c r="OC541" i="3"/>
  <c r="MO541" i="3" s="1"/>
  <c r="OC407" i="4"/>
  <c r="MO407" i="4" s="1"/>
  <c r="OC356" i="4"/>
  <c r="MO356" i="4" s="1"/>
  <c r="NX437" i="4"/>
  <c r="MJ437" i="4" s="1"/>
  <c r="OA437" i="4"/>
  <c r="MM437" i="4" s="1"/>
  <c r="NY437" i="4"/>
  <c r="MK437" i="4" s="1"/>
  <c r="NZ437" i="4"/>
  <c r="ML437" i="4" s="1"/>
  <c r="OB437" i="4"/>
  <c r="MN437" i="4" s="1"/>
  <c r="OV60" i="2"/>
  <c r="ML60" i="2" s="1"/>
  <c r="OU60" i="2"/>
  <c r="MK60" i="2" s="1"/>
  <c r="OT60" i="2"/>
  <c r="MJ60" i="2" s="1"/>
  <c r="OX60" i="2"/>
  <c r="MN60" i="2" s="1"/>
  <c r="OY60" i="2"/>
  <c r="MO60" i="2" s="1"/>
  <c r="OW60" i="2"/>
  <c r="MM60" i="2" s="1"/>
  <c r="NX582" i="4"/>
  <c r="MJ582" i="4" s="1"/>
  <c r="NY541" i="3"/>
  <c r="MK541" i="3" s="1"/>
  <c r="NZ407" i="4"/>
  <c r="ML407" i="4" s="1"/>
  <c r="OU48" i="2"/>
  <c r="MK48" i="2" s="1"/>
  <c r="OT48" i="2"/>
  <c r="MJ48" i="2" s="1"/>
  <c r="OY48" i="2"/>
  <c r="MO48" i="2" s="1"/>
  <c r="OX48" i="2"/>
  <c r="MN48" i="2" s="1"/>
  <c r="OW48" i="2"/>
  <c r="MM48" i="2" s="1"/>
  <c r="OV48" i="2"/>
  <c r="ML48" i="2" s="1"/>
  <c r="NX580" i="3"/>
  <c r="MJ580" i="3" s="1"/>
  <c r="OA541" i="3"/>
  <c r="MM541" i="3" s="1"/>
  <c r="OB80" i="3"/>
  <c r="MN80" i="3" s="1"/>
  <c r="OA407" i="4"/>
  <c r="MM407" i="4" s="1"/>
  <c r="NY580" i="3"/>
  <c r="MK580" i="3" s="1"/>
  <c r="OB541" i="3"/>
  <c r="MN541" i="3" s="1"/>
  <c r="NY96" i="3"/>
  <c r="MK96" i="3" s="1"/>
  <c r="NX440" i="3"/>
  <c r="MJ440" i="3" s="1"/>
  <c r="OB407" i="4"/>
  <c r="MN407" i="4" s="1"/>
  <c r="NX407" i="4"/>
  <c r="MJ407" i="4" s="1"/>
  <c r="NW379" i="3"/>
  <c r="NY560" i="4"/>
  <c r="MK560" i="4" s="1"/>
  <c r="NP582" i="3"/>
  <c r="OA582" i="3" s="1"/>
  <c r="MM582" i="3" s="1"/>
  <c r="NP559" i="4"/>
  <c r="NX559" i="4" s="1"/>
  <c r="MJ559" i="4" s="1"/>
  <c r="NX560" i="4"/>
  <c r="MJ560" i="4" s="1"/>
  <c r="OX184" i="2"/>
  <c r="MN184" i="2" s="1"/>
  <c r="NX315" i="3"/>
  <c r="MJ315" i="3" s="1"/>
  <c r="NX367" i="3"/>
  <c r="MJ367" i="3" s="1"/>
  <c r="OU310" i="2"/>
  <c r="MK310" i="2" s="1"/>
  <c r="OV288" i="2"/>
  <c r="ML288" i="2" s="1"/>
  <c r="OY282" i="2"/>
  <c r="MO282" i="2" s="1"/>
  <c r="OW274" i="2"/>
  <c r="MM274" i="2" s="1"/>
  <c r="OC277" i="3"/>
  <c r="MO277" i="3" s="1"/>
  <c r="OC159" i="3"/>
  <c r="MO159" i="3" s="1"/>
  <c r="OB64" i="3"/>
  <c r="MN64" i="3" s="1"/>
  <c r="NZ96" i="3"/>
  <c r="ML96" i="3" s="1"/>
  <c r="NY472" i="3"/>
  <c r="MK472" i="3" s="1"/>
  <c r="OC560" i="4"/>
  <c r="MO560" i="4" s="1"/>
  <c r="OY184" i="2"/>
  <c r="MO184" i="2" s="1"/>
  <c r="NZ315" i="3"/>
  <c r="ML315" i="3" s="1"/>
  <c r="OV310" i="2"/>
  <c r="ML310" i="2" s="1"/>
  <c r="OT282" i="2"/>
  <c r="MJ282" i="2" s="1"/>
  <c r="OX274" i="2"/>
  <c r="MN274" i="2" s="1"/>
  <c r="NX584" i="4"/>
  <c r="MJ584" i="4" s="1"/>
  <c r="OW178" i="2"/>
  <c r="MM178" i="2" s="1"/>
  <c r="OT184" i="2"/>
  <c r="MJ184" i="2" s="1"/>
  <c r="OA315" i="3"/>
  <c r="MM315" i="3" s="1"/>
  <c r="OU282" i="2"/>
  <c r="MK282" i="2" s="1"/>
  <c r="OY274" i="2"/>
  <c r="MO274" i="2" s="1"/>
  <c r="OB277" i="3"/>
  <c r="MN277" i="3" s="1"/>
  <c r="NY584" i="4"/>
  <c r="MK584" i="4" s="1"/>
  <c r="NY224" i="4"/>
  <c r="MK224" i="4" s="1"/>
  <c r="NY159" i="3"/>
  <c r="MK159" i="3" s="1"/>
  <c r="NX64" i="3"/>
  <c r="MJ64" i="3" s="1"/>
  <c r="OB96" i="3"/>
  <c r="MN96" i="3" s="1"/>
  <c r="OA472" i="3"/>
  <c r="MM472" i="3" s="1"/>
  <c r="OB560" i="4"/>
  <c r="MN560" i="4" s="1"/>
  <c r="NW590" i="4"/>
  <c r="OX178" i="2"/>
  <c r="MN178" i="2" s="1"/>
  <c r="OU184" i="2"/>
  <c r="MK184" i="2" s="1"/>
  <c r="OB315" i="3"/>
  <c r="MN315" i="3" s="1"/>
  <c r="NY367" i="3"/>
  <c r="MK367" i="3" s="1"/>
  <c r="OW288" i="2"/>
  <c r="MM288" i="2" s="1"/>
  <c r="OV282" i="2"/>
  <c r="ML282" i="2" s="1"/>
  <c r="OT274" i="2"/>
  <c r="MJ274" i="2" s="1"/>
  <c r="NX277" i="3"/>
  <c r="MJ277" i="3" s="1"/>
  <c r="OA584" i="4"/>
  <c r="MM584" i="4" s="1"/>
  <c r="NZ224" i="4"/>
  <c r="ML224" i="4" s="1"/>
  <c r="NZ159" i="3"/>
  <c r="ML159" i="3" s="1"/>
  <c r="OC96" i="3"/>
  <c r="MO96" i="3" s="1"/>
  <c r="OB472" i="3"/>
  <c r="MN472" i="3" s="1"/>
  <c r="NY582" i="4"/>
  <c r="MK582" i="4" s="1"/>
  <c r="NX568" i="3"/>
  <c r="MJ568" i="3" s="1"/>
  <c r="OY178" i="2"/>
  <c r="MO178" i="2" s="1"/>
  <c r="NZ367" i="3"/>
  <c r="ML367" i="3" s="1"/>
  <c r="OW310" i="2"/>
  <c r="MM310" i="2" s="1"/>
  <c r="OX288" i="2"/>
  <c r="MN288" i="2" s="1"/>
  <c r="OU274" i="2"/>
  <c r="MK274" i="2" s="1"/>
  <c r="OB584" i="4"/>
  <c r="MN584" i="4" s="1"/>
  <c r="OA224" i="4"/>
  <c r="MM224" i="4" s="1"/>
  <c r="OC582" i="4"/>
  <c r="MO582" i="4" s="1"/>
  <c r="NY568" i="3"/>
  <c r="MK568" i="3" s="1"/>
  <c r="OY288" i="2"/>
  <c r="MO288" i="2" s="1"/>
  <c r="OC584" i="4"/>
  <c r="MO584" i="4" s="1"/>
  <c r="NZ568" i="3"/>
  <c r="ML568" i="3" s="1"/>
  <c r="OA582" i="4"/>
  <c r="MM582" i="4" s="1"/>
  <c r="OB568" i="3"/>
  <c r="MN568" i="3" s="1"/>
  <c r="NW247" i="3"/>
  <c r="NP590" i="4"/>
  <c r="NY590" i="4" s="1"/>
  <c r="MK590" i="4" s="1"/>
  <c r="NP247" i="3"/>
  <c r="NZ247" i="3" s="1"/>
  <c r="ML247" i="3" s="1"/>
  <c r="OC568" i="3"/>
  <c r="MO568" i="3" s="1"/>
  <c r="NY356" i="4"/>
  <c r="MK356" i="4" s="1"/>
  <c r="NX297" i="3"/>
  <c r="MJ297" i="3" s="1"/>
  <c r="OW210" i="2"/>
  <c r="MM210" i="2" s="1"/>
  <c r="NW279" i="3"/>
  <c r="OB555" i="4"/>
  <c r="MN555" i="4" s="1"/>
  <c r="OB582" i="4"/>
  <c r="MN582" i="4" s="1"/>
  <c r="OC555" i="4"/>
  <c r="MO555" i="4" s="1"/>
  <c r="NY555" i="4"/>
  <c r="MK555" i="4" s="1"/>
  <c r="OA555" i="4"/>
  <c r="MM555" i="4" s="1"/>
  <c r="NZ555" i="4"/>
  <c r="ML555" i="4" s="1"/>
  <c r="NP279" i="3"/>
  <c r="NZ279" i="3" s="1"/>
  <c r="ML279" i="3" s="1"/>
  <c r="NY297" i="3"/>
  <c r="MK297" i="3" s="1"/>
  <c r="NW582" i="3"/>
  <c r="NW303" i="3"/>
  <c r="NZ297" i="3"/>
  <c r="ML297" i="3" s="1"/>
  <c r="OC297" i="3"/>
  <c r="MO297" i="3" s="1"/>
  <c r="OA297" i="3"/>
  <c r="MM297" i="3" s="1"/>
  <c r="NP303" i="3"/>
  <c r="NW559" i="4"/>
  <c r="OY349" i="2"/>
  <c r="MO349" i="2" s="1"/>
  <c r="OW349" i="2"/>
  <c r="MM349" i="2" s="1"/>
  <c r="OV349" i="2"/>
  <c r="ML349" i="2" s="1"/>
  <c r="OU349" i="2"/>
  <c r="MK349" i="2" s="1"/>
  <c r="OT349" i="2"/>
  <c r="MJ349" i="2" s="1"/>
  <c r="OX349" i="2"/>
  <c r="MN349" i="2" s="1"/>
  <c r="OX588" i="2"/>
  <c r="MN588" i="2" s="1"/>
  <c r="OW588" i="2"/>
  <c r="MM588" i="2" s="1"/>
  <c r="OV588" i="2"/>
  <c r="ML588" i="2" s="1"/>
  <c r="OU588" i="2"/>
  <c r="MK588" i="2" s="1"/>
  <c r="OT588" i="2"/>
  <c r="MJ588" i="2" s="1"/>
  <c r="OY588" i="2"/>
  <c r="MO588" i="2" s="1"/>
  <c r="OU362" i="2"/>
  <c r="MK362" i="2" s="1"/>
  <c r="OY362" i="2"/>
  <c r="MO362" i="2" s="1"/>
  <c r="OX362" i="2"/>
  <c r="MN362" i="2" s="1"/>
  <c r="OW362" i="2"/>
  <c r="MM362" i="2" s="1"/>
  <c r="OV362" i="2"/>
  <c r="ML362" i="2" s="1"/>
  <c r="OT362" i="2"/>
  <c r="MJ362" i="2" s="1"/>
  <c r="OV304" i="2"/>
  <c r="ML304" i="2" s="1"/>
  <c r="OU304" i="2"/>
  <c r="MK304" i="2" s="1"/>
  <c r="OT304" i="2"/>
  <c r="MJ304" i="2" s="1"/>
  <c r="OY304" i="2"/>
  <c r="MO304" i="2" s="1"/>
  <c r="OX304" i="2"/>
  <c r="MN304" i="2" s="1"/>
  <c r="OW304" i="2"/>
  <c r="MM304" i="2" s="1"/>
  <c r="OV250" i="2"/>
  <c r="ML250" i="2" s="1"/>
  <c r="OU250" i="2"/>
  <c r="MK250" i="2" s="1"/>
  <c r="OT250" i="2"/>
  <c r="MJ250" i="2" s="1"/>
  <c r="OY250" i="2"/>
  <c r="MO250" i="2" s="1"/>
  <c r="OX250" i="2"/>
  <c r="MN250" i="2" s="1"/>
  <c r="OW250" i="2"/>
  <c r="MM250" i="2" s="1"/>
  <c r="NY478" i="3"/>
  <c r="MK478" i="3" s="1"/>
  <c r="NX478" i="3"/>
  <c r="MJ478" i="3" s="1"/>
  <c r="OA478" i="3"/>
  <c r="MM478" i="3" s="1"/>
  <c r="NZ478" i="3"/>
  <c r="ML478" i="3" s="1"/>
  <c r="OC478" i="3"/>
  <c r="MO478" i="3" s="1"/>
  <c r="OB478" i="3"/>
  <c r="MN478" i="3" s="1"/>
  <c r="OX516" i="2"/>
  <c r="MN516" i="2" s="1"/>
  <c r="OW516" i="2"/>
  <c r="MM516" i="2" s="1"/>
  <c r="OV516" i="2"/>
  <c r="ML516" i="2" s="1"/>
  <c r="OU516" i="2"/>
  <c r="MK516" i="2" s="1"/>
  <c r="OT516" i="2"/>
  <c r="MJ516" i="2" s="1"/>
  <c r="OY516" i="2"/>
  <c r="MO516" i="2" s="1"/>
  <c r="OV286" i="2"/>
  <c r="ML286" i="2" s="1"/>
  <c r="OU286" i="2"/>
  <c r="MK286" i="2" s="1"/>
  <c r="OT286" i="2"/>
  <c r="MJ286" i="2" s="1"/>
  <c r="OY286" i="2"/>
  <c r="MO286" i="2" s="1"/>
  <c r="OX286" i="2"/>
  <c r="MN286" i="2" s="1"/>
  <c r="OW286" i="2"/>
  <c r="MM286" i="2" s="1"/>
  <c r="OT37" i="2"/>
  <c r="MJ37" i="2" s="1"/>
  <c r="OY37" i="2"/>
  <c r="MO37" i="2" s="1"/>
  <c r="OX37" i="2"/>
  <c r="MN37" i="2" s="1"/>
  <c r="OW37" i="2"/>
  <c r="MM37" i="2" s="1"/>
  <c r="OV37" i="2"/>
  <c r="ML37" i="2" s="1"/>
  <c r="OU37" i="2"/>
  <c r="MK37" i="2" s="1"/>
  <c r="OV254" i="2"/>
  <c r="ML254" i="2" s="1"/>
  <c r="OU254" i="2"/>
  <c r="MK254" i="2" s="1"/>
  <c r="OT254" i="2"/>
  <c r="MJ254" i="2" s="1"/>
  <c r="OY254" i="2"/>
  <c r="MO254" i="2" s="1"/>
  <c r="OX254" i="2"/>
  <c r="MN254" i="2" s="1"/>
  <c r="OW254" i="2"/>
  <c r="MM254" i="2" s="1"/>
  <c r="OV204" i="2"/>
  <c r="ML204" i="2" s="1"/>
  <c r="OU204" i="2"/>
  <c r="MK204" i="2" s="1"/>
  <c r="OT204" i="2"/>
  <c r="MJ204" i="2" s="1"/>
  <c r="OY204" i="2"/>
  <c r="MO204" i="2" s="1"/>
  <c r="OX204" i="2"/>
  <c r="MN204" i="2" s="1"/>
  <c r="OW204" i="2"/>
  <c r="MM204" i="2" s="1"/>
  <c r="OV226" i="2"/>
  <c r="ML226" i="2" s="1"/>
  <c r="OU226" i="2"/>
  <c r="MK226" i="2" s="1"/>
  <c r="OT226" i="2"/>
  <c r="MJ226" i="2" s="1"/>
  <c r="OY226" i="2"/>
  <c r="MO226" i="2" s="1"/>
  <c r="OX226" i="2"/>
  <c r="MN226" i="2" s="1"/>
  <c r="OW226" i="2"/>
  <c r="MM226" i="2" s="1"/>
  <c r="OY367" i="2"/>
  <c r="MO367" i="2" s="1"/>
  <c r="OW367" i="2"/>
  <c r="MM367" i="2" s="1"/>
  <c r="OV367" i="2"/>
  <c r="ML367" i="2" s="1"/>
  <c r="OU367" i="2"/>
  <c r="MK367" i="2" s="1"/>
  <c r="OT367" i="2"/>
  <c r="MJ367" i="2" s="1"/>
  <c r="OX367" i="2"/>
  <c r="MN367" i="2" s="1"/>
  <c r="OV188" i="2"/>
  <c r="ML188" i="2" s="1"/>
  <c r="OU188" i="2"/>
  <c r="MK188" i="2" s="1"/>
  <c r="OT188" i="2"/>
  <c r="MJ188" i="2" s="1"/>
  <c r="OY188" i="2"/>
  <c r="MO188" i="2" s="1"/>
  <c r="OX188" i="2"/>
  <c r="MN188" i="2" s="1"/>
  <c r="OW188" i="2"/>
  <c r="MM188" i="2" s="1"/>
  <c r="OV220" i="2"/>
  <c r="ML220" i="2" s="1"/>
  <c r="OU220" i="2"/>
  <c r="MK220" i="2" s="1"/>
  <c r="OT220" i="2"/>
  <c r="MJ220" i="2" s="1"/>
  <c r="OY220" i="2"/>
  <c r="MO220" i="2" s="1"/>
  <c r="OX220" i="2"/>
  <c r="MN220" i="2" s="1"/>
  <c r="OW220" i="2"/>
  <c r="MM220" i="2" s="1"/>
  <c r="OT609" i="2"/>
  <c r="MJ609" i="2" s="1"/>
  <c r="OY609" i="2"/>
  <c r="MO609" i="2" s="1"/>
  <c r="OX609" i="2"/>
  <c r="MN609" i="2" s="1"/>
  <c r="OV609" i="2"/>
  <c r="ML609" i="2" s="1"/>
  <c r="OW609" i="2"/>
  <c r="MM609" i="2" s="1"/>
  <c r="OU609" i="2"/>
  <c r="MK609" i="2" s="1"/>
  <c r="OV156" i="2"/>
  <c r="ML156" i="2" s="1"/>
  <c r="OU156" i="2"/>
  <c r="MK156" i="2" s="1"/>
  <c r="OT156" i="2"/>
  <c r="MJ156" i="2" s="1"/>
  <c r="OY156" i="2"/>
  <c r="MO156" i="2" s="1"/>
  <c r="OX156" i="2"/>
  <c r="MN156" i="2" s="1"/>
  <c r="OW156" i="2"/>
  <c r="MM156" i="2" s="1"/>
  <c r="OW44" i="2"/>
  <c r="MM44" i="2" s="1"/>
  <c r="OV44" i="2"/>
  <c r="ML44" i="2" s="1"/>
  <c r="OX44" i="2"/>
  <c r="MN44" i="2" s="1"/>
  <c r="OU44" i="2"/>
  <c r="MK44" i="2" s="1"/>
  <c r="OT44" i="2"/>
  <c r="MJ44" i="2" s="1"/>
  <c r="OY44" i="2"/>
  <c r="MO44" i="2" s="1"/>
  <c r="OF598" i="2"/>
  <c r="OW82" i="2"/>
  <c r="MM82" i="2" s="1"/>
  <c r="OV82" i="2"/>
  <c r="ML82" i="2" s="1"/>
  <c r="OU82" i="2"/>
  <c r="MK82" i="2" s="1"/>
  <c r="OT82" i="2"/>
  <c r="MJ82" i="2" s="1"/>
  <c r="OX82" i="2"/>
  <c r="MN82" i="2" s="1"/>
  <c r="OY82" i="2"/>
  <c r="MO82" i="2" s="1"/>
  <c r="OV318" i="2"/>
  <c r="ML318" i="2" s="1"/>
  <c r="OU318" i="2"/>
  <c r="MK318" i="2" s="1"/>
  <c r="OT318" i="2"/>
  <c r="MJ318" i="2" s="1"/>
  <c r="OY318" i="2"/>
  <c r="MO318" i="2" s="1"/>
  <c r="OX318" i="2"/>
  <c r="MN318" i="2" s="1"/>
  <c r="OW318" i="2"/>
  <c r="MM318" i="2" s="1"/>
  <c r="NZ600" i="4"/>
  <c r="ML600" i="4" s="1"/>
  <c r="OC600" i="4"/>
  <c r="MO600" i="4" s="1"/>
  <c r="OB600" i="4"/>
  <c r="MN600" i="4" s="1"/>
  <c r="OA600" i="4"/>
  <c r="MM600" i="4" s="1"/>
  <c r="NY600" i="4"/>
  <c r="MK600" i="4" s="1"/>
  <c r="NX600" i="4"/>
  <c r="MJ600" i="4" s="1"/>
  <c r="OV174" i="2"/>
  <c r="ML174" i="2" s="1"/>
  <c r="OU174" i="2"/>
  <c r="MK174" i="2" s="1"/>
  <c r="OT174" i="2"/>
  <c r="MJ174" i="2" s="1"/>
  <c r="OY174" i="2"/>
  <c r="MO174" i="2" s="1"/>
  <c r="OX174" i="2"/>
  <c r="MN174" i="2" s="1"/>
  <c r="OW174" i="2"/>
  <c r="MM174" i="2" s="1"/>
  <c r="OA427" i="3" l="1"/>
  <c r="MM427" i="3" s="1"/>
  <c r="OB427" i="3"/>
  <c r="MN427" i="3" s="1"/>
  <c r="NY427" i="3"/>
  <c r="MK427" i="3" s="1"/>
  <c r="NZ427" i="3"/>
  <c r="ML427" i="3" s="1"/>
  <c r="NX427" i="3"/>
  <c r="MJ427" i="3" s="1"/>
  <c r="OB610" i="4"/>
  <c r="MN610" i="4" s="1"/>
  <c r="NY606" i="4"/>
  <c r="MK606" i="4" s="1"/>
  <c r="NZ606" i="4"/>
  <c r="ML606" i="4" s="1"/>
  <c r="OB606" i="4"/>
  <c r="MN606" i="4" s="1"/>
  <c r="OA606" i="4"/>
  <c r="MM606" i="4" s="1"/>
  <c r="NX606" i="4"/>
  <c r="MJ606" i="4" s="1"/>
  <c r="OC606" i="4"/>
  <c r="MO606" i="4" s="1"/>
  <c r="OC610" i="4"/>
  <c r="MO610" i="4" s="1"/>
  <c r="NX610" i="4"/>
  <c r="MJ610" i="4" s="1"/>
  <c r="NZ610" i="4"/>
  <c r="ML610" i="4" s="1"/>
  <c r="NY610" i="4"/>
  <c r="MK610" i="4" s="1"/>
  <c r="NZ407" i="3"/>
  <c r="ML407" i="3" s="1"/>
  <c r="OB407" i="3"/>
  <c r="MN407" i="3" s="1"/>
  <c r="NY407" i="3"/>
  <c r="MK407" i="3" s="1"/>
  <c r="OC407" i="3"/>
  <c r="MO407" i="3" s="1"/>
  <c r="OA407" i="3"/>
  <c r="MM407" i="3" s="1"/>
  <c r="NX407" i="3"/>
  <c r="MJ407" i="3" s="1"/>
  <c r="NZ582" i="3"/>
  <c r="ML582" i="3" s="1"/>
  <c r="OB379" i="3"/>
  <c r="MN379" i="3" s="1"/>
  <c r="OA379" i="3"/>
  <c r="MM379" i="3" s="1"/>
  <c r="NX379" i="3"/>
  <c r="MJ379" i="3" s="1"/>
  <c r="NY379" i="3"/>
  <c r="MK379" i="3" s="1"/>
  <c r="NZ379" i="3"/>
  <c r="ML379" i="3" s="1"/>
  <c r="OT260" i="2"/>
  <c r="MJ260" i="2" s="1"/>
  <c r="OB549" i="4"/>
  <c r="MN549" i="4" s="1"/>
  <c r="NZ549" i="4"/>
  <c r="ML549" i="4" s="1"/>
  <c r="OC549" i="4"/>
  <c r="MO549" i="4" s="1"/>
  <c r="NX549" i="4"/>
  <c r="MJ549" i="4" s="1"/>
  <c r="OV260" i="2"/>
  <c r="ML260" i="2" s="1"/>
  <c r="NY549" i="4"/>
  <c r="MK549" i="4" s="1"/>
  <c r="OW260" i="2"/>
  <c r="MM260" i="2" s="1"/>
  <c r="OY260" i="2"/>
  <c r="MO260" i="2" s="1"/>
  <c r="OX260" i="2"/>
  <c r="MN260" i="2" s="1"/>
  <c r="OC566" i="3"/>
  <c r="MO566" i="3" s="1"/>
  <c r="NY566" i="3"/>
  <c r="MK566" i="3" s="1"/>
  <c r="OA566" i="3"/>
  <c r="MM566" i="3" s="1"/>
  <c r="NZ566" i="3"/>
  <c r="ML566" i="3" s="1"/>
  <c r="NX566" i="3"/>
  <c r="MJ566" i="3" s="1"/>
  <c r="OB566" i="3"/>
  <c r="MN566" i="3" s="1"/>
  <c r="NY387" i="3"/>
  <c r="MK387" i="3" s="1"/>
  <c r="NZ387" i="3"/>
  <c r="ML387" i="3" s="1"/>
  <c r="NX387" i="3"/>
  <c r="MJ387" i="3" s="1"/>
  <c r="OC387" i="3"/>
  <c r="MO387" i="3" s="1"/>
  <c r="OB387" i="3"/>
  <c r="MN387" i="3" s="1"/>
  <c r="OA387" i="3"/>
  <c r="MM387" i="3" s="1"/>
  <c r="OC48" i="3"/>
  <c r="MO48" i="3" s="1"/>
  <c r="OU272" i="2"/>
  <c r="MK272" i="2" s="1"/>
  <c r="OT272" i="2"/>
  <c r="MJ272" i="2" s="1"/>
  <c r="OV272" i="2"/>
  <c r="ML272" i="2" s="1"/>
  <c r="OC251" i="3"/>
  <c r="MO251" i="3" s="1"/>
  <c r="NY251" i="3"/>
  <c r="MK251" i="3" s="1"/>
  <c r="NZ251" i="3"/>
  <c r="ML251" i="3" s="1"/>
  <c r="OB251" i="3"/>
  <c r="MN251" i="3" s="1"/>
  <c r="NX251" i="3"/>
  <c r="MJ251" i="3" s="1"/>
  <c r="OA251" i="3"/>
  <c r="MM251" i="3" s="1"/>
  <c r="OW272" i="2"/>
  <c r="MM272" i="2" s="1"/>
  <c r="OX272" i="2"/>
  <c r="MN272" i="2" s="1"/>
  <c r="NZ48" i="3"/>
  <c r="ML48" i="3" s="1"/>
  <c r="NY48" i="3"/>
  <c r="MK48" i="3" s="1"/>
  <c r="OB48" i="3"/>
  <c r="MN48" i="3" s="1"/>
  <c r="NX48" i="3"/>
  <c r="MJ48" i="3" s="1"/>
  <c r="NY582" i="3"/>
  <c r="MK582" i="3" s="1"/>
  <c r="OC582" i="3"/>
  <c r="MO582" i="3" s="1"/>
  <c r="NX582" i="3"/>
  <c r="MJ582" i="3" s="1"/>
  <c r="NX291" i="3"/>
  <c r="MJ291" i="3" s="1"/>
  <c r="NZ291" i="3"/>
  <c r="ML291" i="3" s="1"/>
  <c r="OC291" i="3"/>
  <c r="MO291" i="3" s="1"/>
  <c r="OA291" i="3"/>
  <c r="MM291" i="3" s="1"/>
  <c r="OB291" i="3"/>
  <c r="MN291" i="3" s="1"/>
  <c r="OA559" i="4"/>
  <c r="MM559" i="4" s="1"/>
  <c r="OB559" i="4"/>
  <c r="MN559" i="4" s="1"/>
  <c r="OB582" i="3"/>
  <c r="MN582" i="3" s="1"/>
  <c r="NY559" i="4"/>
  <c r="MK559" i="4" s="1"/>
  <c r="OC559" i="4"/>
  <c r="MO559" i="4" s="1"/>
  <c r="NX590" i="4"/>
  <c r="MJ590" i="4" s="1"/>
  <c r="NZ559" i="4"/>
  <c r="ML559" i="4" s="1"/>
  <c r="OB590" i="4"/>
  <c r="MN590" i="4" s="1"/>
  <c r="OC590" i="4"/>
  <c r="MO590" i="4" s="1"/>
  <c r="NZ590" i="4"/>
  <c r="ML590" i="4" s="1"/>
  <c r="OA590" i="4"/>
  <c r="MM590" i="4" s="1"/>
  <c r="OA247" i="3"/>
  <c r="MM247" i="3" s="1"/>
  <c r="OB247" i="3"/>
  <c r="MN247" i="3" s="1"/>
  <c r="OC247" i="3"/>
  <c r="MO247" i="3" s="1"/>
  <c r="NY247" i="3"/>
  <c r="MK247" i="3" s="1"/>
  <c r="NX247" i="3"/>
  <c r="MJ247" i="3" s="1"/>
  <c r="OC279" i="3"/>
  <c r="MO279" i="3" s="1"/>
  <c r="NY279" i="3"/>
  <c r="MK279" i="3" s="1"/>
  <c r="NX279" i="3"/>
  <c r="MJ279" i="3" s="1"/>
  <c r="OA279" i="3"/>
  <c r="MM279" i="3" s="1"/>
  <c r="OB279" i="3"/>
  <c r="MN279" i="3" s="1"/>
  <c r="OC303" i="3"/>
  <c r="MO303" i="3" s="1"/>
  <c r="OB303" i="3"/>
  <c r="MN303" i="3" s="1"/>
  <c r="OA303" i="3"/>
  <c r="MM303" i="3" s="1"/>
  <c r="NZ303" i="3"/>
  <c r="ML303" i="3" s="1"/>
  <c r="NX303" i="3"/>
  <c r="MJ303" i="3" s="1"/>
  <c r="NY303" i="3"/>
  <c r="MK303" i="3" s="1"/>
  <c r="OX598" i="2"/>
  <c r="MN598" i="2" s="1"/>
  <c r="OW598" i="2"/>
  <c r="MM598" i="2" s="1"/>
  <c r="OV598" i="2"/>
  <c r="ML598" i="2" s="1"/>
  <c r="OU598" i="2"/>
  <c r="MK598" i="2" s="1"/>
  <c r="OT598" i="2"/>
  <c r="MJ598" i="2" s="1"/>
  <c r="OY598" i="2"/>
  <c r="MO598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11BE98-9135-4ADB-8D1D-71DB724523DE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<sst xmlns="http://schemas.openxmlformats.org/spreadsheetml/2006/main" count="3463" uniqueCount="554">
  <si>
    <t>TO BE POPULATED BY CMD SCRAPE</t>
  </si>
  <si>
    <t>GameDate</t>
  </si>
  <si>
    <t>Game</t>
  </si>
  <si>
    <t>Home</t>
  </si>
  <si>
    <t>Away</t>
  </si>
  <si>
    <t>Draw</t>
  </si>
  <si>
    <t>HTHome</t>
  </si>
  <si>
    <t>HTAway</t>
  </si>
  <si>
    <t>HTDraw</t>
  </si>
  <si>
    <t>HomeOn</t>
  </si>
  <si>
    <t>HomeOff</t>
  </si>
  <si>
    <t>HomeDA</t>
  </si>
  <si>
    <t>AwayOn</t>
  </si>
  <si>
    <t>AwayOff</t>
  </si>
  <si>
    <t>AwayDA</t>
  </si>
  <si>
    <t>HTScore</t>
  </si>
  <si>
    <t>30th September 2023</t>
  </si>
  <si>
    <t>UTA Arad v Voluntari</t>
  </si>
  <si>
    <t>0-0</t>
  </si>
  <si>
    <t>Motherwell v Celtic</t>
  </si>
  <si>
    <t>Hangzhou v Henan Jianye</t>
  </si>
  <si>
    <t>1-0</t>
  </si>
  <si>
    <t>Shanghai Shenhua v Qingdao Jonoon</t>
  </si>
  <si>
    <t>1860 München v Verl</t>
  </si>
  <si>
    <t>Waldhof Mannheim v Freiburg II</t>
  </si>
  <si>
    <t>1-1</t>
  </si>
  <si>
    <t>MSV Duisburg v Preußen Münster</t>
  </si>
  <si>
    <t>Modena v Venezia</t>
  </si>
  <si>
    <t>Veres v LNZ Cherkasy</t>
  </si>
  <si>
    <t>N/A</t>
  </si>
  <si>
    <t>Kapfenberger SV v Admira</t>
  </si>
  <si>
    <t>Paksi SE v Mezőkövesd-Zsóry</t>
  </si>
  <si>
    <t>0-1</t>
  </si>
  <si>
    <t>Lecce v Napoli</t>
  </si>
  <si>
    <t>Stabæk v Tromsø</t>
  </si>
  <si>
    <t>Daily Upload</t>
  </si>
  <si>
    <t>Formula</t>
  </si>
  <si>
    <t>From Access</t>
  </si>
  <si>
    <t>From DABDIP</t>
  </si>
  <si>
    <t>CSV Output Rules (If blank row = no CSV required)</t>
  </si>
  <si>
    <t>SHOT SCORE + FORM + HOME FORM</t>
  </si>
  <si>
    <t>DA SCORE</t>
  </si>
  <si>
    <t>DA RATIO + POSITION</t>
  </si>
  <si>
    <t>SHOT SCORE</t>
  </si>
  <si>
    <t>H/A FORM + FORM</t>
  </si>
  <si>
    <t>SHOT SCORE RATIO + FORM + HOME FORM</t>
  </si>
  <si>
    <t>SHOT SCORE RATIO + POSITION</t>
  </si>
  <si>
    <t>DA RATIO</t>
  </si>
  <si>
    <t>SNAPSHOT HOME WIN</t>
  </si>
  <si>
    <t>SNAPSHOT AWAY WIN</t>
  </si>
  <si>
    <t>Date</t>
  </si>
  <si>
    <t>Country</t>
  </si>
  <si>
    <t>League</t>
  </si>
  <si>
    <t>HTH</t>
  </si>
  <si>
    <t>HTA</t>
  </si>
  <si>
    <t>FTH</t>
  </si>
  <si>
    <t>FTA</t>
  </si>
  <si>
    <t>Home Goals</t>
  </si>
  <si>
    <t>Away Goals</t>
  </si>
  <si>
    <t>MO 1</t>
  </si>
  <si>
    <t>MO X</t>
  </si>
  <si>
    <t>MO 2</t>
  </si>
  <si>
    <t>MO Liquidity</t>
  </si>
  <si>
    <t>O/U Over</t>
  </si>
  <si>
    <t>O/U Under</t>
  </si>
  <si>
    <t>O/U Liquidity</t>
  </si>
  <si>
    <t>LSM FT H On</t>
  </si>
  <si>
    <t>LSM FT H Off</t>
  </si>
  <si>
    <t>LSM FT H Blk</t>
  </si>
  <si>
    <t>LSM FT H In</t>
  </si>
  <si>
    <t>LSM FT H Out</t>
  </si>
  <si>
    <t>LSM FT H Cnr</t>
  </si>
  <si>
    <t>LSM FT H DA</t>
  </si>
  <si>
    <t>LSM FT H Poss</t>
  </si>
  <si>
    <t>LSM FT H YC</t>
  </si>
  <si>
    <t>LSM FT H RC</t>
  </si>
  <si>
    <t>LSM FT A On</t>
  </si>
  <si>
    <t>LSM FT A Off</t>
  </si>
  <si>
    <t>LSM FT A Blk</t>
  </si>
  <si>
    <t>LSM FT A In</t>
  </si>
  <si>
    <t>LSM FT A Out</t>
  </si>
  <si>
    <t>LSM FT A Cnr</t>
  </si>
  <si>
    <t>LSM FT A DA</t>
  </si>
  <si>
    <t>LSM FT A Poss</t>
  </si>
  <si>
    <t>LSM FT A YC</t>
  </si>
  <si>
    <t>LSM FT A RC</t>
  </si>
  <si>
    <t>LSM HT H On</t>
  </si>
  <si>
    <t>LSM HT H Off</t>
  </si>
  <si>
    <t>LSM HT H Blk</t>
  </si>
  <si>
    <t>LSM HT H In</t>
  </si>
  <si>
    <t>LSM HT H Out</t>
  </si>
  <si>
    <t>LSM HT H Cnr</t>
  </si>
  <si>
    <t>LSM HT H DA</t>
  </si>
  <si>
    <t>LSM HT H Poss</t>
  </si>
  <si>
    <t>LSM HT H YC</t>
  </si>
  <si>
    <t>LSM HT H RC</t>
  </si>
  <si>
    <t>LSM HT A On</t>
  </si>
  <si>
    <t>LSM HT A Off</t>
  </si>
  <si>
    <t>LSM HT A Blk</t>
  </si>
  <si>
    <t>LSM HT A In</t>
  </si>
  <si>
    <t>LSM HT A Out</t>
  </si>
  <si>
    <t>LSM HT A Cnr</t>
  </si>
  <si>
    <t>LSM HT A DA</t>
  </si>
  <si>
    <t>LSM HT A Poss</t>
  </si>
  <si>
    <t>LSM HT A YC</t>
  </si>
  <si>
    <t>LSM HT A RC</t>
  </si>
  <si>
    <t>MTS H P</t>
  </si>
  <si>
    <t>MTS H 0-0</t>
  </si>
  <si>
    <t>MTS H O1.5</t>
  </si>
  <si>
    <t>MTS H O2.5</t>
  </si>
  <si>
    <t>MTS H O3.5</t>
  </si>
  <si>
    <t>MTS H Scrd</t>
  </si>
  <si>
    <t>MTS H Concd</t>
  </si>
  <si>
    <t>MTS H Scrd Ave</t>
  </si>
  <si>
    <t>MTS H Concd Ave</t>
  </si>
  <si>
    <t>MTS H BTS</t>
  </si>
  <si>
    <t>MTS H 1+ 1st</t>
  </si>
  <si>
    <t>MTS H 2+ 1st</t>
  </si>
  <si>
    <t>MTS H 1+ 2nd</t>
  </si>
  <si>
    <t>MTS H 2+ 2nd</t>
  </si>
  <si>
    <t>MTS H CS3</t>
  </si>
  <si>
    <t>MTS H CS4</t>
  </si>
  <si>
    <t>MTS A P</t>
  </si>
  <si>
    <t>MTS A 0-0</t>
  </si>
  <si>
    <t>MTS A O1.5</t>
  </si>
  <si>
    <t>MTS A O2.5</t>
  </si>
  <si>
    <t>MTS A O3.5</t>
  </si>
  <si>
    <t>MTS A Scrd</t>
  </si>
  <si>
    <t>MTS A Concd</t>
  </si>
  <si>
    <t>MTS A Scrd Ave</t>
  </si>
  <si>
    <t>MTS A Concd Ave</t>
  </si>
  <si>
    <t>MTS A BTS</t>
  </si>
  <si>
    <t>MTS A 1+ 1st</t>
  </si>
  <si>
    <t>MTS A 2+ 1st</t>
  </si>
  <si>
    <t>MTS A 1+ 2nd</t>
  </si>
  <si>
    <t>MTS A 2+ 2nd</t>
  </si>
  <si>
    <t>MTS A CS3</t>
  </si>
  <si>
    <t>MTS A CS4</t>
  </si>
  <si>
    <t>TB H P</t>
  </si>
  <si>
    <t>TB H 0-0</t>
  </si>
  <si>
    <t>TB H O1.5</t>
  </si>
  <si>
    <t>TB H O2.5</t>
  </si>
  <si>
    <t>TB H O3.5</t>
  </si>
  <si>
    <t>TB H Scrd</t>
  </si>
  <si>
    <t>TB H Concd</t>
  </si>
  <si>
    <t>TB H Scrd Ave</t>
  </si>
  <si>
    <t>TB H Concd Ave</t>
  </si>
  <si>
    <t>TB H BTS</t>
  </si>
  <si>
    <t>TB H 1+ 1st</t>
  </si>
  <si>
    <t>TB H 2+ 1st</t>
  </si>
  <si>
    <t>TB H 1+ 2nd</t>
  </si>
  <si>
    <t>TB H 2+ 2nd</t>
  </si>
  <si>
    <t>TB H CS3</t>
  </si>
  <si>
    <t>TB H CS4</t>
  </si>
  <si>
    <t>TB A P</t>
  </si>
  <si>
    <t>TB A 0-0</t>
  </si>
  <si>
    <t>TB A O1.5</t>
  </si>
  <si>
    <t>TB A O2.5</t>
  </si>
  <si>
    <t>TB A O3.5</t>
  </si>
  <si>
    <t>TB A Scrd</t>
  </si>
  <si>
    <t>TB A Concd</t>
  </si>
  <si>
    <t>TB A Scrd Ave</t>
  </si>
  <si>
    <t>TB A Concd Ave</t>
  </si>
  <si>
    <t>TB A BTS</t>
  </si>
  <si>
    <t>TB A 1+ 1st</t>
  </si>
  <si>
    <t>TB A 2+ 1st</t>
  </si>
  <si>
    <t>TB A 1+ 2nd</t>
  </si>
  <si>
    <t>TB A 2+ 2nd</t>
  </si>
  <si>
    <t>TB A CS3</t>
  </si>
  <si>
    <t>TB A CS4</t>
  </si>
  <si>
    <t>PP H FH Scrd</t>
  </si>
  <si>
    <t>PP A FH Scrd</t>
  </si>
  <si>
    <t>PP FH Prob %</t>
  </si>
  <si>
    <t>PP H SH Scrd</t>
  </si>
  <si>
    <t>PP A SH Scrd</t>
  </si>
  <si>
    <t>PP SH Prob %</t>
  </si>
  <si>
    <t>PP WDW</t>
  </si>
  <si>
    <t>PP FB</t>
  </si>
  <si>
    <t>PP PZ</t>
  </si>
  <si>
    <t>PP GP</t>
  </si>
  <si>
    <t>PP H2H</t>
  </si>
  <si>
    <t>GT H G+</t>
  </si>
  <si>
    <t>GT H G-</t>
  </si>
  <si>
    <t>GT H 0-15+</t>
  </si>
  <si>
    <t>GT H 0-15-</t>
  </si>
  <si>
    <t>GT H 16-30+</t>
  </si>
  <si>
    <t>GT H 16-30-</t>
  </si>
  <si>
    <t>GT H 31-45+</t>
  </si>
  <si>
    <t>GT H 31-45-</t>
  </si>
  <si>
    <t>GT H 46-60+</t>
  </si>
  <si>
    <t>GT H 46-60-</t>
  </si>
  <si>
    <t>GT H 61/75+</t>
  </si>
  <si>
    <t>GT H 61/75-</t>
  </si>
  <si>
    <t>GT H 76-90+</t>
  </si>
  <si>
    <t>GT H 76-90-</t>
  </si>
  <si>
    <t>GT H Goals F/A 0-15</t>
  </si>
  <si>
    <t>GT H Goals F/A 16-30</t>
  </si>
  <si>
    <t>GT H Goals F/A 31-45</t>
  </si>
  <si>
    <t>GT H Goals F/A 46-60</t>
  </si>
  <si>
    <t>GT H Goals F/A 61-75</t>
  </si>
  <si>
    <t>GT H Goals F/A 76-90</t>
  </si>
  <si>
    <t>GT H GS1 %</t>
  </si>
  <si>
    <t>GT H GS2 %</t>
  </si>
  <si>
    <t>GT H GC1 %</t>
  </si>
  <si>
    <t>GT H GC2 %</t>
  </si>
  <si>
    <t>GT H 40+</t>
  </si>
  <si>
    <t>GT H 85+</t>
  </si>
  <si>
    <t>GT A G+</t>
  </si>
  <si>
    <t>GT A G-</t>
  </si>
  <si>
    <t>GT A 0-15+</t>
  </si>
  <si>
    <t>GT A 0-15-</t>
  </si>
  <si>
    <t>GT A 16-30+</t>
  </si>
  <si>
    <t>GT A 16-30-</t>
  </si>
  <si>
    <t>GT A 31-45+</t>
  </si>
  <si>
    <t>GT A 31-45-</t>
  </si>
  <si>
    <t>GT A 46-60+</t>
  </si>
  <si>
    <t>GT A 46-60-</t>
  </si>
  <si>
    <t>GT A 61/75+</t>
  </si>
  <si>
    <t>GT A 61/75-</t>
  </si>
  <si>
    <t>GT A 76-90+</t>
  </si>
  <si>
    <t>GT A 76-90-</t>
  </si>
  <si>
    <t>GT A Goals F/A 0-15</t>
  </si>
  <si>
    <t>GT A Goals F/A 16-30</t>
  </si>
  <si>
    <t>GT A Goals F/A 31-45</t>
  </si>
  <si>
    <t>GT A Goals F/A 46-60</t>
  </si>
  <si>
    <t>GT A Goals F/A 61-75</t>
  </si>
  <si>
    <t>GT A Goals F/A 76-90</t>
  </si>
  <si>
    <t>GT A GS1 %</t>
  </si>
  <si>
    <t>GT A GS2 %</t>
  </si>
  <si>
    <t>GT A GC1 %</t>
  </si>
  <si>
    <t>GT A GC2 %</t>
  </si>
  <si>
    <t>GT A 40+</t>
  </si>
  <si>
    <t>GT A 85+</t>
  </si>
  <si>
    <t>GP H H</t>
  </si>
  <si>
    <t>GP H D</t>
  </si>
  <si>
    <t>GP H A</t>
  </si>
  <si>
    <t>GP H 1-0</t>
  </si>
  <si>
    <t>GP H 1-0-1-1</t>
  </si>
  <si>
    <t>GP H 1-0-2-0</t>
  </si>
  <si>
    <t>GP H 0-1</t>
  </si>
  <si>
    <t>GP H 0-1-1-1</t>
  </si>
  <si>
    <t>GP H 0-1-0-2</t>
  </si>
  <si>
    <t>GP H First</t>
  </si>
  <si>
    <t>GP H Last</t>
  </si>
  <si>
    <t>GP H 2+</t>
  </si>
  <si>
    <t>GP H 2-</t>
  </si>
  <si>
    <t>GP H H 1st</t>
  </si>
  <si>
    <t>GP H D 1st</t>
  </si>
  <si>
    <t>GP H A 1st</t>
  </si>
  <si>
    <t>GP H H 2nd</t>
  </si>
  <si>
    <t>GP H D 2nd</t>
  </si>
  <si>
    <t>GP H A 2nd</t>
  </si>
  <si>
    <t>GP A H</t>
  </si>
  <si>
    <t>GP A D</t>
  </si>
  <si>
    <t>GP A A</t>
  </si>
  <si>
    <t>GP A 1-0</t>
  </si>
  <si>
    <t>GP A 1-0-1-1</t>
  </si>
  <si>
    <t>GP A 1-0-2-0</t>
  </si>
  <si>
    <t>GP A 0-1</t>
  </si>
  <si>
    <t>GP A 0-1-1-1</t>
  </si>
  <si>
    <t>GP A 0-1-0-2</t>
  </si>
  <si>
    <t>GP A First</t>
  </si>
  <si>
    <t>GP A Last</t>
  </si>
  <si>
    <t>GP A 2+</t>
  </si>
  <si>
    <t>GP A 2-</t>
  </si>
  <si>
    <t>GP A H 1st</t>
  </si>
  <si>
    <t>GP A D 1st</t>
  </si>
  <si>
    <t>GP A A 1st</t>
  </si>
  <si>
    <t>GP A H 2nd</t>
  </si>
  <si>
    <t>GP A D 2nd</t>
  </si>
  <si>
    <t>GP A A 2nd</t>
  </si>
  <si>
    <t>LTA H Pos</t>
  </si>
  <si>
    <t>LTA H H/A</t>
  </si>
  <si>
    <t>LTA H H/A Swing</t>
  </si>
  <si>
    <t>LTA H FH</t>
  </si>
  <si>
    <t>LTA H FH Swing</t>
  </si>
  <si>
    <t>LTA H SH</t>
  </si>
  <si>
    <t>LTA H SH Swing</t>
  </si>
  <si>
    <t>LTA H Attack</t>
  </si>
  <si>
    <t>LTA H Defence</t>
  </si>
  <si>
    <t>LTA H Form</t>
  </si>
  <si>
    <t>LTA H H/A Form</t>
  </si>
  <si>
    <t>LTA A Pos</t>
  </si>
  <si>
    <t>LTA A H/A</t>
  </si>
  <si>
    <t>LTA A H/A Swing</t>
  </si>
  <si>
    <t>LTA A FH</t>
  </si>
  <si>
    <t>LTA A FH Swing</t>
  </si>
  <si>
    <t>LTA A SH</t>
  </si>
  <si>
    <t>LTA A SH Swing</t>
  </si>
  <si>
    <t>LTA A Attack</t>
  </si>
  <si>
    <t>LTA A Defence</t>
  </si>
  <si>
    <t>LTA A Form</t>
  </si>
  <si>
    <t>LTA A H/A Form</t>
  </si>
  <si>
    <t>RLTA H Pos</t>
  </si>
  <si>
    <t>RLTA H H/A</t>
  </si>
  <si>
    <t>RLTA H H/A Swing</t>
  </si>
  <si>
    <t>RLTA H FH</t>
  </si>
  <si>
    <t>RLTA H FH Swing</t>
  </si>
  <si>
    <t>RLTA H SH</t>
  </si>
  <si>
    <t>RLTA H SH Swing</t>
  </si>
  <si>
    <t>RLTA H Attack</t>
  </si>
  <si>
    <t>RLTA H Defence</t>
  </si>
  <si>
    <t>RLTA H Form</t>
  </si>
  <si>
    <t>RLTA H H/A Form</t>
  </si>
  <si>
    <t>RLTA A Pos</t>
  </si>
  <si>
    <t>RLTA A H/A</t>
  </si>
  <si>
    <t>RLTA A H/A Swing</t>
  </si>
  <si>
    <t>RLTA A FH</t>
  </si>
  <si>
    <t>RLTA A FH Swing</t>
  </si>
  <si>
    <t>RLTA A SH</t>
  </si>
  <si>
    <t>RLTA A SH Swing</t>
  </si>
  <si>
    <t>RLTA A Attack</t>
  </si>
  <si>
    <t>RLTA A Defence</t>
  </si>
  <si>
    <t>RLTA A Form</t>
  </si>
  <si>
    <t>RLTA A H/A Form</t>
  </si>
  <si>
    <t>ELTA H Pos</t>
  </si>
  <si>
    <t>ELTA H H/A</t>
  </si>
  <si>
    <t>ELTA H H/A Swing</t>
  </si>
  <si>
    <t>ELTA H FH</t>
  </si>
  <si>
    <t>ELTA H FH Swing</t>
  </si>
  <si>
    <t>ELTA H SH</t>
  </si>
  <si>
    <t>ELTA H SH Swing</t>
  </si>
  <si>
    <t>ELTA H Attack</t>
  </si>
  <si>
    <t>ELTA H Defence</t>
  </si>
  <si>
    <t>ELTA H Form</t>
  </si>
  <si>
    <t>ELTA H H/A Form</t>
  </si>
  <si>
    <t>ELTA A Pos</t>
  </si>
  <si>
    <t>ELTA A H/A</t>
  </si>
  <si>
    <t>ELTA A H/A Swing</t>
  </si>
  <si>
    <t>ELTA A FH</t>
  </si>
  <si>
    <t>ELTA A FH Swing</t>
  </si>
  <si>
    <t>ELTA A SH</t>
  </si>
  <si>
    <t>ELTA A SH Swing</t>
  </si>
  <si>
    <t>ELTA A Attack</t>
  </si>
  <si>
    <t>ELTA A Defence</t>
  </si>
  <si>
    <t>ELTA A Form</t>
  </si>
  <si>
    <t>ELTA A H/A Form</t>
  </si>
  <si>
    <t>GVT H</t>
  </si>
  <si>
    <t>GVT D</t>
  </si>
  <si>
    <t>GVT A</t>
  </si>
  <si>
    <t>GVT BTS</t>
  </si>
  <si>
    <t>GVT O15</t>
  </si>
  <si>
    <t>GVT O25</t>
  </si>
  <si>
    <t>GVT O35</t>
  </si>
  <si>
    <t>League Teams</t>
  </si>
  <si>
    <t>FH LTD 21-45</t>
  </si>
  <si>
    <t>FH00 25-45</t>
  </si>
  <si>
    <t>BF Home Team</t>
  </si>
  <si>
    <t>BF Away Team</t>
  </si>
  <si>
    <t>BF Fixture to match Scrape</t>
  </si>
  <si>
    <t>ID</t>
  </si>
  <si>
    <t>DateTime</t>
  </si>
  <si>
    <t>HT Home</t>
  </si>
  <si>
    <t>HT Away</t>
  </si>
  <si>
    <t>HT Draw</t>
  </si>
  <si>
    <t>HT Home Shots On</t>
  </si>
  <si>
    <t>HT Home Shots Off</t>
  </si>
  <si>
    <t>HT Home DA</t>
  </si>
  <si>
    <t>HT Away Shots On</t>
  </si>
  <si>
    <t>HT Away Shots Off</t>
  </si>
  <si>
    <t>HT Away DA</t>
  </si>
  <si>
    <t>HT Score</t>
  </si>
  <si>
    <t>Overround</t>
  </si>
  <si>
    <t>HW Index</t>
  </si>
  <si>
    <t>Home Shot Score</t>
  </si>
  <si>
    <t>Away Shot Score</t>
  </si>
  <si>
    <t>Shot Score</t>
  </si>
  <si>
    <t>Upper</t>
  </si>
  <si>
    <t>Lower</t>
  </si>
  <si>
    <t>Home Odds</t>
  </si>
  <si>
    <t>DA Score</t>
  </si>
  <si>
    <t>Provider</t>
  </si>
  <si>
    <t>SelectionName</t>
  </si>
  <si>
    <t>MarketName</t>
  </si>
  <si>
    <t>EventName</t>
  </si>
  <si>
    <t>MarketType</t>
  </si>
  <si>
    <t>BetType</t>
  </si>
  <si>
    <t>HW Y</t>
  </si>
  <si>
    <t>HW N</t>
  </si>
  <si>
    <t>AW Y</t>
  </si>
  <si>
    <t>AW N</t>
  </si>
  <si>
    <t>SAMPLE</t>
  </si>
  <si>
    <t>SR</t>
  </si>
  <si>
    <t>ODDS</t>
  </si>
  <si>
    <t>BF Odds</t>
  </si>
  <si>
    <t>EV</t>
  </si>
  <si>
    <t>Sample&gt;100</t>
  </si>
  <si>
    <t>&gt;8%</t>
  </si>
  <si>
    <t>Higher</t>
  </si>
  <si>
    <t>Qualifier</t>
  </si>
  <si>
    <t>Argentina</t>
  </si>
  <si>
    <t>Primera Division</t>
  </si>
  <si>
    <t>Newell's Old Boys</t>
  </si>
  <si>
    <t>Gimnasia La Plata</t>
  </si>
  <si>
    <t xml:space="preserve"> 2 - 0</t>
  </si>
  <si>
    <t xml:space="preserve"> </t>
  </si>
  <si>
    <t>G</t>
  </si>
  <si>
    <t>R</t>
  </si>
  <si>
    <t>Newells</t>
  </si>
  <si>
    <t>Newells v Gimnasia La Plata</t>
  </si>
  <si>
    <t>Argentina_Primera Division</t>
  </si>
  <si>
    <t>A</t>
  </si>
  <si>
    <t>B</t>
  </si>
  <si>
    <t>Brazil</t>
  </si>
  <si>
    <t>Serie A</t>
  </si>
  <si>
    <t>Goias</t>
  </si>
  <si>
    <t>Coritiba</t>
  </si>
  <si>
    <t xml:space="preserve"> 2 - 1</t>
  </si>
  <si>
    <t xml:space="preserve"> 3 - 1</t>
  </si>
  <si>
    <t xml:space="preserve"> 1 - 0</t>
  </si>
  <si>
    <t>Goias v Coritiba</t>
  </si>
  <si>
    <t>Brazil_Serie A</t>
  </si>
  <si>
    <t>Serie B</t>
  </si>
  <si>
    <t>Mirassol</t>
  </si>
  <si>
    <t>Ituano</t>
  </si>
  <si>
    <t xml:space="preserve"> 3 - 0</t>
  </si>
  <si>
    <t>-</t>
  </si>
  <si>
    <t>Mirassol v Ituano</t>
  </si>
  <si>
    <t>Brazil_Serie B</t>
  </si>
  <si>
    <t>Botafogo SP</t>
  </si>
  <si>
    <t>Guarani</t>
  </si>
  <si>
    <t xml:space="preserve"> 1 - 1</t>
  </si>
  <si>
    <t xml:space="preserve"> 0 - 0</t>
  </si>
  <si>
    <t xml:space="preserve"> 0 - 1</t>
  </si>
  <si>
    <t>Botafogo SP v Guarani</t>
  </si>
  <si>
    <t>BackAway0-0</t>
  </si>
  <si>
    <t>Match Odds</t>
  </si>
  <si>
    <t>MATCH_ODDS</t>
  </si>
  <si>
    <t>BACK</t>
  </si>
  <si>
    <t>Norway</t>
  </si>
  <si>
    <t>Eliteserien</t>
  </si>
  <si>
    <t>Stabaek</t>
  </si>
  <si>
    <t>Stromsgodset</t>
  </si>
  <si>
    <t>Stabaek v Stromsgodset</t>
  </si>
  <si>
    <t>Norway_Eliteserien</t>
  </si>
  <si>
    <t>Peru</t>
  </si>
  <si>
    <t>Cesar Vallejo</t>
  </si>
  <si>
    <t>Cienciano</t>
  </si>
  <si>
    <t>Universidad Cesar Vallejo</t>
  </si>
  <si>
    <t>Universidad Cesar Vallejo v Cienciano</t>
  </si>
  <si>
    <t>Peru_Primera Division</t>
  </si>
  <si>
    <t>Universitario</t>
  </si>
  <si>
    <t>Alianza Atletico</t>
  </si>
  <si>
    <t>Universitario (Sucre)</t>
  </si>
  <si>
    <t>Universitario (Sucre) v Alianza Atletico</t>
  </si>
  <si>
    <t>Sport Boys</t>
  </si>
  <si>
    <t>Academia Cantolao</t>
  </si>
  <si>
    <t>Sport Boys (Per)</t>
  </si>
  <si>
    <t>Sport Boys (Per) v Academia Cantolao</t>
  </si>
  <si>
    <t>Sweden</t>
  </si>
  <si>
    <t>Allsvenskan</t>
  </si>
  <si>
    <t>Elfsborg</t>
  </si>
  <si>
    <t>Hammarby</t>
  </si>
  <si>
    <t xml:space="preserve"> 3 - 2</t>
  </si>
  <si>
    <t>Elfsborg v Hammarby</t>
  </si>
  <si>
    <t>Sweden_Allsvenskan</t>
  </si>
  <si>
    <t>Mjallby</t>
  </si>
  <si>
    <t>Kalmar</t>
  </si>
  <si>
    <t xml:space="preserve"> 2 - 2</t>
  </si>
  <si>
    <t>Kalmar FF</t>
  </si>
  <si>
    <t>Mjallby v Kalmar FF</t>
  </si>
  <si>
    <t>Mexico</t>
  </si>
  <si>
    <t>Liga MX</t>
  </si>
  <si>
    <t>Leon</t>
  </si>
  <si>
    <t>Guadalajara</t>
  </si>
  <si>
    <t xml:space="preserve"> 0 - 2</t>
  </si>
  <si>
    <t>Leon v Guadalajara</t>
  </si>
  <si>
    <t>Mexico_Liga MX</t>
  </si>
  <si>
    <t>Uruguay</t>
  </si>
  <si>
    <t>Liverpool</t>
  </si>
  <si>
    <t>Deportivo Maldonado</t>
  </si>
  <si>
    <t xml:space="preserve"> 4 - 1</t>
  </si>
  <si>
    <t xml:space="preserve"> 4 - 2</t>
  </si>
  <si>
    <t>Liverpool v Deportivo Maldonado</t>
  </si>
  <si>
    <t>Uruguay_Primera Division</t>
  </si>
  <si>
    <t>C</t>
  </si>
  <si>
    <t>Penarol</t>
  </si>
  <si>
    <t>Torque</t>
  </si>
  <si>
    <t>Penarol v Torque</t>
  </si>
  <si>
    <t>Chile</t>
  </si>
  <si>
    <t>Primera</t>
  </si>
  <si>
    <t>Huachipato</t>
  </si>
  <si>
    <t>Magallanes</t>
  </si>
  <si>
    <t>Huachipato v Magallanes</t>
  </si>
  <si>
    <t>Chile_Primera</t>
  </si>
  <si>
    <t>China</t>
  </si>
  <si>
    <t>Super League</t>
  </si>
  <si>
    <t>Shenzhen</t>
  </si>
  <si>
    <t>Wuhan Three Towns</t>
  </si>
  <si>
    <t xml:space="preserve"> 0 - 3</t>
  </si>
  <si>
    <t xml:space="preserve"> 0 - 4</t>
  </si>
  <si>
    <t>Shenzhen FC</t>
  </si>
  <si>
    <t>Shenzhen FC v Wuhan Three Towns</t>
  </si>
  <si>
    <t>China_Super League</t>
  </si>
  <si>
    <t>Shandong Luneng</t>
  </si>
  <si>
    <t>Shanghai SIPG</t>
  </si>
  <si>
    <t xml:space="preserve"> 1 - 2</t>
  </si>
  <si>
    <t>Shandong Taishan</t>
  </si>
  <si>
    <t>Shanghai Port FC</t>
  </si>
  <si>
    <t>Shandong Taishan v Shanghai Port FC</t>
  </si>
  <si>
    <t>Chengdu Qianbao</t>
  </si>
  <si>
    <t>Beijing Guoan</t>
  </si>
  <si>
    <t xml:space="preserve"> 2 - 3</t>
  </si>
  <si>
    <t>Chengdu Rongcheng</t>
  </si>
  <si>
    <t>Chengdu Rongcheng v Beijing Guoan</t>
  </si>
  <si>
    <t>Changchun Yatai</t>
  </si>
  <si>
    <t>Henan Jianye</t>
  </si>
  <si>
    <t>Henan</t>
  </si>
  <si>
    <t>Changchun Yatai v Henan</t>
  </si>
  <si>
    <t>Latvia</t>
  </si>
  <si>
    <t>Virsliga</t>
  </si>
  <si>
    <t>Tukums</t>
  </si>
  <si>
    <t>Metta / LU</t>
  </si>
  <si>
    <t>FS METTA/LU</t>
  </si>
  <si>
    <t>Latvia_Virsliga</t>
  </si>
  <si>
    <t>Auda</t>
  </si>
  <si>
    <t>Valmiera</t>
  </si>
  <si>
    <t>Rigas FS</t>
  </si>
  <si>
    <t>FS Jelgava</t>
  </si>
  <si>
    <t xml:space="preserve"> 4 - 0</t>
  </si>
  <si>
    <t>FK Jelgava</t>
  </si>
  <si>
    <t>Riga</t>
  </si>
  <si>
    <t>Liepaja</t>
  </si>
  <si>
    <t>LAY</t>
  </si>
  <si>
    <t>BackAway0-1</t>
  </si>
  <si>
    <t>BackHome1-0</t>
  </si>
  <si>
    <t>07th October 2023</t>
  </si>
  <si>
    <t>KRC Genk II v Beerschot-Wilrijk</t>
  </si>
  <si>
    <t>Burnley v Chelsea</t>
  </si>
  <si>
    <t>Manchester United v Brentford</t>
  </si>
  <si>
    <t>Fulham v Sheffield United</t>
  </si>
  <si>
    <t>Leeds United v Bristol City</t>
  </si>
  <si>
    <t>Shrewsbury Town v Northampton Town</t>
  </si>
  <si>
    <t>Spennymoor Town v Rushall Olympic</t>
  </si>
  <si>
    <t>Heerenveen v NEC</t>
  </si>
  <si>
    <t>Augsburg v Darmstadt 98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</si>
  <si>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</si>
  <si>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</si>
  <si>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</si>
  <si>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</si>
  <si>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</si>
  <si>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</si>
  <si>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</si>
  <si>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</si>
  <si>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</si>
  <si>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</si>
  <si>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</si>
  <si>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</si>
  <si>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</si>
  <si>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</si>
  <si>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</si>
  <si>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RB Leipzig v Bochum</t>
  </si>
  <si>
    <t>Stuttgart v Wolfsburg</t>
  </si>
  <si>
    <t>1--0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</si>
</sst>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25" x14ac:knownFonts="1">
    <font>
      <sz val="11"/>
      <color rgb="FF000000"/>
      <name val="Calibri"/>
      <family val="2"/>
      <charset val="1"/>
    </font>
    <font>
      <sz val="9"/>
      <color rgb="FF000000"/>
      <name val="Arial"/>
      <family val="2"/>
      <charset val="1"/>
    </font>
    <font>
      <sz val="9"/>
      <color rgb="FFFFFFFF"/>
      <name val="Arial"/>
      <family val="2"/>
      <charset val="1"/>
    </font>
    <font>
      <sz val="9"/>
      <color rgb="FF9C0006"/>
      <name val="Arial"/>
      <family val="2"/>
      <charset val="1"/>
    </font>
    <font>
      <b/>
      <sz val="9"/>
      <color rgb="FFFA7D00"/>
      <name val="Arial"/>
      <family val="2"/>
      <charset val="1"/>
    </font>
    <font>
      <b/>
      <sz val="9"/>
      <color rgb="FFFFFFFF"/>
      <name val="Arial"/>
      <family val="2"/>
      <charset val="1"/>
    </font>
    <font>
      <i/>
      <sz val="9"/>
      <color rgb="FF7F7F7F"/>
      <name val="Arial"/>
      <family val="2"/>
      <charset val="1"/>
    </font>
    <font>
      <sz val="9"/>
      <color rgb="FF006100"/>
      <name val="Arial"/>
      <family val="2"/>
      <charset val="1"/>
    </font>
    <font>
      <b/>
      <sz val="15"/>
      <color rgb="FF44546A"/>
      <name val="Arial"/>
      <family val="2"/>
      <charset val="1"/>
    </font>
    <font>
      <b/>
      <sz val="13"/>
      <color rgb="FF44546A"/>
      <name val="Arial"/>
      <family val="2"/>
      <charset val="1"/>
    </font>
    <font>
      <b/>
      <sz val="11"/>
      <color rgb="FF44546A"/>
      <name val="Arial"/>
      <family val="2"/>
      <charset val="1"/>
    </font>
    <font>
      <sz val="9"/>
      <color rgb="FF3F3F76"/>
      <name val="Arial"/>
      <family val="2"/>
      <charset val="1"/>
    </font>
    <font>
      <sz val="9"/>
      <color rgb="FFFA7D00"/>
      <name val="Arial"/>
      <family val="2"/>
      <charset val="1"/>
    </font>
    <font>
      <sz val="11"/>
      <color rgb="FFFA7D00"/>
      <name val="Calibri"/>
      <family val="2"/>
      <charset val="1"/>
    </font>
    <font>
      <sz val="9"/>
      <color rgb="FF9C5700"/>
      <name val="Arial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b/>
      <sz val="9"/>
      <color rgb="FF3F3F3F"/>
      <name val="Arial"/>
      <family val="2"/>
      <charset val="1"/>
    </font>
    <font>
      <b/>
      <sz val="9"/>
      <color rgb="FF000000"/>
      <name val="Arial"/>
      <family val="2"/>
      <charset val="1"/>
    </font>
    <font>
      <sz val="9"/>
      <color rgb="FFFF0000"/>
      <name val="Arial"/>
      <family val="2"/>
      <charset val="1"/>
    </font>
    <font>
      <b/>
      <sz val="11"/>
      <color rgb="FF000000"/>
      <name val="Calibri"/>
      <family val="2"/>
      <charset val="1"/>
    </font>
    <font>
      <b/>
      <sz val="10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35">
    <fill>
      <patternFill patternType="none"/>
    </fill>
    <fill>
      <patternFill patternType="gray125"/>
    </fill>
    <fill>
      <patternFill patternType="solid">
        <fgColor rgb="FFDAE3F3"/>
        <bgColor rgb="FFDEEBF7"/>
      </patternFill>
    </fill>
    <fill>
      <patternFill patternType="solid">
        <fgColor rgb="FFFBE5D6"/>
        <bgColor rgb="FFFFF2CC"/>
      </patternFill>
    </fill>
    <fill>
      <patternFill patternType="solid">
        <fgColor rgb="FFEDEDED"/>
        <bgColor rgb="FFF2F2F2"/>
      </patternFill>
    </fill>
    <fill>
      <patternFill patternType="solid">
        <fgColor rgb="FFFFF2CC"/>
        <bgColor rgb="FFFFFFCC"/>
      </patternFill>
    </fill>
    <fill>
      <patternFill patternType="solid">
        <fgColor rgb="FFDEEBF7"/>
        <bgColor rgb="FFDAE3F3"/>
      </patternFill>
    </fill>
    <fill>
      <patternFill patternType="solid">
        <fgColor rgb="FFE2F0D9"/>
        <bgColor rgb="FFEDEDED"/>
      </patternFill>
    </fill>
    <fill>
      <patternFill patternType="solid">
        <fgColor rgb="FFB4C7E7"/>
        <bgColor rgb="FF9DC3E6"/>
      </patternFill>
    </fill>
    <fill>
      <patternFill patternType="solid">
        <fgColor rgb="FFF8CBAD"/>
        <bgColor rgb="FFFFCC99"/>
      </patternFill>
    </fill>
    <fill>
      <patternFill patternType="solid">
        <fgColor rgb="FFDBDBDB"/>
        <bgColor rgb="FFDAE3F3"/>
      </patternFill>
    </fill>
    <fill>
      <patternFill patternType="solid">
        <fgColor rgb="FFFFE699"/>
        <bgColor rgb="FFFFEB9C"/>
      </patternFill>
    </fill>
    <fill>
      <patternFill patternType="solid">
        <fgColor rgb="FFBDD7EE"/>
        <bgColor rgb="FFB4C7E7"/>
      </patternFill>
    </fill>
    <fill>
      <patternFill patternType="solid">
        <fgColor rgb="FFC5E0B4"/>
        <bgColor rgb="FFC6EFCE"/>
      </patternFill>
    </fill>
    <fill>
      <patternFill patternType="solid">
        <fgColor rgb="FF8FAADC"/>
        <bgColor rgb="FFA1B8E1"/>
      </patternFill>
    </fill>
    <fill>
      <patternFill patternType="solid">
        <fgColor rgb="FFF4B183"/>
        <bgColor rgb="FFFFCC99"/>
      </patternFill>
    </fill>
    <fill>
      <patternFill patternType="solid">
        <fgColor rgb="FFC9C9C9"/>
        <bgColor rgb="FFD0CECE"/>
      </patternFill>
    </fill>
    <fill>
      <patternFill patternType="solid">
        <fgColor rgb="FFFFD966"/>
        <bgColor rgb="FFFFCC99"/>
      </patternFill>
    </fill>
    <fill>
      <patternFill patternType="solid">
        <fgColor rgb="FF9DC3E6"/>
        <bgColor rgb="FFA1B8E1"/>
      </patternFill>
    </fill>
    <fill>
      <patternFill patternType="solid">
        <fgColor rgb="FFA9D18E"/>
        <bgColor rgb="FFC5E0B4"/>
      </patternFill>
    </fill>
    <fill>
      <patternFill patternType="solid">
        <fgColor rgb="FF4472C4"/>
        <bgColor rgb="FF5B9BD5"/>
      </patternFill>
    </fill>
    <fill>
      <patternFill patternType="solid">
        <fgColor rgb="FFED7D31"/>
        <bgColor rgb="FFFA7D00"/>
      </patternFill>
    </fill>
    <fill>
      <patternFill patternType="solid">
        <fgColor rgb="FFA5A5A5"/>
        <bgColor rgb="FFB2B2B2"/>
      </patternFill>
    </fill>
    <fill>
      <patternFill patternType="solid">
        <fgColor rgb="FFFFC000"/>
        <bgColor rgb="FFFFD966"/>
      </patternFill>
    </fill>
    <fill>
      <patternFill patternType="solid">
        <fgColor rgb="FF5B9BD5"/>
        <bgColor rgb="FF8FAADC"/>
      </patternFill>
    </fill>
    <fill>
      <patternFill patternType="solid">
        <fgColor rgb="FF70AD47"/>
        <bgColor rgb="FF92D050"/>
      </patternFill>
    </fill>
    <fill>
      <patternFill patternType="solid">
        <fgColor rgb="FFFFC7CE"/>
        <bgColor rgb="FFF8CBAD"/>
      </patternFill>
    </fill>
    <fill>
      <patternFill patternType="solid">
        <fgColor rgb="FFF2F2F2"/>
        <bgColor rgb="FFEDEDED"/>
      </patternFill>
    </fill>
    <fill>
      <patternFill patternType="solid">
        <fgColor rgb="FFC6EFCE"/>
        <bgColor rgb="FFC5E0B4"/>
      </patternFill>
    </fill>
    <fill>
      <patternFill patternType="solid">
        <fgColor rgb="FFFFCC99"/>
        <bgColor rgb="FFF8CBAD"/>
      </patternFill>
    </fill>
    <fill>
      <patternFill patternType="solid">
        <fgColor rgb="FFFFEB9C"/>
        <bgColor rgb="FFFFE699"/>
      </patternFill>
    </fill>
    <fill>
      <patternFill patternType="solid">
        <fgColor rgb="FFFFFFCC"/>
        <bgColor rgb="FFFFF2CC"/>
      </patternFill>
    </fill>
    <fill>
      <patternFill patternType="solid">
        <fgColor rgb="FFFFFF00"/>
        <bgColor rgb="FFFFD966"/>
      </patternFill>
    </fill>
    <fill>
      <patternFill patternType="solid">
        <fgColor rgb="FF92D050"/>
        <bgColor rgb="FFA9D18E"/>
      </patternFill>
    </fill>
    <fill>
      <patternFill patternType="solid">
        <fgColor rgb="FFD0CECE"/>
        <bgColor rgb="FFC9C9C9"/>
      </patternFill>
    </fill>
  </fills>
  <borders count="2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rgb="FF4472C4"/>
      </bottom>
      <diagonal/>
    </border>
    <border>
      <left/>
      <right/>
      <top/>
      <bottom style="thick">
        <color rgb="FFA1B8E1"/>
      </bottom>
      <diagonal/>
    </border>
    <border>
      <left/>
      <right/>
      <top/>
      <bottom style="medium">
        <color rgb="FF8FAADC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4472C4"/>
      </top>
      <bottom style="double">
        <color rgb="FF4472C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ck">
        <color auto="1"/>
      </top>
      <bottom/>
      <diagonal/>
    </border>
  </borders>
  <cellStyleXfs count="49">
    <xf numFmtId="0" fontId="0" fillId="0" borderId="0"/>
    <xf numFmtId="9" fontId="24" fillId="0" borderId="0"/>
    <xf numFmtId="0" fontId="1" fillId="2" borderId="0"/>
    <xf numFmtId="0" fontId="1" fillId="3" borderId="0"/>
    <xf numFmtId="0" fontId="1" fillId="4" borderId="0"/>
    <xf numFmtId="0" fontId="1" fillId="5" borderId="0"/>
    <xf numFmtId="0" fontId="1" fillId="6" borderId="0"/>
    <xf numFmtId="0" fontId="1" fillId="7" borderId="0"/>
    <xf numFmtId="0" fontId="1" fillId="8" borderId="0"/>
    <xf numFmtId="0" fontId="1" fillId="9" borderId="0"/>
    <xf numFmtId="0" fontId="1" fillId="10" borderId="0"/>
    <xf numFmtId="0" fontId="1" fillId="11" borderId="0"/>
    <xf numFmtId="0" fontId="1" fillId="12" borderId="0"/>
    <xf numFmtId="0" fontId="1" fillId="13" borderId="0"/>
    <xf numFmtId="0" fontId="1" fillId="14" borderId="0"/>
    <xf numFmtId="0" fontId="1" fillId="15" borderId="0"/>
    <xf numFmtId="0" fontId="1" fillId="16" borderId="0"/>
    <xf numFmtId="0" fontId="1" fillId="17" borderId="0"/>
    <xf numFmtId="0" fontId="1" fillId="18" borderId="0"/>
    <xf numFmtId="0" fontId="1" fillId="19" borderId="0"/>
    <xf numFmtId="0" fontId="2" fillId="20" borderId="0"/>
    <xf numFmtId="0" fontId="2" fillId="21" borderId="0"/>
    <xf numFmtId="0" fontId="2" fillId="22" borderId="0"/>
    <xf numFmtId="0" fontId="2" fillId="23" borderId="0"/>
    <xf numFmtId="0" fontId="2" fillId="24" borderId="0"/>
    <xf numFmtId="0" fontId="2" fillId="25" borderId="0"/>
    <xf numFmtId="0" fontId="3" fillId="26" borderId="0"/>
    <xf numFmtId="0" fontId="4" fillId="27" borderId="1"/>
    <xf numFmtId="0" fontId="5" fillId="22" borderId="2"/>
    <xf numFmtId="0" fontId="6" fillId="0" borderId="0"/>
    <xf numFmtId="0" fontId="7" fillId="28" borderId="0"/>
    <xf numFmtId="0" fontId="8" fillId="0" borderId="3"/>
    <xf numFmtId="0" fontId="9" fillId="0" borderId="4"/>
    <xf numFmtId="0" fontId="10" fillId="0" borderId="5"/>
    <xf numFmtId="0" fontId="10" fillId="0" borderId="0"/>
    <xf numFmtId="0" fontId="11" fillId="29" borderId="1"/>
    <xf numFmtId="0" fontId="12" fillId="0" borderId="6"/>
    <xf numFmtId="0" fontId="13" fillId="0" borderId="6"/>
    <xf numFmtId="0" fontId="14" fillId="30" borderId="0"/>
    <xf numFmtId="0" fontId="15" fillId="0" borderId="0"/>
    <xf numFmtId="0" fontId="16" fillId="0" borderId="0"/>
    <xf numFmtId="0" fontId="24" fillId="0" borderId="0"/>
    <xf numFmtId="0" fontId="24" fillId="0" borderId="0"/>
    <xf numFmtId="0" fontId="1" fillId="0" borderId="0"/>
    <xf numFmtId="0" fontId="1" fillId="31" borderId="7"/>
    <xf numFmtId="0" fontId="17" fillId="27" borderId="8"/>
    <xf numFmtId="9" fontId="1" fillId="0" borderId="0"/>
    <xf numFmtId="0" fontId="18" fillId="0" borderId="9"/>
    <xf numFmtId="0" fontId="19" fillId="0" borderId="0"/>
  </cellStyleXfs>
  <cellXfs count="48">
    <xf numFmtId="0" fontId="0" fillId="0" borderId="0" xfId="0"/>
    <xf numFmtId="49" fontId="0" fillId="0" borderId="0" xfId="0" applyNumberFormat="1"/>
    <xf numFmtId="0" fontId="20" fillId="9" borderId="11" xfId="0" applyFont="1" applyFill="1" applyBorder="1" applyAlignment="1">
      <alignment horizontal="center"/>
    </xf>
    <xf numFmtId="49" fontId="20" fillId="9" borderId="11" xfId="0" applyNumberFormat="1" applyFont="1" applyFill="1" applyBorder="1" applyAlignment="1">
      <alignment horizontal="center"/>
    </xf>
    <xf numFmtId="22" fontId="0" fillId="0" borderId="0" xfId="0" applyNumberFormat="1"/>
    <xf numFmtId="0" fontId="0" fillId="0" borderId="0" xfId="0" applyAlignment="1">
      <alignment horizontal="center"/>
    </xf>
    <xf numFmtId="9" fontId="24" fillId="0" borderId="0" xfId="1" applyAlignment="1">
      <alignment horizontal="center"/>
    </xf>
    <xf numFmtId="2" fontId="0" fillId="0" borderId="0" xfId="0" applyNumberFormat="1" applyAlignment="1">
      <alignment horizontal="center"/>
    </xf>
    <xf numFmtId="0" fontId="20" fillId="32" borderId="11" xfId="0" applyFont="1" applyFill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18" xfId="0" applyFont="1" applyBorder="1" applyAlignment="1">
      <alignment horizontal="center"/>
    </xf>
    <xf numFmtId="0" fontId="20" fillId="12" borderId="18" xfId="0" applyFont="1" applyFill="1" applyBorder="1" applyAlignment="1">
      <alignment horizontal="center"/>
    </xf>
    <xf numFmtId="0" fontId="20" fillId="12" borderId="11" xfId="0" applyFont="1" applyFill="1" applyBorder="1" applyAlignment="1">
      <alignment horizontal="center"/>
    </xf>
    <xf numFmtId="0" fontId="22" fillId="34" borderId="11" xfId="0" applyFont="1" applyFill="1" applyBorder="1" applyAlignment="1">
      <alignment horizontal="center"/>
    </xf>
    <xf numFmtId="0" fontId="22" fillId="32" borderId="19" xfId="0" applyFont="1" applyFill="1" applyBorder="1" applyAlignment="1">
      <alignment horizontal="center"/>
    </xf>
    <xf numFmtId="9" fontId="22" fillId="32" borderId="19" xfId="1" applyFont="1" applyFill="1" applyBorder="1" applyAlignment="1">
      <alignment horizontal="center"/>
    </xf>
    <xf numFmtId="2" fontId="22" fillId="32" borderId="19" xfId="0" applyNumberFormat="1" applyFont="1" applyFill="1" applyBorder="1" applyAlignment="1">
      <alignment horizontal="center"/>
    </xf>
    <xf numFmtId="0" fontId="22" fillId="34" borderId="19" xfId="0" applyFont="1" applyFill="1" applyBorder="1" applyAlignment="1">
      <alignment horizontal="center"/>
    </xf>
    <xf numFmtId="0" fontId="22" fillId="34" borderId="20" xfId="0" applyFont="1" applyFill="1" applyBorder="1" applyAlignment="1">
      <alignment horizontal="center"/>
    </xf>
    <xf numFmtId="0" fontId="22" fillId="23" borderId="19" xfId="0" applyFont="1" applyFill="1" applyBorder="1" applyAlignment="1">
      <alignment horizontal="center"/>
    </xf>
    <xf numFmtId="9" fontId="22" fillId="23" borderId="19" xfId="1" applyFont="1" applyFill="1" applyBorder="1" applyAlignment="1">
      <alignment horizontal="center"/>
    </xf>
    <xf numFmtId="2" fontId="22" fillId="23" borderId="19" xfId="0" applyNumberFormat="1" applyFont="1" applyFill="1" applyBorder="1" applyAlignment="1">
      <alignment horizontal="center"/>
    </xf>
    <xf numFmtId="14" fontId="0" fillId="0" borderId="0" xfId="0" applyNumberFormat="1"/>
    <xf numFmtId="2" fontId="22" fillId="0" borderId="18" xfId="0" applyNumberFormat="1" applyFont="1" applyBorder="1" applyAlignment="1">
      <alignment horizontal="center"/>
    </xf>
    <xf numFmtId="164" fontId="23" fillId="15" borderId="18" xfId="0" applyNumberFormat="1" applyFont="1" applyFill="1" applyBorder="1" applyAlignment="1">
      <alignment horizontal="center"/>
    </xf>
    <xf numFmtId="0" fontId="23" fillId="15" borderId="18" xfId="0" applyFont="1" applyFill="1" applyBorder="1" applyAlignment="1">
      <alignment horizontal="center"/>
    </xf>
    <xf numFmtId="2" fontId="23" fillId="15" borderId="18" xfId="0" applyNumberFormat="1" applyFont="1" applyFill="1" applyBorder="1" applyAlignment="1">
      <alignment horizontal="center"/>
    </xf>
    <xf numFmtId="164" fontId="23" fillId="13" borderId="18" xfId="0" applyNumberFormat="1" applyFont="1" applyFill="1" applyBorder="1" applyAlignment="1">
      <alignment horizontal="center"/>
    </xf>
    <xf numFmtId="164" fontId="23" fillId="12" borderId="18" xfId="0" applyNumberFormat="1" applyFont="1" applyFill="1" applyBorder="1" applyAlignment="1">
      <alignment horizontal="center"/>
    </xf>
    <xf numFmtId="2" fontId="23" fillId="13" borderId="18" xfId="0" applyNumberFormat="1" applyFont="1" applyFill="1" applyBorder="1" applyAlignment="1">
      <alignment horizontal="center"/>
    </xf>
    <xf numFmtId="2" fontId="23" fillId="12" borderId="18" xfId="0" applyNumberFormat="1" applyFont="1" applyFill="1" applyBorder="1" applyAlignment="1">
      <alignment horizontal="center"/>
    </xf>
    <xf numFmtId="165" fontId="22" fillId="0" borderId="21" xfId="0" applyNumberFormat="1" applyFont="1" applyBorder="1" applyAlignment="1">
      <alignment horizontal="center"/>
    </xf>
    <xf numFmtId="1" fontId="22" fillId="0" borderId="0" xfId="0" applyNumberFormat="1" applyFont="1" applyAlignment="1">
      <alignment horizontal="center"/>
    </xf>
    <xf numFmtId="1" fontId="23" fillId="0" borderId="0" xfId="0" applyNumberFormat="1" applyFont="1" applyAlignment="1">
      <alignment horizontal="center"/>
    </xf>
    <xf numFmtId="16" fontId="0" fillId="0" borderId="0" xfId="0" applyNumberFormat="1"/>
    <xf numFmtId="0" fontId="20" fillId="32" borderId="10" xfId="0" applyFont="1" applyFill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20" fillId="33" borderId="12" xfId="0" applyFont="1" applyFill="1" applyBorder="1" applyAlignment="1">
      <alignment horizontal="center"/>
    </xf>
    <xf numFmtId="0" fontId="21" fillId="32" borderId="12" xfId="0" applyFont="1" applyFill="1" applyBorder="1" applyAlignment="1">
      <alignment horizontal="center"/>
    </xf>
    <xf numFmtId="0" fontId="21" fillId="32" borderId="15" xfId="0" applyFont="1" applyFill="1" applyBorder="1" applyAlignment="1">
      <alignment horizontal="center"/>
    </xf>
    <xf numFmtId="0" fontId="21" fillId="23" borderId="16" xfId="0" applyFont="1" applyFill="1" applyBorder="1" applyAlignment="1">
      <alignment horizontal="center"/>
    </xf>
    <xf numFmtId="0" fontId="21" fillId="23" borderId="17" xfId="0" applyFont="1" applyFill="1" applyBorder="1" applyAlignment="1">
      <alignment horizontal="center"/>
    </xf>
    <xf numFmtId="0" fontId="21" fillId="23" borderId="15" xfId="0" applyFont="1" applyFill="1" applyBorder="1" applyAlignment="1">
      <alignment horizontal="center"/>
    </xf>
    <xf numFmtId="0" fontId="22" fillId="32" borderId="16" xfId="0" applyFont="1" applyFill="1" applyBorder="1" applyAlignment="1">
      <alignment horizontal="center"/>
    </xf>
    <xf numFmtId="0" fontId="22" fillId="23" borderId="16" xfId="0" applyFont="1" applyFill="1" applyBorder="1" applyAlignment="1">
      <alignment horizontal="center"/>
    </xf>
    <xf numFmtId="0" fontId="0" fillId="0" borderId="0" xfId="0" applyNumberFormat="1"/>
  </cellXfs>
  <cellStyles count="49">
    <cellStyle name="20% - Accent1 2" xfId="2" xr:uid="{00000000-0005-0000-0000-000006000000}"/>
    <cellStyle name="20% - Accent2 2" xfId="3" xr:uid="{00000000-0005-0000-0000-000007000000}"/>
    <cellStyle name="20% - Accent3 2" xfId="4" xr:uid="{00000000-0005-0000-0000-000008000000}"/>
    <cellStyle name="20% - Accent4 2" xfId="5" xr:uid="{00000000-0005-0000-0000-000009000000}"/>
    <cellStyle name="20% - Accent5 2" xfId="6" xr:uid="{00000000-0005-0000-0000-00000A000000}"/>
    <cellStyle name="20% - Accent6 2" xfId="7" xr:uid="{00000000-0005-0000-0000-00000B000000}"/>
    <cellStyle name="40% - Accent1 2" xfId="8" xr:uid="{00000000-0005-0000-0000-00000C000000}"/>
    <cellStyle name="40% - Accent2 2" xfId="9" xr:uid="{00000000-0005-0000-0000-00000D000000}"/>
    <cellStyle name="40% - Accent3 2" xfId="10" xr:uid="{00000000-0005-0000-0000-00000E000000}"/>
    <cellStyle name="40% - Accent4 2" xfId="11" xr:uid="{00000000-0005-0000-0000-00000F000000}"/>
    <cellStyle name="40% - Accent5 2" xfId="12" xr:uid="{00000000-0005-0000-0000-000010000000}"/>
    <cellStyle name="40% - Accent6 2" xfId="13" xr:uid="{00000000-0005-0000-0000-000011000000}"/>
    <cellStyle name="60% - Accent1 2" xfId="14" xr:uid="{00000000-0005-0000-0000-000012000000}"/>
    <cellStyle name="60% - Accent2 2" xfId="15" xr:uid="{00000000-0005-0000-0000-000013000000}"/>
    <cellStyle name="60% - Accent3 2" xfId="16" xr:uid="{00000000-0005-0000-0000-000014000000}"/>
    <cellStyle name="60% - Accent4 2" xfId="17" xr:uid="{00000000-0005-0000-0000-000015000000}"/>
    <cellStyle name="60% - Accent5 2" xfId="18" xr:uid="{00000000-0005-0000-0000-000016000000}"/>
    <cellStyle name="60% - Accent6 2" xfId="19" xr:uid="{00000000-0005-0000-0000-000017000000}"/>
    <cellStyle name="Accent1 2" xfId="20" xr:uid="{00000000-0005-0000-0000-000018000000}"/>
    <cellStyle name="Accent2 2" xfId="21" xr:uid="{00000000-0005-0000-0000-000019000000}"/>
    <cellStyle name="Accent3 2" xfId="22" xr:uid="{00000000-0005-0000-0000-00001A000000}"/>
    <cellStyle name="Accent4 2" xfId="23" xr:uid="{00000000-0005-0000-0000-00001B000000}"/>
    <cellStyle name="Accent5 2" xfId="24" xr:uid="{00000000-0005-0000-0000-00001C000000}"/>
    <cellStyle name="Accent6 2" xfId="25" xr:uid="{00000000-0005-0000-0000-00001D000000}"/>
    <cellStyle name="Bad 2" xfId="26" xr:uid="{00000000-0005-0000-0000-00001E000000}"/>
    <cellStyle name="Calculation 2" xfId="27" xr:uid="{00000000-0005-0000-0000-00001F000000}"/>
    <cellStyle name="Check Cell 2" xfId="28" xr:uid="{00000000-0005-0000-0000-000020000000}"/>
    <cellStyle name="Explanatory Text 2" xfId="29" xr:uid="{00000000-0005-0000-0000-000021000000}"/>
    <cellStyle name="Good 2" xfId="30" xr:uid="{00000000-0005-0000-0000-000022000000}"/>
    <cellStyle name="Heading 1 2" xfId="31" xr:uid="{00000000-0005-0000-0000-000023000000}"/>
    <cellStyle name="Heading 2 2" xfId="32" xr:uid="{00000000-0005-0000-0000-000024000000}"/>
    <cellStyle name="Heading 3 2" xfId="33" xr:uid="{00000000-0005-0000-0000-000025000000}"/>
    <cellStyle name="Heading 4 2" xfId="34" xr:uid="{00000000-0005-0000-0000-000026000000}"/>
    <cellStyle name="Input 2" xfId="35" xr:uid="{00000000-0005-0000-0000-000027000000}"/>
    <cellStyle name="Linked Cell 2" xfId="36" xr:uid="{00000000-0005-0000-0000-000028000000}"/>
    <cellStyle name="Linked Cell 3" xfId="37" xr:uid="{00000000-0005-0000-0000-000029000000}"/>
    <cellStyle name="Neutral 2" xfId="38" xr:uid="{00000000-0005-0000-0000-00002A000000}"/>
    <cellStyle name="Normal" xfId="0" builtinId="0"/>
    <cellStyle name="Normal 13" xfId="39" xr:uid="{00000000-0005-0000-0000-00002B000000}"/>
    <cellStyle name="Normal 2" xfId="40" xr:uid="{00000000-0005-0000-0000-00002C000000}"/>
    <cellStyle name="Normal 2 2" xfId="41" xr:uid="{00000000-0005-0000-0000-00002D000000}"/>
    <cellStyle name="Normal 3" xfId="42" xr:uid="{00000000-0005-0000-0000-00002E000000}"/>
    <cellStyle name="Normal 4" xfId="43" xr:uid="{00000000-0005-0000-0000-00002F000000}"/>
    <cellStyle name="Note 2" xfId="44" xr:uid="{00000000-0005-0000-0000-000030000000}"/>
    <cellStyle name="Output 2" xfId="45" xr:uid="{00000000-0005-0000-0000-000031000000}"/>
    <cellStyle name="Percent" xfId="1" builtinId="5"/>
    <cellStyle name="Percent 2" xfId="46" xr:uid="{00000000-0005-0000-0000-000032000000}"/>
    <cellStyle name="Total 2" xfId="47" xr:uid="{00000000-0005-0000-0000-000033000000}"/>
    <cellStyle name="Warning Text 2" xfId="48" xr:uid="{00000000-0005-0000-0000-000034000000}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indexedColors>
      <rgbColor rgb="FF000000"/>
      <rgbColor rgb="FFFFFFFF"/>
      <rgbColor rgb="FFFF0000"/>
      <rgbColor rgb="FFDAE3F3"/>
      <rgbColor rgb="FF0000FF"/>
      <rgbColor rgb="FFFFFF00"/>
      <rgbColor rgb="FFFF00FF"/>
      <rgbColor rgb="FFB4C7E7"/>
      <rgbColor rgb="FF9C0006"/>
      <rgbColor rgb="FF006100"/>
      <rgbColor rgb="FF000080"/>
      <rgbColor rgb="FFA9D18E"/>
      <rgbColor rgb="FFF2F2F2"/>
      <rgbColor rgb="FFDBDBDB"/>
      <rgbColor rgb="FFC9C9C9"/>
      <rgbColor rgb="FF7F7F7F"/>
      <rgbColor rgb="FF8FAADC"/>
      <rgbColor rgb="FFD0CECE"/>
      <rgbColor rgb="FFFFFFCC"/>
      <rgbColor rgb="FFDEEBF7"/>
      <rgbColor rgb="FF660066"/>
      <rgbColor rgb="FFED7D31"/>
      <rgbColor rgb="FFEDEDED"/>
      <rgbColor rgb="FFBDD7EE"/>
      <rgbColor rgb="FF000080"/>
      <rgbColor rgb="FFFBE5D6"/>
      <rgbColor rgb="FFFFD966"/>
      <rgbColor rgb="FFC5E0B4"/>
      <rgbColor rgb="FFFFF2CC"/>
      <rgbColor rgb="FF800000"/>
      <rgbColor rgb="FFFFC7CE"/>
      <rgbColor rgb="FF0000FF"/>
      <rgbColor rgb="FFA1B8E1"/>
      <rgbColor rgb="FFE2F0D9"/>
      <rgbColor rgb="FFC6EFCE"/>
      <rgbColor rgb="FFFFEB9C"/>
      <rgbColor rgb="FF9DC3E6"/>
      <rgbColor rgb="FFF4B183"/>
      <rgbColor rgb="FFB2B2B2"/>
      <rgbColor rgb="FFFFCC99"/>
      <rgbColor rgb="FF4472C4"/>
      <rgbColor rgb="FF5B9BD5"/>
      <rgbColor rgb="FF92D050"/>
      <rgbColor rgb="FFFFC000"/>
      <rgbColor rgb="FFFF8001"/>
      <rgbColor rgb="FFFA7D00"/>
      <rgbColor rgb="FF44546A"/>
      <rgbColor rgb="FFA5A5A5"/>
      <rgbColor rgb="FF003366"/>
      <rgbColor rgb="FF70AD47"/>
      <rgbColor rgb="FF003300"/>
      <rgbColor rgb="FFFFE699"/>
      <rgbColor rgb="FF9C5700"/>
      <rgbColor rgb="FFF8CBAD"/>
      <rgbColor rgb="FF3F3F76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D929AF0-E5D1-40F2-8200-C8D65FA653A6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D71C48-ABBD-4B5F-AAA4-B94D75DF3B3B}" name="data" displayName="data" ref="A1:O4" tableType="queryTable" totalsRowShown="0">
  <autoFilter ref="A1:O4" xr:uid="{63D71C48-ABBD-4B5F-AAA4-B94D75DF3B3B}"/>
  <tableColumns count="15">
    <tableColumn id="1" xr3:uid="{1F73EF3B-9164-4981-BD77-794F5568C773}" uniqueName="1" name="Column1" queryTableFieldId="1" dataDxfId="2"/>
    <tableColumn id="2" xr3:uid="{AD043E7A-DCE0-4F19-A047-58C58D9BE456}" uniqueName="2" name="Column2" queryTableFieldId="2" dataDxfId="1"/>
    <tableColumn id="3" xr3:uid="{57847177-268B-47BB-A72C-5D7F6E6259A6}" uniqueName="3" name="Column3" queryTableFieldId="3"/>
    <tableColumn id="4" xr3:uid="{368D93CF-8FD4-4249-A973-58FD153C8931}" uniqueName="4" name="Column4" queryTableFieldId="4"/>
    <tableColumn id="5" xr3:uid="{CE8AF975-AD23-47E4-AA8E-4004F134B600}" uniqueName="5" name="Column5" queryTableFieldId="5"/>
    <tableColumn id="6" xr3:uid="{EECA99D0-B712-4F9E-85D6-0FE61143AE9D}" uniqueName="6" name="Column6" queryTableFieldId="6"/>
    <tableColumn id="7" xr3:uid="{34627130-D269-4024-AC1A-11CBBEDFD687}" uniqueName="7" name="Column7" queryTableFieldId="7"/>
    <tableColumn id="8" xr3:uid="{A2AAEC53-A1B9-4172-8251-07739D240351}" uniqueName="8" name="Column8" queryTableFieldId="8"/>
    <tableColumn id="9" xr3:uid="{00A0213A-A283-4AC1-A6ED-EFF2B1A78161}" uniqueName="9" name="Column9" queryTableFieldId="9"/>
    <tableColumn id="10" xr3:uid="{E2D625F0-5B02-41AA-8DCB-796067A3F7DF}" uniqueName="10" name="Column10" queryTableFieldId="10"/>
    <tableColumn id="11" xr3:uid="{3D01F63A-6FD1-4958-8BB2-9DC887AEFB34}" uniqueName="11" name="Column11" queryTableFieldId="11"/>
    <tableColumn id="12" xr3:uid="{17456F37-18BA-4061-A027-362511F8F25F}" uniqueName="12" name="Column12" queryTableFieldId="12"/>
    <tableColumn id="13" xr3:uid="{FF7EAEEE-E2B6-4B08-9966-768B55358099}" uniqueName="13" name="Column13" queryTableFieldId="13"/>
    <tableColumn id="14" xr3:uid="{7152E74B-75D8-4A8B-82E6-4DECBD6D5B03}" uniqueName="14" name="Column14" queryTableFieldId="14"/>
    <tableColumn id="15" xr3:uid="{DAF319E0-AF02-4743-B29F-91320B7DE99F}" uniqueName="15" name="Column15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588E7-4D61-4A54-8E46-660A8DC2E8BB}">
  <dimension ref="A1:O4"/>
  <sheetViews>
    <sheetView workbookViewId="0">
      <selection activeCell="C13" sqref="C13"/>
    </sheetView>
  </sheetViews>
  <sheetFormatPr defaultRowHeight="14.4" x14ac:dyDescent="0.3"/>
  <cols>
    <col min="1" max="1" width="16.33203125" bestFit="1" customWidth="1"/>
    <col min="2" max="2" width="21.44140625" bestFit="1" customWidth="1"/>
    <col min="3" max="9" width="10.77734375" bestFit="1" customWidth="1"/>
    <col min="10" max="15" width="11.77734375" bestFit="1" customWidth="1"/>
  </cols>
  <sheetData>
    <row r="1" spans="1:15" x14ac:dyDescent="0.3">
      <c r="A1" t="s">
        <v>536</v>
      </c>
      <c r="B1" t="s">
        <v>537</v>
      </c>
      <c r="C1" t="s">
        <v>538</v>
      </c>
      <c r="D1" t="s">
        <v>539</v>
      </c>
      <c r="E1" t="s">
        <v>540</v>
      </c>
      <c r="F1" t="s">
        <v>541</v>
      </c>
      <c r="G1" t="s">
        <v>542</v>
      </c>
      <c r="H1" t="s">
        <v>543</v>
      </c>
      <c r="I1" t="s">
        <v>544</v>
      </c>
      <c r="J1" t="s">
        <v>545</v>
      </c>
      <c r="K1" t="s">
        <v>546</v>
      </c>
      <c r="L1" t="s">
        <v>547</v>
      </c>
      <c r="M1" t="s">
        <v>548</v>
      </c>
      <c r="N1" t="s">
        <v>549</v>
      </c>
      <c r="O1" t="s">
        <v>550</v>
      </c>
    </row>
    <row r="2" spans="1:15" x14ac:dyDescent="0.3">
      <c r="A2" s="47" t="s">
        <v>526</v>
      </c>
      <c r="B2" s="47" t="s">
        <v>535</v>
      </c>
      <c r="C2">
        <v>1.87</v>
      </c>
      <c r="D2">
        <v>4.7</v>
      </c>
      <c r="E2">
        <v>3.9</v>
      </c>
      <c r="F2">
        <v>2.78</v>
      </c>
      <c r="G2">
        <v>3.95</v>
      </c>
      <c r="H2">
        <v>2.52</v>
      </c>
      <c r="I2">
        <v>0</v>
      </c>
      <c r="J2">
        <v>3</v>
      </c>
      <c r="K2">
        <v>15</v>
      </c>
      <c r="L2">
        <v>2</v>
      </c>
      <c r="M2">
        <v>6</v>
      </c>
      <c r="N2">
        <v>24</v>
      </c>
      <c r="O2" s="47" t="s">
        <v>18</v>
      </c>
    </row>
    <row r="3" spans="1:15" x14ac:dyDescent="0.3">
      <c r="A3" s="47" t="s">
        <v>526</v>
      </c>
      <c r="B3" s="47" t="s">
        <v>551</v>
      </c>
      <c r="C3">
        <v>1.28</v>
      </c>
      <c r="D3">
        <v>12.5</v>
      </c>
      <c r="E3">
        <v>7</v>
      </c>
      <c r="F3">
        <v>1.5</v>
      </c>
      <c r="G3">
        <v>11</v>
      </c>
      <c r="H3">
        <v>4</v>
      </c>
      <c r="I3">
        <v>2</v>
      </c>
      <c r="J3">
        <v>4</v>
      </c>
      <c r="K3">
        <v>41</v>
      </c>
      <c r="L3">
        <v>1</v>
      </c>
      <c r="M3">
        <v>2</v>
      </c>
      <c r="N3">
        <v>8</v>
      </c>
      <c r="O3" s="47" t="s">
        <v>18</v>
      </c>
    </row>
    <row r="4" spans="1:15" x14ac:dyDescent="0.3">
      <c r="A4" s="47" t="s">
        <v>526</v>
      </c>
      <c r="B4" s="47" t="s">
        <v>552</v>
      </c>
      <c r="C4">
        <v>1.92</v>
      </c>
      <c r="D4">
        <v>4.3</v>
      </c>
      <c r="E4">
        <v>3.95</v>
      </c>
      <c r="F4">
        <v>5.4</v>
      </c>
      <c r="G4">
        <v>1.81</v>
      </c>
      <c r="H4">
        <v>3.65</v>
      </c>
      <c r="I4">
        <v>1</v>
      </c>
      <c r="J4">
        <v>0</v>
      </c>
      <c r="K4">
        <v>23</v>
      </c>
      <c r="L4">
        <v>3</v>
      </c>
      <c r="M4">
        <v>1</v>
      </c>
      <c r="N4">
        <v>18</v>
      </c>
      <c r="O4" s="47" t="s">
        <v>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FF"/>
  </sheetPr>
  <dimension ref="A1:O1017"/>
  <sheetViews>
    <sheetView tabSelected="1" topLeftCell="B1" zoomScale="90" zoomScaleNormal="90" workbookViewId="0">
      <selection activeCell="O18" sqref="O18"/>
    </sheetView>
  </sheetViews>
  <sheetFormatPr defaultColWidth="8.5546875" defaultRowHeight="14.4" x14ac:dyDescent="0.3"/>
  <cols>
    <col min="1" max="1" width="17.88671875" customWidth="1"/>
    <col min="2" max="2" width="38.44140625" customWidth="1"/>
    <col min="3" max="8" width="15.109375" customWidth="1"/>
    <col min="9" max="9" width="17.21875" customWidth="1"/>
    <col min="10" max="10" width="18.21875" customWidth="1"/>
    <col min="11" max="11" width="15.109375" customWidth="1"/>
    <col min="12" max="12" width="21.5546875" customWidth="1"/>
    <col min="13" max="13" width="20.44140625" customWidth="1"/>
    <col min="14" max="14" width="18.88671875" customWidth="1"/>
    <col min="15" max="15" width="15.109375" style="1" customWidth="1"/>
  </cols>
  <sheetData>
    <row r="1" spans="1:15" ht="15.75" customHeight="1" x14ac:dyDescent="0.3">
      <c r="A1" s="35" t="s">
        <v>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3" t="s">
        <v>15</v>
      </c>
    </row>
    <row r="3" spans="1:15" x14ac:dyDescent="0.3">
      <c r="A3" t="s">
        <v>16</v>
      </c>
      <c r="B3" t="s">
        <v>17</v>
      </c>
      <c r="C3">
        <v>2.2000000000000002</v>
      </c>
      <c r="D3">
        <v>3.75</v>
      </c>
      <c r="E3">
        <v>3.45</v>
      </c>
      <c r="F3">
        <v>2.48</v>
      </c>
      <c r="G3">
        <v>4.5999999999999996</v>
      </c>
      <c r="H3">
        <v>2.5</v>
      </c>
      <c r="I3">
        <v>2</v>
      </c>
      <c r="J3">
        <v>3</v>
      </c>
      <c r="K3">
        <v>52</v>
      </c>
      <c r="L3">
        <v>0</v>
      </c>
      <c r="M3">
        <v>3</v>
      </c>
      <c r="N3">
        <v>30</v>
      </c>
      <c r="O3" t="s">
        <v>18</v>
      </c>
    </row>
    <row r="4" spans="1:15" x14ac:dyDescent="0.3">
      <c r="A4" t="s">
        <v>16</v>
      </c>
      <c r="B4" t="s">
        <v>19</v>
      </c>
      <c r="C4">
        <v>8.4</v>
      </c>
      <c r="D4">
        <v>1.43</v>
      </c>
      <c r="E4">
        <v>5.3</v>
      </c>
      <c r="F4">
        <v>11</v>
      </c>
      <c r="G4">
        <v>1.4</v>
      </c>
      <c r="H4">
        <v>4.0999999999999996</v>
      </c>
      <c r="I4">
        <v>1</v>
      </c>
      <c r="J4">
        <v>2</v>
      </c>
      <c r="K4">
        <v>13</v>
      </c>
      <c r="L4">
        <v>1</v>
      </c>
      <c r="M4">
        <v>5</v>
      </c>
      <c r="N4">
        <v>29</v>
      </c>
      <c r="O4" t="s">
        <v>18</v>
      </c>
    </row>
    <row r="5" spans="1:15" x14ac:dyDescent="0.3">
      <c r="A5" t="s">
        <v>16</v>
      </c>
      <c r="B5" t="s">
        <v>20</v>
      </c>
      <c r="C5">
        <v>1.7</v>
      </c>
      <c r="D5">
        <v>5.4</v>
      </c>
      <c r="E5">
        <v>4.3</v>
      </c>
      <c r="F5">
        <v>1.23</v>
      </c>
      <c r="G5">
        <v>21</v>
      </c>
      <c r="H5">
        <v>6.8</v>
      </c>
      <c r="I5">
        <v>2</v>
      </c>
      <c r="J5">
        <v>3</v>
      </c>
      <c r="K5">
        <v>15</v>
      </c>
      <c r="L5">
        <v>1</v>
      </c>
      <c r="M5">
        <v>2</v>
      </c>
      <c r="N5">
        <v>8</v>
      </c>
      <c r="O5" t="s">
        <v>21</v>
      </c>
    </row>
    <row r="6" spans="1:15" x14ac:dyDescent="0.3">
      <c r="A6" t="s">
        <v>16</v>
      </c>
      <c r="B6" t="s">
        <v>22</v>
      </c>
      <c r="C6">
        <v>1.94</v>
      </c>
      <c r="D6">
        <v>4.5</v>
      </c>
      <c r="E6">
        <v>3.55</v>
      </c>
      <c r="F6">
        <v>1.31</v>
      </c>
      <c r="G6">
        <v>17</v>
      </c>
      <c r="H6">
        <v>5.2</v>
      </c>
      <c r="I6">
        <v>1</v>
      </c>
      <c r="J6">
        <v>4</v>
      </c>
      <c r="K6">
        <v>19</v>
      </c>
      <c r="L6">
        <v>0</v>
      </c>
      <c r="M6">
        <v>2</v>
      </c>
      <c r="N6">
        <v>18</v>
      </c>
      <c r="O6" t="s">
        <v>21</v>
      </c>
    </row>
    <row r="7" spans="1:15" x14ac:dyDescent="0.3">
      <c r="A7" t="s">
        <v>16</v>
      </c>
      <c r="B7" t="s">
        <v>23</v>
      </c>
      <c r="C7">
        <v>2.3199999999999998</v>
      </c>
      <c r="D7">
        <v>3.05</v>
      </c>
      <c r="E7">
        <v>3.85</v>
      </c>
      <c r="F7">
        <v>1.49</v>
      </c>
      <c r="G7">
        <v>8.4</v>
      </c>
      <c r="H7">
        <v>4.2</v>
      </c>
      <c r="I7">
        <v>1</v>
      </c>
      <c r="J7">
        <v>2</v>
      </c>
      <c r="K7">
        <v>27</v>
      </c>
      <c r="L7">
        <v>1</v>
      </c>
      <c r="M7">
        <v>4</v>
      </c>
      <c r="N7">
        <v>24</v>
      </c>
      <c r="O7" t="s">
        <v>21</v>
      </c>
    </row>
    <row r="8" spans="1:15" x14ac:dyDescent="0.3">
      <c r="A8" t="s">
        <v>16</v>
      </c>
      <c r="B8" t="s">
        <v>24</v>
      </c>
      <c r="C8">
        <v>1.93</v>
      </c>
      <c r="D8">
        <v>4.0999999999999996</v>
      </c>
      <c r="E8">
        <v>3.85</v>
      </c>
      <c r="F8">
        <v>2.2799999999999998</v>
      </c>
      <c r="G8">
        <v>4.7</v>
      </c>
      <c r="H8">
        <v>2.74</v>
      </c>
      <c r="I8">
        <v>2</v>
      </c>
      <c r="J8">
        <v>1</v>
      </c>
      <c r="K8">
        <v>34</v>
      </c>
      <c r="L8">
        <v>1</v>
      </c>
      <c r="M8">
        <v>1</v>
      </c>
      <c r="N8">
        <v>22</v>
      </c>
      <c r="O8" t="s">
        <v>25</v>
      </c>
    </row>
    <row r="9" spans="1:15" x14ac:dyDescent="0.3">
      <c r="A9" t="s">
        <v>16</v>
      </c>
      <c r="B9" t="s">
        <v>26</v>
      </c>
      <c r="C9">
        <v>2.74</v>
      </c>
      <c r="D9">
        <v>2.6</v>
      </c>
      <c r="E9">
        <v>3.85</v>
      </c>
      <c r="F9">
        <v>2.84</v>
      </c>
      <c r="G9">
        <v>3.1</v>
      </c>
      <c r="H9">
        <v>2.96</v>
      </c>
      <c r="I9">
        <v>5</v>
      </c>
      <c r="J9">
        <v>5</v>
      </c>
      <c r="K9">
        <v>27</v>
      </c>
      <c r="L9">
        <v>0</v>
      </c>
      <c r="M9">
        <v>1</v>
      </c>
      <c r="N9">
        <v>25</v>
      </c>
      <c r="O9" t="s">
        <v>18</v>
      </c>
    </row>
    <row r="10" spans="1:15" x14ac:dyDescent="0.3">
      <c r="A10" t="s">
        <v>16</v>
      </c>
      <c r="B10" t="s">
        <v>27</v>
      </c>
      <c r="C10">
        <v>2.54</v>
      </c>
      <c r="D10">
        <v>3.25</v>
      </c>
      <c r="E10">
        <v>3.25</v>
      </c>
      <c r="F10">
        <v>3.35</v>
      </c>
      <c r="G10">
        <v>3.45</v>
      </c>
      <c r="H10">
        <v>2.36</v>
      </c>
      <c r="I10">
        <v>3</v>
      </c>
      <c r="J10">
        <v>1</v>
      </c>
      <c r="K10">
        <v>15</v>
      </c>
      <c r="L10">
        <v>0</v>
      </c>
      <c r="M10">
        <v>3</v>
      </c>
      <c r="N10">
        <v>18</v>
      </c>
      <c r="O10" t="s">
        <v>18</v>
      </c>
    </row>
    <row r="11" spans="1:15" x14ac:dyDescent="0.3">
      <c r="A11" t="s">
        <v>16</v>
      </c>
      <c r="B11" t="s">
        <v>28</v>
      </c>
      <c r="C11">
        <v>2.66</v>
      </c>
      <c r="D11">
        <v>2.9</v>
      </c>
      <c r="E11">
        <v>3.35</v>
      </c>
      <c r="F11" t="s">
        <v>29</v>
      </c>
      <c r="G11" t="s">
        <v>29</v>
      </c>
      <c r="H11" t="s">
        <v>29</v>
      </c>
      <c r="I11">
        <v>0</v>
      </c>
      <c r="J11">
        <v>2</v>
      </c>
      <c r="K11">
        <v>37</v>
      </c>
      <c r="L11">
        <v>1</v>
      </c>
      <c r="M11">
        <v>3</v>
      </c>
      <c r="N11">
        <v>31</v>
      </c>
      <c r="O11" t="s">
        <v>18</v>
      </c>
    </row>
    <row r="12" spans="1:15" x14ac:dyDescent="0.3">
      <c r="A12" t="s">
        <v>16</v>
      </c>
      <c r="B12" t="s">
        <v>30</v>
      </c>
      <c r="C12">
        <v>3.45</v>
      </c>
      <c r="D12">
        <v>2.2799999999999998</v>
      </c>
      <c r="E12">
        <v>3.6</v>
      </c>
      <c r="F12">
        <v>3.55</v>
      </c>
      <c r="G12">
        <v>3.05</v>
      </c>
      <c r="H12">
        <v>2.46</v>
      </c>
      <c r="I12">
        <v>3</v>
      </c>
      <c r="J12">
        <v>4</v>
      </c>
      <c r="K12">
        <v>13</v>
      </c>
      <c r="L12">
        <v>1</v>
      </c>
      <c r="M12">
        <v>1</v>
      </c>
      <c r="N12">
        <v>34</v>
      </c>
      <c r="O12" t="s">
        <v>18</v>
      </c>
    </row>
    <row r="13" spans="1:15" x14ac:dyDescent="0.3">
      <c r="A13" t="s">
        <v>16</v>
      </c>
      <c r="B13" t="s">
        <v>31</v>
      </c>
      <c r="C13">
        <v>1.6</v>
      </c>
      <c r="D13">
        <v>5.6</v>
      </c>
      <c r="E13">
        <v>4.5999999999999996</v>
      </c>
      <c r="F13">
        <v>3.75</v>
      </c>
      <c r="G13">
        <v>2.2400000000000002</v>
      </c>
      <c r="H13">
        <v>3.2</v>
      </c>
      <c r="I13">
        <v>3</v>
      </c>
      <c r="J13">
        <v>2</v>
      </c>
      <c r="K13">
        <v>11</v>
      </c>
      <c r="L13">
        <v>3</v>
      </c>
      <c r="M13">
        <v>0</v>
      </c>
      <c r="N13">
        <v>8</v>
      </c>
      <c r="O13" t="s">
        <v>32</v>
      </c>
    </row>
    <row r="14" spans="1:15" x14ac:dyDescent="0.3">
      <c r="A14" t="s">
        <v>16</v>
      </c>
      <c r="B14" t="s">
        <v>33</v>
      </c>
      <c r="C14">
        <v>5.3</v>
      </c>
      <c r="D14">
        <v>1.82</v>
      </c>
      <c r="E14">
        <v>3.8</v>
      </c>
      <c r="F14">
        <v>24</v>
      </c>
      <c r="G14">
        <v>1.2</v>
      </c>
      <c r="H14">
        <v>6</v>
      </c>
      <c r="I14">
        <v>1</v>
      </c>
      <c r="J14">
        <v>3</v>
      </c>
      <c r="K14">
        <v>30</v>
      </c>
      <c r="L14">
        <v>2</v>
      </c>
      <c r="M14">
        <v>3</v>
      </c>
      <c r="N14">
        <v>33</v>
      </c>
      <c r="O14" t="s">
        <v>32</v>
      </c>
    </row>
    <row r="15" spans="1:15" x14ac:dyDescent="0.3">
      <c r="A15" t="s">
        <v>16</v>
      </c>
      <c r="B15" t="s">
        <v>34</v>
      </c>
      <c r="C15">
        <v>3.6</v>
      </c>
      <c r="D15">
        <v>2.2599999999999998</v>
      </c>
      <c r="E15">
        <v>3.45</v>
      </c>
      <c r="F15">
        <v>3.2</v>
      </c>
      <c r="G15">
        <v>3.4</v>
      </c>
      <c r="H15">
        <v>2.46</v>
      </c>
      <c r="I15">
        <v>0</v>
      </c>
      <c r="J15">
        <v>4</v>
      </c>
      <c r="K15">
        <v>33</v>
      </c>
      <c r="L15">
        <v>1</v>
      </c>
      <c r="M15">
        <v>2</v>
      </c>
      <c r="N15">
        <v>12</v>
      </c>
      <c r="O15" t="s">
        <v>18</v>
      </c>
    </row>
    <row r="16" spans="1:15" x14ac:dyDescent="0.3">
      <c r="A16" t="s">
        <v>526</v>
      </c>
      <c r="B16" t="s">
        <v>527</v>
      </c>
      <c r="C16">
        <v>3.2</v>
      </c>
      <c r="D16">
        <v>2.2000000000000002</v>
      </c>
      <c r="E16">
        <v>4.0999999999999996</v>
      </c>
      <c r="F16">
        <v>3</v>
      </c>
      <c r="G16">
        <v>2.74</v>
      </c>
      <c r="H16">
        <v>3.15</v>
      </c>
      <c r="I16">
        <v>2</v>
      </c>
      <c r="J16">
        <v>0</v>
      </c>
      <c r="K16">
        <v>35</v>
      </c>
      <c r="L16">
        <v>7</v>
      </c>
      <c r="M16">
        <v>1</v>
      </c>
      <c r="N16">
        <v>33</v>
      </c>
      <c r="O16" t="s">
        <v>18</v>
      </c>
    </row>
    <row r="17" spans="1:15" x14ac:dyDescent="0.3">
      <c r="A17" t="s">
        <v>526</v>
      </c>
      <c r="B17" t="s">
        <v>528</v>
      </c>
      <c r="C17">
        <v>5.7</v>
      </c>
      <c r="D17">
        <v>1.7</v>
      </c>
      <c r="E17">
        <v>4.0999999999999996</v>
      </c>
      <c r="F17">
        <v>6.8</v>
      </c>
      <c r="G17">
        <v>1.92</v>
      </c>
      <c r="H17">
        <v>2.96</v>
      </c>
      <c r="I17">
        <v>1</v>
      </c>
      <c r="J17">
        <v>1</v>
      </c>
      <c r="K17">
        <v>7</v>
      </c>
      <c r="L17">
        <v>1</v>
      </c>
      <c r="M17">
        <v>2</v>
      </c>
      <c r="N17">
        <v>32</v>
      </c>
      <c r="O17" s="34" t="s">
        <v>553</v>
      </c>
    </row>
    <row r="18" spans="1:15" x14ac:dyDescent="0.3">
      <c r="A18" s="4" t="s">
        <v>526</v>
      </c>
      <c r="B18" t="s">
        <v>529</v>
      </c>
      <c r="C18">
        <v>1.66</v>
      </c>
      <c r="D18">
        <v>5.6</v>
      </c>
      <c r="E18">
        <v>4.5</v>
      </c>
      <c r="F18">
        <v>3.65</v>
      </c>
      <c r="G18">
        <v>2.36</v>
      </c>
      <c r="H18">
        <v>3.2</v>
      </c>
      <c r="I18">
        <v>1</v>
      </c>
      <c r="J18">
        <v>4</v>
      </c>
      <c r="K18">
        <v>43</v>
      </c>
      <c r="L18">
        <v>1</v>
      </c>
      <c r="M18">
        <v>6</v>
      </c>
      <c r="N18">
        <v>19</v>
      </c>
      <c r="O18" s="1" t="s">
        <v>32</v>
      </c>
    </row>
    <row r="19" spans="1:15" x14ac:dyDescent="0.3">
      <c r="A19" s="4" t="s">
        <v>526</v>
      </c>
      <c r="B19" t="s">
        <v>530</v>
      </c>
      <c r="C19">
        <v>1.53</v>
      </c>
      <c r="D19">
        <v>7.4</v>
      </c>
      <c r="E19">
        <v>4.5999999999999996</v>
      </c>
      <c r="F19">
        <v>1.82</v>
      </c>
      <c r="G19">
        <v>7.8</v>
      </c>
      <c r="H19">
        <v>3.05</v>
      </c>
      <c r="I19">
        <v>2</v>
      </c>
      <c r="J19">
        <v>4</v>
      </c>
      <c r="K19">
        <v>41</v>
      </c>
      <c r="L19">
        <v>0</v>
      </c>
      <c r="M19">
        <v>0</v>
      </c>
      <c r="N19">
        <v>13</v>
      </c>
      <c r="O19" s="1" t="s">
        <v>18</v>
      </c>
    </row>
    <row r="20" spans="1:15" x14ac:dyDescent="0.3">
      <c r="A20" s="4" t="s">
        <v>526</v>
      </c>
      <c r="B20" t="s">
        <v>531</v>
      </c>
      <c r="C20">
        <v>1.51</v>
      </c>
      <c r="D20">
        <v>7</v>
      </c>
      <c r="E20">
        <v>5</v>
      </c>
      <c r="F20">
        <v>1.75</v>
      </c>
      <c r="G20">
        <v>6.8</v>
      </c>
      <c r="H20">
        <v>3.4</v>
      </c>
      <c r="I20">
        <v>4</v>
      </c>
      <c r="J20">
        <v>4</v>
      </c>
      <c r="K20">
        <v>27</v>
      </c>
      <c r="L20">
        <v>1</v>
      </c>
      <c r="M20">
        <v>1</v>
      </c>
      <c r="N20">
        <v>21</v>
      </c>
      <c r="O20" s="1" t="s">
        <v>25</v>
      </c>
    </row>
    <row r="21" spans="1:15" x14ac:dyDescent="0.3">
      <c r="A21" s="4" t="s">
        <v>526</v>
      </c>
      <c r="B21" t="s">
        <v>532</v>
      </c>
      <c r="C21">
        <v>3.15</v>
      </c>
      <c r="D21">
        <v>2.58</v>
      </c>
      <c r="E21">
        <v>3.25</v>
      </c>
      <c r="F21">
        <v>3.55</v>
      </c>
      <c r="G21">
        <v>3.55</v>
      </c>
      <c r="H21">
        <v>2.1800000000000002</v>
      </c>
      <c r="I21">
        <v>1</v>
      </c>
      <c r="J21">
        <v>2</v>
      </c>
      <c r="K21">
        <v>16</v>
      </c>
      <c r="L21">
        <v>2</v>
      </c>
      <c r="M21">
        <v>2</v>
      </c>
      <c r="N21">
        <v>20</v>
      </c>
      <c r="O21" s="1" t="s">
        <v>18</v>
      </c>
    </row>
    <row r="22" spans="1:15" x14ac:dyDescent="0.3">
      <c r="A22" s="4" t="s">
        <v>526</v>
      </c>
      <c r="B22" t="s">
        <v>533</v>
      </c>
      <c r="C22">
        <v>1.79</v>
      </c>
      <c r="D22">
        <v>4.8</v>
      </c>
      <c r="E22">
        <v>4.2</v>
      </c>
      <c r="F22">
        <v>1.27</v>
      </c>
      <c r="G22">
        <v>18</v>
      </c>
      <c r="H22">
        <v>5</v>
      </c>
      <c r="I22">
        <v>1</v>
      </c>
      <c r="J22">
        <v>4</v>
      </c>
      <c r="K22">
        <v>49</v>
      </c>
      <c r="L22">
        <v>1</v>
      </c>
      <c r="M22">
        <v>2</v>
      </c>
      <c r="N22">
        <v>30</v>
      </c>
      <c r="O22" s="1" t="s">
        <v>21</v>
      </c>
    </row>
    <row r="23" spans="1:15" x14ac:dyDescent="0.3">
      <c r="A23" s="4" t="s">
        <v>526</v>
      </c>
      <c r="B23" t="s">
        <v>534</v>
      </c>
      <c r="C23">
        <v>2.12</v>
      </c>
      <c r="D23">
        <v>3.8</v>
      </c>
      <c r="E23">
        <v>3.7</v>
      </c>
      <c r="F23">
        <v>2.56</v>
      </c>
      <c r="G23">
        <v>4.0999999999999996</v>
      </c>
      <c r="H23">
        <v>2.64</v>
      </c>
      <c r="I23">
        <v>5</v>
      </c>
      <c r="J23">
        <v>1</v>
      </c>
      <c r="K23">
        <v>22</v>
      </c>
      <c r="L23">
        <v>3</v>
      </c>
      <c r="M23">
        <v>1</v>
      </c>
      <c r="N23">
        <v>20</v>
      </c>
      <c r="O23" s="1" t="s">
        <v>25</v>
      </c>
    </row>
    <row r="24" spans="1:15" x14ac:dyDescent="0.3">
      <c r="A24" s="47" t="s">
        <v>526</v>
      </c>
      <c r="B24" s="47" t="s">
        <v>535</v>
      </c>
      <c r="C24">
        <v>1.87</v>
      </c>
      <c r="D24">
        <v>4.7</v>
      </c>
      <c r="E24">
        <v>3.9</v>
      </c>
      <c r="F24">
        <v>2.78</v>
      </c>
      <c r="G24">
        <v>3.95</v>
      </c>
      <c r="H24">
        <v>2.52</v>
      </c>
      <c r="I24">
        <v>0</v>
      </c>
      <c r="J24">
        <v>3</v>
      </c>
      <c r="K24">
        <v>15</v>
      </c>
      <c r="L24">
        <v>2</v>
      </c>
      <c r="M24">
        <v>6</v>
      </c>
      <c r="N24">
        <v>24</v>
      </c>
      <c r="O24" s="47" t="s">
        <v>18</v>
      </c>
    </row>
    <row r="25" spans="1:15" x14ac:dyDescent="0.3">
      <c r="A25" s="47" t="s">
        <v>526</v>
      </c>
      <c r="B25" s="47" t="s">
        <v>551</v>
      </c>
      <c r="C25">
        <v>1.28</v>
      </c>
      <c r="D25">
        <v>12.5</v>
      </c>
      <c r="E25">
        <v>7</v>
      </c>
      <c r="F25">
        <v>1.5</v>
      </c>
      <c r="G25">
        <v>11</v>
      </c>
      <c r="H25">
        <v>4</v>
      </c>
      <c r="I25">
        <v>2</v>
      </c>
      <c r="J25">
        <v>4</v>
      </c>
      <c r="K25">
        <v>41</v>
      </c>
      <c r="L25">
        <v>1</v>
      </c>
      <c r="M25">
        <v>2</v>
      </c>
      <c r="N25">
        <v>8</v>
      </c>
      <c r="O25" s="47" t="s">
        <v>18</v>
      </c>
    </row>
    <row r="26" spans="1:15" x14ac:dyDescent="0.3">
      <c r="A26" s="47" t="s">
        <v>526</v>
      </c>
      <c r="B26" s="47" t="s">
        <v>552</v>
      </c>
      <c r="C26">
        <v>1.92</v>
      </c>
      <c r="D26">
        <v>4.3</v>
      </c>
      <c r="E26">
        <v>3.95</v>
      </c>
      <c r="F26">
        <v>5.4</v>
      </c>
      <c r="G26">
        <v>1.81</v>
      </c>
      <c r="H26">
        <v>3.65</v>
      </c>
      <c r="I26">
        <v>1</v>
      </c>
      <c r="J26">
        <v>0</v>
      </c>
      <c r="K26">
        <v>23</v>
      </c>
      <c r="L26">
        <v>3</v>
      </c>
      <c r="M26">
        <v>1</v>
      </c>
      <c r="N26">
        <v>18</v>
      </c>
      <c r="O26" s="47" t="s">
        <v>32</v>
      </c>
    </row>
    <row r="27" spans="1:15" x14ac:dyDescent="0.3">
      <c r="A27" s="4"/>
    </row>
    <row r="28" spans="1:15" x14ac:dyDescent="0.3">
      <c r="A28" s="4"/>
    </row>
    <row r="29" spans="1:15" x14ac:dyDescent="0.3">
      <c r="A29" s="4"/>
    </row>
    <row r="30" spans="1:15" x14ac:dyDescent="0.3">
      <c r="A30" s="4"/>
    </row>
    <row r="31" spans="1:15" x14ac:dyDescent="0.3">
      <c r="A31" s="4"/>
    </row>
    <row r="32" spans="1:15" x14ac:dyDescent="0.3">
      <c r="A32" s="4"/>
    </row>
    <row r="33" spans="1:1" x14ac:dyDescent="0.3">
      <c r="A33" s="4"/>
    </row>
    <row r="34" spans="1:1" x14ac:dyDescent="0.3">
      <c r="A34" s="4"/>
    </row>
    <row r="35" spans="1:1" x14ac:dyDescent="0.3">
      <c r="A35" s="4"/>
    </row>
    <row r="36" spans="1:1" x14ac:dyDescent="0.3">
      <c r="A36" s="4"/>
    </row>
    <row r="37" spans="1:1" x14ac:dyDescent="0.3">
      <c r="A37" s="4"/>
    </row>
    <row r="38" spans="1:1" x14ac:dyDescent="0.3">
      <c r="A38" s="4"/>
    </row>
    <row r="39" spans="1:1" x14ac:dyDescent="0.3">
      <c r="A39" s="4"/>
    </row>
    <row r="40" spans="1:1" x14ac:dyDescent="0.3">
      <c r="A40" s="4"/>
    </row>
    <row r="41" spans="1:1" x14ac:dyDescent="0.3">
      <c r="A41" s="4"/>
    </row>
    <row r="42" spans="1:1" x14ac:dyDescent="0.3">
      <c r="A42" s="4"/>
    </row>
    <row r="43" spans="1:1" x14ac:dyDescent="0.3">
      <c r="A43" s="4"/>
    </row>
    <row r="44" spans="1:1" x14ac:dyDescent="0.3">
      <c r="A44" s="4"/>
    </row>
    <row r="45" spans="1:1" x14ac:dyDescent="0.3">
      <c r="A45" s="4"/>
    </row>
    <row r="46" spans="1:1" x14ac:dyDescent="0.3">
      <c r="A46" s="4"/>
    </row>
    <row r="47" spans="1:1" x14ac:dyDescent="0.3">
      <c r="A47" s="4"/>
    </row>
    <row r="48" spans="1:1" x14ac:dyDescent="0.3">
      <c r="A48" s="4"/>
    </row>
    <row r="49" spans="1:1" x14ac:dyDescent="0.3">
      <c r="A49" s="4"/>
    </row>
    <row r="50" spans="1:1" x14ac:dyDescent="0.3">
      <c r="A50" s="4"/>
    </row>
    <row r="51" spans="1:1" x14ac:dyDescent="0.3">
      <c r="A51" s="4"/>
    </row>
    <row r="52" spans="1:1" x14ac:dyDescent="0.3">
      <c r="A52" s="4"/>
    </row>
    <row r="53" spans="1:1" x14ac:dyDescent="0.3">
      <c r="A53" s="4"/>
    </row>
    <row r="54" spans="1:1" x14ac:dyDescent="0.3">
      <c r="A54" s="4"/>
    </row>
    <row r="55" spans="1:1" x14ac:dyDescent="0.3">
      <c r="A55" s="4"/>
    </row>
    <row r="56" spans="1:1" x14ac:dyDescent="0.3">
      <c r="A56" s="4"/>
    </row>
    <row r="57" spans="1:1" x14ac:dyDescent="0.3">
      <c r="A57" s="4"/>
    </row>
    <row r="58" spans="1:1" x14ac:dyDescent="0.3">
      <c r="A58" s="4"/>
    </row>
    <row r="59" spans="1:1" x14ac:dyDescent="0.3">
      <c r="A59" s="4"/>
    </row>
    <row r="60" spans="1:1" x14ac:dyDescent="0.3">
      <c r="A60" s="4"/>
    </row>
    <row r="61" spans="1:1" x14ac:dyDescent="0.3">
      <c r="A61" s="4"/>
    </row>
    <row r="62" spans="1:1" x14ac:dyDescent="0.3">
      <c r="A62" s="4"/>
    </row>
    <row r="63" spans="1:1" x14ac:dyDescent="0.3">
      <c r="A63" s="4"/>
    </row>
    <row r="64" spans="1:1" x14ac:dyDescent="0.3">
      <c r="A64" s="4"/>
    </row>
    <row r="65" spans="1:1" x14ac:dyDescent="0.3">
      <c r="A65" s="4"/>
    </row>
    <row r="66" spans="1:1" x14ac:dyDescent="0.3">
      <c r="A66" s="4"/>
    </row>
    <row r="67" spans="1:1" x14ac:dyDescent="0.3">
      <c r="A67" s="4"/>
    </row>
    <row r="68" spans="1:1" x14ac:dyDescent="0.3">
      <c r="A68" s="4"/>
    </row>
    <row r="69" spans="1:1" x14ac:dyDescent="0.3">
      <c r="A69" s="4"/>
    </row>
    <row r="70" spans="1:1" x14ac:dyDescent="0.3">
      <c r="A70" s="4"/>
    </row>
    <row r="71" spans="1:1" x14ac:dyDescent="0.3">
      <c r="A71" s="4"/>
    </row>
    <row r="72" spans="1:1" x14ac:dyDescent="0.3">
      <c r="A72" s="4"/>
    </row>
    <row r="73" spans="1:1" x14ac:dyDescent="0.3">
      <c r="A73" s="4"/>
    </row>
    <row r="74" spans="1:1" x14ac:dyDescent="0.3">
      <c r="A74" s="4"/>
    </row>
    <row r="75" spans="1:1" x14ac:dyDescent="0.3">
      <c r="A75" s="4"/>
    </row>
    <row r="76" spans="1:1" x14ac:dyDescent="0.3">
      <c r="A76" s="4"/>
    </row>
    <row r="77" spans="1:1" x14ac:dyDescent="0.3">
      <c r="A77" s="4"/>
    </row>
    <row r="78" spans="1:1" x14ac:dyDescent="0.3">
      <c r="A78" s="4"/>
    </row>
    <row r="79" spans="1:1" x14ac:dyDescent="0.3">
      <c r="A79" s="4"/>
    </row>
    <row r="80" spans="1:1" x14ac:dyDescent="0.3">
      <c r="A80" s="4"/>
    </row>
    <row r="81" spans="1:1" x14ac:dyDescent="0.3">
      <c r="A81" s="4"/>
    </row>
    <row r="82" spans="1:1" x14ac:dyDescent="0.3">
      <c r="A82" s="4"/>
    </row>
    <row r="83" spans="1:1" x14ac:dyDescent="0.3">
      <c r="A83" s="4"/>
    </row>
    <row r="84" spans="1:1" x14ac:dyDescent="0.3">
      <c r="A84" s="4"/>
    </row>
    <row r="85" spans="1:1" x14ac:dyDescent="0.3">
      <c r="A85" s="4"/>
    </row>
    <row r="86" spans="1:1" x14ac:dyDescent="0.3">
      <c r="A86" s="4"/>
    </row>
    <row r="87" spans="1:1" x14ac:dyDescent="0.3">
      <c r="A87" s="4"/>
    </row>
    <row r="88" spans="1:1" x14ac:dyDescent="0.3">
      <c r="A88" s="4"/>
    </row>
    <row r="89" spans="1:1" x14ac:dyDescent="0.3">
      <c r="A89" s="4"/>
    </row>
    <row r="90" spans="1:1" x14ac:dyDescent="0.3">
      <c r="A90" s="4"/>
    </row>
    <row r="91" spans="1:1" x14ac:dyDescent="0.3">
      <c r="A91" s="4"/>
    </row>
    <row r="92" spans="1:1" x14ac:dyDescent="0.3">
      <c r="A92" s="4"/>
    </row>
    <row r="93" spans="1:1" x14ac:dyDescent="0.3">
      <c r="A93" s="4"/>
    </row>
    <row r="94" spans="1:1" x14ac:dyDescent="0.3">
      <c r="A94" s="4"/>
    </row>
    <row r="95" spans="1:1" x14ac:dyDescent="0.3">
      <c r="A95" s="4"/>
    </row>
    <row r="96" spans="1:1" x14ac:dyDescent="0.3">
      <c r="A96" s="4"/>
    </row>
    <row r="97" spans="1:1" x14ac:dyDescent="0.3">
      <c r="A97" s="4"/>
    </row>
    <row r="98" spans="1:1" x14ac:dyDescent="0.3">
      <c r="A98" s="4"/>
    </row>
    <row r="99" spans="1:1" x14ac:dyDescent="0.3">
      <c r="A99" s="4"/>
    </row>
    <row r="100" spans="1:1" x14ac:dyDescent="0.3">
      <c r="A100" s="4"/>
    </row>
    <row r="101" spans="1:1" x14ac:dyDescent="0.3">
      <c r="A101" s="4"/>
    </row>
    <row r="102" spans="1:1" x14ac:dyDescent="0.3">
      <c r="A102" s="4"/>
    </row>
    <row r="103" spans="1:1" x14ac:dyDescent="0.3">
      <c r="A103" s="4"/>
    </row>
    <row r="104" spans="1:1" x14ac:dyDescent="0.3">
      <c r="A104" s="4"/>
    </row>
    <row r="105" spans="1:1" x14ac:dyDescent="0.3">
      <c r="A105" s="4"/>
    </row>
    <row r="106" spans="1:1" x14ac:dyDescent="0.3">
      <c r="A106" s="4"/>
    </row>
    <row r="107" spans="1:1" x14ac:dyDescent="0.3">
      <c r="A107" s="4"/>
    </row>
    <row r="108" spans="1:1" x14ac:dyDescent="0.3">
      <c r="A108" s="4"/>
    </row>
    <row r="109" spans="1:1" x14ac:dyDescent="0.3">
      <c r="A109" s="4"/>
    </row>
    <row r="110" spans="1:1" x14ac:dyDescent="0.3">
      <c r="A110" s="4"/>
    </row>
    <row r="111" spans="1:1" x14ac:dyDescent="0.3">
      <c r="A111" s="4"/>
    </row>
    <row r="112" spans="1:1" x14ac:dyDescent="0.3">
      <c r="A112" s="4"/>
    </row>
    <row r="113" spans="1:1" x14ac:dyDescent="0.3">
      <c r="A113" s="4"/>
    </row>
    <row r="114" spans="1:1" x14ac:dyDescent="0.3">
      <c r="A114" s="4"/>
    </row>
    <row r="115" spans="1:1" x14ac:dyDescent="0.3">
      <c r="A115" s="4"/>
    </row>
    <row r="116" spans="1:1" x14ac:dyDescent="0.3">
      <c r="A116" s="4"/>
    </row>
    <row r="117" spans="1:1" x14ac:dyDescent="0.3">
      <c r="A117" s="4"/>
    </row>
    <row r="118" spans="1:1" x14ac:dyDescent="0.3">
      <c r="A118" s="4"/>
    </row>
    <row r="119" spans="1:1" x14ac:dyDescent="0.3">
      <c r="A119" s="4"/>
    </row>
    <row r="120" spans="1:1" x14ac:dyDescent="0.3">
      <c r="A120" s="4"/>
    </row>
    <row r="121" spans="1:1" x14ac:dyDescent="0.3">
      <c r="A121" s="4"/>
    </row>
    <row r="122" spans="1:1" x14ac:dyDescent="0.3">
      <c r="A122" s="4"/>
    </row>
    <row r="123" spans="1:1" x14ac:dyDescent="0.3">
      <c r="A123" s="4"/>
    </row>
    <row r="124" spans="1:1" x14ac:dyDescent="0.3">
      <c r="A124" s="4"/>
    </row>
    <row r="125" spans="1:1" x14ac:dyDescent="0.3">
      <c r="A125" s="4"/>
    </row>
    <row r="126" spans="1:1" x14ac:dyDescent="0.3">
      <c r="A126" s="4"/>
    </row>
    <row r="127" spans="1:1" x14ac:dyDescent="0.3">
      <c r="A127" s="4"/>
    </row>
    <row r="128" spans="1:1" x14ac:dyDescent="0.3">
      <c r="A128" s="4"/>
    </row>
    <row r="129" spans="1:1" x14ac:dyDescent="0.3">
      <c r="A129" s="4"/>
    </row>
    <row r="130" spans="1:1" x14ac:dyDescent="0.3">
      <c r="A130" s="4"/>
    </row>
    <row r="131" spans="1:1" x14ac:dyDescent="0.3">
      <c r="A131" s="4"/>
    </row>
    <row r="132" spans="1:1" x14ac:dyDescent="0.3">
      <c r="A132" s="4"/>
    </row>
    <row r="133" spans="1:1" x14ac:dyDescent="0.3">
      <c r="A133" s="4"/>
    </row>
    <row r="134" spans="1:1" x14ac:dyDescent="0.3">
      <c r="A134" s="4"/>
    </row>
    <row r="135" spans="1:1" x14ac:dyDescent="0.3">
      <c r="A135" s="4"/>
    </row>
    <row r="136" spans="1:1" x14ac:dyDescent="0.3">
      <c r="A136" s="4"/>
    </row>
    <row r="137" spans="1:1" x14ac:dyDescent="0.3">
      <c r="A137" s="4"/>
    </row>
    <row r="138" spans="1:1" x14ac:dyDescent="0.3">
      <c r="A138" s="4"/>
    </row>
    <row r="139" spans="1:1" x14ac:dyDescent="0.3">
      <c r="A139" s="4"/>
    </row>
    <row r="140" spans="1:1" x14ac:dyDescent="0.3">
      <c r="A140" s="4"/>
    </row>
    <row r="141" spans="1:1" x14ac:dyDescent="0.3">
      <c r="A141" s="4"/>
    </row>
    <row r="142" spans="1:1" x14ac:dyDescent="0.3">
      <c r="A142" s="4"/>
    </row>
    <row r="143" spans="1:1" x14ac:dyDescent="0.3">
      <c r="A143" s="4"/>
    </row>
    <row r="144" spans="1:1" x14ac:dyDescent="0.3">
      <c r="A144" s="4"/>
    </row>
    <row r="145" spans="1:1" x14ac:dyDescent="0.3">
      <c r="A145" s="4"/>
    </row>
    <row r="146" spans="1:1" x14ac:dyDescent="0.3">
      <c r="A146" s="4"/>
    </row>
    <row r="147" spans="1:1" x14ac:dyDescent="0.3">
      <c r="A147" s="4"/>
    </row>
    <row r="148" spans="1:1" x14ac:dyDescent="0.3">
      <c r="A148" s="4"/>
    </row>
    <row r="149" spans="1:1" x14ac:dyDescent="0.3">
      <c r="A149" s="4"/>
    </row>
    <row r="150" spans="1:1" x14ac:dyDescent="0.3">
      <c r="A150" s="4"/>
    </row>
    <row r="151" spans="1:1" x14ac:dyDescent="0.3">
      <c r="A151" s="4"/>
    </row>
    <row r="152" spans="1:1" x14ac:dyDescent="0.3">
      <c r="A152" s="4"/>
    </row>
    <row r="153" spans="1:1" x14ac:dyDescent="0.3">
      <c r="A153" s="4"/>
    </row>
    <row r="154" spans="1:1" x14ac:dyDescent="0.3">
      <c r="A154" s="4"/>
    </row>
    <row r="155" spans="1:1" x14ac:dyDescent="0.3">
      <c r="A155" s="4"/>
    </row>
    <row r="156" spans="1:1" x14ac:dyDescent="0.3">
      <c r="A156" s="4"/>
    </row>
    <row r="157" spans="1:1" x14ac:dyDescent="0.3">
      <c r="A157" s="4"/>
    </row>
    <row r="158" spans="1:1" x14ac:dyDescent="0.3">
      <c r="A158" s="4"/>
    </row>
    <row r="159" spans="1:1" x14ac:dyDescent="0.3">
      <c r="A159" s="4"/>
    </row>
    <row r="160" spans="1:1" x14ac:dyDescent="0.3">
      <c r="A160" s="4"/>
    </row>
    <row r="161" spans="1:1" x14ac:dyDescent="0.3">
      <c r="A161" s="4"/>
    </row>
    <row r="162" spans="1:1" x14ac:dyDescent="0.3">
      <c r="A162" s="4"/>
    </row>
    <row r="163" spans="1:1" x14ac:dyDescent="0.3">
      <c r="A163" s="4"/>
    </row>
    <row r="164" spans="1:1" x14ac:dyDescent="0.3">
      <c r="A164" s="4"/>
    </row>
    <row r="165" spans="1:1" x14ac:dyDescent="0.3">
      <c r="A165" s="4"/>
    </row>
    <row r="166" spans="1:1" x14ac:dyDescent="0.3">
      <c r="A166" s="4"/>
    </row>
    <row r="167" spans="1:1" x14ac:dyDescent="0.3">
      <c r="A167" s="4"/>
    </row>
    <row r="168" spans="1:1" x14ac:dyDescent="0.3">
      <c r="A168" s="4"/>
    </row>
    <row r="169" spans="1:1" x14ac:dyDescent="0.3">
      <c r="A169" s="4"/>
    </row>
    <row r="170" spans="1:1" x14ac:dyDescent="0.3">
      <c r="A170" s="4"/>
    </row>
    <row r="171" spans="1:1" x14ac:dyDescent="0.3">
      <c r="A171" s="4"/>
    </row>
    <row r="172" spans="1:1" x14ac:dyDescent="0.3">
      <c r="A172" s="4"/>
    </row>
    <row r="173" spans="1:1" x14ac:dyDescent="0.3">
      <c r="A173" s="4"/>
    </row>
    <row r="174" spans="1:1" x14ac:dyDescent="0.3">
      <c r="A174" s="4"/>
    </row>
    <row r="175" spans="1:1" x14ac:dyDescent="0.3">
      <c r="A175" s="4"/>
    </row>
    <row r="176" spans="1:1" x14ac:dyDescent="0.3">
      <c r="A176" s="4"/>
    </row>
    <row r="177" spans="1:1" x14ac:dyDescent="0.3">
      <c r="A177" s="4"/>
    </row>
    <row r="178" spans="1:1" x14ac:dyDescent="0.3">
      <c r="A178" s="4"/>
    </row>
    <row r="179" spans="1:1" x14ac:dyDescent="0.3">
      <c r="A179" s="4"/>
    </row>
    <row r="180" spans="1:1" x14ac:dyDescent="0.3">
      <c r="A180" s="4"/>
    </row>
    <row r="181" spans="1:1" x14ac:dyDescent="0.3">
      <c r="A181" s="4"/>
    </row>
    <row r="182" spans="1:1" x14ac:dyDescent="0.3">
      <c r="A182" s="4"/>
    </row>
    <row r="183" spans="1:1" x14ac:dyDescent="0.3">
      <c r="A183" s="4"/>
    </row>
    <row r="184" spans="1:1" x14ac:dyDescent="0.3">
      <c r="A184" s="4"/>
    </row>
    <row r="185" spans="1:1" x14ac:dyDescent="0.3">
      <c r="A185" s="4"/>
    </row>
    <row r="186" spans="1:1" x14ac:dyDescent="0.3">
      <c r="A186" s="4"/>
    </row>
    <row r="187" spans="1:1" x14ac:dyDescent="0.3">
      <c r="A187" s="4"/>
    </row>
    <row r="188" spans="1:1" x14ac:dyDescent="0.3">
      <c r="A188" s="4"/>
    </row>
    <row r="189" spans="1:1" x14ac:dyDescent="0.3">
      <c r="A189" s="4"/>
    </row>
    <row r="190" spans="1:1" x14ac:dyDescent="0.3">
      <c r="A190" s="4"/>
    </row>
    <row r="191" spans="1:1" x14ac:dyDescent="0.3">
      <c r="A191" s="4"/>
    </row>
    <row r="192" spans="1:1" x14ac:dyDescent="0.3">
      <c r="A192" s="4"/>
    </row>
    <row r="193" spans="1:1" x14ac:dyDescent="0.3">
      <c r="A193" s="4"/>
    </row>
    <row r="194" spans="1:1" x14ac:dyDescent="0.3">
      <c r="A194" s="4"/>
    </row>
    <row r="195" spans="1:1" x14ac:dyDescent="0.3">
      <c r="A195" s="4"/>
    </row>
    <row r="196" spans="1:1" x14ac:dyDescent="0.3">
      <c r="A196" s="4"/>
    </row>
    <row r="197" spans="1:1" x14ac:dyDescent="0.3">
      <c r="A197" s="4"/>
    </row>
    <row r="198" spans="1:1" x14ac:dyDescent="0.3">
      <c r="A198" s="4"/>
    </row>
    <row r="199" spans="1:1" x14ac:dyDescent="0.3">
      <c r="A199" s="4"/>
    </row>
    <row r="200" spans="1:1" x14ac:dyDescent="0.3">
      <c r="A200" s="4"/>
    </row>
    <row r="201" spans="1:1" x14ac:dyDescent="0.3">
      <c r="A201" s="4"/>
    </row>
    <row r="202" spans="1:1" x14ac:dyDescent="0.3">
      <c r="A202" s="4"/>
    </row>
    <row r="203" spans="1:1" x14ac:dyDescent="0.3">
      <c r="A203" s="4"/>
    </row>
    <row r="204" spans="1:1" x14ac:dyDescent="0.3">
      <c r="A204" s="4"/>
    </row>
    <row r="205" spans="1:1" x14ac:dyDescent="0.3">
      <c r="A205" s="4"/>
    </row>
    <row r="206" spans="1:1" x14ac:dyDescent="0.3">
      <c r="A206" s="4"/>
    </row>
    <row r="207" spans="1:1" x14ac:dyDescent="0.3">
      <c r="A207" s="4"/>
    </row>
    <row r="208" spans="1:1" x14ac:dyDescent="0.3">
      <c r="A208" s="4"/>
    </row>
    <row r="209" spans="1:1" x14ac:dyDescent="0.3">
      <c r="A209" s="4"/>
    </row>
    <row r="210" spans="1:1" x14ac:dyDescent="0.3">
      <c r="A210" s="4"/>
    </row>
    <row r="211" spans="1:1" x14ac:dyDescent="0.3">
      <c r="A211" s="4"/>
    </row>
    <row r="212" spans="1:1" x14ac:dyDescent="0.3">
      <c r="A212" s="4"/>
    </row>
    <row r="213" spans="1:1" x14ac:dyDescent="0.3">
      <c r="A213" s="4"/>
    </row>
    <row r="214" spans="1:1" x14ac:dyDescent="0.3">
      <c r="A214" s="4"/>
    </row>
    <row r="215" spans="1:1" x14ac:dyDescent="0.3">
      <c r="A215" s="4"/>
    </row>
    <row r="216" spans="1:1" x14ac:dyDescent="0.3">
      <c r="A216" s="4"/>
    </row>
    <row r="217" spans="1:1" x14ac:dyDescent="0.3">
      <c r="A217" s="4"/>
    </row>
    <row r="218" spans="1:1" x14ac:dyDescent="0.3">
      <c r="A218" s="4"/>
    </row>
    <row r="219" spans="1:1" x14ac:dyDescent="0.3">
      <c r="A219" s="4"/>
    </row>
    <row r="220" spans="1:1" x14ac:dyDescent="0.3">
      <c r="A220" s="4"/>
    </row>
    <row r="221" spans="1:1" x14ac:dyDescent="0.3">
      <c r="A221" s="4"/>
    </row>
    <row r="222" spans="1:1" x14ac:dyDescent="0.3">
      <c r="A222" s="4"/>
    </row>
    <row r="223" spans="1:1" x14ac:dyDescent="0.3">
      <c r="A223" s="4"/>
    </row>
    <row r="224" spans="1:1" x14ac:dyDescent="0.3">
      <c r="A224" s="4"/>
    </row>
    <row r="225" spans="1:1" x14ac:dyDescent="0.3">
      <c r="A225" s="4"/>
    </row>
    <row r="226" spans="1:1" x14ac:dyDescent="0.3">
      <c r="A226" s="4"/>
    </row>
    <row r="227" spans="1:1" x14ac:dyDescent="0.3">
      <c r="A227" s="4"/>
    </row>
    <row r="228" spans="1:1" x14ac:dyDescent="0.3">
      <c r="A228" s="4"/>
    </row>
    <row r="229" spans="1:1" x14ac:dyDescent="0.3">
      <c r="A229" s="4"/>
    </row>
    <row r="230" spans="1:1" x14ac:dyDescent="0.3">
      <c r="A230" s="4"/>
    </row>
    <row r="231" spans="1:1" x14ac:dyDescent="0.3">
      <c r="A231" s="4"/>
    </row>
    <row r="232" spans="1:1" x14ac:dyDescent="0.3">
      <c r="A232" s="4"/>
    </row>
    <row r="233" spans="1:1" x14ac:dyDescent="0.3">
      <c r="A233" s="4"/>
    </row>
    <row r="234" spans="1:1" x14ac:dyDescent="0.3">
      <c r="A234" s="4"/>
    </row>
    <row r="235" spans="1:1" x14ac:dyDescent="0.3">
      <c r="A235" s="4"/>
    </row>
    <row r="236" spans="1:1" x14ac:dyDescent="0.3">
      <c r="A236" s="4"/>
    </row>
    <row r="237" spans="1:1" x14ac:dyDescent="0.3">
      <c r="A237" s="4"/>
    </row>
    <row r="238" spans="1:1" x14ac:dyDescent="0.3">
      <c r="A238" s="4"/>
    </row>
    <row r="239" spans="1:1" x14ac:dyDescent="0.3">
      <c r="A239" s="4"/>
    </row>
    <row r="240" spans="1:1" x14ac:dyDescent="0.3">
      <c r="A240" s="4"/>
    </row>
    <row r="241" spans="1:1" x14ac:dyDescent="0.3">
      <c r="A241" s="4"/>
    </row>
    <row r="242" spans="1:1" x14ac:dyDescent="0.3">
      <c r="A242" s="4"/>
    </row>
    <row r="243" spans="1:1" x14ac:dyDescent="0.3">
      <c r="A243" s="4"/>
    </row>
    <row r="244" spans="1:1" x14ac:dyDescent="0.3">
      <c r="A244" s="4"/>
    </row>
    <row r="245" spans="1:1" x14ac:dyDescent="0.3">
      <c r="A245" s="4"/>
    </row>
    <row r="246" spans="1:1" x14ac:dyDescent="0.3">
      <c r="A246" s="4"/>
    </row>
    <row r="247" spans="1:1" x14ac:dyDescent="0.3">
      <c r="A247" s="4"/>
    </row>
    <row r="248" spans="1:1" x14ac:dyDescent="0.3">
      <c r="A248" s="4"/>
    </row>
    <row r="249" spans="1:1" x14ac:dyDescent="0.3">
      <c r="A249" s="4"/>
    </row>
    <row r="250" spans="1:1" x14ac:dyDescent="0.3">
      <c r="A250" s="4"/>
    </row>
    <row r="251" spans="1:1" x14ac:dyDescent="0.3">
      <c r="A251" s="4"/>
    </row>
    <row r="252" spans="1:1" x14ac:dyDescent="0.3">
      <c r="A252" s="4"/>
    </row>
    <row r="253" spans="1:1" x14ac:dyDescent="0.3">
      <c r="A253" s="4"/>
    </row>
    <row r="254" spans="1:1" x14ac:dyDescent="0.3">
      <c r="A254" s="4"/>
    </row>
    <row r="255" spans="1:1" x14ac:dyDescent="0.3">
      <c r="A255" s="4"/>
    </row>
    <row r="256" spans="1:1" x14ac:dyDescent="0.3">
      <c r="A256" s="4"/>
    </row>
    <row r="257" spans="1:1" x14ac:dyDescent="0.3">
      <c r="A257" s="4"/>
    </row>
    <row r="258" spans="1:1" x14ac:dyDescent="0.3">
      <c r="A258" s="4"/>
    </row>
    <row r="259" spans="1:1" x14ac:dyDescent="0.3">
      <c r="A259" s="4"/>
    </row>
    <row r="260" spans="1:1" x14ac:dyDescent="0.3">
      <c r="A260" s="4"/>
    </row>
    <row r="261" spans="1:1" x14ac:dyDescent="0.3">
      <c r="A261" s="4"/>
    </row>
    <row r="262" spans="1:1" x14ac:dyDescent="0.3">
      <c r="A262" s="4"/>
    </row>
    <row r="263" spans="1:1" x14ac:dyDescent="0.3">
      <c r="A263" s="4"/>
    </row>
    <row r="264" spans="1:1" x14ac:dyDescent="0.3">
      <c r="A264" s="4"/>
    </row>
    <row r="265" spans="1:1" x14ac:dyDescent="0.3">
      <c r="A265" s="4"/>
    </row>
    <row r="266" spans="1:1" x14ac:dyDescent="0.3">
      <c r="A266" s="4"/>
    </row>
    <row r="267" spans="1:1" x14ac:dyDescent="0.3">
      <c r="A267" s="4"/>
    </row>
    <row r="268" spans="1:1" x14ac:dyDescent="0.3">
      <c r="A268" s="4"/>
    </row>
    <row r="269" spans="1:1" x14ac:dyDescent="0.3">
      <c r="A269" s="4"/>
    </row>
    <row r="270" spans="1:1" x14ac:dyDescent="0.3">
      <c r="A270" s="4"/>
    </row>
    <row r="271" spans="1:1" x14ac:dyDescent="0.3">
      <c r="A271" s="4"/>
    </row>
    <row r="272" spans="1:1" x14ac:dyDescent="0.3">
      <c r="A272" s="4"/>
    </row>
    <row r="273" spans="1:1" x14ac:dyDescent="0.3">
      <c r="A273" s="4"/>
    </row>
    <row r="274" spans="1:1" x14ac:dyDescent="0.3">
      <c r="A274" s="4"/>
    </row>
    <row r="275" spans="1:1" x14ac:dyDescent="0.3">
      <c r="A275" s="4"/>
    </row>
    <row r="276" spans="1:1" x14ac:dyDescent="0.3">
      <c r="A276" s="4"/>
    </row>
    <row r="277" spans="1:1" x14ac:dyDescent="0.3">
      <c r="A277" s="4"/>
    </row>
    <row r="278" spans="1:1" x14ac:dyDescent="0.3">
      <c r="A278" s="4"/>
    </row>
    <row r="279" spans="1:1" x14ac:dyDescent="0.3">
      <c r="A279" s="4"/>
    </row>
    <row r="280" spans="1:1" x14ac:dyDescent="0.3">
      <c r="A280" s="4"/>
    </row>
    <row r="281" spans="1:1" x14ac:dyDescent="0.3">
      <c r="A281" s="4"/>
    </row>
    <row r="282" spans="1:1" x14ac:dyDescent="0.3">
      <c r="A282" s="4"/>
    </row>
    <row r="283" spans="1:1" x14ac:dyDescent="0.3">
      <c r="A283" s="4"/>
    </row>
    <row r="284" spans="1:1" x14ac:dyDescent="0.3">
      <c r="A284" s="4"/>
    </row>
    <row r="285" spans="1:1" x14ac:dyDescent="0.3">
      <c r="A285" s="4"/>
    </row>
    <row r="286" spans="1:1" x14ac:dyDescent="0.3">
      <c r="A286" s="4"/>
    </row>
    <row r="287" spans="1:1" x14ac:dyDescent="0.3">
      <c r="A287" s="4"/>
    </row>
    <row r="288" spans="1:1" x14ac:dyDescent="0.3">
      <c r="A288" s="4"/>
    </row>
    <row r="289" spans="1:1" x14ac:dyDescent="0.3">
      <c r="A289" s="4"/>
    </row>
    <row r="290" spans="1:1" x14ac:dyDescent="0.3">
      <c r="A290" s="4"/>
    </row>
    <row r="291" spans="1:1" x14ac:dyDescent="0.3">
      <c r="A291" s="4"/>
    </row>
    <row r="292" spans="1:1" x14ac:dyDescent="0.3">
      <c r="A292" s="4"/>
    </row>
    <row r="293" spans="1:1" x14ac:dyDescent="0.3">
      <c r="A293" s="4"/>
    </row>
    <row r="294" spans="1:1" x14ac:dyDescent="0.3">
      <c r="A294" s="4"/>
    </row>
    <row r="295" spans="1:1" x14ac:dyDescent="0.3">
      <c r="A295" s="4"/>
    </row>
    <row r="296" spans="1:1" x14ac:dyDescent="0.3">
      <c r="A296" s="4"/>
    </row>
    <row r="297" spans="1:1" x14ac:dyDescent="0.3">
      <c r="A297" s="4"/>
    </row>
    <row r="298" spans="1:1" x14ac:dyDescent="0.3">
      <c r="A298" s="4"/>
    </row>
    <row r="299" spans="1:1" x14ac:dyDescent="0.3">
      <c r="A299" s="4"/>
    </row>
    <row r="300" spans="1:1" x14ac:dyDescent="0.3">
      <c r="A300" s="4"/>
    </row>
    <row r="301" spans="1:1" x14ac:dyDescent="0.3">
      <c r="A301" s="4"/>
    </row>
    <row r="302" spans="1:1" x14ac:dyDescent="0.3">
      <c r="A302" s="4"/>
    </row>
    <row r="303" spans="1:1" x14ac:dyDescent="0.3">
      <c r="A303" s="4"/>
    </row>
    <row r="304" spans="1:1" x14ac:dyDescent="0.3">
      <c r="A304" s="4"/>
    </row>
    <row r="305" spans="1:1" x14ac:dyDescent="0.3">
      <c r="A305" s="4"/>
    </row>
    <row r="306" spans="1:1" x14ac:dyDescent="0.3">
      <c r="A306" s="4"/>
    </row>
    <row r="307" spans="1:1" x14ac:dyDescent="0.3">
      <c r="A307" s="4"/>
    </row>
    <row r="308" spans="1:1" x14ac:dyDescent="0.3">
      <c r="A308" s="4"/>
    </row>
    <row r="309" spans="1:1" x14ac:dyDescent="0.3">
      <c r="A309" s="4"/>
    </row>
    <row r="310" spans="1:1" x14ac:dyDescent="0.3">
      <c r="A310" s="4"/>
    </row>
    <row r="311" spans="1:1" x14ac:dyDescent="0.3">
      <c r="A311" s="4"/>
    </row>
    <row r="312" spans="1:1" x14ac:dyDescent="0.3">
      <c r="A312" s="4"/>
    </row>
    <row r="313" spans="1:1" x14ac:dyDescent="0.3">
      <c r="A313" s="4"/>
    </row>
    <row r="314" spans="1:1" x14ac:dyDescent="0.3">
      <c r="A314" s="4"/>
    </row>
    <row r="315" spans="1:1" x14ac:dyDescent="0.3">
      <c r="A315" s="4"/>
    </row>
    <row r="316" spans="1:1" x14ac:dyDescent="0.3">
      <c r="A316" s="4"/>
    </row>
    <row r="317" spans="1:1" x14ac:dyDescent="0.3">
      <c r="A317" s="4"/>
    </row>
    <row r="318" spans="1:1" x14ac:dyDescent="0.3">
      <c r="A318" s="4"/>
    </row>
    <row r="319" spans="1:1" x14ac:dyDescent="0.3">
      <c r="A319" s="4"/>
    </row>
    <row r="320" spans="1:1" x14ac:dyDescent="0.3">
      <c r="A320" s="4"/>
    </row>
    <row r="321" spans="1:1" x14ac:dyDescent="0.3">
      <c r="A321" s="4"/>
    </row>
    <row r="322" spans="1:1" x14ac:dyDescent="0.3">
      <c r="A322" s="4"/>
    </row>
    <row r="323" spans="1:1" x14ac:dyDescent="0.3">
      <c r="A323" s="4"/>
    </row>
    <row r="324" spans="1:1" x14ac:dyDescent="0.3">
      <c r="A324" s="4"/>
    </row>
    <row r="325" spans="1:1" x14ac:dyDescent="0.3">
      <c r="A325" s="4"/>
    </row>
    <row r="326" spans="1:1" x14ac:dyDescent="0.3">
      <c r="A326" s="4"/>
    </row>
    <row r="327" spans="1:1" x14ac:dyDescent="0.3">
      <c r="A327" s="4"/>
    </row>
    <row r="328" spans="1:1" x14ac:dyDescent="0.3">
      <c r="A328" s="4"/>
    </row>
    <row r="329" spans="1:1" x14ac:dyDescent="0.3">
      <c r="A329" s="4"/>
    </row>
    <row r="330" spans="1:1" x14ac:dyDescent="0.3">
      <c r="A330" s="4"/>
    </row>
    <row r="331" spans="1:1" x14ac:dyDescent="0.3">
      <c r="A331" s="4"/>
    </row>
    <row r="332" spans="1:1" x14ac:dyDescent="0.3">
      <c r="A332" s="4"/>
    </row>
    <row r="333" spans="1:1" x14ac:dyDescent="0.3">
      <c r="A333" s="4"/>
    </row>
    <row r="334" spans="1:1" x14ac:dyDescent="0.3">
      <c r="A334" s="4"/>
    </row>
    <row r="335" spans="1:1" x14ac:dyDescent="0.3">
      <c r="A335" s="4"/>
    </row>
    <row r="336" spans="1:1" x14ac:dyDescent="0.3">
      <c r="A336" s="4"/>
    </row>
    <row r="337" spans="1:1" x14ac:dyDescent="0.3">
      <c r="A337" s="4"/>
    </row>
    <row r="338" spans="1:1" x14ac:dyDescent="0.3">
      <c r="A338" s="4"/>
    </row>
    <row r="339" spans="1:1" x14ac:dyDescent="0.3">
      <c r="A339" s="4"/>
    </row>
    <row r="340" spans="1:1" x14ac:dyDescent="0.3">
      <c r="A340" s="4"/>
    </row>
    <row r="341" spans="1:1" x14ac:dyDescent="0.3">
      <c r="A341" s="4"/>
    </row>
    <row r="342" spans="1:1" x14ac:dyDescent="0.3">
      <c r="A342" s="4"/>
    </row>
    <row r="343" spans="1:1" x14ac:dyDescent="0.3">
      <c r="A343" s="4"/>
    </row>
    <row r="344" spans="1:1" x14ac:dyDescent="0.3">
      <c r="A344" s="4"/>
    </row>
    <row r="345" spans="1:1" x14ac:dyDescent="0.3">
      <c r="A345" s="4"/>
    </row>
    <row r="346" spans="1:1" x14ac:dyDescent="0.3">
      <c r="A346" s="4"/>
    </row>
    <row r="347" spans="1:1" x14ac:dyDescent="0.3">
      <c r="A347" s="4"/>
    </row>
    <row r="348" spans="1:1" x14ac:dyDescent="0.3">
      <c r="A348" s="4"/>
    </row>
    <row r="349" spans="1:1" x14ac:dyDescent="0.3">
      <c r="A349" s="4"/>
    </row>
    <row r="350" spans="1:1" x14ac:dyDescent="0.3">
      <c r="A350" s="4"/>
    </row>
    <row r="351" spans="1:1" x14ac:dyDescent="0.3">
      <c r="A351" s="4"/>
    </row>
    <row r="352" spans="1:1" x14ac:dyDescent="0.3">
      <c r="A352" s="4"/>
    </row>
    <row r="353" spans="1:1" x14ac:dyDescent="0.3">
      <c r="A353" s="4"/>
    </row>
    <row r="354" spans="1:1" x14ac:dyDescent="0.3">
      <c r="A354" s="4"/>
    </row>
    <row r="355" spans="1:1" x14ac:dyDescent="0.3">
      <c r="A355" s="4"/>
    </row>
    <row r="356" spans="1:1" x14ac:dyDescent="0.3">
      <c r="A356" s="4"/>
    </row>
    <row r="357" spans="1:1" x14ac:dyDescent="0.3">
      <c r="A357" s="4"/>
    </row>
    <row r="358" spans="1:1" x14ac:dyDescent="0.3">
      <c r="A358" s="4"/>
    </row>
    <row r="359" spans="1:1" x14ac:dyDescent="0.3">
      <c r="A359" s="4"/>
    </row>
    <row r="360" spans="1:1" x14ac:dyDescent="0.3">
      <c r="A360" s="4"/>
    </row>
    <row r="361" spans="1:1" x14ac:dyDescent="0.3">
      <c r="A361" s="4"/>
    </row>
    <row r="362" spans="1:1" x14ac:dyDescent="0.3">
      <c r="A362" s="4"/>
    </row>
    <row r="363" spans="1:1" x14ac:dyDescent="0.3">
      <c r="A363" s="4"/>
    </row>
    <row r="364" spans="1:1" x14ac:dyDescent="0.3">
      <c r="A364" s="4"/>
    </row>
    <row r="365" spans="1:1" x14ac:dyDescent="0.3">
      <c r="A365" s="4"/>
    </row>
    <row r="366" spans="1:1" x14ac:dyDescent="0.3">
      <c r="A366" s="4"/>
    </row>
    <row r="367" spans="1:1" x14ac:dyDescent="0.3">
      <c r="A367" s="4"/>
    </row>
    <row r="368" spans="1:1" x14ac:dyDescent="0.3">
      <c r="A368" s="4"/>
    </row>
    <row r="369" spans="1:1" x14ac:dyDescent="0.3">
      <c r="A369" s="4"/>
    </row>
    <row r="370" spans="1:1" x14ac:dyDescent="0.3">
      <c r="A370" s="4"/>
    </row>
    <row r="371" spans="1:1" x14ac:dyDescent="0.3">
      <c r="A371" s="4"/>
    </row>
    <row r="372" spans="1:1" x14ac:dyDescent="0.3">
      <c r="A372" s="4"/>
    </row>
    <row r="373" spans="1:1" x14ac:dyDescent="0.3">
      <c r="A373" s="4"/>
    </row>
    <row r="374" spans="1:1" x14ac:dyDescent="0.3">
      <c r="A374" s="4"/>
    </row>
    <row r="375" spans="1:1" x14ac:dyDescent="0.3">
      <c r="A375" s="4"/>
    </row>
    <row r="376" spans="1:1" x14ac:dyDescent="0.3">
      <c r="A376" s="4"/>
    </row>
    <row r="377" spans="1:1" x14ac:dyDescent="0.3">
      <c r="A377" s="4"/>
    </row>
    <row r="378" spans="1:1" x14ac:dyDescent="0.3">
      <c r="A378" s="4"/>
    </row>
    <row r="379" spans="1:1" x14ac:dyDescent="0.3">
      <c r="A379" s="4"/>
    </row>
    <row r="380" spans="1:1" x14ac:dyDescent="0.3">
      <c r="A380" s="4"/>
    </row>
    <row r="381" spans="1:1" x14ac:dyDescent="0.3">
      <c r="A381" s="4"/>
    </row>
    <row r="382" spans="1:1" x14ac:dyDescent="0.3">
      <c r="A382" s="4"/>
    </row>
    <row r="383" spans="1:1" x14ac:dyDescent="0.3">
      <c r="A383" s="4"/>
    </row>
    <row r="384" spans="1:1" x14ac:dyDescent="0.3">
      <c r="A384" s="4"/>
    </row>
    <row r="385" spans="1:1" x14ac:dyDescent="0.3">
      <c r="A385" s="4"/>
    </row>
    <row r="386" spans="1:1" x14ac:dyDescent="0.3">
      <c r="A386" s="4"/>
    </row>
    <row r="387" spans="1:1" x14ac:dyDescent="0.3">
      <c r="A387" s="4"/>
    </row>
    <row r="388" spans="1:1" x14ac:dyDescent="0.3">
      <c r="A388" s="4"/>
    </row>
    <row r="389" spans="1:1" x14ac:dyDescent="0.3">
      <c r="A389" s="4"/>
    </row>
    <row r="390" spans="1:1" x14ac:dyDescent="0.3">
      <c r="A390" s="4"/>
    </row>
    <row r="391" spans="1:1" x14ac:dyDescent="0.3">
      <c r="A391" s="4"/>
    </row>
    <row r="392" spans="1:1" x14ac:dyDescent="0.3">
      <c r="A392" s="4"/>
    </row>
    <row r="393" spans="1:1" x14ac:dyDescent="0.3">
      <c r="A393" s="4"/>
    </row>
    <row r="394" spans="1:1" x14ac:dyDescent="0.3">
      <c r="A394" s="4"/>
    </row>
    <row r="395" spans="1:1" x14ac:dyDescent="0.3">
      <c r="A395" s="4"/>
    </row>
    <row r="396" spans="1:1" x14ac:dyDescent="0.3">
      <c r="A396" s="4"/>
    </row>
    <row r="397" spans="1:1" x14ac:dyDescent="0.3">
      <c r="A397" s="4"/>
    </row>
    <row r="398" spans="1:1" x14ac:dyDescent="0.3">
      <c r="A398" s="4"/>
    </row>
    <row r="399" spans="1:1" x14ac:dyDescent="0.3">
      <c r="A399" s="4"/>
    </row>
    <row r="400" spans="1:1" x14ac:dyDescent="0.3">
      <c r="A400" s="4"/>
    </row>
    <row r="401" spans="1:1" x14ac:dyDescent="0.3">
      <c r="A401" s="4"/>
    </row>
    <row r="402" spans="1:1" x14ac:dyDescent="0.3">
      <c r="A402" s="4"/>
    </row>
    <row r="403" spans="1:1" x14ac:dyDescent="0.3">
      <c r="A403" s="4"/>
    </row>
    <row r="404" spans="1:1" x14ac:dyDescent="0.3">
      <c r="A404" s="4"/>
    </row>
    <row r="405" spans="1:1" x14ac:dyDescent="0.3">
      <c r="A405" s="4"/>
    </row>
    <row r="406" spans="1:1" x14ac:dyDescent="0.3">
      <c r="A406" s="4"/>
    </row>
    <row r="407" spans="1:1" x14ac:dyDescent="0.3">
      <c r="A407" s="4"/>
    </row>
    <row r="408" spans="1:1" x14ac:dyDescent="0.3">
      <c r="A408" s="4"/>
    </row>
    <row r="409" spans="1:1" x14ac:dyDescent="0.3">
      <c r="A409" s="4"/>
    </row>
    <row r="410" spans="1:1" x14ac:dyDescent="0.3">
      <c r="A410" s="4"/>
    </row>
    <row r="411" spans="1:1" x14ac:dyDescent="0.3">
      <c r="A411" s="4"/>
    </row>
    <row r="412" spans="1:1" x14ac:dyDescent="0.3">
      <c r="A412" s="4"/>
    </row>
    <row r="413" spans="1:1" x14ac:dyDescent="0.3">
      <c r="A413" s="4"/>
    </row>
    <row r="414" spans="1:1" x14ac:dyDescent="0.3">
      <c r="A414" s="4"/>
    </row>
    <row r="415" spans="1:1" x14ac:dyDescent="0.3">
      <c r="A415" s="4"/>
    </row>
    <row r="416" spans="1:1" x14ac:dyDescent="0.3">
      <c r="A416" s="4"/>
    </row>
    <row r="417" spans="1:1" x14ac:dyDescent="0.3">
      <c r="A417" s="4"/>
    </row>
    <row r="418" spans="1:1" x14ac:dyDescent="0.3">
      <c r="A418" s="4"/>
    </row>
    <row r="419" spans="1:1" x14ac:dyDescent="0.3">
      <c r="A419" s="4"/>
    </row>
    <row r="420" spans="1:1" x14ac:dyDescent="0.3">
      <c r="A420" s="4"/>
    </row>
    <row r="421" spans="1:1" x14ac:dyDescent="0.3">
      <c r="A421" s="4"/>
    </row>
    <row r="422" spans="1:1" x14ac:dyDescent="0.3">
      <c r="A422" s="4"/>
    </row>
    <row r="423" spans="1:1" x14ac:dyDescent="0.3">
      <c r="A423" s="4"/>
    </row>
    <row r="424" spans="1:1" x14ac:dyDescent="0.3">
      <c r="A424" s="4"/>
    </row>
    <row r="425" spans="1:1" x14ac:dyDescent="0.3">
      <c r="A425" s="4"/>
    </row>
    <row r="426" spans="1:1" x14ac:dyDescent="0.3">
      <c r="A426" s="4"/>
    </row>
    <row r="427" spans="1:1" x14ac:dyDescent="0.3">
      <c r="A427" s="4"/>
    </row>
    <row r="428" spans="1:1" x14ac:dyDescent="0.3">
      <c r="A428" s="4"/>
    </row>
    <row r="429" spans="1:1" x14ac:dyDescent="0.3">
      <c r="A429" s="4"/>
    </row>
    <row r="430" spans="1:1" x14ac:dyDescent="0.3">
      <c r="A430" s="4"/>
    </row>
    <row r="431" spans="1:1" x14ac:dyDescent="0.3">
      <c r="A431" s="4"/>
    </row>
    <row r="432" spans="1:1" x14ac:dyDescent="0.3">
      <c r="A432" s="4"/>
    </row>
    <row r="433" spans="1:1" x14ac:dyDescent="0.3">
      <c r="A433" s="4"/>
    </row>
    <row r="434" spans="1:1" x14ac:dyDescent="0.3">
      <c r="A434" s="4"/>
    </row>
    <row r="435" spans="1:1" x14ac:dyDescent="0.3">
      <c r="A435" s="4"/>
    </row>
    <row r="436" spans="1:1" x14ac:dyDescent="0.3">
      <c r="A436" s="4"/>
    </row>
    <row r="437" spans="1:1" x14ac:dyDescent="0.3">
      <c r="A437" s="4"/>
    </row>
    <row r="438" spans="1:1" x14ac:dyDescent="0.3">
      <c r="A438" s="4"/>
    </row>
    <row r="439" spans="1:1" x14ac:dyDescent="0.3">
      <c r="A439" s="4"/>
    </row>
    <row r="440" spans="1:1" x14ac:dyDescent="0.3">
      <c r="A440" s="4"/>
    </row>
    <row r="441" spans="1:1" x14ac:dyDescent="0.3">
      <c r="A441" s="4"/>
    </row>
    <row r="442" spans="1:1" x14ac:dyDescent="0.3">
      <c r="A442" s="4"/>
    </row>
    <row r="443" spans="1:1" x14ac:dyDescent="0.3">
      <c r="A443" s="4"/>
    </row>
    <row r="444" spans="1:1" x14ac:dyDescent="0.3">
      <c r="A444" s="4"/>
    </row>
    <row r="445" spans="1:1" x14ac:dyDescent="0.3">
      <c r="A445" s="4"/>
    </row>
    <row r="446" spans="1:1" x14ac:dyDescent="0.3">
      <c r="A446" s="4"/>
    </row>
    <row r="447" spans="1:1" x14ac:dyDescent="0.3">
      <c r="A447" s="4"/>
    </row>
    <row r="448" spans="1:1" x14ac:dyDescent="0.3">
      <c r="A448" s="4"/>
    </row>
    <row r="449" spans="1:1" x14ac:dyDescent="0.3">
      <c r="A449" s="4"/>
    </row>
    <row r="450" spans="1:1" x14ac:dyDescent="0.3">
      <c r="A450" s="4"/>
    </row>
    <row r="451" spans="1:1" x14ac:dyDescent="0.3">
      <c r="A451" s="4"/>
    </row>
    <row r="452" spans="1:1" x14ac:dyDescent="0.3">
      <c r="A452" s="4"/>
    </row>
    <row r="453" spans="1:1" x14ac:dyDescent="0.3">
      <c r="A453" s="4"/>
    </row>
    <row r="454" spans="1:1" x14ac:dyDescent="0.3">
      <c r="A454" s="4"/>
    </row>
    <row r="455" spans="1:1" x14ac:dyDescent="0.3">
      <c r="A455" s="4"/>
    </row>
    <row r="456" spans="1:1" x14ac:dyDescent="0.3">
      <c r="A456" s="4"/>
    </row>
    <row r="457" spans="1:1" x14ac:dyDescent="0.3">
      <c r="A457" s="4"/>
    </row>
    <row r="458" spans="1:1" x14ac:dyDescent="0.3">
      <c r="A458" s="4"/>
    </row>
    <row r="459" spans="1:1" x14ac:dyDescent="0.3">
      <c r="A459" s="4"/>
    </row>
    <row r="460" spans="1:1" x14ac:dyDescent="0.3">
      <c r="A460" s="4"/>
    </row>
    <row r="461" spans="1:1" x14ac:dyDescent="0.3">
      <c r="A461" s="4"/>
    </row>
    <row r="462" spans="1:1" x14ac:dyDescent="0.3">
      <c r="A462" s="4"/>
    </row>
    <row r="463" spans="1:1" x14ac:dyDescent="0.3">
      <c r="A463" s="4"/>
    </row>
    <row r="464" spans="1:1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  <row r="471" spans="1:1" x14ac:dyDescent="0.3">
      <c r="A471" s="4"/>
    </row>
    <row r="472" spans="1:1" x14ac:dyDescent="0.3">
      <c r="A472" s="4"/>
    </row>
    <row r="473" spans="1:1" x14ac:dyDescent="0.3">
      <c r="A473" s="4"/>
    </row>
    <row r="474" spans="1:1" x14ac:dyDescent="0.3">
      <c r="A474" s="4"/>
    </row>
    <row r="475" spans="1:1" x14ac:dyDescent="0.3">
      <c r="A475" s="4"/>
    </row>
    <row r="476" spans="1:1" x14ac:dyDescent="0.3">
      <c r="A476" s="4"/>
    </row>
    <row r="477" spans="1:1" x14ac:dyDescent="0.3">
      <c r="A477" s="4"/>
    </row>
    <row r="478" spans="1:1" x14ac:dyDescent="0.3">
      <c r="A478" s="4"/>
    </row>
    <row r="479" spans="1:1" x14ac:dyDescent="0.3">
      <c r="A479" s="4"/>
    </row>
    <row r="480" spans="1:1" x14ac:dyDescent="0.3">
      <c r="A480" s="4"/>
    </row>
    <row r="481" spans="1:1" x14ac:dyDescent="0.3">
      <c r="A481" s="4"/>
    </row>
    <row r="482" spans="1:1" x14ac:dyDescent="0.3">
      <c r="A482" s="4"/>
    </row>
    <row r="483" spans="1:1" x14ac:dyDescent="0.3">
      <c r="A483" s="4"/>
    </row>
    <row r="484" spans="1:1" x14ac:dyDescent="0.3">
      <c r="A484" s="4"/>
    </row>
    <row r="485" spans="1:1" x14ac:dyDescent="0.3">
      <c r="A485" s="4"/>
    </row>
    <row r="486" spans="1:1" x14ac:dyDescent="0.3">
      <c r="A486" s="4"/>
    </row>
    <row r="487" spans="1:1" x14ac:dyDescent="0.3">
      <c r="A487" s="4"/>
    </row>
    <row r="488" spans="1:1" x14ac:dyDescent="0.3">
      <c r="A488" s="4"/>
    </row>
    <row r="489" spans="1:1" x14ac:dyDescent="0.3">
      <c r="A489" s="4"/>
    </row>
    <row r="490" spans="1:1" x14ac:dyDescent="0.3">
      <c r="A490" s="4"/>
    </row>
    <row r="491" spans="1:1" x14ac:dyDescent="0.3">
      <c r="A491" s="4"/>
    </row>
    <row r="492" spans="1:1" x14ac:dyDescent="0.3">
      <c r="A492" s="4"/>
    </row>
    <row r="493" spans="1:1" x14ac:dyDescent="0.3">
      <c r="A493" s="4"/>
    </row>
    <row r="494" spans="1:1" x14ac:dyDescent="0.3">
      <c r="A494" s="4"/>
    </row>
    <row r="495" spans="1:1" x14ac:dyDescent="0.3">
      <c r="A495" s="4"/>
    </row>
    <row r="496" spans="1:1" x14ac:dyDescent="0.3">
      <c r="A496" s="4"/>
    </row>
    <row r="497" spans="1:1" x14ac:dyDescent="0.3">
      <c r="A497" s="4"/>
    </row>
    <row r="498" spans="1:1" x14ac:dyDescent="0.3">
      <c r="A498" s="4"/>
    </row>
    <row r="499" spans="1:1" x14ac:dyDescent="0.3">
      <c r="A499" s="4"/>
    </row>
    <row r="500" spans="1:1" x14ac:dyDescent="0.3">
      <c r="A500" s="4"/>
    </row>
    <row r="501" spans="1:1" x14ac:dyDescent="0.3">
      <c r="A501" s="4"/>
    </row>
    <row r="502" spans="1:1" x14ac:dyDescent="0.3">
      <c r="A502" s="4"/>
    </row>
    <row r="503" spans="1:1" x14ac:dyDescent="0.3">
      <c r="A503" s="4"/>
    </row>
    <row r="504" spans="1:1" x14ac:dyDescent="0.3">
      <c r="A504" s="4"/>
    </row>
    <row r="505" spans="1:1" x14ac:dyDescent="0.3">
      <c r="A505" s="4"/>
    </row>
    <row r="506" spans="1:1" x14ac:dyDescent="0.3">
      <c r="A506" s="4"/>
    </row>
    <row r="507" spans="1:1" x14ac:dyDescent="0.3">
      <c r="A507" s="4"/>
    </row>
    <row r="508" spans="1:1" x14ac:dyDescent="0.3">
      <c r="A508" s="4"/>
    </row>
    <row r="509" spans="1:1" x14ac:dyDescent="0.3">
      <c r="A509" s="4"/>
    </row>
    <row r="510" spans="1:1" x14ac:dyDescent="0.3">
      <c r="A510" s="4"/>
    </row>
    <row r="511" spans="1:1" x14ac:dyDescent="0.3">
      <c r="A511" s="4"/>
    </row>
    <row r="512" spans="1:1" x14ac:dyDescent="0.3">
      <c r="A512" s="4"/>
    </row>
    <row r="513" spans="1:1" x14ac:dyDescent="0.3">
      <c r="A513" s="4"/>
    </row>
    <row r="514" spans="1:1" x14ac:dyDescent="0.3">
      <c r="A514" s="4"/>
    </row>
    <row r="515" spans="1:1" x14ac:dyDescent="0.3">
      <c r="A515" s="4"/>
    </row>
    <row r="516" spans="1:1" x14ac:dyDescent="0.3">
      <c r="A516" s="4"/>
    </row>
    <row r="517" spans="1:1" x14ac:dyDescent="0.3">
      <c r="A517" s="4"/>
    </row>
    <row r="518" spans="1:1" x14ac:dyDescent="0.3">
      <c r="A518" s="4"/>
    </row>
    <row r="519" spans="1:1" x14ac:dyDescent="0.3">
      <c r="A519" s="4"/>
    </row>
    <row r="520" spans="1:1" x14ac:dyDescent="0.3">
      <c r="A520" s="4"/>
    </row>
    <row r="521" spans="1:1" x14ac:dyDescent="0.3">
      <c r="A521" s="4"/>
    </row>
    <row r="522" spans="1:1" x14ac:dyDescent="0.3">
      <c r="A522" s="4"/>
    </row>
    <row r="523" spans="1:1" x14ac:dyDescent="0.3">
      <c r="A523" s="4"/>
    </row>
    <row r="524" spans="1:1" x14ac:dyDescent="0.3">
      <c r="A524" s="4"/>
    </row>
    <row r="525" spans="1:1" x14ac:dyDescent="0.3">
      <c r="A525" s="4"/>
    </row>
    <row r="526" spans="1:1" x14ac:dyDescent="0.3">
      <c r="A526" s="4"/>
    </row>
    <row r="527" spans="1:1" x14ac:dyDescent="0.3">
      <c r="A527" s="4"/>
    </row>
    <row r="528" spans="1:1" x14ac:dyDescent="0.3">
      <c r="A528" s="4"/>
    </row>
    <row r="529" spans="1:1" x14ac:dyDescent="0.3">
      <c r="A529" s="4"/>
    </row>
    <row r="530" spans="1:1" x14ac:dyDescent="0.3">
      <c r="A530" s="4"/>
    </row>
    <row r="531" spans="1:1" x14ac:dyDescent="0.3">
      <c r="A531" s="4"/>
    </row>
    <row r="532" spans="1:1" x14ac:dyDescent="0.3">
      <c r="A532" s="4"/>
    </row>
    <row r="533" spans="1:1" x14ac:dyDescent="0.3">
      <c r="A533" s="4"/>
    </row>
    <row r="534" spans="1:1" x14ac:dyDescent="0.3">
      <c r="A534" s="4"/>
    </row>
    <row r="535" spans="1:1" x14ac:dyDescent="0.3">
      <c r="A535" s="4"/>
    </row>
    <row r="536" spans="1:1" x14ac:dyDescent="0.3">
      <c r="A536" s="4"/>
    </row>
    <row r="537" spans="1:1" x14ac:dyDescent="0.3">
      <c r="A537" s="4"/>
    </row>
    <row r="538" spans="1:1" x14ac:dyDescent="0.3">
      <c r="A538" s="4"/>
    </row>
    <row r="539" spans="1:1" x14ac:dyDescent="0.3">
      <c r="A539" s="4"/>
    </row>
    <row r="540" spans="1:1" x14ac:dyDescent="0.3">
      <c r="A540" s="4"/>
    </row>
    <row r="541" spans="1:1" x14ac:dyDescent="0.3">
      <c r="A541" s="4"/>
    </row>
    <row r="542" spans="1:1" x14ac:dyDescent="0.3">
      <c r="A542" s="4"/>
    </row>
    <row r="543" spans="1:1" x14ac:dyDescent="0.3">
      <c r="A543" s="4"/>
    </row>
    <row r="544" spans="1:1" x14ac:dyDescent="0.3">
      <c r="A544" s="4"/>
    </row>
    <row r="545" spans="1:1" x14ac:dyDescent="0.3">
      <c r="A545" s="4"/>
    </row>
    <row r="546" spans="1:1" x14ac:dyDescent="0.3">
      <c r="A546" s="4"/>
    </row>
    <row r="547" spans="1:1" x14ac:dyDescent="0.3">
      <c r="A547" s="4"/>
    </row>
    <row r="548" spans="1:1" x14ac:dyDescent="0.3">
      <c r="A548" s="4"/>
    </row>
    <row r="549" spans="1:1" x14ac:dyDescent="0.3">
      <c r="A549" s="4"/>
    </row>
    <row r="550" spans="1:1" x14ac:dyDescent="0.3">
      <c r="A550" s="4"/>
    </row>
    <row r="551" spans="1:1" x14ac:dyDescent="0.3">
      <c r="A551" s="4"/>
    </row>
    <row r="552" spans="1:1" x14ac:dyDescent="0.3">
      <c r="A552" s="4"/>
    </row>
    <row r="553" spans="1:1" x14ac:dyDescent="0.3">
      <c r="A553" s="4"/>
    </row>
    <row r="554" spans="1:1" x14ac:dyDescent="0.3">
      <c r="A554" s="4"/>
    </row>
    <row r="555" spans="1:1" x14ac:dyDescent="0.3">
      <c r="A555" s="4"/>
    </row>
    <row r="556" spans="1:1" x14ac:dyDescent="0.3">
      <c r="A556" s="4"/>
    </row>
    <row r="557" spans="1:1" x14ac:dyDescent="0.3">
      <c r="A557" s="4"/>
    </row>
    <row r="558" spans="1:1" x14ac:dyDescent="0.3">
      <c r="A558" s="4"/>
    </row>
    <row r="559" spans="1:1" x14ac:dyDescent="0.3">
      <c r="A559" s="4"/>
    </row>
    <row r="560" spans="1:1" x14ac:dyDescent="0.3">
      <c r="A560" s="4"/>
    </row>
    <row r="561" spans="1:1" x14ac:dyDescent="0.3">
      <c r="A561" s="4"/>
    </row>
    <row r="562" spans="1:1" x14ac:dyDescent="0.3">
      <c r="A562" s="4"/>
    </row>
    <row r="563" spans="1:1" x14ac:dyDescent="0.3">
      <c r="A563" s="4"/>
    </row>
    <row r="564" spans="1:1" x14ac:dyDescent="0.3">
      <c r="A564" s="4"/>
    </row>
    <row r="565" spans="1:1" x14ac:dyDescent="0.3">
      <c r="A565" s="4"/>
    </row>
    <row r="566" spans="1:1" x14ac:dyDescent="0.3">
      <c r="A566" s="4"/>
    </row>
    <row r="567" spans="1:1" x14ac:dyDescent="0.3">
      <c r="A567" s="4"/>
    </row>
    <row r="568" spans="1:1" x14ac:dyDescent="0.3">
      <c r="A568" s="4"/>
    </row>
    <row r="569" spans="1:1" x14ac:dyDescent="0.3">
      <c r="A569" s="4"/>
    </row>
    <row r="570" spans="1:1" x14ac:dyDescent="0.3">
      <c r="A570" s="4"/>
    </row>
    <row r="571" spans="1:1" x14ac:dyDescent="0.3">
      <c r="A571" s="4"/>
    </row>
    <row r="572" spans="1:1" x14ac:dyDescent="0.3">
      <c r="A572" s="4"/>
    </row>
    <row r="573" spans="1:1" x14ac:dyDescent="0.3">
      <c r="A573" s="4"/>
    </row>
    <row r="574" spans="1:1" x14ac:dyDescent="0.3">
      <c r="A574" s="4"/>
    </row>
    <row r="575" spans="1:1" x14ac:dyDescent="0.3">
      <c r="A575" s="4"/>
    </row>
    <row r="576" spans="1:1" x14ac:dyDescent="0.3">
      <c r="A576" s="4"/>
    </row>
    <row r="577" spans="1:1" x14ac:dyDescent="0.3">
      <c r="A577" s="4"/>
    </row>
    <row r="578" spans="1:1" x14ac:dyDescent="0.3">
      <c r="A578" s="4"/>
    </row>
    <row r="579" spans="1:1" x14ac:dyDescent="0.3">
      <c r="A579" s="4"/>
    </row>
    <row r="580" spans="1:1" x14ac:dyDescent="0.3">
      <c r="A580" s="4"/>
    </row>
    <row r="581" spans="1:1" x14ac:dyDescent="0.3">
      <c r="A581" s="4"/>
    </row>
    <row r="582" spans="1:1" x14ac:dyDescent="0.3">
      <c r="A582" s="4"/>
    </row>
    <row r="583" spans="1:1" x14ac:dyDescent="0.3">
      <c r="A583" s="4"/>
    </row>
    <row r="584" spans="1:1" x14ac:dyDescent="0.3">
      <c r="A584" s="4"/>
    </row>
    <row r="585" spans="1:1" x14ac:dyDescent="0.3">
      <c r="A585" s="4"/>
    </row>
    <row r="586" spans="1:1" x14ac:dyDescent="0.3">
      <c r="A586" s="4"/>
    </row>
    <row r="587" spans="1:1" x14ac:dyDescent="0.3">
      <c r="A587" s="4"/>
    </row>
    <row r="588" spans="1:1" x14ac:dyDescent="0.3">
      <c r="A588" s="4"/>
    </row>
    <row r="589" spans="1:1" x14ac:dyDescent="0.3">
      <c r="A589" s="4"/>
    </row>
    <row r="590" spans="1:1" x14ac:dyDescent="0.3">
      <c r="A590" s="4"/>
    </row>
    <row r="591" spans="1:1" x14ac:dyDescent="0.3">
      <c r="A591" s="4"/>
    </row>
    <row r="592" spans="1:1" x14ac:dyDescent="0.3">
      <c r="A592" s="4"/>
    </row>
    <row r="593" spans="1:1" x14ac:dyDescent="0.3">
      <c r="A593" s="4"/>
    </row>
    <row r="594" spans="1:1" x14ac:dyDescent="0.3">
      <c r="A594" s="4"/>
    </row>
    <row r="595" spans="1:1" x14ac:dyDescent="0.3">
      <c r="A595" s="4"/>
    </row>
    <row r="596" spans="1:1" x14ac:dyDescent="0.3">
      <c r="A596" s="4"/>
    </row>
    <row r="597" spans="1:1" x14ac:dyDescent="0.3">
      <c r="A597" s="4"/>
    </row>
    <row r="598" spans="1:1" x14ac:dyDescent="0.3">
      <c r="A598" s="4"/>
    </row>
    <row r="599" spans="1:1" x14ac:dyDescent="0.3">
      <c r="A599" s="4"/>
    </row>
    <row r="600" spans="1:1" x14ac:dyDescent="0.3">
      <c r="A600" s="4"/>
    </row>
    <row r="601" spans="1:1" x14ac:dyDescent="0.3">
      <c r="A601" s="4"/>
    </row>
    <row r="602" spans="1:1" x14ac:dyDescent="0.3">
      <c r="A602" s="4"/>
    </row>
    <row r="603" spans="1:1" x14ac:dyDescent="0.3">
      <c r="A603" s="4"/>
    </row>
    <row r="604" spans="1:1" x14ac:dyDescent="0.3">
      <c r="A604" s="4"/>
    </row>
    <row r="605" spans="1:1" x14ac:dyDescent="0.3">
      <c r="A605" s="4"/>
    </row>
    <row r="606" spans="1:1" x14ac:dyDescent="0.3">
      <c r="A606" s="4"/>
    </row>
    <row r="607" spans="1:1" x14ac:dyDescent="0.3">
      <c r="A607" s="4"/>
    </row>
    <row r="608" spans="1:1" x14ac:dyDescent="0.3">
      <c r="A608" s="4"/>
    </row>
    <row r="609" spans="1:1" x14ac:dyDescent="0.3">
      <c r="A609" s="4"/>
    </row>
    <row r="610" spans="1:1" x14ac:dyDescent="0.3">
      <c r="A610" s="4"/>
    </row>
    <row r="611" spans="1:1" x14ac:dyDescent="0.3">
      <c r="A611" s="4"/>
    </row>
    <row r="612" spans="1:1" x14ac:dyDescent="0.3">
      <c r="A612" s="4"/>
    </row>
    <row r="613" spans="1:1" x14ac:dyDescent="0.3">
      <c r="A613" s="4"/>
    </row>
    <row r="614" spans="1:1" x14ac:dyDescent="0.3">
      <c r="A614" s="4"/>
    </row>
    <row r="615" spans="1:1" x14ac:dyDescent="0.3">
      <c r="A615" s="4"/>
    </row>
    <row r="616" spans="1:1" x14ac:dyDescent="0.3">
      <c r="A616" s="4"/>
    </row>
    <row r="617" spans="1:1" x14ac:dyDescent="0.3">
      <c r="A617" s="4"/>
    </row>
    <row r="618" spans="1:1" x14ac:dyDescent="0.3">
      <c r="A618" s="4"/>
    </row>
    <row r="619" spans="1:1" x14ac:dyDescent="0.3">
      <c r="A619" s="4"/>
    </row>
    <row r="620" spans="1:1" x14ac:dyDescent="0.3">
      <c r="A620" s="4"/>
    </row>
    <row r="621" spans="1:1" x14ac:dyDescent="0.3">
      <c r="A621" s="4"/>
    </row>
    <row r="622" spans="1:1" x14ac:dyDescent="0.3">
      <c r="A622" s="4"/>
    </row>
    <row r="623" spans="1:1" x14ac:dyDescent="0.3">
      <c r="A623" s="4"/>
    </row>
    <row r="624" spans="1:1" x14ac:dyDescent="0.3">
      <c r="A624" s="4"/>
    </row>
    <row r="625" spans="1:1" x14ac:dyDescent="0.3">
      <c r="A625" s="4"/>
    </row>
    <row r="626" spans="1:1" x14ac:dyDescent="0.3">
      <c r="A626" s="4"/>
    </row>
    <row r="627" spans="1:1" x14ac:dyDescent="0.3">
      <c r="A627" s="4"/>
    </row>
    <row r="628" spans="1:1" x14ac:dyDescent="0.3">
      <c r="A628" s="4"/>
    </row>
    <row r="629" spans="1:1" x14ac:dyDescent="0.3">
      <c r="A629" s="4"/>
    </row>
    <row r="630" spans="1:1" x14ac:dyDescent="0.3">
      <c r="A630" s="4"/>
    </row>
    <row r="631" spans="1:1" x14ac:dyDescent="0.3">
      <c r="A631" s="4"/>
    </row>
    <row r="632" spans="1:1" x14ac:dyDescent="0.3">
      <c r="A632" s="4"/>
    </row>
    <row r="633" spans="1:1" x14ac:dyDescent="0.3">
      <c r="A633" s="4"/>
    </row>
    <row r="634" spans="1:1" x14ac:dyDescent="0.3">
      <c r="A634" s="4"/>
    </row>
    <row r="635" spans="1:1" x14ac:dyDescent="0.3">
      <c r="A635" s="4"/>
    </row>
    <row r="636" spans="1:1" x14ac:dyDescent="0.3">
      <c r="A636" s="4"/>
    </row>
    <row r="637" spans="1:1" x14ac:dyDescent="0.3">
      <c r="A637" s="4"/>
    </row>
    <row r="638" spans="1:1" x14ac:dyDescent="0.3">
      <c r="A638" s="4"/>
    </row>
    <row r="639" spans="1:1" x14ac:dyDescent="0.3">
      <c r="A639" s="4"/>
    </row>
    <row r="640" spans="1:1" x14ac:dyDescent="0.3">
      <c r="A640" s="4"/>
    </row>
    <row r="641" spans="1:1" x14ac:dyDescent="0.3">
      <c r="A641" s="4"/>
    </row>
    <row r="642" spans="1:1" x14ac:dyDescent="0.3">
      <c r="A642" s="4"/>
    </row>
    <row r="643" spans="1:1" x14ac:dyDescent="0.3">
      <c r="A643" s="4"/>
    </row>
    <row r="644" spans="1:1" x14ac:dyDescent="0.3">
      <c r="A644" s="4"/>
    </row>
    <row r="645" spans="1:1" x14ac:dyDescent="0.3">
      <c r="A645" s="4"/>
    </row>
    <row r="646" spans="1:1" x14ac:dyDescent="0.3">
      <c r="A646" s="4"/>
    </row>
    <row r="647" spans="1:1" x14ac:dyDescent="0.3">
      <c r="A647" s="4"/>
    </row>
    <row r="648" spans="1:1" x14ac:dyDescent="0.3">
      <c r="A648" s="4"/>
    </row>
    <row r="649" spans="1:1" x14ac:dyDescent="0.3">
      <c r="A649" s="4"/>
    </row>
    <row r="650" spans="1:1" x14ac:dyDescent="0.3">
      <c r="A650" s="4"/>
    </row>
    <row r="651" spans="1:1" x14ac:dyDescent="0.3">
      <c r="A651" s="4"/>
    </row>
    <row r="652" spans="1:1" x14ac:dyDescent="0.3">
      <c r="A652" s="4"/>
    </row>
    <row r="653" spans="1:1" x14ac:dyDescent="0.3">
      <c r="A653" s="4"/>
    </row>
    <row r="654" spans="1:1" x14ac:dyDescent="0.3">
      <c r="A654" s="4"/>
    </row>
    <row r="655" spans="1:1" x14ac:dyDescent="0.3">
      <c r="A655" s="4"/>
    </row>
    <row r="656" spans="1:1" x14ac:dyDescent="0.3">
      <c r="A656" s="4"/>
    </row>
    <row r="657" spans="1:1" x14ac:dyDescent="0.3">
      <c r="A657" s="4"/>
    </row>
    <row r="658" spans="1:1" x14ac:dyDescent="0.3">
      <c r="A658" s="4"/>
    </row>
    <row r="659" spans="1:1" x14ac:dyDescent="0.3">
      <c r="A659" s="4"/>
    </row>
    <row r="660" spans="1:1" x14ac:dyDescent="0.3">
      <c r="A660" s="4"/>
    </row>
    <row r="661" spans="1:1" x14ac:dyDescent="0.3">
      <c r="A661" s="4"/>
    </row>
    <row r="662" spans="1:1" x14ac:dyDescent="0.3">
      <c r="A662" s="4"/>
    </row>
    <row r="663" spans="1:1" x14ac:dyDescent="0.3">
      <c r="A663" s="4"/>
    </row>
    <row r="664" spans="1:1" x14ac:dyDescent="0.3">
      <c r="A664" s="4"/>
    </row>
    <row r="665" spans="1:1" x14ac:dyDescent="0.3">
      <c r="A665" s="4"/>
    </row>
    <row r="666" spans="1:1" x14ac:dyDescent="0.3">
      <c r="A666" s="4"/>
    </row>
    <row r="667" spans="1:1" x14ac:dyDescent="0.3">
      <c r="A667" s="4"/>
    </row>
    <row r="668" spans="1:1" x14ac:dyDescent="0.3">
      <c r="A668" s="4"/>
    </row>
    <row r="669" spans="1:1" x14ac:dyDescent="0.3">
      <c r="A669" s="4"/>
    </row>
    <row r="670" spans="1:1" x14ac:dyDescent="0.3">
      <c r="A670" s="4"/>
    </row>
    <row r="671" spans="1:1" x14ac:dyDescent="0.3">
      <c r="A671" s="4"/>
    </row>
    <row r="672" spans="1:1" x14ac:dyDescent="0.3">
      <c r="A672" s="4"/>
    </row>
    <row r="673" spans="1:1" x14ac:dyDescent="0.3">
      <c r="A673" s="4"/>
    </row>
    <row r="674" spans="1:1" x14ac:dyDescent="0.3">
      <c r="A674" s="4"/>
    </row>
    <row r="675" spans="1:1" x14ac:dyDescent="0.3">
      <c r="A675" s="4"/>
    </row>
    <row r="676" spans="1:1" x14ac:dyDescent="0.3">
      <c r="A676" s="4"/>
    </row>
    <row r="677" spans="1:1" x14ac:dyDescent="0.3">
      <c r="A677" s="4"/>
    </row>
    <row r="678" spans="1:1" x14ac:dyDescent="0.3">
      <c r="A678" s="4"/>
    </row>
    <row r="679" spans="1:1" x14ac:dyDescent="0.3">
      <c r="A679" s="4"/>
    </row>
    <row r="680" spans="1:1" x14ac:dyDescent="0.3">
      <c r="A680" s="4"/>
    </row>
    <row r="681" spans="1:1" x14ac:dyDescent="0.3">
      <c r="A681" s="4"/>
    </row>
    <row r="682" spans="1:1" x14ac:dyDescent="0.3">
      <c r="A682" s="4"/>
    </row>
    <row r="683" spans="1:1" x14ac:dyDescent="0.3">
      <c r="A683" s="4"/>
    </row>
    <row r="684" spans="1:1" x14ac:dyDescent="0.3">
      <c r="A684" s="4"/>
    </row>
    <row r="685" spans="1:1" x14ac:dyDescent="0.3">
      <c r="A685" s="4"/>
    </row>
    <row r="686" spans="1:1" x14ac:dyDescent="0.3">
      <c r="A686" s="4"/>
    </row>
    <row r="687" spans="1:1" x14ac:dyDescent="0.3">
      <c r="A687" s="4"/>
    </row>
    <row r="688" spans="1:1" x14ac:dyDescent="0.3">
      <c r="A688" s="4"/>
    </row>
    <row r="689" spans="1:1" x14ac:dyDescent="0.3">
      <c r="A689" s="4"/>
    </row>
    <row r="690" spans="1:1" x14ac:dyDescent="0.3">
      <c r="A690" s="4"/>
    </row>
    <row r="691" spans="1:1" x14ac:dyDescent="0.3">
      <c r="A691" s="4"/>
    </row>
    <row r="692" spans="1:1" x14ac:dyDescent="0.3">
      <c r="A692" s="4"/>
    </row>
    <row r="693" spans="1:1" x14ac:dyDescent="0.3">
      <c r="A693" s="4"/>
    </row>
    <row r="694" spans="1:1" x14ac:dyDescent="0.3">
      <c r="A694" s="4"/>
    </row>
    <row r="695" spans="1:1" x14ac:dyDescent="0.3">
      <c r="A695" s="4"/>
    </row>
    <row r="696" spans="1:1" x14ac:dyDescent="0.3">
      <c r="A696" s="4"/>
    </row>
    <row r="697" spans="1:1" x14ac:dyDescent="0.3">
      <c r="A697" s="4"/>
    </row>
    <row r="698" spans="1:1" x14ac:dyDescent="0.3">
      <c r="A698" s="4"/>
    </row>
    <row r="699" spans="1:1" x14ac:dyDescent="0.3">
      <c r="A699" s="4"/>
    </row>
    <row r="700" spans="1:1" x14ac:dyDescent="0.3">
      <c r="A700" s="4"/>
    </row>
    <row r="701" spans="1:1" x14ac:dyDescent="0.3">
      <c r="A701" s="4"/>
    </row>
    <row r="702" spans="1:1" x14ac:dyDescent="0.3">
      <c r="A702" s="4"/>
    </row>
    <row r="703" spans="1:1" x14ac:dyDescent="0.3">
      <c r="A703" s="4"/>
    </row>
    <row r="704" spans="1:1" x14ac:dyDescent="0.3">
      <c r="A704" s="4"/>
    </row>
    <row r="705" spans="1:1" x14ac:dyDescent="0.3">
      <c r="A705" s="4"/>
    </row>
    <row r="706" spans="1:1" x14ac:dyDescent="0.3">
      <c r="A706" s="4"/>
    </row>
    <row r="707" spans="1:1" x14ac:dyDescent="0.3">
      <c r="A707" s="4"/>
    </row>
    <row r="708" spans="1:1" x14ac:dyDescent="0.3">
      <c r="A708" s="4"/>
    </row>
    <row r="709" spans="1:1" x14ac:dyDescent="0.3">
      <c r="A709" s="4"/>
    </row>
    <row r="710" spans="1:1" x14ac:dyDescent="0.3">
      <c r="A710" s="4"/>
    </row>
    <row r="711" spans="1:1" x14ac:dyDescent="0.3">
      <c r="A711" s="4"/>
    </row>
    <row r="712" spans="1:1" x14ac:dyDescent="0.3">
      <c r="A712" s="4"/>
    </row>
    <row r="713" spans="1:1" x14ac:dyDescent="0.3">
      <c r="A713" s="4"/>
    </row>
    <row r="714" spans="1:1" x14ac:dyDescent="0.3">
      <c r="A714" s="4"/>
    </row>
    <row r="715" spans="1:1" x14ac:dyDescent="0.3">
      <c r="A715" s="4"/>
    </row>
    <row r="716" spans="1:1" x14ac:dyDescent="0.3">
      <c r="A716" s="4"/>
    </row>
    <row r="717" spans="1:1" x14ac:dyDescent="0.3">
      <c r="A717" s="4"/>
    </row>
    <row r="718" spans="1:1" x14ac:dyDescent="0.3">
      <c r="A718" s="4"/>
    </row>
    <row r="719" spans="1:1" x14ac:dyDescent="0.3">
      <c r="A719" s="4"/>
    </row>
    <row r="720" spans="1:1" x14ac:dyDescent="0.3">
      <c r="A720" s="4"/>
    </row>
    <row r="721" spans="1:1" x14ac:dyDescent="0.3">
      <c r="A721" s="4"/>
    </row>
    <row r="722" spans="1:1" x14ac:dyDescent="0.3">
      <c r="A722" s="4"/>
    </row>
    <row r="723" spans="1:1" x14ac:dyDescent="0.3">
      <c r="A723" s="4"/>
    </row>
    <row r="724" spans="1:1" x14ac:dyDescent="0.3">
      <c r="A724" s="4"/>
    </row>
    <row r="725" spans="1:1" x14ac:dyDescent="0.3">
      <c r="A725" s="4"/>
    </row>
    <row r="726" spans="1:1" x14ac:dyDescent="0.3">
      <c r="A726" s="4"/>
    </row>
    <row r="727" spans="1:1" x14ac:dyDescent="0.3">
      <c r="A727" s="4"/>
    </row>
    <row r="728" spans="1:1" x14ac:dyDescent="0.3">
      <c r="A728" s="4"/>
    </row>
    <row r="729" spans="1:1" x14ac:dyDescent="0.3">
      <c r="A729" s="4"/>
    </row>
    <row r="730" spans="1:1" x14ac:dyDescent="0.3">
      <c r="A730" s="4"/>
    </row>
    <row r="731" spans="1:1" x14ac:dyDescent="0.3">
      <c r="A731" s="4"/>
    </row>
    <row r="732" spans="1:1" x14ac:dyDescent="0.3">
      <c r="A732" s="4"/>
    </row>
    <row r="733" spans="1:1" x14ac:dyDescent="0.3">
      <c r="A733" s="4"/>
    </row>
    <row r="734" spans="1:1" x14ac:dyDescent="0.3">
      <c r="A734" s="4"/>
    </row>
    <row r="735" spans="1:1" x14ac:dyDescent="0.3">
      <c r="A735" s="4"/>
    </row>
    <row r="736" spans="1:1" x14ac:dyDescent="0.3">
      <c r="A736" s="4"/>
    </row>
    <row r="737" spans="1:1" x14ac:dyDescent="0.3">
      <c r="A737" s="4"/>
    </row>
    <row r="738" spans="1:1" x14ac:dyDescent="0.3">
      <c r="A738" s="4"/>
    </row>
    <row r="739" spans="1:1" x14ac:dyDescent="0.3">
      <c r="A739" s="4"/>
    </row>
    <row r="740" spans="1:1" x14ac:dyDescent="0.3">
      <c r="A740" s="4"/>
    </row>
    <row r="741" spans="1:1" x14ac:dyDescent="0.3">
      <c r="A741" s="4"/>
    </row>
    <row r="742" spans="1:1" x14ac:dyDescent="0.3">
      <c r="A742" s="4"/>
    </row>
    <row r="743" spans="1:1" x14ac:dyDescent="0.3">
      <c r="A743" s="4"/>
    </row>
    <row r="744" spans="1:1" x14ac:dyDescent="0.3">
      <c r="A744" s="4"/>
    </row>
    <row r="745" spans="1:1" x14ac:dyDescent="0.3">
      <c r="A745" s="4"/>
    </row>
    <row r="746" spans="1:1" x14ac:dyDescent="0.3">
      <c r="A746" s="4"/>
    </row>
    <row r="747" spans="1:1" x14ac:dyDescent="0.3">
      <c r="A747" s="4"/>
    </row>
    <row r="748" spans="1:1" x14ac:dyDescent="0.3">
      <c r="A748" s="4"/>
    </row>
    <row r="749" spans="1:1" x14ac:dyDescent="0.3">
      <c r="A749" s="4"/>
    </row>
    <row r="750" spans="1:1" x14ac:dyDescent="0.3">
      <c r="A750" s="4"/>
    </row>
    <row r="751" spans="1:1" x14ac:dyDescent="0.3">
      <c r="A751" s="4"/>
    </row>
    <row r="752" spans="1:1" x14ac:dyDescent="0.3">
      <c r="A752" s="4"/>
    </row>
    <row r="753" spans="1:1" x14ac:dyDescent="0.3">
      <c r="A753" s="4"/>
    </row>
    <row r="754" spans="1:1" x14ac:dyDescent="0.3">
      <c r="A754" s="4"/>
    </row>
    <row r="755" spans="1:1" x14ac:dyDescent="0.3">
      <c r="A755" s="4"/>
    </row>
    <row r="756" spans="1:1" x14ac:dyDescent="0.3">
      <c r="A756" s="4"/>
    </row>
    <row r="757" spans="1:1" x14ac:dyDescent="0.3">
      <c r="A757" s="4"/>
    </row>
    <row r="758" spans="1:1" x14ac:dyDescent="0.3">
      <c r="A758" s="4"/>
    </row>
    <row r="759" spans="1:1" x14ac:dyDescent="0.3">
      <c r="A759" s="4"/>
    </row>
    <row r="760" spans="1:1" x14ac:dyDescent="0.3">
      <c r="A760" s="4"/>
    </row>
    <row r="761" spans="1:1" x14ac:dyDescent="0.3">
      <c r="A761" s="4"/>
    </row>
    <row r="762" spans="1:1" x14ac:dyDescent="0.3">
      <c r="A762" s="4"/>
    </row>
    <row r="763" spans="1:1" x14ac:dyDescent="0.3">
      <c r="A763" s="4"/>
    </row>
    <row r="764" spans="1:1" x14ac:dyDescent="0.3">
      <c r="A764" s="4"/>
    </row>
    <row r="765" spans="1:1" x14ac:dyDescent="0.3">
      <c r="A765" s="4"/>
    </row>
    <row r="766" spans="1:1" x14ac:dyDescent="0.3">
      <c r="A766" s="4"/>
    </row>
    <row r="767" spans="1:1" x14ac:dyDescent="0.3">
      <c r="A767" s="4"/>
    </row>
    <row r="768" spans="1:1" x14ac:dyDescent="0.3">
      <c r="A768" s="4"/>
    </row>
    <row r="769" spans="1:1" x14ac:dyDescent="0.3">
      <c r="A769" s="4"/>
    </row>
    <row r="770" spans="1:1" x14ac:dyDescent="0.3">
      <c r="A770" s="4"/>
    </row>
    <row r="771" spans="1:1" x14ac:dyDescent="0.3">
      <c r="A771" s="4"/>
    </row>
    <row r="772" spans="1:1" x14ac:dyDescent="0.3">
      <c r="A772" s="4"/>
    </row>
    <row r="773" spans="1:1" x14ac:dyDescent="0.3">
      <c r="A773" s="4"/>
    </row>
    <row r="774" spans="1:1" x14ac:dyDescent="0.3">
      <c r="A774" s="4"/>
    </row>
    <row r="775" spans="1:1" x14ac:dyDescent="0.3">
      <c r="A775" s="4"/>
    </row>
    <row r="776" spans="1:1" x14ac:dyDescent="0.3">
      <c r="A776" s="4"/>
    </row>
    <row r="777" spans="1:1" x14ac:dyDescent="0.3">
      <c r="A777" s="4"/>
    </row>
    <row r="778" spans="1:1" x14ac:dyDescent="0.3">
      <c r="A778" s="4"/>
    </row>
    <row r="779" spans="1:1" x14ac:dyDescent="0.3">
      <c r="A779" s="4"/>
    </row>
    <row r="780" spans="1:1" x14ac:dyDescent="0.3">
      <c r="A780" s="4"/>
    </row>
    <row r="781" spans="1:1" x14ac:dyDescent="0.3">
      <c r="A781" s="4"/>
    </row>
    <row r="782" spans="1:1" x14ac:dyDescent="0.3">
      <c r="A782" s="4"/>
    </row>
    <row r="783" spans="1:1" x14ac:dyDescent="0.3">
      <c r="A783" s="4"/>
    </row>
    <row r="784" spans="1:1" x14ac:dyDescent="0.3">
      <c r="A784" s="4"/>
    </row>
    <row r="785" spans="1:1" x14ac:dyDescent="0.3">
      <c r="A785" s="4"/>
    </row>
    <row r="786" spans="1:1" x14ac:dyDescent="0.3">
      <c r="A786" s="4"/>
    </row>
    <row r="787" spans="1:1" x14ac:dyDescent="0.3">
      <c r="A787" s="4"/>
    </row>
    <row r="788" spans="1:1" x14ac:dyDescent="0.3">
      <c r="A788" s="4"/>
    </row>
    <row r="789" spans="1:1" x14ac:dyDescent="0.3">
      <c r="A789" s="4"/>
    </row>
    <row r="790" spans="1:1" x14ac:dyDescent="0.3">
      <c r="A790" s="4"/>
    </row>
    <row r="791" spans="1:1" x14ac:dyDescent="0.3">
      <c r="A791" s="4"/>
    </row>
    <row r="792" spans="1:1" x14ac:dyDescent="0.3">
      <c r="A792" s="4"/>
    </row>
    <row r="793" spans="1:1" x14ac:dyDescent="0.3">
      <c r="A793" s="4"/>
    </row>
    <row r="794" spans="1:1" x14ac:dyDescent="0.3">
      <c r="A794" s="4"/>
    </row>
    <row r="795" spans="1:1" x14ac:dyDescent="0.3">
      <c r="A795" s="4"/>
    </row>
    <row r="796" spans="1:1" x14ac:dyDescent="0.3">
      <c r="A796" s="4"/>
    </row>
    <row r="797" spans="1:1" x14ac:dyDescent="0.3">
      <c r="A797" s="4"/>
    </row>
    <row r="798" spans="1:1" x14ac:dyDescent="0.3">
      <c r="A798" s="4"/>
    </row>
    <row r="799" spans="1:1" x14ac:dyDescent="0.3">
      <c r="A799" s="4"/>
    </row>
    <row r="800" spans="1:1" x14ac:dyDescent="0.3">
      <c r="A800" s="4"/>
    </row>
    <row r="801" spans="1:1" x14ac:dyDescent="0.3">
      <c r="A801" s="4"/>
    </row>
    <row r="802" spans="1:1" x14ac:dyDescent="0.3">
      <c r="A802" s="4"/>
    </row>
    <row r="803" spans="1:1" x14ac:dyDescent="0.3">
      <c r="A803" s="4"/>
    </row>
    <row r="804" spans="1:1" x14ac:dyDescent="0.3">
      <c r="A804" s="4"/>
    </row>
    <row r="805" spans="1:1" x14ac:dyDescent="0.3">
      <c r="A805" s="4"/>
    </row>
    <row r="806" spans="1:1" x14ac:dyDescent="0.3">
      <c r="A806" s="4"/>
    </row>
    <row r="807" spans="1:1" x14ac:dyDescent="0.3">
      <c r="A807" s="4"/>
    </row>
    <row r="808" spans="1:1" x14ac:dyDescent="0.3">
      <c r="A808" s="4"/>
    </row>
    <row r="809" spans="1:1" x14ac:dyDescent="0.3">
      <c r="A809" s="4"/>
    </row>
    <row r="810" spans="1:1" x14ac:dyDescent="0.3">
      <c r="A810" s="4"/>
    </row>
    <row r="811" spans="1:1" x14ac:dyDescent="0.3">
      <c r="A811" s="4"/>
    </row>
    <row r="812" spans="1:1" x14ac:dyDescent="0.3">
      <c r="A812" s="4"/>
    </row>
    <row r="813" spans="1:1" x14ac:dyDescent="0.3">
      <c r="A813" s="4"/>
    </row>
    <row r="814" spans="1:1" x14ac:dyDescent="0.3">
      <c r="A814" s="4"/>
    </row>
    <row r="815" spans="1:1" x14ac:dyDescent="0.3">
      <c r="A815" s="4"/>
    </row>
    <row r="816" spans="1:1" x14ac:dyDescent="0.3">
      <c r="A816" s="4"/>
    </row>
    <row r="817" spans="1:1" x14ac:dyDescent="0.3">
      <c r="A817" s="4"/>
    </row>
    <row r="818" spans="1:1" x14ac:dyDescent="0.3">
      <c r="A818" s="4"/>
    </row>
    <row r="819" spans="1:1" x14ac:dyDescent="0.3">
      <c r="A819" s="4"/>
    </row>
    <row r="820" spans="1:1" x14ac:dyDescent="0.3">
      <c r="A820" s="4"/>
    </row>
    <row r="821" spans="1:1" x14ac:dyDescent="0.3">
      <c r="A821" s="4"/>
    </row>
    <row r="822" spans="1:1" x14ac:dyDescent="0.3">
      <c r="A822" s="4"/>
    </row>
    <row r="823" spans="1:1" x14ac:dyDescent="0.3">
      <c r="A823" s="4"/>
    </row>
    <row r="824" spans="1:1" x14ac:dyDescent="0.3">
      <c r="A824" s="4"/>
    </row>
    <row r="825" spans="1:1" x14ac:dyDescent="0.3">
      <c r="A825" s="4"/>
    </row>
    <row r="826" spans="1:1" x14ac:dyDescent="0.3">
      <c r="A826" s="4"/>
    </row>
    <row r="827" spans="1:1" x14ac:dyDescent="0.3">
      <c r="A827" s="4"/>
    </row>
    <row r="828" spans="1:1" x14ac:dyDescent="0.3">
      <c r="A828" s="4"/>
    </row>
    <row r="829" spans="1:1" x14ac:dyDescent="0.3">
      <c r="A829" s="4"/>
    </row>
    <row r="830" spans="1:1" x14ac:dyDescent="0.3">
      <c r="A830" s="4"/>
    </row>
    <row r="831" spans="1:1" x14ac:dyDescent="0.3">
      <c r="A831" s="4"/>
    </row>
    <row r="832" spans="1:1" x14ac:dyDescent="0.3">
      <c r="A832" s="4"/>
    </row>
    <row r="833" spans="1:1" x14ac:dyDescent="0.3">
      <c r="A833" s="4"/>
    </row>
    <row r="834" spans="1:1" x14ac:dyDescent="0.3">
      <c r="A834" s="4"/>
    </row>
    <row r="835" spans="1:1" x14ac:dyDescent="0.3">
      <c r="A835" s="4"/>
    </row>
    <row r="836" spans="1:1" x14ac:dyDescent="0.3">
      <c r="A836" s="4"/>
    </row>
    <row r="837" spans="1:1" x14ac:dyDescent="0.3">
      <c r="A837" s="4"/>
    </row>
    <row r="838" spans="1:1" x14ac:dyDescent="0.3">
      <c r="A838" s="4"/>
    </row>
    <row r="839" spans="1:1" x14ac:dyDescent="0.3">
      <c r="A839" s="4"/>
    </row>
    <row r="840" spans="1:1" x14ac:dyDescent="0.3">
      <c r="A840" s="4"/>
    </row>
    <row r="841" spans="1:1" x14ac:dyDescent="0.3">
      <c r="A841" s="4"/>
    </row>
    <row r="842" spans="1:1" x14ac:dyDescent="0.3">
      <c r="A842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846" spans="1:1" x14ac:dyDescent="0.3">
      <c r="A846" s="4"/>
    </row>
    <row r="847" spans="1:1" x14ac:dyDescent="0.3">
      <c r="A847" s="4"/>
    </row>
    <row r="848" spans="1:1" x14ac:dyDescent="0.3">
      <c r="A848" s="4"/>
    </row>
    <row r="849" spans="1:1" x14ac:dyDescent="0.3">
      <c r="A849" s="4"/>
    </row>
    <row r="850" spans="1:1" x14ac:dyDescent="0.3">
      <c r="A850" s="4"/>
    </row>
    <row r="851" spans="1:1" x14ac:dyDescent="0.3">
      <c r="A851" s="4"/>
    </row>
    <row r="852" spans="1:1" x14ac:dyDescent="0.3">
      <c r="A852" s="4"/>
    </row>
    <row r="853" spans="1:1" x14ac:dyDescent="0.3">
      <c r="A853" s="4"/>
    </row>
    <row r="854" spans="1:1" x14ac:dyDescent="0.3">
      <c r="A854" s="4"/>
    </row>
    <row r="855" spans="1:1" x14ac:dyDescent="0.3">
      <c r="A855" s="4"/>
    </row>
    <row r="856" spans="1:1" x14ac:dyDescent="0.3">
      <c r="A856" s="4"/>
    </row>
    <row r="857" spans="1:1" x14ac:dyDescent="0.3">
      <c r="A857" s="4"/>
    </row>
    <row r="858" spans="1:1" x14ac:dyDescent="0.3">
      <c r="A858" s="4"/>
    </row>
    <row r="859" spans="1:1" x14ac:dyDescent="0.3">
      <c r="A859" s="4"/>
    </row>
    <row r="860" spans="1:1" x14ac:dyDescent="0.3">
      <c r="A860" s="4"/>
    </row>
    <row r="861" spans="1:1" x14ac:dyDescent="0.3">
      <c r="A861" s="4"/>
    </row>
    <row r="862" spans="1:1" x14ac:dyDescent="0.3">
      <c r="A862" s="4"/>
    </row>
    <row r="863" spans="1:1" x14ac:dyDescent="0.3">
      <c r="A863" s="4"/>
    </row>
    <row r="864" spans="1:1" x14ac:dyDescent="0.3">
      <c r="A864" s="4"/>
    </row>
    <row r="865" spans="1:1" x14ac:dyDescent="0.3">
      <c r="A865" s="4"/>
    </row>
    <row r="866" spans="1:1" x14ac:dyDescent="0.3">
      <c r="A866" s="4"/>
    </row>
    <row r="867" spans="1:1" x14ac:dyDescent="0.3">
      <c r="A867" s="4"/>
    </row>
    <row r="868" spans="1:1" x14ac:dyDescent="0.3">
      <c r="A868" s="4"/>
    </row>
    <row r="869" spans="1:1" x14ac:dyDescent="0.3">
      <c r="A869" s="4"/>
    </row>
    <row r="870" spans="1:1" x14ac:dyDescent="0.3">
      <c r="A870" s="4"/>
    </row>
    <row r="871" spans="1:1" x14ac:dyDescent="0.3">
      <c r="A871" s="4"/>
    </row>
    <row r="872" spans="1:1" x14ac:dyDescent="0.3">
      <c r="A872" s="4"/>
    </row>
    <row r="873" spans="1:1" x14ac:dyDescent="0.3">
      <c r="A873" s="4"/>
    </row>
    <row r="874" spans="1:1" x14ac:dyDescent="0.3">
      <c r="A874" s="4"/>
    </row>
    <row r="875" spans="1:1" x14ac:dyDescent="0.3">
      <c r="A875" s="4"/>
    </row>
    <row r="876" spans="1:1" x14ac:dyDescent="0.3">
      <c r="A876" s="4"/>
    </row>
    <row r="877" spans="1:1" x14ac:dyDescent="0.3">
      <c r="A877" s="4"/>
    </row>
    <row r="878" spans="1:1" x14ac:dyDescent="0.3">
      <c r="A878" s="4"/>
    </row>
    <row r="879" spans="1:1" x14ac:dyDescent="0.3">
      <c r="A879" s="4"/>
    </row>
    <row r="880" spans="1:1" x14ac:dyDescent="0.3">
      <c r="A880" s="4"/>
    </row>
    <row r="881" spans="1:1" x14ac:dyDescent="0.3">
      <c r="A881" s="4"/>
    </row>
    <row r="882" spans="1:1" x14ac:dyDescent="0.3">
      <c r="A882" s="4"/>
    </row>
    <row r="883" spans="1:1" x14ac:dyDescent="0.3">
      <c r="A883" s="4"/>
    </row>
    <row r="884" spans="1:1" x14ac:dyDescent="0.3">
      <c r="A884" s="4"/>
    </row>
    <row r="885" spans="1:1" x14ac:dyDescent="0.3">
      <c r="A885" s="4"/>
    </row>
    <row r="886" spans="1:1" x14ac:dyDescent="0.3">
      <c r="A886" s="4"/>
    </row>
    <row r="887" spans="1:1" x14ac:dyDescent="0.3">
      <c r="A887" s="4"/>
    </row>
    <row r="888" spans="1:1" x14ac:dyDescent="0.3">
      <c r="A888" s="4"/>
    </row>
    <row r="889" spans="1:1" x14ac:dyDescent="0.3">
      <c r="A889" s="4"/>
    </row>
    <row r="890" spans="1:1" x14ac:dyDescent="0.3">
      <c r="A890" s="4"/>
    </row>
    <row r="891" spans="1:1" x14ac:dyDescent="0.3">
      <c r="A891" s="4"/>
    </row>
    <row r="892" spans="1:1" x14ac:dyDescent="0.3">
      <c r="A892" s="4"/>
    </row>
    <row r="893" spans="1:1" x14ac:dyDescent="0.3">
      <c r="A893" s="4"/>
    </row>
    <row r="894" spans="1:1" x14ac:dyDescent="0.3">
      <c r="A894" s="4"/>
    </row>
    <row r="895" spans="1:1" x14ac:dyDescent="0.3">
      <c r="A895" s="4"/>
    </row>
    <row r="896" spans="1:1" x14ac:dyDescent="0.3">
      <c r="A896" s="4"/>
    </row>
    <row r="897" spans="1:1" x14ac:dyDescent="0.3">
      <c r="A897" s="4"/>
    </row>
    <row r="898" spans="1:1" x14ac:dyDescent="0.3">
      <c r="A898" s="4"/>
    </row>
    <row r="899" spans="1:1" x14ac:dyDescent="0.3">
      <c r="A899" s="4"/>
    </row>
    <row r="900" spans="1:1" x14ac:dyDescent="0.3">
      <c r="A900" s="4"/>
    </row>
    <row r="901" spans="1:1" x14ac:dyDescent="0.3">
      <c r="A901" s="4"/>
    </row>
    <row r="902" spans="1:1" x14ac:dyDescent="0.3">
      <c r="A902" s="4"/>
    </row>
    <row r="903" spans="1:1" x14ac:dyDescent="0.3">
      <c r="A903" s="4"/>
    </row>
    <row r="904" spans="1:1" x14ac:dyDescent="0.3">
      <c r="A904" s="4"/>
    </row>
    <row r="905" spans="1:1" x14ac:dyDescent="0.3">
      <c r="A905" s="4"/>
    </row>
    <row r="906" spans="1:1" x14ac:dyDescent="0.3">
      <c r="A906" s="4"/>
    </row>
    <row r="907" spans="1:1" x14ac:dyDescent="0.3">
      <c r="A907" s="4"/>
    </row>
    <row r="908" spans="1:1" x14ac:dyDescent="0.3">
      <c r="A908" s="4"/>
    </row>
    <row r="909" spans="1:1" x14ac:dyDescent="0.3">
      <c r="A909" s="4"/>
    </row>
    <row r="910" spans="1:1" x14ac:dyDescent="0.3">
      <c r="A910" s="4"/>
    </row>
    <row r="911" spans="1:1" x14ac:dyDescent="0.3">
      <c r="A911" s="4"/>
    </row>
    <row r="912" spans="1:1" x14ac:dyDescent="0.3">
      <c r="A912" s="4"/>
    </row>
    <row r="913" spans="1:1" x14ac:dyDescent="0.3">
      <c r="A913" s="4"/>
    </row>
    <row r="914" spans="1:1" x14ac:dyDescent="0.3">
      <c r="A914" s="4"/>
    </row>
    <row r="915" spans="1:1" x14ac:dyDescent="0.3">
      <c r="A915" s="4"/>
    </row>
    <row r="916" spans="1:1" x14ac:dyDescent="0.3">
      <c r="A916" s="4"/>
    </row>
    <row r="917" spans="1:1" x14ac:dyDescent="0.3">
      <c r="A917" s="4"/>
    </row>
    <row r="918" spans="1:1" x14ac:dyDescent="0.3">
      <c r="A918" s="4"/>
    </row>
    <row r="919" spans="1:1" x14ac:dyDescent="0.3">
      <c r="A919" s="4"/>
    </row>
    <row r="920" spans="1:1" x14ac:dyDescent="0.3">
      <c r="A920" s="4"/>
    </row>
    <row r="921" spans="1:1" x14ac:dyDescent="0.3">
      <c r="A921" s="4"/>
    </row>
    <row r="922" spans="1:1" x14ac:dyDescent="0.3">
      <c r="A922" s="4"/>
    </row>
    <row r="923" spans="1:1" x14ac:dyDescent="0.3">
      <c r="A923" s="4"/>
    </row>
    <row r="924" spans="1:1" x14ac:dyDescent="0.3">
      <c r="A924" s="4"/>
    </row>
    <row r="925" spans="1:1" x14ac:dyDescent="0.3">
      <c r="A925" s="4"/>
    </row>
    <row r="926" spans="1:1" x14ac:dyDescent="0.3">
      <c r="A926" s="4"/>
    </row>
    <row r="927" spans="1:1" x14ac:dyDescent="0.3">
      <c r="A927" s="4"/>
    </row>
    <row r="928" spans="1:1" x14ac:dyDescent="0.3">
      <c r="A928" s="4"/>
    </row>
    <row r="929" spans="1:1" x14ac:dyDescent="0.3">
      <c r="A929" s="4"/>
    </row>
    <row r="930" spans="1:1" x14ac:dyDescent="0.3">
      <c r="A930" s="4"/>
    </row>
    <row r="931" spans="1:1" x14ac:dyDescent="0.3">
      <c r="A931" s="4"/>
    </row>
    <row r="932" spans="1:1" x14ac:dyDescent="0.3">
      <c r="A932" s="4"/>
    </row>
    <row r="933" spans="1:1" x14ac:dyDescent="0.3">
      <c r="A933" s="4"/>
    </row>
    <row r="934" spans="1:1" x14ac:dyDescent="0.3">
      <c r="A934" s="4"/>
    </row>
    <row r="935" spans="1:1" x14ac:dyDescent="0.3">
      <c r="A935" s="4"/>
    </row>
    <row r="936" spans="1:1" x14ac:dyDescent="0.3">
      <c r="A936" s="4"/>
    </row>
    <row r="937" spans="1:1" x14ac:dyDescent="0.3">
      <c r="A937" s="4"/>
    </row>
    <row r="938" spans="1:1" x14ac:dyDescent="0.3">
      <c r="A938" s="4"/>
    </row>
    <row r="939" spans="1:1" x14ac:dyDescent="0.3">
      <c r="A939" s="4"/>
    </row>
    <row r="940" spans="1:1" x14ac:dyDescent="0.3">
      <c r="A940" s="4"/>
    </row>
    <row r="941" spans="1:1" x14ac:dyDescent="0.3">
      <c r="A941" s="4"/>
    </row>
    <row r="942" spans="1:1" x14ac:dyDescent="0.3">
      <c r="A942" s="4"/>
    </row>
    <row r="943" spans="1:1" x14ac:dyDescent="0.3">
      <c r="A943" s="4"/>
    </row>
    <row r="944" spans="1:1" x14ac:dyDescent="0.3">
      <c r="A944" s="4"/>
    </row>
    <row r="945" spans="1:1" x14ac:dyDescent="0.3">
      <c r="A945" s="4"/>
    </row>
    <row r="946" spans="1:1" x14ac:dyDescent="0.3">
      <c r="A946" s="4"/>
    </row>
    <row r="947" spans="1:1" x14ac:dyDescent="0.3">
      <c r="A947" s="4"/>
    </row>
    <row r="948" spans="1:1" x14ac:dyDescent="0.3">
      <c r="A948" s="4"/>
    </row>
    <row r="949" spans="1:1" x14ac:dyDescent="0.3">
      <c r="A949" s="4"/>
    </row>
    <row r="950" spans="1:1" x14ac:dyDescent="0.3">
      <c r="A950" s="4"/>
    </row>
    <row r="951" spans="1:1" x14ac:dyDescent="0.3">
      <c r="A951" s="4"/>
    </row>
    <row r="952" spans="1:1" x14ac:dyDescent="0.3">
      <c r="A952" s="4"/>
    </row>
    <row r="953" spans="1:1" x14ac:dyDescent="0.3">
      <c r="A953" s="4"/>
    </row>
    <row r="954" spans="1:1" x14ac:dyDescent="0.3">
      <c r="A954" s="4"/>
    </row>
    <row r="955" spans="1:1" x14ac:dyDescent="0.3">
      <c r="A955" s="4"/>
    </row>
    <row r="956" spans="1:1" x14ac:dyDescent="0.3">
      <c r="A956" s="4"/>
    </row>
    <row r="957" spans="1:1" x14ac:dyDescent="0.3">
      <c r="A957" s="4"/>
    </row>
    <row r="958" spans="1:1" x14ac:dyDescent="0.3">
      <c r="A958" s="4"/>
    </row>
    <row r="959" spans="1:1" x14ac:dyDescent="0.3">
      <c r="A959" s="4"/>
    </row>
    <row r="960" spans="1:1" x14ac:dyDescent="0.3">
      <c r="A960" s="4"/>
    </row>
    <row r="961" spans="1:1" x14ac:dyDescent="0.3">
      <c r="A961" s="4"/>
    </row>
    <row r="962" spans="1:1" x14ac:dyDescent="0.3">
      <c r="A962" s="4"/>
    </row>
    <row r="963" spans="1:1" x14ac:dyDescent="0.3">
      <c r="A963" s="4"/>
    </row>
    <row r="964" spans="1:1" x14ac:dyDescent="0.3">
      <c r="A964" s="4"/>
    </row>
    <row r="965" spans="1:1" x14ac:dyDescent="0.3">
      <c r="A965" s="4"/>
    </row>
    <row r="966" spans="1:1" x14ac:dyDescent="0.3">
      <c r="A966" s="4"/>
    </row>
    <row r="967" spans="1:1" x14ac:dyDescent="0.3">
      <c r="A967" s="4"/>
    </row>
    <row r="968" spans="1:1" x14ac:dyDescent="0.3">
      <c r="A968" s="4"/>
    </row>
    <row r="969" spans="1:1" x14ac:dyDescent="0.3">
      <c r="A969" s="4"/>
    </row>
    <row r="970" spans="1:1" x14ac:dyDescent="0.3">
      <c r="A970" s="4"/>
    </row>
    <row r="971" spans="1:1" x14ac:dyDescent="0.3">
      <c r="A971" s="4"/>
    </row>
    <row r="972" spans="1:1" x14ac:dyDescent="0.3">
      <c r="A972" s="4"/>
    </row>
    <row r="973" spans="1:1" x14ac:dyDescent="0.3">
      <c r="A973" s="4"/>
    </row>
    <row r="974" spans="1:1" x14ac:dyDescent="0.3">
      <c r="A974" s="4"/>
    </row>
    <row r="975" spans="1:1" x14ac:dyDescent="0.3">
      <c r="A975" s="4"/>
    </row>
    <row r="976" spans="1:1" x14ac:dyDescent="0.3">
      <c r="A976" s="4"/>
    </row>
    <row r="977" spans="1:1" x14ac:dyDescent="0.3">
      <c r="A977" s="4"/>
    </row>
    <row r="978" spans="1:1" x14ac:dyDescent="0.3">
      <c r="A978" s="4"/>
    </row>
    <row r="979" spans="1:1" x14ac:dyDescent="0.3">
      <c r="A979" s="4"/>
    </row>
    <row r="980" spans="1:1" x14ac:dyDescent="0.3">
      <c r="A980" s="4"/>
    </row>
    <row r="981" spans="1:1" x14ac:dyDescent="0.3">
      <c r="A981" s="4"/>
    </row>
    <row r="982" spans="1:1" x14ac:dyDescent="0.3">
      <c r="A982" s="4"/>
    </row>
    <row r="983" spans="1:1" x14ac:dyDescent="0.3">
      <c r="A983" s="4"/>
    </row>
    <row r="984" spans="1:1" x14ac:dyDescent="0.3">
      <c r="A984" s="4"/>
    </row>
    <row r="985" spans="1:1" x14ac:dyDescent="0.3">
      <c r="A985" s="4"/>
    </row>
    <row r="986" spans="1:1" x14ac:dyDescent="0.3">
      <c r="A986" s="4"/>
    </row>
    <row r="987" spans="1:1" x14ac:dyDescent="0.3">
      <c r="A987" s="4"/>
    </row>
    <row r="988" spans="1:1" x14ac:dyDescent="0.3">
      <c r="A988" s="4"/>
    </row>
    <row r="989" spans="1:1" x14ac:dyDescent="0.3">
      <c r="A989" s="4"/>
    </row>
    <row r="990" spans="1:1" x14ac:dyDescent="0.3">
      <c r="A990" s="4"/>
    </row>
    <row r="991" spans="1:1" x14ac:dyDescent="0.3">
      <c r="A991" s="4"/>
    </row>
    <row r="992" spans="1:1" x14ac:dyDescent="0.3">
      <c r="A992" s="4"/>
    </row>
    <row r="993" spans="1:1" x14ac:dyDescent="0.3">
      <c r="A993" s="4"/>
    </row>
    <row r="994" spans="1:1" x14ac:dyDescent="0.3">
      <c r="A994" s="4"/>
    </row>
    <row r="995" spans="1:1" x14ac:dyDescent="0.3">
      <c r="A995" s="4"/>
    </row>
    <row r="996" spans="1:1" x14ac:dyDescent="0.3">
      <c r="A996" s="4"/>
    </row>
    <row r="997" spans="1:1" x14ac:dyDescent="0.3">
      <c r="A997" s="4"/>
    </row>
    <row r="998" spans="1:1" x14ac:dyDescent="0.3">
      <c r="A998" s="4"/>
    </row>
    <row r="999" spans="1:1" x14ac:dyDescent="0.3">
      <c r="A999" s="4"/>
    </row>
    <row r="1000" spans="1:1" x14ac:dyDescent="0.3">
      <c r="A1000" s="4"/>
    </row>
    <row r="1001" spans="1:1" x14ac:dyDescent="0.3">
      <c r="A1001" s="4"/>
    </row>
    <row r="1002" spans="1:1" x14ac:dyDescent="0.3">
      <c r="A1002" s="4"/>
    </row>
    <row r="1003" spans="1:1" x14ac:dyDescent="0.3">
      <c r="A1003" s="4"/>
    </row>
    <row r="1004" spans="1:1" x14ac:dyDescent="0.3">
      <c r="A1004" s="4"/>
    </row>
    <row r="1005" spans="1:1" x14ac:dyDescent="0.3">
      <c r="A1005" s="4"/>
    </row>
    <row r="1006" spans="1:1" x14ac:dyDescent="0.3">
      <c r="A1006" s="4"/>
    </row>
    <row r="1007" spans="1:1" x14ac:dyDescent="0.3">
      <c r="A1007" s="4"/>
    </row>
    <row r="1008" spans="1:1" x14ac:dyDescent="0.3">
      <c r="A1008" s="4"/>
    </row>
    <row r="1009" spans="1:1" x14ac:dyDescent="0.3">
      <c r="A1009" s="4"/>
    </row>
    <row r="1010" spans="1:1" x14ac:dyDescent="0.3">
      <c r="A1010" s="4"/>
    </row>
    <row r="1011" spans="1:1" x14ac:dyDescent="0.3">
      <c r="A1011" s="4"/>
    </row>
    <row r="1012" spans="1:1" x14ac:dyDescent="0.3">
      <c r="A1012" s="4"/>
    </row>
    <row r="1013" spans="1:1" x14ac:dyDescent="0.3">
      <c r="A1013" s="4"/>
    </row>
    <row r="1014" spans="1:1" x14ac:dyDescent="0.3">
      <c r="A1014" s="4"/>
    </row>
    <row r="1015" spans="1:1" x14ac:dyDescent="0.3">
      <c r="A1015" s="4"/>
    </row>
    <row r="1016" spans="1:1" x14ac:dyDescent="0.3">
      <c r="A1016" s="4"/>
    </row>
    <row r="1017" spans="1:1" x14ac:dyDescent="0.3">
      <c r="A1017" s="4"/>
    </row>
  </sheetData>
  <mergeCells count="1">
    <mergeCell ref="A1:O1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OY612"/>
  <sheetViews>
    <sheetView zoomScaleNormal="100" workbookViewId="0">
      <selection activeCell="HW27" sqref="HW27"/>
    </sheetView>
  </sheetViews>
  <sheetFormatPr defaultColWidth="8.5546875" defaultRowHeight="14.4" x14ac:dyDescent="0.3"/>
  <cols>
    <col min="1" max="1" width="13" customWidth="1"/>
    <col min="2" max="2" width="22.44140625" customWidth="1"/>
    <col min="3" max="3" width="23.44140625" customWidth="1"/>
    <col min="4" max="4" width="21.44140625" customWidth="1"/>
    <col min="5" max="5" width="23.5546875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8671875" customWidth="1"/>
    <col min="232" max="232" width="13.88671875" customWidth="1"/>
    <col min="233" max="233" width="10.88671875" customWidth="1"/>
    <col min="234" max="234" width="14.88671875" customWidth="1"/>
    <col min="235" max="235" width="13" hidden="1" customWidth="1"/>
    <col min="236" max="236" width="9.6640625" customWidth="1"/>
    <col min="237" max="241" width="9.109375" hidden="1" customWidth="1"/>
    <col min="242" max="242" width="11.88671875" customWidth="1"/>
    <col min="243" max="243" width="13.88671875" customWidth="1"/>
    <col min="244" max="244" width="10.88671875" customWidth="1"/>
    <col min="245" max="245" width="14.88671875" customWidth="1"/>
    <col min="246" max="296" width="9.109375" hidden="1" customWidth="1"/>
    <col min="297" max="297" width="14.109375" customWidth="1"/>
    <col min="298" max="299" width="13" hidden="1" customWidth="1"/>
    <col min="300" max="300" width="28.5546875" style="5" customWidth="1"/>
    <col min="301" max="301" width="22.88671875" style="5" customWidth="1"/>
    <col min="302" max="302" width="37.6640625" style="5" customWidth="1"/>
    <col min="303" max="303" width="34.88671875" customWidth="1"/>
    <col min="304" max="304" width="11.88671875" customWidth="1"/>
    <col min="305" max="305" width="13.88671875" customWidth="1"/>
    <col min="306" max="306" width="11.88671875" customWidth="1"/>
    <col min="307" max="307" width="13.88671875" customWidth="1"/>
    <col min="308" max="308" width="14.88671875" customWidth="1"/>
    <col min="309" max="309" width="10.88671875" customWidth="1"/>
    <col min="310" max="310" width="14.88671875" customWidth="1"/>
    <col min="311" max="311" width="10.88671875" customWidth="1"/>
    <col min="312" max="313" width="9.6640625" customWidth="1"/>
    <col min="314" max="314" width="13" hidden="1" customWidth="1"/>
    <col min="315" max="315" width="10.88671875" customWidth="1"/>
    <col min="318" max="319" width="9.109375" customWidth="1"/>
    <col min="320" max="320" width="13.5546875" customWidth="1"/>
    <col min="323" max="323" width="17.5546875" customWidth="1"/>
    <col min="324" max="324" width="17.88671875" customWidth="1"/>
    <col min="325" max="325" width="12" customWidth="1"/>
    <col min="326" max="326" width="17" customWidth="1"/>
    <col min="327" max="327" width="17.44140625" customWidth="1"/>
    <col min="328" max="328" width="11.5546875" customWidth="1"/>
    <col min="329" max="329" width="14.44140625" customWidth="1"/>
    <col min="330" max="332" width="12" customWidth="1"/>
    <col min="333" max="333" width="11.21875" customWidth="1"/>
    <col min="334" max="334" width="12.6640625" customWidth="1"/>
    <col min="335" max="335" width="11.109375" customWidth="1"/>
    <col min="336" max="336" width="12.5546875" customWidth="1"/>
    <col min="337" max="337" width="14.6640625" customWidth="1"/>
    <col min="338" max="338" width="14.21875" customWidth="1"/>
    <col min="348" max="348" width="16.5546875" customWidth="1"/>
    <col min="349" max="349" width="20.6640625" customWidth="1"/>
    <col min="350" max="350" width="18.109375" customWidth="1"/>
    <col min="351" max="351" width="31.5546875" customWidth="1"/>
    <col min="352" max="352" width="16.21875" customWidth="1"/>
    <col min="353" max="353" width="14.44140625" customWidth="1"/>
    <col min="354" max="354" width="13.5546875" customWidth="1"/>
    <col min="355" max="355" width="14" customWidth="1"/>
    <col min="356" max="356" width="14.5546875" customWidth="1"/>
    <col min="357" max="357" width="14.44140625" customWidth="1"/>
    <col min="358" max="358" width="16.88671875" customWidth="1"/>
    <col min="359" max="359" width="17.21875" customWidth="1"/>
    <col min="360" max="360" width="16.109375" customWidth="1"/>
    <col min="361" max="361" width="14.21875" customWidth="1"/>
    <col min="362" max="362" width="13.6640625" customWidth="1"/>
    <col min="363" max="363" width="12.88671875" customWidth="1"/>
    <col min="364" max="364" width="12" customWidth="1"/>
    <col min="365" max="365" width="11.88671875" customWidth="1"/>
    <col min="366" max="366" width="12.109375" customWidth="1"/>
    <col min="367" max="367" width="12.5546875" customWidth="1"/>
    <col min="368" max="368" width="15" customWidth="1"/>
    <col min="369" max="369" width="16.44140625" customWidth="1"/>
    <col min="370" max="370" width="15.5546875" customWidth="1"/>
    <col min="371" max="371" width="13.5546875" customWidth="1"/>
    <col min="372" max="372" width="17.21875" customWidth="1"/>
    <col min="373" max="373" width="15.109375" customWidth="1"/>
    <col min="374" max="374" width="17.21875" customWidth="1"/>
    <col min="375" max="375" width="15.21875" customWidth="1"/>
    <col min="376" max="376" width="15.6640625" customWidth="1"/>
    <col min="377" max="377" width="13.5546875" customWidth="1"/>
    <col min="378" max="378" width="18" customWidth="1"/>
    <col min="379" max="379" width="17.88671875" customWidth="1"/>
    <col min="380" max="380" width="15.6640625" customWidth="1"/>
    <col min="381" max="381" width="14.21875" customWidth="1"/>
    <col min="382" max="382" width="15.6640625" customWidth="1"/>
    <col min="383" max="383" width="18.21875" customWidth="1"/>
    <col min="384" max="384" width="20" customWidth="1"/>
    <col min="385" max="385" width="20.44140625" customWidth="1"/>
    <col min="387" max="387" width="9.109375" style="6" customWidth="1"/>
    <col min="388" max="388" width="9.109375" style="7" customWidth="1"/>
    <col min="391" max="392" width="11.5546875" customWidth="1"/>
    <col min="393" max="396" width="12.44140625" customWidth="1"/>
    <col min="397" max="397" width="16.88671875" customWidth="1"/>
    <col min="398" max="398" width="19.44140625" customWidth="1"/>
    <col min="400" max="400" width="9.109375" style="6" customWidth="1"/>
    <col min="401" max="401" width="9.109375" style="7" customWidth="1"/>
    <col min="404" max="405" width="12.109375" customWidth="1"/>
    <col min="406" max="406" width="14.21875" customWidth="1"/>
    <col min="407" max="407" width="10.21875" customWidth="1"/>
    <col min="408" max="408" width="12.44140625" customWidth="1"/>
    <col min="409" max="409" width="12.109375" customWidth="1"/>
  </cols>
  <sheetData>
    <row r="1" spans="1:415" ht="16.5" customHeight="1" x14ac:dyDescent="0.3">
      <c r="A1" s="36" t="s">
        <v>35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N1" s="37" t="s">
        <v>36</v>
      </c>
      <c r="KO1" s="37"/>
      <c r="KP1" s="37"/>
      <c r="KQ1" s="37"/>
      <c r="KR1" s="37"/>
      <c r="KS1" s="37"/>
      <c r="KT1" s="37"/>
      <c r="KU1" s="37"/>
      <c r="KV1" s="37"/>
      <c r="KW1" s="37"/>
      <c r="KX1" s="37"/>
      <c r="KY1" s="37"/>
      <c r="KZ1" s="37"/>
      <c r="LA1" s="37"/>
      <c r="LB1" s="38" t="s">
        <v>37</v>
      </c>
      <c r="LC1" s="38"/>
      <c r="LD1" s="38"/>
      <c r="LE1" s="38"/>
      <c r="LF1" s="38"/>
      <c r="LG1" s="38"/>
      <c r="LH1" s="38"/>
      <c r="LI1" s="38"/>
      <c r="LJ1" s="38"/>
      <c r="LK1" s="38"/>
      <c r="LL1" s="38"/>
      <c r="LM1" s="38"/>
      <c r="LN1" s="38"/>
      <c r="LO1" s="38"/>
      <c r="LP1" s="38"/>
      <c r="LQ1" s="38"/>
      <c r="LR1" s="36" t="s">
        <v>36</v>
      </c>
      <c r="LS1" s="36"/>
      <c r="LT1" s="36" t="s">
        <v>38</v>
      </c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9" t="s">
        <v>39</v>
      </c>
      <c r="MK1" s="39"/>
      <c r="ML1" s="39"/>
      <c r="MM1" s="39"/>
      <c r="MN1" s="39"/>
      <c r="MO1" s="39"/>
      <c r="MP1" s="40" t="s">
        <v>40</v>
      </c>
      <c r="MQ1" s="40"/>
      <c r="MR1" s="40"/>
      <c r="MS1" s="40"/>
      <c r="MT1" s="40" t="s">
        <v>41</v>
      </c>
      <c r="MU1" s="40"/>
      <c r="MV1" s="40" t="s">
        <v>42</v>
      </c>
      <c r="MW1" s="40"/>
      <c r="MX1" s="40" t="s">
        <v>43</v>
      </c>
      <c r="MY1" s="40"/>
      <c r="MZ1" s="41" t="s">
        <v>44</v>
      </c>
      <c r="NA1" s="41"/>
      <c r="NB1" s="41"/>
      <c r="NC1" s="41"/>
      <c r="ND1" s="42" t="s">
        <v>45</v>
      </c>
      <c r="NE1" s="42"/>
      <c r="NF1" s="42"/>
      <c r="NG1" s="42"/>
      <c r="NH1" s="43" t="s">
        <v>46</v>
      </c>
      <c r="NI1" s="43"/>
      <c r="NJ1" s="43" t="s">
        <v>47</v>
      </c>
      <c r="NK1" s="43"/>
      <c r="NL1" s="43" t="s">
        <v>42</v>
      </c>
      <c r="NM1" s="43"/>
      <c r="NN1" s="43" t="s">
        <v>43</v>
      </c>
      <c r="NO1" s="43"/>
      <c r="NP1" s="44" t="s">
        <v>44</v>
      </c>
      <c r="NQ1" s="44"/>
      <c r="NR1" s="44"/>
      <c r="NS1" s="44"/>
      <c r="NT1" s="45" t="s">
        <v>48</v>
      </c>
      <c r="NU1" s="45"/>
      <c r="OG1" s="46" t="s">
        <v>49</v>
      </c>
      <c r="OH1" s="46"/>
      <c r="OT1" s="39" t="s">
        <v>39</v>
      </c>
      <c r="OU1" s="39"/>
      <c r="OV1" s="39"/>
      <c r="OW1" s="39"/>
      <c r="OX1" s="39"/>
      <c r="OY1" s="39"/>
    </row>
    <row r="2" spans="1:415" ht="16.5" customHeight="1" x14ac:dyDescent="0.3">
      <c r="A2" s="8" t="s">
        <v>50</v>
      </c>
      <c r="B2" s="8" t="s">
        <v>51</v>
      </c>
      <c r="C2" s="8" t="s">
        <v>52</v>
      </c>
      <c r="D2" s="8" t="s">
        <v>3</v>
      </c>
      <c r="E2" s="8" t="s">
        <v>4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9" t="s">
        <v>58</v>
      </c>
      <c r="L2" s="8" t="s">
        <v>59</v>
      </c>
      <c r="M2" s="8" t="s">
        <v>60</v>
      </c>
      <c r="N2" s="8" t="s">
        <v>61</v>
      </c>
      <c r="O2" s="9" t="s">
        <v>62</v>
      </c>
      <c r="P2" s="9" t="s">
        <v>63</v>
      </c>
      <c r="Q2" s="9" t="s">
        <v>64</v>
      </c>
      <c r="R2" s="9" t="s">
        <v>65</v>
      </c>
      <c r="S2" s="9" t="s">
        <v>66</v>
      </c>
      <c r="T2" s="9" t="s">
        <v>67</v>
      </c>
      <c r="U2" s="9" t="s">
        <v>68</v>
      </c>
      <c r="V2" s="9" t="s">
        <v>69</v>
      </c>
      <c r="W2" s="9" t="s">
        <v>70</v>
      </c>
      <c r="X2" s="9" t="s">
        <v>71</v>
      </c>
      <c r="Y2" s="9" t="s">
        <v>72</v>
      </c>
      <c r="Z2" s="9" t="s">
        <v>73</v>
      </c>
      <c r="AA2" s="9" t="s">
        <v>74</v>
      </c>
      <c r="AB2" s="9" t="s">
        <v>75</v>
      </c>
      <c r="AC2" s="9" t="s">
        <v>76</v>
      </c>
      <c r="AD2" s="9" t="s">
        <v>77</v>
      </c>
      <c r="AE2" s="9" t="s">
        <v>78</v>
      </c>
      <c r="AF2" s="9" t="s">
        <v>79</v>
      </c>
      <c r="AG2" s="9" t="s">
        <v>80</v>
      </c>
      <c r="AH2" s="9" t="s">
        <v>81</v>
      </c>
      <c r="AI2" s="9" t="s">
        <v>82</v>
      </c>
      <c r="AJ2" s="9" t="s">
        <v>83</v>
      </c>
      <c r="AK2" s="9" t="s">
        <v>84</v>
      </c>
      <c r="AL2" s="9" t="s">
        <v>85</v>
      </c>
      <c r="AM2" s="9" t="s">
        <v>86</v>
      </c>
      <c r="AN2" s="9" t="s">
        <v>87</v>
      </c>
      <c r="AO2" s="9" t="s">
        <v>88</v>
      </c>
      <c r="AP2" s="9" t="s">
        <v>89</v>
      </c>
      <c r="AQ2" s="9" t="s">
        <v>90</v>
      </c>
      <c r="AR2" s="9" t="s">
        <v>91</v>
      </c>
      <c r="AS2" s="9" t="s">
        <v>92</v>
      </c>
      <c r="AT2" s="9" t="s">
        <v>93</v>
      </c>
      <c r="AU2" s="9" t="s">
        <v>94</v>
      </c>
      <c r="AV2" s="9" t="s">
        <v>95</v>
      </c>
      <c r="AW2" s="9" t="s">
        <v>96</v>
      </c>
      <c r="AX2" s="9" t="s">
        <v>97</v>
      </c>
      <c r="AY2" s="9" t="s">
        <v>98</v>
      </c>
      <c r="AZ2" s="9" t="s">
        <v>99</v>
      </c>
      <c r="BA2" s="9" t="s">
        <v>100</v>
      </c>
      <c r="BB2" s="9" t="s">
        <v>101</v>
      </c>
      <c r="BC2" s="9" t="s">
        <v>102</v>
      </c>
      <c r="BD2" s="9" t="s">
        <v>103</v>
      </c>
      <c r="BE2" s="9" t="s">
        <v>104</v>
      </c>
      <c r="BF2" s="9" t="s">
        <v>105</v>
      </c>
      <c r="BG2" s="8" t="s">
        <v>106</v>
      </c>
      <c r="BH2" s="9" t="s">
        <v>107</v>
      </c>
      <c r="BI2" s="9" t="s">
        <v>108</v>
      </c>
      <c r="BJ2" s="9" t="s">
        <v>109</v>
      </c>
      <c r="BK2" s="9" t="s">
        <v>110</v>
      </c>
      <c r="BL2" s="9" t="s">
        <v>111</v>
      </c>
      <c r="BM2" s="9" t="s">
        <v>112</v>
      </c>
      <c r="BN2" s="9" t="s">
        <v>113</v>
      </c>
      <c r="BO2" s="9" t="s">
        <v>114</v>
      </c>
      <c r="BP2" s="9" t="s">
        <v>115</v>
      </c>
      <c r="BQ2" s="9" t="s">
        <v>116</v>
      </c>
      <c r="BR2" s="9" t="s">
        <v>117</v>
      </c>
      <c r="BS2" s="9" t="s">
        <v>118</v>
      </c>
      <c r="BT2" s="9" t="s">
        <v>119</v>
      </c>
      <c r="BU2" s="9" t="s">
        <v>120</v>
      </c>
      <c r="BV2" s="9" t="s">
        <v>121</v>
      </c>
      <c r="BW2" s="8" t="s">
        <v>122</v>
      </c>
      <c r="BX2" s="9" t="s">
        <v>123</v>
      </c>
      <c r="BY2" s="9" t="s">
        <v>124</v>
      </c>
      <c r="BZ2" s="9" t="s">
        <v>125</v>
      </c>
      <c r="CA2" s="9" t="s">
        <v>126</v>
      </c>
      <c r="CB2" s="9" t="s">
        <v>127</v>
      </c>
      <c r="CC2" s="9" t="s">
        <v>128</v>
      </c>
      <c r="CD2" s="9" t="s">
        <v>129</v>
      </c>
      <c r="CE2" s="9" t="s">
        <v>130</v>
      </c>
      <c r="CF2" s="9" t="s">
        <v>131</v>
      </c>
      <c r="CG2" s="9" t="s">
        <v>132</v>
      </c>
      <c r="CH2" s="9" t="s">
        <v>133</v>
      </c>
      <c r="CI2" s="9" t="s">
        <v>134</v>
      </c>
      <c r="CJ2" s="9" t="s">
        <v>135</v>
      </c>
      <c r="CK2" s="9" t="s">
        <v>136</v>
      </c>
      <c r="CL2" s="9" t="s">
        <v>137</v>
      </c>
      <c r="CM2" s="9" t="s">
        <v>138</v>
      </c>
      <c r="CN2" s="9" t="s">
        <v>139</v>
      </c>
      <c r="CO2" s="9" t="s">
        <v>140</v>
      </c>
      <c r="CP2" s="9" t="s">
        <v>141</v>
      </c>
      <c r="CQ2" s="9" t="s">
        <v>142</v>
      </c>
      <c r="CR2" s="9" t="s">
        <v>143</v>
      </c>
      <c r="CS2" s="9" t="s">
        <v>144</v>
      </c>
      <c r="CT2" s="9" t="s">
        <v>145</v>
      </c>
      <c r="CU2" s="9" t="s">
        <v>146</v>
      </c>
      <c r="CV2" s="9" t="s">
        <v>147</v>
      </c>
      <c r="CW2" s="9" t="s">
        <v>148</v>
      </c>
      <c r="CX2" s="9" t="s">
        <v>149</v>
      </c>
      <c r="CY2" s="9" t="s">
        <v>150</v>
      </c>
      <c r="CZ2" s="9" t="s">
        <v>151</v>
      </c>
      <c r="DA2" s="9" t="s">
        <v>152</v>
      </c>
      <c r="DB2" s="9" t="s">
        <v>153</v>
      </c>
      <c r="DC2" s="9" t="s">
        <v>154</v>
      </c>
      <c r="DD2" s="9" t="s">
        <v>155</v>
      </c>
      <c r="DE2" s="9" t="s">
        <v>156</v>
      </c>
      <c r="DF2" s="9" t="s">
        <v>157</v>
      </c>
      <c r="DG2" s="9" t="s">
        <v>158</v>
      </c>
      <c r="DH2" s="9" t="s">
        <v>159</v>
      </c>
      <c r="DI2" s="9" t="s">
        <v>160</v>
      </c>
      <c r="DJ2" s="9" t="s">
        <v>161</v>
      </c>
      <c r="DK2" s="9" t="s">
        <v>162</v>
      </c>
      <c r="DL2" s="9" t="s">
        <v>163</v>
      </c>
      <c r="DM2" s="9" t="s">
        <v>164</v>
      </c>
      <c r="DN2" s="9" t="s">
        <v>165</v>
      </c>
      <c r="DO2" s="9" t="s">
        <v>166</v>
      </c>
      <c r="DP2" s="9" t="s">
        <v>167</v>
      </c>
      <c r="DQ2" s="9" t="s">
        <v>168</v>
      </c>
      <c r="DR2" s="9" t="s">
        <v>169</v>
      </c>
      <c r="DS2" s="9" t="s">
        <v>170</v>
      </c>
      <c r="DT2" s="9" t="s">
        <v>171</v>
      </c>
      <c r="DU2" s="9" t="s">
        <v>172</v>
      </c>
      <c r="DV2" s="9" t="s">
        <v>173</v>
      </c>
      <c r="DW2" s="9" t="s">
        <v>174</v>
      </c>
      <c r="DX2" s="9" t="s">
        <v>175</v>
      </c>
      <c r="DY2" s="9" t="s">
        <v>176</v>
      </c>
      <c r="DZ2" s="9" t="s">
        <v>177</v>
      </c>
      <c r="EA2" s="9" t="s">
        <v>178</v>
      </c>
      <c r="EB2" s="9" t="s">
        <v>179</v>
      </c>
      <c r="EC2" s="9" t="s">
        <v>180</v>
      </c>
      <c r="ED2" s="9" t="s">
        <v>181</v>
      </c>
      <c r="EE2" s="9" t="s">
        <v>182</v>
      </c>
      <c r="EF2" s="9" t="s">
        <v>183</v>
      </c>
      <c r="EG2" s="9" t="s">
        <v>184</v>
      </c>
      <c r="EH2" s="9" t="s">
        <v>185</v>
      </c>
      <c r="EI2" s="9" t="s">
        <v>186</v>
      </c>
      <c r="EJ2" s="9" t="s">
        <v>187</v>
      </c>
      <c r="EK2" s="9" t="s">
        <v>188</v>
      </c>
      <c r="EL2" s="9" t="s">
        <v>189</v>
      </c>
      <c r="EM2" s="9" t="s">
        <v>190</v>
      </c>
      <c r="EN2" s="9" t="s">
        <v>191</v>
      </c>
      <c r="EO2" s="9" t="s">
        <v>192</v>
      </c>
      <c r="EP2" s="9" t="s">
        <v>193</v>
      </c>
      <c r="EQ2" s="9" t="s">
        <v>194</v>
      </c>
      <c r="ER2" s="9" t="s">
        <v>195</v>
      </c>
      <c r="ES2" s="9" t="s">
        <v>196</v>
      </c>
      <c r="ET2" s="9" t="s">
        <v>197</v>
      </c>
      <c r="EU2" s="9" t="s">
        <v>198</v>
      </c>
      <c r="EV2" s="9" t="s">
        <v>199</v>
      </c>
      <c r="EW2" s="9" t="s">
        <v>200</v>
      </c>
      <c r="EX2" s="9" t="s">
        <v>201</v>
      </c>
      <c r="EY2" s="9" t="s">
        <v>202</v>
      </c>
      <c r="EZ2" s="9" t="s">
        <v>203</v>
      </c>
      <c r="FA2" s="9" t="s">
        <v>204</v>
      </c>
      <c r="FB2" s="9" t="s">
        <v>205</v>
      </c>
      <c r="FC2" s="9" t="s">
        <v>206</v>
      </c>
      <c r="FD2" s="9" t="s">
        <v>207</v>
      </c>
      <c r="FE2" s="9" t="s">
        <v>208</v>
      </c>
      <c r="FF2" s="9" t="s">
        <v>209</v>
      </c>
      <c r="FG2" s="9" t="s">
        <v>210</v>
      </c>
      <c r="FH2" s="9" t="s">
        <v>211</v>
      </c>
      <c r="FI2" s="9" t="s">
        <v>212</v>
      </c>
      <c r="FJ2" s="9" t="s">
        <v>213</v>
      </c>
      <c r="FK2" s="9" t="s">
        <v>214</v>
      </c>
      <c r="FL2" s="9" t="s">
        <v>215</v>
      </c>
      <c r="FM2" s="9" t="s">
        <v>216</v>
      </c>
      <c r="FN2" s="9" t="s">
        <v>217</v>
      </c>
      <c r="FO2" s="9" t="s">
        <v>218</v>
      </c>
      <c r="FP2" s="9" t="s">
        <v>219</v>
      </c>
      <c r="FQ2" s="9" t="s">
        <v>220</v>
      </c>
      <c r="FR2" s="9" t="s">
        <v>221</v>
      </c>
      <c r="FS2" s="9" t="s">
        <v>222</v>
      </c>
      <c r="FT2" s="9" t="s">
        <v>223</v>
      </c>
      <c r="FU2" s="9" t="s">
        <v>224</v>
      </c>
      <c r="FV2" s="9" t="s">
        <v>225</v>
      </c>
      <c r="FW2" s="9" t="s">
        <v>226</v>
      </c>
      <c r="FX2" s="9" t="s">
        <v>227</v>
      </c>
      <c r="FY2" s="9" t="s">
        <v>228</v>
      </c>
      <c r="FZ2" s="9" t="s">
        <v>229</v>
      </c>
      <c r="GA2" s="9" t="s">
        <v>230</v>
      </c>
      <c r="GB2" s="9" t="s">
        <v>231</v>
      </c>
      <c r="GC2" s="9" t="s">
        <v>232</v>
      </c>
      <c r="GD2" s="9" t="s">
        <v>233</v>
      </c>
      <c r="GE2" s="9" t="s">
        <v>234</v>
      </c>
      <c r="GF2" s="9" t="s">
        <v>235</v>
      </c>
      <c r="GG2" s="9" t="s">
        <v>236</v>
      </c>
      <c r="GH2" s="9" t="s">
        <v>237</v>
      </c>
      <c r="GI2" s="9" t="s">
        <v>238</v>
      </c>
      <c r="GJ2" s="9" t="s">
        <v>239</v>
      </c>
      <c r="GK2" s="9" t="s">
        <v>240</v>
      </c>
      <c r="GL2" s="9" t="s">
        <v>241</v>
      </c>
      <c r="GM2" s="9" t="s">
        <v>242</v>
      </c>
      <c r="GN2" s="9" t="s">
        <v>243</v>
      </c>
      <c r="GO2" s="9" t="s">
        <v>244</v>
      </c>
      <c r="GP2" s="9" t="s">
        <v>245</v>
      </c>
      <c r="GQ2" s="9" t="s">
        <v>246</v>
      </c>
      <c r="GR2" s="9" t="s">
        <v>247</v>
      </c>
      <c r="GS2" s="9" t="s">
        <v>248</v>
      </c>
      <c r="GT2" s="9" t="s">
        <v>249</v>
      </c>
      <c r="GU2" s="9" t="s">
        <v>250</v>
      </c>
      <c r="GV2" s="9" t="s">
        <v>251</v>
      </c>
      <c r="GW2" s="9" t="s">
        <v>252</v>
      </c>
      <c r="GX2" s="9" t="s">
        <v>253</v>
      </c>
      <c r="GY2" s="9" t="s">
        <v>254</v>
      </c>
      <c r="GZ2" s="9" t="s">
        <v>255</v>
      </c>
      <c r="HA2" s="9" t="s">
        <v>256</v>
      </c>
      <c r="HB2" s="9" t="s">
        <v>257</v>
      </c>
      <c r="HC2" s="9" t="s">
        <v>258</v>
      </c>
      <c r="HD2" s="9" t="s">
        <v>259</v>
      </c>
      <c r="HE2" s="9" t="s">
        <v>260</v>
      </c>
      <c r="HF2" s="9" t="s">
        <v>261</v>
      </c>
      <c r="HG2" s="9" t="s">
        <v>262</v>
      </c>
      <c r="HH2" s="9" t="s">
        <v>263</v>
      </c>
      <c r="HI2" s="9" t="s">
        <v>264</v>
      </c>
      <c r="HJ2" s="9" t="s">
        <v>265</v>
      </c>
      <c r="HK2" s="9" t="s">
        <v>266</v>
      </c>
      <c r="HL2" s="9" t="s">
        <v>267</v>
      </c>
      <c r="HM2" s="9" t="s">
        <v>268</v>
      </c>
      <c r="HN2" s="9" t="s">
        <v>269</v>
      </c>
      <c r="HO2" s="9" t="s">
        <v>270</v>
      </c>
      <c r="HP2" s="9" t="s">
        <v>271</v>
      </c>
      <c r="HQ2" s="8" t="s">
        <v>272</v>
      </c>
      <c r="HR2" s="9" t="s">
        <v>273</v>
      </c>
      <c r="HS2" s="9" t="s">
        <v>274</v>
      </c>
      <c r="HT2" s="9" t="s">
        <v>275</v>
      </c>
      <c r="HU2" s="9" t="s">
        <v>276</v>
      </c>
      <c r="HV2" s="9" t="s">
        <v>277</v>
      </c>
      <c r="HW2" s="8" t="s">
        <v>278</v>
      </c>
      <c r="HX2" s="8" t="s">
        <v>279</v>
      </c>
      <c r="HY2" s="8" t="s">
        <v>280</v>
      </c>
      <c r="HZ2" s="8" t="s">
        <v>281</v>
      </c>
      <c r="IA2" s="9" t="s">
        <v>282</v>
      </c>
      <c r="IB2" s="8" t="s">
        <v>283</v>
      </c>
      <c r="IC2" s="9" t="s">
        <v>284</v>
      </c>
      <c r="ID2" s="9" t="s">
        <v>285</v>
      </c>
      <c r="IE2" s="9" t="s">
        <v>286</v>
      </c>
      <c r="IF2" s="9" t="s">
        <v>287</v>
      </c>
      <c r="IG2" s="9" t="s">
        <v>288</v>
      </c>
      <c r="IH2" s="8" t="s">
        <v>289</v>
      </c>
      <c r="II2" s="8" t="s">
        <v>290</v>
      </c>
      <c r="IJ2" s="8" t="s">
        <v>291</v>
      </c>
      <c r="IK2" s="8" t="s">
        <v>292</v>
      </c>
      <c r="IL2" s="9" t="s">
        <v>293</v>
      </c>
      <c r="IM2" s="9" t="s">
        <v>294</v>
      </c>
      <c r="IN2" s="9" t="s">
        <v>295</v>
      </c>
      <c r="IO2" s="9" t="s">
        <v>296</v>
      </c>
      <c r="IP2" s="9" t="s">
        <v>297</v>
      </c>
      <c r="IQ2" s="9" t="s">
        <v>298</v>
      </c>
      <c r="IR2" s="9" t="s">
        <v>299</v>
      </c>
      <c r="IS2" s="9" t="s">
        <v>300</v>
      </c>
      <c r="IT2" s="9" t="s">
        <v>301</v>
      </c>
      <c r="IU2" s="9" t="s">
        <v>302</v>
      </c>
      <c r="IV2" s="9" t="s">
        <v>303</v>
      </c>
      <c r="IW2" s="9" t="s">
        <v>304</v>
      </c>
      <c r="IX2" s="9" t="s">
        <v>305</v>
      </c>
      <c r="IY2" s="9" t="s">
        <v>306</v>
      </c>
      <c r="IZ2" s="9" t="s">
        <v>307</v>
      </c>
      <c r="JA2" s="9" t="s">
        <v>308</v>
      </c>
      <c r="JB2" s="9" t="s">
        <v>309</v>
      </c>
      <c r="JC2" s="9" t="s">
        <v>310</v>
      </c>
      <c r="JD2" s="9" t="s">
        <v>311</v>
      </c>
      <c r="JE2" s="9" t="s">
        <v>312</v>
      </c>
      <c r="JF2" s="9" t="s">
        <v>313</v>
      </c>
      <c r="JG2" s="9" t="s">
        <v>314</v>
      </c>
      <c r="JH2" s="9" t="s">
        <v>315</v>
      </c>
      <c r="JI2" s="9" t="s">
        <v>316</v>
      </c>
      <c r="JJ2" s="9" t="s">
        <v>317</v>
      </c>
      <c r="JK2" s="9" t="s">
        <v>318</v>
      </c>
      <c r="JL2" s="9" t="s">
        <v>319</v>
      </c>
      <c r="JM2" s="9" t="s">
        <v>320</v>
      </c>
      <c r="JN2" s="9" t="s">
        <v>321</v>
      </c>
      <c r="JO2" s="9" t="s">
        <v>322</v>
      </c>
      <c r="JP2" s="9" t="s">
        <v>323</v>
      </c>
      <c r="JQ2" s="9" t="s">
        <v>324</v>
      </c>
      <c r="JR2" s="9" t="s">
        <v>325</v>
      </c>
      <c r="JS2" s="9" t="s">
        <v>326</v>
      </c>
      <c r="JT2" s="9" t="s">
        <v>327</v>
      </c>
      <c r="JU2" s="9" t="s">
        <v>328</v>
      </c>
      <c r="JV2" s="9" t="s">
        <v>329</v>
      </c>
      <c r="JW2" s="9" t="s">
        <v>330</v>
      </c>
      <c r="JX2" s="9" t="s">
        <v>331</v>
      </c>
      <c r="JY2" s="9" t="s">
        <v>332</v>
      </c>
      <c r="JZ2" s="9" t="s">
        <v>333</v>
      </c>
      <c r="KA2" s="9" t="s">
        <v>334</v>
      </c>
      <c r="KB2" s="9" t="s">
        <v>335</v>
      </c>
      <c r="KC2" s="9" t="s">
        <v>336</v>
      </c>
      <c r="KD2" s="9" t="s">
        <v>337</v>
      </c>
      <c r="KE2" s="9" t="s">
        <v>338</v>
      </c>
      <c r="KF2" s="9" t="s">
        <v>339</v>
      </c>
      <c r="KG2" s="9" t="s">
        <v>340</v>
      </c>
      <c r="KH2" s="9" t="s">
        <v>341</v>
      </c>
      <c r="KI2" s="9" t="s">
        <v>342</v>
      </c>
      <c r="KJ2" s="9" t="s">
        <v>343</v>
      </c>
      <c r="KK2" s="8" t="s">
        <v>344</v>
      </c>
      <c r="KL2" s="10" t="s">
        <v>345</v>
      </c>
      <c r="KM2" s="10" t="s">
        <v>346</v>
      </c>
      <c r="KN2" s="11" t="s">
        <v>347</v>
      </c>
      <c r="KO2" s="11" t="s">
        <v>348</v>
      </c>
      <c r="KP2" s="11" t="s">
        <v>349</v>
      </c>
      <c r="KQ2" s="11" t="s">
        <v>52</v>
      </c>
      <c r="KR2" s="11" t="s">
        <v>278</v>
      </c>
      <c r="KS2" s="11" t="s">
        <v>279</v>
      </c>
      <c r="KT2" s="11" t="s">
        <v>289</v>
      </c>
      <c r="KU2" s="11" t="s">
        <v>290</v>
      </c>
      <c r="KV2" s="11" t="s">
        <v>281</v>
      </c>
      <c r="KW2" s="11" t="s">
        <v>280</v>
      </c>
      <c r="KX2" s="11" t="s">
        <v>292</v>
      </c>
      <c r="KY2" s="11" t="s">
        <v>291</v>
      </c>
      <c r="KZ2" s="11" t="s">
        <v>272</v>
      </c>
      <c r="LA2" s="11" t="s">
        <v>283</v>
      </c>
      <c r="LB2" s="2" t="s">
        <v>350</v>
      </c>
      <c r="LC2" s="2" t="s">
        <v>351</v>
      </c>
      <c r="LD2" s="2" t="s">
        <v>2</v>
      </c>
      <c r="LE2" s="2" t="s">
        <v>3</v>
      </c>
      <c r="LF2" s="2" t="s">
        <v>4</v>
      </c>
      <c r="LG2" s="2" t="s">
        <v>5</v>
      </c>
      <c r="LH2" s="2" t="s">
        <v>352</v>
      </c>
      <c r="LI2" s="2" t="s">
        <v>353</v>
      </c>
      <c r="LJ2" s="2" t="s">
        <v>354</v>
      </c>
      <c r="LK2" s="2" t="s">
        <v>355</v>
      </c>
      <c r="LL2" s="2" t="s">
        <v>356</v>
      </c>
      <c r="LM2" s="2" t="s">
        <v>357</v>
      </c>
      <c r="LN2" s="2" t="s">
        <v>358</v>
      </c>
      <c r="LO2" s="2" t="s">
        <v>359</v>
      </c>
      <c r="LP2" s="2" t="s">
        <v>360</v>
      </c>
      <c r="LQ2" s="2" t="s">
        <v>361</v>
      </c>
      <c r="LR2" s="12" t="s">
        <v>362</v>
      </c>
      <c r="LS2" s="12"/>
      <c r="LT2" s="13" t="s">
        <v>363</v>
      </c>
      <c r="LU2" s="13" t="s">
        <v>278</v>
      </c>
      <c r="LV2" s="13" t="s">
        <v>279</v>
      </c>
      <c r="LW2" s="13" t="s">
        <v>289</v>
      </c>
      <c r="LX2" s="13" t="s">
        <v>290</v>
      </c>
      <c r="LY2" s="13" t="s">
        <v>364</v>
      </c>
      <c r="LZ2" s="13" t="s">
        <v>365</v>
      </c>
      <c r="MA2" s="13" t="s">
        <v>366</v>
      </c>
      <c r="MB2" s="13" t="s">
        <v>367</v>
      </c>
      <c r="MC2" s="13" t="s">
        <v>368</v>
      </c>
      <c r="MD2" s="13" t="s">
        <v>369</v>
      </c>
      <c r="ME2" s="13" t="s">
        <v>367</v>
      </c>
      <c r="MF2" s="13" t="s">
        <v>368</v>
      </c>
      <c r="MG2" s="13" t="s">
        <v>370</v>
      </c>
      <c r="MH2" s="13" t="s">
        <v>367</v>
      </c>
      <c r="MI2" s="13" t="s">
        <v>368</v>
      </c>
      <c r="MJ2" s="2" t="s">
        <v>371</v>
      </c>
      <c r="MK2" s="2" t="s">
        <v>372</v>
      </c>
      <c r="ML2" s="2" t="s">
        <v>373</v>
      </c>
      <c r="MM2" s="2" t="s">
        <v>374</v>
      </c>
      <c r="MN2" s="2" t="s">
        <v>375</v>
      </c>
      <c r="MO2" s="2" t="s">
        <v>376</v>
      </c>
      <c r="MP2" s="13" t="s">
        <v>377</v>
      </c>
      <c r="MQ2" s="13" t="s">
        <v>378</v>
      </c>
      <c r="MR2" s="13" t="s">
        <v>377</v>
      </c>
      <c r="MS2" s="13" t="s">
        <v>378</v>
      </c>
      <c r="MT2" s="13" t="s">
        <v>377</v>
      </c>
      <c r="MU2" s="13" t="s">
        <v>378</v>
      </c>
      <c r="MV2" s="13" t="s">
        <v>377</v>
      </c>
      <c r="MW2" s="13" t="s">
        <v>378</v>
      </c>
      <c r="MX2" s="13" t="s">
        <v>377</v>
      </c>
      <c r="MY2" s="13" t="s">
        <v>378</v>
      </c>
      <c r="MZ2" s="13" t="s">
        <v>377</v>
      </c>
      <c r="NA2" s="13" t="s">
        <v>378</v>
      </c>
      <c r="NB2" s="13" t="s">
        <v>377</v>
      </c>
      <c r="NC2" s="13" t="s">
        <v>378</v>
      </c>
      <c r="ND2" s="13" t="s">
        <v>379</v>
      </c>
      <c r="NE2" s="13" t="s">
        <v>380</v>
      </c>
      <c r="NF2" s="13" t="s">
        <v>379</v>
      </c>
      <c r="NG2" s="13" t="s">
        <v>380</v>
      </c>
      <c r="NH2" s="13" t="s">
        <v>379</v>
      </c>
      <c r="NI2" s="13" t="s">
        <v>380</v>
      </c>
      <c r="NJ2" s="13" t="s">
        <v>379</v>
      </c>
      <c r="NK2" s="13" t="s">
        <v>380</v>
      </c>
      <c r="NL2" s="13" t="s">
        <v>379</v>
      </c>
      <c r="NM2" s="13" t="s">
        <v>380</v>
      </c>
      <c r="NN2" s="13" t="s">
        <v>379</v>
      </c>
      <c r="NO2" s="13" t="s">
        <v>380</v>
      </c>
      <c r="NP2" s="13" t="s">
        <v>379</v>
      </c>
      <c r="NQ2" s="13" t="s">
        <v>380</v>
      </c>
      <c r="NR2" s="13" t="s">
        <v>379</v>
      </c>
      <c r="NS2" s="13" t="s">
        <v>380</v>
      </c>
      <c r="NT2" s="13" t="s">
        <v>377</v>
      </c>
      <c r="NU2" s="13" t="s">
        <v>378</v>
      </c>
      <c r="NV2" s="14" t="s">
        <v>381</v>
      </c>
      <c r="NW2" s="15" t="s">
        <v>382</v>
      </c>
      <c r="NX2" s="16" t="s">
        <v>383</v>
      </c>
      <c r="NY2" s="14" t="s">
        <v>384</v>
      </c>
      <c r="NZ2" s="14" t="s">
        <v>385</v>
      </c>
      <c r="OA2" s="17" t="s">
        <v>362</v>
      </c>
      <c r="OB2" s="17" t="s">
        <v>362</v>
      </c>
      <c r="OC2" s="17" t="s">
        <v>386</v>
      </c>
      <c r="OD2" s="17" t="s">
        <v>387</v>
      </c>
      <c r="OE2" s="17" t="s">
        <v>388</v>
      </c>
      <c r="OF2" s="17" t="s">
        <v>389</v>
      </c>
      <c r="OG2" s="18" t="s">
        <v>379</v>
      </c>
      <c r="OH2" s="13" t="s">
        <v>380</v>
      </c>
      <c r="OI2" s="19" t="s">
        <v>381</v>
      </c>
      <c r="OJ2" s="20" t="s">
        <v>382</v>
      </c>
      <c r="OK2" s="21" t="s">
        <v>383</v>
      </c>
      <c r="OL2" s="19" t="s">
        <v>384</v>
      </c>
      <c r="OM2" s="19" t="s">
        <v>385</v>
      </c>
      <c r="ON2" s="17" t="s">
        <v>362</v>
      </c>
      <c r="OO2" s="17" t="s">
        <v>362</v>
      </c>
      <c r="OP2" s="17" t="s">
        <v>386</v>
      </c>
      <c r="OQ2" s="17" t="s">
        <v>387</v>
      </c>
      <c r="OR2" s="17" t="s">
        <v>388</v>
      </c>
      <c r="OS2" s="17" t="s">
        <v>389</v>
      </c>
      <c r="OT2" s="2" t="s">
        <v>371</v>
      </c>
      <c r="OU2" s="2" t="s">
        <v>372</v>
      </c>
      <c r="OV2" s="2" t="s">
        <v>373</v>
      </c>
      <c r="OW2" s="2" t="s">
        <v>374</v>
      </c>
      <c r="OX2" s="2" t="s">
        <v>375</v>
      </c>
      <c r="OY2" s="2" t="s">
        <v>376</v>
      </c>
    </row>
    <row r="3" spans="1:415" ht="16.5" customHeight="1" x14ac:dyDescent="0.3">
      <c r="A3" s="22">
        <v>45111</v>
      </c>
      <c r="B3" t="s">
        <v>390</v>
      </c>
      <c r="C3" t="s">
        <v>391</v>
      </c>
      <c r="D3" t="s">
        <v>392</v>
      </c>
      <c r="E3" t="s">
        <v>393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394</v>
      </c>
      <c r="DZ3" t="s">
        <v>394</v>
      </c>
      <c r="EA3" t="s">
        <v>394</v>
      </c>
      <c r="EB3" t="s">
        <v>395</v>
      </c>
      <c r="EC3" t="s">
        <v>394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396</v>
      </c>
      <c r="KE3" t="s">
        <v>397</v>
      </c>
      <c r="KF3" t="s">
        <v>397</v>
      </c>
      <c r="KG3" t="s">
        <v>397</v>
      </c>
      <c r="KH3" t="s">
        <v>397</v>
      </c>
      <c r="KI3" t="s">
        <v>397</v>
      </c>
      <c r="KJ3" t="s">
        <v>397</v>
      </c>
      <c r="KK3">
        <v>28</v>
      </c>
      <c r="KL3">
        <v>3</v>
      </c>
      <c r="KM3">
        <v>3</v>
      </c>
      <c r="KN3" s="5" t="s">
        <v>398</v>
      </c>
      <c r="KO3" s="5" t="s">
        <v>393</v>
      </c>
      <c r="KP3" s="5" t="s">
        <v>399</v>
      </c>
      <c r="KQ3" t="s">
        <v>400</v>
      </c>
      <c r="KR3" s="5" t="s">
        <v>397</v>
      </c>
      <c r="KS3" s="5" t="s">
        <v>396</v>
      </c>
      <c r="KT3" s="5" t="s">
        <v>397</v>
      </c>
      <c r="KU3" s="5" t="s">
        <v>397</v>
      </c>
      <c r="KV3" s="5" t="s">
        <v>396</v>
      </c>
      <c r="KW3" s="5" t="s">
        <v>401</v>
      </c>
      <c r="KX3" s="5" t="s">
        <v>397</v>
      </c>
      <c r="KY3" s="5" t="s">
        <v>401</v>
      </c>
      <c r="KZ3" s="5" t="s">
        <v>396</v>
      </c>
      <c r="LA3" s="5" t="s">
        <v>397</v>
      </c>
      <c r="LB3" t="e">
        <f>#N/A</f>
        <v>#N/A</v>
      </c>
      <c r="LC3" t="e">
        <f>#N/A</f>
        <v>#N/A</v>
      </c>
      <c r="LD3" t="e">
        <f>#N/A</f>
        <v>#N/A</v>
      </c>
      <c r="LE3" t="e">
        <f>#N/A</f>
        <v>#N/A</v>
      </c>
      <c r="LF3" t="e">
        <f>#N/A</f>
        <v>#N/A</v>
      </c>
      <c r="LG3" t="e">
        <f>#N/A</f>
        <v>#N/A</v>
      </c>
      <c r="LH3" t="e">
        <f>#N/A</f>
        <v>#N/A</v>
      </c>
      <c r="LI3" t="e">
        <f>#N/A</f>
        <v>#N/A</v>
      </c>
      <c r="LJ3" t="e">
        <f>#N/A</f>
        <v>#N/A</v>
      </c>
      <c r="LK3" t="e">
        <f>#N/A</f>
        <v>#N/A</v>
      </c>
      <c r="LL3" t="e">
        <f>#N/A</f>
        <v>#N/A</v>
      </c>
      <c r="LM3" t="e">
        <f>#N/A</f>
        <v>#N/A</v>
      </c>
      <c r="LN3" t="e">
        <f>#N/A</f>
        <v>#N/A</v>
      </c>
      <c r="LO3" t="e">
        <f>#N/A</f>
        <v>#N/A</v>
      </c>
      <c r="LP3" t="e">
        <f>#N/A</f>
        <v>#N/A</v>
      </c>
      <c r="LQ3" t="e">
        <f>#N/A</f>
        <v>#N/A</v>
      </c>
      <c r="LR3" t="e">
        <f>#N/A</f>
        <v>#N/A</v>
      </c>
      <c r="LS3" t="e">
        <f>#N/A</f>
        <v>#N/A</v>
      </c>
      <c r="LT3" s="23" t="s">
        <v>402</v>
      </c>
      <c r="LU3" s="24">
        <v>0.5</v>
      </c>
      <c r="LV3" s="24">
        <v>0.5</v>
      </c>
      <c r="LW3" s="24">
        <v>0.5</v>
      </c>
      <c r="LX3" s="24">
        <v>2</v>
      </c>
      <c r="LY3" s="25" t="e">
        <f>#N/A</f>
        <v>#N/A</v>
      </c>
      <c r="LZ3" s="25" t="e">
        <f>#N/A</f>
        <v>#N/A</v>
      </c>
      <c r="MA3" s="26" t="e">
        <f>#N/A</f>
        <v>#N/A</v>
      </c>
      <c r="MB3" s="27" t="e">
        <f>#N/A</f>
        <v>#N/A</v>
      </c>
      <c r="MC3" s="28" t="e">
        <f>#N/A</f>
        <v>#N/A</v>
      </c>
      <c r="MD3" s="24" t="e">
        <f>#N/A</f>
        <v>#N/A</v>
      </c>
      <c r="ME3" s="29" t="e">
        <f>#N/A</f>
        <v>#N/A</v>
      </c>
      <c r="MF3" s="30" t="e">
        <f>#N/A</f>
        <v>#N/A</v>
      </c>
      <c r="MG3" s="24" t="e">
        <f>#N/A</f>
        <v>#N/A</v>
      </c>
      <c r="MH3" s="29" t="e">
        <f>#N/A</f>
        <v>#N/A</v>
      </c>
      <c r="MI3" s="30" t="e">
        <f>#N/A</f>
        <v>#N/A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5">
        <v>0</v>
      </c>
      <c r="NK3" s="5">
        <v>0</v>
      </c>
      <c r="NL3" s="5">
        <v>0</v>
      </c>
      <c r="NM3" s="5">
        <v>0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6" t="e">
        <f>#DIV/0!</f>
        <v>#DIV/0!</v>
      </c>
      <c r="NX3" s="7" t="e">
        <f>#DIV/0!</f>
        <v>#DIV/0!</v>
      </c>
      <c r="NY3" s="5" t="e">
        <f>#N/A</f>
        <v>#N/A</v>
      </c>
      <c r="NZ3" s="31" t="e">
        <f>#DIV/0!</f>
        <v>#DIV/0!</v>
      </c>
      <c r="OA3" s="32" t="e">
        <f>#N/A</f>
        <v>#N/A</v>
      </c>
      <c r="OB3" s="32" t="e">
        <f>#N/A</f>
        <v>#N/A</v>
      </c>
      <c r="OC3" s="33">
        <v>0</v>
      </c>
      <c r="OD3" s="33" t="e">
        <f>#DIV/0!</f>
        <v>#DIV/0!</v>
      </c>
      <c r="OE3" s="33" t="e">
        <f>#DIV/0!</f>
        <v>#DIV/0!</v>
      </c>
      <c r="OF3" s="33" t="e">
        <f>#DIV/0!</f>
        <v>#DIV/0!</v>
      </c>
      <c r="OG3" s="5">
        <v>0</v>
      </c>
      <c r="OH3" s="5">
        <v>0</v>
      </c>
      <c r="OI3" s="5">
        <v>0</v>
      </c>
      <c r="OJ3" s="6" t="e">
        <f>#DIV/0!</f>
        <v>#DIV/0!</v>
      </c>
      <c r="OK3" s="7" t="e">
        <f>#DIV/0!</f>
        <v>#DIV/0!</v>
      </c>
      <c r="OL3" s="5" t="e">
        <f>#N/A</f>
        <v>#N/A</v>
      </c>
      <c r="OM3" s="31" t="e">
        <f>#DIV/0!</f>
        <v>#DIV/0!</v>
      </c>
      <c r="ON3" s="32" t="e">
        <f>#N/A</f>
        <v>#N/A</v>
      </c>
      <c r="OO3" s="32" t="e">
        <f>#N/A</f>
        <v>#N/A</v>
      </c>
      <c r="OP3" s="33">
        <v>0</v>
      </c>
      <c r="OQ3" s="33" t="e">
        <f>#DIV/0!</f>
        <v>#DIV/0!</v>
      </c>
      <c r="OR3" s="33" t="e">
        <f>#DIV/0!</f>
        <v>#DIV/0!</v>
      </c>
      <c r="OS3" s="33" t="e">
        <f>#DIV/0!</f>
        <v>#DIV/0!</v>
      </c>
      <c r="OT3" t="e">
        <f>#DIV/0!</f>
        <v>#DIV/0!</v>
      </c>
      <c r="OU3" t="e">
        <f>#DIV/0!</f>
        <v>#DIV/0!</v>
      </c>
      <c r="OV3" t="e">
        <f>#DIV/0!</f>
        <v>#DIV/0!</v>
      </c>
      <c r="OW3" t="e">
        <f>#DIV/0!</f>
        <v>#DIV/0!</v>
      </c>
      <c r="OX3" t="e">
        <f>#DIV/0!</f>
        <v>#DIV/0!</v>
      </c>
      <c r="OY3" t="e">
        <f>#DIV/0!</f>
        <v>#DIV/0!</v>
      </c>
    </row>
    <row r="4" spans="1:415" ht="16.5" customHeight="1" x14ac:dyDescent="0.3">
      <c r="A4" s="22">
        <v>45111</v>
      </c>
      <c r="B4" t="s">
        <v>403</v>
      </c>
      <c r="C4" t="s">
        <v>404</v>
      </c>
      <c r="D4" t="s">
        <v>405</v>
      </c>
      <c r="E4" t="s">
        <v>406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407</v>
      </c>
      <c r="DZ4" t="s">
        <v>408</v>
      </c>
      <c r="EA4" t="s">
        <v>409</v>
      </c>
      <c r="EB4" t="s">
        <v>395</v>
      </c>
      <c r="EC4" t="s">
        <v>409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396</v>
      </c>
      <c r="KE4" t="s">
        <v>397</v>
      </c>
      <c r="KF4" t="s">
        <v>401</v>
      </c>
      <c r="KG4" t="s">
        <v>396</v>
      </c>
      <c r="KH4" t="s">
        <v>396</v>
      </c>
      <c r="KI4" t="s">
        <v>396</v>
      </c>
      <c r="KJ4" t="s">
        <v>396</v>
      </c>
      <c r="KK4">
        <v>20</v>
      </c>
      <c r="KL4">
        <v>10</v>
      </c>
      <c r="KM4">
        <v>6</v>
      </c>
      <c r="KN4" s="5" t="s">
        <v>405</v>
      </c>
      <c r="KO4" s="5" t="s">
        <v>406</v>
      </c>
      <c r="KP4" s="5" t="s">
        <v>410</v>
      </c>
      <c r="KQ4" t="s">
        <v>411</v>
      </c>
      <c r="KR4" s="5" t="s">
        <v>401</v>
      </c>
      <c r="KS4" s="5" t="s">
        <v>397</v>
      </c>
      <c r="KT4" s="5" t="s">
        <v>401</v>
      </c>
      <c r="KU4" s="5" t="s">
        <v>397</v>
      </c>
      <c r="KV4" s="5" t="s">
        <v>401</v>
      </c>
      <c r="KW4" s="5" t="s">
        <v>397</v>
      </c>
      <c r="KX4" s="5" t="s">
        <v>397</v>
      </c>
      <c r="KY4" s="5" t="s">
        <v>397</v>
      </c>
      <c r="KZ4" s="5" t="s">
        <v>401</v>
      </c>
      <c r="LA4" s="5" t="s">
        <v>397</v>
      </c>
      <c r="LB4" t="e">
        <f>#N/A</f>
        <v>#N/A</v>
      </c>
      <c r="LC4" t="e">
        <f>#N/A</f>
        <v>#N/A</v>
      </c>
      <c r="LD4" t="e">
        <f>#N/A</f>
        <v>#N/A</v>
      </c>
      <c r="LE4" t="e">
        <f>#N/A</f>
        <v>#N/A</v>
      </c>
      <c r="LF4" t="e">
        <f>#N/A</f>
        <v>#N/A</v>
      </c>
      <c r="LG4" t="e">
        <f>#N/A</f>
        <v>#N/A</v>
      </c>
      <c r="LH4" t="e">
        <f>#N/A</f>
        <v>#N/A</v>
      </c>
      <c r="LI4" t="e">
        <f>#N/A</f>
        <v>#N/A</v>
      </c>
      <c r="LJ4" t="e">
        <f>#N/A</f>
        <v>#N/A</v>
      </c>
      <c r="LK4" t="e">
        <f>#N/A</f>
        <v>#N/A</v>
      </c>
      <c r="LL4" t="e">
        <f>#N/A</f>
        <v>#N/A</v>
      </c>
      <c r="LM4" t="e">
        <f>#N/A</f>
        <v>#N/A</v>
      </c>
      <c r="LN4" t="e">
        <f>#N/A</f>
        <v>#N/A</v>
      </c>
      <c r="LO4" t="e">
        <f>#N/A</f>
        <v>#N/A</v>
      </c>
      <c r="LP4" t="e">
        <f>#N/A</f>
        <v>#N/A</v>
      </c>
      <c r="LQ4" t="e">
        <f>#N/A</f>
        <v>#N/A</v>
      </c>
      <c r="LR4" t="e">
        <f>#N/A</f>
        <v>#N/A</v>
      </c>
      <c r="LS4" t="e">
        <f>#N/A</f>
        <v>#N/A</v>
      </c>
      <c r="LT4" s="23" t="s">
        <v>402</v>
      </c>
      <c r="LU4" s="24">
        <v>1</v>
      </c>
      <c r="LV4" s="24">
        <v>2</v>
      </c>
      <c r="LW4" s="24">
        <v>1</v>
      </c>
      <c r="LX4" s="24">
        <v>2</v>
      </c>
      <c r="LY4" s="25" t="e">
        <f>#N/A</f>
        <v>#N/A</v>
      </c>
      <c r="LZ4" s="25" t="e">
        <f>#N/A</f>
        <v>#N/A</v>
      </c>
      <c r="MA4" s="26" t="e">
        <f>#N/A</f>
        <v>#N/A</v>
      </c>
      <c r="MB4" s="27" t="e">
        <f>#N/A</f>
        <v>#N/A</v>
      </c>
      <c r="MC4" s="28" t="e">
        <f>#N/A</f>
        <v>#N/A</v>
      </c>
      <c r="MD4" s="24" t="e">
        <f>#N/A</f>
        <v>#N/A</v>
      </c>
      <c r="ME4" s="29" t="e">
        <f>#N/A</f>
        <v>#N/A</v>
      </c>
      <c r="MF4" s="30" t="e">
        <f>#N/A</f>
        <v>#N/A</v>
      </c>
      <c r="MG4" s="24" t="e">
        <f>#N/A</f>
        <v>#N/A</v>
      </c>
      <c r="MH4" s="29" t="e">
        <f>#N/A</f>
        <v>#N/A</v>
      </c>
      <c r="MI4" s="30" t="e">
        <f>#N/A</f>
        <v>#N/A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0</v>
      </c>
      <c r="NL4" s="5">
        <v>0</v>
      </c>
      <c r="NM4" s="5">
        <v>0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</v>
      </c>
      <c r="NW4" s="6" t="e">
        <f>#DIV/0!</f>
        <v>#DIV/0!</v>
      </c>
      <c r="NX4" s="7" t="e">
        <f>#DIV/0!</f>
        <v>#DIV/0!</v>
      </c>
      <c r="NY4" s="5" t="e">
        <f>#N/A</f>
        <v>#N/A</v>
      </c>
      <c r="NZ4" s="31" t="e">
        <f>#DIV/0!</f>
        <v>#DIV/0!</v>
      </c>
      <c r="OA4" s="32" t="e">
        <f>#N/A</f>
        <v>#N/A</v>
      </c>
      <c r="OB4" s="32" t="e">
        <f>#N/A</f>
        <v>#N/A</v>
      </c>
      <c r="OC4" s="33">
        <v>0</v>
      </c>
      <c r="OD4" s="33" t="e">
        <f>#DIV/0!</f>
        <v>#DIV/0!</v>
      </c>
      <c r="OE4" s="33" t="e">
        <f>#DIV/0!</f>
        <v>#DIV/0!</v>
      </c>
      <c r="OF4" s="33" t="e">
        <f>#DIV/0!</f>
        <v>#DIV/0!</v>
      </c>
      <c r="OG4" s="5">
        <v>0</v>
      </c>
      <c r="OH4" s="5">
        <v>0</v>
      </c>
      <c r="OI4" s="5">
        <v>0</v>
      </c>
      <c r="OJ4" s="6" t="e">
        <f>#DIV/0!</f>
        <v>#DIV/0!</v>
      </c>
      <c r="OK4" s="7" t="e">
        <f>#DIV/0!</f>
        <v>#DIV/0!</v>
      </c>
      <c r="OL4" s="5" t="e">
        <f>#N/A</f>
        <v>#N/A</v>
      </c>
      <c r="OM4" s="31" t="e">
        <f>#DIV/0!</f>
        <v>#DIV/0!</v>
      </c>
      <c r="ON4" s="32" t="e">
        <f>#N/A</f>
        <v>#N/A</v>
      </c>
      <c r="OO4" s="32" t="e">
        <f>#N/A</f>
        <v>#N/A</v>
      </c>
      <c r="OP4" s="33">
        <v>0</v>
      </c>
      <c r="OQ4" s="33" t="e">
        <f>#DIV/0!</f>
        <v>#DIV/0!</v>
      </c>
      <c r="OR4" s="33" t="e">
        <f>#DIV/0!</f>
        <v>#DIV/0!</v>
      </c>
      <c r="OS4" s="33" t="e">
        <f>#DIV/0!</f>
        <v>#DIV/0!</v>
      </c>
      <c r="OT4" t="e">
        <f>#DIV/0!</f>
        <v>#DIV/0!</v>
      </c>
      <c r="OU4" t="e">
        <f>#DIV/0!</f>
        <v>#DIV/0!</v>
      </c>
      <c r="OV4" t="e">
        <f>#DIV/0!</f>
        <v>#DIV/0!</v>
      </c>
      <c r="OW4" t="e">
        <f>#DIV/0!</f>
        <v>#DIV/0!</v>
      </c>
      <c r="OX4" t="e">
        <f>#DIV/0!</f>
        <v>#DIV/0!</v>
      </c>
      <c r="OY4" t="e">
        <f>#DIV/0!</f>
        <v>#DIV/0!</v>
      </c>
    </row>
    <row r="5" spans="1:415" ht="16.5" customHeight="1" x14ac:dyDescent="0.3">
      <c r="A5" s="22">
        <v>45110</v>
      </c>
      <c r="B5" t="s">
        <v>403</v>
      </c>
      <c r="C5" t="s">
        <v>412</v>
      </c>
      <c r="D5" t="s">
        <v>413</v>
      </c>
      <c r="E5" t="s">
        <v>414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409</v>
      </c>
      <c r="DZ5" t="s">
        <v>407</v>
      </c>
      <c r="EA5" t="s">
        <v>415</v>
      </c>
      <c r="EB5" t="s">
        <v>395</v>
      </c>
      <c r="EC5" t="s">
        <v>395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416</v>
      </c>
      <c r="KE5" t="s">
        <v>416</v>
      </c>
      <c r="KF5" t="s">
        <v>416</v>
      </c>
      <c r="KG5" t="s">
        <v>416</v>
      </c>
      <c r="KH5" t="s">
        <v>416</v>
      </c>
      <c r="KI5" t="s">
        <v>416</v>
      </c>
      <c r="KJ5" t="s">
        <v>416</v>
      </c>
      <c r="KK5">
        <v>20</v>
      </c>
      <c r="KL5">
        <v>11</v>
      </c>
      <c r="KM5">
        <v>4</v>
      </c>
      <c r="KN5" s="5" t="s">
        <v>413</v>
      </c>
      <c r="KO5" s="5" t="s">
        <v>414</v>
      </c>
      <c r="KP5" s="5" t="s">
        <v>417</v>
      </c>
      <c r="KQ5" t="s">
        <v>418</v>
      </c>
      <c r="KR5" s="5" t="s">
        <v>401</v>
      </c>
      <c r="KS5" s="5" t="s">
        <v>401</v>
      </c>
      <c r="KT5" s="5" t="s">
        <v>397</v>
      </c>
      <c r="KU5" s="5" t="s">
        <v>397</v>
      </c>
      <c r="KV5" s="5" t="s">
        <v>396</v>
      </c>
      <c r="KW5" s="5" t="s">
        <v>396</v>
      </c>
      <c r="KX5" s="5" t="s">
        <v>401</v>
      </c>
      <c r="KY5" s="5" t="s">
        <v>401</v>
      </c>
      <c r="KZ5" s="5" t="s">
        <v>396</v>
      </c>
      <c r="LA5" s="5" t="s">
        <v>397</v>
      </c>
      <c r="LB5" t="e">
        <f>#N/A</f>
        <v>#N/A</v>
      </c>
      <c r="LC5" t="e">
        <f>#N/A</f>
        <v>#N/A</v>
      </c>
      <c r="LD5" t="e">
        <f>#N/A</f>
        <v>#N/A</v>
      </c>
      <c r="LE5" t="e">
        <f>#N/A</f>
        <v>#N/A</v>
      </c>
      <c r="LF5" t="e">
        <f>#N/A</f>
        <v>#N/A</v>
      </c>
      <c r="LG5" t="e">
        <f>#N/A</f>
        <v>#N/A</v>
      </c>
      <c r="LH5" t="e">
        <f>#N/A</f>
        <v>#N/A</v>
      </c>
      <c r="LI5" t="e">
        <f>#N/A</f>
        <v>#N/A</v>
      </c>
      <c r="LJ5" t="e">
        <f>#N/A</f>
        <v>#N/A</v>
      </c>
      <c r="LK5" t="e">
        <f>#N/A</f>
        <v>#N/A</v>
      </c>
      <c r="LL5" t="e">
        <f>#N/A</f>
        <v>#N/A</v>
      </c>
      <c r="LM5" t="e">
        <f>#N/A</f>
        <v>#N/A</v>
      </c>
      <c r="LN5" t="e">
        <f>#N/A</f>
        <v>#N/A</v>
      </c>
      <c r="LO5" t="e">
        <f>#N/A</f>
        <v>#N/A</v>
      </c>
      <c r="LP5" t="e">
        <f>#N/A</f>
        <v>#N/A</v>
      </c>
      <c r="LQ5" t="e">
        <f>#N/A</f>
        <v>#N/A</v>
      </c>
      <c r="LR5" t="e">
        <f>#N/A</f>
        <v>#N/A</v>
      </c>
      <c r="LS5" t="e">
        <f>#N/A</f>
        <v>#N/A</v>
      </c>
      <c r="LT5" s="23" t="s">
        <v>402</v>
      </c>
      <c r="LU5" s="24">
        <v>1</v>
      </c>
      <c r="LV5" s="24">
        <v>1</v>
      </c>
      <c r="LW5" s="24">
        <v>0.5</v>
      </c>
      <c r="LX5" s="24">
        <v>2</v>
      </c>
      <c r="LY5" s="25" t="e">
        <f>#N/A</f>
        <v>#N/A</v>
      </c>
      <c r="LZ5" s="25" t="e">
        <f>#N/A</f>
        <v>#N/A</v>
      </c>
      <c r="MA5" s="26" t="e">
        <f>#N/A</f>
        <v>#N/A</v>
      </c>
      <c r="MB5" s="27" t="e">
        <f>#N/A</f>
        <v>#N/A</v>
      </c>
      <c r="MC5" s="28" t="e">
        <f>#N/A</f>
        <v>#N/A</v>
      </c>
      <c r="MD5" s="24" t="e">
        <f>#N/A</f>
        <v>#N/A</v>
      </c>
      <c r="ME5" s="29" t="e">
        <f>#N/A</f>
        <v>#N/A</v>
      </c>
      <c r="MF5" s="30" t="e">
        <f>#N/A</f>
        <v>#N/A</v>
      </c>
      <c r="MG5" s="24" t="e">
        <f>#N/A</f>
        <v>#N/A</v>
      </c>
      <c r="MH5" s="29" t="e">
        <f>#N/A</f>
        <v>#N/A</v>
      </c>
      <c r="MI5" s="30" t="e">
        <f>#N/A</f>
        <v>#N/A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0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0</v>
      </c>
      <c r="NM5" s="5">
        <v>0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5">
        <v>0</v>
      </c>
      <c r="NW5" s="6" t="e">
        <f>#DIV/0!</f>
        <v>#DIV/0!</v>
      </c>
      <c r="NX5" s="7" t="e">
        <f>#DIV/0!</f>
        <v>#DIV/0!</v>
      </c>
      <c r="NY5" s="5" t="e">
        <f>#N/A</f>
        <v>#N/A</v>
      </c>
      <c r="NZ5" s="31" t="e">
        <f>#DIV/0!</f>
        <v>#DIV/0!</v>
      </c>
      <c r="OA5" s="32" t="e">
        <f>#N/A</f>
        <v>#N/A</v>
      </c>
      <c r="OB5" s="32" t="e">
        <f>#N/A</f>
        <v>#N/A</v>
      </c>
      <c r="OC5" s="33">
        <v>0</v>
      </c>
      <c r="OD5" s="33" t="e">
        <f>#DIV/0!</f>
        <v>#DIV/0!</v>
      </c>
      <c r="OE5" s="33" t="e">
        <f>#DIV/0!</f>
        <v>#DIV/0!</v>
      </c>
      <c r="OF5" s="33" t="e">
        <f>#DIV/0!</f>
        <v>#DIV/0!</v>
      </c>
      <c r="OG5" s="5">
        <v>0</v>
      </c>
      <c r="OH5" s="5">
        <v>0</v>
      </c>
      <c r="OI5" s="5">
        <v>0</v>
      </c>
      <c r="OJ5" s="6" t="e">
        <f>#DIV/0!</f>
        <v>#DIV/0!</v>
      </c>
      <c r="OK5" s="7" t="e">
        <f>#DIV/0!</f>
        <v>#DIV/0!</v>
      </c>
      <c r="OL5" s="5" t="e">
        <f>#N/A</f>
        <v>#N/A</v>
      </c>
      <c r="OM5" s="31" t="e">
        <f>#DIV/0!</f>
        <v>#DIV/0!</v>
      </c>
      <c r="ON5" s="32" t="e">
        <f>#N/A</f>
        <v>#N/A</v>
      </c>
      <c r="OO5" s="32" t="e">
        <f>#N/A</f>
        <v>#N/A</v>
      </c>
      <c r="OP5" s="33">
        <v>0</v>
      </c>
      <c r="OQ5" s="33" t="e">
        <f>#DIV/0!</f>
        <v>#DIV/0!</v>
      </c>
      <c r="OR5" s="33" t="e">
        <f>#DIV/0!</f>
        <v>#DIV/0!</v>
      </c>
      <c r="OS5" s="33" t="e">
        <f>#DIV/0!</f>
        <v>#DIV/0!</v>
      </c>
      <c r="OT5" t="e">
        <f>#DIV/0!</f>
        <v>#DIV/0!</v>
      </c>
      <c r="OU5" t="e">
        <f>#DIV/0!</f>
        <v>#DIV/0!</v>
      </c>
      <c r="OV5" t="e">
        <f>#DIV/0!</f>
        <v>#DIV/0!</v>
      </c>
      <c r="OW5" t="e">
        <f>#DIV/0!</f>
        <v>#DIV/0!</v>
      </c>
      <c r="OX5" t="e">
        <f>#DIV/0!</f>
        <v>#DIV/0!</v>
      </c>
      <c r="OY5" t="e">
        <f>#DIV/0!</f>
        <v>#DIV/0!</v>
      </c>
    </row>
    <row r="6" spans="1:415" ht="16.5" customHeight="1" x14ac:dyDescent="0.3">
      <c r="A6" s="22">
        <v>45111</v>
      </c>
      <c r="B6" t="s">
        <v>403</v>
      </c>
      <c r="C6" t="s">
        <v>412</v>
      </c>
      <c r="D6" t="s">
        <v>419</v>
      </c>
      <c r="E6" t="s">
        <v>420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421</v>
      </c>
      <c r="DZ6" t="s">
        <v>409</v>
      </c>
      <c r="EA6" t="s">
        <v>422</v>
      </c>
      <c r="EB6" t="s">
        <v>395</v>
      </c>
      <c r="EC6" t="s">
        <v>423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416</v>
      </c>
      <c r="KE6" t="s">
        <v>416</v>
      </c>
      <c r="KF6" t="s">
        <v>416</v>
      </c>
      <c r="KG6" t="s">
        <v>416</v>
      </c>
      <c r="KH6" t="s">
        <v>416</v>
      </c>
      <c r="KI6" t="s">
        <v>416</v>
      </c>
      <c r="KJ6" t="s">
        <v>416</v>
      </c>
      <c r="KK6">
        <v>20</v>
      </c>
      <c r="KL6">
        <v>10</v>
      </c>
      <c r="KM6">
        <v>10</v>
      </c>
      <c r="KN6" s="5" t="s">
        <v>419</v>
      </c>
      <c r="KO6" s="5" t="s">
        <v>420</v>
      </c>
      <c r="KP6" s="5" t="s">
        <v>424</v>
      </c>
      <c r="KQ6" t="s">
        <v>418</v>
      </c>
      <c r="KR6" s="5" t="s">
        <v>397</v>
      </c>
      <c r="KS6" s="5" t="s">
        <v>401</v>
      </c>
      <c r="KT6" s="5" t="s">
        <v>397</v>
      </c>
      <c r="KU6" s="5" t="s">
        <v>396</v>
      </c>
      <c r="KV6" s="5" t="s">
        <v>397</v>
      </c>
      <c r="KW6" s="5" t="s">
        <v>397</v>
      </c>
      <c r="KX6" s="5" t="s">
        <v>397</v>
      </c>
      <c r="KY6" s="5" t="s">
        <v>401</v>
      </c>
      <c r="KZ6" s="5" t="s">
        <v>401</v>
      </c>
      <c r="LA6" s="5" t="s">
        <v>401</v>
      </c>
      <c r="LB6" t="e">
        <f>#REF!</f>
        <v>#REF!</v>
      </c>
      <c r="LC6">
        <v>45110</v>
      </c>
      <c r="LD6" t="s">
        <v>424</v>
      </c>
      <c r="LE6">
        <v>2</v>
      </c>
      <c r="LF6">
        <v>6</v>
      </c>
      <c r="LG6">
        <v>3</v>
      </c>
      <c r="LH6">
        <v>1.9</v>
      </c>
      <c r="LI6">
        <v>7</v>
      </c>
      <c r="LJ6">
        <v>3</v>
      </c>
      <c r="LK6">
        <v>5</v>
      </c>
      <c r="LL6">
        <v>2</v>
      </c>
      <c r="LM6">
        <v>16</v>
      </c>
      <c r="LN6">
        <v>1</v>
      </c>
      <c r="LO6">
        <v>1</v>
      </c>
      <c r="LP6">
        <v>13</v>
      </c>
      <c r="LQ6" t="s">
        <v>18</v>
      </c>
      <c r="LR6">
        <v>1.0025062656641599</v>
      </c>
      <c r="LS6">
        <v>1</v>
      </c>
      <c r="LT6" s="23" t="s">
        <v>402</v>
      </c>
      <c r="LU6" s="24">
        <v>0.5</v>
      </c>
      <c r="LV6" s="24">
        <v>1</v>
      </c>
      <c r="LW6" s="24">
        <v>0.5</v>
      </c>
      <c r="LX6" s="24">
        <v>0.5</v>
      </c>
      <c r="LY6" s="25">
        <v>7</v>
      </c>
      <c r="LZ6" s="25">
        <v>3</v>
      </c>
      <c r="MA6" s="26">
        <v>4</v>
      </c>
      <c r="MB6" s="27">
        <v>6</v>
      </c>
      <c r="MC6" s="28">
        <v>2</v>
      </c>
      <c r="MD6" s="24">
        <v>2</v>
      </c>
      <c r="ME6" s="29">
        <v>2.75</v>
      </c>
      <c r="MF6" s="30">
        <v>1.25</v>
      </c>
      <c r="MG6" s="24">
        <v>-3.5</v>
      </c>
      <c r="MH6" s="29">
        <v>-4.2</v>
      </c>
      <c r="MI6" s="30">
        <v>-2.8</v>
      </c>
      <c r="MJ6" t="s">
        <v>425</v>
      </c>
      <c r="MK6" t="s">
        <v>420</v>
      </c>
      <c r="ML6" t="s">
        <v>426</v>
      </c>
      <c r="MM6" t="s">
        <v>424</v>
      </c>
      <c r="MN6" t="s">
        <v>427</v>
      </c>
      <c r="MO6" t="s">
        <v>428</v>
      </c>
      <c r="MP6" s="5">
        <v>129</v>
      </c>
      <c r="MQ6" s="5">
        <v>222</v>
      </c>
      <c r="MR6" s="5">
        <v>94</v>
      </c>
      <c r="MS6" s="5">
        <v>156</v>
      </c>
      <c r="MT6" s="5">
        <v>0</v>
      </c>
      <c r="MU6" s="5">
        <v>0</v>
      </c>
      <c r="MV6" s="5">
        <v>0</v>
      </c>
      <c r="MW6" s="5">
        <v>0</v>
      </c>
      <c r="MX6" s="5">
        <v>996</v>
      </c>
      <c r="MY6" s="5">
        <v>1491</v>
      </c>
      <c r="MZ6" s="5">
        <v>800</v>
      </c>
      <c r="NA6" s="5">
        <v>1158</v>
      </c>
      <c r="NB6" s="5">
        <v>485</v>
      </c>
      <c r="NC6" s="5">
        <v>813</v>
      </c>
      <c r="ND6" s="5">
        <v>80</v>
      </c>
      <c r="NE6" s="5">
        <v>272</v>
      </c>
      <c r="NF6" s="5">
        <v>47</v>
      </c>
      <c r="NG6" s="5">
        <v>192</v>
      </c>
      <c r="NH6" s="5">
        <v>59</v>
      </c>
      <c r="NI6" s="5">
        <v>229</v>
      </c>
      <c r="NJ6" s="5">
        <v>0</v>
      </c>
      <c r="NK6" s="5">
        <v>0</v>
      </c>
      <c r="NL6" s="5">
        <v>0</v>
      </c>
      <c r="NM6" s="5">
        <v>0</v>
      </c>
      <c r="NN6" s="5">
        <v>510</v>
      </c>
      <c r="NO6" s="5">
        <v>1978</v>
      </c>
      <c r="NP6" s="5">
        <v>404</v>
      </c>
      <c r="NQ6" s="5">
        <v>1555</v>
      </c>
      <c r="NR6" s="5">
        <v>292</v>
      </c>
      <c r="NS6" s="5">
        <v>1006</v>
      </c>
      <c r="NT6" s="5">
        <v>2504</v>
      </c>
      <c r="NU6" s="5">
        <v>3840</v>
      </c>
      <c r="NV6" s="5">
        <v>6344</v>
      </c>
      <c r="NW6" s="6">
        <v>0.39470365699873899</v>
      </c>
      <c r="NX6" s="7">
        <v>2.5335463258785902</v>
      </c>
      <c r="NY6" s="5">
        <v>1.9</v>
      </c>
      <c r="NZ6" s="31">
        <v>-0.25716771752837297</v>
      </c>
      <c r="OA6" s="32">
        <v>1</v>
      </c>
      <c r="OB6" s="32">
        <v>1</v>
      </c>
      <c r="OC6" s="33">
        <v>1</v>
      </c>
      <c r="OD6" s="33">
        <v>0</v>
      </c>
      <c r="OE6" s="33">
        <v>0</v>
      </c>
      <c r="OF6" s="33">
        <v>3</v>
      </c>
      <c r="OG6" s="5">
        <v>1392</v>
      </c>
      <c r="OH6" s="5">
        <v>5232</v>
      </c>
      <c r="OI6" s="5">
        <v>6624</v>
      </c>
      <c r="OJ6" s="6">
        <v>0.21014492753623201</v>
      </c>
      <c r="OK6" s="7">
        <v>4.7586206896551699</v>
      </c>
      <c r="OL6" s="5">
        <v>7</v>
      </c>
      <c r="OM6" s="31">
        <v>0.44579710144927498</v>
      </c>
      <c r="ON6" s="32">
        <v>1</v>
      </c>
      <c r="OO6" s="32">
        <v>1</v>
      </c>
      <c r="OP6" s="33">
        <v>1</v>
      </c>
      <c r="OQ6" s="33">
        <v>1</v>
      </c>
      <c r="OR6" s="33">
        <v>1</v>
      </c>
      <c r="OS6" s="33">
        <v>5</v>
      </c>
      <c r="OT6" t="s">
        <v>425</v>
      </c>
      <c r="OU6" t="s">
        <v>420</v>
      </c>
      <c r="OV6" t="s">
        <v>426</v>
      </c>
      <c r="OW6" t="s">
        <v>424</v>
      </c>
      <c r="OX6" t="s">
        <v>427</v>
      </c>
      <c r="OY6" t="s">
        <v>428</v>
      </c>
    </row>
    <row r="7" spans="1:415" ht="16.5" customHeight="1" x14ac:dyDescent="0.3">
      <c r="A7" s="22">
        <v>45110</v>
      </c>
      <c r="B7" t="s">
        <v>429</v>
      </c>
      <c r="C7" t="s">
        <v>430</v>
      </c>
      <c r="D7" t="s">
        <v>431</v>
      </c>
      <c r="E7" t="s">
        <v>432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394</v>
      </c>
      <c r="DZ7" t="s">
        <v>407</v>
      </c>
      <c r="EA7" t="s">
        <v>421</v>
      </c>
      <c r="EB7" t="s">
        <v>395</v>
      </c>
      <c r="EC7" t="s">
        <v>422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416</v>
      </c>
      <c r="KE7" t="s">
        <v>416</v>
      </c>
      <c r="KF7" t="s">
        <v>416</v>
      </c>
      <c r="KG7" t="s">
        <v>416</v>
      </c>
      <c r="KH7" t="s">
        <v>416</v>
      </c>
      <c r="KI7" t="s">
        <v>416</v>
      </c>
      <c r="KJ7" t="s">
        <v>416</v>
      </c>
      <c r="KK7">
        <v>16</v>
      </c>
      <c r="KL7">
        <v>1</v>
      </c>
      <c r="KM7">
        <v>1</v>
      </c>
      <c r="KN7" s="5" t="s">
        <v>431</v>
      </c>
      <c r="KO7" s="5" t="s">
        <v>432</v>
      </c>
      <c r="KP7" s="5" t="s">
        <v>433</v>
      </c>
      <c r="KQ7" t="s">
        <v>434</v>
      </c>
      <c r="KR7" s="5" t="s">
        <v>401</v>
      </c>
      <c r="KS7" s="5" t="s">
        <v>396</v>
      </c>
      <c r="KT7" s="5" t="s">
        <v>401</v>
      </c>
      <c r="KU7" s="5" t="s">
        <v>397</v>
      </c>
      <c r="KV7" s="5" t="s">
        <v>396</v>
      </c>
      <c r="KW7" s="5" t="s">
        <v>397</v>
      </c>
      <c r="KX7" s="5" t="s">
        <v>401</v>
      </c>
      <c r="KY7" s="5" t="s">
        <v>401</v>
      </c>
      <c r="KZ7" s="5" t="s">
        <v>396</v>
      </c>
      <c r="LA7" s="5" t="s">
        <v>401</v>
      </c>
      <c r="LQ7" t="s">
        <v>25</v>
      </c>
      <c r="LR7" t="e">
        <f>#VALUE!</f>
        <v>#VALUE!</v>
      </c>
      <c r="LS7" t="e">
        <f>#VALUE!</f>
        <v>#VALUE!</v>
      </c>
      <c r="LT7" s="23" t="s">
        <v>402</v>
      </c>
      <c r="LU7" s="24">
        <v>1</v>
      </c>
      <c r="LV7" s="24">
        <v>0.5</v>
      </c>
      <c r="LW7" s="24">
        <v>1</v>
      </c>
      <c r="LX7" s="24">
        <v>2</v>
      </c>
      <c r="LY7" s="25" t="e">
        <f>#VALUE!</f>
        <v>#VALUE!</v>
      </c>
      <c r="LZ7" s="25" t="e">
        <f>#VALUE!</f>
        <v>#VALUE!</v>
      </c>
      <c r="MA7" s="26" t="e">
        <f>#VALUE!</f>
        <v>#VALUE!</v>
      </c>
      <c r="MB7" s="27" t="e">
        <f>#VALUE!</f>
        <v>#VALUE!</v>
      </c>
      <c r="MC7" s="28" t="e">
        <f>#VALUE!</f>
        <v>#VALUE!</v>
      </c>
      <c r="MD7" s="24"/>
      <c r="ME7" s="29" t="e">
        <f>#VALUE!</f>
        <v>#VALUE!</v>
      </c>
      <c r="MF7" s="30" t="e">
        <f>#VALUE!</f>
        <v>#VALUE!</v>
      </c>
      <c r="MG7" s="24" t="e">
        <f>#VALUE!</f>
        <v>#VALUE!</v>
      </c>
      <c r="MH7" s="29" t="e">
        <f>#VALUE!</f>
        <v>#VALUE!</v>
      </c>
      <c r="MI7" s="30" t="e">
        <f>#VALUE!</f>
        <v>#VALUE!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0</v>
      </c>
      <c r="MZ7" s="5">
        <v>0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0</v>
      </c>
      <c r="NM7" s="5">
        <v>0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5">
        <v>0</v>
      </c>
      <c r="NW7" s="6" t="e">
        <f>#DIV/0!</f>
        <v>#DIV/0!</v>
      </c>
      <c r="NX7" s="7" t="e">
        <f>#DIV/0!</f>
        <v>#DIV/0!</v>
      </c>
      <c r="NY7" s="5"/>
      <c r="NZ7" s="31" t="e">
        <f>#DIV/0!</f>
        <v>#DIV/0!</v>
      </c>
      <c r="OA7" s="32" t="e">
        <f>#VALUE!</f>
        <v>#VALUE!</v>
      </c>
      <c r="OB7" s="32" t="e">
        <f>#VALUE!</f>
        <v>#VALUE!</v>
      </c>
      <c r="OC7" s="33">
        <v>0</v>
      </c>
      <c r="OD7" s="33" t="e">
        <f>#DIV/0!</f>
        <v>#DIV/0!</v>
      </c>
      <c r="OE7" s="33" t="e">
        <f>#DIV/0!</f>
        <v>#DIV/0!</v>
      </c>
      <c r="OF7" s="33" t="e">
        <f>#DIV/0!</f>
        <v>#DIV/0!</v>
      </c>
      <c r="OG7" s="5">
        <v>0</v>
      </c>
      <c r="OH7" s="5">
        <v>0</v>
      </c>
      <c r="OI7" s="5">
        <v>0</v>
      </c>
      <c r="OJ7" s="6" t="e">
        <f>#DIV/0!</f>
        <v>#DIV/0!</v>
      </c>
      <c r="OK7" s="7" t="e">
        <f>#DIV/0!</f>
        <v>#DIV/0!</v>
      </c>
      <c r="OL7" s="5"/>
      <c r="OM7" s="31" t="e">
        <f>#DIV/0!</f>
        <v>#DIV/0!</v>
      </c>
      <c r="ON7" s="32" t="e">
        <f>#VALUE!</f>
        <v>#VALUE!</v>
      </c>
      <c r="OO7" s="32" t="e">
        <f>#VALUE!</f>
        <v>#VALUE!</v>
      </c>
      <c r="OP7" s="33">
        <v>0</v>
      </c>
      <c r="OQ7" s="33" t="e">
        <f>#DIV/0!</f>
        <v>#DIV/0!</v>
      </c>
      <c r="OR7" s="33" t="e">
        <f>#DIV/0!</f>
        <v>#DIV/0!</v>
      </c>
      <c r="OS7" s="33" t="e">
        <f>#DIV/0!</f>
        <v>#DIV/0!</v>
      </c>
      <c r="OT7" t="e">
        <f>#DIV/0!</f>
        <v>#DIV/0!</v>
      </c>
      <c r="OU7" t="e">
        <f>#DIV/0!</f>
        <v>#DIV/0!</v>
      </c>
      <c r="OV7" t="e">
        <f>#DIV/0!</f>
        <v>#DIV/0!</v>
      </c>
      <c r="OW7" t="e">
        <f>#DIV/0!</f>
        <v>#DIV/0!</v>
      </c>
      <c r="OX7" t="e">
        <f>#DIV/0!</f>
        <v>#DIV/0!</v>
      </c>
      <c r="OY7" t="e">
        <f>#DIV/0!</f>
        <v>#DIV/0!</v>
      </c>
    </row>
    <row r="8" spans="1:415" ht="16.5" customHeight="1" x14ac:dyDescent="0.3">
      <c r="A8" s="22">
        <v>45111</v>
      </c>
      <c r="B8" t="s">
        <v>435</v>
      </c>
      <c r="C8" t="s">
        <v>391</v>
      </c>
      <c r="D8" t="s">
        <v>436</v>
      </c>
      <c r="E8" t="s">
        <v>437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395</v>
      </c>
      <c r="DZ8" t="s">
        <v>408</v>
      </c>
      <c r="EA8" t="s">
        <v>394</v>
      </c>
      <c r="EB8" t="s">
        <v>395</v>
      </c>
      <c r="EC8" t="s">
        <v>422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396</v>
      </c>
      <c r="KE8" t="s">
        <v>397</v>
      </c>
      <c r="KF8" t="s">
        <v>397</v>
      </c>
      <c r="KG8" t="s">
        <v>397</v>
      </c>
      <c r="KH8" t="s">
        <v>396</v>
      </c>
      <c r="KI8" t="s">
        <v>401</v>
      </c>
      <c r="KJ8" t="s">
        <v>396</v>
      </c>
      <c r="KK8">
        <v>19</v>
      </c>
      <c r="KL8">
        <v>13</v>
      </c>
      <c r="KM8">
        <v>10</v>
      </c>
      <c r="KN8" s="5" t="s">
        <v>438</v>
      </c>
      <c r="KO8" s="5" t="s">
        <v>437</v>
      </c>
      <c r="KP8" s="5" t="s">
        <v>439</v>
      </c>
      <c r="KQ8" t="s">
        <v>440</v>
      </c>
      <c r="KR8" s="5" t="s">
        <v>401</v>
      </c>
      <c r="KS8" s="5" t="s">
        <v>396</v>
      </c>
      <c r="KT8" s="5" t="s">
        <v>396</v>
      </c>
      <c r="KU8" s="5" t="s">
        <v>397</v>
      </c>
      <c r="KV8" s="5" t="s">
        <v>396</v>
      </c>
      <c r="KW8" s="5" t="s">
        <v>397</v>
      </c>
      <c r="KX8" s="5" t="s">
        <v>401</v>
      </c>
      <c r="KY8" s="5" t="s">
        <v>397</v>
      </c>
      <c r="KZ8" s="5" t="s">
        <v>396</v>
      </c>
      <c r="LA8" s="5" t="s">
        <v>397</v>
      </c>
      <c r="LB8" t="e">
        <f>#N/A</f>
        <v>#N/A</v>
      </c>
      <c r="LC8" t="e">
        <f>#N/A</f>
        <v>#N/A</v>
      </c>
      <c r="LD8" t="e">
        <f>#N/A</f>
        <v>#N/A</v>
      </c>
      <c r="LE8" t="e">
        <f>#N/A</f>
        <v>#N/A</v>
      </c>
      <c r="LF8" t="e">
        <f>#N/A</f>
        <v>#N/A</v>
      </c>
      <c r="LG8" t="e">
        <f>#N/A</f>
        <v>#N/A</v>
      </c>
      <c r="LH8" t="e">
        <f>#N/A</f>
        <v>#N/A</v>
      </c>
      <c r="LI8" t="e">
        <f>#N/A</f>
        <v>#N/A</v>
      </c>
      <c r="LJ8" t="e">
        <f>#N/A</f>
        <v>#N/A</v>
      </c>
      <c r="LK8" t="e">
        <f>#N/A</f>
        <v>#N/A</v>
      </c>
      <c r="LL8" t="e">
        <f>#N/A</f>
        <v>#N/A</v>
      </c>
      <c r="LM8" t="e">
        <f>#N/A</f>
        <v>#N/A</v>
      </c>
      <c r="LN8" t="e">
        <f>#N/A</f>
        <v>#N/A</v>
      </c>
      <c r="LO8" t="e">
        <f>#N/A</f>
        <v>#N/A</v>
      </c>
      <c r="LP8" t="e">
        <f>#N/A</f>
        <v>#N/A</v>
      </c>
      <c r="LQ8" t="e">
        <f>#N/A</f>
        <v>#N/A</v>
      </c>
      <c r="LR8" t="e">
        <f>#N/A</f>
        <v>#N/A</v>
      </c>
      <c r="LS8" t="e">
        <f>#N/A</f>
        <v>#N/A</v>
      </c>
      <c r="LT8" s="23" t="s">
        <v>402</v>
      </c>
      <c r="LU8" s="24">
        <v>1</v>
      </c>
      <c r="LV8" s="24">
        <v>0.5</v>
      </c>
      <c r="LW8" s="24">
        <v>2</v>
      </c>
      <c r="LX8" s="24">
        <v>2</v>
      </c>
      <c r="LY8" s="25" t="e">
        <f>#N/A</f>
        <v>#N/A</v>
      </c>
      <c r="LZ8" s="25" t="e">
        <f>#N/A</f>
        <v>#N/A</v>
      </c>
      <c r="MA8" s="26" t="e">
        <f>#N/A</f>
        <v>#N/A</v>
      </c>
      <c r="MB8" s="27" t="e">
        <f>#N/A</f>
        <v>#N/A</v>
      </c>
      <c r="MC8" s="28" t="e">
        <f>#N/A</f>
        <v>#N/A</v>
      </c>
      <c r="MD8" s="24" t="e">
        <f>#N/A</f>
        <v>#N/A</v>
      </c>
      <c r="ME8" s="29" t="e">
        <f>#N/A</f>
        <v>#N/A</v>
      </c>
      <c r="MF8" s="30" t="e">
        <f>#N/A</f>
        <v>#N/A</v>
      </c>
      <c r="MG8" s="24" t="e">
        <f>#N/A</f>
        <v>#N/A</v>
      </c>
      <c r="MH8" s="29" t="e">
        <f>#N/A</f>
        <v>#N/A</v>
      </c>
      <c r="MI8" s="30" t="e">
        <f>#N/A</f>
        <v>#N/A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5">
        <v>0</v>
      </c>
      <c r="NK8" s="5">
        <v>0</v>
      </c>
      <c r="NL8" s="5">
        <v>0</v>
      </c>
      <c r="NM8" s="5">
        <v>0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5">
        <v>0</v>
      </c>
      <c r="NW8" s="6" t="e">
        <f>#DIV/0!</f>
        <v>#DIV/0!</v>
      </c>
      <c r="NX8" s="7" t="e">
        <f>#DIV/0!</f>
        <v>#DIV/0!</v>
      </c>
      <c r="NY8" s="5" t="e">
        <f>#N/A</f>
        <v>#N/A</v>
      </c>
      <c r="NZ8" s="31" t="e">
        <f>#DIV/0!</f>
        <v>#DIV/0!</v>
      </c>
      <c r="OA8" s="32" t="e">
        <f>#N/A</f>
        <v>#N/A</v>
      </c>
      <c r="OB8" s="32" t="e">
        <f>#N/A</f>
        <v>#N/A</v>
      </c>
      <c r="OC8" s="33">
        <v>0</v>
      </c>
      <c r="OD8" s="33" t="e">
        <f>#DIV/0!</f>
        <v>#DIV/0!</v>
      </c>
      <c r="OE8" s="33" t="e">
        <f>#DIV/0!</f>
        <v>#DIV/0!</v>
      </c>
      <c r="OF8" s="33" t="e">
        <f>#DIV/0!</f>
        <v>#DIV/0!</v>
      </c>
      <c r="OG8" s="5">
        <v>0</v>
      </c>
      <c r="OH8" s="5">
        <v>0</v>
      </c>
      <c r="OI8" s="5">
        <v>0</v>
      </c>
      <c r="OJ8" s="6" t="e">
        <f>#DIV/0!</f>
        <v>#DIV/0!</v>
      </c>
      <c r="OK8" s="7" t="e">
        <f>#DIV/0!</f>
        <v>#DIV/0!</v>
      </c>
      <c r="OL8" s="5" t="e">
        <f>#N/A</f>
        <v>#N/A</v>
      </c>
      <c r="OM8" s="31" t="e">
        <f>#DIV/0!</f>
        <v>#DIV/0!</v>
      </c>
      <c r="ON8" s="32" t="e">
        <f>#N/A</f>
        <v>#N/A</v>
      </c>
      <c r="OO8" s="32" t="e">
        <f>#N/A</f>
        <v>#N/A</v>
      </c>
      <c r="OP8" s="33">
        <v>0</v>
      </c>
      <c r="OQ8" s="33" t="e">
        <f>#DIV/0!</f>
        <v>#DIV/0!</v>
      </c>
      <c r="OR8" s="33" t="e">
        <f>#DIV/0!</f>
        <v>#DIV/0!</v>
      </c>
      <c r="OS8" s="33" t="e">
        <f>#DIV/0!</f>
        <v>#DIV/0!</v>
      </c>
      <c r="OT8" t="e">
        <f>#DIV/0!</f>
        <v>#DIV/0!</v>
      </c>
      <c r="OU8" t="e">
        <f>#DIV/0!</f>
        <v>#DIV/0!</v>
      </c>
      <c r="OV8" t="e">
        <f>#DIV/0!</f>
        <v>#DIV/0!</v>
      </c>
      <c r="OW8" t="e">
        <f>#DIV/0!</f>
        <v>#DIV/0!</v>
      </c>
      <c r="OX8" t="e">
        <f>#DIV/0!</f>
        <v>#DIV/0!</v>
      </c>
      <c r="OY8" t="e">
        <f>#DIV/0!</f>
        <v>#DIV/0!</v>
      </c>
    </row>
    <row r="9" spans="1:415" ht="16.5" customHeight="1" x14ac:dyDescent="0.3">
      <c r="A9" s="22">
        <v>45111</v>
      </c>
      <c r="B9" t="s">
        <v>435</v>
      </c>
      <c r="C9" t="s">
        <v>391</v>
      </c>
      <c r="D9" t="s">
        <v>441</v>
      </c>
      <c r="E9" t="s">
        <v>442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395</v>
      </c>
      <c r="DZ9" t="s">
        <v>394</v>
      </c>
      <c r="EA9" t="s">
        <v>395</v>
      </c>
      <c r="EB9" t="s">
        <v>395</v>
      </c>
      <c r="EC9" t="s">
        <v>408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397</v>
      </c>
      <c r="KE9" t="s">
        <v>397</v>
      </c>
      <c r="KF9" t="s">
        <v>397</v>
      </c>
      <c r="KG9" t="s">
        <v>397</v>
      </c>
      <c r="KH9" t="s">
        <v>397</v>
      </c>
      <c r="KI9" t="s">
        <v>397</v>
      </c>
      <c r="KJ9" t="s">
        <v>397</v>
      </c>
      <c r="KK9">
        <v>19</v>
      </c>
      <c r="KL9">
        <v>12</v>
      </c>
      <c r="KM9">
        <v>12</v>
      </c>
      <c r="KN9" s="5" t="s">
        <v>443</v>
      </c>
      <c r="KO9" s="5" t="s">
        <v>442</v>
      </c>
      <c r="KP9" s="5" t="s">
        <v>444</v>
      </c>
      <c r="KQ9" t="s">
        <v>440</v>
      </c>
      <c r="KR9" s="5" t="s">
        <v>396</v>
      </c>
      <c r="KS9" s="5" t="s">
        <v>396</v>
      </c>
      <c r="KT9" s="5" t="s">
        <v>396</v>
      </c>
      <c r="KU9" s="5" t="s">
        <v>397</v>
      </c>
      <c r="KV9" s="5" t="s">
        <v>396</v>
      </c>
      <c r="KW9" s="5" t="s">
        <v>401</v>
      </c>
      <c r="KX9" s="5" t="s">
        <v>397</v>
      </c>
      <c r="KY9" s="5" t="s">
        <v>401</v>
      </c>
      <c r="KZ9" s="5" t="s">
        <v>396</v>
      </c>
      <c r="LA9" s="5" t="s">
        <v>397</v>
      </c>
      <c r="LB9" t="e">
        <f>#N/A</f>
        <v>#N/A</v>
      </c>
      <c r="LC9" t="e">
        <f>#N/A</f>
        <v>#N/A</v>
      </c>
      <c r="LD9" t="e">
        <f>#N/A</f>
        <v>#N/A</v>
      </c>
      <c r="LE9" t="e">
        <f>#N/A</f>
        <v>#N/A</v>
      </c>
      <c r="LF9" t="e">
        <f>#N/A</f>
        <v>#N/A</v>
      </c>
      <c r="LG9" t="e">
        <f>#N/A</f>
        <v>#N/A</v>
      </c>
      <c r="LH9" t="e">
        <f>#N/A</f>
        <v>#N/A</v>
      </c>
      <c r="LI9" t="e">
        <f>#N/A</f>
        <v>#N/A</v>
      </c>
      <c r="LJ9" t="e">
        <f>#N/A</f>
        <v>#N/A</v>
      </c>
      <c r="LK9" t="e">
        <f>#N/A</f>
        <v>#N/A</v>
      </c>
      <c r="LL9" t="e">
        <f>#N/A</f>
        <v>#N/A</v>
      </c>
      <c r="LM9" t="e">
        <f>#N/A</f>
        <v>#N/A</v>
      </c>
      <c r="LN9" t="e">
        <f>#N/A</f>
        <v>#N/A</v>
      </c>
      <c r="LO9" t="e">
        <f>#N/A</f>
        <v>#N/A</v>
      </c>
      <c r="LP9" t="e">
        <f>#N/A</f>
        <v>#N/A</v>
      </c>
      <c r="LQ9" t="e">
        <f>#N/A</f>
        <v>#N/A</v>
      </c>
      <c r="LR9" t="e">
        <f>#N/A</f>
        <v>#N/A</v>
      </c>
      <c r="LS9" t="e">
        <f>#N/A</f>
        <v>#N/A</v>
      </c>
      <c r="LT9" s="23" t="s">
        <v>402</v>
      </c>
      <c r="LU9" s="24">
        <v>2</v>
      </c>
      <c r="LV9" s="24">
        <v>0.5</v>
      </c>
      <c r="LW9" s="24">
        <v>2</v>
      </c>
      <c r="LX9" s="24">
        <v>2</v>
      </c>
      <c r="LY9" s="25" t="e">
        <f>#N/A</f>
        <v>#N/A</v>
      </c>
      <c r="LZ9" s="25" t="e">
        <f>#N/A</f>
        <v>#N/A</v>
      </c>
      <c r="MA9" s="26" t="e">
        <f>#N/A</f>
        <v>#N/A</v>
      </c>
      <c r="MB9" s="27" t="e">
        <f>#N/A</f>
        <v>#N/A</v>
      </c>
      <c r="MC9" s="28" t="e">
        <f>#N/A</f>
        <v>#N/A</v>
      </c>
      <c r="MD9" s="24" t="e">
        <f>#N/A</f>
        <v>#N/A</v>
      </c>
      <c r="ME9" s="29" t="e">
        <f>#N/A</f>
        <v>#N/A</v>
      </c>
      <c r="MF9" s="30" t="e">
        <f>#N/A</f>
        <v>#N/A</v>
      </c>
      <c r="MG9" s="24" t="e">
        <f>#N/A</f>
        <v>#N/A</v>
      </c>
      <c r="MH9" s="29" t="e">
        <f>#N/A</f>
        <v>#N/A</v>
      </c>
      <c r="MI9" s="30" t="e">
        <f>#N/A</f>
        <v>#N/A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0</v>
      </c>
      <c r="NL9" s="5">
        <v>0</v>
      </c>
      <c r="NM9" s="5">
        <v>0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5">
        <v>0</v>
      </c>
      <c r="NW9" s="6" t="e">
        <f>#DIV/0!</f>
        <v>#DIV/0!</v>
      </c>
      <c r="NX9" s="7" t="e">
        <f>#DIV/0!</f>
        <v>#DIV/0!</v>
      </c>
      <c r="NY9" s="5" t="e">
        <f>#N/A</f>
        <v>#N/A</v>
      </c>
      <c r="NZ9" s="31" t="e">
        <f>#DIV/0!</f>
        <v>#DIV/0!</v>
      </c>
      <c r="OA9" s="32" t="e">
        <f>#N/A</f>
        <v>#N/A</v>
      </c>
      <c r="OB9" s="32" t="e">
        <f>#N/A</f>
        <v>#N/A</v>
      </c>
      <c r="OC9" s="33">
        <v>0</v>
      </c>
      <c r="OD9" s="33" t="e">
        <f>#DIV/0!</f>
        <v>#DIV/0!</v>
      </c>
      <c r="OE9" s="33" t="e">
        <f>#DIV/0!</f>
        <v>#DIV/0!</v>
      </c>
      <c r="OF9" s="33" t="e">
        <f>#DIV/0!</f>
        <v>#DIV/0!</v>
      </c>
      <c r="OG9" s="5">
        <v>0</v>
      </c>
      <c r="OH9" s="5">
        <v>0</v>
      </c>
      <c r="OI9" s="5">
        <v>0</v>
      </c>
      <c r="OJ9" s="6" t="e">
        <f>#DIV/0!</f>
        <v>#DIV/0!</v>
      </c>
      <c r="OK9" s="7" t="e">
        <f>#DIV/0!</f>
        <v>#DIV/0!</v>
      </c>
      <c r="OL9" s="5" t="e">
        <f>#N/A</f>
        <v>#N/A</v>
      </c>
      <c r="OM9" s="31" t="e">
        <f>#DIV/0!</f>
        <v>#DIV/0!</v>
      </c>
      <c r="ON9" s="32" t="e">
        <f>#N/A</f>
        <v>#N/A</v>
      </c>
      <c r="OO9" s="32" t="e">
        <f>#N/A</f>
        <v>#N/A</v>
      </c>
      <c r="OP9" s="33">
        <v>0</v>
      </c>
      <c r="OQ9" s="33" t="e">
        <f>#DIV/0!</f>
        <v>#DIV/0!</v>
      </c>
      <c r="OR9" s="33" t="e">
        <f>#DIV/0!</f>
        <v>#DIV/0!</v>
      </c>
      <c r="OS9" s="33" t="e">
        <f>#DIV/0!</f>
        <v>#DIV/0!</v>
      </c>
      <c r="OT9" t="e">
        <f>#DIV/0!</f>
        <v>#DIV/0!</v>
      </c>
      <c r="OU9" t="e">
        <f>#DIV/0!</f>
        <v>#DIV/0!</v>
      </c>
      <c r="OV9" t="e">
        <f>#DIV/0!</f>
        <v>#DIV/0!</v>
      </c>
      <c r="OW9" t="e">
        <f>#DIV/0!</f>
        <v>#DIV/0!</v>
      </c>
      <c r="OX9" t="e">
        <f>#DIV/0!</f>
        <v>#DIV/0!</v>
      </c>
      <c r="OY9" t="e">
        <f>#DIV/0!</f>
        <v>#DIV/0!</v>
      </c>
    </row>
    <row r="10" spans="1:415" ht="16.5" customHeight="1" x14ac:dyDescent="0.3">
      <c r="A10" s="22">
        <v>45111</v>
      </c>
      <c r="B10" t="s">
        <v>435</v>
      </c>
      <c r="C10" t="s">
        <v>391</v>
      </c>
      <c r="D10" t="s">
        <v>445</v>
      </c>
      <c r="E10" t="s">
        <v>446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395</v>
      </c>
      <c r="DZ10" t="s">
        <v>409</v>
      </c>
      <c r="EA10" t="s">
        <v>409</v>
      </c>
      <c r="EB10" t="s">
        <v>395</v>
      </c>
      <c r="EC10" t="s">
        <v>409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397</v>
      </c>
      <c r="KE10" t="s">
        <v>397</v>
      </c>
      <c r="KF10" t="s">
        <v>397</v>
      </c>
      <c r="KG10" t="s">
        <v>397</v>
      </c>
      <c r="KH10" t="s">
        <v>397</v>
      </c>
      <c r="KI10" t="s">
        <v>397</v>
      </c>
      <c r="KJ10" t="s">
        <v>397</v>
      </c>
      <c r="KK10">
        <v>19</v>
      </c>
      <c r="KL10">
        <v>13</v>
      </c>
      <c r="KM10">
        <v>13</v>
      </c>
      <c r="KN10" s="5" t="s">
        <v>447</v>
      </c>
      <c r="KO10" s="5" t="s">
        <v>446</v>
      </c>
      <c r="KP10" s="5" t="s">
        <v>448</v>
      </c>
      <c r="KQ10" t="s">
        <v>440</v>
      </c>
      <c r="KR10" s="5" t="s">
        <v>397</v>
      </c>
      <c r="KS10" s="5" t="s">
        <v>397</v>
      </c>
      <c r="KT10" s="5" t="s">
        <v>397</v>
      </c>
      <c r="KU10" s="5" t="s">
        <v>397</v>
      </c>
      <c r="KV10" s="5" t="s">
        <v>401</v>
      </c>
      <c r="KW10" s="5" t="s">
        <v>396</v>
      </c>
      <c r="KX10" s="5" t="s">
        <v>397</v>
      </c>
      <c r="KY10" s="5" t="s">
        <v>397</v>
      </c>
      <c r="KZ10" s="5" t="s">
        <v>397</v>
      </c>
      <c r="LA10" s="5" t="s">
        <v>397</v>
      </c>
      <c r="LB10" t="e">
        <f>#N/A</f>
        <v>#N/A</v>
      </c>
      <c r="LC10" t="e">
        <f>#N/A</f>
        <v>#N/A</v>
      </c>
      <c r="LD10" t="e">
        <f>#N/A</f>
        <v>#N/A</v>
      </c>
      <c r="LE10" t="e">
        <f>#N/A</f>
        <v>#N/A</v>
      </c>
      <c r="LF10" t="e">
        <f>#N/A</f>
        <v>#N/A</v>
      </c>
      <c r="LG10" t="e">
        <f>#N/A</f>
        <v>#N/A</v>
      </c>
      <c r="LH10" t="e">
        <f>#N/A</f>
        <v>#N/A</v>
      </c>
      <c r="LI10" t="e">
        <f>#N/A</f>
        <v>#N/A</v>
      </c>
      <c r="LJ10" t="e">
        <f>#N/A</f>
        <v>#N/A</v>
      </c>
      <c r="LK10" t="e">
        <f>#N/A</f>
        <v>#N/A</v>
      </c>
      <c r="LL10" t="e">
        <f>#N/A</f>
        <v>#N/A</v>
      </c>
      <c r="LM10" t="e">
        <f>#N/A</f>
        <v>#N/A</v>
      </c>
      <c r="LN10" t="e">
        <f>#N/A</f>
        <v>#N/A</v>
      </c>
      <c r="LO10" t="e">
        <f>#N/A</f>
        <v>#N/A</v>
      </c>
      <c r="LP10" t="e">
        <f>#N/A</f>
        <v>#N/A</v>
      </c>
      <c r="LQ10" t="e">
        <f>#N/A</f>
        <v>#N/A</v>
      </c>
      <c r="LR10" t="e">
        <f>#N/A</f>
        <v>#N/A</v>
      </c>
      <c r="LS10" t="e">
        <f>#N/A</f>
        <v>#N/A</v>
      </c>
      <c r="LT10" s="23" t="s">
        <v>402</v>
      </c>
      <c r="LU10" s="24">
        <v>0.5</v>
      </c>
      <c r="LV10" s="24">
        <v>2</v>
      </c>
      <c r="LW10" s="24">
        <v>0.5</v>
      </c>
      <c r="LX10" s="24">
        <v>2</v>
      </c>
      <c r="LY10" s="25" t="e">
        <f>#N/A</f>
        <v>#N/A</v>
      </c>
      <c r="LZ10" s="25" t="e">
        <f>#N/A</f>
        <v>#N/A</v>
      </c>
      <c r="MA10" s="26" t="e">
        <f>#N/A</f>
        <v>#N/A</v>
      </c>
      <c r="MB10" s="27" t="e">
        <f>#N/A</f>
        <v>#N/A</v>
      </c>
      <c r="MC10" s="28" t="e">
        <f>#N/A</f>
        <v>#N/A</v>
      </c>
      <c r="MD10" s="24" t="e">
        <f>#N/A</f>
        <v>#N/A</v>
      </c>
      <c r="ME10" s="29" t="e">
        <f>#N/A</f>
        <v>#N/A</v>
      </c>
      <c r="MF10" s="30" t="e">
        <f>#N/A</f>
        <v>#N/A</v>
      </c>
      <c r="MG10" s="24" t="e">
        <f>#N/A</f>
        <v>#N/A</v>
      </c>
      <c r="MH10" s="29" t="e">
        <f>#N/A</f>
        <v>#N/A</v>
      </c>
      <c r="MI10" s="30" t="e">
        <f>#N/A</f>
        <v>#N/A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5">
        <v>0</v>
      </c>
      <c r="NK10" s="5">
        <v>0</v>
      </c>
      <c r="NL10" s="5">
        <v>0</v>
      </c>
      <c r="NM10" s="5">
        <v>0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5">
        <v>0</v>
      </c>
      <c r="NW10" s="6" t="e">
        <f>#DIV/0!</f>
        <v>#DIV/0!</v>
      </c>
      <c r="NX10" s="7" t="e">
        <f>#DIV/0!</f>
        <v>#DIV/0!</v>
      </c>
      <c r="NY10" s="5" t="e">
        <f>#N/A</f>
        <v>#N/A</v>
      </c>
      <c r="NZ10" s="31" t="e">
        <f>#DIV/0!</f>
        <v>#DIV/0!</v>
      </c>
      <c r="OA10" s="32" t="e">
        <f>#N/A</f>
        <v>#N/A</v>
      </c>
      <c r="OB10" s="32" t="e">
        <f>#N/A</f>
        <v>#N/A</v>
      </c>
      <c r="OC10" s="33">
        <v>0</v>
      </c>
      <c r="OD10" s="33" t="e">
        <f>#DIV/0!</f>
        <v>#DIV/0!</v>
      </c>
      <c r="OE10" s="33" t="e">
        <f>#DIV/0!</f>
        <v>#DIV/0!</v>
      </c>
      <c r="OF10" s="33" t="e">
        <f>#DIV/0!</f>
        <v>#DIV/0!</v>
      </c>
      <c r="OG10" s="5">
        <v>0</v>
      </c>
      <c r="OH10" s="5">
        <v>0</v>
      </c>
      <c r="OI10" s="5">
        <v>0</v>
      </c>
      <c r="OJ10" s="6" t="e">
        <f>#DIV/0!</f>
        <v>#DIV/0!</v>
      </c>
      <c r="OK10" s="7" t="e">
        <f>#DIV/0!</f>
        <v>#DIV/0!</v>
      </c>
      <c r="OL10" s="5" t="e">
        <f>#N/A</f>
        <v>#N/A</v>
      </c>
      <c r="OM10" s="31" t="e">
        <f>#DIV/0!</f>
        <v>#DIV/0!</v>
      </c>
      <c r="ON10" s="32" t="e">
        <f>#N/A</f>
        <v>#N/A</v>
      </c>
      <c r="OO10" s="32" t="e">
        <f>#N/A</f>
        <v>#N/A</v>
      </c>
      <c r="OP10" s="33">
        <v>0</v>
      </c>
      <c r="OQ10" s="33" t="e">
        <f>#DIV/0!</f>
        <v>#DIV/0!</v>
      </c>
      <c r="OR10" s="33" t="e">
        <f>#DIV/0!</f>
        <v>#DIV/0!</v>
      </c>
      <c r="OS10" s="33" t="e">
        <f>#DIV/0!</f>
        <v>#DIV/0!</v>
      </c>
      <c r="OT10" t="e">
        <f>#DIV/0!</f>
        <v>#DIV/0!</v>
      </c>
      <c r="OU10" t="e">
        <f>#DIV/0!</f>
        <v>#DIV/0!</v>
      </c>
      <c r="OV10" t="e">
        <f>#DIV/0!</f>
        <v>#DIV/0!</v>
      </c>
      <c r="OW10" t="e">
        <f>#DIV/0!</f>
        <v>#DIV/0!</v>
      </c>
      <c r="OX10" t="e">
        <f>#DIV/0!</f>
        <v>#DIV/0!</v>
      </c>
      <c r="OY10" t="e">
        <f>#DIV/0!</f>
        <v>#DIV/0!</v>
      </c>
    </row>
    <row r="11" spans="1:415" ht="16.5" customHeight="1" x14ac:dyDescent="0.3">
      <c r="A11" s="22">
        <v>45110</v>
      </c>
      <c r="B11" t="s">
        <v>449</v>
      </c>
      <c r="C11" t="s">
        <v>450</v>
      </c>
      <c r="D11" t="s">
        <v>451</v>
      </c>
      <c r="E11" t="s">
        <v>452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415</v>
      </c>
      <c r="DZ11" t="s">
        <v>394</v>
      </c>
      <c r="EA11" t="s">
        <v>453</v>
      </c>
      <c r="EB11" t="s">
        <v>395</v>
      </c>
      <c r="EC11" t="s">
        <v>407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397</v>
      </c>
      <c r="KE11" t="s">
        <v>401</v>
      </c>
      <c r="KF11" t="s">
        <v>401</v>
      </c>
      <c r="KG11" t="s">
        <v>397</v>
      </c>
      <c r="KH11" t="s">
        <v>396</v>
      </c>
      <c r="KI11" t="s">
        <v>397</v>
      </c>
      <c r="KJ11" t="s">
        <v>397</v>
      </c>
      <c r="KK11">
        <v>16</v>
      </c>
      <c r="KL11">
        <v>10</v>
      </c>
      <c r="KM11">
        <v>8</v>
      </c>
      <c r="KN11" s="5" t="s">
        <v>451</v>
      </c>
      <c r="KO11" s="5" t="s">
        <v>452</v>
      </c>
      <c r="KP11" s="5" t="s">
        <v>454</v>
      </c>
      <c r="KQ11" t="s">
        <v>455</v>
      </c>
      <c r="KR11" s="5" t="s">
        <v>396</v>
      </c>
      <c r="KS11" s="5" t="s">
        <v>396</v>
      </c>
      <c r="KT11" s="5" t="s">
        <v>401</v>
      </c>
      <c r="KU11" s="5" t="s">
        <v>397</v>
      </c>
      <c r="KV11" s="5" t="s">
        <v>396</v>
      </c>
      <c r="KW11" s="5" t="s">
        <v>396</v>
      </c>
      <c r="KX11" s="5" t="s">
        <v>401</v>
      </c>
      <c r="KY11" s="5" t="s">
        <v>401</v>
      </c>
      <c r="KZ11" s="5" t="s">
        <v>396</v>
      </c>
      <c r="LA11" s="5" t="s">
        <v>397</v>
      </c>
      <c r="LB11" t="e">
        <f>#REF!</f>
        <v>#REF!</v>
      </c>
      <c r="LC11">
        <v>45110</v>
      </c>
      <c r="LD11" t="s">
        <v>454</v>
      </c>
      <c r="LE11">
        <v>3</v>
      </c>
      <c r="LF11">
        <v>3.5</v>
      </c>
      <c r="LG11">
        <v>2.9</v>
      </c>
      <c r="LH11">
        <v>2.8</v>
      </c>
      <c r="LI11">
        <v>4.5</v>
      </c>
      <c r="LJ11">
        <v>2.8</v>
      </c>
      <c r="LK11">
        <v>5</v>
      </c>
      <c r="LL11">
        <v>2</v>
      </c>
      <c r="LM11">
        <v>16</v>
      </c>
      <c r="LN11">
        <v>1</v>
      </c>
      <c r="LO11">
        <v>1</v>
      </c>
      <c r="LP11">
        <v>13</v>
      </c>
      <c r="LQ11" t="s">
        <v>18</v>
      </c>
      <c r="LR11">
        <v>0.93650793650793596</v>
      </c>
      <c r="LS11">
        <v>0.96387520525451498</v>
      </c>
      <c r="LT11" s="23" t="s">
        <v>402</v>
      </c>
      <c r="LU11" s="24">
        <v>2</v>
      </c>
      <c r="LV11" s="24">
        <v>0.5</v>
      </c>
      <c r="LW11" s="24">
        <v>1</v>
      </c>
      <c r="LX11" s="24">
        <v>2</v>
      </c>
      <c r="LY11" s="25">
        <v>28</v>
      </c>
      <c r="LZ11" s="25">
        <v>3</v>
      </c>
      <c r="MA11" s="26">
        <v>25</v>
      </c>
      <c r="MB11" s="27">
        <v>27</v>
      </c>
      <c r="MC11" s="28">
        <v>23</v>
      </c>
      <c r="MD11" s="24">
        <v>3</v>
      </c>
      <c r="ME11" s="29">
        <v>3.75</v>
      </c>
      <c r="MF11" s="30">
        <v>2.25</v>
      </c>
      <c r="MG11" s="24">
        <v>44.5</v>
      </c>
      <c r="MH11" s="29">
        <v>53.4</v>
      </c>
      <c r="MI11" s="30">
        <v>35.6</v>
      </c>
      <c r="MJ11" t="s">
        <v>425</v>
      </c>
      <c r="MK11" t="s">
        <v>452</v>
      </c>
      <c r="ML11" t="s">
        <v>426</v>
      </c>
      <c r="MM11" t="s">
        <v>454</v>
      </c>
      <c r="MN11" t="s">
        <v>427</v>
      </c>
      <c r="MO11" t="s">
        <v>428</v>
      </c>
      <c r="MP11" s="5">
        <v>2</v>
      </c>
      <c r="MQ11" s="5">
        <v>5</v>
      </c>
      <c r="MR11" s="5">
        <v>2</v>
      </c>
      <c r="MS11" s="5">
        <v>5</v>
      </c>
      <c r="MT11" s="5">
        <v>193</v>
      </c>
      <c r="MU11" s="5">
        <v>404</v>
      </c>
      <c r="MV11" s="5">
        <v>18</v>
      </c>
      <c r="MW11" s="5">
        <v>38</v>
      </c>
      <c r="MX11" s="5">
        <v>18</v>
      </c>
      <c r="MY11" s="5">
        <v>36</v>
      </c>
      <c r="MZ11" s="5">
        <v>194</v>
      </c>
      <c r="NA11" s="5">
        <v>385</v>
      </c>
      <c r="NB11" s="5">
        <v>176</v>
      </c>
      <c r="NC11" s="5">
        <v>413</v>
      </c>
      <c r="ND11" s="5">
        <v>1</v>
      </c>
      <c r="NE11" s="5">
        <v>6</v>
      </c>
      <c r="NF11" s="5">
        <v>2</v>
      </c>
      <c r="NG11" s="5">
        <v>4</v>
      </c>
      <c r="NH11" s="5">
        <v>1</v>
      </c>
      <c r="NI11" s="5">
        <v>3</v>
      </c>
      <c r="NJ11" s="5">
        <v>150</v>
      </c>
      <c r="NK11" s="5">
        <v>447</v>
      </c>
      <c r="NL11" s="5">
        <v>12</v>
      </c>
      <c r="NM11" s="5">
        <v>44</v>
      </c>
      <c r="NN11" s="5">
        <v>14</v>
      </c>
      <c r="NO11" s="5">
        <v>40</v>
      </c>
      <c r="NP11" s="5">
        <v>146</v>
      </c>
      <c r="NQ11" s="5">
        <v>433</v>
      </c>
      <c r="NR11" s="5">
        <v>185</v>
      </c>
      <c r="NS11" s="5">
        <v>404</v>
      </c>
      <c r="NT11" s="5">
        <v>603</v>
      </c>
      <c r="NU11" s="5">
        <v>1286</v>
      </c>
      <c r="NV11" s="5">
        <v>1889</v>
      </c>
      <c r="NW11" s="6">
        <v>0.31921651667549</v>
      </c>
      <c r="NX11" s="7">
        <v>3.1326699834162501</v>
      </c>
      <c r="NY11" s="5">
        <v>2.8</v>
      </c>
      <c r="NZ11" s="31">
        <v>-0.117685547908947</v>
      </c>
      <c r="OA11" s="32">
        <v>1</v>
      </c>
      <c r="OB11" s="32">
        <v>1</v>
      </c>
      <c r="OC11" s="33">
        <v>1</v>
      </c>
      <c r="OD11" s="33">
        <v>0</v>
      </c>
      <c r="OE11" s="33">
        <v>0</v>
      </c>
      <c r="OF11" s="33">
        <v>3</v>
      </c>
      <c r="OG11" s="5">
        <v>511</v>
      </c>
      <c r="OH11" s="5">
        <v>1381</v>
      </c>
      <c r="OI11" s="5">
        <v>1892</v>
      </c>
      <c r="OJ11" s="6">
        <v>0.27008456659619401</v>
      </c>
      <c r="OK11" s="7">
        <v>3.7025440313111502</v>
      </c>
      <c r="OL11" s="5">
        <v>4.5</v>
      </c>
      <c r="OM11" s="31">
        <v>0.19647463002114199</v>
      </c>
      <c r="ON11" s="32">
        <v>1</v>
      </c>
      <c r="OO11" s="32">
        <v>1</v>
      </c>
      <c r="OP11" s="33">
        <v>1</v>
      </c>
      <c r="OQ11" s="33">
        <v>1</v>
      </c>
      <c r="OR11" s="33">
        <v>1</v>
      </c>
      <c r="OS11" s="33">
        <v>5</v>
      </c>
      <c r="OT11" t="s">
        <v>425</v>
      </c>
      <c r="OU11" t="s">
        <v>452</v>
      </c>
      <c r="OV11" t="s">
        <v>426</v>
      </c>
      <c r="OW11" t="s">
        <v>454</v>
      </c>
      <c r="OX11" t="s">
        <v>427</v>
      </c>
      <c r="OY11" t="s">
        <v>428</v>
      </c>
    </row>
    <row r="12" spans="1:415" ht="16.5" customHeight="1" x14ac:dyDescent="0.3">
      <c r="A12" s="22">
        <v>45110</v>
      </c>
      <c r="B12" t="s">
        <v>449</v>
      </c>
      <c r="C12" t="s">
        <v>450</v>
      </c>
      <c r="D12" t="s">
        <v>456</v>
      </c>
      <c r="E12" t="s">
        <v>457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421</v>
      </c>
      <c r="DZ12" t="s">
        <v>423</v>
      </c>
      <c r="EA12" t="s">
        <v>458</v>
      </c>
      <c r="EB12" t="s">
        <v>395</v>
      </c>
      <c r="EC12" t="s">
        <v>421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397</v>
      </c>
      <c r="KE12" t="s">
        <v>397</v>
      </c>
      <c r="KF12" t="s">
        <v>396</v>
      </c>
      <c r="KG12" t="s">
        <v>397</v>
      </c>
      <c r="KH12" t="s">
        <v>401</v>
      </c>
      <c r="KI12" t="s">
        <v>396</v>
      </c>
      <c r="KJ12" t="s">
        <v>396</v>
      </c>
      <c r="KK12">
        <v>16</v>
      </c>
      <c r="KL12">
        <v>9</v>
      </c>
      <c r="KM12">
        <v>9</v>
      </c>
      <c r="KN12" s="5" t="s">
        <v>456</v>
      </c>
      <c r="KO12" s="5" t="s">
        <v>459</v>
      </c>
      <c r="KP12" s="5" t="s">
        <v>460</v>
      </c>
      <c r="KQ12" t="s">
        <v>455</v>
      </c>
      <c r="KR12" s="5" t="s">
        <v>397</v>
      </c>
      <c r="KS12" s="5" t="s">
        <v>401</v>
      </c>
      <c r="KT12" s="5" t="s">
        <v>401</v>
      </c>
      <c r="KU12" s="5" t="s">
        <v>396</v>
      </c>
      <c r="KV12" s="5" t="s">
        <v>401</v>
      </c>
      <c r="KW12" s="5" t="s">
        <v>401</v>
      </c>
      <c r="KX12" s="5" t="s">
        <v>401</v>
      </c>
      <c r="KY12" s="5" t="s">
        <v>401</v>
      </c>
      <c r="KZ12" s="5" t="s">
        <v>401</v>
      </c>
      <c r="LA12" s="5" t="s">
        <v>401</v>
      </c>
      <c r="LB12" t="e">
        <f>#N/A</f>
        <v>#N/A</v>
      </c>
      <c r="LC12" t="e">
        <f>#N/A</f>
        <v>#N/A</v>
      </c>
      <c r="LD12" t="e">
        <f>#N/A</f>
        <v>#N/A</v>
      </c>
      <c r="LE12" t="e">
        <f>#N/A</f>
        <v>#N/A</v>
      </c>
      <c r="LF12" t="e">
        <f>#N/A</f>
        <v>#N/A</v>
      </c>
      <c r="LG12" t="e">
        <f>#N/A</f>
        <v>#N/A</v>
      </c>
      <c r="LH12" t="e">
        <f>#N/A</f>
        <v>#N/A</v>
      </c>
      <c r="LI12" t="e">
        <f>#N/A</f>
        <v>#N/A</v>
      </c>
      <c r="LJ12" t="e">
        <f>#N/A</f>
        <v>#N/A</v>
      </c>
      <c r="LK12" t="e">
        <f>#N/A</f>
        <v>#N/A</v>
      </c>
      <c r="LL12" t="e">
        <f>#N/A</f>
        <v>#N/A</v>
      </c>
      <c r="LM12" t="e">
        <f>#N/A</f>
        <v>#N/A</v>
      </c>
      <c r="LN12" t="e">
        <f>#N/A</f>
        <v>#N/A</v>
      </c>
      <c r="LO12" t="e">
        <f>#N/A</f>
        <v>#N/A</v>
      </c>
      <c r="LP12" t="e">
        <f>#N/A</f>
        <v>#N/A</v>
      </c>
      <c r="LQ12" t="e">
        <f>#N/A</f>
        <v>#N/A</v>
      </c>
      <c r="LR12" t="e">
        <f>#N/A</f>
        <v>#N/A</v>
      </c>
      <c r="LS12" t="e">
        <f>#N/A</f>
        <v>#N/A</v>
      </c>
      <c r="LT12" s="23" t="s">
        <v>402</v>
      </c>
      <c r="LU12" s="24">
        <v>0.5</v>
      </c>
      <c r="LV12" s="24">
        <v>1</v>
      </c>
      <c r="LW12" s="24">
        <v>1</v>
      </c>
      <c r="LX12" s="24">
        <v>0.5</v>
      </c>
      <c r="LY12" s="25" t="e">
        <f>#N/A</f>
        <v>#N/A</v>
      </c>
      <c r="LZ12" s="25" t="e">
        <f>#N/A</f>
        <v>#N/A</v>
      </c>
      <c r="MA12" s="26" t="e">
        <f>#N/A</f>
        <v>#N/A</v>
      </c>
      <c r="MB12" s="27" t="e">
        <f>#N/A</f>
        <v>#N/A</v>
      </c>
      <c r="MC12" s="28" t="e">
        <f>#N/A</f>
        <v>#N/A</v>
      </c>
      <c r="MD12" s="24" t="e">
        <f>#N/A</f>
        <v>#N/A</v>
      </c>
      <c r="ME12" s="29" t="e">
        <f>#N/A</f>
        <v>#N/A</v>
      </c>
      <c r="MF12" s="30" t="e">
        <f>#N/A</f>
        <v>#N/A</v>
      </c>
      <c r="MG12" s="24" t="e">
        <f>#N/A</f>
        <v>#N/A</v>
      </c>
      <c r="MH12" s="29" t="e">
        <f>#N/A</f>
        <v>#N/A</v>
      </c>
      <c r="MI12" s="30" t="e">
        <f>#N/A</f>
        <v>#N/A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6" t="e">
        <f>#DIV/0!</f>
        <v>#DIV/0!</v>
      </c>
      <c r="NX12" s="7" t="e">
        <f>#DIV/0!</f>
        <v>#DIV/0!</v>
      </c>
      <c r="NY12" s="5" t="e">
        <f>#N/A</f>
        <v>#N/A</v>
      </c>
      <c r="NZ12" s="31" t="e">
        <f>#DIV/0!</f>
        <v>#DIV/0!</v>
      </c>
      <c r="OA12" s="32" t="e">
        <f>#N/A</f>
        <v>#N/A</v>
      </c>
      <c r="OB12" s="32" t="e">
        <f>#N/A</f>
        <v>#N/A</v>
      </c>
      <c r="OC12" s="33">
        <v>0</v>
      </c>
      <c r="OD12" s="33" t="e">
        <f>#DIV/0!</f>
        <v>#DIV/0!</v>
      </c>
      <c r="OE12" s="33" t="e">
        <f>#DIV/0!</f>
        <v>#DIV/0!</v>
      </c>
      <c r="OF12" s="33" t="e">
        <f>#DIV/0!</f>
        <v>#DIV/0!</v>
      </c>
      <c r="OG12" s="5">
        <v>0</v>
      </c>
      <c r="OH12" s="5">
        <v>0</v>
      </c>
      <c r="OI12" s="5">
        <v>0</v>
      </c>
      <c r="OJ12" s="6" t="e">
        <f>#DIV/0!</f>
        <v>#DIV/0!</v>
      </c>
      <c r="OK12" s="7" t="e">
        <f>#DIV/0!</f>
        <v>#DIV/0!</v>
      </c>
      <c r="OL12" s="5" t="e">
        <f>#N/A</f>
        <v>#N/A</v>
      </c>
      <c r="OM12" s="31" t="e">
        <f>#DIV/0!</f>
        <v>#DIV/0!</v>
      </c>
      <c r="ON12" s="32" t="e">
        <f>#N/A</f>
        <v>#N/A</v>
      </c>
      <c r="OO12" s="32" t="e">
        <f>#N/A</f>
        <v>#N/A</v>
      </c>
      <c r="OP12" s="33">
        <v>0</v>
      </c>
      <c r="OQ12" s="33" t="e">
        <f>#DIV/0!</f>
        <v>#DIV/0!</v>
      </c>
      <c r="OR12" s="33" t="e">
        <f>#DIV/0!</f>
        <v>#DIV/0!</v>
      </c>
      <c r="OS12" s="33" t="e">
        <f>#DIV/0!</f>
        <v>#DIV/0!</v>
      </c>
      <c r="OT12" t="e">
        <f>#DIV/0!</f>
        <v>#DIV/0!</v>
      </c>
      <c r="OU12" t="e">
        <f>#DIV/0!</f>
        <v>#DIV/0!</v>
      </c>
      <c r="OV12" t="e">
        <f>#DIV/0!</f>
        <v>#DIV/0!</v>
      </c>
      <c r="OW12" t="e">
        <f>#DIV/0!</f>
        <v>#DIV/0!</v>
      </c>
      <c r="OX12" t="e">
        <f>#DIV/0!</f>
        <v>#DIV/0!</v>
      </c>
      <c r="OY12" t="e">
        <f>#DIV/0!</f>
        <v>#DIV/0!</v>
      </c>
    </row>
    <row r="13" spans="1:415" ht="16.5" customHeight="1" x14ac:dyDescent="0.3">
      <c r="A13" s="22">
        <v>45111</v>
      </c>
      <c r="B13" t="s">
        <v>461</v>
      </c>
      <c r="C13" t="s">
        <v>462</v>
      </c>
      <c r="D13" t="s">
        <v>463</v>
      </c>
      <c r="E13" t="s">
        <v>464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409</v>
      </c>
      <c r="DZ13" t="s">
        <v>394</v>
      </c>
      <c r="EA13" t="s">
        <v>458</v>
      </c>
      <c r="EB13" t="s">
        <v>407</v>
      </c>
      <c r="EC13" t="s">
        <v>465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397</v>
      </c>
      <c r="KE13" t="s">
        <v>397</v>
      </c>
      <c r="KF13" t="s">
        <v>397</v>
      </c>
      <c r="KG13" t="s">
        <v>397</v>
      </c>
      <c r="KH13" t="s">
        <v>397</v>
      </c>
      <c r="KI13" t="s">
        <v>397</v>
      </c>
      <c r="KJ13" t="s">
        <v>397</v>
      </c>
      <c r="KK13">
        <v>18</v>
      </c>
      <c r="KL13">
        <v>13</v>
      </c>
      <c r="KM13">
        <v>13</v>
      </c>
      <c r="KN13" s="5" t="s">
        <v>463</v>
      </c>
      <c r="KO13" s="5" t="s">
        <v>464</v>
      </c>
      <c r="KP13" s="5" t="s">
        <v>466</v>
      </c>
      <c r="KQ13" t="s">
        <v>467</v>
      </c>
      <c r="KR13" s="5" t="s">
        <v>396</v>
      </c>
      <c r="KS13" s="5" t="s">
        <v>401</v>
      </c>
      <c r="KT13" s="5" t="s">
        <v>396</v>
      </c>
      <c r="KU13" s="5" t="s">
        <v>396</v>
      </c>
      <c r="KV13" s="5" t="s">
        <v>401</v>
      </c>
      <c r="KW13" s="5" t="s">
        <v>396</v>
      </c>
      <c r="KX13" s="5" t="s">
        <v>396</v>
      </c>
      <c r="KY13" s="5" t="s">
        <v>396</v>
      </c>
      <c r="KZ13" s="5" t="s">
        <v>396</v>
      </c>
      <c r="LA13" s="5" t="s">
        <v>396</v>
      </c>
      <c r="LQ13" t="s">
        <v>21</v>
      </c>
      <c r="LR13" t="e">
        <f>#VALUE!</f>
        <v>#VALUE!</v>
      </c>
      <c r="LS13" t="e">
        <f>#VALUE!</f>
        <v>#VALUE!</v>
      </c>
      <c r="LT13" s="23" t="s">
        <v>402</v>
      </c>
      <c r="LU13" s="24">
        <v>2</v>
      </c>
      <c r="LV13" s="24">
        <v>1</v>
      </c>
      <c r="LW13" s="24">
        <v>2</v>
      </c>
      <c r="LX13" s="24">
        <v>0.5</v>
      </c>
      <c r="LY13" s="25" t="e">
        <f>#VALUE!</f>
        <v>#VALUE!</v>
      </c>
      <c r="LZ13" s="25" t="e">
        <f>#VALUE!</f>
        <v>#VALUE!</v>
      </c>
      <c r="MA13" s="26" t="e">
        <f>#VALUE!</f>
        <v>#VALUE!</v>
      </c>
      <c r="MB13" s="27" t="e">
        <f>#VALUE!</f>
        <v>#VALUE!</v>
      </c>
      <c r="MC13" s="28" t="e">
        <f>#VALUE!</f>
        <v>#VALUE!</v>
      </c>
      <c r="MD13" s="24"/>
      <c r="ME13" s="29" t="e">
        <f>#VALUE!</f>
        <v>#VALUE!</v>
      </c>
      <c r="MF13" s="30" t="e">
        <f>#VALUE!</f>
        <v>#VALUE!</v>
      </c>
      <c r="MG13" s="24" t="e">
        <f>#VALUE!</f>
        <v>#VALUE!</v>
      </c>
      <c r="MH13" s="29" t="e">
        <f>#VALUE!</f>
        <v>#VALUE!</v>
      </c>
      <c r="MI13" s="30" t="e">
        <f>#VALUE!</f>
        <v>#VALUE!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5">
        <v>0</v>
      </c>
      <c r="NN13" s="5">
        <v>0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6" t="e">
        <f>#DIV/0!</f>
        <v>#DIV/0!</v>
      </c>
      <c r="NX13" s="7" t="e">
        <f>#DIV/0!</f>
        <v>#DIV/0!</v>
      </c>
      <c r="NY13" s="5"/>
      <c r="NZ13" s="31" t="e">
        <f>#DIV/0!</f>
        <v>#DIV/0!</v>
      </c>
      <c r="OA13" s="32" t="e">
        <f>#VALUE!</f>
        <v>#VALUE!</v>
      </c>
      <c r="OB13" s="32" t="e">
        <f>#VALUE!</f>
        <v>#VALUE!</v>
      </c>
      <c r="OC13" s="33">
        <v>0</v>
      </c>
      <c r="OD13" s="33" t="e">
        <f>#DIV/0!</f>
        <v>#DIV/0!</v>
      </c>
      <c r="OE13" s="33" t="e">
        <f>#DIV/0!</f>
        <v>#DIV/0!</v>
      </c>
      <c r="OF13" s="33" t="e">
        <f>#DIV/0!</f>
        <v>#DIV/0!</v>
      </c>
      <c r="OG13" s="5">
        <v>0</v>
      </c>
      <c r="OH13" s="5">
        <v>0</v>
      </c>
      <c r="OI13" s="5">
        <v>0</v>
      </c>
      <c r="OJ13" s="6" t="e">
        <f>#DIV/0!</f>
        <v>#DIV/0!</v>
      </c>
      <c r="OK13" s="7" t="e">
        <f>#DIV/0!</f>
        <v>#DIV/0!</v>
      </c>
      <c r="OL13" s="5"/>
      <c r="OM13" s="31" t="e">
        <f>#DIV/0!</f>
        <v>#DIV/0!</v>
      </c>
      <c r="ON13" s="32" t="e">
        <f>#VALUE!</f>
        <v>#VALUE!</v>
      </c>
      <c r="OO13" s="32" t="e">
        <f>#VALUE!</f>
        <v>#VALUE!</v>
      </c>
      <c r="OP13" s="33">
        <v>0</v>
      </c>
      <c r="OQ13" s="33" t="e">
        <f>#DIV/0!</f>
        <v>#DIV/0!</v>
      </c>
      <c r="OR13" s="33" t="e">
        <f>#DIV/0!</f>
        <v>#DIV/0!</v>
      </c>
      <c r="OS13" s="33" t="e">
        <f>#DIV/0!</f>
        <v>#DIV/0!</v>
      </c>
      <c r="OT13" t="e">
        <f>#DIV/0!</f>
        <v>#DIV/0!</v>
      </c>
      <c r="OU13" t="e">
        <f>#DIV/0!</f>
        <v>#DIV/0!</v>
      </c>
      <c r="OV13" t="e">
        <f>#DIV/0!</f>
        <v>#DIV/0!</v>
      </c>
      <c r="OW13" t="e">
        <f>#DIV/0!</f>
        <v>#DIV/0!</v>
      </c>
      <c r="OX13" t="e">
        <f>#DIV/0!</f>
        <v>#DIV/0!</v>
      </c>
      <c r="OY13" t="e">
        <f>#DIV/0!</f>
        <v>#DIV/0!</v>
      </c>
    </row>
    <row r="14" spans="1:415" ht="16.5" customHeight="1" x14ac:dyDescent="0.3">
      <c r="A14" s="22">
        <v>45110</v>
      </c>
      <c r="B14" t="s">
        <v>468</v>
      </c>
      <c r="C14" t="s">
        <v>391</v>
      </c>
      <c r="D14" t="s">
        <v>469</v>
      </c>
      <c r="E14" t="s">
        <v>470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395</v>
      </c>
      <c r="DZ14" t="s">
        <v>415</v>
      </c>
      <c r="EA14" t="s">
        <v>471</v>
      </c>
      <c r="EB14" t="s">
        <v>395</v>
      </c>
      <c r="EC14" t="s">
        <v>472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396</v>
      </c>
      <c r="KE14" t="s">
        <v>397</v>
      </c>
      <c r="KF14" t="s">
        <v>397</v>
      </c>
      <c r="KG14" t="s">
        <v>401</v>
      </c>
      <c r="KH14" t="s">
        <v>397</v>
      </c>
      <c r="KI14" t="s">
        <v>396</v>
      </c>
      <c r="KJ14" t="s">
        <v>396</v>
      </c>
      <c r="KK14">
        <v>16</v>
      </c>
      <c r="KL14">
        <v>9</v>
      </c>
      <c r="KM14">
        <v>6</v>
      </c>
      <c r="KN14" s="5" t="s">
        <v>469</v>
      </c>
      <c r="KO14" s="5" t="s">
        <v>470</v>
      </c>
      <c r="KP14" s="5" t="s">
        <v>473</v>
      </c>
      <c r="KQ14" t="s">
        <v>474</v>
      </c>
      <c r="KR14" s="5" t="s">
        <v>396</v>
      </c>
      <c r="KS14" s="5" t="s">
        <v>401</v>
      </c>
      <c r="KT14" s="5" t="s">
        <v>397</v>
      </c>
      <c r="KU14" s="5" t="s">
        <v>397</v>
      </c>
      <c r="KV14" s="5" t="s">
        <v>396</v>
      </c>
      <c r="KW14" s="5" t="s">
        <v>396</v>
      </c>
      <c r="KX14" s="5" t="s">
        <v>397</v>
      </c>
      <c r="KY14" s="5" t="s">
        <v>397</v>
      </c>
      <c r="KZ14" s="5" t="s">
        <v>396</v>
      </c>
      <c r="LA14" s="5" t="s">
        <v>397</v>
      </c>
      <c r="LQ14" t="s">
        <v>32</v>
      </c>
      <c r="LR14" t="e">
        <f>#VALUE!</f>
        <v>#VALUE!</v>
      </c>
      <c r="LS14" t="e">
        <f>#VALUE!</f>
        <v>#VALUE!</v>
      </c>
      <c r="LT14" s="23" t="s">
        <v>475</v>
      </c>
      <c r="LU14" s="24">
        <v>2</v>
      </c>
      <c r="LV14" s="24">
        <v>1</v>
      </c>
      <c r="LW14" s="24">
        <v>0.5</v>
      </c>
      <c r="LX14" s="24">
        <v>2</v>
      </c>
      <c r="LY14" s="25" t="e">
        <f>#VALUE!</f>
        <v>#VALUE!</v>
      </c>
      <c r="LZ14" s="25" t="e">
        <f>#VALUE!</f>
        <v>#VALUE!</v>
      </c>
      <c r="MA14" s="26" t="e">
        <f>#VALUE!</f>
        <v>#VALUE!</v>
      </c>
      <c r="MB14" s="27" t="e">
        <f>#VALUE!</f>
        <v>#VALUE!</v>
      </c>
      <c r="MC14" s="28" t="e">
        <f>#VALUE!</f>
        <v>#VALUE!</v>
      </c>
      <c r="MD14" s="24"/>
      <c r="ME14" s="29" t="e">
        <f>#VALUE!</f>
        <v>#VALUE!</v>
      </c>
      <c r="MF14" s="30" t="e">
        <f>#VALUE!</f>
        <v>#VALUE!</v>
      </c>
      <c r="MG14" s="24" t="e">
        <f>#VALUE!</f>
        <v>#VALUE!</v>
      </c>
      <c r="MH14" s="29" t="e">
        <f>#VALUE!</f>
        <v>#VALUE!</v>
      </c>
      <c r="MI14" s="30" t="e">
        <f>#VALUE!</f>
        <v>#VALUE!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6" t="e">
        <f>#DIV/0!</f>
        <v>#DIV/0!</v>
      </c>
      <c r="NX14" s="7" t="e">
        <f>#DIV/0!</f>
        <v>#DIV/0!</v>
      </c>
      <c r="NY14" s="5"/>
      <c r="NZ14" s="31" t="e">
        <f>#DIV/0!</f>
        <v>#DIV/0!</v>
      </c>
      <c r="OA14" s="32" t="e">
        <f>#VALUE!</f>
        <v>#VALUE!</v>
      </c>
      <c r="OB14" s="32" t="e">
        <f>#VALUE!</f>
        <v>#VALUE!</v>
      </c>
      <c r="OC14" s="33">
        <v>0</v>
      </c>
      <c r="OD14" s="33" t="e">
        <f>#DIV/0!</f>
        <v>#DIV/0!</v>
      </c>
      <c r="OE14" s="33" t="e">
        <f>#DIV/0!</f>
        <v>#DIV/0!</v>
      </c>
      <c r="OF14" s="33" t="e">
        <f>#DIV/0!</f>
        <v>#DIV/0!</v>
      </c>
      <c r="OG14" s="5">
        <v>0</v>
      </c>
      <c r="OH14" s="5">
        <v>0</v>
      </c>
      <c r="OI14" s="5">
        <v>0</v>
      </c>
      <c r="OJ14" s="6" t="e">
        <f>#DIV/0!</f>
        <v>#DIV/0!</v>
      </c>
      <c r="OK14" s="7" t="e">
        <f>#DIV/0!</f>
        <v>#DIV/0!</v>
      </c>
      <c r="OL14" s="5"/>
      <c r="OM14" s="31" t="e">
        <f>#DIV/0!</f>
        <v>#DIV/0!</v>
      </c>
      <c r="ON14" s="32" t="e">
        <f>#VALUE!</f>
        <v>#VALUE!</v>
      </c>
      <c r="OO14" s="32" t="e">
        <f>#VALUE!</f>
        <v>#VALUE!</v>
      </c>
      <c r="OP14" s="33">
        <v>0</v>
      </c>
      <c r="OQ14" s="33" t="e">
        <f>#DIV/0!</f>
        <v>#DIV/0!</v>
      </c>
      <c r="OR14" s="33" t="e">
        <f>#DIV/0!</f>
        <v>#DIV/0!</v>
      </c>
      <c r="OS14" s="33" t="e">
        <f>#DIV/0!</f>
        <v>#DIV/0!</v>
      </c>
      <c r="OT14" t="e">
        <f>#DIV/0!</f>
        <v>#DIV/0!</v>
      </c>
      <c r="OU14" t="e">
        <f>#DIV/0!</f>
        <v>#DIV/0!</v>
      </c>
      <c r="OV14" t="e">
        <f>#DIV/0!</f>
        <v>#DIV/0!</v>
      </c>
      <c r="OW14" t="e">
        <f>#DIV/0!</f>
        <v>#DIV/0!</v>
      </c>
      <c r="OX14" t="e">
        <f>#DIV/0!</f>
        <v>#DIV/0!</v>
      </c>
      <c r="OY14" t="e">
        <f>#DIV/0!</f>
        <v>#DIV/0!</v>
      </c>
    </row>
    <row r="15" spans="1:415" ht="16.5" customHeight="1" x14ac:dyDescent="0.3">
      <c r="A15" s="22">
        <v>45110</v>
      </c>
      <c r="B15" t="s">
        <v>468</v>
      </c>
      <c r="C15" t="s">
        <v>391</v>
      </c>
      <c r="D15" t="s">
        <v>476</v>
      </c>
      <c r="E15" t="s">
        <v>477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421</v>
      </c>
      <c r="DZ15" t="s">
        <v>394</v>
      </c>
      <c r="EA15" t="s">
        <v>395</v>
      </c>
      <c r="EB15" t="s">
        <v>395</v>
      </c>
      <c r="EC15" t="s">
        <v>458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397</v>
      </c>
      <c r="KE15" t="s">
        <v>397</v>
      </c>
      <c r="KF15" t="s">
        <v>396</v>
      </c>
      <c r="KG15" t="s">
        <v>401</v>
      </c>
      <c r="KH15" t="s">
        <v>396</v>
      </c>
      <c r="KI15" t="s">
        <v>397</v>
      </c>
      <c r="KJ15" t="s">
        <v>397</v>
      </c>
      <c r="KK15">
        <v>16</v>
      </c>
      <c r="KL15">
        <v>7</v>
      </c>
      <c r="KM15">
        <v>6</v>
      </c>
      <c r="KN15" s="5" t="s">
        <v>476</v>
      </c>
      <c r="KO15" s="5" t="s">
        <v>477</v>
      </c>
      <c r="KP15" s="5" t="s">
        <v>478</v>
      </c>
      <c r="KQ15" t="s">
        <v>474</v>
      </c>
      <c r="KR15" s="5" t="s">
        <v>401</v>
      </c>
      <c r="KS15" s="5" t="s">
        <v>396</v>
      </c>
      <c r="KT15" s="5" t="s">
        <v>396</v>
      </c>
      <c r="KU15" s="5" t="s">
        <v>401</v>
      </c>
      <c r="KV15" s="5" t="s">
        <v>401</v>
      </c>
      <c r="KW15" s="5" t="s">
        <v>401</v>
      </c>
      <c r="KX15" s="5" t="s">
        <v>401</v>
      </c>
      <c r="KY15" s="5" t="s">
        <v>397</v>
      </c>
      <c r="KZ15" s="5" t="s">
        <v>396</v>
      </c>
      <c r="LA15" s="5" t="s">
        <v>396</v>
      </c>
      <c r="LB15" t="e">
        <f>#N/A</f>
        <v>#N/A</v>
      </c>
      <c r="LC15" t="e">
        <f>#N/A</f>
        <v>#N/A</v>
      </c>
      <c r="LD15" t="e">
        <f>#N/A</f>
        <v>#N/A</v>
      </c>
      <c r="LE15" t="e">
        <f>#N/A</f>
        <v>#N/A</v>
      </c>
      <c r="LF15" t="e">
        <f>#N/A</f>
        <v>#N/A</v>
      </c>
      <c r="LG15" t="e">
        <f>#N/A</f>
        <v>#N/A</v>
      </c>
      <c r="LH15" t="e">
        <f>#N/A</f>
        <v>#N/A</v>
      </c>
      <c r="LI15" t="e">
        <f>#N/A</f>
        <v>#N/A</v>
      </c>
      <c r="LJ15" t="e">
        <f>#N/A</f>
        <v>#N/A</v>
      </c>
      <c r="LK15" t="e">
        <f>#N/A</f>
        <v>#N/A</v>
      </c>
      <c r="LL15" t="e">
        <f>#N/A</f>
        <v>#N/A</v>
      </c>
      <c r="LM15" t="e">
        <f>#N/A</f>
        <v>#N/A</v>
      </c>
      <c r="LN15" t="e">
        <f>#N/A</f>
        <v>#N/A</v>
      </c>
      <c r="LO15" t="e">
        <f>#N/A</f>
        <v>#N/A</v>
      </c>
      <c r="LP15" t="e">
        <f>#N/A</f>
        <v>#N/A</v>
      </c>
      <c r="LQ15" t="e">
        <f>#N/A</f>
        <v>#N/A</v>
      </c>
      <c r="LR15" t="e">
        <f>#N/A</f>
        <v>#N/A</v>
      </c>
      <c r="LS15" t="e">
        <f>#N/A</f>
        <v>#N/A</v>
      </c>
      <c r="LT15" s="23" t="s">
        <v>475</v>
      </c>
      <c r="LU15" s="24">
        <v>1</v>
      </c>
      <c r="LV15" s="24">
        <v>0.5</v>
      </c>
      <c r="LW15" s="24">
        <v>2</v>
      </c>
      <c r="LX15" s="24">
        <v>1</v>
      </c>
      <c r="LY15" s="25" t="e">
        <f>#N/A</f>
        <v>#N/A</v>
      </c>
      <c r="LZ15" s="25" t="e">
        <f>#N/A</f>
        <v>#N/A</v>
      </c>
      <c r="MA15" s="26" t="e">
        <f>#N/A</f>
        <v>#N/A</v>
      </c>
      <c r="MB15" s="27" t="e">
        <f>#N/A</f>
        <v>#N/A</v>
      </c>
      <c r="MC15" s="28" t="e">
        <f>#N/A</f>
        <v>#N/A</v>
      </c>
      <c r="MD15" s="24" t="e">
        <f>#N/A</f>
        <v>#N/A</v>
      </c>
      <c r="ME15" s="29" t="e">
        <f>#N/A</f>
        <v>#N/A</v>
      </c>
      <c r="MF15" s="30" t="e">
        <f>#N/A</f>
        <v>#N/A</v>
      </c>
      <c r="MG15" s="24" t="e">
        <f>#N/A</f>
        <v>#N/A</v>
      </c>
      <c r="MH15" s="29" t="e">
        <f>#N/A</f>
        <v>#N/A</v>
      </c>
      <c r="MI15" s="30" t="e">
        <f>#N/A</f>
        <v>#N/A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">
        <v>0</v>
      </c>
      <c r="NM15" s="5">
        <v>0</v>
      </c>
      <c r="NN15" s="5">
        <v>0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0</v>
      </c>
      <c r="NU15" s="5">
        <v>0</v>
      </c>
      <c r="NV15" s="5">
        <v>0</v>
      </c>
      <c r="NW15" s="6" t="e">
        <f>#DIV/0!</f>
        <v>#DIV/0!</v>
      </c>
      <c r="NX15" s="7" t="e">
        <f>#DIV/0!</f>
        <v>#DIV/0!</v>
      </c>
      <c r="NY15" s="5" t="e">
        <f>#N/A</f>
        <v>#N/A</v>
      </c>
      <c r="NZ15" s="31" t="e">
        <f>#DIV/0!</f>
        <v>#DIV/0!</v>
      </c>
      <c r="OA15" s="32" t="e">
        <f>#N/A</f>
        <v>#N/A</v>
      </c>
      <c r="OB15" s="32" t="e">
        <f>#N/A</f>
        <v>#N/A</v>
      </c>
      <c r="OC15" s="33">
        <v>0</v>
      </c>
      <c r="OD15" s="33" t="e">
        <f>#DIV/0!</f>
        <v>#DIV/0!</v>
      </c>
      <c r="OE15" s="33" t="e">
        <f>#DIV/0!</f>
        <v>#DIV/0!</v>
      </c>
      <c r="OF15" s="33" t="e">
        <f>#DIV/0!</f>
        <v>#DIV/0!</v>
      </c>
      <c r="OG15" s="5">
        <v>0</v>
      </c>
      <c r="OH15" s="5">
        <v>0</v>
      </c>
      <c r="OI15" s="5">
        <v>0</v>
      </c>
      <c r="OJ15" s="6" t="e">
        <f>#DIV/0!</f>
        <v>#DIV/0!</v>
      </c>
      <c r="OK15" s="7" t="e">
        <f>#DIV/0!</f>
        <v>#DIV/0!</v>
      </c>
      <c r="OL15" s="5" t="e">
        <f>#N/A</f>
        <v>#N/A</v>
      </c>
      <c r="OM15" s="31" t="e">
        <f>#DIV/0!</f>
        <v>#DIV/0!</v>
      </c>
      <c r="ON15" s="32" t="e">
        <f>#N/A</f>
        <v>#N/A</v>
      </c>
      <c r="OO15" s="32" t="e">
        <f>#N/A</f>
        <v>#N/A</v>
      </c>
      <c r="OP15" s="33">
        <v>0</v>
      </c>
      <c r="OQ15" s="33" t="e">
        <f>#DIV/0!</f>
        <v>#DIV/0!</v>
      </c>
      <c r="OR15" s="33" t="e">
        <f>#DIV/0!</f>
        <v>#DIV/0!</v>
      </c>
      <c r="OS15" s="33" t="e">
        <f>#DIV/0!</f>
        <v>#DIV/0!</v>
      </c>
      <c r="OT15" t="e">
        <f>#DIV/0!</f>
        <v>#DIV/0!</v>
      </c>
      <c r="OU15" t="e">
        <f>#DIV/0!</f>
        <v>#DIV/0!</v>
      </c>
      <c r="OV15" t="e">
        <f>#DIV/0!</f>
        <v>#DIV/0!</v>
      </c>
      <c r="OW15" t="e">
        <f>#DIV/0!</f>
        <v>#DIV/0!</v>
      </c>
      <c r="OX15" t="e">
        <f>#DIV/0!</f>
        <v>#DIV/0!</v>
      </c>
      <c r="OY15" t="e">
        <f>#DIV/0!</f>
        <v>#DIV/0!</v>
      </c>
    </row>
    <row r="16" spans="1:415" ht="16.5" customHeight="1" x14ac:dyDescent="0.3">
      <c r="A16" s="22">
        <v>45110</v>
      </c>
      <c r="B16" t="s">
        <v>479</v>
      </c>
      <c r="C16" t="s">
        <v>480</v>
      </c>
      <c r="D16" t="s">
        <v>481</v>
      </c>
      <c r="E16" t="s">
        <v>482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395</v>
      </c>
      <c r="DZ16" t="s">
        <v>409</v>
      </c>
      <c r="EA16" t="s">
        <v>415</v>
      </c>
      <c r="EB16" t="s">
        <v>395</v>
      </c>
      <c r="EC16" t="s">
        <v>395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416</v>
      </c>
      <c r="KE16" t="s">
        <v>416</v>
      </c>
      <c r="KF16" t="s">
        <v>416</v>
      </c>
      <c r="KG16" t="s">
        <v>416</v>
      </c>
      <c r="KH16" t="s">
        <v>416</v>
      </c>
      <c r="KI16" t="s">
        <v>416</v>
      </c>
      <c r="KJ16" t="s">
        <v>416</v>
      </c>
      <c r="KK16">
        <v>16</v>
      </c>
      <c r="KL16">
        <v>13</v>
      </c>
      <c r="KM16">
        <v>9</v>
      </c>
      <c r="KN16" s="5" t="s">
        <v>481</v>
      </c>
      <c r="KO16" s="5" t="s">
        <v>482</v>
      </c>
      <c r="KP16" s="5" t="s">
        <v>483</v>
      </c>
      <c r="KQ16" t="s">
        <v>484</v>
      </c>
      <c r="KR16" s="5" t="s">
        <v>396</v>
      </c>
      <c r="KS16" s="5" t="s">
        <v>396</v>
      </c>
      <c r="KT16" s="5" t="s">
        <v>397</v>
      </c>
      <c r="KU16" s="5" t="s">
        <v>397</v>
      </c>
      <c r="KV16" s="5" t="s">
        <v>396</v>
      </c>
      <c r="KW16" s="5" t="s">
        <v>401</v>
      </c>
      <c r="KX16" s="5" t="s">
        <v>397</v>
      </c>
      <c r="KY16" s="5" t="s">
        <v>397</v>
      </c>
      <c r="KZ16" s="5" t="s">
        <v>396</v>
      </c>
      <c r="LA16" s="5" t="s">
        <v>397</v>
      </c>
      <c r="LQ16" t="s">
        <v>32</v>
      </c>
      <c r="LR16" t="e">
        <f>#VALUE!</f>
        <v>#VALUE!</v>
      </c>
      <c r="LS16" t="e">
        <f>#VALUE!</f>
        <v>#VALUE!</v>
      </c>
      <c r="LT16" s="23" t="s">
        <v>401</v>
      </c>
      <c r="LU16" s="24">
        <v>2</v>
      </c>
      <c r="LV16" s="24">
        <v>0.5</v>
      </c>
      <c r="LW16" s="24">
        <v>0.5</v>
      </c>
      <c r="LX16" s="24">
        <v>2</v>
      </c>
      <c r="LY16" s="25" t="e">
        <f>#VALUE!</f>
        <v>#VALUE!</v>
      </c>
      <c r="LZ16" s="25" t="e">
        <f>#VALUE!</f>
        <v>#VALUE!</v>
      </c>
      <c r="MA16" s="26" t="e">
        <f>#VALUE!</f>
        <v>#VALUE!</v>
      </c>
      <c r="MB16" s="27" t="e">
        <f>#VALUE!</f>
        <v>#VALUE!</v>
      </c>
      <c r="MC16" s="28" t="e">
        <f>#VALUE!</f>
        <v>#VALUE!</v>
      </c>
      <c r="MD16" s="24"/>
      <c r="ME16" s="29" t="e">
        <f>#VALUE!</f>
        <v>#VALUE!</v>
      </c>
      <c r="MF16" s="30" t="e">
        <f>#VALUE!</f>
        <v>#VALUE!</v>
      </c>
      <c r="MG16" s="24" t="e">
        <f>#VALUE!</f>
        <v>#VALUE!</v>
      </c>
      <c r="MH16" s="29" t="e">
        <f>#VALUE!</f>
        <v>#VALUE!</v>
      </c>
      <c r="MI16" s="30" t="e">
        <f>#VALUE!</f>
        <v>#VALUE!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5">
        <v>0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6" t="e">
        <f>#DIV/0!</f>
        <v>#DIV/0!</v>
      </c>
      <c r="NX16" s="7" t="e">
        <f>#DIV/0!</f>
        <v>#DIV/0!</v>
      </c>
      <c r="NY16" s="5"/>
      <c r="NZ16" s="31" t="e">
        <f>#DIV/0!</f>
        <v>#DIV/0!</v>
      </c>
      <c r="OA16" s="32" t="e">
        <f>#VALUE!</f>
        <v>#VALUE!</v>
      </c>
      <c r="OB16" s="32" t="e">
        <f>#VALUE!</f>
        <v>#VALUE!</v>
      </c>
      <c r="OC16" s="33">
        <v>0</v>
      </c>
      <c r="OD16" s="33" t="e">
        <f>#DIV/0!</f>
        <v>#DIV/0!</v>
      </c>
      <c r="OE16" s="33" t="e">
        <f>#DIV/0!</f>
        <v>#DIV/0!</v>
      </c>
      <c r="OF16" s="33" t="e">
        <f>#DIV/0!</f>
        <v>#DIV/0!</v>
      </c>
      <c r="OG16" s="5">
        <v>0</v>
      </c>
      <c r="OH16" s="5">
        <v>0</v>
      </c>
      <c r="OI16" s="5">
        <v>0</v>
      </c>
      <c r="OJ16" s="6" t="e">
        <f>#DIV/0!</f>
        <v>#DIV/0!</v>
      </c>
      <c r="OK16" s="7" t="e">
        <f>#DIV/0!</f>
        <v>#DIV/0!</v>
      </c>
      <c r="OL16" s="5"/>
      <c r="OM16" s="31" t="e">
        <f>#DIV/0!</f>
        <v>#DIV/0!</v>
      </c>
      <c r="ON16" s="32" t="e">
        <f>#VALUE!</f>
        <v>#VALUE!</v>
      </c>
      <c r="OO16" s="32" t="e">
        <f>#VALUE!</f>
        <v>#VALUE!</v>
      </c>
      <c r="OP16" s="33">
        <v>0</v>
      </c>
      <c r="OQ16" s="33" t="e">
        <f>#DIV/0!</f>
        <v>#DIV/0!</v>
      </c>
      <c r="OR16" s="33" t="e">
        <f>#DIV/0!</f>
        <v>#DIV/0!</v>
      </c>
      <c r="OS16" s="33" t="e">
        <f>#DIV/0!</f>
        <v>#DIV/0!</v>
      </c>
      <c r="OT16" t="e">
        <f>#DIV/0!</f>
        <v>#DIV/0!</v>
      </c>
      <c r="OU16" t="e">
        <f>#DIV/0!</f>
        <v>#DIV/0!</v>
      </c>
      <c r="OV16" t="e">
        <f>#DIV/0!</f>
        <v>#DIV/0!</v>
      </c>
      <c r="OW16" t="e">
        <f>#DIV/0!</f>
        <v>#DIV/0!</v>
      </c>
      <c r="OX16" t="e">
        <f>#DIV/0!</f>
        <v>#DIV/0!</v>
      </c>
      <c r="OY16" t="e">
        <f>#DIV/0!</f>
        <v>#DIV/0!</v>
      </c>
    </row>
    <row r="17" spans="1:415" ht="16.5" customHeight="1" x14ac:dyDescent="0.3">
      <c r="A17" s="22">
        <v>45110</v>
      </c>
      <c r="B17" t="s">
        <v>485</v>
      </c>
      <c r="C17" t="s">
        <v>486</v>
      </c>
      <c r="D17" t="s">
        <v>487</v>
      </c>
      <c r="E17" t="s">
        <v>488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395</v>
      </c>
      <c r="DZ17" t="s">
        <v>489</v>
      </c>
      <c r="EA17" t="s">
        <v>489</v>
      </c>
      <c r="EB17" t="s">
        <v>395</v>
      </c>
      <c r="EC17" t="s">
        <v>490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396</v>
      </c>
      <c r="KE17" t="s">
        <v>396</v>
      </c>
      <c r="KF17" t="s">
        <v>397</v>
      </c>
      <c r="KG17" t="s">
        <v>396</v>
      </c>
      <c r="KH17" t="s">
        <v>401</v>
      </c>
      <c r="KI17" t="s">
        <v>397</v>
      </c>
      <c r="KJ17" t="s">
        <v>397</v>
      </c>
      <c r="KK17">
        <v>18</v>
      </c>
      <c r="KL17">
        <v>8</v>
      </c>
      <c r="KM17">
        <v>5</v>
      </c>
      <c r="KN17" s="5" t="s">
        <v>491</v>
      </c>
      <c r="KO17" s="5" t="s">
        <v>488</v>
      </c>
      <c r="KP17" s="5" t="s">
        <v>492</v>
      </c>
      <c r="KQ17" t="s">
        <v>493</v>
      </c>
      <c r="KR17" s="5" t="s">
        <v>401</v>
      </c>
      <c r="KS17" s="5" t="s">
        <v>397</v>
      </c>
      <c r="KT17" s="5" t="s">
        <v>396</v>
      </c>
      <c r="KU17" s="5" t="s">
        <v>401</v>
      </c>
      <c r="KV17" s="5" t="s">
        <v>401</v>
      </c>
      <c r="KW17" s="5" t="s">
        <v>397</v>
      </c>
      <c r="KX17" s="5" t="s">
        <v>396</v>
      </c>
      <c r="KY17" s="5" t="s">
        <v>401</v>
      </c>
      <c r="KZ17" s="5" t="s">
        <v>401</v>
      </c>
      <c r="LA17" s="5" t="s">
        <v>396</v>
      </c>
      <c r="LB17" t="e">
        <f>#N/A</f>
        <v>#N/A</v>
      </c>
      <c r="LC17" t="e">
        <f>#N/A</f>
        <v>#N/A</v>
      </c>
      <c r="LD17" t="e">
        <f>#N/A</f>
        <v>#N/A</v>
      </c>
      <c r="LE17" t="e">
        <f>#N/A</f>
        <v>#N/A</v>
      </c>
      <c r="LF17" t="e">
        <f>#N/A</f>
        <v>#N/A</v>
      </c>
      <c r="LG17" t="e">
        <f>#N/A</f>
        <v>#N/A</v>
      </c>
      <c r="LH17" t="e">
        <f>#N/A</f>
        <v>#N/A</v>
      </c>
      <c r="LI17" t="e">
        <f>#N/A</f>
        <v>#N/A</v>
      </c>
      <c r="LJ17" t="e">
        <f>#N/A</f>
        <v>#N/A</v>
      </c>
      <c r="LK17" t="e">
        <f>#N/A</f>
        <v>#N/A</v>
      </c>
      <c r="LL17" t="e">
        <f>#N/A</f>
        <v>#N/A</v>
      </c>
      <c r="LM17" t="e">
        <f>#N/A</f>
        <v>#N/A</v>
      </c>
      <c r="LN17" t="e">
        <f>#N/A</f>
        <v>#N/A</v>
      </c>
      <c r="LO17" t="e">
        <f>#N/A</f>
        <v>#N/A</v>
      </c>
      <c r="LP17" t="e">
        <f>#N/A</f>
        <v>#N/A</v>
      </c>
      <c r="LQ17" t="e">
        <f>#N/A</f>
        <v>#N/A</v>
      </c>
      <c r="LR17" t="e">
        <f>#N/A</f>
        <v>#N/A</v>
      </c>
      <c r="LS17" t="e">
        <f>#N/A</f>
        <v>#N/A</v>
      </c>
      <c r="LT17" s="23" t="s">
        <v>402</v>
      </c>
      <c r="LU17" s="24">
        <v>1</v>
      </c>
      <c r="LV17" s="24">
        <v>2</v>
      </c>
      <c r="LW17" s="24">
        <v>2</v>
      </c>
      <c r="LX17" s="24">
        <v>1</v>
      </c>
      <c r="LY17" s="25" t="e">
        <f>#N/A</f>
        <v>#N/A</v>
      </c>
      <c r="LZ17" s="25" t="e">
        <f>#N/A</f>
        <v>#N/A</v>
      </c>
      <c r="MA17" s="26" t="e">
        <f>#N/A</f>
        <v>#N/A</v>
      </c>
      <c r="MB17" s="27" t="e">
        <f>#N/A</f>
        <v>#N/A</v>
      </c>
      <c r="MC17" s="28" t="e">
        <f>#N/A</f>
        <v>#N/A</v>
      </c>
      <c r="MD17" s="24" t="e">
        <f>#N/A</f>
        <v>#N/A</v>
      </c>
      <c r="ME17" s="29" t="e">
        <f>#N/A</f>
        <v>#N/A</v>
      </c>
      <c r="MF17" s="30" t="e">
        <f>#N/A</f>
        <v>#N/A</v>
      </c>
      <c r="MG17" s="24" t="e">
        <f>#N/A</f>
        <v>#N/A</v>
      </c>
      <c r="MH17" s="29" t="e">
        <f>#N/A</f>
        <v>#N/A</v>
      </c>
      <c r="MI17" s="30" t="e">
        <f>#N/A</f>
        <v>#N/A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0</v>
      </c>
      <c r="NM17" s="5">
        <v>0</v>
      </c>
      <c r="NN17" s="5">
        <v>0</v>
      </c>
      <c r="NO17" s="5">
        <v>0</v>
      </c>
      <c r="NP17" s="5">
        <v>0</v>
      </c>
      <c r="NQ17" s="5">
        <v>0</v>
      </c>
      <c r="NR17" s="5">
        <v>0</v>
      </c>
      <c r="NS17" s="5">
        <v>0</v>
      </c>
      <c r="NT17" s="5">
        <v>0</v>
      </c>
      <c r="NU17" s="5">
        <v>0</v>
      </c>
      <c r="NV17" s="5">
        <v>0</v>
      </c>
      <c r="NW17" s="6" t="e">
        <f>#DIV/0!</f>
        <v>#DIV/0!</v>
      </c>
      <c r="NX17" s="7" t="e">
        <f>#DIV/0!</f>
        <v>#DIV/0!</v>
      </c>
      <c r="NY17" s="5" t="e">
        <f>#N/A</f>
        <v>#N/A</v>
      </c>
      <c r="NZ17" s="31" t="e">
        <f>#DIV/0!</f>
        <v>#DIV/0!</v>
      </c>
      <c r="OA17" s="32" t="e">
        <f>#N/A</f>
        <v>#N/A</v>
      </c>
      <c r="OB17" s="32" t="e">
        <f>#N/A</f>
        <v>#N/A</v>
      </c>
      <c r="OC17" s="33">
        <v>0</v>
      </c>
      <c r="OD17" s="33" t="e">
        <f>#DIV/0!</f>
        <v>#DIV/0!</v>
      </c>
      <c r="OE17" s="33" t="e">
        <f>#DIV/0!</f>
        <v>#DIV/0!</v>
      </c>
      <c r="OF17" s="33" t="e">
        <f>#DIV/0!</f>
        <v>#DIV/0!</v>
      </c>
      <c r="OG17" s="5">
        <v>0</v>
      </c>
      <c r="OH17" s="5">
        <v>0</v>
      </c>
      <c r="OI17" s="5">
        <v>0</v>
      </c>
      <c r="OJ17" s="6" t="e">
        <f>#DIV/0!</f>
        <v>#DIV/0!</v>
      </c>
      <c r="OK17" s="7" t="e">
        <f>#DIV/0!</f>
        <v>#DIV/0!</v>
      </c>
      <c r="OL17" s="5" t="e">
        <f>#N/A</f>
        <v>#N/A</v>
      </c>
      <c r="OM17" s="31" t="e">
        <f>#DIV/0!</f>
        <v>#DIV/0!</v>
      </c>
      <c r="ON17" s="32" t="e">
        <f>#N/A</f>
        <v>#N/A</v>
      </c>
      <c r="OO17" s="32" t="e">
        <f>#N/A</f>
        <v>#N/A</v>
      </c>
      <c r="OP17" s="33">
        <v>0</v>
      </c>
      <c r="OQ17" s="33" t="e">
        <f>#DIV/0!</f>
        <v>#DIV/0!</v>
      </c>
      <c r="OR17" s="33" t="e">
        <f>#DIV/0!</f>
        <v>#DIV/0!</v>
      </c>
      <c r="OS17" s="33" t="e">
        <f>#DIV/0!</f>
        <v>#DIV/0!</v>
      </c>
      <c r="OT17" t="e">
        <f>#DIV/0!</f>
        <v>#DIV/0!</v>
      </c>
      <c r="OU17" t="e">
        <f>#DIV/0!</f>
        <v>#DIV/0!</v>
      </c>
      <c r="OV17" t="e">
        <f>#DIV/0!</f>
        <v>#DIV/0!</v>
      </c>
      <c r="OW17" t="e">
        <f>#DIV/0!</f>
        <v>#DIV/0!</v>
      </c>
      <c r="OX17" t="e">
        <f>#DIV/0!</f>
        <v>#DIV/0!</v>
      </c>
      <c r="OY17" t="e">
        <f>#DIV/0!</f>
        <v>#DIV/0!</v>
      </c>
    </row>
    <row r="18" spans="1:415" ht="16.5" customHeight="1" x14ac:dyDescent="0.3">
      <c r="A18" s="22">
        <v>45110</v>
      </c>
      <c r="B18" t="s">
        <v>485</v>
      </c>
      <c r="C18" t="s">
        <v>486</v>
      </c>
      <c r="D18" t="s">
        <v>494</v>
      </c>
      <c r="E18" t="s">
        <v>495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395</v>
      </c>
      <c r="DZ18" t="s">
        <v>496</v>
      </c>
      <c r="EA18" t="s">
        <v>395</v>
      </c>
      <c r="EB18" t="s">
        <v>395</v>
      </c>
      <c r="EC18" t="s">
        <v>408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401</v>
      </c>
      <c r="KE18" t="s">
        <v>397</v>
      </c>
      <c r="KF18" t="s">
        <v>396</v>
      </c>
      <c r="KG18" t="s">
        <v>397</v>
      </c>
      <c r="KH18" t="s">
        <v>401</v>
      </c>
      <c r="KI18" t="s">
        <v>396</v>
      </c>
      <c r="KJ18" t="s">
        <v>397</v>
      </c>
      <c r="KK18">
        <v>18</v>
      </c>
      <c r="KL18">
        <v>11</v>
      </c>
      <c r="KM18">
        <v>6</v>
      </c>
      <c r="KN18" s="5" t="s">
        <v>497</v>
      </c>
      <c r="KO18" s="5" t="s">
        <v>498</v>
      </c>
      <c r="KP18" s="5" t="s">
        <v>499</v>
      </c>
      <c r="KQ18" t="s">
        <v>493</v>
      </c>
      <c r="KR18" s="5" t="s">
        <v>396</v>
      </c>
      <c r="KS18" s="5" t="s">
        <v>396</v>
      </c>
      <c r="KT18" s="5" t="s">
        <v>396</v>
      </c>
      <c r="KU18" s="5" t="s">
        <v>396</v>
      </c>
      <c r="KV18" s="5" t="s">
        <v>396</v>
      </c>
      <c r="KW18" s="5" t="s">
        <v>396</v>
      </c>
      <c r="KX18" s="5" t="s">
        <v>396</v>
      </c>
      <c r="KY18" s="5" t="s">
        <v>396</v>
      </c>
      <c r="KZ18" s="5" t="s">
        <v>396</v>
      </c>
      <c r="LA18" s="5" t="s">
        <v>396</v>
      </c>
      <c r="LB18" t="e">
        <f>#N/A</f>
        <v>#N/A</v>
      </c>
      <c r="LC18" t="e">
        <f>#N/A</f>
        <v>#N/A</v>
      </c>
      <c r="LD18" t="e">
        <f>#N/A</f>
        <v>#N/A</v>
      </c>
      <c r="LE18" t="e">
        <f>#N/A</f>
        <v>#N/A</v>
      </c>
      <c r="LF18" t="e">
        <f>#N/A</f>
        <v>#N/A</v>
      </c>
      <c r="LG18" t="e">
        <f>#N/A</f>
        <v>#N/A</v>
      </c>
      <c r="LH18" t="e">
        <f>#N/A</f>
        <v>#N/A</v>
      </c>
      <c r="LI18" t="e">
        <f>#N/A</f>
        <v>#N/A</v>
      </c>
      <c r="LJ18" t="e">
        <f>#N/A</f>
        <v>#N/A</v>
      </c>
      <c r="LK18" t="e">
        <f>#N/A</f>
        <v>#N/A</v>
      </c>
      <c r="LL18" t="e">
        <f>#N/A</f>
        <v>#N/A</v>
      </c>
      <c r="LM18" t="e">
        <f>#N/A</f>
        <v>#N/A</v>
      </c>
      <c r="LN18" t="e">
        <f>#N/A</f>
        <v>#N/A</v>
      </c>
      <c r="LO18" t="e">
        <f>#N/A</f>
        <v>#N/A</v>
      </c>
      <c r="LP18" t="e">
        <f>#N/A</f>
        <v>#N/A</v>
      </c>
      <c r="LQ18" t="e">
        <f>#N/A</f>
        <v>#N/A</v>
      </c>
      <c r="LR18" t="e">
        <f>#N/A</f>
        <v>#N/A</v>
      </c>
      <c r="LS18" t="e">
        <f>#N/A</f>
        <v>#N/A</v>
      </c>
      <c r="LT18" s="23" t="s">
        <v>402</v>
      </c>
      <c r="LU18" s="24">
        <v>2</v>
      </c>
      <c r="LV18" s="24">
        <v>0.5</v>
      </c>
      <c r="LW18" s="24">
        <v>2</v>
      </c>
      <c r="LX18" s="24">
        <v>0.5</v>
      </c>
      <c r="LY18" s="25" t="e">
        <f>#N/A</f>
        <v>#N/A</v>
      </c>
      <c r="LZ18" s="25" t="e">
        <f>#N/A</f>
        <v>#N/A</v>
      </c>
      <c r="MA18" s="26" t="e">
        <f>#N/A</f>
        <v>#N/A</v>
      </c>
      <c r="MB18" s="27" t="e">
        <f>#N/A</f>
        <v>#N/A</v>
      </c>
      <c r="MC18" s="28" t="e">
        <f>#N/A</f>
        <v>#N/A</v>
      </c>
      <c r="MD18" s="24" t="e">
        <f>#N/A</f>
        <v>#N/A</v>
      </c>
      <c r="ME18" s="29" t="e">
        <f>#N/A</f>
        <v>#N/A</v>
      </c>
      <c r="MF18" s="30" t="e">
        <f>#N/A</f>
        <v>#N/A</v>
      </c>
      <c r="MG18" s="24" t="e">
        <f>#N/A</f>
        <v>#N/A</v>
      </c>
      <c r="MH18" s="29" t="e">
        <f>#N/A</f>
        <v>#N/A</v>
      </c>
      <c r="MI18" s="30" t="e">
        <f>#N/A</f>
        <v>#N/A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0</v>
      </c>
      <c r="MV18" s="5">
        <v>0</v>
      </c>
      <c r="MW18" s="5">
        <v>0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0</v>
      </c>
      <c r="NM18" s="5">
        <v>0</v>
      </c>
      <c r="NN18" s="5">
        <v>0</v>
      </c>
      <c r="NO18" s="5">
        <v>0</v>
      </c>
      <c r="NP18" s="5">
        <v>0</v>
      </c>
      <c r="NQ18" s="5">
        <v>0</v>
      </c>
      <c r="NR18" s="5">
        <v>0</v>
      </c>
      <c r="NS18" s="5">
        <v>0</v>
      </c>
      <c r="NT18" s="5">
        <v>0</v>
      </c>
      <c r="NU18" s="5">
        <v>0</v>
      </c>
      <c r="NV18" s="5">
        <v>0</v>
      </c>
      <c r="NW18" s="6" t="e">
        <f>#DIV/0!</f>
        <v>#DIV/0!</v>
      </c>
      <c r="NX18" s="7" t="e">
        <f>#DIV/0!</f>
        <v>#DIV/0!</v>
      </c>
      <c r="NY18" s="5" t="e">
        <f>#N/A</f>
        <v>#N/A</v>
      </c>
      <c r="NZ18" s="31" t="e">
        <f>#DIV/0!</f>
        <v>#DIV/0!</v>
      </c>
      <c r="OA18" s="32" t="e">
        <f>#N/A</f>
        <v>#N/A</v>
      </c>
      <c r="OB18" s="32" t="e">
        <f>#N/A</f>
        <v>#N/A</v>
      </c>
      <c r="OC18" s="33">
        <v>0</v>
      </c>
      <c r="OD18" s="33" t="e">
        <f>#DIV/0!</f>
        <v>#DIV/0!</v>
      </c>
      <c r="OE18" s="33" t="e">
        <f>#DIV/0!</f>
        <v>#DIV/0!</v>
      </c>
      <c r="OF18" s="33" t="e">
        <f>#DIV/0!</f>
        <v>#DIV/0!</v>
      </c>
      <c r="OG18" s="5">
        <v>0</v>
      </c>
      <c r="OH18" s="5">
        <v>0</v>
      </c>
      <c r="OI18" s="5">
        <v>0</v>
      </c>
      <c r="OJ18" s="6" t="e">
        <f>#DIV/0!</f>
        <v>#DIV/0!</v>
      </c>
      <c r="OK18" s="7" t="e">
        <f>#DIV/0!</f>
        <v>#DIV/0!</v>
      </c>
      <c r="OL18" s="5" t="e">
        <f>#N/A</f>
        <v>#N/A</v>
      </c>
      <c r="OM18" s="31" t="e">
        <f>#DIV/0!</f>
        <v>#DIV/0!</v>
      </c>
      <c r="ON18" s="32" t="e">
        <f>#N/A</f>
        <v>#N/A</v>
      </c>
      <c r="OO18" s="32" t="e">
        <f>#N/A</f>
        <v>#N/A</v>
      </c>
      <c r="OP18" s="33">
        <v>0</v>
      </c>
      <c r="OQ18" s="33" t="e">
        <f>#DIV/0!</f>
        <v>#DIV/0!</v>
      </c>
      <c r="OR18" s="33" t="e">
        <f>#DIV/0!</f>
        <v>#DIV/0!</v>
      </c>
      <c r="OS18" s="33" t="e">
        <f>#DIV/0!</f>
        <v>#DIV/0!</v>
      </c>
      <c r="OT18" t="e">
        <f>#DIV/0!</f>
        <v>#DIV/0!</v>
      </c>
      <c r="OU18" t="e">
        <f>#DIV/0!</f>
        <v>#DIV/0!</v>
      </c>
      <c r="OV18" t="e">
        <f>#DIV/0!</f>
        <v>#DIV/0!</v>
      </c>
      <c r="OW18" t="e">
        <f>#DIV/0!</f>
        <v>#DIV/0!</v>
      </c>
      <c r="OX18" t="e">
        <f>#DIV/0!</f>
        <v>#DIV/0!</v>
      </c>
      <c r="OY18" t="e">
        <f>#DIV/0!</f>
        <v>#DIV/0!</v>
      </c>
    </row>
    <row r="19" spans="1:415" ht="16.5" customHeight="1" x14ac:dyDescent="0.3">
      <c r="A19" s="22">
        <v>45110</v>
      </c>
      <c r="B19" t="s">
        <v>485</v>
      </c>
      <c r="C19" t="s">
        <v>486</v>
      </c>
      <c r="D19" t="s">
        <v>500</v>
      </c>
      <c r="E19" t="s">
        <v>501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395</v>
      </c>
      <c r="DZ19" t="s">
        <v>421</v>
      </c>
      <c r="EA19" t="s">
        <v>394</v>
      </c>
      <c r="EB19" t="s">
        <v>395</v>
      </c>
      <c r="EC19" t="s">
        <v>502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401</v>
      </c>
      <c r="KE19" t="s">
        <v>401</v>
      </c>
      <c r="KF19" t="s">
        <v>397</v>
      </c>
      <c r="KG19" t="s">
        <v>396</v>
      </c>
      <c r="KH19" t="s">
        <v>401</v>
      </c>
      <c r="KI19" t="s">
        <v>396</v>
      </c>
      <c r="KJ19" t="s">
        <v>396</v>
      </c>
      <c r="KK19">
        <v>18</v>
      </c>
      <c r="KL19">
        <v>13</v>
      </c>
      <c r="KM19">
        <v>9</v>
      </c>
      <c r="KN19" s="5" t="s">
        <v>503</v>
      </c>
      <c r="KO19" s="5" t="s">
        <v>501</v>
      </c>
      <c r="KP19" s="5" t="s">
        <v>504</v>
      </c>
      <c r="KQ19" t="s">
        <v>493</v>
      </c>
      <c r="KR19" s="5" t="s">
        <v>396</v>
      </c>
      <c r="KS19" s="5" t="s">
        <v>401</v>
      </c>
      <c r="KT19" s="5" t="s">
        <v>401</v>
      </c>
      <c r="KU19" s="5" t="s">
        <v>397</v>
      </c>
      <c r="KV19" s="5" t="s">
        <v>396</v>
      </c>
      <c r="KW19" s="5" t="s">
        <v>396</v>
      </c>
      <c r="KX19" s="5" t="s">
        <v>401</v>
      </c>
      <c r="KY19" s="5" t="s">
        <v>401</v>
      </c>
      <c r="KZ19" s="5" t="s">
        <v>396</v>
      </c>
      <c r="LA19" s="5" t="s">
        <v>401</v>
      </c>
      <c r="LB19" t="e">
        <f>#N/A</f>
        <v>#N/A</v>
      </c>
      <c r="LC19" t="e">
        <f>#N/A</f>
        <v>#N/A</v>
      </c>
      <c r="LD19" t="e">
        <f>#N/A</f>
        <v>#N/A</v>
      </c>
      <c r="LE19" t="e">
        <f>#N/A</f>
        <v>#N/A</v>
      </c>
      <c r="LF19" t="e">
        <f>#N/A</f>
        <v>#N/A</v>
      </c>
      <c r="LG19" t="e">
        <f>#N/A</f>
        <v>#N/A</v>
      </c>
      <c r="LH19" t="e">
        <f>#N/A</f>
        <v>#N/A</v>
      </c>
      <c r="LI19" t="e">
        <f>#N/A</f>
        <v>#N/A</v>
      </c>
      <c r="LJ19" t="e">
        <f>#N/A</f>
        <v>#N/A</v>
      </c>
      <c r="LK19" t="e">
        <f>#N/A</f>
        <v>#N/A</v>
      </c>
      <c r="LL19" t="e">
        <f>#N/A</f>
        <v>#N/A</v>
      </c>
      <c r="LM19" t="e">
        <f>#N/A</f>
        <v>#N/A</v>
      </c>
      <c r="LN19" t="e">
        <f>#N/A</f>
        <v>#N/A</v>
      </c>
      <c r="LO19" t="e">
        <f>#N/A</f>
        <v>#N/A</v>
      </c>
      <c r="LP19" t="e">
        <f>#N/A</f>
        <v>#N/A</v>
      </c>
      <c r="LQ19" t="e">
        <f>#N/A</f>
        <v>#N/A</v>
      </c>
      <c r="LR19" t="e">
        <f>#N/A</f>
        <v>#N/A</v>
      </c>
      <c r="LS19" t="e">
        <f>#N/A</f>
        <v>#N/A</v>
      </c>
      <c r="LT19" s="23" t="s">
        <v>402</v>
      </c>
      <c r="LU19" s="24">
        <v>2</v>
      </c>
      <c r="LV19" s="24">
        <v>1</v>
      </c>
      <c r="LW19" s="24">
        <v>1</v>
      </c>
      <c r="LX19" s="24">
        <v>2</v>
      </c>
      <c r="LY19" s="25" t="e">
        <f>#N/A</f>
        <v>#N/A</v>
      </c>
      <c r="LZ19" s="25" t="e">
        <f>#N/A</f>
        <v>#N/A</v>
      </c>
      <c r="MA19" s="26" t="e">
        <f>#N/A</f>
        <v>#N/A</v>
      </c>
      <c r="MB19" s="27" t="e">
        <f>#N/A</f>
        <v>#N/A</v>
      </c>
      <c r="MC19" s="28" t="e">
        <f>#N/A</f>
        <v>#N/A</v>
      </c>
      <c r="MD19" s="24" t="e">
        <f>#N/A</f>
        <v>#N/A</v>
      </c>
      <c r="ME19" s="29" t="e">
        <f>#N/A</f>
        <v>#N/A</v>
      </c>
      <c r="MF19" s="30" t="e">
        <f>#N/A</f>
        <v>#N/A</v>
      </c>
      <c r="MG19" s="24" t="e">
        <f>#N/A</f>
        <v>#N/A</v>
      </c>
      <c r="MH19" s="29" t="e">
        <f>#N/A</f>
        <v>#N/A</v>
      </c>
      <c r="MI19" s="30" t="e">
        <f>#N/A</f>
        <v>#N/A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0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0</v>
      </c>
      <c r="NK19" s="5">
        <v>0</v>
      </c>
      <c r="NL19" s="5">
        <v>0</v>
      </c>
      <c r="NM19" s="5">
        <v>0</v>
      </c>
      <c r="NN19" s="5">
        <v>0</v>
      </c>
      <c r="NO19" s="5">
        <v>0</v>
      </c>
      <c r="NP19" s="5">
        <v>0</v>
      </c>
      <c r="NQ19" s="5">
        <v>0</v>
      </c>
      <c r="NR19" s="5">
        <v>0</v>
      </c>
      <c r="NS19" s="5">
        <v>0</v>
      </c>
      <c r="NT19" s="5">
        <v>0</v>
      </c>
      <c r="NU19" s="5">
        <v>0</v>
      </c>
      <c r="NV19" s="5">
        <v>0</v>
      </c>
      <c r="NW19" s="6" t="e">
        <f>#DIV/0!</f>
        <v>#DIV/0!</v>
      </c>
      <c r="NX19" s="7" t="e">
        <f>#DIV/0!</f>
        <v>#DIV/0!</v>
      </c>
      <c r="NY19" s="5" t="e">
        <f>#N/A</f>
        <v>#N/A</v>
      </c>
      <c r="NZ19" s="31" t="e">
        <f>#DIV/0!</f>
        <v>#DIV/0!</v>
      </c>
      <c r="OA19" s="32" t="e">
        <f>#N/A</f>
        <v>#N/A</v>
      </c>
      <c r="OB19" s="32" t="e">
        <f>#N/A</f>
        <v>#N/A</v>
      </c>
      <c r="OC19" s="33">
        <v>0</v>
      </c>
      <c r="OD19" s="33" t="e">
        <f>#DIV/0!</f>
        <v>#DIV/0!</v>
      </c>
      <c r="OE19" s="33" t="e">
        <f>#DIV/0!</f>
        <v>#DIV/0!</v>
      </c>
      <c r="OF19" s="33" t="e">
        <f>#DIV/0!</f>
        <v>#DIV/0!</v>
      </c>
      <c r="OG19" s="5">
        <v>0</v>
      </c>
      <c r="OH19" s="5">
        <v>0</v>
      </c>
      <c r="OI19" s="5">
        <v>0</v>
      </c>
      <c r="OJ19" s="6" t="e">
        <f>#DIV/0!</f>
        <v>#DIV/0!</v>
      </c>
      <c r="OK19" s="7" t="e">
        <f>#DIV/0!</f>
        <v>#DIV/0!</v>
      </c>
      <c r="OL19" s="5" t="e">
        <f>#N/A</f>
        <v>#N/A</v>
      </c>
      <c r="OM19" s="31" t="e">
        <f>#DIV/0!</f>
        <v>#DIV/0!</v>
      </c>
      <c r="ON19" s="32" t="e">
        <f>#N/A</f>
        <v>#N/A</v>
      </c>
      <c r="OO19" s="32" t="e">
        <f>#N/A</f>
        <v>#N/A</v>
      </c>
      <c r="OP19" s="33">
        <v>0</v>
      </c>
      <c r="OQ19" s="33" t="e">
        <f>#DIV/0!</f>
        <v>#DIV/0!</v>
      </c>
      <c r="OR19" s="33" t="e">
        <f>#DIV/0!</f>
        <v>#DIV/0!</v>
      </c>
      <c r="OS19" s="33" t="e">
        <f>#DIV/0!</f>
        <v>#DIV/0!</v>
      </c>
      <c r="OT19" t="e">
        <f>#DIV/0!</f>
        <v>#DIV/0!</v>
      </c>
      <c r="OU19" t="e">
        <f>#DIV/0!</f>
        <v>#DIV/0!</v>
      </c>
      <c r="OV19" t="e">
        <f>#DIV/0!</f>
        <v>#DIV/0!</v>
      </c>
      <c r="OW19" t="e">
        <f>#DIV/0!</f>
        <v>#DIV/0!</v>
      </c>
      <c r="OX19" t="e">
        <f>#DIV/0!</f>
        <v>#DIV/0!</v>
      </c>
      <c r="OY19" t="e">
        <f>#DIV/0!</f>
        <v>#DIV/0!</v>
      </c>
    </row>
    <row r="20" spans="1:415" ht="16.5" customHeight="1" x14ac:dyDescent="0.3">
      <c r="A20" s="22">
        <v>45110</v>
      </c>
      <c r="B20" t="s">
        <v>485</v>
      </c>
      <c r="C20" t="s">
        <v>486</v>
      </c>
      <c r="D20" t="s">
        <v>505</v>
      </c>
      <c r="E20" t="s">
        <v>506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395</v>
      </c>
      <c r="DZ20" t="s">
        <v>421</v>
      </c>
      <c r="EA20" t="s">
        <v>421</v>
      </c>
      <c r="EB20" t="s">
        <v>395</v>
      </c>
      <c r="EC20" t="s">
        <v>422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397</v>
      </c>
      <c r="KE20" t="s">
        <v>401</v>
      </c>
      <c r="KF20" t="s">
        <v>401</v>
      </c>
      <c r="KG20" t="s">
        <v>401</v>
      </c>
      <c r="KH20" t="s">
        <v>397</v>
      </c>
      <c r="KI20" t="s">
        <v>397</v>
      </c>
      <c r="KJ20" t="s">
        <v>396</v>
      </c>
      <c r="KK20">
        <v>18</v>
      </c>
      <c r="KL20">
        <v>1</v>
      </c>
      <c r="KM20">
        <v>1</v>
      </c>
      <c r="KN20" s="5" t="s">
        <v>505</v>
      </c>
      <c r="KO20" s="5" t="s">
        <v>507</v>
      </c>
      <c r="KP20" s="5" t="s">
        <v>508</v>
      </c>
      <c r="KQ20" t="s">
        <v>493</v>
      </c>
      <c r="KR20" s="5" t="s">
        <v>396</v>
      </c>
      <c r="KS20" s="5" t="s">
        <v>397</v>
      </c>
      <c r="KT20" s="5" t="s">
        <v>397</v>
      </c>
      <c r="KU20" s="5" t="s">
        <v>401</v>
      </c>
      <c r="KV20" s="5" t="s">
        <v>401</v>
      </c>
      <c r="KW20" s="5" t="s">
        <v>401</v>
      </c>
      <c r="KX20" s="5" t="s">
        <v>401</v>
      </c>
      <c r="KY20" s="5" t="s">
        <v>396</v>
      </c>
      <c r="KZ20" s="5" t="s">
        <v>401</v>
      </c>
      <c r="LA20" s="5" t="s">
        <v>401</v>
      </c>
      <c r="LB20" t="e">
        <f>#N/A</f>
        <v>#N/A</v>
      </c>
      <c r="LC20" t="e">
        <f>#N/A</f>
        <v>#N/A</v>
      </c>
      <c r="LD20" t="e">
        <f>#N/A</f>
        <v>#N/A</v>
      </c>
      <c r="LE20" t="e">
        <f>#N/A</f>
        <v>#N/A</v>
      </c>
      <c r="LF20" t="e">
        <f>#N/A</f>
        <v>#N/A</v>
      </c>
      <c r="LG20" t="e">
        <f>#N/A</f>
        <v>#N/A</v>
      </c>
      <c r="LH20" t="e">
        <f>#N/A</f>
        <v>#N/A</v>
      </c>
      <c r="LI20" t="e">
        <f>#N/A</f>
        <v>#N/A</v>
      </c>
      <c r="LJ20" t="e">
        <f>#N/A</f>
        <v>#N/A</v>
      </c>
      <c r="LK20" t="e">
        <f>#N/A</f>
        <v>#N/A</v>
      </c>
      <c r="LL20" t="e">
        <f>#N/A</f>
        <v>#N/A</v>
      </c>
      <c r="LM20" t="e">
        <f>#N/A</f>
        <v>#N/A</v>
      </c>
      <c r="LN20" t="e">
        <f>#N/A</f>
        <v>#N/A</v>
      </c>
      <c r="LO20" t="e">
        <f>#N/A</f>
        <v>#N/A</v>
      </c>
      <c r="LP20" t="e">
        <f>#N/A</f>
        <v>#N/A</v>
      </c>
      <c r="LQ20" t="e">
        <f>#N/A</f>
        <v>#N/A</v>
      </c>
      <c r="LR20" t="e">
        <f>#N/A</f>
        <v>#N/A</v>
      </c>
      <c r="LS20" t="e">
        <f>#N/A</f>
        <v>#N/A</v>
      </c>
      <c r="LT20" s="23" t="s">
        <v>402</v>
      </c>
      <c r="LU20" s="24">
        <v>2</v>
      </c>
      <c r="LV20" s="24">
        <v>2</v>
      </c>
      <c r="LW20" s="24">
        <v>0.5</v>
      </c>
      <c r="LX20" s="24">
        <v>1</v>
      </c>
      <c r="LY20" s="25" t="e">
        <f>#N/A</f>
        <v>#N/A</v>
      </c>
      <c r="LZ20" s="25" t="e">
        <f>#N/A</f>
        <v>#N/A</v>
      </c>
      <c r="MA20" s="26" t="e">
        <f>#N/A</f>
        <v>#N/A</v>
      </c>
      <c r="MB20" s="27" t="e">
        <f>#N/A</f>
        <v>#N/A</v>
      </c>
      <c r="MC20" s="28" t="e">
        <f>#N/A</f>
        <v>#N/A</v>
      </c>
      <c r="MD20" s="24" t="e">
        <f>#N/A</f>
        <v>#N/A</v>
      </c>
      <c r="ME20" s="29" t="e">
        <f>#N/A</f>
        <v>#N/A</v>
      </c>
      <c r="MF20" s="30" t="e">
        <f>#N/A</f>
        <v>#N/A</v>
      </c>
      <c r="MG20" s="24" t="e">
        <f>#N/A</f>
        <v>#N/A</v>
      </c>
      <c r="MH20" s="29" t="e">
        <f>#N/A</f>
        <v>#N/A</v>
      </c>
      <c r="MI20" s="30" t="e">
        <f>#N/A</f>
        <v>#N/A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0</v>
      </c>
      <c r="NL20" s="5">
        <v>0</v>
      </c>
      <c r="NM20" s="5">
        <v>0</v>
      </c>
      <c r="NN20" s="5">
        <v>0</v>
      </c>
      <c r="NO20" s="5">
        <v>0</v>
      </c>
      <c r="NP20" s="5">
        <v>0</v>
      </c>
      <c r="NQ20" s="5">
        <v>0</v>
      </c>
      <c r="NR20" s="5">
        <v>0</v>
      </c>
      <c r="NS20" s="5">
        <v>0</v>
      </c>
      <c r="NT20" s="5">
        <v>0</v>
      </c>
      <c r="NU20" s="5">
        <v>0</v>
      </c>
      <c r="NV20" s="5">
        <v>0</v>
      </c>
      <c r="NW20" s="6" t="e">
        <f>#DIV/0!</f>
        <v>#DIV/0!</v>
      </c>
      <c r="NX20" s="7" t="e">
        <f>#DIV/0!</f>
        <v>#DIV/0!</v>
      </c>
      <c r="NY20" s="5" t="e">
        <f>#N/A</f>
        <v>#N/A</v>
      </c>
      <c r="NZ20" s="31" t="e">
        <f>#DIV/0!</f>
        <v>#DIV/0!</v>
      </c>
      <c r="OA20" s="32" t="e">
        <f>#N/A</f>
        <v>#N/A</v>
      </c>
      <c r="OB20" s="32" t="e">
        <f>#N/A</f>
        <v>#N/A</v>
      </c>
      <c r="OC20" s="33">
        <v>0</v>
      </c>
      <c r="OD20" s="33" t="e">
        <f>#DIV/0!</f>
        <v>#DIV/0!</v>
      </c>
      <c r="OE20" s="33" t="e">
        <f>#DIV/0!</f>
        <v>#DIV/0!</v>
      </c>
      <c r="OF20" s="33" t="e">
        <f>#DIV/0!</f>
        <v>#DIV/0!</v>
      </c>
      <c r="OG20" s="5">
        <v>0</v>
      </c>
      <c r="OH20" s="5">
        <v>0</v>
      </c>
      <c r="OI20" s="5">
        <v>0</v>
      </c>
      <c r="OJ20" s="6" t="e">
        <f>#DIV/0!</f>
        <v>#DIV/0!</v>
      </c>
      <c r="OK20" s="7" t="e">
        <f>#DIV/0!</f>
        <v>#DIV/0!</v>
      </c>
      <c r="OL20" s="5" t="e">
        <f>#N/A</f>
        <v>#N/A</v>
      </c>
      <c r="OM20" s="31" t="e">
        <f>#DIV/0!</f>
        <v>#DIV/0!</v>
      </c>
      <c r="ON20" s="32" t="e">
        <f>#N/A</f>
        <v>#N/A</v>
      </c>
      <c r="OO20" s="32" t="e">
        <f>#N/A</f>
        <v>#N/A</v>
      </c>
      <c r="OP20" s="33">
        <v>0</v>
      </c>
      <c r="OQ20" s="33" t="e">
        <f>#DIV/0!</f>
        <v>#DIV/0!</v>
      </c>
      <c r="OR20" s="33" t="e">
        <f>#DIV/0!</f>
        <v>#DIV/0!</v>
      </c>
      <c r="OS20" s="33" t="e">
        <f>#DIV/0!</f>
        <v>#DIV/0!</v>
      </c>
      <c r="OT20" t="e">
        <f>#DIV/0!</f>
        <v>#DIV/0!</v>
      </c>
      <c r="OU20" t="e">
        <f>#DIV/0!</f>
        <v>#DIV/0!</v>
      </c>
      <c r="OV20" t="e">
        <f>#DIV/0!</f>
        <v>#DIV/0!</v>
      </c>
      <c r="OW20" t="e">
        <f>#DIV/0!</f>
        <v>#DIV/0!</v>
      </c>
      <c r="OX20" t="e">
        <f>#DIV/0!</f>
        <v>#DIV/0!</v>
      </c>
      <c r="OY20" t="e">
        <f>#DIV/0!</f>
        <v>#DIV/0!</v>
      </c>
    </row>
    <row r="21" spans="1:415" ht="16.5" customHeight="1" x14ac:dyDescent="0.3">
      <c r="A21" s="22">
        <v>45110</v>
      </c>
      <c r="B21" t="s">
        <v>509</v>
      </c>
      <c r="C21" t="s">
        <v>510</v>
      </c>
      <c r="D21" t="s">
        <v>511</v>
      </c>
      <c r="E21" t="s">
        <v>512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407</v>
      </c>
      <c r="DZ21" t="s">
        <v>408</v>
      </c>
      <c r="EA21" t="s">
        <v>409</v>
      </c>
      <c r="EB21" t="s">
        <v>395</v>
      </c>
      <c r="EC21" t="s">
        <v>496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397</v>
      </c>
      <c r="KE21" t="s">
        <v>401</v>
      </c>
      <c r="KF21" t="s">
        <v>401</v>
      </c>
      <c r="KG21" t="s">
        <v>401</v>
      </c>
      <c r="KH21" t="s">
        <v>401</v>
      </c>
      <c r="KI21" t="s">
        <v>401</v>
      </c>
      <c r="KJ21" t="s">
        <v>397</v>
      </c>
      <c r="KK21">
        <v>10</v>
      </c>
      <c r="KL21">
        <v>6</v>
      </c>
      <c r="KM21">
        <v>5</v>
      </c>
      <c r="KN21" s="5" t="e">
        <f>#N/A</f>
        <v>#N/A</v>
      </c>
      <c r="KO21" s="5" t="s">
        <v>513</v>
      </c>
      <c r="KP21" s="5" t="e">
        <f>#N/A</f>
        <v>#N/A</v>
      </c>
      <c r="KQ21" t="s">
        <v>514</v>
      </c>
      <c r="KR21" s="5" t="s">
        <v>401</v>
      </c>
      <c r="KS21" s="5" t="s">
        <v>397</v>
      </c>
      <c r="KT21" s="5" t="s">
        <v>401</v>
      </c>
      <c r="KU21" s="5" t="s">
        <v>397</v>
      </c>
      <c r="KV21" s="5" t="s">
        <v>396</v>
      </c>
      <c r="KW21" s="5" t="s">
        <v>396</v>
      </c>
      <c r="KX21" s="5" t="s">
        <v>397</v>
      </c>
      <c r="KY21" s="5" t="s">
        <v>397</v>
      </c>
      <c r="KZ21" s="5" t="s">
        <v>397</v>
      </c>
      <c r="LA21" s="5" t="s">
        <v>401</v>
      </c>
      <c r="LB21" t="e">
        <f>#N/A</f>
        <v>#N/A</v>
      </c>
      <c r="LC21" t="e">
        <f>#N/A</f>
        <v>#N/A</v>
      </c>
      <c r="LD21" t="e">
        <f>#N/A</f>
        <v>#N/A</v>
      </c>
      <c r="LE21" t="e">
        <f>#N/A</f>
        <v>#N/A</v>
      </c>
      <c r="LF21" t="e">
        <f>#N/A</f>
        <v>#N/A</v>
      </c>
      <c r="LG21" t="e">
        <f>#N/A</f>
        <v>#N/A</v>
      </c>
      <c r="LH21" t="e">
        <f>#N/A</f>
        <v>#N/A</v>
      </c>
      <c r="LI21" t="e">
        <f>#N/A</f>
        <v>#N/A</v>
      </c>
      <c r="LJ21" t="e">
        <f>#N/A</f>
        <v>#N/A</v>
      </c>
      <c r="LK21" t="e">
        <f>#N/A</f>
        <v>#N/A</v>
      </c>
      <c r="LL21" t="e">
        <f>#N/A</f>
        <v>#N/A</v>
      </c>
      <c r="LM21" t="e">
        <f>#N/A</f>
        <v>#N/A</v>
      </c>
      <c r="LN21" t="e">
        <f>#N/A</f>
        <v>#N/A</v>
      </c>
      <c r="LO21" t="e">
        <f>#N/A</f>
        <v>#N/A</v>
      </c>
      <c r="LP21" t="e">
        <f>#N/A</f>
        <v>#N/A</v>
      </c>
      <c r="LQ21" t="e">
        <f>#N/A</f>
        <v>#N/A</v>
      </c>
      <c r="LR21" t="e">
        <f>#N/A</f>
        <v>#N/A</v>
      </c>
      <c r="LS21" t="e">
        <f>#N/A</f>
        <v>#N/A</v>
      </c>
      <c r="LT21" s="23" t="s">
        <v>475</v>
      </c>
      <c r="LU21" s="24">
        <v>1</v>
      </c>
      <c r="LV21" s="24">
        <v>2</v>
      </c>
      <c r="LW21" s="24">
        <v>1</v>
      </c>
      <c r="LX21" s="24">
        <v>2</v>
      </c>
      <c r="LY21" s="25" t="e">
        <f>#N/A</f>
        <v>#N/A</v>
      </c>
      <c r="LZ21" s="25" t="e">
        <f>#N/A</f>
        <v>#N/A</v>
      </c>
      <c r="MA21" s="26" t="e">
        <f>#N/A</f>
        <v>#N/A</v>
      </c>
      <c r="MB21" s="27" t="e">
        <f>#N/A</f>
        <v>#N/A</v>
      </c>
      <c r="MC21" s="28" t="e">
        <f>#N/A</f>
        <v>#N/A</v>
      </c>
      <c r="MD21" s="24" t="e">
        <f>#N/A</f>
        <v>#N/A</v>
      </c>
      <c r="ME21" s="29" t="e">
        <f>#N/A</f>
        <v>#N/A</v>
      </c>
      <c r="MF21" s="30" t="e">
        <f>#N/A</f>
        <v>#N/A</v>
      </c>
      <c r="MG21" s="24" t="e">
        <f>#N/A</f>
        <v>#N/A</v>
      </c>
      <c r="MH21" s="29" t="e">
        <f>#N/A</f>
        <v>#N/A</v>
      </c>
      <c r="MI21" s="30" t="e">
        <f>#N/A</f>
        <v>#N/A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>
        <v>0</v>
      </c>
      <c r="ND21" s="5">
        <v>0</v>
      </c>
      <c r="NE21" s="5">
        <v>0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0</v>
      </c>
      <c r="NM21" s="5">
        <v>0</v>
      </c>
      <c r="NN21" s="5">
        <v>0</v>
      </c>
      <c r="NO21" s="5">
        <v>0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6" t="e">
        <f>#DIV/0!</f>
        <v>#DIV/0!</v>
      </c>
      <c r="NX21" s="7" t="e">
        <f>#DIV/0!</f>
        <v>#DIV/0!</v>
      </c>
      <c r="NY21" s="5" t="e">
        <f>#N/A</f>
        <v>#N/A</v>
      </c>
      <c r="NZ21" s="31" t="e">
        <f>#DIV/0!</f>
        <v>#DIV/0!</v>
      </c>
      <c r="OA21" s="32" t="e">
        <f>#N/A</f>
        <v>#N/A</v>
      </c>
      <c r="OB21" s="32" t="e">
        <f>#N/A</f>
        <v>#N/A</v>
      </c>
      <c r="OC21" s="33">
        <v>0</v>
      </c>
      <c r="OD21" s="33" t="e">
        <f>#DIV/0!</f>
        <v>#DIV/0!</v>
      </c>
      <c r="OE21" s="33" t="e">
        <f>#DIV/0!</f>
        <v>#DIV/0!</v>
      </c>
      <c r="OF21" s="33" t="e">
        <f>#DIV/0!</f>
        <v>#DIV/0!</v>
      </c>
      <c r="OG21" s="5">
        <v>0</v>
      </c>
      <c r="OH21" s="5">
        <v>0</v>
      </c>
      <c r="OI21" s="5">
        <v>0</v>
      </c>
      <c r="OJ21" s="6" t="e">
        <f>#DIV/0!</f>
        <v>#DIV/0!</v>
      </c>
      <c r="OK21" s="7" t="e">
        <f>#DIV/0!</f>
        <v>#DIV/0!</v>
      </c>
      <c r="OL21" s="5" t="e">
        <f>#N/A</f>
        <v>#N/A</v>
      </c>
      <c r="OM21" s="31" t="e">
        <f>#DIV/0!</f>
        <v>#DIV/0!</v>
      </c>
      <c r="ON21" s="32" t="e">
        <f>#N/A</f>
        <v>#N/A</v>
      </c>
      <c r="OO21" s="32" t="e">
        <f>#N/A</f>
        <v>#N/A</v>
      </c>
      <c r="OP21" s="33">
        <v>0</v>
      </c>
      <c r="OQ21" s="33" t="e">
        <f>#DIV/0!</f>
        <v>#DIV/0!</v>
      </c>
      <c r="OR21" s="33" t="e">
        <f>#DIV/0!</f>
        <v>#DIV/0!</v>
      </c>
      <c r="OS21" s="33" t="e">
        <f>#DIV/0!</f>
        <v>#DIV/0!</v>
      </c>
      <c r="OT21" t="e">
        <f>#DIV/0!</f>
        <v>#DIV/0!</v>
      </c>
      <c r="OU21" t="e">
        <f>#DIV/0!</f>
        <v>#DIV/0!</v>
      </c>
      <c r="OV21" t="e">
        <f>#DIV/0!</f>
        <v>#DIV/0!</v>
      </c>
      <c r="OW21" t="e">
        <f>#DIV/0!</f>
        <v>#DIV/0!</v>
      </c>
      <c r="OX21" t="e">
        <f>#DIV/0!</f>
        <v>#DIV/0!</v>
      </c>
      <c r="OY21" t="e">
        <f>#DIV/0!</f>
        <v>#DIV/0!</v>
      </c>
    </row>
    <row r="22" spans="1:415" ht="16.5" customHeight="1" x14ac:dyDescent="0.3">
      <c r="A22" s="22">
        <v>45110</v>
      </c>
      <c r="B22" t="s">
        <v>509</v>
      </c>
      <c r="C22" t="s">
        <v>510</v>
      </c>
      <c r="D22" t="s">
        <v>515</v>
      </c>
      <c r="E22" t="s">
        <v>516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421</v>
      </c>
      <c r="DZ22" t="s">
        <v>421</v>
      </c>
      <c r="EA22" t="s">
        <v>409</v>
      </c>
      <c r="EB22" t="s">
        <v>395</v>
      </c>
      <c r="EC22" t="s">
        <v>490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396</v>
      </c>
      <c r="KE22" t="s">
        <v>397</v>
      </c>
      <c r="KF22" t="s">
        <v>401</v>
      </c>
      <c r="KG22" t="s">
        <v>397</v>
      </c>
      <c r="KH22" t="s">
        <v>397</v>
      </c>
      <c r="KI22" t="s">
        <v>397</v>
      </c>
      <c r="KJ22" t="s">
        <v>397</v>
      </c>
      <c r="KK22">
        <v>10</v>
      </c>
      <c r="KL22">
        <v>10</v>
      </c>
      <c r="KM22">
        <v>9</v>
      </c>
      <c r="KN22" s="5" t="e">
        <f>#N/A</f>
        <v>#N/A</v>
      </c>
      <c r="KO22" s="5" t="e">
        <f>#N/A</f>
        <v>#N/A</v>
      </c>
      <c r="KP22" s="5" t="e">
        <f>#N/A</f>
        <v>#N/A</v>
      </c>
      <c r="KQ22" t="s">
        <v>514</v>
      </c>
      <c r="KR22" s="5" t="s">
        <v>397</v>
      </c>
      <c r="KS22" s="5" t="s">
        <v>401</v>
      </c>
      <c r="KT22" s="5" t="s">
        <v>397</v>
      </c>
      <c r="KU22" s="5" t="s">
        <v>401</v>
      </c>
      <c r="KV22" s="5" t="s">
        <v>401</v>
      </c>
      <c r="KW22" s="5" t="s">
        <v>396</v>
      </c>
      <c r="KX22" s="5" t="s">
        <v>401</v>
      </c>
      <c r="KY22" s="5" t="s">
        <v>397</v>
      </c>
      <c r="KZ22" s="5" t="s">
        <v>397</v>
      </c>
      <c r="LA22" s="5" t="s">
        <v>401</v>
      </c>
      <c r="LB22" t="e">
        <f>#N/A</f>
        <v>#N/A</v>
      </c>
      <c r="LC22" t="e">
        <f>#N/A</f>
        <v>#N/A</v>
      </c>
      <c r="LD22" t="e">
        <f>#N/A</f>
        <v>#N/A</v>
      </c>
      <c r="LE22" t="e">
        <f>#N/A</f>
        <v>#N/A</v>
      </c>
      <c r="LF22" t="e">
        <f>#N/A</f>
        <v>#N/A</v>
      </c>
      <c r="LG22" t="e">
        <f>#N/A</f>
        <v>#N/A</v>
      </c>
      <c r="LH22" t="e">
        <f>#N/A</f>
        <v>#N/A</v>
      </c>
      <c r="LI22" t="e">
        <f>#N/A</f>
        <v>#N/A</v>
      </c>
      <c r="LJ22" t="e">
        <f>#N/A</f>
        <v>#N/A</v>
      </c>
      <c r="LK22" t="e">
        <f>#N/A</f>
        <v>#N/A</v>
      </c>
      <c r="LL22" t="e">
        <f>#N/A</f>
        <v>#N/A</v>
      </c>
      <c r="LM22" t="e">
        <f>#N/A</f>
        <v>#N/A</v>
      </c>
      <c r="LN22" t="e">
        <f>#N/A</f>
        <v>#N/A</v>
      </c>
      <c r="LO22" t="e">
        <f>#N/A</f>
        <v>#N/A</v>
      </c>
      <c r="LP22" t="e">
        <f>#N/A</f>
        <v>#N/A</v>
      </c>
      <c r="LQ22" t="e">
        <f>#N/A</f>
        <v>#N/A</v>
      </c>
      <c r="LR22" t="e">
        <f>#N/A</f>
        <v>#N/A</v>
      </c>
      <c r="LS22" t="e">
        <f>#N/A</f>
        <v>#N/A</v>
      </c>
      <c r="LT22" s="23" t="s">
        <v>475</v>
      </c>
      <c r="LU22" s="24">
        <v>0.5</v>
      </c>
      <c r="LV22" s="24">
        <v>1</v>
      </c>
      <c r="LW22" s="24">
        <v>0.5</v>
      </c>
      <c r="LX22" s="24">
        <v>1</v>
      </c>
      <c r="LY22" s="25" t="e">
        <f>#N/A</f>
        <v>#N/A</v>
      </c>
      <c r="LZ22" s="25" t="e">
        <f>#N/A</f>
        <v>#N/A</v>
      </c>
      <c r="MA22" s="26" t="e">
        <f>#N/A</f>
        <v>#N/A</v>
      </c>
      <c r="MB22" s="27" t="e">
        <f>#N/A</f>
        <v>#N/A</v>
      </c>
      <c r="MC22" s="28" t="e">
        <f>#N/A</f>
        <v>#N/A</v>
      </c>
      <c r="MD22" s="24" t="e">
        <f>#N/A</f>
        <v>#N/A</v>
      </c>
      <c r="ME22" s="29" t="e">
        <f>#N/A</f>
        <v>#N/A</v>
      </c>
      <c r="MF22" s="30" t="e">
        <f>#N/A</f>
        <v>#N/A</v>
      </c>
      <c r="MG22" s="24" t="e">
        <f>#N/A</f>
        <v>#N/A</v>
      </c>
      <c r="MH22" s="29" t="e">
        <f>#N/A</f>
        <v>#N/A</v>
      </c>
      <c r="MI22" s="30" t="e">
        <f>#N/A</f>
        <v>#N/A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0</v>
      </c>
      <c r="NM22" s="5">
        <v>0</v>
      </c>
      <c r="NN22" s="5">
        <v>0</v>
      </c>
      <c r="NO22" s="5">
        <v>0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6" t="e">
        <f>#DIV/0!</f>
        <v>#DIV/0!</v>
      </c>
      <c r="NX22" s="7" t="e">
        <f>#DIV/0!</f>
        <v>#DIV/0!</v>
      </c>
      <c r="NY22" s="5" t="e">
        <f>#N/A</f>
        <v>#N/A</v>
      </c>
      <c r="NZ22" s="31" t="e">
        <f>#DIV/0!</f>
        <v>#DIV/0!</v>
      </c>
      <c r="OA22" s="32" t="e">
        <f>#N/A</f>
        <v>#N/A</v>
      </c>
      <c r="OB22" s="32" t="e">
        <f>#N/A</f>
        <v>#N/A</v>
      </c>
      <c r="OC22" s="33">
        <v>0</v>
      </c>
      <c r="OD22" s="33" t="e">
        <f>#DIV/0!</f>
        <v>#DIV/0!</v>
      </c>
      <c r="OE22" s="33" t="e">
        <f>#DIV/0!</f>
        <v>#DIV/0!</v>
      </c>
      <c r="OF22" s="33" t="e">
        <f>#DIV/0!</f>
        <v>#DIV/0!</v>
      </c>
      <c r="OG22" s="5">
        <v>0</v>
      </c>
      <c r="OH22" s="5">
        <v>0</v>
      </c>
      <c r="OI22" s="5">
        <v>0</v>
      </c>
      <c r="OJ22" s="6" t="e">
        <f>#DIV/0!</f>
        <v>#DIV/0!</v>
      </c>
      <c r="OK22" s="7" t="e">
        <f>#DIV/0!</f>
        <v>#DIV/0!</v>
      </c>
      <c r="OL22" s="5" t="e">
        <f>#N/A</f>
        <v>#N/A</v>
      </c>
      <c r="OM22" s="31" t="e">
        <f>#DIV/0!</f>
        <v>#DIV/0!</v>
      </c>
      <c r="ON22" s="32" t="e">
        <f>#N/A</f>
        <v>#N/A</v>
      </c>
      <c r="OO22" s="32" t="e">
        <f>#N/A</f>
        <v>#N/A</v>
      </c>
      <c r="OP22" s="33">
        <v>0</v>
      </c>
      <c r="OQ22" s="33" t="e">
        <f>#DIV/0!</f>
        <v>#DIV/0!</v>
      </c>
      <c r="OR22" s="33" t="e">
        <f>#DIV/0!</f>
        <v>#DIV/0!</v>
      </c>
      <c r="OS22" s="33" t="e">
        <f>#DIV/0!</f>
        <v>#DIV/0!</v>
      </c>
      <c r="OT22" t="e">
        <f>#DIV/0!</f>
        <v>#DIV/0!</v>
      </c>
      <c r="OU22" t="e">
        <f>#DIV/0!</f>
        <v>#DIV/0!</v>
      </c>
      <c r="OV22" t="e">
        <f>#DIV/0!</f>
        <v>#DIV/0!</v>
      </c>
      <c r="OW22" t="e">
        <f>#DIV/0!</f>
        <v>#DIV/0!</v>
      </c>
      <c r="OX22" t="e">
        <f>#DIV/0!</f>
        <v>#DIV/0!</v>
      </c>
      <c r="OY22" t="e">
        <f>#DIV/0!</f>
        <v>#DIV/0!</v>
      </c>
    </row>
    <row r="23" spans="1:415" ht="16.5" customHeight="1" x14ac:dyDescent="0.3">
      <c r="A23" s="22">
        <v>45111</v>
      </c>
      <c r="B23" t="s">
        <v>509</v>
      </c>
      <c r="C23" t="s">
        <v>510</v>
      </c>
      <c r="D23" t="s">
        <v>517</v>
      </c>
      <c r="E23" t="s">
        <v>518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415</v>
      </c>
      <c r="DZ23" t="s">
        <v>394</v>
      </c>
      <c r="EA23" t="s">
        <v>394</v>
      </c>
      <c r="EB23" t="s">
        <v>395</v>
      </c>
      <c r="EC23" t="s">
        <v>519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416</v>
      </c>
      <c r="KE23" t="s">
        <v>416</v>
      </c>
      <c r="KF23" t="s">
        <v>416</v>
      </c>
      <c r="KG23" t="s">
        <v>416</v>
      </c>
      <c r="KH23" t="s">
        <v>416</v>
      </c>
      <c r="KI23" t="s">
        <v>416</v>
      </c>
      <c r="KJ23" t="s">
        <v>416</v>
      </c>
      <c r="KK23">
        <v>10</v>
      </c>
      <c r="KL23">
        <v>12</v>
      </c>
      <c r="KM23">
        <v>9</v>
      </c>
      <c r="KN23" s="5" t="e">
        <f>#N/A</f>
        <v>#N/A</v>
      </c>
      <c r="KO23" s="5" t="s">
        <v>520</v>
      </c>
      <c r="KP23" s="5" t="e">
        <f>#N/A</f>
        <v>#N/A</v>
      </c>
      <c r="KQ23" t="s">
        <v>514</v>
      </c>
      <c r="KR23" s="5" t="s">
        <v>396</v>
      </c>
      <c r="KS23" s="5" t="s">
        <v>396</v>
      </c>
      <c r="KT23" s="5" t="s">
        <v>397</v>
      </c>
      <c r="KU23" s="5" t="s">
        <v>397</v>
      </c>
      <c r="KV23" s="5" t="s">
        <v>396</v>
      </c>
      <c r="KW23" s="5" t="s">
        <v>396</v>
      </c>
      <c r="KX23" s="5" t="s">
        <v>397</v>
      </c>
      <c r="KY23" s="5" t="s">
        <v>397</v>
      </c>
      <c r="KZ23" s="5" t="s">
        <v>396</v>
      </c>
      <c r="LA23" s="5" t="s">
        <v>397</v>
      </c>
      <c r="LB23" t="e">
        <f>#N/A</f>
        <v>#N/A</v>
      </c>
      <c r="LC23" t="e">
        <f>#N/A</f>
        <v>#N/A</v>
      </c>
      <c r="LD23" t="e">
        <f>#N/A</f>
        <v>#N/A</v>
      </c>
      <c r="LE23" t="e">
        <f>#N/A</f>
        <v>#N/A</v>
      </c>
      <c r="LF23" t="e">
        <f>#N/A</f>
        <v>#N/A</v>
      </c>
      <c r="LG23" t="e">
        <f>#N/A</f>
        <v>#N/A</v>
      </c>
      <c r="LH23" t="e">
        <f>#N/A</f>
        <v>#N/A</v>
      </c>
      <c r="LI23" t="e">
        <f>#N/A</f>
        <v>#N/A</v>
      </c>
      <c r="LJ23" t="e">
        <f>#N/A</f>
        <v>#N/A</v>
      </c>
      <c r="LK23" t="e">
        <f>#N/A</f>
        <v>#N/A</v>
      </c>
      <c r="LL23" t="e">
        <f>#N/A</f>
        <v>#N/A</v>
      </c>
      <c r="LM23" t="e">
        <f>#N/A</f>
        <v>#N/A</v>
      </c>
      <c r="LN23" t="e">
        <f>#N/A</f>
        <v>#N/A</v>
      </c>
      <c r="LO23" t="e">
        <f>#N/A</f>
        <v>#N/A</v>
      </c>
      <c r="LP23" t="e">
        <f>#N/A</f>
        <v>#N/A</v>
      </c>
      <c r="LQ23" t="e">
        <f>#N/A</f>
        <v>#N/A</v>
      </c>
      <c r="LR23" t="e">
        <f>#N/A</f>
        <v>#N/A</v>
      </c>
      <c r="LS23" t="e">
        <f>#N/A</f>
        <v>#N/A</v>
      </c>
      <c r="LT23" s="23" t="s">
        <v>475</v>
      </c>
      <c r="LU23" s="24">
        <v>2</v>
      </c>
      <c r="LV23" s="24">
        <v>0.5</v>
      </c>
      <c r="LW23" s="24">
        <v>0.5</v>
      </c>
      <c r="LX23" s="24">
        <v>2</v>
      </c>
      <c r="LY23" s="25" t="e">
        <f>#N/A</f>
        <v>#N/A</v>
      </c>
      <c r="LZ23" s="25" t="e">
        <f>#N/A</f>
        <v>#N/A</v>
      </c>
      <c r="MA23" s="26" t="e">
        <f>#N/A</f>
        <v>#N/A</v>
      </c>
      <c r="MB23" s="27" t="e">
        <f>#N/A</f>
        <v>#N/A</v>
      </c>
      <c r="MC23" s="28" t="e">
        <f>#N/A</f>
        <v>#N/A</v>
      </c>
      <c r="MD23" s="24" t="e">
        <f>#N/A</f>
        <v>#N/A</v>
      </c>
      <c r="ME23" s="29" t="e">
        <f>#N/A</f>
        <v>#N/A</v>
      </c>
      <c r="MF23" s="30" t="e">
        <f>#N/A</f>
        <v>#N/A</v>
      </c>
      <c r="MG23" s="24" t="e">
        <f>#N/A</f>
        <v>#N/A</v>
      </c>
      <c r="MH23" s="29" t="e">
        <f>#N/A</f>
        <v>#N/A</v>
      </c>
      <c r="MI23" s="30" t="e">
        <f>#N/A</f>
        <v>#N/A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0</v>
      </c>
      <c r="NC23" s="5">
        <v>0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0</v>
      </c>
      <c r="NM23" s="5">
        <v>0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0</v>
      </c>
      <c r="NV23" s="5">
        <v>0</v>
      </c>
      <c r="NW23" s="6" t="e">
        <f>#DIV/0!</f>
        <v>#DIV/0!</v>
      </c>
      <c r="NX23" s="7" t="e">
        <f>#DIV/0!</f>
        <v>#DIV/0!</v>
      </c>
      <c r="NY23" s="5" t="e">
        <f>#N/A</f>
        <v>#N/A</v>
      </c>
      <c r="NZ23" s="31" t="e">
        <f>#DIV/0!</f>
        <v>#DIV/0!</v>
      </c>
      <c r="OA23" s="32" t="e">
        <f>#N/A</f>
        <v>#N/A</v>
      </c>
      <c r="OB23" s="32" t="e">
        <f>#N/A</f>
        <v>#N/A</v>
      </c>
      <c r="OC23" s="33">
        <v>0</v>
      </c>
      <c r="OD23" s="33" t="e">
        <f>#DIV/0!</f>
        <v>#DIV/0!</v>
      </c>
      <c r="OE23" s="33" t="e">
        <f>#DIV/0!</f>
        <v>#DIV/0!</v>
      </c>
      <c r="OF23" s="33" t="e">
        <f>#DIV/0!</f>
        <v>#DIV/0!</v>
      </c>
      <c r="OG23" s="5">
        <v>0</v>
      </c>
      <c r="OH23" s="5">
        <v>0</v>
      </c>
      <c r="OI23" s="5">
        <v>0</v>
      </c>
      <c r="OJ23" s="6" t="e">
        <f>#DIV/0!</f>
        <v>#DIV/0!</v>
      </c>
      <c r="OK23" s="7" t="e">
        <f>#DIV/0!</f>
        <v>#DIV/0!</v>
      </c>
      <c r="OL23" s="5" t="e">
        <f>#N/A</f>
        <v>#N/A</v>
      </c>
      <c r="OM23" s="31" t="e">
        <f>#DIV/0!</f>
        <v>#DIV/0!</v>
      </c>
      <c r="ON23" s="32" t="e">
        <f>#N/A</f>
        <v>#N/A</v>
      </c>
      <c r="OO23" s="32" t="e">
        <f>#N/A</f>
        <v>#N/A</v>
      </c>
      <c r="OP23" s="33">
        <v>0</v>
      </c>
      <c r="OQ23" s="33" t="e">
        <f>#DIV/0!</f>
        <v>#DIV/0!</v>
      </c>
      <c r="OR23" s="33" t="e">
        <f>#DIV/0!</f>
        <v>#DIV/0!</v>
      </c>
      <c r="OS23" s="33" t="e">
        <f>#DIV/0!</f>
        <v>#DIV/0!</v>
      </c>
      <c r="OT23" t="e">
        <f>#DIV/0!</f>
        <v>#DIV/0!</v>
      </c>
      <c r="OU23" t="e">
        <f>#DIV/0!</f>
        <v>#DIV/0!</v>
      </c>
      <c r="OV23" t="e">
        <f>#DIV/0!</f>
        <v>#DIV/0!</v>
      </c>
      <c r="OW23" t="e">
        <f>#DIV/0!</f>
        <v>#DIV/0!</v>
      </c>
      <c r="OX23" t="e">
        <f>#DIV/0!</f>
        <v>#DIV/0!</v>
      </c>
      <c r="OY23" t="e">
        <f>#DIV/0!</f>
        <v>#DIV/0!</v>
      </c>
    </row>
    <row r="24" spans="1:415" ht="16.5" customHeight="1" x14ac:dyDescent="0.3">
      <c r="A24" s="22">
        <v>45111</v>
      </c>
      <c r="B24" t="s">
        <v>509</v>
      </c>
      <c r="C24" t="s">
        <v>510</v>
      </c>
      <c r="D24" t="s">
        <v>521</v>
      </c>
      <c r="E24" t="s">
        <v>522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415</v>
      </c>
      <c r="DZ24" t="s">
        <v>394</v>
      </c>
      <c r="EA24" t="s">
        <v>394</v>
      </c>
      <c r="EB24" t="s">
        <v>395</v>
      </c>
      <c r="EC24" t="s">
        <v>394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397</v>
      </c>
      <c r="KE24" t="s">
        <v>397</v>
      </c>
      <c r="KF24" t="s">
        <v>397</v>
      </c>
      <c r="KG24" t="s">
        <v>397</v>
      </c>
      <c r="KH24" t="s">
        <v>397</v>
      </c>
      <c r="KI24" t="s">
        <v>397</v>
      </c>
      <c r="KJ24" t="s">
        <v>397</v>
      </c>
      <c r="KK24">
        <v>10</v>
      </c>
      <c r="KN24" s="5" t="e">
        <f>#N/A</f>
        <v>#N/A</v>
      </c>
      <c r="KO24" s="5" t="e">
        <f>#N/A</f>
        <v>#N/A</v>
      </c>
      <c r="KP24" s="5" t="e">
        <f>#N/A</f>
        <v>#N/A</v>
      </c>
      <c r="KQ24" t="s">
        <v>514</v>
      </c>
      <c r="KR24" s="5" t="s">
        <v>396</v>
      </c>
      <c r="KS24" s="5" t="s">
        <v>396</v>
      </c>
      <c r="KT24" s="5" t="s">
        <v>396</v>
      </c>
      <c r="KU24" s="5" t="s">
        <v>401</v>
      </c>
      <c r="KV24" s="5" t="s">
        <v>396</v>
      </c>
      <c r="KW24" s="5" t="s">
        <v>401</v>
      </c>
      <c r="KX24" s="5" t="s">
        <v>401</v>
      </c>
      <c r="KY24" s="5" t="s">
        <v>401</v>
      </c>
      <c r="KZ24" s="5" t="s">
        <v>396</v>
      </c>
      <c r="LA24" s="5" t="s">
        <v>396</v>
      </c>
      <c r="LB24" t="e">
        <f>#N/A</f>
        <v>#N/A</v>
      </c>
      <c r="LC24" t="e">
        <f>#N/A</f>
        <v>#N/A</v>
      </c>
      <c r="LD24" t="e">
        <f>#N/A</f>
        <v>#N/A</v>
      </c>
      <c r="LE24" t="e">
        <f>#N/A</f>
        <v>#N/A</v>
      </c>
      <c r="LF24" t="e">
        <f>#N/A</f>
        <v>#N/A</v>
      </c>
      <c r="LG24" t="e">
        <f>#N/A</f>
        <v>#N/A</v>
      </c>
      <c r="LH24" t="e">
        <f>#N/A</f>
        <v>#N/A</v>
      </c>
      <c r="LI24" t="e">
        <f>#N/A</f>
        <v>#N/A</v>
      </c>
      <c r="LJ24" t="e">
        <f>#N/A</f>
        <v>#N/A</v>
      </c>
      <c r="LK24" t="e">
        <f>#N/A</f>
        <v>#N/A</v>
      </c>
      <c r="LL24" t="e">
        <f>#N/A</f>
        <v>#N/A</v>
      </c>
      <c r="LM24" t="e">
        <f>#N/A</f>
        <v>#N/A</v>
      </c>
      <c r="LN24" t="e">
        <f>#N/A</f>
        <v>#N/A</v>
      </c>
      <c r="LO24" t="e">
        <f>#N/A</f>
        <v>#N/A</v>
      </c>
      <c r="LP24" t="e">
        <f>#N/A</f>
        <v>#N/A</v>
      </c>
      <c r="LQ24" t="e">
        <f>#N/A</f>
        <v>#N/A</v>
      </c>
      <c r="LR24" t="e">
        <f>#N/A</f>
        <v>#N/A</v>
      </c>
      <c r="LS24" t="e">
        <f>#N/A</f>
        <v>#N/A</v>
      </c>
      <c r="LT24" s="23" t="s">
        <v>475</v>
      </c>
      <c r="LU24" s="24">
        <v>2</v>
      </c>
      <c r="LV24" s="24">
        <v>0.5</v>
      </c>
      <c r="LW24" s="24">
        <v>2</v>
      </c>
      <c r="LX24" s="24">
        <v>1</v>
      </c>
      <c r="LY24" s="25" t="e">
        <f>#N/A</f>
        <v>#N/A</v>
      </c>
      <c r="LZ24" s="25" t="e">
        <f>#N/A</f>
        <v>#N/A</v>
      </c>
      <c r="MA24" s="26" t="e">
        <f>#N/A</f>
        <v>#N/A</v>
      </c>
      <c r="MB24" s="27" t="e">
        <f>#N/A</f>
        <v>#N/A</v>
      </c>
      <c r="MC24" s="28" t="e">
        <f>#N/A</f>
        <v>#N/A</v>
      </c>
      <c r="MD24" s="24" t="e">
        <f>#N/A</f>
        <v>#N/A</v>
      </c>
      <c r="ME24" s="29" t="e">
        <f>#N/A</f>
        <v>#N/A</v>
      </c>
      <c r="MF24" s="30" t="e">
        <f>#N/A</f>
        <v>#N/A</v>
      </c>
      <c r="MG24" s="24" t="e">
        <f>#N/A</f>
        <v>#N/A</v>
      </c>
      <c r="MH24" s="29" t="e">
        <f>#N/A</f>
        <v>#N/A</v>
      </c>
      <c r="MI24" s="30" t="e">
        <f>#N/A</f>
        <v>#N/A</v>
      </c>
      <c r="MP24" s="5">
        <v>0</v>
      </c>
      <c r="MQ24" s="5">
        <v>0</v>
      </c>
      <c r="MR24" s="5">
        <v>0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0</v>
      </c>
      <c r="NJ24" s="5">
        <v>0</v>
      </c>
      <c r="NK24" s="5">
        <v>0</v>
      </c>
      <c r="NL24" s="5">
        <v>0</v>
      </c>
      <c r="NM24" s="5">
        <v>0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6" t="e">
        <f>#DIV/0!</f>
        <v>#DIV/0!</v>
      </c>
      <c r="NX24" s="7" t="e">
        <f>#DIV/0!</f>
        <v>#DIV/0!</v>
      </c>
      <c r="NY24" s="5" t="e">
        <f>#N/A</f>
        <v>#N/A</v>
      </c>
      <c r="NZ24" s="31" t="e">
        <f>#DIV/0!</f>
        <v>#DIV/0!</v>
      </c>
      <c r="OA24" s="32" t="e">
        <f>#N/A</f>
        <v>#N/A</v>
      </c>
      <c r="OB24" s="32" t="e">
        <f>#N/A</f>
        <v>#N/A</v>
      </c>
      <c r="OC24" s="33">
        <v>0</v>
      </c>
      <c r="OD24" s="33" t="e">
        <f>#DIV/0!</f>
        <v>#DIV/0!</v>
      </c>
      <c r="OE24" s="33" t="e">
        <f>#DIV/0!</f>
        <v>#DIV/0!</v>
      </c>
      <c r="OF24" s="33" t="e">
        <f>#DIV/0!</f>
        <v>#DIV/0!</v>
      </c>
      <c r="OG24" s="5">
        <v>0</v>
      </c>
      <c r="OH24" s="5">
        <v>0</v>
      </c>
      <c r="OI24" s="5">
        <v>0</v>
      </c>
      <c r="OJ24" s="6" t="e">
        <f>#DIV/0!</f>
        <v>#DIV/0!</v>
      </c>
      <c r="OK24" s="7" t="e">
        <f>#DIV/0!</f>
        <v>#DIV/0!</v>
      </c>
      <c r="OL24" s="5" t="e">
        <f>#N/A</f>
        <v>#N/A</v>
      </c>
      <c r="OM24" s="31" t="e">
        <f>#DIV/0!</f>
        <v>#DIV/0!</v>
      </c>
      <c r="ON24" s="32" t="e">
        <f>#N/A</f>
        <v>#N/A</v>
      </c>
      <c r="OO24" s="32" t="e">
        <f>#N/A</f>
        <v>#N/A</v>
      </c>
      <c r="OP24" s="33">
        <v>0</v>
      </c>
      <c r="OQ24" s="33" t="e">
        <f>#DIV/0!</f>
        <v>#DIV/0!</v>
      </c>
      <c r="OR24" s="33" t="e">
        <f>#DIV/0!</f>
        <v>#DIV/0!</v>
      </c>
      <c r="OS24" s="33" t="e">
        <f>#DIV/0!</f>
        <v>#DIV/0!</v>
      </c>
      <c r="OT24" t="e">
        <f>#DIV/0!</f>
        <v>#DIV/0!</v>
      </c>
      <c r="OU24" t="e">
        <f>#DIV/0!</f>
        <v>#DIV/0!</v>
      </c>
      <c r="OV24" t="e">
        <f>#DIV/0!</f>
        <v>#DIV/0!</v>
      </c>
      <c r="OW24" t="e">
        <f>#DIV/0!</f>
        <v>#DIV/0!</v>
      </c>
      <c r="OX24" t="e">
        <f>#DIV/0!</f>
        <v>#DIV/0!</v>
      </c>
      <c r="OY24" t="e">
        <f>#DIV/0!</f>
        <v>#DIV/0!</v>
      </c>
    </row>
    <row r="25" spans="1:415" ht="16.5" customHeight="1" x14ac:dyDescent="0.3">
      <c r="A25" s="22"/>
      <c r="KN25" s="5" t="e">
        <f>IF(INDEX(#REF!,MATCH('HT 0-0'!D25,#REF!,0))=INDEX(#REF!,MATCH('HT 0-0'!D25,#REF!,0)),INDEX(#REF!,MATCH('HT 0-0'!D25,#REF!,0)),"ERROR")</f>
        <v>#REF!</v>
      </c>
      <c r="KO25" s="5" t="e">
        <f>IF(INDEX(#REF!,MATCH('HT 0-0'!E25,#REF!,0))=INDEX(#REF!,MATCH('HT 0-0'!E25,#REF!,0)),INDEX(#REF!,MATCH('HT 0-0'!E25,#REF!,0)),"ERROR")</f>
        <v>#REF!</v>
      </c>
      <c r="KP25" s="5" t="e">
        <f t="shared" ref="KP25:KP88" si="0">KN25&amp;" v "&amp;KO25</f>
        <v>#REF!</v>
      </c>
      <c r="KQ25" t="str">
        <f t="shared" ref="KQ25:KQ88" si="1">B25&amp;"_"&amp;C25</f>
        <v>_</v>
      </c>
      <c r="KR25" s="5" t="e">
        <f t="shared" ref="KR25:KR88" si="2">IF((HW25/KK25)&lt;0.335,"G",IF((HW25/KK25)&gt;0.67,"R","A"))</f>
        <v>#DIV/0!</v>
      </c>
      <c r="KS25" s="5" t="e">
        <f t="shared" ref="KS25:KS88" si="3">IF((HX25/KK25)&lt;0.335,"G",IF((HX25/KK25)&gt;0.67,"R","A"))</f>
        <v>#DIV/0!</v>
      </c>
      <c r="KT25" s="5" t="e">
        <f t="shared" ref="KT25:KT88" si="4">IF((IH25/KK25)&lt;0.335,"G",IF((IH25/KK25)&gt;0.67,"R","A"))</f>
        <v>#DIV/0!</v>
      </c>
      <c r="KU25" s="5" t="e">
        <f t="shared" ref="KU25:KU88" si="5">IF((II25/KK25)&lt;0.335,"G",IF((II25/KK25)&gt;0.67,"R","A"))</f>
        <v>#DIV/0!</v>
      </c>
      <c r="KV25" s="5" t="e">
        <f t="shared" ref="KV25:KV88" si="6">IF((HZ25/KK25)&lt;0.335,"G",IF((HZ25/KK25)&gt;0.67,"R","A"))</f>
        <v>#DIV/0!</v>
      </c>
      <c r="KW25" s="5" t="e">
        <f t="shared" ref="KW25:KW88" si="7">IF((HY25/KK25)&lt;0.335,"G",IF((HY25/KK25)&gt;0.67,"R","A"))</f>
        <v>#DIV/0!</v>
      </c>
      <c r="KX25" s="5" t="e">
        <f t="shared" ref="KX25:KX88" si="8">IF((IK25/KK25)&lt;0.335,"G",IF((IK25/KK25)&gt;0.67,"R","A"))</f>
        <v>#DIV/0!</v>
      </c>
      <c r="KY25" s="5" t="e">
        <f t="shared" ref="KY25:KY88" si="9">IF((IJ25/KK25)&lt;0.335,"G",IF((IJ25/KK25)&gt;0.67,"R","A"))</f>
        <v>#DIV/0!</v>
      </c>
      <c r="KZ25" s="5" t="e">
        <f t="shared" ref="KZ25:KZ88" si="10">IF((HQ25/KK25)&lt;0.335,"G",IF((HQ25/KK25)&gt;0.67,"R","A"))</f>
        <v>#DIV/0!</v>
      </c>
      <c r="LA25" s="5" t="e">
        <f t="shared" ref="LA25:LA88" si="11">IF((IB25/KK25)&lt;0.335,"G",IF((IB25/KK25)&gt;0.67,"R","A"))</f>
        <v>#DIV/0!</v>
      </c>
      <c r="LB25" t="e">
        <f>IF(LQ25="0-0",INDEX(Scrape!#REF!,MATCH('HT 0-0'!KP25,Scrape!$B:$B,0)),"")</f>
        <v>#REF!</v>
      </c>
      <c r="LC25" t="e">
        <f>IF(LQ25="0-0",INDEX(Scrape!$A:$A,MATCH('HT 0-0'!KP25,Scrape!$B:$B,0)),"")</f>
        <v>#REF!</v>
      </c>
      <c r="LD25" t="e">
        <f>IF(LQ25="0-0",INDEX(Scrape!$B:$B,MATCH('HT 0-0'!KP25,Scrape!$B:$B,0)),"")</f>
        <v>#REF!</v>
      </c>
      <c r="LE25" t="e">
        <f>IF(LQ25="0-0",INDEX(Scrape!$C:$C,MATCH('HT 0-0'!KP25,Scrape!$B:$B,0)),"")</f>
        <v>#REF!</v>
      </c>
      <c r="LF25" t="e">
        <f>IF(LQ25="0-0",INDEX(Scrape!$D:$D,MATCH('HT 0-0'!KP25,Scrape!$B:$B,0)),"")</f>
        <v>#REF!</v>
      </c>
      <c r="LG25" t="e">
        <f>IF(LQ25="0-0",INDEX(Scrape!$E:$E,MATCH('HT 0-0'!KP25,Scrape!$B:$B,0)),"")</f>
        <v>#REF!</v>
      </c>
      <c r="LH25" t="e">
        <f>IF(LQ25="0-0",INDEX(Scrape!$F:$F,MATCH('HT 0-0'!KP25,Scrape!$B:$B,0)),"")</f>
        <v>#REF!</v>
      </c>
      <c r="LI25" t="e">
        <f>IF(LQ25="0-0",INDEX(Scrape!$G:$G,MATCH('HT 0-0'!KP25,Scrape!$B:$B,0)),"")</f>
        <v>#REF!</v>
      </c>
      <c r="LJ25" t="e">
        <f>IF(LQ25="0-0",INDEX(Scrape!$H:$H,MATCH('HT 0-0'!KP25,Scrape!$B:$B,0)),"")</f>
        <v>#REF!</v>
      </c>
      <c r="LK25" t="e">
        <f>IF(LQ25="0-0",INDEX(Scrape!$I:$I,MATCH('HT 0-0'!KP25,Scrape!$B:$B,0)),"")</f>
        <v>#REF!</v>
      </c>
      <c r="LL25" t="e">
        <f>IF(LQ25="0-0",INDEX(Scrape!$J:$J,MATCH('HT 0-0'!KP25,Scrape!$B:$B,0)),"")</f>
        <v>#REF!</v>
      </c>
      <c r="LM25" t="e">
        <f>IF(LQ25="0-0",INDEX(Scrape!$K:$K,MATCH('HT 0-0'!KP25,Scrape!$B:$B,0)),"")</f>
        <v>#REF!</v>
      </c>
      <c r="LN25" t="e">
        <f>IF(LQ25="0-0",INDEX(Scrape!$L:$L,MATCH('HT 0-0'!KP25,Scrape!$B:$B,0)),"")</f>
        <v>#REF!</v>
      </c>
      <c r="LO25" t="e">
        <f>IF(LQ25="0-0",INDEX(Scrape!$M:$M,MATCH('HT 0-0'!KP25,Scrape!$B:$B,0)),"")</f>
        <v>#REF!</v>
      </c>
      <c r="LP25" t="e">
        <f>IF(LQ25="0-0",INDEX(Scrape!$N:$N,MATCH('HT 0-0'!KP25,Scrape!$B:$B,0)),"")</f>
        <v>#REF!</v>
      </c>
      <c r="LQ25" t="e">
        <f>INDEX(Scrape!$O:$O,MATCH('HT 0-0'!KP25,Scrape!$B:$B,0))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23" t="e">
        <f>IF(INDEX(#REF!,MATCH(KQ25,#REF!,0))=INDEX(#REF!,MATCH(KQ25,#REF!,0)),INDEX(#REF!,MATCH(KQ25,#REF!,0)),"ERROR")</f>
        <v>#REF!</v>
      </c>
      <c r="LU25" s="24" t="e">
        <f t="shared" ref="LU25:LU88" si="14">IF(KR25="G",2,IF(KR25="R",0.5,IF(KR25="A",1)))</f>
        <v>#DIV/0!</v>
      </c>
      <c r="LV25" s="24" t="e">
        <f t="shared" ref="LV25:LV88" si="15">IF(KS25="G",0.5,IF(KS25="R",2,IF(KS25="A",1)))</f>
        <v>#DIV/0!</v>
      </c>
      <c r="LW25" s="24" t="e">
        <f t="shared" ref="LW25:LW88" si="16">IF(KT25="G",2,IF(KT25="R",0.5,IF(KT25="A",1)))</f>
        <v>#DIV/0!</v>
      </c>
      <c r="LX25" s="24" t="e">
        <f t="shared" ref="LX25:LX88" si="17">IF(KU25="G",0.5,IF(KU25="R",2,IF(KU25="A",1)))</f>
        <v>#DIV/0!</v>
      </c>
      <c r="LY25" s="25" t="e">
        <f t="shared" ref="LY25:LY88" si="18">(LK25*(LU25+LX25)+(LL25*(LU25+LX25)))</f>
        <v>#REF!</v>
      </c>
      <c r="LZ25" s="25" t="e">
        <f t="shared" ref="LZ25:LZ88" si="19">(LN25*(LV25+LW25)+(LO25*(LV25+LW25)))</f>
        <v>#REF!</v>
      </c>
      <c r="MA25" s="26" t="e">
        <f t="shared" ref="MA25:MA88" si="20">LY25-LZ25</f>
        <v>#REF!</v>
      </c>
      <c r="MB25" s="27" t="e">
        <f t="shared" ref="MB25:MB88" si="21">MA25+2</f>
        <v>#REF!</v>
      </c>
      <c r="MC25" s="28" t="e">
        <f t="shared" ref="MC25:MC88" si="22">MA25-2</f>
        <v>#REF!</v>
      </c>
      <c r="MD25" s="24" t="e">
        <f t="shared" ref="MD25:MD88" si="23">LE25</f>
        <v>#REF!</v>
      </c>
      <c r="ME25" s="29" t="e">
        <f t="shared" ref="ME25:ME88" si="24">IF(MD25=0,1000,MD25+0.75)</f>
        <v>#REF!</v>
      </c>
      <c r="MF25" s="30" t="e">
        <f t="shared" ref="MF25:MF88" si="25">IF(MD25=0,0,MD25-0.75)</f>
        <v>#REF!</v>
      </c>
      <c r="MG25" s="24" t="e">
        <f t="shared" ref="MG25:MG88" si="26">((LM25*(LU25+LX25))-((LP25*(LV25+LW25))))</f>
        <v>#REF!</v>
      </c>
      <c r="MH25" s="29" t="e">
        <f t="shared" ref="MH25:MH88" si="27">MG25*1.2</f>
        <v>#REF!</v>
      </c>
      <c r="MI25" s="30" t="e">
        <f t="shared" ref="MI25:MI88" si="28">MG25*0.8</f>
        <v>#REF!</v>
      </c>
      <c r="MJ25" t="str">
        <f t="shared" ref="MJ25:MJ88" si="29">IFERROR(OT25,"")</f>
        <v/>
      </c>
      <c r="MK25" t="str">
        <f t="shared" ref="MK25:MK88" si="30">IFERROR(OU25,"")</f>
        <v/>
      </c>
      <c r="ML25" t="str">
        <f t="shared" ref="ML25:ML88" si="31">IFERROR(OV25,"")</f>
        <v/>
      </c>
      <c r="MM25" t="str">
        <f t="shared" ref="MM25:MM88" si="32">IFERROR(OW25,"")</f>
        <v/>
      </c>
      <c r="MN25" t="str">
        <f t="shared" ref="MN25:MN88" si="33">IFERROR(OX25,"")</f>
        <v/>
      </c>
      <c r="MO25" t="str">
        <f t="shared" ref="MO25:MO88" si="34">IFERROR(OY25,"")</f>
        <v/>
      </c>
      <c r="MP25" s="5" t="e">
        <f>COUNTIFS(#REF!,LT25,#REF!,1,#REF!,"&gt;="&amp;MC25,#REF!,"&lt;="&amp;MB25,#REF!,"&lt;="&amp;ME25,#REF!,"&gt;="&amp;MF25,#REF!,"="&amp;KV25,#REF!,"="&amp;KX25)</f>
        <v>#REF!</v>
      </c>
      <c r="MQ25" s="5" t="e">
        <f>COUNTIFS(#REF!,LT25,#REF!,0,#REF!,"&gt;="&amp;MC25,#REF!,"&lt;="&amp;MB25,#REF!,"&lt;="&amp;ME25,#REF!,"&gt;="&amp;MF25,#REF!,"="&amp;KV25,#REF!,"="&amp;KX25)</f>
        <v>#REF!</v>
      </c>
      <c r="MR25" s="5" t="e">
        <f>COUNTIFS(#REF!,LT25,#REF!,1,#REF!,"&gt;="&amp;MC25,#REF!,"&lt;="&amp;MB25,#REF!,"&lt;="&amp;ME25,#REF!,"&gt;="&amp;MF25,#REF!,"="&amp;KW25,#REF!,"="&amp;KY25)</f>
        <v>#REF!</v>
      </c>
      <c r="MS25" s="5" t="e">
        <f>COUNTIFS(#REF!,LT25,#REF!,0,#REF!,"&gt;="&amp;MC25,#REF!,"&lt;="&amp;MB25,#REF!,"&lt;="&amp;ME25,#REF!,"&gt;="&amp;MF25,#REF!,"="&amp;KW25,#REF!,"="&amp;KY25)</f>
        <v>#REF!</v>
      </c>
      <c r="MT25" s="5" t="e">
        <f>COUNTIFS(#REF!,LT25,#REF!,1,#REF!,"&gt;="&amp;MI25,#REF!,"&lt;="&amp;MH25,#REF!,"&lt;="&amp;ME25,#REF!,"&gt;="&amp;MF25)</f>
        <v>#REF!</v>
      </c>
      <c r="MU25" s="5" t="e">
        <f>COUNTIFS(#REF!,LT25,#REF!,0,#REF!,"&gt;="&amp;MI25,#REF!,"&lt;="&amp;MH25,#REF!,"&lt;="&amp;ME25,#REF!,"&gt;="&amp;MF25)</f>
        <v>#REF!</v>
      </c>
      <c r="MV25" s="5" t="e">
        <f>COUNTIFS(#REF!,LT25,#REF!,1,#REF!,"&gt;="&amp;MI25,#REF!,"&lt;="&amp;MH25,#REF!,"="&amp;KZ25,#REF!,"="&amp;LA25,#REF!,"&lt;="&amp;ME25,#REF!,"&gt;="&amp;MF25)</f>
        <v>#REF!</v>
      </c>
      <c r="MW25" s="5" t="e">
        <f>COUNTIFS(#REF!,LT25,#REF!,0,#REF!,"&gt;="&amp;MI25,#REF!,"&lt;="&amp;MH25,#REF!,"="&amp;KZ25,#REF!,"="&amp;LA25,#REF!,"&lt;="&amp;ME25,#REF!,"&gt;="&amp;MF25)</f>
        <v>#REF!</v>
      </c>
      <c r="MX25" s="5" t="e">
        <f>COUNTIFS(#REF!,LT25,#REF!,1,#REF!,"&gt;="&amp;MC25,#REF!,"&lt;="&amp;MB25,#REF!,"&lt;="&amp;ME25,#REF!,"&gt;="&amp;MF25)</f>
        <v>#REF!</v>
      </c>
      <c r="MY25" s="5" t="e">
        <f>COUNTIFS(#REF!,LT25,#REF!,0,#REF!,"&gt;="&amp;MC25,#REF!,"&lt;="&amp;MB25,#REF!,"&lt;="&amp;ME25,#REF!,"&gt;="&amp;MF25)</f>
        <v>#REF!</v>
      </c>
      <c r="MZ25" s="5" t="e">
        <f>COUNTIFS(#REF!,LT25,#REF!,1,#REF!,"&lt;="&amp;ME25,#REF!,"&gt;="&amp;MF25,#REF!,"="&amp;KV25,#REF!,"="&amp;KX25)</f>
        <v>#REF!</v>
      </c>
      <c r="NA25" s="5" t="e">
        <f>COUNTIFS(#REF!,LT25,#REF!,0,#REF!,"&lt;="&amp;ME25,#REF!,"&gt;="&amp;MF25,#REF!,"="&amp;KV25,#REF!,"="&amp;KX25)</f>
        <v>#REF!</v>
      </c>
      <c r="NB25" s="5" t="e">
        <f>COUNTIFS(#REF!,LT25,#REF!,1,#REF!,"&lt;="&amp;ME25,#REF!,"&gt;="&amp;MF25,#REF!,"="&amp;KW25,#REF!,"="&amp;KY25)</f>
        <v>#REF!</v>
      </c>
      <c r="NC25" s="5" t="e">
        <f>COUNTIFS(#REF!,LT25,#REF!,0,#REF!,"&lt;="&amp;ME25,#REF!,"&gt;="&amp;MF25,#REF!,"="&amp;KW25,#REF!,"="&amp;KY25)</f>
        <v>#REF!</v>
      </c>
      <c r="ND25" s="5" t="e">
        <f>COUNTIFS(#REF!,LT25,#REF!,1,#REF!,"&gt;="&amp;MC25,#REF!,"&lt;="&amp;MB25,#REF!,"&lt;="&amp;ME25,#REF!,"&gt;="&amp;MF25,#REF!,"="&amp;KV25,#REF!,"="&amp;KX25)</f>
        <v>#REF!</v>
      </c>
      <c r="NE25" s="5" t="e">
        <f>COUNTIFS(#REF!,LT25,#REF!,0,#REF!,"&gt;="&amp;MC25,#REF!,"&lt;="&amp;MB25,#REF!,"&lt;="&amp;ME25,#REF!,"&gt;="&amp;MF25,#REF!,"="&amp;KV25,#REF!,"="&amp;KX25)</f>
        <v>#REF!</v>
      </c>
      <c r="NF25" s="5" t="e">
        <f>COUNTIFS(#REF!,LT25,#REF!,1,#REF!,"&gt;="&amp;MC25,#REF!,"&lt;="&amp;MB25,#REF!,"&lt;="&amp;ME25,#REF!,"&gt;="&amp;MF25,#REF!,"="&amp;KW25,#REF!,"="&amp;KY25)</f>
        <v>#REF!</v>
      </c>
      <c r="NG25" s="5" t="e">
        <f>COUNTIFS(#REF!,LT25,#REF!,0,#REF!,"&gt;="&amp;MC25,#REF!,"&lt;="&amp;MB25,#REF!,"&lt;="&amp;ME25,#REF!,"&gt;="&amp;MF25,#REF!,"="&amp;KW25,#REF!,"="&amp;KY25)</f>
        <v>#REF!</v>
      </c>
      <c r="NH25" s="5" t="e">
        <f>COUNTIFS(#REF!,LT25,#REF!,1,#REF!,"&gt;="&amp;MC25,#REF!,"&lt;="&amp;MB25,#REF!,"&lt;="&amp;ME25,#REF!,"&gt;="&amp;MF25,#REF!,"="&amp;KZ25,#REF!,"="&amp;LA25)</f>
        <v>#REF!</v>
      </c>
      <c r="NI25" s="5" t="e">
        <f>COUNTIFS(#REF!,LT25,#REF!,0,#REF!,"&gt;="&amp;MC25,#REF!,"&lt;="&amp;MB25,#REF!,"&lt;="&amp;ME25,#REF!,"&gt;="&amp;MF25,#REF!,"="&amp;KZ25,#REF!,"="&amp;LA25)</f>
        <v>#REF!</v>
      </c>
      <c r="NJ25" s="5" t="e">
        <f>COUNTIFS(#REF!,LT25,#REF!,1,#REF!,"&gt;="&amp;MI25,#REF!,"&lt;="&amp;MH25,#REF!,"&lt;="&amp;ME25,#REF!,"&gt;="&amp;MF25)</f>
        <v>#REF!</v>
      </c>
      <c r="NK25" s="5" t="e">
        <f>COUNTIFS(#REF!,LT25,#REF!,0,#REF!,"&gt;="&amp;MI25,#REF!,"&lt;="&amp;MH25,#REF!,"&lt;="&amp;ME25,#REF!,"&gt;="&amp;MF25)</f>
        <v>#REF!</v>
      </c>
      <c r="NL25" s="5" t="e">
        <f>COUNTIFS(#REF!,LT25,#REF!,1,#REF!,"&gt;="&amp;MI25,#REF!,"&lt;="&amp;MH25,#REF!,"="&amp;KZ25,#REF!,"="&amp;LA25,#REF!,"&lt;="&amp;ME25,#REF!,"&gt;="&amp;MF25)</f>
        <v>#REF!</v>
      </c>
      <c r="NM25" s="5" t="e">
        <f>COUNTIFS(#REF!,LT25,#REF!,0,#REF!,"&gt;="&amp;MI25,#REF!,"&lt;="&amp;MH25,#REF!,"="&amp;KZ25,#REF!,"="&amp;LA25,#REF!,"&lt;="&amp;ME25,#REF!,"&gt;="&amp;MF25)</f>
        <v>#REF!</v>
      </c>
      <c r="NN25" s="5" t="e">
        <f>COUNTIFS(#REF!,LT25,#REF!,1,#REF!,"&gt;="&amp;MC25,#REF!,"&lt;="&amp;MB25,#REF!,"&lt;="&amp;ME25,#REF!,"&gt;="&amp;MF25)</f>
        <v>#REF!</v>
      </c>
      <c r="NO25" s="5" t="e">
        <f>COUNTIFS(#REF!,LT25,#REF!,0,#REF!,"&gt;="&amp;MC25,#REF!,"&lt;="&amp;MB25,#REF!,"&lt;="&amp;ME25,#REF!,"&gt;="&amp;MF25)</f>
        <v>#REF!</v>
      </c>
      <c r="NP25" s="5" t="e">
        <f>COUNTIFS(#REF!,LT25,#REF!,1,#REF!,"&lt;="&amp;ME25,#REF!,"&gt;="&amp;MF25,#REF!,"="&amp;KV25,#REF!,"="&amp;KX25)</f>
        <v>#REF!</v>
      </c>
      <c r="NQ25" s="5" t="e">
        <f>COUNTIFS(#REF!,LT25,#REF!,0,#REF!,"&lt;="&amp;ME25,#REF!,"&gt;="&amp;MF25,#REF!,"="&amp;KV25,#REF!,"="&amp;KX25)</f>
        <v>#REF!</v>
      </c>
      <c r="NR25" s="5" t="e">
        <f>COUNTIFS(#REF!,LT25,#REF!,1,#REF!,"&lt;="&amp;ME25,#REF!,"&gt;="&amp;MF25,#REF!,"="&amp;KW25,#REF!,"="&amp;KY25)</f>
        <v>#REF!</v>
      </c>
      <c r="NS25" s="5" t="e">
        <f>COUNTIFS(#REF!,LT25,#REF!,0,#REF!,"&lt;="&amp;ME25,#REF!,"&gt;="&amp;MF25,#REF!,"="&amp;KW25,#REF!,"="&amp;KY25)</f>
        <v>#REF!</v>
      </c>
      <c r="NT25" s="5" t="e">
        <f t="shared" ref="NT25:NT88" si="35">MP25+MR25+MT25+MV25+MX25+MZ25+NB25</f>
        <v>#REF!</v>
      </c>
      <c r="NU25" s="5" t="e">
        <f t="shared" ref="NU25:NU88" si="36">MQ25+MS25+MU25+MW25+MY25+NA25+NC25</f>
        <v>#REF!</v>
      </c>
      <c r="NV25" s="5" t="e">
        <f t="shared" ref="NV25:NV88" si="37">NT25+NU25</f>
        <v>#REF!</v>
      </c>
      <c r="NW25" s="6" t="e">
        <f t="shared" ref="NW25:NW88" si="38">NT25/(NT25+NU25)</f>
        <v>#REF!</v>
      </c>
      <c r="NX25" s="7" t="e">
        <f t="shared" ref="NX25:NX88" si="39">1/NW25</f>
        <v>#REF!</v>
      </c>
      <c r="NY25" s="5" t="e">
        <f t="shared" ref="NY25:NY88" si="40">LH25</f>
        <v>#REF!</v>
      </c>
      <c r="NZ25" s="31" t="e">
        <f t="shared" ref="NZ25:NZ88" si="41">(NW25*((NY25-1)*0.98))-((1-NW25)*1)</f>
        <v>#REF!</v>
      </c>
      <c r="OA25" s="32" t="e">
        <f t="shared" ref="OA25:OA88" si="42">IF(LR25&lt;0.9,0,IF(AND(LR25&gt;1.1),0,1))</f>
        <v>#REF!</v>
      </c>
      <c r="OB25" s="32" t="e">
        <f t="shared" ref="OB25:OB88" si="43">IF(LS25&lt;0.9,0,IF(AND(LS25&gt;1.1),0,1))</f>
        <v>#REF!</v>
      </c>
      <c r="OC25" s="33" t="e">
        <f t="shared" ref="OC25:OC88" si="44">IF(NV25&gt;99,1,0)</f>
        <v>#REF!</v>
      </c>
      <c r="OD25" s="33" t="e">
        <f t="shared" ref="OD25:OD88" si="45">IF(NZ25&gt;0.0799,1,0)</f>
        <v>#REF!</v>
      </c>
      <c r="OE25" s="33" t="e">
        <f t="shared" ref="OE25:OE88" si="46">IF(NZ25&gt;OM25,1,0)</f>
        <v>#REF!</v>
      </c>
      <c r="OF25" s="33" t="e">
        <f t="shared" ref="OF25:OF88" si="47">OC25+OD25+OE25+OA25+OB25</f>
        <v>#REF!</v>
      </c>
      <c r="OG25" s="5" t="e">
        <f t="shared" ref="OG25:OG88" si="48">ND25+NF25+NH25+NJ25+NL25+NN25+NP25+NR25</f>
        <v>#REF!</v>
      </c>
      <c r="OH25" s="5" t="e">
        <f t="shared" ref="OH25:OH88" si="49">NE25+NG25+NI25+NK25+NM25+NO25+NQ25+NS25</f>
        <v>#REF!</v>
      </c>
      <c r="OI25" s="5" t="e">
        <f t="shared" ref="OI25:OI88" si="50">OG25+OH25</f>
        <v>#REF!</v>
      </c>
      <c r="OJ25" s="6" t="e">
        <f t="shared" ref="OJ25:OJ88" si="51">OG25/(OG25+OH25)</f>
        <v>#REF!</v>
      </c>
      <c r="OK25" s="7" t="e">
        <f t="shared" ref="OK25:OK88" si="52">1/OJ25</f>
        <v>#REF!</v>
      </c>
      <c r="OL25" s="5" t="e">
        <f t="shared" ref="OL25:OL88" si="53">LI25</f>
        <v>#REF!</v>
      </c>
      <c r="OM25" s="31" t="e">
        <f t="shared" ref="OM25:OM88" si="54">(OJ25*((OL25-1)*0.98))-((1-OJ25)*1)</f>
        <v>#REF!</v>
      </c>
      <c r="ON25" s="32" t="e">
        <f t="shared" ref="ON25:ON88" si="55">IF(LR25&lt;0.9,0,IF(AND(LR25&gt;1.1),0,1))</f>
        <v>#REF!</v>
      </c>
      <c r="OO25" s="32" t="e">
        <f t="shared" ref="OO25:OO88" si="56">IF(LS25&lt;0.9,0,IF(AND(LS25&gt;1.1),0,1))</f>
        <v>#REF!</v>
      </c>
      <c r="OP25" s="33" t="e">
        <f t="shared" ref="OP25:OP88" si="57">IF(OI25&gt;99,1,0)</f>
        <v>#REF!</v>
      </c>
      <c r="OQ25" s="33" t="e">
        <f t="shared" ref="OQ25:OQ88" si="58">IF(OM25&gt;0.0799,1,0)</f>
        <v>#REF!</v>
      </c>
      <c r="OR25" s="33" t="e">
        <f t="shared" ref="OR25:OR88" si="59">IF(OM25&gt;OZ25,1,0)</f>
        <v>#REF!</v>
      </c>
      <c r="OS25" s="33" t="e">
        <f t="shared" ref="OS25:OS88" si="60">OP25+OQ25+OR25+ON25+OO25</f>
        <v>#REF!</v>
      </c>
      <c r="OT25" t="e">
        <f t="shared" ref="OT25:OT88" si="61">IF(OF25=5,"BackHome0-0",IF(AND(OS25=5),"BackAway0-0",""))</f>
        <v>#REF!</v>
      </c>
      <c r="OU25" t="e">
        <f t="shared" ref="OU25:OU88" si="62">IF(OF25=5,KN25,IF(AND(OS25=5),KO25,""))</f>
        <v>#REF!</v>
      </c>
      <c r="OV25" t="e">
        <f t="shared" ref="OV25:OV88" si="63">IF(OF25=5,"Match Odds",IF(AND(OS25=5),"Match Odds",""))</f>
        <v>#REF!</v>
      </c>
      <c r="OW25" t="e">
        <f t="shared" ref="OW25:OW88" si="64">IF(OF25=5,KP25,IF(AND(OS25=5),KP25,""))</f>
        <v>#REF!</v>
      </c>
      <c r="OX25" t="e">
        <f t="shared" ref="OX25:OX88" si="65">IF(OF25=5,"MATCH_ODDS",IF(AND(OS25=5),"MATCH_ODDS",""))</f>
        <v>#REF!</v>
      </c>
      <c r="OY25" t="e">
        <f t="shared" ref="OY25:OY88" si="66">IF(OF25=5,"BACK",IF(AND(OS25=5),"BACK",""))</f>
        <v>#REF!</v>
      </c>
    </row>
    <row r="26" spans="1:415" ht="16.5" customHeight="1" x14ac:dyDescent="0.3">
      <c r="A26" s="22"/>
      <c r="KN26" s="5" t="e">
        <f>IF(INDEX(#REF!,MATCH('HT 0-0'!D26,#REF!,0))=INDEX(#REF!,MATCH('HT 0-0'!D26,#REF!,0)),INDEX(#REF!,MATCH('HT 0-0'!D26,#REF!,0)),"ERROR")</f>
        <v>#REF!</v>
      </c>
      <c r="KO26" s="5" t="e">
        <f>IF(INDEX(#REF!,MATCH('HT 0-0'!E26,#REF!,0))=INDEX(#REF!,MATCH('HT 0-0'!E26,#REF!,0)),INDEX(#REF!,MATCH('HT 0-0'!E26,#REF!,0)),"ERROR")</f>
        <v>#REF!</v>
      </c>
      <c r="KP26" s="5" t="e">
        <f t="shared" si="0"/>
        <v>#REF!</v>
      </c>
      <c r="KQ26" t="str">
        <f t="shared" si="1"/>
        <v>_</v>
      </c>
      <c r="KR26" s="5" t="e">
        <f t="shared" si="2"/>
        <v>#DIV/0!</v>
      </c>
      <c r="KS26" s="5" t="e">
        <f t="shared" si="3"/>
        <v>#DIV/0!</v>
      </c>
      <c r="KT26" s="5" t="e">
        <f t="shared" si="4"/>
        <v>#DIV/0!</v>
      </c>
      <c r="KU26" s="5" t="e">
        <f t="shared" si="5"/>
        <v>#DIV/0!</v>
      </c>
      <c r="KV26" s="5" t="e">
        <f t="shared" si="6"/>
        <v>#DIV/0!</v>
      </c>
      <c r="KW26" s="5" t="e">
        <f t="shared" si="7"/>
        <v>#DIV/0!</v>
      </c>
      <c r="KX26" s="5" t="e">
        <f t="shared" si="8"/>
        <v>#DIV/0!</v>
      </c>
      <c r="KY26" s="5" t="e">
        <f t="shared" si="9"/>
        <v>#DIV/0!</v>
      </c>
      <c r="KZ26" s="5" t="e">
        <f t="shared" si="10"/>
        <v>#DIV/0!</v>
      </c>
      <c r="LA26" s="5" t="e">
        <f t="shared" si="11"/>
        <v>#DIV/0!</v>
      </c>
      <c r="LB26" t="e">
        <f>IF(LQ26="0-0",INDEX(Scrape!#REF!,MATCH('HT 0-0'!KP26,Scrape!$B:$B,0)),"")</f>
        <v>#REF!</v>
      </c>
      <c r="LC26" t="e">
        <f>IF(LQ26="0-0",INDEX(Scrape!$A:$A,MATCH('HT 0-0'!KP26,Scrape!$B:$B,0)),"")</f>
        <v>#REF!</v>
      </c>
      <c r="LD26" t="e">
        <f>IF(LQ26="0-0",INDEX(Scrape!$B:$B,MATCH('HT 0-0'!KP26,Scrape!$B:$B,0)),"")</f>
        <v>#REF!</v>
      </c>
      <c r="LE26" t="e">
        <f>IF(LQ26="0-0",INDEX(Scrape!$C:$C,MATCH('HT 0-0'!KP26,Scrape!$B:$B,0)),"")</f>
        <v>#REF!</v>
      </c>
      <c r="LF26" t="e">
        <f>IF(LQ26="0-0",INDEX(Scrape!$D:$D,MATCH('HT 0-0'!KP26,Scrape!$B:$B,0)),"")</f>
        <v>#REF!</v>
      </c>
      <c r="LG26" t="e">
        <f>IF(LQ26="0-0",INDEX(Scrape!$E:$E,MATCH('HT 0-0'!KP26,Scrape!$B:$B,0)),"")</f>
        <v>#REF!</v>
      </c>
      <c r="LH26" t="e">
        <f>IF(LQ26="0-0",INDEX(Scrape!$F:$F,MATCH('HT 0-0'!KP26,Scrape!$B:$B,0)),"")</f>
        <v>#REF!</v>
      </c>
      <c r="LI26" t="e">
        <f>IF(LQ26="0-0",INDEX(Scrape!$G:$G,MATCH('HT 0-0'!KP26,Scrape!$B:$B,0)),"")</f>
        <v>#REF!</v>
      </c>
      <c r="LJ26" t="e">
        <f>IF(LQ26="0-0",INDEX(Scrape!$H:$H,MATCH('HT 0-0'!KP26,Scrape!$B:$B,0)),"")</f>
        <v>#REF!</v>
      </c>
      <c r="LK26" t="e">
        <f>IF(LQ26="0-0",INDEX(Scrape!$I:$I,MATCH('HT 0-0'!KP26,Scrape!$B:$B,0)),"")</f>
        <v>#REF!</v>
      </c>
      <c r="LL26" t="e">
        <f>IF(LQ26="0-0",INDEX(Scrape!$J:$J,MATCH('HT 0-0'!KP26,Scrape!$B:$B,0)),"")</f>
        <v>#REF!</v>
      </c>
      <c r="LM26" t="e">
        <f>IF(LQ26="0-0",INDEX(Scrape!$K:$K,MATCH('HT 0-0'!KP26,Scrape!$B:$B,0)),"")</f>
        <v>#REF!</v>
      </c>
      <c r="LN26" t="e">
        <f>IF(LQ26="0-0",INDEX(Scrape!$L:$L,MATCH('HT 0-0'!KP26,Scrape!$B:$B,0)),"")</f>
        <v>#REF!</v>
      </c>
      <c r="LO26" t="e">
        <f>IF(LQ26="0-0",INDEX(Scrape!$M:$M,MATCH('HT 0-0'!KP26,Scrape!$B:$B,0)),"")</f>
        <v>#REF!</v>
      </c>
      <c r="LP26" t="e">
        <f>IF(LQ26="0-0",INDEX(Scrape!$N:$N,MATCH('HT 0-0'!KP26,Scrape!$B:$B,0)),"")</f>
        <v>#REF!</v>
      </c>
      <c r="LQ26" t="e">
        <f>INDEX(Scrape!$O:$O,MATCH('HT 0-0'!KP26,Scrape!$B:$B,0))</f>
        <v>#REF!</v>
      </c>
      <c r="LR26" t="e">
        <f t="shared" si="12"/>
        <v>#REF!</v>
      </c>
      <c r="LS26" t="e">
        <f t="shared" si="13"/>
        <v>#REF!</v>
      </c>
      <c r="LT26" s="23" t="e">
        <f>IF(INDEX(#REF!,MATCH(KQ26,#REF!,0))=INDEX(#REF!,MATCH(KQ26,#REF!,0)),INDEX(#REF!,MATCH(KQ26,#REF!,0)),"ERROR")</f>
        <v>#REF!</v>
      </c>
      <c r="LU26" s="24" t="e">
        <f t="shared" si="14"/>
        <v>#DIV/0!</v>
      </c>
      <c r="LV26" s="24" t="e">
        <f t="shared" si="15"/>
        <v>#DIV/0!</v>
      </c>
      <c r="LW26" s="24" t="e">
        <f t="shared" si="16"/>
        <v>#DIV/0!</v>
      </c>
      <c r="LX26" s="24" t="e">
        <f t="shared" si="17"/>
        <v>#DIV/0!</v>
      </c>
      <c r="LY26" s="25" t="e">
        <f t="shared" si="18"/>
        <v>#REF!</v>
      </c>
      <c r="LZ26" s="25" t="e">
        <f t="shared" si="19"/>
        <v>#REF!</v>
      </c>
      <c r="MA26" s="26" t="e">
        <f t="shared" si="20"/>
        <v>#REF!</v>
      </c>
      <c r="MB26" s="27" t="e">
        <f t="shared" si="21"/>
        <v>#REF!</v>
      </c>
      <c r="MC26" s="28" t="e">
        <f t="shared" si="22"/>
        <v>#REF!</v>
      </c>
      <c r="MD26" s="24" t="e">
        <f t="shared" si="23"/>
        <v>#REF!</v>
      </c>
      <c r="ME26" s="29" t="e">
        <f t="shared" si="24"/>
        <v>#REF!</v>
      </c>
      <c r="MF26" s="30" t="e">
        <f t="shared" si="25"/>
        <v>#REF!</v>
      </c>
      <c r="MG26" s="24" t="e">
        <f t="shared" si="26"/>
        <v>#REF!</v>
      </c>
      <c r="MH26" s="29" t="e">
        <f t="shared" si="27"/>
        <v>#REF!</v>
      </c>
      <c r="MI26" s="3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5" t="e">
        <f>COUNTIFS(#REF!,LT26,#REF!,1,#REF!,"&gt;="&amp;MC26,#REF!,"&lt;="&amp;MB26,#REF!,"&lt;="&amp;ME26,#REF!,"&gt;="&amp;MF26,#REF!,"="&amp;KV26,#REF!,"="&amp;KX26)</f>
        <v>#REF!</v>
      </c>
      <c r="MQ26" s="5" t="e">
        <f>COUNTIFS(#REF!,LT26,#REF!,0,#REF!,"&gt;="&amp;MC26,#REF!,"&lt;="&amp;MB26,#REF!,"&lt;="&amp;ME26,#REF!,"&gt;="&amp;MF26,#REF!,"="&amp;KV26,#REF!,"="&amp;KX26)</f>
        <v>#REF!</v>
      </c>
      <c r="MR26" s="5" t="e">
        <f>COUNTIFS(#REF!,LT26,#REF!,1,#REF!,"&gt;="&amp;MC26,#REF!,"&lt;="&amp;MB26,#REF!,"&lt;="&amp;ME26,#REF!,"&gt;="&amp;MF26,#REF!,"="&amp;KW26,#REF!,"="&amp;KY26)</f>
        <v>#REF!</v>
      </c>
      <c r="MS26" s="5" t="e">
        <f>COUNTIFS(#REF!,LT26,#REF!,0,#REF!,"&gt;="&amp;MC26,#REF!,"&lt;="&amp;MB26,#REF!,"&lt;="&amp;ME26,#REF!,"&gt;="&amp;MF26,#REF!,"="&amp;KW26,#REF!,"="&amp;KY26)</f>
        <v>#REF!</v>
      </c>
      <c r="MT26" s="5" t="e">
        <f>COUNTIFS(#REF!,LT26,#REF!,1,#REF!,"&gt;="&amp;MI26,#REF!,"&lt;="&amp;MH26,#REF!,"&lt;="&amp;ME26,#REF!,"&gt;="&amp;MF26)</f>
        <v>#REF!</v>
      </c>
      <c r="MU26" s="5" t="e">
        <f>COUNTIFS(#REF!,LT26,#REF!,0,#REF!,"&gt;="&amp;MI26,#REF!,"&lt;="&amp;MH26,#REF!,"&lt;="&amp;ME26,#REF!,"&gt;="&amp;MF26)</f>
        <v>#REF!</v>
      </c>
      <c r="MV26" s="5" t="e">
        <f>COUNTIFS(#REF!,LT26,#REF!,1,#REF!,"&gt;="&amp;MI26,#REF!,"&lt;="&amp;MH26,#REF!,"="&amp;KZ26,#REF!,"="&amp;LA26,#REF!,"&lt;="&amp;ME26,#REF!,"&gt;="&amp;MF26)</f>
        <v>#REF!</v>
      </c>
      <c r="MW26" s="5" t="e">
        <f>COUNTIFS(#REF!,LT26,#REF!,0,#REF!,"&gt;="&amp;MI26,#REF!,"&lt;="&amp;MH26,#REF!,"="&amp;KZ26,#REF!,"="&amp;LA26,#REF!,"&lt;="&amp;ME26,#REF!,"&gt;="&amp;MF26)</f>
        <v>#REF!</v>
      </c>
      <c r="MX26" s="5" t="e">
        <f>COUNTIFS(#REF!,LT26,#REF!,1,#REF!,"&gt;="&amp;MC26,#REF!,"&lt;="&amp;MB26,#REF!,"&lt;="&amp;ME26,#REF!,"&gt;="&amp;MF26)</f>
        <v>#REF!</v>
      </c>
      <c r="MY26" s="5" t="e">
        <f>COUNTIFS(#REF!,LT26,#REF!,0,#REF!,"&gt;="&amp;MC26,#REF!,"&lt;="&amp;MB26,#REF!,"&lt;="&amp;ME26,#REF!,"&gt;="&amp;MF26)</f>
        <v>#REF!</v>
      </c>
      <c r="MZ26" s="5" t="e">
        <f>COUNTIFS(#REF!,LT26,#REF!,1,#REF!,"&lt;="&amp;ME26,#REF!,"&gt;="&amp;MF26,#REF!,"="&amp;KV26,#REF!,"="&amp;KX26)</f>
        <v>#REF!</v>
      </c>
      <c r="NA26" s="5" t="e">
        <f>COUNTIFS(#REF!,LT26,#REF!,0,#REF!,"&lt;="&amp;ME26,#REF!,"&gt;="&amp;MF26,#REF!,"="&amp;KV26,#REF!,"="&amp;KX26)</f>
        <v>#REF!</v>
      </c>
      <c r="NB26" s="5" t="e">
        <f>COUNTIFS(#REF!,LT26,#REF!,1,#REF!,"&lt;="&amp;ME26,#REF!,"&gt;="&amp;MF26,#REF!,"="&amp;KW26,#REF!,"="&amp;KY26)</f>
        <v>#REF!</v>
      </c>
      <c r="NC26" s="5" t="e">
        <f>COUNTIFS(#REF!,LT26,#REF!,0,#REF!,"&lt;="&amp;ME26,#REF!,"&gt;="&amp;MF26,#REF!,"="&amp;KW26,#REF!,"="&amp;KY26)</f>
        <v>#REF!</v>
      </c>
      <c r="ND26" s="5" t="e">
        <f>COUNTIFS(#REF!,LT26,#REF!,1,#REF!,"&gt;="&amp;MC26,#REF!,"&lt;="&amp;MB26,#REF!,"&lt;="&amp;ME26,#REF!,"&gt;="&amp;MF26,#REF!,"="&amp;KV26,#REF!,"="&amp;KX26)</f>
        <v>#REF!</v>
      </c>
      <c r="NE26" s="5" t="e">
        <f>COUNTIFS(#REF!,LT26,#REF!,0,#REF!,"&gt;="&amp;MC26,#REF!,"&lt;="&amp;MB26,#REF!,"&lt;="&amp;ME26,#REF!,"&gt;="&amp;MF26,#REF!,"="&amp;KV26,#REF!,"="&amp;KX26)</f>
        <v>#REF!</v>
      </c>
      <c r="NF26" s="5" t="e">
        <f>COUNTIFS(#REF!,LT26,#REF!,1,#REF!,"&gt;="&amp;MC26,#REF!,"&lt;="&amp;MB26,#REF!,"&lt;="&amp;ME26,#REF!,"&gt;="&amp;MF26,#REF!,"="&amp;KW26,#REF!,"="&amp;KY26)</f>
        <v>#REF!</v>
      </c>
      <c r="NG26" s="5" t="e">
        <f>COUNTIFS(#REF!,LT26,#REF!,0,#REF!,"&gt;="&amp;MC26,#REF!,"&lt;="&amp;MB26,#REF!,"&lt;="&amp;ME26,#REF!,"&gt;="&amp;MF26,#REF!,"="&amp;KW26,#REF!,"="&amp;KY26)</f>
        <v>#REF!</v>
      </c>
      <c r="NH26" s="5" t="e">
        <f>COUNTIFS(#REF!,LT26,#REF!,1,#REF!,"&gt;="&amp;MC26,#REF!,"&lt;="&amp;MB26,#REF!,"&lt;="&amp;ME26,#REF!,"&gt;="&amp;MF26,#REF!,"="&amp;KZ26,#REF!,"="&amp;LA26)</f>
        <v>#REF!</v>
      </c>
      <c r="NI26" s="5" t="e">
        <f>COUNTIFS(#REF!,LT26,#REF!,0,#REF!,"&gt;="&amp;MC26,#REF!,"&lt;="&amp;MB26,#REF!,"&lt;="&amp;ME26,#REF!,"&gt;="&amp;MF26,#REF!,"="&amp;KZ26,#REF!,"="&amp;LA26)</f>
        <v>#REF!</v>
      </c>
      <c r="NJ26" s="5" t="e">
        <f>COUNTIFS(#REF!,LT26,#REF!,1,#REF!,"&gt;="&amp;MI26,#REF!,"&lt;="&amp;MH26,#REF!,"&lt;="&amp;ME26,#REF!,"&gt;="&amp;MF26)</f>
        <v>#REF!</v>
      </c>
      <c r="NK26" s="5" t="e">
        <f>COUNTIFS(#REF!,LT26,#REF!,0,#REF!,"&gt;="&amp;MI26,#REF!,"&lt;="&amp;MH26,#REF!,"&lt;="&amp;ME26,#REF!,"&gt;="&amp;MF26)</f>
        <v>#REF!</v>
      </c>
      <c r="NL26" s="5" t="e">
        <f>COUNTIFS(#REF!,LT26,#REF!,1,#REF!,"&gt;="&amp;MI26,#REF!,"&lt;="&amp;MH26,#REF!,"="&amp;KZ26,#REF!,"="&amp;LA26,#REF!,"&lt;="&amp;ME26,#REF!,"&gt;="&amp;MF26)</f>
        <v>#REF!</v>
      </c>
      <c r="NM26" s="5" t="e">
        <f>COUNTIFS(#REF!,LT26,#REF!,0,#REF!,"&gt;="&amp;MI26,#REF!,"&lt;="&amp;MH26,#REF!,"="&amp;KZ26,#REF!,"="&amp;LA26,#REF!,"&lt;="&amp;ME26,#REF!,"&gt;="&amp;MF26)</f>
        <v>#REF!</v>
      </c>
      <c r="NN26" s="5" t="e">
        <f>COUNTIFS(#REF!,LT26,#REF!,1,#REF!,"&gt;="&amp;MC26,#REF!,"&lt;="&amp;MB26,#REF!,"&lt;="&amp;ME26,#REF!,"&gt;="&amp;MF26)</f>
        <v>#REF!</v>
      </c>
      <c r="NO26" s="5" t="e">
        <f>COUNTIFS(#REF!,LT26,#REF!,0,#REF!,"&gt;="&amp;MC26,#REF!,"&lt;="&amp;MB26,#REF!,"&lt;="&amp;ME26,#REF!,"&gt;="&amp;MF26)</f>
        <v>#REF!</v>
      </c>
      <c r="NP26" s="5" t="e">
        <f>COUNTIFS(#REF!,LT26,#REF!,1,#REF!,"&lt;="&amp;ME26,#REF!,"&gt;="&amp;MF26,#REF!,"="&amp;KV26,#REF!,"="&amp;KX26)</f>
        <v>#REF!</v>
      </c>
      <c r="NQ26" s="5" t="e">
        <f>COUNTIFS(#REF!,LT26,#REF!,0,#REF!,"&lt;="&amp;ME26,#REF!,"&gt;="&amp;MF26,#REF!,"="&amp;KV26,#REF!,"="&amp;KX26)</f>
        <v>#REF!</v>
      </c>
      <c r="NR26" s="5" t="e">
        <f>COUNTIFS(#REF!,LT26,#REF!,1,#REF!,"&lt;="&amp;ME26,#REF!,"&gt;="&amp;MF26,#REF!,"="&amp;KW26,#REF!,"="&amp;KY26)</f>
        <v>#REF!</v>
      </c>
      <c r="NS26" s="5" t="e">
        <f>COUNTIFS(#REF!,LT26,#REF!,0,#REF!,"&lt;="&amp;ME26,#REF!,"&gt;="&amp;MF26,#REF!,"="&amp;KW26,#REF!,"="&amp;KY26)</f>
        <v>#REF!</v>
      </c>
      <c r="NT26" s="5" t="e">
        <f t="shared" si="35"/>
        <v>#REF!</v>
      </c>
      <c r="NU26" s="5" t="e">
        <f t="shared" si="36"/>
        <v>#REF!</v>
      </c>
      <c r="NV26" s="5" t="e">
        <f t="shared" si="37"/>
        <v>#REF!</v>
      </c>
      <c r="NW26" s="6" t="e">
        <f t="shared" si="38"/>
        <v>#REF!</v>
      </c>
      <c r="NX26" s="7" t="e">
        <f t="shared" si="39"/>
        <v>#REF!</v>
      </c>
      <c r="NY26" s="5" t="e">
        <f t="shared" si="40"/>
        <v>#REF!</v>
      </c>
      <c r="NZ26" s="31" t="e">
        <f t="shared" si="41"/>
        <v>#REF!</v>
      </c>
      <c r="OA26" s="32" t="e">
        <f t="shared" si="42"/>
        <v>#REF!</v>
      </c>
      <c r="OB26" s="32" t="e">
        <f t="shared" si="43"/>
        <v>#REF!</v>
      </c>
      <c r="OC26" s="33" t="e">
        <f t="shared" si="44"/>
        <v>#REF!</v>
      </c>
      <c r="OD26" s="33" t="e">
        <f t="shared" si="45"/>
        <v>#REF!</v>
      </c>
      <c r="OE26" s="33" t="e">
        <f t="shared" si="46"/>
        <v>#REF!</v>
      </c>
      <c r="OF26" s="33" t="e">
        <f t="shared" si="47"/>
        <v>#REF!</v>
      </c>
      <c r="OG26" s="5" t="e">
        <f t="shared" si="48"/>
        <v>#REF!</v>
      </c>
      <c r="OH26" s="5" t="e">
        <f t="shared" si="49"/>
        <v>#REF!</v>
      </c>
      <c r="OI26" s="5" t="e">
        <f t="shared" si="50"/>
        <v>#REF!</v>
      </c>
      <c r="OJ26" s="6" t="e">
        <f t="shared" si="51"/>
        <v>#REF!</v>
      </c>
      <c r="OK26" s="7" t="e">
        <f t="shared" si="52"/>
        <v>#REF!</v>
      </c>
      <c r="OL26" s="5" t="e">
        <f t="shared" si="53"/>
        <v>#REF!</v>
      </c>
      <c r="OM26" s="31" t="e">
        <f t="shared" si="54"/>
        <v>#REF!</v>
      </c>
      <c r="ON26" s="32" t="e">
        <f t="shared" si="55"/>
        <v>#REF!</v>
      </c>
      <c r="OO26" s="32" t="e">
        <f t="shared" si="56"/>
        <v>#REF!</v>
      </c>
      <c r="OP26" s="33" t="e">
        <f t="shared" si="57"/>
        <v>#REF!</v>
      </c>
      <c r="OQ26" s="33" t="e">
        <f t="shared" si="58"/>
        <v>#REF!</v>
      </c>
      <c r="OR26" s="33" t="e">
        <f t="shared" si="59"/>
        <v>#REF!</v>
      </c>
      <c r="OS26" s="33" t="e">
        <f t="shared" si="60"/>
        <v>#REF!</v>
      </c>
      <c r="OT26" t="e">
        <f t="shared" si="61"/>
        <v>#REF!</v>
      </c>
      <c r="OU26" t="e">
        <f t="shared" si="62"/>
        <v>#REF!</v>
      </c>
      <c r="OV26" t="e">
        <f t="shared" si="63"/>
        <v>#REF!</v>
      </c>
      <c r="OW26" t="e">
        <f t="shared" si="64"/>
        <v>#REF!</v>
      </c>
      <c r="OX26" t="e">
        <f t="shared" si="65"/>
        <v>#REF!</v>
      </c>
      <c r="OY26" t="e">
        <f t="shared" si="66"/>
        <v>#REF!</v>
      </c>
    </row>
    <row r="27" spans="1:415" ht="16.5" customHeight="1" x14ac:dyDescent="0.3">
      <c r="A27" s="22"/>
      <c r="KN27" s="5" t="e">
        <f>IF(INDEX(#REF!,MATCH('HT 0-0'!D27,#REF!,0))=INDEX(#REF!,MATCH('HT 0-0'!D27,#REF!,0)),INDEX(#REF!,MATCH('HT 0-0'!D27,#REF!,0)),"ERROR")</f>
        <v>#REF!</v>
      </c>
      <c r="KO27" s="5" t="e">
        <f>IF(INDEX(#REF!,MATCH('HT 0-0'!E27,#REF!,0))=INDEX(#REF!,MATCH('HT 0-0'!E27,#REF!,0)),INDEX(#REF!,MATCH('HT 0-0'!E27,#REF!,0)),"ERROR")</f>
        <v>#REF!</v>
      </c>
      <c r="KP27" s="5" t="e">
        <f t="shared" si="0"/>
        <v>#REF!</v>
      </c>
      <c r="KQ27" t="str">
        <f t="shared" si="1"/>
        <v>_</v>
      </c>
      <c r="KR27" s="5" t="e">
        <f t="shared" si="2"/>
        <v>#DIV/0!</v>
      </c>
      <c r="KS27" s="5" t="e">
        <f t="shared" si="3"/>
        <v>#DIV/0!</v>
      </c>
      <c r="KT27" s="5" t="e">
        <f t="shared" si="4"/>
        <v>#DIV/0!</v>
      </c>
      <c r="KU27" s="5" t="e">
        <f t="shared" si="5"/>
        <v>#DIV/0!</v>
      </c>
      <c r="KV27" s="5" t="e">
        <f t="shared" si="6"/>
        <v>#DIV/0!</v>
      </c>
      <c r="KW27" s="5" t="e">
        <f t="shared" si="7"/>
        <v>#DIV/0!</v>
      </c>
      <c r="KX27" s="5" t="e">
        <f t="shared" si="8"/>
        <v>#DIV/0!</v>
      </c>
      <c r="KY27" s="5" t="e">
        <f t="shared" si="9"/>
        <v>#DIV/0!</v>
      </c>
      <c r="KZ27" s="5" t="e">
        <f t="shared" si="10"/>
        <v>#DIV/0!</v>
      </c>
      <c r="LA27" s="5" t="e">
        <f t="shared" si="11"/>
        <v>#DIV/0!</v>
      </c>
      <c r="LB27" t="e">
        <f>IF(LQ27="0-0",INDEX(Scrape!#REF!,MATCH('HT 0-0'!KP27,Scrape!$B:$B,0)),"")</f>
        <v>#REF!</v>
      </c>
      <c r="LC27" t="e">
        <f>IF(LQ27="0-0",INDEX(Scrape!$A:$A,MATCH('HT 0-0'!KP27,Scrape!$B:$B,0)),"")</f>
        <v>#REF!</v>
      </c>
      <c r="LD27" t="e">
        <f>IF(LQ27="0-0",INDEX(Scrape!$B:$B,MATCH('HT 0-0'!KP27,Scrape!$B:$B,0)),"")</f>
        <v>#REF!</v>
      </c>
      <c r="LE27" t="e">
        <f>IF(LQ27="0-0",INDEX(Scrape!$C:$C,MATCH('HT 0-0'!KP27,Scrape!$B:$B,0)),"")</f>
        <v>#REF!</v>
      </c>
      <c r="LF27" t="e">
        <f>IF(LQ27="0-0",INDEX(Scrape!$D:$D,MATCH('HT 0-0'!KP27,Scrape!$B:$B,0)),"")</f>
        <v>#REF!</v>
      </c>
      <c r="LG27" t="e">
        <f>IF(LQ27="0-0",INDEX(Scrape!$E:$E,MATCH('HT 0-0'!KP27,Scrape!$B:$B,0)),"")</f>
        <v>#REF!</v>
      </c>
      <c r="LH27" t="e">
        <f>IF(LQ27="0-0",INDEX(Scrape!$F:$F,MATCH('HT 0-0'!KP27,Scrape!$B:$B,0)),"")</f>
        <v>#REF!</v>
      </c>
      <c r="LI27" t="e">
        <f>IF(LQ27="0-0",INDEX(Scrape!$G:$G,MATCH('HT 0-0'!KP27,Scrape!$B:$B,0)),"")</f>
        <v>#REF!</v>
      </c>
      <c r="LJ27" t="e">
        <f>IF(LQ27="0-0",INDEX(Scrape!$H:$H,MATCH('HT 0-0'!KP27,Scrape!$B:$B,0)),"")</f>
        <v>#REF!</v>
      </c>
      <c r="LK27" t="e">
        <f>IF(LQ27="0-0",INDEX(Scrape!$I:$I,MATCH('HT 0-0'!KP27,Scrape!$B:$B,0)),"")</f>
        <v>#REF!</v>
      </c>
      <c r="LL27" t="e">
        <f>IF(LQ27="0-0",INDEX(Scrape!$J:$J,MATCH('HT 0-0'!KP27,Scrape!$B:$B,0)),"")</f>
        <v>#REF!</v>
      </c>
      <c r="LM27" t="e">
        <f>IF(LQ27="0-0",INDEX(Scrape!$K:$K,MATCH('HT 0-0'!KP27,Scrape!$B:$B,0)),"")</f>
        <v>#REF!</v>
      </c>
      <c r="LN27" t="e">
        <f>IF(LQ27="0-0",INDEX(Scrape!$L:$L,MATCH('HT 0-0'!KP27,Scrape!$B:$B,0)),"")</f>
        <v>#REF!</v>
      </c>
      <c r="LO27" t="e">
        <f>IF(LQ27="0-0",INDEX(Scrape!$M:$M,MATCH('HT 0-0'!KP27,Scrape!$B:$B,0)),"")</f>
        <v>#REF!</v>
      </c>
      <c r="LP27" t="e">
        <f>IF(LQ27="0-0",INDEX(Scrape!$N:$N,MATCH('HT 0-0'!KP27,Scrape!$B:$B,0)),"")</f>
        <v>#REF!</v>
      </c>
      <c r="LQ27" t="e">
        <f>INDEX(Scrape!$O:$O,MATCH('HT 0-0'!KP27,Scrape!$B:$B,0))</f>
        <v>#REF!</v>
      </c>
      <c r="LR27" t="e">
        <f t="shared" si="12"/>
        <v>#REF!</v>
      </c>
      <c r="LS27" t="e">
        <f t="shared" si="13"/>
        <v>#REF!</v>
      </c>
      <c r="LT27" s="23" t="e">
        <f>IF(INDEX(#REF!,MATCH(KQ27,#REF!,0))=INDEX(#REF!,MATCH(KQ27,#REF!,0)),INDEX(#REF!,MATCH(KQ27,#REF!,0)),"ERROR")</f>
        <v>#REF!</v>
      </c>
      <c r="LU27" s="24" t="e">
        <f t="shared" si="14"/>
        <v>#DIV/0!</v>
      </c>
      <c r="LV27" s="24" t="e">
        <f t="shared" si="15"/>
        <v>#DIV/0!</v>
      </c>
      <c r="LW27" s="24" t="e">
        <f t="shared" si="16"/>
        <v>#DIV/0!</v>
      </c>
      <c r="LX27" s="24" t="e">
        <f t="shared" si="17"/>
        <v>#DIV/0!</v>
      </c>
      <c r="LY27" s="25" t="e">
        <f t="shared" si="18"/>
        <v>#REF!</v>
      </c>
      <c r="LZ27" s="25" t="e">
        <f t="shared" si="19"/>
        <v>#REF!</v>
      </c>
      <c r="MA27" s="26" t="e">
        <f t="shared" si="20"/>
        <v>#REF!</v>
      </c>
      <c r="MB27" s="27" t="e">
        <f t="shared" si="21"/>
        <v>#REF!</v>
      </c>
      <c r="MC27" s="28" t="e">
        <f t="shared" si="22"/>
        <v>#REF!</v>
      </c>
      <c r="MD27" s="24" t="e">
        <f t="shared" si="23"/>
        <v>#REF!</v>
      </c>
      <c r="ME27" s="29" t="e">
        <f t="shared" si="24"/>
        <v>#REF!</v>
      </c>
      <c r="MF27" s="30" t="e">
        <f t="shared" si="25"/>
        <v>#REF!</v>
      </c>
      <c r="MG27" s="24" t="e">
        <f t="shared" si="26"/>
        <v>#REF!</v>
      </c>
      <c r="MH27" s="29" t="e">
        <f t="shared" si="27"/>
        <v>#REF!</v>
      </c>
      <c r="MI27" s="3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5" t="e">
        <f>COUNTIFS(#REF!,LT27,#REF!,1,#REF!,"&gt;="&amp;MC27,#REF!,"&lt;="&amp;MB27,#REF!,"&lt;="&amp;ME27,#REF!,"&gt;="&amp;MF27,#REF!,"="&amp;KV27,#REF!,"="&amp;KX27)</f>
        <v>#REF!</v>
      </c>
      <c r="MQ27" s="5" t="e">
        <f>COUNTIFS(#REF!,LT27,#REF!,0,#REF!,"&gt;="&amp;MC27,#REF!,"&lt;="&amp;MB27,#REF!,"&lt;="&amp;ME27,#REF!,"&gt;="&amp;MF27,#REF!,"="&amp;KV27,#REF!,"="&amp;KX27)</f>
        <v>#REF!</v>
      </c>
      <c r="MR27" s="5" t="e">
        <f>COUNTIFS(#REF!,LT27,#REF!,1,#REF!,"&gt;="&amp;MC27,#REF!,"&lt;="&amp;MB27,#REF!,"&lt;="&amp;ME27,#REF!,"&gt;="&amp;MF27,#REF!,"="&amp;KW27,#REF!,"="&amp;KY27)</f>
        <v>#REF!</v>
      </c>
      <c r="MS27" s="5" t="e">
        <f>COUNTIFS(#REF!,LT27,#REF!,0,#REF!,"&gt;="&amp;MC27,#REF!,"&lt;="&amp;MB27,#REF!,"&lt;="&amp;ME27,#REF!,"&gt;="&amp;MF27,#REF!,"="&amp;KW27,#REF!,"="&amp;KY27)</f>
        <v>#REF!</v>
      </c>
      <c r="MT27" s="5" t="e">
        <f>COUNTIFS(#REF!,LT27,#REF!,1,#REF!,"&gt;="&amp;MI27,#REF!,"&lt;="&amp;MH27,#REF!,"&lt;="&amp;ME27,#REF!,"&gt;="&amp;MF27)</f>
        <v>#REF!</v>
      </c>
      <c r="MU27" s="5" t="e">
        <f>COUNTIFS(#REF!,LT27,#REF!,0,#REF!,"&gt;="&amp;MI27,#REF!,"&lt;="&amp;MH27,#REF!,"&lt;="&amp;ME27,#REF!,"&gt;="&amp;MF27)</f>
        <v>#REF!</v>
      </c>
      <c r="MV27" s="5" t="e">
        <f>COUNTIFS(#REF!,LT27,#REF!,1,#REF!,"&gt;="&amp;MI27,#REF!,"&lt;="&amp;MH27,#REF!,"="&amp;KZ27,#REF!,"="&amp;LA27,#REF!,"&lt;="&amp;ME27,#REF!,"&gt;="&amp;MF27)</f>
        <v>#REF!</v>
      </c>
      <c r="MW27" s="5" t="e">
        <f>COUNTIFS(#REF!,LT27,#REF!,0,#REF!,"&gt;="&amp;MI27,#REF!,"&lt;="&amp;MH27,#REF!,"="&amp;KZ27,#REF!,"="&amp;LA27,#REF!,"&lt;="&amp;ME27,#REF!,"&gt;="&amp;MF27)</f>
        <v>#REF!</v>
      </c>
      <c r="MX27" s="5" t="e">
        <f>COUNTIFS(#REF!,LT27,#REF!,1,#REF!,"&gt;="&amp;MC27,#REF!,"&lt;="&amp;MB27,#REF!,"&lt;="&amp;ME27,#REF!,"&gt;="&amp;MF27)</f>
        <v>#REF!</v>
      </c>
      <c r="MY27" s="5" t="e">
        <f>COUNTIFS(#REF!,LT27,#REF!,0,#REF!,"&gt;="&amp;MC27,#REF!,"&lt;="&amp;MB27,#REF!,"&lt;="&amp;ME27,#REF!,"&gt;="&amp;MF27)</f>
        <v>#REF!</v>
      </c>
      <c r="MZ27" s="5" t="e">
        <f>COUNTIFS(#REF!,LT27,#REF!,1,#REF!,"&lt;="&amp;ME27,#REF!,"&gt;="&amp;MF27,#REF!,"="&amp;KV27,#REF!,"="&amp;KX27)</f>
        <v>#REF!</v>
      </c>
      <c r="NA27" s="5" t="e">
        <f>COUNTIFS(#REF!,LT27,#REF!,0,#REF!,"&lt;="&amp;ME27,#REF!,"&gt;="&amp;MF27,#REF!,"="&amp;KV27,#REF!,"="&amp;KX27)</f>
        <v>#REF!</v>
      </c>
      <c r="NB27" s="5" t="e">
        <f>COUNTIFS(#REF!,LT27,#REF!,1,#REF!,"&lt;="&amp;ME27,#REF!,"&gt;="&amp;MF27,#REF!,"="&amp;KW27,#REF!,"="&amp;KY27)</f>
        <v>#REF!</v>
      </c>
      <c r="NC27" s="5" t="e">
        <f>COUNTIFS(#REF!,LT27,#REF!,0,#REF!,"&lt;="&amp;ME27,#REF!,"&gt;="&amp;MF27,#REF!,"="&amp;KW27,#REF!,"="&amp;KY27)</f>
        <v>#REF!</v>
      </c>
      <c r="ND27" s="5" t="e">
        <f>COUNTIFS(#REF!,LT27,#REF!,1,#REF!,"&gt;="&amp;MC27,#REF!,"&lt;="&amp;MB27,#REF!,"&lt;="&amp;ME27,#REF!,"&gt;="&amp;MF27,#REF!,"="&amp;KV27,#REF!,"="&amp;KX27)</f>
        <v>#REF!</v>
      </c>
      <c r="NE27" s="5" t="e">
        <f>COUNTIFS(#REF!,LT27,#REF!,0,#REF!,"&gt;="&amp;MC27,#REF!,"&lt;="&amp;MB27,#REF!,"&lt;="&amp;ME27,#REF!,"&gt;="&amp;MF27,#REF!,"="&amp;KV27,#REF!,"="&amp;KX27)</f>
        <v>#REF!</v>
      </c>
      <c r="NF27" s="5" t="e">
        <f>COUNTIFS(#REF!,LT27,#REF!,1,#REF!,"&gt;="&amp;MC27,#REF!,"&lt;="&amp;MB27,#REF!,"&lt;="&amp;ME27,#REF!,"&gt;="&amp;MF27,#REF!,"="&amp;KW27,#REF!,"="&amp;KY27)</f>
        <v>#REF!</v>
      </c>
      <c r="NG27" s="5" t="e">
        <f>COUNTIFS(#REF!,LT27,#REF!,0,#REF!,"&gt;="&amp;MC27,#REF!,"&lt;="&amp;MB27,#REF!,"&lt;="&amp;ME27,#REF!,"&gt;="&amp;MF27,#REF!,"="&amp;KW27,#REF!,"="&amp;KY27)</f>
        <v>#REF!</v>
      </c>
      <c r="NH27" s="5" t="e">
        <f>COUNTIFS(#REF!,LT27,#REF!,1,#REF!,"&gt;="&amp;MC27,#REF!,"&lt;="&amp;MB27,#REF!,"&lt;="&amp;ME27,#REF!,"&gt;="&amp;MF27,#REF!,"="&amp;KZ27,#REF!,"="&amp;LA27)</f>
        <v>#REF!</v>
      </c>
      <c r="NI27" s="5" t="e">
        <f>COUNTIFS(#REF!,LT27,#REF!,0,#REF!,"&gt;="&amp;MC27,#REF!,"&lt;="&amp;MB27,#REF!,"&lt;="&amp;ME27,#REF!,"&gt;="&amp;MF27,#REF!,"="&amp;KZ27,#REF!,"="&amp;LA27)</f>
        <v>#REF!</v>
      </c>
      <c r="NJ27" s="5" t="e">
        <f>COUNTIFS(#REF!,LT27,#REF!,1,#REF!,"&gt;="&amp;MI27,#REF!,"&lt;="&amp;MH27,#REF!,"&lt;="&amp;ME27,#REF!,"&gt;="&amp;MF27)</f>
        <v>#REF!</v>
      </c>
      <c r="NK27" s="5" t="e">
        <f>COUNTIFS(#REF!,LT27,#REF!,0,#REF!,"&gt;="&amp;MI27,#REF!,"&lt;="&amp;MH27,#REF!,"&lt;="&amp;ME27,#REF!,"&gt;="&amp;MF27)</f>
        <v>#REF!</v>
      </c>
      <c r="NL27" s="5" t="e">
        <f>COUNTIFS(#REF!,LT27,#REF!,1,#REF!,"&gt;="&amp;MI27,#REF!,"&lt;="&amp;MH27,#REF!,"="&amp;KZ27,#REF!,"="&amp;LA27,#REF!,"&lt;="&amp;ME27,#REF!,"&gt;="&amp;MF27)</f>
        <v>#REF!</v>
      </c>
      <c r="NM27" s="5" t="e">
        <f>COUNTIFS(#REF!,LT27,#REF!,0,#REF!,"&gt;="&amp;MI27,#REF!,"&lt;="&amp;MH27,#REF!,"="&amp;KZ27,#REF!,"="&amp;LA27,#REF!,"&lt;="&amp;ME27,#REF!,"&gt;="&amp;MF27)</f>
        <v>#REF!</v>
      </c>
      <c r="NN27" s="5" t="e">
        <f>COUNTIFS(#REF!,LT27,#REF!,1,#REF!,"&gt;="&amp;MC27,#REF!,"&lt;="&amp;MB27,#REF!,"&lt;="&amp;ME27,#REF!,"&gt;="&amp;MF27)</f>
        <v>#REF!</v>
      </c>
      <c r="NO27" s="5" t="e">
        <f>COUNTIFS(#REF!,LT27,#REF!,0,#REF!,"&gt;="&amp;MC27,#REF!,"&lt;="&amp;MB27,#REF!,"&lt;="&amp;ME27,#REF!,"&gt;="&amp;MF27)</f>
        <v>#REF!</v>
      </c>
      <c r="NP27" s="5" t="e">
        <f>COUNTIFS(#REF!,LT27,#REF!,1,#REF!,"&lt;="&amp;ME27,#REF!,"&gt;="&amp;MF27,#REF!,"="&amp;KV27,#REF!,"="&amp;KX27)</f>
        <v>#REF!</v>
      </c>
      <c r="NQ27" s="5" t="e">
        <f>COUNTIFS(#REF!,LT27,#REF!,0,#REF!,"&lt;="&amp;ME27,#REF!,"&gt;="&amp;MF27,#REF!,"="&amp;KV27,#REF!,"="&amp;KX27)</f>
        <v>#REF!</v>
      </c>
      <c r="NR27" s="5" t="e">
        <f>COUNTIFS(#REF!,LT27,#REF!,1,#REF!,"&lt;="&amp;ME27,#REF!,"&gt;="&amp;MF27,#REF!,"="&amp;KW27,#REF!,"="&amp;KY27)</f>
        <v>#REF!</v>
      </c>
      <c r="NS27" s="5" t="e">
        <f>COUNTIFS(#REF!,LT27,#REF!,0,#REF!,"&lt;="&amp;ME27,#REF!,"&gt;="&amp;MF27,#REF!,"="&amp;KW27,#REF!,"="&amp;KY27)</f>
        <v>#REF!</v>
      </c>
      <c r="NT27" s="5" t="e">
        <f t="shared" si="35"/>
        <v>#REF!</v>
      </c>
      <c r="NU27" s="5" t="e">
        <f t="shared" si="36"/>
        <v>#REF!</v>
      </c>
      <c r="NV27" s="5" t="e">
        <f t="shared" si="37"/>
        <v>#REF!</v>
      </c>
      <c r="NW27" s="6" t="e">
        <f t="shared" si="38"/>
        <v>#REF!</v>
      </c>
      <c r="NX27" s="7" t="e">
        <f t="shared" si="39"/>
        <v>#REF!</v>
      </c>
      <c r="NY27" s="5" t="e">
        <f t="shared" si="40"/>
        <v>#REF!</v>
      </c>
      <c r="NZ27" s="31" t="e">
        <f t="shared" si="41"/>
        <v>#REF!</v>
      </c>
      <c r="OA27" s="32" t="e">
        <f t="shared" si="42"/>
        <v>#REF!</v>
      </c>
      <c r="OB27" s="32" t="e">
        <f t="shared" si="43"/>
        <v>#REF!</v>
      </c>
      <c r="OC27" s="33" t="e">
        <f t="shared" si="44"/>
        <v>#REF!</v>
      </c>
      <c r="OD27" s="33" t="e">
        <f t="shared" si="45"/>
        <v>#REF!</v>
      </c>
      <c r="OE27" s="33" t="e">
        <f t="shared" si="46"/>
        <v>#REF!</v>
      </c>
      <c r="OF27" s="33" t="e">
        <f t="shared" si="47"/>
        <v>#REF!</v>
      </c>
      <c r="OG27" s="5" t="e">
        <f t="shared" si="48"/>
        <v>#REF!</v>
      </c>
      <c r="OH27" s="5" t="e">
        <f t="shared" si="49"/>
        <v>#REF!</v>
      </c>
      <c r="OI27" s="5" t="e">
        <f t="shared" si="50"/>
        <v>#REF!</v>
      </c>
      <c r="OJ27" s="6" t="e">
        <f t="shared" si="51"/>
        <v>#REF!</v>
      </c>
      <c r="OK27" s="7" t="e">
        <f t="shared" si="52"/>
        <v>#REF!</v>
      </c>
      <c r="OL27" s="5" t="e">
        <f t="shared" si="53"/>
        <v>#REF!</v>
      </c>
      <c r="OM27" s="31" t="e">
        <f t="shared" si="54"/>
        <v>#REF!</v>
      </c>
      <c r="ON27" s="32" t="e">
        <f t="shared" si="55"/>
        <v>#REF!</v>
      </c>
      <c r="OO27" s="32" t="e">
        <f t="shared" si="56"/>
        <v>#REF!</v>
      </c>
      <c r="OP27" s="33" t="e">
        <f t="shared" si="57"/>
        <v>#REF!</v>
      </c>
      <c r="OQ27" s="33" t="e">
        <f t="shared" si="58"/>
        <v>#REF!</v>
      </c>
      <c r="OR27" s="33" t="e">
        <f t="shared" si="59"/>
        <v>#REF!</v>
      </c>
      <c r="OS27" s="33" t="e">
        <f t="shared" si="60"/>
        <v>#REF!</v>
      </c>
      <c r="OT27" t="e">
        <f t="shared" si="61"/>
        <v>#REF!</v>
      </c>
      <c r="OU27" t="e">
        <f t="shared" si="62"/>
        <v>#REF!</v>
      </c>
      <c r="OV27" t="e">
        <f t="shared" si="63"/>
        <v>#REF!</v>
      </c>
      <c r="OW27" t="e">
        <f t="shared" si="64"/>
        <v>#REF!</v>
      </c>
      <c r="OX27" t="e">
        <f t="shared" si="65"/>
        <v>#REF!</v>
      </c>
      <c r="OY27" t="e">
        <f t="shared" si="66"/>
        <v>#REF!</v>
      </c>
    </row>
    <row r="28" spans="1:415" ht="16.5" customHeight="1" x14ac:dyDescent="0.3">
      <c r="A28" s="22"/>
      <c r="KN28" s="5" t="e">
        <f>IF(INDEX(#REF!,MATCH('HT 0-0'!D28,#REF!,0))=INDEX(#REF!,MATCH('HT 0-0'!D28,#REF!,0)),INDEX(#REF!,MATCH('HT 0-0'!D28,#REF!,0)),"ERROR")</f>
        <v>#REF!</v>
      </c>
      <c r="KO28" s="5" t="e">
        <f>IF(INDEX(#REF!,MATCH('HT 0-0'!E28,#REF!,0))=INDEX(#REF!,MATCH('HT 0-0'!E28,#REF!,0)),INDEX(#REF!,MATCH('HT 0-0'!E28,#REF!,0)),"ERROR")</f>
        <v>#REF!</v>
      </c>
      <c r="KP28" s="5" t="e">
        <f t="shared" si="0"/>
        <v>#REF!</v>
      </c>
      <c r="KQ28" t="str">
        <f t="shared" si="1"/>
        <v>_</v>
      </c>
      <c r="KR28" s="5" t="e">
        <f t="shared" si="2"/>
        <v>#DIV/0!</v>
      </c>
      <c r="KS28" s="5" t="e">
        <f t="shared" si="3"/>
        <v>#DIV/0!</v>
      </c>
      <c r="KT28" s="5" t="e">
        <f t="shared" si="4"/>
        <v>#DIV/0!</v>
      </c>
      <c r="KU28" s="5" t="e">
        <f t="shared" si="5"/>
        <v>#DIV/0!</v>
      </c>
      <c r="KV28" s="5" t="e">
        <f t="shared" si="6"/>
        <v>#DIV/0!</v>
      </c>
      <c r="KW28" s="5" t="e">
        <f t="shared" si="7"/>
        <v>#DIV/0!</v>
      </c>
      <c r="KX28" s="5" t="e">
        <f t="shared" si="8"/>
        <v>#DIV/0!</v>
      </c>
      <c r="KY28" s="5" t="e">
        <f t="shared" si="9"/>
        <v>#DIV/0!</v>
      </c>
      <c r="KZ28" s="5" t="e">
        <f t="shared" si="10"/>
        <v>#DIV/0!</v>
      </c>
      <c r="LA28" s="5" t="e">
        <f t="shared" si="11"/>
        <v>#DIV/0!</v>
      </c>
      <c r="LB28" t="e">
        <f>IF(LQ28="0-0",INDEX(Scrape!#REF!,MATCH('HT 0-0'!KP28,Scrape!$B:$B,0)),"")</f>
        <v>#REF!</v>
      </c>
      <c r="LC28" t="e">
        <f>IF(LQ28="0-0",INDEX(Scrape!$A:$A,MATCH('HT 0-0'!KP28,Scrape!$B:$B,0)),"")</f>
        <v>#REF!</v>
      </c>
      <c r="LD28" t="e">
        <f>IF(LQ28="0-0",INDEX(Scrape!$B:$B,MATCH('HT 0-0'!KP28,Scrape!$B:$B,0)),"")</f>
        <v>#REF!</v>
      </c>
      <c r="LE28" t="e">
        <f>IF(LQ28="0-0",INDEX(Scrape!$C:$C,MATCH('HT 0-0'!KP28,Scrape!$B:$B,0)),"")</f>
        <v>#REF!</v>
      </c>
      <c r="LF28" t="e">
        <f>IF(LQ28="0-0",INDEX(Scrape!$D:$D,MATCH('HT 0-0'!KP28,Scrape!$B:$B,0)),"")</f>
        <v>#REF!</v>
      </c>
      <c r="LG28" t="e">
        <f>IF(LQ28="0-0",INDEX(Scrape!$E:$E,MATCH('HT 0-0'!KP28,Scrape!$B:$B,0)),"")</f>
        <v>#REF!</v>
      </c>
      <c r="LH28" t="e">
        <f>IF(LQ28="0-0",INDEX(Scrape!$F:$F,MATCH('HT 0-0'!KP28,Scrape!$B:$B,0)),"")</f>
        <v>#REF!</v>
      </c>
      <c r="LI28" t="e">
        <f>IF(LQ28="0-0",INDEX(Scrape!$G:$G,MATCH('HT 0-0'!KP28,Scrape!$B:$B,0)),"")</f>
        <v>#REF!</v>
      </c>
      <c r="LJ28" t="e">
        <f>IF(LQ28="0-0",INDEX(Scrape!$H:$H,MATCH('HT 0-0'!KP28,Scrape!$B:$B,0)),"")</f>
        <v>#REF!</v>
      </c>
      <c r="LK28" t="e">
        <f>IF(LQ28="0-0",INDEX(Scrape!$I:$I,MATCH('HT 0-0'!KP28,Scrape!$B:$B,0)),"")</f>
        <v>#REF!</v>
      </c>
      <c r="LL28" t="e">
        <f>IF(LQ28="0-0",INDEX(Scrape!$J:$J,MATCH('HT 0-0'!KP28,Scrape!$B:$B,0)),"")</f>
        <v>#REF!</v>
      </c>
      <c r="LM28" t="e">
        <f>IF(LQ28="0-0",INDEX(Scrape!$K:$K,MATCH('HT 0-0'!KP28,Scrape!$B:$B,0)),"")</f>
        <v>#REF!</v>
      </c>
      <c r="LN28" t="e">
        <f>IF(LQ28="0-0",INDEX(Scrape!$L:$L,MATCH('HT 0-0'!KP28,Scrape!$B:$B,0)),"")</f>
        <v>#REF!</v>
      </c>
      <c r="LO28" t="e">
        <f>IF(LQ28="0-0",INDEX(Scrape!$M:$M,MATCH('HT 0-0'!KP28,Scrape!$B:$B,0)),"")</f>
        <v>#REF!</v>
      </c>
      <c r="LP28" t="e">
        <f>IF(LQ28="0-0",INDEX(Scrape!$N:$N,MATCH('HT 0-0'!KP28,Scrape!$B:$B,0)),"")</f>
        <v>#REF!</v>
      </c>
      <c r="LQ28" t="e">
        <f>INDEX(Scrape!$O:$O,MATCH('HT 0-0'!KP28,Scrape!$B:$B,0))</f>
        <v>#REF!</v>
      </c>
      <c r="LR28" t="e">
        <f t="shared" si="12"/>
        <v>#REF!</v>
      </c>
      <c r="LS28" t="e">
        <f t="shared" si="13"/>
        <v>#REF!</v>
      </c>
      <c r="LT28" s="23" t="e">
        <f>IF(INDEX(#REF!,MATCH(KQ28,#REF!,0))=INDEX(#REF!,MATCH(KQ28,#REF!,0)),INDEX(#REF!,MATCH(KQ28,#REF!,0)),"ERROR")</f>
        <v>#REF!</v>
      </c>
      <c r="LU28" s="24" t="e">
        <f t="shared" si="14"/>
        <v>#DIV/0!</v>
      </c>
      <c r="LV28" s="24" t="e">
        <f t="shared" si="15"/>
        <v>#DIV/0!</v>
      </c>
      <c r="LW28" s="24" t="e">
        <f t="shared" si="16"/>
        <v>#DIV/0!</v>
      </c>
      <c r="LX28" s="24" t="e">
        <f t="shared" si="17"/>
        <v>#DIV/0!</v>
      </c>
      <c r="LY28" s="25" t="e">
        <f t="shared" si="18"/>
        <v>#REF!</v>
      </c>
      <c r="LZ28" s="25" t="e">
        <f t="shared" si="19"/>
        <v>#REF!</v>
      </c>
      <c r="MA28" s="26" t="e">
        <f t="shared" si="20"/>
        <v>#REF!</v>
      </c>
      <c r="MB28" s="27" t="e">
        <f t="shared" si="21"/>
        <v>#REF!</v>
      </c>
      <c r="MC28" s="28" t="e">
        <f t="shared" si="22"/>
        <v>#REF!</v>
      </c>
      <c r="MD28" s="24" t="e">
        <f t="shared" si="23"/>
        <v>#REF!</v>
      </c>
      <c r="ME28" s="29" t="e">
        <f t="shared" si="24"/>
        <v>#REF!</v>
      </c>
      <c r="MF28" s="30" t="e">
        <f t="shared" si="25"/>
        <v>#REF!</v>
      </c>
      <c r="MG28" s="24" t="e">
        <f t="shared" si="26"/>
        <v>#REF!</v>
      </c>
      <c r="MH28" s="29" t="e">
        <f t="shared" si="27"/>
        <v>#REF!</v>
      </c>
      <c r="MI28" s="3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5" t="e">
        <f>COUNTIFS(#REF!,LT28,#REF!,1,#REF!,"&gt;="&amp;MC28,#REF!,"&lt;="&amp;MB28,#REF!,"&lt;="&amp;ME28,#REF!,"&gt;="&amp;MF28,#REF!,"="&amp;KV28,#REF!,"="&amp;KX28)</f>
        <v>#REF!</v>
      </c>
      <c r="MQ28" s="5" t="e">
        <f>COUNTIFS(#REF!,LT28,#REF!,0,#REF!,"&gt;="&amp;MC28,#REF!,"&lt;="&amp;MB28,#REF!,"&lt;="&amp;ME28,#REF!,"&gt;="&amp;MF28,#REF!,"="&amp;KV28,#REF!,"="&amp;KX28)</f>
        <v>#REF!</v>
      </c>
      <c r="MR28" s="5" t="e">
        <f>COUNTIFS(#REF!,LT28,#REF!,1,#REF!,"&gt;="&amp;MC28,#REF!,"&lt;="&amp;MB28,#REF!,"&lt;="&amp;ME28,#REF!,"&gt;="&amp;MF28,#REF!,"="&amp;KW28,#REF!,"="&amp;KY28)</f>
        <v>#REF!</v>
      </c>
      <c r="MS28" s="5" t="e">
        <f>COUNTIFS(#REF!,LT28,#REF!,0,#REF!,"&gt;="&amp;MC28,#REF!,"&lt;="&amp;MB28,#REF!,"&lt;="&amp;ME28,#REF!,"&gt;="&amp;MF28,#REF!,"="&amp;KW28,#REF!,"="&amp;KY28)</f>
        <v>#REF!</v>
      </c>
      <c r="MT28" s="5" t="e">
        <f>COUNTIFS(#REF!,LT28,#REF!,1,#REF!,"&gt;="&amp;MI28,#REF!,"&lt;="&amp;MH28,#REF!,"&lt;="&amp;ME28,#REF!,"&gt;="&amp;MF28)</f>
        <v>#REF!</v>
      </c>
      <c r="MU28" s="5" t="e">
        <f>COUNTIFS(#REF!,LT28,#REF!,0,#REF!,"&gt;="&amp;MI28,#REF!,"&lt;="&amp;MH28,#REF!,"&lt;="&amp;ME28,#REF!,"&gt;="&amp;MF28)</f>
        <v>#REF!</v>
      </c>
      <c r="MV28" s="5" t="e">
        <f>COUNTIFS(#REF!,LT28,#REF!,1,#REF!,"&gt;="&amp;MI28,#REF!,"&lt;="&amp;MH28,#REF!,"="&amp;KZ28,#REF!,"="&amp;LA28,#REF!,"&lt;="&amp;ME28,#REF!,"&gt;="&amp;MF28)</f>
        <v>#REF!</v>
      </c>
      <c r="MW28" s="5" t="e">
        <f>COUNTIFS(#REF!,LT28,#REF!,0,#REF!,"&gt;="&amp;MI28,#REF!,"&lt;="&amp;MH28,#REF!,"="&amp;KZ28,#REF!,"="&amp;LA28,#REF!,"&lt;="&amp;ME28,#REF!,"&gt;="&amp;MF28)</f>
        <v>#REF!</v>
      </c>
      <c r="MX28" s="5" t="e">
        <f>COUNTIFS(#REF!,LT28,#REF!,1,#REF!,"&gt;="&amp;MC28,#REF!,"&lt;="&amp;MB28,#REF!,"&lt;="&amp;ME28,#REF!,"&gt;="&amp;MF28)</f>
        <v>#REF!</v>
      </c>
      <c r="MY28" s="5" t="e">
        <f>COUNTIFS(#REF!,LT28,#REF!,0,#REF!,"&gt;="&amp;MC28,#REF!,"&lt;="&amp;MB28,#REF!,"&lt;="&amp;ME28,#REF!,"&gt;="&amp;MF28)</f>
        <v>#REF!</v>
      </c>
      <c r="MZ28" s="5" t="e">
        <f>COUNTIFS(#REF!,LT28,#REF!,1,#REF!,"&lt;="&amp;ME28,#REF!,"&gt;="&amp;MF28,#REF!,"="&amp;KV28,#REF!,"="&amp;KX28)</f>
        <v>#REF!</v>
      </c>
      <c r="NA28" s="5" t="e">
        <f>COUNTIFS(#REF!,LT28,#REF!,0,#REF!,"&lt;="&amp;ME28,#REF!,"&gt;="&amp;MF28,#REF!,"="&amp;KV28,#REF!,"="&amp;KX28)</f>
        <v>#REF!</v>
      </c>
      <c r="NB28" s="5" t="e">
        <f>COUNTIFS(#REF!,LT28,#REF!,1,#REF!,"&lt;="&amp;ME28,#REF!,"&gt;="&amp;MF28,#REF!,"="&amp;KW28,#REF!,"="&amp;KY28)</f>
        <v>#REF!</v>
      </c>
      <c r="NC28" s="5" t="e">
        <f>COUNTIFS(#REF!,LT28,#REF!,0,#REF!,"&lt;="&amp;ME28,#REF!,"&gt;="&amp;MF28,#REF!,"="&amp;KW28,#REF!,"="&amp;KY28)</f>
        <v>#REF!</v>
      </c>
      <c r="ND28" s="5" t="e">
        <f>COUNTIFS(#REF!,LT28,#REF!,1,#REF!,"&gt;="&amp;MC28,#REF!,"&lt;="&amp;MB28,#REF!,"&lt;="&amp;ME28,#REF!,"&gt;="&amp;MF28,#REF!,"="&amp;KV28,#REF!,"="&amp;KX28)</f>
        <v>#REF!</v>
      </c>
      <c r="NE28" s="5" t="e">
        <f>COUNTIFS(#REF!,LT28,#REF!,0,#REF!,"&gt;="&amp;MC28,#REF!,"&lt;="&amp;MB28,#REF!,"&lt;="&amp;ME28,#REF!,"&gt;="&amp;MF28,#REF!,"="&amp;KV28,#REF!,"="&amp;KX28)</f>
        <v>#REF!</v>
      </c>
      <c r="NF28" s="5" t="e">
        <f>COUNTIFS(#REF!,LT28,#REF!,1,#REF!,"&gt;="&amp;MC28,#REF!,"&lt;="&amp;MB28,#REF!,"&lt;="&amp;ME28,#REF!,"&gt;="&amp;MF28,#REF!,"="&amp;KW28,#REF!,"="&amp;KY28)</f>
        <v>#REF!</v>
      </c>
      <c r="NG28" s="5" t="e">
        <f>COUNTIFS(#REF!,LT28,#REF!,0,#REF!,"&gt;="&amp;MC28,#REF!,"&lt;="&amp;MB28,#REF!,"&lt;="&amp;ME28,#REF!,"&gt;="&amp;MF28,#REF!,"="&amp;KW28,#REF!,"="&amp;KY28)</f>
        <v>#REF!</v>
      </c>
      <c r="NH28" s="5" t="e">
        <f>COUNTIFS(#REF!,LT28,#REF!,1,#REF!,"&gt;="&amp;MC28,#REF!,"&lt;="&amp;MB28,#REF!,"&lt;="&amp;ME28,#REF!,"&gt;="&amp;MF28,#REF!,"="&amp;KZ28,#REF!,"="&amp;LA28)</f>
        <v>#REF!</v>
      </c>
      <c r="NI28" s="5" t="e">
        <f>COUNTIFS(#REF!,LT28,#REF!,0,#REF!,"&gt;="&amp;MC28,#REF!,"&lt;="&amp;MB28,#REF!,"&lt;="&amp;ME28,#REF!,"&gt;="&amp;MF28,#REF!,"="&amp;KZ28,#REF!,"="&amp;LA28)</f>
        <v>#REF!</v>
      </c>
      <c r="NJ28" s="5" t="e">
        <f>COUNTIFS(#REF!,LT28,#REF!,1,#REF!,"&gt;="&amp;MI28,#REF!,"&lt;="&amp;MH28,#REF!,"&lt;="&amp;ME28,#REF!,"&gt;="&amp;MF28)</f>
        <v>#REF!</v>
      </c>
      <c r="NK28" s="5" t="e">
        <f>COUNTIFS(#REF!,LT28,#REF!,0,#REF!,"&gt;="&amp;MI28,#REF!,"&lt;="&amp;MH28,#REF!,"&lt;="&amp;ME28,#REF!,"&gt;="&amp;MF28)</f>
        <v>#REF!</v>
      </c>
      <c r="NL28" s="5" t="e">
        <f>COUNTIFS(#REF!,LT28,#REF!,1,#REF!,"&gt;="&amp;MI28,#REF!,"&lt;="&amp;MH28,#REF!,"="&amp;KZ28,#REF!,"="&amp;LA28,#REF!,"&lt;="&amp;ME28,#REF!,"&gt;="&amp;MF28)</f>
        <v>#REF!</v>
      </c>
      <c r="NM28" s="5" t="e">
        <f>COUNTIFS(#REF!,LT28,#REF!,0,#REF!,"&gt;="&amp;MI28,#REF!,"&lt;="&amp;MH28,#REF!,"="&amp;KZ28,#REF!,"="&amp;LA28,#REF!,"&lt;="&amp;ME28,#REF!,"&gt;="&amp;MF28)</f>
        <v>#REF!</v>
      </c>
      <c r="NN28" s="5" t="e">
        <f>COUNTIFS(#REF!,LT28,#REF!,1,#REF!,"&gt;="&amp;MC28,#REF!,"&lt;="&amp;MB28,#REF!,"&lt;="&amp;ME28,#REF!,"&gt;="&amp;MF28)</f>
        <v>#REF!</v>
      </c>
      <c r="NO28" s="5" t="e">
        <f>COUNTIFS(#REF!,LT28,#REF!,0,#REF!,"&gt;="&amp;MC28,#REF!,"&lt;="&amp;MB28,#REF!,"&lt;="&amp;ME28,#REF!,"&gt;="&amp;MF28)</f>
        <v>#REF!</v>
      </c>
      <c r="NP28" s="5" t="e">
        <f>COUNTIFS(#REF!,LT28,#REF!,1,#REF!,"&lt;="&amp;ME28,#REF!,"&gt;="&amp;MF28,#REF!,"="&amp;KV28,#REF!,"="&amp;KX28)</f>
        <v>#REF!</v>
      </c>
      <c r="NQ28" s="5" t="e">
        <f>COUNTIFS(#REF!,LT28,#REF!,0,#REF!,"&lt;="&amp;ME28,#REF!,"&gt;="&amp;MF28,#REF!,"="&amp;KV28,#REF!,"="&amp;KX28)</f>
        <v>#REF!</v>
      </c>
      <c r="NR28" s="5" t="e">
        <f>COUNTIFS(#REF!,LT28,#REF!,1,#REF!,"&lt;="&amp;ME28,#REF!,"&gt;="&amp;MF28,#REF!,"="&amp;KW28,#REF!,"="&amp;KY28)</f>
        <v>#REF!</v>
      </c>
      <c r="NS28" s="5" t="e">
        <f>COUNTIFS(#REF!,LT28,#REF!,0,#REF!,"&lt;="&amp;ME28,#REF!,"&gt;="&amp;MF28,#REF!,"="&amp;KW28,#REF!,"="&amp;KY28)</f>
        <v>#REF!</v>
      </c>
      <c r="NT28" s="5" t="e">
        <f t="shared" si="35"/>
        <v>#REF!</v>
      </c>
      <c r="NU28" s="5" t="e">
        <f t="shared" si="36"/>
        <v>#REF!</v>
      </c>
      <c r="NV28" s="5" t="e">
        <f t="shared" si="37"/>
        <v>#REF!</v>
      </c>
      <c r="NW28" s="6" t="e">
        <f t="shared" si="38"/>
        <v>#REF!</v>
      </c>
      <c r="NX28" s="7" t="e">
        <f t="shared" si="39"/>
        <v>#REF!</v>
      </c>
      <c r="NY28" s="5" t="e">
        <f t="shared" si="40"/>
        <v>#REF!</v>
      </c>
      <c r="NZ28" s="31" t="e">
        <f t="shared" si="41"/>
        <v>#REF!</v>
      </c>
      <c r="OA28" s="32" t="e">
        <f t="shared" si="42"/>
        <v>#REF!</v>
      </c>
      <c r="OB28" s="32" t="e">
        <f t="shared" si="43"/>
        <v>#REF!</v>
      </c>
      <c r="OC28" s="33" t="e">
        <f t="shared" si="44"/>
        <v>#REF!</v>
      </c>
      <c r="OD28" s="33" t="e">
        <f t="shared" si="45"/>
        <v>#REF!</v>
      </c>
      <c r="OE28" s="33" t="e">
        <f t="shared" si="46"/>
        <v>#REF!</v>
      </c>
      <c r="OF28" s="33" t="e">
        <f t="shared" si="47"/>
        <v>#REF!</v>
      </c>
      <c r="OG28" s="5" t="e">
        <f t="shared" si="48"/>
        <v>#REF!</v>
      </c>
      <c r="OH28" s="5" t="e">
        <f t="shared" si="49"/>
        <v>#REF!</v>
      </c>
      <c r="OI28" s="5" t="e">
        <f t="shared" si="50"/>
        <v>#REF!</v>
      </c>
      <c r="OJ28" s="6" t="e">
        <f t="shared" si="51"/>
        <v>#REF!</v>
      </c>
      <c r="OK28" s="7" t="e">
        <f t="shared" si="52"/>
        <v>#REF!</v>
      </c>
      <c r="OL28" s="5" t="e">
        <f t="shared" si="53"/>
        <v>#REF!</v>
      </c>
      <c r="OM28" s="31" t="e">
        <f t="shared" si="54"/>
        <v>#REF!</v>
      </c>
      <c r="ON28" s="32" t="e">
        <f t="shared" si="55"/>
        <v>#REF!</v>
      </c>
      <c r="OO28" s="32" t="e">
        <f t="shared" si="56"/>
        <v>#REF!</v>
      </c>
      <c r="OP28" s="33" t="e">
        <f t="shared" si="57"/>
        <v>#REF!</v>
      </c>
      <c r="OQ28" s="33" t="e">
        <f t="shared" si="58"/>
        <v>#REF!</v>
      </c>
      <c r="OR28" s="33" t="e">
        <f t="shared" si="59"/>
        <v>#REF!</v>
      </c>
      <c r="OS28" s="33" t="e">
        <f t="shared" si="60"/>
        <v>#REF!</v>
      </c>
      <c r="OT28" t="e">
        <f t="shared" si="61"/>
        <v>#REF!</v>
      </c>
      <c r="OU28" t="e">
        <f t="shared" si="62"/>
        <v>#REF!</v>
      </c>
      <c r="OV28" t="e">
        <f t="shared" si="63"/>
        <v>#REF!</v>
      </c>
      <c r="OW28" t="e">
        <f t="shared" si="64"/>
        <v>#REF!</v>
      </c>
      <c r="OX28" t="e">
        <f t="shared" si="65"/>
        <v>#REF!</v>
      </c>
      <c r="OY28" t="e">
        <f t="shared" si="66"/>
        <v>#REF!</v>
      </c>
    </row>
    <row r="29" spans="1:415" ht="16.5" customHeight="1" x14ac:dyDescent="0.3">
      <c r="A29" s="22"/>
      <c r="KN29" s="5" t="e">
        <f>IF(INDEX(#REF!,MATCH('HT 0-0'!D29,#REF!,0))=INDEX(#REF!,MATCH('HT 0-0'!D29,#REF!,0)),INDEX(#REF!,MATCH('HT 0-0'!D29,#REF!,0)),"ERROR")</f>
        <v>#REF!</v>
      </c>
      <c r="KO29" s="5" t="e">
        <f>IF(INDEX(#REF!,MATCH('HT 0-0'!E29,#REF!,0))=INDEX(#REF!,MATCH('HT 0-0'!E29,#REF!,0)),INDEX(#REF!,MATCH('HT 0-0'!E29,#REF!,0)),"ERROR")</f>
        <v>#REF!</v>
      </c>
      <c r="KP29" s="5" t="e">
        <f t="shared" si="0"/>
        <v>#REF!</v>
      </c>
      <c r="KQ29" t="str">
        <f t="shared" si="1"/>
        <v>_</v>
      </c>
      <c r="KR29" s="5" t="e">
        <f t="shared" si="2"/>
        <v>#DIV/0!</v>
      </c>
      <c r="KS29" s="5" t="e">
        <f t="shared" si="3"/>
        <v>#DIV/0!</v>
      </c>
      <c r="KT29" s="5" t="e">
        <f t="shared" si="4"/>
        <v>#DIV/0!</v>
      </c>
      <c r="KU29" s="5" t="e">
        <f t="shared" si="5"/>
        <v>#DIV/0!</v>
      </c>
      <c r="KV29" s="5" t="e">
        <f t="shared" si="6"/>
        <v>#DIV/0!</v>
      </c>
      <c r="KW29" s="5" t="e">
        <f t="shared" si="7"/>
        <v>#DIV/0!</v>
      </c>
      <c r="KX29" s="5" t="e">
        <f t="shared" si="8"/>
        <v>#DIV/0!</v>
      </c>
      <c r="KY29" s="5" t="e">
        <f t="shared" si="9"/>
        <v>#DIV/0!</v>
      </c>
      <c r="KZ29" s="5" t="e">
        <f t="shared" si="10"/>
        <v>#DIV/0!</v>
      </c>
      <c r="LA29" s="5" t="e">
        <f t="shared" si="11"/>
        <v>#DIV/0!</v>
      </c>
      <c r="LB29" t="e">
        <f>IF(LQ29="0-0",INDEX(Scrape!#REF!,MATCH('HT 0-0'!KP29,Scrape!$B:$B,0)),"")</f>
        <v>#REF!</v>
      </c>
      <c r="LC29" t="e">
        <f>IF(LQ29="0-0",INDEX(Scrape!$A:$A,MATCH('HT 0-0'!KP29,Scrape!$B:$B,0)),"")</f>
        <v>#REF!</v>
      </c>
      <c r="LD29" t="e">
        <f>IF(LQ29="0-0",INDEX(Scrape!$B:$B,MATCH('HT 0-0'!KP29,Scrape!$B:$B,0)),"")</f>
        <v>#REF!</v>
      </c>
      <c r="LE29" t="e">
        <f>IF(LQ29="0-0",INDEX(Scrape!$C:$C,MATCH('HT 0-0'!KP29,Scrape!$B:$B,0)),"")</f>
        <v>#REF!</v>
      </c>
      <c r="LF29" t="e">
        <f>IF(LQ29="0-0",INDEX(Scrape!$D:$D,MATCH('HT 0-0'!KP29,Scrape!$B:$B,0)),"")</f>
        <v>#REF!</v>
      </c>
      <c r="LG29" t="e">
        <f>IF(LQ29="0-0",INDEX(Scrape!$E:$E,MATCH('HT 0-0'!KP29,Scrape!$B:$B,0)),"")</f>
        <v>#REF!</v>
      </c>
      <c r="LH29" t="e">
        <f>IF(LQ29="0-0",INDEX(Scrape!$F:$F,MATCH('HT 0-0'!KP29,Scrape!$B:$B,0)),"")</f>
        <v>#REF!</v>
      </c>
      <c r="LI29" t="e">
        <f>IF(LQ29="0-0",INDEX(Scrape!$G:$G,MATCH('HT 0-0'!KP29,Scrape!$B:$B,0)),"")</f>
        <v>#REF!</v>
      </c>
      <c r="LJ29" t="e">
        <f>IF(LQ29="0-0",INDEX(Scrape!$H:$H,MATCH('HT 0-0'!KP29,Scrape!$B:$B,0)),"")</f>
        <v>#REF!</v>
      </c>
      <c r="LK29" t="e">
        <f>IF(LQ29="0-0",INDEX(Scrape!$I:$I,MATCH('HT 0-0'!KP29,Scrape!$B:$B,0)),"")</f>
        <v>#REF!</v>
      </c>
      <c r="LL29" t="e">
        <f>IF(LQ29="0-0",INDEX(Scrape!$J:$J,MATCH('HT 0-0'!KP29,Scrape!$B:$B,0)),"")</f>
        <v>#REF!</v>
      </c>
      <c r="LM29" t="e">
        <f>IF(LQ29="0-0",INDEX(Scrape!$K:$K,MATCH('HT 0-0'!KP29,Scrape!$B:$B,0)),"")</f>
        <v>#REF!</v>
      </c>
      <c r="LN29" t="e">
        <f>IF(LQ29="0-0",INDEX(Scrape!$L:$L,MATCH('HT 0-0'!KP29,Scrape!$B:$B,0)),"")</f>
        <v>#REF!</v>
      </c>
      <c r="LO29" t="e">
        <f>IF(LQ29="0-0",INDEX(Scrape!$M:$M,MATCH('HT 0-0'!KP29,Scrape!$B:$B,0)),"")</f>
        <v>#REF!</v>
      </c>
      <c r="LP29" t="e">
        <f>IF(LQ29="0-0",INDEX(Scrape!$N:$N,MATCH('HT 0-0'!KP29,Scrape!$B:$B,0)),"")</f>
        <v>#REF!</v>
      </c>
      <c r="LQ29" t="e">
        <f>INDEX(Scrape!$O:$O,MATCH('HT 0-0'!KP29,Scrape!$B:$B,0))</f>
        <v>#REF!</v>
      </c>
      <c r="LR29" t="e">
        <f t="shared" si="12"/>
        <v>#REF!</v>
      </c>
      <c r="LS29" t="e">
        <f t="shared" si="13"/>
        <v>#REF!</v>
      </c>
      <c r="LT29" s="23" t="e">
        <f>IF(INDEX(#REF!,MATCH(KQ29,#REF!,0))=INDEX(#REF!,MATCH(KQ29,#REF!,0)),INDEX(#REF!,MATCH(KQ29,#REF!,0)),"ERROR")</f>
        <v>#REF!</v>
      </c>
      <c r="LU29" s="24" t="e">
        <f t="shared" si="14"/>
        <v>#DIV/0!</v>
      </c>
      <c r="LV29" s="24" t="e">
        <f t="shared" si="15"/>
        <v>#DIV/0!</v>
      </c>
      <c r="LW29" s="24" t="e">
        <f t="shared" si="16"/>
        <v>#DIV/0!</v>
      </c>
      <c r="LX29" s="24" t="e">
        <f t="shared" si="17"/>
        <v>#DIV/0!</v>
      </c>
      <c r="LY29" s="25" t="e">
        <f t="shared" si="18"/>
        <v>#REF!</v>
      </c>
      <c r="LZ29" s="25" t="e">
        <f t="shared" si="19"/>
        <v>#REF!</v>
      </c>
      <c r="MA29" s="26" t="e">
        <f t="shared" si="20"/>
        <v>#REF!</v>
      </c>
      <c r="MB29" s="27" t="e">
        <f t="shared" si="21"/>
        <v>#REF!</v>
      </c>
      <c r="MC29" s="28" t="e">
        <f t="shared" si="22"/>
        <v>#REF!</v>
      </c>
      <c r="MD29" s="24" t="e">
        <f t="shared" si="23"/>
        <v>#REF!</v>
      </c>
      <c r="ME29" s="29" t="e">
        <f t="shared" si="24"/>
        <v>#REF!</v>
      </c>
      <c r="MF29" s="30" t="e">
        <f t="shared" si="25"/>
        <v>#REF!</v>
      </c>
      <c r="MG29" s="24" t="e">
        <f t="shared" si="26"/>
        <v>#REF!</v>
      </c>
      <c r="MH29" s="29" t="e">
        <f t="shared" si="27"/>
        <v>#REF!</v>
      </c>
      <c r="MI29" s="3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5" t="e">
        <f>COUNTIFS(#REF!,LT29,#REF!,1,#REF!,"&gt;="&amp;MC29,#REF!,"&lt;="&amp;MB29,#REF!,"&lt;="&amp;ME29,#REF!,"&gt;="&amp;MF29,#REF!,"="&amp;KV29,#REF!,"="&amp;KX29)</f>
        <v>#REF!</v>
      </c>
      <c r="MQ29" s="5" t="e">
        <f>COUNTIFS(#REF!,LT29,#REF!,0,#REF!,"&gt;="&amp;MC29,#REF!,"&lt;="&amp;MB29,#REF!,"&lt;="&amp;ME29,#REF!,"&gt;="&amp;MF29,#REF!,"="&amp;KV29,#REF!,"="&amp;KX29)</f>
        <v>#REF!</v>
      </c>
      <c r="MR29" s="5" t="e">
        <f>COUNTIFS(#REF!,LT29,#REF!,1,#REF!,"&gt;="&amp;MC29,#REF!,"&lt;="&amp;MB29,#REF!,"&lt;="&amp;ME29,#REF!,"&gt;="&amp;MF29,#REF!,"="&amp;KW29,#REF!,"="&amp;KY29)</f>
        <v>#REF!</v>
      </c>
      <c r="MS29" s="5" t="e">
        <f>COUNTIFS(#REF!,LT29,#REF!,0,#REF!,"&gt;="&amp;MC29,#REF!,"&lt;="&amp;MB29,#REF!,"&lt;="&amp;ME29,#REF!,"&gt;="&amp;MF29,#REF!,"="&amp;KW29,#REF!,"="&amp;KY29)</f>
        <v>#REF!</v>
      </c>
      <c r="MT29" s="5" t="e">
        <f>COUNTIFS(#REF!,LT29,#REF!,1,#REF!,"&gt;="&amp;MI29,#REF!,"&lt;="&amp;MH29,#REF!,"&lt;="&amp;ME29,#REF!,"&gt;="&amp;MF29)</f>
        <v>#REF!</v>
      </c>
      <c r="MU29" s="5" t="e">
        <f>COUNTIFS(#REF!,LT29,#REF!,0,#REF!,"&gt;="&amp;MI29,#REF!,"&lt;="&amp;MH29,#REF!,"&lt;="&amp;ME29,#REF!,"&gt;="&amp;MF29)</f>
        <v>#REF!</v>
      </c>
      <c r="MV29" s="5" t="e">
        <f>COUNTIFS(#REF!,LT29,#REF!,1,#REF!,"&gt;="&amp;MI29,#REF!,"&lt;="&amp;MH29,#REF!,"="&amp;KZ29,#REF!,"="&amp;LA29,#REF!,"&lt;="&amp;ME29,#REF!,"&gt;="&amp;MF29)</f>
        <v>#REF!</v>
      </c>
      <c r="MW29" s="5" t="e">
        <f>COUNTIFS(#REF!,LT29,#REF!,0,#REF!,"&gt;="&amp;MI29,#REF!,"&lt;="&amp;MH29,#REF!,"="&amp;KZ29,#REF!,"="&amp;LA29,#REF!,"&lt;="&amp;ME29,#REF!,"&gt;="&amp;MF29)</f>
        <v>#REF!</v>
      </c>
      <c r="MX29" s="5" t="e">
        <f>COUNTIFS(#REF!,LT29,#REF!,1,#REF!,"&gt;="&amp;MC29,#REF!,"&lt;="&amp;MB29,#REF!,"&lt;="&amp;ME29,#REF!,"&gt;="&amp;MF29)</f>
        <v>#REF!</v>
      </c>
      <c r="MY29" s="5" t="e">
        <f>COUNTIFS(#REF!,LT29,#REF!,0,#REF!,"&gt;="&amp;MC29,#REF!,"&lt;="&amp;MB29,#REF!,"&lt;="&amp;ME29,#REF!,"&gt;="&amp;MF29)</f>
        <v>#REF!</v>
      </c>
      <c r="MZ29" s="5" t="e">
        <f>COUNTIFS(#REF!,LT29,#REF!,1,#REF!,"&lt;="&amp;ME29,#REF!,"&gt;="&amp;MF29,#REF!,"="&amp;KV29,#REF!,"="&amp;KX29)</f>
        <v>#REF!</v>
      </c>
      <c r="NA29" s="5" t="e">
        <f>COUNTIFS(#REF!,LT29,#REF!,0,#REF!,"&lt;="&amp;ME29,#REF!,"&gt;="&amp;MF29,#REF!,"="&amp;KV29,#REF!,"="&amp;KX29)</f>
        <v>#REF!</v>
      </c>
      <c r="NB29" s="5" t="e">
        <f>COUNTIFS(#REF!,LT29,#REF!,1,#REF!,"&lt;="&amp;ME29,#REF!,"&gt;="&amp;MF29,#REF!,"="&amp;KW29,#REF!,"="&amp;KY29)</f>
        <v>#REF!</v>
      </c>
      <c r="NC29" s="5" t="e">
        <f>COUNTIFS(#REF!,LT29,#REF!,0,#REF!,"&lt;="&amp;ME29,#REF!,"&gt;="&amp;MF29,#REF!,"="&amp;KW29,#REF!,"="&amp;KY29)</f>
        <v>#REF!</v>
      </c>
      <c r="ND29" s="5" t="e">
        <f>COUNTIFS(#REF!,LT29,#REF!,1,#REF!,"&gt;="&amp;MC29,#REF!,"&lt;="&amp;MB29,#REF!,"&lt;="&amp;ME29,#REF!,"&gt;="&amp;MF29,#REF!,"="&amp;KV29,#REF!,"="&amp;KX29)</f>
        <v>#REF!</v>
      </c>
      <c r="NE29" s="5" t="e">
        <f>COUNTIFS(#REF!,LT29,#REF!,0,#REF!,"&gt;="&amp;MC29,#REF!,"&lt;="&amp;MB29,#REF!,"&lt;="&amp;ME29,#REF!,"&gt;="&amp;MF29,#REF!,"="&amp;KV29,#REF!,"="&amp;KX29)</f>
        <v>#REF!</v>
      </c>
      <c r="NF29" s="5" t="e">
        <f>COUNTIFS(#REF!,LT29,#REF!,1,#REF!,"&gt;="&amp;MC29,#REF!,"&lt;="&amp;MB29,#REF!,"&lt;="&amp;ME29,#REF!,"&gt;="&amp;MF29,#REF!,"="&amp;KW29,#REF!,"="&amp;KY29)</f>
        <v>#REF!</v>
      </c>
      <c r="NG29" s="5" t="e">
        <f>COUNTIFS(#REF!,LT29,#REF!,0,#REF!,"&gt;="&amp;MC29,#REF!,"&lt;="&amp;MB29,#REF!,"&lt;="&amp;ME29,#REF!,"&gt;="&amp;MF29,#REF!,"="&amp;KW29,#REF!,"="&amp;KY29)</f>
        <v>#REF!</v>
      </c>
      <c r="NH29" s="5" t="e">
        <f>COUNTIFS(#REF!,LT29,#REF!,1,#REF!,"&gt;="&amp;MC29,#REF!,"&lt;="&amp;MB29,#REF!,"&lt;="&amp;ME29,#REF!,"&gt;="&amp;MF29,#REF!,"="&amp;KZ29,#REF!,"="&amp;LA29)</f>
        <v>#REF!</v>
      </c>
      <c r="NI29" s="5" t="e">
        <f>COUNTIFS(#REF!,LT29,#REF!,0,#REF!,"&gt;="&amp;MC29,#REF!,"&lt;="&amp;MB29,#REF!,"&lt;="&amp;ME29,#REF!,"&gt;="&amp;MF29,#REF!,"="&amp;KZ29,#REF!,"="&amp;LA29)</f>
        <v>#REF!</v>
      </c>
      <c r="NJ29" s="5" t="e">
        <f>COUNTIFS(#REF!,LT29,#REF!,1,#REF!,"&gt;="&amp;MI29,#REF!,"&lt;="&amp;MH29,#REF!,"&lt;="&amp;ME29,#REF!,"&gt;="&amp;MF29)</f>
        <v>#REF!</v>
      </c>
      <c r="NK29" s="5" t="e">
        <f>COUNTIFS(#REF!,LT29,#REF!,0,#REF!,"&gt;="&amp;MI29,#REF!,"&lt;="&amp;MH29,#REF!,"&lt;="&amp;ME29,#REF!,"&gt;="&amp;MF29)</f>
        <v>#REF!</v>
      </c>
      <c r="NL29" s="5" t="e">
        <f>COUNTIFS(#REF!,LT29,#REF!,1,#REF!,"&gt;="&amp;MI29,#REF!,"&lt;="&amp;MH29,#REF!,"="&amp;KZ29,#REF!,"="&amp;LA29,#REF!,"&lt;="&amp;ME29,#REF!,"&gt;="&amp;MF29)</f>
        <v>#REF!</v>
      </c>
      <c r="NM29" s="5" t="e">
        <f>COUNTIFS(#REF!,LT29,#REF!,0,#REF!,"&gt;="&amp;MI29,#REF!,"&lt;="&amp;MH29,#REF!,"="&amp;KZ29,#REF!,"="&amp;LA29,#REF!,"&lt;="&amp;ME29,#REF!,"&gt;="&amp;MF29)</f>
        <v>#REF!</v>
      </c>
      <c r="NN29" s="5" t="e">
        <f>COUNTIFS(#REF!,LT29,#REF!,1,#REF!,"&gt;="&amp;MC29,#REF!,"&lt;="&amp;MB29,#REF!,"&lt;="&amp;ME29,#REF!,"&gt;="&amp;MF29)</f>
        <v>#REF!</v>
      </c>
      <c r="NO29" s="5" t="e">
        <f>COUNTIFS(#REF!,LT29,#REF!,0,#REF!,"&gt;="&amp;MC29,#REF!,"&lt;="&amp;MB29,#REF!,"&lt;="&amp;ME29,#REF!,"&gt;="&amp;MF29)</f>
        <v>#REF!</v>
      </c>
      <c r="NP29" s="5" t="e">
        <f>COUNTIFS(#REF!,LT29,#REF!,1,#REF!,"&lt;="&amp;ME29,#REF!,"&gt;="&amp;MF29,#REF!,"="&amp;KV29,#REF!,"="&amp;KX29)</f>
        <v>#REF!</v>
      </c>
      <c r="NQ29" s="5" t="e">
        <f>COUNTIFS(#REF!,LT29,#REF!,0,#REF!,"&lt;="&amp;ME29,#REF!,"&gt;="&amp;MF29,#REF!,"="&amp;KV29,#REF!,"="&amp;KX29)</f>
        <v>#REF!</v>
      </c>
      <c r="NR29" s="5" t="e">
        <f>COUNTIFS(#REF!,LT29,#REF!,1,#REF!,"&lt;="&amp;ME29,#REF!,"&gt;="&amp;MF29,#REF!,"="&amp;KW29,#REF!,"="&amp;KY29)</f>
        <v>#REF!</v>
      </c>
      <c r="NS29" s="5" t="e">
        <f>COUNTIFS(#REF!,LT29,#REF!,0,#REF!,"&lt;="&amp;ME29,#REF!,"&gt;="&amp;MF29,#REF!,"="&amp;KW29,#REF!,"="&amp;KY29)</f>
        <v>#REF!</v>
      </c>
      <c r="NT29" s="5" t="e">
        <f t="shared" si="35"/>
        <v>#REF!</v>
      </c>
      <c r="NU29" s="5" t="e">
        <f t="shared" si="36"/>
        <v>#REF!</v>
      </c>
      <c r="NV29" s="5" t="e">
        <f t="shared" si="37"/>
        <v>#REF!</v>
      </c>
      <c r="NW29" s="6" t="e">
        <f t="shared" si="38"/>
        <v>#REF!</v>
      </c>
      <c r="NX29" s="7" t="e">
        <f t="shared" si="39"/>
        <v>#REF!</v>
      </c>
      <c r="NY29" s="5" t="e">
        <f t="shared" si="40"/>
        <v>#REF!</v>
      </c>
      <c r="NZ29" s="31" t="e">
        <f t="shared" si="41"/>
        <v>#REF!</v>
      </c>
      <c r="OA29" s="32" t="e">
        <f t="shared" si="42"/>
        <v>#REF!</v>
      </c>
      <c r="OB29" s="32" t="e">
        <f t="shared" si="43"/>
        <v>#REF!</v>
      </c>
      <c r="OC29" s="33" t="e">
        <f t="shared" si="44"/>
        <v>#REF!</v>
      </c>
      <c r="OD29" s="33" t="e">
        <f t="shared" si="45"/>
        <v>#REF!</v>
      </c>
      <c r="OE29" s="33" t="e">
        <f t="shared" si="46"/>
        <v>#REF!</v>
      </c>
      <c r="OF29" s="33" t="e">
        <f t="shared" si="47"/>
        <v>#REF!</v>
      </c>
      <c r="OG29" s="5" t="e">
        <f t="shared" si="48"/>
        <v>#REF!</v>
      </c>
      <c r="OH29" s="5" t="e">
        <f t="shared" si="49"/>
        <v>#REF!</v>
      </c>
      <c r="OI29" s="5" t="e">
        <f t="shared" si="50"/>
        <v>#REF!</v>
      </c>
      <c r="OJ29" s="6" t="e">
        <f t="shared" si="51"/>
        <v>#REF!</v>
      </c>
      <c r="OK29" s="7" t="e">
        <f t="shared" si="52"/>
        <v>#REF!</v>
      </c>
      <c r="OL29" s="5" t="e">
        <f t="shared" si="53"/>
        <v>#REF!</v>
      </c>
      <c r="OM29" s="31" t="e">
        <f t="shared" si="54"/>
        <v>#REF!</v>
      </c>
      <c r="ON29" s="32" t="e">
        <f t="shared" si="55"/>
        <v>#REF!</v>
      </c>
      <c r="OO29" s="32" t="e">
        <f t="shared" si="56"/>
        <v>#REF!</v>
      </c>
      <c r="OP29" s="33" t="e">
        <f t="shared" si="57"/>
        <v>#REF!</v>
      </c>
      <c r="OQ29" s="33" t="e">
        <f t="shared" si="58"/>
        <v>#REF!</v>
      </c>
      <c r="OR29" s="33" t="e">
        <f t="shared" si="59"/>
        <v>#REF!</v>
      </c>
      <c r="OS29" s="33" t="e">
        <f t="shared" si="60"/>
        <v>#REF!</v>
      </c>
      <c r="OT29" t="e">
        <f t="shared" si="61"/>
        <v>#REF!</v>
      </c>
      <c r="OU29" t="e">
        <f t="shared" si="62"/>
        <v>#REF!</v>
      </c>
      <c r="OV29" t="e">
        <f t="shared" si="63"/>
        <v>#REF!</v>
      </c>
      <c r="OW29" t="e">
        <f t="shared" si="64"/>
        <v>#REF!</v>
      </c>
      <c r="OX29" t="e">
        <f t="shared" si="65"/>
        <v>#REF!</v>
      </c>
      <c r="OY29" t="e">
        <f t="shared" si="66"/>
        <v>#REF!</v>
      </c>
    </row>
    <row r="30" spans="1:415" ht="16.5" customHeight="1" x14ac:dyDescent="0.3">
      <c r="A30" s="22"/>
      <c r="KN30" s="5" t="e">
        <f>IF(INDEX(#REF!,MATCH('HT 0-0'!D30,#REF!,0))=INDEX(#REF!,MATCH('HT 0-0'!D30,#REF!,0)),INDEX(#REF!,MATCH('HT 0-0'!D30,#REF!,0)),"ERROR")</f>
        <v>#REF!</v>
      </c>
      <c r="KO30" s="5" t="e">
        <f>IF(INDEX(#REF!,MATCH('HT 0-0'!E30,#REF!,0))=INDEX(#REF!,MATCH('HT 0-0'!E30,#REF!,0)),INDEX(#REF!,MATCH('HT 0-0'!E30,#REF!,0)),"ERROR")</f>
        <v>#REF!</v>
      </c>
      <c r="KP30" s="5" t="e">
        <f t="shared" si="0"/>
        <v>#REF!</v>
      </c>
      <c r="KQ30" t="str">
        <f t="shared" si="1"/>
        <v>_</v>
      </c>
      <c r="KR30" s="5" t="e">
        <f t="shared" si="2"/>
        <v>#DIV/0!</v>
      </c>
      <c r="KS30" s="5" t="e">
        <f t="shared" si="3"/>
        <v>#DIV/0!</v>
      </c>
      <c r="KT30" s="5" t="e">
        <f t="shared" si="4"/>
        <v>#DIV/0!</v>
      </c>
      <c r="KU30" s="5" t="e">
        <f t="shared" si="5"/>
        <v>#DIV/0!</v>
      </c>
      <c r="KV30" s="5" t="e">
        <f t="shared" si="6"/>
        <v>#DIV/0!</v>
      </c>
      <c r="KW30" s="5" t="e">
        <f t="shared" si="7"/>
        <v>#DIV/0!</v>
      </c>
      <c r="KX30" s="5" t="e">
        <f t="shared" si="8"/>
        <v>#DIV/0!</v>
      </c>
      <c r="KY30" s="5" t="e">
        <f t="shared" si="9"/>
        <v>#DIV/0!</v>
      </c>
      <c r="KZ30" s="5" t="e">
        <f t="shared" si="10"/>
        <v>#DIV/0!</v>
      </c>
      <c r="LA30" s="5" t="e">
        <f t="shared" si="11"/>
        <v>#DIV/0!</v>
      </c>
      <c r="LB30" t="e">
        <f>IF(LQ30="0-0",INDEX(Scrape!#REF!,MATCH('HT 0-0'!KP30,Scrape!$B:$B,0)),"")</f>
        <v>#REF!</v>
      </c>
      <c r="LC30" t="e">
        <f>IF(LQ30="0-0",INDEX(Scrape!$A:$A,MATCH('HT 0-0'!KP30,Scrape!$B:$B,0)),"")</f>
        <v>#REF!</v>
      </c>
      <c r="LD30" t="e">
        <f>IF(LQ30="0-0",INDEX(Scrape!$B:$B,MATCH('HT 0-0'!KP30,Scrape!$B:$B,0)),"")</f>
        <v>#REF!</v>
      </c>
      <c r="LE30" t="e">
        <f>IF(LQ30="0-0",INDEX(Scrape!$C:$C,MATCH('HT 0-0'!KP30,Scrape!$B:$B,0)),"")</f>
        <v>#REF!</v>
      </c>
      <c r="LF30" t="e">
        <f>IF(LQ30="0-0",INDEX(Scrape!$D:$D,MATCH('HT 0-0'!KP30,Scrape!$B:$B,0)),"")</f>
        <v>#REF!</v>
      </c>
      <c r="LG30" t="e">
        <f>IF(LQ30="0-0",INDEX(Scrape!$E:$E,MATCH('HT 0-0'!KP30,Scrape!$B:$B,0)),"")</f>
        <v>#REF!</v>
      </c>
      <c r="LH30" t="e">
        <f>IF(LQ30="0-0",INDEX(Scrape!$F:$F,MATCH('HT 0-0'!KP30,Scrape!$B:$B,0)),"")</f>
        <v>#REF!</v>
      </c>
      <c r="LI30" t="e">
        <f>IF(LQ30="0-0",INDEX(Scrape!$G:$G,MATCH('HT 0-0'!KP30,Scrape!$B:$B,0)),"")</f>
        <v>#REF!</v>
      </c>
      <c r="LJ30" t="e">
        <f>IF(LQ30="0-0",INDEX(Scrape!$H:$H,MATCH('HT 0-0'!KP30,Scrape!$B:$B,0)),"")</f>
        <v>#REF!</v>
      </c>
      <c r="LK30" t="e">
        <f>IF(LQ30="0-0",INDEX(Scrape!$I:$I,MATCH('HT 0-0'!KP30,Scrape!$B:$B,0)),"")</f>
        <v>#REF!</v>
      </c>
      <c r="LL30" t="e">
        <f>IF(LQ30="0-0",INDEX(Scrape!$J:$J,MATCH('HT 0-0'!KP30,Scrape!$B:$B,0)),"")</f>
        <v>#REF!</v>
      </c>
      <c r="LM30" t="e">
        <f>IF(LQ30="0-0",INDEX(Scrape!$K:$K,MATCH('HT 0-0'!KP30,Scrape!$B:$B,0)),"")</f>
        <v>#REF!</v>
      </c>
      <c r="LN30" t="e">
        <f>IF(LQ30="0-0",INDEX(Scrape!$L:$L,MATCH('HT 0-0'!KP30,Scrape!$B:$B,0)),"")</f>
        <v>#REF!</v>
      </c>
      <c r="LO30" t="e">
        <f>IF(LQ30="0-0",INDEX(Scrape!$M:$M,MATCH('HT 0-0'!KP30,Scrape!$B:$B,0)),"")</f>
        <v>#REF!</v>
      </c>
      <c r="LP30" t="e">
        <f>IF(LQ30="0-0",INDEX(Scrape!$N:$N,MATCH('HT 0-0'!KP30,Scrape!$B:$B,0)),"")</f>
        <v>#REF!</v>
      </c>
      <c r="LQ30" t="e">
        <f>INDEX(Scrape!$O:$O,MATCH('HT 0-0'!KP30,Scrape!$B:$B,0))</f>
        <v>#REF!</v>
      </c>
      <c r="LR30" t="e">
        <f t="shared" si="12"/>
        <v>#REF!</v>
      </c>
      <c r="LS30" t="e">
        <f t="shared" si="13"/>
        <v>#REF!</v>
      </c>
      <c r="LT30" s="23" t="e">
        <f>IF(INDEX(#REF!,MATCH(KQ30,#REF!,0))=INDEX(#REF!,MATCH(KQ30,#REF!,0)),INDEX(#REF!,MATCH(KQ30,#REF!,0)),"ERROR")</f>
        <v>#REF!</v>
      </c>
      <c r="LU30" s="24" t="e">
        <f t="shared" si="14"/>
        <v>#DIV/0!</v>
      </c>
      <c r="LV30" s="24" t="e">
        <f t="shared" si="15"/>
        <v>#DIV/0!</v>
      </c>
      <c r="LW30" s="24" t="e">
        <f t="shared" si="16"/>
        <v>#DIV/0!</v>
      </c>
      <c r="LX30" s="24" t="e">
        <f t="shared" si="17"/>
        <v>#DIV/0!</v>
      </c>
      <c r="LY30" s="25" t="e">
        <f t="shared" si="18"/>
        <v>#REF!</v>
      </c>
      <c r="LZ30" s="25" t="e">
        <f t="shared" si="19"/>
        <v>#REF!</v>
      </c>
      <c r="MA30" s="26" t="e">
        <f t="shared" si="20"/>
        <v>#REF!</v>
      </c>
      <c r="MB30" s="27" t="e">
        <f t="shared" si="21"/>
        <v>#REF!</v>
      </c>
      <c r="MC30" s="28" t="e">
        <f t="shared" si="22"/>
        <v>#REF!</v>
      </c>
      <c r="MD30" s="24" t="e">
        <f t="shared" si="23"/>
        <v>#REF!</v>
      </c>
      <c r="ME30" s="29" t="e">
        <f t="shared" si="24"/>
        <v>#REF!</v>
      </c>
      <c r="MF30" s="30" t="e">
        <f t="shared" si="25"/>
        <v>#REF!</v>
      </c>
      <c r="MG30" s="24" t="e">
        <f t="shared" si="26"/>
        <v>#REF!</v>
      </c>
      <c r="MH30" s="29" t="e">
        <f t="shared" si="27"/>
        <v>#REF!</v>
      </c>
      <c r="MI30" s="3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5" t="e">
        <f>COUNTIFS(#REF!,LT30,#REF!,1,#REF!,"&gt;="&amp;MC30,#REF!,"&lt;="&amp;MB30,#REF!,"&lt;="&amp;ME30,#REF!,"&gt;="&amp;MF30,#REF!,"="&amp;KV30,#REF!,"="&amp;KX30)</f>
        <v>#REF!</v>
      </c>
      <c r="MQ30" s="5" t="e">
        <f>COUNTIFS(#REF!,LT30,#REF!,0,#REF!,"&gt;="&amp;MC30,#REF!,"&lt;="&amp;MB30,#REF!,"&lt;="&amp;ME30,#REF!,"&gt;="&amp;MF30,#REF!,"="&amp;KV30,#REF!,"="&amp;KX30)</f>
        <v>#REF!</v>
      </c>
      <c r="MR30" s="5" t="e">
        <f>COUNTIFS(#REF!,LT30,#REF!,1,#REF!,"&gt;="&amp;MC30,#REF!,"&lt;="&amp;MB30,#REF!,"&lt;="&amp;ME30,#REF!,"&gt;="&amp;MF30,#REF!,"="&amp;KW30,#REF!,"="&amp;KY30)</f>
        <v>#REF!</v>
      </c>
      <c r="MS30" s="5" t="e">
        <f>COUNTIFS(#REF!,LT30,#REF!,0,#REF!,"&gt;="&amp;MC30,#REF!,"&lt;="&amp;MB30,#REF!,"&lt;="&amp;ME30,#REF!,"&gt;="&amp;MF30,#REF!,"="&amp;KW30,#REF!,"="&amp;KY30)</f>
        <v>#REF!</v>
      </c>
      <c r="MT30" s="5" t="e">
        <f>COUNTIFS(#REF!,LT30,#REF!,1,#REF!,"&gt;="&amp;MI30,#REF!,"&lt;="&amp;MH30,#REF!,"&lt;="&amp;ME30,#REF!,"&gt;="&amp;MF30)</f>
        <v>#REF!</v>
      </c>
      <c r="MU30" s="5" t="e">
        <f>COUNTIFS(#REF!,LT30,#REF!,0,#REF!,"&gt;="&amp;MI30,#REF!,"&lt;="&amp;MH30,#REF!,"&lt;="&amp;ME30,#REF!,"&gt;="&amp;MF30)</f>
        <v>#REF!</v>
      </c>
      <c r="MV30" s="5" t="e">
        <f>COUNTIFS(#REF!,LT30,#REF!,1,#REF!,"&gt;="&amp;MI30,#REF!,"&lt;="&amp;MH30,#REF!,"="&amp;KZ30,#REF!,"="&amp;LA30,#REF!,"&lt;="&amp;ME30,#REF!,"&gt;="&amp;MF30)</f>
        <v>#REF!</v>
      </c>
      <c r="MW30" s="5" t="e">
        <f>COUNTIFS(#REF!,LT30,#REF!,0,#REF!,"&gt;="&amp;MI30,#REF!,"&lt;="&amp;MH30,#REF!,"="&amp;KZ30,#REF!,"="&amp;LA30,#REF!,"&lt;="&amp;ME30,#REF!,"&gt;="&amp;MF30)</f>
        <v>#REF!</v>
      </c>
      <c r="MX30" s="5" t="e">
        <f>COUNTIFS(#REF!,LT30,#REF!,1,#REF!,"&gt;="&amp;MC30,#REF!,"&lt;="&amp;MB30,#REF!,"&lt;="&amp;ME30,#REF!,"&gt;="&amp;MF30)</f>
        <v>#REF!</v>
      </c>
      <c r="MY30" s="5" t="e">
        <f>COUNTIFS(#REF!,LT30,#REF!,0,#REF!,"&gt;="&amp;MC30,#REF!,"&lt;="&amp;MB30,#REF!,"&lt;="&amp;ME30,#REF!,"&gt;="&amp;MF30)</f>
        <v>#REF!</v>
      </c>
      <c r="MZ30" s="5" t="e">
        <f>COUNTIFS(#REF!,LT30,#REF!,1,#REF!,"&lt;="&amp;ME30,#REF!,"&gt;="&amp;MF30,#REF!,"="&amp;KV30,#REF!,"="&amp;KX30)</f>
        <v>#REF!</v>
      </c>
      <c r="NA30" s="5" t="e">
        <f>COUNTIFS(#REF!,LT30,#REF!,0,#REF!,"&lt;="&amp;ME30,#REF!,"&gt;="&amp;MF30,#REF!,"="&amp;KV30,#REF!,"="&amp;KX30)</f>
        <v>#REF!</v>
      </c>
      <c r="NB30" s="5" t="e">
        <f>COUNTIFS(#REF!,LT30,#REF!,1,#REF!,"&lt;="&amp;ME30,#REF!,"&gt;="&amp;MF30,#REF!,"="&amp;KW30,#REF!,"="&amp;KY30)</f>
        <v>#REF!</v>
      </c>
      <c r="NC30" s="5" t="e">
        <f>COUNTIFS(#REF!,LT30,#REF!,0,#REF!,"&lt;="&amp;ME30,#REF!,"&gt;="&amp;MF30,#REF!,"="&amp;KW30,#REF!,"="&amp;KY30)</f>
        <v>#REF!</v>
      </c>
      <c r="ND30" s="5" t="e">
        <f>COUNTIFS(#REF!,LT30,#REF!,1,#REF!,"&gt;="&amp;MC30,#REF!,"&lt;="&amp;MB30,#REF!,"&lt;="&amp;ME30,#REF!,"&gt;="&amp;MF30,#REF!,"="&amp;KV30,#REF!,"="&amp;KX30)</f>
        <v>#REF!</v>
      </c>
      <c r="NE30" s="5" t="e">
        <f>COUNTIFS(#REF!,LT30,#REF!,0,#REF!,"&gt;="&amp;MC30,#REF!,"&lt;="&amp;MB30,#REF!,"&lt;="&amp;ME30,#REF!,"&gt;="&amp;MF30,#REF!,"="&amp;KV30,#REF!,"="&amp;KX30)</f>
        <v>#REF!</v>
      </c>
      <c r="NF30" s="5" t="e">
        <f>COUNTIFS(#REF!,LT30,#REF!,1,#REF!,"&gt;="&amp;MC30,#REF!,"&lt;="&amp;MB30,#REF!,"&lt;="&amp;ME30,#REF!,"&gt;="&amp;MF30,#REF!,"="&amp;KW30,#REF!,"="&amp;KY30)</f>
        <v>#REF!</v>
      </c>
      <c r="NG30" s="5" t="e">
        <f>COUNTIFS(#REF!,LT30,#REF!,0,#REF!,"&gt;="&amp;MC30,#REF!,"&lt;="&amp;MB30,#REF!,"&lt;="&amp;ME30,#REF!,"&gt;="&amp;MF30,#REF!,"="&amp;KW30,#REF!,"="&amp;KY30)</f>
        <v>#REF!</v>
      </c>
      <c r="NH30" s="5" t="e">
        <f>COUNTIFS(#REF!,LT30,#REF!,1,#REF!,"&gt;="&amp;MC30,#REF!,"&lt;="&amp;MB30,#REF!,"&lt;="&amp;ME30,#REF!,"&gt;="&amp;MF30,#REF!,"="&amp;KZ30,#REF!,"="&amp;LA30)</f>
        <v>#REF!</v>
      </c>
      <c r="NI30" s="5" t="e">
        <f>COUNTIFS(#REF!,LT30,#REF!,0,#REF!,"&gt;="&amp;MC30,#REF!,"&lt;="&amp;MB30,#REF!,"&lt;="&amp;ME30,#REF!,"&gt;="&amp;MF30,#REF!,"="&amp;KZ30,#REF!,"="&amp;LA30)</f>
        <v>#REF!</v>
      </c>
      <c r="NJ30" s="5" t="e">
        <f>COUNTIFS(#REF!,LT30,#REF!,1,#REF!,"&gt;="&amp;MI30,#REF!,"&lt;="&amp;MH30,#REF!,"&lt;="&amp;ME30,#REF!,"&gt;="&amp;MF30)</f>
        <v>#REF!</v>
      </c>
      <c r="NK30" s="5" t="e">
        <f>COUNTIFS(#REF!,LT30,#REF!,0,#REF!,"&gt;="&amp;MI30,#REF!,"&lt;="&amp;MH30,#REF!,"&lt;="&amp;ME30,#REF!,"&gt;="&amp;MF30)</f>
        <v>#REF!</v>
      </c>
      <c r="NL30" s="5" t="e">
        <f>COUNTIFS(#REF!,LT30,#REF!,1,#REF!,"&gt;="&amp;MI30,#REF!,"&lt;="&amp;MH30,#REF!,"="&amp;KZ30,#REF!,"="&amp;LA30,#REF!,"&lt;="&amp;ME30,#REF!,"&gt;="&amp;MF30)</f>
        <v>#REF!</v>
      </c>
      <c r="NM30" s="5" t="e">
        <f>COUNTIFS(#REF!,LT30,#REF!,0,#REF!,"&gt;="&amp;MI30,#REF!,"&lt;="&amp;MH30,#REF!,"="&amp;KZ30,#REF!,"="&amp;LA30,#REF!,"&lt;="&amp;ME30,#REF!,"&gt;="&amp;MF30)</f>
        <v>#REF!</v>
      </c>
      <c r="NN30" s="5" t="e">
        <f>COUNTIFS(#REF!,LT30,#REF!,1,#REF!,"&gt;="&amp;MC30,#REF!,"&lt;="&amp;MB30,#REF!,"&lt;="&amp;ME30,#REF!,"&gt;="&amp;MF30)</f>
        <v>#REF!</v>
      </c>
      <c r="NO30" s="5" t="e">
        <f>COUNTIFS(#REF!,LT30,#REF!,0,#REF!,"&gt;="&amp;MC30,#REF!,"&lt;="&amp;MB30,#REF!,"&lt;="&amp;ME30,#REF!,"&gt;="&amp;MF30)</f>
        <v>#REF!</v>
      </c>
      <c r="NP30" s="5" t="e">
        <f>COUNTIFS(#REF!,LT30,#REF!,1,#REF!,"&lt;="&amp;ME30,#REF!,"&gt;="&amp;MF30,#REF!,"="&amp;KV30,#REF!,"="&amp;KX30)</f>
        <v>#REF!</v>
      </c>
      <c r="NQ30" s="5" t="e">
        <f>COUNTIFS(#REF!,LT30,#REF!,0,#REF!,"&lt;="&amp;ME30,#REF!,"&gt;="&amp;MF30,#REF!,"="&amp;KV30,#REF!,"="&amp;KX30)</f>
        <v>#REF!</v>
      </c>
      <c r="NR30" s="5" t="e">
        <f>COUNTIFS(#REF!,LT30,#REF!,1,#REF!,"&lt;="&amp;ME30,#REF!,"&gt;="&amp;MF30,#REF!,"="&amp;KW30,#REF!,"="&amp;KY30)</f>
        <v>#REF!</v>
      </c>
      <c r="NS30" s="5" t="e">
        <f>COUNTIFS(#REF!,LT30,#REF!,0,#REF!,"&lt;="&amp;ME30,#REF!,"&gt;="&amp;MF30,#REF!,"="&amp;KW30,#REF!,"="&amp;KY30)</f>
        <v>#REF!</v>
      </c>
      <c r="NT30" s="5" t="e">
        <f t="shared" si="35"/>
        <v>#REF!</v>
      </c>
      <c r="NU30" s="5" t="e">
        <f t="shared" si="36"/>
        <v>#REF!</v>
      </c>
      <c r="NV30" s="5" t="e">
        <f t="shared" si="37"/>
        <v>#REF!</v>
      </c>
      <c r="NW30" s="6" t="e">
        <f t="shared" si="38"/>
        <v>#REF!</v>
      </c>
      <c r="NX30" s="7" t="e">
        <f t="shared" si="39"/>
        <v>#REF!</v>
      </c>
      <c r="NY30" s="5" t="e">
        <f t="shared" si="40"/>
        <v>#REF!</v>
      </c>
      <c r="NZ30" s="31" t="e">
        <f t="shared" si="41"/>
        <v>#REF!</v>
      </c>
      <c r="OA30" s="32" t="e">
        <f t="shared" si="42"/>
        <v>#REF!</v>
      </c>
      <c r="OB30" s="32" t="e">
        <f t="shared" si="43"/>
        <v>#REF!</v>
      </c>
      <c r="OC30" s="33" t="e">
        <f t="shared" si="44"/>
        <v>#REF!</v>
      </c>
      <c r="OD30" s="33" t="e">
        <f t="shared" si="45"/>
        <v>#REF!</v>
      </c>
      <c r="OE30" s="33" t="e">
        <f t="shared" si="46"/>
        <v>#REF!</v>
      </c>
      <c r="OF30" s="33" t="e">
        <f t="shared" si="47"/>
        <v>#REF!</v>
      </c>
      <c r="OG30" s="5" t="e">
        <f t="shared" si="48"/>
        <v>#REF!</v>
      </c>
      <c r="OH30" s="5" t="e">
        <f t="shared" si="49"/>
        <v>#REF!</v>
      </c>
      <c r="OI30" s="5" t="e">
        <f t="shared" si="50"/>
        <v>#REF!</v>
      </c>
      <c r="OJ30" s="6" t="e">
        <f t="shared" si="51"/>
        <v>#REF!</v>
      </c>
      <c r="OK30" s="7" t="e">
        <f t="shared" si="52"/>
        <v>#REF!</v>
      </c>
      <c r="OL30" s="5" t="e">
        <f t="shared" si="53"/>
        <v>#REF!</v>
      </c>
      <c r="OM30" s="31" t="e">
        <f t="shared" si="54"/>
        <v>#REF!</v>
      </c>
      <c r="ON30" s="32" t="e">
        <f t="shared" si="55"/>
        <v>#REF!</v>
      </c>
      <c r="OO30" s="32" t="e">
        <f t="shared" si="56"/>
        <v>#REF!</v>
      </c>
      <c r="OP30" s="33" t="e">
        <f t="shared" si="57"/>
        <v>#REF!</v>
      </c>
      <c r="OQ30" s="33" t="e">
        <f t="shared" si="58"/>
        <v>#REF!</v>
      </c>
      <c r="OR30" s="33" t="e">
        <f t="shared" si="59"/>
        <v>#REF!</v>
      </c>
      <c r="OS30" s="33" t="e">
        <f t="shared" si="60"/>
        <v>#REF!</v>
      </c>
      <c r="OT30" t="e">
        <f t="shared" si="61"/>
        <v>#REF!</v>
      </c>
      <c r="OU30" t="e">
        <f t="shared" si="62"/>
        <v>#REF!</v>
      </c>
      <c r="OV30" t="e">
        <f t="shared" si="63"/>
        <v>#REF!</v>
      </c>
      <c r="OW30" t="e">
        <f t="shared" si="64"/>
        <v>#REF!</v>
      </c>
      <c r="OX30" t="e">
        <f t="shared" si="65"/>
        <v>#REF!</v>
      </c>
      <c r="OY30" t="e">
        <f t="shared" si="66"/>
        <v>#REF!</v>
      </c>
    </row>
    <row r="31" spans="1:415" ht="16.5" customHeight="1" x14ac:dyDescent="0.3">
      <c r="A31" s="22"/>
      <c r="KN31" s="5" t="e">
        <f>IF(INDEX(#REF!,MATCH('HT 0-0'!D31,#REF!,0))=INDEX(#REF!,MATCH('HT 0-0'!D31,#REF!,0)),INDEX(#REF!,MATCH('HT 0-0'!D31,#REF!,0)),"ERROR")</f>
        <v>#REF!</v>
      </c>
      <c r="KO31" s="5" t="e">
        <f>IF(INDEX(#REF!,MATCH('HT 0-0'!E31,#REF!,0))=INDEX(#REF!,MATCH('HT 0-0'!E31,#REF!,0)),INDEX(#REF!,MATCH('HT 0-0'!E31,#REF!,0)),"ERROR")</f>
        <v>#REF!</v>
      </c>
      <c r="KP31" s="5" t="e">
        <f t="shared" si="0"/>
        <v>#REF!</v>
      </c>
      <c r="KQ31" t="str">
        <f t="shared" si="1"/>
        <v>_</v>
      </c>
      <c r="KR31" s="5" t="e">
        <f t="shared" si="2"/>
        <v>#DIV/0!</v>
      </c>
      <c r="KS31" s="5" t="e">
        <f t="shared" si="3"/>
        <v>#DIV/0!</v>
      </c>
      <c r="KT31" s="5" t="e">
        <f t="shared" si="4"/>
        <v>#DIV/0!</v>
      </c>
      <c r="KU31" s="5" t="e">
        <f t="shared" si="5"/>
        <v>#DIV/0!</v>
      </c>
      <c r="KV31" s="5" t="e">
        <f t="shared" si="6"/>
        <v>#DIV/0!</v>
      </c>
      <c r="KW31" s="5" t="e">
        <f t="shared" si="7"/>
        <v>#DIV/0!</v>
      </c>
      <c r="KX31" s="5" t="e">
        <f t="shared" si="8"/>
        <v>#DIV/0!</v>
      </c>
      <c r="KY31" s="5" t="e">
        <f t="shared" si="9"/>
        <v>#DIV/0!</v>
      </c>
      <c r="KZ31" s="5" t="e">
        <f t="shared" si="10"/>
        <v>#DIV/0!</v>
      </c>
      <c r="LA31" s="5" t="e">
        <f t="shared" si="11"/>
        <v>#DIV/0!</v>
      </c>
      <c r="LB31" t="e">
        <f>IF(LQ31="0-0",INDEX(Scrape!#REF!,MATCH('HT 0-0'!KP31,Scrape!$B:$B,0)),"")</f>
        <v>#REF!</v>
      </c>
      <c r="LC31" t="e">
        <f>IF(LQ31="0-0",INDEX(Scrape!$A:$A,MATCH('HT 0-0'!KP31,Scrape!$B:$B,0)),"")</f>
        <v>#REF!</v>
      </c>
      <c r="LD31" t="e">
        <f>IF(LQ31="0-0",INDEX(Scrape!$B:$B,MATCH('HT 0-0'!KP31,Scrape!$B:$B,0)),"")</f>
        <v>#REF!</v>
      </c>
      <c r="LE31" t="e">
        <f>IF(LQ31="0-0",INDEX(Scrape!$C:$C,MATCH('HT 0-0'!KP31,Scrape!$B:$B,0)),"")</f>
        <v>#REF!</v>
      </c>
      <c r="LF31" t="e">
        <f>IF(LQ31="0-0",INDEX(Scrape!$D:$D,MATCH('HT 0-0'!KP31,Scrape!$B:$B,0)),"")</f>
        <v>#REF!</v>
      </c>
      <c r="LG31" t="e">
        <f>IF(LQ31="0-0",INDEX(Scrape!$E:$E,MATCH('HT 0-0'!KP31,Scrape!$B:$B,0)),"")</f>
        <v>#REF!</v>
      </c>
      <c r="LH31" t="e">
        <f>IF(LQ31="0-0",INDEX(Scrape!$F:$F,MATCH('HT 0-0'!KP31,Scrape!$B:$B,0)),"")</f>
        <v>#REF!</v>
      </c>
      <c r="LI31" t="e">
        <f>IF(LQ31="0-0",INDEX(Scrape!$G:$G,MATCH('HT 0-0'!KP31,Scrape!$B:$B,0)),"")</f>
        <v>#REF!</v>
      </c>
      <c r="LJ31" t="e">
        <f>IF(LQ31="0-0",INDEX(Scrape!$H:$H,MATCH('HT 0-0'!KP31,Scrape!$B:$B,0)),"")</f>
        <v>#REF!</v>
      </c>
      <c r="LK31" t="e">
        <f>IF(LQ31="0-0",INDEX(Scrape!$I:$I,MATCH('HT 0-0'!KP31,Scrape!$B:$B,0)),"")</f>
        <v>#REF!</v>
      </c>
      <c r="LL31" t="e">
        <f>IF(LQ31="0-0",INDEX(Scrape!$J:$J,MATCH('HT 0-0'!KP31,Scrape!$B:$B,0)),"")</f>
        <v>#REF!</v>
      </c>
      <c r="LM31" t="e">
        <f>IF(LQ31="0-0",INDEX(Scrape!$K:$K,MATCH('HT 0-0'!KP31,Scrape!$B:$B,0)),"")</f>
        <v>#REF!</v>
      </c>
      <c r="LN31" t="e">
        <f>IF(LQ31="0-0",INDEX(Scrape!$L:$L,MATCH('HT 0-0'!KP31,Scrape!$B:$B,0)),"")</f>
        <v>#REF!</v>
      </c>
      <c r="LO31" t="e">
        <f>IF(LQ31="0-0",INDEX(Scrape!$M:$M,MATCH('HT 0-0'!KP31,Scrape!$B:$B,0)),"")</f>
        <v>#REF!</v>
      </c>
      <c r="LP31" t="e">
        <f>IF(LQ31="0-0",INDEX(Scrape!$N:$N,MATCH('HT 0-0'!KP31,Scrape!$B:$B,0)),"")</f>
        <v>#REF!</v>
      </c>
      <c r="LQ31" t="e">
        <f>INDEX(Scrape!$O:$O,MATCH('HT 0-0'!KP31,Scrape!$B:$B,0))</f>
        <v>#REF!</v>
      </c>
      <c r="LR31" t="e">
        <f t="shared" si="12"/>
        <v>#REF!</v>
      </c>
      <c r="LS31" t="e">
        <f t="shared" si="13"/>
        <v>#REF!</v>
      </c>
      <c r="LT31" s="23" t="e">
        <f>IF(INDEX(#REF!,MATCH(KQ31,#REF!,0))=INDEX(#REF!,MATCH(KQ31,#REF!,0)),INDEX(#REF!,MATCH(KQ31,#REF!,0)),"ERROR")</f>
        <v>#REF!</v>
      </c>
      <c r="LU31" s="24" t="e">
        <f t="shared" si="14"/>
        <v>#DIV/0!</v>
      </c>
      <c r="LV31" s="24" t="e">
        <f t="shared" si="15"/>
        <v>#DIV/0!</v>
      </c>
      <c r="LW31" s="24" t="e">
        <f t="shared" si="16"/>
        <v>#DIV/0!</v>
      </c>
      <c r="LX31" s="24" t="e">
        <f t="shared" si="17"/>
        <v>#DIV/0!</v>
      </c>
      <c r="LY31" s="25" t="e">
        <f t="shared" si="18"/>
        <v>#REF!</v>
      </c>
      <c r="LZ31" s="25" t="e">
        <f t="shared" si="19"/>
        <v>#REF!</v>
      </c>
      <c r="MA31" s="26" t="e">
        <f t="shared" si="20"/>
        <v>#REF!</v>
      </c>
      <c r="MB31" s="27" t="e">
        <f t="shared" si="21"/>
        <v>#REF!</v>
      </c>
      <c r="MC31" s="28" t="e">
        <f t="shared" si="22"/>
        <v>#REF!</v>
      </c>
      <c r="MD31" s="24" t="e">
        <f t="shared" si="23"/>
        <v>#REF!</v>
      </c>
      <c r="ME31" s="29" t="e">
        <f t="shared" si="24"/>
        <v>#REF!</v>
      </c>
      <c r="MF31" s="30" t="e">
        <f t="shared" si="25"/>
        <v>#REF!</v>
      </c>
      <c r="MG31" s="24" t="e">
        <f t="shared" si="26"/>
        <v>#REF!</v>
      </c>
      <c r="MH31" s="29" t="e">
        <f t="shared" si="27"/>
        <v>#REF!</v>
      </c>
      <c r="MI31" s="30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5" t="e">
        <f>COUNTIFS(#REF!,LT31,#REF!,1,#REF!,"&gt;="&amp;MC31,#REF!,"&lt;="&amp;MB31,#REF!,"&lt;="&amp;ME31,#REF!,"&gt;="&amp;MF31,#REF!,"="&amp;KV31,#REF!,"="&amp;KX31)</f>
        <v>#REF!</v>
      </c>
      <c r="MQ31" s="5" t="e">
        <f>COUNTIFS(#REF!,LT31,#REF!,0,#REF!,"&gt;="&amp;MC31,#REF!,"&lt;="&amp;MB31,#REF!,"&lt;="&amp;ME31,#REF!,"&gt;="&amp;MF31,#REF!,"="&amp;KV31,#REF!,"="&amp;KX31)</f>
        <v>#REF!</v>
      </c>
      <c r="MR31" s="5" t="e">
        <f>COUNTIFS(#REF!,LT31,#REF!,1,#REF!,"&gt;="&amp;MC31,#REF!,"&lt;="&amp;MB31,#REF!,"&lt;="&amp;ME31,#REF!,"&gt;="&amp;MF31,#REF!,"="&amp;KW31,#REF!,"="&amp;KY31)</f>
        <v>#REF!</v>
      </c>
      <c r="MS31" s="5" t="e">
        <f>COUNTIFS(#REF!,LT31,#REF!,0,#REF!,"&gt;="&amp;MC31,#REF!,"&lt;="&amp;MB31,#REF!,"&lt;="&amp;ME31,#REF!,"&gt;="&amp;MF31,#REF!,"="&amp;KW31,#REF!,"="&amp;KY31)</f>
        <v>#REF!</v>
      </c>
      <c r="MT31" s="5" t="e">
        <f>COUNTIFS(#REF!,LT31,#REF!,1,#REF!,"&gt;="&amp;MI31,#REF!,"&lt;="&amp;MH31,#REF!,"&lt;="&amp;ME31,#REF!,"&gt;="&amp;MF31)</f>
        <v>#REF!</v>
      </c>
      <c r="MU31" s="5" t="e">
        <f>COUNTIFS(#REF!,LT31,#REF!,0,#REF!,"&gt;="&amp;MI31,#REF!,"&lt;="&amp;MH31,#REF!,"&lt;="&amp;ME31,#REF!,"&gt;="&amp;MF31)</f>
        <v>#REF!</v>
      </c>
      <c r="MV31" s="5" t="e">
        <f>COUNTIFS(#REF!,LT31,#REF!,1,#REF!,"&gt;="&amp;MI31,#REF!,"&lt;="&amp;MH31,#REF!,"="&amp;KZ31,#REF!,"="&amp;LA31,#REF!,"&lt;="&amp;ME31,#REF!,"&gt;="&amp;MF31)</f>
        <v>#REF!</v>
      </c>
      <c r="MW31" s="5" t="e">
        <f>COUNTIFS(#REF!,LT31,#REF!,0,#REF!,"&gt;="&amp;MI31,#REF!,"&lt;="&amp;MH31,#REF!,"="&amp;KZ31,#REF!,"="&amp;LA31,#REF!,"&lt;="&amp;ME31,#REF!,"&gt;="&amp;MF31)</f>
        <v>#REF!</v>
      </c>
      <c r="MX31" s="5" t="e">
        <f>COUNTIFS(#REF!,LT31,#REF!,1,#REF!,"&gt;="&amp;MC31,#REF!,"&lt;="&amp;MB31,#REF!,"&lt;="&amp;ME31,#REF!,"&gt;="&amp;MF31)</f>
        <v>#REF!</v>
      </c>
      <c r="MY31" s="5" t="e">
        <f>COUNTIFS(#REF!,LT31,#REF!,0,#REF!,"&gt;="&amp;MC31,#REF!,"&lt;="&amp;MB31,#REF!,"&lt;="&amp;ME31,#REF!,"&gt;="&amp;MF31)</f>
        <v>#REF!</v>
      </c>
      <c r="MZ31" s="5" t="e">
        <f>COUNTIFS(#REF!,LT31,#REF!,1,#REF!,"&lt;="&amp;ME31,#REF!,"&gt;="&amp;MF31,#REF!,"="&amp;KV31,#REF!,"="&amp;KX31)</f>
        <v>#REF!</v>
      </c>
      <c r="NA31" s="5" t="e">
        <f>COUNTIFS(#REF!,LT31,#REF!,0,#REF!,"&lt;="&amp;ME31,#REF!,"&gt;="&amp;MF31,#REF!,"="&amp;KV31,#REF!,"="&amp;KX31)</f>
        <v>#REF!</v>
      </c>
      <c r="NB31" s="5" t="e">
        <f>COUNTIFS(#REF!,LT31,#REF!,1,#REF!,"&lt;="&amp;ME31,#REF!,"&gt;="&amp;MF31,#REF!,"="&amp;KW31,#REF!,"="&amp;KY31)</f>
        <v>#REF!</v>
      </c>
      <c r="NC31" s="5" t="e">
        <f>COUNTIFS(#REF!,LT31,#REF!,0,#REF!,"&lt;="&amp;ME31,#REF!,"&gt;="&amp;MF31,#REF!,"="&amp;KW31,#REF!,"="&amp;KY31)</f>
        <v>#REF!</v>
      </c>
      <c r="ND31" s="5" t="e">
        <f>COUNTIFS(#REF!,LT31,#REF!,1,#REF!,"&gt;="&amp;MC31,#REF!,"&lt;="&amp;MB31,#REF!,"&lt;="&amp;ME31,#REF!,"&gt;="&amp;MF31,#REF!,"="&amp;KV31,#REF!,"="&amp;KX31)</f>
        <v>#REF!</v>
      </c>
      <c r="NE31" s="5" t="e">
        <f>COUNTIFS(#REF!,LT31,#REF!,0,#REF!,"&gt;="&amp;MC31,#REF!,"&lt;="&amp;MB31,#REF!,"&lt;="&amp;ME31,#REF!,"&gt;="&amp;MF31,#REF!,"="&amp;KV31,#REF!,"="&amp;KX31)</f>
        <v>#REF!</v>
      </c>
      <c r="NF31" s="5" t="e">
        <f>COUNTIFS(#REF!,LT31,#REF!,1,#REF!,"&gt;="&amp;MC31,#REF!,"&lt;="&amp;MB31,#REF!,"&lt;="&amp;ME31,#REF!,"&gt;="&amp;MF31,#REF!,"="&amp;KW31,#REF!,"="&amp;KY31)</f>
        <v>#REF!</v>
      </c>
      <c r="NG31" s="5" t="e">
        <f>COUNTIFS(#REF!,LT31,#REF!,0,#REF!,"&gt;="&amp;MC31,#REF!,"&lt;="&amp;MB31,#REF!,"&lt;="&amp;ME31,#REF!,"&gt;="&amp;MF31,#REF!,"="&amp;KW31,#REF!,"="&amp;KY31)</f>
        <v>#REF!</v>
      </c>
      <c r="NH31" s="5" t="e">
        <f>COUNTIFS(#REF!,LT31,#REF!,1,#REF!,"&gt;="&amp;MC31,#REF!,"&lt;="&amp;MB31,#REF!,"&lt;="&amp;ME31,#REF!,"&gt;="&amp;MF31,#REF!,"="&amp;KZ31,#REF!,"="&amp;LA31)</f>
        <v>#REF!</v>
      </c>
      <c r="NI31" s="5" t="e">
        <f>COUNTIFS(#REF!,LT31,#REF!,0,#REF!,"&gt;="&amp;MC31,#REF!,"&lt;="&amp;MB31,#REF!,"&lt;="&amp;ME31,#REF!,"&gt;="&amp;MF31,#REF!,"="&amp;KZ31,#REF!,"="&amp;LA31)</f>
        <v>#REF!</v>
      </c>
      <c r="NJ31" s="5" t="e">
        <f>COUNTIFS(#REF!,LT31,#REF!,1,#REF!,"&gt;="&amp;MI31,#REF!,"&lt;="&amp;MH31,#REF!,"&lt;="&amp;ME31,#REF!,"&gt;="&amp;MF31)</f>
        <v>#REF!</v>
      </c>
      <c r="NK31" s="5" t="e">
        <f>COUNTIFS(#REF!,LT31,#REF!,0,#REF!,"&gt;="&amp;MI31,#REF!,"&lt;="&amp;MH31,#REF!,"&lt;="&amp;ME31,#REF!,"&gt;="&amp;MF31)</f>
        <v>#REF!</v>
      </c>
      <c r="NL31" s="5" t="e">
        <f>COUNTIFS(#REF!,LT31,#REF!,1,#REF!,"&gt;="&amp;MI31,#REF!,"&lt;="&amp;MH31,#REF!,"="&amp;KZ31,#REF!,"="&amp;LA31,#REF!,"&lt;="&amp;ME31,#REF!,"&gt;="&amp;MF31)</f>
        <v>#REF!</v>
      </c>
      <c r="NM31" s="5" t="e">
        <f>COUNTIFS(#REF!,LT31,#REF!,0,#REF!,"&gt;="&amp;MI31,#REF!,"&lt;="&amp;MH31,#REF!,"="&amp;KZ31,#REF!,"="&amp;LA31,#REF!,"&lt;="&amp;ME31,#REF!,"&gt;="&amp;MF31)</f>
        <v>#REF!</v>
      </c>
      <c r="NN31" s="5" t="e">
        <f>COUNTIFS(#REF!,LT31,#REF!,1,#REF!,"&gt;="&amp;MC31,#REF!,"&lt;="&amp;MB31,#REF!,"&lt;="&amp;ME31,#REF!,"&gt;="&amp;MF31)</f>
        <v>#REF!</v>
      </c>
      <c r="NO31" s="5" t="e">
        <f>COUNTIFS(#REF!,LT31,#REF!,0,#REF!,"&gt;="&amp;MC31,#REF!,"&lt;="&amp;MB31,#REF!,"&lt;="&amp;ME31,#REF!,"&gt;="&amp;MF31)</f>
        <v>#REF!</v>
      </c>
      <c r="NP31" s="5" t="e">
        <f>COUNTIFS(#REF!,LT31,#REF!,1,#REF!,"&lt;="&amp;ME31,#REF!,"&gt;="&amp;MF31,#REF!,"="&amp;KV31,#REF!,"="&amp;KX31)</f>
        <v>#REF!</v>
      </c>
      <c r="NQ31" s="5" t="e">
        <f>COUNTIFS(#REF!,LT31,#REF!,0,#REF!,"&lt;="&amp;ME31,#REF!,"&gt;="&amp;MF31,#REF!,"="&amp;KV31,#REF!,"="&amp;KX31)</f>
        <v>#REF!</v>
      </c>
      <c r="NR31" s="5" t="e">
        <f>COUNTIFS(#REF!,LT31,#REF!,1,#REF!,"&lt;="&amp;ME31,#REF!,"&gt;="&amp;MF31,#REF!,"="&amp;KW31,#REF!,"="&amp;KY31)</f>
        <v>#REF!</v>
      </c>
      <c r="NS31" s="5" t="e">
        <f>COUNTIFS(#REF!,LT31,#REF!,0,#REF!,"&lt;="&amp;ME31,#REF!,"&gt;="&amp;MF31,#REF!,"="&amp;KW31,#REF!,"="&amp;KY31)</f>
        <v>#REF!</v>
      </c>
      <c r="NT31" s="5" t="e">
        <f t="shared" si="35"/>
        <v>#REF!</v>
      </c>
      <c r="NU31" s="5" t="e">
        <f t="shared" si="36"/>
        <v>#REF!</v>
      </c>
      <c r="NV31" s="5" t="e">
        <f t="shared" si="37"/>
        <v>#REF!</v>
      </c>
      <c r="NW31" s="6" t="e">
        <f t="shared" si="38"/>
        <v>#REF!</v>
      </c>
      <c r="NX31" s="7" t="e">
        <f t="shared" si="39"/>
        <v>#REF!</v>
      </c>
      <c r="NY31" s="5" t="e">
        <f t="shared" si="40"/>
        <v>#REF!</v>
      </c>
      <c r="NZ31" s="31" t="e">
        <f t="shared" si="41"/>
        <v>#REF!</v>
      </c>
      <c r="OA31" s="32" t="e">
        <f t="shared" si="42"/>
        <v>#REF!</v>
      </c>
      <c r="OB31" s="32" t="e">
        <f t="shared" si="43"/>
        <v>#REF!</v>
      </c>
      <c r="OC31" s="33" t="e">
        <f t="shared" si="44"/>
        <v>#REF!</v>
      </c>
      <c r="OD31" s="33" t="e">
        <f t="shared" si="45"/>
        <v>#REF!</v>
      </c>
      <c r="OE31" s="33" t="e">
        <f t="shared" si="46"/>
        <v>#REF!</v>
      </c>
      <c r="OF31" s="33" t="e">
        <f t="shared" si="47"/>
        <v>#REF!</v>
      </c>
      <c r="OG31" s="5" t="e">
        <f t="shared" si="48"/>
        <v>#REF!</v>
      </c>
      <c r="OH31" s="5" t="e">
        <f t="shared" si="49"/>
        <v>#REF!</v>
      </c>
      <c r="OI31" s="5" t="e">
        <f t="shared" si="50"/>
        <v>#REF!</v>
      </c>
      <c r="OJ31" s="6" t="e">
        <f t="shared" si="51"/>
        <v>#REF!</v>
      </c>
      <c r="OK31" s="7" t="e">
        <f t="shared" si="52"/>
        <v>#REF!</v>
      </c>
      <c r="OL31" s="5" t="e">
        <f t="shared" si="53"/>
        <v>#REF!</v>
      </c>
      <c r="OM31" s="31" t="e">
        <f t="shared" si="54"/>
        <v>#REF!</v>
      </c>
      <c r="ON31" s="32" t="e">
        <f t="shared" si="55"/>
        <v>#REF!</v>
      </c>
      <c r="OO31" s="32" t="e">
        <f t="shared" si="56"/>
        <v>#REF!</v>
      </c>
      <c r="OP31" s="33" t="e">
        <f t="shared" si="57"/>
        <v>#REF!</v>
      </c>
      <c r="OQ31" s="33" t="e">
        <f t="shared" si="58"/>
        <v>#REF!</v>
      </c>
      <c r="OR31" s="33" t="e">
        <f t="shared" si="59"/>
        <v>#REF!</v>
      </c>
      <c r="OS31" s="33" t="e">
        <f t="shared" si="60"/>
        <v>#REF!</v>
      </c>
      <c r="OT31" t="e">
        <f t="shared" si="61"/>
        <v>#REF!</v>
      </c>
      <c r="OU31" t="e">
        <f t="shared" si="62"/>
        <v>#REF!</v>
      </c>
      <c r="OV31" t="e">
        <f t="shared" si="63"/>
        <v>#REF!</v>
      </c>
      <c r="OW31" t="e">
        <f t="shared" si="64"/>
        <v>#REF!</v>
      </c>
      <c r="OX31" t="e">
        <f t="shared" si="65"/>
        <v>#REF!</v>
      </c>
      <c r="OY31" t="e">
        <f t="shared" si="66"/>
        <v>#REF!</v>
      </c>
    </row>
    <row r="32" spans="1:415" ht="16.5" customHeight="1" x14ac:dyDescent="0.3">
      <c r="A32" s="22"/>
      <c r="KN32" s="5" t="e">
        <f>IF(INDEX(#REF!,MATCH('HT 0-0'!D32,#REF!,0))=INDEX(#REF!,MATCH('HT 0-0'!D32,#REF!,0)),INDEX(#REF!,MATCH('HT 0-0'!D32,#REF!,0)),"ERROR")</f>
        <v>#REF!</v>
      </c>
      <c r="KO32" s="5" t="e">
        <f>IF(INDEX(#REF!,MATCH('HT 0-0'!E32,#REF!,0))=INDEX(#REF!,MATCH('HT 0-0'!E32,#REF!,0)),INDEX(#REF!,MATCH('HT 0-0'!E32,#REF!,0)),"ERROR")</f>
        <v>#REF!</v>
      </c>
      <c r="KP32" s="5" t="e">
        <f t="shared" si="0"/>
        <v>#REF!</v>
      </c>
      <c r="KQ32" t="str">
        <f t="shared" si="1"/>
        <v>_</v>
      </c>
      <c r="KR32" s="5" t="e">
        <f t="shared" si="2"/>
        <v>#DIV/0!</v>
      </c>
      <c r="KS32" s="5" t="e">
        <f t="shared" si="3"/>
        <v>#DIV/0!</v>
      </c>
      <c r="KT32" s="5" t="e">
        <f t="shared" si="4"/>
        <v>#DIV/0!</v>
      </c>
      <c r="KU32" s="5" t="e">
        <f t="shared" si="5"/>
        <v>#DIV/0!</v>
      </c>
      <c r="KV32" s="5" t="e">
        <f t="shared" si="6"/>
        <v>#DIV/0!</v>
      </c>
      <c r="KW32" s="5" t="e">
        <f t="shared" si="7"/>
        <v>#DIV/0!</v>
      </c>
      <c r="KX32" s="5" t="e">
        <f t="shared" si="8"/>
        <v>#DIV/0!</v>
      </c>
      <c r="KY32" s="5" t="e">
        <f t="shared" si="9"/>
        <v>#DIV/0!</v>
      </c>
      <c r="KZ32" s="5" t="e">
        <f t="shared" si="10"/>
        <v>#DIV/0!</v>
      </c>
      <c r="LA32" s="5" t="e">
        <f t="shared" si="11"/>
        <v>#DIV/0!</v>
      </c>
      <c r="LB32" t="e">
        <f>IF(LQ32="0-0",INDEX(Scrape!#REF!,MATCH('HT 0-0'!KP32,Scrape!$B:$B,0)),"")</f>
        <v>#REF!</v>
      </c>
      <c r="LC32" t="e">
        <f>IF(LQ32="0-0",INDEX(Scrape!$A:$A,MATCH('HT 0-0'!KP32,Scrape!$B:$B,0)),"")</f>
        <v>#REF!</v>
      </c>
      <c r="LD32" t="e">
        <f>IF(LQ32="0-0",INDEX(Scrape!$B:$B,MATCH('HT 0-0'!KP32,Scrape!$B:$B,0)),"")</f>
        <v>#REF!</v>
      </c>
      <c r="LE32" t="e">
        <f>IF(LQ32="0-0",INDEX(Scrape!$C:$C,MATCH('HT 0-0'!KP32,Scrape!$B:$B,0)),"")</f>
        <v>#REF!</v>
      </c>
      <c r="LF32" t="e">
        <f>IF(LQ32="0-0",INDEX(Scrape!$D:$D,MATCH('HT 0-0'!KP32,Scrape!$B:$B,0)),"")</f>
        <v>#REF!</v>
      </c>
      <c r="LG32" t="e">
        <f>IF(LQ32="0-0",INDEX(Scrape!$E:$E,MATCH('HT 0-0'!KP32,Scrape!$B:$B,0)),"")</f>
        <v>#REF!</v>
      </c>
      <c r="LH32" t="e">
        <f>IF(LQ32="0-0",INDEX(Scrape!$F:$F,MATCH('HT 0-0'!KP32,Scrape!$B:$B,0)),"")</f>
        <v>#REF!</v>
      </c>
      <c r="LI32" t="e">
        <f>IF(LQ32="0-0",INDEX(Scrape!$G:$G,MATCH('HT 0-0'!KP32,Scrape!$B:$B,0)),"")</f>
        <v>#REF!</v>
      </c>
      <c r="LJ32" t="e">
        <f>IF(LQ32="0-0",INDEX(Scrape!$H:$H,MATCH('HT 0-0'!KP32,Scrape!$B:$B,0)),"")</f>
        <v>#REF!</v>
      </c>
      <c r="LK32" t="e">
        <f>IF(LQ32="0-0",INDEX(Scrape!$I:$I,MATCH('HT 0-0'!KP32,Scrape!$B:$B,0)),"")</f>
        <v>#REF!</v>
      </c>
      <c r="LL32" t="e">
        <f>IF(LQ32="0-0",INDEX(Scrape!$J:$J,MATCH('HT 0-0'!KP32,Scrape!$B:$B,0)),"")</f>
        <v>#REF!</v>
      </c>
      <c r="LM32" t="e">
        <f>IF(LQ32="0-0",INDEX(Scrape!$K:$K,MATCH('HT 0-0'!KP32,Scrape!$B:$B,0)),"")</f>
        <v>#REF!</v>
      </c>
      <c r="LN32" t="e">
        <f>IF(LQ32="0-0",INDEX(Scrape!$L:$L,MATCH('HT 0-0'!KP32,Scrape!$B:$B,0)),"")</f>
        <v>#REF!</v>
      </c>
      <c r="LO32" t="e">
        <f>IF(LQ32="0-0",INDEX(Scrape!$M:$M,MATCH('HT 0-0'!KP32,Scrape!$B:$B,0)),"")</f>
        <v>#REF!</v>
      </c>
      <c r="LP32" t="e">
        <f>IF(LQ32="0-0",INDEX(Scrape!$N:$N,MATCH('HT 0-0'!KP32,Scrape!$B:$B,0)),"")</f>
        <v>#REF!</v>
      </c>
      <c r="LQ32" t="e">
        <f>INDEX(Scrape!$O:$O,MATCH('HT 0-0'!KP32,Scrape!$B:$B,0))</f>
        <v>#REF!</v>
      </c>
      <c r="LR32" t="e">
        <f t="shared" si="12"/>
        <v>#REF!</v>
      </c>
      <c r="LS32" t="e">
        <f t="shared" si="13"/>
        <v>#REF!</v>
      </c>
      <c r="LT32" s="23" t="e">
        <f>IF(INDEX(#REF!,MATCH(KQ32,#REF!,0))=INDEX(#REF!,MATCH(KQ32,#REF!,0)),INDEX(#REF!,MATCH(KQ32,#REF!,0)),"ERROR")</f>
        <v>#REF!</v>
      </c>
      <c r="LU32" s="24" t="e">
        <f t="shared" si="14"/>
        <v>#DIV/0!</v>
      </c>
      <c r="LV32" s="24" t="e">
        <f t="shared" si="15"/>
        <v>#DIV/0!</v>
      </c>
      <c r="LW32" s="24" t="e">
        <f t="shared" si="16"/>
        <v>#DIV/0!</v>
      </c>
      <c r="LX32" s="24" t="e">
        <f t="shared" si="17"/>
        <v>#DIV/0!</v>
      </c>
      <c r="LY32" s="25" t="e">
        <f t="shared" si="18"/>
        <v>#REF!</v>
      </c>
      <c r="LZ32" s="25" t="e">
        <f t="shared" si="19"/>
        <v>#REF!</v>
      </c>
      <c r="MA32" s="26" t="e">
        <f t="shared" si="20"/>
        <v>#REF!</v>
      </c>
      <c r="MB32" s="27" t="e">
        <f t="shared" si="21"/>
        <v>#REF!</v>
      </c>
      <c r="MC32" s="28" t="e">
        <f t="shared" si="22"/>
        <v>#REF!</v>
      </c>
      <c r="MD32" s="24" t="e">
        <f t="shared" si="23"/>
        <v>#REF!</v>
      </c>
      <c r="ME32" s="29" t="e">
        <f t="shared" si="24"/>
        <v>#REF!</v>
      </c>
      <c r="MF32" s="30" t="e">
        <f t="shared" si="25"/>
        <v>#REF!</v>
      </c>
      <c r="MG32" s="24" t="e">
        <f t="shared" si="26"/>
        <v>#REF!</v>
      </c>
      <c r="MH32" s="29" t="e">
        <f t="shared" si="27"/>
        <v>#REF!</v>
      </c>
      <c r="MI32" s="30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5" t="e">
        <f>COUNTIFS(#REF!,LT32,#REF!,1,#REF!,"&gt;="&amp;MC32,#REF!,"&lt;="&amp;MB32,#REF!,"&lt;="&amp;ME32,#REF!,"&gt;="&amp;MF32,#REF!,"="&amp;KV32,#REF!,"="&amp;KX32)</f>
        <v>#REF!</v>
      </c>
      <c r="MQ32" s="5" t="e">
        <f>COUNTIFS(#REF!,LT32,#REF!,0,#REF!,"&gt;="&amp;MC32,#REF!,"&lt;="&amp;MB32,#REF!,"&lt;="&amp;ME32,#REF!,"&gt;="&amp;MF32,#REF!,"="&amp;KV32,#REF!,"="&amp;KX32)</f>
        <v>#REF!</v>
      </c>
      <c r="MR32" s="5" t="e">
        <f>COUNTIFS(#REF!,LT32,#REF!,1,#REF!,"&gt;="&amp;MC32,#REF!,"&lt;="&amp;MB32,#REF!,"&lt;="&amp;ME32,#REF!,"&gt;="&amp;MF32,#REF!,"="&amp;KW32,#REF!,"="&amp;KY32)</f>
        <v>#REF!</v>
      </c>
      <c r="MS32" s="5" t="e">
        <f>COUNTIFS(#REF!,LT32,#REF!,0,#REF!,"&gt;="&amp;MC32,#REF!,"&lt;="&amp;MB32,#REF!,"&lt;="&amp;ME32,#REF!,"&gt;="&amp;MF32,#REF!,"="&amp;KW32,#REF!,"="&amp;KY32)</f>
        <v>#REF!</v>
      </c>
      <c r="MT32" s="5" t="e">
        <f>COUNTIFS(#REF!,LT32,#REF!,1,#REF!,"&gt;="&amp;MI32,#REF!,"&lt;="&amp;MH32,#REF!,"&lt;="&amp;ME32,#REF!,"&gt;="&amp;MF32)</f>
        <v>#REF!</v>
      </c>
      <c r="MU32" s="5" t="e">
        <f>COUNTIFS(#REF!,LT32,#REF!,0,#REF!,"&gt;="&amp;MI32,#REF!,"&lt;="&amp;MH32,#REF!,"&lt;="&amp;ME32,#REF!,"&gt;="&amp;MF32)</f>
        <v>#REF!</v>
      </c>
      <c r="MV32" s="5" t="e">
        <f>COUNTIFS(#REF!,LT32,#REF!,1,#REF!,"&gt;="&amp;MI32,#REF!,"&lt;="&amp;MH32,#REF!,"="&amp;KZ32,#REF!,"="&amp;LA32,#REF!,"&lt;="&amp;ME32,#REF!,"&gt;="&amp;MF32)</f>
        <v>#REF!</v>
      </c>
      <c r="MW32" s="5" t="e">
        <f>COUNTIFS(#REF!,LT32,#REF!,0,#REF!,"&gt;="&amp;MI32,#REF!,"&lt;="&amp;MH32,#REF!,"="&amp;KZ32,#REF!,"="&amp;LA32,#REF!,"&lt;="&amp;ME32,#REF!,"&gt;="&amp;MF32)</f>
        <v>#REF!</v>
      </c>
      <c r="MX32" s="5" t="e">
        <f>COUNTIFS(#REF!,LT32,#REF!,1,#REF!,"&gt;="&amp;MC32,#REF!,"&lt;="&amp;MB32,#REF!,"&lt;="&amp;ME32,#REF!,"&gt;="&amp;MF32)</f>
        <v>#REF!</v>
      </c>
      <c r="MY32" s="5" t="e">
        <f>COUNTIFS(#REF!,LT32,#REF!,0,#REF!,"&gt;="&amp;MC32,#REF!,"&lt;="&amp;MB32,#REF!,"&lt;="&amp;ME32,#REF!,"&gt;="&amp;MF32)</f>
        <v>#REF!</v>
      </c>
      <c r="MZ32" s="5" t="e">
        <f>COUNTIFS(#REF!,LT32,#REF!,1,#REF!,"&lt;="&amp;ME32,#REF!,"&gt;="&amp;MF32,#REF!,"="&amp;KV32,#REF!,"="&amp;KX32)</f>
        <v>#REF!</v>
      </c>
      <c r="NA32" s="5" t="e">
        <f>COUNTIFS(#REF!,LT32,#REF!,0,#REF!,"&lt;="&amp;ME32,#REF!,"&gt;="&amp;MF32,#REF!,"="&amp;KV32,#REF!,"="&amp;KX32)</f>
        <v>#REF!</v>
      </c>
      <c r="NB32" s="5" t="e">
        <f>COUNTIFS(#REF!,LT32,#REF!,1,#REF!,"&lt;="&amp;ME32,#REF!,"&gt;="&amp;MF32,#REF!,"="&amp;KW32,#REF!,"="&amp;KY32)</f>
        <v>#REF!</v>
      </c>
      <c r="NC32" s="5" t="e">
        <f>COUNTIFS(#REF!,LT32,#REF!,0,#REF!,"&lt;="&amp;ME32,#REF!,"&gt;="&amp;MF32,#REF!,"="&amp;KW32,#REF!,"="&amp;KY32)</f>
        <v>#REF!</v>
      </c>
      <c r="ND32" s="5" t="e">
        <f>COUNTIFS(#REF!,LT32,#REF!,1,#REF!,"&gt;="&amp;MC32,#REF!,"&lt;="&amp;MB32,#REF!,"&lt;="&amp;ME32,#REF!,"&gt;="&amp;MF32,#REF!,"="&amp;KV32,#REF!,"="&amp;KX32)</f>
        <v>#REF!</v>
      </c>
      <c r="NE32" s="5" t="e">
        <f>COUNTIFS(#REF!,LT32,#REF!,0,#REF!,"&gt;="&amp;MC32,#REF!,"&lt;="&amp;MB32,#REF!,"&lt;="&amp;ME32,#REF!,"&gt;="&amp;MF32,#REF!,"="&amp;KV32,#REF!,"="&amp;KX32)</f>
        <v>#REF!</v>
      </c>
      <c r="NF32" s="5" t="e">
        <f>COUNTIFS(#REF!,LT32,#REF!,1,#REF!,"&gt;="&amp;MC32,#REF!,"&lt;="&amp;MB32,#REF!,"&lt;="&amp;ME32,#REF!,"&gt;="&amp;MF32,#REF!,"="&amp;KW32,#REF!,"="&amp;KY32)</f>
        <v>#REF!</v>
      </c>
      <c r="NG32" s="5" t="e">
        <f>COUNTIFS(#REF!,LT32,#REF!,0,#REF!,"&gt;="&amp;MC32,#REF!,"&lt;="&amp;MB32,#REF!,"&lt;="&amp;ME32,#REF!,"&gt;="&amp;MF32,#REF!,"="&amp;KW32,#REF!,"="&amp;KY32)</f>
        <v>#REF!</v>
      </c>
      <c r="NH32" s="5" t="e">
        <f>COUNTIFS(#REF!,LT32,#REF!,1,#REF!,"&gt;="&amp;MC32,#REF!,"&lt;="&amp;MB32,#REF!,"&lt;="&amp;ME32,#REF!,"&gt;="&amp;MF32,#REF!,"="&amp;KZ32,#REF!,"="&amp;LA32)</f>
        <v>#REF!</v>
      </c>
      <c r="NI32" s="5" t="e">
        <f>COUNTIFS(#REF!,LT32,#REF!,0,#REF!,"&gt;="&amp;MC32,#REF!,"&lt;="&amp;MB32,#REF!,"&lt;="&amp;ME32,#REF!,"&gt;="&amp;MF32,#REF!,"="&amp;KZ32,#REF!,"="&amp;LA32)</f>
        <v>#REF!</v>
      </c>
      <c r="NJ32" s="5" t="e">
        <f>COUNTIFS(#REF!,LT32,#REF!,1,#REF!,"&gt;="&amp;MI32,#REF!,"&lt;="&amp;MH32,#REF!,"&lt;="&amp;ME32,#REF!,"&gt;="&amp;MF32)</f>
        <v>#REF!</v>
      </c>
      <c r="NK32" s="5" t="e">
        <f>COUNTIFS(#REF!,LT32,#REF!,0,#REF!,"&gt;="&amp;MI32,#REF!,"&lt;="&amp;MH32,#REF!,"&lt;="&amp;ME32,#REF!,"&gt;="&amp;MF32)</f>
        <v>#REF!</v>
      </c>
      <c r="NL32" s="5" t="e">
        <f>COUNTIFS(#REF!,LT32,#REF!,1,#REF!,"&gt;="&amp;MI32,#REF!,"&lt;="&amp;MH32,#REF!,"="&amp;KZ32,#REF!,"="&amp;LA32,#REF!,"&lt;="&amp;ME32,#REF!,"&gt;="&amp;MF32)</f>
        <v>#REF!</v>
      </c>
      <c r="NM32" s="5" t="e">
        <f>COUNTIFS(#REF!,LT32,#REF!,0,#REF!,"&gt;="&amp;MI32,#REF!,"&lt;="&amp;MH32,#REF!,"="&amp;KZ32,#REF!,"="&amp;LA32,#REF!,"&lt;="&amp;ME32,#REF!,"&gt;="&amp;MF32)</f>
        <v>#REF!</v>
      </c>
      <c r="NN32" s="5" t="e">
        <f>COUNTIFS(#REF!,LT32,#REF!,1,#REF!,"&gt;="&amp;MC32,#REF!,"&lt;="&amp;MB32,#REF!,"&lt;="&amp;ME32,#REF!,"&gt;="&amp;MF32)</f>
        <v>#REF!</v>
      </c>
      <c r="NO32" s="5" t="e">
        <f>COUNTIFS(#REF!,LT32,#REF!,0,#REF!,"&gt;="&amp;MC32,#REF!,"&lt;="&amp;MB32,#REF!,"&lt;="&amp;ME32,#REF!,"&gt;="&amp;MF32)</f>
        <v>#REF!</v>
      </c>
      <c r="NP32" s="5" t="e">
        <f>COUNTIFS(#REF!,LT32,#REF!,1,#REF!,"&lt;="&amp;ME32,#REF!,"&gt;="&amp;MF32,#REF!,"="&amp;KV32,#REF!,"="&amp;KX32)</f>
        <v>#REF!</v>
      </c>
      <c r="NQ32" s="5" t="e">
        <f>COUNTIFS(#REF!,LT32,#REF!,0,#REF!,"&lt;="&amp;ME32,#REF!,"&gt;="&amp;MF32,#REF!,"="&amp;KV32,#REF!,"="&amp;KX32)</f>
        <v>#REF!</v>
      </c>
      <c r="NR32" s="5" t="e">
        <f>COUNTIFS(#REF!,LT32,#REF!,1,#REF!,"&lt;="&amp;ME32,#REF!,"&gt;="&amp;MF32,#REF!,"="&amp;KW32,#REF!,"="&amp;KY32)</f>
        <v>#REF!</v>
      </c>
      <c r="NS32" s="5" t="e">
        <f>COUNTIFS(#REF!,LT32,#REF!,0,#REF!,"&lt;="&amp;ME32,#REF!,"&gt;="&amp;MF32,#REF!,"="&amp;KW32,#REF!,"="&amp;KY32)</f>
        <v>#REF!</v>
      </c>
      <c r="NT32" s="5" t="e">
        <f t="shared" si="35"/>
        <v>#REF!</v>
      </c>
      <c r="NU32" s="5" t="e">
        <f t="shared" si="36"/>
        <v>#REF!</v>
      </c>
      <c r="NV32" s="5" t="e">
        <f t="shared" si="37"/>
        <v>#REF!</v>
      </c>
      <c r="NW32" s="6" t="e">
        <f t="shared" si="38"/>
        <v>#REF!</v>
      </c>
      <c r="NX32" s="7" t="e">
        <f t="shared" si="39"/>
        <v>#REF!</v>
      </c>
      <c r="NY32" s="5" t="e">
        <f t="shared" si="40"/>
        <v>#REF!</v>
      </c>
      <c r="NZ32" s="31" t="e">
        <f t="shared" si="41"/>
        <v>#REF!</v>
      </c>
      <c r="OA32" s="32" t="e">
        <f t="shared" si="42"/>
        <v>#REF!</v>
      </c>
      <c r="OB32" s="32" t="e">
        <f t="shared" si="43"/>
        <v>#REF!</v>
      </c>
      <c r="OC32" s="33" t="e">
        <f t="shared" si="44"/>
        <v>#REF!</v>
      </c>
      <c r="OD32" s="33" t="e">
        <f t="shared" si="45"/>
        <v>#REF!</v>
      </c>
      <c r="OE32" s="33" t="e">
        <f t="shared" si="46"/>
        <v>#REF!</v>
      </c>
      <c r="OF32" s="33" t="e">
        <f t="shared" si="47"/>
        <v>#REF!</v>
      </c>
      <c r="OG32" s="5" t="e">
        <f t="shared" si="48"/>
        <v>#REF!</v>
      </c>
      <c r="OH32" s="5" t="e">
        <f t="shared" si="49"/>
        <v>#REF!</v>
      </c>
      <c r="OI32" s="5" t="e">
        <f t="shared" si="50"/>
        <v>#REF!</v>
      </c>
      <c r="OJ32" s="6" t="e">
        <f t="shared" si="51"/>
        <v>#REF!</v>
      </c>
      <c r="OK32" s="7" t="e">
        <f t="shared" si="52"/>
        <v>#REF!</v>
      </c>
      <c r="OL32" s="5" t="e">
        <f t="shared" si="53"/>
        <v>#REF!</v>
      </c>
      <c r="OM32" s="31" t="e">
        <f t="shared" si="54"/>
        <v>#REF!</v>
      </c>
      <c r="ON32" s="32" t="e">
        <f t="shared" si="55"/>
        <v>#REF!</v>
      </c>
      <c r="OO32" s="32" t="e">
        <f t="shared" si="56"/>
        <v>#REF!</v>
      </c>
      <c r="OP32" s="33" t="e">
        <f t="shared" si="57"/>
        <v>#REF!</v>
      </c>
      <c r="OQ32" s="33" t="e">
        <f t="shared" si="58"/>
        <v>#REF!</v>
      </c>
      <c r="OR32" s="33" t="e">
        <f t="shared" si="59"/>
        <v>#REF!</v>
      </c>
      <c r="OS32" s="33" t="e">
        <f t="shared" si="60"/>
        <v>#REF!</v>
      </c>
      <c r="OT32" t="e">
        <f t="shared" si="61"/>
        <v>#REF!</v>
      </c>
      <c r="OU32" t="e">
        <f t="shared" si="62"/>
        <v>#REF!</v>
      </c>
      <c r="OV32" t="e">
        <f t="shared" si="63"/>
        <v>#REF!</v>
      </c>
      <c r="OW32" t="e">
        <f t="shared" si="64"/>
        <v>#REF!</v>
      </c>
      <c r="OX32" t="e">
        <f t="shared" si="65"/>
        <v>#REF!</v>
      </c>
      <c r="OY32" t="e">
        <f t="shared" si="66"/>
        <v>#REF!</v>
      </c>
    </row>
    <row r="33" spans="1:415" ht="16.5" customHeight="1" x14ac:dyDescent="0.3">
      <c r="A33" s="22"/>
      <c r="KN33" s="5" t="e">
        <f>IF(INDEX(#REF!,MATCH('HT 0-0'!D33,#REF!,0))=INDEX(#REF!,MATCH('HT 0-0'!D33,#REF!,0)),INDEX(#REF!,MATCH('HT 0-0'!D33,#REF!,0)),"ERROR")</f>
        <v>#REF!</v>
      </c>
      <c r="KO33" s="5" t="e">
        <f>IF(INDEX(#REF!,MATCH('HT 0-0'!E33,#REF!,0))=INDEX(#REF!,MATCH('HT 0-0'!E33,#REF!,0)),INDEX(#REF!,MATCH('HT 0-0'!E33,#REF!,0)),"ERROR")</f>
        <v>#REF!</v>
      </c>
      <c r="KP33" s="5" t="e">
        <f t="shared" si="0"/>
        <v>#REF!</v>
      </c>
      <c r="KQ33" t="str">
        <f t="shared" si="1"/>
        <v>_</v>
      </c>
      <c r="KR33" s="5" t="e">
        <f t="shared" si="2"/>
        <v>#DIV/0!</v>
      </c>
      <c r="KS33" s="5" t="e">
        <f t="shared" si="3"/>
        <v>#DIV/0!</v>
      </c>
      <c r="KT33" s="5" t="e">
        <f t="shared" si="4"/>
        <v>#DIV/0!</v>
      </c>
      <c r="KU33" s="5" t="e">
        <f t="shared" si="5"/>
        <v>#DIV/0!</v>
      </c>
      <c r="KV33" s="5" t="e">
        <f t="shared" si="6"/>
        <v>#DIV/0!</v>
      </c>
      <c r="KW33" s="5" t="e">
        <f t="shared" si="7"/>
        <v>#DIV/0!</v>
      </c>
      <c r="KX33" s="5" t="e">
        <f t="shared" si="8"/>
        <v>#DIV/0!</v>
      </c>
      <c r="KY33" s="5" t="e">
        <f t="shared" si="9"/>
        <v>#DIV/0!</v>
      </c>
      <c r="KZ33" s="5" t="e">
        <f t="shared" si="10"/>
        <v>#DIV/0!</v>
      </c>
      <c r="LA33" s="5" t="e">
        <f t="shared" si="11"/>
        <v>#DIV/0!</v>
      </c>
      <c r="LB33" t="e">
        <f>IF(LQ33="0-0",INDEX(Scrape!#REF!,MATCH('HT 0-0'!KP33,Scrape!$B:$B,0)),"")</f>
        <v>#REF!</v>
      </c>
      <c r="LC33" t="e">
        <f>IF(LQ33="0-0",INDEX(Scrape!$A:$A,MATCH('HT 0-0'!KP33,Scrape!$B:$B,0)),"")</f>
        <v>#REF!</v>
      </c>
      <c r="LD33" t="e">
        <f>IF(LQ33="0-0",INDEX(Scrape!$B:$B,MATCH('HT 0-0'!KP33,Scrape!$B:$B,0)),"")</f>
        <v>#REF!</v>
      </c>
      <c r="LE33" t="e">
        <f>IF(LQ33="0-0",INDEX(Scrape!$C:$C,MATCH('HT 0-0'!KP33,Scrape!$B:$B,0)),"")</f>
        <v>#REF!</v>
      </c>
      <c r="LF33" t="e">
        <f>IF(LQ33="0-0",INDEX(Scrape!$D:$D,MATCH('HT 0-0'!KP33,Scrape!$B:$B,0)),"")</f>
        <v>#REF!</v>
      </c>
      <c r="LG33" t="e">
        <f>IF(LQ33="0-0",INDEX(Scrape!$E:$E,MATCH('HT 0-0'!KP33,Scrape!$B:$B,0)),"")</f>
        <v>#REF!</v>
      </c>
      <c r="LH33" t="e">
        <f>IF(LQ33="0-0",INDEX(Scrape!$F:$F,MATCH('HT 0-0'!KP33,Scrape!$B:$B,0)),"")</f>
        <v>#REF!</v>
      </c>
      <c r="LI33" t="e">
        <f>IF(LQ33="0-0",INDEX(Scrape!$G:$G,MATCH('HT 0-0'!KP33,Scrape!$B:$B,0)),"")</f>
        <v>#REF!</v>
      </c>
      <c r="LJ33" t="e">
        <f>IF(LQ33="0-0",INDEX(Scrape!$H:$H,MATCH('HT 0-0'!KP33,Scrape!$B:$B,0)),"")</f>
        <v>#REF!</v>
      </c>
      <c r="LK33" t="e">
        <f>IF(LQ33="0-0",INDEX(Scrape!$I:$I,MATCH('HT 0-0'!KP33,Scrape!$B:$B,0)),"")</f>
        <v>#REF!</v>
      </c>
      <c r="LL33" t="e">
        <f>IF(LQ33="0-0",INDEX(Scrape!$J:$J,MATCH('HT 0-0'!KP33,Scrape!$B:$B,0)),"")</f>
        <v>#REF!</v>
      </c>
      <c r="LM33" t="e">
        <f>IF(LQ33="0-0",INDEX(Scrape!$K:$K,MATCH('HT 0-0'!KP33,Scrape!$B:$B,0)),"")</f>
        <v>#REF!</v>
      </c>
      <c r="LN33" t="e">
        <f>IF(LQ33="0-0",INDEX(Scrape!$L:$L,MATCH('HT 0-0'!KP33,Scrape!$B:$B,0)),"")</f>
        <v>#REF!</v>
      </c>
      <c r="LO33" t="e">
        <f>IF(LQ33="0-0",INDEX(Scrape!$M:$M,MATCH('HT 0-0'!KP33,Scrape!$B:$B,0)),"")</f>
        <v>#REF!</v>
      </c>
      <c r="LP33" t="e">
        <f>IF(LQ33="0-0",INDEX(Scrape!$N:$N,MATCH('HT 0-0'!KP33,Scrape!$B:$B,0)),"")</f>
        <v>#REF!</v>
      </c>
      <c r="LQ33" t="e">
        <f>INDEX(Scrape!$O:$O,MATCH('HT 0-0'!KP33,Scrape!$B:$B,0))</f>
        <v>#REF!</v>
      </c>
      <c r="LR33" t="e">
        <f t="shared" si="12"/>
        <v>#REF!</v>
      </c>
      <c r="LS33" t="e">
        <f t="shared" si="13"/>
        <v>#REF!</v>
      </c>
      <c r="LT33" s="23" t="e">
        <f>IF(INDEX(#REF!,MATCH(KQ33,#REF!,0))=INDEX(#REF!,MATCH(KQ33,#REF!,0)),INDEX(#REF!,MATCH(KQ33,#REF!,0)),"ERROR")</f>
        <v>#REF!</v>
      </c>
      <c r="LU33" s="24" t="e">
        <f t="shared" si="14"/>
        <v>#DIV/0!</v>
      </c>
      <c r="LV33" s="24" t="e">
        <f t="shared" si="15"/>
        <v>#DIV/0!</v>
      </c>
      <c r="LW33" s="24" t="e">
        <f t="shared" si="16"/>
        <v>#DIV/0!</v>
      </c>
      <c r="LX33" s="24" t="e">
        <f t="shared" si="17"/>
        <v>#DIV/0!</v>
      </c>
      <c r="LY33" s="25" t="e">
        <f t="shared" si="18"/>
        <v>#REF!</v>
      </c>
      <c r="LZ33" s="25" t="e">
        <f t="shared" si="19"/>
        <v>#REF!</v>
      </c>
      <c r="MA33" s="26" t="e">
        <f t="shared" si="20"/>
        <v>#REF!</v>
      </c>
      <c r="MB33" s="27" t="e">
        <f t="shared" si="21"/>
        <v>#REF!</v>
      </c>
      <c r="MC33" s="28" t="e">
        <f t="shared" si="22"/>
        <v>#REF!</v>
      </c>
      <c r="MD33" s="24" t="e">
        <f t="shared" si="23"/>
        <v>#REF!</v>
      </c>
      <c r="ME33" s="29" t="e">
        <f t="shared" si="24"/>
        <v>#REF!</v>
      </c>
      <c r="MF33" s="30" t="e">
        <f t="shared" si="25"/>
        <v>#REF!</v>
      </c>
      <c r="MG33" s="24" t="e">
        <f t="shared" si="26"/>
        <v>#REF!</v>
      </c>
      <c r="MH33" s="29" t="e">
        <f t="shared" si="27"/>
        <v>#REF!</v>
      </c>
      <c r="MI33" s="30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5" t="e">
        <f>COUNTIFS(#REF!,LT33,#REF!,1,#REF!,"&gt;="&amp;MC33,#REF!,"&lt;="&amp;MB33,#REF!,"&lt;="&amp;ME33,#REF!,"&gt;="&amp;MF33,#REF!,"="&amp;KV33,#REF!,"="&amp;KX33)</f>
        <v>#REF!</v>
      </c>
      <c r="MQ33" s="5" t="e">
        <f>COUNTIFS(#REF!,LT33,#REF!,0,#REF!,"&gt;="&amp;MC33,#REF!,"&lt;="&amp;MB33,#REF!,"&lt;="&amp;ME33,#REF!,"&gt;="&amp;MF33,#REF!,"="&amp;KV33,#REF!,"="&amp;KX33)</f>
        <v>#REF!</v>
      </c>
      <c r="MR33" s="5" t="e">
        <f>COUNTIFS(#REF!,LT33,#REF!,1,#REF!,"&gt;="&amp;MC33,#REF!,"&lt;="&amp;MB33,#REF!,"&lt;="&amp;ME33,#REF!,"&gt;="&amp;MF33,#REF!,"="&amp;KW33,#REF!,"="&amp;KY33)</f>
        <v>#REF!</v>
      </c>
      <c r="MS33" s="5" t="e">
        <f>COUNTIFS(#REF!,LT33,#REF!,0,#REF!,"&gt;="&amp;MC33,#REF!,"&lt;="&amp;MB33,#REF!,"&lt;="&amp;ME33,#REF!,"&gt;="&amp;MF33,#REF!,"="&amp;KW33,#REF!,"="&amp;KY33)</f>
        <v>#REF!</v>
      </c>
      <c r="MT33" s="5" t="e">
        <f>COUNTIFS(#REF!,LT33,#REF!,1,#REF!,"&gt;="&amp;MI33,#REF!,"&lt;="&amp;MH33,#REF!,"&lt;="&amp;ME33,#REF!,"&gt;="&amp;MF33)</f>
        <v>#REF!</v>
      </c>
      <c r="MU33" s="5" t="e">
        <f>COUNTIFS(#REF!,LT33,#REF!,0,#REF!,"&gt;="&amp;MI33,#REF!,"&lt;="&amp;MH33,#REF!,"&lt;="&amp;ME33,#REF!,"&gt;="&amp;MF33)</f>
        <v>#REF!</v>
      </c>
      <c r="MV33" s="5" t="e">
        <f>COUNTIFS(#REF!,LT33,#REF!,1,#REF!,"&gt;="&amp;MI33,#REF!,"&lt;="&amp;MH33,#REF!,"="&amp;KZ33,#REF!,"="&amp;LA33,#REF!,"&lt;="&amp;ME33,#REF!,"&gt;="&amp;MF33)</f>
        <v>#REF!</v>
      </c>
      <c r="MW33" s="5" t="e">
        <f>COUNTIFS(#REF!,LT33,#REF!,0,#REF!,"&gt;="&amp;MI33,#REF!,"&lt;="&amp;MH33,#REF!,"="&amp;KZ33,#REF!,"="&amp;LA33,#REF!,"&lt;="&amp;ME33,#REF!,"&gt;="&amp;MF33)</f>
        <v>#REF!</v>
      </c>
      <c r="MX33" s="5" t="e">
        <f>COUNTIFS(#REF!,LT33,#REF!,1,#REF!,"&gt;="&amp;MC33,#REF!,"&lt;="&amp;MB33,#REF!,"&lt;="&amp;ME33,#REF!,"&gt;="&amp;MF33)</f>
        <v>#REF!</v>
      </c>
      <c r="MY33" s="5" t="e">
        <f>COUNTIFS(#REF!,LT33,#REF!,0,#REF!,"&gt;="&amp;MC33,#REF!,"&lt;="&amp;MB33,#REF!,"&lt;="&amp;ME33,#REF!,"&gt;="&amp;MF33)</f>
        <v>#REF!</v>
      </c>
      <c r="MZ33" s="5" t="e">
        <f>COUNTIFS(#REF!,LT33,#REF!,1,#REF!,"&lt;="&amp;ME33,#REF!,"&gt;="&amp;MF33,#REF!,"="&amp;KV33,#REF!,"="&amp;KX33)</f>
        <v>#REF!</v>
      </c>
      <c r="NA33" s="5" t="e">
        <f>COUNTIFS(#REF!,LT33,#REF!,0,#REF!,"&lt;="&amp;ME33,#REF!,"&gt;="&amp;MF33,#REF!,"="&amp;KV33,#REF!,"="&amp;KX33)</f>
        <v>#REF!</v>
      </c>
      <c r="NB33" s="5" t="e">
        <f>COUNTIFS(#REF!,LT33,#REF!,1,#REF!,"&lt;="&amp;ME33,#REF!,"&gt;="&amp;MF33,#REF!,"="&amp;KW33,#REF!,"="&amp;KY33)</f>
        <v>#REF!</v>
      </c>
      <c r="NC33" s="5" t="e">
        <f>COUNTIFS(#REF!,LT33,#REF!,0,#REF!,"&lt;="&amp;ME33,#REF!,"&gt;="&amp;MF33,#REF!,"="&amp;KW33,#REF!,"="&amp;KY33)</f>
        <v>#REF!</v>
      </c>
      <c r="ND33" s="5" t="e">
        <f>COUNTIFS(#REF!,LT33,#REF!,1,#REF!,"&gt;="&amp;MC33,#REF!,"&lt;="&amp;MB33,#REF!,"&lt;="&amp;ME33,#REF!,"&gt;="&amp;MF33,#REF!,"="&amp;KV33,#REF!,"="&amp;KX33)</f>
        <v>#REF!</v>
      </c>
      <c r="NE33" s="5" t="e">
        <f>COUNTIFS(#REF!,LT33,#REF!,0,#REF!,"&gt;="&amp;MC33,#REF!,"&lt;="&amp;MB33,#REF!,"&lt;="&amp;ME33,#REF!,"&gt;="&amp;MF33,#REF!,"="&amp;KV33,#REF!,"="&amp;KX33)</f>
        <v>#REF!</v>
      </c>
      <c r="NF33" s="5" t="e">
        <f>COUNTIFS(#REF!,LT33,#REF!,1,#REF!,"&gt;="&amp;MC33,#REF!,"&lt;="&amp;MB33,#REF!,"&lt;="&amp;ME33,#REF!,"&gt;="&amp;MF33,#REF!,"="&amp;KW33,#REF!,"="&amp;KY33)</f>
        <v>#REF!</v>
      </c>
      <c r="NG33" s="5" t="e">
        <f>COUNTIFS(#REF!,LT33,#REF!,0,#REF!,"&gt;="&amp;MC33,#REF!,"&lt;="&amp;MB33,#REF!,"&lt;="&amp;ME33,#REF!,"&gt;="&amp;MF33,#REF!,"="&amp;KW33,#REF!,"="&amp;KY33)</f>
        <v>#REF!</v>
      </c>
      <c r="NH33" s="5" t="e">
        <f>COUNTIFS(#REF!,LT33,#REF!,1,#REF!,"&gt;="&amp;MC33,#REF!,"&lt;="&amp;MB33,#REF!,"&lt;="&amp;ME33,#REF!,"&gt;="&amp;MF33,#REF!,"="&amp;KZ33,#REF!,"="&amp;LA33)</f>
        <v>#REF!</v>
      </c>
      <c r="NI33" s="5" t="e">
        <f>COUNTIFS(#REF!,LT33,#REF!,0,#REF!,"&gt;="&amp;MC33,#REF!,"&lt;="&amp;MB33,#REF!,"&lt;="&amp;ME33,#REF!,"&gt;="&amp;MF33,#REF!,"="&amp;KZ33,#REF!,"="&amp;LA33)</f>
        <v>#REF!</v>
      </c>
      <c r="NJ33" s="5" t="e">
        <f>COUNTIFS(#REF!,LT33,#REF!,1,#REF!,"&gt;="&amp;MI33,#REF!,"&lt;="&amp;MH33,#REF!,"&lt;="&amp;ME33,#REF!,"&gt;="&amp;MF33)</f>
        <v>#REF!</v>
      </c>
      <c r="NK33" s="5" t="e">
        <f>COUNTIFS(#REF!,LT33,#REF!,0,#REF!,"&gt;="&amp;MI33,#REF!,"&lt;="&amp;MH33,#REF!,"&lt;="&amp;ME33,#REF!,"&gt;="&amp;MF33)</f>
        <v>#REF!</v>
      </c>
      <c r="NL33" s="5" t="e">
        <f>COUNTIFS(#REF!,LT33,#REF!,1,#REF!,"&gt;="&amp;MI33,#REF!,"&lt;="&amp;MH33,#REF!,"="&amp;KZ33,#REF!,"="&amp;LA33,#REF!,"&lt;="&amp;ME33,#REF!,"&gt;="&amp;MF33)</f>
        <v>#REF!</v>
      </c>
      <c r="NM33" s="5" t="e">
        <f>COUNTIFS(#REF!,LT33,#REF!,0,#REF!,"&gt;="&amp;MI33,#REF!,"&lt;="&amp;MH33,#REF!,"="&amp;KZ33,#REF!,"="&amp;LA33,#REF!,"&lt;="&amp;ME33,#REF!,"&gt;="&amp;MF33)</f>
        <v>#REF!</v>
      </c>
      <c r="NN33" s="5" t="e">
        <f>COUNTIFS(#REF!,LT33,#REF!,1,#REF!,"&gt;="&amp;MC33,#REF!,"&lt;="&amp;MB33,#REF!,"&lt;="&amp;ME33,#REF!,"&gt;="&amp;MF33)</f>
        <v>#REF!</v>
      </c>
      <c r="NO33" s="5" t="e">
        <f>COUNTIFS(#REF!,LT33,#REF!,0,#REF!,"&gt;="&amp;MC33,#REF!,"&lt;="&amp;MB33,#REF!,"&lt;="&amp;ME33,#REF!,"&gt;="&amp;MF33)</f>
        <v>#REF!</v>
      </c>
      <c r="NP33" s="5" t="e">
        <f>COUNTIFS(#REF!,LT33,#REF!,1,#REF!,"&lt;="&amp;ME33,#REF!,"&gt;="&amp;MF33,#REF!,"="&amp;KV33,#REF!,"="&amp;KX33)</f>
        <v>#REF!</v>
      </c>
      <c r="NQ33" s="5" t="e">
        <f>COUNTIFS(#REF!,LT33,#REF!,0,#REF!,"&lt;="&amp;ME33,#REF!,"&gt;="&amp;MF33,#REF!,"="&amp;KV33,#REF!,"="&amp;KX33)</f>
        <v>#REF!</v>
      </c>
      <c r="NR33" s="5" t="e">
        <f>COUNTIFS(#REF!,LT33,#REF!,1,#REF!,"&lt;="&amp;ME33,#REF!,"&gt;="&amp;MF33,#REF!,"="&amp;KW33,#REF!,"="&amp;KY33)</f>
        <v>#REF!</v>
      </c>
      <c r="NS33" s="5" t="e">
        <f>COUNTIFS(#REF!,LT33,#REF!,0,#REF!,"&lt;="&amp;ME33,#REF!,"&gt;="&amp;MF33,#REF!,"="&amp;KW33,#REF!,"="&amp;KY33)</f>
        <v>#REF!</v>
      </c>
      <c r="NT33" s="5" t="e">
        <f t="shared" si="35"/>
        <v>#REF!</v>
      </c>
      <c r="NU33" s="5" t="e">
        <f t="shared" si="36"/>
        <v>#REF!</v>
      </c>
      <c r="NV33" s="5" t="e">
        <f t="shared" si="37"/>
        <v>#REF!</v>
      </c>
      <c r="NW33" s="6" t="e">
        <f t="shared" si="38"/>
        <v>#REF!</v>
      </c>
      <c r="NX33" s="7" t="e">
        <f t="shared" si="39"/>
        <v>#REF!</v>
      </c>
      <c r="NY33" s="5" t="e">
        <f t="shared" si="40"/>
        <v>#REF!</v>
      </c>
      <c r="NZ33" s="31" t="e">
        <f t="shared" si="41"/>
        <v>#REF!</v>
      </c>
      <c r="OA33" s="32" t="e">
        <f t="shared" si="42"/>
        <v>#REF!</v>
      </c>
      <c r="OB33" s="32" t="e">
        <f t="shared" si="43"/>
        <v>#REF!</v>
      </c>
      <c r="OC33" s="33" t="e">
        <f t="shared" si="44"/>
        <v>#REF!</v>
      </c>
      <c r="OD33" s="33" t="e">
        <f t="shared" si="45"/>
        <v>#REF!</v>
      </c>
      <c r="OE33" s="33" t="e">
        <f t="shared" si="46"/>
        <v>#REF!</v>
      </c>
      <c r="OF33" s="33" t="e">
        <f t="shared" si="47"/>
        <v>#REF!</v>
      </c>
      <c r="OG33" s="5" t="e">
        <f t="shared" si="48"/>
        <v>#REF!</v>
      </c>
      <c r="OH33" s="5" t="e">
        <f t="shared" si="49"/>
        <v>#REF!</v>
      </c>
      <c r="OI33" s="5" t="e">
        <f t="shared" si="50"/>
        <v>#REF!</v>
      </c>
      <c r="OJ33" s="6" t="e">
        <f t="shared" si="51"/>
        <v>#REF!</v>
      </c>
      <c r="OK33" s="7" t="e">
        <f t="shared" si="52"/>
        <v>#REF!</v>
      </c>
      <c r="OL33" s="5" t="e">
        <f t="shared" si="53"/>
        <v>#REF!</v>
      </c>
      <c r="OM33" s="31" t="e">
        <f t="shared" si="54"/>
        <v>#REF!</v>
      </c>
      <c r="ON33" s="32" t="e">
        <f t="shared" si="55"/>
        <v>#REF!</v>
      </c>
      <c r="OO33" s="32" t="e">
        <f t="shared" si="56"/>
        <v>#REF!</v>
      </c>
      <c r="OP33" s="33" t="e">
        <f t="shared" si="57"/>
        <v>#REF!</v>
      </c>
      <c r="OQ33" s="33" t="e">
        <f t="shared" si="58"/>
        <v>#REF!</v>
      </c>
      <c r="OR33" s="33" t="e">
        <f t="shared" si="59"/>
        <v>#REF!</v>
      </c>
      <c r="OS33" s="33" t="e">
        <f t="shared" si="60"/>
        <v>#REF!</v>
      </c>
      <c r="OT33" t="e">
        <f t="shared" si="61"/>
        <v>#REF!</v>
      </c>
      <c r="OU33" t="e">
        <f t="shared" si="62"/>
        <v>#REF!</v>
      </c>
      <c r="OV33" t="e">
        <f t="shared" si="63"/>
        <v>#REF!</v>
      </c>
      <c r="OW33" t="e">
        <f t="shared" si="64"/>
        <v>#REF!</v>
      </c>
      <c r="OX33" t="e">
        <f t="shared" si="65"/>
        <v>#REF!</v>
      </c>
      <c r="OY33" t="e">
        <f t="shared" si="66"/>
        <v>#REF!</v>
      </c>
    </row>
    <row r="34" spans="1:415" ht="16.5" customHeight="1" x14ac:dyDescent="0.3">
      <c r="A34" s="22"/>
      <c r="KN34" s="5" t="e">
        <f>IF(INDEX(#REF!,MATCH('HT 0-0'!D34,#REF!,0))=INDEX(#REF!,MATCH('HT 0-0'!D34,#REF!,0)),INDEX(#REF!,MATCH('HT 0-0'!D34,#REF!,0)),"ERROR")</f>
        <v>#REF!</v>
      </c>
      <c r="KO34" s="5" t="e">
        <f>IF(INDEX(#REF!,MATCH('HT 0-0'!E34,#REF!,0))=INDEX(#REF!,MATCH('HT 0-0'!E34,#REF!,0)),INDEX(#REF!,MATCH('HT 0-0'!E34,#REF!,0)),"ERROR")</f>
        <v>#REF!</v>
      </c>
      <c r="KP34" s="5" t="e">
        <f t="shared" si="0"/>
        <v>#REF!</v>
      </c>
      <c r="KQ34" t="str">
        <f t="shared" si="1"/>
        <v>_</v>
      </c>
      <c r="KR34" s="5" t="e">
        <f t="shared" si="2"/>
        <v>#DIV/0!</v>
      </c>
      <c r="KS34" s="5" t="e">
        <f t="shared" si="3"/>
        <v>#DIV/0!</v>
      </c>
      <c r="KT34" s="5" t="e">
        <f t="shared" si="4"/>
        <v>#DIV/0!</v>
      </c>
      <c r="KU34" s="5" t="e">
        <f t="shared" si="5"/>
        <v>#DIV/0!</v>
      </c>
      <c r="KV34" s="5" t="e">
        <f t="shared" si="6"/>
        <v>#DIV/0!</v>
      </c>
      <c r="KW34" s="5" t="e">
        <f t="shared" si="7"/>
        <v>#DIV/0!</v>
      </c>
      <c r="KX34" s="5" t="e">
        <f t="shared" si="8"/>
        <v>#DIV/0!</v>
      </c>
      <c r="KY34" s="5" t="e">
        <f t="shared" si="9"/>
        <v>#DIV/0!</v>
      </c>
      <c r="KZ34" s="5" t="e">
        <f t="shared" si="10"/>
        <v>#DIV/0!</v>
      </c>
      <c r="LA34" s="5" t="e">
        <f t="shared" si="11"/>
        <v>#DIV/0!</v>
      </c>
      <c r="LB34" t="e">
        <f>IF(LQ34="0-0",INDEX(Scrape!#REF!,MATCH('HT 0-0'!KP34,Scrape!$B:$B,0)),"")</f>
        <v>#REF!</v>
      </c>
      <c r="LC34" t="e">
        <f>IF(LQ34="0-0",INDEX(Scrape!$A:$A,MATCH('HT 0-0'!KP34,Scrape!$B:$B,0)),"")</f>
        <v>#REF!</v>
      </c>
      <c r="LD34" t="e">
        <f>IF(LQ34="0-0",INDEX(Scrape!$B:$B,MATCH('HT 0-0'!KP34,Scrape!$B:$B,0)),"")</f>
        <v>#REF!</v>
      </c>
      <c r="LE34" t="e">
        <f>IF(LQ34="0-0",INDEX(Scrape!$C:$C,MATCH('HT 0-0'!KP34,Scrape!$B:$B,0)),"")</f>
        <v>#REF!</v>
      </c>
      <c r="LF34" t="e">
        <f>IF(LQ34="0-0",INDEX(Scrape!$D:$D,MATCH('HT 0-0'!KP34,Scrape!$B:$B,0)),"")</f>
        <v>#REF!</v>
      </c>
      <c r="LG34" t="e">
        <f>IF(LQ34="0-0",INDEX(Scrape!$E:$E,MATCH('HT 0-0'!KP34,Scrape!$B:$B,0)),"")</f>
        <v>#REF!</v>
      </c>
      <c r="LH34" t="e">
        <f>IF(LQ34="0-0",INDEX(Scrape!$F:$F,MATCH('HT 0-0'!KP34,Scrape!$B:$B,0)),"")</f>
        <v>#REF!</v>
      </c>
      <c r="LI34" t="e">
        <f>IF(LQ34="0-0",INDEX(Scrape!$G:$G,MATCH('HT 0-0'!KP34,Scrape!$B:$B,0)),"")</f>
        <v>#REF!</v>
      </c>
      <c r="LJ34" t="e">
        <f>IF(LQ34="0-0",INDEX(Scrape!$H:$H,MATCH('HT 0-0'!KP34,Scrape!$B:$B,0)),"")</f>
        <v>#REF!</v>
      </c>
      <c r="LK34" t="e">
        <f>IF(LQ34="0-0",INDEX(Scrape!$I:$I,MATCH('HT 0-0'!KP34,Scrape!$B:$B,0)),"")</f>
        <v>#REF!</v>
      </c>
      <c r="LL34" t="e">
        <f>IF(LQ34="0-0",INDEX(Scrape!$J:$J,MATCH('HT 0-0'!KP34,Scrape!$B:$B,0)),"")</f>
        <v>#REF!</v>
      </c>
      <c r="LM34" t="e">
        <f>IF(LQ34="0-0",INDEX(Scrape!$K:$K,MATCH('HT 0-0'!KP34,Scrape!$B:$B,0)),"")</f>
        <v>#REF!</v>
      </c>
      <c r="LN34" t="e">
        <f>IF(LQ34="0-0",INDEX(Scrape!$L:$L,MATCH('HT 0-0'!KP34,Scrape!$B:$B,0)),"")</f>
        <v>#REF!</v>
      </c>
      <c r="LO34" t="e">
        <f>IF(LQ34="0-0",INDEX(Scrape!$M:$M,MATCH('HT 0-0'!KP34,Scrape!$B:$B,0)),"")</f>
        <v>#REF!</v>
      </c>
      <c r="LP34" t="e">
        <f>IF(LQ34="0-0",INDEX(Scrape!$N:$N,MATCH('HT 0-0'!KP34,Scrape!$B:$B,0)),"")</f>
        <v>#REF!</v>
      </c>
      <c r="LQ34" t="e">
        <f>INDEX(Scrape!$O:$O,MATCH('HT 0-0'!KP34,Scrape!$B:$B,0))</f>
        <v>#REF!</v>
      </c>
      <c r="LR34" t="e">
        <f t="shared" si="12"/>
        <v>#REF!</v>
      </c>
      <c r="LS34" t="e">
        <f t="shared" si="13"/>
        <v>#REF!</v>
      </c>
      <c r="LT34" s="23" t="e">
        <f>IF(INDEX(#REF!,MATCH(KQ34,#REF!,0))=INDEX(#REF!,MATCH(KQ34,#REF!,0)),INDEX(#REF!,MATCH(KQ34,#REF!,0)),"ERROR")</f>
        <v>#REF!</v>
      </c>
      <c r="LU34" s="24" t="e">
        <f t="shared" si="14"/>
        <v>#DIV/0!</v>
      </c>
      <c r="LV34" s="24" t="e">
        <f t="shared" si="15"/>
        <v>#DIV/0!</v>
      </c>
      <c r="LW34" s="24" t="e">
        <f t="shared" si="16"/>
        <v>#DIV/0!</v>
      </c>
      <c r="LX34" s="24" t="e">
        <f t="shared" si="17"/>
        <v>#DIV/0!</v>
      </c>
      <c r="LY34" s="25" t="e">
        <f t="shared" si="18"/>
        <v>#REF!</v>
      </c>
      <c r="LZ34" s="25" t="e">
        <f t="shared" si="19"/>
        <v>#REF!</v>
      </c>
      <c r="MA34" s="26" t="e">
        <f t="shared" si="20"/>
        <v>#REF!</v>
      </c>
      <c r="MB34" s="27" t="e">
        <f t="shared" si="21"/>
        <v>#REF!</v>
      </c>
      <c r="MC34" s="28" t="e">
        <f t="shared" si="22"/>
        <v>#REF!</v>
      </c>
      <c r="MD34" s="24" t="e">
        <f t="shared" si="23"/>
        <v>#REF!</v>
      </c>
      <c r="ME34" s="29" t="e">
        <f t="shared" si="24"/>
        <v>#REF!</v>
      </c>
      <c r="MF34" s="30" t="e">
        <f t="shared" si="25"/>
        <v>#REF!</v>
      </c>
      <c r="MG34" s="24" t="e">
        <f t="shared" si="26"/>
        <v>#REF!</v>
      </c>
      <c r="MH34" s="29" t="e">
        <f t="shared" si="27"/>
        <v>#REF!</v>
      </c>
      <c r="MI34" s="30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5" t="e">
        <f>COUNTIFS(#REF!,LT34,#REF!,1,#REF!,"&gt;="&amp;MC34,#REF!,"&lt;="&amp;MB34,#REF!,"&lt;="&amp;ME34,#REF!,"&gt;="&amp;MF34,#REF!,"="&amp;KV34,#REF!,"="&amp;KX34)</f>
        <v>#REF!</v>
      </c>
      <c r="MQ34" s="5" t="e">
        <f>COUNTIFS(#REF!,LT34,#REF!,0,#REF!,"&gt;="&amp;MC34,#REF!,"&lt;="&amp;MB34,#REF!,"&lt;="&amp;ME34,#REF!,"&gt;="&amp;MF34,#REF!,"="&amp;KV34,#REF!,"="&amp;KX34)</f>
        <v>#REF!</v>
      </c>
      <c r="MR34" s="5" t="e">
        <f>COUNTIFS(#REF!,LT34,#REF!,1,#REF!,"&gt;="&amp;MC34,#REF!,"&lt;="&amp;MB34,#REF!,"&lt;="&amp;ME34,#REF!,"&gt;="&amp;MF34,#REF!,"="&amp;KW34,#REF!,"="&amp;KY34)</f>
        <v>#REF!</v>
      </c>
      <c r="MS34" s="5" t="e">
        <f>COUNTIFS(#REF!,LT34,#REF!,0,#REF!,"&gt;="&amp;MC34,#REF!,"&lt;="&amp;MB34,#REF!,"&lt;="&amp;ME34,#REF!,"&gt;="&amp;MF34,#REF!,"="&amp;KW34,#REF!,"="&amp;KY34)</f>
        <v>#REF!</v>
      </c>
      <c r="MT34" s="5" t="e">
        <f>COUNTIFS(#REF!,LT34,#REF!,1,#REF!,"&gt;="&amp;MI34,#REF!,"&lt;="&amp;MH34,#REF!,"&lt;="&amp;ME34,#REF!,"&gt;="&amp;MF34)</f>
        <v>#REF!</v>
      </c>
      <c r="MU34" s="5" t="e">
        <f>COUNTIFS(#REF!,LT34,#REF!,0,#REF!,"&gt;="&amp;MI34,#REF!,"&lt;="&amp;MH34,#REF!,"&lt;="&amp;ME34,#REF!,"&gt;="&amp;MF34)</f>
        <v>#REF!</v>
      </c>
      <c r="MV34" s="5" t="e">
        <f>COUNTIFS(#REF!,LT34,#REF!,1,#REF!,"&gt;="&amp;MI34,#REF!,"&lt;="&amp;MH34,#REF!,"="&amp;KZ34,#REF!,"="&amp;LA34,#REF!,"&lt;="&amp;ME34,#REF!,"&gt;="&amp;MF34)</f>
        <v>#REF!</v>
      </c>
      <c r="MW34" s="5" t="e">
        <f>COUNTIFS(#REF!,LT34,#REF!,0,#REF!,"&gt;="&amp;MI34,#REF!,"&lt;="&amp;MH34,#REF!,"="&amp;KZ34,#REF!,"="&amp;LA34,#REF!,"&lt;="&amp;ME34,#REF!,"&gt;="&amp;MF34)</f>
        <v>#REF!</v>
      </c>
      <c r="MX34" s="5" t="e">
        <f>COUNTIFS(#REF!,LT34,#REF!,1,#REF!,"&gt;="&amp;MC34,#REF!,"&lt;="&amp;MB34,#REF!,"&lt;="&amp;ME34,#REF!,"&gt;="&amp;MF34)</f>
        <v>#REF!</v>
      </c>
      <c r="MY34" s="5" t="e">
        <f>COUNTIFS(#REF!,LT34,#REF!,0,#REF!,"&gt;="&amp;MC34,#REF!,"&lt;="&amp;MB34,#REF!,"&lt;="&amp;ME34,#REF!,"&gt;="&amp;MF34)</f>
        <v>#REF!</v>
      </c>
      <c r="MZ34" s="5" t="e">
        <f>COUNTIFS(#REF!,LT34,#REF!,1,#REF!,"&lt;="&amp;ME34,#REF!,"&gt;="&amp;MF34,#REF!,"="&amp;KV34,#REF!,"="&amp;KX34)</f>
        <v>#REF!</v>
      </c>
      <c r="NA34" s="5" t="e">
        <f>COUNTIFS(#REF!,LT34,#REF!,0,#REF!,"&lt;="&amp;ME34,#REF!,"&gt;="&amp;MF34,#REF!,"="&amp;KV34,#REF!,"="&amp;KX34)</f>
        <v>#REF!</v>
      </c>
      <c r="NB34" s="5" t="e">
        <f>COUNTIFS(#REF!,LT34,#REF!,1,#REF!,"&lt;="&amp;ME34,#REF!,"&gt;="&amp;MF34,#REF!,"="&amp;KW34,#REF!,"="&amp;KY34)</f>
        <v>#REF!</v>
      </c>
      <c r="NC34" s="5" t="e">
        <f>COUNTIFS(#REF!,LT34,#REF!,0,#REF!,"&lt;="&amp;ME34,#REF!,"&gt;="&amp;MF34,#REF!,"="&amp;KW34,#REF!,"="&amp;KY34)</f>
        <v>#REF!</v>
      </c>
      <c r="ND34" s="5" t="e">
        <f>COUNTIFS(#REF!,LT34,#REF!,1,#REF!,"&gt;="&amp;MC34,#REF!,"&lt;="&amp;MB34,#REF!,"&lt;="&amp;ME34,#REF!,"&gt;="&amp;MF34,#REF!,"="&amp;KV34,#REF!,"="&amp;KX34)</f>
        <v>#REF!</v>
      </c>
      <c r="NE34" s="5" t="e">
        <f>COUNTIFS(#REF!,LT34,#REF!,0,#REF!,"&gt;="&amp;MC34,#REF!,"&lt;="&amp;MB34,#REF!,"&lt;="&amp;ME34,#REF!,"&gt;="&amp;MF34,#REF!,"="&amp;KV34,#REF!,"="&amp;KX34)</f>
        <v>#REF!</v>
      </c>
      <c r="NF34" s="5" t="e">
        <f>COUNTIFS(#REF!,LT34,#REF!,1,#REF!,"&gt;="&amp;MC34,#REF!,"&lt;="&amp;MB34,#REF!,"&lt;="&amp;ME34,#REF!,"&gt;="&amp;MF34,#REF!,"="&amp;KW34,#REF!,"="&amp;KY34)</f>
        <v>#REF!</v>
      </c>
      <c r="NG34" s="5" t="e">
        <f>COUNTIFS(#REF!,LT34,#REF!,0,#REF!,"&gt;="&amp;MC34,#REF!,"&lt;="&amp;MB34,#REF!,"&lt;="&amp;ME34,#REF!,"&gt;="&amp;MF34,#REF!,"="&amp;KW34,#REF!,"="&amp;KY34)</f>
        <v>#REF!</v>
      </c>
      <c r="NH34" s="5" t="e">
        <f>COUNTIFS(#REF!,LT34,#REF!,1,#REF!,"&gt;="&amp;MC34,#REF!,"&lt;="&amp;MB34,#REF!,"&lt;="&amp;ME34,#REF!,"&gt;="&amp;MF34,#REF!,"="&amp;KZ34,#REF!,"="&amp;LA34)</f>
        <v>#REF!</v>
      </c>
      <c r="NI34" s="5" t="e">
        <f>COUNTIFS(#REF!,LT34,#REF!,0,#REF!,"&gt;="&amp;MC34,#REF!,"&lt;="&amp;MB34,#REF!,"&lt;="&amp;ME34,#REF!,"&gt;="&amp;MF34,#REF!,"="&amp;KZ34,#REF!,"="&amp;LA34)</f>
        <v>#REF!</v>
      </c>
      <c r="NJ34" s="5" t="e">
        <f>COUNTIFS(#REF!,LT34,#REF!,1,#REF!,"&gt;="&amp;MI34,#REF!,"&lt;="&amp;MH34,#REF!,"&lt;="&amp;ME34,#REF!,"&gt;="&amp;MF34)</f>
        <v>#REF!</v>
      </c>
      <c r="NK34" s="5" t="e">
        <f>COUNTIFS(#REF!,LT34,#REF!,0,#REF!,"&gt;="&amp;MI34,#REF!,"&lt;="&amp;MH34,#REF!,"&lt;="&amp;ME34,#REF!,"&gt;="&amp;MF34)</f>
        <v>#REF!</v>
      </c>
      <c r="NL34" s="5" t="e">
        <f>COUNTIFS(#REF!,LT34,#REF!,1,#REF!,"&gt;="&amp;MI34,#REF!,"&lt;="&amp;MH34,#REF!,"="&amp;KZ34,#REF!,"="&amp;LA34,#REF!,"&lt;="&amp;ME34,#REF!,"&gt;="&amp;MF34)</f>
        <v>#REF!</v>
      </c>
      <c r="NM34" s="5" t="e">
        <f>COUNTIFS(#REF!,LT34,#REF!,0,#REF!,"&gt;="&amp;MI34,#REF!,"&lt;="&amp;MH34,#REF!,"="&amp;KZ34,#REF!,"="&amp;LA34,#REF!,"&lt;="&amp;ME34,#REF!,"&gt;="&amp;MF34)</f>
        <v>#REF!</v>
      </c>
      <c r="NN34" s="5" t="e">
        <f>COUNTIFS(#REF!,LT34,#REF!,1,#REF!,"&gt;="&amp;MC34,#REF!,"&lt;="&amp;MB34,#REF!,"&lt;="&amp;ME34,#REF!,"&gt;="&amp;MF34)</f>
        <v>#REF!</v>
      </c>
      <c r="NO34" s="5" t="e">
        <f>COUNTIFS(#REF!,LT34,#REF!,0,#REF!,"&gt;="&amp;MC34,#REF!,"&lt;="&amp;MB34,#REF!,"&lt;="&amp;ME34,#REF!,"&gt;="&amp;MF34)</f>
        <v>#REF!</v>
      </c>
      <c r="NP34" s="5" t="e">
        <f>COUNTIFS(#REF!,LT34,#REF!,1,#REF!,"&lt;="&amp;ME34,#REF!,"&gt;="&amp;MF34,#REF!,"="&amp;KV34,#REF!,"="&amp;KX34)</f>
        <v>#REF!</v>
      </c>
      <c r="NQ34" s="5" t="e">
        <f>COUNTIFS(#REF!,LT34,#REF!,0,#REF!,"&lt;="&amp;ME34,#REF!,"&gt;="&amp;MF34,#REF!,"="&amp;KV34,#REF!,"="&amp;KX34)</f>
        <v>#REF!</v>
      </c>
      <c r="NR34" s="5" t="e">
        <f>COUNTIFS(#REF!,LT34,#REF!,1,#REF!,"&lt;="&amp;ME34,#REF!,"&gt;="&amp;MF34,#REF!,"="&amp;KW34,#REF!,"="&amp;KY34)</f>
        <v>#REF!</v>
      </c>
      <c r="NS34" s="5" t="e">
        <f>COUNTIFS(#REF!,LT34,#REF!,0,#REF!,"&lt;="&amp;ME34,#REF!,"&gt;="&amp;MF34,#REF!,"="&amp;KW34,#REF!,"="&amp;KY34)</f>
        <v>#REF!</v>
      </c>
      <c r="NT34" s="5" t="e">
        <f t="shared" si="35"/>
        <v>#REF!</v>
      </c>
      <c r="NU34" s="5" t="e">
        <f t="shared" si="36"/>
        <v>#REF!</v>
      </c>
      <c r="NV34" s="5" t="e">
        <f t="shared" si="37"/>
        <v>#REF!</v>
      </c>
      <c r="NW34" s="6" t="e">
        <f t="shared" si="38"/>
        <v>#REF!</v>
      </c>
      <c r="NX34" s="7" t="e">
        <f t="shared" si="39"/>
        <v>#REF!</v>
      </c>
      <c r="NY34" s="5" t="e">
        <f t="shared" si="40"/>
        <v>#REF!</v>
      </c>
      <c r="NZ34" s="31" t="e">
        <f t="shared" si="41"/>
        <v>#REF!</v>
      </c>
      <c r="OA34" s="32" t="e">
        <f t="shared" si="42"/>
        <v>#REF!</v>
      </c>
      <c r="OB34" s="32" t="e">
        <f t="shared" si="43"/>
        <v>#REF!</v>
      </c>
      <c r="OC34" s="33" t="e">
        <f t="shared" si="44"/>
        <v>#REF!</v>
      </c>
      <c r="OD34" s="33" t="e">
        <f t="shared" si="45"/>
        <v>#REF!</v>
      </c>
      <c r="OE34" s="33" t="e">
        <f t="shared" si="46"/>
        <v>#REF!</v>
      </c>
      <c r="OF34" s="33" t="e">
        <f t="shared" si="47"/>
        <v>#REF!</v>
      </c>
      <c r="OG34" s="5" t="e">
        <f t="shared" si="48"/>
        <v>#REF!</v>
      </c>
      <c r="OH34" s="5" t="e">
        <f t="shared" si="49"/>
        <v>#REF!</v>
      </c>
      <c r="OI34" s="5" t="e">
        <f t="shared" si="50"/>
        <v>#REF!</v>
      </c>
      <c r="OJ34" s="6" t="e">
        <f t="shared" si="51"/>
        <v>#REF!</v>
      </c>
      <c r="OK34" s="7" t="e">
        <f t="shared" si="52"/>
        <v>#REF!</v>
      </c>
      <c r="OL34" s="5" t="e">
        <f t="shared" si="53"/>
        <v>#REF!</v>
      </c>
      <c r="OM34" s="31" t="e">
        <f t="shared" si="54"/>
        <v>#REF!</v>
      </c>
      <c r="ON34" s="32" t="e">
        <f t="shared" si="55"/>
        <v>#REF!</v>
      </c>
      <c r="OO34" s="32" t="e">
        <f t="shared" si="56"/>
        <v>#REF!</v>
      </c>
      <c r="OP34" s="33" t="e">
        <f t="shared" si="57"/>
        <v>#REF!</v>
      </c>
      <c r="OQ34" s="33" t="e">
        <f t="shared" si="58"/>
        <v>#REF!</v>
      </c>
      <c r="OR34" s="33" t="e">
        <f t="shared" si="59"/>
        <v>#REF!</v>
      </c>
      <c r="OS34" s="33" t="e">
        <f t="shared" si="60"/>
        <v>#REF!</v>
      </c>
      <c r="OT34" t="e">
        <f t="shared" si="61"/>
        <v>#REF!</v>
      </c>
      <c r="OU34" t="e">
        <f t="shared" si="62"/>
        <v>#REF!</v>
      </c>
      <c r="OV34" t="e">
        <f t="shared" si="63"/>
        <v>#REF!</v>
      </c>
      <c r="OW34" t="e">
        <f t="shared" si="64"/>
        <v>#REF!</v>
      </c>
      <c r="OX34" t="e">
        <f t="shared" si="65"/>
        <v>#REF!</v>
      </c>
      <c r="OY34" t="e">
        <f t="shared" si="66"/>
        <v>#REF!</v>
      </c>
    </row>
    <row r="35" spans="1:415" ht="16.5" customHeight="1" x14ac:dyDescent="0.3">
      <c r="A35" s="22"/>
      <c r="KN35" s="5" t="e">
        <f>IF(INDEX(#REF!,MATCH('HT 0-0'!D35,#REF!,0))=INDEX(#REF!,MATCH('HT 0-0'!D35,#REF!,0)),INDEX(#REF!,MATCH('HT 0-0'!D35,#REF!,0)),"ERROR")</f>
        <v>#REF!</v>
      </c>
      <c r="KO35" s="5" t="e">
        <f>IF(INDEX(#REF!,MATCH('HT 0-0'!E35,#REF!,0))=INDEX(#REF!,MATCH('HT 0-0'!E35,#REF!,0)),INDEX(#REF!,MATCH('HT 0-0'!E35,#REF!,0)),"ERROR")</f>
        <v>#REF!</v>
      </c>
      <c r="KP35" s="5" t="e">
        <f t="shared" si="0"/>
        <v>#REF!</v>
      </c>
      <c r="KQ35" t="str">
        <f t="shared" si="1"/>
        <v>_</v>
      </c>
      <c r="KR35" s="5" t="e">
        <f t="shared" si="2"/>
        <v>#DIV/0!</v>
      </c>
      <c r="KS35" s="5" t="e">
        <f t="shared" si="3"/>
        <v>#DIV/0!</v>
      </c>
      <c r="KT35" s="5" t="e">
        <f t="shared" si="4"/>
        <v>#DIV/0!</v>
      </c>
      <c r="KU35" s="5" t="e">
        <f t="shared" si="5"/>
        <v>#DIV/0!</v>
      </c>
      <c r="KV35" s="5" t="e">
        <f t="shared" si="6"/>
        <v>#DIV/0!</v>
      </c>
      <c r="KW35" s="5" t="e">
        <f t="shared" si="7"/>
        <v>#DIV/0!</v>
      </c>
      <c r="KX35" s="5" t="e">
        <f t="shared" si="8"/>
        <v>#DIV/0!</v>
      </c>
      <c r="KY35" s="5" t="e">
        <f t="shared" si="9"/>
        <v>#DIV/0!</v>
      </c>
      <c r="KZ35" s="5" t="e">
        <f t="shared" si="10"/>
        <v>#DIV/0!</v>
      </c>
      <c r="LA35" s="5" t="e">
        <f t="shared" si="11"/>
        <v>#DIV/0!</v>
      </c>
      <c r="LB35" t="e">
        <f>IF(LQ35="0-0",INDEX(Scrape!#REF!,MATCH('HT 0-0'!KP35,Scrape!$B:$B,0)),"")</f>
        <v>#REF!</v>
      </c>
      <c r="LC35" t="e">
        <f>IF(LQ35="0-0",INDEX(Scrape!$A:$A,MATCH('HT 0-0'!KP35,Scrape!$B:$B,0)),"")</f>
        <v>#REF!</v>
      </c>
      <c r="LD35" t="e">
        <f>IF(LQ35="0-0",INDEX(Scrape!$B:$B,MATCH('HT 0-0'!KP35,Scrape!$B:$B,0)),"")</f>
        <v>#REF!</v>
      </c>
      <c r="LE35" t="e">
        <f>IF(LQ35="0-0",INDEX(Scrape!$C:$C,MATCH('HT 0-0'!KP35,Scrape!$B:$B,0)),"")</f>
        <v>#REF!</v>
      </c>
      <c r="LF35" t="e">
        <f>IF(LQ35="0-0",INDEX(Scrape!$D:$D,MATCH('HT 0-0'!KP35,Scrape!$B:$B,0)),"")</f>
        <v>#REF!</v>
      </c>
      <c r="LG35" t="e">
        <f>IF(LQ35="0-0",INDEX(Scrape!$E:$E,MATCH('HT 0-0'!KP35,Scrape!$B:$B,0)),"")</f>
        <v>#REF!</v>
      </c>
      <c r="LH35" t="e">
        <f>IF(LQ35="0-0",INDEX(Scrape!$F:$F,MATCH('HT 0-0'!KP35,Scrape!$B:$B,0)),"")</f>
        <v>#REF!</v>
      </c>
      <c r="LI35" t="e">
        <f>IF(LQ35="0-0",INDEX(Scrape!$G:$G,MATCH('HT 0-0'!KP35,Scrape!$B:$B,0)),"")</f>
        <v>#REF!</v>
      </c>
      <c r="LJ35" t="e">
        <f>IF(LQ35="0-0",INDEX(Scrape!$H:$H,MATCH('HT 0-0'!KP35,Scrape!$B:$B,0)),"")</f>
        <v>#REF!</v>
      </c>
      <c r="LK35" t="e">
        <f>IF(LQ35="0-0",INDEX(Scrape!$I:$I,MATCH('HT 0-0'!KP35,Scrape!$B:$B,0)),"")</f>
        <v>#REF!</v>
      </c>
      <c r="LL35" t="e">
        <f>IF(LQ35="0-0",INDEX(Scrape!$J:$J,MATCH('HT 0-0'!KP35,Scrape!$B:$B,0)),"")</f>
        <v>#REF!</v>
      </c>
      <c r="LM35" t="e">
        <f>IF(LQ35="0-0",INDEX(Scrape!$K:$K,MATCH('HT 0-0'!KP35,Scrape!$B:$B,0)),"")</f>
        <v>#REF!</v>
      </c>
      <c r="LN35" t="e">
        <f>IF(LQ35="0-0",INDEX(Scrape!$L:$L,MATCH('HT 0-0'!KP35,Scrape!$B:$B,0)),"")</f>
        <v>#REF!</v>
      </c>
      <c r="LO35" t="e">
        <f>IF(LQ35="0-0",INDEX(Scrape!$M:$M,MATCH('HT 0-0'!KP35,Scrape!$B:$B,0)),"")</f>
        <v>#REF!</v>
      </c>
      <c r="LP35" t="e">
        <f>IF(LQ35="0-0",INDEX(Scrape!$N:$N,MATCH('HT 0-0'!KP35,Scrape!$B:$B,0)),"")</f>
        <v>#REF!</v>
      </c>
      <c r="LQ35" t="e">
        <f>INDEX(Scrape!$O:$O,MATCH('HT 0-0'!KP35,Scrape!$B:$B,0))</f>
        <v>#REF!</v>
      </c>
      <c r="LR35" t="e">
        <f t="shared" si="12"/>
        <v>#REF!</v>
      </c>
      <c r="LS35" t="e">
        <f t="shared" si="13"/>
        <v>#REF!</v>
      </c>
      <c r="LT35" s="23" t="e">
        <f>IF(INDEX(#REF!,MATCH(KQ35,#REF!,0))=INDEX(#REF!,MATCH(KQ35,#REF!,0)),INDEX(#REF!,MATCH(KQ35,#REF!,0)),"ERROR")</f>
        <v>#REF!</v>
      </c>
      <c r="LU35" s="24" t="e">
        <f t="shared" si="14"/>
        <v>#DIV/0!</v>
      </c>
      <c r="LV35" s="24" t="e">
        <f t="shared" si="15"/>
        <v>#DIV/0!</v>
      </c>
      <c r="LW35" s="24" t="e">
        <f t="shared" si="16"/>
        <v>#DIV/0!</v>
      </c>
      <c r="LX35" s="24" t="e">
        <f t="shared" si="17"/>
        <v>#DIV/0!</v>
      </c>
      <c r="LY35" s="25" t="e">
        <f t="shared" si="18"/>
        <v>#REF!</v>
      </c>
      <c r="LZ35" s="25" t="e">
        <f t="shared" si="19"/>
        <v>#REF!</v>
      </c>
      <c r="MA35" s="26" t="e">
        <f t="shared" si="20"/>
        <v>#REF!</v>
      </c>
      <c r="MB35" s="27" t="e">
        <f t="shared" si="21"/>
        <v>#REF!</v>
      </c>
      <c r="MC35" s="28" t="e">
        <f t="shared" si="22"/>
        <v>#REF!</v>
      </c>
      <c r="MD35" s="24" t="e">
        <f t="shared" si="23"/>
        <v>#REF!</v>
      </c>
      <c r="ME35" s="29" t="e">
        <f t="shared" si="24"/>
        <v>#REF!</v>
      </c>
      <c r="MF35" s="30" t="e">
        <f t="shared" si="25"/>
        <v>#REF!</v>
      </c>
      <c r="MG35" s="24" t="e">
        <f t="shared" si="26"/>
        <v>#REF!</v>
      </c>
      <c r="MH35" s="29" t="e">
        <f t="shared" si="27"/>
        <v>#REF!</v>
      </c>
      <c r="MI35" s="30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5" t="e">
        <f>COUNTIFS(#REF!,LT35,#REF!,1,#REF!,"&gt;="&amp;MC35,#REF!,"&lt;="&amp;MB35,#REF!,"&lt;="&amp;ME35,#REF!,"&gt;="&amp;MF35,#REF!,"="&amp;KV35,#REF!,"="&amp;KX35)</f>
        <v>#REF!</v>
      </c>
      <c r="MQ35" s="5" t="e">
        <f>COUNTIFS(#REF!,LT35,#REF!,0,#REF!,"&gt;="&amp;MC35,#REF!,"&lt;="&amp;MB35,#REF!,"&lt;="&amp;ME35,#REF!,"&gt;="&amp;MF35,#REF!,"="&amp;KV35,#REF!,"="&amp;KX35)</f>
        <v>#REF!</v>
      </c>
      <c r="MR35" s="5" t="e">
        <f>COUNTIFS(#REF!,LT35,#REF!,1,#REF!,"&gt;="&amp;MC35,#REF!,"&lt;="&amp;MB35,#REF!,"&lt;="&amp;ME35,#REF!,"&gt;="&amp;MF35,#REF!,"="&amp;KW35,#REF!,"="&amp;KY35)</f>
        <v>#REF!</v>
      </c>
      <c r="MS35" s="5" t="e">
        <f>COUNTIFS(#REF!,LT35,#REF!,0,#REF!,"&gt;="&amp;MC35,#REF!,"&lt;="&amp;MB35,#REF!,"&lt;="&amp;ME35,#REF!,"&gt;="&amp;MF35,#REF!,"="&amp;KW35,#REF!,"="&amp;KY35)</f>
        <v>#REF!</v>
      </c>
      <c r="MT35" s="5" t="e">
        <f>COUNTIFS(#REF!,LT35,#REF!,1,#REF!,"&gt;="&amp;MI35,#REF!,"&lt;="&amp;MH35,#REF!,"&lt;="&amp;ME35,#REF!,"&gt;="&amp;MF35)</f>
        <v>#REF!</v>
      </c>
      <c r="MU35" s="5" t="e">
        <f>COUNTIFS(#REF!,LT35,#REF!,0,#REF!,"&gt;="&amp;MI35,#REF!,"&lt;="&amp;MH35,#REF!,"&lt;="&amp;ME35,#REF!,"&gt;="&amp;MF35)</f>
        <v>#REF!</v>
      </c>
      <c r="MV35" s="5" t="e">
        <f>COUNTIFS(#REF!,LT35,#REF!,1,#REF!,"&gt;="&amp;MI35,#REF!,"&lt;="&amp;MH35,#REF!,"="&amp;KZ35,#REF!,"="&amp;LA35,#REF!,"&lt;="&amp;ME35,#REF!,"&gt;="&amp;MF35)</f>
        <v>#REF!</v>
      </c>
      <c r="MW35" s="5" t="e">
        <f>COUNTIFS(#REF!,LT35,#REF!,0,#REF!,"&gt;="&amp;MI35,#REF!,"&lt;="&amp;MH35,#REF!,"="&amp;KZ35,#REF!,"="&amp;LA35,#REF!,"&lt;="&amp;ME35,#REF!,"&gt;="&amp;MF35)</f>
        <v>#REF!</v>
      </c>
      <c r="MX35" s="5" t="e">
        <f>COUNTIFS(#REF!,LT35,#REF!,1,#REF!,"&gt;="&amp;MC35,#REF!,"&lt;="&amp;MB35,#REF!,"&lt;="&amp;ME35,#REF!,"&gt;="&amp;MF35)</f>
        <v>#REF!</v>
      </c>
      <c r="MY35" s="5" t="e">
        <f>COUNTIFS(#REF!,LT35,#REF!,0,#REF!,"&gt;="&amp;MC35,#REF!,"&lt;="&amp;MB35,#REF!,"&lt;="&amp;ME35,#REF!,"&gt;="&amp;MF35)</f>
        <v>#REF!</v>
      </c>
      <c r="MZ35" s="5" t="e">
        <f>COUNTIFS(#REF!,LT35,#REF!,1,#REF!,"&lt;="&amp;ME35,#REF!,"&gt;="&amp;MF35,#REF!,"="&amp;KV35,#REF!,"="&amp;KX35)</f>
        <v>#REF!</v>
      </c>
      <c r="NA35" s="5" t="e">
        <f>COUNTIFS(#REF!,LT35,#REF!,0,#REF!,"&lt;="&amp;ME35,#REF!,"&gt;="&amp;MF35,#REF!,"="&amp;KV35,#REF!,"="&amp;KX35)</f>
        <v>#REF!</v>
      </c>
      <c r="NB35" s="5" t="e">
        <f>COUNTIFS(#REF!,LT35,#REF!,1,#REF!,"&lt;="&amp;ME35,#REF!,"&gt;="&amp;MF35,#REF!,"="&amp;KW35,#REF!,"="&amp;KY35)</f>
        <v>#REF!</v>
      </c>
      <c r="NC35" s="5" t="e">
        <f>COUNTIFS(#REF!,LT35,#REF!,0,#REF!,"&lt;="&amp;ME35,#REF!,"&gt;="&amp;MF35,#REF!,"="&amp;KW35,#REF!,"="&amp;KY35)</f>
        <v>#REF!</v>
      </c>
      <c r="ND35" s="5" t="e">
        <f>COUNTIFS(#REF!,LT35,#REF!,1,#REF!,"&gt;="&amp;MC35,#REF!,"&lt;="&amp;MB35,#REF!,"&lt;="&amp;ME35,#REF!,"&gt;="&amp;MF35,#REF!,"="&amp;KV35,#REF!,"="&amp;KX35)</f>
        <v>#REF!</v>
      </c>
      <c r="NE35" s="5" t="e">
        <f>COUNTIFS(#REF!,LT35,#REF!,0,#REF!,"&gt;="&amp;MC35,#REF!,"&lt;="&amp;MB35,#REF!,"&lt;="&amp;ME35,#REF!,"&gt;="&amp;MF35,#REF!,"="&amp;KV35,#REF!,"="&amp;KX35)</f>
        <v>#REF!</v>
      </c>
      <c r="NF35" s="5" t="e">
        <f>COUNTIFS(#REF!,LT35,#REF!,1,#REF!,"&gt;="&amp;MC35,#REF!,"&lt;="&amp;MB35,#REF!,"&lt;="&amp;ME35,#REF!,"&gt;="&amp;MF35,#REF!,"="&amp;KW35,#REF!,"="&amp;KY35)</f>
        <v>#REF!</v>
      </c>
      <c r="NG35" s="5" t="e">
        <f>COUNTIFS(#REF!,LT35,#REF!,0,#REF!,"&gt;="&amp;MC35,#REF!,"&lt;="&amp;MB35,#REF!,"&lt;="&amp;ME35,#REF!,"&gt;="&amp;MF35,#REF!,"="&amp;KW35,#REF!,"="&amp;KY35)</f>
        <v>#REF!</v>
      </c>
      <c r="NH35" s="5" t="e">
        <f>COUNTIFS(#REF!,LT35,#REF!,1,#REF!,"&gt;="&amp;MC35,#REF!,"&lt;="&amp;MB35,#REF!,"&lt;="&amp;ME35,#REF!,"&gt;="&amp;MF35,#REF!,"="&amp;KZ35,#REF!,"="&amp;LA35)</f>
        <v>#REF!</v>
      </c>
      <c r="NI35" s="5" t="e">
        <f>COUNTIFS(#REF!,LT35,#REF!,0,#REF!,"&gt;="&amp;MC35,#REF!,"&lt;="&amp;MB35,#REF!,"&lt;="&amp;ME35,#REF!,"&gt;="&amp;MF35,#REF!,"="&amp;KZ35,#REF!,"="&amp;LA35)</f>
        <v>#REF!</v>
      </c>
      <c r="NJ35" s="5" t="e">
        <f>COUNTIFS(#REF!,LT35,#REF!,1,#REF!,"&gt;="&amp;MI35,#REF!,"&lt;="&amp;MH35,#REF!,"&lt;="&amp;ME35,#REF!,"&gt;="&amp;MF35)</f>
        <v>#REF!</v>
      </c>
      <c r="NK35" s="5" t="e">
        <f>COUNTIFS(#REF!,LT35,#REF!,0,#REF!,"&gt;="&amp;MI35,#REF!,"&lt;="&amp;MH35,#REF!,"&lt;="&amp;ME35,#REF!,"&gt;="&amp;MF35)</f>
        <v>#REF!</v>
      </c>
      <c r="NL35" s="5" t="e">
        <f>COUNTIFS(#REF!,LT35,#REF!,1,#REF!,"&gt;="&amp;MI35,#REF!,"&lt;="&amp;MH35,#REF!,"="&amp;KZ35,#REF!,"="&amp;LA35,#REF!,"&lt;="&amp;ME35,#REF!,"&gt;="&amp;MF35)</f>
        <v>#REF!</v>
      </c>
      <c r="NM35" s="5" t="e">
        <f>COUNTIFS(#REF!,LT35,#REF!,0,#REF!,"&gt;="&amp;MI35,#REF!,"&lt;="&amp;MH35,#REF!,"="&amp;KZ35,#REF!,"="&amp;LA35,#REF!,"&lt;="&amp;ME35,#REF!,"&gt;="&amp;MF35)</f>
        <v>#REF!</v>
      </c>
      <c r="NN35" s="5" t="e">
        <f>COUNTIFS(#REF!,LT35,#REF!,1,#REF!,"&gt;="&amp;MC35,#REF!,"&lt;="&amp;MB35,#REF!,"&lt;="&amp;ME35,#REF!,"&gt;="&amp;MF35)</f>
        <v>#REF!</v>
      </c>
      <c r="NO35" s="5" t="e">
        <f>COUNTIFS(#REF!,LT35,#REF!,0,#REF!,"&gt;="&amp;MC35,#REF!,"&lt;="&amp;MB35,#REF!,"&lt;="&amp;ME35,#REF!,"&gt;="&amp;MF35)</f>
        <v>#REF!</v>
      </c>
      <c r="NP35" s="5" t="e">
        <f>COUNTIFS(#REF!,LT35,#REF!,1,#REF!,"&lt;="&amp;ME35,#REF!,"&gt;="&amp;MF35,#REF!,"="&amp;KV35,#REF!,"="&amp;KX35)</f>
        <v>#REF!</v>
      </c>
      <c r="NQ35" s="5" t="e">
        <f>COUNTIFS(#REF!,LT35,#REF!,0,#REF!,"&lt;="&amp;ME35,#REF!,"&gt;="&amp;MF35,#REF!,"="&amp;KV35,#REF!,"="&amp;KX35)</f>
        <v>#REF!</v>
      </c>
      <c r="NR35" s="5" t="e">
        <f>COUNTIFS(#REF!,LT35,#REF!,1,#REF!,"&lt;="&amp;ME35,#REF!,"&gt;="&amp;MF35,#REF!,"="&amp;KW35,#REF!,"="&amp;KY35)</f>
        <v>#REF!</v>
      </c>
      <c r="NS35" s="5" t="e">
        <f>COUNTIFS(#REF!,LT35,#REF!,0,#REF!,"&lt;="&amp;ME35,#REF!,"&gt;="&amp;MF35,#REF!,"="&amp;KW35,#REF!,"="&amp;KY35)</f>
        <v>#REF!</v>
      </c>
      <c r="NT35" s="5" t="e">
        <f t="shared" si="35"/>
        <v>#REF!</v>
      </c>
      <c r="NU35" s="5" t="e">
        <f t="shared" si="36"/>
        <v>#REF!</v>
      </c>
      <c r="NV35" s="5" t="e">
        <f t="shared" si="37"/>
        <v>#REF!</v>
      </c>
      <c r="NW35" s="6" t="e">
        <f t="shared" si="38"/>
        <v>#REF!</v>
      </c>
      <c r="NX35" s="7" t="e">
        <f t="shared" si="39"/>
        <v>#REF!</v>
      </c>
      <c r="NY35" s="5" t="e">
        <f t="shared" si="40"/>
        <v>#REF!</v>
      </c>
      <c r="NZ35" s="31" t="e">
        <f t="shared" si="41"/>
        <v>#REF!</v>
      </c>
      <c r="OA35" s="32" t="e">
        <f t="shared" si="42"/>
        <v>#REF!</v>
      </c>
      <c r="OB35" s="32" t="e">
        <f t="shared" si="43"/>
        <v>#REF!</v>
      </c>
      <c r="OC35" s="33" t="e">
        <f t="shared" si="44"/>
        <v>#REF!</v>
      </c>
      <c r="OD35" s="33" t="e">
        <f t="shared" si="45"/>
        <v>#REF!</v>
      </c>
      <c r="OE35" s="33" t="e">
        <f t="shared" si="46"/>
        <v>#REF!</v>
      </c>
      <c r="OF35" s="33" t="e">
        <f t="shared" si="47"/>
        <v>#REF!</v>
      </c>
      <c r="OG35" s="5" t="e">
        <f t="shared" si="48"/>
        <v>#REF!</v>
      </c>
      <c r="OH35" s="5" t="e">
        <f t="shared" si="49"/>
        <v>#REF!</v>
      </c>
      <c r="OI35" s="5" t="e">
        <f t="shared" si="50"/>
        <v>#REF!</v>
      </c>
      <c r="OJ35" s="6" t="e">
        <f t="shared" si="51"/>
        <v>#REF!</v>
      </c>
      <c r="OK35" s="7" t="e">
        <f t="shared" si="52"/>
        <v>#REF!</v>
      </c>
      <c r="OL35" s="5" t="e">
        <f t="shared" si="53"/>
        <v>#REF!</v>
      </c>
      <c r="OM35" s="31" t="e">
        <f t="shared" si="54"/>
        <v>#REF!</v>
      </c>
      <c r="ON35" s="32" t="e">
        <f t="shared" si="55"/>
        <v>#REF!</v>
      </c>
      <c r="OO35" s="32" t="e">
        <f t="shared" si="56"/>
        <v>#REF!</v>
      </c>
      <c r="OP35" s="33" t="e">
        <f t="shared" si="57"/>
        <v>#REF!</v>
      </c>
      <c r="OQ35" s="33" t="e">
        <f t="shared" si="58"/>
        <v>#REF!</v>
      </c>
      <c r="OR35" s="33" t="e">
        <f t="shared" si="59"/>
        <v>#REF!</v>
      </c>
      <c r="OS35" s="33" t="e">
        <f t="shared" si="60"/>
        <v>#REF!</v>
      </c>
      <c r="OT35" t="e">
        <f t="shared" si="61"/>
        <v>#REF!</v>
      </c>
      <c r="OU35" t="e">
        <f t="shared" si="62"/>
        <v>#REF!</v>
      </c>
      <c r="OV35" t="e">
        <f t="shared" si="63"/>
        <v>#REF!</v>
      </c>
      <c r="OW35" t="e">
        <f t="shared" si="64"/>
        <v>#REF!</v>
      </c>
      <c r="OX35" t="e">
        <f t="shared" si="65"/>
        <v>#REF!</v>
      </c>
      <c r="OY35" t="e">
        <f t="shared" si="66"/>
        <v>#REF!</v>
      </c>
    </row>
    <row r="36" spans="1:415" ht="16.5" customHeight="1" x14ac:dyDescent="0.3">
      <c r="A36" s="22"/>
      <c r="KN36" s="5" t="e">
        <f>IF(INDEX(#REF!,MATCH('HT 0-0'!D36,#REF!,0))=INDEX(#REF!,MATCH('HT 0-0'!D36,#REF!,0)),INDEX(#REF!,MATCH('HT 0-0'!D36,#REF!,0)),"ERROR")</f>
        <v>#REF!</v>
      </c>
      <c r="KO36" s="5" t="e">
        <f>IF(INDEX(#REF!,MATCH('HT 0-0'!E36,#REF!,0))=INDEX(#REF!,MATCH('HT 0-0'!E36,#REF!,0)),INDEX(#REF!,MATCH('HT 0-0'!E36,#REF!,0)),"ERROR")</f>
        <v>#REF!</v>
      </c>
      <c r="KP36" s="5" t="e">
        <f t="shared" si="0"/>
        <v>#REF!</v>
      </c>
      <c r="KQ36" t="str">
        <f t="shared" si="1"/>
        <v>_</v>
      </c>
      <c r="KR36" s="5" t="e">
        <f t="shared" si="2"/>
        <v>#DIV/0!</v>
      </c>
      <c r="KS36" s="5" t="e">
        <f t="shared" si="3"/>
        <v>#DIV/0!</v>
      </c>
      <c r="KT36" s="5" t="e">
        <f t="shared" si="4"/>
        <v>#DIV/0!</v>
      </c>
      <c r="KU36" s="5" t="e">
        <f t="shared" si="5"/>
        <v>#DIV/0!</v>
      </c>
      <c r="KV36" s="5" t="e">
        <f t="shared" si="6"/>
        <v>#DIV/0!</v>
      </c>
      <c r="KW36" s="5" t="e">
        <f t="shared" si="7"/>
        <v>#DIV/0!</v>
      </c>
      <c r="KX36" s="5" t="e">
        <f t="shared" si="8"/>
        <v>#DIV/0!</v>
      </c>
      <c r="KY36" s="5" t="e">
        <f t="shared" si="9"/>
        <v>#DIV/0!</v>
      </c>
      <c r="KZ36" s="5" t="e">
        <f t="shared" si="10"/>
        <v>#DIV/0!</v>
      </c>
      <c r="LA36" s="5" t="e">
        <f t="shared" si="11"/>
        <v>#DIV/0!</v>
      </c>
      <c r="LB36" t="e">
        <f>IF(LQ36="0-0",INDEX(Scrape!#REF!,MATCH('HT 0-0'!KP36,Scrape!$B:$B,0)),"")</f>
        <v>#REF!</v>
      </c>
      <c r="LC36" t="e">
        <f>IF(LQ36="0-0",INDEX(Scrape!$A:$A,MATCH('HT 0-0'!KP36,Scrape!$B:$B,0)),"")</f>
        <v>#REF!</v>
      </c>
      <c r="LD36" t="e">
        <f>IF(LQ36="0-0",INDEX(Scrape!$B:$B,MATCH('HT 0-0'!KP36,Scrape!$B:$B,0)),"")</f>
        <v>#REF!</v>
      </c>
      <c r="LE36" t="e">
        <f>IF(LQ36="0-0",INDEX(Scrape!$C:$C,MATCH('HT 0-0'!KP36,Scrape!$B:$B,0)),"")</f>
        <v>#REF!</v>
      </c>
      <c r="LF36" t="e">
        <f>IF(LQ36="0-0",INDEX(Scrape!$D:$D,MATCH('HT 0-0'!KP36,Scrape!$B:$B,0)),"")</f>
        <v>#REF!</v>
      </c>
      <c r="LG36" t="e">
        <f>IF(LQ36="0-0",INDEX(Scrape!$E:$E,MATCH('HT 0-0'!KP36,Scrape!$B:$B,0)),"")</f>
        <v>#REF!</v>
      </c>
      <c r="LH36" t="e">
        <f>IF(LQ36="0-0",INDEX(Scrape!$F:$F,MATCH('HT 0-0'!KP36,Scrape!$B:$B,0)),"")</f>
        <v>#REF!</v>
      </c>
      <c r="LI36" t="e">
        <f>IF(LQ36="0-0",INDEX(Scrape!$G:$G,MATCH('HT 0-0'!KP36,Scrape!$B:$B,0)),"")</f>
        <v>#REF!</v>
      </c>
      <c r="LJ36" t="e">
        <f>IF(LQ36="0-0",INDEX(Scrape!$H:$H,MATCH('HT 0-0'!KP36,Scrape!$B:$B,0)),"")</f>
        <v>#REF!</v>
      </c>
      <c r="LK36" t="e">
        <f>IF(LQ36="0-0",INDEX(Scrape!$I:$I,MATCH('HT 0-0'!KP36,Scrape!$B:$B,0)),"")</f>
        <v>#REF!</v>
      </c>
      <c r="LL36" t="e">
        <f>IF(LQ36="0-0",INDEX(Scrape!$J:$J,MATCH('HT 0-0'!KP36,Scrape!$B:$B,0)),"")</f>
        <v>#REF!</v>
      </c>
      <c r="LM36" t="e">
        <f>IF(LQ36="0-0",INDEX(Scrape!$K:$K,MATCH('HT 0-0'!KP36,Scrape!$B:$B,0)),"")</f>
        <v>#REF!</v>
      </c>
      <c r="LN36" t="e">
        <f>IF(LQ36="0-0",INDEX(Scrape!$L:$L,MATCH('HT 0-0'!KP36,Scrape!$B:$B,0)),"")</f>
        <v>#REF!</v>
      </c>
      <c r="LO36" t="e">
        <f>IF(LQ36="0-0",INDEX(Scrape!$M:$M,MATCH('HT 0-0'!KP36,Scrape!$B:$B,0)),"")</f>
        <v>#REF!</v>
      </c>
      <c r="LP36" t="e">
        <f>IF(LQ36="0-0",INDEX(Scrape!$N:$N,MATCH('HT 0-0'!KP36,Scrape!$B:$B,0)),"")</f>
        <v>#REF!</v>
      </c>
      <c r="LQ36" t="e">
        <f>INDEX(Scrape!$O:$O,MATCH('HT 0-0'!KP36,Scrape!$B:$B,0))</f>
        <v>#REF!</v>
      </c>
      <c r="LR36" t="e">
        <f t="shared" si="12"/>
        <v>#REF!</v>
      </c>
      <c r="LS36" t="e">
        <f t="shared" si="13"/>
        <v>#REF!</v>
      </c>
      <c r="LT36" s="23" t="e">
        <f>IF(INDEX(#REF!,MATCH(KQ36,#REF!,0))=INDEX(#REF!,MATCH(KQ36,#REF!,0)),INDEX(#REF!,MATCH(KQ36,#REF!,0)),"ERROR")</f>
        <v>#REF!</v>
      </c>
      <c r="LU36" s="24" t="e">
        <f t="shared" si="14"/>
        <v>#DIV/0!</v>
      </c>
      <c r="LV36" s="24" t="e">
        <f t="shared" si="15"/>
        <v>#DIV/0!</v>
      </c>
      <c r="LW36" s="24" t="e">
        <f t="shared" si="16"/>
        <v>#DIV/0!</v>
      </c>
      <c r="LX36" s="24" t="e">
        <f t="shared" si="17"/>
        <v>#DIV/0!</v>
      </c>
      <c r="LY36" s="25" t="e">
        <f t="shared" si="18"/>
        <v>#REF!</v>
      </c>
      <c r="LZ36" s="25" t="e">
        <f t="shared" si="19"/>
        <v>#REF!</v>
      </c>
      <c r="MA36" s="26" t="e">
        <f t="shared" si="20"/>
        <v>#REF!</v>
      </c>
      <c r="MB36" s="27" t="e">
        <f t="shared" si="21"/>
        <v>#REF!</v>
      </c>
      <c r="MC36" s="28" t="e">
        <f t="shared" si="22"/>
        <v>#REF!</v>
      </c>
      <c r="MD36" s="24" t="e">
        <f t="shared" si="23"/>
        <v>#REF!</v>
      </c>
      <c r="ME36" s="29" t="e">
        <f t="shared" si="24"/>
        <v>#REF!</v>
      </c>
      <c r="MF36" s="30" t="e">
        <f t="shared" si="25"/>
        <v>#REF!</v>
      </c>
      <c r="MG36" s="24" t="e">
        <f t="shared" si="26"/>
        <v>#REF!</v>
      </c>
      <c r="MH36" s="29" t="e">
        <f t="shared" si="27"/>
        <v>#REF!</v>
      </c>
      <c r="MI36" s="30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5" t="e">
        <f>COUNTIFS(#REF!,LT36,#REF!,1,#REF!,"&gt;="&amp;MC36,#REF!,"&lt;="&amp;MB36,#REF!,"&lt;="&amp;ME36,#REF!,"&gt;="&amp;MF36,#REF!,"="&amp;KV36,#REF!,"="&amp;KX36)</f>
        <v>#REF!</v>
      </c>
      <c r="MQ36" s="5" t="e">
        <f>COUNTIFS(#REF!,LT36,#REF!,0,#REF!,"&gt;="&amp;MC36,#REF!,"&lt;="&amp;MB36,#REF!,"&lt;="&amp;ME36,#REF!,"&gt;="&amp;MF36,#REF!,"="&amp;KV36,#REF!,"="&amp;KX36)</f>
        <v>#REF!</v>
      </c>
      <c r="MR36" s="5" t="e">
        <f>COUNTIFS(#REF!,LT36,#REF!,1,#REF!,"&gt;="&amp;MC36,#REF!,"&lt;="&amp;MB36,#REF!,"&lt;="&amp;ME36,#REF!,"&gt;="&amp;MF36,#REF!,"="&amp;KW36,#REF!,"="&amp;KY36)</f>
        <v>#REF!</v>
      </c>
      <c r="MS36" s="5" t="e">
        <f>COUNTIFS(#REF!,LT36,#REF!,0,#REF!,"&gt;="&amp;MC36,#REF!,"&lt;="&amp;MB36,#REF!,"&lt;="&amp;ME36,#REF!,"&gt;="&amp;MF36,#REF!,"="&amp;KW36,#REF!,"="&amp;KY36)</f>
        <v>#REF!</v>
      </c>
      <c r="MT36" s="5" t="e">
        <f>COUNTIFS(#REF!,LT36,#REF!,1,#REF!,"&gt;="&amp;MI36,#REF!,"&lt;="&amp;MH36,#REF!,"&lt;="&amp;ME36,#REF!,"&gt;="&amp;MF36)</f>
        <v>#REF!</v>
      </c>
      <c r="MU36" s="5" t="e">
        <f>COUNTIFS(#REF!,LT36,#REF!,0,#REF!,"&gt;="&amp;MI36,#REF!,"&lt;="&amp;MH36,#REF!,"&lt;="&amp;ME36,#REF!,"&gt;="&amp;MF36)</f>
        <v>#REF!</v>
      </c>
      <c r="MV36" s="5" t="e">
        <f>COUNTIFS(#REF!,LT36,#REF!,1,#REF!,"&gt;="&amp;MI36,#REF!,"&lt;="&amp;MH36,#REF!,"="&amp;KZ36,#REF!,"="&amp;LA36,#REF!,"&lt;="&amp;ME36,#REF!,"&gt;="&amp;MF36)</f>
        <v>#REF!</v>
      </c>
      <c r="MW36" s="5" t="e">
        <f>COUNTIFS(#REF!,LT36,#REF!,0,#REF!,"&gt;="&amp;MI36,#REF!,"&lt;="&amp;MH36,#REF!,"="&amp;KZ36,#REF!,"="&amp;LA36,#REF!,"&lt;="&amp;ME36,#REF!,"&gt;="&amp;MF36)</f>
        <v>#REF!</v>
      </c>
      <c r="MX36" s="5" t="e">
        <f>COUNTIFS(#REF!,LT36,#REF!,1,#REF!,"&gt;="&amp;MC36,#REF!,"&lt;="&amp;MB36,#REF!,"&lt;="&amp;ME36,#REF!,"&gt;="&amp;MF36)</f>
        <v>#REF!</v>
      </c>
      <c r="MY36" s="5" t="e">
        <f>COUNTIFS(#REF!,LT36,#REF!,0,#REF!,"&gt;="&amp;MC36,#REF!,"&lt;="&amp;MB36,#REF!,"&lt;="&amp;ME36,#REF!,"&gt;="&amp;MF36)</f>
        <v>#REF!</v>
      </c>
      <c r="MZ36" s="5" t="e">
        <f>COUNTIFS(#REF!,LT36,#REF!,1,#REF!,"&lt;="&amp;ME36,#REF!,"&gt;="&amp;MF36,#REF!,"="&amp;KV36,#REF!,"="&amp;KX36)</f>
        <v>#REF!</v>
      </c>
      <c r="NA36" s="5" t="e">
        <f>COUNTIFS(#REF!,LT36,#REF!,0,#REF!,"&lt;="&amp;ME36,#REF!,"&gt;="&amp;MF36,#REF!,"="&amp;KV36,#REF!,"="&amp;KX36)</f>
        <v>#REF!</v>
      </c>
      <c r="NB36" s="5" t="e">
        <f>COUNTIFS(#REF!,LT36,#REF!,1,#REF!,"&lt;="&amp;ME36,#REF!,"&gt;="&amp;MF36,#REF!,"="&amp;KW36,#REF!,"="&amp;KY36)</f>
        <v>#REF!</v>
      </c>
      <c r="NC36" s="5" t="e">
        <f>COUNTIFS(#REF!,LT36,#REF!,0,#REF!,"&lt;="&amp;ME36,#REF!,"&gt;="&amp;MF36,#REF!,"="&amp;KW36,#REF!,"="&amp;KY36)</f>
        <v>#REF!</v>
      </c>
      <c r="ND36" s="5" t="e">
        <f>COUNTIFS(#REF!,LT36,#REF!,1,#REF!,"&gt;="&amp;MC36,#REF!,"&lt;="&amp;MB36,#REF!,"&lt;="&amp;ME36,#REF!,"&gt;="&amp;MF36,#REF!,"="&amp;KV36,#REF!,"="&amp;KX36)</f>
        <v>#REF!</v>
      </c>
      <c r="NE36" s="5" t="e">
        <f>COUNTIFS(#REF!,LT36,#REF!,0,#REF!,"&gt;="&amp;MC36,#REF!,"&lt;="&amp;MB36,#REF!,"&lt;="&amp;ME36,#REF!,"&gt;="&amp;MF36,#REF!,"="&amp;KV36,#REF!,"="&amp;KX36)</f>
        <v>#REF!</v>
      </c>
      <c r="NF36" s="5" t="e">
        <f>COUNTIFS(#REF!,LT36,#REF!,1,#REF!,"&gt;="&amp;MC36,#REF!,"&lt;="&amp;MB36,#REF!,"&lt;="&amp;ME36,#REF!,"&gt;="&amp;MF36,#REF!,"="&amp;KW36,#REF!,"="&amp;KY36)</f>
        <v>#REF!</v>
      </c>
      <c r="NG36" s="5" t="e">
        <f>COUNTIFS(#REF!,LT36,#REF!,0,#REF!,"&gt;="&amp;MC36,#REF!,"&lt;="&amp;MB36,#REF!,"&lt;="&amp;ME36,#REF!,"&gt;="&amp;MF36,#REF!,"="&amp;KW36,#REF!,"="&amp;KY36)</f>
        <v>#REF!</v>
      </c>
      <c r="NH36" s="5" t="e">
        <f>COUNTIFS(#REF!,LT36,#REF!,1,#REF!,"&gt;="&amp;MC36,#REF!,"&lt;="&amp;MB36,#REF!,"&lt;="&amp;ME36,#REF!,"&gt;="&amp;MF36,#REF!,"="&amp;KZ36,#REF!,"="&amp;LA36)</f>
        <v>#REF!</v>
      </c>
      <c r="NI36" s="5" t="e">
        <f>COUNTIFS(#REF!,LT36,#REF!,0,#REF!,"&gt;="&amp;MC36,#REF!,"&lt;="&amp;MB36,#REF!,"&lt;="&amp;ME36,#REF!,"&gt;="&amp;MF36,#REF!,"="&amp;KZ36,#REF!,"="&amp;LA36)</f>
        <v>#REF!</v>
      </c>
      <c r="NJ36" s="5" t="e">
        <f>COUNTIFS(#REF!,LT36,#REF!,1,#REF!,"&gt;="&amp;MI36,#REF!,"&lt;="&amp;MH36,#REF!,"&lt;="&amp;ME36,#REF!,"&gt;="&amp;MF36)</f>
        <v>#REF!</v>
      </c>
      <c r="NK36" s="5" t="e">
        <f>COUNTIFS(#REF!,LT36,#REF!,0,#REF!,"&gt;="&amp;MI36,#REF!,"&lt;="&amp;MH36,#REF!,"&lt;="&amp;ME36,#REF!,"&gt;="&amp;MF36)</f>
        <v>#REF!</v>
      </c>
      <c r="NL36" s="5" t="e">
        <f>COUNTIFS(#REF!,LT36,#REF!,1,#REF!,"&gt;="&amp;MI36,#REF!,"&lt;="&amp;MH36,#REF!,"="&amp;KZ36,#REF!,"="&amp;LA36,#REF!,"&lt;="&amp;ME36,#REF!,"&gt;="&amp;MF36)</f>
        <v>#REF!</v>
      </c>
      <c r="NM36" s="5" t="e">
        <f>COUNTIFS(#REF!,LT36,#REF!,0,#REF!,"&gt;="&amp;MI36,#REF!,"&lt;="&amp;MH36,#REF!,"="&amp;KZ36,#REF!,"="&amp;LA36,#REF!,"&lt;="&amp;ME36,#REF!,"&gt;="&amp;MF36)</f>
        <v>#REF!</v>
      </c>
      <c r="NN36" s="5" t="e">
        <f>COUNTIFS(#REF!,LT36,#REF!,1,#REF!,"&gt;="&amp;MC36,#REF!,"&lt;="&amp;MB36,#REF!,"&lt;="&amp;ME36,#REF!,"&gt;="&amp;MF36)</f>
        <v>#REF!</v>
      </c>
      <c r="NO36" s="5" t="e">
        <f>COUNTIFS(#REF!,LT36,#REF!,0,#REF!,"&gt;="&amp;MC36,#REF!,"&lt;="&amp;MB36,#REF!,"&lt;="&amp;ME36,#REF!,"&gt;="&amp;MF36)</f>
        <v>#REF!</v>
      </c>
      <c r="NP36" s="5" t="e">
        <f>COUNTIFS(#REF!,LT36,#REF!,1,#REF!,"&lt;="&amp;ME36,#REF!,"&gt;="&amp;MF36,#REF!,"="&amp;KV36,#REF!,"="&amp;KX36)</f>
        <v>#REF!</v>
      </c>
      <c r="NQ36" s="5" t="e">
        <f>COUNTIFS(#REF!,LT36,#REF!,0,#REF!,"&lt;="&amp;ME36,#REF!,"&gt;="&amp;MF36,#REF!,"="&amp;KV36,#REF!,"="&amp;KX36)</f>
        <v>#REF!</v>
      </c>
      <c r="NR36" s="5" t="e">
        <f>COUNTIFS(#REF!,LT36,#REF!,1,#REF!,"&lt;="&amp;ME36,#REF!,"&gt;="&amp;MF36,#REF!,"="&amp;KW36,#REF!,"="&amp;KY36)</f>
        <v>#REF!</v>
      </c>
      <c r="NS36" s="5" t="e">
        <f>COUNTIFS(#REF!,LT36,#REF!,0,#REF!,"&lt;="&amp;ME36,#REF!,"&gt;="&amp;MF36,#REF!,"="&amp;KW36,#REF!,"="&amp;KY36)</f>
        <v>#REF!</v>
      </c>
      <c r="NT36" s="5" t="e">
        <f t="shared" si="35"/>
        <v>#REF!</v>
      </c>
      <c r="NU36" s="5" t="e">
        <f t="shared" si="36"/>
        <v>#REF!</v>
      </c>
      <c r="NV36" s="5" t="e">
        <f t="shared" si="37"/>
        <v>#REF!</v>
      </c>
      <c r="NW36" s="6" t="e">
        <f t="shared" si="38"/>
        <v>#REF!</v>
      </c>
      <c r="NX36" s="7" t="e">
        <f t="shared" si="39"/>
        <v>#REF!</v>
      </c>
      <c r="NY36" s="5" t="e">
        <f t="shared" si="40"/>
        <v>#REF!</v>
      </c>
      <c r="NZ36" s="31" t="e">
        <f t="shared" si="41"/>
        <v>#REF!</v>
      </c>
      <c r="OA36" s="32" t="e">
        <f t="shared" si="42"/>
        <v>#REF!</v>
      </c>
      <c r="OB36" s="32" t="e">
        <f t="shared" si="43"/>
        <v>#REF!</v>
      </c>
      <c r="OC36" s="33" t="e">
        <f t="shared" si="44"/>
        <v>#REF!</v>
      </c>
      <c r="OD36" s="33" t="e">
        <f t="shared" si="45"/>
        <v>#REF!</v>
      </c>
      <c r="OE36" s="33" t="e">
        <f t="shared" si="46"/>
        <v>#REF!</v>
      </c>
      <c r="OF36" s="33" t="e">
        <f t="shared" si="47"/>
        <v>#REF!</v>
      </c>
      <c r="OG36" s="5" t="e">
        <f t="shared" si="48"/>
        <v>#REF!</v>
      </c>
      <c r="OH36" s="5" t="e">
        <f t="shared" si="49"/>
        <v>#REF!</v>
      </c>
      <c r="OI36" s="5" t="e">
        <f t="shared" si="50"/>
        <v>#REF!</v>
      </c>
      <c r="OJ36" s="6" t="e">
        <f t="shared" si="51"/>
        <v>#REF!</v>
      </c>
      <c r="OK36" s="7" t="e">
        <f t="shared" si="52"/>
        <v>#REF!</v>
      </c>
      <c r="OL36" s="5" t="e">
        <f t="shared" si="53"/>
        <v>#REF!</v>
      </c>
      <c r="OM36" s="31" t="e">
        <f t="shared" si="54"/>
        <v>#REF!</v>
      </c>
      <c r="ON36" s="32" t="e">
        <f t="shared" si="55"/>
        <v>#REF!</v>
      </c>
      <c r="OO36" s="32" t="e">
        <f t="shared" si="56"/>
        <v>#REF!</v>
      </c>
      <c r="OP36" s="33" t="e">
        <f t="shared" si="57"/>
        <v>#REF!</v>
      </c>
      <c r="OQ36" s="33" t="e">
        <f t="shared" si="58"/>
        <v>#REF!</v>
      </c>
      <c r="OR36" s="33" t="e">
        <f t="shared" si="59"/>
        <v>#REF!</v>
      </c>
      <c r="OS36" s="33" t="e">
        <f t="shared" si="60"/>
        <v>#REF!</v>
      </c>
      <c r="OT36" t="e">
        <f t="shared" si="61"/>
        <v>#REF!</v>
      </c>
      <c r="OU36" t="e">
        <f t="shared" si="62"/>
        <v>#REF!</v>
      </c>
      <c r="OV36" t="e">
        <f t="shared" si="63"/>
        <v>#REF!</v>
      </c>
      <c r="OW36" t="e">
        <f t="shared" si="64"/>
        <v>#REF!</v>
      </c>
      <c r="OX36" t="e">
        <f t="shared" si="65"/>
        <v>#REF!</v>
      </c>
      <c r="OY36" t="e">
        <f t="shared" si="66"/>
        <v>#REF!</v>
      </c>
    </row>
    <row r="37" spans="1:415" ht="16.5" customHeight="1" x14ac:dyDescent="0.3">
      <c r="A37" s="22"/>
      <c r="KN37" s="5" t="e">
        <f>IF(INDEX(#REF!,MATCH('HT 0-0'!D37,#REF!,0))=INDEX(#REF!,MATCH('HT 0-0'!D37,#REF!,0)),INDEX(#REF!,MATCH('HT 0-0'!D37,#REF!,0)),"ERROR")</f>
        <v>#REF!</v>
      </c>
      <c r="KO37" s="5" t="e">
        <f>IF(INDEX(#REF!,MATCH('HT 0-0'!E37,#REF!,0))=INDEX(#REF!,MATCH('HT 0-0'!E37,#REF!,0)),INDEX(#REF!,MATCH('HT 0-0'!E37,#REF!,0)),"ERROR")</f>
        <v>#REF!</v>
      </c>
      <c r="KP37" s="5" t="e">
        <f t="shared" si="0"/>
        <v>#REF!</v>
      </c>
      <c r="KQ37" t="str">
        <f t="shared" si="1"/>
        <v>_</v>
      </c>
      <c r="KR37" s="5" t="e">
        <f t="shared" si="2"/>
        <v>#DIV/0!</v>
      </c>
      <c r="KS37" s="5" t="e">
        <f t="shared" si="3"/>
        <v>#DIV/0!</v>
      </c>
      <c r="KT37" s="5" t="e">
        <f t="shared" si="4"/>
        <v>#DIV/0!</v>
      </c>
      <c r="KU37" s="5" t="e">
        <f t="shared" si="5"/>
        <v>#DIV/0!</v>
      </c>
      <c r="KV37" s="5" t="e">
        <f t="shared" si="6"/>
        <v>#DIV/0!</v>
      </c>
      <c r="KW37" s="5" t="e">
        <f t="shared" si="7"/>
        <v>#DIV/0!</v>
      </c>
      <c r="KX37" s="5" t="e">
        <f t="shared" si="8"/>
        <v>#DIV/0!</v>
      </c>
      <c r="KY37" s="5" t="e">
        <f t="shared" si="9"/>
        <v>#DIV/0!</v>
      </c>
      <c r="KZ37" s="5" t="e">
        <f t="shared" si="10"/>
        <v>#DIV/0!</v>
      </c>
      <c r="LA37" s="5" t="e">
        <f t="shared" si="11"/>
        <v>#DIV/0!</v>
      </c>
      <c r="LB37" t="e">
        <f>IF(LQ37="0-0",INDEX(Scrape!#REF!,MATCH('HT 0-0'!KP37,Scrape!$B:$B,0)),"")</f>
        <v>#REF!</v>
      </c>
      <c r="LC37" t="e">
        <f>IF(LQ37="0-0",INDEX(Scrape!$A:$A,MATCH('HT 0-0'!KP37,Scrape!$B:$B,0)),"")</f>
        <v>#REF!</v>
      </c>
      <c r="LD37" t="e">
        <f>IF(LQ37="0-0",INDEX(Scrape!$B:$B,MATCH('HT 0-0'!KP37,Scrape!$B:$B,0)),"")</f>
        <v>#REF!</v>
      </c>
      <c r="LE37" t="e">
        <f>IF(LQ37="0-0",INDEX(Scrape!$C:$C,MATCH('HT 0-0'!KP37,Scrape!$B:$B,0)),"")</f>
        <v>#REF!</v>
      </c>
      <c r="LF37" t="e">
        <f>IF(LQ37="0-0",INDEX(Scrape!$D:$D,MATCH('HT 0-0'!KP37,Scrape!$B:$B,0)),"")</f>
        <v>#REF!</v>
      </c>
      <c r="LG37" t="e">
        <f>IF(LQ37="0-0",INDEX(Scrape!$E:$E,MATCH('HT 0-0'!KP37,Scrape!$B:$B,0)),"")</f>
        <v>#REF!</v>
      </c>
      <c r="LH37" t="e">
        <f>IF(LQ37="0-0",INDEX(Scrape!$F:$F,MATCH('HT 0-0'!KP37,Scrape!$B:$B,0)),"")</f>
        <v>#REF!</v>
      </c>
      <c r="LI37" t="e">
        <f>IF(LQ37="0-0",INDEX(Scrape!$G:$G,MATCH('HT 0-0'!KP37,Scrape!$B:$B,0)),"")</f>
        <v>#REF!</v>
      </c>
      <c r="LJ37" t="e">
        <f>IF(LQ37="0-0",INDEX(Scrape!$H:$H,MATCH('HT 0-0'!KP37,Scrape!$B:$B,0)),"")</f>
        <v>#REF!</v>
      </c>
      <c r="LK37" t="e">
        <f>IF(LQ37="0-0",INDEX(Scrape!$I:$I,MATCH('HT 0-0'!KP37,Scrape!$B:$B,0)),"")</f>
        <v>#REF!</v>
      </c>
      <c r="LL37" t="e">
        <f>IF(LQ37="0-0",INDEX(Scrape!$J:$J,MATCH('HT 0-0'!KP37,Scrape!$B:$B,0)),"")</f>
        <v>#REF!</v>
      </c>
      <c r="LM37" t="e">
        <f>IF(LQ37="0-0",INDEX(Scrape!$K:$K,MATCH('HT 0-0'!KP37,Scrape!$B:$B,0)),"")</f>
        <v>#REF!</v>
      </c>
      <c r="LN37" t="e">
        <f>IF(LQ37="0-0",INDEX(Scrape!$L:$L,MATCH('HT 0-0'!KP37,Scrape!$B:$B,0)),"")</f>
        <v>#REF!</v>
      </c>
      <c r="LO37" t="e">
        <f>IF(LQ37="0-0",INDEX(Scrape!$M:$M,MATCH('HT 0-0'!KP37,Scrape!$B:$B,0)),"")</f>
        <v>#REF!</v>
      </c>
      <c r="LP37" t="e">
        <f>IF(LQ37="0-0",INDEX(Scrape!$N:$N,MATCH('HT 0-0'!KP37,Scrape!$B:$B,0)),"")</f>
        <v>#REF!</v>
      </c>
      <c r="LQ37" t="e">
        <f>INDEX(Scrape!$O:$O,MATCH('HT 0-0'!KP37,Scrape!$B:$B,0))</f>
        <v>#REF!</v>
      </c>
      <c r="LR37" t="e">
        <f t="shared" si="12"/>
        <v>#REF!</v>
      </c>
      <c r="LS37" t="e">
        <f t="shared" si="13"/>
        <v>#REF!</v>
      </c>
      <c r="LT37" s="23" t="e">
        <f>IF(INDEX(#REF!,MATCH(KQ37,#REF!,0))=INDEX(#REF!,MATCH(KQ37,#REF!,0)),INDEX(#REF!,MATCH(KQ37,#REF!,0)),"ERROR")</f>
        <v>#REF!</v>
      </c>
      <c r="LU37" s="24" t="e">
        <f t="shared" si="14"/>
        <v>#DIV/0!</v>
      </c>
      <c r="LV37" s="24" t="e">
        <f t="shared" si="15"/>
        <v>#DIV/0!</v>
      </c>
      <c r="LW37" s="24" t="e">
        <f t="shared" si="16"/>
        <v>#DIV/0!</v>
      </c>
      <c r="LX37" s="24" t="e">
        <f t="shared" si="17"/>
        <v>#DIV/0!</v>
      </c>
      <c r="LY37" s="25" t="e">
        <f t="shared" si="18"/>
        <v>#REF!</v>
      </c>
      <c r="LZ37" s="25" t="e">
        <f t="shared" si="19"/>
        <v>#REF!</v>
      </c>
      <c r="MA37" s="26" t="e">
        <f t="shared" si="20"/>
        <v>#REF!</v>
      </c>
      <c r="MB37" s="27" t="e">
        <f t="shared" si="21"/>
        <v>#REF!</v>
      </c>
      <c r="MC37" s="28" t="e">
        <f t="shared" si="22"/>
        <v>#REF!</v>
      </c>
      <c r="MD37" s="24" t="e">
        <f t="shared" si="23"/>
        <v>#REF!</v>
      </c>
      <c r="ME37" s="29" t="e">
        <f t="shared" si="24"/>
        <v>#REF!</v>
      </c>
      <c r="MF37" s="30" t="e">
        <f t="shared" si="25"/>
        <v>#REF!</v>
      </c>
      <c r="MG37" s="24" t="e">
        <f t="shared" si="26"/>
        <v>#REF!</v>
      </c>
      <c r="MH37" s="29" t="e">
        <f t="shared" si="27"/>
        <v>#REF!</v>
      </c>
      <c r="MI37" s="30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5" t="e">
        <f>COUNTIFS(#REF!,LT37,#REF!,1,#REF!,"&gt;="&amp;MC37,#REF!,"&lt;="&amp;MB37,#REF!,"&lt;="&amp;ME37,#REF!,"&gt;="&amp;MF37,#REF!,"="&amp;KV37,#REF!,"="&amp;KX37)</f>
        <v>#REF!</v>
      </c>
      <c r="MQ37" s="5" t="e">
        <f>COUNTIFS(#REF!,LT37,#REF!,0,#REF!,"&gt;="&amp;MC37,#REF!,"&lt;="&amp;MB37,#REF!,"&lt;="&amp;ME37,#REF!,"&gt;="&amp;MF37,#REF!,"="&amp;KV37,#REF!,"="&amp;KX37)</f>
        <v>#REF!</v>
      </c>
      <c r="MR37" s="5" t="e">
        <f>COUNTIFS(#REF!,LT37,#REF!,1,#REF!,"&gt;="&amp;MC37,#REF!,"&lt;="&amp;MB37,#REF!,"&lt;="&amp;ME37,#REF!,"&gt;="&amp;MF37,#REF!,"="&amp;KW37,#REF!,"="&amp;KY37)</f>
        <v>#REF!</v>
      </c>
      <c r="MS37" s="5" t="e">
        <f>COUNTIFS(#REF!,LT37,#REF!,0,#REF!,"&gt;="&amp;MC37,#REF!,"&lt;="&amp;MB37,#REF!,"&lt;="&amp;ME37,#REF!,"&gt;="&amp;MF37,#REF!,"="&amp;KW37,#REF!,"="&amp;KY37)</f>
        <v>#REF!</v>
      </c>
      <c r="MT37" s="5" t="e">
        <f>COUNTIFS(#REF!,LT37,#REF!,1,#REF!,"&gt;="&amp;MI37,#REF!,"&lt;="&amp;MH37,#REF!,"&lt;="&amp;ME37,#REF!,"&gt;="&amp;MF37)</f>
        <v>#REF!</v>
      </c>
      <c r="MU37" s="5" t="e">
        <f>COUNTIFS(#REF!,LT37,#REF!,0,#REF!,"&gt;="&amp;MI37,#REF!,"&lt;="&amp;MH37,#REF!,"&lt;="&amp;ME37,#REF!,"&gt;="&amp;MF37)</f>
        <v>#REF!</v>
      </c>
      <c r="MV37" s="5" t="e">
        <f>COUNTIFS(#REF!,LT37,#REF!,1,#REF!,"&gt;="&amp;MI37,#REF!,"&lt;="&amp;MH37,#REF!,"="&amp;KZ37,#REF!,"="&amp;LA37,#REF!,"&lt;="&amp;ME37,#REF!,"&gt;="&amp;MF37)</f>
        <v>#REF!</v>
      </c>
      <c r="MW37" s="5" t="e">
        <f>COUNTIFS(#REF!,LT37,#REF!,0,#REF!,"&gt;="&amp;MI37,#REF!,"&lt;="&amp;MH37,#REF!,"="&amp;KZ37,#REF!,"="&amp;LA37,#REF!,"&lt;="&amp;ME37,#REF!,"&gt;="&amp;MF37)</f>
        <v>#REF!</v>
      </c>
      <c r="MX37" s="5" t="e">
        <f>COUNTIFS(#REF!,LT37,#REF!,1,#REF!,"&gt;="&amp;MC37,#REF!,"&lt;="&amp;MB37,#REF!,"&lt;="&amp;ME37,#REF!,"&gt;="&amp;MF37)</f>
        <v>#REF!</v>
      </c>
      <c r="MY37" s="5" t="e">
        <f>COUNTIFS(#REF!,LT37,#REF!,0,#REF!,"&gt;="&amp;MC37,#REF!,"&lt;="&amp;MB37,#REF!,"&lt;="&amp;ME37,#REF!,"&gt;="&amp;MF37)</f>
        <v>#REF!</v>
      </c>
      <c r="MZ37" s="5" t="e">
        <f>COUNTIFS(#REF!,LT37,#REF!,1,#REF!,"&lt;="&amp;ME37,#REF!,"&gt;="&amp;MF37,#REF!,"="&amp;KV37,#REF!,"="&amp;KX37)</f>
        <v>#REF!</v>
      </c>
      <c r="NA37" s="5" t="e">
        <f>COUNTIFS(#REF!,LT37,#REF!,0,#REF!,"&lt;="&amp;ME37,#REF!,"&gt;="&amp;MF37,#REF!,"="&amp;KV37,#REF!,"="&amp;KX37)</f>
        <v>#REF!</v>
      </c>
      <c r="NB37" s="5" t="e">
        <f>COUNTIFS(#REF!,LT37,#REF!,1,#REF!,"&lt;="&amp;ME37,#REF!,"&gt;="&amp;MF37,#REF!,"="&amp;KW37,#REF!,"="&amp;KY37)</f>
        <v>#REF!</v>
      </c>
      <c r="NC37" s="5" t="e">
        <f>COUNTIFS(#REF!,LT37,#REF!,0,#REF!,"&lt;="&amp;ME37,#REF!,"&gt;="&amp;MF37,#REF!,"="&amp;KW37,#REF!,"="&amp;KY37)</f>
        <v>#REF!</v>
      </c>
      <c r="ND37" s="5" t="e">
        <f>COUNTIFS(#REF!,LT37,#REF!,1,#REF!,"&gt;="&amp;MC37,#REF!,"&lt;="&amp;MB37,#REF!,"&lt;="&amp;ME37,#REF!,"&gt;="&amp;MF37,#REF!,"="&amp;KV37,#REF!,"="&amp;KX37)</f>
        <v>#REF!</v>
      </c>
      <c r="NE37" s="5" t="e">
        <f>COUNTIFS(#REF!,LT37,#REF!,0,#REF!,"&gt;="&amp;MC37,#REF!,"&lt;="&amp;MB37,#REF!,"&lt;="&amp;ME37,#REF!,"&gt;="&amp;MF37,#REF!,"="&amp;KV37,#REF!,"="&amp;KX37)</f>
        <v>#REF!</v>
      </c>
      <c r="NF37" s="5" t="e">
        <f>COUNTIFS(#REF!,LT37,#REF!,1,#REF!,"&gt;="&amp;MC37,#REF!,"&lt;="&amp;MB37,#REF!,"&lt;="&amp;ME37,#REF!,"&gt;="&amp;MF37,#REF!,"="&amp;KW37,#REF!,"="&amp;KY37)</f>
        <v>#REF!</v>
      </c>
      <c r="NG37" s="5" t="e">
        <f>COUNTIFS(#REF!,LT37,#REF!,0,#REF!,"&gt;="&amp;MC37,#REF!,"&lt;="&amp;MB37,#REF!,"&lt;="&amp;ME37,#REF!,"&gt;="&amp;MF37,#REF!,"="&amp;KW37,#REF!,"="&amp;KY37)</f>
        <v>#REF!</v>
      </c>
      <c r="NH37" s="5" t="e">
        <f>COUNTIFS(#REF!,LT37,#REF!,1,#REF!,"&gt;="&amp;MC37,#REF!,"&lt;="&amp;MB37,#REF!,"&lt;="&amp;ME37,#REF!,"&gt;="&amp;MF37,#REF!,"="&amp;KZ37,#REF!,"="&amp;LA37)</f>
        <v>#REF!</v>
      </c>
      <c r="NI37" s="5" t="e">
        <f>COUNTIFS(#REF!,LT37,#REF!,0,#REF!,"&gt;="&amp;MC37,#REF!,"&lt;="&amp;MB37,#REF!,"&lt;="&amp;ME37,#REF!,"&gt;="&amp;MF37,#REF!,"="&amp;KZ37,#REF!,"="&amp;LA37)</f>
        <v>#REF!</v>
      </c>
      <c r="NJ37" s="5" t="e">
        <f>COUNTIFS(#REF!,LT37,#REF!,1,#REF!,"&gt;="&amp;MI37,#REF!,"&lt;="&amp;MH37,#REF!,"&lt;="&amp;ME37,#REF!,"&gt;="&amp;MF37)</f>
        <v>#REF!</v>
      </c>
      <c r="NK37" s="5" t="e">
        <f>COUNTIFS(#REF!,LT37,#REF!,0,#REF!,"&gt;="&amp;MI37,#REF!,"&lt;="&amp;MH37,#REF!,"&lt;="&amp;ME37,#REF!,"&gt;="&amp;MF37)</f>
        <v>#REF!</v>
      </c>
      <c r="NL37" s="5" t="e">
        <f>COUNTIFS(#REF!,LT37,#REF!,1,#REF!,"&gt;="&amp;MI37,#REF!,"&lt;="&amp;MH37,#REF!,"="&amp;KZ37,#REF!,"="&amp;LA37,#REF!,"&lt;="&amp;ME37,#REF!,"&gt;="&amp;MF37)</f>
        <v>#REF!</v>
      </c>
      <c r="NM37" s="5" t="e">
        <f>COUNTIFS(#REF!,LT37,#REF!,0,#REF!,"&gt;="&amp;MI37,#REF!,"&lt;="&amp;MH37,#REF!,"="&amp;KZ37,#REF!,"="&amp;LA37,#REF!,"&lt;="&amp;ME37,#REF!,"&gt;="&amp;MF37)</f>
        <v>#REF!</v>
      </c>
      <c r="NN37" s="5" t="e">
        <f>COUNTIFS(#REF!,LT37,#REF!,1,#REF!,"&gt;="&amp;MC37,#REF!,"&lt;="&amp;MB37,#REF!,"&lt;="&amp;ME37,#REF!,"&gt;="&amp;MF37)</f>
        <v>#REF!</v>
      </c>
      <c r="NO37" s="5" t="e">
        <f>COUNTIFS(#REF!,LT37,#REF!,0,#REF!,"&gt;="&amp;MC37,#REF!,"&lt;="&amp;MB37,#REF!,"&lt;="&amp;ME37,#REF!,"&gt;="&amp;MF37)</f>
        <v>#REF!</v>
      </c>
      <c r="NP37" s="5" t="e">
        <f>COUNTIFS(#REF!,LT37,#REF!,1,#REF!,"&lt;="&amp;ME37,#REF!,"&gt;="&amp;MF37,#REF!,"="&amp;KV37,#REF!,"="&amp;KX37)</f>
        <v>#REF!</v>
      </c>
      <c r="NQ37" s="5" t="e">
        <f>COUNTIFS(#REF!,LT37,#REF!,0,#REF!,"&lt;="&amp;ME37,#REF!,"&gt;="&amp;MF37,#REF!,"="&amp;KV37,#REF!,"="&amp;KX37)</f>
        <v>#REF!</v>
      </c>
      <c r="NR37" s="5" t="e">
        <f>COUNTIFS(#REF!,LT37,#REF!,1,#REF!,"&lt;="&amp;ME37,#REF!,"&gt;="&amp;MF37,#REF!,"="&amp;KW37,#REF!,"="&amp;KY37)</f>
        <v>#REF!</v>
      </c>
      <c r="NS37" s="5" t="e">
        <f>COUNTIFS(#REF!,LT37,#REF!,0,#REF!,"&lt;="&amp;ME37,#REF!,"&gt;="&amp;MF37,#REF!,"="&amp;KW37,#REF!,"="&amp;KY37)</f>
        <v>#REF!</v>
      </c>
      <c r="NT37" s="5" t="e">
        <f t="shared" si="35"/>
        <v>#REF!</v>
      </c>
      <c r="NU37" s="5" t="e">
        <f t="shared" si="36"/>
        <v>#REF!</v>
      </c>
      <c r="NV37" s="5" t="e">
        <f t="shared" si="37"/>
        <v>#REF!</v>
      </c>
      <c r="NW37" s="6" t="e">
        <f t="shared" si="38"/>
        <v>#REF!</v>
      </c>
      <c r="NX37" s="7" t="e">
        <f t="shared" si="39"/>
        <v>#REF!</v>
      </c>
      <c r="NY37" s="5" t="e">
        <f t="shared" si="40"/>
        <v>#REF!</v>
      </c>
      <c r="NZ37" s="31" t="e">
        <f t="shared" si="41"/>
        <v>#REF!</v>
      </c>
      <c r="OA37" s="32" t="e">
        <f t="shared" si="42"/>
        <v>#REF!</v>
      </c>
      <c r="OB37" s="32" t="e">
        <f t="shared" si="43"/>
        <v>#REF!</v>
      </c>
      <c r="OC37" s="33" t="e">
        <f t="shared" si="44"/>
        <v>#REF!</v>
      </c>
      <c r="OD37" s="33" t="e">
        <f t="shared" si="45"/>
        <v>#REF!</v>
      </c>
      <c r="OE37" s="33" t="e">
        <f t="shared" si="46"/>
        <v>#REF!</v>
      </c>
      <c r="OF37" s="33" t="e">
        <f t="shared" si="47"/>
        <v>#REF!</v>
      </c>
      <c r="OG37" s="5" t="e">
        <f t="shared" si="48"/>
        <v>#REF!</v>
      </c>
      <c r="OH37" s="5" t="e">
        <f t="shared" si="49"/>
        <v>#REF!</v>
      </c>
      <c r="OI37" s="5" t="e">
        <f t="shared" si="50"/>
        <v>#REF!</v>
      </c>
      <c r="OJ37" s="6" t="e">
        <f t="shared" si="51"/>
        <v>#REF!</v>
      </c>
      <c r="OK37" s="7" t="e">
        <f t="shared" si="52"/>
        <v>#REF!</v>
      </c>
      <c r="OL37" s="5" t="e">
        <f t="shared" si="53"/>
        <v>#REF!</v>
      </c>
      <c r="OM37" s="31" t="e">
        <f t="shared" si="54"/>
        <v>#REF!</v>
      </c>
      <c r="ON37" s="32" t="e">
        <f t="shared" si="55"/>
        <v>#REF!</v>
      </c>
      <c r="OO37" s="32" t="e">
        <f t="shared" si="56"/>
        <v>#REF!</v>
      </c>
      <c r="OP37" s="33" t="e">
        <f t="shared" si="57"/>
        <v>#REF!</v>
      </c>
      <c r="OQ37" s="33" t="e">
        <f t="shared" si="58"/>
        <v>#REF!</v>
      </c>
      <c r="OR37" s="33" t="e">
        <f t="shared" si="59"/>
        <v>#REF!</v>
      </c>
      <c r="OS37" s="33" t="e">
        <f t="shared" si="60"/>
        <v>#REF!</v>
      </c>
      <c r="OT37" t="e">
        <f t="shared" si="61"/>
        <v>#REF!</v>
      </c>
      <c r="OU37" t="e">
        <f t="shared" si="62"/>
        <v>#REF!</v>
      </c>
      <c r="OV37" t="e">
        <f t="shared" si="63"/>
        <v>#REF!</v>
      </c>
      <c r="OW37" t="e">
        <f t="shared" si="64"/>
        <v>#REF!</v>
      </c>
      <c r="OX37" t="e">
        <f t="shared" si="65"/>
        <v>#REF!</v>
      </c>
      <c r="OY37" t="e">
        <f t="shared" si="66"/>
        <v>#REF!</v>
      </c>
    </row>
    <row r="38" spans="1:415" ht="16.5" customHeight="1" x14ac:dyDescent="0.3">
      <c r="A38" s="22"/>
      <c r="KN38" s="5" t="e">
        <f>IF(INDEX(#REF!,MATCH('HT 0-0'!D38,#REF!,0))=INDEX(#REF!,MATCH('HT 0-0'!D38,#REF!,0)),INDEX(#REF!,MATCH('HT 0-0'!D38,#REF!,0)),"ERROR")</f>
        <v>#REF!</v>
      </c>
      <c r="KO38" s="5" t="e">
        <f>IF(INDEX(#REF!,MATCH('HT 0-0'!E38,#REF!,0))=INDEX(#REF!,MATCH('HT 0-0'!E38,#REF!,0)),INDEX(#REF!,MATCH('HT 0-0'!E38,#REF!,0)),"ERROR")</f>
        <v>#REF!</v>
      </c>
      <c r="KP38" s="5" t="e">
        <f t="shared" si="0"/>
        <v>#REF!</v>
      </c>
      <c r="KQ38" t="str">
        <f t="shared" si="1"/>
        <v>_</v>
      </c>
      <c r="KR38" s="5" t="e">
        <f t="shared" si="2"/>
        <v>#DIV/0!</v>
      </c>
      <c r="KS38" s="5" t="e">
        <f t="shared" si="3"/>
        <v>#DIV/0!</v>
      </c>
      <c r="KT38" s="5" t="e">
        <f t="shared" si="4"/>
        <v>#DIV/0!</v>
      </c>
      <c r="KU38" s="5" t="e">
        <f t="shared" si="5"/>
        <v>#DIV/0!</v>
      </c>
      <c r="KV38" s="5" t="e">
        <f t="shared" si="6"/>
        <v>#DIV/0!</v>
      </c>
      <c r="KW38" s="5" t="e">
        <f t="shared" si="7"/>
        <v>#DIV/0!</v>
      </c>
      <c r="KX38" s="5" t="e">
        <f t="shared" si="8"/>
        <v>#DIV/0!</v>
      </c>
      <c r="KY38" s="5" t="e">
        <f t="shared" si="9"/>
        <v>#DIV/0!</v>
      </c>
      <c r="KZ38" s="5" t="e">
        <f t="shared" si="10"/>
        <v>#DIV/0!</v>
      </c>
      <c r="LA38" s="5" t="e">
        <f t="shared" si="11"/>
        <v>#DIV/0!</v>
      </c>
      <c r="LB38" t="e">
        <f>IF(LQ38="0-0",INDEX(Scrape!#REF!,MATCH('HT 0-0'!KP38,Scrape!$B:$B,0)),"")</f>
        <v>#REF!</v>
      </c>
      <c r="LC38" t="e">
        <f>IF(LQ38="0-0",INDEX(Scrape!$A:$A,MATCH('HT 0-0'!KP38,Scrape!$B:$B,0)),"")</f>
        <v>#REF!</v>
      </c>
      <c r="LD38" t="e">
        <f>IF(LQ38="0-0",INDEX(Scrape!$B:$B,MATCH('HT 0-0'!KP38,Scrape!$B:$B,0)),"")</f>
        <v>#REF!</v>
      </c>
      <c r="LE38" t="e">
        <f>IF(LQ38="0-0",INDEX(Scrape!$C:$C,MATCH('HT 0-0'!KP38,Scrape!$B:$B,0)),"")</f>
        <v>#REF!</v>
      </c>
      <c r="LF38" t="e">
        <f>IF(LQ38="0-0",INDEX(Scrape!$D:$D,MATCH('HT 0-0'!KP38,Scrape!$B:$B,0)),"")</f>
        <v>#REF!</v>
      </c>
      <c r="LG38" t="e">
        <f>IF(LQ38="0-0",INDEX(Scrape!$E:$E,MATCH('HT 0-0'!KP38,Scrape!$B:$B,0)),"")</f>
        <v>#REF!</v>
      </c>
      <c r="LH38" t="e">
        <f>IF(LQ38="0-0",INDEX(Scrape!$F:$F,MATCH('HT 0-0'!KP38,Scrape!$B:$B,0)),"")</f>
        <v>#REF!</v>
      </c>
      <c r="LI38" t="e">
        <f>IF(LQ38="0-0",INDEX(Scrape!$G:$G,MATCH('HT 0-0'!KP38,Scrape!$B:$B,0)),"")</f>
        <v>#REF!</v>
      </c>
      <c r="LJ38" t="e">
        <f>IF(LQ38="0-0",INDEX(Scrape!$H:$H,MATCH('HT 0-0'!KP38,Scrape!$B:$B,0)),"")</f>
        <v>#REF!</v>
      </c>
      <c r="LK38" t="e">
        <f>IF(LQ38="0-0",INDEX(Scrape!$I:$I,MATCH('HT 0-0'!KP38,Scrape!$B:$B,0)),"")</f>
        <v>#REF!</v>
      </c>
      <c r="LL38" t="e">
        <f>IF(LQ38="0-0",INDEX(Scrape!$J:$J,MATCH('HT 0-0'!KP38,Scrape!$B:$B,0)),"")</f>
        <v>#REF!</v>
      </c>
      <c r="LM38" t="e">
        <f>IF(LQ38="0-0",INDEX(Scrape!$K:$K,MATCH('HT 0-0'!KP38,Scrape!$B:$B,0)),"")</f>
        <v>#REF!</v>
      </c>
      <c r="LN38" t="e">
        <f>IF(LQ38="0-0",INDEX(Scrape!$L:$L,MATCH('HT 0-0'!KP38,Scrape!$B:$B,0)),"")</f>
        <v>#REF!</v>
      </c>
      <c r="LO38" t="e">
        <f>IF(LQ38="0-0",INDEX(Scrape!$M:$M,MATCH('HT 0-0'!KP38,Scrape!$B:$B,0)),"")</f>
        <v>#REF!</v>
      </c>
      <c r="LP38" t="e">
        <f>IF(LQ38="0-0",INDEX(Scrape!$N:$N,MATCH('HT 0-0'!KP38,Scrape!$B:$B,0)),"")</f>
        <v>#REF!</v>
      </c>
      <c r="LQ38" t="e">
        <f>INDEX(Scrape!$O:$O,MATCH('HT 0-0'!KP38,Scrape!$B:$B,0))</f>
        <v>#REF!</v>
      </c>
      <c r="LR38" t="e">
        <f t="shared" si="12"/>
        <v>#REF!</v>
      </c>
      <c r="LS38" t="e">
        <f t="shared" si="13"/>
        <v>#REF!</v>
      </c>
      <c r="LT38" s="23" t="e">
        <f>IF(INDEX(#REF!,MATCH(KQ38,#REF!,0))=INDEX(#REF!,MATCH(KQ38,#REF!,0)),INDEX(#REF!,MATCH(KQ38,#REF!,0)),"ERROR")</f>
        <v>#REF!</v>
      </c>
      <c r="LU38" s="24" t="e">
        <f t="shared" si="14"/>
        <v>#DIV/0!</v>
      </c>
      <c r="LV38" s="24" t="e">
        <f t="shared" si="15"/>
        <v>#DIV/0!</v>
      </c>
      <c r="LW38" s="24" t="e">
        <f t="shared" si="16"/>
        <v>#DIV/0!</v>
      </c>
      <c r="LX38" s="24" t="e">
        <f t="shared" si="17"/>
        <v>#DIV/0!</v>
      </c>
      <c r="LY38" s="25" t="e">
        <f t="shared" si="18"/>
        <v>#REF!</v>
      </c>
      <c r="LZ38" s="25" t="e">
        <f t="shared" si="19"/>
        <v>#REF!</v>
      </c>
      <c r="MA38" s="26" t="e">
        <f t="shared" si="20"/>
        <v>#REF!</v>
      </c>
      <c r="MB38" s="27" t="e">
        <f t="shared" si="21"/>
        <v>#REF!</v>
      </c>
      <c r="MC38" s="28" t="e">
        <f t="shared" si="22"/>
        <v>#REF!</v>
      </c>
      <c r="MD38" s="24" t="e">
        <f t="shared" si="23"/>
        <v>#REF!</v>
      </c>
      <c r="ME38" s="29" t="e">
        <f t="shared" si="24"/>
        <v>#REF!</v>
      </c>
      <c r="MF38" s="30" t="e">
        <f t="shared" si="25"/>
        <v>#REF!</v>
      </c>
      <c r="MG38" s="24" t="e">
        <f t="shared" si="26"/>
        <v>#REF!</v>
      </c>
      <c r="MH38" s="29" t="e">
        <f t="shared" si="27"/>
        <v>#REF!</v>
      </c>
      <c r="MI38" s="30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5" t="e">
        <f>COUNTIFS(#REF!,LT38,#REF!,1,#REF!,"&gt;="&amp;MC38,#REF!,"&lt;="&amp;MB38,#REF!,"&lt;="&amp;ME38,#REF!,"&gt;="&amp;MF38,#REF!,"="&amp;KV38,#REF!,"="&amp;KX38)</f>
        <v>#REF!</v>
      </c>
      <c r="MQ38" s="5" t="e">
        <f>COUNTIFS(#REF!,LT38,#REF!,0,#REF!,"&gt;="&amp;MC38,#REF!,"&lt;="&amp;MB38,#REF!,"&lt;="&amp;ME38,#REF!,"&gt;="&amp;MF38,#REF!,"="&amp;KV38,#REF!,"="&amp;KX38)</f>
        <v>#REF!</v>
      </c>
      <c r="MR38" s="5" t="e">
        <f>COUNTIFS(#REF!,LT38,#REF!,1,#REF!,"&gt;="&amp;MC38,#REF!,"&lt;="&amp;MB38,#REF!,"&lt;="&amp;ME38,#REF!,"&gt;="&amp;MF38,#REF!,"="&amp;KW38,#REF!,"="&amp;KY38)</f>
        <v>#REF!</v>
      </c>
      <c r="MS38" s="5" t="e">
        <f>COUNTIFS(#REF!,LT38,#REF!,0,#REF!,"&gt;="&amp;MC38,#REF!,"&lt;="&amp;MB38,#REF!,"&lt;="&amp;ME38,#REF!,"&gt;="&amp;MF38,#REF!,"="&amp;KW38,#REF!,"="&amp;KY38)</f>
        <v>#REF!</v>
      </c>
      <c r="MT38" s="5" t="e">
        <f>COUNTIFS(#REF!,LT38,#REF!,1,#REF!,"&gt;="&amp;MI38,#REF!,"&lt;="&amp;MH38,#REF!,"&lt;="&amp;ME38,#REF!,"&gt;="&amp;MF38)</f>
        <v>#REF!</v>
      </c>
      <c r="MU38" s="5" t="e">
        <f>COUNTIFS(#REF!,LT38,#REF!,0,#REF!,"&gt;="&amp;MI38,#REF!,"&lt;="&amp;MH38,#REF!,"&lt;="&amp;ME38,#REF!,"&gt;="&amp;MF38)</f>
        <v>#REF!</v>
      </c>
      <c r="MV38" s="5" t="e">
        <f>COUNTIFS(#REF!,LT38,#REF!,1,#REF!,"&gt;="&amp;MI38,#REF!,"&lt;="&amp;MH38,#REF!,"="&amp;KZ38,#REF!,"="&amp;LA38,#REF!,"&lt;="&amp;ME38,#REF!,"&gt;="&amp;MF38)</f>
        <v>#REF!</v>
      </c>
      <c r="MW38" s="5" t="e">
        <f>COUNTIFS(#REF!,LT38,#REF!,0,#REF!,"&gt;="&amp;MI38,#REF!,"&lt;="&amp;MH38,#REF!,"="&amp;KZ38,#REF!,"="&amp;LA38,#REF!,"&lt;="&amp;ME38,#REF!,"&gt;="&amp;MF38)</f>
        <v>#REF!</v>
      </c>
      <c r="MX38" s="5" t="e">
        <f>COUNTIFS(#REF!,LT38,#REF!,1,#REF!,"&gt;="&amp;MC38,#REF!,"&lt;="&amp;MB38,#REF!,"&lt;="&amp;ME38,#REF!,"&gt;="&amp;MF38)</f>
        <v>#REF!</v>
      </c>
      <c r="MY38" s="5" t="e">
        <f>COUNTIFS(#REF!,LT38,#REF!,0,#REF!,"&gt;="&amp;MC38,#REF!,"&lt;="&amp;MB38,#REF!,"&lt;="&amp;ME38,#REF!,"&gt;="&amp;MF38)</f>
        <v>#REF!</v>
      </c>
      <c r="MZ38" s="5" t="e">
        <f>COUNTIFS(#REF!,LT38,#REF!,1,#REF!,"&lt;="&amp;ME38,#REF!,"&gt;="&amp;MF38,#REF!,"="&amp;KV38,#REF!,"="&amp;KX38)</f>
        <v>#REF!</v>
      </c>
      <c r="NA38" s="5" t="e">
        <f>COUNTIFS(#REF!,LT38,#REF!,0,#REF!,"&lt;="&amp;ME38,#REF!,"&gt;="&amp;MF38,#REF!,"="&amp;KV38,#REF!,"="&amp;KX38)</f>
        <v>#REF!</v>
      </c>
      <c r="NB38" s="5" t="e">
        <f>COUNTIFS(#REF!,LT38,#REF!,1,#REF!,"&lt;="&amp;ME38,#REF!,"&gt;="&amp;MF38,#REF!,"="&amp;KW38,#REF!,"="&amp;KY38)</f>
        <v>#REF!</v>
      </c>
      <c r="NC38" s="5" t="e">
        <f>COUNTIFS(#REF!,LT38,#REF!,0,#REF!,"&lt;="&amp;ME38,#REF!,"&gt;="&amp;MF38,#REF!,"="&amp;KW38,#REF!,"="&amp;KY38)</f>
        <v>#REF!</v>
      </c>
      <c r="ND38" s="5" t="e">
        <f>COUNTIFS(#REF!,LT38,#REF!,1,#REF!,"&gt;="&amp;MC38,#REF!,"&lt;="&amp;MB38,#REF!,"&lt;="&amp;ME38,#REF!,"&gt;="&amp;MF38,#REF!,"="&amp;KV38,#REF!,"="&amp;KX38)</f>
        <v>#REF!</v>
      </c>
      <c r="NE38" s="5" t="e">
        <f>COUNTIFS(#REF!,LT38,#REF!,0,#REF!,"&gt;="&amp;MC38,#REF!,"&lt;="&amp;MB38,#REF!,"&lt;="&amp;ME38,#REF!,"&gt;="&amp;MF38,#REF!,"="&amp;KV38,#REF!,"="&amp;KX38)</f>
        <v>#REF!</v>
      </c>
      <c r="NF38" s="5" t="e">
        <f>COUNTIFS(#REF!,LT38,#REF!,1,#REF!,"&gt;="&amp;MC38,#REF!,"&lt;="&amp;MB38,#REF!,"&lt;="&amp;ME38,#REF!,"&gt;="&amp;MF38,#REF!,"="&amp;KW38,#REF!,"="&amp;KY38)</f>
        <v>#REF!</v>
      </c>
      <c r="NG38" s="5" t="e">
        <f>COUNTIFS(#REF!,LT38,#REF!,0,#REF!,"&gt;="&amp;MC38,#REF!,"&lt;="&amp;MB38,#REF!,"&lt;="&amp;ME38,#REF!,"&gt;="&amp;MF38,#REF!,"="&amp;KW38,#REF!,"="&amp;KY38)</f>
        <v>#REF!</v>
      </c>
      <c r="NH38" s="5" t="e">
        <f>COUNTIFS(#REF!,LT38,#REF!,1,#REF!,"&gt;="&amp;MC38,#REF!,"&lt;="&amp;MB38,#REF!,"&lt;="&amp;ME38,#REF!,"&gt;="&amp;MF38,#REF!,"="&amp;KZ38,#REF!,"="&amp;LA38)</f>
        <v>#REF!</v>
      </c>
      <c r="NI38" s="5" t="e">
        <f>COUNTIFS(#REF!,LT38,#REF!,0,#REF!,"&gt;="&amp;MC38,#REF!,"&lt;="&amp;MB38,#REF!,"&lt;="&amp;ME38,#REF!,"&gt;="&amp;MF38,#REF!,"="&amp;KZ38,#REF!,"="&amp;LA38)</f>
        <v>#REF!</v>
      </c>
      <c r="NJ38" s="5" t="e">
        <f>COUNTIFS(#REF!,LT38,#REF!,1,#REF!,"&gt;="&amp;MI38,#REF!,"&lt;="&amp;MH38,#REF!,"&lt;="&amp;ME38,#REF!,"&gt;="&amp;MF38)</f>
        <v>#REF!</v>
      </c>
      <c r="NK38" s="5" t="e">
        <f>COUNTIFS(#REF!,LT38,#REF!,0,#REF!,"&gt;="&amp;MI38,#REF!,"&lt;="&amp;MH38,#REF!,"&lt;="&amp;ME38,#REF!,"&gt;="&amp;MF38)</f>
        <v>#REF!</v>
      </c>
      <c r="NL38" s="5" t="e">
        <f>COUNTIFS(#REF!,LT38,#REF!,1,#REF!,"&gt;="&amp;MI38,#REF!,"&lt;="&amp;MH38,#REF!,"="&amp;KZ38,#REF!,"="&amp;LA38,#REF!,"&lt;="&amp;ME38,#REF!,"&gt;="&amp;MF38)</f>
        <v>#REF!</v>
      </c>
      <c r="NM38" s="5" t="e">
        <f>COUNTIFS(#REF!,LT38,#REF!,0,#REF!,"&gt;="&amp;MI38,#REF!,"&lt;="&amp;MH38,#REF!,"="&amp;KZ38,#REF!,"="&amp;LA38,#REF!,"&lt;="&amp;ME38,#REF!,"&gt;="&amp;MF38)</f>
        <v>#REF!</v>
      </c>
      <c r="NN38" s="5" t="e">
        <f>COUNTIFS(#REF!,LT38,#REF!,1,#REF!,"&gt;="&amp;MC38,#REF!,"&lt;="&amp;MB38,#REF!,"&lt;="&amp;ME38,#REF!,"&gt;="&amp;MF38)</f>
        <v>#REF!</v>
      </c>
      <c r="NO38" s="5" t="e">
        <f>COUNTIFS(#REF!,LT38,#REF!,0,#REF!,"&gt;="&amp;MC38,#REF!,"&lt;="&amp;MB38,#REF!,"&lt;="&amp;ME38,#REF!,"&gt;="&amp;MF38)</f>
        <v>#REF!</v>
      </c>
      <c r="NP38" s="5" t="e">
        <f>COUNTIFS(#REF!,LT38,#REF!,1,#REF!,"&lt;="&amp;ME38,#REF!,"&gt;="&amp;MF38,#REF!,"="&amp;KV38,#REF!,"="&amp;KX38)</f>
        <v>#REF!</v>
      </c>
      <c r="NQ38" s="5" t="e">
        <f>COUNTIFS(#REF!,LT38,#REF!,0,#REF!,"&lt;="&amp;ME38,#REF!,"&gt;="&amp;MF38,#REF!,"="&amp;KV38,#REF!,"="&amp;KX38)</f>
        <v>#REF!</v>
      </c>
      <c r="NR38" s="5" t="e">
        <f>COUNTIFS(#REF!,LT38,#REF!,1,#REF!,"&lt;="&amp;ME38,#REF!,"&gt;="&amp;MF38,#REF!,"="&amp;KW38,#REF!,"="&amp;KY38)</f>
        <v>#REF!</v>
      </c>
      <c r="NS38" s="5" t="e">
        <f>COUNTIFS(#REF!,LT38,#REF!,0,#REF!,"&lt;="&amp;ME38,#REF!,"&gt;="&amp;MF38,#REF!,"="&amp;KW38,#REF!,"="&amp;KY38)</f>
        <v>#REF!</v>
      </c>
      <c r="NT38" s="5" t="e">
        <f t="shared" si="35"/>
        <v>#REF!</v>
      </c>
      <c r="NU38" s="5" t="e">
        <f t="shared" si="36"/>
        <v>#REF!</v>
      </c>
      <c r="NV38" s="5" t="e">
        <f t="shared" si="37"/>
        <v>#REF!</v>
      </c>
      <c r="NW38" s="6" t="e">
        <f t="shared" si="38"/>
        <v>#REF!</v>
      </c>
      <c r="NX38" s="7" t="e">
        <f t="shared" si="39"/>
        <v>#REF!</v>
      </c>
      <c r="NY38" s="5" t="e">
        <f t="shared" si="40"/>
        <v>#REF!</v>
      </c>
      <c r="NZ38" s="31" t="e">
        <f t="shared" si="41"/>
        <v>#REF!</v>
      </c>
      <c r="OA38" s="32" t="e">
        <f t="shared" si="42"/>
        <v>#REF!</v>
      </c>
      <c r="OB38" s="32" t="e">
        <f t="shared" si="43"/>
        <v>#REF!</v>
      </c>
      <c r="OC38" s="33" t="e">
        <f t="shared" si="44"/>
        <v>#REF!</v>
      </c>
      <c r="OD38" s="33" t="e">
        <f t="shared" si="45"/>
        <v>#REF!</v>
      </c>
      <c r="OE38" s="33" t="e">
        <f t="shared" si="46"/>
        <v>#REF!</v>
      </c>
      <c r="OF38" s="33" t="e">
        <f t="shared" si="47"/>
        <v>#REF!</v>
      </c>
      <c r="OG38" s="5" t="e">
        <f t="shared" si="48"/>
        <v>#REF!</v>
      </c>
      <c r="OH38" s="5" t="e">
        <f t="shared" si="49"/>
        <v>#REF!</v>
      </c>
      <c r="OI38" s="5" t="e">
        <f t="shared" si="50"/>
        <v>#REF!</v>
      </c>
      <c r="OJ38" s="6" t="e">
        <f t="shared" si="51"/>
        <v>#REF!</v>
      </c>
      <c r="OK38" s="7" t="e">
        <f t="shared" si="52"/>
        <v>#REF!</v>
      </c>
      <c r="OL38" s="5" t="e">
        <f t="shared" si="53"/>
        <v>#REF!</v>
      </c>
      <c r="OM38" s="31" t="e">
        <f t="shared" si="54"/>
        <v>#REF!</v>
      </c>
      <c r="ON38" s="32" t="e">
        <f t="shared" si="55"/>
        <v>#REF!</v>
      </c>
      <c r="OO38" s="32" t="e">
        <f t="shared" si="56"/>
        <v>#REF!</v>
      </c>
      <c r="OP38" s="33" t="e">
        <f t="shared" si="57"/>
        <v>#REF!</v>
      </c>
      <c r="OQ38" s="33" t="e">
        <f t="shared" si="58"/>
        <v>#REF!</v>
      </c>
      <c r="OR38" s="33" t="e">
        <f t="shared" si="59"/>
        <v>#REF!</v>
      </c>
      <c r="OS38" s="33" t="e">
        <f t="shared" si="60"/>
        <v>#REF!</v>
      </c>
      <c r="OT38" t="e">
        <f t="shared" si="61"/>
        <v>#REF!</v>
      </c>
      <c r="OU38" t="e">
        <f t="shared" si="62"/>
        <v>#REF!</v>
      </c>
      <c r="OV38" t="e">
        <f t="shared" si="63"/>
        <v>#REF!</v>
      </c>
      <c r="OW38" t="e">
        <f t="shared" si="64"/>
        <v>#REF!</v>
      </c>
      <c r="OX38" t="e">
        <f t="shared" si="65"/>
        <v>#REF!</v>
      </c>
      <c r="OY38" t="e">
        <f t="shared" si="66"/>
        <v>#REF!</v>
      </c>
    </row>
    <row r="39" spans="1:415" ht="16.5" customHeight="1" x14ac:dyDescent="0.3">
      <c r="A39" s="22"/>
      <c r="KN39" s="5" t="e">
        <f>IF(INDEX(#REF!,MATCH('HT 0-0'!D39,#REF!,0))=INDEX(#REF!,MATCH('HT 0-0'!D39,#REF!,0)),INDEX(#REF!,MATCH('HT 0-0'!D39,#REF!,0)),"ERROR")</f>
        <v>#REF!</v>
      </c>
      <c r="KO39" s="5" t="e">
        <f>IF(INDEX(#REF!,MATCH('HT 0-0'!E39,#REF!,0))=INDEX(#REF!,MATCH('HT 0-0'!E39,#REF!,0)),INDEX(#REF!,MATCH('HT 0-0'!E39,#REF!,0)),"ERROR")</f>
        <v>#REF!</v>
      </c>
      <c r="KP39" s="5" t="e">
        <f t="shared" si="0"/>
        <v>#REF!</v>
      </c>
      <c r="KQ39" t="str">
        <f t="shared" si="1"/>
        <v>_</v>
      </c>
      <c r="KR39" s="5" t="e">
        <f t="shared" si="2"/>
        <v>#DIV/0!</v>
      </c>
      <c r="KS39" s="5" t="e">
        <f t="shared" si="3"/>
        <v>#DIV/0!</v>
      </c>
      <c r="KT39" s="5" t="e">
        <f t="shared" si="4"/>
        <v>#DIV/0!</v>
      </c>
      <c r="KU39" s="5" t="e">
        <f t="shared" si="5"/>
        <v>#DIV/0!</v>
      </c>
      <c r="KV39" s="5" t="e">
        <f t="shared" si="6"/>
        <v>#DIV/0!</v>
      </c>
      <c r="KW39" s="5" t="e">
        <f t="shared" si="7"/>
        <v>#DIV/0!</v>
      </c>
      <c r="KX39" s="5" t="e">
        <f t="shared" si="8"/>
        <v>#DIV/0!</v>
      </c>
      <c r="KY39" s="5" t="e">
        <f t="shared" si="9"/>
        <v>#DIV/0!</v>
      </c>
      <c r="KZ39" s="5" t="e">
        <f t="shared" si="10"/>
        <v>#DIV/0!</v>
      </c>
      <c r="LA39" s="5" t="e">
        <f t="shared" si="11"/>
        <v>#DIV/0!</v>
      </c>
      <c r="LB39" t="e">
        <f>IF(LQ39="0-0",INDEX(Scrape!#REF!,MATCH('HT 0-0'!KP39,Scrape!$B:$B,0)),"")</f>
        <v>#REF!</v>
      </c>
      <c r="LC39" t="e">
        <f>IF(LQ39="0-0",INDEX(Scrape!$A:$A,MATCH('HT 0-0'!KP39,Scrape!$B:$B,0)),"")</f>
        <v>#REF!</v>
      </c>
      <c r="LD39" t="e">
        <f>IF(LQ39="0-0",INDEX(Scrape!$B:$B,MATCH('HT 0-0'!KP39,Scrape!$B:$B,0)),"")</f>
        <v>#REF!</v>
      </c>
      <c r="LE39" t="e">
        <f>IF(LQ39="0-0",INDEX(Scrape!$C:$C,MATCH('HT 0-0'!KP39,Scrape!$B:$B,0)),"")</f>
        <v>#REF!</v>
      </c>
      <c r="LF39" t="e">
        <f>IF(LQ39="0-0",INDEX(Scrape!$D:$D,MATCH('HT 0-0'!KP39,Scrape!$B:$B,0)),"")</f>
        <v>#REF!</v>
      </c>
      <c r="LG39" t="e">
        <f>IF(LQ39="0-0",INDEX(Scrape!$E:$E,MATCH('HT 0-0'!KP39,Scrape!$B:$B,0)),"")</f>
        <v>#REF!</v>
      </c>
      <c r="LH39" t="e">
        <f>IF(LQ39="0-0",INDEX(Scrape!$F:$F,MATCH('HT 0-0'!KP39,Scrape!$B:$B,0)),"")</f>
        <v>#REF!</v>
      </c>
      <c r="LI39" t="e">
        <f>IF(LQ39="0-0",INDEX(Scrape!$G:$G,MATCH('HT 0-0'!KP39,Scrape!$B:$B,0)),"")</f>
        <v>#REF!</v>
      </c>
      <c r="LJ39" t="e">
        <f>IF(LQ39="0-0",INDEX(Scrape!$H:$H,MATCH('HT 0-0'!KP39,Scrape!$B:$B,0)),"")</f>
        <v>#REF!</v>
      </c>
      <c r="LK39" t="e">
        <f>IF(LQ39="0-0",INDEX(Scrape!$I:$I,MATCH('HT 0-0'!KP39,Scrape!$B:$B,0)),"")</f>
        <v>#REF!</v>
      </c>
      <c r="LL39" t="e">
        <f>IF(LQ39="0-0",INDEX(Scrape!$J:$J,MATCH('HT 0-0'!KP39,Scrape!$B:$B,0)),"")</f>
        <v>#REF!</v>
      </c>
      <c r="LM39" t="e">
        <f>IF(LQ39="0-0",INDEX(Scrape!$K:$K,MATCH('HT 0-0'!KP39,Scrape!$B:$B,0)),"")</f>
        <v>#REF!</v>
      </c>
      <c r="LN39" t="e">
        <f>IF(LQ39="0-0",INDEX(Scrape!$L:$L,MATCH('HT 0-0'!KP39,Scrape!$B:$B,0)),"")</f>
        <v>#REF!</v>
      </c>
      <c r="LO39" t="e">
        <f>IF(LQ39="0-0",INDEX(Scrape!$M:$M,MATCH('HT 0-0'!KP39,Scrape!$B:$B,0)),"")</f>
        <v>#REF!</v>
      </c>
      <c r="LP39" t="e">
        <f>IF(LQ39="0-0",INDEX(Scrape!$N:$N,MATCH('HT 0-0'!KP39,Scrape!$B:$B,0)),"")</f>
        <v>#REF!</v>
      </c>
      <c r="LQ39" t="e">
        <f>INDEX(Scrape!$O:$O,MATCH('HT 0-0'!KP39,Scrape!$B:$B,0))</f>
        <v>#REF!</v>
      </c>
      <c r="LR39" t="e">
        <f t="shared" si="12"/>
        <v>#REF!</v>
      </c>
      <c r="LS39" t="e">
        <f t="shared" si="13"/>
        <v>#REF!</v>
      </c>
      <c r="LT39" s="23" t="e">
        <f>IF(INDEX(#REF!,MATCH(KQ39,#REF!,0))=INDEX(#REF!,MATCH(KQ39,#REF!,0)),INDEX(#REF!,MATCH(KQ39,#REF!,0)),"ERROR")</f>
        <v>#REF!</v>
      </c>
      <c r="LU39" s="24" t="e">
        <f t="shared" si="14"/>
        <v>#DIV/0!</v>
      </c>
      <c r="LV39" s="24" t="e">
        <f t="shared" si="15"/>
        <v>#DIV/0!</v>
      </c>
      <c r="LW39" s="24" t="e">
        <f t="shared" si="16"/>
        <v>#DIV/0!</v>
      </c>
      <c r="LX39" s="24" t="e">
        <f t="shared" si="17"/>
        <v>#DIV/0!</v>
      </c>
      <c r="LY39" s="25" t="e">
        <f t="shared" si="18"/>
        <v>#REF!</v>
      </c>
      <c r="LZ39" s="25" t="e">
        <f t="shared" si="19"/>
        <v>#REF!</v>
      </c>
      <c r="MA39" s="26" t="e">
        <f t="shared" si="20"/>
        <v>#REF!</v>
      </c>
      <c r="MB39" s="27" t="e">
        <f t="shared" si="21"/>
        <v>#REF!</v>
      </c>
      <c r="MC39" s="28" t="e">
        <f t="shared" si="22"/>
        <v>#REF!</v>
      </c>
      <c r="MD39" s="24" t="e">
        <f t="shared" si="23"/>
        <v>#REF!</v>
      </c>
      <c r="ME39" s="29" t="e">
        <f t="shared" si="24"/>
        <v>#REF!</v>
      </c>
      <c r="MF39" s="30" t="e">
        <f t="shared" si="25"/>
        <v>#REF!</v>
      </c>
      <c r="MG39" s="24" t="e">
        <f t="shared" si="26"/>
        <v>#REF!</v>
      </c>
      <c r="MH39" s="29" t="e">
        <f t="shared" si="27"/>
        <v>#REF!</v>
      </c>
      <c r="MI39" s="30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5" t="e">
        <f>COUNTIFS(#REF!,LT39,#REF!,1,#REF!,"&gt;="&amp;MC39,#REF!,"&lt;="&amp;MB39,#REF!,"&lt;="&amp;ME39,#REF!,"&gt;="&amp;MF39,#REF!,"="&amp;KV39,#REF!,"="&amp;KX39)</f>
        <v>#REF!</v>
      </c>
      <c r="MQ39" s="5" t="e">
        <f>COUNTIFS(#REF!,LT39,#REF!,0,#REF!,"&gt;="&amp;MC39,#REF!,"&lt;="&amp;MB39,#REF!,"&lt;="&amp;ME39,#REF!,"&gt;="&amp;MF39,#REF!,"="&amp;KV39,#REF!,"="&amp;KX39)</f>
        <v>#REF!</v>
      </c>
      <c r="MR39" s="5" t="e">
        <f>COUNTIFS(#REF!,LT39,#REF!,1,#REF!,"&gt;="&amp;MC39,#REF!,"&lt;="&amp;MB39,#REF!,"&lt;="&amp;ME39,#REF!,"&gt;="&amp;MF39,#REF!,"="&amp;KW39,#REF!,"="&amp;KY39)</f>
        <v>#REF!</v>
      </c>
      <c r="MS39" s="5" t="e">
        <f>COUNTIFS(#REF!,LT39,#REF!,0,#REF!,"&gt;="&amp;MC39,#REF!,"&lt;="&amp;MB39,#REF!,"&lt;="&amp;ME39,#REF!,"&gt;="&amp;MF39,#REF!,"="&amp;KW39,#REF!,"="&amp;KY39)</f>
        <v>#REF!</v>
      </c>
      <c r="MT39" s="5" t="e">
        <f>COUNTIFS(#REF!,LT39,#REF!,1,#REF!,"&gt;="&amp;MI39,#REF!,"&lt;="&amp;MH39,#REF!,"&lt;="&amp;ME39,#REF!,"&gt;="&amp;MF39)</f>
        <v>#REF!</v>
      </c>
      <c r="MU39" s="5" t="e">
        <f>COUNTIFS(#REF!,LT39,#REF!,0,#REF!,"&gt;="&amp;MI39,#REF!,"&lt;="&amp;MH39,#REF!,"&lt;="&amp;ME39,#REF!,"&gt;="&amp;MF39)</f>
        <v>#REF!</v>
      </c>
      <c r="MV39" s="5" t="e">
        <f>COUNTIFS(#REF!,LT39,#REF!,1,#REF!,"&gt;="&amp;MI39,#REF!,"&lt;="&amp;MH39,#REF!,"="&amp;KZ39,#REF!,"="&amp;LA39,#REF!,"&lt;="&amp;ME39,#REF!,"&gt;="&amp;MF39)</f>
        <v>#REF!</v>
      </c>
      <c r="MW39" s="5" t="e">
        <f>COUNTIFS(#REF!,LT39,#REF!,0,#REF!,"&gt;="&amp;MI39,#REF!,"&lt;="&amp;MH39,#REF!,"="&amp;KZ39,#REF!,"="&amp;LA39,#REF!,"&lt;="&amp;ME39,#REF!,"&gt;="&amp;MF39)</f>
        <v>#REF!</v>
      </c>
      <c r="MX39" s="5" t="e">
        <f>COUNTIFS(#REF!,LT39,#REF!,1,#REF!,"&gt;="&amp;MC39,#REF!,"&lt;="&amp;MB39,#REF!,"&lt;="&amp;ME39,#REF!,"&gt;="&amp;MF39)</f>
        <v>#REF!</v>
      </c>
      <c r="MY39" s="5" t="e">
        <f>COUNTIFS(#REF!,LT39,#REF!,0,#REF!,"&gt;="&amp;MC39,#REF!,"&lt;="&amp;MB39,#REF!,"&lt;="&amp;ME39,#REF!,"&gt;="&amp;MF39)</f>
        <v>#REF!</v>
      </c>
      <c r="MZ39" s="5" t="e">
        <f>COUNTIFS(#REF!,LT39,#REF!,1,#REF!,"&lt;="&amp;ME39,#REF!,"&gt;="&amp;MF39,#REF!,"="&amp;KV39,#REF!,"="&amp;KX39)</f>
        <v>#REF!</v>
      </c>
      <c r="NA39" s="5" t="e">
        <f>COUNTIFS(#REF!,LT39,#REF!,0,#REF!,"&lt;="&amp;ME39,#REF!,"&gt;="&amp;MF39,#REF!,"="&amp;KV39,#REF!,"="&amp;KX39)</f>
        <v>#REF!</v>
      </c>
      <c r="NB39" s="5" t="e">
        <f>COUNTIFS(#REF!,LT39,#REF!,1,#REF!,"&lt;="&amp;ME39,#REF!,"&gt;="&amp;MF39,#REF!,"="&amp;KW39,#REF!,"="&amp;KY39)</f>
        <v>#REF!</v>
      </c>
      <c r="NC39" s="5" t="e">
        <f>COUNTIFS(#REF!,LT39,#REF!,0,#REF!,"&lt;="&amp;ME39,#REF!,"&gt;="&amp;MF39,#REF!,"="&amp;KW39,#REF!,"="&amp;KY39)</f>
        <v>#REF!</v>
      </c>
      <c r="ND39" s="5" t="e">
        <f>COUNTIFS(#REF!,LT39,#REF!,1,#REF!,"&gt;="&amp;MC39,#REF!,"&lt;="&amp;MB39,#REF!,"&lt;="&amp;ME39,#REF!,"&gt;="&amp;MF39,#REF!,"="&amp;KV39,#REF!,"="&amp;KX39)</f>
        <v>#REF!</v>
      </c>
      <c r="NE39" s="5" t="e">
        <f>COUNTIFS(#REF!,LT39,#REF!,0,#REF!,"&gt;="&amp;MC39,#REF!,"&lt;="&amp;MB39,#REF!,"&lt;="&amp;ME39,#REF!,"&gt;="&amp;MF39,#REF!,"="&amp;KV39,#REF!,"="&amp;KX39)</f>
        <v>#REF!</v>
      </c>
      <c r="NF39" s="5" t="e">
        <f>COUNTIFS(#REF!,LT39,#REF!,1,#REF!,"&gt;="&amp;MC39,#REF!,"&lt;="&amp;MB39,#REF!,"&lt;="&amp;ME39,#REF!,"&gt;="&amp;MF39,#REF!,"="&amp;KW39,#REF!,"="&amp;KY39)</f>
        <v>#REF!</v>
      </c>
      <c r="NG39" s="5" t="e">
        <f>COUNTIFS(#REF!,LT39,#REF!,0,#REF!,"&gt;="&amp;MC39,#REF!,"&lt;="&amp;MB39,#REF!,"&lt;="&amp;ME39,#REF!,"&gt;="&amp;MF39,#REF!,"="&amp;KW39,#REF!,"="&amp;KY39)</f>
        <v>#REF!</v>
      </c>
      <c r="NH39" s="5" t="e">
        <f>COUNTIFS(#REF!,LT39,#REF!,1,#REF!,"&gt;="&amp;MC39,#REF!,"&lt;="&amp;MB39,#REF!,"&lt;="&amp;ME39,#REF!,"&gt;="&amp;MF39,#REF!,"="&amp;KZ39,#REF!,"="&amp;LA39)</f>
        <v>#REF!</v>
      </c>
      <c r="NI39" s="5" t="e">
        <f>COUNTIFS(#REF!,LT39,#REF!,0,#REF!,"&gt;="&amp;MC39,#REF!,"&lt;="&amp;MB39,#REF!,"&lt;="&amp;ME39,#REF!,"&gt;="&amp;MF39,#REF!,"="&amp;KZ39,#REF!,"="&amp;LA39)</f>
        <v>#REF!</v>
      </c>
      <c r="NJ39" s="5" t="e">
        <f>COUNTIFS(#REF!,LT39,#REF!,1,#REF!,"&gt;="&amp;MI39,#REF!,"&lt;="&amp;MH39,#REF!,"&lt;="&amp;ME39,#REF!,"&gt;="&amp;MF39)</f>
        <v>#REF!</v>
      </c>
      <c r="NK39" s="5" t="e">
        <f>COUNTIFS(#REF!,LT39,#REF!,0,#REF!,"&gt;="&amp;MI39,#REF!,"&lt;="&amp;MH39,#REF!,"&lt;="&amp;ME39,#REF!,"&gt;="&amp;MF39)</f>
        <v>#REF!</v>
      </c>
      <c r="NL39" s="5" t="e">
        <f>COUNTIFS(#REF!,LT39,#REF!,1,#REF!,"&gt;="&amp;MI39,#REF!,"&lt;="&amp;MH39,#REF!,"="&amp;KZ39,#REF!,"="&amp;LA39,#REF!,"&lt;="&amp;ME39,#REF!,"&gt;="&amp;MF39)</f>
        <v>#REF!</v>
      </c>
      <c r="NM39" s="5" t="e">
        <f>COUNTIFS(#REF!,LT39,#REF!,0,#REF!,"&gt;="&amp;MI39,#REF!,"&lt;="&amp;MH39,#REF!,"="&amp;KZ39,#REF!,"="&amp;LA39,#REF!,"&lt;="&amp;ME39,#REF!,"&gt;="&amp;MF39)</f>
        <v>#REF!</v>
      </c>
      <c r="NN39" s="5" t="e">
        <f>COUNTIFS(#REF!,LT39,#REF!,1,#REF!,"&gt;="&amp;MC39,#REF!,"&lt;="&amp;MB39,#REF!,"&lt;="&amp;ME39,#REF!,"&gt;="&amp;MF39)</f>
        <v>#REF!</v>
      </c>
      <c r="NO39" s="5" t="e">
        <f>COUNTIFS(#REF!,LT39,#REF!,0,#REF!,"&gt;="&amp;MC39,#REF!,"&lt;="&amp;MB39,#REF!,"&lt;="&amp;ME39,#REF!,"&gt;="&amp;MF39)</f>
        <v>#REF!</v>
      </c>
      <c r="NP39" s="5" t="e">
        <f>COUNTIFS(#REF!,LT39,#REF!,1,#REF!,"&lt;="&amp;ME39,#REF!,"&gt;="&amp;MF39,#REF!,"="&amp;KV39,#REF!,"="&amp;KX39)</f>
        <v>#REF!</v>
      </c>
      <c r="NQ39" s="5" t="e">
        <f>COUNTIFS(#REF!,LT39,#REF!,0,#REF!,"&lt;="&amp;ME39,#REF!,"&gt;="&amp;MF39,#REF!,"="&amp;KV39,#REF!,"="&amp;KX39)</f>
        <v>#REF!</v>
      </c>
      <c r="NR39" s="5" t="e">
        <f>COUNTIFS(#REF!,LT39,#REF!,1,#REF!,"&lt;="&amp;ME39,#REF!,"&gt;="&amp;MF39,#REF!,"="&amp;KW39,#REF!,"="&amp;KY39)</f>
        <v>#REF!</v>
      </c>
      <c r="NS39" s="5" t="e">
        <f>COUNTIFS(#REF!,LT39,#REF!,0,#REF!,"&lt;="&amp;ME39,#REF!,"&gt;="&amp;MF39,#REF!,"="&amp;KW39,#REF!,"="&amp;KY39)</f>
        <v>#REF!</v>
      </c>
      <c r="NT39" s="5" t="e">
        <f t="shared" si="35"/>
        <v>#REF!</v>
      </c>
      <c r="NU39" s="5" t="e">
        <f t="shared" si="36"/>
        <v>#REF!</v>
      </c>
      <c r="NV39" s="5" t="e">
        <f t="shared" si="37"/>
        <v>#REF!</v>
      </c>
      <c r="NW39" s="6" t="e">
        <f t="shared" si="38"/>
        <v>#REF!</v>
      </c>
      <c r="NX39" s="7" t="e">
        <f t="shared" si="39"/>
        <v>#REF!</v>
      </c>
      <c r="NY39" s="5" t="e">
        <f t="shared" si="40"/>
        <v>#REF!</v>
      </c>
      <c r="NZ39" s="31" t="e">
        <f t="shared" si="41"/>
        <v>#REF!</v>
      </c>
      <c r="OA39" s="32" t="e">
        <f t="shared" si="42"/>
        <v>#REF!</v>
      </c>
      <c r="OB39" s="32" t="e">
        <f t="shared" si="43"/>
        <v>#REF!</v>
      </c>
      <c r="OC39" s="33" t="e">
        <f t="shared" si="44"/>
        <v>#REF!</v>
      </c>
      <c r="OD39" s="33" t="e">
        <f t="shared" si="45"/>
        <v>#REF!</v>
      </c>
      <c r="OE39" s="33" t="e">
        <f t="shared" si="46"/>
        <v>#REF!</v>
      </c>
      <c r="OF39" s="33" t="e">
        <f t="shared" si="47"/>
        <v>#REF!</v>
      </c>
      <c r="OG39" s="5" t="e">
        <f t="shared" si="48"/>
        <v>#REF!</v>
      </c>
      <c r="OH39" s="5" t="e">
        <f t="shared" si="49"/>
        <v>#REF!</v>
      </c>
      <c r="OI39" s="5" t="e">
        <f t="shared" si="50"/>
        <v>#REF!</v>
      </c>
      <c r="OJ39" s="6" t="e">
        <f t="shared" si="51"/>
        <v>#REF!</v>
      </c>
      <c r="OK39" s="7" t="e">
        <f t="shared" si="52"/>
        <v>#REF!</v>
      </c>
      <c r="OL39" s="5" t="e">
        <f t="shared" si="53"/>
        <v>#REF!</v>
      </c>
      <c r="OM39" s="31" t="e">
        <f t="shared" si="54"/>
        <v>#REF!</v>
      </c>
      <c r="ON39" s="32" t="e">
        <f t="shared" si="55"/>
        <v>#REF!</v>
      </c>
      <c r="OO39" s="32" t="e">
        <f t="shared" si="56"/>
        <v>#REF!</v>
      </c>
      <c r="OP39" s="33" t="e">
        <f t="shared" si="57"/>
        <v>#REF!</v>
      </c>
      <c r="OQ39" s="33" t="e">
        <f t="shared" si="58"/>
        <v>#REF!</v>
      </c>
      <c r="OR39" s="33" t="e">
        <f t="shared" si="59"/>
        <v>#REF!</v>
      </c>
      <c r="OS39" s="33" t="e">
        <f t="shared" si="60"/>
        <v>#REF!</v>
      </c>
      <c r="OT39" t="e">
        <f t="shared" si="61"/>
        <v>#REF!</v>
      </c>
      <c r="OU39" t="e">
        <f t="shared" si="62"/>
        <v>#REF!</v>
      </c>
      <c r="OV39" t="e">
        <f t="shared" si="63"/>
        <v>#REF!</v>
      </c>
      <c r="OW39" t="e">
        <f t="shared" si="64"/>
        <v>#REF!</v>
      </c>
      <c r="OX39" t="e">
        <f t="shared" si="65"/>
        <v>#REF!</v>
      </c>
      <c r="OY39" t="e">
        <f t="shared" si="66"/>
        <v>#REF!</v>
      </c>
    </row>
    <row r="40" spans="1:415" ht="16.5" customHeight="1" x14ac:dyDescent="0.3">
      <c r="A40" s="22"/>
      <c r="KN40" s="5" t="e">
        <f>IF(INDEX(#REF!,MATCH('HT 0-0'!D40,#REF!,0))=INDEX(#REF!,MATCH('HT 0-0'!D40,#REF!,0)),INDEX(#REF!,MATCH('HT 0-0'!D40,#REF!,0)),"ERROR")</f>
        <v>#REF!</v>
      </c>
      <c r="KO40" s="5" t="e">
        <f>IF(INDEX(#REF!,MATCH('HT 0-0'!E40,#REF!,0))=INDEX(#REF!,MATCH('HT 0-0'!E40,#REF!,0)),INDEX(#REF!,MATCH('HT 0-0'!E40,#REF!,0)),"ERROR")</f>
        <v>#REF!</v>
      </c>
      <c r="KP40" s="5" t="e">
        <f t="shared" si="0"/>
        <v>#REF!</v>
      </c>
      <c r="KQ40" t="str">
        <f t="shared" si="1"/>
        <v>_</v>
      </c>
      <c r="KR40" s="5" t="e">
        <f t="shared" si="2"/>
        <v>#DIV/0!</v>
      </c>
      <c r="KS40" s="5" t="e">
        <f t="shared" si="3"/>
        <v>#DIV/0!</v>
      </c>
      <c r="KT40" s="5" t="e">
        <f t="shared" si="4"/>
        <v>#DIV/0!</v>
      </c>
      <c r="KU40" s="5" t="e">
        <f t="shared" si="5"/>
        <v>#DIV/0!</v>
      </c>
      <c r="KV40" s="5" t="e">
        <f t="shared" si="6"/>
        <v>#DIV/0!</v>
      </c>
      <c r="KW40" s="5" t="e">
        <f t="shared" si="7"/>
        <v>#DIV/0!</v>
      </c>
      <c r="KX40" s="5" t="e">
        <f t="shared" si="8"/>
        <v>#DIV/0!</v>
      </c>
      <c r="KY40" s="5" t="e">
        <f t="shared" si="9"/>
        <v>#DIV/0!</v>
      </c>
      <c r="KZ40" s="5" t="e">
        <f t="shared" si="10"/>
        <v>#DIV/0!</v>
      </c>
      <c r="LA40" s="5" t="e">
        <f t="shared" si="11"/>
        <v>#DIV/0!</v>
      </c>
      <c r="LB40" t="e">
        <f>IF(LQ40="0-0",INDEX(Scrape!#REF!,MATCH('HT 0-0'!KP40,Scrape!$B:$B,0)),"")</f>
        <v>#REF!</v>
      </c>
      <c r="LC40" t="e">
        <f>IF(LQ40="0-0",INDEX(Scrape!$A:$A,MATCH('HT 0-0'!KP40,Scrape!$B:$B,0)),"")</f>
        <v>#REF!</v>
      </c>
      <c r="LD40" t="e">
        <f>IF(LQ40="0-0",INDEX(Scrape!$B:$B,MATCH('HT 0-0'!KP40,Scrape!$B:$B,0)),"")</f>
        <v>#REF!</v>
      </c>
      <c r="LE40" t="e">
        <f>IF(LQ40="0-0",INDEX(Scrape!$C:$C,MATCH('HT 0-0'!KP40,Scrape!$B:$B,0)),"")</f>
        <v>#REF!</v>
      </c>
      <c r="LF40" t="e">
        <f>IF(LQ40="0-0",INDEX(Scrape!$D:$D,MATCH('HT 0-0'!KP40,Scrape!$B:$B,0)),"")</f>
        <v>#REF!</v>
      </c>
      <c r="LG40" t="e">
        <f>IF(LQ40="0-0",INDEX(Scrape!$E:$E,MATCH('HT 0-0'!KP40,Scrape!$B:$B,0)),"")</f>
        <v>#REF!</v>
      </c>
      <c r="LH40" t="e">
        <f>IF(LQ40="0-0",INDEX(Scrape!$F:$F,MATCH('HT 0-0'!KP40,Scrape!$B:$B,0)),"")</f>
        <v>#REF!</v>
      </c>
      <c r="LI40" t="e">
        <f>IF(LQ40="0-0",INDEX(Scrape!$G:$G,MATCH('HT 0-0'!KP40,Scrape!$B:$B,0)),"")</f>
        <v>#REF!</v>
      </c>
      <c r="LJ40" t="e">
        <f>IF(LQ40="0-0",INDEX(Scrape!$H:$H,MATCH('HT 0-0'!KP40,Scrape!$B:$B,0)),"")</f>
        <v>#REF!</v>
      </c>
      <c r="LK40" t="e">
        <f>IF(LQ40="0-0",INDEX(Scrape!$I:$I,MATCH('HT 0-0'!KP40,Scrape!$B:$B,0)),"")</f>
        <v>#REF!</v>
      </c>
      <c r="LL40" t="e">
        <f>IF(LQ40="0-0",INDEX(Scrape!$J:$J,MATCH('HT 0-0'!KP40,Scrape!$B:$B,0)),"")</f>
        <v>#REF!</v>
      </c>
      <c r="LM40" t="e">
        <f>IF(LQ40="0-0",INDEX(Scrape!$K:$K,MATCH('HT 0-0'!KP40,Scrape!$B:$B,0)),"")</f>
        <v>#REF!</v>
      </c>
      <c r="LN40" t="e">
        <f>IF(LQ40="0-0",INDEX(Scrape!$L:$L,MATCH('HT 0-0'!KP40,Scrape!$B:$B,0)),"")</f>
        <v>#REF!</v>
      </c>
      <c r="LO40" t="e">
        <f>IF(LQ40="0-0",INDEX(Scrape!$M:$M,MATCH('HT 0-0'!KP40,Scrape!$B:$B,0)),"")</f>
        <v>#REF!</v>
      </c>
      <c r="LP40" t="e">
        <f>IF(LQ40="0-0",INDEX(Scrape!$N:$N,MATCH('HT 0-0'!KP40,Scrape!$B:$B,0)),"")</f>
        <v>#REF!</v>
      </c>
      <c r="LQ40" t="e">
        <f>INDEX(Scrape!$O:$O,MATCH('HT 0-0'!KP40,Scrape!$B:$B,0))</f>
        <v>#REF!</v>
      </c>
      <c r="LR40" t="e">
        <f t="shared" si="12"/>
        <v>#REF!</v>
      </c>
      <c r="LS40" t="e">
        <f t="shared" si="13"/>
        <v>#REF!</v>
      </c>
      <c r="LT40" s="23" t="e">
        <f>IF(INDEX(#REF!,MATCH(KQ40,#REF!,0))=INDEX(#REF!,MATCH(KQ40,#REF!,0)),INDEX(#REF!,MATCH(KQ40,#REF!,0)),"ERROR")</f>
        <v>#REF!</v>
      </c>
      <c r="LU40" s="24" t="e">
        <f t="shared" si="14"/>
        <v>#DIV/0!</v>
      </c>
      <c r="LV40" s="24" t="e">
        <f t="shared" si="15"/>
        <v>#DIV/0!</v>
      </c>
      <c r="LW40" s="24" t="e">
        <f t="shared" si="16"/>
        <v>#DIV/0!</v>
      </c>
      <c r="LX40" s="24" t="e">
        <f t="shared" si="17"/>
        <v>#DIV/0!</v>
      </c>
      <c r="LY40" s="25" t="e">
        <f t="shared" si="18"/>
        <v>#REF!</v>
      </c>
      <c r="LZ40" s="25" t="e">
        <f t="shared" si="19"/>
        <v>#REF!</v>
      </c>
      <c r="MA40" s="26" t="e">
        <f t="shared" si="20"/>
        <v>#REF!</v>
      </c>
      <c r="MB40" s="27" t="e">
        <f t="shared" si="21"/>
        <v>#REF!</v>
      </c>
      <c r="MC40" s="28" t="e">
        <f t="shared" si="22"/>
        <v>#REF!</v>
      </c>
      <c r="MD40" s="24" t="e">
        <f t="shared" si="23"/>
        <v>#REF!</v>
      </c>
      <c r="ME40" s="29" t="e">
        <f t="shared" si="24"/>
        <v>#REF!</v>
      </c>
      <c r="MF40" s="30" t="e">
        <f t="shared" si="25"/>
        <v>#REF!</v>
      </c>
      <c r="MG40" s="24" t="e">
        <f t="shared" si="26"/>
        <v>#REF!</v>
      </c>
      <c r="MH40" s="29" t="e">
        <f t="shared" si="27"/>
        <v>#REF!</v>
      </c>
      <c r="MI40" s="30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5" t="e">
        <f>COUNTIFS(#REF!,LT40,#REF!,1,#REF!,"&gt;="&amp;MC40,#REF!,"&lt;="&amp;MB40,#REF!,"&lt;="&amp;ME40,#REF!,"&gt;="&amp;MF40,#REF!,"="&amp;KV40,#REF!,"="&amp;KX40)</f>
        <v>#REF!</v>
      </c>
      <c r="MQ40" s="5" t="e">
        <f>COUNTIFS(#REF!,LT40,#REF!,0,#REF!,"&gt;="&amp;MC40,#REF!,"&lt;="&amp;MB40,#REF!,"&lt;="&amp;ME40,#REF!,"&gt;="&amp;MF40,#REF!,"="&amp;KV40,#REF!,"="&amp;KX40)</f>
        <v>#REF!</v>
      </c>
      <c r="MR40" s="5" t="e">
        <f>COUNTIFS(#REF!,LT40,#REF!,1,#REF!,"&gt;="&amp;MC40,#REF!,"&lt;="&amp;MB40,#REF!,"&lt;="&amp;ME40,#REF!,"&gt;="&amp;MF40,#REF!,"="&amp;KW40,#REF!,"="&amp;KY40)</f>
        <v>#REF!</v>
      </c>
      <c r="MS40" s="5" t="e">
        <f>COUNTIFS(#REF!,LT40,#REF!,0,#REF!,"&gt;="&amp;MC40,#REF!,"&lt;="&amp;MB40,#REF!,"&lt;="&amp;ME40,#REF!,"&gt;="&amp;MF40,#REF!,"="&amp;KW40,#REF!,"="&amp;KY40)</f>
        <v>#REF!</v>
      </c>
      <c r="MT40" s="5" t="e">
        <f>COUNTIFS(#REF!,LT40,#REF!,1,#REF!,"&gt;="&amp;MI40,#REF!,"&lt;="&amp;MH40,#REF!,"&lt;="&amp;ME40,#REF!,"&gt;="&amp;MF40)</f>
        <v>#REF!</v>
      </c>
      <c r="MU40" s="5" t="e">
        <f>COUNTIFS(#REF!,LT40,#REF!,0,#REF!,"&gt;="&amp;MI40,#REF!,"&lt;="&amp;MH40,#REF!,"&lt;="&amp;ME40,#REF!,"&gt;="&amp;MF40)</f>
        <v>#REF!</v>
      </c>
      <c r="MV40" s="5" t="e">
        <f>COUNTIFS(#REF!,LT40,#REF!,1,#REF!,"&gt;="&amp;MI40,#REF!,"&lt;="&amp;MH40,#REF!,"="&amp;KZ40,#REF!,"="&amp;LA40,#REF!,"&lt;="&amp;ME40,#REF!,"&gt;="&amp;MF40)</f>
        <v>#REF!</v>
      </c>
      <c r="MW40" s="5" t="e">
        <f>COUNTIFS(#REF!,LT40,#REF!,0,#REF!,"&gt;="&amp;MI40,#REF!,"&lt;="&amp;MH40,#REF!,"="&amp;KZ40,#REF!,"="&amp;LA40,#REF!,"&lt;="&amp;ME40,#REF!,"&gt;="&amp;MF40)</f>
        <v>#REF!</v>
      </c>
      <c r="MX40" s="5" t="e">
        <f>COUNTIFS(#REF!,LT40,#REF!,1,#REF!,"&gt;="&amp;MC40,#REF!,"&lt;="&amp;MB40,#REF!,"&lt;="&amp;ME40,#REF!,"&gt;="&amp;MF40)</f>
        <v>#REF!</v>
      </c>
      <c r="MY40" s="5" t="e">
        <f>COUNTIFS(#REF!,LT40,#REF!,0,#REF!,"&gt;="&amp;MC40,#REF!,"&lt;="&amp;MB40,#REF!,"&lt;="&amp;ME40,#REF!,"&gt;="&amp;MF40)</f>
        <v>#REF!</v>
      </c>
      <c r="MZ40" s="5" t="e">
        <f>COUNTIFS(#REF!,LT40,#REF!,1,#REF!,"&lt;="&amp;ME40,#REF!,"&gt;="&amp;MF40,#REF!,"="&amp;KV40,#REF!,"="&amp;KX40)</f>
        <v>#REF!</v>
      </c>
      <c r="NA40" s="5" t="e">
        <f>COUNTIFS(#REF!,LT40,#REF!,0,#REF!,"&lt;="&amp;ME40,#REF!,"&gt;="&amp;MF40,#REF!,"="&amp;KV40,#REF!,"="&amp;KX40)</f>
        <v>#REF!</v>
      </c>
      <c r="NB40" s="5" t="e">
        <f>COUNTIFS(#REF!,LT40,#REF!,1,#REF!,"&lt;="&amp;ME40,#REF!,"&gt;="&amp;MF40,#REF!,"="&amp;KW40,#REF!,"="&amp;KY40)</f>
        <v>#REF!</v>
      </c>
      <c r="NC40" s="5" t="e">
        <f>COUNTIFS(#REF!,LT40,#REF!,0,#REF!,"&lt;="&amp;ME40,#REF!,"&gt;="&amp;MF40,#REF!,"="&amp;KW40,#REF!,"="&amp;KY40)</f>
        <v>#REF!</v>
      </c>
      <c r="ND40" s="5" t="e">
        <f>COUNTIFS(#REF!,LT40,#REF!,1,#REF!,"&gt;="&amp;MC40,#REF!,"&lt;="&amp;MB40,#REF!,"&lt;="&amp;ME40,#REF!,"&gt;="&amp;MF40,#REF!,"="&amp;KV40,#REF!,"="&amp;KX40)</f>
        <v>#REF!</v>
      </c>
      <c r="NE40" s="5" t="e">
        <f>COUNTIFS(#REF!,LT40,#REF!,0,#REF!,"&gt;="&amp;MC40,#REF!,"&lt;="&amp;MB40,#REF!,"&lt;="&amp;ME40,#REF!,"&gt;="&amp;MF40,#REF!,"="&amp;KV40,#REF!,"="&amp;KX40)</f>
        <v>#REF!</v>
      </c>
      <c r="NF40" s="5" t="e">
        <f>COUNTIFS(#REF!,LT40,#REF!,1,#REF!,"&gt;="&amp;MC40,#REF!,"&lt;="&amp;MB40,#REF!,"&lt;="&amp;ME40,#REF!,"&gt;="&amp;MF40,#REF!,"="&amp;KW40,#REF!,"="&amp;KY40)</f>
        <v>#REF!</v>
      </c>
      <c r="NG40" s="5" t="e">
        <f>COUNTIFS(#REF!,LT40,#REF!,0,#REF!,"&gt;="&amp;MC40,#REF!,"&lt;="&amp;MB40,#REF!,"&lt;="&amp;ME40,#REF!,"&gt;="&amp;MF40,#REF!,"="&amp;KW40,#REF!,"="&amp;KY40)</f>
        <v>#REF!</v>
      </c>
      <c r="NH40" s="5" t="e">
        <f>COUNTIFS(#REF!,LT40,#REF!,1,#REF!,"&gt;="&amp;MC40,#REF!,"&lt;="&amp;MB40,#REF!,"&lt;="&amp;ME40,#REF!,"&gt;="&amp;MF40,#REF!,"="&amp;KZ40,#REF!,"="&amp;LA40)</f>
        <v>#REF!</v>
      </c>
      <c r="NI40" s="5" t="e">
        <f>COUNTIFS(#REF!,LT40,#REF!,0,#REF!,"&gt;="&amp;MC40,#REF!,"&lt;="&amp;MB40,#REF!,"&lt;="&amp;ME40,#REF!,"&gt;="&amp;MF40,#REF!,"="&amp;KZ40,#REF!,"="&amp;LA40)</f>
        <v>#REF!</v>
      </c>
      <c r="NJ40" s="5" t="e">
        <f>COUNTIFS(#REF!,LT40,#REF!,1,#REF!,"&gt;="&amp;MI40,#REF!,"&lt;="&amp;MH40,#REF!,"&lt;="&amp;ME40,#REF!,"&gt;="&amp;MF40)</f>
        <v>#REF!</v>
      </c>
      <c r="NK40" s="5" t="e">
        <f>COUNTIFS(#REF!,LT40,#REF!,0,#REF!,"&gt;="&amp;MI40,#REF!,"&lt;="&amp;MH40,#REF!,"&lt;="&amp;ME40,#REF!,"&gt;="&amp;MF40)</f>
        <v>#REF!</v>
      </c>
      <c r="NL40" s="5" t="e">
        <f>COUNTIFS(#REF!,LT40,#REF!,1,#REF!,"&gt;="&amp;MI40,#REF!,"&lt;="&amp;MH40,#REF!,"="&amp;KZ40,#REF!,"="&amp;LA40,#REF!,"&lt;="&amp;ME40,#REF!,"&gt;="&amp;MF40)</f>
        <v>#REF!</v>
      </c>
      <c r="NM40" s="5" t="e">
        <f>COUNTIFS(#REF!,LT40,#REF!,0,#REF!,"&gt;="&amp;MI40,#REF!,"&lt;="&amp;MH40,#REF!,"="&amp;KZ40,#REF!,"="&amp;LA40,#REF!,"&lt;="&amp;ME40,#REF!,"&gt;="&amp;MF40)</f>
        <v>#REF!</v>
      </c>
      <c r="NN40" s="5" t="e">
        <f>COUNTIFS(#REF!,LT40,#REF!,1,#REF!,"&gt;="&amp;MC40,#REF!,"&lt;="&amp;MB40,#REF!,"&lt;="&amp;ME40,#REF!,"&gt;="&amp;MF40)</f>
        <v>#REF!</v>
      </c>
      <c r="NO40" s="5" t="e">
        <f>COUNTIFS(#REF!,LT40,#REF!,0,#REF!,"&gt;="&amp;MC40,#REF!,"&lt;="&amp;MB40,#REF!,"&lt;="&amp;ME40,#REF!,"&gt;="&amp;MF40)</f>
        <v>#REF!</v>
      </c>
      <c r="NP40" s="5" t="e">
        <f>COUNTIFS(#REF!,LT40,#REF!,1,#REF!,"&lt;="&amp;ME40,#REF!,"&gt;="&amp;MF40,#REF!,"="&amp;KV40,#REF!,"="&amp;KX40)</f>
        <v>#REF!</v>
      </c>
      <c r="NQ40" s="5" t="e">
        <f>COUNTIFS(#REF!,LT40,#REF!,0,#REF!,"&lt;="&amp;ME40,#REF!,"&gt;="&amp;MF40,#REF!,"="&amp;KV40,#REF!,"="&amp;KX40)</f>
        <v>#REF!</v>
      </c>
      <c r="NR40" s="5" t="e">
        <f>COUNTIFS(#REF!,LT40,#REF!,1,#REF!,"&lt;="&amp;ME40,#REF!,"&gt;="&amp;MF40,#REF!,"="&amp;KW40,#REF!,"="&amp;KY40)</f>
        <v>#REF!</v>
      </c>
      <c r="NS40" s="5" t="e">
        <f>COUNTIFS(#REF!,LT40,#REF!,0,#REF!,"&lt;="&amp;ME40,#REF!,"&gt;="&amp;MF40,#REF!,"="&amp;KW40,#REF!,"="&amp;KY40)</f>
        <v>#REF!</v>
      </c>
      <c r="NT40" s="5" t="e">
        <f t="shared" si="35"/>
        <v>#REF!</v>
      </c>
      <c r="NU40" s="5" t="e">
        <f t="shared" si="36"/>
        <v>#REF!</v>
      </c>
      <c r="NV40" s="5" t="e">
        <f t="shared" si="37"/>
        <v>#REF!</v>
      </c>
      <c r="NW40" s="6" t="e">
        <f t="shared" si="38"/>
        <v>#REF!</v>
      </c>
      <c r="NX40" s="7" t="e">
        <f t="shared" si="39"/>
        <v>#REF!</v>
      </c>
      <c r="NY40" s="5" t="e">
        <f t="shared" si="40"/>
        <v>#REF!</v>
      </c>
      <c r="NZ40" s="31" t="e">
        <f t="shared" si="41"/>
        <v>#REF!</v>
      </c>
      <c r="OA40" s="32" t="e">
        <f t="shared" si="42"/>
        <v>#REF!</v>
      </c>
      <c r="OB40" s="32" t="e">
        <f t="shared" si="43"/>
        <v>#REF!</v>
      </c>
      <c r="OC40" s="33" t="e">
        <f t="shared" si="44"/>
        <v>#REF!</v>
      </c>
      <c r="OD40" s="33" t="e">
        <f t="shared" si="45"/>
        <v>#REF!</v>
      </c>
      <c r="OE40" s="33" t="e">
        <f t="shared" si="46"/>
        <v>#REF!</v>
      </c>
      <c r="OF40" s="33" t="e">
        <f t="shared" si="47"/>
        <v>#REF!</v>
      </c>
      <c r="OG40" s="5" t="e">
        <f t="shared" si="48"/>
        <v>#REF!</v>
      </c>
      <c r="OH40" s="5" t="e">
        <f t="shared" si="49"/>
        <v>#REF!</v>
      </c>
      <c r="OI40" s="5" t="e">
        <f t="shared" si="50"/>
        <v>#REF!</v>
      </c>
      <c r="OJ40" s="6" t="e">
        <f t="shared" si="51"/>
        <v>#REF!</v>
      </c>
      <c r="OK40" s="7" t="e">
        <f t="shared" si="52"/>
        <v>#REF!</v>
      </c>
      <c r="OL40" s="5" t="e">
        <f t="shared" si="53"/>
        <v>#REF!</v>
      </c>
      <c r="OM40" s="31" t="e">
        <f t="shared" si="54"/>
        <v>#REF!</v>
      </c>
      <c r="ON40" s="32" t="e">
        <f t="shared" si="55"/>
        <v>#REF!</v>
      </c>
      <c r="OO40" s="32" t="e">
        <f t="shared" si="56"/>
        <v>#REF!</v>
      </c>
      <c r="OP40" s="33" t="e">
        <f t="shared" si="57"/>
        <v>#REF!</v>
      </c>
      <c r="OQ40" s="33" t="e">
        <f t="shared" si="58"/>
        <v>#REF!</v>
      </c>
      <c r="OR40" s="33" t="e">
        <f t="shared" si="59"/>
        <v>#REF!</v>
      </c>
      <c r="OS40" s="33" t="e">
        <f t="shared" si="60"/>
        <v>#REF!</v>
      </c>
      <c r="OT40" t="e">
        <f t="shared" si="61"/>
        <v>#REF!</v>
      </c>
      <c r="OU40" t="e">
        <f t="shared" si="62"/>
        <v>#REF!</v>
      </c>
      <c r="OV40" t="e">
        <f t="shared" si="63"/>
        <v>#REF!</v>
      </c>
      <c r="OW40" t="e">
        <f t="shared" si="64"/>
        <v>#REF!</v>
      </c>
      <c r="OX40" t="e">
        <f t="shared" si="65"/>
        <v>#REF!</v>
      </c>
      <c r="OY40" t="e">
        <f t="shared" si="66"/>
        <v>#REF!</v>
      </c>
    </row>
    <row r="41" spans="1:415" ht="16.5" customHeight="1" x14ac:dyDescent="0.3">
      <c r="A41" s="22"/>
      <c r="KN41" s="5" t="e">
        <f>IF(INDEX(#REF!,MATCH('HT 0-0'!D41,#REF!,0))=INDEX(#REF!,MATCH('HT 0-0'!D41,#REF!,0)),INDEX(#REF!,MATCH('HT 0-0'!D41,#REF!,0)),"ERROR")</f>
        <v>#REF!</v>
      </c>
      <c r="KO41" s="5" t="e">
        <f>IF(INDEX(#REF!,MATCH('HT 0-0'!E41,#REF!,0))=INDEX(#REF!,MATCH('HT 0-0'!E41,#REF!,0)),INDEX(#REF!,MATCH('HT 0-0'!E41,#REF!,0)),"ERROR")</f>
        <v>#REF!</v>
      </c>
      <c r="KP41" s="5" t="e">
        <f t="shared" si="0"/>
        <v>#REF!</v>
      </c>
      <c r="KQ41" t="str">
        <f t="shared" si="1"/>
        <v>_</v>
      </c>
      <c r="KR41" s="5" t="e">
        <f t="shared" si="2"/>
        <v>#DIV/0!</v>
      </c>
      <c r="KS41" s="5" t="e">
        <f t="shared" si="3"/>
        <v>#DIV/0!</v>
      </c>
      <c r="KT41" s="5" t="e">
        <f t="shared" si="4"/>
        <v>#DIV/0!</v>
      </c>
      <c r="KU41" s="5" t="e">
        <f t="shared" si="5"/>
        <v>#DIV/0!</v>
      </c>
      <c r="KV41" s="5" t="e">
        <f t="shared" si="6"/>
        <v>#DIV/0!</v>
      </c>
      <c r="KW41" s="5" t="e">
        <f t="shared" si="7"/>
        <v>#DIV/0!</v>
      </c>
      <c r="KX41" s="5" t="e">
        <f t="shared" si="8"/>
        <v>#DIV/0!</v>
      </c>
      <c r="KY41" s="5" t="e">
        <f t="shared" si="9"/>
        <v>#DIV/0!</v>
      </c>
      <c r="KZ41" s="5" t="e">
        <f t="shared" si="10"/>
        <v>#DIV/0!</v>
      </c>
      <c r="LA41" s="5" t="e">
        <f t="shared" si="11"/>
        <v>#DIV/0!</v>
      </c>
      <c r="LB41" t="e">
        <f>IF(LQ41="0-0",INDEX(Scrape!#REF!,MATCH('HT 0-0'!KP41,Scrape!$B:$B,0)),"")</f>
        <v>#REF!</v>
      </c>
      <c r="LC41" t="e">
        <f>IF(LQ41="0-0",INDEX(Scrape!$A:$A,MATCH('HT 0-0'!KP41,Scrape!$B:$B,0)),"")</f>
        <v>#REF!</v>
      </c>
      <c r="LD41" t="e">
        <f>IF(LQ41="0-0",INDEX(Scrape!$B:$B,MATCH('HT 0-0'!KP41,Scrape!$B:$B,0)),"")</f>
        <v>#REF!</v>
      </c>
      <c r="LE41" t="e">
        <f>IF(LQ41="0-0",INDEX(Scrape!$C:$C,MATCH('HT 0-0'!KP41,Scrape!$B:$B,0)),"")</f>
        <v>#REF!</v>
      </c>
      <c r="LF41" t="e">
        <f>IF(LQ41="0-0",INDEX(Scrape!$D:$D,MATCH('HT 0-0'!KP41,Scrape!$B:$B,0)),"")</f>
        <v>#REF!</v>
      </c>
      <c r="LG41" t="e">
        <f>IF(LQ41="0-0",INDEX(Scrape!$E:$E,MATCH('HT 0-0'!KP41,Scrape!$B:$B,0)),"")</f>
        <v>#REF!</v>
      </c>
      <c r="LH41" t="e">
        <f>IF(LQ41="0-0",INDEX(Scrape!$F:$F,MATCH('HT 0-0'!KP41,Scrape!$B:$B,0)),"")</f>
        <v>#REF!</v>
      </c>
      <c r="LI41" t="e">
        <f>IF(LQ41="0-0",INDEX(Scrape!$G:$G,MATCH('HT 0-0'!KP41,Scrape!$B:$B,0)),"")</f>
        <v>#REF!</v>
      </c>
      <c r="LJ41" t="e">
        <f>IF(LQ41="0-0",INDEX(Scrape!$H:$H,MATCH('HT 0-0'!KP41,Scrape!$B:$B,0)),"")</f>
        <v>#REF!</v>
      </c>
      <c r="LK41" t="e">
        <f>IF(LQ41="0-0",INDEX(Scrape!$I:$I,MATCH('HT 0-0'!KP41,Scrape!$B:$B,0)),"")</f>
        <v>#REF!</v>
      </c>
      <c r="LL41" t="e">
        <f>IF(LQ41="0-0",INDEX(Scrape!$J:$J,MATCH('HT 0-0'!KP41,Scrape!$B:$B,0)),"")</f>
        <v>#REF!</v>
      </c>
      <c r="LM41" t="e">
        <f>IF(LQ41="0-0",INDEX(Scrape!$K:$K,MATCH('HT 0-0'!KP41,Scrape!$B:$B,0)),"")</f>
        <v>#REF!</v>
      </c>
      <c r="LN41" t="e">
        <f>IF(LQ41="0-0",INDEX(Scrape!$L:$L,MATCH('HT 0-0'!KP41,Scrape!$B:$B,0)),"")</f>
        <v>#REF!</v>
      </c>
      <c r="LO41" t="e">
        <f>IF(LQ41="0-0",INDEX(Scrape!$M:$M,MATCH('HT 0-0'!KP41,Scrape!$B:$B,0)),"")</f>
        <v>#REF!</v>
      </c>
      <c r="LP41" t="e">
        <f>IF(LQ41="0-0",INDEX(Scrape!$N:$N,MATCH('HT 0-0'!KP41,Scrape!$B:$B,0)),"")</f>
        <v>#REF!</v>
      </c>
      <c r="LQ41" t="e">
        <f>INDEX(Scrape!$O:$O,MATCH('HT 0-0'!KP41,Scrape!$B:$B,0))</f>
        <v>#REF!</v>
      </c>
      <c r="LR41" t="e">
        <f t="shared" si="12"/>
        <v>#REF!</v>
      </c>
      <c r="LS41" t="e">
        <f t="shared" si="13"/>
        <v>#REF!</v>
      </c>
      <c r="LT41" s="23" t="e">
        <f>IF(INDEX(#REF!,MATCH(KQ41,#REF!,0))=INDEX(#REF!,MATCH(KQ41,#REF!,0)),INDEX(#REF!,MATCH(KQ41,#REF!,0)),"ERROR")</f>
        <v>#REF!</v>
      </c>
      <c r="LU41" s="24" t="e">
        <f t="shared" si="14"/>
        <v>#DIV/0!</v>
      </c>
      <c r="LV41" s="24" t="e">
        <f t="shared" si="15"/>
        <v>#DIV/0!</v>
      </c>
      <c r="LW41" s="24" t="e">
        <f t="shared" si="16"/>
        <v>#DIV/0!</v>
      </c>
      <c r="LX41" s="24" t="e">
        <f t="shared" si="17"/>
        <v>#DIV/0!</v>
      </c>
      <c r="LY41" s="25" t="e">
        <f t="shared" si="18"/>
        <v>#REF!</v>
      </c>
      <c r="LZ41" s="25" t="e">
        <f t="shared" si="19"/>
        <v>#REF!</v>
      </c>
      <c r="MA41" s="26" t="e">
        <f t="shared" si="20"/>
        <v>#REF!</v>
      </c>
      <c r="MB41" s="27" t="e">
        <f t="shared" si="21"/>
        <v>#REF!</v>
      </c>
      <c r="MC41" s="28" t="e">
        <f t="shared" si="22"/>
        <v>#REF!</v>
      </c>
      <c r="MD41" s="24" t="e">
        <f t="shared" si="23"/>
        <v>#REF!</v>
      </c>
      <c r="ME41" s="29" t="e">
        <f t="shared" si="24"/>
        <v>#REF!</v>
      </c>
      <c r="MF41" s="30" t="e">
        <f t="shared" si="25"/>
        <v>#REF!</v>
      </c>
      <c r="MG41" s="24" t="e">
        <f t="shared" si="26"/>
        <v>#REF!</v>
      </c>
      <c r="MH41" s="29" t="e">
        <f t="shared" si="27"/>
        <v>#REF!</v>
      </c>
      <c r="MI41" s="30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5" t="e">
        <f>COUNTIFS(#REF!,LT41,#REF!,1,#REF!,"&gt;="&amp;MC41,#REF!,"&lt;="&amp;MB41,#REF!,"&lt;="&amp;ME41,#REF!,"&gt;="&amp;MF41,#REF!,"="&amp;KV41,#REF!,"="&amp;KX41)</f>
        <v>#REF!</v>
      </c>
      <c r="MQ41" s="5" t="e">
        <f>COUNTIFS(#REF!,LT41,#REF!,0,#REF!,"&gt;="&amp;MC41,#REF!,"&lt;="&amp;MB41,#REF!,"&lt;="&amp;ME41,#REF!,"&gt;="&amp;MF41,#REF!,"="&amp;KV41,#REF!,"="&amp;KX41)</f>
        <v>#REF!</v>
      </c>
      <c r="MR41" s="5" t="e">
        <f>COUNTIFS(#REF!,LT41,#REF!,1,#REF!,"&gt;="&amp;MC41,#REF!,"&lt;="&amp;MB41,#REF!,"&lt;="&amp;ME41,#REF!,"&gt;="&amp;MF41,#REF!,"="&amp;KW41,#REF!,"="&amp;KY41)</f>
        <v>#REF!</v>
      </c>
      <c r="MS41" s="5" t="e">
        <f>COUNTIFS(#REF!,LT41,#REF!,0,#REF!,"&gt;="&amp;MC41,#REF!,"&lt;="&amp;MB41,#REF!,"&lt;="&amp;ME41,#REF!,"&gt;="&amp;MF41,#REF!,"="&amp;KW41,#REF!,"="&amp;KY41)</f>
        <v>#REF!</v>
      </c>
      <c r="MT41" s="5" t="e">
        <f>COUNTIFS(#REF!,LT41,#REF!,1,#REF!,"&gt;="&amp;MI41,#REF!,"&lt;="&amp;MH41,#REF!,"&lt;="&amp;ME41,#REF!,"&gt;="&amp;MF41)</f>
        <v>#REF!</v>
      </c>
      <c r="MU41" s="5" t="e">
        <f>COUNTIFS(#REF!,LT41,#REF!,0,#REF!,"&gt;="&amp;MI41,#REF!,"&lt;="&amp;MH41,#REF!,"&lt;="&amp;ME41,#REF!,"&gt;="&amp;MF41)</f>
        <v>#REF!</v>
      </c>
      <c r="MV41" s="5" t="e">
        <f>COUNTIFS(#REF!,LT41,#REF!,1,#REF!,"&gt;="&amp;MI41,#REF!,"&lt;="&amp;MH41,#REF!,"="&amp;KZ41,#REF!,"="&amp;LA41,#REF!,"&lt;="&amp;ME41,#REF!,"&gt;="&amp;MF41)</f>
        <v>#REF!</v>
      </c>
      <c r="MW41" s="5" t="e">
        <f>COUNTIFS(#REF!,LT41,#REF!,0,#REF!,"&gt;="&amp;MI41,#REF!,"&lt;="&amp;MH41,#REF!,"="&amp;KZ41,#REF!,"="&amp;LA41,#REF!,"&lt;="&amp;ME41,#REF!,"&gt;="&amp;MF41)</f>
        <v>#REF!</v>
      </c>
      <c r="MX41" s="5" t="e">
        <f>COUNTIFS(#REF!,LT41,#REF!,1,#REF!,"&gt;="&amp;MC41,#REF!,"&lt;="&amp;MB41,#REF!,"&lt;="&amp;ME41,#REF!,"&gt;="&amp;MF41)</f>
        <v>#REF!</v>
      </c>
      <c r="MY41" s="5" t="e">
        <f>COUNTIFS(#REF!,LT41,#REF!,0,#REF!,"&gt;="&amp;MC41,#REF!,"&lt;="&amp;MB41,#REF!,"&lt;="&amp;ME41,#REF!,"&gt;="&amp;MF41)</f>
        <v>#REF!</v>
      </c>
      <c r="MZ41" s="5" t="e">
        <f>COUNTIFS(#REF!,LT41,#REF!,1,#REF!,"&lt;="&amp;ME41,#REF!,"&gt;="&amp;MF41,#REF!,"="&amp;KV41,#REF!,"="&amp;KX41)</f>
        <v>#REF!</v>
      </c>
      <c r="NA41" s="5" t="e">
        <f>COUNTIFS(#REF!,LT41,#REF!,0,#REF!,"&lt;="&amp;ME41,#REF!,"&gt;="&amp;MF41,#REF!,"="&amp;KV41,#REF!,"="&amp;KX41)</f>
        <v>#REF!</v>
      </c>
      <c r="NB41" s="5" t="e">
        <f>COUNTIFS(#REF!,LT41,#REF!,1,#REF!,"&lt;="&amp;ME41,#REF!,"&gt;="&amp;MF41,#REF!,"="&amp;KW41,#REF!,"="&amp;KY41)</f>
        <v>#REF!</v>
      </c>
      <c r="NC41" s="5" t="e">
        <f>COUNTIFS(#REF!,LT41,#REF!,0,#REF!,"&lt;="&amp;ME41,#REF!,"&gt;="&amp;MF41,#REF!,"="&amp;KW41,#REF!,"="&amp;KY41)</f>
        <v>#REF!</v>
      </c>
      <c r="ND41" s="5" t="e">
        <f>COUNTIFS(#REF!,LT41,#REF!,1,#REF!,"&gt;="&amp;MC41,#REF!,"&lt;="&amp;MB41,#REF!,"&lt;="&amp;ME41,#REF!,"&gt;="&amp;MF41,#REF!,"="&amp;KV41,#REF!,"="&amp;KX41)</f>
        <v>#REF!</v>
      </c>
      <c r="NE41" s="5" t="e">
        <f>COUNTIFS(#REF!,LT41,#REF!,0,#REF!,"&gt;="&amp;MC41,#REF!,"&lt;="&amp;MB41,#REF!,"&lt;="&amp;ME41,#REF!,"&gt;="&amp;MF41,#REF!,"="&amp;KV41,#REF!,"="&amp;KX41)</f>
        <v>#REF!</v>
      </c>
      <c r="NF41" s="5" t="e">
        <f>COUNTIFS(#REF!,LT41,#REF!,1,#REF!,"&gt;="&amp;MC41,#REF!,"&lt;="&amp;MB41,#REF!,"&lt;="&amp;ME41,#REF!,"&gt;="&amp;MF41,#REF!,"="&amp;KW41,#REF!,"="&amp;KY41)</f>
        <v>#REF!</v>
      </c>
      <c r="NG41" s="5" t="e">
        <f>COUNTIFS(#REF!,LT41,#REF!,0,#REF!,"&gt;="&amp;MC41,#REF!,"&lt;="&amp;MB41,#REF!,"&lt;="&amp;ME41,#REF!,"&gt;="&amp;MF41,#REF!,"="&amp;KW41,#REF!,"="&amp;KY41)</f>
        <v>#REF!</v>
      </c>
      <c r="NH41" s="5" t="e">
        <f>COUNTIFS(#REF!,LT41,#REF!,1,#REF!,"&gt;="&amp;MC41,#REF!,"&lt;="&amp;MB41,#REF!,"&lt;="&amp;ME41,#REF!,"&gt;="&amp;MF41,#REF!,"="&amp;KZ41,#REF!,"="&amp;LA41)</f>
        <v>#REF!</v>
      </c>
      <c r="NI41" s="5" t="e">
        <f>COUNTIFS(#REF!,LT41,#REF!,0,#REF!,"&gt;="&amp;MC41,#REF!,"&lt;="&amp;MB41,#REF!,"&lt;="&amp;ME41,#REF!,"&gt;="&amp;MF41,#REF!,"="&amp;KZ41,#REF!,"="&amp;LA41)</f>
        <v>#REF!</v>
      </c>
      <c r="NJ41" s="5" t="e">
        <f>COUNTIFS(#REF!,LT41,#REF!,1,#REF!,"&gt;="&amp;MI41,#REF!,"&lt;="&amp;MH41,#REF!,"&lt;="&amp;ME41,#REF!,"&gt;="&amp;MF41)</f>
        <v>#REF!</v>
      </c>
      <c r="NK41" s="5" t="e">
        <f>COUNTIFS(#REF!,LT41,#REF!,0,#REF!,"&gt;="&amp;MI41,#REF!,"&lt;="&amp;MH41,#REF!,"&lt;="&amp;ME41,#REF!,"&gt;="&amp;MF41)</f>
        <v>#REF!</v>
      </c>
      <c r="NL41" s="5" t="e">
        <f>COUNTIFS(#REF!,LT41,#REF!,1,#REF!,"&gt;="&amp;MI41,#REF!,"&lt;="&amp;MH41,#REF!,"="&amp;KZ41,#REF!,"="&amp;LA41,#REF!,"&lt;="&amp;ME41,#REF!,"&gt;="&amp;MF41)</f>
        <v>#REF!</v>
      </c>
      <c r="NM41" s="5" t="e">
        <f>COUNTIFS(#REF!,LT41,#REF!,0,#REF!,"&gt;="&amp;MI41,#REF!,"&lt;="&amp;MH41,#REF!,"="&amp;KZ41,#REF!,"="&amp;LA41,#REF!,"&lt;="&amp;ME41,#REF!,"&gt;="&amp;MF41)</f>
        <v>#REF!</v>
      </c>
      <c r="NN41" s="5" t="e">
        <f>COUNTIFS(#REF!,LT41,#REF!,1,#REF!,"&gt;="&amp;MC41,#REF!,"&lt;="&amp;MB41,#REF!,"&lt;="&amp;ME41,#REF!,"&gt;="&amp;MF41)</f>
        <v>#REF!</v>
      </c>
      <c r="NO41" s="5" t="e">
        <f>COUNTIFS(#REF!,LT41,#REF!,0,#REF!,"&gt;="&amp;MC41,#REF!,"&lt;="&amp;MB41,#REF!,"&lt;="&amp;ME41,#REF!,"&gt;="&amp;MF41)</f>
        <v>#REF!</v>
      </c>
      <c r="NP41" s="5" t="e">
        <f>COUNTIFS(#REF!,LT41,#REF!,1,#REF!,"&lt;="&amp;ME41,#REF!,"&gt;="&amp;MF41,#REF!,"="&amp;KV41,#REF!,"="&amp;KX41)</f>
        <v>#REF!</v>
      </c>
      <c r="NQ41" s="5" t="e">
        <f>COUNTIFS(#REF!,LT41,#REF!,0,#REF!,"&lt;="&amp;ME41,#REF!,"&gt;="&amp;MF41,#REF!,"="&amp;KV41,#REF!,"="&amp;KX41)</f>
        <v>#REF!</v>
      </c>
      <c r="NR41" s="5" t="e">
        <f>COUNTIFS(#REF!,LT41,#REF!,1,#REF!,"&lt;="&amp;ME41,#REF!,"&gt;="&amp;MF41,#REF!,"="&amp;KW41,#REF!,"="&amp;KY41)</f>
        <v>#REF!</v>
      </c>
      <c r="NS41" s="5" t="e">
        <f>COUNTIFS(#REF!,LT41,#REF!,0,#REF!,"&lt;="&amp;ME41,#REF!,"&gt;="&amp;MF41,#REF!,"="&amp;KW41,#REF!,"="&amp;KY41)</f>
        <v>#REF!</v>
      </c>
      <c r="NT41" s="5" t="e">
        <f t="shared" si="35"/>
        <v>#REF!</v>
      </c>
      <c r="NU41" s="5" t="e">
        <f t="shared" si="36"/>
        <v>#REF!</v>
      </c>
      <c r="NV41" s="5" t="e">
        <f t="shared" si="37"/>
        <v>#REF!</v>
      </c>
      <c r="NW41" s="6" t="e">
        <f t="shared" si="38"/>
        <v>#REF!</v>
      </c>
      <c r="NX41" s="7" t="e">
        <f t="shared" si="39"/>
        <v>#REF!</v>
      </c>
      <c r="NY41" s="5" t="e">
        <f t="shared" si="40"/>
        <v>#REF!</v>
      </c>
      <c r="NZ41" s="31" t="e">
        <f t="shared" si="41"/>
        <v>#REF!</v>
      </c>
      <c r="OA41" s="32" t="e">
        <f t="shared" si="42"/>
        <v>#REF!</v>
      </c>
      <c r="OB41" s="32" t="e">
        <f t="shared" si="43"/>
        <v>#REF!</v>
      </c>
      <c r="OC41" s="33" t="e">
        <f t="shared" si="44"/>
        <v>#REF!</v>
      </c>
      <c r="OD41" s="33" t="e">
        <f t="shared" si="45"/>
        <v>#REF!</v>
      </c>
      <c r="OE41" s="33" t="e">
        <f t="shared" si="46"/>
        <v>#REF!</v>
      </c>
      <c r="OF41" s="33" t="e">
        <f t="shared" si="47"/>
        <v>#REF!</v>
      </c>
      <c r="OG41" s="5" t="e">
        <f t="shared" si="48"/>
        <v>#REF!</v>
      </c>
      <c r="OH41" s="5" t="e">
        <f t="shared" si="49"/>
        <v>#REF!</v>
      </c>
      <c r="OI41" s="5" t="e">
        <f t="shared" si="50"/>
        <v>#REF!</v>
      </c>
      <c r="OJ41" s="6" t="e">
        <f t="shared" si="51"/>
        <v>#REF!</v>
      </c>
      <c r="OK41" s="7" t="e">
        <f t="shared" si="52"/>
        <v>#REF!</v>
      </c>
      <c r="OL41" s="5" t="e">
        <f t="shared" si="53"/>
        <v>#REF!</v>
      </c>
      <c r="OM41" s="31" t="e">
        <f t="shared" si="54"/>
        <v>#REF!</v>
      </c>
      <c r="ON41" s="32" t="e">
        <f t="shared" si="55"/>
        <v>#REF!</v>
      </c>
      <c r="OO41" s="32" t="e">
        <f t="shared" si="56"/>
        <v>#REF!</v>
      </c>
      <c r="OP41" s="33" t="e">
        <f t="shared" si="57"/>
        <v>#REF!</v>
      </c>
      <c r="OQ41" s="33" t="e">
        <f t="shared" si="58"/>
        <v>#REF!</v>
      </c>
      <c r="OR41" s="33" t="e">
        <f t="shared" si="59"/>
        <v>#REF!</v>
      </c>
      <c r="OS41" s="33" t="e">
        <f t="shared" si="60"/>
        <v>#REF!</v>
      </c>
      <c r="OT41" t="e">
        <f t="shared" si="61"/>
        <v>#REF!</v>
      </c>
      <c r="OU41" t="e">
        <f t="shared" si="62"/>
        <v>#REF!</v>
      </c>
      <c r="OV41" t="e">
        <f t="shared" si="63"/>
        <v>#REF!</v>
      </c>
      <c r="OW41" t="e">
        <f t="shared" si="64"/>
        <v>#REF!</v>
      </c>
      <c r="OX41" t="e">
        <f t="shared" si="65"/>
        <v>#REF!</v>
      </c>
      <c r="OY41" t="e">
        <f t="shared" si="66"/>
        <v>#REF!</v>
      </c>
    </row>
    <row r="42" spans="1:415" ht="16.5" customHeight="1" x14ac:dyDescent="0.3">
      <c r="A42" s="22"/>
      <c r="KN42" s="5" t="e">
        <f>IF(INDEX(#REF!,MATCH('HT 0-0'!D42,#REF!,0))=INDEX(#REF!,MATCH('HT 0-0'!D42,#REF!,0)),INDEX(#REF!,MATCH('HT 0-0'!D42,#REF!,0)),"ERROR")</f>
        <v>#REF!</v>
      </c>
      <c r="KO42" s="5" t="e">
        <f>IF(INDEX(#REF!,MATCH('HT 0-0'!E42,#REF!,0))=INDEX(#REF!,MATCH('HT 0-0'!E42,#REF!,0)),INDEX(#REF!,MATCH('HT 0-0'!E42,#REF!,0)),"ERROR")</f>
        <v>#REF!</v>
      </c>
      <c r="KP42" s="5" t="e">
        <f t="shared" si="0"/>
        <v>#REF!</v>
      </c>
      <c r="KQ42" t="str">
        <f t="shared" si="1"/>
        <v>_</v>
      </c>
      <c r="KR42" s="5" t="e">
        <f t="shared" si="2"/>
        <v>#DIV/0!</v>
      </c>
      <c r="KS42" s="5" t="e">
        <f t="shared" si="3"/>
        <v>#DIV/0!</v>
      </c>
      <c r="KT42" s="5" t="e">
        <f t="shared" si="4"/>
        <v>#DIV/0!</v>
      </c>
      <c r="KU42" s="5" t="e">
        <f t="shared" si="5"/>
        <v>#DIV/0!</v>
      </c>
      <c r="KV42" s="5" t="e">
        <f t="shared" si="6"/>
        <v>#DIV/0!</v>
      </c>
      <c r="KW42" s="5" t="e">
        <f t="shared" si="7"/>
        <v>#DIV/0!</v>
      </c>
      <c r="KX42" s="5" t="e">
        <f t="shared" si="8"/>
        <v>#DIV/0!</v>
      </c>
      <c r="KY42" s="5" t="e">
        <f t="shared" si="9"/>
        <v>#DIV/0!</v>
      </c>
      <c r="KZ42" s="5" t="e">
        <f t="shared" si="10"/>
        <v>#DIV/0!</v>
      </c>
      <c r="LA42" s="5" t="e">
        <f t="shared" si="11"/>
        <v>#DIV/0!</v>
      </c>
      <c r="LB42" t="e">
        <f>IF(LQ42="0-0",INDEX(Scrape!#REF!,MATCH('HT 0-0'!KP42,Scrape!$B:$B,0)),"")</f>
        <v>#REF!</v>
      </c>
      <c r="LC42" t="e">
        <f>IF(LQ42="0-0",INDEX(Scrape!$A:$A,MATCH('HT 0-0'!KP42,Scrape!$B:$B,0)),"")</f>
        <v>#REF!</v>
      </c>
      <c r="LD42" t="e">
        <f>IF(LQ42="0-0",INDEX(Scrape!$B:$B,MATCH('HT 0-0'!KP42,Scrape!$B:$B,0)),"")</f>
        <v>#REF!</v>
      </c>
      <c r="LE42" t="e">
        <f>IF(LQ42="0-0",INDEX(Scrape!$C:$C,MATCH('HT 0-0'!KP42,Scrape!$B:$B,0)),"")</f>
        <v>#REF!</v>
      </c>
      <c r="LF42" t="e">
        <f>IF(LQ42="0-0",INDEX(Scrape!$D:$D,MATCH('HT 0-0'!KP42,Scrape!$B:$B,0)),"")</f>
        <v>#REF!</v>
      </c>
      <c r="LG42" t="e">
        <f>IF(LQ42="0-0",INDEX(Scrape!$E:$E,MATCH('HT 0-0'!KP42,Scrape!$B:$B,0)),"")</f>
        <v>#REF!</v>
      </c>
      <c r="LH42" t="e">
        <f>IF(LQ42="0-0",INDEX(Scrape!$F:$F,MATCH('HT 0-0'!KP42,Scrape!$B:$B,0)),"")</f>
        <v>#REF!</v>
      </c>
      <c r="LI42" t="e">
        <f>IF(LQ42="0-0",INDEX(Scrape!$G:$G,MATCH('HT 0-0'!KP42,Scrape!$B:$B,0)),"")</f>
        <v>#REF!</v>
      </c>
      <c r="LJ42" t="e">
        <f>IF(LQ42="0-0",INDEX(Scrape!$H:$H,MATCH('HT 0-0'!KP42,Scrape!$B:$B,0)),"")</f>
        <v>#REF!</v>
      </c>
      <c r="LK42" t="e">
        <f>IF(LQ42="0-0",INDEX(Scrape!$I:$I,MATCH('HT 0-0'!KP42,Scrape!$B:$B,0)),"")</f>
        <v>#REF!</v>
      </c>
      <c r="LL42" t="e">
        <f>IF(LQ42="0-0",INDEX(Scrape!$J:$J,MATCH('HT 0-0'!KP42,Scrape!$B:$B,0)),"")</f>
        <v>#REF!</v>
      </c>
      <c r="LM42" t="e">
        <f>IF(LQ42="0-0",INDEX(Scrape!$K:$K,MATCH('HT 0-0'!KP42,Scrape!$B:$B,0)),"")</f>
        <v>#REF!</v>
      </c>
      <c r="LN42" t="e">
        <f>IF(LQ42="0-0",INDEX(Scrape!$L:$L,MATCH('HT 0-0'!KP42,Scrape!$B:$B,0)),"")</f>
        <v>#REF!</v>
      </c>
      <c r="LO42" t="e">
        <f>IF(LQ42="0-0",INDEX(Scrape!$M:$M,MATCH('HT 0-0'!KP42,Scrape!$B:$B,0)),"")</f>
        <v>#REF!</v>
      </c>
      <c r="LP42" t="e">
        <f>IF(LQ42="0-0",INDEX(Scrape!$N:$N,MATCH('HT 0-0'!KP42,Scrape!$B:$B,0)),"")</f>
        <v>#REF!</v>
      </c>
      <c r="LQ42" t="e">
        <f>INDEX(Scrape!$O:$O,MATCH('HT 0-0'!KP42,Scrape!$B:$B,0))</f>
        <v>#REF!</v>
      </c>
      <c r="LR42" t="e">
        <f t="shared" si="12"/>
        <v>#REF!</v>
      </c>
      <c r="LS42" t="e">
        <f t="shared" si="13"/>
        <v>#REF!</v>
      </c>
      <c r="LT42" s="23" t="e">
        <f>IF(INDEX(#REF!,MATCH(KQ42,#REF!,0))=INDEX(#REF!,MATCH(KQ42,#REF!,0)),INDEX(#REF!,MATCH(KQ42,#REF!,0)),"ERROR")</f>
        <v>#REF!</v>
      </c>
      <c r="LU42" s="24" t="e">
        <f t="shared" si="14"/>
        <v>#DIV/0!</v>
      </c>
      <c r="LV42" s="24" t="e">
        <f t="shared" si="15"/>
        <v>#DIV/0!</v>
      </c>
      <c r="LW42" s="24" t="e">
        <f t="shared" si="16"/>
        <v>#DIV/0!</v>
      </c>
      <c r="LX42" s="24" t="e">
        <f t="shared" si="17"/>
        <v>#DIV/0!</v>
      </c>
      <c r="LY42" s="25" t="e">
        <f t="shared" si="18"/>
        <v>#REF!</v>
      </c>
      <c r="LZ42" s="25" t="e">
        <f t="shared" si="19"/>
        <v>#REF!</v>
      </c>
      <c r="MA42" s="26" t="e">
        <f t="shared" si="20"/>
        <v>#REF!</v>
      </c>
      <c r="MB42" s="27" t="e">
        <f t="shared" si="21"/>
        <v>#REF!</v>
      </c>
      <c r="MC42" s="28" t="e">
        <f t="shared" si="22"/>
        <v>#REF!</v>
      </c>
      <c r="MD42" s="24" t="e">
        <f t="shared" si="23"/>
        <v>#REF!</v>
      </c>
      <c r="ME42" s="29" t="e">
        <f t="shared" si="24"/>
        <v>#REF!</v>
      </c>
      <c r="MF42" s="30" t="e">
        <f t="shared" si="25"/>
        <v>#REF!</v>
      </c>
      <c r="MG42" s="24" t="e">
        <f t="shared" si="26"/>
        <v>#REF!</v>
      </c>
      <c r="MH42" s="29" t="e">
        <f t="shared" si="27"/>
        <v>#REF!</v>
      </c>
      <c r="MI42" s="30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5" t="e">
        <f>COUNTIFS(#REF!,LT42,#REF!,1,#REF!,"&gt;="&amp;MC42,#REF!,"&lt;="&amp;MB42,#REF!,"&lt;="&amp;ME42,#REF!,"&gt;="&amp;MF42,#REF!,"="&amp;KV42,#REF!,"="&amp;KX42)</f>
        <v>#REF!</v>
      </c>
      <c r="MQ42" s="5" t="e">
        <f>COUNTIFS(#REF!,LT42,#REF!,0,#REF!,"&gt;="&amp;MC42,#REF!,"&lt;="&amp;MB42,#REF!,"&lt;="&amp;ME42,#REF!,"&gt;="&amp;MF42,#REF!,"="&amp;KV42,#REF!,"="&amp;KX42)</f>
        <v>#REF!</v>
      </c>
      <c r="MR42" s="5" t="e">
        <f>COUNTIFS(#REF!,LT42,#REF!,1,#REF!,"&gt;="&amp;MC42,#REF!,"&lt;="&amp;MB42,#REF!,"&lt;="&amp;ME42,#REF!,"&gt;="&amp;MF42,#REF!,"="&amp;KW42,#REF!,"="&amp;KY42)</f>
        <v>#REF!</v>
      </c>
      <c r="MS42" s="5" t="e">
        <f>COUNTIFS(#REF!,LT42,#REF!,0,#REF!,"&gt;="&amp;MC42,#REF!,"&lt;="&amp;MB42,#REF!,"&lt;="&amp;ME42,#REF!,"&gt;="&amp;MF42,#REF!,"="&amp;KW42,#REF!,"="&amp;KY42)</f>
        <v>#REF!</v>
      </c>
      <c r="MT42" s="5" t="e">
        <f>COUNTIFS(#REF!,LT42,#REF!,1,#REF!,"&gt;="&amp;MI42,#REF!,"&lt;="&amp;MH42,#REF!,"&lt;="&amp;ME42,#REF!,"&gt;="&amp;MF42)</f>
        <v>#REF!</v>
      </c>
      <c r="MU42" s="5" t="e">
        <f>COUNTIFS(#REF!,LT42,#REF!,0,#REF!,"&gt;="&amp;MI42,#REF!,"&lt;="&amp;MH42,#REF!,"&lt;="&amp;ME42,#REF!,"&gt;="&amp;MF42)</f>
        <v>#REF!</v>
      </c>
      <c r="MV42" s="5" t="e">
        <f>COUNTIFS(#REF!,LT42,#REF!,1,#REF!,"&gt;="&amp;MI42,#REF!,"&lt;="&amp;MH42,#REF!,"="&amp;KZ42,#REF!,"="&amp;LA42,#REF!,"&lt;="&amp;ME42,#REF!,"&gt;="&amp;MF42)</f>
        <v>#REF!</v>
      </c>
      <c r="MW42" s="5" t="e">
        <f>COUNTIFS(#REF!,LT42,#REF!,0,#REF!,"&gt;="&amp;MI42,#REF!,"&lt;="&amp;MH42,#REF!,"="&amp;KZ42,#REF!,"="&amp;LA42,#REF!,"&lt;="&amp;ME42,#REF!,"&gt;="&amp;MF42)</f>
        <v>#REF!</v>
      </c>
      <c r="MX42" s="5" t="e">
        <f>COUNTIFS(#REF!,LT42,#REF!,1,#REF!,"&gt;="&amp;MC42,#REF!,"&lt;="&amp;MB42,#REF!,"&lt;="&amp;ME42,#REF!,"&gt;="&amp;MF42)</f>
        <v>#REF!</v>
      </c>
      <c r="MY42" s="5" t="e">
        <f>COUNTIFS(#REF!,LT42,#REF!,0,#REF!,"&gt;="&amp;MC42,#REF!,"&lt;="&amp;MB42,#REF!,"&lt;="&amp;ME42,#REF!,"&gt;="&amp;MF42)</f>
        <v>#REF!</v>
      </c>
      <c r="MZ42" s="5" t="e">
        <f>COUNTIFS(#REF!,LT42,#REF!,1,#REF!,"&lt;="&amp;ME42,#REF!,"&gt;="&amp;MF42,#REF!,"="&amp;KV42,#REF!,"="&amp;KX42)</f>
        <v>#REF!</v>
      </c>
      <c r="NA42" s="5" t="e">
        <f>COUNTIFS(#REF!,LT42,#REF!,0,#REF!,"&lt;="&amp;ME42,#REF!,"&gt;="&amp;MF42,#REF!,"="&amp;KV42,#REF!,"="&amp;KX42)</f>
        <v>#REF!</v>
      </c>
      <c r="NB42" s="5" t="e">
        <f>COUNTIFS(#REF!,LT42,#REF!,1,#REF!,"&lt;="&amp;ME42,#REF!,"&gt;="&amp;MF42,#REF!,"="&amp;KW42,#REF!,"="&amp;KY42)</f>
        <v>#REF!</v>
      </c>
      <c r="NC42" s="5" t="e">
        <f>COUNTIFS(#REF!,LT42,#REF!,0,#REF!,"&lt;="&amp;ME42,#REF!,"&gt;="&amp;MF42,#REF!,"="&amp;KW42,#REF!,"="&amp;KY42)</f>
        <v>#REF!</v>
      </c>
      <c r="ND42" s="5" t="e">
        <f>COUNTIFS(#REF!,LT42,#REF!,1,#REF!,"&gt;="&amp;MC42,#REF!,"&lt;="&amp;MB42,#REF!,"&lt;="&amp;ME42,#REF!,"&gt;="&amp;MF42,#REF!,"="&amp;KV42,#REF!,"="&amp;KX42)</f>
        <v>#REF!</v>
      </c>
      <c r="NE42" s="5" t="e">
        <f>COUNTIFS(#REF!,LT42,#REF!,0,#REF!,"&gt;="&amp;MC42,#REF!,"&lt;="&amp;MB42,#REF!,"&lt;="&amp;ME42,#REF!,"&gt;="&amp;MF42,#REF!,"="&amp;KV42,#REF!,"="&amp;KX42)</f>
        <v>#REF!</v>
      </c>
      <c r="NF42" s="5" t="e">
        <f>COUNTIFS(#REF!,LT42,#REF!,1,#REF!,"&gt;="&amp;MC42,#REF!,"&lt;="&amp;MB42,#REF!,"&lt;="&amp;ME42,#REF!,"&gt;="&amp;MF42,#REF!,"="&amp;KW42,#REF!,"="&amp;KY42)</f>
        <v>#REF!</v>
      </c>
      <c r="NG42" s="5" t="e">
        <f>COUNTIFS(#REF!,LT42,#REF!,0,#REF!,"&gt;="&amp;MC42,#REF!,"&lt;="&amp;MB42,#REF!,"&lt;="&amp;ME42,#REF!,"&gt;="&amp;MF42,#REF!,"="&amp;KW42,#REF!,"="&amp;KY42)</f>
        <v>#REF!</v>
      </c>
      <c r="NH42" s="5" t="e">
        <f>COUNTIFS(#REF!,LT42,#REF!,1,#REF!,"&gt;="&amp;MC42,#REF!,"&lt;="&amp;MB42,#REF!,"&lt;="&amp;ME42,#REF!,"&gt;="&amp;MF42,#REF!,"="&amp;KZ42,#REF!,"="&amp;LA42)</f>
        <v>#REF!</v>
      </c>
      <c r="NI42" s="5" t="e">
        <f>COUNTIFS(#REF!,LT42,#REF!,0,#REF!,"&gt;="&amp;MC42,#REF!,"&lt;="&amp;MB42,#REF!,"&lt;="&amp;ME42,#REF!,"&gt;="&amp;MF42,#REF!,"="&amp;KZ42,#REF!,"="&amp;LA42)</f>
        <v>#REF!</v>
      </c>
      <c r="NJ42" s="5" t="e">
        <f>COUNTIFS(#REF!,LT42,#REF!,1,#REF!,"&gt;="&amp;MI42,#REF!,"&lt;="&amp;MH42,#REF!,"&lt;="&amp;ME42,#REF!,"&gt;="&amp;MF42)</f>
        <v>#REF!</v>
      </c>
      <c r="NK42" s="5" t="e">
        <f>COUNTIFS(#REF!,LT42,#REF!,0,#REF!,"&gt;="&amp;MI42,#REF!,"&lt;="&amp;MH42,#REF!,"&lt;="&amp;ME42,#REF!,"&gt;="&amp;MF42)</f>
        <v>#REF!</v>
      </c>
      <c r="NL42" s="5" t="e">
        <f>COUNTIFS(#REF!,LT42,#REF!,1,#REF!,"&gt;="&amp;MI42,#REF!,"&lt;="&amp;MH42,#REF!,"="&amp;KZ42,#REF!,"="&amp;LA42,#REF!,"&lt;="&amp;ME42,#REF!,"&gt;="&amp;MF42)</f>
        <v>#REF!</v>
      </c>
      <c r="NM42" s="5" t="e">
        <f>COUNTIFS(#REF!,LT42,#REF!,0,#REF!,"&gt;="&amp;MI42,#REF!,"&lt;="&amp;MH42,#REF!,"="&amp;KZ42,#REF!,"="&amp;LA42,#REF!,"&lt;="&amp;ME42,#REF!,"&gt;="&amp;MF42)</f>
        <v>#REF!</v>
      </c>
      <c r="NN42" s="5" t="e">
        <f>COUNTIFS(#REF!,LT42,#REF!,1,#REF!,"&gt;="&amp;MC42,#REF!,"&lt;="&amp;MB42,#REF!,"&lt;="&amp;ME42,#REF!,"&gt;="&amp;MF42)</f>
        <v>#REF!</v>
      </c>
      <c r="NO42" s="5" t="e">
        <f>COUNTIFS(#REF!,LT42,#REF!,0,#REF!,"&gt;="&amp;MC42,#REF!,"&lt;="&amp;MB42,#REF!,"&lt;="&amp;ME42,#REF!,"&gt;="&amp;MF42)</f>
        <v>#REF!</v>
      </c>
      <c r="NP42" s="5" t="e">
        <f>COUNTIFS(#REF!,LT42,#REF!,1,#REF!,"&lt;="&amp;ME42,#REF!,"&gt;="&amp;MF42,#REF!,"="&amp;KV42,#REF!,"="&amp;KX42)</f>
        <v>#REF!</v>
      </c>
      <c r="NQ42" s="5" t="e">
        <f>COUNTIFS(#REF!,LT42,#REF!,0,#REF!,"&lt;="&amp;ME42,#REF!,"&gt;="&amp;MF42,#REF!,"="&amp;KV42,#REF!,"="&amp;KX42)</f>
        <v>#REF!</v>
      </c>
      <c r="NR42" s="5" t="e">
        <f>COUNTIFS(#REF!,LT42,#REF!,1,#REF!,"&lt;="&amp;ME42,#REF!,"&gt;="&amp;MF42,#REF!,"="&amp;KW42,#REF!,"="&amp;KY42)</f>
        <v>#REF!</v>
      </c>
      <c r="NS42" s="5" t="e">
        <f>COUNTIFS(#REF!,LT42,#REF!,0,#REF!,"&lt;="&amp;ME42,#REF!,"&gt;="&amp;MF42,#REF!,"="&amp;KW42,#REF!,"="&amp;KY42)</f>
        <v>#REF!</v>
      </c>
      <c r="NT42" s="5" t="e">
        <f t="shared" si="35"/>
        <v>#REF!</v>
      </c>
      <c r="NU42" s="5" t="e">
        <f t="shared" si="36"/>
        <v>#REF!</v>
      </c>
      <c r="NV42" s="5" t="e">
        <f t="shared" si="37"/>
        <v>#REF!</v>
      </c>
      <c r="NW42" s="6" t="e">
        <f t="shared" si="38"/>
        <v>#REF!</v>
      </c>
      <c r="NX42" s="7" t="e">
        <f t="shared" si="39"/>
        <v>#REF!</v>
      </c>
      <c r="NY42" s="5" t="e">
        <f t="shared" si="40"/>
        <v>#REF!</v>
      </c>
      <c r="NZ42" s="31" t="e">
        <f t="shared" si="41"/>
        <v>#REF!</v>
      </c>
      <c r="OA42" s="32" t="e">
        <f t="shared" si="42"/>
        <v>#REF!</v>
      </c>
      <c r="OB42" s="32" t="e">
        <f t="shared" si="43"/>
        <v>#REF!</v>
      </c>
      <c r="OC42" s="33" t="e">
        <f t="shared" si="44"/>
        <v>#REF!</v>
      </c>
      <c r="OD42" s="33" t="e">
        <f t="shared" si="45"/>
        <v>#REF!</v>
      </c>
      <c r="OE42" s="33" t="e">
        <f t="shared" si="46"/>
        <v>#REF!</v>
      </c>
      <c r="OF42" s="33" t="e">
        <f t="shared" si="47"/>
        <v>#REF!</v>
      </c>
      <c r="OG42" s="5" t="e">
        <f t="shared" si="48"/>
        <v>#REF!</v>
      </c>
      <c r="OH42" s="5" t="e">
        <f t="shared" si="49"/>
        <v>#REF!</v>
      </c>
      <c r="OI42" s="5" t="e">
        <f t="shared" si="50"/>
        <v>#REF!</v>
      </c>
      <c r="OJ42" s="6" t="e">
        <f t="shared" si="51"/>
        <v>#REF!</v>
      </c>
      <c r="OK42" s="7" t="e">
        <f t="shared" si="52"/>
        <v>#REF!</v>
      </c>
      <c r="OL42" s="5" t="e">
        <f t="shared" si="53"/>
        <v>#REF!</v>
      </c>
      <c r="OM42" s="31" t="e">
        <f t="shared" si="54"/>
        <v>#REF!</v>
      </c>
      <c r="ON42" s="32" t="e">
        <f t="shared" si="55"/>
        <v>#REF!</v>
      </c>
      <c r="OO42" s="32" t="e">
        <f t="shared" si="56"/>
        <v>#REF!</v>
      </c>
      <c r="OP42" s="33" t="e">
        <f t="shared" si="57"/>
        <v>#REF!</v>
      </c>
      <c r="OQ42" s="33" t="e">
        <f t="shared" si="58"/>
        <v>#REF!</v>
      </c>
      <c r="OR42" s="33" t="e">
        <f t="shared" si="59"/>
        <v>#REF!</v>
      </c>
      <c r="OS42" s="33" t="e">
        <f t="shared" si="60"/>
        <v>#REF!</v>
      </c>
      <c r="OT42" t="e">
        <f t="shared" si="61"/>
        <v>#REF!</v>
      </c>
      <c r="OU42" t="e">
        <f t="shared" si="62"/>
        <v>#REF!</v>
      </c>
      <c r="OV42" t="e">
        <f t="shared" si="63"/>
        <v>#REF!</v>
      </c>
      <c r="OW42" t="e">
        <f t="shared" si="64"/>
        <v>#REF!</v>
      </c>
      <c r="OX42" t="e">
        <f t="shared" si="65"/>
        <v>#REF!</v>
      </c>
      <c r="OY42" t="e">
        <f t="shared" si="66"/>
        <v>#REF!</v>
      </c>
    </row>
    <row r="43" spans="1:415" ht="16.5" customHeight="1" x14ac:dyDescent="0.3">
      <c r="A43" s="22"/>
      <c r="KN43" s="5" t="e">
        <f>IF(INDEX(#REF!,MATCH('HT 0-0'!D43,#REF!,0))=INDEX(#REF!,MATCH('HT 0-0'!D43,#REF!,0)),INDEX(#REF!,MATCH('HT 0-0'!D43,#REF!,0)),"ERROR")</f>
        <v>#REF!</v>
      </c>
      <c r="KO43" s="5" t="e">
        <f>IF(INDEX(#REF!,MATCH('HT 0-0'!E43,#REF!,0))=INDEX(#REF!,MATCH('HT 0-0'!E43,#REF!,0)),INDEX(#REF!,MATCH('HT 0-0'!E43,#REF!,0)),"ERROR")</f>
        <v>#REF!</v>
      </c>
      <c r="KP43" s="5" t="e">
        <f t="shared" si="0"/>
        <v>#REF!</v>
      </c>
      <c r="KQ43" t="str">
        <f t="shared" si="1"/>
        <v>_</v>
      </c>
      <c r="KR43" s="5" t="e">
        <f t="shared" si="2"/>
        <v>#DIV/0!</v>
      </c>
      <c r="KS43" s="5" t="e">
        <f t="shared" si="3"/>
        <v>#DIV/0!</v>
      </c>
      <c r="KT43" s="5" t="e">
        <f t="shared" si="4"/>
        <v>#DIV/0!</v>
      </c>
      <c r="KU43" s="5" t="e">
        <f t="shared" si="5"/>
        <v>#DIV/0!</v>
      </c>
      <c r="KV43" s="5" t="e">
        <f t="shared" si="6"/>
        <v>#DIV/0!</v>
      </c>
      <c r="KW43" s="5" t="e">
        <f t="shared" si="7"/>
        <v>#DIV/0!</v>
      </c>
      <c r="KX43" s="5" t="e">
        <f t="shared" si="8"/>
        <v>#DIV/0!</v>
      </c>
      <c r="KY43" s="5" t="e">
        <f t="shared" si="9"/>
        <v>#DIV/0!</v>
      </c>
      <c r="KZ43" s="5" t="e">
        <f t="shared" si="10"/>
        <v>#DIV/0!</v>
      </c>
      <c r="LA43" s="5" t="e">
        <f t="shared" si="11"/>
        <v>#DIV/0!</v>
      </c>
      <c r="LB43" t="e">
        <f>IF(LQ43="0-0",INDEX(Scrape!#REF!,MATCH('HT 0-0'!KP43,Scrape!$B:$B,0)),"")</f>
        <v>#REF!</v>
      </c>
      <c r="LC43" t="e">
        <f>IF(LQ43="0-0",INDEX(Scrape!$A:$A,MATCH('HT 0-0'!KP43,Scrape!$B:$B,0)),"")</f>
        <v>#REF!</v>
      </c>
      <c r="LD43" t="e">
        <f>IF(LQ43="0-0",INDEX(Scrape!$B:$B,MATCH('HT 0-0'!KP43,Scrape!$B:$B,0)),"")</f>
        <v>#REF!</v>
      </c>
      <c r="LE43" t="e">
        <f>IF(LQ43="0-0",INDEX(Scrape!$C:$C,MATCH('HT 0-0'!KP43,Scrape!$B:$B,0)),"")</f>
        <v>#REF!</v>
      </c>
      <c r="LF43" t="e">
        <f>IF(LQ43="0-0",INDEX(Scrape!$D:$D,MATCH('HT 0-0'!KP43,Scrape!$B:$B,0)),"")</f>
        <v>#REF!</v>
      </c>
      <c r="LG43" t="e">
        <f>IF(LQ43="0-0",INDEX(Scrape!$E:$E,MATCH('HT 0-0'!KP43,Scrape!$B:$B,0)),"")</f>
        <v>#REF!</v>
      </c>
      <c r="LH43" t="e">
        <f>IF(LQ43="0-0",INDEX(Scrape!$F:$F,MATCH('HT 0-0'!KP43,Scrape!$B:$B,0)),"")</f>
        <v>#REF!</v>
      </c>
      <c r="LI43" t="e">
        <f>IF(LQ43="0-0",INDEX(Scrape!$G:$G,MATCH('HT 0-0'!KP43,Scrape!$B:$B,0)),"")</f>
        <v>#REF!</v>
      </c>
      <c r="LJ43" t="e">
        <f>IF(LQ43="0-0",INDEX(Scrape!$H:$H,MATCH('HT 0-0'!KP43,Scrape!$B:$B,0)),"")</f>
        <v>#REF!</v>
      </c>
      <c r="LK43" t="e">
        <f>IF(LQ43="0-0",INDEX(Scrape!$I:$I,MATCH('HT 0-0'!KP43,Scrape!$B:$B,0)),"")</f>
        <v>#REF!</v>
      </c>
      <c r="LL43" t="e">
        <f>IF(LQ43="0-0",INDEX(Scrape!$J:$J,MATCH('HT 0-0'!KP43,Scrape!$B:$B,0)),"")</f>
        <v>#REF!</v>
      </c>
      <c r="LM43" t="e">
        <f>IF(LQ43="0-0",INDEX(Scrape!$K:$K,MATCH('HT 0-0'!KP43,Scrape!$B:$B,0)),"")</f>
        <v>#REF!</v>
      </c>
      <c r="LN43" t="e">
        <f>IF(LQ43="0-0",INDEX(Scrape!$L:$L,MATCH('HT 0-0'!KP43,Scrape!$B:$B,0)),"")</f>
        <v>#REF!</v>
      </c>
      <c r="LO43" t="e">
        <f>IF(LQ43="0-0",INDEX(Scrape!$M:$M,MATCH('HT 0-0'!KP43,Scrape!$B:$B,0)),"")</f>
        <v>#REF!</v>
      </c>
      <c r="LP43" t="e">
        <f>IF(LQ43="0-0",INDEX(Scrape!$N:$N,MATCH('HT 0-0'!KP43,Scrape!$B:$B,0)),"")</f>
        <v>#REF!</v>
      </c>
      <c r="LQ43" t="e">
        <f>INDEX(Scrape!$O:$O,MATCH('HT 0-0'!KP43,Scrape!$B:$B,0))</f>
        <v>#REF!</v>
      </c>
      <c r="LR43" t="e">
        <f t="shared" si="12"/>
        <v>#REF!</v>
      </c>
      <c r="LS43" t="e">
        <f t="shared" si="13"/>
        <v>#REF!</v>
      </c>
      <c r="LT43" s="23" t="e">
        <f>IF(INDEX(#REF!,MATCH(KQ43,#REF!,0))=INDEX(#REF!,MATCH(KQ43,#REF!,0)),INDEX(#REF!,MATCH(KQ43,#REF!,0)),"ERROR")</f>
        <v>#REF!</v>
      </c>
      <c r="LU43" s="24" t="e">
        <f t="shared" si="14"/>
        <v>#DIV/0!</v>
      </c>
      <c r="LV43" s="24" t="e">
        <f t="shared" si="15"/>
        <v>#DIV/0!</v>
      </c>
      <c r="LW43" s="24" t="e">
        <f t="shared" si="16"/>
        <v>#DIV/0!</v>
      </c>
      <c r="LX43" s="24" t="e">
        <f t="shared" si="17"/>
        <v>#DIV/0!</v>
      </c>
      <c r="LY43" s="25" t="e">
        <f t="shared" si="18"/>
        <v>#REF!</v>
      </c>
      <c r="LZ43" s="25" t="e">
        <f t="shared" si="19"/>
        <v>#REF!</v>
      </c>
      <c r="MA43" s="26" t="e">
        <f t="shared" si="20"/>
        <v>#REF!</v>
      </c>
      <c r="MB43" s="27" t="e">
        <f t="shared" si="21"/>
        <v>#REF!</v>
      </c>
      <c r="MC43" s="28" t="e">
        <f t="shared" si="22"/>
        <v>#REF!</v>
      </c>
      <c r="MD43" s="24" t="e">
        <f t="shared" si="23"/>
        <v>#REF!</v>
      </c>
      <c r="ME43" s="29" t="e">
        <f t="shared" si="24"/>
        <v>#REF!</v>
      </c>
      <c r="MF43" s="30" t="e">
        <f t="shared" si="25"/>
        <v>#REF!</v>
      </c>
      <c r="MG43" s="24" t="e">
        <f t="shared" si="26"/>
        <v>#REF!</v>
      </c>
      <c r="MH43" s="29" t="e">
        <f t="shared" si="27"/>
        <v>#REF!</v>
      </c>
      <c r="MI43" s="30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5" t="e">
        <f>COUNTIFS(#REF!,LT43,#REF!,1,#REF!,"&gt;="&amp;MC43,#REF!,"&lt;="&amp;MB43,#REF!,"&lt;="&amp;ME43,#REF!,"&gt;="&amp;MF43,#REF!,"="&amp;KV43,#REF!,"="&amp;KX43)</f>
        <v>#REF!</v>
      </c>
      <c r="MQ43" s="5" t="e">
        <f>COUNTIFS(#REF!,LT43,#REF!,0,#REF!,"&gt;="&amp;MC43,#REF!,"&lt;="&amp;MB43,#REF!,"&lt;="&amp;ME43,#REF!,"&gt;="&amp;MF43,#REF!,"="&amp;KV43,#REF!,"="&amp;KX43)</f>
        <v>#REF!</v>
      </c>
      <c r="MR43" s="5" t="e">
        <f>COUNTIFS(#REF!,LT43,#REF!,1,#REF!,"&gt;="&amp;MC43,#REF!,"&lt;="&amp;MB43,#REF!,"&lt;="&amp;ME43,#REF!,"&gt;="&amp;MF43,#REF!,"="&amp;KW43,#REF!,"="&amp;KY43)</f>
        <v>#REF!</v>
      </c>
      <c r="MS43" s="5" t="e">
        <f>COUNTIFS(#REF!,LT43,#REF!,0,#REF!,"&gt;="&amp;MC43,#REF!,"&lt;="&amp;MB43,#REF!,"&lt;="&amp;ME43,#REF!,"&gt;="&amp;MF43,#REF!,"="&amp;KW43,#REF!,"="&amp;KY43)</f>
        <v>#REF!</v>
      </c>
      <c r="MT43" s="5" t="e">
        <f>COUNTIFS(#REF!,LT43,#REF!,1,#REF!,"&gt;="&amp;MI43,#REF!,"&lt;="&amp;MH43,#REF!,"&lt;="&amp;ME43,#REF!,"&gt;="&amp;MF43)</f>
        <v>#REF!</v>
      </c>
      <c r="MU43" s="5" t="e">
        <f>COUNTIFS(#REF!,LT43,#REF!,0,#REF!,"&gt;="&amp;MI43,#REF!,"&lt;="&amp;MH43,#REF!,"&lt;="&amp;ME43,#REF!,"&gt;="&amp;MF43)</f>
        <v>#REF!</v>
      </c>
      <c r="MV43" s="5" t="e">
        <f>COUNTIFS(#REF!,LT43,#REF!,1,#REF!,"&gt;="&amp;MI43,#REF!,"&lt;="&amp;MH43,#REF!,"="&amp;KZ43,#REF!,"="&amp;LA43,#REF!,"&lt;="&amp;ME43,#REF!,"&gt;="&amp;MF43)</f>
        <v>#REF!</v>
      </c>
      <c r="MW43" s="5" t="e">
        <f>COUNTIFS(#REF!,LT43,#REF!,0,#REF!,"&gt;="&amp;MI43,#REF!,"&lt;="&amp;MH43,#REF!,"="&amp;KZ43,#REF!,"="&amp;LA43,#REF!,"&lt;="&amp;ME43,#REF!,"&gt;="&amp;MF43)</f>
        <v>#REF!</v>
      </c>
      <c r="MX43" s="5" t="e">
        <f>COUNTIFS(#REF!,LT43,#REF!,1,#REF!,"&gt;="&amp;MC43,#REF!,"&lt;="&amp;MB43,#REF!,"&lt;="&amp;ME43,#REF!,"&gt;="&amp;MF43)</f>
        <v>#REF!</v>
      </c>
      <c r="MY43" s="5" t="e">
        <f>COUNTIFS(#REF!,LT43,#REF!,0,#REF!,"&gt;="&amp;MC43,#REF!,"&lt;="&amp;MB43,#REF!,"&lt;="&amp;ME43,#REF!,"&gt;="&amp;MF43)</f>
        <v>#REF!</v>
      </c>
      <c r="MZ43" s="5" t="e">
        <f>COUNTIFS(#REF!,LT43,#REF!,1,#REF!,"&lt;="&amp;ME43,#REF!,"&gt;="&amp;MF43,#REF!,"="&amp;KV43,#REF!,"="&amp;KX43)</f>
        <v>#REF!</v>
      </c>
      <c r="NA43" s="5" t="e">
        <f>COUNTIFS(#REF!,LT43,#REF!,0,#REF!,"&lt;="&amp;ME43,#REF!,"&gt;="&amp;MF43,#REF!,"="&amp;KV43,#REF!,"="&amp;KX43)</f>
        <v>#REF!</v>
      </c>
      <c r="NB43" s="5" t="e">
        <f>COUNTIFS(#REF!,LT43,#REF!,1,#REF!,"&lt;="&amp;ME43,#REF!,"&gt;="&amp;MF43,#REF!,"="&amp;KW43,#REF!,"="&amp;KY43)</f>
        <v>#REF!</v>
      </c>
      <c r="NC43" s="5" t="e">
        <f>COUNTIFS(#REF!,LT43,#REF!,0,#REF!,"&lt;="&amp;ME43,#REF!,"&gt;="&amp;MF43,#REF!,"="&amp;KW43,#REF!,"="&amp;KY43)</f>
        <v>#REF!</v>
      </c>
      <c r="ND43" s="5" t="e">
        <f>COUNTIFS(#REF!,LT43,#REF!,1,#REF!,"&gt;="&amp;MC43,#REF!,"&lt;="&amp;MB43,#REF!,"&lt;="&amp;ME43,#REF!,"&gt;="&amp;MF43,#REF!,"="&amp;KV43,#REF!,"="&amp;KX43)</f>
        <v>#REF!</v>
      </c>
      <c r="NE43" s="5" t="e">
        <f>COUNTIFS(#REF!,LT43,#REF!,0,#REF!,"&gt;="&amp;MC43,#REF!,"&lt;="&amp;MB43,#REF!,"&lt;="&amp;ME43,#REF!,"&gt;="&amp;MF43,#REF!,"="&amp;KV43,#REF!,"="&amp;KX43)</f>
        <v>#REF!</v>
      </c>
      <c r="NF43" s="5" t="e">
        <f>COUNTIFS(#REF!,LT43,#REF!,1,#REF!,"&gt;="&amp;MC43,#REF!,"&lt;="&amp;MB43,#REF!,"&lt;="&amp;ME43,#REF!,"&gt;="&amp;MF43,#REF!,"="&amp;KW43,#REF!,"="&amp;KY43)</f>
        <v>#REF!</v>
      </c>
      <c r="NG43" s="5" t="e">
        <f>COUNTIFS(#REF!,LT43,#REF!,0,#REF!,"&gt;="&amp;MC43,#REF!,"&lt;="&amp;MB43,#REF!,"&lt;="&amp;ME43,#REF!,"&gt;="&amp;MF43,#REF!,"="&amp;KW43,#REF!,"="&amp;KY43)</f>
        <v>#REF!</v>
      </c>
      <c r="NH43" s="5" t="e">
        <f>COUNTIFS(#REF!,LT43,#REF!,1,#REF!,"&gt;="&amp;MC43,#REF!,"&lt;="&amp;MB43,#REF!,"&lt;="&amp;ME43,#REF!,"&gt;="&amp;MF43,#REF!,"="&amp;KZ43,#REF!,"="&amp;LA43)</f>
        <v>#REF!</v>
      </c>
      <c r="NI43" s="5" t="e">
        <f>COUNTIFS(#REF!,LT43,#REF!,0,#REF!,"&gt;="&amp;MC43,#REF!,"&lt;="&amp;MB43,#REF!,"&lt;="&amp;ME43,#REF!,"&gt;="&amp;MF43,#REF!,"="&amp;KZ43,#REF!,"="&amp;LA43)</f>
        <v>#REF!</v>
      </c>
      <c r="NJ43" s="5" t="e">
        <f>COUNTIFS(#REF!,LT43,#REF!,1,#REF!,"&gt;="&amp;MI43,#REF!,"&lt;="&amp;MH43,#REF!,"&lt;="&amp;ME43,#REF!,"&gt;="&amp;MF43)</f>
        <v>#REF!</v>
      </c>
      <c r="NK43" s="5" t="e">
        <f>COUNTIFS(#REF!,LT43,#REF!,0,#REF!,"&gt;="&amp;MI43,#REF!,"&lt;="&amp;MH43,#REF!,"&lt;="&amp;ME43,#REF!,"&gt;="&amp;MF43)</f>
        <v>#REF!</v>
      </c>
      <c r="NL43" s="5" t="e">
        <f>COUNTIFS(#REF!,LT43,#REF!,1,#REF!,"&gt;="&amp;MI43,#REF!,"&lt;="&amp;MH43,#REF!,"="&amp;KZ43,#REF!,"="&amp;LA43,#REF!,"&lt;="&amp;ME43,#REF!,"&gt;="&amp;MF43)</f>
        <v>#REF!</v>
      </c>
      <c r="NM43" s="5" t="e">
        <f>COUNTIFS(#REF!,LT43,#REF!,0,#REF!,"&gt;="&amp;MI43,#REF!,"&lt;="&amp;MH43,#REF!,"="&amp;KZ43,#REF!,"="&amp;LA43,#REF!,"&lt;="&amp;ME43,#REF!,"&gt;="&amp;MF43)</f>
        <v>#REF!</v>
      </c>
      <c r="NN43" s="5" t="e">
        <f>COUNTIFS(#REF!,LT43,#REF!,1,#REF!,"&gt;="&amp;MC43,#REF!,"&lt;="&amp;MB43,#REF!,"&lt;="&amp;ME43,#REF!,"&gt;="&amp;MF43)</f>
        <v>#REF!</v>
      </c>
      <c r="NO43" s="5" t="e">
        <f>COUNTIFS(#REF!,LT43,#REF!,0,#REF!,"&gt;="&amp;MC43,#REF!,"&lt;="&amp;MB43,#REF!,"&lt;="&amp;ME43,#REF!,"&gt;="&amp;MF43)</f>
        <v>#REF!</v>
      </c>
      <c r="NP43" s="5" t="e">
        <f>COUNTIFS(#REF!,LT43,#REF!,1,#REF!,"&lt;="&amp;ME43,#REF!,"&gt;="&amp;MF43,#REF!,"="&amp;KV43,#REF!,"="&amp;KX43)</f>
        <v>#REF!</v>
      </c>
      <c r="NQ43" s="5" t="e">
        <f>COUNTIFS(#REF!,LT43,#REF!,0,#REF!,"&lt;="&amp;ME43,#REF!,"&gt;="&amp;MF43,#REF!,"="&amp;KV43,#REF!,"="&amp;KX43)</f>
        <v>#REF!</v>
      </c>
      <c r="NR43" s="5" t="e">
        <f>COUNTIFS(#REF!,LT43,#REF!,1,#REF!,"&lt;="&amp;ME43,#REF!,"&gt;="&amp;MF43,#REF!,"="&amp;KW43,#REF!,"="&amp;KY43)</f>
        <v>#REF!</v>
      </c>
      <c r="NS43" s="5" t="e">
        <f>COUNTIFS(#REF!,LT43,#REF!,0,#REF!,"&lt;="&amp;ME43,#REF!,"&gt;="&amp;MF43,#REF!,"="&amp;KW43,#REF!,"="&amp;KY43)</f>
        <v>#REF!</v>
      </c>
      <c r="NT43" s="5" t="e">
        <f t="shared" si="35"/>
        <v>#REF!</v>
      </c>
      <c r="NU43" s="5" t="e">
        <f t="shared" si="36"/>
        <v>#REF!</v>
      </c>
      <c r="NV43" s="5" t="e">
        <f t="shared" si="37"/>
        <v>#REF!</v>
      </c>
      <c r="NW43" s="6" t="e">
        <f t="shared" si="38"/>
        <v>#REF!</v>
      </c>
      <c r="NX43" s="7" t="e">
        <f t="shared" si="39"/>
        <v>#REF!</v>
      </c>
      <c r="NY43" s="5" t="e">
        <f t="shared" si="40"/>
        <v>#REF!</v>
      </c>
      <c r="NZ43" s="31" t="e">
        <f t="shared" si="41"/>
        <v>#REF!</v>
      </c>
      <c r="OA43" s="32" t="e">
        <f t="shared" si="42"/>
        <v>#REF!</v>
      </c>
      <c r="OB43" s="32" t="e">
        <f t="shared" si="43"/>
        <v>#REF!</v>
      </c>
      <c r="OC43" s="33" t="e">
        <f t="shared" si="44"/>
        <v>#REF!</v>
      </c>
      <c r="OD43" s="33" t="e">
        <f t="shared" si="45"/>
        <v>#REF!</v>
      </c>
      <c r="OE43" s="33" t="e">
        <f t="shared" si="46"/>
        <v>#REF!</v>
      </c>
      <c r="OF43" s="33" t="e">
        <f t="shared" si="47"/>
        <v>#REF!</v>
      </c>
      <c r="OG43" s="5" t="e">
        <f t="shared" si="48"/>
        <v>#REF!</v>
      </c>
      <c r="OH43" s="5" t="e">
        <f t="shared" si="49"/>
        <v>#REF!</v>
      </c>
      <c r="OI43" s="5" t="e">
        <f t="shared" si="50"/>
        <v>#REF!</v>
      </c>
      <c r="OJ43" s="6" t="e">
        <f t="shared" si="51"/>
        <v>#REF!</v>
      </c>
      <c r="OK43" s="7" t="e">
        <f t="shared" si="52"/>
        <v>#REF!</v>
      </c>
      <c r="OL43" s="5" t="e">
        <f t="shared" si="53"/>
        <v>#REF!</v>
      </c>
      <c r="OM43" s="31" t="e">
        <f t="shared" si="54"/>
        <v>#REF!</v>
      </c>
      <c r="ON43" s="32" t="e">
        <f t="shared" si="55"/>
        <v>#REF!</v>
      </c>
      <c r="OO43" s="32" t="e">
        <f t="shared" si="56"/>
        <v>#REF!</v>
      </c>
      <c r="OP43" s="33" t="e">
        <f t="shared" si="57"/>
        <v>#REF!</v>
      </c>
      <c r="OQ43" s="33" t="e">
        <f t="shared" si="58"/>
        <v>#REF!</v>
      </c>
      <c r="OR43" s="33" t="e">
        <f t="shared" si="59"/>
        <v>#REF!</v>
      </c>
      <c r="OS43" s="33" t="e">
        <f t="shared" si="60"/>
        <v>#REF!</v>
      </c>
      <c r="OT43" t="e">
        <f t="shared" si="61"/>
        <v>#REF!</v>
      </c>
      <c r="OU43" t="e">
        <f t="shared" si="62"/>
        <v>#REF!</v>
      </c>
      <c r="OV43" t="e">
        <f t="shared" si="63"/>
        <v>#REF!</v>
      </c>
      <c r="OW43" t="e">
        <f t="shared" si="64"/>
        <v>#REF!</v>
      </c>
      <c r="OX43" t="e">
        <f t="shared" si="65"/>
        <v>#REF!</v>
      </c>
      <c r="OY43" t="e">
        <f t="shared" si="66"/>
        <v>#REF!</v>
      </c>
    </row>
    <row r="44" spans="1:415" ht="16.5" customHeight="1" x14ac:dyDescent="0.3">
      <c r="A44" s="22"/>
      <c r="KN44" s="5" t="e">
        <f>IF(INDEX(#REF!,MATCH('HT 0-0'!D44,#REF!,0))=INDEX(#REF!,MATCH('HT 0-0'!D44,#REF!,0)),INDEX(#REF!,MATCH('HT 0-0'!D44,#REF!,0)),"ERROR")</f>
        <v>#REF!</v>
      </c>
      <c r="KO44" s="5" t="e">
        <f>IF(INDEX(#REF!,MATCH('HT 0-0'!E44,#REF!,0))=INDEX(#REF!,MATCH('HT 0-0'!E44,#REF!,0)),INDEX(#REF!,MATCH('HT 0-0'!E44,#REF!,0)),"ERROR")</f>
        <v>#REF!</v>
      </c>
      <c r="KP44" s="5" t="e">
        <f t="shared" si="0"/>
        <v>#REF!</v>
      </c>
      <c r="KQ44" t="str">
        <f t="shared" si="1"/>
        <v>_</v>
      </c>
      <c r="KR44" s="5" t="e">
        <f t="shared" si="2"/>
        <v>#DIV/0!</v>
      </c>
      <c r="KS44" s="5" t="e">
        <f t="shared" si="3"/>
        <v>#DIV/0!</v>
      </c>
      <c r="KT44" s="5" t="e">
        <f t="shared" si="4"/>
        <v>#DIV/0!</v>
      </c>
      <c r="KU44" s="5" t="e">
        <f t="shared" si="5"/>
        <v>#DIV/0!</v>
      </c>
      <c r="KV44" s="5" t="e">
        <f t="shared" si="6"/>
        <v>#DIV/0!</v>
      </c>
      <c r="KW44" s="5" t="e">
        <f t="shared" si="7"/>
        <v>#DIV/0!</v>
      </c>
      <c r="KX44" s="5" t="e">
        <f t="shared" si="8"/>
        <v>#DIV/0!</v>
      </c>
      <c r="KY44" s="5" t="e">
        <f t="shared" si="9"/>
        <v>#DIV/0!</v>
      </c>
      <c r="KZ44" s="5" t="e">
        <f t="shared" si="10"/>
        <v>#DIV/0!</v>
      </c>
      <c r="LA44" s="5" t="e">
        <f t="shared" si="11"/>
        <v>#DIV/0!</v>
      </c>
      <c r="LB44" t="e">
        <f>IF(LQ44="0-0",INDEX(Scrape!#REF!,MATCH('HT 0-0'!KP44,Scrape!$B:$B,0)),"")</f>
        <v>#REF!</v>
      </c>
      <c r="LC44" t="e">
        <f>IF(LQ44="0-0",INDEX(Scrape!$A:$A,MATCH('HT 0-0'!KP44,Scrape!$B:$B,0)),"")</f>
        <v>#REF!</v>
      </c>
      <c r="LD44" t="e">
        <f>IF(LQ44="0-0",INDEX(Scrape!$B:$B,MATCH('HT 0-0'!KP44,Scrape!$B:$B,0)),"")</f>
        <v>#REF!</v>
      </c>
      <c r="LE44" t="e">
        <f>IF(LQ44="0-0",INDEX(Scrape!$C:$C,MATCH('HT 0-0'!KP44,Scrape!$B:$B,0)),"")</f>
        <v>#REF!</v>
      </c>
      <c r="LF44" t="e">
        <f>IF(LQ44="0-0",INDEX(Scrape!$D:$D,MATCH('HT 0-0'!KP44,Scrape!$B:$B,0)),"")</f>
        <v>#REF!</v>
      </c>
      <c r="LG44" t="e">
        <f>IF(LQ44="0-0",INDEX(Scrape!$E:$E,MATCH('HT 0-0'!KP44,Scrape!$B:$B,0)),"")</f>
        <v>#REF!</v>
      </c>
      <c r="LH44" t="e">
        <f>IF(LQ44="0-0",INDEX(Scrape!$F:$F,MATCH('HT 0-0'!KP44,Scrape!$B:$B,0)),"")</f>
        <v>#REF!</v>
      </c>
      <c r="LI44" t="e">
        <f>IF(LQ44="0-0",INDEX(Scrape!$G:$G,MATCH('HT 0-0'!KP44,Scrape!$B:$B,0)),"")</f>
        <v>#REF!</v>
      </c>
      <c r="LJ44" t="e">
        <f>IF(LQ44="0-0",INDEX(Scrape!$H:$H,MATCH('HT 0-0'!KP44,Scrape!$B:$B,0)),"")</f>
        <v>#REF!</v>
      </c>
      <c r="LK44" t="e">
        <f>IF(LQ44="0-0",INDEX(Scrape!$I:$I,MATCH('HT 0-0'!KP44,Scrape!$B:$B,0)),"")</f>
        <v>#REF!</v>
      </c>
      <c r="LL44" t="e">
        <f>IF(LQ44="0-0",INDEX(Scrape!$J:$J,MATCH('HT 0-0'!KP44,Scrape!$B:$B,0)),"")</f>
        <v>#REF!</v>
      </c>
      <c r="LM44" t="e">
        <f>IF(LQ44="0-0",INDEX(Scrape!$K:$K,MATCH('HT 0-0'!KP44,Scrape!$B:$B,0)),"")</f>
        <v>#REF!</v>
      </c>
      <c r="LN44" t="e">
        <f>IF(LQ44="0-0",INDEX(Scrape!$L:$L,MATCH('HT 0-0'!KP44,Scrape!$B:$B,0)),"")</f>
        <v>#REF!</v>
      </c>
      <c r="LO44" t="e">
        <f>IF(LQ44="0-0",INDEX(Scrape!$M:$M,MATCH('HT 0-0'!KP44,Scrape!$B:$B,0)),"")</f>
        <v>#REF!</v>
      </c>
      <c r="LP44" t="e">
        <f>IF(LQ44="0-0",INDEX(Scrape!$N:$N,MATCH('HT 0-0'!KP44,Scrape!$B:$B,0)),"")</f>
        <v>#REF!</v>
      </c>
      <c r="LQ44" t="e">
        <f>INDEX(Scrape!$O:$O,MATCH('HT 0-0'!KP44,Scrape!$B:$B,0))</f>
        <v>#REF!</v>
      </c>
      <c r="LR44" t="e">
        <f t="shared" si="12"/>
        <v>#REF!</v>
      </c>
      <c r="LS44" t="e">
        <f t="shared" si="13"/>
        <v>#REF!</v>
      </c>
      <c r="LT44" s="23" t="e">
        <f>IF(INDEX(#REF!,MATCH(KQ44,#REF!,0))=INDEX(#REF!,MATCH(KQ44,#REF!,0)),INDEX(#REF!,MATCH(KQ44,#REF!,0)),"ERROR")</f>
        <v>#REF!</v>
      </c>
      <c r="LU44" s="24" t="e">
        <f t="shared" si="14"/>
        <v>#DIV/0!</v>
      </c>
      <c r="LV44" s="24" t="e">
        <f t="shared" si="15"/>
        <v>#DIV/0!</v>
      </c>
      <c r="LW44" s="24" t="e">
        <f t="shared" si="16"/>
        <v>#DIV/0!</v>
      </c>
      <c r="LX44" s="24" t="e">
        <f t="shared" si="17"/>
        <v>#DIV/0!</v>
      </c>
      <c r="LY44" s="25" t="e">
        <f t="shared" si="18"/>
        <v>#REF!</v>
      </c>
      <c r="LZ44" s="25" t="e">
        <f t="shared" si="19"/>
        <v>#REF!</v>
      </c>
      <c r="MA44" s="26" t="e">
        <f t="shared" si="20"/>
        <v>#REF!</v>
      </c>
      <c r="MB44" s="27" t="e">
        <f t="shared" si="21"/>
        <v>#REF!</v>
      </c>
      <c r="MC44" s="28" t="e">
        <f t="shared" si="22"/>
        <v>#REF!</v>
      </c>
      <c r="MD44" s="24" t="e">
        <f t="shared" si="23"/>
        <v>#REF!</v>
      </c>
      <c r="ME44" s="29" t="e">
        <f t="shared" si="24"/>
        <v>#REF!</v>
      </c>
      <c r="MF44" s="30" t="e">
        <f t="shared" si="25"/>
        <v>#REF!</v>
      </c>
      <c r="MG44" s="24" t="e">
        <f t="shared" si="26"/>
        <v>#REF!</v>
      </c>
      <c r="MH44" s="29" t="e">
        <f t="shared" si="27"/>
        <v>#REF!</v>
      </c>
      <c r="MI44" s="30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5" t="e">
        <f>COUNTIFS(#REF!,LT44,#REF!,1,#REF!,"&gt;="&amp;MC44,#REF!,"&lt;="&amp;MB44,#REF!,"&lt;="&amp;ME44,#REF!,"&gt;="&amp;MF44,#REF!,"="&amp;KV44,#REF!,"="&amp;KX44)</f>
        <v>#REF!</v>
      </c>
      <c r="MQ44" s="5" t="e">
        <f>COUNTIFS(#REF!,LT44,#REF!,0,#REF!,"&gt;="&amp;MC44,#REF!,"&lt;="&amp;MB44,#REF!,"&lt;="&amp;ME44,#REF!,"&gt;="&amp;MF44,#REF!,"="&amp;KV44,#REF!,"="&amp;KX44)</f>
        <v>#REF!</v>
      </c>
      <c r="MR44" s="5" t="e">
        <f>COUNTIFS(#REF!,LT44,#REF!,1,#REF!,"&gt;="&amp;MC44,#REF!,"&lt;="&amp;MB44,#REF!,"&lt;="&amp;ME44,#REF!,"&gt;="&amp;MF44,#REF!,"="&amp;KW44,#REF!,"="&amp;KY44)</f>
        <v>#REF!</v>
      </c>
      <c r="MS44" s="5" t="e">
        <f>COUNTIFS(#REF!,LT44,#REF!,0,#REF!,"&gt;="&amp;MC44,#REF!,"&lt;="&amp;MB44,#REF!,"&lt;="&amp;ME44,#REF!,"&gt;="&amp;MF44,#REF!,"="&amp;KW44,#REF!,"="&amp;KY44)</f>
        <v>#REF!</v>
      </c>
      <c r="MT44" s="5" t="e">
        <f>COUNTIFS(#REF!,LT44,#REF!,1,#REF!,"&gt;="&amp;MI44,#REF!,"&lt;="&amp;MH44,#REF!,"&lt;="&amp;ME44,#REF!,"&gt;="&amp;MF44)</f>
        <v>#REF!</v>
      </c>
      <c r="MU44" s="5" t="e">
        <f>COUNTIFS(#REF!,LT44,#REF!,0,#REF!,"&gt;="&amp;MI44,#REF!,"&lt;="&amp;MH44,#REF!,"&lt;="&amp;ME44,#REF!,"&gt;="&amp;MF44)</f>
        <v>#REF!</v>
      </c>
      <c r="MV44" s="5" t="e">
        <f>COUNTIFS(#REF!,LT44,#REF!,1,#REF!,"&gt;="&amp;MI44,#REF!,"&lt;="&amp;MH44,#REF!,"="&amp;KZ44,#REF!,"="&amp;LA44,#REF!,"&lt;="&amp;ME44,#REF!,"&gt;="&amp;MF44)</f>
        <v>#REF!</v>
      </c>
      <c r="MW44" s="5" t="e">
        <f>COUNTIFS(#REF!,LT44,#REF!,0,#REF!,"&gt;="&amp;MI44,#REF!,"&lt;="&amp;MH44,#REF!,"="&amp;KZ44,#REF!,"="&amp;LA44,#REF!,"&lt;="&amp;ME44,#REF!,"&gt;="&amp;MF44)</f>
        <v>#REF!</v>
      </c>
      <c r="MX44" s="5" t="e">
        <f>COUNTIFS(#REF!,LT44,#REF!,1,#REF!,"&gt;="&amp;MC44,#REF!,"&lt;="&amp;MB44,#REF!,"&lt;="&amp;ME44,#REF!,"&gt;="&amp;MF44)</f>
        <v>#REF!</v>
      </c>
      <c r="MY44" s="5" t="e">
        <f>COUNTIFS(#REF!,LT44,#REF!,0,#REF!,"&gt;="&amp;MC44,#REF!,"&lt;="&amp;MB44,#REF!,"&lt;="&amp;ME44,#REF!,"&gt;="&amp;MF44)</f>
        <v>#REF!</v>
      </c>
      <c r="MZ44" s="5" t="e">
        <f>COUNTIFS(#REF!,LT44,#REF!,1,#REF!,"&lt;="&amp;ME44,#REF!,"&gt;="&amp;MF44,#REF!,"="&amp;KV44,#REF!,"="&amp;KX44)</f>
        <v>#REF!</v>
      </c>
      <c r="NA44" s="5" t="e">
        <f>COUNTIFS(#REF!,LT44,#REF!,0,#REF!,"&lt;="&amp;ME44,#REF!,"&gt;="&amp;MF44,#REF!,"="&amp;KV44,#REF!,"="&amp;KX44)</f>
        <v>#REF!</v>
      </c>
      <c r="NB44" s="5" t="e">
        <f>COUNTIFS(#REF!,LT44,#REF!,1,#REF!,"&lt;="&amp;ME44,#REF!,"&gt;="&amp;MF44,#REF!,"="&amp;KW44,#REF!,"="&amp;KY44)</f>
        <v>#REF!</v>
      </c>
      <c r="NC44" s="5" t="e">
        <f>COUNTIFS(#REF!,LT44,#REF!,0,#REF!,"&lt;="&amp;ME44,#REF!,"&gt;="&amp;MF44,#REF!,"="&amp;KW44,#REF!,"="&amp;KY44)</f>
        <v>#REF!</v>
      </c>
      <c r="ND44" s="5" t="e">
        <f>COUNTIFS(#REF!,LT44,#REF!,1,#REF!,"&gt;="&amp;MC44,#REF!,"&lt;="&amp;MB44,#REF!,"&lt;="&amp;ME44,#REF!,"&gt;="&amp;MF44,#REF!,"="&amp;KV44,#REF!,"="&amp;KX44)</f>
        <v>#REF!</v>
      </c>
      <c r="NE44" s="5" t="e">
        <f>COUNTIFS(#REF!,LT44,#REF!,0,#REF!,"&gt;="&amp;MC44,#REF!,"&lt;="&amp;MB44,#REF!,"&lt;="&amp;ME44,#REF!,"&gt;="&amp;MF44,#REF!,"="&amp;KV44,#REF!,"="&amp;KX44)</f>
        <v>#REF!</v>
      </c>
      <c r="NF44" s="5" t="e">
        <f>COUNTIFS(#REF!,LT44,#REF!,1,#REF!,"&gt;="&amp;MC44,#REF!,"&lt;="&amp;MB44,#REF!,"&lt;="&amp;ME44,#REF!,"&gt;="&amp;MF44,#REF!,"="&amp;KW44,#REF!,"="&amp;KY44)</f>
        <v>#REF!</v>
      </c>
      <c r="NG44" s="5" t="e">
        <f>COUNTIFS(#REF!,LT44,#REF!,0,#REF!,"&gt;="&amp;MC44,#REF!,"&lt;="&amp;MB44,#REF!,"&lt;="&amp;ME44,#REF!,"&gt;="&amp;MF44,#REF!,"="&amp;KW44,#REF!,"="&amp;KY44)</f>
        <v>#REF!</v>
      </c>
      <c r="NH44" s="5" t="e">
        <f>COUNTIFS(#REF!,LT44,#REF!,1,#REF!,"&gt;="&amp;MC44,#REF!,"&lt;="&amp;MB44,#REF!,"&lt;="&amp;ME44,#REF!,"&gt;="&amp;MF44,#REF!,"="&amp;KZ44,#REF!,"="&amp;LA44)</f>
        <v>#REF!</v>
      </c>
      <c r="NI44" s="5" t="e">
        <f>COUNTIFS(#REF!,LT44,#REF!,0,#REF!,"&gt;="&amp;MC44,#REF!,"&lt;="&amp;MB44,#REF!,"&lt;="&amp;ME44,#REF!,"&gt;="&amp;MF44,#REF!,"="&amp;KZ44,#REF!,"="&amp;LA44)</f>
        <v>#REF!</v>
      </c>
      <c r="NJ44" s="5" t="e">
        <f>COUNTIFS(#REF!,LT44,#REF!,1,#REF!,"&gt;="&amp;MI44,#REF!,"&lt;="&amp;MH44,#REF!,"&lt;="&amp;ME44,#REF!,"&gt;="&amp;MF44)</f>
        <v>#REF!</v>
      </c>
      <c r="NK44" s="5" t="e">
        <f>COUNTIFS(#REF!,LT44,#REF!,0,#REF!,"&gt;="&amp;MI44,#REF!,"&lt;="&amp;MH44,#REF!,"&lt;="&amp;ME44,#REF!,"&gt;="&amp;MF44)</f>
        <v>#REF!</v>
      </c>
      <c r="NL44" s="5" t="e">
        <f>COUNTIFS(#REF!,LT44,#REF!,1,#REF!,"&gt;="&amp;MI44,#REF!,"&lt;="&amp;MH44,#REF!,"="&amp;KZ44,#REF!,"="&amp;LA44,#REF!,"&lt;="&amp;ME44,#REF!,"&gt;="&amp;MF44)</f>
        <v>#REF!</v>
      </c>
      <c r="NM44" s="5" t="e">
        <f>COUNTIFS(#REF!,LT44,#REF!,0,#REF!,"&gt;="&amp;MI44,#REF!,"&lt;="&amp;MH44,#REF!,"="&amp;KZ44,#REF!,"="&amp;LA44,#REF!,"&lt;="&amp;ME44,#REF!,"&gt;="&amp;MF44)</f>
        <v>#REF!</v>
      </c>
      <c r="NN44" s="5" t="e">
        <f>COUNTIFS(#REF!,LT44,#REF!,1,#REF!,"&gt;="&amp;MC44,#REF!,"&lt;="&amp;MB44,#REF!,"&lt;="&amp;ME44,#REF!,"&gt;="&amp;MF44)</f>
        <v>#REF!</v>
      </c>
      <c r="NO44" s="5" t="e">
        <f>COUNTIFS(#REF!,LT44,#REF!,0,#REF!,"&gt;="&amp;MC44,#REF!,"&lt;="&amp;MB44,#REF!,"&lt;="&amp;ME44,#REF!,"&gt;="&amp;MF44)</f>
        <v>#REF!</v>
      </c>
      <c r="NP44" s="5" t="e">
        <f>COUNTIFS(#REF!,LT44,#REF!,1,#REF!,"&lt;="&amp;ME44,#REF!,"&gt;="&amp;MF44,#REF!,"="&amp;KV44,#REF!,"="&amp;KX44)</f>
        <v>#REF!</v>
      </c>
      <c r="NQ44" s="5" t="e">
        <f>COUNTIFS(#REF!,LT44,#REF!,0,#REF!,"&lt;="&amp;ME44,#REF!,"&gt;="&amp;MF44,#REF!,"="&amp;KV44,#REF!,"="&amp;KX44)</f>
        <v>#REF!</v>
      </c>
      <c r="NR44" s="5" t="e">
        <f>COUNTIFS(#REF!,LT44,#REF!,1,#REF!,"&lt;="&amp;ME44,#REF!,"&gt;="&amp;MF44,#REF!,"="&amp;KW44,#REF!,"="&amp;KY44)</f>
        <v>#REF!</v>
      </c>
      <c r="NS44" s="5" t="e">
        <f>COUNTIFS(#REF!,LT44,#REF!,0,#REF!,"&lt;="&amp;ME44,#REF!,"&gt;="&amp;MF44,#REF!,"="&amp;KW44,#REF!,"="&amp;KY44)</f>
        <v>#REF!</v>
      </c>
      <c r="NT44" s="5" t="e">
        <f t="shared" si="35"/>
        <v>#REF!</v>
      </c>
      <c r="NU44" s="5" t="e">
        <f t="shared" si="36"/>
        <v>#REF!</v>
      </c>
      <c r="NV44" s="5" t="e">
        <f t="shared" si="37"/>
        <v>#REF!</v>
      </c>
      <c r="NW44" s="6" t="e">
        <f t="shared" si="38"/>
        <v>#REF!</v>
      </c>
      <c r="NX44" s="7" t="e">
        <f t="shared" si="39"/>
        <v>#REF!</v>
      </c>
      <c r="NY44" s="5" t="e">
        <f t="shared" si="40"/>
        <v>#REF!</v>
      </c>
      <c r="NZ44" s="31" t="e">
        <f t="shared" si="41"/>
        <v>#REF!</v>
      </c>
      <c r="OA44" s="32" t="e">
        <f t="shared" si="42"/>
        <v>#REF!</v>
      </c>
      <c r="OB44" s="32" t="e">
        <f t="shared" si="43"/>
        <v>#REF!</v>
      </c>
      <c r="OC44" s="33" t="e">
        <f t="shared" si="44"/>
        <v>#REF!</v>
      </c>
      <c r="OD44" s="33" t="e">
        <f t="shared" si="45"/>
        <v>#REF!</v>
      </c>
      <c r="OE44" s="33" t="e">
        <f t="shared" si="46"/>
        <v>#REF!</v>
      </c>
      <c r="OF44" s="33" t="e">
        <f t="shared" si="47"/>
        <v>#REF!</v>
      </c>
      <c r="OG44" s="5" t="e">
        <f t="shared" si="48"/>
        <v>#REF!</v>
      </c>
      <c r="OH44" s="5" t="e">
        <f t="shared" si="49"/>
        <v>#REF!</v>
      </c>
      <c r="OI44" s="5" t="e">
        <f t="shared" si="50"/>
        <v>#REF!</v>
      </c>
      <c r="OJ44" s="6" t="e">
        <f t="shared" si="51"/>
        <v>#REF!</v>
      </c>
      <c r="OK44" s="7" t="e">
        <f t="shared" si="52"/>
        <v>#REF!</v>
      </c>
      <c r="OL44" s="5" t="e">
        <f t="shared" si="53"/>
        <v>#REF!</v>
      </c>
      <c r="OM44" s="31" t="e">
        <f t="shared" si="54"/>
        <v>#REF!</v>
      </c>
      <c r="ON44" s="32" t="e">
        <f t="shared" si="55"/>
        <v>#REF!</v>
      </c>
      <c r="OO44" s="32" t="e">
        <f t="shared" si="56"/>
        <v>#REF!</v>
      </c>
      <c r="OP44" s="33" t="e">
        <f t="shared" si="57"/>
        <v>#REF!</v>
      </c>
      <c r="OQ44" s="33" t="e">
        <f t="shared" si="58"/>
        <v>#REF!</v>
      </c>
      <c r="OR44" s="33" t="e">
        <f t="shared" si="59"/>
        <v>#REF!</v>
      </c>
      <c r="OS44" s="33" t="e">
        <f t="shared" si="60"/>
        <v>#REF!</v>
      </c>
      <c r="OT44" t="e">
        <f t="shared" si="61"/>
        <v>#REF!</v>
      </c>
      <c r="OU44" t="e">
        <f t="shared" si="62"/>
        <v>#REF!</v>
      </c>
      <c r="OV44" t="e">
        <f t="shared" si="63"/>
        <v>#REF!</v>
      </c>
      <c r="OW44" t="e">
        <f t="shared" si="64"/>
        <v>#REF!</v>
      </c>
      <c r="OX44" t="e">
        <f t="shared" si="65"/>
        <v>#REF!</v>
      </c>
      <c r="OY44" t="e">
        <f t="shared" si="66"/>
        <v>#REF!</v>
      </c>
    </row>
    <row r="45" spans="1:415" ht="16.5" customHeight="1" x14ac:dyDescent="0.3">
      <c r="A45" s="22"/>
      <c r="KN45" s="5" t="e">
        <f>IF(INDEX(#REF!,MATCH('HT 0-0'!D45,#REF!,0))=INDEX(#REF!,MATCH('HT 0-0'!D45,#REF!,0)),INDEX(#REF!,MATCH('HT 0-0'!D45,#REF!,0)),"ERROR")</f>
        <v>#REF!</v>
      </c>
      <c r="KO45" s="5" t="e">
        <f>IF(INDEX(#REF!,MATCH('HT 0-0'!E45,#REF!,0))=INDEX(#REF!,MATCH('HT 0-0'!E45,#REF!,0)),INDEX(#REF!,MATCH('HT 0-0'!E45,#REF!,0)),"ERROR")</f>
        <v>#REF!</v>
      </c>
      <c r="KP45" s="5" t="e">
        <f t="shared" si="0"/>
        <v>#REF!</v>
      </c>
      <c r="KQ45" t="str">
        <f t="shared" si="1"/>
        <v>_</v>
      </c>
      <c r="KR45" s="5" t="e">
        <f t="shared" si="2"/>
        <v>#DIV/0!</v>
      </c>
      <c r="KS45" s="5" t="e">
        <f t="shared" si="3"/>
        <v>#DIV/0!</v>
      </c>
      <c r="KT45" s="5" t="e">
        <f t="shared" si="4"/>
        <v>#DIV/0!</v>
      </c>
      <c r="KU45" s="5" t="e">
        <f t="shared" si="5"/>
        <v>#DIV/0!</v>
      </c>
      <c r="KV45" s="5" t="e">
        <f t="shared" si="6"/>
        <v>#DIV/0!</v>
      </c>
      <c r="KW45" s="5" t="e">
        <f t="shared" si="7"/>
        <v>#DIV/0!</v>
      </c>
      <c r="KX45" s="5" t="e">
        <f t="shared" si="8"/>
        <v>#DIV/0!</v>
      </c>
      <c r="KY45" s="5" t="e">
        <f t="shared" si="9"/>
        <v>#DIV/0!</v>
      </c>
      <c r="KZ45" s="5" t="e">
        <f t="shared" si="10"/>
        <v>#DIV/0!</v>
      </c>
      <c r="LA45" s="5" t="e">
        <f t="shared" si="11"/>
        <v>#DIV/0!</v>
      </c>
      <c r="LB45" t="e">
        <f>IF(LQ45="0-0",INDEX(Scrape!#REF!,MATCH('HT 0-0'!KP45,Scrape!$B:$B,0)),"")</f>
        <v>#REF!</v>
      </c>
      <c r="LC45" t="e">
        <f>IF(LQ45="0-0",INDEX(Scrape!$A:$A,MATCH('HT 0-0'!KP45,Scrape!$B:$B,0)),"")</f>
        <v>#REF!</v>
      </c>
      <c r="LD45" t="e">
        <f>IF(LQ45="0-0",INDEX(Scrape!$B:$B,MATCH('HT 0-0'!KP45,Scrape!$B:$B,0)),"")</f>
        <v>#REF!</v>
      </c>
      <c r="LE45" t="e">
        <f>IF(LQ45="0-0",INDEX(Scrape!$C:$C,MATCH('HT 0-0'!KP45,Scrape!$B:$B,0)),"")</f>
        <v>#REF!</v>
      </c>
      <c r="LF45" t="e">
        <f>IF(LQ45="0-0",INDEX(Scrape!$D:$D,MATCH('HT 0-0'!KP45,Scrape!$B:$B,0)),"")</f>
        <v>#REF!</v>
      </c>
      <c r="LG45" t="e">
        <f>IF(LQ45="0-0",INDEX(Scrape!$E:$E,MATCH('HT 0-0'!KP45,Scrape!$B:$B,0)),"")</f>
        <v>#REF!</v>
      </c>
      <c r="LH45" t="e">
        <f>IF(LQ45="0-0",INDEX(Scrape!$F:$F,MATCH('HT 0-0'!KP45,Scrape!$B:$B,0)),"")</f>
        <v>#REF!</v>
      </c>
      <c r="LI45" t="e">
        <f>IF(LQ45="0-0",INDEX(Scrape!$G:$G,MATCH('HT 0-0'!KP45,Scrape!$B:$B,0)),"")</f>
        <v>#REF!</v>
      </c>
      <c r="LJ45" t="e">
        <f>IF(LQ45="0-0",INDEX(Scrape!$H:$H,MATCH('HT 0-0'!KP45,Scrape!$B:$B,0)),"")</f>
        <v>#REF!</v>
      </c>
      <c r="LK45" t="e">
        <f>IF(LQ45="0-0",INDEX(Scrape!$I:$I,MATCH('HT 0-0'!KP45,Scrape!$B:$B,0)),"")</f>
        <v>#REF!</v>
      </c>
      <c r="LL45" t="e">
        <f>IF(LQ45="0-0",INDEX(Scrape!$J:$J,MATCH('HT 0-0'!KP45,Scrape!$B:$B,0)),"")</f>
        <v>#REF!</v>
      </c>
      <c r="LM45" t="e">
        <f>IF(LQ45="0-0",INDEX(Scrape!$K:$K,MATCH('HT 0-0'!KP45,Scrape!$B:$B,0)),"")</f>
        <v>#REF!</v>
      </c>
      <c r="LN45" t="e">
        <f>IF(LQ45="0-0",INDEX(Scrape!$L:$L,MATCH('HT 0-0'!KP45,Scrape!$B:$B,0)),"")</f>
        <v>#REF!</v>
      </c>
      <c r="LO45" t="e">
        <f>IF(LQ45="0-0",INDEX(Scrape!$M:$M,MATCH('HT 0-0'!KP45,Scrape!$B:$B,0)),"")</f>
        <v>#REF!</v>
      </c>
      <c r="LP45" t="e">
        <f>IF(LQ45="0-0",INDEX(Scrape!$N:$N,MATCH('HT 0-0'!KP45,Scrape!$B:$B,0)),"")</f>
        <v>#REF!</v>
      </c>
      <c r="LQ45" t="e">
        <f>INDEX(Scrape!$O:$O,MATCH('HT 0-0'!KP45,Scrape!$B:$B,0))</f>
        <v>#REF!</v>
      </c>
      <c r="LR45" t="e">
        <f t="shared" si="12"/>
        <v>#REF!</v>
      </c>
      <c r="LS45" t="e">
        <f t="shared" si="13"/>
        <v>#REF!</v>
      </c>
      <c r="LT45" s="23" t="e">
        <f>IF(INDEX(#REF!,MATCH(KQ45,#REF!,0))=INDEX(#REF!,MATCH(KQ45,#REF!,0)),INDEX(#REF!,MATCH(KQ45,#REF!,0)),"ERROR")</f>
        <v>#REF!</v>
      </c>
      <c r="LU45" s="24" t="e">
        <f t="shared" si="14"/>
        <v>#DIV/0!</v>
      </c>
      <c r="LV45" s="24" t="e">
        <f t="shared" si="15"/>
        <v>#DIV/0!</v>
      </c>
      <c r="LW45" s="24" t="e">
        <f t="shared" si="16"/>
        <v>#DIV/0!</v>
      </c>
      <c r="LX45" s="24" t="e">
        <f t="shared" si="17"/>
        <v>#DIV/0!</v>
      </c>
      <c r="LY45" s="25" t="e">
        <f t="shared" si="18"/>
        <v>#REF!</v>
      </c>
      <c r="LZ45" s="25" t="e">
        <f t="shared" si="19"/>
        <v>#REF!</v>
      </c>
      <c r="MA45" s="26" t="e">
        <f t="shared" si="20"/>
        <v>#REF!</v>
      </c>
      <c r="MB45" s="27" t="e">
        <f t="shared" si="21"/>
        <v>#REF!</v>
      </c>
      <c r="MC45" s="28" t="e">
        <f t="shared" si="22"/>
        <v>#REF!</v>
      </c>
      <c r="MD45" s="24" t="e">
        <f t="shared" si="23"/>
        <v>#REF!</v>
      </c>
      <c r="ME45" s="29" t="e">
        <f t="shared" si="24"/>
        <v>#REF!</v>
      </c>
      <c r="MF45" s="30" t="e">
        <f t="shared" si="25"/>
        <v>#REF!</v>
      </c>
      <c r="MG45" s="24" t="e">
        <f t="shared" si="26"/>
        <v>#REF!</v>
      </c>
      <c r="MH45" s="29" t="e">
        <f t="shared" si="27"/>
        <v>#REF!</v>
      </c>
      <c r="MI45" s="30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5" t="e">
        <f>COUNTIFS(#REF!,LT45,#REF!,1,#REF!,"&gt;="&amp;MC45,#REF!,"&lt;="&amp;MB45,#REF!,"&lt;="&amp;ME45,#REF!,"&gt;="&amp;MF45,#REF!,"="&amp;KV45,#REF!,"="&amp;KX45)</f>
        <v>#REF!</v>
      </c>
      <c r="MQ45" s="5" t="e">
        <f>COUNTIFS(#REF!,LT45,#REF!,0,#REF!,"&gt;="&amp;MC45,#REF!,"&lt;="&amp;MB45,#REF!,"&lt;="&amp;ME45,#REF!,"&gt;="&amp;MF45,#REF!,"="&amp;KV45,#REF!,"="&amp;KX45)</f>
        <v>#REF!</v>
      </c>
      <c r="MR45" s="5" t="e">
        <f>COUNTIFS(#REF!,LT45,#REF!,1,#REF!,"&gt;="&amp;MC45,#REF!,"&lt;="&amp;MB45,#REF!,"&lt;="&amp;ME45,#REF!,"&gt;="&amp;MF45,#REF!,"="&amp;KW45,#REF!,"="&amp;KY45)</f>
        <v>#REF!</v>
      </c>
      <c r="MS45" s="5" t="e">
        <f>COUNTIFS(#REF!,LT45,#REF!,0,#REF!,"&gt;="&amp;MC45,#REF!,"&lt;="&amp;MB45,#REF!,"&lt;="&amp;ME45,#REF!,"&gt;="&amp;MF45,#REF!,"="&amp;KW45,#REF!,"="&amp;KY45)</f>
        <v>#REF!</v>
      </c>
      <c r="MT45" s="5" t="e">
        <f>COUNTIFS(#REF!,LT45,#REF!,1,#REF!,"&gt;="&amp;MI45,#REF!,"&lt;="&amp;MH45,#REF!,"&lt;="&amp;ME45,#REF!,"&gt;="&amp;MF45)</f>
        <v>#REF!</v>
      </c>
      <c r="MU45" s="5" t="e">
        <f>COUNTIFS(#REF!,LT45,#REF!,0,#REF!,"&gt;="&amp;MI45,#REF!,"&lt;="&amp;MH45,#REF!,"&lt;="&amp;ME45,#REF!,"&gt;="&amp;MF45)</f>
        <v>#REF!</v>
      </c>
      <c r="MV45" s="5" t="e">
        <f>COUNTIFS(#REF!,LT45,#REF!,1,#REF!,"&gt;="&amp;MI45,#REF!,"&lt;="&amp;MH45,#REF!,"="&amp;KZ45,#REF!,"="&amp;LA45,#REF!,"&lt;="&amp;ME45,#REF!,"&gt;="&amp;MF45)</f>
        <v>#REF!</v>
      </c>
      <c r="MW45" s="5" t="e">
        <f>COUNTIFS(#REF!,LT45,#REF!,0,#REF!,"&gt;="&amp;MI45,#REF!,"&lt;="&amp;MH45,#REF!,"="&amp;KZ45,#REF!,"="&amp;LA45,#REF!,"&lt;="&amp;ME45,#REF!,"&gt;="&amp;MF45)</f>
        <v>#REF!</v>
      </c>
      <c r="MX45" s="5" t="e">
        <f>COUNTIFS(#REF!,LT45,#REF!,1,#REF!,"&gt;="&amp;MC45,#REF!,"&lt;="&amp;MB45,#REF!,"&lt;="&amp;ME45,#REF!,"&gt;="&amp;MF45)</f>
        <v>#REF!</v>
      </c>
      <c r="MY45" s="5" t="e">
        <f>COUNTIFS(#REF!,LT45,#REF!,0,#REF!,"&gt;="&amp;MC45,#REF!,"&lt;="&amp;MB45,#REF!,"&lt;="&amp;ME45,#REF!,"&gt;="&amp;MF45)</f>
        <v>#REF!</v>
      </c>
      <c r="MZ45" s="5" t="e">
        <f>COUNTIFS(#REF!,LT45,#REF!,1,#REF!,"&lt;="&amp;ME45,#REF!,"&gt;="&amp;MF45,#REF!,"="&amp;KV45,#REF!,"="&amp;KX45)</f>
        <v>#REF!</v>
      </c>
      <c r="NA45" s="5" t="e">
        <f>COUNTIFS(#REF!,LT45,#REF!,0,#REF!,"&lt;="&amp;ME45,#REF!,"&gt;="&amp;MF45,#REF!,"="&amp;KV45,#REF!,"="&amp;KX45)</f>
        <v>#REF!</v>
      </c>
      <c r="NB45" s="5" t="e">
        <f>COUNTIFS(#REF!,LT45,#REF!,1,#REF!,"&lt;="&amp;ME45,#REF!,"&gt;="&amp;MF45,#REF!,"="&amp;KW45,#REF!,"="&amp;KY45)</f>
        <v>#REF!</v>
      </c>
      <c r="NC45" s="5" t="e">
        <f>COUNTIFS(#REF!,LT45,#REF!,0,#REF!,"&lt;="&amp;ME45,#REF!,"&gt;="&amp;MF45,#REF!,"="&amp;KW45,#REF!,"="&amp;KY45)</f>
        <v>#REF!</v>
      </c>
      <c r="ND45" s="5" t="e">
        <f>COUNTIFS(#REF!,LT45,#REF!,1,#REF!,"&gt;="&amp;MC45,#REF!,"&lt;="&amp;MB45,#REF!,"&lt;="&amp;ME45,#REF!,"&gt;="&amp;MF45,#REF!,"="&amp;KV45,#REF!,"="&amp;KX45)</f>
        <v>#REF!</v>
      </c>
      <c r="NE45" s="5" t="e">
        <f>COUNTIFS(#REF!,LT45,#REF!,0,#REF!,"&gt;="&amp;MC45,#REF!,"&lt;="&amp;MB45,#REF!,"&lt;="&amp;ME45,#REF!,"&gt;="&amp;MF45,#REF!,"="&amp;KV45,#REF!,"="&amp;KX45)</f>
        <v>#REF!</v>
      </c>
      <c r="NF45" s="5" t="e">
        <f>COUNTIFS(#REF!,LT45,#REF!,1,#REF!,"&gt;="&amp;MC45,#REF!,"&lt;="&amp;MB45,#REF!,"&lt;="&amp;ME45,#REF!,"&gt;="&amp;MF45,#REF!,"="&amp;KW45,#REF!,"="&amp;KY45)</f>
        <v>#REF!</v>
      </c>
      <c r="NG45" s="5" t="e">
        <f>COUNTIFS(#REF!,LT45,#REF!,0,#REF!,"&gt;="&amp;MC45,#REF!,"&lt;="&amp;MB45,#REF!,"&lt;="&amp;ME45,#REF!,"&gt;="&amp;MF45,#REF!,"="&amp;KW45,#REF!,"="&amp;KY45)</f>
        <v>#REF!</v>
      </c>
      <c r="NH45" s="5" t="e">
        <f>COUNTIFS(#REF!,LT45,#REF!,1,#REF!,"&gt;="&amp;MC45,#REF!,"&lt;="&amp;MB45,#REF!,"&lt;="&amp;ME45,#REF!,"&gt;="&amp;MF45,#REF!,"="&amp;KZ45,#REF!,"="&amp;LA45)</f>
        <v>#REF!</v>
      </c>
      <c r="NI45" s="5" t="e">
        <f>COUNTIFS(#REF!,LT45,#REF!,0,#REF!,"&gt;="&amp;MC45,#REF!,"&lt;="&amp;MB45,#REF!,"&lt;="&amp;ME45,#REF!,"&gt;="&amp;MF45,#REF!,"="&amp;KZ45,#REF!,"="&amp;LA45)</f>
        <v>#REF!</v>
      </c>
      <c r="NJ45" s="5" t="e">
        <f>COUNTIFS(#REF!,LT45,#REF!,1,#REF!,"&gt;="&amp;MI45,#REF!,"&lt;="&amp;MH45,#REF!,"&lt;="&amp;ME45,#REF!,"&gt;="&amp;MF45)</f>
        <v>#REF!</v>
      </c>
      <c r="NK45" s="5" t="e">
        <f>COUNTIFS(#REF!,LT45,#REF!,0,#REF!,"&gt;="&amp;MI45,#REF!,"&lt;="&amp;MH45,#REF!,"&lt;="&amp;ME45,#REF!,"&gt;="&amp;MF45)</f>
        <v>#REF!</v>
      </c>
      <c r="NL45" s="5" t="e">
        <f>COUNTIFS(#REF!,LT45,#REF!,1,#REF!,"&gt;="&amp;MI45,#REF!,"&lt;="&amp;MH45,#REF!,"="&amp;KZ45,#REF!,"="&amp;LA45,#REF!,"&lt;="&amp;ME45,#REF!,"&gt;="&amp;MF45)</f>
        <v>#REF!</v>
      </c>
      <c r="NM45" s="5" t="e">
        <f>COUNTIFS(#REF!,LT45,#REF!,0,#REF!,"&gt;="&amp;MI45,#REF!,"&lt;="&amp;MH45,#REF!,"="&amp;KZ45,#REF!,"="&amp;LA45,#REF!,"&lt;="&amp;ME45,#REF!,"&gt;="&amp;MF45)</f>
        <v>#REF!</v>
      </c>
      <c r="NN45" s="5" t="e">
        <f>COUNTIFS(#REF!,LT45,#REF!,1,#REF!,"&gt;="&amp;MC45,#REF!,"&lt;="&amp;MB45,#REF!,"&lt;="&amp;ME45,#REF!,"&gt;="&amp;MF45)</f>
        <v>#REF!</v>
      </c>
      <c r="NO45" s="5" t="e">
        <f>COUNTIFS(#REF!,LT45,#REF!,0,#REF!,"&gt;="&amp;MC45,#REF!,"&lt;="&amp;MB45,#REF!,"&lt;="&amp;ME45,#REF!,"&gt;="&amp;MF45)</f>
        <v>#REF!</v>
      </c>
      <c r="NP45" s="5" t="e">
        <f>COUNTIFS(#REF!,LT45,#REF!,1,#REF!,"&lt;="&amp;ME45,#REF!,"&gt;="&amp;MF45,#REF!,"="&amp;KV45,#REF!,"="&amp;KX45)</f>
        <v>#REF!</v>
      </c>
      <c r="NQ45" s="5" t="e">
        <f>COUNTIFS(#REF!,LT45,#REF!,0,#REF!,"&lt;="&amp;ME45,#REF!,"&gt;="&amp;MF45,#REF!,"="&amp;KV45,#REF!,"="&amp;KX45)</f>
        <v>#REF!</v>
      </c>
      <c r="NR45" s="5" t="e">
        <f>COUNTIFS(#REF!,LT45,#REF!,1,#REF!,"&lt;="&amp;ME45,#REF!,"&gt;="&amp;MF45,#REF!,"="&amp;KW45,#REF!,"="&amp;KY45)</f>
        <v>#REF!</v>
      </c>
      <c r="NS45" s="5" t="e">
        <f>COUNTIFS(#REF!,LT45,#REF!,0,#REF!,"&lt;="&amp;ME45,#REF!,"&gt;="&amp;MF45,#REF!,"="&amp;KW45,#REF!,"="&amp;KY45)</f>
        <v>#REF!</v>
      </c>
      <c r="NT45" s="5" t="e">
        <f t="shared" si="35"/>
        <v>#REF!</v>
      </c>
      <c r="NU45" s="5" t="e">
        <f t="shared" si="36"/>
        <v>#REF!</v>
      </c>
      <c r="NV45" s="5" t="e">
        <f t="shared" si="37"/>
        <v>#REF!</v>
      </c>
      <c r="NW45" s="6" t="e">
        <f t="shared" si="38"/>
        <v>#REF!</v>
      </c>
      <c r="NX45" s="7" t="e">
        <f t="shared" si="39"/>
        <v>#REF!</v>
      </c>
      <c r="NY45" s="5" t="e">
        <f t="shared" si="40"/>
        <v>#REF!</v>
      </c>
      <c r="NZ45" s="31" t="e">
        <f t="shared" si="41"/>
        <v>#REF!</v>
      </c>
      <c r="OA45" s="32" t="e">
        <f t="shared" si="42"/>
        <v>#REF!</v>
      </c>
      <c r="OB45" s="32" t="e">
        <f t="shared" si="43"/>
        <v>#REF!</v>
      </c>
      <c r="OC45" s="33" t="e">
        <f t="shared" si="44"/>
        <v>#REF!</v>
      </c>
      <c r="OD45" s="33" t="e">
        <f t="shared" si="45"/>
        <v>#REF!</v>
      </c>
      <c r="OE45" s="33" t="e">
        <f t="shared" si="46"/>
        <v>#REF!</v>
      </c>
      <c r="OF45" s="33" t="e">
        <f t="shared" si="47"/>
        <v>#REF!</v>
      </c>
      <c r="OG45" s="5" t="e">
        <f t="shared" si="48"/>
        <v>#REF!</v>
      </c>
      <c r="OH45" s="5" t="e">
        <f t="shared" si="49"/>
        <v>#REF!</v>
      </c>
      <c r="OI45" s="5" t="e">
        <f t="shared" si="50"/>
        <v>#REF!</v>
      </c>
      <c r="OJ45" s="6" t="e">
        <f t="shared" si="51"/>
        <v>#REF!</v>
      </c>
      <c r="OK45" s="7" t="e">
        <f t="shared" si="52"/>
        <v>#REF!</v>
      </c>
      <c r="OL45" s="5" t="e">
        <f t="shared" si="53"/>
        <v>#REF!</v>
      </c>
      <c r="OM45" s="31" t="e">
        <f t="shared" si="54"/>
        <v>#REF!</v>
      </c>
      <c r="ON45" s="32" t="e">
        <f t="shared" si="55"/>
        <v>#REF!</v>
      </c>
      <c r="OO45" s="32" t="e">
        <f t="shared" si="56"/>
        <v>#REF!</v>
      </c>
      <c r="OP45" s="33" t="e">
        <f t="shared" si="57"/>
        <v>#REF!</v>
      </c>
      <c r="OQ45" s="33" t="e">
        <f t="shared" si="58"/>
        <v>#REF!</v>
      </c>
      <c r="OR45" s="33" t="e">
        <f t="shared" si="59"/>
        <v>#REF!</v>
      </c>
      <c r="OS45" s="33" t="e">
        <f t="shared" si="60"/>
        <v>#REF!</v>
      </c>
      <c r="OT45" t="e">
        <f t="shared" si="61"/>
        <v>#REF!</v>
      </c>
      <c r="OU45" t="e">
        <f t="shared" si="62"/>
        <v>#REF!</v>
      </c>
      <c r="OV45" t="e">
        <f t="shared" si="63"/>
        <v>#REF!</v>
      </c>
      <c r="OW45" t="e">
        <f t="shared" si="64"/>
        <v>#REF!</v>
      </c>
      <c r="OX45" t="e">
        <f t="shared" si="65"/>
        <v>#REF!</v>
      </c>
      <c r="OY45" t="e">
        <f t="shared" si="66"/>
        <v>#REF!</v>
      </c>
    </row>
    <row r="46" spans="1:415" ht="16.5" customHeight="1" x14ac:dyDescent="0.3">
      <c r="A46" s="22"/>
      <c r="KN46" s="5" t="e">
        <f>IF(INDEX(#REF!,MATCH('HT 0-0'!D46,#REF!,0))=INDEX(#REF!,MATCH('HT 0-0'!D46,#REF!,0)),INDEX(#REF!,MATCH('HT 0-0'!D46,#REF!,0)),"ERROR")</f>
        <v>#REF!</v>
      </c>
      <c r="KO46" s="5" t="e">
        <f>IF(INDEX(#REF!,MATCH('HT 0-0'!E46,#REF!,0))=INDEX(#REF!,MATCH('HT 0-0'!E46,#REF!,0)),INDEX(#REF!,MATCH('HT 0-0'!E46,#REF!,0)),"ERROR")</f>
        <v>#REF!</v>
      </c>
      <c r="KP46" s="5" t="e">
        <f t="shared" si="0"/>
        <v>#REF!</v>
      </c>
      <c r="KQ46" t="str">
        <f t="shared" si="1"/>
        <v>_</v>
      </c>
      <c r="KR46" s="5" t="e">
        <f t="shared" si="2"/>
        <v>#DIV/0!</v>
      </c>
      <c r="KS46" s="5" t="e">
        <f t="shared" si="3"/>
        <v>#DIV/0!</v>
      </c>
      <c r="KT46" s="5" t="e">
        <f t="shared" si="4"/>
        <v>#DIV/0!</v>
      </c>
      <c r="KU46" s="5" t="e">
        <f t="shared" si="5"/>
        <v>#DIV/0!</v>
      </c>
      <c r="KV46" s="5" t="e">
        <f t="shared" si="6"/>
        <v>#DIV/0!</v>
      </c>
      <c r="KW46" s="5" t="e">
        <f t="shared" si="7"/>
        <v>#DIV/0!</v>
      </c>
      <c r="KX46" s="5" t="e">
        <f t="shared" si="8"/>
        <v>#DIV/0!</v>
      </c>
      <c r="KY46" s="5" t="e">
        <f t="shared" si="9"/>
        <v>#DIV/0!</v>
      </c>
      <c r="KZ46" s="5" t="e">
        <f t="shared" si="10"/>
        <v>#DIV/0!</v>
      </c>
      <c r="LA46" s="5" t="e">
        <f t="shared" si="11"/>
        <v>#DIV/0!</v>
      </c>
      <c r="LB46" t="e">
        <f>IF(LQ46="0-0",INDEX(Scrape!#REF!,MATCH('HT 0-0'!KP46,Scrape!$B:$B,0)),"")</f>
        <v>#REF!</v>
      </c>
      <c r="LC46" t="e">
        <f>IF(LQ46="0-0",INDEX(Scrape!$A:$A,MATCH('HT 0-0'!KP46,Scrape!$B:$B,0)),"")</f>
        <v>#REF!</v>
      </c>
      <c r="LD46" t="e">
        <f>IF(LQ46="0-0",INDEX(Scrape!$B:$B,MATCH('HT 0-0'!KP46,Scrape!$B:$B,0)),"")</f>
        <v>#REF!</v>
      </c>
      <c r="LE46" t="e">
        <f>IF(LQ46="0-0",INDEX(Scrape!$C:$C,MATCH('HT 0-0'!KP46,Scrape!$B:$B,0)),"")</f>
        <v>#REF!</v>
      </c>
      <c r="LF46" t="e">
        <f>IF(LQ46="0-0",INDEX(Scrape!$D:$D,MATCH('HT 0-0'!KP46,Scrape!$B:$B,0)),"")</f>
        <v>#REF!</v>
      </c>
      <c r="LG46" t="e">
        <f>IF(LQ46="0-0",INDEX(Scrape!$E:$E,MATCH('HT 0-0'!KP46,Scrape!$B:$B,0)),"")</f>
        <v>#REF!</v>
      </c>
      <c r="LH46" t="e">
        <f>IF(LQ46="0-0",INDEX(Scrape!$F:$F,MATCH('HT 0-0'!KP46,Scrape!$B:$B,0)),"")</f>
        <v>#REF!</v>
      </c>
      <c r="LI46" t="e">
        <f>IF(LQ46="0-0",INDEX(Scrape!$G:$G,MATCH('HT 0-0'!KP46,Scrape!$B:$B,0)),"")</f>
        <v>#REF!</v>
      </c>
      <c r="LJ46" t="e">
        <f>IF(LQ46="0-0",INDEX(Scrape!$H:$H,MATCH('HT 0-0'!KP46,Scrape!$B:$B,0)),"")</f>
        <v>#REF!</v>
      </c>
      <c r="LK46" t="e">
        <f>IF(LQ46="0-0",INDEX(Scrape!$I:$I,MATCH('HT 0-0'!KP46,Scrape!$B:$B,0)),"")</f>
        <v>#REF!</v>
      </c>
      <c r="LL46" t="e">
        <f>IF(LQ46="0-0",INDEX(Scrape!$J:$J,MATCH('HT 0-0'!KP46,Scrape!$B:$B,0)),"")</f>
        <v>#REF!</v>
      </c>
      <c r="LM46" t="e">
        <f>IF(LQ46="0-0",INDEX(Scrape!$K:$K,MATCH('HT 0-0'!KP46,Scrape!$B:$B,0)),"")</f>
        <v>#REF!</v>
      </c>
      <c r="LN46" t="e">
        <f>IF(LQ46="0-0",INDEX(Scrape!$L:$L,MATCH('HT 0-0'!KP46,Scrape!$B:$B,0)),"")</f>
        <v>#REF!</v>
      </c>
      <c r="LO46" t="e">
        <f>IF(LQ46="0-0",INDEX(Scrape!$M:$M,MATCH('HT 0-0'!KP46,Scrape!$B:$B,0)),"")</f>
        <v>#REF!</v>
      </c>
      <c r="LP46" t="e">
        <f>IF(LQ46="0-0",INDEX(Scrape!$N:$N,MATCH('HT 0-0'!KP46,Scrape!$B:$B,0)),"")</f>
        <v>#REF!</v>
      </c>
      <c r="LQ46" t="e">
        <f>INDEX(Scrape!$O:$O,MATCH('HT 0-0'!KP46,Scrape!$B:$B,0))</f>
        <v>#REF!</v>
      </c>
      <c r="LR46" t="e">
        <f t="shared" si="12"/>
        <v>#REF!</v>
      </c>
      <c r="LS46" t="e">
        <f t="shared" si="13"/>
        <v>#REF!</v>
      </c>
      <c r="LT46" s="23" t="e">
        <f>IF(INDEX(#REF!,MATCH(KQ46,#REF!,0))=INDEX(#REF!,MATCH(KQ46,#REF!,0)),INDEX(#REF!,MATCH(KQ46,#REF!,0)),"ERROR")</f>
        <v>#REF!</v>
      </c>
      <c r="LU46" s="24" t="e">
        <f t="shared" si="14"/>
        <v>#DIV/0!</v>
      </c>
      <c r="LV46" s="24" t="e">
        <f t="shared" si="15"/>
        <v>#DIV/0!</v>
      </c>
      <c r="LW46" s="24" t="e">
        <f t="shared" si="16"/>
        <v>#DIV/0!</v>
      </c>
      <c r="LX46" s="24" t="e">
        <f t="shared" si="17"/>
        <v>#DIV/0!</v>
      </c>
      <c r="LY46" s="25" t="e">
        <f t="shared" si="18"/>
        <v>#REF!</v>
      </c>
      <c r="LZ46" s="25" t="e">
        <f t="shared" si="19"/>
        <v>#REF!</v>
      </c>
      <c r="MA46" s="26" t="e">
        <f t="shared" si="20"/>
        <v>#REF!</v>
      </c>
      <c r="MB46" s="27" t="e">
        <f t="shared" si="21"/>
        <v>#REF!</v>
      </c>
      <c r="MC46" s="28" t="e">
        <f t="shared" si="22"/>
        <v>#REF!</v>
      </c>
      <c r="MD46" s="24" t="e">
        <f t="shared" si="23"/>
        <v>#REF!</v>
      </c>
      <c r="ME46" s="29" t="e">
        <f t="shared" si="24"/>
        <v>#REF!</v>
      </c>
      <c r="MF46" s="30" t="e">
        <f t="shared" si="25"/>
        <v>#REF!</v>
      </c>
      <c r="MG46" s="24" t="e">
        <f t="shared" si="26"/>
        <v>#REF!</v>
      </c>
      <c r="MH46" s="29" t="e">
        <f t="shared" si="27"/>
        <v>#REF!</v>
      </c>
      <c r="MI46" s="30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5" t="e">
        <f>COUNTIFS(#REF!,LT46,#REF!,1,#REF!,"&gt;="&amp;MC46,#REF!,"&lt;="&amp;MB46,#REF!,"&lt;="&amp;ME46,#REF!,"&gt;="&amp;MF46,#REF!,"="&amp;KV46,#REF!,"="&amp;KX46)</f>
        <v>#REF!</v>
      </c>
      <c r="MQ46" s="5" t="e">
        <f>COUNTIFS(#REF!,LT46,#REF!,0,#REF!,"&gt;="&amp;MC46,#REF!,"&lt;="&amp;MB46,#REF!,"&lt;="&amp;ME46,#REF!,"&gt;="&amp;MF46,#REF!,"="&amp;KV46,#REF!,"="&amp;KX46)</f>
        <v>#REF!</v>
      </c>
      <c r="MR46" s="5" t="e">
        <f>COUNTIFS(#REF!,LT46,#REF!,1,#REF!,"&gt;="&amp;MC46,#REF!,"&lt;="&amp;MB46,#REF!,"&lt;="&amp;ME46,#REF!,"&gt;="&amp;MF46,#REF!,"="&amp;KW46,#REF!,"="&amp;KY46)</f>
        <v>#REF!</v>
      </c>
      <c r="MS46" s="5" t="e">
        <f>COUNTIFS(#REF!,LT46,#REF!,0,#REF!,"&gt;="&amp;MC46,#REF!,"&lt;="&amp;MB46,#REF!,"&lt;="&amp;ME46,#REF!,"&gt;="&amp;MF46,#REF!,"="&amp;KW46,#REF!,"="&amp;KY46)</f>
        <v>#REF!</v>
      </c>
      <c r="MT46" s="5" t="e">
        <f>COUNTIFS(#REF!,LT46,#REF!,1,#REF!,"&gt;="&amp;MI46,#REF!,"&lt;="&amp;MH46,#REF!,"&lt;="&amp;ME46,#REF!,"&gt;="&amp;MF46)</f>
        <v>#REF!</v>
      </c>
      <c r="MU46" s="5" t="e">
        <f>COUNTIFS(#REF!,LT46,#REF!,0,#REF!,"&gt;="&amp;MI46,#REF!,"&lt;="&amp;MH46,#REF!,"&lt;="&amp;ME46,#REF!,"&gt;="&amp;MF46)</f>
        <v>#REF!</v>
      </c>
      <c r="MV46" s="5" t="e">
        <f>COUNTIFS(#REF!,LT46,#REF!,1,#REF!,"&gt;="&amp;MI46,#REF!,"&lt;="&amp;MH46,#REF!,"="&amp;KZ46,#REF!,"="&amp;LA46,#REF!,"&lt;="&amp;ME46,#REF!,"&gt;="&amp;MF46)</f>
        <v>#REF!</v>
      </c>
      <c r="MW46" s="5" t="e">
        <f>COUNTIFS(#REF!,LT46,#REF!,0,#REF!,"&gt;="&amp;MI46,#REF!,"&lt;="&amp;MH46,#REF!,"="&amp;KZ46,#REF!,"="&amp;LA46,#REF!,"&lt;="&amp;ME46,#REF!,"&gt;="&amp;MF46)</f>
        <v>#REF!</v>
      </c>
      <c r="MX46" s="5" t="e">
        <f>COUNTIFS(#REF!,LT46,#REF!,1,#REF!,"&gt;="&amp;MC46,#REF!,"&lt;="&amp;MB46,#REF!,"&lt;="&amp;ME46,#REF!,"&gt;="&amp;MF46)</f>
        <v>#REF!</v>
      </c>
      <c r="MY46" s="5" t="e">
        <f>COUNTIFS(#REF!,LT46,#REF!,0,#REF!,"&gt;="&amp;MC46,#REF!,"&lt;="&amp;MB46,#REF!,"&lt;="&amp;ME46,#REF!,"&gt;="&amp;MF46)</f>
        <v>#REF!</v>
      </c>
      <c r="MZ46" s="5" t="e">
        <f>COUNTIFS(#REF!,LT46,#REF!,1,#REF!,"&lt;="&amp;ME46,#REF!,"&gt;="&amp;MF46,#REF!,"="&amp;KV46,#REF!,"="&amp;KX46)</f>
        <v>#REF!</v>
      </c>
      <c r="NA46" s="5" t="e">
        <f>COUNTIFS(#REF!,LT46,#REF!,0,#REF!,"&lt;="&amp;ME46,#REF!,"&gt;="&amp;MF46,#REF!,"="&amp;KV46,#REF!,"="&amp;KX46)</f>
        <v>#REF!</v>
      </c>
      <c r="NB46" s="5" t="e">
        <f>COUNTIFS(#REF!,LT46,#REF!,1,#REF!,"&lt;="&amp;ME46,#REF!,"&gt;="&amp;MF46,#REF!,"="&amp;KW46,#REF!,"="&amp;KY46)</f>
        <v>#REF!</v>
      </c>
      <c r="NC46" s="5" t="e">
        <f>COUNTIFS(#REF!,LT46,#REF!,0,#REF!,"&lt;="&amp;ME46,#REF!,"&gt;="&amp;MF46,#REF!,"="&amp;KW46,#REF!,"="&amp;KY46)</f>
        <v>#REF!</v>
      </c>
      <c r="ND46" s="5" t="e">
        <f>COUNTIFS(#REF!,LT46,#REF!,1,#REF!,"&gt;="&amp;MC46,#REF!,"&lt;="&amp;MB46,#REF!,"&lt;="&amp;ME46,#REF!,"&gt;="&amp;MF46,#REF!,"="&amp;KV46,#REF!,"="&amp;KX46)</f>
        <v>#REF!</v>
      </c>
      <c r="NE46" s="5" t="e">
        <f>COUNTIFS(#REF!,LT46,#REF!,0,#REF!,"&gt;="&amp;MC46,#REF!,"&lt;="&amp;MB46,#REF!,"&lt;="&amp;ME46,#REF!,"&gt;="&amp;MF46,#REF!,"="&amp;KV46,#REF!,"="&amp;KX46)</f>
        <v>#REF!</v>
      </c>
      <c r="NF46" s="5" t="e">
        <f>COUNTIFS(#REF!,LT46,#REF!,1,#REF!,"&gt;="&amp;MC46,#REF!,"&lt;="&amp;MB46,#REF!,"&lt;="&amp;ME46,#REF!,"&gt;="&amp;MF46,#REF!,"="&amp;KW46,#REF!,"="&amp;KY46)</f>
        <v>#REF!</v>
      </c>
      <c r="NG46" s="5" t="e">
        <f>COUNTIFS(#REF!,LT46,#REF!,0,#REF!,"&gt;="&amp;MC46,#REF!,"&lt;="&amp;MB46,#REF!,"&lt;="&amp;ME46,#REF!,"&gt;="&amp;MF46,#REF!,"="&amp;KW46,#REF!,"="&amp;KY46)</f>
        <v>#REF!</v>
      </c>
      <c r="NH46" s="5" t="e">
        <f>COUNTIFS(#REF!,LT46,#REF!,1,#REF!,"&gt;="&amp;MC46,#REF!,"&lt;="&amp;MB46,#REF!,"&lt;="&amp;ME46,#REF!,"&gt;="&amp;MF46,#REF!,"="&amp;KZ46,#REF!,"="&amp;LA46)</f>
        <v>#REF!</v>
      </c>
      <c r="NI46" s="5" t="e">
        <f>COUNTIFS(#REF!,LT46,#REF!,0,#REF!,"&gt;="&amp;MC46,#REF!,"&lt;="&amp;MB46,#REF!,"&lt;="&amp;ME46,#REF!,"&gt;="&amp;MF46,#REF!,"="&amp;KZ46,#REF!,"="&amp;LA46)</f>
        <v>#REF!</v>
      </c>
      <c r="NJ46" s="5" t="e">
        <f>COUNTIFS(#REF!,LT46,#REF!,1,#REF!,"&gt;="&amp;MI46,#REF!,"&lt;="&amp;MH46,#REF!,"&lt;="&amp;ME46,#REF!,"&gt;="&amp;MF46)</f>
        <v>#REF!</v>
      </c>
      <c r="NK46" s="5" t="e">
        <f>COUNTIFS(#REF!,LT46,#REF!,0,#REF!,"&gt;="&amp;MI46,#REF!,"&lt;="&amp;MH46,#REF!,"&lt;="&amp;ME46,#REF!,"&gt;="&amp;MF46)</f>
        <v>#REF!</v>
      </c>
      <c r="NL46" s="5" t="e">
        <f>COUNTIFS(#REF!,LT46,#REF!,1,#REF!,"&gt;="&amp;MI46,#REF!,"&lt;="&amp;MH46,#REF!,"="&amp;KZ46,#REF!,"="&amp;LA46,#REF!,"&lt;="&amp;ME46,#REF!,"&gt;="&amp;MF46)</f>
        <v>#REF!</v>
      </c>
      <c r="NM46" s="5" t="e">
        <f>COUNTIFS(#REF!,LT46,#REF!,0,#REF!,"&gt;="&amp;MI46,#REF!,"&lt;="&amp;MH46,#REF!,"="&amp;KZ46,#REF!,"="&amp;LA46,#REF!,"&lt;="&amp;ME46,#REF!,"&gt;="&amp;MF46)</f>
        <v>#REF!</v>
      </c>
      <c r="NN46" s="5" t="e">
        <f>COUNTIFS(#REF!,LT46,#REF!,1,#REF!,"&gt;="&amp;MC46,#REF!,"&lt;="&amp;MB46,#REF!,"&lt;="&amp;ME46,#REF!,"&gt;="&amp;MF46)</f>
        <v>#REF!</v>
      </c>
      <c r="NO46" s="5" t="e">
        <f>COUNTIFS(#REF!,LT46,#REF!,0,#REF!,"&gt;="&amp;MC46,#REF!,"&lt;="&amp;MB46,#REF!,"&lt;="&amp;ME46,#REF!,"&gt;="&amp;MF46)</f>
        <v>#REF!</v>
      </c>
      <c r="NP46" s="5" t="e">
        <f>COUNTIFS(#REF!,LT46,#REF!,1,#REF!,"&lt;="&amp;ME46,#REF!,"&gt;="&amp;MF46,#REF!,"="&amp;KV46,#REF!,"="&amp;KX46)</f>
        <v>#REF!</v>
      </c>
      <c r="NQ46" s="5" t="e">
        <f>COUNTIFS(#REF!,LT46,#REF!,0,#REF!,"&lt;="&amp;ME46,#REF!,"&gt;="&amp;MF46,#REF!,"="&amp;KV46,#REF!,"="&amp;KX46)</f>
        <v>#REF!</v>
      </c>
      <c r="NR46" s="5" t="e">
        <f>COUNTIFS(#REF!,LT46,#REF!,1,#REF!,"&lt;="&amp;ME46,#REF!,"&gt;="&amp;MF46,#REF!,"="&amp;KW46,#REF!,"="&amp;KY46)</f>
        <v>#REF!</v>
      </c>
      <c r="NS46" s="5" t="e">
        <f>COUNTIFS(#REF!,LT46,#REF!,0,#REF!,"&lt;="&amp;ME46,#REF!,"&gt;="&amp;MF46,#REF!,"="&amp;KW46,#REF!,"="&amp;KY46)</f>
        <v>#REF!</v>
      </c>
      <c r="NT46" s="5" t="e">
        <f t="shared" si="35"/>
        <v>#REF!</v>
      </c>
      <c r="NU46" s="5" t="e">
        <f t="shared" si="36"/>
        <v>#REF!</v>
      </c>
      <c r="NV46" s="5" t="e">
        <f t="shared" si="37"/>
        <v>#REF!</v>
      </c>
      <c r="NW46" s="6" t="e">
        <f t="shared" si="38"/>
        <v>#REF!</v>
      </c>
      <c r="NX46" s="7" t="e">
        <f t="shared" si="39"/>
        <v>#REF!</v>
      </c>
      <c r="NY46" s="5" t="e">
        <f t="shared" si="40"/>
        <v>#REF!</v>
      </c>
      <c r="NZ46" s="31" t="e">
        <f t="shared" si="41"/>
        <v>#REF!</v>
      </c>
      <c r="OA46" s="32" t="e">
        <f t="shared" si="42"/>
        <v>#REF!</v>
      </c>
      <c r="OB46" s="32" t="e">
        <f t="shared" si="43"/>
        <v>#REF!</v>
      </c>
      <c r="OC46" s="33" t="e">
        <f t="shared" si="44"/>
        <v>#REF!</v>
      </c>
      <c r="OD46" s="33" t="e">
        <f t="shared" si="45"/>
        <v>#REF!</v>
      </c>
      <c r="OE46" s="33" t="e">
        <f t="shared" si="46"/>
        <v>#REF!</v>
      </c>
      <c r="OF46" s="33" t="e">
        <f t="shared" si="47"/>
        <v>#REF!</v>
      </c>
      <c r="OG46" s="5" t="e">
        <f t="shared" si="48"/>
        <v>#REF!</v>
      </c>
      <c r="OH46" s="5" t="e">
        <f t="shared" si="49"/>
        <v>#REF!</v>
      </c>
      <c r="OI46" s="5" t="e">
        <f t="shared" si="50"/>
        <v>#REF!</v>
      </c>
      <c r="OJ46" s="6" t="e">
        <f t="shared" si="51"/>
        <v>#REF!</v>
      </c>
      <c r="OK46" s="7" t="e">
        <f t="shared" si="52"/>
        <v>#REF!</v>
      </c>
      <c r="OL46" s="5" t="e">
        <f t="shared" si="53"/>
        <v>#REF!</v>
      </c>
      <c r="OM46" s="31" t="e">
        <f t="shared" si="54"/>
        <v>#REF!</v>
      </c>
      <c r="ON46" s="32" t="e">
        <f t="shared" si="55"/>
        <v>#REF!</v>
      </c>
      <c r="OO46" s="32" t="e">
        <f t="shared" si="56"/>
        <v>#REF!</v>
      </c>
      <c r="OP46" s="33" t="e">
        <f t="shared" si="57"/>
        <v>#REF!</v>
      </c>
      <c r="OQ46" s="33" t="e">
        <f t="shared" si="58"/>
        <v>#REF!</v>
      </c>
      <c r="OR46" s="33" t="e">
        <f t="shared" si="59"/>
        <v>#REF!</v>
      </c>
      <c r="OS46" s="33" t="e">
        <f t="shared" si="60"/>
        <v>#REF!</v>
      </c>
      <c r="OT46" t="e">
        <f t="shared" si="61"/>
        <v>#REF!</v>
      </c>
      <c r="OU46" t="e">
        <f t="shared" si="62"/>
        <v>#REF!</v>
      </c>
      <c r="OV46" t="e">
        <f t="shared" si="63"/>
        <v>#REF!</v>
      </c>
      <c r="OW46" t="e">
        <f t="shared" si="64"/>
        <v>#REF!</v>
      </c>
      <c r="OX46" t="e">
        <f t="shared" si="65"/>
        <v>#REF!</v>
      </c>
      <c r="OY46" t="e">
        <f t="shared" si="66"/>
        <v>#REF!</v>
      </c>
    </row>
    <row r="47" spans="1:415" ht="16.5" customHeight="1" x14ac:dyDescent="0.3">
      <c r="A47" s="22"/>
      <c r="KN47" s="5" t="e">
        <f>IF(INDEX(#REF!,MATCH('HT 0-0'!D47,#REF!,0))=INDEX(#REF!,MATCH('HT 0-0'!D47,#REF!,0)),INDEX(#REF!,MATCH('HT 0-0'!D47,#REF!,0)),"ERROR")</f>
        <v>#REF!</v>
      </c>
      <c r="KO47" s="5" t="e">
        <f>IF(INDEX(#REF!,MATCH('HT 0-0'!E47,#REF!,0))=INDEX(#REF!,MATCH('HT 0-0'!E47,#REF!,0)),INDEX(#REF!,MATCH('HT 0-0'!E47,#REF!,0)),"ERROR")</f>
        <v>#REF!</v>
      </c>
      <c r="KP47" s="5" t="e">
        <f t="shared" si="0"/>
        <v>#REF!</v>
      </c>
      <c r="KQ47" t="str">
        <f t="shared" si="1"/>
        <v>_</v>
      </c>
      <c r="KR47" s="5" t="e">
        <f t="shared" si="2"/>
        <v>#DIV/0!</v>
      </c>
      <c r="KS47" s="5" t="e">
        <f t="shared" si="3"/>
        <v>#DIV/0!</v>
      </c>
      <c r="KT47" s="5" t="e">
        <f t="shared" si="4"/>
        <v>#DIV/0!</v>
      </c>
      <c r="KU47" s="5" t="e">
        <f t="shared" si="5"/>
        <v>#DIV/0!</v>
      </c>
      <c r="KV47" s="5" t="e">
        <f t="shared" si="6"/>
        <v>#DIV/0!</v>
      </c>
      <c r="KW47" s="5" t="e">
        <f t="shared" si="7"/>
        <v>#DIV/0!</v>
      </c>
      <c r="KX47" s="5" t="e">
        <f t="shared" si="8"/>
        <v>#DIV/0!</v>
      </c>
      <c r="KY47" s="5" t="e">
        <f t="shared" si="9"/>
        <v>#DIV/0!</v>
      </c>
      <c r="KZ47" s="5" t="e">
        <f t="shared" si="10"/>
        <v>#DIV/0!</v>
      </c>
      <c r="LA47" s="5" t="e">
        <f t="shared" si="11"/>
        <v>#DIV/0!</v>
      </c>
      <c r="LB47" t="e">
        <f>IF(LQ47="0-0",INDEX(Scrape!#REF!,MATCH('HT 0-0'!KP47,Scrape!$B:$B,0)),"")</f>
        <v>#REF!</v>
      </c>
      <c r="LC47" t="e">
        <f>IF(LQ47="0-0",INDEX(Scrape!$A:$A,MATCH('HT 0-0'!KP47,Scrape!$B:$B,0)),"")</f>
        <v>#REF!</v>
      </c>
      <c r="LD47" t="e">
        <f>IF(LQ47="0-0",INDEX(Scrape!$B:$B,MATCH('HT 0-0'!KP47,Scrape!$B:$B,0)),"")</f>
        <v>#REF!</v>
      </c>
      <c r="LE47" t="e">
        <f>IF(LQ47="0-0",INDEX(Scrape!$C:$C,MATCH('HT 0-0'!KP47,Scrape!$B:$B,0)),"")</f>
        <v>#REF!</v>
      </c>
      <c r="LF47" t="e">
        <f>IF(LQ47="0-0",INDEX(Scrape!$D:$D,MATCH('HT 0-0'!KP47,Scrape!$B:$B,0)),"")</f>
        <v>#REF!</v>
      </c>
      <c r="LG47" t="e">
        <f>IF(LQ47="0-0",INDEX(Scrape!$E:$E,MATCH('HT 0-0'!KP47,Scrape!$B:$B,0)),"")</f>
        <v>#REF!</v>
      </c>
      <c r="LH47" t="e">
        <f>IF(LQ47="0-0",INDEX(Scrape!$F:$F,MATCH('HT 0-0'!KP47,Scrape!$B:$B,0)),"")</f>
        <v>#REF!</v>
      </c>
      <c r="LI47" t="e">
        <f>IF(LQ47="0-0",INDEX(Scrape!$G:$G,MATCH('HT 0-0'!KP47,Scrape!$B:$B,0)),"")</f>
        <v>#REF!</v>
      </c>
      <c r="LJ47" t="e">
        <f>IF(LQ47="0-0",INDEX(Scrape!$H:$H,MATCH('HT 0-0'!KP47,Scrape!$B:$B,0)),"")</f>
        <v>#REF!</v>
      </c>
      <c r="LK47" t="e">
        <f>IF(LQ47="0-0",INDEX(Scrape!$I:$I,MATCH('HT 0-0'!KP47,Scrape!$B:$B,0)),"")</f>
        <v>#REF!</v>
      </c>
      <c r="LL47" t="e">
        <f>IF(LQ47="0-0",INDEX(Scrape!$J:$J,MATCH('HT 0-0'!KP47,Scrape!$B:$B,0)),"")</f>
        <v>#REF!</v>
      </c>
      <c r="LM47" t="e">
        <f>IF(LQ47="0-0",INDEX(Scrape!$K:$K,MATCH('HT 0-0'!KP47,Scrape!$B:$B,0)),"")</f>
        <v>#REF!</v>
      </c>
      <c r="LN47" t="e">
        <f>IF(LQ47="0-0",INDEX(Scrape!$L:$L,MATCH('HT 0-0'!KP47,Scrape!$B:$B,0)),"")</f>
        <v>#REF!</v>
      </c>
      <c r="LO47" t="e">
        <f>IF(LQ47="0-0",INDEX(Scrape!$M:$M,MATCH('HT 0-0'!KP47,Scrape!$B:$B,0)),"")</f>
        <v>#REF!</v>
      </c>
      <c r="LP47" t="e">
        <f>IF(LQ47="0-0",INDEX(Scrape!$N:$N,MATCH('HT 0-0'!KP47,Scrape!$B:$B,0)),"")</f>
        <v>#REF!</v>
      </c>
      <c r="LQ47" t="e">
        <f>INDEX(Scrape!$O:$O,MATCH('HT 0-0'!KP47,Scrape!$B:$B,0))</f>
        <v>#REF!</v>
      </c>
      <c r="LR47" t="e">
        <f t="shared" si="12"/>
        <v>#REF!</v>
      </c>
      <c r="LS47" t="e">
        <f t="shared" si="13"/>
        <v>#REF!</v>
      </c>
      <c r="LT47" s="23" t="e">
        <f>IF(INDEX(#REF!,MATCH(KQ47,#REF!,0))=INDEX(#REF!,MATCH(KQ47,#REF!,0)),INDEX(#REF!,MATCH(KQ47,#REF!,0)),"ERROR")</f>
        <v>#REF!</v>
      </c>
      <c r="LU47" s="24" t="e">
        <f t="shared" si="14"/>
        <v>#DIV/0!</v>
      </c>
      <c r="LV47" s="24" t="e">
        <f t="shared" si="15"/>
        <v>#DIV/0!</v>
      </c>
      <c r="LW47" s="24" t="e">
        <f t="shared" si="16"/>
        <v>#DIV/0!</v>
      </c>
      <c r="LX47" s="24" t="e">
        <f t="shared" si="17"/>
        <v>#DIV/0!</v>
      </c>
      <c r="LY47" s="25" t="e">
        <f t="shared" si="18"/>
        <v>#REF!</v>
      </c>
      <c r="LZ47" s="25" t="e">
        <f t="shared" si="19"/>
        <v>#REF!</v>
      </c>
      <c r="MA47" s="26" t="e">
        <f t="shared" si="20"/>
        <v>#REF!</v>
      </c>
      <c r="MB47" s="27" t="e">
        <f t="shared" si="21"/>
        <v>#REF!</v>
      </c>
      <c r="MC47" s="28" t="e">
        <f t="shared" si="22"/>
        <v>#REF!</v>
      </c>
      <c r="MD47" s="24" t="e">
        <f t="shared" si="23"/>
        <v>#REF!</v>
      </c>
      <c r="ME47" s="29" t="e">
        <f t="shared" si="24"/>
        <v>#REF!</v>
      </c>
      <c r="MF47" s="30" t="e">
        <f t="shared" si="25"/>
        <v>#REF!</v>
      </c>
      <c r="MG47" s="24" t="e">
        <f t="shared" si="26"/>
        <v>#REF!</v>
      </c>
      <c r="MH47" s="29" t="e">
        <f t="shared" si="27"/>
        <v>#REF!</v>
      </c>
      <c r="MI47" s="30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5" t="e">
        <f>COUNTIFS(#REF!,LT47,#REF!,1,#REF!,"&gt;="&amp;MC47,#REF!,"&lt;="&amp;MB47,#REF!,"&lt;="&amp;ME47,#REF!,"&gt;="&amp;MF47,#REF!,"="&amp;KV47,#REF!,"="&amp;KX47)</f>
        <v>#REF!</v>
      </c>
      <c r="MQ47" s="5" t="e">
        <f>COUNTIFS(#REF!,LT47,#REF!,0,#REF!,"&gt;="&amp;MC47,#REF!,"&lt;="&amp;MB47,#REF!,"&lt;="&amp;ME47,#REF!,"&gt;="&amp;MF47,#REF!,"="&amp;KV47,#REF!,"="&amp;KX47)</f>
        <v>#REF!</v>
      </c>
      <c r="MR47" s="5" t="e">
        <f>COUNTIFS(#REF!,LT47,#REF!,1,#REF!,"&gt;="&amp;MC47,#REF!,"&lt;="&amp;MB47,#REF!,"&lt;="&amp;ME47,#REF!,"&gt;="&amp;MF47,#REF!,"="&amp;KW47,#REF!,"="&amp;KY47)</f>
        <v>#REF!</v>
      </c>
      <c r="MS47" s="5" t="e">
        <f>COUNTIFS(#REF!,LT47,#REF!,0,#REF!,"&gt;="&amp;MC47,#REF!,"&lt;="&amp;MB47,#REF!,"&lt;="&amp;ME47,#REF!,"&gt;="&amp;MF47,#REF!,"="&amp;KW47,#REF!,"="&amp;KY47)</f>
        <v>#REF!</v>
      </c>
      <c r="MT47" s="5" t="e">
        <f>COUNTIFS(#REF!,LT47,#REF!,1,#REF!,"&gt;="&amp;MI47,#REF!,"&lt;="&amp;MH47,#REF!,"&lt;="&amp;ME47,#REF!,"&gt;="&amp;MF47)</f>
        <v>#REF!</v>
      </c>
      <c r="MU47" s="5" t="e">
        <f>COUNTIFS(#REF!,LT47,#REF!,0,#REF!,"&gt;="&amp;MI47,#REF!,"&lt;="&amp;MH47,#REF!,"&lt;="&amp;ME47,#REF!,"&gt;="&amp;MF47)</f>
        <v>#REF!</v>
      </c>
      <c r="MV47" s="5" t="e">
        <f>COUNTIFS(#REF!,LT47,#REF!,1,#REF!,"&gt;="&amp;MI47,#REF!,"&lt;="&amp;MH47,#REF!,"="&amp;KZ47,#REF!,"="&amp;LA47,#REF!,"&lt;="&amp;ME47,#REF!,"&gt;="&amp;MF47)</f>
        <v>#REF!</v>
      </c>
      <c r="MW47" s="5" t="e">
        <f>COUNTIFS(#REF!,LT47,#REF!,0,#REF!,"&gt;="&amp;MI47,#REF!,"&lt;="&amp;MH47,#REF!,"="&amp;KZ47,#REF!,"="&amp;LA47,#REF!,"&lt;="&amp;ME47,#REF!,"&gt;="&amp;MF47)</f>
        <v>#REF!</v>
      </c>
      <c r="MX47" s="5" t="e">
        <f>COUNTIFS(#REF!,LT47,#REF!,1,#REF!,"&gt;="&amp;MC47,#REF!,"&lt;="&amp;MB47,#REF!,"&lt;="&amp;ME47,#REF!,"&gt;="&amp;MF47)</f>
        <v>#REF!</v>
      </c>
      <c r="MY47" s="5" t="e">
        <f>COUNTIFS(#REF!,LT47,#REF!,0,#REF!,"&gt;="&amp;MC47,#REF!,"&lt;="&amp;MB47,#REF!,"&lt;="&amp;ME47,#REF!,"&gt;="&amp;MF47)</f>
        <v>#REF!</v>
      </c>
      <c r="MZ47" s="5" t="e">
        <f>COUNTIFS(#REF!,LT47,#REF!,1,#REF!,"&lt;="&amp;ME47,#REF!,"&gt;="&amp;MF47,#REF!,"="&amp;KV47,#REF!,"="&amp;KX47)</f>
        <v>#REF!</v>
      </c>
      <c r="NA47" s="5" t="e">
        <f>COUNTIFS(#REF!,LT47,#REF!,0,#REF!,"&lt;="&amp;ME47,#REF!,"&gt;="&amp;MF47,#REF!,"="&amp;KV47,#REF!,"="&amp;KX47)</f>
        <v>#REF!</v>
      </c>
      <c r="NB47" s="5" t="e">
        <f>COUNTIFS(#REF!,LT47,#REF!,1,#REF!,"&lt;="&amp;ME47,#REF!,"&gt;="&amp;MF47,#REF!,"="&amp;KW47,#REF!,"="&amp;KY47)</f>
        <v>#REF!</v>
      </c>
      <c r="NC47" s="5" t="e">
        <f>COUNTIFS(#REF!,LT47,#REF!,0,#REF!,"&lt;="&amp;ME47,#REF!,"&gt;="&amp;MF47,#REF!,"="&amp;KW47,#REF!,"="&amp;KY47)</f>
        <v>#REF!</v>
      </c>
      <c r="ND47" s="5" t="e">
        <f>COUNTIFS(#REF!,LT47,#REF!,1,#REF!,"&gt;="&amp;MC47,#REF!,"&lt;="&amp;MB47,#REF!,"&lt;="&amp;ME47,#REF!,"&gt;="&amp;MF47,#REF!,"="&amp;KV47,#REF!,"="&amp;KX47)</f>
        <v>#REF!</v>
      </c>
      <c r="NE47" s="5" t="e">
        <f>COUNTIFS(#REF!,LT47,#REF!,0,#REF!,"&gt;="&amp;MC47,#REF!,"&lt;="&amp;MB47,#REF!,"&lt;="&amp;ME47,#REF!,"&gt;="&amp;MF47,#REF!,"="&amp;KV47,#REF!,"="&amp;KX47)</f>
        <v>#REF!</v>
      </c>
      <c r="NF47" s="5" t="e">
        <f>COUNTIFS(#REF!,LT47,#REF!,1,#REF!,"&gt;="&amp;MC47,#REF!,"&lt;="&amp;MB47,#REF!,"&lt;="&amp;ME47,#REF!,"&gt;="&amp;MF47,#REF!,"="&amp;KW47,#REF!,"="&amp;KY47)</f>
        <v>#REF!</v>
      </c>
      <c r="NG47" s="5" t="e">
        <f>COUNTIFS(#REF!,LT47,#REF!,0,#REF!,"&gt;="&amp;MC47,#REF!,"&lt;="&amp;MB47,#REF!,"&lt;="&amp;ME47,#REF!,"&gt;="&amp;MF47,#REF!,"="&amp;KW47,#REF!,"="&amp;KY47)</f>
        <v>#REF!</v>
      </c>
      <c r="NH47" s="5" t="e">
        <f>COUNTIFS(#REF!,LT47,#REF!,1,#REF!,"&gt;="&amp;MC47,#REF!,"&lt;="&amp;MB47,#REF!,"&lt;="&amp;ME47,#REF!,"&gt;="&amp;MF47,#REF!,"="&amp;KZ47,#REF!,"="&amp;LA47)</f>
        <v>#REF!</v>
      </c>
      <c r="NI47" s="5" t="e">
        <f>COUNTIFS(#REF!,LT47,#REF!,0,#REF!,"&gt;="&amp;MC47,#REF!,"&lt;="&amp;MB47,#REF!,"&lt;="&amp;ME47,#REF!,"&gt;="&amp;MF47,#REF!,"="&amp;KZ47,#REF!,"="&amp;LA47)</f>
        <v>#REF!</v>
      </c>
      <c r="NJ47" s="5" t="e">
        <f>COUNTIFS(#REF!,LT47,#REF!,1,#REF!,"&gt;="&amp;MI47,#REF!,"&lt;="&amp;MH47,#REF!,"&lt;="&amp;ME47,#REF!,"&gt;="&amp;MF47)</f>
        <v>#REF!</v>
      </c>
      <c r="NK47" s="5" t="e">
        <f>COUNTIFS(#REF!,LT47,#REF!,0,#REF!,"&gt;="&amp;MI47,#REF!,"&lt;="&amp;MH47,#REF!,"&lt;="&amp;ME47,#REF!,"&gt;="&amp;MF47)</f>
        <v>#REF!</v>
      </c>
      <c r="NL47" s="5" t="e">
        <f>COUNTIFS(#REF!,LT47,#REF!,1,#REF!,"&gt;="&amp;MI47,#REF!,"&lt;="&amp;MH47,#REF!,"="&amp;KZ47,#REF!,"="&amp;LA47,#REF!,"&lt;="&amp;ME47,#REF!,"&gt;="&amp;MF47)</f>
        <v>#REF!</v>
      </c>
      <c r="NM47" s="5" t="e">
        <f>COUNTIFS(#REF!,LT47,#REF!,0,#REF!,"&gt;="&amp;MI47,#REF!,"&lt;="&amp;MH47,#REF!,"="&amp;KZ47,#REF!,"="&amp;LA47,#REF!,"&lt;="&amp;ME47,#REF!,"&gt;="&amp;MF47)</f>
        <v>#REF!</v>
      </c>
      <c r="NN47" s="5" t="e">
        <f>COUNTIFS(#REF!,LT47,#REF!,1,#REF!,"&gt;="&amp;MC47,#REF!,"&lt;="&amp;MB47,#REF!,"&lt;="&amp;ME47,#REF!,"&gt;="&amp;MF47)</f>
        <v>#REF!</v>
      </c>
      <c r="NO47" s="5" t="e">
        <f>COUNTIFS(#REF!,LT47,#REF!,0,#REF!,"&gt;="&amp;MC47,#REF!,"&lt;="&amp;MB47,#REF!,"&lt;="&amp;ME47,#REF!,"&gt;="&amp;MF47)</f>
        <v>#REF!</v>
      </c>
      <c r="NP47" s="5" t="e">
        <f>COUNTIFS(#REF!,LT47,#REF!,1,#REF!,"&lt;="&amp;ME47,#REF!,"&gt;="&amp;MF47,#REF!,"="&amp;KV47,#REF!,"="&amp;KX47)</f>
        <v>#REF!</v>
      </c>
      <c r="NQ47" s="5" t="e">
        <f>COUNTIFS(#REF!,LT47,#REF!,0,#REF!,"&lt;="&amp;ME47,#REF!,"&gt;="&amp;MF47,#REF!,"="&amp;KV47,#REF!,"="&amp;KX47)</f>
        <v>#REF!</v>
      </c>
      <c r="NR47" s="5" t="e">
        <f>COUNTIFS(#REF!,LT47,#REF!,1,#REF!,"&lt;="&amp;ME47,#REF!,"&gt;="&amp;MF47,#REF!,"="&amp;KW47,#REF!,"="&amp;KY47)</f>
        <v>#REF!</v>
      </c>
      <c r="NS47" s="5" t="e">
        <f>COUNTIFS(#REF!,LT47,#REF!,0,#REF!,"&lt;="&amp;ME47,#REF!,"&gt;="&amp;MF47,#REF!,"="&amp;KW47,#REF!,"="&amp;KY47)</f>
        <v>#REF!</v>
      </c>
      <c r="NT47" s="5" t="e">
        <f t="shared" si="35"/>
        <v>#REF!</v>
      </c>
      <c r="NU47" s="5" t="e">
        <f t="shared" si="36"/>
        <v>#REF!</v>
      </c>
      <c r="NV47" s="5" t="e">
        <f t="shared" si="37"/>
        <v>#REF!</v>
      </c>
      <c r="NW47" s="6" t="e">
        <f t="shared" si="38"/>
        <v>#REF!</v>
      </c>
      <c r="NX47" s="7" t="e">
        <f t="shared" si="39"/>
        <v>#REF!</v>
      </c>
      <c r="NY47" s="5" t="e">
        <f t="shared" si="40"/>
        <v>#REF!</v>
      </c>
      <c r="NZ47" s="31" t="e">
        <f t="shared" si="41"/>
        <v>#REF!</v>
      </c>
      <c r="OA47" s="32" t="e">
        <f t="shared" si="42"/>
        <v>#REF!</v>
      </c>
      <c r="OB47" s="32" t="e">
        <f t="shared" si="43"/>
        <v>#REF!</v>
      </c>
      <c r="OC47" s="33" t="e">
        <f t="shared" si="44"/>
        <v>#REF!</v>
      </c>
      <c r="OD47" s="33" t="e">
        <f t="shared" si="45"/>
        <v>#REF!</v>
      </c>
      <c r="OE47" s="33" t="e">
        <f t="shared" si="46"/>
        <v>#REF!</v>
      </c>
      <c r="OF47" s="33" t="e">
        <f t="shared" si="47"/>
        <v>#REF!</v>
      </c>
      <c r="OG47" s="5" t="e">
        <f t="shared" si="48"/>
        <v>#REF!</v>
      </c>
      <c r="OH47" s="5" t="e">
        <f t="shared" si="49"/>
        <v>#REF!</v>
      </c>
      <c r="OI47" s="5" t="e">
        <f t="shared" si="50"/>
        <v>#REF!</v>
      </c>
      <c r="OJ47" s="6" t="e">
        <f t="shared" si="51"/>
        <v>#REF!</v>
      </c>
      <c r="OK47" s="7" t="e">
        <f t="shared" si="52"/>
        <v>#REF!</v>
      </c>
      <c r="OL47" s="5" t="e">
        <f t="shared" si="53"/>
        <v>#REF!</v>
      </c>
      <c r="OM47" s="31" t="e">
        <f t="shared" si="54"/>
        <v>#REF!</v>
      </c>
      <c r="ON47" s="32" t="e">
        <f t="shared" si="55"/>
        <v>#REF!</v>
      </c>
      <c r="OO47" s="32" t="e">
        <f t="shared" si="56"/>
        <v>#REF!</v>
      </c>
      <c r="OP47" s="33" t="e">
        <f t="shared" si="57"/>
        <v>#REF!</v>
      </c>
      <c r="OQ47" s="33" t="e">
        <f t="shared" si="58"/>
        <v>#REF!</v>
      </c>
      <c r="OR47" s="33" t="e">
        <f t="shared" si="59"/>
        <v>#REF!</v>
      </c>
      <c r="OS47" s="33" t="e">
        <f t="shared" si="60"/>
        <v>#REF!</v>
      </c>
      <c r="OT47" t="e">
        <f t="shared" si="61"/>
        <v>#REF!</v>
      </c>
      <c r="OU47" t="e">
        <f t="shared" si="62"/>
        <v>#REF!</v>
      </c>
      <c r="OV47" t="e">
        <f t="shared" si="63"/>
        <v>#REF!</v>
      </c>
      <c r="OW47" t="e">
        <f t="shared" si="64"/>
        <v>#REF!</v>
      </c>
      <c r="OX47" t="e">
        <f t="shared" si="65"/>
        <v>#REF!</v>
      </c>
      <c r="OY47" t="e">
        <f t="shared" si="66"/>
        <v>#REF!</v>
      </c>
    </row>
    <row r="48" spans="1:415" ht="16.5" customHeight="1" x14ac:dyDescent="0.3">
      <c r="A48" s="22"/>
      <c r="KN48" s="5" t="e">
        <f>IF(INDEX(#REF!,MATCH('HT 0-0'!D48,#REF!,0))=INDEX(#REF!,MATCH('HT 0-0'!D48,#REF!,0)),INDEX(#REF!,MATCH('HT 0-0'!D48,#REF!,0)),"ERROR")</f>
        <v>#REF!</v>
      </c>
      <c r="KO48" s="5" t="e">
        <f>IF(INDEX(#REF!,MATCH('HT 0-0'!E48,#REF!,0))=INDEX(#REF!,MATCH('HT 0-0'!E48,#REF!,0)),INDEX(#REF!,MATCH('HT 0-0'!E48,#REF!,0)),"ERROR")</f>
        <v>#REF!</v>
      </c>
      <c r="KP48" s="5" t="e">
        <f t="shared" si="0"/>
        <v>#REF!</v>
      </c>
      <c r="KQ48" t="str">
        <f t="shared" si="1"/>
        <v>_</v>
      </c>
      <c r="KR48" s="5" t="e">
        <f t="shared" si="2"/>
        <v>#DIV/0!</v>
      </c>
      <c r="KS48" s="5" t="e">
        <f t="shared" si="3"/>
        <v>#DIV/0!</v>
      </c>
      <c r="KT48" s="5" t="e">
        <f t="shared" si="4"/>
        <v>#DIV/0!</v>
      </c>
      <c r="KU48" s="5" t="e">
        <f t="shared" si="5"/>
        <v>#DIV/0!</v>
      </c>
      <c r="KV48" s="5" t="e">
        <f t="shared" si="6"/>
        <v>#DIV/0!</v>
      </c>
      <c r="KW48" s="5" t="e">
        <f t="shared" si="7"/>
        <v>#DIV/0!</v>
      </c>
      <c r="KX48" s="5" t="e">
        <f t="shared" si="8"/>
        <v>#DIV/0!</v>
      </c>
      <c r="KY48" s="5" t="e">
        <f t="shared" si="9"/>
        <v>#DIV/0!</v>
      </c>
      <c r="KZ48" s="5" t="e">
        <f t="shared" si="10"/>
        <v>#DIV/0!</v>
      </c>
      <c r="LA48" s="5" t="e">
        <f t="shared" si="11"/>
        <v>#DIV/0!</v>
      </c>
      <c r="LB48" t="e">
        <f>IF(LQ48="0-0",INDEX(Scrape!#REF!,MATCH('HT 0-0'!KP48,Scrape!$B:$B,0)),"")</f>
        <v>#REF!</v>
      </c>
      <c r="LC48" t="e">
        <f>IF(LQ48="0-0",INDEX(Scrape!$A:$A,MATCH('HT 0-0'!KP48,Scrape!$B:$B,0)),"")</f>
        <v>#REF!</v>
      </c>
      <c r="LD48" t="e">
        <f>IF(LQ48="0-0",INDEX(Scrape!$B:$B,MATCH('HT 0-0'!KP48,Scrape!$B:$B,0)),"")</f>
        <v>#REF!</v>
      </c>
      <c r="LE48" t="e">
        <f>IF(LQ48="0-0",INDEX(Scrape!$C:$C,MATCH('HT 0-0'!KP48,Scrape!$B:$B,0)),"")</f>
        <v>#REF!</v>
      </c>
      <c r="LF48" t="e">
        <f>IF(LQ48="0-0",INDEX(Scrape!$D:$D,MATCH('HT 0-0'!KP48,Scrape!$B:$B,0)),"")</f>
        <v>#REF!</v>
      </c>
      <c r="LG48" t="e">
        <f>IF(LQ48="0-0",INDEX(Scrape!$E:$E,MATCH('HT 0-0'!KP48,Scrape!$B:$B,0)),"")</f>
        <v>#REF!</v>
      </c>
      <c r="LH48" t="e">
        <f>IF(LQ48="0-0",INDEX(Scrape!$F:$F,MATCH('HT 0-0'!KP48,Scrape!$B:$B,0)),"")</f>
        <v>#REF!</v>
      </c>
      <c r="LI48" t="e">
        <f>IF(LQ48="0-0",INDEX(Scrape!$G:$G,MATCH('HT 0-0'!KP48,Scrape!$B:$B,0)),"")</f>
        <v>#REF!</v>
      </c>
      <c r="LJ48" t="e">
        <f>IF(LQ48="0-0",INDEX(Scrape!$H:$H,MATCH('HT 0-0'!KP48,Scrape!$B:$B,0)),"")</f>
        <v>#REF!</v>
      </c>
      <c r="LK48" t="e">
        <f>IF(LQ48="0-0",INDEX(Scrape!$I:$I,MATCH('HT 0-0'!KP48,Scrape!$B:$B,0)),"")</f>
        <v>#REF!</v>
      </c>
      <c r="LL48" t="e">
        <f>IF(LQ48="0-0",INDEX(Scrape!$J:$J,MATCH('HT 0-0'!KP48,Scrape!$B:$B,0)),"")</f>
        <v>#REF!</v>
      </c>
      <c r="LM48" t="e">
        <f>IF(LQ48="0-0",INDEX(Scrape!$K:$K,MATCH('HT 0-0'!KP48,Scrape!$B:$B,0)),"")</f>
        <v>#REF!</v>
      </c>
      <c r="LN48" t="e">
        <f>IF(LQ48="0-0",INDEX(Scrape!$L:$L,MATCH('HT 0-0'!KP48,Scrape!$B:$B,0)),"")</f>
        <v>#REF!</v>
      </c>
      <c r="LO48" t="e">
        <f>IF(LQ48="0-0",INDEX(Scrape!$M:$M,MATCH('HT 0-0'!KP48,Scrape!$B:$B,0)),"")</f>
        <v>#REF!</v>
      </c>
      <c r="LP48" t="e">
        <f>IF(LQ48="0-0",INDEX(Scrape!$N:$N,MATCH('HT 0-0'!KP48,Scrape!$B:$B,0)),"")</f>
        <v>#REF!</v>
      </c>
      <c r="LQ48" t="e">
        <f>INDEX(Scrape!$O:$O,MATCH('HT 0-0'!KP48,Scrape!$B:$B,0))</f>
        <v>#REF!</v>
      </c>
      <c r="LR48" t="e">
        <f t="shared" si="12"/>
        <v>#REF!</v>
      </c>
      <c r="LS48" t="e">
        <f t="shared" si="13"/>
        <v>#REF!</v>
      </c>
      <c r="LT48" s="23" t="e">
        <f>IF(INDEX(#REF!,MATCH(KQ48,#REF!,0))=INDEX(#REF!,MATCH(KQ48,#REF!,0)),INDEX(#REF!,MATCH(KQ48,#REF!,0)),"ERROR")</f>
        <v>#REF!</v>
      </c>
      <c r="LU48" s="24" t="e">
        <f t="shared" si="14"/>
        <v>#DIV/0!</v>
      </c>
      <c r="LV48" s="24" t="e">
        <f t="shared" si="15"/>
        <v>#DIV/0!</v>
      </c>
      <c r="LW48" s="24" t="e">
        <f t="shared" si="16"/>
        <v>#DIV/0!</v>
      </c>
      <c r="LX48" s="24" t="e">
        <f t="shared" si="17"/>
        <v>#DIV/0!</v>
      </c>
      <c r="LY48" s="25" t="e">
        <f t="shared" si="18"/>
        <v>#REF!</v>
      </c>
      <c r="LZ48" s="25" t="e">
        <f t="shared" si="19"/>
        <v>#REF!</v>
      </c>
      <c r="MA48" s="26" t="e">
        <f t="shared" si="20"/>
        <v>#REF!</v>
      </c>
      <c r="MB48" s="27" t="e">
        <f t="shared" si="21"/>
        <v>#REF!</v>
      </c>
      <c r="MC48" s="28" t="e">
        <f t="shared" si="22"/>
        <v>#REF!</v>
      </c>
      <c r="MD48" s="24" t="e">
        <f t="shared" si="23"/>
        <v>#REF!</v>
      </c>
      <c r="ME48" s="29" t="e">
        <f t="shared" si="24"/>
        <v>#REF!</v>
      </c>
      <c r="MF48" s="30" t="e">
        <f t="shared" si="25"/>
        <v>#REF!</v>
      </c>
      <c r="MG48" s="24" t="e">
        <f t="shared" si="26"/>
        <v>#REF!</v>
      </c>
      <c r="MH48" s="29" t="e">
        <f t="shared" si="27"/>
        <v>#REF!</v>
      </c>
      <c r="MI48" s="30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5" t="e">
        <f>COUNTIFS(#REF!,LT48,#REF!,1,#REF!,"&gt;="&amp;MC48,#REF!,"&lt;="&amp;MB48,#REF!,"&lt;="&amp;ME48,#REF!,"&gt;="&amp;MF48,#REF!,"="&amp;KV48,#REF!,"="&amp;KX48)</f>
        <v>#REF!</v>
      </c>
      <c r="MQ48" s="5" t="e">
        <f>COUNTIFS(#REF!,LT48,#REF!,0,#REF!,"&gt;="&amp;MC48,#REF!,"&lt;="&amp;MB48,#REF!,"&lt;="&amp;ME48,#REF!,"&gt;="&amp;MF48,#REF!,"="&amp;KV48,#REF!,"="&amp;KX48)</f>
        <v>#REF!</v>
      </c>
      <c r="MR48" s="5" t="e">
        <f>COUNTIFS(#REF!,LT48,#REF!,1,#REF!,"&gt;="&amp;MC48,#REF!,"&lt;="&amp;MB48,#REF!,"&lt;="&amp;ME48,#REF!,"&gt;="&amp;MF48,#REF!,"="&amp;KW48,#REF!,"="&amp;KY48)</f>
        <v>#REF!</v>
      </c>
      <c r="MS48" s="5" t="e">
        <f>COUNTIFS(#REF!,LT48,#REF!,0,#REF!,"&gt;="&amp;MC48,#REF!,"&lt;="&amp;MB48,#REF!,"&lt;="&amp;ME48,#REF!,"&gt;="&amp;MF48,#REF!,"="&amp;KW48,#REF!,"="&amp;KY48)</f>
        <v>#REF!</v>
      </c>
      <c r="MT48" s="5" t="e">
        <f>COUNTIFS(#REF!,LT48,#REF!,1,#REF!,"&gt;="&amp;MI48,#REF!,"&lt;="&amp;MH48,#REF!,"&lt;="&amp;ME48,#REF!,"&gt;="&amp;MF48)</f>
        <v>#REF!</v>
      </c>
      <c r="MU48" s="5" t="e">
        <f>COUNTIFS(#REF!,LT48,#REF!,0,#REF!,"&gt;="&amp;MI48,#REF!,"&lt;="&amp;MH48,#REF!,"&lt;="&amp;ME48,#REF!,"&gt;="&amp;MF48)</f>
        <v>#REF!</v>
      </c>
      <c r="MV48" s="5" t="e">
        <f>COUNTIFS(#REF!,LT48,#REF!,1,#REF!,"&gt;="&amp;MI48,#REF!,"&lt;="&amp;MH48,#REF!,"="&amp;KZ48,#REF!,"="&amp;LA48,#REF!,"&lt;="&amp;ME48,#REF!,"&gt;="&amp;MF48)</f>
        <v>#REF!</v>
      </c>
      <c r="MW48" s="5" t="e">
        <f>COUNTIFS(#REF!,LT48,#REF!,0,#REF!,"&gt;="&amp;MI48,#REF!,"&lt;="&amp;MH48,#REF!,"="&amp;KZ48,#REF!,"="&amp;LA48,#REF!,"&lt;="&amp;ME48,#REF!,"&gt;="&amp;MF48)</f>
        <v>#REF!</v>
      </c>
      <c r="MX48" s="5" t="e">
        <f>COUNTIFS(#REF!,LT48,#REF!,1,#REF!,"&gt;="&amp;MC48,#REF!,"&lt;="&amp;MB48,#REF!,"&lt;="&amp;ME48,#REF!,"&gt;="&amp;MF48)</f>
        <v>#REF!</v>
      </c>
      <c r="MY48" s="5" t="e">
        <f>COUNTIFS(#REF!,LT48,#REF!,0,#REF!,"&gt;="&amp;MC48,#REF!,"&lt;="&amp;MB48,#REF!,"&lt;="&amp;ME48,#REF!,"&gt;="&amp;MF48)</f>
        <v>#REF!</v>
      </c>
      <c r="MZ48" s="5" t="e">
        <f>COUNTIFS(#REF!,LT48,#REF!,1,#REF!,"&lt;="&amp;ME48,#REF!,"&gt;="&amp;MF48,#REF!,"="&amp;KV48,#REF!,"="&amp;KX48)</f>
        <v>#REF!</v>
      </c>
      <c r="NA48" s="5" t="e">
        <f>COUNTIFS(#REF!,LT48,#REF!,0,#REF!,"&lt;="&amp;ME48,#REF!,"&gt;="&amp;MF48,#REF!,"="&amp;KV48,#REF!,"="&amp;KX48)</f>
        <v>#REF!</v>
      </c>
      <c r="NB48" s="5" t="e">
        <f>COUNTIFS(#REF!,LT48,#REF!,1,#REF!,"&lt;="&amp;ME48,#REF!,"&gt;="&amp;MF48,#REF!,"="&amp;KW48,#REF!,"="&amp;KY48)</f>
        <v>#REF!</v>
      </c>
      <c r="NC48" s="5" t="e">
        <f>COUNTIFS(#REF!,LT48,#REF!,0,#REF!,"&lt;="&amp;ME48,#REF!,"&gt;="&amp;MF48,#REF!,"="&amp;KW48,#REF!,"="&amp;KY48)</f>
        <v>#REF!</v>
      </c>
      <c r="ND48" s="5" t="e">
        <f>COUNTIFS(#REF!,LT48,#REF!,1,#REF!,"&gt;="&amp;MC48,#REF!,"&lt;="&amp;MB48,#REF!,"&lt;="&amp;ME48,#REF!,"&gt;="&amp;MF48,#REF!,"="&amp;KV48,#REF!,"="&amp;KX48)</f>
        <v>#REF!</v>
      </c>
      <c r="NE48" s="5" t="e">
        <f>COUNTIFS(#REF!,LT48,#REF!,0,#REF!,"&gt;="&amp;MC48,#REF!,"&lt;="&amp;MB48,#REF!,"&lt;="&amp;ME48,#REF!,"&gt;="&amp;MF48,#REF!,"="&amp;KV48,#REF!,"="&amp;KX48)</f>
        <v>#REF!</v>
      </c>
      <c r="NF48" s="5" t="e">
        <f>COUNTIFS(#REF!,LT48,#REF!,1,#REF!,"&gt;="&amp;MC48,#REF!,"&lt;="&amp;MB48,#REF!,"&lt;="&amp;ME48,#REF!,"&gt;="&amp;MF48,#REF!,"="&amp;KW48,#REF!,"="&amp;KY48)</f>
        <v>#REF!</v>
      </c>
      <c r="NG48" s="5" t="e">
        <f>COUNTIFS(#REF!,LT48,#REF!,0,#REF!,"&gt;="&amp;MC48,#REF!,"&lt;="&amp;MB48,#REF!,"&lt;="&amp;ME48,#REF!,"&gt;="&amp;MF48,#REF!,"="&amp;KW48,#REF!,"="&amp;KY48)</f>
        <v>#REF!</v>
      </c>
      <c r="NH48" s="5" t="e">
        <f>COUNTIFS(#REF!,LT48,#REF!,1,#REF!,"&gt;="&amp;MC48,#REF!,"&lt;="&amp;MB48,#REF!,"&lt;="&amp;ME48,#REF!,"&gt;="&amp;MF48,#REF!,"="&amp;KZ48,#REF!,"="&amp;LA48)</f>
        <v>#REF!</v>
      </c>
      <c r="NI48" s="5" t="e">
        <f>COUNTIFS(#REF!,LT48,#REF!,0,#REF!,"&gt;="&amp;MC48,#REF!,"&lt;="&amp;MB48,#REF!,"&lt;="&amp;ME48,#REF!,"&gt;="&amp;MF48,#REF!,"="&amp;KZ48,#REF!,"="&amp;LA48)</f>
        <v>#REF!</v>
      </c>
      <c r="NJ48" s="5" t="e">
        <f>COUNTIFS(#REF!,LT48,#REF!,1,#REF!,"&gt;="&amp;MI48,#REF!,"&lt;="&amp;MH48,#REF!,"&lt;="&amp;ME48,#REF!,"&gt;="&amp;MF48)</f>
        <v>#REF!</v>
      </c>
      <c r="NK48" s="5" t="e">
        <f>COUNTIFS(#REF!,LT48,#REF!,0,#REF!,"&gt;="&amp;MI48,#REF!,"&lt;="&amp;MH48,#REF!,"&lt;="&amp;ME48,#REF!,"&gt;="&amp;MF48)</f>
        <v>#REF!</v>
      </c>
      <c r="NL48" s="5" t="e">
        <f>COUNTIFS(#REF!,LT48,#REF!,1,#REF!,"&gt;="&amp;MI48,#REF!,"&lt;="&amp;MH48,#REF!,"="&amp;KZ48,#REF!,"="&amp;LA48,#REF!,"&lt;="&amp;ME48,#REF!,"&gt;="&amp;MF48)</f>
        <v>#REF!</v>
      </c>
      <c r="NM48" s="5" t="e">
        <f>COUNTIFS(#REF!,LT48,#REF!,0,#REF!,"&gt;="&amp;MI48,#REF!,"&lt;="&amp;MH48,#REF!,"="&amp;KZ48,#REF!,"="&amp;LA48,#REF!,"&lt;="&amp;ME48,#REF!,"&gt;="&amp;MF48)</f>
        <v>#REF!</v>
      </c>
      <c r="NN48" s="5" t="e">
        <f>COUNTIFS(#REF!,LT48,#REF!,1,#REF!,"&gt;="&amp;MC48,#REF!,"&lt;="&amp;MB48,#REF!,"&lt;="&amp;ME48,#REF!,"&gt;="&amp;MF48)</f>
        <v>#REF!</v>
      </c>
      <c r="NO48" s="5" t="e">
        <f>COUNTIFS(#REF!,LT48,#REF!,0,#REF!,"&gt;="&amp;MC48,#REF!,"&lt;="&amp;MB48,#REF!,"&lt;="&amp;ME48,#REF!,"&gt;="&amp;MF48)</f>
        <v>#REF!</v>
      </c>
      <c r="NP48" s="5" t="e">
        <f>COUNTIFS(#REF!,LT48,#REF!,1,#REF!,"&lt;="&amp;ME48,#REF!,"&gt;="&amp;MF48,#REF!,"="&amp;KV48,#REF!,"="&amp;KX48)</f>
        <v>#REF!</v>
      </c>
      <c r="NQ48" s="5" t="e">
        <f>COUNTIFS(#REF!,LT48,#REF!,0,#REF!,"&lt;="&amp;ME48,#REF!,"&gt;="&amp;MF48,#REF!,"="&amp;KV48,#REF!,"="&amp;KX48)</f>
        <v>#REF!</v>
      </c>
      <c r="NR48" s="5" t="e">
        <f>COUNTIFS(#REF!,LT48,#REF!,1,#REF!,"&lt;="&amp;ME48,#REF!,"&gt;="&amp;MF48,#REF!,"="&amp;KW48,#REF!,"="&amp;KY48)</f>
        <v>#REF!</v>
      </c>
      <c r="NS48" s="5" t="e">
        <f>COUNTIFS(#REF!,LT48,#REF!,0,#REF!,"&lt;="&amp;ME48,#REF!,"&gt;="&amp;MF48,#REF!,"="&amp;KW48,#REF!,"="&amp;KY48)</f>
        <v>#REF!</v>
      </c>
      <c r="NT48" s="5" t="e">
        <f t="shared" si="35"/>
        <v>#REF!</v>
      </c>
      <c r="NU48" s="5" t="e">
        <f t="shared" si="36"/>
        <v>#REF!</v>
      </c>
      <c r="NV48" s="5" t="e">
        <f t="shared" si="37"/>
        <v>#REF!</v>
      </c>
      <c r="NW48" s="6" t="e">
        <f t="shared" si="38"/>
        <v>#REF!</v>
      </c>
      <c r="NX48" s="7" t="e">
        <f t="shared" si="39"/>
        <v>#REF!</v>
      </c>
      <c r="NY48" s="5" t="e">
        <f t="shared" si="40"/>
        <v>#REF!</v>
      </c>
      <c r="NZ48" s="31" t="e">
        <f t="shared" si="41"/>
        <v>#REF!</v>
      </c>
      <c r="OA48" s="32" t="e">
        <f t="shared" si="42"/>
        <v>#REF!</v>
      </c>
      <c r="OB48" s="32" t="e">
        <f t="shared" si="43"/>
        <v>#REF!</v>
      </c>
      <c r="OC48" s="33" t="e">
        <f t="shared" si="44"/>
        <v>#REF!</v>
      </c>
      <c r="OD48" s="33" t="e">
        <f t="shared" si="45"/>
        <v>#REF!</v>
      </c>
      <c r="OE48" s="33" t="e">
        <f t="shared" si="46"/>
        <v>#REF!</v>
      </c>
      <c r="OF48" s="33" t="e">
        <f t="shared" si="47"/>
        <v>#REF!</v>
      </c>
      <c r="OG48" s="5" t="e">
        <f t="shared" si="48"/>
        <v>#REF!</v>
      </c>
      <c r="OH48" s="5" t="e">
        <f t="shared" si="49"/>
        <v>#REF!</v>
      </c>
      <c r="OI48" s="5" t="e">
        <f t="shared" si="50"/>
        <v>#REF!</v>
      </c>
      <c r="OJ48" s="6" t="e">
        <f t="shared" si="51"/>
        <v>#REF!</v>
      </c>
      <c r="OK48" s="7" t="e">
        <f t="shared" si="52"/>
        <v>#REF!</v>
      </c>
      <c r="OL48" s="5" t="e">
        <f t="shared" si="53"/>
        <v>#REF!</v>
      </c>
      <c r="OM48" s="31" t="e">
        <f t="shared" si="54"/>
        <v>#REF!</v>
      </c>
      <c r="ON48" s="32" t="e">
        <f t="shared" si="55"/>
        <v>#REF!</v>
      </c>
      <c r="OO48" s="32" t="e">
        <f t="shared" si="56"/>
        <v>#REF!</v>
      </c>
      <c r="OP48" s="33" t="e">
        <f t="shared" si="57"/>
        <v>#REF!</v>
      </c>
      <c r="OQ48" s="33" t="e">
        <f t="shared" si="58"/>
        <v>#REF!</v>
      </c>
      <c r="OR48" s="33" t="e">
        <f t="shared" si="59"/>
        <v>#REF!</v>
      </c>
      <c r="OS48" s="33" t="e">
        <f t="shared" si="60"/>
        <v>#REF!</v>
      </c>
      <c r="OT48" t="e">
        <f t="shared" si="61"/>
        <v>#REF!</v>
      </c>
      <c r="OU48" t="e">
        <f t="shared" si="62"/>
        <v>#REF!</v>
      </c>
      <c r="OV48" t="e">
        <f t="shared" si="63"/>
        <v>#REF!</v>
      </c>
      <c r="OW48" t="e">
        <f t="shared" si="64"/>
        <v>#REF!</v>
      </c>
      <c r="OX48" t="e">
        <f t="shared" si="65"/>
        <v>#REF!</v>
      </c>
      <c r="OY48" t="e">
        <f t="shared" si="66"/>
        <v>#REF!</v>
      </c>
    </row>
    <row r="49" spans="1:415" ht="16.5" customHeight="1" x14ac:dyDescent="0.3">
      <c r="A49" s="22"/>
      <c r="KN49" s="5" t="e">
        <f>IF(INDEX(#REF!,MATCH('HT 0-0'!D49,#REF!,0))=INDEX(#REF!,MATCH('HT 0-0'!D49,#REF!,0)),INDEX(#REF!,MATCH('HT 0-0'!D49,#REF!,0)),"ERROR")</f>
        <v>#REF!</v>
      </c>
      <c r="KO49" s="5" t="e">
        <f>IF(INDEX(#REF!,MATCH('HT 0-0'!E49,#REF!,0))=INDEX(#REF!,MATCH('HT 0-0'!E49,#REF!,0)),INDEX(#REF!,MATCH('HT 0-0'!E49,#REF!,0)),"ERROR")</f>
        <v>#REF!</v>
      </c>
      <c r="KP49" s="5" t="e">
        <f t="shared" si="0"/>
        <v>#REF!</v>
      </c>
      <c r="KQ49" t="str">
        <f t="shared" si="1"/>
        <v>_</v>
      </c>
      <c r="KR49" s="5" t="e">
        <f t="shared" si="2"/>
        <v>#DIV/0!</v>
      </c>
      <c r="KS49" s="5" t="e">
        <f t="shared" si="3"/>
        <v>#DIV/0!</v>
      </c>
      <c r="KT49" s="5" t="e">
        <f t="shared" si="4"/>
        <v>#DIV/0!</v>
      </c>
      <c r="KU49" s="5" t="e">
        <f t="shared" si="5"/>
        <v>#DIV/0!</v>
      </c>
      <c r="KV49" s="5" t="e">
        <f t="shared" si="6"/>
        <v>#DIV/0!</v>
      </c>
      <c r="KW49" s="5" t="e">
        <f t="shared" si="7"/>
        <v>#DIV/0!</v>
      </c>
      <c r="KX49" s="5" t="e">
        <f t="shared" si="8"/>
        <v>#DIV/0!</v>
      </c>
      <c r="KY49" s="5" t="e">
        <f t="shared" si="9"/>
        <v>#DIV/0!</v>
      </c>
      <c r="KZ49" s="5" t="e">
        <f t="shared" si="10"/>
        <v>#DIV/0!</v>
      </c>
      <c r="LA49" s="5" t="e">
        <f t="shared" si="11"/>
        <v>#DIV/0!</v>
      </c>
      <c r="LB49" t="e">
        <f>IF(LQ49="0-0",INDEX(Scrape!#REF!,MATCH('HT 0-0'!KP49,Scrape!$B:$B,0)),"")</f>
        <v>#REF!</v>
      </c>
      <c r="LC49" t="e">
        <f>IF(LQ49="0-0",INDEX(Scrape!$A:$A,MATCH('HT 0-0'!KP49,Scrape!$B:$B,0)),"")</f>
        <v>#REF!</v>
      </c>
      <c r="LD49" t="e">
        <f>IF(LQ49="0-0",INDEX(Scrape!$B:$B,MATCH('HT 0-0'!KP49,Scrape!$B:$B,0)),"")</f>
        <v>#REF!</v>
      </c>
      <c r="LE49" t="e">
        <f>IF(LQ49="0-0",INDEX(Scrape!$C:$C,MATCH('HT 0-0'!KP49,Scrape!$B:$B,0)),"")</f>
        <v>#REF!</v>
      </c>
      <c r="LF49" t="e">
        <f>IF(LQ49="0-0",INDEX(Scrape!$D:$D,MATCH('HT 0-0'!KP49,Scrape!$B:$B,0)),"")</f>
        <v>#REF!</v>
      </c>
      <c r="LG49" t="e">
        <f>IF(LQ49="0-0",INDEX(Scrape!$E:$E,MATCH('HT 0-0'!KP49,Scrape!$B:$B,0)),"")</f>
        <v>#REF!</v>
      </c>
      <c r="LH49" t="e">
        <f>IF(LQ49="0-0",INDEX(Scrape!$F:$F,MATCH('HT 0-0'!KP49,Scrape!$B:$B,0)),"")</f>
        <v>#REF!</v>
      </c>
      <c r="LI49" t="e">
        <f>IF(LQ49="0-0",INDEX(Scrape!$G:$G,MATCH('HT 0-0'!KP49,Scrape!$B:$B,0)),"")</f>
        <v>#REF!</v>
      </c>
      <c r="LJ49" t="e">
        <f>IF(LQ49="0-0",INDEX(Scrape!$H:$H,MATCH('HT 0-0'!KP49,Scrape!$B:$B,0)),"")</f>
        <v>#REF!</v>
      </c>
      <c r="LK49" t="e">
        <f>IF(LQ49="0-0",INDEX(Scrape!$I:$I,MATCH('HT 0-0'!KP49,Scrape!$B:$B,0)),"")</f>
        <v>#REF!</v>
      </c>
      <c r="LL49" t="e">
        <f>IF(LQ49="0-0",INDEX(Scrape!$J:$J,MATCH('HT 0-0'!KP49,Scrape!$B:$B,0)),"")</f>
        <v>#REF!</v>
      </c>
      <c r="LM49" t="e">
        <f>IF(LQ49="0-0",INDEX(Scrape!$K:$K,MATCH('HT 0-0'!KP49,Scrape!$B:$B,0)),"")</f>
        <v>#REF!</v>
      </c>
      <c r="LN49" t="e">
        <f>IF(LQ49="0-0",INDEX(Scrape!$L:$L,MATCH('HT 0-0'!KP49,Scrape!$B:$B,0)),"")</f>
        <v>#REF!</v>
      </c>
      <c r="LO49" t="e">
        <f>IF(LQ49="0-0",INDEX(Scrape!$M:$M,MATCH('HT 0-0'!KP49,Scrape!$B:$B,0)),"")</f>
        <v>#REF!</v>
      </c>
      <c r="LP49" t="e">
        <f>IF(LQ49="0-0",INDEX(Scrape!$N:$N,MATCH('HT 0-0'!KP49,Scrape!$B:$B,0)),"")</f>
        <v>#REF!</v>
      </c>
      <c r="LQ49" t="e">
        <f>INDEX(Scrape!$O:$O,MATCH('HT 0-0'!KP49,Scrape!$B:$B,0))</f>
        <v>#REF!</v>
      </c>
      <c r="LR49" t="e">
        <f t="shared" si="12"/>
        <v>#REF!</v>
      </c>
      <c r="LS49" t="e">
        <f t="shared" si="13"/>
        <v>#REF!</v>
      </c>
      <c r="LT49" s="23" t="e">
        <f>IF(INDEX(#REF!,MATCH(KQ49,#REF!,0))=INDEX(#REF!,MATCH(KQ49,#REF!,0)),INDEX(#REF!,MATCH(KQ49,#REF!,0)),"ERROR")</f>
        <v>#REF!</v>
      </c>
      <c r="LU49" s="24" t="e">
        <f t="shared" si="14"/>
        <v>#DIV/0!</v>
      </c>
      <c r="LV49" s="24" t="e">
        <f t="shared" si="15"/>
        <v>#DIV/0!</v>
      </c>
      <c r="LW49" s="24" t="e">
        <f t="shared" si="16"/>
        <v>#DIV/0!</v>
      </c>
      <c r="LX49" s="24" t="e">
        <f t="shared" si="17"/>
        <v>#DIV/0!</v>
      </c>
      <c r="LY49" s="25" t="e">
        <f t="shared" si="18"/>
        <v>#REF!</v>
      </c>
      <c r="LZ49" s="25" t="e">
        <f t="shared" si="19"/>
        <v>#REF!</v>
      </c>
      <c r="MA49" s="26" t="e">
        <f t="shared" si="20"/>
        <v>#REF!</v>
      </c>
      <c r="MB49" s="27" t="e">
        <f t="shared" si="21"/>
        <v>#REF!</v>
      </c>
      <c r="MC49" s="28" t="e">
        <f t="shared" si="22"/>
        <v>#REF!</v>
      </c>
      <c r="MD49" s="24" t="e">
        <f t="shared" si="23"/>
        <v>#REF!</v>
      </c>
      <c r="ME49" s="29" t="e">
        <f t="shared" si="24"/>
        <v>#REF!</v>
      </c>
      <c r="MF49" s="30" t="e">
        <f t="shared" si="25"/>
        <v>#REF!</v>
      </c>
      <c r="MG49" s="24" t="e">
        <f t="shared" si="26"/>
        <v>#REF!</v>
      </c>
      <c r="MH49" s="29" t="e">
        <f t="shared" si="27"/>
        <v>#REF!</v>
      </c>
      <c r="MI49" s="30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5" t="e">
        <f>COUNTIFS(#REF!,LT49,#REF!,1,#REF!,"&gt;="&amp;MC49,#REF!,"&lt;="&amp;MB49,#REF!,"&lt;="&amp;ME49,#REF!,"&gt;="&amp;MF49,#REF!,"="&amp;KV49,#REF!,"="&amp;KX49)</f>
        <v>#REF!</v>
      </c>
      <c r="MQ49" s="5" t="e">
        <f>COUNTIFS(#REF!,LT49,#REF!,0,#REF!,"&gt;="&amp;MC49,#REF!,"&lt;="&amp;MB49,#REF!,"&lt;="&amp;ME49,#REF!,"&gt;="&amp;MF49,#REF!,"="&amp;KV49,#REF!,"="&amp;KX49)</f>
        <v>#REF!</v>
      </c>
      <c r="MR49" s="5" t="e">
        <f>COUNTIFS(#REF!,LT49,#REF!,1,#REF!,"&gt;="&amp;MC49,#REF!,"&lt;="&amp;MB49,#REF!,"&lt;="&amp;ME49,#REF!,"&gt;="&amp;MF49,#REF!,"="&amp;KW49,#REF!,"="&amp;KY49)</f>
        <v>#REF!</v>
      </c>
      <c r="MS49" s="5" t="e">
        <f>COUNTIFS(#REF!,LT49,#REF!,0,#REF!,"&gt;="&amp;MC49,#REF!,"&lt;="&amp;MB49,#REF!,"&lt;="&amp;ME49,#REF!,"&gt;="&amp;MF49,#REF!,"="&amp;KW49,#REF!,"="&amp;KY49)</f>
        <v>#REF!</v>
      </c>
      <c r="MT49" s="5" t="e">
        <f>COUNTIFS(#REF!,LT49,#REF!,1,#REF!,"&gt;="&amp;MI49,#REF!,"&lt;="&amp;MH49,#REF!,"&lt;="&amp;ME49,#REF!,"&gt;="&amp;MF49)</f>
        <v>#REF!</v>
      </c>
      <c r="MU49" s="5" t="e">
        <f>COUNTIFS(#REF!,LT49,#REF!,0,#REF!,"&gt;="&amp;MI49,#REF!,"&lt;="&amp;MH49,#REF!,"&lt;="&amp;ME49,#REF!,"&gt;="&amp;MF49)</f>
        <v>#REF!</v>
      </c>
      <c r="MV49" s="5" t="e">
        <f>COUNTIFS(#REF!,LT49,#REF!,1,#REF!,"&gt;="&amp;MI49,#REF!,"&lt;="&amp;MH49,#REF!,"="&amp;KZ49,#REF!,"="&amp;LA49,#REF!,"&lt;="&amp;ME49,#REF!,"&gt;="&amp;MF49)</f>
        <v>#REF!</v>
      </c>
      <c r="MW49" s="5" t="e">
        <f>COUNTIFS(#REF!,LT49,#REF!,0,#REF!,"&gt;="&amp;MI49,#REF!,"&lt;="&amp;MH49,#REF!,"="&amp;KZ49,#REF!,"="&amp;LA49,#REF!,"&lt;="&amp;ME49,#REF!,"&gt;="&amp;MF49)</f>
        <v>#REF!</v>
      </c>
      <c r="MX49" s="5" t="e">
        <f>COUNTIFS(#REF!,LT49,#REF!,1,#REF!,"&gt;="&amp;MC49,#REF!,"&lt;="&amp;MB49,#REF!,"&lt;="&amp;ME49,#REF!,"&gt;="&amp;MF49)</f>
        <v>#REF!</v>
      </c>
      <c r="MY49" s="5" t="e">
        <f>COUNTIFS(#REF!,LT49,#REF!,0,#REF!,"&gt;="&amp;MC49,#REF!,"&lt;="&amp;MB49,#REF!,"&lt;="&amp;ME49,#REF!,"&gt;="&amp;MF49)</f>
        <v>#REF!</v>
      </c>
      <c r="MZ49" s="5" t="e">
        <f>COUNTIFS(#REF!,LT49,#REF!,1,#REF!,"&lt;="&amp;ME49,#REF!,"&gt;="&amp;MF49,#REF!,"="&amp;KV49,#REF!,"="&amp;KX49)</f>
        <v>#REF!</v>
      </c>
      <c r="NA49" s="5" t="e">
        <f>COUNTIFS(#REF!,LT49,#REF!,0,#REF!,"&lt;="&amp;ME49,#REF!,"&gt;="&amp;MF49,#REF!,"="&amp;KV49,#REF!,"="&amp;KX49)</f>
        <v>#REF!</v>
      </c>
      <c r="NB49" s="5" t="e">
        <f>COUNTIFS(#REF!,LT49,#REF!,1,#REF!,"&lt;="&amp;ME49,#REF!,"&gt;="&amp;MF49,#REF!,"="&amp;KW49,#REF!,"="&amp;KY49)</f>
        <v>#REF!</v>
      </c>
      <c r="NC49" s="5" t="e">
        <f>COUNTIFS(#REF!,LT49,#REF!,0,#REF!,"&lt;="&amp;ME49,#REF!,"&gt;="&amp;MF49,#REF!,"="&amp;KW49,#REF!,"="&amp;KY49)</f>
        <v>#REF!</v>
      </c>
      <c r="ND49" s="5" t="e">
        <f>COUNTIFS(#REF!,LT49,#REF!,1,#REF!,"&gt;="&amp;MC49,#REF!,"&lt;="&amp;MB49,#REF!,"&lt;="&amp;ME49,#REF!,"&gt;="&amp;MF49,#REF!,"="&amp;KV49,#REF!,"="&amp;KX49)</f>
        <v>#REF!</v>
      </c>
      <c r="NE49" s="5" t="e">
        <f>COUNTIFS(#REF!,LT49,#REF!,0,#REF!,"&gt;="&amp;MC49,#REF!,"&lt;="&amp;MB49,#REF!,"&lt;="&amp;ME49,#REF!,"&gt;="&amp;MF49,#REF!,"="&amp;KV49,#REF!,"="&amp;KX49)</f>
        <v>#REF!</v>
      </c>
      <c r="NF49" s="5" t="e">
        <f>COUNTIFS(#REF!,LT49,#REF!,1,#REF!,"&gt;="&amp;MC49,#REF!,"&lt;="&amp;MB49,#REF!,"&lt;="&amp;ME49,#REF!,"&gt;="&amp;MF49,#REF!,"="&amp;KW49,#REF!,"="&amp;KY49)</f>
        <v>#REF!</v>
      </c>
      <c r="NG49" s="5" t="e">
        <f>COUNTIFS(#REF!,LT49,#REF!,0,#REF!,"&gt;="&amp;MC49,#REF!,"&lt;="&amp;MB49,#REF!,"&lt;="&amp;ME49,#REF!,"&gt;="&amp;MF49,#REF!,"="&amp;KW49,#REF!,"="&amp;KY49)</f>
        <v>#REF!</v>
      </c>
      <c r="NH49" s="5" t="e">
        <f>COUNTIFS(#REF!,LT49,#REF!,1,#REF!,"&gt;="&amp;MC49,#REF!,"&lt;="&amp;MB49,#REF!,"&lt;="&amp;ME49,#REF!,"&gt;="&amp;MF49,#REF!,"="&amp;KZ49,#REF!,"="&amp;LA49)</f>
        <v>#REF!</v>
      </c>
      <c r="NI49" s="5" t="e">
        <f>COUNTIFS(#REF!,LT49,#REF!,0,#REF!,"&gt;="&amp;MC49,#REF!,"&lt;="&amp;MB49,#REF!,"&lt;="&amp;ME49,#REF!,"&gt;="&amp;MF49,#REF!,"="&amp;KZ49,#REF!,"="&amp;LA49)</f>
        <v>#REF!</v>
      </c>
      <c r="NJ49" s="5" t="e">
        <f>COUNTIFS(#REF!,LT49,#REF!,1,#REF!,"&gt;="&amp;MI49,#REF!,"&lt;="&amp;MH49,#REF!,"&lt;="&amp;ME49,#REF!,"&gt;="&amp;MF49)</f>
        <v>#REF!</v>
      </c>
      <c r="NK49" s="5" t="e">
        <f>COUNTIFS(#REF!,LT49,#REF!,0,#REF!,"&gt;="&amp;MI49,#REF!,"&lt;="&amp;MH49,#REF!,"&lt;="&amp;ME49,#REF!,"&gt;="&amp;MF49)</f>
        <v>#REF!</v>
      </c>
      <c r="NL49" s="5" t="e">
        <f>COUNTIFS(#REF!,LT49,#REF!,1,#REF!,"&gt;="&amp;MI49,#REF!,"&lt;="&amp;MH49,#REF!,"="&amp;KZ49,#REF!,"="&amp;LA49,#REF!,"&lt;="&amp;ME49,#REF!,"&gt;="&amp;MF49)</f>
        <v>#REF!</v>
      </c>
      <c r="NM49" s="5" t="e">
        <f>COUNTIFS(#REF!,LT49,#REF!,0,#REF!,"&gt;="&amp;MI49,#REF!,"&lt;="&amp;MH49,#REF!,"="&amp;KZ49,#REF!,"="&amp;LA49,#REF!,"&lt;="&amp;ME49,#REF!,"&gt;="&amp;MF49)</f>
        <v>#REF!</v>
      </c>
      <c r="NN49" s="5" t="e">
        <f>COUNTIFS(#REF!,LT49,#REF!,1,#REF!,"&gt;="&amp;MC49,#REF!,"&lt;="&amp;MB49,#REF!,"&lt;="&amp;ME49,#REF!,"&gt;="&amp;MF49)</f>
        <v>#REF!</v>
      </c>
      <c r="NO49" s="5" t="e">
        <f>COUNTIFS(#REF!,LT49,#REF!,0,#REF!,"&gt;="&amp;MC49,#REF!,"&lt;="&amp;MB49,#REF!,"&lt;="&amp;ME49,#REF!,"&gt;="&amp;MF49)</f>
        <v>#REF!</v>
      </c>
      <c r="NP49" s="5" t="e">
        <f>COUNTIFS(#REF!,LT49,#REF!,1,#REF!,"&lt;="&amp;ME49,#REF!,"&gt;="&amp;MF49,#REF!,"="&amp;KV49,#REF!,"="&amp;KX49)</f>
        <v>#REF!</v>
      </c>
      <c r="NQ49" s="5" t="e">
        <f>COUNTIFS(#REF!,LT49,#REF!,0,#REF!,"&lt;="&amp;ME49,#REF!,"&gt;="&amp;MF49,#REF!,"="&amp;KV49,#REF!,"="&amp;KX49)</f>
        <v>#REF!</v>
      </c>
      <c r="NR49" s="5" t="e">
        <f>COUNTIFS(#REF!,LT49,#REF!,1,#REF!,"&lt;="&amp;ME49,#REF!,"&gt;="&amp;MF49,#REF!,"="&amp;KW49,#REF!,"="&amp;KY49)</f>
        <v>#REF!</v>
      </c>
      <c r="NS49" s="5" t="e">
        <f>COUNTIFS(#REF!,LT49,#REF!,0,#REF!,"&lt;="&amp;ME49,#REF!,"&gt;="&amp;MF49,#REF!,"="&amp;KW49,#REF!,"="&amp;KY49)</f>
        <v>#REF!</v>
      </c>
      <c r="NT49" s="5" t="e">
        <f t="shared" si="35"/>
        <v>#REF!</v>
      </c>
      <c r="NU49" s="5" t="e">
        <f t="shared" si="36"/>
        <v>#REF!</v>
      </c>
      <c r="NV49" s="5" t="e">
        <f t="shared" si="37"/>
        <v>#REF!</v>
      </c>
      <c r="NW49" s="6" t="e">
        <f t="shared" si="38"/>
        <v>#REF!</v>
      </c>
      <c r="NX49" s="7" t="e">
        <f t="shared" si="39"/>
        <v>#REF!</v>
      </c>
      <c r="NY49" s="5" t="e">
        <f t="shared" si="40"/>
        <v>#REF!</v>
      </c>
      <c r="NZ49" s="31" t="e">
        <f t="shared" si="41"/>
        <v>#REF!</v>
      </c>
      <c r="OA49" s="32" t="e">
        <f t="shared" si="42"/>
        <v>#REF!</v>
      </c>
      <c r="OB49" s="32" t="e">
        <f t="shared" si="43"/>
        <v>#REF!</v>
      </c>
      <c r="OC49" s="33" t="e">
        <f t="shared" si="44"/>
        <v>#REF!</v>
      </c>
      <c r="OD49" s="33" t="e">
        <f t="shared" si="45"/>
        <v>#REF!</v>
      </c>
      <c r="OE49" s="33" t="e">
        <f t="shared" si="46"/>
        <v>#REF!</v>
      </c>
      <c r="OF49" s="33" t="e">
        <f t="shared" si="47"/>
        <v>#REF!</v>
      </c>
      <c r="OG49" s="5" t="e">
        <f t="shared" si="48"/>
        <v>#REF!</v>
      </c>
      <c r="OH49" s="5" t="e">
        <f t="shared" si="49"/>
        <v>#REF!</v>
      </c>
      <c r="OI49" s="5" t="e">
        <f t="shared" si="50"/>
        <v>#REF!</v>
      </c>
      <c r="OJ49" s="6" t="e">
        <f t="shared" si="51"/>
        <v>#REF!</v>
      </c>
      <c r="OK49" s="7" t="e">
        <f t="shared" si="52"/>
        <v>#REF!</v>
      </c>
      <c r="OL49" s="5" t="e">
        <f t="shared" si="53"/>
        <v>#REF!</v>
      </c>
      <c r="OM49" s="31" t="e">
        <f t="shared" si="54"/>
        <v>#REF!</v>
      </c>
      <c r="ON49" s="32" t="e">
        <f t="shared" si="55"/>
        <v>#REF!</v>
      </c>
      <c r="OO49" s="32" t="e">
        <f t="shared" si="56"/>
        <v>#REF!</v>
      </c>
      <c r="OP49" s="33" t="e">
        <f t="shared" si="57"/>
        <v>#REF!</v>
      </c>
      <c r="OQ49" s="33" t="e">
        <f t="shared" si="58"/>
        <v>#REF!</v>
      </c>
      <c r="OR49" s="33" t="e">
        <f t="shared" si="59"/>
        <v>#REF!</v>
      </c>
      <c r="OS49" s="33" t="e">
        <f t="shared" si="60"/>
        <v>#REF!</v>
      </c>
      <c r="OT49" t="e">
        <f t="shared" si="61"/>
        <v>#REF!</v>
      </c>
      <c r="OU49" t="e">
        <f t="shared" si="62"/>
        <v>#REF!</v>
      </c>
      <c r="OV49" t="e">
        <f t="shared" si="63"/>
        <v>#REF!</v>
      </c>
      <c r="OW49" t="e">
        <f t="shared" si="64"/>
        <v>#REF!</v>
      </c>
      <c r="OX49" t="e">
        <f t="shared" si="65"/>
        <v>#REF!</v>
      </c>
      <c r="OY49" t="e">
        <f t="shared" si="66"/>
        <v>#REF!</v>
      </c>
    </row>
    <row r="50" spans="1:415" ht="16.5" customHeight="1" x14ac:dyDescent="0.3">
      <c r="A50" s="22"/>
      <c r="KN50" s="5" t="e">
        <f>IF(INDEX(#REF!,MATCH('HT 0-0'!D50,#REF!,0))=INDEX(#REF!,MATCH('HT 0-0'!D50,#REF!,0)),INDEX(#REF!,MATCH('HT 0-0'!D50,#REF!,0)),"ERROR")</f>
        <v>#REF!</v>
      </c>
      <c r="KO50" s="5" t="e">
        <f>IF(INDEX(#REF!,MATCH('HT 0-0'!E50,#REF!,0))=INDEX(#REF!,MATCH('HT 0-0'!E50,#REF!,0)),INDEX(#REF!,MATCH('HT 0-0'!E50,#REF!,0)),"ERROR")</f>
        <v>#REF!</v>
      </c>
      <c r="KP50" s="5" t="e">
        <f t="shared" si="0"/>
        <v>#REF!</v>
      </c>
      <c r="KQ50" t="str">
        <f t="shared" si="1"/>
        <v>_</v>
      </c>
      <c r="KR50" s="5" t="e">
        <f t="shared" si="2"/>
        <v>#DIV/0!</v>
      </c>
      <c r="KS50" s="5" t="e">
        <f t="shared" si="3"/>
        <v>#DIV/0!</v>
      </c>
      <c r="KT50" s="5" t="e">
        <f t="shared" si="4"/>
        <v>#DIV/0!</v>
      </c>
      <c r="KU50" s="5" t="e">
        <f t="shared" si="5"/>
        <v>#DIV/0!</v>
      </c>
      <c r="KV50" s="5" t="e">
        <f t="shared" si="6"/>
        <v>#DIV/0!</v>
      </c>
      <c r="KW50" s="5" t="e">
        <f t="shared" si="7"/>
        <v>#DIV/0!</v>
      </c>
      <c r="KX50" s="5" t="e">
        <f t="shared" si="8"/>
        <v>#DIV/0!</v>
      </c>
      <c r="KY50" s="5" t="e">
        <f t="shared" si="9"/>
        <v>#DIV/0!</v>
      </c>
      <c r="KZ50" s="5" t="e">
        <f t="shared" si="10"/>
        <v>#DIV/0!</v>
      </c>
      <c r="LA50" s="5" t="e">
        <f t="shared" si="11"/>
        <v>#DIV/0!</v>
      </c>
      <c r="LB50" t="e">
        <f>IF(LQ50="0-0",INDEX(Scrape!#REF!,MATCH('HT 0-0'!KP50,Scrape!$B:$B,0)),"")</f>
        <v>#REF!</v>
      </c>
      <c r="LC50" t="e">
        <f>IF(LQ50="0-0",INDEX(Scrape!$A:$A,MATCH('HT 0-0'!KP50,Scrape!$B:$B,0)),"")</f>
        <v>#REF!</v>
      </c>
      <c r="LD50" t="e">
        <f>IF(LQ50="0-0",INDEX(Scrape!$B:$B,MATCH('HT 0-0'!KP50,Scrape!$B:$B,0)),"")</f>
        <v>#REF!</v>
      </c>
      <c r="LE50" t="e">
        <f>IF(LQ50="0-0",INDEX(Scrape!$C:$C,MATCH('HT 0-0'!KP50,Scrape!$B:$B,0)),"")</f>
        <v>#REF!</v>
      </c>
      <c r="LF50" t="e">
        <f>IF(LQ50="0-0",INDEX(Scrape!$D:$D,MATCH('HT 0-0'!KP50,Scrape!$B:$B,0)),"")</f>
        <v>#REF!</v>
      </c>
      <c r="LG50" t="e">
        <f>IF(LQ50="0-0",INDEX(Scrape!$E:$E,MATCH('HT 0-0'!KP50,Scrape!$B:$B,0)),"")</f>
        <v>#REF!</v>
      </c>
      <c r="LH50" t="e">
        <f>IF(LQ50="0-0",INDEX(Scrape!$F:$F,MATCH('HT 0-0'!KP50,Scrape!$B:$B,0)),"")</f>
        <v>#REF!</v>
      </c>
      <c r="LI50" t="e">
        <f>IF(LQ50="0-0",INDEX(Scrape!$G:$G,MATCH('HT 0-0'!KP50,Scrape!$B:$B,0)),"")</f>
        <v>#REF!</v>
      </c>
      <c r="LJ50" t="e">
        <f>IF(LQ50="0-0",INDEX(Scrape!$H:$H,MATCH('HT 0-0'!KP50,Scrape!$B:$B,0)),"")</f>
        <v>#REF!</v>
      </c>
      <c r="LK50" t="e">
        <f>IF(LQ50="0-0",INDEX(Scrape!$I:$I,MATCH('HT 0-0'!KP50,Scrape!$B:$B,0)),"")</f>
        <v>#REF!</v>
      </c>
      <c r="LL50" t="e">
        <f>IF(LQ50="0-0",INDEX(Scrape!$J:$J,MATCH('HT 0-0'!KP50,Scrape!$B:$B,0)),"")</f>
        <v>#REF!</v>
      </c>
      <c r="LM50" t="e">
        <f>IF(LQ50="0-0",INDEX(Scrape!$K:$K,MATCH('HT 0-0'!KP50,Scrape!$B:$B,0)),"")</f>
        <v>#REF!</v>
      </c>
      <c r="LN50" t="e">
        <f>IF(LQ50="0-0",INDEX(Scrape!$L:$L,MATCH('HT 0-0'!KP50,Scrape!$B:$B,0)),"")</f>
        <v>#REF!</v>
      </c>
      <c r="LO50" t="e">
        <f>IF(LQ50="0-0",INDEX(Scrape!$M:$M,MATCH('HT 0-0'!KP50,Scrape!$B:$B,0)),"")</f>
        <v>#REF!</v>
      </c>
      <c r="LP50" t="e">
        <f>IF(LQ50="0-0",INDEX(Scrape!$N:$N,MATCH('HT 0-0'!KP50,Scrape!$B:$B,0)),"")</f>
        <v>#REF!</v>
      </c>
      <c r="LQ50" t="e">
        <f>INDEX(Scrape!$O:$O,MATCH('HT 0-0'!KP50,Scrape!$B:$B,0))</f>
        <v>#REF!</v>
      </c>
      <c r="LR50" t="e">
        <f t="shared" si="12"/>
        <v>#REF!</v>
      </c>
      <c r="LS50" t="e">
        <f t="shared" si="13"/>
        <v>#REF!</v>
      </c>
      <c r="LT50" s="23" t="e">
        <f>IF(INDEX(#REF!,MATCH(KQ50,#REF!,0))=INDEX(#REF!,MATCH(KQ50,#REF!,0)),INDEX(#REF!,MATCH(KQ50,#REF!,0)),"ERROR")</f>
        <v>#REF!</v>
      </c>
      <c r="LU50" s="24" t="e">
        <f t="shared" si="14"/>
        <v>#DIV/0!</v>
      </c>
      <c r="LV50" s="24" t="e">
        <f t="shared" si="15"/>
        <v>#DIV/0!</v>
      </c>
      <c r="LW50" s="24" t="e">
        <f t="shared" si="16"/>
        <v>#DIV/0!</v>
      </c>
      <c r="LX50" s="24" t="e">
        <f t="shared" si="17"/>
        <v>#DIV/0!</v>
      </c>
      <c r="LY50" s="25" t="e">
        <f t="shared" si="18"/>
        <v>#REF!</v>
      </c>
      <c r="LZ50" s="25" t="e">
        <f t="shared" si="19"/>
        <v>#REF!</v>
      </c>
      <c r="MA50" s="26" t="e">
        <f t="shared" si="20"/>
        <v>#REF!</v>
      </c>
      <c r="MB50" s="27" t="e">
        <f t="shared" si="21"/>
        <v>#REF!</v>
      </c>
      <c r="MC50" s="28" t="e">
        <f t="shared" si="22"/>
        <v>#REF!</v>
      </c>
      <c r="MD50" s="24" t="e">
        <f t="shared" si="23"/>
        <v>#REF!</v>
      </c>
      <c r="ME50" s="29" t="e">
        <f t="shared" si="24"/>
        <v>#REF!</v>
      </c>
      <c r="MF50" s="30" t="e">
        <f t="shared" si="25"/>
        <v>#REF!</v>
      </c>
      <c r="MG50" s="24" t="e">
        <f t="shared" si="26"/>
        <v>#REF!</v>
      </c>
      <c r="MH50" s="29" t="e">
        <f t="shared" si="27"/>
        <v>#REF!</v>
      </c>
      <c r="MI50" s="30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5" t="e">
        <f>COUNTIFS(#REF!,LT50,#REF!,1,#REF!,"&gt;="&amp;MC50,#REF!,"&lt;="&amp;MB50,#REF!,"&lt;="&amp;ME50,#REF!,"&gt;="&amp;MF50,#REF!,"="&amp;KV50,#REF!,"="&amp;KX50)</f>
        <v>#REF!</v>
      </c>
      <c r="MQ50" s="5" t="e">
        <f>COUNTIFS(#REF!,LT50,#REF!,0,#REF!,"&gt;="&amp;MC50,#REF!,"&lt;="&amp;MB50,#REF!,"&lt;="&amp;ME50,#REF!,"&gt;="&amp;MF50,#REF!,"="&amp;KV50,#REF!,"="&amp;KX50)</f>
        <v>#REF!</v>
      </c>
      <c r="MR50" s="5" t="e">
        <f>COUNTIFS(#REF!,LT50,#REF!,1,#REF!,"&gt;="&amp;MC50,#REF!,"&lt;="&amp;MB50,#REF!,"&lt;="&amp;ME50,#REF!,"&gt;="&amp;MF50,#REF!,"="&amp;KW50,#REF!,"="&amp;KY50)</f>
        <v>#REF!</v>
      </c>
      <c r="MS50" s="5" t="e">
        <f>COUNTIFS(#REF!,LT50,#REF!,0,#REF!,"&gt;="&amp;MC50,#REF!,"&lt;="&amp;MB50,#REF!,"&lt;="&amp;ME50,#REF!,"&gt;="&amp;MF50,#REF!,"="&amp;KW50,#REF!,"="&amp;KY50)</f>
        <v>#REF!</v>
      </c>
      <c r="MT50" s="5" t="e">
        <f>COUNTIFS(#REF!,LT50,#REF!,1,#REF!,"&gt;="&amp;MI50,#REF!,"&lt;="&amp;MH50,#REF!,"&lt;="&amp;ME50,#REF!,"&gt;="&amp;MF50)</f>
        <v>#REF!</v>
      </c>
      <c r="MU50" s="5" t="e">
        <f>COUNTIFS(#REF!,LT50,#REF!,0,#REF!,"&gt;="&amp;MI50,#REF!,"&lt;="&amp;MH50,#REF!,"&lt;="&amp;ME50,#REF!,"&gt;="&amp;MF50)</f>
        <v>#REF!</v>
      </c>
      <c r="MV50" s="5" t="e">
        <f>COUNTIFS(#REF!,LT50,#REF!,1,#REF!,"&gt;="&amp;MI50,#REF!,"&lt;="&amp;MH50,#REF!,"="&amp;KZ50,#REF!,"="&amp;LA50,#REF!,"&lt;="&amp;ME50,#REF!,"&gt;="&amp;MF50)</f>
        <v>#REF!</v>
      </c>
      <c r="MW50" s="5" t="e">
        <f>COUNTIFS(#REF!,LT50,#REF!,0,#REF!,"&gt;="&amp;MI50,#REF!,"&lt;="&amp;MH50,#REF!,"="&amp;KZ50,#REF!,"="&amp;LA50,#REF!,"&lt;="&amp;ME50,#REF!,"&gt;="&amp;MF50)</f>
        <v>#REF!</v>
      </c>
      <c r="MX50" s="5" t="e">
        <f>COUNTIFS(#REF!,LT50,#REF!,1,#REF!,"&gt;="&amp;MC50,#REF!,"&lt;="&amp;MB50,#REF!,"&lt;="&amp;ME50,#REF!,"&gt;="&amp;MF50)</f>
        <v>#REF!</v>
      </c>
      <c r="MY50" s="5" t="e">
        <f>COUNTIFS(#REF!,LT50,#REF!,0,#REF!,"&gt;="&amp;MC50,#REF!,"&lt;="&amp;MB50,#REF!,"&lt;="&amp;ME50,#REF!,"&gt;="&amp;MF50)</f>
        <v>#REF!</v>
      </c>
      <c r="MZ50" s="5" t="e">
        <f>COUNTIFS(#REF!,LT50,#REF!,1,#REF!,"&lt;="&amp;ME50,#REF!,"&gt;="&amp;MF50,#REF!,"="&amp;KV50,#REF!,"="&amp;KX50)</f>
        <v>#REF!</v>
      </c>
      <c r="NA50" s="5" t="e">
        <f>COUNTIFS(#REF!,LT50,#REF!,0,#REF!,"&lt;="&amp;ME50,#REF!,"&gt;="&amp;MF50,#REF!,"="&amp;KV50,#REF!,"="&amp;KX50)</f>
        <v>#REF!</v>
      </c>
      <c r="NB50" s="5" t="e">
        <f>COUNTIFS(#REF!,LT50,#REF!,1,#REF!,"&lt;="&amp;ME50,#REF!,"&gt;="&amp;MF50,#REF!,"="&amp;KW50,#REF!,"="&amp;KY50)</f>
        <v>#REF!</v>
      </c>
      <c r="NC50" s="5" t="e">
        <f>COUNTIFS(#REF!,LT50,#REF!,0,#REF!,"&lt;="&amp;ME50,#REF!,"&gt;="&amp;MF50,#REF!,"="&amp;KW50,#REF!,"="&amp;KY50)</f>
        <v>#REF!</v>
      </c>
      <c r="ND50" s="5" t="e">
        <f>COUNTIFS(#REF!,LT50,#REF!,1,#REF!,"&gt;="&amp;MC50,#REF!,"&lt;="&amp;MB50,#REF!,"&lt;="&amp;ME50,#REF!,"&gt;="&amp;MF50,#REF!,"="&amp;KV50,#REF!,"="&amp;KX50)</f>
        <v>#REF!</v>
      </c>
      <c r="NE50" s="5" t="e">
        <f>COUNTIFS(#REF!,LT50,#REF!,0,#REF!,"&gt;="&amp;MC50,#REF!,"&lt;="&amp;MB50,#REF!,"&lt;="&amp;ME50,#REF!,"&gt;="&amp;MF50,#REF!,"="&amp;KV50,#REF!,"="&amp;KX50)</f>
        <v>#REF!</v>
      </c>
      <c r="NF50" s="5" t="e">
        <f>COUNTIFS(#REF!,LT50,#REF!,1,#REF!,"&gt;="&amp;MC50,#REF!,"&lt;="&amp;MB50,#REF!,"&lt;="&amp;ME50,#REF!,"&gt;="&amp;MF50,#REF!,"="&amp;KW50,#REF!,"="&amp;KY50)</f>
        <v>#REF!</v>
      </c>
      <c r="NG50" s="5" t="e">
        <f>COUNTIFS(#REF!,LT50,#REF!,0,#REF!,"&gt;="&amp;MC50,#REF!,"&lt;="&amp;MB50,#REF!,"&lt;="&amp;ME50,#REF!,"&gt;="&amp;MF50,#REF!,"="&amp;KW50,#REF!,"="&amp;KY50)</f>
        <v>#REF!</v>
      </c>
      <c r="NH50" s="5" t="e">
        <f>COUNTIFS(#REF!,LT50,#REF!,1,#REF!,"&gt;="&amp;MC50,#REF!,"&lt;="&amp;MB50,#REF!,"&lt;="&amp;ME50,#REF!,"&gt;="&amp;MF50,#REF!,"="&amp;KZ50,#REF!,"="&amp;LA50)</f>
        <v>#REF!</v>
      </c>
      <c r="NI50" s="5" t="e">
        <f>COUNTIFS(#REF!,LT50,#REF!,0,#REF!,"&gt;="&amp;MC50,#REF!,"&lt;="&amp;MB50,#REF!,"&lt;="&amp;ME50,#REF!,"&gt;="&amp;MF50,#REF!,"="&amp;KZ50,#REF!,"="&amp;LA50)</f>
        <v>#REF!</v>
      </c>
      <c r="NJ50" s="5" t="e">
        <f>COUNTIFS(#REF!,LT50,#REF!,1,#REF!,"&gt;="&amp;MI50,#REF!,"&lt;="&amp;MH50,#REF!,"&lt;="&amp;ME50,#REF!,"&gt;="&amp;MF50)</f>
        <v>#REF!</v>
      </c>
      <c r="NK50" s="5" t="e">
        <f>COUNTIFS(#REF!,LT50,#REF!,0,#REF!,"&gt;="&amp;MI50,#REF!,"&lt;="&amp;MH50,#REF!,"&lt;="&amp;ME50,#REF!,"&gt;="&amp;MF50)</f>
        <v>#REF!</v>
      </c>
      <c r="NL50" s="5" t="e">
        <f>COUNTIFS(#REF!,LT50,#REF!,1,#REF!,"&gt;="&amp;MI50,#REF!,"&lt;="&amp;MH50,#REF!,"="&amp;KZ50,#REF!,"="&amp;LA50,#REF!,"&lt;="&amp;ME50,#REF!,"&gt;="&amp;MF50)</f>
        <v>#REF!</v>
      </c>
      <c r="NM50" s="5" t="e">
        <f>COUNTIFS(#REF!,LT50,#REF!,0,#REF!,"&gt;="&amp;MI50,#REF!,"&lt;="&amp;MH50,#REF!,"="&amp;KZ50,#REF!,"="&amp;LA50,#REF!,"&lt;="&amp;ME50,#REF!,"&gt;="&amp;MF50)</f>
        <v>#REF!</v>
      </c>
      <c r="NN50" s="5" t="e">
        <f>COUNTIFS(#REF!,LT50,#REF!,1,#REF!,"&gt;="&amp;MC50,#REF!,"&lt;="&amp;MB50,#REF!,"&lt;="&amp;ME50,#REF!,"&gt;="&amp;MF50)</f>
        <v>#REF!</v>
      </c>
      <c r="NO50" s="5" t="e">
        <f>COUNTIFS(#REF!,LT50,#REF!,0,#REF!,"&gt;="&amp;MC50,#REF!,"&lt;="&amp;MB50,#REF!,"&lt;="&amp;ME50,#REF!,"&gt;="&amp;MF50)</f>
        <v>#REF!</v>
      </c>
      <c r="NP50" s="5" t="e">
        <f>COUNTIFS(#REF!,LT50,#REF!,1,#REF!,"&lt;="&amp;ME50,#REF!,"&gt;="&amp;MF50,#REF!,"="&amp;KV50,#REF!,"="&amp;KX50)</f>
        <v>#REF!</v>
      </c>
      <c r="NQ50" s="5" t="e">
        <f>COUNTIFS(#REF!,LT50,#REF!,0,#REF!,"&lt;="&amp;ME50,#REF!,"&gt;="&amp;MF50,#REF!,"="&amp;KV50,#REF!,"="&amp;KX50)</f>
        <v>#REF!</v>
      </c>
      <c r="NR50" s="5" t="e">
        <f>COUNTIFS(#REF!,LT50,#REF!,1,#REF!,"&lt;="&amp;ME50,#REF!,"&gt;="&amp;MF50,#REF!,"="&amp;KW50,#REF!,"="&amp;KY50)</f>
        <v>#REF!</v>
      </c>
      <c r="NS50" s="5" t="e">
        <f>COUNTIFS(#REF!,LT50,#REF!,0,#REF!,"&lt;="&amp;ME50,#REF!,"&gt;="&amp;MF50,#REF!,"="&amp;KW50,#REF!,"="&amp;KY50)</f>
        <v>#REF!</v>
      </c>
      <c r="NT50" s="5" t="e">
        <f t="shared" si="35"/>
        <v>#REF!</v>
      </c>
      <c r="NU50" s="5" t="e">
        <f t="shared" si="36"/>
        <v>#REF!</v>
      </c>
      <c r="NV50" s="5" t="e">
        <f t="shared" si="37"/>
        <v>#REF!</v>
      </c>
      <c r="NW50" s="6" t="e">
        <f t="shared" si="38"/>
        <v>#REF!</v>
      </c>
      <c r="NX50" s="7" t="e">
        <f t="shared" si="39"/>
        <v>#REF!</v>
      </c>
      <c r="NY50" s="5" t="e">
        <f t="shared" si="40"/>
        <v>#REF!</v>
      </c>
      <c r="NZ50" s="31" t="e">
        <f t="shared" si="41"/>
        <v>#REF!</v>
      </c>
      <c r="OA50" s="32" t="e">
        <f t="shared" si="42"/>
        <v>#REF!</v>
      </c>
      <c r="OB50" s="32" t="e">
        <f t="shared" si="43"/>
        <v>#REF!</v>
      </c>
      <c r="OC50" s="33" t="e">
        <f t="shared" si="44"/>
        <v>#REF!</v>
      </c>
      <c r="OD50" s="33" t="e">
        <f t="shared" si="45"/>
        <v>#REF!</v>
      </c>
      <c r="OE50" s="33" t="e">
        <f t="shared" si="46"/>
        <v>#REF!</v>
      </c>
      <c r="OF50" s="33" t="e">
        <f t="shared" si="47"/>
        <v>#REF!</v>
      </c>
      <c r="OG50" s="5" t="e">
        <f t="shared" si="48"/>
        <v>#REF!</v>
      </c>
      <c r="OH50" s="5" t="e">
        <f t="shared" si="49"/>
        <v>#REF!</v>
      </c>
      <c r="OI50" s="5" t="e">
        <f t="shared" si="50"/>
        <v>#REF!</v>
      </c>
      <c r="OJ50" s="6" t="e">
        <f t="shared" si="51"/>
        <v>#REF!</v>
      </c>
      <c r="OK50" s="7" t="e">
        <f t="shared" si="52"/>
        <v>#REF!</v>
      </c>
      <c r="OL50" s="5" t="e">
        <f t="shared" si="53"/>
        <v>#REF!</v>
      </c>
      <c r="OM50" s="31" t="e">
        <f t="shared" si="54"/>
        <v>#REF!</v>
      </c>
      <c r="ON50" s="32" t="e">
        <f t="shared" si="55"/>
        <v>#REF!</v>
      </c>
      <c r="OO50" s="32" t="e">
        <f t="shared" si="56"/>
        <v>#REF!</v>
      </c>
      <c r="OP50" s="33" t="e">
        <f t="shared" si="57"/>
        <v>#REF!</v>
      </c>
      <c r="OQ50" s="33" t="e">
        <f t="shared" si="58"/>
        <v>#REF!</v>
      </c>
      <c r="OR50" s="33" t="e">
        <f t="shared" si="59"/>
        <v>#REF!</v>
      </c>
      <c r="OS50" s="33" t="e">
        <f t="shared" si="60"/>
        <v>#REF!</v>
      </c>
      <c r="OT50" t="e">
        <f t="shared" si="61"/>
        <v>#REF!</v>
      </c>
      <c r="OU50" t="e">
        <f t="shared" si="62"/>
        <v>#REF!</v>
      </c>
      <c r="OV50" t="e">
        <f t="shared" si="63"/>
        <v>#REF!</v>
      </c>
      <c r="OW50" t="e">
        <f t="shared" si="64"/>
        <v>#REF!</v>
      </c>
      <c r="OX50" t="e">
        <f t="shared" si="65"/>
        <v>#REF!</v>
      </c>
      <c r="OY50" t="e">
        <f t="shared" si="66"/>
        <v>#REF!</v>
      </c>
    </row>
    <row r="51" spans="1:415" ht="16.5" customHeight="1" x14ac:dyDescent="0.3">
      <c r="A51" s="22"/>
      <c r="KN51" s="5" t="e">
        <f>IF(INDEX(#REF!,MATCH('HT 0-0'!D51,#REF!,0))=INDEX(#REF!,MATCH('HT 0-0'!D51,#REF!,0)),INDEX(#REF!,MATCH('HT 0-0'!D51,#REF!,0)),"ERROR")</f>
        <v>#REF!</v>
      </c>
      <c r="KO51" s="5" t="e">
        <f>IF(INDEX(#REF!,MATCH('HT 0-0'!E51,#REF!,0))=INDEX(#REF!,MATCH('HT 0-0'!E51,#REF!,0)),INDEX(#REF!,MATCH('HT 0-0'!E51,#REF!,0)),"ERROR")</f>
        <v>#REF!</v>
      </c>
      <c r="KP51" s="5" t="e">
        <f t="shared" si="0"/>
        <v>#REF!</v>
      </c>
      <c r="KQ51" t="str">
        <f t="shared" si="1"/>
        <v>_</v>
      </c>
      <c r="KR51" s="5" t="e">
        <f t="shared" si="2"/>
        <v>#DIV/0!</v>
      </c>
      <c r="KS51" s="5" t="e">
        <f t="shared" si="3"/>
        <v>#DIV/0!</v>
      </c>
      <c r="KT51" s="5" t="e">
        <f t="shared" si="4"/>
        <v>#DIV/0!</v>
      </c>
      <c r="KU51" s="5" t="e">
        <f t="shared" si="5"/>
        <v>#DIV/0!</v>
      </c>
      <c r="KV51" s="5" t="e">
        <f t="shared" si="6"/>
        <v>#DIV/0!</v>
      </c>
      <c r="KW51" s="5" t="e">
        <f t="shared" si="7"/>
        <v>#DIV/0!</v>
      </c>
      <c r="KX51" s="5" t="e">
        <f t="shared" si="8"/>
        <v>#DIV/0!</v>
      </c>
      <c r="KY51" s="5" t="e">
        <f t="shared" si="9"/>
        <v>#DIV/0!</v>
      </c>
      <c r="KZ51" s="5" t="e">
        <f t="shared" si="10"/>
        <v>#DIV/0!</v>
      </c>
      <c r="LA51" s="5" t="e">
        <f t="shared" si="11"/>
        <v>#DIV/0!</v>
      </c>
      <c r="LB51" t="e">
        <f>IF(LQ51="0-0",INDEX(Scrape!#REF!,MATCH('HT 0-0'!KP51,Scrape!$B:$B,0)),"")</f>
        <v>#REF!</v>
      </c>
      <c r="LC51" t="e">
        <f>IF(LQ51="0-0",INDEX(Scrape!$A:$A,MATCH('HT 0-0'!KP51,Scrape!$B:$B,0)),"")</f>
        <v>#REF!</v>
      </c>
      <c r="LD51" t="e">
        <f>IF(LQ51="0-0",INDEX(Scrape!$B:$B,MATCH('HT 0-0'!KP51,Scrape!$B:$B,0)),"")</f>
        <v>#REF!</v>
      </c>
      <c r="LE51" t="e">
        <f>IF(LQ51="0-0",INDEX(Scrape!$C:$C,MATCH('HT 0-0'!KP51,Scrape!$B:$B,0)),"")</f>
        <v>#REF!</v>
      </c>
      <c r="LF51" t="e">
        <f>IF(LQ51="0-0",INDEX(Scrape!$D:$D,MATCH('HT 0-0'!KP51,Scrape!$B:$B,0)),"")</f>
        <v>#REF!</v>
      </c>
      <c r="LG51" t="e">
        <f>IF(LQ51="0-0",INDEX(Scrape!$E:$E,MATCH('HT 0-0'!KP51,Scrape!$B:$B,0)),"")</f>
        <v>#REF!</v>
      </c>
      <c r="LH51" t="e">
        <f>IF(LQ51="0-0",INDEX(Scrape!$F:$F,MATCH('HT 0-0'!KP51,Scrape!$B:$B,0)),"")</f>
        <v>#REF!</v>
      </c>
      <c r="LI51" t="e">
        <f>IF(LQ51="0-0",INDEX(Scrape!$G:$G,MATCH('HT 0-0'!KP51,Scrape!$B:$B,0)),"")</f>
        <v>#REF!</v>
      </c>
      <c r="LJ51" t="e">
        <f>IF(LQ51="0-0",INDEX(Scrape!$H:$H,MATCH('HT 0-0'!KP51,Scrape!$B:$B,0)),"")</f>
        <v>#REF!</v>
      </c>
      <c r="LK51" t="e">
        <f>IF(LQ51="0-0",INDEX(Scrape!$I:$I,MATCH('HT 0-0'!KP51,Scrape!$B:$B,0)),"")</f>
        <v>#REF!</v>
      </c>
      <c r="LL51" t="e">
        <f>IF(LQ51="0-0",INDEX(Scrape!$J:$J,MATCH('HT 0-0'!KP51,Scrape!$B:$B,0)),"")</f>
        <v>#REF!</v>
      </c>
      <c r="LM51" t="e">
        <f>IF(LQ51="0-0",INDEX(Scrape!$K:$K,MATCH('HT 0-0'!KP51,Scrape!$B:$B,0)),"")</f>
        <v>#REF!</v>
      </c>
      <c r="LN51" t="e">
        <f>IF(LQ51="0-0",INDEX(Scrape!$L:$L,MATCH('HT 0-0'!KP51,Scrape!$B:$B,0)),"")</f>
        <v>#REF!</v>
      </c>
      <c r="LO51" t="e">
        <f>IF(LQ51="0-0",INDEX(Scrape!$M:$M,MATCH('HT 0-0'!KP51,Scrape!$B:$B,0)),"")</f>
        <v>#REF!</v>
      </c>
      <c r="LP51" t="e">
        <f>IF(LQ51="0-0",INDEX(Scrape!$N:$N,MATCH('HT 0-0'!KP51,Scrape!$B:$B,0)),"")</f>
        <v>#REF!</v>
      </c>
      <c r="LQ51" t="e">
        <f>INDEX(Scrape!$O:$O,MATCH('HT 0-0'!KP51,Scrape!$B:$B,0))</f>
        <v>#REF!</v>
      </c>
      <c r="LR51" t="e">
        <f t="shared" si="12"/>
        <v>#REF!</v>
      </c>
      <c r="LS51" t="e">
        <f t="shared" si="13"/>
        <v>#REF!</v>
      </c>
      <c r="LT51" s="23" t="e">
        <f>IF(INDEX(#REF!,MATCH(KQ51,#REF!,0))=INDEX(#REF!,MATCH(KQ51,#REF!,0)),INDEX(#REF!,MATCH(KQ51,#REF!,0)),"ERROR")</f>
        <v>#REF!</v>
      </c>
      <c r="LU51" s="24" t="e">
        <f t="shared" si="14"/>
        <v>#DIV/0!</v>
      </c>
      <c r="LV51" s="24" t="e">
        <f t="shared" si="15"/>
        <v>#DIV/0!</v>
      </c>
      <c r="LW51" s="24" t="e">
        <f t="shared" si="16"/>
        <v>#DIV/0!</v>
      </c>
      <c r="LX51" s="24" t="e">
        <f t="shared" si="17"/>
        <v>#DIV/0!</v>
      </c>
      <c r="LY51" s="25" t="e">
        <f t="shared" si="18"/>
        <v>#REF!</v>
      </c>
      <c r="LZ51" s="25" t="e">
        <f t="shared" si="19"/>
        <v>#REF!</v>
      </c>
      <c r="MA51" s="26" t="e">
        <f t="shared" si="20"/>
        <v>#REF!</v>
      </c>
      <c r="MB51" s="27" t="e">
        <f t="shared" si="21"/>
        <v>#REF!</v>
      </c>
      <c r="MC51" s="28" t="e">
        <f t="shared" si="22"/>
        <v>#REF!</v>
      </c>
      <c r="MD51" s="24" t="e">
        <f t="shared" si="23"/>
        <v>#REF!</v>
      </c>
      <c r="ME51" s="29" t="e">
        <f t="shared" si="24"/>
        <v>#REF!</v>
      </c>
      <c r="MF51" s="30" t="e">
        <f t="shared" si="25"/>
        <v>#REF!</v>
      </c>
      <c r="MG51" s="24" t="e">
        <f t="shared" si="26"/>
        <v>#REF!</v>
      </c>
      <c r="MH51" s="29" t="e">
        <f t="shared" si="27"/>
        <v>#REF!</v>
      </c>
      <c r="MI51" s="30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5" t="e">
        <f>COUNTIFS(#REF!,LT51,#REF!,1,#REF!,"&gt;="&amp;MC51,#REF!,"&lt;="&amp;MB51,#REF!,"&lt;="&amp;ME51,#REF!,"&gt;="&amp;MF51,#REF!,"="&amp;KV51,#REF!,"="&amp;KX51)</f>
        <v>#REF!</v>
      </c>
      <c r="MQ51" s="5" t="e">
        <f>COUNTIFS(#REF!,LT51,#REF!,0,#REF!,"&gt;="&amp;MC51,#REF!,"&lt;="&amp;MB51,#REF!,"&lt;="&amp;ME51,#REF!,"&gt;="&amp;MF51,#REF!,"="&amp;KV51,#REF!,"="&amp;KX51)</f>
        <v>#REF!</v>
      </c>
      <c r="MR51" s="5" t="e">
        <f>COUNTIFS(#REF!,LT51,#REF!,1,#REF!,"&gt;="&amp;MC51,#REF!,"&lt;="&amp;MB51,#REF!,"&lt;="&amp;ME51,#REF!,"&gt;="&amp;MF51,#REF!,"="&amp;KW51,#REF!,"="&amp;KY51)</f>
        <v>#REF!</v>
      </c>
      <c r="MS51" s="5" t="e">
        <f>COUNTIFS(#REF!,LT51,#REF!,0,#REF!,"&gt;="&amp;MC51,#REF!,"&lt;="&amp;MB51,#REF!,"&lt;="&amp;ME51,#REF!,"&gt;="&amp;MF51,#REF!,"="&amp;KW51,#REF!,"="&amp;KY51)</f>
        <v>#REF!</v>
      </c>
      <c r="MT51" s="5" t="e">
        <f>COUNTIFS(#REF!,LT51,#REF!,1,#REF!,"&gt;="&amp;MI51,#REF!,"&lt;="&amp;MH51,#REF!,"&lt;="&amp;ME51,#REF!,"&gt;="&amp;MF51)</f>
        <v>#REF!</v>
      </c>
      <c r="MU51" s="5" t="e">
        <f>COUNTIFS(#REF!,LT51,#REF!,0,#REF!,"&gt;="&amp;MI51,#REF!,"&lt;="&amp;MH51,#REF!,"&lt;="&amp;ME51,#REF!,"&gt;="&amp;MF51)</f>
        <v>#REF!</v>
      </c>
      <c r="MV51" s="5" t="e">
        <f>COUNTIFS(#REF!,LT51,#REF!,1,#REF!,"&gt;="&amp;MI51,#REF!,"&lt;="&amp;MH51,#REF!,"="&amp;KZ51,#REF!,"="&amp;LA51,#REF!,"&lt;="&amp;ME51,#REF!,"&gt;="&amp;MF51)</f>
        <v>#REF!</v>
      </c>
      <c r="MW51" s="5" t="e">
        <f>COUNTIFS(#REF!,LT51,#REF!,0,#REF!,"&gt;="&amp;MI51,#REF!,"&lt;="&amp;MH51,#REF!,"="&amp;KZ51,#REF!,"="&amp;LA51,#REF!,"&lt;="&amp;ME51,#REF!,"&gt;="&amp;MF51)</f>
        <v>#REF!</v>
      </c>
      <c r="MX51" s="5" t="e">
        <f>COUNTIFS(#REF!,LT51,#REF!,1,#REF!,"&gt;="&amp;MC51,#REF!,"&lt;="&amp;MB51,#REF!,"&lt;="&amp;ME51,#REF!,"&gt;="&amp;MF51)</f>
        <v>#REF!</v>
      </c>
      <c r="MY51" s="5" t="e">
        <f>COUNTIFS(#REF!,LT51,#REF!,0,#REF!,"&gt;="&amp;MC51,#REF!,"&lt;="&amp;MB51,#REF!,"&lt;="&amp;ME51,#REF!,"&gt;="&amp;MF51)</f>
        <v>#REF!</v>
      </c>
      <c r="MZ51" s="5" t="e">
        <f>COUNTIFS(#REF!,LT51,#REF!,1,#REF!,"&lt;="&amp;ME51,#REF!,"&gt;="&amp;MF51,#REF!,"="&amp;KV51,#REF!,"="&amp;KX51)</f>
        <v>#REF!</v>
      </c>
      <c r="NA51" s="5" t="e">
        <f>COUNTIFS(#REF!,LT51,#REF!,0,#REF!,"&lt;="&amp;ME51,#REF!,"&gt;="&amp;MF51,#REF!,"="&amp;KV51,#REF!,"="&amp;KX51)</f>
        <v>#REF!</v>
      </c>
      <c r="NB51" s="5" t="e">
        <f>COUNTIFS(#REF!,LT51,#REF!,1,#REF!,"&lt;="&amp;ME51,#REF!,"&gt;="&amp;MF51,#REF!,"="&amp;KW51,#REF!,"="&amp;KY51)</f>
        <v>#REF!</v>
      </c>
      <c r="NC51" s="5" t="e">
        <f>COUNTIFS(#REF!,LT51,#REF!,0,#REF!,"&lt;="&amp;ME51,#REF!,"&gt;="&amp;MF51,#REF!,"="&amp;KW51,#REF!,"="&amp;KY51)</f>
        <v>#REF!</v>
      </c>
      <c r="ND51" s="5" t="e">
        <f>COUNTIFS(#REF!,LT51,#REF!,1,#REF!,"&gt;="&amp;MC51,#REF!,"&lt;="&amp;MB51,#REF!,"&lt;="&amp;ME51,#REF!,"&gt;="&amp;MF51,#REF!,"="&amp;KV51,#REF!,"="&amp;KX51)</f>
        <v>#REF!</v>
      </c>
      <c r="NE51" s="5" t="e">
        <f>COUNTIFS(#REF!,LT51,#REF!,0,#REF!,"&gt;="&amp;MC51,#REF!,"&lt;="&amp;MB51,#REF!,"&lt;="&amp;ME51,#REF!,"&gt;="&amp;MF51,#REF!,"="&amp;KV51,#REF!,"="&amp;KX51)</f>
        <v>#REF!</v>
      </c>
      <c r="NF51" s="5" t="e">
        <f>COUNTIFS(#REF!,LT51,#REF!,1,#REF!,"&gt;="&amp;MC51,#REF!,"&lt;="&amp;MB51,#REF!,"&lt;="&amp;ME51,#REF!,"&gt;="&amp;MF51,#REF!,"="&amp;KW51,#REF!,"="&amp;KY51)</f>
        <v>#REF!</v>
      </c>
      <c r="NG51" s="5" t="e">
        <f>COUNTIFS(#REF!,LT51,#REF!,0,#REF!,"&gt;="&amp;MC51,#REF!,"&lt;="&amp;MB51,#REF!,"&lt;="&amp;ME51,#REF!,"&gt;="&amp;MF51,#REF!,"="&amp;KW51,#REF!,"="&amp;KY51)</f>
        <v>#REF!</v>
      </c>
      <c r="NH51" s="5" t="e">
        <f>COUNTIFS(#REF!,LT51,#REF!,1,#REF!,"&gt;="&amp;MC51,#REF!,"&lt;="&amp;MB51,#REF!,"&lt;="&amp;ME51,#REF!,"&gt;="&amp;MF51,#REF!,"="&amp;KZ51,#REF!,"="&amp;LA51)</f>
        <v>#REF!</v>
      </c>
      <c r="NI51" s="5" t="e">
        <f>COUNTIFS(#REF!,LT51,#REF!,0,#REF!,"&gt;="&amp;MC51,#REF!,"&lt;="&amp;MB51,#REF!,"&lt;="&amp;ME51,#REF!,"&gt;="&amp;MF51,#REF!,"="&amp;KZ51,#REF!,"="&amp;LA51)</f>
        <v>#REF!</v>
      </c>
      <c r="NJ51" s="5" t="e">
        <f>COUNTIFS(#REF!,LT51,#REF!,1,#REF!,"&gt;="&amp;MI51,#REF!,"&lt;="&amp;MH51,#REF!,"&lt;="&amp;ME51,#REF!,"&gt;="&amp;MF51)</f>
        <v>#REF!</v>
      </c>
      <c r="NK51" s="5" t="e">
        <f>COUNTIFS(#REF!,LT51,#REF!,0,#REF!,"&gt;="&amp;MI51,#REF!,"&lt;="&amp;MH51,#REF!,"&lt;="&amp;ME51,#REF!,"&gt;="&amp;MF51)</f>
        <v>#REF!</v>
      </c>
      <c r="NL51" s="5" t="e">
        <f>COUNTIFS(#REF!,LT51,#REF!,1,#REF!,"&gt;="&amp;MI51,#REF!,"&lt;="&amp;MH51,#REF!,"="&amp;KZ51,#REF!,"="&amp;LA51,#REF!,"&lt;="&amp;ME51,#REF!,"&gt;="&amp;MF51)</f>
        <v>#REF!</v>
      </c>
      <c r="NM51" s="5" t="e">
        <f>COUNTIFS(#REF!,LT51,#REF!,0,#REF!,"&gt;="&amp;MI51,#REF!,"&lt;="&amp;MH51,#REF!,"="&amp;KZ51,#REF!,"="&amp;LA51,#REF!,"&lt;="&amp;ME51,#REF!,"&gt;="&amp;MF51)</f>
        <v>#REF!</v>
      </c>
      <c r="NN51" s="5" t="e">
        <f>COUNTIFS(#REF!,LT51,#REF!,1,#REF!,"&gt;="&amp;MC51,#REF!,"&lt;="&amp;MB51,#REF!,"&lt;="&amp;ME51,#REF!,"&gt;="&amp;MF51)</f>
        <v>#REF!</v>
      </c>
      <c r="NO51" s="5" t="e">
        <f>COUNTIFS(#REF!,LT51,#REF!,0,#REF!,"&gt;="&amp;MC51,#REF!,"&lt;="&amp;MB51,#REF!,"&lt;="&amp;ME51,#REF!,"&gt;="&amp;MF51)</f>
        <v>#REF!</v>
      </c>
      <c r="NP51" s="5" t="e">
        <f>COUNTIFS(#REF!,LT51,#REF!,1,#REF!,"&lt;="&amp;ME51,#REF!,"&gt;="&amp;MF51,#REF!,"="&amp;KV51,#REF!,"="&amp;KX51)</f>
        <v>#REF!</v>
      </c>
      <c r="NQ51" s="5" t="e">
        <f>COUNTIFS(#REF!,LT51,#REF!,0,#REF!,"&lt;="&amp;ME51,#REF!,"&gt;="&amp;MF51,#REF!,"="&amp;KV51,#REF!,"="&amp;KX51)</f>
        <v>#REF!</v>
      </c>
      <c r="NR51" s="5" t="e">
        <f>COUNTIFS(#REF!,LT51,#REF!,1,#REF!,"&lt;="&amp;ME51,#REF!,"&gt;="&amp;MF51,#REF!,"="&amp;KW51,#REF!,"="&amp;KY51)</f>
        <v>#REF!</v>
      </c>
      <c r="NS51" s="5" t="e">
        <f>COUNTIFS(#REF!,LT51,#REF!,0,#REF!,"&lt;="&amp;ME51,#REF!,"&gt;="&amp;MF51,#REF!,"="&amp;KW51,#REF!,"="&amp;KY51)</f>
        <v>#REF!</v>
      </c>
      <c r="NT51" s="5" t="e">
        <f t="shared" si="35"/>
        <v>#REF!</v>
      </c>
      <c r="NU51" s="5" t="e">
        <f t="shared" si="36"/>
        <v>#REF!</v>
      </c>
      <c r="NV51" s="5" t="e">
        <f t="shared" si="37"/>
        <v>#REF!</v>
      </c>
      <c r="NW51" s="6" t="e">
        <f t="shared" si="38"/>
        <v>#REF!</v>
      </c>
      <c r="NX51" s="7" t="e">
        <f t="shared" si="39"/>
        <v>#REF!</v>
      </c>
      <c r="NY51" s="5" t="e">
        <f t="shared" si="40"/>
        <v>#REF!</v>
      </c>
      <c r="NZ51" s="31" t="e">
        <f t="shared" si="41"/>
        <v>#REF!</v>
      </c>
      <c r="OA51" s="32" t="e">
        <f t="shared" si="42"/>
        <v>#REF!</v>
      </c>
      <c r="OB51" s="32" t="e">
        <f t="shared" si="43"/>
        <v>#REF!</v>
      </c>
      <c r="OC51" s="33" t="e">
        <f t="shared" si="44"/>
        <v>#REF!</v>
      </c>
      <c r="OD51" s="33" t="e">
        <f t="shared" si="45"/>
        <v>#REF!</v>
      </c>
      <c r="OE51" s="33" t="e">
        <f t="shared" si="46"/>
        <v>#REF!</v>
      </c>
      <c r="OF51" s="33" t="e">
        <f t="shared" si="47"/>
        <v>#REF!</v>
      </c>
      <c r="OG51" s="5" t="e">
        <f t="shared" si="48"/>
        <v>#REF!</v>
      </c>
      <c r="OH51" s="5" t="e">
        <f t="shared" si="49"/>
        <v>#REF!</v>
      </c>
      <c r="OI51" s="5" t="e">
        <f t="shared" si="50"/>
        <v>#REF!</v>
      </c>
      <c r="OJ51" s="6" t="e">
        <f t="shared" si="51"/>
        <v>#REF!</v>
      </c>
      <c r="OK51" s="7" t="e">
        <f t="shared" si="52"/>
        <v>#REF!</v>
      </c>
      <c r="OL51" s="5" t="e">
        <f t="shared" si="53"/>
        <v>#REF!</v>
      </c>
      <c r="OM51" s="31" t="e">
        <f t="shared" si="54"/>
        <v>#REF!</v>
      </c>
      <c r="ON51" s="32" t="e">
        <f t="shared" si="55"/>
        <v>#REF!</v>
      </c>
      <c r="OO51" s="32" t="e">
        <f t="shared" si="56"/>
        <v>#REF!</v>
      </c>
      <c r="OP51" s="33" t="e">
        <f t="shared" si="57"/>
        <v>#REF!</v>
      </c>
      <c r="OQ51" s="33" t="e">
        <f t="shared" si="58"/>
        <v>#REF!</v>
      </c>
      <c r="OR51" s="33" t="e">
        <f t="shared" si="59"/>
        <v>#REF!</v>
      </c>
      <c r="OS51" s="33" t="e">
        <f t="shared" si="60"/>
        <v>#REF!</v>
      </c>
      <c r="OT51" t="e">
        <f t="shared" si="61"/>
        <v>#REF!</v>
      </c>
      <c r="OU51" t="e">
        <f t="shared" si="62"/>
        <v>#REF!</v>
      </c>
      <c r="OV51" t="e">
        <f t="shared" si="63"/>
        <v>#REF!</v>
      </c>
      <c r="OW51" t="e">
        <f t="shared" si="64"/>
        <v>#REF!</v>
      </c>
      <c r="OX51" t="e">
        <f t="shared" si="65"/>
        <v>#REF!</v>
      </c>
      <c r="OY51" t="e">
        <f t="shared" si="66"/>
        <v>#REF!</v>
      </c>
    </row>
    <row r="52" spans="1:415" ht="16.5" customHeight="1" x14ac:dyDescent="0.3">
      <c r="A52" s="22"/>
      <c r="KN52" s="5" t="e">
        <f>IF(INDEX(#REF!,MATCH('HT 0-0'!D52,#REF!,0))=INDEX(#REF!,MATCH('HT 0-0'!D52,#REF!,0)),INDEX(#REF!,MATCH('HT 0-0'!D52,#REF!,0)),"ERROR")</f>
        <v>#REF!</v>
      </c>
      <c r="KO52" s="5" t="e">
        <f>IF(INDEX(#REF!,MATCH('HT 0-0'!E52,#REF!,0))=INDEX(#REF!,MATCH('HT 0-0'!E52,#REF!,0)),INDEX(#REF!,MATCH('HT 0-0'!E52,#REF!,0)),"ERROR")</f>
        <v>#REF!</v>
      </c>
      <c r="KP52" s="5" t="e">
        <f t="shared" si="0"/>
        <v>#REF!</v>
      </c>
      <c r="KQ52" t="str">
        <f t="shared" si="1"/>
        <v>_</v>
      </c>
      <c r="KR52" s="5" t="e">
        <f t="shared" si="2"/>
        <v>#DIV/0!</v>
      </c>
      <c r="KS52" s="5" t="e">
        <f t="shared" si="3"/>
        <v>#DIV/0!</v>
      </c>
      <c r="KT52" s="5" t="e">
        <f t="shared" si="4"/>
        <v>#DIV/0!</v>
      </c>
      <c r="KU52" s="5" t="e">
        <f t="shared" si="5"/>
        <v>#DIV/0!</v>
      </c>
      <c r="KV52" s="5" t="e">
        <f t="shared" si="6"/>
        <v>#DIV/0!</v>
      </c>
      <c r="KW52" s="5" t="e">
        <f t="shared" si="7"/>
        <v>#DIV/0!</v>
      </c>
      <c r="KX52" s="5" t="e">
        <f t="shared" si="8"/>
        <v>#DIV/0!</v>
      </c>
      <c r="KY52" s="5" t="e">
        <f t="shared" si="9"/>
        <v>#DIV/0!</v>
      </c>
      <c r="KZ52" s="5" t="e">
        <f t="shared" si="10"/>
        <v>#DIV/0!</v>
      </c>
      <c r="LA52" s="5" t="e">
        <f t="shared" si="11"/>
        <v>#DIV/0!</v>
      </c>
      <c r="LB52" t="e">
        <f>IF(LQ52="0-0",INDEX(Scrape!#REF!,MATCH('HT 0-0'!KP52,Scrape!$B:$B,0)),"")</f>
        <v>#REF!</v>
      </c>
      <c r="LC52" t="e">
        <f>IF(LQ52="0-0",INDEX(Scrape!$A:$A,MATCH('HT 0-0'!KP52,Scrape!$B:$B,0)),"")</f>
        <v>#REF!</v>
      </c>
      <c r="LD52" t="e">
        <f>IF(LQ52="0-0",INDEX(Scrape!$B:$B,MATCH('HT 0-0'!KP52,Scrape!$B:$B,0)),"")</f>
        <v>#REF!</v>
      </c>
      <c r="LE52" t="e">
        <f>IF(LQ52="0-0",INDEX(Scrape!$C:$C,MATCH('HT 0-0'!KP52,Scrape!$B:$B,0)),"")</f>
        <v>#REF!</v>
      </c>
      <c r="LF52" t="e">
        <f>IF(LQ52="0-0",INDEX(Scrape!$D:$D,MATCH('HT 0-0'!KP52,Scrape!$B:$B,0)),"")</f>
        <v>#REF!</v>
      </c>
      <c r="LG52" t="e">
        <f>IF(LQ52="0-0",INDEX(Scrape!$E:$E,MATCH('HT 0-0'!KP52,Scrape!$B:$B,0)),"")</f>
        <v>#REF!</v>
      </c>
      <c r="LH52" t="e">
        <f>IF(LQ52="0-0",INDEX(Scrape!$F:$F,MATCH('HT 0-0'!KP52,Scrape!$B:$B,0)),"")</f>
        <v>#REF!</v>
      </c>
      <c r="LI52" t="e">
        <f>IF(LQ52="0-0",INDEX(Scrape!$G:$G,MATCH('HT 0-0'!KP52,Scrape!$B:$B,0)),"")</f>
        <v>#REF!</v>
      </c>
      <c r="LJ52" t="e">
        <f>IF(LQ52="0-0",INDEX(Scrape!$H:$H,MATCH('HT 0-0'!KP52,Scrape!$B:$B,0)),"")</f>
        <v>#REF!</v>
      </c>
      <c r="LK52" t="e">
        <f>IF(LQ52="0-0",INDEX(Scrape!$I:$I,MATCH('HT 0-0'!KP52,Scrape!$B:$B,0)),"")</f>
        <v>#REF!</v>
      </c>
      <c r="LL52" t="e">
        <f>IF(LQ52="0-0",INDEX(Scrape!$J:$J,MATCH('HT 0-0'!KP52,Scrape!$B:$B,0)),"")</f>
        <v>#REF!</v>
      </c>
      <c r="LM52" t="e">
        <f>IF(LQ52="0-0",INDEX(Scrape!$K:$K,MATCH('HT 0-0'!KP52,Scrape!$B:$B,0)),"")</f>
        <v>#REF!</v>
      </c>
      <c r="LN52" t="e">
        <f>IF(LQ52="0-0",INDEX(Scrape!$L:$L,MATCH('HT 0-0'!KP52,Scrape!$B:$B,0)),"")</f>
        <v>#REF!</v>
      </c>
      <c r="LO52" t="e">
        <f>IF(LQ52="0-0",INDEX(Scrape!$M:$M,MATCH('HT 0-0'!KP52,Scrape!$B:$B,0)),"")</f>
        <v>#REF!</v>
      </c>
      <c r="LP52" t="e">
        <f>IF(LQ52="0-0",INDEX(Scrape!$N:$N,MATCH('HT 0-0'!KP52,Scrape!$B:$B,0)),"")</f>
        <v>#REF!</v>
      </c>
      <c r="LQ52" t="e">
        <f>INDEX(Scrape!$O:$O,MATCH('HT 0-0'!KP52,Scrape!$B:$B,0))</f>
        <v>#REF!</v>
      </c>
      <c r="LR52" t="e">
        <f t="shared" si="12"/>
        <v>#REF!</v>
      </c>
      <c r="LS52" t="e">
        <f t="shared" si="13"/>
        <v>#REF!</v>
      </c>
      <c r="LT52" s="23" t="e">
        <f>IF(INDEX(#REF!,MATCH(KQ52,#REF!,0))=INDEX(#REF!,MATCH(KQ52,#REF!,0)),INDEX(#REF!,MATCH(KQ52,#REF!,0)),"ERROR")</f>
        <v>#REF!</v>
      </c>
      <c r="LU52" s="24" t="e">
        <f t="shared" si="14"/>
        <v>#DIV/0!</v>
      </c>
      <c r="LV52" s="24" t="e">
        <f t="shared" si="15"/>
        <v>#DIV/0!</v>
      </c>
      <c r="LW52" s="24" t="e">
        <f t="shared" si="16"/>
        <v>#DIV/0!</v>
      </c>
      <c r="LX52" s="24" t="e">
        <f t="shared" si="17"/>
        <v>#DIV/0!</v>
      </c>
      <c r="LY52" s="25" t="e">
        <f t="shared" si="18"/>
        <v>#REF!</v>
      </c>
      <c r="LZ52" s="25" t="e">
        <f t="shared" si="19"/>
        <v>#REF!</v>
      </c>
      <c r="MA52" s="26" t="e">
        <f t="shared" si="20"/>
        <v>#REF!</v>
      </c>
      <c r="MB52" s="27" t="e">
        <f t="shared" si="21"/>
        <v>#REF!</v>
      </c>
      <c r="MC52" s="28" t="e">
        <f t="shared" si="22"/>
        <v>#REF!</v>
      </c>
      <c r="MD52" s="24" t="e">
        <f t="shared" si="23"/>
        <v>#REF!</v>
      </c>
      <c r="ME52" s="29" t="e">
        <f t="shared" si="24"/>
        <v>#REF!</v>
      </c>
      <c r="MF52" s="30" t="e">
        <f t="shared" si="25"/>
        <v>#REF!</v>
      </c>
      <c r="MG52" s="24" t="e">
        <f t="shared" si="26"/>
        <v>#REF!</v>
      </c>
      <c r="MH52" s="29" t="e">
        <f t="shared" si="27"/>
        <v>#REF!</v>
      </c>
      <c r="MI52" s="30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5" t="e">
        <f>COUNTIFS(#REF!,LT52,#REF!,1,#REF!,"&gt;="&amp;MC52,#REF!,"&lt;="&amp;MB52,#REF!,"&lt;="&amp;ME52,#REF!,"&gt;="&amp;MF52,#REF!,"="&amp;KV52,#REF!,"="&amp;KX52)</f>
        <v>#REF!</v>
      </c>
      <c r="MQ52" s="5" t="e">
        <f>COUNTIFS(#REF!,LT52,#REF!,0,#REF!,"&gt;="&amp;MC52,#REF!,"&lt;="&amp;MB52,#REF!,"&lt;="&amp;ME52,#REF!,"&gt;="&amp;MF52,#REF!,"="&amp;KV52,#REF!,"="&amp;KX52)</f>
        <v>#REF!</v>
      </c>
      <c r="MR52" s="5" t="e">
        <f>COUNTIFS(#REF!,LT52,#REF!,1,#REF!,"&gt;="&amp;MC52,#REF!,"&lt;="&amp;MB52,#REF!,"&lt;="&amp;ME52,#REF!,"&gt;="&amp;MF52,#REF!,"="&amp;KW52,#REF!,"="&amp;KY52)</f>
        <v>#REF!</v>
      </c>
      <c r="MS52" s="5" t="e">
        <f>COUNTIFS(#REF!,LT52,#REF!,0,#REF!,"&gt;="&amp;MC52,#REF!,"&lt;="&amp;MB52,#REF!,"&lt;="&amp;ME52,#REF!,"&gt;="&amp;MF52,#REF!,"="&amp;KW52,#REF!,"="&amp;KY52)</f>
        <v>#REF!</v>
      </c>
      <c r="MT52" s="5" t="e">
        <f>COUNTIFS(#REF!,LT52,#REF!,1,#REF!,"&gt;="&amp;MI52,#REF!,"&lt;="&amp;MH52,#REF!,"&lt;="&amp;ME52,#REF!,"&gt;="&amp;MF52)</f>
        <v>#REF!</v>
      </c>
      <c r="MU52" s="5" t="e">
        <f>COUNTIFS(#REF!,LT52,#REF!,0,#REF!,"&gt;="&amp;MI52,#REF!,"&lt;="&amp;MH52,#REF!,"&lt;="&amp;ME52,#REF!,"&gt;="&amp;MF52)</f>
        <v>#REF!</v>
      </c>
      <c r="MV52" s="5" t="e">
        <f>COUNTIFS(#REF!,LT52,#REF!,1,#REF!,"&gt;="&amp;MI52,#REF!,"&lt;="&amp;MH52,#REF!,"="&amp;KZ52,#REF!,"="&amp;LA52,#REF!,"&lt;="&amp;ME52,#REF!,"&gt;="&amp;MF52)</f>
        <v>#REF!</v>
      </c>
      <c r="MW52" s="5" t="e">
        <f>COUNTIFS(#REF!,LT52,#REF!,0,#REF!,"&gt;="&amp;MI52,#REF!,"&lt;="&amp;MH52,#REF!,"="&amp;KZ52,#REF!,"="&amp;LA52,#REF!,"&lt;="&amp;ME52,#REF!,"&gt;="&amp;MF52)</f>
        <v>#REF!</v>
      </c>
      <c r="MX52" s="5" t="e">
        <f>COUNTIFS(#REF!,LT52,#REF!,1,#REF!,"&gt;="&amp;MC52,#REF!,"&lt;="&amp;MB52,#REF!,"&lt;="&amp;ME52,#REF!,"&gt;="&amp;MF52)</f>
        <v>#REF!</v>
      </c>
      <c r="MY52" s="5" t="e">
        <f>COUNTIFS(#REF!,LT52,#REF!,0,#REF!,"&gt;="&amp;MC52,#REF!,"&lt;="&amp;MB52,#REF!,"&lt;="&amp;ME52,#REF!,"&gt;="&amp;MF52)</f>
        <v>#REF!</v>
      </c>
      <c r="MZ52" s="5" t="e">
        <f>COUNTIFS(#REF!,LT52,#REF!,1,#REF!,"&lt;="&amp;ME52,#REF!,"&gt;="&amp;MF52,#REF!,"="&amp;KV52,#REF!,"="&amp;KX52)</f>
        <v>#REF!</v>
      </c>
      <c r="NA52" s="5" t="e">
        <f>COUNTIFS(#REF!,LT52,#REF!,0,#REF!,"&lt;="&amp;ME52,#REF!,"&gt;="&amp;MF52,#REF!,"="&amp;KV52,#REF!,"="&amp;KX52)</f>
        <v>#REF!</v>
      </c>
      <c r="NB52" s="5" t="e">
        <f>COUNTIFS(#REF!,LT52,#REF!,1,#REF!,"&lt;="&amp;ME52,#REF!,"&gt;="&amp;MF52,#REF!,"="&amp;KW52,#REF!,"="&amp;KY52)</f>
        <v>#REF!</v>
      </c>
      <c r="NC52" s="5" t="e">
        <f>COUNTIFS(#REF!,LT52,#REF!,0,#REF!,"&lt;="&amp;ME52,#REF!,"&gt;="&amp;MF52,#REF!,"="&amp;KW52,#REF!,"="&amp;KY52)</f>
        <v>#REF!</v>
      </c>
      <c r="ND52" s="5" t="e">
        <f>COUNTIFS(#REF!,LT52,#REF!,1,#REF!,"&gt;="&amp;MC52,#REF!,"&lt;="&amp;MB52,#REF!,"&lt;="&amp;ME52,#REF!,"&gt;="&amp;MF52,#REF!,"="&amp;KV52,#REF!,"="&amp;KX52)</f>
        <v>#REF!</v>
      </c>
      <c r="NE52" s="5" t="e">
        <f>COUNTIFS(#REF!,LT52,#REF!,0,#REF!,"&gt;="&amp;MC52,#REF!,"&lt;="&amp;MB52,#REF!,"&lt;="&amp;ME52,#REF!,"&gt;="&amp;MF52,#REF!,"="&amp;KV52,#REF!,"="&amp;KX52)</f>
        <v>#REF!</v>
      </c>
      <c r="NF52" s="5" t="e">
        <f>COUNTIFS(#REF!,LT52,#REF!,1,#REF!,"&gt;="&amp;MC52,#REF!,"&lt;="&amp;MB52,#REF!,"&lt;="&amp;ME52,#REF!,"&gt;="&amp;MF52,#REF!,"="&amp;KW52,#REF!,"="&amp;KY52)</f>
        <v>#REF!</v>
      </c>
      <c r="NG52" s="5" t="e">
        <f>COUNTIFS(#REF!,LT52,#REF!,0,#REF!,"&gt;="&amp;MC52,#REF!,"&lt;="&amp;MB52,#REF!,"&lt;="&amp;ME52,#REF!,"&gt;="&amp;MF52,#REF!,"="&amp;KW52,#REF!,"="&amp;KY52)</f>
        <v>#REF!</v>
      </c>
      <c r="NH52" s="5" t="e">
        <f>COUNTIFS(#REF!,LT52,#REF!,1,#REF!,"&gt;="&amp;MC52,#REF!,"&lt;="&amp;MB52,#REF!,"&lt;="&amp;ME52,#REF!,"&gt;="&amp;MF52,#REF!,"="&amp;KZ52,#REF!,"="&amp;LA52)</f>
        <v>#REF!</v>
      </c>
      <c r="NI52" s="5" t="e">
        <f>COUNTIFS(#REF!,LT52,#REF!,0,#REF!,"&gt;="&amp;MC52,#REF!,"&lt;="&amp;MB52,#REF!,"&lt;="&amp;ME52,#REF!,"&gt;="&amp;MF52,#REF!,"="&amp;KZ52,#REF!,"="&amp;LA52)</f>
        <v>#REF!</v>
      </c>
      <c r="NJ52" s="5" t="e">
        <f>COUNTIFS(#REF!,LT52,#REF!,1,#REF!,"&gt;="&amp;MI52,#REF!,"&lt;="&amp;MH52,#REF!,"&lt;="&amp;ME52,#REF!,"&gt;="&amp;MF52)</f>
        <v>#REF!</v>
      </c>
      <c r="NK52" s="5" t="e">
        <f>COUNTIFS(#REF!,LT52,#REF!,0,#REF!,"&gt;="&amp;MI52,#REF!,"&lt;="&amp;MH52,#REF!,"&lt;="&amp;ME52,#REF!,"&gt;="&amp;MF52)</f>
        <v>#REF!</v>
      </c>
      <c r="NL52" s="5" t="e">
        <f>COUNTIFS(#REF!,LT52,#REF!,1,#REF!,"&gt;="&amp;MI52,#REF!,"&lt;="&amp;MH52,#REF!,"="&amp;KZ52,#REF!,"="&amp;LA52,#REF!,"&lt;="&amp;ME52,#REF!,"&gt;="&amp;MF52)</f>
        <v>#REF!</v>
      </c>
      <c r="NM52" s="5" t="e">
        <f>COUNTIFS(#REF!,LT52,#REF!,0,#REF!,"&gt;="&amp;MI52,#REF!,"&lt;="&amp;MH52,#REF!,"="&amp;KZ52,#REF!,"="&amp;LA52,#REF!,"&lt;="&amp;ME52,#REF!,"&gt;="&amp;MF52)</f>
        <v>#REF!</v>
      </c>
      <c r="NN52" s="5" t="e">
        <f>COUNTIFS(#REF!,LT52,#REF!,1,#REF!,"&gt;="&amp;MC52,#REF!,"&lt;="&amp;MB52,#REF!,"&lt;="&amp;ME52,#REF!,"&gt;="&amp;MF52)</f>
        <v>#REF!</v>
      </c>
      <c r="NO52" s="5" t="e">
        <f>COUNTIFS(#REF!,LT52,#REF!,0,#REF!,"&gt;="&amp;MC52,#REF!,"&lt;="&amp;MB52,#REF!,"&lt;="&amp;ME52,#REF!,"&gt;="&amp;MF52)</f>
        <v>#REF!</v>
      </c>
      <c r="NP52" s="5" t="e">
        <f>COUNTIFS(#REF!,LT52,#REF!,1,#REF!,"&lt;="&amp;ME52,#REF!,"&gt;="&amp;MF52,#REF!,"="&amp;KV52,#REF!,"="&amp;KX52)</f>
        <v>#REF!</v>
      </c>
      <c r="NQ52" s="5" t="e">
        <f>COUNTIFS(#REF!,LT52,#REF!,0,#REF!,"&lt;="&amp;ME52,#REF!,"&gt;="&amp;MF52,#REF!,"="&amp;KV52,#REF!,"="&amp;KX52)</f>
        <v>#REF!</v>
      </c>
      <c r="NR52" s="5" t="e">
        <f>COUNTIFS(#REF!,LT52,#REF!,1,#REF!,"&lt;="&amp;ME52,#REF!,"&gt;="&amp;MF52,#REF!,"="&amp;KW52,#REF!,"="&amp;KY52)</f>
        <v>#REF!</v>
      </c>
      <c r="NS52" s="5" t="e">
        <f>COUNTIFS(#REF!,LT52,#REF!,0,#REF!,"&lt;="&amp;ME52,#REF!,"&gt;="&amp;MF52,#REF!,"="&amp;KW52,#REF!,"="&amp;KY52)</f>
        <v>#REF!</v>
      </c>
      <c r="NT52" s="5" t="e">
        <f t="shared" si="35"/>
        <v>#REF!</v>
      </c>
      <c r="NU52" s="5" t="e">
        <f t="shared" si="36"/>
        <v>#REF!</v>
      </c>
      <c r="NV52" s="5" t="e">
        <f t="shared" si="37"/>
        <v>#REF!</v>
      </c>
      <c r="NW52" s="6" t="e">
        <f t="shared" si="38"/>
        <v>#REF!</v>
      </c>
      <c r="NX52" s="7" t="e">
        <f t="shared" si="39"/>
        <v>#REF!</v>
      </c>
      <c r="NY52" s="5" t="e">
        <f t="shared" si="40"/>
        <v>#REF!</v>
      </c>
      <c r="NZ52" s="31" t="e">
        <f t="shared" si="41"/>
        <v>#REF!</v>
      </c>
      <c r="OA52" s="32" t="e">
        <f t="shared" si="42"/>
        <v>#REF!</v>
      </c>
      <c r="OB52" s="32" t="e">
        <f t="shared" si="43"/>
        <v>#REF!</v>
      </c>
      <c r="OC52" s="33" t="e">
        <f t="shared" si="44"/>
        <v>#REF!</v>
      </c>
      <c r="OD52" s="33" t="e">
        <f t="shared" si="45"/>
        <v>#REF!</v>
      </c>
      <c r="OE52" s="33" t="e">
        <f t="shared" si="46"/>
        <v>#REF!</v>
      </c>
      <c r="OF52" s="33" t="e">
        <f t="shared" si="47"/>
        <v>#REF!</v>
      </c>
      <c r="OG52" s="5" t="e">
        <f t="shared" si="48"/>
        <v>#REF!</v>
      </c>
      <c r="OH52" s="5" t="e">
        <f t="shared" si="49"/>
        <v>#REF!</v>
      </c>
      <c r="OI52" s="5" t="e">
        <f t="shared" si="50"/>
        <v>#REF!</v>
      </c>
      <c r="OJ52" s="6" t="e">
        <f t="shared" si="51"/>
        <v>#REF!</v>
      </c>
      <c r="OK52" s="7" t="e">
        <f t="shared" si="52"/>
        <v>#REF!</v>
      </c>
      <c r="OL52" s="5" t="e">
        <f t="shared" si="53"/>
        <v>#REF!</v>
      </c>
      <c r="OM52" s="31" t="e">
        <f t="shared" si="54"/>
        <v>#REF!</v>
      </c>
      <c r="ON52" s="32" t="e">
        <f t="shared" si="55"/>
        <v>#REF!</v>
      </c>
      <c r="OO52" s="32" t="e">
        <f t="shared" si="56"/>
        <v>#REF!</v>
      </c>
      <c r="OP52" s="33" t="e">
        <f t="shared" si="57"/>
        <v>#REF!</v>
      </c>
      <c r="OQ52" s="33" t="e">
        <f t="shared" si="58"/>
        <v>#REF!</v>
      </c>
      <c r="OR52" s="33" t="e">
        <f t="shared" si="59"/>
        <v>#REF!</v>
      </c>
      <c r="OS52" s="33" t="e">
        <f t="shared" si="60"/>
        <v>#REF!</v>
      </c>
      <c r="OT52" t="e">
        <f t="shared" si="61"/>
        <v>#REF!</v>
      </c>
      <c r="OU52" t="e">
        <f t="shared" si="62"/>
        <v>#REF!</v>
      </c>
      <c r="OV52" t="e">
        <f t="shared" si="63"/>
        <v>#REF!</v>
      </c>
      <c r="OW52" t="e">
        <f t="shared" si="64"/>
        <v>#REF!</v>
      </c>
      <c r="OX52" t="e">
        <f t="shared" si="65"/>
        <v>#REF!</v>
      </c>
      <c r="OY52" t="e">
        <f t="shared" si="66"/>
        <v>#REF!</v>
      </c>
    </row>
    <row r="53" spans="1:415" ht="16.5" customHeight="1" x14ac:dyDescent="0.3">
      <c r="A53" s="22"/>
      <c r="KN53" s="5" t="e">
        <f>IF(INDEX(#REF!,MATCH('HT 0-0'!D53,#REF!,0))=INDEX(#REF!,MATCH('HT 0-0'!D53,#REF!,0)),INDEX(#REF!,MATCH('HT 0-0'!D53,#REF!,0)),"ERROR")</f>
        <v>#REF!</v>
      </c>
      <c r="KO53" s="5" t="e">
        <f>IF(INDEX(#REF!,MATCH('HT 0-0'!E53,#REF!,0))=INDEX(#REF!,MATCH('HT 0-0'!E53,#REF!,0)),INDEX(#REF!,MATCH('HT 0-0'!E53,#REF!,0)),"ERROR")</f>
        <v>#REF!</v>
      </c>
      <c r="KP53" s="5" t="e">
        <f t="shared" si="0"/>
        <v>#REF!</v>
      </c>
      <c r="KQ53" t="str">
        <f t="shared" si="1"/>
        <v>_</v>
      </c>
      <c r="KR53" s="5" t="e">
        <f t="shared" si="2"/>
        <v>#DIV/0!</v>
      </c>
      <c r="KS53" s="5" t="e">
        <f t="shared" si="3"/>
        <v>#DIV/0!</v>
      </c>
      <c r="KT53" s="5" t="e">
        <f t="shared" si="4"/>
        <v>#DIV/0!</v>
      </c>
      <c r="KU53" s="5" t="e">
        <f t="shared" si="5"/>
        <v>#DIV/0!</v>
      </c>
      <c r="KV53" s="5" t="e">
        <f t="shared" si="6"/>
        <v>#DIV/0!</v>
      </c>
      <c r="KW53" s="5" t="e">
        <f t="shared" si="7"/>
        <v>#DIV/0!</v>
      </c>
      <c r="KX53" s="5" t="e">
        <f t="shared" si="8"/>
        <v>#DIV/0!</v>
      </c>
      <c r="KY53" s="5" t="e">
        <f t="shared" si="9"/>
        <v>#DIV/0!</v>
      </c>
      <c r="KZ53" s="5" t="e">
        <f t="shared" si="10"/>
        <v>#DIV/0!</v>
      </c>
      <c r="LA53" s="5" t="e">
        <f t="shared" si="11"/>
        <v>#DIV/0!</v>
      </c>
      <c r="LB53" t="e">
        <f>IF(LQ53="0-0",INDEX(Scrape!#REF!,MATCH('HT 0-0'!KP53,Scrape!$B:$B,0)),"")</f>
        <v>#REF!</v>
      </c>
      <c r="LC53" t="e">
        <f>IF(LQ53="0-0",INDEX(Scrape!$A:$A,MATCH('HT 0-0'!KP53,Scrape!$B:$B,0)),"")</f>
        <v>#REF!</v>
      </c>
      <c r="LD53" t="e">
        <f>IF(LQ53="0-0",INDEX(Scrape!$B:$B,MATCH('HT 0-0'!KP53,Scrape!$B:$B,0)),"")</f>
        <v>#REF!</v>
      </c>
      <c r="LE53" t="e">
        <f>IF(LQ53="0-0",INDEX(Scrape!$C:$C,MATCH('HT 0-0'!KP53,Scrape!$B:$B,0)),"")</f>
        <v>#REF!</v>
      </c>
      <c r="LF53" t="e">
        <f>IF(LQ53="0-0",INDEX(Scrape!$D:$D,MATCH('HT 0-0'!KP53,Scrape!$B:$B,0)),"")</f>
        <v>#REF!</v>
      </c>
      <c r="LG53" t="e">
        <f>IF(LQ53="0-0",INDEX(Scrape!$E:$E,MATCH('HT 0-0'!KP53,Scrape!$B:$B,0)),"")</f>
        <v>#REF!</v>
      </c>
      <c r="LH53" t="e">
        <f>IF(LQ53="0-0",INDEX(Scrape!$F:$F,MATCH('HT 0-0'!KP53,Scrape!$B:$B,0)),"")</f>
        <v>#REF!</v>
      </c>
      <c r="LI53" t="e">
        <f>IF(LQ53="0-0",INDEX(Scrape!$G:$G,MATCH('HT 0-0'!KP53,Scrape!$B:$B,0)),"")</f>
        <v>#REF!</v>
      </c>
      <c r="LJ53" t="e">
        <f>IF(LQ53="0-0",INDEX(Scrape!$H:$H,MATCH('HT 0-0'!KP53,Scrape!$B:$B,0)),"")</f>
        <v>#REF!</v>
      </c>
      <c r="LK53" t="e">
        <f>IF(LQ53="0-0",INDEX(Scrape!$I:$I,MATCH('HT 0-0'!KP53,Scrape!$B:$B,0)),"")</f>
        <v>#REF!</v>
      </c>
      <c r="LL53" t="e">
        <f>IF(LQ53="0-0",INDEX(Scrape!$J:$J,MATCH('HT 0-0'!KP53,Scrape!$B:$B,0)),"")</f>
        <v>#REF!</v>
      </c>
      <c r="LM53" t="e">
        <f>IF(LQ53="0-0",INDEX(Scrape!$K:$K,MATCH('HT 0-0'!KP53,Scrape!$B:$B,0)),"")</f>
        <v>#REF!</v>
      </c>
      <c r="LN53" t="e">
        <f>IF(LQ53="0-0",INDEX(Scrape!$L:$L,MATCH('HT 0-0'!KP53,Scrape!$B:$B,0)),"")</f>
        <v>#REF!</v>
      </c>
      <c r="LO53" t="e">
        <f>IF(LQ53="0-0",INDEX(Scrape!$M:$M,MATCH('HT 0-0'!KP53,Scrape!$B:$B,0)),"")</f>
        <v>#REF!</v>
      </c>
      <c r="LP53" t="e">
        <f>IF(LQ53="0-0",INDEX(Scrape!$N:$N,MATCH('HT 0-0'!KP53,Scrape!$B:$B,0)),"")</f>
        <v>#REF!</v>
      </c>
      <c r="LQ53" t="e">
        <f>INDEX(Scrape!$O:$O,MATCH('HT 0-0'!KP53,Scrape!$B:$B,0))</f>
        <v>#REF!</v>
      </c>
      <c r="LR53" t="e">
        <f t="shared" si="12"/>
        <v>#REF!</v>
      </c>
      <c r="LS53" t="e">
        <f t="shared" si="13"/>
        <v>#REF!</v>
      </c>
      <c r="LT53" s="23" t="e">
        <f>IF(INDEX(#REF!,MATCH(KQ53,#REF!,0))=INDEX(#REF!,MATCH(KQ53,#REF!,0)),INDEX(#REF!,MATCH(KQ53,#REF!,0)),"ERROR")</f>
        <v>#REF!</v>
      </c>
      <c r="LU53" s="24" t="e">
        <f t="shared" si="14"/>
        <v>#DIV/0!</v>
      </c>
      <c r="LV53" s="24" t="e">
        <f t="shared" si="15"/>
        <v>#DIV/0!</v>
      </c>
      <c r="LW53" s="24" t="e">
        <f t="shared" si="16"/>
        <v>#DIV/0!</v>
      </c>
      <c r="LX53" s="24" t="e">
        <f t="shared" si="17"/>
        <v>#DIV/0!</v>
      </c>
      <c r="LY53" s="25" t="e">
        <f t="shared" si="18"/>
        <v>#REF!</v>
      </c>
      <c r="LZ53" s="25" t="e">
        <f t="shared" si="19"/>
        <v>#REF!</v>
      </c>
      <c r="MA53" s="26" t="e">
        <f t="shared" si="20"/>
        <v>#REF!</v>
      </c>
      <c r="MB53" s="27" t="e">
        <f t="shared" si="21"/>
        <v>#REF!</v>
      </c>
      <c r="MC53" s="28" t="e">
        <f t="shared" si="22"/>
        <v>#REF!</v>
      </c>
      <c r="MD53" s="24" t="e">
        <f t="shared" si="23"/>
        <v>#REF!</v>
      </c>
      <c r="ME53" s="29" t="e">
        <f t="shared" si="24"/>
        <v>#REF!</v>
      </c>
      <c r="MF53" s="30" t="e">
        <f t="shared" si="25"/>
        <v>#REF!</v>
      </c>
      <c r="MG53" s="24" t="e">
        <f t="shared" si="26"/>
        <v>#REF!</v>
      </c>
      <c r="MH53" s="29" t="e">
        <f t="shared" si="27"/>
        <v>#REF!</v>
      </c>
      <c r="MI53" s="30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5" t="e">
        <f>COUNTIFS(#REF!,LT53,#REF!,1,#REF!,"&gt;="&amp;MC53,#REF!,"&lt;="&amp;MB53,#REF!,"&lt;="&amp;ME53,#REF!,"&gt;="&amp;MF53,#REF!,"="&amp;KV53,#REF!,"="&amp;KX53)</f>
        <v>#REF!</v>
      </c>
      <c r="MQ53" s="5" t="e">
        <f>COUNTIFS(#REF!,LT53,#REF!,0,#REF!,"&gt;="&amp;MC53,#REF!,"&lt;="&amp;MB53,#REF!,"&lt;="&amp;ME53,#REF!,"&gt;="&amp;MF53,#REF!,"="&amp;KV53,#REF!,"="&amp;KX53)</f>
        <v>#REF!</v>
      </c>
      <c r="MR53" s="5" t="e">
        <f>COUNTIFS(#REF!,LT53,#REF!,1,#REF!,"&gt;="&amp;MC53,#REF!,"&lt;="&amp;MB53,#REF!,"&lt;="&amp;ME53,#REF!,"&gt;="&amp;MF53,#REF!,"="&amp;KW53,#REF!,"="&amp;KY53)</f>
        <v>#REF!</v>
      </c>
      <c r="MS53" s="5" t="e">
        <f>COUNTIFS(#REF!,LT53,#REF!,0,#REF!,"&gt;="&amp;MC53,#REF!,"&lt;="&amp;MB53,#REF!,"&lt;="&amp;ME53,#REF!,"&gt;="&amp;MF53,#REF!,"="&amp;KW53,#REF!,"="&amp;KY53)</f>
        <v>#REF!</v>
      </c>
      <c r="MT53" s="5" t="e">
        <f>COUNTIFS(#REF!,LT53,#REF!,1,#REF!,"&gt;="&amp;MI53,#REF!,"&lt;="&amp;MH53,#REF!,"&lt;="&amp;ME53,#REF!,"&gt;="&amp;MF53)</f>
        <v>#REF!</v>
      </c>
      <c r="MU53" s="5" t="e">
        <f>COUNTIFS(#REF!,LT53,#REF!,0,#REF!,"&gt;="&amp;MI53,#REF!,"&lt;="&amp;MH53,#REF!,"&lt;="&amp;ME53,#REF!,"&gt;="&amp;MF53)</f>
        <v>#REF!</v>
      </c>
      <c r="MV53" s="5" t="e">
        <f>COUNTIFS(#REF!,LT53,#REF!,1,#REF!,"&gt;="&amp;MI53,#REF!,"&lt;="&amp;MH53,#REF!,"="&amp;KZ53,#REF!,"="&amp;LA53,#REF!,"&lt;="&amp;ME53,#REF!,"&gt;="&amp;MF53)</f>
        <v>#REF!</v>
      </c>
      <c r="MW53" s="5" t="e">
        <f>COUNTIFS(#REF!,LT53,#REF!,0,#REF!,"&gt;="&amp;MI53,#REF!,"&lt;="&amp;MH53,#REF!,"="&amp;KZ53,#REF!,"="&amp;LA53,#REF!,"&lt;="&amp;ME53,#REF!,"&gt;="&amp;MF53)</f>
        <v>#REF!</v>
      </c>
      <c r="MX53" s="5" t="e">
        <f>COUNTIFS(#REF!,LT53,#REF!,1,#REF!,"&gt;="&amp;MC53,#REF!,"&lt;="&amp;MB53,#REF!,"&lt;="&amp;ME53,#REF!,"&gt;="&amp;MF53)</f>
        <v>#REF!</v>
      </c>
      <c r="MY53" s="5" t="e">
        <f>COUNTIFS(#REF!,LT53,#REF!,0,#REF!,"&gt;="&amp;MC53,#REF!,"&lt;="&amp;MB53,#REF!,"&lt;="&amp;ME53,#REF!,"&gt;="&amp;MF53)</f>
        <v>#REF!</v>
      </c>
      <c r="MZ53" s="5" t="e">
        <f>COUNTIFS(#REF!,LT53,#REF!,1,#REF!,"&lt;="&amp;ME53,#REF!,"&gt;="&amp;MF53,#REF!,"="&amp;KV53,#REF!,"="&amp;KX53)</f>
        <v>#REF!</v>
      </c>
      <c r="NA53" s="5" t="e">
        <f>COUNTIFS(#REF!,LT53,#REF!,0,#REF!,"&lt;="&amp;ME53,#REF!,"&gt;="&amp;MF53,#REF!,"="&amp;KV53,#REF!,"="&amp;KX53)</f>
        <v>#REF!</v>
      </c>
      <c r="NB53" s="5" t="e">
        <f>COUNTIFS(#REF!,LT53,#REF!,1,#REF!,"&lt;="&amp;ME53,#REF!,"&gt;="&amp;MF53,#REF!,"="&amp;KW53,#REF!,"="&amp;KY53)</f>
        <v>#REF!</v>
      </c>
      <c r="NC53" s="5" t="e">
        <f>COUNTIFS(#REF!,LT53,#REF!,0,#REF!,"&lt;="&amp;ME53,#REF!,"&gt;="&amp;MF53,#REF!,"="&amp;KW53,#REF!,"="&amp;KY53)</f>
        <v>#REF!</v>
      </c>
      <c r="ND53" s="5" t="e">
        <f>COUNTIFS(#REF!,LT53,#REF!,1,#REF!,"&gt;="&amp;MC53,#REF!,"&lt;="&amp;MB53,#REF!,"&lt;="&amp;ME53,#REF!,"&gt;="&amp;MF53,#REF!,"="&amp;KV53,#REF!,"="&amp;KX53)</f>
        <v>#REF!</v>
      </c>
      <c r="NE53" s="5" t="e">
        <f>COUNTIFS(#REF!,LT53,#REF!,0,#REF!,"&gt;="&amp;MC53,#REF!,"&lt;="&amp;MB53,#REF!,"&lt;="&amp;ME53,#REF!,"&gt;="&amp;MF53,#REF!,"="&amp;KV53,#REF!,"="&amp;KX53)</f>
        <v>#REF!</v>
      </c>
      <c r="NF53" s="5" t="e">
        <f>COUNTIFS(#REF!,LT53,#REF!,1,#REF!,"&gt;="&amp;MC53,#REF!,"&lt;="&amp;MB53,#REF!,"&lt;="&amp;ME53,#REF!,"&gt;="&amp;MF53,#REF!,"="&amp;KW53,#REF!,"="&amp;KY53)</f>
        <v>#REF!</v>
      </c>
      <c r="NG53" s="5" t="e">
        <f>COUNTIFS(#REF!,LT53,#REF!,0,#REF!,"&gt;="&amp;MC53,#REF!,"&lt;="&amp;MB53,#REF!,"&lt;="&amp;ME53,#REF!,"&gt;="&amp;MF53,#REF!,"="&amp;KW53,#REF!,"="&amp;KY53)</f>
        <v>#REF!</v>
      </c>
      <c r="NH53" s="5" t="e">
        <f>COUNTIFS(#REF!,LT53,#REF!,1,#REF!,"&gt;="&amp;MC53,#REF!,"&lt;="&amp;MB53,#REF!,"&lt;="&amp;ME53,#REF!,"&gt;="&amp;MF53,#REF!,"="&amp;KZ53,#REF!,"="&amp;LA53)</f>
        <v>#REF!</v>
      </c>
      <c r="NI53" s="5" t="e">
        <f>COUNTIFS(#REF!,LT53,#REF!,0,#REF!,"&gt;="&amp;MC53,#REF!,"&lt;="&amp;MB53,#REF!,"&lt;="&amp;ME53,#REF!,"&gt;="&amp;MF53,#REF!,"="&amp;KZ53,#REF!,"="&amp;LA53)</f>
        <v>#REF!</v>
      </c>
      <c r="NJ53" s="5" t="e">
        <f>COUNTIFS(#REF!,LT53,#REF!,1,#REF!,"&gt;="&amp;MI53,#REF!,"&lt;="&amp;MH53,#REF!,"&lt;="&amp;ME53,#REF!,"&gt;="&amp;MF53)</f>
        <v>#REF!</v>
      </c>
      <c r="NK53" s="5" t="e">
        <f>COUNTIFS(#REF!,LT53,#REF!,0,#REF!,"&gt;="&amp;MI53,#REF!,"&lt;="&amp;MH53,#REF!,"&lt;="&amp;ME53,#REF!,"&gt;="&amp;MF53)</f>
        <v>#REF!</v>
      </c>
      <c r="NL53" s="5" t="e">
        <f>COUNTIFS(#REF!,LT53,#REF!,1,#REF!,"&gt;="&amp;MI53,#REF!,"&lt;="&amp;MH53,#REF!,"="&amp;KZ53,#REF!,"="&amp;LA53,#REF!,"&lt;="&amp;ME53,#REF!,"&gt;="&amp;MF53)</f>
        <v>#REF!</v>
      </c>
      <c r="NM53" s="5" t="e">
        <f>COUNTIFS(#REF!,LT53,#REF!,0,#REF!,"&gt;="&amp;MI53,#REF!,"&lt;="&amp;MH53,#REF!,"="&amp;KZ53,#REF!,"="&amp;LA53,#REF!,"&lt;="&amp;ME53,#REF!,"&gt;="&amp;MF53)</f>
        <v>#REF!</v>
      </c>
      <c r="NN53" s="5" t="e">
        <f>COUNTIFS(#REF!,LT53,#REF!,1,#REF!,"&gt;="&amp;MC53,#REF!,"&lt;="&amp;MB53,#REF!,"&lt;="&amp;ME53,#REF!,"&gt;="&amp;MF53)</f>
        <v>#REF!</v>
      </c>
      <c r="NO53" s="5" t="e">
        <f>COUNTIFS(#REF!,LT53,#REF!,0,#REF!,"&gt;="&amp;MC53,#REF!,"&lt;="&amp;MB53,#REF!,"&lt;="&amp;ME53,#REF!,"&gt;="&amp;MF53)</f>
        <v>#REF!</v>
      </c>
      <c r="NP53" s="5" t="e">
        <f>COUNTIFS(#REF!,LT53,#REF!,1,#REF!,"&lt;="&amp;ME53,#REF!,"&gt;="&amp;MF53,#REF!,"="&amp;KV53,#REF!,"="&amp;KX53)</f>
        <v>#REF!</v>
      </c>
      <c r="NQ53" s="5" t="e">
        <f>COUNTIFS(#REF!,LT53,#REF!,0,#REF!,"&lt;="&amp;ME53,#REF!,"&gt;="&amp;MF53,#REF!,"="&amp;KV53,#REF!,"="&amp;KX53)</f>
        <v>#REF!</v>
      </c>
      <c r="NR53" s="5" t="e">
        <f>COUNTIFS(#REF!,LT53,#REF!,1,#REF!,"&lt;="&amp;ME53,#REF!,"&gt;="&amp;MF53,#REF!,"="&amp;KW53,#REF!,"="&amp;KY53)</f>
        <v>#REF!</v>
      </c>
      <c r="NS53" s="5" t="e">
        <f>COUNTIFS(#REF!,LT53,#REF!,0,#REF!,"&lt;="&amp;ME53,#REF!,"&gt;="&amp;MF53,#REF!,"="&amp;KW53,#REF!,"="&amp;KY53)</f>
        <v>#REF!</v>
      </c>
      <c r="NT53" s="5" t="e">
        <f t="shared" si="35"/>
        <v>#REF!</v>
      </c>
      <c r="NU53" s="5" t="e">
        <f t="shared" si="36"/>
        <v>#REF!</v>
      </c>
      <c r="NV53" s="5" t="e">
        <f t="shared" si="37"/>
        <v>#REF!</v>
      </c>
      <c r="NW53" s="6" t="e">
        <f t="shared" si="38"/>
        <v>#REF!</v>
      </c>
      <c r="NX53" s="7" t="e">
        <f t="shared" si="39"/>
        <v>#REF!</v>
      </c>
      <c r="NY53" s="5" t="e">
        <f t="shared" si="40"/>
        <v>#REF!</v>
      </c>
      <c r="NZ53" s="31" t="e">
        <f t="shared" si="41"/>
        <v>#REF!</v>
      </c>
      <c r="OA53" s="32" t="e">
        <f t="shared" si="42"/>
        <v>#REF!</v>
      </c>
      <c r="OB53" s="32" t="e">
        <f t="shared" si="43"/>
        <v>#REF!</v>
      </c>
      <c r="OC53" s="33" t="e">
        <f t="shared" si="44"/>
        <v>#REF!</v>
      </c>
      <c r="OD53" s="33" t="e">
        <f t="shared" si="45"/>
        <v>#REF!</v>
      </c>
      <c r="OE53" s="33" t="e">
        <f t="shared" si="46"/>
        <v>#REF!</v>
      </c>
      <c r="OF53" s="33" t="e">
        <f t="shared" si="47"/>
        <v>#REF!</v>
      </c>
      <c r="OG53" s="5" t="e">
        <f t="shared" si="48"/>
        <v>#REF!</v>
      </c>
      <c r="OH53" s="5" t="e">
        <f t="shared" si="49"/>
        <v>#REF!</v>
      </c>
      <c r="OI53" s="5" t="e">
        <f t="shared" si="50"/>
        <v>#REF!</v>
      </c>
      <c r="OJ53" s="6" t="e">
        <f t="shared" si="51"/>
        <v>#REF!</v>
      </c>
      <c r="OK53" s="7" t="e">
        <f t="shared" si="52"/>
        <v>#REF!</v>
      </c>
      <c r="OL53" s="5" t="e">
        <f t="shared" si="53"/>
        <v>#REF!</v>
      </c>
      <c r="OM53" s="31" t="e">
        <f t="shared" si="54"/>
        <v>#REF!</v>
      </c>
      <c r="ON53" s="32" t="e">
        <f t="shared" si="55"/>
        <v>#REF!</v>
      </c>
      <c r="OO53" s="32" t="e">
        <f t="shared" si="56"/>
        <v>#REF!</v>
      </c>
      <c r="OP53" s="33" t="e">
        <f t="shared" si="57"/>
        <v>#REF!</v>
      </c>
      <c r="OQ53" s="33" t="e">
        <f t="shared" si="58"/>
        <v>#REF!</v>
      </c>
      <c r="OR53" s="33" t="e">
        <f t="shared" si="59"/>
        <v>#REF!</v>
      </c>
      <c r="OS53" s="33" t="e">
        <f t="shared" si="60"/>
        <v>#REF!</v>
      </c>
      <c r="OT53" t="e">
        <f t="shared" si="61"/>
        <v>#REF!</v>
      </c>
      <c r="OU53" t="e">
        <f t="shared" si="62"/>
        <v>#REF!</v>
      </c>
      <c r="OV53" t="e">
        <f t="shared" si="63"/>
        <v>#REF!</v>
      </c>
      <c r="OW53" t="e">
        <f t="shared" si="64"/>
        <v>#REF!</v>
      </c>
      <c r="OX53" t="e">
        <f t="shared" si="65"/>
        <v>#REF!</v>
      </c>
      <c r="OY53" t="e">
        <f t="shared" si="66"/>
        <v>#REF!</v>
      </c>
    </row>
    <row r="54" spans="1:415" ht="16.5" customHeight="1" x14ac:dyDescent="0.3">
      <c r="A54" s="22"/>
      <c r="KN54" s="5" t="e">
        <f>IF(INDEX(#REF!,MATCH('HT 0-0'!D54,#REF!,0))=INDEX(#REF!,MATCH('HT 0-0'!D54,#REF!,0)),INDEX(#REF!,MATCH('HT 0-0'!D54,#REF!,0)),"ERROR")</f>
        <v>#REF!</v>
      </c>
      <c r="KO54" s="5" t="e">
        <f>IF(INDEX(#REF!,MATCH('HT 0-0'!E54,#REF!,0))=INDEX(#REF!,MATCH('HT 0-0'!E54,#REF!,0)),INDEX(#REF!,MATCH('HT 0-0'!E54,#REF!,0)),"ERROR")</f>
        <v>#REF!</v>
      </c>
      <c r="KP54" s="5" t="e">
        <f t="shared" si="0"/>
        <v>#REF!</v>
      </c>
      <c r="KQ54" t="str">
        <f t="shared" si="1"/>
        <v>_</v>
      </c>
      <c r="KR54" s="5" t="e">
        <f t="shared" si="2"/>
        <v>#DIV/0!</v>
      </c>
      <c r="KS54" s="5" t="e">
        <f t="shared" si="3"/>
        <v>#DIV/0!</v>
      </c>
      <c r="KT54" s="5" t="e">
        <f t="shared" si="4"/>
        <v>#DIV/0!</v>
      </c>
      <c r="KU54" s="5" t="e">
        <f t="shared" si="5"/>
        <v>#DIV/0!</v>
      </c>
      <c r="KV54" s="5" t="e">
        <f t="shared" si="6"/>
        <v>#DIV/0!</v>
      </c>
      <c r="KW54" s="5" t="e">
        <f t="shared" si="7"/>
        <v>#DIV/0!</v>
      </c>
      <c r="KX54" s="5" t="e">
        <f t="shared" si="8"/>
        <v>#DIV/0!</v>
      </c>
      <c r="KY54" s="5" t="e">
        <f t="shared" si="9"/>
        <v>#DIV/0!</v>
      </c>
      <c r="KZ54" s="5" t="e">
        <f t="shared" si="10"/>
        <v>#DIV/0!</v>
      </c>
      <c r="LA54" s="5" t="e">
        <f t="shared" si="11"/>
        <v>#DIV/0!</v>
      </c>
      <c r="LB54" t="e">
        <f>IF(LQ54="0-0",INDEX(Scrape!#REF!,MATCH('HT 0-0'!KP54,Scrape!$B:$B,0)),"")</f>
        <v>#REF!</v>
      </c>
      <c r="LC54" t="e">
        <f>IF(LQ54="0-0",INDEX(Scrape!$A:$A,MATCH('HT 0-0'!KP54,Scrape!$B:$B,0)),"")</f>
        <v>#REF!</v>
      </c>
      <c r="LD54" t="e">
        <f>IF(LQ54="0-0",INDEX(Scrape!$B:$B,MATCH('HT 0-0'!KP54,Scrape!$B:$B,0)),"")</f>
        <v>#REF!</v>
      </c>
      <c r="LE54" t="e">
        <f>IF(LQ54="0-0",INDEX(Scrape!$C:$C,MATCH('HT 0-0'!KP54,Scrape!$B:$B,0)),"")</f>
        <v>#REF!</v>
      </c>
      <c r="LF54" t="e">
        <f>IF(LQ54="0-0",INDEX(Scrape!$D:$D,MATCH('HT 0-0'!KP54,Scrape!$B:$B,0)),"")</f>
        <v>#REF!</v>
      </c>
      <c r="LG54" t="e">
        <f>IF(LQ54="0-0",INDEX(Scrape!$E:$E,MATCH('HT 0-0'!KP54,Scrape!$B:$B,0)),"")</f>
        <v>#REF!</v>
      </c>
      <c r="LH54" t="e">
        <f>IF(LQ54="0-0",INDEX(Scrape!$F:$F,MATCH('HT 0-0'!KP54,Scrape!$B:$B,0)),"")</f>
        <v>#REF!</v>
      </c>
      <c r="LI54" t="e">
        <f>IF(LQ54="0-0",INDEX(Scrape!$G:$G,MATCH('HT 0-0'!KP54,Scrape!$B:$B,0)),"")</f>
        <v>#REF!</v>
      </c>
      <c r="LJ54" t="e">
        <f>IF(LQ54="0-0",INDEX(Scrape!$H:$H,MATCH('HT 0-0'!KP54,Scrape!$B:$B,0)),"")</f>
        <v>#REF!</v>
      </c>
      <c r="LK54" t="e">
        <f>IF(LQ54="0-0",INDEX(Scrape!$I:$I,MATCH('HT 0-0'!KP54,Scrape!$B:$B,0)),"")</f>
        <v>#REF!</v>
      </c>
      <c r="LL54" t="e">
        <f>IF(LQ54="0-0",INDEX(Scrape!$J:$J,MATCH('HT 0-0'!KP54,Scrape!$B:$B,0)),"")</f>
        <v>#REF!</v>
      </c>
      <c r="LM54" t="e">
        <f>IF(LQ54="0-0",INDEX(Scrape!$K:$K,MATCH('HT 0-0'!KP54,Scrape!$B:$B,0)),"")</f>
        <v>#REF!</v>
      </c>
      <c r="LN54" t="e">
        <f>IF(LQ54="0-0",INDEX(Scrape!$L:$L,MATCH('HT 0-0'!KP54,Scrape!$B:$B,0)),"")</f>
        <v>#REF!</v>
      </c>
      <c r="LO54" t="e">
        <f>IF(LQ54="0-0",INDEX(Scrape!$M:$M,MATCH('HT 0-0'!KP54,Scrape!$B:$B,0)),"")</f>
        <v>#REF!</v>
      </c>
      <c r="LP54" t="e">
        <f>IF(LQ54="0-0",INDEX(Scrape!$N:$N,MATCH('HT 0-0'!KP54,Scrape!$B:$B,0)),"")</f>
        <v>#REF!</v>
      </c>
      <c r="LQ54" t="e">
        <f>INDEX(Scrape!$O:$O,MATCH('HT 0-0'!KP54,Scrape!$B:$B,0))</f>
        <v>#REF!</v>
      </c>
      <c r="LR54" t="e">
        <f t="shared" si="12"/>
        <v>#REF!</v>
      </c>
      <c r="LS54" t="e">
        <f t="shared" si="13"/>
        <v>#REF!</v>
      </c>
      <c r="LT54" s="23" t="e">
        <f>IF(INDEX(#REF!,MATCH(KQ54,#REF!,0))=INDEX(#REF!,MATCH(KQ54,#REF!,0)),INDEX(#REF!,MATCH(KQ54,#REF!,0)),"ERROR")</f>
        <v>#REF!</v>
      </c>
      <c r="LU54" s="24" t="e">
        <f t="shared" si="14"/>
        <v>#DIV/0!</v>
      </c>
      <c r="LV54" s="24" t="e">
        <f t="shared" si="15"/>
        <v>#DIV/0!</v>
      </c>
      <c r="LW54" s="24" t="e">
        <f t="shared" si="16"/>
        <v>#DIV/0!</v>
      </c>
      <c r="LX54" s="24" t="e">
        <f t="shared" si="17"/>
        <v>#DIV/0!</v>
      </c>
      <c r="LY54" s="25" t="e">
        <f t="shared" si="18"/>
        <v>#REF!</v>
      </c>
      <c r="LZ54" s="25" t="e">
        <f t="shared" si="19"/>
        <v>#REF!</v>
      </c>
      <c r="MA54" s="26" t="e">
        <f t="shared" si="20"/>
        <v>#REF!</v>
      </c>
      <c r="MB54" s="27" t="e">
        <f t="shared" si="21"/>
        <v>#REF!</v>
      </c>
      <c r="MC54" s="28" t="e">
        <f t="shared" si="22"/>
        <v>#REF!</v>
      </c>
      <c r="MD54" s="24" t="e">
        <f t="shared" si="23"/>
        <v>#REF!</v>
      </c>
      <c r="ME54" s="29" t="e">
        <f t="shared" si="24"/>
        <v>#REF!</v>
      </c>
      <c r="MF54" s="30" t="e">
        <f t="shared" si="25"/>
        <v>#REF!</v>
      </c>
      <c r="MG54" s="24" t="e">
        <f t="shared" si="26"/>
        <v>#REF!</v>
      </c>
      <c r="MH54" s="29" t="e">
        <f t="shared" si="27"/>
        <v>#REF!</v>
      </c>
      <c r="MI54" s="30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5" t="e">
        <f>COUNTIFS(#REF!,LT54,#REF!,1,#REF!,"&gt;="&amp;MC54,#REF!,"&lt;="&amp;MB54,#REF!,"&lt;="&amp;ME54,#REF!,"&gt;="&amp;MF54,#REF!,"="&amp;KV54,#REF!,"="&amp;KX54)</f>
        <v>#REF!</v>
      </c>
      <c r="MQ54" s="5" t="e">
        <f>COUNTIFS(#REF!,LT54,#REF!,0,#REF!,"&gt;="&amp;MC54,#REF!,"&lt;="&amp;MB54,#REF!,"&lt;="&amp;ME54,#REF!,"&gt;="&amp;MF54,#REF!,"="&amp;KV54,#REF!,"="&amp;KX54)</f>
        <v>#REF!</v>
      </c>
      <c r="MR54" s="5" t="e">
        <f>COUNTIFS(#REF!,LT54,#REF!,1,#REF!,"&gt;="&amp;MC54,#REF!,"&lt;="&amp;MB54,#REF!,"&lt;="&amp;ME54,#REF!,"&gt;="&amp;MF54,#REF!,"="&amp;KW54,#REF!,"="&amp;KY54)</f>
        <v>#REF!</v>
      </c>
      <c r="MS54" s="5" t="e">
        <f>COUNTIFS(#REF!,LT54,#REF!,0,#REF!,"&gt;="&amp;MC54,#REF!,"&lt;="&amp;MB54,#REF!,"&lt;="&amp;ME54,#REF!,"&gt;="&amp;MF54,#REF!,"="&amp;KW54,#REF!,"="&amp;KY54)</f>
        <v>#REF!</v>
      </c>
      <c r="MT54" s="5" t="e">
        <f>COUNTIFS(#REF!,LT54,#REF!,1,#REF!,"&gt;="&amp;MI54,#REF!,"&lt;="&amp;MH54,#REF!,"&lt;="&amp;ME54,#REF!,"&gt;="&amp;MF54)</f>
        <v>#REF!</v>
      </c>
      <c r="MU54" s="5" t="e">
        <f>COUNTIFS(#REF!,LT54,#REF!,0,#REF!,"&gt;="&amp;MI54,#REF!,"&lt;="&amp;MH54,#REF!,"&lt;="&amp;ME54,#REF!,"&gt;="&amp;MF54)</f>
        <v>#REF!</v>
      </c>
      <c r="MV54" s="5" t="e">
        <f>COUNTIFS(#REF!,LT54,#REF!,1,#REF!,"&gt;="&amp;MI54,#REF!,"&lt;="&amp;MH54,#REF!,"="&amp;KZ54,#REF!,"="&amp;LA54,#REF!,"&lt;="&amp;ME54,#REF!,"&gt;="&amp;MF54)</f>
        <v>#REF!</v>
      </c>
      <c r="MW54" s="5" t="e">
        <f>COUNTIFS(#REF!,LT54,#REF!,0,#REF!,"&gt;="&amp;MI54,#REF!,"&lt;="&amp;MH54,#REF!,"="&amp;KZ54,#REF!,"="&amp;LA54,#REF!,"&lt;="&amp;ME54,#REF!,"&gt;="&amp;MF54)</f>
        <v>#REF!</v>
      </c>
      <c r="MX54" s="5" t="e">
        <f>COUNTIFS(#REF!,LT54,#REF!,1,#REF!,"&gt;="&amp;MC54,#REF!,"&lt;="&amp;MB54,#REF!,"&lt;="&amp;ME54,#REF!,"&gt;="&amp;MF54)</f>
        <v>#REF!</v>
      </c>
      <c r="MY54" s="5" t="e">
        <f>COUNTIFS(#REF!,LT54,#REF!,0,#REF!,"&gt;="&amp;MC54,#REF!,"&lt;="&amp;MB54,#REF!,"&lt;="&amp;ME54,#REF!,"&gt;="&amp;MF54)</f>
        <v>#REF!</v>
      </c>
      <c r="MZ54" s="5" t="e">
        <f>COUNTIFS(#REF!,LT54,#REF!,1,#REF!,"&lt;="&amp;ME54,#REF!,"&gt;="&amp;MF54,#REF!,"="&amp;KV54,#REF!,"="&amp;KX54)</f>
        <v>#REF!</v>
      </c>
      <c r="NA54" s="5" t="e">
        <f>COUNTIFS(#REF!,LT54,#REF!,0,#REF!,"&lt;="&amp;ME54,#REF!,"&gt;="&amp;MF54,#REF!,"="&amp;KV54,#REF!,"="&amp;KX54)</f>
        <v>#REF!</v>
      </c>
      <c r="NB54" s="5" t="e">
        <f>COUNTIFS(#REF!,LT54,#REF!,1,#REF!,"&lt;="&amp;ME54,#REF!,"&gt;="&amp;MF54,#REF!,"="&amp;KW54,#REF!,"="&amp;KY54)</f>
        <v>#REF!</v>
      </c>
      <c r="NC54" s="5" t="e">
        <f>COUNTIFS(#REF!,LT54,#REF!,0,#REF!,"&lt;="&amp;ME54,#REF!,"&gt;="&amp;MF54,#REF!,"="&amp;KW54,#REF!,"="&amp;KY54)</f>
        <v>#REF!</v>
      </c>
      <c r="ND54" s="5" t="e">
        <f>COUNTIFS(#REF!,LT54,#REF!,1,#REF!,"&gt;="&amp;MC54,#REF!,"&lt;="&amp;MB54,#REF!,"&lt;="&amp;ME54,#REF!,"&gt;="&amp;MF54,#REF!,"="&amp;KV54,#REF!,"="&amp;KX54)</f>
        <v>#REF!</v>
      </c>
      <c r="NE54" s="5" t="e">
        <f>COUNTIFS(#REF!,LT54,#REF!,0,#REF!,"&gt;="&amp;MC54,#REF!,"&lt;="&amp;MB54,#REF!,"&lt;="&amp;ME54,#REF!,"&gt;="&amp;MF54,#REF!,"="&amp;KV54,#REF!,"="&amp;KX54)</f>
        <v>#REF!</v>
      </c>
      <c r="NF54" s="5" t="e">
        <f>COUNTIFS(#REF!,LT54,#REF!,1,#REF!,"&gt;="&amp;MC54,#REF!,"&lt;="&amp;MB54,#REF!,"&lt;="&amp;ME54,#REF!,"&gt;="&amp;MF54,#REF!,"="&amp;KW54,#REF!,"="&amp;KY54)</f>
        <v>#REF!</v>
      </c>
      <c r="NG54" s="5" t="e">
        <f>COUNTIFS(#REF!,LT54,#REF!,0,#REF!,"&gt;="&amp;MC54,#REF!,"&lt;="&amp;MB54,#REF!,"&lt;="&amp;ME54,#REF!,"&gt;="&amp;MF54,#REF!,"="&amp;KW54,#REF!,"="&amp;KY54)</f>
        <v>#REF!</v>
      </c>
      <c r="NH54" s="5" t="e">
        <f>COUNTIFS(#REF!,LT54,#REF!,1,#REF!,"&gt;="&amp;MC54,#REF!,"&lt;="&amp;MB54,#REF!,"&lt;="&amp;ME54,#REF!,"&gt;="&amp;MF54,#REF!,"="&amp;KZ54,#REF!,"="&amp;LA54)</f>
        <v>#REF!</v>
      </c>
      <c r="NI54" s="5" t="e">
        <f>COUNTIFS(#REF!,LT54,#REF!,0,#REF!,"&gt;="&amp;MC54,#REF!,"&lt;="&amp;MB54,#REF!,"&lt;="&amp;ME54,#REF!,"&gt;="&amp;MF54,#REF!,"="&amp;KZ54,#REF!,"="&amp;LA54)</f>
        <v>#REF!</v>
      </c>
      <c r="NJ54" s="5" t="e">
        <f>COUNTIFS(#REF!,LT54,#REF!,1,#REF!,"&gt;="&amp;MI54,#REF!,"&lt;="&amp;MH54,#REF!,"&lt;="&amp;ME54,#REF!,"&gt;="&amp;MF54)</f>
        <v>#REF!</v>
      </c>
      <c r="NK54" s="5" t="e">
        <f>COUNTIFS(#REF!,LT54,#REF!,0,#REF!,"&gt;="&amp;MI54,#REF!,"&lt;="&amp;MH54,#REF!,"&lt;="&amp;ME54,#REF!,"&gt;="&amp;MF54)</f>
        <v>#REF!</v>
      </c>
      <c r="NL54" s="5" t="e">
        <f>COUNTIFS(#REF!,LT54,#REF!,1,#REF!,"&gt;="&amp;MI54,#REF!,"&lt;="&amp;MH54,#REF!,"="&amp;KZ54,#REF!,"="&amp;LA54,#REF!,"&lt;="&amp;ME54,#REF!,"&gt;="&amp;MF54)</f>
        <v>#REF!</v>
      </c>
      <c r="NM54" s="5" t="e">
        <f>COUNTIFS(#REF!,LT54,#REF!,0,#REF!,"&gt;="&amp;MI54,#REF!,"&lt;="&amp;MH54,#REF!,"="&amp;KZ54,#REF!,"="&amp;LA54,#REF!,"&lt;="&amp;ME54,#REF!,"&gt;="&amp;MF54)</f>
        <v>#REF!</v>
      </c>
      <c r="NN54" s="5" t="e">
        <f>COUNTIFS(#REF!,LT54,#REF!,1,#REF!,"&gt;="&amp;MC54,#REF!,"&lt;="&amp;MB54,#REF!,"&lt;="&amp;ME54,#REF!,"&gt;="&amp;MF54)</f>
        <v>#REF!</v>
      </c>
      <c r="NO54" s="5" t="e">
        <f>COUNTIFS(#REF!,LT54,#REF!,0,#REF!,"&gt;="&amp;MC54,#REF!,"&lt;="&amp;MB54,#REF!,"&lt;="&amp;ME54,#REF!,"&gt;="&amp;MF54)</f>
        <v>#REF!</v>
      </c>
      <c r="NP54" s="5" t="e">
        <f>COUNTIFS(#REF!,LT54,#REF!,1,#REF!,"&lt;="&amp;ME54,#REF!,"&gt;="&amp;MF54,#REF!,"="&amp;KV54,#REF!,"="&amp;KX54)</f>
        <v>#REF!</v>
      </c>
      <c r="NQ54" s="5" t="e">
        <f>COUNTIFS(#REF!,LT54,#REF!,0,#REF!,"&lt;="&amp;ME54,#REF!,"&gt;="&amp;MF54,#REF!,"="&amp;KV54,#REF!,"="&amp;KX54)</f>
        <v>#REF!</v>
      </c>
      <c r="NR54" s="5" t="e">
        <f>COUNTIFS(#REF!,LT54,#REF!,1,#REF!,"&lt;="&amp;ME54,#REF!,"&gt;="&amp;MF54,#REF!,"="&amp;KW54,#REF!,"="&amp;KY54)</f>
        <v>#REF!</v>
      </c>
      <c r="NS54" s="5" t="e">
        <f>COUNTIFS(#REF!,LT54,#REF!,0,#REF!,"&lt;="&amp;ME54,#REF!,"&gt;="&amp;MF54,#REF!,"="&amp;KW54,#REF!,"="&amp;KY54)</f>
        <v>#REF!</v>
      </c>
      <c r="NT54" s="5" t="e">
        <f t="shared" si="35"/>
        <v>#REF!</v>
      </c>
      <c r="NU54" s="5" t="e">
        <f t="shared" si="36"/>
        <v>#REF!</v>
      </c>
      <c r="NV54" s="5" t="e">
        <f t="shared" si="37"/>
        <v>#REF!</v>
      </c>
      <c r="NW54" s="6" t="e">
        <f t="shared" si="38"/>
        <v>#REF!</v>
      </c>
      <c r="NX54" s="7" t="e">
        <f t="shared" si="39"/>
        <v>#REF!</v>
      </c>
      <c r="NY54" s="5" t="e">
        <f t="shared" si="40"/>
        <v>#REF!</v>
      </c>
      <c r="NZ54" s="31" t="e">
        <f t="shared" si="41"/>
        <v>#REF!</v>
      </c>
      <c r="OA54" s="32" t="e">
        <f t="shared" si="42"/>
        <v>#REF!</v>
      </c>
      <c r="OB54" s="32" t="e">
        <f t="shared" si="43"/>
        <v>#REF!</v>
      </c>
      <c r="OC54" s="33" t="e">
        <f t="shared" si="44"/>
        <v>#REF!</v>
      </c>
      <c r="OD54" s="33" t="e">
        <f t="shared" si="45"/>
        <v>#REF!</v>
      </c>
      <c r="OE54" s="33" t="e">
        <f t="shared" si="46"/>
        <v>#REF!</v>
      </c>
      <c r="OF54" s="33" t="e">
        <f t="shared" si="47"/>
        <v>#REF!</v>
      </c>
      <c r="OG54" s="5" t="e">
        <f t="shared" si="48"/>
        <v>#REF!</v>
      </c>
      <c r="OH54" s="5" t="e">
        <f t="shared" si="49"/>
        <v>#REF!</v>
      </c>
      <c r="OI54" s="5" t="e">
        <f t="shared" si="50"/>
        <v>#REF!</v>
      </c>
      <c r="OJ54" s="6" t="e">
        <f t="shared" si="51"/>
        <v>#REF!</v>
      </c>
      <c r="OK54" s="7" t="e">
        <f t="shared" si="52"/>
        <v>#REF!</v>
      </c>
      <c r="OL54" s="5" t="e">
        <f t="shared" si="53"/>
        <v>#REF!</v>
      </c>
      <c r="OM54" s="31" t="e">
        <f t="shared" si="54"/>
        <v>#REF!</v>
      </c>
      <c r="ON54" s="32" t="e">
        <f t="shared" si="55"/>
        <v>#REF!</v>
      </c>
      <c r="OO54" s="32" t="e">
        <f t="shared" si="56"/>
        <v>#REF!</v>
      </c>
      <c r="OP54" s="33" t="e">
        <f t="shared" si="57"/>
        <v>#REF!</v>
      </c>
      <c r="OQ54" s="33" t="e">
        <f t="shared" si="58"/>
        <v>#REF!</v>
      </c>
      <c r="OR54" s="33" t="e">
        <f t="shared" si="59"/>
        <v>#REF!</v>
      </c>
      <c r="OS54" s="33" t="e">
        <f t="shared" si="60"/>
        <v>#REF!</v>
      </c>
      <c r="OT54" t="e">
        <f t="shared" si="61"/>
        <v>#REF!</v>
      </c>
      <c r="OU54" t="e">
        <f t="shared" si="62"/>
        <v>#REF!</v>
      </c>
      <c r="OV54" t="e">
        <f t="shared" si="63"/>
        <v>#REF!</v>
      </c>
      <c r="OW54" t="e">
        <f t="shared" si="64"/>
        <v>#REF!</v>
      </c>
      <c r="OX54" t="e">
        <f t="shared" si="65"/>
        <v>#REF!</v>
      </c>
      <c r="OY54" t="e">
        <f t="shared" si="66"/>
        <v>#REF!</v>
      </c>
    </row>
    <row r="55" spans="1:415" ht="16.5" customHeight="1" x14ac:dyDescent="0.3">
      <c r="A55" s="22"/>
      <c r="KN55" s="5" t="e">
        <f>IF(INDEX(#REF!,MATCH('HT 0-0'!D55,#REF!,0))=INDEX(#REF!,MATCH('HT 0-0'!D55,#REF!,0)),INDEX(#REF!,MATCH('HT 0-0'!D55,#REF!,0)),"ERROR")</f>
        <v>#REF!</v>
      </c>
      <c r="KO55" s="5" t="e">
        <f>IF(INDEX(#REF!,MATCH('HT 0-0'!E55,#REF!,0))=INDEX(#REF!,MATCH('HT 0-0'!E55,#REF!,0)),INDEX(#REF!,MATCH('HT 0-0'!E55,#REF!,0)),"ERROR")</f>
        <v>#REF!</v>
      </c>
      <c r="KP55" s="5" t="e">
        <f t="shared" si="0"/>
        <v>#REF!</v>
      </c>
      <c r="KQ55" t="str">
        <f t="shared" si="1"/>
        <v>_</v>
      </c>
      <c r="KR55" s="5" t="e">
        <f t="shared" si="2"/>
        <v>#DIV/0!</v>
      </c>
      <c r="KS55" s="5" t="e">
        <f t="shared" si="3"/>
        <v>#DIV/0!</v>
      </c>
      <c r="KT55" s="5" t="e">
        <f t="shared" si="4"/>
        <v>#DIV/0!</v>
      </c>
      <c r="KU55" s="5" t="e">
        <f t="shared" si="5"/>
        <v>#DIV/0!</v>
      </c>
      <c r="KV55" s="5" t="e">
        <f t="shared" si="6"/>
        <v>#DIV/0!</v>
      </c>
      <c r="KW55" s="5" t="e">
        <f t="shared" si="7"/>
        <v>#DIV/0!</v>
      </c>
      <c r="KX55" s="5" t="e">
        <f t="shared" si="8"/>
        <v>#DIV/0!</v>
      </c>
      <c r="KY55" s="5" t="e">
        <f t="shared" si="9"/>
        <v>#DIV/0!</v>
      </c>
      <c r="KZ55" s="5" t="e">
        <f t="shared" si="10"/>
        <v>#DIV/0!</v>
      </c>
      <c r="LA55" s="5" t="e">
        <f t="shared" si="11"/>
        <v>#DIV/0!</v>
      </c>
      <c r="LB55" t="e">
        <f>IF(LQ55="0-0",INDEX(Scrape!#REF!,MATCH('HT 0-0'!KP55,Scrape!$B:$B,0)),"")</f>
        <v>#REF!</v>
      </c>
      <c r="LC55" t="e">
        <f>IF(LQ55="0-0",INDEX(Scrape!$A:$A,MATCH('HT 0-0'!KP55,Scrape!$B:$B,0)),"")</f>
        <v>#REF!</v>
      </c>
      <c r="LD55" t="e">
        <f>IF(LQ55="0-0",INDEX(Scrape!$B:$B,MATCH('HT 0-0'!KP55,Scrape!$B:$B,0)),"")</f>
        <v>#REF!</v>
      </c>
      <c r="LE55" t="e">
        <f>IF(LQ55="0-0",INDEX(Scrape!$C:$C,MATCH('HT 0-0'!KP55,Scrape!$B:$B,0)),"")</f>
        <v>#REF!</v>
      </c>
      <c r="LF55" t="e">
        <f>IF(LQ55="0-0",INDEX(Scrape!$D:$D,MATCH('HT 0-0'!KP55,Scrape!$B:$B,0)),"")</f>
        <v>#REF!</v>
      </c>
      <c r="LG55" t="e">
        <f>IF(LQ55="0-0",INDEX(Scrape!$E:$E,MATCH('HT 0-0'!KP55,Scrape!$B:$B,0)),"")</f>
        <v>#REF!</v>
      </c>
      <c r="LH55" t="e">
        <f>IF(LQ55="0-0",INDEX(Scrape!$F:$F,MATCH('HT 0-0'!KP55,Scrape!$B:$B,0)),"")</f>
        <v>#REF!</v>
      </c>
      <c r="LI55" t="e">
        <f>IF(LQ55="0-0",INDEX(Scrape!$G:$G,MATCH('HT 0-0'!KP55,Scrape!$B:$B,0)),"")</f>
        <v>#REF!</v>
      </c>
      <c r="LJ55" t="e">
        <f>IF(LQ55="0-0",INDEX(Scrape!$H:$H,MATCH('HT 0-0'!KP55,Scrape!$B:$B,0)),"")</f>
        <v>#REF!</v>
      </c>
      <c r="LK55" t="e">
        <f>IF(LQ55="0-0",INDEX(Scrape!$I:$I,MATCH('HT 0-0'!KP55,Scrape!$B:$B,0)),"")</f>
        <v>#REF!</v>
      </c>
      <c r="LL55" t="e">
        <f>IF(LQ55="0-0",INDEX(Scrape!$J:$J,MATCH('HT 0-0'!KP55,Scrape!$B:$B,0)),"")</f>
        <v>#REF!</v>
      </c>
      <c r="LM55" t="e">
        <f>IF(LQ55="0-0",INDEX(Scrape!$K:$K,MATCH('HT 0-0'!KP55,Scrape!$B:$B,0)),"")</f>
        <v>#REF!</v>
      </c>
      <c r="LN55" t="e">
        <f>IF(LQ55="0-0",INDEX(Scrape!$L:$L,MATCH('HT 0-0'!KP55,Scrape!$B:$B,0)),"")</f>
        <v>#REF!</v>
      </c>
      <c r="LO55" t="e">
        <f>IF(LQ55="0-0",INDEX(Scrape!$M:$M,MATCH('HT 0-0'!KP55,Scrape!$B:$B,0)),"")</f>
        <v>#REF!</v>
      </c>
      <c r="LP55" t="e">
        <f>IF(LQ55="0-0",INDEX(Scrape!$N:$N,MATCH('HT 0-0'!KP55,Scrape!$B:$B,0)),"")</f>
        <v>#REF!</v>
      </c>
      <c r="LQ55" t="e">
        <f>INDEX(Scrape!$O:$O,MATCH('HT 0-0'!KP55,Scrape!$B:$B,0))</f>
        <v>#REF!</v>
      </c>
      <c r="LR55" t="e">
        <f t="shared" si="12"/>
        <v>#REF!</v>
      </c>
      <c r="LS55" t="e">
        <f t="shared" si="13"/>
        <v>#REF!</v>
      </c>
      <c r="LT55" s="23" t="e">
        <f>IF(INDEX(#REF!,MATCH(KQ55,#REF!,0))=INDEX(#REF!,MATCH(KQ55,#REF!,0)),INDEX(#REF!,MATCH(KQ55,#REF!,0)),"ERROR")</f>
        <v>#REF!</v>
      </c>
      <c r="LU55" s="24" t="e">
        <f t="shared" si="14"/>
        <v>#DIV/0!</v>
      </c>
      <c r="LV55" s="24" t="e">
        <f t="shared" si="15"/>
        <v>#DIV/0!</v>
      </c>
      <c r="LW55" s="24" t="e">
        <f t="shared" si="16"/>
        <v>#DIV/0!</v>
      </c>
      <c r="LX55" s="24" t="e">
        <f t="shared" si="17"/>
        <v>#DIV/0!</v>
      </c>
      <c r="LY55" s="25" t="e">
        <f t="shared" si="18"/>
        <v>#REF!</v>
      </c>
      <c r="LZ55" s="25" t="e">
        <f t="shared" si="19"/>
        <v>#REF!</v>
      </c>
      <c r="MA55" s="26" t="e">
        <f t="shared" si="20"/>
        <v>#REF!</v>
      </c>
      <c r="MB55" s="27" t="e">
        <f t="shared" si="21"/>
        <v>#REF!</v>
      </c>
      <c r="MC55" s="28" t="e">
        <f t="shared" si="22"/>
        <v>#REF!</v>
      </c>
      <c r="MD55" s="24" t="e">
        <f t="shared" si="23"/>
        <v>#REF!</v>
      </c>
      <c r="ME55" s="29" t="e">
        <f t="shared" si="24"/>
        <v>#REF!</v>
      </c>
      <c r="MF55" s="30" t="e">
        <f t="shared" si="25"/>
        <v>#REF!</v>
      </c>
      <c r="MG55" s="24" t="e">
        <f t="shared" si="26"/>
        <v>#REF!</v>
      </c>
      <c r="MH55" s="29" t="e">
        <f t="shared" si="27"/>
        <v>#REF!</v>
      </c>
      <c r="MI55" s="30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5" t="e">
        <f>COUNTIFS(#REF!,LT55,#REF!,1,#REF!,"&gt;="&amp;MC55,#REF!,"&lt;="&amp;MB55,#REF!,"&lt;="&amp;ME55,#REF!,"&gt;="&amp;MF55,#REF!,"="&amp;KV55,#REF!,"="&amp;KX55)</f>
        <v>#REF!</v>
      </c>
      <c r="MQ55" s="5" t="e">
        <f>COUNTIFS(#REF!,LT55,#REF!,0,#REF!,"&gt;="&amp;MC55,#REF!,"&lt;="&amp;MB55,#REF!,"&lt;="&amp;ME55,#REF!,"&gt;="&amp;MF55,#REF!,"="&amp;KV55,#REF!,"="&amp;KX55)</f>
        <v>#REF!</v>
      </c>
      <c r="MR55" s="5" t="e">
        <f>COUNTIFS(#REF!,LT55,#REF!,1,#REF!,"&gt;="&amp;MC55,#REF!,"&lt;="&amp;MB55,#REF!,"&lt;="&amp;ME55,#REF!,"&gt;="&amp;MF55,#REF!,"="&amp;KW55,#REF!,"="&amp;KY55)</f>
        <v>#REF!</v>
      </c>
      <c r="MS55" s="5" t="e">
        <f>COUNTIFS(#REF!,LT55,#REF!,0,#REF!,"&gt;="&amp;MC55,#REF!,"&lt;="&amp;MB55,#REF!,"&lt;="&amp;ME55,#REF!,"&gt;="&amp;MF55,#REF!,"="&amp;KW55,#REF!,"="&amp;KY55)</f>
        <v>#REF!</v>
      </c>
      <c r="MT55" s="5" t="e">
        <f>COUNTIFS(#REF!,LT55,#REF!,1,#REF!,"&gt;="&amp;MI55,#REF!,"&lt;="&amp;MH55,#REF!,"&lt;="&amp;ME55,#REF!,"&gt;="&amp;MF55)</f>
        <v>#REF!</v>
      </c>
      <c r="MU55" s="5" t="e">
        <f>COUNTIFS(#REF!,LT55,#REF!,0,#REF!,"&gt;="&amp;MI55,#REF!,"&lt;="&amp;MH55,#REF!,"&lt;="&amp;ME55,#REF!,"&gt;="&amp;MF55)</f>
        <v>#REF!</v>
      </c>
      <c r="MV55" s="5" t="e">
        <f>COUNTIFS(#REF!,LT55,#REF!,1,#REF!,"&gt;="&amp;MI55,#REF!,"&lt;="&amp;MH55,#REF!,"="&amp;KZ55,#REF!,"="&amp;LA55,#REF!,"&lt;="&amp;ME55,#REF!,"&gt;="&amp;MF55)</f>
        <v>#REF!</v>
      </c>
      <c r="MW55" s="5" t="e">
        <f>COUNTIFS(#REF!,LT55,#REF!,0,#REF!,"&gt;="&amp;MI55,#REF!,"&lt;="&amp;MH55,#REF!,"="&amp;KZ55,#REF!,"="&amp;LA55,#REF!,"&lt;="&amp;ME55,#REF!,"&gt;="&amp;MF55)</f>
        <v>#REF!</v>
      </c>
      <c r="MX55" s="5" t="e">
        <f>COUNTIFS(#REF!,LT55,#REF!,1,#REF!,"&gt;="&amp;MC55,#REF!,"&lt;="&amp;MB55,#REF!,"&lt;="&amp;ME55,#REF!,"&gt;="&amp;MF55)</f>
        <v>#REF!</v>
      </c>
      <c r="MY55" s="5" t="e">
        <f>COUNTIFS(#REF!,LT55,#REF!,0,#REF!,"&gt;="&amp;MC55,#REF!,"&lt;="&amp;MB55,#REF!,"&lt;="&amp;ME55,#REF!,"&gt;="&amp;MF55)</f>
        <v>#REF!</v>
      </c>
      <c r="MZ55" s="5" t="e">
        <f>COUNTIFS(#REF!,LT55,#REF!,1,#REF!,"&lt;="&amp;ME55,#REF!,"&gt;="&amp;MF55,#REF!,"="&amp;KV55,#REF!,"="&amp;KX55)</f>
        <v>#REF!</v>
      </c>
      <c r="NA55" s="5" t="e">
        <f>COUNTIFS(#REF!,LT55,#REF!,0,#REF!,"&lt;="&amp;ME55,#REF!,"&gt;="&amp;MF55,#REF!,"="&amp;KV55,#REF!,"="&amp;KX55)</f>
        <v>#REF!</v>
      </c>
      <c r="NB55" s="5" t="e">
        <f>COUNTIFS(#REF!,LT55,#REF!,1,#REF!,"&lt;="&amp;ME55,#REF!,"&gt;="&amp;MF55,#REF!,"="&amp;KW55,#REF!,"="&amp;KY55)</f>
        <v>#REF!</v>
      </c>
      <c r="NC55" s="5" t="e">
        <f>COUNTIFS(#REF!,LT55,#REF!,0,#REF!,"&lt;="&amp;ME55,#REF!,"&gt;="&amp;MF55,#REF!,"="&amp;KW55,#REF!,"="&amp;KY55)</f>
        <v>#REF!</v>
      </c>
      <c r="ND55" s="5" t="e">
        <f>COUNTIFS(#REF!,LT55,#REF!,1,#REF!,"&gt;="&amp;MC55,#REF!,"&lt;="&amp;MB55,#REF!,"&lt;="&amp;ME55,#REF!,"&gt;="&amp;MF55,#REF!,"="&amp;KV55,#REF!,"="&amp;KX55)</f>
        <v>#REF!</v>
      </c>
      <c r="NE55" s="5" t="e">
        <f>COUNTIFS(#REF!,LT55,#REF!,0,#REF!,"&gt;="&amp;MC55,#REF!,"&lt;="&amp;MB55,#REF!,"&lt;="&amp;ME55,#REF!,"&gt;="&amp;MF55,#REF!,"="&amp;KV55,#REF!,"="&amp;KX55)</f>
        <v>#REF!</v>
      </c>
      <c r="NF55" s="5" t="e">
        <f>COUNTIFS(#REF!,LT55,#REF!,1,#REF!,"&gt;="&amp;MC55,#REF!,"&lt;="&amp;MB55,#REF!,"&lt;="&amp;ME55,#REF!,"&gt;="&amp;MF55,#REF!,"="&amp;KW55,#REF!,"="&amp;KY55)</f>
        <v>#REF!</v>
      </c>
      <c r="NG55" s="5" t="e">
        <f>COUNTIFS(#REF!,LT55,#REF!,0,#REF!,"&gt;="&amp;MC55,#REF!,"&lt;="&amp;MB55,#REF!,"&lt;="&amp;ME55,#REF!,"&gt;="&amp;MF55,#REF!,"="&amp;KW55,#REF!,"="&amp;KY55)</f>
        <v>#REF!</v>
      </c>
      <c r="NH55" s="5" t="e">
        <f>COUNTIFS(#REF!,LT55,#REF!,1,#REF!,"&gt;="&amp;MC55,#REF!,"&lt;="&amp;MB55,#REF!,"&lt;="&amp;ME55,#REF!,"&gt;="&amp;MF55,#REF!,"="&amp;KZ55,#REF!,"="&amp;LA55)</f>
        <v>#REF!</v>
      </c>
      <c r="NI55" s="5" t="e">
        <f>COUNTIFS(#REF!,LT55,#REF!,0,#REF!,"&gt;="&amp;MC55,#REF!,"&lt;="&amp;MB55,#REF!,"&lt;="&amp;ME55,#REF!,"&gt;="&amp;MF55,#REF!,"="&amp;KZ55,#REF!,"="&amp;LA55)</f>
        <v>#REF!</v>
      </c>
      <c r="NJ55" s="5" t="e">
        <f>COUNTIFS(#REF!,LT55,#REF!,1,#REF!,"&gt;="&amp;MI55,#REF!,"&lt;="&amp;MH55,#REF!,"&lt;="&amp;ME55,#REF!,"&gt;="&amp;MF55)</f>
        <v>#REF!</v>
      </c>
      <c r="NK55" s="5" t="e">
        <f>COUNTIFS(#REF!,LT55,#REF!,0,#REF!,"&gt;="&amp;MI55,#REF!,"&lt;="&amp;MH55,#REF!,"&lt;="&amp;ME55,#REF!,"&gt;="&amp;MF55)</f>
        <v>#REF!</v>
      </c>
      <c r="NL55" s="5" t="e">
        <f>COUNTIFS(#REF!,LT55,#REF!,1,#REF!,"&gt;="&amp;MI55,#REF!,"&lt;="&amp;MH55,#REF!,"="&amp;KZ55,#REF!,"="&amp;LA55,#REF!,"&lt;="&amp;ME55,#REF!,"&gt;="&amp;MF55)</f>
        <v>#REF!</v>
      </c>
      <c r="NM55" s="5" t="e">
        <f>COUNTIFS(#REF!,LT55,#REF!,0,#REF!,"&gt;="&amp;MI55,#REF!,"&lt;="&amp;MH55,#REF!,"="&amp;KZ55,#REF!,"="&amp;LA55,#REF!,"&lt;="&amp;ME55,#REF!,"&gt;="&amp;MF55)</f>
        <v>#REF!</v>
      </c>
      <c r="NN55" s="5" t="e">
        <f>COUNTIFS(#REF!,LT55,#REF!,1,#REF!,"&gt;="&amp;MC55,#REF!,"&lt;="&amp;MB55,#REF!,"&lt;="&amp;ME55,#REF!,"&gt;="&amp;MF55)</f>
        <v>#REF!</v>
      </c>
      <c r="NO55" s="5" t="e">
        <f>COUNTIFS(#REF!,LT55,#REF!,0,#REF!,"&gt;="&amp;MC55,#REF!,"&lt;="&amp;MB55,#REF!,"&lt;="&amp;ME55,#REF!,"&gt;="&amp;MF55)</f>
        <v>#REF!</v>
      </c>
      <c r="NP55" s="5" t="e">
        <f>COUNTIFS(#REF!,LT55,#REF!,1,#REF!,"&lt;="&amp;ME55,#REF!,"&gt;="&amp;MF55,#REF!,"="&amp;KV55,#REF!,"="&amp;KX55)</f>
        <v>#REF!</v>
      </c>
      <c r="NQ55" s="5" t="e">
        <f>COUNTIFS(#REF!,LT55,#REF!,0,#REF!,"&lt;="&amp;ME55,#REF!,"&gt;="&amp;MF55,#REF!,"="&amp;KV55,#REF!,"="&amp;KX55)</f>
        <v>#REF!</v>
      </c>
      <c r="NR55" s="5" t="e">
        <f>COUNTIFS(#REF!,LT55,#REF!,1,#REF!,"&lt;="&amp;ME55,#REF!,"&gt;="&amp;MF55,#REF!,"="&amp;KW55,#REF!,"="&amp;KY55)</f>
        <v>#REF!</v>
      </c>
      <c r="NS55" s="5" t="e">
        <f>COUNTIFS(#REF!,LT55,#REF!,0,#REF!,"&lt;="&amp;ME55,#REF!,"&gt;="&amp;MF55,#REF!,"="&amp;KW55,#REF!,"="&amp;KY55)</f>
        <v>#REF!</v>
      </c>
      <c r="NT55" s="5" t="e">
        <f t="shared" si="35"/>
        <v>#REF!</v>
      </c>
      <c r="NU55" s="5" t="e">
        <f t="shared" si="36"/>
        <v>#REF!</v>
      </c>
      <c r="NV55" s="5" t="e">
        <f t="shared" si="37"/>
        <v>#REF!</v>
      </c>
      <c r="NW55" s="6" t="e">
        <f t="shared" si="38"/>
        <v>#REF!</v>
      </c>
      <c r="NX55" s="7" t="e">
        <f t="shared" si="39"/>
        <v>#REF!</v>
      </c>
      <c r="NY55" s="5" t="e">
        <f t="shared" si="40"/>
        <v>#REF!</v>
      </c>
      <c r="NZ55" s="31" t="e">
        <f t="shared" si="41"/>
        <v>#REF!</v>
      </c>
      <c r="OA55" s="32" t="e">
        <f t="shared" si="42"/>
        <v>#REF!</v>
      </c>
      <c r="OB55" s="32" t="e">
        <f t="shared" si="43"/>
        <v>#REF!</v>
      </c>
      <c r="OC55" s="33" t="e">
        <f t="shared" si="44"/>
        <v>#REF!</v>
      </c>
      <c r="OD55" s="33" t="e">
        <f t="shared" si="45"/>
        <v>#REF!</v>
      </c>
      <c r="OE55" s="33" t="e">
        <f t="shared" si="46"/>
        <v>#REF!</v>
      </c>
      <c r="OF55" s="33" t="e">
        <f t="shared" si="47"/>
        <v>#REF!</v>
      </c>
      <c r="OG55" s="5" t="e">
        <f t="shared" si="48"/>
        <v>#REF!</v>
      </c>
      <c r="OH55" s="5" t="e">
        <f t="shared" si="49"/>
        <v>#REF!</v>
      </c>
      <c r="OI55" s="5" t="e">
        <f t="shared" si="50"/>
        <v>#REF!</v>
      </c>
      <c r="OJ55" s="6" t="e">
        <f t="shared" si="51"/>
        <v>#REF!</v>
      </c>
      <c r="OK55" s="7" t="e">
        <f t="shared" si="52"/>
        <v>#REF!</v>
      </c>
      <c r="OL55" s="5" t="e">
        <f t="shared" si="53"/>
        <v>#REF!</v>
      </c>
      <c r="OM55" s="31" t="e">
        <f t="shared" si="54"/>
        <v>#REF!</v>
      </c>
      <c r="ON55" s="32" t="e">
        <f t="shared" si="55"/>
        <v>#REF!</v>
      </c>
      <c r="OO55" s="32" t="e">
        <f t="shared" si="56"/>
        <v>#REF!</v>
      </c>
      <c r="OP55" s="33" t="e">
        <f t="shared" si="57"/>
        <v>#REF!</v>
      </c>
      <c r="OQ55" s="33" t="e">
        <f t="shared" si="58"/>
        <v>#REF!</v>
      </c>
      <c r="OR55" s="33" t="e">
        <f t="shared" si="59"/>
        <v>#REF!</v>
      </c>
      <c r="OS55" s="33" t="e">
        <f t="shared" si="60"/>
        <v>#REF!</v>
      </c>
      <c r="OT55" t="e">
        <f t="shared" si="61"/>
        <v>#REF!</v>
      </c>
      <c r="OU55" t="e">
        <f t="shared" si="62"/>
        <v>#REF!</v>
      </c>
      <c r="OV55" t="e">
        <f t="shared" si="63"/>
        <v>#REF!</v>
      </c>
      <c r="OW55" t="e">
        <f t="shared" si="64"/>
        <v>#REF!</v>
      </c>
      <c r="OX55" t="e">
        <f t="shared" si="65"/>
        <v>#REF!</v>
      </c>
      <c r="OY55" t="e">
        <f t="shared" si="66"/>
        <v>#REF!</v>
      </c>
    </row>
    <row r="56" spans="1:415" ht="18" customHeight="1" x14ac:dyDescent="0.3">
      <c r="A56" s="22"/>
      <c r="KN56" s="5" t="e">
        <f>IF(INDEX(#REF!,MATCH('HT 0-0'!D56,#REF!,0))=INDEX(#REF!,MATCH('HT 0-0'!D56,#REF!,0)),INDEX(#REF!,MATCH('HT 0-0'!D56,#REF!,0)),"ERROR")</f>
        <v>#REF!</v>
      </c>
      <c r="KO56" s="5" t="e">
        <f>IF(INDEX(#REF!,MATCH('HT 0-0'!E56,#REF!,0))=INDEX(#REF!,MATCH('HT 0-0'!E56,#REF!,0)),INDEX(#REF!,MATCH('HT 0-0'!E56,#REF!,0)),"ERROR")</f>
        <v>#REF!</v>
      </c>
      <c r="KP56" s="5" t="e">
        <f t="shared" si="0"/>
        <v>#REF!</v>
      </c>
      <c r="KQ56" t="str">
        <f t="shared" si="1"/>
        <v>_</v>
      </c>
      <c r="KR56" s="5" t="e">
        <f t="shared" si="2"/>
        <v>#DIV/0!</v>
      </c>
      <c r="KS56" s="5" t="e">
        <f t="shared" si="3"/>
        <v>#DIV/0!</v>
      </c>
      <c r="KT56" s="5" t="e">
        <f t="shared" si="4"/>
        <v>#DIV/0!</v>
      </c>
      <c r="KU56" s="5" t="e">
        <f t="shared" si="5"/>
        <v>#DIV/0!</v>
      </c>
      <c r="KV56" s="5" t="e">
        <f t="shared" si="6"/>
        <v>#DIV/0!</v>
      </c>
      <c r="KW56" s="5" t="e">
        <f t="shared" si="7"/>
        <v>#DIV/0!</v>
      </c>
      <c r="KX56" s="5" t="e">
        <f t="shared" si="8"/>
        <v>#DIV/0!</v>
      </c>
      <c r="KY56" s="5" t="e">
        <f t="shared" si="9"/>
        <v>#DIV/0!</v>
      </c>
      <c r="KZ56" s="5" t="e">
        <f t="shared" si="10"/>
        <v>#DIV/0!</v>
      </c>
      <c r="LA56" s="5" t="e">
        <f t="shared" si="11"/>
        <v>#DIV/0!</v>
      </c>
      <c r="LB56" t="e">
        <f>IF(LQ56="0-0",INDEX(Scrape!#REF!,MATCH('HT 0-0'!KP56,Scrape!$B:$B,0)),"")</f>
        <v>#REF!</v>
      </c>
      <c r="LC56" t="e">
        <f>IF(LQ56="0-0",INDEX(Scrape!$A:$A,MATCH('HT 0-0'!KP56,Scrape!$B:$B,0)),"")</f>
        <v>#REF!</v>
      </c>
      <c r="LD56" t="e">
        <f>IF(LQ56="0-0",INDEX(Scrape!$B:$B,MATCH('HT 0-0'!KP56,Scrape!$B:$B,0)),"")</f>
        <v>#REF!</v>
      </c>
      <c r="LE56" t="e">
        <f>IF(LQ56="0-0",INDEX(Scrape!$C:$C,MATCH('HT 0-0'!KP56,Scrape!$B:$B,0)),"")</f>
        <v>#REF!</v>
      </c>
      <c r="LF56" t="e">
        <f>IF(LQ56="0-0",INDEX(Scrape!$D:$D,MATCH('HT 0-0'!KP56,Scrape!$B:$B,0)),"")</f>
        <v>#REF!</v>
      </c>
      <c r="LG56" t="e">
        <f>IF(LQ56="0-0",INDEX(Scrape!$E:$E,MATCH('HT 0-0'!KP56,Scrape!$B:$B,0)),"")</f>
        <v>#REF!</v>
      </c>
      <c r="LH56" t="e">
        <f>IF(LQ56="0-0",INDEX(Scrape!$F:$F,MATCH('HT 0-0'!KP56,Scrape!$B:$B,0)),"")</f>
        <v>#REF!</v>
      </c>
      <c r="LI56" t="e">
        <f>IF(LQ56="0-0",INDEX(Scrape!$G:$G,MATCH('HT 0-0'!KP56,Scrape!$B:$B,0)),"")</f>
        <v>#REF!</v>
      </c>
      <c r="LJ56" t="e">
        <f>IF(LQ56="0-0",INDEX(Scrape!$H:$H,MATCH('HT 0-0'!KP56,Scrape!$B:$B,0)),"")</f>
        <v>#REF!</v>
      </c>
      <c r="LK56" t="e">
        <f>IF(LQ56="0-0",INDEX(Scrape!$I:$I,MATCH('HT 0-0'!KP56,Scrape!$B:$B,0)),"")</f>
        <v>#REF!</v>
      </c>
      <c r="LL56" t="e">
        <f>IF(LQ56="0-0",INDEX(Scrape!$J:$J,MATCH('HT 0-0'!KP56,Scrape!$B:$B,0)),"")</f>
        <v>#REF!</v>
      </c>
      <c r="LM56" t="e">
        <f>IF(LQ56="0-0",INDEX(Scrape!$K:$K,MATCH('HT 0-0'!KP56,Scrape!$B:$B,0)),"")</f>
        <v>#REF!</v>
      </c>
      <c r="LN56" t="e">
        <f>IF(LQ56="0-0",INDEX(Scrape!$L:$L,MATCH('HT 0-0'!KP56,Scrape!$B:$B,0)),"")</f>
        <v>#REF!</v>
      </c>
      <c r="LO56" t="e">
        <f>IF(LQ56="0-0",INDEX(Scrape!$M:$M,MATCH('HT 0-0'!KP56,Scrape!$B:$B,0)),"")</f>
        <v>#REF!</v>
      </c>
      <c r="LP56" t="e">
        <f>IF(LQ56="0-0",INDEX(Scrape!$N:$N,MATCH('HT 0-0'!KP56,Scrape!$B:$B,0)),"")</f>
        <v>#REF!</v>
      </c>
      <c r="LQ56" t="e">
        <f>INDEX(Scrape!$O:$O,MATCH('HT 0-0'!KP56,Scrape!$B:$B,0))</f>
        <v>#REF!</v>
      </c>
      <c r="LR56" t="e">
        <f t="shared" si="12"/>
        <v>#REF!</v>
      </c>
      <c r="LS56" t="e">
        <f t="shared" si="13"/>
        <v>#REF!</v>
      </c>
      <c r="LT56" s="23" t="e">
        <f>IF(INDEX(#REF!,MATCH(KQ56,#REF!,0))=INDEX(#REF!,MATCH(KQ56,#REF!,0)),INDEX(#REF!,MATCH(KQ56,#REF!,0)),"ERROR")</f>
        <v>#REF!</v>
      </c>
      <c r="LU56" s="24" t="e">
        <f t="shared" si="14"/>
        <v>#DIV/0!</v>
      </c>
      <c r="LV56" s="24" t="e">
        <f t="shared" si="15"/>
        <v>#DIV/0!</v>
      </c>
      <c r="LW56" s="24" t="e">
        <f t="shared" si="16"/>
        <v>#DIV/0!</v>
      </c>
      <c r="LX56" s="24" t="e">
        <f t="shared" si="17"/>
        <v>#DIV/0!</v>
      </c>
      <c r="LY56" s="25" t="e">
        <f t="shared" si="18"/>
        <v>#REF!</v>
      </c>
      <c r="LZ56" s="25" t="e">
        <f t="shared" si="19"/>
        <v>#REF!</v>
      </c>
      <c r="MA56" s="26" t="e">
        <f t="shared" si="20"/>
        <v>#REF!</v>
      </c>
      <c r="MB56" s="27" t="e">
        <f t="shared" si="21"/>
        <v>#REF!</v>
      </c>
      <c r="MC56" s="28" t="e">
        <f t="shared" si="22"/>
        <v>#REF!</v>
      </c>
      <c r="MD56" s="24" t="e">
        <f t="shared" si="23"/>
        <v>#REF!</v>
      </c>
      <c r="ME56" s="29" t="e">
        <f t="shared" si="24"/>
        <v>#REF!</v>
      </c>
      <c r="MF56" s="30" t="e">
        <f t="shared" si="25"/>
        <v>#REF!</v>
      </c>
      <c r="MG56" s="24" t="e">
        <f t="shared" si="26"/>
        <v>#REF!</v>
      </c>
      <c r="MH56" s="29" t="e">
        <f t="shared" si="27"/>
        <v>#REF!</v>
      </c>
      <c r="MI56" s="30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5" t="e">
        <f>COUNTIFS(#REF!,LT56,#REF!,1,#REF!,"&gt;="&amp;MC56,#REF!,"&lt;="&amp;MB56,#REF!,"&lt;="&amp;ME56,#REF!,"&gt;="&amp;MF56,#REF!,"="&amp;KV56,#REF!,"="&amp;KX56)</f>
        <v>#REF!</v>
      </c>
      <c r="MQ56" s="5" t="e">
        <f>COUNTIFS(#REF!,LT56,#REF!,0,#REF!,"&gt;="&amp;MC56,#REF!,"&lt;="&amp;MB56,#REF!,"&lt;="&amp;ME56,#REF!,"&gt;="&amp;MF56,#REF!,"="&amp;KV56,#REF!,"="&amp;KX56)</f>
        <v>#REF!</v>
      </c>
      <c r="MR56" s="5" t="e">
        <f>COUNTIFS(#REF!,LT56,#REF!,1,#REF!,"&gt;="&amp;MC56,#REF!,"&lt;="&amp;MB56,#REF!,"&lt;="&amp;ME56,#REF!,"&gt;="&amp;MF56,#REF!,"="&amp;KW56,#REF!,"="&amp;KY56)</f>
        <v>#REF!</v>
      </c>
      <c r="MS56" s="5" t="e">
        <f>COUNTIFS(#REF!,LT56,#REF!,0,#REF!,"&gt;="&amp;MC56,#REF!,"&lt;="&amp;MB56,#REF!,"&lt;="&amp;ME56,#REF!,"&gt;="&amp;MF56,#REF!,"="&amp;KW56,#REF!,"="&amp;KY56)</f>
        <v>#REF!</v>
      </c>
      <c r="MT56" s="5" t="e">
        <f>COUNTIFS(#REF!,LT56,#REF!,1,#REF!,"&gt;="&amp;MI56,#REF!,"&lt;="&amp;MH56,#REF!,"&lt;="&amp;ME56,#REF!,"&gt;="&amp;MF56)</f>
        <v>#REF!</v>
      </c>
      <c r="MU56" s="5" t="e">
        <f>COUNTIFS(#REF!,LT56,#REF!,0,#REF!,"&gt;="&amp;MI56,#REF!,"&lt;="&amp;MH56,#REF!,"&lt;="&amp;ME56,#REF!,"&gt;="&amp;MF56)</f>
        <v>#REF!</v>
      </c>
      <c r="MV56" s="5" t="e">
        <f>COUNTIFS(#REF!,LT56,#REF!,1,#REF!,"&gt;="&amp;MI56,#REF!,"&lt;="&amp;MH56,#REF!,"="&amp;KZ56,#REF!,"="&amp;LA56,#REF!,"&lt;="&amp;ME56,#REF!,"&gt;="&amp;MF56)</f>
        <v>#REF!</v>
      </c>
      <c r="MW56" s="5" t="e">
        <f>COUNTIFS(#REF!,LT56,#REF!,0,#REF!,"&gt;="&amp;MI56,#REF!,"&lt;="&amp;MH56,#REF!,"="&amp;KZ56,#REF!,"="&amp;LA56,#REF!,"&lt;="&amp;ME56,#REF!,"&gt;="&amp;MF56)</f>
        <v>#REF!</v>
      </c>
      <c r="MX56" s="5" t="e">
        <f>COUNTIFS(#REF!,LT56,#REF!,1,#REF!,"&gt;="&amp;MC56,#REF!,"&lt;="&amp;MB56,#REF!,"&lt;="&amp;ME56,#REF!,"&gt;="&amp;MF56)</f>
        <v>#REF!</v>
      </c>
      <c r="MY56" s="5" t="e">
        <f>COUNTIFS(#REF!,LT56,#REF!,0,#REF!,"&gt;="&amp;MC56,#REF!,"&lt;="&amp;MB56,#REF!,"&lt;="&amp;ME56,#REF!,"&gt;="&amp;MF56)</f>
        <v>#REF!</v>
      </c>
      <c r="MZ56" s="5" t="e">
        <f>COUNTIFS(#REF!,LT56,#REF!,1,#REF!,"&lt;="&amp;ME56,#REF!,"&gt;="&amp;MF56,#REF!,"="&amp;KV56,#REF!,"="&amp;KX56)</f>
        <v>#REF!</v>
      </c>
      <c r="NA56" s="5" t="e">
        <f>COUNTIFS(#REF!,LT56,#REF!,0,#REF!,"&lt;="&amp;ME56,#REF!,"&gt;="&amp;MF56,#REF!,"="&amp;KV56,#REF!,"="&amp;KX56)</f>
        <v>#REF!</v>
      </c>
      <c r="NB56" s="5" t="e">
        <f>COUNTIFS(#REF!,LT56,#REF!,1,#REF!,"&lt;="&amp;ME56,#REF!,"&gt;="&amp;MF56,#REF!,"="&amp;KW56,#REF!,"="&amp;KY56)</f>
        <v>#REF!</v>
      </c>
      <c r="NC56" s="5" t="e">
        <f>COUNTIFS(#REF!,LT56,#REF!,0,#REF!,"&lt;="&amp;ME56,#REF!,"&gt;="&amp;MF56,#REF!,"="&amp;KW56,#REF!,"="&amp;KY56)</f>
        <v>#REF!</v>
      </c>
      <c r="ND56" s="5" t="e">
        <f>COUNTIFS(#REF!,LT56,#REF!,1,#REF!,"&gt;="&amp;MC56,#REF!,"&lt;="&amp;MB56,#REF!,"&lt;="&amp;ME56,#REF!,"&gt;="&amp;MF56,#REF!,"="&amp;KV56,#REF!,"="&amp;KX56)</f>
        <v>#REF!</v>
      </c>
      <c r="NE56" s="5" t="e">
        <f>COUNTIFS(#REF!,LT56,#REF!,0,#REF!,"&gt;="&amp;MC56,#REF!,"&lt;="&amp;MB56,#REF!,"&lt;="&amp;ME56,#REF!,"&gt;="&amp;MF56,#REF!,"="&amp;KV56,#REF!,"="&amp;KX56)</f>
        <v>#REF!</v>
      </c>
      <c r="NF56" s="5" t="e">
        <f>COUNTIFS(#REF!,LT56,#REF!,1,#REF!,"&gt;="&amp;MC56,#REF!,"&lt;="&amp;MB56,#REF!,"&lt;="&amp;ME56,#REF!,"&gt;="&amp;MF56,#REF!,"="&amp;KW56,#REF!,"="&amp;KY56)</f>
        <v>#REF!</v>
      </c>
      <c r="NG56" s="5" t="e">
        <f>COUNTIFS(#REF!,LT56,#REF!,0,#REF!,"&gt;="&amp;MC56,#REF!,"&lt;="&amp;MB56,#REF!,"&lt;="&amp;ME56,#REF!,"&gt;="&amp;MF56,#REF!,"="&amp;KW56,#REF!,"="&amp;KY56)</f>
        <v>#REF!</v>
      </c>
      <c r="NH56" s="5" t="e">
        <f>COUNTIFS(#REF!,LT56,#REF!,1,#REF!,"&gt;="&amp;MC56,#REF!,"&lt;="&amp;MB56,#REF!,"&lt;="&amp;ME56,#REF!,"&gt;="&amp;MF56,#REF!,"="&amp;KZ56,#REF!,"="&amp;LA56)</f>
        <v>#REF!</v>
      </c>
      <c r="NI56" s="5" t="e">
        <f>COUNTIFS(#REF!,LT56,#REF!,0,#REF!,"&gt;="&amp;MC56,#REF!,"&lt;="&amp;MB56,#REF!,"&lt;="&amp;ME56,#REF!,"&gt;="&amp;MF56,#REF!,"="&amp;KZ56,#REF!,"="&amp;LA56)</f>
        <v>#REF!</v>
      </c>
      <c r="NJ56" s="5" t="e">
        <f>COUNTIFS(#REF!,LT56,#REF!,1,#REF!,"&gt;="&amp;MI56,#REF!,"&lt;="&amp;MH56,#REF!,"&lt;="&amp;ME56,#REF!,"&gt;="&amp;MF56)</f>
        <v>#REF!</v>
      </c>
      <c r="NK56" s="5" t="e">
        <f>COUNTIFS(#REF!,LT56,#REF!,0,#REF!,"&gt;="&amp;MI56,#REF!,"&lt;="&amp;MH56,#REF!,"&lt;="&amp;ME56,#REF!,"&gt;="&amp;MF56)</f>
        <v>#REF!</v>
      </c>
      <c r="NL56" s="5" t="e">
        <f>COUNTIFS(#REF!,LT56,#REF!,1,#REF!,"&gt;="&amp;MI56,#REF!,"&lt;="&amp;MH56,#REF!,"="&amp;KZ56,#REF!,"="&amp;LA56,#REF!,"&lt;="&amp;ME56,#REF!,"&gt;="&amp;MF56)</f>
        <v>#REF!</v>
      </c>
      <c r="NM56" s="5" t="e">
        <f>COUNTIFS(#REF!,LT56,#REF!,0,#REF!,"&gt;="&amp;MI56,#REF!,"&lt;="&amp;MH56,#REF!,"="&amp;KZ56,#REF!,"="&amp;LA56,#REF!,"&lt;="&amp;ME56,#REF!,"&gt;="&amp;MF56)</f>
        <v>#REF!</v>
      </c>
      <c r="NN56" s="5" t="e">
        <f>COUNTIFS(#REF!,LT56,#REF!,1,#REF!,"&gt;="&amp;MC56,#REF!,"&lt;="&amp;MB56,#REF!,"&lt;="&amp;ME56,#REF!,"&gt;="&amp;MF56)</f>
        <v>#REF!</v>
      </c>
      <c r="NO56" s="5" t="e">
        <f>COUNTIFS(#REF!,LT56,#REF!,0,#REF!,"&gt;="&amp;MC56,#REF!,"&lt;="&amp;MB56,#REF!,"&lt;="&amp;ME56,#REF!,"&gt;="&amp;MF56)</f>
        <v>#REF!</v>
      </c>
      <c r="NP56" s="5" t="e">
        <f>COUNTIFS(#REF!,LT56,#REF!,1,#REF!,"&lt;="&amp;ME56,#REF!,"&gt;="&amp;MF56,#REF!,"="&amp;KV56,#REF!,"="&amp;KX56)</f>
        <v>#REF!</v>
      </c>
      <c r="NQ56" s="5" t="e">
        <f>COUNTIFS(#REF!,LT56,#REF!,0,#REF!,"&lt;="&amp;ME56,#REF!,"&gt;="&amp;MF56,#REF!,"="&amp;KV56,#REF!,"="&amp;KX56)</f>
        <v>#REF!</v>
      </c>
      <c r="NR56" s="5" t="e">
        <f>COUNTIFS(#REF!,LT56,#REF!,1,#REF!,"&lt;="&amp;ME56,#REF!,"&gt;="&amp;MF56,#REF!,"="&amp;KW56,#REF!,"="&amp;KY56)</f>
        <v>#REF!</v>
      </c>
      <c r="NS56" s="5" t="e">
        <f>COUNTIFS(#REF!,LT56,#REF!,0,#REF!,"&lt;="&amp;ME56,#REF!,"&gt;="&amp;MF56,#REF!,"="&amp;KW56,#REF!,"="&amp;KY56)</f>
        <v>#REF!</v>
      </c>
      <c r="NT56" s="5" t="e">
        <f t="shared" si="35"/>
        <v>#REF!</v>
      </c>
      <c r="NU56" s="5" t="e">
        <f t="shared" si="36"/>
        <v>#REF!</v>
      </c>
      <c r="NV56" s="5" t="e">
        <f t="shared" si="37"/>
        <v>#REF!</v>
      </c>
      <c r="NW56" s="6" t="e">
        <f t="shared" si="38"/>
        <v>#REF!</v>
      </c>
      <c r="NX56" s="7" t="e">
        <f t="shared" si="39"/>
        <v>#REF!</v>
      </c>
      <c r="NY56" s="5" t="e">
        <f t="shared" si="40"/>
        <v>#REF!</v>
      </c>
      <c r="NZ56" s="31" t="e">
        <f t="shared" si="41"/>
        <v>#REF!</v>
      </c>
      <c r="OA56" s="32" t="e">
        <f t="shared" si="42"/>
        <v>#REF!</v>
      </c>
      <c r="OB56" s="32" t="e">
        <f t="shared" si="43"/>
        <v>#REF!</v>
      </c>
      <c r="OC56" s="33" t="e">
        <f t="shared" si="44"/>
        <v>#REF!</v>
      </c>
      <c r="OD56" s="33" t="e">
        <f t="shared" si="45"/>
        <v>#REF!</v>
      </c>
      <c r="OE56" s="33" t="e">
        <f t="shared" si="46"/>
        <v>#REF!</v>
      </c>
      <c r="OF56" s="33" t="e">
        <f t="shared" si="47"/>
        <v>#REF!</v>
      </c>
      <c r="OG56" s="5" t="e">
        <f t="shared" si="48"/>
        <v>#REF!</v>
      </c>
      <c r="OH56" s="5" t="e">
        <f t="shared" si="49"/>
        <v>#REF!</v>
      </c>
      <c r="OI56" s="5" t="e">
        <f t="shared" si="50"/>
        <v>#REF!</v>
      </c>
      <c r="OJ56" s="6" t="e">
        <f t="shared" si="51"/>
        <v>#REF!</v>
      </c>
      <c r="OK56" s="7" t="e">
        <f t="shared" si="52"/>
        <v>#REF!</v>
      </c>
      <c r="OL56" s="5" t="e">
        <f t="shared" si="53"/>
        <v>#REF!</v>
      </c>
      <c r="OM56" s="31" t="e">
        <f t="shared" si="54"/>
        <v>#REF!</v>
      </c>
      <c r="ON56" s="32" t="e">
        <f t="shared" si="55"/>
        <v>#REF!</v>
      </c>
      <c r="OO56" s="32" t="e">
        <f t="shared" si="56"/>
        <v>#REF!</v>
      </c>
      <c r="OP56" s="33" t="e">
        <f t="shared" si="57"/>
        <v>#REF!</v>
      </c>
      <c r="OQ56" s="33" t="e">
        <f t="shared" si="58"/>
        <v>#REF!</v>
      </c>
      <c r="OR56" s="33" t="e">
        <f t="shared" si="59"/>
        <v>#REF!</v>
      </c>
      <c r="OS56" s="33" t="e">
        <f t="shared" si="60"/>
        <v>#REF!</v>
      </c>
      <c r="OT56" t="e">
        <f t="shared" si="61"/>
        <v>#REF!</v>
      </c>
      <c r="OU56" t="e">
        <f t="shared" si="62"/>
        <v>#REF!</v>
      </c>
      <c r="OV56" t="e">
        <f t="shared" si="63"/>
        <v>#REF!</v>
      </c>
      <c r="OW56" t="e">
        <f t="shared" si="64"/>
        <v>#REF!</v>
      </c>
      <c r="OX56" t="e">
        <f t="shared" si="65"/>
        <v>#REF!</v>
      </c>
      <c r="OY56" t="e">
        <f t="shared" si="66"/>
        <v>#REF!</v>
      </c>
    </row>
    <row r="57" spans="1:415" ht="16.5" customHeight="1" x14ac:dyDescent="0.3">
      <c r="A57" s="22"/>
      <c r="KN57" s="5" t="e">
        <f>IF(INDEX(#REF!,MATCH('HT 0-0'!D57,#REF!,0))=INDEX(#REF!,MATCH('HT 0-0'!D57,#REF!,0)),INDEX(#REF!,MATCH('HT 0-0'!D57,#REF!,0)),"ERROR")</f>
        <v>#REF!</v>
      </c>
      <c r="KO57" s="5" t="e">
        <f>IF(INDEX(#REF!,MATCH('HT 0-0'!E57,#REF!,0))=INDEX(#REF!,MATCH('HT 0-0'!E57,#REF!,0)),INDEX(#REF!,MATCH('HT 0-0'!E57,#REF!,0)),"ERROR")</f>
        <v>#REF!</v>
      </c>
      <c r="KP57" s="5" t="e">
        <f t="shared" si="0"/>
        <v>#REF!</v>
      </c>
      <c r="KQ57" t="str">
        <f t="shared" si="1"/>
        <v>_</v>
      </c>
      <c r="KR57" s="5" t="e">
        <f t="shared" si="2"/>
        <v>#DIV/0!</v>
      </c>
      <c r="KS57" s="5" t="e">
        <f t="shared" si="3"/>
        <v>#DIV/0!</v>
      </c>
      <c r="KT57" s="5" t="e">
        <f t="shared" si="4"/>
        <v>#DIV/0!</v>
      </c>
      <c r="KU57" s="5" t="e">
        <f t="shared" si="5"/>
        <v>#DIV/0!</v>
      </c>
      <c r="KV57" s="5" t="e">
        <f t="shared" si="6"/>
        <v>#DIV/0!</v>
      </c>
      <c r="KW57" s="5" t="e">
        <f t="shared" si="7"/>
        <v>#DIV/0!</v>
      </c>
      <c r="KX57" s="5" t="e">
        <f t="shared" si="8"/>
        <v>#DIV/0!</v>
      </c>
      <c r="KY57" s="5" t="e">
        <f t="shared" si="9"/>
        <v>#DIV/0!</v>
      </c>
      <c r="KZ57" s="5" t="e">
        <f t="shared" si="10"/>
        <v>#DIV/0!</v>
      </c>
      <c r="LA57" s="5" t="e">
        <f t="shared" si="11"/>
        <v>#DIV/0!</v>
      </c>
      <c r="LB57" t="e">
        <f>IF(LQ57="0-0",INDEX(Scrape!#REF!,MATCH('HT 0-0'!KP57,Scrape!$B:$B,0)),"")</f>
        <v>#REF!</v>
      </c>
      <c r="LC57" t="e">
        <f>IF(LQ57="0-0",INDEX(Scrape!$A:$A,MATCH('HT 0-0'!KP57,Scrape!$B:$B,0)),"")</f>
        <v>#REF!</v>
      </c>
      <c r="LD57" t="e">
        <f>IF(LQ57="0-0",INDEX(Scrape!$B:$B,MATCH('HT 0-0'!KP57,Scrape!$B:$B,0)),"")</f>
        <v>#REF!</v>
      </c>
      <c r="LE57" t="e">
        <f>IF(LQ57="0-0",INDEX(Scrape!$C:$C,MATCH('HT 0-0'!KP57,Scrape!$B:$B,0)),"")</f>
        <v>#REF!</v>
      </c>
      <c r="LF57" t="e">
        <f>IF(LQ57="0-0",INDEX(Scrape!$D:$D,MATCH('HT 0-0'!KP57,Scrape!$B:$B,0)),"")</f>
        <v>#REF!</v>
      </c>
      <c r="LG57" t="e">
        <f>IF(LQ57="0-0",INDEX(Scrape!$E:$E,MATCH('HT 0-0'!KP57,Scrape!$B:$B,0)),"")</f>
        <v>#REF!</v>
      </c>
      <c r="LH57" t="e">
        <f>IF(LQ57="0-0",INDEX(Scrape!$F:$F,MATCH('HT 0-0'!KP57,Scrape!$B:$B,0)),"")</f>
        <v>#REF!</v>
      </c>
      <c r="LI57" t="e">
        <f>IF(LQ57="0-0",INDEX(Scrape!$G:$G,MATCH('HT 0-0'!KP57,Scrape!$B:$B,0)),"")</f>
        <v>#REF!</v>
      </c>
      <c r="LJ57" t="e">
        <f>IF(LQ57="0-0",INDEX(Scrape!$H:$H,MATCH('HT 0-0'!KP57,Scrape!$B:$B,0)),"")</f>
        <v>#REF!</v>
      </c>
      <c r="LK57" t="e">
        <f>IF(LQ57="0-0",INDEX(Scrape!$I:$I,MATCH('HT 0-0'!KP57,Scrape!$B:$B,0)),"")</f>
        <v>#REF!</v>
      </c>
      <c r="LL57" t="e">
        <f>IF(LQ57="0-0",INDEX(Scrape!$J:$J,MATCH('HT 0-0'!KP57,Scrape!$B:$B,0)),"")</f>
        <v>#REF!</v>
      </c>
      <c r="LM57" t="e">
        <f>IF(LQ57="0-0",INDEX(Scrape!$K:$K,MATCH('HT 0-0'!KP57,Scrape!$B:$B,0)),"")</f>
        <v>#REF!</v>
      </c>
      <c r="LN57" t="e">
        <f>IF(LQ57="0-0",INDEX(Scrape!$L:$L,MATCH('HT 0-0'!KP57,Scrape!$B:$B,0)),"")</f>
        <v>#REF!</v>
      </c>
      <c r="LO57" t="e">
        <f>IF(LQ57="0-0",INDEX(Scrape!$M:$M,MATCH('HT 0-0'!KP57,Scrape!$B:$B,0)),"")</f>
        <v>#REF!</v>
      </c>
      <c r="LP57" t="e">
        <f>IF(LQ57="0-0",INDEX(Scrape!$N:$N,MATCH('HT 0-0'!KP57,Scrape!$B:$B,0)),"")</f>
        <v>#REF!</v>
      </c>
      <c r="LQ57" t="e">
        <f>INDEX(Scrape!$O:$O,MATCH('HT 0-0'!KP57,Scrape!$B:$B,0))</f>
        <v>#REF!</v>
      </c>
      <c r="LR57" t="e">
        <f t="shared" si="12"/>
        <v>#REF!</v>
      </c>
      <c r="LS57" t="e">
        <f t="shared" si="13"/>
        <v>#REF!</v>
      </c>
      <c r="LT57" s="23" t="e">
        <f>IF(INDEX(#REF!,MATCH(KQ57,#REF!,0))=INDEX(#REF!,MATCH(KQ57,#REF!,0)),INDEX(#REF!,MATCH(KQ57,#REF!,0)),"ERROR")</f>
        <v>#REF!</v>
      </c>
      <c r="LU57" s="24" t="e">
        <f t="shared" si="14"/>
        <v>#DIV/0!</v>
      </c>
      <c r="LV57" s="24" t="e">
        <f t="shared" si="15"/>
        <v>#DIV/0!</v>
      </c>
      <c r="LW57" s="24" t="e">
        <f t="shared" si="16"/>
        <v>#DIV/0!</v>
      </c>
      <c r="LX57" s="24" t="e">
        <f t="shared" si="17"/>
        <v>#DIV/0!</v>
      </c>
      <c r="LY57" s="25" t="e">
        <f t="shared" si="18"/>
        <v>#REF!</v>
      </c>
      <c r="LZ57" s="25" t="e">
        <f t="shared" si="19"/>
        <v>#REF!</v>
      </c>
      <c r="MA57" s="26" t="e">
        <f t="shared" si="20"/>
        <v>#REF!</v>
      </c>
      <c r="MB57" s="27" t="e">
        <f t="shared" si="21"/>
        <v>#REF!</v>
      </c>
      <c r="MC57" s="28" t="e">
        <f t="shared" si="22"/>
        <v>#REF!</v>
      </c>
      <c r="MD57" s="24" t="e">
        <f t="shared" si="23"/>
        <v>#REF!</v>
      </c>
      <c r="ME57" s="29" t="e">
        <f t="shared" si="24"/>
        <v>#REF!</v>
      </c>
      <c r="MF57" s="30" t="e">
        <f t="shared" si="25"/>
        <v>#REF!</v>
      </c>
      <c r="MG57" s="24" t="e">
        <f t="shared" si="26"/>
        <v>#REF!</v>
      </c>
      <c r="MH57" s="29" t="e">
        <f t="shared" si="27"/>
        <v>#REF!</v>
      </c>
      <c r="MI57" s="30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5" t="e">
        <f>COUNTIFS(#REF!,LT57,#REF!,1,#REF!,"&gt;="&amp;MC57,#REF!,"&lt;="&amp;MB57,#REF!,"&lt;="&amp;ME57,#REF!,"&gt;="&amp;MF57,#REF!,"="&amp;KV57,#REF!,"="&amp;KX57)</f>
        <v>#REF!</v>
      </c>
      <c r="MQ57" s="5" t="e">
        <f>COUNTIFS(#REF!,LT57,#REF!,0,#REF!,"&gt;="&amp;MC57,#REF!,"&lt;="&amp;MB57,#REF!,"&lt;="&amp;ME57,#REF!,"&gt;="&amp;MF57,#REF!,"="&amp;KV57,#REF!,"="&amp;KX57)</f>
        <v>#REF!</v>
      </c>
      <c r="MR57" s="5" t="e">
        <f>COUNTIFS(#REF!,LT57,#REF!,1,#REF!,"&gt;="&amp;MC57,#REF!,"&lt;="&amp;MB57,#REF!,"&lt;="&amp;ME57,#REF!,"&gt;="&amp;MF57,#REF!,"="&amp;KW57,#REF!,"="&amp;KY57)</f>
        <v>#REF!</v>
      </c>
      <c r="MS57" s="5" t="e">
        <f>COUNTIFS(#REF!,LT57,#REF!,0,#REF!,"&gt;="&amp;MC57,#REF!,"&lt;="&amp;MB57,#REF!,"&lt;="&amp;ME57,#REF!,"&gt;="&amp;MF57,#REF!,"="&amp;KW57,#REF!,"="&amp;KY57)</f>
        <v>#REF!</v>
      </c>
      <c r="MT57" s="5" t="e">
        <f>COUNTIFS(#REF!,LT57,#REF!,1,#REF!,"&gt;="&amp;MI57,#REF!,"&lt;="&amp;MH57,#REF!,"&lt;="&amp;ME57,#REF!,"&gt;="&amp;MF57)</f>
        <v>#REF!</v>
      </c>
      <c r="MU57" s="5" t="e">
        <f>COUNTIFS(#REF!,LT57,#REF!,0,#REF!,"&gt;="&amp;MI57,#REF!,"&lt;="&amp;MH57,#REF!,"&lt;="&amp;ME57,#REF!,"&gt;="&amp;MF57)</f>
        <v>#REF!</v>
      </c>
      <c r="MV57" s="5" t="e">
        <f>COUNTIFS(#REF!,LT57,#REF!,1,#REF!,"&gt;="&amp;MI57,#REF!,"&lt;="&amp;MH57,#REF!,"="&amp;KZ57,#REF!,"="&amp;LA57,#REF!,"&lt;="&amp;ME57,#REF!,"&gt;="&amp;MF57)</f>
        <v>#REF!</v>
      </c>
      <c r="MW57" s="5" t="e">
        <f>COUNTIFS(#REF!,LT57,#REF!,0,#REF!,"&gt;="&amp;MI57,#REF!,"&lt;="&amp;MH57,#REF!,"="&amp;KZ57,#REF!,"="&amp;LA57,#REF!,"&lt;="&amp;ME57,#REF!,"&gt;="&amp;MF57)</f>
        <v>#REF!</v>
      </c>
      <c r="MX57" s="5" t="e">
        <f>COUNTIFS(#REF!,LT57,#REF!,1,#REF!,"&gt;="&amp;MC57,#REF!,"&lt;="&amp;MB57,#REF!,"&lt;="&amp;ME57,#REF!,"&gt;="&amp;MF57)</f>
        <v>#REF!</v>
      </c>
      <c r="MY57" s="5" t="e">
        <f>COUNTIFS(#REF!,LT57,#REF!,0,#REF!,"&gt;="&amp;MC57,#REF!,"&lt;="&amp;MB57,#REF!,"&lt;="&amp;ME57,#REF!,"&gt;="&amp;MF57)</f>
        <v>#REF!</v>
      </c>
      <c r="MZ57" s="5" t="e">
        <f>COUNTIFS(#REF!,LT57,#REF!,1,#REF!,"&lt;="&amp;ME57,#REF!,"&gt;="&amp;MF57,#REF!,"="&amp;KV57,#REF!,"="&amp;KX57)</f>
        <v>#REF!</v>
      </c>
      <c r="NA57" s="5" t="e">
        <f>COUNTIFS(#REF!,LT57,#REF!,0,#REF!,"&lt;="&amp;ME57,#REF!,"&gt;="&amp;MF57,#REF!,"="&amp;KV57,#REF!,"="&amp;KX57)</f>
        <v>#REF!</v>
      </c>
      <c r="NB57" s="5" t="e">
        <f>COUNTIFS(#REF!,LT57,#REF!,1,#REF!,"&lt;="&amp;ME57,#REF!,"&gt;="&amp;MF57,#REF!,"="&amp;KW57,#REF!,"="&amp;KY57)</f>
        <v>#REF!</v>
      </c>
      <c r="NC57" s="5" t="e">
        <f>COUNTIFS(#REF!,LT57,#REF!,0,#REF!,"&lt;="&amp;ME57,#REF!,"&gt;="&amp;MF57,#REF!,"="&amp;KW57,#REF!,"="&amp;KY57)</f>
        <v>#REF!</v>
      </c>
      <c r="ND57" s="5" t="e">
        <f>COUNTIFS(#REF!,LT57,#REF!,1,#REF!,"&gt;="&amp;MC57,#REF!,"&lt;="&amp;MB57,#REF!,"&lt;="&amp;ME57,#REF!,"&gt;="&amp;MF57,#REF!,"="&amp;KV57,#REF!,"="&amp;KX57)</f>
        <v>#REF!</v>
      </c>
      <c r="NE57" s="5" t="e">
        <f>COUNTIFS(#REF!,LT57,#REF!,0,#REF!,"&gt;="&amp;MC57,#REF!,"&lt;="&amp;MB57,#REF!,"&lt;="&amp;ME57,#REF!,"&gt;="&amp;MF57,#REF!,"="&amp;KV57,#REF!,"="&amp;KX57)</f>
        <v>#REF!</v>
      </c>
      <c r="NF57" s="5" t="e">
        <f>COUNTIFS(#REF!,LT57,#REF!,1,#REF!,"&gt;="&amp;MC57,#REF!,"&lt;="&amp;MB57,#REF!,"&lt;="&amp;ME57,#REF!,"&gt;="&amp;MF57,#REF!,"="&amp;KW57,#REF!,"="&amp;KY57)</f>
        <v>#REF!</v>
      </c>
      <c r="NG57" s="5" t="e">
        <f>COUNTIFS(#REF!,LT57,#REF!,0,#REF!,"&gt;="&amp;MC57,#REF!,"&lt;="&amp;MB57,#REF!,"&lt;="&amp;ME57,#REF!,"&gt;="&amp;MF57,#REF!,"="&amp;KW57,#REF!,"="&amp;KY57)</f>
        <v>#REF!</v>
      </c>
      <c r="NH57" s="5" t="e">
        <f>COUNTIFS(#REF!,LT57,#REF!,1,#REF!,"&gt;="&amp;MC57,#REF!,"&lt;="&amp;MB57,#REF!,"&lt;="&amp;ME57,#REF!,"&gt;="&amp;MF57,#REF!,"="&amp;KZ57,#REF!,"="&amp;LA57)</f>
        <v>#REF!</v>
      </c>
      <c r="NI57" s="5" t="e">
        <f>COUNTIFS(#REF!,LT57,#REF!,0,#REF!,"&gt;="&amp;MC57,#REF!,"&lt;="&amp;MB57,#REF!,"&lt;="&amp;ME57,#REF!,"&gt;="&amp;MF57,#REF!,"="&amp;KZ57,#REF!,"="&amp;LA57)</f>
        <v>#REF!</v>
      </c>
      <c r="NJ57" s="5" t="e">
        <f>COUNTIFS(#REF!,LT57,#REF!,1,#REF!,"&gt;="&amp;MI57,#REF!,"&lt;="&amp;MH57,#REF!,"&lt;="&amp;ME57,#REF!,"&gt;="&amp;MF57)</f>
        <v>#REF!</v>
      </c>
      <c r="NK57" s="5" t="e">
        <f>COUNTIFS(#REF!,LT57,#REF!,0,#REF!,"&gt;="&amp;MI57,#REF!,"&lt;="&amp;MH57,#REF!,"&lt;="&amp;ME57,#REF!,"&gt;="&amp;MF57)</f>
        <v>#REF!</v>
      </c>
      <c r="NL57" s="5" t="e">
        <f>COUNTIFS(#REF!,LT57,#REF!,1,#REF!,"&gt;="&amp;MI57,#REF!,"&lt;="&amp;MH57,#REF!,"="&amp;KZ57,#REF!,"="&amp;LA57,#REF!,"&lt;="&amp;ME57,#REF!,"&gt;="&amp;MF57)</f>
        <v>#REF!</v>
      </c>
      <c r="NM57" s="5" t="e">
        <f>COUNTIFS(#REF!,LT57,#REF!,0,#REF!,"&gt;="&amp;MI57,#REF!,"&lt;="&amp;MH57,#REF!,"="&amp;KZ57,#REF!,"="&amp;LA57,#REF!,"&lt;="&amp;ME57,#REF!,"&gt;="&amp;MF57)</f>
        <v>#REF!</v>
      </c>
      <c r="NN57" s="5" t="e">
        <f>COUNTIFS(#REF!,LT57,#REF!,1,#REF!,"&gt;="&amp;MC57,#REF!,"&lt;="&amp;MB57,#REF!,"&lt;="&amp;ME57,#REF!,"&gt;="&amp;MF57)</f>
        <v>#REF!</v>
      </c>
      <c r="NO57" s="5" t="e">
        <f>COUNTIFS(#REF!,LT57,#REF!,0,#REF!,"&gt;="&amp;MC57,#REF!,"&lt;="&amp;MB57,#REF!,"&lt;="&amp;ME57,#REF!,"&gt;="&amp;MF57)</f>
        <v>#REF!</v>
      </c>
      <c r="NP57" s="5" t="e">
        <f>COUNTIFS(#REF!,LT57,#REF!,1,#REF!,"&lt;="&amp;ME57,#REF!,"&gt;="&amp;MF57,#REF!,"="&amp;KV57,#REF!,"="&amp;KX57)</f>
        <v>#REF!</v>
      </c>
      <c r="NQ57" s="5" t="e">
        <f>COUNTIFS(#REF!,LT57,#REF!,0,#REF!,"&lt;="&amp;ME57,#REF!,"&gt;="&amp;MF57,#REF!,"="&amp;KV57,#REF!,"="&amp;KX57)</f>
        <v>#REF!</v>
      </c>
      <c r="NR57" s="5" t="e">
        <f>COUNTIFS(#REF!,LT57,#REF!,1,#REF!,"&lt;="&amp;ME57,#REF!,"&gt;="&amp;MF57,#REF!,"="&amp;KW57,#REF!,"="&amp;KY57)</f>
        <v>#REF!</v>
      </c>
      <c r="NS57" s="5" t="e">
        <f>COUNTIFS(#REF!,LT57,#REF!,0,#REF!,"&lt;="&amp;ME57,#REF!,"&gt;="&amp;MF57,#REF!,"="&amp;KW57,#REF!,"="&amp;KY57)</f>
        <v>#REF!</v>
      </c>
      <c r="NT57" s="5" t="e">
        <f t="shared" si="35"/>
        <v>#REF!</v>
      </c>
      <c r="NU57" s="5" t="e">
        <f t="shared" si="36"/>
        <v>#REF!</v>
      </c>
      <c r="NV57" s="5" t="e">
        <f t="shared" si="37"/>
        <v>#REF!</v>
      </c>
      <c r="NW57" s="6" t="e">
        <f t="shared" si="38"/>
        <v>#REF!</v>
      </c>
      <c r="NX57" s="7" t="e">
        <f t="shared" si="39"/>
        <v>#REF!</v>
      </c>
      <c r="NY57" s="5" t="e">
        <f t="shared" si="40"/>
        <v>#REF!</v>
      </c>
      <c r="NZ57" s="31" t="e">
        <f t="shared" si="41"/>
        <v>#REF!</v>
      </c>
      <c r="OA57" s="32" t="e">
        <f t="shared" si="42"/>
        <v>#REF!</v>
      </c>
      <c r="OB57" s="32" t="e">
        <f t="shared" si="43"/>
        <v>#REF!</v>
      </c>
      <c r="OC57" s="33" t="e">
        <f t="shared" si="44"/>
        <v>#REF!</v>
      </c>
      <c r="OD57" s="33" t="e">
        <f t="shared" si="45"/>
        <v>#REF!</v>
      </c>
      <c r="OE57" s="33" t="e">
        <f t="shared" si="46"/>
        <v>#REF!</v>
      </c>
      <c r="OF57" s="33" t="e">
        <f t="shared" si="47"/>
        <v>#REF!</v>
      </c>
      <c r="OG57" s="5" t="e">
        <f t="shared" si="48"/>
        <v>#REF!</v>
      </c>
      <c r="OH57" s="5" t="e">
        <f t="shared" si="49"/>
        <v>#REF!</v>
      </c>
      <c r="OI57" s="5" t="e">
        <f t="shared" si="50"/>
        <v>#REF!</v>
      </c>
      <c r="OJ57" s="6" t="e">
        <f t="shared" si="51"/>
        <v>#REF!</v>
      </c>
      <c r="OK57" s="7" t="e">
        <f t="shared" si="52"/>
        <v>#REF!</v>
      </c>
      <c r="OL57" s="5" t="e">
        <f t="shared" si="53"/>
        <v>#REF!</v>
      </c>
      <c r="OM57" s="31" t="e">
        <f t="shared" si="54"/>
        <v>#REF!</v>
      </c>
      <c r="ON57" s="32" t="e">
        <f t="shared" si="55"/>
        <v>#REF!</v>
      </c>
      <c r="OO57" s="32" t="e">
        <f t="shared" si="56"/>
        <v>#REF!</v>
      </c>
      <c r="OP57" s="33" t="e">
        <f t="shared" si="57"/>
        <v>#REF!</v>
      </c>
      <c r="OQ57" s="33" t="e">
        <f t="shared" si="58"/>
        <v>#REF!</v>
      </c>
      <c r="OR57" s="33" t="e">
        <f t="shared" si="59"/>
        <v>#REF!</v>
      </c>
      <c r="OS57" s="33" t="e">
        <f t="shared" si="60"/>
        <v>#REF!</v>
      </c>
      <c r="OT57" t="e">
        <f t="shared" si="61"/>
        <v>#REF!</v>
      </c>
      <c r="OU57" t="e">
        <f t="shared" si="62"/>
        <v>#REF!</v>
      </c>
      <c r="OV57" t="e">
        <f t="shared" si="63"/>
        <v>#REF!</v>
      </c>
      <c r="OW57" t="e">
        <f t="shared" si="64"/>
        <v>#REF!</v>
      </c>
      <c r="OX57" t="e">
        <f t="shared" si="65"/>
        <v>#REF!</v>
      </c>
      <c r="OY57" t="e">
        <f t="shared" si="66"/>
        <v>#REF!</v>
      </c>
    </row>
    <row r="58" spans="1:415" ht="16.5" customHeight="1" x14ac:dyDescent="0.3">
      <c r="A58" s="22"/>
      <c r="KN58" s="5" t="e">
        <f>IF(INDEX(#REF!,MATCH('HT 0-0'!D58,#REF!,0))=INDEX(#REF!,MATCH('HT 0-0'!D58,#REF!,0)),INDEX(#REF!,MATCH('HT 0-0'!D58,#REF!,0)),"ERROR")</f>
        <v>#REF!</v>
      </c>
      <c r="KO58" s="5" t="e">
        <f>IF(INDEX(#REF!,MATCH('HT 0-0'!E58,#REF!,0))=INDEX(#REF!,MATCH('HT 0-0'!E58,#REF!,0)),INDEX(#REF!,MATCH('HT 0-0'!E58,#REF!,0)),"ERROR")</f>
        <v>#REF!</v>
      </c>
      <c r="KP58" s="5" t="e">
        <f t="shared" si="0"/>
        <v>#REF!</v>
      </c>
      <c r="KQ58" t="str">
        <f t="shared" si="1"/>
        <v>_</v>
      </c>
      <c r="KR58" s="5" t="e">
        <f t="shared" si="2"/>
        <v>#DIV/0!</v>
      </c>
      <c r="KS58" s="5" t="e">
        <f t="shared" si="3"/>
        <v>#DIV/0!</v>
      </c>
      <c r="KT58" s="5" t="e">
        <f t="shared" si="4"/>
        <v>#DIV/0!</v>
      </c>
      <c r="KU58" s="5" t="e">
        <f t="shared" si="5"/>
        <v>#DIV/0!</v>
      </c>
      <c r="KV58" s="5" t="e">
        <f t="shared" si="6"/>
        <v>#DIV/0!</v>
      </c>
      <c r="KW58" s="5" t="e">
        <f t="shared" si="7"/>
        <v>#DIV/0!</v>
      </c>
      <c r="KX58" s="5" t="e">
        <f t="shared" si="8"/>
        <v>#DIV/0!</v>
      </c>
      <c r="KY58" s="5" t="e">
        <f t="shared" si="9"/>
        <v>#DIV/0!</v>
      </c>
      <c r="KZ58" s="5" t="e">
        <f t="shared" si="10"/>
        <v>#DIV/0!</v>
      </c>
      <c r="LA58" s="5" t="e">
        <f t="shared" si="11"/>
        <v>#DIV/0!</v>
      </c>
      <c r="LB58" t="e">
        <f>IF(LQ58="0-0",INDEX(Scrape!#REF!,MATCH('HT 0-0'!KP58,Scrape!$B:$B,0)),"")</f>
        <v>#REF!</v>
      </c>
      <c r="LC58" t="e">
        <f>IF(LQ58="0-0",INDEX(Scrape!$A:$A,MATCH('HT 0-0'!KP58,Scrape!$B:$B,0)),"")</f>
        <v>#REF!</v>
      </c>
      <c r="LD58" t="e">
        <f>IF(LQ58="0-0",INDEX(Scrape!$B:$B,MATCH('HT 0-0'!KP58,Scrape!$B:$B,0)),"")</f>
        <v>#REF!</v>
      </c>
      <c r="LE58" t="e">
        <f>IF(LQ58="0-0",INDEX(Scrape!$C:$C,MATCH('HT 0-0'!KP58,Scrape!$B:$B,0)),"")</f>
        <v>#REF!</v>
      </c>
      <c r="LF58" t="e">
        <f>IF(LQ58="0-0",INDEX(Scrape!$D:$D,MATCH('HT 0-0'!KP58,Scrape!$B:$B,0)),"")</f>
        <v>#REF!</v>
      </c>
      <c r="LG58" t="e">
        <f>IF(LQ58="0-0",INDEX(Scrape!$E:$E,MATCH('HT 0-0'!KP58,Scrape!$B:$B,0)),"")</f>
        <v>#REF!</v>
      </c>
      <c r="LH58" t="e">
        <f>IF(LQ58="0-0",INDEX(Scrape!$F:$F,MATCH('HT 0-0'!KP58,Scrape!$B:$B,0)),"")</f>
        <v>#REF!</v>
      </c>
      <c r="LI58" t="e">
        <f>IF(LQ58="0-0",INDEX(Scrape!$G:$G,MATCH('HT 0-0'!KP58,Scrape!$B:$B,0)),"")</f>
        <v>#REF!</v>
      </c>
      <c r="LJ58" t="e">
        <f>IF(LQ58="0-0",INDEX(Scrape!$H:$H,MATCH('HT 0-0'!KP58,Scrape!$B:$B,0)),"")</f>
        <v>#REF!</v>
      </c>
      <c r="LK58" t="e">
        <f>IF(LQ58="0-0",INDEX(Scrape!$I:$I,MATCH('HT 0-0'!KP58,Scrape!$B:$B,0)),"")</f>
        <v>#REF!</v>
      </c>
      <c r="LL58" t="e">
        <f>IF(LQ58="0-0",INDEX(Scrape!$J:$J,MATCH('HT 0-0'!KP58,Scrape!$B:$B,0)),"")</f>
        <v>#REF!</v>
      </c>
      <c r="LM58" t="e">
        <f>IF(LQ58="0-0",INDEX(Scrape!$K:$K,MATCH('HT 0-0'!KP58,Scrape!$B:$B,0)),"")</f>
        <v>#REF!</v>
      </c>
      <c r="LN58" t="e">
        <f>IF(LQ58="0-0",INDEX(Scrape!$L:$L,MATCH('HT 0-0'!KP58,Scrape!$B:$B,0)),"")</f>
        <v>#REF!</v>
      </c>
      <c r="LO58" t="e">
        <f>IF(LQ58="0-0",INDEX(Scrape!$M:$M,MATCH('HT 0-0'!KP58,Scrape!$B:$B,0)),"")</f>
        <v>#REF!</v>
      </c>
      <c r="LP58" t="e">
        <f>IF(LQ58="0-0",INDEX(Scrape!$N:$N,MATCH('HT 0-0'!KP58,Scrape!$B:$B,0)),"")</f>
        <v>#REF!</v>
      </c>
      <c r="LQ58" t="e">
        <f>INDEX(Scrape!$O:$O,MATCH('HT 0-0'!KP58,Scrape!$B:$B,0))</f>
        <v>#REF!</v>
      </c>
      <c r="LR58" t="e">
        <f t="shared" si="12"/>
        <v>#REF!</v>
      </c>
      <c r="LS58" t="e">
        <f t="shared" si="13"/>
        <v>#REF!</v>
      </c>
      <c r="LT58" s="23" t="e">
        <f>IF(INDEX(#REF!,MATCH(KQ58,#REF!,0))=INDEX(#REF!,MATCH(KQ58,#REF!,0)),INDEX(#REF!,MATCH(KQ58,#REF!,0)),"ERROR")</f>
        <v>#REF!</v>
      </c>
      <c r="LU58" s="24" t="e">
        <f t="shared" si="14"/>
        <v>#DIV/0!</v>
      </c>
      <c r="LV58" s="24" t="e">
        <f t="shared" si="15"/>
        <v>#DIV/0!</v>
      </c>
      <c r="LW58" s="24" t="e">
        <f t="shared" si="16"/>
        <v>#DIV/0!</v>
      </c>
      <c r="LX58" s="24" t="e">
        <f t="shared" si="17"/>
        <v>#DIV/0!</v>
      </c>
      <c r="LY58" s="25" t="e">
        <f t="shared" si="18"/>
        <v>#REF!</v>
      </c>
      <c r="LZ58" s="25" t="e">
        <f t="shared" si="19"/>
        <v>#REF!</v>
      </c>
      <c r="MA58" s="26" t="e">
        <f t="shared" si="20"/>
        <v>#REF!</v>
      </c>
      <c r="MB58" s="27" t="e">
        <f t="shared" si="21"/>
        <v>#REF!</v>
      </c>
      <c r="MC58" s="28" t="e">
        <f t="shared" si="22"/>
        <v>#REF!</v>
      </c>
      <c r="MD58" s="24" t="e">
        <f t="shared" si="23"/>
        <v>#REF!</v>
      </c>
      <c r="ME58" s="29" t="e">
        <f t="shared" si="24"/>
        <v>#REF!</v>
      </c>
      <c r="MF58" s="30" t="e">
        <f t="shared" si="25"/>
        <v>#REF!</v>
      </c>
      <c r="MG58" s="24" t="e">
        <f t="shared" si="26"/>
        <v>#REF!</v>
      </c>
      <c r="MH58" s="29" t="e">
        <f t="shared" si="27"/>
        <v>#REF!</v>
      </c>
      <c r="MI58" s="30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5" t="e">
        <f>COUNTIFS(#REF!,LT58,#REF!,1,#REF!,"&gt;="&amp;MC58,#REF!,"&lt;="&amp;MB58,#REF!,"&lt;="&amp;ME58,#REF!,"&gt;="&amp;MF58,#REF!,"="&amp;KV58,#REF!,"="&amp;KX58)</f>
        <v>#REF!</v>
      </c>
      <c r="MQ58" s="5" t="e">
        <f>COUNTIFS(#REF!,LT58,#REF!,0,#REF!,"&gt;="&amp;MC58,#REF!,"&lt;="&amp;MB58,#REF!,"&lt;="&amp;ME58,#REF!,"&gt;="&amp;MF58,#REF!,"="&amp;KV58,#REF!,"="&amp;KX58)</f>
        <v>#REF!</v>
      </c>
      <c r="MR58" s="5" t="e">
        <f>COUNTIFS(#REF!,LT58,#REF!,1,#REF!,"&gt;="&amp;MC58,#REF!,"&lt;="&amp;MB58,#REF!,"&lt;="&amp;ME58,#REF!,"&gt;="&amp;MF58,#REF!,"="&amp;KW58,#REF!,"="&amp;KY58)</f>
        <v>#REF!</v>
      </c>
      <c r="MS58" s="5" t="e">
        <f>COUNTIFS(#REF!,LT58,#REF!,0,#REF!,"&gt;="&amp;MC58,#REF!,"&lt;="&amp;MB58,#REF!,"&lt;="&amp;ME58,#REF!,"&gt;="&amp;MF58,#REF!,"="&amp;KW58,#REF!,"="&amp;KY58)</f>
        <v>#REF!</v>
      </c>
      <c r="MT58" s="5" t="e">
        <f>COUNTIFS(#REF!,LT58,#REF!,1,#REF!,"&gt;="&amp;MI58,#REF!,"&lt;="&amp;MH58,#REF!,"&lt;="&amp;ME58,#REF!,"&gt;="&amp;MF58)</f>
        <v>#REF!</v>
      </c>
      <c r="MU58" s="5" t="e">
        <f>COUNTIFS(#REF!,LT58,#REF!,0,#REF!,"&gt;="&amp;MI58,#REF!,"&lt;="&amp;MH58,#REF!,"&lt;="&amp;ME58,#REF!,"&gt;="&amp;MF58)</f>
        <v>#REF!</v>
      </c>
      <c r="MV58" s="5" t="e">
        <f>COUNTIFS(#REF!,LT58,#REF!,1,#REF!,"&gt;="&amp;MI58,#REF!,"&lt;="&amp;MH58,#REF!,"="&amp;KZ58,#REF!,"="&amp;LA58,#REF!,"&lt;="&amp;ME58,#REF!,"&gt;="&amp;MF58)</f>
        <v>#REF!</v>
      </c>
      <c r="MW58" s="5" t="e">
        <f>COUNTIFS(#REF!,LT58,#REF!,0,#REF!,"&gt;="&amp;MI58,#REF!,"&lt;="&amp;MH58,#REF!,"="&amp;KZ58,#REF!,"="&amp;LA58,#REF!,"&lt;="&amp;ME58,#REF!,"&gt;="&amp;MF58)</f>
        <v>#REF!</v>
      </c>
      <c r="MX58" s="5" t="e">
        <f>COUNTIFS(#REF!,LT58,#REF!,1,#REF!,"&gt;="&amp;MC58,#REF!,"&lt;="&amp;MB58,#REF!,"&lt;="&amp;ME58,#REF!,"&gt;="&amp;MF58)</f>
        <v>#REF!</v>
      </c>
      <c r="MY58" s="5" t="e">
        <f>COUNTIFS(#REF!,LT58,#REF!,0,#REF!,"&gt;="&amp;MC58,#REF!,"&lt;="&amp;MB58,#REF!,"&lt;="&amp;ME58,#REF!,"&gt;="&amp;MF58)</f>
        <v>#REF!</v>
      </c>
      <c r="MZ58" s="5" t="e">
        <f>COUNTIFS(#REF!,LT58,#REF!,1,#REF!,"&lt;="&amp;ME58,#REF!,"&gt;="&amp;MF58,#REF!,"="&amp;KV58,#REF!,"="&amp;KX58)</f>
        <v>#REF!</v>
      </c>
      <c r="NA58" s="5" t="e">
        <f>COUNTIFS(#REF!,LT58,#REF!,0,#REF!,"&lt;="&amp;ME58,#REF!,"&gt;="&amp;MF58,#REF!,"="&amp;KV58,#REF!,"="&amp;KX58)</f>
        <v>#REF!</v>
      </c>
      <c r="NB58" s="5" t="e">
        <f>COUNTIFS(#REF!,LT58,#REF!,1,#REF!,"&lt;="&amp;ME58,#REF!,"&gt;="&amp;MF58,#REF!,"="&amp;KW58,#REF!,"="&amp;KY58)</f>
        <v>#REF!</v>
      </c>
      <c r="NC58" s="5" t="e">
        <f>COUNTIFS(#REF!,LT58,#REF!,0,#REF!,"&lt;="&amp;ME58,#REF!,"&gt;="&amp;MF58,#REF!,"="&amp;KW58,#REF!,"="&amp;KY58)</f>
        <v>#REF!</v>
      </c>
      <c r="ND58" s="5" t="e">
        <f>COUNTIFS(#REF!,LT58,#REF!,1,#REF!,"&gt;="&amp;MC58,#REF!,"&lt;="&amp;MB58,#REF!,"&lt;="&amp;ME58,#REF!,"&gt;="&amp;MF58,#REF!,"="&amp;KV58,#REF!,"="&amp;KX58)</f>
        <v>#REF!</v>
      </c>
      <c r="NE58" s="5" t="e">
        <f>COUNTIFS(#REF!,LT58,#REF!,0,#REF!,"&gt;="&amp;MC58,#REF!,"&lt;="&amp;MB58,#REF!,"&lt;="&amp;ME58,#REF!,"&gt;="&amp;MF58,#REF!,"="&amp;KV58,#REF!,"="&amp;KX58)</f>
        <v>#REF!</v>
      </c>
      <c r="NF58" s="5" t="e">
        <f>COUNTIFS(#REF!,LT58,#REF!,1,#REF!,"&gt;="&amp;MC58,#REF!,"&lt;="&amp;MB58,#REF!,"&lt;="&amp;ME58,#REF!,"&gt;="&amp;MF58,#REF!,"="&amp;KW58,#REF!,"="&amp;KY58)</f>
        <v>#REF!</v>
      </c>
      <c r="NG58" s="5" t="e">
        <f>COUNTIFS(#REF!,LT58,#REF!,0,#REF!,"&gt;="&amp;MC58,#REF!,"&lt;="&amp;MB58,#REF!,"&lt;="&amp;ME58,#REF!,"&gt;="&amp;MF58,#REF!,"="&amp;KW58,#REF!,"="&amp;KY58)</f>
        <v>#REF!</v>
      </c>
      <c r="NH58" s="5" t="e">
        <f>COUNTIFS(#REF!,LT58,#REF!,1,#REF!,"&gt;="&amp;MC58,#REF!,"&lt;="&amp;MB58,#REF!,"&lt;="&amp;ME58,#REF!,"&gt;="&amp;MF58,#REF!,"="&amp;KZ58,#REF!,"="&amp;LA58)</f>
        <v>#REF!</v>
      </c>
      <c r="NI58" s="5" t="e">
        <f>COUNTIFS(#REF!,LT58,#REF!,0,#REF!,"&gt;="&amp;MC58,#REF!,"&lt;="&amp;MB58,#REF!,"&lt;="&amp;ME58,#REF!,"&gt;="&amp;MF58,#REF!,"="&amp;KZ58,#REF!,"="&amp;LA58)</f>
        <v>#REF!</v>
      </c>
      <c r="NJ58" s="5" t="e">
        <f>COUNTIFS(#REF!,LT58,#REF!,1,#REF!,"&gt;="&amp;MI58,#REF!,"&lt;="&amp;MH58,#REF!,"&lt;="&amp;ME58,#REF!,"&gt;="&amp;MF58)</f>
        <v>#REF!</v>
      </c>
      <c r="NK58" s="5" t="e">
        <f>COUNTIFS(#REF!,LT58,#REF!,0,#REF!,"&gt;="&amp;MI58,#REF!,"&lt;="&amp;MH58,#REF!,"&lt;="&amp;ME58,#REF!,"&gt;="&amp;MF58)</f>
        <v>#REF!</v>
      </c>
      <c r="NL58" s="5" t="e">
        <f>COUNTIFS(#REF!,LT58,#REF!,1,#REF!,"&gt;="&amp;MI58,#REF!,"&lt;="&amp;MH58,#REF!,"="&amp;KZ58,#REF!,"="&amp;LA58,#REF!,"&lt;="&amp;ME58,#REF!,"&gt;="&amp;MF58)</f>
        <v>#REF!</v>
      </c>
      <c r="NM58" s="5" t="e">
        <f>COUNTIFS(#REF!,LT58,#REF!,0,#REF!,"&gt;="&amp;MI58,#REF!,"&lt;="&amp;MH58,#REF!,"="&amp;KZ58,#REF!,"="&amp;LA58,#REF!,"&lt;="&amp;ME58,#REF!,"&gt;="&amp;MF58)</f>
        <v>#REF!</v>
      </c>
      <c r="NN58" s="5" t="e">
        <f>COUNTIFS(#REF!,LT58,#REF!,1,#REF!,"&gt;="&amp;MC58,#REF!,"&lt;="&amp;MB58,#REF!,"&lt;="&amp;ME58,#REF!,"&gt;="&amp;MF58)</f>
        <v>#REF!</v>
      </c>
      <c r="NO58" s="5" t="e">
        <f>COUNTIFS(#REF!,LT58,#REF!,0,#REF!,"&gt;="&amp;MC58,#REF!,"&lt;="&amp;MB58,#REF!,"&lt;="&amp;ME58,#REF!,"&gt;="&amp;MF58)</f>
        <v>#REF!</v>
      </c>
      <c r="NP58" s="5" t="e">
        <f>COUNTIFS(#REF!,LT58,#REF!,1,#REF!,"&lt;="&amp;ME58,#REF!,"&gt;="&amp;MF58,#REF!,"="&amp;KV58,#REF!,"="&amp;KX58)</f>
        <v>#REF!</v>
      </c>
      <c r="NQ58" s="5" t="e">
        <f>COUNTIFS(#REF!,LT58,#REF!,0,#REF!,"&lt;="&amp;ME58,#REF!,"&gt;="&amp;MF58,#REF!,"="&amp;KV58,#REF!,"="&amp;KX58)</f>
        <v>#REF!</v>
      </c>
      <c r="NR58" s="5" t="e">
        <f>COUNTIFS(#REF!,LT58,#REF!,1,#REF!,"&lt;="&amp;ME58,#REF!,"&gt;="&amp;MF58,#REF!,"="&amp;KW58,#REF!,"="&amp;KY58)</f>
        <v>#REF!</v>
      </c>
      <c r="NS58" s="5" t="e">
        <f>COUNTIFS(#REF!,LT58,#REF!,0,#REF!,"&lt;="&amp;ME58,#REF!,"&gt;="&amp;MF58,#REF!,"="&amp;KW58,#REF!,"="&amp;KY58)</f>
        <v>#REF!</v>
      </c>
      <c r="NT58" s="5" t="e">
        <f t="shared" si="35"/>
        <v>#REF!</v>
      </c>
      <c r="NU58" s="5" t="e">
        <f t="shared" si="36"/>
        <v>#REF!</v>
      </c>
      <c r="NV58" s="5" t="e">
        <f t="shared" si="37"/>
        <v>#REF!</v>
      </c>
      <c r="NW58" s="6" t="e">
        <f t="shared" si="38"/>
        <v>#REF!</v>
      </c>
      <c r="NX58" s="7" t="e">
        <f t="shared" si="39"/>
        <v>#REF!</v>
      </c>
      <c r="NY58" s="5" t="e">
        <f t="shared" si="40"/>
        <v>#REF!</v>
      </c>
      <c r="NZ58" s="31" t="e">
        <f t="shared" si="41"/>
        <v>#REF!</v>
      </c>
      <c r="OA58" s="32" t="e">
        <f t="shared" si="42"/>
        <v>#REF!</v>
      </c>
      <c r="OB58" s="32" t="e">
        <f t="shared" si="43"/>
        <v>#REF!</v>
      </c>
      <c r="OC58" s="33" t="e">
        <f t="shared" si="44"/>
        <v>#REF!</v>
      </c>
      <c r="OD58" s="33" t="e">
        <f t="shared" si="45"/>
        <v>#REF!</v>
      </c>
      <c r="OE58" s="33" t="e">
        <f t="shared" si="46"/>
        <v>#REF!</v>
      </c>
      <c r="OF58" s="33" t="e">
        <f t="shared" si="47"/>
        <v>#REF!</v>
      </c>
      <c r="OG58" s="5" t="e">
        <f t="shared" si="48"/>
        <v>#REF!</v>
      </c>
      <c r="OH58" s="5" t="e">
        <f t="shared" si="49"/>
        <v>#REF!</v>
      </c>
      <c r="OI58" s="5" t="e">
        <f t="shared" si="50"/>
        <v>#REF!</v>
      </c>
      <c r="OJ58" s="6" t="e">
        <f t="shared" si="51"/>
        <v>#REF!</v>
      </c>
      <c r="OK58" s="7" t="e">
        <f t="shared" si="52"/>
        <v>#REF!</v>
      </c>
      <c r="OL58" s="5" t="e">
        <f t="shared" si="53"/>
        <v>#REF!</v>
      </c>
      <c r="OM58" s="31" t="e">
        <f t="shared" si="54"/>
        <v>#REF!</v>
      </c>
      <c r="ON58" s="32" t="e">
        <f t="shared" si="55"/>
        <v>#REF!</v>
      </c>
      <c r="OO58" s="32" t="e">
        <f t="shared" si="56"/>
        <v>#REF!</v>
      </c>
      <c r="OP58" s="33" t="e">
        <f t="shared" si="57"/>
        <v>#REF!</v>
      </c>
      <c r="OQ58" s="33" t="e">
        <f t="shared" si="58"/>
        <v>#REF!</v>
      </c>
      <c r="OR58" s="33" t="e">
        <f t="shared" si="59"/>
        <v>#REF!</v>
      </c>
      <c r="OS58" s="33" t="e">
        <f t="shared" si="60"/>
        <v>#REF!</v>
      </c>
      <c r="OT58" t="e">
        <f t="shared" si="61"/>
        <v>#REF!</v>
      </c>
      <c r="OU58" t="e">
        <f t="shared" si="62"/>
        <v>#REF!</v>
      </c>
      <c r="OV58" t="e">
        <f t="shared" si="63"/>
        <v>#REF!</v>
      </c>
      <c r="OW58" t="e">
        <f t="shared" si="64"/>
        <v>#REF!</v>
      </c>
      <c r="OX58" t="e">
        <f t="shared" si="65"/>
        <v>#REF!</v>
      </c>
      <c r="OY58" t="e">
        <f t="shared" si="66"/>
        <v>#REF!</v>
      </c>
    </row>
    <row r="59" spans="1:415" ht="16.5" customHeight="1" x14ac:dyDescent="0.3">
      <c r="A59" s="22"/>
      <c r="KN59" s="5" t="e">
        <f>IF(INDEX(#REF!,MATCH('HT 0-0'!D59,#REF!,0))=INDEX(#REF!,MATCH('HT 0-0'!D59,#REF!,0)),INDEX(#REF!,MATCH('HT 0-0'!D59,#REF!,0)),"ERROR")</f>
        <v>#REF!</v>
      </c>
      <c r="KO59" s="5" t="e">
        <f>IF(INDEX(#REF!,MATCH('HT 0-0'!E59,#REF!,0))=INDEX(#REF!,MATCH('HT 0-0'!E59,#REF!,0)),INDEX(#REF!,MATCH('HT 0-0'!E59,#REF!,0)),"ERROR")</f>
        <v>#REF!</v>
      </c>
      <c r="KP59" s="5" t="e">
        <f t="shared" si="0"/>
        <v>#REF!</v>
      </c>
      <c r="KQ59" t="str">
        <f t="shared" si="1"/>
        <v>_</v>
      </c>
      <c r="KR59" s="5" t="e">
        <f t="shared" si="2"/>
        <v>#DIV/0!</v>
      </c>
      <c r="KS59" s="5" t="e">
        <f t="shared" si="3"/>
        <v>#DIV/0!</v>
      </c>
      <c r="KT59" s="5" t="e">
        <f t="shared" si="4"/>
        <v>#DIV/0!</v>
      </c>
      <c r="KU59" s="5" t="e">
        <f t="shared" si="5"/>
        <v>#DIV/0!</v>
      </c>
      <c r="KV59" s="5" t="e">
        <f t="shared" si="6"/>
        <v>#DIV/0!</v>
      </c>
      <c r="KW59" s="5" t="e">
        <f t="shared" si="7"/>
        <v>#DIV/0!</v>
      </c>
      <c r="KX59" s="5" t="e">
        <f t="shared" si="8"/>
        <v>#DIV/0!</v>
      </c>
      <c r="KY59" s="5" t="e">
        <f t="shared" si="9"/>
        <v>#DIV/0!</v>
      </c>
      <c r="KZ59" s="5" t="e">
        <f t="shared" si="10"/>
        <v>#DIV/0!</v>
      </c>
      <c r="LA59" s="5" t="e">
        <f t="shared" si="11"/>
        <v>#DIV/0!</v>
      </c>
      <c r="LB59" t="e">
        <f>IF(LQ59="0-0",INDEX(Scrape!#REF!,MATCH('HT 0-0'!KP59,Scrape!$B:$B,0)),"")</f>
        <v>#REF!</v>
      </c>
      <c r="LC59" t="e">
        <f>IF(LQ59="0-0",INDEX(Scrape!$A:$A,MATCH('HT 0-0'!KP59,Scrape!$B:$B,0)),"")</f>
        <v>#REF!</v>
      </c>
      <c r="LD59" t="e">
        <f>IF(LQ59="0-0",INDEX(Scrape!$B:$B,MATCH('HT 0-0'!KP59,Scrape!$B:$B,0)),"")</f>
        <v>#REF!</v>
      </c>
      <c r="LE59" t="e">
        <f>IF(LQ59="0-0",INDEX(Scrape!$C:$C,MATCH('HT 0-0'!KP59,Scrape!$B:$B,0)),"")</f>
        <v>#REF!</v>
      </c>
      <c r="LF59" t="e">
        <f>IF(LQ59="0-0",INDEX(Scrape!$D:$D,MATCH('HT 0-0'!KP59,Scrape!$B:$B,0)),"")</f>
        <v>#REF!</v>
      </c>
      <c r="LG59" t="e">
        <f>IF(LQ59="0-0",INDEX(Scrape!$E:$E,MATCH('HT 0-0'!KP59,Scrape!$B:$B,0)),"")</f>
        <v>#REF!</v>
      </c>
      <c r="LH59" t="e">
        <f>IF(LQ59="0-0",INDEX(Scrape!$F:$F,MATCH('HT 0-0'!KP59,Scrape!$B:$B,0)),"")</f>
        <v>#REF!</v>
      </c>
      <c r="LI59" t="e">
        <f>IF(LQ59="0-0",INDEX(Scrape!$G:$G,MATCH('HT 0-0'!KP59,Scrape!$B:$B,0)),"")</f>
        <v>#REF!</v>
      </c>
      <c r="LJ59" t="e">
        <f>IF(LQ59="0-0",INDEX(Scrape!$H:$H,MATCH('HT 0-0'!KP59,Scrape!$B:$B,0)),"")</f>
        <v>#REF!</v>
      </c>
      <c r="LK59" t="e">
        <f>IF(LQ59="0-0",INDEX(Scrape!$I:$I,MATCH('HT 0-0'!KP59,Scrape!$B:$B,0)),"")</f>
        <v>#REF!</v>
      </c>
      <c r="LL59" t="e">
        <f>IF(LQ59="0-0",INDEX(Scrape!$J:$J,MATCH('HT 0-0'!KP59,Scrape!$B:$B,0)),"")</f>
        <v>#REF!</v>
      </c>
      <c r="LM59" t="e">
        <f>IF(LQ59="0-0",INDEX(Scrape!$K:$K,MATCH('HT 0-0'!KP59,Scrape!$B:$B,0)),"")</f>
        <v>#REF!</v>
      </c>
      <c r="LN59" t="e">
        <f>IF(LQ59="0-0",INDEX(Scrape!$L:$L,MATCH('HT 0-0'!KP59,Scrape!$B:$B,0)),"")</f>
        <v>#REF!</v>
      </c>
      <c r="LO59" t="e">
        <f>IF(LQ59="0-0",INDEX(Scrape!$M:$M,MATCH('HT 0-0'!KP59,Scrape!$B:$B,0)),"")</f>
        <v>#REF!</v>
      </c>
      <c r="LP59" t="e">
        <f>IF(LQ59="0-0",INDEX(Scrape!$N:$N,MATCH('HT 0-0'!KP59,Scrape!$B:$B,0)),"")</f>
        <v>#REF!</v>
      </c>
      <c r="LQ59" t="e">
        <f>INDEX(Scrape!$O:$O,MATCH('HT 0-0'!KP59,Scrape!$B:$B,0))</f>
        <v>#REF!</v>
      </c>
      <c r="LR59" t="e">
        <f t="shared" si="12"/>
        <v>#REF!</v>
      </c>
      <c r="LS59" t="e">
        <f t="shared" si="13"/>
        <v>#REF!</v>
      </c>
      <c r="LT59" s="23" t="e">
        <f>IF(INDEX(#REF!,MATCH(KQ59,#REF!,0))=INDEX(#REF!,MATCH(KQ59,#REF!,0)),INDEX(#REF!,MATCH(KQ59,#REF!,0)),"ERROR")</f>
        <v>#REF!</v>
      </c>
      <c r="LU59" s="24" t="e">
        <f t="shared" si="14"/>
        <v>#DIV/0!</v>
      </c>
      <c r="LV59" s="24" t="e">
        <f t="shared" si="15"/>
        <v>#DIV/0!</v>
      </c>
      <c r="LW59" s="24" t="e">
        <f t="shared" si="16"/>
        <v>#DIV/0!</v>
      </c>
      <c r="LX59" s="24" t="e">
        <f t="shared" si="17"/>
        <v>#DIV/0!</v>
      </c>
      <c r="LY59" s="25" t="e">
        <f t="shared" si="18"/>
        <v>#REF!</v>
      </c>
      <c r="LZ59" s="25" t="e">
        <f t="shared" si="19"/>
        <v>#REF!</v>
      </c>
      <c r="MA59" s="26" t="e">
        <f t="shared" si="20"/>
        <v>#REF!</v>
      </c>
      <c r="MB59" s="27" t="e">
        <f t="shared" si="21"/>
        <v>#REF!</v>
      </c>
      <c r="MC59" s="28" t="e">
        <f t="shared" si="22"/>
        <v>#REF!</v>
      </c>
      <c r="MD59" s="24" t="e">
        <f t="shared" si="23"/>
        <v>#REF!</v>
      </c>
      <c r="ME59" s="29" t="e">
        <f t="shared" si="24"/>
        <v>#REF!</v>
      </c>
      <c r="MF59" s="30" t="e">
        <f t="shared" si="25"/>
        <v>#REF!</v>
      </c>
      <c r="MG59" s="24" t="e">
        <f t="shared" si="26"/>
        <v>#REF!</v>
      </c>
      <c r="MH59" s="29" t="e">
        <f t="shared" si="27"/>
        <v>#REF!</v>
      </c>
      <c r="MI59" s="30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5" t="e">
        <f>COUNTIFS(#REF!,LT59,#REF!,1,#REF!,"&gt;="&amp;MC59,#REF!,"&lt;="&amp;MB59,#REF!,"&lt;="&amp;ME59,#REF!,"&gt;="&amp;MF59,#REF!,"="&amp;KV59,#REF!,"="&amp;KX59)</f>
        <v>#REF!</v>
      </c>
      <c r="MQ59" s="5" t="e">
        <f>COUNTIFS(#REF!,LT59,#REF!,0,#REF!,"&gt;="&amp;MC59,#REF!,"&lt;="&amp;MB59,#REF!,"&lt;="&amp;ME59,#REF!,"&gt;="&amp;MF59,#REF!,"="&amp;KV59,#REF!,"="&amp;KX59)</f>
        <v>#REF!</v>
      </c>
      <c r="MR59" s="5" t="e">
        <f>COUNTIFS(#REF!,LT59,#REF!,1,#REF!,"&gt;="&amp;MC59,#REF!,"&lt;="&amp;MB59,#REF!,"&lt;="&amp;ME59,#REF!,"&gt;="&amp;MF59,#REF!,"="&amp;KW59,#REF!,"="&amp;KY59)</f>
        <v>#REF!</v>
      </c>
      <c r="MS59" s="5" t="e">
        <f>COUNTIFS(#REF!,LT59,#REF!,0,#REF!,"&gt;="&amp;MC59,#REF!,"&lt;="&amp;MB59,#REF!,"&lt;="&amp;ME59,#REF!,"&gt;="&amp;MF59,#REF!,"="&amp;KW59,#REF!,"="&amp;KY59)</f>
        <v>#REF!</v>
      </c>
      <c r="MT59" s="5" t="e">
        <f>COUNTIFS(#REF!,LT59,#REF!,1,#REF!,"&gt;="&amp;MI59,#REF!,"&lt;="&amp;MH59,#REF!,"&lt;="&amp;ME59,#REF!,"&gt;="&amp;MF59)</f>
        <v>#REF!</v>
      </c>
      <c r="MU59" s="5" t="e">
        <f>COUNTIFS(#REF!,LT59,#REF!,0,#REF!,"&gt;="&amp;MI59,#REF!,"&lt;="&amp;MH59,#REF!,"&lt;="&amp;ME59,#REF!,"&gt;="&amp;MF59)</f>
        <v>#REF!</v>
      </c>
      <c r="MV59" s="5" t="e">
        <f>COUNTIFS(#REF!,LT59,#REF!,1,#REF!,"&gt;="&amp;MI59,#REF!,"&lt;="&amp;MH59,#REF!,"="&amp;KZ59,#REF!,"="&amp;LA59,#REF!,"&lt;="&amp;ME59,#REF!,"&gt;="&amp;MF59)</f>
        <v>#REF!</v>
      </c>
      <c r="MW59" s="5" t="e">
        <f>COUNTIFS(#REF!,LT59,#REF!,0,#REF!,"&gt;="&amp;MI59,#REF!,"&lt;="&amp;MH59,#REF!,"="&amp;KZ59,#REF!,"="&amp;LA59,#REF!,"&lt;="&amp;ME59,#REF!,"&gt;="&amp;MF59)</f>
        <v>#REF!</v>
      </c>
      <c r="MX59" s="5" t="e">
        <f>COUNTIFS(#REF!,LT59,#REF!,1,#REF!,"&gt;="&amp;MC59,#REF!,"&lt;="&amp;MB59,#REF!,"&lt;="&amp;ME59,#REF!,"&gt;="&amp;MF59)</f>
        <v>#REF!</v>
      </c>
      <c r="MY59" s="5" t="e">
        <f>COUNTIFS(#REF!,LT59,#REF!,0,#REF!,"&gt;="&amp;MC59,#REF!,"&lt;="&amp;MB59,#REF!,"&lt;="&amp;ME59,#REF!,"&gt;="&amp;MF59)</f>
        <v>#REF!</v>
      </c>
      <c r="MZ59" s="5" t="e">
        <f>COUNTIFS(#REF!,LT59,#REF!,1,#REF!,"&lt;="&amp;ME59,#REF!,"&gt;="&amp;MF59,#REF!,"="&amp;KV59,#REF!,"="&amp;KX59)</f>
        <v>#REF!</v>
      </c>
      <c r="NA59" s="5" t="e">
        <f>COUNTIFS(#REF!,LT59,#REF!,0,#REF!,"&lt;="&amp;ME59,#REF!,"&gt;="&amp;MF59,#REF!,"="&amp;KV59,#REF!,"="&amp;KX59)</f>
        <v>#REF!</v>
      </c>
      <c r="NB59" s="5" t="e">
        <f>COUNTIFS(#REF!,LT59,#REF!,1,#REF!,"&lt;="&amp;ME59,#REF!,"&gt;="&amp;MF59,#REF!,"="&amp;KW59,#REF!,"="&amp;KY59)</f>
        <v>#REF!</v>
      </c>
      <c r="NC59" s="5" t="e">
        <f>COUNTIFS(#REF!,LT59,#REF!,0,#REF!,"&lt;="&amp;ME59,#REF!,"&gt;="&amp;MF59,#REF!,"="&amp;KW59,#REF!,"="&amp;KY59)</f>
        <v>#REF!</v>
      </c>
      <c r="ND59" s="5" t="e">
        <f>COUNTIFS(#REF!,LT59,#REF!,1,#REF!,"&gt;="&amp;MC59,#REF!,"&lt;="&amp;MB59,#REF!,"&lt;="&amp;ME59,#REF!,"&gt;="&amp;MF59,#REF!,"="&amp;KV59,#REF!,"="&amp;KX59)</f>
        <v>#REF!</v>
      </c>
      <c r="NE59" s="5" t="e">
        <f>COUNTIFS(#REF!,LT59,#REF!,0,#REF!,"&gt;="&amp;MC59,#REF!,"&lt;="&amp;MB59,#REF!,"&lt;="&amp;ME59,#REF!,"&gt;="&amp;MF59,#REF!,"="&amp;KV59,#REF!,"="&amp;KX59)</f>
        <v>#REF!</v>
      </c>
      <c r="NF59" s="5" t="e">
        <f>COUNTIFS(#REF!,LT59,#REF!,1,#REF!,"&gt;="&amp;MC59,#REF!,"&lt;="&amp;MB59,#REF!,"&lt;="&amp;ME59,#REF!,"&gt;="&amp;MF59,#REF!,"="&amp;KW59,#REF!,"="&amp;KY59)</f>
        <v>#REF!</v>
      </c>
      <c r="NG59" s="5" t="e">
        <f>COUNTIFS(#REF!,LT59,#REF!,0,#REF!,"&gt;="&amp;MC59,#REF!,"&lt;="&amp;MB59,#REF!,"&lt;="&amp;ME59,#REF!,"&gt;="&amp;MF59,#REF!,"="&amp;KW59,#REF!,"="&amp;KY59)</f>
        <v>#REF!</v>
      </c>
      <c r="NH59" s="5" t="e">
        <f>COUNTIFS(#REF!,LT59,#REF!,1,#REF!,"&gt;="&amp;MC59,#REF!,"&lt;="&amp;MB59,#REF!,"&lt;="&amp;ME59,#REF!,"&gt;="&amp;MF59,#REF!,"="&amp;KZ59,#REF!,"="&amp;LA59)</f>
        <v>#REF!</v>
      </c>
      <c r="NI59" s="5" t="e">
        <f>COUNTIFS(#REF!,LT59,#REF!,0,#REF!,"&gt;="&amp;MC59,#REF!,"&lt;="&amp;MB59,#REF!,"&lt;="&amp;ME59,#REF!,"&gt;="&amp;MF59,#REF!,"="&amp;KZ59,#REF!,"="&amp;LA59)</f>
        <v>#REF!</v>
      </c>
      <c r="NJ59" s="5" t="e">
        <f>COUNTIFS(#REF!,LT59,#REF!,1,#REF!,"&gt;="&amp;MI59,#REF!,"&lt;="&amp;MH59,#REF!,"&lt;="&amp;ME59,#REF!,"&gt;="&amp;MF59)</f>
        <v>#REF!</v>
      </c>
      <c r="NK59" s="5" t="e">
        <f>COUNTIFS(#REF!,LT59,#REF!,0,#REF!,"&gt;="&amp;MI59,#REF!,"&lt;="&amp;MH59,#REF!,"&lt;="&amp;ME59,#REF!,"&gt;="&amp;MF59)</f>
        <v>#REF!</v>
      </c>
      <c r="NL59" s="5" t="e">
        <f>COUNTIFS(#REF!,LT59,#REF!,1,#REF!,"&gt;="&amp;MI59,#REF!,"&lt;="&amp;MH59,#REF!,"="&amp;KZ59,#REF!,"="&amp;LA59,#REF!,"&lt;="&amp;ME59,#REF!,"&gt;="&amp;MF59)</f>
        <v>#REF!</v>
      </c>
      <c r="NM59" s="5" t="e">
        <f>COUNTIFS(#REF!,LT59,#REF!,0,#REF!,"&gt;="&amp;MI59,#REF!,"&lt;="&amp;MH59,#REF!,"="&amp;KZ59,#REF!,"="&amp;LA59,#REF!,"&lt;="&amp;ME59,#REF!,"&gt;="&amp;MF59)</f>
        <v>#REF!</v>
      </c>
      <c r="NN59" s="5" t="e">
        <f>COUNTIFS(#REF!,LT59,#REF!,1,#REF!,"&gt;="&amp;MC59,#REF!,"&lt;="&amp;MB59,#REF!,"&lt;="&amp;ME59,#REF!,"&gt;="&amp;MF59)</f>
        <v>#REF!</v>
      </c>
      <c r="NO59" s="5" t="e">
        <f>COUNTIFS(#REF!,LT59,#REF!,0,#REF!,"&gt;="&amp;MC59,#REF!,"&lt;="&amp;MB59,#REF!,"&lt;="&amp;ME59,#REF!,"&gt;="&amp;MF59)</f>
        <v>#REF!</v>
      </c>
      <c r="NP59" s="5" t="e">
        <f>COUNTIFS(#REF!,LT59,#REF!,1,#REF!,"&lt;="&amp;ME59,#REF!,"&gt;="&amp;MF59,#REF!,"="&amp;KV59,#REF!,"="&amp;KX59)</f>
        <v>#REF!</v>
      </c>
      <c r="NQ59" s="5" t="e">
        <f>COUNTIFS(#REF!,LT59,#REF!,0,#REF!,"&lt;="&amp;ME59,#REF!,"&gt;="&amp;MF59,#REF!,"="&amp;KV59,#REF!,"="&amp;KX59)</f>
        <v>#REF!</v>
      </c>
      <c r="NR59" s="5" t="e">
        <f>COUNTIFS(#REF!,LT59,#REF!,1,#REF!,"&lt;="&amp;ME59,#REF!,"&gt;="&amp;MF59,#REF!,"="&amp;KW59,#REF!,"="&amp;KY59)</f>
        <v>#REF!</v>
      </c>
      <c r="NS59" s="5" t="e">
        <f>COUNTIFS(#REF!,LT59,#REF!,0,#REF!,"&lt;="&amp;ME59,#REF!,"&gt;="&amp;MF59,#REF!,"="&amp;KW59,#REF!,"="&amp;KY59)</f>
        <v>#REF!</v>
      </c>
      <c r="NT59" s="5" t="e">
        <f t="shared" si="35"/>
        <v>#REF!</v>
      </c>
      <c r="NU59" s="5" t="e">
        <f t="shared" si="36"/>
        <v>#REF!</v>
      </c>
      <c r="NV59" s="5" t="e">
        <f t="shared" si="37"/>
        <v>#REF!</v>
      </c>
      <c r="NW59" s="6" t="e">
        <f t="shared" si="38"/>
        <v>#REF!</v>
      </c>
      <c r="NX59" s="7" t="e">
        <f t="shared" si="39"/>
        <v>#REF!</v>
      </c>
      <c r="NY59" s="5" t="e">
        <f t="shared" si="40"/>
        <v>#REF!</v>
      </c>
      <c r="NZ59" s="31" t="e">
        <f t="shared" si="41"/>
        <v>#REF!</v>
      </c>
      <c r="OA59" s="32" t="e">
        <f t="shared" si="42"/>
        <v>#REF!</v>
      </c>
      <c r="OB59" s="32" t="e">
        <f t="shared" si="43"/>
        <v>#REF!</v>
      </c>
      <c r="OC59" s="33" t="e">
        <f t="shared" si="44"/>
        <v>#REF!</v>
      </c>
      <c r="OD59" s="33" t="e">
        <f t="shared" si="45"/>
        <v>#REF!</v>
      </c>
      <c r="OE59" s="33" t="e">
        <f t="shared" si="46"/>
        <v>#REF!</v>
      </c>
      <c r="OF59" s="33" t="e">
        <f t="shared" si="47"/>
        <v>#REF!</v>
      </c>
      <c r="OG59" s="5" t="e">
        <f t="shared" si="48"/>
        <v>#REF!</v>
      </c>
      <c r="OH59" s="5" t="e">
        <f t="shared" si="49"/>
        <v>#REF!</v>
      </c>
      <c r="OI59" s="5" t="e">
        <f t="shared" si="50"/>
        <v>#REF!</v>
      </c>
      <c r="OJ59" s="6" t="e">
        <f t="shared" si="51"/>
        <v>#REF!</v>
      </c>
      <c r="OK59" s="7" t="e">
        <f t="shared" si="52"/>
        <v>#REF!</v>
      </c>
      <c r="OL59" s="5" t="e">
        <f t="shared" si="53"/>
        <v>#REF!</v>
      </c>
      <c r="OM59" s="31" t="e">
        <f t="shared" si="54"/>
        <v>#REF!</v>
      </c>
      <c r="ON59" s="32" t="e">
        <f t="shared" si="55"/>
        <v>#REF!</v>
      </c>
      <c r="OO59" s="32" t="e">
        <f t="shared" si="56"/>
        <v>#REF!</v>
      </c>
      <c r="OP59" s="33" t="e">
        <f t="shared" si="57"/>
        <v>#REF!</v>
      </c>
      <c r="OQ59" s="33" t="e">
        <f t="shared" si="58"/>
        <v>#REF!</v>
      </c>
      <c r="OR59" s="33" t="e">
        <f t="shared" si="59"/>
        <v>#REF!</v>
      </c>
      <c r="OS59" s="33" t="e">
        <f t="shared" si="60"/>
        <v>#REF!</v>
      </c>
      <c r="OT59" t="e">
        <f t="shared" si="61"/>
        <v>#REF!</v>
      </c>
      <c r="OU59" t="e">
        <f t="shared" si="62"/>
        <v>#REF!</v>
      </c>
      <c r="OV59" t="e">
        <f t="shared" si="63"/>
        <v>#REF!</v>
      </c>
      <c r="OW59" t="e">
        <f t="shared" si="64"/>
        <v>#REF!</v>
      </c>
      <c r="OX59" t="e">
        <f t="shared" si="65"/>
        <v>#REF!</v>
      </c>
      <c r="OY59" t="e">
        <f t="shared" si="66"/>
        <v>#REF!</v>
      </c>
    </row>
    <row r="60" spans="1:415" ht="16.5" customHeight="1" x14ac:dyDescent="0.3">
      <c r="A60" s="22"/>
      <c r="KN60" s="5" t="e">
        <f>IF(INDEX(#REF!,MATCH('HT 0-0'!D60,#REF!,0))=INDEX(#REF!,MATCH('HT 0-0'!D60,#REF!,0)),INDEX(#REF!,MATCH('HT 0-0'!D60,#REF!,0)),"ERROR")</f>
        <v>#REF!</v>
      </c>
      <c r="KO60" s="5" t="e">
        <f>IF(INDEX(#REF!,MATCH('HT 0-0'!E60,#REF!,0))=INDEX(#REF!,MATCH('HT 0-0'!E60,#REF!,0)),INDEX(#REF!,MATCH('HT 0-0'!E60,#REF!,0)),"ERROR")</f>
        <v>#REF!</v>
      </c>
      <c r="KP60" s="5" t="e">
        <f t="shared" si="0"/>
        <v>#REF!</v>
      </c>
      <c r="KQ60" t="str">
        <f t="shared" si="1"/>
        <v>_</v>
      </c>
      <c r="KR60" s="5" t="e">
        <f t="shared" si="2"/>
        <v>#DIV/0!</v>
      </c>
      <c r="KS60" s="5" t="e">
        <f t="shared" si="3"/>
        <v>#DIV/0!</v>
      </c>
      <c r="KT60" s="5" t="e">
        <f t="shared" si="4"/>
        <v>#DIV/0!</v>
      </c>
      <c r="KU60" s="5" t="e">
        <f t="shared" si="5"/>
        <v>#DIV/0!</v>
      </c>
      <c r="KV60" s="5" t="e">
        <f t="shared" si="6"/>
        <v>#DIV/0!</v>
      </c>
      <c r="KW60" s="5" t="e">
        <f t="shared" si="7"/>
        <v>#DIV/0!</v>
      </c>
      <c r="KX60" s="5" t="e">
        <f t="shared" si="8"/>
        <v>#DIV/0!</v>
      </c>
      <c r="KY60" s="5" t="e">
        <f t="shared" si="9"/>
        <v>#DIV/0!</v>
      </c>
      <c r="KZ60" s="5" t="e">
        <f t="shared" si="10"/>
        <v>#DIV/0!</v>
      </c>
      <c r="LA60" s="5" t="e">
        <f t="shared" si="11"/>
        <v>#DIV/0!</v>
      </c>
      <c r="LB60" t="e">
        <f>IF(LQ60="0-0",INDEX(Scrape!#REF!,MATCH('HT 0-0'!KP60,Scrape!$B:$B,0)),"")</f>
        <v>#REF!</v>
      </c>
      <c r="LC60" t="e">
        <f>IF(LQ60="0-0",INDEX(Scrape!$A:$A,MATCH('HT 0-0'!KP60,Scrape!$B:$B,0)),"")</f>
        <v>#REF!</v>
      </c>
      <c r="LD60" t="e">
        <f>IF(LQ60="0-0",INDEX(Scrape!$B:$B,MATCH('HT 0-0'!KP60,Scrape!$B:$B,0)),"")</f>
        <v>#REF!</v>
      </c>
      <c r="LE60" t="e">
        <f>IF(LQ60="0-0",INDEX(Scrape!$C:$C,MATCH('HT 0-0'!KP60,Scrape!$B:$B,0)),"")</f>
        <v>#REF!</v>
      </c>
      <c r="LF60" t="e">
        <f>IF(LQ60="0-0",INDEX(Scrape!$D:$D,MATCH('HT 0-0'!KP60,Scrape!$B:$B,0)),"")</f>
        <v>#REF!</v>
      </c>
      <c r="LG60" t="e">
        <f>IF(LQ60="0-0",INDEX(Scrape!$E:$E,MATCH('HT 0-0'!KP60,Scrape!$B:$B,0)),"")</f>
        <v>#REF!</v>
      </c>
      <c r="LH60" t="e">
        <f>IF(LQ60="0-0",INDEX(Scrape!$F:$F,MATCH('HT 0-0'!KP60,Scrape!$B:$B,0)),"")</f>
        <v>#REF!</v>
      </c>
      <c r="LI60" t="e">
        <f>IF(LQ60="0-0",INDEX(Scrape!$G:$G,MATCH('HT 0-0'!KP60,Scrape!$B:$B,0)),"")</f>
        <v>#REF!</v>
      </c>
      <c r="LJ60" t="e">
        <f>IF(LQ60="0-0",INDEX(Scrape!$H:$H,MATCH('HT 0-0'!KP60,Scrape!$B:$B,0)),"")</f>
        <v>#REF!</v>
      </c>
      <c r="LK60" t="e">
        <f>IF(LQ60="0-0",INDEX(Scrape!$I:$I,MATCH('HT 0-0'!KP60,Scrape!$B:$B,0)),"")</f>
        <v>#REF!</v>
      </c>
      <c r="LL60" t="e">
        <f>IF(LQ60="0-0",INDEX(Scrape!$J:$J,MATCH('HT 0-0'!KP60,Scrape!$B:$B,0)),"")</f>
        <v>#REF!</v>
      </c>
      <c r="LM60" t="e">
        <f>IF(LQ60="0-0",INDEX(Scrape!$K:$K,MATCH('HT 0-0'!KP60,Scrape!$B:$B,0)),"")</f>
        <v>#REF!</v>
      </c>
      <c r="LN60" t="e">
        <f>IF(LQ60="0-0",INDEX(Scrape!$L:$L,MATCH('HT 0-0'!KP60,Scrape!$B:$B,0)),"")</f>
        <v>#REF!</v>
      </c>
      <c r="LO60" t="e">
        <f>IF(LQ60="0-0",INDEX(Scrape!$M:$M,MATCH('HT 0-0'!KP60,Scrape!$B:$B,0)),"")</f>
        <v>#REF!</v>
      </c>
      <c r="LP60" t="e">
        <f>IF(LQ60="0-0",INDEX(Scrape!$N:$N,MATCH('HT 0-0'!KP60,Scrape!$B:$B,0)),"")</f>
        <v>#REF!</v>
      </c>
      <c r="LQ60" t="e">
        <f>INDEX(Scrape!$O:$O,MATCH('HT 0-0'!KP60,Scrape!$B:$B,0))</f>
        <v>#REF!</v>
      </c>
      <c r="LR60" t="e">
        <f t="shared" si="12"/>
        <v>#REF!</v>
      </c>
      <c r="LS60" t="e">
        <f t="shared" si="13"/>
        <v>#REF!</v>
      </c>
      <c r="LT60" s="23" t="e">
        <f>IF(INDEX(#REF!,MATCH(KQ60,#REF!,0))=INDEX(#REF!,MATCH(KQ60,#REF!,0)),INDEX(#REF!,MATCH(KQ60,#REF!,0)),"ERROR")</f>
        <v>#REF!</v>
      </c>
      <c r="LU60" s="24" t="e">
        <f t="shared" si="14"/>
        <v>#DIV/0!</v>
      </c>
      <c r="LV60" s="24" t="e">
        <f t="shared" si="15"/>
        <v>#DIV/0!</v>
      </c>
      <c r="LW60" s="24" t="e">
        <f t="shared" si="16"/>
        <v>#DIV/0!</v>
      </c>
      <c r="LX60" s="24" t="e">
        <f t="shared" si="17"/>
        <v>#DIV/0!</v>
      </c>
      <c r="LY60" s="25" t="e">
        <f t="shared" si="18"/>
        <v>#REF!</v>
      </c>
      <c r="LZ60" s="25" t="e">
        <f t="shared" si="19"/>
        <v>#REF!</v>
      </c>
      <c r="MA60" s="26" t="e">
        <f t="shared" si="20"/>
        <v>#REF!</v>
      </c>
      <c r="MB60" s="27" t="e">
        <f t="shared" si="21"/>
        <v>#REF!</v>
      </c>
      <c r="MC60" s="28" t="e">
        <f t="shared" si="22"/>
        <v>#REF!</v>
      </c>
      <c r="MD60" s="24" t="e">
        <f t="shared" si="23"/>
        <v>#REF!</v>
      </c>
      <c r="ME60" s="29" t="e">
        <f t="shared" si="24"/>
        <v>#REF!</v>
      </c>
      <c r="MF60" s="30" t="e">
        <f t="shared" si="25"/>
        <v>#REF!</v>
      </c>
      <c r="MG60" s="24" t="e">
        <f t="shared" si="26"/>
        <v>#REF!</v>
      </c>
      <c r="MH60" s="29" t="e">
        <f t="shared" si="27"/>
        <v>#REF!</v>
      </c>
      <c r="MI60" s="30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5" t="e">
        <f>COUNTIFS(#REF!,LT60,#REF!,1,#REF!,"&gt;="&amp;MC60,#REF!,"&lt;="&amp;MB60,#REF!,"&lt;="&amp;ME60,#REF!,"&gt;="&amp;MF60,#REF!,"="&amp;KV60,#REF!,"="&amp;KX60)</f>
        <v>#REF!</v>
      </c>
      <c r="MQ60" s="5" t="e">
        <f>COUNTIFS(#REF!,LT60,#REF!,0,#REF!,"&gt;="&amp;MC60,#REF!,"&lt;="&amp;MB60,#REF!,"&lt;="&amp;ME60,#REF!,"&gt;="&amp;MF60,#REF!,"="&amp;KV60,#REF!,"="&amp;KX60)</f>
        <v>#REF!</v>
      </c>
      <c r="MR60" s="5" t="e">
        <f>COUNTIFS(#REF!,LT60,#REF!,1,#REF!,"&gt;="&amp;MC60,#REF!,"&lt;="&amp;MB60,#REF!,"&lt;="&amp;ME60,#REF!,"&gt;="&amp;MF60,#REF!,"="&amp;KW60,#REF!,"="&amp;KY60)</f>
        <v>#REF!</v>
      </c>
      <c r="MS60" s="5" t="e">
        <f>COUNTIFS(#REF!,LT60,#REF!,0,#REF!,"&gt;="&amp;MC60,#REF!,"&lt;="&amp;MB60,#REF!,"&lt;="&amp;ME60,#REF!,"&gt;="&amp;MF60,#REF!,"="&amp;KW60,#REF!,"="&amp;KY60)</f>
        <v>#REF!</v>
      </c>
      <c r="MT60" s="5" t="e">
        <f>COUNTIFS(#REF!,LT60,#REF!,1,#REF!,"&gt;="&amp;MI60,#REF!,"&lt;="&amp;MH60,#REF!,"&lt;="&amp;ME60,#REF!,"&gt;="&amp;MF60)</f>
        <v>#REF!</v>
      </c>
      <c r="MU60" s="5" t="e">
        <f>COUNTIFS(#REF!,LT60,#REF!,0,#REF!,"&gt;="&amp;MI60,#REF!,"&lt;="&amp;MH60,#REF!,"&lt;="&amp;ME60,#REF!,"&gt;="&amp;MF60)</f>
        <v>#REF!</v>
      </c>
      <c r="MV60" s="5" t="e">
        <f>COUNTIFS(#REF!,LT60,#REF!,1,#REF!,"&gt;="&amp;MI60,#REF!,"&lt;="&amp;MH60,#REF!,"="&amp;KZ60,#REF!,"="&amp;LA60,#REF!,"&lt;="&amp;ME60,#REF!,"&gt;="&amp;MF60)</f>
        <v>#REF!</v>
      </c>
      <c r="MW60" s="5" t="e">
        <f>COUNTIFS(#REF!,LT60,#REF!,0,#REF!,"&gt;="&amp;MI60,#REF!,"&lt;="&amp;MH60,#REF!,"="&amp;KZ60,#REF!,"="&amp;LA60,#REF!,"&lt;="&amp;ME60,#REF!,"&gt;="&amp;MF60)</f>
        <v>#REF!</v>
      </c>
      <c r="MX60" s="5" t="e">
        <f>COUNTIFS(#REF!,LT60,#REF!,1,#REF!,"&gt;="&amp;MC60,#REF!,"&lt;="&amp;MB60,#REF!,"&lt;="&amp;ME60,#REF!,"&gt;="&amp;MF60)</f>
        <v>#REF!</v>
      </c>
      <c r="MY60" s="5" t="e">
        <f>COUNTIFS(#REF!,LT60,#REF!,0,#REF!,"&gt;="&amp;MC60,#REF!,"&lt;="&amp;MB60,#REF!,"&lt;="&amp;ME60,#REF!,"&gt;="&amp;MF60)</f>
        <v>#REF!</v>
      </c>
      <c r="MZ60" s="5" t="e">
        <f>COUNTIFS(#REF!,LT60,#REF!,1,#REF!,"&lt;="&amp;ME60,#REF!,"&gt;="&amp;MF60,#REF!,"="&amp;KV60,#REF!,"="&amp;KX60)</f>
        <v>#REF!</v>
      </c>
      <c r="NA60" s="5" t="e">
        <f>COUNTIFS(#REF!,LT60,#REF!,0,#REF!,"&lt;="&amp;ME60,#REF!,"&gt;="&amp;MF60,#REF!,"="&amp;KV60,#REF!,"="&amp;KX60)</f>
        <v>#REF!</v>
      </c>
      <c r="NB60" s="5" t="e">
        <f>COUNTIFS(#REF!,LT60,#REF!,1,#REF!,"&lt;="&amp;ME60,#REF!,"&gt;="&amp;MF60,#REF!,"="&amp;KW60,#REF!,"="&amp;KY60)</f>
        <v>#REF!</v>
      </c>
      <c r="NC60" s="5" t="e">
        <f>COUNTIFS(#REF!,LT60,#REF!,0,#REF!,"&lt;="&amp;ME60,#REF!,"&gt;="&amp;MF60,#REF!,"="&amp;KW60,#REF!,"="&amp;KY60)</f>
        <v>#REF!</v>
      </c>
      <c r="ND60" s="5" t="e">
        <f>COUNTIFS(#REF!,LT60,#REF!,1,#REF!,"&gt;="&amp;MC60,#REF!,"&lt;="&amp;MB60,#REF!,"&lt;="&amp;ME60,#REF!,"&gt;="&amp;MF60,#REF!,"="&amp;KV60,#REF!,"="&amp;KX60)</f>
        <v>#REF!</v>
      </c>
      <c r="NE60" s="5" t="e">
        <f>COUNTIFS(#REF!,LT60,#REF!,0,#REF!,"&gt;="&amp;MC60,#REF!,"&lt;="&amp;MB60,#REF!,"&lt;="&amp;ME60,#REF!,"&gt;="&amp;MF60,#REF!,"="&amp;KV60,#REF!,"="&amp;KX60)</f>
        <v>#REF!</v>
      </c>
      <c r="NF60" s="5" t="e">
        <f>COUNTIFS(#REF!,LT60,#REF!,1,#REF!,"&gt;="&amp;MC60,#REF!,"&lt;="&amp;MB60,#REF!,"&lt;="&amp;ME60,#REF!,"&gt;="&amp;MF60,#REF!,"="&amp;KW60,#REF!,"="&amp;KY60)</f>
        <v>#REF!</v>
      </c>
      <c r="NG60" s="5" t="e">
        <f>COUNTIFS(#REF!,LT60,#REF!,0,#REF!,"&gt;="&amp;MC60,#REF!,"&lt;="&amp;MB60,#REF!,"&lt;="&amp;ME60,#REF!,"&gt;="&amp;MF60,#REF!,"="&amp;KW60,#REF!,"="&amp;KY60)</f>
        <v>#REF!</v>
      </c>
      <c r="NH60" s="5" t="e">
        <f>COUNTIFS(#REF!,LT60,#REF!,1,#REF!,"&gt;="&amp;MC60,#REF!,"&lt;="&amp;MB60,#REF!,"&lt;="&amp;ME60,#REF!,"&gt;="&amp;MF60,#REF!,"="&amp;KZ60,#REF!,"="&amp;LA60)</f>
        <v>#REF!</v>
      </c>
      <c r="NI60" s="5" t="e">
        <f>COUNTIFS(#REF!,LT60,#REF!,0,#REF!,"&gt;="&amp;MC60,#REF!,"&lt;="&amp;MB60,#REF!,"&lt;="&amp;ME60,#REF!,"&gt;="&amp;MF60,#REF!,"="&amp;KZ60,#REF!,"="&amp;LA60)</f>
        <v>#REF!</v>
      </c>
      <c r="NJ60" s="5" t="e">
        <f>COUNTIFS(#REF!,LT60,#REF!,1,#REF!,"&gt;="&amp;MI60,#REF!,"&lt;="&amp;MH60,#REF!,"&lt;="&amp;ME60,#REF!,"&gt;="&amp;MF60)</f>
        <v>#REF!</v>
      </c>
      <c r="NK60" s="5" t="e">
        <f>COUNTIFS(#REF!,LT60,#REF!,0,#REF!,"&gt;="&amp;MI60,#REF!,"&lt;="&amp;MH60,#REF!,"&lt;="&amp;ME60,#REF!,"&gt;="&amp;MF60)</f>
        <v>#REF!</v>
      </c>
      <c r="NL60" s="5" t="e">
        <f>COUNTIFS(#REF!,LT60,#REF!,1,#REF!,"&gt;="&amp;MI60,#REF!,"&lt;="&amp;MH60,#REF!,"="&amp;KZ60,#REF!,"="&amp;LA60,#REF!,"&lt;="&amp;ME60,#REF!,"&gt;="&amp;MF60)</f>
        <v>#REF!</v>
      </c>
      <c r="NM60" s="5" t="e">
        <f>COUNTIFS(#REF!,LT60,#REF!,0,#REF!,"&gt;="&amp;MI60,#REF!,"&lt;="&amp;MH60,#REF!,"="&amp;KZ60,#REF!,"="&amp;LA60,#REF!,"&lt;="&amp;ME60,#REF!,"&gt;="&amp;MF60)</f>
        <v>#REF!</v>
      </c>
      <c r="NN60" s="5" t="e">
        <f>COUNTIFS(#REF!,LT60,#REF!,1,#REF!,"&gt;="&amp;MC60,#REF!,"&lt;="&amp;MB60,#REF!,"&lt;="&amp;ME60,#REF!,"&gt;="&amp;MF60)</f>
        <v>#REF!</v>
      </c>
      <c r="NO60" s="5" t="e">
        <f>COUNTIFS(#REF!,LT60,#REF!,0,#REF!,"&gt;="&amp;MC60,#REF!,"&lt;="&amp;MB60,#REF!,"&lt;="&amp;ME60,#REF!,"&gt;="&amp;MF60)</f>
        <v>#REF!</v>
      </c>
      <c r="NP60" s="5" t="e">
        <f>COUNTIFS(#REF!,LT60,#REF!,1,#REF!,"&lt;="&amp;ME60,#REF!,"&gt;="&amp;MF60,#REF!,"="&amp;KV60,#REF!,"="&amp;KX60)</f>
        <v>#REF!</v>
      </c>
      <c r="NQ60" s="5" t="e">
        <f>COUNTIFS(#REF!,LT60,#REF!,0,#REF!,"&lt;="&amp;ME60,#REF!,"&gt;="&amp;MF60,#REF!,"="&amp;KV60,#REF!,"="&amp;KX60)</f>
        <v>#REF!</v>
      </c>
      <c r="NR60" s="5" t="e">
        <f>COUNTIFS(#REF!,LT60,#REF!,1,#REF!,"&lt;="&amp;ME60,#REF!,"&gt;="&amp;MF60,#REF!,"="&amp;KW60,#REF!,"="&amp;KY60)</f>
        <v>#REF!</v>
      </c>
      <c r="NS60" s="5" t="e">
        <f>COUNTIFS(#REF!,LT60,#REF!,0,#REF!,"&lt;="&amp;ME60,#REF!,"&gt;="&amp;MF60,#REF!,"="&amp;KW60,#REF!,"="&amp;KY60)</f>
        <v>#REF!</v>
      </c>
      <c r="NT60" s="5" t="e">
        <f t="shared" si="35"/>
        <v>#REF!</v>
      </c>
      <c r="NU60" s="5" t="e">
        <f t="shared" si="36"/>
        <v>#REF!</v>
      </c>
      <c r="NV60" s="5" t="e">
        <f t="shared" si="37"/>
        <v>#REF!</v>
      </c>
      <c r="NW60" s="6" t="e">
        <f t="shared" si="38"/>
        <v>#REF!</v>
      </c>
      <c r="NX60" s="7" t="e">
        <f t="shared" si="39"/>
        <v>#REF!</v>
      </c>
      <c r="NY60" s="5" t="e">
        <f t="shared" si="40"/>
        <v>#REF!</v>
      </c>
      <c r="NZ60" s="31" t="e">
        <f t="shared" si="41"/>
        <v>#REF!</v>
      </c>
      <c r="OA60" s="32" t="e">
        <f t="shared" si="42"/>
        <v>#REF!</v>
      </c>
      <c r="OB60" s="32" t="e">
        <f t="shared" si="43"/>
        <v>#REF!</v>
      </c>
      <c r="OC60" s="33" t="e">
        <f t="shared" si="44"/>
        <v>#REF!</v>
      </c>
      <c r="OD60" s="33" t="e">
        <f t="shared" si="45"/>
        <v>#REF!</v>
      </c>
      <c r="OE60" s="33" t="e">
        <f t="shared" si="46"/>
        <v>#REF!</v>
      </c>
      <c r="OF60" s="33" t="e">
        <f t="shared" si="47"/>
        <v>#REF!</v>
      </c>
      <c r="OG60" s="5" t="e">
        <f t="shared" si="48"/>
        <v>#REF!</v>
      </c>
      <c r="OH60" s="5" t="e">
        <f t="shared" si="49"/>
        <v>#REF!</v>
      </c>
      <c r="OI60" s="5" t="e">
        <f t="shared" si="50"/>
        <v>#REF!</v>
      </c>
      <c r="OJ60" s="6" t="e">
        <f t="shared" si="51"/>
        <v>#REF!</v>
      </c>
      <c r="OK60" s="7" t="e">
        <f t="shared" si="52"/>
        <v>#REF!</v>
      </c>
      <c r="OL60" s="5" t="e">
        <f t="shared" si="53"/>
        <v>#REF!</v>
      </c>
      <c r="OM60" s="31" t="e">
        <f t="shared" si="54"/>
        <v>#REF!</v>
      </c>
      <c r="ON60" s="32" t="e">
        <f t="shared" si="55"/>
        <v>#REF!</v>
      </c>
      <c r="OO60" s="32" t="e">
        <f t="shared" si="56"/>
        <v>#REF!</v>
      </c>
      <c r="OP60" s="33" t="e">
        <f t="shared" si="57"/>
        <v>#REF!</v>
      </c>
      <c r="OQ60" s="33" t="e">
        <f t="shared" si="58"/>
        <v>#REF!</v>
      </c>
      <c r="OR60" s="33" t="e">
        <f t="shared" si="59"/>
        <v>#REF!</v>
      </c>
      <c r="OS60" s="33" t="e">
        <f t="shared" si="60"/>
        <v>#REF!</v>
      </c>
      <c r="OT60" t="e">
        <f t="shared" si="61"/>
        <v>#REF!</v>
      </c>
      <c r="OU60" t="e">
        <f t="shared" si="62"/>
        <v>#REF!</v>
      </c>
      <c r="OV60" t="e">
        <f t="shared" si="63"/>
        <v>#REF!</v>
      </c>
      <c r="OW60" t="e">
        <f t="shared" si="64"/>
        <v>#REF!</v>
      </c>
      <c r="OX60" t="e">
        <f t="shared" si="65"/>
        <v>#REF!</v>
      </c>
      <c r="OY60" t="e">
        <f t="shared" si="66"/>
        <v>#REF!</v>
      </c>
    </row>
    <row r="61" spans="1:415" ht="16.5" customHeight="1" x14ac:dyDescent="0.3">
      <c r="A61" s="22"/>
      <c r="KN61" s="5" t="e">
        <f>IF(INDEX(#REF!,MATCH('HT 0-0'!D61,#REF!,0))=INDEX(#REF!,MATCH('HT 0-0'!D61,#REF!,0)),INDEX(#REF!,MATCH('HT 0-0'!D61,#REF!,0)),"ERROR")</f>
        <v>#REF!</v>
      </c>
      <c r="KO61" s="5" t="e">
        <f>IF(INDEX(#REF!,MATCH('HT 0-0'!E61,#REF!,0))=INDEX(#REF!,MATCH('HT 0-0'!E61,#REF!,0)),INDEX(#REF!,MATCH('HT 0-0'!E61,#REF!,0)),"ERROR")</f>
        <v>#REF!</v>
      </c>
      <c r="KP61" s="5" t="e">
        <f t="shared" si="0"/>
        <v>#REF!</v>
      </c>
      <c r="KQ61" t="str">
        <f t="shared" si="1"/>
        <v>_</v>
      </c>
      <c r="KR61" s="5" t="e">
        <f t="shared" si="2"/>
        <v>#DIV/0!</v>
      </c>
      <c r="KS61" s="5" t="e">
        <f t="shared" si="3"/>
        <v>#DIV/0!</v>
      </c>
      <c r="KT61" s="5" t="e">
        <f t="shared" si="4"/>
        <v>#DIV/0!</v>
      </c>
      <c r="KU61" s="5" t="e">
        <f t="shared" si="5"/>
        <v>#DIV/0!</v>
      </c>
      <c r="KV61" s="5" t="e">
        <f t="shared" si="6"/>
        <v>#DIV/0!</v>
      </c>
      <c r="KW61" s="5" t="e">
        <f t="shared" si="7"/>
        <v>#DIV/0!</v>
      </c>
      <c r="KX61" s="5" t="e">
        <f t="shared" si="8"/>
        <v>#DIV/0!</v>
      </c>
      <c r="KY61" s="5" t="e">
        <f t="shared" si="9"/>
        <v>#DIV/0!</v>
      </c>
      <c r="KZ61" s="5" t="e">
        <f t="shared" si="10"/>
        <v>#DIV/0!</v>
      </c>
      <c r="LA61" s="5" t="e">
        <f t="shared" si="11"/>
        <v>#DIV/0!</v>
      </c>
      <c r="LB61" t="e">
        <f>IF(LQ61="0-0",INDEX(Scrape!#REF!,MATCH('HT 0-0'!KP61,Scrape!$B:$B,0)),"")</f>
        <v>#REF!</v>
      </c>
      <c r="LC61" t="e">
        <f>IF(LQ61="0-0",INDEX(Scrape!$A:$A,MATCH('HT 0-0'!KP61,Scrape!$B:$B,0)),"")</f>
        <v>#REF!</v>
      </c>
      <c r="LD61" t="e">
        <f>IF(LQ61="0-0",INDEX(Scrape!$B:$B,MATCH('HT 0-0'!KP61,Scrape!$B:$B,0)),"")</f>
        <v>#REF!</v>
      </c>
      <c r="LE61" t="e">
        <f>IF(LQ61="0-0",INDEX(Scrape!$C:$C,MATCH('HT 0-0'!KP61,Scrape!$B:$B,0)),"")</f>
        <v>#REF!</v>
      </c>
      <c r="LF61" t="e">
        <f>IF(LQ61="0-0",INDEX(Scrape!$D:$D,MATCH('HT 0-0'!KP61,Scrape!$B:$B,0)),"")</f>
        <v>#REF!</v>
      </c>
      <c r="LG61" t="e">
        <f>IF(LQ61="0-0",INDEX(Scrape!$E:$E,MATCH('HT 0-0'!KP61,Scrape!$B:$B,0)),"")</f>
        <v>#REF!</v>
      </c>
      <c r="LH61" t="e">
        <f>IF(LQ61="0-0",INDEX(Scrape!$F:$F,MATCH('HT 0-0'!KP61,Scrape!$B:$B,0)),"")</f>
        <v>#REF!</v>
      </c>
      <c r="LI61" t="e">
        <f>IF(LQ61="0-0",INDEX(Scrape!$G:$G,MATCH('HT 0-0'!KP61,Scrape!$B:$B,0)),"")</f>
        <v>#REF!</v>
      </c>
      <c r="LJ61" t="e">
        <f>IF(LQ61="0-0",INDEX(Scrape!$H:$H,MATCH('HT 0-0'!KP61,Scrape!$B:$B,0)),"")</f>
        <v>#REF!</v>
      </c>
      <c r="LK61" t="e">
        <f>IF(LQ61="0-0",INDEX(Scrape!$I:$I,MATCH('HT 0-0'!KP61,Scrape!$B:$B,0)),"")</f>
        <v>#REF!</v>
      </c>
      <c r="LL61" t="e">
        <f>IF(LQ61="0-0",INDEX(Scrape!$J:$J,MATCH('HT 0-0'!KP61,Scrape!$B:$B,0)),"")</f>
        <v>#REF!</v>
      </c>
      <c r="LM61" t="e">
        <f>IF(LQ61="0-0",INDEX(Scrape!$K:$K,MATCH('HT 0-0'!KP61,Scrape!$B:$B,0)),"")</f>
        <v>#REF!</v>
      </c>
      <c r="LN61" t="e">
        <f>IF(LQ61="0-0",INDEX(Scrape!$L:$L,MATCH('HT 0-0'!KP61,Scrape!$B:$B,0)),"")</f>
        <v>#REF!</v>
      </c>
      <c r="LO61" t="e">
        <f>IF(LQ61="0-0",INDEX(Scrape!$M:$M,MATCH('HT 0-0'!KP61,Scrape!$B:$B,0)),"")</f>
        <v>#REF!</v>
      </c>
      <c r="LP61" t="e">
        <f>IF(LQ61="0-0",INDEX(Scrape!$N:$N,MATCH('HT 0-0'!KP61,Scrape!$B:$B,0)),"")</f>
        <v>#REF!</v>
      </c>
      <c r="LQ61" t="e">
        <f>INDEX(Scrape!$O:$O,MATCH('HT 0-0'!KP61,Scrape!$B:$B,0))</f>
        <v>#REF!</v>
      </c>
      <c r="LR61" t="e">
        <f t="shared" si="12"/>
        <v>#REF!</v>
      </c>
      <c r="LS61" t="e">
        <f t="shared" si="13"/>
        <v>#REF!</v>
      </c>
      <c r="LT61" s="23" t="e">
        <f>IF(INDEX(#REF!,MATCH(KQ61,#REF!,0))=INDEX(#REF!,MATCH(KQ61,#REF!,0)),INDEX(#REF!,MATCH(KQ61,#REF!,0)),"ERROR")</f>
        <v>#REF!</v>
      </c>
      <c r="LU61" s="24" t="e">
        <f t="shared" si="14"/>
        <v>#DIV/0!</v>
      </c>
      <c r="LV61" s="24" t="e">
        <f t="shared" si="15"/>
        <v>#DIV/0!</v>
      </c>
      <c r="LW61" s="24" t="e">
        <f t="shared" si="16"/>
        <v>#DIV/0!</v>
      </c>
      <c r="LX61" s="24" t="e">
        <f t="shared" si="17"/>
        <v>#DIV/0!</v>
      </c>
      <c r="LY61" s="25" t="e">
        <f t="shared" si="18"/>
        <v>#REF!</v>
      </c>
      <c r="LZ61" s="25" t="e">
        <f t="shared" si="19"/>
        <v>#REF!</v>
      </c>
      <c r="MA61" s="26" t="e">
        <f t="shared" si="20"/>
        <v>#REF!</v>
      </c>
      <c r="MB61" s="27" t="e">
        <f t="shared" si="21"/>
        <v>#REF!</v>
      </c>
      <c r="MC61" s="28" t="e">
        <f t="shared" si="22"/>
        <v>#REF!</v>
      </c>
      <c r="MD61" s="24" t="e">
        <f t="shared" si="23"/>
        <v>#REF!</v>
      </c>
      <c r="ME61" s="29" t="e">
        <f t="shared" si="24"/>
        <v>#REF!</v>
      </c>
      <c r="MF61" s="30" t="e">
        <f t="shared" si="25"/>
        <v>#REF!</v>
      </c>
      <c r="MG61" s="24" t="e">
        <f t="shared" si="26"/>
        <v>#REF!</v>
      </c>
      <c r="MH61" s="29" t="e">
        <f t="shared" si="27"/>
        <v>#REF!</v>
      </c>
      <c r="MI61" s="30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5" t="e">
        <f>COUNTIFS(#REF!,LT61,#REF!,1,#REF!,"&gt;="&amp;MC61,#REF!,"&lt;="&amp;MB61,#REF!,"&lt;="&amp;ME61,#REF!,"&gt;="&amp;MF61,#REF!,"="&amp;KV61,#REF!,"="&amp;KX61)</f>
        <v>#REF!</v>
      </c>
      <c r="MQ61" s="5" t="e">
        <f>COUNTIFS(#REF!,LT61,#REF!,0,#REF!,"&gt;="&amp;MC61,#REF!,"&lt;="&amp;MB61,#REF!,"&lt;="&amp;ME61,#REF!,"&gt;="&amp;MF61,#REF!,"="&amp;KV61,#REF!,"="&amp;KX61)</f>
        <v>#REF!</v>
      </c>
      <c r="MR61" s="5" t="e">
        <f>COUNTIFS(#REF!,LT61,#REF!,1,#REF!,"&gt;="&amp;MC61,#REF!,"&lt;="&amp;MB61,#REF!,"&lt;="&amp;ME61,#REF!,"&gt;="&amp;MF61,#REF!,"="&amp;KW61,#REF!,"="&amp;KY61)</f>
        <v>#REF!</v>
      </c>
      <c r="MS61" s="5" t="e">
        <f>COUNTIFS(#REF!,LT61,#REF!,0,#REF!,"&gt;="&amp;MC61,#REF!,"&lt;="&amp;MB61,#REF!,"&lt;="&amp;ME61,#REF!,"&gt;="&amp;MF61,#REF!,"="&amp;KW61,#REF!,"="&amp;KY61)</f>
        <v>#REF!</v>
      </c>
      <c r="MT61" s="5" t="e">
        <f>COUNTIFS(#REF!,LT61,#REF!,1,#REF!,"&gt;="&amp;MI61,#REF!,"&lt;="&amp;MH61,#REF!,"&lt;="&amp;ME61,#REF!,"&gt;="&amp;MF61)</f>
        <v>#REF!</v>
      </c>
      <c r="MU61" s="5" t="e">
        <f>COUNTIFS(#REF!,LT61,#REF!,0,#REF!,"&gt;="&amp;MI61,#REF!,"&lt;="&amp;MH61,#REF!,"&lt;="&amp;ME61,#REF!,"&gt;="&amp;MF61)</f>
        <v>#REF!</v>
      </c>
      <c r="MV61" s="5" t="e">
        <f>COUNTIFS(#REF!,LT61,#REF!,1,#REF!,"&gt;="&amp;MI61,#REF!,"&lt;="&amp;MH61,#REF!,"="&amp;KZ61,#REF!,"="&amp;LA61,#REF!,"&lt;="&amp;ME61,#REF!,"&gt;="&amp;MF61)</f>
        <v>#REF!</v>
      </c>
      <c r="MW61" s="5" t="e">
        <f>COUNTIFS(#REF!,LT61,#REF!,0,#REF!,"&gt;="&amp;MI61,#REF!,"&lt;="&amp;MH61,#REF!,"="&amp;KZ61,#REF!,"="&amp;LA61,#REF!,"&lt;="&amp;ME61,#REF!,"&gt;="&amp;MF61)</f>
        <v>#REF!</v>
      </c>
      <c r="MX61" s="5" t="e">
        <f>COUNTIFS(#REF!,LT61,#REF!,1,#REF!,"&gt;="&amp;MC61,#REF!,"&lt;="&amp;MB61,#REF!,"&lt;="&amp;ME61,#REF!,"&gt;="&amp;MF61)</f>
        <v>#REF!</v>
      </c>
      <c r="MY61" s="5" t="e">
        <f>COUNTIFS(#REF!,LT61,#REF!,0,#REF!,"&gt;="&amp;MC61,#REF!,"&lt;="&amp;MB61,#REF!,"&lt;="&amp;ME61,#REF!,"&gt;="&amp;MF61)</f>
        <v>#REF!</v>
      </c>
      <c r="MZ61" s="5" t="e">
        <f>COUNTIFS(#REF!,LT61,#REF!,1,#REF!,"&lt;="&amp;ME61,#REF!,"&gt;="&amp;MF61,#REF!,"="&amp;KV61,#REF!,"="&amp;KX61)</f>
        <v>#REF!</v>
      </c>
      <c r="NA61" s="5" t="e">
        <f>COUNTIFS(#REF!,LT61,#REF!,0,#REF!,"&lt;="&amp;ME61,#REF!,"&gt;="&amp;MF61,#REF!,"="&amp;KV61,#REF!,"="&amp;KX61)</f>
        <v>#REF!</v>
      </c>
      <c r="NB61" s="5" t="e">
        <f>COUNTIFS(#REF!,LT61,#REF!,1,#REF!,"&lt;="&amp;ME61,#REF!,"&gt;="&amp;MF61,#REF!,"="&amp;KW61,#REF!,"="&amp;KY61)</f>
        <v>#REF!</v>
      </c>
      <c r="NC61" s="5" t="e">
        <f>COUNTIFS(#REF!,LT61,#REF!,0,#REF!,"&lt;="&amp;ME61,#REF!,"&gt;="&amp;MF61,#REF!,"="&amp;KW61,#REF!,"="&amp;KY61)</f>
        <v>#REF!</v>
      </c>
      <c r="ND61" s="5" t="e">
        <f>COUNTIFS(#REF!,LT61,#REF!,1,#REF!,"&gt;="&amp;MC61,#REF!,"&lt;="&amp;MB61,#REF!,"&lt;="&amp;ME61,#REF!,"&gt;="&amp;MF61,#REF!,"="&amp;KV61,#REF!,"="&amp;KX61)</f>
        <v>#REF!</v>
      </c>
      <c r="NE61" s="5" t="e">
        <f>COUNTIFS(#REF!,LT61,#REF!,0,#REF!,"&gt;="&amp;MC61,#REF!,"&lt;="&amp;MB61,#REF!,"&lt;="&amp;ME61,#REF!,"&gt;="&amp;MF61,#REF!,"="&amp;KV61,#REF!,"="&amp;KX61)</f>
        <v>#REF!</v>
      </c>
      <c r="NF61" s="5" t="e">
        <f>COUNTIFS(#REF!,LT61,#REF!,1,#REF!,"&gt;="&amp;MC61,#REF!,"&lt;="&amp;MB61,#REF!,"&lt;="&amp;ME61,#REF!,"&gt;="&amp;MF61,#REF!,"="&amp;KW61,#REF!,"="&amp;KY61)</f>
        <v>#REF!</v>
      </c>
      <c r="NG61" s="5" t="e">
        <f>COUNTIFS(#REF!,LT61,#REF!,0,#REF!,"&gt;="&amp;MC61,#REF!,"&lt;="&amp;MB61,#REF!,"&lt;="&amp;ME61,#REF!,"&gt;="&amp;MF61,#REF!,"="&amp;KW61,#REF!,"="&amp;KY61)</f>
        <v>#REF!</v>
      </c>
      <c r="NH61" s="5" t="e">
        <f>COUNTIFS(#REF!,LT61,#REF!,1,#REF!,"&gt;="&amp;MC61,#REF!,"&lt;="&amp;MB61,#REF!,"&lt;="&amp;ME61,#REF!,"&gt;="&amp;MF61,#REF!,"="&amp;KZ61,#REF!,"="&amp;LA61)</f>
        <v>#REF!</v>
      </c>
      <c r="NI61" s="5" t="e">
        <f>COUNTIFS(#REF!,LT61,#REF!,0,#REF!,"&gt;="&amp;MC61,#REF!,"&lt;="&amp;MB61,#REF!,"&lt;="&amp;ME61,#REF!,"&gt;="&amp;MF61,#REF!,"="&amp;KZ61,#REF!,"="&amp;LA61)</f>
        <v>#REF!</v>
      </c>
      <c r="NJ61" s="5" t="e">
        <f>COUNTIFS(#REF!,LT61,#REF!,1,#REF!,"&gt;="&amp;MI61,#REF!,"&lt;="&amp;MH61,#REF!,"&lt;="&amp;ME61,#REF!,"&gt;="&amp;MF61)</f>
        <v>#REF!</v>
      </c>
      <c r="NK61" s="5" t="e">
        <f>COUNTIFS(#REF!,LT61,#REF!,0,#REF!,"&gt;="&amp;MI61,#REF!,"&lt;="&amp;MH61,#REF!,"&lt;="&amp;ME61,#REF!,"&gt;="&amp;MF61)</f>
        <v>#REF!</v>
      </c>
      <c r="NL61" s="5" t="e">
        <f>COUNTIFS(#REF!,LT61,#REF!,1,#REF!,"&gt;="&amp;MI61,#REF!,"&lt;="&amp;MH61,#REF!,"="&amp;KZ61,#REF!,"="&amp;LA61,#REF!,"&lt;="&amp;ME61,#REF!,"&gt;="&amp;MF61)</f>
        <v>#REF!</v>
      </c>
      <c r="NM61" s="5" t="e">
        <f>COUNTIFS(#REF!,LT61,#REF!,0,#REF!,"&gt;="&amp;MI61,#REF!,"&lt;="&amp;MH61,#REF!,"="&amp;KZ61,#REF!,"="&amp;LA61,#REF!,"&lt;="&amp;ME61,#REF!,"&gt;="&amp;MF61)</f>
        <v>#REF!</v>
      </c>
      <c r="NN61" s="5" t="e">
        <f>COUNTIFS(#REF!,LT61,#REF!,1,#REF!,"&gt;="&amp;MC61,#REF!,"&lt;="&amp;MB61,#REF!,"&lt;="&amp;ME61,#REF!,"&gt;="&amp;MF61)</f>
        <v>#REF!</v>
      </c>
      <c r="NO61" s="5" t="e">
        <f>COUNTIFS(#REF!,LT61,#REF!,0,#REF!,"&gt;="&amp;MC61,#REF!,"&lt;="&amp;MB61,#REF!,"&lt;="&amp;ME61,#REF!,"&gt;="&amp;MF61)</f>
        <v>#REF!</v>
      </c>
      <c r="NP61" s="5" t="e">
        <f>COUNTIFS(#REF!,LT61,#REF!,1,#REF!,"&lt;="&amp;ME61,#REF!,"&gt;="&amp;MF61,#REF!,"="&amp;KV61,#REF!,"="&amp;KX61)</f>
        <v>#REF!</v>
      </c>
      <c r="NQ61" s="5" t="e">
        <f>COUNTIFS(#REF!,LT61,#REF!,0,#REF!,"&lt;="&amp;ME61,#REF!,"&gt;="&amp;MF61,#REF!,"="&amp;KV61,#REF!,"="&amp;KX61)</f>
        <v>#REF!</v>
      </c>
      <c r="NR61" s="5" t="e">
        <f>COUNTIFS(#REF!,LT61,#REF!,1,#REF!,"&lt;="&amp;ME61,#REF!,"&gt;="&amp;MF61,#REF!,"="&amp;KW61,#REF!,"="&amp;KY61)</f>
        <v>#REF!</v>
      </c>
      <c r="NS61" s="5" t="e">
        <f>COUNTIFS(#REF!,LT61,#REF!,0,#REF!,"&lt;="&amp;ME61,#REF!,"&gt;="&amp;MF61,#REF!,"="&amp;KW61,#REF!,"="&amp;KY61)</f>
        <v>#REF!</v>
      </c>
      <c r="NT61" s="5" t="e">
        <f t="shared" si="35"/>
        <v>#REF!</v>
      </c>
      <c r="NU61" s="5" t="e">
        <f t="shared" si="36"/>
        <v>#REF!</v>
      </c>
      <c r="NV61" s="5" t="e">
        <f t="shared" si="37"/>
        <v>#REF!</v>
      </c>
      <c r="NW61" s="6" t="e">
        <f t="shared" si="38"/>
        <v>#REF!</v>
      </c>
      <c r="NX61" s="7" t="e">
        <f t="shared" si="39"/>
        <v>#REF!</v>
      </c>
      <c r="NY61" s="5" t="e">
        <f t="shared" si="40"/>
        <v>#REF!</v>
      </c>
      <c r="NZ61" s="31" t="e">
        <f t="shared" si="41"/>
        <v>#REF!</v>
      </c>
      <c r="OA61" s="32" t="e">
        <f t="shared" si="42"/>
        <v>#REF!</v>
      </c>
      <c r="OB61" s="32" t="e">
        <f t="shared" si="43"/>
        <v>#REF!</v>
      </c>
      <c r="OC61" s="33" t="e">
        <f t="shared" si="44"/>
        <v>#REF!</v>
      </c>
      <c r="OD61" s="33" t="e">
        <f t="shared" si="45"/>
        <v>#REF!</v>
      </c>
      <c r="OE61" s="33" t="e">
        <f t="shared" si="46"/>
        <v>#REF!</v>
      </c>
      <c r="OF61" s="33" t="e">
        <f t="shared" si="47"/>
        <v>#REF!</v>
      </c>
      <c r="OG61" s="5" t="e">
        <f t="shared" si="48"/>
        <v>#REF!</v>
      </c>
      <c r="OH61" s="5" t="e">
        <f t="shared" si="49"/>
        <v>#REF!</v>
      </c>
      <c r="OI61" s="5" t="e">
        <f t="shared" si="50"/>
        <v>#REF!</v>
      </c>
      <c r="OJ61" s="6" t="e">
        <f t="shared" si="51"/>
        <v>#REF!</v>
      </c>
      <c r="OK61" s="7" t="e">
        <f t="shared" si="52"/>
        <v>#REF!</v>
      </c>
      <c r="OL61" s="5" t="e">
        <f t="shared" si="53"/>
        <v>#REF!</v>
      </c>
      <c r="OM61" s="31" t="e">
        <f t="shared" si="54"/>
        <v>#REF!</v>
      </c>
      <c r="ON61" s="32" t="e">
        <f t="shared" si="55"/>
        <v>#REF!</v>
      </c>
      <c r="OO61" s="32" t="e">
        <f t="shared" si="56"/>
        <v>#REF!</v>
      </c>
      <c r="OP61" s="33" t="e">
        <f t="shared" si="57"/>
        <v>#REF!</v>
      </c>
      <c r="OQ61" s="33" t="e">
        <f t="shared" si="58"/>
        <v>#REF!</v>
      </c>
      <c r="OR61" s="33" t="e">
        <f t="shared" si="59"/>
        <v>#REF!</v>
      </c>
      <c r="OS61" s="33" t="e">
        <f t="shared" si="60"/>
        <v>#REF!</v>
      </c>
      <c r="OT61" t="e">
        <f t="shared" si="61"/>
        <v>#REF!</v>
      </c>
      <c r="OU61" t="e">
        <f t="shared" si="62"/>
        <v>#REF!</v>
      </c>
      <c r="OV61" t="e">
        <f t="shared" si="63"/>
        <v>#REF!</v>
      </c>
      <c r="OW61" t="e">
        <f t="shared" si="64"/>
        <v>#REF!</v>
      </c>
      <c r="OX61" t="e">
        <f t="shared" si="65"/>
        <v>#REF!</v>
      </c>
      <c r="OY61" t="e">
        <f t="shared" si="66"/>
        <v>#REF!</v>
      </c>
    </row>
    <row r="62" spans="1:415" ht="16.5" customHeight="1" x14ac:dyDescent="0.3">
      <c r="A62" s="22"/>
      <c r="KN62" s="5" t="e">
        <f>IF(INDEX(#REF!,MATCH('HT 0-0'!D62,#REF!,0))=INDEX(#REF!,MATCH('HT 0-0'!D62,#REF!,0)),INDEX(#REF!,MATCH('HT 0-0'!D62,#REF!,0)),"ERROR")</f>
        <v>#REF!</v>
      </c>
      <c r="KO62" s="5" t="e">
        <f>IF(INDEX(#REF!,MATCH('HT 0-0'!E62,#REF!,0))=INDEX(#REF!,MATCH('HT 0-0'!E62,#REF!,0)),INDEX(#REF!,MATCH('HT 0-0'!E62,#REF!,0)),"ERROR")</f>
        <v>#REF!</v>
      </c>
      <c r="KP62" s="5" t="e">
        <f t="shared" si="0"/>
        <v>#REF!</v>
      </c>
      <c r="KQ62" t="str">
        <f t="shared" si="1"/>
        <v>_</v>
      </c>
      <c r="KR62" s="5" t="e">
        <f t="shared" si="2"/>
        <v>#DIV/0!</v>
      </c>
      <c r="KS62" s="5" t="e">
        <f t="shared" si="3"/>
        <v>#DIV/0!</v>
      </c>
      <c r="KT62" s="5" t="e">
        <f t="shared" si="4"/>
        <v>#DIV/0!</v>
      </c>
      <c r="KU62" s="5" t="e">
        <f t="shared" si="5"/>
        <v>#DIV/0!</v>
      </c>
      <c r="KV62" s="5" t="e">
        <f t="shared" si="6"/>
        <v>#DIV/0!</v>
      </c>
      <c r="KW62" s="5" t="e">
        <f t="shared" si="7"/>
        <v>#DIV/0!</v>
      </c>
      <c r="KX62" s="5" t="e">
        <f t="shared" si="8"/>
        <v>#DIV/0!</v>
      </c>
      <c r="KY62" s="5" t="e">
        <f t="shared" si="9"/>
        <v>#DIV/0!</v>
      </c>
      <c r="KZ62" s="5" t="e">
        <f t="shared" si="10"/>
        <v>#DIV/0!</v>
      </c>
      <c r="LA62" s="5" t="e">
        <f t="shared" si="11"/>
        <v>#DIV/0!</v>
      </c>
      <c r="LB62" t="e">
        <f>IF(LQ62="0-0",INDEX(Scrape!#REF!,MATCH('HT 0-0'!KP62,Scrape!$B:$B,0)),"")</f>
        <v>#REF!</v>
      </c>
      <c r="LC62" t="e">
        <f>IF(LQ62="0-0",INDEX(Scrape!$A:$A,MATCH('HT 0-0'!KP62,Scrape!$B:$B,0)),"")</f>
        <v>#REF!</v>
      </c>
      <c r="LD62" t="e">
        <f>IF(LQ62="0-0",INDEX(Scrape!$B:$B,MATCH('HT 0-0'!KP62,Scrape!$B:$B,0)),"")</f>
        <v>#REF!</v>
      </c>
      <c r="LE62" t="e">
        <f>IF(LQ62="0-0",INDEX(Scrape!$C:$C,MATCH('HT 0-0'!KP62,Scrape!$B:$B,0)),"")</f>
        <v>#REF!</v>
      </c>
      <c r="LF62" t="e">
        <f>IF(LQ62="0-0",INDEX(Scrape!$D:$D,MATCH('HT 0-0'!KP62,Scrape!$B:$B,0)),"")</f>
        <v>#REF!</v>
      </c>
      <c r="LG62" t="e">
        <f>IF(LQ62="0-0",INDEX(Scrape!$E:$E,MATCH('HT 0-0'!KP62,Scrape!$B:$B,0)),"")</f>
        <v>#REF!</v>
      </c>
      <c r="LH62" t="e">
        <f>IF(LQ62="0-0",INDEX(Scrape!$F:$F,MATCH('HT 0-0'!KP62,Scrape!$B:$B,0)),"")</f>
        <v>#REF!</v>
      </c>
      <c r="LI62" t="e">
        <f>IF(LQ62="0-0",INDEX(Scrape!$G:$G,MATCH('HT 0-0'!KP62,Scrape!$B:$B,0)),"")</f>
        <v>#REF!</v>
      </c>
      <c r="LJ62" t="e">
        <f>IF(LQ62="0-0",INDEX(Scrape!$H:$H,MATCH('HT 0-0'!KP62,Scrape!$B:$B,0)),"")</f>
        <v>#REF!</v>
      </c>
      <c r="LK62" t="e">
        <f>IF(LQ62="0-0",INDEX(Scrape!$I:$I,MATCH('HT 0-0'!KP62,Scrape!$B:$B,0)),"")</f>
        <v>#REF!</v>
      </c>
      <c r="LL62" t="e">
        <f>IF(LQ62="0-0",INDEX(Scrape!$J:$J,MATCH('HT 0-0'!KP62,Scrape!$B:$B,0)),"")</f>
        <v>#REF!</v>
      </c>
      <c r="LM62" t="e">
        <f>IF(LQ62="0-0",INDEX(Scrape!$K:$K,MATCH('HT 0-0'!KP62,Scrape!$B:$B,0)),"")</f>
        <v>#REF!</v>
      </c>
      <c r="LN62" t="e">
        <f>IF(LQ62="0-0",INDEX(Scrape!$L:$L,MATCH('HT 0-0'!KP62,Scrape!$B:$B,0)),"")</f>
        <v>#REF!</v>
      </c>
      <c r="LO62" t="e">
        <f>IF(LQ62="0-0",INDEX(Scrape!$M:$M,MATCH('HT 0-0'!KP62,Scrape!$B:$B,0)),"")</f>
        <v>#REF!</v>
      </c>
      <c r="LP62" t="e">
        <f>IF(LQ62="0-0",INDEX(Scrape!$N:$N,MATCH('HT 0-0'!KP62,Scrape!$B:$B,0)),"")</f>
        <v>#REF!</v>
      </c>
      <c r="LQ62" t="e">
        <f>INDEX(Scrape!$O:$O,MATCH('HT 0-0'!KP62,Scrape!$B:$B,0))</f>
        <v>#REF!</v>
      </c>
      <c r="LR62" t="e">
        <f t="shared" si="12"/>
        <v>#REF!</v>
      </c>
      <c r="LS62" t="e">
        <f t="shared" si="13"/>
        <v>#REF!</v>
      </c>
      <c r="LT62" s="23" t="e">
        <f>IF(INDEX(#REF!,MATCH(KQ62,#REF!,0))=INDEX(#REF!,MATCH(KQ62,#REF!,0)),INDEX(#REF!,MATCH(KQ62,#REF!,0)),"ERROR")</f>
        <v>#REF!</v>
      </c>
      <c r="LU62" s="24" t="e">
        <f t="shared" si="14"/>
        <v>#DIV/0!</v>
      </c>
      <c r="LV62" s="24" t="e">
        <f t="shared" si="15"/>
        <v>#DIV/0!</v>
      </c>
      <c r="LW62" s="24" t="e">
        <f t="shared" si="16"/>
        <v>#DIV/0!</v>
      </c>
      <c r="LX62" s="24" t="e">
        <f t="shared" si="17"/>
        <v>#DIV/0!</v>
      </c>
      <c r="LY62" s="25" t="e">
        <f t="shared" si="18"/>
        <v>#REF!</v>
      </c>
      <c r="LZ62" s="25" t="e">
        <f t="shared" si="19"/>
        <v>#REF!</v>
      </c>
      <c r="MA62" s="26" t="e">
        <f t="shared" si="20"/>
        <v>#REF!</v>
      </c>
      <c r="MB62" s="27" t="e">
        <f t="shared" si="21"/>
        <v>#REF!</v>
      </c>
      <c r="MC62" s="28" t="e">
        <f t="shared" si="22"/>
        <v>#REF!</v>
      </c>
      <c r="MD62" s="24" t="e">
        <f t="shared" si="23"/>
        <v>#REF!</v>
      </c>
      <c r="ME62" s="29" t="e">
        <f t="shared" si="24"/>
        <v>#REF!</v>
      </c>
      <c r="MF62" s="30" t="e">
        <f t="shared" si="25"/>
        <v>#REF!</v>
      </c>
      <c r="MG62" s="24" t="e">
        <f t="shared" si="26"/>
        <v>#REF!</v>
      </c>
      <c r="MH62" s="29" t="e">
        <f t="shared" si="27"/>
        <v>#REF!</v>
      </c>
      <c r="MI62" s="30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5" t="e">
        <f>COUNTIFS(#REF!,LT62,#REF!,1,#REF!,"&gt;="&amp;MC62,#REF!,"&lt;="&amp;MB62,#REF!,"&lt;="&amp;ME62,#REF!,"&gt;="&amp;MF62,#REF!,"="&amp;KV62,#REF!,"="&amp;KX62)</f>
        <v>#REF!</v>
      </c>
      <c r="MQ62" s="5" t="e">
        <f>COUNTIFS(#REF!,LT62,#REF!,0,#REF!,"&gt;="&amp;MC62,#REF!,"&lt;="&amp;MB62,#REF!,"&lt;="&amp;ME62,#REF!,"&gt;="&amp;MF62,#REF!,"="&amp;KV62,#REF!,"="&amp;KX62)</f>
        <v>#REF!</v>
      </c>
      <c r="MR62" s="5" t="e">
        <f>COUNTIFS(#REF!,LT62,#REF!,1,#REF!,"&gt;="&amp;MC62,#REF!,"&lt;="&amp;MB62,#REF!,"&lt;="&amp;ME62,#REF!,"&gt;="&amp;MF62,#REF!,"="&amp;KW62,#REF!,"="&amp;KY62)</f>
        <v>#REF!</v>
      </c>
      <c r="MS62" s="5" t="e">
        <f>COUNTIFS(#REF!,LT62,#REF!,0,#REF!,"&gt;="&amp;MC62,#REF!,"&lt;="&amp;MB62,#REF!,"&lt;="&amp;ME62,#REF!,"&gt;="&amp;MF62,#REF!,"="&amp;KW62,#REF!,"="&amp;KY62)</f>
        <v>#REF!</v>
      </c>
      <c r="MT62" s="5" t="e">
        <f>COUNTIFS(#REF!,LT62,#REF!,1,#REF!,"&gt;="&amp;MI62,#REF!,"&lt;="&amp;MH62,#REF!,"&lt;="&amp;ME62,#REF!,"&gt;="&amp;MF62)</f>
        <v>#REF!</v>
      </c>
      <c r="MU62" s="5" t="e">
        <f>COUNTIFS(#REF!,LT62,#REF!,0,#REF!,"&gt;="&amp;MI62,#REF!,"&lt;="&amp;MH62,#REF!,"&lt;="&amp;ME62,#REF!,"&gt;="&amp;MF62)</f>
        <v>#REF!</v>
      </c>
      <c r="MV62" s="5" t="e">
        <f>COUNTIFS(#REF!,LT62,#REF!,1,#REF!,"&gt;="&amp;MI62,#REF!,"&lt;="&amp;MH62,#REF!,"="&amp;KZ62,#REF!,"="&amp;LA62,#REF!,"&lt;="&amp;ME62,#REF!,"&gt;="&amp;MF62)</f>
        <v>#REF!</v>
      </c>
      <c r="MW62" s="5" t="e">
        <f>COUNTIFS(#REF!,LT62,#REF!,0,#REF!,"&gt;="&amp;MI62,#REF!,"&lt;="&amp;MH62,#REF!,"="&amp;KZ62,#REF!,"="&amp;LA62,#REF!,"&lt;="&amp;ME62,#REF!,"&gt;="&amp;MF62)</f>
        <v>#REF!</v>
      </c>
      <c r="MX62" s="5" t="e">
        <f>COUNTIFS(#REF!,LT62,#REF!,1,#REF!,"&gt;="&amp;MC62,#REF!,"&lt;="&amp;MB62,#REF!,"&lt;="&amp;ME62,#REF!,"&gt;="&amp;MF62)</f>
        <v>#REF!</v>
      </c>
      <c r="MY62" s="5" t="e">
        <f>COUNTIFS(#REF!,LT62,#REF!,0,#REF!,"&gt;="&amp;MC62,#REF!,"&lt;="&amp;MB62,#REF!,"&lt;="&amp;ME62,#REF!,"&gt;="&amp;MF62)</f>
        <v>#REF!</v>
      </c>
      <c r="MZ62" s="5" t="e">
        <f>COUNTIFS(#REF!,LT62,#REF!,1,#REF!,"&lt;="&amp;ME62,#REF!,"&gt;="&amp;MF62,#REF!,"="&amp;KV62,#REF!,"="&amp;KX62)</f>
        <v>#REF!</v>
      </c>
      <c r="NA62" s="5" t="e">
        <f>COUNTIFS(#REF!,LT62,#REF!,0,#REF!,"&lt;="&amp;ME62,#REF!,"&gt;="&amp;MF62,#REF!,"="&amp;KV62,#REF!,"="&amp;KX62)</f>
        <v>#REF!</v>
      </c>
      <c r="NB62" s="5" t="e">
        <f>COUNTIFS(#REF!,LT62,#REF!,1,#REF!,"&lt;="&amp;ME62,#REF!,"&gt;="&amp;MF62,#REF!,"="&amp;KW62,#REF!,"="&amp;KY62)</f>
        <v>#REF!</v>
      </c>
      <c r="NC62" s="5" t="e">
        <f>COUNTIFS(#REF!,LT62,#REF!,0,#REF!,"&lt;="&amp;ME62,#REF!,"&gt;="&amp;MF62,#REF!,"="&amp;KW62,#REF!,"="&amp;KY62)</f>
        <v>#REF!</v>
      </c>
      <c r="ND62" s="5" t="e">
        <f>COUNTIFS(#REF!,LT62,#REF!,1,#REF!,"&gt;="&amp;MC62,#REF!,"&lt;="&amp;MB62,#REF!,"&lt;="&amp;ME62,#REF!,"&gt;="&amp;MF62,#REF!,"="&amp;KV62,#REF!,"="&amp;KX62)</f>
        <v>#REF!</v>
      </c>
      <c r="NE62" s="5" t="e">
        <f>COUNTIFS(#REF!,LT62,#REF!,0,#REF!,"&gt;="&amp;MC62,#REF!,"&lt;="&amp;MB62,#REF!,"&lt;="&amp;ME62,#REF!,"&gt;="&amp;MF62,#REF!,"="&amp;KV62,#REF!,"="&amp;KX62)</f>
        <v>#REF!</v>
      </c>
      <c r="NF62" s="5" t="e">
        <f>COUNTIFS(#REF!,LT62,#REF!,1,#REF!,"&gt;="&amp;MC62,#REF!,"&lt;="&amp;MB62,#REF!,"&lt;="&amp;ME62,#REF!,"&gt;="&amp;MF62,#REF!,"="&amp;KW62,#REF!,"="&amp;KY62)</f>
        <v>#REF!</v>
      </c>
      <c r="NG62" s="5" t="e">
        <f>COUNTIFS(#REF!,LT62,#REF!,0,#REF!,"&gt;="&amp;MC62,#REF!,"&lt;="&amp;MB62,#REF!,"&lt;="&amp;ME62,#REF!,"&gt;="&amp;MF62,#REF!,"="&amp;KW62,#REF!,"="&amp;KY62)</f>
        <v>#REF!</v>
      </c>
      <c r="NH62" s="5" t="e">
        <f>COUNTIFS(#REF!,LT62,#REF!,1,#REF!,"&gt;="&amp;MC62,#REF!,"&lt;="&amp;MB62,#REF!,"&lt;="&amp;ME62,#REF!,"&gt;="&amp;MF62,#REF!,"="&amp;KZ62,#REF!,"="&amp;LA62)</f>
        <v>#REF!</v>
      </c>
      <c r="NI62" s="5" t="e">
        <f>COUNTIFS(#REF!,LT62,#REF!,0,#REF!,"&gt;="&amp;MC62,#REF!,"&lt;="&amp;MB62,#REF!,"&lt;="&amp;ME62,#REF!,"&gt;="&amp;MF62,#REF!,"="&amp;KZ62,#REF!,"="&amp;LA62)</f>
        <v>#REF!</v>
      </c>
      <c r="NJ62" s="5" t="e">
        <f>COUNTIFS(#REF!,LT62,#REF!,1,#REF!,"&gt;="&amp;MI62,#REF!,"&lt;="&amp;MH62,#REF!,"&lt;="&amp;ME62,#REF!,"&gt;="&amp;MF62)</f>
        <v>#REF!</v>
      </c>
      <c r="NK62" s="5" t="e">
        <f>COUNTIFS(#REF!,LT62,#REF!,0,#REF!,"&gt;="&amp;MI62,#REF!,"&lt;="&amp;MH62,#REF!,"&lt;="&amp;ME62,#REF!,"&gt;="&amp;MF62)</f>
        <v>#REF!</v>
      </c>
      <c r="NL62" s="5" t="e">
        <f>COUNTIFS(#REF!,LT62,#REF!,1,#REF!,"&gt;="&amp;MI62,#REF!,"&lt;="&amp;MH62,#REF!,"="&amp;KZ62,#REF!,"="&amp;LA62,#REF!,"&lt;="&amp;ME62,#REF!,"&gt;="&amp;MF62)</f>
        <v>#REF!</v>
      </c>
      <c r="NM62" s="5" t="e">
        <f>COUNTIFS(#REF!,LT62,#REF!,0,#REF!,"&gt;="&amp;MI62,#REF!,"&lt;="&amp;MH62,#REF!,"="&amp;KZ62,#REF!,"="&amp;LA62,#REF!,"&lt;="&amp;ME62,#REF!,"&gt;="&amp;MF62)</f>
        <v>#REF!</v>
      </c>
      <c r="NN62" s="5" t="e">
        <f>COUNTIFS(#REF!,LT62,#REF!,1,#REF!,"&gt;="&amp;MC62,#REF!,"&lt;="&amp;MB62,#REF!,"&lt;="&amp;ME62,#REF!,"&gt;="&amp;MF62)</f>
        <v>#REF!</v>
      </c>
      <c r="NO62" s="5" t="e">
        <f>COUNTIFS(#REF!,LT62,#REF!,0,#REF!,"&gt;="&amp;MC62,#REF!,"&lt;="&amp;MB62,#REF!,"&lt;="&amp;ME62,#REF!,"&gt;="&amp;MF62)</f>
        <v>#REF!</v>
      </c>
      <c r="NP62" s="5" t="e">
        <f>COUNTIFS(#REF!,LT62,#REF!,1,#REF!,"&lt;="&amp;ME62,#REF!,"&gt;="&amp;MF62,#REF!,"="&amp;KV62,#REF!,"="&amp;KX62)</f>
        <v>#REF!</v>
      </c>
      <c r="NQ62" s="5" t="e">
        <f>COUNTIFS(#REF!,LT62,#REF!,0,#REF!,"&lt;="&amp;ME62,#REF!,"&gt;="&amp;MF62,#REF!,"="&amp;KV62,#REF!,"="&amp;KX62)</f>
        <v>#REF!</v>
      </c>
      <c r="NR62" s="5" t="e">
        <f>COUNTIFS(#REF!,LT62,#REF!,1,#REF!,"&lt;="&amp;ME62,#REF!,"&gt;="&amp;MF62,#REF!,"="&amp;KW62,#REF!,"="&amp;KY62)</f>
        <v>#REF!</v>
      </c>
      <c r="NS62" s="5" t="e">
        <f>COUNTIFS(#REF!,LT62,#REF!,0,#REF!,"&lt;="&amp;ME62,#REF!,"&gt;="&amp;MF62,#REF!,"="&amp;KW62,#REF!,"="&amp;KY62)</f>
        <v>#REF!</v>
      </c>
      <c r="NT62" s="5" t="e">
        <f t="shared" si="35"/>
        <v>#REF!</v>
      </c>
      <c r="NU62" s="5" t="e">
        <f t="shared" si="36"/>
        <v>#REF!</v>
      </c>
      <c r="NV62" s="5" t="e">
        <f t="shared" si="37"/>
        <v>#REF!</v>
      </c>
      <c r="NW62" s="6" t="e">
        <f t="shared" si="38"/>
        <v>#REF!</v>
      </c>
      <c r="NX62" s="7" t="e">
        <f t="shared" si="39"/>
        <v>#REF!</v>
      </c>
      <c r="NY62" s="5" t="e">
        <f t="shared" si="40"/>
        <v>#REF!</v>
      </c>
      <c r="NZ62" s="31" t="e">
        <f t="shared" si="41"/>
        <v>#REF!</v>
      </c>
      <c r="OA62" s="32" t="e">
        <f t="shared" si="42"/>
        <v>#REF!</v>
      </c>
      <c r="OB62" s="32" t="e">
        <f t="shared" si="43"/>
        <v>#REF!</v>
      </c>
      <c r="OC62" s="33" t="e">
        <f t="shared" si="44"/>
        <v>#REF!</v>
      </c>
      <c r="OD62" s="33" t="e">
        <f t="shared" si="45"/>
        <v>#REF!</v>
      </c>
      <c r="OE62" s="33" t="e">
        <f t="shared" si="46"/>
        <v>#REF!</v>
      </c>
      <c r="OF62" s="33" t="e">
        <f t="shared" si="47"/>
        <v>#REF!</v>
      </c>
      <c r="OG62" s="5" t="e">
        <f t="shared" si="48"/>
        <v>#REF!</v>
      </c>
      <c r="OH62" s="5" t="e">
        <f t="shared" si="49"/>
        <v>#REF!</v>
      </c>
      <c r="OI62" s="5" t="e">
        <f t="shared" si="50"/>
        <v>#REF!</v>
      </c>
      <c r="OJ62" s="6" t="e">
        <f t="shared" si="51"/>
        <v>#REF!</v>
      </c>
      <c r="OK62" s="7" t="e">
        <f t="shared" si="52"/>
        <v>#REF!</v>
      </c>
      <c r="OL62" s="5" t="e">
        <f t="shared" si="53"/>
        <v>#REF!</v>
      </c>
      <c r="OM62" s="31" t="e">
        <f t="shared" si="54"/>
        <v>#REF!</v>
      </c>
      <c r="ON62" s="32" t="e">
        <f t="shared" si="55"/>
        <v>#REF!</v>
      </c>
      <c r="OO62" s="32" t="e">
        <f t="shared" si="56"/>
        <v>#REF!</v>
      </c>
      <c r="OP62" s="33" t="e">
        <f t="shared" si="57"/>
        <v>#REF!</v>
      </c>
      <c r="OQ62" s="33" t="e">
        <f t="shared" si="58"/>
        <v>#REF!</v>
      </c>
      <c r="OR62" s="33" t="e">
        <f t="shared" si="59"/>
        <v>#REF!</v>
      </c>
      <c r="OS62" s="33" t="e">
        <f t="shared" si="60"/>
        <v>#REF!</v>
      </c>
      <c r="OT62" t="e">
        <f t="shared" si="61"/>
        <v>#REF!</v>
      </c>
      <c r="OU62" t="e">
        <f t="shared" si="62"/>
        <v>#REF!</v>
      </c>
      <c r="OV62" t="e">
        <f t="shared" si="63"/>
        <v>#REF!</v>
      </c>
      <c r="OW62" t="e">
        <f t="shared" si="64"/>
        <v>#REF!</v>
      </c>
      <c r="OX62" t="e">
        <f t="shared" si="65"/>
        <v>#REF!</v>
      </c>
      <c r="OY62" t="e">
        <f t="shared" si="66"/>
        <v>#REF!</v>
      </c>
    </row>
    <row r="63" spans="1:415" ht="16.5" customHeight="1" x14ac:dyDescent="0.3">
      <c r="A63" s="22"/>
      <c r="KN63" s="5" t="e">
        <f>IF(INDEX(#REF!,MATCH('HT 0-0'!D63,#REF!,0))=INDEX(#REF!,MATCH('HT 0-0'!D63,#REF!,0)),INDEX(#REF!,MATCH('HT 0-0'!D63,#REF!,0)),"ERROR")</f>
        <v>#REF!</v>
      </c>
      <c r="KO63" s="5" t="e">
        <f>IF(INDEX(#REF!,MATCH('HT 0-0'!E63,#REF!,0))=INDEX(#REF!,MATCH('HT 0-0'!E63,#REF!,0)),INDEX(#REF!,MATCH('HT 0-0'!E63,#REF!,0)),"ERROR")</f>
        <v>#REF!</v>
      </c>
      <c r="KP63" s="5" t="e">
        <f t="shared" si="0"/>
        <v>#REF!</v>
      </c>
      <c r="KQ63" t="str">
        <f t="shared" si="1"/>
        <v>_</v>
      </c>
      <c r="KR63" s="5" t="e">
        <f t="shared" si="2"/>
        <v>#DIV/0!</v>
      </c>
      <c r="KS63" s="5" t="e">
        <f t="shared" si="3"/>
        <v>#DIV/0!</v>
      </c>
      <c r="KT63" s="5" t="e">
        <f t="shared" si="4"/>
        <v>#DIV/0!</v>
      </c>
      <c r="KU63" s="5" t="e">
        <f t="shared" si="5"/>
        <v>#DIV/0!</v>
      </c>
      <c r="KV63" s="5" t="e">
        <f t="shared" si="6"/>
        <v>#DIV/0!</v>
      </c>
      <c r="KW63" s="5" t="e">
        <f t="shared" si="7"/>
        <v>#DIV/0!</v>
      </c>
      <c r="KX63" s="5" t="e">
        <f t="shared" si="8"/>
        <v>#DIV/0!</v>
      </c>
      <c r="KY63" s="5" t="e">
        <f t="shared" si="9"/>
        <v>#DIV/0!</v>
      </c>
      <c r="KZ63" s="5" t="e">
        <f t="shared" si="10"/>
        <v>#DIV/0!</v>
      </c>
      <c r="LA63" s="5" t="e">
        <f t="shared" si="11"/>
        <v>#DIV/0!</v>
      </c>
      <c r="LB63" t="e">
        <f>IF(LQ63="0-0",INDEX(Scrape!#REF!,MATCH('HT 0-0'!KP63,Scrape!$B:$B,0)),"")</f>
        <v>#REF!</v>
      </c>
      <c r="LC63" t="e">
        <f>IF(LQ63="0-0",INDEX(Scrape!$A:$A,MATCH('HT 0-0'!KP63,Scrape!$B:$B,0)),"")</f>
        <v>#REF!</v>
      </c>
      <c r="LD63" t="e">
        <f>IF(LQ63="0-0",INDEX(Scrape!$B:$B,MATCH('HT 0-0'!KP63,Scrape!$B:$B,0)),"")</f>
        <v>#REF!</v>
      </c>
      <c r="LE63" t="e">
        <f>IF(LQ63="0-0",INDEX(Scrape!$C:$C,MATCH('HT 0-0'!KP63,Scrape!$B:$B,0)),"")</f>
        <v>#REF!</v>
      </c>
      <c r="LF63" t="e">
        <f>IF(LQ63="0-0",INDEX(Scrape!$D:$D,MATCH('HT 0-0'!KP63,Scrape!$B:$B,0)),"")</f>
        <v>#REF!</v>
      </c>
      <c r="LG63" t="e">
        <f>IF(LQ63="0-0",INDEX(Scrape!$E:$E,MATCH('HT 0-0'!KP63,Scrape!$B:$B,0)),"")</f>
        <v>#REF!</v>
      </c>
      <c r="LH63" t="e">
        <f>IF(LQ63="0-0",INDEX(Scrape!$F:$F,MATCH('HT 0-0'!KP63,Scrape!$B:$B,0)),"")</f>
        <v>#REF!</v>
      </c>
      <c r="LI63" t="e">
        <f>IF(LQ63="0-0",INDEX(Scrape!$G:$G,MATCH('HT 0-0'!KP63,Scrape!$B:$B,0)),"")</f>
        <v>#REF!</v>
      </c>
      <c r="LJ63" t="e">
        <f>IF(LQ63="0-0",INDEX(Scrape!$H:$H,MATCH('HT 0-0'!KP63,Scrape!$B:$B,0)),"")</f>
        <v>#REF!</v>
      </c>
      <c r="LK63" t="e">
        <f>IF(LQ63="0-0",INDEX(Scrape!$I:$I,MATCH('HT 0-0'!KP63,Scrape!$B:$B,0)),"")</f>
        <v>#REF!</v>
      </c>
      <c r="LL63" t="e">
        <f>IF(LQ63="0-0",INDEX(Scrape!$J:$J,MATCH('HT 0-0'!KP63,Scrape!$B:$B,0)),"")</f>
        <v>#REF!</v>
      </c>
      <c r="LM63" t="e">
        <f>IF(LQ63="0-0",INDEX(Scrape!$K:$K,MATCH('HT 0-0'!KP63,Scrape!$B:$B,0)),"")</f>
        <v>#REF!</v>
      </c>
      <c r="LN63" t="e">
        <f>IF(LQ63="0-0",INDEX(Scrape!$L:$L,MATCH('HT 0-0'!KP63,Scrape!$B:$B,0)),"")</f>
        <v>#REF!</v>
      </c>
      <c r="LO63" t="e">
        <f>IF(LQ63="0-0",INDEX(Scrape!$M:$M,MATCH('HT 0-0'!KP63,Scrape!$B:$B,0)),"")</f>
        <v>#REF!</v>
      </c>
      <c r="LP63" t="e">
        <f>IF(LQ63="0-0",INDEX(Scrape!$N:$N,MATCH('HT 0-0'!KP63,Scrape!$B:$B,0)),"")</f>
        <v>#REF!</v>
      </c>
      <c r="LQ63" t="e">
        <f>INDEX(Scrape!$O:$O,MATCH('HT 0-0'!KP63,Scrape!$B:$B,0))</f>
        <v>#REF!</v>
      </c>
      <c r="LR63" t="e">
        <f t="shared" si="12"/>
        <v>#REF!</v>
      </c>
      <c r="LS63" t="e">
        <f t="shared" si="13"/>
        <v>#REF!</v>
      </c>
      <c r="LT63" s="23" t="e">
        <f>IF(INDEX(#REF!,MATCH(KQ63,#REF!,0))=INDEX(#REF!,MATCH(KQ63,#REF!,0)),INDEX(#REF!,MATCH(KQ63,#REF!,0)),"ERROR")</f>
        <v>#REF!</v>
      </c>
      <c r="LU63" s="24" t="e">
        <f t="shared" si="14"/>
        <v>#DIV/0!</v>
      </c>
      <c r="LV63" s="24" t="e">
        <f t="shared" si="15"/>
        <v>#DIV/0!</v>
      </c>
      <c r="LW63" s="24" t="e">
        <f t="shared" si="16"/>
        <v>#DIV/0!</v>
      </c>
      <c r="LX63" s="24" t="e">
        <f t="shared" si="17"/>
        <v>#DIV/0!</v>
      </c>
      <c r="LY63" s="25" t="e">
        <f t="shared" si="18"/>
        <v>#REF!</v>
      </c>
      <c r="LZ63" s="25" t="e">
        <f t="shared" si="19"/>
        <v>#REF!</v>
      </c>
      <c r="MA63" s="26" t="e">
        <f t="shared" si="20"/>
        <v>#REF!</v>
      </c>
      <c r="MB63" s="27" t="e">
        <f t="shared" si="21"/>
        <v>#REF!</v>
      </c>
      <c r="MC63" s="28" t="e">
        <f t="shared" si="22"/>
        <v>#REF!</v>
      </c>
      <c r="MD63" s="24" t="e">
        <f t="shared" si="23"/>
        <v>#REF!</v>
      </c>
      <c r="ME63" s="29" t="e">
        <f t="shared" si="24"/>
        <v>#REF!</v>
      </c>
      <c r="MF63" s="30" t="e">
        <f t="shared" si="25"/>
        <v>#REF!</v>
      </c>
      <c r="MG63" s="24" t="e">
        <f t="shared" si="26"/>
        <v>#REF!</v>
      </c>
      <c r="MH63" s="29" t="e">
        <f t="shared" si="27"/>
        <v>#REF!</v>
      </c>
      <c r="MI63" s="30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5" t="e">
        <f>COUNTIFS(#REF!,LT63,#REF!,1,#REF!,"&gt;="&amp;MC63,#REF!,"&lt;="&amp;MB63,#REF!,"&lt;="&amp;ME63,#REF!,"&gt;="&amp;MF63,#REF!,"="&amp;KV63,#REF!,"="&amp;KX63)</f>
        <v>#REF!</v>
      </c>
      <c r="MQ63" s="5" t="e">
        <f>COUNTIFS(#REF!,LT63,#REF!,0,#REF!,"&gt;="&amp;MC63,#REF!,"&lt;="&amp;MB63,#REF!,"&lt;="&amp;ME63,#REF!,"&gt;="&amp;MF63,#REF!,"="&amp;KV63,#REF!,"="&amp;KX63)</f>
        <v>#REF!</v>
      </c>
      <c r="MR63" s="5" t="e">
        <f>COUNTIFS(#REF!,LT63,#REF!,1,#REF!,"&gt;="&amp;MC63,#REF!,"&lt;="&amp;MB63,#REF!,"&lt;="&amp;ME63,#REF!,"&gt;="&amp;MF63,#REF!,"="&amp;KW63,#REF!,"="&amp;KY63)</f>
        <v>#REF!</v>
      </c>
      <c r="MS63" s="5" t="e">
        <f>COUNTIFS(#REF!,LT63,#REF!,0,#REF!,"&gt;="&amp;MC63,#REF!,"&lt;="&amp;MB63,#REF!,"&lt;="&amp;ME63,#REF!,"&gt;="&amp;MF63,#REF!,"="&amp;KW63,#REF!,"="&amp;KY63)</f>
        <v>#REF!</v>
      </c>
      <c r="MT63" s="5" t="e">
        <f>COUNTIFS(#REF!,LT63,#REF!,1,#REF!,"&gt;="&amp;MI63,#REF!,"&lt;="&amp;MH63,#REF!,"&lt;="&amp;ME63,#REF!,"&gt;="&amp;MF63)</f>
        <v>#REF!</v>
      </c>
      <c r="MU63" s="5" t="e">
        <f>COUNTIFS(#REF!,LT63,#REF!,0,#REF!,"&gt;="&amp;MI63,#REF!,"&lt;="&amp;MH63,#REF!,"&lt;="&amp;ME63,#REF!,"&gt;="&amp;MF63)</f>
        <v>#REF!</v>
      </c>
      <c r="MV63" s="5" t="e">
        <f>COUNTIFS(#REF!,LT63,#REF!,1,#REF!,"&gt;="&amp;MI63,#REF!,"&lt;="&amp;MH63,#REF!,"="&amp;KZ63,#REF!,"="&amp;LA63,#REF!,"&lt;="&amp;ME63,#REF!,"&gt;="&amp;MF63)</f>
        <v>#REF!</v>
      </c>
      <c r="MW63" s="5" t="e">
        <f>COUNTIFS(#REF!,LT63,#REF!,0,#REF!,"&gt;="&amp;MI63,#REF!,"&lt;="&amp;MH63,#REF!,"="&amp;KZ63,#REF!,"="&amp;LA63,#REF!,"&lt;="&amp;ME63,#REF!,"&gt;="&amp;MF63)</f>
        <v>#REF!</v>
      </c>
      <c r="MX63" s="5" t="e">
        <f>COUNTIFS(#REF!,LT63,#REF!,1,#REF!,"&gt;="&amp;MC63,#REF!,"&lt;="&amp;MB63,#REF!,"&lt;="&amp;ME63,#REF!,"&gt;="&amp;MF63)</f>
        <v>#REF!</v>
      </c>
      <c r="MY63" s="5" t="e">
        <f>COUNTIFS(#REF!,LT63,#REF!,0,#REF!,"&gt;="&amp;MC63,#REF!,"&lt;="&amp;MB63,#REF!,"&lt;="&amp;ME63,#REF!,"&gt;="&amp;MF63)</f>
        <v>#REF!</v>
      </c>
      <c r="MZ63" s="5" t="e">
        <f>COUNTIFS(#REF!,LT63,#REF!,1,#REF!,"&lt;="&amp;ME63,#REF!,"&gt;="&amp;MF63,#REF!,"="&amp;KV63,#REF!,"="&amp;KX63)</f>
        <v>#REF!</v>
      </c>
      <c r="NA63" s="5" t="e">
        <f>COUNTIFS(#REF!,LT63,#REF!,0,#REF!,"&lt;="&amp;ME63,#REF!,"&gt;="&amp;MF63,#REF!,"="&amp;KV63,#REF!,"="&amp;KX63)</f>
        <v>#REF!</v>
      </c>
      <c r="NB63" s="5" t="e">
        <f>COUNTIFS(#REF!,LT63,#REF!,1,#REF!,"&lt;="&amp;ME63,#REF!,"&gt;="&amp;MF63,#REF!,"="&amp;KW63,#REF!,"="&amp;KY63)</f>
        <v>#REF!</v>
      </c>
      <c r="NC63" s="5" t="e">
        <f>COUNTIFS(#REF!,LT63,#REF!,0,#REF!,"&lt;="&amp;ME63,#REF!,"&gt;="&amp;MF63,#REF!,"="&amp;KW63,#REF!,"="&amp;KY63)</f>
        <v>#REF!</v>
      </c>
      <c r="ND63" s="5" t="e">
        <f>COUNTIFS(#REF!,LT63,#REF!,1,#REF!,"&gt;="&amp;MC63,#REF!,"&lt;="&amp;MB63,#REF!,"&lt;="&amp;ME63,#REF!,"&gt;="&amp;MF63,#REF!,"="&amp;KV63,#REF!,"="&amp;KX63)</f>
        <v>#REF!</v>
      </c>
      <c r="NE63" s="5" t="e">
        <f>COUNTIFS(#REF!,LT63,#REF!,0,#REF!,"&gt;="&amp;MC63,#REF!,"&lt;="&amp;MB63,#REF!,"&lt;="&amp;ME63,#REF!,"&gt;="&amp;MF63,#REF!,"="&amp;KV63,#REF!,"="&amp;KX63)</f>
        <v>#REF!</v>
      </c>
      <c r="NF63" s="5" t="e">
        <f>COUNTIFS(#REF!,LT63,#REF!,1,#REF!,"&gt;="&amp;MC63,#REF!,"&lt;="&amp;MB63,#REF!,"&lt;="&amp;ME63,#REF!,"&gt;="&amp;MF63,#REF!,"="&amp;KW63,#REF!,"="&amp;KY63)</f>
        <v>#REF!</v>
      </c>
      <c r="NG63" s="5" t="e">
        <f>COUNTIFS(#REF!,LT63,#REF!,0,#REF!,"&gt;="&amp;MC63,#REF!,"&lt;="&amp;MB63,#REF!,"&lt;="&amp;ME63,#REF!,"&gt;="&amp;MF63,#REF!,"="&amp;KW63,#REF!,"="&amp;KY63)</f>
        <v>#REF!</v>
      </c>
      <c r="NH63" s="5" t="e">
        <f>COUNTIFS(#REF!,LT63,#REF!,1,#REF!,"&gt;="&amp;MC63,#REF!,"&lt;="&amp;MB63,#REF!,"&lt;="&amp;ME63,#REF!,"&gt;="&amp;MF63,#REF!,"="&amp;KZ63,#REF!,"="&amp;LA63)</f>
        <v>#REF!</v>
      </c>
      <c r="NI63" s="5" t="e">
        <f>COUNTIFS(#REF!,LT63,#REF!,0,#REF!,"&gt;="&amp;MC63,#REF!,"&lt;="&amp;MB63,#REF!,"&lt;="&amp;ME63,#REF!,"&gt;="&amp;MF63,#REF!,"="&amp;KZ63,#REF!,"="&amp;LA63)</f>
        <v>#REF!</v>
      </c>
      <c r="NJ63" s="5" t="e">
        <f>COUNTIFS(#REF!,LT63,#REF!,1,#REF!,"&gt;="&amp;MI63,#REF!,"&lt;="&amp;MH63,#REF!,"&lt;="&amp;ME63,#REF!,"&gt;="&amp;MF63)</f>
        <v>#REF!</v>
      </c>
      <c r="NK63" s="5" t="e">
        <f>COUNTIFS(#REF!,LT63,#REF!,0,#REF!,"&gt;="&amp;MI63,#REF!,"&lt;="&amp;MH63,#REF!,"&lt;="&amp;ME63,#REF!,"&gt;="&amp;MF63)</f>
        <v>#REF!</v>
      </c>
      <c r="NL63" s="5" t="e">
        <f>COUNTIFS(#REF!,LT63,#REF!,1,#REF!,"&gt;="&amp;MI63,#REF!,"&lt;="&amp;MH63,#REF!,"="&amp;KZ63,#REF!,"="&amp;LA63,#REF!,"&lt;="&amp;ME63,#REF!,"&gt;="&amp;MF63)</f>
        <v>#REF!</v>
      </c>
      <c r="NM63" s="5" t="e">
        <f>COUNTIFS(#REF!,LT63,#REF!,0,#REF!,"&gt;="&amp;MI63,#REF!,"&lt;="&amp;MH63,#REF!,"="&amp;KZ63,#REF!,"="&amp;LA63,#REF!,"&lt;="&amp;ME63,#REF!,"&gt;="&amp;MF63)</f>
        <v>#REF!</v>
      </c>
      <c r="NN63" s="5" t="e">
        <f>COUNTIFS(#REF!,LT63,#REF!,1,#REF!,"&gt;="&amp;MC63,#REF!,"&lt;="&amp;MB63,#REF!,"&lt;="&amp;ME63,#REF!,"&gt;="&amp;MF63)</f>
        <v>#REF!</v>
      </c>
      <c r="NO63" s="5" t="e">
        <f>COUNTIFS(#REF!,LT63,#REF!,0,#REF!,"&gt;="&amp;MC63,#REF!,"&lt;="&amp;MB63,#REF!,"&lt;="&amp;ME63,#REF!,"&gt;="&amp;MF63)</f>
        <v>#REF!</v>
      </c>
      <c r="NP63" s="5" t="e">
        <f>COUNTIFS(#REF!,LT63,#REF!,1,#REF!,"&lt;="&amp;ME63,#REF!,"&gt;="&amp;MF63,#REF!,"="&amp;KV63,#REF!,"="&amp;KX63)</f>
        <v>#REF!</v>
      </c>
      <c r="NQ63" s="5" t="e">
        <f>COUNTIFS(#REF!,LT63,#REF!,0,#REF!,"&lt;="&amp;ME63,#REF!,"&gt;="&amp;MF63,#REF!,"="&amp;KV63,#REF!,"="&amp;KX63)</f>
        <v>#REF!</v>
      </c>
      <c r="NR63" s="5" t="e">
        <f>COUNTIFS(#REF!,LT63,#REF!,1,#REF!,"&lt;="&amp;ME63,#REF!,"&gt;="&amp;MF63,#REF!,"="&amp;KW63,#REF!,"="&amp;KY63)</f>
        <v>#REF!</v>
      </c>
      <c r="NS63" s="5" t="e">
        <f>COUNTIFS(#REF!,LT63,#REF!,0,#REF!,"&lt;="&amp;ME63,#REF!,"&gt;="&amp;MF63,#REF!,"="&amp;KW63,#REF!,"="&amp;KY63)</f>
        <v>#REF!</v>
      </c>
      <c r="NT63" s="5" t="e">
        <f t="shared" si="35"/>
        <v>#REF!</v>
      </c>
      <c r="NU63" s="5" t="e">
        <f t="shared" si="36"/>
        <v>#REF!</v>
      </c>
      <c r="NV63" s="5" t="e">
        <f t="shared" si="37"/>
        <v>#REF!</v>
      </c>
      <c r="NW63" s="6" t="e">
        <f t="shared" si="38"/>
        <v>#REF!</v>
      </c>
      <c r="NX63" s="7" t="e">
        <f t="shared" si="39"/>
        <v>#REF!</v>
      </c>
      <c r="NY63" s="5" t="e">
        <f t="shared" si="40"/>
        <v>#REF!</v>
      </c>
      <c r="NZ63" s="31" t="e">
        <f t="shared" si="41"/>
        <v>#REF!</v>
      </c>
      <c r="OA63" s="32" t="e">
        <f t="shared" si="42"/>
        <v>#REF!</v>
      </c>
      <c r="OB63" s="32" t="e">
        <f t="shared" si="43"/>
        <v>#REF!</v>
      </c>
      <c r="OC63" s="33" t="e">
        <f t="shared" si="44"/>
        <v>#REF!</v>
      </c>
      <c r="OD63" s="33" t="e">
        <f t="shared" si="45"/>
        <v>#REF!</v>
      </c>
      <c r="OE63" s="33" t="e">
        <f t="shared" si="46"/>
        <v>#REF!</v>
      </c>
      <c r="OF63" s="33" t="e">
        <f t="shared" si="47"/>
        <v>#REF!</v>
      </c>
      <c r="OG63" s="5" t="e">
        <f t="shared" si="48"/>
        <v>#REF!</v>
      </c>
      <c r="OH63" s="5" t="e">
        <f t="shared" si="49"/>
        <v>#REF!</v>
      </c>
      <c r="OI63" s="5" t="e">
        <f t="shared" si="50"/>
        <v>#REF!</v>
      </c>
      <c r="OJ63" s="6" t="e">
        <f t="shared" si="51"/>
        <v>#REF!</v>
      </c>
      <c r="OK63" s="7" t="e">
        <f t="shared" si="52"/>
        <v>#REF!</v>
      </c>
      <c r="OL63" s="5" t="e">
        <f t="shared" si="53"/>
        <v>#REF!</v>
      </c>
      <c r="OM63" s="31" t="e">
        <f t="shared" si="54"/>
        <v>#REF!</v>
      </c>
      <c r="ON63" s="32" t="e">
        <f t="shared" si="55"/>
        <v>#REF!</v>
      </c>
      <c r="OO63" s="32" t="e">
        <f t="shared" si="56"/>
        <v>#REF!</v>
      </c>
      <c r="OP63" s="33" t="e">
        <f t="shared" si="57"/>
        <v>#REF!</v>
      </c>
      <c r="OQ63" s="33" t="e">
        <f t="shared" si="58"/>
        <v>#REF!</v>
      </c>
      <c r="OR63" s="33" t="e">
        <f t="shared" si="59"/>
        <v>#REF!</v>
      </c>
      <c r="OS63" s="33" t="e">
        <f t="shared" si="60"/>
        <v>#REF!</v>
      </c>
      <c r="OT63" t="e">
        <f t="shared" si="61"/>
        <v>#REF!</v>
      </c>
      <c r="OU63" t="e">
        <f t="shared" si="62"/>
        <v>#REF!</v>
      </c>
      <c r="OV63" t="e">
        <f t="shared" si="63"/>
        <v>#REF!</v>
      </c>
      <c r="OW63" t="e">
        <f t="shared" si="64"/>
        <v>#REF!</v>
      </c>
      <c r="OX63" t="e">
        <f t="shared" si="65"/>
        <v>#REF!</v>
      </c>
      <c r="OY63" t="e">
        <f t="shared" si="66"/>
        <v>#REF!</v>
      </c>
    </row>
    <row r="64" spans="1:415" ht="16.5" customHeight="1" x14ac:dyDescent="0.3">
      <c r="A64" s="22"/>
      <c r="KN64" s="5" t="e">
        <f>IF(INDEX(#REF!,MATCH('HT 0-0'!D64,#REF!,0))=INDEX(#REF!,MATCH('HT 0-0'!D64,#REF!,0)),INDEX(#REF!,MATCH('HT 0-0'!D64,#REF!,0)),"ERROR")</f>
        <v>#REF!</v>
      </c>
      <c r="KO64" s="5" t="e">
        <f>IF(INDEX(#REF!,MATCH('HT 0-0'!E64,#REF!,0))=INDEX(#REF!,MATCH('HT 0-0'!E64,#REF!,0)),INDEX(#REF!,MATCH('HT 0-0'!E64,#REF!,0)),"ERROR")</f>
        <v>#REF!</v>
      </c>
      <c r="KP64" s="5" t="e">
        <f t="shared" si="0"/>
        <v>#REF!</v>
      </c>
      <c r="KQ64" t="str">
        <f t="shared" si="1"/>
        <v>_</v>
      </c>
      <c r="KR64" s="5" t="e">
        <f t="shared" si="2"/>
        <v>#DIV/0!</v>
      </c>
      <c r="KS64" s="5" t="e">
        <f t="shared" si="3"/>
        <v>#DIV/0!</v>
      </c>
      <c r="KT64" s="5" t="e">
        <f t="shared" si="4"/>
        <v>#DIV/0!</v>
      </c>
      <c r="KU64" s="5" t="e">
        <f t="shared" si="5"/>
        <v>#DIV/0!</v>
      </c>
      <c r="KV64" s="5" t="e">
        <f t="shared" si="6"/>
        <v>#DIV/0!</v>
      </c>
      <c r="KW64" s="5" t="e">
        <f t="shared" si="7"/>
        <v>#DIV/0!</v>
      </c>
      <c r="KX64" s="5" t="e">
        <f t="shared" si="8"/>
        <v>#DIV/0!</v>
      </c>
      <c r="KY64" s="5" t="e">
        <f t="shared" si="9"/>
        <v>#DIV/0!</v>
      </c>
      <c r="KZ64" s="5" t="e">
        <f t="shared" si="10"/>
        <v>#DIV/0!</v>
      </c>
      <c r="LA64" s="5" t="e">
        <f t="shared" si="11"/>
        <v>#DIV/0!</v>
      </c>
      <c r="LB64" t="e">
        <f>IF(LQ64="0-0",INDEX(Scrape!#REF!,MATCH('HT 0-0'!KP64,Scrape!$B:$B,0)),"")</f>
        <v>#REF!</v>
      </c>
      <c r="LC64" t="e">
        <f>IF(LQ64="0-0",INDEX(Scrape!$A:$A,MATCH('HT 0-0'!KP64,Scrape!$B:$B,0)),"")</f>
        <v>#REF!</v>
      </c>
      <c r="LD64" t="e">
        <f>IF(LQ64="0-0",INDEX(Scrape!$B:$B,MATCH('HT 0-0'!KP64,Scrape!$B:$B,0)),"")</f>
        <v>#REF!</v>
      </c>
      <c r="LE64" t="e">
        <f>IF(LQ64="0-0",INDEX(Scrape!$C:$C,MATCH('HT 0-0'!KP64,Scrape!$B:$B,0)),"")</f>
        <v>#REF!</v>
      </c>
      <c r="LF64" t="e">
        <f>IF(LQ64="0-0",INDEX(Scrape!$D:$D,MATCH('HT 0-0'!KP64,Scrape!$B:$B,0)),"")</f>
        <v>#REF!</v>
      </c>
      <c r="LG64" t="e">
        <f>IF(LQ64="0-0",INDEX(Scrape!$E:$E,MATCH('HT 0-0'!KP64,Scrape!$B:$B,0)),"")</f>
        <v>#REF!</v>
      </c>
      <c r="LH64" t="e">
        <f>IF(LQ64="0-0",INDEX(Scrape!$F:$F,MATCH('HT 0-0'!KP64,Scrape!$B:$B,0)),"")</f>
        <v>#REF!</v>
      </c>
      <c r="LI64" t="e">
        <f>IF(LQ64="0-0",INDEX(Scrape!$G:$G,MATCH('HT 0-0'!KP64,Scrape!$B:$B,0)),"")</f>
        <v>#REF!</v>
      </c>
      <c r="LJ64" t="e">
        <f>IF(LQ64="0-0",INDEX(Scrape!$H:$H,MATCH('HT 0-0'!KP64,Scrape!$B:$B,0)),"")</f>
        <v>#REF!</v>
      </c>
      <c r="LK64" t="e">
        <f>IF(LQ64="0-0",INDEX(Scrape!$I:$I,MATCH('HT 0-0'!KP64,Scrape!$B:$B,0)),"")</f>
        <v>#REF!</v>
      </c>
      <c r="LL64" t="e">
        <f>IF(LQ64="0-0",INDEX(Scrape!$J:$J,MATCH('HT 0-0'!KP64,Scrape!$B:$B,0)),"")</f>
        <v>#REF!</v>
      </c>
      <c r="LM64" t="e">
        <f>IF(LQ64="0-0",INDEX(Scrape!$K:$K,MATCH('HT 0-0'!KP64,Scrape!$B:$B,0)),"")</f>
        <v>#REF!</v>
      </c>
      <c r="LN64" t="e">
        <f>IF(LQ64="0-0",INDEX(Scrape!$L:$L,MATCH('HT 0-0'!KP64,Scrape!$B:$B,0)),"")</f>
        <v>#REF!</v>
      </c>
      <c r="LO64" t="e">
        <f>IF(LQ64="0-0",INDEX(Scrape!$M:$M,MATCH('HT 0-0'!KP64,Scrape!$B:$B,0)),"")</f>
        <v>#REF!</v>
      </c>
      <c r="LP64" t="e">
        <f>IF(LQ64="0-0",INDEX(Scrape!$N:$N,MATCH('HT 0-0'!KP64,Scrape!$B:$B,0)),"")</f>
        <v>#REF!</v>
      </c>
      <c r="LQ64" t="e">
        <f>INDEX(Scrape!$O:$O,MATCH('HT 0-0'!KP64,Scrape!$B:$B,0))</f>
        <v>#REF!</v>
      </c>
      <c r="LR64" t="e">
        <f t="shared" si="12"/>
        <v>#REF!</v>
      </c>
      <c r="LS64" t="e">
        <f t="shared" si="13"/>
        <v>#REF!</v>
      </c>
      <c r="LT64" s="23" t="e">
        <f>IF(INDEX(#REF!,MATCH(KQ64,#REF!,0))=INDEX(#REF!,MATCH(KQ64,#REF!,0)),INDEX(#REF!,MATCH(KQ64,#REF!,0)),"ERROR")</f>
        <v>#REF!</v>
      </c>
      <c r="LU64" s="24" t="e">
        <f t="shared" si="14"/>
        <v>#DIV/0!</v>
      </c>
      <c r="LV64" s="24" t="e">
        <f t="shared" si="15"/>
        <v>#DIV/0!</v>
      </c>
      <c r="LW64" s="24" t="e">
        <f t="shared" si="16"/>
        <v>#DIV/0!</v>
      </c>
      <c r="LX64" s="24" t="e">
        <f t="shared" si="17"/>
        <v>#DIV/0!</v>
      </c>
      <c r="LY64" s="25" t="e">
        <f t="shared" si="18"/>
        <v>#REF!</v>
      </c>
      <c r="LZ64" s="25" t="e">
        <f t="shared" si="19"/>
        <v>#REF!</v>
      </c>
      <c r="MA64" s="26" t="e">
        <f t="shared" si="20"/>
        <v>#REF!</v>
      </c>
      <c r="MB64" s="27" t="e">
        <f t="shared" si="21"/>
        <v>#REF!</v>
      </c>
      <c r="MC64" s="28" t="e">
        <f t="shared" si="22"/>
        <v>#REF!</v>
      </c>
      <c r="MD64" s="24" t="e">
        <f t="shared" si="23"/>
        <v>#REF!</v>
      </c>
      <c r="ME64" s="29" t="e">
        <f t="shared" si="24"/>
        <v>#REF!</v>
      </c>
      <c r="MF64" s="30" t="e">
        <f t="shared" si="25"/>
        <v>#REF!</v>
      </c>
      <c r="MG64" s="24" t="e">
        <f t="shared" si="26"/>
        <v>#REF!</v>
      </c>
      <c r="MH64" s="29" t="e">
        <f t="shared" si="27"/>
        <v>#REF!</v>
      </c>
      <c r="MI64" s="30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5" t="e">
        <f>COUNTIFS(#REF!,LT64,#REF!,1,#REF!,"&gt;="&amp;MC64,#REF!,"&lt;="&amp;MB64,#REF!,"&lt;="&amp;ME64,#REF!,"&gt;="&amp;MF64,#REF!,"="&amp;KV64,#REF!,"="&amp;KX64)</f>
        <v>#REF!</v>
      </c>
      <c r="MQ64" s="5" t="e">
        <f>COUNTIFS(#REF!,LT64,#REF!,0,#REF!,"&gt;="&amp;MC64,#REF!,"&lt;="&amp;MB64,#REF!,"&lt;="&amp;ME64,#REF!,"&gt;="&amp;MF64,#REF!,"="&amp;KV64,#REF!,"="&amp;KX64)</f>
        <v>#REF!</v>
      </c>
      <c r="MR64" s="5" t="e">
        <f>COUNTIFS(#REF!,LT64,#REF!,1,#REF!,"&gt;="&amp;MC64,#REF!,"&lt;="&amp;MB64,#REF!,"&lt;="&amp;ME64,#REF!,"&gt;="&amp;MF64,#REF!,"="&amp;KW64,#REF!,"="&amp;KY64)</f>
        <v>#REF!</v>
      </c>
      <c r="MS64" s="5" t="e">
        <f>COUNTIFS(#REF!,LT64,#REF!,0,#REF!,"&gt;="&amp;MC64,#REF!,"&lt;="&amp;MB64,#REF!,"&lt;="&amp;ME64,#REF!,"&gt;="&amp;MF64,#REF!,"="&amp;KW64,#REF!,"="&amp;KY64)</f>
        <v>#REF!</v>
      </c>
      <c r="MT64" s="5" t="e">
        <f>COUNTIFS(#REF!,LT64,#REF!,1,#REF!,"&gt;="&amp;MI64,#REF!,"&lt;="&amp;MH64,#REF!,"&lt;="&amp;ME64,#REF!,"&gt;="&amp;MF64)</f>
        <v>#REF!</v>
      </c>
      <c r="MU64" s="5" t="e">
        <f>COUNTIFS(#REF!,LT64,#REF!,0,#REF!,"&gt;="&amp;MI64,#REF!,"&lt;="&amp;MH64,#REF!,"&lt;="&amp;ME64,#REF!,"&gt;="&amp;MF64)</f>
        <v>#REF!</v>
      </c>
      <c r="MV64" s="5" t="e">
        <f>COUNTIFS(#REF!,LT64,#REF!,1,#REF!,"&gt;="&amp;MI64,#REF!,"&lt;="&amp;MH64,#REF!,"="&amp;KZ64,#REF!,"="&amp;LA64,#REF!,"&lt;="&amp;ME64,#REF!,"&gt;="&amp;MF64)</f>
        <v>#REF!</v>
      </c>
      <c r="MW64" s="5" t="e">
        <f>COUNTIFS(#REF!,LT64,#REF!,0,#REF!,"&gt;="&amp;MI64,#REF!,"&lt;="&amp;MH64,#REF!,"="&amp;KZ64,#REF!,"="&amp;LA64,#REF!,"&lt;="&amp;ME64,#REF!,"&gt;="&amp;MF64)</f>
        <v>#REF!</v>
      </c>
      <c r="MX64" s="5" t="e">
        <f>COUNTIFS(#REF!,LT64,#REF!,1,#REF!,"&gt;="&amp;MC64,#REF!,"&lt;="&amp;MB64,#REF!,"&lt;="&amp;ME64,#REF!,"&gt;="&amp;MF64)</f>
        <v>#REF!</v>
      </c>
      <c r="MY64" s="5" t="e">
        <f>COUNTIFS(#REF!,LT64,#REF!,0,#REF!,"&gt;="&amp;MC64,#REF!,"&lt;="&amp;MB64,#REF!,"&lt;="&amp;ME64,#REF!,"&gt;="&amp;MF64)</f>
        <v>#REF!</v>
      </c>
      <c r="MZ64" s="5" t="e">
        <f>COUNTIFS(#REF!,LT64,#REF!,1,#REF!,"&lt;="&amp;ME64,#REF!,"&gt;="&amp;MF64,#REF!,"="&amp;KV64,#REF!,"="&amp;KX64)</f>
        <v>#REF!</v>
      </c>
      <c r="NA64" s="5" t="e">
        <f>COUNTIFS(#REF!,LT64,#REF!,0,#REF!,"&lt;="&amp;ME64,#REF!,"&gt;="&amp;MF64,#REF!,"="&amp;KV64,#REF!,"="&amp;KX64)</f>
        <v>#REF!</v>
      </c>
      <c r="NB64" s="5" t="e">
        <f>COUNTIFS(#REF!,LT64,#REF!,1,#REF!,"&lt;="&amp;ME64,#REF!,"&gt;="&amp;MF64,#REF!,"="&amp;KW64,#REF!,"="&amp;KY64)</f>
        <v>#REF!</v>
      </c>
      <c r="NC64" s="5" t="e">
        <f>COUNTIFS(#REF!,LT64,#REF!,0,#REF!,"&lt;="&amp;ME64,#REF!,"&gt;="&amp;MF64,#REF!,"="&amp;KW64,#REF!,"="&amp;KY64)</f>
        <v>#REF!</v>
      </c>
      <c r="ND64" s="5" t="e">
        <f>COUNTIFS(#REF!,LT64,#REF!,1,#REF!,"&gt;="&amp;MC64,#REF!,"&lt;="&amp;MB64,#REF!,"&lt;="&amp;ME64,#REF!,"&gt;="&amp;MF64,#REF!,"="&amp;KV64,#REF!,"="&amp;KX64)</f>
        <v>#REF!</v>
      </c>
      <c r="NE64" s="5" t="e">
        <f>COUNTIFS(#REF!,LT64,#REF!,0,#REF!,"&gt;="&amp;MC64,#REF!,"&lt;="&amp;MB64,#REF!,"&lt;="&amp;ME64,#REF!,"&gt;="&amp;MF64,#REF!,"="&amp;KV64,#REF!,"="&amp;KX64)</f>
        <v>#REF!</v>
      </c>
      <c r="NF64" s="5" t="e">
        <f>COUNTIFS(#REF!,LT64,#REF!,1,#REF!,"&gt;="&amp;MC64,#REF!,"&lt;="&amp;MB64,#REF!,"&lt;="&amp;ME64,#REF!,"&gt;="&amp;MF64,#REF!,"="&amp;KW64,#REF!,"="&amp;KY64)</f>
        <v>#REF!</v>
      </c>
      <c r="NG64" s="5" t="e">
        <f>COUNTIFS(#REF!,LT64,#REF!,0,#REF!,"&gt;="&amp;MC64,#REF!,"&lt;="&amp;MB64,#REF!,"&lt;="&amp;ME64,#REF!,"&gt;="&amp;MF64,#REF!,"="&amp;KW64,#REF!,"="&amp;KY64)</f>
        <v>#REF!</v>
      </c>
      <c r="NH64" s="5" t="e">
        <f>COUNTIFS(#REF!,LT64,#REF!,1,#REF!,"&gt;="&amp;MC64,#REF!,"&lt;="&amp;MB64,#REF!,"&lt;="&amp;ME64,#REF!,"&gt;="&amp;MF64,#REF!,"="&amp;KZ64,#REF!,"="&amp;LA64)</f>
        <v>#REF!</v>
      </c>
      <c r="NI64" s="5" t="e">
        <f>COUNTIFS(#REF!,LT64,#REF!,0,#REF!,"&gt;="&amp;MC64,#REF!,"&lt;="&amp;MB64,#REF!,"&lt;="&amp;ME64,#REF!,"&gt;="&amp;MF64,#REF!,"="&amp;KZ64,#REF!,"="&amp;LA64)</f>
        <v>#REF!</v>
      </c>
      <c r="NJ64" s="5" t="e">
        <f>COUNTIFS(#REF!,LT64,#REF!,1,#REF!,"&gt;="&amp;MI64,#REF!,"&lt;="&amp;MH64,#REF!,"&lt;="&amp;ME64,#REF!,"&gt;="&amp;MF64)</f>
        <v>#REF!</v>
      </c>
      <c r="NK64" s="5" t="e">
        <f>COUNTIFS(#REF!,LT64,#REF!,0,#REF!,"&gt;="&amp;MI64,#REF!,"&lt;="&amp;MH64,#REF!,"&lt;="&amp;ME64,#REF!,"&gt;="&amp;MF64)</f>
        <v>#REF!</v>
      </c>
      <c r="NL64" s="5" t="e">
        <f>COUNTIFS(#REF!,LT64,#REF!,1,#REF!,"&gt;="&amp;MI64,#REF!,"&lt;="&amp;MH64,#REF!,"="&amp;KZ64,#REF!,"="&amp;LA64,#REF!,"&lt;="&amp;ME64,#REF!,"&gt;="&amp;MF64)</f>
        <v>#REF!</v>
      </c>
      <c r="NM64" s="5" t="e">
        <f>COUNTIFS(#REF!,LT64,#REF!,0,#REF!,"&gt;="&amp;MI64,#REF!,"&lt;="&amp;MH64,#REF!,"="&amp;KZ64,#REF!,"="&amp;LA64,#REF!,"&lt;="&amp;ME64,#REF!,"&gt;="&amp;MF64)</f>
        <v>#REF!</v>
      </c>
      <c r="NN64" s="5" t="e">
        <f>COUNTIFS(#REF!,LT64,#REF!,1,#REF!,"&gt;="&amp;MC64,#REF!,"&lt;="&amp;MB64,#REF!,"&lt;="&amp;ME64,#REF!,"&gt;="&amp;MF64)</f>
        <v>#REF!</v>
      </c>
      <c r="NO64" s="5" t="e">
        <f>COUNTIFS(#REF!,LT64,#REF!,0,#REF!,"&gt;="&amp;MC64,#REF!,"&lt;="&amp;MB64,#REF!,"&lt;="&amp;ME64,#REF!,"&gt;="&amp;MF64)</f>
        <v>#REF!</v>
      </c>
      <c r="NP64" s="5" t="e">
        <f>COUNTIFS(#REF!,LT64,#REF!,1,#REF!,"&lt;="&amp;ME64,#REF!,"&gt;="&amp;MF64,#REF!,"="&amp;KV64,#REF!,"="&amp;KX64)</f>
        <v>#REF!</v>
      </c>
      <c r="NQ64" s="5" t="e">
        <f>COUNTIFS(#REF!,LT64,#REF!,0,#REF!,"&lt;="&amp;ME64,#REF!,"&gt;="&amp;MF64,#REF!,"="&amp;KV64,#REF!,"="&amp;KX64)</f>
        <v>#REF!</v>
      </c>
      <c r="NR64" s="5" t="e">
        <f>COUNTIFS(#REF!,LT64,#REF!,1,#REF!,"&lt;="&amp;ME64,#REF!,"&gt;="&amp;MF64,#REF!,"="&amp;KW64,#REF!,"="&amp;KY64)</f>
        <v>#REF!</v>
      </c>
      <c r="NS64" s="5" t="e">
        <f>COUNTIFS(#REF!,LT64,#REF!,0,#REF!,"&lt;="&amp;ME64,#REF!,"&gt;="&amp;MF64,#REF!,"="&amp;KW64,#REF!,"="&amp;KY64)</f>
        <v>#REF!</v>
      </c>
      <c r="NT64" s="5" t="e">
        <f t="shared" si="35"/>
        <v>#REF!</v>
      </c>
      <c r="NU64" s="5" t="e">
        <f t="shared" si="36"/>
        <v>#REF!</v>
      </c>
      <c r="NV64" s="5" t="e">
        <f t="shared" si="37"/>
        <v>#REF!</v>
      </c>
      <c r="NW64" s="6" t="e">
        <f t="shared" si="38"/>
        <v>#REF!</v>
      </c>
      <c r="NX64" s="7" t="e">
        <f t="shared" si="39"/>
        <v>#REF!</v>
      </c>
      <c r="NY64" s="5" t="e">
        <f t="shared" si="40"/>
        <v>#REF!</v>
      </c>
      <c r="NZ64" s="31" t="e">
        <f t="shared" si="41"/>
        <v>#REF!</v>
      </c>
      <c r="OA64" s="32" t="e">
        <f t="shared" si="42"/>
        <v>#REF!</v>
      </c>
      <c r="OB64" s="32" t="e">
        <f t="shared" si="43"/>
        <v>#REF!</v>
      </c>
      <c r="OC64" s="33" t="e">
        <f t="shared" si="44"/>
        <v>#REF!</v>
      </c>
      <c r="OD64" s="33" t="e">
        <f t="shared" si="45"/>
        <v>#REF!</v>
      </c>
      <c r="OE64" s="33" t="e">
        <f t="shared" si="46"/>
        <v>#REF!</v>
      </c>
      <c r="OF64" s="33" t="e">
        <f t="shared" si="47"/>
        <v>#REF!</v>
      </c>
      <c r="OG64" s="5" t="e">
        <f t="shared" si="48"/>
        <v>#REF!</v>
      </c>
      <c r="OH64" s="5" t="e">
        <f t="shared" si="49"/>
        <v>#REF!</v>
      </c>
      <c r="OI64" s="5" t="e">
        <f t="shared" si="50"/>
        <v>#REF!</v>
      </c>
      <c r="OJ64" s="6" t="e">
        <f t="shared" si="51"/>
        <v>#REF!</v>
      </c>
      <c r="OK64" s="7" t="e">
        <f t="shared" si="52"/>
        <v>#REF!</v>
      </c>
      <c r="OL64" s="5" t="e">
        <f t="shared" si="53"/>
        <v>#REF!</v>
      </c>
      <c r="OM64" s="31" t="e">
        <f t="shared" si="54"/>
        <v>#REF!</v>
      </c>
      <c r="ON64" s="32" t="e">
        <f t="shared" si="55"/>
        <v>#REF!</v>
      </c>
      <c r="OO64" s="32" t="e">
        <f t="shared" si="56"/>
        <v>#REF!</v>
      </c>
      <c r="OP64" s="33" t="e">
        <f t="shared" si="57"/>
        <v>#REF!</v>
      </c>
      <c r="OQ64" s="33" t="e">
        <f t="shared" si="58"/>
        <v>#REF!</v>
      </c>
      <c r="OR64" s="33" t="e">
        <f t="shared" si="59"/>
        <v>#REF!</v>
      </c>
      <c r="OS64" s="33" t="e">
        <f t="shared" si="60"/>
        <v>#REF!</v>
      </c>
      <c r="OT64" t="e">
        <f t="shared" si="61"/>
        <v>#REF!</v>
      </c>
      <c r="OU64" t="e">
        <f t="shared" si="62"/>
        <v>#REF!</v>
      </c>
      <c r="OV64" t="e">
        <f t="shared" si="63"/>
        <v>#REF!</v>
      </c>
      <c r="OW64" t="e">
        <f t="shared" si="64"/>
        <v>#REF!</v>
      </c>
      <c r="OX64" t="e">
        <f t="shared" si="65"/>
        <v>#REF!</v>
      </c>
      <c r="OY64" t="e">
        <f t="shared" si="66"/>
        <v>#REF!</v>
      </c>
    </row>
    <row r="65" spans="1:415" ht="16.5" customHeight="1" x14ac:dyDescent="0.3">
      <c r="A65" s="22"/>
      <c r="KN65" s="5" t="e">
        <f>IF(INDEX(#REF!,MATCH('HT 0-0'!D65,#REF!,0))=INDEX(#REF!,MATCH('HT 0-0'!D65,#REF!,0)),INDEX(#REF!,MATCH('HT 0-0'!D65,#REF!,0)),"ERROR")</f>
        <v>#REF!</v>
      </c>
      <c r="KO65" s="5" t="e">
        <f>IF(INDEX(#REF!,MATCH('HT 0-0'!E65,#REF!,0))=INDEX(#REF!,MATCH('HT 0-0'!E65,#REF!,0)),INDEX(#REF!,MATCH('HT 0-0'!E65,#REF!,0)),"ERROR")</f>
        <v>#REF!</v>
      </c>
      <c r="KP65" s="5" t="e">
        <f t="shared" si="0"/>
        <v>#REF!</v>
      </c>
      <c r="KQ65" t="str">
        <f t="shared" si="1"/>
        <v>_</v>
      </c>
      <c r="KR65" s="5" t="e">
        <f t="shared" si="2"/>
        <v>#DIV/0!</v>
      </c>
      <c r="KS65" s="5" t="e">
        <f t="shared" si="3"/>
        <v>#DIV/0!</v>
      </c>
      <c r="KT65" s="5" t="e">
        <f t="shared" si="4"/>
        <v>#DIV/0!</v>
      </c>
      <c r="KU65" s="5" t="e">
        <f t="shared" si="5"/>
        <v>#DIV/0!</v>
      </c>
      <c r="KV65" s="5" t="e">
        <f t="shared" si="6"/>
        <v>#DIV/0!</v>
      </c>
      <c r="KW65" s="5" t="e">
        <f t="shared" si="7"/>
        <v>#DIV/0!</v>
      </c>
      <c r="KX65" s="5" t="e">
        <f t="shared" si="8"/>
        <v>#DIV/0!</v>
      </c>
      <c r="KY65" s="5" t="e">
        <f t="shared" si="9"/>
        <v>#DIV/0!</v>
      </c>
      <c r="KZ65" s="5" t="e">
        <f t="shared" si="10"/>
        <v>#DIV/0!</v>
      </c>
      <c r="LA65" s="5" t="e">
        <f t="shared" si="11"/>
        <v>#DIV/0!</v>
      </c>
      <c r="LB65" t="e">
        <f>IF(LQ65="0-0",INDEX(Scrape!#REF!,MATCH('HT 0-0'!KP65,Scrape!$B:$B,0)),"")</f>
        <v>#REF!</v>
      </c>
      <c r="LC65" t="e">
        <f>IF(LQ65="0-0",INDEX(Scrape!$A:$A,MATCH('HT 0-0'!KP65,Scrape!$B:$B,0)),"")</f>
        <v>#REF!</v>
      </c>
      <c r="LD65" t="e">
        <f>IF(LQ65="0-0",INDEX(Scrape!$B:$B,MATCH('HT 0-0'!KP65,Scrape!$B:$B,0)),"")</f>
        <v>#REF!</v>
      </c>
      <c r="LE65" t="e">
        <f>IF(LQ65="0-0",INDEX(Scrape!$C:$C,MATCH('HT 0-0'!KP65,Scrape!$B:$B,0)),"")</f>
        <v>#REF!</v>
      </c>
      <c r="LF65" t="e">
        <f>IF(LQ65="0-0",INDEX(Scrape!$D:$D,MATCH('HT 0-0'!KP65,Scrape!$B:$B,0)),"")</f>
        <v>#REF!</v>
      </c>
      <c r="LG65" t="e">
        <f>IF(LQ65="0-0",INDEX(Scrape!$E:$E,MATCH('HT 0-0'!KP65,Scrape!$B:$B,0)),"")</f>
        <v>#REF!</v>
      </c>
      <c r="LH65" t="e">
        <f>IF(LQ65="0-0",INDEX(Scrape!$F:$F,MATCH('HT 0-0'!KP65,Scrape!$B:$B,0)),"")</f>
        <v>#REF!</v>
      </c>
      <c r="LI65" t="e">
        <f>IF(LQ65="0-0",INDEX(Scrape!$G:$G,MATCH('HT 0-0'!KP65,Scrape!$B:$B,0)),"")</f>
        <v>#REF!</v>
      </c>
      <c r="LJ65" t="e">
        <f>IF(LQ65="0-0",INDEX(Scrape!$H:$H,MATCH('HT 0-0'!KP65,Scrape!$B:$B,0)),"")</f>
        <v>#REF!</v>
      </c>
      <c r="LK65" t="e">
        <f>IF(LQ65="0-0",INDEX(Scrape!$I:$I,MATCH('HT 0-0'!KP65,Scrape!$B:$B,0)),"")</f>
        <v>#REF!</v>
      </c>
      <c r="LL65" t="e">
        <f>IF(LQ65="0-0",INDEX(Scrape!$J:$J,MATCH('HT 0-0'!KP65,Scrape!$B:$B,0)),"")</f>
        <v>#REF!</v>
      </c>
      <c r="LM65" t="e">
        <f>IF(LQ65="0-0",INDEX(Scrape!$K:$K,MATCH('HT 0-0'!KP65,Scrape!$B:$B,0)),"")</f>
        <v>#REF!</v>
      </c>
      <c r="LN65" t="e">
        <f>IF(LQ65="0-0",INDEX(Scrape!$L:$L,MATCH('HT 0-0'!KP65,Scrape!$B:$B,0)),"")</f>
        <v>#REF!</v>
      </c>
      <c r="LO65" t="e">
        <f>IF(LQ65="0-0",INDEX(Scrape!$M:$M,MATCH('HT 0-0'!KP65,Scrape!$B:$B,0)),"")</f>
        <v>#REF!</v>
      </c>
      <c r="LP65" t="e">
        <f>IF(LQ65="0-0",INDEX(Scrape!$N:$N,MATCH('HT 0-0'!KP65,Scrape!$B:$B,0)),"")</f>
        <v>#REF!</v>
      </c>
      <c r="LQ65" t="e">
        <f>INDEX(Scrape!$O:$O,MATCH('HT 0-0'!KP65,Scrape!$B:$B,0))</f>
        <v>#REF!</v>
      </c>
      <c r="LR65" t="e">
        <f t="shared" si="12"/>
        <v>#REF!</v>
      </c>
      <c r="LS65" t="e">
        <f t="shared" si="13"/>
        <v>#REF!</v>
      </c>
      <c r="LT65" s="23" t="e">
        <f>IF(INDEX(#REF!,MATCH(KQ65,#REF!,0))=INDEX(#REF!,MATCH(KQ65,#REF!,0)),INDEX(#REF!,MATCH(KQ65,#REF!,0)),"ERROR")</f>
        <v>#REF!</v>
      </c>
      <c r="LU65" s="24" t="e">
        <f t="shared" si="14"/>
        <v>#DIV/0!</v>
      </c>
      <c r="LV65" s="24" t="e">
        <f t="shared" si="15"/>
        <v>#DIV/0!</v>
      </c>
      <c r="LW65" s="24" t="e">
        <f t="shared" si="16"/>
        <v>#DIV/0!</v>
      </c>
      <c r="LX65" s="24" t="e">
        <f t="shared" si="17"/>
        <v>#DIV/0!</v>
      </c>
      <c r="LY65" s="25" t="e">
        <f t="shared" si="18"/>
        <v>#REF!</v>
      </c>
      <c r="LZ65" s="25" t="e">
        <f t="shared" si="19"/>
        <v>#REF!</v>
      </c>
      <c r="MA65" s="26" t="e">
        <f t="shared" si="20"/>
        <v>#REF!</v>
      </c>
      <c r="MB65" s="27" t="e">
        <f t="shared" si="21"/>
        <v>#REF!</v>
      </c>
      <c r="MC65" s="28" t="e">
        <f t="shared" si="22"/>
        <v>#REF!</v>
      </c>
      <c r="MD65" s="24" t="e">
        <f t="shared" si="23"/>
        <v>#REF!</v>
      </c>
      <c r="ME65" s="29" t="e">
        <f t="shared" si="24"/>
        <v>#REF!</v>
      </c>
      <c r="MF65" s="30" t="e">
        <f t="shared" si="25"/>
        <v>#REF!</v>
      </c>
      <c r="MG65" s="24" t="e">
        <f t="shared" si="26"/>
        <v>#REF!</v>
      </c>
      <c r="MH65" s="29" t="e">
        <f t="shared" si="27"/>
        <v>#REF!</v>
      </c>
      <c r="MI65" s="30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5" t="e">
        <f>COUNTIFS(#REF!,LT65,#REF!,1,#REF!,"&gt;="&amp;MC65,#REF!,"&lt;="&amp;MB65,#REF!,"&lt;="&amp;ME65,#REF!,"&gt;="&amp;MF65,#REF!,"="&amp;KV65,#REF!,"="&amp;KX65)</f>
        <v>#REF!</v>
      </c>
      <c r="MQ65" s="5" t="e">
        <f>COUNTIFS(#REF!,LT65,#REF!,0,#REF!,"&gt;="&amp;MC65,#REF!,"&lt;="&amp;MB65,#REF!,"&lt;="&amp;ME65,#REF!,"&gt;="&amp;MF65,#REF!,"="&amp;KV65,#REF!,"="&amp;KX65)</f>
        <v>#REF!</v>
      </c>
      <c r="MR65" s="5" t="e">
        <f>COUNTIFS(#REF!,LT65,#REF!,1,#REF!,"&gt;="&amp;MC65,#REF!,"&lt;="&amp;MB65,#REF!,"&lt;="&amp;ME65,#REF!,"&gt;="&amp;MF65,#REF!,"="&amp;KW65,#REF!,"="&amp;KY65)</f>
        <v>#REF!</v>
      </c>
      <c r="MS65" s="5" t="e">
        <f>COUNTIFS(#REF!,LT65,#REF!,0,#REF!,"&gt;="&amp;MC65,#REF!,"&lt;="&amp;MB65,#REF!,"&lt;="&amp;ME65,#REF!,"&gt;="&amp;MF65,#REF!,"="&amp;KW65,#REF!,"="&amp;KY65)</f>
        <v>#REF!</v>
      </c>
      <c r="MT65" s="5" t="e">
        <f>COUNTIFS(#REF!,LT65,#REF!,1,#REF!,"&gt;="&amp;MI65,#REF!,"&lt;="&amp;MH65,#REF!,"&lt;="&amp;ME65,#REF!,"&gt;="&amp;MF65)</f>
        <v>#REF!</v>
      </c>
      <c r="MU65" s="5" t="e">
        <f>COUNTIFS(#REF!,LT65,#REF!,0,#REF!,"&gt;="&amp;MI65,#REF!,"&lt;="&amp;MH65,#REF!,"&lt;="&amp;ME65,#REF!,"&gt;="&amp;MF65)</f>
        <v>#REF!</v>
      </c>
      <c r="MV65" s="5" t="e">
        <f>COUNTIFS(#REF!,LT65,#REF!,1,#REF!,"&gt;="&amp;MI65,#REF!,"&lt;="&amp;MH65,#REF!,"="&amp;KZ65,#REF!,"="&amp;LA65,#REF!,"&lt;="&amp;ME65,#REF!,"&gt;="&amp;MF65)</f>
        <v>#REF!</v>
      </c>
      <c r="MW65" s="5" t="e">
        <f>COUNTIFS(#REF!,LT65,#REF!,0,#REF!,"&gt;="&amp;MI65,#REF!,"&lt;="&amp;MH65,#REF!,"="&amp;KZ65,#REF!,"="&amp;LA65,#REF!,"&lt;="&amp;ME65,#REF!,"&gt;="&amp;MF65)</f>
        <v>#REF!</v>
      </c>
      <c r="MX65" s="5" t="e">
        <f>COUNTIFS(#REF!,LT65,#REF!,1,#REF!,"&gt;="&amp;MC65,#REF!,"&lt;="&amp;MB65,#REF!,"&lt;="&amp;ME65,#REF!,"&gt;="&amp;MF65)</f>
        <v>#REF!</v>
      </c>
      <c r="MY65" s="5" t="e">
        <f>COUNTIFS(#REF!,LT65,#REF!,0,#REF!,"&gt;="&amp;MC65,#REF!,"&lt;="&amp;MB65,#REF!,"&lt;="&amp;ME65,#REF!,"&gt;="&amp;MF65)</f>
        <v>#REF!</v>
      </c>
      <c r="MZ65" s="5" t="e">
        <f>COUNTIFS(#REF!,LT65,#REF!,1,#REF!,"&lt;="&amp;ME65,#REF!,"&gt;="&amp;MF65,#REF!,"="&amp;KV65,#REF!,"="&amp;KX65)</f>
        <v>#REF!</v>
      </c>
      <c r="NA65" s="5" t="e">
        <f>COUNTIFS(#REF!,LT65,#REF!,0,#REF!,"&lt;="&amp;ME65,#REF!,"&gt;="&amp;MF65,#REF!,"="&amp;KV65,#REF!,"="&amp;KX65)</f>
        <v>#REF!</v>
      </c>
      <c r="NB65" s="5" t="e">
        <f>COUNTIFS(#REF!,LT65,#REF!,1,#REF!,"&lt;="&amp;ME65,#REF!,"&gt;="&amp;MF65,#REF!,"="&amp;KW65,#REF!,"="&amp;KY65)</f>
        <v>#REF!</v>
      </c>
      <c r="NC65" s="5" t="e">
        <f>COUNTIFS(#REF!,LT65,#REF!,0,#REF!,"&lt;="&amp;ME65,#REF!,"&gt;="&amp;MF65,#REF!,"="&amp;KW65,#REF!,"="&amp;KY65)</f>
        <v>#REF!</v>
      </c>
      <c r="ND65" s="5" t="e">
        <f>COUNTIFS(#REF!,LT65,#REF!,1,#REF!,"&gt;="&amp;MC65,#REF!,"&lt;="&amp;MB65,#REF!,"&lt;="&amp;ME65,#REF!,"&gt;="&amp;MF65,#REF!,"="&amp;KV65,#REF!,"="&amp;KX65)</f>
        <v>#REF!</v>
      </c>
      <c r="NE65" s="5" t="e">
        <f>COUNTIFS(#REF!,LT65,#REF!,0,#REF!,"&gt;="&amp;MC65,#REF!,"&lt;="&amp;MB65,#REF!,"&lt;="&amp;ME65,#REF!,"&gt;="&amp;MF65,#REF!,"="&amp;KV65,#REF!,"="&amp;KX65)</f>
        <v>#REF!</v>
      </c>
      <c r="NF65" s="5" t="e">
        <f>COUNTIFS(#REF!,LT65,#REF!,1,#REF!,"&gt;="&amp;MC65,#REF!,"&lt;="&amp;MB65,#REF!,"&lt;="&amp;ME65,#REF!,"&gt;="&amp;MF65,#REF!,"="&amp;KW65,#REF!,"="&amp;KY65)</f>
        <v>#REF!</v>
      </c>
      <c r="NG65" s="5" t="e">
        <f>COUNTIFS(#REF!,LT65,#REF!,0,#REF!,"&gt;="&amp;MC65,#REF!,"&lt;="&amp;MB65,#REF!,"&lt;="&amp;ME65,#REF!,"&gt;="&amp;MF65,#REF!,"="&amp;KW65,#REF!,"="&amp;KY65)</f>
        <v>#REF!</v>
      </c>
      <c r="NH65" s="5" t="e">
        <f>COUNTIFS(#REF!,LT65,#REF!,1,#REF!,"&gt;="&amp;MC65,#REF!,"&lt;="&amp;MB65,#REF!,"&lt;="&amp;ME65,#REF!,"&gt;="&amp;MF65,#REF!,"="&amp;KZ65,#REF!,"="&amp;LA65)</f>
        <v>#REF!</v>
      </c>
      <c r="NI65" s="5" t="e">
        <f>COUNTIFS(#REF!,LT65,#REF!,0,#REF!,"&gt;="&amp;MC65,#REF!,"&lt;="&amp;MB65,#REF!,"&lt;="&amp;ME65,#REF!,"&gt;="&amp;MF65,#REF!,"="&amp;KZ65,#REF!,"="&amp;LA65)</f>
        <v>#REF!</v>
      </c>
      <c r="NJ65" s="5" t="e">
        <f>COUNTIFS(#REF!,LT65,#REF!,1,#REF!,"&gt;="&amp;MI65,#REF!,"&lt;="&amp;MH65,#REF!,"&lt;="&amp;ME65,#REF!,"&gt;="&amp;MF65)</f>
        <v>#REF!</v>
      </c>
      <c r="NK65" s="5" t="e">
        <f>COUNTIFS(#REF!,LT65,#REF!,0,#REF!,"&gt;="&amp;MI65,#REF!,"&lt;="&amp;MH65,#REF!,"&lt;="&amp;ME65,#REF!,"&gt;="&amp;MF65)</f>
        <v>#REF!</v>
      </c>
      <c r="NL65" s="5" t="e">
        <f>COUNTIFS(#REF!,LT65,#REF!,1,#REF!,"&gt;="&amp;MI65,#REF!,"&lt;="&amp;MH65,#REF!,"="&amp;KZ65,#REF!,"="&amp;LA65,#REF!,"&lt;="&amp;ME65,#REF!,"&gt;="&amp;MF65)</f>
        <v>#REF!</v>
      </c>
      <c r="NM65" s="5" t="e">
        <f>COUNTIFS(#REF!,LT65,#REF!,0,#REF!,"&gt;="&amp;MI65,#REF!,"&lt;="&amp;MH65,#REF!,"="&amp;KZ65,#REF!,"="&amp;LA65,#REF!,"&lt;="&amp;ME65,#REF!,"&gt;="&amp;MF65)</f>
        <v>#REF!</v>
      </c>
      <c r="NN65" s="5" t="e">
        <f>COUNTIFS(#REF!,LT65,#REF!,1,#REF!,"&gt;="&amp;MC65,#REF!,"&lt;="&amp;MB65,#REF!,"&lt;="&amp;ME65,#REF!,"&gt;="&amp;MF65)</f>
        <v>#REF!</v>
      </c>
      <c r="NO65" s="5" t="e">
        <f>COUNTIFS(#REF!,LT65,#REF!,0,#REF!,"&gt;="&amp;MC65,#REF!,"&lt;="&amp;MB65,#REF!,"&lt;="&amp;ME65,#REF!,"&gt;="&amp;MF65)</f>
        <v>#REF!</v>
      </c>
      <c r="NP65" s="5" t="e">
        <f>COUNTIFS(#REF!,LT65,#REF!,1,#REF!,"&lt;="&amp;ME65,#REF!,"&gt;="&amp;MF65,#REF!,"="&amp;KV65,#REF!,"="&amp;KX65)</f>
        <v>#REF!</v>
      </c>
      <c r="NQ65" s="5" t="e">
        <f>COUNTIFS(#REF!,LT65,#REF!,0,#REF!,"&lt;="&amp;ME65,#REF!,"&gt;="&amp;MF65,#REF!,"="&amp;KV65,#REF!,"="&amp;KX65)</f>
        <v>#REF!</v>
      </c>
      <c r="NR65" s="5" t="e">
        <f>COUNTIFS(#REF!,LT65,#REF!,1,#REF!,"&lt;="&amp;ME65,#REF!,"&gt;="&amp;MF65,#REF!,"="&amp;KW65,#REF!,"="&amp;KY65)</f>
        <v>#REF!</v>
      </c>
      <c r="NS65" s="5" t="e">
        <f>COUNTIFS(#REF!,LT65,#REF!,0,#REF!,"&lt;="&amp;ME65,#REF!,"&gt;="&amp;MF65,#REF!,"="&amp;KW65,#REF!,"="&amp;KY65)</f>
        <v>#REF!</v>
      </c>
      <c r="NT65" s="5" t="e">
        <f t="shared" si="35"/>
        <v>#REF!</v>
      </c>
      <c r="NU65" s="5" t="e">
        <f t="shared" si="36"/>
        <v>#REF!</v>
      </c>
      <c r="NV65" s="5" t="e">
        <f t="shared" si="37"/>
        <v>#REF!</v>
      </c>
      <c r="NW65" s="6" t="e">
        <f t="shared" si="38"/>
        <v>#REF!</v>
      </c>
      <c r="NX65" s="7" t="e">
        <f t="shared" si="39"/>
        <v>#REF!</v>
      </c>
      <c r="NY65" s="5" t="e">
        <f t="shared" si="40"/>
        <v>#REF!</v>
      </c>
      <c r="NZ65" s="31" t="e">
        <f t="shared" si="41"/>
        <v>#REF!</v>
      </c>
      <c r="OA65" s="32" t="e">
        <f t="shared" si="42"/>
        <v>#REF!</v>
      </c>
      <c r="OB65" s="32" t="e">
        <f t="shared" si="43"/>
        <v>#REF!</v>
      </c>
      <c r="OC65" s="33" t="e">
        <f t="shared" si="44"/>
        <v>#REF!</v>
      </c>
      <c r="OD65" s="33" t="e">
        <f t="shared" si="45"/>
        <v>#REF!</v>
      </c>
      <c r="OE65" s="33" t="e">
        <f t="shared" si="46"/>
        <v>#REF!</v>
      </c>
      <c r="OF65" s="33" t="e">
        <f t="shared" si="47"/>
        <v>#REF!</v>
      </c>
      <c r="OG65" s="5" t="e">
        <f t="shared" si="48"/>
        <v>#REF!</v>
      </c>
      <c r="OH65" s="5" t="e">
        <f t="shared" si="49"/>
        <v>#REF!</v>
      </c>
      <c r="OI65" s="5" t="e">
        <f t="shared" si="50"/>
        <v>#REF!</v>
      </c>
      <c r="OJ65" s="6" t="e">
        <f t="shared" si="51"/>
        <v>#REF!</v>
      </c>
      <c r="OK65" s="7" t="e">
        <f t="shared" si="52"/>
        <v>#REF!</v>
      </c>
      <c r="OL65" s="5" t="e">
        <f t="shared" si="53"/>
        <v>#REF!</v>
      </c>
      <c r="OM65" s="31" t="e">
        <f t="shared" si="54"/>
        <v>#REF!</v>
      </c>
      <c r="ON65" s="32" t="e">
        <f t="shared" si="55"/>
        <v>#REF!</v>
      </c>
      <c r="OO65" s="32" t="e">
        <f t="shared" si="56"/>
        <v>#REF!</v>
      </c>
      <c r="OP65" s="33" t="e">
        <f t="shared" si="57"/>
        <v>#REF!</v>
      </c>
      <c r="OQ65" s="33" t="e">
        <f t="shared" si="58"/>
        <v>#REF!</v>
      </c>
      <c r="OR65" s="33" t="e">
        <f t="shared" si="59"/>
        <v>#REF!</v>
      </c>
      <c r="OS65" s="33" t="e">
        <f t="shared" si="60"/>
        <v>#REF!</v>
      </c>
      <c r="OT65" t="e">
        <f t="shared" si="61"/>
        <v>#REF!</v>
      </c>
      <c r="OU65" t="e">
        <f t="shared" si="62"/>
        <v>#REF!</v>
      </c>
      <c r="OV65" t="e">
        <f t="shared" si="63"/>
        <v>#REF!</v>
      </c>
      <c r="OW65" t="e">
        <f t="shared" si="64"/>
        <v>#REF!</v>
      </c>
      <c r="OX65" t="e">
        <f t="shared" si="65"/>
        <v>#REF!</v>
      </c>
      <c r="OY65" t="e">
        <f t="shared" si="66"/>
        <v>#REF!</v>
      </c>
    </row>
    <row r="66" spans="1:415" ht="16.5" customHeight="1" x14ac:dyDescent="0.3">
      <c r="A66" s="22"/>
      <c r="KN66" s="5" t="e">
        <f>IF(INDEX(#REF!,MATCH('HT 0-0'!D66,#REF!,0))=INDEX(#REF!,MATCH('HT 0-0'!D66,#REF!,0)),INDEX(#REF!,MATCH('HT 0-0'!D66,#REF!,0)),"ERROR")</f>
        <v>#REF!</v>
      </c>
      <c r="KO66" s="5" t="e">
        <f>IF(INDEX(#REF!,MATCH('HT 0-0'!E66,#REF!,0))=INDEX(#REF!,MATCH('HT 0-0'!E66,#REF!,0)),INDEX(#REF!,MATCH('HT 0-0'!E66,#REF!,0)),"ERROR")</f>
        <v>#REF!</v>
      </c>
      <c r="KP66" s="5" t="e">
        <f t="shared" si="0"/>
        <v>#REF!</v>
      </c>
      <c r="KQ66" t="str">
        <f t="shared" si="1"/>
        <v>_</v>
      </c>
      <c r="KR66" s="5" t="e">
        <f t="shared" si="2"/>
        <v>#DIV/0!</v>
      </c>
      <c r="KS66" s="5" t="e">
        <f t="shared" si="3"/>
        <v>#DIV/0!</v>
      </c>
      <c r="KT66" s="5" t="e">
        <f t="shared" si="4"/>
        <v>#DIV/0!</v>
      </c>
      <c r="KU66" s="5" t="e">
        <f t="shared" si="5"/>
        <v>#DIV/0!</v>
      </c>
      <c r="KV66" s="5" t="e">
        <f t="shared" si="6"/>
        <v>#DIV/0!</v>
      </c>
      <c r="KW66" s="5" t="e">
        <f t="shared" si="7"/>
        <v>#DIV/0!</v>
      </c>
      <c r="KX66" s="5" t="e">
        <f t="shared" si="8"/>
        <v>#DIV/0!</v>
      </c>
      <c r="KY66" s="5" t="e">
        <f t="shared" si="9"/>
        <v>#DIV/0!</v>
      </c>
      <c r="KZ66" s="5" t="e">
        <f t="shared" si="10"/>
        <v>#DIV/0!</v>
      </c>
      <c r="LA66" s="5" t="e">
        <f t="shared" si="11"/>
        <v>#DIV/0!</v>
      </c>
      <c r="LB66" t="e">
        <f>IF(LQ66="0-0",INDEX(Scrape!#REF!,MATCH('HT 0-0'!KP66,Scrape!$B:$B,0)),"")</f>
        <v>#REF!</v>
      </c>
      <c r="LC66" t="e">
        <f>IF(LQ66="0-0",INDEX(Scrape!$A:$A,MATCH('HT 0-0'!KP66,Scrape!$B:$B,0)),"")</f>
        <v>#REF!</v>
      </c>
      <c r="LD66" t="e">
        <f>IF(LQ66="0-0",INDEX(Scrape!$B:$B,MATCH('HT 0-0'!KP66,Scrape!$B:$B,0)),"")</f>
        <v>#REF!</v>
      </c>
      <c r="LE66" t="e">
        <f>IF(LQ66="0-0",INDEX(Scrape!$C:$C,MATCH('HT 0-0'!KP66,Scrape!$B:$B,0)),"")</f>
        <v>#REF!</v>
      </c>
      <c r="LF66" t="e">
        <f>IF(LQ66="0-0",INDEX(Scrape!$D:$D,MATCH('HT 0-0'!KP66,Scrape!$B:$B,0)),"")</f>
        <v>#REF!</v>
      </c>
      <c r="LG66" t="e">
        <f>IF(LQ66="0-0",INDEX(Scrape!$E:$E,MATCH('HT 0-0'!KP66,Scrape!$B:$B,0)),"")</f>
        <v>#REF!</v>
      </c>
      <c r="LH66" t="e">
        <f>IF(LQ66="0-0",INDEX(Scrape!$F:$F,MATCH('HT 0-0'!KP66,Scrape!$B:$B,0)),"")</f>
        <v>#REF!</v>
      </c>
      <c r="LI66" t="e">
        <f>IF(LQ66="0-0",INDEX(Scrape!$G:$G,MATCH('HT 0-0'!KP66,Scrape!$B:$B,0)),"")</f>
        <v>#REF!</v>
      </c>
      <c r="LJ66" t="e">
        <f>IF(LQ66="0-0",INDEX(Scrape!$H:$H,MATCH('HT 0-0'!KP66,Scrape!$B:$B,0)),"")</f>
        <v>#REF!</v>
      </c>
      <c r="LK66" t="e">
        <f>IF(LQ66="0-0",INDEX(Scrape!$I:$I,MATCH('HT 0-0'!KP66,Scrape!$B:$B,0)),"")</f>
        <v>#REF!</v>
      </c>
      <c r="LL66" t="e">
        <f>IF(LQ66="0-0",INDEX(Scrape!$J:$J,MATCH('HT 0-0'!KP66,Scrape!$B:$B,0)),"")</f>
        <v>#REF!</v>
      </c>
      <c r="LM66" t="e">
        <f>IF(LQ66="0-0",INDEX(Scrape!$K:$K,MATCH('HT 0-0'!KP66,Scrape!$B:$B,0)),"")</f>
        <v>#REF!</v>
      </c>
      <c r="LN66" t="e">
        <f>IF(LQ66="0-0",INDEX(Scrape!$L:$L,MATCH('HT 0-0'!KP66,Scrape!$B:$B,0)),"")</f>
        <v>#REF!</v>
      </c>
      <c r="LO66" t="e">
        <f>IF(LQ66="0-0",INDEX(Scrape!$M:$M,MATCH('HT 0-0'!KP66,Scrape!$B:$B,0)),"")</f>
        <v>#REF!</v>
      </c>
      <c r="LP66" t="e">
        <f>IF(LQ66="0-0",INDEX(Scrape!$N:$N,MATCH('HT 0-0'!KP66,Scrape!$B:$B,0)),"")</f>
        <v>#REF!</v>
      </c>
      <c r="LQ66" t="e">
        <f>INDEX(Scrape!$O:$O,MATCH('HT 0-0'!KP66,Scrape!$B:$B,0))</f>
        <v>#REF!</v>
      </c>
      <c r="LR66" t="e">
        <f t="shared" si="12"/>
        <v>#REF!</v>
      </c>
      <c r="LS66" t="e">
        <f t="shared" si="13"/>
        <v>#REF!</v>
      </c>
      <c r="LT66" s="23" t="e">
        <f>IF(INDEX(#REF!,MATCH(KQ66,#REF!,0))=INDEX(#REF!,MATCH(KQ66,#REF!,0)),INDEX(#REF!,MATCH(KQ66,#REF!,0)),"ERROR")</f>
        <v>#REF!</v>
      </c>
      <c r="LU66" s="24" t="e">
        <f t="shared" si="14"/>
        <v>#DIV/0!</v>
      </c>
      <c r="LV66" s="24" t="e">
        <f t="shared" si="15"/>
        <v>#DIV/0!</v>
      </c>
      <c r="LW66" s="24" t="e">
        <f t="shared" si="16"/>
        <v>#DIV/0!</v>
      </c>
      <c r="LX66" s="24" t="e">
        <f t="shared" si="17"/>
        <v>#DIV/0!</v>
      </c>
      <c r="LY66" s="25" t="e">
        <f t="shared" si="18"/>
        <v>#REF!</v>
      </c>
      <c r="LZ66" s="25" t="e">
        <f t="shared" si="19"/>
        <v>#REF!</v>
      </c>
      <c r="MA66" s="26" t="e">
        <f t="shared" si="20"/>
        <v>#REF!</v>
      </c>
      <c r="MB66" s="27" t="e">
        <f t="shared" si="21"/>
        <v>#REF!</v>
      </c>
      <c r="MC66" s="28" t="e">
        <f t="shared" si="22"/>
        <v>#REF!</v>
      </c>
      <c r="MD66" s="24" t="e">
        <f t="shared" si="23"/>
        <v>#REF!</v>
      </c>
      <c r="ME66" s="29" t="e">
        <f t="shared" si="24"/>
        <v>#REF!</v>
      </c>
      <c r="MF66" s="30" t="e">
        <f t="shared" si="25"/>
        <v>#REF!</v>
      </c>
      <c r="MG66" s="24" t="e">
        <f t="shared" si="26"/>
        <v>#REF!</v>
      </c>
      <c r="MH66" s="29" t="e">
        <f t="shared" si="27"/>
        <v>#REF!</v>
      </c>
      <c r="MI66" s="30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5" t="e">
        <f>COUNTIFS(#REF!,LT66,#REF!,1,#REF!,"&gt;="&amp;MC66,#REF!,"&lt;="&amp;MB66,#REF!,"&lt;="&amp;ME66,#REF!,"&gt;="&amp;MF66,#REF!,"="&amp;KV66,#REF!,"="&amp;KX66)</f>
        <v>#REF!</v>
      </c>
      <c r="MQ66" s="5" t="e">
        <f>COUNTIFS(#REF!,LT66,#REF!,0,#REF!,"&gt;="&amp;MC66,#REF!,"&lt;="&amp;MB66,#REF!,"&lt;="&amp;ME66,#REF!,"&gt;="&amp;MF66,#REF!,"="&amp;KV66,#REF!,"="&amp;KX66)</f>
        <v>#REF!</v>
      </c>
      <c r="MR66" s="5" t="e">
        <f>COUNTIFS(#REF!,LT66,#REF!,1,#REF!,"&gt;="&amp;MC66,#REF!,"&lt;="&amp;MB66,#REF!,"&lt;="&amp;ME66,#REF!,"&gt;="&amp;MF66,#REF!,"="&amp;KW66,#REF!,"="&amp;KY66)</f>
        <v>#REF!</v>
      </c>
      <c r="MS66" s="5" t="e">
        <f>COUNTIFS(#REF!,LT66,#REF!,0,#REF!,"&gt;="&amp;MC66,#REF!,"&lt;="&amp;MB66,#REF!,"&lt;="&amp;ME66,#REF!,"&gt;="&amp;MF66,#REF!,"="&amp;KW66,#REF!,"="&amp;KY66)</f>
        <v>#REF!</v>
      </c>
      <c r="MT66" s="5" t="e">
        <f>COUNTIFS(#REF!,LT66,#REF!,1,#REF!,"&gt;="&amp;MI66,#REF!,"&lt;="&amp;MH66,#REF!,"&lt;="&amp;ME66,#REF!,"&gt;="&amp;MF66)</f>
        <v>#REF!</v>
      </c>
      <c r="MU66" s="5" t="e">
        <f>COUNTIFS(#REF!,LT66,#REF!,0,#REF!,"&gt;="&amp;MI66,#REF!,"&lt;="&amp;MH66,#REF!,"&lt;="&amp;ME66,#REF!,"&gt;="&amp;MF66)</f>
        <v>#REF!</v>
      </c>
      <c r="MV66" s="5" t="e">
        <f>COUNTIFS(#REF!,LT66,#REF!,1,#REF!,"&gt;="&amp;MI66,#REF!,"&lt;="&amp;MH66,#REF!,"="&amp;KZ66,#REF!,"="&amp;LA66,#REF!,"&lt;="&amp;ME66,#REF!,"&gt;="&amp;MF66)</f>
        <v>#REF!</v>
      </c>
      <c r="MW66" s="5" t="e">
        <f>COUNTIFS(#REF!,LT66,#REF!,0,#REF!,"&gt;="&amp;MI66,#REF!,"&lt;="&amp;MH66,#REF!,"="&amp;KZ66,#REF!,"="&amp;LA66,#REF!,"&lt;="&amp;ME66,#REF!,"&gt;="&amp;MF66)</f>
        <v>#REF!</v>
      </c>
      <c r="MX66" s="5" t="e">
        <f>COUNTIFS(#REF!,LT66,#REF!,1,#REF!,"&gt;="&amp;MC66,#REF!,"&lt;="&amp;MB66,#REF!,"&lt;="&amp;ME66,#REF!,"&gt;="&amp;MF66)</f>
        <v>#REF!</v>
      </c>
      <c r="MY66" s="5" t="e">
        <f>COUNTIFS(#REF!,LT66,#REF!,0,#REF!,"&gt;="&amp;MC66,#REF!,"&lt;="&amp;MB66,#REF!,"&lt;="&amp;ME66,#REF!,"&gt;="&amp;MF66)</f>
        <v>#REF!</v>
      </c>
      <c r="MZ66" s="5" t="e">
        <f>COUNTIFS(#REF!,LT66,#REF!,1,#REF!,"&lt;="&amp;ME66,#REF!,"&gt;="&amp;MF66,#REF!,"="&amp;KV66,#REF!,"="&amp;KX66)</f>
        <v>#REF!</v>
      </c>
      <c r="NA66" s="5" t="e">
        <f>COUNTIFS(#REF!,LT66,#REF!,0,#REF!,"&lt;="&amp;ME66,#REF!,"&gt;="&amp;MF66,#REF!,"="&amp;KV66,#REF!,"="&amp;KX66)</f>
        <v>#REF!</v>
      </c>
      <c r="NB66" s="5" t="e">
        <f>COUNTIFS(#REF!,LT66,#REF!,1,#REF!,"&lt;="&amp;ME66,#REF!,"&gt;="&amp;MF66,#REF!,"="&amp;KW66,#REF!,"="&amp;KY66)</f>
        <v>#REF!</v>
      </c>
      <c r="NC66" s="5" t="e">
        <f>COUNTIFS(#REF!,LT66,#REF!,0,#REF!,"&lt;="&amp;ME66,#REF!,"&gt;="&amp;MF66,#REF!,"="&amp;KW66,#REF!,"="&amp;KY66)</f>
        <v>#REF!</v>
      </c>
      <c r="ND66" s="5" t="e">
        <f>COUNTIFS(#REF!,LT66,#REF!,1,#REF!,"&gt;="&amp;MC66,#REF!,"&lt;="&amp;MB66,#REF!,"&lt;="&amp;ME66,#REF!,"&gt;="&amp;MF66,#REF!,"="&amp;KV66,#REF!,"="&amp;KX66)</f>
        <v>#REF!</v>
      </c>
      <c r="NE66" s="5" t="e">
        <f>COUNTIFS(#REF!,LT66,#REF!,0,#REF!,"&gt;="&amp;MC66,#REF!,"&lt;="&amp;MB66,#REF!,"&lt;="&amp;ME66,#REF!,"&gt;="&amp;MF66,#REF!,"="&amp;KV66,#REF!,"="&amp;KX66)</f>
        <v>#REF!</v>
      </c>
      <c r="NF66" s="5" t="e">
        <f>COUNTIFS(#REF!,LT66,#REF!,1,#REF!,"&gt;="&amp;MC66,#REF!,"&lt;="&amp;MB66,#REF!,"&lt;="&amp;ME66,#REF!,"&gt;="&amp;MF66,#REF!,"="&amp;KW66,#REF!,"="&amp;KY66)</f>
        <v>#REF!</v>
      </c>
      <c r="NG66" s="5" t="e">
        <f>COUNTIFS(#REF!,LT66,#REF!,0,#REF!,"&gt;="&amp;MC66,#REF!,"&lt;="&amp;MB66,#REF!,"&lt;="&amp;ME66,#REF!,"&gt;="&amp;MF66,#REF!,"="&amp;KW66,#REF!,"="&amp;KY66)</f>
        <v>#REF!</v>
      </c>
      <c r="NH66" s="5" t="e">
        <f>COUNTIFS(#REF!,LT66,#REF!,1,#REF!,"&gt;="&amp;MC66,#REF!,"&lt;="&amp;MB66,#REF!,"&lt;="&amp;ME66,#REF!,"&gt;="&amp;MF66,#REF!,"="&amp;KZ66,#REF!,"="&amp;LA66)</f>
        <v>#REF!</v>
      </c>
      <c r="NI66" s="5" t="e">
        <f>COUNTIFS(#REF!,LT66,#REF!,0,#REF!,"&gt;="&amp;MC66,#REF!,"&lt;="&amp;MB66,#REF!,"&lt;="&amp;ME66,#REF!,"&gt;="&amp;MF66,#REF!,"="&amp;KZ66,#REF!,"="&amp;LA66)</f>
        <v>#REF!</v>
      </c>
      <c r="NJ66" s="5" t="e">
        <f>COUNTIFS(#REF!,LT66,#REF!,1,#REF!,"&gt;="&amp;MI66,#REF!,"&lt;="&amp;MH66,#REF!,"&lt;="&amp;ME66,#REF!,"&gt;="&amp;MF66)</f>
        <v>#REF!</v>
      </c>
      <c r="NK66" s="5" t="e">
        <f>COUNTIFS(#REF!,LT66,#REF!,0,#REF!,"&gt;="&amp;MI66,#REF!,"&lt;="&amp;MH66,#REF!,"&lt;="&amp;ME66,#REF!,"&gt;="&amp;MF66)</f>
        <v>#REF!</v>
      </c>
      <c r="NL66" s="5" t="e">
        <f>COUNTIFS(#REF!,LT66,#REF!,1,#REF!,"&gt;="&amp;MI66,#REF!,"&lt;="&amp;MH66,#REF!,"="&amp;KZ66,#REF!,"="&amp;LA66,#REF!,"&lt;="&amp;ME66,#REF!,"&gt;="&amp;MF66)</f>
        <v>#REF!</v>
      </c>
      <c r="NM66" s="5" t="e">
        <f>COUNTIFS(#REF!,LT66,#REF!,0,#REF!,"&gt;="&amp;MI66,#REF!,"&lt;="&amp;MH66,#REF!,"="&amp;KZ66,#REF!,"="&amp;LA66,#REF!,"&lt;="&amp;ME66,#REF!,"&gt;="&amp;MF66)</f>
        <v>#REF!</v>
      </c>
      <c r="NN66" s="5" t="e">
        <f>COUNTIFS(#REF!,LT66,#REF!,1,#REF!,"&gt;="&amp;MC66,#REF!,"&lt;="&amp;MB66,#REF!,"&lt;="&amp;ME66,#REF!,"&gt;="&amp;MF66)</f>
        <v>#REF!</v>
      </c>
      <c r="NO66" s="5" t="e">
        <f>COUNTIFS(#REF!,LT66,#REF!,0,#REF!,"&gt;="&amp;MC66,#REF!,"&lt;="&amp;MB66,#REF!,"&lt;="&amp;ME66,#REF!,"&gt;="&amp;MF66)</f>
        <v>#REF!</v>
      </c>
      <c r="NP66" s="5" t="e">
        <f>COUNTIFS(#REF!,LT66,#REF!,1,#REF!,"&lt;="&amp;ME66,#REF!,"&gt;="&amp;MF66,#REF!,"="&amp;KV66,#REF!,"="&amp;KX66)</f>
        <v>#REF!</v>
      </c>
      <c r="NQ66" s="5" t="e">
        <f>COUNTIFS(#REF!,LT66,#REF!,0,#REF!,"&lt;="&amp;ME66,#REF!,"&gt;="&amp;MF66,#REF!,"="&amp;KV66,#REF!,"="&amp;KX66)</f>
        <v>#REF!</v>
      </c>
      <c r="NR66" s="5" t="e">
        <f>COUNTIFS(#REF!,LT66,#REF!,1,#REF!,"&lt;="&amp;ME66,#REF!,"&gt;="&amp;MF66,#REF!,"="&amp;KW66,#REF!,"="&amp;KY66)</f>
        <v>#REF!</v>
      </c>
      <c r="NS66" s="5" t="e">
        <f>COUNTIFS(#REF!,LT66,#REF!,0,#REF!,"&lt;="&amp;ME66,#REF!,"&gt;="&amp;MF66,#REF!,"="&amp;KW66,#REF!,"="&amp;KY66)</f>
        <v>#REF!</v>
      </c>
      <c r="NT66" s="5" t="e">
        <f t="shared" si="35"/>
        <v>#REF!</v>
      </c>
      <c r="NU66" s="5" t="e">
        <f t="shared" si="36"/>
        <v>#REF!</v>
      </c>
      <c r="NV66" s="5" t="e">
        <f t="shared" si="37"/>
        <v>#REF!</v>
      </c>
      <c r="NW66" s="6" t="e">
        <f t="shared" si="38"/>
        <v>#REF!</v>
      </c>
      <c r="NX66" s="7" t="e">
        <f t="shared" si="39"/>
        <v>#REF!</v>
      </c>
      <c r="NY66" s="5" t="e">
        <f t="shared" si="40"/>
        <v>#REF!</v>
      </c>
      <c r="NZ66" s="31" t="e">
        <f t="shared" si="41"/>
        <v>#REF!</v>
      </c>
      <c r="OA66" s="32" t="e">
        <f t="shared" si="42"/>
        <v>#REF!</v>
      </c>
      <c r="OB66" s="32" t="e">
        <f t="shared" si="43"/>
        <v>#REF!</v>
      </c>
      <c r="OC66" s="33" t="e">
        <f t="shared" si="44"/>
        <v>#REF!</v>
      </c>
      <c r="OD66" s="33" t="e">
        <f t="shared" si="45"/>
        <v>#REF!</v>
      </c>
      <c r="OE66" s="33" t="e">
        <f t="shared" si="46"/>
        <v>#REF!</v>
      </c>
      <c r="OF66" s="33" t="e">
        <f t="shared" si="47"/>
        <v>#REF!</v>
      </c>
      <c r="OG66" s="5" t="e">
        <f t="shared" si="48"/>
        <v>#REF!</v>
      </c>
      <c r="OH66" s="5" t="e">
        <f t="shared" si="49"/>
        <v>#REF!</v>
      </c>
      <c r="OI66" s="5" t="e">
        <f t="shared" si="50"/>
        <v>#REF!</v>
      </c>
      <c r="OJ66" s="6" t="e">
        <f t="shared" si="51"/>
        <v>#REF!</v>
      </c>
      <c r="OK66" s="7" t="e">
        <f t="shared" si="52"/>
        <v>#REF!</v>
      </c>
      <c r="OL66" s="5" t="e">
        <f t="shared" si="53"/>
        <v>#REF!</v>
      </c>
      <c r="OM66" s="31" t="e">
        <f t="shared" si="54"/>
        <v>#REF!</v>
      </c>
      <c r="ON66" s="32" t="e">
        <f t="shared" si="55"/>
        <v>#REF!</v>
      </c>
      <c r="OO66" s="32" t="e">
        <f t="shared" si="56"/>
        <v>#REF!</v>
      </c>
      <c r="OP66" s="33" t="e">
        <f t="shared" si="57"/>
        <v>#REF!</v>
      </c>
      <c r="OQ66" s="33" t="e">
        <f t="shared" si="58"/>
        <v>#REF!</v>
      </c>
      <c r="OR66" s="33" t="e">
        <f t="shared" si="59"/>
        <v>#REF!</v>
      </c>
      <c r="OS66" s="33" t="e">
        <f t="shared" si="60"/>
        <v>#REF!</v>
      </c>
      <c r="OT66" t="e">
        <f t="shared" si="61"/>
        <v>#REF!</v>
      </c>
      <c r="OU66" t="e">
        <f t="shared" si="62"/>
        <v>#REF!</v>
      </c>
      <c r="OV66" t="e">
        <f t="shared" si="63"/>
        <v>#REF!</v>
      </c>
      <c r="OW66" t="e">
        <f t="shared" si="64"/>
        <v>#REF!</v>
      </c>
      <c r="OX66" t="e">
        <f t="shared" si="65"/>
        <v>#REF!</v>
      </c>
      <c r="OY66" t="e">
        <f t="shared" si="66"/>
        <v>#REF!</v>
      </c>
    </row>
    <row r="67" spans="1:415" ht="16.5" customHeight="1" x14ac:dyDescent="0.3">
      <c r="A67" s="22"/>
      <c r="KN67" s="5" t="e">
        <f>IF(INDEX(#REF!,MATCH('HT 0-0'!D67,#REF!,0))=INDEX(#REF!,MATCH('HT 0-0'!D67,#REF!,0)),INDEX(#REF!,MATCH('HT 0-0'!D67,#REF!,0)),"ERROR")</f>
        <v>#REF!</v>
      </c>
      <c r="KO67" s="5" t="e">
        <f>IF(INDEX(#REF!,MATCH('HT 0-0'!E67,#REF!,0))=INDEX(#REF!,MATCH('HT 0-0'!E67,#REF!,0)),INDEX(#REF!,MATCH('HT 0-0'!E67,#REF!,0)),"ERROR")</f>
        <v>#REF!</v>
      </c>
      <c r="KP67" s="5" t="e">
        <f t="shared" si="0"/>
        <v>#REF!</v>
      </c>
      <c r="KQ67" t="str">
        <f t="shared" si="1"/>
        <v>_</v>
      </c>
      <c r="KR67" s="5" t="e">
        <f t="shared" si="2"/>
        <v>#DIV/0!</v>
      </c>
      <c r="KS67" s="5" t="e">
        <f t="shared" si="3"/>
        <v>#DIV/0!</v>
      </c>
      <c r="KT67" s="5" t="e">
        <f t="shared" si="4"/>
        <v>#DIV/0!</v>
      </c>
      <c r="KU67" s="5" t="e">
        <f t="shared" si="5"/>
        <v>#DIV/0!</v>
      </c>
      <c r="KV67" s="5" t="e">
        <f t="shared" si="6"/>
        <v>#DIV/0!</v>
      </c>
      <c r="KW67" s="5" t="e">
        <f t="shared" si="7"/>
        <v>#DIV/0!</v>
      </c>
      <c r="KX67" s="5" t="e">
        <f t="shared" si="8"/>
        <v>#DIV/0!</v>
      </c>
      <c r="KY67" s="5" t="e">
        <f t="shared" si="9"/>
        <v>#DIV/0!</v>
      </c>
      <c r="KZ67" s="5" t="e">
        <f t="shared" si="10"/>
        <v>#DIV/0!</v>
      </c>
      <c r="LA67" s="5" t="e">
        <f t="shared" si="11"/>
        <v>#DIV/0!</v>
      </c>
      <c r="LB67" t="e">
        <f>IF(LQ67="0-0",INDEX(Scrape!#REF!,MATCH('HT 0-0'!KP67,Scrape!$B:$B,0)),"")</f>
        <v>#REF!</v>
      </c>
      <c r="LC67" t="e">
        <f>IF(LQ67="0-0",INDEX(Scrape!$A:$A,MATCH('HT 0-0'!KP67,Scrape!$B:$B,0)),"")</f>
        <v>#REF!</v>
      </c>
      <c r="LD67" t="e">
        <f>IF(LQ67="0-0",INDEX(Scrape!$B:$B,MATCH('HT 0-0'!KP67,Scrape!$B:$B,0)),"")</f>
        <v>#REF!</v>
      </c>
      <c r="LE67" t="e">
        <f>IF(LQ67="0-0",INDEX(Scrape!$C:$C,MATCH('HT 0-0'!KP67,Scrape!$B:$B,0)),"")</f>
        <v>#REF!</v>
      </c>
      <c r="LF67" t="e">
        <f>IF(LQ67="0-0",INDEX(Scrape!$D:$D,MATCH('HT 0-0'!KP67,Scrape!$B:$B,0)),"")</f>
        <v>#REF!</v>
      </c>
      <c r="LG67" t="e">
        <f>IF(LQ67="0-0",INDEX(Scrape!$E:$E,MATCH('HT 0-0'!KP67,Scrape!$B:$B,0)),"")</f>
        <v>#REF!</v>
      </c>
      <c r="LH67" t="e">
        <f>IF(LQ67="0-0",INDEX(Scrape!$F:$F,MATCH('HT 0-0'!KP67,Scrape!$B:$B,0)),"")</f>
        <v>#REF!</v>
      </c>
      <c r="LI67" t="e">
        <f>IF(LQ67="0-0",INDEX(Scrape!$G:$G,MATCH('HT 0-0'!KP67,Scrape!$B:$B,0)),"")</f>
        <v>#REF!</v>
      </c>
      <c r="LJ67" t="e">
        <f>IF(LQ67="0-0",INDEX(Scrape!$H:$H,MATCH('HT 0-0'!KP67,Scrape!$B:$B,0)),"")</f>
        <v>#REF!</v>
      </c>
      <c r="LK67" t="e">
        <f>IF(LQ67="0-0",INDEX(Scrape!$I:$I,MATCH('HT 0-0'!KP67,Scrape!$B:$B,0)),"")</f>
        <v>#REF!</v>
      </c>
      <c r="LL67" t="e">
        <f>IF(LQ67="0-0",INDEX(Scrape!$J:$J,MATCH('HT 0-0'!KP67,Scrape!$B:$B,0)),"")</f>
        <v>#REF!</v>
      </c>
      <c r="LM67" t="e">
        <f>IF(LQ67="0-0",INDEX(Scrape!$K:$K,MATCH('HT 0-0'!KP67,Scrape!$B:$B,0)),"")</f>
        <v>#REF!</v>
      </c>
      <c r="LN67" t="e">
        <f>IF(LQ67="0-0",INDEX(Scrape!$L:$L,MATCH('HT 0-0'!KP67,Scrape!$B:$B,0)),"")</f>
        <v>#REF!</v>
      </c>
      <c r="LO67" t="e">
        <f>IF(LQ67="0-0",INDEX(Scrape!$M:$M,MATCH('HT 0-0'!KP67,Scrape!$B:$B,0)),"")</f>
        <v>#REF!</v>
      </c>
      <c r="LP67" t="e">
        <f>IF(LQ67="0-0",INDEX(Scrape!$N:$N,MATCH('HT 0-0'!KP67,Scrape!$B:$B,0)),"")</f>
        <v>#REF!</v>
      </c>
      <c r="LQ67" t="e">
        <f>INDEX(Scrape!$O:$O,MATCH('HT 0-0'!KP67,Scrape!$B:$B,0))</f>
        <v>#REF!</v>
      </c>
      <c r="LR67" t="e">
        <f t="shared" si="12"/>
        <v>#REF!</v>
      </c>
      <c r="LS67" t="e">
        <f t="shared" si="13"/>
        <v>#REF!</v>
      </c>
      <c r="LT67" s="23" t="e">
        <f>IF(INDEX(#REF!,MATCH(KQ67,#REF!,0))=INDEX(#REF!,MATCH(KQ67,#REF!,0)),INDEX(#REF!,MATCH(KQ67,#REF!,0)),"ERROR")</f>
        <v>#REF!</v>
      </c>
      <c r="LU67" s="24" t="e">
        <f t="shared" si="14"/>
        <v>#DIV/0!</v>
      </c>
      <c r="LV67" s="24" t="e">
        <f t="shared" si="15"/>
        <v>#DIV/0!</v>
      </c>
      <c r="LW67" s="24" t="e">
        <f t="shared" si="16"/>
        <v>#DIV/0!</v>
      </c>
      <c r="LX67" s="24" t="e">
        <f t="shared" si="17"/>
        <v>#DIV/0!</v>
      </c>
      <c r="LY67" s="25" t="e">
        <f t="shared" si="18"/>
        <v>#REF!</v>
      </c>
      <c r="LZ67" s="25" t="e">
        <f t="shared" si="19"/>
        <v>#REF!</v>
      </c>
      <c r="MA67" s="26" t="e">
        <f t="shared" si="20"/>
        <v>#REF!</v>
      </c>
      <c r="MB67" s="27" t="e">
        <f t="shared" si="21"/>
        <v>#REF!</v>
      </c>
      <c r="MC67" s="28" t="e">
        <f t="shared" si="22"/>
        <v>#REF!</v>
      </c>
      <c r="MD67" s="24" t="e">
        <f t="shared" si="23"/>
        <v>#REF!</v>
      </c>
      <c r="ME67" s="29" t="e">
        <f t="shared" si="24"/>
        <v>#REF!</v>
      </c>
      <c r="MF67" s="30" t="e">
        <f t="shared" si="25"/>
        <v>#REF!</v>
      </c>
      <c r="MG67" s="24" t="e">
        <f t="shared" si="26"/>
        <v>#REF!</v>
      </c>
      <c r="MH67" s="29" t="e">
        <f t="shared" si="27"/>
        <v>#REF!</v>
      </c>
      <c r="MI67" s="30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5" t="e">
        <f>COUNTIFS(#REF!,LT67,#REF!,1,#REF!,"&gt;="&amp;MC67,#REF!,"&lt;="&amp;MB67,#REF!,"&lt;="&amp;ME67,#REF!,"&gt;="&amp;MF67,#REF!,"="&amp;KV67,#REF!,"="&amp;KX67)</f>
        <v>#REF!</v>
      </c>
      <c r="MQ67" s="5" t="e">
        <f>COUNTIFS(#REF!,LT67,#REF!,0,#REF!,"&gt;="&amp;MC67,#REF!,"&lt;="&amp;MB67,#REF!,"&lt;="&amp;ME67,#REF!,"&gt;="&amp;MF67,#REF!,"="&amp;KV67,#REF!,"="&amp;KX67)</f>
        <v>#REF!</v>
      </c>
      <c r="MR67" s="5" t="e">
        <f>COUNTIFS(#REF!,LT67,#REF!,1,#REF!,"&gt;="&amp;MC67,#REF!,"&lt;="&amp;MB67,#REF!,"&lt;="&amp;ME67,#REF!,"&gt;="&amp;MF67,#REF!,"="&amp;KW67,#REF!,"="&amp;KY67)</f>
        <v>#REF!</v>
      </c>
      <c r="MS67" s="5" t="e">
        <f>COUNTIFS(#REF!,LT67,#REF!,0,#REF!,"&gt;="&amp;MC67,#REF!,"&lt;="&amp;MB67,#REF!,"&lt;="&amp;ME67,#REF!,"&gt;="&amp;MF67,#REF!,"="&amp;KW67,#REF!,"="&amp;KY67)</f>
        <v>#REF!</v>
      </c>
      <c r="MT67" s="5" t="e">
        <f>COUNTIFS(#REF!,LT67,#REF!,1,#REF!,"&gt;="&amp;MI67,#REF!,"&lt;="&amp;MH67,#REF!,"&lt;="&amp;ME67,#REF!,"&gt;="&amp;MF67)</f>
        <v>#REF!</v>
      </c>
      <c r="MU67" s="5" t="e">
        <f>COUNTIFS(#REF!,LT67,#REF!,0,#REF!,"&gt;="&amp;MI67,#REF!,"&lt;="&amp;MH67,#REF!,"&lt;="&amp;ME67,#REF!,"&gt;="&amp;MF67)</f>
        <v>#REF!</v>
      </c>
      <c r="MV67" s="5" t="e">
        <f>COUNTIFS(#REF!,LT67,#REF!,1,#REF!,"&gt;="&amp;MI67,#REF!,"&lt;="&amp;MH67,#REF!,"="&amp;KZ67,#REF!,"="&amp;LA67,#REF!,"&lt;="&amp;ME67,#REF!,"&gt;="&amp;MF67)</f>
        <v>#REF!</v>
      </c>
      <c r="MW67" s="5" t="e">
        <f>COUNTIFS(#REF!,LT67,#REF!,0,#REF!,"&gt;="&amp;MI67,#REF!,"&lt;="&amp;MH67,#REF!,"="&amp;KZ67,#REF!,"="&amp;LA67,#REF!,"&lt;="&amp;ME67,#REF!,"&gt;="&amp;MF67)</f>
        <v>#REF!</v>
      </c>
      <c r="MX67" s="5" t="e">
        <f>COUNTIFS(#REF!,LT67,#REF!,1,#REF!,"&gt;="&amp;MC67,#REF!,"&lt;="&amp;MB67,#REF!,"&lt;="&amp;ME67,#REF!,"&gt;="&amp;MF67)</f>
        <v>#REF!</v>
      </c>
      <c r="MY67" s="5" t="e">
        <f>COUNTIFS(#REF!,LT67,#REF!,0,#REF!,"&gt;="&amp;MC67,#REF!,"&lt;="&amp;MB67,#REF!,"&lt;="&amp;ME67,#REF!,"&gt;="&amp;MF67)</f>
        <v>#REF!</v>
      </c>
      <c r="MZ67" s="5" t="e">
        <f>COUNTIFS(#REF!,LT67,#REF!,1,#REF!,"&lt;="&amp;ME67,#REF!,"&gt;="&amp;MF67,#REF!,"="&amp;KV67,#REF!,"="&amp;KX67)</f>
        <v>#REF!</v>
      </c>
      <c r="NA67" s="5" t="e">
        <f>COUNTIFS(#REF!,LT67,#REF!,0,#REF!,"&lt;="&amp;ME67,#REF!,"&gt;="&amp;MF67,#REF!,"="&amp;KV67,#REF!,"="&amp;KX67)</f>
        <v>#REF!</v>
      </c>
      <c r="NB67" s="5" t="e">
        <f>COUNTIFS(#REF!,LT67,#REF!,1,#REF!,"&lt;="&amp;ME67,#REF!,"&gt;="&amp;MF67,#REF!,"="&amp;KW67,#REF!,"="&amp;KY67)</f>
        <v>#REF!</v>
      </c>
      <c r="NC67" s="5" t="e">
        <f>COUNTIFS(#REF!,LT67,#REF!,0,#REF!,"&lt;="&amp;ME67,#REF!,"&gt;="&amp;MF67,#REF!,"="&amp;KW67,#REF!,"="&amp;KY67)</f>
        <v>#REF!</v>
      </c>
      <c r="ND67" s="5" t="e">
        <f>COUNTIFS(#REF!,LT67,#REF!,1,#REF!,"&gt;="&amp;MC67,#REF!,"&lt;="&amp;MB67,#REF!,"&lt;="&amp;ME67,#REF!,"&gt;="&amp;MF67,#REF!,"="&amp;KV67,#REF!,"="&amp;KX67)</f>
        <v>#REF!</v>
      </c>
      <c r="NE67" s="5" t="e">
        <f>COUNTIFS(#REF!,LT67,#REF!,0,#REF!,"&gt;="&amp;MC67,#REF!,"&lt;="&amp;MB67,#REF!,"&lt;="&amp;ME67,#REF!,"&gt;="&amp;MF67,#REF!,"="&amp;KV67,#REF!,"="&amp;KX67)</f>
        <v>#REF!</v>
      </c>
      <c r="NF67" s="5" t="e">
        <f>COUNTIFS(#REF!,LT67,#REF!,1,#REF!,"&gt;="&amp;MC67,#REF!,"&lt;="&amp;MB67,#REF!,"&lt;="&amp;ME67,#REF!,"&gt;="&amp;MF67,#REF!,"="&amp;KW67,#REF!,"="&amp;KY67)</f>
        <v>#REF!</v>
      </c>
      <c r="NG67" s="5" t="e">
        <f>COUNTIFS(#REF!,LT67,#REF!,0,#REF!,"&gt;="&amp;MC67,#REF!,"&lt;="&amp;MB67,#REF!,"&lt;="&amp;ME67,#REF!,"&gt;="&amp;MF67,#REF!,"="&amp;KW67,#REF!,"="&amp;KY67)</f>
        <v>#REF!</v>
      </c>
      <c r="NH67" s="5" t="e">
        <f>COUNTIFS(#REF!,LT67,#REF!,1,#REF!,"&gt;="&amp;MC67,#REF!,"&lt;="&amp;MB67,#REF!,"&lt;="&amp;ME67,#REF!,"&gt;="&amp;MF67,#REF!,"="&amp;KZ67,#REF!,"="&amp;LA67)</f>
        <v>#REF!</v>
      </c>
      <c r="NI67" s="5" t="e">
        <f>COUNTIFS(#REF!,LT67,#REF!,0,#REF!,"&gt;="&amp;MC67,#REF!,"&lt;="&amp;MB67,#REF!,"&lt;="&amp;ME67,#REF!,"&gt;="&amp;MF67,#REF!,"="&amp;KZ67,#REF!,"="&amp;LA67)</f>
        <v>#REF!</v>
      </c>
      <c r="NJ67" s="5" t="e">
        <f>COUNTIFS(#REF!,LT67,#REF!,1,#REF!,"&gt;="&amp;MI67,#REF!,"&lt;="&amp;MH67,#REF!,"&lt;="&amp;ME67,#REF!,"&gt;="&amp;MF67)</f>
        <v>#REF!</v>
      </c>
      <c r="NK67" s="5" t="e">
        <f>COUNTIFS(#REF!,LT67,#REF!,0,#REF!,"&gt;="&amp;MI67,#REF!,"&lt;="&amp;MH67,#REF!,"&lt;="&amp;ME67,#REF!,"&gt;="&amp;MF67)</f>
        <v>#REF!</v>
      </c>
      <c r="NL67" s="5" t="e">
        <f>COUNTIFS(#REF!,LT67,#REF!,1,#REF!,"&gt;="&amp;MI67,#REF!,"&lt;="&amp;MH67,#REF!,"="&amp;KZ67,#REF!,"="&amp;LA67,#REF!,"&lt;="&amp;ME67,#REF!,"&gt;="&amp;MF67)</f>
        <v>#REF!</v>
      </c>
      <c r="NM67" s="5" t="e">
        <f>COUNTIFS(#REF!,LT67,#REF!,0,#REF!,"&gt;="&amp;MI67,#REF!,"&lt;="&amp;MH67,#REF!,"="&amp;KZ67,#REF!,"="&amp;LA67,#REF!,"&lt;="&amp;ME67,#REF!,"&gt;="&amp;MF67)</f>
        <v>#REF!</v>
      </c>
      <c r="NN67" s="5" t="e">
        <f>COUNTIFS(#REF!,LT67,#REF!,1,#REF!,"&gt;="&amp;MC67,#REF!,"&lt;="&amp;MB67,#REF!,"&lt;="&amp;ME67,#REF!,"&gt;="&amp;MF67)</f>
        <v>#REF!</v>
      </c>
      <c r="NO67" s="5" t="e">
        <f>COUNTIFS(#REF!,LT67,#REF!,0,#REF!,"&gt;="&amp;MC67,#REF!,"&lt;="&amp;MB67,#REF!,"&lt;="&amp;ME67,#REF!,"&gt;="&amp;MF67)</f>
        <v>#REF!</v>
      </c>
      <c r="NP67" s="5" t="e">
        <f>COUNTIFS(#REF!,LT67,#REF!,1,#REF!,"&lt;="&amp;ME67,#REF!,"&gt;="&amp;MF67,#REF!,"="&amp;KV67,#REF!,"="&amp;KX67)</f>
        <v>#REF!</v>
      </c>
      <c r="NQ67" s="5" t="e">
        <f>COUNTIFS(#REF!,LT67,#REF!,0,#REF!,"&lt;="&amp;ME67,#REF!,"&gt;="&amp;MF67,#REF!,"="&amp;KV67,#REF!,"="&amp;KX67)</f>
        <v>#REF!</v>
      </c>
      <c r="NR67" s="5" t="e">
        <f>COUNTIFS(#REF!,LT67,#REF!,1,#REF!,"&lt;="&amp;ME67,#REF!,"&gt;="&amp;MF67,#REF!,"="&amp;KW67,#REF!,"="&amp;KY67)</f>
        <v>#REF!</v>
      </c>
      <c r="NS67" s="5" t="e">
        <f>COUNTIFS(#REF!,LT67,#REF!,0,#REF!,"&lt;="&amp;ME67,#REF!,"&gt;="&amp;MF67,#REF!,"="&amp;KW67,#REF!,"="&amp;KY67)</f>
        <v>#REF!</v>
      </c>
      <c r="NT67" s="5" t="e">
        <f t="shared" si="35"/>
        <v>#REF!</v>
      </c>
      <c r="NU67" s="5" t="e">
        <f t="shared" si="36"/>
        <v>#REF!</v>
      </c>
      <c r="NV67" s="5" t="e">
        <f t="shared" si="37"/>
        <v>#REF!</v>
      </c>
      <c r="NW67" s="6" t="e">
        <f t="shared" si="38"/>
        <v>#REF!</v>
      </c>
      <c r="NX67" s="7" t="e">
        <f t="shared" si="39"/>
        <v>#REF!</v>
      </c>
      <c r="NY67" s="5" t="e">
        <f t="shared" si="40"/>
        <v>#REF!</v>
      </c>
      <c r="NZ67" s="31" t="e">
        <f t="shared" si="41"/>
        <v>#REF!</v>
      </c>
      <c r="OA67" s="32" t="e">
        <f t="shared" si="42"/>
        <v>#REF!</v>
      </c>
      <c r="OB67" s="32" t="e">
        <f t="shared" si="43"/>
        <v>#REF!</v>
      </c>
      <c r="OC67" s="33" t="e">
        <f t="shared" si="44"/>
        <v>#REF!</v>
      </c>
      <c r="OD67" s="33" t="e">
        <f t="shared" si="45"/>
        <v>#REF!</v>
      </c>
      <c r="OE67" s="33" t="e">
        <f t="shared" si="46"/>
        <v>#REF!</v>
      </c>
      <c r="OF67" s="33" t="e">
        <f t="shared" si="47"/>
        <v>#REF!</v>
      </c>
      <c r="OG67" s="5" t="e">
        <f t="shared" si="48"/>
        <v>#REF!</v>
      </c>
      <c r="OH67" s="5" t="e">
        <f t="shared" si="49"/>
        <v>#REF!</v>
      </c>
      <c r="OI67" s="5" t="e">
        <f t="shared" si="50"/>
        <v>#REF!</v>
      </c>
      <c r="OJ67" s="6" t="e">
        <f t="shared" si="51"/>
        <v>#REF!</v>
      </c>
      <c r="OK67" s="7" t="e">
        <f t="shared" si="52"/>
        <v>#REF!</v>
      </c>
      <c r="OL67" s="5" t="e">
        <f t="shared" si="53"/>
        <v>#REF!</v>
      </c>
      <c r="OM67" s="31" t="e">
        <f t="shared" si="54"/>
        <v>#REF!</v>
      </c>
      <c r="ON67" s="32" t="e">
        <f t="shared" si="55"/>
        <v>#REF!</v>
      </c>
      <c r="OO67" s="32" t="e">
        <f t="shared" si="56"/>
        <v>#REF!</v>
      </c>
      <c r="OP67" s="33" t="e">
        <f t="shared" si="57"/>
        <v>#REF!</v>
      </c>
      <c r="OQ67" s="33" t="e">
        <f t="shared" si="58"/>
        <v>#REF!</v>
      </c>
      <c r="OR67" s="33" t="e">
        <f t="shared" si="59"/>
        <v>#REF!</v>
      </c>
      <c r="OS67" s="33" t="e">
        <f t="shared" si="60"/>
        <v>#REF!</v>
      </c>
      <c r="OT67" t="e">
        <f t="shared" si="61"/>
        <v>#REF!</v>
      </c>
      <c r="OU67" t="e">
        <f t="shared" si="62"/>
        <v>#REF!</v>
      </c>
      <c r="OV67" t="e">
        <f t="shared" si="63"/>
        <v>#REF!</v>
      </c>
      <c r="OW67" t="e">
        <f t="shared" si="64"/>
        <v>#REF!</v>
      </c>
      <c r="OX67" t="e">
        <f t="shared" si="65"/>
        <v>#REF!</v>
      </c>
      <c r="OY67" t="e">
        <f t="shared" si="66"/>
        <v>#REF!</v>
      </c>
    </row>
    <row r="68" spans="1:415" ht="16.5" customHeight="1" x14ac:dyDescent="0.3">
      <c r="A68" s="22"/>
      <c r="KN68" s="5" t="e">
        <f>IF(INDEX(#REF!,MATCH('HT 0-0'!D68,#REF!,0))=INDEX(#REF!,MATCH('HT 0-0'!D68,#REF!,0)),INDEX(#REF!,MATCH('HT 0-0'!D68,#REF!,0)),"ERROR")</f>
        <v>#REF!</v>
      </c>
      <c r="KO68" s="5" t="e">
        <f>IF(INDEX(#REF!,MATCH('HT 0-0'!E68,#REF!,0))=INDEX(#REF!,MATCH('HT 0-0'!E68,#REF!,0)),INDEX(#REF!,MATCH('HT 0-0'!E68,#REF!,0)),"ERROR")</f>
        <v>#REF!</v>
      </c>
      <c r="KP68" s="5" t="e">
        <f t="shared" si="0"/>
        <v>#REF!</v>
      </c>
      <c r="KQ68" t="str">
        <f t="shared" si="1"/>
        <v>_</v>
      </c>
      <c r="KR68" s="5" t="e">
        <f t="shared" si="2"/>
        <v>#DIV/0!</v>
      </c>
      <c r="KS68" s="5" t="e">
        <f t="shared" si="3"/>
        <v>#DIV/0!</v>
      </c>
      <c r="KT68" s="5" t="e">
        <f t="shared" si="4"/>
        <v>#DIV/0!</v>
      </c>
      <c r="KU68" s="5" t="e">
        <f t="shared" si="5"/>
        <v>#DIV/0!</v>
      </c>
      <c r="KV68" s="5" t="e">
        <f t="shared" si="6"/>
        <v>#DIV/0!</v>
      </c>
      <c r="KW68" s="5" t="e">
        <f t="shared" si="7"/>
        <v>#DIV/0!</v>
      </c>
      <c r="KX68" s="5" t="e">
        <f t="shared" si="8"/>
        <v>#DIV/0!</v>
      </c>
      <c r="KY68" s="5" t="e">
        <f t="shared" si="9"/>
        <v>#DIV/0!</v>
      </c>
      <c r="KZ68" s="5" t="e">
        <f t="shared" si="10"/>
        <v>#DIV/0!</v>
      </c>
      <c r="LA68" s="5" t="e">
        <f t="shared" si="11"/>
        <v>#DIV/0!</v>
      </c>
      <c r="LB68" t="e">
        <f>IF(LQ68="0-0",INDEX(Scrape!#REF!,MATCH('HT 0-0'!KP68,Scrape!$B:$B,0)),"")</f>
        <v>#REF!</v>
      </c>
      <c r="LC68" t="e">
        <f>IF(LQ68="0-0",INDEX(Scrape!$A:$A,MATCH('HT 0-0'!KP68,Scrape!$B:$B,0)),"")</f>
        <v>#REF!</v>
      </c>
      <c r="LD68" t="e">
        <f>IF(LQ68="0-0",INDEX(Scrape!$B:$B,MATCH('HT 0-0'!KP68,Scrape!$B:$B,0)),"")</f>
        <v>#REF!</v>
      </c>
      <c r="LE68" t="e">
        <f>IF(LQ68="0-0",INDEX(Scrape!$C:$C,MATCH('HT 0-0'!KP68,Scrape!$B:$B,0)),"")</f>
        <v>#REF!</v>
      </c>
      <c r="LF68" t="e">
        <f>IF(LQ68="0-0",INDEX(Scrape!$D:$D,MATCH('HT 0-0'!KP68,Scrape!$B:$B,0)),"")</f>
        <v>#REF!</v>
      </c>
      <c r="LG68" t="e">
        <f>IF(LQ68="0-0",INDEX(Scrape!$E:$E,MATCH('HT 0-0'!KP68,Scrape!$B:$B,0)),"")</f>
        <v>#REF!</v>
      </c>
      <c r="LH68" t="e">
        <f>IF(LQ68="0-0",INDEX(Scrape!$F:$F,MATCH('HT 0-0'!KP68,Scrape!$B:$B,0)),"")</f>
        <v>#REF!</v>
      </c>
      <c r="LI68" t="e">
        <f>IF(LQ68="0-0",INDEX(Scrape!$G:$G,MATCH('HT 0-0'!KP68,Scrape!$B:$B,0)),"")</f>
        <v>#REF!</v>
      </c>
      <c r="LJ68" t="e">
        <f>IF(LQ68="0-0",INDEX(Scrape!$H:$H,MATCH('HT 0-0'!KP68,Scrape!$B:$B,0)),"")</f>
        <v>#REF!</v>
      </c>
      <c r="LK68" t="e">
        <f>IF(LQ68="0-0",INDEX(Scrape!$I:$I,MATCH('HT 0-0'!KP68,Scrape!$B:$B,0)),"")</f>
        <v>#REF!</v>
      </c>
      <c r="LL68" t="e">
        <f>IF(LQ68="0-0",INDEX(Scrape!$J:$J,MATCH('HT 0-0'!KP68,Scrape!$B:$B,0)),"")</f>
        <v>#REF!</v>
      </c>
      <c r="LM68" t="e">
        <f>IF(LQ68="0-0",INDEX(Scrape!$K:$K,MATCH('HT 0-0'!KP68,Scrape!$B:$B,0)),"")</f>
        <v>#REF!</v>
      </c>
      <c r="LN68" t="e">
        <f>IF(LQ68="0-0",INDEX(Scrape!$L:$L,MATCH('HT 0-0'!KP68,Scrape!$B:$B,0)),"")</f>
        <v>#REF!</v>
      </c>
      <c r="LO68" t="e">
        <f>IF(LQ68="0-0",INDEX(Scrape!$M:$M,MATCH('HT 0-0'!KP68,Scrape!$B:$B,0)),"")</f>
        <v>#REF!</v>
      </c>
      <c r="LP68" t="e">
        <f>IF(LQ68="0-0",INDEX(Scrape!$N:$N,MATCH('HT 0-0'!KP68,Scrape!$B:$B,0)),"")</f>
        <v>#REF!</v>
      </c>
      <c r="LQ68" t="e">
        <f>INDEX(Scrape!$O:$O,MATCH('HT 0-0'!KP68,Scrape!$B:$B,0))</f>
        <v>#REF!</v>
      </c>
      <c r="LR68" t="e">
        <f t="shared" si="12"/>
        <v>#REF!</v>
      </c>
      <c r="LS68" t="e">
        <f t="shared" si="13"/>
        <v>#REF!</v>
      </c>
      <c r="LT68" s="23" t="e">
        <f>IF(INDEX(#REF!,MATCH(KQ68,#REF!,0))=INDEX(#REF!,MATCH(KQ68,#REF!,0)),INDEX(#REF!,MATCH(KQ68,#REF!,0)),"ERROR")</f>
        <v>#REF!</v>
      </c>
      <c r="LU68" s="24" t="e">
        <f t="shared" si="14"/>
        <v>#DIV/0!</v>
      </c>
      <c r="LV68" s="24" t="e">
        <f t="shared" si="15"/>
        <v>#DIV/0!</v>
      </c>
      <c r="LW68" s="24" t="e">
        <f t="shared" si="16"/>
        <v>#DIV/0!</v>
      </c>
      <c r="LX68" s="24" t="e">
        <f t="shared" si="17"/>
        <v>#DIV/0!</v>
      </c>
      <c r="LY68" s="25" t="e">
        <f t="shared" si="18"/>
        <v>#REF!</v>
      </c>
      <c r="LZ68" s="25" t="e">
        <f t="shared" si="19"/>
        <v>#REF!</v>
      </c>
      <c r="MA68" s="26" t="e">
        <f t="shared" si="20"/>
        <v>#REF!</v>
      </c>
      <c r="MB68" s="27" t="e">
        <f t="shared" si="21"/>
        <v>#REF!</v>
      </c>
      <c r="MC68" s="28" t="e">
        <f t="shared" si="22"/>
        <v>#REF!</v>
      </c>
      <c r="MD68" s="24" t="e">
        <f t="shared" si="23"/>
        <v>#REF!</v>
      </c>
      <c r="ME68" s="29" t="e">
        <f t="shared" si="24"/>
        <v>#REF!</v>
      </c>
      <c r="MF68" s="30" t="e">
        <f t="shared" si="25"/>
        <v>#REF!</v>
      </c>
      <c r="MG68" s="24" t="e">
        <f t="shared" si="26"/>
        <v>#REF!</v>
      </c>
      <c r="MH68" s="29" t="e">
        <f t="shared" si="27"/>
        <v>#REF!</v>
      </c>
      <c r="MI68" s="30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5" t="e">
        <f>COUNTIFS(#REF!,LT68,#REF!,1,#REF!,"&gt;="&amp;MC68,#REF!,"&lt;="&amp;MB68,#REF!,"&lt;="&amp;ME68,#REF!,"&gt;="&amp;MF68,#REF!,"="&amp;KV68,#REF!,"="&amp;KX68)</f>
        <v>#REF!</v>
      </c>
      <c r="MQ68" s="5" t="e">
        <f>COUNTIFS(#REF!,LT68,#REF!,0,#REF!,"&gt;="&amp;MC68,#REF!,"&lt;="&amp;MB68,#REF!,"&lt;="&amp;ME68,#REF!,"&gt;="&amp;MF68,#REF!,"="&amp;KV68,#REF!,"="&amp;KX68)</f>
        <v>#REF!</v>
      </c>
      <c r="MR68" s="5" t="e">
        <f>COUNTIFS(#REF!,LT68,#REF!,1,#REF!,"&gt;="&amp;MC68,#REF!,"&lt;="&amp;MB68,#REF!,"&lt;="&amp;ME68,#REF!,"&gt;="&amp;MF68,#REF!,"="&amp;KW68,#REF!,"="&amp;KY68)</f>
        <v>#REF!</v>
      </c>
      <c r="MS68" s="5" t="e">
        <f>COUNTIFS(#REF!,LT68,#REF!,0,#REF!,"&gt;="&amp;MC68,#REF!,"&lt;="&amp;MB68,#REF!,"&lt;="&amp;ME68,#REF!,"&gt;="&amp;MF68,#REF!,"="&amp;KW68,#REF!,"="&amp;KY68)</f>
        <v>#REF!</v>
      </c>
      <c r="MT68" s="5" t="e">
        <f>COUNTIFS(#REF!,LT68,#REF!,1,#REF!,"&gt;="&amp;MI68,#REF!,"&lt;="&amp;MH68,#REF!,"&lt;="&amp;ME68,#REF!,"&gt;="&amp;MF68)</f>
        <v>#REF!</v>
      </c>
      <c r="MU68" s="5" t="e">
        <f>COUNTIFS(#REF!,LT68,#REF!,0,#REF!,"&gt;="&amp;MI68,#REF!,"&lt;="&amp;MH68,#REF!,"&lt;="&amp;ME68,#REF!,"&gt;="&amp;MF68)</f>
        <v>#REF!</v>
      </c>
      <c r="MV68" s="5" t="e">
        <f>COUNTIFS(#REF!,LT68,#REF!,1,#REF!,"&gt;="&amp;MI68,#REF!,"&lt;="&amp;MH68,#REF!,"="&amp;KZ68,#REF!,"="&amp;LA68,#REF!,"&lt;="&amp;ME68,#REF!,"&gt;="&amp;MF68)</f>
        <v>#REF!</v>
      </c>
      <c r="MW68" s="5" t="e">
        <f>COUNTIFS(#REF!,LT68,#REF!,0,#REF!,"&gt;="&amp;MI68,#REF!,"&lt;="&amp;MH68,#REF!,"="&amp;KZ68,#REF!,"="&amp;LA68,#REF!,"&lt;="&amp;ME68,#REF!,"&gt;="&amp;MF68)</f>
        <v>#REF!</v>
      </c>
      <c r="MX68" s="5" t="e">
        <f>COUNTIFS(#REF!,LT68,#REF!,1,#REF!,"&gt;="&amp;MC68,#REF!,"&lt;="&amp;MB68,#REF!,"&lt;="&amp;ME68,#REF!,"&gt;="&amp;MF68)</f>
        <v>#REF!</v>
      </c>
      <c r="MY68" s="5" t="e">
        <f>COUNTIFS(#REF!,LT68,#REF!,0,#REF!,"&gt;="&amp;MC68,#REF!,"&lt;="&amp;MB68,#REF!,"&lt;="&amp;ME68,#REF!,"&gt;="&amp;MF68)</f>
        <v>#REF!</v>
      </c>
      <c r="MZ68" s="5" t="e">
        <f>COUNTIFS(#REF!,LT68,#REF!,1,#REF!,"&lt;="&amp;ME68,#REF!,"&gt;="&amp;MF68,#REF!,"="&amp;KV68,#REF!,"="&amp;KX68)</f>
        <v>#REF!</v>
      </c>
      <c r="NA68" s="5" t="e">
        <f>COUNTIFS(#REF!,LT68,#REF!,0,#REF!,"&lt;="&amp;ME68,#REF!,"&gt;="&amp;MF68,#REF!,"="&amp;KV68,#REF!,"="&amp;KX68)</f>
        <v>#REF!</v>
      </c>
      <c r="NB68" s="5" t="e">
        <f>COUNTIFS(#REF!,LT68,#REF!,1,#REF!,"&lt;="&amp;ME68,#REF!,"&gt;="&amp;MF68,#REF!,"="&amp;KW68,#REF!,"="&amp;KY68)</f>
        <v>#REF!</v>
      </c>
      <c r="NC68" s="5" t="e">
        <f>COUNTIFS(#REF!,LT68,#REF!,0,#REF!,"&lt;="&amp;ME68,#REF!,"&gt;="&amp;MF68,#REF!,"="&amp;KW68,#REF!,"="&amp;KY68)</f>
        <v>#REF!</v>
      </c>
      <c r="ND68" s="5" t="e">
        <f>COUNTIFS(#REF!,LT68,#REF!,1,#REF!,"&gt;="&amp;MC68,#REF!,"&lt;="&amp;MB68,#REF!,"&lt;="&amp;ME68,#REF!,"&gt;="&amp;MF68,#REF!,"="&amp;KV68,#REF!,"="&amp;KX68)</f>
        <v>#REF!</v>
      </c>
      <c r="NE68" s="5" t="e">
        <f>COUNTIFS(#REF!,LT68,#REF!,0,#REF!,"&gt;="&amp;MC68,#REF!,"&lt;="&amp;MB68,#REF!,"&lt;="&amp;ME68,#REF!,"&gt;="&amp;MF68,#REF!,"="&amp;KV68,#REF!,"="&amp;KX68)</f>
        <v>#REF!</v>
      </c>
      <c r="NF68" s="5" t="e">
        <f>COUNTIFS(#REF!,LT68,#REF!,1,#REF!,"&gt;="&amp;MC68,#REF!,"&lt;="&amp;MB68,#REF!,"&lt;="&amp;ME68,#REF!,"&gt;="&amp;MF68,#REF!,"="&amp;KW68,#REF!,"="&amp;KY68)</f>
        <v>#REF!</v>
      </c>
      <c r="NG68" s="5" t="e">
        <f>COUNTIFS(#REF!,LT68,#REF!,0,#REF!,"&gt;="&amp;MC68,#REF!,"&lt;="&amp;MB68,#REF!,"&lt;="&amp;ME68,#REF!,"&gt;="&amp;MF68,#REF!,"="&amp;KW68,#REF!,"="&amp;KY68)</f>
        <v>#REF!</v>
      </c>
      <c r="NH68" s="5" t="e">
        <f>COUNTIFS(#REF!,LT68,#REF!,1,#REF!,"&gt;="&amp;MC68,#REF!,"&lt;="&amp;MB68,#REF!,"&lt;="&amp;ME68,#REF!,"&gt;="&amp;MF68,#REF!,"="&amp;KZ68,#REF!,"="&amp;LA68)</f>
        <v>#REF!</v>
      </c>
      <c r="NI68" s="5" t="e">
        <f>COUNTIFS(#REF!,LT68,#REF!,0,#REF!,"&gt;="&amp;MC68,#REF!,"&lt;="&amp;MB68,#REF!,"&lt;="&amp;ME68,#REF!,"&gt;="&amp;MF68,#REF!,"="&amp;KZ68,#REF!,"="&amp;LA68)</f>
        <v>#REF!</v>
      </c>
      <c r="NJ68" s="5" t="e">
        <f>COUNTIFS(#REF!,LT68,#REF!,1,#REF!,"&gt;="&amp;MI68,#REF!,"&lt;="&amp;MH68,#REF!,"&lt;="&amp;ME68,#REF!,"&gt;="&amp;MF68)</f>
        <v>#REF!</v>
      </c>
      <c r="NK68" s="5" t="e">
        <f>COUNTIFS(#REF!,LT68,#REF!,0,#REF!,"&gt;="&amp;MI68,#REF!,"&lt;="&amp;MH68,#REF!,"&lt;="&amp;ME68,#REF!,"&gt;="&amp;MF68)</f>
        <v>#REF!</v>
      </c>
      <c r="NL68" s="5" t="e">
        <f>COUNTIFS(#REF!,LT68,#REF!,1,#REF!,"&gt;="&amp;MI68,#REF!,"&lt;="&amp;MH68,#REF!,"="&amp;KZ68,#REF!,"="&amp;LA68,#REF!,"&lt;="&amp;ME68,#REF!,"&gt;="&amp;MF68)</f>
        <v>#REF!</v>
      </c>
      <c r="NM68" s="5" t="e">
        <f>COUNTIFS(#REF!,LT68,#REF!,0,#REF!,"&gt;="&amp;MI68,#REF!,"&lt;="&amp;MH68,#REF!,"="&amp;KZ68,#REF!,"="&amp;LA68,#REF!,"&lt;="&amp;ME68,#REF!,"&gt;="&amp;MF68)</f>
        <v>#REF!</v>
      </c>
      <c r="NN68" s="5" t="e">
        <f>COUNTIFS(#REF!,LT68,#REF!,1,#REF!,"&gt;="&amp;MC68,#REF!,"&lt;="&amp;MB68,#REF!,"&lt;="&amp;ME68,#REF!,"&gt;="&amp;MF68)</f>
        <v>#REF!</v>
      </c>
      <c r="NO68" s="5" t="e">
        <f>COUNTIFS(#REF!,LT68,#REF!,0,#REF!,"&gt;="&amp;MC68,#REF!,"&lt;="&amp;MB68,#REF!,"&lt;="&amp;ME68,#REF!,"&gt;="&amp;MF68)</f>
        <v>#REF!</v>
      </c>
      <c r="NP68" s="5" t="e">
        <f>COUNTIFS(#REF!,LT68,#REF!,1,#REF!,"&lt;="&amp;ME68,#REF!,"&gt;="&amp;MF68,#REF!,"="&amp;KV68,#REF!,"="&amp;KX68)</f>
        <v>#REF!</v>
      </c>
      <c r="NQ68" s="5" t="e">
        <f>COUNTIFS(#REF!,LT68,#REF!,0,#REF!,"&lt;="&amp;ME68,#REF!,"&gt;="&amp;MF68,#REF!,"="&amp;KV68,#REF!,"="&amp;KX68)</f>
        <v>#REF!</v>
      </c>
      <c r="NR68" s="5" t="e">
        <f>COUNTIFS(#REF!,LT68,#REF!,1,#REF!,"&lt;="&amp;ME68,#REF!,"&gt;="&amp;MF68,#REF!,"="&amp;KW68,#REF!,"="&amp;KY68)</f>
        <v>#REF!</v>
      </c>
      <c r="NS68" s="5" t="e">
        <f>COUNTIFS(#REF!,LT68,#REF!,0,#REF!,"&lt;="&amp;ME68,#REF!,"&gt;="&amp;MF68,#REF!,"="&amp;KW68,#REF!,"="&amp;KY68)</f>
        <v>#REF!</v>
      </c>
      <c r="NT68" s="5" t="e">
        <f t="shared" si="35"/>
        <v>#REF!</v>
      </c>
      <c r="NU68" s="5" t="e">
        <f t="shared" si="36"/>
        <v>#REF!</v>
      </c>
      <c r="NV68" s="5" t="e">
        <f t="shared" si="37"/>
        <v>#REF!</v>
      </c>
      <c r="NW68" s="6" t="e">
        <f t="shared" si="38"/>
        <v>#REF!</v>
      </c>
      <c r="NX68" s="7" t="e">
        <f t="shared" si="39"/>
        <v>#REF!</v>
      </c>
      <c r="NY68" s="5" t="e">
        <f t="shared" si="40"/>
        <v>#REF!</v>
      </c>
      <c r="NZ68" s="31" t="e">
        <f t="shared" si="41"/>
        <v>#REF!</v>
      </c>
      <c r="OA68" s="32" t="e">
        <f t="shared" si="42"/>
        <v>#REF!</v>
      </c>
      <c r="OB68" s="32" t="e">
        <f t="shared" si="43"/>
        <v>#REF!</v>
      </c>
      <c r="OC68" s="33" t="e">
        <f t="shared" si="44"/>
        <v>#REF!</v>
      </c>
      <c r="OD68" s="33" t="e">
        <f t="shared" si="45"/>
        <v>#REF!</v>
      </c>
      <c r="OE68" s="33" t="e">
        <f t="shared" si="46"/>
        <v>#REF!</v>
      </c>
      <c r="OF68" s="33" t="e">
        <f t="shared" si="47"/>
        <v>#REF!</v>
      </c>
      <c r="OG68" s="5" t="e">
        <f t="shared" si="48"/>
        <v>#REF!</v>
      </c>
      <c r="OH68" s="5" t="e">
        <f t="shared" si="49"/>
        <v>#REF!</v>
      </c>
      <c r="OI68" s="5" t="e">
        <f t="shared" si="50"/>
        <v>#REF!</v>
      </c>
      <c r="OJ68" s="6" t="e">
        <f t="shared" si="51"/>
        <v>#REF!</v>
      </c>
      <c r="OK68" s="7" t="e">
        <f t="shared" si="52"/>
        <v>#REF!</v>
      </c>
      <c r="OL68" s="5" t="e">
        <f t="shared" si="53"/>
        <v>#REF!</v>
      </c>
      <c r="OM68" s="31" t="e">
        <f t="shared" si="54"/>
        <v>#REF!</v>
      </c>
      <c r="ON68" s="32" t="e">
        <f t="shared" si="55"/>
        <v>#REF!</v>
      </c>
      <c r="OO68" s="32" t="e">
        <f t="shared" si="56"/>
        <v>#REF!</v>
      </c>
      <c r="OP68" s="33" t="e">
        <f t="shared" si="57"/>
        <v>#REF!</v>
      </c>
      <c r="OQ68" s="33" t="e">
        <f t="shared" si="58"/>
        <v>#REF!</v>
      </c>
      <c r="OR68" s="33" t="e">
        <f t="shared" si="59"/>
        <v>#REF!</v>
      </c>
      <c r="OS68" s="33" t="e">
        <f t="shared" si="60"/>
        <v>#REF!</v>
      </c>
      <c r="OT68" t="e">
        <f t="shared" si="61"/>
        <v>#REF!</v>
      </c>
      <c r="OU68" t="e">
        <f t="shared" si="62"/>
        <v>#REF!</v>
      </c>
      <c r="OV68" t="e">
        <f t="shared" si="63"/>
        <v>#REF!</v>
      </c>
      <c r="OW68" t="e">
        <f t="shared" si="64"/>
        <v>#REF!</v>
      </c>
      <c r="OX68" t="e">
        <f t="shared" si="65"/>
        <v>#REF!</v>
      </c>
      <c r="OY68" t="e">
        <f t="shared" si="66"/>
        <v>#REF!</v>
      </c>
    </row>
    <row r="69" spans="1:415" ht="16.5" customHeight="1" x14ac:dyDescent="0.3">
      <c r="A69" s="22"/>
      <c r="KN69" s="5" t="e">
        <f>IF(INDEX(#REF!,MATCH('HT 0-0'!D69,#REF!,0))=INDEX(#REF!,MATCH('HT 0-0'!D69,#REF!,0)),INDEX(#REF!,MATCH('HT 0-0'!D69,#REF!,0)),"ERROR")</f>
        <v>#REF!</v>
      </c>
      <c r="KO69" s="5" t="e">
        <f>IF(INDEX(#REF!,MATCH('HT 0-0'!E69,#REF!,0))=INDEX(#REF!,MATCH('HT 0-0'!E69,#REF!,0)),INDEX(#REF!,MATCH('HT 0-0'!E69,#REF!,0)),"ERROR")</f>
        <v>#REF!</v>
      </c>
      <c r="KP69" s="5" t="e">
        <f t="shared" si="0"/>
        <v>#REF!</v>
      </c>
      <c r="KQ69" t="str">
        <f t="shared" si="1"/>
        <v>_</v>
      </c>
      <c r="KR69" s="5" t="e">
        <f t="shared" si="2"/>
        <v>#DIV/0!</v>
      </c>
      <c r="KS69" s="5" t="e">
        <f t="shared" si="3"/>
        <v>#DIV/0!</v>
      </c>
      <c r="KT69" s="5" t="e">
        <f t="shared" si="4"/>
        <v>#DIV/0!</v>
      </c>
      <c r="KU69" s="5" t="e">
        <f t="shared" si="5"/>
        <v>#DIV/0!</v>
      </c>
      <c r="KV69" s="5" t="e">
        <f t="shared" si="6"/>
        <v>#DIV/0!</v>
      </c>
      <c r="KW69" s="5" t="e">
        <f t="shared" si="7"/>
        <v>#DIV/0!</v>
      </c>
      <c r="KX69" s="5" t="e">
        <f t="shared" si="8"/>
        <v>#DIV/0!</v>
      </c>
      <c r="KY69" s="5" t="e">
        <f t="shared" si="9"/>
        <v>#DIV/0!</v>
      </c>
      <c r="KZ69" s="5" t="e">
        <f t="shared" si="10"/>
        <v>#DIV/0!</v>
      </c>
      <c r="LA69" s="5" t="e">
        <f t="shared" si="11"/>
        <v>#DIV/0!</v>
      </c>
      <c r="LB69" t="e">
        <f>IF(LQ69="0-0",INDEX(Scrape!#REF!,MATCH('HT 0-0'!KP69,Scrape!$B:$B,0)),"")</f>
        <v>#REF!</v>
      </c>
      <c r="LC69" t="e">
        <f>IF(LQ69="0-0",INDEX(Scrape!$A:$A,MATCH('HT 0-0'!KP69,Scrape!$B:$B,0)),"")</f>
        <v>#REF!</v>
      </c>
      <c r="LD69" t="e">
        <f>IF(LQ69="0-0",INDEX(Scrape!$B:$B,MATCH('HT 0-0'!KP69,Scrape!$B:$B,0)),"")</f>
        <v>#REF!</v>
      </c>
      <c r="LE69" t="e">
        <f>IF(LQ69="0-0",INDEX(Scrape!$C:$C,MATCH('HT 0-0'!KP69,Scrape!$B:$B,0)),"")</f>
        <v>#REF!</v>
      </c>
      <c r="LF69" t="e">
        <f>IF(LQ69="0-0",INDEX(Scrape!$D:$D,MATCH('HT 0-0'!KP69,Scrape!$B:$B,0)),"")</f>
        <v>#REF!</v>
      </c>
      <c r="LG69" t="e">
        <f>IF(LQ69="0-0",INDEX(Scrape!$E:$E,MATCH('HT 0-0'!KP69,Scrape!$B:$B,0)),"")</f>
        <v>#REF!</v>
      </c>
      <c r="LH69" t="e">
        <f>IF(LQ69="0-0",INDEX(Scrape!$F:$F,MATCH('HT 0-0'!KP69,Scrape!$B:$B,0)),"")</f>
        <v>#REF!</v>
      </c>
      <c r="LI69" t="e">
        <f>IF(LQ69="0-0",INDEX(Scrape!$G:$G,MATCH('HT 0-0'!KP69,Scrape!$B:$B,0)),"")</f>
        <v>#REF!</v>
      </c>
      <c r="LJ69" t="e">
        <f>IF(LQ69="0-0",INDEX(Scrape!$H:$H,MATCH('HT 0-0'!KP69,Scrape!$B:$B,0)),"")</f>
        <v>#REF!</v>
      </c>
      <c r="LK69" t="e">
        <f>IF(LQ69="0-0",INDEX(Scrape!$I:$I,MATCH('HT 0-0'!KP69,Scrape!$B:$B,0)),"")</f>
        <v>#REF!</v>
      </c>
      <c r="LL69" t="e">
        <f>IF(LQ69="0-0",INDEX(Scrape!$J:$J,MATCH('HT 0-0'!KP69,Scrape!$B:$B,0)),"")</f>
        <v>#REF!</v>
      </c>
      <c r="LM69" t="e">
        <f>IF(LQ69="0-0",INDEX(Scrape!$K:$K,MATCH('HT 0-0'!KP69,Scrape!$B:$B,0)),"")</f>
        <v>#REF!</v>
      </c>
      <c r="LN69" t="e">
        <f>IF(LQ69="0-0",INDEX(Scrape!$L:$L,MATCH('HT 0-0'!KP69,Scrape!$B:$B,0)),"")</f>
        <v>#REF!</v>
      </c>
      <c r="LO69" t="e">
        <f>IF(LQ69="0-0",INDEX(Scrape!$M:$M,MATCH('HT 0-0'!KP69,Scrape!$B:$B,0)),"")</f>
        <v>#REF!</v>
      </c>
      <c r="LP69" t="e">
        <f>IF(LQ69="0-0",INDEX(Scrape!$N:$N,MATCH('HT 0-0'!KP69,Scrape!$B:$B,0)),"")</f>
        <v>#REF!</v>
      </c>
      <c r="LQ69" t="e">
        <f>INDEX(Scrape!$O:$O,MATCH('HT 0-0'!KP69,Scrape!$B:$B,0))</f>
        <v>#REF!</v>
      </c>
      <c r="LR69" t="e">
        <f t="shared" si="12"/>
        <v>#REF!</v>
      </c>
      <c r="LS69" t="e">
        <f t="shared" si="13"/>
        <v>#REF!</v>
      </c>
      <c r="LT69" s="23" t="e">
        <f>IF(INDEX(#REF!,MATCH(KQ69,#REF!,0))=INDEX(#REF!,MATCH(KQ69,#REF!,0)),INDEX(#REF!,MATCH(KQ69,#REF!,0)),"ERROR")</f>
        <v>#REF!</v>
      </c>
      <c r="LU69" s="24" t="e">
        <f t="shared" si="14"/>
        <v>#DIV/0!</v>
      </c>
      <c r="LV69" s="24" t="e">
        <f t="shared" si="15"/>
        <v>#DIV/0!</v>
      </c>
      <c r="LW69" s="24" t="e">
        <f t="shared" si="16"/>
        <v>#DIV/0!</v>
      </c>
      <c r="LX69" s="24" t="e">
        <f t="shared" si="17"/>
        <v>#DIV/0!</v>
      </c>
      <c r="LY69" s="25" t="e">
        <f t="shared" si="18"/>
        <v>#REF!</v>
      </c>
      <c r="LZ69" s="25" t="e">
        <f t="shared" si="19"/>
        <v>#REF!</v>
      </c>
      <c r="MA69" s="26" t="e">
        <f t="shared" si="20"/>
        <v>#REF!</v>
      </c>
      <c r="MB69" s="27" t="e">
        <f t="shared" si="21"/>
        <v>#REF!</v>
      </c>
      <c r="MC69" s="28" t="e">
        <f t="shared" si="22"/>
        <v>#REF!</v>
      </c>
      <c r="MD69" s="24" t="e">
        <f t="shared" si="23"/>
        <v>#REF!</v>
      </c>
      <c r="ME69" s="29" t="e">
        <f t="shared" si="24"/>
        <v>#REF!</v>
      </c>
      <c r="MF69" s="30" t="e">
        <f t="shared" si="25"/>
        <v>#REF!</v>
      </c>
      <c r="MG69" s="24" t="e">
        <f t="shared" si="26"/>
        <v>#REF!</v>
      </c>
      <c r="MH69" s="29" t="e">
        <f t="shared" si="27"/>
        <v>#REF!</v>
      </c>
      <c r="MI69" s="30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5" t="e">
        <f>COUNTIFS(#REF!,LT69,#REF!,1,#REF!,"&gt;="&amp;MC69,#REF!,"&lt;="&amp;MB69,#REF!,"&lt;="&amp;ME69,#REF!,"&gt;="&amp;MF69,#REF!,"="&amp;KV69,#REF!,"="&amp;KX69)</f>
        <v>#REF!</v>
      </c>
      <c r="MQ69" s="5" t="e">
        <f>COUNTIFS(#REF!,LT69,#REF!,0,#REF!,"&gt;="&amp;MC69,#REF!,"&lt;="&amp;MB69,#REF!,"&lt;="&amp;ME69,#REF!,"&gt;="&amp;MF69,#REF!,"="&amp;KV69,#REF!,"="&amp;KX69)</f>
        <v>#REF!</v>
      </c>
      <c r="MR69" s="5" t="e">
        <f>COUNTIFS(#REF!,LT69,#REF!,1,#REF!,"&gt;="&amp;MC69,#REF!,"&lt;="&amp;MB69,#REF!,"&lt;="&amp;ME69,#REF!,"&gt;="&amp;MF69,#REF!,"="&amp;KW69,#REF!,"="&amp;KY69)</f>
        <v>#REF!</v>
      </c>
      <c r="MS69" s="5" t="e">
        <f>COUNTIFS(#REF!,LT69,#REF!,0,#REF!,"&gt;="&amp;MC69,#REF!,"&lt;="&amp;MB69,#REF!,"&lt;="&amp;ME69,#REF!,"&gt;="&amp;MF69,#REF!,"="&amp;KW69,#REF!,"="&amp;KY69)</f>
        <v>#REF!</v>
      </c>
      <c r="MT69" s="5" t="e">
        <f>COUNTIFS(#REF!,LT69,#REF!,1,#REF!,"&gt;="&amp;MI69,#REF!,"&lt;="&amp;MH69,#REF!,"&lt;="&amp;ME69,#REF!,"&gt;="&amp;MF69)</f>
        <v>#REF!</v>
      </c>
      <c r="MU69" s="5" t="e">
        <f>COUNTIFS(#REF!,LT69,#REF!,0,#REF!,"&gt;="&amp;MI69,#REF!,"&lt;="&amp;MH69,#REF!,"&lt;="&amp;ME69,#REF!,"&gt;="&amp;MF69)</f>
        <v>#REF!</v>
      </c>
      <c r="MV69" s="5" t="e">
        <f>COUNTIFS(#REF!,LT69,#REF!,1,#REF!,"&gt;="&amp;MI69,#REF!,"&lt;="&amp;MH69,#REF!,"="&amp;KZ69,#REF!,"="&amp;LA69,#REF!,"&lt;="&amp;ME69,#REF!,"&gt;="&amp;MF69)</f>
        <v>#REF!</v>
      </c>
      <c r="MW69" s="5" t="e">
        <f>COUNTIFS(#REF!,LT69,#REF!,0,#REF!,"&gt;="&amp;MI69,#REF!,"&lt;="&amp;MH69,#REF!,"="&amp;KZ69,#REF!,"="&amp;LA69,#REF!,"&lt;="&amp;ME69,#REF!,"&gt;="&amp;MF69)</f>
        <v>#REF!</v>
      </c>
      <c r="MX69" s="5" t="e">
        <f>COUNTIFS(#REF!,LT69,#REF!,1,#REF!,"&gt;="&amp;MC69,#REF!,"&lt;="&amp;MB69,#REF!,"&lt;="&amp;ME69,#REF!,"&gt;="&amp;MF69)</f>
        <v>#REF!</v>
      </c>
      <c r="MY69" s="5" t="e">
        <f>COUNTIFS(#REF!,LT69,#REF!,0,#REF!,"&gt;="&amp;MC69,#REF!,"&lt;="&amp;MB69,#REF!,"&lt;="&amp;ME69,#REF!,"&gt;="&amp;MF69)</f>
        <v>#REF!</v>
      </c>
      <c r="MZ69" s="5" t="e">
        <f>COUNTIFS(#REF!,LT69,#REF!,1,#REF!,"&lt;="&amp;ME69,#REF!,"&gt;="&amp;MF69,#REF!,"="&amp;KV69,#REF!,"="&amp;KX69)</f>
        <v>#REF!</v>
      </c>
      <c r="NA69" s="5" t="e">
        <f>COUNTIFS(#REF!,LT69,#REF!,0,#REF!,"&lt;="&amp;ME69,#REF!,"&gt;="&amp;MF69,#REF!,"="&amp;KV69,#REF!,"="&amp;KX69)</f>
        <v>#REF!</v>
      </c>
      <c r="NB69" s="5" t="e">
        <f>COUNTIFS(#REF!,LT69,#REF!,1,#REF!,"&lt;="&amp;ME69,#REF!,"&gt;="&amp;MF69,#REF!,"="&amp;KW69,#REF!,"="&amp;KY69)</f>
        <v>#REF!</v>
      </c>
      <c r="NC69" s="5" t="e">
        <f>COUNTIFS(#REF!,LT69,#REF!,0,#REF!,"&lt;="&amp;ME69,#REF!,"&gt;="&amp;MF69,#REF!,"="&amp;KW69,#REF!,"="&amp;KY69)</f>
        <v>#REF!</v>
      </c>
      <c r="ND69" s="5" t="e">
        <f>COUNTIFS(#REF!,LT69,#REF!,1,#REF!,"&gt;="&amp;MC69,#REF!,"&lt;="&amp;MB69,#REF!,"&lt;="&amp;ME69,#REF!,"&gt;="&amp;MF69,#REF!,"="&amp;KV69,#REF!,"="&amp;KX69)</f>
        <v>#REF!</v>
      </c>
      <c r="NE69" s="5" t="e">
        <f>COUNTIFS(#REF!,LT69,#REF!,0,#REF!,"&gt;="&amp;MC69,#REF!,"&lt;="&amp;MB69,#REF!,"&lt;="&amp;ME69,#REF!,"&gt;="&amp;MF69,#REF!,"="&amp;KV69,#REF!,"="&amp;KX69)</f>
        <v>#REF!</v>
      </c>
      <c r="NF69" s="5" t="e">
        <f>COUNTIFS(#REF!,LT69,#REF!,1,#REF!,"&gt;="&amp;MC69,#REF!,"&lt;="&amp;MB69,#REF!,"&lt;="&amp;ME69,#REF!,"&gt;="&amp;MF69,#REF!,"="&amp;KW69,#REF!,"="&amp;KY69)</f>
        <v>#REF!</v>
      </c>
      <c r="NG69" s="5" t="e">
        <f>COUNTIFS(#REF!,LT69,#REF!,0,#REF!,"&gt;="&amp;MC69,#REF!,"&lt;="&amp;MB69,#REF!,"&lt;="&amp;ME69,#REF!,"&gt;="&amp;MF69,#REF!,"="&amp;KW69,#REF!,"="&amp;KY69)</f>
        <v>#REF!</v>
      </c>
      <c r="NH69" s="5" t="e">
        <f>COUNTIFS(#REF!,LT69,#REF!,1,#REF!,"&gt;="&amp;MC69,#REF!,"&lt;="&amp;MB69,#REF!,"&lt;="&amp;ME69,#REF!,"&gt;="&amp;MF69,#REF!,"="&amp;KZ69,#REF!,"="&amp;LA69)</f>
        <v>#REF!</v>
      </c>
      <c r="NI69" s="5" t="e">
        <f>COUNTIFS(#REF!,LT69,#REF!,0,#REF!,"&gt;="&amp;MC69,#REF!,"&lt;="&amp;MB69,#REF!,"&lt;="&amp;ME69,#REF!,"&gt;="&amp;MF69,#REF!,"="&amp;KZ69,#REF!,"="&amp;LA69)</f>
        <v>#REF!</v>
      </c>
      <c r="NJ69" s="5" t="e">
        <f>COUNTIFS(#REF!,LT69,#REF!,1,#REF!,"&gt;="&amp;MI69,#REF!,"&lt;="&amp;MH69,#REF!,"&lt;="&amp;ME69,#REF!,"&gt;="&amp;MF69)</f>
        <v>#REF!</v>
      </c>
      <c r="NK69" s="5" t="e">
        <f>COUNTIFS(#REF!,LT69,#REF!,0,#REF!,"&gt;="&amp;MI69,#REF!,"&lt;="&amp;MH69,#REF!,"&lt;="&amp;ME69,#REF!,"&gt;="&amp;MF69)</f>
        <v>#REF!</v>
      </c>
      <c r="NL69" s="5" t="e">
        <f>COUNTIFS(#REF!,LT69,#REF!,1,#REF!,"&gt;="&amp;MI69,#REF!,"&lt;="&amp;MH69,#REF!,"="&amp;KZ69,#REF!,"="&amp;LA69,#REF!,"&lt;="&amp;ME69,#REF!,"&gt;="&amp;MF69)</f>
        <v>#REF!</v>
      </c>
      <c r="NM69" s="5" t="e">
        <f>COUNTIFS(#REF!,LT69,#REF!,0,#REF!,"&gt;="&amp;MI69,#REF!,"&lt;="&amp;MH69,#REF!,"="&amp;KZ69,#REF!,"="&amp;LA69,#REF!,"&lt;="&amp;ME69,#REF!,"&gt;="&amp;MF69)</f>
        <v>#REF!</v>
      </c>
      <c r="NN69" s="5" t="e">
        <f>COUNTIFS(#REF!,LT69,#REF!,1,#REF!,"&gt;="&amp;MC69,#REF!,"&lt;="&amp;MB69,#REF!,"&lt;="&amp;ME69,#REF!,"&gt;="&amp;MF69)</f>
        <v>#REF!</v>
      </c>
      <c r="NO69" s="5" t="e">
        <f>COUNTIFS(#REF!,LT69,#REF!,0,#REF!,"&gt;="&amp;MC69,#REF!,"&lt;="&amp;MB69,#REF!,"&lt;="&amp;ME69,#REF!,"&gt;="&amp;MF69)</f>
        <v>#REF!</v>
      </c>
      <c r="NP69" s="5" t="e">
        <f>COUNTIFS(#REF!,LT69,#REF!,1,#REF!,"&lt;="&amp;ME69,#REF!,"&gt;="&amp;MF69,#REF!,"="&amp;KV69,#REF!,"="&amp;KX69)</f>
        <v>#REF!</v>
      </c>
      <c r="NQ69" s="5" t="e">
        <f>COUNTIFS(#REF!,LT69,#REF!,0,#REF!,"&lt;="&amp;ME69,#REF!,"&gt;="&amp;MF69,#REF!,"="&amp;KV69,#REF!,"="&amp;KX69)</f>
        <v>#REF!</v>
      </c>
      <c r="NR69" s="5" t="e">
        <f>COUNTIFS(#REF!,LT69,#REF!,1,#REF!,"&lt;="&amp;ME69,#REF!,"&gt;="&amp;MF69,#REF!,"="&amp;KW69,#REF!,"="&amp;KY69)</f>
        <v>#REF!</v>
      </c>
      <c r="NS69" s="5" t="e">
        <f>COUNTIFS(#REF!,LT69,#REF!,0,#REF!,"&lt;="&amp;ME69,#REF!,"&gt;="&amp;MF69,#REF!,"="&amp;KW69,#REF!,"="&amp;KY69)</f>
        <v>#REF!</v>
      </c>
      <c r="NT69" s="5" t="e">
        <f t="shared" si="35"/>
        <v>#REF!</v>
      </c>
      <c r="NU69" s="5" t="e">
        <f t="shared" si="36"/>
        <v>#REF!</v>
      </c>
      <c r="NV69" s="5" t="e">
        <f t="shared" si="37"/>
        <v>#REF!</v>
      </c>
      <c r="NW69" s="6" t="e">
        <f t="shared" si="38"/>
        <v>#REF!</v>
      </c>
      <c r="NX69" s="7" t="e">
        <f t="shared" si="39"/>
        <v>#REF!</v>
      </c>
      <c r="NY69" s="5" t="e">
        <f t="shared" si="40"/>
        <v>#REF!</v>
      </c>
      <c r="NZ69" s="31" t="e">
        <f t="shared" si="41"/>
        <v>#REF!</v>
      </c>
      <c r="OA69" s="32" t="e">
        <f t="shared" si="42"/>
        <v>#REF!</v>
      </c>
      <c r="OB69" s="32" t="e">
        <f t="shared" si="43"/>
        <v>#REF!</v>
      </c>
      <c r="OC69" s="33" t="e">
        <f t="shared" si="44"/>
        <v>#REF!</v>
      </c>
      <c r="OD69" s="33" t="e">
        <f t="shared" si="45"/>
        <v>#REF!</v>
      </c>
      <c r="OE69" s="33" t="e">
        <f t="shared" si="46"/>
        <v>#REF!</v>
      </c>
      <c r="OF69" s="33" t="e">
        <f t="shared" si="47"/>
        <v>#REF!</v>
      </c>
      <c r="OG69" s="5" t="e">
        <f t="shared" si="48"/>
        <v>#REF!</v>
      </c>
      <c r="OH69" s="5" t="e">
        <f t="shared" si="49"/>
        <v>#REF!</v>
      </c>
      <c r="OI69" s="5" t="e">
        <f t="shared" si="50"/>
        <v>#REF!</v>
      </c>
      <c r="OJ69" s="6" t="e">
        <f t="shared" si="51"/>
        <v>#REF!</v>
      </c>
      <c r="OK69" s="7" t="e">
        <f t="shared" si="52"/>
        <v>#REF!</v>
      </c>
      <c r="OL69" s="5" t="e">
        <f t="shared" si="53"/>
        <v>#REF!</v>
      </c>
      <c r="OM69" s="31" t="e">
        <f t="shared" si="54"/>
        <v>#REF!</v>
      </c>
      <c r="ON69" s="32" t="e">
        <f t="shared" si="55"/>
        <v>#REF!</v>
      </c>
      <c r="OO69" s="32" t="e">
        <f t="shared" si="56"/>
        <v>#REF!</v>
      </c>
      <c r="OP69" s="33" t="e">
        <f t="shared" si="57"/>
        <v>#REF!</v>
      </c>
      <c r="OQ69" s="33" t="e">
        <f t="shared" si="58"/>
        <v>#REF!</v>
      </c>
      <c r="OR69" s="33" t="e">
        <f t="shared" si="59"/>
        <v>#REF!</v>
      </c>
      <c r="OS69" s="33" t="e">
        <f t="shared" si="60"/>
        <v>#REF!</v>
      </c>
      <c r="OT69" t="e">
        <f t="shared" si="61"/>
        <v>#REF!</v>
      </c>
      <c r="OU69" t="e">
        <f t="shared" si="62"/>
        <v>#REF!</v>
      </c>
      <c r="OV69" t="e">
        <f t="shared" si="63"/>
        <v>#REF!</v>
      </c>
      <c r="OW69" t="e">
        <f t="shared" si="64"/>
        <v>#REF!</v>
      </c>
      <c r="OX69" t="e">
        <f t="shared" si="65"/>
        <v>#REF!</v>
      </c>
      <c r="OY69" t="e">
        <f t="shared" si="66"/>
        <v>#REF!</v>
      </c>
    </row>
    <row r="70" spans="1:415" ht="16.5" customHeight="1" x14ac:dyDescent="0.3">
      <c r="A70" s="22"/>
      <c r="KN70" s="5" t="e">
        <f>IF(INDEX(#REF!,MATCH('HT 0-0'!D70,#REF!,0))=INDEX(#REF!,MATCH('HT 0-0'!D70,#REF!,0)),INDEX(#REF!,MATCH('HT 0-0'!D70,#REF!,0)),"ERROR")</f>
        <v>#REF!</v>
      </c>
      <c r="KO70" s="5" t="e">
        <f>IF(INDEX(#REF!,MATCH('HT 0-0'!E70,#REF!,0))=INDEX(#REF!,MATCH('HT 0-0'!E70,#REF!,0)),INDEX(#REF!,MATCH('HT 0-0'!E70,#REF!,0)),"ERROR")</f>
        <v>#REF!</v>
      </c>
      <c r="KP70" s="5" t="e">
        <f t="shared" si="0"/>
        <v>#REF!</v>
      </c>
      <c r="KQ70" t="str">
        <f t="shared" si="1"/>
        <v>_</v>
      </c>
      <c r="KR70" s="5" t="e">
        <f t="shared" si="2"/>
        <v>#DIV/0!</v>
      </c>
      <c r="KS70" s="5" t="e">
        <f t="shared" si="3"/>
        <v>#DIV/0!</v>
      </c>
      <c r="KT70" s="5" t="e">
        <f t="shared" si="4"/>
        <v>#DIV/0!</v>
      </c>
      <c r="KU70" s="5" t="e">
        <f t="shared" si="5"/>
        <v>#DIV/0!</v>
      </c>
      <c r="KV70" s="5" t="e">
        <f t="shared" si="6"/>
        <v>#DIV/0!</v>
      </c>
      <c r="KW70" s="5" t="e">
        <f t="shared" si="7"/>
        <v>#DIV/0!</v>
      </c>
      <c r="KX70" s="5" t="e">
        <f t="shared" si="8"/>
        <v>#DIV/0!</v>
      </c>
      <c r="KY70" s="5" t="e">
        <f t="shared" si="9"/>
        <v>#DIV/0!</v>
      </c>
      <c r="KZ70" s="5" t="e">
        <f t="shared" si="10"/>
        <v>#DIV/0!</v>
      </c>
      <c r="LA70" s="5" t="e">
        <f t="shared" si="11"/>
        <v>#DIV/0!</v>
      </c>
      <c r="LB70" t="e">
        <f>IF(LQ70="0-0",INDEX(Scrape!#REF!,MATCH('HT 0-0'!KP70,Scrape!$B:$B,0)),"")</f>
        <v>#REF!</v>
      </c>
      <c r="LC70" t="e">
        <f>IF(LQ70="0-0",INDEX(Scrape!$A:$A,MATCH('HT 0-0'!KP70,Scrape!$B:$B,0)),"")</f>
        <v>#REF!</v>
      </c>
      <c r="LD70" t="e">
        <f>IF(LQ70="0-0",INDEX(Scrape!$B:$B,MATCH('HT 0-0'!KP70,Scrape!$B:$B,0)),"")</f>
        <v>#REF!</v>
      </c>
      <c r="LE70" t="e">
        <f>IF(LQ70="0-0",INDEX(Scrape!$C:$C,MATCH('HT 0-0'!KP70,Scrape!$B:$B,0)),"")</f>
        <v>#REF!</v>
      </c>
      <c r="LF70" t="e">
        <f>IF(LQ70="0-0",INDEX(Scrape!$D:$D,MATCH('HT 0-0'!KP70,Scrape!$B:$B,0)),"")</f>
        <v>#REF!</v>
      </c>
      <c r="LG70" t="e">
        <f>IF(LQ70="0-0",INDEX(Scrape!$E:$E,MATCH('HT 0-0'!KP70,Scrape!$B:$B,0)),"")</f>
        <v>#REF!</v>
      </c>
      <c r="LH70" t="e">
        <f>IF(LQ70="0-0",INDEX(Scrape!$F:$F,MATCH('HT 0-0'!KP70,Scrape!$B:$B,0)),"")</f>
        <v>#REF!</v>
      </c>
      <c r="LI70" t="e">
        <f>IF(LQ70="0-0",INDEX(Scrape!$G:$G,MATCH('HT 0-0'!KP70,Scrape!$B:$B,0)),"")</f>
        <v>#REF!</v>
      </c>
      <c r="LJ70" t="e">
        <f>IF(LQ70="0-0",INDEX(Scrape!$H:$H,MATCH('HT 0-0'!KP70,Scrape!$B:$B,0)),"")</f>
        <v>#REF!</v>
      </c>
      <c r="LK70" t="e">
        <f>IF(LQ70="0-0",INDEX(Scrape!$I:$I,MATCH('HT 0-0'!KP70,Scrape!$B:$B,0)),"")</f>
        <v>#REF!</v>
      </c>
      <c r="LL70" t="e">
        <f>IF(LQ70="0-0",INDEX(Scrape!$J:$J,MATCH('HT 0-0'!KP70,Scrape!$B:$B,0)),"")</f>
        <v>#REF!</v>
      </c>
      <c r="LM70" t="e">
        <f>IF(LQ70="0-0",INDEX(Scrape!$K:$K,MATCH('HT 0-0'!KP70,Scrape!$B:$B,0)),"")</f>
        <v>#REF!</v>
      </c>
      <c r="LN70" t="e">
        <f>IF(LQ70="0-0",INDEX(Scrape!$L:$L,MATCH('HT 0-0'!KP70,Scrape!$B:$B,0)),"")</f>
        <v>#REF!</v>
      </c>
      <c r="LO70" t="e">
        <f>IF(LQ70="0-0",INDEX(Scrape!$M:$M,MATCH('HT 0-0'!KP70,Scrape!$B:$B,0)),"")</f>
        <v>#REF!</v>
      </c>
      <c r="LP70" t="e">
        <f>IF(LQ70="0-0",INDEX(Scrape!$N:$N,MATCH('HT 0-0'!KP70,Scrape!$B:$B,0)),"")</f>
        <v>#REF!</v>
      </c>
      <c r="LQ70" t="e">
        <f>INDEX(Scrape!$O:$O,MATCH('HT 0-0'!KP70,Scrape!$B:$B,0))</f>
        <v>#REF!</v>
      </c>
      <c r="LR70" t="e">
        <f t="shared" si="12"/>
        <v>#REF!</v>
      </c>
      <c r="LS70" t="e">
        <f t="shared" si="13"/>
        <v>#REF!</v>
      </c>
      <c r="LT70" s="23" t="e">
        <f>IF(INDEX(#REF!,MATCH(KQ70,#REF!,0))=INDEX(#REF!,MATCH(KQ70,#REF!,0)),INDEX(#REF!,MATCH(KQ70,#REF!,0)),"ERROR")</f>
        <v>#REF!</v>
      </c>
      <c r="LU70" s="24" t="e">
        <f t="shared" si="14"/>
        <v>#DIV/0!</v>
      </c>
      <c r="LV70" s="24" t="e">
        <f t="shared" si="15"/>
        <v>#DIV/0!</v>
      </c>
      <c r="LW70" s="24" t="e">
        <f t="shared" si="16"/>
        <v>#DIV/0!</v>
      </c>
      <c r="LX70" s="24" t="e">
        <f t="shared" si="17"/>
        <v>#DIV/0!</v>
      </c>
      <c r="LY70" s="25" t="e">
        <f t="shared" si="18"/>
        <v>#REF!</v>
      </c>
      <c r="LZ70" s="25" t="e">
        <f t="shared" si="19"/>
        <v>#REF!</v>
      </c>
      <c r="MA70" s="26" t="e">
        <f t="shared" si="20"/>
        <v>#REF!</v>
      </c>
      <c r="MB70" s="27" t="e">
        <f t="shared" si="21"/>
        <v>#REF!</v>
      </c>
      <c r="MC70" s="28" t="e">
        <f t="shared" si="22"/>
        <v>#REF!</v>
      </c>
      <c r="MD70" s="24" t="e">
        <f t="shared" si="23"/>
        <v>#REF!</v>
      </c>
      <c r="ME70" s="29" t="e">
        <f t="shared" si="24"/>
        <v>#REF!</v>
      </c>
      <c r="MF70" s="30" t="e">
        <f t="shared" si="25"/>
        <v>#REF!</v>
      </c>
      <c r="MG70" s="24" t="e">
        <f t="shared" si="26"/>
        <v>#REF!</v>
      </c>
      <c r="MH70" s="29" t="e">
        <f t="shared" si="27"/>
        <v>#REF!</v>
      </c>
      <c r="MI70" s="30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5" t="e">
        <f>COUNTIFS(#REF!,LT70,#REF!,1,#REF!,"&gt;="&amp;MC70,#REF!,"&lt;="&amp;MB70,#REF!,"&lt;="&amp;ME70,#REF!,"&gt;="&amp;MF70,#REF!,"="&amp;KV70,#REF!,"="&amp;KX70)</f>
        <v>#REF!</v>
      </c>
      <c r="MQ70" s="5" t="e">
        <f>COUNTIFS(#REF!,LT70,#REF!,0,#REF!,"&gt;="&amp;MC70,#REF!,"&lt;="&amp;MB70,#REF!,"&lt;="&amp;ME70,#REF!,"&gt;="&amp;MF70,#REF!,"="&amp;KV70,#REF!,"="&amp;KX70)</f>
        <v>#REF!</v>
      </c>
      <c r="MR70" s="5" t="e">
        <f>COUNTIFS(#REF!,LT70,#REF!,1,#REF!,"&gt;="&amp;MC70,#REF!,"&lt;="&amp;MB70,#REF!,"&lt;="&amp;ME70,#REF!,"&gt;="&amp;MF70,#REF!,"="&amp;KW70,#REF!,"="&amp;KY70)</f>
        <v>#REF!</v>
      </c>
      <c r="MS70" s="5" t="e">
        <f>COUNTIFS(#REF!,LT70,#REF!,0,#REF!,"&gt;="&amp;MC70,#REF!,"&lt;="&amp;MB70,#REF!,"&lt;="&amp;ME70,#REF!,"&gt;="&amp;MF70,#REF!,"="&amp;KW70,#REF!,"="&amp;KY70)</f>
        <v>#REF!</v>
      </c>
      <c r="MT70" s="5" t="e">
        <f>COUNTIFS(#REF!,LT70,#REF!,1,#REF!,"&gt;="&amp;MI70,#REF!,"&lt;="&amp;MH70,#REF!,"&lt;="&amp;ME70,#REF!,"&gt;="&amp;MF70)</f>
        <v>#REF!</v>
      </c>
      <c r="MU70" s="5" t="e">
        <f>COUNTIFS(#REF!,LT70,#REF!,0,#REF!,"&gt;="&amp;MI70,#REF!,"&lt;="&amp;MH70,#REF!,"&lt;="&amp;ME70,#REF!,"&gt;="&amp;MF70)</f>
        <v>#REF!</v>
      </c>
      <c r="MV70" s="5" t="e">
        <f>COUNTIFS(#REF!,LT70,#REF!,1,#REF!,"&gt;="&amp;MI70,#REF!,"&lt;="&amp;MH70,#REF!,"="&amp;KZ70,#REF!,"="&amp;LA70,#REF!,"&lt;="&amp;ME70,#REF!,"&gt;="&amp;MF70)</f>
        <v>#REF!</v>
      </c>
      <c r="MW70" s="5" t="e">
        <f>COUNTIFS(#REF!,LT70,#REF!,0,#REF!,"&gt;="&amp;MI70,#REF!,"&lt;="&amp;MH70,#REF!,"="&amp;KZ70,#REF!,"="&amp;LA70,#REF!,"&lt;="&amp;ME70,#REF!,"&gt;="&amp;MF70)</f>
        <v>#REF!</v>
      </c>
      <c r="MX70" s="5" t="e">
        <f>COUNTIFS(#REF!,LT70,#REF!,1,#REF!,"&gt;="&amp;MC70,#REF!,"&lt;="&amp;MB70,#REF!,"&lt;="&amp;ME70,#REF!,"&gt;="&amp;MF70)</f>
        <v>#REF!</v>
      </c>
      <c r="MY70" s="5" t="e">
        <f>COUNTIFS(#REF!,LT70,#REF!,0,#REF!,"&gt;="&amp;MC70,#REF!,"&lt;="&amp;MB70,#REF!,"&lt;="&amp;ME70,#REF!,"&gt;="&amp;MF70)</f>
        <v>#REF!</v>
      </c>
      <c r="MZ70" s="5" t="e">
        <f>COUNTIFS(#REF!,LT70,#REF!,1,#REF!,"&lt;="&amp;ME70,#REF!,"&gt;="&amp;MF70,#REF!,"="&amp;KV70,#REF!,"="&amp;KX70)</f>
        <v>#REF!</v>
      </c>
      <c r="NA70" s="5" t="e">
        <f>COUNTIFS(#REF!,LT70,#REF!,0,#REF!,"&lt;="&amp;ME70,#REF!,"&gt;="&amp;MF70,#REF!,"="&amp;KV70,#REF!,"="&amp;KX70)</f>
        <v>#REF!</v>
      </c>
      <c r="NB70" s="5" t="e">
        <f>COUNTIFS(#REF!,LT70,#REF!,1,#REF!,"&lt;="&amp;ME70,#REF!,"&gt;="&amp;MF70,#REF!,"="&amp;KW70,#REF!,"="&amp;KY70)</f>
        <v>#REF!</v>
      </c>
      <c r="NC70" s="5" t="e">
        <f>COUNTIFS(#REF!,LT70,#REF!,0,#REF!,"&lt;="&amp;ME70,#REF!,"&gt;="&amp;MF70,#REF!,"="&amp;KW70,#REF!,"="&amp;KY70)</f>
        <v>#REF!</v>
      </c>
      <c r="ND70" s="5" t="e">
        <f>COUNTIFS(#REF!,LT70,#REF!,1,#REF!,"&gt;="&amp;MC70,#REF!,"&lt;="&amp;MB70,#REF!,"&lt;="&amp;ME70,#REF!,"&gt;="&amp;MF70,#REF!,"="&amp;KV70,#REF!,"="&amp;KX70)</f>
        <v>#REF!</v>
      </c>
      <c r="NE70" s="5" t="e">
        <f>COUNTIFS(#REF!,LT70,#REF!,0,#REF!,"&gt;="&amp;MC70,#REF!,"&lt;="&amp;MB70,#REF!,"&lt;="&amp;ME70,#REF!,"&gt;="&amp;MF70,#REF!,"="&amp;KV70,#REF!,"="&amp;KX70)</f>
        <v>#REF!</v>
      </c>
      <c r="NF70" s="5" t="e">
        <f>COUNTIFS(#REF!,LT70,#REF!,1,#REF!,"&gt;="&amp;MC70,#REF!,"&lt;="&amp;MB70,#REF!,"&lt;="&amp;ME70,#REF!,"&gt;="&amp;MF70,#REF!,"="&amp;KW70,#REF!,"="&amp;KY70)</f>
        <v>#REF!</v>
      </c>
      <c r="NG70" s="5" t="e">
        <f>COUNTIFS(#REF!,LT70,#REF!,0,#REF!,"&gt;="&amp;MC70,#REF!,"&lt;="&amp;MB70,#REF!,"&lt;="&amp;ME70,#REF!,"&gt;="&amp;MF70,#REF!,"="&amp;KW70,#REF!,"="&amp;KY70)</f>
        <v>#REF!</v>
      </c>
      <c r="NH70" s="5" t="e">
        <f>COUNTIFS(#REF!,LT70,#REF!,1,#REF!,"&gt;="&amp;MC70,#REF!,"&lt;="&amp;MB70,#REF!,"&lt;="&amp;ME70,#REF!,"&gt;="&amp;MF70,#REF!,"="&amp;KZ70,#REF!,"="&amp;LA70)</f>
        <v>#REF!</v>
      </c>
      <c r="NI70" s="5" t="e">
        <f>COUNTIFS(#REF!,LT70,#REF!,0,#REF!,"&gt;="&amp;MC70,#REF!,"&lt;="&amp;MB70,#REF!,"&lt;="&amp;ME70,#REF!,"&gt;="&amp;MF70,#REF!,"="&amp;KZ70,#REF!,"="&amp;LA70)</f>
        <v>#REF!</v>
      </c>
      <c r="NJ70" s="5" t="e">
        <f>COUNTIFS(#REF!,LT70,#REF!,1,#REF!,"&gt;="&amp;MI70,#REF!,"&lt;="&amp;MH70,#REF!,"&lt;="&amp;ME70,#REF!,"&gt;="&amp;MF70)</f>
        <v>#REF!</v>
      </c>
      <c r="NK70" s="5" t="e">
        <f>COUNTIFS(#REF!,LT70,#REF!,0,#REF!,"&gt;="&amp;MI70,#REF!,"&lt;="&amp;MH70,#REF!,"&lt;="&amp;ME70,#REF!,"&gt;="&amp;MF70)</f>
        <v>#REF!</v>
      </c>
      <c r="NL70" s="5" t="e">
        <f>COUNTIFS(#REF!,LT70,#REF!,1,#REF!,"&gt;="&amp;MI70,#REF!,"&lt;="&amp;MH70,#REF!,"="&amp;KZ70,#REF!,"="&amp;LA70,#REF!,"&lt;="&amp;ME70,#REF!,"&gt;="&amp;MF70)</f>
        <v>#REF!</v>
      </c>
      <c r="NM70" s="5" t="e">
        <f>COUNTIFS(#REF!,LT70,#REF!,0,#REF!,"&gt;="&amp;MI70,#REF!,"&lt;="&amp;MH70,#REF!,"="&amp;KZ70,#REF!,"="&amp;LA70,#REF!,"&lt;="&amp;ME70,#REF!,"&gt;="&amp;MF70)</f>
        <v>#REF!</v>
      </c>
      <c r="NN70" s="5" t="e">
        <f>COUNTIFS(#REF!,LT70,#REF!,1,#REF!,"&gt;="&amp;MC70,#REF!,"&lt;="&amp;MB70,#REF!,"&lt;="&amp;ME70,#REF!,"&gt;="&amp;MF70)</f>
        <v>#REF!</v>
      </c>
      <c r="NO70" s="5" t="e">
        <f>COUNTIFS(#REF!,LT70,#REF!,0,#REF!,"&gt;="&amp;MC70,#REF!,"&lt;="&amp;MB70,#REF!,"&lt;="&amp;ME70,#REF!,"&gt;="&amp;MF70)</f>
        <v>#REF!</v>
      </c>
      <c r="NP70" s="5" t="e">
        <f>COUNTIFS(#REF!,LT70,#REF!,1,#REF!,"&lt;="&amp;ME70,#REF!,"&gt;="&amp;MF70,#REF!,"="&amp;KV70,#REF!,"="&amp;KX70)</f>
        <v>#REF!</v>
      </c>
      <c r="NQ70" s="5" t="e">
        <f>COUNTIFS(#REF!,LT70,#REF!,0,#REF!,"&lt;="&amp;ME70,#REF!,"&gt;="&amp;MF70,#REF!,"="&amp;KV70,#REF!,"="&amp;KX70)</f>
        <v>#REF!</v>
      </c>
      <c r="NR70" s="5" t="e">
        <f>COUNTIFS(#REF!,LT70,#REF!,1,#REF!,"&lt;="&amp;ME70,#REF!,"&gt;="&amp;MF70,#REF!,"="&amp;KW70,#REF!,"="&amp;KY70)</f>
        <v>#REF!</v>
      </c>
      <c r="NS70" s="5" t="e">
        <f>COUNTIFS(#REF!,LT70,#REF!,0,#REF!,"&lt;="&amp;ME70,#REF!,"&gt;="&amp;MF70,#REF!,"="&amp;KW70,#REF!,"="&amp;KY70)</f>
        <v>#REF!</v>
      </c>
      <c r="NT70" s="5" t="e">
        <f t="shared" si="35"/>
        <v>#REF!</v>
      </c>
      <c r="NU70" s="5" t="e">
        <f t="shared" si="36"/>
        <v>#REF!</v>
      </c>
      <c r="NV70" s="5" t="e">
        <f t="shared" si="37"/>
        <v>#REF!</v>
      </c>
      <c r="NW70" s="6" t="e">
        <f t="shared" si="38"/>
        <v>#REF!</v>
      </c>
      <c r="NX70" s="7" t="e">
        <f t="shared" si="39"/>
        <v>#REF!</v>
      </c>
      <c r="NY70" s="5" t="e">
        <f t="shared" si="40"/>
        <v>#REF!</v>
      </c>
      <c r="NZ70" s="31" t="e">
        <f t="shared" si="41"/>
        <v>#REF!</v>
      </c>
      <c r="OA70" s="32" t="e">
        <f t="shared" si="42"/>
        <v>#REF!</v>
      </c>
      <c r="OB70" s="32" t="e">
        <f t="shared" si="43"/>
        <v>#REF!</v>
      </c>
      <c r="OC70" s="33" t="e">
        <f t="shared" si="44"/>
        <v>#REF!</v>
      </c>
      <c r="OD70" s="33" t="e">
        <f t="shared" si="45"/>
        <v>#REF!</v>
      </c>
      <c r="OE70" s="33" t="e">
        <f t="shared" si="46"/>
        <v>#REF!</v>
      </c>
      <c r="OF70" s="33" t="e">
        <f t="shared" si="47"/>
        <v>#REF!</v>
      </c>
      <c r="OG70" s="5" t="e">
        <f t="shared" si="48"/>
        <v>#REF!</v>
      </c>
      <c r="OH70" s="5" t="e">
        <f t="shared" si="49"/>
        <v>#REF!</v>
      </c>
      <c r="OI70" s="5" t="e">
        <f t="shared" si="50"/>
        <v>#REF!</v>
      </c>
      <c r="OJ70" s="6" t="e">
        <f t="shared" si="51"/>
        <v>#REF!</v>
      </c>
      <c r="OK70" s="7" t="e">
        <f t="shared" si="52"/>
        <v>#REF!</v>
      </c>
      <c r="OL70" s="5" t="e">
        <f t="shared" si="53"/>
        <v>#REF!</v>
      </c>
      <c r="OM70" s="31" t="e">
        <f t="shared" si="54"/>
        <v>#REF!</v>
      </c>
      <c r="ON70" s="32" t="e">
        <f t="shared" si="55"/>
        <v>#REF!</v>
      </c>
      <c r="OO70" s="32" t="e">
        <f t="shared" si="56"/>
        <v>#REF!</v>
      </c>
      <c r="OP70" s="33" t="e">
        <f t="shared" si="57"/>
        <v>#REF!</v>
      </c>
      <c r="OQ70" s="33" t="e">
        <f t="shared" si="58"/>
        <v>#REF!</v>
      </c>
      <c r="OR70" s="33" t="e">
        <f t="shared" si="59"/>
        <v>#REF!</v>
      </c>
      <c r="OS70" s="33" t="e">
        <f t="shared" si="60"/>
        <v>#REF!</v>
      </c>
      <c r="OT70" t="e">
        <f t="shared" si="61"/>
        <v>#REF!</v>
      </c>
      <c r="OU70" t="e">
        <f t="shared" si="62"/>
        <v>#REF!</v>
      </c>
      <c r="OV70" t="e">
        <f t="shared" si="63"/>
        <v>#REF!</v>
      </c>
      <c r="OW70" t="e">
        <f t="shared" si="64"/>
        <v>#REF!</v>
      </c>
      <c r="OX70" t="e">
        <f t="shared" si="65"/>
        <v>#REF!</v>
      </c>
      <c r="OY70" t="e">
        <f t="shared" si="66"/>
        <v>#REF!</v>
      </c>
    </row>
    <row r="71" spans="1:415" ht="16.5" customHeight="1" x14ac:dyDescent="0.3">
      <c r="A71" s="22"/>
      <c r="KN71" s="5" t="e">
        <f>IF(INDEX(#REF!,MATCH('HT 0-0'!D71,#REF!,0))=INDEX(#REF!,MATCH('HT 0-0'!D71,#REF!,0)),INDEX(#REF!,MATCH('HT 0-0'!D71,#REF!,0)),"ERROR")</f>
        <v>#REF!</v>
      </c>
      <c r="KO71" s="5" t="e">
        <f>IF(INDEX(#REF!,MATCH('HT 0-0'!E71,#REF!,0))=INDEX(#REF!,MATCH('HT 0-0'!E71,#REF!,0)),INDEX(#REF!,MATCH('HT 0-0'!E71,#REF!,0)),"ERROR")</f>
        <v>#REF!</v>
      </c>
      <c r="KP71" s="5" t="e">
        <f t="shared" si="0"/>
        <v>#REF!</v>
      </c>
      <c r="KQ71" t="str">
        <f t="shared" si="1"/>
        <v>_</v>
      </c>
      <c r="KR71" s="5" t="e">
        <f t="shared" si="2"/>
        <v>#DIV/0!</v>
      </c>
      <c r="KS71" s="5" t="e">
        <f t="shared" si="3"/>
        <v>#DIV/0!</v>
      </c>
      <c r="KT71" s="5" t="e">
        <f t="shared" si="4"/>
        <v>#DIV/0!</v>
      </c>
      <c r="KU71" s="5" t="e">
        <f t="shared" si="5"/>
        <v>#DIV/0!</v>
      </c>
      <c r="KV71" s="5" t="e">
        <f t="shared" si="6"/>
        <v>#DIV/0!</v>
      </c>
      <c r="KW71" s="5" t="e">
        <f t="shared" si="7"/>
        <v>#DIV/0!</v>
      </c>
      <c r="KX71" s="5" t="e">
        <f t="shared" si="8"/>
        <v>#DIV/0!</v>
      </c>
      <c r="KY71" s="5" t="e">
        <f t="shared" si="9"/>
        <v>#DIV/0!</v>
      </c>
      <c r="KZ71" s="5" t="e">
        <f t="shared" si="10"/>
        <v>#DIV/0!</v>
      </c>
      <c r="LA71" s="5" t="e">
        <f t="shared" si="11"/>
        <v>#DIV/0!</v>
      </c>
      <c r="LB71" t="e">
        <f>IF(LQ71="0-0",INDEX(Scrape!#REF!,MATCH('HT 0-0'!KP71,Scrape!$B:$B,0)),"")</f>
        <v>#REF!</v>
      </c>
      <c r="LC71" t="e">
        <f>IF(LQ71="0-0",INDEX(Scrape!$A:$A,MATCH('HT 0-0'!KP71,Scrape!$B:$B,0)),"")</f>
        <v>#REF!</v>
      </c>
      <c r="LD71" t="e">
        <f>IF(LQ71="0-0",INDEX(Scrape!$B:$B,MATCH('HT 0-0'!KP71,Scrape!$B:$B,0)),"")</f>
        <v>#REF!</v>
      </c>
      <c r="LE71" t="e">
        <f>IF(LQ71="0-0",INDEX(Scrape!$C:$C,MATCH('HT 0-0'!KP71,Scrape!$B:$B,0)),"")</f>
        <v>#REF!</v>
      </c>
      <c r="LF71" t="e">
        <f>IF(LQ71="0-0",INDEX(Scrape!$D:$D,MATCH('HT 0-0'!KP71,Scrape!$B:$B,0)),"")</f>
        <v>#REF!</v>
      </c>
      <c r="LG71" t="e">
        <f>IF(LQ71="0-0",INDEX(Scrape!$E:$E,MATCH('HT 0-0'!KP71,Scrape!$B:$B,0)),"")</f>
        <v>#REF!</v>
      </c>
      <c r="LH71" t="e">
        <f>IF(LQ71="0-0",INDEX(Scrape!$F:$F,MATCH('HT 0-0'!KP71,Scrape!$B:$B,0)),"")</f>
        <v>#REF!</v>
      </c>
      <c r="LI71" t="e">
        <f>IF(LQ71="0-0",INDEX(Scrape!$G:$G,MATCH('HT 0-0'!KP71,Scrape!$B:$B,0)),"")</f>
        <v>#REF!</v>
      </c>
      <c r="LJ71" t="e">
        <f>IF(LQ71="0-0",INDEX(Scrape!$H:$H,MATCH('HT 0-0'!KP71,Scrape!$B:$B,0)),"")</f>
        <v>#REF!</v>
      </c>
      <c r="LK71" t="e">
        <f>IF(LQ71="0-0",INDEX(Scrape!$I:$I,MATCH('HT 0-0'!KP71,Scrape!$B:$B,0)),"")</f>
        <v>#REF!</v>
      </c>
      <c r="LL71" t="e">
        <f>IF(LQ71="0-0",INDEX(Scrape!$J:$J,MATCH('HT 0-0'!KP71,Scrape!$B:$B,0)),"")</f>
        <v>#REF!</v>
      </c>
      <c r="LM71" t="e">
        <f>IF(LQ71="0-0",INDEX(Scrape!$K:$K,MATCH('HT 0-0'!KP71,Scrape!$B:$B,0)),"")</f>
        <v>#REF!</v>
      </c>
      <c r="LN71" t="e">
        <f>IF(LQ71="0-0",INDEX(Scrape!$L:$L,MATCH('HT 0-0'!KP71,Scrape!$B:$B,0)),"")</f>
        <v>#REF!</v>
      </c>
      <c r="LO71" t="e">
        <f>IF(LQ71="0-0",INDEX(Scrape!$M:$M,MATCH('HT 0-0'!KP71,Scrape!$B:$B,0)),"")</f>
        <v>#REF!</v>
      </c>
      <c r="LP71" t="e">
        <f>IF(LQ71="0-0",INDEX(Scrape!$N:$N,MATCH('HT 0-0'!KP71,Scrape!$B:$B,0)),"")</f>
        <v>#REF!</v>
      </c>
      <c r="LQ71" t="e">
        <f>INDEX(Scrape!$O:$O,MATCH('HT 0-0'!KP71,Scrape!$B:$B,0))</f>
        <v>#REF!</v>
      </c>
      <c r="LR71" t="e">
        <f t="shared" si="12"/>
        <v>#REF!</v>
      </c>
      <c r="LS71" t="e">
        <f t="shared" si="13"/>
        <v>#REF!</v>
      </c>
      <c r="LT71" s="23" t="e">
        <f>IF(INDEX(#REF!,MATCH(KQ71,#REF!,0))=INDEX(#REF!,MATCH(KQ71,#REF!,0)),INDEX(#REF!,MATCH(KQ71,#REF!,0)),"ERROR")</f>
        <v>#REF!</v>
      </c>
      <c r="LU71" s="24" t="e">
        <f t="shared" si="14"/>
        <v>#DIV/0!</v>
      </c>
      <c r="LV71" s="24" t="e">
        <f t="shared" si="15"/>
        <v>#DIV/0!</v>
      </c>
      <c r="LW71" s="24" t="e">
        <f t="shared" si="16"/>
        <v>#DIV/0!</v>
      </c>
      <c r="LX71" s="24" t="e">
        <f t="shared" si="17"/>
        <v>#DIV/0!</v>
      </c>
      <c r="LY71" s="25" t="e">
        <f t="shared" si="18"/>
        <v>#REF!</v>
      </c>
      <c r="LZ71" s="25" t="e">
        <f t="shared" si="19"/>
        <v>#REF!</v>
      </c>
      <c r="MA71" s="26" t="e">
        <f t="shared" si="20"/>
        <v>#REF!</v>
      </c>
      <c r="MB71" s="27" t="e">
        <f t="shared" si="21"/>
        <v>#REF!</v>
      </c>
      <c r="MC71" s="28" t="e">
        <f t="shared" si="22"/>
        <v>#REF!</v>
      </c>
      <c r="MD71" s="24" t="e">
        <f t="shared" si="23"/>
        <v>#REF!</v>
      </c>
      <c r="ME71" s="29" t="e">
        <f t="shared" si="24"/>
        <v>#REF!</v>
      </c>
      <c r="MF71" s="30" t="e">
        <f t="shared" si="25"/>
        <v>#REF!</v>
      </c>
      <c r="MG71" s="24" t="e">
        <f t="shared" si="26"/>
        <v>#REF!</v>
      </c>
      <c r="MH71" s="29" t="e">
        <f t="shared" si="27"/>
        <v>#REF!</v>
      </c>
      <c r="MI71" s="30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5" t="e">
        <f>COUNTIFS(#REF!,LT71,#REF!,1,#REF!,"&gt;="&amp;MC71,#REF!,"&lt;="&amp;MB71,#REF!,"&lt;="&amp;ME71,#REF!,"&gt;="&amp;MF71,#REF!,"="&amp;KV71,#REF!,"="&amp;KX71)</f>
        <v>#REF!</v>
      </c>
      <c r="MQ71" s="5" t="e">
        <f>COUNTIFS(#REF!,LT71,#REF!,0,#REF!,"&gt;="&amp;MC71,#REF!,"&lt;="&amp;MB71,#REF!,"&lt;="&amp;ME71,#REF!,"&gt;="&amp;MF71,#REF!,"="&amp;KV71,#REF!,"="&amp;KX71)</f>
        <v>#REF!</v>
      </c>
      <c r="MR71" s="5" t="e">
        <f>COUNTIFS(#REF!,LT71,#REF!,1,#REF!,"&gt;="&amp;MC71,#REF!,"&lt;="&amp;MB71,#REF!,"&lt;="&amp;ME71,#REF!,"&gt;="&amp;MF71,#REF!,"="&amp;KW71,#REF!,"="&amp;KY71)</f>
        <v>#REF!</v>
      </c>
      <c r="MS71" s="5" t="e">
        <f>COUNTIFS(#REF!,LT71,#REF!,0,#REF!,"&gt;="&amp;MC71,#REF!,"&lt;="&amp;MB71,#REF!,"&lt;="&amp;ME71,#REF!,"&gt;="&amp;MF71,#REF!,"="&amp;KW71,#REF!,"="&amp;KY71)</f>
        <v>#REF!</v>
      </c>
      <c r="MT71" s="5" t="e">
        <f>COUNTIFS(#REF!,LT71,#REF!,1,#REF!,"&gt;="&amp;MI71,#REF!,"&lt;="&amp;MH71,#REF!,"&lt;="&amp;ME71,#REF!,"&gt;="&amp;MF71)</f>
        <v>#REF!</v>
      </c>
      <c r="MU71" s="5" t="e">
        <f>COUNTIFS(#REF!,LT71,#REF!,0,#REF!,"&gt;="&amp;MI71,#REF!,"&lt;="&amp;MH71,#REF!,"&lt;="&amp;ME71,#REF!,"&gt;="&amp;MF71)</f>
        <v>#REF!</v>
      </c>
      <c r="MV71" s="5" t="e">
        <f>COUNTIFS(#REF!,LT71,#REF!,1,#REF!,"&gt;="&amp;MI71,#REF!,"&lt;="&amp;MH71,#REF!,"="&amp;KZ71,#REF!,"="&amp;LA71,#REF!,"&lt;="&amp;ME71,#REF!,"&gt;="&amp;MF71)</f>
        <v>#REF!</v>
      </c>
      <c r="MW71" s="5" t="e">
        <f>COUNTIFS(#REF!,LT71,#REF!,0,#REF!,"&gt;="&amp;MI71,#REF!,"&lt;="&amp;MH71,#REF!,"="&amp;KZ71,#REF!,"="&amp;LA71,#REF!,"&lt;="&amp;ME71,#REF!,"&gt;="&amp;MF71)</f>
        <v>#REF!</v>
      </c>
      <c r="MX71" s="5" t="e">
        <f>COUNTIFS(#REF!,LT71,#REF!,1,#REF!,"&gt;="&amp;MC71,#REF!,"&lt;="&amp;MB71,#REF!,"&lt;="&amp;ME71,#REF!,"&gt;="&amp;MF71)</f>
        <v>#REF!</v>
      </c>
      <c r="MY71" s="5" t="e">
        <f>COUNTIFS(#REF!,LT71,#REF!,0,#REF!,"&gt;="&amp;MC71,#REF!,"&lt;="&amp;MB71,#REF!,"&lt;="&amp;ME71,#REF!,"&gt;="&amp;MF71)</f>
        <v>#REF!</v>
      </c>
      <c r="MZ71" s="5" t="e">
        <f>COUNTIFS(#REF!,LT71,#REF!,1,#REF!,"&lt;="&amp;ME71,#REF!,"&gt;="&amp;MF71,#REF!,"="&amp;KV71,#REF!,"="&amp;KX71)</f>
        <v>#REF!</v>
      </c>
      <c r="NA71" s="5" t="e">
        <f>COUNTIFS(#REF!,LT71,#REF!,0,#REF!,"&lt;="&amp;ME71,#REF!,"&gt;="&amp;MF71,#REF!,"="&amp;KV71,#REF!,"="&amp;KX71)</f>
        <v>#REF!</v>
      </c>
      <c r="NB71" s="5" t="e">
        <f>COUNTIFS(#REF!,LT71,#REF!,1,#REF!,"&lt;="&amp;ME71,#REF!,"&gt;="&amp;MF71,#REF!,"="&amp;KW71,#REF!,"="&amp;KY71)</f>
        <v>#REF!</v>
      </c>
      <c r="NC71" s="5" t="e">
        <f>COUNTIFS(#REF!,LT71,#REF!,0,#REF!,"&lt;="&amp;ME71,#REF!,"&gt;="&amp;MF71,#REF!,"="&amp;KW71,#REF!,"="&amp;KY71)</f>
        <v>#REF!</v>
      </c>
      <c r="ND71" s="5" t="e">
        <f>COUNTIFS(#REF!,LT71,#REF!,1,#REF!,"&gt;="&amp;MC71,#REF!,"&lt;="&amp;MB71,#REF!,"&lt;="&amp;ME71,#REF!,"&gt;="&amp;MF71,#REF!,"="&amp;KV71,#REF!,"="&amp;KX71)</f>
        <v>#REF!</v>
      </c>
      <c r="NE71" s="5" t="e">
        <f>COUNTIFS(#REF!,LT71,#REF!,0,#REF!,"&gt;="&amp;MC71,#REF!,"&lt;="&amp;MB71,#REF!,"&lt;="&amp;ME71,#REF!,"&gt;="&amp;MF71,#REF!,"="&amp;KV71,#REF!,"="&amp;KX71)</f>
        <v>#REF!</v>
      </c>
      <c r="NF71" s="5" t="e">
        <f>COUNTIFS(#REF!,LT71,#REF!,1,#REF!,"&gt;="&amp;MC71,#REF!,"&lt;="&amp;MB71,#REF!,"&lt;="&amp;ME71,#REF!,"&gt;="&amp;MF71,#REF!,"="&amp;KW71,#REF!,"="&amp;KY71)</f>
        <v>#REF!</v>
      </c>
      <c r="NG71" s="5" t="e">
        <f>COUNTIFS(#REF!,LT71,#REF!,0,#REF!,"&gt;="&amp;MC71,#REF!,"&lt;="&amp;MB71,#REF!,"&lt;="&amp;ME71,#REF!,"&gt;="&amp;MF71,#REF!,"="&amp;KW71,#REF!,"="&amp;KY71)</f>
        <v>#REF!</v>
      </c>
      <c r="NH71" s="5" t="e">
        <f>COUNTIFS(#REF!,LT71,#REF!,1,#REF!,"&gt;="&amp;MC71,#REF!,"&lt;="&amp;MB71,#REF!,"&lt;="&amp;ME71,#REF!,"&gt;="&amp;MF71,#REF!,"="&amp;KZ71,#REF!,"="&amp;LA71)</f>
        <v>#REF!</v>
      </c>
      <c r="NI71" s="5" t="e">
        <f>COUNTIFS(#REF!,LT71,#REF!,0,#REF!,"&gt;="&amp;MC71,#REF!,"&lt;="&amp;MB71,#REF!,"&lt;="&amp;ME71,#REF!,"&gt;="&amp;MF71,#REF!,"="&amp;KZ71,#REF!,"="&amp;LA71)</f>
        <v>#REF!</v>
      </c>
      <c r="NJ71" s="5" t="e">
        <f>COUNTIFS(#REF!,LT71,#REF!,1,#REF!,"&gt;="&amp;MI71,#REF!,"&lt;="&amp;MH71,#REF!,"&lt;="&amp;ME71,#REF!,"&gt;="&amp;MF71)</f>
        <v>#REF!</v>
      </c>
      <c r="NK71" s="5" t="e">
        <f>COUNTIFS(#REF!,LT71,#REF!,0,#REF!,"&gt;="&amp;MI71,#REF!,"&lt;="&amp;MH71,#REF!,"&lt;="&amp;ME71,#REF!,"&gt;="&amp;MF71)</f>
        <v>#REF!</v>
      </c>
      <c r="NL71" s="5" t="e">
        <f>COUNTIFS(#REF!,LT71,#REF!,1,#REF!,"&gt;="&amp;MI71,#REF!,"&lt;="&amp;MH71,#REF!,"="&amp;KZ71,#REF!,"="&amp;LA71,#REF!,"&lt;="&amp;ME71,#REF!,"&gt;="&amp;MF71)</f>
        <v>#REF!</v>
      </c>
      <c r="NM71" s="5" t="e">
        <f>COUNTIFS(#REF!,LT71,#REF!,0,#REF!,"&gt;="&amp;MI71,#REF!,"&lt;="&amp;MH71,#REF!,"="&amp;KZ71,#REF!,"="&amp;LA71,#REF!,"&lt;="&amp;ME71,#REF!,"&gt;="&amp;MF71)</f>
        <v>#REF!</v>
      </c>
      <c r="NN71" s="5" t="e">
        <f>COUNTIFS(#REF!,LT71,#REF!,1,#REF!,"&gt;="&amp;MC71,#REF!,"&lt;="&amp;MB71,#REF!,"&lt;="&amp;ME71,#REF!,"&gt;="&amp;MF71)</f>
        <v>#REF!</v>
      </c>
      <c r="NO71" s="5" t="e">
        <f>COUNTIFS(#REF!,LT71,#REF!,0,#REF!,"&gt;="&amp;MC71,#REF!,"&lt;="&amp;MB71,#REF!,"&lt;="&amp;ME71,#REF!,"&gt;="&amp;MF71)</f>
        <v>#REF!</v>
      </c>
      <c r="NP71" s="5" t="e">
        <f>COUNTIFS(#REF!,LT71,#REF!,1,#REF!,"&lt;="&amp;ME71,#REF!,"&gt;="&amp;MF71,#REF!,"="&amp;KV71,#REF!,"="&amp;KX71)</f>
        <v>#REF!</v>
      </c>
      <c r="NQ71" s="5" t="e">
        <f>COUNTIFS(#REF!,LT71,#REF!,0,#REF!,"&lt;="&amp;ME71,#REF!,"&gt;="&amp;MF71,#REF!,"="&amp;KV71,#REF!,"="&amp;KX71)</f>
        <v>#REF!</v>
      </c>
      <c r="NR71" s="5" t="e">
        <f>COUNTIFS(#REF!,LT71,#REF!,1,#REF!,"&lt;="&amp;ME71,#REF!,"&gt;="&amp;MF71,#REF!,"="&amp;KW71,#REF!,"="&amp;KY71)</f>
        <v>#REF!</v>
      </c>
      <c r="NS71" s="5" t="e">
        <f>COUNTIFS(#REF!,LT71,#REF!,0,#REF!,"&lt;="&amp;ME71,#REF!,"&gt;="&amp;MF71,#REF!,"="&amp;KW71,#REF!,"="&amp;KY71)</f>
        <v>#REF!</v>
      </c>
      <c r="NT71" s="5" t="e">
        <f t="shared" si="35"/>
        <v>#REF!</v>
      </c>
      <c r="NU71" s="5" t="e">
        <f t="shared" si="36"/>
        <v>#REF!</v>
      </c>
      <c r="NV71" s="5" t="e">
        <f t="shared" si="37"/>
        <v>#REF!</v>
      </c>
      <c r="NW71" s="6" t="e">
        <f t="shared" si="38"/>
        <v>#REF!</v>
      </c>
      <c r="NX71" s="7" t="e">
        <f t="shared" si="39"/>
        <v>#REF!</v>
      </c>
      <c r="NY71" s="5" t="e">
        <f t="shared" si="40"/>
        <v>#REF!</v>
      </c>
      <c r="NZ71" s="31" t="e">
        <f t="shared" si="41"/>
        <v>#REF!</v>
      </c>
      <c r="OA71" s="32" t="e">
        <f t="shared" si="42"/>
        <v>#REF!</v>
      </c>
      <c r="OB71" s="32" t="e">
        <f t="shared" si="43"/>
        <v>#REF!</v>
      </c>
      <c r="OC71" s="33" t="e">
        <f t="shared" si="44"/>
        <v>#REF!</v>
      </c>
      <c r="OD71" s="33" t="e">
        <f t="shared" si="45"/>
        <v>#REF!</v>
      </c>
      <c r="OE71" s="33" t="e">
        <f t="shared" si="46"/>
        <v>#REF!</v>
      </c>
      <c r="OF71" s="33" t="e">
        <f t="shared" si="47"/>
        <v>#REF!</v>
      </c>
      <c r="OG71" s="5" t="e">
        <f t="shared" si="48"/>
        <v>#REF!</v>
      </c>
      <c r="OH71" s="5" t="e">
        <f t="shared" si="49"/>
        <v>#REF!</v>
      </c>
      <c r="OI71" s="5" t="e">
        <f t="shared" si="50"/>
        <v>#REF!</v>
      </c>
      <c r="OJ71" s="6" t="e">
        <f t="shared" si="51"/>
        <v>#REF!</v>
      </c>
      <c r="OK71" s="7" t="e">
        <f t="shared" si="52"/>
        <v>#REF!</v>
      </c>
      <c r="OL71" s="5" t="e">
        <f t="shared" si="53"/>
        <v>#REF!</v>
      </c>
      <c r="OM71" s="31" t="e">
        <f t="shared" si="54"/>
        <v>#REF!</v>
      </c>
      <c r="ON71" s="32" t="e">
        <f t="shared" si="55"/>
        <v>#REF!</v>
      </c>
      <c r="OO71" s="32" t="e">
        <f t="shared" si="56"/>
        <v>#REF!</v>
      </c>
      <c r="OP71" s="33" t="e">
        <f t="shared" si="57"/>
        <v>#REF!</v>
      </c>
      <c r="OQ71" s="33" t="e">
        <f t="shared" si="58"/>
        <v>#REF!</v>
      </c>
      <c r="OR71" s="33" t="e">
        <f t="shared" si="59"/>
        <v>#REF!</v>
      </c>
      <c r="OS71" s="33" t="e">
        <f t="shared" si="60"/>
        <v>#REF!</v>
      </c>
      <c r="OT71" t="e">
        <f t="shared" si="61"/>
        <v>#REF!</v>
      </c>
      <c r="OU71" t="e">
        <f t="shared" si="62"/>
        <v>#REF!</v>
      </c>
      <c r="OV71" t="e">
        <f t="shared" si="63"/>
        <v>#REF!</v>
      </c>
      <c r="OW71" t="e">
        <f t="shared" si="64"/>
        <v>#REF!</v>
      </c>
      <c r="OX71" t="e">
        <f t="shared" si="65"/>
        <v>#REF!</v>
      </c>
      <c r="OY71" t="e">
        <f t="shared" si="66"/>
        <v>#REF!</v>
      </c>
    </row>
    <row r="72" spans="1:415" ht="16.5" customHeight="1" x14ac:dyDescent="0.3">
      <c r="A72" s="22"/>
      <c r="KN72" s="5" t="e">
        <f>IF(INDEX(#REF!,MATCH('HT 0-0'!D72,#REF!,0))=INDEX(#REF!,MATCH('HT 0-0'!D72,#REF!,0)),INDEX(#REF!,MATCH('HT 0-0'!D72,#REF!,0)),"ERROR")</f>
        <v>#REF!</v>
      </c>
      <c r="KO72" s="5" t="e">
        <f>IF(INDEX(#REF!,MATCH('HT 0-0'!E72,#REF!,0))=INDEX(#REF!,MATCH('HT 0-0'!E72,#REF!,0)),INDEX(#REF!,MATCH('HT 0-0'!E72,#REF!,0)),"ERROR")</f>
        <v>#REF!</v>
      </c>
      <c r="KP72" s="5" t="e">
        <f t="shared" si="0"/>
        <v>#REF!</v>
      </c>
      <c r="KQ72" t="str">
        <f t="shared" si="1"/>
        <v>_</v>
      </c>
      <c r="KR72" s="5" t="e">
        <f t="shared" si="2"/>
        <v>#DIV/0!</v>
      </c>
      <c r="KS72" s="5" t="e">
        <f t="shared" si="3"/>
        <v>#DIV/0!</v>
      </c>
      <c r="KT72" s="5" t="e">
        <f t="shared" si="4"/>
        <v>#DIV/0!</v>
      </c>
      <c r="KU72" s="5" t="e">
        <f t="shared" si="5"/>
        <v>#DIV/0!</v>
      </c>
      <c r="KV72" s="5" t="e">
        <f t="shared" si="6"/>
        <v>#DIV/0!</v>
      </c>
      <c r="KW72" s="5" t="e">
        <f t="shared" si="7"/>
        <v>#DIV/0!</v>
      </c>
      <c r="KX72" s="5" t="e">
        <f t="shared" si="8"/>
        <v>#DIV/0!</v>
      </c>
      <c r="KY72" s="5" t="e">
        <f t="shared" si="9"/>
        <v>#DIV/0!</v>
      </c>
      <c r="KZ72" s="5" t="e">
        <f t="shared" si="10"/>
        <v>#DIV/0!</v>
      </c>
      <c r="LA72" s="5" t="e">
        <f t="shared" si="11"/>
        <v>#DIV/0!</v>
      </c>
      <c r="LB72" t="e">
        <f>IF(LQ72="0-0",INDEX(Scrape!#REF!,MATCH('HT 0-0'!KP72,Scrape!$B:$B,0)),"")</f>
        <v>#REF!</v>
      </c>
      <c r="LC72" t="e">
        <f>IF(LQ72="0-0",INDEX(Scrape!$A:$A,MATCH('HT 0-0'!KP72,Scrape!$B:$B,0)),"")</f>
        <v>#REF!</v>
      </c>
      <c r="LD72" t="e">
        <f>IF(LQ72="0-0",INDEX(Scrape!$B:$B,MATCH('HT 0-0'!KP72,Scrape!$B:$B,0)),"")</f>
        <v>#REF!</v>
      </c>
      <c r="LE72" t="e">
        <f>IF(LQ72="0-0",INDEX(Scrape!$C:$C,MATCH('HT 0-0'!KP72,Scrape!$B:$B,0)),"")</f>
        <v>#REF!</v>
      </c>
      <c r="LF72" t="e">
        <f>IF(LQ72="0-0",INDEX(Scrape!$D:$D,MATCH('HT 0-0'!KP72,Scrape!$B:$B,0)),"")</f>
        <v>#REF!</v>
      </c>
      <c r="LG72" t="e">
        <f>IF(LQ72="0-0",INDEX(Scrape!$E:$E,MATCH('HT 0-0'!KP72,Scrape!$B:$B,0)),"")</f>
        <v>#REF!</v>
      </c>
      <c r="LH72" t="e">
        <f>IF(LQ72="0-0",INDEX(Scrape!$F:$F,MATCH('HT 0-0'!KP72,Scrape!$B:$B,0)),"")</f>
        <v>#REF!</v>
      </c>
      <c r="LI72" t="e">
        <f>IF(LQ72="0-0",INDEX(Scrape!$G:$G,MATCH('HT 0-0'!KP72,Scrape!$B:$B,0)),"")</f>
        <v>#REF!</v>
      </c>
      <c r="LJ72" t="e">
        <f>IF(LQ72="0-0",INDEX(Scrape!$H:$H,MATCH('HT 0-0'!KP72,Scrape!$B:$B,0)),"")</f>
        <v>#REF!</v>
      </c>
      <c r="LK72" t="e">
        <f>IF(LQ72="0-0",INDEX(Scrape!$I:$I,MATCH('HT 0-0'!KP72,Scrape!$B:$B,0)),"")</f>
        <v>#REF!</v>
      </c>
      <c r="LL72" t="e">
        <f>IF(LQ72="0-0",INDEX(Scrape!$J:$J,MATCH('HT 0-0'!KP72,Scrape!$B:$B,0)),"")</f>
        <v>#REF!</v>
      </c>
      <c r="LM72" t="e">
        <f>IF(LQ72="0-0",INDEX(Scrape!$K:$K,MATCH('HT 0-0'!KP72,Scrape!$B:$B,0)),"")</f>
        <v>#REF!</v>
      </c>
      <c r="LN72" t="e">
        <f>IF(LQ72="0-0",INDEX(Scrape!$L:$L,MATCH('HT 0-0'!KP72,Scrape!$B:$B,0)),"")</f>
        <v>#REF!</v>
      </c>
      <c r="LO72" t="e">
        <f>IF(LQ72="0-0",INDEX(Scrape!$M:$M,MATCH('HT 0-0'!KP72,Scrape!$B:$B,0)),"")</f>
        <v>#REF!</v>
      </c>
      <c r="LP72" t="e">
        <f>IF(LQ72="0-0",INDEX(Scrape!$N:$N,MATCH('HT 0-0'!KP72,Scrape!$B:$B,0)),"")</f>
        <v>#REF!</v>
      </c>
      <c r="LQ72" t="e">
        <f>INDEX(Scrape!$O:$O,MATCH('HT 0-0'!KP72,Scrape!$B:$B,0))</f>
        <v>#REF!</v>
      </c>
      <c r="LR72" t="e">
        <f t="shared" si="12"/>
        <v>#REF!</v>
      </c>
      <c r="LS72" t="e">
        <f t="shared" si="13"/>
        <v>#REF!</v>
      </c>
      <c r="LT72" s="23" t="e">
        <f>IF(INDEX(#REF!,MATCH(KQ72,#REF!,0))=INDEX(#REF!,MATCH(KQ72,#REF!,0)),INDEX(#REF!,MATCH(KQ72,#REF!,0)),"ERROR")</f>
        <v>#REF!</v>
      </c>
      <c r="LU72" s="24" t="e">
        <f t="shared" si="14"/>
        <v>#DIV/0!</v>
      </c>
      <c r="LV72" s="24" t="e">
        <f t="shared" si="15"/>
        <v>#DIV/0!</v>
      </c>
      <c r="LW72" s="24" t="e">
        <f t="shared" si="16"/>
        <v>#DIV/0!</v>
      </c>
      <c r="LX72" s="24" t="e">
        <f t="shared" si="17"/>
        <v>#DIV/0!</v>
      </c>
      <c r="LY72" s="25" t="e">
        <f t="shared" si="18"/>
        <v>#REF!</v>
      </c>
      <c r="LZ72" s="25" t="e">
        <f t="shared" si="19"/>
        <v>#REF!</v>
      </c>
      <c r="MA72" s="26" t="e">
        <f t="shared" si="20"/>
        <v>#REF!</v>
      </c>
      <c r="MB72" s="27" t="e">
        <f t="shared" si="21"/>
        <v>#REF!</v>
      </c>
      <c r="MC72" s="28" t="e">
        <f t="shared" si="22"/>
        <v>#REF!</v>
      </c>
      <c r="MD72" s="24" t="e">
        <f t="shared" si="23"/>
        <v>#REF!</v>
      </c>
      <c r="ME72" s="29" t="e">
        <f t="shared" si="24"/>
        <v>#REF!</v>
      </c>
      <c r="MF72" s="30" t="e">
        <f t="shared" si="25"/>
        <v>#REF!</v>
      </c>
      <c r="MG72" s="24" t="e">
        <f t="shared" si="26"/>
        <v>#REF!</v>
      </c>
      <c r="MH72" s="29" t="e">
        <f t="shared" si="27"/>
        <v>#REF!</v>
      </c>
      <c r="MI72" s="30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5" t="e">
        <f>COUNTIFS(#REF!,LT72,#REF!,1,#REF!,"&gt;="&amp;MC72,#REF!,"&lt;="&amp;MB72,#REF!,"&lt;="&amp;ME72,#REF!,"&gt;="&amp;MF72,#REF!,"="&amp;KV72,#REF!,"="&amp;KX72)</f>
        <v>#REF!</v>
      </c>
      <c r="MQ72" s="5" t="e">
        <f>COUNTIFS(#REF!,LT72,#REF!,0,#REF!,"&gt;="&amp;MC72,#REF!,"&lt;="&amp;MB72,#REF!,"&lt;="&amp;ME72,#REF!,"&gt;="&amp;MF72,#REF!,"="&amp;KV72,#REF!,"="&amp;KX72)</f>
        <v>#REF!</v>
      </c>
      <c r="MR72" s="5" t="e">
        <f>COUNTIFS(#REF!,LT72,#REF!,1,#REF!,"&gt;="&amp;MC72,#REF!,"&lt;="&amp;MB72,#REF!,"&lt;="&amp;ME72,#REF!,"&gt;="&amp;MF72,#REF!,"="&amp;KW72,#REF!,"="&amp;KY72)</f>
        <v>#REF!</v>
      </c>
      <c r="MS72" s="5" t="e">
        <f>COUNTIFS(#REF!,LT72,#REF!,0,#REF!,"&gt;="&amp;MC72,#REF!,"&lt;="&amp;MB72,#REF!,"&lt;="&amp;ME72,#REF!,"&gt;="&amp;MF72,#REF!,"="&amp;KW72,#REF!,"="&amp;KY72)</f>
        <v>#REF!</v>
      </c>
      <c r="MT72" s="5" t="e">
        <f>COUNTIFS(#REF!,LT72,#REF!,1,#REF!,"&gt;="&amp;MI72,#REF!,"&lt;="&amp;MH72,#REF!,"&lt;="&amp;ME72,#REF!,"&gt;="&amp;MF72)</f>
        <v>#REF!</v>
      </c>
      <c r="MU72" s="5" t="e">
        <f>COUNTIFS(#REF!,LT72,#REF!,0,#REF!,"&gt;="&amp;MI72,#REF!,"&lt;="&amp;MH72,#REF!,"&lt;="&amp;ME72,#REF!,"&gt;="&amp;MF72)</f>
        <v>#REF!</v>
      </c>
      <c r="MV72" s="5" t="e">
        <f>COUNTIFS(#REF!,LT72,#REF!,1,#REF!,"&gt;="&amp;MI72,#REF!,"&lt;="&amp;MH72,#REF!,"="&amp;KZ72,#REF!,"="&amp;LA72,#REF!,"&lt;="&amp;ME72,#REF!,"&gt;="&amp;MF72)</f>
        <v>#REF!</v>
      </c>
      <c r="MW72" s="5" t="e">
        <f>COUNTIFS(#REF!,LT72,#REF!,0,#REF!,"&gt;="&amp;MI72,#REF!,"&lt;="&amp;MH72,#REF!,"="&amp;KZ72,#REF!,"="&amp;LA72,#REF!,"&lt;="&amp;ME72,#REF!,"&gt;="&amp;MF72)</f>
        <v>#REF!</v>
      </c>
      <c r="MX72" s="5" t="e">
        <f>COUNTIFS(#REF!,LT72,#REF!,1,#REF!,"&gt;="&amp;MC72,#REF!,"&lt;="&amp;MB72,#REF!,"&lt;="&amp;ME72,#REF!,"&gt;="&amp;MF72)</f>
        <v>#REF!</v>
      </c>
      <c r="MY72" s="5" t="e">
        <f>COUNTIFS(#REF!,LT72,#REF!,0,#REF!,"&gt;="&amp;MC72,#REF!,"&lt;="&amp;MB72,#REF!,"&lt;="&amp;ME72,#REF!,"&gt;="&amp;MF72)</f>
        <v>#REF!</v>
      </c>
      <c r="MZ72" s="5" t="e">
        <f>COUNTIFS(#REF!,LT72,#REF!,1,#REF!,"&lt;="&amp;ME72,#REF!,"&gt;="&amp;MF72,#REF!,"="&amp;KV72,#REF!,"="&amp;KX72)</f>
        <v>#REF!</v>
      </c>
      <c r="NA72" s="5" t="e">
        <f>COUNTIFS(#REF!,LT72,#REF!,0,#REF!,"&lt;="&amp;ME72,#REF!,"&gt;="&amp;MF72,#REF!,"="&amp;KV72,#REF!,"="&amp;KX72)</f>
        <v>#REF!</v>
      </c>
      <c r="NB72" s="5" t="e">
        <f>COUNTIFS(#REF!,LT72,#REF!,1,#REF!,"&lt;="&amp;ME72,#REF!,"&gt;="&amp;MF72,#REF!,"="&amp;KW72,#REF!,"="&amp;KY72)</f>
        <v>#REF!</v>
      </c>
      <c r="NC72" s="5" t="e">
        <f>COUNTIFS(#REF!,LT72,#REF!,0,#REF!,"&lt;="&amp;ME72,#REF!,"&gt;="&amp;MF72,#REF!,"="&amp;KW72,#REF!,"="&amp;KY72)</f>
        <v>#REF!</v>
      </c>
      <c r="ND72" s="5" t="e">
        <f>COUNTIFS(#REF!,LT72,#REF!,1,#REF!,"&gt;="&amp;MC72,#REF!,"&lt;="&amp;MB72,#REF!,"&lt;="&amp;ME72,#REF!,"&gt;="&amp;MF72,#REF!,"="&amp;KV72,#REF!,"="&amp;KX72)</f>
        <v>#REF!</v>
      </c>
      <c r="NE72" s="5" t="e">
        <f>COUNTIFS(#REF!,LT72,#REF!,0,#REF!,"&gt;="&amp;MC72,#REF!,"&lt;="&amp;MB72,#REF!,"&lt;="&amp;ME72,#REF!,"&gt;="&amp;MF72,#REF!,"="&amp;KV72,#REF!,"="&amp;KX72)</f>
        <v>#REF!</v>
      </c>
      <c r="NF72" s="5" t="e">
        <f>COUNTIFS(#REF!,LT72,#REF!,1,#REF!,"&gt;="&amp;MC72,#REF!,"&lt;="&amp;MB72,#REF!,"&lt;="&amp;ME72,#REF!,"&gt;="&amp;MF72,#REF!,"="&amp;KW72,#REF!,"="&amp;KY72)</f>
        <v>#REF!</v>
      </c>
      <c r="NG72" s="5" t="e">
        <f>COUNTIFS(#REF!,LT72,#REF!,0,#REF!,"&gt;="&amp;MC72,#REF!,"&lt;="&amp;MB72,#REF!,"&lt;="&amp;ME72,#REF!,"&gt;="&amp;MF72,#REF!,"="&amp;KW72,#REF!,"="&amp;KY72)</f>
        <v>#REF!</v>
      </c>
      <c r="NH72" s="5" t="e">
        <f>COUNTIFS(#REF!,LT72,#REF!,1,#REF!,"&gt;="&amp;MC72,#REF!,"&lt;="&amp;MB72,#REF!,"&lt;="&amp;ME72,#REF!,"&gt;="&amp;MF72,#REF!,"="&amp;KZ72,#REF!,"="&amp;LA72)</f>
        <v>#REF!</v>
      </c>
      <c r="NI72" s="5" t="e">
        <f>COUNTIFS(#REF!,LT72,#REF!,0,#REF!,"&gt;="&amp;MC72,#REF!,"&lt;="&amp;MB72,#REF!,"&lt;="&amp;ME72,#REF!,"&gt;="&amp;MF72,#REF!,"="&amp;KZ72,#REF!,"="&amp;LA72)</f>
        <v>#REF!</v>
      </c>
      <c r="NJ72" s="5" t="e">
        <f>COUNTIFS(#REF!,LT72,#REF!,1,#REF!,"&gt;="&amp;MI72,#REF!,"&lt;="&amp;MH72,#REF!,"&lt;="&amp;ME72,#REF!,"&gt;="&amp;MF72)</f>
        <v>#REF!</v>
      </c>
      <c r="NK72" s="5" t="e">
        <f>COUNTIFS(#REF!,LT72,#REF!,0,#REF!,"&gt;="&amp;MI72,#REF!,"&lt;="&amp;MH72,#REF!,"&lt;="&amp;ME72,#REF!,"&gt;="&amp;MF72)</f>
        <v>#REF!</v>
      </c>
      <c r="NL72" s="5" t="e">
        <f>COUNTIFS(#REF!,LT72,#REF!,1,#REF!,"&gt;="&amp;MI72,#REF!,"&lt;="&amp;MH72,#REF!,"="&amp;KZ72,#REF!,"="&amp;LA72,#REF!,"&lt;="&amp;ME72,#REF!,"&gt;="&amp;MF72)</f>
        <v>#REF!</v>
      </c>
      <c r="NM72" s="5" t="e">
        <f>COUNTIFS(#REF!,LT72,#REF!,0,#REF!,"&gt;="&amp;MI72,#REF!,"&lt;="&amp;MH72,#REF!,"="&amp;KZ72,#REF!,"="&amp;LA72,#REF!,"&lt;="&amp;ME72,#REF!,"&gt;="&amp;MF72)</f>
        <v>#REF!</v>
      </c>
      <c r="NN72" s="5" t="e">
        <f>COUNTIFS(#REF!,LT72,#REF!,1,#REF!,"&gt;="&amp;MC72,#REF!,"&lt;="&amp;MB72,#REF!,"&lt;="&amp;ME72,#REF!,"&gt;="&amp;MF72)</f>
        <v>#REF!</v>
      </c>
      <c r="NO72" s="5" t="e">
        <f>COUNTIFS(#REF!,LT72,#REF!,0,#REF!,"&gt;="&amp;MC72,#REF!,"&lt;="&amp;MB72,#REF!,"&lt;="&amp;ME72,#REF!,"&gt;="&amp;MF72)</f>
        <v>#REF!</v>
      </c>
      <c r="NP72" s="5" t="e">
        <f>COUNTIFS(#REF!,LT72,#REF!,1,#REF!,"&lt;="&amp;ME72,#REF!,"&gt;="&amp;MF72,#REF!,"="&amp;KV72,#REF!,"="&amp;KX72)</f>
        <v>#REF!</v>
      </c>
      <c r="NQ72" s="5" t="e">
        <f>COUNTIFS(#REF!,LT72,#REF!,0,#REF!,"&lt;="&amp;ME72,#REF!,"&gt;="&amp;MF72,#REF!,"="&amp;KV72,#REF!,"="&amp;KX72)</f>
        <v>#REF!</v>
      </c>
      <c r="NR72" s="5" t="e">
        <f>COUNTIFS(#REF!,LT72,#REF!,1,#REF!,"&lt;="&amp;ME72,#REF!,"&gt;="&amp;MF72,#REF!,"="&amp;KW72,#REF!,"="&amp;KY72)</f>
        <v>#REF!</v>
      </c>
      <c r="NS72" s="5" t="e">
        <f>COUNTIFS(#REF!,LT72,#REF!,0,#REF!,"&lt;="&amp;ME72,#REF!,"&gt;="&amp;MF72,#REF!,"="&amp;KW72,#REF!,"="&amp;KY72)</f>
        <v>#REF!</v>
      </c>
      <c r="NT72" s="5" t="e">
        <f t="shared" si="35"/>
        <v>#REF!</v>
      </c>
      <c r="NU72" s="5" t="e">
        <f t="shared" si="36"/>
        <v>#REF!</v>
      </c>
      <c r="NV72" s="5" t="e">
        <f t="shared" si="37"/>
        <v>#REF!</v>
      </c>
      <c r="NW72" s="6" t="e">
        <f t="shared" si="38"/>
        <v>#REF!</v>
      </c>
      <c r="NX72" s="7" t="e">
        <f t="shared" si="39"/>
        <v>#REF!</v>
      </c>
      <c r="NY72" s="5" t="e">
        <f t="shared" si="40"/>
        <v>#REF!</v>
      </c>
      <c r="NZ72" s="31" t="e">
        <f t="shared" si="41"/>
        <v>#REF!</v>
      </c>
      <c r="OA72" s="32" t="e">
        <f t="shared" si="42"/>
        <v>#REF!</v>
      </c>
      <c r="OB72" s="32" t="e">
        <f t="shared" si="43"/>
        <v>#REF!</v>
      </c>
      <c r="OC72" s="33" t="e">
        <f t="shared" si="44"/>
        <v>#REF!</v>
      </c>
      <c r="OD72" s="33" t="e">
        <f t="shared" si="45"/>
        <v>#REF!</v>
      </c>
      <c r="OE72" s="33" t="e">
        <f t="shared" si="46"/>
        <v>#REF!</v>
      </c>
      <c r="OF72" s="33" t="e">
        <f t="shared" si="47"/>
        <v>#REF!</v>
      </c>
      <c r="OG72" s="5" t="e">
        <f t="shared" si="48"/>
        <v>#REF!</v>
      </c>
      <c r="OH72" s="5" t="e">
        <f t="shared" si="49"/>
        <v>#REF!</v>
      </c>
      <c r="OI72" s="5" t="e">
        <f t="shared" si="50"/>
        <v>#REF!</v>
      </c>
      <c r="OJ72" s="6" t="e">
        <f t="shared" si="51"/>
        <v>#REF!</v>
      </c>
      <c r="OK72" s="7" t="e">
        <f t="shared" si="52"/>
        <v>#REF!</v>
      </c>
      <c r="OL72" s="5" t="e">
        <f t="shared" si="53"/>
        <v>#REF!</v>
      </c>
      <c r="OM72" s="31" t="e">
        <f t="shared" si="54"/>
        <v>#REF!</v>
      </c>
      <c r="ON72" s="32" t="e">
        <f t="shared" si="55"/>
        <v>#REF!</v>
      </c>
      <c r="OO72" s="32" t="e">
        <f t="shared" si="56"/>
        <v>#REF!</v>
      </c>
      <c r="OP72" s="33" t="e">
        <f t="shared" si="57"/>
        <v>#REF!</v>
      </c>
      <c r="OQ72" s="33" t="e">
        <f t="shared" si="58"/>
        <v>#REF!</v>
      </c>
      <c r="OR72" s="33" t="e">
        <f t="shared" si="59"/>
        <v>#REF!</v>
      </c>
      <c r="OS72" s="33" t="e">
        <f t="shared" si="60"/>
        <v>#REF!</v>
      </c>
      <c r="OT72" t="e">
        <f t="shared" si="61"/>
        <v>#REF!</v>
      </c>
      <c r="OU72" t="e">
        <f t="shared" si="62"/>
        <v>#REF!</v>
      </c>
      <c r="OV72" t="e">
        <f t="shared" si="63"/>
        <v>#REF!</v>
      </c>
      <c r="OW72" t="e">
        <f t="shared" si="64"/>
        <v>#REF!</v>
      </c>
      <c r="OX72" t="e">
        <f t="shared" si="65"/>
        <v>#REF!</v>
      </c>
      <c r="OY72" t="e">
        <f t="shared" si="66"/>
        <v>#REF!</v>
      </c>
    </row>
    <row r="73" spans="1:415" ht="16.5" customHeight="1" x14ac:dyDescent="0.3">
      <c r="A73" s="22"/>
      <c r="KN73" s="5" t="e">
        <f>IF(INDEX(#REF!,MATCH('HT 0-0'!D73,#REF!,0))=INDEX(#REF!,MATCH('HT 0-0'!D73,#REF!,0)),INDEX(#REF!,MATCH('HT 0-0'!D73,#REF!,0)),"ERROR")</f>
        <v>#REF!</v>
      </c>
      <c r="KO73" s="5" t="e">
        <f>IF(INDEX(#REF!,MATCH('HT 0-0'!E73,#REF!,0))=INDEX(#REF!,MATCH('HT 0-0'!E73,#REF!,0)),INDEX(#REF!,MATCH('HT 0-0'!E73,#REF!,0)),"ERROR")</f>
        <v>#REF!</v>
      </c>
      <c r="KP73" s="5" t="e">
        <f t="shared" si="0"/>
        <v>#REF!</v>
      </c>
      <c r="KQ73" t="str">
        <f t="shared" si="1"/>
        <v>_</v>
      </c>
      <c r="KR73" s="5" t="e">
        <f t="shared" si="2"/>
        <v>#DIV/0!</v>
      </c>
      <c r="KS73" s="5" t="e">
        <f t="shared" si="3"/>
        <v>#DIV/0!</v>
      </c>
      <c r="KT73" s="5" t="e">
        <f t="shared" si="4"/>
        <v>#DIV/0!</v>
      </c>
      <c r="KU73" s="5" t="e">
        <f t="shared" si="5"/>
        <v>#DIV/0!</v>
      </c>
      <c r="KV73" s="5" t="e">
        <f t="shared" si="6"/>
        <v>#DIV/0!</v>
      </c>
      <c r="KW73" s="5" t="e">
        <f t="shared" si="7"/>
        <v>#DIV/0!</v>
      </c>
      <c r="KX73" s="5" t="e">
        <f t="shared" si="8"/>
        <v>#DIV/0!</v>
      </c>
      <c r="KY73" s="5" t="e">
        <f t="shared" si="9"/>
        <v>#DIV/0!</v>
      </c>
      <c r="KZ73" s="5" t="e">
        <f t="shared" si="10"/>
        <v>#DIV/0!</v>
      </c>
      <c r="LA73" s="5" t="e">
        <f t="shared" si="11"/>
        <v>#DIV/0!</v>
      </c>
      <c r="LB73" t="e">
        <f>IF(LQ73="0-0",INDEX(Scrape!#REF!,MATCH('HT 0-0'!KP73,Scrape!$B:$B,0)),"")</f>
        <v>#REF!</v>
      </c>
      <c r="LC73" t="e">
        <f>IF(LQ73="0-0",INDEX(Scrape!$A:$A,MATCH('HT 0-0'!KP73,Scrape!$B:$B,0)),"")</f>
        <v>#REF!</v>
      </c>
      <c r="LD73" t="e">
        <f>IF(LQ73="0-0",INDEX(Scrape!$B:$B,MATCH('HT 0-0'!KP73,Scrape!$B:$B,0)),"")</f>
        <v>#REF!</v>
      </c>
      <c r="LE73" t="e">
        <f>IF(LQ73="0-0",INDEX(Scrape!$C:$C,MATCH('HT 0-0'!KP73,Scrape!$B:$B,0)),"")</f>
        <v>#REF!</v>
      </c>
      <c r="LF73" t="e">
        <f>IF(LQ73="0-0",INDEX(Scrape!$D:$D,MATCH('HT 0-0'!KP73,Scrape!$B:$B,0)),"")</f>
        <v>#REF!</v>
      </c>
      <c r="LG73" t="e">
        <f>IF(LQ73="0-0",INDEX(Scrape!$E:$E,MATCH('HT 0-0'!KP73,Scrape!$B:$B,0)),"")</f>
        <v>#REF!</v>
      </c>
      <c r="LH73" t="e">
        <f>IF(LQ73="0-0",INDEX(Scrape!$F:$F,MATCH('HT 0-0'!KP73,Scrape!$B:$B,0)),"")</f>
        <v>#REF!</v>
      </c>
      <c r="LI73" t="e">
        <f>IF(LQ73="0-0",INDEX(Scrape!$G:$G,MATCH('HT 0-0'!KP73,Scrape!$B:$B,0)),"")</f>
        <v>#REF!</v>
      </c>
      <c r="LJ73" t="e">
        <f>IF(LQ73="0-0",INDEX(Scrape!$H:$H,MATCH('HT 0-0'!KP73,Scrape!$B:$B,0)),"")</f>
        <v>#REF!</v>
      </c>
      <c r="LK73" t="e">
        <f>IF(LQ73="0-0",INDEX(Scrape!$I:$I,MATCH('HT 0-0'!KP73,Scrape!$B:$B,0)),"")</f>
        <v>#REF!</v>
      </c>
      <c r="LL73" t="e">
        <f>IF(LQ73="0-0",INDEX(Scrape!$J:$J,MATCH('HT 0-0'!KP73,Scrape!$B:$B,0)),"")</f>
        <v>#REF!</v>
      </c>
      <c r="LM73" t="e">
        <f>IF(LQ73="0-0",INDEX(Scrape!$K:$K,MATCH('HT 0-0'!KP73,Scrape!$B:$B,0)),"")</f>
        <v>#REF!</v>
      </c>
      <c r="LN73" t="e">
        <f>IF(LQ73="0-0",INDEX(Scrape!$L:$L,MATCH('HT 0-0'!KP73,Scrape!$B:$B,0)),"")</f>
        <v>#REF!</v>
      </c>
      <c r="LO73" t="e">
        <f>IF(LQ73="0-0",INDEX(Scrape!$M:$M,MATCH('HT 0-0'!KP73,Scrape!$B:$B,0)),"")</f>
        <v>#REF!</v>
      </c>
      <c r="LP73" t="e">
        <f>IF(LQ73="0-0",INDEX(Scrape!$N:$N,MATCH('HT 0-0'!KP73,Scrape!$B:$B,0)),"")</f>
        <v>#REF!</v>
      </c>
      <c r="LQ73" t="e">
        <f>INDEX(Scrape!$O:$O,MATCH('HT 0-0'!KP73,Scrape!$B:$B,0))</f>
        <v>#REF!</v>
      </c>
      <c r="LR73" t="e">
        <f t="shared" si="12"/>
        <v>#REF!</v>
      </c>
      <c r="LS73" t="e">
        <f t="shared" si="13"/>
        <v>#REF!</v>
      </c>
      <c r="LT73" s="23" t="e">
        <f>IF(INDEX(#REF!,MATCH(KQ73,#REF!,0))=INDEX(#REF!,MATCH(KQ73,#REF!,0)),INDEX(#REF!,MATCH(KQ73,#REF!,0)),"ERROR")</f>
        <v>#REF!</v>
      </c>
      <c r="LU73" s="24" t="e">
        <f t="shared" si="14"/>
        <v>#DIV/0!</v>
      </c>
      <c r="LV73" s="24" t="e">
        <f t="shared" si="15"/>
        <v>#DIV/0!</v>
      </c>
      <c r="LW73" s="24" t="e">
        <f t="shared" si="16"/>
        <v>#DIV/0!</v>
      </c>
      <c r="LX73" s="24" t="e">
        <f t="shared" si="17"/>
        <v>#DIV/0!</v>
      </c>
      <c r="LY73" s="25" t="e">
        <f t="shared" si="18"/>
        <v>#REF!</v>
      </c>
      <c r="LZ73" s="25" t="e">
        <f t="shared" si="19"/>
        <v>#REF!</v>
      </c>
      <c r="MA73" s="26" t="e">
        <f t="shared" si="20"/>
        <v>#REF!</v>
      </c>
      <c r="MB73" s="27" t="e">
        <f t="shared" si="21"/>
        <v>#REF!</v>
      </c>
      <c r="MC73" s="28" t="e">
        <f t="shared" si="22"/>
        <v>#REF!</v>
      </c>
      <c r="MD73" s="24" t="e">
        <f t="shared" si="23"/>
        <v>#REF!</v>
      </c>
      <c r="ME73" s="29" t="e">
        <f t="shared" si="24"/>
        <v>#REF!</v>
      </c>
      <c r="MF73" s="30" t="e">
        <f t="shared" si="25"/>
        <v>#REF!</v>
      </c>
      <c r="MG73" s="24" t="e">
        <f t="shared" si="26"/>
        <v>#REF!</v>
      </c>
      <c r="MH73" s="29" t="e">
        <f t="shared" si="27"/>
        <v>#REF!</v>
      </c>
      <c r="MI73" s="30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5" t="e">
        <f>COUNTIFS(#REF!,LT73,#REF!,1,#REF!,"&gt;="&amp;MC73,#REF!,"&lt;="&amp;MB73,#REF!,"&lt;="&amp;ME73,#REF!,"&gt;="&amp;MF73,#REF!,"="&amp;KV73,#REF!,"="&amp;KX73)</f>
        <v>#REF!</v>
      </c>
      <c r="MQ73" s="5" t="e">
        <f>COUNTIFS(#REF!,LT73,#REF!,0,#REF!,"&gt;="&amp;MC73,#REF!,"&lt;="&amp;MB73,#REF!,"&lt;="&amp;ME73,#REF!,"&gt;="&amp;MF73,#REF!,"="&amp;KV73,#REF!,"="&amp;KX73)</f>
        <v>#REF!</v>
      </c>
      <c r="MR73" s="5" t="e">
        <f>COUNTIFS(#REF!,LT73,#REF!,1,#REF!,"&gt;="&amp;MC73,#REF!,"&lt;="&amp;MB73,#REF!,"&lt;="&amp;ME73,#REF!,"&gt;="&amp;MF73,#REF!,"="&amp;KW73,#REF!,"="&amp;KY73)</f>
        <v>#REF!</v>
      </c>
      <c r="MS73" s="5" t="e">
        <f>COUNTIFS(#REF!,LT73,#REF!,0,#REF!,"&gt;="&amp;MC73,#REF!,"&lt;="&amp;MB73,#REF!,"&lt;="&amp;ME73,#REF!,"&gt;="&amp;MF73,#REF!,"="&amp;KW73,#REF!,"="&amp;KY73)</f>
        <v>#REF!</v>
      </c>
      <c r="MT73" s="5" t="e">
        <f>COUNTIFS(#REF!,LT73,#REF!,1,#REF!,"&gt;="&amp;MI73,#REF!,"&lt;="&amp;MH73,#REF!,"&lt;="&amp;ME73,#REF!,"&gt;="&amp;MF73)</f>
        <v>#REF!</v>
      </c>
      <c r="MU73" s="5" t="e">
        <f>COUNTIFS(#REF!,LT73,#REF!,0,#REF!,"&gt;="&amp;MI73,#REF!,"&lt;="&amp;MH73,#REF!,"&lt;="&amp;ME73,#REF!,"&gt;="&amp;MF73)</f>
        <v>#REF!</v>
      </c>
      <c r="MV73" s="5" t="e">
        <f>COUNTIFS(#REF!,LT73,#REF!,1,#REF!,"&gt;="&amp;MI73,#REF!,"&lt;="&amp;MH73,#REF!,"="&amp;KZ73,#REF!,"="&amp;LA73,#REF!,"&lt;="&amp;ME73,#REF!,"&gt;="&amp;MF73)</f>
        <v>#REF!</v>
      </c>
      <c r="MW73" s="5" t="e">
        <f>COUNTIFS(#REF!,LT73,#REF!,0,#REF!,"&gt;="&amp;MI73,#REF!,"&lt;="&amp;MH73,#REF!,"="&amp;KZ73,#REF!,"="&amp;LA73,#REF!,"&lt;="&amp;ME73,#REF!,"&gt;="&amp;MF73)</f>
        <v>#REF!</v>
      </c>
      <c r="MX73" s="5" t="e">
        <f>COUNTIFS(#REF!,LT73,#REF!,1,#REF!,"&gt;="&amp;MC73,#REF!,"&lt;="&amp;MB73,#REF!,"&lt;="&amp;ME73,#REF!,"&gt;="&amp;MF73)</f>
        <v>#REF!</v>
      </c>
      <c r="MY73" s="5" t="e">
        <f>COUNTIFS(#REF!,LT73,#REF!,0,#REF!,"&gt;="&amp;MC73,#REF!,"&lt;="&amp;MB73,#REF!,"&lt;="&amp;ME73,#REF!,"&gt;="&amp;MF73)</f>
        <v>#REF!</v>
      </c>
      <c r="MZ73" s="5" t="e">
        <f>COUNTIFS(#REF!,LT73,#REF!,1,#REF!,"&lt;="&amp;ME73,#REF!,"&gt;="&amp;MF73,#REF!,"="&amp;KV73,#REF!,"="&amp;KX73)</f>
        <v>#REF!</v>
      </c>
      <c r="NA73" s="5" t="e">
        <f>COUNTIFS(#REF!,LT73,#REF!,0,#REF!,"&lt;="&amp;ME73,#REF!,"&gt;="&amp;MF73,#REF!,"="&amp;KV73,#REF!,"="&amp;KX73)</f>
        <v>#REF!</v>
      </c>
      <c r="NB73" s="5" t="e">
        <f>COUNTIFS(#REF!,LT73,#REF!,1,#REF!,"&lt;="&amp;ME73,#REF!,"&gt;="&amp;MF73,#REF!,"="&amp;KW73,#REF!,"="&amp;KY73)</f>
        <v>#REF!</v>
      </c>
      <c r="NC73" s="5" t="e">
        <f>COUNTIFS(#REF!,LT73,#REF!,0,#REF!,"&lt;="&amp;ME73,#REF!,"&gt;="&amp;MF73,#REF!,"="&amp;KW73,#REF!,"="&amp;KY73)</f>
        <v>#REF!</v>
      </c>
      <c r="ND73" s="5" t="e">
        <f>COUNTIFS(#REF!,LT73,#REF!,1,#REF!,"&gt;="&amp;MC73,#REF!,"&lt;="&amp;MB73,#REF!,"&lt;="&amp;ME73,#REF!,"&gt;="&amp;MF73,#REF!,"="&amp;KV73,#REF!,"="&amp;KX73)</f>
        <v>#REF!</v>
      </c>
      <c r="NE73" s="5" t="e">
        <f>COUNTIFS(#REF!,LT73,#REF!,0,#REF!,"&gt;="&amp;MC73,#REF!,"&lt;="&amp;MB73,#REF!,"&lt;="&amp;ME73,#REF!,"&gt;="&amp;MF73,#REF!,"="&amp;KV73,#REF!,"="&amp;KX73)</f>
        <v>#REF!</v>
      </c>
      <c r="NF73" s="5" t="e">
        <f>COUNTIFS(#REF!,LT73,#REF!,1,#REF!,"&gt;="&amp;MC73,#REF!,"&lt;="&amp;MB73,#REF!,"&lt;="&amp;ME73,#REF!,"&gt;="&amp;MF73,#REF!,"="&amp;KW73,#REF!,"="&amp;KY73)</f>
        <v>#REF!</v>
      </c>
      <c r="NG73" s="5" t="e">
        <f>COUNTIFS(#REF!,LT73,#REF!,0,#REF!,"&gt;="&amp;MC73,#REF!,"&lt;="&amp;MB73,#REF!,"&lt;="&amp;ME73,#REF!,"&gt;="&amp;MF73,#REF!,"="&amp;KW73,#REF!,"="&amp;KY73)</f>
        <v>#REF!</v>
      </c>
      <c r="NH73" s="5" t="e">
        <f>COUNTIFS(#REF!,LT73,#REF!,1,#REF!,"&gt;="&amp;MC73,#REF!,"&lt;="&amp;MB73,#REF!,"&lt;="&amp;ME73,#REF!,"&gt;="&amp;MF73,#REF!,"="&amp;KZ73,#REF!,"="&amp;LA73)</f>
        <v>#REF!</v>
      </c>
      <c r="NI73" s="5" t="e">
        <f>COUNTIFS(#REF!,LT73,#REF!,0,#REF!,"&gt;="&amp;MC73,#REF!,"&lt;="&amp;MB73,#REF!,"&lt;="&amp;ME73,#REF!,"&gt;="&amp;MF73,#REF!,"="&amp;KZ73,#REF!,"="&amp;LA73)</f>
        <v>#REF!</v>
      </c>
      <c r="NJ73" s="5" t="e">
        <f>COUNTIFS(#REF!,LT73,#REF!,1,#REF!,"&gt;="&amp;MI73,#REF!,"&lt;="&amp;MH73,#REF!,"&lt;="&amp;ME73,#REF!,"&gt;="&amp;MF73)</f>
        <v>#REF!</v>
      </c>
      <c r="NK73" s="5" t="e">
        <f>COUNTIFS(#REF!,LT73,#REF!,0,#REF!,"&gt;="&amp;MI73,#REF!,"&lt;="&amp;MH73,#REF!,"&lt;="&amp;ME73,#REF!,"&gt;="&amp;MF73)</f>
        <v>#REF!</v>
      </c>
      <c r="NL73" s="5" t="e">
        <f>COUNTIFS(#REF!,LT73,#REF!,1,#REF!,"&gt;="&amp;MI73,#REF!,"&lt;="&amp;MH73,#REF!,"="&amp;KZ73,#REF!,"="&amp;LA73,#REF!,"&lt;="&amp;ME73,#REF!,"&gt;="&amp;MF73)</f>
        <v>#REF!</v>
      </c>
      <c r="NM73" s="5" t="e">
        <f>COUNTIFS(#REF!,LT73,#REF!,0,#REF!,"&gt;="&amp;MI73,#REF!,"&lt;="&amp;MH73,#REF!,"="&amp;KZ73,#REF!,"="&amp;LA73,#REF!,"&lt;="&amp;ME73,#REF!,"&gt;="&amp;MF73)</f>
        <v>#REF!</v>
      </c>
      <c r="NN73" s="5" t="e">
        <f>COUNTIFS(#REF!,LT73,#REF!,1,#REF!,"&gt;="&amp;MC73,#REF!,"&lt;="&amp;MB73,#REF!,"&lt;="&amp;ME73,#REF!,"&gt;="&amp;MF73)</f>
        <v>#REF!</v>
      </c>
      <c r="NO73" s="5" t="e">
        <f>COUNTIFS(#REF!,LT73,#REF!,0,#REF!,"&gt;="&amp;MC73,#REF!,"&lt;="&amp;MB73,#REF!,"&lt;="&amp;ME73,#REF!,"&gt;="&amp;MF73)</f>
        <v>#REF!</v>
      </c>
      <c r="NP73" s="5" t="e">
        <f>COUNTIFS(#REF!,LT73,#REF!,1,#REF!,"&lt;="&amp;ME73,#REF!,"&gt;="&amp;MF73,#REF!,"="&amp;KV73,#REF!,"="&amp;KX73)</f>
        <v>#REF!</v>
      </c>
      <c r="NQ73" s="5" t="e">
        <f>COUNTIFS(#REF!,LT73,#REF!,0,#REF!,"&lt;="&amp;ME73,#REF!,"&gt;="&amp;MF73,#REF!,"="&amp;KV73,#REF!,"="&amp;KX73)</f>
        <v>#REF!</v>
      </c>
      <c r="NR73" s="5" t="e">
        <f>COUNTIFS(#REF!,LT73,#REF!,1,#REF!,"&lt;="&amp;ME73,#REF!,"&gt;="&amp;MF73,#REF!,"="&amp;KW73,#REF!,"="&amp;KY73)</f>
        <v>#REF!</v>
      </c>
      <c r="NS73" s="5" t="e">
        <f>COUNTIFS(#REF!,LT73,#REF!,0,#REF!,"&lt;="&amp;ME73,#REF!,"&gt;="&amp;MF73,#REF!,"="&amp;KW73,#REF!,"="&amp;KY73)</f>
        <v>#REF!</v>
      </c>
      <c r="NT73" s="5" t="e">
        <f t="shared" si="35"/>
        <v>#REF!</v>
      </c>
      <c r="NU73" s="5" t="e">
        <f t="shared" si="36"/>
        <v>#REF!</v>
      </c>
      <c r="NV73" s="5" t="e">
        <f t="shared" si="37"/>
        <v>#REF!</v>
      </c>
      <c r="NW73" s="6" t="e">
        <f t="shared" si="38"/>
        <v>#REF!</v>
      </c>
      <c r="NX73" s="7" t="e">
        <f t="shared" si="39"/>
        <v>#REF!</v>
      </c>
      <c r="NY73" s="5" t="e">
        <f t="shared" si="40"/>
        <v>#REF!</v>
      </c>
      <c r="NZ73" s="31" t="e">
        <f t="shared" si="41"/>
        <v>#REF!</v>
      </c>
      <c r="OA73" s="32" t="e">
        <f t="shared" si="42"/>
        <v>#REF!</v>
      </c>
      <c r="OB73" s="32" t="e">
        <f t="shared" si="43"/>
        <v>#REF!</v>
      </c>
      <c r="OC73" s="33" t="e">
        <f t="shared" si="44"/>
        <v>#REF!</v>
      </c>
      <c r="OD73" s="33" t="e">
        <f t="shared" si="45"/>
        <v>#REF!</v>
      </c>
      <c r="OE73" s="33" t="e">
        <f t="shared" si="46"/>
        <v>#REF!</v>
      </c>
      <c r="OF73" s="33" t="e">
        <f t="shared" si="47"/>
        <v>#REF!</v>
      </c>
      <c r="OG73" s="5" t="e">
        <f t="shared" si="48"/>
        <v>#REF!</v>
      </c>
      <c r="OH73" s="5" t="e">
        <f t="shared" si="49"/>
        <v>#REF!</v>
      </c>
      <c r="OI73" s="5" t="e">
        <f t="shared" si="50"/>
        <v>#REF!</v>
      </c>
      <c r="OJ73" s="6" t="e">
        <f t="shared" si="51"/>
        <v>#REF!</v>
      </c>
      <c r="OK73" s="7" t="e">
        <f t="shared" si="52"/>
        <v>#REF!</v>
      </c>
      <c r="OL73" s="5" t="e">
        <f t="shared" si="53"/>
        <v>#REF!</v>
      </c>
      <c r="OM73" s="31" t="e">
        <f t="shared" si="54"/>
        <v>#REF!</v>
      </c>
      <c r="ON73" s="32" t="e">
        <f t="shared" si="55"/>
        <v>#REF!</v>
      </c>
      <c r="OO73" s="32" t="e">
        <f t="shared" si="56"/>
        <v>#REF!</v>
      </c>
      <c r="OP73" s="33" t="e">
        <f t="shared" si="57"/>
        <v>#REF!</v>
      </c>
      <c r="OQ73" s="33" t="e">
        <f t="shared" si="58"/>
        <v>#REF!</v>
      </c>
      <c r="OR73" s="33" t="e">
        <f t="shared" si="59"/>
        <v>#REF!</v>
      </c>
      <c r="OS73" s="33" t="e">
        <f t="shared" si="60"/>
        <v>#REF!</v>
      </c>
      <c r="OT73" t="e">
        <f t="shared" si="61"/>
        <v>#REF!</v>
      </c>
      <c r="OU73" t="e">
        <f t="shared" si="62"/>
        <v>#REF!</v>
      </c>
      <c r="OV73" t="e">
        <f t="shared" si="63"/>
        <v>#REF!</v>
      </c>
      <c r="OW73" t="e">
        <f t="shared" si="64"/>
        <v>#REF!</v>
      </c>
      <c r="OX73" t="e">
        <f t="shared" si="65"/>
        <v>#REF!</v>
      </c>
      <c r="OY73" t="e">
        <f t="shared" si="66"/>
        <v>#REF!</v>
      </c>
    </row>
    <row r="74" spans="1:415" ht="16.5" customHeight="1" x14ac:dyDescent="0.3">
      <c r="A74" s="22"/>
      <c r="KN74" s="5" t="e">
        <f>IF(INDEX(#REF!,MATCH('HT 0-0'!D74,#REF!,0))=INDEX(#REF!,MATCH('HT 0-0'!D74,#REF!,0)),INDEX(#REF!,MATCH('HT 0-0'!D74,#REF!,0)),"ERROR")</f>
        <v>#REF!</v>
      </c>
      <c r="KO74" s="5" t="e">
        <f>IF(INDEX(#REF!,MATCH('HT 0-0'!E74,#REF!,0))=INDEX(#REF!,MATCH('HT 0-0'!E74,#REF!,0)),INDEX(#REF!,MATCH('HT 0-0'!E74,#REF!,0)),"ERROR")</f>
        <v>#REF!</v>
      </c>
      <c r="KP74" s="5" t="e">
        <f t="shared" si="0"/>
        <v>#REF!</v>
      </c>
      <c r="KQ74" t="str">
        <f t="shared" si="1"/>
        <v>_</v>
      </c>
      <c r="KR74" s="5" t="e">
        <f t="shared" si="2"/>
        <v>#DIV/0!</v>
      </c>
      <c r="KS74" s="5" t="e">
        <f t="shared" si="3"/>
        <v>#DIV/0!</v>
      </c>
      <c r="KT74" s="5" t="e">
        <f t="shared" si="4"/>
        <v>#DIV/0!</v>
      </c>
      <c r="KU74" s="5" t="e">
        <f t="shared" si="5"/>
        <v>#DIV/0!</v>
      </c>
      <c r="KV74" s="5" t="e">
        <f t="shared" si="6"/>
        <v>#DIV/0!</v>
      </c>
      <c r="KW74" s="5" t="e">
        <f t="shared" si="7"/>
        <v>#DIV/0!</v>
      </c>
      <c r="KX74" s="5" t="e">
        <f t="shared" si="8"/>
        <v>#DIV/0!</v>
      </c>
      <c r="KY74" s="5" t="e">
        <f t="shared" si="9"/>
        <v>#DIV/0!</v>
      </c>
      <c r="KZ74" s="5" t="e">
        <f t="shared" si="10"/>
        <v>#DIV/0!</v>
      </c>
      <c r="LA74" s="5" t="e">
        <f t="shared" si="11"/>
        <v>#DIV/0!</v>
      </c>
      <c r="LB74" t="e">
        <f>IF(LQ74="0-0",INDEX(Scrape!#REF!,MATCH('HT 0-0'!KP74,Scrape!$B:$B,0)),"")</f>
        <v>#REF!</v>
      </c>
      <c r="LC74" t="e">
        <f>IF(LQ74="0-0",INDEX(Scrape!$A:$A,MATCH('HT 0-0'!KP74,Scrape!$B:$B,0)),"")</f>
        <v>#REF!</v>
      </c>
      <c r="LD74" t="e">
        <f>IF(LQ74="0-0",INDEX(Scrape!$B:$B,MATCH('HT 0-0'!KP74,Scrape!$B:$B,0)),"")</f>
        <v>#REF!</v>
      </c>
      <c r="LE74" t="e">
        <f>IF(LQ74="0-0",INDEX(Scrape!$C:$C,MATCH('HT 0-0'!KP74,Scrape!$B:$B,0)),"")</f>
        <v>#REF!</v>
      </c>
      <c r="LF74" t="e">
        <f>IF(LQ74="0-0",INDEX(Scrape!$D:$D,MATCH('HT 0-0'!KP74,Scrape!$B:$B,0)),"")</f>
        <v>#REF!</v>
      </c>
      <c r="LG74" t="e">
        <f>IF(LQ74="0-0",INDEX(Scrape!$E:$E,MATCH('HT 0-0'!KP74,Scrape!$B:$B,0)),"")</f>
        <v>#REF!</v>
      </c>
      <c r="LH74" t="e">
        <f>IF(LQ74="0-0",INDEX(Scrape!$F:$F,MATCH('HT 0-0'!KP74,Scrape!$B:$B,0)),"")</f>
        <v>#REF!</v>
      </c>
      <c r="LI74" t="e">
        <f>IF(LQ74="0-0",INDEX(Scrape!$G:$G,MATCH('HT 0-0'!KP74,Scrape!$B:$B,0)),"")</f>
        <v>#REF!</v>
      </c>
      <c r="LJ74" t="e">
        <f>IF(LQ74="0-0",INDEX(Scrape!$H:$H,MATCH('HT 0-0'!KP74,Scrape!$B:$B,0)),"")</f>
        <v>#REF!</v>
      </c>
      <c r="LK74" t="e">
        <f>IF(LQ74="0-0",INDEX(Scrape!$I:$I,MATCH('HT 0-0'!KP74,Scrape!$B:$B,0)),"")</f>
        <v>#REF!</v>
      </c>
      <c r="LL74" t="e">
        <f>IF(LQ74="0-0",INDEX(Scrape!$J:$J,MATCH('HT 0-0'!KP74,Scrape!$B:$B,0)),"")</f>
        <v>#REF!</v>
      </c>
      <c r="LM74" t="e">
        <f>IF(LQ74="0-0",INDEX(Scrape!$K:$K,MATCH('HT 0-0'!KP74,Scrape!$B:$B,0)),"")</f>
        <v>#REF!</v>
      </c>
      <c r="LN74" t="e">
        <f>IF(LQ74="0-0",INDEX(Scrape!$L:$L,MATCH('HT 0-0'!KP74,Scrape!$B:$B,0)),"")</f>
        <v>#REF!</v>
      </c>
      <c r="LO74" t="e">
        <f>IF(LQ74="0-0",INDEX(Scrape!$M:$M,MATCH('HT 0-0'!KP74,Scrape!$B:$B,0)),"")</f>
        <v>#REF!</v>
      </c>
      <c r="LP74" t="e">
        <f>IF(LQ74="0-0",INDEX(Scrape!$N:$N,MATCH('HT 0-0'!KP74,Scrape!$B:$B,0)),"")</f>
        <v>#REF!</v>
      </c>
      <c r="LQ74" t="e">
        <f>INDEX(Scrape!$O:$O,MATCH('HT 0-0'!KP74,Scrape!$B:$B,0))</f>
        <v>#REF!</v>
      </c>
      <c r="LR74" t="e">
        <f t="shared" si="12"/>
        <v>#REF!</v>
      </c>
      <c r="LS74" t="e">
        <f t="shared" si="13"/>
        <v>#REF!</v>
      </c>
      <c r="LT74" s="23" t="e">
        <f>IF(INDEX(#REF!,MATCH(KQ74,#REF!,0))=INDEX(#REF!,MATCH(KQ74,#REF!,0)),INDEX(#REF!,MATCH(KQ74,#REF!,0)),"ERROR")</f>
        <v>#REF!</v>
      </c>
      <c r="LU74" s="24" t="e">
        <f t="shared" si="14"/>
        <v>#DIV/0!</v>
      </c>
      <c r="LV74" s="24" t="e">
        <f t="shared" si="15"/>
        <v>#DIV/0!</v>
      </c>
      <c r="LW74" s="24" t="e">
        <f t="shared" si="16"/>
        <v>#DIV/0!</v>
      </c>
      <c r="LX74" s="24" t="e">
        <f t="shared" si="17"/>
        <v>#DIV/0!</v>
      </c>
      <c r="LY74" s="25" t="e">
        <f t="shared" si="18"/>
        <v>#REF!</v>
      </c>
      <c r="LZ74" s="25" t="e">
        <f t="shared" si="19"/>
        <v>#REF!</v>
      </c>
      <c r="MA74" s="26" t="e">
        <f t="shared" si="20"/>
        <v>#REF!</v>
      </c>
      <c r="MB74" s="27" t="e">
        <f t="shared" si="21"/>
        <v>#REF!</v>
      </c>
      <c r="MC74" s="28" t="e">
        <f t="shared" si="22"/>
        <v>#REF!</v>
      </c>
      <c r="MD74" s="24" t="e">
        <f t="shared" si="23"/>
        <v>#REF!</v>
      </c>
      <c r="ME74" s="29" t="e">
        <f t="shared" si="24"/>
        <v>#REF!</v>
      </c>
      <c r="MF74" s="30" t="e">
        <f t="shared" si="25"/>
        <v>#REF!</v>
      </c>
      <c r="MG74" s="24" t="e">
        <f t="shared" si="26"/>
        <v>#REF!</v>
      </c>
      <c r="MH74" s="29" t="e">
        <f t="shared" si="27"/>
        <v>#REF!</v>
      </c>
      <c r="MI74" s="30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5" t="e">
        <f>COUNTIFS(#REF!,LT74,#REF!,1,#REF!,"&gt;="&amp;MC74,#REF!,"&lt;="&amp;MB74,#REF!,"&lt;="&amp;ME74,#REF!,"&gt;="&amp;MF74,#REF!,"="&amp;KV74,#REF!,"="&amp;KX74)</f>
        <v>#REF!</v>
      </c>
      <c r="MQ74" s="5" t="e">
        <f>COUNTIFS(#REF!,LT74,#REF!,0,#REF!,"&gt;="&amp;MC74,#REF!,"&lt;="&amp;MB74,#REF!,"&lt;="&amp;ME74,#REF!,"&gt;="&amp;MF74,#REF!,"="&amp;KV74,#REF!,"="&amp;KX74)</f>
        <v>#REF!</v>
      </c>
      <c r="MR74" s="5" t="e">
        <f>COUNTIFS(#REF!,LT74,#REF!,1,#REF!,"&gt;="&amp;MC74,#REF!,"&lt;="&amp;MB74,#REF!,"&lt;="&amp;ME74,#REF!,"&gt;="&amp;MF74,#REF!,"="&amp;KW74,#REF!,"="&amp;KY74)</f>
        <v>#REF!</v>
      </c>
      <c r="MS74" s="5" t="e">
        <f>COUNTIFS(#REF!,LT74,#REF!,0,#REF!,"&gt;="&amp;MC74,#REF!,"&lt;="&amp;MB74,#REF!,"&lt;="&amp;ME74,#REF!,"&gt;="&amp;MF74,#REF!,"="&amp;KW74,#REF!,"="&amp;KY74)</f>
        <v>#REF!</v>
      </c>
      <c r="MT74" s="5" t="e">
        <f>COUNTIFS(#REF!,LT74,#REF!,1,#REF!,"&gt;="&amp;MI74,#REF!,"&lt;="&amp;MH74,#REF!,"&lt;="&amp;ME74,#REF!,"&gt;="&amp;MF74)</f>
        <v>#REF!</v>
      </c>
      <c r="MU74" s="5" t="e">
        <f>COUNTIFS(#REF!,LT74,#REF!,0,#REF!,"&gt;="&amp;MI74,#REF!,"&lt;="&amp;MH74,#REF!,"&lt;="&amp;ME74,#REF!,"&gt;="&amp;MF74)</f>
        <v>#REF!</v>
      </c>
      <c r="MV74" s="5" t="e">
        <f>COUNTIFS(#REF!,LT74,#REF!,1,#REF!,"&gt;="&amp;MI74,#REF!,"&lt;="&amp;MH74,#REF!,"="&amp;KZ74,#REF!,"="&amp;LA74,#REF!,"&lt;="&amp;ME74,#REF!,"&gt;="&amp;MF74)</f>
        <v>#REF!</v>
      </c>
      <c r="MW74" s="5" t="e">
        <f>COUNTIFS(#REF!,LT74,#REF!,0,#REF!,"&gt;="&amp;MI74,#REF!,"&lt;="&amp;MH74,#REF!,"="&amp;KZ74,#REF!,"="&amp;LA74,#REF!,"&lt;="&amp;ME74,#REF!,"&gt;="&amp;MF74)</f>
        <v>#REF!</v>
      </c>
      <c r="MX74" s="5" t="e">
        <f>COUNTIFS(#REF!,LT74,#REF!,1,#REF!,"&gt;="&amp;MC74,#REF!,"&lt;="&amp;MB74,#REF!,"&lt;="&amp;ME74,#REF!,"&gt;="&amp;MF74)</f>
        <v>#REF!</v>
      </c>
      <c r="MY74" s="5" t="e">
        <f>COUNTIFS(#REF!,LT74,#REF!,0,#REF!,"&gt;="&amp;MC74,#REF!,"&lt;="&amp;MB74,#REF!,"&lt;="&amp;ME74,#REF!,"&gt;="&amp;MF74)</f>
        <v>#REF!</v>
      </c>
      <c r="MZ74" s="5" t="e">
        <f>COUNTIFS(#REF!,LT74,#REF!,1,#REF!,"&lt;="&amp;ME74,#REF!,"&gt;="&amp;MF74,#REF!,"="&amp;KV74,#REF!,"="&amp;KX74)</f>
        <v>#REF!</v>
      </c>
      <c r="NA74" s="5" t="e">
        <f>COUNTIFS(#REF!,LT74,#REF!,0,#REF!,"&lt;="&amp;ME74,#REF!,"&gt;="&amp;MF74,#REF!,"="&amp;KV74,#REF!,"="&amp;KX74)</f>
        <v>#REF!</v>
      </c>
      <c r="NB74" s="5" t="e">
        <f>COUNTIFS(#REF!,LT74,#REF!,1,#REF!,"&lt;="&amp;ME74,#REF!,"&gt;="&amp;MF74,#REF!,"="&amp;KW74,#REF!,"="&amp;KY74)</f>
        <v>#REF!</v>
      </c>
      <c r="NC74" s="5" t="e">
        <f>COUNTIFS(#REF!,LT74,#REF!,0,#REF!,"&lt;="&amp;ME74,#REF!,"&gt;="&amp;MF74,#REF!,"="&amp;KW74,#REF!,"="&amp;KY74)</f>
        <v>#REF!</v>
      </c>
      <c r="ND74" s="5" t="e">
        <f>COUNTIFS(#REF!,LT74,#REF!,1,#REF!,"&gt;="&amp;MC74,#REF!,"&lt;="&amp;MB74,#REF!,"&lt;="&amp;ME74,#REF!,"&gt;="&amp;MF74,#REF!,"="&amp;KV74,#REF!,"="&amp;KX74)</f>
        <v>#REF!</v>
      </c>
      <c r="NE74" s="5" t="e">
        <f>COUNTIFS(#REF!,LT74,#REF!,0,#REF!,"&gt;="&amp;MC74,#REF!,"&lt;="&amp;MB74,#REF!,"&lt;="&amp;ME74,#REF!,"&gt;="&amp;MF74,#REF!,"="&amp;KV74,#REF!,"="&amp;KX74)</f>
        <v>#REF!</v>
      </c>
      <c r="NF74" s="5" t="e">
        <f>COUNTIFS(#REF!,LT74,#REF!,1,#REF!,"&gt;="&amp;MC74,#REF!,"&lt;="&amp;MB74,#REF!,"&lt;="&amp;ME74,#REF!,"&gt;="&amp;MF74,#REF!,"="&amp;KW74,#REF!,"="&amp;KY74)</f>
        <v>#REF!</v>
      </c>
      <c r="NG74" s="5" t="e">
        <f>COUNTIFS(#REF!,LT74,#REF!,0,#REF!,"&gt;="&amp;MC74,#REF!,"&lt;="&amp;MB74,#REF!,"&lt;="&amp;ME74,#REF!,"&gt;="&amp;MF74,#REF!,"="&amp;KW74,#REF!,"="&amp;KY74)</f>
        <v>#REF!</v>
      </c>
      <c r="NH74" s="5" t="e">
        <f>COUNTIFS(#REF!,LT74,#REF!,1,#REF!,"&gt;="&amp;MC74,#REF!,"&lt;="&amp;MB74,#REF!,"&lt;="&amp;ME74,#REF!,"&gt;="&amp;MF74,#REF!,"="&amp;KZ74,#REF!,"="&amp;LA74)</f>
        <v>#REF!</v>
      </c>
      <c r="NI74" s="5" t="e">
        <f>COUNTIFS(#REF!,LT74,#REF!,0,#REF!,"&gt;="&amp;MC74,#REF!,"&lt;="&amp;MB74,#REF!,"&lt;="&amp;ME74,#REF!,"&gt;="&amp;MF74,#REF!,"="&amp;KZ74,#REF!,"="&amp;LA74)</f>
        <v>#REF!</v>
      </c>
      <c r="NJ74" s="5" t="e">
        <f>COUNTIFS(#REF!,LT74,#REF!,1,#REF!,"&gt;="&amp;MI74,#REF!,"&lt;="&amp;MH74,#REF!,"&lt;="&amp;ME74,#REF!,"&gt;="&amp;MF74)</f>
        <v>#REF!</v>
      </c>
      <c r="NK74" s="5" t="e">
        <f>COUNTIFS(#REF!,LT74,#REF!,0,#REF!,"&gt;="&amp;MI74,#REF!,"&lt;="&amp;MH74,#REF!,"&lt;="&amp;ME74,#REF!,"&gt;="&amp;MF74)</f>
        <v>#REF!</v>
      </c>
      <c r="NL74" s="5" t="e">
        <f>COUNTIFS(#REF!,LT74,#REF!,1,#REF!,"&gt;="&amp;MI74,#REF!,"&lt;="&amp;MH74,#REF!,"="&amp;KZ74,#REF!,"="&amp;LA74,#REF!,"&lt;="&amp;ME74,#REF!,"&gt;="&amp;MF74)</f>
        <v>#REF!</v>
      </c>
      <c r="NM74" s="5" t="e">
        <f>COUNTIFS(#REF!,LT74,#REF!,0,#REF!,"&gt;="&amp;MI74,#REF!,"&lt;="&amp;MH74,#REF!,"="&amp;KZ74,#REF!,"="&amp;LA74,#REF!,"&lt;="&amp;ME74,#REF!,"&gt;="&amp;MF74)</f>
        <v>#REF!</v>
      </c>
      <c r="NN74" s="5" t="e">
        <f>COUNTIFS(#REF!,LT74,#REF!,1,#REF!,"&gt;="&amp;MC74,#REF!,"&lt;="&amp;MB74,#REF!,"&lt;="&amp;ME74,#REF!,"&gt;="&amp;MF74)</f>
        <v>#REF!</v>
      </c>
      <c r="NO74" s="5" t="e">
        <f>COUNTIFS(#REF!,LT74,#REF!,0,#REF!,"&gt;="&amp;MC74,#REF!,"&lt;="&amp;MB74,#REF!,"&lt;="&amp;ME74,#REF!,"&gt;="&amp;MF74)</f>
        <v>#REF!</v>
      </c>
      <c r="NP74" s="5" t="e">
        <f>COUNTIFS(#REF!,LT74,#REF!,1,#REF!,"&lt;="&amp;ME74,#REF!,"&gt;="&amp;MF74,#REF!,"="&amp;KV74,#REF!,"="&amp;KX74)</f>
        <v>#REF!</v>
      </c>
      <c r="NQ74" s="5" t="e">
        <f>COUNTIFS(#REF!,LT74,#REF!,0,#REF!,"&lt;="&amp;ME74,#REF!,"&gt;="&amp;MF74,#REF!,"="&amp;KV74,#REF!,"="&amp;KX74)</f>
        <v>#REF!</v>
      </c>
      <c r="NR74" s="5" t="e">
        <f>COUNTIFS(#REF!,LT74,#REF!,1,#REF!,"&lt;="&amp;ME74,#REF!,"&gt;="&amp;MF74,#REF!,"="&amp;KW74,#REF!,"="&amp;KY74)</f>
        <v>#REF!</v>
      </c>
      <c r="NS74" s="5" t="e">
        <f>COUNTIFS(#REF!,LT74,#REF!,0,#REF!,"&lt;="&amp;ME74,#REF!,"&gt;="&amp;MF74,#REF!,"="&amp;KW74,#REF!,"="&amp;KY74)</f>
        <v>#REF!</v>
      </c>
      <c r="NT74" s="5" t="e">
        <f t="shared" si="35"/>
        <v>#REF!</v>
      </c>
      <c r="NU74" s="5" t="e">
        <f t="shared" si="36"/>
        <v>#REF!</v>
      </c>
      <c r="NV74" s="5" t="e">
        <f t="shared" si="37"/>
        <v>#REF!</v>
      </c>
      <c r="NW74" s="6" t="e">
        <f t="shared" si="38"/>
        <v>#REF!</v>
      </c>
      <c r="NX74" s="7" t="e">
        <f t="shared" si="39"/>
        <v>#REF!</v>
      </c>
      <c r="NY74" s="5" t="e">
        <f t="shared" si="40"/>
        <v>#REF!</v>
      </c>
      <c r="NZ74" s="31" t="e">
        <f t="shared" si="41"/>
        <v>#REF!</v>
      </c>
      <c r="OA74" s="32" t="e">
        <f t="shared" si="42"/>
        <v>#REF!</v>
      </c>
      <c r="OB74" s="32" t="e">
        <f t="shared" si="43"/>
        <v>#REF!</v>
      </c>
      <c r="OC74" s="33" t="e">
        <f t="shared" si="44"/>
        <v>#REF!</v>
      </c>
      <c r="OD74" s="33" t="e">
        <f t="shared" si="45"/>
        <v>#REF!</v>
      </c>
      <c r="OE74" s="33" t="e">
        <f t="shared" si="46"/>
        <v>#REF!</v>
      </c>
      <c r="OF74" s="33" t="e">
        <f t="shared" si="47"/>
        <v>#REF!</v>
      </c>
      <c r="OG74" s="5" t="e">
        <f t="shared" si="48"/>
        <v>#REF!</v>
      </c>
      <c r="OH74" s="5" t="e">
        <f t="shared" si="49"/>
        <v>#REF!</v>
      </c>
      <c r="OI74" s="5" t="e">
        <f t="shared" si="50"/>
        <v>#REF!</v>
      </c>
      <c r="OJ74" s="6" t="e">
        <f t="shared" si="51"/>
        <v>#REF!</v>
      </c>
      <c r="OK74" s="7" t="e">
        <f t="shared" si="52"/>
        <v>#REF!</v>
      </c>
      <c r="OL74" s="5" t="e">
        <f t="shared" si="53"/>
        <v>#REF!</v>
      </c>
      <c r="OM74" s="31" t="e">
        <f t="shared" si="54"/>
        <v>#REF!</v>
      </c>
      <c r="ON74" s="32" t="e">
        <f t="shared" si="55"/>
        <v>#REF!</v>
      </c>
      <c r="OO74" s="32" t="e">
        <f t="shared" si="56"/>
        <v>#REF!</v>
      </c>
      <c r="OP74" s="33" t="e">
        <f t="shared" si="57"/>
        <v>#REF!</v>
      </c>
      <c r="OQ74" s="33" t="e">
        <f t="shared" si="58"/>
        <v>#REF!</v>
      </c>
      <c r="OR74" s="33" t="e">
        <f t="shared" si="59"/>
        <v>#REF!</v>
      </c>
      <c r="OS74" s="33" t="e">
        <f t="shared" si="60"/>
        <v>#REF!</v>
      </c>
      <c r="OT74" t="e">
        <f t="shared" si="61"/>
        <v>#REF!</v>
      </c>
      <c r="OU74" t="e">
        <f t="shared" si="62"/>
        <v>#REF!</v>
      </c>
      <c r="OV74" t="e">
        <f t="shared" si="63"/>
        <v>#REF!</v>
      </c>
      <c r="OW74" t="e">
        <f t="shared" si="64"/>
        <v>#REF!</v>
      </c>
      <c r="OX74" t="e">
        <f t="shared" si="65"/>
        <v>#REF!</v>
      </c>
      <c r="OY74" t="e">
        <f t="shared" si="66"/>
        <v>#REF!</v>
      </c>
    </row>
    <row r="75" spans="1:415" ht="15" customHeight="1" x14ac:dyDescent="0.3">
      <c r="A75" s="22"/>
      <c r="KN75" s="5" t="e">
        <f>IF(INDEX(#REF!,MATCH('HT 0-0'!D75,#REF!,0))=INDEX(#REF!,MATCH('HT 0-0'!D75,#REF!,0)),INDEX(#REF!,MATCH('HT 0-0'!D75,#REF!,0)),"ERROR")</f>
        <v>#REF!</v>
      </c>
      <c r="KO75" s="5" t="e">
        <f>IF(INDEX(#REF!,MATCH('HT 0-0'!E75,#REF!,0))=INDEX(#REF!,MATCH('HT 0-0'!E75,#REF!,0)),INDEX(#REF!,MATCH('HT 0-0'!E75,#REF!,0)),"ERROR")</f>
        <v>#REF!</v>
      </c>
      <c r="KP75" s="5" t="e">
        <f t="shared" si="0"/>
        <v>#REF!</v>
      </c>
      <c r="KQ75" t="str">
        <f t="shared" si="1"/>
        <v>_</v>
      </c>
      <c r="KR75" s="5" t="e">
        <f t="shared" si="2"/>
        <v>#DIV/0!</v>
      </c>
      <c r="KS75" s="5" t="e">
        <f t="shared" si="3"/>
        <v>#DIV/0!</v>
      </c>
      <c r="KT75" s="5" t="e">
        <f t="shared" si="4"/>
        <v>#DIV/0!</v>
      </c>
      <c r="KU75" s="5" t="e">
        <f t="shared" si="5"/>
        <v>#DIV/0!</v>
      </c>
      <c r="KV75" s="5" t="e">
        <f t="shared" si="6"/>
        <v>#DIV/0!</v>
      </c>
      <c r="KW75" s="5" t="e">
        <f t="shared" si="7"/>
        <v>#DIV/0!</v>
      </c>
      <c r="KX75" s="5" t="e">
        <f t="shared" si="8"/>
        <v>#DIV/0!</v>
      </c>
      <c r="KY75" s="5" t="e">
        <f t="shared" si="9"/>
        <v>#DIV/0!</v>
      </c>
      <c r="KZ75" s="5" t="e">
        <f t="shared" si="10"/>
        <v>#DIV/0!</v>
      </c>
      <c r="LA75" s="5" t="e">
        <f t="shared" si="11"/>
        <v>#DIV/0!</v>
      </c>
      <c r="LB75" t="e">
        <f>IF(LQ75="0-0",INDEX(Scrape!#REF!,MATCH('HT 0-0'!KP75,Scrape!$B:$B,0)),"")</f>
        <v>#REF!</v>
      </c>
      <c r="LC75" t="e">
        <f>IF(LQ75="0-0",INDEX(Scrape!$A:$A,MATCH('HT 0-0'!KP75,Scrape!$B:$B,0)),"")</f>
        <v>#REF!</v>
      </c>
      <c r="LD75" t="e">
        <f>IF(LQ75="0-0",INDEX(Scrape!$B:$B,MATCH('HT 0-0'!KP75,Scrape!$B:$B,0)),"")</f>
        <v>#REF!</v>
      </c>
      <c r="LE75" t="e">
        <f>IF(LQ75="0-0",INDEX(Scrape!$C:$C,MATCH('HT 0-0'!KP75,Scrape!$B:$B,0)),"")</f>
        <v>#REF!</v>
      </c>
      <c r="LF75" t="e">
        <f>IF(LQ75="0-0",INDEX(Scrape!$D:$D,MATCH('HT 0-0'!KP75,Scrape!$B:$B,0)),"")</f>
        <v>#REF!</v>
      </c>
      <c r="LG75" t="e">
        <f>IF(LQ75="0-0",INDEX(Scrape!$E:$E,MATCH('HT 0-0'!KP75,Scrape!$B:$B,0)),"")</f>
        <v>#REF!</v>
      </c>
      <c r="LH75" t="e">
        <f>IF(LQ75="0-0",INDEX(Scrape!$F:$F,MATCH('HT 0-0'!KP75,Scrape!$B:$B,0)),"")</f>
        <v>#REF!</v>
      </c>
      <c r="LI75" t="e">
        <f>IF(LQ75="0-0",INDEX(Scrape!$G:$G,MATCH('HT 0-0'!KP75,Scrape!$B:$B,0)),"")</f>
        <v>#REF!</v>
      </c>
      <c r="LJ75" t="e">
        <f>IF(LQ75="0-0",INDEX(Scrape!$H:$H,MATCH('HT 0-0'!KP75,Scrape!$B:$B,0)),"")</f>
        <v>#REF!</v>
      </c>
      <c r="LK75" t="e">
        <f>IF(LQ75="0-0",INDEX(Scrape!$I:$I,MATCH('HT 0-0'!KP75,Scrape!$B:$B,0)),"")</f>
        <v>#REF!</v>
      </c>
      <c r="LL75" t="e">
        <f>IF(LQ75="0-0",INDEX(Scrape!$J:$J,MATCH('HT 0-0'!KP75,Scrape!$B:$B,0)),"")</f>
        <v>#REF!</v>
      </c>
      <c r="LM75" t="e">
        <f>IF(LQ75="0-0",INDEX(Scrape!$K:$K,MATCH('HT 0-0'!KP75,Scrape!$B:$B,0)),"")</f>
        <v>#REF!</v>
      </c>
      <c r="LN75" t="e">
        <f>IF(LQ75="0-0",INDEX(Scrape!$L:$L,MATCH('HT 0-0'!KP75,Scrape!$B:$B,0)),"")</f>
        <v>#REF!</v>
      </c>
      <c r="LO75" t="e">
        <f>IF(LQ75="0-0",INDEX(Scrape!$M:$M,MATCH('HT 0-0'!KP75,Scrape!$B:$B,0)),"")</f>
        <v>#REF!</v>
      </c>
      <c r="LP75" t="e">
        <f>IF(LQ75="0-0",INDEX(Scrape!$N:$N,MATCH('HT 0-0'!KP75,Scrape!$B:$B,0)),"")</f>
        <v>#REF!</v>
      </c>
      <c r="LQ75" t="e">
        <f>INDEX(Scrape!$O:$O,MATCH('HT 0-0'!KP75,Scrape!$B:$B,0))</f>
        <v>#REF!</v>
      </c>
      <c r="LR75" t="e">
        <f t="shared" si="12"/>
        <v>#REF!</v>
      </c>
      <c r="LS75" t="e">
        <f t="shared" si="13"/>
        <v>#REF!</v>
      </c>
      <c r="LT75" s="23" t="e">
        <f>IF(INDEX(#REF!,MATCH(KQ75,#REF!,0))=INDEX(#REF!,MATCH(KQ75,#REF!,0)),INDEX(#REF!,MATCH(KQ75,#REF!,0)),"ERROR")</f>
        <v>#REF!</v>
      </c>
      <c r="LU75" s="24" t="e">
        <f t="shared" si="14"/>
        <v>#DIV/0!</v>
      </c>
      <c r="LV75" s="24" t="e">
        <f t="shared" si="15"/>
        <v>#DIV/0!</v>
      </c>
      <c r="LW75" s="24" t="e">
        <f t="shared" si="16"/>
        <v>#DIV/0!</v>
      </c>
      <c r="LX75" s="24" t="e">
        <f t="shared" si="17"/>
        <v>#DIV/0!</v>
      </c>
      <c r="LY75" s="25" t="e">
        <f t="shared" si="18"/>
        <v>#REF!</v>
      </c>
      <c r="LZ75" s="25" t="e">
        <f t="shared" si="19"/>
        <v>#REF!</v>
      </c>
      <c r="MA75" s="26" t="e">
        <f t="shared" si="20"/>
        <v>#REF!</v>
      </c>
      <c r="MB75" s="27" t="e">
        <f t="shared" si="21"/>
        <v>#REF!</v>
      </c>
      <c r="MC75" s="28" t="e">
        <f t="shared" si="22"/>
        <v>#REF!</v>
      </c>
      <c r="MD75" s="24" t="e">
        <f t="shared" si="23"/>
        <v>#REF!</v>
      </c>
      <c r="ME75" s="29" t="e">
        <f t="shared" si="24"/>
        <v>#REF!</v>
      </c>
      <c r="MF75" s="30" t="e">
        <f t="shared" si="25"/>
        <v>#REF!</v>
      </c>
      <c r="MG75" s="24" t="e">
        <f t="shared" si="26"/>
        <v>#REF!</v>
      </c>
      <c r="MH75" s="29" t="e">
        <f t="shared" si="27"/>
        <v>#REF!</v>
      </c>
      <c r="MI75" s="30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5" t="e">
        <f>COUNTIFS(#REF!,LT75,#REF!,1,#REF!,"&gt;="&amp;MC75,#REF!,"&lt;="&amp;MB75,#REF!,"&lt;="&amp;ME75,#REF!,"&gt;="&amp;MF75,#REF!,"="&amp;KV75,#REF!,"="&amp;KX75)</f>
        <v>#REF!</v>
      </c>
      <c r="MQ75" s="5" t="e">
        <f>COUNTIFS(#REF!,LT75,#REF!,0,#REF!,"&gt;="&amp;MC75,#REF!,"&lt;="&amp;MB75,#REF!,"&lt;="&amp;ME75,#REF!,"&gt;="&amp;MF75,#REF!,"="&amp;KV75,#REF!,"="&amp;KX75)</f>
        <v>#REF!</v>
      </c>
      <c r="MR75" s="5" t="e">
        <f>COUNTIFS(#REF!,LT75,#REF!,1,#REF!,"&gt;="&amp;MC75,#REF!,"&lt;="&amp;MB75,#REF!,"&lt;="&amp;ME75,#REF!,"&gt;="&amp;MF75,#REF!,"="&amp;KW75,#REF!,"="&amp;KY75)</f>
        <v>#REF!</v>
      </c>
      <c r="MS75" s="5" t="e">
        <f>COUNTIFS(#REF!,LT75,#REF!,0,#REF!,"&gt;="&amp;MC75,#REF!,"&lt;="&amp;MB75,#REF!,"&lt;="&amp;ME75,#REF!,"&gt;="&amp;MF75,#REF!,"="&amp;KW75,#REF!,"="&amp;KY75)</f>
        <v>#REF!</v>
      </c>
      <c r="MT75" s="5" t="e">
        <f>COUNTIFS(#REF!,LT75,#REF!,1,#REF!,"&gt;="&amp;MI75,#REF!,"&lt;="&amp;MH75,#REF!,"&lt;="&amp;ME75,#REF!,"&gt;="&amp;MF75)</f>
        <v>#REF!</v>
      </c>
      <c r="MU75" s="5" t="e">
        <f>COUNTIFS(#REF!,LT75,#REF!,0,#REF!,"&gt;="&amp;MI75,#REF!,"&lt;="&amp;MH75,#REF!,"&lt;="&amp;ME75,#REF!,"&gt;="&amp;MF75)</f>
        <v>#REF!</v>
      </c>
      <c r="MV75" s="5" t="e">
        <f>COUNTIFS(#REF!,LT75,#REF!,1,#REF!,"&gt;="&amp;MI75,#REF!,"&lt;="&amp;MH75,#REF!,"="&amp;KZ75,#REF!,"="&amp;LA75,#REF!,"&lt;="&amp;ME75,#REF!,"&gt;="&amp;MF75)</f>
        <v>#REF!</v>
      </c>
      <c r="MW75" s="5" t="e">
        <f>COUNTIFS(#REF!,LT75,#REF!,0,#REF!,"&gt;="&amp;MI75,#REF!,"&lt;="&amp;MH75,#REF!,"="&amp;KZ75,#REF!,"="&amp;LA75,#REF!,"&lt;="&amp;ME75,#REF!,"&gt;="&amp;MF75)</f>
        <v>#REF!</v>
      </c>
      <c r="MX75" s="5" t="e">
        <f>COUNTIFS(#REF!,LT75,#REF!,1,#REF!,"&gt;="&amp;MC75,#REF!,"&lt;="&amp;MB75,#REF!,"&lt;="&amp;ME75,#REF!,"&gt;="&amp;MF75)</f>
        <v>#REF!</v>
      </c>
      <c r="MY75" s="5" t="e">
        <f>COUNTIFS(#REF!,LT75,#REF!,0,#REF!,"&gt;="&amp;MC75,#REF!,"&lt;="&amp;MB75,#REF!,"&lt;="&amp;ME75,#REF!,"&gt;="&amp;MF75)</f>
        <v>#REF!</v>
      </c>
      <c r="MZ75" s="5" t="e">
        <f>COUNTIFS(#REF!,LT75,#REF!,1,#REF!,"&lt;="&amp;ME75,#REF!,"&gt;="&amp;MF75,#REF!,"="&amp;KV75,#REF!,"="&amp;KX75)</f>
        <v>#REF!</v>
      </c>
      <c r="NA75" s="5" t="e">
        <f>COUNTIFS(#REF!,LT75,#REF!,0,#REF!,"&lt;="&amp;ME75,#REF!,"&gt;="&amp;MF75,#REF!,"="&amp;KV75,#REF!,"="&amp;KX75)</f>
        <v>#REF!</v>
      </c>
      <c r="NB75" s="5" t="e">
        <f>COUNTIFS(#REF!,LT75,#REF!,1,#REF!,"&lt;="&amp;ME75,#REF!,"&gt;="&amp;MF75,#REF!,"="&amp;KW75,#REF!,"="&amp;KY75)</f>
        <v>#REF!</v>
      </c>
      <c r="NC75" s="5" t="e">
        <f>COUNTIFS(#REF!,LT75,#REF!,0,#REF!,"&lt;="&amp;ME75,#REF!,"&gt;="&amp;MF75,#REF!,"="&amp;KW75,#REF!,"="&amp;KY75)</f>
        <v>#REF!</v>
      </c>
      <c r="ND75" s="5" t="e">
        <f>COUNTIFS(#REF!,LT75,#REF!,1,#REF!,"&gt;="&amp;MC75,#REF!,"&lt;="&amp;MB75,#REF!,"&lt;="&amp;ME75,#REF!,"&gt;="&amp;MF75,#REF!,"="&amp;KV75,#REF!,"="&amp;KX75)</f>
        <v>#REF!</v>
      </c>
      <c r="NE75" s="5" t="e">
        <f>COUNTIFS(#REF!,LT75,#REF!,0,#REF!,"&gt;="&amp;MC75,#REF!,"&lt;="&amp;MB75,#REF!,"&lt;="&amp;ME75,#REF!,"&gt;="&amp;MF75,#REF!,"="&amp;KV75,#REF!,"="&amp;KX75)</f>
        <v>#REF!</v>
      </c>
      <c r="NF75" s="5" t="e">
        <f>COUNTIFS(#REF!,LT75,#REF!,1,#REF!,"&gt;="&amp;MC75,#REF!,"&lt;="&amp;MB75,#REF!,"&lt;="&amp;ME75,#REF!,"&gt;="&amp;MF75,#REF!,"="&amp;KW75,#REF!,"="&amp;KY75)</f>
        <v>#REF!</v>
      </c>
      <c r="NG75" s="5" t="e">
        <f>COUNTIFS(#REF!,LT75,#REF!,0,#REF!,"&gt;="&amp;MC75,#REF!,"&lt;="&amp;MB75,#REF!,"&lt;="&amp;ME75,#REF!,"&gt;="&amp;MF75,#REF!,"="&amp;KW75,#REF!,"="&amp;KY75)</f>
        <v>#REF!</v>
      </c>
      <c r="NH75" s="5" t="e">
        <f>COUNTIFS(#REF!,LT75,#REF!,1,#REF!,"&gt;="&amp;MC75,#REF!,"&lt;="&amp;MB75,#REF!,"&lt;="&amp;ME75,#REF!,"&gt;="&amp;MF75,#REF!,"="&amp;KZ75,#REF!,"="&amp;LA75)</f>
        <v>#REF!</v>
      </c>
      <c r="NI75" s="5" t="e">
        <f>COUNTIFS(#REF!,LT75,#REF!,0,#REF!,"&gt;="&amp;MC75,#REF!,"&lt;="&amp;MB75,#REF!,"&lt;="&amp;ME75,#REF!,"&gt;="&amp;MF75,#REF!,"="&amp;KZ75,#REF!,"="&amp;LA75)</f>
        <v>#REF!</v>
      </c>
      <c r="NJ75" s="5" t="e">
        <f>COUNTIFS(#REF!,LT75,#REF!,1,#REF!,"&gt;="&amp;MI75,#REF!,"&lt;="&amp;MH75,#REF!,"&lt;="&amp;ME75,#REF!,"&gt;="&amp;MF75)</f>
        <v>#REF!</v>
      </c>
      <c r="NK75" s="5" t="e">
        <f>COUNTIFS(#REF!,LT75,#REF!,0,#REF!,"&gt;="&amp;MI75,#REF!,"&lt;="&amp;MH75,#REF!,"&lt;="&amp;ME75,#REF!,"&gt;="&amp;MF75)</f>
        <v>#REF!</v>
      </c>
      <c r="NL75" s="5" t="e">
        <f>COUNTIFS(#REF!,LT75,#REF!,1,#REF!,"&gt;="&amp;MI75,#REF!,"&lt;="&amp;MH75,#REF!,"="&amp;KZ75,#REF!,"="&amp;LA75,#REF!,"&lt;="&amp;ME75,#REF!,"&gt;="&amp;MF75)</f>
        <v>#REF!</v>
      </c>
      <c r="NM75" s="5" t="e">
        <f>COUNTIFS(#REF!,LT75,#REF!,0,#REF!,"&gt;="&amp;MI75,#REF!,"&lt;="&amp;MH75,#REF!,"="&amp;KZ75,#REF!,"="&amp;LA75,#REF!,"&lt;="&amp;ME75,#REF!,"&gt;="&amp;MF75)</f>
        <v>#REF!</v>
      </c>
      <c r="NN75" s="5" t="e">
        <f>COUNTIFS(#REF!,LT75,#REF!,1,#REF!,"&gt;="&amp;MC75,#REF!,"&lt;="&amp;MB75,#REF!,"&lt;="&amp;ME75,#REF!,"&gt;="&amp;MF75)</f>
        <v>#REF!</v>
      </c>
      <c r="NO75" s="5" t="e">
        <f>COUNTIFS(#REF!,LT75,#REF!,0,#REF!,"&gt;="&amp;MC75,#REF!,"&lt;="&amp;MB75,#REF!,"&lt;="&amp;ME75,#REF!,"&gt;="&amp;MF75)</f>
        <v>#REF!</v>
      </c>
      <c r="NP75" s="5" t="e">
        <f>COUNTIFS(#REF!,LT75,#REF!,1,#REF!,"&lt;="&amp;ME75,#REF!,"&gt;="&amp;MF75,#REF!,"="&amp;KV75,#REF!,"="&amp;KX75)</f>
        <v>#REF!</v>
      </c>
      <c r="NQ75" s="5" t="e">
        <f>COUNTIFS(#REF!,LT75,#REF!,0,#REF!,"&lt;="&amp;ME75,#REF!,"&gt;="&amp;MF75,#REF!,"="&amp;KV75,#REF!,"="&amp;KX75)</f>
        <v>#REF!</v>
      </c>
      <c r="NR75" s="5" t="e">
        <f>COUNTIFS(#REF!,LT75,#REF!,1,#REF!,"&lt;="&amp;ME75,#REF!,"&gt;="&amp;MF75,#REF!,"="&amp;KW75,#REF!,"="&amp;KY75)</f>
        <v>#REF!</v>
      </c>
      <c r="NS75" s="5" t="e">
        <f>COUNTIFS(#REF!,LT75,#REF!,0,#REF!,"&lt;="&amp;ME75,#REF!,"&gt;="&amp;MF75,#REF!,"="&amp;KW75,#REF!,"="&amp;KY75)</f>
        <v>#REF!</v>
      </c>
      <c r="NT75" s="5" t="e">
        <f t="shared" si="35"/>
        <v>#REF!</v>
      </c>
      <c r="NU75" s="5" t="e">
        <f t="shared" si="36"/>
        <v>#REF!</v>
      </c>
      <c r="NV75" s="5" t="e">
        <f t="shared" si="37"/>
        <v>#REF!</v>
      </c>
      <c r="NW75" s="6" t="e">
        <f t="shared" si="38"/>
        <v>#REF!</v>
      </c>
      <c r="NX75" s="7" t="e">
        <f t="shared" si="39"/>
        <v>#REF!</v>
      </c>
      <c r="NY75" s="5" t="e">
        <f t="shared" si="40"/>
        <v>#REF!</v>
      </c>
      <c r="NZ75" s="31" t="e">
        <f t="shared" si="41"/>
        <v>#REF!</v>
      </c>
      <c r="OA75" s="32" t="e">
        <f t="shared" si="42"/>
        <v>#REF!</v>
      </c>
      <c r="OB75" s="32" t="e">
        <f t="shared" si="43"/>
        <v>#REF!</v>
      </c>
      <c r="OC75" s="33" t="e">
        <f t="shared" si="44"/>
        <v>#REF!</v>
      </c>
      <c r="OD75" s="33" t="e">
        <f t="shared" si="45"/>
        <v>#REF!</v>
      </c>
      <c r="OE75" s="33" t="e">
        <f t="shared" si="46"/>
        <v>#REF!</v>
      </c>
      <c r="OF75" s="33" t="e">
        <f t="shared" si="47"/>
        <v>#REF!</v>
      </c>
      <c r="OG75" s="5" t="e">
        <f t="shared" si="48"/>
        <v>#REF!</v>
      </c>
      <c r="OH75" s="5" t="e">
        <f t="shared" si="49"/>
        <v>#REF!</v>
      </c>
      <c r="OI75" s="5" t="e">
        <f t="shared" si="50"/>
        <v>#REF!</v>
      </c>
      <c r="OJ75" s="6" t="e">
        <f t="shared" si="51"/>
        <v>#REF!</v>
      </c>
      <c r="OK75" s="7" t="e">
        <f t="shared" si="52"/>
        <v>#REF!</v>
      </c>
      <c r="OL75" s="5" t="e">
        <f t="shared" si="53"/>
        <v>#REF!</v>
      </c>
      <c r="OM75" s="31" t="e">
        <f t="shared" si="54"/>
        <v>#REF!</v>
      </c>
      <c r="ON75" s="32" t="e">
        <f t="shared" si="55"/>
        <v>#REF!</v>
      </c>
      <c r="OO75" s="32" t="e">
        <f t="shared" si="56"/>
        <v>#REF!</v>
      </c>
      <c r="OP75" s="33" t="e">
        <f t="shared" si="57"/>
        <v>#REF!</v>
      </c>
      <c r="OQ75" s="33" t="e">
        <f t="shared" si="58"/>
        <v>#REF!</v>
      </c>
      <c r="OR75" s="33" t="e">
        <f t="shared" si="59"/>
        <v>#REF!</v>
      </c>
      <c r="OS75" s="33" t="e">
        <f t="shared" si="60"/>
        <v>#REF!</v>
      </c>
      <c r="OT75" t="e">
        <f t="shared" si="61"/>
        <v>#REF!</v>
      </c>
      <c r="OU75" t="e">
        <f t="shared" si="62"/>
        <v>#REF!</v>
      </c>
      <c r="OV75" t="e">
        <f t="shared" si="63"/>
        <v>#REF!</v>
      </c>
      <c r="OW75" t="e">
        <f t="shared" si="64"/>
        <v>#REF!</v>
      </c>
      <c r="OX75" t="e">
        <f t="shared" si="65"/>
        <v>#REF!</v>
      </c>
      <c r="OY75" t="e">
        <f t="shared" si="66"/>
        <v>#REF!</v>
      </c>
    </row>
    <row r="76" spans="1:415" ht="16.5" customHeight="1" x14ac:dyDescent="0.3">
      <c r="A76" s="22"/>
      <c r="KN76" s="5" t="e">
        <f>IF(INDEX(#REF!,MATCH('HT 0-0'!D76,#REF!,0))=INDEX(#REF!,MATCH('HT 0-0'!D76,#REF!,0)),INDEX(#REF!,MATCH('HT 0-0'!D76,#REF!,0)),"ERROR")</f>
        <v>#REF!</v>
      </c>
      <c r="KO76" s="5" t="e">
        <f>IF(INDEX(#REF!,MATCH('HT 0-0'!E76,#REF!,0))=INDEX(#REF!,MATCH('HT 0-0'!E76,#REF!,0)),INDEX(#REF!,MATCH('HT 0-0'!E76,#REF!,0)),"ERROR")</f>
        <v>#REF!</v>
      </c>
      <c r="KP76" s="5" t="e">
        <f t="shared" si="0"/>
        <v>#REF!</v>
      </c>
      <c r="KQ76" t="str">
        <f t="shared" si="1"/>
        <v>_</v>
      </c>
      <c r="KR76" s="5" t="e">
        <f t="shared" si="2"/>
        <v>#DIV/0!</v>
      </c>
      <c r="KS76" s="5" t="e">
        <f t="shared" si="3"/>
        <v>#DIV/0!</v>
      </c>
      <c r="KT76" s="5" t="e">
        <f t="shared" si="4"/>
        <v>#DIV/0!</v>
      </c>
      <c r="KU76" s="5" t="e">
        <f t="shared" si="5"/>
        <v>#DIV/0!</v>
      </c>
      <c r="KV76" s="5" t="e">
        <f t="shared" si="6"/>
        <v>#DIV/0!</v>
      </c>
      <c r="KW76" s="5" t="e">
        <f t="shared" si="7"/>
        <v>#DIV/0!</v>
      </c>
      <c r="KX76" s="5" t="e">
        <f t="shared" si="8"/>
        <v>#DIV/0!</v>
      </c>
      <c r="KY76" s="5" t="e">
        <f t="shared" si="9"/>
        <v>#DIV/0!</v>
      </c>
      <c r="KZ76" s="5" t="e">
        <f t="shared" si="10"/>
        <v>#DIV/0!</v>
      </c>
      <c r="LA76" s="5" t="e">
        <f t="shared" si="11"/>
        <v>#DIV/0!</v>
      </c>
      <c r="LB76" t="e">
        <f>IF(LQ76="0-0",INDEX(Scrape!#REF!,MATCH('HT 0-0'!KP76,Scrape!$B:$B,0)),"")</f>
        <v>#REF!</v>
      </c>
      <c r="LC76" t="e">
        <f>IF(LQ76="0-0",INDEX(Scrape!$A:$A,MATCH('HT 0-0'!KP76,Scrape!$B:$B,0)),"")</f>
        <v>#REF!</v>
      </c>
      <c r="LD76" t="e">
        <f>IF(LQ76="0-0",INDEX(Scrape!$B:$B,MATCH('HT 0-0'!KP76,Scrape!$B:$B,0)),"")</f>
        <v>#REF!</v>
      </c>
      <c r="LE76" t="e">
        <f>IF(LQ76="0-0",INDEX(Scrape!$C:$C,MATCH('HT 0-0'!KP76,Scrape!$B:$B,0)),"")</f>
        <v>#REF!</v>
      </c>
      <c r="LF76" t="e">
        <f>IF(LQ76="0-0",INDEX(Scrape!$D:$D,MATCH('HT 0-0'!KP76,Scrape!$B:$B,0)),"")</f>
        <v>#REF!</v>
      </c>
      <c r="LG76" t="e">
        <f>IF(LQ76="0-0",INDEX(Scrape!$E:$E,MATCH('HT 0-0'!KP76,Scrape!$B:$B,0)),"")</f>
        <v>#REF!</v>
      </c>
      <c r="LH76" t="e">
        <f>IF(LQ76="0-0",INDEX(Scrape!$F:$F,MATCH('HT 0-0'!KP76,Scrape!$B:$B,0)),"")</f>
        <v>#REF!</v>
      </c>
      <c r="LI76" t="e">
        <f>IF(LQ76="0-0",INDEX(Scrape!$G:$G,MATCH('HT 0-0'!KP76,Scrape!$B:$B,0)),"")</f>
        <v>#REF!</v>
      </c>
      <c r="LJ76" t="e">
        <f>IF(LQ76="0-0",INDEX(Scrape!$H:$H,MATCH('HT 0-0'!KP76,Scrape!$B:$B,0)),"")</f>
        <v>#REF!</v>
      </c>
      <c r="LK76" t="e">
        <f>IF(LQ76="0-0",INDEX(Scrape!$I:$I,MATCH('HT 0-0'!KP76,Scrape!$B:$B,0)),"")</f>
        <v>#REF!</v>
      </c>
      <c r="LL76" t="e">
        <f>IF(LQ76="0-0",INDEX(Scrape!$J:$J,MATCH('HT 0-0'!KP76,Scrape!$B:$B,0)),"")</f>
        <v>#REF!</v>
      </c>
      <c r="LM76" t="e">
        <f>IF(LQ76="0-0",INDEX(Scrape!$K:$K,MATCH('HT 0-0'!KP76,Scrape!$B:$B,0)),"")</f>
        <v>#REF!</v>
      </c>
      <c r="LN76" t="e">
        <f>IF(LQ76="0-0",INDEX(Scrape!$L:$L,MATCH('HT 0-0'!KP76,Scrape!$B:$B,0)),"")</f>
        <v>#REF!</v>
      </c>
      <c r="LO76" t="e">
        <f>IF(LQ76="0-0",INDEX(Scrape!$M:$M,MATCH('HT 0-0'!KP76,Scrape!$B:$B,0)),"")</f>
        <v>#REF!</v>
      </c>
      <c r="LP76" t="e">
        <f>IF(LQ76="0-0",INDEX(Scrape!$N:$N,MATCH('HT 0-0'!KP76,Scrape!$B:$B,0)),"")</f>
        <v>#REF!</v>
      </c>
      <c r="LQ76" t="e">
        <f>INDEX(Scrape!$O:$O,MATCH('HT 0-0'!KP76,Scrape!$B:$B,0))</f>
        <v>#REF!</v>
      </c>
      <c r="LR76" t="e">
        <f t="shared" si="12"/>
        <v>#REF!</v>
      </c>
      <c r="LS76" t="e">
        <f t="shared" si="13"/>
        <v>#REF!</v>
      </c>
      <c r="LT76" s="23" t="e">
        <f>IF(INDEX(#REF!,MATCH(KQ76,#REF!,0))=INDEX(#REF!,MATCH(KQ76,#REF!,0)),INDEX(#REF!,MATCH(KQ76,#REF!,0)),"ERROR")</f>
        <v>#REF!</v>
      </c>
      <c r="LU76" s="24" t="e">
        <f t="shared" si="14"/>
        <v>#DIV/0!</v>
      </c>
      <c r="LV76" s="24" t="e">
        <f t="shared" si="15"/>
        <v>#DIV/0!</v>
      </c>
      <c r="LW76" s="24" t="e">
        <f t="shared" si="16"/>
        <v>#DIV/0!</v>
      </c>
      <c r="LX76" s="24" t="e">
        <f t="shared" si="17"/>
        <v>#DIV/0!</v>
      </c>
      <c r="LY76" s="25" t="e">
        <f t="shared" si="18"/>
        <v>#REF!</v>
      </c>
      <c r="LZ76" s="25" t="e">
        <f t="shared" si="19"/>
        <v>#REF!</v>
      </c>
      <c r="MA76" s="26" t="e">
        <f t="shared" si="20"/>
        <v>#REF!</v>
      </c>
      <c r="MB76" s="27" t="e">
        <f t="shared" si="21"/>
        <v>#REF!</v>
      </c>
      <c r="MC76" s="28" t="e">
        <f t="shared" si="22"/>
        <v>#REF!</v>
      </c>
      <c r="MD76" s="24" t="e">
        <f t="shared" si="23"/>
        <v>#REF!</v>
      </c>
      <c r="ME76" s="29" t="e">
        <f t="shared" si="24"/>
        <v>#REF!</v>
      </c>
      <c r="MF76" s="30" t="e">
        <f t="shared" si="25"/>
        <v>#REF!</v>
      </c>
      <c r="MG76" s="24" t="e">
        <f t="shared" si="26"/>
        <v>#REF!</v>
      </c>
      <c r="MH76" s="29" t="e">
        <f t="shared" si="27"/>
        <v>#REF!</v>
      </c>
      <c r="MI76" s="30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5" t="e">
        <f>COUNTIFS(#REF!,LT76,#REF!,1,#REF!,"&gt;="&amp;MC76,#REF!,"&lt;="&amp;MB76,#REF!,"&lt;="&amp;ME76,#REF!,"&gt;="&amp;MF76,#REF!,"="&amp;KV76,#REF!,"="&amp;KX76)</f>
        <v>#REF!</v>
      </c>
      <c r="MQ76" s="5" t="e">
        <f>COUNTIFS(#REF!,LT76,#REF!,0,#REF!,"&gt;="&amp;MC76,#REF!,"&lt;="&amp;MB76,#REF!,"&lt;="&amp;ME76,#REF!,"&gt;="&amp;MF76,#REF!,"="&amp;KV76,#REF!,"="&amp;KX76)</f>
        <v>#REF!</v>
      </c>
      <c r="MR76" s="5" t="e">
        <f>COUNTIFS(#REF!,LT76,#REF!,1,#REF!,"&gt;="&amp;MC76,#REF!,"&lt;="&amp;MB76,#REF!,"&lt;="&amp;ME76,#REF!,"&gt;="&amp;MF76,#REF!,"="&amp;KW76,#REF!,"="&amp;KY76)</f>
        <v>#REF!</v>
      </c>
      <c r="MS76" s="5" t="e">
        <f>COUNTIFS(#REF!,LT76,#REF!,0,#REF!,"&gt;="&amp;MC76,#REF!,"&lt;="&amp;MB76,#REF!,"&lt;="&amp;ME76,#REF!,"&gt;="&amp;MF76,#REF!,"="&amp;KW76,#REF!,"="&amp;KY76)</f>
        <v>#REF!</v>
      </c>
      <c r="MT76" s="5" t="e">
        <f>COUNTIFS(#REF!,LT76,#REF!,1,#REF!,"&gt;="&amp;MI76,#REF!,"&lt;="&amp;MH76,#REF!,"&lt;="&amp;ME76,#REF!,"&gt;="&amp;MF76)</f>
        <v>#REF!</v>
      </c>
      <c r="MU76" s="5" t="e">
        <f>COUNTIFS(#REF!,LT76,#REF!,0,#REF!,"&gt;="&amp;MI76,#REF!,"&lt;="&amp;MH76,#REF!,"&lt;="&amp;ME76,#REF!,"&gt;="&amp;MF76)</f>
        <v>#REF!</v>
      </c>
      <c r="MV76" s="5" t="e">
        <f>COUNTIFS(#REF!,LT76,#REF!,1,#REF!,"&gt;="&amp;MI76,#REF!,"&lt;="&amp;MH76,#REF!,"="&amp;KZ76,#REF!,"="&amp;LA76,#REF!,"&lt;="&amp;ME76,#REF!,"&gt;="&amp;MF76)</f>
        <v>#REF!</v>
      </c>
      <c r="MW76" s="5" t="e">
        <f>COUNTIFS(#REF!,LT76,#REF!,0,#REF!,"&gt;="&amp;MI76,#REF!,"&lt;="&amp;MH76,#REF!,"="&amp;KZ76,#REF!,"="&amp;LA76,#REF!,"&lt;="&amp;ME76,#REF!,"&gt;="&amp;MF76)</f>
        <v>#REF!</v>
      </c>
      <c r="MX76" s="5" t="e">
        <f>COUNTIFS(#REF!,LT76,#REF!,1,#REF!,"&gt;="&amp;MC76,#REF!,"&lt;="&amp;MB76,#REF!,"&lt;="&amp;ME76,#REF!,"&gt;="&amp;MF76)</f>
        <v>#REF!</v>
      </c>
      <c r="MY76" s="5" t="e">
        <f>COUNTIFS(#REF!,LT76,#REF!,0,#REF!,"&gt;="&amp;MC76,#REF!,"&lt;="&amp;MB76,#REF!,"&lt;="&amp;ME76,#REF!,"&gt;="&amp;MF76)</f>
        <v>#REF!</v>
      </c>
      <c r="MZ76" s="5" t="e">
        <f>COUNTIFS(#REF!,LT76,#REF!,1,#REF!,"&lt;="&amp;ME76,#REF!,"&gt;="&amp;MF76,#REF!,"="&amp;KV76,#REF!,"="&amp;KX76)</f>
        <v>#REF!</v>
      </c>
      <c r="NA76" s="5" t="e">
        <f>COUNTIFS(#REF!,LT76,#REF!,0,#REF!,"&lt;="&amp;ME76,#REF!,"&gt;="&amp;MF76,#REF!,"="&amp;KV76,#REF!,"="&amp;KX76)</f>
        <v>#REF!</v>
      </c>
      <c r="NB76" s="5" t="e">
        <f>COUNTIFS(#REF!,LT76,#REF!,1,#REF!,"&lt;="&amp;ME76,#REF!,"&gt;="&amp;MF76,#REF!,"="&amp;KW76,#REF!,"="&amp;KY76)</f>
        <v>#REF!</v>
      </c>
      <c r="NC76" s="5" t="e">
        <f>COUNTIFS(#REF!,LT76,#REF!,0,#REF!,"&lt;="&amp;ME76,#REF!,"&gt;="&amp;MF76,#REF!,"="&amp;KW76,#REF!,"="&amp;KY76)</f>
        <v>#REF!</v>
      </c>
      <c r="ND76" s="5" t="e">
        <f>COUNTIFS(#REF!,LT76,#REF!,1,#REF!,"&gt;="&amp;MC76,#REF!,"&lt;="&amp;MB76,#REF!,"&lt;="&amp;ME76,#REF!,"&gt;="&amp;MF76,#REF!,"="&amp;KV76,#REF!,"="&amp;KX76)</f>
        <v>#REF!</v>
      </c>
      <c r="NE76" s="5" t="e">
        <f>COUNTIFS(#REF!,LT76,#REF!,0,#REF!,"&gt;="&amp;MC76,#REF!,"&lt;="&amp;MB76,#REF!,"&lt;="&amp;ME76,#REF!,"&gt;="&amp;MF76,#REF!,"="&amp;KV76,#REF!,"="&amp;KX76)</f>
        <v>#REF!</v>
      </c>
      <c r="NF76" s="5" t="e">
        <f>COUNTIFS(#REF!,LT76,#REF!,1,#REF!,"&gt;="&amp;MC76,#REF!,"&lt;="&amp;MB76,#REF!,"&lt;="&amp;ME76,#REF!,"&gt;="&amp;MF76,#REF!,"="&amp;KW76,#REF!,"="&amp;KY76)</f>
        <v>#REF!</v>
      </c>
      <c r="NG76" s="5" t="e">
        <f>COUNTIFS(#REF!,LT76,#REF!,0,#REF!,"&gt;="&amp;MC76,#REF!,"&lt;="&amp;MB76,#REF!,"&lt;="&amp;ME76,#REF!,"&gt;="&amp;MF76,#REF!,"="&amp;KW76,#REF!,"="&amp;KY76)</f>
        <v>#REF!</v>
      </c>
      <c r="NH76" s="5" t="e">
        <f>COUNTIFS(#REF!,LT76,#REF!,1,#REF!,"&gt;="&amp;MC76,#REF!,"&lt;="&amp;MB76,#REF!,"&lt;="&amp;ME76,#REF!,"&gt;="&amp;MF76,#REF!,"="&amp;KZ76,#REF!,"="&amp;LA76)</f>
        <v>#REF!</v>
      </c>
      <c r="NI76" s="5" t="e">
        <f>COUNTIFS(#REF!,LT76,#REF!,0,#REF!,"&gt;="&amp;MC76,#REF!,"&lt;="&amp;MB76,#REF!,"&lt;="&amp;ME76,#REF!,"&gt;="&amp;MF76,#REF!,"="&amp;KZ76,#REF!,"="&amp;LA76)</f>
        <v>#REF!</v>
      </c>
      <c r="NJ76" s="5" t="e">
        <f>COUNTIFS(#REF!,LT76,#REF!,1,#REF!,"&gt;="&amp;MI76,#REF!,"&lt;="&amp;MH76,#REF!,"&lt;="&amp;ME76,#REF!,"&gt;="&amp;MF76)</f>
        <v>#REF!</v>
      </c>
      <c r="NK76" s="5" t="e">
        <f>COUNTIFS(#REF!,LT76,#REF!,0,#REF!,"&gt;="&amp;MI76,#REF!,"&lt;="&amp;MH76,#REF!,"&lt;="&amp;ME76,#REF!,"&gt;="&amp;MF76)</f>
        <v>#REF!</v>
      </c>
      <c r="NL76" s="5" t="e">
        <f>COUNTIFS(#REF!,LT76,#REF!,1,#REF!,"&gt;="&amp;MI76,#REF!,"&lt;="&amp;MH76,#REF!,"="&amp;KZ76,#REF!,"="&amp;LA76,#REF!,"&lt;="&amp;ME76,#REF!,"&gt;="&amp;MF76)</f>
        <v>#REF!</v>
      </c>
      <c r="NM76" s="5" t="e">
        <f>COUNTIFS(#REF!,LT76,#REF!,0,#REF!,"&gt;="&amp;MI76,#REF!,"&lt;="&amp;MH76,#REF!,"="&amp;KZ76,#REF!,"="&amp;LA76,#REF!,"&lt;="&amp;ME76,#REF!,"&gt;="&amp;MF76)</f>
        <v>#REF!</v>
      </c>
      <c r="NN76" s="5" t="e">
        <f>COUNTIFS(#REF!,LT76,#REF!,1,#REF!,"&gt;="&amp;MC76,#REF!,"&lt;="&amp;MB76,#REF!,"&lt;="&amp;ME76,#REF!,"&gt;="&amp;MF76)</f>
        <v>#REF!</v>
      </c>
      <c r="NO76" s="5" t="e">
        <f>COUNTIFS(#REF!,LT76,#REF!,0,#REF!,"&gt;="&amp;MC76,#REF!,"&lt;="&amp;MB76,#REF!,"&lt;="&amp;ME76,#REF!,"&gt;="&amp;MF76)</f>
        <v>#REF!</v>
      </c>
      <c r="NP76" s="5" t="e">
        <f>COUNTIFS(#REF!,LT76,#REF!,1,#REF!,"&lt;="&amp;ME76,#REF!,"&gt;="&amp;MF76,#REF!,"="&amp;KV76,#REF!,"="&amp;KX76)</f>
        <v>#REF!</v>
      </c>
      <c r="NQ76" s="5" t="e">
        <f>COUNTIFS(#REF!,LT76,#REF!,0,#REF!,"&lt;="&amp;ME76,#REF!,"&gt;="&amp;MF76,#REF!,"="&amp;KV76,#REF!,"="&amp;KX76)</f>
        <v>#REF!</v>
      </c>
      <c r="NR76" s="5" t="e">
        <f>COUNTIFS(#REF!,LT76,#REF!,1,#REF!,"&lt;="&amp;ME76,#REF!,"&gt;="&amp;MF76,#REF!,"="&amp;KW76,#REF!,"="&amp;KY76)</f>
        <v>#REF!</v>
      </c>
      <c r="NS76" s="5" t="e">
        <f>COUNTIFS(#REF!,LT76,#REF!,0,#REF!,"&lt;="&amp;ME76,#REF!,"&gt;="&amp;MF76,#REF!,"="&amp;KW76,#REF!,"="&amp;KY76)</f>
        <v>#REF!</v>
      </c>
      <c r="NT76" s="5" t="e">
        <f t="shared" si="35"/>
        <v>#REF!</v>
      </c>
      <c r="NU76" s="5" t="e">
        <f t="shared" si="36"/>
        <v>#REF!</v>
      </c>
      <c r="NV76" s="5" t="e">
        <f t="shared" si="37"/>
        <v>#REF!</v>
      </c>
      <c r="NW76" s="6" t="e">
        <f t="shared" si="38"/>
        <v>#REF!</v>
      </c>
      <c r="NX76" s="7" t="e">
        <f t="shared" si="39"/>
        <v>#REF!</v>
      </c>
      <c r="NY76" s="5" t="e">
        <f t="shared" si="40"/>
        <v>#REF!</v>
      </c>
      <c r="NZ76" s="31" t="e">
        <f t="shared" si="41"/>
        <v>#REF!</v>
      </c>
      <c r="OA76" s="32" t="e">
        <f t="shared" si="42"/>
        <v>#REF!</v>
      </c>
      <c r="OB76" s="32" t="e">
        <f t="shared" si="43"/>
        <v>#REF!</v>
      </c>
      <c r="OC76" s="33" t="e">
        <f t="shared" si="44"/>
        <v>#REF!</v>
      </c>
      <c r="OD76" s="33" t="e">
        <f t="shared" si="45"/>
        <v>#REF!</v>
      </c>
      <c r="OE76" s="33" t="e">
        <f t="shared" si="46"/>
        <v>#REF!</v>
      </c>
      <c r="OF76" s="33" t="e">
        <f t="shared" si="47"/>
        <v>#REF!</v>
      </c>
      <c r="OG76" s="5" t="e">
        <f t="shared" si="48"/>
        <v>#REF!</v>
      </c>
      <c r="OH76" s="5" t="e">
        <f t="shared" si="49"/>
        <v>#REF!</v>
      </c>
      <c r="OI76" s="5" t="e">
        <f t="shared" si="50"/>
        <v>#REF!</v>
      </c>
      <c r="OJ76" s="6" t="e">
        <f t="shared" si="51"/>
        <v>#REF!</v>
      </c>
      <c r="OK76" s="7" t="e">
        <f t="shared" si="52"/>
        <v>#REF!</v>
      </c>
      <c r="OL76" s="5" t="e">
        <f t="shared" si="53"/>
        <v>#REF!</v>
      </c>
      <c r="OM76" s="31" t="e">
        <f t="shared" si="54"/>
        <v>#REF!</v>
      </c>
      <c r="ON76" s="32" t="e">
        <f t="shared" si="55"/>
        <v>#REF!</v>
      </c>
      <c r="OO76" s="32" t="e">
        <f t="shared" si="56"/>
        <v>#REF!</v>
      </c>
      <c r="OP76" s="33" t="e">
        <f t="shared" si="57"/>
        <v>#REF!</v>
      </c>
      <c r="OQ76" s="33" t="e">
        <f t="shared" si="58"/>
        <v>#REF!</v>
      </c>
      <c r="OR76" s="33" t="e">
        <f t="shared" si="59"/>
        <v>#REF!</v>
      </c>
      <c r="OS76" s="33" t="e">
        <f t="shared" si="60"/>
        <v>#REF!</v>
      </c>
      <c r="OT76" t="e">
        <f t="shared" si="61"/>
        <v>#REF!</v>
      </c>
      <c r="OU76" t="e">
        <f t="shared" si="62"/>
        <v>#REF!</v>
      </c>
      <c r="OV76" t="e">
        <f t="shared" si="63"/>
        <v>#REF!</v>
      </c>
      <c r="OW76" t="e">
        <f t="shared" si="64"/>
        <v>#REF!</v>
      </c>
      <c r="OX76" t="e">
        <f t="shared" si="65"/>
        <v>#REF!</v>
      </c>
      <c r="OY76" t="e">
        <f t="shared" si="66"/>
        <v>#REF!</v>
      </c>
    </row>
    <row r="77" spans="1:415" ht="16.5" customHeight="1" x14ac:dyDescent="0.3">
      <c r="A77" s="22"/>
      <c r="KN77" s="5" t="e">
        <f>IF(INDEX(#REF!,MATCH('HT 0-0'!D77,#REF!,0))=INDEX(#REF!,MATCH('HT 0-0'!D77,#REF!,0)),INDEX(#REF!,MATCH('HT 0-0'!D77,#REF!,0)),"ERROR")</f>
        <v>#REF!</v>
      </c>
      <c r="KO77" s="5" t="e">
        <f>IF(INDEX(#REF!,MATCH('HT 0-0'!E77,#REF!,0))=INDEX(#REF!,MATCH('HT 0-0'!E77,#REF!,0)),INDEX(#REF!,MATCH('HT 0-0'!E77,#REF!,0)),"ERROR")</f>
        <v>#REF!</v>
      </c>
      <c r="KP77" s="5" t="e">
        <f t="shared" si="0"/>
        <v>#REF!</v>
      </c>
      <c r="KQ77" t="str">
        <f t="shared" si="1"/>
        <v>_</v>
      </c>
      <c r="KR77" s="5" t="e">
        <f t="shared" si="2"/>
        <v>#DIV/0!</v>
      </c>
      <c r="KS77" s="5" t="e">
        <f t="shared" si="3"/>
        <v>#DIV/0!</v>
      </c>
      <c r="KT77" s="5" t="e">
        <f t="shared" si="4"/>
        <v>#DIV/0!</v>
      </c>
      <c r="KU77" s="5" t="e">
        <f t="shared" si="5"/>
        <v>#DIV/0!</v>
      </c>
      <c r="KV77" s="5" t="e">
        <f t="shared" si="6"/>
        <v>#DIV/0!</v>
      </c>
      <c r="KW77" s="5" t="e">
        <f t="shared" si="7"/>
        <v>#DIV/0!</v>
      </c>
      <c r="KX77" s="5" t="e">
        <f t="shared" si="8"/>
        <v>#DIV/0!</v>
      </c>
      <c r="KY77" s="5" t="e">
        <f t="shared" si="9"/>
        <v>#DIV/0!</v>
      </c>
      <c r="KZ77" s="5" t="e">
        <f t="shared" si="10"/>
        <v>#DIV/0!</v>
      </c>
      <c r="LA77" s="5" t="e">
        <f t="shared" si="11"/>
        <v>#DIV/0!</v>
      </c>
      <c r="LB77" t="e">
        <f>IF(LQ77="0-0",INDEX(Scrape!#REF!,MATCH('HT 0-0'!KP77,Scrape!$B:$B,0)),"")</f>
        <v>#REF!</v>
      </c>
      <c r="LC77" t="e">
        <f>IF(LQ77="0-0",INDEX(Scrape!$A:$A,MATCH('HT 0-0'!KP77,Scrape!$B:$B,0)),"")</f>
        <v>#REF!</v>
      </c>
      <c r="LD77" t="e">
        <f>IF(LQ77="0-0",INDEX(Scrape!$B:$B,MATCH('HT 0-0'!KP77,Scrape!$B:$B,0)),"")</f>
        <v>#REF!</v>
      </c>
      <c r="LE77" t="e">
        <f>IF(LQ77="0-0",INDEX(Scrape!$C:$C,MATCH('HT 0-0'!KP77,Scrape!$B:$B,0)),"")</f>
        <v>#REF!</v>
      </c>
      <c r="LF77" t="e">
        <f>IF(LQ77="0-0",INDEX(Scrape!$D:$D,MATCH('HT 0-0'!KP77,Scrape!$B:$B,0)),"")</f>
        <v>#REF!</v>
      </c>
      <c r="LG77" t="e">
        <f>IF(LQ77="0-0",INDEX(Scrape!$E:$E,MATCH('HT 0-0'!KP77,Scrape!$B:$B,0)),"")</f>
        <v>#REF!</v>
      </c>
      <c r="LH77" t="e">
        <f>IF(LQ77="0-0",INDEX(Scrape!$F:$F,MATCH('HT 0-0'!KP77,Scrape!$B:$B,0)),"")</f>
        <v>#REF!</v>
      </c>
      <c r="LI77" t="e">
        <f>IF(LQ77="0-0",INDEX(Scrape!$G:$G,MATCH('HT 0-0'!KP77,Scrape!$B:$B,0)),"")</f>
        <v>#REF!</v>
      </c>
      <c r="LJ77" t="e">
        <f>IF(LQ77="0-0",INDEX(Scrape!$H:$H,MATCH('HT 0-0'!KP77,Scrape!$B:$B,0)),"")</f>
        <v>#REF!</v>
      </c>
      <c r="LK77" t="e">
        <f>IF(LQ77="0-0",INDEX(Scrape!$I:$I,MATCH('HT 0-0'!KP77,Scrape!$B:$B,0)),"")</f>
        <v>#REF!</v>
      </c>
      <c r="LL77" t="e">
        <f>IF(LQ77="0-0",INDEX(Scrape!$J:$J,MATCH('HT 0-0'!KP77,Scrape!$B:$B,0)),"")</f>
        <v>#REF!</v>
      </c>
      <c r="LM77" t="e">
        <f>IF(LQ77="0-0",INDEX(Scrape!$K:$K,MATCH('HT 0-0'!KP77,Scrape!$B:$B,0)),"")</f>
        <v>#REF!</v>
      </c>
      <c r="LN77" t="e">
        <f>IF(LQ77="0-0",INDEX(Scrape!$L:$L,MATCH('HT 0-0'!KP77,Scrape!$B:$B,0)),"")</f>
        <v>#REF!</v>
      </c>
      <c r="LO77" t="e">
        <f>IF(LQ77="0-0",INDEX(Scrape!$M:$M,MATCH('HT 0-0'!KP77,Scrape!$B:$B,0)),"")</f>
        <v>#REF!</v>
      </c>
      <c r="LP77" t="e">
        <f>IF(LQ77="0-0",INDEX(Scrape!$N:$N,MATCH('HT 0-0'!KP77,Scrape!$B:$B,0)),"")</f>
        <v>#REF!</v>
      </c>
      <c r="LQ77" t="e">
        <f>INDEX(Scrape!$O:$O,MATCH('HT 0-0'!KP77,Scrape!$B:$B,0))</f>
        <v>#REF!</v>
      </c>
      <c r="LR77" t="e">
        <f t="shared" si="12"/>
        <v>#REF!</v>
      </c>
      <c r="LS77" t="e">
        <f t="shared" si="13"/>
        <v>#REF!</v>
      </c>
      <c r="LT77" s="23" t="e">
        <f>IF(INDEX(#REF!,MATCH(KQ77,#REF!,0))=INDEX(#REF!,MATCH(KQ77,#REF!,0)),INDEX(#REF!,MATCH(KQ77,#REF!,0)),"ERROR")</f>
        <v>#REF!</v>
      </c>
      <c r="LU77" s="24" t="e">
        <f t="shared" si="14"/>
        <v>#DIV/0!</v>
      </c>
      <c r="LV77" s="24" t="e">
        <f t="shared" si="15"/>
        <v>#DIV/0!</v>
      </c>
      <c r="LW77" s="24" t="e">
        <f t="shared" si="16"/>
        <v>#DIV/0!</v>
      </c>
      <c r="LX77" s="24" t="e">
        <f t="shared" si="17"/>
        <v>#DIV/0!</v>
      </c>
      <c r="LY77" s="25" t="e">
        <f t="shared" si="18"/>
        <v>#REF!</v>
      </c>
      <c r="LZ77" s="25" t="e">
        <f t="shared" si="19"/>
        <v>#REF!</v>
      </c>
      <c r="MA77" s="26" t="e">
        <f t="shared" si="20"/>
        <v>#REF!</v>
      </c>
      <c r="MB77" s="27" t="e">
        <f t="shared" si="21"/>
        <v>#REF!</v>
      </c>
      <c r="MC77" s="28" t="e">
        <f t="shared" si="22"/>
        <v>#REF!</v>
      </c>
      <c r="MD77" s="24" t="e">
        <f t="shared" si="23"/>
        <v>#REF!</v>
      </c>
      <c r="ME77" s="29" t="e">
        <f t="shared" si="24"/>
        <v>#REF!</v>
      </c>
      <c r="MF77" s="30" t="e">
        <f t="shared" si="25"/>
        <v>#REF!</v>
      </c>
      <c r="MG77" s="24" t="e">
        <f t="shared" si="26"/>
        <v>#REF!</v>
      </c>
      <c r="MH77" s="29" t="e">
        <f t="shared" si="27"/>
        <v>#REF!</v>
      </c>
      <c r="MI77" s="30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5" t="e">
        <f>COUNTIFS(#REF!,LT77,#REF!,1,#REF!,"&gt;="&amp;MC77,#REF!,"&lt;="&amp;MB77,#REF!,"&lt;="&amp;ME77,#REF!,"&gt;="&amp;MF77,#REF!,"="&amp;KV77,#REF!,"="&amp;KX77)</f>
        <v>#REF!</v>
      </c>
      <c r="MQ77" s="5" t="e">
        <f>COUNTIFS(#REF!,LT77,#REF!,0,#REF!,"&gt;="&amp;MC77,#REF!,"&lt;="&amp;MB77,#REF!,"&lt;="&amp;ME77,#REF!,"&gt;="&amp;MF77,#REF!,"="&amp;KV77,#REF!,"="&amp;KX77)</f>
        <v>#REF!</v>
      </c>
      <c r="MR77" s="5" t="e">
        <f>COUNTIFS(#REF!,LT77,#REF!,1,#REF!,"&gt;="&amp;MC77,#REF!,"&lt;="&amp;MB77,#REF!,"&lt;="&amp;ME77,#REF!,"&gt;="&amp;MF77,#REF!,"="&amp;KW77,#REF!,"="&amp;KY77)</f>
        <v>#REF!</v>
      </c>
      <c r="MS77" s="5" t="e">
        <f>COUNTIFS(#REF!,LT77,#REF!,0,#REF!,"&gt;="&amp;MC77,#REF!,"&lt;="&amp;MB77,#REF!,"&lt;="&amp;ME77,#REF!,"&gt;="&amp;MF77,#REF!,"="&amp;KW77,#REF!,"="&amp;KY77)</f>
        <v>#REF!</v>
      </c>
      <c r="MT77" s="5" t="e">
        <f>COUNTIFS(#REF!,LT77,#REF!,1,#REF!,"&gt;="&amp;MI77,#REF!,"&lt;="&amp;MH77,#REF!,"&lt;="&amp;ME77,#REF!,"&gt;="&amp;MF77)</f>
        <v>#REF!</v>
      </c>
      <c r="MU77" s="5" t="e">
        <f>COUNTIFS(#REF!,LT77,#REF!,0,#REF!,"&gt;="&amp;MI77,#REF!,"&lt;="&amp;MH77,#REF!,"&lt;="&amp;ME77,#REF!,"&gt;="&amp;MF77)</f>
        <v>#REF!</v>
      </c>
      <c r="MV77" s="5" t="e">
        <f>COUNTIFS(#REF!,LT77,#REF!,1,#REF!,"&gt;="&amp;MI77,#REF!,"&lt;="&amp;MH77,#REF!,"="&amp;KZ77,#REF!,"="&amp;LA77,#REF!,"&lt;="&amp;ME77,#REF!,"&gt;="&amp;MF77)</f>
        <v>#REF!</v>
      </c>
      <c r="MW77" s="5" t="e">
        <f>COUNTIFS(#REF!,LT77,#REF!,0,#REF!,"&gt;="&amp;MI77,#REF!,"&lt;="&amp;MH77,#REF!,"="&amp;KZ77,#REF!,"="&amp;LA77,#REF!,"&lt;="&amp;ME77,#REF!,"&gt;="&amp;MF77)</f>
        <v>#REF!</v>
      </c>
      <c r="MX77" s="5" t="e">
        <f>COUNTIFS(#REF!,LT77,#REF!,1,#REF!,"&gt;="&amp;MC77,#REF!,"&lt;="&amp;MB77,#REF!,"&lt;="&amp;ME77,#REF!,"&gt;="&amp;MF77)</f>
        <v>#REF!</v>
      </c>
      <c r="MY77" s="5" t="e">
        <f>COUNTIFS(#REF!,LT77,#REF!,0,#REF!,"&gt;="&amp;MC77,#REF!,"&lt;="&amp;MB77,#REF!,"&lt;="&amp;ME77,#REF!,"&gt;="&amp;MF77)</f>
        <v>#REF!</v>
      </c>
      <c r="MZ77" s="5" t="e">
        <f>COUNTIFS(#REF!,LT77,#REF!,1,#REF!,"&lt;="&amp;ME77,#REF!,"&gt;="&amp;MF77,#REF!,"="&amp;KV77,#REF!,"="&amp;KX77)</f>
        <v>#REF!</v>
      </c>
      <c r="NA77" s="5" t="e">
        <f>COUNTIFS(#REF!,LT77,#REF!,0,#REF!,"&lt;="&amp;ME77,#REF!,"&gt;="&amp;MF77,#REF!,"="&amp;KV77,#REF!,"="&amp;KX77)</f>
        <v>#REF!</v>
      </c>
      <c r="NB77" s="5" t="e">
        <f>COUNTIFS(#REF!,LT77,#REF!,1,#REF!,"&lt;="&amp;ME77,#REF!,"&gt;="&amp;MF77,#REF!,"="&amp;KW77,#REF!,"="&amp;KY77)</f>
        <v>#REF!</v>
      </c>
      <c r="NC77" s="5" t="e">
        <f>COUNTIFS(#REF!,LT77,#REF!,0,#REF!,"&lt;="&amp;ME77,#REF!,"&gt;="&amp;MF77,#REF!,"="&amp;KW77,#REF!,"="&amp;KY77)</f>
        <v>#REF!</v>
      </c>
      <c r="ND77" s="5" t="e">
        <f>COUNTIFS(#REF!,LT77,#REF!,1,#REF!,"&gt;="&amp;MC77,#REF!,"&lt;="&amp;MB77,#REF!,"&lt;="&amp;ME77,#REF!,"&gt;="&amp;MF77,#REF!,"="&amp;KV77,#REF!,"="&amp;KX77)</f>
        <v>#REF!</v>
      </c>
      <c r="NE77" s="5" t="e">
        <f>COUNTIFS(#REF!,LT77,#REF!,0,#REF!,"&gt;="&amp;MC77,#REF!,"&lt;="&amp;MB77,#REF!,"&lt;="&amp;ME77,#REF!,"&gt;="&amp;MF77,#REF!,"="&amp;KV77,#REF!,"="&amp;KX77)</f>
        <v>#REF!</v>
      </c>
      <c r="NF77" s="5" t="e">
        <f>COUNTIFS(#REF!,LT77,#REF!,1,#REF!,"&gt;="&amp;MC77,#REF!,"&lt;="&amp;MB77,#REF!,"&lt;="&amp;ME77,#REF!,"&gt;="&amp;MF77,#REF!,"="&amp;KW77,#REF!,"="&amp;KY77)</f>
        <v>#REF!</v>
      </c>
      <c r="NG77" s="5" t="e">
        <f>COUNTIFS(#REF!,LT77,#REF!,0,#REF!,"&gt;="&amp;MC77,#REF!,"&lt;="&amp;MB77,#REF!,"&lt;="&amp;ME77,#REF!,"&gt;="&amp;MF77,#REF!,"="&amp;KW77,#REF!,"="&amp;KY77)</f>
        <v>#REF!</v>
      </c>
      <c r="NH77" s="5" t="e">
        <f>COUNTIFS(#REF!,LT77,#REF!,1,#REF!,"&gt;="&amp;MC77,#REF!,"&lt;="&amp;MB77,#REF!,"&lt;="&amp;ME77,#REF!,"&gt;="&amp;MF77,#REF!,"="&amp;KZ77,#REF!,"="&amp;LA77)</f>
        <v>#REF!</v>
      </c>
      <c r="NI77" s="5" t="e">
        <f>COUNTIFS(#REF!,LT77,#REF!,0,#REF!,"&gt;="&amp;MC77,#REF!,"&lt;="&amp;MB77,#REF!,"&lt;="&amp;ME77,#REF!,"&gt;="&amp;MF77,#REF!,"="&amp;KZ77,#REF!,"="&amp;LA77)</f>
        <v>#REF!</v>
      </c>
      <c r="NJ77" s="5" t="e">
        <f>COUNTIFS(#REF!,LT77,#REF!,1,#REF!,"&gt;="&amp;MI77,#REF!,"&lt;="&amp;MH77,#REF!,"&lt;="&amp;ME77,#REF!,"&gt;="&amp;MF77)</f>
        <v>#REF!</v>
      </c>
      <c r="NK77" s="5" t="e">
        <f>COUNTIFS(#REF!,LT77,#REF!,0,#REF!,"&gt;="&amp;MI77,#REF!,"&lt;="&amp;MH77,#REF!,"&lt;="&amp;ME77,#REF!,"&gt;="&amp;MF77)</f>
        <v>#REF!</v>
      </c>
      <c r="NL77" s="5" t="e">
        <f>COUNTIFS(#REF!,LT77,#REF!,1,#REF!,"&gt;="&amp;MI77,#REF!,"&lt;="&amp;MH77,#REF!,"="&amp;KZ77,#REF!,"="&amp;LA77,#REF!,"&lt;="&amp;ME77,#REF!,"&gt;="&amp;MF77)</f>
        <v>#REF!</v>
      </c>
      <c r="NM77" s="5" t="e">
        <f>COUNTIFS(#REF!,LT77,#REF!,0,#REF!,"&gt;="&amp;MI77,#REF!,"&lt;="&amp;MH77,#REF!,"="&amp;KZ77,#REF!,"="&amp;LA77,#REF!,"&lt;="&amp;ME77,#REF!,"&gt;="&amp;MF77)</f>
        <v>#REF!</v>
      </c>
      <c r="NN77" s="5" t="e">
        <f>COUNTIFS(#REF!,LT77,#REF!,1,#REF!,"&gt;="&amp;MC77,#REF!,"&lt;="&amp;MB77,#REF!,"&lt;="&amp;ME77,#REF!,"&gt;="&amp;MF77)</f>
        <v>#REF!</v>
      </c>
      <c r="NO77" s="5" t="e">
        <f>COUNTIFS(#REF!,LT77,#REF!,0,#REF!,"&gt;="&amp;MC77,#REF!,"&lt;="&amp;MB77,#REF!,"&lt;="&amp;ME77,#REF!,"&gt;="&amp;MF77)</f>
        <v>#REF!</v>
      </c>
      <c r="NP77" s="5" t="e">
        <f>COUNTIFS(#REF!,LT77,#REF!,1,#REF!,"&lt;="&amp;ME77,#REF!,"&gt;="&amp;MF77,#REF!,"="&amp;KV77,#REF!,"="&amp;KX77)</f>
        <v>#REF!</v>
      </c>
      <c r="NQ77" s="5" t="e">
        <f>COUNTIFS(#REF!,LT77,#REF!,0,#REF!,"&lt;="&amp;ME77,#REF!,"&gt;="&amp;MF77,#REF!,"="&amp;KV77,#REF!,"="&amp;KX77)</f>
        <v>#REF!</v>
      </c>
      <c r="NR77" s="5" t="e">
        <f>COUNTIFS(#REF!,LT77,#REF!,1,#REF!,"&lt;="&amp;ME77,#REF!,"&gt;="&amp;MF77,#REF!,"="&amp;KW77,#REF!,"="&amp;KY77)</f>
        <v>#REF!</v>
      </c>
      <c r="NS77" s="5" t="e">
        <f>COUNTIFS(#REF!,LT77,#REF!,0,#REF!,"&lt;="&amp;ME77,#REF!,"&gt;="&amp;MF77,#REF!,"="&amp;KW77,#REF!,"="&amp;KY77)</f>
        <v>#REF!</v>
      </c>
      <c r="NT77" s="5" t="e">
        <f t="shared" si="35"/>
        <v>#REF!</v>
      </c>
      <c r="NU77" s="5" t="e">
        <f t="shared" si="36"/>
        <v>#REF!</v>
      </c>
      <c r="NV77" s="5" t="e">
        <f t="shared" si="37"/>
        <v>#REF!</v>
      </c>
      <c r="NW77" s="6" t="e">
        <f t="shared" si="38"/>
        <v>#REF!</v>
      </c>
      <c r="NX77" s="7" t="e">
        <f t="shared" si="39"/>
        <v>#REF!</v>
      </c>
      <c r="NY77" s="5" t="e">
        <f t="shared" si="40"/>
        <v>#REF!</v>
      </c>
      <c r="NZ77" s="31" t="e">
        <f t="shared" si="41"/>
        <v>#REF!</v>
      </c>
      <c r="OA77" s="32" t="e">
        <f t="shared" si="42"/>
        <v>#REF!</v>
      </c>
      <c r="OB77" s="32" t="e">
        <f t="shared" si="43"/>
        <v>#REF!</v>
      </c>
      <c r="OC77" s="33" t="e">
        <f t="shared" si="44"/>
        <v>#REF!</v>
      </c>
      <c r="OD77" s="33" t="e">
        <f t="shared" si="45"/>
        <v>#REF!</v>
      </c>
      <c r="OE77" s="33" t="e">
        <f t="shared" si="46"/>
        <v>#REF!</v>
      </c>
      <c r="OF77" s="33" t="e">
        <f t="shared" si="47"/>
        <v>#REF!</v>
      </c>
      <c r="OG77" s="5" t="e">
        <f t="shared" si="48"/>
        <v>#REF!</v>
      </c>
      <c r="OH77" s="5" t="e">
        <f t="shared" si="49"/>
        <v>#REF!</v>
      </c>
      <c r="OI77" s="5" t="e">
        <f t="shared" si="50"/>
        <v>#REF!</v>
      </c>
      <c r="OJ77" s="6" t="e">
        <f t="shared" si="51"/>
        <v>#REF!</v>
      </c>
      <c r="OK77" s="7" t="e">
        <f t="shared" si="52"/>
        <v>#REF!</v>
      </c>
      <c r="OL77" s="5" t="e">
        <f t="shared" si="53"/>
        <v>#REF!</v>
      </c>
      <c r="OM77" s="31" t="e">
        <f t="shared" si="54"/>
        <v>#REF!</v>
      </c>
      <c r="ON77" s="32" t="e">
        <f t="shared" si="55"/>
        <v>#REF!</v>
      </c>
      <c r="OO77" s="32" t="e">
        <f t="shared" si="56"/>
        <v>#REF!</v>
      </c>
      <c r="OP77" s="33" t="e">
        <f t="shared" si="57"/>
        <v>#REF!</v>
      </c>
      <c r="OQ77" s="33" t="e">
        <f t="shared" si="58"/>
        <v>#REF!</v>
      </c>
      <c r="OR77" s="33" t="e">
        <f t="shared" si="59"/>
        <v>#REF!</v>
      </c>
      <c r="OS77" s="33" t="e">
        <f t="shared" si="60"/>
        <v>#REF!</v>
      </c>
      <c r="OT77" t="e">
        <f t="shared" si="61"/>
        <v>#REF!</v>
      </c>
      <c r="OU77" t="e">
        <f t="shared" si="62"/>
        <v>#REF!</v>
      </c>
      <c r="OV77" t="e">
        <f t="shared" si="63"/>
        <v>#REF!</v>
      </c>
      <c r="OW77" t="e">
        <f t="shared" si="64"/>
        <v>#REF!</v>
      </c>
      <c r="OX77" t="e">
        <f t="shared" si="65"/>
        <v>#REF!</v>
      </c>
      <c r="OY77" t="e">
        <f t="shared" si="66"/>
        <v>#REF!</v>
      </c>
    </row>
    <row r="78" spans="1:415" ht="16.5" customHeight="1" x14ac:dyDescent="0.3">
      <c r="A78" s="22"/>
      <c r="KN78" s="5" t="e">
        <f>IF(INDEX(#REF!,MATCH('HT 0-0'!D78,#REF!,0))=INDEX(#REF!,MATCH('HT 0-0'!D78,#REF!,0)),INDEX(#REF!,MATCH('HT 0-0'!D78,#REF!,0)),"ERROR")</f>
        <v>#REF!</v>
      </c>
      <c r="KO78" s="5" t="e">
        <f>IF(INDEX(#REF!,MATCH('HT 0-0'!E78,#REF!,0))=INDEX(#REF!,MATCH('HT 0-0'!E78,#REF!,0)),INDEX(#REF!,MATCH('HT 0-0'!E78,#REF!,0)),"ERROR")</f>
        <v>#REF!</v>
      </c>
      <c r="KP78" s="5" t="e">
        <f t="shared" si="0"/>
        <v>#REF!</v>
      </c>
      <c r="KQ78" t="str">
        <f t="shared" si="1"/>
        <v>_</v>
      </c>
      <c r="KR78" s="5" t="e">
        <f t="shared" si="2"/>
        <v>#DIV/0!</v>
      </c>
      <c r="KS78" s="5" t="e">
        <f t="shared" si="3"/>
        <v>#DIV/0!</v>
      </c>
      <c r="KT78" s="5" t="e">
        <f t="shared" si="4"/>
        <v>#DIV/0!</v>
      </c>
      <c r="KU78" s="5" t="e">
        <f t="shared" si="5"/>
        <v>#DIV/0!</v>
      </c>
      <c r="KV78" s="5" t="e">
        <f t="shared" si="6"/>
        <v>#DIV/0!</v>
      </c>
      <c r="KW78" s="5" t="e">
        <f t="shared" si="7"/>
        <v>#DIV/0!</v>
      </c>
      <c r="KX78" s="5" t="e">
        <f t="shared" si="8"/>
        <v>#DIV/0!</v>
      </c>
      <c r="KY78" s="5" t="e">
        <f t="shared" si="9"/>
        <v>#DIV/0!</v>
      </c>
      <c r="KZ78" s="5" t="e">
        <f t="shared" si="10"/>
        <v>#DIV/0!</v>
      </c>
      <c r="LA78" s="5" t="e">
        <f t="shared" si="11"/>
        <v>#DIV/0!</v>
      </c>
      <c r="LB78" t="e">
        <f>IF(LQ78="0-0",INDEX(Scrape!#REF!,MATCH('HT 0-0'!KP78,Scrape!$B:$B,0)),"")</f>
        <v>#REF!</v>
      </c>
      <c r="LC78" t="e">
        <f>IF(LQ78="0-0",INDEX(Scrape!$A:$A,MATCH('HT 0-0'!KP78,Scrape!$B:$B,0)),"")</f>
        <v>#REF!</v>
      </c>
      <c r="LD78" t="e">
        <f>IF(LQ78="0-0",INDEX(Scrape!$B:$B,MATCH('HT 0-0'!KP78,Scrape!$B:$B,0)),"")</f>
        <v>#REF!</v>
      </c>
      <c r="LE78" t="e">
        <f>IF(LQ78="0-0",INDEX(Scrape!$C:$C,MATCH('HT 0-0'!KP78,Scrape!$B:$B,0)),"")</f>
        <v>#REF!</v>
      </c>
      <c r="LF78" t="e">
        <f>IF(LQ78="0-0",INDEX(Scrape!$D:$D,MATCH('HT 0-0'!KP78,Scrape!$B:$B,0)),"")</f>
        <v>#REF!</v>
      </c>
      <c r="LG78" t="e">
        <f>IF(LQ78="0-0",INDEX(Scrape!$E:$E,MATCH('HT 0-0'!KP78,Scrape!$B:$B,0)),"")</f>
        <v>#REF!</v>
      </c>
      <c r="LH78" t="e">
        <f>IF(LQ78="0-0",INDEX(Scrape!$F:$F,MATCH('HT 0-0'!KP78,Scrape!$B:$B,0)),"")</f>
        <v>#REF!</v>
      </c>
      <c r="LI78" t="e">
        <f>IF(LQ78="0-0",INDEX(Scrape!$G:$G,MATCH('HT 0-0'!KP78,Scrape!$B:$B,0)),"")</f>
        <v>#REF!</v>
      </c>
      <c r="LJ78" t="e">
        <f>IF(LQ78="0-0",INDEX(Scrape!$H:$H,MATCH('HT 0-0'!KP78,Scrape!$B:$B,0)),"")</f>
        <v>#REF!</v>
      </c>
      <c r="LK78" t="e">
        <f>IF(LQ78="0-0",INDEX(Scrape!$I:$I,MATCH('HT 0-0'!KP78,Scrape!$B:$B,0)),"")</f>
        <v>#REF!</v>
      </c>
      <c r="LL78" t="e">
        <f>IF(LQ78="0-0",INDEX(Scrape!$J:$J,MATCH('HT 0-0'!KP78,Scrape!$B:$B,0)),"")</f>
        <v>#REF!</v>
      </c>
      <c r="LM78" t="e">
        <f>IF(LQ78="0-0",INDEX(Scrape!$K:$K,MATCH('HT 0-0'!KP78,Scrape!$B:$B,0)),"")</f>
        <v>#REF!</v>
      </c>
      <c r="LN78" t="e">
        <f>IF(LQ78="0-0",INDEX(Scrape!$L:$L,MATCH('HT 0-0'!KP78,Scrape!$B:$B,0)),"")</f>
        <v>#REF!</v>
      </c>
      <c r="LO78" t="e">
        <f>IF(LQ78="0-0",INDEX(Scrape!$M:$M,MATCH('HT 0-0'!KP78,Scrape!$B:$B,0)),"")</f>
        <v>#REF!</v>
      </c>
      <c r="LP78" t="e">
        <f>IF(LQ78="0-0",INDEX(Scrape!$N:$N,MATCH('HT 0-0'!KP78,Scrape!$B:$B,0)),"")</f>
        <v>#REF!</v>
      </c>
      <c r="LQ78" t="e">
        <f>INDEX(Scrape!$O:$O,MATCH('HT 0-0'!KP78,Scrape!$B:$B,0))</f>
        <v>#REF!</v>
      </c>
      <c r="LR78" t="e">
        <f t="shared" si="12"/>
        <v>#REF!</v>
      </c>
      <c r="LS78" t="e">
        <f t="shared" si="13"/>
        <v>#REF!</v>
      </c>
      <c r="LT78" s="23" t="e">
        <f>IF(INDEX(#REF!,MATCH(KQ78,#REF!,0))=INDEX(#REF!,MATCH(KQ78,#REF!,0)),INDEX(#REF!,MATCH(KQ78,#REF!,0)),"ERROR")</f>
        <v>#REF!</v>
      </c>
      <c r="LU78" s="24" t="e">
        <f t="shared" si="14"/>
        <v>#DIV/0!</v>
      </c>
      <c r="LV78" s="24" t="e">
        <f t="shared" si="15"/>
        <v>#DIV/0!</v>
      </c>
      <c r="LW78" s="24" t="e">
        <f t="shared" si="16"/>
        <v>#DIV/0!</v>
      </c>
      <c r="LX78" s="24" t="e">
        <f t="shared" si="17"/>
        <v>#DIV/0!</v>
      </c>
      <c r="LY78" s="25" t="e">
        <f t="shared" si="18"/>
        <v>#REF!</v>
      </c>
      <c r="LZ78" s="25" t="e">
        <f t="shared" si="19"/>
        <v>#REF!</v>
      </c>
      <c r="MA78" s="26" t="e">
        <f t="shared" si="20"/>
        <v>#REF!</v>
      </c>
      <c r="MB78" s="27" t="e">
        <f t="shared" si="21"/>
        <v>#REF!</v>
      </c>
      <c r="MC78" s="28" t="e">
        <f t="shared" si="22"/>
        <v>#REF!</v>
      </c>
      <c r="MD78" s="24" t="e">
        <f t="shared" si="23"/>
        <v>#REF!</v>
      </c>
      <c r="ME78" s="29" t="e">
        <f t="shared" si="24"/>
        <v>#REF!</v>
      </c>
      <c r="MF78" s="30" t="e">
        <f t="shared" si="25"/>
        <v>#REF!</v>
      </c>
      <c r="MG78" s="24" t="e">
        <f t="shared" si="26"/>
        <v>#REF!</v>
      </c>
      <c r="MH78" s="29" t="e">
        <f t="shared" si="27"/>
        <v>#REF!</v>
      </c>
      <c r="MI78" s="30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5" t="e">
        <f>COUNTIFS(#REF!,LT78,#REF!,1,#REF!,"&gt;="&amp;MC78,#REF!,"&lt;="&amp;MB78,#REF!,"&lt;="&amp;ME78,#REF!,"&gt;="&amp;MF78,#REF!,"="&amp;KV78,#REF!,"="&amp;KX78)</f>
        <v>#REF!</v>
      </c>
      <c r="MQ78" s="5" t="e">
        <f>COUNTIFS(#REF!,LT78,#REF!,0,#REF!,"&gt;="&amp;MC78,#REF!,"&lt;="&amp;MB78,#REF!,"&lt;="&amp;ME78,#REF!,"&gt;="&amp;MF78,#REF!,"="&amp;KV78,#REF!,"="&amp;KX78)</f>
        <v>#REF!</v>
      </c>
      <c r="MR78" s="5" t="e">
        <f>COUNTIFS(#REF!,LT78,#REF!,1,#REF!,"&gt;="&amp;MC78,#REF!,"&lt;="&amp;MB78,#REF!,"&lt;="&amp;ME78,#REF!,"&gt;="&amp;MF78,#REF!,"="&amp;KW78,#REF!,"="&amp;KY78)</f>
        <v>#REF!</v>
      </c>
      <c r="MS78" s="5" t="e">
        <f>COUNTIFS(#REF!,LT78,#REF!,0,#REF!,"&gt;="&amp;MC78,#REF!,"&lt;="&amp;MB78,#REF!,"&lt;="&amp;ME78,#REF!,"&gt;="&amp;MF78,#REF!,"="&amp;KW78,#REF!,"="&amp;KY78)</f>
        <v>#REF!</v>
      </c>
      <c r="MT78" s="5" t="e">
        <f>COUNTIFS(#REF!,LT78,#REF!,1,#REF!,"&gt;="&amp;MI78,#REF!,"&lt;="&amp;MH78,#REF!,"&lt;="&amp;ME78,#REF!,"&gt;="&amp;MF78)</f>
        <v>#REF!</v>
      </c>
      <c r="MU78" s="5" t="e">
        <f>COUNTIFS(#REF!,LT78,#REF!,0,#REF!,"&gt;="&amp;MI78,#REF!,"&lt;="&amp;MH78,#REF!,"&lt;="&amp;ME78,#REF!,"&gt;="&amp;MF78)</f>
        <v>#REF!</v>
      </c>
      <c r="MV78" s="5" t="e">
        <f>COUNTIFS(#REF!,LT78,#REF!,1,#REF!,"&gt;="&amp;MI78,#REF!,"&lt;="&amp;MH78,#REF!,"="&amp;KZ78,#REF!,"="&amp;LA78,#REF!,"&lt;="&amp;ME78,#REF!,"&gt;="&amp;MF78)</f>
        <v>#REF!</v>
      </c>
      <c r="MW78" s="5" t="e">
        <f>COUNTIFS(#REF!,LT78,#REF!,0,#REF!,"&gt;="&amp;MI78,#REF!,"&lt;="&amp;MH78,#REF!,"="&amp;KZ78,#REF!,"="&amp;LA78,#REF!,"&lt;="&amp;ME78,#REF!,"&gt;="&amp;MF78)</f>
        <v>#REF!</v>
      </c>
      <c r="MX78" s="5" t="e">
        <f>COUNTIFS(#REF!,LT78,#REF!,1,#REF!,"&gt;="&amp;MC78,#REF!,"&lt;="&amp;MB78,#REF!,"&lt;="&amp;ME78,#REF!,"&gt;="&amp;MF78)</f>
        <v>#REF!</v>
      </c>
      <c r="MY78" s="5" t="e">
        <f>COUNTIFS(#REF!,LT78,#REF!,0,#REF!,"&gt;="&amp;MC78,#REF!,"&lt;="&amp;MB78,#REF!,"&lt;="&amp;ME78,#REF!,"&gt;="&amp;MF78)</f>
        <v>#REF!</v>
      </c>
      <c r="MZ78" s="5" t="e">
        <f>COUNTIFS(#REF!,LT78,#REF!,1,#REF!,"&lt;="&amp;ME78,#REF!,"&gt;="&amp;MF78,#REF!,"="&amp;KV78,#REF!,"="&amp;KX78)</f>
        <v>#REF!</v>
      </c>
      <c r="NA78" s="5" t="e">
        <f>COUNTIFS(#REF!,LT78,#REF!,0,#REF!,"&lt;="&amp;ME78,#REF!,"&gt;="&amp;MF78,#REF!,"="&amp;KV78,#REF!,"="&amp;KX78)</f>
        <v>#REF!</v>
      </c>
      <c r="NB78" s="5" t="e">
        <f>COUNTIFS(#REF!,LT78,#REF!,1,#REF!,"&lt;="&amp;ME78,#REF!,"&gt;="&amp;MF78,#REF!,"="&amp;KW78,#REF!,"="&amp;KY78)</f>
        <v>#REF!</v>
      </c>
      <c r="NC78" s="5" t="e">
        <f>COUNTIFS(#REF!,LT78,#REF!,0,#REF!,"&lt;="&amp;ME78,#REF!,"&gt;="&amp;MF78,#REF!,"="&amp;KW78,#REF!,"="&amp;KY78)</f>
        <v>#REF!</v>
      </c>
      <c r="ND78" s="5" t="e">
        <f>COUNTIFS(#REF!,LT78,#REF!,1,#REF!,"&gt;="&amp;MC78,#REF!,"&lt;="&amp;MB78,#REF!,"&lt;="&amp;ME78,#REF!,"&gt;="&amp;MF78,#REF!,"="&amp;KV78,#REF!,"="&amp;KX78)</f>
        <v>#REF!</v>
      </c>
      <c r="NE78" s="5" t="e">
        <f>COUNTIFS(#REF!,LT78,#REF!,0,#REF!,"&gt;="&amp;MC78,#REF!,"&lt;="&amp;MB78,#REF!,"&lt;="&amp;ME78,#REF!,"&gt;="&amp;MF78,#REF!,"="&amp;KV78,#REF!,"="&amp;KX78)</f>
        <v>#REF!</v>
      </c>
      <c r="NF78" s="5" t="e">
        <f>COUNTIFS(#REF!,LT78,#REF!,1,#REF!,"&gt;="&amp;MC78,#REF!,"&lt;="&amp;MB78,#REF!,"&lt;="&amp;ME78,#REF!,"&gt;="&amp;MF78,#REF!,"="&amp;KW78,#REF!,"="&amp;KY78)</f>
        <v>#REF!</v>
      </c>
      <c r="NG78" s="5" t="e">
        <f>COUNTIFS(#REF!,LT78,#REF!,0,#REF!,"&gt;="&amp;MC78,#REF!,"&lt;="&amp;MB78,#REF!,"&lt;="&amp;ME78,#REF!,"&gt;="&amp;MF78,#REF!,"="&amp;KW78,#REF!,"="&amp;KY78)</f>
        <v>#REF!</v>
      </c>
      <c r="NH78" s="5" t="e">
        <f>COUNTIFS(#REF!,LT78,#REF!,1,#REF!,"&gt;="&amp;MC78,#REF!,"&lt;="&amp;MB78,#REF!,"&lt;="&amp;ME78,#REF!,"&gt;="&amp;MF78,#REF!,"="&amp;KZ78,#REF!,"="&amp;LA78)</f>
        <v>#REF!</v>
      </c>
      <c r="NI78" s="5" t="e">
        <f>COUNTIFS(#REF!,LT78,#REF!,0,#REF!,"&gt;="&amp;MC78,#REF!,"&lt;="&amp;MB78,#REF!,"&lt;="&amp;ME78,#REF!,"&gt;="&amp;MF78,#REF!,"="&amp;KZ78,#REF!,"="&amp;LA78)</f>
        <v>#REF!</v>
      </c>
      <c r="NJ78" s="5" t="e">
        <f>COUNTIFS(#REF!,LT78,#REF!,1,#REF!,"&gt;="&amp;MI78,#REF!,"&lt;="&amp;MH78,#REF!,"&lt;="&amp;ME78,#REF!,"&gt;="&amp;MF78)</f>
        <v>#REF!</v>
      </c>
      <c r="NK78" s="5" t="e">
        <f>COUNTIFS(#REF!,LT78,#REF!,0,#REF!,"&gt;="&amp;MI78,#REF!,"&lt;="&amp;MH78,#REF!,"&lt;="&amp;ME78,#REF!,"&gt;="&amp;MF78)</f>
        <v>#REF!</v>
      </c>
      <c r="NL78" s="5" t="e">
        <f>COUNTIFS(#REF!,LT78,#REF!,1,#REF!,"&gt;="&amp;MI78,#REF!,"&lt;="&amp;MH78,#REF!,"="&amp;KZ78,#REF!,"="&amp;LA78,#REF!,"&lt;="&amp;ME78,#REF!,"&gt;="&amp;MF78)</f>
        <v>#REF!</v>
      </c>
      <c r="NM78" s="5" t="e">
        <f>COUNTIFS(#REF!,LT78,#REF!,0,#REF!,"&gt;="&amp;MI78,#REF!,"&lt;="&amp;MH78,#REF!,"="&amp;KZ78,#REF!,"="&amp;LA78,#REF!,"&lt;="&amp;ME78,#REF!,"&gt;="&amp;MF78)</f>
        <v>#REF!</v>
      </c>
      <c r="NN78" s="5" t="e">
        <f>COUNTIFS(#REF!,LT78,#REF!,1,#REF!,"&gt;="&amp;MC78,#REF!,"&lt;="&amp;MB78,#REF!,"&lt;="&amp;ME78,#REF!,"&gt;="&amp;MF78)</f>
        <v>#REF!</v>
      </c>
      <c r="NO78" s="5" t="e">
        <f>COUNTIFS(#REF!,LT78,#REF!,0,#REF!,"&gt;="&amp;MC78,#REF!,"&lt;="&amp;MB78,#REF!,"&lt;="&amp;ME78,#REF!,"&gt;="&amp;MF78)</f>
        <v>#REF!</v>
      </c>
      <c r="NP78" s="5" t="e">
        <f>COUNTIFS(#REF!,LT78,#REF!,1,#REF!,"&lt;="&amp;ME78,#REF!,"&gt;="&amp;MF78,#REF!,"="&amp;KV78,#REF!,"="&amp;KX78)</f>
        <v>#REF!</v>
      </c>
      <c r="NQ78" s="5" t="e">
        <f>COUNTIFS(#REF!,LT78,#REF!,0,#REF!,"&lt;="&amp;ME78,#REF!,"&gt;="&amp;MF78,#REF!,"="&amp;KV78,#REF!,"="&amp;KX78)</f>
        <v>#REF!</v>
      </c>
      <c r="NR78" s="5" t="e">
        <f>COUNTIFS(#REF!,LT78,#REF!,1,#REF!,"&lt;="&amp;ME78,#REF!,"&gt;="&amp;MF78,#REF!,"="&amp;KW78,#REF!,"="&amp;KY78)</f>
        <v>#REF!</v>
      </c>
      <c r="NS78" s="5" t="e">
        <f>COUNTIFS(#REF!,LT78,#REF!,0,#REF!,"&lt;="&amp;ME78,#REF!,"&gt;="&amp;MF78,#REF!,"="&amp;KW78,#REF!,"="&amp;KY78)</f>
        <v>#REF!</v>
      </c>
      <c r="NT78" s="5" t="e">
        <f t="shared" si="35"/>
        <v>#REF!</v>
      </c>
      <c r="NU78" s="5" t="e">
        <f t="shared" si="36"/>
        <v>#REF!</v>
      </c>
      <c r="NV78" s="5" t="e">
        <f t="shared" si="37"/>
        <v>#REF!</v>
      </c>
      <c r="NW78" s="6" t="e">
        <f t="shared" si="38"/>
        <v>#REF!</v>
      </c>
      <c r="NX78" s="7" t="e">
        <f t="shared" si="39"/>
        <v>#REF!</v>
      </c>
      <c r="NY78" s="5" t="e">
        <f t="shared" si="40"/>
        <v>#REF!</v>
      </c>
      <c r="NZ78" s="31" t="e">
        <f t="shared" si="41"/>
        <v>#REF!</v>
      </c>
      <c r="OA78" s="32" t="e">
        <f t="shared" si="42"/>
        <v>#REF!</v>
      </c>
      <c r="OB78" s="32" t="e">
        <f t="shared" si="43"/>
        <v>#REF!</v>
      </c>
      <c r="OC78" s="33" t="e">
        <f t="shared" si="44"/>
        <v>#REF!</v>
      </c>
      <c r="OD78" s="33" t="e">
        <f t="shared" si="45"/>
        <v>#REF!</v>
      </c>
      <c r="OE78" s="33" t="e">
        <f t="shared" si="46"/>
        <v>#REF!</v>
      </c>
      <c r="OF78" s="33" t="e">
        <f t="shared" si="47"/>
        <v>#REF!</v>
      </c>
      <c r="OG78" s="5" t="e">
        <f t="shared" si="48"/>
        <v>#REF!</v>
      </c>
      <c r="OH78" s="5" t="e">
        <f t="shared" si="49"/>
        <v>#REF!</v>
      </c>
      <c r="OI78" s="5" t="e">
        <f t="shared" si="50"/>
        <v>#REF!</v>
      </c>
      <c r="OJ78" s="6" t="e">
        <f t="shared" si="51"/>
        <v>#REF!</v>
      </c>
      <c r="OK78" s="7" t="e">
        <f t="shared" si="52"/>
        <v>#REF!</v>
      </c>
      <c r="OL78" s="5" t="e">
        <f t="shared" si="53"/>
        <v>#REF!</v>
      </c>
      <c r="OM78" s="31" t="e">
        <f t="shared" si="54"/>
        <v>#REF!</v>
      </c>
      <c r="ON78" s="32" t="e">
        <f t="shared" si="55"/>
        <v>#REF!</v>
      </c>
      <c r="OO78" s="32" t="e">
        <f t="shared" si="56"/>
        <v>#REF!</v>
      </c>
      <c r="OP78" s="33" t="e">
        <f t="shared" si="57"/>
        <v>#REF!</v>
      </c>
      <c r="OQ78" s="33" t="e">
        <f t="shared" si="58"/>
        <v>#REF!</v>
      </c>
      <c r="OR78" s="33" t="e">
        <f t="shared" si="59"/>
        <v>#REF!</v>
      </c>
      <c r="OS78" s="33" t="e">
        <f t="shared" si="60"/>
        <v>#REF!</v>
      </c>
      <c r="OT78" t="e">
        <f t="shared" si="61"/>
        <v>#REF!</v>
      </c>
      <c r="OU78" t="e">
        <f t="shared" si="62"/>
        <v>#REF!</v>
      </c>
      <c r="OV78" t="e">
        <f t="shared" si="63"/>
        <v>#REF!</v>
      </c>
      <c r="OW78" t="e">
        <f t="shared" si="64"/>
        <v>#REF!</v>
      </c>
      <c r="OX78" t="e">
        <f t="shared" si="65"/>
        <v>#REF!</v>
      </c>
      <c r="OY78" t="e">
        <f t="shared" si="66"/>
        <v>#REF!</v>
      </c>
    </row>
    <row r="79" spans="1:415" ht="16.5" customHeight="1" x14ac:dyDescent="0.3">
      <c r="A79" s="22"/>
      <c r="KN79" s="5" t="e">
        <f>IF(INDEX(#REF!,MATCH('HT 0-0'!D79,#REF!,0))=INDEX(#REF!,MATCH('HT 0-0'!D79,#REF!,0)),INDEX(#REF!,MATCH('HT 0-0'!D79,#REF!,0)),"ERROR")</f>
        <v>#REF!</v>
      </c>
      <c r="KO79" s="5" t="e">
        <f>IF(INDEX(#REF!,MATCH('HT 0-0'!E79,#REF!,0))=INDEX(#REF!,MATCH('HT 0-0'!E79,#REF!,0)),INDEX(#REF!,MATCH('HT 0-0'!E79,#REF!,0)),"ERROR")</f>
        <v>#REF!</v>
      </c>
      <c r="KP79" s="5" t="e">
        <f t="shared" si="0"/>
        <v>#REF!</v>
      </c>
      <c r="KQ79" t="str">
        <f t="shared" si="1"/>
        <v>_</v>
      </c>
      <c r="KR79" s="5" t="e">
        <f t="shared" si="2"/>
        <v>#DIV/0!</v>
      </c>
      <c r="KS79" s="5" t="e">
        <f t="shared" si="3"/>
        <v>#DIV/0!</v>
      </c>
      <c r="KT79" s="5" t="e">
        <f t="shared" si="4"/>
        <v>#DIV/0!</v>
      </c>
      <c r="KU79" s="5" t="e">
        <f t="shared" si="5"/>
        <v>#DIV/0!</v>
      </c>
      <c r="KV79" s="5" t="e">
        <f t="shared" si="6"/>
        <v>#DIV/0!</v>
      </c>
      <c r="KW79" s="5" t="e">
        <f t="shared" si="7"/>
        <v>#DIV/0!</v>
      </c>
      <c r="KX79" s="5" t="e">
        <f t="shared" si="8"/>
        <v>#DIV/0!</v>
      </c>
      <c r="KY79" s="5" t="e">
        <f t="shared" si="9"/>
        <v>#DIV/0!</v>
      </c>
      <c r="KZ79" s="5" t="e">
        <f t="shared" si="10"/>
        <v>#DIV/0!</v>
      </c>
      <c r="LA79" s="5" t="e">
        <f t="shared" si="11"/>
        <v>#DIV/0!</v>
      </c>
      <c r="LB79" t="e">
        <f>IF(LQ79="0-0",INDEX(Scrape!#REF!,MATCH('HT 0-0'!KP79,Scrape!$B:$B,0)),"")</f>
        <v>#REF!</v>
      </c>
      <c r="LC79" t="e">
        <f>IF(LQ79="0-0",INDEX(Scrape!$A:$A,MATCH('HT 0-0'!KP79,Scrape!$B:$B,0)),"")</f>
        <v>#REF!</v>
      </c>
      <c r="LD79" t="e">
        <f>IF(LQ79="0-0",INDEX(Scrape!$B:$B,MATCH('HT 0-0'!KP79,Scrape!$B:$B,0)),"")</f>
        <v>#REF!</v>
      </c>
      <c r="LE79" t="e">
        <f>IF(LQ79="0-0",INDEX(Scrape!$C:$C,MATCH('HT 0-0'!KP79,Scrape!$B:$B,0)),"")</f>
        <v>#REF!</v>
      </c>
      <c r="LF79" t="e">
        <f>IF(LQ79="0-0",INDEX(Scrape!$D:$D,MATCH('HT 0-0'!KP79,Scrape!$B:$B,0)),"")</f>
        <v>#REF!</v>
      </c>
      <c r="LG79" t="e">
        <f>IF(LQ79="0-0",INDEX(Scrape!$E:$E,MATCH('HT 0-0'!KP79,Scrape!$B:$B,0)),"")</f>
        <v>#REF!</v>
      </c>
      <c r="LH79" t="e">
        <f>IF(LQ79="0-0",INDEX(Scrape!$F:$F,MATCH('HT 0-0'!KP79,Scrape!$B:$B,0)),"")</f>
        <v>#REF!</v>
      </c>
      <c r="LI79" t="e">
        <f>IF(LQ79="0-0",INDEX(Scrape!$G:$G,MATCH('HT 0-0'!KP79,Scrape!$B:$B,0)),"")</f>
        <v>#REF!</v>
      </c>
      <c r="LJ79" t="e">
        <f>IF(LQ79="0-0",INDEX(Scrape!$H:$H,MATCH('HT 0-0'!KP79,Scrape!$B:$B,0)),"")</f>
        <v>#REF!</v>
      </c>
      <c r="LK79" t="e">
        <f>IF(LQ79="0-0",INDEX(Scrape!$I:$I,MATCH('HT 0-0'!KP79,Scrape!$B:$B,0)),"")</f>
        <v>#REF!</v>
      </c>
      <c r="LL79" t="e">
        <f>IF(LQ79="0-0",INDEX(Scrape!$J:$J,MATCH('HT 0-0'!KP79,Scrape!$B:$B,0)),"")</f>
        <v>#REF!</v>
      </c>
      <c r="LM79" t="e">
        <f>IF(LQ79="0-0",INDEX(Scrape!$K:$K,MATCH('HT 0-0'!KP79,Scrape!$B:$B,0)),"")</f>
        <v>#REF!</v>
      </c>
      <c r="LN79" t="e">
        <f>IF(LQ79="0-0",INDEX(Scrape!$L:$L,MATCH('HT 0-0'!KP79,Scrape!$B:$B,0)),"")</f>
        <v>#REF!</v>
      </c>
      <c r="LO79" t="e">
        <f>IF(LQ79="0-0",INDEX(Scrape!$M:$M,MATCH('HT 0-0'!KP79,Scrape!$B:$B,0)),"")</f>
        <v>#REF!</v>
      </c>
      <c r="LP79" t="e">
        <f>IF(LQ79="0-0",INDEX(Scrape!$N:$N,MATCH('HT 0-0'!KP79,Scrape!$B:$B,0)),"")</f>
        <v>#REF!</v>
      </c>
      <c r="LQ79" t="e">
        <f>INDEX(Scrape!$O:$O,MATCH('HT 0-0'!KP79,Scrape!$B:$B,0))</f>
        <v>#REF!</v>
      </c>
      <c r="LR79" t="e">
        <f t="shared" si="12"/>
        <v>#REF!</v>
      </c>
      <c r="LS79" t="e">
        <f t="shared" si="13"/>
        <v>#REF!</v>
      </c>
      <c r="LT79" s="23" t="e">
        <f>IF(INDEX(#REF!,MATCH(KQ79,#REF!,0))=INDEX(#REF!,MATCH(KQ79,#REF!,0)),INDEX(#REF!,MATCH(KQ79,#REF!,0)),"ERROR")</f>
        <v>#REF!</v>
      </c>
      <c r="LU79" s="24" t="e">
        <f t="shared" si="14"/>
        <v>#DIV/0!</v>
      </c>
      <c r="LV79" s="24" t="e">
        <f t="shared" si="15"/>
        <v>#DIV/0!</v>
      </c>
      <c r="LW79" s="24" t="e">
        <f t="shared" si="16"/>
        <v>#DIV/0!</v>
      </c>
      <c r="LX79" s="24" t="e">
        <f t="shared" si="17"/>
        <v>#DIV/0!</v>
      </c>
      <c r="LY79" s="25" t="e">
        <f t="shared" si="18"/>
        <v>#REF!</v>
      </c>
      <c r="LZ79" s="25" t="e">
        <f t="shared" si="19"/>
        <v>#REF!</v>
      </c>
      <c r="MA79" s="26" t="e">
        <f t="shared" si="20"/>
        <v>#REF!</v>
      </c>
      <c r="MB79" s="27" t="e">
        <f t="shared" si="21"/>
        <v>#REF!</v>
      </c>
      <c r="MC79" s="28" t="e">
        <f t="shared" si="22"/>
        <v>#REF!</v>
      </c>
      <c r="MD79" s="24" t="e">
        <f t="shared" si="23"/>
        <v>#REF!</v>
      </c>
      <c r="ME79" s="29" t="e">
        <f t="shared" si="24"/>
        <v>#REF!</v>
      </c>
      <c r="MF79" s="30" t="e">
        <f t="shared" si="25"/>
        <v>#REF!</v>
      </c>
      <c r="MG79" s="24" t="e">
        <f t="shared" si="26"/>
        <v>#REF!</v>
      </c>
      <c r="MH79" s="29" t="e">
        <f t="shared" si="27"/>
        <v>#REF!</v>
      </c>
      <c r="MI79" s="30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5" t="e">
        <f>COUNTIFS(#REF!,LT79,#REF!,1,#REF!,"&gt;="&amp;MC79,#REF!,"&lt;="&amp;MB79,#REF!,"&lt;="&amp;ME79,#REF!,"&gt;="&amp;MF79,#REF!,"="&amp;KV79,#REF!,"="&amp;KX79)</f>
        <v>#REF!</v>
      </c>
      <c r="MQ79" s="5" t="e">
        <f>COUNTIFS(#REF!,LT79,#REF!,0,#REF!,"&gt;="&amp;MC79,#REF!,"&lt;="&amp;MB79,#REF!,"&lt;="&amp;ME79,#REF!,"&gt;="&amp;MF79,#REF!,"="&amp;KV79,#REF!,"="&amp;KX79)</f>
        <v>#REF!</v>
      </c>
      <c r="MR79" s="5" t="e">
        <f>COUNTIFS(#REF!,LT79,#REF!,1,#REF!,"&gt;="&amp;MC79,#REF!,"&lt;="&amp;MB79,#REF!,"&lt;="&amp;ME79,#REF!,"&gt;="&amp;MF79,#REF!,"="&amp;KW79,#REF!,"="&amp;KY79)</f>
        <v>#REF!</v>
      </c>
      <c r="MS79" s="5" t="e">
        <f>COUNTIFS(#REF!,LT79,#REF!,0,#REF!,"&gt;="&amp;MC79,#REF!,"&lt;="&amp;MB79,#REF!,"&lt;="&amp;ME79,#REF!,"&gt;="&amp;MF79,#REF!,"="&amp;KW79,#REF!,"="&amp;KY79)</f>
        <v>#REF!</v>
      </c>
      <c r="MT79" s="5" t="e">
        <f>COUNTIFS(#REF!,LT79,#REF!,1,#REF!,"&gt;="&amp;MI79,#REF!,"&lt;="&amp;MH79,#REF!,"&lt;="&amp;ME79,#REF!,"&gt;="&amp;MF79)</f>
        <v>#REF!</v>
      </c>
      <c r="MU79" s="5" t="e">
        <f>COUNTIFS(#REF!,LT79,#REF!,0,#REF!,"&gt;="&amp;MI79,#REF!,"&lt;="&amp;MH79,#REF!,"&lt;="&amp;ME79,#REF!,"&gt;="&amp;MF79)</f>
        <v>#REF!</v>
      </c>
      <c r="MV79" s="5" t="e">
        <f>COUNTIFS(#REF!,LT79,#REF!,1,#REF!,"&gt;="&amp;MI79,#REF!,"&lt;="&amp;MH79,#REF!,"="&amp;KZ79,#REF!,"="&amp;LA79,#REF!,"&lt;="&amp;ME79,#REF!,"&gt;="&amp;MF79)</f>
        <v>#REF!</v>
      </c>
      <c r="MW79" s="5" t="e">
        <f>COUNTIFS(#REF!,LT79,#REF!,0,#REF!,"&gt;="&amp;MI79,#REF!,"&lt;="&amp;MH79,#REF!,"="&amp;KZ79,#REF!,"="&amp;LA79,#REF!,"&lt;="&amp;ME79,#REF!,"&gt;="&amp;MF79)</f>
        <v>#REF!</v>
      </c>
      <c r="MX79" s="5" t="e">
        <f>COUNTIFS(#REF!,LT79,#REF!,1,#REF!,"&gt;="&amp;MC79,#REF!,"&lt;="&amp;MB79,#REF!,"&lt;="&amp;ME79,#REF!,"&gt;="&amp;MF79)</f>
        <v>#REF!</v>
      </c>
      <c r="MY79" s="5" t="e">
        <f>COUNTIFS(#REF!,LT79,#REF!,0,#REF!,"&gt;="&amp;MC79,#REF!,"&lt;="&amp;MB79,#REF!,"&lt;="&amp;ME79,#REF!,"&gt;="&amp;MF79)</f>
        <v>#REF!</v>
      </c>
      <c r="MZ79" s="5" t="e">
        <f>COUNTIFS(#REF!,LT79,#REF!,1,#REF!,"&lt;="&amp;ME79,#REF!,"&gt;="&amp;MF79,#REF!,"="&amp;KV79,#REF!,"="&amp;KX79)</f>
        <v>#REF!</v>
      </c>
      <c r="NA79" s="5" t="e">
        <f>COUNTIFS(#REF!,LT79,#REF!,0,#REF!,"&lt;="&amp;ME79,#REF!,"&gt;="&amp;MF79,#REF!,"="&amp;KV79,#REF!,"="&amp;KX79)</f>
        <v>#REF!</v>
      </c>
      <c r="NB79" s="5" t="e">
        <f>COUNTIFS(#REF!,LT79,#REF!,1,#REF!,"&lt;="&amp;ME79,#REF!,"&gt;="&amp;MF79,#REF!,"="&amp;KW79,#REF!,"="&amp;KY79)</f>
        <v>#REF!</v>
      </c>
      <c r="NC79" s="5" t="e">
        <f>COUNTIFS(#REF!,LT79,#REF!,0,#REF!,"&lt;="&amp;ME79,#REF!,"&gt;="&amp;MF79,#REF!,"="&amp;KW79,#REF!,"="&amp;KY79)</f>
        <v>#REF!</v>
      </c>
      <c r="ND79" s="5" t="e">
        <f>COUNTIFS(#REF!,LT79,#REF!,1,#REF!,"&gt;="&amp;MC79,#REF!,"&lt;="&amp;MB79,#REF!,"&lt;="&amp;ME79,#REF!,"&gt;="&amp;MF79,#REF!,"="&amp;KV79,#REF!,"="&amp;KX79)</f>
        <v>#REF!</v>
      </c>
      <c r="NE79" s="5" t="e">
        <f>COUNTIFS(#REF!,LT79,#REF!,0,#REF!,"&gt;="&amp;MC79,#REF!,"&lt;="&amp;MB79,#REF!,"&lt;="&amp;ME79,#REF!,"&gt;="&amp;MF79,#REF!,"="&amp;KV79,#REF!,"="&amp;KX79)</f>
        <v>#REF!</v>
      </c>
      <c r="NF79" s="5" t="e">
        <f>COUNTIFS(#REF!,LT79,#REF!,1,#REF!,"&gt;="&amp;MC79,#REF!,"&lt;="&amp;MB79,#REF!,"&lt;="&amp;ME79,#REF!,"&gt;="&amp;MF79,#REF!,"="&amp;KW79,#REF!,"="&amp;KY79)</f>
        <v>#REF!</v>
      </c>
      <c r="NG79" s="5" t="e">
        <f>COUNTIFS(#REF!,LT79,#REF!,0,#REF!,"&gt;="&amp;MC79,#REF!,"&lt;="&amp;MB79,#REF!,"&lt;="&amp;ME79,#REF!,"&gt;="&amp;MF79,#REF!,"="&amp;KW79,#REF!,"="&amp;KY79)</f>
        <v>#REF!</v>
      </c>
      <c r="NH79" s="5" t="e">
        <f>COUNTIFS(#REF!,LT79,#REF!,1,#REF!,"&gt;="&amp;MC79,#REF!,"&lt;="&amp;MB79,#REF!,"&lt;="&amp;ME79,#REF!,"&gt;="&amp;MF79,#REF!,"="&amp;KZ79,#REF!,"="&amp;LA79)</f>
        <v>#REF!</v>
      </c>
      <c r="NI79" s="5" t="e">
        <f>COUNTIFS(#REF!,LT79,#REF!,0,#REF!,"&gt;="&amp;MC79,#REF!,"&lt;="&amp;MB79,#REF!,"&lt;="&amp;ME79,#REF!,"&gt;="&amp;MF79,#REF!,"="&amp;KZ79,#REF!,"="&amp;LA79)</f>
        <v>#REF!</v>
      </c>
      <c r="NJ79" s="5" t="e">
        <f>COUNTIFS(#REF!,LT79,#REF!,1,#REF!,"&gt;="&amp;MI79,#REF!,"&lt;="&amp;MH79,#REF!,"&lt;="&amp;ME79,#REF!,"&gt;="&amp;MF79)</f>
        <v>#REF!</v>
      </c>
      <c r="NK79" s="5" t="e">
        <f>COUNTIFS(#REF!,LT79,#REF!,0,#REF!,"&gt;="&amp;MI79,#REF!,"&lt;="&amp;MH79,#REF!,"&lt;="&amp;ME79,#REF!,"&gt;="&amp;MF79)</f>
        <v>#REF!</v>
      </c>
      <c r="NL79" s="5" t="e">
        <f>COUNTIFS(#REF!,LT79,#REF!,1,#REF!,"&gt;="&amp;MI79,#REF!,"&lt;="&amp;MH79,#REF!,"="&amp;KZ79,#REF!,"="&amp;LA79,#REF!,"&lt;="&amp;ME79,#REF!,"&gt;="&amp;MF79)</f>
        <v>#REF!</v>
      </c>
      <c r="NM79" s="5" t="e">
        <f>COUNTIFS(#REF!,LT79,#REF!,0,#REF!,"&gt;="&amp;MI79,#REF!,"&lt;="&amp;MH79,#REF!,"="&amp;KZ79,#REF!,"="&amp;LA79,#REF!,"&lt;="&amp;ME79,#REF!,"&gt;="&amp;MF79)</f>
        <v>#REF!</v>
      </c>
      <c r="NN79" s="5" t="e">
        <f>COUNTIFS(#REF!,LT79,#REF!,1,#REF!,"&gt;="&amp;MC79,#REF!,"&lt;="&amp;MB79,#REF!,"&lt;="&amp;ME79,#REF!,"&gt;="&amp;MF79)</f>
        <v>#REF!</v>
      </c>
      <c r="NO79" s="5" t="e">
        <f>COUNTIFS(#REF!,LT79,#REF!,0,#REF!,"&gt;="&amp;MC79,#REF!,"&lt;="&amp;MB79,#REF!,"&lt;="&amp;ME79,#REF!,"&gt;="&amp;MF79)</f>
        <v>#REF!</v>
      </c>
      <c r="NP79" s="5" t="e">
        <f>COUNTIFS(#REF!,LT79,#REF!,1,#REF!,"&lt;="&amp;ME79,#REF!,"&gt;="&amp;MF79,#REF!,"="&amp;KV79,#REF!,"="&amp;KX79)</f>
        <v>#REF!</v>
      </c>
      <c r="NQ79" s="5" t="e">
        <f>COUNTIFS(#REF!,LT79,#REF!,0,#REF!,"&lt;="&amp;ME79,#REF!,"&gt;="&amp;MF79,#REF!,"="&amp;KV79,#REF!,"="&amp;KX79)</f>
        <v>#REF!</v>
      </c>
      <c r="NR79" s="5" t="e">
        <f>COUNTIFS(#REF!,LT79,#REF!,1,#REF!,"&lt;="&amp;ME79,#REF!,"&gt;="&amp;MF79,#REF!,"="&amp;KW79,#REF!,"="&amp;KY79)</f>
        <v>#REF!</v>
      </c>
      <c r="NS79" s="5" t="e">
        <f>COUNTIFS(#REF!,LT79,#REF!,0,#REF!,"&lt;="&amp;ME79,#REF!,"&gt;="&amp;MF79,#REF!,"="&amp;KW79,#REF!,"="&amp;KY79)</f>
        <v>#REF!</v>
      </c>
      <c r="NT79" s="5" t="e">
        <f t="shared" si="35"/>
        <v>#REF!</v>
      </c>
      <c r="NU79" s="5" t="e">
        <f t="shared" si="36"/>
        <v>#REF!</v>
      </c>
      <c r="NV79" s="5" t="e">
        <f t="shared" si="37"/>
        <v>#REF!</v>
      </c>
      <c r="NW79" s="6" t="e">
        <f t="shared" si="38"/>
        <v>#REF!</v>
      </c>
      <c r="NX79" s="7" t="e">
        <f t="shared" si="39"/>
        <v>#REF!</v>
      </c>
      <c r="NY79" s="5" t="e">
        <f t="shared" si="40"/>
        <v>#REF!</v>
      </c>
      <c r="NZ79" s="31" t="e">
        <f t="shared" si="41"/>
        <v>#REF!</v>
      </c>
      <c r="OA79" s="32" t="e">
        <f t="shared" si="42"/>
        <v>#REF!</v>
      </c>
      <c r="OB79" s="32" t="e">
        <f t="shared" si="43"/>
        <v>#REF!</v>
      </c>
      <c r="OC79" s="33" t="e">
        <f t="shared" si="44"/>
        <v>#REF!</v>
      </c>
      <c r="OD79" s="33" t="e">
        <f t="shared" si="45"/>
        <v>#REF!</v>
      </c>
      <c r="OE79" s="33" t="e">
        <f t="shared" si="46"/>
        <v>#REF!</v>
      </c>
      <c r="OF79" s="33" t="e">
        <f t="shared" si="47"/>
        <v>#REF!</v>
      </c>
      <c r="OG79" s="5" t="e">
        <f t="shared" si="48"/>
        <v>#REF!</v>
      </c>
      <c r="OH79" s="5" t="e">
        <f t="shared" si="49"/>
        <v>#REF!</v>
      </c>
      <c r="OI79" s="5" t="e">
        <f t="shared" si="50"/>
        <v>#REF!</v>
      </c>
      <c r="OJ79" s="6" t="e">
        <f t="shared" si="51"/>
        <v>#REF!</v>
      </c>
      <c r="OK79" s="7" t="e">
        <f t="shared" si="52"/>
        <v>#REF!</v>
      </c>
      <c r="OL79" s="5" t="e">
        <f t="shared" si="53"/>
        <v>#REF!</v>
      </c>
      <c r="OM79" s="31" t="e">
        <f t="shared" si="54"/>
        <v>#REF!</v>
      </c>
      <c r="ON79" s="32" t="e">
        <f t="shared" si="55"/>
        <v>#REF!</v>
      </c>
      <c r="OO79" s="32" t="e">
        <f t="shared" si="56"/>
        <v>#REF!</v>
      </c>
      <c r="OP79" s="33" t="e">
        <f t="shared" si="57"/>
        <v>#REF!</v>
      </c>
      <c r="OQ79" s="33" t="e">
        <f t="shared" si="58"/>
        <v>#REF!</v>
      </c>
      <c r="OR79" s="33" t="e">
        <f t="shared" si="59"/>
        <v>#REF!</v>
      </c>
      <c r="OS79" s="33" t="e">
        <f t="shared" si="60"/>
        <v>#REF!</v>
      </c>
      <c r="OT79" t="e">
        <f t="shared" si="61"/>
        <v>#REF!</v>
      </c>
      <c r="OU79" t="e">
        <f t="shared" si="62"/>
        <v>#REF!</v>
      </c>
      <c r="OV79" t="e">
        <f t="shared" si="63"/>
        <v>#REF!</v>
      </c>
      <c r="OW79" t="e">
        <f t="shared" si="64"/>
        <v>#REF!</v>
      </c>
      <c r="OX79" t="e">
        <f t="shared" si="65"/>
        <v>#REF!</v>
      </c>
      <c r="OY79" t="e">
        <f t="shared" si="66"/>
        <v>#REF!</v>
      </c>
    </row>
    <row r="80" spans="1:415" ht="16.5" customHeight="1" x14ac:dyDescent="0.3">
      <c r="A80" s="22"/>
      <c r="KN80" s="5" t="e">
        <f>IF(INDEX(#REF!,MATCH('HT 0-0'!D80,#REF!,0))=INDEX(#REF!,MATCH('HT 0-0'!D80,#REF!,0)),INDEX(#REF!,MATCH('HT 0-0'!D80,#REF!,0)),"ERROR")</f>
        <v>#REF!</v>
      </c>
      <c r="KO80" s="5" t="e">
        <f>IF(INDEX(#REF!,MATCH('HT 0-0'!E80,#REF!,0))=INDEX(#REF!,MATCH('HT 0-0'!E80,#REF!,0)),INDEX(#REF!,MATCH('HT 0-0'!E80,#REF!,0)),"ERROR")</f>
        <v>#REF!</v>
      </c>
      <c r="KP80" s="5" t="e">
        <f t="shared" si="0"/>
        <v>#REF!</v>
      </c>
      <c r="KQ80" t="str">
        <f t="shared" si="1"/>
        <v>_</v>
      </c>
      <c r="KR80" s="5" t="e">
        <f t="shared" si="2"/>
        <v>#DIV/0!</v>
      </c>
      <c r="KS80" s="5" t="e">
        <f t="shared" si="3"/>
        <v>#DIV/0!</v>
      </c>
      <c r="KT80" s="5" t="e">
        <f t="shared" si="4"/>
        <v>#DIV/0!</v>
      </c>
      <c r="KU80" s="5" t="e">
        <f t="shared" si="5"/>
        <v>#DIV/0!</v>
      </c>
      <c r="KV80" s="5" t="e">
        <f t="shared" si="6"/>
        <v>#DIV/0!</v>
      </c>
      <c r="KW80" s="5" t="e">
        <f t="shared" si="7"/>
        <v>#DIV/0!</v>
      </c>
      <c r="KX80" s="5" t="e">
        <f t="shared" si="8"/>
        <v>#DIV/0!</v>
      </c>
      <c r="KY80" s="5" t="e">
        <f t="shared" si="9"/>
        <v>#DIV/0!</v>
      </c>
      <c r="KZ80" s="5" t="e">
        <f t="shared" si="10"/>
        <v>#DIV/0!</v>
      </c>
      <c r="LA80" s="5" t="e">
        <f t="shared" si="11"/>
        <v>#DIV/0!</v>
      </c>
      <c r="LB80" t="e">
        <f>IF(LQ80="0-0",INDEX(Scrape!#REF!,MATCH('HT 0-0'!KP80,Scrape!$B:$B,0)),"")</f>
        <v>#REF!</v>
      </c>
      <c r="LC80" t="e">
        <f>IF(LQ80="0-0",INDEX(Scrape!$A:$A,MATCH('HT 0-0'!KP80,Scrape!$B:$B,0)),"")</f>
        <v>#REF!</v>
      </c>
      <c r="LD80" t="e">
        <f>IF(LQ80="0-0",INDEX(Scrape!$B:$B,MATCH('HT 0-0'!KP80,Scrape!$B:$B,0)),"")</f>
        <v>#REF!</v>
      </c>
      <c r="LE80" t="e">
        <f>IF(LQ80="0-0",INDEX(Scrape!$C:$C,MATCH('HT 0-0'!KP80,Scrape!$B:$B,0)),"")</f>
        <v>#REF!</v>
      </c>
      <c r="LF80" t="e">
        <f>IF(LQ80="0-0",INDEX(Scrape!$D:$D,MATCH('HT 0-0'!KP80,Scrape!$B:$B,0)),"")</f>
        <v>#REF!</v>
      </c>
      <c r="LG80" t="e">
        <f>IF(LQ80="0-0",INDEX(Scrape!$E:$E,MATCH('HT 0-0'!KP80,Scrape!$B:$B,0)),"")</f>
        <v>#REF!</v>
      </c>
      <c r="LH80" t="e">
        <f>IF(LQ80="0-0",INDEX(Scrape!$F:$F,MATCH('HT 0-0'!KP80,Scrape!$B:$B,0)),"")</f>
        <v>#REF!</v>
      </c>
      <c r="LI80" t="e">
        <f>IF(LQ80="0-0",INDEX(Scrape!$G:$G,MATCH('HT 0-0'!KP80,Scrape!$B:$B,0)),"")</f>
        <v>#REF!</v>
      </c>
      <c r="LJ80" t="e">
        <f>IF(LQ80="0-0",INDEX(Scrape!$H:$H,MATCH('HT 0-0'!KP80,Scrape!$B:$B,0)),"")</f>
        <v>#REF!</v>
      </c>
      <c r="LK80" t="e">
        <f>IF(LQ80="0-0",INDEX(Scrape!$I:$I,MATCH('HT 0-0'!KP80,Scrape!$B:$B,0)),"")</f>
        <v>#REF!</v>
      </c>
      <c r="LL80" t="e">
        <f>IF(LQ80="0-0",INDEX(Scrape!$J:$J,MATCH('HT 0-0'!KP80,Scrape!$B:$B,0)),"")</f>
        <v>#REF!</v>
      </c>
      <c r="LM80" t="e">
        <f>IF(LQ80="0-0",INDEX(Scrape!$K:$K,MATCH('HT 0-0'!KP80,Scrape!$B:$B,0)),"")</f>
        <v>#REF!</v>
      </c>
      <c r="LN80" t="e">
        <f>IF(LQ80="0-0",INDEX(Scrape!$L:$L,MATCH('HT 0-0'!KP80,Scrape!$B:$B,0)),"")</f>
        <v>#REF!</v>
      </c>
      <c r="LO80" t="e">
        <f>IF(LQ80="0-0",INDEX(Scrape!$M:$M,MATCH('HT 0-0'!KP80,Scrape!$B:$B,0)),"")</f>
        <v>#REF!</v>
      </c>
      <c r="LP80" t="e">
        <f>IF(LQ80="0-0",INDEX(Scrape!$N:$N,MATCH('HT 0-0'!KP80,Scrape!$B:$B,0)),"")</f>
        <v>#REF!</v>
      </c>
      <c r="LQ80" t="e">
        <f>INDEX(Scrape!$O:$O,MATCH('HT 0-0'!KP80,Scrape!$B:$B,0))</f>
        <v>#REF!</v>
      </c>
      <c r="LR80" t="e">
        <f t="shared" si="12"/>
        <v>#REF!</v>
      </c>
      <c r="LS80" t="e">
        <f t="shared" si="13"/>
        <v>#REF!</v>
      </c>
      <c r="LT80" s="23" t="e">
        <f>IF(INDEX(#REF!,MATCH(KQ80,#REF!,0))=INDEX(#REF!,MATCH(KQ80,#REF!,0)),INDEX(#REF!,MATCH(KQ80,#REF!,0)),"ERROR")</f>
        <v>#REF!</v>
      </c>
      <c r="LU80" s="24" t="e">
        <f t="shared" si="14"/>
        <v>#DIV/0!</v>
      </c>
      <c r="LV80" s="24" t="e">
        <f t="shared" si="15"/>
        <v>#DIV/0!</v>
      </c>
      <c r="LW80" s="24" t="e">
        <f t="shared" si="16"/>
        <v>#DIV/0!</v>
      </c>
      <c r="LX80" s="24" t="e">
        <f t="shared" si="17"/>
        <v>#DIV/0!</v>
      </c>
      <c r="LY80" s="25" t="e">
        <f t="shared" si="18"/>
        <v>#REF!</v>
      </c>
      <c r="LZ80" s="25" t="e">
        <f t="shared" si="19"/>
        <v>#REF!</v>
      </c>
      <c r="MA80" s="26" t="e">
        <f t="shared" si="20"/>
        <v>#REF!</v>
      </c>
      <c r="MB80" s="27" t="e">
        <f t="shared" si="21"/>
        <v>#REF!</v>
      </c>
      <c r="MC80" s="28" t="e">
        <f t="shared" si="22"/>
        <v>#REF!</v>
      </c>
      <c r="MD80" s="24" t="e">
        <f t="shared" si="23"/>
        <v>#REF!</v>
      </c>
      <c r="ME80" s="29" t="e">
        <f t="shared" si="24"/>
        <v>#REF!</v>
      </c>
      <c r="MF80" s="30" t="e">
        <f t="shared" si="25"/>
        <v>#REF!</v>
      </c>
      <c r="MG80" s="24" t="e">
        <f t="shared" si="26"/>
        <v>#REF!</v>
      </c>
      <c r="MH80" s="29" t="e">
        <f t="shared" si="27"/>
        <v>#REF!</v>
      </c>
      <c r="MI80" s="30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5" t="e">
        <f>COUNTIFS(#REF!,LT80,#REF!,1,#REF!,"&gt;="&amp;MC80,#REF!,"&lt;="&amp;MB80,#REF!,"&lt;="&amp;ME80,#REF!,"&gt;="&amp;MF80,#REF!,"="&amp;KV80,#REF!,"="&amp;KX80)</f>
        <v>#REF!</v>
      </c>
      <c r="MQ80" s="5" t="e">
        <f>COUNTIFS(#REF!,LT80,#REF!,0,#REF!,"&gt;="&amp;MC80,#REF!,"&lt;="&amp;MB80,#REF!,"&lt;="&amp;ME80,#REF!,"&gt;="&amp;MF80,#REF!,"="&amp;KV80,#REF!,"="&amp;KX80)</f>
        <v>#REF!</v>
      </c>
      <c r="MR80" s="5" t="e">
        <f>COUNTIFS(#REF!,LT80,#REF!,1,#REF!,"&gt;="&amp;MC80,#REF!,"&lt;="&amp;MB80,#REF!,"&lt;="&amp;ME80,#REF!,"&gt;="&amp;MF80,#REF!,"="&amp;KW80,#REF!,"="&amp;KY80)</f>
        <v>#REF!</v>
      </c>
      <c r="MS80" s="5" t="e">
        <f>COUNTIFS(#REF!,LT80,#REF!,0,#REF!,"&gt;="&amp;MC80,#REF!,"&lt;="&amp;MB80,#REF!,"&lt;="&amp;ME80,#REF!,"&gt;="&amp;MF80,#REF!,"="&amp;KW80,#REF!,"="&amp;KY80)</f>
        <v>#REF!</v>
      </c>
      <c r="MT80" s="5" t="e">
        <f>COUNTIFS(#REF!,LT80,#REF!,1,#REF!,"&gt;="&amp;MI80,#REF!,"&lt;="&amp;MH80,#REF!,"&lt;="&amp;ME80,#REF!,"&gt;="&amp;MF80)</f>
        <v>#REF!</v>
      </c>
      <c r="MU80" s="5" t="e">
        <f>COUNTIFS(#REF!,LT80,#REF!,0,#REF!,"&gt;="&amp;MI80,#REF!,"&lt;="&amp;MH80,#REF!,"&lt;="&amp;ME80,#REF!,"&gt;="&amp;MF80)</f>
        <v>#REF!</v>
      </c>
      <c r="MV80" s="5" t="e">
        <f>COUNTIFS(#REF!,LT80,#REF!,1,#REF!,"&gt;="&amp;MI80,#REF!,"&lt;="&amp;MH80,#REF!,"="&amp;KZ80,#REF!,"="&amp;LA80,#REF!,"&lt;="&amp;ME80,#REF!,"&gt;="&amp;MF80)</f>
        <v>#REF!</v>
      </c>
      <c r="MW80" s="5" t="e">
        <f>COUNTIFS(#REF!,LT80,#REF!,0,#REF!,"&gt;="&amp;MI80,#REF!,"&lt;="&amp;MH80,#REF!,"="&amp;KZ80,#REF!,"="&amp;LA80,#REF!,"&lt;="&amp;ME80,#REF!,"&gt;="&amp;MF80)</f>
        <v>#REF!</v>
      </c>
      <c r="MX80" s="5" t="e">
        <f>COUNTIFS(#REF!,LT80,#REF!,1,#REF!,"&gt;="&amp;MC80,#REF!,"&lt;="&amp;MB80,#REF!,"&lt;="&amp;ME80,#REF!,"&gt;="&amp;MF80)</f>
        <v>#REF!</v>
      </c>
      <c r="MY80" s="5" t="e">
        <f>COUNTIFS(#REF!,LT80,#REF!,0,#REF!,"&gt;="&amp;MC80,#REF!,"&lt;="&amp;MB80,#REF!,"&lt;="&amp;ME80,#REF!,"&gt;="&amp;MF80)</f>
        <v>#REF!</v>
      </c>
      <c r="MZ80" s="5" t="e">
        <f>COUNTIFS(#REF!,LT80,#REF!,1,#REF!,"&lt;="&amp;ME80,#REF!,"&gt;="&amp;MF80,#REF!,"="&amp;KV80,#REF!,"="&amp;KX80)</f>
        <v>#REF!</v>
      </c>
      <c r="NA80" s="5" t="e">
        <f>COUNTIFS(#REF!,LT80,#REF!,0,#REF!,"&lt;="&amp;ME80,#REF!,"&gt;="&amp;MF80,#REF!,"="&amp;KV80,#REF!,"="&amp;KX80)</f>
        <v>#REF!</v>
      </c>
      <c r="NB80" s="5" t="e">
        <f>COUNTIFS(#REF!,LT80,#REF!,1,#REF!,"&lt;="&amp;ME80,#REF!,"&gt;="&amp;MF80,#REF!,"="&amp;KW80,#REF!,"="&amp;KY80)</f>
        <v>#REF!</v>
      </c>
      <c r="NC80" s="5" t="e">
        <f>COUNTIFS(#REF!,LT80,#REF!,0,#REF!,"&lt;="&amp;ME80,#REF!,"&gt;="&amp;MF80,#REF!,"="&amp;KW80,#REF!,"="&amp;KY80)</f>
        <v>#REF!</v>
      </c>
      <c r="ND80" s="5" t="e">
        <f>COUNTIFS(#REF!,LT80,#REF!,1,#REF!,"&gt;="&amp;MC80,#REF!,"&lt;="&amp;MB80,#REF!,"&lt;="&amp;ME80,#REF!,"&gt;="&amp;MF80,#REF!,"="&amp;KV80,#REF!,"="&amp;KX80)</f>
        <v>#REF!</v>
      </c>
      <c r="NE80" s="5" t="e">
        <f>COUNTIFS(#REF!,LT80,#REF!,0,#REF!,"&gt;="&amp;MC80,#REF!,"&lt;="&amp;MB80,#REF!,"&lt;="&amp;ME80,#REF!,"&gt;="&amp;MF80,#REF!,"="&amp;KV80,#REF!,"="&amp;KX80)</f>
        <v>#REF!</v>
      </c>
      <c r="NF80" s="5" t="e">
        <f>COUNTIFS(#REF!,LT80,#REF!,1,#REF!,"&gt;="&amp;MC80,#REF!,"&lt;="&amp;MB80,#REF!,"&lt;="&amp;ME80,#REF!,"&gt;="&amp;MF80,#REF!,"="&amp;KW80,#REF!,"="&amp;KY80)</f>
        <v>#REF!</v>
      </c>
      <c r="NG80" s="5" t="e">
        <f>COUNTIFS(#REF!,LT80,#REF!,0,#REF!,"&gt;="&amp;MC80,#REF!,"&lt;="&amp;MB80,#REF!,"&lt;="&amp;ME80,#REF!,"&gt;="&amp;MF80,#REF!,"="&amp;KW80,#REF!,"="&amp;KY80)</f>
        <v>#REF!</v>
      </c>
      <c r="NH80" s="5" t="e">
        <f>COUNTIFS(#REF!,LT80,#REF!,1,#REF!,"&gt;="&amp;MC80,#REF!,"&lt;="&amp;MB80,#REF!,"&lt;="&amp;ME80,#REF!,"&gt;="&amp;MF80,#REF!,"="&amp;KZ80,#REF!,"="&amp;LA80)</f>
        <v>#REF!</v>
      </c>
      <c r="NI80" s="5" t="e">
        <f>COUNTIFS(#REF!,LT80,#REF!,0,#REF!,"&gt;="&amp;MC80,#REF!,"&lt;="&amp;MB80,#REF!,"&lt;="&amp;ME80,#REF!,"&gt;="&amp;MF80,#REF!,"="&amp;KZ80,#REF!,"="&amp;LA80)</f>
        <v>#REF!</v>
      </c>
      <c r="NJ80" s="5" t="e">
        <f>COUNTIFS(#REF!,LT80,#REF!,1,#REF!,"&gt;="&amp;MI80,#REF!,"&lt;="&amp;MH80,#REF!,"&lt;="&amp;ME80,#REF!,"&gt;="&amp;MF80)</f>
        <v>#REF!</v>
      </c>
      <c r="NK80" s="5" t="e">
        <f>COUNTIFS(#REF!,LT80,#REF!,0,#REF!,"&gt;="&amp;MI80,#REF!,"&lt;="&amp;MH80,#REF!,"&lt;="&amp;ME80,#REF!,"&gt;="&amp;MF80)</f>
        <v>#REF!</v>
      </c>
      <c r="NL80" s="5" t="e">
        <f>COUNTIFS(#REF!,LT80,#REF!,1,#REF!,"&gt;="&amp;MI80,#REF!,"&lt;="&amp;MH80,#REF!,"="&amp;KZ80,#REF!,"="&amp;LA80,#REF!,"&lt;="&amp;ME80,#REF!,"&gt;="&amp;MF80)</f>
        <v>#REF!</v>
      </c>
      <c r="NM80" s="5" t="e">
        <f>COUNTIFS(#REF!,LT80,#REF!,0,#REF!,"&gt;="&amp;MI80,#REF!,"&lt;="&amp;MH80,#REF!,"="&amp;KZ80,#REF!,"="&amp;LA80,#REF!,"&lt;="&amp;ME80,#REF!,"&gt;="&amp;MF80)</f>
        <v>#REF!</v>
      </c>
      <c r="NN80" s="5" t="e">
        <f>COUNTIFS(#REF!,LT80,#REF!,1,#REF!,"&gt;="&amp;MC80,#REF!,"&lt;="&amp;MB80,#REF!,"&lt;="&amp;ME80,#REF!,"&gt;="&amp;MF80)</f>
        <v>#REF!</v>
      </c>
      <c r="NO80" s="5" t="e">
        <f>COUNTIFS(#REF!,LT80,#REF!,0,#REF!,"&gt;="&amp;MC80,#REF!,"&lt;="&amp;MB80,#REF!,"&lt;="&amp;ME80,#REF!,"&gt;="&amp;MF80)</f>
        <v>#REF!</v>
      </c>
      <c r="NP80" s="5" t="e">
        <f>COUNTIFS(#REF!,LT80,#REF!,1,#REF!,"&lt;="&amp;ME80,#REF!,"&gt;="&amp;MF80,#REF!,"="&amp;KV80,#REF!,"="&amp;KX80)</f>
        <v>#REF!</v>
      </c>
      <c r="NQ80" s="5" t="e">
        <f>COUNTIFS(#REF!,LT80,#REF!,0,#REF!,"&lt;="&amp;ME80,#REF!,"&gt;="&amp;MF80,#REF!,"="&amp;KV80,#REF!,"="&amp;KX80)</f>
        <v>#REF!</v>
      </c>
      <c r="NR80" s="5" t="e">
        <f>COUNTIFS(#REF!,LT80,#REF!,1,#REF!,"&lt;="&amp;ME80,#REF!,"&gt;="&amp;MF80,#REF!,"="&amp;KW80,#REF!,"="&amp;KY80)</f>
        <v>#REF!</v>
      </c>
      <c r="NS80" s="5" t="e">
        <f>COUNTIFS(#REF!,LT80,#REF!,0,#REF!,"&lt;="&amp;ME80,#REF!,"&gt;="&amp;MF80,#REF!,"="&amp;KW80,#REF!,"="&amp;KY80)</f>
        <v>#REF!</v>
      </c>
      <c r="NT80" s="5" t="e">
        <f t="shared" si="35"/>
        <v>#REF!</v>
      </c>
      <c r="NU80" s="5" t="e">
        <f t="shared" si="36"/>
        <v>#REF!</v>
      </c>
      <c r="NV80" s="5" t="e">
        <f t="shared" si="37"/>
        <v>#REF!</v>
      </c>
      <c r="NW80" s="6" t="e">
        <f t="shared" si="38"/>
        <v>#REF!</v>
      </c>
      <c r="NX80" s="7" t="e">
        <f t="shared" si="39"/>
        <v>#REF!</v>
      </c>
      <c r="NY80" s="5" t="e">
        <f t="shared" si="40"/>
        <v>#REF!</v>
      </c>
      <c r="NZ80" s="31" t="e">
        <f t="shared" si="41"/>
        <v>#REF!</v>
      </c>
      <c r="OA80" s="32" t="e">
        <f t="shared" si="42"/>
        <v>#REF!</v>
      </c>
      <c r="OB80" s="32" t="e">
        <f t="shared" si="43"/>
        <v>#REF!</v>
      </c>
      <c r="OC80" s="33" t="e">
        <f t="shared" si="44"/>
        <v>#REF!</v>
      </c>
      <c r="OD80" s="33" t="e">
        <f t="shared" si="45"/>
        <v>#REF!</v>
      </c>
      <c r="OE80" s="33" t="e">
        <f t="shared" si="46"/>
        <v>#REF!</v>
      </c>
      <c r="OF80" s="33" t="e">
        <f t="shared" si="47"/>
        <v>#REF!</v>
      </c>
      <c r="OG80" s="5" t="e">
        <f t="shared" si="48"/>
        <v>#REF!</v>
      </c>
      <c r="OH80" s="5" t="e">
        <f t="shared" si="49"/>
        <v>#REF!</v>
      </c>
      <c r="OI80" s="5" t="e">
        <f t="shared" si="50"/>
        <v>#REF!</v>
      </c>
      <c r="OJ80" s="6" t="e">
        <f t="shared" si="51"/>
        <v>#REF!</v>
      </c>
      <c r="OK80" s="7" t="e">
        <f t="shared" si="52"/>
        <v>#REF!</v>
      </c>
      <c r="OL80" s="5" t="e">
        <f t="shared" si="53"/>
        <v>#REF!</v>
      </c>
      <c r="OM80" s="31" t="e">
        <f t="shared" si="54"/>
        <v>#REF!</v>
      </c>
      <c r="ON80" s="32" t="e">
        <f t="shared" si="55"/>
        <v>#REF!</v>
      </c>
      <c r="OO80" s="32" t="e">
        <f t="shared" si="56"/>
        <v>#REF!</v>
      </c>
      <c r="OP80" s="33" t="e">
        <f t="shared" si="57"/>
        <v>#REF!</v>
      </c>
      <c r="OQ80" s="33" t="e">
        <f t="shared" si="58"/>
        <v>#REF!</v>
      </c>
      <c r="OR80" s="33" t="e">
        <f t="shared" si="59"/>
        <v>#REF!</v>
      </c>
      <c r="OS80" s="33" t="e">
        <f t="shared" si="60"/>
        <v>#REF!</v>
      </c>
      <c r="OT80" t="e">
        <f t="shared" si="61"/>
        <v>#REF!</v>
      </c>
      <c r="OU80" t="e">
        <f t="shared" si="62"/>
        <v>#REF!</v>
      </c>
      <c r="OV80" t="e">
        <f t="shared" si="63"/>
        <v>#REF!</v>
      </c>
      <c r="OW80" t="e">
        <f t="shared" si="64"/>
        <v>#REF!</v>
      </c>
      <c r="OX80" t="e">
        <f t="shared" si="65"/>
        <v>#REF!</v>
      </c>
      <c r="OY80" t="e">
        <f t="shared" si="66"/>
        <v>#REF!</v>
      </c>
    </row>
    <row r="81" spans="1:415" ht="16.5" customHeight="1" x14ac:dyDescent="0.3">
      <c r="A81" s="22"/>
      <c r="KN81" s="5" t="e">
        <f>IF(INDEX(#REF!,MATCH('HT 0-0'!D81,#REF!,0))=INDEX(#REF!,MATCH('HT 0-0'!D81,#REF!,0)),INDEX(#REF!,MATCH('HT 0-0'!D81,#REF!,0)),"ERROR")</f>
        <v>#REF!</v>
      </c>
      <c r="KO81" s="5" t="e">
        <f>IF(INDEX(#REF!,MATCH('HT 0-0'!E81,#REF!,0))=INDEX(#REF!,MATCH('HT 0-0'!E81,#REF!,0)),INDEX(#REF!,MATCH('HT 0-0'!E81,#REF!,0)),"ERROR")</f>
        <v>#REF!</v>
      </c>
      <c r="KP81" s="5" t="e">
        <f t="shared" si="0"/>
        <v>#REF!</v>
      </c>
      <c r="KQ81" t="str">
        <f t="shared" si="1"/>
        <v>_</v>
      </c>
      <c r="KR81" s="5" t="e">
        <f t="shared" si="2"/>
        <v>#DIV/0!</v>
      </c>
      <c r="KS81" s="5" t="e">
        <f t="shared" si="3"/>
        <v>#DIV/0!</v>
      </c>
      <c r="KT81" s="5" t="e">
        <f t="shared" si="4"/>
        <v>#DIV/0!</v>
      </c>
      <c r="KU81" s="5" t="e">
        <f t="shared" si="5"/>
        <v>#DIV/0!</v>
      </c>
      <c r="KV81" s="5" t="e">
        <f t="shared" si="6"/>
        <v>#DIV/0!</v>
      </c>
      <c r="KW81" s="5" t="e">
        <f t="shared" si="7"/>
        <v>#DIV/0!</v>
      </c>
      <c r="KX81" s="5" t="e">
        <f t="shared" si="8"/>
        <v>#DIV/0!</v>
      </c>
      <c r="KY81" s="5" t="e">
        <f t="shared" si="9"/>
        <v>#DIV/0!</v>
      </c>
      <c r="KZ81" s="5" t="e">
        <f t="shared" si="10"/>
        <v>#DIV/0!</v>
      </c>
      <c r="LA81" s="5" t="e">
        <f t="shared" si="11"/>
        <v>#DIV/0!</v>
      </c>
      <c r="LB81" t="e">
        <f>IF(LQ81="0-0",INDEX(Scrape!#REF!,MATCH('HT 0-0'!KP81,Scrape!$B:$B,0)),"")</f>
        <v>#REF!</v>
      </c>
      <c r="LC81" t="e">
        <f>IF(LQ81="0-0",INDEX(Scrape!$A:$A,MATCH('HT 0-0'!KP81,Scrape!$B:$B,0)),"")</f>
        <v>#REF!</v>
      </c>
      <c r="LD81" t="e">
        <f>IF(LQ81="0-0",INDEX(Scrape!$B:$B,MATCH('HT 0-0'!KP81,Scrape!$B:$B,0)),"")</f>
        <v>#REF!</v>
      </c>
      <c r="LE81" t="e">
        <f>IF(LQ81="0-0",INDEX(Scrape!$C:$C,MATCH('HT 0-0'!KP81,Scrape!$B:$B,0)),"")</f>
        <v>#REF!</v>
      </c>
      <c r="LF81" t="e">
        <f>IF(LQ81="0-0",INDEX(Scrape!$D:$D,MATCH('HT 0-0'!KP81,Scrape!$B:$B,0)),"")</f>
        <v>#REF!</v>
      </c>
      <c r="LG81" t="e">
        <f>IF(LQ81="0-0",INDEX(Scrape!$E:$E,MATCH('HT 0-0'!KP81,Scrape!$B:$B,0)),"")</f>
        <v>#REF!</v>
      </c>
      <c r="LH81" t="e">
        <f>IF(LQ81="0-0",INDEX(Scrape!$F:$F,MATCH('HT 0-0'!KP81,Scrape!$B:$B,0)),"")</f>
        <v>#REF!</v>
      </c>
      <c r="LI81" t="e">
        <f>IF(LQ81="0-0",INDEX(Scrape!$G:$G,MATCH('HT 0-0'!KP81,Scrape!$B:$B,0)),"")</f>
        <v>#REF!</v>
      </c>
      <c r="LJ81" t="e">
        <f>IF(LQ81="0-0",INDEX(Scrape!$H:$H,MATCH('HT 0-0'!KP81,Scrape!$B:$B,0)),"")</f>
        <v>#REF!</v>
      </c>
      <c r="LK81" t="e">
        <f>IF(LQ81="0-0",INDEX(Scrape!$I:$I,MATCH('HT 0-0'!KP81,Scrape!$B:$B,0)),"")</f>
        <v>#REF!</v>
      </c>
      <c r="LL81" t="e">
        <f>IF(LQ81="0-0",INDEX(Scrape!$J:$J,MATCH('HT 0-0'!KP81,Scrape!$B:$B,0)),"")</f>
        <v>#REF!</v>
      </c>
      <c r="LM81" t="e">
        <f>IF(LQ81="0-0",INDEX(Scrape!$K:$K,MATCH('HT 0-0'!KP81,Scrape!$B:$B,0)),"")</f>
        <v>#REF!</v>
      </c>
      <c r="LN81" t="e">
        <f>IF(LQ81="0-0",INDEX(Scrape!$L:$L,MATCH('HT 0-0'!KP81,Scrape!$B:$B,0)),"")</f>
        <v>#REF!</v>
      </c>
      <c r="LO81" t="e">
        <f>IF(LQ81="0-0",INDEX(Scrape!$M:$M,MATCH('HT 0-0'!KP81,Scrape!$B:$B,0)),"")</f>
        <v>#REF!</v>
      </c>
      <c r="LP81" t="e">
        <f>IF(LQ81="0-0",INDEX(Scrape!$N:$N,MATCH('HT 0-0'!KP81,Scrape!$B:$B,0)),"")</f>
        <v>#REF!</v>
      </c>
      <c r="LQ81" t="e">
        <f>INDEX(Scrape!$O:$O,MATCH('HT 0-0'!KP81,Scrape!$B:$B,0))</f>
        <v>#REF!</v>
      </c>
      <c r="LR81" t="e">
        <f t="shared" si="12"/>
        <v>#REF!</v>
      </c>
      <c r="LS81" t="e">
        <f t="shared" si="13"/>
        <v>#REF!</v>
      </c>
      <c r="LT81" s="23" t="e">
        <f>IF(INDEX(#REF!,MATCH(KQ81,#REF!,0))=INDEX(#REF!,MATCH(KQ81,#REF!,0)),INDEX(#REF!,MATCH(KQ81,#REF!,0)),"ERROR")</f>
        <v>#REF!</v>
      </c>
      <c r="LU81" s="24" t="e">
        <f t="shared" si="14"/>
        <v>#DIV/0!</v>
      </c>
      <c r="LV81" s="24" t="e">
        <f t="shared" si="15"/>
        <v>#DIV/0!</v>
      </c>
      <c r="LW81" s="24" t="e">
        <f t="shared" si="16"/>
        <v>#DIV/0!</v>
      </c>
      <c r="LX81" s="24" t="e">
        <f t="shared" si="17"/>
        <v>#DIV/0!</v>
      </c>
      <c r="LY81" s="25" t="e">
        <f t="shared" si="18"/>
        <v>#REF!</v>
      </c>
      <c r="LZ81" s="25" t="e">
        <f t="shared" si="19"/>
        <v>#REF!</v>
      </c>
      <c r="MA81" s="26" t="e">
        <f t="shared" si="20"/>
        <v>#REF!</v>
      </c>
      <c r="MB81" s="27" t="e">
        <f t="shared" si="21"/>
        <v>#REF!</v>
      </c>
      <c r="MC81" s="28" t="e">
        <f t="shared" si="22"/>
        <v>#REF!</v>
      </c>
      <c r="MD81" s="24" t="e">
        <f t="shared" si="23"/>
        <v>#REF!</v>
      </c>
      <c r="ME81" s="29" t="e">
        <f t="shared" si="24"/>
        <v>#REF!</v>
      </c>
      <c r="MF81" s="30" t="e">
        <f t="shared" si="25"/>
        <v>#REF!</v>
      </c>
      <c r="MG81" s="24" t="e">
        <f t="shared" si="26"/>
        <v>#REF!</v>
      </c>
      <c r="MH81" s="29" t="e">
        <f t="shared" si="27"/>
        <v>#REF!</v>
      </c>
      <c r="MI81" s="30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5" t="e">
        <f>COUNTIFS(#REF!,LT81,#REF!,1,#REF!,"&gt;="&amp;MC81,#REF!,"&lt;="&amp;MB81,#REF!,"&lt;="&amp;ME81,#REF!,"&gt;="&amp;MF81,#REF!,"="&amp;KV81,#REF!,"="&amp;KX81)</f>
        <v>#REF!</v>
      </c>
      <c r="MQ81" s="5" t="e">
        <f>COUNTIFS(#REF!,LT81,#REF!,0,#REF!,"&gt;="&amp;MC81,#REF!,"&lt;="&amp;MB81,#REF!,"&lt;="&amp;ME81,#REF!,"&gt;="&amp;MF81,#REF!,"="&amp;KV81,#REF!,"="&amp;KX81)</f>
        <v>#REF!</v>
      </c>
      <c r="MR81" s="5" t="e">
        <f>COUNTIFS(#REF!,LT81,#REF!,1,#REF!,"&gt;="&amp;MC81,#REF!,"&lt;="&amp;MB81,#REF!,"&lt;="&amp;ME81,#REF!,"&gt;="&amp;MF81,#REF!,"="&amp;KW81,#REF!,"="&amp;KY81)</f>
        <v>#REF!</v>
      </c>
      <c r="MS81" s="5" t="e">
        <f>COUNTIFS(#REF!,LT81,#REF!,0,#REF!,"&gt;="&amp;MC81,#REF!,"&lt;="&amp;MB81,#REF!,"&lt;="&amp;ME81,#REF!,"&gt;="&amp;MF81,#REF!,"="&amp;KW81,#REF!,"="&amp;KY81)</f>
        <v>#REF!</v>
      </c>
      <c r="MT81" s="5" t="e">
        <f>COUNTIFS(#REF!,LT81,#REF!,1,#REF!,"&gt;="&amp;MI81,#REF!,"&lt;="&amp;MH81,#REF!,"&lt;="&amp;ME81,#REF!,"&gt;="&amp;MF81)</f>
        <v>#REF!</v>
      </c>
      <c r="MU81" s="5" t="e">
        <f>COUNTIFS(#REF!,LT81,#REF!,0,#REF!,"&gt;="&amp;MI81,#REF!,"&lt;="&amp;MH81,#REF!,"&lt;="&amp;ME81,#REF!,"&gt;="&amp;MF81)</f>
        <v>#REF!</v>
      </c>
      <c r="MV81" s="5" t="e">
        <f>COUNTIFS(#REF!,LT81,#REF!,1,#REF!,"&gt;="&amp;MI81,#REF!,"&lt;="&amp;MH81,#REF!,"="&amp;KZ81,#REF!,"="&amp;LA81,#REF!,"&lt;="&amp;ME81,#REF!,"&gt;="&amp;MF81)</f>
        <v>#REF!</v>
      </c>
      <c r="MW81" s="5" t="e">
        <f>COUNTIFS(#REF!,LT81,#REF!,0,#REF!,"&gt;="&amp;MI81,#REF!,"&lt;="&amp;MH81,#REF!,"="&amp;KZ81,#REF!,"="&amp;LA81,#REF!,"&lt;="&amp;ME81,#REF!,"&gt;="&amp;MF81)</f>
        <v>#REF!</v>
      </c>
      <c r="MX81" s="5" t="e">
        <f>COUNTIFS(#REF!,LT81,#REF!,1,#REF!,"&gt;="&amp;MC81,#REF!,"&lt;="&amp;MB81,#REF!,"&lt;="&amp;ME81,#REF!,"&gt;="&amp;MF81)</f>
        <v>#REF!</v>
      </c>
      <c r="MY81" s="5" t="e">
        <f>COUNTIFS(#REF!,LT81,#REF!,0,#REF!,"&gt;="&amp;MC81,#REF!,"&lt;="&amp;MB81,#REF!,"&lt;="&amp;ME81,#REF!,"&gt;="&amp;MF81)</f>
        <v>#REF!</v>
      </c>
      <c r="MZ81" s="5" t="e">
        <f>COUNTIFS(#REF!,LT81,#REF!,1,#REF!,"&lt;="&amp;ME81,#REF!,"&gt;="&amp;MF81,#REF!,"="&amp;KV81,#REF!,"="&amp;KX81)</f>
        <v>#REF!</v>
      </c>
      <c r="NA81" s="5" t="e">
        <f>COUNTIFS(#REF!,LT81,#REF!,0,#REF!,"&lt;="&amp;ME81,#REF!,"&gt;="&amp;MF81,#REF!,"="&amp;KV81,#REF!,"="&amp;KX81)</f>
        <v>#REF!</v>
      </c>
      <c r="NB81" s="5" t="e">
        <f>COUNTIFS(#REF!,LT81,#REF!,1,#REF!,"&lt;="&amp;ME81,#REF!,"&gt;="&amp;MF81,#REF!,"="&amp;KW81,#REF!,"="&amp;KY81)</f>
        <v>#REF!</v>
      </c>
      <c r="NC81" s="5" t="e">
        <f>COUNTIFS(#REF!,LT81,#REF!,0,#REF!,"&lt;="&amp;ME81,#REF!,"&gt;="&amp;MF81,#REF!,"="&amp;KW81,#REF!,"="&amp;KY81)</f>
        <v>#REF!</v>
      </c>
      <c r="ND81" s="5" t="e">
        <f>COUNTIFS(#REF!,LT81,#REF!,1,#REF!,"&gt;="&amp;MC81,#REF!,"&lt;="&amp;MB81,#REF!,"&lt;="&amp;ME81,#REF!,"&gt;="&amp;MF81,#REF!,"="&amp;KV81,#REF!,"="&amp;KX81)</f>
        <v>#REF!</v>
      </c>
      <c r="NE81" s="5" t="e">
        <f>COUNTIFS(#REF!,LT81,#REF!,0,#REF!,"&gt;="&amp;MC81,#REF!,"&lt;="&amp;MB81,#REF!,"&lt;="&amp;ME81,#REF!,"&gt;="&amp;MF81,#REF!,"="&amp;KV81,#REF!,"="&amp;KX81)</f>
        <v>#REF!</v>
      </c>
      <c r="NF81" s="5" t="e">
        <f>COUNTIFS(#REF!,LT81,#REF!,1,#REF!,"&gt;="&amp;MC81,#REF!,"&lt;="&amp;MB81,#REF!,"&lt;="&amp;ME81,#REF!,"&gt;="&amp;MF81,#REF!,"="&amp;KW81,#REF!,"="&amp;KY81)</f>
        <v>#REF!</v>
      </c>
      <c r="NG81" s="5" t="e">
        <f>COUNTIFS(#REF!,LT81,#REF!,0,#REF!,"&gt;="&amp;MC81,#REF!,"&lt;="&amp;MB81,#REF!,"&lt;="&amp;ME81,#REF!,"&gt;="&amp;MF81,#REF!,"="&amp;KW81,#REF!,"="&amp;KY81)</f>
        <v>#REF!</v>
      </c>
      <c r="NH81" s="5" t="e">
        <f>COUNTIFS(#REF!,LT81,#REF!,1,#REF!,"&gt;="&amp;MC81,#REF!,"&lt;="&amp;MB81,#REF!,"&lt;="&amp;ME81,#REF!,"&gt;="&amp;MF81,#REF!,"="&amp;KZ81,#REF!,"="&amp;LA81)</f>
        <v>#REF!</v>
      </c>
      <c r="NI81" s="5" t="e">
        <f>COUNTIFS(#REF!,LT81,#REF!,0,#REF!,"&gt;="&amp;MC81,#REF!,"&lt;="&amp;MB81,#REF!,"&lt;="&amp;ME81,#REF!,"&gt;="&amp;MF81,#REF!,"="&amp;KZ81,#REF!,"="&amp;LA81)</f>
        <v>#REF!</v>
      </c>
      <c r="NJ81" s="5" t="e">
        <f>COUNTIFS(#REF!,LT81,#REF!,1,#REF!,"&gt;="&amp;MI81,#REF!,"&lt;="&amp;MH81,#REF!,"&lt;="&amp;ME81,#REF!,"&gt;="&amp;MF81)</f>
        <v>#REF!</v>
      </c>
      <c r="NK81" s="5" t="e">
        <f>COUNTIFS(#REF!,LT81,#REF!,0,#REF!,"&gt;="&amp;MI81,#REF!,"&lt;="&amp;MH81,#REF!,"&lt;="&amp;ME81,#REF!,"&gt;="&amp;MF81)</f>
        <v>#REF!</v>
      </c>
      <c r="NL81" s="5" t="e">
        <f>COUNTIFS(#REF!,LT81,#REF!,1,#REF!,"&gt;="&amp;MI81,#REF!,"&lt;="&amp;MH81,#REF!,"="&amp;KZ81,#REF!,"="&amp;LA81,#REF!,"&lt;="&amp;ME81,#REF!,"&gt;="&amp;MF81)</f>
        <v>#REF!</v>
      </c>
      <c r="NM81" s="5" t="e">
        <f>COUNTIFS(#REF!,LT81,#REF!,0,#REF!,"&gt;="&amp;MI81,#REF!,"&lt;="&amp;MH81,#REF!,"="&amp;KZ81,#REF!,"="&amp;LA81,#REF!,"&lt;="&amp;ME81,#REF!,"&gt;="&amp;MF81)</f>
        <v>#REF!</v>
      </c>
      <c r="NN81" s="5" t="e">
        <f>COUNTIFS(#REF!,LT81,#REF!,1,#REF!,"&gt;="&amp;MC81,#REF!,"&lt;="&amp;MB81,#REF!,"&lt;="&amp;ME81,#REF!,"&gt;="&amp;MF81)</f>
        <v>#REF!</v>
      </c>
      <c r="NO81" s="5" t="e">
        <f>COUNTIFS(#REF!,LT81,#REF!,0,#REF!,"&gt;="&amp;MC81,#REF!,"&lt;="&amp;MB81,#REF!,"&lt;="&amp;ME81,#REF!,"&gt;="&amp;MF81)</f>
        <v>#REF!</v>
      </c>
      <c r="NP81" s="5" t="e">
        <f>COUNTIFS(#REF!,LT81,#REF!,1,#REF!,"&lt;="&amp;ME81,#REF!,"&gt;="&amp;MF81,#REF!,"="&amp;KV81,#REF!,"="&amp;KX81)</f>
        <v>#REF!</v>
      </c>
      <c r="NQ81" s="5" t="e">
        <f>COUNTIFS(#REF!,LT81,#REF!,0,#REF!,"&lt;="&amp;ME81,#REF!,"&gt;="&amp;MF81,#REF!,"="&amp;KV81,#REF!,"="&amp;KX81)</f>
        <v>#REF!</v>
      </c>
      <c r="NR81" s="5" t="e">
        <f>COUNTIFS(#REF!,LT81,#REF!,1,#REF!,"&lt;="&amp;ME81,#REF!,"&gt;="&amp;MF81,#REF!,"="&amp;KW81,#REF!,"="&amp;KY81)</f>
        <v>#REF!</v>
      </c>
      <c r="NS81" s="5" t="e">
        <f>COUNTIFS(#REF!,LT81,#REF!,0,#REF!,"&lt;="&amp;ME81,#REF!,"&gt;="&amp;MF81,#REF!,"="&amp;KW81,#REF!,"="&amp;KY81)</f>
        <v>#REF!</v>
      </c>
      <c r="NT81" s="5" t="e">
        <f t="shared" si="35"/>
        <v>#REF!</v>
      </c>
      <c r="NU81" s="5" t="e">
        <f t="shared" si="36"/>
        <v>#REF!</v>
      </c>
      <c r="NV81" s="5" t="e">
        <f t="shared" si="37"/>
        <v>#REF!</v>
      </c>
      <c r="NW81" s="6" t="e">
        <f t="shared" si="38"/>
        <v>#REF!</v>
      </c>
      <c r="NX81" s="7" t="e">
        <f t="shared" si="39"/>
        <v>#REF!</v>
      </c>
      <c r="NY81" s="5" t="e">
        <f t="shared" si="40"/>
        <v>#REF!</v>
      </c>
      <c r="NZ81" s="31" t="e">
        <f t="shared" si="41"/>
        <v>#REF!</v>
      </c>
      <c r="OA81" s="32" t="e">
        <f t="shared" si="42"/>
        <v>#REF!</v>
      </c>
      <c r="OB81" s="32" t="e">
        <f t="shared" si="43"/>
        <v>#REF!</v>
      </c>
      <c r="OC81" s="33" t="e">
        <f t="shared" si="44"/>
        <v>#REF!</v>
      </c>
      <c r="OD81" s="33" t="e">
        <f t="shared" si="45"/>
        <v>#REF!</v>
      </c>
      <c r="OE81" s="33" t="e">
        <f t="shared" si="46"/>
        <v>#REF!</v>
      </c>
      <c r="OF81" s="33" t="e">
        <f t="shared" si="47"/>
        <v>#REF!</v>
      </c>
      <c r="OG81" s="5" t="e">
        <f t="shared" si="48"/>
        <v>#REF!</v>
      </c>
      <c r="OH81" s="5" t="e">
        <f t="shared" si="49"/>
        <v>#REF!</v>
      </c>
      <c r="OI81" s="5" t="e">
        <f t="shared" si="50"/>
        <v>#REF!</v>
      </c>
      <c r="OJ81" s="6" t="e">
        <f t="shared" si="51"/>
        <v>#REF!</v>
      </c>
      <c r="OK81" s="7" t="e">
        <f t="shared" si="52"/>
        <v>#REF!</v>
      </c>
      <c r="OL81" s="5" t="e">
        <f t="shared" si="53"/>
        <v>#REF!</v>
      </c>
      <c r="OM81" s="31" t="e">
        <f t="shared" si="54"/>
        <v>#REF!</v>
      </c>
      <c r="ON81" s="32" t="e">
        <f t="shared" si="55"/>
        <v>#REF!</v>
      </c>
      <c r="OO81" s="32" t="e">
        <f t="shared" si="56"/>
        <v>#REF!</v>
      </c>
      <c r="OP81" s="33" t="e">
        <f t="shared" si="57"/>
        <v>#REF!</v>
      </c>
      <c r="OQ81" s="33" t="e">
        <f t="shared" si="58"/>
        <v>#REF!</v>
      </c>
      <c r="OR81" s="33" t="e">
        <f t="shared" si="59"/>
        <v>#REF!</v>
      </c>
      <c r="OS81" s="33" t="e">
        <f t="shared" si="60"/>
        <v>#REF!</v>
      </c>
      <c r="OT81" t="e">
        <f t="shared" si="61"/>
        <v>#REF!</v>
      </c>
      <c r="OU81" t="e">
        <f t="shared" si="62"/>
        <v>#REF!</v>
      </c>
      <c r="OV81" t="e">
        <f t="shared" si="63"/>
        <v>#REF!</v>
      </c>
      <c r="OW81" t="e">
        <f t="shared" si="64"/>
        <v>#REF!</v>
      </c>
      <c r="OX81" t="e">
        <f t="shared" si="65"/>
        <v>#REF!</v>
      </c>
      <c r="OY81" t="e">
        <f t="shared" si="66"/>
        <v>#REF!</v>
      </c>
    </row>
    <row r="82" spans="1:415" ht="16.5" customHeight="1" x14ac:dyDescent="0.3">
      <c r="A82" s="22"/>
      <c r="KN82" s="5" t="e">
        <f>IF(INDEX(#REF!,MATCH('HT 0-0'!D82,#REF!,0))=INDEX(#REF!,MATCH('HT 0-0'!D82,#REF!,0)),INDEX(#REF!,MATCH('HT 0-0'!D82,#REF!,0)),"ERROR")</f>
        <v>#REF!</v>
      </c>
      <c r="KO82" s="5" t="e">
        <f>IF(INDEX(#REF!,MATCH('HT 0-0'!E82,#REF!,0))=INDEX(#REF!,MATCH('HT 0-0'!E82,#REF!,0)),INDEX(#REF!,MATCH('HT 0-0'!E82,#REF!,0)),"ERROR")</f>
        <v>#REF!</v>
      </c>
      <c r="KP82" s="5" t="e">
        <f t="shared" si="0"/>
        <v>#REF!</v>
      </c>
      <c r="KQ82" t="str">
        <f t="shared" si="1"/>
        <v>_</v>
      </c>
      <c r="KR82" s="5" t="e">
        <f t="shared" si="2"/>
        <v>#DIV/0!</v>
      </c>
      <c r="KS82" s="5" t="e">
        <f t="shared" si="3"/>
        <v>#DIV/0!</v>
      </c>
      <c r="KT82" s="5" t="e">
        <f t="shared" si="4"/>
        <v>#DIV/0!</v>
      </c>
      <c r="KU82" s="5" t="e">
        <f t="shared" si="5"/>
        <v>#DIV/0!</v>
      </c>
      <c r="KV82" s="5" t="e">
        <f t="shared" si="6"/>
        <v>#DIV/0!</v>
      </c>
      <c r="KW82" s="5" t="e">
        <f t="shared" si="7"/>
        <v>#DIV/0!</v>
      </c>
      <c r="KX82" s="5" t="e">
        <f t="shared" si="8"/>
        <v>#DIV/0!</v>
      </c>
      <c r="KY82" s="5" t="e">
        <f t="shared" si="9"/>
        <v>#DIV/0!</v>
      </c>
      <c r="KZ82" s="5" t="e">
        <f t="shared" si="10"/>
        <v>#DIV/0!</v>
      </c>
      <c r="LA82" s="5" t="e">
        <f t="shared" si="11"/>
        <v>#DIV/0!</v>
      </c>
      <c r="LB82" t="e">
        <f>IF(LQ82="0-0",INDEX(Scrape!#REF!,MATCH('HT 0-0'!KP82,Scrape!$B:$B,0)),"")</f>
        <v>#REF!</v>
      </c>
      <c r="LC82" t="e">
        <f>IF(LQ82="0-0",INDEX(Scrape!$A:$A,MATCH('HT 0-0'!KP82,Scrape!$B:$B,0)),"")</f>
        <v>#REF!</v>
      </c>
      <c r="LD82" t="e">
        <f>IF(LQ82="0-0",INDEX(Scrape!$B:$B,MATCH('HT 0-0'!KP82,Scrape!$B:$B,0)),"")</f>
        <v>#REF!</v>
      </c>
      <c r="LE82" t="e">
        <f>IF(LQ82="0-0",INDEX(Scrape!$C:$C,MATCH('HT 0-0'!KP82,Scrape!$B:$B,0)),"")</f>
        <v>#REF!</v>
      </c>
      <c r="LF82" t="e">
        <f>IF(LQ82="0-0",INDEX(Scrape!$D:$D,MATCH('HT 0-0'!KP82,Scrape!$B:$B,0)),"")</f>
        <v>#REF!</v>
      </c>
      <c r="LG82" t="e">
        <f>IF(LQ82="0-0",INDEX(Scrape!$E:$E,MATCH('HT 0-0'!KP82,Scrape!$B:$B,0)),"")</f>
        <v>#REF!</v>
      </c>
      <c r="LH82" t="e">
        <f>IF(LQ82="0-0",INDEX(Scrape!$F:$F,MATCH('HT 0-0'!KP82,Scrape!$B:$B,0)),"")</f>
        <v>#REF!</v>
      </c>
      <c r="LI82" t="e">
        <f>IF(LQ82="0-0",INDEX(Scrape!$G:$G,MATCH('HT 0-0'!KP82,Scrape!$B:$B,0)),"")</f>
        <v>#REF!</v>
      </c>
      <c r="LJ82" t="e">
        <f>IF(LQ82="0-0",INDEX(Scrape!$H:$H,MATCH('HT 0-0'!KP82,Scrape!$B:$B,0)),"")</f>
        <v>#REF!</v>
      </c>
      <c r="LK82" t="e">
        <f>IF(LQ82="0-0",INDEX(Scrape!$I:$I,MATCH('HT 0-0'!KP82,Scrape!$B:$B,0)),"")</f>
        <v>#REF!</v>
      </c>
      <c r="LL82" t="e">
        <f>IF(LQ82="0-0",INDEX(Scrape!$J:$J,MATCH('HT 0-0'!KP82,Scrape!$B:$B,0)),"")</f>
        <v>#REF!</v>
      </c>
      <c r="LM82" t="e">
        <f>IF(LQ82="0-0",INDEX(Scrape!$K:$K,MATCH('HT 0-0'!KP82,Scrape!$B:$B,0)),"")</f>
        <v>#REF!</v>
      </c>
      <c r="LN82" t="e">
        <f>IF(LQ82="0-0",INDEX(Scrape!$L:$L,MATCH('HT 0-0'!KP82,Scrape!$B:$B,0)),"")</f>
        <v>#REF!</v>
      </c>
      <c r="LO82" t="e">
        <f>IF(LQ82="0-0",INDEX(Scrape!$M:$M,MATCH('HT 0-0'!KP82,Scrape!$B:$B,0)),"")</f>
        <v>#REF!</v>
      </c>
      <c r="LP82" t="e">
        <f>IF(LQ82="0-0",INDEX(Scrape!$N:$N,MATCH('HT 0-0'!KP82,Scrape!$B:$B,0)),"")</f>
        <v>#REF!</v>
      </c>
      <c r="LQ82" t="e">
        <f>INDEX(Scrape!$O:$O,MATCH('HT 0-0'!KP82,Scrape!$B:$B,0))</f>
        <v>#REF!</v>
      </c>
      <c r="LR82" t="e">
        <f t="shared" si="12"/>
        <v>#REF!</v>
      </c>
      <c r="LS82" t="e">
        <f t="shared" si="13"/>
        <v>#REF!</v>
      </c>
      <c r="LT82" s="23" t="e">
        <f>IF(INDEX(#REF!,MATCH(KQ82,#REF!,0))=INDEX(#REF!,MATCH(KQ82,#REF!,0)),INDEX(#REF!,MATCH(KQ82,#REF!,0)),"ERROR")</f>
        <v>#REF!</v>
      </c>
      <c r="LU82" s="24" t="e">
        <f t="shared" si="14"/>
        <v>#DIV/0!</v>
      </c>
      <c r="LV82" s="24" t="e">
        <f t="shared" si="15"/>
        <v>#DIV/0!</v>
      </c>
      <c r="LW82" s="24" t="e">
        <f t="shared" si="16"/>
        <v>#DIV/0!</v>
      </c>
      <c r="LX82" s="24" t="e">
        <f t="shared" si="17"/>
        <v>#DIV/0!</v>
      </c>
      <c r="LY82" s="25" t="e">
        <f t="shared" si="18"/>
        <v>#REF!</v>
      </c>
      <c r="LZ82" s="25" t="e">
        <f t="shared" si="19"/>
        <v>#REF!</v>
      </c>
      <c r="MA82" s="26" t="e">
        <f t="shared" si="20"/>
        <v>#REF!</v>
      </c>
      <c r="MB82" s="27" t="e">
        <f t="shared" si="21"/>
        <v>#REF!</v>
      </c>
      <c r="MC82" s="28" t="e">
        <f t="shared" si="22"/>
        <v>#REF!</v>
      </c>
      <c r="MD82" s="24" t="e">
        <f t="shared" si="23"/>
        <v>#REF!</v>
      </c>
      <c r="ME82" s="29" t="e">
        <f t="shared" si="24"/>
        <v>#REF!</v>
      </c>
      <c r="MF82" s="30" t="e">
        <f t="shared" si="25"/>
        <v>#REF!</v>
      </c>
      <c r="MG82" s="24" t="e">
        <f t="shared" si="26"/>
        <v>#REF!</v>
      </c>
      <c r="MH82" s="29" t="e">
        <f t="shared" si="27"/>
        <v>#REF!</v>
      </c>
      <c r="MI82" s="30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5" t="e">
        <f>COUNTIFS(#REF!,LT82,#REF!,1,#REF!,"&gt;="&amp;MC82,#REF!,"&lt;="&amp;MB82,#REF!,"&lt;="&amp;ME82,#REF!,"&gt;="&amp;MF82,#REF!,"="&amp;KV82,#REF!,"="&amp;KX82)</f>
        <v>#REF!</v>
      </c>
      <c r="MQ82" s="5" t="e">
        <f>COUNTIFS(#REF!,LT82,#REF!,0,#REF!,"&gt;="&amp;MC82,#REF!,"&lt;="&amp;MB82,#REF!,"&lt;="&amp;ME82,#REF!,"&gt;="&amp;MF82,#REF!,"="&amp;KV82,#REF!,"="&amp;KX82)</f>
        <v>#REF!</v>
      </c>
      <c r="MR82" s="5" t="e">
        <f>COUNTIFS(#REF!,LT82,#REF!,1,#REF!,"&gt;="&amp;MC82,#REF!,"&lt;="&amp;MB82,#REF!,"&lt;="&amp;ME82,#REF!,"&gt;="&amp;MF82,#REF!,"="&amp;KW82,#REF!,"="&amp;KY82)</f>
        <v>#REF!</v>
      </c>
      <c r="MS82" s="5" t="e">
        <f>COUNTIFS(#REF!,LT82,#REF!,0,#REF!,"&gt;="&amp;MC82,#REF!,"&lt;="&amp;MB82,#REF!,"&lt;="&amp;ME82,#REF!,"&gt;="&amp;MF82,#REF!,"="&amp;KW82,#REF!,"="&amp;KY82)</f>
        <v>#REF!</v>
      </c>
      <c r="MT82" s="5" t="e">
        <f>COUNTIFS(#REF!,LT82,#REF!,1,#REF!,"&gt;="&amp;MI82,#REF!,"&lt;="&amp;MH82,#REF!,"&lt;="&amp;ME82,#REF!,"&gt;="&amp;MF82)</f>
        <v>#REF!</v>
      </c>
      <c r="MU82" s="5" t="e">
        <f>COUNTIFS(#REF!,LT82,#REF!,0,#REF!,"&gt;="&amp;MI82,#REF!,"&lt;="&amp;MH82,#REF!,"&lt;="&amp;ME82,#REF!,"&gt;="&amp;MF82)</f>
        <v>#REF!</v>
      </c>
      <c r="MV82" s="5" t="e">
        <f>COUNTIFS(#REF!,LT82,#REF!,1,#REF!,"&gt;="&amp;MI82,#REF!,"&lt;="&amp;MH82,#REF!,"="&amp;KZ82,#REF!,"="&amp;LA82,#REF!,"&lt;="&amp;ME82,#REF!,"&gt;="&amp;MF82)</f>
        <v>#REF!</v>
      </c>
      <c r="MW82" s="5" t="e">
        <f>COUNTIFS(#REF!,LT82,#REF!,0,#REF!,"&gt;="&amp;MI82,#REF!,"&lt;="&amp;MH82,#REF!,"="&amp;KZ82,#REF!,"="&amp;LA82,#REF!,"&lt;="&amp;ME82,#REF!,"&gt;="&amp;MF82)</f>
        <v>#REF!</v>
      </c>
      <c r="MX82" s="5" t="e">
        <f>COUNTIFS(#REF!,LT82,#REF!,1,#REF!,"&gt;="&amp;MC82,#REF!,"&lt;="&amp;MB82,#REF!,"&lt;="&amp;ME82,#REF!,"&gt;="&amp;MF82)</f>
        <v>#REF!</v>
      </c>
      <c r="MY82" s="5" t="e">
        <f>COUNTIFS(#REF!,LT82,#REF!,0,#REF!,"&gt;="&amp;MC82,#REF!,"&lt;="&amp;MB82,#REF!,"&lt;="&amp;ME82,#REF!,"&gt;="&amp;MF82)</f>
        <v>#REF!</v>
      </c>
      <c r="MZ82" s="5" t="e">
        <f>COUNTIFS(#REF!,LT82,#REF!,1,#REF!,"&lt;="&amp;ME82,#REF!,"&gt;="&amp;MF82,#REF!,"="&amp;KV82,#REF!,"="&amp;KX82)</f>
        <v>#REF!</v>
      </c>
      <c r="NA82" s="5" t="e">
        <f>COUNTIFS(#REF!,LT82,#REF!,0,#REF!,"&lt;="&amp;ME82,#REF!,"&gt;="&amp;MF82,#REF!,"="&amp;KV82,#REF!,"="&amp;KX82)</f>
        <v>#REF!</v>
      </c>
      <c r="NB82" s="5" t="e">
        <f>COUNTIFS(#REF!,LT82,#REF!,1,#REF!,"&lt;="&amp;ME82,#REF!,"&gt;="&amp;MF82,#REF!,"="&amp;KW82,#REF!,"="&amp;KY82)</f>
        <v>#REF!</v>
      </c>
      <c r="NC82" s="5" t="e">
        <f>COUNTIFS(#REF!,LT82,#REF!,0,#REF!,"&lt;="&amp;ME82,#REF!,"&gt;="&amp;MF82,#REF!,"="&amp;KW82,#REF!,"="&amp;KY82)</f>
        <v>#REF!</v>
      </c>
      <c r="ND82" s="5" t="e">
        <f>COUNTIFS(#REF!,LT82,#REF!,1,#REF!,"&gt;="&amp;MC82,#REF!,"&lt;="&amp;MB82,#REF!,"&lt;="&amp;ME82,#REF!,"&gt;="&amp;MF82,#REF!,"="&amp;KV82,#REF!,"="&amp;KX82)</f>
        <v>#REF!</v>
      </c>
      <c r="NE82" s="5" t="e">
        <f>COUNTIFS(#REF!,LT82,#REF!,0,#REF!,"&gt;="&amp;MC82,#REF!,"&lt;="&amp;MB82,#REF!,"&lt;="&amp;ME82,#REF!,"&gt;="&amp;MF82,#REF!,"="&amp;KV82,#REF!,"="&amp;KX82)</f>
        <v>#REF!</v>
      </c>
      <c r="NF82" s="5" t="e">
        <f>COUNTIFS(#REF!,LT82,#REF!,1,#REF!,"&gt;="&amp;MC82,#REF!,"&lt;="&amp;MB82,#REF!,"&lt;="&amp;ME82,#REF!,"&gt;="&amp;MF82,#REF!,"="&amp;KW82,#REF!,"="&amp;KY82)</f>
        <v>#REF!</v>
      </c>
      <c r="NG82" s="5" t="e">
        <f>COUNTIFS(#REF!,LT82,#REF!,0,#REF!,"&gt;="&amp;MC82,#REF!,"&lt;="&amp;MB82,#REF!,"&lt;="&amp;ME82,#REF!,"&gt;="&amp;MF82,#REF!,"="&amp;KW82,#REF!,"="&amp;KY82)</f>
        <v>#REF!</v>
      </c>
      <c r="NH82" s="5" t="e">
        <f>COUNTIFS(#REF!,LT82,#REF!,1,#REF!,"&gt;="&amp;MC82,#REF!,"&lt;="&amp;MB82,#REF!,"&lt;="&amp;ME82,#REF!,"&gt;="&amp;MF82,#REF!,"="&amp;KZ82,#REF!,"="&amp;LA82)</f>
        <v>#REF!</v>
      </c>
      <c r="NI82" s="5" t="e">
        <f>COUNTIFS(#REF!,LT82,#REF!,0,#REF!,"&gt;="&amp;MC82,#REF!,"&lt;="&amp;MB82,#REF!,"&lt;="&amp;ME82,#REF!,"&gt;="&amp;MF82,#REF!,"="&amp;KZ82,#REF!,"="&amp;LA82)</f>
        <v>#REF!</v>
      </c>
      <c r="NJ82" s="5" t="e">
        <f>COUNTIFS(#REF!,LT82,#REF!,1,#REF!,"&gt;="&amp;MI82,#REF!,"&lt;="&amp;MH82,#REF!,"&lt;="&amp;ME82,#REF!,"&gt;="&amp;MF82)</f>
        <v>#REF!</v>
      </c>
      <c r="NK82" s="5" t="e">
        <f>COUNTIFS(#REF!,LT82,#REF!,0,#REF!,"&gt;="&amp;MI82,#REF!,"&lt;="&amp;MH82,#REF!,"&lt;="&amp;ME82,#REF!,"&gt;="&amp;MF82)</f>
        <v>#REF!</v>
      </c>
      <c r="NL82" s="5" t="e">
        <f>COUNTIFS(#REF!,LT82,#REF!,1,#REF!,"&gt;="&amp;MI82,#REF!,"&lt;="&amp;MH82,#REF!,"="&amp;KZ82,#REF!,"="&amp;LA82,#REF!,"&lt;="&amp;ME82,#REF!,"&gt;="&amp;MF82)</f>
        <v>#REF!</v>
      </c>
      <c r="NM82" s="5" t="e">
        <f>COUNTIFS(#REF!,LT82,#REF!,0,#REF!,"&gt;="&amp;MI82,#REF!,"&lt;="&amp;MH82,#REF!,"="&amp;KZ82,#REF!,"="&amp;LA82,#REF!,"&lt;="&amp;ME82,#REF!,"&gt;="&amp;MF82)</f>
        <v>#REF!</v>
      </c>
      <c r="NN82" s="5" t="e">
        <f>COUNTIFS(#REF!,LT82,#REF!,1,#REF!,"&gt;="&amp;MC82,#REF!,"&lt;="&amp;MB82,#REF!,"&lt;="&amp;ME82,#REF!,"&gt;="&amp;MF82)</f>
        <v>#REF!</v>
      </c>
      <c r="NO82" s="5" t="e">
        <f>COUNTIFS(#REF!,LT82,#REF!,0,#REF!,"&gt;="&amp;MC82,#REF!,"&lt;="&amp;MB82,#REF!,"&lt;="&amp;ME82,#REF!,"&gt;="&amp;MF82)</f>
        <v>#REF!</v>
      </c>
      <c r="NP82" s="5" t="e">
        <f>COUNTIFS(#REF!,LT82,#REF!,1,#REF!,"&lt;="&amp;ME82,#REF!,"&gt;="&amp;MF82,#REF!,"="&amp;KV82,#REF!,"="&amp;KX82)</f>
        <v>#REF!</v>
      </c>
      <c r="NQ82" s="5" t="e">
        <f>COUNTIFS(#REF!,LT82,#REF!,0,#REF!,"&lt;="&amp;ME82,#REF!,"&gt;="&amp;MF82,#REF!,"="&amp;KV82,#REF!,"="&amp;KX82)</f>
        <v>#REF!</v>
      </c>
      <c r="NR82" s="5" t="e">
        <f>COUNTIFS(#REF!,LT82,#REF!,1,#REF!,"&lt;="&amp;ME82,#REF!,"&gt;="&amp;MF82,#REF!,"="&amp;KW82,#REF!,"="&amp;KY82)</f>
        <v>#REF!</v>
      </c>
      <c r="NS82" s="5" t="e">
        <f>COUNTIFS(#REF!,LT82,#REF!,0,#REF!,"&lt;="&amp;ME82,#REF!,"&gt;="&amp;MF82,#REF!,"="&amp;KW82,#REF!,"="&amp;KY82)</f>
        <v>#REF!</v>
      </c>
      <c r="NT82" s="5" t="e">
        <f t="shared" si="35"/>
        <v>#REF!</v>
      </c>
      <c r="NU82" s="5" t="e">
        <f t="shared" si="36"/>
        <v>#REF!</v>
      </c>
      <c r="NV82" s="5" t="e">
        <f t="shared" si="37"/>
        <v>#REF!</v>
      </c>
      <c r="NW82" s="6" t="e">
        <f t="shared" si="38"/>
        <v>#REF!</v>
      </c>
      <c r="NX82" s="7" t="e">
        <f t="shared" si="39"/>
        <v>#REF!</v>
      </c>
      <c r="NY82" s="5" t="e">
        <f t="shared" si="40"/>
        <v>#REF!</v>
      </c>
      <c r="NZ82" s="31" t="e">
        <f t="shared" si="41"/>
        <v>#REF!</v>
      </c>
      <c r="OA82" s="32" t="e">
        <f t="shared" si="42"/>
        <v>#REF!</v>
      </c>
      <c r="OB82" s="32" t="e">
        <f t="shared" si="43"/>
        <v>#REF!</v>
      </c>
      <c r="OC82" s="33" t="e">
        <f t="shared" si="44"/>
        <v>#REF!</v>
      </c>
      <c r="OD82" s="33" t="e">
        <f t="shared" si="45"/>
        <v>#REF!</v>
      </c>
      <c r="OE82" s="33" t="e">
        <f t="shared" si="46"/>
        <v>#REF!</v>
      </c>
      <c r="OF82" s="33" t="e">
        <f t="shared" si="47"/>
        <v>#REF!</v>
      </c>
      <c r="OG82" s="5" t="e">
        <f t="shared" si="48"/>
        <v>#REF!</v>
      </c>
      <c r="OH82" s="5" t="e">
        <f t="shared" si="49"/>
        <v>#REF!</v>
      </c>
      <c r="OI82" s="5" t="e">
        <f t="shared" si="50"/>
        <v>#REF!</v>
      </c>
      <c r="OJ82" s="6" t="e">
        <f t="shared" si="51"/>
        <v>#REF!</v>
      </c>
      <c r="OK82" s="7" t="e">
        <f t="shared" si="52"/>
        <v>#REF!</v>
      </c>
      <c r="OL82" s="5" t="e">
        <f t="shared" si="53"/>
        <v>#REF!</v>
      </c>
      <c r="OM82" s="31" t="e">
        <f t="shared" si="54"/>
        <v>#REF!</v>
      </c>
      <c r="ON82" s="32" t="e">
        <f t="shared" si="55"/>
        <v>#REF!</v>
      </c>
      <c r="OO82" s="32" t="e">
        <f t="shared" si="56"/>
        <v>#REF!</v>
      </c>
      <c r="OP82" s="33" t="e">
        <f t="shared" si="57"/>
        <v>#REF!</v>
      </c>
      <c r="OQ82" s="33" t="e">
        <f t="shared" si="58"/>
        <v>#REF!</v>
      </c>
      <c r="OR82" s="33" t="e">
        <f t="shared" si="59"/>
        <v>#REF!</v>
      </c>
      <c r="OS82" s="33" t="e">
        <f t="shared" si="60"/>
        <v>#REF!</v>
      </c>
      <c r="OT82" t="e">
        <f t="shared" si="61"/>
        <v>#REF!</v>
      </c>
      <c r="OU82" t="e">
        <f t="shared" si="62"/>
        <v>#REF!</v>
      </c>
      <c r="OV82" t="e">
        <f t="shared" si="63"/>
        <v>#REF!</v>
      </c>
      <c r="OW82" t="e">
        <f t="shared" si="64"/>
        <v>#REF!</v>
      </c>
      <c r="OX82" t="e">
        <f t="shared" si="65"/>
        <v>#REF!</v>
      </c>
      <c r="OY82" t="e">
        <f t="shared" si="66"/>
        <v>#REF!</v>
      </c>
    </row>
    <row r="83" spans="1:415" ht="16.5" customHeight="1" x14ac:dyDescent="0.3">
      <c r="A83" s="22"/>
      <c r="KN83" s="5" t="e">
        <f>IF(INDEX(#REF!,MATCH('HT 0-0'!D83,#REF!,0))=INDEX(#REF!,MATCH('HT 0-0'!D83,#REF!,0)),INDEX(#REF!,MATCH('HT 0-0'!D83,#REF!,0)),"ERROR")</f>
        <v>#REF!</v>
      </c>
      <c r="KO83" s="5" t="e">
        <f>IF(INDEX(#REF!,MATCH('HT 0-0'!E83,#REF!,0))=INDEX(#REF!,MATCH('HT 0-0'!E83,#REF!,0)),INDEX(#REF!,MATCH('HT 0-0'!E83,#REF!,0)),"ERROR")</f>
        <v>#REF!</v>
      </c>
      <c r="KP83" s="5" t="e">
        <f t="shared" si="0"/>
        <v>#REF!</v>
      </c>
      <c r="KQ83" t="str">
        <f t="shared" si="1"/>
        <v>_</v>
      </c>
      <c r="KR83" s="5" t="e">
        <f t="shared" si="2"/>
        <v>#DIV/0!</v>
      </c>
      <c r="KS83" s="5" t="e">
        <f t="shared" si="3"/>
        <v>#DIV/0!</v>
      </c>
      <c r="KT83" s="5" t="e">
        <f t="shared" si="4"/>
        <v>#DIV/0!</v>
      </c>
      <c r="KU83" s="5" t="e">
        <f t="shared" si="5"/>
        <v>#DIV/0!</v>
      </c>
      <c r="KV83" s="5" t="e">
        <f t="shared" si="6"/>
        <v>#DIV/0!</v>
      </c>
      <c r="KW83" s="5" t="e">
        <f t="shared" si="7"/>
        <v>#DIV/0!</v>
      </c>
      <c r="KX83" s="5" t="e">
        <f t="shared" si="8"/>
        <v>#DIV/0!</v>
      </c>
      <c r="KY83" s="5" t="e">
        <f t="shared" si="9"/>
        <v>#DIV/0!</v>
      </c>
      <c r="KZ83" s="5" t="e">
        <f t="shared" si="10"/>
        <v>#DIV/0!</v>
      </c>
      <c r="LA83" s="5" t="e">
        <f t="shared" si="11"/>
        <v>#DIV/0!</v>
      </c>
      <c r="LB83" t="e">
        <f>IF(LQ83="0-0",INDEX(Scrape!#REF!,MATCH('HT 0-0'!KP83,Scrape!$B:$B,0)),"")</f>
        <v>#REF!</v>
      </c>
      <c r="LC83" t="e">
        <f>IF(LQ83="0-0",INDEX(Scrape!$A:$A,MATCH('HT 0-0'!KP83,Scrape!$B:$B,0)),"")</f>
        <v>#REF!</v>
      </c>
      <c r="LD83" t="e">
        <f>IF(LQ83="0-0",INDEX(Scrape!$B:$B,MATCH('HT 0-0'!KP83,Scrape!$B:$B,0)),"")</f>
        <v>#REF!</v>
      </c>
      <c r="LE83" t="e">
        <f>IF(LQ83="0-0",INDEX(Scrape!$C:$C,MATCH('HT 0-0'!KP83,Scrape!$B:$B,0)),"")</f>
        <v>#REF!</v>
      </c>
      <c r="LF83" t="e">
        <f>IF(LQ83="0-0",INDEX(Scrape!$D:$D,MATCH('HT 0-0'!KP83,Scrape!$B:$B,0)),"")</f>
        <v>#REF!</v>
      </c>
      <c r="LG83" t="e">
        <f>IF(LQ83="0-0",INDEX(Scrape!$E:$E,MATCH('HT 0-0'!KP83,Scrape!$B:$B,0)),"")</f>
        <v>#REF!</v>
      </c>
      <c r="LH83" t="e">
        <f>IF(LQ83="0-0",INDEX(Scrape!$F:$F,MATCH('HT 0-0'!KP83,Scrape!$B:$B,0)),"")</f>
        <v>#REF!</v>
      </c>
      <c r="LI83" t="e">
        <f>IF(LQ83="0-0",INDEX(Scrape!$G:$G,MATCH('HT 0-0'!KP83,Scrape!$B:$B,0)),"")</f>
        <v>#REF!</v>
      </c>
      <c r="LJ83" t="e">
        <f>IF(LQ83="0-0",INDEX(Scrape!$H:$H,MATCH('HT 0-0'!KP83,Scrape!$B:$B,0)),"")</f>
        <v>#REF!</v>
      </c>
      <c r="LK83" t="e">
        <f>IF(LQ83="0-0",INDEX(Scrape!$I:$I,MATCH('HT 0-0'!KP83,Scrape!$B:$B,0)),"")</f>
        <v>#REF!</v>
      </c>
      <c r="LL83" t="e">
        <f>IF(LQ83="0-0",INDEX(Scrape!$J:$J,MATCH('HT 0-0'!KP83,Scrape!$B:$B,0)),"")</f>
        <v>#REF!</v>
      </c>
      <c r="LM83" t="e">
        <f>IF(LQ83="0-0",INDEX(Scrape!$K:$K,MATCH('HT 0-0'!KP83,Scrape!$B:$B,0)),"")</f>
        <v>#REF!</v>
      </c>
      <c r="LN83" t="e">
        <f>IF(LQ83="0-0",INDEX(Scrape!$L:$L,MATCH('HT 0-0'!KP83,Scrape!$B:$B,0)),"")</f>
        <v>#REF!</v>
      </c>
      <c r="LO83" t="e">
        <f>IF(LQ83="0-0",INDEX(Scrape!$M:$M,MATCH('HT 0-0'!KP83,Scrape!$B:$B,0)),"")</f>
        <v>#REF!</v>
      </c>
      <c r="LP83" t="e">
        <f>IF(LQ83="0-0",INDEX(Scrape!$N:$N,MATCH('HT 0-0'!KP83,Scrape!$B:$B,0)),"")</f>
        <v>#REF!</v>
      </c>
      <c r="LQ83" t="e">
        <f>INDEX(Scrape!$O:$O,MATCH('HT 0-0'!KP83,Scrape!$B:$B,0))</f>
        <v>#REF!</v>
      </c>
      <c r="LR83" t="e">
        <f t="shared" si="12"/>
        <v>#REF!</v>
      </c>
      <c r="LS83" t="e">
        <f t="shared" si="13"/>
        <v>#REF!</v>
      </c>
      <c r="LT83" s="23" t="e">
        <f>IF(INDEX(#REF!,MATCH(KQ83,#REF!,0))=INDEX(#REF!,MATCH(KQ83,#REF!,0)),INDEX(#REF!,MATCH(KQ83,#REF!,0)),"ERROR")</f>
        <v>#REF!</v>
      </c>
      <c r="LU83" s="24" t="e">
        <f t="shared" si="14"/>
        <v>#DIV/0!</v>
      </c>
      <c r="LV83" s="24" t="e">
        <f t="shared" si="15"/>
        <v>#DIV/0!</v>
      </c>
      <c r="LW83" s="24" t="e">
        <f t="shared" si="16"/>
        <v>#DIV/0!</v>
      </c>
      <c r="LX83" s="24" t="e">
        <f t="shared" si="17"/>
        <v>#DIV/0!</v>
      </c>
      <c r="LY83" s="25" t="e">
        <f t="shared" si="18"/>
        <v>#REF!</v>
      </c>
      <c r="LZ83" s="25" t="e">
        <f t="shared" si="19"/>
        <v>#REF!</v>
      </c>
      <c r="MA83" s="26" t="e">
        <f t="shared" si="20"/>
        <v>#REF!</v>
      </c>
      <c r="MB83" s="27" t="e">
        <f t="shared" si="21"/>
        <v>#REF!</v>
      </c>
      <c r="MC83" s="28" t="e">
        <f t="shared" si="22"/>
        <v>#REF!</v>
      </c>
      <c r="MD83" s="24" t="e">
        <f t="shared" si="23"/>
        <v>#REF!</v>
      </c>
      <c r="ME83" s="29" t="e">
        <f t="shared" si="24"/>
        <v>#REF!</v>
      </c>
      <c r="MF83" s="30" t="e">
        <f t="shared" si="25"/>
        <v>#REF!</v>
      </c>
      <c r="MG83" s="24" t="e">
        <f t="shared" si="26"/>
        <v>#REF!</v>
      </c>
      <c r="MH83" s="29" t="e">
        <f t="shared" si="27"/>
        <v>#REF!</v>
      </c>
      <c r="MI83" s="30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5" t="e">
        <f>COUNTIFS(#REF!,LT83,#REF!,1,#REF!,"&gt;="&amp;MC83,#REF!,"&lt;="&amp;MB83,#REF!,"&lt;="&amp;ME83,#REF!,"&gt;="&amp;MF83,#REF!,"="&amp;KV83,#REF!,"="&amp;KX83)</f>
        <v>#REF!</v>
      </c>
      <c r="MQ83" s="5" t="e">
        <f>COUNTIFS(#REF!,LT83,#REF!,0,#REF!,"&gt;="&amp;MC83,#REF!,"&lt;="&amp;MB83,#REF!,"&lt;="&amp;ME83,#REF!,"&gt;="&amp;MF83,#REF!,"="&amp;KV83,#REF!,"="&amp;KX83)</f>
        <v>#REF!</v>
      </c>
      <c r="MR83" s="5" t="e">
        <f>COUNTIFS(#REF!,LT83,#REF!,1,#REF!,"&gt;="&amp;MC83,#REF!,"&lt;="&amp;MB83,#REF!,"&lt;="&amp;ME83,#REF!,"&gt;="&amp;MF83,#REF!,"="&amp;KW83,#REF!,"="&amp;KY83)</f>
        <v>#REF!</v>
      </c>
      <c r="MS83" s="5" t="e">
        <f>COUNTIFS(#REF!,LT83,#REF!,0,#REF!,"&gt;="&amp;MC83,#REF!,"&lt;="&amp;MB83,#REF!,"&lt;="&amp;ME83,#REF!,"&gt;="&amp;MF83,#REF!,"="&amp;KW83,#REF!,"="&amp;KY83)</f>
        <v>#REF!</v>
      </c>
      <c r="MT83" s="5" t="e">
        <f>COUNTIFS(#REF!,LT83,#REF!,1,#REF!,"&gt;="&amp;MI83,#REF!,"&lt;="&amp;MH83,#REF!,"&lt;="&amp;ME83,#REF!,"&gt;="&amp;MF83)</f>
        <v>#REF!</v>
      </c>
      <c r="MU83" s="5" t="e">
        <f>COUNTIFS(#REF!,LT83,#REF!,0,#REF!,"&gt;="&amp;MI83,#REF!,"&lt;="&amp;MH83,#REF!,"&lt;="&amp;ME83,#REF!,"&gt;="&amp;MF83)</f>
        <v>#REF!</v>
      </c>
      <c r="MV83" s="5" t="e">
        <f>COUNTIFS(#REF!,LT83,#REF!,1,#REF!,"&gt;="&amp;MI83,#REF!,"&lt;="&amp;MH83,#REF!,"="&amp;KZ83,#REF!,"="&amp;LA83,#REF!,"&lt;="&amp;ME83,#REF!,"&gt;="&amp;MF83)</f>
        <v>#REF!</v>
      </c>
      <c r="MW83" s="5" t="e">
        <f>COUNTIFS(#REF!,LT83,#REF!,0,#REF!,"&gt;="&amp;MI83,#REF!,"&lt;="&amp;MH83,#REF!,"="&amp;KZ83,#REF!,"="&amp;LA83,#REF!,"&lt;="&amp;ME83,#REF!,"&gt;="&amp;MF83)</f>
        <v>#REF!</v>
      </c>
      <c r="MX83" s="5" t="e">
        <f>COUNTIFS(#REF!,LT83,#REF!,1,#REF!,"&gt;="&amp;MC83,#REF!,"&lt;="&amp;MB83,#REF!,"&lt;="&amp;ME83,#REF!,"&gt;="&amp;MF83)</f>
        <v>#REF!</v>
      </c>
      <c r="MY83" s="5" t="e">
        <f>COUNTIFS(#REF!,LT83,#REF!,0,#REF!,"&gt;="&amp;MC83,#REF!,"&lt;="&amp;MB83,#REF!,"&lt;="&amp;ME83,#REF!,"&gt;="&amp;MF83)</f>
        <v>#REF!</v>
      </c>
      <c r="MZ83" s="5" t="e">
        <f>COUNTIFS(#REF!,LT83,#REF!,1,#REF!,"&lt;="&amp;ME83,#REF!,"&gt;="&amp;MF83,#REF!,"="&amp;KV83,#REF!,"="&amp;KX83)</f>
        <v>#REF!</v>
      </c>
      <c r="NA83" s="5" t="e">
        <f>COUNTIFS(#REF!,LT83,#REF!,0,#REF!,"&lt;="&amp;ME83,#REF!,"&gt;="&amp;MF83,#REF!,"="&amp;KV83,#REF!,"="&amp;KX83)</f>
        <v>#REF!</v>
      </c>
      <c r="NB83" s="5" t="e">
        <f>COUNTIFS(#REF!,LT83,#REF!,1,#REF!,"&lt;="&amp;ME83,#REF!,"&gt;="&amp;MF83,#REF!,"="&amp;KW83,#REF!,"="&amp;KY83)</f>
        <v>#REF!</v>
      </c>
      <c r="NC83" s="5" t="e">
        <f>COUNTIFS(#REF!,LT83,#REF!,0,#REF!,"&lt;="&amp;ME83,#REF!,"&gt;="&amp;MF83,#REF!,"="&amp;KW83,#REF!,"="&amp;KY83)</f>
        <v>#REF!</v>
      </c>
      <c r="ND83" s="5" t="e">
        <f>COUNTIFS(#REF!,LT83,#REF!,1,#REF!,"&gt;="&amp;MC83,#REF!,"&lt;="&amp;MB83,#REF!,"&lt;="&amp;ME83,#REF!,"&gt;="&amp;MF83,#REF!,"="&amp;KV83,#REF!,"="&amp;KX83)</f>
        <v>#REF!</v>
      </c>
      <c r="NE83" s="5" t="e">
        <f>COUNTIFS(#REF!,LT83,#REF!,0,#REF!,"&gt;="&amp;MC83,#REF!,"&lt;="&amp;MB83,#REF!,"&lt;="&amp;ME83,#REF!,"&gt;="&amp;MF83,#REF!,"="&amp;KV83,#REF!,"="&amp;KX83)</f>
        <v>#REF!</v>
      </c>
      <c r="NF83" s="5" t="e">
        <f>COUNTIFS(#REF!,LT83,#REF!,1,#REF!,"&gt;="&amp;MC83,#REF!,"&lt;="&amp;MB83,#REF!,"&lt;="&amp;ME83,#REF!,"&gt;="&amp;MF83,#REF!,"="&amp;KW83,#REF!,"="&amp;KY83)</f>
        <v>#REF!</v>
      </c>
      <c r="NG83" s="5" t="e">
        <f>COUNTIFS(#REF!,LT83,#REF!,0,#REF!,"&gt;="&amp;MC83,#REF!,"&lt;="&amp;MB83,#REF!,"&lt;="&amp;ME83,#REF!,"&gt;="&amp;MF83,#REF!,"="&amp;KW83,#REF!,"="&amp;KY83)</f>
        <v>#REF!</v>
      </c>
      <c r="NH83" s="5" t="e">
        <f>COUNTIFS(#REF!,LT83,#REF!,1,#REF!,"&gt;="&amp;MC83,#REF!,"&lt;="&amp;MB83,#REF!,"&lt;="&amp;ME83,#REF!,"&gt;="&amp;MF83,#REF!,"="&amp;KZ83,#REF!,"="&amp;LA83)</f>
        <v>#REF!</v>
      </c>
      <c r="NI83" s="5" t="e">
        <f>COUNTIFS(#REF!,LT83,#REF!,0,#REF!,"&gt;="&amp;MC83,#REF!,"&lt;="&amp;MB83,#REF!,"&lt;="&amp;ME83,#REF!,"&gt;="&amp;MF83,#REF!,"="&amp;KZ83,#REF!,"="&amp;LA83)</f>
        <v>#REF!</v>
      </c>
      <c r="NJ83" s="5" t="e">
        <f>COUNTIFS(#REF!,LT83,#REF!,1,#REF!,"&gt;="&amp;MI83,#REF!,"&lt;="&amp;MH83,#REF!,"&lt;="&amp;ME83,#REF!,"&gt;="&amp;MF83)</f>
        <v>#REF!</v>
      </c>
      <c r="NK83" s="5" t="e">
        <f>COUNTIFS(#REF!,LT83,#REF!,0,#REF!,"&gt;="&amp;MI83,#REF!,"&lt;="&amp;MH83,#REF!,"&lt;="&amp;ME83,#REF!,"&gt;="&amp;MF83)</f>
        <v>#REF!</v>
      </c>
      <c r="NL83" s="5" t="e">
        <f>COUNTIFS(#REF!,LT83,#REF!,1,#REF!,"&gt;="&amp;MI83,#REF!,"&lt;="&amp;MH83,#REF!,"="&amp;KZ83,#REF!,"="&amp;LA83,#REF!,"&lt;="&amp;ME83,#REF!,"&gt;="&amp;MF83)</f>
        <v>#REF!</v>
      </c>
      <c r="NM83" s="5" t="e">
        <f>COUNTIFS(#REF!,LT83,#REF!,0,#REF!,"&gt;="&amp;MI83,#REF!,"&lt;="&amp;MH83,#REF!,"="&amp;KZ83,#REF!,"="&amp;LA83,#REF!,"&lt;="&amp;ME83,#REF!,"&gt;="&amp;MF83)</f>
        <v>#REF!</v>
      </c>
      <c r="NN83" s="5" t="e">
        <f>COUNTIFS(#REF!,LT83,#REF!,1,#REF!,"&gt;="&amp;MC83,#REF!,"&lt;="&amp;MB83,#REF!,"&lt;="&amp;ME83,#REF!,"&gt;="&amp;MF83)</f>
        <v>#REF!</v>
      </c>
      <c r="NO83" s="5" t="e">
        <f>COUNTIFS(#REF!,LT83,#REF!,0,#REF!,"&gt;="&amp;MC83,#REF!,"&lt;="&amp;MB83,#REF!,"&lt;="&amp;ME83,#REF!,"&gt;="&amp;MF83)</f>
        <v>#REF!</v>
      </c>
      <c r="NP83" s="5" t="e">
        <f>COUNTIFS(#REF!,LT83,#REF!,1,#REF!,"&lt;="&amp;ME83,#REF!,"&gt;="&amp;MF83,#REF!,"="&amp;KV83,#REF!,"="&amp;KX83)</f>
        <v>#REF!</v>
      </c>
      <c r="NQ83" s="5" t="e">
        <f>COUNTIFS(#REF!,LT83,#REF!,0,#REF!,"&lt;="&amp;ME83,#REF!,"&gt;="&amp;MF83,#REF!,"="&amp;KV83,#REF!,"="&amp;KX83)</f>
        <v>#REF!</v>
      </c>
      <c r="NR83" s="5" t="e">
        <f>COUNTIFS(#REF!,LT83,#REF!,1,#REF!,"&lt;="&amp;ME83,#REF!,"&gt;="&amp;MF83,#REF!,"="&amp;KW83,#REF!,"="&amp;KY83)</f>
        <v>#REF!</v>
      </c>
      <c r="NS83" s="5" t="e">
        <f>COUNTIFS(#REF!,LT83,#REF!,0,#REF!,"&lt;="&amp;ME83,#REF!,"&gt;="&amp;MF83,#REF!,"="&amp;KW83,#REF!,"="&amp;KY83)</f>
        <v>#REF!</v>
      </c>
      <c r="NT83" s="5" t="e">
        <f t="shared" si="35"/>
        <v>#REF!</v>
      </c>
      <c r="NU83" s="5" t="e">
        <f t="shared" si="36"/>
        <v>#REF!</v>
      </c>
      <c r="NV83" s="5" t="e">
        <f t="shared" si="37"/>
        <v>#REF!</v>
      </c>
      <c r="NW83" s="6" t="e">
        <f t="shared" si="38"/>
        <v>#REF!</v>
      </c>
      <c r="NX83" s="7" t="e">
        <f t="shared" si="39"/>
        <v>#REF!</v>
      </c>
      <c r="NY83" s="5" t="e">
        <f t="shared" si="40"/>
        <v>#REF!</v>
      </c>
      <c r="NZ83" s="31" t="e">
        <f t="shared" si="41"/>
        <v>#REF!</v>
      </c>
      <c r="OA83" s="32" t="e">
        <f t="shared" si="42"/>
        <v>#REF!</v>
      </c>
      <c r="OB83" s="32" t="e">
        <f t="shared" si="43"/>
        <v>#REF!</v>
      </c>
      <c r="OC83" s="33" t="e">
        <f t="shared" si="44"/>
        <v>#REF!</v>
      </c>
      <c r="OD83" s="33" t="e">
        <f t="shared" si="45"/>
        <v>#REF!</v>
      </c>
      <c r="OE83" s="33" t="e">
        <f t="shared" si="46"/>
        <v>#REF!</v>
      </c>
      <c r="OF83" s="33" t="e">
        <f t="shared" si="47"/>
        <v>#REF!</v>
      </c>
      <c r="OG83" s="5" t="e">
        <f t="shared" si="48"/>
        <v>#REF!</v>
      </c>
      <c r="OH83" s="5" t="e">
        <f t="shared" si="49"/>
        <v>#REF!</v>
      </c>
      <c r="OI83" s="5" t="e">
        <f t="shared" si="50"/>
        <v>#REF!</v>
      </c>
      <c r="OJ83" s="6" t="e">
        <f t="shared" si="51"/>
        <v>#REF!</v>
      </c>
      <c r="OK83" s="7" t="e">
        <f t="shared" si="52"/>
        <v>#REF!</v>
      </c>
      <c r="OL83" s="5" t="e">
        <f t="shared" si="53"/>
        <v>#REF!</v>
      </c>
      <c r="OM83" s="31" t="e">
        <f t="shared" si="54"/>
        <v>#REF!</v>
      </c>
      <c r="ON83" s="32" t="e">
        <f t="shared" si="55"/>
        <v>#REF!</v>
      </c>
      <c r="OO83" s="32" t="e">
        <f t="shared" si="56"/>
        <v>#REF!</v>
      </c>
      <c r="OP83" s="33" t="e">
        <f t="shared" si="57"/>
        <v>#REF!</v>
      </c>
      <c r="OQ83" s="33" t="e">
        <f t="shared" si="58"/>
        <v>#REF!</v>
      </c>
      <c r="OR83" s="33" t="e">
        <f t="shared" si="59"/>
        <v>#REF!</v>
      </c>
      <c r="OS83" s="33" t="e">
        <f t="shared" si="60"/>
        <v>#REF!</v>
      </c>
      <c r="OT83" t="e">
        <f t="shared" si="61"/>
        <v>#REF!</v>
      </c>
      <c r="OU83" t="e">
        <f t="shared" si="62"/>
        <v>#REF!</v>
      </c>
      <c r="OV83" t="e">
        <f t="shared" si="63"/>
        <v>#REF!</v>
      </c>
      <c r="OW83" t="e">
        <f t="shared" si="64"/>
        <v>#REF!</v>
      </c>
      <c r="OX83" t="e">
        <f t="shared" si="65"/>
        <v>#REF!</v>
      </c>
      <c r="OY83" t="e">
        <f t="shared" si="66"/>
        <v>#REF!</v>
      </c>
    </row>
    <row r="84" spans="1:415" ht="16.5" customHeight="1" x14ac:dyDescent="0.3">
      <c r="A84" s="22"/>
      <c r="KN84" s="5" t="e">
        <f>IF(INDEX(#REF!,MATCH('HT 0-0'!D84,#REF!,0))=INDEX(#REF!,MATCH('HT 0-0'!D84,#REF!,0)),INDEX(#REF!,MATCH('HT 0-0'!D84,#REF!,0)),"ERROR")</f>
        <v>#REF!</v>
      </c>
      <c r="KO84" s="5" t="e">
        <f>IF(INDEX(#REF!,MATCH('HT 0-0'!E84,#REF!,0))=INDEX(#REF!,MATCH('HT 0-0'!E84,#REF!,0)),INDEX(#REF!,MATCH('HT 0-0'!E84,#REF!,0)),"ERROR")</f>
        <v>#REF!</v>
      </c>
      <c r="KP84" s="5" t="e">
        <f t="shared" si="0"/>
        <v>#REF!</v>
      </c>
      <c r="KQ84" t="str">
        <f t="shared" si="1"/>
        <v>_</v>
      </c>
      <c r="KR84" s="5" t="e">
        <f t="shared" si="2"/>
        <v>#DIV/0!</v>
      </c>
      <c r="KS84" s="5" t="e">
        <f t="shared" si="3"/>
        <v>#DIV/0!</v>
      </c>
      <c r="KT84" s="5" t="e">
        <f t="shared" si="4"/>
        <v>#DIV/0!</v>
      </c>
      <c r="KU84" s="5" t="e">
        <f t="shared" si="5"/>
        <v>#DIV/0!</v>
      </c>
      <c r="KV84" s="5" t="e">
        <f t="shared" si="6"/>
        <v>#DIV/0!</v>
      </c>
      <c r="KW84" s="5" t="e">
        <f t="shared" si="7"/>
        <v>#DIV/0!</v>
      </c>
      <c r="KX84" s="5" t="e">
        <f t="shared" si="8"/>
        <v>#DIV/0!</v>
      </c>
      <c r="KY84" s="5" t="e">
        <f t="shared" si="9"/>
        <v>#DIV/0!</v>
      </c>
      <c r="KZ84" s="5" t="e">
        <f t="shared" si="10"/>
        <v>#DIV/0!</v>
      </c>
      <c r="LA84" s="5" t="e">
        <f t="shared" si="11"/>
        <v>#DIV/0!</v>
      </c>
      <c r="LB84" t="e">
        <f>IF(LQ84="0-0",INDEX(Scrape!#REF!,MATCH('HT 0-0'!KP84,Scrape!$B:$B,0)),"")</f>
        <v>#REF!</v>
      </c>
      <c r="LC84" t="e">
        <f>IF(LQ84="0-0",INDEX(Scrape!$A:$A,MATCH('HT 0-0'!KP84,Scrape!$B:$B,0)),"")</f>
        <v>#REF!</v>
      </c>
      <c r="LD84" t="e">
        <f>IF(LQ84="0-0",INDEX(Scrape!$B:$B,MATCH('HT 0-0'!KP84,Scrape!$B:$B,0)),"")</f>
        <v>#REF!</v>
      </c>
      <c r="LE84" t="e">
        <f>IF(LQ84="0-0",INDEX(Scrape!$C:$C,MATCH('HT 0-0'!KP84,Scrape!$B:$B,0)),"")</f>
        <v>#REF!</v>
      </c>
      <c r="LF84" t="e">
        <f>IF(LQ84="0-0",INDEX(Scrape!$D:$D,MATCH('HT 0-0'!KP84,Scrape!$B:$B,0)),"")</f>
        <v>#REF!</v>
      </c>
      <c r="LG84" t="e">
        <f>IF(LQ84="0-0",INDEX(Scrape!$E:$E,MATCH('HT 0-0'!KP84,Scrape!$B:$B,0)),"")</f>
        <v>#REF!</v>
      </c>
      <c r="LH84" t="e">
        <f>IF(LQ84="0-0",INDEX(Scrape!$F:$F,MATCH('HT 0-0'!KP84,Scrape!$B:$B,0)),"")</f>
        <v>#REF!</v>
      </c>
      <c r="LI84" t="e">
        <f>IF(LQ84="0-0",INDEX(Scrape!$G:$G,MATCH('HT 0-0'!KP84,Scrape!$B:$B,0)),"")</f>
        <v>#REF!</v>
      </c>
      <c r="LJ84" t="e">
        <f>IF(LQ84="0-0",INDEX(Scrape!$H:$H,MATCH('HT 0-0'!KP84,Scrape!$B:$B,0)),"")</f>
        <v>#REF!</v>
      </c>
      <c r="LK84" t="e">
        <f>IF(LQ84="0-0",INDEX(Scrape!$I:$I,MATCH('HT 0-0'!KP84,Scrape!$B:$B,0)),"")</f>
        <v>#REF!</v>
      </c>
      <c r="LL84" t="e">
        <f>IF(LQ84="0-0",INDEX(Scrape!$J:$J,MATCH('HT 0-0'!KP84,Scrape!$B:$B,0)),"")</f>
        <v>#REF!</v>
      </c>
      <c r="LM84" t="e">
        <f>IF(LQ84="0-0",INDEX(Scrape!$K:$K,MATCH('HT 0-0'!KP84,Scrape!$B:$B,0)),"")</f>
        <v>#REF!</v>
      </c>
      <c r="LN84" t="e">
        <f>IF(LQ84="0-0",INDEX(Scrape!$L:$L,MATCH('HT 0-0'!KP84,Scrape!$B:$B,0)),"")</f>
        <v>#REF!</v>
      </c>
      <c r="LO84" t="e">
        <f>IF(LQ84="0-0",INDEX(Scrape!$M:$M,MATCH('HT 0-0'!KP84,Scrape!$B:$B,0)),"")</f>
        <v>#REF!</v>
      </c>
      <c r="LP84" t="e">
        <f>IF(LQ84="0-0",INDEX(Scrape!$N:$N,MATCH('HT 0-0'!KP84,Scrape!$B:$B,0)),"")</f>
        <v>#REF!</v>
      </c>
      <c r="LQ84" t="e">
        <f>INDEX(Scrape!$O:$O,MATCH('HT 0-0'!KP84,Scrape!$B:$B,0))</f>
        <v>#REF!</v>
      </c>
      <c r="LR84" t="e">
        <f t="shared" si="12"/>
        <v>#REF!</v>
      </c>
      <c r="LS84" t="e">
        <f t="shared" si="13"/>
        <v>#REF!</v>
      </c>
      <c r="LT84" s="23" t="e">
        <f>IF(INDEX(#REF!,MATCH(KQ84,#REF!,0))=INDEX(#REF!,MATCH(KQ84,#REF!,0)),INDEX(#REF!,MATCH(KQ84,#REF!,0)),"ERROR")</f>
        <v>#REF!</v>
      </c>
      <c r="LU84" s="24" t="e">
        <f t="shared" si="14"/>
        <v>#DIV/0!</v>
      </c>
      <c r="LV84" s="24" t="e">
        <f t="shared" si="15"/>
        <v>#DIV/0!</v>
      </c>
      <c r="LW84" s="24" t="e">
        <f t="shared" si="16"/>
        <v>#DIV/0!</v>
      </c>
      <c r="LX84" s="24" t="e">
        <f t="shared" si="17"/>
        <v>#DIV/0!</v>
      </c>
      <c r="LY84" s="25" t="e">
        <f t="shared" si="18"/>
        <v>#REF!</v>
      </c>
      <c r="LZ84" s="25" t="e">
        <f t="shared" si="19"/>
        <v>#REF!</v>
      </c>
      <c r="MA84" s="26" t="e">
        <f t="shared" si="20"/>
        <v>#REF!</v>
      </c>
      <c r="MB84" s="27" t="e">
        <f t="shared" si="21"/>
        <v>#REF!</v>
      </c>
      <c r="MC84" s="28" t="e">
        <f t="shared" si="22"/>
        <v>#REF!</v>
      </c>
      <c r="MD84" s="24" t="e">
        <f t="shared" si="23"/>
        <v>#REF!</v>
      </c>
      <c r="ME84" s="29" t="e">
        <f t="shared" si="24"/>
        <v>#REF!</v>
      </c>
      <c r="MF84" s="30" t="e">
        <f t="shared" si="25"/>
        <v>#REF!</v>
      </c>
      <c r="MG84" s="24" t="e">
        <f t="shared" si="26"/>
        <v>#REF!</v>
      </c>
      <c r="MH84" s="29" t="e">
        <f t="shared" si="27"/>
        <v>#REF!</v>
      </c>
      <c r="MI84" s="30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5" t="e">
        <f>COUNTIFS(#REF!,LT84,#REF!,1,#REF!,"&gt;="&amp;MC84,#REF!,"&lt;="&amp;MB84,#REF!,"&lt;="&amp;ME84,#REF!,"&gt;="&amp;MF84,#REF!,"="&amp;KV84,#REF!,"="&amp;KX84)</f>
        <v>#REF!</v>
      </c>
      <c r="MQ84" s="5" t="e">
        <f>COUNTIFS(#REF!,LT84,#REF!,0,#REF!,"&gt;="&amp;MC84,#REF!,"&lt;="&amp;MB84,#REF!,"&lt;="&amp;ME84,#REF!,"&gt;="&amp;MF84,#REF!,"="&amp;KV84,#REF!,"="&amp;KX84)</f>
        <v>#REF!</v>
      </c>
      <c r="MR84" s="5" t="e">
        <f>COUNTIFS(#REF!,LT84,#REF!,1,#REF!,"&gt;="&amp;MC84,#REF!,"&lt;="&amp;MB84,#REF!,"&lt;="&amp;ME84,#REF!,"&gt;="&amp;MF84,#REF!,"="&amp;KW84,#REF!,"="&amp;KY84)</f>
        <v>#REF!</v>
      </c>
      <c r="MS84" s="5" t="e">
        <f>COUNTIFS(#REF!,LT84,#REF!,0,#REF!,"&gt;="&amp;MC84,#REF!,"&lt;="&amp;MB84,#REF!,"&lt;="&amp;ME84,#REF!,"&gt;="&amp;MF84,#REF!,"="&amp;KW84,#REF!,"="&amp;KY84)</f>
        <v>#REF!</v>
      </c>
      <c r="MT84" s="5" t="e">
        <f>COUNTIFS(#REF!,LT84,#REF!,1,#REF!,"&gt;="&amp;MI84,#REF!,"&lt;="&amp;MH84,#REF!,"&lt;="&amp;ME84,#REF!,"&gt;="&amp;MF84)</f>
        <v>#REF!</v>
      </c>
      <c r="MU84" s="5" t="e">
        <f>COUNTIFS(#REF!,LT84,#REF!,0,#REF!,"&gt;="&amp;MI84,#REF!,"&lt;="&amp;MH84,#REF!,"&lt;="&amp;ME84,#REF!,"&gt;="&amp;MF84)</f>
        <v>#REF!</v>
      </c>
      <c r="MV84" s="5" t="e">
        <f>COUNTIFS(#REF!,LT84,#REF!,1,#REF!,"&gt;="&amp;MI84,#REF!,"&lt;="&amp;MH84,#REF!,"="&amp;KZ84,#REF!,"="&amp;LA84,#REF!,"&lt;="&amp;ME84,#REF!,"&gt;="&amp;MF84)</f>
        <v>#REF!</v>
      </c>
      <c r="MW84" s="5" t="e">
        <f>COUNTIFS(#REF!,LT84,#REF!,0,#REF!,"&gt;="&amp;MI84,#REF!,"&lt;="&amp;MH84,#REF!,"="&amp;KZ84,#REF!,"="&amp;LA84,#REF!,"&lt;="&amp;ME84,#REF!,"&gt;="&amp;MF84)</f>
        <v>#REF!</v>
      </c>
      <c r="MX84" s="5" t="e">
        <f>COUNTIFS(#REF!,LT84,#REF!,1,#REF!,"&gt;="&amp;MC84,#REF!,"&lt;="&amp;MB84,#REF!,"&lt;="&amp;ME84,#REF!,"&gt;="&amp;MF84)</f>
        <v>#REF!</v>
      </c>
      <c r="MY84" s="5" t="e">
        <f>COUNTIFS(#REF!,LT84,#REF!,0,#REF!,"&gt;="&amp;MC84,#REF!,"&lt;="&amp;MB84,#REF!,"&lt;="&amp;ME84,#REF!,"&gt;="&amp;MF84)</f>
        <v>#REF!</v>
      </c>
      <c r="MZ84" s="5" t="e">
        <f>COUNTIFS(#REF!,LT84,#REF!,1,#REF!,"&lt;="&amp;ME84,#REF!,"&gt;="&amp;MF84,#REF!,"="&amp;KV84,#REF!,"="&amp;KX84)</f>
        <v>#REF!</v>
      </c>
      <c r="NA84" s="5" t="e">
        <f>COUNTIFS(#REF!,LT84,#REF!,0,#REF!,"&lt;="&amp;ME84,#REF!,"&gt;="&amp;MF84,#REF!,"="&amp;KV84,#REF!,"="&amp;KX84)</f>
        <v>#REF!</v>
      </c>
      <c r="NB84" s="5" t="e">
        <f>COUNTIFS(#REF!,LT84,#REF!,1,#REF!,"&lt;="&amp;ME84,#REF!,"&gt;="&amp;MF84,#REF!,"="&amp;KW84,#REF!,"="&amp;KY84)</f>
        <v>#REF!</v>
      </c>
      <c r="NC84" s="5" t="e">
        <f>COUNTIFS(#REF!,LT84,#REF!,0,#REF!,"&lt;="&amp;ME84,#REF!,"&gt;="&amp;MF84,#REF!,"="&amp;KW84,#REF!,"="&amp;KY84)</f>
        <v>#REF!</v>
      </c>
      <c r="ND84" s="5" t="e">
        <f>COUNTIFS(#REF!,LT84,#REF!,1,#REF!,"&gt;="&amp;MC84,#REF!,"&lt;="&amp;MB84,#REF!,"&lt;="&amp;ME84,#REF!,"&gt;="&amp;MF84,#REF!,"="&amp;KV84,#REF!,"="&amp;KX84)</f>
        <v>#REF!</v>
      </c>
      <c r="NE84" s="5" t="e">
        <f>COUNTIFS(#REF!,LT84,#REF!,0,#REF!,"&gt;="&amp;MC84,#REF!,"&lt;="&amp;MB84,#REF!,"&lt;="&amp;ME84,#REF!,"&gt;="&amp;MF84,#REF!,"="&amp;KV84,#REF!,"="&amp;KX84)</f>
        <v>#REF!</v>
      </c>
      <c r="NF84" s="5" t="e">
        <f>COUNTIFS(#REF!,LT84,#REF!,1,#REF!,"&gt;="&amp;MC84,#REF!,"&lt;="&amp;MB84,#REF!,"&lt;="&amp;ME84,#REF!,"&gt;="&amp;MF84,#REF!,"="&amp;KW84,#REF!,"="&amp;KY84)</f>
        <v>#REF!</v>
      </c>
      <c r="NG84" s="5" t="e">
        <f>COUNTIFS(#REF!,LT84,#REF!,0,#REF!,"&gt;="&amp;MC84,#REF!,"&lt;="&amp;MB84,#REF!,"&lt;="&amp;ME84,#REF!,"&gt;="&amp;MF84,#REF!,"="&amp;KW84,#REF!,"="&amp;KY84)</f>
        <v>#REF!</v>
      </c>
      <c r="NH84" s="5" t="e">
        <f>COUNTIFS(#REF!,LT84,#REF!,1,#REF!,"&gt;="&amp;MC84,#REF!,"&lt;="&amp;MB84,#REF!,"&lt;="&amp;ME84,#REF!,"&gt;="&amp;MF84,#REF!,"="&amp;KZ84,#REF!,"="&amp;LA84)</f>
        <v>#REF!</v>
      </c>
      <c r="NI84" s="5" t="e">
        <f>COUNTIFS(#REF!,LT84,#REF!,0,#REF!,"&gt;="&amp;MC84,#REF!,"&lt;="&amp;MB84,#REF!,"&lt;="&amp;ME84,#REF!,"&gt;="&amp;MF84,#REF!,"="&amp;KZ84,#REF!,"="&amp;LA84)</f>
        <v>#REF!</v>
      </c>
      <c r="NJ84" s="5" t="e">
        <f>COUNTIFS(#REF!,LT84,#REF!,1,#REF!,"&gt;="&amp;MI84,#REF!,"&lt;="&amp;MH84,#REF!,"&lt;="&amp;ME84,#REF!,"&gt;="&amp;MF84)</f>
        <v>#REF!</v>
      </c>
      <c r="NK84" s="5" t="e">
        <f>COUNTIFS(#REF!,LT84,#REF!,0,#REF!,"&gt;="&amp;MI84,#REF!,"&lt;="&amp;MH84,#REF!,"&lt;="&amp;ME84,#REF!,"&gt;="&amp;MF84)</f>
        <v>#REF!</v>
      </c>
      <c r="NL84" s="5" t="e">
        <f>COUNTIFS(#REF!,LT84,#REF!,1,#REF!,"&gt;="&amp;MI84,#REF!,"&lt;="&amp;MH84,#REF!,"="&amp;KZ84,#REF!,"="&amp;LA84,#REF!,"&lt;="&amp;ME84,#REF!,"&gt;="&amp;MF84)</f>
        <v>#REF!</v>
      </c>
      <c r="NM84" s="5" t="e">
        <f>COUNTIFS(#REF!,LT84,#REF!,0,#REF!,"&gt;="&amp;MI84,#REF!,"&lt;="&amp;MH84,#REF!,"="&amp;KZ84,#REF!,"="&amp;LA84,#REF!,"&lt;="&amp;ME84,#REF!,"&gt;="&amp;MF84)</f>
        <v>#REF!</v>
      </c>
      <c r="NN84" s="5" t="e">
        <f>COUNTIFS(#REF!,LT84,#REF!,1,#REF!,"&gt;="&amp;MC84,#REF!,"&lt;="&amp;MB84,#REF!,"&lt;="&amp;ME84,#REF!,"&gt;="&amp;MF84)</f>
        <v>#REF!</v>
      </c>
      <c r="NO84" s="5" t="e">
        <f>COUNTIFS(#REF!,LT84,#REF!,0,#REF!,"&gt;="&amp;MC84,#REF!,"&lt;="&amp;MB84,#REF!,"&lt;="&amp;ME84,#REF!,"&gt;="&amp;MF84)</f>
        <v>#REF!</v>
      </c>
      <c r="NP84" s="5" t="e">
        <f>COUNTIFS(#REF!,LT84,#REF!,1,#REF!,"&lt;="&amp;ME84,#REF!,"&gt;="&amp;MF84,#REF!,"="&amp;KV84,#REF!,"="&amp;KX84)</f>
        <v>#REF!</v>
      </c>
      <c r="NQ84" s="5" t="e">
        <f>COUNTIFS(#REF!,LT84,#REF!,0,#REF!,"&lt;="&amp;ME84,#REF!,"&gt;="&amp;MF84,#REF!,"="&amp;KV84,#REF!,"="&amp;KX84)</f>
        <v>#REF!</v>
      </c>
      <c r="NR84" s="5" t="e">
        <f>COUNTIFS(#REF!,LT84,#REF!,1,#REF!,"&lt;="&amp;ME84,#REF!,"&gt;="&amp;MF84,#REF!,"="&amp;KW84,#REF!,"="&amp;KY84)</f>
        <v>#REF!</v>
      </c>
      <c r="NS84" s="5" t="e">
        <f>COUNTIFS(#REF!,LT84,#REF!,0,#REF!,"&lt;="&amp;ME84,#REF!,"&gt;="&amp;MF84,#REF!,"="&amp;KW84,#REF!,"="&amp;KY84)</f>
        <v>#REF!</v>
      </c>
      <c r="NT84" s="5" t="e">
        <f t="shared" si="35"/>
        <v>#REF!</v>
      </c>
      <c r="NU84" s="5" t="e">
        <f t="shared" si="36"/>
        <v>#REF!</v>
      </c>
      <c r="NV84" s="5" t="e">
        <f t="shared" si="37"/>
        <v>#REF!</v>
      </c>
      <c r="NW84" s="6" t="e">
        <f t="shared" si="38"/>
        <v>#REF!</v>
      </c>
      <c r="NX84" s="7" t="e">
        <f t="shared" si="39"/>
        <v>#REF!</v>
      </c>
      <c r="NY84" s="5" t="e">
        <f t="shared" si="40"/>
        <v>#REF!</v>
      </c>
      <c r="NZ84" s="31" t="e">
        <f t="shared" si="41"/>
        <v>#REF!</v>
      </c>
      <c r="OA84" s="32" t="e">
        <f t="shared" si="42"/>
        <v>#REF!</v>
      </c>
      <c r="OB84" s="32" t="e">
        <f t="shared" si="43"/>
        <v>#REF!</v>
      </c>
      <c r="OC84" s="33" t="e">
        <f t="shared" si="44"/>
        <v>#REF!</v>
      </c>
      <c r="OD84" s="33" t="e">
        <f t="shared" si="45"/>
        <v>#REF!</v>
      </c>
      <c r="OE84" s="33" t="e">
        <f t="shared" si="46"/>
        <v>#REF!</v>
      </c>
      <c r="OF84" s="33" t="e">
        <f t="shared" si="47"/>
        <v>#REF!</v>
      </c>
      <c r="OG84" s="5" t="e">
        <f t="shared" si="48"/>
        <v>#REF!</v>
      </c>
      <c r="OH84" s="5" t="e">
        <f t="shared" si="49"/>
        <v>#REF!</v>
      </c>
      <c r="OI84" s="5" t="e">
        <f t="shared" si="50"/>
        <v>#REF!</v>
      </c>
      <c r="OJ84" s="6" t="e">
        <f t="shared" si="51"/>
        <v>#REF!</v>
      </c>
      <c r="OK84" s="7" t="e">
        <f t="shared" si="52"/>
        <v>#REF!</v>
      </c>
      <c r="OL84" s="5" t="e">
        <f t="shared" si="53"/>
        <v>#REF!</v>
      </c>
      <c r="OM84" s="31" t="e">
        <f t="shared" si="54"/>
        <v>#REF!</v>
      </c>
      <c r="ON84" s="32" t="e">
        <f t="shared" si="55"/>
        <v>#REF!</v>
      </c>
      <c r="OO84" s="32" t="e">
        <f t="shared" si="56"/>
        <v>#REF!</v>
      </c>
      <c r="OP84" s="33" t="e">
        <f t="shared" si="57"/>
        <v>#REF!</v>
      </c>
      <c r="OQ84" s="33" t="e">
        <f t="shared" si="58"/>
        <v>#REF!</v>
      </c>
      <c r="OR84" s="33" t="e">
        <f t="shared" si="59"/>
        <v>#REF!</v>
      </c>
      <c r="OS84" s="33" t="e">
        <f t="shared" si="60"/>
        <v>#REF!</v>
      </c>
      <c r="OT84" t="e">
        <f t="shared" si="61"/>
        <v>#REF!</v>
      </c>
      <c r="OU84" t="e">
        <f t="shared" si="62"/>
        <v>#REF!</v>
      </c>
      <c r="OV84" t="e">
        <f t="shared" si="63"/>
        <v>#REF!</v>
      </c>
      <c r="OW84" t="e">
        <f t="shared" si="64"/>
        <v>#REF!</v>
      </c>
      <c r="OX84" t="e">
        <f t="shared" si="65"/>
        <v>#REF!</v>
      </c>
      <c r="OY84" t="e">
        <f t="shared" si="66"/>
        <v>#REF!</v>
      </c>
    </row>
    <row r="85" spans="1:415" ht="16.5" customHeight="1" x14ac:dyDescent="0.3">
      <c r="A85" s="22"/>
      <c r="KN85" s="5" t="e">
        <f>IF(INDEX(#REF!,MATCH('HT 0-0'!D85,#REF!,0))=INDEX(#REF!,MATCH('HT 0-0'!D85,#REF!,0)),INDEX(#REF!,MATCH('HT 0-0'!D85,#REF!,0)),"ERROR")</f>
        <v>#REF!</v>
      </c>
      <c r="KO85" s="5" t="e">
        <f>IF(INDEX(#REF!,MATCH('HT 0-0'!E85,#REF!,0))=INDEX(#REF!,MATCH('HT 0-0'!E85,#REF!,0)),INDEX(#REF!,MATCH('HT 0-0'!E85,#REF!,0)),"ERROR")</f>
        <v>#REF!</v>
      </c>
      <c r="KP85" s="5" t="e">
        <f t="shared" si="0"/>
        <v>#REF!</v>
      </c>
      <c r="KQ85" t="str">
        <f t="shared" si="1"/>
        <v>_</v>
      </c>
      <c r="KR85" s="5" t="e">
        <f t="shared" si="2"/>
        <v>#DIV/0!</v>
      </c>
      <c r="KS85" s="5" t="e">
        <f t="shared" si="3"/>
        <v>#DIV/0!</v>
      </c>
      <c r="KT85" s="5" t="e">
        <f t="shared" si="4"/>
        <v>#DIV/0!</v>
      </c>
      <c r="KU85" s="5" t="e">
        <f t="shared" si="5"/>
        <v>#DIV/0!</v>
      </c>
      <c r="KV85" s="5" t="e">
        <f t="shared" si="6"/>
        <v>#DIV/0!</v>
      </c>
      <c r="KW85" s="5" t="e">
        <f t="shared" si="7"/>
        <v>#DIV/0!</v>
      </c>
      <c r="KX85" s="5" t="e">
        <f t="shared" si="8"/>
        <v>#DIV/0!</v>
      </c>
      <c r="KY85" s="5" t="e">
        <f t="shared" si="9"/>
        <v>#DIV/0!</v>
      </c>
      <c r="KZ85" s="5" t="e">
        <f t="shared" si="10"/>
        <v>#DIV/0!</v>
      </c>
      <c r="LA85" s="5" t="e">
        <f t="shared" si="11"/>
        <v>#DIV/0!</v>
      </c>
      <c r="LB85" t="e">
        <f>IF(LQ85="0-0",INDEX(Scrape!#REF!,MATCH('HT 0-0'!KP85,Scrape!$B:$B,0)),"")</f>
        <v>#REF!</v>
      </c>
      <c r="LC85" t="e">
        <f>IF(LQ85="0-0",INDEX(Scrape!$A:$A,MATCH('HT 0-0'!KP85,Scrape!$B:$B,0)),"")</f>
        <v>#REF!</v>
      </c>
      <c r="LD85" t="e">
        <f>IF(LQ85="0-0",INDEX(Scrape!$B:$B,MATCH('HT 0-0'!KP85,Scrape!$B:$B,0)),"")</f>
        <v>#REF!</v>
      </c>
      <c r="LE85" t="e">
        <f>IF(LQ85="0-0",INDEX(Scrape!$C:$C,MATCH('HT 0-0'!KP85,Scrape!$B:$B,0)),"")</f>
        <v>#REF!</v>
      </c>
      <c r="LF85" t="e">
        <f>IF(LQ85="0-0",INDEX(Scrape!$D:$D,MATCH('HT 0-0'!KP85,Scrape!$B:$B,0)),"")</f>
        <v>#REF!</v>
      </c>
      <c r="LG85" t="e">
        <f>IF(LQ85="0-0",INDEX(Scrape!$E:$E,MATCH('HT 0-0'!KP85,Scrape!$B:$B,0)),"")</f>
        <v>#REF!</v>
      </c>
      <c r="LH85" t="e">
        <f>IF(LQ85="0-0",INDEX(Scrape!$F:$F,MATCH('HT 0-0'!KP85,Scrape!$B:$B,0)),"")</f>
        <v>#REF!</v>
      </c>
      <c r="LI85" t="e">
        <f>IF(LQ85="0-0",INDEX(Scrape!$G:$G,MATCH('HT 0-0'!KP85,Scrape!$B:$B,0)),"")</f>
        <v>#REF!</v>
      </c>
      <c r="LJ85" t="e">
        <f>IF(LQ85="0-0",INDEX(Scrape!$H:$H,MATCH('HT 0-0'!KP85,Scrape!$B:$B,0)),"")</f>
        <v>#REF!</v>
      </c>
      <c r="LK85" t="e">
        <f>IF(LQ85="0-0",INDEX(Scrape!$I:$I,MATCH('HT 0-0'!KP85,Scrape!$B:$B,0)),"")</f>
        <v>#REF!</v>
      </c>
      <c r="LL85" t="e">
        <f>IF(LQ85="0-0",INDEX(Scrape!$J:$J,MATCH('HT 0-0'!KP85,Scrape!$B:$B,0)),"")</f>
        <v>#REF!</v>
      </c>
      <c r="LM85" t="e">
        <f>IF(LQ85="0-0",INDEX(Scrape!$K:$K,MATCH('HT 0-0'!KP85,Scrape!$B:$B,0)),"")</f>
        <v>#REF!</v>
      </c>
      <c r="LN85" t="e">
        <f>IF(LQ85="0-0",INDEX(Scrape!$L:$L,MATCH('HT 0-0'!KP85,Scrape!$B:$B,0)),"")</f>
        <v>#REF!</v>
      </c>
      <c r="LO85" t="e">
        <f>IF(LQ85="0-0",INDEX(Scrape!$M:$M,MATCH('HT 0-0'!KP85,Scrape!$B:$B,0)),"")</f>
        <v>#REF!</v>
      </c>
      <c r="LP85" t="e">
        <f>IF(LQ85="0-0",INDEX(Scrape!$N:$N,MATCH('HT 0-0'!KP85,Scrape!$B:$B,0)),"")</f>
        <v>#REF!</v>
      </c>
      <c r="LQ85" t="e">
        <f>INDEX(Scrape!$O:$O,MATCH('HT 0-0'!KP85,Scrape!$B:$B,0))</f>
        <v>#REF!</v>
      </c>
      <c r="LR85" t="e">
        <f t="shared" si="12"/>
        <v>#REF!</v>
      </c>
      <c r="LS85" t="e">
        <f t="shared" si="13"/>
        <v>#REF!</v>
      </c>
      <c r="LT85" s="23" t="e">
        <f>IF(INDEX(#REF!,MATCH(KQ85,#REF!,0))=INDEX(#REF!,MATCH(KQ85,#REF!,0)),INDEX(#REF!,MATCH(KQ85,#REF!,0)),"ERROR")</f>
        <v>#REF!</v>
      </c>
      <c r="LU85" s="24" t="e">
        <f t="shared" si="14"/>
        <v>#DIV/0!</v>
      </c>
      <c r="LV85" s="24" t="e">
        <f t="shared" si="15"/>
        <v>#DIV/0!</v>
      </c>
      <c r="LW85" s="24" t="e">
        <f t="shared" si="16"/>
        <v>#DIV/0!</v>
      </c>
      <c r="LX85" s="24" t="e">
        <f t="shared" si="17"/>
        <v>#DIV/0!</v>
      </c>
      <c r="LY85" s="25" t="e">
        <f t="shared" si="18"/>
        <v>#REF!</v>
      </c>
      <c r="LZ85" s="25" t="e">
        <f t="shared" si="19"/>
        <v>#REF!</v>
      </c>
      <c r="MA85" s="26" t="e">
        <f t="shared" si="20"/>
        <v>#REF!</v>
      </c>
      <c r="MB85" s="27" t="e">
        <f t="shared" si="21"/>
        <v>#REF!</v>
      </c>
      <c r="MC85" s="28" t="e">
        <f t="shared" si="22"/>
        <v>#REF!</v>
      </c>
      <c r="MD85" s="24" t="e">
        <f t="shared" si="23"/>
        <v>#REF!</v>
      </c>
      <c r="ME85" s="29" t="e">
        <f t="shared" si="24"/>
        <v>#REF!</v>
      </c>
      <c r="MF85" s="30" t="e">
        <f t="shared" si="25"/>
        <v>#REF!</v>
      </c>
      <c r="MG85" s="24" t="e">
        <f t="shared" si="26"/>
        <v>#REF!</v>
      </c>
      <c r="MH85" s="29" t="e">
        <f t="shared" si="27"/>
        <v>#REF!</v>
      </c>
      <c r="MI85" s="30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5" t="e">
        <f>COUNTIFS(#REF!,LT85,#REF!,1,#REF!,"&gt;="&amp;MC85,#REF!,"&lt;="&amp;MB85,#REF!,"&lt;="&amp;ME85,#REF!,"&gt;="&amp;MF85,#REF!,"="&amp;KV85,#REF!,"="&amp;KX85)</f>
        <v>#REF!</v>
      </c>
      <c r="MQ85" s="5" t="e">
        <f>COUNTIFS(#REF!,LT85,#REF!,0,#REF!,"&gt;="&amp;MC85,#REF!,"&lt;="&amp;MB85,#REF!,"&lt;="&amp;ME85,#REF!,"&gt;="&amp;MF85,#REF!,"="&amp;KV85,#REF!,"="&amp;KX85)</f>
        <v>#REF!</v>
      </c>
      <c r="MR85" s="5" t="e">
        <f>COUNTIFS(#REF!,LT85,#REF!,1,#REF!,"&gt;="&amp;MC85,#REF!,"&lt;="&amp;MB85,#REF!,"&lt;="&amp;ME85,#REF!,"&gt;="&amp;MF85,#REF!,"="&amp;KW85,#REF!,"="&amp;KY85)</f>
        <v>#REF!</v>
      </c>
      <c r="MS85" s="5" t="e">
        <f>COUNTIFS(#REF!,LT85,#REF!,0,#REF!,"&gt;="&amp;MC85,#REF!,"&lt;="&amp;MB85,#REF!,"&lt;="&amp;ME85,#REF!,"&gt;="&amp;MF85,#REF!,"="&amp;KW85,#REF!,"="&amp;KY85)</f>
        <v>#REF!</v>
      </c>
      <c r="MT85" s="5" t="e">
        <f>COUNTIFS(#REF!,LT85,#REF!,1,#REF!,"&gt;="&amp;MI85,#REF!,"&lt;="&amp;MH85,#REF!,"&lt;="&amp;ME85,#REF!,"&gt;="&amp;MF85)</f>
        <v>#REF!</v>
      </c>
      <c r="MU85" s="5" t="e">
        <f>COUNTIFS(#REF!,LT85,#REF!,0,#REF!,"&gt;="&amp;MI85,#REF!,"&lt;="&amp;MH85,#REF!,"&lt;="&amp;ME85,#REF!,"&gt;="&amp;MF85)</f>
        <v>#REF!</v>
      </c>
      <c r="MV85" s="5" t="e">
        <f>COUNTIFS(#REF!,LT85,#REF!,1,#REF!,"&gt;="&amp;MI85,#REF!,"&lt;="&amp;MH85,#REF!,"="&amp;KZ85,#REF!,"="&amp;LA85,#REF!,"&lt;="&amp;ME85,#REF!,"&gt;="&amp;MF85)</f>
        <v>#REF!</v>
      </c>
      <c r="MW85" s="5" t="e">
        <f>COUNTIFS(#REF!,LT85,#REF!,0,#REF!,"&gt;="&amp;MI85,#REF!,"&lt;="&amp;MH85,#REF!,"="&amp;KZ85,#REF!,"="&amp;LA85,#REF!,"&lt;="&amp;ME85,#REF!,"&gt;="&amp;MF85)</f>
        <v>#REF!</v>
      </c>
      <c r="MX85" s="5" t="e">
        <f>COUNTIFS(#REF!,LT85,#REF!,1,#REF!,"&gt;="&amp;MC85,#REF!,"&lt;="&amp;MB85,#REF!,"&lt;="&amp;ME85,#REF!,"&gt;="&amp;MF85)</f>
        <v>#REF!</v>
      </c>
      <c r="MY85" s="5" t="e">
        <f>COUNTIFS(#REF!,LT85,#REF!,0,#REF!,"&gt;="&amp;MC85,#REF!,"&lt;="&amp;MB85,#REF!,"&lt;="&amp;ME85,#REF!,"&gt;="&amp;MF85)</f>
        <v>#REF!</v>
      </c>
      <c r="MZ85" s="5" t="e">
        <f>COUNTIFS(#REF!,LT85,#REF!,1,#REF!,"&lt;="&amp;ME85,#REF!,"&gt;="&amp;MF85,#REF!,"="&amp;KV85,#REF!,"="&amp;KX85)</f>
        <v>#REF!</v>
      </c>
      <c r="NA85" s="5" t="e">
        <f>COUNTIFS(#REF!,LT85,#REF!,0,#REF!,"&lt;="&amp;ME85,#REF!,"&gt;="&amp;MF85,#REF!,"="&amp;KV85,#REF!,"="&amp;KX85)</f>
        <v>#REF!</v>
      </c>
      <c r="NB85" s="5" t="e">
        <f>COUNTIFS(#REF!,LT85,#REF!,1,#REF!,"&lt;="&amp;ME85,#REF!,"&gt;="&amp;MF85,#REF!,"="&amp;KW85,#REF!,"="&amp;KY85)</f>
        <v>#REF!</v>
      </c>
      <c r="NC85" s="5" t="e">
        <f>COUNTIFS(#REF!,LT85,#REF!,0,#REF!,"&lt;="&amp;ME85,#REF!,"&gt;="&amp;MF85,#REF!,"="&amp;KW85,#REF!,"="&amp;KY85)</f>
        <v>#REF!</v>
      </c>
      <c r="ND85" s="5" t="e">
        <f>COUNTIFS(#REF!,LT85,#REF!,1,#REF!,"&gt;="&amp;MC85,#REF!,"&lt;="&amp;MB85,#REF!,"&lt;="&amp;ME85,#REF!,"&gt;="&amp;MF85,#REF!,"="&amp;KV85,#REF!,"="&amp;KX85)</f>
        <v>#REF!</v>
      </c>
      <c r="NE85" s="5" t="e">
        <f>COUNTIFS(#REF!,LT85,#REF!,0,#REF!,"&gt;="&amp;MC85,#REF!,"&lt;="&amp;MB85,#REF!,"&lt;="&amp;ME85,#REF!,"&gt;="&amp;MF85,#REF!,"="&amp;KV85,#REF!,"="&amp;KX85)</f>
        <v>#REF!</v>
      </c>
      <c r="NF85" s="5" t="e">
        <f>COUNTIFS(#REF!,LT85,#REF!,1,#REF!,"&gt;="&amp;MC85,#REF!,"&lt;="&amp;MB85,#REF!,"&lt;="&amp;ME85,#REF!,"&gt;="&amp;MF85,#REF!,"="&amp;KW85,#REF!,"="&amp;KY85)</f>
        <v>#REF!</v>
      </c>
      <c r="NG85" s="5" t="e">
        <f>COUNTIFS(#REF!,LT85,#REF!,0,#REF!,"&gt;="&amp;MC85,#REF!,"&lt;="&amp;MB85,#REF!,"&lt;="&amp;ME85,#REF!,"&gt;="&amp;MF85,#REF!,"="&amp;KW85,#REF!,"="&amp;KY85)</f>
        <v>#REF!</v>
      </c>
      <c r="NH85" s="5" t="e">
        <f>COUNTIFS(#REF!,LT85,#REF!,1,#REF!,"&gt;="&amp;MC85,#REF!,"&lt;="&amp;MB85,#REF!,"&lt;="&amp;ME85,#REF!,"&gt;="&amp;MF85,#REF!,"="&amp;KZ85,#REF!,"="&amp;LA85)</f>
        <v>#REF!</v>
      </c>
      <c r="NI85" s="5" t="e">
        <f>COUNTIFS(#REF!,LT85,#REF!,0,#REF!,"&gt;="&amp;MC85,#REF!,"&lt;="&amp;MB85,#REF!,"&lt;="&amp;ME85,#REF!,"&gt;="&amp;MF85,#REF!,"="&amp;KZ85,#REF!,"="&amp;LA85)</f>
        <v>#REF!</v>
      </c>
      <c r="NJ85" s="5" t="e">
        <f>COUNTIFS(#REF!,LT85,#REF!,1,#REF!,"&gt;="&amp;MI85,#REF!,"&lt;="&amp;MH85,#REF!,"&lt;="&amp;ME85,#REF!,"&gt;="&amp;MF85)</f>
        <v>#REF!</v>
      </c>
      <c r="NK85" s="5" t="e">
        <f>COUNTIFS(#REF!,LT85,#REF!,0,#REF!,"&gt;="&amp;MI85,#REF!,"&lt;="&amp;MH85,#REF!,"&lt;="&amp;ME85,#REF!,"&gt;="&amp;MF85)</f>
        <v>#REF!</v>
      </c>
      <c r="NL85" s="5" t="e">
        <f>COUNTIFS(#REF!,LT85,#REF!,1,#REF!,"&gt;="&amp;MI85,#REF!,"&lt;="&amp;MH85,#REF!,"="&amp;KZ85,#REF!,"="&amp;LA85,#REF!,"&lt;="&amp;ME85,#REF!,"&gt;="&amp;MF85)</f>
        <v>#REF!</v>
      </c>
      <c r="NM85" s="5" t="e">
        <f>COUNTIFS(#REF!,LT85,#REF!,0,#REF!,"&gt;="&amp;MI85,#REF!,"&lt;="&amp;MH85,#REF!,"="&amp;KZ85,#REF!,"="&amp;LA85,#REF!,"&lt;="&amp;ME85,#REF!,"&gt;="&amp;MF85)</f>
        <v>#REF!</v>
      </c>
      <c r="NN85" s="5" t="e">
        <f>COUNTIFS(#REF!,LT85,#REF!,1,#REF!,"&gt;="&amp;MC85,#REF!,"&lt;="&amp;MB85,#REF!,"&lt;="&amp;ME85,#REF!,"&gt;="&amp;MF85)</f>
        <v>#REF!</v>
      </c>
      <c r="NO85" s="5" t="e">
        <f>COUNTIFS(#REF!,LT85,#REF!,0,#REF!,"&gt;="&amp;MC85,#REF!,"&lt;="&amp;MB85,#REF!,"&lt;="&amp;ME85,#REF!,"&gt;="&amp;MF85)</f>
        <v>#REF!</v>
      </c>
      <c r="NP85" s="5" t="e">
        <f>COUNTIFS(#REF!,LT85,#REF!,1,#REF!,"&lt;="&amp;ME85,#REF!,"&gt;="&amp;MF85,#REF!,"="&amp;KV85,#REF!,"="&amp;KX85)</f>
        <v>#REF!</v>
      </c>
      <c r="NQ85" s="5" t="e">
        <f>COUNTIFS(#REF!,LT85,#REF!,0,#REF!,"&lt;="&amp;ME85,#REF!,"&gt;="&amp;MF85,#REF!,"="&amp;KV85,#REF!,"="&amp;KX85)</f>
        <v>#REF!</v>
      </c>
      <c r="NR85" s="5" t="e">
        <f>COUNTIFS(#REF!,LT85,#REF!,1,#REF!,"&lt;="&amp;ME85,#REF!,"&gt;="&amp;MF85,#REF!,"="&amp;KW85,#REF!,"="&amp;KY85)</f>
        <v>#REF!</v>
      </c>
      <c r="NS85" s="5" t="e">
        <f>COUNTIFS(#REF!,LT85,#REF!,0,#REF!,"&lt;="&amp;ME85,#REF!,"&gt;="&amp;MF85,#REF!,"="&amp;KW85,#REF!,"="&amp;KY85)</f>
        <v>#REF!</v>
      </c>
      <c r="NT85" s="5" t="e">
        <f t="shared" si="35"/>
        <v>#REF!</v>
      </c>
      <c r="NU85" s="5" t="e">
        <f t="shared" si="36"/>
        <v>#REF!</v>
      </c>
      <c r="NV85" s="5" t="e">
        <f t="shared" si="37"/>
        <v>#REF!</v>
      </c>
      <c r="NW85" s="6" t="e">
        <f t="shared" si="38"/>
        <v>#REF!</v>
      </c>
      <c r="NX85" s="7" t="e">
        <f t="shared" si="39"/>
        <v>#REF!</v>
      </c>
      <c r="NY85" s="5" t="e">
        <f t="shared" si="40"/>
        <v>#REF!</v>
      </c>
      <c r="NZ85" s="31" t="e">
        <f t="shared" si="41"/>
        <v>#REF!</v>
      </c>
      <c r="OA85" s="32" t="e">
        <f t="shared" si="42"/>
        <v>#REF!</v>
      </c>
      <c r="OB85" s="32" t="e">
        <f t="shared" si="43"/>
        <v>#REF!</v>
      </c>
      <c r="OC85" s="33" t="e">
        <f t="shared" si="44"/>
        <v>#REF!</v>
      </c>
      <c r="OD85" s="33" t="e">
        <f t="shared" si="45"/>
        <v>#REF!</v>
      </c>
      <c r="OE85" s="33" t="e">
        <f t="shared" si="46"/>
        <v>#REF!</v>
      </c>
      <c r="OF85" s="33" t="e">
        <f t="shared" si="47"/>
        <v>#REF!</v>
      </c>
      <c r="OG85" s="5" t="e">
        <f t="shared" si="48"/>
        <v>#REF!</v>
      </c>
      <c r="OH85" s="5" t="e">
        <f t="shared" si="49"/>
        <v>#REF!</v>
      </c>
      <c r="OI85" s="5" t="e">
        <f t="shared" si="50"/>
        <v>#REF!</v>
      </c>
      <c r="OJ85" s="6" t="e">
        <f t="shared" si="51"/>
        <v>#REF!</v>
      </c>
      <c r="OK85" s="7" t="e">
        <f t="shared" si="52"/>
        <v>#REF!</v>
      </c>
      <c r="OL85" s="5" t="e">
        <f t="shared" si="53"/>
        <v>#REF!</v>
      </c>
      <c r="OM85" s="31" t="e">
        <f t="shared" si="54"/>
        <v>#REF!</v>
      </c>
      <c r="ON85" s="32" t="e">
        <f t="shared" si="55"/>
        <v>#REF!</v>
      </c>
      <c r="OO85" s="32" t="e">
        <f t="shared" si="56"/>
        <v>#REF!</v>
      </c>
      <c r="OP85" s="33" t="e">
        <f t="shared" si="57"/>
        <v>#REF!</v>
      </c>
      <c r="OQ85" s="33" t="e">
        <f t="shared" si="58"/>
        <v>#REF!</v>
      </c>
      <c r="OR85" s="33" t="e">
        <f t="shared" si="59"/>
        <v>#REF!</v>
      </c>
      <c r="OS85" s="33" t="e">
        <f t="shared" si="60"/>
        <v>#REF!</v>
      </c>
      <c r="OT85" t="e">
        <f t="shared" si="61"/>
        <v>#REF!</v>
      </c>
      <c r="OU85" t="e">
        <f t="shared" si="62"/>
        <v>#REF!</v>
      </c>
      <c r="OV85" t="e">
        <f t="shared" si="63"/>
        <v>#REF!</v>
      </c>
      <c r="OW85" t="e">
        <f t="shared" si="64"/>
        <v>#REF!</v>
      </c>
      <c r="OX85" t="e">
        <f t="shared" si="65"/>
        <v>#REF!</v>
      </c>
      <c r="OY85" t="e">
        <f t="shared" si="66"/>
        <v>#REF!</v>
      </c>
    </row>
    <row r="86" spans="1:415" ht="16.5" customHeight="1" x14ac:dyDescent="0.3">
      <c r="A86" s="22"/>
      <c r="KN86" s="5" t="e">
        <f>IF(INDEX(#REF!,MATCH('HT 0-0'!D86,#REF!,0))=INDEX(#REF!,MATCH('HT 0-0'!D86,#REF!,0)),INDEX(#REF!,MATCH('HT 0-0'!D86,#REF!,0)),"ERROR")</f>
        <v>#REF!</v>
      </c>
      <c r="KO86" s="5" t="e">
        <f>IF(INDEX(#REF!,MATCH('HT 0-0'!E86,#REF!,0))=INDEX(#REF!,MATCH('HT 0-0'!E86,#REF!,0)),INDEX(#REF!,MATCH('HT 0-0'!E86,#REF!,0)),"ERROR")</f>
        <v>#REF!</v>
      </c>
      <c r="KP86" s="5" t="e">
        <f t="shared" si="0"/>
        <v>#REF!</v>
      </c>
      <c r="KQ86" t="str">
        <f t="shared" si="1"/>
        <v>_</v>
      </c>
      <c r="KR86" s="5" t="e">
        <f t="shared" si="2"/>
        <v>#DIV/0!</v>
      </c>
      <c r="KS86" s="5" t="e">
        <f t="shared" si="3"/>
        <v>#DIV/0!</v>
      </c>
      <c r="KT86" s="5" t="e">
        <f t="shared" si="4"/>
        <v>#DIV/0!</v>
      </c>
      <c r="KU86" s="5" t="e">
        <f t="shared" si="5"/>
        <v>#DIV/0!</v>
      </c>
      <c r="KV86" s="5" t="e">
        <f t="shared" si="6"/>
        <v>#DIV/0!</v>
      </c>
      <c r="KW86" s="5" t="e">
        <f t="shared" si="7"/>
        <v>#DIV/0!</v>
      </c>
      <c r="KX86" s="5" t="e">
        <f t="shared" si="8"/>
        <v>#DIV/0!</v>
      </c>
      <c r="KY86" s="5" t="e">
        <f t="shared" si="9"/>
        <v>#DIV/0!</v>
      </c>
      <c r="KZ86" s="5" t="e">
        <f t="shared" si="10"/>
        <v>#DIV/0!</v>
      </c>
      <c r="LA86" s="5" t="e">
        <f t="shared" si="11"/>
        <v>#DIV/0!</v>
      </c>
      <c r="LB86" t="e">
        <f>IF(LQ86="0-0",INDEX(Scrape!#REF!,MATCH('HT 0-0'!KP86,Scrape!$B:$B,0)),"")</f>
        <v>#REF!</v>
      </c>
      <c r="LC86" t="e">
        <f>IF(LQ86="0-0",INDEX(Scrape!$A:$A,MATCH('HT 0-0'!KP86,Scrape!$B:$B,0)),"")</f>
        <v>#REF!</v>
      </c>
      <c r="LD86" t="e">
        <f>IF(LQ86="0-0",INDEX(Scrape!$B:$B,MATCH('HT 0-0'!KP86,Scrape!$B:$B,0)),"")</f>
        <v>#REF!</v>
      </c>
      <c r="LE86" t="e">
        <f>IF(LQ86="0-0",INDEX(Scrape!$C:$C,MATCH('HT 0-0'!KP86,Scrape!$B:$B,0)),"")</f>
        <v>#REF!</v>
      </c>
      <c r="LF86" t="e">
        <f>IF(LQ86="0-0",INDEX(Scrape!$D:$D,MATCH('HT 0-0'!KP86,Scrape!$B:$B,0)),"")</f>
        <v>#REF!</v>
      </c>
      <c r="LG86" t="e">
        <f>IF(LQ86="0-0",INDEX(Scrape!$E:$E,MATCH('HT 0-0'!KP86,Scrape!$B:$B,0)),"")</f>
        <v>#REF!</v>
      </c>
      <c r="LH86" t="e">
        <f>IF(LQ86="0-0",INDEX(Scrape!$F:$F,MATCH('HT 0-0'!KP86,Scrape!$B:$B,0)),"")</f>
        <v>#REF!</v>
      </c>
      <c r="LI86" t="e">
        <f>IF(LQ86="0-0",INDEX(Scrape!$G:$G,MATCH('HT 0-0'!KP86,Scrape!$B:$B,0)),"")</f>
        <v>#REF!</v>
      </c>
      <c r="LJ86" t="e">
        <f>IF(LQ86="0-0",INDEX(Scrape!$H:$H,MATCH('HT 0-0'!KP86,Scrape!$B:$B,0)),"")</f>
        <v>#REF!</v>
      </c>
      <c r="LK86" t="e">
        <f>IF(LQ86="0-0",INDEX(Scrape!$I:$I,MATCH('HT 0-0'!KP86,Scrape!$B:$B,0)),"")</f>
        <v>#REF!</v>
      </c>
      <c r="LL86" t="e">
        <f>IF(LQ86="0-0",INDEX(Scrape!$J:$J,MATCH('HT 0-0'!KP86,Scrape!$B:$B,0)),"")</f>
        <v>#REF!</v>
      </c>
      <c r="LM86" t="e">
        <f>IF(LQ86="0-0",INDEX(Scrape!$K:$K,MATCH('HT 0-0'!KP86,Scrape!$B:$B,0)),"")</f>
        <v>#REF!</v>
      </c>
      <c r="LN86" t="e">
        <f>IF(LQ86="0-0",INDEX(Scrape!$L:$L,MATCH('HT 0-0'!KP86,Scrape!$B:$B,0)),"")</f>
        <v>#REF!</v>
      </c>
      <c r="LO86" t="e">
        <f>IF(LQ86="0-0",INDEX(Scrape!$M:$M,MATCH('HT 0-0'!KP86,Scrape!$B:$B,0)),"")</f>
        <v>#REF!</v>
      </c>
      <c r="LP86" t="e">
        <f>IF(LQ86="0-0",INDEX(Scrape!$N:$N,MATCH('HT 0-0'!KP86,Scrape!$B:$B,0)),"")</f>
        <v>#REF!</v>
      </c>
      <c r="LQ86" t="e">
        <f>INDEX(Scrape!$O:$O,MATCH('HT 0-0'!KP86,Scrape!$B:$B,0))</f>
        <v>#REF!</v>
      </c>
      <c r="LR86" t="e">
        <f t="shared" si="12"/>
        <v>#REF!</v>
      </c>
      <c r="LS86" t="e">
        <f t="shared" si="13"/>
        <v>#REF!</v>
      </c>
      <c r="LT86" s="23" t="e">
        <f>IF(INDEX(#REF!,MATCH(KQ86,#REF!,0))=INDEX(#REF!,MATCH(KQ86,#REF!,0)),INDEX(#REF!,MATCH(KQ86,#REF!,0)),"ERROR")</f>
        <v>#REF!</v>
      </c>
      <c r="LU86" s="24" t="e">
        <f t="shared" si="14"/>
        <v>#DIV/0!</v>
      </c>
      <c r="LV86" s="24" t="e">
        <f t="shared" si="15"/>
        <v>#DIV/0!</v>
      </c>
      <c r="LW86" s="24" t="e">
        <f t="shared" si="16"/>
        <v>#DIV/0!</v>
      </c>
      <c r="LX86" s="24" t="e">
        <f t="shared" si="17"/>
        <v>#DIV/0!</v>
      </c>
      <c r="LY86" s="25" t="e">
        <f t="shared" si="18"/>
        <v>#REF!</v>
      </c>
      <c r="LZ86" s="25" t="e">
        <f t="shared" si="19"/>
        <v>#REF!</v>
      </c>
      <c r="MA86" s="26" t="e">
        <f t="shared" si="20"/>
        <v>#REF!</v>
      </c>
      <c r="MB86" s="27" t="e">
        <f t="shared" si="21"/>
        <v>#REF!</v>
      </c>
      <c r="MC86" s="28" t="e">
        <f t="shared" si="22"/>
        <v>#REF!</v>
      </c>
      <c r="MD86" s="24" t="e">
        <f t="shared" si="23"/>
        <v>#REF!</v>
      </c>
      <c r="ME86" s="29" t="e">
        <f t="shared" si="24"/>
        <v>#REF!</v>
      </c>
      <c r="MF86" s="30" t="e">
        <f t="shared" si="25"/>
        <v>#REF!</v>
      </c>
      <c r="MG86" s="24" t="e">
        <f t="shared" si="26"/>
        <v>#REF!</v>
      </c>
      <c r="MH86" s="29" t="e">
        <f t="shared" si="27"/>
        <v>#REF!</v>
      </c>
      <c r="MI86" s="30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5" t="e">
        <f>COUNTIFS(#REF!,LT86,#REF!,1,#REF!,"&gt;="&amp;MC86,#REF!,"&lt;="&amp;MB86,#REF!,"&lt;="&amp;ME86,#REF!,"&gt;="&amp;MF86,#REF!,"="&amp;KV86,#REF!,"="&amp;KX86)</f>
        <v>#REF!</v>
      </c>
      <c r="MQ86" s="5" t="e">
        <f>COUNTIFS(#REF!,LT86,#REF!,0,#REF!,"&gt;="&amp;MC86,#REF!,"&lt;="&amp;MB86,#REF!,"&lt;="&amp;ME86,#REF!,"&gt;="&amp;MF86,#REF!,"="&amp;KV86,#REF!,"="&amp;KX86)</f>
        <v>#REF!</v>
      </c>
      <c r="MR86" s="5" t="e">
        <f>COUNTIFS(#REF!,LT86,#REF!,1,#REF!,"&gt;="&amp;MC86,#REF!,"&lt;="&amp;MB86,#REF!,"&lt;="&amp;ME86,#REF!,"&gt;="&amp;MF86,#REF!,"="&amp;KW86,#REF!,"="&amp;KY86)</f>
        <v>#REF!</v>
      </c>
      <c r="MS86" s="5" t="e">
        <f>COUNTIFS(#REF!,LT86,#REF!,0,#REF!,"&gt;="&amp;MC86,#REF!,"&lt;="&amp;MB86,#REF!,"&lt;="&amp;ME86,#REF!,"&gt;="&amp;MF86,#REF!,"="&amp;KW86,#REF!,"="&amp;KY86)</f>
        <v>#REF!</v>
      </c>
      <c r="MT86" s="5" t="e">
        <f>COUNTIFS(#REF!,LT86,#REF!,1,#REF!,"&gt;="&amp;MI86,#REF!,"&lt;="&amp;MH86,#REF!,"&lt;="&amp;ME86,#REF!,"&gt;="&amp;MF86)</f>
        <v>#REF!</v>
      </c>
      <c r="MU86" s="5" t="e">
        <f>COUNTIFS(#REF!,LT86,#REF!,0,#REF!,"&gt;="&amp;MI86,#REF!,"&lt;="&amp;MH86,#REF!,"&lt;="&amp;ME86,#REF!,"&gt;="&amp;MF86)</f>
        <v>#REF!</v>
      </c>
      <c r="MV86" s="5" t="e">
        <f>COUNTIFS(#REF!,LT86,#REF!,1,#REF!,"&gt;="&amp;MI86,#REF!,"&lt;="&amp;MH86,#REF!,"="&amp;KZ86,#REF!,"="&amp;LA86,#REF!,"&lt;="&amp;ME86,#REF!,"&gt;="&amp;MF86)</f>
        <v>#REF!</v>
      </c>
      <c r="MW86" s="5" t="e">
        <f>COUNTIFS(#REF!,LT86,#REF!,0,#REF!,"&gt;="&amp;MI86,#REF!,"&lt;="&amp;MH86,#REF!,"="&amp;KZ86,#REF!,"="&amp;LA86,#REF!,"&lt;="&amp;ME86,#REF!,"&gt;="&amp;MF86)</f>
        <v>#REF!</v>
      </c>
      <c r="MX86" s="5" t="e">
        <f>COUNTIFS(#REF!,LT86,#REF!,1,#REF!,"&gt;="&amp;MC86,#REF!,"&lt;="&amp;MB86,#REF!,"&lt;="&amp;ME86,#REF!,"&gt;="&amp;MF86)</f>
        <v>#REF!</v>
      </c>
      <c r="MY86" s="5" t="e">
        <f>COUNTIFS(#REF!,LT86,#REF!,0,#REF!,"&gt;="&amp;MC86,#REF!,"&lt;="&amp;MB86,#REF!,"&lt;="&amp;ME86,#REF!,"&gt;="&amp;MF86)</f>
        <v>#REF!</v>
      </c>
      <c r="MZ86" s="5" t="e">
        <f>COUNTIFS(#REF!,LT86,#REF!,1,#REF!,"&lt;="&amp;ME86,#REF!,"&gt;="&amp;MF86,#REF!,"="&amp;KV86,#REF!,"="&amp;KX86)</f>
        <v>#REF!</v>
      </c>
      <c r="NA86" s="5" t="e">
        <f>COUNTIFS(#REF!,LT86,#REF!,0,#REF!,"&lt;="&amp;ME86,#REF!,"&gt;="&amp;MF86,#REF!,"="&amp;KV86,#REF!,"="&amp;KX86)</f>
        <v>#REF!</v>
      </c>
      <c r="NB86" s="5" t="e">
        <f>COUNTIFS(#REF!,LT86,#REF!,1,#REF!,"&lt;="&amp;ME86,#REF!,"&gt;="&amp;MF86,#REF!,"="&amp;KW86,#REF!,"="&amp;KY86)</f>
        <v>#REF!</v>
      </c>
      <c r="NC86" s="5" t="e">
        <f>COUNTIFS(#REF!,LT86,#REF!,0,#REF!,"&lt;="&amp;ME86,#REF!,"&gt;="&amp;MF86,#REF!,"="&amp;KW86,#REF!,"="&amp;KY86)</f>
        <v>#REF!</v>
      </c>
      <c r="ND86" s="5" t="e">
        <f>COUNTIFS(#REF!,LT86,#REF!,1,#REF!,"&gt;="&amp;MC86,#REF!,"&lt;="&amp;MB86,#REF!,"&lt;="&amp;ME86,#REF!,"&gt;="&amp;MF86,#REF!,"="&amp;KV86,#REF!,"="&amp;KX86)</f>
        <v>#REF!</v>
      </c>
      <c r="NE86" s="5" t="e">
        <f>COUNTIFS(#REF!,LT86,#REF!,0,#REF!,"&gt;="&amp;MC86,#REF!,"&lt;="&amp;MB86,#REF!,"&lt;="&amp;ME86,#REF!,"&gt;="&amp;MF86,#REF!,"="&amp;KV86,#REF!,"="&amp;KX86)</f>
        <v>#REF!</v>
      </c>
      <c r="NF86" s="5" t="e">
        <f>COUNTIFS(#REF!,LT86,#REF!,1,#REF!,"&gt;="&amp;MC86,#REF!,"&lt;="&amp;MB86,#REF!,"&lt;="&amp;ME86,#REF!,"&gt;="&amp;MF86,#REF!,"="&amp;KW86,#REF!,"="&amp;KY86)</f>
        <v>#REF!</v>
      </c>
      <c r="NG86" s="5" t="e">
        <f>COUNTIFS(#REF!,LT86,#REF!,0,#REF!,"&gt;="&amp;MC86,#REF!,"&lt;="&amp;MB86,#REF!,"&lt;="&amp;ME86,#REF!,"&gt;="&amp;MF86,#REF!,"="&amp;KW86,#REF!,"="&amp;KY86)</f>
        <v>#REF!</v>
      </c>
      <c r="NH86" s="5" t="e">
        <f>COUNTIFS(#REF!,LT86,#REF!,1,#REF!,"&gt;="&amp;MC86,#REF!,"&lt;="&amp;MB86,#REF!,"&lt;="&amp;ME86,#REF!,"&gt;="&amp;MF86,#REF!,"="&amp;KZ86,#REF!,"="&amp;LA86)</f>
        <v>#REF!</v>
      </c>
      <c r="NI86" s="5" t="e">
        <f>COUNTIFS(#REF!,LT86,#REF!,0,#REF!,"&gt;="&amp;MC86,#REF!,"&lt;="&amp;MB86,#REF!,"&lt;="&amp;ME86,#REF!,"&gt;="&amp;MF86,#REF!,"="&amp;KZ86,#REF!,"="&amp;LA86)</f>
        <v>#REF!</v>
      </c>
      <c r="NJ86" s="5" t="e">
        <f>COUNTIFS(#REF!,LT86,#REF!,1,#REF!,"&gt;="&amp;MI86,#REF!,"&lt;="&amp;MH86,#REF!,"&lt;="&amp;ME86,#REF!,"&gt;="&amp;MF86)</f>
        <v>#REF!</v>
      </c>
      <c r="NK86" s="5" t="e">
        <f>COUNTIFS(#REF!,LT86,#REF!,0,#REF!,"&gt;="&amp;MI86,#REF!,"&lt;="&amp;MH86,#REF!,"&lt;="&amp;ME86,#REF!,"&gt;="&amp;MF86)</f>
        <v>#REF!</v>
      </c>
      <c r="NL86" s="5" t="e">
        <f>COUNTIFS(#REF!,LT86,#REF!,1,#REF!,"&gt;="&amp;MI86,#REF!,"&lt;="&amp;MH86,#REF!,"="&amp;KZ86,#REF!,"="&amp;LA86,#REF!,"&lt;="&amp;ME86,#REF!,"&gt;="&amp;MF86)</f>
        <v>#REF!</v>
      </c>
      <c r="NM86" s="5" t="e">
        <f>COUNTIFS(#REF!,LT86,#REF!,0,#REF!,"&gt;="&amp;MI86,#REF!,"&lt;="&amp;MH86,#REF!,"="&amp;KZ86,#REF!,"="&amp;LA86,#REF!,"&lt;="&amp;ME86,#REF!,"&gt;="&amp;MF86)</f>
        <v>#REF!</v>
      </c>
      <c r="NN86" s="5" t="e">
        <f>COUNTIFS(#REF!,LT86,#REF!,1,#REF!,"&gt;="&amp;MC86,#REF!,"&lt;="&amp;MB86,#REF!,"&lt;="&amp;ME86,#REF!,"&gt;="&amp;MF86)</f>
        <v>#REF!</v>
      </c>
      <c r="NO86" s="5" t="e">
        <f>COUNTIFS(#REF!,LT86,#REF!,0,#REF!,"&gt;="&amp;MC86,#REF!,"&lt;="&amp;MB86,#REF!,"&lt;="&amp;ME86,#REF!,"&gt;="&amp;MF86)</f>
        <v>#REF!</v>
      </c>
      <c r="NP86" s="5" t="e">
        <f>COUNTIFS(#REF!,LT86,#REF!,1,#REF!,"&lt;="&amp;ME86,#REF!,"&gt;="&amp;MF86,#REF!,"="&amp;KV86,#REF!,"="&amp;KX86)</f>
        <v>#REF!</v>
      </c>
      <c r="NQ86" s="5" t="e">
        <f>COUNTIFS(#REF!,LT86,#REF!,0,#REF!,"&lt;="&amp;ME86,#REF!,"&gt;="&amp;MF86,#REF!,"="&amp;KV86,#REF!,"="&amp;KX86)</f>
        <v>#REF!</v>
      </c>
      <c r="NR86" s="5" t="e">
        <f>COUNTIFS(#REF!,LT86,#REF!,1,#REF!,"&lt;="&amp;ME86,#REF!,"&gt;="&amp;MF86,#REF!,"="&amp;KW86,#REF!,"="&amp;KY86)</f>
        <v>#REF!</v>
      </c>
      <c r="NS86" s="5" t="e">
        <f>COUNTIFS(#REF!,LT86,#REF!,0,#REF!,"&lt;="&amp;ME86,#REF!,"&gt;="&amp;MF86,#REF!,"="&amp;KW86,#REF!,"="&amp;KY86)</f>
        <v>#REF!</v>
      </c>
      <c r="NT86" s="5" t="e">
        <f t="shared" si="35"/>
        <v>#REF!</v>
      </c>
      <c r="NU86" s="5" t="e">
        <f t="shared" si="36"/>
        <v>#REF!</v>
      </c>
      <c r="NV86" s="5" t="e">
        <f t="shared" si="37"/>
        <v>#REF!</v>
      </c>
      <c r="NW86" s="6" t="e">
        <f t="shared" si="38"/>
        <v>#REF!</v>
      </c>
      <c r="NX86" s="7" t="e">
        <f t="shared" si="39"/>
        <v>#REF!</v>
      </c>
      <c r="NY86" s="5" t="e">
        <f t="shared" si="40"/>
        <v>#REF!</v>
      </c>
      <c r="NZ86" s="31" t="e">
        <f t="shared" si="41"/>
        <v>#REF!</v>
      </c>
      <c r="OA86" s="32" t="e">
        <f t="shared" si="42"/>
        <v>#REF!</v>
      </c>
      <c r="OB86" s="32" t="e">
        <f t="shared" si="43"/>
        <v>#REF!</v>
      </c>
      <c r="OC86" s="33" t="e">
        <f t="shared" si="44"/>
        <v>#REF!</v>
      </c>
      <c r="OD86" s="33" t="e">
        <f t="shared" si="45"/>
        <v>#REF!</v>
      </c>
      <c r="OE86" s="33" t="e">
        <f t="shared" si="46"/>
        <v>#REF!</v>
      </c>
      <c r="OF86" s="33" t="e">
        <f t="shared" si="47"/>
        <v>#REF!</v>
      </c>
      <c r="OG86" s="5" t="e">
        <f t="shared" si="48"/>
        <v>#REF!</v>
      </c>
      <c r="OH86" s="5" t="e">
        <f t="shared" si="49"/>
        <v>#REF!</v>
      </c>
      <c r="OI86" s="5" t="e">
        <f t="shared" si="50"/>
        <v>#REF!</v>
      </c>
      <c r="OJ86" s="6" t="e">
        <f t="shared" si="51"/>
        <v>#REF!</v>
      </c>
      <c r="OK86" s="7" t="e">
        <f t="shared" si="52"/>
        <v>#REF!</v>
      </c>
      <c r="OL86" s="5" t="e">
        <f t="shared" si="53"/>
        <v>#REF!</v>
      </c>
      <c r="OM86" s="31" t="e">
        <f t="shared" si="54"/>
        <v>#REF!</v>
      </c>
      <c r="ON86" s="32" t="e">
        <f t="shared" si="55"/>
        <v>#REF!</v>
      </c>
      <c r="OO86" s="32" t="e">
        <f t="shared" si="56"/>
        <v>#REF!</v>
      </c>
      <c r="OP86" s="33" t="e">
        <f t="shared" si="57"/>
        <v>#REF!</v>
      </c>
      <c r="OQ86" s="33" t="e">
        <f t="shared" si="58"/>
        <v>#REF!</v>
      </c>
      <c r="OR86" s="33" t="e">
        <f t="shared" si="59"/>
        <v>#REF!</v>
      </c>
      <c r="OS86" s="33" t="e">
        <f t="shared" si="60"/>
        <v>#REF!</v>
      </c>
      <c r="OT86" t="e">
        <f t="shared" si="61"/>
        <v>#REF!</v>
      </c>
      <c r="OU86" t="e">
        <f t="shared" si="62"/>
        <v>#REF!</v>
      </c>
      <c r="OV86" t="e">
        <f t="shared" si="63"/>
        <v>#REF!</v>
      </c>
      <c r="OW86" t="e">
        <f t="shared" si="64"/>
        <v>#REF!</v>
      </c>
      <c r="OX86" t="e">
        <f t="shared" si="65"/>
        <v>#REF!</v>
      </c>
      <c r="OY86" t="e">
        <f t="shared" si="66"/>
        <v>#REF!</v>
      </c>
    </row>
    <row r="87" spans="1:415" ht="16.5" customHeight="1" x14ac:dyDescent="0.3">
      <c r="A87" s="22"/>
      <c r="KN87" s="5" t="e">
        <f>IF(INDEX(#REF!,MATCH('HT 0-0'!D87,#REF!,0))=INDEX(#REF!,MATCH('HT 0-0'!D87,#REF!,0)),INDEX(#REF!,MATCH('HT 0-0'!D87,#REF!,0)),"ERROR")</f>
        <v>#REF!</v>
      </c>
      <c r="KO87" s="5" t="e">
        <f>IF(INDEX(#REF!,MATCH('HT 0-0'!E87,#REF!,0))=INDEX(#REF!,MATCH('HT 0-0'!E87,#REF!,0)),INDEX(#REF!,MATCH('HT 0-0'!E87,#REF!,0)),"ERROR")</f>
        <v>#REF!</v>
      </c>
      <c r="KP87" s="5" t="e">
        <f t="shared" si="0"/>
        <v>#REF!</v>
      </c>
      <c r="KQ87" t="str">
        <f t="shared" si="1"/>
        <v>_</v>
      </c>
      <c r="KR87" s="5" t="e">
        <f t="shared" si="2"/>
        <v>#DIV/0!</v>
      </c>
      <c r="KS87" s="5" t="e">
        <f t="shared" si="3"/>
        <v>#DIV/0!</v>
      </c>
      <c r="KT87" s="5" t="e">
        <f t="shared" si="4"/>
        <v>#DIV/0!</v>
      </c>
      <c r="KU87" s="5" t="e">
        <f t="shared" si="5"/>
        <v>#DIV/0!</v>
      </c>
      <c r="KV87" s="5" t="e">
        <f t="shared" si="6"/>
        <v>#DIV/0!</v>
      </c>
      <c r="KW87" s="5" t="e">
        <f t="shared" si="7"/>
        <v>#DIV/0!</v>
      </c>
      <c r="KX87" s="5" t="e">
        <f t="shared" si="8"/>
        <v>#DIV/0!</v>
      </c>
      <c r="KY87" s="5" t="e">
        <f t="shared" si="9"/>
        <v>#DIV/0!</v>
      </c>
      <c r="KZ87" s="5" t="e">
        <f t="shared" si="10"/>
        <v>#DIV/0!</v>
      </c>
      <c r="LA87" s="5" t="e">
        <f t="shared" si="11"/>
        <v>#DIV/0!</v>
      </c>
      <c r="LB87" t="e">
        <f>IF(LQ87="0-0",INDEX(Scrape!#REF!,MATCH('HT 0-0'!KP87,Scrape!$B:$B,0)),"")</f>
        <v>#REF!</v>
      </c>
      <c r="LC87" t="e">
        <f>IF(LQ87="0-0",INDEX(Scrape!$A:$A,MATCH('HT 0-0'!KP87,Scrape!$B:$B,0)),"")</f>
        <v>#REF!</v>
      </c>
      <c r="LD87" t="e">
        <f>IF(LQ87="0-0",INDEX(Scrape!$B:$B,MATCH('HT 0-0'!KP87,Scrape!$B:$B,0)),"")</f>
        <v>#REF!</v>
      </c>
      <c r="LE87" t="e">
        <f>IF(LQ87="0-0",INDEX(Scrape!$C:$C,MATCH('HT 0-0'!KP87,Scrape!$B:$B,0)),"")</f>
        <v>#REF!</v>
      </c>
      <c r="LF87" t="e">
        <f>IF(LQ87="0-0",INDEX(Scrape!$D:$D,MATCH('HT 0-0'!KP87,Scrape!$B:$B,0)),"")</f>
        <v>#REF!</v>
      </c>
      <c r="LG87" t="e">
        <f>IF(LQ87="0-0",INDEX(Scrape!$E:$E,MATCH('HT 0-0'!KP87,Scrape!$B:$B,0)),"")</f>
        <v>#REF!</v>
      </c>
      <c r="LH87" t="e">
        <f>IF(LQ87="0-0",INDEX(Scrape!$F:$F,MATCH('HT 0-0'!KP87,Scrape!$B:$B,0)),"")</f>
        <v>#REF!</v>
      </c>
      <c r="LI87" t="e">
        <f>IF(LQ87="0-0",INDEX(Scrape!$G:$G,MATCH('HT 0-0'!KP87,Scrape!$B:$B,0)),"")</f>
        <v>#REF!</v>
      </c>
      <c r="LJ87" t="e">
        <f>IF(LQ87="0-0",INDEX(Scrape!$H:$H,MATCH('HT 0-0'!KP87,Scrape!$B:$B,0)),"")</f>
        <v>#REF!</v>
      </c>
      <c r="LK87" t="e">
        <f>IF(LQ87="0-0",INDEX(Scrape!$I:$I,MATCH('HT 0-0'!KP87,Scrape!$B:$B,0)),"")</f>
        <v>#REF!</v>
      </c>
      <c r="LL87" t="e">
        <f>IF(LQ87="0-0",INDEX(Scrape!$J:$J,MATCH('HT 0-0'!KP87,Scrape!$B:$B,0)),"")</f>
        <v>#REF!</v>
      </c>
      <c r="LM87" t="e">
        <f>IF(LQ87="0-0",INDEX(Scrape!$K:$K,MATCH('HT 0-0'!KP87,Scrape!$B:$B,0)),"")</f>
        <v>#REF!</v>
      </c>
      <c r="LN87" t="e">
        <f>IF(LQ87="0-0",INDEX(Scrape!$L:$L,MATCH('HT 0-0'!KP87,Scrape!$B:$B,0)),"")</f>
        <v>#REF!</v>
      </c>
      <c r="LO87" t="e">
        <f>IF(LQ87="0-0",INDEX(Scrape!$M:$M,MATCH('HT 0-0'!KP87,Scrape!$B:$B,0)),"")</f>
        <v>#REF!</v>
      </c>
      <c r="LP87" t="e">
        <f>IF(LQ87="0-0",INDEX(Scrape!$N:$N,MATCH('HT 0-0'!KP87,Scrape!$B:$B,0)),"")</f>
        <v>#REF!</v>
      </c>
      <c r="LQ87" t="e">
        <f>INDEX(Scrape!$O:$O,MATCH('HT 0-0'!KP87,Scrape!$B:$B,0))</f>
        <v>#REF!</v>
      </c>
      <c r="LR87" t="e">
        <f t="shared" si="12"/>
        <v>#REF!</v>
      </c>
      <c r="LS87" t="e">
        <f t="shared" si="13"/>
        <v>#REF!</v>
      </c>
      <c r="LT87" s="23" t="e">
        <f>IF(INDEX(#REF!,MATCH(KQ87,#REF!,0))=INDEX(#REF!,MATCH(KQ87,#REF!,0)),INDEX(#REF!,MATCH(KQ87,#REF!,0)),"ERROR")</f>
        <v>#REF!</v>
      </c>
      <c r="LU87" s="24" t="e">
        <f t="shared" si="14"/>
        <v>#DIV/0!</v>
      </c>
      <c r="LV87" s="24" t="e">
        <f t="shared" si="15"/>
        <v>#DIV/0!</v>
      </c>
      <c r="LW87" s="24" t="e">
        <f t="shared" si="16"/>
        <v>#DIV/0!</v>
      </c>
      <c r="LX87" s="24" t="e">
        <f t="shared" si="17"/>
        <v>#DIV/0!</v>
      </c>
      <c r="LY87" s="25" t="e">
        <f t="shared" si="18"/>
        <v>#REF!</v>
      </c>
      <c r="LZ87" s="25" t="e">
        <f t="shared" si="19"/>
        <v>#REF!</v>
      </c>
      <c r="MA87" s="26" t="e">
        <f t="shared" si="20"/>
        <v>#REF!</v>
      </c>
      <c r="MB87" s="27" t="e">
        <f t="shared" si="21"/>
        <v>#REF!</v>
      </c>
      <c r="MC87" s="28" t="e">
        <f t="shared" si="22"/>
        <v>#REF!</v>
      </c>
      <c r="MD87" s="24" t="e">
        <f t="shared" si="23"/>
        <v>#REF!</v>
      </c>
      <c r="ME87" s="29" t="e">
        <f t="shared" si="24"/>
        <v>#REF!</v>
      </c>
      <c r="MF87" s="30" t="e">
        <f t="shared" si="25"/>
        <v>#REF!</v>
      </c>
      <c r="MG87" s="24" t="e">
        <f t="shared" si="26"/>
        <v>#REF!</v>
      </c>
      <c r="MH87" s="29" t="e">
        <f t="shared" si="27"/>
        <v>#REF!</v>
      </c>
      <c r="MI87" s="30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5" t="e">
        <f>COUNTIFS(#REF!,LT87,#REF!,1,#REF!,"&gt;="&amp;MC87,#REF!,"&lt;="&amp;MB87,#REF!,"&lt;="&amp;ME87,#REF!,"&gt;="&amp;MF87,#REF!,"="&amp;KV87,#REF!,"="&amp;KX87)</f>
        <v>#REF!</v>
      </c>
      <c r="MQ87" s="5" t="e">
        <f>COUNTIFS(#REF!,LT87,#REF!,0,#REF!,"&gt;="&amp;MC87,#REF!,"&lt;="&amp;MB87,#REF!,"&lt;="&amp;ME87,#REF!,"&gt;="&amp;MF87,#REF!,"="&amp;KV87,#REF!,"="&amp;KX87)</f>
        <v>#REF!</v>
      </c>
      <c r="MR87" s="5" t="e">
        <f>COUNTIFS(#REF!,LT87,#REF!,1,#REF!,"&gt;="&amp;MC87,#REF!,"&lt;="&amp;MB87,#REF!,"&lt;="&amp;ME87,#REF!,"&gt;="&amp;MF87,#REF!,"="&amp;KW87,#REF!,"="&amp;KY87)</f>
        <v>#REF!</v>
      </c>
      <c r="MS87" s="5" t="e">
        <f>COUNTIFS(#REF!,LT87,#REF!,0,#REF!,"&gt;="&amp;MC87,#REF!,"&lt;="&amp;MB87,#REF!,"&lt;="&amp;ME87,#REF!,"&gt;="&amp;MF87,#REF!,"="&amp;KW87,#REF!,"="&amp;KY87)</f>
        <v>#REF!</v>
      </c>
      <c r="MT87" s="5" t="e">
        <f>COUNTIFS(#REF!,LT87,#REF!,1,#REF!,"&gt;="&amp;MI87,#REF!,"&lt;="&amp;MH87,#REF!,"&lt;="&amp;ME87,#REF!,"&gt;="&amp;MF87)</f>
        <v>#REF!</v>
      </c>
      <c r="MU87" s="5" t="e">
        <f>COUNTIFS(#REF!,LT87,#REF!,0,#REF!,"&gt;="&amp;MI87,#REF!,"&lt;="&amp;MH87,#REF!,"&lt;="&amp;ME87,#REF!,"&gt;="&amp;MF87)</f>
        <v>#REF!</v>
      </c>
      <c r="MV87" s="5" t="e">
        <f>COUNTIFS(#REF!,LT87,#REF!,1,#REF!,"&gt;="&amp;MI87,#REF!,"&lt;="&amp;MH87,#REF!,"="&amp;KZ87,#REF!,"="&amp;LA87,#REF!,"&lt;="&amp;ME87,#REF!,"&gt;="&amp;MF87)</f>
        <v>#REF!</v>
      </c>
      <c r="MW87" s="5" t="e">
        <f>COUNTIFS(#REF!,LT87,#REF!,0,#REF!,"&gt;="&amp;MI87,#REF!,"&lt;="&amp;MH87,#REF!,"="&amp;KZ87,#REF!,"="&amp;LA87,#REF!,"&lt;="&amp;ME87,#REF!,"&gt;="&amp;MF87)</f>
        <v>#REF!</v>
      </c>
      <c r="MX87" s="5" t="e">
        <f>COUNTIFS(#REF!,LT87,#REF!,1,#REF!,"&gt;="&amp;MC87,#REF!,"&lt;="&amp;MB87,#REF!,"&lt;="&amp;ME87,#REF!,"&gt;="&amp;MF87)</f>
        <v>#REF!</v>
      </c>
      <c r="MY87" s="5" t="e">
        <f>COUNTIFS(#REF!,LT87,#REF!,0,#REF!,"&gt;="&amp;MC87,#REF!,"&lt;="&amp;MB87,#REF!,"&lt;="&amp;ME87,#REF!,"&gt;="&amp;MF87)</f>
        <v>#REF!</v>
      </c>
      <c r="MZ87" s="5" t="e">
        <f>COUNTIFS(#REF!,LT87,#REF!,1,#REF!,"&lt;="&amp;ME87,#REF!,"&gt;="&amp;MF87,#REF!,"="&amp;KV87,#REF!,"="&amp;KX87)</f>
        <v>#REF!</v>
      </c>
      <c r="NA87" s="5" t="e">
        <f>COUNTIFS(#REF!,LT87,#REF!,0,#REF!,"&lt;="&amp;ME87,#REF!,"&gt;="&amp;MF87,#REF!,"="&amp;KV87,#REF!,"="&amp;KX87)</f>
        <v>#REF!</v>
      </c>
      <c r="NB87" s="5" t="e">
        <f>COUNTIFS(#REF!,LT87,#REF!,1,#REF!,"&lt;="&amp;ME87,#REF!,"&gt;="&amp;MF87,#REF!,"="&amp;KW87,#REF!,"="&amp;KY87)</f>
        <v>#REF!</v>
      </c>
      <c r="NC87" s="5" t="e">
        <f>COUNTIFS(#REF!,LT87,#REF!,0,#REF!,"&lt;="&amp;ME87,#REF!,"&gt;="&amp;MF87,#REF!,"="&amp;KW87,#REF!,"="&amp;KY87)</f>
        <v>#REF!</v>
      </c>
      <c r="ND87" s="5" t="e">
        <f>COUNTIFS(#REF!,LT87,#REF!,1,#REF!,"&gt;="&amp;MC87,#REF!,"&lt;="&amp;MB87,#REF!,"&lt;="&amp;ME87,#REF!,"&gt;="&amp;MF87,#REF!,"="&amp;KV87,#REF!,"="&amp;KX87)</f>
        <v>#REF!</v>
      </c>
      <c r="NE87" s="5" t="e">
        <f>COUNTIFS(#REF!,LT87,#REF!,0,#REF!,"&gt;="&amp;MC87,#REF!,"&lt;="&amp;MB87,#REF!,"&lt;="&amp;ME87,#REF!,"&gt;="&amp;MF87,#REF!,"="&amp;KV87,#REF!,"="&amp;KX87)</f>
        <v>#REF!</v>
      </c>
      <c r="NF87" s="5" t="e">
        <f>COUNTIFS(#REF!,LT87,#REF!,1,#REF!,"&gt;="&amp;MC87,#REF!,"&lt;="&amp;MB87,#REF!,"&lt;="&amp;ME87,#REF!,"&gt;="&amp;MF87,#REF!,"="&amp;KW87,#REF!,"="&amp;KY87)</f>
        <v>#REF!</v>
      </c>
      <c r="NG87" s="5" t="e">
        <f>COUNTIFS(#REF!,LT87,#REF!,0,#REF!,"&gt;="&amp;MC87,#REF!,"&lt;="&amp;MB87,#REF!,"&lt;="&amp;ME87,#REF!,"&gt;="&amp;MF87,#REF!,"="&amp;KW87,#REF!,"="&amp;KY87)</f>
        <v>#REF!</v>
      </c>
      <c r="NH87" s="5" t="e">
        <f>COUNTIFS(#REF!,LT87,#REF!,1,#REF!,"&gt;="&amp;MC87,#REF!,"&lt;="&amp;MB87,#REF!,"&lt;="&amp;ME87,#REF!,"&gt;="&amp;MF87,#REF!,"="&amp;KZ87,#REF!,"="&amp;LA87)</f>
        <v>#REF!</v>
      </c>
      <c r="NI87" s="5" t="e">
        <f>COUNTIFS(#REF!,LT87,#REF!,0,#REF!,"&gt;="&amp;MC87,#REF!,"&lt;="&amp;MB87,#REF!,"&lt;="&amp;ME87,#REF!,"&gt;="&amp;MF87,#REF!,"="&amp;KZ87,#REF!,"="&amp;LA87)</f>
        <v>#REF!</v>
      </c>
      <c r="NJ87" s="5" t="e">
        <f>COUNTIFS(#REF!,LT87,#REF!,1,#REF!,"&gt;="&amp;MI87,#REF!,"&lt;="&amp;MH87,#REF!,"&lt;="&amp;ME87,#REF!,"&gt;="&amp;MF87)</f>
        <v>#REF!</v>
      </c>
      <c r="NK87" s="5" t="e">
        <f>COUNTIFS(#REF!,LT87,#REF!,0,#REF!,"&gt;="&amp;MI87,#REF!,"&lt;="&amp;MH87,#REF!,"&lt;="&amp;ME87,#REF!,"&gt;="&amp;MF87)</f>
        <v>#REF!</v>
      </c>
      <c r="NL87" s="5" t="e">
        <f>COUNTIFS(#REF!,LT87,#REF!,1,#REF!,"&gt;="&amp;MI87,#REF!,"&lt;="&amp;MH87,#REF!,"="&amp;KZ87,#REF!,"="&amp;LA87,#REF!,"&lt;="&amp;ME87,#REF!,"&gt;="&amp;MF87)</f>
        <v>#REF!</v>
      </c>
      <c r="NM87" s="5" t="e">
        <f>COUNTIFS(#REF!,LT87,#REF!,0,#REF!,"&gt;="&amp;MI87,#REF!,"&lt;="&amp;MH87,#REF!,"="&amp;KZ87,#REF!,"="&amp;LA87,#REF!,"&lt;="&amp;ME87,#REF!,"&gt;="&amp;MF87)</f>
        <v>#REF!</v>
      </c>
      <c r="NN87" s="5" t="e">
        <f>COUNTIFS(#REF!,LT87,#REF!,1,#REF!,"&gt;="&amp;MC87,#REF!,"&lt;="&amp;MB87,#REF!,"&lt;="&amp;ME87,#REF!,"&gt;="&amp;MF87)</f>
        <v>#REF!</v>
      </c>
      <c r="NO87" s="5" t="e">
        <f>COUNTIFS(#REF!,LT87,#REF!,0,#REF!,"&gt;="&amp;MC87,#REF!,"&lt;="&amp;MB87,#REF!,"&lt;="&amp;ME87,#REF!,"&gt;="&amp;MF87)</f>
        <v>#REF!</v>
      </c>
      <c r="NP87" s="5" t="e">
        <f>COUNTIFS(#REF!,LT87,#REF!,1,#REF!,"&lt;="&amp;ME87,#REF!,"&gt;="&amp;MF87,#REF!,"="&amp;KV87,#REF!,"="&amp;KX87)</f>
        <v>#REF!</v>
      </c>
      <c r="NQ87" s="5" t="e">
        <f>COUNTIFS(#REF!,LT87,#REF!,0,#REF!,"&lt;="&amp;ME87,#REF!,"&gt;="&amp;MF87,#REF!,"="&amp;KV87,#REF!,"="&amp;KX87)</f>
        <v>#REF!</v>
      </c>
      <c r="NR87" s="5" t="e">
        <f>COUNTIFS(#REF!,LT87,#REF!,1,#REF!,"&lt;="&amp;ME87,#REF!,"&gt;="&amp;MF87,#REF!,"="&amp;KW87,#REF!,"="&amp;KY87)</f>
        <v>#REF!</v>
      </c>
      <c r="NS87" s="5" t="e">
        <f>COUNTIFS(#REF!,LT87,#REF!,0,#REF!,"&lt;="&amp;ME87,#REF!,"&gt;="&amp;MF87,#REF!,"="&amp;KW87,#REF!,"="&amp;KY87)</f>
        <v>#REF!</v>
      </c>
      <c r="NT87" s="5" t="e">
        <f t="shared" si="35"/>
        <v>#REF!</v>
      </c>
      <c r="NU87" s="5" t="e">
        <f t="shared" si="36"/>
        <v>#REF!</v>
      </c>
      <c r="NV87" s="5" t="e">
        <f t="shared" si="37"/>
        <v>#REF!</v>
      </c>
      <c r="NW87" s="6" t="e">
        <f t="shared" si="38"/>
        <v>#REF!</v>
      </c>
      <c r="NX87" s="7" t="e">
        <f t="shared" si="39"/>
        <v>#REF!</v>
      </c>
      <c r="NY87" s="5" t="e">
        <f t="shared" si="40"/>
        <v>#REF!</v>
      </c>
      <c r="NZ87" s="31" t="e">
        <f t="shared" si="41"/>
        <v>#REF!</v>
      </c>
      <c r="OA87" s="32" t="e">
        <f t="shared" si="42"/>
        <v>#REF!</v>
      </c>
      <c r="OB87" s="32" t="e">
        <f t="shared" si="43"/>
        <v>#REF!</v>
      </c>
      <c r="OC87" s="33" t="e">
        <f t="shared" si="44"/>
        <v>#REF!</v>
      </c>
      <c r="OD87" s="33" t="e">
        <f t="shared" si="45"/>
        <v>#REF!</v>
      </c>
      <c r="OE87" s="33" t="e">
        <f t="shared" si="46"/>
        <v>#REF!</v>
      </c>
      <c r="OF87" s="33" t="e">
        <f t="shared" si="47"/>
        <v>#REF!</v>
      </c>
      <c r="OG87" s="5" t="e">
        <f t="shared" si="48"/>
        <v>#REF!</v>
      </c>
      <c r="OH87" s="5" t="e">
        <f t="shared" si="49"/>
        <v>#REF!</v>
      </c>
      <c r="OI87" s="5" t="e">
        <f t="shared" si="50"/>
        <v>#REF!</v>
      </c>
      <c r="OJ87" s="6" t="e">
        <f t="shared" si="51"/>
        <v>#REF!</v>
      </c>
      <c r="OK87" s="7" t="e">
        <f t="shared" si="52"/>
        <v>#REF!</v>
      </c>
      <c r="OL87" s="5" t="e">
        <f t="shared" si="53"/>
        <v>#REF!</v>
      </c>
      <c r="OM87" s="31" t="e">
        <f t="shared" si="54"/>
        <v>#REF!</v>
      </c>
      <c r="ON87" s="32" t="e">
        <f t="shared" si="55"/>
        <v>#REF!</v>
      </c>
      <c r="OO87" s="32" t="e">
        <f t="shared" si="56"/>
        <v>#REF!</v>
      </c>
      <c r="OP87" s="33" t="e">
        <f t="shared" si="57"/>
        <v>#REF!</v>
      </c>
      <c r="OQ87" s="33" t="e">
        <f t="shared" si="58"/>
        <v>#REF!</v>
      </c>
      <c r="OR87" s="33" t="e">
        <f t="shared" si="59"/>
        <v>#REF!</v>
      </c>
      <c r="OS87" s="33" t="e">
        <f t="shared" si="60"/>
        <v>#REF!</v>
      </c>
      <c r="OT87" t="e">
        <f t="shared" si="61"/>
        <v>#REF!</v>
      </c>
      <c r="OU87" t="e">
        <f t="shared" si="62"/>
        <v>#REF!</v>
      </c>
      <c r="OV87" t="e">
        <f t="shared" si="63"/>
        <v>#REF!</v>
      </c>
      <c r="OW87" t="e">
        <f t="shared" si="64"/>
        <v>#REF!</v>
      </c>
      <c r="OX87" t="e">
        <f t="shared" si="65"/>
        <v>#REF!</v>
      </c>
      <c r="OY87" t="e">
        <f t="shared" si="66"/>
        <v>#REF!</v>
      </c>
    </row>
    <row r="88" spans="1:415" ht="16.5" customHeight="1" x14ac:dyDescent="0.3">
      <c r="A88" s="22"/>
      <c r="KN88" s="5" t="e">
        <f>IF(INDEX(#REF!,MATCH('HT 0-0'!D88,#REF!,0))=INDEX(#REF!,MATCH('HT 0-0'!D88,#REF!,0)),INDEX(#REF!,MATCH('HT 0-0'!D88,#REF!,0)),"ERROR")</f>
        <v>#REF!</v>
      </c>
      <c r="KO88" s="5" t="e">
        <f>IF(INDEX(#REF!,MATCH('HT 0-0'!E88,#REF!,0))=INDEX(#REF!,MATCH('HT 0-0'!E88,#REF!,0)),INDEX(#REF!,MATCH('HT 0-0'!E88,#REF!,0)),"ERROR")</f>
        <v>#REF!</v>
      </c>
      <c r="KP88" s="5" t="e">
        <f t="shared" si="0"/>
        <v>#REF!</v>
      </c>
      <c r="KQ88" t="str">
        <f t="shared" si="1"/>
        <v>_</v>
      </c>
      <c r="KR88" s="5" t="e">
        <f t="shared" si="2"/>
        <v>#DIV/0!</v>
      </c>
      <c r="KS88" s="5" t="e">
        <f t="shared" si="3"/>
        <v>#DIV/0!</v>
      </c>
      <c r="KT88" s="5" t="e">
        <f t="shared" si="4"/>
        <v>#DIV/0!</v>
      </c>
      <c r="KU88" s="5" t="e">
        <f t="shared" si="5"/>
        <v>#DIV/0!</v>
      </c>
      <c r="KV88" s="5" t="e">
        <f t="shared" si="6"/>
        <v>#DIV/0!</v>
      </c>
      <c r="KW88" s="5" t="e">
        <f t="shared" si="7"/>
        <v>#DIV/0!</v>
      </c>
      <c r="KX88" s="5" t="e">
        <f t="shared" si="8"/>
        <v>#DIV/0!</v>
      </c>
      <c r="KY88" s="5" t="e">
        <f t="shared" si="9"/>
        <v>#DIV/0!</v>
      </c>
      <c r="KZ88" s="5" t="e">
        <f t="shared" si="10"/>
        <v>#DIV/0!</v>
      </c>
      <c r="LA88" s="5" t="e">
        <f t="shared" si="11"/>
        <v>#DIV/0!</v>
      </c>
      <c r="LB88" t="e">
        <f>IF(LQ88="0-0",INDEX(Scrape!#REF!,MATCH('HT 0-0'!KP88,Scrape!$B:$B,0)),"")</f>
        <v>#REF!</v>
      </c>
      <c r="LC88" t="e">
        <f>IF(LQ88="0-0",INDEX(Scrape!$A:$A,MATCH('HT 0-0'!KP88,Scrape!$B:$B,0)),"")</f>
        <v>#REF!</v>
      </c>
      <c r="LD88" t="e">
        <f>IF(LQ88="0-0",INDEX(Scrape!$B:$B,MATCH('HT 0-0'!KP88,Scrape!$B:$B,0)),"")</f>
        <v>#REF!</v>
      </c>
      <c r="LE88" t="e">
        <f>IF(LQ88="0-0",INDEX(Scrape!$C:$C,MATCH('HT 0-0'!KP88,Scrape!$B:$B,0)),"")</f>
        <v>#REF!</v>
      </c>
      <c r="LF88" t="e">
        <f>IF(LQ88="0-0",INDEX(Scrape!$D:$D,MATCH('HT 0-0'!KP88,Scrape!$B:$B,0)),"")</f>
        <v>#REF!</v>
      </c>
      <c r="LG88" t="e">
        <f>IF(LQ88="0-0",INDEX(Scrape!$E:$E,MATCH('HT 0-0'!KP88,Scrape!$B:$B,0)),"")</f>
        <v>#REF!</v>
      </c>
      <c r="LH88" t="e">
        <f>IF(LQ88="0-0",INDEX(Scrape!$F:$F,MATCH('HT 0-0'!KP88,Scrape!$B:$B,0)),"")</f>
        <v>#REF!</v>
      </c>
      <c r="LI88" t="e">
        <f>IF(LQ88="0-0",INDEX(Scrape!$G:$G,MATCH('HT 0-0'!KP88,Scrape!$B:$B,0)),"")</f>
        <v>#REF!</v>
      </c>
      <c r="LJ88" t="e">
        <f>IF(LQ88="0-0",INDEX(Scrape!$H:$H,MATCH('HT 0-0'!KP88,Scrape!$B:$B,0)),"")</f>
        <v>#REF!</v>
      </c>
      <c r="LK88" t="e">
        <f>IF(LQ88="0-0",INDEX(Scrape!$I:$I,MATCH('HT 0-0'!KP88,Scrape!$B:$B,0)),"")</f>
        <v>#REF!</v>
      </c>
      <c r="LL88" t="e">
        <f>IF(LQ88="0-0",INDEX(Scrape!$J:$J,MATCH('HT 0-0'!KP88,Scrape!$B:$B,0)),"")</f>
        <v>#REF!</v>
      </c>
      <c r="LM88" t="e">
        <f>IF(LQ88="0-0",INDEX(Scrape!$K:$K,MATCH('HT 0-0'!KP88,Scrape!$B:$B,0)),"")</f>
        <v>#REF!</v>
      </c>
      <c r="LN88" t="e">
        <f>IF(LQ88="0-0",INDEX(Scrape!$L:$L,MATCH('HT 0-0'!KP88,Scrape!$B:$B,0)),"")</f>
        <v>#REF!</v>
      </c>
      <c r="LO88" t="e">
        <f>IF(LQ88="0-0",INDEX(Scrape!$M:$M,MATCH('HT 0-0'!KP88,Scrape!$B:$B,0)),"")</f>
        <v>#REF!</v>
      </c>
      <c r="LP88" t="e">
        <f>IF(LQ88="0-0",INDEX(Scrape!$N:$N,MATCH('HT 0-0'!KP88,Scrape!$B:$B,0)),"")</f>
        <v>#REF!</v>
      </c>
      <c r="LQ88" t="e">
        <f>INDEX(Scrape!$O:$O,MATCH('HT 0-0'!KP88,Scrape!$B:$B,0))</f>
        <v>#REF!</v>
      </c>
      <c r="LR88" t="e">
        <f t="shared" si="12"/>
        <v>#REF!</v>
      </c>
      <c r="LS88" t="e">
        <f t="shared" si="13"/>
        <v>#REF!</v>
      </c>
      <c r="LT88" s="23" t="e">
        <f>IF(INDEX(#REF!,MATCH(KQ88,#REF!,0))=INDEX(#REF!,MATCH(KQ88,#REF!,0)),INDEX(#REF!,MATCH(KQ88,#REF!,0)),"ERROR")</f>
        <v>#REF!</v>
      </c>
      <c r="LU88" s="24" t="e">
        <f t="shared" si="14"/>
        <v>#DIV/0!</v>
      </c>
      <c r="LV88" s="24" t="e">
        <f t="shared" si="15"/>
        <v>#DIV/0!</v>
      </c>
      <c r="LW88" s="24" t="e">
        <f t="shared" si="16"/>
        <v>#DIV/0!</v>
      </c>
      <c r="LX88" s="24" t="e">
        <f t="shared" si="17"/>
        <v>#DIV/0!</v>
      </c>
      <c r="LY88" s="25" t="e">
        <f t="shared" si="18"/>
        <v>#REF!</v>
      </c>
      <c r="LZ88" s="25" t="e">
        <f t="shared" si="19"/>
        <v>#REF!</v>
      </c>
      <c r="MA88" s="26" t="e">
        <f t="shared" si="20"/>
        <v>#REF!</v>
      </c>
      <c r="MB88" s="27" t="e">
        <f t="shared" si="21"/>
        <v>#REF!</v>
      </c>
      <c r="MC88" s="28" t="e">
        <f t="shared" si="22"/>
        <v>#REF!</v>
      </c>
      <c r="MD88" s="24" t="e">
        <f t="shared" si="23"/>
        <v>#REF!</v>
      </c>
      <c r="ME88" s="29" t="e">
        <f t="shared" si="24"/>
        <v>#REF!</v>
      </c>
      <c r="MF88" s="30" t="e">
        <f t="shared" si="25"/>
        <v>#REF!</v>
      </c>
      <c r="MG88" s="24" t="e">
        <f t="shared" si="26"/>
        <v>#REF!</v>
      </c>
      <c r="MH88" s="29" t="e">
        <f t="shared" si="27"/>
        <v>#REF!</v>
      </c>
      <c r="MI88" s="30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5" t="e">
        <f>COUNTIFS(#REF!,LT88,#REF!,1,#REF!,"&gt;="&amp;MC88,#REF!,"&lt;="&amp;MB88,#REF!,"&lt;="&amp;ME88,#REF!,"&gt;="&amp;MF88,#REF!,"="&amp;KV88,#REF!,"="&amp;KX88)</f>
        <v>#REF!</v>
      </c>
      <c r="MQ88" s="5" t="e">
        <f>COUNTIFS(#REF!,LT88,#REF!,0,#REF!,"&gt;="&amp;MC88,#REF!,"&lt;="&amp;MB88,#REF!,"&lt;="&amp;ME88,#REF!,"&gt;="&amp;MF88,#REF!,"="&amp;KV88,#REF!,"="&amp;KX88)</f>
        <v>#REF!</v>
      </c>
      <c r="MR88" s="5" t="e">
        <f>COUNTIFS(#REF!,LT88,#REF!,1,#REF!,"&gt;="&amp;MC88,#REF!,"&lt;="&amp;MB88,#REF!,"&lt;="&amp;ME88,#REF!,"&gt;="&amp;MF88,#REF!,"="&amp;KW88,#REF!,"="&amp;KY88)</f>
        <v>#REF!</v>
      </c>
      <c r="MS88" s="5" t="e">
        <f>COUNTIFS(#REF!,LT88,#REF!,0,#REF!,"&gt;="&amp;MC88,#REF!,"&lt;="&amp;MB88,#REF!,"&lt;="&amp;ME88,#REF!,"&gt;="&amp;MF88,#REF!,"="&amp;KW88,#REF!,"="&amp;KY88)</f>
        <v>#REF!</v>
      </c>
      <c r="MT88" s="5" t="e">
        <f>COUNTIFS(#REF!,LT88,#REF!,1,#REF!,"&gt;="&amp;MI88,#REF!,"&lt;="&amp;MH88,#REF!,"&lt;="&amp;ME88,#REF!,"&gt;="&amp;MF88)</f>
        <v>#REF!</v>
      </c>
      <c r="MU88" s="5" t="e">
        <f>COUNTIFS(#REF!,LT88,#REF!,0,#REF!,"&gt;="&amp;MI88,#REF!,"&lt;="&amp;MH88,#REF!,"&lt;="&amp;ME88,#REF!,"&gt;="&amp;MF88)</f>
        <v>#REF!</v>
      </c>
      <c r="MV88" s="5" t="e">
        <f>COUNTIFS(#REF!,LT88,#REF!,1,#REF!,"&gt;="&amp;MI88,#REF!,"&lt;="&amp;MH88,#REF!,"="&amp;KZ88,#REF!,"="&amp;LA88,#REF!,"&lt;="&amp;ME88,#REF!,"&gt;="&amp;MF88)</f>
        <v>#REF!</v>
      </c>
      <c r="MW88" s="5" t="e">
        <f>COUNTIFS(#REF!,LT88,#REF!,0,#REF!,"&gt;="&amp;MI88,#REF!,"&lt;="&amp;MH88,#REF!,"="&amp;KZ88,#REF!,"="&amp;LA88,#REF!,"&lt;="&amp;ME88,#REF!,"&gt;="&amp;MF88)</f>
        <v>#REF!</v>
      </c>
      <c r="MX88" s="5" t="e">
        <f>COUNTIFS(#REF!,LT88,#REF!,1,#REF!,"&gt;="&amp;MC88,#REF!,"&lt;="&amp;MB88,#REF!,"&lt;="&amp;ME88,#REF!,"&gt;="&amp;MF88)</f>
        <v>#REF!</v>
      </c>
      <c r="MY88" s="5" t="e">
        <f>COUNTIFS(#REF!,LT88,#REF!,0,#REF!,"&gt;="&amp;MC88,#REF!,"&lt;="&amp;MB88,#REF!,"&lt;="&amp;ME88,#REF!,"&gt;="&amp;MF88)</f>
        <v>#REF!</v>
      </c>
      <c r="MZ88" s="5" t="e">
        <f>COUNTIFS(#REF!,LT88,#REF!,1,#REF!,"&lt;="&amp;ME88,#REF!,"&gt;="&amp;MF88,#REF!,"="&amp;KV88,#REF!,"="&amp;KX88)</f>
        <v>#REF!</v>
      </c>
      <c r="NA88" s="5" t="e">
        <f>COUNTIFS(#REF!,LT88,#REF!,0,#REF!,"&lt;="&amp;ME88,#REF!,"&gt;="&amp;MF88,#REF!,"="&amp;KV88,#REF!,"="&amp;KX88)</f>
        <v>#REF!</v>
      </c>
      <c r="NB88" s="5" t="e">
        <f>COUNTIFS(#REF!,LT88,#REF!,1,#REF!,"&lt;="&amp;ME88,#REF!,"&gt;="&amp;MF88,#REF!,"="&amp;KW88,#REF!,"="&amp;KY88)</f>
        <v>#REF!</v>
      </c>
      <c r="NC88" s="5" t="e">
        <f>COUNTIFS(#REF!,LT88,#REF!,0,#REF!,"&lt;="&amp;ME88,#REF!,"&gt;="&amp;MF88,#REF!,"="&amp;KW88,#REF!,"="&amp;KY88)</f>
        <v>#REF!</v>
      </c>
      <c r="ND88" s="5" t="e">
        <f>COUNTIFS(#REF!,LT88,#REF!,1,#REF!,"&gt;="&amp;MC88,#REF!,"&lt;="&amp;MB88,#REF!,"&lt;="&amp;ME88,#REF!,"&gt;="&amp;MF88,#REF!,"="&amp;KV88,#REF!,"="&amp;KX88)</f>
        <v>#REF!</v>
      </c>
      <c r="NE88" s="5" t="e">
        <f>COUNTIFS(#REF!,LT88,#REF!,0,#REF!,"&gt;="&amp;MC88,#REF!,"&lt;="&amp;MB88,#REF!,"&lt;="&amp;ME88,#REF!,"&gt;="&amp;MF88,#REF!,"="&amp;KV88,#REF!,"="&amp;KX88)</f>
        <v>#REF!</v>
      </c>
      <c r="NF88" s="5" t="e">
        <f>COUNTIFS(#REF!,LT88,#REF!,1,#REF!,"&gt;="&amp;MC88,#REF!,"&lt;="&amp;MB88,#REF!,"&lt;="&amp;ME88,#REF!,"&gt;="&amp;MF88,#REF!,"="&amp;KW88,#REF!,"="&amp;KY88)</f>
        <v>#REF!</v>
      </c>
      <c r="NG88" s="5" t="e">
        <f>COUNTIFS(#REF!,LT88,#REF!,0,#REF!,"&gt;="&amp;MC88,#REF!,"&lt;="&amp;MB88,#REF!,"&lt;="&amp;ME88,#REF!,"&gt;="&amp;MF88,#REF!,"="&amp;KW88,#REF!,"="&amp;KY88)</f>
        <v>#REF!</v>
      </c>
      <c r="NH88" s="5" t="e">
        <f>COUNTIFS(#REF!,LT88,#REF!,1,#REF!,"&gt;="&amp;MC88,#REF!,"&lt;="&amp;MB88,#REF!,"&lt;="&amp;ME88,#REF!,"&gt;="&amp;MF88,#REF!,"="&amp;KZ88,#REF!,"="&amp;LA88)</f>
        <v>#REF!</v>
      </c>
      <c r="NI88" s="5" t="e">
        <f>COUNTIFS(#REF!,LT88,#REF!,0,#REF!,"&gt;="&amp;MC88,#REF!,"&lt;="&amp;MB88,#REF!,"&lt;="&amp;ME88,#REF!,"&gt;="&amp;MF88,#REF!,"="&amp;KZ88,#REF!,"="&amp;LA88)</f>
        <v>#REF!</v>
      </c>
      <c r="NJ88" s="5" t="e">
        <f>COUNTIFS(#REF!,LT88,#REF!,1,#REF!,"&gt;="&amp;MI88,#REF!,"&lt;="&amp;MH88,#REF!,"&lt;="&amp;ME88,#REF!,"&gt;="&amp;MF88)</f>
        <v>#REF!</v>
      </c>
      <c r="NK88" s="5" t="e">
        <f>COUNTIFS(#REF!,LT88,#REF!,0,#REF!,"&gt;="&amp;MI88,#REF!,"&lt;="&amp;MH88,#REF!,"&lt;="&amp;ME88,#REF!,"&gt;="&amp;MF88)</f>
        <v>#REF!</v>
      </c>
      <c r="NL88" s="5" t="e">
        <f>COUNTIFS(#REF!,LT88,#REF!,1,#REF!,"&gt;="&amp;MI88,#REF!,"&lt;="&amp;MH88,#REF!,"="&amp;KZ88,#REF!,"="&amp;LA88,#REF!,"&lt;="&amp;ME88,#REF!,"&gt;="&amp;MF88)</f>
        <v>#REF!</v>
      </c>
      <c r="NM88" s="5" t="e">
        <f>COUNTIFS(#REF!,LT88,#REF!,0,#REF!,"&gt;="&amp;MI88,#REF!,"&lt;="&amp;MH88,#REF!,"="&amp;KZ88,#REF!,"="&amp;LA88,#REF!,"&lt;="&amp;ME88,#REF!,"&gt;="&amp;MF88)</f>
        <v>#REF!</v>
      </c>
      <c r="NN88" s="5" t="e">
        <f>COUNTIFS(#REF!,LT88,#REF!,1,#REF!,"&gt;="&amp;MC88,#REF!,"&lt;="&amp;MB88,#REF!,"&lt;="&amp;ME88,#REF!,"&gt;="&amp;MF88)</f>
        <v>#REF!</v>
      </c>
      <c r="NO88" s="5" t="e">
        <f>COUNTIFS(#REF!,LT88,#REF!,0,#REF!,"&gt;="&amp;MC88,#REF!,"&lt;="&amp;MB88,#REF!,"&lt;="&amp;ME88,#REF!,"&gt;="&amp;MF88)</f>
        <v>#REF!</v>
      </c>
      <c r="NP88" s="5" t="e">
        <f>COUNTIFS(#REF!,LT88,#REF!,1,#REF!,"&lt;="&amp;ME88,#REF!,"&gt;="&amp;MF88,#REF!,"="&amp;KV88,#REF!,"="&amp;KX88)</f>
        <v>#REF!</v>
      </c>
      <c r="NQ88" s="5" t="e">
        <f>COUNTIFS(#REF!,LT88,#REF!,0,#REF!,"&lt;="&amp;ME88,#REF!,"&gt;="&amp;MF88,#REF!,"="&amp;KV88,#REF!,"="&amp;KX88)</f>
        <v>#REF!</v>
      </c>
      <c r="NR88" s="5" t="e">
        <f>COUNTIFS(#REF!,LT88,#REF!,1,#REF!,"&lt;="&amp;ME88,#REF!,"&gt;="&amp;MF88,#REF!,"="&amp;KW88,#REF!,"="&amp;KY88)</f>
        <v>#REF!</v>
      </c>
      <c r="NS88" s="5" t="e">
        <f>COUNTIFS(#REF!,LT88,#REF!,0,#REF!,"&lt;="&amp;ME88,#REF!,"&gt;="&amp;MF88,#REF!,"="&amp;KW88,#REF!,"="&amp;KY88)</f>
        <v>#REF!</v>
      </c>
      <c r="NT88" s="5" t="e">
        <f t="shared" si="35"/>
        <v>#REF!</v>
      </c>
      <c r="NU88" s="5" t="e">
        <f t="shared" si="36"/>
        <v>#REF!</v>
      </c>
      <c r="NV88" s="5" t="e">
        <f t="shared" si="37"/>
        <v>#REF!</v>
      </c>
      <c r="NW88" s="6" t="e">
        <f t="shared" si="38"/>
        <v>#REF!</v>
      </c>
      <c r="NX88" s="7" t="e">
        <f t="shared" si="39"/>
        <v>#REF!</v>
      </c>
      <c r="NY88" s="5" t="e">
        <f t="shared" si="40"/>
        <v>#REF!</v>
      </c>
      <c r="NZ88" s="31" t="e">
        <f t="shared" si="41"/>
        <v>#REF!</v>
      </c>
      <c r="OA88" s="32" t="e">
        <f t="shared" si="42"/>
        <v>#REF!</v>
      </c>
      <c r="OB88" s="32" t="e">
        <f t="shared" si="43"/>
        <v>#REF!</v>
      </c>
      <c r="OC88" s="33" t="e">
        <f t="shared" si="44"/>
        <v>#REF!</v>
      </c>
      <c r="OD88" s="33" t="e">
        <f t="shared" si="45"/>
        <v>#REF!</v>
      </c>
      <c r="OE88" s="33" t="e">
        <f t="shared" si="46"/>
        <v>#REF!</v>
      </c>
      <c r="OF88" s="33" t="e">
        <f t="shared" si="47"/>
        <v>#REF!</v>
      </c>
      <c r="OG88" s="5" t="e">
        <f t="shared" si="48"/>
        <v>#REF!</v>
      </c>
      <c r="OH88" s="5" t="e">
        <f t="shared" si="49"/>
        <v>#REF!</v>
      </c>
      <c r="OI88" s="5" t="e">
        <f t="shared" si="50"/>
        <v>#REF!</v>
      </c>
      <c r="OJ88" s="6" t="e">
        <f t="shared" si="51"/>
        <v>#REF!</v>
      </c>
      <c r="OK88" s="7" t="e">
        <f t="shared" si="52"/>
        <v>#REF!</v>
      </c>
      <c r="OL88" s="5" t="e">
        <f t="shared" si="53"/>
        <v>#REF!</v>
      </c>
      <c r="OM88" s="31" t="e">
        <f t="shared" si="54"/>
        <v>#REF!</v>
      </c>
      <c r="ON88" s="32" t="e">
        <f t="shared" si="55"/>
        <v>#REF!</v>
      </c>
      <c r="OO88" s="32" t="e">
        <f t="shared" si="56"/>
        <v>#REF!</v>
      </c>
      <c r="OP88" s="33" t="e">
        <f t="shared" si="57"/>
        <v>#REF!</v>
      </c>
      <c r="OQ88" s="33" t="e">
        <f t="shared" si="58"/>
        <v>#REF!</v>
      </c>
      <c r="OR88" s="33" t="e">
        <f t="shared" si="59"/>
        <v>#REF!</v>
      </c>
      <c r="OS88" s="33" t="e">
        <f t="shared" si="60"/>
        <v>#REF!</v>
      </c>
      <c r="OT88" t="e">
        <f t="shared" si="61"/>
        <v>#REF!</v>
      </c>
      <c r="OU88" t="e">
        <f t="shared" si="62"/>
        <v>#REF!</v>
      </c>
      <c r="OV88" t="e">
        <f t="shared" si="63"/>
        <v>#REF!</v>
      </c>
      <c r="OW88" t="e">
        <f t="shared" si="64"/>
        <v>#REF!</v>
      </c>
      <c r="OX88" t="e">
        <f t="shared" si="65"/>
        <v>#REF!</v>
      </c>
      <c r="OY88" t="e">
        <f t="shared" si="66"/>
        <v>#REF!</v>
      </c>
    </row>
    <row r="89" spans="1:415" ht="16.5" customHeight="1" x14ac:dyDescent="0.3">
      <c r="A89" s="22"/>
      <c r="KN89" s="5" t="e">
        <f>IF(INDEX(#REF!,MATCH('HT 0-0'!D89,#REF!,0))=INDEX(#REF!,MATCH('HT 0-0'!D89,#REF!,0)),INDEX(#REF!,MATCH('HT 0-0'!D89,#REF!,0)),"ERROR")</f>
        <v>#REF!</v>
      </c>
      <c r="KO89" s="5" t="e">
        <f>IF(INDEX(#REF!,MATCH('HT 0-0'!E89,#REF!,0))=INDEX(#REF!,MATCH('HT 0-0'!E89,#REF!,0)),INDEX(#REF!,MATCH('HT 0-0'!E89,#REF!,0)),"ERROR")</f>
        <v>#REF!</v>
      </c>
      <c r="KP89" s="5" t="e">
        <f t="shared" ref="KP89:KP152" si="67">KN89&amp;" v "&amp;KO89</f>
        <v>#REF!</v>
      </c>
      <c r="KQ89" t="str">
        <f t="shared" ref="KQ89:KQ152" si="68">B89&amp;"_"&amp;C89</f>
        <v>_</v>
      </c>
      <c r="KR89" s="5" t="e">
        <f t="shared" ref="KR89:KR152" si="69">IF((HW89/KK89)&lt;0.335,"G",IF((HW89/KK89)&gt;0.67,"R","A"))</f>
        <v>#DIV/0!</v>
      </c>
      <c r="KS89" s="5" t="e">
        <f t="shared" ref="KS89:KS152" si="70">IF((HX89/KK89)&lt;0.335,"G",IF((HX89/KK89)&gt;0.67,"R","A"))</f>
        <v>#DIV/0!</v>
      </c>
      <c r="KT89" s="5" t="e">
        <f t="shared" ref="KT89:KT152" si="71">IF((IH89/KK89)&lt;0.335,"G",IF((IH89/KK89)&gt;0.67,"R","A"))</f>
        <v>#DIV/0!</v>
      </c>
      <c r="KU89" s="5" t="e">
        <f t="shared" ref="KU89:KU152" si="72">IF((II89/KK89)&lt;0.335,"G",IF((II89/KK89)&gt;0.67,"R","A"))</f>
        <v>#DIV/0!</v>
      </c>
      <c r="KV89" s="5" t="e">
        <f t="shared" ref="KV89:KV152" si="73">IF((HZ89/KK89)&lt;0.335,"G",IF((HZ89/KK89)&gt;0.67,"R","A"))</f>
        <v>#DIV/0!</v>
      </c>
      <c r="KW89" s="5" t="e">
        <f t="shared" ref="KW89:KW152" si="74">IF((HY89/KK89)&lt;0.335,"G",IF((HY89/KK89)&gt;0.67,"R","A"))</f>
        <v>#DIV/0!</v>
      </c>
      <c r="KX89" s="5" t="e">
        <f t="shared" ref="KX89:KX152" si="75">IF((IK89/KK89)&lt;0.335,"G",IF((IK89/KK89)&gt;0.67,"R","A"))</f>
        <v>#DIV/0!</v>
      </c>
      <c r="KY89" s="5" t="e">
        <f t="shared" ref="KY89:KY152" si="76">IF((IJ89/KK89)&lt;0.335,"G",IF((IJ89/KK89)&gt;0.67,"R","A"))</f>
        <v>#DIV/0!</v>
      </c>
      <c r="KZ89" s="5" t="e">
        <f t="shared" ref="KZ89:KZ152" si="77">IF((HQ89/KK89)&lt;0.335,"G",IF((HQ89/KK89)&gt;0.67,"R","A"))</f>
        <v>#DIV/0!</v>
      </c>
      <c r="LA89" s="5" t="e">
        <f t="shared" ref="LA89:LA152" si="78">IF((IB89/KK89)&lt;0.335,"G",IF((IB89/KK89)&gt;0.67,"R","A"))</f>
        <v>#DIV/0!</v>
      </c>
      <c r="LB89" t="e">
        <f>IF(LQ89="0-0",INDEX(Scrape!#REF!,MATCH('HT 0-0'!KP89,Scrape!$B:$B,0)),"")</f>
        <v>#REF!</v>
      </c>
      <c r="LC89" t="e">
        <f>IF(LQ89="0-0",INDEX(Scrape!$A:$A,MATCH('HT 0-0'!KP89,Scrape!$B:$B,0)),"")</f>
        <v>#REF!</v>
      </c>
      <c r="LD89" t="e">
        <f>IF(LQ89="0-0",INDEX(Scrape!$B:$B,MATCH('HT 0-0'!KP89,Scrape!$B:$B,0)),"")</f>
        <v>#REF!</v>
      </c>
      <c r="LE89" t="e">
        <f>IF(LQ89="0-0",INDEX(Scrape!$C:$C,MATCH('HT 0-0'!KP89,Scrape!$B:$B,0)),"")</f>
        <v>#REF!</v>
      </c>
      <c r="LF89" t="e">
        <f>IF(LQ89="0-0",INDEX(Scrape!$D:$D,MATCH('HT 0-0'!KP89,Scrape!$B:$B,0)),"")</f>
        <v>#REF!</v>
      </c>
      <c r="LG89" t="e">
        <f>IF(LQ89="0-0",INDEX(Scrape!$E:$E,MATCH('HT 0-0'!KP89,Scrape!$B:$B,0)),"")</f>
        <v>#REF!</v>
      </c>
      <c r="LH89" t="e">
        <f>IF(LQ89="0-0",INDEX(Scrape!$F:$F,MATCH('HT 0-0'!KP89,Scrape!$B:$B,0)),"")</f>
        <v>#REF!</v>
      </c>
      <c r="LI89" t="e">
        <f>IF(LQ89="0-0",INDEX(Scrape!$G:$G,MATCH('HT 0-0'!KP89,Scrape!$B:$B,0)),"")</f>
        <v>#REF!</v>
      </c>
      <c r="LJ89" t="e">
        <f>IF(LQ89="0-0",INDEX(Scrape!$H:$H,MATCH('HT 0-0'!KP89,Scrape!$B:$B,0)),"")</f>
        <v>#REF!</v>
      </c>
      <c r="LK89" t="e">
        <f>IF(LQ89="0-0",INDEX(Scrape!$I:$I,MATCH('HT 0-0'!KP89,Scrape!$B:$B,0)),"")</f>
        <v>#REF!</v>
      </c>
      <c r="LL89" t="e">
        <f>IF(LQ89="0-0",INDEX(Scrape!$J:$J,MATCH('HT 0-0'!KP89,Scrape!$B:$B,0)),"")</f>
        <v>#REF!</v>
      </c>
      <c r="LM89" t="e">
        <f>IF(LQ89="0-0",INDEX(Scrape!$K:$K,MATCH('HT 0-0'!KP89,Scrape!$B:$B,0)),"")</f>
        <v>#REF!</v>
      </c>
      <c r="LN89" t="e">
        <f>IF(LQ89="0-0",INDEX(Scrape!$L:$L,MATCH('HT 0-0'!KP89,Scrape!$B:$B,0)),"")</f>
        <v>#REF!</v>
      </c>
      <c r="LO89" t="e">
        <f>IF(LQ89="0-0",INDEX(Scrape!$M:$M,MATCH('HT 0-0'!KP89,Scrape!$B:$B,0)),"")</f>
        <v>#REF!</v>
      </c>
      <c r="LP89" t="e">
        <f>IF(LQ89="0-0",INDEX(Scrape!$N:$N,MATCH('HT 0-0'!KP89,Scrape!$B:$B,0)),"")</f>
        <v>#REF!</v>
      </c>
      <c r="LQ89" t="e">
        <f>INDEX(Scrape!$O:$O,MATCH('HT 0-0'!KP89,Scrape!$B:$B,0))</f>
        <v>#REF!</v>
      </c>
      <c r="LR89" t="e">
        <f t="shared" ref="LR89:LR152" si="79">(1/LJ89)+(1/LI89)+(1/LH89)</f>
        <v>#REF!</v>
      </c>
      <c r="LS89" t="e">
        <f t="shared" ref="LS89:LS152" si="80">(1/LG89)+(1/LF89)+(1/LE89)</f>
        <v>#REF!</v>
      </c>
      <c r="LT89" s="23" t="e">
        <f>IF(INDEX(#REF!,MATCH(KQ89,#REF!,0))=INDEX(#REF!,MATCH(KQ89,#REF!,0)),INDEX(#REF!,MATCH(KQ89,#REF!,0)),"ERROR")</f>
        <v>#REF!</v>
      </c>
      <c r="LU89" s="24" t="e">
        <f t="shared" ref="LU89:LU152" si="81">IF(KR89="G",2,IF(KR89="R",0.5,IF(KR89="A",1)))</f>
        <v>#DIV/0!</v>
      </c>
      <c r="LV89" s="24" t="e">
        <f t="shared" ref="LV89:LV152" si="82">IF(KS89="G",0.5,IF(KS89="R",2,IF(KS89="A",1)))</f>
        <v>#DIV/0!</v>
      </c>
      <c r="LW89" s="24" t="e">
        <f t="shared" ref="LW89:LW152" si="83">IF(KT89="G",2,IF(KT89="R",0.5,IF(KT89="A",1)))</f>
        <v>#DIV/0!</v>
      </c>
      <c r="LX89" s="24" t="e">
        <f t="shared" ref="LX89:LX152" si="84">IF(KU89="G",0.5,IF(KU89="R",2,IF(KU89="A",1)))</f>
        <v>#DIV/0!</v>
      </c>
      <c r="LY89" s="25" t="e">
        <f t="shared" ref="LY89:LY152" si="85">(LK89*(LU89+LX89)+(LL89*(LU89+LX89)))</f>
        <v>#REF!</v>
      </c>
      <c r="LZ89" s="25" t="e">
        <f t="shared" ref="LZ89:LZ152" si="86">(LN89*(LV89+LW89)+(LO89*(LV89+LW89)))</f>
        <v>#REF!</v>
      </c>
      <c r="MA89" s="26" t="e">
        <f t="shared" ref="MA89:MA152" si="87">LY89-LZ89</f>
        <v>#REF!</v>
      </c>
      <c r="MB89" s="27" t="e">
        <f t="shared" ref="MB89:MB152" si="88">MA89+2</f>
        <v>#REF!</v>
      </c>
      <c r="MC89" s="28" t="e">
        <f t="shared" ref="MC89:MC152" si="89">MA89-2</f>
        <v>#REF!</v>
      </c>
      <c r="MD89" s="24" t="e">
        <f t="shared" ref="MD89:MD152" si="90">LE89</f>
        <v>#REF!</v>
      </c>
      <c r="ME89" s="29" t="e">
        <f t="shared" ref="ME89:ME152" si="91">IF(MD89=0,1000,MD89+0.75)</f>
        <v>#REF!</v>
      </c>
      <c r="MF89" s="30" t="e">
        <f t="shared" ref="MF89:MF152" si="92">IF(MD89=0,0,MD89-0.75)</f>
        <v>#REF!</v>
      </c>
      <c r="MG89" s="24" t="e">
        <f t="shared" ref="MG89:MG152" si="93">((LM89*(LU89+LX89))-((LP89*(LV89+LW89))))</f>
        <v>#REF!</v>
      </c>
      <c r="MH89" s="29" t="e">
        <f t="shared" ref="MH89:MH152" si="94">MG89*1.2</f>
        <v>#REF!</v>
      </c>
      <c r="MI89" s="30" t="e">
        <f t="shared" ref="MI89:MI152" si="95">MG89*0.8</f>
        <v>#REF!</v>
      </c>
      <c r="MJ89" t="str">
        <f t="shared" ref="MJ89:MJ152" si="96">IFERROR(OT89,"")</f>
        <v/>
      </c>
      <c r="MK89" t="str">
        <f t="shared" ref="MK89:MK152" si="97">IFERROR(OU89,"")</f>
        <v/>
      </c>
      <c r="ML89" t="str">
        <f t="shared" ref="ML89:ML152" si="98">IFERROR(OV89,"")</f>
        <v/>
      </c>
      <c r="MM89" t="str">
        <f t="shared" ref="MM89:MM152" si="99">IFERROR(OW89,"")</f>
        <v/>
      </c>
      <c r="MN89" t="str">
        <f t="shared" ref="MN89:MN152" si="100">IFERROR(OX89,"")</f>
        <v/>
      </c>
      <c r="MO89" t="str">
        <f t="shared" ref="MO89:MO152" si="101">IFERROR(OY89,"")</f>
        <v/>
      </c>
      <c r="MP89" s="5" t="e">
        <f>COUNTIFS(#REF!,LT89,#REF!,1,#REF!,"&gt;="&amp;MC89,#REF!,"&lt;="&amp;MB89,#REF!,"&lt;="&amp;ME89,#REF!,"&gt;="&amp;MF89,#REF!,"="&amp;KV89,#REF!,"="&amp;KX89)</f>
        <v>#REF!</v>
      </c>
      <c r="MQ89" s="5" t="e">
        <f>COUNTIFS(#REF!,LT89,#REF!,0,#REF!,"&gt;="&amp;MC89,#REF!,"&lt;="&amp;MB89,#REF!,"&lt;="&amp;ME89,#REF!,"&gt;="&amp;MF89,#REF!,"="&amp;KV89,#REF!,"="&amp;KX89)</f>
        <v>#REF!</v>
      </c>
      <c r="MR89" s="5" t="e">
        <f>COUNTIFS(#REF!,LT89,#REF!,1,#REF!,"&gt;="&amp;MC89,#REF!,"&lt;="&amp;MB89,#REF!,"&lt;="&amp;ME89,#REF!,"&gt;="&amp;MF89,#REF!,"="&amp;KW89,#REF!,"="&amp;KY89)</f>
        <v>#REF!</v>
      </c>
      <c r="MS89" s="5" t="e">
        <f>COUNTIFS(#REF!,LT89,#REF!,0,#REF!,"&gt;="&amp;MC89,#REF!,"&lt;="&amp;MB89,#REF!,"&lt;="&amp;ME89,#REF!,"&gt;="&amp;MF89,#REF!,"="&amp;KW89,#REF!,"="&amp;KY89)</f>
        <v>#REF!</v>
      </c>
      <c r="MT89" s="5" t="e">
        <f>COUNTIFS(#REF!,LT89,#REF!,1,#REF!,"&gt;="&amp;MI89,#REF!,"&lt;="&amp;MH89,#REF!,"&lt;="&amp;ME89,#REF!,"&gt;="&amp;MF89)</f>
        <v>#REF!</v>
      </c>
      <c r="MU89" s="5" t="e">
        <f>COUNTIFS(#REF!,LT89,#REF!,0,#REF!,"&gt;="&amp;MI89,#REF!,"&lt;="&amp;MH89,#REF!,"&lt;="&amp;ME89,#REF!,"&gt;="&amp;MF89)</f>
        <v>#REF!</v>
      </c>
      <c r="MV89" s="5" t="e">
        <f>COUNTIFS(#REF!,LT89,#REF!,1,#REF!,"&gt;="&amp;MI89,#REF!,"&lt;="&amp;MH89,#REF!,"="&amp;KZ89,#REF!,"="&amp;LA89,#REF!,"&lt;="&amp;ME89,#REF!,"&gt;="&amp;MF89)</f>
        <v>#REF!</v>
      </c>
      <c r="MW89" s="5" t="e">
        <f>COUNTIFS(#REF!,LT89,#REF!,0,#REF!,"&gt;="&amp;MI89,#REF!,"&lt;="&amp;MH89,#REF!,"="&amp;KZ89,#REF!,"="&amp;LA89,#REF!,"&lt;="&amp;ME89,#REF!,"&gt;="&amp;MF89)</f>
        <v>#REF!</v>
      </c>
      <c r="MX89" s="5" t="e">
        <f>COUNTIFS(#REF!,LT89,#REF!,1,#REF!,"&gt;="&amp;MC89,#REF!,"&lt;="&amp;MB89,#REF!,"&lt;="&amp;ME89,#REF!,"&gt;="&amp;MF89)</f>
        <v>#REF!</v>
      </c>
      <c r="MY89" s="5" t="e">
        <f>COUNTIFS(#REF!,LT89,#REF!,0,#REF!,"&gt;="&amp;MC89,#REF!,"&lt;="&amp;MB89,#REF!,"&lt;="&amp;ME89,#REF!,"&gt;="&amp;MF89)</f>
        <v>#REF!</v>
      </c>
      <c r="MZ89" s="5" t="e">
        <f>COUNTIFS(#REF!,LT89,#REF!,1,#REF!,"&lt;="&amp;ME89,#REF!,"&gt;="&amp;MF89,#REF!,"="&amp;KV89,#REF!,"="&amp;KX89)</f>
        <v>#REF!</v>
      </c>
      <c r="NA89" s="5" t="e">
        <f>COUNTIFS(#REF!,LT89,#REF!,0,#REF!,"&lt;="&amp;ME89,#REF!,"&gt;="&amp;MF89,#REF!,"="&amp;KV89,#REF!,"="&amp;KX89)</f>
        <v>#REF!</v>
      </c>
      <c r="NB89" s="5" t="e">
        <f>COUNTIFS(#REF!,LT89,#REF!,1,#REF!,"&lt;="&amp;ME89,#REF!,"&gt;="&amp;MF89,#REF!,"="&amp;KW89,#REF!,"="&amp;KY89)</f>
        <v>#REF!</v>
      </c>
      <c r="NC89" s="5" t="e">
        <f>COUNTIFS(#REF!,LT89,#REF!,0,#REF!,"&lt;="&amp;ME89,#REF!,"&gt;="&amp;MF89,#REF!,"="&amp;KW89,#REF!,"="&amp;KY89)</f>
        <v>#REF!</v>
      </c>
      <c r="ND89" s="5" t="e">
        <f>COUNTIFS(#REF!,LT89,#REF!,1,#REF!,"&gt;="&amp;MC89,#REF!,"&lt;="&amp;MB89,#REF!,"&lt;="&amp;ME89,#REF!,"&gt;="&amp;MF89,#REF!,"="&amp;KV89,#REF!,"="&amp;KX89)</f>
        <v>#REF!</v>
      </c>
      <c r="NE89" s="5" t="e">
        <f>COUNTIFS(#REF!,LT89,#REF!,0,#REF!,"&gt;="&amp;MC89,#REF!,"&lt;="&amp;MB89,#REF!,"&lt;="&amp;ME89,#REF!,"&gt;="&amp;MF89,#REF!,"="&amp;KV89,#REF!,"="&amp;KX89)</f>
        <v>#REF!</v>
      </c>
      <c r="NF89" s="5" t="e">
        <f>COUNTIFS(#REF!,LT89,#REF!,1,#REF!,"&gt;="&amp;MC89,#REF!,"&lt;="&amp;MB89,#REF!,"&lt;="&amp;ME89,#REF!,"&gt;="&amp;MF89,#REF!,"="&amp;KW89,#REF!,"="&amp;KY89)</f>
        <v>#REF!</v>
      </c>
      <c r="NG89" s="5" t="e">
        <f>COUNTIFS(#REF!,LT89,#REF!,0,#REF!,"&gt;="&amp;MC89,#REF!,"&lt;="&amp;MB89,#REF!,"&lt;="&amp;ME89,#REF!,"&gt;="&amp;MF89,#REF!,"="&amp;KW89,#REF!,"="&amp;KY89)</f>
        <v>#REF!</v>
      </c>
      <c r="NH89" s="5" t="e">
        <f>COUNTIFS(#REF!,LT89,#REF!,1,#REF!,"&gt;="&amp;MC89,#REF!,"&lt;="&amp;MB89,#REF!,"&lt;="&amp;ME89,#REF!,"&gt;="&amp;MF89,#REF!,"="&amp;KZ89,#REF!,"="&amp;LA89)</f>
        <v>#REF!</v>
      </c>
      <c r="NI89" s="5" t="e">
        <f>COUNTIFS(#REF!,LT89,#REF!,0,#REF!,"&gt;="&amp;MC89,#REF!,"&lt;="&amp;MB89,#REF!,"&lt;="&amp;ME89,#REF!,"&gt;="&amp;MF89,#REF!,"="&amp;KZ89,#REF!,"="&amp;LA89)</f>
        <v>#REF!</v>
      </c>
      <c r="NJ89" s="5" t="e">
        <f>COUNTIFS(#REF!,LT89,#REF!,1,#REF!,"&gt;="&amp;MI89,#REF!,"&lt;="&amp;MH89,#REF!,"&lt;="&amp;ME89,#REF!,"&gt;="&amp;MF89)</f>
        <v>#REF!</v>
      </c>
      <c r="NK89" s="5" t="e">
        <f>COUNTIFS(#REF!,LT89,#REF!,0,#REF!,"&gt;="&amp;MI89,#REF!,"&lt;="&amp;MH89,#REF!,"&lt;="&amp;ME89,#REF!,"&gt;="&amp;MF89)</f>
        <v>#REF!</v>
      </c>
      <c r="NL89" s="5" t="e">
        <f>COUNTIFS(#REF!,LT89,#REF!,1,#REF!,"&gt;="&amp;MI89,#REF!,"&lt;="&amp;MH89,#REF!,"="&amp;KZ89,#REF!,"="&amp;LA89,#REF!,"&lt;="&amp;ME89,#REF!,"&gt;="&amp;MF89)</f>
        <v>#REF!</v>
      </c>
      <c r="NM89" s="5" t="e">
        <f>COUNTIFS(#REF!,LT89,#REF!,0,#REF!,"&gt;="&amp;MI89,#REF!,"&lt;="&amp;MH89,#REF!,"="&amp;KZ89,#REF!,"="&amp;LA89,#REF!,"&lt;="&amp;ME89,#REF!,"&gt;="&amp;MF89)</f>
        <v>#REF!</v>
      </c>
      <c r="NN89" s="5" t="e">
        <f>COUNTIFS(#REF!,LT89,#REF!,1,#REF!,"&gt;="&amp;MC89,#REF!,"&lt;="&amp;MB89,#REF!,"&lt;="&amp;ME89,#REF!,"&gt;="&amp;MF89)</f>
        <v>#REF!</v>
      </c>
      <c r="NO89" s="5" t="e">
        <f>COUNTIFS(#REF!,LT89,#REF!,0,#REF!,"&gt;="&amp;MC89,#REF!,"&lt;="&amp;MB89,#REF!,"&lt;="&amp;ME89,#REF!,"&gt;="&amp;MF89)</f>
        <v>#REF!</v>
      </c>
      <c r="NP89" s="5" t="e">
        <f>COUNTIFS(#REF!,LT89,#REF!,1,#REF!,"&lt;="&amp;ME89,#REF!,"&gt;="&amp;MF89,#REF!,"="&amp;KV89,#REF!,"="&amp;KX89)</f>
        <v>#REF!</v>
      </c>
      <c r="NQ89" s="5" t="e">
        <f>COUNTIFS(#REF!,LT89,#REF!,0,#REF!,"&lt;="&amp;ME89,#REF!,"&gt;="&amp;MF89,#REF!,"="&amp;KV89,#REF!,"="&amp;KX89)</f>
        <v>#REF!</v>
      </c>
      <c r="NR89" s="5" t="e">
        <f>COUNTIFS(#REF!,LT89,#REF!,1,#REF!,"&lt;="&amp;ME89,#REF!,"&gt;="&amp;MF89,#REF!,"="&amp;KW89,#REF!,"="&amp;KY89)</f>
        <v>#REF!</v>
      </c>
      <c r="NS89" s="5" t="e">
        <f>COUNTIFS(#REF!,LT89,#REF!,0,#REF!,"&lt;="&amp;ME89,#REF!,"&gt;="&amp;MF89,#REF!,"="&amp;KW89,#REF!,"="&amp;KY89)</f>
        <v>#REF!</v>
      </c>
      <c r="NT89" s="5" t="e">
        <f t="shared" ref="NT89:NT152" si="102">MP89+MR89+MT89+MV89+MX89+MZ89+NB89</f>
        <v>#REF!</v>
      </c>
      <c r="NU89" s="5" t="e">
        <f t="shared" ref="NU89:NU152" si="103">MQ89+MS89+MU89+MW89+MY89+NA89+NC89</f>
        <v>#REF!</v>
      </c>
      <c r="NV89" s="5" t="e">
        <f t="shared" ref="NV89:NV152" si="104">NT89+NU89</f>
        <v>#REF!</v>
      </c>
      <c r="NW89" s="6" t="e">
        <f t="shared" ref="NW89:NW152" si="105">NT89/(NT89+NU89)</f>
        <v>#REF!</v>
      </c>
      <c r="NX89" s="7" t="e">
        <f t="shared" ref="NX89:NX152" si="106">1/NW89</f>
        <v>#REF!</v>
      </c>
      <c r="NY89" s="5" t="e">
        <f t="shared" ref="NY89:NY152" si="107">LH89</f>
        <v>#REF!</v>
      </c>
      <c r="NZ89" s="31" t="e">
        <f t="shared" ref="NZ89:NZ152" si="108">(NW89*((NY89-1)*0.98))-((1-NW89)*1)</f>
        <v>#REF!</v>
      </c>
      <c r="OA89" s="32" t="e">
        <f t="shared" ref="OA89:OA152" si="109">IF(LR89&lt;0.9,0,IF(AND(LR89&gt;1.1),0,1))</f>
        <v>#REF!</v>
      </c>
      <c r="OB89" s="32" t="e">
        <f t="shared" ref="OB89:OB152" si="110">IF(LS89&lt;0.9,0,IF(AND(LS89&gt;1.1),0,1))</f>
        <v>#REF!</v>
      </c>
      <c r="OC89" s="33" t="e">
        <f t="shared" ref="OC89:OC152" si="111">IF(NV89&gt;99,1,0)</f>
        <v>#REF!</v>
      </c>
      <c r="OD89" s="33" t="e">
        <f t="shared" ref="OD89:OD152" si="112">IF(NZ89&gt;0.0799,1,0)</f>
        <v>#REF!</v>
      </c>
      <c r="OE89" s="33" t="e">
        <f t="shared" ref="OE89:OE152" si="113">IF(NZ89&gt;OM89,1,0)</f>
        <v>#REF!</v>
      </c>
      <c r="OF89" s="33" t="e">
        <f t="shared" ref="OF89:OF152" si="114">OC89+OD89+OE89+OA89+OB89</f>
        <v>#REF!</v>
      </c>
      <c r="OG89" s="5" t="e">
        <f t="shared" ref="OG89:OG152" si="115">ND89+NF89+NH89+NJ89+NL89+NN89+NP89+NR89</f>
        <v>#REF!</v>
      </c>
      <c r="OH89" s="5" t="e">
        <f t="shared" ref="OH89:OH152" si="116">NE89+NG89+NI89+NK89+NM89+NO89+NQ89+NS89</f>
        <v>#REF!</v>
      </c>
      <c r="OI89" s="5" t="e">
        <f t="shared" ref="OI89:OI152" si="117">OG89+OH89</f>
        <v>#REF!</v>
      </c>
      <c r="OJ89" s="6" t="e">
        <f t="shared" ref="OJ89:OJ152" si="118">OG89/(OG89+OH89)</f>
        <v>#REF!</v>
      </c>
      <c r="OK89" s="7" t="e">
        <f t="shared" ref="OK89:OK152" si="119">1/OJ89</f>
        <v>#REF!</v>
      </c>
      <c r="OL89" s="5" t="e">
        <f t="shared" ref="OL89:OL152" si="120">LI89</f>
        <v>#REF!</v>
      </c>
      <c r="OM89" s="31" t="e">
        <f t="shared" ref="OM89:OM152" si="121">(OJ89*((OL89-1)*0.98))-((1-OJ89)*1)</f>
        <v>#REF!</v>
      </c>
      <c r="ON89" s="32" t="e">
        <f t="shared" ref="ON89:ON152" si="122">IF(LR89&lt;0.9,0,IF(AND(LR89&gt;1.1),0,1))</f>
        <v>#REF!</v>
      </c>
      <c r="OO89" s="32" t="e">
        <f t="shared" ref="OO89:OO152" si="123">IF(LS89&lt;0.9,0,IF(AND(LS89&gt;1.1),0,1))</f>
        <v>#REF!</v>
      </c>
      <c r="OP89" s="33" t="e">
        <f t="shared" ref="OP89:OP152" si="124">IF(OI89&gt;99,1,0)</f>
        <v>#REF!</v>
      </c>
      <c r="OQ89" s="33" t="e">
        <f t="shared" ref="OQ89:OQ152" si="125">IF(OM89&gt;0.0799,1,0)</f>
        <v>#REF!</v>
      </c>
      <c r="OR89" s="33" t="e">
        <f t="shared" ref="OR89:OR152" si="126">IF(OM89&gt;OZ89,1,0)</f>
        <v>#REF!</v>
      </c>
      <c r="OS89" s="33" t="e">
        <f t="shared" ref="OS89:OS152" si="127">OP89+OQ89+OR89+ON89+OO89</f>
        <v>#REF!</v>
      </c>
      <c r="OT89" t="e">
        <f t="shared" ref="OT89:OT152" si="128">IF(OF89=5,"BackHome0-0",IF(AND(OS89=5),"BackAway0-0",""))</f>
        <v>#REF!</v>
      </c>
      <c r="OU89" t="e">
        <f t="shared" ref="OU89:OU152" si="129">IF(OF89=5,KN89,IF(AND(OS89=5),KO89,""))</f>
        <v>#REF!</v>
      </c>
      <c r="OV89" t="e">
        <f t="shared" ref="OV89:OV152" si="130">IF(OF89=5,"Match Odds",IF(AND(OS89=5),"Match Odds",""))</f>
        <v>#REF!</v>
      </c>
      <c r="OW89" t="e">
        <f t="shared" ref="OW89:OW152" si="131">IF(OF89=5,KP89,IF(AND(OS89=5),KP89,""))</f>
        <v>#REF!</v>
      </c>
      <c r="OX89" t="e">
        <f t="shared" ref="OX89:OX152" si="132">IF(OF89=5,"MATCH_ODDS",IF(AND(OS89=5),"MATCH_ODDS",""))</f>
        <v>#REF!</v>
      </c>
      <c r="OY89" t="e">
        <f t="shared" ref="OY89:OY152" si="133">IF(OF89=5,"BACK",IF(AND(OS89=5),"BACK",""))</f>
        <v>#REF!</v>
      </c>
    </row>
    <row r="90" spans="1:415" ht="16.5" customHeight="1" x14ac:dyDescent="0.3">
      <c r="A90" s="22"/>
      <c r="KN90" s="5" t="e">
        <f>IF(INDEX(#REF!,MATCH('HT 0-0'!D90,#REF!,0))=INDEX(#REF!,MATCH('HT 0-0'!D90,#REF!,0)),INDEX(#REF!,MATCH('HT 0-0'!D90,#REF!,0)),"ERROR")</f>
        <v>#REF!</v>
      </c>
      <c r="KO90" s="5" t="e">
        <f>IF(INDEX(#REF!,MATCH('HT 0-0'!E90,#REF!,0))=INDEX(#REF!,MATCH('HT 0-0'!E90,#REF!,0)),INDEX(#REF!,MATCH('HT 0-0'!E90,#REF!,0)),"ERROR")</f>
        <v>#REF!</v>
      </c>
      <c r="KP90" s="5" t="e">
        <f t="shared" si="67"/>
        <v>#REF!</v>
      </c>
      <c r="KQ90" t="str">
        <f t="shared" si="68"/>
        <v>_</v>
      </c>
      <c r="KR90" s="5" t="e">
        <f t="shared" si="69"/>
        <v>#DIV/0!</v>
      </c>
      <c r="KS90" s="5" t="e">
        <f t="shared" si="70"/>
        <v>#DIV/0!</v>
      </c>
      <c r="KT90" s="5" t="e">
        <f t="shared" si="71"/>
        <v>#DIV/0!</v>
      </c>
      <c r="KU90" s="5" t="e">
        <f t="shared" si="72"/>
        <v>#DIV/0!</v>
      </c>
      <c r="KV90" s="5" t="e">
        <f t="shared" si="73"/>
        <v>#DIV/0!</v>
      </c>
      <c r="KW90" s="5" t="e">
        <f t="shared" si="74"/>
        <v>#DIV/0!</v>
      </c>
      <c r="KX90" s="5" t="e">
        <f t="shared" si="75"/>
        <v>#DIV/0!</v>
      </c>
      <c r="KY90" s="5" t="e">
        <f t="shared" si="76"/>
        <v>#DIV/0!</v>
      </c>
      <c r="KZ90" s="5" t="e">
        <f t="shared" si="77"/>
        <v>#DIV/0!</v>
      </c>
      <c r="LA90" s="5" t="e">
        <f t="shared" si="78"/>
        <v>#DIV/0!</v>
      </c>
      <c r="LB90" t="e">
        <f>IF(LQ90="0-0",INDEX(Scrape!#REF!,MATCH('HT 0-0'!KP90,Scrape!$B:$B,0)),"")</f>
        <v>#REF!</v>
      </c>
      <c r="LC90" t="e">
        <f>IF(LQ90="0-0",INDEX(Scrape!$A:$A,MATCH('HT 0-0'!KP90,Scrape!$B:$B,0)),"")</f>
        <v>#REF!</v>
      </c>
      <c r="LD90" t="e">
        <f>IF(LQ90="0-0",INDEX(Scrape!$B:$B,MATCH('HT 0-0'!KP90,Scrape!$B:$B,0)),"")</f>
        <v>#REF!</v>
      </c>
      <c r="LE90" t="e">
        <f>IF(LQ90="0-0",INDEX(Scrape!$C:$C,MATCH('HT 0-0'!KP90,Scrape!$B:$B,0)),"")</f>
        <v>#REF!</v>
      </c>
      <c r="LF90" t="e">
        <f>IF(LQ90="0-0",INDEX(Scrape!$D:$D,MATCH('HT 0-0'!KP90,Scrape!$B:$B,0)),"")</f>
        <v>#REF!</v>
      </c>
      <c r="LG90" t="e">
        <f>IF(LQ90="0-0",INDEX(Scrape!$E:$E,MATCH('HT 0-0'!KP90,Scrape!$B:$B,0)),"")</f>
        <v>#REF!</v>
      </c>
      <c r="LH90" t="e">
        <f>IF(LQ90="0-0",INDEX(Scrape!$F:$F,MATCH('HT 0-0'!KP90,Scrape!$B:$B,0)),"")</f>
        <v>#REF!</v>
      </c>
      <c r="LI90" t="e">
        <f>IF(LQ90="0-0",INDEX(Scrape!$G:$G,MATCH('HT 0-0'!KP90,Scrape!$B:$B,0)),"")</f>
        <v>#REF!</v>
      </c>
      <c r="LJ90" t="e">
        <f>IF(LQ90="0-0",INDEX(Scrape!$H:$H,MATCH('HT 0-0'!KP90,Scrape!$B:$B,0)),"")</f>
        <v>#REF!</v>
      </c>
      <c r="LK90" t="e">
        <f>IF(LQ90="0-0",INDEX(Scrape!$I:$I,MATCH('HT 0-0'!KP90,Scrape!$B:$B,0)),"")</f>
        <v>#REF!</v>
      </c>
      <c r="LL90" t="e">
        <f>IF(LQ90="0-0",INDEX(Scrape!$J:$J,MATCH('HT 0-0'!KP90,Scrape!$B:$B,0)),"")</f>
        <v>#REF!</v>
      </c>
      <c r="LM90" t="e">
        <f>IF(LQ90="0-0",INDEX(Scrape!$K:$K,MATCH('HT 0-0'!KP90,Scrape!$B:$B,0)),"")</f>
        <v>#REF!</v>
      </c>
      <c r="LN90" t="e">
        <f>IF(LQ90="0-0",INDEX(Scrape!$L:$L,MATCH('HT 0-0'!KP90,Scrape!$B:$B,0)),"")</f>
        <v>#REF!</v>
      </c>
      <c r="LO90" t="e">
        <f>IF(LQ90="0-0",INDEX(Scrape!$M:$M,MATCH('HT 0-0'!KP90,Scrape!$B:$B,0)),"")</f>
        <v>#REF!</v>
      </c>
      <c r="LP90" t="e">
        <f>IF(LQ90="0-0",INDEX(Scrape!$N:$N,MATCH('HT 0-0'!KP90,Scrape!$B:$B,0)),"")</f>
        <v>#REF!</v>
      </c>
      <c r="LQ90" t="e">
        <f>INDEX(Scrape!$O:$O,MATCH('HT 0-0'!KP90,Scrape!$B:$B,0))</f>
        <v>#REF!</v>
      </c>
      <c r="LR90" t="e">
        <f t="shared" si="79"/>
        <v>#REF!</v>
      </c>
      <c r="LS90" t="e">
        <f t="shared" si="80"/>
        <v>#REF!</v>
      </c>
      <c r="LT90" s="23" t="e">
        <f>IF(INDEX(#REF!,MATCH(KQ90,#REF!,0))=INDEX(#REF!,MATCH(KQ90,#REF!,0)),INDEX(#REF!,MATCH(KQ90,#REF!,0)),"ERROR")</f>
        <v>#REF!</v>
      </c>
      <c r="LU90" s="24" t="e">
        <f t="shared" si="81"/>
        <v>#DIV/0!</v>
      </c>
      <c r="LV90" s="24" t="e">
        <f t="shared" si="82"/>
        <v>#DIV/0!</v>
      </c>
      <c r="LW90" s="24" t="e">
        <f t="shared" si="83"/>
        <v>#DIV/0!</v>
      </c>
      <c r="LX90" s="24" t="e">
        <f t="shared" si="84"/>
        <v>#DIV/0!</v>
      </c>
      <c r="LY90" s="25" t="e">
        <f t="shared" si="85"/>
        <v>#REF!</v>
      </c>
      <c r="LZ90" s="25" t="e">
        <f t="shared" si="86"/>
        <v>#REF!</v>
      </c>
      <c r="MA90" s="26" t="e">
        <f t="shared" si="87"/>
        <v>#REF!</v>
      </c>
      <c r="MB90" s="27" t="e">
        <f t="shared" si="88"/>
        <v>#REF!</v>
      </c>
      <c r="MC90" s="28" t="e">
        <f t="shared" si="89"/>
        <v>#REF!</v>
      </c>
      <c r="MD90" s="24" t="e">
        <f t="shared" si="90"/>
        <v>#REF!</v>
      </c>
      <c r="ME90" s="29" t="e">
        <f t="shared" si="91"/>
        <v>#REF!</v>
      </c>
      <c r="MF90" s="30" t="e">
        <f t="shared" si="92"/>
        <v>#REF!</v>
      </c>
      <c r="MG90" s="24" t="e">
        <f t="shared" si="93"/>
        <v>#REF!</v>
      </c>
      <c r="MH90" s="29" t="e">
        <f t="shared" si="94"/>
        <v>#REF!</v>
      </c>
      <c r="MI90" s="30" t="e">
        <f t="shared" si="95"/>
        <v>#REF!</v>
      </c>
      <c r="MJ90" t="str">
        <f t="shared" si="96"/>
        <v/>
      </c>
      <c r="MK90" t="str">
        <f t="shared" si="97"/>
        <v/>
      </c>
      <c r="ML90" t="str">
        <f t="shared" si="98"/>
        <v/>
      </c>
      <c r="MM90" t="str">
        <f t="shared" si="99"/>
        <v/>
      </c>
      <c r="MN90" t="str">
        <f t="shared" si="100"/>
        <v/>
      </c>
      <c r="MO90" t="str">
        <f t="shared" si="101"/>
        <v/>
      </c>
      <c r="MP90" s="5" t="e">
        <f>COUNTIFS(#REF!,LT90,#REF!,1,#REF!,"&gt;="&amp;MC90,#REF!,"&lt;="&amp;MB90,#REF!,"&lt;="&amp;ME90,#REF!,"&gt;="&amp;MF90,#REF!,"="&amp;KV90,#REF!,"="&amp;KX90)</f>
        <v>#REF!</v>
      </c>
      <c r="MQ90" s="5" t="e">
        <f>COUNTIFS(#REF!,LT90,#REF!,0,#REF!,"&gt;="&amp;MC90,#REF!,"&lt;="&amp;MB90,#REF!,"&lt;="&amp;ME90,#REF!,"&gt;="&amp;MF90,#REF!,"="&amp;KV90,#REF!,"="&amp;KX90)</f>
        <v>#REF!</v>
      </c>
      <c r="MR90" s="5" t="e">
        <f>COUNTIFS(#REF!,LT90,#REF!,1,#REF!,"&gt;="&amp;MC90,#REF!,"&lt;="&amp;MB90,#REF!,"&lt;="&amp;ME90,#REF!,"&gt;="&amp;MF90,#REF!,"="&amp;KW90,#REF!,"="&amp;KY90)</f>
        <v>#REF!</v>
      </c>
      <c r="MS90" s="5" t="e">
        <f>COUNTIFS(#REF!,LT90,#REF!,0,#REF!,"&gt;="&amp;MC90,#REF!,"&lt;="&amp;MB90,#REF!,"&lt;="&amp;ME90,#REF!,"&gt;="&amp;MF90,#REF!,"="&amp;KW90,#REF!,"="&amp;KY90)</f>
        <v>#REF!</v>
      </c>
      <c r="MT90" s="5" t="e">
        <f>COUNTIFS(#REF!,LT90,#REF!,1,#REF!,"&gt;="&amp;MI90,#REF!,"&lt;="&amp;MH90,#REF!,"&lt;="&amp;ME90,#REF!,"&gt;="&amp;MF90)</f>
        <v>#REF!</v>
      </c>
      <c r="MU90" s="5" t="e">
        <f>COUNTIFS(#REF!,LT90,#REF!,0,#REF!,"&gt;="&amp;MI90,#REF!,"&lt;="&amp;MH90,#REF!,"&lt;="&amp;ME90,#REF!,"&gt;="&amp;MF90)</f>
        <v>#REF!</v>
      </c>
      <c r="MV90" s="5" t="e">
        <f>COUNTIFS(#REF!,LT90,#REF!,1,#REF!,"&gt;="&amp;MI90,#REF!,"&lt;="&amp;MH90,#REF!,"="&amp;KZ90,#REF!,"="&amp;LA90,#REF!,"&lt;="&amp;ME90,#REF!,"&gt;="&amp;MF90)</f>
        <v>#REF!</v>
      </c>
      <c r="MW90" s="5" t="e">
        <f>COUNTIFS(#REF!,LT90,#REF!,0,#REF!,"&gt;="&amp;MI90,#REF!,"&lt;="&amp;MH90,#REF!,"="&amp;KZ90,#REF!,"="&amp;LA90,#REF!,"&lt;="&amp;ME90,#REF!,"&gt;="&amp;MF90)</f>
        <v>#REF!</v>
      </c>
      <c r="MX90" s="5" t="e">
        <f>COUNTIFS(#REF!,LT90,#REF!,1,#REF!,"&gt;="&amp;MC90,#REF!,"&lt;="&amp;MB90,#REF!,"&lt;="&amp;ME90,#REF!,"&gt;="&amp;MF90)</f>
        <v>#REF!</v>
      </c>
      <c r="MY90" s="5" t="e">
        <f>COUNTIFS(#REF!,LT90,#REF!,0,#REF!,"&gt;="&amp;MC90,#REF!,"&lt;="&amp;MB90,#REF!,"&lt;="&amp;ME90,#REF!,"&gt;="&amp;MF90)</f>
        <v>#REF!</v>
      </c>
      <c r="MZ90" s="5" t="e">
        <f>COUNTIFS(#REF!,LT90,#REF!,1,#REF!,"&lt;="&amp;ME90,#REF!,"&gt;="&amp;MF90,#REF!,"="&amp;KV90,#REF!,"="&amp;KX90)</f>
        <v>#REF!</v>
      </c>
      <c r="NA90" s="5" t="e">
        <f>COUNTIFS(#REF!,LT90,#REF!,0,#REF!,"&lt;="&amp;ME90,#REF!,"&gt;="&amp;MF90,#REF!,"="&amp;KV90,#REF!,"="&amp;KX90)</f>
        <v>#REF!</v>
      </c>
      <c r="NB90" s="5" t="e">
        <f>COUNTIFS(#REF!,LT90,#REF!,1,#REF!,"&lt;="&amp;ME90,#REF!,"&gt;="&amp;MF90,#REF!,"="&amp;KW90,#REF!,"="&amp;KY90)</f>
        <v>#REF!</v>
      </c>
      <c r="NC90" s="5" t="e">
        <f>COUNTIFS(#REF!,LT90,#REF!,0,#REF!,"&lt;="&amp;ME90,#REF!,"&gt;="&amp;MF90,#REF!,"="&amp;KW90,#REF!,"="&amp;KY90)</f>
        <v>#REF!</v>
      </c>
      <c r="ND90" s="5" t="e">
        <f>COUNTIFS(#REF!,LT90,#REF!,1,#REF!,"&gt;="&amp;MC90,#REF!,"&lt;="&amp;MB90,#REF!,"&lt;="&amp;ME90,#REF!,"&gt;="&amp;MF90,#REF!,"="&amp;KV90,#REF!,"="&amp;KX90)</f>
        <v>#REF!</v>
      </c>
      <c r="NE90" s="5" t="e">
        <f>COUNTIFS(#REF!,LT90,#REF!,0,#REF!,"&gt;="&amp;MC90,#REF!,"&lt;="&amp;MB90,#REF!,"&lt;="&amp;ME90,#REF!,"&gt;="&amp;MF90,#REF!,"="&amp;KV90,#REF!,"="&amp;KX90)</f>
        <v>#REF!</v>
      </c>
      <c r="NF90" s="5" t="e">
        <f>COUNTIFS(#REF!,LT90,#REF!,1,#REF!,"&gt;="&amp;MC90,#REF!,"&lt;="&amp;MB90,#REF!,"&lt;="&amp;ME90,#REF!,"&gt;="&amp;MF90,#REF!,"="&amp;KW90,#REF!,"="&amp;KY90)</f>
        <v>#REF!</v>
      </c>
      <c r="NG90" s="5" t="e">
        <f>COUNTIFS(#REF!,LT90,#REF!,0,#REF!,"&gt;="&amp;MC90,#REF!,"&lt;="&amp;MB90,#REF!,"&lt;="&amp;ME90,#REF!,"&gt;="&amp;MF90,#REF!,"="&amp;KW90,#REF!,"="&amp;KY90)</f>
        <v>#REF!</v>
      </c>
      <c r="NH90" s="5" t="e">
        <f>COUNTIFS(#REF!,LT90,#REF!,1,#REF!,"&gt;="&amp;MC90,#REF!,"&lt;="&amp;MB90,#REF!,"&lt;="&amp;ME90,#REF!,"&gt;="&amp;MF90,#REF!,"="&amp;KZ90,#REF!,"="&amp;LA90)</f>
        <v>#REF!</v>
      </c>
      <c r="NI90" s="5" t="e">
        <f>COUNTIFS(#REF!,LT90,#REF!,0,#REF!,"&gt;="&amp;MC90,#REF!,"&lt;="&amp;MB90,#REF!,"&lt;="&amp;ME90,#REF!,"&gt;="&amp;MF90,#REF!,"="&amp;KZ90,#REF!,"="&amp;LA90)</f>
        <v>#REF!</v>
      </c>
      <c r="NJ90" s="5" t="e">
        <f>COUNTIFS(#REF!,LT90,#REF!,1,#REF!,"&gt;="&amp;MI90,#REF!,"&lt;="&amp;MH90,#REF!,"&lt;="&amp;ME90,#REF!,"&gt;="&amp;MF90)</f>
        <v>#REF!</v>
      </c>
      <c r="NK90" s="5" t="e">
        <f>COUNTIFS(#REF!,LT90,#REF!,0,#REF!,"&gt;="&amp;MI90,#REF!,"&lt;="&amp;MH90,#REF!,"&lt;="&amp;ME90,#REF!,"&gt;="&amp;MF90)</f>
        <v>#REF!</v>
      </c>
      <c r="NL90" s="5" t="e">
        <f>COUNTIFS(#REF!,LT90,#REF!,1,#REF!,"&gt;="&amp;MI90,#REF!,"&lt;="&amp;MH90,#REF!,"="&amp;KZ90,#REF!,"="&amp;LA90,#REF!,"&lt;="&amp;ME90,#REF!,"&gt;="&amp;MF90)</f>
        <v>#REF!</v>
      </c>
      <c r="NM90" s="5" t="e">
        <f>COUNTIFS(#REF!,LT90,#REF!,0,#REF!,"&gt;="&amp;MI90,#REF!,"&lt;="&amp;MH90,#REF!,"="&amp;KZ90,#REF!,"="&amp;LA90,#REF!,"&lt;="&amp;ME90,#REF!,"&gt;="&amp;MF90)</f>
        <v>#REF!</v>
      </c>
      <c r="NN90" s="5" t="e">
        <f>COUNTIFS(#REF!,LT90,#REF!,1,#REF!,"&gt;="&amp;MC90,#REF!,"&lt;="&amp;MB90,#REF!,"&lt;="&amp;ME90,#REF!,"&gt;="&amp;MF90)</f>
        <v>#REF!</v>
      </c>
      <c r="NO90" s="5" t="e">
        <f>COUNTIFS(#REF!,LT90,#REF!,0,#REF!,"&gt;="&amp;MC90,#REF!,"&lt;="&amp;MB90,#REF!,"&lt;="&amp;ME90,#REF!,"&gt;="&amp;MF90)</f>
        <v>#REF!</v>
      </c>
      <c r="NP90" s="5" t="e">
        <f>COUNTIFS(#REF!,LT90,#REF!,1,#REF!,"&lt;="&amp;ME90,#REF!,"&gt;="&amp;MF90,#REF!,"="&amp;KV90,#REF!,"="&amp;KX90)</f>
        <v>#REF!</v>
      </c>
      <c r="NQ90" s="5" t="e">
        <f>COUNTIFS(#REF!,LT90,#REF!,0,#REF!,"&lt;="&amp;ME90,#REF!,"&gt;="&amp;MF90,#REF!,"="&amp;KV90,#REF!,"="&amp;KX90)</f>
        <v>#REF!</v>
      </c>
      <c r="NR90" s="5" t="e">
        <f>COUNTIFS(#REF!,LT90,#REF!,1,#REF!,"&lt;="&amp;ME90,#REF!,"&gt;="&amp;MF90,#REF!,"="&amp;KW90,#REF!,"="&amp;KY90)</f>
        <v>#REF!</v>
      </c>
      <c r="NS90" s="5" t="e">
        <f>COUNTIFS(#REF!,LT90,#REF!,0,#REF!,"&lt;="&amp;ME90,#REF!,"&gt;="&amp;MF90,#REF!,"="&amp;KW90,#REF!,"="&amp;KY90)</f>
        <v>#REF!</v>
      </c>
      <c r="NT90" s="5" t="e">
        <f t="shared" si="102"/>
        <v>#REF!</v>
      </c>
      <c r="NU90" s="5" t="e">
        <f t="shared" si="103"/>
        <v>#REF!</v>
      </c>
      <c r="NV90" s="5" t="e">
        <f t="shared" si="104"/>
        <v>#REF!</v>
      </c>
      <c r="NW90" s="6" t="e">
        <f t="shared" si="105"/>
        <v>#REF!</v>
      </c>
      <c r="NX90" s="7" t="e">
        <f t="shared" si="106"/>
        <v>#REF!</v>
      </c>
      <c r="NY90" s="5" t="e">
        <f t="shared" si="107"/>
        <v>#REF!</v>
      </c>
      <c r="NZ90" s="31" t="e">
        <f t="shared" si="108"/>
        <v>#REF!</v>
      </c>
      <c r="OA90" s="32" t="e">
        <f t="shared" si="109"/>
        <v>#REF!</v>
      </c>
      <c r="OB90" s="32" t="e">
        <f t="shared" si="110"/>
        <v>#REF!</v>
      </c>
      <c r="OC90" s="33" t="e">
        <f t="shared" si="111"/>
        <v>#REF!</v>
      </c>
      <c r="OD90" s="33" t="e">
        <f t="shared" si="112"/>
        <v>#REF!</v>
      </c>
      <c r="OE90" s="33" t="e">
        <f t="shared" si="113"/>
        <v>#REF!</v>
      </c>
      <c r="OF90" s="33" t="e">
        <f t="shared" si="114"/>
        <v>#REF!</v>
      </c>
      <c r="OG90" s="5" t="e">
        <f t="shared" si="115"/>
        <v>#REF!</v>
      </c>
      <c r="OH90" s="5" t="e">
        <f t="shared" si="116"/>
        <v>#REF!</v>
      </c>
      <c r="OI90" s="5" t="e">
        <f t="shared" si="117"/>
        <v>#REF!</v>
      </c>
      <c r="OJ90" s="6" t="e">
        <f t="shared" si="118"/>
        <v>#REF!</v>
      </c>
      <c r="OK90" s="7" t="e">
        <f t="shared" si="119"/>
        <v>#REF!</v>
      </c>
      <c r="OL90" s="5" t="e">
        <f t="shared" si="120"/>
        <v>#REF!</v>
      </c>
      <c r="OM90" s="31" t="e">
        <f t="shared" si="121"/>
        <v>#REF!</v>
      </c>
      <c r="ON90" s="32" t="e">
        <f t="shared" si="122"/>
        <v>#REF!</v>
      </c>
      <c r="OO90" s="32" t="e">
        <f t="shared" si="123"/>
        <v>#REF!</v>
      </c>
      <c r="OP90" s="33" t="e">
        <f t="shared" si="124"/>
        <v>#REF!</v>
      </c>
      <c r="OQ90" s="33" t="e">
        <f t="shared" si="125"/>
        <v>#REF!</v>
      </c>
      <c r="OR90" s="33" t="e">
        <f t="shared" si="126"/>
        <v>#REF!</v>
      </c>
      <c r="OS90" s="33" t="e">
        <f t="shared" si="127"/>
        <v>#REF!</v>
      </c>
      <c r="OT90" t="e">
        <f t="shared" si="128"/>
        <v>#REF!</v>
      </c>
      <c r="OU90" t="e">
        <f t="shared" si="129"/>
        <v>#REF!</v>
      </c>
      <c r="OV90" t="e">
        <f t="shared" si="130"/>
        <v>#REF!</v>
      </c>
      <c r="OW90" t="e">
        <f t="shared" si="131"/>
        <v>#REF!</v>
      </c>
      <c r="OX90" t="e">
        <f t="shared" si="132"/>
        <v>#REF!</v>
      </c>
      <c r="OY90" t="e">
        <f t="shared" si="133"/>
        <v>#REF!</v>
      </c>
    </row>
    <row r="91" spans="1:415" ht="16.5" customHeight="1" x14ac:dyDescent="0.3">
      <c r="A91" s="22"/>
      <c r="KN91" s="5" t="e">
        <f>IF(INDEX(#REF!,MATCH('HT 0-0'!D91,#REF!,0))=INDEX(#REF!,MATCH('HT 0-0'!D91,#REF!,0)),INDEX(#REF!,MATCH('HT 0-0'!D91,#REF!,0)),"ERROR")</f>
        <v>#REF!</v>
      </c>
      <c r="KO91" s="5" t="e">
        <f>IF(INDEX(#REF!,MATCH('HT 0-0'!E91,#REF!,0))=INDEX(#REF!,MATCH('HT 0-0'!E91,#REF!,0)),INDEX(#REF!,MATCH('HT 0-0'!E91,#REF!,0)),"ERROR")</f>
        <v>#REF!</v>
      </c>
      <c r="KP91" s="5" t="e">
        <f t="shared" si="67"/>
        <v>#REF!</v>
      </c>
      <c r="KQ91" t="str">
        <f t="shared" si="68"/>
        <v>_</v>
      </c>
      <c r="KR91" s="5" t="e">
        <f t="shared" si="69"/>
        <v>#DIV/0!</v>
      </c>
      <c r="KS91" s="5" t="e">
        <f t="shared" si="70"/>
        <v>#DIV/0!</v>
      </c>
      <c r="KT91" s="5" t="e">
        <f t="shared" si="71"/>
        <v>#DIV/0!</v>
      </c>
      <c r="KU91" s="5" t="e">
        <f t="shared" si="72"/>
        <v>#DIV/0!</v>
      </c>
      <c r="KV91" s="5" t="e">
        <f t="shared" si="73"/>
        <v>#DIV/0!</v>
      </c>
      <c r="KW91" s="5" t="e">
        <f t="shared" si="74"/>
        <v>#DIV/0!</v>
      </c>
      <c r="KX91" s="5" t="e">
        <f t="shared" si="75"/>
        <v>#DIV/0!</v>
      </c>
      <c r="KY91" s="5" t="e">
        <f t="shared" si="76"/>
        <v>#DIV/0!</v>
      </c>
      <c r="KZ91" s="5" t="e">
        <f t="shared" si="77"/>
        <v>#DIV/0!</v>
      </c>
      <c r="LA91" s="5" t="e">
        <f t="shared" si="78"/>
        <v>#DIV/0!</v>
      </c>
      <c r="LB91" t="e">
        <f>IF(LQ91="0-0",INDEX(Scrape!#REF!,MATCH('HT 0-0'!KP91,Scrape!$B:$B,0)),"")</f>
        <v>#REF!</v>
      </c>
      <c r="LC91" t="e">
        <f>IF(LQ91="0-0",INDEX(Scrape!$A:$A,MATCH('HT 0-0'!KP91,Scrape!$B:$B,0)),"")</f>
        <v>#REF!</v>
      </c>
      <c r="LD91" t="e">
        <f>IF(LQ91="0-0",INDEX(Scrape!$B:$B,MATCH('HT 0-0'!KP91,Scrape!$B:$B,0)),"")</f>
        <v>#REF!</v>
      </c>
      <c r="LE91" t="e">
        <f>IF(LQ91="0-0",INDEX(Scrape!$C:$C,MATCH('HT 0-0'!KP91,Scrape!$B:$B,0)),"")</f>
        <v>#REF!</v>
      </c>
      <c r="LF91" t="e">
        <f>IF(LQ91="0-0",INDEX(Scrape!$D:$D,MATCH('HT 0-0'!KP91,Scrape!$B:$B,0)),"")</f>
        <v>#REF!</v>
      </c>
      <c r="LG91" t="e">
        <f>IF(LQ91="0-0",INDEX(Scrape!$E:$E,MATCH('HT 0-0'!KP91,Scrape!$B:$B,0)),"")</f>
        <v>#REF!</v>
      </c>
      <c r="LH91" t="e">
        <f>IF(LQ91="0-0",INDEX(Scrape!$F:$F,MATCH('HT 0-0'!KP91,Scrape!$B:$B,0)),"")</f>
        <v>#REF!</v>
      </c>
      <c r="LI91" t="e">
        <f>IF(LQ91="0-0",INDEX(Scrape!$G:$G,MATCH('HT 0-0'!KP91,Scrape!$B:$B,0)),"")</f>
        <v>#REF!</v>
      </c>
      <c r="LJ91" t="e">
        <f>IF(LQ91="0-0",INDEX(Scrape!$H:$H,MATCH('HT 0-0'!KP91,Scrape!$B:$B,0)),"")</f>
        <v>#REF!</v>
      </c>
      <c r="LK91" t="e">
        <f>IF(LQ91="0-0",INDEX(Scrape!$I:$I,MATCH('HT 0-0'!KP91,Scrape!$B:$B,0)),"")</f>
        <v>#REF!</v>
      </c>
      <c r="LL91" t="e">
        <f>IF(LQ91="0-0",INDEX(Scrape!$J:$J,MATCH('HT 0-0'!KP91,Scrape!$B:$B,0)),"")</f>
        <v>#REF!</v>
      </c>
      <c r="LM91" t="e">
        <f>IF(LQ91="0-0",INDEX(Scrape!$K:$K,MATCH('HT 0-0'!KP91,Scrape!$B:$B,0)),"")</f>
        <v>#REF!</v>
      </c>
      <c r="LN91" t="e">
        <f>IF(LQ91="0-0",INDEX(Scrape!$L:$L,MATCH('HT 0-0'!KP91,Scrape!$B:$B,0)),"")</f>
        <v>#REF!</v>
      </c>
      <c r="LO91" t="e">
        <f>IF(LQ91="0-0",INDEX(Scrape!$M:$M,MATCH('HT 0-0'!KP91,Scrape!$B:$B,0)),"")</f>
        <v>#REF!</v>
      </c>
      <c r="LP91" t="e">
        <f>IF(LQ91="0-0",INDEX(Scrape!$N:$N,MATCH('HT 0-0'!KP91,Scrape!$B:$B,0)),"")</f>
        <v>#REF!</v>
      </c>
      <c r="LQ91" t="e">
        <f>INDEX(Scrape!$O:$O,MATCH('HT 0-0'!KP91,Scrape!$B:$B,0))</f>
        <v>#REF!</v>
      </c>
      <c r="LR91" t="e">
        <f t="shared" si="79"/>
        <v>#REF!</v>
      </c>
      <c r="LS91" t="e">
        <f t="shared" si="80"/>
        <v>#REF!</v>
      </c>
      <c r="LT91" s="23" t="e">
        <f>IF(INDEX(#REF!,MATCH(KQ91,#REF!,0))=INDEX(#REF!,MATCH(KQ91,#REF!,0)),INDEX(#REF!,MATCH(KQ91,#REF!,0)),"ERROR")</f>
        <v>#REF!</v>
      </c>
      <c r="LU91" s="24" t="e">
        <f t="shared" si="81"/>
        <v>#DIV/0!</v>
      </c>
      <c r="LV91" s="24" t="e">
        <f t="shared" si="82"/>
        <v>#DIV/0!</v>
      </c>
      <c r="LW91" s="24" t="e">
        <f t="shared" si="83"/>
        <v>#DIV/0!</v>
      </c>
      <c r="LX91" s="24" t="e">
        <f t="shared" si="84"/>
        <v>#DIV/0!</v>
      </c>
      <c r="LY91" s="25" t="e">
        <f t="shared" si="85"/>
        <v>#REF!</v>
      </c>
      <c r="LZ91" s="25" t="e">
        <f t="shared" si="86"/>
        <v>#REF!</v>
      </c>
      <c r="MA91" s="26" t="e">
        <f t="shared" si="87"/>
        <v>#REF!</v>
      </c>
      <c r="MB91" s="27" t="e">
        <f t="shared" si="88"/>
        <v>#REF!</v>
      </c>
      <c r="MC91" s="28" t="e">
        <f t="shared" si="89"/>
        <v>#REF!</v>
      </c>
      <c r="MD91" s="24" t="e">
        <f t="shared" si="90"/>
        <v>#REF!</v>
      </c>
      <c r="ME91" s="29" t="e">
        <f t="shared" si="91"/>
        <v>#REF!</v>
      </c>
      <c r="MF91" s="30" t="e">
        <f t="shared" si="92"/>
        <v>#REF!</v>
      </c>
      <c r="MG91" s="24" t="e">
        <f t="shared" si="93"/>
        <v>#REF!</v>
      </c>
      <c r="MH91" s="29" t="e">
        <f t="shared" si="94"/>
        <v>#REF!</v>
      </c>
      <c r="MI91" s="30" t="e">
        <f t="shared" si="95"/>
        <v>#REF!</v>
      </c>
      <c r="MJ91" t="str">
        <f t="shared" si="96"/>
        <v/>
      </c>
      <c r="MK91" t="str">
        <f t="shared" si="97"/>
        <v/>
      </c>
      <c r="ML91" t="str">
        <f t="shared" si="98"/>
        <v/>
      </c>
      <c r="MM91" t="str">
        <f t="shared" si="99"/>
        <v/>
      </c>
      <c r="MN91" t="str">
        <f t="shared" si="100"/>
        <v/>
      </c>
      <c r="MO91" t="str">
        <f t="shared" si="101"/>
        <v/>
      </c>
      <c r="MP91" s="5" t="e">
        <f>COUNTIFS(#REF!,LT91,#REF!,1,#REF!,"&gt;="&amp;MC91,#REF!,"&lt;="&amp;MB91,#REF!,"&lt;="&amp;ME91,#REF!,"&gt;="&amp;MF91,#REF!,"="&amp;KV91,#REF!,"="&amp;KX91)</f>
        <v>#REF!</v>
      </c>
      <c r="MQ91" s="5" t="e">
        <f>COUNTIFS(#REF!,LT91,#REF!,0,#REF!,"&gt;="&amp;MC91,#REF!,"&lt;="&amp;MB91,#REF!,"&lt;="&amp;ME91,#REF!,"&gt;="&amp;MF91,#REF!,"="&amp;KV91,#REF!,"="&amp;KX91)</f>
        <v>#REF!</v>
      </c>
      <c r="MR91" s="5" t="e">
        <f>COUNTIFS(#REF!,LT91,#REF!,1,#REF!,"&gt;="&amp;MC91,#REF!,"&lt;="&amp;MB91,#REF!,"&lt;="&amp;ME91,#REF!,"&gt;="&amp;MF91,#REF!,"="&amp;KW91,#REF!,"="&amp;KY91)</f>
        <v>#REF!</v>
      </c>
      <c r="MS91" s="5" t="e">
        <f>COUNTIFS(#REF!,LT91,#REF!,0,#REF!,"&gt;="&amp;MC91,#REF!,"&lt;="&amp;MB91,#REF!,"&lt;="&amp;ME91,#REF!,"&gt;="&amp;MF91,#REF!,"="&amp;KW91,#REF!,"="&amp;KY91)</f>
        <v>#REF!</v>
      </c>
      <c r="MT91" s="5" t="e">
        <f>COUNTIFS(#REF!,LT91,#REF!,1,#REF!,"&gt;="&amp;MI91,#REF!,"&lt;="&amp;MH91,#REF!,"&lt;="&amp;ME91,#REF!,"&gt;="&amp;MF91)</f>
        <v>#REF!</v>
      </c>
      <c r="MU91" s="5" t="e">
        <f>COUNTIFS(#REF!,LT91,#REF!,0,#REF!,"&gt;="&amp;MI91,#REF!,"&lt;="&amp;MH91,#REF!,"&lt;="&amp;ME91,#REF!,"&gt;="&amp;MF91)</f>
        <v>#REF!</v>
      </c>
      <c r="MV91" s="5" t="e">
        <f>COUNTIFS(#REF!,LT91,#REF!,1,#REF!,"&gt;="&amp;MI91,#REF!,"&lt;="&amp;MH91,#REF!,"="&amp;KZ91,#REF!,"="&amp;LA91,#REF!,"&lt;="&amp;ME91,#REF!,"&gt;="&amp;MF91)</f>
        <v>#REF!</v>
      </c>
      <c r="MW91" s="5" t="e">
        <f>COUNTIFS(#REF!,LT91,#REF!,0,#REF!,"&gt;="&amp;MI91,#REF!,"&lt;="&amp;MH91,#REF!,"="&amp;KZ91,#REF!,"="&amp;LA91,#REF!,"&lt;="&amp;ME91,#REF!,"&gt;="&amp;MF91)</f>
        <v>#REF!</v>
      </c>
      <c r="MX91" s="5" t="e">
        <f>COUNTIFS(#REF!,LT91,#REF!,1,#REF!,"&gt;="&amp;MC91,#REF!,"&lt;="&amp;MB91,#REF!,"&lt;="&amp;ME91,#REF!,"&gt;="&amp;MF91)</f>
        <v>#REF!</v>
      </c>
      <c r="MY91" s="5" t="e">
        <f>COUNTIFS(#REF!,LT91,#REF!,0,#REF!,"&gt;="&amp;MC91,#REF!,"&lt;="&amp;MB91,#REF!,"&lt;="&amp;ME91,#REF!,"&gt;="&amp;MF91)</f>
        <v>#REF!</v>
      </c>
      <c r="MZ91" s="5" t="e">
        <f>COUNTIFS(#REF!,LT91,#REF!,1,#REF!,"&lt;="&amp;ME91,#REF!,"&gt;="&amp;MF91,#REF!,"="&amp;KV91,#REF!,"="&amp;KX91)</f>
        <v>#REF!</v>
      </c>
      <c r="NA91" s="5" t="e">
        <f>COUNTIFS(#REF!,LT91,#REF!,0,#REF!,"&lt;="&amp;ME91,#REF!,"&gt;="&amp;MF91,#REF!,"="&amp;KV91,#REF!,"="&amp;KX91)</f>
        <v>#REF!</v>
      </c>
      <c r="NB91" s="5" t="e">
        <f>COUNTIFS(#REF!,LT91,#REF!,1,#REF!,"&lt;="&amp;ME91,#REF!,"&gt;="&amp;MF91,#REF!,"="&amp;KW91,#REF!,"="&amp;KY91)</f>
        <v>#REF!</v>
      </c>
      <c r="NC91" s="5" t="e">
        <f>COUNTIFS(#REF!,LT91,#REF!,0,#REF!,"&lt;="&amp;ME91,#REF!,"&gt;="&amp;MF91,#REF!,"="&amp;KW91,#REF!,"="&amp;KY91)</f>
        <v>#REF!</v>
      </c>
      <c r="ND91" s="5" t="e">
        <f>COUNTIFS(#REF!,LT91,#REF!,1,#REF!,"&gt;="&amp;MC91,#REF!,"&lt;="&amp;MB91,#REF!,"&lt;="&amp;ME91,#REF!,"&gt;="&amp;MF91,#REF!,"="&amp;KV91,#REF!,"="&amp;KX91)</f>
        <v>#REF!</v>
      </c>
      <c r="NE91" s="5" t="e">
        <f>COUNTIFS(#REF!,LT91,#REF!,0,#REF!,"&gt;="&amp;MC91,#REF!,"&lt;="&amp;MB91,#REF!,"&lt;="&amp;ME91,#REF!,"&gt;="&amp;MF91,#REF!,"="&amp;KV91,#REF!,"="&amp;KX91)</f>
        <v>#REF!</v>
      </c>
      <c r="NF91" s="5" t="e">
        <f>COUNTIFS(#REF!,LT91,#REF!,1,#REF!,"&gt;="&amp;MC91,#REF!,"&lt;="&amp;MB91,#REF!,"&lt;="&amp;ME91,#REF!,"&gt;="&amp;MF91,#REF!,"="&amp;KW91,#REF!,"="&amp;KY91)</f>
        <v>#REF!</v>
      </c>
      <c r="NG91" s="5" t="e">
        <f>COUNTIFS(#REF!,LT91,#REF!,0,#REF!,"&gt;="&amp;MC91,#REF!,"&lt;="&amp;MB91,#REF!,"&lt;="&amp;ME91,#REF!,"&gt;="&amp;MF91,#REF!,"="&amp;KW91,#REF!,"="&amp;KY91)</f>
        <v>#REF!</v>
      </c>
      <c r="NH91" s="5" t="e">
        <f>COUNTIFS(#REF!,LT91,#REF!,1,#REF!,"&gt;="&amp;MC91,#REF!,"&lt;="&amp;MB91,#REF!,"&lt;="&amp;ME91,#REF!,"&gt;="&amp;MF91,#REF!,"="&amp;KZ91,#REF!,"="&amp;LA91)</f>
        <v>#REF!</v>
      </c>
      <c r="NI91" s="5" t="e">
        <f>COUNTIFS(#REF!,LT91,#REF!,0,#REF!,"&gt;="&amp;MC91,#REF!,"&lt;="&amp;MB91,#REF!,"&lt;="&amp;ME91,#REF!,"&gt;="&amp;MF91,#REF!,"="&amp;KZ91,#REF!,"="&amp;LA91)</f>
        <v>#REF!</v>
      </c>
      <c r="NJ91" s="5" t="e">
        <f>COUNTIFS(#REF!,LT91,#REF!,1,#REF!,"&gt;="&amp;MI91,#REF!,"&lt;="&amp;MH91,#REF!,"&lt;="&amp;ME91,#REF!,"&gt;="&amp;MF91)</f>
        <v>#REF!</v>
      </c>
      <c r="NK91" s="5" t="e">
        <f>COUNTIFS(#REF!,LT91,#REF!,0,#REF!,"&gt;="&amp;MI91,#REF!,"&lt;="&amp;MH91,#REF!,"&lt;="&amp;ME91,#REF!,"&gt;="&amp;MF91)</f>
        <v>#REF!</v>
      </c>
      <c r="NL91" s="5" t="e">
        <f>COUNTIFS(#REF!,LT91,#REF!,1,#REF!,"&gt;="&amp;MI91,#REF!,"&lt;="&amp;MH91,#REF!,"="&amp;KZ91,#REF!,"="&amp;LA91,#REF!,"&lt;="&amp;ME91,#REF!,"&gt;="&amp;MF91)</f>
        <v>#REF!</v>
      </c>
      <c r="NM91" s="5" t="e">
        <f>COUNTIFS(#REF!,LT91,#REF!,0,#REF!,"&gt;="&amp;MI91,#REF!,"&lt;="&amp;MH91,#REF!,"="&amp;KZ91,#REF!,"="&amp;LA91,#REF!,"&lt;="&amp;ME91,#REF!,"&gt;="&amp;MF91)</f>
        <v>#REF!</v>
      </c>
      <c r="NN91" s="5" t="e">
        <f>COUNTIFS(#REF!,LT91,#REF!,1,#REF!,"&gt;="&amp;MC91,#REF!,"&lt;="&amp;MB91,#REF!,"&lt;="&amp;ME91,#REF!,"&gt;="&amp;MF91)</f>
        <v>#REF!</v>
      </c>
      <c r="NO91" s="5" t="e">
        <f>COUNTIFS(#REF!,LT91,#REF!,0,#REF!,"&gt;="&amp;MC91,#REF!,"&lt;="&amp;MB91,#REF!,"&lt;="&amp;ME91,#REF!,"&gt;="&amp;MF91)</f>
        <v>#REF!</v>
      </c>
      <c r="NP91" s="5" t="e">
        <f>COUNTIFS(#REF!,LT91,#REF!,1,#REF!,"&lt;="&amp;ME91,#REF!,"&gt;="&amp;MF91,#REF!,"="&amp;KV91,#REF!,"="&amp;KX91)</f>
        <v>#REF!</v>
      </c>
      <c r="NQ91" s="5" t="e">
        <f>COUNTIFS(#REF!,LT91,#REF!,0,#REF!,"&lt;="&amp;ME91,#REF!,"&gt;="&amp;MF91,#REF!,"="&amp;KV91,#REF!,"="&amp;KX91)</f>
        <v>#REF!</v>
      </c>
      <c r="NR91" s="5" t="e">
        <f>COUNTIFS(#REF!,LT91,#REF!,1,#REF!,"&lt;="&amp;ME91,#REF!,"&gt;="&amp;MF91,#REF!,"="&amp;KW91,#REF!,"="&amp;KY91)</f>
        <v>#REF!</v>
      </c>
      <c r="NS91" s="5" t="e">
        <f>COUNTIFS(#REF!,LT91,#REF!,0,#REF!,"&lt;="&amp;ME91,#REF!,"&gt;="&amp;MF91,#REF!,"="&amp;KW91,#REF!,"="&amp;KY91)</f>
        <v>#REF!</v>
      </c>
      <c r="NT91" s="5" t="e">
        <f t="shared" si="102"/>
        <v>#REF!</v>
      </c>
      <c r="NU91" s="5" t="e">
        <f t="shared" si="103"/>
        <v>#REF!</v>
      </c>
      <c r="NV91" s="5" t="e">
        <f t="shared" si="104"/>
        <v>#REF!</v>
      </c>
      <c r="NW91" s="6" t="e">
        <f t="shared" si="105"/>
        <v>#REF!</v>
      </c>
      <c r="NX91" s="7" t="e">
        <f t="shared" si="106"/>
        <v>#REF!</v>
      </c>
      <c r="NY91" s="5" t="e">
        <f t="shared" si="107"/>
        <v>#REF!</v>
      </c>
      <c r="NZ91" s="31" t="e">
        <f t="shared" si="108"/>
        <v>#REF!</v>
      </c>
      <c r="OA91" s="32" t="e">
        <f t="shared" si="109"/>
        <v>#REF!</v>
      </c>
      <c r="OB91" s="32" t="e">
        <f t="shared" si="110"/>
        <v>#REF!</v>
      </c>
      <c r="OC91" s="33" t="e">
        <f t="shared" si="111"/>
        <v>#REF!</v>
      </c>
      <c r="OD91" s="33" t="e">
        <f t="shared" si="112"/>
        <v>#REF!</v>
      </c>
      <c r="OE91" s="33" t="e">
        <f t="shared" si="113"/>
        <v>#REF!</v>
      </c>
      <c r="OF91" s="33" t="e">
        <f t="shared" si="114"/>
        <v>#REF!</v>
      </c>
      <c r="OG91" s="5" t="e">
        <f t="shared" si="115"/>
        <v>#REF!</v>
      </c>
      <c r="OH91" s="5" t="e">
        <f t="shared" si="116"/>
        <v>#REF!</v>
      </c>
      <c r="OI91" s="5" t="e">
        <f t="shared" si="117"/>
        <v>#REF!</v>
      </c>
      <c r="OJ91" s="6" t="e">
        <f t="shared" si="118"/>
        <v>#REF!</v>
      </c>
      <c r="OK91" s="7" t="e">
        <f t="shared" si="119"/>
        <v>#REF!</v>
      </c>
      <c r="OL91" s="5" t="e">
        <f t="shared" si="120"/>
        <v>#REF!</v>
      </c>
      <c r="OM91" s="31" t="e">
        <f t="shared" si="121"/>
        <v>#REF!</v>
      </c>
      <c r="ON91" s="32" t="e">
        <f t="shared" si="122"/>
        <v>#REF!</v>
      </c>
      <c r="OO91" s="32" t="e">
        <f t="shared" si="123"/>
        <v>#REF!</v>
      </c>
      <c r="OP91" s="33" t="e">
        <f t="shared" si="124"/>
        <v>#REF!</v>
      </c>
      <c r="OQ91" s="33" t="e">
        <f t="shared" si="125"/>
        <v>#REF!</v>
      </c>
      <c r="OR91" s="33" t="e">
        <f t="shared" si="126"/>
        <v>#REF!</v>
      </c>
      <c r="OS91" s="33" t="e">
        <f t="shared" si="127"/>
        <v>#REF!</v>
      </c>
      <c r="OT91" t="e">
        <f t="shared" si="128"/>
        <v>#REF!</v>
      </c>
      <c r="OU91" t="e">
        <f t="shared" si="129"/>
        <v>#REF!</v>
      </c>
      <c r="OV91" t="e">
        <f t="shared" si="130"/>
        <v>#REF!</v>
      </c>
      <c r="OW91" t="e">
        <f t="shared" si="131"/>
        <v>#REF!</v>
      </c>
      <c r="OX91" t="e">
        <f t="shared" si="132"/>
        <v>#REF!</v>
      </c>
      <c r="OY91" t="e">
        <f t="shared" si="133"/>
        <v>#REF!</v>
      </c>
    </row>
    <row r="92" spans="1:415" ht="16.5" customHeight="1" x14ac:dyDescent="0.3">
      <c r="A92" s="22"/>
      <c r="KN92" s="5" t="e">
        <f>IF(INDEX(#REF!,MATCH('HT 0-0'!D92,#REF!,0))=INDEX(#REF!,MATCH('HT 0-0'!D92,#REF!,0)),INDEX(#REF!,MATCH('HT 0-0'!D92,#REF!,0)),"ERROR")</f>
        <v>#REF!</v>
      </c>
      <c r="KO92" s="5" t="e">
        <f>IF(INDEX(#REF!,MATCH('HT 0-0'!E92,#REF!,0))=INDEX(#REF!,MATCH('HT 0-0'!E92,#REF!,0)),INDEX(#REF!,MATCH('HT 0-0'!E92,#REF!,0)),"ERROR")</f>
        <v>#REF!</v>
      </c>
      <c r="KP92" s="5" t="e">
        <f t="shared" si="67"/>
        <v>#REF!</v>
      </c>
      <c r="KQ92" t="str">
        <f t="shared" si="68"/>
        <v>_</v>
      </c>
      <c r="KR92" s="5" t="e">
        <f t="shared" si="69"/>
        <v>#DIV/0!</v>
      </c>
      <c r="KS92" s="5" t="e">
        <f t="shared" si="70"/>
        <v>#DIV/0!</v>
      </c>
      <c r="KT92" s="5" t="e">
        <f t="shared" si="71"/>
        <v>#DIV/0!</v>
      </c>
      <c r="KU92" s="5" t="e">
        <f t="shared" si="72"/>
        <v>#DIV/0!</v>
      </c>
      <c r="KV92" s="5" t="e">
        <f t="shared" si="73"/>
        <v>#DIV/0!</v>
      </c>
      <c r="KW92" s="5" t="e">
        <f t="shared" si="74"/>
        <v>#DIV/0!</v>
      </c>
      <c r="KX92" s="5" t="e">
        <f t="shared" si="75"/>
        <v>#DIV/0!</v>
      </c>
      <c r="KY92" s="5" t="e">
        <f t="shared" si="76"/>
        <v>#DIV/0!</v>
      </c>
      <c r="KZ92" s="5" t="e">
        <f t="shared" si="77"/>
        <v>#DIV/0!</v>
      </c>
      <c r="LA92" s="5" t="e">
        <f t="shared" si="78"/>
        <v>#DIV/0!</v>
      </c>
      <c r="LB92" t="e">
        <f>IF(LQ92="0-0",INDEX(Scrape!#REF!,MATCH('HT 0-0'!KP92,Scrape!$B:$B,0)),"")</f>
        <v>#REF!</v>
      </c>
      <c r="LC92" t="e">
        <f>IF(LQ92="0-0",INDEX(Scrape!$A:$A,MATCH('HT 0-0'!KP92,Scrape!$B:$B,0)),"")</f>
        <v>#REF!</v>
      </c>
      <c r="LD92" t="e">
        <f>IF(LQ92="0-0",INDEX(Scrape!$B:$B,MATCH('HT 0-0'!KP92,Scrape!$B:$B,0)),"")</f>
        <v>#REF!</v>
      </c>
      <c r="LE92" t="e">
        <f>IF(LQ92="0-0",INDEX(Scrape!$C:$C,MATCH('HT 0-0'!KP92,Scrape!$B:$B,0)),"")</f>
        <v>#REF!</v>
      </c>
      <c r="LF92" t="e">
        <f>IF(LQ92="0-0",INDEX(Scrape!$D:$D,MATCH('HT 0-0'!KP92,Scrape!$B:$B,0)),"")</f>
        <v>#REF!</v>
      </c>
      <c r="LG92" t="e">
        <f>IF(LQ92="0-0",INDEX(Scrape!$E:$E,MATCH('HT 0-0'!KP92,Scrape!$B:$B,0)),"")</f>
        <v>#REF!</v>
      </c>
      <c r="LH92" t="e">
        <f>IF(LQ92="0-0",INDEX(Scrape!$F:$F,MATCH('HT 0-0'!KP92,Scrape!$B:$B,0)),"")</f>
        <v>#REF!</v>
      </c>
      <c r="LI92" t="e">
        <f>IF(LQ92="0-0",INDEX(Scrape!$G:$G,MATCH('HT 0-0'!KP92,Scrape!$B:$B,0)),"")</f>
        <v>#REF!</v>
      </c>
      <c r="LJ92" t="e">
        <f>IF(LQ92="0-0",INDEX(Scrape!$H:$H,MATCH('HT 0-0'!KP92,Scrape!$B:$B,0)),"")</f>
        <v>#REF!</v>
      </c>
      <c r="LK92" t="e">
        <f>IF(LQ92="0-0",INDEX(Scrape!$I:$I,MATCH('HT 0-0'!KP92,Scrape!$B:$B,0)),"")</f>
        <v>#REF!</v>
      </c>
      <c r="LL92" t="e">
        <f>IF(LQ92="0-0",INDEX(Scrape!$J:$J,MATCH('HT 0-0'!KP92,Scrape!$B:$B,0)),"")</f>
        <v>#REF!</v>
      </c>
      <c r="LM92" t="e">
        <f>IF(LQ92="0-0",INDEX(Scrape!$K:$K,MATCH('HT 0-0'!KP92,Scrape!$B:$B,0)),"")</f>
        <v>#REF!</v>
      </c>
      <c r="LN92" t="e">
        <f>IF(LQ92="0-0",INDEX(Scrape!$L:$L,MATCH('HT 0-0'!KP92,Scrape!$B:$B,0)),"")</f>
        <v>#REF!</v>
      </c>
      <c r="LO92" t="e">
        <f>IF(LQ92="0-0",INDEX(Scrape!$M:$M,MATCH('HT 0-0'!KP92,Scrape!$B:$B,0)),"")</f>
        <v>#REF!</v>
      </c>
      <c r="LP92" t="e">
        <f>IF(LQ92="0-0",INDEX(Scrape!$N:$N,MATCH('HT 0-0'!KP92,Scrape!$B:$B,0)),"")</f>
        <v>#REF!</v>
      </c>
      <c r="LQ92" t="e">
        <f>INDEX(Scrape!$O:$O,MATCH('HT 0-0'!KP92,Scrape!$B:$B,0))</f>
        <v>#REF!</v>
      </c>
      <c r="LR92" t="e">
        <f t="shared" si="79"/>
        <v>#REF!</v>
      </c>
      <c r="LS92" t="e">
        <f t="shared" si="80"/>
        <v>#REF!</v>
      </c>
      <c r="LT92" s="23" t="e">
        <f>IF(INDEX(#REF!,MATCH(KQ92,#REF!,0))=INDEX(#REF!,MATCH(KQ92,#REF!,0)),INDEX(#REF!,MATCH(KQ92,#REF!,0)),"ERROR")</f>
        <v>#REF!</v>
      </c>
      <c r="LU92" s="24" t="e">
        <f t="shared" si="81"/>
        <v>#DIV/0!</v>
      </c>
      <c r="LV92" s="24" t="e">
        <f t="shared" si="82"/>
        <v>#DIV/0!</v>
      </c>
      <c r="LW92" s="24" t="e">
        <f t="shared" si="83"/>
        <v>#DIV/0!</v>
      </c>
      <c r="LX92" s="24" t="e">
        <f t="shared" si="84"/>
        <v>#DIV/0!</v>
      </c>
      <c r="LY92" s="25" t="e">
        <f t="shared" si="85"/>
        <v>#REF!</v>
      </c>
      <c r="LZ92" s="25" t="e">
        <f t="shared" si="86"/>
        <v>#REF!</v>
      </c>
      <c r="MA92" s="26" t="e">
        <f t="shared" si="87"/>
        <v>#REF!</v>
      </c>
      <c r="MB92" s="27" t="e">
        <f t="shared" si="88"/>
        <v>#REF!</v>
      </c>
      <c r="MC92" s="28" t="e">
        <f t="shared" si="89"/>
        <v>#REF!</v>
      </c>
      <c r="MD92" s="24" t="e">
        <f t="shared" si="90"/>
        <v>#REF!</v>
      </c>
      <c r="ME92" s="29" t="e">
        <f t="shared" si="91"/>
        <v>#REF!</v>
      </c>
      <c r="MF92" s="30" t="e">
        <f t="shared" si="92"/>
        <v>#REF!</v>
      </c>
      <c r="MG92" s="24" t="e">
        <f t="shared" si="93"/>
        <v>#REF!</v>
      </c>
      <c r="MH92" s="29" t="e">
        <f t="shared" si="94"/>
        <v>#REF!</v>
      </c>
      <c r="MI92" s="30" t="e">
        <f t="shared" si="95"/>
        <v>#REF!</v>
      </c>
      <c r="MJ92" t="str">
        <f t="shared" si="96"/>
        <v/>
      </c>
      <c r="MK92" t="str">
        <f t="shared" si="97"/>
        <v/>
      </c>
      <c r="ML92" t="str">
        <f t="shared" si="98"/>
        <v/>
      </c>
      <c r="MM92" t="str">
        <f t="shared" si="99"/>
        <v/>
      </c>
      <c r="MN92" t="str">
        <f t="shared" si="100"/>
        <v/>
      </c>
      <c r="MO92" t="str">
        <f t="shared" si="101"/>
        <v/>
      </c>
      <c r="MP92" s="5" t="e">
        <f>COUNTIFS(#REF!,LT92,#REF!,1,#REF!,"&gt;="&amp;MC92,#REF!,"&lt;="&amp;MB92,#REF!,"&lt;="&amp;ME92,#REF!,"&gt;="&amp;MF92,#REF!,"="&amp;KV92,#REF!,"="&amp;KX92)</f>
        <v>#REF!</v>
      </c>
      <c r="MQ92" s="5" t="e">
        <f>COUNTIFS(#REF!,LT92,#REF!,0,#REF!,"&gt;="&amp;MC92,#REF!,"&lt;="&amp;MB92,#REF!,"&lt;="&amp;ME92,#REF!,"&gt;="&amp;MF92,#REF!,"="&amp;KV92,#REF!,"="&amp;KX92)</f>
        <v>#REF!</v>
      </c>
      <c r="MR92" s="5" t="e">
        <f>COUNTIFS(#REF!,LT92,#REF!,1,#REF!,"&gt;="&amp;MC92,#REF!,"&lt;="&amp;MB92,#REF!,"&lt;="&amp;ME92,#REF!,"&gt;="&amp;MF92,#REF!,"="&amp;KW92,#REF!,"="&amp;KY92)</f>
        <v>#REF!</v>
      </c>
      <c r="MS92" s="5" t="e">
        <f>COUNTIFS(#REF!,LT92,#REF!,0,#REF!,"&gt;="&amp;MC92,#REF!,"&lt;="&amp;MB92,#REF!,"&lt;="&amp;ME92,#REF!,"&gt;="&amp;MF92,#REF!,"="&amp;KW92,#REF!,"="&amp;KY92)</f>
        <v>#REF!</v>
      </c>
      <c r="MT92" s="5" t="e">
        <f>COUNTIFS(#REF!,LT92,#REF!,1,#REF!,"&gt;="&amp;MI92,#REF!,"&lt;="&amp;MH92,#REF!,"&lt;="&amp;ME92,#REF!,"&gt;="&amp;MF92)</f>
        <v>#REF!</v>
      </c>
      <c r="MU92" s="5" t="e">
        <f>COUNTIFS(#REF!,LT92,#REF!,0,#REF!,"&gt;="&amp;MI92,#REF!,"&lt;="&amp;MH92,#REF!,"&lt;="&amp;ME92,#REF!,"&gt;="&amp;MF92)</f>
        <v>#REF!</v>
      </c>
      <c r="MV92" s="5" t="e">
        <f>COUNTIFS(#REF!,LT92,#REF!,1,#REF!,"&gt;="&amp;MI92,#REF!,"&lt;="&amp;MH92,#REF!,"="&amp;KZ92,#REF!,"="&amp;LA92,#REF!,"&lt;="&amp;ME92,#REF!,"&gt;="&amp;MF92)</f>
        <v>#REF!</v>
      </c>
      <c r="MW92" s="5" t="e">
        <f>COUNTIFS(#REF!,LT92,#REF!,0,#REF!,"&gt;="&amp;MI92,#REF!,"&lt;="&amp;MH92,#REF!,"="&amp;KZ92,#REF!,"="&amp;LA92,#REF!,"&lt;="&amp;ME92,#REF!,"&gt;="&amp;MF92)</f>
        <v>#REF!</v>
      </c>
      <c r="MX92" s="5" t="e">
        <f>COUNTIFS(#REF!,LT92,#REF!,1,#REF!,"&gt;="&amp;MC92,#REF!,"&lt;="&amp;MB92,#REF!,"&lt;="&amp;ME92,#REF!,"&gt;="&amp;MF92)</f>
        <v>#REF!</v>
      </c>
      <c r="MY92" s="5" t="e">
        <f>COUNTIFS(#REF!,LT92,#REF!,0,#REF!,"&gt;="&amp;MC92,#REF!,"&lt;="&amp;MB92,#REF!,"&lt;="&amp;ME92,#REF!,"&gt;="&amp;MF92)</f>
        <v>#REF!</v>
      </c>
      <c r="MZ92" s="5" t="e">
        <f>COUNTIFS(#REF!,LT92,#REF!,1,#REF!,"&lt;="&amp;ME92,#REF!,"&gt;="&amp;MF92,#REF!,"="&amp;KV92,#REF!,"="&amp;KX92)</f>
        <v>#REF!</v>
      </c>
      <c r="NA92" s="5" t="e">
        <f>COUNTIFS(#REF!,LT92,#REF!,0,#REF!,"&lt;="&amp;ME92,#REF!,"&gt;="&amp;MF92,#REF!,"="&amp;KV92,#REF!,"="&amp;KX92)</f>
        <v>#REF!</v>
      </c>
      <c r="NB92" s="5" t="e">
        <f>COUNTIFS(#REF!,LT92,#REF!,1,#REF!,"&lt;="&amp;ME92,#REF!,"&gt;="&amp;MF92,#REF!,"="&amp;KW92,#REF!,"="&amp;KY92)</f>
        <v>#REF!</v>
      </c>
      <c r="NC92" s="5" t="e">
        <f>COUNTIFS(#REF!,LT92,#REF!,0,#REF!,"&lt;="&amp;ME92,#REF!,"&gt;="&amp;MF92,#REF!,"="&amp;KW92,#REF!,"="&amp;KY92)</f>
        <v>#REF!</v>
      </c>
      <c r="ND92" s="5" t="e">
        <f>COUNTIFS(#REF!,LT92,#REF!,1,#REF!,"&gt;="&amp;MC92,#REF!,"&lt;="&amp;MB92,#REF!,"&lt;="&amp;ME92,#REF!,"&gt;="&amp;MF92,#REF!,"="&amp;KV92,#REF!,"="&amp;KX92)</f>
        <v>#REF!</v>
      </c>
      <c r="NE92" s="5" t="e">
        <f>COUNTIFS(#REF!,LT92,#REF!,0,#REF!,"&gt;="&amp;MC92,#REF!,"&lt;="&amp;MB92,#REF!,"&lt;="&amp;ME92,#REF!,"&gt;="&amp;MF92,#REF!,"="&amp;KV92,#REF!,"="&amp;KX92)</f>
        <v>#REF!</v>
      </c>
      <c r="NF92" s="5" t="e">
        <f>COUNTIFS(#REF!,LT92,#REF!,1,#REF!,"&gt;="&amp;MC92,#REF!,"&lt;="&amp;MB92,#REF!,"&lt;="&amp;ME92,#REF!,"&gt;="&amp;MF92,#REF!,"="&amp;KW92,#REF!,"="&amp;KY92)</f>
        <v>#REF!</v>
      </c>
      <c r="NG92" s="5" t="e">
        <f>COUNTIFS(#REF!,LT92,#REF!,0,#REF!,"&gt;="&amp;MC92,#REF!,"&lt;="&amp;MB92,#REF!,"&lt;="&amp;ME92,#REF!,"&gt;="&amp;MF92,#REF!,"="&amp;KW92,#REF!,"="&amp;KY92)</f>
        <v>#REF!</v>
      </c>
      <c r="NH92" s="5" t="e">
        <f>COUNTIFS(#REF!,LT92,#REF!,1,#REF!,"&gt;="&amp;MC92,#REF!,"&lt;="&amp;MB92,#REF!,"&lt;="&amp;ME92,#REF!,"&gt;="&amp;MF92,#REF!,"="&amp;KZ92,#REF!,"="&amp;LA92)</f>
        <v>#REF!</v>
      </c>
      <c r="NI92" s="5" t="e">
        <f>COUNTIFS(#REF!,LT92,#REF!,0,#REF!,"&gt;="&amp;MC92,#REF!,"&lt;="&amp;MB92,#REF!,"&lt;="&amp;ME92,#REF!,"&gt;="&amp;MF92,#REF!,"="&amp;KZ92,#REF!,"="&amp;LA92)</f>
        <v>#REF!</v>
      </c>
      <c r="NJ92" s="5" t="e">
        <f>COUNTIFS(#REF!,LT92,#REF!,1,#REF!,"&gt;="&amp;MI92,#REF!,"&lt;="&amp;MH92,#REF!,"&lt;="&amp;ME92,#REF!,"&gt;="&amp;MF92)</f>
        <v>#REF!</v>
      </c>
      <c r="NK92" s="5" t="e">
        <f>COUNTIFS(#REF!,LT92,#REF!,0,#REF!,"&gt;="&amp;MI92,#REF!,"&lt;="&amp;MH92,#REF!,"&lt;="&amp;ME92,#REF!,"&gt;="&amp;MF92)</f>
        <v>#REF!</v>
      </c>
      <c r="NL92" s="5" t="e">
        <f>COUNTIFS(#REF!,LT92,#REF!,1,#REF!,"&gt;="&amp;MI92,#REF!,"&lt;="&amp;MH92,#REF!,"="&amp;KZ92,#REF!,"="&amp;LA92,#REF!,"&lt;="&amp;ME92,#REF!,"&gt;="&amp;MF92)</f>
        <v>#REF!</v>
      </c>
      <c r="NM92" s="5" t="e">
        <f>COUNTIFS(#REF!,LT92,#REF!,0,#REF!,"&gt;="&amp;MI92,#REF!,"&lt;="&amp;MH92,#REF!,"="&amp;KZ92,#REF!,"="&amp;LA92,#REF!,"&lt;="&amp;ME92,#REF!,"&gt;="&amp;MF92)</f>
        <v>#REF!</v>
      </c>
      <c r="NN92" s="5" t="e">
        <f>COUNTIFS(#REF!,LT92,#REF!,1,#REF!,"&gt;="&amp;MC92,#REF!,"&lt;="&amp;MB92,#REF!,"&lt;="&amp;ME92,#REF!,"&gt;="&amp;MF92)</f>
        <v>#REF!</v>
      </c>
      <c r="NO92" s="5" t="e">
        <f>COUNTIFS(#REF!,LT92,#REF!,0,#REF!,"&gt;="&amp;MC92,#REF!,"&lt;="&amp;MB92,#REF!,"&lt;="&amp;ME92,#REF!,"&gt;="&amp;MF92)</f>
        <v>#REF!</v>
      </c>
      <c r="NP92" s="5" t="e">
        <f>COUNTIFS(#REF!,LT92,#REF!,1,#REF!,"&lt;="&amp;ME92,#REF!,"&gt;="&amp;MF92,#REF!,"="&amp;KV92,#REF!,"="&amp;KX92)</f>
        <v>#REF!</v>
      </c>
      <c r="NQ92" s="5" t="e">
        <f>COUNTIFS(#REF!,LT92,#REF!,0,#REF!,"&lt;="&amp;ME92,#REF!,"&gt;="&amp;MF92,#REF!,"="&amp;KV92,#REF!,"="&amp;KX92)</f>
        <v>#REF!</v>
      </c>
      <c r="NR92" s="5" t="e">
        <f>COUNTIFS(#REF!,LT92,#REF!,1,#REF!,"&lt;="&amp;ME92,#REF!,"&gt;="&amp;MF92,#REF!,"="&amp;KW92,#REF!,"="&amp;KY92)</f>
        <v>#REF!</v>
      </c>
      <c r="NS92" s="5" t="e">
        <f>COUNTIFS(#REF!,LT92,#REF!,0,#REF!,"&lt;="&amp;ME92,#REF!,"&gt;="&amp;MF92,#REF!,"="&amp;KW92,#REF!,"="&amp;KY92)</f>
        <v>#REF!</v>
      </c>
      <c r="NT92" s="5" t="e">
        <f t="shared" si="102"/>
        <v>#REF!</v>
      </c>
      <c r="NU92" s="5" t="e">
        <f t="shared" si="103"/>
        <v>#REF!</v>
      </c>
      <c r="NV92" s="5" t="e">
        <f t="shared" si="104"/>
        <v>#REF!</v>
      </c>
      <c r="NW92" s="6" t="e">
        <f t="shared" si="105"/>
        <v>#REF!</v>
      </c>
      <c r="NX92" s="7" t="e">
        <f t="shared" si="106"/>
        <v>#REF!</v>
      </c>
      <c r="NY92" s="5" t="e">
        <f t="shared" si="107"/>
        <v>#REF!</v>
      </c>
      <c r="NZ92" s="31" t="e">
        <f t="shared" si="108"/>
        <v>#REF!</v>
      </c>
      <c r="OA92" s="32" t="e">
        <f t="shared" si="109"/>
        <v>#REF!</v>
      </c>
      <c r="OB92" s="32" t="e">
        <f t="shared" si="110"/>
        <v>#REF!</v>
      </c>
      <c r="OC92" s="33" t="e">
        <f t="shared" si="111"/>
        <v>#REF!</v>
      </c>
      <c r="OD92" s="33" t="e">
        <f t="shared" si="112"/>
        <v>#REF!</v>
      </c>
      <c r="OE92" s="33" t="e">
        <f t="shared" si="113"/>
        <v>#REF!</v>
      </c>
      <c r="OF92" s="33" t="e">
        <f t="shared" si="114"/>
        <v>#REF!</v>
      </c>
      <c r="OG92" s="5" t="e">
        <f t="shared" si="115"/>
        <v>#REF!</v>
      </c>
      <c r="OH92" s="5" t="e">
        <f t="shared" si="116"/>
        <v>#REF!</v>
      </c>
      <c r="OI92" s="5" t="e">
        <f t="shared" si="117"/>
        <v>#REF!</v>
      </c>
      <c r="OJ92" s="6" t="e">
        <f t="shared" si="118"/>
        <v>#REF!</v>
      </c>
      <c r="OK92" s="7" t="e">
        <f t="shared" si="119"/>
        <v>#REF!</v>
      </c>
      <c r="OL92" s="5" t="e">
        <f t="shared" si="120"/>
        <v>#REF!</v>
      </c>
      <c r="OM92" s="31" t="e">
        <f t="shared" si="121"/>
        <v>#REF!</v>
      </c>
      <c r="ON92" s="32" t="e">
        <f t="shared" si="122"/>
        <v>#REF!</v>
      </c>
      <c r="OO92" s="32" t="e">
        <f t="shared" si="123"/>
        <v>#REF!</v>
      </c>
      <c r="OP92" s="33" t="e">
        <f t="shared" si="124"/>
        <v>#REF!</v>
      </c>
      <c r="OQ92" s="33" t="e">
        <f t="shared" si="125"/>
        <v>#REF!</v>
      </c>
      <c r="OR92" s="33" t="e">
        <f t="shared" si="126"/>
        <v>#REF!</v>
      </c>
      <c r="OS92" s="33" t="e">
        <f t="shared" si="127"/>
        <v>#REF!</v>
      </c>
      <c r="OT92" t="e">
        <f t="shared" si="128"/>
        <v>#REF!</v>
      </c>
      <c r="OU92" t="e">
        <f t="shared" si="129"/>
        <v>#REF!</v>
      </c>
      <c r="OV92" t="e">
        <f t="shared" si="130"/>
        <v>#REF!</v>
      </c>
      <c r="OW92" t="e">
        <f t="shared" si="131"/>
        <v>#REF!</v>
      </c>
      <c r="OX92" t="e">
        <f t="shared" si="132"/>
        <v>#REF!</v>
      </c>
      <c r="OY92" t="e">
        <f t="shared" si="133"/>
        <v>#REF!</v>
      </c>
    </row>
    <row r="93" spans="1:415" ht="16.5" customHeight="1" x14ac:dyDescent="0.3">
      <c r="A93" s="22"/>
      <c r="KN93" s="5" t="e">
        <f>IF(INDEX(#REF!,MATCH('HT 0-0'!D93,#REF!,0))=INDEX(#REF!,MATCH('HT 0-0'!D93,#REF!,0)),INDEX(#REF!,MATCH('HT 0-0'!D93,#REF!,0)),"ERROR")</f>
        <v>#REF!</v>
      </c>
      <c r="KO93" s="5" t="e">
        <f>IF(INDEX(#REF!,MATCH('HT 0-0'!E93,#REF!,0))=INDEX(#REF!,MATCH('HT 0-0'!E93,#REF!,0)),INDEX(#REF!,MATCH('HT 0-0'!E93,#REF!,0)),"ERROR")</f>
        <v>#REF!</v>
      </c>
      <c r="KP93" s="5" t="e">
        <f t="shared" si="67"/>
        <v>#REF!</v>
      </c>
      <c r="KQ93" t="str">
        <f t="shared" si="68"/>
        <v>_</v>
      </c>
      <c r="KR93" s="5" t="e">
        <f t="shared" si="69"/>
        <v>#DIV/0!</v>
      </c>
      <c r="KS93" s="5" t="e">
        <f t="shared" si="70"/>
        <v>#DIV/0!</v>
      </c>
      <c r="KT93" s="5" t="e">
        <f t="shared" si="71"/>
        <v>#DIV/0!</v>
      </c>
      <c r="KU93" s="5" t="e">
        <f t="shared" si="72"/>
        <v>#DIV/0!</v>
      </c>
      <c r="KV93" s="5" t="e">
        <f t="shared" si="73"/>
        <v>#DIV/0!</v>
      </c>
      <c r="KW93" s="5" t="e">
        <f t="shared" si="74"/>
        <v>#DIV/0!</v>
      </c>
      <c r="KX93" s="5" t="e">
        <f t="shared" si="75"/>
        <v>#DIV/0!</v>
      </c>
      <c r="KY93" s="5" t="e">
        <f t="shared" si="76"/>
        <v>#DIV/0!</v>
      </c>
      <c r="KZ93" s="5" t="e">
        <f t="shared" si="77"/>
        <v>#DIV/0!</v>
      </c>
      <c r="LA93" s="5" t="e">
        <f t="shared" si="78"/>
        <v>#DIV/0!</v>
      </c>
      <c r="LB93" t="e">
        <f>IF(LQ93="0-0",INDEX(Scrape!#REF!,MATCH('HT 0-0'!KP93,Scrape!$B:$B,0)),"")</f>
        <v>#REF!</v>
      </c>
      <c r="LC93" t="e">
        <f>IF(LQ93="0-0",INDEX(Scrape!$A:$A,MATCH('HT 0-0'!KP93,Scrape!$B:$B,0)),"")</f>
        <v>#REF!</v>
      </c>
      <c r="LD93" t="e">
        <f>IF(LQ93="0-0",INDEX(Scrape!$B:$B,MATCH('HT 0-0'!KP93,Scrape!$B:$B,0)),"")</f>
        <v>#REF!</v>
      </c>
      <c r="LE93" t="e">
        <f>IF(LQ93="0-0",INDEX(Scrape!$C:$C,MATCH('HT 0-0'!KP93,Scrape!$B:$B,0)),"")</f>
        <v>#REF!</v>
      </c>
      <c r="LF93" t="e">
        <f>IF(LQ93="0-0",INDEX(Scrape!$D:$D,MATCH('HT 0-0'!KP93,Scrape!$B:$B,0)),"")</f>
        <v>#REF!</v>
      </c>
      <c r="LG93" t="e">
        <f>IF(LQ93="0-0",INDEX(Scrape!$E:$E,MATCH('HT 0-0'!KP93,Scrape!$B:$B,0)),"")</f>
        <v>#REF!</v>
      </c>
      <c r="LH93" t="e">
        <f>IF(LQ93="0-0",INDEX(Scrape!$F:$F,MATCH('HT 0-0'!KP93,Scrape!$B:$B,0)),"")</f>
        <v>#REF!</v>
      </c>
      <c r="LI93" t="e">
        <f>IF(LQ93="0-0",INDEX(Scrape!$G:$G,MATCH('HT 0-0'!KP93,Scrape!$B:$B,0)),"")</f>
        <v>#REF!</v>
      </c>
      <c r="LJ93" t="e">
        <f>IF(LQ93="0-0",INDEX(Scrape!$H:$H,MATCH('HT 0-0'!KP93,Scrape!$B:$B,0)),"")</f>
        <v>#REF!</v>
      </c>
      <c r="LK93" t="e">
        <f>IF(LQ93="0-0",INDEX(Scrape!$I:$I,MATCH('HT 0-0'!KP93,Scrape!$B:$B,0)),"")</f>
        <v>#REF!</v>
      </c>
      <c r="LL93" t="e">
        <f>IF(LQ93="0-0",INDEX(Scrape!$J:$J,MATCH('HT 0-0'!KP93,Scrape!$B:$B,0)),"")</f>
        <v>#REF!</v>
      </c>
      <c r="LM93" t="e">
        <f>IF(LQ93="0-0",INDEX(Scrape!$K:$K,MATCH('HT 0-0'!KP93,Scrape!$B:$B,0)),"")</f>
        <v>#REF!</v>
      </c>
      <c r="LN93" t="e">
        <f>IF(LQ93="0-0",INDEX(Scrape!$L:$L,MATCH('HT 0-0'!KP93,Scrape!$B:$B,0)),"")</f>
        <v>#REF!</v>
      </c>
      <c r="LO93" t="e">
        <f>IF(LQ93="0-0",INDEX(Scrape!$M:$M,MATCH('HT 0-0'!KP93,Scrape!$B:$B,0)),"")</f>
        <v>#REF!</v>
      </c>
      <c r="LP93" t="e">
        <f>IF(LQ93="0-0",INDEX(Scrape!$N:$N,MATCH('HT 0-0'!KP93,Scrape!$B:$B,0)),"")</f>
        <v>#REF!</v>
      </c>
      <c r="LQ93" t="e">
        <f>INDEX(Scrape!$O:$O,MATCH('HT 0-0'!KP93,Scrape!$B:$B,0))</f>
        <v>#REF!</v>
      </c>
      <c r="LR93" t="e">
        <f t="shared" si="79"/>
        <v>#REF!</v>
      </c>
      <c r="LS93" t="e">
        <f t="shared" si="80"/>
        <v>#REF!</v>
      </c>
      <c r="LT93" s="23" t="e">
        <f>IF(INDEX(#REF!,MATCH(KQ93,#REF!,0))=INDEX(#REF!,MATCH(KQ93,#REF!,0)),INDEX(#REF!,MATCH(KQ93,#REF!,0)),"ERROR")</f>
        <v>#REF!</v>
      </c>
      <c r="LU93" s="24" t="e">
        <f t="shared" si="81"/>
        <v>#DIV/0!</v>
      </c>
      <c r="LV93" s="24" t="e">
        <f t="shared" si="82"/>
        <v>#DIV/0!</v>
      </c>
      <c r="LW93" s="24" t="e">
        <f t="shared" si="83"/>
        <v>#DIV/0!</v>
      </c>
      <c r="LX93" s="24" t="e">
        <f t="shared" si="84"/>
        <v>#DIV/0!</v>
      </c>
      <c r="LY93" s="25" t="e">
        <f t="shared" si="85"/>
        <v>#REF!</v>
      </c>
      <c r="LZ93" s="25" t="e">
        <f t="shared" si="86"/>
        <v>#REF!</v>
      </c>
      <c r="MA93" s="26" t="e">
        <f t="shared" si="87"/>
        <v>#REF!</v>
      </c>
      <c r="MB93" s="27" t="e">
        <f t="shared" si="88"/>
        <v>#REF!</v>
      </c>
      <c r="MC93" s="28" t="e">
        <f t="shared" si="89"/>
        <v>#REF!</v>
      </c>
      <c r="MD93" s="24" t="e">
        <f t="shared" si="90"/>
        <v>#REF!</v>
      </c>
      <c r="ME93" s="29" t="e">
        <f t="shared" si="91"/>
        <v>#REF!</v>
      </c>
      <c r="MF93" s="30" t="e">
        <f t="shared" si="92"/>
        <v>#REF!</v>
      </c>
      <c r="MG93" s="24" t="e">
        <f t="shared" si="93"/>
        <v>#REF!</v>
      </c>
      <c r="MH93" s="29" t="e">
        <f t="shared" si="94"/>
        <v>#REF!</v>
      </c>
      <c r="MI93" s="30" t="e">
        <f t="shared" si="95"/>
        <v>#REF!</v>
      </c>
      <c r="MJ93" t="str">
        <f t="shared" si="96"/>
        <v/>
      </c>
      <c r="MK93" t="str">
        <f t="shared" si="97"/>
        <v/>
      </c>
      <c r="ML93" t="str">
        <f t="shared" si="98"/>
        <v/>
      </c>
      <c r="MM93" t="str">
        <f t="shared" si="99"/>
        <v/>
      </c>
      <c r="MN93" t="str">
        <f t="shared" si="100"/>
        <v/>
      </c>
      <c r="MO93" t="str">
        <f t="shared" si="101"/>
        <v/>
      </c>
      <c r="MP93" s="5" t="e">
        <f>COUNTIFS(#REF!,LT93,#REF!,1,#REF!,"&gt;="&amp;MC93,#REF!,"&lt;="&amp;MB93,#REF!,"&lt;="&amp;ME93,#REF!,"&gt;="&amp;MF93,#REF!,"="&amp;KV93,#REF!,"="&amp;KX93)</f>
        <v>#REF!</v>
      </c>
      <c r="MQ93" s="5" t="e">
        <f>COUNTIFS(#REF!,LT93,#REF!,0,#REF!,"&gt;="&amp;MC93,#REF!,"&lt;="&amp;MB93,#REF!,"&lt;="&amp;ME93,#REF!,"&gt;="&amp;MF93,#REF!,"="&amp;KV93,#REF!,"="&amp;KX93)</f>
        <v>#REF!</v>
      </c>
      <c r="MR93" s="5" t="e">
        <f>COUNTIFS(#REF!,LT93,#REF!,1,#REF!,"&gt;="&amp;MC93,#REF!,"&lt;="&amp;MB93,#REF!,"&lt;="&amp;ME93,#REF!,"&gt;="&amp;MF93,#REF!,"="&amp;KW93,#REF!,"="&amp;KY93)</f>
        <v>#REF!</v>
      </c>
      <c r="MS93" s="5" t="e">
        <f>COUNTIFS(#REF!,LT93,#REF!,0,#REF!,"&gt;="&amp;MC93,#REF!,"&lt;="&amp;MB93,#REF!,"&lt;="&amp;ME93,#REF!,"&gt;="&amp;MF93,#REF!,"="&amp;KW93,#REF!,"="&amp;KY93)</f>
        <v>#REF!</v>
      </c>
      <c r="MT93" s="5" t="e">
        <f>COUNTIFS(#REF!,LT93,#REF!,1,#REF!,"&gt;="&amp;MI93,#REF!,"&lt;="&amp;MH93,#REF!,"&lt;="&amp;ME93,#REF!,"&gt;="&amp;MF93)</f>
        <v>#REF!</v>
      </c>
      <c r="MU93" s="5" t="e">
        <f>COUNTIFS(#REF!,LT93,#REF!,0,#REF!,"&gt;="&amp;MI93,#REF!,"&lt;="&amp;MH93,#REF!,"&lt;="&amp;ME93,#REF!,"&gt;="&amp;MF93)</f>
        <v>#REF!</v>
      </c>
      <c r="MV93" s="5" t="e">
        <f>COUNTIFS(#REF!,LT93,#REF!,1,#REF!,"&gt;="&amp;MI93,#REF!,"&lt;="&amp;MH93,#REF!,"="&amp;KZ93,#REF!,"="&amp;LA93,#REF!,"&lt;="&amp;ME93,#REF!,"&gt;="&amp;MF93)</f>
        <v>#REF!</v>
      </c>
      <c r="MW93" s="5" t="e">
        <f>COUNTIFS(#REF!,LT93,#REF!,0,#REF!,"&gt;="&amp;MI93,#REF!,"&lt;="&amp;MH93,#REF!,"="&amp;KZ93,#REF!,"="&amp;LA93,#REF!,"&lt;="&amp;ME93,#REF!,"&gt;="&amp;MF93)</f>
        <v>#REF!</v>
      </c>
      <c r="MX93" s="5" t="e">
        <f>COUNTIFS(#REF!,LT93,#REF!,1,#REF!,"&gt;="&amp;MC93,#REF!,"&lt;="&amp;MB93,#REF!,"&lt;="&amp;ME93,#REF!,"&gt;="&amp;MF93)</f>
        <v>#REF!</v>
      </c>
      <c r="MY93" s="5" t="e">
        <f>COUNTIFS(#REF!,LT93,#REF!,0,#REF!,"&gt;="&amp;MC93,#REF!,"&lt;="&amp;MB93,#REF!,"&lt;="&amp;ME93,#REF!,"&gt;="&amp;MF93)</f>
        <v>#REF!</v>
      </c>
      <c r="MZ93" s="5" t="e">
        <f>COUNTIFS(#REF!,LT93,#REF!,1,#REF!,"&lt;="&amp;ME93,#REF!,"&gt;="&amp;MF93,#REF!,"="&amp;KV93,#REF!,"="&amp;KX93)</f>
        <v>#REF!</v>
      </c>
      <c r="NA93" s="5" t="e">
        <f>COUNTIFS(#REF!,LT93,#REF!,0,#REF!,"&lt;="&amp;ME93,#REF!,"&gt;="&amp;MF93,#REF!,"="&amp;KV93,#REF!,"="&amp;KX93)</f>
        <v>#REF!</v>
      </c>
      <c r="NB93" s="5" t="e">
        <f>COUNTIFS(#REF!,LT93,#REF!,1,#REF!,"&lt;="&amp;ME93,#REF!,"&gt;="&amp;MF93,#REF!,"="&amp;KW93,#REF!,"="&amp;KY93)</f>
        <v>#REF!</v>
      </c>
      <c r="NC93" s="5" t="e">
        <f>COUNTIFS(#REF!,LT93,#REF!,0,#REF!,"&lt;="&amp;ME93,#REF!,"&gt;="&amp;MF93,#REF!,"="&amp;KW93,#REF!,"="&amp;KY93)</f>
        <v>#REF!</v>
      </c>
      <c r="ND93" s="5" t="e">
        <f>COUNTIFS(#REF!,LT93,#REF!,1,#REF!,"&gt;="&amp;MC93,#REF!,"&lt;="&amp;MB93,#REF!,"&lt;="&amp;ME93,#REF!,"&gt;="&amp;MF93,#REF!,"="&amp;KV93,#REF!,"="&amp;KX93)</f>
        <v>#REF!</v>
      </c>
      <c r="NE93" s="5" t="e">
        <f>COUNTIFS(#REF!,LT93,#REF!,0,#REF!,"&gt;="&amp;MC93,#REF!,"&lt;="&amp;MB93,#REF!,"&lt;="&amp;ME93,#REF!,"&gt;="&amp;MF93,#REF!,"="&amp;KV93,#REF!,"="&amp;KX93)</f>
        <v>#REF!</v>
      </c>
      <c r="NF93" s="5" t="e">
        <f>COUNTIFS(#REF!,LT93,#REF!,1,#REF!,"&gt;="&amp;MC93,#REF!,"&lt;="&amp;MB93,#REF!,"&lt;="&amp;ME93,#REF!,"&gt;="&amp;MF93,#REF!,"="&amp;KW93,#REF!,"="&amp;KY93)</f>
        <v>#REF!</v>
      </c>
      <c r="NG93" s="5" t="e">
        <f>COUNTIFS(#REF!,LT93,#REF!,0,#REF!,"&gt;="&amp;MC93,#REF!,"&lt;="&amp;MB93,#REF!,"&lt;="&amp;ME93,#REF!,"&gt;="&amp;MF93,#REF!,"="&amp;KW93,#REF!,"="&amp;KY93)</f>
        <v>#REF!</v>
      </c>
      <c r="NH93" s="5" t="e">
        <f>COUNTIFS(#REF!,LT93,#REF!,1,#REF!,"&gt;="&amp;MC93,#REF!,"&lt;="&amp;MB93,#REF!,"&lt;="&amp;ME93,#REF!,"&gt;="&amp;MF93,#REF!,"="&amp;KZ93,#REF!,"="&amp;LA93)</f>
        <v>#REF!</v>
      </c>
      <c r="NI93" s="5" t="e">
        <f>COUNTIFS(#REF!,LT93,#REF!,0,#REF!,"&gt;="&amp;MC93,#REF!,"&lt;="&amp;MB93,#REF!,"&lt;="&amp;ME93,#REF!,"&gt;="&amp;MF93,#REF!,"="&amp;KZ93,#REF!,"="&amp;LA93)</f>
        <v>#REF!</v>
      </c>
      <c r="NJ93" s="5" t="e">
        <f>COUNTIFS(#REF!,LT93,#REF!,1,#REF!,"&gt;="&amp;MI93,#REF!,"&lt;="&amp;MH93,#REF!,"&lt;="&amp;ME93,#REF!,"&gt;="&amp;MF93)</f>
        <v>#REF!</v>
      </c>
      <c r="NK93" s="5" t="e">
        <f>COUNTIFS(#REF!,LT93,#REF!,0,#REF!,"&gt;="&amp;MI93,#REF!,"&lt;="&amp;MH93,#REF!,"&lt;="&amp;ME93,#REF!,"&gt;="&amp;MF93)</f>
        <v>#REF!</v>
      </c>
      <c r="NL93" s="5" t="e">
        <f>COUNTIFS(#REF!,LT93,#REF!,1,#REF!,"&gt;="&amp;MI93,#REF!,"&lt;="&amp;MH93,#REF!,"="&amp;KZ93,#REF!,"="&amp;LA93,#REF!,"&lt;="&amp;ME93,#REF!,"&gt;="&amp;MF93)</f>
        <v>#REF!</v>
      </c>
      <c r="NM93" s="5" t="e">
        <f>COUNTIFS(#REF!,LT93,#REF!,0,#REF!,"&gt;="&amp;MI93,#REF!,"&lt;="&amp;MH93,#REF!,"="&amp;KZ93,#REF!,"="&amp;LA93,#REF!,"&lt;="&amp;ME93,#REF!,"&gt;="&amp;MF93)</f>
        <v>#REF!</v>
      </c>
      <c r="NN93" s="5" t="e">
        <f>COUNTIFS(#REF!,LT93,#REF!,1,#REF!,"&gt;="&amp;MC93,#REF!,"&lt;="&amp;MB93,#REF!,"&lt;="&amp;ME93,#REF!,"&gt;="&amp;MF93)</f>
        <v>#REF!</v>
      </c>
      <c r="NO93" s="5" t="e">
        <f>COUNTIFS(#REF!,LT93,#REF!,0,#REF!,"&gt;="&amp;MC93,#REF!,"&lt;="&amp;MB93,#REF!,"&lt;="&amp;ME93,#REF!,"&gt;="&amp;MF93)</f>
        <v>#REF!</v>
      </c>
      <c r="NP93" s="5" t="e">
        <f>COUNTIFS(#REF!,LT93,#REF!,1,#REF!,"&lt;="&amp;ME93,#REF!,"&gt;="&amp;MF93,#REF!,"="&amp;KV93,#REF!,"="&amp;KX93)</f>
        <v>#REF!</v>
      </c>
      <c r="NQ93" s="5" t="e">
        <f>COUNTIFS(#REF!,LT93,#REF!,0,#REF!,"&lt;="&amp;ME93,#REF!,"&gt;="&amp;MF93,#REF!,"="&amp;KV93,#REF!,"="&amp;KX93)</f>
        <v>#REF!</v>
      </c>
      <c r="NR93" s="5" t="e">
        <f>COUNTIFS(#REF!,LT93,#REF!,1,#REF!,"&lt;="&amp;ME93,#REF!,"&gt;="&amp;MF93,#REF!,"="&amp;KW93,#REF!,"="&amp;KY93)</f>
        <v>#REF!</v>
      </c>
      <c r="NS93" s="5" t="e">
        <f>COUNTIFS(#REF!,LT93,#REF!,0,#REF!,"&lt;="&amp;ME93,#REF!,"&gt;="&amp;MF93,#REF!,"="&amp;KW93,#REF!,"="&amp;KY93)</f>
        <v>#REF!</v>
      </c>
      <c r="NT93" s="5" t="e">
        <f t="shared" si="102"/>
        <v>#REF!</v>
      </c>
      <c r="NU93" s="5" t="e">
        <f t="shared" si="103"/>
        <v>#REF!</v>
      </c>
      <c r="NV93" s="5" t="e">
        <f t="shared" si="104"/>
        <v>#REF!</v>
      </c>
      <c r="NW93" s="6" t="e">
        <f t="shared" si="105"/>
        <v>#REF!</v>
      </c>
      <c r="NX93" s="7" t="e">
        <f t="shared" si="106"/>
        <v>#REF!</v>
      </c>
      <c r="NY93" s="5" t="e">
        <f t="shared" si="107"/>
        <v>#REF!</v>
      </c>
      <c r="NZ93" s="31" t="e">
        <f t="shared" si="108"/>
        <v>#REF!</v>
      </c>
      <c r="OA93" s="32" t="e">
        <f t="shared" si="109"/>
        <v>#REF!</v>
      </c>
      <c r="OB93" s="32" t="e">
        <f t="shared" si="110"/>
        <v>#REF!</v>
      </c>
      <c r="OC93" s="33" t="e">
        <f t="shared" si="111"/>
        <v>#REF!</v>
      </c>
      <c r="OD93" s="33" t="e">
        <f t="shared" si="112"/>
        <v>#REF!</v>
      </c>
      <c r="OE93" s="33" t="e">
        <f t="shared" si="113"/>
        <v>#REF!</v>
      </c>
      <c r="OF93" s="33" t="e">
        <f t="shared" si="114"/>
        <v>#REF!</v>
      </c>
      <c r="OG93" s="5" t="e">
        <f t="shared" si="115"/>
        <v>#REF!</v>
      </c>
      <c r="OH93" s="5" t="e">
        <f t="shared" si="116"/>
        <v>#REF!</v>
      </c>
      <c r="OI93" s="5" t="e">
        <f t="shared" si="117"/>
        <v>#REF!</v>
      </c>
      <c r="OJ93" s="6" t="e">
        <f t="shared" si="118"/>
        <v>#REF!</v>
      </c>
      <c r="OK93" s="7" t="e">
        <f t="shared" si="119"/>
        <v>#REF!</v>
      </c>
      <c r="OL93" s="5" t="e">
        <f t="shared" si="120"/>
        <v>#REF!</v>
      </c>
      <c r="OM93" s="31" t="e">
        <f t="shared" si="121"/>
        <v>#REF!</v>
      </c>
      <c r="ON93" s="32" t="e">
        <f t="shared" si="122"/>
        <v>#REF!</v>
      </c>
      <c r="OO93" s="32" t="e">
        <f t="shared" si="123"/>
        <v>#REF!</v>
      </c>
      <c r="OP93" s="33" t="e">
        <f t="shared" si="124"/>
        <v>#REF!</v>
      </c>
      <c r="OQ93" s="33" t="e">
        <f t="shared" si="125"/>
        <v>#REF!</v>
      </c>
      <c r="OR93" s="33" t="e">
        <f t="shared" si="126"/>
        <v>#REF!</v>
      </c>
      <c r="OS93" s="33" t="e">
        <f t="shared" si="127"/>
        <v>#REF!</v>
      </c>
      <c r="OT93" t="e">
        <f t="shared" si="128"/>
        <v>#REF!</v>
      </c>
      <c r="OU93" t="e">
        <f t="shared" si="129"/>
        <v>#REF!</v>
      </c>
      <c r="OV93" t="e">
        <f t="shared" si="130"/>
        <v>#REF!</v>
      </c>
      <c r="OW93" t="e">
        <f t="shared" si="131"/>
        <v>#REF!</v>
      </c>
      <c r="OX93" t="e">
        <f t="shared" si="132"/>
        <v>#REF!</v>
      </c>
      <c r="OY93" t="e">
        <f t="shared" si="133"/>
        <v>#REF!</v>
      </c>
    </row>
    <row r="94" spans="1:415" ht="16.5" customHeight="1" x14ac:dyDescent="0.3">
      <c r="A94" s="22"/>
      <c r="KN94" s="5" t="e">
        <f>IF(INDEX(#REF!,MATCH('HT 0-0'!D94,#REF!,0))=INDEX(#REF!,MATCH('HT 0-0'!D94,#REF!,0)),INDEX(#REF!,MATCH('HT 0-0'!D94,#REF!,0)),"ERROR")</f>
        <v>#REF!</v>
      </c>
      <c r="KO94" s="5" t="e">
        <f>IF(INDEX(#REF!,MATCH('HT 0-0'!E94,#REF!,0))=INDEX(#REF!,MATCH('HT 0-0'!E94,#REF!,0)),INDEX(#REF!,MATCH('HT 0-0'!E94,#REF!,0)),"ERROR")</f>
        <v>#REF!</v>
      </c>
      <c r="KP94" s="5" t="e">
        <f t="shared" si="67"/>
        <v>#REF!</v>
      </c>
      <c r="KQ94" t="str">
        <f t="shared" si="68"/>
        <v>_</v>
      </c>
      <c r="KR94" s="5" t="e">
        <f t="shared" si="69"/>
        <v>#DIV/0!</v>
      </c>
      <c r="KS94" s="5" t="e">
        <f t="shared" si="70"/>
        <v>#DIV/0!</v>
      </c>
      <c r="KT94" s="5" t="e">
        <f t="shared" si="71"/>
        <v>#DIV/0!</v>
      </c>
      <c r="KU94" s="5" t="e">
        <f t="shared" si="72"/>
        <v>#DIV/0!</v>
      </c>
      <c r="KV94" s="5" t="e">
        <f t="shared" si="73"/>
        <v>#DIV/0!</v>
      </c>
      <c r="KW94" s="5" t="e">
        <f t="shared" si="74"/>
        <v>#DIV/0!</v>
      </c>
      <c r="KX94" s="5" t="e">
        <f t="shared" si="75"/>
        <v>#DIV/0!</v>
      </c>
      <c r="KY94" s="5" t="e">
        <f t="shared" si="76"/>
        <v>#DIV/0!</v>
      </c>
      <c r="KZ94" s="5" t="e">
        <f t="shared" si="77"/>
        <v>#DIV/0!</v>
      </c>
      <c r="LA94" s="5" t="e">
        <f t="shared" si="78"/>
        <v>#DIV/0!</v>
      </c>
      <c r="LB94" t="e">
        <f>IF(LQ94="0-0",INDEX(Scrape!#REF!,MATCH('HT 0-0'!KP94,Scrape!$B:$B,0)),"")</f>
        <v>#REF!</v>
      </c>
      <c r="LC94" t="e">
        <f>IF(LQ94="0-0",INDEX(Scrape!$A:$A,MATCH('HT 0-0'!KP94,Scrape!$B:$B,0)),"")</f>
        <v>#REF!</v>
      </c>
      <c r="LD94" t="e">
        <f>IF(LQ94="0-0",INDEX(Scrape!$B:$B,MATCH('HT 0-0'!KP94,Scrape!$B:$B,0)),"")</f>
        <v>#REF!</v>
      </c>
      <c r="LE94" t="e">
        <f>IF(LQ94="0-0",INDEX(Scrape!$C:$C,MATCH('HT 0-0'!KP94,Scrape!$B:$B,0)),"")</f>
        <v>#REF!</v>
      </c>
      <c r="LF94" t="e">
        <f>IF(LQ94="0-0",INDEX(Scrape!$D:$D,MATCH('HT 0-0'!KP94,Scrape!$B:$B,0)),"")</f>
        <v>#REF!</v>
      </c>
      <c r="LG94" t="e">
        <f>IF(LQ94="0-0",INDEX(Scrape!$E:$E,MATCH('HT 0-0'!KP94,Scrape!$B:$B,0)),"")</f>
        <v>#REF!</v>
      </c>
      <c r="LH94" t="e">
        <f>IF(LQ94="0-0",INDEX(Scrape!$F:$F,MATCH('HT 0-0'!KP94,Scrape!$B:$B,0)),"")</f>
        <v>#REF!</v>
      </c>
      <c r="LI94" t="e">
        <f>IF(LQ94="0-0",INDEX(Scrape!$G:$G,MATCH('HT 0-0'!KP94,Scrape!$B:$B,0)),"")</f>
        <v>#REF!</v>
      </c>
      <c r="LJ94" t="e">
        <f>IF(LQ94="0-0",INDEX(Scrape!$H:$H,MATCH('HT 0-0'!KP94,Scrape!$B:$B,0)),"")</f>
        <v>#REF!</v>
      </c>
      <c r="LK94" t="e">
        <f>IF(LQ94="0-0",INDEX(Scrape!$I:$I,MATCH('HT 0-0'!KP94,Scrape!$B:$B,0)),"")</f>
        <v>#REF!</v>
      </c>
      <c r="LL94" t="e">
        <f>IF(LQ94="0-0",INDEX(Scrape!$J:$J,MATCH('HT 0-0'!KP94,Scrape!$B:$B,0)),"")</f>
        <v>#REF!</v>
      </c>
      <c r="LM94" t="e">
        <f>IF(LQ94="0-0",INDEX(Scrape!$K:$K,MATCH('HT 0-0'!KP94,Scrape!$B:$B,0)),"")</f>
        <v>#REF!</v>
      </c>
      <c r="LN94" t="e">
        <f>IF(LQ94="0-0",INDEX(Scrape!$L:$L,MATCH('HT 0-0'!KP94,Scrape!$B:$B,0)),"")</f>
        <v>#REF!</v>
      </c>
      <c r="LO94" t="e">
        <f>IF(LQ94="0-0",INDEX(Scrape!$M:$M,MATCH('HT 0-0'!KP94,Scrape!$B:$B,0)),"")</f>
        <v>#REF!</v>
      </c>
      <c r="LP94" t="e">
        <f>IF(LQ94="0-0",INDEX(Scrape!$N:$N,MATCH('HT 0-0'!KP94,Scrape!$B:$B,0)),"")</f>
        <v>#REF!</v>
      </c>
      <c r="LQ94" t="e">
        <f>INDEX(Scrape!$O:$O,MATCH('HT 0-0'!KP94,Scrape!$B:$B,0))</f>
        <v>#REF!</v>
      </c>
      <c r="LR94" t="e">
        <f t="shared" si="79"/>
        <v>#REF!</v>
      </c>
      <c r="LS94" t="e">
        <f t="shared" si="80"/>
        <v>#REF!</v>
      </c>
      <c r="LT94" s="23" t="e">
        <f>IF(INDEX(#REF!,MATCH(KQ94,#REF!,0))=INDEX(#REF!,MATCH(KQ94,#REF!,0)),INDEX(#REF!,MATCH(KQ94,#REF!,0)),"ERROR")</f>
        <v>#REF!</v>
      </c>
      <c r="LU94" s="24" t="e">
        <f t="shared" si="81"/>
        <v>#DIV/0!</v>
      </c>
      <c r="LV94" s="24" t="e">
        <f t="shared" si="82"/>
        <v>#DIV/0!</v>
      </c>
      <c r="LW94" s="24" t="e">
        <f t="shared" si="83"/>
        <v>#DIV/0!</v>
      </c>
      <c r="LX94" s="24" t="e">
        <f t="shared" si="84"/>
        <v>#DIV/0!</v>
      </c>
      <c r="LY94" s="25" t="e">
        <f t="shared" si="85"/>
        <v>#REF!</v>
      </c>
      <c r="LZ94" s="25" t="e">
        <f t="shared" si="86"/>
        <v>#REF!</v>
      </c>
      <c r="MA94" s="26" t="e">
        <f t="shared" si="87"/>
        <v>#REF!</v>
      </c>
      <c r="MB94" s="27" t="e">
        <f t="shared" si="88"/>
        <v>#REF!</v>
      </c>
      <c r="MC94" s="28" t="e">
        <f t="shared" si="89"/>
        <v>#REF!</v>
      </c>
      <c r="MD94" s="24" t="e">
        <f t="shared" si="90"/>
        <v>#REF!</v>
      </c>
      <c r="ME94" s="29" t="e">
        <f t="shared" si="91"/>
        <v>#REF!</v>
      </c>
      <c r="MF94" s="30" t="e">
        <f t="shared" si="92"/>
        <v>#REF!</v>
      </c>
      <c r="MG94" s="24" t="e">
        <f t="shared" si="93"/>
        <v>#REF!</v>
      </c>
      <c r="MH94" s="29" t="e">
        <f t="shared" si="94"/>
        <v>#REF!</v>
      </c>
      <c r="MI94" s="30" t="e">
        <f t="shared" si="95"/>
        <v>#REF!</v>
      </c>
      <c r="MJ94" t="str">
        <f t="shared" si="96"/>
        <v/>
      </c>
      <c r="MK94" t="str">
        <f t="shared" si="97"/>
        <v/>
      </c>
      <c r="ML94" t="str">
        <f t="shared" si="98"/>
        <v/>
      </c>
      <c r="MM94" t="str">
        <f t="shared" si="99"/>
        <v/>
      </c>
      <c r="MN94" t="str">
        <f t="shared" si="100"/>
        <v/>
      </c>
      <c r="MO94" t="str">
        <f t="shared" si="101"/>
        <v/>
      </c>
      <c r="MP94" s="5" t="e">
        <f>COUNTIFS(#REF!,LT94,#REF!,1,#REF!,"&gt;="&amp;MC94,#REF!,"&lt;="&amp;MB94,#REF!,"&lt;="&amp;ME94,#REF!,"&gt;="&amp;MF94,#REF!,"="&amp;KV94,#REF!,"="&amp;KX94)</f>
        <v>#REF!</v>
      </c>
      <c r="MQ94" s="5" t="e">
        <f>COUNTIFS(#REF!,LT94,#REF!,0,#REF!,"&gt;="&amp;MC94,#REF!,"&lt;="&amp;MB94,#REF!,"&lt;="&amp;ME94,#REF!,"&gt;="&amp;MF94,#REF!,"="&amp;KV94,#REF!,"="&amp;KX94)</f>
        <v>#REF!</v>
      </c>
      <c r="MR94" s="5" t="e">
        <f>COUNTIFS(#REF!,LT94,#REF!,1,#REF!,"&gt;="&amp;MC94,#REF!,"&lt;="&amp;MB94,#REF!,"&lt;="&amp;ME94,#REF!,"&gt;="&amp;MF94,#REF!,"="&amp;KW94,#REF!,"="&amp;KY94)</f>
        <v>#REF!</v>
      </c>
      <c r="MS94" s="5" t="e">
        <f>COUNTIFS(#REF!,LT94,#REF!,0,#REF!,"&gt;="&amp;MC94,#REF!,"&lt;="&amp;MB94,#REF!,"&lt;="&amp;ME94,#REF!,"&gt;="&amp;MF94,#REF!,"="&amp;KW94,#REF!,"="&amp;KY94)</f>
        <v>#REF!</v>
      </c>
      <c r="MT94" s="5" t="e">
        <f>COUNTIFS(#REF!,LT94,#REF!,1,#REF!,"&gt;="&amp;MI94,#REF!,"&lt;="&amp;MH94,#REF!,"&lt;="&amp;ME94,#REF!,"&gt;="&amp;MF94)</f>
        <v>#REF!</v>
      </c>
      <c r="MU94" s="5" t="e">
        <f>COUNTIFS(#REF!,LT94,#REF!,0,#REF!,"&gt;="&amp;MI94,#REF!,"&lt;="&amp;MH94,#REF!,"&lt;="&amp;ME94,#REF!,"&gt;="&amp;MF94)</f>
        <v>#REF!</v>
      </c>
      <c r="MV94" s="5" t="e">
        <f>COUNTIFS(#REF!,LT94,#REF!,1,#REF!,"&gt;="&amp;MI94,#REF!,"&lt;="&amp;MH94,#REF!,"="&amp;KZ94,#REF!,"="&amp;LA94,#REF!,"&lt;="&amp;ME94,#REF!,"&gt;="&amp;MF94)</f>
        <v>#REF!</v>
      </c>
      <c r="MW94" s="5" t="e">
        <f>COUNTIFS(#REF!,LT94,#REF!,0,#REF!,"&gt;="&amp;MI94,#REF!,"&lt;="&amp;MH94,#REF!,"="&amp;KZ94,#REF!,"="&amp;LA94,#REF!,"&lt;="&amp;ME94,#REF!,"&gt;="&amp;MF94)</f>
        <v>#REF!</v>
      </c>
      <c r="MX94" s="5" t="e">
        <f>COUNTIFS(#REF!,LT94,#REF!,1,#REF!,"&gt;="&amp;MC94,#REF!,"&lt;="&amp;MB94,#REF!,"&lt;="&amp;ME94,#REF!,"&gt;="&amp;MF94)</f>
        <v>#REF!</v>
      </c>
      <c r="MY94" s="5" t="e">
        <f>COUNTIFS(#REF!,LT94,#REF!,0,#REF!,"&gt;="&amp;MC94,#REF!,"&lt;="&amp;MB94,#REF!,"&lt;="&amp;ME94,#REF!,"&gt;="&amp;MF94)</f>
        <v>#REF!</v>
      </c>
      <c r="MZ94" s="5" t="e">
        <f>COUNTIFS(#REF!,LT94,#REF!,1,#REF!,"&lt;="&amp;ME94,#REF!,"&gt;="&amp;MF94,#REF!,"="&amp;KV94,#REF!,"="&amp;KX94)</f>
        <v>#REF!</v>
      </c>
      <c r="NA94" s="5" t="e">
        <f>COUNTIFS(#REF!,LT94,#REF!,0,#REF!,"&lt;="&amp;ME94,#REF!,"&gt;="&amp;MF94,#REF!,"="&amp;KV94,#REF!,"="&amp;KX94)</f>
        <v>#REF!</v>
      </c>
      <c r="NB94" s="5" t="e">
        <f>COUNTIFS(#REF!,LT94,#REF!,1,#REF!,"&lt;="&amp;ME94,#REF!,"&gt;="&amp;MF94,#REF!,"="&amp;KW94,#REF!,"="&amp;KY94)</f>
        <v>#REF!</v>
      </c>
      <c r="NC94" s="5" t="e">
        <f>COUNTIFS(#REF!,LT94,#REF!,0,#REF!,"&lt;="&amp;ME94,#REF!,"&gt;="&amp;MF94,#REF!,"="&amp;KW94,#REF!,"="&amp;KY94)</f>
        <v>#REF!</v>
      </c>
      <c r="ND94" s="5" t="e">
        <f>COUNTIFS(#REF!,LT94,#REF!,1,#REF!,"&gt;="&amp;MC94,#REF!,"&lt;="&amp;MB94,#REF!,"&lt;="&amp;ME94,#REF!,"&gt;="&amp;MF94,#REF!,"="&amp;KV94,#REF!,"="&amp;KX94)</f>
        <v>#REF!</v>
      </c>
      <c r="NE94" s="5" t="e">
        <f>COUNTIFS(#REF!,LT94,#REF!,0,#REF!,"&gt;="&amp;MC94,#REF!,"&lt;="&amp;MB94,#REF!,"&lt;="&amp;ME94,#REF!,"&gt;="&amp;MF94,#REF!,"="&amp;KV94,#REF!,"="&amp;KX94)</f>
        <v>#REF!</v>
      </c>
      <c r="NF94" s="5" t="e">
        <f>COUNTIFS(#REF!,LT94,#REF!,1,#REF!,"&gt;="&amp;MC94,#REF!,"&lt;="&amp;MB94,#REF!,"&lt;="&amp;ME94,#REF!,"&gt;="&amp;MF94,#REF!,"="&amp;KW94,#REF!,"="&amp;KY94)</f>
        <v>#REF!</v>
      </c>
      <c r="NG94" s="5" t="e">
        <f>COUNTIFS(#REF!,LT94,#REF!,0,#REF!,"&gt;="&amp;MC94,#REF!,"&lt;="&amp;MB94,#REF!,"&lt;="&amp;ME94,#REF!,"&gt;="&amp;MF94,#REF!,"="&amp;KW94,#REF!,"="&amp;KY94)</f>
        <v>#REF!</v>
      </c>
      <c r="NH94" s="5" t="e">
        <f>COUNTIFS(#REF!,LT94,#REF!,1,#REF!,"&gt;="&amp;MC94,#REF!,"&lt;="&amp;MB94,#REF!,"&lt;="&amp;ME94,#REF!,"&gt;="&amp;MF94,#REF!,"="&amp;KZ94,#REF!,"="&amp;LA94)</f>
        <v>#REF!</v>
      </c>
      <c r="NI94" s="5" t="e">
        <f>COUNTIFS(#REF!,LT94,#REF!,0,#REF!,"&gt;="&amp;MC94,#REF!,"&lt;="&amp;MB94,#REF!,"&lt;="&amp;ME94,#REF!,"&gt;="&amp;MF94,#REF!,"="&amp;KZ94,#REF!,"="&amp;LA94)</f>
        <v>#REF!</v>
      </c>
      <c r="NJ94" s="5" t="e">
        <f>COUNTIFS(#REF!,LT94,#REF!,1,#REF!,"&gt;="&amp;MI94,#REF!,"&lt;="&amp;MH94,#REF!,"&lt;="&amp;ME94,#REF!,"&gt;="&amp;MF94)</f>
        <v>#REF!</v>
      </c>
      <c r="NK94" s="5" t="e">
        <f>COUNTIFS(#REF!,LT94,#REF!,0,#REF!,"&gt;="&amp;MI94,#REF!,"&lt;="&amp;MH94,#REF!,"&lt;="&amp;ME94,#REF!,"&gt;="&amp;MF94)</f>
        <v>#REF!</v>
      </c>
      <c r="NL94" s="5" t="e">
        <f>COUNTIFS(#REF!,LT94,#REF!,1,#REF!,"&gt;="&amp;MI94,#REF!,"&lt;="&amp;MH94,#REF!,"="&amp;KZ94,#REF!,"="&amp;LA94,#REF!,"&lt;="&amp;ME94,#REF!,"&gt;="&amp;MF94)</f>
        <v>#REF!</v>
      </c>
      <c r="NM94" s="5" t="e">
        <f>COUNTIFS(#REF!,LT94,#REF!,0,#REF!,"&gt;="&amp;MI94,#REF!,"&lt;="&amp;MH94,#REF!,"="&amp;KZ94,#REF!,"="&amp;LA94,#REF!,"&lt;="&amp;ME94,#REF!,"&gt;="&amp;MF94)</f>
        <v>#REF!</v>
      </c>
      <c r="NN94" s="5" t="e">
        <f>COUNTIFS(#REF!,LT94,#REF!,1,#REF!,"&gt;="&amp;MC94,#REF!,"&lt;="&amp;MB94,#REF!,"&lt;="&amp;ME94,#REF!,"&gt;="&amp;MF94)</f>
        <v>#REF!</v>
      </c>
      <c r="NO94" s="5" t="e">
        <f>COUNTIFS(#REF!,LT94,#REF!,0,#REF!,"&gt;="&amp;MC94,#REF!,"&lt;="&amp;MB94,#REF!,"&lt;="&amp;ME94,#REF!,"&gt;="&amp;MF94)</f>
        <v>#REF!</v>
      </c>
      <c r="NP94" s="5" t="e">
        <f>COUNTIFS(#REF!,LT94,#REF!,1,#REF!,"&lt;="&amp;ME94,#REF!,"&gt;="&amp;MF94,#REF!,"="&amp;KV94,#REF!,"="&amp;KX94)</f>
        <v>#REF!</v>
      </c>
      <c r="NQ94" s="5" t="e">
        <f>COUNTIFS(#REF!,LT94,#REF!,0,#REF!,"&lt;="&amp;ME94,#REF!,"&gt;="&amp;MF94,#REF!,"="&amp;KV94,#REF!,"="&amp;KX94)</f>
        <v>#REF!</v>
      </c>
      <c r="NR94" s="5" t="e">
        <f>COUNTIFS(#REF!,LT94,#REF!,1,#REF!,"&lt;="&amp;ME94,#REF!,"&gt;="&amp;MF94,#REF!,"="&amp;KW94,#REF!,"="&amp;KY94)</f>
        <v>#REF!</v>
      </c>
      <c r="NS94" s="5" t="e">
        <f>COUNTIFS(#REF!,LT94,#REF!,0,#REF!,"&lt;="&amp;ME94,#REF!,"&gt;="&amp;MF94,#REF!,"="&amp;KW94,#REF!,"="&amp;KY94)</f>
        <v>#REF!</v>
      </c>
      <c r="NT94" s="5" t="e">
        <f t="shared" si="102"/>
        <v>#REF!</v>
      </c>
      <c r="NU94" s="5" t="e">
        <f t="shared" si="103"/>
        <v>#REF!</v>
      </c>
      <c r="NV94" s="5" t="e">
        <f t="shared" si="104"/>
        <v>#REF!</v>
      </c>
      <c r="NW94" s="6" t="e">
        <f t="shared" si="105"/>
        <v>#REF!</v>
      </c>
      <c r="NX94" s="7" t="e">
        <f t="shared" si="106"/>
        <v>#REF!</v>
      </c>
      <c r="NY94" s="5" t="e">
        <f t="shared" si="107"/>
        <v>#REF!</v>
      </c>
      <c r="NZ94" s="31" t="e">
        <f t="shared" si="108"/>
        <v>#REF!</v>
      </c>
      <c r="OA94" s="32" t="e">
        <f t="shared" si="109"/>
        <v>#REF!</v>
      </c>
      <c r="OB94" s="32" t="e">
        <f t="shared" si="110"/>
        <v>#REF!</v>
      </c>
      <c r="OC94" s="33" t="e">
        <f t="shared" si="111"/>
        <v>#REF!</v>
      </c>
      <c r="OD94" s="33" t="e">
        <f t="shared" si="112"/>
        <v>#REF!</v>
      </c>
      <c r="OE94" s="33" t="e">
        <f t="shared" si="113"/>
        <v>#REF!</v>
      </c>
      <c r="OF94" s="33" t="e">
        <f t="shared" si="114"/>
        <v>#REF!</v>
      </c>
      <c r="OG94" s="5" t="e">
        <f t="shared" si="115"/>
        <v>#REF!</v>
      </c>
      <c r="OH94" s="5" t="e">
        <f t="shared" si="116"/>
        <v>#REF!</v>
      </c>
      <c r="OI94" s="5" t="e">
        <f t="shared" si="117"/>
        <v>#REF!</v>
      </c>
      <c r="OJ94" s="6" t="e">
        <f t="shared" si="118"/>
        <v>#REF!</v>
      </c>
      <c r="OK94" s="7" t="e">
        <f t="shared" si="119"/>
        <v>#REF!</v>
      </c>
      <c r="OL94" s="5" t="e">
        <f t="shared" si="120"/>
        <v>#REF!</v>
      </c>
      <c r="OM94" s="31" t="e">
        <f t="shared" si="121"/>
        <v>#REF!</v>
      </c>
      <c r="ON94" s="32" t="e">
        <f t="shared" si="122"/>
        <v>#REF!</v>
      </c>
      <c r="OO94" s="32" t="e">
        <f t="shared" si="123"/>
        <v>#REF!</v>
      </c>
      <c r="OP94" s="33" t="e">
        <f t="shared" si="124"/>
        <v>#REF!</v>
      </c>
      <c r="OQ94" s="33" t="e">
        <f t="shared" si="125"/>
        <v>#REF!</v>
      </c>
      <c r="OR94" s="33" t="e">
        <f t="shared" si="126"/>
        <v>#REF!</v>
      </c>
      <c r="OS94" s="33" t="e">
        <f t="shared" si="127"/>
        <v>#REF!</v>
      </c>
      <c r="OT94" t="e">
        <f t="shared" si="128"/>
        <v>#REF!</v>
      </c>
      <c r="OU94" t="e">
        <f t="shared" si="129"/>
        <v>#REF!</v>
      </c>
      <c r="OV94" t="e">
        <f t="shared" si="130"/>
        <v>#REF!</v>
      </c>
      <c r="OW94" t="e">
        <f t="shared" si="131"/>
        <v>#REF!</v>
      </c>
      <c r="OX94" t="e">
        <f t="shared" si="132"/>
        <v>#REF!</v>
      </c>
      <c r="OY94" t="e">
        <f t="shared" si="133"/>
        <v>#REF!</v>
      </c>
    </row>
    <row r="95" spans="1:415" ht="16.5" customHeight="1" x14ac:dyDescent="0.3">
      <c r="A95" s="22"/>
      <c r="KN95" s="5" t="e">
        <f>IF(INDEX(#REF!,MATCH('HT 0-0'!D95,#REF!,0))=INDEX(#REF!,MATCH('HT 0-0'!D95,#REF!,0)),INDEX(#REF!,MATCH('HT 0-0'!D95,#REF!,0)),"ERROR")</f>
        <v>#REF!</v>
      </c>
      <c r="KO95" s="5" t="e">
        <f>IF(INDEX(#REF!,MATCH('HT 0-0'!E95,#REF!,0))=INDEX(#REF!,MATCH('HT 0-0'!E95,#REF!,0)),INDEX(#REF!,MATCH('HT 0-0'!E95,#REF!,0)),"ERROR")</f>
        <v>#REF!</v>
      </c>
      <c r="KP95" s="5" t="e">
        <f t="shared" si="67"/>
        <v>#REF!</v>
      </c>
      <c r="KQ95" t="str">
        <f t="shared" si="68"/>
        <v>_</v>
      </c>
      <c r="KR95" s="5" t="e">
        <f t="shared" si="69"/>
        <v>#DIV/0!</v>
      </c>
      <c r="KS95" s="5" t="e">
        <f t="shared" si="70"/>
        <v>#DIV/0!</v>
      </c>
      <c r="KT95" s="5" t="e">
        <f t="shared" si="71"/>
        <v>#DIV/0!</v>
      </c>
      <c r="KU95" s="5" t="e">
        <f t="shared" si="72"/>
        <v>#DIV/0!</v>
      </c>
      <c r="KV95" s="5" t="e">
        <f t="shared" si="73"/>
        <v>#DIV/0!</v>
      </c>
      <c r="KW95" s="5" t="e">
        <f t="shared" si="74"/>
        <v>#DIV/0!</v>
      </c>
      <c r="KX95" s="5" t="e">
        <f t="shared" si="75"/>
        <v>#DIV/0!</v>
      </c>
      <c r="KY95" s="5" t="e">
        <f t="shared" si="76"/>
        <v>#DIV/0!</v>
      </c>
      <c r="KZ95" s="5" t="e">
        <f t="shared" si="77"/>
        <v>#DIV/0!</v>
      </c>
      <c r="LA95" s="5" t="e">
        <f t="shared" si="78"/>
        <v>#DIV/0!</v>
      </c>
      <c r="LB95" t="e">
        <f>IF(LQ95="0-0",INDEX(Scrape!#REF!,MATCH('HT 0-0'!KP95,Scrape!$B:$B,0)),"")</f>
        <v>#REF!</v>
      </c>
      <c r="LC95" t="e">
        <f>IF(LQ95="0-0",INDEX(Scrape!$A:$A,MATCH('HT 0-0'!KP95,Scrape!$B:$B,0)),"")</f>
        <v>#REF!</v>
      </c>
      <c r="LD95" t="e">
        <f>IF(LQ95="0-0",INDEX(Scrape!$B:$B,MATCH('HT 0-0'!KP95,Scrape!$B:$B,0)),"")</f>
        <v>#REF!</v>
      </c>
      <c r="LE95" t="e">
        <f>IF(LQ95="0-0",INDEX(Scrape!$C:$C,MATCH('HT 0-0'!KP95,Scrape!$B:$B,0)),"")</f>
        <v>#REF!</v>
      </c>
      <c r="LF95" t="e">
        <f>IF(LQ95="0-0",INDEX(Scrape!$D:$D,MATCH('HT 0-0'!KP95,Scrape!$B:$B,0)),"")</f>
        <v>#REF!</v>
      </c>
      <c r="LG95" t="e">
        <f>IF(LQ95="0-0",INDEX(Scrape!$E:$E,MATCH('HT 0-0'!KP95,Scrape!$B:$B,0)),"")</f>
        <v>#REF!</v>
      </c>
      <c r="LH95" t="e">
        <f>IF(LQ95="0-0",INDEX(Scrape!$F:$F,MATCH('HT 0-0'!KP95,Scrape!$B:$B,0)),"")</f>
        <v>#REF!</v>
      </c>
      <c r="LI95" t="e">
        <f>IF(LQ95="0-0",INDEX(Scrape!$G:$G,MATCH('HT 0-0'!KP95,Scrape!$B:$B,0)),"")</f>
        <v>#REF!</v>
      </c>
      <c r="LJ95" t="e">
        <f>IF(LQ95="0-0",INDEX(Scrape!$H:$H,MATCH('HT 0-0'!KP95,Scrape!$B:$B,0)),"")</f>
        <v>#REF!</v>
      </c>
      <c r="LK95" t="e">
        <f>IF(LQ95="0-0",INDEX(Scrape!$I:$I,MATCH('HT 0-0'!KP95,Scrape!$B:$B,0)),"")</f>
        <v>#REF!</v>
      </c>
      <c r="LL95" t="e">
        <f>IF(LQ95="0-0",INDEX(Scrape!$J:$J,MATCH('HT 0-0'!KP95,Scrape!$B:$B,0)),"")</f>
        <v>#REF!</v>
      </c>
      <c r="LM95" t="e">
        <f>IF(LQ95="0-0",INDEX(Scrape!$K:$K,MATCH('HT 0-0'!KP95,Scrape!$B:$B,0)),"")</f>
        <v>#REF!</v>
      </c>
      <c r="LN95" t="e">
        <f>IF(LQ95="0-0",INDEX(Scrape!$L:$L,MATCH('HT 0-0'!KP95,Scrape!$B:$B,0)),"")</f>
        <v>#REF!</v>
      </c>
      <c r="LO95" t="e">
        <f>IF(LQ95="0-0",INDEX(Scrape!$M:$M,MATCH('HT 0-0'!KP95,Scrape!$B:$B,0)),"")</f>
        <v>#REF!</v>
      </c>
      <c r="LP95" t="e">
        <f>IF(LQ95="0-0",INDEX(Scrape!$N:$N,MATCH('HT 0-0'!KP95,Scrape!$B:$B,0)),"")</f>
        <v>#REF!</v>
      </c>
      <c r="LQ95" t="e">
        <f>INDEX(Scrape!$O:$O,MATCH('HT 0-0'!KP95,Scrape!$B:$B,0))</f>
        <v>#REF!</v>
      </c>
      <c r="LR95" t="e">
        <f t="shared" si="79"/>
        <v>#REF!</v>
      </c>
      <c r="LS95" t="e">
        <f t="shared" si="80"/>
        <v>#REF!</v>
      </c>
      <c r="LT95" s="23" t="e">
        <f>IF(INDEX(#REF!,MATCH(KQ95,#REF!,0))=INDEX(#REF!,MATCH(KQ95,#REF!,0)),INDEX(#REF!,MATCH(KQ95,#REF!,0)),"ERROR")</f>
        <v>#REF!</v>
      </c>
      <c r="LU95" s="24" t="e">
        <f t="shared" si="81"/>
        <v>#DIV/0!</v>
      </c>
      <c r="LV95" s="24" t="e">
        <f t="shared" si="82"/>
        <v>#DIV/0!</v>
      </c>
      <c r="LW95" s="24" t="e">
        <f t="shared" si="83"/>
        <v>#DIV/0!</v>
      </c>
      <c r="LX95" s="24" t="e">
        <f t="shared" si="84"/>
        <v>#DIV/0!</v>
      </c>
      <c r="LY95" s="25" t="e">
        <f t="shared" si="85"/>
        <v>#REF!</v>
      </c>
      <c r="LZ95" s="25" t="e">
        <f t="shared" si="86"/>
        <v>#REF!</v>
      </c>
      <c r="MA95" s="26" t="e">
        <f t="shared" si="87"/>
        <v>#REF!</v>
      </c>
      <c r="MB95" s="27" t="e">
        <f t="shared" si="88"/>
        <v>#REF!</v>
      </c>
      <c r="MC95" s="28" t="e">
        <f t="shared" si="89"/>
        <v>#REF!</v>
      </c>
      <c r="MD95" s="24" t="e">
        <f t="shared" si="90"/>
        <v>#REF!</v>
      </c>
      <c r="ME95" s="29" t="e">
        <f t="shared" si="91"/>
        <v>#REF!</v>
      </c>
      <c r="MF95" s="30" t="e">
        <f t="shared" si="92"/>
        <v>#REF!</v>
      </c>
      <c r="MG95" s="24" t="e">
        <f t="shared" si="93"/>
        <v>#REF!</v>
      </c>
      <c r="MH95" s="29" t="e">
        <f t="shared" si="94"/>
        <v>#REF!</v>
      </c>
      <c r="MI95" s="30" t="e">
        <f t="shared" si="95"/>
        <v>#REF!</v>
      </c>
      <c r="MJ95" t="str">
        <f t="shared" si="96"/>
        <v/>
      </c>
      <c r="MK95" t="str">
        <f t="shared" si="97"/>
        <v/>
      </c>
      <c r="ML95" t="str">
        <f t="shared" si="98"/>
        <v/>
      </c>
      <c r="MM95" t="str">
        <f t="shared" si="99"/>
        <v/>
      </c>
      <c r="MN95" t="str">
        <f t="shared" si="100"/>
        <v/>
      </c>
      <c r="MO95" t="str">
        <f t="shared" si="101"/>
        <v/>
      </c>
      <c r="MP95" s="5" t="e">
        <f>COUNTIFS(#REF!,LT95,#REF!,1,#REF!,"&gt;="&amp;MC95,#REF!,"&lt;="&amp;MB95,#REF!,"&lt;="&amp;ME95,#REF!,"&gt;="&amp;MF95,#REF!,"="&amp;KV95,#REF!,"="&amp;KX95)</f>
        <v>#REF!</v>
      </c>
      <c r="MQ95" s="5" t="e">
        <f>COUNTIFS(#REF!,LT95,#REF!,0,#REF!,"&gt;="&amp;MC95,#REF!,"&lt;="&amp;MB95,#REF!,"&lt;="&amp;ME95,#REF!,"&gt;="&amp;MF95,#REF!,"="&amp;KV95,#REF!,"="&amp;KX95)</f>
        <v>#REF!</v>
      </c>
      <c r="MR95" s="5" t="e">
        <f>COUNTIFS(#REF!,LT95,#REF!,1,#REF!,"&gt;="&amp;MC95,#REF!,"&lt;="&amp;MB95,#REF!,"&lt;="&amp;ME95,#REF!,"&gt;="&amp;MF95,#REF!,"="&amp;KW95,#REF!,"="&amp;KY95)</f>
        <v>#REF!</v>
      </c>
      <c r="MS95" s="5" t="e">
        <f>COUNTIFS(#REF!,LT95,#REF!,0,#REF!,"&gt;="&amp;MC95,#REF!,"&lt;="&amp;MB95,#REF!,"&lt;="&amp;ME95,#REF!,"&gt;="&amp;MF95,#REF!,"="&amp;KW95,#REF!,"="&amp;KY95)</f>
        <v>#REF!</v>
      </c>
      <c r="MT95" s="5" t="e">
        <f>COUNTIFS(#REF!,LT95,#REF!,1,#REF!,"&gt;="&amp;MI95,#REF!,"&lt;="&amp;MH95,#REF!,"&lt;="&amp;ME95,#REF!,"&gt;="&amp;MF95)</f>
        <v>#REF!</v>
      </c>
      <c r="MU95" s="5" t="e">
        <f>COUNTIFS(#REF!,LT95,#REF!,0,#REF!,"&gt;="&amp;MI95,#REF!,"&lt;="&amp;MH95,#REF!,"&lt;="&amp;ME95,#REF!,"&gt;="&amp;MF95)</f>
        <v>#REF!</v>
      </c>
      <c r="MV95" s="5" t="e">
        <f>COUNTIFS(#REF!,LT95,#REF!,1,#REF!,"&gt;="&amp;MI95,#REF!,"&lt;="&amp;MH95,#REF!,"="&amp;KZ95,#REF!,"="&amp;LA95,#REF!,"&lt;="&amp;ME95,#REF!,"&gt;="&amp;MF95)</f>
        <v>#REF!</v>
      </c>
      <c r="MW95" s="5" t="e">
        <f>COUNTIFS(#REF!,LT95,#REF!,0,#REF!,"&gt;="&amp;MI95,#REF!,"&lt;="&amp;MH95,#REF!,"="&amp;KZ95,#REF!,"="&amp;LA95,#REF!,"&lt;="&amp;ME95,#REF!,"&gt;="&amp;MF95)</f>
        <v>#REF!</v>
      </c>
      <c r="MX95" s="5" t="e">
        <f>COUNTIFS(#REF!,LT95,#REF!,1,#REF!,"&gt;="&amp;MC95,#REF!,"&lt;="&amp;MB95,#REF!,"&lt;="&amp;ME95,#REF!,"&gt;="&amp;MF95)</f>
        <v>#REF!</v>
      </c>
      <c r="MY95" s="5" t="e">
        <f>COUNTIFS(#REF!,LT95,#REF!,0,#REF!,"&gt;="&amp;MC95,#REF!,"&lt;="&amp;MB95,#REF!,"&lt;="&amp;ME95,#REF!,"&gt;="&amp;MF95)</f>
        <v>#REF!</v>
      </c>
      <c r="MZ95" s="5" t="e">
        <f>COUNTIFS(#REF!,LT95,#REF!,1,#REF!,"&lt;="&amp;ME95,#REF!,"&gt;="&amp;MF95,#REF!,"="&amp;KV95,#REF!,"="&amp;KX95)</f>
        <v>#REF!</v>
      </c>
      <c r="NA95" s="5" t="e">
        <f>COUNTIFS(#REF!,LT95,#REF!,0,#REF!,"&lt;="&amp;ME95,#REF!,"&gt;="&amp;MF95,#REF!,"="&amp;KV95,#REF!,"="&amp;KX95)</f>
        <v>#REF!</v>
      </c>
      <c r="NB95" s="5" t="e">
        <f>COUNTIFS(#REF!,LT95,#REF!,1,#REF!,"&lt;="&amp;ME95,#REF!,"&gt;="&amp;MF95,#REF!,"="&amp;KW95,#REF!,"="&amp;KY95)</f>
        <v>#REF!</v>
      </c>
      <c r="NC95" s="5" t="e">
        <f>COUNTIFS(#REF!,LT95,#REF!,0,#REF!,"&lt;="&amp;ME95,#REF!,"&gt;="&amp;MF95,#REF!,"="&amp;KW95,#REF!,"="&amp;KY95)</f>
        <v>#REF!</v>
      </c>
      <c r="ND95" s="5" t="e">
        <f>COUNTIFS(#REF!,LT95,#REF!,1,#REF!,"&gt;="&amp;MC95,#REF!,"&lt;="&amp;MB95,#REF!,"&lt;="&amp;ME95,#REF!,"&gt;="&amp;MF95,#REF!,"="&amp;KV95,#REF!,"="&amp;KX95)</f>
        <v>#REF!</v>
      </c>
      <c r="NE95" s="5" t="e">
        <f>COUNTIFS(#REF!,LT95,#REF!,0,#REF!,"&gt;="&amp;MC95,#REF!,"&lt;="&amp;MB95,#REF!,"&lt;="&amp;ME95,#REF!,"&gt;="&amp;MF95,#REF!,"="&amp;KV95,#REF!,"="&amp;KX95)</f>
        <v>#REF!</v>
      </c>
      <c r="NF95" s="5" t="e">
        <f>COUNTIFS(#REF!,LT95,#REF!,1,#REF!,"&gt;="&amp;MC95,#REF!,"&lt;="&amp;MB95,#REF!,"&lt;="&amp;ME95,#REF!,"&gt;="&amp;MF95,#REF!,"="&amp;KW95,#REF!,"="&amp;KY95)</f>
        <v>#REF!</v>
      </c>
      <c r="NG95" s="5" t="e">
        <f>COUNTIFS(#REF!,LT95,#REF!,0,#REF!,"&gt;="&amp;MC95,#REF!,"&lt;="&amp;MB95,#REF!,"&lt;="&amp;ME95,#REF!,"&gt;="&amp;MF95,#REF!,"="&amp;KW95,#REF!,"="&amp;KY95)</f>
        <v>#REF!</v>
      </c>
      <c r="NH95" s="5" t="e">
        <f>COUNTIFS(#REF!,LT95,#REF!,1,#REF!,"&gt;="&amp;MC95,#REF!,"&lt;="&amp;MB95,#REF!,"&lt;="&amp;ME95,#REF!,"&gt;="&amp;MF95,#REF!,"="&amp;KZ95,#REF!,"="&amp;LA95)</f>
        <v>#REF!</v>
      </c>
      <c r="NI95" s="5" t="e">
        <f>COUNTIFS(#REF!,LT95,#REF!,0,#REF!,"&gt;="&amp;MC95,#REF!,"&lt;="&amp;MB95,#REF!,"&lt;="&amp;ME95,#REF!,"&gt;="&amp;MF95,#REF!,"="&amp;KZ95,#REF!,"="&amp;LA95)</f>
        <v>#REF!</v>
      </c>
      <c r="NJ95" s="5" t="e">
        <f>COUNTIFS(#REF!,LT95,#REF!,1,#REF!,"&gt;="&amp;MI95,#REF!,"&lt;="&amp;MH95,#REF!,"&lt;="&amp;ME95,#REF!,"&gt;="&amp;MF95)</f>
        <v>#REF!</v>
      </c>
      <c r="NK95" s="5" t="e">
        <f>COUNTIFS(#REF!,LT95,#REF!,0,#REF!,"&gt;="&amp;MI95,#REF!,"&lt;="&amp;MH95,#REF!,"&lt;="&amp;ME95,#REF!,"&gt;="&amp;MF95)</f>
        <v>#REF!</v>
      </c>
      <c r="NL95" s="5" t="e">
        <f>COUNTIFS(#REF!,LT95,#REF!,1,#REF!,"&gt;="&amp;MI95,#REF!,"&lt;="&amp;MH95,#REF!,"="&amp;KZ95,#REF!,"="&amp;LA95,#REF!,"&lt;="&amp;ME95,#REF!,"&gt;="&amp;MF95)</f>
        <v>#REF!</v>
      </c>
      <c r="NM95" s="5" t="e">
        <f>COUNTIFS(#REF!,LT95,#REF!,0,#REF!,"&gt;="&amp;MI95,#REF!,"&lt;="&amp;MH95,#REF!,"="&amp;KZ95,#REF!,"="&amp;LA95,#REF!,"&lt;="&amp;ME95,#REF!,"&gt;="&amp;MF95)</f>
        <v>#REF!</v>
      </c>
      <c r="NN95" s="5" t="e">
        <f>COUNTIFS(#REF!,LT95,#REF!,1,#REF!,"&gt;="&amp;MC95,#REF!,"&lt;="&amp;MB95,#REF!,"&lt;="&amp;ME95,#REF!,"&gt;="&amp;MF95)</f>
        <v>#REF!</v>
      </c>
      <c r="NO95" s="5" t="e">
        <f>COUNTIFS(#REF!,LT95,#REF!,0,#REF!,"&gt;="&amp;MC95,#REF!,"&lt;="&amp;MB95,#REF!,"&lt;="&amp;ME95,#REF!,"&gt;="&amp;MF95)</f>
        <v>#REF!</v>
      </c>
      <c r="NP95" s="5" t="e">
        <f>COUNTIFS(#REF!,LT95,#REF!,1,#REF!,"&lt;="&amp;ME95,#REF!,"&gt;="&amp;MF95,#REF!,"="&amp;KV95,#REF!,"="&amp;KX95)</f>
        <v>#REF!</v>
      </c>
      <c r="NQ95" s="5" t="e">
        <f>COUNTIFS(#REF!,LT95,#REF!,0,#REF!,"&lt;="&amp;ME95,#REF!,"&gt;="&amp;MF95,#REF!,"="&amp;KV95,#REF!,"="&amp;KX95)</f>
        <v>#REF!</v>
      </c>
      <c r="NR95" s="5" t="e">
        <f>COUNTIFS(#REF!,LT95,#REF!,1,#REF!,"&lt;="&amp;ME95,#REF!,"&gt;="&amp;MF95,#REF!,"="&amp;KW95,#REF!,"="&amp;KY95)</f>
        <v>#REF!</v>
      </c>
      <c r="NS95" s="5" t="e">
        <f>COUNTIFS(#REF!,LT95,#REF!,0,#REF!,"&lt;="&amp;ME95,#REF!,"&gt;="&amp;MF95,#REF!,"="&amp;KW95,#REF!,"="&amp;KY95)</f>
        <v>#REF!</v>
      </c>
      <c r="NT95" s="5" t="e">
        <f t="shared" si="102"/>
        <v>#REF!</v>
      </c>
      <c r="NU95" s="5" t="e">
        <f t="shared" si="103"/>
        <v>#REF!</v>
      </c>
      <c r="NV95" s="5" t="e">
        <f t="shared" si="104"/>
        <v>#REF!</v>
      </c>
      <c r="NW95" s="6" t="e">
        <f t="shared" si="105"/>
        <v>#REF!</v>
      </c>
      <c r="NX95" s="7" t="e">
        <f t="shared" si="106"/>
        <v>#REF!</v>
      </c>
      <c r="NY95" s="5" t="e">
        <f t="shared" si="107"/>
        <v>#REF!</v>
      </c>
      <c r="NZ95" s="31" t="e">
        <f t="shared" si="108"/>
        <v>#REF!</v>
      </c>
      <c r="OA95" s="32" t="e">
        <f t="shared" si="109"/>
        <v>#REF!</v>
      </c>
      <c r="OB95" s="32" t="e">
        <f t="shared" si="110"/>
        <v>#REF!</v>
      </c>
      <c r="OC95" s="33" t="e">
        <f t="shared" si="111"/>
        <v>#REF!</v>
      </c>
      <c r="OD95" s="33" t="e">
        <f t="shared" si="112"/>
        <v>#REF!</v>
      </c>
      <c r="OE95" s="33" t="e">
        <f t="shared" si="113"/>
        <v>#REF!</v>
      </c>
      <c r="OF95" s="33" t="e">
        <f t="shared" si="114"/>
        <v>#REF!</v>
      </c>
      <c r="OG95" s="5" t="e">
        <f t="shared" si="115"/>
        <v>#REF!</v>
      </c>
      <c r="OH95" s="5" t="e">
        <f t="shared" si="116"/>
        <v>#REF!</v>
      </c>
      <c r="OI95" s="5" t="e">
        <f t="shared" si="117"/>
        <v>#REF!</v>
      </c>
      <c r="OJ95" s="6" t="e">
        <f t="shared" si="118"/>
        <v>#REF!</v>
      </c>
      <c r="OK95" s="7" t="e">
        <f t="shared" si="119"/>
        <v>#REF!</v>
      </c>
      <c r="OL95" s="5" t="e">
        <f t="shared" si="120"/>
        <v>#REF!</v>
      </c>
      <c r="OM95" s="31" t="e">
        <f t="shared" si="121"/>
        <v>#REF!</v>
      </c>
      <c r="ON95" s="32" t="e">
        <f t="shared" si="122"/>
        <v>#REF!</v>
      </c>
      <c r="OO95" s="32" t="e">
        <f t="shared" si="123"/>
        <v>#REF!</v>
      </c>
      <c r="OP95" s="33" t="e">
        <f t="shared" si="124"/>
        <v>#REF!</v>
      </c>
      <c r="OQ95" s="33" t="e">
        <f t="shared" si="125"/>
        <v>#REF!</v>
      </c>
      <c r="OR95" s="33" t="e">
        <f t="shared" si="126"/>
        <v>#REF!</v>
      </c>
      <c r="OS95" s="33" t="e">
        <f t="shared" si="127"/>
        <v>#REF!</v>
      </c>
      <c r="OT95" t="e">
        <f t="shared" si="128"/>
        <v>#REF!</v>
      </c>
      <c r="OU95" t="e">
        <f t="shared" si="129"/>
        <v>#REF!</v>
      </c>
      <c r="OV95" t="e">
        <f t="shared" si="130"/>
        <v>#REF!</v>
      </c>
      <c r="OW95" t="e">
        <f t="shared" si="131"/>
        <v>#REF!</v>
      </c>
      <c r="OX95" t="e">
        <f t="shared" si="132"/>
        <v>#REF!</v>
      </c>
      <c r="OY95" t="e">
        <f t="shared" si="133"/>
        <v>#REF!</v>
      </c>
    </row>
    <row r="96" spans="1:415" ht="16.5" customHeight="1" x14ac:dyDescent="0.3">
      <c r="A96" s="22"/>
      <c r="KN96" s="5" t="e">
        <f>IF(INDEX(#REF!,MATCH('HT 0-0'!D96,#REF!,0))=INDEX(#REF!,MATCH('HT 0-0'!D96,#REF!,0)),INDEX(#REF!,MATCH('HT 0-0'!D96,#REF!,0)),"ERROR")</f>
        <v>#REF!</v>
      </c>
      <c r="KO96" s="5" t="e">
        <f>IF(INDEX(#REF!,MATCH('HT 0-0'!E96,#REF!,0))=INDEX(#REF!,MATCH('HT 0-0'!E96,#REF!,0)),INDEX(#REF!,MATCH('HT 0-0'!E96,#REF!,0)),"ERROR")</f>
        <v>#REF!</v>
      </c>
      <c r="KP96" s="5" t="e">
        <f t="shared" si="67"/>
        <v>#REF!</v>
      </c>
      <c r="KQ96" t="str">
        <f t="shared" si="68"/>
        <v>_</v>
      </c>
      <c r="KR96" s="5" t="e">
        <f t="shared" si="69"/>
        <v>#DIV/0!</v>
      </c>
      <c r="KS96" s="5" t="e">
        <f t="shared" si="70"/>
        <v>#DIV/0!</v>
      </c>
      <c r="KT96" s="5" t="e">
        <f t="shared" si="71"/>
        <v>#DIV/0!</v>
      </c>
      <c r="KU96" s="5" t="e">
        <f t="shared" si="72"/>
        <v>#DIV/0!</v>
      </c>
      <c r="KV96" s="5" t="e">
        <f t="shared" si="73"/>
        <v>#DIV/0!</v>
      </c>
      <c r="KW96" s="5" t="e">
        <f t="shared" si="74"/>
        <v>#DIV/0!</v>
      </c>
      <c r="KX96" s="5" t="e">
        <f t="shared" si="75"/>
        <v>#DIV/0!</v>
      </c>
      <c r="KY96" s="5" t="e">
        <f t="shared" si="76"/>
        <v>#DIV/0!</v>
      </c>
      <c r="KZ96" s="5" t="e">
        <f t="shared" si="77"/>
        <v>#DIV/0!</v>
      </c>
      <c r="LA96" s="5" t="e">
        <f t="shared" si="78"/>
        <v>#DIV/0!</v>
      </c>
      <c r="LB96" t="e">
        <f>IF(LQ96="0-0",INDEX(Scrape!#REF!,MATCH('HT 0-0'!KP96,Scrape!$B:$B,0)),"")</f>
        <v>#REF!</v>
      </c>
      <c r="LC96" t="e">
        <f>IF(LQ96="0-0",INDEX(Scrape!$A:$A,MATCH('HT 0-0'!KP96,Scrape!$B:$B,0)),"")</f>
        <v>#REF!</v>
      </c>
      <c r="LD96" t="e">
        <f>IF(LQ96="0-0",INDEX(Scrape!$B:$B,MATCH('HT 0-0'!KP96,Scrape!$B:$B,0)),"")</f>
        <v>#REF!</v>
      </c>
      <c r="LE96" t="e">
        <f>IF(LQ96="0-0",INDEX(Scrape!$C:$C,MATCH('HT 0-0'!KP96,Scrape!$B:$B,0)),"")</f>
        <v>#REF!</v>
      </c>
      <c r="LF96" t="e">
        <f>IF(LQ96="0-0",INDEX(Scrape!$D:$D,MATCH('HT 0-0'!KP96,Scrape!$B:$B,0)),"")</f>
        <v>#REF!</v>
      </c>
      <c r="LG96" t="e">
        <f>IF(LQ96="0-0",INDEX(Scrape!$E:$E,MATCH('HT 0-0'!KP96,Scrape!$B:$B,0)),"")</f>
        <v>#REF!</v>
      </c>
      <c r="LH96" t="e">
        <f>IF(LQ96="0-0",INDEX(Scrape!$F:$F,MATCH('HT 0-0'!KP96,Scrape!$B:$B,0)),"")</f>
        <v>#REF!</v>
      </c>
      <c r="LI96" t="e">
        <f>IF(LQ96="0-0",INDEX(Scrape!$G:$G,MATCH('HT 0-0'!KP96,Scrape!$B:$B,0)),"")</f>
        <v>#REF!</v>
      </c>
      <c r="LJ96" t="e">
        <f>IF(LQ96="0-0",INDEX(Scrape!$H:$H,MATCH('HT 0-0'!KP96,Scrape!$B:$B,0)),"")</f>
        <v>#REF!</v>
      </c>
      <c r="LK96" t="e">
        <f>IF(LQ96="0-0",INDEX(Scrape!$I:$I,MATCH('HT 0-0'!KP96,Scrape!$B:$B,0)),"")</f>
        <v>#REF!</v>
      </c>
      <c r="LL96" t="e">
        <f>IF(LQ96="0-0",INDEX(Scrape!$J:$J,MATCH('HT 0-0'!KP96,Scrape!$B:$B,0)),"")</f>
        <v>#REF!</v>
      </c>
      <c r="LM96" t="e">
        <f>IF(LQ96="0-0",INDEX(Scrape!$K:$K,MATCH('HT 0-0'!KP96,Scrape!$B:$B,0)),"")</f>
        <v>#REF!</v>
      </c>
      <c r="LN96" t="e">
        <f>IF(LQ96="0-0",INDEX(Scrape!$L:$L,MATCH('HT 0-0'!KP96,Scrape!$B:$B,0)),"")</f>
        <v>#REF!</v>
      </c>
      <c r="LO96" t="e">
        <f>IF(LQ96="0-0",INDEX(Scrape!$M:$M,MATCH('HT 0-0'!KP96,Scrape!$B:$B,0)),"")</f>
        <v>#REF!</v>
      </c>
      <c r="LP96" t="e">
        <f>IF(LQ96="0-0",INDEX(Scrape!$N:$N,MATCH('HT 0-0'!KP96,Scrape!$B:$B,0)),"")</f>
        <v>#REF!</v>
      </c>
      <c r="LQ96" t="e">
        <f>INDEX(Scrape!$O:$O,MATCH('HT 0-0'!KP96,Scrape!$B:$B,0))</f>
        <v>#REF!</v>
      </c>
      <c r="LR96" t="e">
        <f t="shared" si="79"/>
        <v>#REF!</v>
      </c>
      <c r="LS96" t="e">
        <f t="shared" si="80"/>
        <v>#REF!</v>
      </c>
      <c r="LT96" s="23" t="e">
        <f>IF(INDEX(#REF!,MATCH(KQ96,#REF!,0))=INDEX(#REF!,MATCH(KQ96,#REF!,0)),INDEX(#REF!,MATCH(KQ96,#REF!,0)),"ERROR")</f>
        <v>#REF!</v>
      </c>
      <c r="LU96" s="24" t="e">
        <f t="shared" si="81"/>
        <v>#DIV/0!</v>
      </c>
      <c r="LV96" s="24" t="e">
        <f t="shared" si="82"/>
        <v>#DIV/0!</v>
      </c>
      <c r="LW96" s="24" t="e">
        <f t="shared" si="83"/>
        <v>#DIV/0!</v>
      </c>
      <c r="LX96" s="24" t="e">
        <f t="shared" si="84"/>
        <v>#DIV/0!</v>
      </c>
      <c r="LY96" s="25" t="e">
        <f t="shared" si="85"/>
        <v>#REF!</v>
      </c>
      <c r="LZ96" s="25" t="e">
        <f t="shared" si="86"/>
        <v>#REF!</v>
      </c>
      <c r="MA96" s="26" t="e">
        <f t="shared" si="87"/>
        <v>#REF!</v>
      </c>
      <c r="MB96" s="27" t="e">
        <f t="shared" si="88"/>
        <v>#REF!</v>
      </c>
      <c r="MC96" s="28" t="e">
        <f t="shared" si="89"/>
        <v>#REF!</v>
      </c>
      <c r="MD96" s="24" t="e">
        <f t="shared" si="90"/>
        <v>#REF!</v>
      </c>
      <c r="ME96" s="29" t="e">
        <f t="shared" si="91"/>
        <v>#REF!</v>
      </c>
      <c r="MF96" s="30" t="e">
        <f t="shared" si="92"/>
        <v>#REF!</v>
      </c>
      <c r="MG96" s="24" t="e">
        <f t="shared" si="93"/>
        <v>#REF!</v>
      </c>
      <c r="MH96" s="29" t="e">
        <f t="shared" si="94"/>
        <v>#REF!</v>
      </c>
      <c r="MI96" s="30" t="e">
        <f t="shared" si="95"/>
        <v>#REF!</v>
      </c>
      <c r="MJ96" t="str">
        <f t="shared" si="96"/>
        <v/>
      </c>
      <c r="MK96" t="str">
        <f t="shared" si="97"/>
        <v/>
      </c>
      <c r="ML96" t="str">
        <f t="shared" si="98"/>
        <v/>
      </c>
      <c r="MM96" t="str">
        <f t="shared" si="99"/>
        <v/>
      </c>
      <c r="MN96" t="str">
        <f t="shared" si="100"/>
        <v/>
      </c>
      <c r="MO96" t="str">
        <f t="shared" si="101"/>
        <v/>
      </c>
      <c r="MP96" s="5" t="e">
        <f>COUNTIFS(#REF!,LT96,#REF!,1,#REF!,"&gt;="&amp;MC96,#REF!,"&lt;="&amp;MB96,#REF!,"&lt;="&amp;ME96,#REF!,"&gt;="&amp;MF96,#REF!,"="&amp;KV96,#REF!,"="&amp;KX96)</f>
        <v>#REF!</v>
      </c>
      <c r="MQ96" s="5" t="e">
        <f>COUNTIFS(#REF!,LT96,#REF!,0,#REF!,"&gt;="&amp;MC96,#REF!,"&lt;="&amp;MB96,#REF!,"&lt;="&amp;ME96,#REF!,"&gt;="&amp;MF96,#REF!,"="&amp;KV96,#REF!,"="&amp;KX96)</f>
        <v>#REF!</v>
      </c>
      <c r="MR96" s="5" t="e">
        <f>COUNTIFS(#REF!,LT96,#REF!,1,#REF!,"&gt;="&amp;MC96,#REF!,"&lt;="&amp;MB96,#REF!,"&lt;="&amp;ME96,#REF!,"&gt;="&amp;MF96,#REF!,"="&amp;KW96,#REF!,"="&amp;KY96)</f>
        <v>#REF!</v>
      </c>
      <c r="MS96" s="5" t="e">
        <f>COUNTIFS(#REF!,LT96,#REF!,0,#REF!,"&gt;="&amp;MC96,#REF!,"&lt;="&amp;MB96,#REF!,"&lt;="&amp;ME96,#REF!,"&gt;="&amp;MF96,#REF!,"="&amp;KW96,#REF!,"="&amp;KY96)</f>
        <v>#REF!</v>
      </c>
      <c r="MT96" s="5" t="e">
        <f>COUNTIFS(#REF!,LT96,#REF!,1,#REF!,"&gt;="&amp;MI96,#REF!,"&lt;="&amp;MH96,#REF!,"&lt;="&amp;ME96,#REF!,"&gt;="&amp;MF96)</f>
        <v>#REF!</v>
      </c>
      <c r="MU96" s="5" t="e">
        <f>COUNTIFS(#REF!,LT96,#REF!,0,#REF!,"&gt;="&amp;MI96,#REF!,"&lt;="&amp;MH96,#REF!,"&lt;="&amp;ME96,#REF!,"&gt;="&amp;MF96)</f>
        <v>#REF!</v>
      </c>
      <c r="MV96" s="5" t="e">
        <f>COUNTIFS(#REF!,LT96,#REF!,1,#REF!,"&gt;="&amp;MI96,#REF!,"&lt;="&amp;MH96,#REF!,"="&amp;KZ96,#REF!,"="&amp;LA96,#REF!,"&lt;="&amp;ME96,#REF!,"&gt;="&amp;MF96)</f>
        <v>#REF!</v>
      </c>
      <c r="MW96" s="5" t="e">
        <f>COUNTIFS(#REF!,LT96,#REF!,0,#REF!,"&gt;="&amp;MI96,#REF!,"&lt;="&amp;MH96,#REF!,"="&amp;KZ96,#REF!,"="&amp;LA96,#REF!,"&lt;="&amp;ME96,#REF!,"&gt;="&amp;MF96)</f>
        <v>#REF!</v>
      </c>
      <c r="MX96" s="5" t="e">
        <f>COUNTIFS(#REF!,LT96,#REF!,1,#REF!,"&gt;="&amp;MC96,#REF!,"&lt;="&amp;MB96,#REF!,"&lt;="&amp;ME96,#REF!,"&gt;="&amp;MF96)</f>
        <v>#REF!</v>
      </c>
      <c r="MY96" s="5" t="e">
        <f>COUNTIFS(#REF!,LT96,#REF!,0,#REF!,"&gt;="&amp;MC96,#REF!,"&lt;="&amp;MB96,#REF!,"&lt;="&amp;ME96,#REF!,"&gt;="&amp;MF96)</f>
        <v>#REF!</v>
      </c>
      <c r="MZ96" s="5" t="e">
        <f>COUNTIFS(#REF!,LT96,#REF!,1,#REF!,"&lt;="&amp;ME96,#REF!,"&gt;="&amp;MF96,#REF!,"="&amp;KV96,#REF!,"="&amp;KX96)</f>
        <v>#REF!</v>
      </c>
      <c r="NA96" s="5" t="e">
        <f>COUNTIFS(#REF!,LT96,#REF!,0,#REF!,"&lt;="&amp;ME96,#REF!,"&gt;="&amp;MF96,#REF!,"="&amp;KV96,#REF!,"="&amp;KX96)</f>
        <v>#REF!</v>
      </c>
      <c r="NB96" s="5" t="e">
        <f>COUNTIFS(#REF!,LT96,#REF!,1,#REF!,"&lt;="&amp;ME96,#REF!,"&gt;="&amp;MF96,#REF!,"="&amp;KW96,#REF!,"="&amp;KY96)</f>
        <v>#REF!</v>
      </c>
      <c r="NC96" s="5" t="e">
        <f>COUNTIFS(#REF!,LT96,#REF!,0,#REF!,"&lt;="&amp;ME96,#REF!,"&gt;="&amp;MF96,#REF!,"="&amp;KW96,#REF!,"="&amp;KY96)</f>
        <v>#REF!</v>
      </c>
      <c r="ND96" s="5" t="e">
        <f>COUNTIFS(#REF!,LT96,#REF!,1,#REF!,"&gt;="&amp;MC96,#REF!,"&lt;="&amp;MB96,#REF!,"&lt;="&amp;ME96,#REF!,"&gt;="&amp;MF96,#REF!,"="&amp;KV96,#REF!,"="&amp;KX96)</f>
        <v>#REF!</v>
      </c>
      <c r="NE96" s="5" t="e">
        <f>COUNTIFS(#REF!,LT96,#REF!,0,#REF!,"&gt;="&amp;MC96,#REF!,"&lt;="&amp;MB96,#REF!,"&lt;="&amp;ME96,#REF!,"&gt;="&amp;MF96,#REF!,"="&amp;KV96,#REF!,"="&amp;KX96)</f>
        <v>#REF!</v>
      </c>
      <c r="NF96" s="5" t="e">
        <f>COUNTIFS(#REF!,LT96,#REF!,1,#REF!,"&gt;="&amp;MC96,#REF!,"&lt;="&amp;MB96,#REF!,"&lt;="&amp;ME96,#REF!,"&gt;="&amp;MF96,#REF!,"="&amp;KW96,#REF!,"="&amp;KY96)</f>
        <v>#REF!</v>
      </c>
      <c r="NG96" s="5" t="e">
        <f>COUNTIFS(#REF!,LT96,#REF!,0,#REF!,"&gt;="&amp;MC96,#REF!,"&lt;="&amp;MB96,#REF!,"&lt;="&amp;ME96,#REF!,"&gt;="&amp;MF96,#REF!,"="&amp;KW96,#REF!,"="&amp;KY96)</f>
        <v>#REF!</v>
      </c>
      <c r="NH96" s="5" t="e">
        <f>COUNTIFS(#REF!,LT96,#REF!,1,#REF!,"&gt;="&amp;MC96,#REF!,"&lt;="&amp;MB96,#REF!,"&lt;="&amp;ME96,#REF!,"&gt;="&amp;MF96,#REF!,"="&amp;KZ96,#REF!,"="&amp;LA96)</f>
        <v>#REF!</v>
      </c>
      <c r="NI96" s="5" t="e">
        <f>COUNTIFS(#REF!,LT96,#REF!,0,#REF!,"&gt;="&amp;MC96,#REF!,"&lt;="&amp;MB96,#REF!,"&lt;="&amp;ME96,#REF!,"&gt;="&amp;MF96,#REF!,"="&amp;KZ96,#REF!,"="&amp;LA96)</f>
        <v>#REF!</v>
      </c>
      <c r="NJ96" s="5" t="e">
        <f>COUNTIFS(#REF!,LT96,#REF!,1,#REF!,"&gt;="&amp;MI96,#REF!,"&lt;="&amp;MH96,#REF!,"&lt;="&amp;ME96,#REF!,"&gt;="&amp;MF96)</f>
        <v>#REF!</v>
      </c>
      <c r="NK96" s="5" t="e">
        <f>COUNTIFS(#REF!,LT96,#REF!,0,#REF!,"&gt;="&amp;MI96,#REF!,"&lt;="&amp;MH96,#REF!,"&lt;="&amp;ME96,#REF!,"&gt;="&amp;MF96)</f>
        <v>#REF!</v>
      </c>
      <c r="NL96" s="5" t="e">
        <f>COUNTIFS(#REF!,LT96,#REF!,1,#REF!,"&gt;="&amp;MI96,#REF!,"&lt;="&amp;MH96,#REF!,"="&amp;KZ96,#REF!,"="&amp;LA96,#REF!,"&lt;="&amp;ME96,#REF!,"&gt;="&amp;MF96)</f>
        <v>#REF!</v>
      </c>
      <c r="NM96" s="5" t="e">
        <f>COUNTIFS(#REF!,LT96,#REF!,0,#REF!,"&gt;="&amp;MI96,#REF!,"&lt;="&amp;MH96,#REF!,"="&amp;KZ96,#REF!,"="&amp;LA96,#REF!,"&lt;="&amp;ME96,#REF!,"&gt;="&amp;MF96)</f>
        <v>#REF!</v>
      </c>
      <c r="NN96" s="5" t="e">
        <f>COUNTIFS(#REF!,LT96,#REF!,1,#REF!,"&gt;="&amp;MC96,#REF!,"&lt;="&amp;MB96,#REF!,"&lt;="&amp;ME96,#REF!,"&gt;="&amp;MF96)</f>
        <v>#REF!</v>
      </c>
      <c r="NO96" s="5" t="e">
        <f>COUNTIFS(#REF!,LT96,#REF!,0,#REF!,"&gt;="&amp;MC96,#REF!,"&lt;="&amp;MB96,#REF!,"&lt;="&amp;ME96,#REF!,"&gt;="&amp;MF96)</f>
        <v>#REF!</v>
      </c>
      <c r="NP96" s="5" t="e">
        <f>COUNTIFS(#REF!,LT96,#REF!,1,#REF!,"&lt;="&amp;ME96,#REF!,"&gt;="&amp;MF96,#REF!,"="&amp;KV96,#REF!,"="&amp;KX96)</f>
        <v>#REF!</v>
      </c>
      <c r="NQ96" s="5" t="e">
        <f>COUNTIFS(#REF!,LT96,#REF!,0,#REF!,"&lt;="&amp;ME96,#REF!,"&gt;="&amp;MF96,#REF!,"="&amp;KV96,#REF!,"="&amp;KX96)</f>
        <v>#REF!</v>
      </c>
      <c r="NR96" s="5" t="e">
        <f>COUNTIFS(#REF!,LT96,#REF!,1,#REF!,"&lt;="&amp;ME96,#REF!,"&gt;="&amp;MF96,#REF!,"="&amp;KW96,#REF!,"="&amp;KY96)</f>
        <v>#REF!</v>
      </c>
      <c r="NS96" s="5" t="e">
        <f>COUNTIFS(#REF!,LT96,#REF!,0,#REF!,"&lt;="&amp;ME96,#REF!,"&gt;="&amp;MF96,#REF!,"="&amp;KW96,#REF!,"="&amp;KY96)</f>
        <v>#REF!</v>
      </c>
      <c r="NT96" s="5" t="e">
        <f t="shared" si="102"/>
        <v>#REF!</v>
      </c>
      <c r="NU96" s="5" t="e">
        <f t="shared" si="103"/>
        <v>#REF!</v>
      </c>
      <c r="NV96" s="5" t="e">
        <f t="shared" si="104"/>
        <v>#REF!</v>
      </c>
      <c r="NW96" s="6" t="e">
        <f t="shared" si="105"/>
        <v>#REF!</v>
      </c>
      <c r="NX96" s="7" t="e">
        <f t="shared" si="106"/>
        <v>#REF!</v>
      </c>
      <c r="NY96" s="5" t="e">
        <f t="shared" si="107"/>
        <v>#REF!</v>
      </c>
      <c r="NZ96" s="31" t="e">
        <f t="shared" si="108"/>
        <v>#REF!</v>
      </c>
      <c r="OA96" s="32" t="e">
        <f t="shared" si="109"/>
        <v>#REF!</v>
      </c>
      <c r="OB96" s="32" t="e">
        <f t="shared" si="110"/>
        <v>#REF!</v>
      </c>
      <c r="OC96" s="33" t="e">
        <f t="shared" si="111"/>
        <v>#REF!</v>
      </c>
      <c r="OD96" s="33" t="e">
        <f t="shared" si="112"/>
        <v>#REF!</v>
      </c>
      <c r="OE96" s="33" t="e">
        <f t="shared" si="113"/>
        <v>#REF!</v>
      </c>
      <c r="OF96" s="33" t="e">
        <f t="shared" si="114"/>
        <v>#REF!</v>
      </c>
      <c r="OG96" s="5" t="e">
        <f t="shared" si="115"/>
        <v>#REF!</v>
      </c>
      <c r="OH96" s="5" t="e">
        <f t="shared" si="116"/>
        <v>#REF!</v>
      </c>
      <c r="OI96" s="5" t="e">
        <f t="shared" si="117"/>
        <v>#REF!</v>
      </c>
      <c r="OJ96" s="6" t="e">
        <f t="shared" si="118"/>
        <v>#REF!</v>
      </c>
      <c r="OK96" s="7" t="e">
        <f t="shared" si="119"/>
        <v>#REF!</v>
      </c>
      <c r="OL96" s="5" t="e">
        <f t="shared" si="120"/>
        <v>#REF!</v>
      </c>
      <c r="OM96" s="31" t="e">
        <f t="shared" si="121"/>
        <v>#REF!</v>
      </c>
      <c r="ON96" s="32" t="e">
        <f t="shared" si="122"/>
        <v>#REF!</v>
      </c>
      <c r="OO96" s="32" t="e">
        <f t="shared" si="123"/>
        <v>#REF!</v>
      </c>
      <c r="OP96" s="33" t="e">
        <f t="shared" si="124"/>
        <v>#REF!</v>
      </c>
      <c r="OQ96" s="33" t="e">
        <f t="shared" si="125"/>
        <v>#REF!</v>
      </c>
      <c r="OR96" s="33" t="e">
        <f t="shared" si="126"/>
        <v>#REF!</v>
      </c>
      <c r="OS96" s="33" t="e">
        <f t="shared" si="127"/>
        <v>#REF!</v>
      </c>
      <c r="OT96" t="e">
        <f t="shared" si="128"/>
        <v>#REF!</v>
      </c>
      <c r="OU96" t="e">
        <f t="shared" si="129"/>
        <v>#REF!</v>
      </c>
      <c r="OV96" t="e">
        <f t="shared" si="130"/>
        <v>#REF!</v>
      </c>
      <c r="OW96" t="e">
        <f t="shared" si="131"/>
        <v>#REF!</v>
      </c>
      <c r="OX96" t="e">
        <f t="shared" si="132"/>
        <v>#REF!</v>
      </c>
      <c r="OY96" t="e">
        <f t="shared" si="133"/>
        <v>#REF!</v>
      </c>
    </row>
    <row r="97" spans="1:415" ht="16.5" customHeight="1" x14ac:dyDescent="0.3">
      <c r="A97" s="22"/>
      <c r="KN97" s="5" t="e">
        <f>IF(INDEX(#REF!,MATCH('HT 0-0'!D97,#REF!,0))=INDEX(#REF!,MATCH('HT 0-0'!D97,#REF!,0)),INDEX(#REF!,MATCH('HT 0-0'!D97,#REF!,0)),"ERROR")</f>
        <v>#REF!</v>
      </c>
      <c r="KO97" s="5" t="e">
        <f>IF(INDEX(#REF!,MATCH('HT 0-0'!E97,#REF!,0))=INDEX(#REF!,MATCH('HT 0-0'!E97,#REF!,0)),INDEX(#REF!,MATCH('HT 0-0'!E97,#REF!,0)),"ERROR")</f>
        <v>#REF!</v>
      </c>
      <c r="KP97" s="5" t="e">
        <f t="shared" si="67"/>
        <v>#REF!</v>
      </c>
      <c r="KQ97" t="str">
        <f t="shared" si="68"/>
        <v>_</v>
      </c>
      <c r="KR97" s="5" t="e">
        <f t="shared" si="69"/>
        <v>#DIV/0!</v>
      </c>
      <c r="KS97" s="5" t="e">
        <f t="shared" si="70"/>
        <v>#DIV/0!</v>
      </c>
      <c r="KT97" s="5" t="e">
        <f t="shared" si="71"/>
        <v>#DIV/0!</v>
      </c>
      <c r="KU97" s="5" t="e">
        <f t="shared" si="72"/>
        <v>#DIV/0!</v>
      </c>
      <c r="KV97" s="5" t="e">
        <f t="shared" si="73"/>
        <v>#DIV/0!</v>
      </c>
      <c r="KW97" s="5" t="e">
        <f t="shared" si="74"/>
        <v>#DIV/0!</v>
      </c>
      <c r="KX97" s="5" t="e">
        <f t="shared" si="75"/>
        <v>#DIV/0!</v>
      </c>
      <c r="KY97" s="5" t="e">
        <f t="shared" si="76"/>
        <v>#DIV/0!</v>
      </c>
      <c r="KZ97" s="5" t="e">
        <f t="shared" si="77"/>
        <v>#DIV/0!</v>
      </c>
      <c r="LA97" s="5" t="e">
        <f t="shared" si="78"/>
        <v>#DIV/0!</v>
      </c>
      <c r="LB97" t="e">
        <f>IF(LQ97="0-0",INDEX(Scrape!#REF!,MATCH('HT 0-0'!KP97,Scrape!$B:$B,0)),"")</f>
        <v>#REF!</v>
      </c>
      <c r="LC97" t="e">
        <f>IF(LQ97="0-0",INDEX(Scrape!$A:$A,MATCH('HT 0-0'!KP97,Scrape!$B:$B,0)),"")</f>
        <v>#REF!</v>
      </c>
      <c r="LD97" t="e">
        <f>IF(LQ97="0-0",INDEX(Scrape!$B:$B,MATCH('HT 0-0'!KP97,Scrape!$B:$B,0)),"")</f>
        <v>#REF!</v>
      </c>
      <c r="LE97" t="e">
        <f>IF(LQ97="0-0",INDEX(Scrape!$C:$C,MATCH('HT 0-0'!KP97,Scrape!$B:$B,0)),"")</f>
        <v>#REF!</v>
      </c>
      <c r="LF97" t="e">
        <f>IF(LQ97="0-0",INDEX(Scrape!$D:$D,MATCH('HT 0-0'!KP97,Scrape!$B:$B,0)),"")</f>
        <v>#REF!</v>
      </c>
      <c r="LG97" t="e">
        <f>IF(LQ97="0-0",INDEX(Scrape!$E:$E,MATCH('HT 0-0'!KP97,Scrape!$B:$B,0)),"")</f>
        <v>#REF!</v>
      </c>
      <c r="LH97" t="e">
        <f>IF(LQ97="0-0",INDEX(Scrape!$F:$F,MATCH('HT 0-0'!KP97,Scrape!$B:$B,0)),"")</f>
        <v>#REF!</v>
      </c>
      <c r="LI97" t="e">
        <f>IF(LQ97="0-0",INDEX(Scrape!$G:$G,MATCH('HT 0-0'!KP97,Scrape!$B:$B,0)),"")</f>
        <v>#REF!</v>
      </c>
      <c r="LJ97" t="e">
        <f>IF(LQ97="0-0",INDEX(Scrape!$H:$H,MATCH('HT 0-0'!KP97,Scrape!$B:$B,0)),"")</f>
        <v>#REF!</v>
      </c>
      <c r="LK97" t="e">
        <f>IF(LQ97="0-0",INDEX(Scrape!$I:$I,MATCH('HT 0-0'!KP97,Scrape!$B:$B,0)),"")</f>
        <v>#REF!</v>
      </c>
      <c r="LL97" t="e">
        <f>IF(LQ97="0-0",INDEX(Scrape!$J:$J,MATCH('HT 0-0'!KP97,Scrape!$B:$B,0)),"")</f>
        <v>#REF!</v>
      </c>
      <c r="LM97" t="e">
        <f>IF(LQ97="0-0",INDEX(Scrape!$K:$K,MATCH('HT 0-0'!KP97,Scrape!$B:$B,0)),"")</f>
        <v>#REF!</v>
      </c>
      <c r="LN97" t="e">
        <f>IF(LQ97="0-0",INDEX(Scrape!$L:$L,MATCH('HT 0-0'!KP97,Scrape!$B:$B,0)),"")</f>
        <v>#REF!</v>
      </c>
      <c r="LO97" t="e">
        <f>IF(LQ97="0-0",INDEX(Scrape!$M:$M,MATCH('HT 0-0'!KP97,Scrape!$B:$B,0)),"")</f>
        <v>#REF!</v>
      </c>
      <c r="LP97" t="e">
        <f>IF(LQ97="0-0",INDEX(Scrape!$N:$N,MATCH('HT 0-0'!KP97,Scrape!$B:$B,0)),"")</f>
        <v>#REF!</v>
      </c>
      <c r="LQ97" t="e">
        <f>INDEX(Scrape!$O:$O,MATCH('HT 0-0'!KP97,Scrape!$B:$B,0))</f>
        <v>#REF!</v>
      </c>
      <c r="LR97" t="e">
        <f t="shared" si="79"/>
        <v>#REF!</v>
      </c>
      <c r="LS97" t="e">
        <f t="shared" si="80"/>
        <v>#REF!</v>
      </c>
      <c r="LT97" s="23" t="e">
        <f>IF(INDEX(#REF!,MATCH(KQ97,#REF!,0))=INDEX(#REF!,MATCH(KQ97,#REF!,0)),INDEX(#REF!,MATCH(KQ97,#REF!,0)),"ERROR")</f>
        <v>#REF!</v>
      </c>
      <c r="LU97" s="24" t="e">
        <f t="shared" si="81"/>
        <v>#DIV/0!</v>
      </c>
      <c r="LV97" s="24" t="e">
        <f t="shared" si="82"/>
        <v>#DIV/0!</v>
      </c>
      <c r="LW97" s="24" t="e">
        <f t="shared" si="83"/>
        <v>#DIV/0!</v>
      </c>
      <c r="LX97" s="24" t="e">
        <f t="shared" si="84"/>
        <v>#DIV/0!</v>
      </c>
      <c r="LY97" s="25" t="e">
        <f t="shared" si="85"/>
        <v>#REF!</v>
      </c>
      <c r="LZ97" s="25" t="e">
        <f t="shared" si="86"/>
        <v>#REF!</v>
      </c>
      <c r="MA97" s="26" t="e">
        <f t="shared" si="87"/>
        <v>#REF!</v>
      </c>
      <c r="MB97" s="27" t="e">
        <f t="shared" si="88"/>
        <v>#REF!</v>
      </c>
      <c r="MC97" s="28" t="e">
        <f t="shared" si="89"/>
        <v>#REF!</v>
      </c>
      <c r="MD97" s="24" t="e">
        <f t="shared" si="90"/>
        <v>#REF!</v>
      </c>
      <c r="ME97" s="29" t="e">
        <f t="shared" si="91"/>
        <v>#REF!</v>
      </c>
      <c r="MF97" s="30" t="e">
        <f t="shared" si="92"/>
        <v>#REF!</v>
      </c>
      <c r="MG97" s="24" t="e">
        <f t="shared" si="93"/>
        <v>#REF!</v>
      </c>
      <c r="MH97" s="29" t="e">
        <f t="shared" si="94"/>
        <v>#REF!</v>
      </c>
      <c r="MI97" s="30" t="e">
        <f t="shared" si="95"/>
        <v>#REF!</v>
      </c>
      <c r="MJ97" t="str">
        <f t="shared" si="96"/>
        <v/>
      </c>
      <c r="MK97" t="str">
        <f t="shared" si="97"/>
        <v/>
      </c>
      <c r="ML97" t="str">
        <f t="shared" si="98"/>
        <v/>
      </c>
      <c r="MM97" t="str">
        <f t="shared" si="99"/>
        <v/>
      </c>
      <c r="MN97" t="str">
        <f t="shared" si="100"/>
        <v/>
      </c>
      <c r="MO97" t="str">
        <f t="shared" si="101"/>
        <v/>
      </c>
      <c r="MP97" s="5" t="e">
        <f>COUNTIFS(#REF!,LT97,#REF!,1,#REF!,"&gt;="&amp;MC97,#REF!,"&lt;="&amp;MB97,#REF!,"&lt;="&amp;ME97,#REF!,"&gt;="&amp;MF97,#REF!,"="&amp;KV97,#REF!,"="&amp;KX97)</f>
        <v>#REF!</v>
      </c>
      <c r="MQ97" s="5" t="e">
        <f>COUNTIFS(#REF!,LT97,#REF!,0,#REF!,"&gt;="&amp;MC97,#REF!,"&lt;="&amp;MB97,#REF!,"&lt;="&amp;ME97,#REF!,"&gt;="&amp;MF97,#REF!,"="&amp;KV97,#REF!,"="&amp;KX97)</f>
        <v>#REF!</v>
      </c>
      <c r="MR97" s="5" t="e">
        <f>COUNTIFS(#REF!,LT97,#REF!,1,#REF!,"&gt;="&amp;MC97,#REF!,"&lt;="&amp;MB97,#REF!,"&lt;="&amp;ME97,#REF!,"&gt;="&amp;MF97,#REF!,"="&amp;KW97,#REF!,"="&amp;KY97)</f>
        <v>#REF!</v>
      </c>
      <c r="MS97" s="5" t="e">
        <f>COUNTIFS(#REF!,LT97,#REF!,0,#REF!,"&gt;="&amp;MC97,#REF!,"&lt;="&amp;MB97,#REF!,"&lt;="&amp;ME97,#REF!,"&gt;="&amp;MF97,#REF!,"="&amp;KW97,#REF!,"="&amp;KY97)</f>
        <v>#REF!</v>
      </c>
      <c r="MT97" s="5" t="e">
        <f>COUNTIFS(#REF!,LT97,#REF!,1,#REF!,"&gt;="&amp;MI97,#REF!,"&lt;="&amp;MH97,#REF!,"&lt;="&amp;ME97,#REF!,"&gt;="&amp;MF97)</f>
        <v>#REF!</v>
      </c>
      <c r="MU97" s="5" t="e">
        <f>COUNTIFS(#REF!,LT97,#REF!,0,#REF!,"&gt;="&amp;MI97,#REF!,"&lt;="&amp;MH97,#REF!,"&lt;="&amp;ME97,#REF!,"&gt;="&amp;MF97)</f>
        <v>#REF!</v>
      </c>
      <c r="MV97" s="5" t="e">
        <f>COUNTIFS(#REF!,LT97,#REF!,1,#REF!,"&gt;="&amp;MI97,#REF!,"&lt;="&amp;MH97,#REF!,"="&amp;KZ97,#REF!,"="&amp;LA97,#REF!,"&lt;="&amp;ME97,#REF!,"&gt;="&amp;MF97)</f>
        <v>#REF!</v>
      </c>
      <c r="MW97" s="5" t="e">
        <f>COUNTIFS(#REF!,LT97,#REF!,0,#REF!,"&gt;="&amp;MI97,#REF!,"&lt;="&amp;MH97,#REF!,"="&amp;KZ97,#REF!,"="&amp;LA97,#REF!,"&lt;="&amp;ME97,#REF!,"&gt;="&amp;MF97)</f>
        <v>#REF!</v>
      </c>
      <c r="MX97" s="5" t="e">
        <f>COUNTIFS(#REF!,LT97,#REF!,1,#REF!,"&gt;="&amp;MC97,#REF!,"&lt;="&amp;MB97,#REF!,"&lt;="&amp;ME97,#REF!,"&gt;="&amp;MF97)</f>
        <v>#REF!</v>
      </c>
      <c r="MY97" s="5" t="e">
        <f>COUNTIFS(#REF!,LT97,#REF!,0,#REF!,"&gt;="&amp;MC97,#REF!,"&lt;="&amp;MB97,#REF!,"&lt;="&amp;ME97,#REF!,"&gt;="&amp;MF97)</f>
        <v>#REF!</v>
      </c>
      <c r="MZ97" s="5" t="e">
        <f>COUNTIFS(#REF!,LT97,#REF!,1,#REF!,"&lt;="&amp;ME97,#REF!,"&gt;="&amp;MF97,#REF!,"="&amp;KV97,#REF!,"="&amp;KX97)</f>
        <v>#REF!</v>
      </c>
      <c r="NA97" s="5" t="e">
        <f>COUNTIFS(#REF!,LT97,#REF!,0,#REF!,"&lt;="&amp;ME97,#REF!,"&gt;="&amp;MF97,#REF!,"="&amp;KV97,#REF!,"="&amp;KX97)</f>
        <v>#REF!</v>
      </c>
      <c r="NB97" s="5" t="e">
        <f>COUNTIFS(#REF!,LT97,#REF!,1,#REF!,"&lt;="&amp;ME97,#REF!,"&gt;="&amp;MF97,#REF!,"="&amp;KW97,#REF!,"="&amp;KY97)</f>
        <v>#REF!</v>
      </c>
      <c r="NC97" s="5" t="e">
        <f>COUNTIFS(#REF!,LT97,#REF!,0,#REF!,"&lt;="&amp;ME97,#REF!,"&gt;="&amp;MF97,#REF!,"="&amp;KW97,#REF!,"="&amp;KY97)</f>
        <v>#REF!</v>
      </c>
      <c r="ND97" s="5" t="e">
        <f>COUNTIFS(#REF!,LT97,#REF!,1,#REF!,"&gt;="&amp;MC97,#REF!,"&lt;="&amp;MB97,#REF!,"&lt;="&amp;ME97,#REF!,"&gt;="&amp;MF97,#REF!,"="&amp;KV97,#REF!,"="&amp;KX97)</f>
        <v>#REF!</v>
      </c>
      <c r="NE97" s="5" t="e">
        <f>COUNTIFS(#REF!,LT97,#REF!,0,#REF!,"&gt;="&amp;MC97,#REF!,"&lt;="&amp;MB97,#REF!,"&lt;="&amp;ME97,#REF!,"&gt;="&amp;MF97,#REF!,"="&amp;KV97,#REF!,"="&amp;KX97)</f>
        <v>#REF!</v>
      </c>
      <c r="NF97" s="5" t="e">
        <f>COUNTIFS(#REF!,LT97,#REF!,1,#REF!,"&gt;="&amp;MC97,#REF!,"&lt;="&amp;MB97,#REF!,"&lt;="&amp;ME97,#REF!,"&gt;="&amp;MF97,#REF!,"="&amp;KW97,#REF!,"="&amp;KY97)</f>
        <v>#REF!</v>
      </c>
      <c r="NG97" s="5" t="e">
        <f>COUNTIFS(#REF!,LT97,#REF!,0,#REF!,"&gt;="&amp;MC97,#REF!,"&lt;="&amp;MB97,#REF!,"&lt;="&amp;ME97,#REF!,"&gt;="&amp;MF97,#REF!,"="&amp;KW97,#REF!,"="&amp;KY97)</f>
        <v>#REF!</v>
      </c>
      <c r="NH97" s="5" t="e">
        <f>COUNTIFS(#REF!,LT97,#REF!,1,#REF!,"&gt;="&amp;MC97,#REF!,"&lt;="&amp;MB97,#REF!,"&lt;="&amp;ME97,#REF!,"&gt;="&amp;MF97,#REF!,"="&amp;KZ97,#REF!,"="&amp;LA97)</f>
        <v>#REF!</v>
      </c>
      <c r="NI97" s="5" t="e">
        <f>COUNTIFS(#REF!,LT97,#REF!,0,#REF!,"&gt;="&amp;MC97,#REF!,"&lt;="&amp;MB97,#REF!,"&lt;="&amp;ME97,#REF!,"&gt;="&amp;MF97,#REF!,"="&amp;KZ97,#REF!,"="&amp;LA97)</f>
        <v>#REF!</v>
      </c>
      <c r="NJ97" s="5" t="e">
        <f>COUNTIFS(#REF!,LT97,#REF!,1,#REF!,"&gt;="&amp;MI97,#REF!,"&lt;="&amp;MH97,#REF!,"&lt;="&amp;ME97,#REF!,"&gt;="&amp;MF97)</f>
        <v>#REF!</v>
      </c>
      <c r="NK97" s="5" t="e">
        <f>COUNTIFS(#REF!,LT97,#REF!,0,#REF!,"&gt;="&amp;MI97,#REF!,"&lt;="&amp;MH97,#REF!,"&lt;="&amp;ME97,#REF!,"&gt;="&amp;MF97)</f>
        <v>#REF!</v>
      </c>
      <c r="NL97" s="5" t="e">
        <f>COUNTIFS(#REF!,LT97,#REF!,1,#REF!,"&gt;="&amp;MI97,#REF!,"&lt;="&amp;MH97,#REF!,"="&amp;KZ97,#REF!,"="&amp;LA97,#REF!,"&lt;="&amp;ME97,#REF!,"&gt;="&amp;MF97)</f>
        <v>#REF!</v>
      </c>
      <c r="NM97" s="5" t="e">
        <f>COUNTIFS(#REF!,LT97,#REF!,0,#REF!,"&gt;="&amp;MI97,#REF!,"&lt;="&amp;MH97,#REF!,"="&amp;KZ97,#REF!,"="&amp;LA97,#REF!,"&lt;="&amp;ME97,#REF!,"&gt;="&amp;MF97)</f>
        <v>#REF!</v>
      </c>
      <c r="NN97" s="5" t="e">
        <f>COUNTIFS(#REF!,LT97,#REF!,1,#REF!,"&gt;="&amp;MC97,#REF!,"&lt;="&amp;MB97,#REF!,"&lt;="&amp;ME97,#REF!,"&gt;="&amp;MF97)</f>
        <v>#REF!</v>
      </c>
      <c r="NO97" s="5" t="e">
        <f>COUNTIFS(#REF!,LT97,#REF!,0,#REF!,"&gt;="&amp;MC97,#REF!,"&lt;="&amp;MB97,#REF!,"&lt;="&amp;ME97,#REF!,"&gt;="&amp;MF97)</f>
        <v>#REF!</v>
      </c>
      <c r="NP97" s="5" t="e">
        <f>COUNTIFS(#REF!,LT97,#REF!,1,#REF!,"&lt;="&amp;ME97,#REF!,"&gt;="&amp;MF97,#REF!,"="&amp;KV97,#REF!,"="&amp;KX97)</f>
        <v>#REF!</v>
      </c>
      <c r="NQ97" s="5" t="e">
        <f>COUNTIFS(#REF!,LT97,#REF!,0,#REF!,"&lt;="&amp;ME97,#REF!,"&gt;="&amp;MF97,#REF!,"="&amp;KV97,#REF!,"="&amp;KX97)</f>
        <v>#REF!</v>
      </c>
      <c r="NR97" s="5" t="e">
        <f>COUNTIFS(#REF!,LT97,#REF!,1,#REF!,"&lt;="&amp;ME97,#REF!,"&gt;="&amp;MF97,#REF!,"="&amp;KW97,#REF!,"="&amp;KY97)</f>
        <v>#REF!</v>
      </c>
      <c r="NS97" s="5" t="e">
        <f>COUNTIFS(#REF!,LT97,#REF!,0,#REF!,"&lt;="&amp;ME97,#REF!,"&gt;="&amp;MF97,#REF!,"="&amp;KW97,#REF!,"="&amp;KY97)</f>
        <v>#REF!</v>
      </c>
      <c r="NT97" s="5" t="e">
        <f t="shared" si="102"/>
        <v>#REF!</v>
      </c>
      <c r="NU97" s="5" t="e">
        <f t="shared" si="103"/>
        <v>#REF!</v>
      </c>
      <c r="NV97" s="5" t="e">
        <f t="shared" si="104"/>
        <v>#REF!</v>
      </c>
      <c r="NW97" s="6" t="e">
        <f t="shared" si="105"/>
        <v>#REF!</v>
      </c>
      <c r="NX97" s="7" t="e">
        <f t="shared" si="106"/>
        <v>#REF!</v>
      </c>
      <c r="NY97" s="5" t="e">
        <f t="shared" si="107"/>
        <v>#REF!</v>
      </c>
      <c r="NZ97" s="31" t="e">
        <f t="shared" si="108"/>
        <v>#REF!</v>
      </c>
      <c r="OA97" s="32" t="e">
        <f t="shared" si="109"/>
        <v>#REF!</v>
      </c>
      <c r="OB97" s="32" t="e">
        <f t="shared" si="110"/>
        <v>#REF!</v>
      </c>
      <c r="OC97" s="33" t="e">
        <f t="shared" si="111"/>
        <v>#REF!</v>
      </c>
      <c r="OD97" s="33" t="e">
        <f t="shared" si="112"/>
        <v>#REF!</v>
      </c>
      <c r="OE97" s="33" t="e">
        <f t="shared" si="113"/>
        <v>#REF!</v>
      </c>
      <c r="OF97" s="33" t="e">
        <f t="shared" si="114"/>
        <v>#REF!</v>
      </c>
      <c r="OG97" s="5" t="e">
        <f t="shared" si="115"/>
        <v>#REF!</v>
      </c>
      <c r="OH97" s="5" t="e">
        <f t="shared" si="116"/>
        <v>#REF!</v>
      </c>
      <c r="OI97" s="5" t="e">
        <f t="shared" si="117"/>
        <v>#REF!</v>
      </c>
      <c r="OJ97" s="6" t="e">
        <f t="shared" si="118"/>
        <v>#REF!</v>
      </c>
      <c r="OK97" s="7" t="e">
        <f t="shared" si="119"/>
        <v>#REF!</v>
      </c>
      <c r="OL97" s="5" t="e">
        <f t="shared" si="120"/>
        <v>#REF!</v>
      </c>
      <c r="OM97" s="31" t="e">
        <f t="shared" si="121"/>
        <v>#REF!</v>
      </c>
      <c r="ON97" s="32" t="e">
        <f t="shared" si="122"/>
        <v>#REF!</v>
      </c>
      <c r="OO97" s="32" t="e">
        <f t="shared" si="123"/>
        <v>#REF!</v>
      </c>
      <c r="OP97" s="33" t="e">
        <f t="shared" si="124"/>
        <v>#REF!</v>
      </c>
      <c r="OQ97" s="33" t="e">
        <f t="shared" si="125"/>
        <v>#REF!</v>
      </c>
      <c r="OR97" s="33" t="e">
        <f t="shared" si="126"/>
        <v>#REF!</v>
      </c>
      <c r="OS97" s="33" t="e">
        <f t="shared" si="127"/>
        <v>#REF!</v>
      </c>
      <c r="OT97" t="e">
        <f t="shared" si="128"/>
        <v>#REF!</v>
      </c>
      <c r="OU97" t="e">
        <f t="shared" si="129"/>
        <v>#REF!</v>
      </c>
      <c r="OV97" t="e">
        <f t="shared" si="130"/>
        <v>#REF!</v>
      </c>
      <c r="OW97" t="e">
        <f t="shared" si="131"/>
        <v>#REF!</v>
      </c>
      <c r="OX97" t="e">
        <f t="shared" si="132"/>
        <v>#REF!</v>
      </c>
      <c r="OY97" t="e">
        <f t="shared" si="133"/>
        <v>#REF!</v>
      </c>
    </row>
    <row r="98" spans="1:415" ht="16.5" customHeight="1" x14ac:dyDescent="0.3">
      <c r="A98" s="22"/>
      <c r="KN98" s="5" t="e">
        <f>IF(INDEX(#REF!,MATCH('HT 0-0'!D98,#REF!,0))=INDEX(#REF!,MATCH('HT 0-0'!D98,#REF!,0)),INDEX(#REF!,MATCH('HT 0-0'!D98,#REF!,0)),"ERROR")</f>
        <v>#REF!</v>
      </c>
      <c r="KO98" s="5" t="e">
        <f>IF(INDEX(#REF!,MATCH('HT 0-0'!E98,#REF!,0))=INDEX(#REF!,MATCH('HT 0-0'!E98,#REF!,0)),INDEX(#REF!,MATCH('HT 0-0'!E98,#REF!,0)),"ERROR")</f>
        <v>#REF!</v>
      </c>
      <c r="KP98" s="5" t="e">
        <f t="shared" si="67"/>
        <v>#REF!</v>
      </c>
      <c r="KQ98" t="str">
        <f t="shared" si="68"/>
        <v>_</v>
      </c>
      <c r="KR98" s="5" t="e">
        <f t="shared" si="69"/>
        <v>#DIV/0!</v>
      </c>
      <c r="KS98" s="5" t="e">
        <f t="shared" si="70"/>
        <v>#DIV/0!</v>
      </c>
      <c r="KT98" s="5" t="e">
        <f t="shared" si="71"/>
        <v>#DIV/0!</v>
      </c>
      <c r="KU98" s="5" t="e">
        <f t="shared" si="72"/>
        <v>#DIV/0!</v>
      </c>
      <c r="KV98" s="5" t="e">
        <f t="shared" si="73"/>
        <v>#DIV/0!</v>
      </c>
      <c r="KW98" s="5" t="e">
        <f t="shared" si="74"/>
        <v>#DIV/0!</v>
      </c>
      <c r="KX98" s="5" t="e">
        <f t="shared" si="75"/>
        <v>#DIV/0!</v>
      </c>
      <c r="KY98" s="5" t="e">
        <f t="shared" si="76"/>
        <v>#DIV/0!</v>
      </c>
      <c r="KZ98" s="5" t="e">
        <f t="shared" si="77"/>
        <v>#DIV/0!</v>
      </c>
      <c r="LA98" s="5" t="e">
        <f t="shared" si="78"/>
        <v>#DIV/0!</v>
      </c>
      <c r="LB98" t="e">
        <f>IF(LQ98="0-0",INDEX(Scrape!#REF!,MATCH('HT 0-0'!KP98,Scrape!$B:$B,0)),"")</f>
        <v>#REF!</v>
      </c>
      <c r="LC98" t="e">
        <f>IF(LQ98="0-0",INDEX(Scrape!$A:$A,MATCH('HT 0-0'!KP98,Scrape!$B:$B,0)),"")</f>
        <v>#REF!</v>
      </c>
      <c r="LD98" t="e">
        <f>IF(LQ98="0-0",INDEX(Scrape!$B:$B,MATCH('HT 0-0'!KP98,Scrape!$B:$B,0)),"")</f>
        <v>#REF!</v>
      </c>
      <c r="LE98" t="e">
        <f>IF(LQ98="0-0",INDEX(Scrape!$C:$C,MATCH('HT 0-0'!KP98,Scrape!$B:$B,0)),"")</f>
        <v>#REF!</v>
      </c>
      <c r="LF98" t="e">
        <f>IF(LQ98="0-0",INDEX(Scrape!$D:$D,MATCH('HT 0-0'!KP98,Scrape!$B:$B,0)),"")</f>
        <v>#REF!</v>
      </c>
      <c r="LG98" t="e">
        <f>IF(LQ98="0-0",INDEX(Scrape!$E:$E,MATCH('HT 0-0'!KP98,Scrape!$B:$B,0)),"")</f>
        <v>#REF!</v>
      </c>
      <c r="LH98" t="e">
        <f>IF(LQ98="0-0",INDEX(Scrape!$F:$F,MATCH('HT 0-0'!KP98,Scrape!$B:$B,0)),"")</f>
        <v>#REF!</v>
      </c>
      <c r="LI98" t="e">
        <f>IF(LQ98="0-0",INDEX(Scrape!$G:$G,MATCH('HT 0-0'!KP98,Scrape!$B:$B,0)),"")</f>
        <v>#REF!</v>
      </c>
      <c r="LJ98" t="e">
        <f>IF(LQ98="0-0",INDEX(Scrape!$H:$H,MATCH('HT 0-0'!KP98,Scrape!$B:$B,0)),"")</f>
        <v>#REF!</v>
      </c>
      <c r="LK98" t="e">
        <f>IF(LQ98="0-0",INDEX(Scrape!$I:$I,MATCH('HT 0-0'!KP98,Scrape!$B:$B,0)),"")</f>
        <v>#REF!</v>
      </c>
      <c r="LL98" t="e">
        <f>IF(LQ98="0-0",INDEX(Scrape!$J:$J,MATCH('HT 0-0'!KP98,Scrape!$B:$B,0)),"")</f>
        <v>#REF!</v>
      </c>
      <c r="LM98" t="e">
        <f>IF(LQ98="0-0",INDEX(Scrape!$K:$K,MATCH('HT 0-0'!KP98,Scrape!$B:$B,0)),"")</f>
        <v>#REF!</v>
      </c>
      <c r="LN98" t="e">
        <f>IF(LQ98="0-0",INDEX(Scrape!$L:$L,MATCH('HT 0-0'!KP98,Scrape!$B:$B,0)),"")</f>
        <v>#REF!</v>
      </c>
      <c r="LO98" t="e">
        <f>IF(LQ98="0-0",INDEX(Scrape!$M:$M,MATCH('HT 0-0'!KP98,Scrape!$B:$B,0)),"")</f>
        <v>#REF!</v>
      </c>
      <c r="LP98" t="e">
        <f>IF(LQ98="0-0",INDEX(Scrape!$N:$N,MATCH('HT 0-0'!KP98,Scrape!$B:$B,0)),"")</f>
        <v>#REF!</v>
      </c>
      <c r="LQ98" t="e">
        <f>INDEX(Scrape!$O:$O,MATCH('HT 0-0'!KP98,Scrape!$B:$B,0))</f>
        <v>#REF!</v>
      </c>
      <c r="LR98" t="e">
        <f t="shared" si="79"/>
        <v>#REF!</v>
      </c>
      <c r="LS98" t="e">
        <f t="shared" si="80"/>
        <v>#REF!</v>
      </c>
      <c r="LT98" s="23" t="e">
        <f>IF(INDEX(#REF!,MATCH(KQ98,#REF!,0))=INDEX(#REF!,MATCH(KQ98,#REF!,0)),INDEX(#REF!,MATCH(KQ98,#REF!,0)),"ERROR")</f>
        <v>#REF!</v>
      </c>
      <c r="LU98" s="24" t="e">
        <f t="shared" si="81"/>
        <v>#DIV/0!</v>
      </c>
      <c r="LV98" s="24" t="e">
        <f t="shared" si="82"/>
        <v>#DIV/0!</v>
      </c>
      <c r="LW98" s="24" t="e">
        <f t="shared" si="83"/>
        <v>#DIV/0!</v>
      </c>
      <c r="LX98" s="24" t="e">
        <f t="shared" si="84"/>
        <v>#DIV/0!</v>
      </c>
      <c r="LY98" s="25" t="e">
        <f t="shared" si="85"/>
        <v>#REF!</v>
      </c>
      <c r="LZ98" s="25" t="e">
        <f t="shared" si="86"/>
        <v>#REF!</v>
      </c>
      <c r="MA98" s="26" t="e">
        <f t="shared" si="87"/>
        <v>#REF!</v>
      </c>
      <c r="MB98" s="27" t="e">
        <f t="shared" si="88"/>
        <v>#REF!</v>
      </c>
      <c r="MC98" s="28" t="e">
        <f t="shared" si="89"/>
        <v>#REF!</v>
      </c>
      <c r="MD98" s="24" t="e">
        <f t="shared" si="90"/>
        <v>#REF!</v>
      </c>
      <c r="ME98" s="29" t="e">
        <f t="shared" si="91"/>
        <v>#REF!</v>
      </c>
      <c r="MF98" s="30" t="e">
        <f t="shared" si="92"/>
        <v>#REF!</v>
      </c>
      <c r="MG98" s="24" t="e">
        <f t="shared" si="93"/>
        <v>#REF!</v>
      </c>
      <c r="MH98" s="29" t="e">
        <f t="shared" si="94"/>
        <v>#REF!</v>
      </c>
      <c r="MI98" s="30" t="e">
        <f t="shared" si="95"/>
        <v>#REF!</v>
      </c>
      <c r="MJ98" t="str">
        <f t="shared" si="96"/>
        <v/>
      </c>
      <c r="MK98" t="str">
        <f t="shared" si="97"/>
        <v/>
      </c>
      <c r="ML98" t="str">
        <f t="shared" si="98"/>
        <v/>
      </c>
      <c r="MM98" t="str">
        <f t="shared" si="99"/>
        <v/>
      </c>
      <c r="MN98" t="str">
        <f t="shared" si="100"/>
        <v/>
      </c>
      <c r="MO98" t="str">
        <f t="shared" si="101"/>
        <v/>
      </c>
      <c r="MP98" s="5" t="e">
        <f>COUNTIFS(#REF!,LT98,#REF!,1,#REF!,"&gt;="&amp;MC98,#REF!,"&lt;="&amp;MB98,#REF!,"&lt;="&amp;ME98,#REF!,"&gt;="&amp;MF98,#REF!,"="&amp;KV98,#REF!,"="&amp;KX98)</f>
        <v>#REF!</v>
      </c>
      <c r="MQ98" s="5" t="e">
        <f>COUNTIFS(#REF!,LT98,#REF!,0,#REF!,"&gt;="&amp;MC98,#REF!,"&lt;="&amp;MB98,#REF!,"&lt;="&amp;ME98,#REF!,"&gt;="&amp;MF98,#REF!,"="&amp;KV98,#REF!,"="&amp;KX98)</f>
        <v>#REF!</v>
      </c>
      <c r="MR98" s="5" t="e">
        <f>COUNTIFS(#REF!,LT98,#REF!,1,#REF!,"&gt;="&amp;MC98,#REF!,"&lt;="&amp;MB98,#REF!,"&lt;="&amp;ME98,#REF!,"&gt;="&amp;MF98,#REF!,"="&amp;KW98,#REF!,"="&amp;KY98)</f>
        <v>#REF!</v>
      </c>
      <c r="MS98" s="5" t="e">
        <f>COUNTIFS(#REF!,LT98,#REF!,0,#REF!,"&gt;="&amp;MC98,#REF!,"&lt;="&amp;MB98,#REF!,"&lt;="&amp;ME98,#REF!,"&gt;="&amp;MF98,#REF!,"="&amp;KW98,#REF!,"="&amp;KY98)</f>
        <v>#REF!</v>
      </c>
      <c r="MT98" s="5" t="e">
        <f>COUNTIFS(#REF!,LT98,#REF!,1,#REF!,"&gt;="&amp;MI98,#REF!,"&lt;="&amp;MH98,#REF!,"&lt;="&amp;ME98,#REF!,"&gt;="&amp;MF98)</f>
        <v>#REF!</v>
      </c>
      <c r="MU98" s="5" t="e">
        <f>COUNTIFS(#REF!,LT98,#REF!,0,#REF!,"&gt;="&amp;MI98,#REF!,"&lt;="&amp;MH98,#REF!,"&lt;="&amp;ME98,#REF!,"&gt;="&amp;MF98)</f>
        <v>#REF!</v>
      </c>
      <c r="MV98" s="5" t="e">
        <f>COUNTIFS(#REF!,LT98,#REF!,1,#REF!,"&gt;="&amp;MI98,#REF!,"&lt;="&amp;MH98,#REF!,"="&amp;KZ98,#REF!,"="&amp;LA98,#REF!,"&lt;="&amp;ME98,#REF!,"&gt;="&amp;MF98)</f>
        <v>#REF!</v>
      </c>
      <c r="MW98" s="5" t="e">
        <f>COUNTIFS(#REF!,LT98,#REF!,0,#REF!,"&gt;="&amp;MI98,#REF!,"&lt;="&amp;MH98,#REF!,"="&amp;KZ98,#REF!,"="&amp;LA98,#REF!,"&lt;="&amp;ME98,#REF!,"&gt;="&amp;MF98)</f>
        <v>#REF!</v>
      </c>
      <c r="MX98" s="5" t="e">
        <f>COUNTIFS(#REF!,LT98,#REF!,1,#REF!,"&gt;="&amp;MC98,#REF!,"&lt;="&amp;MB98,#REF!,"&lt;="&amp;ME98,#REF!,"&gt;="&amp;MF98)</f>
        <v>#REF!</v>
      </c>
      <c r="MY98" s="5" t="e">
        <f>COUNTIFS(#REF!,LT98,#REF!,0,#REF!,"&gt;="&amp;MC98,#REF!,"&lt;="&amp;MB98,#REF!,"&lt;="&amp;ME98,#REF!,"&gt;="&amp;MF98)</f>
        <v>#REF!</v>
      </c>
      <c r="MZ98" s="5" t="e">
        <f>COUNTIFS(#REF!,LT98,#REF!,1,#REF!,"&lt;="&amp;ME98,#REF!,"&gt;="&amp;MF98,#REF!,"="&amp;KV98,#REF!,"="&amp;KX98)</f>
        <v>#REF!</v>
      </c>
      <c r="NA98" s="5" t="e">
        <f>COUNTIFS(#REF!,LT98,#REF!,0,#REF!,"&lt;="&amp;ME98,#REF!,"&gt;="&amp;MF98,#REF!,"="&amp;KV98,#REF!,"="&amp;KX98)</f>
        <v>#REF!</v>
      </c>
      <c r="NB98" s="5" t="e">
        <f>COUNTIFS(#REF!,LT98,#REF!,1,#REF!,"&lt;="&amp;ME98,#REF!,"&gt;="&amp;MF98,#REF!,"="&amp;KW98,#REF!,"="&amp;KY98)</f>
        <v>#REF!</v>
      </c>
      <c r="NC98" s="5" t="e">
        <f>COUNTIFS(#REF!,LT98,#REF!,0,#REF!,"&lt;="&amp;ME98,#REF!,"&gt;="&amp;MF98,#REF!,"="&amp;KW98,#REF!,"="&amp;KY98)</f>
        <v>#REF!</v>
      </c>
      <c r="ND98" s="5" t="e">
        <f>COUNTIFS(#REF!,LT98,#REF!,1,#REF!,"&gt;="&amp;MC98,#REF!,"&lt;="&amp;MB98,#REF!,"&lt;="&amp;ME98,#REF!,"&gt;="&amp;MF98,#REF!,"="&amp;KV98,#REF!,"="&amp;KX98)</f>
        <v>#REF!</v>
      </c>
      <c r="NE98" s="5" t="e">
        <f>COUNTIFS(#REF!,LT98,#REF!,0,#REF!,"&gt;="&amp;MC98,#REF!,"&lt;="&amp;MB98,#REF!,"&lt;="&amp;ME98,#REF!,"&gt;="&amp;MF98,#REF!,"="&amp;KV98,#REF!,"="&amp;KX98)</f>
        <v>#REF!</v>
      </c>
      <c r="NF98" s="5" t="e">
        <f>COUNTIFS(#REF!,LT98,#REF!,1,#REF!,"&gt;="&amp;MC98,#REF!,"&lt;="&amp;MB98,#REF!,"&lt;="&amp;ME98,#REF!,"&gt;="&amp;MF98,#REF!,"="&amp;KW98,#REF!,"="&amp;KY98)</f>
        <v>#REF!</v>
      </c>
      <c r="NG98" s="5" t="e">
        <f>COUNTIFS(#REF!,LT98,#REF!,0,#REF!,"&gt;="&amp;MC98,#REF!,"&lt;="&amp;MB98,#REF!,"&lt;="&amp;ME98,#REF!,"&gt;="&amp;MF98,#REF!,"="&amp;KW98,#REF!,"="&amp;KY98)</f>
        <v>#REF!</v>
      </c>
      <c r="NH98" s="5" t="e">
        <f>COUNTIFS(#REF!,LT98,#REF!,1,#REF!,"&gt;="&amp;MC98,#REF!,"&lt;="&amp;MB98,#REF!,"&lt;="&amp;ME98,#REF!,"&gt;="&amp;MF98,#REF!,"="&amp;KZ98,#REF!,"="&amp;LA98)</f>
        <v>#REF!</v>
      </c>
      <c r="NI98" s="5" t="e">
        <f>COUNTIFS(#REF!,LT98,#REF!,0,#REF!,"&gt;="&amp;MC98,#REF!,"&lt;="&amp;MB98,#REF!,"&lt;="&amp;ME98,#REF!,"&gt;="&amp;MF98,#REF!,"="&amp;KZ98,#REF!,"="&amp;LA98)</f>
        <v>#REF!</v>
      </c>
      <c r="NJ98" s="5" t="e">
        <f>COUNTIFS(#REF!,LT98,#REF!,1,#REF!,"&gt;="&amp;MI98,#REF!,"&lt;="&amp;MH98,#REF!,"&lt;="&amp;ME98,#REF!,"&gt;="&amp;MF98)</f>
        <v>#REF!</v>
      </c>
      <c r="NK98" s="5" t="e">
        <f>COUNTIFS(#REF!,LT98,#REF!,0,#REF!,"&gt;="&amp;MI98,#REF!,"&lt;="&amp;MH98,#REF!,"&lt;="&amp;ME98,#REF!,"&gt;="&amp;MF98)</f>
        <v>#REF!</v>
      </c>
      <c r="NL98" s="5" t="e">
        <f>COUNTIFS(#REF!,LT98,#REF!,1,#REF!,"&gt;="&amp;MI98,#REF!,"&lt;="&amp;MH98,#REF!,"="&amp;KZ98,#REF!,"="&amp;LA98,#REF!,"&lt;="&amp;ME98,#REF!,"&gt;="&amp;MF98)</f>
        <v>#REF!</v>
      </c>
      <c r="NM98" s="5" t="e">
        <f>COUNTIFS(#REF!,LT98,#REF!,0,#REF!,"&gt;="&amp;MI98,#REF!,"&lt;="&amp;MH98,#REF!,"="&amp;KZ98,#REF!,"="&amp;LA98,#REF!,"&lt;="&amp;ME98,#REF!,"&gt;="&amp;MF98)</f>
        <v>#REF!</v>
      </c>
      <c r="NN98" s="5" t="e">
        <f>COUNTIFS(#REF!,LT98,#REF!,1,#REF!,"&gt;="&amp;MC98,#REF!,"&lt;="&amp;MB98,#REF!,"&lt;="&amp;ME98,#REF!,"&gt;="&amp;MF98)</f>
        <v>#REF!</v>
      </c>
      <c r="NO98" s="5" t="e">
        <f>COUNTIFS(#REF!,LT98,#REF!,0,#REF!,"&gt;="&amp;MC98,#REF!,"&lt;="&amp;MB98,#REF!,"&lt;="&amp;ME98,#REF!,"&gt;="&amp;MF98)</f>
        <v>#REF!</v>
      </c>
      <c r="NP98" s="5" t="e">
        <f>COUNTIFS(#REF!,LT98,#REF!,1,#REF!,"&lt;="&amp;ME98,#REF!,"&gt;="&amp;MF98,#REF!,"="&amp;KV98,#REF!,"="&amp;KX98)</f>
        <v>#REF!</v>
      </c>
      <c r="NQ98" s="5" t="e">
        <f>COUNTIFS(#REF!,LT98,#REF!,0,#REF!,"&lt;="&amp;ME98,#REF!,"&gt;="&amp;MF98,#REF!,"="&amp;KV98,#REF!,"="&amp;KX98)</f>
        <v>#REF!</v>
      </c>
      <c r="NR98" s="5" t="e">
        <f>COUNTIFS(#REF!,LT98,#REF!,1,#REF!,"&lt;="&amp;ME98,#REF!,"&gt;="&amp;MF98,#REF!,"="&amp;KW98,#REF!,"="&amp;KY98)</f>
        <v>#REF!</v>
      </c>
      <c r="NS98" s="5" t="e">
        <f>COUNTIFS(#REF!,LT98,#REF!,0,#REF!,"&lt;="&amp;ME98,#REF!,"&gt;="&amp;MF98,#REF!,"="&amp;KW98,#REF!,"="&amp;KY98)</f>
        <v>#REF!</v>
      </c>
      <c r="NT98" s="5" t="e">
        <f t="shared" si="102"/>
        <v>#REF!</v>
      </c>
      <c r="NU98" s="5" t="e">
        <f t="shared" si="103"/>
        <v>#REF!</v>
      </c>
      <c r="NV98" s="5" t="e">
        <f t="shared" si="104"/>
        <v>#REF!</v>
      </c>
      <c r="NW98" s="6" t="e">
        <f t="shared" si="105"/>
        <v>#REF!</v>
      </c>
      <c r="NX98" s="7" t="e">
        <f t="shared" si="106"/>
        <v>#REF!</v>
      </c>
      <c r="NY98" s="5" t="e">
        <f t="shared" si="107"/>
        <v>#REF!</v>
      </c>
      <c r="NZ98" s="31" t="e">
        <f t="shared" si="108"/>
        <v>#REF!</v>
      </c>
      <c r="OA98" s="32" t="e">
        <f t="shared" si="109"/>
        <v>#REF!</v>
      </c>
      <c r="OB98" s="32" t="e">
        <f t="shared" si="110"/>
        <v>#REF!</v>
      </c>
      <c r="OC98" s="33" t="e">
        <f t="shared" si="111"/>
        <v>#REF!</v>
      </c>
      <c r="OD98" s="33" t="e">
        <f t="shared" si="112"/>
        <v>#REF!</v>
      </c>
      <c r="OE98" s="33" t="e">
        <f t="shared" si="113"/>
        <v>#REF!</v>
      </c>
      <c r="OF98" s="33" t="e">
        <f t="shared" si="114"/>
        <v>#REF!</v>
      </c>
      <c r="OG98" s="5" t="e">
        <f t="shared" si="115"/>
        <v>#REF!</v>
      </c>
      <c r="OH98" s="5" t="e">
        <f t="shared" si="116"/>
        <v>#REF!</v>
      </c>
      <c r="OI98" s="5" t="e">
        <f t="shared" si="117"/>
        <v>#REF!</v>
      </c>
      <c r="OJ98" s="6" t="e">
        <f t="shared" si="118"/>
        <v>#REF!</v>
      </c>
      <c r="OK98" s="7" t="e">
        <f t="shared" si="119"/>
        <v>#REF!</v>
      </c>
      <c r="OL98" s="5" t="e">
        <f t="shared" si="120"/>
        <v>#REF!</v>
      </c>
      <c r="OM98" s="31" t="e">
        <f t="shared" si="121"/>
        <v>#REF!</v>
      </c>
      <c r="ON98" s="32" t="e">
        <f t="shared" si="122"/>
        <v>#REF!</v>
      </c>
      <c r="OO98" s="32" t="e">
        <f t="shared" si="123"/>
        <v>#REF!</v>
      </c>
      <c r="OP98" s="33" t="e">
        <f t="shared" si="124"/>
        <v>#REF!</v>
      </c>
      <c r="OQ98" s="33" t="e">
        <f t="shared" si="125"/>
        <v>#REF!</v>
      </c>
      <c r="OR98" s="33" t="e">
        <f t="shared" si="126"/>
        <v>#REF!</v>
      </c>
      <c r="OS98" s="33" t="e">
        <f t="shared" si="127"/>
        <v>#REF!</v>
      </c>
      <c r="OT98" t="e">
        <f t="shared" si="128"/>
        <v>#REF!</v>
      </c>
      <c r="OU98" t="e">
        <f t="shared" si="129"/>
        <v>#REF!</v>
      </c>
      <c r="OV98" t="e">
        <f t="shared" si="130"/>
        <v>#REF!</v>
      </c>
      <c r="OW98" t="e">
        <f t="shared" si="131"/>
        <v>#REF!</v>
      </c>
      <c r="OX98" t="e">
        <f t="shared" si="132"/>
        <v>#REF!</v>
      </c>
      <c r="OY98" t="e">
        <f t="shared" si="133"/>
        <v>#REF!</v>
      </c>
    </row>
    <row r="99" spans="1:415" ht="16.5" customHeight="1" x14ac:dyDescent="0.3">
      <c r="A99" s="22"/>
      <c r="KN99" s="5" t="e">
        <f>IF(INDEX(#REF!,MATCH('HT 0-0'!D99,#REF!,0))=INDEX(#REF!,MATCH('HT 0-0'!D99,#REF!,0)),INDEX(#REF!,MATCH('HT 0-0'!D99,#REF!,0)),"ERROR")</f>
        <v>#REF!</v>
      </c>
      <c r="KO99" s="5" t="e">
        <f>IF(INDEX(#REF!,MATCH('HT 0-0'!E99,#REF!,0))=INDEX(#REF!,MATCH('HT 0-0'!E99,#REF!,0)),INDEX(#REF!,MATCH('HT 0-0'!E99,#REF!,0)),"ERROR")</f>
        <v>#REF!</v>
      </c>
      <c r="KP99" s="5" t="e">
        <f t="shared" si="67"/>
        <v>#REF!</v>
      </c>
      <c r="KQ99" t="str">
        <f t="shared" si="68"/>
        <v>_</v>
      </c>
      <c r="KR99" s="5" t="e">
        <f t="shared" si="69"/>
        <v>#DIV/0!</v>
      </c>
      <c r="KS99" s="5" t="e">
        <f t="shared" si="70"/>
        <v>#DIV/0!</v>
      </c>
      <c r="KT99" s="5" t="e">
        <f t="shared" si="71"/>
        <v>#DIV/0!</v>
      </c>
      <c r="KU99" s="5" t="e">
        <f t="shared" si="72"/>
        <v>#DIV/0!</v>
      </c>
      <c r="KV99" s="5" t="e">
        <f t="shared" si="73"/>
        <v>#DIV/0!</v>
      </c>
      <c r="KW99" s="5" t="e">
        <f t="shared" si="74"/>
        <v>#DIV/0!</v>
      </c>
      <c r="KX99" s="5" t="e">
        <f t="shared" si="75"/>
        <v>#DIV/0!</v>
      </c>
      <c r="KY99" s="5" t="e">
        <f t="shared" si="76"/>
        <v>#DIV/0!</v>
      </c>
      <c r="KZ99" s="5" t="e">
        <f t="shared" si="77"/>
        <v>#DIV/0!</v>
      </c>
      <c r="LA99" s="5" t="e">
        <f t="shared" si="78"/>
        <v>#DIV/0!</v>
      </c>
      <c r="LB99" t="e">
        <f>IF(LQ99="0-0",INDEX(Scrape!#REF!,MATCH('HT 0-0'!KP99,Scrape!$B:$B,0)),"")</f>
        <v>#REF!</v>
      </c>
      <c r="LC99" t="e">
        <f>IF(LQ99="0-0",INDEX(Scrape!$A:$A,MATCH('HT 0-0'!KP99,Scrape!$B:$B,0)),"")</f>
        <v>#REF!</v>
      </c>
      <c r="LD99" t="e">
        <f>IF(LQ99="0-0",INDEX(Scrape!$B:$B,MATCH('HT 0-0'!KP99,Scrape!$B:$B,0)),"")</f>
        <v>#REF!</v>
      </c>
      <c r="LE99" t="e">
        <f>IF(LQ99="0-0",INDEX(Scrape!$C:$C,MATCH('HT 0-0'!KP99,Scrape!$B:$B,0)),"")</f>
        <v>#REF!</v>
      </c>
      <c r="LF99" t="e">
        <f>IF(LQ99="0-0",INDEX(Scrape!$D:$D,MATCH('HT 0-0'!KP99,Scrape!$B:$B,0)),"")</f>
        <v>#REF!</v>
      </c>
      <c r="LG99" t="e">
        <f>IF(LQ99="0-0",INDEX(Scrape!$E:$E,MATCH('HT 0-0'!KP99,Scrape!$B:$B,0)),"")</f>
        <v>#REF!</v>
      </c>
      <c r="LH99" t="e">
        <f>IF(LQ99="0-0",INDEX(Scrape!$F:$F,MATCH('HT 0-0'!KP99,Scrape!$B:$B,0)),"")</f>
        <v>#REF!</v>
      </c>
      <c r="LI99" t="e">
        <f>IF(LQ99="0-0",INDEX(Scrape!$G:$G,MATCH('HT 0-0'!KP99,Scrape!$B:$B,0)),"")</f>
        <v>#REF!</v>
      </c>
      <c r="LJ99" t="e">
        <f>IF(LQ99="0-0",INDEX(Scrape!$H:$H,MATCH('HT 0-0'!KP99,Scrape!$B:$B,0)),"")</f>
        <v>#REF!</v>
      </c>
      <c r="LK99" t="e">
        <f>IF(LQ99="0-0",INDEX(Scrape!$I:$I,MATCH('HT 0-0'!KP99,Scrape!$B:$B,0)),"")</f>
        <v>#REF!</v>
      </c>
      <c r="LL99" t="e">
        <f>IF(LQ99="0-0",INDEX(Scrape!$J:$J,MATCH('HT 0-0'!KP99,Scrape!$B:$B,0)),"")</f>
        <v>#REF!</v>
      </c>
      <c r="LM99" t="e">
        <f>IF(LQ99="0-0",INDEX(Scrape!$K:$K,MATCH('HT 0-0'!KP99,Scrape!$B:$B,0)),"")</f>
        <v>#REF!</v>
      </c>
      <c r="LN99" t="e">
        <f>IF(LQ99="0-0",INDEX(Scrape!$L:$L,MATCH('HT 0-0'!KP99,Scrape!$B:$B,0)),"")</f>
        <v>#REF!</v>
      </c>
      <c r="LO99" t="e">
        <f>IF(LQ99="0-0",INDEX(Scrape!$M:$M,MATCH('HT 0-0'!KP99,Scrape!$B:$B,0)),"")</f>
        <v>#REF!</v>
      </c>
      <c r="LP99" t="e">
        <f>IF(LQ99="0-0",INDEX(Scrape!$N:$N,MATCH('HT 0-0'!KP99,Scrape!$B:$B,0)),"")</f>
        <v>#REF!</v>
      </c>
      <c r="LQ99" t="e">
        <f>INDEX(Scrape!$O:$O,MATCH('HT 0-0'!KP99,Scrape!$B:$B,0))</f>
        <v>#REF!</v>
      </c>
      <c r="LR99" t="e">
        <f t="shared" si="79"/>
        <v>#REF!</v>
      </c>
      <c r="LS99" t="e">
        <f t="shared" si="80"/>
        <v>#REF!</v>
      </c>
      <c r="LT99" s="23" t="e">
        <f>IF(INDEX(#REF!,MATCH(KQ99,#REF!,0))=INDEX(#REF!,MATCH(KQ99,#REF!,0)),INDEX(#REF!,MATCH(KQ99,#REF!,0)),"ERROR")</f>
        <v>#REF!</v>
      </c>
      <c r="LU99" s="24" t="e">
        <f t="shared" si="81"/>
        <v>#DIV/0!</v>
      </c>
      <c r="LV99" s="24" t="e">
        <f t="shared" si="82"/>
        <v>#DIV/0!</v>
      </c>
      <c r="LW99" s="24" t="e">
        <f t="shared" si="83"/>
        <v>#DIV/0!</v>
      </c>
      <c r="LX99" s="24" t="e">
        <f t="shared" si="84"/>
        <v>#DIV/0!</v>
      </c>
      <c r="LY99" s="25" t="e">
        <f t="shared" si="85"/>
        <v>#REF!</v>
      </c>
      <c r="LZ99" s="25" t="e">
        <f t="shared" si="86"/>
        <v>#REF!</v>
      </c>
      <c r="MA99" s="26" t="e">
        <f t="shared" si="87"/>
        <v>#REF!</v>
      </c>
      <c r="MB99" s="27" t="e">
        <f t="shared" si="88"/>
        <v>#REF!</v>
      </c>
      <c r="MC99" s="28" t="e">
        <f t="shared" si="89"/>
        <v>#REF!</v>
      </c>
      <c r="MD99" s="24" t="e">
        <f t="shared" si="90"/>
        <v>#REF!</v>
      </c>
      <c r="ME99" s="29" t="e">
        <f t="shared" si="91"/>
        <v>#REF!</v>
      </c>
      <c r="MF99" s="30" t="e">
        <f t="shared" si="92"/>
        <v>#REF!</v>
      </c>
      <c r="MG99" s="24" t="e">
        <f t="shared" si="93"/>
        <v>#REF!</v>
      </c>
      <c r="MH99" s="29" t="e">
        <f t="shared" si="94"/>
        <v>#REF!</v>
      </c>
      <c r="MI99" s="30" t="e">
        <f t="shared" si="95"/>
        <v>#REF!</v>
      </c>
      <c r="MJ99" t="str">
        <f t="shared" si="96"/>
        <v/>
      </c>
      <c r="MK99" t="str">
        <f t="shared" si="97"/>
        <v/>
      </c>
      <c r="ML99" t="str">
        <f t="shared" si="98"/>
        <v/>
      </c>
      <c r="MM99" t="str">
        <f t="shared" si="99"/>
        <v/>
      </c>
      <c r="MN99" t="str">
        <f t="shared" si="100"/>
        <v/>
      </c>
      <c r="MO99" t="str">
        <f t="shared" si="101"/>
        <v/>
      </c>
      <c r="MP99" s="5" t="e">
        <f>COUNTIFS(#REF!,LT99,#REF!,1,#REF!,"&gt;="&amp;MC99,#REF!,"&lt;="&amp;MB99,#REF!,"&lt;="&amp;ME99,#REF!,"&gt;="&amp;MF99,#REF!,"="&amp;KV99,#REF!,"="&amp;KX99)</f>
        <v>#REF!</v>
      </c>
      <c r="MQ99" s="5" t="e">
        <f>COUNTIFS(#REF!,LT99,#REF!,0,#REF!,"&gt;="&amp;MC99,#REF!,"&lt;="&amp;MB99,#REF!,"&lt;="&amp;ME99,#REF!,"&gt;="&amp;MF99,#REF!,"="&amp;KV99,#REF!,"="&amp;KX99)</f>
        <v>#REF!</v>
      </c>
      <c r="MR99" s="5" t="e">
        <f>COUNTIFS(#REF!,LT99,#REF!,1,#REF!,"&gt;="&amp;MC99,#REF!,"&lt;="&amp;MB99,#REF!,"&lt;="&amp;ME99,#REF!,"&gt;="&amp;MF99,#REF!,"="&amp;KW99,#REF!,"="&amp;KY99)</f>
        <v>#REF!</v>
      </c>
      <c r="MS99" s="5" t="e">
        <f>COUNTIFS(#REF!,LT99,#REF!,0,#REF!,"&gt;="&amp;MC99,#REF!,"&lt;="&amp;MB99,#REF!,"&lt;="&amp;ME99,#REF!,"&gt;="&amp;MF99,#REF!,"="&amp;KW99,#REF!,"="&amp;KY99)</f>
        <v>#REF!</v>
      </c>
      <c r="MT99" s="5" t="e">
        <f>COUNTIFS(#REF!,LT99,#REF!,1,#REF!,"&gt;="&amp;MI99,#REF!,"&lt;="&amp;MH99,#REF!,"&lt;="&amp;ME99,#REF!,"&gt;="&amp;MF99)</f>
        <v>#REF!</v>
      </c>
      <c r="MU99" s="5" t="e">
        <f>COUNTIFS(#REF!,LT99,#REF!,0,#REF!,"&gt;="&amp;MI99,#REF!,"&lt;="&amp;MH99,#REF!,"&lt;="&amp;ME99,#REF!,"&gt;="&amp;MF99)</f>
        <v>#REF!</v>
      </c>
      <c r="MV99" s="5" t="e">
        <f>COUNTIFS(#REF!,LT99,#REF!,1,#REF!,"&gt;="&amp;MI99,#REF!,"&lt;="&amp;MH99,#REF!,"="&amp;KZ99,#REF!,"="&amp;LA99,#REF!,"&lt;="&amp;ME99,#REF!,"&gt;="&amp;MF99)</f>
        <v>#REF!</v>
      </c>
      <c r="MW99" s="5" t="e">
        <f>COUNTIFS(#REF!,LT99,#REF!,0,#REF!,"&gt;="&amp;MI99,#REF!,"&lt;="&amp;MH99,#REF!,"="&amp;KZ99,#REF!,"="&amp;LA99,#REF!,"&lt;="&amp;ME99,#REF!,"&gt;="&amp;MF99)</f>
        <v>#REF!</v>
      </c>
      <c r="MX99" s="5" t="e">
        <f>COUNTIFS(#REF!,LT99,#REF!,1,#REF!,"&gt;="&amp;MC99,#REF!,"&lt;="&amp;MB99,#REF!,"&lt;="&amp;ME99,#REF!,"&gt;="&amp;MF99)</f>
        <v>#REF!</v>
      </c>
      <c r="MY99" s="5" t="e">
        <f>COUNTIFS(#REF!,LT99,#REF!,0,#REF!,"&gt;="&amp;MC99,#REF!,"&lt;="&amp;MB99,#REF!,"&lt;="&amp;ME99,#REF!,"&gt;="&amp;MF99)</f>
        <v>#REF!</v>
      </c>
      <c r="MZ99" s="5" t="e">
        <f>COUNTIFS(#REF!,LT99,#REF!,1,#REF!,"&lt;="&amp;ME99,#REF!,"&gt;="&amp;MF99,#REF!,"="&amp;KV99,#REF!,"="&amp;KX99)</f>
        <v>#REF!</v>
      </c>
      <c r="NA99" s="5" t="e">
        <f>COUNTIFS(#REF!,LT99,#REF!,0,#REF!,"&lt;="&amp;ME99,#REF!,"&gt;="&amp;MF99,#REF!,"="&amp;KV99,#REF!,"="&amp;KX99)</f>
        <v>#REF!</v>
      </c>
      <c r="NB99" s="5" t="e">
        <f>COUNTIFS(#REF!,LT99,#REF!,1,#REF!,"&lt;="&amp;ME99,#REF!,"&gt;="&amp;MF99,#REF!,"="&amp;KW99,#REF!,"="&amp;KY99)</f>
        <v>#REF!</v>
      </c>
      <c r="NC99" s="5" t="e">
        <f>COUNTIFS(#REF!,LT99,#REF!,0,#REF!,"&lt;="&amp;ME99,#REF!,"&gt;="&amp;MF99,#REF!,"="&amp;KW99,#REF!,"="&amp;KY99)</f>
        <v>#REF!</v>
      </c>
      <c r="ND99" s="5" t="e">
        <f>COUNTIFS(#REF!,LT99,#REF!,1,#REF!,"&gt;="&amp;MC99,#REF!,"&lt;="&amp;MB99,#REF!,"&lt;="&amp;ME99,#REF!,"&gt;="&amp;MF99,#REF!,"="&amp;KV99,#REF!,"="&amp;KX99)</f>
        <v>#REF!</v>
      </c>
      <c r="NE99" s="5" t="e">
        <f>COUNTIFS(#REF!,LT99,#REF!,0,#REF!,"&gt;="&amp;MC99,#REF!,"&lt;="&amp;MB99,#REF!,"&lt;="&amp;ME99,#REF!,"&gt;="&amp;MF99,#REF!,"="&amp;KV99,#REF!,"="&amp;KX99)</f>
        <v>#REF!</v>
      </c>
      <c r="NF99" s="5" t="e">
        <f>COUNTIFS(#REF!,LT99,#REF!,1,#REF!,"&gt;="&amp;MC99,#REF!,"&lt;="&amp;MB99,#REF!,"&lt;="&amp;ME99,#REF!,"&gt;="&amp;MF99,#REF!,"="&amp;KW99,#REF!,"="&amp;KY99)</f>
        <v>#REF!</v>
      </c>
      <c r="NG99" s="5" t="e">
        <f>COUNTIFS(#REF!,LT99,#REF!,0,#REF!,"&gt;="&amp;MC99,#REF!,"&lt;="&amp;MB99,#REF!,"&lt;="&amp;ME99,#REF!,"&gt;="&amp;MF99,#REF!,"="&amp;KW99,#REF!,"="&amp;KY99)</f>
        <v>#REF!</v>
      </c>
      <c r="NH99" s="5" t="e">
        <f>COUNTIFS(#REF!,LT99,#REF!,1,#REF!,"&gt;="&amp;MC99,#REF!,"&lt;="&amp;MB99,#REF!,"&lt;="&amp;ME99,#REF!,"&gt;="&amp;MF99,#REF!,"="&amp;KZ99,#REF!,"="&amp;LA99)</f>
        <v>#REF!</v>
      </c>
      <c r="NI99" s="5" t="e">
        <f>COUNTIFS(#REF!,LT99,#REF!,0,#REF!,"&gt;="&amp;MC99,#REF!,"&lt;="&amp;MB99,#REF!,"&lt;="&amp;ME99,#REF!,"&gt;="&amp;MF99,#REF!,"="&amp;KZ99,#REF!,"="&amp;LA99)</f>
        <v>#REF!</v>
      </c>
      <c r="NJ99" s="5" t="e">
        <f>COUNTIFS(#REF!,LT99,#REF!,1,#REF!,"&gt;="&amp;MI99,#REF!,"&lt;="&amp;MH99,#REF!,"&lt;="&amp;ME99,#REF!,"&gt;="&amp;MF99)</f>
        <v>#REF!</v>
      </c>
      <c r="NK99" s="5" t="e">
        <f>COUNTIFS(#REF!,LT99,#REF!,0,#REF!,"&gt;="&amp;MI99,#REF!,"&lt;="&amp;MH99,#REF!,"&lt;="&amp;ME99,#REF!,"&gt;="&amp;MF99)</f>
        <v>#REF!</v>
      </c>
      <c r="NL99" s="5" t="e">
        <f>COUNTIFS(#REF!,LT99,#REF!,1,#REF!,"&gt;="&amp;MI99,#REF!,"&lt;="&amp;MH99,#REF!,"="&amp;KZ99,#REF!,"="&amp;LA99,#REF!,"&lt;="&amp;ME99,#REF!,"&gt;="&amp;MF99)</f>
        <v>#REF!</v>
      </c>
      <c r="NM99" s="5" t="e">
        <f>COUNTIFS(#REF!,LT99,#REF!,0,#REF!,"&gt;="&amp;MI99,#REF!,"&lt;="&amp;MH99,#REF!,"="&amp;KZ99,#REF!,"="&amp;LA99,#REF!,"&lt;="&amp;ME99,#REF!,"&gt;="&amp;MF99)</f>
        <v>#REF!</v>
      </c>
      <c r="NN99" s="5" t="e">
        <f>COUNTIFS(#REF!,LT99,#REF!,1,#REF!,"&gt;="&amp;MC99,#REF!,"&lt;="&amp;MB99,#REF!,"&lt;="&amp;ME99,#REF!,"&gt;="&amp;MF99)</f>
        <v>#REF!</v>
      </c>
      <c r="NO99" s="5" t="e">
        <f>COUNTIFS(#REF!,LT99,#REF!,0,#REF!,"&gt;="&amp;MC99,#REF!,"&lt;="&amp;MB99,#REF!,"&lt;="&amp;ME99,#REF!,"&gt;="&amp;MF99)</f>
        <v>#REF!</v>
      </c>
      <c r="NP99" s="5" t="e">
        <f>COUNTIFS(#REF!,LT99,#REF!,1,#REF!,"&lt;="&amp;ME99,#REF!,"&gt;="&amp;MF99,#REF!,"="&amp;KV99,#REF!,"="&amp;KX99)</f>
        <v>#REF!</v>
      </c>
      <c r="NQ99" s="5" t="e">
        <f>COUNTIFS(#REF!,LT99,#REF!,0,#REF!,"&lt;="&amp;ME99,#REF!,"&gt;="&amp;MF99,#REF!,"="&amp;KV99,#REF!,"="&amp;KX99)</f>
        <v>#REF!</v>
      </c>
      <c r="NR99" s="5" t="e">
        <f>COUNTIFS(#REF!,LT99,#REF!,1,#REF!,"&lt;="&amp;ME99,#REF!,"&gt;="&amp;MF99,#REF!,"="&amp;KW99,#REF!,"="&amp;KY99)</f>
        <v>#REF!</v>
      </c>
      <c r="NS99" s="5" t="e">
        <f>COUNTIFS(#REF!,LT99,#REF!,0,#REF!,"&lt;="&amp;ME99,#REF!,"&gt;="&amp;MF99,#REF!,"="&amp;KW99,#REF!,"="&amp;KY99)</f>
        <v>#REF!</v>
      </c>
      <c r="NT99" s="5" t="e">
        <f t="shared" si="102"/>
        <v>#REF!</v>
      </c>
      <c r="NU99" s="5" t="e">
        <f t="shared" si="103"/>
        <v>#REF!</v>
      </c>
      <c r="NV99" s="5" t="e">
        <f t="shared" si="104"/>
        <v>#REF!</v>
      </c>
      <c r="NW99" s="6" t="e">
        <f t="shared" si="105"/>
        <v>#REF!</v>
      </c>
      <c r="NX99" s="7" t="e">
        <f t="shared" si="106"/>
        <v>#REF!</v>
      </c>
      <c r="NY99" s="5" t="e">
        <f t="shared" si="107"/>
        <v>#REF!</v>
      </c>
      <c r="NZ99" s="31" t="e">
        <f t="shared" si="108"/>
        <v>#REF!</v>
      </c>
      <c r="OA99" s="32" t="e">
        <f t="shared" si="109"/>
        <v>#REF!</v>
      </c>
      <c r="OB99" s="32" t="e">
        <f t="shared" si="110"/>
        <v>#REF!</v>
      </c>
      <c r="OC99" s="33" t="e">
        <f t="shared" si="111"/>
        <v>#REF!</v>
      </c>
      <c r="OD99" s="33" t="e">
        <f t="shared" si="112"/>
        <v>#REF!</v>
      </c>
      <c r="OE99" s="33" t="e">
        <f t="shared" si="113"/>
        <v>#REF!</v>
      </c>
      <c r="OF99" s="33" t="e">
        <f t="shared" si="114"/>
        <v>#REF!</v>
      </c>
      <c r="OG99" s="5" t="e">
        <f t="shared" si="115"/>
        <v>#REF!</v>
      </c>
      <c r="OH99" s="5" t="e">
        <f t="shared" si="116"/>
        <v>#REF!</v>
      </c>
      <c r="OI99" s="5" t="e">
        <f t="shared" si="117"/>
        <v>#REF!</v>
      </c>
      <c r="OJ99" s="6" t="e">
        <f t="shared" si="118"/>
        <v>#REF!</v>
      </c>
      <c r="OK99" s="7" t="e">
        <f t="shared" si="119"/>
        <v>#REF!</v>
      </c>
      <c r="OL99" s="5" t="e">
        <f t="shared" si="120"/>
        <v>#REF!</v>
      </c>
      <c r="OM99" s="31" t="e">
        <f t="shared" si="121"/>
        <v>#REF!</v>
      </c>
      <c r="ON99" s="32" t="e">
        <f t="shared" si="122"/>
        <v>#REF!</v>
      </c>
      <c r="OO99" s="32" t="e">
        <f t="shared" si="123"/>
        <v>#REF!</v>
      </c>
      <c r="OP99" s="33" t="e">
        <f t="shared" si="124"/>
        <v>#REF!</v>
      </c>
      <c r="OQ99" s="33" t="e">
        <f t="shared" si="125"/>
        <v>#REF!</v>
      </c>
      <c r="OR99" s="33" t="e">
        <f t="shared" si="126"/>
        <v>#REF!</v>
      </c>
      <c r="OS99" s="33" t="e">
        <f t="shared" si="127"/>
        <v>#REF!</v>
      </c>
      <c r="OT99" t="e">
        <f t="shared" si="128"/>
        <v>#REF!</v>
      </c>
      <c r="OU99" t="e">
        <f t="shared" si="129"/>
        <v>#REF!</v>
      </c>
      <c r="OV99" t="e">
        <f t="shared" si="130"/>
        <v>#REF!</v>
      </c>
      <c r="OW99" t="e">
        <f t="shared" si="131"/>
        <v>#REF!</v>
      </c>
      <c r="OX99" t="e">
        <f t="shared" si="132"/>
        <v>#REF!</v>
      </c>
      <c r="OY99" t="e">
        <f t="shared" si="133"/>
        <v>#REF!</v>
      </c>
    </row>
    <row r="100" spans="1:415" ht="16.5" customHeight="1" x14ac:dyDescent="0.3">
      <c r="A100" s="22"/>
      <c r="KN100" s="5" t="e">
        <f>IF(INDEX(#REF!,MATCH('HT 0-0'!D100,#REF!,0))=INDEX(#REF!,MATCH('HT 0-0'!D100,#REF!,0)),INDEX(#REF!,MATCH('HT 0-0'!D100,#REF!,0)),"ERROR")</f>
        <v>#REF!</v>
      </c>
      <c r="KO100" s="5" t="e">
        <f>IF(INDEX(#REF!,MATCH('HT 0-0'!E100,#REF!,0))=INDEX(#REF!,MATCH('HT 0-0'!E100,#REF!,0)),INDEX(#REF!,MATCH('HT 0-0'!E100,#REF!,0)),"ERROR")</f>
        <v>#REF!</v>
      </c>
      <c r="KP100" s="5" t="e">
        <f t="shared" si="67"/>
        <v>#REF!</v>
      </c>
      <c r="KQ100" t="str">
        <f t="shared" si="68"/>
        <v>_</v>
      </c>
      <c r="KR100" s="5" t="e">
        <f t="shared" si="69"/>
        <v>#DIV/0!</v>
      </c>
      <c r="KS100" s="5" t="e">
        <f t="shared" si="70"/>
        <v>#DIV/0!</v>
      </c>
      <c r="KT100" s="5" t="e">
        <f t="shared" si="71"/>
        <v>#DIV/0!</v>
      </c>
      <c r="KU100" s="5" t="e">
        <f t="shared" si="72"/>
        <v>#DIV/0!</v>
      </c>
      <c r="KV100" s="5" t="e">
        <f t="shared" si="73"/>
        <v>#DIV/0!</v>
      </c>
      <c r="KW100" s="5" t="e">
        <f t="shared" si="74"/>
        <v>#DIV/0!</v>
      </c>
      <c r="KX100" s="5" t="e">
        <f t="shared" si="75"/>
        <v>#DIV/0!</v>
      </c>
      <c r="KY100" s="5" t="e">
        <f t="shared" si="76"/>
        <v>#DIV/0!</v>
      </c>
      <c r="KZ100" s="5" t="e">
        <f t="shared" si="77"/>
        <v>#DIV/0!</v>
      </c>
      <c r="LA100" s="5" t="e">
        <f t="shared" si="78"/>
        <v>#DIV/0!</v>
      </c>
      <c r="LB100" t="e">
        <f>IF(LQ100="0-0",INDEX(Scrape!#REF!,MATCH('HT 0-0'!KP100,Scrape!$B:$B,0)),"")</f>
        <v>#REF!</v>
      </c>
      <c r="LC100" t="e">
        <f>IF(LQ100="0-0",INDEX(Scrape!$A:$A,MATCH('HT 0-0'!KP100,Scrape!$B:$B,0)),"")</f>
        <v>#REF!</v>
      </c>
      <c r="LD100" t="e">
        <f>IF(LQ100="0-0",INDEX(Scrape!$B:$B,MATCH('HT 0-0'!KP100,Scrape!$B:$B,0)),"")</f>
        <v>#REF!</v>
      </c>
      <c r="LE100" t="e">
        <f>IF(LQ100="0-0",INDEX(Scrape!$C:$C,MATCH('HT 0-0'!KP100,Scrape!$B:$B,0)),"")</f>
        <v>#REF!</v>
      </c>
      <c r="LF100" t="e">
        <f>IF(LQ100="0-0",INDEX(Scrape!$D:$D,MATCH('HT 0-0'!KP100,Scrape!$B:$B,0)),"")</f>
        <v>#REF!</v>
      </c>
      <c r="LG100" t="e">
        <f>IF(LQ100="0-0",INDEX(Scrape!$E:$E,MATCH('HT 0-0'!KP100,Scrape!$B:$B,0)),"")</f>
        <v>#REF!</v>
      </c>
      <c r="LH100" t="e">
        <f>IF(LQ100="0-0",INDEX(Scrape!$F:$F,MATCH('HT 0-0'!KP100,Scrape!$B:$B,0)),"")</f>
        <v>#REF!</v>
      </c>
      <c r="LI100" t="e">
        <f>IF(LQ100="0-0",INDEX(Scrape!$G:$G,MATCH('HT 0-0'!KP100,Scrape!$B:$B,0)),"")</f>
        <v>#REF!</v>
      </c>
      <c r="LJ100" t="e">
        <f>IF(LQ100="0-0",INDEX(Scrape!$H:$H,MATCH('HT 0-0'!KP100,Scrape!$B:$B,0)),"")</f>
        <v>#REF!</v>
      </c>
      <c r="LK100" t="e">
        <f>IF(LQ100="0-0",INDEX(Scrape!$I:$I,MATCH('HT 0-0'!KP100,Scrape!$B:$B,0)),"")</f>
        <v>#REF!</v>
      </c>
      <c r="LL100" t="e">
        <f>IF(LQ100="0-0",INDEX(Scrape!$J:$J,MATCH('HT 0-0'!KP100,Scrape!$B:$B,0)),"")</f>
        <v>#REF!</v>
      </c>
      <c r="LM100" t="e">
        <f>IF(LQ100="0-0",INDEX(Scrape!$K:$K,MATCH('HT 0-0'!KP100,Scrape!$B:$B,0)),"")</f>
        <v>#REF!</v>
      </c>
      <c r="LN100" t="e">
        <f>IF(LQ100="0-0",INDEX(Scrape!$L:$L,MATCH('HT 0-0'!KP100,Scrape!$B:$B,0)),"")</f>
        <v>#REF!</v>
      </c>
      <c r="LO100" t="e">
        <f>IF(LQ100="0-0",INDEX(Scrape!$M:$M,MATCH('HT 0-0'!KP100,Scrape!$B:$B,0)),"")</f>
        <v>#REF!</v>
      </c>
      <c r="LP100" t="e">
        <f>IF(LQ100="0-0",INDEX(Scrape!$N:$N,MATCH('HT 0-0'!KP100,Scrape!$B:$B,0)),"")</f>
        <v>#REF!</v>
      </c>
      <c r="LQ100" t="e">
        <f>INDEX(Scrape!$O:$O,MATCH('HT 0-0'!KP100,Scrape!$B:$B,0))</f>
        <v>#REF!</v>
      </c>
      <c r="LR100" t="e">
        <f t="shared" si="79"/>
        <v>#REF!</v>
      </c>
      <c r="LS100" t="e">
        <f t="shared" si="80"/>
        <v>#REF!</v>
      </c>
      <c r="LT100" s="23" t="e">
        <f>IF(INDEX(#REF!,MATCH(KQ100,#REF!,0))=INDEX(#REF!,MATCH(KQ100,#REF!,0)),INDEX(#REF!,MATCH(KQ100,#REF!,0)),"ERROR")</f>
        <v>#REF!</v>
      </c>
      <c r="LU100" s="24" t="e">
        <f t="shared" si="81"/>
        <v>#DIV/0!</v>
      </c>
      <c r="LV100" s="24" t="e">
        <f t="shared" si="82"/>
        <v>#DIV/0!</v>
      </c>
      <c r="LW100" s="24" t="e">
        <f t="shared" si="83"/>
        <v>#DIV/0!</v>
      </c>
      <c r="LX100" s="24" t="e">
        <f t="shared" si="84"/>
        <v>#DIV/0!</v>
      </c>
      <c r="LY100" s="25" t="e">
        <f t="shared" si="85"/>
        <v>#REF!</v>
      </c>
      <c r="LZ100" s="25" t="e">
        <f t="shared" si="86"/>
        <v>#REF!</v>
      </c>
      <c r="MA100" s="26" t="e">
        <f t="shared" si="87"/>
        <v>#REF!</v>
      </c>
      <c r="MB100" s="27" t="e">
        <f t="shared" si="88"/>
        <v>#REF!</v>
      </c>
      <c r="MC100" s="28" t="e">
        <f t="shared" si="89"/>
        <v>#REF!</v>
      </c>
      <c r="MD100" s="24" t="e">
        <f t="shared" si="90"/>
        <v>#REF!</v>
      </c>
      <c r="ME100" s="29" t="e">
        <f t="shared" si="91"/>
        <v>#REF!</v>
      </c>
      <c r="MF100" s="30" t="e">
        <f t="shared" si="92"/>
        <v>#REF!</v>
      </c>
      <c r="MG100" s="24" t="e">
        <f t="shared" si="93"/>
        <v>#REF!</v>
      </c>
      <c r="MH100" s="29" t="e">
        <f t="shared" si="94"/>
        <v>#REF!</v>
      </c>
      <c r="MI100" s="30" t="e">
        <f t="shared" si="95"/>
        <v>#REF!</v>
      </c>
      <c r="MJ100" t="str">
        <f t="shared" si="96"/>
        <v/>
      </c>
      <c r="MK100" t="str">
        <f t="shared" si="97"/>
        <v/>
      </c>
      <c r="ML100" t="str">
        <f t="shared" si="98"/>
        <v/>
      </c>
      <c r="MM100" t="str">
        <f t="shared" si="99"/>
        <v/>
      </c>
      <c r="MN100" t="str">
        <f t="shared" si="100"/>
        <v/>
      </c>
      <c r="MO100" t="str">
        <f t="shared" si="101"/>
        <v/>
      </c>
      <c r="MP100" s="5" t="e">
        <f>COUNTIFS(#REF!,LT100,#REF!,1,#REF!,"&gt;="&amp;MC100,#REF!,"&lt;="&amp;MB100,#REF!,"&lt;="&amp;ME100,#REF!,"&gt;="&amp;MF100,#REF!,"="&amp;KV100,#REF!,"="&amp;KX100)</f>
        <v>#REF!</v>
      </c>
      <c r="MQ100" s="5" t="e">
        <f>COUNTIFS(#REF!,LT100,#REF!,0,#REF!,"&gt;="&amp;MC100,#REF!,"&lt;="&amp;MB100,#REF!,"&lt;="&amp;ME100,#REF!,"&gt;="&amp;MF100,#REF!,"="&amp;KV100,#REF!,"="&amp;KX100)</f>
        <v>#REF!</v>
      </c>
      <c r="MR100" s="5" t="e">
        <f>COUNTIFS(#REF!,LT100,#REF!,1,#REF!,"&gt;="&amp;MC100,#REF!,"&lt;="&amp;MB100,#REF!,"&lt;="&amp;ME100,#REF!,"&gt;="&amp;MF100,#REF!,"="&amp;KW100,#REF!,"="&amp;KY100)</f>
        <v>#REF!</v>
      </c>
      <c r="MS100" s="5" t="e">
        <f>COUNTIFS(#REF!,LT100,#REF!,0,#REF!,"&gt;="&amp;MC100,#REF!,"&lt;="&amp;MB100,#REF!,"&lt;="&amp;ME100,#REF!,"&gt;="&amp;MF100,#REF!,"="&amp;KW100,#REF!,"="&amp;KY100)</f>
        <v>#REF!</v>
      </c>
      <c r="MT100" s="5" t="e">
        <f>COUNTIFS(#REF!,LT100,#REF!,1,#REF!,"&gt;="&amp;MI100,#REF!,"&lt;="&amp;MH100,#REF!,"&lt;="&amp;ME100,#REF!,"&gt;="&amp;MF100)</f>
        <v>#REF!</v>
      </c>
      <c r="MU100" s="5" t="e">
        <f>COUNTIFS(#REF!,LT100,#REF!,0,#REF!,"&gt;="&amp;MI100,#REF!,"&lt;="&amp;MH100,#REF!,"&lt;="&amp;ME100,#REF!,"&gt;="&amp;MF100)</f>
        <v>#REF!</v>
      </c>
      <c r="MV100" s="5" t="e">
        <f>COUNTIFS(#REF!,LT100,#REF!,1,#REF!,"&gt;="&amp;MI100,#REF!,"&lt;="&amp;MH100,#REF!,"="&amp;KZ100,#REF!,"="&amp;LA100,#REF!,"&lt;="&amp;ME100,#REF!,"&gt;="&amp;MF100)</f>
        <v>#REF!</v>
      </c>
      <c r="MW100" s="5" t="e">
        <f>COUNTIFS(#REF!,LT100,#REF!,0,#REF!,"&gt;="&amp;MI100,#REF!,"&lt;="&amp;MH100,#REF!,"="&amp;KZ100,#REF!,"="&amp;LA100,#REF!,"&lt;="&amp;ME100,#REF!,"&gt;="&amp;MF100)</f>
        <v>#REF!</v>
      </c>
      <c r="MX100" s="5" t="e">
        <f>COUNTIFS(#REF!,LT100,#REF!,1,#REF!,"&gt;="&amp;MC100,#REF!,"&lt;="&amp;MB100,#REF!,"&lt;="&amp;ME100,#REF!,"&gt;="&amp;MF100)</f>
        <v>#REF!</v>
      </c>
      <c r="MY100" s="5" t="e">
        <f>COUNTIFS(#REF!,LT100,#REF!,0,#REF!,"&gt;="&amp;MC100,#REF!,"&lt;="&amp;MB100,#REF!,"&lt;="&amp;ME100,#REF!,"&gt;="&amp;MF100)</f>
        <v>#REF!</v>
      </c>
      <c r="MZ100" s="5" t="e">
        <f>COUNTIFS(#REF!,LT100,#REF!,1,#REF!,"&lt;="&amp;ME100,#REF!,"&gt;="&amp;MF100,#REF!,"="&amp;KV100,#REF!,"="&amp;KX100)</f>
        <v>#REF!</v>
      </c>
      <c r="NA100" s="5" t="e">
        <f>COUNTIFS(#REF!,LT100,#REF!,0,#REF!,"&lt;="&amp;ME100,#REF!,"&gt;="&amp;MF100,#REF!,"="&amp;KV100,#REF!,"="&amp;KX100)</f>
        <v>#REF!</v>
      </c>
      <c r="NB100" s="5" t="e">
        <f>COUNTIFS(#REF!,LT100,#REF!,1,#REF!,"&lt;="&amp;ME100,#REF!,"&gt;="&amp;MF100,#REF!,"="&amp;KW100,#REF!,"="&amp;KY100)</f>
        <v>#REF!</v>
      </c>
      <c r="NC100" s="5" t="e">
        <f>COUNTIFS(#REF!,LT100,#REF!,0,#REF!,"&lt;="&amp;ME100,#REF!,"&gt;="&amp;MF100,#REF!,"="&amp;KW100,#REF!,"="&amp;KY100)</f>
        <v>#REF!</v>
      </c>
      <c r="ND100" s="5" t="e">
        <f>COUNTIFS(#REF!,LT100,#REF!,1,#REF!,"&gt;="&amp;MC100,#REF!,"&lt;="&amp;MB100,#REF!,"&lt;="&amp;ME100,#REF!,"&gt;="&amp;MF100,#REF!,"="&amp;KV100,#REF!,"="&amp;KX100)</f>
        <v>#REF!</v>
      </c>
      <c r="NE100" s="5" t="e">
        <f>COUNTIFS(#REF!,LT100,#REF!,0,#REF!,"&gt;="&amp;MC100,#REF!,"&lt;="&amp;MB100,#REF!,"&lt;="&amp;ME100,#REF!,"&gt;="&amp;MF100,#REF!,"="&amp;KV100,#REF!,"="&amp;KX100)</f>
        <v>#REF!</v>
      </c>
      <c r="NF100" s="5" t="e">
        <f>COUNTIFS(#REF!,LT100,#REF!,1,#REF!,"&gt;="&amp;MC100,#REF!,"&lt;="&amp;MB100,#REF!,"&lt;="&amp;ME100,#REF!,"&gt;="&amp;MF100,#REF!,"="&amp;KW100,#REF!,"="&amp;KY100)</f>
        <v>#REF!</v>
      </c>
      <c r="NG100" s="5" t="e">
        <f>COUNTIFS(#REF!,LT100,#REF!,0,#REF!,"&gt;="&amp;MC100,#REF!,"&lt;="&amp;MB100,#REF!,"&lt;="&amp;ME100,#REF!,"&gt;="&amp;MF100,#REF!,"="&amp;KW100,#REF!,"="&amp;KY100)</f>
        <v>#REF!</v>
      </c>
      <c r="NH100" s="5" t="e">
        <f>COUNTIFS(#REF!,LT100,#REF!,1,#REF!,"&gt;="&amp;MC100,#REF!,"&lt;="&amp;MB100,#REF!,"&lt;="&amp;ME100,#REF!,"&gt;="&amp;MF100,#REF!,"="&amp;KZ100,#REF!,"="&amp;LA100)</f>
        <v>#REF!</v>
      </c>
      <c r="NI100" s="5" t="e">
        <f>COUNTIFS(#REF!,LT100,#REF!,0,#REF!,"&gt;="&amp;MC100,#REF!,"&lt;="&amp;MB100,#REF!,"&lt;="&amp;ME100,#REF!,"&gt;="&amp;MF100,#REF!,"="&amp;KZ100,#REF!,"="&amp;LA100)</f>
        <v>#REF!</v>
      </c>
      <c r="NJ100" s="5" t="e">
        <f>COUNTIFS(#REF!,LT100,#REF!,1,#REF!,"&gt;="&amp;MI100,#REF!,"&lt;="&amp;MH100,#REF!,"&lt;="&amp;ME100,#REF!,"&gt;="&amp;MF100)</f>
        <v>#REF!</v>
      </c>
      <c r="NK100" s="5" t="e">
        <f>COUNTIFS(#REF!,LT100,#REF!,0,#REF!,"&gt;="&amp;MI100,#REF!,"&lt;="&amp;MH100,#REF!,"&lt;="&amp;ME100,#REF!,"&gt;="&amp;MF100)</f>
        <v>#REF!</v>
      </c>
      <c r="NL100" s="5" t="e">
        <f>COUNTIFS(#REF!,LT100,#REF!,1,#REF!,"&gt;="&amp;MI100,#REF!,"&lt;="&amp;MH100,#REF!,"="&amp;KZ100,#REF!,"="&amp;LA100,#REF!,"&lt;="&amp;ME100,#REF!,"&gt;="&amp;MF100)</f>
        <v>#REF!</v>
      </c>
      <c r="NM100" s="5" t="e">
        <f>COUNTIFS(#REF!,LT100,#REF!,0,#REF!,"&gt;="&amp;MI100,#REF!,"&lt;="&amp;MH100,#REF!,"="&amp;KZ100,#REF!,"="&amp;LA100,#REF!,"&lt;="&amp;ME100,#REF!,"&gt;="&amp;MF100)</f>
        <v>#REF!</v>
      </c>
      <c r="NN100" s="5" t="e">
        <f>COUNTIFS(#REF!,LT100,#REF!,1,#REF!,"&gt;="&amp;MC100,#REF!,"&lt;="&amp;MB100,#REF!,"&lt;="&amp;ME100,#REF!,"&gt;="&amp;MF100)</f>
        <v>#REF!</v>
      </c>
      <c r="NO100" s="5" t="e">
        <f>COUNTIFS(#REF!,LT100,#REF!,0,#REF!,"&gt;="&amp;MC100,#REF!,"&lt;="&amp;MB100,#REF!,"&lt;="&amp;ME100,#REF!,"&gt;="&amp;MF100)</f>
        <v>#REF!</v>
      </c>
      <c r="NP100" s="5" t="e">
        <f>COUNTIFS(#REF!,LT100,#REF!,1,#REF!,"&lt;="&amp;ME100,#REF!,"&gt;="&amp;MF100,#REF!,"="&amp;KV100,#REF!,"="&amp;KX100)</f>
        <v>#REF!</v>
      </c>
      <c r="NQ100" s="5" t="e">
        <f>COUNTIFS(#REF!,LT100,#REF!,0,#REF!,"&lt;="&amp;ME100,#REF!,"&gt;="&amp;MF100,#REF!,"="&amp;KV100,#REF!,"="&amp;KX100)</f>
        <v>#REF!</v>
      </c>
      <c r="NR100" s="5" t="e">
        <f>COUNTIFS(#REF!,LT100,#REF!,1,#REF!,"&lt;="&amp;ME100,#REF!,"&gt;="&amp;MF100,#REF!,"="&amp;KW100,#REF!,"="&amp;KY100)</f>
        <v>#REF!</v>
      </c>
      <c r="NS100" s="5" t="e">
        <f>COUNTIFS(#REF!,LT100,#REF!,0,#REF!,"&lt;="&amp;ME100,#REF!,"&gt;="&amp;MF100,#REF!,"="&amp;KW100,#REF!,"="&amp;KY100)</f>
        <v>#REF!</v>
      </c>
      <c r="NT100" s="5" t="e">
        <f t="shared" si="102"/>
        <v>#REF!</v>
      </c>
      <c r="NU100" s="5" t="e">
        <f t="shared" si="103"/>
        <v>#REF!</v>
      </c>
      <c r="NV100" s="5" t="e">
        <f t="shared" si="104"/>
        <v>#REF!</v>
      </c>
      <c r="NW100" s="6" t="e">
        <f t="shared" si="105"/>
        <v>#REF!</v>
      </c>
      <c r="NX100" s="7" t="e">
        <f t="shared" si="106"/>
        <v>#REF!</v>
      </c>
      <c r="NY100" s="5" t="e">
        <f t="shared" si="107"/>
        <v>#REF!</v>
      </c>
      <c r="NZ100" s="31" t="e">
        <f t="shared" si="108"/>
        <v>#REF!</v>
      </c>
      <c r="OA100" s="32" t="e">
        <f t="shared" si="109"/>
        <v>#REF!</v>
      </c>
      <c r="OB100" s="32" t="e">
        <f t="shared" si="110"/>
        <v>#REF!</v>
      </c>
      <c r="OC100" s="33" t="e">
        <f t="shared" si="111"/>
        <v>#REF!</v>
      </c>
      <c r="OD100" s="33" t="e">
        <f t="shared" si="112"/>
        <v>#REF!</v>
      </c>
      <c r="OE100" s="33" t="e">
        <f t="shared" si="113"/>
        <v>#REF!</v>
      </c>
      <c r="OF100" s="33" t="e">
        <f t="shared" si="114"/>
        <v>#REF!</v>
      </c>
      <c r="OG100" s="5" t="e">
        <f t="shared" si="115"/>
        <v>#REF!</v>
      </c>
      <c r="OH100" s="5" t="e">
        <f t="shared" si="116"/>
        <v>#REF!</v>
      </c>
      <c r="OI100" s="5" t="e">
        <f t="shared" si="117"/>
        <v>#REF!</v>
      </c>
      <c r="OJ100" s="6" t="e">
        <f t="shared" si="118"/>
        <v>#REF!</v>
      </c>
      <c r="OK100" s="7" t="e">
        <f t="shared" si="119"/>
        <v>#REF!</v>
      </c>
      <c r="OL100" s="5" t="e">
        <f t="shared" si="120"/>
        <v>#REF!</v>
      </c>
      <c r="OM100" s="31" t="e">
        <f t="shared" si="121"/>
        <v>#REF!</v>
      </c>
      <c r="ON100" s="32" t="e">
        <f t="shared" si="122"/>
        <v>#REF!</v>
      </c>
      <c r="OO100" s="32" t="e">
        <f t="shared" si="123"/>
        <v>#REF!</v>
      </c>
      <c r="OP100" s="33" t="e">
        <f t="shared" si="124"/>
        <v>#REF!</v>
      </c>
      <c r="OQ100" s="33" t="e">
        <f t="shared" si="125"/>
        <v>#REF!</v>
      </c>
      <c r="OR100" s="33" t="e">
        <f t="shared" si="126"/>
        <v>#REF!</v>
      </c>
      <c r="OS100" s="33" t="e">
        <f t="shared" si="127"/>
        <v>#REF!</v>
      </c>
      <c r="OT100" t="e">
        <f t="shared" si="128"/>
        <v>#REF!</v>
      </c>
      <c r="OU100" t="e">
        <f t="shared" si="129"/>
        <v>#REF!</v>
      </c>
      <c r="OV100" t="e">
        <f t="shared" si="130"/>
        <v>#REF!</v>
      </c>
      <c r="OW100" t="e">
        <f t="shared" si="131"/>
        <v>#REF!</v>
      </c>
      <c r="OX100" t="e">
        <f t="shared" si="132"/>
        <v>#REF!</v>
      </c>
      <c r="OY100" t="e">
        <f t="shared" si="133"/>
        <v>#REF!</v>
      </c>
    </row>
    <row r="101" spans="1:415" ht="16.5" customHeight="1" x14ac:dyDescent="0.3">
      <c r="A101" s="22"/>
      <c r="KN101" s="5" t="e">
        <f>IF(INDEX(#REF!,MATCH('HT 0-0'!D101,#REF!,0))=INDEX(#REF!,MATCH('HT 0-0'!D101,#REF!,0)),INDEX(#REF!,MATCH('HT 0-0'!D101,#REF!,0)),"ERROR")</f>
        <v>#REF!</v>
      </c>
      <c r="KO101" s="5" t="e">
        <f>IF(INDEX(#REF!,MATCH('HT 0-0'!E101,#REF!,0))=INDEX(#REF!,MATCH('HT 0-0'!E101,#REF!,0)),INDEX(#REF!,MATCH('HT 0-0'!E101,#REF!,0)),"ERROR")</f>
        <v>#REF!</v>
      </c>
      <c r="KP101" s="5" t="e">
        <f t="shared" si="67"/>
        <v>#REF!</v>
      </c>
      <c r="KQ101" t="str">
        <f t="shared" si="68"/>
        <v>_</v>
      </c>
      <c r="KR101" s="5" t="e">
        <f t="shared" si="69"/>
        <v>#DIV/0!</v>
      </c>
      <c r="KS101" s="5" t="e">
        <f t="shared" si="70"/>
        <v>#DIV/0!</v>
      </c>
      <c r="KT101" s="5" t="e">
        <f t="shared" si="71"/>
        <v>#DIV/0!</v>
      </c>
      <c r="KU101" s="5" t="e">
        <f t="shared" si="72"/>
        <v>#DIV/0!</v>
      </c>
      <c r="KV101" s="5" t="e">
        <f t="shared" si="73"/>
        <v>#DIV/0!</v>
      </c>
      <c r="KW101" s="5" t="e">
        <f t="shared" si="74"/>
        <v>#DIV/0!</v>
      </c>
      <c r="KX101" s="5" t="e">
        <f t="shared" si="75"/>
        <v>#DIV/0!</v>
      </c>
      <c r="KY101" s="5" t="e">
        <f t="shared" si="76"/>
        <v>#DIV/0!</v>
      </c>
      <c r="KZ101" s="5" t="e">
        <f t="shared" si="77"/>
        <v>#DIV/0!</v>
      </c>
      <c r="LA101" s="5" t="e">
        <f t="shared" si="78"/>
        <v>#DIV/0!</v>
      </c>
      <c r="LB101" t="e">
        <f>IF(LQ101="0-0",INDEX(Scrape!#REF!,MATCH('HT 0-0'!KP101,Scrape!$B:$B,0)),"")</f>
        <v>#REF!</v>
      </c>
      <c r="LC101" t="e">
        <f>IF(LQ101="0-0",INDEX(Scrape!$A:$A,MATCH('HT 0-0'!KP101,Scrape!$B:$B,0)),"")</f>
        <v>#REF!</v>
      </c>
      <c r="LD101" t="e">
        <f>IF(LQ101="0-0",INDEX(Scrape!$B:$B,MATCH('HT 0-0'!KP101,Scrape!$B:$B,0)),"")</f>
        <v>#REF!</v>
      </c>
      <c r="LE101" t="e">
        <f>IF(LQ101="0-0",INDEX(Scrape!$C:$C,MATCH('HT 0-0'!KP101,Scrape!$B:$B,0)),"")</f>
        <v>#REF!</v>
      </c>
      <c r="LF101" t="e">
        <f>IF(LQ101="0-0",INDEX(Scrape!$D:$D,MATCH('HT 0-0'!KP101,Scrape!$B:$B,0)),"")</f>
        <v>#REF!</v>
      </c>
      <c r="LG101" t="e">
        <f>IF(LQ101="0-0",INDEX(Scrape!$E:$E,MATCH('HT 0-0'!KP101,Scrape!$B:$B,0)),"")</f>
        <v>#REF!</v>
      </c>
      <c r="LH101" t="e">
        <f>IF(LQ101="0-0",INDEX(Scrape!$F:$F,MATCH('HT 0-0'!KP101,Scrape!$B:$B,0)),"")</f>
        <v>#REF!</v>
      </c>
      <c r="LI101" t="e">
        <f>IF(LQ101="0-0",INDEX(Scrape!$G:$G,MATCH('HT 0-0'!KP101,Scrape!$B:$B,0)),"")</f>
        <v>#REF!</v>
      </c>
      <c r="LJ101" t="e">
        <f>IF(LQ101="0-0",INDEX(Scrape!$H:$H,MATCH('HT 0-0'!KP101,Scrape!$B:$B,0)),"")</f>
        <v>#REF!</v>
      </c>
      <c r="LK101" t="e">
        <f>IF(LQ101="0-0",INDEX(Scrape!$I:$I,MATCH('HT 0-0'!KP101,Scrape!$B:$B,0)),"")</f>
        <v>#REF!</v>
      </c>
      <c r="LL101" t="e">
        <f>IF(LQ101="0-0",INDEX(Scrape!$J:$J,MATCH('HT 0-0'!KP101,Scrape!$B:$B,0)),"")</f>
        <v>#REF!</v>
      </c>
      <c r="LM101" t="e">
        <f>IF(LQ101="0-0",INDEX(Scrape!$K:$K,MATCH('HT 0-0'!KP101,Scrape!$B:$B,0)),"")</f>
        <v>#REF!</v>
      </c>
      <c r="LN101" t="e">
        <f>IF(LQ101="0-0",INDEX(Scrape!$L:$L,MATCH('HT 0-0'!KP101,Scrape!$B:$B,0)),"")</f>
        <v>#REF!</v>
      </c>
      <c r="LO101" t="e">
        <f>IF(LQ101="0-0",INDEX(Scrape!$M:$M,MATCH('HT 0-0'!KP101,Scrape!$B:$B,0)),"")</f>
        <v>#REF!</v>
      </c>
      <c r="LP101" t="e">
        <f>IF(LQ101="0-0",INDEX(Scrape!$N:$N,MATCH('HT 0-0'!KP101,Scrape!$B:$B,0)),"")</f>
        <v>#REF!</v>
      </c>
      <c r="LQ101" t="e">
        <f>INDEX(Scrape!$O:$O,MATCH('HT 0-0'!KP101,Scrape!$B:$B,0))</f>
        <v>#REF!</v>
      </c>
      <c r="LR101" t="e">
        <f t="shared" si="79"/>
        <v>#REF!</v>
      </c>
      <c r="LS101" t="e">
        <f t="shared" si="80"/>
        <v>#REF!</v>
      </c>
      <c r="LT101" s="23" t="e">
        <f>IF(INDEX(#REF!,MATCH(KQ101,#REF!,0))=INDEX(#REF!,MATCH(KQ101,#REF!,0)),INDEX(#REF!,MATCH(KQ101,#REF!,0)),"ERROR")</f>
        <v>#REF!</v>
      </c>
      <c r="LU101" s="24" t="e">
        <f t="shared" si="81"/>
        <v>#DIV/0!</v>
      </c>
      <c r="LV101" s="24" t="e">
        <f t="shared" si="82"/>
        <v>#DIV/0!</v>
      </c>
      <c r="LW101" s="24" t="e">
        <f t="shared" si="83"/>
        <v>#DIV/0!</v>
      </c>
      <c r="LX101" s="24" t="e">
        <f t="shared" si="84"/>
        <v>#DIV/0!</v>
      </c>
      <c r="LY101" s="25" t="e">
        <f t="shared" si="85"/>
        <v>#REF!</v>
      </c>
      <c r="LZ101" s="25" t="e">
        <f t="shared" si="86"/>
        <v>#REF!</v>
      </c>
      <c r="MA101" s="26" t="e">
        <f t="shared" si="87"/>
        <v>#REF!</v>
      </c>
      <c r="MB101" s="27" t="e">
        <f t="shared" si="88"/>
        <v>#REF!</v>
      </c>
      <c r="MC101" s="28" t="e">
        <f t="shared" si="89"/>
        <v>#REF!</v>
      </c>
      <c r="MD101" s="24" t="e">
        <f t="shared" si="90"/>
        <v>#REF!</v>
      </c>
      <c r="ME101" s="29" t="e">
        <f t="shared" si="91"/>
        <v>#REF!</v>
      </c>
      <c r="MF101" s="30" t="e">
        <f t="shared" si="92"/>
        <v>#REF!</v>
      </c>
      <c r="MG101" s="24" t="e">
        <f t="shared" si="93"/>
        <v>#REF!</v>
      </c>
      <c r="MH101" s="29" t="e">
        <f t="shared" si="94"/>
        <v>#REF!</v>
      </c>
      <c r="MI101" s="30" t="e">
        <f t="shared" si="95"/>
        <v>#REF!</v>
      </c>
      <c r="MJ101" t="str">
        <f t="shared" si="96"/>
        <v/>
      </c>
      <c r="MK101" t="str">
        <f t="shared" si="97"/>
        <v/>
      </c>
      <c r="ML101" t="str">
        <f t="shared" si="98"/>
        <v/>
      </c>
      <c r="MM101" t="str">
        <f t="shared" si="99"/>
        <v/>
      </c>
      <c r="MN101" t="str">
        <f t="shared" si="100"/>
        <v/>
      </c>
      <c r="MO101" t="str">
        <f t="shared" si="101"/>
        <v/>
      </c>
      <c r="MP101" s="5" t="e">
        <f>COUNTIFS(#REF!,LT101,#REF!,1,#REF!,"&gt;="&amp;MC101,#REF!,"&lt;="&amp;MB101,#REF!,"&lt;="&amp;ME101,#REF!,"&gt;="&amp;MF101,#REF!,"="&amp;KV101,#REF!,"="&amp;KX101)</f>
        <v>#REF!</v>
      </c>
      <c r="MQ101" s="5" t="e">
        <f>COUNTIFS(#REF!,LT101,#REF!,0,#REF!,"&gt;="&amp;MC101,#REF!,"&lt;="&amp;MB101,#REF!,"&lt;="&amp;ME101,#REF!,"&gt;="&amp;MF101,#REF!,"="&amp;KV101,#REF!,"="&amp;KX101)</f>
        <v>#REF!</v>
      </c>
      <c r="MR101" s="5" t="e">
        <f>COUNTIFS(#REF!,LT101,#REF!,1,#REF!,"&gt;="&amp;MC101,#REF!,"&lt;="&amp;MB101,#REF!,"&lt;="&amp;ME101,#REF!,"&gt;="&amp;MF101,#REF!,"="&amp;KW101,#REF!,"="&amp;KY101)</f>
        <v>#REF!</v>
      </c>
      <c r="MS101" s="5" t="e">
        <f>COUNTIFS(#REF!,LT101,#REF!,0,#REF!,"&gt;="&amp;MC101,#REF!,"&lt;="&amp;MB101,#REF!,"&lt;="&amp;ME101,#REF!,"&gt;="&amp;MF101,#REF!,"="&amp;KW101,#REF!,"="&amp;KY101)</f>
        <v>#REF!</v>
      </c>
      <c r="MT101" s="5" t="e">
        <f>COUNTIFS(#REF!,LT101,#REF!,1,#REF!,"&gt;="&amp;MI101,#REF!,"&lt;="&amp;MH101,#REF!,"&lt;="&amp;ME101,#REF!,"&gt;="&amp;MF101)</f>
        <v>#REF!</v>
      </c>
      <c r="MU101" s="5" t="e">
        <f>COUNTIFS(#REF!,LT101,#REF!,0,#REF!,"&gt;="&amp;MI101,#REF!,"&lt;="&amp;MH101,#REF!,"&lt;="&amp;ME101,#REF!,"&gt;="&amp;MF101)</f>
        <v>#REF!</v>
      </c>
      <c r="MV101" s="5" t="e">
        <f>COUNTIFS(#REF!,LT101,#REF!,1,#REF!,"&gt;="&amp;MI101,#REF!,"&lt;="&amp;MH101,#REF!,"="&amp;KZ101,#REF!,"="&amp;LA101,#REF!,"&lt;="&amp;ME101,#REF!,"&gt;="&amp;MF101)</f>
        <v>#REF!</v>
      </c>
      <c r="MW101" s="5" t="e">
        <f>COUNTIFS(#REF!,LT101,#REF!,0,#REF!,"&gt;="&amp;MI101,#REF!,"&lt;="&amp;MH101,#REF!,"="&amp;KZ101,#REF!,"="&amp;LA101,#REF!,"&lt;="&amp;ME101,#REF!,"&gt;="&amp;MF101)</f>
        <v>#REF!</v>
      </c>
      <c r="MX101" s="5" t="e">
        <f>COUNTIFS(#REF!,LT101,#REF!,1,#REF!,"&gt;="&amp;MC101,#REF!,"&lt;="&amp;MB101,#REF!,"&lt;="&amp;ME101,#REF!,"&gt;="&amp;MF101)</f>
        <v>#REF!</v>
      </c>
      <c r="MY101" s="5" t="e">
        <f>COUNTIFS(#REF!,LT101,#REF!,0,#REF!,"&gt;="&amp;MC101,#REF!,"&lt;="&amp;MB101,#REF!,"&lt;="&amp;ME101,#REF!,"&gt;="&amp;MF101)</f>
        <v>#REF!</v>
      </c>
      <c r="MZ101" s="5" t="e">
        <f>COUNTIFS(#REF!,LT101,#REF!,1,#REF!,"&lt;="&amp;ME101,#REF!,"&gt;="&amp;MF101,#REF!,"="&amp;KV101,#REF!,"="&amp;KX101)</f>
        <v>#REF!</v>
      </c>
      <c r="NA101" s="5" t="e">
        <f>COUNTIFS(#REF!,LT101,#REF!,0,#REF!,"&lt;="&amp;ME101,#REF!,"&gt;="&amp;MF101,#REF!,"="&amp;KV101,#REF!,"="&amp;KX101)</f>
        <v>#REF!</v>
      </c>
      <c r="NB101" s="5" t="e">
        <f>COUNTIFS(#REF!,LT101,#REF!,1,#REF!,"&lt;="&amp;ME101,#REF!,"&gt;="&amp;MF101,#REF!,"="&amp;KW101,#REF!,"="&amp;KY101)</f>
        <v>#REF!</v>
      </c>
      <c r="NC101" s="5" t="e">
        <f>COUNTIFS(#REF!,LT101,#REF!,0,#REF!,"&lt;="&amp;ME101,#REF!,"&gt;="&amp;MF101,#REF!,"="&amp;KW101,#REF!,"="&amp;KY101)</f>
        <v>#REF!</v>
      </c>
      <c r="ND101" s="5" t="e">
        <f>COUNTIFS(#REF!,LT101,#REF!,1,#REF!,"&gt;="&amp;MC101,#REF!,"&lt;="&amp;MB101,#REF!,"&lt;="&amp;ME101,#REF!,"&gt;="&amp;MF101,#REF!,"="&amp;KV101,#REF!,"="&amp;KX101)</f>
        <v>#REF!</v>
      </c>
      <c r="NE101" s="5" t="e">
        <f>COUNTIFS(#REF!,LT101,#REF!,0,#REF!,"&gt;="&amp;MC101,#REF!,"&lt;="&amp;MB101,#REF!,"&lt;="&amp;ME101,#REF!,"&gt;="&amp;MF101,#REF!,"="&amp;KV101,#REF!,"="&amp;KX101)</f>
        <v>#REF!</v>
      </c>
      <c r="NF101" s="5" t="e">
        <f>COUNTIFS(#REF!,LT101,#REF!,1,#REF!,"&gt;="&amp;MC101,#REF!,"&lt;="&amp;MB101,#REF!,"&lt;="&amp;ME101,#REF!,"&gt;="&amp;MF101,#REF!,"="&amp;KW101,#REF!,"="&amp;KY101)</f>
        <v>#REF!</v>
      </c>
      <c r="NG101" s="5" t="e">
        <f>COUNTIFS(#REF!,LT101,#REF!,0,#REF!,"&gt;="&amp;MC101,#REF!,"&lt;="&amp;MB101,#REF!,"&lt;="&amp;ME101,#REF!,"&gt;="&amp;MF101,#REF!,"="&amp;KW101,#REF!,"="&amp;KY101)</f>
        <v>#REF!</v>
      </c>
      <c r="NH101" s="5" t="e">
        <f>COUNTIFS(#REF!,LT101,#REF!,1,#REF!,"&gt;="&amp;MC101,#REF!,"&lt;="&amp;MB101,#REF!,"&lt;="&amp;ME101,#REF!,"&gt;="&amp;MF101,#REF!,"="&amp;KZ101,#REF!,"="&amp;LA101)</f>
        <v>#REF!</v>
      </c>
      <c r="NI101" s="5" t="e">
        <f>COUNTIFS(#REF!,LT101,#REF!,0,#REF!,"&gt;="&amp;MC101,#REF!,"&lt;="&amp;MB101,#REF!,"&lt;="&amp;ME101,#REF!,"&gt;="&amp;MF101,#REF!,"="&amp;KZ101,#REF!,"="&amp;LA101)</f>
        <v>#REF!</v>
      </c>
      <c r="NJ101" s="5" t="e">
        <f>COUNTIFS(#REF!,LT101,#REF!,1,#REF!,"&gt;="&amp;MI101,#REF!,"&lt;="&amp;MH101,#REF!,"&lt;="&amp;ME101,#REF!,"&gt;="&amp;MF101)</f>
        <v>#REF!</v>
      </c>
      <c r="NK101" s="5" t="e">
        <f>COUNTIFS(#REF!,LT101,#REF!,0,#REF!,"&gt;="&amp;MI101,#REF!,"&lt;="&amp;MH101,#REF!,"&lt;="&amp;ME101,#REF!,"&gt;="&amp;MF101)</f>
        <v>#REF!</v>
      </c>
      <c r="NL101" s="5" t="e">
        <f>COUNTIFS(#REF!,LT101,#REF!,1,#REF!,"&gt;="&amp;MI101,#REF!,"&lt;="&amp;MH101,#REF!,"="&amp;KZ101,#REF!,"="&amp;LA101,#REF!,"&lt;="&amp;ME101,#REF!,"&gt;="&amp;MF101)</f>
        <v>#REF!</v>
      </c>
      <c r="NM101" s="5" t="e">
        <f>COUNTIFS(#REF!,LT101,#REF!,0,#REF!,"&gt;="&amp;MI101,#REF!,"&lt;="&amp;MH101,#REF!,"="&amp;KZ101,#REF!,"="&amp;LA101,#REF!,"&lt;="&amp;ME101,#REF!,"&gt;="&amp;MF101)</f>
        <v>#REF!</v>
      </c>
      <c r="NN101" s="5" t="e">
        <f>COUNTIFS(#REF!,LT101,#REF!,1,#REF!,"&gt;="&amp;MC101,#REF!,"&lt;="&amp;MB101,#REF!,"&lt;="&amp;ME101,#REF!,"&gt;="&amp;MF101)</f>
        <v>#REF!</v>
      </c>
      <c r="NO101" s="5" t="e">
        <f>COUNTIFS(#REF!,LT101,#REF!,0,#REF!,"&gt;="&amp;MC101,#REF!,"&lt;="&amp;MB101,#REF!,"&lt;="&amp;ME101,#REF!,"&gt;="&amp;MF101)</f>
        <v>#REF!</v>
      </c>
      <c r="NP101" s="5" t="e">
        <f>COUNTIFS(#REF!,LT101,#REF!,1,#REF!,"&lt;="&amp;ME101,#REF!,"&gt;="&amp;MF101,#REF!,"="&amp;KV101,#REF!,"="&amp;KX101)</f>
        <v>#REF!</v>
      </c>
      <c r="NQ101" s="5" t="e">
        <f>COUNTIFS(#REF!,LT101,#REF!,0,#REF!,"&lt;="&amp;ME101,#REF!,"&gt;="&amp;MF101,#REF!,"="&amp;KV101,#REF!,"="&amp;KX101)</f>
        <v>#REF!</v>
      </c>
      <c r="NR101" s="5" t="e">
        <f>COUNTIFS(#REF!,LT101,#REF!,1,#REF!,"&lt;="&amp;ME101,#REF!,"&gt;="&amp;MF101,#REF!,"="&amp;KW101,#REF!,"="&amp;KY101)</f>
        <v>#REF!</v>
      </c>
      <c r="NS101" s="5" t="e">
        <f>COUNTIFS(#REF!,LT101,#REF!,0,#REF!,"&lt;="&amp;ME101,#REF!,"&gt;="&amp;MF101,#REF!,"="&amp;KW101,#REF!,"="&amp;KY101)</f>
        <v>#REF!</v>
      </c>
      <c r="NT101" s="5" t="e">
        <f t="shared" si="102"/>
        <v>#REF!</v>
      </c>
      <c r="NU101" s="5" t="e">
        <f t="shared" si="103"/>
        <v>#REF!</v>
      </c>
      <c r="NV101" s="5" t="e">
        <f t="shared" si="104"/>
        <v>#REF!</v>
      </c>
      <c r="NW101" s="6" t="e">
        <f t="shared" si="105"/>
        <v>#REF!</v>
      </c>
      <c r="NX101" s="7" t="e">
        <f t="shared" si="106"/>
        <v>#REF!</v>
      </c>
      <c r="NY101" s="5" t="e">
        <f t="shared" si="107"/>
        <v>#REF!</v>
      </c>
      <c r="NZ101" s="31" t="e">
        <f t="shared" si="108"/>
        <v>#REF!</v>
      </c>
      <c r="OA101" s="32" t="e">
        <f t="shared" si="109"/>
        <v>#REF!</v>
      </c>
      <c r="OB101" s="32" t="e">
        <f t="shared" si="110"/>
        <v>#REF!</v>
      </c>
      <c r="OC101" s="33" t="e">
        <f t="shared" si="111"/>
        <v>#REF!</v>
      </c>
      <c r="OD101" s="33" t="e">
        <f t="shared" si="112"/>
        <v>#REF!</v>
      </c>
      <c r="OE101" s="33" t="e">
        <f t="shared" si="113"/>
        <v>#REF!</v>
      </c>
      <c r="OF101" s="33" t="e">
        <f t="shared" si="114"/>
        <v>#REF!</v>
      </c>
      <c r="OG101" s="5" t="e">
        <f t="shared" si="115"/>
        <v>#REF!</v>
      </c>
      <c r="OH101" s="5" t="e">
        <f t="shared" si="116"/>
        <v>#REF!</v>
      </c>
      <c r="OI101" s="5" t="e">
        <f t="shared" si="117"/>
        <v>#REF!</v>
      </c>
      <c r="OJ101" s="6" t="e">
        <f t="shared" si="118"/>
        <v>#REF!</v>
      </c>
      <c r="OK101" s="7" t="e">
        <f t="shared" si="119"/>
        <v>#REF!</v>
      </c>
      <c r="OL101" s="5" t="e">
        <f t="shared" si="120"/>
        <v>#REF!</v>
      </c>
      <c r="OM101" s="31" t="e">
        <f t="shared" si="121"/>
        <v>#REF!</v>
      </c>
      <c r="ON101" s="32" t="e">
        <f t="shared" si="122"/>
        <v>#REF!</v>
      </c>
      <c r="OO101" s="32" t="e">
        <f t="shared" si="123"/>
        <v>#REF!</v>
      </c>
      <c r="OP101" s="33" t="e">
        <f t="shared" si="124"/>
        <v>#REF!</v>
      </c>
      <c r="OQ101" s="33" t="e">
        <f t="shared" si="125"/>
        <v>#REF!</v>
      </c>
      <c r="OR101" s="33" t="e">
        <f t="shared" si="126"/>
        <v>#REF!</v>
      </c>
      <c r="OS101" s="33" t="e">
        <f t="shared" si="127"/>
        <v>#REF!</v>
      </c>
      <c r="OT101" t="e">
        <f t="shared" si="128"/>
        <v>#REF!</v>
      </c>
      <c r="OU101" t="e">
        <f t="shared" si="129"/>
        <v>#REF!</v>
      </c>
      <c r="OV101" t="e">
        <f t="shared" si="130"/>
        <v>#REF!</v>
      </c>
      <c r="OW101" t="e">
        <f t="shared" si="131"/>
        <v>#REF!</v>
      </c>
      <c r="OX101" t="e">
        <f t="shared" si="132"/>
        <v>#REF!</v>
      </c>
      <c r="OY101" t="e">
        <f t="shared" si="133"/>
        <v>#REF!</v>
      </c>
    </row>
    <row r="102" spans="1:415" ht="16.5" customHeight="1" x14ac:dyDescent="0.3">
      <c r="A102" s="22"/>
      <c r="KN102" s="5" t="e">
        <f>IF(INDEX(#REF!,MATCH('HT 0-0'!D102,#REF!,0))=INDEX(#REF!,MATCH('HT 0-0'!D102,#REF!,0)),INDEX(#REF!,MATCH('HT 0-0'!D102,#REF!,0)),"ERROR")</f>
        <v>#REF!</v>
      </c>
      <c r="KO102" s="5" t="e">
        <f>IF(INDEX(#REF!,MATCH('HT 0-0'!E102,#REF!,0))=INDEX(#REF!,MATCH('HT 0-0'!E102,#REF!,0)),INDEX(#REF!,MATCH('HT 0-0'!E102,#REF!,0)),"ERROR")</f>
        <v>#REF!</v>
      </c>
      <c r="KP102" s="5" t="e">
        <f t="shared" si="67"/>
        <v>#REF!</v>
      </c>
      <c r="KQ102" t="str">
        <f t="shared" si="68"/>
        <v>_</v>
      </c>
      <c r="KR102" s="5" t="e">
        <f t="shared" si="69"/>
        <v>#DIV/0!</v>
      </c>
      <c r="KS102" s="5" t="e">
        <f t="shared" si="70"/>
        <v>#DIV/0!</v>
      </c>
      <c r="KT102" s="5" t="e">
        <f t="shared" si="71"/>
        <v>#DIV/0!</v>
      </c>
      <c r="KU102" s="5" t="e">
        <f t="shared" si="72"/>
        <v>#DIV/0!</v>
      </c>
      <c r="KV102" s="5" t="e">
        <f t="shared" si="73"/>
        <v>#DIV/0!</v>
      </c>
      <c r="KW102" s="5" t="e">
        <f t="shared" si="74"/>
        <v>#DIV/0!</v>
      </c>
      <c r="KX102" s="5" t="e">
        <f t="shared" si="75"/>
        <v>#DIV/0!</v>
      </c>
      <c r="KY102" s="5" t="e">
        <f t="shared" si="76"/>
        <v>#DIV/0!</v>
      </c>
      <c r="KZ102" s="5" t="e">
        <f t="shared" si="77"/>
        <v>#DIV/0!</v>
      </c>
      <c r="LA102" s="5" t="e">
        <f t="shared" si="78"/>
        <v>#DIV/0!</v>
      </c>
      <c r="LB102" t="e">
        <f>IF(LQ102="0-0",INDEX(Scrape!#REF!,MATCH('HT 0-0'!KP102,Scrape!$B:$B,0)),"")</f>
        <v>#REF!</v>
      </c>
      <c r="LC102" t="e">
        <f>IF(LQ102="0-0",INDEX(Scrape!$A:$A,MATCH('HT 0-0'!KP102,Scrape!$B:$B,0)),"")</f>
        <v>#REF!</v>
      </c>
      <c r="LD102" t="e">
        <f>IF(LQ102="0-0",INDEX(Scrape!$B:$B,MATCH('HT 0-0'!KP102,Scrape!$B:$B,0)),"")</f>
        <v>#REF!</v>
      </c>
      <c r="LE102" t="e">
        <f>IF(LQ102="0-0",INDEX(Scrape!$C:$C,MATCH('HT 0-0'!KP102,Scrape!$B:$B,0)),"")</f>
        <v>#REF!</v>
      </c>
      <c r="LF102" t="e">
        <f>IF(LQ102="0-0",INDEX(Scrape!$D:$D,MATCH('HT 0-0'!KP102,Scrape!$B:$B,0)),"")</f>
        <v>#REF!</v>
      </c>
      <c r="LG102" t="e">
        <f>IF(LQ102="0-0",INDEX(Scrape!$E:$E,MATCH('HT 0-0'!KP102,Scrape!$B:$B,0)),"")</f>
        <v>#REF!</v>
      </c>
      <c r="LH102" t="e">
        <f>IF(LQ102="0-0",INDEX(Scrape!$F:$F,MATCH('HT 0-0'!KP102,Scrape!$B:$B,0)),"")</f>
        <v>#REF!</v>
      </c>
      <c r="LI102" t="e">
        <f>IF(LQ102="0-0",INDEX(Scrape!$G:$G,MATCH('HT 0-0'!KP102,Scrape!$B:$B,0)),"")</f>
        <v>#REF!</v>
      </c>
      <c r="LJ102" t="e">
        <f>IF(LQ102="0-0",INDEX(Scrape!$H:$H,MATCH('HT 0-0'!KP102,Scrape!$B:$B,0)),"")</f>
        <v>#REF!</v>
      </c>
      <c r="LK102" t="e">
        <f>IF(LQ102="0-0",INDEX(Scrape!$I:$I,MATCH('HT 0-0'!KP102,Scrape!$B:$B,0)),"")</f>
        <v>#REF!</v>
      </c>
      <c r="LL102" t="e">
        <f>IF(LQ102="0-0",INDEX(Scrape!$J:$J,MATCH('HT 0-0'!KP102,Scrape!$B:$B,0)),"")</f>
        <v>#REF!</v>
      </c>
      <c r="LM102" t="e">
        <f>IF(LQ102="0-0",INDEX(Scrape!$K:$K,MATCH('HT 0-0'!KP102,Scrape!$B:$B,0)),"")</f>
        <v>#REF!</v>
      </c>
      <c r="LN102" t="e">
        <f>IF(LQ102="0-0",INDEX(Scrape!$L:$L,MATCH('HT 0-0'!KP102,Scrape!$B:$B,0)),"")</f>
        <v>#REF!</v>
      </c>
      <c r="LO102" t="e">
        <f>IF(LQ102="0-0",INDEX(Scrape!$M:$M,MATCH('HT 0-0'!KP102,Scrape!$B:$B,0)),"")</f>
        <v>#REF!</v>
      </c>
      <c r="LP102" t="e">
        <f>IF(LQ102="0-0",INDEX(Scrape!$N:$N,MATCH('HT 0-0'!KP102,Scrape!$B:$B,0)),"")</f>
        <v>#REF!</v>
      </c>
      <c r="LQ102" t="e">
        <f>INDEX(Scrape!$O:$O,MATCH('HT 0-0'!KP102,Scrape!$B:$B,0))</f>
        <v>#REF!</v>
      </c>
      <c r="LR102" t="e">
        <f t="shared" si="79"/>
        <v>#REF!</v>
      </c>
      <c r="LS102" t="e">
        <f t="shared" si="80"/>
        <v>#REF!</v>
      </c>
      <c r="LT102" s="23" t="e">
        <f>IF(INDEX(#REF!,MATCH(KQ102,#REF!,0))=INDEX(#REF!,MATCH(KQ102,#REF!,0)),INDEX(#REF!,MATCH(KQ102,#REF!,0)),"ERROR")</f>
        <v>#REF!</v>
      </c>
      <c r="LU102" s="24" t="e">
        <f t="shared" si="81"/>
        <v>#DIV/0!</v>
      </c>
      <c r="LV102" s="24" t="e">
        <f t="shared" si="82"/>
        <v>#DIV/0!</v>
      </c>
      <c r="LW102" s="24" t="e">
        <f t="shared" si="83"/>
        <v>#DIV/0!</v>
      </c>
      <c r="LX102" s="24" t="e">
        <f t="shared" si="84"/>
        <v>#DIV/0!</v>
      </c>
      <c r="LY102" s="25" t="e">
        <f t="shared" si="85"/>
        <v>#REF!</v>
      </c>
      <c r="LZ102" s="25" t="e">
        <f t="shared" si="86"/>
        <v>#REF!</v>
      </c>
      <c r="MA102" s="26" t="e">
        <f t="shared" si="87"/>
        <v>#REF!</v>
      </c>
      <c r="MB102" s="27" t="e">
        <f t="shared" si="88"/>
        <v>#REF!</v>
      </c>
      <c r="MC102" s="28" t="e">
        <f t="shared" si="89"/>
        <v>#REF!</v>
      </c>
      <c r="MD102" s="24" t="e">
        <f t="shared" si="90"/>
        <v>#REF!</v>
      </c>
      <c r="ME102" s="29" t="e">
        <f t="shared" si="91"/>
        <v>#REF!</v>
      </c>
      <c r="MF102" s="30" t="e">
        <f t="shared" si="92"/>
        <v>#REF!</v>
      </c>
      <c r="MG102" s="24" t="e">
        <f t="shared" si="93"/>
        <v>#REF!</v>
      </c>
      <c r="MH102" s="29" t="e">
        <f t="shared" si="94"/>
        <v>#REF!</v>
      </c>
      <c r="MI102" s="30" t="e">
        <f t="shared" si="95"/>
        <v>#REF!</v>
      </c>
      <c r="MJ102" t="str">
        <f t="shared" si="96"/>
        <v/>
      </c>
      <c r="MK102" t="str">
        <f t="shared" si="97"/>
        <v/>
      </c>
      <c r="ML102" t="str">
        <f t="shared" si="98"/>
        <v/>
      </c>
      <c r="MM102" t="str">
        <f t="shared" si="99"/>
        <v/>
      </c>
      <c r="MN102" t="str">
        <f t="shared" si="100"/>
        <v/>
      </c>
      <c r="MO102" t="str">
        <f t="shared" si="101"/>
        <v/>
      </c>
      <c r="MP102" s="5" t="e">
        <f>COUNTIFS(#REF!,LT102,#REF!,1,#REF!,"&gt;="&amp;MC102,#REF!,"&lt;="&amp;MB102,#REF!,"&lt;="&amp;ME102,#REF!,"&gt;="&amp;MF102,#REF!,"="&amp;KV102,#REF!,"="&amp;KX102)</f>
        <v>#REF!</v>
      </c>
      <c r="MQ102" s="5" t="e">
        <f>COUNTIFS(#REF!,LT102,#REF!,0,#REF!,"&gt;="&amp;MC102,#REF!,"&lt;="&amp;MB102,#REF!,"&lt;="&amp;ME102,#REF!,"&gt;="&amp;MF102,#REF!,"="&amp;KV102,#REF!,"="&amp;KX102)</f>
        <v>#REF!</v>
      </c>
      <c r="MR102" s="5" t="e">
        <f>COUNTIFS(#REF!,LT102,#REF!,1,#REF!,"&gt;="&amp;MC102,#REF!,"&lt;="&amp;MB102,#REF!,"&lt;="&amp;ME102,#REF!,"&gt;="&amp;MF102,#REF!,"="&amp;KW102,#REF!,"="&amp;KY102)</f>
        <v>#REF!</v>
      </c>
      <c r="MS102" s="5" t="e">
        <f>COUNTIFS(#REF!,LT102,#REF!,0,#REF!,"&gt;="&amp;MC102,#REF!,"&lt;="&amp;MB102,#REF!,"&lt;="&amp;ME102,#REF!,"&gt;="&amp;MF102,#REF!,"="&amp;KW102,#REF!,"="&amp;KY102)</f>
        <v>#REF!</v>
      </c>
      <c r="MT102" s="5" t="e">
        <f>COUNTIFS(#REF!,LT102,#REF!,1,#REF!,"&gt;="&amp;MI102,#REF!,"&lt;="&amp;MH102,#REF!,"&lt;="&amp;ME102,#REF!,"&gt;="&amp;MF102)</f>
        <v>#REF!</v>
      </c>
      <c r="MU102" s="5" t="e">
        <f>COUNTIFS(#REF!,LT102,#REF!,0,#REF!,"&gt;="&amp;MI102,#REF!,"&lt;="&amp;MH102,#REF!,"&lt;="&amp;ME102,#REF!,"&gt;="&amp;MF102)</f>
        <v>#REF!</v>
      </c>
      <c r="MV102" s="5" t="e">
        <f>COUNTIFS(#REF!,LT102,#REF!,1,#REF!,"&gt;="&amp;MI102,#REF!,"&lt;="&amp;MH102,#REF!,"="&amp;KZ102,#REF!,"="&amp;LA102,#REF!,"&lt;="&amp;ME102,#REF!,"&gt;="&amp;MF102)</f>
        <v>#REF!</v>
      </c>
      <c r="MW102" s="5" t="e">
        <f>COUNTIFS(#REF!,LT102,#REF!,0,#REF!,"&gt;="&amp;MI102,#REF!,"&lt;="&amp;MH102,#REF!,"="&amp;KZ102,#REF!,"="&amp;LA102,#REF!,"&lt;="&amp;ME102,#REF!,"&gt;="&amp;MF102)</f>
        <v>#REF!</v>
      </c>
      <c r="MX102" s="5" t="e">
        <f>COUNTIFS(#REF!,LT102,#REF!,1,#REF!,"&gt;="&amp;MC102,#REF!,"&lt;="&amp;MB102,#REF!,"&lt;="&amp;ME102,#REF!,"&gt;="&amp;MF102)</f>
        <v>#REF!</v>
      </c>
      <c r="MY102" s="5" t="e">
        <f>COUNTIFS(#REF!,LT102,#REF!,0,#REF!,"&gt;="&amp;MC102,#REF!,"&lt;="&amp;MB102,#REF!,"&lt;="&amp;ME102,#REF!,"&gt;="&amp;MF102)</f>
        <v>#REF!</v>
      </c>
      <c r="MZ102" s="5" t="e">
        <f>COUNTIFS(#REF!,LT102,#REF!,1,#REF!,"&lt;="&amp;ME102,#REF!,"&gt;="&amp;MF102,#REF!,"="&amp;KV102,#REF!,"="&amp;KX102)</f>
        <v>#REF!</v>
      </c>
      <c r="NA102" s="5" t="e">
        <f>COUNTIFS(#REF!,LT102,#REF!,0,#REF!,"&lt;="&amp;ME102,#REF!,"&gt;="&amp;MF102,#REF!,"="&amp;KV102,#REF!,"="&amp;KX102)</f>
        <v>#REF!</v>
      </c>
      <c r="NB102" s="5" t="e">
        <f>COUNTIFS(#REF!,LT102,#REF!,1,#REF!,"&lt;="&amp;ME102,#REF!,"&gt;="&amp;MF102,#REF!,"="&amp;KW102,#REF!,"="&amp;KY102)</f>
        <v>#REF!</v>
      </c>
      <c r="NC102" s="5" t="e">
        <f>COUNTIFS(#REF!,LT102,#REF!,0,#REF!,"&lt;="&amp;ME102,#REF!,"&gt;="&amp;MF102,#REF!,"="&amp;KW102,#REF!,"="&amp;KY102)</f>
        <v>#REF!</v>
      </c>
      <c r="ND102" s="5" t="e">
        <f>COUNTIFS(#REF!,LT102,#REF!,1,#REF!,"&gt;="&amp;MC102,#REF!,"&lt;="&amp;MB102,#REF!,"&lt;="&amp;ME102,#REF!,"&gt;="&amp;MF102,#REF!,"="&amp;KV102,#REF!,"="&amp;KX102)</f>
        <v>#REF!</v>
      </c>
      <c r="NE102" s="5" t="e">
        <f>COUNTIFS(#REF!,LT102,#REF!,0,#REF!,"&gt;="&amp;MC102,#REF!,"&lt;="&amp;MB102,#REF!,"&lt;="&amp;ME102,#REF!,"&gt;="&amp;MF102,#REF!,"="&amp;KV102,#REF!,"="&amp;KX102)</f>
        <v>#REF!</v>
      </c>
      <c r="NF102" s="5" t="e">
        <f>COUNTIFS(#REF!,LT102,#REF!,1,#REF!,"&gt;="&amp;MC102,#REF!,"&lt;="&amp;MB102,#REF!,"&lt;="&amp;ME102,#REF!,"&gt;="&amp;MF102,#REF!,"="&amp;KW102,#REF!,"="&amp;KY102)</f>
        <v>#REF!</v>
      </c>
      <c r="NG102" s="5" t="e">
        <f>COUNTIFS(#REF!,LT102,#REF!,0,#REF!,"&gt;="&amp;MC102,#REF!,"&lt;="&amp;MB102,#REF!,"&lt;="&amp;ME102,#REF!,"&gt;="&amp;MF102,#REF!,"="&amp;KW102,#REF!,"="&amp;KY102)</f>
        <v>#REF!</v>
      </c>
      <c r="NH102" s="5" t="e">
        <f>COUNTIFS(#REF!,LT102,#REF!,1,#REF!,"&gt;="&amp;MC102,#REF!,"&lt;="&amp;MB102,#REF!,"&lt;="&amp;ME102,#REF!,"&gt;="&amp;MF102,#REF!,"="&amp;KZ102,#REF!,"="&amp;LA102)</f>
        <v>#REF!</v>
      </c>
      <c r="NI102" s="5" t="e">
        <f>COUNTIFS(#REF!,LT102,#REF!,0,#REF!,"&gt;="&amp;MC102,#REF!,"&lt;="&amp;MB102,#REF!,"&lt;="&amp;ME102,#REF!,"&gt;="&amp;MF102,#REF!,"="&amp;KZ102,#REF!,"="&amp;LA102)</f>
        <v>#REF!</v>
      </c>
      <c r="NJ102" s="5" t="e">
        <f>COUNTIFS(#REF!,LT102,#REF!,1,#REF!,"&gt;="&amp;MI102,#REF!,"&lt;="&amp;MH102,#REF!,"&lt;="&amp;ME102,#REF!,"&gt;="&amp;MF102)</f>
        <v>#REF!</v>
      </c>
      <c r="NK102" s="5" t="e">
        <f>COUNTIFS(#REF!,LT102,#REF!,0,#REF!,"&gt;="&amp;MI102,#REF!,"&lt;="&amp;MH102,#REF!,"&lt;="&amp;ME102,#REF!,"&gt;="&amp;MF102)</f>
        <v>#REF!</v>
      </c>
      <c r="NL102" s="5" t="e">
        <f>COUNTIFS(#REF!,LT102,#REF!,1,#REF!,"&gt;="&amp;MI102,#REF!,"&lt;="&amp;MH102,#REF!,"="&amp;KZ102,#REF!,"="&amp;LA102,#REF!,"&lt;="&amp;ME102,#REF!,"&gt;="&amp;MF102)</f>
        <v>#REF!</v>
      </c>
      <c r="NM102" s="5" t="e">
        <f>COUNTIFS(#REF!,LT102,#REF!,0,#REF!,"&gt;="&amp;MI102,#REF!,"&lt;="&amp;MH102,#REF!,"="&amp;KZ102,#REF!,"="&amp;LA102,#REF!,"&lt;="&amp;ME102,#REF!,"&gt;="&amp;MF102)</f>
        <v>#REF!</v>
      </c>
      <c r="NN102" s="5" t="e">
        <f>COUNTIFS(#REF!,LT102,#REF!,1,#REF!,"&gt;="&amp;MC102,#REF!,"&lt;="&amp;MB102,#REF!,"&lt;="&amp;ME102,#REF!,"&gt;="&amp;MF102)</f>
        <v>#REF!</v>
      </c>
      <c r="NO102" s="5" t="e">
        <f>COUNTIFS(#REF!,LT102,#REF!,0,#REF!,"&gt;="&amp;MC102,#REF!,"&lt;="&amp;MB102,#REF!,"&lt;="&amp;ME102,#REF!,"&gt;="&amp;MF102)</f>
        <v>#REF!</v>
      </c>
      <c r="NP102" s="5" t="e">
        <f>COUNTIFS(#REF!,LT102,#REF!,1,#REF!,"&lt;="&amp;ME102,#REF!,"&gt;="&amp;MF102,#REF!,"="&amp;KV102,#REF!,"="&amp;KX102)</f>
        <v>#REF!</v>
      </c>
      <c r="NQ102" s="5" t="e">
        <f>COUNTIFS(#REF!,LT102,#REF!,0,#REF!,"&lt;="&amp;ME102,#REF!,"&gt;="&amp;MF102,#REF!,"="&amp;KV102,#REF!,"="&amp;KX102)</f>
        <v>#REF!</v>
      </c>
      <c r="NR102" s="5" t="e">
        <f>COUNTIFS(#REF!,LT102,#REF!,1,#REF!,"&lt;="&amp;ME102,#REF!,"&gt;="&amp;MF102,#REF!,"="&amp;KW102,#REF!,"="&amp;KY102)</f>
        <v>#REF!</v>
      </c>
      <c r="NS102" s="5" t="e">
        <f>COUNTIFS(#REF!,LT102,#REF!,0,#REF!,"&lt;="&amp;ME102,#REF!,"&gt;="&amp;MF102,#REF!,"="&amp;KW102,#REF!,"="&amp;KY102)</f>
        <v>#REF!</v>
      </c>
      <c r="NT102" s="5" t="e">
        <f t="shared" si="102"/>
        <v>#REF!</v>
      </c>
      <c r="NU102" s="5" t="e">
        <f t="shared" si="103"/>
        <v>#REF!</v>
      </c>
      <c r="NV102" s="5" t="e">
        <f t="shared" si="104"/>
        <v>#REF!</v>
      </c>
      <c r="NW102" s="6" t="e">
        <f t="shared" si="105"/>
        <v>#REF!</v>
      </c>
      <c r="NX102" s="7" t="e">
        <f t="shared" si="106"/>
        <v>#REF!</v>
      </c>
      <c r="NY102" s="5" t="e">
        <f t="shared" si="107"/>
        <v>#REF!</v>
      </c>
      <c r="NZ102" s="31" t="e">
        <f t="shared" si="108"/>
        <v>#REF!</v>
      </c>
      <c r="OA102" s="32" t="e">
        <f t="shared" si="109"/>
        <v>#REF!</v>
      </c>
      <c r="OB102" s="32" t="e">
        <f t="shared" si="110"/>
        <v>#REF!</v>
      </c>
      <c r="OC102" s="33" t="e">
        <f t="shared" si="111"/>
        <v>#REF!</v>
      </c>
      <c r="OD102" s="33" t="e">
        <f t="shared" si="112"/>
        <v>#REF!</v>
      </c>
      <c r="OE102" s="33" t="e">
        <f t="shared" si="113"/>
        <v>#REF!</v>
      </c>
      <c r="OF102" s="33" t="e">
        <f t="shared" si="114"/>
        <v>#REF!</v>
      </c>
      <c r="OG102" s="5" t="e">
        <f t="shared" si="115"/>
        <v>#REF!</v>
      </c>
      <c r="OH102" s="5" t="e">
        <f t="shared" si="116"/>
        <v>#REF!</v>
      </c>
      <c r="OI102" s="5" t="e">
        <f t="shared" si="117"/>
        <v>#REF!</v>
      </c>
      <c r="OJ102" s="6" t="e">
        <f t="shared" si="118"/>
        <v>#REF!</v>
      </c>
      <c r="OK102" s="7" t="e">
        <f t="shared" si="119"/>
        <v>#REF!</v>
      </c>
      <c r="OL102" s="5" t="e">
        <f t="shared" si="120"/>
        <v>#REF!</v>
      </c>
      <c r="OM102" s="31" t="e">
        <f t="shared" si="121"/>
        <v>#REF!</v>
      </c>
      <c r="ON102" s="32" t="e">
        <f t="shared" si="122"/>
        <v>#REF!</v>
      </c>
      <c r="OO102" s="32" t="e">
        <f t="shared" si="123"/>
        <v>#REF!</v>
      </c>
      <c r="OP102" s="33" t="e">
        <f t="shared" si="124"/>
        <v>#REF!</v>
      </c>
      <c r="OQ102" s="33" t="e">
        <f t="shared" si="125"/>
        <v>#REF!</v>
      </c>
      <c r="OR102" s="33" t="e">
        <f t="shared" si="126"/>
        <v>#REF!</v>
      </c>
      <c r="OS102" s="33" t="e">
        <f t="shared" si="127"/>
        <v>#REF!</v>
      </c>
      <c r="OT102" t="e">
        <f t="shared" si="128"/>
        <v>#REF!</v>
      </c>
      <c r="OU102" t="e">
        <f t="shared" si="129"/>
        <v>#REF!</v>
      </c>
      <c r="OV102" t="e">
        <f t="shared" si="130"/>
        <v>#REF!</v>
      </c>
      <c r="OW102" t="e">
        <f t="shared" si="131"/>
        <v>#REF!</v>
      </c>
      <c r="OX102" t="e">
        <f t="shared" si="132"/>
        <v>#REF!</v>
      </c>
      <c r="OY102" t="e">
        <f t="shared" si="133"/>
        <v>#REF!</v>
      </c>
    </row>
    <row r="103" spans="1:415" ht="16.5" customHeight="1" x14ac:dyDescent="0.3">
      <c r="A103" s="22"/>
      <c r="KN103" s="5" t="e">
        <f>IF(INDEX(#REF!,MATCH('HT 0-0'!D103,#REF!,0))=INDEX(#REF!,MATCH('HT 0-0'!D103,#REF!,0)),INDEX(#REF!,MATCH('HT 0-0'!D103,#REF!,0)),"ERROR")</f>
        <v>#REF!</v>
      </c>
      <c r="KO103" s="5" t="e">
        <f>IF(INDEX(#REF!,MATCH('HT 0-0'!E103,#REF!,0))=INDEX(#REF!,MATCH('HT 0-0'!E103,#REF!,0)),INDEX(#REF!,MATCH('HT 0-0'!E103,#REF!,0)),"ERROR")</f>
        <v>#REF!</v>
      </c>
      <c r="KP103" s="5" t="e">
        <f t="shared" si="67"/>
        <v>#REF!</v>
      </c>
      <c r="KQ103" t="str">
        <f t="shared" si="68"/>
        <v>_</v>
      </c>
      <c r="KR103" s="5" t="e">
        <f t="shared" si="69"/>
        <v>#DIV/0!</v>
      </c>
      <c r="KS103" s="5" t="e">
        <f t="shared" si="70"/>
        <v>#DIV/0!</v>
      </c>
      <c r="KT103" s="5" t="e">
        <f t="shared" si="71"/>
        <v>#DIV/0!</v>
      </c>
      <c r="KU103" s="5" t="e">
        <f t="shared" si="72"/>
        <v>#DIV/0!</v>
      </c>
      <c r="KV103" s="5" t="e">
        <f t="shared" si="73"/>
        <v>#DIV/0!</v>
      </c>
      <c r="KW103" s="5" t="e">
        <f t="shared" si="74"/>
        <v>#DIV/0!</v>
      </c>
      <c r="KX103" s="5" t="e">
        <f t="shared" si="75"/>
        <v>#DIV/0!</v>
      </c>
      <c r="KY103" s="5" t="e">
        <f t="shared" si="76"/>
        <v>#DIV/0!</v>
      </c>
      <c r="KZ103" s="5" t="e">
        <f t="shared" si="77"/>
        <v>#DIV/0!</v>
      </c>
      <c r="LA103" s="5" t="e">
        <f t="shared" si="78"/>
        <v>#DIV/0!</v>
      </c>
      <c r="LB103" t="e">
        <f>IF(LQ103="0-0",INDEX(Scrape!#REF!,MATCH('HT 0-0'!KP103,Scrape!$B:$B,0)),"")</f>
        <v>#REF!</v>
      </c>
      <c r="LC103" t="e">
        <f>IF(LQ103="0-0",INDEX(Scrape!$A:$A,MATCH('HT 0-0'!KP103,Scrape!$B:$B,0)),"")</f>
        <v>#REF!</v>
      </c>
      <c r="LD103" t="e">
        <f>IF(LQ103="0-0",INDEX(Scrape!$B:$B,MATCH('HT 0-0'!KP103,Scrape!$B:$B,0)),"")</f>
        <v>#REF!</v>
      </c>
      <c r="LE103" t="e">
        <f>IF(LQ103="0-0",INDEX(Scrape!$C:$C,MATCH('HT 0-0'!KP103,Scrape!$B:$B,0)),"")</f>
        <v>#REF!</v>
      </c>
      <c r="LF103" t="e">
        <f>IF(LQ103="0-0",INDEX(Scrape!$D:$D,MATCH('HT 0-0'!KP103,Scrape!$B:$B,0)),"")</f>
        <v>#REF!</v>
      </c>
      <c r="LG103" t="e">
        <f>IF(LQ103="0-0",INDEX(Scrape!$E:$E,MATCH('HT 0-0'!KP103,Scrape!$B:$B,0)),"")</f>
        <v>#REF!</v>
      </c>
      <c r="LH103" t="e">
        <f>IF(LQ103="0-0",INDEX(Scrape!$F:$F,MATCH('HT 0-0'!KP103,Scrape!$B:$B,0)),"")</f>
        <v>#REF!</v>
      </c>
      <c r="LI103" t="e">
        <f>IF(LQ103="0-0",INDEX(Scrape!$G:$G,MATCH('HT 0-0'!KP103,Scrape!$B:$B,0)),"")</f>
        <v>#REF!</v>
      </c>
      <c r="LJ103" t="e">
        <f>IF(LQ103="0-0",INDEX(Scrape!$H:$H,MATCH('HT 0-0'!KP103,Scrape!$B:$B,0)),"")</f>
        <v>#REF!</v>
      </c>
      <c r="LK103" t="e">
        <f>IF(LQ103="0-0",INDEX(Scrape!$I:$I,MATCH('HT 0-0'!KP103,Scrape!$B:$B,0)),"")</f>
        <v>#REF!</v>
      </c>
      <c r="LL103" t="e">
        <f>IF(LQ103="0-0",INDEX(Scrape!$J:$J,MATCH('HT 0-0'!KP103,Scrape!$B:$B,0)),"")</f>
        <v>#REF!</v>
      </c>
      <c r="LM103" t="e">
        <f>IF(LQ103="0-0",INDEX(Scrape!$K:$K,MATCH('HT 0-0'!KP103,Scrape!$B:$B,0)),"")</f>
        <v>#REF!</v>
      </c>
      <c r="LN103" t="e">
        <f>IF(LQ103="0-0",INDEX(Scrape!$L:$L,MATCH('HT 0-0'!KP103,Scrape!$B:$B,0)),"")</f>
        <v>#REF!</v>
      </c>
      <c r="LO103" t="e">
        <f>IF(LQ103="0-0",INDEX(Scrape!$M:$M,MATCH('HT 0-0'!KP103,Scrape!$B:$B,0)),"")</f>
        <v>#REF!</v>
      </c>
      <c r="LP103" t="e">
        <f>IF(LQ103="0-0",INDEX(Scrape!$N:$N,MATCH('HT 0-0'!KP103,Scrape!$B:$B,0)),"")</f>
        <v>#REF!</v>
      </c>
      <c r="LQ103" t="e">
        <f>INDEX(Scrape!$O:$O,MATCH('HT 0-0'!KP103,Scrape!$B:$B,0))</f>
        <v>#REF!</v>
      </c>
      <c r="LR103" t="e">
        <f t="shared" si="79"/>
        <v>#REF!</v>
      </c>
      <c r="LS103" t="e">
        <f t="shared" si="80"/>
        <v>#REF!</v>
      </c>
      <c r="LT103" s="23" t="e">
        <f>IF(INDEX(#REF!,MATCH(KQ103,#REF!,0))=INDEX(#REF!,MATCH(KQ103,#REF!,0)),INDEX(#REF!,MATCH(KQ103,#REF!,0)),"ERROR")</f>
        <v>#REF!</v>
      </c>
      <c r="LU103" s="24" t="e">
        <f t="shared" si="81"/>
        <v>#DIV/0!</v>
      </c>
      <c r="LV103" s="24" t="e">
        <f t="shared" si="82"/>
        <v>#DIV/0!</v>
      </c>
      <c r="LW103" s="24" t="e">
        <f t="shared" si="83"/>
        <v>#DIV/0!</v>
      </c>
      <c r="LX103" s="24" t="e">
        <f t="shared" si="84"/>
        <v>#DIV/0!</v>
      </c>
      <c r="LY103" s="25" t="e">
        <f t="shared" si="85"/>
        <v>#REF!</v>
      </c>
      <c r="LZ103" s="25" t="e">
        <f t="shared" si="86"/>
        <v>#REF!</v>
      </c>
      <c r="MA103" s="26" t="e">
        <f t="shared" si="87"/>
        <v>#REF!</v>
      </c>
      <c r="MB103" s="27" t="e">
        <f t="shared" si="88"/>
        <v>#REF!</v>
      </c>
      <c r="MC103" s="28" t="e">
        <f t="shared" si="89"/>
        <v>#REF!</v>
      </c>
      <c r="MD103" s="24" t="e">
        <f t="shared" si="90"/>
        <v>#REF!</v>
      </c>
      <c r="ME103" s="29" t="e">
        <f t="shared" si="91"/>
        <v>#REF!</v>
      </c>
      <c r="MF103" s="30" t="e">
        <f t="shared" si="92"/>
        <v>#REF!</v>
      </c>
      <c r="MG103" s="24" t="e">
        <f t="shared" si="93"/>
        <v>#REF!</v>
      </c>
      <c r="MH103" s="29" t="e">
        <f t="shared" si="94"/>
        <v>#REF!</v>
      </c>
      <c r="MI103" s="30" t="e">
        <f t="shared" si="95"/>
        <v>#REF!</v>
      </c>
      <c r="MJ103" t="str">
        <f t="shared" si="96"/>
        <v/>
      </c>
      <c r="MK103" t="str">
        <f t="shared" si="97"/>
        <v/>
      </c>
      <c r="ML103" t="str">
        <f t="shared" si="98"/>
        <v/>
      </c>
      <c r="MM103" t="str">
        <f t="shared" si="99"/>
        <v/>
      </c>
      <c r="MN103" t="str">
        <f t="shared" si="100"/>
        <v/>
      </c>
      <c r="MO103" t="str">
        <f t="shared" si="101"/>
        <v/>
      </c>
      <c r="MP103" s="5" t="e">
        <f>COUNTIFS(#REF!,LT103,#REF!,1,#REF!,"&gt;="&amp;MC103,#REF!,"&lt;="&amp;MB103,#REF!,"&lt;="&amp;ME103,#REF!,"&gt;="&amp;MF103,#REF!,"="&amp;KV103,#REF!,"="&amp;KX103)</f>
        <v>#REF!</v>
      </c>
      <c r="MQ103" s="5" t="e">
        <f>COUNTIFS(#REF!,LT103,#REF!,0,#REF!,"&gt;="&amp;MC103,#REF!,"&lt;="&amp;MB103,#REF!,"&lt;="&amp;ME103,#REF!,"&gt;="&amp;MF103,#REF!,"="&amp;KV103,#REF!,"="&amp;KX103)</f>
        <v>#REF!</v>
      </c>
      <c r="MR103" s="5" t="e">
        <f>COUNTIFS(#REF!,LT103,#REF!,1,#REF!,"&gt;="&amp;MC103,#REF!,"&lt;="&amp;MB103,#REF!,"&lt;="&amp;ME103,#REF!,"&gt;="&amp;MF103,#REF!,"="&amp;KW103,#REF!,"="&amp;KY103)</f>
        <v>#REF!</v>
      </c>
      <c r="MS103" s="5" t="e">
        <f>COUNTIFS(#REF!,LT103,#REF!,0,#REF!,"&gt;="&amp;MC103,#REF!,"&lt;="&amp;MB103,#REF!,"&lt;="&amp;ME103,#REF!,"&gt;="&amp;MF103,#REF!,"="&amp;KW103,#REF!,"="&amp;KY103)</f>
        <v>#REF!</v>
      </c>
      <c r="MT103" s="5" t="e">
        <f>COUNTIFS(#REF!,LT103,#REF!,1,#REF!,"&gt;="&amp;MI103,#REF!,"&lt;="&amp;MH103,#REF!,"&lt;="&amp;ME103,#REF!,"&gt;="&amp;MF103)</f>
        <v>#REF!</v>
      </c>
      <c r="MU103" s="5" t="e">
        <f>COUNTIFS(#REF!,LT103,#REF!,0,#REF!,"&gt;="&amp;MI103,#REF!,"&lt;="&amp;MH103,#REF!,"&lt;="&amp;ME103,#REF!,"&gt;="&amp;MF103)</f>
        <v>#REF!</v>
      </c>
      <c r="MV103" s="5" t="e">
        <f>COUNTIFS(#REF!,LT103,#REF!,1,#REF!,"&gt;="&amp;MI103,#REF!,"&lt;="&amp;MH103,#REF!,"="&amp;KZ103,#REF!,"="&amp;LA103,#REF!,"&lt;="&amp;ME103,#REF!,"&gt;="&amp;MF103)</f>
        <v>#REF!</v>
      </c>
      <c r="MW103" s="5" t="e">
        <f>COUNTIFS(#REF!,LT103,#REF!,0,#REF!,"&gt;="&amp;MI103,#REF!,"&lt;="&amp;MH103,#REF!,"="&amp;KZ103,#REF!,"="&amp;LA103,#REF!,"&lt;="&amp;ME103,#REF!,"&gt;="&amp;MF103)</f>
        <v>#REF!</v>
      </c>
      <c r="MX103" s="5" t="e">
        <f>COUNTIFS(#REF!,LT103,#REF!,1,#REF!,"&gt;="&amp;MC103,#REF!,"&lt;="&amp;MB103,#REF!,"&lt;="&amp;ME103,#REF!,"&gt;="&amp;MF103)</f>
        <v>#REF!</v>
      </c>
      <c r="MY103" s="5" t="e">
        <f>COUNTIFS(#REF!,LT103,#REF!,0,#REF!,"&gt;="&amp;MC103,#REF!,"&lt;="&amp;MB103,#REF!,"&lt;="&amp;ME103,#REF!,"&gt;="&amp;MF103)</f>
        <v>#REF!</v>
      </c>
      <c r="MZ103" s="5" t="e">
        <f>COUNTIFS(#REF!,LT103,#REF!,1,#REF!,"&lt;="&amp;ME103,#REF!,"&gt;="&amp;MF103,#REF!,"="&amp;KV103,#REF!,"="&amp;KX103)</f>
        <v>#REF!</v>
      </c>
      <c r="NA103" s="5" t="e">
        <f>COUNTIFS(#REF!,LT103,#REF!,0,#REF!,"&lt;="&amp;ME103,#REF!,"&gt;="&amp;MF103,#REF!,"="&amp;KV103,#REF!,"="&amp;KX103)</f>
        <v>#REF!</v>
      </c>
      <c r="NB103" s="5" t="e">
        <f>COUNTIFS(#REF!,LT103,#REF!,1,#REF!,"&lt;="&amp;ME103,#REF!,"&gt;="&amp;MF103,#REF!,"="&amp;KW103,#REF!,"="&amp;KY103)</f>
        <v>#REF!</v>
      </c>
      <c r="NC103" s="5" t="e">
        <f>COUNTIFS(#REF!,LT103,#REF!,0,#REF!,"&lt;="&amp;ME103,#REF!,"&gt;="&amp;MF103,#REF!,"="&amp;KW103,#REF!,"="&amp;KY103)</f>
        <v>#REF!</v>
      </c>
      <c r="ND103" s="5" t="e">
        <f>COUNTIFS(#REF!,LT103,#REF!,1,#REF!,"&gt;="&amp;MC103,#REF!,"&lt;="&amp;MB103,#REF!,"&lt;="&amp;ME103,#REF!,"&gt;="&amp;MF103,#REF!,"="&amp;KV103,#REF!,"="&amp;KX103)</f>
        <v>#REF!</v>
      </c>
      <c r="NE103" s="5" t="e">
        <f>COUNTIFS(#REF!,LT103,#REF!,0,#REF!,"&gt;="&amp;MC103,#REF!,"&lt;="&amp;MB103,#REF!,"&lt;="&amp;ME103,#REF!,"&gt;="&amp;MF103,#REF!,"="&amp;KV103,#REF!,"="&amp;KX103)</f>
        <v>#REF!</v>
      </c>
      <c r="NF103" s="5" t="e">
        <f>COUNTIFS(#REF!,LT103,#REF!,1,#REF!,"&gt;="&amp;MC103,#REF!,"&lt;="&amp;MB103,#REF!,"&lt;="&amp;ME103,#REF!,"&gt;="&amp;MF103,#REF!,"="&amp;KW103,#REF!,"="&amp;KY103)</f>
        <v>#REF!</v>
      </c>
      <c r="NG103" s="5" t="e">
        <f>COUNTIFS(#REF!,LT103,#REF!,0,#REF!,"&gt;="&amp;MC103,#REF!,"&lt;="&amp;MB103,#REF!,"&lt;="&amp;ME103,#REF!,"&gt;="&amp;MF103,#REF!,"="&amp;KW103,#REF!,"="&amp;KY103)</f>
        <v>#REF!</v>
      </c>
      <c r="NH103" s="5" t="e">
        <f>COUNTIFS(#REF!,LT103,#REF!,1,#REF!,"&gt;="&amp;MC103,#REF!,"&lt;="&amp;MB103,#REF!,"&lt;="&amp;ME103,#REF!,"&gt;="&amp;MF103,#REF!,"="&amp;KZ103,#REF!,"="&amp;LA103)</f>
        <v>#REF!</v>
      </c>
      <c r="NI103" s="5" t="e">
        <f>COUNTIFS(#REF!,LT103,#REF!,0,#REF!,"&gt;="&amp;MC103,#REF!,"&lt;="&amp;MB103,#REF!,"&lt;="&amp;ME103,#REF!,"&gt;="&amp;MF103,#REF!,"="&amp;KZ103,#REF!,"="&amp;LA103)</f>
        <v>#REF!</v>
      </c>
      <c r="NJ103" s="5" t="e">
        <f>COUNTIFS(#REF!,LT103,#REF!,1,#REF!,"&gt;="&amp;MI103,#REF!,"&lt;="&amp;MH103,#REF!,"&lt;="&amp;ME103,#REF!,"&gt;="&amp;MF103)</f>
        <v>#REF!</v>
      </c>
      <c r="NK103" s="5" t="e">
        <f>COUNTIFS(#REF!,LT103,#REF!,0,#REF!,"&gt;="&amp;MI103,#REF!,"&lt;="&amp;MH103,#REF!,"&lt;="&amp;ME103,#REF!,"&gt;="&amp;MF103)</f>
        <v>#REF!</v>
      </c>
      <c r="NL103" s="5" t="e">
        <f>COUNTIFS(#REF!,LT103,#REF!,1,#REF!,"&gt;="&amp;MI103,#REF!,"&lt;="&amp;MH103,#REF!,"="&amp;KZ103,#REF!,"="&amp;LA103,#REF!,"&lt;="&amp;ME103,#REF!,"&gt;="&amp;MF103)</f>
        <v>#REF!</v>
      </c>
      <c r="NM103" s="5" t="e">
        <f>COUNTIFS(#REF!,LT103,#REF!,0,#REF!,"&gt;="&amp;MI103,#REF!,"&lt;="&amp;MH103,#REF!,"="&amp;KZ103,#REF!,"="&amp;LA103,#REF!,"&lt;="&amp;ME103,#REF!,"&gt;="&amp;MF103)</f>
        <v>#REF!</v>
      </c>
      <c r="NN103" s="5" t="e">
        <f>COUNTIFS(#REF!,LT103,#REF!,1,#REF!,"&gt;="&amp;MC103,#REF!,"&lt;="&amp;MB103,#REF!,"&lt;="&amp;ME103,#REF!,"&gt;="&amp;MF103)</f>
        <v>#REF!</v>
      </c>
      <c r="NO103" s="5" t="e">
        <f>COUNTIFS(#REF!,LT103,#REF!,0,#REF!,"&gt;="&amp;MC103,#REF!,"&lt;="&amp;MB103,#REF!,"&lt;="&amp;ME103,#REF!,"&gt;="&amp;MF103)</f>
        <v>#REF!</v>
      </c>
      <c r="NP103" s="5" t="e">
        <f>COUNTIFS(#REF!,LT103,#REF!,1,#REF!,"&lt;="&amp;ME103,#REF!,"&gt;="&amp;MF103,#REF!,"="&amp;KV103,#REF!,"="&amp;KX103)</f>
        <v>#REF!</v>
      </c>
      <c r="NQ103" s="5" t="e">
        <f>COUNTIFS(#REF!,LT103,#REF!,0,#REF!,"&lt;="&amp;ME103,#REF!,"&gt;="&amp;MF103,#REF!,"="&amp;KV103,#REF!,"="&amp;KX103)</f>
        <v>#REF!</v>
      </c>
      <c r="NR103" s="5" t="e">
        <f>COUNTIFS(#REF!,LT103,#REF!,1,#REF!,"&lt;="&amp;ME103,#REF!,"&gt;="&amp;MF103,#REF!,"="&amp;KW103,#REF!,"="&amp;KY103)</f>
        <v>#REF!</v>
      </c>
      <c r="NS103" s="5" t="e">
        <f>COUNTIFS(#REF!,LT103,#REF!,0,#REF!,"&lt;="&amp;ME103,#REF!,"&gt;="&amp;MF103,#REF!,"="&amp;KW103,#REF!,"="&amp;KY103)</f>
        <v>#REF!</v>
      </c>
      <c r="NT103" s="5" t="e">
        <f t="shared" si="102"/>
        <v>#REF!</v>
      </c>
      <c r="NU103" s="5" t="e">
        <f t="shared" si="103"/>
        <v>#REF!</v>
      </c>
      <c r="NV103" s="5" t="e">
        <f t="shared" si="104"/>
        <v>#REF!</v>
      </c>
      <c r="NW103" s="6" t="e">
        <f t="shared" si="105"/>
        <v>#REF!</v>
      </c>
      <c r="NX103" s="7" t="e">
        <f t="shared" si="106"/>
        <v>#REF!</v>
      </c>
      <c r="NY103" s="5" t="e">
        <f t="shared" si="107"/>
        <v>#REF!</v>
      </c>
      <c r="NZ103" s="31" t="e">
        <f t="shared" si="108"/>
        <v>#REF!</v>
      </c>
      <c r="OA103" s="32" t="e">
        <f t="shared" si="109"/>
        <v>#REF!</v>
      </c>
      <c r="OB103" s="32" t="e">
        <f t="shared" si="110"/>
        <v>#REF!</v>
      </c>
      <c r="OC103" s="33" t="e">
        <f t="shared" si="111"/>
        <v>#REF!</v>
      </c>
      <c r="OD103" s="33" t="e">
        <f t="shared" si="112"/>
        <v>#REF!</v>
      </c>
      <c r="OE103" s="33" t="e">
        <f t="shared" si="113"/>
        <v>#REF!</v>
      </c>
      <c r="OF103" s="33" t="e">
        <f t="shared" si="114"/>
        <v>#REF!</v>
      </c>
      <c r="OG103" s="5" t="e">
        <f t="shared" si="115"/>
        <v>#REF!</v>
      </c>
      <c r="OH103" s="5" t="e">
        <f t="shared" si="116"/>
        <v>#REF!</v>
      </c>
      <c r="OI103" s="5" t="e">
        <f t="shared" si="117"/>
        <v>#REF!</v>
      </c>
      <c r="OJ103" s="6" t="e">
        <f t="shared" si="118"/>
        <v>#REF!</v>
      </c>
      <c r="OK103" s="7" t="e">
        <f t="shared" si="119"/>
        <v>#REF!</v>
      </c>
      <c r="OL103" s="5" t="e">
        <f t="shared" si="120"/>
        <v>#REF!</v>
      </c>
      <c r="OM103" s="31" t="e">
        <f t="shared" si="121"/>
        <v>#REF!</v>
      </c>
      <c r="ON103" s="32" t="e">
        <f t="shared" si="122"/>
        <v>#REF!</v>
      </c>
      <c r="OO103" s="32" t="e">
        <f t="shared" si="123"/>
        <v>#REF!</v>
      </c>
      <c r="OP103" s="33" t="e">
        <f t="shared" si="124"/>
        <v>#REF!</v>
      </c>
      <c r="OQ103" s="33" t="e">
        <f t="shared" si="125"/>
        <v>#REF!</v>
      </c>
      <c r="OR103" s="33" t="e">
        <f t="shared" si="126"/>
        <v>#REF!</v>
      </c>
      <c r="OS103" s="33" t="e">
        <f t="shared" si="127"/>
        <v>#REF!</v>
      </c>
      <c r="OT103" t="e">
        <f t="shared" si="128"/>
        <v>#REF!</v>
      </c>
      <c r="OU103" t="e">
        <f t="shared" si="129"/>
        <v>#REF!</v>
      </c>
      <c r="OV103" t="e">
        <f t="shared" si="130"/>
        <v>#REF!</v>
      </c>
      <c r="OW103" t="e">
        <f t="shared" si="131"/>
        <v>#REF!</v>
      </c>
      <c r="OX103" t="e">
        <f t="shared" si="132"/>
        <v>#REF!</v>
      </c>
      <c r="OY103" t="e">
        <f t="shared" si="133"/>
        <v>#REF!</v>
      </c>
    </row>
    <row r="104" spans="1:415" ht="16.5" customHeight="1" x14ac:dyDescent="0.3">
      <c r="A104" s="22"/>
      <c r="KN104" s="5" t="e">
        <f>IF(INDEX(#REF!,MATCH('HT 0-0'!D104,#REF!,0))=INDEX(#REF!,MATCH('HT 0-0'!D104,#REF!,0)),INDEX(#REF!,MATCH('HT 0-0'!D104,#REF!,0)),"ERROR")</f>
        <v>#REF!</v>
      </c>
      <c r="KO104" s="5" t="e">
        <f>IF(INDEX(#REF!,MATCH('HT 0-0'!E104,#REF!,0))=INDEX(#REF!,MATCH('HT 0-0'!E104,#REF!,0)),INDEX(#REF!,MATCH('HT 0-0'!E104,#REF!,0)),"ERROR")</f>
        <v>#REF!</v>
      </c>
      <c r="KP104" s="5" t="e">
        <f t="shared" si="67"/>
        <v>#REF!</v>
      </c>
      <c r="KQ104" t="str">
        <f t="shared" si="68"/>
        <v>_</v>
      </c>
      <c r="KR104" s="5" t="e">
        <f t="shared" si="69"/>
        <v>#DIV/0!</v>
      </c>
      <c r="KS104" s="5" t="e">
        <f t="shared" si="70"/>
        <v>#DIV/0!</v>
      </c>
      <c r="KT104" s="5" t="e">
        <f t="shared" si="71"/>
        <v>#DIV/0!</v>
      </c>
      <c r="KU104" s="5" t="e">
        <f t="shared" si="72"/>
        <v>#DIV/0!</v>
      </c>
      <c r="KV104" s="5" t="e">
        <f t="shared" si="73"/>
        <v>#DIV/0!</v>
      </c>
      <c r="KW104" s="5" t="e">
        <f t="shared" si="74"/>
        <v>#DIV/0!</v>
      </c>
      <c r="KX104" s="5" t="e">
        <f t="shared" si="75"/>
        <v>#DIV/0!</v>
      </c>
      <c r="KY104" s="5" t="e">
        <f t="shared" si="76"/>
        <v>#DIV/0!</v>
      </c>
      <c r="KZ104" s="5" t="e">
        <f t="shared" si="77"/>
        <v>#DIV/0!</v>
      </c>
      <c r="LA104" s="5" t="e">
        <f t="shared" si="78"/>
        <v>#DIV/0!</v>
      </c>
      <c r="LB104" t="e">
        <f>IF(LQ104="0-0",INDEX(Scrape!#REF!,MATCH('HT 0-0'!KP104,Scrape!$B:$B,0)),"")</f>
        <v>#REF!</v>
      </c>
      <c r="LC104" t="e">
        <f>IF(LQ104="0-0",INDEX(Scrape!$A:$A,MATCH('HT 0-0'!KP104,Scrape!$B:$B,0)),"")</f>
        <v>#REF!</v>
      </c>
      <c r="LD104" t="e">
        <f>IF(LQ104="0-0",INDEX(Scrape!$B:$B,MATCH('HT 0-0'!KP104,Scrape!$B:$B,0)),"")</f>
        <v>#REF!</v>
      </c>
      <c r="LE104" t="e">
        <f>IF(LQ104="0-0",INDEX(Scrape!$C:$C,MATCH('HT 0-0'!KP104,Scrape!$B:$B,0)),"")</f>
        <v>#REF!</v>
      </c>
      <c r="LF104" t="e">
        <f>IF(LQ104="0-0",INDEX(Scrape!$D:$D,MATCH('HT 0-0'!KP104,Scrape!$B:$B,0)),"")</f>
        <v>#REF!</v>
      </c>
      <c r="LG104" t="e">
        <f>IF(LQ104="0-0",INDEX(Scrape!$E:$E,MATCH('HT 0-0'!KP104,Scrape!$B:$B,0)),"")</f>
        <v>#REF!</v>
      </c>
      <c r="LH104" t="e">
        <f>IF(LQ104="0-0",INDEX(Scrape!$F:$F,MATCH('HT 0-0'!KP104,Scrape!$B:$B,0)),"")</f>
        <v>#REF!</v>
      </c>
      <c r="LI104" t="e">
        <f>IF(LQ104="0-0",INDEX(Scrape!$G:$G,MATCH('HT 0-0'!KP104,Scrape!$B:$B,0)),"")</f>
        <v>#REF!</v>
      </c>
      <c r="LJ104" t="e">
        <f>IF(LQ104="0-0",INDEX(Scrape!$H:$H,MATCH('HT 0-0'!KP104,Scrape!$B:$B,0)),"")</f>
        <v>#REF!</v>
      </c>
      <c r="LK104" t="e">
        <f>IF(LQ104="0-0",INDEX(Scrape!$I:$I,MATCH('HT 0-0'!KP104,Scrape!$B:$B,0)),"")</f>
        <v>#REF!</v>
      </c>
      <c r="LL104" t="e">
        <f>IF(LQ104="0-0",INDEX(Scrape!$J:$J,MATCH('HT 0-0'!KP104,Scrape!$B:$B,0)),"")</f>
        <v>#REF!</v>
      </c>
      <c r="LM104" t="e">
        <f>IF(LQ104="0-0",INDEX(Scrape!$K:$K,MATCH('HT 0-0'!KP104,Scrape!$B:$B,0)),"")</f>
        <v>#REF!</v>
      </c>
      <c r="LN104" t="e">
        <f>IF(LQ104="0-0",INDEX(Scrape!$L:$L,MATCH('HT 0-0'!KP104,Scrape!$B:$B,0)),"")</f>
        <v>#REF!</v>
      </c>
      <c r="LO104" t="e">
        <f>IF(LQ104="0-0",INDEX(Scrape!$M:$M,MATCH('HT 0-0'!KP104,Scrape!$B:$B,0)),"")</f>
        <v>#REF!</v>
      </c>
      <c r="LP104" t="e">
        <f>IF(LQ104="0-0",INDEX(Scrape!$N:$N,MATCH('HT 0-0'!KP104,Scrape!$B:$B,0)),"")</f>
        <v>#REF!</v>
      </c>
      <c r="LQ104" t="e">
        <f>INDEX(Scrape!$O:$O,MATCH('HT 0-0'!KP104,Scrape!$B:$B,0))</f>
        <v>#REF!</v>
      </c>
      <c r="LR104" t="e">
        <f t="shared" si="79"/>
        <v>#REF!</v>
      </c>
      <c r="LS104" t="e">
        <f t="shared" si="80"/>
        <v>#REF!</v>
      </c>
      <c r="LT104" s="23" t="e">
        <f>IF(INDEX(#REF!,MATCH(KQ104,#REF!,0))=INDEX(#REF!,MATCH(KQ104,#REF!,0)),INDEX(#REF!,MATCH(KQ104,#REF!,0)),"ERROR")</f>
        <v>#REF!</v>
      </c>
      <c r="LU104" s="24" t="e">
        <f t="shared" si="81"/>
        <v>#DIV/0!</v>
      </c>
      <c r="LV104" s="24" t="e">
        <f t="shared" si="82"/>
        <v>#DIV/0!</v>
      </c>
      <c r="LW104" s="24" t="e">
        <f t="shared" si="83"/>
        <v>#DIV/0!</v>
      </c>
      <c r="LX104" s="24" t="e">
        <f t="shared" si="84"/>
        <v>#DIV/0!</v>
      </c>
      <c r="LY104" s="25" t="e">
        <f t="shared" si="85"/>
        <v>#REF!</v>
      </c>
      <c r="LZ104" s="25" t="e">
        <f t="shared" si="86"/>
        <v>#REF!</v>
      </c>
      <c r="MA104" s="26" t="e">
        <f t="shared" si="87"/>
        <v>#REF!</v>
      </c>
      <c r="MB104" s="27" t="e">
        <f t="shared" si="88"/>
        <v>#REF!</v>
      </c>
      <c r="MC104" s="28" t="e">
        <f t="shared" si="89"/>
        <v>#REF!</v>
      </c>
      <c r="MD104" s="24" t="e">
        <f t="shared" si="90"/>
        <v>#REF!</v>
      </c>
      <c r="ME104" s="29" t="e">
        <f t="shared" si="91"/>
        <v>#REF!</v>
      </c>
      <c r="MF104" s="30" t="e">
        <f t="shared" si="92"/>
        <v>#REF!</v>
      </c>
      <c r="MG104" s="24" t="e">
        <f t="shared" si="93"/>
        <v>#REF!</v>
      </c>
      <c r="MH104" s="29" t="e">
        <f t="shared" si="94"/>
        <v>#REF!</v>
      </c>
      <c r="MI104" s="30" t="e">
        <f t="shared" si="95"/>
        <v>#REF!</v>
      </c>
      <c r="MJ104" t="str">
        <f t="shared" si="96"/>
        <v/>
      </c>
      <c r="MK104" t="str">
        <f t="shared" si="97"/>
        <v/>
      </c>
      <c r="ML104" t="str">
        <f t="shared" si="98"/>
        <v/>
      </c>
      <c r="MM104" t="str">
        <f t="shared" si="99"/>
        <v/>
      </c>
      <c r="MN104" t="str">
        <f t="shared" si="100"/>
        <v/>
      </c>
      <c r="MO104" t="str">
        <f t="shared" si="101"/>
        <v/>
      </c>
      <c r="MP104" s="5" t="e">
        <f>COUNTIFS(#REF!,LT104,#REF!,1,#REF!,"&gt;="&amp;MC104,#REF!,"&lt;="&amp;MB104,#REF!,"&lt;="&amp;ME104,#REF!,"&gt;="&amp;MF104,#REF!,"="&amp;KV104,#REF!,"="&amp;KX104)</f>
        <v>#REF!</v>
      </c>
      <c r="MQ104" s="5" t="e">
        <f>COUNTIFS(#REF!,LT104,#REF!,0,#REF!,"&gt;="&amp;MC104,#REF!,"&lt;="&amp;MB104,#REF!,"&lt;="&amp;ME104,#REF!,"&gt;="&amp;MF104,#REF!,"="&amp;KV104,#REF!,"="&amp;KX104)</f>
        <v>#REF!</v>
      </c>
      <c r="MR104" s="5" t="e">
        <f>COUNTIFS(#REF!,LT104,#REF!,1,#REF!,"&gt;="&amp;MC104,#REF!,"&lt;="&amp;MB104,#REF!,"&lt;="&amp;ME104,#REF!,"&gt;="&amp;MF104,#REF!,"="&amp;KW104,#REF!,"="&amp;KY104)</f>
        <v>#REF!</v>
      </c>
      <c r="MS104" s="5" t="e">
        <f>COUNTIFS(#REF!,LT104,#REF!,0,#REF!,"&gt;="&amp;MC104,#REF!,"&lt;="&amp;MB104,#REF!,"&lt;="&amp;ME104,#REF!,"&gt;="&amp;MF104,#REF!,"="&amp;KW104,#REF!,"="&amp;KY104)</f>
        <v>#REF!</v>
      </c>
      <c r="MT104" s="5" t="e">
        <f>COUNTIFS(#REF!,LT104,#REF!,1,#REF!,"&gt;="&amp;MI104,#REF!,"&lt;="&amp;MH104,#REF!,"&lt;="&amp;ME104,#REF!,"&gt;="&amp;MF104)</f>
        <v>#REF!</v>
      </c>
      <c r="MU104" s="5" t="e">
        <f>COUNTIFS(#REF!,LT104,#REF!,0,#REF!,"&gt;="&amp;MI104,#REF!,"&lt;="&amp;MH104,#REF!,"&lt;="&amp;ME104,#REF!,"&gt;="&amp;MF104)</f>
        <v>#REF!</v>
      </c>
      <c r="MV104" s="5" t="e">
        <f>COUNTIFS(#REF!,LT104,#REF!,1,#REF!,"&gt;="&amp;MI104,#REF!,"&lt;="&amp;MH104,#REF!,"="&amp;KZ104,#REF!,"="&amp;LA104,#REF!,"&lt;="&amp;ME104,#REF!,"&gt;="&amp;MF104)</f>
        <v>#REF!</v>
      </c>
      <c r="MW104" s="5" t="e">
        <f>COUNTIFS(#REF!,LT104,#REF!,0,#REF!,"&gt;="&amp;MI104,#REF!,"&lt;="&amp;MH104,#REF!,"="&amp;KZ104,#REF!,"="&amp;LA104,#REF!,"&lt;="&amp;ME104,#REF!,"&gt;="&amp;MF104)</f>
        <v>#REF!</v>
      </c>
      <c r="MX104" s="5" t="e">
        <f>COUNTIFS(#REF!,LT104,#REF!,1,#REF!,"&gt;="&amp;MC104,#REF!,"&lt;="&amp;MB104,#REF!,"&lt;="&amp;ME104,#REF!,"&gt;="&amp;MF104)</f>
        <v>#REF!</v>
      </c>
      <c r="MY104" s="5" t="e">
        <f>COUNTIFS(#REF!,LT104,#REF!,0,#REF!,"&gt;="&amp;MC104,#REF!,"&lt;="&amp;MB104,#REF!,"&lt;="&amp;ME104,#REF!,"&gt;="&amp;MF104)</f>
        <v>#REF!</v>
      </c>
      <c r="MZ104" s="5" t="e">
        <f>COUNTIFS(#REF!,LT104,#REF!,1,#REF!,"&lt;="&amp;ME104,#REF!,"&gt;="&amp;MF104,#REF!,"="&amp;KV104,#REF!,"="&amp;KX104)</f>
        <v>#REF!</v>
      </c>
      <c r="NA104" s="5" t="e">
        <f>COUNTIFS(#REF!,LT104,#REF!,0,#REF!,"&lt;="&amp;ME104,#REF!,"&gt;="&amp;MF104,#REF!,"="&amp;KV104,#REF!,"="&amp;KX104)</f>
        <v>#REF!</v>
      </c>
      <c r="NB104" s="5" t="e">
        <f>COUNTIFS(#REF!,LT104,#REF!,1,#REF!,"&lt;="&amp;ME104,#REF!,"&gt;="&amp;MF104,#REF!,"="&amp;KW104,#REF!,"="&amp;KY104)</f>
        <v>#REF!</v>
      </c>
      <c r="NC104" s="5" t="e">
        <f>COUNTIFS(#REF!,LT104,#REF!,0,#REF!,"&lt;="&amp;ME104,#REF!,"&gt;="&amp;MF104,#REF!,"="&amp;KW104,#REF!,"="&amp;KY104)</f>
        <v>#REF!</v>
      </c>
      <c r="ND104" s="5" t="e">
        <f>COUNTIFS(#REF!,LT104,#REF!,1,#REF!,"&gt;="&amp;MC104,#REF!,"&lt;="&amp;MB104,#REF!,"&lt;="&amp;ME104,#REF!,"&gt;="&amp;MF104,#REF!,"="&amp;KV104,#REF!,"="&amp;KX104)</f>
        <v>#REF!</v>
      </c>
      <c r="NE104" s="5" t="e">
        <f>COUNTIFS(#REF!,LT104,#REF!,0,#REF!,"&gt;="&amp;MC104,#REF!,"&lt;="&amp;MB104,#REF!,"&lt;="&amp;ME104,#REF!,"&gt;="&amp;MF104,#REF!,"="&amp;KV104,#REF!,"="&amp;KX104)</f>
        <v>#REF!</v>
      </c>
      <c r="NF104" s="5" t="e">
        <f>COUNTIFS(#REF!,LT104,#REF!,1,#REF!,"&gt;="&amp;MC104,#REF!,"&lt;="&amp;MB104,#REF!,"&lt;="&amp;ME104,#REF!,"&gt;="&amp;MF104,#REF!,"="&amp;KW104,#REF!,"="&amp;KY104)</f>
        <v>#REF!</v>
      </c>
      <c r="NG104" s="5" t="e">
        <f>COUNTIFS(#REF!,LT104,#REF!,0,#REF!,"&gt;="&amp;MC104,#REF!,"&lt;="&amp;MB104,#REF!,"&lt;="&amp;ME104,#REF!,"&gt;="&amp;MF104,#REF!,"="&amp;KW104,#REF!,"="&amp;KY104)</f>
        <v>#REF!</v>
      </c>
      <c r="NH104" s="5" t="e">
        <f>COUNTIFS(#REF!,LT104,#REF!,1,#REF!,"&gt;="&amp;MC104,#REF!,"&lt;="&amp;MB104,#REF!,"&lt;="&amp;ME104,#REF!,"&gt;="&amp;MF104,#REF!,"="&amp;KZ104,#REF!,"="&amp;LA104)</f>
        <v>#REF!</v>
      </c>
      <c r="NI104" s="5" t="e">
        <f>COUNTIFS(#REF!,LT104,#REF!,0,#REF!,"&gt;="&amp;MC104,#REF!,"&lt;="&amp;MB104,#REF!,"&lt;="&amp;ME104,#REF!,"&gt;="&amp;MF104,#REF!,"="&amp;KZ104,#REF!,"="&amp;LA104)</f>
        <v>#REF!</v>
      </c>
      <c r="NJ104" s="5" t="e">
        <f>COUNTIFS(#REF!,LT104,#REF!,1,#REF!,"&gt;="&amp;MI104,#REF!,"&lt;="&amp;MH104,#REF!,"&lt;="&amp;ME104,#REF!,"&gt;="&amp;MF104)</f>
        <v>#REF!</v>
      </c>
      <c r="NK104" s="5" t="e">
        <f>COUNTIFS(#REF!,LT104,#REF!,0,#REF!,"&gt;="&amp;MI104,#REF!,"&lt;="&amp;MH104,#REF!,"&lt;="&amp;ME104,#REF!,"&gt;="&amp;MF104)</f>
        <v>#REF!</v>
      </c>
      <c r="NL104" s="5" t="e">
        <f>COUNTIFS(#REF!,LT104,#REF!,1,#REF!,"&gt;="&amp;MI104,#REF!,"&lt;="&amp;MH104,#REF!,"="&amp;KZ104,#REF!,"="&amp;LA104,#REF!,"&lt;="&amp;ME104,#REF!,"&gt;="&amp;MF104)</f>
        <v>#REF!</v>
      </c>
      <c r="NM104" s="5" t="e">
        <f>COUNTIFS(#REF!,LT104,#REF!,0,#REF!,"&gt;="&amp;MI104,#REF!,"&lt;="&amp;MH104,#REF!,"="&amp;KZ104,#REF!,"="&amp;LA104,#REF!,"&lt;="&amp;ME104,#REF!,"&gt;="&amp;MF104)</f>
        <v>#REF!</v>
      </c>
      <c r="NN104" s="5" t="e">
        <f>COUNTIFS(#REF!,LT104,#REF!,1,#REF!,"&gt;="&amp;MC104,#REF!,"&lt;="&amp;MB104,#REF!,"&lt;="&amp;ME104,#REF!,"&gt;="&amp;MF104)</f>
        <v>#REF!</v>
      </c>
      <c r="NO104" s="5" t="e">
        <f>COUNTIFS(#REF!,LT104,#REF!,0,#REF!,"&gt;="&amp;MC104,#REF!,"&lt;="&amp;MB104,#REF!,"&lt;="&amp;ME104,#REF!,"&gt;="&amp;MF104)</f>
        <v>#REF!</v>
      </c>
      <c r="NP104" s="5" t="e">
        <f>COUNTIFS(#REF!,LT104,#REF!,1,#REF!,"&lt;="&amp;ME104,#REF!,"&gt;="&amp;MF104,#REF!,"="&amp;KV104,#REF!,"="&amp;KX104)</f>
        <v>#REF!</v>
      </c>
      <c r="NQ104" s="5" t="e">
        <f>COUNTIFS(#REF!,LT104,#REF!,0,#REF!,"&lt;="&amp;ME104,#REF!,"&gt;="&amp;MF104,#REF!,"="&amp;KV104,#REF!,"="&amp;KX104)</f>
        <v>#REF!</v>
      </c>
      <c r="NR104" s="5" t="e">
        <f>COUNTIFS(#REF!,LT104,#REF!,1,#REF!,"&lt;="&amp;ME104,#REF!,"&gt;="&amp;MF104,#REF!,"="&amp;KW104,#REF!,"="&amp;KY104)</f>
        <v>#REF!</v>
      </c>
      <c r="NS104" s="5" t="e">
        <f>COUNTIFS(#REF!,LT104,#REF!,0,#REF!,"&lt;="&amp;ME104,#REF!,"&gt;="&amp;MF104,#REF!,"="&amp;KW104,#REF!,"="&amp;KY104)</f>
        <v>#REF!</v>
      </c>
      <c r="NT104" s="5" t="e">
        <f t="shared" si="102"/>
        <v>#REF!</v>
      </c>
      <c r="NU104" s="5" t="e">
        <f t="shared" si="103"/>
        <v>#REF!</v>
      </c>
      <c r="NV104" s="5" t="e">
        <f t="shared" si="104"/>
        <v>#REF!</v>
      </c>
      <c r="NW104" s="6" t="e">
        <f t="shared" si="105"/>
        <v>#REF!</v>
      </c>
      <c r="NX104" s="7" t="e">
        <f t="shared" si="106"/>
        <v>#REF!</v>
      </c>
      <c r="NY104" s="5" t="e">
        <f t="shared" si="107"/>
        <v>#REF!</v>
      </c>
      <c r="NZ104" s="31" t="e">
        <f t="shared" si="108"/>
        <v>#REF!</v>
      </c>
      <c r="OA104" s="32" t="e">
        <f t="shared" si="109"/>
        <v>#REF!</v>
      </c>
      <c r="OB104" s="32" t="e">
        <f t="shared" si="110"/>
        <v>#REF!</v>
      </c>
      <c r="OC104" s="33" t="e">
        <f t="shared" si="111"/>
        <v>#REF!</v>
      </c>
      <c r="OD104" s="33" t="e">
        <f t="shared" si="112"/>
        <v>#REF!</v>
      </c>
      <c r="OE104" s="33" t="e">
        <f t="shared" si="113"/>
        <v>#REF!</v>
      </c>
      <c r="OF104" s="33" t="e">
        <f t="shared" si="114"/>
        <v>#REF!</v>
      </c>
      <c r="OG104" s="5" t="e">
        <f t="shared" si="115"/>
        <v>#REF!</v>
      </c>
      <c r="OH104" s="5" t="e">
        <f t="shared" si="116"/>
        <v>#REF!</v>
      </c>
      <c r="OI104" s="5" t="e">
        <f t="shared" si="117"/>
        <v>#REF!</v>
      </c>
      <c r="OJ104" s="6" t="e">
        <f t="shared" si="118"/>
        <v>#REF!</v>
      </c>
      <c r="OK104" s="7" t="e">
        <f t="shared" si="119"/>
        <v>#REF!</v>
      </c>
      <c r="OL104" s="5" t="e">
        <f t="shared" si="120"/>
        <v>#REF!</v>
      </c>
      <c r="OM104" s="31" t="e">
        <f t="shared" si="121"/>
        <v>#REF!</v>
      </c>
      <c r="ON104" s="32" t="e">
        <f t="shared" si="122"/>
        <v>#REF!</v>
      </c>
      <c r="OO104" s="32" t="e">
        <f t="shared" si="123"/>
        <v>#REF!</v>
      </c>
      <c r="OP104" s="33" t="e">
        <f t="shared" si="124"/>
        <v>#REF!</v>
      </c>
      <c r="OQ104" s="33" t="e">
        <f t="shared" si="125"/>
        <v>#REF!</v>
      </c>
      <c r="OR104" s="33" t="e">
        <f t="shared" si="126"/>
        <v>#REF!</v>
      </c>
      <c r="OS104" s="33" t="e">
        <f t="shared" si="127"/>
        <v>#REF!</v>
      </c>
      <c r="OT104" t="e">
        <f t="shared" si="128"/>
        <v>#REF!</v>
      </c>
      <c r="OU104" t="e">
        <f t="shared" si="129"/>
        <v>#REF!</v>
      </c>
      <c r="OV104" t="e">
        <f t="shared" si="130"/>
        <v>#REF!</v>
      </c>
      <c r="OW104" t="e">
        <f t="shared" si="131"/>
        <v>#REF!</v>
      </c>
      <c r="OX104" t="e">
        <f t="shared" si="132"/>
        <v>#REF!</v>
      </c>
      <c r="OY104" t="e">
        <f t="shared" si="133"/>
        <v>#REF!</v>
      </c>
    </row>
    <row r="105" spans="1:415" ht="16.5" customHeight="1" x14ac:dyDescent="0.3">
      <c r="A105" s="22"/>
      <c r="KN105" s="5" t="e">
        <f>IF(INDEX(#REF!,MATCH('HT 0-0'!D105,#REF!,0))=INDEX(#REF!,MATCH('HT 0-0'!D105,#REF!,0)),INDEX(#REF!,MATCH('HT 0-0'!D105,#REF!,0)),"ERROR")</f>
        <v>#REF!</v>
      </c>
      <c r="KO105" s="5" t="e">
        <f>IF(INDEX(#REF!,MATCH('HT 0-0'!E105,#REF!,0))=INDEX(#REF!,MATCH('HT 0-0'!E105,#REF!,0)),INDEX(#REF!,MATCH('HT 0-0'!E105,#REF!,0)),"ERROR")</f>
        <v>#REF!</v>
      </c>
      <c r="KP105" s="5" t="e">
        <f t="shared" si="67"/>
        <v>#REF!</v>
      </c>
      <c r="KQ105" t="str">
        <f t="shared" si="68"/>
        <v>_</v>
      </c>
      <c r="KR105" s="5" t="e">
        <f t="shared" si="69"/>
        <v>#DIV/0!</v>
      </c>
      <c r="KS105" s="5" t="e">
        <f t="shared" si="70"/>
        <v>#DIV/0!</v>
      </c>
      <c r="KT105" s="5" t="e">
        <f t="shared" si="71"/>
        <v>#DIV/0!</v>
      </c>
      <c r="KU105" s="5" t="e">
        <f t="shared" si="72"/>
        <v>#DIV/0!</v>
      </c>
      <c r="KV105" s="5" t="e">
        <f t="shared" si="73"/>
        <v>#DIV/0!</v>
      </c>
      <c r="KW105" s="5" t="e">
        <f t="shared" si="74"/>
        <v>#DIV/0!</v>
      </c>
      <c r="KX105" s="5" t="e">
        <f t="shared" si="75"/>
        <v>#DIV/0!</v>
      </c>
      <c r="KY105" s="5" t="e">
        <f t="shared" si="76"/>
        <v>#DIV/0!</v>
      </c>
      <c r="KZ105" s="5" t="e">
        <f t="shared" si="77"/>
        <v>#DIV/0!</v>
      </c>
      <c r="LA105" s="5" t="e">
        <f t="shared" si="78"/>
        <v>#DIV/0!</v>
      </c>
      <c r="LB105" t="e">
        <f>IF(LQ105="0-0",INDEX(Scrape!#REF!,MATCH('HT 0-0'!KP105,Scrape!$B:$B,0)),"")</f>
        <v>#REF!</v>
      </c>
      <c r="LC105" t="e">
        <f>IF(LQ105="0-0",INDEX(Scrape!$A:$A,MATCH('HT 0-0'!KP105,Scrape!$B:$B,0)),"")</f>
        <v>#REF!</v>
      </c>
      <c r="LD105" t="e">
        <f>IF(LQ105="0-0",INDEX(Scrape!$B:$B,MATCH('HT 0-0'!KP105,Scrape!$B:$B,0)),"")</f>
        <v>#REF!</v>
      </c>
      <c r="LE105" t="e">
        <f>IF(LQ105="0-0",INDEX(Scrape!$C:$C,MATCH('HT 0-0'!KP105,Scrape!$B:$B,0)),"")</f>
        <v>#REF!</v>
      </c>
      <c r="LF105" t="e">
        <f>IF(LQ105="0-0",INDEX(Scrape!$D:$D,MATCH('HT 0-0'!KP105,Scrape!$B:$B,0)),"")</f>
        <v>#REF!</v>
      </c>
      <c r="LG105" t="e">
        <f>IF(LQ105="0-0",INDEX(Scrape!$E:$E,MATCH('HT 0-0'!KP105,Scrape!$B:$B,0)),"")</f>
        <v>#REF!</v>
      </c>
      <c r="LH105" t="e">
        <f>IF(LQ105="0-0",INDEX(Scrape!$F:$F,MATCH('HT 0-0'!KP105,Scrape!$B:$B,0)),"")</f>
        <v>#REF!</v>
      </c>
      <c r="LI105" t="e">
        <f>IF(LQ105="0-0",INDEX(Scrape!$G:$G,MATCH('HT 0-0'!KP105,Scrape!$B:$B,0)),"")</f>
        <v>#REF!</v>
      </c>
      <c r="LJ105" t="e">
        <f>IF(LQ105="0-0",INDEX(Scrape!$H:$H,MATCH('HT 0-0'!KP105,Scrape!$B:$B,0)),"")</f>
        <v>#REF!</v>
      </c>
      <c r="LK105" t="e">
        <f>IF(LQ105="0-0",INDEX(Scrape!$I:$I,MATCH('HT 0-0'!KP105,Scrape!$B:$B,0)),"")</f>
        <v>#REF!</v>
      </c>
      <c r="LL105" t="e">
        <f>IF(LQ105="0-0",INDEX(Scrape!$J:$J,MATCH('HT 0-0'!KP105,Scrape!$B:$B,0)),"")</f>
        <v>#REF!</v>
      </c>
      <c r="LM105" t="e">
        <f>IF(LQ105="0-0",INDEX(Scrape!$K:$K,MATCH('HT 0-0'!KP105,Scrape!$B:$B,0)),"")</f>
        <v>#REF!</v>
      </c>
      <c r="LN105" t="e">
        <f>IF(LQ105="0-0",INDEX(Scrape!$L:$L,MATCH('HT 0-0'!KP105,Scrape!$B:$B,0)),"")</f>
        <v>#REF!</v>
      </c>
      <c r="LO105" t="e">
        <f>IF(LQ105="0-0",INDEX(Scrape!$M:$M,MATCH('HT 0-0'!KP105,Scrape!$B:$B,0)),"")</f>
        <v>#REF!</v>
      </c>
      <c r="LP105" t="e">
        <f>IF(LQ105="0-0",INDEX(Scrape!$N:$N,MATCH('HT 0-0'!KP105,Scrape!$B:$B,0)),"")</f>
        <v>#REF!</v>
      </c>
      <c r="LQ105" t="e">
        <f>INDEX(Scrape!$O:$O,MATCH('HT 0-0'!KP105,Scrape!$B:$B,0))</f>
        <v>#REF!</v>
      </c>
      <c r="LR105" t="e">
        <f t="shared" si="79"/>
        <v>#REF!</v>
      </c>
      <c r="LS105" t="e">
        <f t="shared" si="80"/>
        <v>#REF!</v>
      </c>
      <c r="LT105" s="23" t="e">
        <f>IF(INDEX(#REF!,MATCH(KQ105,#REF!,0))=INDEX(#REF!,MATCH(KQ105,#REF!,0)),INDEX(#REF!,MATCH(KQ105,#REF!,0)),"ERROR")</f>
        <v>#REF!</v>
      </c>
      <c r="LU105" s="24" t="e">
        <f t="shared" si="81"/>
        <v>#DIV/0!</v>
      </c>
      <c r="LV105" s="24" t="e">
        <f t="shared" si="82"/>
        <v>#DIV/0!</v>
      </c>
      <c r="LW105" s="24" t="e">
        <f t="shared" si="83"/>
        <v>#DIV/0!</v>
      </c>
      <c r="LX105" s="24" t="e">
        <f t="shared" si="84"/>
        <v>#DIV/0!</v>
      </c>
      <c r="LY105" s="25" t="e">
        <f t="shared" si="85"/>
        <v>#REF!</v>
      </c>
      <c r="LZ105" s="25" t="e">
        <f t="shared" si="86"/>
        <v>#REF!</v>
      </c>
      <c r="MA105" s="26" t="e">
        <f t="shared" si="87"/>
        <v>#REF!</v>
      </c>
      <c r="MB105" s="27" t="e">
        <f t="shared" si="88"/>
        <v>#REF!</v>
      </c>
      <c r="MC105" s="28" t="e">
        <f t="shared" si="89"/>
        <v>#REF!</v>
      </c>
      <c r="MD105" s="24" t="e">
        <f t="shared" si="90"/>
        <v>#REF!</v>
      </c>
      <c r="ME105" s="29" t="e">
        <f t="shared" si="91"/>
        <v>#REF!</v>
      </c>
      <c r="MF105" s="30" t="e">
        <f t="shared" si="92"/>
        <v>#REF!</v>
      </c>
      <c r="MG105" s="24" t="e">
        <f t="shared" si="93"/>
        <v>#REF!</v>
      </c>
      <c r="MH105" s="29" t="e">
        <f t="shared" si="94"/>
        <v>#REF!</v>
      </c>
      <c r="MI105" s="30" t="e">
        <f t="shared" si="95"/>
        <v>#REF!</v>
      </c>
      <c r="MJ105" t="str">
        <f t="shared" si="96"/>
        <v/>
      </c>
      <c r="MK105" t="str">
        <f t="shared" si="97"/>
        <v/>
      </c>
      <c r="ML105" t="str">
        <f t="shared" si="98"/>
        <v/>
      </c>
      <c r="MM105" t="str">
        <f t="shared" si="99"/>
        <v/>
      </c>
      <c r="MN105" t="str">
        <f t="shared" si="100"/>
        <v/>
      </c>
      <c r="MO105" t="str">
        <f t="shared" si="101"/>
        <v/>
      </c>
      <c r="MP105" s="5" t="e">
        <f>COUNTIFS(#REF!,LT105,#REF!,1,#REF!,"&gt;="&amp;MC105,#REF!,"&lt;="&amp;MB105,#REF!,"&lt;="&amp;ME105,#REF!,"&gt;="&amp;MF105,#REF!,"="&amp;KV105,#REF!,"="&amp;KX105)</f>
        <v>#REF!</v>
      </c>
      <c r="MQ105" s="5" t="e">
        <f>COUNTIFS(#REF!,LT105,#REF!,0,#REF!,"&gt;="&amp;MC105,#REF!,"&lt;="&amp;MB105,#REF!,"&lt;="&amp;ME105,#REF!,"&gt;="&amp;MF105,#REF!,"="&amp;KV105,#REF!,"="&amp;KX105)</f>
        <v>#REF!</v>
      </c>
      <c r="MR105" s="5" t="e">
        <f>COUNTIFS(#REF!,LT105,#REF!,1,#REF!,"&gt;="&amp;MC105,#REF!,"&lt;="&amp;MB105,#REF!,"&lt;="&amp;ME105,#REF!,"&gt;="&amp;MF105,#REF!,"="&amp;KW105,#REF!,"="&amp;KY105)</f>
        <v>#REF!</v>
      </c>
      <c r="MS105" s="5" t="e">
        <f>COUNTIFS(#REF!,LT105,#REF!,0,#REF!,"&gt;="&amp;MC105,#REF!,"&lt;="&amp;MB105,#REF!,"&lt;="&amp;ME105,#REF!,"&gt;="&amp;MF105,#REF!,"="&amp;KW105,#REF!,"="&amp;KY105)</f>
        <v>#REF!</v>
      </c>
      <c r="MT105" s="5" t="e">
        <f>COUNTIFS(#REF!,LT105,#REF!,1,#REF!,"&gt;="&amp;MI105,#REF!,"&lt;="&amp;MH105,#REF!,"&lt;="&amp;ME105,#REF!,"&gt;="&amp;MF105)</f>
        <v>#REF!</v>
      </c>
      <c r="MU105" s="5" t="e">
        <f>COUNTIFS(#REF!,LT105,#REF!,0,#REF!,"&gt;="&amp;MI105,#REF!,"&lt;="&amp;MH105,#REF!,"&lt;="&amp;ME105,#REF!,"&gt;="&amp;MF105)</f>
        <v>#REF!</v>
      </c>
      <c r="MV105" s="5" t="e">
        <f>COUNTIFS(#REF!,LT105,#REF!,1,#REF!,"&gt;="&amp;MI105,#REF!,"&lt;="&amp;MH105,#REF!,"="&amp;KZ105,#REF!,"="&amp;LA105,#REF!,"&lt;="&amp;ME105,#REF!,"&gt;="&amp;MF105)</f>
        <v>#REF!</v>
      </c>
      <c r="MW105" s="5" t="e">
        <f>COUNTIFS(#REF!,LT105,#REF!,0,#REF!,"&gt;="&amp;MI105,#REF!,"&lt;="&amp;MH105,#REF!,"="&amp;KZ105,#REF!,"="&amp;LA105,#REF!,"&lt;="&amp;ME105,#REF!,"&gt;="&amp;MF105)</f>
        <v>#REF!</v>
      </c>
      <c r="MX105" s="5" t="e">
        <f>COUNTIFS(#REF!,LT105,#REF!,1,#REF!,"&gt;="&amp;MC105,#REF!,"&lt;="&amp;MB105,#REF!,"&lt;="&amp;ME105,#REF!,"&gt;="&amp;MF105)</f>
        <v>#REF!</v>
      </c>
      <c r="MY105" s="5" t="e">
        <f>COUNTIFS(#REF!,LT105,#REF!,0,#REF!,"&gt;="&amp;MC105,#REF!,"&lt;="&amp;MB105,#REF!,"&lt;="&amp;ME105,#REF!,"&gt;="&amp;MF105)</f>
        <v>#REF!</v>
      </c>
      <c r="MZ105" s="5" t="e">
        <f>COUNTIFS(#REF!,LT105,#REF!,1,#REF!,"&lt;="&amp;ME105,#REF!,"&gt;="&amp;MF105,#REF!,"="&amp;KV105,#REF!,"="&amp;KX105)</f>
        <v>#REF!</v>
      </c>
      <c r="NA105" s="5" t="e">
        <f>COUNTIFS(#REF!,LT105,#REF!,0,#REF!,"&lt;="&amp;ME105,#REF!,"&gt;="&amp;MF105,#REF!,"="&amp;KV105,#REF!,"="&amp;KX105)</f>
        <v>#REF!</v>
      </c>
      <c r="NB105" s="5" t="e">
        <f>COUNTIFS(#REF!,LT105,#REF!,1,#REF!,"&lt;="&amp;ME105,#REF!,"&gt;="&amp;MF105,#REF!,"="&amp;KW105,#REF!,"="&amp;KY105)</f>
        <v>#REF!</v>
      </c>
      <c r="NC105" s="5" t="e">
        <f>COUNTIFS(#REF!,LT105,#REF!,0,#REF!,"&lt;="&amp;ME105,#REF!,"&gt;="&amp;MF105,#REF!,"="&amp;KW105,#REF!,"="&amp;KY105)</f>
        <v>#REF!</v>
      </c>
      <c r="ND105" s="5" t="e">
        <f>COUNTIFS(#REF!,LT105,#REF!,1,#REF!,"&gt;="&amp;MC105,#REF!,"&lt;="&amp;MB105,#REF!,"&lt;="&amp;ME105,#REF!,"&gt;="&amp;MF105,#REF!,"="&amp;KV105,#REF!,"="&amp;KX105)</f>
        <v>#REF!</v>
      </c>
      <c r="NE105" s="5" t="e">
        <f>COUNTIFS(#REF!,LT105,#REF!,0,#REF!,"&gt;="&amp;MC105,#REF!,"&lt;="&amp;MB105,#REF!,"&lt;="&amp;ME105,#REF!,"&gt;="&amp;MF105,#REF!,"="&amp;KV105,#REF!,"="&amp;KX105)</f>
        <v>#REF!</v>
      </c>
      <c r="NF105" s="5" t="e">
        <f>COUNTIFS(#REF!,LT105,#REF!,1,#REF!,"&gt;="&amp;MC105,#REF!,"&lt;="&amp;MB105,#REF!,"&lt;="&amp;ME105,#REF!,"&gt;="&amp;MF105,#REF!,"="&amp;KW105,#REF!,"="&amp;KY105)</f>
        <v>#REF!</v>
      </c>
      <c r="NG105" s="5" t="e">
        <f>COUNTIFS(#REF!,LT105,#REF!,0,#REF!,"&gt;="&amp;MC105,#REF!,"&lt;="&amp;MB105,#REF!,"&lt;="&amp;ME105,#REF!,"&gt;="&amp;MF105,#REF!,"="&amp;KW105,#REF!,"="&amp;KY105)</f>
        <v>#REF!</v>
      </c>
      <c r="NH105" s="5" t="e">
        <f>COUNTIFS(#REF!,LT105,#REF!,1,#REF!,"&gt;="&amp;MC105,#REF!,"&lt;="&amp;MB105,#REF!,"&lt;="&amp;ME105,#REF!,"&gt;="&amp;MF105,#REF!,"="&amp;KZ105,#REF!,"="&amp;LA105)</f>
        <v>#REF!</v>
      </c>
      <c r="NI105" s="5" t="e">
        <f>COUNTIFS(#REF!,LT105,#REF!,0,#REF!,"&gt;="&amp;MC105,#REF!,"&lt;="&amp;MB105,#REF!,"&lt;="&amp;ME105,#REF!,"&gt;="&amp;MF105,#REF!,"="&amp;KZ105,#REF!,"="&amp;LA105)</f>
        <v>#REF!</v>
      </c>
      <c r="NJ105" s="5" t="e">
        <f>COUNTIFS(#REF!,LT105,#REF!,1,#REF!,"&gt;="&amp;MI105,#REF!,"&lt;="&amp;MH105,#REF!,"&lt;="&amp;ME105,#REF!,"&gt;="&amp;MF105)</f>
        <v>#REF!</v>
      </c>
      <c r="NK105" s="5" t="e">
        <f>COUNTIFS(#REF!,LT105,#REF!,0,#REF!,"&gt;="&amp;MI105,#REF!,"&lt;="&amp;MH105,#REF!,"&lt;="&amp;ME105,#REF!,"&gt;="&amp;MF105)</f>
        <v>#REF!</v>
      </c>
      <c r="NL105" s="5" t="e">
        <f>COUNTIFS(#REF!,LT105,#REF!,1,#REF!,"&gt;="&amp;MI105,#REF!,"&lt;="&amp;MH105,#REF!,"="&amp;KZ105,#REF!,"="&amp;LA105,#REF!,"&lt;="&amp;ME105,#REF!,"&gt;="&amp;MF105)</f>
        <v>#REF!</v>
      </c>
      <c r="NM105" s="5" t="e">
        <f>COUNTIFS(#REF!,LT105,#REF!,0,#REF!,"&gt;="&amp;MI105,#REF!,"&lt;="&amp;MH105,#REF!,"="&amp;KZ105,#REF!,"="&amp;LA105,#REF!,"&lt;="&amp;ME105,#REF!,"&gt;="&amp;MF105)</f>
        <v>#REF!</v>
      </c>
      <c r="NN105" s="5" t="e">
        <f>COUNTIFS(#REF!,LT105,#REF!,1,#REF!,"&gt;="&amp;MC105,#REF!,"&lt;="&amp;MB105,#REF!,"&lt;="&amp;ME105,#REF!,"&gt;="&amp;MF105)</f>
        <v>#REF!</v>
      </c>
      <c r="NO105" s="5" t="e">
        <f>COUNTIFS(#REF!,LT105,#REF!,0,#REF!,"&gt;="&amp;MC105,#REF!,"&lt;="&amp;MB105,#REF!,"&lt;="&amp;ME105,#REF!,"&gt;="&amp;MF105)</f>
        <v>#REF!</v>
      </c>
      <c r="NP105" s="5" t="e">
        <f>COUNTIFS(#REF!,LT105,#REF!,1,#REF!,"&lt;="&amp;ME105,#REF!,"&gt;="&amp;MF105,#REF!,"="&amp;KV105,#REF!,"="&amp;KX105)</f>
        <v>#REF!</v>
      </c>
      <c r="NQ105" s="5" t="e">
        <f>COUNTIFS(#REF!,LT105,#REF!,0,#REF!,"&lt;="&amp;ME105,#REF!,"&gt;="&amp;MF105,#REF!,"="&amp;KV105,#REF!,"="&amp;KX105)</f>
        <v>#REF!</v>
      </c>
      <c r="NR105" s="5" t="e">
        <f>COUNTIFS(#REF!,LT105,#REF!,1,#REF!,"&lt;="&amp;ME105,#REF!,"&gt;="&amp;MF105,#REF!,"="&amp;KW105,#REF!,"="&amp;KY105)</f>
        <v>#REF!</v>
      </c>
      <c r="NS105" s="5" t="e">
        <f>COUNTIFS(#REF!,LT105,#REF!,0,#REF!,"&lt;="&amp;ME105,#REF!,"&gt;="&amp;MF105,#REF!,"="&amp;KW105,#REF!,"="&amp;KY105)</f>
        <v>#REF!</v>
      </c>
      <c r="NT105" s="5" t="e">
        <f t="shared" si="102"/>
        <v>#REF!</v>
      </c>
      <c r="NU105" s="5" t="e">
        <f t="shared" si="103"/>
        <v>#REF!</v>
      </c>
      <c r="NV105" s="5" t="e">
        <f t="shared" si="104"/>
        <v>#REF!</v>
      </c>
      <c r="NW105" s="6" t="e">
        <f t="shared" si="105"/>
        <v>#REF!</v>
      </c>
      <c r="NX105" s="7" t="e">
        <f t="shared" si="106"/>
        <v>#REF!</v>
      </c>
      <c r="NY105" s="5" t="e">
        <f t="shared" si="107"/>
        <v>#REF!</v>
      </c>
      <c r="NZ105" s="31" t="e">
        <f t="shared" si="108"/>
        <v>#REF!</v>
      </c>
      <c r="OA105" s="32" t="e">
        <f t="shared" si="109"/>
        <v>#REF!</v>
      </c>
      <c r="OB105" s="32" t="e">
        <f t="shared" si="110"/>
        <v>#REF!</v>
      </c>
      <c r="OC105" s="33" t="e">
        <f t="shared" si="111"/>
        <v>#REF!</v>
      </c>
      <c r="OD105" s="33" t="e">
        <f t="shared" si="112"/>
        <v>#REF!</v>
      </c>
      <c r="OE105" s="33" t="e">
        <f t="shared" si="113"/>
        <v>#REF!</v>
      </c>
      <c r="OF105" s="33" t="e">
        <f t="shared" si="114"/>
        <v>#REF!</v>
      </c>
      <c r="OG105" s="5" t="e">
        <f t="shared" si="115"/>
        <v>#REF!</v>
      </c>
      <c r="OH105" s="5" t="e">
        <f t="shared" si="116"/>
        <v>#REF!</v>
      </c>
      <c r="OI105" s="5" t="e">
        <f t="shared" si="117"/>
        <v>#REF!</v>
      </c>
      <c r="OJ105" s="6" t="e">
        <f t="shared" si="118"/>
        <v>#REF!</v>
      </c>
      <c r="OK105" s="7" t="e">
        <f t="shared" si="119"/>
        <v>#REF!</v>
      </c>
      <c r="OL105" s="5" t="e">
        <f t="shared" si="120"/>
        <v>#REF!</v>
      </c>
      <c r="OM105" s="31" t="e">
        <f t="shared" si="121"/>
        <v>#REF!</v>
      </c>
      <c r="ON105" s="32" t="e">
        <f t="shared" si="122"/>
        <v>#REF!</v>
      </c>
      <c r="OO105" s="32" t="e">
        <f t="shared" si="123"/>
        <v>#REF!</v>
      </c>
      <c r="OP105" s="33" t="e">
        <f t="shared" si="124"/>
        <v>#REF!</v>
      </c>
      <c r="OQ105" s="33" t="e">
        <f t="shared" si="125"/>
        <v>#REF!</v>
      </c>
      <c r="OR105" s="33" t="e">
        <f t="shared" si="126"/>
        <v>#REF!</v>
      </c>
      <c r="OS105" s="33" t="e">
        <f t="shared" si="127"/>
        <v>#REF!</v>
      </c>
      <c r="OT105" t="e">
        <f t="shared" si="128"/>
        <v>#REF!</v>
      </c>
      <c r="OU105" t="e">
        <f t="shared" si="129"/>
        <v>#REF!</v>
      </c>
      <c r="OV105" t="e">
        <f t="shared" si="130"/>
        <v>#REF!</v>
      </c>
      <c r="OW105" t="e">
        <f t="shared" si="131"/>
        <v>#REF!</v>
      </c>
      <c r="OX105" t="e">
        <f t="shared" si="132"/>
        <v>#REF!</v>
      </c>
      <c r="OY105" t="e">
        <f t="shared" si="133"/>
        <v>#REF!</v>
      </c>
    </row>
    <row r="106" spans="1:415" ht="16.5" customHeight="1" x14ac:dyDescent="0.3">
      <c r="A106" s="22"/>
      <c r="KN106" s="5" t="e">
        <f>IF(INDEX(#REF!,MATCH('HT 0-0'!D106,#REF!,0))=INDEX(#REF!,MATCH('HT 0-0'!D106,#REF!,0)),INDEX(#REF!,MATCH('HT 0-0'!D106,#REF!,0)),"ERROR")</f>
        <v>#REF!</v>
      </c>
      <c r="KO106" s="5" t="e">
        <f>IF(INDEX(#REF!,MATCH('HT 0-0'!E106,#REF!,0))=INDEX(#REF!,MATCH('HT 0-0'!E106,#REF!,0)),INDEX(#REF!,MATCH('HT 0-0'!E106,#REF!,0)),"ERROR")</f>
        <v>#REF!</v>
      </c>
      <c r="KP106" s="5" t="e">
        <f t="shared" si="67"/>
        <v>#REF!</v>
      </c>
      <c r="KQ106" t="str">
        <f t="shared" si="68"/>
        <v>_</v>
      </c>
      <c r="KR106" s="5" t="e">
        <f t="shared" si="69"/>
        <v>#DIV/0!</v>
      </c>
      <c r="KS106" s="5" t="e">
        <f t="shared" si="70"/>
        <v>#DIV/0!</v>
      </c>
      <c r="KT106" s="5" t="e">
        <f t="shared" si="71"/>
        <v>#DIV/0!</v>
      </c>
      <c r="KU106" s="5" t="e">
        <f t="shared" si="72"/>
        <v>#DIV/0!</v>
      </c>
      <c r="KV106" s="5" t="e">
        <f t="shared" si="73"/>
        <v>#DIV/0!</v>
      </c>
      <c r="KW106" s="5" t="e">
        <f t="shared" si="74"/>
        <v>#DIV/0!</v>
      </c>
      <c r="KX106" s="5" t="e">
        <f t="shared" si="75"/>
        <v>#DIV/0!</v>
      </c>
      <c r="KY106" s="5" t="e">
        <f t="shared" si="76"/>
        <v>#DIV/0!</v>
      </c>
      <c r="KZ106" s="5" t="e">
        <f t="shared" si="77"/>
        <v>#DIV/0!</v>
      </c>
      <c r="LA106" s="5" t="e">
        <f t="shared" si="78"/>
        <v>#DIV/0!</v>
      </c>
      <c r="LB106" t="e">
        <f>IF(LQ106="0-0",INDEX(Scrape!#REF!,MATCH('HT 0-0'!KP106,Scrape!$B:$B,0)),"")</f>
        <v>#REF!</v>
      </c>
      <c r="LC106" t="e">
        <f>IF(LQ106="0-0",INDEX(Scrape!$A:$A,MATCH('HT 0-0'!KP106,Scrape!$B:$B,0)),"")</f>
        <v>#REF!</v>
      </c>
      <c r="LD106" t="e">
        <f>IF(LQ106="0-0",INDEX(Scrape!$B:$B,MATCH('HT 0-0'!KP106,Scrape!$B:$B,0)),"")</f>
        <v>#REF!</v>
      </c>
      <c r="LE106" t="e">
        <f>IF(LQ106="0-0",INDEX(Scrape!$C:$C,MATCH('HT 0-0'!KP106,Scrape!$B:$B,0)),"")</f>
        <v>#REF!</v>
      </c>
      <c r="LF106" t="e">
        <f>IF(LQ106="0-0",INDEX(Scrape!$D:$D,MATCH('HT 0-0'!KP106,Scrape!$B:$B,0)),"")</f>
        <v>#REF!</v>
      </c>
      <c r="LG106" t="e">
        <f>IF(LQ106="0-0",INDEX(Scrape!$E:$E,MATCH('HT 0-0'!KP106,Scrape!$B:$B,0)),"")</f>
        <v>#REF!</v>
      </c>
      <c r="LH106" t="e">
        <f>IF(LQ106="0-0",INDEX(Scrape!$F:$F,MATCH('HT 0-0'!KP106,Scrape!$B:$B,0)),"")</f>
        <v>#REF!</v>
      </c>
      <c r="LI106" t="e">
        <f>IF(LQ106="0-0",INDEX(Scrape!$G:$G,MATCH('HT 0-0'!KP106,Scrape!$B:$B,0)),"")</f>
        <v>#REF!</v>
      </c>
      <c r="LJ106" t="e">
        <f>IF(LQ106="0-0",INDEX(Scrape!$H:$H,MATCH('HT 0-0'!KP106,Scrape!$B:$B,0)),"")</f>
        <v>#REF!</v>
      </c>
      <c r="LK106" t="e">
        <f>IF(LQ106="0-0",INDEX(Scrape!$I:$I,MATCH('HT 0-0'!KP106,Scrape!$B:$B,0)),"")</f>
        <v>#REF!</v>
      </c>
      <c r="LL106" t="e">
        <f>IF(LQ106="0-0",INDEX(Scrape!$J:$J,MATCH('HT 0-0'!KP106,Scrape!$B:$B,0)),"")</f>
        <v>#REF!</v>
      </c>
      <c r="LM106" t="e">
        <f>IF(LQ106="0-0",INDEX(Scrape!$K:$K,MATCH('HT 0-0'!KP106,Scrape!$B:$B,0)),"")</f>
        <v>#REF!</v>
      </c>
      <c r="LN106" t="e">
        <f>IF(LQ106="0-0",INDEX(Scrape!$L:$L,MATCH('HT 0-0'!KP106,Scrape!$B:$B,0)),"")</f>
        <v>#REF!</v>
      </c>
      <c r="LO106" t="e">
        <f>IF(LQ106="0-0",INDEX(Scrape!$M:$M,MATCH('HT 0-0'!KP106,Scrape!$B:$B,0)),"")</f>
        <v>#REF!</v>
      </c>
      <c r="LP106" t="e">
        <f>IF(LQ106="0-0",INDEX(Scrape!$N:$N,MATCH('HT 0-0'!KP106,Scrape!$B:$B,0)),"")</f>
        <v>#REF!</v>
      </c>
      <c r="LQ106" t="e">
        <f>INDEX(Scrape!$O:$O,MATCH('HT 0-0'!KP106,Scrape!$B:$B,0))</f>
        <v>#REF!</v>
      </c>
      <c r="LR106" t="e">
        <f t="shared" si="79"/>
        <v>#REF!</v>
      </c>
      <c r="LS106" t="e">
        <f t="shared" si="80"/>
        <v>#REF!</v>
      </c>
      <c r="LT106" s="23" t="e">
        <f>IF(INDEX(#REF!,MATCH(KQ106,#REF!,0))=INDEX(#REF!,MATCH(KQ106,#REF!,0)),INDEX(#REF!,MATCH(KQ106,#REF!,0)),"ERROR")</f>
        <v>#REF!</v>
      </c>
      <c r="LU106" s="24" t="e">
        <f t="shared" si="81"/>
        <v>#DIV/0!</v>
      </c>
      <c r="LV106" s="24" t="e">
        <f t="shared" si="82"/>
        <v>#DIV/0!</v>
      </c>
      <c r="LW106" s="24" t="e">
        <f t="shared" si="83"/>
        <v>#DIV/0!</v>
      </c>
      <c r="LX106" s="24" t="e">
        <f t="shared" si="84"/>
        <v>#DIV/0!</v>
      </c>
      <c r="LY106" s="25" t="e">
        <f t="shared" si="85"/>
        <v>#REF!</v>
      </c>
      <c r="LZ106" s="25" t="e">
        <f t="shared" si="86"/>
        <v>#REF!</v>
      </c>
      <c r="MA106" s="26" t="e">
        <f t="shared" si="87"/>
        <v>#REF!</v>
      </c>
      <c r="MB106" s="27" t="e">
        <f t="shared" si="88"/>
        <v>#REF!</v>
      </c>
      <c r="MC106" s="28" t="e">
        <f t="shared" si="89"/>
        <v>#REF!</v>
      </c>
      <c r="MD106" s="24" t="e">
        <f t="shared" si="90"/>
        <v>#REF!</v>
      </c>
      <c r="ME106" s="29" t="e">
        <f t="shared" si="91"/>
        <v>#REF!</v>
      </c>
      <c r="MF106" s="30" t="e">
        <f t="shared" si="92"/>
        <v>#REF!</v>
      </c>
      <c r="MG106" s="24" t="e">
        <f t="shared" si="93"/>
        <v>#REF!</v>
      </c>
      <c r="MH106" s="29" t="e">
        <f t="shared" si="94"/>
        <v>#REF!</v>
      </c>
      <c r="MI106" s="30" t="e">
        <f t="shared" si="95"/>
        <v>#REF!</v>
      </c>
      <c r="MJ106" t="str">
        <f t="shared" si="96"/>
        <v/>
      </c>
      <c r="MK106" t="str">
        <f t="shared" si="97"/>
        <v/>
      </c>
      <c r="ML106" t="str">
        <f t="shared" si="98"/>
        <v/>
      </c>
      <c r="MM106" t="str">
        <f t="shared" si="99"/>
        <v/>
      </c>
      <c r="MN106" t="str">
        <f t="shared" si="100"/>
        <v/>
      </c>
      <c r="MO106" t="str">
        <f t="shared" si="101"/>
        <v/>
      </c>
      <c r="MP106" s="5" t="e">
        <f>COUNTIFS(#REF!,LT106,#REF!,1,#REF!,"&gt;="&amp;MC106,#REF!,"&lt;="&amp;MB106,#REF!,"&lt;="&amp;ME106,#REF!,"&gt;="&amp;MF106,#REF!,"="&amp;KV106,#REF!,"="&amp;KX106)</f>
        <v>#REF!</v>
      </c>
      <c r="MQ106" s="5" t="e">
        <f>COUNTIFS(#REF!,LT106,#REF!,0,#REF!,"&gt;="&amp;MC106,#REF!,"&lt;="&amp;MB106,#REF!,"&lt;="&amp;ME106,#REF!,"&gt;="&amp;MF106,#REF!,"="&amp;KV106,#REF!,"="&amp;KX106)</f>
        <v>#REF!</v>
      </c>
      <c r="MR106" s="5" t="e">
        <f>COUNTIFS(#REF!,LT106,#REF!,1,#REF!,"&gt;="&amp;MC106,#REF!,"&lt;="&amp;MB106,#REF!,"&lt;="&amp;ME106,#REF!,"&gt;="&amp;MF106,#REF!,"="&amp;KW106,#REF!,"="&amp;KY106)</f>
        <v>#REF!</v>
      </c>
      <c r="MS106" s="5" t="e">
        <f>COUNTIFS(#REF!,LT106,#REF!,0,#REF!,"&gt;="&amp;MC106,#REF!,"&lt;="&amp;MB106,#REF!,"&lt;="&amp;ME106,#REF!,"&gt;="&amp;MF106,#REF!,"="&amp;KW106,#REF!,"="&amp;KY106)</f>
        <v>#REF!</v>
      </c>
      <c r="MT106" s="5" t="e">
        <f>COUNTIFS(#REF!,LT106,#REF!,1,#REF!,"&gt;="&amp;MI106,#REF!,"&lt;="&amp;MH106,#REF!,"&lt;="&amp;ME106,#REF!,"&gt;="&amp;MF106)</f>
        <v>#REF!</v>
      </c>
      <c r="MU106" s="5" t="e">
        <f>COUNTIFS(#REF!,LT106,#REF!,0,#REF!,"&gt;="&amp;MI106,#REF!,"&lt;="&amp;MH106,#REF!,"&lt;="&amp;ME106,#REF!,"&gt;="&amp;MF106)</f>
        <v>#REF!</v>
      </c>
      <c r="MV106" s="5" t="e">
        <f>COUNTIFS(#REF!,LT106,#REF!,1,#REF!,"&gt;="&amp;MI106,#REF!,"&lt;="&amp;MH106,#REF!,"="&amp;KZ106,#REF!,"="&amp;LA106,#REF!,"&lt;="&amp;ME106,#REF!,"&gt;="&amp;MF106)</f>
        <v>#REF!</v>
      </c>
      <c r="MW106" s="5" t="e">
        <f>COUNTIFS(#REF!,LT106,#REF!,0,#REF!,"&gt;="&amp;MI106,#REF!,"&lt;="&amp;MH106,#REF!,"="&amp;KZ106,#REF!,"="&amp;LA106,#REF!,"&lt;="&amp;ME106,#REF!,"&gt;="&amp;MF106)</f>
        <v>#REF!</v>
      </c>
      <c r="MX106" s="5" t="e">
        <f>COUNTIFS(#REF!,LT106,#REF!,1,#REF!,"&gt;="&amp;MC106,#REF!,"&lt;="&amp;MB106,#REF!,"&lt;="&amp;ME106,#REF!,"&gt;="&amp;MF106)</f>
        <v>#REF!</v>
      </c>
      <c r="MY106" s="5" t="e">
        <f>COUNTIFS(#REF!,LT106,#REF!,0,#REF!,"&gt;="&amp;MC106,#REF!,"&lt;="&amp;MB106,#REF!,"&lt;="&amp;ME106,#REF!,"&gt;="&amp;MF106)</f>
        <v>#REF!</v>
      </c>
      <c r="MZ106" s="5" t="e">
        <f>COUNTIFS(#REF!,LT106,#REF!,1,#REF!,"&lt;="&amp;ME106,#REF!,"&gt;="&amp;MF106,#REF!,"="&amp;KV106,#REF!,"="&amp;KX106)</f>
        <v>#REF!</v>
      </c>
      <c r="NA106" s="5" t="e">
        <f>COUNTIFS(#REF!,LT106,#REF!,0,#REF!,"&lt;="&amp;ME106,#REF!,"&gt;="&amp;MF106,#REF!,"="&amp;KV106,#REF!,"="&amp;KX106)</f>
        <v>#REF!</v>
      </c>
      <c r="NB106" s="5" t="e">
        <f>COUNTIFS(#REF!,LT106,#REF!,1,#REF!,"&lt;="&amp;ME106,#REF!,"&gt;="&amp;MF106,#REF!,"="&amp;KW106,#REF!,"="&amp;KY106)</f>
        <v>#REF!</v>
      </c>
      <c r="NC106" s="5" t="e">
        <f>COUNTIFS(#REF!,LT106,#REF!,0,#REF!,"&lt;="&amp;ME106,#REF!,"&gt;="&amp;MF106,#REF!,"="&amp;KW106,#REF!,"="&amp;KY106)</f>
        <v>#REF!</v>
      </c>
      <c r="ND106" s="5" t="e">
        <f>COUNTIFS(#REF!,LT106,#REF!,1,#REF!,"&gt;="&amp;MC106,#REF!,"&lt;="&amp;MB106,#REF!,"&lt;="&amp;ME106,#REF!,"&gt;="&amp;MF106,#REF!,"="&amp;KV106,#REF!,"="&amp;KX106)</f>
        <v>#REF!</v>
      </c>
      <c r="NE106" s="5" t="e">
        <f>COUNTIFS(#REF!,LT106,#REF!,0,#REF!,"&gt;="&amp;MC106,#REF!,"&lt;="&amp;MB106,#REF!,"&lt;="&amp;ME106,#REF!,"&gt;="&amp;MF106,#REF!,"="&amp;KV106,#REF!,"="&amp;KX106)</f>
        <v>#REF!</v>
      </c>
      <c r="NF106" s="5" t="e">
        <f>COUNTIFS(#REF!,LT106,#REF!,1,#REF!,"&gt;="&amp;MC106,#REF!,"&lt;="&amp;MB106,#REF!,"&lt;="&amp;ME106,#REF!,"&gt;="&amp;MF106,#REF!,"="&amp;KW106,#REF!,"="&amp;KY106)</f>
        <v>#REF!</v>
      </c>
      <c r="NG106" s="5" t="e">
        <f>COUNTIFS(#REF!,LT106,#REF!,0,#REF!,"&gt;="&amp;MC106,#REF!,"&lt;="&amp;MB106,#REF!,"&lt;="&amp;ME106,#REF!,"&gt;="&amp;MF106,#REF!,"="&amp;KW106,#REF!,"="&amp;KY106)</f>
        <v>#REF!</v>
      </c>
      <c r="NH106" s="5" t="e">
        <f>COUNTIFS(#REF!,LT106,#REF!,1,#REF!,"&gt;="&amp;MC106,#REF!,"&lt;="&amp;MB106,#REF!,"&lt;="&amp;ME106,#REF!,"&gt;="&amp;MF106,#REF!,"="&amp;KZ106,#REF!,"="&amp;LA106)</f>
        <v>#REF!</v>
      </c>
      <c r="NI106" s="5" t="e">
        <f>COUNTIFS(#REF!,LT106,#REF!,0,#REF!,"&gt;="&amp;MC106,#REF!,"&lt;="&amp;MB106,#REF!,"&lt;="&amp;ME106,#REF!,"&gt;="&amp;MF106,#REF!,"="&amp;KZ106,#REF!,"="&amp;LA106)</f>
        <v>#REF!</v>
      </c>
      <c r="NJ106" s="5" t="e">
        <f>COUNTIFS(#REF!,LT106,#REF!,1,#REF!,"&gt;="&amp;MI106,#REF!,"&lt;="&amp;MH106,#REF!,"&lt;="&amp;ME106,#REF!,"&gt;="&amp;MF106)</f>
        <v>#REF!</v>
      </c>
      <c r="NK106" s="5" t="e">
        <f>COUNTIFS(#REF!,LT106,#REF!,0,#REF!,"&gt;="&amp;MI106,#REF!,"&lt;="&amp;MH106,#REF!,"&lt;="&amp;ME106,#REF!,"&gt;="&amp;MF106)</f>
        <v>#REF!</v>
      </c>
      <c r="NL106" s="5" t="e">
        <f>COUNTIFS(#REF!,LT106,#REF!,1,#REF!,"&gt;="&amp;MI106,#REF!,"&lt;="&amp;MH106,#REF!,"="&amp;KZ106,#REF!,"="&amp;LA106,#REF!,"&lt;="&amp;ME106,#REF!,"&gt;="&amp;MF106)</f>
        <v>#REF!</v>
      </c>
      <c r="NM106" s="5" t="e">
        <f>COUNTIFS(#REF!,LT106,#REF!,0,#REF!,"&gt;="&amp;MI106,#REF!,"&lt;="&amp;MH106,#REF!,"="&amp;KZ106,#REF!,"="&amp;LA106,#REF!,"&lt;="&amp;ME106,#REF!,"&gt;="&amp;MF106)</f>
        <v>#REF!</v>
      </c>
      <c r="NN106" s="5" t="e">
        <f>COUNTIFS(#REF!,LT106,#REF!,1,#REF!,"&gt;="&amp;MC106,#REF!,"&lt;="&amp;MB106,#REF!,"&lt;="&amp;ME106,#REF!,"&gt;="&amp;MF106)</f>
        <v>#REF!</v>
      </c>
      <c r="NO106" s="5" t="e">
        <f>COUNTIFS(#REF!,LT106,#REF!,0,#REF!,"&gt;="&amp;MC106,#REF!,"&lt;="&amp;MB106,#REF!,"&lt;="&amp;ME106,#REF!,"&gt;="&amp;MF106)</f>
        <v>#REF!</v>
      </c>
      <c r="NP106" s="5" t="e">
        <f>COUNTIFS(#REF!,LT106,#REF!,1,#REF!,"&lt;="&amp;ME106,#REF!,"&gt;="&amp;MF106,#REF!,"="&amp;KV106,#REF!,"="&amp;KX106)</f>
        <v>#REF!</v>
      </c>
      <c r="NQ106" s="5" t="e">
        <f>COUNTIFS(#REF!,LT106,#REF!,0,#REF!,"&lt;="&amp;ME106,#REF!,"&gt;="&amp;MF106,#REF!,"="&amp;KV106,#REF!,"="&amp;KX106)</f>
        <v>#REF!</v>
      </c>
      <c r="NR106" s="5" t="e">
        <f>COUNTIFS(#REF!,LT106,#REF!,1,#REF!,"&lt;="&amp;ME106,#REF!,"&gt;="&amp;MF106,#REF!,"="&amp;KW106,#REF!,"="&amp;KY106)</f>
        <v>#REF!</v>
      </c>
      <c r="NS106" s="5" t="e">
        <f>COUNTIFS(#REF!,LT106,#REF!,0,#REF!,"&lt;="&amp;ME106,#REF!,"&gt;="&amp;MF106,#REF!,"="&amp;KW106,#REF!,"="&amp;KY106)</f>
        <v>#REF!</v>
      </c>
      <c r="NT106" s="5" t="e">
        <f t="shared" si="102"/>
        <v>#REF!</v>
      </c>
      <c r="NU106" s="5" t="e">
        <f t="shared" si="103"/>
        <v>#REF!</v>
      </c>
      <c r="NV106" s="5" t="e">
        <f t="shared" si="104"/>
        <v>#REF!</v>
      </c>
      <c r="NW106" s="6" t="e">
        <f t="shared" si="105"/>
        <v>#REF!</v>
      </c>
      <c r="NX106" s="7" t="e">
        <f t="shared" si="106"/>
        <v>#REF!</v>
      </c>
      <c r="NY106" s="5" t="e">
        <f t="shared" si="107"/>
        <v>#REF!</v>
      </c>
      <c r="NZ106" s="31" t="e">
        <f t="shared" si="108"/>
        <v>#REF!</v>
      </c>
      <c r="OA106" s="32" t="e">
        <f t="shared" si="109"/>
        <v>#REF!</v>
      </c>
      <c r="OB106" s="32" t="e">
        <f t="shared" si="110"/>
        <v>#REF!</v>
      </c>
      <c r="OC106" s="33" t="e">
        <f t="shared" si="111"/>
        <v>#REF!</v>
      </c>
      <c r="OD106" s="33" t="e">
        <f t="shared" si="112"/>
        <v>#REF!</v>
      </c>
      <c r="OE106" s="33" t="e">
        <f t="shared" si="113"/>
        <v>#REF!</v>
      </c>
      <c r="OF106" s="33" t="e">
        <f t="shared" si="114"/>
        <v>#REF!</v>
      </c>
      <c r="OG106" s="5" t="e">
        <f t="shared" si="115"/>
        <v>#REF!</v>
      </c>
      <c r="OH106" s="5" t="e">
        <f t="shared" si="116"/>
        <v>#REF!</v>
      </c>
      <c r="OI106" s="5" t="e">
        <f t="shared" si="117"/>
        <v>#REF!</v>
      </c>
      <c r="OJ106" s="6" t="e">
        <f t="shared" si="118"/>
        <v>#REF!</v>
      </c>
      <c r="OK106" s="7" t="e">
        <f t="shared" si="119"/>
        <v>#REF!</v>
      </c>
      <c r="OL106" s="5" t="e">
        <f t="shared" si="120"/>
        <v>#REF!</v>
      </c>
      <c r="OM106" s="31" t="e">
        <f t="shared" si="121"/>
        <v>#REF!</v>
      </c>
      <c r="ON106" s="32" t="e">
        <f t="shared" si="122"/>
        <v>#REF!</v>
      </c>
      <c r="OO106" s="32" t="e">
        <f t="shared" si="123"/>
        <v>#REF!</v>
      </c>
      <c r="OP106" s="33" t="e">
        <f t="shared" si="124"/>
        <v>#REF!</v>
      </c>
      <c r="OQ106" s="33" t="e">
        <f t="shared" si="125"/>
        <v>#REF!</v>
      </c>
      <c r="OR106" s="33" t="e">
        <f t="shared" si="126"/>
        <v>#REF!</v>
      </c>
      <c r="OS106" s="33" t="e">
        <f t="shared" si="127"/>
        <v>#REF!</v>
      </c>
      <c r="OT106" t="e">
        <f t="shared" si="128"/>
        <v>#REF!</v>
      </c>
      <c r="OU106" t="e">
        <f t="shared" si="129"/>
        <v>#REF!</v>
      </c>
      <c r="OV106" t="e">
        <f t="shared" si="130"/>
        <v>#REF!</v>
      </c>
      <c r="OW106" t="e">
        <f t="shared" si="131"/>
        <v>#REF!</v>
      </c>
      <c r="OX106" t="e">
        <f t="shared" si="132"/>
        <v>#REF!</v>
      </c>
      <c r="OY106" t="e">
        <f t="shared" si="133"/>
        <v>#REF!</v>
      </c>
    </row>
    <row r="107" spans="1:415" ht="16.5" customHeight="1" x14ac:dyDescent="0.3">
      <c r="A107" s="22"/>
      <c r="KN107" s="5" t="e">
        <f>IF(INDEX(#REF!,MATCH('HT 0-0'!D107,#REF!,0))=INDEX(#REF!,MATCH('HT 0-0'!D107,#REF!,0)),INDEX(#REF!,MATCH('HT 0-0'!D107,#REF!,0)),"ERROR")</f>
        <v>#REF!</v>
      </c>
      <c r="KO107" s="5" t="e">
        <f>IF(INDEX(#REF!,MATCH('HT 0-0'!E107,#REF!,0))=INDEX(#REF!,MATCH('HT 0-0'!E107,#REF!,0)),INDEX(#REF!,MATCH('HT 0-0'!E107,#REF!,0)),"ERROR")</f>
        <v>#REF!</v>
      </c>
      <c r="KP107" s="5" t="e">
        <f t="shared" si="67"/>
        <v>#REF!</v>
      </c>
      <c r="KQ107" t="str">
        <f t="shared" si="68"/>
        <v>_</v>
      </c>
      <c r="KR107" s="5" t="e">
        <f t="shared" si="69"/>
        <v>#DIV/0!</v>
      </c>
      <c r="KS107" s="5" t="e">
        <f t="shared" si="70"/>
        <v>#DIV/0!</v>
      </c>
      <c r="KT107" s="5" t="e">
        <f t="shared" si="71"/>
        <v>#DIV/0!</v>
      </c>
      <c r="KU107" s="5" t="e">
        <f t="shared" si="72"/>
        <v>#DIV/0!</v>
      </c>
      <c r="KV107" s="5" t="e">
        <f t="shared" si="73"/>
        <v>#DIV/0!</v>
      </c>
      <c r="KW107" s="5" t="e">
        <f t="shared" si="74"/>
        <v>#DIV/0!</v>
      </c>
      <c r="KX107" s="5" t="e">
        <f t="shared" si="75"/>
        <v>#DIV/0!</v>
      </c>
      <c r="KY107" s="5" t="e">
        <f t="shared" si="76"/>
        <v>#DIV/0!</v>
      </c>
      <c r="KZ107" s="5" t="e">
        <f t="shared" si="77"/>
        <v>#DIV/0!</v>
      </c>
      <c r="LA107" s="5" t="e">
        <f t="shared" si="78"/>
        <v>#DIV/0!</v>
      </c>
      <c r="LB107" t="e">
        <f>IF(LQ107="0-0",INDEX(Scrape!#REF!,MATCH('HT 0-0'!KP107,Scrape!$B:$B,0)),"")</f>
        <v>#REF!</v>
      </c>
      <c r="LC107" t="e">
        <f>IF(LQ107="0-0",INDEX(Scrape!$A:$A,MATCH('HT 0-0'!KP107,Scrape!$B:$B,0)),"")</f>
        <v>#REF!</v>
      </c>
      <c r="LD107" t="e">
        <f>IF(LQ107="0-0",INDEX(Scrape!$B:$B,MATCH('HT 0-0'!KP107,Scrape!$B:$B,0)),"")</f>
        <v>#REF!</v>
      </c>
      <c r="LE107" t="e">
        <f>IF(LQ107="0-0",INDEX(Scrape!$C:$C,MATCH('HT 0-0'!KP107,Scrape!$B:$B,0)),"")</f>
        <v>#REF!</v>
      </c>
      <c r="LF107" t="e">
        <f>IF(LQ107="0-0",INDEX(Scrape!$D:$D,MATCH('HT 0-0'!KP107,Scrape!$B:$B,0)),"")</f>
        <v>#REF!</v>
      </c>
      <c r="LG107" t="e">
        <f>IF(LQ107="0-0",INDEX(Scrape!$E:$E,MATCH('HT 0-0'!KP107,Scrape!$B:$B,0)),"")</f>
        <v>#REF!</v>
      </c>
      <c r="LH107" t="e">
        <f>IF(LQ107="0-0",INDEX(Scrape!$F:$F,MATCH('HT 0-0'!KP107,Scrape!$B:$B,0)),"")</f>
        <v>#REF!</v>
      </c>
      <c r="LI107" t="e">
        <f>IF(LQ107="0-0",INDEX(Scrape!$G:$G,MATCH('HT 0-0'!KP107,Scrape!$B:$B,0)),"")</f>
        <v>#REF!</v>
      </c>
      <c r="LJ107" t="e">
        <f>IF(LQ107="0-0",INDEX(Scrape!$H:$H,MATCH('HT 0-0'!KP107,Scrape!$B:$B,0)),"")</f>
        <v>#REF!</v>
      </c>
      <c r="LK107" t="e">
        <f>IF(LQ107="0-0",INDEX(Scrape!$I:$I,MATCH('HT 0-0'!KP107,Scrape!$B:$B,0)),"")</f>
        <v>#REF!</v>
      </c>
      <c r="LL107" t="e">
        <f>IF(LQ107="0-0",INDEX(Scrape!$J:$J,MATCH('HT 0-0'!KP107,Scrape!$B:$B,0)),"")</f>
        <v>#REF!</v>
      </c>
      <c r="LM107" t="e">
        <f>IF(LQ107="0-0",INDEX(Scrape!$K:$K,MATCH('HT 0-0'!KP107,Scrape!$B:$B,0)),"")</f>
        <v>#REF!</v>
      </c>
      <c r="LN107" t="e">
        <f>IF(LQ107="0-0",INDEX(Scrape!$L:$L,MATCH('HT 0-0'!KP107,Scrape!$B:$B,0)),"")</f>
        <v>#REF!</v>
      </c>
      <c r="LO107" t="e">
        <f>IF(LQ107="0-0",INDEX(Scrape!$M:$M,MATCH('HT 0-0'!KP107,Scrape!$B:$B,0)),"")</f>
        <v>#REF!</v>
      </c>
      <c r="LP107" t="e">
        <f>IF(LQ107="0-0",INDEX(Scrape!$N:$N,MATCH('HT 0-0'!KP107,Scrape!$B:$B,0)),"")</f>
        <v>#REF!</v>
      </c>
      <c r="LQ107" t="e">
        <f>INDEX(Scrape!$O:$O,MATCH('HT 0-0'!KP107,Scrape!$B:$B,0))</f>
        <v>#REF!</v>
      </c>
      <c r="LR107" t="e">
        <f t="shared" si="79"/>
        <v>#REF!</v>
      </c>
      <c r="LS107" t="e">
        <f t="shared" si="80"/>
        <v>#REF!</v>
      </c>
      <c r="LT107" s="23" t="e">
        <f>IF(INDEX(#REF!,MATCH(KQ107,#REF!,0))=INDEX(#REF!,MATCH(KQ107,#REF!,0)),INDEX(#REF!,MATCH(KQ107,#REF!,0)),"ERROR")</f>
        <v>#REF!</v>
      </c>
      <c r="LU107" s="24" t="e">
        <f t="shared" si="81"/>
        <v>#DIV/0!</v>
      </c>
      <c r="LV107" s="24" t="e">
        <f t="shared" si="82"/>
        <v>#DIV/0!</v>
      </c>
      <c r="LW107" s="24" t="e">
        <f t="shared" si="83"/>
        <v>#DIV/0!</v>
      </c>
      <c r="LX107" s="24" t="e">
        <f t="shared" si="84"/>
        <v>#DIV/0!</v>
      </c>
      <c r="LY107" s="25" t="e">
        <f t="shared" si="85"/>
        <v>#REF!</v>
      </c>
      <c r="LZ107" s="25" t="e">
        <f t="shared" si="86"/>
        <v>#REF!</v>
      </c>
      <c r="MA107" s="26" t="e">
        <f t="shared" si="87"/>
        <v>#REF!</v>
      </c>
      <c r="MB107" s="27" t="e">
        <f t="shared" si="88"/>
        <v>#REF!</v>
      </c>
      <c r="MC107" s="28" t="e">
        <f t="shared" si="89"/>
        <v>#REF!</v>
      </c>
      <c r="MD107" s="24" t="e">
        <f t="shared" si="90"/>
        <v>#REF!</v>
      </c>
      <c r="ME107" s="29" t="e">
        <f t="shared" si="91"/>
        <v>#REF!</v>
      </c>
      <c r="MF107" s="30" t="e">
        <f t="shared" si="92"/>
        <v>#REF!</v>
      </c>
      <c r="MG107" s="24" t="e">
        <f t="shared" si="93"/>
        <v>#REF!</v>
      </c>
      <c r="MH107" s="29" t="e">
        <f t="shared" si="94"/>
        <v>#REF!</v>
      </c>
      <c r="MI107" s="30" t="e">
        <f t="shared" si="95"/>
        <v>#REF!</v>
      </c>
      <c r="MJ107" t="str">
        <f t="shared" si="96"/>
        <v/>
      </c>
      <c r="MK107" t="str">
        <f t="shared" si="97"/>
        <v/>
      </c>
      <c r="ML107" t="str">
        <f t="shared" si="98"/>
        <v/>
      </c>
      <c r="MM107" t="str">
        <f t="shared" si="99"/>
        <v/>
      </c>
      <c r="MN107" t="str">
        <f t="shared" si="100"/>
        <v/>
      </c>
      <c r="MO107" t="str">
        <f t="shared" si="101"/>
        <v/>
      </c>
      <c r="MP107" s="5" t="e">
        <f>COUNTIFS(#REF!,LT107,#REF!,1,#REF!,"&gt;="&amp;MC107,#REF!,"&lt;="&amp;MB107,#REF!,"&lt;="&amp;ME107,#REF!,"&gt;="&amp;MF107,#REF!,"="&amp;KV107,#REF!,"="&amp;KX107)</f>
        <v>#REF!</v>
      </c>
      <c r="MQ107" s="5" t="e">
        <f>COUNTIFS(#REF!,LT107,#REF!,0,#REF!,"&gt;="&amp;MC107,#REF!,"&lt;="&amp;MB107,#REF!,"&lt;="&amp;ME107,#REF!,"&gt;="&amp;MF107,#REF!,"="&amp;KV107,#REF!,"="&amp;KX107)</f>
        <v>#REF!</v>
      </c>
      <c r="MR107" s="5" t="e">
        <f>COUNTIFS(#REF!,LT107,#REF!,1,#REF!,"&gt;="&amp;MC107,#REF!,"&lt;="&amp;MB107,#REF!,"&lt;="&amp;ME107,#REF!,"&gt;="&amp;MF107,#REF!,"="&amp;KW107,#REF!,"="&amp;KY107)</f>
        <v>#REF!</v>
      </c>
      <c r="MS107" s="5" t="e">
        <f>COUNTIFS(#REF!,LT107,#REF!,0,#REF!,"&gt;="&amp;MC107,#REF!,"&lt;="&amp;MB107,#REF!,"&lt;="&amp;ME107,#REF!,"&gt;="&amp;MF107,#REF!,"="&amp;KW107,#REF!,"="&amp;KY107)</f>
        <v>#REF!</v>
      </c>
      <c r="MT107" s="5" t="e">
        <f>COUNTIFS(#REF!,LT107,#REF!,1,#REF!,"&gt;="&amp;MI107,#REF!,"&lt;="&amp;MH107,#REF!,"&lt;="&amp;ME107,#REF!,"&gt;="&amp;MF107)</f>
        <v>#REF!</v>
      </c>
      <c r="MU107" s="5" t="e">
        <f>COUNTIFS(#REF!,LT107,#REF!,0,#REF!,"&gt;="&amp;MI107,#REF!,"&lt;="&amp;MH107,#REF!,"&lt;="&amp;ME107,#REF!,"&gt;="&amp;MF107)</f>
        <v>#REF!</v>
      </c>
      <c r="MV107" s="5" t="e">
        <f>COUNTIFS(#REF!,LT107,#REF!,1,#REF!,"&gt;="&amp;MI107,#REF!,"&lt;="&amp;MH107,#REF!,"="&amp;KZ107,#REF!,"="&amp;LA107,#REF!,"&lt;="&amp;ME107,#REF!,"&gt;="&amp;MF107)</f>
        <v>#REF!</v>
      </c>
      <c r="MW107" s="5" t="e">
        <f>COUNTIFS(#REF!,LT107,#REF!,0,#REF!,"&gt;="&amp;MI107,#REF!,"&lt;="&amp;MH107,#REF!,"="&amp;KZ107,#REF!,"="&amp;LA107,#REF!,"&lt;="&amp;ME107,#REF!,"&gt;="&amp;MF107)</f>
        <v>#REF!</v>
      </c>
      <c r="MX107" s="5" t="e">
        <f>COUNTIFS(#REF!,LT107,#REF!,1,#REF!,"&gt;="&amp;MC107,#REF!,"&lt;="&amp;MB107,#REF!,"&lt;="&amp;ME107,#REF!,"&gt;="&amp;MF107)</f>
        <v>#REF!</v>
      </c>
      <c r="MY107" s="5" t="e">
        <f>COUNTIFS(#REF!,LT107,#REF!,0,#REF!,"&gt;="&amp;MC107,#REF!,"&lt;="&amp;MB107,#REF!,"&lt;="&amp;ME107,#REF!,"&gt;="&amp;MF107)</f>
        <v>#REF!</v>
      </c>
      <c r="MZ107" s="5" t="e">
        <f>COUNTIFS(#REF!,LT107,#REF!,1,#REF!,"&lt;="&amp;ME107,#REF!,"&gt;="&amp;MF107,#REF!,"="&amp;KV107,#REF!,"="&amp;KX107)</f>
        <v>#REF!</v>
      </c>
      <c r="NA107" s="5" t="e">
        <f>COUNTIFS(#REF!,LT107,#REF!,0,#REF!,"&lt;="&amp;ME107,#REF!,"&gt;="&amp;MF107,#REF!,"="&amp;KV107,#REF!,"="&amp;KX107)</f>
        <v>#REF!</v>
      </c>
      <c r="NB107" s="5" t="e">
        <f>COUNTIFS(#REF!,LT107,#REF!,1,#REF!,"&lt;="&amp;ME107,#REF!,"&gt;="&amp;MF107,#REF!,"="&amp;KW107,#REF!,"="&amp;KY107)</f>
        <v>#REF!</v>
      </c>
      <c r="NC107" s="5" t="e">
        <f>COUNTIFS(#REF!,LT107,#REF!,0,#REF!,"&lt;="&amp;ME107,#REF!,"&gt;="&amp;MF107,#REF!,"="&amp;KW107,#REF!,"="&amp;KY107)</f>
        <v>#REF!</v>
      </c>
      <c r="ND107" s="5" t="e">
        <f>COUNTIFS(#REF!,LT107,#REF!,1,#REF!,"&gt;="&amp;MC107,#REF!,"&lt;="&amp;MB107,#REF!,"&lt;="&amp;ME107,#REF!,"&gt;="&amp;MF107,#REF!,"="&amp;KV107,#REF!,"="&amp;KX107)</f>
        <v>#REF!</v>
      </c>
      <c r="NE107" s="5" t="e">
        <f>COUNTIFS(#REF!,LT107,#REF!,0,#REF!,"&gt;="&amp;MC107,#REF!,"&lt;="&amp;MB107,#REF!,"&lt;="&amp;ME107,#REF!,"&gt;="&amp;MF107,#REF!,"="&amp;KV107,#REF!,"="&amp;KX107)</f>
        <v>#REF!</v>
      </c>
      <c r="NF107" s="5" t="e">
        <f>COUNTIFS(#REF!,LT107,#REF!,1,#REF!,"&gt;="&amp;MC107,#REF!,"&lt;="&amp;MB107,#REF!,"&lt;="&amp;ME107,#REF!,"&gt;="&amp;MF107,#REF!,"="&amp;KW107,#REF!,"="&amp;KY107)</f>
        <v>#REF!</v>
      </c>
      <c r="NG107" s="5" t="e">
        <f>COUNTIFS(#REF!,LT107,#REF!,0,#REF!,"&gt;="&amp;MC107,#REF!,"&lt;="&amp;MB107,#REF!,"&lt;="&amp;ME107,#REF!,"&gt;="&amp;MF107,#REF!,"="&amp;KW107,#REF!,"="&amp;KY107)</f>
        <v>#REF!</v>
      </c>
      <c r="NH107" s="5" t="e">
        <f>COUNTIFS(#REF!,LT107,#REF!,1,#REF!,"&gt;="&amp;MC107,#REF!,"&lt;="&amp;MB107,#REF!,"&lt;="&amp;ME107,#REF!,"&gt;="&amp;MF107,#REF!,"="&amp;KZ107,#REF!,"="&amp;LA107)</f>
        <v>#REF!</v>
      </c>
      <c r="NI107" s="5" t="e">
        <f>COUNTIFS(#REF!,LT107,#REF!,0,#REF!,"&gt;="&amp;MC107,#REF!,"&lt;="&amp;MB107,#REF!,"&lt;="&amp;ME107,#REF!,"&gt;="&amp;MF107,#REF!,"="&amp;KZ107,#REF!,"="&amp;LA107)</f>
        <v>#REF!</v>
      </c>
      <c r="NJ107" s="5" t="e">
        <f>COUNTIFS(#REF!,LT107,#REF!,1,#REF!,"&gt;="&amp;MI107,#REF!,"&lt;="&amp;MH107,#REF!,"&lt;="&amp;ME107,#REF!,"&gt;="&amp;MF107)</f>
        <v>#REF!</v>
      </c>
      <c r="NK107" s="5" t="e">
        <f>COUNTIFS(#REF!,LT107,#REF!,0,#REF!,"&gt;="&amp;MI107,#REF!,"&lt;="&amp;MH107,#REF!,"&lt;="&amp;ME107,#REF!,"&gt;="&amp;MF107)</f>
        <v>#REF!</v>
      </c>
      <c r="NL107" s="5" t="e">
        <f>COUNTIFS(#REF!,LT107,#REF!,1,#REF!,"&gt;="&amp;MI107,#REF!,"&lt;="&amp;MH107,#REF!,"="&amp;KZ107,#REF!,"="&amp;LA107,#REF!,"&lt;="&amp;ME107,#REF!,"&gt;="&amp;MF107)</f>
        <v>#REF!</v>
      </c>
      <c r="NM107" s="5" t="e">
        <f>COUNTIFS(#REF!,LT107,#REF!,0,#REF!,"&gt;="&amp;MI107,#REF!,"&lt;="&amp;MH107,#REF!,"="&amp;KZ107,#REF!,"="&amp;LA107,#REF!,"&lt;="&amp;ME107,#REF!,"&gt;="&amp;MF107)</f>
        <v>#REF!</v>
      </c>
      <c r="NN107" s="5" t="e">
        <f>COUNTIFS(#REF!,LT107,#REF!,1,#REF!,"&gt;="&amp;MC107,#REF!,"&lt;="&amp;MB107,#REF!,"&lt;="&amp;ME107,#REF!,"&gt;="&amp;MF107)</f>
        <v>#REF!</v>
      </c>
      <c r="NO107" s="5" t="e">
        <f>COUNTIFS(#REF!,LT107,#REF!,0,#REF!,"&gt;="&amp;MC107,#REF!,"&lt;="&amp;MB107,#REF!,"&lt;="&amp;ME107,#REF!,"&gt;="&amp;MF107)</f>
        <v>#REF!</v>
      </c>
      <c r="NP107" s="5" t="e">
        <f>COUNTIFS(#REF!,LT107,#REF!,1,#REF!,"&lt;="&amp;ME107,#REF!,"&gt;="&amp;MF107,#REF!,"="&amp;KV107,#REF!,"="&amp;KX107)</f>
        <v>#REF!</v>
      </c>
      <c r="NQ107" s="5" t="e">
        <f>COUNTIFS(#REF!,LT107,#REF!,0,#REF!,"&lt;="&amp;ME107,#REF!,"&gt;="&amp;MF107,#REF!,"="&amp;KV107,#REF!,"="&amp;KX107)</f>
        <v>#REF!</v>
      </c>
      <c r="NR107" s="5" t="e">
        <f>COUNTIFS(#REF!,LT107,#REF!,1,#REF!,"&lt;="&amp;ME107,#REF!,"&gt;="&amp;MF107,#REF!,"="&amp;KW107,#REF!,"="&amp;KY107)</f>
        <v>#REF!</v>
      </c>
      <c r="NS107" s="5" t="e">
        <f>COUNTIFS(#REF!,LT107,#REF!,0,#REF!,"&lt;="&amp;ME107,#REF!,"&gt;="&amp;MF107,#REF!,"="&amp;KW107,#REF!,"="&amp;KY107)</f>
        <v>#REF!</v>
      </c>
      <c r="NT107" s="5" t="e">
        <f t="shared" si="102"/>
        <v>#REF!</v>
      </c>
      <c r="NU107" s="5" t="e">
        <f t="shared" si="103"/>
        <v>#REF!</v>
      </c>
      <c r="NV107" s="5" t="e">
        <f t="shared" si="104"/>
        <v>#REF!</v>
      </c>
      <c r="NW107" s="6" t="e">
        <f t="shared" si="105"/>
        <v>#REF!</v>
      </c>
      <c r="NX107" s="7" t="e">
        <f t="shared" si="106"/>
        <v>#REF!</v>
      </c>
      <c r="NY107" s="5" t="e">
        <f t="shared" si="107"/>
        <v>#REF!</v>
      </c>
      <c r="NZ107" s="31" t="e">
        <f t="shared" si="108"/>
        <v>#REF!</v>
      </c>
      <c r="OA107" s="32" t="e">
        <f t="shared" si="109"/>
        <v>#REF!</v>
      </c>
      <c r="OB107" s="32" t="e">
        <f t="shared" si="110"/>
        <v>#REF!</v>
      </c>
      <c r="OC107" s="33" t="e">
        <f t="shared" si="111"/>
        <v>#REF!</v>
      </c>
      <c r="OD107" s="33" t="e">
        <f t="shared" si="112"/>
        <v>#REF!</v>
      </c>
      <c r="OE107" s="33" t="e">
        <f t="shared" si="113"/>
        <v>#REF!</v>
      </c>
      <c r="OF107" s="33" t="e">
        <f t="shared" si="114"/>
        <v>#REF!</v>
      </c>
      <c r="OG107" s="5" t="e">
        <f t="shared" si="115"/>
        <v>#REF!</v>
      </c>
      <c r="OH107" s="5" t="e">
        <f t="shared" si="116"/>
        <v>#REF!</v>
      </c>
      <c r="OI107" s="5" t="e">
        <f t="shared" si="117"/>
        <v>#REF!</v>
      </c>
      <c r="OJ107" s="6" t="e">
        <f t="shared" si="118"/>
        <v>#REF!</v>
      </c>
      <c r="OK107" s="7" t="e">
        <f t="shared" si="119"/>
        <v>#REF!</v>
      </c>
      <c r="OL107" s="5" t="e">
        <f t="shared" si="120"/>
        <v>#REF!</v>
      </c>
      <c r="OM107" s="31" t="e">
        <f t="shared" si="121"/>
        <v>#REF!</v>
      </c>
      <c r="ON107" s="32" t="e">
        <f t="shared" si="122"/>
        <v>#REF!</v>
      </c>
      <c r="OO107" s="32" t="e">
        <f t="shared" si="123"/>
        <v>#REF!</v>
      </c>
      <c r="OP107" s="33" t="e">
        <f t="shared" si="124"/>
        <v>#REF!</v>
      </c>
      <c r="OQ107" s="33" t="e">
        <f t="shared" si="125"/>
        <v>#REF!</v>
      </c>
      <c r="OR107" s="33" t="e">
        <f t="shared" si="126"/>
        <v>#REF!</v>
      </c>
      <c r="OS107" s="33" t="e">
        <f t="shared" si="127"/>
        <v>#REF!</v>
      </c>
      <c r="OT107" t="e">
        <f t="shared" si="128"/>
        <v>#REF!</v>
      </c>
      <c r="OU107" t="e">
        <f t="shared" si="129"/>
        <v>#REF!</v>
      </c>
      <c r="OV107" t="e">
        <f t="shared" si="130"/>
        <v>#REF!</v>
      </c>
      <c r="OW107" t="e">
        <f t="shared" si="131"/>
        <v>#REF!</v>
      </c>
      <c r="OX107" t="e">
        <f t="shared" si="132"/>
        <v>#REF!</v>
      </c>
      <c r="OY107" t="e">
        <f t="shared" si="133"/>
        <v>#REF!</v>
      </c>
    </row>
    <row r="108" spans="1:415" ht="16.5" customHeight="1" x14ac:dyDescent="0.3">
      <c r="A108" s="22"/>
      <c r="KN108" s="5" t="e">
        <f>IF(INDEX(#REF!,MATCH('HT 0-0'!D108,#REF!,0))=INDEX(#REF!,MATCH('HT 0-0'!D108,#REF!,0)),INDEX(#REF!,MATCH('HT 0-0'!D108,#REF!,0)),"ERROR")</f>
        <v>#REF!</v>
      </c>
      <c r="KO108" s="5" t="e">
        <f>IF(INDEX(#REF!,MATCH('HT 0-0'!E108,#REF!,0))=INDEX(#REF!,MATCH('HT 0-0'!E108,#REF!,0)),INDEX(#REF!,MATCH('HT 0-0'!E108,#REF!,0)),"ERROR")</f>
        <v>#REF!</v>
      </c>
      <c r="KP108" s="5" t="e">
        <f t="shared" si="67"/>
        <v>#REF!</v>
      </c>
      <c r="KQ108" t="str">
        <f t="shared" si="68"/>
        <v>_</v>
      </c>
      <c r="KR108" s="5" t="e">
        <f t="shared" si="69"/>
        <v>#DIV/0!</v>
      </c>
      <c r="KS108" s="5" t="e">
        <f t="shared" si="70"/>
        <v>#DIV/0!</v>
      </c>
      <c r="KT108" s="5" t="e">
        <f t="shared" si="71"/>
        <v>#DIV/0!</v>
      </c>
      <c r="KU108" s="5" t="e">
        <f t="shared" si="72"/>
        <v>#DIV/0!</v>
      </c>
      <c r="KV108" s="5" t="e">
        <f t="shared" si="73"/>
        <v>#DIV/0!</v>
      </c>
      <c r="KW108" s="5" t="e">
        <f t="shared" si="74"/>
        <v>#DIV/0!</v>
      </c>
      <c r="KX108" s="5" t="e">
        <f t="shared" si="75"/>
        <v>#DIV/0!</v>
      </c>
      <c r="KY108" s="5" t="e">
        <f t="shared" si="76"/>
        <v>#DIV/0!</v>
      </c>
      <c r="KZ108" s="5" t="e">
        <f t="shared" si="77"/>
        <v>#DIV/0!</v>
      </c>
      <c r="LA108" s="5" t="e">
        <f t="shared" si="78"/>
        <v>#DIV/0!</v>
      </c>
      <c r="LB108" t="e">
        <f>IF(LQ108="0-0",INDEX(Scrape!#REF!,MATCH('HT 0-0'!KP108,Scrape!$B:$B,0)),"")</f>
        <v>#REF!</v>
      </c>
      <c r="LC108" t="e">
        <f>IF(LQ108="0-0",INDEX(Scrape!$A:$A,MATCH('HT 0-0'!KP108,Scrape!$B:$B,0)),"")</f>
        <v>#REF!</v>
      </c>
      <c r="LD108" t="e">
        <f>IF(LQ108="0-0",INDEX(Scrape!$B:$B,MATCH('HT 0-0'!KP108,Scrape!$B:$B,0)),"")</f>
        <v>#REF!</v>
      </c>
      <c r="LE108" t="e">
        <f>IF(LQ108="0-0",INDEX(Scrape!$C:$C,MATCH('HT 0-0'!KP108,Scrape!$B:$B,0)),"")</f>
        <v>#REF!</v>
      </c>
      <c r="LF108" t="e">
        <f>IF(LQ108="0-0",INDEX(Scrape!$D:$D,MATCH('HT 0-0'!KP108,Scrape!$B:$B,0)),"")</f>
        <v>#REF!</v>
      </c>
      <c r="LG108" t="e">
        <f>IF(LQ108="0-0",INDEX(Scrape!$E:$E,MATCH('HT 0-0'!KP108,Scrape!$B:$B,0)),"")</f>
        <v>#REF!</v>
      </c>
      <c r="LH108" t="e">
        <f>IF(LQ108="0-0",INDEX(Scrape!$F:$F,MATCH('HT 0-0'!KP108,Scrape!$B:$B,0)),"")</f>
        <v>#REF!</v>
      </c>
      <c r="LI108" t="e">
        <f>IF(LQ108="0-0",INDEX(Scrape!$G:$G,MATCH('HT 0-0'!KP108,Scrape!$B:$B,0)),"")</f>
        <v>#REF!</v>
      </c>
      <c r="LJ108" t="e">
        <f>IF(LQ108="0-0",INDEX(Scrape!$H:$H,MATCH('HT 0-0'!KP108,Scrape!$B:$B,0)),"")</f>
        <v>#REF!</v>
      </c>
      <c r="LK108" t="e">
        <f>IF(LQ108="0-0",INDEX(Scrape!$I:$I,MATCH('HT 0-0'!KP108,Scrape!$B:$B,0)),"")</f>
        <v>#REF!</v>
      </c>
      <c r="LL108" t="e">
        <f>IF(LQ108="0-0",INDEX(Scrape!$J:$J,MATCH('HT 0-0'!KP108,Scrape!$B:$B,0)),"")</f>
        <v>#REF!</v>
      </c>
      <c r="LM108" t="e">
        <f>IF(LQ108="0-0",INDEX(Scrape!$K:$K,MATCH('HT 0-0'!KP108,Scrape!$B:$B,0)),"")</f>
        <v>#REF!</v>
      </c>
      <c r="LN108" t="e">
        <f>IF(LQ108="0-0",INDEX(Scrape!$L:$L,MATCH('HT 0-0'!KP108,Scrape!$B:$B,0)),"")</f>
        <v>#REF!</v>
      </c>
      <c r="LO108" t="e">
        <f>IF(LQ108="0-0",INDEX(Scrape!$M:$M,MATCH('HT 0-0'!KP108,Scrape!$B:$B,0)),"")</f>
        <v>#REF!</v>
      </c>
      <c r="LP108" t="e">
        <f>IF(LQ108="0-0",INDEX(Scrape!$N:$N,MATCH('HT 0-0'!KP108,Scrape!$B:$B,0)),"")</f>
        <v>#REF!</v>
      </c>
      <c r="LQ108" t="e">
        <f>INDEX(Scrape!$O:$O,MATCH('HT 0-0'!KP108,Scrape!$B:$B,0))</f>
        <v>#REF!</v>
      </c>
      <c r="LR108" t="e">
        <f t="shared" si="79"/>
        <v>#REF!</v>
      </c>
      <c r="LS108" t="e">
        <f t="shared" si="80"/>
        <v>#REF!</v>
      </c>
      <c r="LT108" s="23" t="e">
        <f>IF(INDEX(#REF!,MATCH(KQ108,#REF!,0))=INDEX(#REF!,MATCH(KQ108,#REF!,0)),INDEX(#REF!,MATCH(KQ108,#REF!,0)),"ERROR")</f>
        <v>#REF!</v>
      </c>
      <c r="LU108" s="24" t="e">
        <f t="shared" si="81"/>
        <v>#DIV/0!</v>
      </c>
      <c r="LV108" s="24" t="e">
        <f t="shared" si="82"/>
        <v>#DIV/0!</v>
      </c>
      <c r="LW108" s="24" t="e">
        <f t="shared" si="83"/>
        <v>#DIV/0!</v>
      </c>
      <c r="LX108" s="24" t="e">
        <f t="shared" si="84"/>
        <v>#DIV/0!</v>
      </c>
      <c r="LY108" s="25" t="e">
        <f t="shared" si="85"/>
        <v>#REF!</v>
      </c>
      <c r="LZ108" s="25" t="e">
        <f t="shared" si="86"/>
        <v>#REF!</v>
      </c>
      <c r="MA108" s="26" t="e">
        <f t="shared" si="87"/>
        <v>#REF!</v>
      </c>
      <c r="MB108" s="27" t="e">
        <f t="shared" si="88"/>
        <v>#REF!</v>
      </c>
      <c r="MC108" s="28" t="e">
        <f t="shared" si="89"/>
        <v>#REF!</v>
      </c>
      <c r="MD108" s="24" t="e">
        <f t="shared" si="90"/>
        <v>#REF!</v>
      </c>
      <c r="ME108" s="29" t="e">
        <f t="shared" si="91"/>
        <v>#REF!</v>
      </c>
      <c r="MF108" s="30" t="e">
        <f t="shared" si="92"/>
        <v>#REF!</v>
      </c>
      <c r="MG108" s="24" t="e">
        <f t="shared" si="93"/>
        <v>#REF!</v>
      </c>
      <c r="MH108" s="29" t="e">
        <f t="shared" si="94"/>
        <v>#REF!</v>
      </c>
      <c r="MI108" s="30" t="e">
        <f t="shared" si="95"/>
        <v>#REF!</v>
      </c>
      <c r="MJ108" t="str">
        <f t="shared" si="96"/>
        <v/>
      </c>
      <c r="MK108" t="str">
        <f t="shared" si="97"/>
        <v/>
      </c>
      <c r="ML108" t="str">
        <f t="shared" si="98"/>
        <v/>
      </c>
      <c r="MM108" t="str">
        <f t="shared" si="99"/>
        <v/>
      </c>
      <c r="MN108" t="str">
        <f t="shared" si="100"/>
        <v/>
      </c>
      <c r="MO108" t="str">
        <f t="shared" si="101"/>
        <v/>
      </c>
      <c r="MP108" s="5" t="e">
        <f>COUNTIFS(#REF!,LT108,#REF!,1,#REF!,"&gt;="&amp;MC108,#REF!,"&lt;="&amp;MB108,#REF!,"&lt;="&amp;ME108,#REF!,"&gt;="&amp;MF108,#REF!,"="&amp;KV108,#REF!,"="&amp;KX108)</f>
        <v>#REF!</v>
      </c>
      <c r="MQ108" s="5" t="e">
        <f>COUNTIFS(#REF!,LT108,#REF!,0,#REF!,"&gt;="&amp;MC108,#REF!,"&lt;="&amp;MB108,#REF!,"&lt;="&amp;ME108,#REF!,"&gt;="&amp;MF108,#REF!,"="&amp;KV108,#REF!,"="&amp;KX108)</f>
        <v>#REF!</v>
      </c>
      <c r="MR108" s="5" t="e">
        <f>COUNTIFS(#REF!,LT108,#REF!,1,#REF!,"&gt;="&amp;MC108,#REF!,"&lt;="&amp;MB108,#REF!,"&lt;="&amp;ME108,#REF!,"&gt;="&amp;MF108,#REF!,"="&amp;KW108,#REF!,"="&amp;KY108)</f>
        <v>#REF!</v>
      </c>
      <c r="MS108" s="5" t="e">
        <f>COUNTIFS(#REF!,LT108,#REF!,0,#REF!,"&gt;="&amp;MC108,#REF!,"&lt;="&amp;MB108,#REF!,"&lt;="&amp;ME108,#REF!,"&gt;="&amp;MF108,#REF!,"="&amp;KW108,#REF!,"="&amp;KY108)</f>
        <v>#REF!</v>
      </c>
      <c r="MT108" s="5" t="e">
        <f>COUNTIFS(#REF!,LT108,#REF!,1,#REF!,"&gt;="&amp;MI108,#REF!,"&lt;="&amp;MH108,#REF!,"&lt;="&amp;ME108,#REF!,"&gt;="&amp;MF108)</f>
        <v>#REF!</v>
      </c>
      <c r="MU108" s="5" t="e">
        <f>COUNTIFS(#REF!,LT108,#REF!,0,#REF!,"&gt;="&amp;MI108,#REF!,"&lt;="&amp;MH108,#REF!,"&lt;="&amp;ME108,#REF!,"&gt;="&amp;MF108)</f>
        <v>#REF!</v>
      </c>
      <c r="MV108" s="5" t="e">
        <f>COUNTIFS(#REF!,LT108,#REF!,1,#REF!,"&gt;="&amp;MI108,#REF!,"&lt;="&amp;MH108,#REF!,"="&amp;KZ108,#REF!,"="&amp;LA108,#REF!,"&lt;="&amp;ME108,#REF!,"&gt;="&amp;MF108)</f>
        <v>#REF!</v>
      </c>
      <c r="MW108" s="5" t="e">
        <f>COUNTIFS(#REF!,LT108,#REF!,0,#REF!,"&gt;="&amp;MI108,#REF!,"&lt;="&amp;MH108,#REF!,"="&amp;KZ108,#REF!,"="&amp;LA108,#REF!,"&lt;="&amp;ME108,#REF!,"&gt;="&amp;MF108)</f>
        <v>#REF!</v>
      </c>
      <c r="MX108" s="5" t="e">
        <f>COUNTIFS(#REF!,LT108,#REF!,1,#REF!,"&gt;="&amp;MC108,#REF!,"&lt;="&amp;MB108,#REF!,"&lt;="&amp;ME108,#REF!,"&gt;="&amp;MF108)</f>
        <v>#REF!</v>
      </c>
      <c r="MY108" s="5" t="e">
        <f>COUNTIFS(#REF!,LT108,#REF!,0,#REF!,"&gt;="&amp;MC108,#REF!,"&lt;="&amp;MB108,#REF!,"&lt;="&amp;ME108,#REF!,"&gt;="&amp;MF108)</f>
        <v>#REF!</v>
      </c>
      <c r="MZ108" s="5" t="e">
        <f>COUNTIFS(#REF!,LT108,#REF!,1,#REF!,"&lt;="&amp;ME108,#REF!,"&gt;="&amp;MF108,#REF!,"="&amp;KV108,#REF!,"="&amp;KX108)</f>
        <v>#REF!</v>
      </c>
      <c r="NA108" s="5" t="e">
        <f>COUNTIFS(#REF!,LT108,#REF!,0,#REF!,"&lt;="&amp;ME108,#REF!,"&gt;="&amp;MF108,#REF!,"="&amp;KV108,#REF!,"="&amp;KX108)</f>
        <v>#REF!</v>
      </c>
      <c r="NB108" s="5" t="e">
        <f>COUNTIFS(#REF!,LT108,#REF!,1,#REF!,"&lt;="&amp;ME108,#REF!,"&gt;="&amp;MF108,#REF!,"="&amp;KW108,#REF!,"="&amp;KY108)</f>
        <v>#REF!</v>
      </c>
      <c r="NC108" s="5" t="e">
        <f>COUNTIFS(#REF!,LT108,#REF!,0,#REF!,"&lt;="&amp;ME108,#REF!,"&gt;="&amp;MF108,#REF!,"="&amp;KW108,#REF!,"="&amp;KY108)</f>
        <v>#REF!</v>
      </c>
      <c r="ND108" s="5" t="e">
        <f>COUNTIFS(#REF!,LT108,#REF!,1,#REF!,"&gt;="&amp;MC108,#REF!,"&lt;="&amp;MB108,#REF!,"&lt;="&amp;ME108,#REF!,"&gt;="&amp;MF108,#REF!,"="&amp;KV108,#REF!,"="&amp;KX108)</f>
        <v>#REF!</v>
      </c>
      <c r="NE108" s="5" t="e">
        <f>COUNTIFS(#REF!,LT108,#REF!,0,#REF!,"&gt;="&amp;MC108,#REF!,"&lt;="&amp;MB108,#REF!,"&lt;="&amp;ME108,#REF!,"&gt;="&amp;MF108,#REF!,"="&amp;KV108,#REF!,"="&amp;KX108)</f>
        <v>#REF!</v>
      </c>
      <c r="NF108" s="5" t="e">
        <f>COUNTIFS(#REF!,LT108,#REF!,1,#REF!,"&gt;="&amp;MC108,#REF!,"&lt;="&amp;MB108,#REF!,"&lt;="&amp;ME108,#REF!,"&gt;="&amp;MF108,#REF!,"="&amp;KW108,#REF!,"="&amp;KY108)</f>
        <v>#REF!</v>
      </c>
      <c r="NG108" s="5" t="e">
        <f>COUNTIFS(#REF!,LT108,#REF!,0,#REF!,"&gt;="&amp;MC108,#REF!,"&lt;="&amp;MB108,#REF!,"&lt;="&amp;ME108,#REF!,"&gt;="&amp;MF108,#REF!,"="&amp;KW108,#REF!,"="&amp;KY108)</f>
        <v>#REF!</v>
      </c>
      <c r="NH108" s="5" t="e">
        <f>COUNTIFS(#REF!,LT108,#REF!,1,#REF!,"&gt;="&amp;MC108,#REF!,"&lt;="&amp;MB108,#REF!,"&lt;="&amp;ME108,#REF!,"&gt;="&amp;MF108,#REF!,"="&amp;KZ108,#REF!,"="&amp;LA108)</f>
        <v>#REF!</v>
      </c>
      <c r="NI108" s="5" t="e">
        <f>COUNTIFS(#REF!,LT108,#REF!,0,#REF!,"&gt;="&amp;MC108,#REF!,"&lt;="&amp;MB108,#REF!,"&lt;="&amp;ME108,#REF!,"&gt;="&amp;MF108,#REF!,"="&amp;KZ108,#REF!,"="&amp;LA108)</f>
        <v>#REF!</v>
      </c>
      <c r="NJ108" s="5" t="e">
        <f>COUNTIFS(#REF!,LT108,#REF!,1,#REF!,"&gt;="&amp;MI108,#REF!,"&lt;="&amp;MH108,#REF!,"&lt;="&amp;ME108,#REF!,"&gt;="&amp;MF108)</f>
        <v>#REF!</v>
      </c>
      <c r="NK108" s="5" t="e">
        <f>COUNTIFS(#REF!,LT108,#REF!,0,#REF!,"&gt;="&amp;MI108,#REF!,"&lt;="&amp;MH108,#REF!,"&lt;="&amp;ME108,#REF!,"&gt;="&amp;MF108)</f>
        <v>#REF!</v>
      </c>
      <c r="NL108" s="5" t="e">
        <f>COUNTIFS(#REF!,LT108,#REF!,1,#REF!,"&gt;="&amp;MI108,#REF!,"&lt;="&amp;MH108,#REF!,"="&amp;KZ108,#REF!,"="&amp;LA108,#REF!,"&lt;="&amp;ME108,#REF!,"&gt;="&amp;MF108)</f>
        <v>#REF!</v>
      </c>
      <c r="NM108" s="5" t="e">
        <f>COUNTIFS(#REF!,LT108,#REF!,0,#REF!,"&gt;="&amp;MI108,#REF!,"&lt;="&amp;MH108,#REF!,"="&amp;KZ108,#REF!,"="&amp;LA108,#REF!,"&lt;="&amp;ME108,#REF!,"&gt;="&amp;MF108)</f>
        <v>#REF!</v>
      </c>
      <c r="NN108" s="5" t="e">
        <f>COUNTIFS(#REF!,LT108,#REF!,1,#REF!,"&gt;="&amp;MC108,#REF!,"&lt;="&amp;MB108,#REF!,"&lt;="&amp;ME108,#REF!,"&gt;="&amp;MF108)</f>
        <v>#REF!</v>
      </c>
      <c r="NO108" s="5" t="e">
        <f>COUNTIFS(#REF!,LT108,#REF!,0,#REF!,"&gt;="&amp;MC108,#REF!,"&lt;="&amp;MB108,#REF!,"&lt;="&amp;ME108,#REF!,"&gt;="&amp;MF108)</f>
        <v>#REF!</v>
      </c>
      <c r="NP108" s="5" t="e">
        <f>COUNTIFS(#REF!,LT108,#REF!,1,#REF!,"&lt;="&amp;ME108,#REF!,"&gt;="&amp;MF108,#REF!,"="&amp;KV108,#REF!,"="&amp;KX108)</f>
        <v>#REF!</v>
      </c>
      <c r="NQ108" s="5" t="e">
        <f>COUNTIFS(#REF!,LT108,#REF!,0,#REF!,"&lt;="&amp;ME108,#REF!,"&gt;="&amp;MF108,#REF!,"="&amp;KV108,#REF!,"="&amp;KX108)</f>
        <v>#REF!</v>
      </c>
      <c r="NR108" s="5" t="e">
        <f>COUNTIFS(#REF!,LT108,#REF!,1,#REF!,"&lt;="&amp;ME108,#REF!,"&gt;="&amp;MF108,#REF!,"="&amp;KW108,#REF!,"="&amp;KY108)</f>
        <v>#REF!</v>
      </c>
      <c r="NS108" s="5" t="e">
        <f>COUNTIFS(#REF!,LT108,#REF!,0,#REF!,"&lt;="&amp;ME108,#REF!,"&gt;="&amp;MF108,#REF!,"="&amp;KW108,#REF!,"="&amp;KY108)</f>
        <v>#REF!</v>
      </c>
      <c r="NT108" s="5" t="e">
        <f t="shared" si="102"/>
        <v>#REF!</v>
      </c>
      <c r="NU108" s="5" t="e">
        <f t="shared" si="103"/>
        <v>#REF!</v>
      </c>
      <c r="NV108" s="5" t="e">
        <f t="shared" si="104"/>
        <v>#REF!</v>
      </c>
      <c r="NW108" s="6" t="e">
        <f t="shared" si="105"/>
        <v>#REF!</v>
      </c>
      <c r="NX108" s="7" t="e">
        <f t="shared" si="106"/>
        <v>#REF!</v>
      </c>
      <c r="NY108" s="5" t="e">
        <f t="shared" si="107"/>
        <v>#REF!</v>
      </c>
      <c r="NZ108" s="31" t="e">
        <f t="shared" si="108"/>
        <v>#REF!</v>
      </c>
      <c r="OA108" s="32" t="e">
        <f t="shared" si="109"/>
        <v>#REF!</v>
      </c>
      <c r="OB108" s="32" t="e">
        <f t="shared" si="110"/>
        <v>#REF!</v>
      </c>
      <c r="OC108" s="33" t="e">
        <f t="shared" si="111"/>
        <v>#REF!</v>
      </c>
      <c r="OD108" s="33" t="e">
        <f t="shared" si="112"/>
        <v>#REF!</v>
      </c>
      <c r="OE108" s="33" t="e">
        <f t="shared" si="113"/>
        <v>#REF!</v>
      </c>
      <c r="OF108" s="33" t="e">
        <f t="shared" si="114"/>
        <v>#REF!</v>
      </c>
      <c r="OG108" s="5" t="e">
        <f t="shared" si="115"/>
        <v>#REF!</v>
      </c>
      <c r="OH108" s="5" t="e">
        <f t="shared" si="116"/>
        <v>#REF!</v>
      </c>
      <c r="OI108" s="5" t="e">
        <f t="shared" si="117"/>
        <v>#REF!</v>
      </c>
      <c r="OJ108" s="6" t="e">
        <f t="shared" si="118"/>
        <v>#REF!</v>
      </c>
      <c r="OK108" s="7" t="e">
        <f t="shared" si="119"/>
        <v>#REF!</v>
      </c>
      <c r="OL108" s="5" t="e">
        <f t="shared" si="120"/>
        <v>#REF!</v>
      </c>
      <c r="OM108" s="31" t="e">
        <f t="shared" si="121"/>
        <v>#REF!</v>
      </c>
      <c r="ON108" s="32" t="e">
        <f t="shared" si="122"/>
        <v>#REF!</v>
      </c>
      <c r="OO108" s="32" t="e">
        <f t="shared" si="123"/>
        <v>#REF!</v>
      </c>
      <c r="OP108" s="33" t="e">
        <f t="shared" si="124"/>
        <v>#REF!</v>
      </c>
      <c r="OQ108" s="33" t="e">
        <f t="shared" si="125"/>
        <v>#REF!</v>
      </c>
      <c r="OR108" s="33" t="e">
        <f t="shared" si="126"/>
        <v>#REF!</v>
      </c>
      <c r="OS108" s="33" t="e">
        <f t="shared" si="127"/>
        <v>#REF!</v>
      </c>
      <c r="OT108" t="e">
        <f t="shared" si="128"/>
        <v>#REF!</v>
      </c>
      <c r="OU108" t="e">
        <f t="shared" si="129"/>
        <v>#REF!</v>
      </c>
      <c r="OV108" t="e">
        <f t="shared" si="130"/>
        <v>#REF!</v>
      </c>
      <c r="OW108" t="e">
        <f t="shared" si="131"/>
        <v>#REF!</v>
      </c>
      <c r="OX108" t="e">
        <f t="shared" si="132"/>
        <v>#REF!</v>
      </c>
      <c r="OY108" t="e">
        <f t="shared" si="133"/>
        <v>#REF!</v>
      </c>
    </row>
    <row r="109" spans="1:415" ht="16.5" customHeight="1" x14ac:dyDescent="0.3">
      <c r="A109" s="22"/>
      <c r="KN109" s="5" t="e">
        <f>IF(INDEX(#REF!,MATCH('HT 0-0'!D109,#REF!,0))=INDEX(#REF!,MATCH('HT 0-0'!D109,#REF!,0)),INDEX(#REF!,MATCH('HT 0-0'!D109,#REF!,0)),"ERROR")</f>
        <v>#REF!</v>
      </c>
      <c r="KO109" s="5" t="e">
        <f>IF(INDEX(#REF!,MATCH('HT 0-0'!E109,#REF!,0))=INDEX(#REF!,MATCH('HT 0-0'!E109,#REF!,0)),INDEX(#REF!,MATCH('HT 0-0'!E109,#REF!,0)),"ERROR")</f>
        <v>#REF!</v>
      </c>
      <c r="KP109" s="5" t="e">
        <f t="shared" si="67"/>
        <v>#REF!</v>
      </c>
      <c r="KQ109" t="str">
        <f t="shared" si="68"/>
        <v>_</v>
      </c>
      <c r="KR109" s="5" t="e">
        <f t="shared" si="69"/>
        <v>#DIV/0!</v>
      </c>
      <c r="KS109" s="5" t="e">
        <f t="shared" si="70"/>
        <v>#DIV/0!</v>
      </c>
      <c r="KT109" s="5" t="e">
        <f t="shared" si="71"/>
        <v>#DIV/0!</v>
      </c>
      <c r="KU109" s="5" t="e">
        <f t="shared" si="72"/>
        <v>#DIV/0!</v>
      </c>
      <c r="KV109" s="5" t="e">
        <f t="shared" si="73"/>
        <v>#DIV/0!</v>
      </c>
      <c r="KW109" s="5" t="e">
        <f t="shared" si="74"/>
        <v>#DIV/0!</v>
      </c>
      <c r="KX109" s="5" t="e">
        <f t="shared" si="75"/>
        <v>#DIV/0!</v>
      </c>
      <c r="KY109" s="5" t="e">
        <f t="shared" si="76"/>
        <v>#DIV/0!</v>
      </c>
      <c r="KZ109" s="5" t="e">
        <f t="shared" si="77"/>
        <v>#DIV/0!</v>
      </c>
      <c r="LA109" s="5" t="e">
        <f t="shared" si="78"/>
        <v>#DIV/0!</v>
      </c>
      <c r="LB109" t="e">
        <f>IF(LQ109="0-0",INDEX(Scrape!#REF!,MATCH('HT 0-0'!KP109,Scrape!$B:$B,0)),"")</f>
        <v>#REF!</v>
      </c>
      <c r="LC109" t="e">
        <f>IF(LQ109="0-0",INDEX(Scrape!$A:$A,MATCH('HT 0-0'!KP109,Scrape!$B:$B,0)),"")</f>
        <v>#REF!</v>
      </c>
      <c r="LD109" t="e">
        <f>IF(LQ109="0-0",INDEX(Scrape!$B:$B,MATCH('HT 0-0'!KP109,Scrape!$B:$B,0)),"")</f>
        <v>#REF!</v>
      </c>
      <c r="LE109" t="e">
        <f>IF(LQ109="0-0",INDEX(Scrape!$C:$C,MATCH('HT 0-0'!KP109,Scrape!$B:$B,0)),"")</f>
        <v>#REF!</v>
      </c>
      <c r="LF109" t="e">
        <f>IF(LQ109="0-0",INDEX(Scrape!$D:$D,MATCH('HT 0-0'!KP109,Scrape!$B:$B,0)),"")</f>
        <v>#REF!</v>
      </c>
      <c r="LG109" t="e">
        <f>IF(LQ109="0-0",INDEX(Scrape!$E:$E,MATCH('HT 0-0'!KP109,Scrape!$B:$B,0)),"")</f>
        <v>#REF!</v>
      </c>
      <c r="LH109" t="e">
        <f>IF(LQ109="0-0",INDEX(Scrape!$F:$F,MATCH('HT 0-0'!KP109,Scrape!$B:$B,0)),"")</f>
        <v>#REF!</v>
      </c>
      <c r="LI109" t="e">
        <f>IF(LQ109="0-0",INDEX(Scrape!$G:$G,MATCH('HT 0-0'!KP109,Scrape!$B:$B,0)),"")</f>
        <v>#REF!</v>
      </c>
      <c r="LJ109" t="e">
        <f>IF(LQ109="0-0",INDEX(Scrape!$H:$H,MATCH('HT 0-0'!KP109,Scrape!$B:$B,0)),"")</f>
        <v>#REF!</v>
      </c>
      <c r="LK109" t="e">
        <f>IF(LQ109="0-0",INDEX(Scrape!$I:$I,MATCH('HT 0-0'!KP109,Scrape!$B:$B,0)),"")</f>
        <v>#REF!</v>
      </c>
      <c r="LL109" t="e">
        <f>IF(LQ109="0-0",INDEX(Scrape!$J:$J,MATCH('HT 0-0'!KP109,Scrape!$B:$B,0)),"")</f>
        <v>#REF!</v>
      </c>
      <c r="LM109" t="e">
        <f>IF(LQ109="0-0",INDEX(Scrape!$K:$K,MATCH('HT 0-0'!KP109,Scrape!$B:$B,0)),"")</f>
        <v>#REF!</v>
      </c>
      <c r="LN109" t="e">
        <f>IF(LQ109="0-0",INDEX(Scrape!$L:$L,MATCH('HT 0-0'!KP109,Scrape!$B:$B,0)),"")</f>
        <v>#REF!</v>
      </c>
      <c r="LO109" t="e">
        <f>IF(LQ109="0-0",INDEX(Scrape!$M:$M,MATCH('HT 0-0'!KP109,Scrape!$B:$B,0)),"")</f>
        <v>#REF!</v>
      </c>
      <c r="LP109" t="e">
        <f>IF(LQ109="0-0",INDEX(Scrape!$N:$N,MATCH('HT 0-0'!KP109,Scrape!$B:$B,0)),"")</f>
        <v>#REF!</v>
      </c>
      <c r="LQ109" t="e">
        <f>INDEX(Scrape!$O:$O,MATCH('HT 0-0'!KP109,Scrape!$B:$B,0))</f>
        <v>#REF!</v>
      </c>
      <c r="LR109" t="e">
        <f t="shared" si="79"/>
        <v>#REF!</v>
      </c>
      <c r="LS109" t="e">
        <f t="shared" si="80"/>
        <v>#REF!</v>
      </c>
      <c r="LT109" s="23" t="e">
        <f>IF(INDEX(#REF!,MATCH(KQ109,#REF!,0))=INDEX(#REF!,MATCH(KQ109,#REF!,0)),INDEX(#REF!,MATCH(KQ109,#REF!,0)),"ERROR")</f>
        <v>#REF!</v>
      </c>
      <c r="LU109" s="24" t="e">
        <f t="shared" si="81"/>
        <v>#DIV/0!</v>
      </c>
      <c r="LV109" s="24" t="e">
        <f t="shared" si="82"/>
        <v>#DIV/0!</v>
      </c>
      <c r="LW109" s="24" t="e">
        <f t="shared" si="83"/>
        <v>#DIV/0!</v>
      </c>
      <c r="LX109" s="24" t="e">
        <f t="shared" si="84"/>
        <v>#DIV/0!</v>
      </c>
      <c r="LY109" s="25" t="e">
        <f t="shared" si="85"/>
        <v>#REF!</v>
      </c>
      <c r="LZ109" s="25" t="e">
        <f t="shared" si="86"/>
        <v>#REF!</v>
      </c>
      <c r="MA109" s="26" t="e">
        <f t="shared" si="87"/>
        <v>#REF!</v>
      </c>
      <c r="MB109" s="27" t="e">
        <f t="shared" si="88"/>
        <v>#REF!</v>
      </c>
      <c r="MC109" s="28" t="e">
        <f t="shared" si="89"/>
        <v>#REF!</v>
      </c>
      <c r="MD109" s="24" t="e">
        <f t="shared" si="90"/>
        <v>#REF!</v>
      </c>
      <c r="ME109" s="29" t="e">
        <f t="shared" si="91"/>
        <v>#REF!</v>
      </c>
      <c r="MF109" s="30" t="e">
        <f t="shared" si="92"/>
        <v>#REF!</v>
      </c>
      <c r="MG109" s="24" t="e">
        <f t="shared" si="93"/>
        <v>#REF!</v>
      </c>
      <c r="MH109" s="29" t="e">
        <f t="shared" si="94"/>
        <v>#REF!</v>
      </c>
      <c r="MI109" s="30" t="e">
        <f t="shared" si="95"/>
        <v>#REF!</v>
      </c>
      <c r="MJ109" t="str">
        <f t="shared" si="96"/>
        <v/>
      </c>
      <c r="MK109" t="str">
        <f t="shared" si="97"/>
        <v/>
      </c>
      <c r="ML109" t="str">
        <f t="shared" si="98"/>
        <v/>
      </c>
      <c r="MM109" t="str">
        <f t="shared" si="99"/>
        <v/>
      </c>
      <c r="MN109" t="str">
        <f t="shared" si="100"/>
        <v/>
      </c>
      <c r="MO109" t="str">
        <f t="shared" si="101"/>
        <v/>
      </c>
      <c r="MP109" s="5" t="e">
        <f>COUNTIFS(#REF!,LT109,#REF!,1,#REF!,"&gt;="&amp;MC109,#REF!,"&lt;="&amp;MB109,#REF!,"&lt;="&amp;ME109,#REF!,"&gt;="&amp;MF109,#REF!,"="&amp;KV109,#REF!,"="&amp;KX109)</f>
        <v>#REF!</v>
      </c>
      <c r="MQ109" s="5" t="e">
        <f>COUNTIFS(#REF!,LT109,#REF!,0,#REF!,"&gt;="&amp;MC109,#REF!,"&lt;="&amp;MB109,#REF!,"&lt;="&amp;ME109,#REF!,"&gt;="&amp;MF109,#REF!,"="&amp;KV109,#REF!,"="&amp;KX109)</f>
        <v>#REF!</v>
      </c>
      <c r="MR109" s="5" t="e">
        <f>COUNTIFS(#REF!,LT109,#REF!,1,#REF!,"&gt;="&amp;MC109,#REF!,"&lt;="&amp;MB109,#REF!,"&lt;="&amp;ME109,#REF!,"&gt;="&amp;MF109,#REF!,"="&amp;KW109,#REF!,"="&amp;KY109)</f>
        <v>#REF!</v>
      </c>
      <c r="MS109" s="5" t="e">
        <f>COUNTIFS(#REF!,LT109,#REF!,0,#REF!,"&gt;="&amp;MC109,#REF!,"&lt;="&amp;MB109,#REF!,"&lt;="&amp;ME109,#REF!,"&gt;="&amp;MF109,#REF!,"="&amp;KW109,#REF!,"="&amp;KY109)</f>
        <v>#REF!</v>
      </c>
      <c r="MT109" s="5" t="e">
        <f>COUNTIFS(#REF!,LT109,#REF!,1,#REF!,"&gt;="&amp;MI109,#REF!,"&lt;="&amp;MH109,#REF!,"&lt;="&amp;ME109,#REF!,"&gt;="&amp;MF109)</f>
        <v>#REF!</v>
      </c>
      <c r="MU109" s="5" t="e">
        <f>COUNTIFS(#REF!,LT109,#REF!,0,#REF!,"&gt;="&amp;MI109,#REF!,"&lt;="&amp;MH109,#REF!,"&lt;="&amp;ME109,#REF!,"&gt;="&amp;MF109)</f>
        <v>#REF!</v>
      </c>
      <c r="MV109" s="5" t="e">
        <f>COUNTIFS(#REF!,LT109,#REF!,1,#REF!,"&gt;="&amp;MI109,#REF!,"&lt;="&amp;MH109,#REF!,"="&amp;KZ109,#REF!,"="&amp;LA109,#REF!,"&lt;="&amp;ME109,#REF!,"&gt;="&amp;MF109)</f>
        <v>#REF!</v>
      </c>
      <c r="MW109" s="5" t="e">
        <f>COUNTIFS(#REF!,LT109,#REF!,0,#REF!,"&gt;="&amp;MI109,#REF!,"&lt;="&amp;MH109,#REF!,"="&amp;KZ109,#REF!,"="&amp;LA109,#REF!,"&lt;="&amp;ME109,#REF!,"&gt;="&amp;MF109)</f>
        <v>#REF!</v>
      </c>
      <c r="MX109" s="5" t="e">
        <f>COUNTIFS(#REF!,LT109,#REF!,1,#REF!,"&gt;="&amp;MC109,#REF!,"&lt;="&amp;MB109,#REF!,"&lt;="&amp;ME109,#REF!,"&gt;="&amp;MF109)</f>
        <v>#REF!</v>
      </c>
      <c r="MY109" s="5" t="e">
        <f>COUNTIFS(#REF!,LT109,#REF!,0,#REF!,"&gt;="&amp;MC109,#REF!,"&lt;="&amp;MB109,#REF!,"&lt;="&amp;ME109,#REF!,"&gt;="&amp;MF109)</f>
        <v>#REF!</v>
      </c>
      <c r="MZ109" s="5" t="e">
        <f>COUNTIFS(#REF!,LT109,#REF!,1,#REF!,"&lt;="&amp;ME109,#REF!,"&gt;="&amp;MF109,#REF!,"="&amp;KV109,#REF!,"="&amp;KX109)</f>
        <v>#REF!</v>
      </c>
      <c r="NA109" s="5" t="e">
        <f>COUNTIFS(#REF!,LT109,#REF!,0,#REF!,"&lt;="&amp;ME109,#REF!,"&gt;="&amp;MF109,#REF!,"="&amp;KV109,#REF!,"="&amp;KX109)</f>
        <v>#REF!</v>
      </c>
      <c r="NB109" s="5" t="e">
        <f>COUNTIFS(#REF!,LT109,#REF!,1,#REF!,"&lt;="&amp;ME109,#REF!,"&gt;="&amp;MF109,#REF!,"="&amp;KW109,#REF!,"="&amp;KY109)</f>
        <v>#REF!</v>
      </c>
      <c r="NC109" s="5" t="e">
        <f>COUNTIFS(#REF!,LT109,#REF!,0,#REF!,"&lt;="&amp;ME109,#REF!,"&gt;="&amp;MF109,#REF!,"="&amp;KW109,#REF!,"="&amp;KY109)</f>
        <v>#REF!</v>
      </c>
      <c r="ND109" s="5" t="e">
        <f>COUNTIFS(#REF!,LT109,#REF!,1,#REF!,"&gt;="&amp;MC109,#REF!,"&lt;="&amp;MB109,#REF!,"&lt;="&amp;ME109,#REF!,"&gt;="&amp;MF109,#REF!,"="&amp;KV109,#REF!,"="&amp;KX109)</f>
        <v>#REF!</v>
      </c>
      <c r="NE109" s="5" t="e">
        <f>COUNTIFS(#REF!,LT109,#REF!,0,#REF!,"&gt;="&amp;MC109,#REF!,"&lt;="&amp;MB109,#REF!,"&lt;="&amp;ME109,#REF!,"&gt;="&amp;MF109,#REF!,"="&amp;KV109,#REF!,"="&amp;KX109)</f>
        <v>#REF!</v>
      </c>
      <c r="NF109" s="5" t="e">
        <f>COUNTIFS(#REF!,LT109,#REF!,1,#REF!,"&gt;="&amp;MC109,#REF!,"&lt;="&amp;MB109,#REF!,"&lt;="&amp;ME109,#REF!,"&gt;="&amp;MF109,#REF!,"="&amp;KW109,#REF!,"="&amp;KY109)</f>
        <v>#REF!</v>
      </c>
      <c r="NG109" s="5" t="e">
        <f>COUNTIFS(#REF!,LT109,#REF!,0,#REF!,"&gt;="&amp;MC109,#REF!,"&lt;="&amp;MB109,#REF!,"&lt;="&amp;ME109,#REF!,"&gt;="&amp;MF109,#REF!,"="&amp;KW109,#REF!,"="&amp;KY109)</f>
        <v>#REF!</v>
      </c>
      <c r="NH109" s="5" t="e">
        <f>COUNTIFS(#REF!,LT109,#REF!,1,#REF!,"&gt;="&amp;MC109,#REF!,"&lt;="&amp;MB109,#REF!,"&lt;="&amp;ME109,#REF!,"&gt;="&amp;MF109,#REF!,"="&amp;KZ109,#REF!,"="&amp;LA109)</f>
        <v>#REF!</v>
      </c>
      <c r="NI109" s="5" t="e">
        <f>COUNTIFS(#REF!,LT109,#REF!,0,#REF!,"&gt;="&amp;MC109,#REF!,"&lt;="&amp;MB109,#REF!,"&lt;="&amp;ME109,#REF!,"&gt;="&amp;MF109,#REF!,"="&amp;KZ109,#REF!,"="&amp;LA109)</f>
        <v>#REF!</v>
      </c>
      <c r="NJ109" s="5" t="e">
        <f>COUNTIFS(#REF!,LT109,#REF!,1,#REF!,"&gt;="&amp;MI109,#REF!,"&lt;="&amp;MH109,#REF!,"&lt;="&amp;ME109,#REF!,"&gt;="&amp;MF109)</f>
        <v>#REF!</v>
      </c>
      <c r="NK109" s="5" t="e">
        <f>COUNTIFS(#REF!,LT109,#REF!,0,#REF!,"&gt;="&amp;MI109,#REF!,"&lt;="&amp;MH109,#REF!,"&lt;="&amp;ME109,#REF!,"&gt;="&amp;MF109)</f>
        <v>#REF!</v>
      </c>
      <c r="NL109" s="5" t="e">
        <f>COUNTIFS(#REF!,LT109,#REF!,1,#REF!,"&gt;="&amp;MI109,#REF!,"&lt;="&amp;MH109,#REF!,"="&amp;KZ109,#REF!,"="&amp;LA109,#REF!,"&lt;="&amp;ME109,#REF!,"&gt;="&amp;MF109)</f>
        <v>#REF!</v>
      </c>
      <c r="NM109" s="5" t="e">
        <f>COUNTIFS(#REF!,LT109,#REF!,0,#REF!,"&gt;="&amp;MI109,#REF!,"&lt;="&amp;MH109,#REF!,"="&amp;KZ109,#REF!,"="&amp;LA109,#REF!,"&lt;="&amp;ME109,#REF!,"&gt;="&amp;MF109)</f>
        <v>#REF!</v>
      </c>
      <c r="NN109" s="5" t="e">
        <f>COUNTIFS(#REF!,LT109,#REF!,1,#REF!,"&gt;="&amp;MC109,#REF!,"&lt;="&amp;MB109,#REF!,"&lt;="&amp;ME109,#REF!,"&gt;="&amp;MF109)</f>
        <v>#REF!</v>
      </c>
      <c r="NO109" s="5" t="e">
        <f>COUNTIFS(#REF!,LT109,#REF!,0,#REF!,"&gt;="&amp;MC109,#REF!,"&lt;="&amp;MB109,#REF!,"&lt;="&amp;ME109,#REF!,"&gt;="&amp;MF109)</f>
        <v>#REF!</v>
      </c>
      <c r="NP109" s="5" t="e">
        <f>COUNTIFS(#REF!,LT109,#REF!,1,#REF!,"&lt;="&amp;ME109,#REF!,"&gt;="&amp;MF109,#REF!,"="&amp;KV109,#REF!,"="&amp;KX109)</f>
        <v>#REF!</v>
      </c>
      <c r="NQ109" s="5" t="e">
        <f>COUNTIFS(#REF!,LT109,#REF!,0,#REF!,"&lt;="&amp;ME109,#REF!,"&gt;="&amp;MF109,#REF!,"="&amp;KV109,#REF!,"="&amp;KX109)</f>
        <v>#REF!</v>
      </c>
      <c r="NR109" s="5" t="e">
        <f>COUNTIFS(#REF!,LT109,#REF!,1,#REF!,"&lt;="&amp;ME109,#REF!,"&gt;="&amp;MF109,#REF!,"="&amp;KW109,#REF!,"="&amp;KY109)</f>
        <v>#REF!</v>
      </c>
      <c r="NS109" s="5" t="e">
        <f>COUNTIFS(#REF!,LT109,#REF!,0,#REF!,"&lt;="&amp;ME109,#REF!,"&gt;="&amp;MF109,#REF!,"="&amp;KW109,#REF!,"="&amp;KY109)</f>
        <v>#REF!</v>
      </c>
      <c r="NT109" s="5" t="e">
        <f t="shared" si="102"/>
        <v>#REF!</v>
      </c>
      <c r="NU109" s="5" t="e">
        <f t="shared" si="103"/>
        <v>#REF!</v>
      </c>
      <c r="NV109" s="5" t="e">
        <f t="shared" si="104"/>
        <v>#REF!</v>
      </c>
      <c r="NW109" s="6" t="e">
        <f t="shared" si="105"/>
        <v>#REF!</v>
      </c>
      <c r="NX109" s="7" t="e">
        <f t="shared" si="106"/>
        <v>#REF!</v>
      </c>
      <c r="NY109" s="5" t="e">
        <f t="shared" si="107"/>
        <v>#REF!</v>
      </c>
      <c r="NZ109" s="31" t="e">
        <f t="shared" si="108"/>
        <v>#REF!</v>
      </c>
      <c r="OA109" s="32" t="e">
        <f t="shared" si="109"/>
        <v>#REF!</v>
      </c>
      <c r="OB109" s="32" t="e">
        <f t="shared" si="110"/>
        <v>#REF!</v>
      </c>
      <c r="OC109" s="33" t="e">
        <f t="shared" si="111"/>
        <v>#REF!</v>
      </c>
      <c r="OD109" s="33" t="e">
        <f t="shared" si="112"/>
        <v>#REF!</v>
      </c>
      <c r="OE109" s="33" t="e">
        <f t="shared" si="113"/>
        <v>#REF!</v>
      </c>
      <c r="OF109" s="33" t="e">
        <f t="shared" si="114"/>
        <v>#REF!</v>
      </c>
      <c r="OG109" s="5" t="e">
        <f t="shared" si="115"/>
        <v>#REF!</v>
      </c>
      <c r="OH109" s="5" t="e">
        <f t="shared" si="116"/>
        <v>#REF!</v>
      </c>
      <c r="OI109" s="5" t="e">
        <f t="shared" si="117"/>
        <v>#REF!</v>
      </c>
      <c r="OJ109" s="6" t="e">
        <f t="shared" si="118"/>
        <v>#REF!</v>
      </c>
      <c r="OK109" s="7" t="e">
        <f t="shared" si="119"/>
        <v>#REF!</v>
      </c>
      <c r="OL109" s="5" t="e">
        <f t="shared" si="120"/>
        <v>#REF!</v>
      </c>
      <c r="OM109" s="31" t="e">
        <f t="shared" si="121"/>
        <v>#REF!</v>
      </c>
      <c r="ON109" s="32" t="e">
        <f t="shared" si="122"/>
        <v>#REF!</v>
      </c>
      <c r="OO109" s="32" t="e">
        <f t="shared" si="123"/>
        <v>#REF!</v>
      </c>
      <c r="OP109" s="33" t="e">
        <f t="shared" si="124"/>
        <v>#REF!</v>
      </c>
      <c r="OQ109" s="33" t="e">
        <f t="shared" si="125"/>
        <v>#REF!</v>
      </c>
      <c r="OR109" s="33" t="e">
        <f t="shared" si="126"/>
        <v>#REF!</v>
      </c>
      <c r="OS109" s="33" t="e">
        <f t="shared" si="127"/>
        <v>#REF!</v>
      </c>
      <c r="OT109" t="e">
        <f t="shared" si="128"/>
        <v>#REF!</v>
      </c>
      <c r="OU109" t="e">
        <f t="shared" si="129"/>
        <v>#REF!</v>
      </c>
      <c r="OV109" t="e">
        <f t="shared" si="130"/>
        <v>#REF!</v>
      </c>
      <c r="OW109" t="e">
        <f t="shared" si="131"/>
        <v>#REF!</v>
      </c>
      <c r="OX109" t="e">
        <f t="shared" si="132"/>
        <v>#REF!</v>
      </c>
      <c r="OY109" t="e">
        <f t="shared" si="133"/>
        <v>#REF!</v>
      </c>
    </row>
    <row r="110" spans="1:415" ht="16.5" customHeight="1" x14ac:dyDescent="0.3">
      <c r="A110" s="22"/>
      <c r="KN110" s="5" t="e">
        <f>IF(INDEX(#REF!,MATCH('HT 0-0'!D110,#REF!,0))=INDEX(#REF!,MATCH('HT 0-0'!D110,#REF!,0)),INDEX(#REF!,MATCH('HT 0-0'!D110,#REF!,0)),"ERROR")</f>
        <v>#REF!</v>
      </c>
      <c r="KO110" s="5" t="e">
        <f>IF(INDEX(#REF!,MATCH('HT 0-0'!E110,#REF!,0))=INDEX(#REF!,MATCH('HT 0-0'!E110,#REF!,0)),INDEX(#REF!,MATCH('HT 0-0'!E110,#REF!,0)),"ERROR")</f>
        <v>#REF!</v>
      </c>
      <c r="KP110" s="5" t="e">
        <f t="shared" si="67"/>
        <v>#REF!</v>
      </c>
      <c r="KQ110" t="str">
        <f t="shared" si="68"/>
        <v>_</v>
      </c>
      <c r="KR110" s="5" t="e">
        <f t="shared" si="69"/>
        <v>#DIV/0!</v>
      </c>
      <c r="KS110" s="5" t="e">
        <f t="shared" si="70"/>
        <v>#DIV/0!</v>
      </c>
      <c r="KT110" s="5" t="e">
        <f t="shared" si="71"/>
        <v>#DIV/0!</v>
      </c>
      <c r="KU110" s="5" t="e">
        <f t="shared" si="72"/>
        <v>#DIV/0!</v>
      </c>
      <c r="KV110" s="5" t="e">
        <f t="shared" si="73"/>
        <v>#DIV/0!</v>
      </c>
      <c r="KW110" s="5" t="e">
        <f t="shared" si="74"/>
        <v>#DIV/0!</v>
      </c>
      <c r="KX110" s="5" t="e">
        <f t="shared" si="75"/>
        <v>#DIV/0!</v>
      </c>
      <c r="KY110" s="5" t="e">
        <f t="shared" si="76"/>
        <v>#DIV/0!</v>
      </c>
      <c r="KZ110" s="5" t="e">
        <f t="shared" si="77"/>
        <v>#DIV/0!</v>
      </c>
      <c r="LA110" s="5" t="e">
        <f t="shared" si="78"/>
        <v>#DIV/0!</v>
      </c>
      <c r="LB110" t="e">
        <f>IF(LQ110="0-0",INDEX(Scrape!#REF!,MATCH('HT 0-0'!KP110,Scrape!$B:$B,0)),"")</f>
        <v>#REF!</v>
      </c>
      <c r="LC110" t="e">
        <f>IF(LQ110="0-0",INDEX(Scrape!$A:$A,MATCH('HT 0-0'!KP110,Scrape!$B:$B,0)),"")</f>
        <v>#REF!</v>
      </c>
      <c r="LD110" t="e">
        <f>IF(LQ110="0-0",INDEX(Scrape!$B:$B,MATCH('HT 0-0'!KP110,Scrape!$B:$B,0)),"")</f>
        <v>#REF!</v>
      </c>
      <c r="LE110" t="e">
        <f>IF(LQ110="0-0",INDEX(Scrape!$C:$C,MATCH('HT 0-0'!KP110,Scrape!$B:$B,0)),"")</f>
        <v>#REF!</v>
      </c>
      <c r="LF110" t="e">
        <f>IF(LQ110="0-0",INDEX(Scrape!$D:$D,MATCH('HT 0-0'!KP110,Scrape!$B:$B,0)),"")</f>
        <v>#REF!</v>
      </c>
      <c r="LG110" t="e">
        <f>IF(LQ110="0-0",INDEX(Scrape!$E:$E,MATCH('HT 0-0'!KP110,Scrape!$B:$B,0)),"")</f>
        <v>#REF!</v>
      </c>
      <c r="LH110" t="e">
        <f>IF(LQ110="0-0",INDEX(Scrape!$F:$F,MATCH('HT 0-0'!KP110,Scrape!$B:$B,0)),"")</f>
        <v>#REF!</v>
      </c>
      <c r="LI110" t="e">
        <f>IF(LQ110="0-0",INDEX(Scrape!$G:$G,MATCH('HT 0-0'!KP110,Scrape!$B:$B,0)),"")</f>
        <v>#REF!</v>
      </c>
      <c r="LJ110" t="e">
        <f>IF(LQ110="0-0",INDEX(Scrape!$H:$H,MATCH('HT 0-0'!KP110,Scrape!$B:$B,0)),"")</f>
        <v>#REF!</v>
      </c>
      <c r="LK110" t="e">
        <f>IF(LQ110="0-0",INDEX(Scrape!$I:$I,MATCH('HT 0-0'!KP110,Scrape!$B:$B,0)),"")</f>
        <v>#REF!</v>
      </c>
      <c r="LL110" t="e">
        <f>IF(LQ110="0-0",INDEX(Scrape!$J:$J,MATCH('HT 0-0'!KP110,Scrape!$B:$B,0)),"")</f>
        <v>#REF!</v>
      </c>
      <c r="LM110" t="e">
        <f>IF(LQ110="0-0",INDEX(Scrape!$K:$K,MATCH('HT 0-0'!KP110,Scrape!$B:$B,0)),"")</f>
        <v>#REF!</v>
      </c>
      <c r="LN110" t="e">
        <f>IF(LQ110="0-0",INDEX(Scrape!$L:$L,MATCH('HT 0-0'!KP110,Scrape!$B:$B,0)),"")</f>
        <v>#REF!</v>
      </c>
      <c r="LO110" t="e">
        <f>IF(LQ110="0-0",INDEX(Scrape!$M:$M,MATCH('HT 0-0'!KP110,Scrape!$B:$B,0)),"")</f>
        <v>#REF!</v>
      </c>
      <c r="LP110" t="e">
        <f>IF(LQ110="0-0",INDEX(Scrape!$N:$N,MATCH('HT 0-0'!KP110,Scrape!$B:$B,0)),"")</f>
        <v>#REF!</v>
      </c>
      <c r="LQ110" t="e">
        <f>INDEX(Scrape!$O:$O,MATCH('HT 0-0'!KP110,Scrape!$B:$B,0))</f>
        <v>#REF!</v>
      </c>
      <c r="LR110" t="e">
        <f t="shared" si="79"/>
        <v>#REF!</v>
      </c>
      <c r="LS110" t="e">
        <f t="shared" si="80"/>
        <v>#REF!</v>
      </c>
      <c r="LT110" s="23" t="e">
        <f>IF(INDEX(#REF!,MATCH(KQ110,#REF!,0))=INDEX(#REF!,MATCH(KQ110,#REF!,0)),INDEX(#REF!,MATCH(KQ110,#REF!,0)),"ERROR")</f>
        <v>#REF!</v>
      </c>
      <c r="LU110" s="24" t="e">
        <f t="shared" si="81"/>
        <v>#DIV/0!</v>
      </c>
      <c r="LV110" s="24" t="e">
        <f t="shared" si="82"/>
        <v>#DIV/0!</v>
      </c>
      <c r="LW110" s="24" t="e">
        <f t="shared" si="83"/>
        <v>#DIV/0!</v>
      </c>
      <c r="LX110" s="24" t="e">
        <f t="shared" si="84"/>
        <v>#DIV/0!</v>
      </c>
      <c r="LY110" s="25" t="e">
        <f t="shared" si="85"/>
        <v>#REF!</v>
      </c>
      <c r="LZ110" s="25" t="e">
        <f t="shared" si="86"/>
        <v>#REF!</v>
      </c>
      <c r="MA110" s="26" t="e">
        <f t="shared" si="87"/>
        <v>#REF!</v>
      </c>
      <c r="MB110" s="27" t="e">
        <f t="shared" si="88"/>
        <v>#REF!</v>
      </c>
      <c r="MC110" s="28" t="e">
        <f t="shared" si="89"/>
        <v>#REF!</v>
      </c>
      <c r="MD110" s="24" t="e">
        <f t="shared" si="90"/>
        <v>#REF!</v>
      </c>
      <c r="ME110" s="29" t="e">
        <f t="shared" si="91"/>
        <v>#REF!</v>
      </c>
      <c r="MF110" s="30" t="e">
        <f t="shared" si="92"/>
        <v>#REF!</v>
      </c>
      <c r="MG110" s="24" t="e">
        <f t="shared" si="93"/>
        <v>#REF!</v>
      </c>
      <c r="MH110" s="29" t="e">
        <f t="shared" si="94"/>
        <v>#REF!</v>
      </c>
      <c r="MI110" s="30" t="e">
        <f t="shared" si="95"/>
        <v>#REF!</v>
      </c>
      <c r="MJ110" t="str">
        <f t="shared" si="96"/>
        <v/>
      </c>
      <c r="MK110" t="str">
        <f t="shared" si="97"/>
        <v/>
      </c>
      <c r="ML110" t="str">
        <f t="shared" si="98"/>
        <v/>
      </c>
      <c r="MM110" t="str">
        <f t="shared" si="99"/>
        <v/>
      </c>
      <c r="MN110" t="str">
        <f t="shared" si="100"/>
        <v/>
      </c>
      <c r="MO110" t="str">
        <f t="shared" si="101"/>
        <v/>
      </c>
      <c r="MP110" s="5" t="e">
        <f>COUNTIFS(#REF!,LT110,#REF!,1,#REF!,"&gt;="&amp;MC110,#REF!,"&lt;="&amp;MB110,#REF!,"&lt;="&amp;ME110,#REF!,"&gt;="&amp;MF110,#REF!,"="&amp;KV110,#REF!,"="&amp;KX110)</f>
        <v>#REF!</v>
      </c>
      <c r="MQ110" s="5" t="e">
        <f>COUNTIFS(#REF!,LT110,#REF!,0,#REF!,"&gt;="&amp;MC110,#REF!,"&lt;="&amp;MB110,#REF!,"&lt;="&amp;ME110,#REF!,"&gt;="&amp;MF110,#REF!,"="&amp;KV110,#REF!,"="&amp;KX110)</f>
        <v>#REF!</v>
      </c>
      <c r="MR110" s="5" t="e">
        <f>COUNTIFS(#REF!,LT110,#REF!,1,#REF!,"&gt;="&amp;MC110,#REF!,"&lt;="&amp;MB110,#REF!,"&lt;="&amp;ME110,#REF!,"&gt;="&amp;MF110,#REF!,"="&amp;KW110,#REF!,"="&amp;KY110)</f>
        <v>#REF!</v>
      </c>
      <c r="MS110" s="5" t="e">
        <f>COUNTIFS(#REF!,LT110,#REF!,0,#REF!,"&gt;="&amp;MC110,#REF!,"&lt;="&amp;MB110,#REF!,"&lt;="&amp;ME110,#REF!,"&gt;="&amp;MF110,#REF!,"="&amp;KW110,#REF!,"="&amp;KY110)</f>
        <v>#REF!</v>
      </c>
      <c r="MT110" s="5" t="e">
        <f>COUNTIFS(#REF!,LT110,#REF!,1,#REF!,"&gt;="&amp;MI110,#REF!,"&lt;="&amp;MH110,#REF!,"&lt;="&amp;ME110,#REF!,"&gt;="&amp;MF110)</f>
        <v>#REF!</v>
      </c>
      <c r="MU110" s="5" t="e">
        <f>COUNTIFS(#REF!,LT110,#REF!,0,#REF!,"&gt;="&amp;MI110,#REF!,"&lt;="&amp;MH110,#REF!,"&lt;="&amp;ME110,#REF!,"&gt;="&amp;MF110)</f>
        <v>#REF!</v>
      </c>
      <c r="MV110" s="5" t="e">
        <f>COUNTIFS(#REF!,LT110,#REF!,1,#REF!,"&gt;="&amp;MI110,#REF!,"&lt;="&amp;MH110,#REF!,"="&amp;KZ110,#REF!,"="&amp;LA110,#REF!,"&lt;="&amp;ME110,#REF!,"&gt;="&amp;MF110)</f>
        <v>#REF!</v>
      </c>
      <c r="MW110" s="5" t="e">
        <f>COUNTIFS(#REF!,LT110,#REF!,0,#REF!,"&gt;="&amp;MI110,#REF!,"&lt;="&amp;MH110,#REF!,"="&amp;KZ110,#REF!,"="&amp;LA110,#REF!,"&lt;="&amp;ME110,#REF!,"&gt;="&amp;MF110)</f>
        <v>#REF!</v>
      </c>
      <c r="MX110" s="5" t="e">
        <f>COUNTIFS(#REF!,LT110,#REF!,1,#REF!,"&gt;="&amp;MC110,#REF!,"&lt;="&amp;MB110,#REF!,"&lt;="&amp;ME110,#REF!,"&gt;="&amp;MF110)</f>
        <v>#REF!</v>
      </c>
      <c r="MY110" s="5" t="e">
        <f>COUNTIFS(#REF!,LT110,#REF!,0,#REF!,"&gt;="&amp;MC110,#REF!,"&lt;="&amp;MB110,#REF!,"&lt;="&amp;ME110,#REF!,"&gt;="&amp;MF110)</f>
        <v>#REF!</v>
      </c>
      <c r="MZ110" s="5" t="e">
        <f>COUNTIFS(#REF!,LT110,#REF!,1,#REF!,"&lt;="&amp;ME110,#REF!,"&gt;="&amp;MF110,#REF!,"="&amp;KV110,#REF!,"="&amp;KX110)</f>
        <v>#REF!</v>
      </c>
      <c r="NA110" s="5" t="e">
        <f>COUNTIFS(#REF!,LT110,#REF!,0,#REF!,"&lt;="&amp;ME110,#REF!,"&gt;="&amp;MF110,#REF!,"="&amp;KV110,#REF!,"="&amp;KX110)</f>
        <v>#REF!</v>
      </c>
      <c r="NB110" s="5" t="e">
        <f>COUNTIFS(#REF!,LT110,#REF!,1,#REF!,"&lt;="&amp;ME110,#REF!,"&gt;="&amp;MF110,#REF!,"="&amp;KW110,#REF!,"="&amp;KY110)</f>
        <v>#REF!</v>
      </c>
      <c r="NC110" s="5" t="e">
        <f>COUNTIFS(#REF!,LT110,#REF!,0,#REF!,"&lt;="&amp;ME110,#REF!,"&gt;="&amp;MF110,#REF!,"="&amp;KW110,#REF!,"="&amp;KY110)</f>
        <v>#REF!</v>
      </c>
      <c r="ND110" s="5" t="e">
        <f>COUNTIFS(#REF!,LT110,#REF!,1,#REF!,"&gt;="&amp;MC110,#REF!,"&lt;="&amp;MB110,#REF!,"&lt;="&amp;ME110,#REF!,"&gt;="&amp;MF110,#REF!,"="&amp;KV110,#REF!,"="&amp;KX110)</f>
        <v>#REF!</v>
      </c>
      <c r="NE110" s="5" t="e">
        <f>COUNTIFS(#REF!,LT110,#REF!,0,#REF!,"&gt;="&amp;MC110,#REF!,"&lt;="&amp;MB110,#REF!,"&lt;="&amp;ME110,#REF!,"&gt;="&amp;MF110,#REF!,"="&amp;KV110,#REF!,"="&amp;KX110)</f>
        <v>#REF!</v>
      </c>
      <c r="NF110" s="5" t="e">
        <f>COUNTIFS(#REF!,LT110,#REF!,1,#REF!,"&gt;="&amp;MC110,#REF!,"&lt;="&amp;MB110,#REF!,"&lt;="&amp;ME110,#REF!,"&gt;="&amp;MF110,#REF!,"="&amp;KW110,#REF!,"="&amp;KY110)</f>
        <v>#REF!</v>
      </c>
      <c r="NG110" s="5" t="e">
        <f>COUNTIFS(#REF!,LT110,#REF!,0,#REF!,"&gt;="&amp;MC110,#REF!,"&lt;="&amp;MB110,#REF!,"&lt;="&amp;ME110,#REF!,"&gt;="&amp;MF110,#REF!,"="&amp;KW110,#REF!,"="&amp;KY110)</f>
        <v>#REF!</v>
      </c>
      <c r="NH110" s="5" t="e">
        <f>COUNTIFS(#REF!,LT110,#REF!,1,#REF!,"&gt;="&amp;MC110,#REF!,"&lt;="&amp;MB110,#REF!,"&lt;="&amp;ME110,#REF!,"&gt;="&amp;MF110,#REF!,"="&amp;KZ110,#REF!,"="&amp;LA110)</f>
        <v>#REF!</v>
      </c>
      <c r="NI110" s="5" t="e">
        <f>COUNTIFS(#REF!,LT110,#REF!,0,#REF!,"&gt;="&amp;MC110,#REF!,"&lt;="&amp;MB110,#REF!,"&lt;="&amp;ME110,#REF!,"&gt;="&amp;MF110,#REF!,"="&amp;KZ110,#REF!,"="&amp;LA110)</f>
        <v>#REF!</v>
      </c>
      <c r="NJ110" s="5" t="e">
        <f>COUNTIFS(#REF!,LT110,#REF!,1,#REF!,"&gt;="&amp;MI110,#REF!,"&lt;="&amp;MH110,#REF!,"&lt;="&amp;ME110,#REF!,"&gt;="&amp;MF110)</f>
        <v>#REF!</v>
      </c>
      <c r="NK110" s="5" t="e">
        <f>COUNTIFS(#REF!,LT110,#REF!,0,#REF!,"&gt;="&amp;MI110,#REF!,"&lt;="&amp;MH110,#REF!,"&lt;="&amp;ME110,#REF!,"&gt;="&amp;MF110)</f>
        <v>#REF!</v>
      </c>
      <c r="NL110" s="5" t="e">
        <f>COUNTIFS(#REF!,LT110,#REF!,1,#REF!,"&gt;="&amp;MI110,#REF!,"&lt;="&amp;MH110,#REF!,"="&amp;KZ110,#REF!,"="&amp;LA110,#REF!,"&lt;="&amp;ME110,#REF!,"&gt;="&amp;MF110)</f>
        <v>#REF!</v>
      </c>
      <c r="NM110" s="5" t="e">
        <f>COUNTIFS(#REF!,LT110,#REF!,0,#REF!,"&gt;="&amp;MI110,#REF!,"&lt;="&amp;MH110,#REF!,"="&amp;KZ110,#REF!,"="&amp;LA110,#REF!,"&lt;="&amp;ME110,#REF!,"&gt;="&amp;MF110)</f>
        <v>#REF!</v>
      </c>
      <c r="NN110" s="5" t="e">
        <f>COUNTIFS(#REF!,LT110,#REF!,1,#REF!,"&gt;="&amp;MC110,#REF!,"&lt;="&amp;MB110,#REF!,"&lt;="&amp;ME110,#REF!,"&gt;="&amp;MF110)</f>
        <v>#REF!</v>
      </c>
      <c r="NO110" s="5" t="e">
        <f>COUNTIFS(#REF!,LT110,#REF!,0,#REF!,"&gt;="&amp;MC110,#REF!,"&lt;="&amp;MB110,#REF!,"&lt;="&amp;ME110,#REF!,"&gt;="&amp;MF110)</f>
        <v>#REF!</v>
      </c>
      <c r="NP110" s="5" t="e">
        <f>COUNTIFS(#REF!,LT110,#REF!,1,#REF!,"&lt;="&amp;ME110,#REF!,"&gt;="&amp;MF110,#REF!,"="&amp;KV110,#REF!,"="&amp;KX110)</f>
        <v>#REF!</v>
      </c>
      <c r="NQ110" s="5" t="e">
        <f>COUNTIFS(#REF!,LT110,#REF!,0,#REF!,"&lt;="&amp;ME110,#REF!,"&gt;="&amp;MF110,#REF!,"="&amp;KV110,#REF!,"="&amp;KX110)</f>
        <v>#REF!</v>
      </c>
      <c r="NR110" s="5" t="e">
        <f>COUNTIFS(#REF!,LT110,#REF!,1,#REF!,"&lt;="&amp;ME110,#REF!,"&gt;="&amp;MF110,#REF!,"="&amp;KW110,#REF!,"="&amp;KY110)</f>
        <v>#REF!</v>
      </c>
      <c r="NS110" s="5" t="e">
        <f>COUNTIFS(#REF!,LT110,#REF!,0,#REF!,"&lt;="&amp;ME110,#REF!,"&gt;="&amp;MF110,#REF!,"="&amp;KW110,#REF!,"="&amp;KY110)</f>
        <v>#REF!</v>
      </c>
      <c r="NT110" s="5" t="e">
        <f t="shared" si="102"/>
        <v>#REF!</v>
      </c>
      <c r="NU110" s="5" t="e">
        <f t="shared" si="103"/>
        <v>#REF!</v>
      </c>
      <c r="NV110" s="5" t="e">
        <f t="shared" si="104"/>
        <v>#REF!</v>
      </c>
      <c r="NW110" s="6" t="e">
        <f t="shared" si="105"/>
        <v>#REF!</v>
      </c>
      <c r="NX110" s="7" t="e">
        <f t="shared" si="106"/>
        <v>#REF!</v>
      </c>
      <c r="NY110" s="5" t="e">
        <f t="shared" si="107"/>
        <v>#REF!</v>
      </c>
      <c r="NZ110" s="31" t="e">
        <f t="shared" si="108"/>
        <v>#REF!</v>
      </c>
      <c r="OA110" s="32" t="e">
        <f t="shared" si="109"/>
        <v>#REF!</v>
      </c>
      <c r="OB110" s="32" t="e">
        <f t="shared" si="110"/>
        <v>#REF!</v>
      </c>
      <c r="OC110" s="33" t="e">
        <f t="shared" si="111"/>
        <v>#REF!</v>
      </c>
      <c r="OD110" s="33" t="e">
        <f t="shared" si="112"/>
        <v>#REF!</v>
      </c>
      <c r="OE110" s="33" t="e">
        <f t="shared" si="113"/>
        <v>#REF!</v>
      </c>
      <c r="OF110" s="33" t="e">
        <f t="shared" si="114"/>
        <v>#REF!</v>
      </c>
      <c r="OG110" s="5" t="e">
        <f t="shared" si="115"/>
        <v>#REF!</v>
      </c>
      <c r="OH110" s="5" t="e">
        <f t="shared" si="116"/>
        <v>#REF!</v>
      </c>
      <c r="OI110" s="5" t="e">
        <f t="shared" si="117"/>
        <v>#REF!</v>
      </c>
      <c r="OJ110" s="6" t="e">
        <f t="shared" si="118"/>
        <v>#REF!</v>
      </c>
      <c r="OK110" s="7" t="e">
        <f t="shared" si="119"/>
        <v>#REF!</v>
      </c>
      <c r="OL110" s="5" t="e">
        <f t="shared" si="120"/>
        <v>#REF!</v>
      </c>
      <c r="OM110" s="31" t="e">
        <f t="shared" si="121"/>
        <v>#REF!</v>
      </c>
      <c r="ON110" s="32" t="e">
        <f t="shared" si="122"/>
        <v>#REF!</v>
      </c>
      <c r="OO110" s="32" t="e">
        <f t="shared" si="123"/>
        <v>#REF!</v>
      </c>
      <c r="OP110" s="33" t="e">
        <f t="shared" si="124"/>
        <v>#REF!</v>
      </c>
      <c r="OQ110" s="33" t="e">
        <f t="shared" si="125"/>
        <v>#REF!</v>
      </c>
      <c r="OR110" s="33" t="e">
        <f t="shared" si="126"/>
        <v>#REF!</v>
      </c>
      <c r="OS110" s="33" t="e">
        <f t="shared" si="127"/>
        <v>#REF!</v>
      </c>
      <c r="OT110" t="e">
        <f t="shared" si="128"/>
        <v>#REF!</v>
      </c>
      <c r="OU110" t="e">
        <f t="shared" si="129"/>
        <v>#REF!</v>
      </c>
      <c r="OV110" t="e">
        <f t="shared" si="130"/>
        <v>#REF!</v>
      </c>
      <c r="OW110" t="e">
        <f t="shared" si="131"/>
        <v>#REF!</v>
      </c>
      <c r="OX110" t="e">
        <f t="shared" si="132"/>
        <v>#REF!</v>
      </c>
      <c r="OY110" t="e">
        <f t="shared" si="133"/>
        <v>#REF!</v>
      </c>
    </row>
    <row r="111" spans="1:415" ht="16.5" customHeight="1" x14ac:dyDescent="0.3">
      <c r="A111" s="22"/>
      <c r="KN111" s="5" t="e">
        <f>IF(INDEX(#REF!,MATCH('HT 0-0'!D111,#REF!,0))=INDEX(#REF!,MATCH('HT 0-0'!D111,#REF!,0)),INDEX(#REF!,MATCH('HT 0-0'!D111,#REF!,0)),"ERROR")</f>
        <v>#REF!</v>
      </c>
      <c r="KO111" s="5" t="e">
        <f>IF(INDEX(#REF!,MATCH('HT 0-0'!E111,#REF!,0))=INDEX(#REF!,MATCH('HT 0-0'!E111,#REF!,0)),INDEX(#REF!,MATCH('HT 0-0'!E111,#REF!,0)),"ERROR")</f>
        <v>#REF!</v>
      </c>
      <c r="KP111" s="5" t="e">
        <f t="shared" si="67"/>
        <v>#REF!</v>
      </c>
      <c r="KQ111" t="str">
        <f t="shared" si="68"/>
        <v>_</v>
      </c>
      <c r="KR111" s="5" t="e">
        <f t="shared" si="69"/>
        <v>#DIV/0!</v>
      </c>
      <c r="KS111" s="5" t="e">
        <f t="shared" si="70"/>
        <v>#DIV/0!</v>
      </c>
      <c r="KT111" s="5" t="e">
        <f t="shared" si="71"/>
        <v>#DIV/0!</v>
      </c>
      <c r="KU111" s="5" t="e">
        <f t="shared" si="72"/>
        <v>#DIV/0!</v>
      </c>
      <c r="KV111" s="5" t="e">
        <f t="shared" si="73"/>
        <v>#DIV/0!</v>
      </c>
      <c r="KW111" s="5" t="e">
        <f t="shared" si="74"/>
        <v>#DIV/0!</v>
      </c>
      <c r="KX111" s="5" t="e">
        <f t="shared" si="75"/>
        <v>#DIV/0!</v>
      </c>
      <c r="KY111" s="5" t="e">
        <f t="shared" si="76"/>
        <v>#DIV/0!</v>
      </c>
      <c r="KZ111" s="5" t="e">
        <f t="shared" si="77"/>
        <v>#DIV/0!</v>
      </c>
      <c r="LA111" s="5" t="e">
        <f t="shared" si="78"/>
        <v>#DIV/0!</v>
      </c>
      <c r="LB111" t="e">
        <f>IF(LQ111="0-0",INDEX(Scrape!#REF!,MATCH('HT 0-0'!KP111,Scrape!$B:$B,0)),"")</f>
        <v>#REF!</v>
      </c>
      <c r="LC111" t="e">
        <f>IF(LQ111="0-0",INDEX(Scrape!$A:$A,MATCH('HT 0-0'!KP111,Scrape!$B:$B,0)),"")</f>
        <v>#REF!</v>
      </c>
      <c r="LD111" t="e">
        <f>IF(LQ111="0-0",INDEX(Scrape!$B:$B,MATCH('HT 0-0'!KP111,Scrape!$B:$B,0)),"")</f>
        <v>#REF!</v>
      </c>
      <c r="LE111" t="e">
        <f>IF(LQ111="0-0",INDEX(Scrape!$C:$C,MATCH('HT 0-0'!KP111,Scrape!$B:$B,0)),"")</f>
        <v>#REF!</v>
      </c>
      <c r="LF111" t="e">
        <f>IF(LQ111="0-0",INDEX(Scrape!$D:$D,MATCH('HT 0-0'!KP111,Scrape!$B:$B,0)),"")</f>
        <v>#REF!</v>
      </c>
      <c r="LG111" t="e">
        <f>IF(LQ111="0-0",INDEX(Scrape!$E:$E,MATCH('HT 0-0'!KP111,Scrape!$B:$B,0)),"")</f>
        <v>#REF!</v>
      </c>
      <c r="LH111" t="e">
        <f>IF(LQ111="0-0",INDEX(Scrape!$F:$F,MATCH('HT 0-0'!KP111,Scrape!$B:$B,0)),"")</f>
        <v>#REF!</v>
      </c>
      <c r="LI111" t="e">
        <f>IF(LQ111="0-0",INDEX(Scrape!$G:$G,MATCH('HT 0-0'!KP111,Scrape!$B:$B,0)),"")</f>
        <v>#REF!</v>
      </c>
      <c r="LJ111" t="e">
        <f>IF(LQ111="0-0",INDEX(Scrape!$H:$H,MATCH('HT 0-0'!KP111,Scrape!$B:$B,0)),"")</f>
        <v>#REF!</v>
      </c>
      <c r="LK111" t="e">
        <f>IF(LQ111="0-0",INDEX(Scrape!$I:$I,MATCH('HT 0-0'!KP111,Scrape!$B:$B,0)),"")</f>
        <v>#REF!</v>
      </c>
      <c r="LL111" t="e">
        <f>IF(LQ111="0-0",INDEX(Scrape!$J:$J,MATCH('HT 0-0'!KP111,Scrape!$B:$B,0)),"")</f>
        <v>#REF!</v>
      </c>
      <c r="LM111" t="e">
        <f>IF(LQ111="0-0",INDEX(Scrape!$K:$K,MATCH('HT 0-0'!KP111,Scrape!$B:$B,0)),"")</f>
        <v>#REF!</v>
      </c>
      <c r="LN111" t="e">
        <f>IF(LQ111="0-0",INDEX(Scrape!$L:$L,MATCH('HT 0-0'!KP111,Scrape!$B:$B,0)),"")</f>
        <v>#REF!</v>
      </c>
      <c r="LO111" t="e">
        <f>IF(LQ111="0-0",INDEX(Scrape!$M:$M,MATCH('HT 0-0'!KP111,Scrape!$B:$B,0)),"")</f>
        <v>#REF!</v>
      </c>
      <c r="LP111" t="e">
        <f>IF(LQ111="0-0",INDEX(Scrape!$N:$N,MATCH('HT 0-0'!KP111,Scrape!$B:$B,0)),"")</f>
        <v>#REF!</v>
      </c>
      <c r="LQ111" t="e">
        <f>INDEX(Scrape!$O:$O,MATCH('HT 0-0'!KP111,Scrape!$B:$B,0))</f>
        <v>#REF!</v>
      </c>
      <c r="LR111" t="e">
        <f t="shared" si="79"/>
        <v>#REF!</v>
      </c>
      <c r="LS111" t="e">
        <f t="shared" si="80"/>
        <v>#REF!</v>
      </c>
      <c r="LT111" s="23" t="e">
        <f>IF(INDEX(#REF!,MATCH(KQ111,#REF!,0))=INDEX(#REF!,MATCH(KQ111,#REF!,0)),INDEX(#REF!,MATCH(KQ111,#REF!,0)),"ERROR")</f>
        <v>#REF!</v>
      </c>
      <c r="LU111" s="24" t="e">
        <f t="shared" si="81"/>
        <v>#DIV/0!</v>
      </c>
      <c r="LV111" s="24" t="e">
        <f t="shared" si="82"/>
        <v>#DIV/0!</v>
      </c>
      <c r="LW111" s="24" t="e">
        <f t="shared" si="83"/>
        <v>#DIV/0!</v>
      </c>
      <c r="LX111" s="24" t="e">
        <f t="shared" si="84"/>
        <v>#DIV/0!</v>
      </c>
      <c r="LY111" s="25" t="e">
        <f t="shared" si="85"/>
        <v>#REF!</v>
      </c>
      <c r="LZ111" s="25" t="e">
        <f t="shared" si="86"/>
        <v>#REF!</v>
      </c>
      <c r="MA111" s="26" t="e">
        <f t="shared" si="87"/>
        <v>#REF!</v>
      </c>
      <c r="MB111" s="27" t="e">
        <f t="shared" si="88"/>
        <v>#REF!</v>
      </c>
      <c r="MC111" s="28" t="e">
        <f t="shared" si="89"/>
        <v>#REF!</v>
      </c>
      <c r="MD111" s="24" t="e">
        <f t="shared" si="90"/>
        <v>#REF!</v>
      </c>
      <c r="ME111" s="29" t="e">
        <f t="shared" si="91"/>
        <v>#REF!</v>
      </c>
      <c r="MF111" s="30" t="e">
        <f t="shared" si="92"/>
        <v>#REF!</v>
      </c>
      <c r="MG111" s="24" t="e">
        <f t="shared" si="93"/>
        <v>#REF!</v>
      </c>
      <c r="MH111" s="29" t="e">
        <f t="shared" si="94"/>
        <v>#REF!</v>
      </c>
      <c r="MI111" s="30" t="e">
        <f t="shared" si="95"/>
        <v>#REF!</v>
      </c>
      <c r="MJ111" t="str">
        <f t="shared" si="96"/>
        <v/>
      </c>
      <c r="MK111" t="str">
        <f t="shared" si="97"/>
        <v/>
      </c>
      <c r="ML111" t="str">
        <f t="shared" si="98"/>
        <v/>
      </c>
      <c r="MM111" t="str">
        <f t="shared" si="99"/>
        <v/>
      </c>
      <c r="MN111" t="str">
        <f t="shared" si="100"/>
        <v/>
      </c>
      <c r="MO111" t="str">
        <f t="shared" si="101"/>
        <v/>
      </c>
      <c r="MP111" s="5" t="e">
        <f>COUNTIFS(#REF!,LT111,#REF!,1,#REF!,"&gt;="&amp;MC111,#REF!,"&lt;="&amp;MB111,#REF!,"&lt;="&amp;ME111,#REF!,"&gt;="&amp;MF111,#REF!,"="&amp;KV111,#REF!,"="&amp;KX111)</f>
        <v>#REF!</v>
      </c>
      <c r="MQ111" s="5" t="e">
        <f>COUNTIFS(#REF!,LT111,#REF!,0,#REF!,"&gt;="&amp;MC111,#REF!,"&lt;="&amp;MB111,#REF!,"&lt;="&amp;ME111,#REF!,"&gt;="&amp;MF111,#REF!,"="&amp;KV111,#REF!,"="&amp;KX111)</f>
        <v>#REF!</v>
      </c>
      <c r="MR111" s="5" t="e">
        <f>COUNTIFS(#REF!,LT111,#REF!,1,#REF!,"&gt;="&amp;MC111,#REF!,"&lt;="&amp;MB111,#REF!,"&lt;="&amp;ME111,#REF!,"&gt;="&amp;MF111,#REF!,"="&amp;KW111,#REF!,"="&amp;KY111)</f>
        <v>#REF!</v>
      </c>
      <c r="MS111" s="5" t="e">
        <f>COUNTIFS(#REF!,LT111,#REF!,0,#REF!,"&gt;="&amp;MC111,#REF!,"&lt;="&amp;MB111,#REF!,"&lt;="&amp;ME111,#REF!,"&gt;="&amp;MF111,#REF!,"="&amp;KW111,#REF!,"="&amp;KY111)</f>
        <v>#REF!</v>
      </c>
      <c r="MT111" s="5" t="e">
        <f>COUNTIFS(#REF!,LT111,#REF!,1,#REF!,"&gt;="&amp;MI111,#REF!,"&lt;="&amp;MH111,#REF!,"&lt;="&amp;ME111,#REF!,"&gt;="&amp;MF111)</f>
        <v>#REF!</v>
      </c>
      <c r="MU111" s="5" t="e">
        <f>COUNTIFS(#REF!,LT111,#REF!,0,#REF!,"&gt;="&amp;MI111,#REF!,"&lt;="&amp;MH111,#REF!,"&lt;="&amp;ME111,#REF!,"&gt;="&amp;MF111)</f>
        <v>#REF!</v>
      </c>
      <c r="MV111" s="5" t="e">
        <f>COUNTIFS(#REF!,LT111,#REF!,1,#REF!,"&gt;="&amp;MI111,#REF!,"&lt;="&amp;MH111,#REF!,"="&amp;KZ111,#REF!,"="&amp;LA111,#REF!,"&lt;="&amp;ME111,#REF!,"&gt;="&amp;MF111)</f>
        <v>#REF!</v>
      </c>
      <c r="MW111" s="5" t="e">
        <f>COUNTIFS(#REF!,LT111,#REF!,0,#REF!,"&gt;="&amp;MI111,#REF!,"&lt;="&amp;MH111,#REF!,"="&amp;KZ111,#REF!,"="&amp;LA111,#REF!,"&lt;="&amp;ME111,#REF!,"&gt;="&amp;MF111)</f>
        <v>#REF!</v>
      </c>
      <c r="MX111" s="5" t="e">
        <f>COUNTIFS(#REF!,LT111,#REF!,1,#REF!,"&gt;="&amp;MC111,#REF!,"&lt;="&amp;MB111,#REF!,"&lt;="&amp;ME111,#REF!,"&gt;="&amp;MF111)</f>
        <v>#REF!</v>
      </c>
      <c r="MY111" s="5" t="e">
        <f>COUNTIFS(#REF!,LT111,#REF!,0,#REF!,"&gt;="&amp;MC111,#REF!,"&lt;="&amp;MB111,#REF!,"&lt;="&amp;ME111,#REF!,"&gt;="&amp;MF111)</f>
        <v>#REF!</v>
      </c>
      <c r="MZ111" s="5" t="e">
        <f>COUNTIFS(#REF!,LT111,#REF!,1,#REF!,"&lt;="&amp;ME111,#REF!,"&gt;="&amp;MF111,#REF!,"="&amp;KV111,#REF!,"="&amp;KX111)</f>
        <v>#REF!</v>
      </c>
      <c r="NA111" s="5" t="e">
        <f>COUNTIFS(#REF!,LT111,#REF!,0,#REF!,"&lt;="&amp;ME111,#REF!,"&gt;="&amp;MF111,#REF!,"="&amp;KV111,#REF!,"="&amp;KX111)</f>
        <v>#REF!</v>
      </c>
      <c r="NB111" s="5" t="e">
        <f>COUNTIFS(#REF!,LT111,#REF!,1,#REF!,"&lt;="&amp;ME111,#REF!,"&gt;="&amp;MF111,#REF!,"="&amp;KW111,#REF!,"="&amp;KY111)</f>
        <v>#REF!</v>
      </c>
      <c r="NC111" s="5" t="e">
        <f>COUNTIFS(#REF!,LT111,#REF!,0,#REF!,"&lt;="&amp;ME111,#REF!,"&gt;="&amp;MF111,#REF!,"="&amp;KW111,#REF!,"="&amp;KY111)</f>
        <v>#REF!</v>
      </c>
      <c r="ND111" s="5" t="e">
        <f>COUNTIFS(#REF!,LT111,#REF!,1,#REF!,"&gt;="&amp;MC111,#REF!,"&lt;="&amp;MB111,#REF!,"&lt;="&amp;ME111,#REF!,"&gt;="&amp;MF111,#REF!,"="&amp;KV111,#REF!,"="&amp;KX111)</f>
        <v>#REF!</v>
      </c>
      <c r="NE111" s="5" t="e">
        <f>COUNTIFS(#REF!,LT111,#REF!,0,#REF!,"&gt;="&amp;MC111,#REF!,"&lt;="&amp;MB111,#REF!,"&lt;="&amp;ME111,#REF!,"&gt;="&amp;MF111,#REF!,"="&amp;KV111,#REF!,"="&amp;KX111)</f>
        <v>#REF!</v>
      </c>
      <c r="NF111" s="5" t="e">
        <f>COUNTIFS(#REF!,LT111,#REF!,1,#REF!,"&gt;="&amp;MC111,#REF!,"&lt;="&amp;MB111,#REF!,"&lt;="&amp;ME111,#REF!,"&gt;="&amp;MF111,#REF!,"="&amp;KW111,#REF!,"="&amp;KY111)</f>
        <v>#REF!</v>
      </c>
      <c r="NG111" s="5" t="e">
        <f>COUNTIFS(#REF!,LT111,#REF!,0,#REF!,"&gt;="&amp;MC111,#REF!,"&lt;="&amp;MB111,#REF!,"&lt;="&amp;ME111,#REF!,"&gt;="&amp;MF111,#REF!,"="&amp;KW111,#REF!,"="&amp;KY111)</f>
        <v>#REF!</v>
      </c>
      <c r="NH111" s="5" t="e">
        <f>COUNTIFS(#REF!,LT111,#REF!,1,#REF!,"&gt;="&amp;MC111,#REF!,"&lt;="&amp;MB111,#REF!,"&lt;="&amp;ME111,#REF!,"&gt;="&amp;MF111,#REF!,"="&amp;KZ111,#REF!,"="&amp;LA111)</f>
        <v>#REF!</v>
      </c>
      <c r="NI111" s="5" t="e">
        <f>COUNTIFS(#REF!,LT111,#REF!,0,#REF!,"&gt;="&amp;MC111,#REF!,"&lt;="&amp;MB111,#REF!,"&lt;="&amp;ME111,#REF!,"&gt;="&amp;MF111,#REF!,"="&amp;KZ111,#REF!,"="&amp;LA111)</f>
        <v>#REF!</v>
      </c>
      <c r="NJ111" s="5" t="e">
        <f>COUNTIFS(#REF!,LT111,#REF!,1,#REF!,"&gt;="&amp;MI111,#REF!,"&lt;="&amp;MH111,#REF!,"&lt;="&amp;ME111,#REF!,"&gt;="&amp;MF111)</f>
        <v>#REF!</v>
      </c>
      <c r="NK111" s="5" t="e">
        <f>COUNTIFS(#REF!,LT111,#REF!,0,#REF!,"&gt;="&amp;MI111,#REF!,"&lt;="&amp;MH111,#REF!,"&lt;="&amp;ME111,#REF!,"&gt;="&amp;MF111)</f>
        <v>#REF!</v>
      </c>
      <c r="NL111" s="5" t="e">
        <f>COUNTIFS(#REF!,LT111,#REF!,1,#REF!,"&gt;="&amp;MI111,#REF!,"&lt;="&amp;MH111,#REF!,"="&amp;KZ111,#REF!,"="&amp;LA111,#REF!,"&lt;="&amp;ME111,#REF!,"&gt;="&amp;MF111)</f>
        <v>#REF!</v>
      </c>
      <c r="NM111" s="5" t="e">
        <f>COUNTIFS(#REF!,LT111,#REF!,0,#REF!,"&gt;="&amp;MI111,#REF!,"&lt;="&amp;MH111,#REF!,"="&amp;KZ111,#REF!,"="&amp;LA111,#REF!,"&lt;="&amp;ME111,#REF!,"&gt;="&amp;MF111)</f>
        <v>#REF!</v>
      </c>
      <c r="NN111" s="5" t="e">
        <f>COUNTIFS(#REF!,LT111,#REF!,1,#REF!,"&gt;="&amp;MC111,#REF!,"&lt;="&amp;MB111,#REF!,"&lt;="&amp;ME111,#REF!,"&gt;="&amp;MF111)</f>
        <v>#REF!</v>
      </c>
      <c r="NO111" s="5" t="e">
        <f>COUNTIFS(#REF!,LT111,#REF!,0,#REF!,"&gt;="&amp;MC111,#REF!,"&lt;="&amp;MB111,#REF!,"&lt;="&amp;ME111,#REF!,"&gt;="&amp;MF111)</f>
        <v>#REF!</v>
      </c>
      <c r="NP111" s="5" t="e">
        <f>COUNTIFS(#REF!,LT111,#REF!,1,#REF!,"&lt;="&amp;ME111,#REF!,"&gt;="&amp;MF111,#REF!,"="&amp;KV111,#REF!,"="&amp;KX111)</f>
        <v>#REF!</v>
      </c>
      <c r="NQ111" s="5" t="e">
        <f>COUNTIFS(#REF!,LT111,#REF!,0,#REF!,"&lt;="&amp;ME111,#REF!,"&gt;="&amp;MF111,#REF!,"="&amp;KV111,#REF!,"="&amp;KX111)</f>
        <v>#REF!</v>
      </c>
      <c r="NR111" s="5" t="e">
        <f>COUNTIFS(#REF!,LT111,#REF!,1,#REF!,"&lt;="&amp;ME111,#REF!,"&gt;="&amp;MF111,#REF!,"="&amp;KW111,#REF!,"="&amp;KY111)</f>
        <v>#REF!</v>
      </c>
      <c r="NS111" s="5" t="e">
        <f>COUNTIFS(#REF!,LT111,#REF!,0,#REF!,"&lt;="&amp;ME111,#REF!,"&gt;="&amp;MF111,#REF!,"="&amp;KW111,#REF!,"="&amp;KY111)</f>
        <v>#REF!</v>
      </c>
      <c r="NT111" s="5" t="e">
        <f t="shared" si="102"/>
        <v>#REF!</v>
      </c>
      <c r="NU111" s="5" t="e">
        <f t="shared" si="103"/>
        <v>#REF!</v>
      </c>
      <c r="NV111" s="5" t="e">
        <f t="shared" si="104"/>
        <v>#REF!</v>
      </c>
      <c r="NW111" s="6" t="e">
        <f t="shared" si="105"/>
        <v>#REF!</v>
      </c>
      <c r="NX111" s="7" t="e">
        <f t="shared" si="106"/>
        <v>#REF!</v>
      </c>
      <c r="NY111" s="5" t="e">
        <f t="shared" si="107"/>
        <v>#REF!</v>
      </c>
      <c r="NZ111" s="31" t="e">
        <f t="shared" si="108"/>
        <v>#REF!</v>
      </c>
      <c r="OA111" s="32" t="e">
        <f t="shared" si="109"/>
        <v>#REF!</v>
      </c>
      <c r="OB111" s="32" t="e">
        <f t="shared" si="110"/>
        <v>#REF!</v>
      </c>
      <c r="OC111" s="33" t="e">
        <f t="shared" si="111"/>
        <v>#REF!</v>
      </c>
      <c r="OD111" s="33" t="e">
        <f t="shared" si="112"/>
        <v>#REF!</v>
      </c>
      <c r="OE111" s="33" t="e">
        <f t="shared" si="113"/>
        <v>#REF!</v>
      </c>
      <c r="OF111" s="33" t="e">
        <f t="shared" si="114"/>
        <v>#REF!</v>
      </c>
      <c r="OG111" s="5" t="e">
        <f t="shared" si="115"/>
        <v>#REF!</v>
      </c>
      <c r="OH111" s="5" t="e">
        <f t="shared" si="116"/>
        <v>#REF!</v>
      </c>
      <c r="OI111" s="5" t="e">
        <f t="shared" si="117"/>
        <v>#REF!</v>
      </c>
      <c r="OJ111" s="6" t="e">
        <f t="shared" si="118"/>
        <v>#REF!</v>
      </c>
      <c r="OK111" s="7" t="e">
        <f t="shared" si="119"/>
        <v>#REF!</v>
      </c>
      <c r="OL111" s="5" t="e">
        <f t="shared" si="120"/>
        <v>#REF!</v>
      </c>
      <c r="OM111" s="31" t="e">
        <f t="shared" si="121"/>
        <v>#REF!</v>
      </c>
      <c r="ON111" s="32" t="e">
        <f t="shared" si="122"/>
        <v>#REF!</v>
      </c>
      <c r="OO111" s="32" t="e">
        <f t="shared" si="123"/>
        <v>#REF!</v>
      </c>
      <c r="OP111" s="33" t="e">
        <f t="shared" si="124"/>
        <v>#REF!</v>
      </c>
      <c r="OQ111" s="33" t="e">
        <f t="shared" si="125"/>
        <v>#REF!</v>
      </c>
      <c r="OR111" s="33" t="e">
        <f t="shared" si="126"/>
        <v>#REF!</v>
      </c>
      <c r="OS111" s="33" t="e">
        <f t="shared" si="127"/>
        <v>#REF!</v>
      </c>
      <c r="OT111" t="e">
        <f t="shared" si="128"/>
        <v>#REF!</v>
      </c>
      <c r="OU111" t="e">
        <f t="shared" si="129"/>
        <v>#REF!</v>
      </c>
      <c r="OV111" t="e">
        <f t="shared" si="130"/>
        <v>#REF!</v>
      </c>
      <c r="OW111" t="e">
        <f t="shared" si="131"/>
        <v>#REF!</v>
      </c>
      <c r="OX111" t="e">
        <f t="shared" si="132"/>
        <v>#REF!</v>
      </c>
      <c r="OY111" t="e">
        <f t="shared" si="133"/>
        <v>#REF!</v>
      </c>
    </row>
    <row r="112" spans="1:415" ht="16.5" customHeight="1" x14ac:dyDescent="0.3">
      <c r="A112" s="22"/>
      <c r="KN112" s="5" t="e">
        <f>IF(INDEX(#REF!,MATCH('HT 0-0'!D112,#REF!,0))=INDEX(#REF!,MATCH('HT 0-0'!D112,#REF!,0)),INDEX(#REF!,MATCH('HT 0-0'!D112,#REF!,0)),"ERROR")</f>
        <v>#REF!</v>
      </c>
      <c r="KO112" s="5" t="e">
        <f>IF(INDEX(#REF!,MATCH('HT 0-0'!E112,#REF!,0))=INDEX(#REF!,MATCH('HT 0-0'!E112,#REF!,0)),INDEX(#REF!,MATCH('HT 0-0'!E112,#REF!,0)),"ERROR")</f>
        <v>#REF!</v>
      </c>
      <c r="KP112" s="5" t="e">
        <f t="shared" si="67"/>
        <v>#REF!</v>
      </c>
      <c r="KQ112" t="str">
        <f t="shared" si="68"/>
        <v>_</v>
      </c>
      <c r="KR112" s="5" t="e">
        <f t="shared" si="69"/>
        <v>#DIV/0!</v>
      </c>
      <c r="KS112" s="5" t="e">
        <f t="shared" si="70"/>
        <v>#DIV/0!</v>
      </c>
      <c r="KT112" s="5" t="e">
        <f t="shared" si="71"/>
        <v>#DIV/0!</v>
      </c>
      <c r="KU112" s="5" t="e">
        <f t="shared" si="72"/>
        <v>#DIV/0!</v>
      </c>
      <c r="KV112" s="5" t="e">
        <f t="shared" si="73"/>
        <v>#DIV/0!</v>
      </c>
      <c r="KW112" s="5" t="e">
        <f t="shared" si="74"/>
        <v>#DIV/0!</v>
      </c>
      <c r="KX112" s="5" t="e">
        <f t="shared" si="75"/>
        <v>#DIV/0!</v>
      </c>
      <c r="KY112" s="5" t="e">
        <f t="shared" si="76"/>
        <v>#DIV/0!</v>
      </c>
      <c r="KZ112" s="5" t="e">
        <f t="shared" si="77"/>
        <v>#DIV/0!</v>
      </c>
      <c r="LA112" s="5" t="e">
        <f t="shared" si="78"/>
        <v>#DIV/0!</v>
      </c>
      <c r="LB112" t="e">
        <f>IF(LQ112="0-0",INDEX(Scrape!#REF!,MATCH('HT 0-0'!KP112,Scrape!$B:$B,0)),"")</f>
        <v>#REF!</v>
      </c>
      <c r="LC112" t="e">
        <f>IF(LQ112="0-0",INDEX(Scrape!$A:$A,MATCH('HT 0-0'!KP112,Scrape!$B:$B,0)),"")</f>
        <v>#REF!</v>
      </c>
      <c r="LD112" t="e">
        <f>IF(LQ112="0-0",INDEX(Scrape!$B:$B,MATCH('HT 0-0'!KP112,Scrape!$B:$B,0)),"")</f>
        <v>#REF!</v>
      </c>
      <c r="LE112" t="e">
        <f>IF(LQ112="0-0",INDEX(Scrape!$C:$C,MATCH('HT 0-0'!KP112,Scrape!$B:$B,0)),"")</f>
        <v>#REF!</v>
      </c>
      <c r="LF112" t="e">
        <f>IF(LQ112="0-0",INDEX(Scrape!$D:$D,MATCH('HT 0-0'!KP112,Scrape!$B:$B,0)),"")</f>
        <v>#REF!</v>
      </c>
      <c r="LG112" t="e">
        <f>IF(LQ112="0-0",INDEX(Scrape!$E:$E,MATCH('HT 0-0'!KP112,Scrape!$B:$B,0)),"")</f>
        <v>#REF!</v>
      </c>
      <c r="LH112" t="e">
        <f>IF(LQ112="0-0",INDEX(Scrape!$F:$F,MATCH('HT 0-0'!KP112,Scrape!$B:$B,0)),"")</f>
        <v>#REF!</v>
      </c>
      <c r="LI112" t="e">
        <f>IF(LQ112="0-0",INDEX(Scrape!$G:$G,MATCH('HT 0-0'!KP112,Scrape!$B:$B,0)),"")</f>
        <v>#REF!</v>
      </c>
      <c r="LJ112" t="e">
        <f>IF(LQ112="0-0",INDEX(Scrape!$H:$H,MATCH('HT 0-0'!KP112,Scrape!$B:$B,0)),"")</f>
        <v>#REF!</v>
      </c>
      <c r="LK112" t="e">
        <f>IF(LQ112="0-0",INDEX(Scrape!$I:$I,MATCH('HT 0-0'!KP112,Scrape!$B:$B,0)),"")</f>
        <v>#REF!</v>
      </c>
      <c r="LL112" t="e">
        <f>IF(LQ112="0-0",INDEX(Scrape!$J:$J,MATCH('HT 0-0'!KP112,Scrape!$B:$B,0)),"")</f>
        <v>#REF!</v>
      </c>
      <c r="LM112" t="e">
        <f>IF(LQ112="0-0",INDEX(Scrape!$K:$K,MATCH('HT 0-0'!KP112,Scrape!$B:$B,0)),"")</f>
        <v>#REF!</v>
      </c>
      <c r="LN112" t="e">
        <f>IF(LQ112="0-0",INDEX(Scrape!$L:$L,MATCH('HT 0-0'!KP112,Scrape!$B:$B,0)),"")</f>
        <v>#REF!</v>
      </c>
      <c r="LO112" t="e">
        <f>IF(LQ112="0-0",INDEX(Scrape!$M:$M,MATCH('HT 0-0'!KP112,Scrape!$B:$B,0)),"")</f>
        <v>#REF!</v>
      </c>
      <c r="LP112" t="e">
        <f>IF(LQ112="0-0",INDEX(Scrape!$N:$N,MATCH('HT 0-0'!KP112,Scrape!$B:$B,0)),"")</f>
        <v>#REF!</v>
      </c>
      <c r="LQ112" t="e">
        <f>INDEX(Scrape!$O:$O,MATCH('HT 0-0'!KP112,Scrape!$B:$B,0))</f>
        <v>#REF!</v>
      </c>
      <c r="LR112" t="e">
        <f t="shared" si="79"/>
        <v>#REF!</v>
      </c>
      <c r="LS112" t="e">
        <f t="shared" si="80"/>
        <v>#REF!</v>
      </c>
      <c r="LT112" s="23" t="e">
        <f>IF(INDEX(#REF!,MATCH(KQ112,#REF!,0))=INDEX(#REF!,MATCH(KQ112,#REF!,0)),INDEX(#REF!,MATCH(KQ112,#REF!,0)),"ERROR")</f>
        <v>#REF!</v>
      </c>
      <c r="LU112" s="24" t="e">
        <f t="shared" si="81"/>
        <v>#DIV/0!</v>
      </c>
      <c r="LV112" s="24" t="e">
        <f t="shared" si="82"/>
        <v>#DIV/0!</v>
      </c>
      <c r="LW112" s="24" t="e">
        <f t="shared" si="83"/>
        <v>#DIV/0!</v>
      </c>
      <c r="LX112" s="24" t="e">
        <f t="shared" si="84"/>
        <v>#DIV/0!</v>
      </c>
      <c r="LY112" s="25" t="e">
        <f t="shared" si="85"/>
        <v>#REF!</v>
      </c>
      <c r="LZ112" s="25" t="e">
        <f t="shared" si="86"/>
        <v>#REF!</v>
      </c>
      <c r="MA112" s="26" t="e">
        <f t="shared" si="87"/>
        <v>#REF!</v>
      </c>
      <c r="MB112" s="27" t="e">
        <f t="shared" si="88"/>
        <v>#REF!</v>
      </c>
      <c r="MC112" s="28" t="e">
        <f t="shared" si="89"/>
        <v>#REF!</v>
      </c>
      <c r="MD112" s="24" t="e">
        <f t="shared" si="90"/>
        <v>#REF!</v>
      </c>
      <c r="ME112" s="29" t="e">
        <f t="shared" si="91"/>
        <v>#REF!</v>
      </c>
      <c r="MF112" s="30" t="e">
        <f t="shared" si="92"/>
        <v>#REF!</v>
      </c>
      <c r="MG112" s="24" t="e">
        <f t="shared" si="93"/>
        <v>#REF!</v>
      </c>
      <c r="MH112" s="29" t="e">
        <f t="shared" si="94"/>
        <v>#REF!</v>
      </c>
      <c r="MI112" s="30" t="e">
        <f t="shared" si="95"/>
        <v>#REF!</v>
      </c>
      <c r="MJ112" t="str">
        <f t="shared" si="96"/>
        <v/>
      </c>
      <c r="MK112" t="str">
        <f t="shared" si="97"/>
        <v/>
      </c>
      <c r="ML112" t="str">
        <f t="shared" si="98"/>
        <v/>
      </c>
      <c r="MM112" t="str">
        <f t="shared" si="99"/>
        <v/>
      </c>
      <c r="MN112" t="str">
        <f t="shared" si="100"/>
        <v/>
      </c>
      <c r="MO112" t="str">
        <f t="shared" si="101"/>
        <v/>
      </c>
      <c r="MP112" s="5" t="e">
        <f>COUNTIFS(#REF!,LT112,#REF!,1,#REF!,"&gt;="&amp;MC112,#REF!,"&lt;="&amp;MB112,#REF!,"&lt;="&amp;ME112,#REF!,"&gt;="&amp;MF112,#REF!,"="&amp;KV112,#REF!,"="&amp;KX112)</f>
        <v>#REF!</v>
      </c>
      <c r="MQ112" s="5" t="e">
        <f>COUNTIFS(#REF!,LT112,#REF!,0,#REF!,"&gt;="&amp;MC112,#REF!,"&lt;="&amp;MB112,#REF!,"&lt;="&amp;ME112,#REF!,"&gt;="&amp;MF112,#REF!,"="&amp;KV112,#REF!,"="&amp;KX112)</f>
        <v>#REF!</v>
      </c>
      <c r="MR112" s="5" t="e">
        <f>COUNTIFS(#REF!,LT112,#REF!,1,#REF!,"&gt;="&amp;MC112,#REF!,"&lt;="&amp;MB112,#REF!,"&lt;="&amp;ME112,#REF!,"&gt;="&amp;MF112,#REF!,"="&amp;KW112,#REF!,"="&amp;KY112)</f>
        <v>#REF!</v>
      </c>
      <c r="MS112" s="5" t="e">
        <f>COUNTIFS(#REF!,LT112,#REF!,0,#REF!,"&gt;="&amp;MC112,#REF!,"&lt;="&amp;MB112,#REF!,"&lt;="&amp;ME112,#REF!,"&gt;="&amp;MF112,#REF!,"="&amp;KW112,#REF!,"="&amp;KY112)</f>
        <v>#REF!</v>
      </c>
      <c r="MT112" s="5" t="e">
        <f>COUNTIFS(#REF!,LT112,#REF!,1,#REF!,"&gt;="&amp;MI112,#REF!,"&lt;="&amp;MH112,#REF!,"&lt;="&amp;ME112,#REF!,"&gt;="&amp;MF112)</f>
        <v>#REF!</v>
      </c>
      <c r="MU112" s="5" t="e">
        <f>COUNTIFS(#REF!,LT112,#REF!,0,#REF!,"&gt;="&amp;MI112,#REF!,"&lt;="&amp;MH112,#REF!,"&lt;="&amp;ME112,#REF!,"&gt;="&amp;MF112)</f>
        <v>#REF!</v>
      </c>
      <c r="MV112" s="5" t="e">
        <f>COUNTIFS(#REF!,LT112,#REF!,1,#REF!,"&gt;="&amp;MI112,#REF!,"&lt;="&amp;MH112,#REF!,"="&amp;KZ112,#REF!,"="&amp;LA112,#REF!,"&lt;="&amp;ME112,#REF!,"&gt;="&amp;MF112)</f>
        <v>#REF!</v>
      </c>
      <c r="MW112" s="5" t="e">
        <f>COUNTIFS(#REF!,LT112,#REF!,0,#REF!,"&gt;="&amp;MI112,#REF!,"&lt;="&amp;MH112,#REF!,"="&amp;KZ112,#REF!,"="&amp;LA112,#REF!,"&lt;="&amp;ME112,#REF!,"&gt;="&amp;MF112)</f>
        <v>#REF!</v>
      </c>
      <c r="MX112" s="5" t="e">
        <f>COUNTIFS(#REF!,LT112,#REF!,1,#REF!,"&gt;="&amp;MC112,#REF!,"&lt;="&amp;MB112,#REF!,"&lt;="&amp;ME112,#REF!,"&gt;="&amp;MF112)</f>
        <v>#REF!</v>
      </c>
      <c r="MY112" s="5" t="e">
        <f>COUNTIFS(#REF!,LT112,#REF!,0,#REF!,"&gt;="&amp;MC112,#REF!,"&lt;="&amp;MB112,#REF!,"&lt;="&amp;ME112,#REF!,"&gt;="&amp;MF112)</f>
        <v>#REF!</v>
      </c>
      <c r="MZ112" s="5" t="e">
        <f>COUNTIFS(#REF!,LT112,#REF!,1,#REF!,"&lt;="&amp;ME112,#REF!,"&gt;="&amp;MF112,#REF!,"="&amp;KV112,#REF!,"="&amp;KX112)</f>
        <v>#REF!</v>
      </c>
      <c r="NA112" s="5" t="e">
        <f>COUNTIFS(#REF!,LT112,#REF!,0,#REF!,"&lt;="&amp;ME112,#REF!,"&gt;="&amp;MF112,#REF!,"="&amp;KV112,#REF!,"="&amp;KX112)</f>
        <v>#REF!</v>
      </c>
      <c r="NB112" s="5" t="e">
        <f>COUNTIFS(#REF!,LT112,#REF!,1,#REF!,"&lt;="&amp;ME112,#REF!,"&gt;="&amp;MF112,#REF!,"="&amp;KW112,#REF!,"="&amp;KY112)</f>
        <v>#REF!</v>
      </c>
      <c r="NC112" s="5" t="e">
        <f>COUNTIFS(#REF!,LT112,#REF!,0,#REF!,"&lt;="&amp;ME112,#REF!,"&gt;="&amp;MF112,#REF!,"="&amp;KW112,#REF!,"="&amp;KY112)</f>
        <v>#REF!</v>
      </c>
      <c r="ND112" s="5" t="e">
        <f>COUNTIFS(#REF!,LT112,#REF!,1,#REF!,"&gt;="&amp;MC112,#REF!,"&lt;="&amp;MB112,#REF!,"&lt;="&amp;ME112,#REF!,"&gt;="&amp;MF112,#REF!,"="&amp;KV112,#REF!,"="&amp;KX112)</f>
        <v>#REF!</v>
      </c>
      <c r="NE112" s="5" t="e">
        <f>COUNTIFS(#REF!,LT112,#REF!,0,#REF!,"&gt;="&amp;MC112,#REF!,"&lt;="&amp;MB112,#REF!,"&lt;="&amp;ME112,#REF!,"&gt;="&amp;MF112,#REF!,"="&amp;KV112,#REF!,"="&amp;KX112)</f>
        <v>#REF!</v>
      </c>
      <c r="NF112" s="5" t="e">
        <f>COUNTIFS(#REF!,LT112,#REF!,1,#REF!,"&gt;="&amp;MC112,#REF!,"&lt;="&amp;MB112,#REF!,"&lt;="&amp;ME112,#REF!,"&gt;="&amp;MF112,#REF!,"="&amp;KW112,#REF!,"="&amp;KY112)</f>
        <v>#REF!</v>
      </c>
      <c r="NG112" s="5" t="e">
        <f>COUNTIFS(#REF!,LT112,#REF!,0,#REF!,"&gt;="&amp;MC112,#REF!,"&lt;="&amp;MB112,#REF!,"&lt;="&amp;ME112,#REF!,"&gt;="&amp;MF112,#REF!,"="&amp;KW112,#REF!,"="&amp;KY112)</f>
        <v>#REF!</v>
      </c>
      <c r="NH112" s="5" t="e">
        <f>COUNTIFS(#REF!,LT112,#REF!,1,#REF!,"&gt;="&amp;MC112,#REF!,"&lt;="&amp;MB112,#REF!,"&lt;="&amp;ME112,#REF!,"&gt;="&amp;MF112,#REF!,"="&amp;KZ112,#REF!,"="&amp;LA112)</f>
        <v>#REF!</v>
      </c>
      <c r="NI112" s="5" t="e">
        <f>COUNTIFS(#REF!,LT112,#REF!,0,#REF!,"&gt;="&amp;MC112,#REF!,"&lt;="&amp;MB112,#REF!,"&lt;="&amp;ME112,#REF!,"&gt;="&amp;MF112,#REF!,"="&amp;KZ112,#REF!,"="&amp;LA112)</f>
        <v>#REF!</v>
      </c>
      <c r="NJ112" s="5" t="e">
        <f>COUNTIFS(#REF!,LT112,#REF!,1,#REF!,"&gt;="&amp;MI112,#REF!,"&lt;="&amp;MH112,#REF!,"&lt;="&amp;ME112,#REF!,"&gt;="&amp;MF112)</f>
        <v>#REF!</v>
      </c>
      <c r="NK112" s="5" t="e">
        <f>COUNTIFS(#REF!,LT112,#REF!,0,#REF!,"&gt;="&amp;MI112,#REF!,"&lt;="&amp;MH112,#REF!,"&lt;="&amp;ME112,#REF!,"&gt;="&amp;MF112)</f>
        <v>#REF!</v>
      </c>
      <c r="NL112" s="5" t="e">
        <f>COUNTIFS(#REF!,LT112,#REF!,1,#REF!,"&gt;="&amp;MI112,#REF!,"&lt;="&amp;MH112,#REF!,"="&amp;KZ112,#REF!,"="&amp;LA112,#REF!,"&lt;="&amp;ME112,#REF!,"&gt;="&amp;MF112)</f>
        <v>#REF!</v>
      </c>
      <c r="NM112" s="5" t="e">
        <f>COUNTIFS(#REF!,LT112,#REF!,0,#REF!,"&gt;="&amp;MI112,#REF!,"&lt;="&amp;MH112,#REF!,"="&amp;KZ112,#REF!,"="&amp;LA112,#REF!,"&lt;="&amp;ME112,#REF!,"&gt;="&amp;MF112)</f>
        <v>#REF!</v>
      </c>
      <c r="NN112" s="5" t="e">
        <f>COUNTIFS(#REF!,LT112,#REF!,1,#REF!,"&gt;="&amp;MC112,#REF!,"&lt;="&amp;MB112,#REF!,"&lt;="&amp;ME112,#REF!,"&gt;="&amp;MF112)</f>
        <v>#REF!</v>
      </c>
      <c r="NO112" s="5" t="e">
        <f>COUNTIFS(#REF!,LT112,#REF!,0,#REF!,"&gt;="&amp;MC112,#REF!,"&lt;="&amp;MB112,#REF!,"&lt;="&amp;ME112,#REF!,"&gt;="&amp;MF112)</f>
        <v>#REF!</v>
      </c>
      <c r="NP112" s="5" t="e">
        <f>COUNTIFS(#REF!,LT112,#REF!,1,#REF!,"&lt;="&amp;ME112,#REF!,"&gt;="&amp;MF112,#REF!,"="&amp;KV112,#REF!,"="&amp;KX112)</f>
        <v>#REF!</v>
      </c>
      <c r="NQ112" s="5" t="e">
        <f>COUNTIFS(#REF!,LT112,#REF!,0,#REF!,"&lt;="&amp;ME112,#REF!,"&gt;="&amp;MF112,#REF!,"="&amp;KV112,#REF!,"="&amp;KX112)</f>
        <v>#REF!</v>
      </c>
      <c r="NR112" s="5" t="e">
        <f>COUNTIFS(#REF!,LT112,#REF!,1,#REF!,"&lt;="&amp;ME112,#REF!,"&gt;="&amp;MF112,#REF!,"="&amp;KW112,#REF!,"="&amp;KY112)</f>
        <v>#REF!</v>
      </c>
      <c r="NS112" s="5" t="e">
        <f>COUNTIFS(#REF!,LT112,#REF!,0,#REF!,"&lt;="&amp;ME112,#REF!,"&gt;="&amp;MF112,#REF!,"="&amp;KW112,#REF!,"="&amp;KY112)</f>
        <v>#REF!</v>
      </c>
      <c r="NT112" s="5" t="e">
        <f t="shared" si="102"/>
        <v>#REF!</v>
      </c>
      <c r="NU112" s="5" t="e">
        <f t="shared" si="103"/>
        <v>#REF!</v>
      </c>
      <c r="NV112" s="5" t="e">
        <f t="shared" si="104"/>
        <v>#REF!</v>
      </c>
      <c r="NW112" s="6" t="e">
        <f t="shared" si="105"/>
        <v>#REF!</v>
      </c>
      <c r="NX112" s="7" t="e">
        <f t="shared" si="106"/>
        <v>#REF!</v>
      </c>
      <c r="NY112" s="5" t="e">
        <f t="shared" si="107"/>
        <v>#REF!</v>
      </c>
      <c r="NZ112" s="31" t="e">
        <f t="shared" si="108"/>
        <v>#REF!</v>
      </c>
      <c r="OA112" s="32" t="e">
        <f t="shared" si="109"/>
        <v>#REF!</v>
      </c>
      <c r="OB112" s="32" t="e">
        <f t="shared" si="110"/>
        <v>#REF!</v>
      </c>
      <c r="OC112" s="33" t="e">
        <f t="shared" si="111"/>
        <v>#REF!</v>
      </c>
      <c r="OD112" s="33" t="e">
        <f t="shared" si="112"/>
        <v>#REF!</v>
      </c>
      <c r="OE112" s="33" t="e">
        <f t="shared" si="113"/>
        <v>#REF!</v>
      </c>
      <c r="OF112" s="33" t="e">
        <f t="shared" si="114"/>
        <v>#REF!</v>
      </c>
      <c r="OG112" s="5" t="e">
        <f t="shared" si="115"/>
        <v>#REF!</v>
      </c>
      <c r="OH112" s="5" t="e">
        <f t="shared" si="116"/>
        <v>#REF!</v>
      </c>
      <c r="OI112" s="5" t="e">
        <f t="shared" si="117"/>
        <v>#REF!</v>
      </c>
      <c r="OJ112" s="6" t="e">
        <f t="shared" si="118"/>
        <v>#REF!</v>
      </c>
      <c r="OK112" s="7" t="e">
        <f t="shared" si="119"/>
        <v>#REF!</v>
      </c>
      <c r="OL112" s="5" t="e">
        <f t="shared" si="120"/>
        <v>#REF!</v>
      </c>
      <c r="OM112" s="31" t="e">
        <f t="shared" si="121"/>
        <v>#REF!</v>
      </c>
      <c r="ON112" s="32" t="e">
        <f t="shared" si="122"/>
        <v>#REF!</v>
      </c>
      <c r="OO112" s="32" t="e">
        <f t="shared" si="123"/>
        <v>#REF!</v>
      </c>
      <c r="OP112" s="33" t="e">
        <f t="shared" si="124"/>
        <v>#REF!</v>
      </c>
      <c r="OQ112" s="33" t="e">
        <f t="shared" si="125"/>
        <v>#REF!</v>
      </c>
      <c r="OR112" s="33" t="e">
        <f t="shared" si="126"/>
        <v>#REF!</v>
      </c>
      <c r="OS112" s="33" t="e">
        <f t="shared" si="127"/>
        <v>#REF!</v>
      </c>
      <c r="OT112" t="e">
        <f t="shared" si="128"/>
        <v>#REF!</v>
      </c>
      <c r="OU112" t="e">
        <f t="shared" si="129"/>
        <v>#REF!</v>
      </c>
      <c r="OV112" t="e">
        <f t="shared" si="130"/>
        <v>#REF!</v>
      </c>
      <c r="OW112" t="e">
        <f t="shared" si="131"/>
        <v>#REF!</v>
      </c>
      <c r="OX112" t="e">
        <f t="shared" si="132"/>
        <v>#REF!</v>
      </c>
      <c r="OY112" t="e">
        <f t="shared" si="133"/>
        <v>#REF!</v>
      </c>
    </row>
    <row r="113" spans="1:415" ht="16.5" customHeight="1" x14ac:dyDescent="0.3">
      <c r="A113" s="22"/>
      <c r="KN113" s="5" t="e">
        <f>IF(INDEX(#REF!,MATCH('HT 0-0'!D113,#REF!,0))=INDEX(#REF!,MATCH('HT 0-0'!D113,#REF!,0)),INDEX(#REF!,MATCH('HT 0-0'!D113,#REF!,0)),"ERROR")</f>
        <v>#REF!</v>
      </c>
      <c r="KO113" s="5" t="e">
        <f>IF(INDEX(#REF!,MATCH('HT 0-0'!E113,#REF!,0))=INDEX(#REF!,MATCH('HT 0-0'!E113,#REF!,0)),INDEX(#REF!,MATCH('HT 0-0'!E113,#REF!,0)),"ERROR")</f>
        <v>#REF!</v>
      </c>
      <c r="KP113" s="5" t="e">
        <f t="shared" si="67"/>
        <v>#REF!</v>
      </c>
      <c r="KQ113" t="str">
        <f t="shared" si="68"/>
        <v>_</v>
      </c>
      <c r="KR113" s="5" t="e">
        <f t="shared" si="69"/>
        <v>#DIV/0!</v>
      </c>
      <c r="KS113" s="5" t="e">
        <f t="shared" si="70"/>
        <v>#DIV/0!</v>
      </c>
      <c r="KT113" s="5" t="e">
        <f t="shared" si="71"/>
        <v>#DIV/0!</v>
      </c>
      <c r="KU113" s="5" t="e">
        <f t="shared" si="72"/>
        <v>#DIV/0!</v>
      </c>
      <c r="KV113" s="5" t="e">
        <f t="shared" si="73"/>
        <v>#DIV/0!</v>
      </c>
      <c r="KW113" s="5" t="e">
        <f t="shared" si="74"/>
        <v>#DIV/0!</v>
      </c>
      <c r="KX113" s="5" t="e">
        <f t="shared" si="75"/>
        <v>#DIV/0!</v>
      </c>
      <c r="KY113" s="5" t="e">
        <f t="shared" si="76"/>
        <v>#DIV/0!</v>
      </c>
      <c r="KZ113" s="5" t="e">
        <f t="shared" si="77"/>
        <v>#DIV/0!</v>
      </c>
      <c r="LA113" s="5" t="e">
        <f t="shared" si="78"/>
        <v>#DIV/0!</v>
      </c>
      <c r="LB113" t="e">
        <f>IF(LQ113="0-0",INDEX(Scrape!#REF!,MATCH('HT 0-0'!KP113,Scrape!$B:$B,0)),"")</f>
        <v>#REF!</v>
      </c>
      <c r="LC113" t="e">
        <f>IF(LQ113="0-0",INDEX(Scrape!$A:$A,MATCH('HT 0-0'!KP113,Scrape!$B:$B,0)),"")</f>
        <v>#REF!</v>
      </c>
      <c r="LD113" t="e">
        <f>IF(LQ113="0-0",INDEX(Scrape!$B:$B,MATCH('HT 0-0'!KP113,Scrape!$B:$B,0)),"")</f>
        <v>#REF!</v>
      </c>
      <c r="LE113" t="e">
        <f>IF(LQ113="0-0",INDEX(Scrape!$C:$C,MATCH('HT 0-0'!KP113,Scrape!$B:$B,0)),"")</f>
        <v>#REF!</v>
      </c>
      <c r="LF113" t="e">
        <f>IF(LQ113="0-0",INDEX(Scrape!$D:$D,MATCH('HT 0-0'!KP113,Scrape!$B:$B,0)),"")</f>
        <v>#REF!</v>
      </c>
      <c r="LG113" t="e">
        <f>IF(LQ113="0-0",INDEX(Scrape!$E:$E,MATCH('HT 0-0'!KP113,Scrape!$B:$B,0)),"")</f>
        <v>#REF!</v>
      </c>
      <c r="LH113" t="e">
        <f>IF(LQ113="0-0",INDEX(Scrape!$F:$F,MATCH('HT 0-0'!KP113,Scrape!$B:$B,0)),"")</f>
        <v>#REF!</v>
      </c>
      <c r="LI113" t="e">
        <f>IF(LQ113="0-0",INDEX(Scrape!$G:$G,MATCH('HT 0-0'!KP113,Scrape!$B:$B,0)),"")</f>
        <v>#REF!</v>
      </c>
      <c r="LJ113" t="e">
        <f>IF(LQ113="0-0",INDEX(Scrape!$H:$H,MATCH('HT 0-0'!KP113,Scrape!$B:$B,0)),"")</f>
        <v>#REF!</v>
      </c>
      <c r="LK113" t="e">
        <f>IF(LQ113="0-0",INDEX(Scrape!$I:$I,MATCH('HT 0-0'!KP113,Scrape!$B:$B,0)),"")</f>
        <v>#REF!</v>
      </c>
      <c r="LL113" t="e">
        <f>IF(LQ113="0-0",INDEX(Scrape!$J:$J,MATCH('HT 0-0'!KP113,Scrape!$B:$B,0)),"")</f>
        <v>#REF!</v>
      </c>
      <c r="LM113" t="e">
        <f>IF(LQ113="0-0",INDEX(Scrape!$K:$K,MATCH('HT 0-0'!KP113,Scrape!$B:$B,0)),"")</f>
        <v>#REF!</v>
      </c>
      <c r="LN113" t="e">
        <f>IF(LQ113="0-0",INDEX(Scrape!$L:$L,MATCH('HT 0-0'!KP113,Scrape!$B:$B,0)),"")</f>
        <v>#REF!</v>
      </c>
      <c r="LO113" t="e">
        <f>IF(LQ113="0-0",INDEX(Scrape!$M:$M,MATCH('HT 0-0'!KP113,Scrape!$B:$B,0)),"")</f>
        <v>#REF!</v>
      </c>
      <c r="LP113" t="e">
        <f>IF(LQ113="0-0",INDEX(Scrape!$N:$N,MATCH('HT 0-0'!KP113,Scrape!$B:$B,0)),"")</f>
        <v>#REF!</v>
      </c>
      <c r="LQ113" t="e">
        <f>INDEX(Scrape!$O:$O,MATCH('HT 0-0'!KP113,Scrape!$B:$B,0))</f>
        <v>#REF!</v>
      </c>
      <c r="LR113" t="e">
        <f t="shared" si="79"/>
        <v>#REF!</v>
      </c>
      <c r="LS113" t="e">
        <f t="shared" si="80"/>
        <v>#REF!</v>
      </c>
      <c r="LT113" s="23" t="e">
        <f>IF(INDEX(#REF!,MATCH(KQ113,#REF!,0))=INDEX(#REF!,MATCH(KQ113,#REF!,0)),INDEX(#REF!,MATCH(KQ113,#REF!,0)),"ERROR")</f>
        <v>#REF!</v>
      </c>
      <c r="LU113" s="24" t="e">
        <f t="shared" si="81"/>
        <v>#DIV/0!</v>
      </c>
      <c r="LV113" s="24" t="e">
        <f t="shared" si="82"/>
        <v>#DIV/0!</v>
      </c>
      <c r="LW113" s="24" t="e">
        <f t="shared" si="83"/>
        <v>#DIV/0!</v>
      </c>
      <c r="LX113" s="24" t="e">
        <f t="shared" si="84"/>
        <v>#DIV/0!</v>
      </c>
      <c r="LY113" s="25" t="e">
        <f t="shared" si="85"/>
        <v>#REF!</v>
      </c>
      <c r="LZ113" s="25" t="e">
        <f t="shared" si="86"/>
        <v>#REF!</v>
      </c>
      <c r="MA113" s="26" t="e">
        <f t="shared" si="87"/>
        <v>#REF!</v>
      </c>
      <c r="MB113" s="27" t="e">
        <f t="shared" si="88"/>
        <v>#REF!</v>
      </c>
      <c r="MC113" s="28" t="e">
        <f t="shared" si="89"/>
        <v>#REF!</v>
      </c>
      <c r="MD113" s="24" t="e">
        <f t="shared" si="90"/>
        <v>#REF!</v>
      </c>
      <c r="ME113" s="29" t="e">
        <f t="shared" si="91"/>
        <v>#REF!</v>
      </c>
      <c r="MF113" s="30" t="e">
        <f t="shared" si="92"/>
        <v>#REF!</v>
      </c>
      <c r="MG113" s="24" t="e">
        <f t="shared" si="93"/>
        <v>#REF!</v>
      </c>
      <c r="MH113" s="29" t="e">
        <f t="shared" si="94"/>
        <v>#REF!</v>
      </c>
      <c r="MI113" s="30" t="e">
        <f t="shared" si="95"/>
        <v>#REF!</v>
      </c>
      <c r="MJ113" t="str">
        <f t="shared" si="96"/>
        <v/>
      </c>
      <c r="MK113" t="str">
        <f t="shared" si="97"/>
        <v/>
      </c>
      <c r="ML113" t="str">
        <f t="shared" si="98"/>
        <v/>
      </c>
      <c r="MM113" t="str">
        <f t="shared" si="99"/>
        <v/>
      </c>
      <c r="MN113" t="str">
        <f t="shared" si="100"/>
        <v/>
      </c>
      <c r="MO113" t="str">
        <f t="shared" si="101"/>
        <v/>
      </c>
      <c r="MP113" s="5" t="e">
        <f>COUNTIFS(#REF!,LT113,#REF!,1,#REF!,"&gt;="&amp;MC113,#REF!,"&lt;="&amp;MB113,#REF!,"&lt;="&amp;ME113,#REF!,"&gt;="&amp;MF113,#REF!,"="&amp;KV113,#REF!,"="&amp;KX113)</f>
        <v>#REF!</v>
      </c>
      <c r="MQ113" s="5" t="e">
        <f>COUNTIFS(#REF!,LT113,#REF!,0,#REF!,"&gt;="&amp;MC113,#REF!,"&lt;="&amp;MB113,#REF!,"&lt;="&amp;ME113,#REF!,"&gt;="&amp;MF113,#REF!,"="&amp;KV113,#REF!,"="&amp;KX113)</f>
        <v>#REF!</v>
      </c>
      <c r="MR113" s="5" t="e">
        <f>COUNTIFS(#REF!,LT113,#REF!,1,#REF!,"&gt;="&amp;MC113,#REF!,"&lt;="&amp;MB113,#REF!,"&lt;="&amp;ME113,#REF!,"&gt;="&amp;MF113,#REF!,"="&amp;KW113,#REF!,"="&amp;KY113)</f>
        <v>#REF!</v>
      </c>
      <c r="MS113" s="5" t="e">
        <f>COUNTIFS(#REF!,LT113,#REF!,0,#REF!,"&gt;="&amp;MC113,#REF!,"&lt;="&amp;MB113,#REF!,"&lt;="&amp;ME113,#REF!,"&gt;="&amp;MF113,#REF!,"="&amp;KW113,#REF!,"="&amp;KY113)</f>
        <v>#REF!</v>
      </c>
      <c r="MT113" s="5" t="e">
        <f>COUNTIFS(#REF!,LT113,#REF!,1,#REF!,"&gt;="&amp;MI113,#REF!,"&lt;="&amp;MH113,#REF!,"&lt;="&amp;ME113,#REF!,"&gt;="&amp;MF113)</f>
        <v>#REF!</v>
      </c>
      <c r="MU113" s="5" t="e">
        <f>COUNTIFS(#REF!,LT113,#REF!,0,#REF!,"&gt;="&amp;MI113,#REF!,"&lt;="&amp;MH113,#REF!,"&lt;="&amp;ME113,#REF!,"&gt;="&amp;MF113)</f>
        <v>#REF!</v>
      </c>
      <c r="MV113" s="5" t="e">
        <f>COUNTIFS(#REF!,LT113,#REF!,1,#REF!,"&gt;="&amp;MI113,#REF!,"&lt;="&amp;MH113,#REF!,"="&amp;KZ113,#REF!,"="&amp;LA113,#REF!,"&lt;="&amp;ME113,#REF!,"&gt;="&amp;MF113)</f>
        <v>#REF!</v>
      </c>
      <c r="MW113" s="5" t="e">
        <f>COUNTIFS(#REF!,LT113,#REF!,0,#REF!,"&gt;="&amp;MI113,#REF!,"&lt;="&amp;MH113,#REF!,"="&amp;KZ113,#REF!,"="&amp;LA113,#REF!,"&lt;="&amp;ME113,#REF!,"&gt;="&amp;MF113)</f>
        <v>#REF!</v>
      </c>
      <c r="MX113" s="5" t="e">
        <f>COUNTIFS(#REF!,LT113,#REF!,1,#REF!,"&gt;="&amp;MC113,#REF!,"&lt;="&amp;MB113,#REF!,"&lt;="&amp;ME113,#REF!,"&gt;="&amp;MF113)</f>
        <v>#REF!</v>
      </c>
      <c r="MY113" s="5" t="e">
        <f>COUNTIFS(#REF!,LT113,#REF!,0,#REF!,"&gt;="&amp;MC113,#REF!,"&lt;="&amp;MB113,#REF!,"&lt;="&amp;ME113,#REF!,"&gt;="&amp;MF113)</f>
        <v>#REF!</v>
      </c>
      <c r="MZ113" s="5" t="e">
        <f>COUNTIFS(#REF!,LT113,#REF!,1,#REF!,"&lt;="&amp;ME113,#REF!,"&gt;="&amp;MF113,#REF!,"="&amp;KV113,#REF!,"="&amp;KX113)</f>
        <v>#REF!</v>
      </c>
      <c r="NA113" s="5" t="e">
        <f>COUNTIFS(#REF!,LT113,#REF!,0,#REF!,"&lt;="&amp;ME113,#REF!,"&gt;="&amp;MF113,#REF!,"="&amp;KV113,#REF!,"="&amp;KX113)</f>
        <v>#REF!</v>
      </c>
      <c r="NB113" s="5" t="e">
        <f>COUNTIFS(#REF!,LT113,#REF!,1,#REF!,"&lt;="&amp;ME113,#REF!,"&gt;="&amp;MF113,#REF!,"="&amp;KW113,#REF!,"="&amp;KY113)</f>
        <v>#REF!</v>
      </c>
      <c r="NC113" s="5" t="e">
        <f>COUNTIFS(#REF!,LT113,#REF!,0,#REF!,"&lt;="&amp;ME113,#REF!,"&gt;="&amp;MF113,#REF!,"="&amp;KW113,#REF!,"="&amp;KY113)</f>
        <v>#REF!</v>
      </c>
      <c r="ND113" s="5" t="e">
        <f>COUNTIFS(#REF!,LT113,#REF!,1,#REF!,"&gt;="&amp;MC113,#REF!,"&lt;="&amp;MB113,#REF!,"&lt;="&amp;ME113,#REF!,"&gt;="&amp;MF113,#REF!,"="&amp;KV113,#REF!,"="&amp;KX113)</f>
        <v>#REF!</v>
      </c>
      <c r="NE113" s="5" t="e">
        <f>COUNTIFS(#REF!,LT113,#REF!,0,#REF!,"&gt;="&amp;MC113,#REF!,"&lt;="&amp;MB113,#REF!,"&lt;="&amp;ME113,#REF!,"&gt;="&amp;MF113,#REF!,"="&amp;KV113,#REF!,"="&amp;KX113)</f>
        <v>#REF!</v>
      </c>
      <c r="NF113" s="5" t="e">
        <f>COUNTIFS(#REF!,LT113,#REF!,1,#REF!,"&gt;="&amp;MC113,#REF!,"&lt;="&amp;MB113,#REF!,"&lt;="&amp;ME113,#REF!,"&gt;="&amp;MF113,#REF!,"="&amp;KW113,#REF!,"="&amp;KY113)</f>
        <v>#REF!</v>
      </c>
      <c r="NG113" s="5" t="e">
        <f>COUNTIFS(#REF!,LT113,#REF!,0,#REF!,"&gt;="&amp;MC113,#REF!,"&lt;="&amp;MB113,#REF!,"&lt;="&amp;ME113,#REF!,"&gt;="&amp;MF113,#REF!,"="&amp;KW113,#REF!,"="&amp;KY113)</f>
        <v>#REF!</v>
      </c>
      <c r="NH113" s="5" t="e">
        <f>COUNTIFS(#REF!,LT113,#REF!,1,#REF!,"&gt;="&amp;MC113,#REF!,"&lt;="&amp;MB113,#REF!,"&lt;="&amp;ME113,#REF!,"&gt;="&amp;MF113,#REF!,"="&amp;KZ113,#REF!,"="&amp;LA113)</f>
        <v>#REF!</v>
      </c>
      <c r="NI113" s="5" t="e">
        <f>COUNTIFS(#REF!,LT113,#REF!,0,#REF!,"&gt;="&amp;MC113,#REF!,"&lt;="&amp;MB113,#REF!,"&lt;="&amp;ME113,#REF!,"&gt;="&amp;MF113,#REF!,"="&amp;KZ113,#REF!,"="&amp;LA113)</f>
        <v>#REF!</v>
      </c>
      <c r="NJ113" s="5" t="e">
        <f>COUNTIFS(#REF!,LT113,#REF!,1,#REF!,"&gt;="&amp;MI113,#REF!,"&lt;="&amp;MH113,#REF!,"&lt;="&amp;ME113,#REF!,"&gt;="&amp;MF113)</f>
        <v>#REF!</v>
      </c>
      <c r="NK113" s="5" t="e">
        <f>COUNTIFS(#REF!,LT113,#REF!,0,#REF!,"&gt;="&amp;MI113,#REF!,"&lt;="&amp;MH113,#REF!,"&lt;="&amp;ME113,#REF!,"&gt;="&amp;MF113)</f>
        <v>#REF!</v>
      </c>
      <c r="NL113" s="5" t="e">
        <f>COUNTIFS(#REF!,LT113,#REF!,1,#REF!,"&gt;="&amp;MI113,#REF!,"&lt;="&amp;MH113,#REF!,"="&amp;KZ113,#REF!,"="&amp;LA113,#REF!,"&lt;="&amp;ME113,#REF!,"&gt;="&amp;MF113)</f>
        <v>#REF!</v>
      </c>
      <c r="NM113" s="5" t="e">
        <f>COUNTIFS(#REF!,LT113,#REF!,0,#REF!,"&gt;="&amp;MI113,#REF!,"&lt;="&amp;MH113,#REF!,"="&amp;KZ113,#REF!,"="&amp;LA113,#REF!,"&lt;="&amp;ME113,#REF!,"&gt;="&amp;MF113)</f>
        <v>#REF!</v>
      </c>
      <c r="NN113" s="5" t="e">
        <f>COUNTIFS(#REF!,LT113,#REF!,1,#REF!,"&gt;="&amp;MC113,#REF!,"&lt;="&amp;MB113,#REF!,"&lt;="&amp;ME113,#REF!,"&gt;="&amp;MF113)</f>
        <v>#REF!</v>
      </c>
      <c r="NO113" s="5" t="e">
        <f>COUNTIFS(#REF!,LT113,#REF!,0,#REF!,"&gt;="&amp;MC113,#REF!,"&lt;="&amp;MB113,#REF!,"&lt;="&amp;ME113,#REF!,"&gt;="&amp;MF113)</f>
        <v>#REF!</v>
      </c>
      <c r="NP113" s="5" t="e">
        <f>COUNTIFS(#REF!,LT113,#REF!,1,#REF!,"&lt;="&amp;ME113,#REF!,"&gt;="&amp;MF113,#REF!,"="&amp;KV113,#REF!,"="&amp;KX113)</f>
        <v>#REF!</v>
      </c>
      <c r="NQ113" s="5" t="e">
        <f>COUNTIFS(#REF!,LT113,#REF!,0,#REF!,"&lt;="&amp;ME113,#REF!,"&gt;="&amp;MF113,#REF!,"="&amp;KV113,#REF!,"="&amp;KX113)</f>
        <v>#REF!</v>
      </c>
      <c r="NR113" s="5" t="e">
        <f>COUNTIFS(#REF!,LT113,#REF!,1,#REF!,"&lt;="&amp;ME113,#REF!,"&gt;="&amp;MF113,#REF!,"="&amp;KW113,#REF!,"="&amp;KY113)</f>
        <v>#REF!</v>
      </c>
      <c r="NS113" s="5" t="e">
        <f>COUNTIFS(#REF!,LT113,#REF!,0,#REF!,"&lt;="&amp;ME113,#REF!,"&gt;="&amp;MF113,#REF!,"="&amp;KW113,#REF!,"="&amp;KY113)</f>
        <v>#REF!</v>
      </c>
      <c r="NT113" s="5" t="e">
        <f t="shared" si="102"/>
        <v>#REF!</v>
      </c>
      <c r="NU113" s="5" t="e">
        <f t="shared" si="103"/>
        <v>#REF!</v>
      </c>
      <c r="NV113" s="5" t="e">
        <f t="shared" si="104"/>
        <v>#REF!</v>
      </c>
      <c r="NW113" s="6" t="e">
        <f t="shared" si="105"/>
        <v>#REF!</v>
      </c>
      <c r="NX113" s="7" t="e">
        <f t="shared" si="106"/>
        <v>#REF!</v>
      </c>
      <c r="NY113" s="5" t="e">
        <f t="shared" si="107"/>
        <v>#REF!</v>
      </c>
      <c r="NZ113" s="31" t="e">
        <f t="shared" si="108"/>
        <v>#REF!</v>
      </c>
      <c r="OA113" s="32" t="e">
        <f t="shared" si="109"/>
        <v>#REF!</v>
      </c>
      <c r="OB113" s="32" t="e">
        <f t="shared" si="110"/>
        <v>#REF!</v>
      </c>
      <c r="OC113" s="33" t="e">
        <f t="shared" si="111"/>
        <v>#REF!</v>
      </c>
      <c r="OD113" s="33" t="e">
        <f t="shared" si="112"/>
        <v>#REF!</v>
      </c>
      <c r="OE113" s="33" t="e">
        <f t="shared" si="113"/>
        <v>#REF!</v>
      </c>
      <c r="OF113" s="33" t="e">
        <f t="shared" si="114"/>
        <v>#REF!</v>
      </c>
      <c r="OG113" s="5" t="e">
        <f t="shared" si="115"/>
        <v>#REF!</v>
      </c>
      <c r="OH113" s="5" t="e">
        <f t="shared" si="116"/>
        <v>#REF!</v>
      </c>
      <c r="OI113" s="5" t="e">
        <f t="shared" si="117"/>
        <v>#REF!</v>
      </c>
      <c r="OJ113" s="6" t="e">
        <f t="shared" si="118"/>
        <v>#REF!</v>
      </c>
      <c r="OK113" s="7" t="e">
        <f t="shared" si="119"/>
        <v>#REF!</v>
      </c>
      <c r="OL113" s="5" t="e">
        <f t="shared" si="120"/>
        <v>#REF!</v>
      </c>
      <c r="OM113" s="31" t="e">
        <f t="shared" si="121"/>
        <v>#REF!</v>
      </c>
      <c r="ON113" s="32" t="e">
        <f t="shared" si="122"/>
        <v>#REF!</v>
      </c>
      <c r="OO113" s="32" t="e">
        <f t="shared" si="123"/>
        <v>#REF!</v>
      </c>
      <c r="OP113" s="33" t="e">
        <f t="shared" si="124"/>
        <v>#REF!</v>
      </c>
      <c r="OQ113" s="33" t="e">
        <f t="shared" si="125"/>
        <v>#REF!</v>
      </c>
      <c r="OR113" s="33" t="e">
        <f t="shared" si="126"/>
        <v>#REF!</v>
      </c>
      <c r="OS113" s="33" t="e">
        <f t="shared" si="127"/>
        <v>#REF!</v>
      </c>
      <c r="OT113" t="e">
        <f t="shared" si="128"/>
        <v>#REF!</v>
      </c>
      <c r="OU113" t="e">
        <f t="shared" si="129"/>
        <v>#REF!</v>
      </c>
      <c r="OV113" t="e">
        <f t="shared" si="130"/>
        <v>#REF!</v>
      </c>
      <c r="OW113" t="e">
        <f t="shared" si="131"/>
        <v>#REF!</v>
      </c>
      <c r="OX113" t="e">
        <f t="shared" si="132"/>
        <v>#REF!</v>
      </c>
      <c r="OY113" t="e">
        <f t="shared" si="133"/>
        <v>#REF!</v>
      </c>
    </row>
    <row r="114" spans="1:415" ht="16.5" customHeight="1" x14ac:dyDescent="0.3">
      <c r="A114" s="22"/>
      <c r="KN114" s="5" t="e">
        <f>IF(INDEX(#REF!,MATCH('HT 0-0'!D114,#REF!,0))=INDEX(#REF!,MATCH('HT 0-0'!D114,#REF!,0)),INDEX(#REF!,MATCH('HT 0-0'!D114,#REF!,0)),"ERROR")</f>
        <v>#REF!</v>
      </c>
      <c r="KO114" s="5" t="e">
        <f>IF(INDEX(#REF!,MATCH('HT 0-0'!E114,#REF!,0))=INDEX(#REF!,MATCH('HT 0-0'!E114,#REF!,0)),INDEX(#REF!,MATCH('HT 0-0'!E114,#REF!,0)),"ERROR")</f>
        <v>#REF!</v>
      </c>
      <c r="KP114" s="5" t="e">
        <f t="shared" si="67"/>
        <v>#REF!</v>
      </c>
      <c r="KQ114" t="str">
        <f t="shared" si="68"/>
        <v>_</v>
      </c>
      <c r="KR114" s="5" t="e">
        <f t="shared" si="69"/>
        <v>#DIV/0!</v>
      </c>
      <c r="KS114" s="5" t="e">
        <f t="shared" si="70"/>
        <v>#DIV/0!</v>
      </c>
      <c r="KT114" s="5" t="e">
        <f t="shared" si="71"/>
        <v>#DIV/0!</v>
      </c>
      <c r="KU114" s="5" t="e">
        <f t="shared" si="72"/>
        <v>#DIV/0!</v>
      </c>
      <c r="KV114" s="5" t="e">
        <f t="shared" si="73"/>
        <v>#DIV/0!</v>
      </c>
      <c r="KW114" s="5" t="e">
        <f t="shared" si="74"/>
        <v>#DIV/0!</v>
      </c>
      <c r="KX114" s="5" t="e">
        <f t="shared" si="75"/>
        <v>#DIV/0!</v>
      </c>
      <c r="KY114" s="5" t="e">
        <f t="shared" si="76"/>
        <v>#DIV/0!</v>
      </c>
      <c r="KZ114" s="5" t="e">
        <f t="shared" si="77"/>
        <v>#DIV/0!</v>
      </c>
      <c r="LA114" s="5" t="e">
        <f t="shared" si="78"/>
        <v>#DIV/0!</v>
      </c>
      <c r="LB114" t="e">
        <f>IF(LQ114="0-0",INDEX(Scrape!#REF!,MATCH('HT 0-0'!KP114,Scrape!$B:$B,0)),"")</f>
        <v>#REF!</v>
      </c>
      <c r="LC114" t="e">
        <f>IF(LQ114="0-0",INDEX(Scrape!$A:$A,MATCH('HT 0-0'!KP114,Scrape!$B:$B,0)),"")</f>
        <v>#REF!</v>
      </c>
      <c r="LD114" t="e">
        <f>IF(LQ114="0-0",INDEX(Scrape!$B:$B,MATCH('HT 0-0'!KP114,Scrape!$B:$B,0)),"")</f>
        <v>#REF!</v>
      </c>
      <c r="LE114" t="e">
        <f>IF(LQ114="0-0",INDEX(Scrape!$C:$C,MATCH('HT 0-0'!KP114,Scrape!$B:$B,0)),"")</f>
        <v>#REF!</v>
      </c>
      <c r="LF114" t="e">
        <f>IF(LQ114="0-0",INDEX(Scrape!$D:$D,MATCH('HT 0-0'!KP114,Scrape!$B:$B,0)),"")</f>
        <v>#REF!</v>
      </c>
      <c r="LG114" t="e">
        <f>IF(LQ114="0-0",INDEX(Scrape!$E:$E,MATCH('HT 0-0'!KP114,Scrape!$B:$B,0)),"")</f>
        <v>#REF!</v>
      </c>
      <c r="LH114" t="e">
        <f>IF(LQ114="0-0",INDEX(Scrape!$F:$F,MATCH('HT 0-0'!KP114,Scrape!$B:$B,0)),"")</f>
        <v>#REF!</v>
      </c>
      <c r="LI114" t="e">
        <f>IF(LQ114="0-0",INDEX(Scrape!$G:$G,MATCH('HT 0-0'!KP114,Scrape!$B:$B,0)),"")</f>
        <v>#REF!</v>
      </c>
      <c r="LJ114" t="e">
        <f>IF(LQ114="0-0",INDEX(Scrape!$H:$H,MATCH('HT 0-0'!KP114,Scrape!$B:$B,0)),"")</f>
        <v>#REF!</v>
      </c>
      <c r="LK114" t="e">
        <f>IF(LQ114="0-0",INDEX(Scrape!$I:$I,MATCH('HT 0-0'!KP114,Scrape!$B:$B,0)),"")</f>
        <v>#REF!</v>
      </c>
      <c r="LL114" t="e">
        <f>IF(LQ114="0-0",INDEX(Scrape!$J:$J,MATCH('HT 0-0'!KP114,Scrape!$B:$B,0)),"")</f>
        <v>#REF!</v>
      </c>
      <c r="LM114" t="e">
        <f>IF(LQ114="0-0",INDEX(Scrape!$K:$K,MATCH('HT 0-0'!KP114,Scrape!$B:$B,0)),"")</f>
        <v>#REF!</v>
      </c>
      <c r="LN114" t="e">
        <f>IF(LQ114="0-0",INDEX(Scrape!$L:$L,MATCH('HT 0-0'!KP114,Scrape!$B:$B,0)),"")</f>
        <v>#REF!</v>
      </c>
      <c r="LO114" t="e">
        <f>IF(LQ114="0-0",INDEX(Scrape!$M:$M,MATCH('HT 0-0'!KP114,Scrape!$B:$B,0)),"")</f>
        <v>#REF!</v>
      </c>
      <c r="LP114" t="e">
        <f>IF(LQ114="0-0",INDEX(Scrape!$N:$N,MATCH('HT 0-0'!KP114,Scrape!$B:$B,0)),"")</f>
        <v>#REF!</v>
      </c>
      <c r="LQ114" t="e">
        <f>INDEX(Scrape!$O:$O,MATCH('HT 0-0'!KP114,Scrape!$B:$B,0))</f>
        <v>#REF!</v>
      </c>
      <c r="LR114" t="e">
        <f t="shared" si="79"/>
        <v>#REF!</v>
      </c>
      <c r="LS114" t="e">
        <f t="shared" si="80"/>
        <v>#REF!</v>
      </c>
      <c r="LT114" s="23" t="e">
        <f>IF(INDEX(#REF!,MATCH(KQ114,#REF!,0))=INDEX(#REF!,MATCH(KQ114,#REF!,0)),INDEX(#REF!,MATCH(KQ114,#REF!,0)),"ERROR")</f>
        <v>#REF!</v>
      </c>
      <c r="LU114" s="24" t="e">
        <f t="shared" si="81"/>
        <v>#DIV/0!</v>
      </c>
      <c r="LV114" s="24" t="e">
        <f t="shared" si="82"/>
        <v>#DIV/0!</v>
      </c>
      <c r="LW114" s="24" t="e">
        <f t="shared" si="83"/>
        <v>#DIV/0!</v>
      </c>
      <c r="LX114" s="24" t="e">
        <f t="shared" si="84"/>
        <v>#DIV/0!</v>
      </c>
      <c r="LY114" s="25" t="e">
        <f t="shared" si="85"/>
        <v>#REF!</v>
      </c>
      <c r="LZ114" s="25" t="e">
        <f t="shared" si="86"/>
        <v>#REF!</v>
      </c>
      <c r="MA114" s="26" t="e">
        <f t="shared" si="87"/>
        <v>#REF!</v>
      </c>
      <c r="MB114" s="27" t="e">
        <f t="shared" si="88"/>
        <v>#REF!</v>
      </c>
      <c r="MC114" s="28" t="e">
        <f t="shared" si="89"/>
        <v>#REF!</v>
      </c>
      <c r="MD114" s="24" t="e">
        <f t="shared" si="90"/>
        <v>#REF!</v>
      </c>
      <c r="ME114" s="29" t="e">
        <f t="shared" si="91"/>
        <v>#REF!</v>
      </c>
      <c r="MF114" s="30" t="e">
        <f t="shared" si="92"/>
        <v>#REF!</v>
      </c>
      <c r="MG114" s="24" t="e">
        <f t="shared" si="93"/>
        <v>#REF!</v>
      </c>
      <c r="MH114" s="29" t="e">
        <f t="shared" si="94"/>
        <v>#REF!</v>
      </c>
      <c r="MI114" s="30" t="e">
        <f t="shared" si="95"/>
        <v>#REF!</v>
      </c>
      <c r="MJ114" t="str">
        <f t="shared" si="96"/>
        <v/>
      </c>
      <c r="MK114" t="str">
        <f t="shared" si="97"/>
        <v/>
      </c>
      <c r="ML114" t="str">
        <f t="shared" si="98"/>
        <v/>
      </c>
      <c r="MM114" t="str">
        <f t="shared" si="99"/>
        <v/>
      </c>
      <c r="MN114" t="str">
        <f t="shared" si="100"/>
        <v/>
      </c>
      <c r="MO114" t="str">
        <f t="shared" si="101"/>
        <v/>
      </c>
      <c r="MP114" s="5" t="e">
        <f>COUNTIFS(#REF!,LT114,#REF!,1,#REF!,"&gt;="&amp;MC114,#REF!,"&lt;="&amp;MB114,#REF!,"&lt;="&amp;ME114,#REF!,"&gt;="&amp;MF114,#REF!,"="&amp;KV114,#REF!,"="&amp;KX114)</f>
        <v>#REF!</v>
      </c>
      <c r="MQ114" s="5" t="e">
        <f>COUNTIFS(#REF!,LT114,#REF!,0,#REF!,"&gt;="&amp;MC114,#REF!,"&lt;="&amp;MB114,#REF!,"&lt;="&amp;ME114,#REF!,"&gt;="&amp;MF114,#REF!,"="&amp;KV114,#REF!,"="&amp;KX114)</f>
        <v>#REF!</v>
      </c>
      <c r="MR114" s="5" t="e">
        <f>COUNTIFS(#REF!,LT114,#REF!,1,#REF!,"&gt;="&amp;MC114,#REF!,"&lt;="&amp;MB114,#REF!,"&lt;="&amp;ME114,#REF!,"&gt;="&amp;MF114,#REF!,"="&amp;KW114,#REF!,"="&amp;KY114)</f>
        <v>#REF!</v>
      </c>
      <c r="MS114" s="5" t="e">
        <f>COUNTIFS(#REF!,LT114,#REF!,0,#REF!,"&gt;="&amp;MC114,#REF!,"&lt;="&amp;MB114,#REF!,"&lt;="&amp;ME114,#REF!,"&gt;="&amp;MF114,#REF!,"="&amp;KW114,#REF!,"="&amp;KY114)</f>
        <v>#REF!</v>
      </c>
      <c r="MT114" s="5" t="e">
        <f>COUNTIFS(#REF!,LT114,#REF!,1,#REF!,"&gt;="&amp;MI114,#REF!,"&lt;="&amp;MH114,#REF!,"&lt;="&amp;ME114,#REF!,"&gt;="&amp;MF114)</f>
        <v>#REF!</v>
      </c>
      <c r="MU114" s="5" t="e">
        <f>COUNTIFS(#REF!,LT114,#REF!,0,#REF!,"&gt;="&amp;MI114,#REF!,"&lt;="&amp;MH114,#REF!,"&lt;="&amp;ME114,#REF!,"&gt;="&amp;MF114)</f>
        <v>#REF!</v>
      </c>
      <c r="MV114" s="5" t="e">
        <f>COUNTIFS(#REF!,LT114,#REF!,1,#REF!,"&gt;="&amp;MI114,#REF!,"&lt;="&amp;MH114,#REF!,"="&amp;KZ114,#REF!,"="&amp;LA114,#REF!,"&lt;="&amp;ME114,#REF!,"&gt;="&amp;MF114)</f>
        <v>#REF!</v>
      </c>
      <c r="MW114" s="5" t="e">
        <f>COUNTIFS(#REF!,LT114,#REF!,0,#REF!,"&gt;="&amp;MI114,#REF!,"&lt;="&amp;MH114,#REF!,"="&amp;KZ114,#REF!,"="&amp;LA114,#REF!,"&lt;="&amp;ME114,#REF!,"&gt;="&amp;MF114)</f>
        <v>#REF!</v>
      </c>
      <c r="MX114" s="5" t="e">
        <f>COUNTIFS(#REF!,LT114,#REF!,1,#REF!,"&gt;="&amp;MC114,#REF!,"&lt;="&amp;MB114,#REF!,"&lt;="&amp;ME114,#REF!,"&gt;="&amp;MF114)</f>
        <v>#REF!</v>
      </c>
      <c r="MY114" s="5" t="e">
        <f>COUNTIFS(#REF!,LT114,#REF!,0,#REF!,"&gt;="&amp;MC114,#REF!,"&lt;="&amp;MB114,#REF!,"&lt;="&amp;ME114,#REF!,"&gt;="&amp;MF114)</f>
        <v>#REF!</v>
      </c>
      <c r="MZ114" s="5" t="e">
        <f>COUNTIFS(#REF!,LT114,#REF!,1,#REF!,"&lt;="&amp;ME114,#REF!,"&gt;="&amp;MF114,#REF!,"="&amp;KV114,#REF!,"="&amp;KX114)</f>
        <v>#REF!</v>
      </c>
      <c r="NA114" s="5" t="e">
        <f>COUNTIFS(#REF!,LT114,#REF!,0,#REF!,"&lt;="&amp;ME114,#REF!,"&gt;="&amp;MF114,#REF!,"="&amp;KV114,#REF!,"="&amp;KX114)</f>
        <v>#REF!</v>
      </c>
      <c r="NB114" s="5" t="e">
        <f>COUNTIFS(#REF!,LT114,#REF!,1,#REF!,"&lt;="&amp;ME114,#REF!,"&gt;="&amp;MF114,#REF!,"="&amp;KW114,#REF!,"="&amp;KY114)</f>
        <v>#REF!</v>
      </c>
      <c r="NC114" s="5" t="e">
        <f>COUNTIFS(#REF!,LT114,#REF!,0,#REF!,"&lt;="&amp;ME114,#REF!,"&gt;="&amp;MF114,#REF!,"="&amp;KW114,#REF!,"="&amp;KY114)</f>
        <v>#REF!</v>
      </c>
      <c r="ND114" s="5" t="e">
        <f>COUNTIFS(#REF!,LT114,#REF!,1,#REF!,"&gt;="&amp;MC114,#REF!,"&lt;="&amp;MB114,#REF!,"&lt;="&amp;ME114,#REF!,"&gt;="&amp;MF114,#REF!,"="&amp;KV114,#REF!,"="&amp;KX114)</f>
        <v>#REF!</v>
      </c>
      <c r="NE114" s="5" t="e">
        <f>COUNTIFS(#REF!,LT114,#REF!,0,#REF!,"&gt;="&amp;MC114,#REF!,"&lt;="&amp;MB114,#REF!,"&lt;="&amp;ME114,#REF!,"&gt;="&amp;MF114,#REF!,"="&amp;KV114,#REF!,"="&amp;KX114)</f>
        <v>#REF!</v>
      </c>
      <c r="NF114" s="5" t="e">
        <f>COUNTIFS(#REF!,LT114,#REF!,1,#REF!,"&gt;="&amp;MC114,#REF!,"&lt;="&amp;MB114,#REF!,"&lt;="&amp;ME114,#REF!,"&gt;="&amp;MF114,#REF!,"="&amp;KW114,#REF!,"="&amp;KY114)</f>
        <v>#REF!</v>
      </c>
      <c r="NG114" s="5" t="e">
        <f>COUNTIFS(#REF!,LT114,#REF!,0,#REF!,"&gt;="&amp;MC114,#REF!,"&lt;="&amp;MB114,#REF!,"&lt;="&amp;ME114,#REF!,"&gt;="&amp;MF114,#REF!,"="&amp;KW114,#REF!,"="&amp;KY114)</f>
        <v>#REF!</v>
      </c>
      <c r="NH114" s="5" t="e">
        <f>COUNTIFS(#REF!,LT114,#REF!,1,#REF!,"&gt;="&amp;MC114,#REF!,"&lt;="&amp;MB114,#REF!,"&lt;="&amp;ME114,#REF!,"&gt;="&amp;MF114,#REF!,"="&amp;KZ114,#REF!,"="&amp;LA114)</f>
        <v>#REF!</v>
      </c>
      <c r="NI114" s="5" t="e">
        <f>COUNTIFS(#REF!,LT114,#REF!,0,#REF!,"&gt;="&amp;MC114,#REF!,"&lt;="&amp;MB114,#REF!,"&lt;="&amp;ME114,#REF!,"&gt;="&amp;MF114,#REF!,"="&amp;KZ114,#REF!,"="&amp;LA114)</f>
        <v>#REF!</v>
      </c>
      <c r="NJ114" s="5" t="e">
        <f>COUNTIFS(#REF!,LT114,#REF!,1,#REF!,"&gt;="&amp;MI114,#REF!,"&lt;="&amp;MH114,#REF!,"&lt;="&amp;ME114,#REF!,"&gt;="&amp;MF114)</f>
        <v>#REF!</v>
      </c>
      <c r="NK114" s="5" t="e">
        <f>COUNTIFS(#REF!,LT114,#REF!,0,#REF!,"&gt;="&amp;MI114,#REF!,"&lt;="&amp;MH114,#REF!,"&lt;="&amp;ME114,#REF!,"&gt;="&amp;MF114)</f>
        <v>#REF!</v>
      </c>
      <c r="NL114" s="5" t="e">
        <f>COUNTIFS(#REF!,LT114,#REF!,1,#REF!,"&gt;="&amp;MI114,#REF!,"&lt;="&amp;MH114,#REF!,"="&amp;KZ114,#REF!,"="&amp;LA114,#REF!,"&lt;="&amp;ME114,#REF!,"&gt;="&amp;MF114)</f>
        <v>#REF!</v>
      </c>
      <c r="NM114" s="5" t="e">
        <f>COUNTIFS(#REF!,LT114,#REF!,0,#REF!,"&gt;="&amp;MI114,#REF!,"&lt;="&amp;MH114,#REF!,"="&amp;KZ114,#REF!,"="&amp;LA114,#REF!,"&lt;="&amp;ME114,#REF!,"&gt;="&amp;MF114)</f>
        <v>#REF!</v>
      </c>
      <c r="NN114" s="5" t="e">
        <f>COUNTIFS(#REF!,LT114,#REF!,1,#REF!,"&gt;="&amp;MC114,#REF!,"&lt;="&amp;MB114,#REF!,"&lt;="&amp;ME114,#REF!,"&gt;="&amp;MF114)</f>
        <v>#REF!</v>
      </c>
      <c r="NO114" s="5" t="e">
        <f>COUNTIFS(#REF!,LT114,#REF!,0,#REF!,"&gt;="&amp;MC114,#REF!,"&lt;="&amp;MB114,#REF!,"&lt;="&amp;ME114,#REF!,"&gt;="&amp;MF114)</f>
        <v>#REF!</v>
      </c>
      <c r="NP114" s="5" t="e">
        <f>COUNTIFS(#REF!,LT114,#REF!,1,#REF!,"&lt;="&amp;ME114,#REF!,"&gt;="&amp;MF114,#REF!,"="&amp;KV114,#REF!,"="&amp;KX114)</f>
        <v>#REF!</v>
      </c>
      <c r="NQ114" s="5" t="e">
        <f>COUNTIFS(#REF!,LT114,#REF!,0,#REF!,"&lt;="&amp;ME114,#REF!,"&gt;="&amp;MF114,#REF!,"="&amp;KV114,#REF!,"="&amp;KX114)</f>
        <v>#REF!</v>
      </c>
      <c r="NR114" s="5" t="e">
        <f>COUNTIFS(#REF!,LT114,#REF!,1,#REF!,"&lt;="&amp;ME114,#REF!,"&gt;="&amp;MF114,#REF!,"="&amp;KW114,#REF!,"="&amp;KY114)</f>
        <v>#REF!</v>
      </c>
      <c r="NS114" s="5" t="e">
        <f>COUNTIFS(#REF!,LT114,#REF!,0,#REF!,"&lt;="&amp;ME114,#REF!,"&gt;="&amp;MF114,#REF!,"="&amp;KW114,#REF!,"="&amp;KY114)</f>
        <v>#REF!</v>
      </c>
      <c r="NT114" s="5" t="e">
        <f t="shared" si="102"/>
        <v>#REF!</v>
      </c>
      <c r="NU114" s="5" t="e">
        <f t="shared" si="103"/>
        <v>#REF!</v>
      </c>
      <c r="NV114" s="5" t="e">
        <f t="shared" si="104"/>
        <v>#REF!</v>
      </c>
      <c r="NW114" s="6" t="e">
        <f t="shared" si="105"/>
        <v>#REF!</v>
      </c>
      <c r="NX114" s="7" t="e">
        <f t="shared" si="106"/>
        <v>#REF!</v>
      </c>
      <c r="NY114" s="5" t="e">
        <f t="shared" si="107"/>
        <v>#REF!</v>
      </c>
      <c r="NZ114" s="31" t="e">
        <f t="shared" si="108"/>
        <v>#REF!</v>
      </c>
      <c r="OA114" s="32" t="e">
        <f t="shared" si="109"/>
        <v>#REF!</v>
      </c>
      <c r="OB114" s="32" t="e">
        <f t="shared" si="110"/>
        <v>#REF!</v>
      </c>
      <c r="OC114" s="33" t="e">
        <f t="shared" si="111"/>
        <v>#REF!</v>
      </c>
      <c r="OD114" s="33" t="e">
        <f t="shared" si="112"/>
        <v>#REF!</v>
      </c>
      <c r="OE114" s="33" t="e">
        <f t="shared" si="113"/>
        <v>#REF!</v>
      </c>
      <c r="OF114" s="33" t="e">
        <f t="shared" si="114"/>
        <v>#REF!</v>
      </c>
      <c r="OG114" s="5" t="e">
        <f t="shared" si="115"/>
        <v>#REF!</v>
      </c>
      <c r="OH114" s="5" t="e">
        <f t="shared" si="116"/>
        <v>#REF!</v>
      </c>
      <c r="OI114" s="5" t="e">
        <f t="shared" si="117"/>
        <v>#REF!</v>
      </c>
      <c r="OJ114" s="6" t="e">
        <f t="shared" si="118"/>
        <v>#REF!</v>
      </c>
      <c r="OK114" s="7" t="e">
        <f t="shared" si="119"/>
        <v>#REF!</v>
      </c>
      <c r="OL114" s="5" t="e">
        <f t="shared" si="120"/>
        <v>#REF!</v>
      </c>
      <c r="OM114" s="31" t="e">
        <f t="shared" si="121"/>
        <v>#REF!</v>
      </c>
      <c r="ON114" s="32" t="e">
        <f t="shared" si="122"/>
        <v>#REF!</v>
      </c>
      <c r="OO114" s="32" t="e">
        <f t="shared" si="123"/>
        <v>#REF!</v>
      </c>
      <c r="OP114" s="33" t="e">
        <f t="shared" si="124"/>
        <v>#REF!</v>
      </c>
      <c r="OQ114" s="33" t="e">
        <f t="shared" si="125"/>
        <v>#REF!</v>
      </c>
      <c r="OR114" s="33" t="e">
        <f t="shared" si="126"/>
        <v>#REF!</v>
      </c>
      <c r="OS114" s="33" t="e">
        <f t="shared" si="127"/>
        <v>#REF!</v>
      </c>
      <c r="OT114" t="e">
        <f t="shared" si="128"/>
        <v>#REF!</v>
      </c>
      <c r="OU114" t="e">
        <f t="shared" si="129"/>
        <v>#REF!</v>
      </c>
      <c r="OV114" t="e">
        <f t="shared" si="130"/>
        <v>#REF!</v>
      </c>
      <c r="OW114" t="e">
        <f t="shared" si="131"/>
        <v>#REF!</v>
      </c>
      <c r="OX114" t="e">
        <f t="shared" si="132"/>
        <v>#REF!</v>
      </c>
      <c r="OY114" t="e">
        <f t="shared" si="133"/>
        <v>#REF!</v>
      </c>
    </row>
    <row r="115" spans="1:415" ht="16.5" customHeight="1" x14ac:dyDescent="0.3">
      <c r="A115" s="22"/>
      <c r="KN115" s="5" t="e">
        <f>IF(INDEX(#REF!,MATCH('HT 0-0'!D115,#REF!,0))=INDEX(#REF!,MATCH('HT 0-0'!D115,#REF!,0)),INDEX(#REF!,MATCH('HT 0-0'!D115,#REF!,0)),"ERROR")</f>
        <v>#REF!</v>
      </c>
      <c r="KO115" s="5" t="e">
        <f>IF(INDEX(#REF!,MATCH('HT 0-0'!E115,#REF!,0))=INDEX(#REF!,MATCH('HT 0-0'!E115,#REF!,0)),INDEX(#REF!,MATCH('HT 0-0'!E115,#REF!,0)),"ERROR")</f>
        <v>#REF!</v>
      </c>
      <c r="KP115" s="5" t="e">
        <f t="shared" si="67"/>
        <v>#REF!</v>
      </c>
      <c r="KQ115" t="str">
        <f t="shared" si="68"/>
        <v>_</v>
      </c>
      <c r="KR115" s="5" t="e">
        <f t="shared" si="69"/>
        <v>#DIV/0!</v>
      </c>
      <c r="KS115" s="5" t="e">
        <f t="shared" si="70"/>
        <v>#DIV/0!</v>
      </c>
      <c r="KT115" s="5" t="e">
        <f t="shared" si="71"/>
        <v>#DIV/0!</v>
      </c>
      <c r="KU115" s="5" t="e">
        <f t="shared" si="72"/>
        <v>#DIV/0!</v>
      </c>
      <c r="KV115" s="5" t="e">
        <f t="shared" si="73"/>
        <v>#DIV/0!</v>
      </c>
      <c r="KW115" s="5" t="e">
        <f t="shared" si="74"/>
        <v>#DIV/0!</v>
      </c>
      <c r="KX115" s="5" t="e">
        <f t="shared" si="75"/>
        <v>#DIV/0!</v>
      </c>
      <c r="KY115" s="5" t="e">
        <f t="shared" si="76"/>
        <v>#DIV/0!</v>
      </c>
      <c r="KZ115" s="5" t="e">
        <f t="shared" si="77"/>
        <v>#DIV/0!</v>
      </c>
      <c r="LA115" s="5" t="e">
        <f t="shared" si="78"/>
        <v>#DIV/0!</v>
      </c>
      <c r="LB115" t="e">
        <f>IF(LQ115="0-0",INDEX(Scrape!#REF!,MATCH('HT 0-0'!KP115,Scrape!$B:$B,0)),"")</f>
        <v>#REF!</v>
      </c>
      <c r="LC115" t="e">
        <f>IF(LQ115="0-0",INDEX(Scrape!$A:$A,MATCH('HT 0-0'!KP115,Scrape!$B:$B,0)),"")</f>
        <v>#REF!</v>
      </c>
      <c r="LD115" t="e">
        <f>IF(LQ115="0-0",INDEX(Scrape!$B:$B,MATCH('HT 0-0'!KP115,Scrape!$B:$B,0)),"")</f>
        <v>#REF!</v>
      </c>
      <c r="LE115" t="e">
        <f>IF(LQ115="0-0",INDEX(Scrape!$C:$C,MATCH('HT 0-0'!KP115,Scrape!$B:$B,0)),"")</f>
        <v>#REF!</v>
      </c>
      <c r="LF115" t="e">
        <f>IF(LQ115="0-0",INDEX(Scrape!$D:$D,MATCH('HT 0-0'!KP115,Scrape!$B:$B,0)),"")</f>
        <v>#REF!</v>
      </c>
      <c r="LG115" t="e">
        <f>IF(LQ115="0-0",INDEX(Scrape!$E:$E,MATCH('HT 0-0'!KP115,Scrape!$B:$B,0)),"")</f>
        <v>#REF!</v>
      </c>
      <c r="LH115" t="e">
        <f>IF(LQ115="0-0",INDEX(Scrape!$F:$F,MATCH('HT 0-0'!KP115,Scrape!$B:$B,0)),"")</f>
        <v>#REF!</v>
      </c>
      <c r="LI115" t="e">
        <f>IF(LQ115="0-0",INDEX(Scrape!$G:$G,MATCH('HT 0-0'!KP115,Scrape!$B:$B,0)),"")</f>
        <v>#REF!</v>
      </c>
      <c r="LJ115" t="e">
        <f>IF(LQ115="0-0",INDEX(Scrape!$H:$H,MATCH('HT 0-0'!KP115,Scrape!$B:$B,0)),"")</f>
        <v>#REF!</v>
      </c>
      <c r="LK115" t="e">
        <f>IF(LQ115="0-0",INDEX(Scrape!$I:$I,MATCH('HT 0-0'!KP115,Scrape!$B:$B,0)),"")</f>
        <v>#REF!</v>
      </c>
      <c r="LL115" t="e">
        <f>IF(LQ115="0-0",INDEX(Scrape!$J:$J,MATCH('HT 0-0'!KP115,Scrape!$B:$B,0)),"")</f>
        <v>#REF!</v>
      </c>
      <c r="LM115" t="e">
        <f>IF(LQ115="0-0",INDEX(Scrape!$K:$K,MATCH('HT 0-0'!KP115,Scrape!$B:$B,0)),"")</f>
        <v>#REF!</v>
      </c>
      <c r="LN115" t="e">
        <f>IF(LQ115="0-0",INDEX(Scrape!$L:$L,MATCH('HT 0-0'!KP115,Scrape!$B:$B,0)),"")</f>
        <v>#REF!</v>
      </c>
      <c r="LO115" t="e">
        <f>IF(LQ115="0-0",INDEX(Scrape!$M:$M,MATCH('HT 0-0'!KP115,Scrape!$B:$B,0)),"")</f>
        <v>#REF!</v>
      </c>
      <c r="LP115" t="e">
        <f>IF(LQ115="0-0",INDEX(Scrape!$N:$N,MATCH('HT 0-0'!KP115,Scrape!$B:$B,0)),"")</f>
        <v>#REF!</v>
      </c>
      <c r="LQ115" t="e">
        <f>INDEX(Scrape!$O:$O,MATCH('HT 0-0'!KP115,Scrape!$B:$B,0))</f>
        <v>#REF!</v>
      </c>
      <c r="LR115" t="e">
        <f t="shared" si="79"/>
        <v>#REF!</v>
      </c>
      <c r="LS115" t="e">
        <f t="shared" si="80"/>
        <v>#REF!</v>
      </c>
      <c r="LT115" s="23" t="e">
        <f>IF(INDEX(#REF!,MATCH(KQ115,#REF!,0))=INDEX(#REF!,MATCH(KQ115,#REF!,0)),INDEX(#REF!,MATCH(KQ115,#REF!,0)),"ERROR")</f>
        <v>#REF!</v>
      </c>
      <c r="LU115" s="24" t="e">
        <f t="shared" si="81"/>
        <v>#DIV/0!</v>
      </c>
      <c r="LV115" s="24" t="e">
        <f t="shared" si="82"/>
        <v>#DIV/0!</v>
      </c>
      <c r="LW115" s="24" t="e">
        <f t="shared" si="83"/>
        <v>#DIV/0!</v>
      </c>
      <c r="LX115" s="24" t="e">
        <f t="shared" si="84"/>
        <v>#DIV/0!</v>
      </c>
      <c r="LY115" s="25" t="e">
        <f t="shared" si="85"/>
        <v>#REF!</v>
      </c>
      <c r="LZ115" s="25" t="e">
        <f t="shared" si="86"/>
        <v>#REF!</v>
      </c>
      <c r="MA115" s="26" t="e">
        <f t="shared" si="87"/>
        <v>#REF!</v>
      </c>
      <c r="MB115" s="27" t="e">
        <f t="shared" si="88"/>
        <v>#REF!</v>
      </c>
      <c r="MC115" s="28" t="e">
        <f t="shared" si="89"/>
        <v>#REF!</v>
      </c>
      <c r="MD115" s="24" t="e">
        <f t="shared" si="90"/>
        <v>#REF!</v>
      </c>
      <c r="ME115" s="29" t="e">
        <f t="shared" si="91"/>
        <v>#REF!</v>
      </c>
      <c r="MF115" s="30" t="e">
        <f t="shared" si="92"/>
        <v>#REF!</v>
      </c>
      <c r="MG115" s="24" t="e">
        <f t="shared" si="93"/>
        <v>#REF!</v>
      </c>
      <c r="MH115" s="29" t="e">
        <f t="shared" si="94"/>
        <v>#REF!</v>
      </c>
      <c r="MI115" s="30" t="e">
        <f t="shared" si="95"/>
        <v>#REF!</v>
      </c>
      <c r="MJ115" t="str">
        <f t="shared" si="96"/>
        <v/>
      </c>
      <c r="MK115" t="str">
        <f t="shared" si="97"/>
        <v/>
      </c>
      <c r="ML115" t="str">
        <f t="shared" si="98"/>
        <v/>
      </c>
      <c r="MM115" t="str">
        <f t="shared" si="99"/>
        <v/>
      </c>
      <c r="MN115" t="str">
        <f t="shared" si="100"/>
        <v/>
      </c>
      <c r="MO115" t="str">
        <f t="shared" si="101"/>
        <v/>
      </c>
      <c r="MP115" s="5" t="e">
        <f>COUNTIFS(#REF!,LT115,#REF!,1,#REF!,"&gt;="&amp;MC115,#REF!,"&lt;="&amp;MB115,#REF!,"&lt;="&amp;ME115,#REF!,"&gt;="&amp;MF115,#REF!,"="&amp;KV115,#REF!,"="&amp;KX115)</f>
        <v>#REF!</v>
      </c>
      <c r="MQ115" s="5" t="e">
        <f>COUNTIFS(#REF!,LT115,#REF!,0,#REF!,"&gt;="&amp;MC115,#REF!,"&lt;="&amp;MB115,#REF!,"&lt;="&amp;ME115,#REF!,"&gt;="&amp;MF115,#REF!,"="&amp;KV115,#REF!,"="&amp;KX115)</f>
        <v>#REF!</v>
      </c>
      <c r="MR115" s="5" t="e">
        <f>COUNTIFS(#REF!,LT115,#REF!,1,#REF!,"&gt;="&amp;MC115,#REF!,"&lt;="&amp;MB115,#REF!,"&lt;="&amp;ME115,#REF!,"&gt;="&amp;MF115,#REF!,"="&amp;KW115,#REF!,"="&amp;KY115)</f>
        <v>#REF!</v>
      </c>
      <c r="MS115" s="5" t="e">
        <f>COUNTIFS(#REF!,LT115,#REF!,0,#REF!,"&gt;="&amp;MC115,#REF!,"&lt;="&amp;MB115,#REF!,"&lt;="&amp;ME115,#REF!,"&gt;="&amp;MF115,#REF!,"="&amp;KW115,#REF!,"="&amp;KY115)</f>
        <v>#REF!</v>
      </c>
      <c r="MT115" s="5" t="e">
        <f>COUNTIFS(#REF!,LT115,#REF!,1,#REF!,"&gt;="&amp;MI115,#REF!,"&lt;="&amp;MH115,#REF!,"&lt;="&amp;ME115,#REF!,"&gt;="&amp;MF115)</f>
        <v>#REF!</v>
      </c>
      <c r="MU115" s="5" t="e">
        <f>COUNTIFS(#REF!,LT115,#REF!,0,#REF!,"&gt;="&amp;MI115,#REF!,"&lt;="&amp;MH115,#REF!,"&lt;="&amp;ME115,#REF!,"&gt;="&amp;MF115)</f>
        <v>#REF!</v>
      </c>
      <c r="MV115" s="5" t="e">
        <f>COUNTIFS(#REF!,LT115,#REF!,1,#REF!,"&gt;="&amp;MI115,#REF!,"&lt;="&amp;MH115,#REF!,"="&amp;KZ115,#REF!,"="&amp;LA115,#REF!,"&lt;="&amp;ME115,#REF!,"&gt;="&amp;MF115)</f>
        <v>#REF!</v>
      </c>
      <c r="MW115" s="5" t="e">
        <f>COUNTIFS(#REF!,LT115,#REF!,0,#REF!,"&gt;="&amp;MI115,#REF!,"&lt;="&amp;MH115,#REF!,"="&amp;KZ115,#REF!,"="&amp;LA115,#REF!,"&lt;="&amp;ME115,#REF!,"&gt;="&amp;MF115)</f>
        <v>#REF!</v>
      </c>
      <c r="MX115" s="5" t="e">
        <f>COUNTIFS(#REF!,LT115,#REF!,1,#REF!,"&gt;="&amp;MC115,#REF!,"&lt;="&amp;MB115,#REF!,"&lt;="&amp;ME115,#REF!,"&gt;="&amp;MF115)</f>
        <v>#REF!</v>
      </c>
      <c r="MY115" s="5" t="e">
        <f>COUNTIFS(#REF!,LT115,#REF!,0,#REF!,"&gt;="&amp;MC115,#REF!,"&lt;="&amp;MB115,#REF!,"&lt;="&amp;ME115,#REF!,"&gt;="&amp;MF115)</f>
        <v>#REF!</v>
      </c>
      <c r="MZ115" s="5" t="e">
        <f>COUNTIFS(#REF!,LT115,#REF!,1,#REF!,"&lt;="&amp;ME115,#REF!,"&gt;="&amp;MF115,#REF!,"="&amp;KV115,#REF!,"="&amp;KX115)</f>
        <v>#REF!</v>
      </c>
      <c r="NA115" s="5" t="e">
        <f>COUNTIFS(#REF!,LT115,#REF!,0,#REF!,"&lt;="&amp;ME115,#REF!,"&gt;="&amp;MF115,#REF!,"="&amp;KV115,#REF!,"="&amp;KX115)</f>
        <v>#REF!</v>
      </c>
      <c r="NB115" s="5" t="e">
        <f>COUNTIFS(#REF!,LT115,#REF!,1,#REF!,"&lt;="&amp;ME115,#REF!,"&gt;="&amp;MF115,#REF!,"="&amp;KW115,#REF!,"="&amp;KY115)</f>
        <v>#REF!</v>
      </c>
      <c r="NC115" s="5" t="e">
        <f>COUNTIFS(#REF!,LT115,#REF!,0,#REF!,"&lt;="&amp;ME115,#REF!,"&gt;="&amp;MF115,#REF!,"="&amp;KW115,#REF!,"="&amp;KY115)</f>
        <v>#REF!</v>
      </c>
      <c r="ND115" s="5" t="e">
        <f>COUNTIFS(#REF!,LT115,#REF!,1,#REF!,"&gt;="&amp;MC115,#REF!,"&lt;="&amp;MB115,#REF!,"&lt;="&amp;ME115,#REF!,"&gt;="&amp;MF115,#REF!,"="&amp;KV115,#REF!,"="&amp;KX115)</f>
        <v>#REF!</v>
      </c>
      <c r="NE115" s="5" t="e">
        <f>COUNTIFS(#REF!,LT115,#REF!,0,#REF!,"&gt;="&amp;MC115,#REF!,"&lt;="&amp;MB115,#REF!,"&lt;="&amp;ME115,#REF!,"&gt;="&amp;MF115,#REF!,"="&amp;KV115,#REF!,"="&amp;KX115)</f>
        <v>#REF!</v>
      </c>
      <c r="NF115" s="5" t="e">
        <f>COUNTIFS(#REF!,LT115,#REF!,1,#REF!,"&gt;="&amp;MC115,#REF!,"&lt;="&amp;MB115,#REF!,"&lt;="&amp;ME115,#REF!,"&gt;="&amp;MF115,#REF!,"="&amp;KW115,#REF!,"="&amp;KY115)</f>
        <v>#REF!</v>
      </c>
      <c r="NG115" s="5" t="e">
        <f>COUNTIFS(#REF!,LT115,#REF!,0,#REF!,"&gt;="&amp;MC115,#REF!,"&lt;="&amp;MB115,#REF!,"&lt;="&amp;ME115,#REF!,"&gt;="&amp;MF115,#REF!,"="&amp;KW115,#REF!,"="&amp;KY115)</f>
        <v>#REF!</v>
      </c>
      <c r="NH115" s="5" t="e">
        <f>COUNTIFS(#REF!,LT115,#REF!,1,#REF!,"&gt;="&amp;MC115,#REF!,"&lt;="&amp;MB115,#REF!,"&lt;="&amp;ME115,#REF!,"&gt;="&amp;MF115,#REF!,"="&amp;KZ115,#REF!,"="&amp;LA115)</f>
        <v>#REF!</v>
      </c>
      <c r="NI115" s="5" t="e">
        <f>COUNTIFS(#REF!,LT115,#REF!,0,#REF!,"&gt;="&amp;MC115,#REF!,"&lt;="&amp;MB115,#REF!,"&lt;="&amp;ME115,#REF!,"&gt;="&amp;MF115,#REF!,"="&amp;KZ115,#REF!,"="&amp;LA115)</f>
        <v>#REF!</v>
      </c>
      <c r="NJ115" s="5" t="e">
        <f>COUNTIFS(#REF!,LT115,#REF!,1,#REF!,"&gt;="&amp;MI115,#REF!,"&lt;="&amp;MH115,#REF!,"&lt;="&amp;ME115,#REF!,"&gt;="&amp;MF115)</f>
        <v>#REF!</v>
      </c>
      <c r="NK115" s="5" t="e">
        <f>COUNTIFS(#REF!,LT115,#REF!,0,#REF!,"&gt;="&amp;MI115,#REF!,"&lt;="&amp;MH115,#REF!,"&lt;="&amp;ME115,#REF!,"&gt;="&amp;MF115)</f>
        <v>#REF!</v>
      </c>
      <c r="NL115" s="5" t="e">
        <f>COUNTIFS(#REF!,LT115,#REF!,1,#REF!,"&gt;="&amp;MI115,#REF!,"&lt;="&amp;MH115,#REF!,"="&amp;KZ115,#REF!,"="&amp;LA115,#REF!,"&lt;="&amp;ME115,#REF!,"&gt;="&amp;MF115)</f>
        <v>#REF!</v>
      </c>
      <c r="NM115" s="5" t="e">
        <f>COUNTIFS(#REF!,LT115,#REF!,0,#REF!,"&gt;="&amp;MI115,#REF!,"&lt;="&amp;MH115,#REF!,"="&amp;KZ115,#REF!,"="&amp;LA115,#REF!,"&lt;="&amp;ME115,#REF!,"&gt;="&amp;MF115)</f>
        <v>#REF!</v>
      </c>
      <c r="NN115" s="5" t="e">
        <f>COUNTIFS(#REF!,LT115,#REF!,1,#REF!,"&gt;="&amp;MC115,#REF!,"&lt;="&amp;MB115,#REF!,"&lt;="&amp;ME115,#REF!,"&gt;="&amp;MF115)</f>
        <v>#REF!</v>
      </c>
      <c r="NO115" s="5" t="e">
        <f>COUNTIFS(#REF!,LT115,#REF!,0,#REF!,"&gt;="&amp;MC115,#REF!,"&lt;="&amp;MB115,#REF!,"&lt;="&amp;ME115,#REF!,"&gt;="&amp;MF115)</f>
        <v>#REF!</v>
      </c>
      <c r="NP115" s="5" t="e">
        <f>COUNTIFS(#REF!,LT115,#REF!,1,#REF!,"&lt;="&amp;ME115,#REF!,"&gt;="&amp;MF115,#REF!,"="&amp;KV115,#REF!,"="&amp;KX115)</f>
        <v>#REF!</v>
      </c>
      <c r="NQ115" s="5" t="e">
        <f>COUNTIFS(#REF!,LT115,#REF!,0,#REF!,"&lt;="&amp;ME115,#REF!,"&gt;="&amp;MF115,#REF!,"="&amp;KV115,#REF!,"="&amp;KX115)</f>
        <v>#REF!</v>
      </c>
      <c r="NR115" s="5" t="e">
        <f>COUNTIFS(#REF!,LT115,#REF!,1,#REF!,"&lt;="&amp;ME115,#REF!,"&gt;="&amp;MF115,#REF!,"="&amp;KW115,#REF!,"="&amp;KY115)</f>
        <v>#REF!</v>
      </c>
      <c r="NS115" s="5" t="e">
        <f>COUNTIFS(#REF!,LT115,#REF!,0,#REF!,"&lt;="&amp;ME115,#REF!,"&gt;="&amp;MF115,#REF!,"="&amp;KW115,#REF!,"="&amp;KY115)</f>
        <v>#REF!</v>
      </c>
      <c r="NT115" s="5" t="e">
        <f t="shared" si="102"/>
        <v>#REF!</v>
      </c>
      <c r="NU115" s="5" t="e">
        <f t="shared" si="103"/>
        <v>#REF!</v>
      </c>
      <c r="NV115" s="5" t="e">
        <f t="shared" si="104"/>
        <v>#REF!</v>
      </c>
      <c r="NW115" s="6" t="e">
        <f t="shared" si="105"/>
        <v>#REF!</v>
      </c>
      <c r="NX115" s="7" t="e">
        <f t="shared" si="106"/>
        <v>#REF!</v>
      </c>
      <c r="NY115" s="5" t="e">
        <f t="shared" si="107"/>
        <v>#REF!</v>
      </c>
      <c r="NZ115" s="31" t="e">
        <f t="shared" si="108"/>
        <v>#REF!</v>
      </c>
      <c r="OA115" s="32" t="e">
        <f t="shared" si="109"/>
        <v>#REF!</v>
      </c>
      <c r="OB115" s="32" t="e">
        <f t="shared" si="110"/>
        <v>#REF!</v>
      </c>
      <c r="OC115" s="33" t="e">
        <f t="shared" si="111"/>
        <v>#REF!</v>
      </c>
      <c r="OD115" s="33" t="e">
        <f t="shared" si="112"/>
        <v>#REF!</v>
      </c>
      <c r="OE115" s="33" t="e">
        <f t="shared" si="113"/>
        <v>#REF!</v>
      </c>
      <c r="OF115" s="33" t="e">
        <f t="shared" si="114"/>
        <v>#REF!</v>
      </c>
      <c r="OG115" s="5" t="e">
        <f t="shared" si="115"/>
        <v>#REF!</v>
      </c>
      <c r="OH115" s="5" t="e">
        <f t="shared" si="116"/>
        <v>#REF!</v>
      </c>
      <c r="OI115" s="5" t="e">
        <f t="shared" si="117"/>
        <v>#REF!</v>
      </c>
      <c r="OJ115" s="6" t="e">
        <f t="shared" si="118"/>
        <v>#REF!</v>
      </c>
      <c r="OK115" s="7" t="e">
        <f t="shared" si="119"/>
        <v>#REF!</v>
      </c>
      <c r="OL115" s="5" t="e">
        <f t="shared" si="120"/>
        <v>#REF!</v>
      </c>
      <c r="OM115" s="31" t="e">
        <f t="shared" si="121"/>
        <v>#REF!</v>
      </c>
      <c r="ON115" s="32" t="e">
        <f t="shared" si="122"/>
        <v>#REF!</v>
      </c>
      <c r="OO115" s="32" t="e">
        <f t="shared" si="123"/>
        <v>#REF!</v>
      </c>
      <c r="OP115" s="33" t="e">
        <f t="shared" si="124"/>
        <v>#REF!</v>
      </c>
      <c r="OQ115" s="33" t="e">
        <f t="shared" si="125"/>
        <v>#REF!</v>
      </c>
      <c r="OR115" s="33" t="e">
        <f t="shared" si="126"/>
        <v>#REF!</v>
      </c>
      <c r="OS115" s="33" t="e">
        <f t="shared" si="127"/>
        <v>#REF!</v>
      </c>
      <c r="OT115" t="e">
        <f t="shared" si="128"/>
        <v>#REF!</v>
      </c>
      <c r="OU115" t="e">
        <f t="shared" si="129"/>
        <v>#REF!</v>
      </c>
      <c r="OV115" t="e">
        <f t="shared" si="130"/>
        <v>#REF!</v>
      </c>
      <c r="OW115" t="e">
        <f t="shared" si="131"/>
        <v>#REF!</v>
      </c>
      <c r="OX115" t="e">
        <f t="shared" si="132"/>
        <v>#REF!</v>
      </c>
      <c r="OY115" t="e">
        <f t="shared" si="133"/>
        <v>#REF!</v>
      </c>
    </row>
    <row r="116" spans="1:415" ht="16.5" customHeight="1" x14ac:dyDescent="0.3">
      <c r="A116" s="22"/>
      <c r="KN116" s="5" t="e">
        <f>IF(INDEX(#REF!,MATCH('HT 0-0'!D116,#REF!,0))=INDEX(#REF!,MATCH('HT 0-0'!D116,#REF!,0)),INDEX(#REF!,MATCH('HT 0-0'!D116,#REF!,0)),"ERROR")</f>
        <v>#REF!</v>
      </c>
      <c r="KO116" s="5" t="e">
        <f>IF(INDEX(#REF!,MATCH('HT 0-0'!E116,#REF!,0))=INDEX(#REF!,MATCH('HT 0-0'!E116,#REF!,0)),INDEX(#REF!,MATCH('HT 0-0'!E116,#REF!,0)),"ERROR")</f>
        <v>#REF!</v>
      </c>
      <c r="KP116" s="5" t="e">
        <f t="shared" si="67"/>
        <v>#REF!</v>
      </c>
      <c r="KQ116" t="str">
        <f t="shared" si="68"/>
        <v>_</v>
      </c>
      <c r="KR116" s="5" t="e">
        <f t="shared" si="69"/>
        <v>#DIV/0!</v>
      </c>
      <c r="KS116" s="5" t="e">
        <f t="shared" si="70"/>
        <v>#DIV/0!</v>
      </c>
      <c r="KT116" s="5" t="e">
        <f t="shared" si="71"/>
        <v>#DIV/0!</v>
      </c>
      <c r="KU116" s="5" t="e">
        <f t="shared" si="72"/>
        <v>#DIV/0!</v>
      </c>
      <c r="KV116" s="5" t="e">
        <f t="shared" si="73"/>
        <v>#DIV/0!</v>
      </c>
      <c r="KW116" s="5" t="e">
        <f t="shared" si="74"/>
        <v>#DIV/0!</v>
      </c>
      <c r="KX116" s="5" t="e">
        <f t="shared" si="75"/>
        <v>#DIV/0!</v>
      </c>
      <c r="KY116" s="5" t="e">
        <f t="shared" si="76"/>
        <v>#DIV/0!</v>
      </c>
      <c r="KZ116" s="5" t="e">
        <f t="shared" si="77"/>
        <v>#DIV/0!</v>
      </c>
      <c r="LA116" s="5" t="e">
        <f t="shared" si="78"/>
        <v>#DIV/0!</v>
      </c>
      <c r="LB116" t="e">
        <f>IF(LQ116="0-0",INDEX(Scrape!#REF!,MATCH('HT 0-0'!KP116,Scrape!$B:$B,0)),"")</f>
        <v>#REF!</v>
      </c>
      <c r="LC116" t="e">
        <f>IF(LQ116="0-0",INDEX(Scrape!$A:$A,MATCH('HT 0-0'!KP116,Scrape!$B:$B,0)),"")</f>
        <v>#REF!</v>
      </c>
      <c r="LD116" t="e">
        <f>IF(LQ116="0-0",INDEX(Scrape!$B:$B,MATCH('HT 0-0'!KP116,Scrape!$B:$B,0)),"")</f>
        <v>#REF!</v>
      </c>
      <c r="LE116" t="e">
        <f>IF(LQ116="0-0",INDEX(Scrape!$C:$C,MATCH('HT 0-0'!KP116,Scrape!$B:$B,0)),"")</f>
        <v>#REF!</v>
      </c>
      <c r="LF116" t="e">
        <f>IF(LQ116="0-0",INDEX(Scrape!$D:$D,MATCH('HT 0-0'!KP116,Scrape!$B:$B,0)),"")</f>
        <v>#REF!</v>
      </c>
      <c r="LG116" t="e">
        <f>IF(LQ116="0-0",INDEX(Scrape!$E:$E,MATCH('HT 0-0'!KP116,Scrape!$B:$B,0)),"")</f>
        <v>#REF!</v>
      </c>
      <c r="LH116" t="e">
        <f>IF(LQ116="0-0",INDEX(Scrape!$F:$F,MATCH('HT 0-0'!KP116,Scrape!$B:$B,0)),"")</f>
        <v>#REF!</v>
      </c>
      <c r="LI116" t="e">
        <f>IF(LQ116="0-0",INDEX(Scrape!$G:$G,MATCH('HT 0-0'!KP116,Scrape!$B:$B,0)),"")</f>
        <v>#REF!</v>
      </c>
      <c r="LJ116" t="e">
        <f>IF(LQ116="0-0",INDEX(Scrape!$H:$H,MATCH('HT 0-0'!KP116,Scrape!$B:$B,0)),"")</f>
        <v>#REF!</v>
      </c>
      <c r="LK116" t="e">
        <f>IF(LQ116="0-0",INDEX(Scrape!$I:$I,MATCH('HT 0-0'!KP116,Scrape!$B:$B,0)),"")</f>
        <v>#REF!</v>
      </c>
      <c r="LL116" t="e">
        <f>IF(LQ116="0-0",INDEX(Scrape!$J:$J,MATCH('HT 0-0'!KP116,Scrape!$B:$B,0)),"")</f>
        <v>#REF!</v>
      </c>
      <c r="LM116" t="e">
        <f>IF(LQ116="0-0",INDEX(Scrape!$K:$K,MATCH('HT 0-0'!KP116,Scrape!$B:$B,0)),"")</f>
        <v>#REF!</v>
      </c>
      <c r="LN116" t="e">
        <f>IF(LQ116="0-0",INDEX(Scrape!$L:$L,MATCH('HT 0-0'!KP116,Scrape!$B:$B,0)),"")</f>
        <v>#REF!</v>
      </c>
      <c r="LO116" t="e">
        <f>IF(LQ116="0-0",INDEX(Scrape!$M:$M,MATCH('HT 0-0'!KP116,Scrape!$B:$B,0)),"")</f>
        <v>#REF!</v>
      </c>
      <c r="LP116" t="e">
        <f>IF(LQ116="0-0",INDEX(Scrape!$N:$N,MATCH('HT 0-0'!KP116,Scrape!$B:$B,0)),"")</f>
        <v>#REF!</v>
      </c>
      <c r="LQ116" t="e">
        <f>INDEX(Scrape!$O:$O,MATCH('HT 0-0'!KP116,Scrape!$B:$B,0))</f>
        <v>#REF!</v>
      </c>
      <c r="LR116" t="e">
        <f t="shared" si="79"/>
        <v>#REF!</v>
      </c>
      <c r="LS116" t="e">
        <f t="shared" si="80"/>
        <v>#REF!</v>
      </c>
      <c r="LT116" s="23" t="e">
        <f>IF(INDEX(#REF!,MATCH(KQ116,#REF!,0))=INDEX(#REF!,MATCH(KQ116,#REF!,0)),INDEX(#REF!,MATCH(KQ116,#REF!,0)),"ERROR")</f>
        <v>#REF!</v>
      </c>
      <c r="LU116" s="24" t="e">
        <f t="shared" si="81"/>
        <v>#DIV/0!</v>
      </c>
      <c r="LV116" s="24" t="e">
        <f t="shared" si="82"/>
        <v>#DIV/0!</v>
      </c>
      <c r="LW116" s="24" t="e">
        <f t="shared" si="83"/>
        <v>#DIV/0!</v>
      </c>
      <c r="LX116" s="24" t="e">
        <f t="shared" si="84"/>
        <v>#DIV/0!</v>
      </c>
      <c r="LY116" s="25" t="e">
        <f t="shared" si="85"/>
        <v>#REF!</v>
      </c>
      <c r="LZ116" s="25" t="e">
        <f t="shared" si="86"/>
        <v>#REF!</v>
      </c>
      <c r="MA116" s="26" t="e">
        <f t="shared" si="87"/>
        <v>#REF!</v>
      </c>
      <c r="MB116" s="27" t="e">
        <f t="shared" si="88"/>
        <v>#REF!</v>
      </c>
      <c r="MC116" s="28" t="e">
        <f t="shared" si="89"/>
        <v>#REF!</v>
      </c>
      <c r="MD116" s="24" t="e">
        <f t="shared" si="90"/>
        <v>#REF!</v>
      </c>
      <c r="ME116" s="29" t="e">
        <f t="shared" si="91"/>
        <v>#REF!</v>
      </c>
      <c r="MF116" s="30" t="e">
        <f t="shared" si="92"/>
        <v>#REF!</v>
      </c>
      <c r="MG116" s="24" t="e">
        <f t="shared" si="93"/>
        <v>#REF!</v>
      </c>
      <c r="MH116" s="29" t="e">
        <f t="shared" si="94"/>
        <v>#REF!</v>
      </c>
      <c r="MI116" s="30" t="e">
        <f t="shared" si="95"/>
        <v>#REF!</v>
      </c>
      <c r="MJ116" t="str">
        <f t="shared" si="96"/>
        <v/>
      </c>
      <c r="MK116" t="str">
        <f t="shared" si="97"/>
        <v/>
      </c>
      <c r="ML116" t="str">
        <f t="shared" si="98"/>
        <v/>
      </c>
      <c r="MM116" t="str">
        <f t="shared" si="99"/>
        <v/>
      </c>
      <c r="MN116" t="str">
        <f t="shared" si="100"/>
        <v/>
      </c>
      <c r="MO116" t="str">
        <f t="shared" si="101"/>
        <v/>
      </c>
      <c r="MP116" s="5" t="e">
        <f>COUNTIFS(#REF!,LT116,#REF!,1,#REF!,"&gt;="&amp;MC116,#REF!,"&lt;="&amp;MB116,#REF!,"&lt;="&amp;ME116,#REF!,"&gt;="&amp;MF116,#REF!,"="&amp;KV116,#REF!,"="&amp;KX116)</f>
        <v>#REF!</v>
      </c>
      <c r="MQ116" s="5" t="e">
        <f>COUNTIFS(#REF!,LT116,#REF!,0,#REF!,"&gt;="&amp;MC116,#REF!,"&lt;="&amp;MB116,#REF!,"&lt;="&amp;ME116,#REF!,"&gt;="&amp;MF116,#REF!,"="&amp;KV116,#REF!,"="&amp;KX116)</f>
        <v>#REF!</v>
      </c>
      <c r="MR116" s="5" t="e">
        <f>COUNTIFS(#REF!,LT116,#REF!,1,#REF!,"&gt;="&amp;MC116,#REF!,"&lt;="&amp;MB116,#REF!,"&lt;="&amp;ME116,#REF!,"&gt;="&amp;MF116,#REF!,"="&amp;KW116,#REF!,"="&amp;KY116)</f>
        <v>#REF!</v>
      </c>
      <c r="MS116" s="5" t="e">
        <f>COUNTIFS(#REF!,LT116,#REF!,0,#REF!,"&gt;="&amp;MC116,#REF!,"&lt;="&amp;MB116,#REF!,"&lt;="&amp;ME116,#REF!,"&gt;="&amp;MF116,#REF!,"="&amp;KW116,#REF!,"="&amp;KY116)</f>
        <v>#REF!</v>
      </c>
      <c r="MT116" s="5" t="e">
        <f>COUNTIFS(#REF!,LT116,#REF!,1,#REF!,"&gt;="&amp;MI116,#REF!,"&lt;="&amp;MH116,#REF!,"&lt;="&amp;ME116,#REF!,"&gt;="&amp;MF116)</f>
        <v>#REF!</v>
      </c>
      <c r="MU116" s="5" t="e">
        <f>COUNTIFS(#REF!,LT116,#REF!,0,#REF!,"&gt;="&amp;MI116,#REF!,"&lt;="&amp;MH116,#REF!,"&lt;="&amp;ME116,#REF!,"&gt;="&amp;MF116)</f>
        <v>#REF!</v>
      </c>
      <c r="MV116" s="5" t="e">
        <f>COUNTIFS(#REF!,LT116,#REF!,1,#REF!,"&gt;="&amp;MI116,#REF!,"&lt;="&amp;MH116,#REF!,"="&amp;KZ116,#REF!,"="&amp;LA116,#REF!,"&lt;="&amp;ME116,#REF!,"&gt;="&amp;MF116)</f>
        <v>#REF!</v>
      </c>
      <c r="MW116" s="5" t="e">
        <f>COUNTIFS(#REF!,LT116,#REF!,0,#REF!,"&gt;="&amp;MI116,#REF!,"&lt;="&amp;MH116,#REF!,"="&amp;KZ116,#REF!,"="&amp;LA116,#REF!,"&lt;="&amp;ME116,#REF!,"&gt;="&amp;MF116)</f>
        <v>#REF!</v>
      </c>
      <c r="MX116" s="5" t="e">
        <f>COUNTIFS(#REF!,LT116,#REF!,1,#REF!,"&gt;="&amp;MC116,#REF!,"&lt;="&amp;MB116,#REF!,"&lt;="&amp;ME116,#REF!,"&gt;="&amp;MF116)</f>
        <v>#REF!</v>
      </c>
      <c r="MY116" s="5" t="e">
        <f>COUNTIFS(#REF!,LT116,#REF!,0,#REF!,"&gt;="&amp;MC116,#REF!,"&lt;="&amp;MB116,#REF!,"&lt;="&amp;ME116,#REF!,"&gt;="&amp;MF116)</f>
        <v>#REF!</v>
      </c>
      <c r="MZ116" s="5" t="e">
        <f>COUNTIFS(#REF!,LT116,#REF!,1,#REF!,"&lt;="&amp;ME116,#REF!,"&gt;="&amp;MF116,#REF!,"="&amp;KV116,#REF!,"="&amp;KX116)</f>
        <v>#REF!</v>
      </c>
      <c r="NA116" s="5" t="e">
        <f>COUNTIFS(#REF!,LT116,#REF!,0,#REF!,"&lt;="&amp;ME116,#REF!,"&gt;="&amp;MF116,#REF!,"="&amp;KV116,#REF!,"="&amp;KX116)</f>
        <v>#REF!</v>
      </c>
      <c r="NB116" s="5" t="e">
        <f>COUNTIFS(#REF!,LT116,#REF!,1,#REF!,"&lt;="&amp;ME116,#REF!,"&gt;="&amp;MF116,#REF!,"="&amp;KW116,#REF!,"="&amp;KY116)</f>
        <v>#REF!</v>
      </c>
      <c r="NC116" s="5" t="e">
        <f>COUNTIFS(#REF!,LT116,#REF!,0,#REF!,"&lt;="&amp;ME116,#REF!,"&gt;="&amp;MF116,#REF!,"="&amp;KW116,#REF!,"="&amp;KY116)</f>
        <v>#REF!</v>
      </c>
      <c r="ND116" s="5" t="e">
        <f>COUNTIFS(#REF!,LT116,#REF!,1,#REF!,"&gt;="&amp;MC116,#REF!,"&lt;="&amp;MB116,#REF!,"&lt;="&amp;ME116,#REF!,"&gt;="&amp;MF116,#REF!,"="&amp;KV116,#REF!,"="&amp;KX116)</f>
        <v>#REF!</v>
      </c>
      <c r="NE116" s="5" t="e">
        <f>COUNTIFS(#REF!,LT116,#REF!,0,#REF!,"&gt;="&amp;MC116,#REF!,"&lt;="&amp;MB116,#REF!,"&lt;="&amp;ME116,#REF!,"&gt;="&amp;MF116,#REF!,"="&amp;KV116,#REF!,"="&amp;KX116)</f>
        <v>#REF!</v>
      </c>
      <c r="NF116" s="5" t="e">
        <f>COUNTIFS(#REF!,LT116,#REF!,1,#REF!,"&gt;="&amp;MC116,#REF!,"&lt;="&amp;MB116,#REF!,"&lt;="&amp;ME116,#REF!,"&gt;="&amp;MF116,#REF!,"="&amp;KW116,#REF!,"="&amp;KY116)</f>
        <v>#REF!</v>
      </c>
      <c r="NG116" s="5" t="e">
        <f>COUNTIFS(#REF!,LT116,#REF!,0,#REF!,"&gt;="&amp;MC116,#REF!,"&lt;="&amp;MB116,#REF!,"&lt;="&amp;ME116,#REF!,"&gt;="&amp;MF116,#REF!,"="&amp;KW116,#REF!,"="&amp;KY116)</f>
        <v>#REF!</v>
      </c>
      <c r="NH116" s="5" t="e">
        <f>COUNTIFS(#REF!,LT116,#REF!,1,#REF!,"&gt;="&amp;MC116,#REF!,"&lt;="&amp;MB116,#REF!,"&lt;="&amp;ME116,#REF!,"&gt;="&amp;MF116,#REF!,"="&amp;KZ116,#REF!,"="&amp;LA116)</f>
        <v>#REF!</v>
      </c>
      <c r="NI116" s="5" t="e">
        <f>COUNTIFS(#REF!,LT116,#REF!,0,#REF!,"&gt;="&amp;MC116,#REF!,"&lt;="&amp;MB116,#REF!,"&lt;="&amp;ME116,#REF!,"&gt;="&amp;MF116,#REF!,"="&amp;KZ116,#REF!,"="&amp;LA116)</f>
        <v>#REF!</v>
      </c>
      <c r="NJ116" s="5" t="e">
        <f>COUNTIFS(#REF!,LT116,#REF!,1,#REF!,"&gt;="&amp;MI116,#REF!,"&lt;="&amp;MH116,#REF!,"&lt;="&amp;ME116,#REF!,"&gt;="&amp;MF116)</f>
        <v>#REF!</v>
      </c>
      <c r="NK116" s="5" t="e">
        <f>COUNTIFS(#REF!,LT116,#REF!,0,#REF!,"&gt;="&amp;MI116,#REF!,"&lt;="&amp;MH116,#REF!,"&lt;="&amp;ME116,#REF!,"&gt;="&amp;MF116)</f>
        <v>#REF!</v>
      </c>
      <c r="NL116" s="5" t="e">
        <f>COUNTIFS(#REF!,LT116,#REF!,1,#REF!,"&gt;="&amp;MI116,#REF!,"&lt;="&amp;MH116,#REF!,"="&amp;KZ116,#REF!,"="&amp;LA116,#REF!,"&lt;="&amp;ME116,#REF!,"&gt;="&amp;MF116)</f>
        <v>#REF!</v>
      </c>
      <c r="NM116" s="5" t="e">
        <f>COUNTIFS(#REF!,LT116,#REF!,0,#REF!,"&gt;="&amp;MI116,#REF!,"&lt;="&amp;MH116,#REF!,"="&amp;KZ116,#REF!,"="&amp;LA116,#REF!,"&lt;="&amp;ME116,#REF!,"&gt;="&amp;MF116)</f>
        <v>#REF!</v>
      </c>
      <c r="NN116" s="5" t="e">
        <f>COUNTIFS(#REF!,LT116,#REF!,1,#REF!,"&gt;="&amp;MC116,#REF!,"&lt;="&amp;MB116,#REF!,"&lt;="&amp;ME116,#REF!,"&gt;="&amp;MF116)</f>
        <v>#REF!</v>
      </c>
      <c r="NO116" s="5" t="e">
        <f>COUNTIFS(#REF!,LT116,#REF!,0,#REF!,"&gt;="&amp;MC116,#REF!,"&lt;="&amp;MB116,#REF!,"&lt;="&amp;ME116,#REF!,"&gt;="&amp;MF116)</f>
        <v>#REF!</v>
      </c>
      <c r="NP116" s="5" t="e">
        <f>COUNTIFS(#REF!,LT116,#REF!,1,#REF!,"&lt;="&amp;ME116,#REF!,"&gt;="&amp;MF116,#REF!,"="&amp;KV116,#REF!,"="&amp;KX116)</f>
        <v>#REF!</v>
      </c>
      <c r="NQ116" s="5" t="e">
        <f>COUNTIFS(#REF!,LT116,#REF!,0,#REF!,"&lt;="&amp;ME116,#REF!,"&gt;="&amp;MF116,#REF!,"="&amp;KV116,#REF!,"="&amp;KX116)</f>
        <v>#REF!</v>
      </c>
      <c r="NR116" s="5" t="e">
        <f>COUNTIFS(#REF!,LT116,#REF!,1,#REF!,"&lt;="&amp;ME116,#REF!,"&gt;="&amp;MF116,#REF!,"="&amp;KW116,#REF!,"="&amp;KY116)</f>
        <v>#REF!</v>
      </c>
      <c r="NS116" s="5" t="e">
        <f>COUNTIFS(#REF!,LT116,#REF!,0,#REF!,"&lt;="&amp;ME116,#REF!,"&gt;="&amp;MF116,#REF!,"="&amp;KW116,#REF!,"="&amp;KY116)</f>
        <v>#REF!</v>
      </c>
      <c r="NT116" s="5" t="e">
        <f t="shared" si="102"/>
        <v>#REF!</v>
      </c>
      <c r="NU116" s="5" t="e">
        <f t="shared" si="103"/>
        <v>#REF!</v>
      </c>
      <c r="NV116" s="5" t="e">
        <f t="shared" si="104"/>
        <v>#REF!</v>
      </c>
      <c r="NW116" s="6" t="e">
        <f t="shared" si="105"/>
        <v>#REF!</v>
      </c>
      <c r="NX116" s="7" t="e">
        <f t="shared" si="106"/>
        <v>#REF!</v>
      </c>
      <c r="NY116" s="5" t="e">
        <f t="shared" si="107"/>
        <v>#REF!</v>
      </c>
      <c r="NZ116" s="31" t="e">
        <f t="shared" si="108"/>
        <v>#REF!</v>
      </c>
      <c r="OA116" s="32" t="e">
        <f t="shared" si="109"/>
        <v>#REF!</v>
      </c>
      <c r="OB116" s="32" t="e">
        <f t="shared" si="110"/>
        <v>#REF!</v>
      </c>
      <c r="OC116" s="33" t="e">
        <f t="shared" si="111"/>
        <v>#REF!</v>
      </c>
      <c r="OD116" s="33" t="e">
        <f t="shared" si="112"/>
        <v>#REF!</v>
      </c>
      <c r="OE116" s="33" t="e">
        <f t="shared" si="113"/>
        <v>#REF!</v>
      </c>
      <c r="OF116" s="33" t="e">
        <f t="shared" si="114"/>
        <v>#REF!</v>
      </c>
      <c r="OG116" s="5" t="e">
        <f t="shared" si="115"/>
        <v>#REF!</v>
      </c>
      <c r="OH116" s="5" t="e">
        <f t="shared" si="116"/>
        <v>#REF!</v>
      </c>
      <c r="OI116" s="5" t="e">
        <f t="shared" si="117"/>
        <v>#REF!</v>
      </c>
      <c r="OJ116" s="6" t="e">
        <f t="shared" si="118"/>
        <v>#REF!</v>
      </c>
      <c r="OK116" s="7" t="e">
        <f t="shared" si="119"/>
        <v>#REF!</v>
      </c>
      <c r="OL116" s="5" t="e">
        <f t="shared" si="120"/>
        <v>#REF!</v>
      </c>
      <c r="OM116" s="31" t="e">
        <f t="shared" si="121"/>
        <v>#REF!</v>
      </c>
      <c r="ON116" s="32" t="e">
        <f t="shared" si="122"/>
        <v>#REF!</v>
      </c>
      <c r="OO116" s="32" t="e">
        <f t="shared" si="123"/>
        <v>#REF!</v>
      </c>
      <c r="OP116" s="33" t="e">
        <f t="shared" si="124"/>
        <v>#REF!</v>
      </c>
      <c r="OQ116" s="33" t="e">
        <f t="shared" si="125"/>
        <v>#REF!</v>
      </c>
      <c r="OR116" s="33" t="e">
        <f t="shared" si="126"/>
        <v>#REF!</v>
      </c>
      <c r="OS116" s="33" t="e">
        <f t="shared" si="127"/>
        <v>#REF!</v>
      </c>
      <c r="OT116" t="e">
        <f t="shared" si="128"/>
        <v>#REF!</v>
      </c>
      <c r="OU116" t="e">
        <f t="shared" si="129"/>
        <v>#REF!</v>
      </c>
      <c r="OV116" t="e">
        <f t="shared" si="130"/>
        <v>#REF!</v>
      </c>
      <c r="OW116" t="e">
        <f t="shared" si="131"/>
        <v>#REF!</v>
      </c>
      <c r="OX116" t="e">
        <f t="shared" si="132"/>
        <v>#REF!</v>
      </c>
      <c r="OY116" t="e">
        <f t="shared" si="133"/>
        <v>#REF!</v>
      </c>
    </row>
    <row r="117" spans="1:415" ht="16.5" customHeight="1" x14ac:dyDescent="0.3">
      <c r="A117" s="22"/>
      <c r="KN117" s="5" t="e">
        <f>IF(INDEX(#REF!,MATCH('HT 0-0'!D117,#REF!,0))=INDEX(#REF!,MATCH('HT 0-0'!D117,#REF!,0)),INDEX(#REF!,MATCH('HT 0-0'!D117,#REF!,0)),"ERROR")</f>
        <v>#REF!</v>
      </c>
      <c r="KO117" s="5" t="e">
        <f>IF(INDEX(#REF!,MATCH('HT 0-0'!E117,#REF!,0))=INDEX(#REF!,MATCH('HT 0-0'!E117,#REF!,0)),INDEX(#REF!,MATCH('HT 0-0'!E117,#REF!,0)),"ERROR")</f>
        <v>#REF!</v>
      </c>
      <c r="KP117" s="5" t="e">
        <f t="shared" si="67"/>
        <v>#REF!</v>
      </c>
      <c r="KQ117" t="str">
        <f t="shared" si="68"/>
        <v>_</v>
      </c>
      <c r="KR117" s="5" t="e">
        <f t="shared" si="69"/>
        <v>#DIV/0!</v>
      </c>
      <c r="KS117" s="5" t="e">
        <f t="shared" si="70"/>
        <v>#DIV/0!</v>
      </c>
      <c r="KT117" s="5" t="e">
        <f t="shared" si="71"/>
        <v>#DIV/0!</v>
      </c>
      <c r="KU117" s="5" t="e">
        <f t="shared" si="72"/>
        <v>#DIV/0!</v>
      </c>
      <c r="KV117" s="5" t="e">
        <f t="shared" si="73"/>
        <v>#DIV/0!</v>
      </c>
      <c r="KW117" s="5" t="e">
        <f t="shared" si="74"/>
        <v>#DIV/0!</v>
      </c>
      <c r="KX117" s="5" t="e">
        <f t="shared" si="75"/>
        <v>#DIV/0!</v>
      </c>
      <c r="KY117" s="5" t="e">
        <f t="shared" si="76"/>
        <v>#DIV/0!</v>
      </c>
      <c r="KZ117" s="5" t="e">
        <f t="shared" si="77"/>
        <v>#DIV/0!</v>
      </c>
      <c r="LA117" s="5" t="e">
        <f t="shared" si="78"/>
        <v>#DIV/0!</v>
      </c>
      <c r="LB117" t="e">
        <f>IF(LQ117="0-0",INDEX(Scrape!#REF!,MATCH('HT 0-0'!KP117,Scrape!$B:$B,0)),"")</f>
        <v>#REF!</v>
      </c>
      <c r="LC117" t="e">
        <f>IF(LQ117="0-0",INDEX(Scrape!$A:$A,MATCH('HT 0-0'!KP117,Scrape!$B:$B,0)),"")</f>
        <v>#REF!</v>
      </c>
      <c r="LD117" t="e">
        <f>IF(LQ117="0-0",INDEX(Scrape!$B:$B,MATCH('HT 0-0'!KP117,Scrape!$B:$B,0)),"")</f>
        <v>#REF!</v>
      </c>
      <c r="LE117" t="e">
        <f>IF(LQ117="0-0",INDEX(Scrape!$C:$C,MATCH('HT 0-0'!KP117,Scrape!$B:$B,0)),"")</f>
        <v>#REF!</v>
      </c>
      <c r="LF117" t="e">
        <f>IF(LQ117="0-0",INDEX(Scrape!$D:$D,MATCH('HT 0-0'!KP117,Scrape!$B:$B,0)),"")</f>
        <v>#REF!</v>
      </c>
      <c r="LG117" t="e">
        <f>IF(LQ117="0-0",INDEX(Scrape!$E:$E,MATCH('HT 0-0'!KP117,Scrape!$B:$B,0)),"")</f>
        <v>#REF!</v>
      </c>
      <c r="LH117" t="e">
        <f>IF(LQ117="0-0",INDEX(Scrape!$F:$F,MATCH('HT 0-0'!KP117,Scrape!$B:$B,0)),"")</f>
        <v>#REF!</v>
      </c>
      <c r="LI117" t="e">
        <f>IF(LQ117="0-0",INDEX(Scrape!$G:$G,MATCH('HT 0-0'!KP117,Scrape!$B:$B,0)),"")</f>
        <v>#REF!</v>
      </c>
      <c r="LJ117" t="e">
        <f>IF(LQ117="0-0",INDEX(Scrape!$H:$H,MATCH('HT 0-0'!KP117,Scrape!$B:$B,0)),"")</f>
        <v>#REF!</v>
      </c>
      <c r="LK117" t="e">
        <f>IF(LQ117="0-0",INDEX(Scrape!$I:$I,MATCH('HT 0-0'!KP117,Scrape!$B:$B,0)),"")</f>
        <v>#REF!</v>
      </c>
      <c r="LL117" t="e">
        <f>IF(LQ117="0-0",INDEX(Scrape!$J:$J,MATCH('HT 0-0'!KP117,Scrape!$B:$B,0)),"")</f>
        <v>#REF!</v>
      </c>
      <c r="LM117" t="e">
        <f>IF(LQ117="0-0",INDEX(Scrape!$K:$K,MATCH('HT 0-0'!KP117,Scrape!$B:$B,0)),"")</f>
        <v>#REF!</v>
      </c>
      <c r="LN117" t="e">
        <f>IF(LQ117="0-0",INDEX(Scrape!$L:$L,MATCH('HT 0-0'!KP117,Scrape!$B:$B,0)),"")</f>
        <v>#REF!</v>
      </c>
      <c r="LO117" t="e">
        <f>IF(LQ117="0-0",INDEX(Scrape!$M:$M,MATCH('HT 0-0'!KP117,Scrape!$B:$B,0)),"")</f>
        <v>#REF!</v>
      </c>
      <c r="LP117" t="e">
        <f>IF(LQ117="0-0",INDEX(Scrape!$N:$N,MATCH('HT 0-0'!KP117,Scrape!$B:$B,0)),"")</f>
        <v>#REF!</v>
      </c>
      <c r="LQ117" t="e">
        <f>INDEX(Scrape!$O:$O,MATCH('HT 0-0'!KP117,Scrape!$B:$B,0))</f>
        <v>#REF!</v>
      </c>
      <c r="LR117" t="e">
        <f t="shared" si="79"/>
        <v>#REF!</v>
      </c>
      <c r="LS117" t="e">
        <f t="shared" si="80"/>
        <v>#REF!</v>
      </c>
      <c r="LT117" s="23" t="e">
        <f>IF(INDEX(#REF!,MATCH(KQ117,#REF!,0))=INDEX(#REF!,MATCH(KQ117,#REF!,0)),INDEX(#REF!,MATCH(KQ117,#REF!,0)),"ERROR")</f>
        <v>#REF!</v>
      </c>
      <c r="LU117" s="24" t="e">
        <f t="shared" si="81"/>
        <v>#DIV/0!</v>
      </c>
      <c r="LV117" s="24" t="e">
        <f t="shared" si="82"/>
        <v>#DIV/0!</v>
      </c>
      <c r="LW117" s="24" t="e">
        <f t="shared" si="83"/>
        <v>#DIV/0!</v>
      </c>
      <c r="LX117" s="24" t="e">
        <f t="shared" si="84"/>
        <v>#DIV/0!</v>
      </c>
      <c r="LY117" s="25" t="e">
        <f t="shared" si="85"/>
        <v>#REF!</v>
      </c>
      <c r="LZ117" s="25" t="e">
        <f t="shared" si="86"/>
        <v>#REF!</v>
      </c>
      <c r="MA117" s="26" t="e">
        <f t="shared" si="87"/>
        <v>#REF!</v>
      </c>
      <c r="MB117" s="27" t="e">
        <f t="shared" si="88"/>
        <v>#REF!</v>
      </c>
      <c r="MC117" s="28" t="e">
        <f t="shared" si="89"/>
        <v>#REF!</v>
      </c>
      <c r="MD117" s="24" t="e">
        <f t="shared" si="90"/>
        <v>#REF!</v>
      </c>
      <c r="ME117" s="29" t="e">
        <f t="shared" si="91"/>
        <v>#REF!</v>
      </c>
      <c r="MF117" s="30" t="e">
        <f t="shared" si="92"/>
        <v>#REF!</v>
      </c>
      <c r="MG117" s="24" t="e">
        <f t="shared" si="93"/>
        <v>#REF!</v>
      </c>
      <c r="MH117" s="29" t="e">
        <f t="shared" si="94"/>
        <v>#REF!</v>
      </c>
      <c r="MI117" s="30" t="e">
        <f t="shared" si="95"/>
        <v>#REF!</v>
      </c>
      <c r="MJ117" t="str">
        <f t="shared" si="96"/>
        <v/>
      </c>
      <c r="MK117" t="str">
        <f t="shared" si="97"/>
        <v/>
      </c>
      <c r="ML117" t="str">
        <f t="shared" si="98"/>
        <v/>
      </c>
      <c r="MM117" t="str">
        <f t="shared" si="99"/>
        <v/>
      </c>
      <c r="MN117" t="str">
        <f t="shared" si="100"/>
        <v/>
      </c>
      <c r="MO117" t="str">
        <f t="shared" si="101"/>
        <v/>
      </c>
      <c r="MP117" s="5" t="e">
        <f>COUNTIFS(#REF!,LT117,#REF!,1,#REF!,"&gt;="&amp;MC117,#REF!,"&lt;="&amp;MB117,#REF!,"&lt;="&amp;ME117,#REF!,"&gt;="&amp;MF117,#REF!,"="&amp;KV117,#REF!,"="&amp;KX117)</f>
        <v>#REF!</v>
      </c>
      <c r="MQ117" s="5" t="e">
        <f>COUNTIFS(#REF!,LT117,#REF!,0,#REF!,"&gt;="&amp;MC117,#REF!,"&lt;="&amp;MB117,#REF!,"&lt;="&amp;ME117,#REF!,"&gt;="&amp;MF117,#REF!,"="&amp;KV117,#REF!,"="&amp;KX117)</f>
        <v>#REF!</v>
      </c>
      <c r="MR117" s="5" t="e">
        <f>COUNTIFS(#REF!,LT117,#REF!,1,#REF!,"&gt;="&amp;MC117,#REF!,"&lt;="&amp;MB117,#REF!,"&lt;="&amp;ME117,#REF!,"&gt;="&amp;MF117,#REF!,"="&amp;KW117,#REF!,"="&amp;KY117)</f>
        <v>#REF!</v>
      </c>
      <c r="MS117" s="5" t="e">
        <f>COUNTIFS(#REF!,LT117,#REF!,0,#REF!,"&gt;="&amp;MC117,#REF!,"&lt;="&amp;MB117,#REF!,"&lt;="&amp;ME117,#REF!,"&gt;="&amp;MF117,#REF!,"="&amp;KW117,#REF!,"="&amp;KY117)</f>
        <v>#REF!</v>
      </c>
      <c r="MT117" s="5" t="e">
        <f>COUNTIFS(#REF!,LT117,#REF!,1,#REF!,"&gt;="&amp;MI117,#REF!,"&lt;="&amp;MH117,#REF!,"&lt;="&amp;ME117,#REF!,"&gt;="&amp;MF117)</f>
        <v>#REF!</v>
      </c>
      <c r="MU117" s="5" t="e">
        <f>COUNTIFS(#REF!,LT117,#REF!,0,#REF!,"&gt;="&amp;MI117,#REF!,"&lt;="&amp;MH117,#REF!,"&lt;="&amp;ME117,#REF!,"&gt;="&amp;MF117)</f>
        <v>#REF!</v>
      </c>
      <c r="MV117" s="5" t="e">
        <f>COUNTIFS(#REF!,LT117,#REF!,1,#REF!,"&gt;="&amp;MI117,#REF!,"&lt;="&amp;MH117,#REF!,"="&amp;KZ117,#REF!,"="&amp;LA117,#REF!,"&lt;="&amp;ME117,#REF!,"&gt;="&amp;MF117)</f>
        <v>#REF!</v>
      </c>
      <c r="MW117" s="5" t="e">
        <f>COUNTIFS(#REF!,LT117,#REF!,0,#REF!,"&gt;="&amp;MI117,#REF!,"&lt;="&amp;MH117,#REF!,"="&amp;KZ117,#REF!,"="&amp;LA117,#REF!,"&lt;="&amp;ME117,#REF!,"&gt;="&amp;MF117)</f>
        <v>#REF!</v>
      </c>
      <c r="MX117" s="5" t="e">
        <f>COUNTIFS(#REF!,LT117,#REF!,1,#REF!,"&gt;="&amp;MC117,#REF!,"&lt;="&amp;MB117,#REF!,"&lt;="&amp;ME117,#REF!,"&gt;="&amp;MF117)</f>
        <v>#REF!</v>
      </c>
      <c r="MY117" s="5" t="e">
        <f>COUNTIFS(#REF!,LT117,#REF!,0,#REF!,"&gt;="&amp;MC117,#REF!,"&lt;="&amp;MB117,#REF!,"&lt;="&amp;ME117,#REF!,"&gt;="&amp;MF117)</f>
        <v>#REF!</v>
      </c>
      <c r="MZ117" s="5" t="e">
        <f>COUNTIFS(#REF!,LT117,#REF!,1,#REF!,"&lt;="&amp;ME117,#REF!,"&gt;="&amp;MF117,#REF!,"="&amp;KV117,#REF!,"="&amp;KX117)</f>
        <v>#REF!</v>
      </c>
      <c r="NA117" s="5" t="e">
        <f>COUNTIFS(#REF!,LT117,#REF!,0,#REF!,"&lt;="&amp;ME117,#REF!,"&gt;="&amp;MF117,#REF!,"="&amp;KV117,#REF!,"="&amp;KX117)</f>
        <v>#REF!</v>
      </c>
      <c r="NB117" s="5" t="e">
        <f>COUNTIFS(#REF!,LT117,#REF!,1,#REF!,"&lt;="&amp;ME117,#REF!,"&gt;="&amp;MF117,#REF!,"="&amp;KW117,#REF!,"="&amp;KY117)</f>
        <v>#REF!</v>
      </c>
      <c r="NC117" s="5" t="e">
        <f>COUNTIFS(#REF!,LT117,#REF!,0,#REF!,"&lt;="&amp;ME117,#REF!,"&gt;="&amp;MF117,#REF!,"="&amp;KW117,#REF!,"="&amp;KY117)</f>
        <v>#REF!</v>
      </c>
      <c r="ND117" s="5" t="e">
        <f>COUNTIFS(#REF!,LT117,#REF!,1,#REF!,"&gt;="&amp;MC117,#REF!,"&lt;="&amp;MB117,#REF!,"&lt;="&amp;ME117,#REF!,"&gt;="&amp;MF117,#REF!,"="&amp;KV117,#REF!,"="&amp;KX117)</f>
        <v>#REF!</v>
      </c>
      <c r="NE117" s="5" t="e">
        <f>COUNTIFS(#REF!,LT117,#REF!,0,#REF!,"&gt;="&amp;MC117,#REF!,"&lt;="&amp;MB117,#REF!,"&lt;="&amp;ME117,#REF!,"&gt;="&amp;MF117,#REF!,"="&amp;KV117,#REF!,"="&amp;KX117)</f>
        <v>#REF!</v>
      </c>
      <c r="NF117" s="5" t="e">
        <f>COUNTIFS(#REF!,LT117,#REF!,1,#REF!,"&gt;="&amp;MC117,#REF!,"&lt;="&amp;MB117,#REF!,"&lt;="&amp;ME117,#REF!,"&gt;="&amp;MF117,#REF!,"="&amp;KW117,#REF!,"="&amp;KY117)</f>
        <v>#REF!</v>
      </c>
      <c r="NG117" s="5" t="e">
        <f>COUNTIFS(#REF!,LT117,#REF!,0,#REF!,"&gt;="&amp;MC117,#REF!,"&lt;="&amp;MB117,#REF!,"&lt;="&amp;ME117,#REF!,"&gt;="&amp;MF117,#REF!,"="&amp;KW117,#REF!,"="&amp;KY117)</f>
        <v>#REF!</v>
      </c>
      <c r="NH117" s="5" t="e">
        <f>COUNTIFS(#REF!,LT117,#REF!,1,#REF!,"&gt;="&amp;MC117,#REF!,"&lt;="&amp;MB117,#REF!,"&lt;="&amp;ME117,#REF!,"&gt;="&amp;MF117,#REF!,"="&amp;KZ117,#REF!,"="&amp;LA117)</f>
        <v>#REF!</v>
      </c>
      <c r="NI117" s="5" t="e">
        <f>COUNTIFS(#REF!,LT117,#REF!,0,#REF!,"&gt;="&amp;MC117,#REF!,"&lt;="&amp;MB117,#REF!,"&lt;="&amp;ME117,#REF!,"&gt;="&amp;MF117,#REF!,"="&amp;KZ117,#REF!,"="&amp;LA117)</f>
        <v>#REF!</v>
      </c>
      <c r="NJ117" s="5" t="e">
        <f>COUNTIFS(#REF!,LT117,#REF!,1,#REF!,"&gt;="&amp;MI117,#REF!,"&lt;="&amp;MH117,#REF!,"&lt;="&amp;ME117,#REF!,"&gt;="&amp;MF117)</f>
        <v>#REF!</v>
      </c>
      <c r="NK117" s="5" t="e">
        <f>COUNTIFS(#REF!,LT117,#REF!,0,#REF!,"&gt;="&amp;MI117,#REF!,"&lt;="&amp;MH117,#REF!,"&lt;="&amp;ME117,#REF!,"&gt;="&amp;MF117)</f>
        <v>#REF!</v>
      </c>
      <c r="NL117" s="5" t="e">
        <f>COUNTIFS(#REF!,LT117,#REF!,1,#REF!,"&gt;="&amp;MI117,#REF!,"&lt;="&amp;MH117,#REF!,"="&amp;KZ117,#REF!,"="&amp;LA117,#REF!,"&lt;="&amp;ME117,#REF!,"&gt;="&amp;MF117)</f>
        <v>#REF!</v>
      </c>
      <c r="NM117" s="5" t="e">
        <f>COUNTIFS(#REF!,LT117,#REF!,0,#REF!,"&gt;="&amp;MI117,#REF!,"&lt;="&amp;MH117,#REF!,"="&amp;KZ117,#REF!,"="&amp;LA117,#REF!,"&lt;="&amp;ME117,#REF!,"&gt;="&amp;MF117)</f>
        <v>#REF!</v>
      </c>
      <c r="NN117" s="5" t="e">
        <f>COUNTIFS(#REF!,LT117,#REF!,1,#REF!,"&gt;="&amp;MC117,#REF!,"&lt;="&amp;MB117,#REF!,"&lt;="&amp;ME117,#REF!,"&gt;="&amp;MF117)</f>
        <v>#REF!</v>
      </c>
      <c r="NO117" s="5" t="e">
        <f>COUNTIFS(#REF!,LT117,#REF!,0,#REF!,"&gt;="&amp;MC117,#REF!,"&lt;="&amp;MB117,#REF!,"&lt;="&amp;ME117,#REF!,"&gt;="&amp;MF117)</f>
        <v>#REF!</v>
      </c>
      <c r="NP117" s="5" t="e">
        <f>COUNTIFS(#REF!,LT117,#REF!,1,#REF!,"&lt;="&amp;ME117,#REF!,"&gt;="&amp;MF117,#REF!,"="&amp;KV117,#REF!,"="&amp;KX117)</f>
        <v>#REF!</v>
      </c>
      <c r="NQ117" s="5" t="e">
        <f>COUNTIFS(#REF!,LT117,#REF!,0,#REF!,"&lt;="&amp;ME117,#REF!,"&gt;="&amp;MF117,#REF!,"="&amp;KV117,#REF!,"="&amp;KX117)</f>
        <v>#REF!</v>
      </c>
      <c r="NR117" s="5" t="e">
        <f>COUNTIFS(#REF!,LT117,#REF!,1,#REF!,"&lt;="&amp;ME117,#REF!,"&gt;="&amp;MF117,#REF!,"="&amp;KW117,#REF!,"="&amp;KY117)</f>
        <v>#REF!</v>
      </c>
      <c r="NS117" s="5" t="e">
        <f>COUNTIFS(#REF!,LT117,#REF!,0,#REF!,"&lt;="&amp;ME117,#REF!,"&gt;="&amp;MF117,#REF!,"="&amp;KW117,#REF!,"="&amp;KY117)</f>
        <v>#REF!</v>
      </c>
      <c r="NT117" s="5" t="e">
        <f t="shared" si="102"/>
        <v>#REF!</v>
      </c>
      <c r="NU117" s="5" t="e">
        <f t="shared" si="103"/>
        <v>#REF!</v>
      </c>
      <c r="NV117" s="5" t="e">
        <f t="shared" si="104"/>
        <v>#REF!</v>
      </c>
      <c r="NW117" s="6" t="e">
        <f t="shared" si="105"/>
        <v>#REF!</v>
      </c>
      <c r="NX117" s="7" t="e">
        <f t="shared" si="106"/>
        <v>#REF!</v>
      </c>
      <c r="NY117" s="5" t="e">
        <f t="shared" si="107"/>
        <v>#REF!</v>
      </c>
      <c r="NZ117" s="31" t="e">
        <f t="shared" si="108"/>
        <v>#REF!</v>
      </c>
      <c r="OA117" s="32" t="e">
        <f t="shared" si="109"/>
        <v>#REF!</v>
      </c>
      <c r="OB117" s="32" t="e">
        <f t="shared" si="110"/>
        <v>#REF!</v>
      </c>
      <c r="OC117" s="33" t="e">
        <f t="shared" si="111"/>
        <v>#REF!</v>
      </c>
      <c r="OD117" s="33" t="e">
        <f t="shared" si="112"/>
        <v>#REF!</v>
      </c>
      <c r="OE117" s="33" t="e">
        <f t="shared" si="113"/>
        <v>#REF!</v>
      </c>
      <c r="OF117" s="33" t="e">
        <f t="shared" si="114"/>
        <v>#REF!</v>
      </c>
      <c r="OG117" s="5" t="e">
        <f t="shared" si="115"/>
        <v>#REF!</v>
      </c>
      <c r="OH117" s="5" t="e">
        <f t="shared" si="116"/>
        <v>#REF!</v>
      </c>
      <c r="OI117" s="5" t="e">
        <f t="shared" si="117"/>
        <v>#REF!</v>
      </c>
      <c r="OJ117" s="6" t="e">
        <f t="shared" si="118"/>
        <v>#REF!</v>
      </c>
      <c r="OK117" s="7" t="e">
        <f t="shared" si="119"/>
        <v>#REF!</v>
      </c>
      <c r="OL117" s="5" t="e">
        <f t="shared" si="120"/>
        <v>#REF!</v>
      </c>
      <c r="OM117" s="31" t="e">
        <f t="shared" si="121"/>
        <v>#REF!</v>
      </c>
      <c r="ON117" s="32" t="e">
        <f t="shared" si="122"/>
        <v>#REF!</v>
      </c>
      <c r="OO117" s="32" t="e">
        <f t="shared" si="123"/>
        <v>#REF!</v>
      </c>
      <c r="OP117" s="33" t="e">
        <f t="shared" si="124"/>
        <v>#REF!</v>
      </c>
      <c r="OQ117" s="33" t="e">
        <f t="shared" si="125"/>
        <v>#REF!</v>
      </c>
      <c r="OR117" s="33" t="e">
        <f t="shared" si="126"/>
        <v>#REF!</v>
      </c>
      <c r="OS117" s="33" t="e">
        <f t="shared" si="127"/>
        <v>#REF!</v>
      </c>
      <c r="OT117" t="e">
        <f t="shared" si="128"/>
        <v>#REF!</v>
      </c>
      <c r="OU117" t="e">
        <f t="shared" si="129"/>
        <v>#REF!</v>
      </c>
      <c r="OV117" t="e">
        <f t="shared" si="130"/>
        <v>#REF!</v>
      </c>
      <c r="OW117" t="e">
        <f t="shared" si="131"/>
        <v>#REF!</v>
      </c>
      <c r="OX117" t="e">
        <f t="shared" si="132"/>
        <v>#REF!</v>
      </c>
      <c r="OY117" t="e">
        <f t="shared" si="133"/>
        <v>#REF!</v>
      </c>
    </row>
    <row r="118" spans="1:415" ht="16.5" customHeight="1" x14ac:dyDescent="0.3">
      <c r="A118" s="22"/>
      <c r="KN118" s="5" t="e">
        <f>IF(INDEX(#REF!,MATCH('HT 0-0'!D118,#REF!,0))=INDEX(#REF!,MATCH('HT 0-0'!D118,#REF!,0)),INDEX(#REF!,MATCH('HT 0-0'!D118,#REF!,0)),"ERROR")</f>
        <v>#REF!</v>
      </c>
      <c r="KO118" s="5" t="e">
        <f>IF(INDEX(#REF!,MATCH('HT 0-0'!E118,#REF!,0))=INDEX(#REF!,MATCH('HT 0-0'!E118,#REF!,0)),INDEX(#REF!,MATCH('HT 0-0'!E118,#REF!,0)),"ERROR")</f>
        <v>#REF!</v>
      </c>
      <c r="KP118" s="5" t="e">
        <f t="shared" si="67"/>
        <v>#REF!</v>
      </c>
      <c r="KQ118" t="str">
        <f t="shared" si="68"/>
        <v>_</v>
      </c>
      <c r="KR118" s="5" t="e">
        <f t="shared" si="69"/>
        <v>#DIV/0!</v>
      </c>
      <c r="KS118" s="5" t="e">
        <f t="shared" si="70"/>
        <v>#DIV/0!</v>
      </c>
      <c r="KT118" s="5" t="e">
        <f t="shared" si="71"/>
        <v>#DIV/0!</v>
      </c>
      <c r="KU118" s="5" t="e">
        <f t="shared" si="72"/>
        <v>#DIV/0!</v>
      </c>
      <c r="KV118" s="5" t="e">
        <f t="shared" si="73"/>
        <v>#DIV/0!</v>
      </c>
      <c r="KW118" s="5" t="e">
        <f t="shared" si="74"/>
        <v>#DIV/0!</v>
      </c>
      <c r="KX118" s="5" t="e">
        <f t="shared" si="75"/>
        <v>#DIV/0!</v>
      </c>
      <c r="KY118" s="5" t="e">
        <f t="shared" si="76"/>
        <v>#DIV/0!</v>
      </c>
      <c r="KZ118" s="5" t="e">
        <f t="shared" si="77"/>
        <v>#DIV/0!</v>
      </c>
      <c r="LA118" s="5" t="e">
        <f t="shared" si="78"/>
        <v>#DIV/0!</v>
      </c>
      <c r="LB118" t="e">
        <f>IF(LQ118="0-0",INDEX(Scrape!#REF!,MATCH('HT 0-0'!KP118,Scrape!$B:$B,0)),"")</f>
        <v>#REF!</v>
      </c>
      <c r="LC118" t="e">
        <f>IF(LQ118="0-0",INDEX(Scrape!$A:$A,MATCH('HT 0-0'!KP118,Scrape!$B:$B,0)),"")</f>
        <v>#REF!</v>
      </c>
      <c r="LD118" t="e">
        <f>IF(LQ118="0-0",INDEX(Scrape!$B:$B,MATCH('HT 0-0'!KP118,Scrape!$B:$B,0)),"")</f>
        <v>#REF!</v>
      </c>
      <c r="LE118" t="e">
        <f>IF(LQ118="0-0",INDEX(Scrape!$C:$C,MATCH('HT 0-0'!KP118,Scrape!$B:$B,0)),"")</f>
        <v>#REF!</v>
      </c>
      <c r="LF118" t="e">
        <f>IF(LQ118="0-0",INDEX(Scrape!$D:$D,MATCH('HT 0-0'!KP118,Scrape!$B:$B,0)),"")</f>
        <v>#REF!</v>
      </c>
      <c r="LG118" t="e">
        <f>IF(LQ118="0-0",INDEX(Scrape!$E:$E,MATCH('HT 0-0'!KP118,Scrape!$B:$B,0)),"")</f>
        <v>#REF!</v>
      </c>
      <c r="LH118" t="e">
        <f>IF(LQ118="0-0",INDEX(Scrape!$F:$F,MATCH('HT 0-0'!KP118,Scrape!$B:$B,0)),"")</f>
        <v>#REF!</v>
      </c>
      <c r="LI118" t="e">
        <f>IF(LQ118="0-0",INDEX(Scrape!$G:$G,MATCH('HT 0-0'!KP118,Scrape!$B:$B,0)),"")</f>
        <v>#REF!</v>
      </c>
      <c r="LJ118" t="e">
        <f>IF(LQ118="0-0",INDEX(Scrape!$H:$H,MATCH('HT 0-0'!KP118,Scrape!$B:$B,0)),"")</f>
        <v>#REF!</v>
      </c>
      <c r="LK118" t="e">
        <f>IF(LQ118="0-0",INDEX(Scrape!$I:$I,MATCH('HT 0-0'!KP118,Scrape!$B:$B,0)),"")</f>
        <v>#REF!</v>
      </c>
      <c r="LL118" t="e">
        <f>IF(LQ118="0-0",INDEX(Scrape!$J:$J,MATCH('HT 0-0'!KP118,Scrape!$B:$B,0)),"")</f>
        <v>#REF!</v>
      </c>
      <c r="LM118" t="e">
        <f>IF(LQ118="0-0",INDEX(Scrape!$K:$K,MATCH('HT 0-0'!KP118,Scrape!$B:$B,0)),"")</f>
        <v>#REF!</v>
      </c>
      <c r="LN118" t="e">
        <f>IF(LQ118="0-0",INDEX(Scrape!$L:$L,MATCH('HT 0-0'!KP118,Scrape!$B:$B,0)),"")</f>
        <v>#REF!</v>
      </c>
      <c r="LO118" t="e">
        <f>IF(LQ118="0-0",INDEX(Scrape!$M:$M,MATCH('HT 0-0'!KP118,Scrape!$B:$B,0)),"")</f>
        <v>#REF!</v>
      </c>
      <c r="LP118" t="e">
        <f>IF(LQ118="0-0",INDEX(Scrape!$N:$N,MATCH('HT 0-0'!KP118,Scrape!$B:$B,0)),"")</f>
        <v>#REF!</v>
      </c>
      <c r="LQ118" t="e">
        <f>INDEX(Scrape!$O:$O,MATCH('HT 0-0'!KP118,Scrape!$B:$B,0))</f>
        <v>#REF!</v>
      </c>
      <c r="LR118" t="e">
        <f t="shared" si="79"/>
        <v>#REF!</v>
      </c>
      <c r="LS118" t="e">
        <f t="shared" si="80"/>
        <v>#REF!</v>
      </c>
      <c r="LT118" s="23" t="e">
        <f>IF(INDEX(#REF!,MATCH(KQ118,#REF!,0))=INDEX(#REF!,MATCH(KQ118,#REF!,0)),INDEX(#REF!,MATCH(KQ118,#REF!,0)),"ERROR")</f>
        <v>#REF!</v>
      </c>
      <c r="LU118" s="24" t="e">
        <f t="shared" si="81"/>
        <v>#DIV/0!</v>
      </c>
      <c r="LV118" s="24" t="e">
        <f t="shared" si="82"/>
        <v>#DIV/0!</v>
      </c>
      <c r="LW118" s="24" t="e">
        <f t="shared" si="83"/>
        <v>#DIV/0!</v>
      </c>
      <c r="LX118" s="24" t="e">
        <f t="shared" si="84"/>
        <v>#DIV/0!</v>
      </c>
      <c r="LY118" s="25" t="e">
        <f t="shared" si="85"/>
        <v>#REF!</v>
      </c>
      <c r="LZ118" s="25" t="e">
        <f t="shared" si="86"/>
        <v>#REF!</v>
      </c>
      <c r="MA118" s="26" t="e">
        <f t="shared" si="87"/>
        <v>#REF!</v>
      </c>
      <c r="MB118" s="27" t="e">
        <f t="shared" si="88"/>
        <v>#REF!</v>
      </c>
      <c r="MC118" s="28" t="e">
        <f t="shared" si="89"/>
        <v>#REF!</v>
      </c>
      <c r="MD118" s="24" t="e">
        <f t="shared" si="90"/>
        <v>#REF!</v>
      </c>
      <c r="ME118" s="29" t="e">
        <f t="shared" si="91"/>
        <v>#REF!</v>
      </c>
      <c r="MF118" s="30" t="e">
        <f t="shared" si="92"/>
        <v>#REF!</v>
      </c>
      <c r="MG118" s="24" t="e">
        <f t="shared" si="93"/>
        <v>#REF!</v>
      </c>
      <c r="MH118" s="29" t="e">
        <f t="shared" si="94"/>
        <v>#REF!</v>
      </c>
      <c r="MI118" s="30" t="e">
        <f t="shared" si="95"/>
        <v>#REF!</v>
      </c>
      <c r="MJ118" t="str">
        <f t="shared" si="96"/>
        <v/>
      </c>
      <c r="MK118" t="str">
        <f t="shared" si="97"/>
        <v/>
      </c>
      <c r="ML118" t="str">
        <f t="shared" si="98"/>
        <v/>
      </c>
      <c r="MM118" t="str">
        <f t="shared" si="99"/>
        <v/>
      </c>
      <c r="MN118" t="str">
        <f t="shared" si="100"/>
        <v/>
      </c>
      <c r="MO118" t="str">
        <f t="shared" si="101"/>
        <v/>
      </c>
      <c r="MP118" s="5" t="e">
        <f>COUNTIFS(#REF!,LT118,#REF!,1,#REF!,"&gt;="&amp;MC118,#REF!,"&lt;="&amp;MB118,#REF!,"&lt;="&amp;ME118,#REF!,"&gt;="&amp;MF118,#REF!,"="&amp;KV118,#REF!,"="&amp;KX118)</f>
        <v>#REF!</v>
      </c>
      <c r="MQ118" s="5" t="e">
        <f>COUNTIFS(#REF!,LT118,#REF!,0,#REF!,"&gt;="&amp;MC118,#REF!,"&lt;="&amp;MB118,#REF!,"&lt;="&amp;ME118,#REF!,"&gt;="&amp;MF118,#REF!,"="&amp;KV118,#REF!,"="&amp;KX118)</f>
        <v>#REF!</v>
      </c>
      <c r="MR118" s="5" t="e">
        <f>COUNTIFS(#REF!,LT118,#REF!,1,#REF!,"&gt;="&amp;MC118,#REF!,"&lt;="&amp;MB118,#REF!,"&lt;="&amp;ME118,#REF!,"&gt;="&amp;MF118,#REF!,"="&amp;KW118,#REF!,"="&amp;KY118)</f>
        <v>#REF!</v>
      </c>
      <c r="MS118" s="5" t="e">
        <f>COUNTIFS(#REF!,LT118,#REF!,0,#REF!,"&gt;="&amp;MC118,#REF!,"&lt;="&amp;MB118,#REF!,"&lt;="&amp;ME118,#REF!,"&gt;="&amp;MF118,#REF!,"="&amp;KW118,#REF!,"="&amp;KY118)</f>
        <v>#REF!</v>
      </c>
      <c r="MT118" s="5" t="e">
        <f>COUNTIFS(#REF!,LT118,#REF!,1,#REF!,"&gt;="&amp;MI118,#REF!,"&lt;="&amp;MH118,#REF!,"&lt;="&amp;ME118,#REF!,"&gt;="&amp;MF118)</f>
        <v>#REF!</v>
      </c>
      <c r="MU118" s="5" t="e">
        <f>COUNTIFS(#REF!,LT118,#REF!,0,#REF!,"&gt;="&amp;MI118,#REF!,"&lt;="&amp;MH118,#REF!,"&lt;="&amp;ME118,#REF!,"&gt;="&amp;MF118)</f>
        <v>#REF!</v>
      </c>
      <c r="MV118" s="5" t="e">
        <f>COUNTIFS(#REF!,LT118,#REF!,1,#REF!,"&gt;="&amp;MI118,#REF!,"&lt;="&amp;MH118,#REF!,"="&amp;KZ118,#REF!,"="&amp;LA118,#REF!,"&lt;="&amp;ME118,#REF!,"&gt;="&amp;MF118)</f>
        <v>#REF!</v>
      </c>
      <c r="MW118" s="5" t="e">
        <f>COUNTIFS(#REF!,LT118,#REF!,0,#REF!,"&gt;="&amp;MI118,#REF!,"&lt;="&amp;MH118,#REF!,"="&amp;KZ118,#REF!,"="&amp;LA118,#REF!,"&lt;="&amp;ME118,#REF!,"&gt;="&amp;MF118)</f>
        <v>#REF!</v>
      </c>
      <c r="MX118" s="5" t="e">
        <f>COUNTIFS(#REF!,LT118,#REF!,1,#REF!,"&gt;="&amp;MC118,#REF!,"&lt;="&amp;MB118,#REF!,"&lt;="&amp;ME118,#REF!,"&gt;="&amp;MF118)</f>
        <v>#REF!</v>
      </c>
      <c r="MY118" s="5" t="e">
        <f>COUNTIFS(#REF!,LT118,#REF!,0,#REF!,"&gt;="&amp;MC118,#REF!,"&lt;="&amp;MB118,#REF!,"&lt;="&amp;ME118,#REF!,"&gt;="&amp;MF118)</f>
        <v>#REF!</v>
      </c>
      <c r="MZ118" s="5" t="e">
        <f>COUNTIFS(#REF!,LT118,#REF!,1,#REF!,"&lt;="&amp;ME118,#REF!,"&gt;="&amp;MF118,#REF!,"="&amp;KV118,#REF!,"="&amp;KX118)</f>
        <v>#REF!</v>
      </c>
      <c r="NA118" s="5" t="e">
        <f>COUNTIFS(#REF!,LT118,#REF!,0,#REF!,"&lt;="&amp;ME118,#REF!,"&gt;="&amp;MF118,#REF!,"="&amp;KV118,#REF!,"="&amp;KX118)</f>
        <v>#REF!</v>
      </c>
      <c r="NB118" s="5" t="e">
        <f>COUNTIFS(#REF!,LT118,#REF!,1,#REF!,"&lt;="&amp;ME118,#REF!,"&gt;="&amp;MF118,#REF!,"="&amp;KW118,#REF!,"="&amp;KY118)</f>
        <v>#REF!</v>
      </c>
      <c r="NC118" s="5" t="e">
        <f>COUNTIFS(#REF!,LT118,#REF!,0,#REF!,"&lt;="&amp;ME118,#REF!,"&gt;="&amp;MF118,#REF!,"="&amp;KW118,#REF!,"="&amp;KY118)</f>
        <v>#REF!</v>
      </c>
      <c r="ND118" s="5" t="e">
        <f>COUNTIFS(#REF!,LT118,#REF!,1,#REF!,"&gt;="&amp;MC118,#REF!,"&lt;="&amp;MB118,#REF!,"&lt;="&amp;ME118,#REF!,"&gt;="&amp;MF118,#REF!,"="&amp;KV118,#REF!,"="&amp;KX118)</f>
        <v>#REF!</v>
      </c>
      <c r="NE118" s="5" t="e">
        <f>COUNTIFS(#REF!,LT118,#REF!,0,#REF!,"&gt;="&amp;MC118,#REF!,"&lt;="&amp;MB118,#REF!,"&lt;="&amp;ME118,#REF!,"&gt;="&amp;MF118,#REF!,"="&amp;KV118,#REF!,"="&amp;KX118)</f>
        <v>#REF!</v>
      </c>
      <c r="NF118" s="5" t="e">
        <f>COUNTIFS(#REF!,LT118,#REF!,1,#REF!,"&gt;="&amp;MC118,#REF!,"&lt;="&amp;MB118,#REF!,"&lt;="&amp;ME118,#REF!,"&gt;="&amp;MF118,#REF!,"="&amp;KW118,#REF!,"="&amp;KY118)</f>
        <v>#REF!</v>
      </c>
      <c r="NG118" s="5" t="e">
        <f>COUNTIFS(#REF!,LT118,#REF!,0,#REF!,"&gt;="&amp;MC118,#REF!,"&lt;="&amp;MB118,#REF!,"&lt;="&amp;ME118,#REF!,"&gt;="&amp;MF118,#REF!,"="&amp;KW118,#REF!,"="&amp;KY118)</f>
        <v>#REF!</v>
      </c>
      <c r="NH118" s="5" t="e">
        <f>COUNTIFS(#REF!,LT118,#REF!,1,#REF!,"&gt;="&amp;MC118,#REF!,"&lt;="&amp;MB118,#REF!,"&lt;="&amp;ME118,#REF!,"&gt;="&amp;MF118,#REF!,"="&amp;KZ118,#REF!,"="&amp;LA118)</f>
        <v>#REF!</v>
      </c>
      <c r="NI118" s="5" t="e">
        <f>COUNTIFS(#REF!,LT118,#REF!,0,#REF!,"&gt;="&amp;MC118,#REF!,"&lt;="&amp;MB118,#REF!,"&lt;="&amp;ME118,#REF!,"&gt;="&amp;MF118,#REF!,"="&amp;KZ118,#REF!,"="&amp;LA118)</f>
        <v>#REF!</v>
      </c>
      <c r="NJ118" s="5" t="e">
        <f>COUNTIFS(#REF!,LT118,#REF!,1,#REF!,"&gt;="&amp;MI118,#REF!,"&lt;="&amp;MH118,#REF!,"&lt;="&amp;ME118,#REF!,"&gt;="&amp;MF118)</f>
        <v>#REF!</v>
      </c>
      <c r="NK118" s="5" t="e">
        <f>COUNTIFS(#REF!,LT118,#REF!,0,#REF!,"&gt;="&amp;MI118,#REF!,"&lt;="&amp;MH118,#REF!,"&lt;="&amp;ME118,#REF!,"&gt;="&amp;MF118)</f>
        <v>#REF!</v>
      </c>
      <c r="NL118" s="5" t="e">
        <f>COUNTIFS(#REF!,LT118,#REF!,1,#REF!,"&gt;="&amp;MI118,#REF!,"&lt;="&amp;MH118,#REF!,"="&amp;KZ118,#REF!,"="&amp;LA118,#REF!,"&lt;="&amp;ME118,#REF!,"&gt;="&amp;MF118)</f>
        <v>#REF!</v>
      </c>
      <c r="NM118" s="5" t="e">
        <f>COUNTIFS(#REF!,LT118,#REF!,0,#REF!,"&gt;="&amp;MI118,#REF!,"&lt;="&amp;MH118,#REF!,"="&amp;KZ118,#REF!,"="&amp;LA118,#REF!,"&lt;="&amp;ME118,#REF!,"&gt;="&amp;MF118)</f>
        <v>#REF!</v>
      </c>
      <c r="NN118" s="5" t="e">
        <f>COUNTIFS(#REF!,LT118,#REF!,1,#REF!,"&gt;="&amp;MC118,#REF!,"&lt;="&amp;MB118,#REF!,"&lt;="&amp;ME118,#REF!,"&gt;="&amp;MF118)</f>
        <v>#REF!</v>
      </c>
      <c r="NO118" s="5" t="e">
        <f>COUNTIFS(#REF!,LT118,#REF!,0,#REF!,"&gt;="&amp;MC118,#REF!,"&lt;="&amp;MB118,#REF!,"&lt;="&amp;ME118,#REF!,"&gt;="&amp;MF118)</f>
        <v>#REF!</v>
      </c>
      <c r="NP118" s="5" t="e">
        <f>COUNTIFS(#REF!,LT118,#REF!,1,#REF!,"&lt;="&amp;ME118,#REF!,"&gt;="&amp;MF118,#REF!,"="&amp;KV118,#REF!,"="&amp;KX118)</f>
        <v>#REF!</v>
      </c>
      <c r="NQ118" s="5" t="e">
        <f>COUNTIFS(#REF!,LT118,#REF!,0,#REF!,"&lt;="&amp;ME118,#REF!,"&gt;="&amp;MF118,#REF!,"="&amp;KV118,#REF!,"="&amp;KX118)</f>
        <v>#REF!</v>
      </c>
      <c r="NR118" s="5" t="e">
        <f>COUNTIFS(#REF!,LT118,#REF!,1,#REF!,"&lt;="&amp;ME118,#REF!,"&gt;="&amp;MF118,#REF!,"="&amp;KW118,#REF!,"="&amp;KY118)</f>
        <v>#REF!</v>
      </c>
      <c r="NS118" s="5" t="e">
        <f>COUNTIFS(#REF!,LT118,#REF!,0,#REF!,"&lt;="&amp;ME118,#REF!,"&gt;="&amp;MF118,#REF!,"="&amp;KW118,#REF!,"="&amp;KY118)</f>
        <v>#REF!</v>
      </c>
      <c r="NT118" s="5" t="e">
        <f t="shared" si="102"/>
        <v>#REF!</v>
      </c>
      <c r="NU118" s="5" t="e">
        <f t="shared" si="103"/>
        <v>#REF!</v>
      </c>
      <c r="NV118" s="5" t="e">
        <f t="shared" si="104"/>
        <v>#REF!</v>
      </c>
      <c r="NW118" s="6" t="e">
        <f t="shared" si="105"/>
        <v>#REF!</v>
      </c>
      <c r="NX118" s="7" t="e">
        <f t="shared" si="106"/>
        <v>#REF!</v>
      </c>
      <c r="NY118" s="5" t="e">
        <f t="shared" si="107"/>
        <v>#REF!</v>
      </c>
      <c r="NZ118" s="31" t="e">
        <f t="shared" si="108"/>
        <v>#REF!</v>
      </c>
      <c r="OA118" s="32" t="e">
        <f t="shared" si="109"/>
        <v>#REF!</v>
      </c>
      <c r="OB118" s="32" t="e">
        <f t="shared" si="110"/>
        <v>#REF!</v>
      </c>
      <c r="OC118" s="33" t="e">
        <f t="shared" si="111"/>
        <v>#REF!</v>
      </c>
      <c r="OD118" s="33" t="e">
        <f t="shared" si="112"/>
        <v>#REF!</v>
      </c>
      <c r="OE118" s="33" t="e">
        <f t="shared" si="113"/>
        <v>#REF!</v>
      </c>
      <c r="OF118" s="33" t="e">
        <f t="shared" si="114"/>
        <v>#REF!</v>
      </c>
      <c r="OG118" s="5" t="e">
        <f t="shared" si="115"/>
        <v>#REF!</v>
      </c>
      <c r="OH118" s="5" t="e">
        <f t="shared" si="116"/>
        <v>#REF!</v>
      </c>
      <c r="OI118" s="5" t="e">
        <f t="shared" si="117"/>
        <v>#REF!</v>
      </c>
      <c r="OJ118" s="6" t="e">
        <f t="shared" si="118"/>
        <v>#REF!</v>
      </c>
      <c r="OK118" s="7" t="e">
        <f t="shared" si="119"/>
        <v>#REF!</v>
      </c>
      <c r="OL118" s="5" t="e">
        <f t="shared" si="120"/>
        <v>#REF!</v>
      </c>
      <c r="OM118" s="31" t="e">
        <f t="shared" si="121"/>
        <v>#REF!</v>
      </c>
      <c r="ON118" s="32" t="e">
        <f t="shared" si="122"/>
        <v>#REF!</v>
      </c>
      <c r="OO118" s="32" t="e">
        <f t="shared" si="123"/>
        <v>#REF!</v>
      </c>
      <c r="OP118" s="33" t="e">
        <f t="shared" si="124"/>
        <v>#REF!</v>
      </c>
      <c r="OQ118" s="33" t="e">
        <f t="shared" si="125"/>
        <v>#REF!</v>
      </c>
      <c r="OR118" s="33" t="e">
        <f t="shared" si="126"/>
        <v>#REF!</v>
      </c>
      <c r="OS118" s="33" t="e">
        <f t="shared" si="127"/>
        <v>#REF!</v>
      </c>
      <c r="OT118" t="e">
        <f t="shared" si="128"/>
        <v>#REF!</v>
      </c>
      <c r="OU118" t="e">
        <f t="shared" si="129"/>
        <v>#REF!</v>
      </c>
      <c r="OV118" t="e">
        <f t="shared" si="130"/>
        <v>#REF!</v>
      </c>
      <c r="OW118" t="e">
        <f t="shared" si="131"/>
        <v>#REF!</v>
      </c>
      <c r="OX118" t="e">
        <f t="shared" si="132"/>
        <v>#REF!</v>
      </c>
      <c r="OY118" t="e">
        <f t="shared" si="133"/>
        <v>#REF!</v>
      </c>
    </row>
    <row r="119" spans="1:415" ht="16.5" customHeight="1" x14ac:dyDescent="0.3">
      <c r="A119" s="22"/>
      <c r="KN119" s="5" t="e">
        <f>IF(INDEX(#REF!,MATCH('HT 0-0'!D119,#REF!,0))=INDEX(#REF!,MATCH('HT 0-0'!D119,#REF!,0)),INDEX(#REF!,MATCH('HT 0-0'!D119,#REF!,0)),"ERROR")</f>
        <v>#REF!</v>
      </c>
      <c r="KO119" s="5" t="e">
        <f>IF(INDEX(#REF!,MATCH('HT 0-0'!E119,#REF!,0))=INDEX(#REF!,MATCH('HT 0-0'!E119,#REF!,0)),INDEX(#REF!,MATCH('HT 0-0'!E119,#REF!,0)),"ERROR")</f>
        <v>#REF!</v>
      </c>
      <c r="KP119" s="5" t="e">
        <f t="shared" si="67"/>
        <v>#REF!</v>
      </c>
      <c r="KQ119" t="str">
        <f t="shared" si="68"/>
        <v>_</v>
      </c>
      <c r="KR119" s="5" t="e">
        <f t="shared" si="69"/>
        <v>#DIV/0!</v>
      </c>
      <c r="KS119" s="5" t="e">
        <f t="shared" si="70"/>
        <v>#DIV/0!</v>
      </c>
      <c r="KT119" s="5" t="e">
        <f t="shared" si="71"/>
        <v>#DIV/0!</v>
      </c>
      <c r="KU119" s="5" t="e">
        <f t="shared" si="72"/>
        <v>#DIV/0!</v>
      </c>
      <c r="KV119" s="5" t="e">
        <f t="shared" si="73"/>
        <v>#DIV/0!</v>
      </c>
      <c r="KW119" s="5" t="e">
        <f t="shared" si="74"/>
        <v>#DIV/0!</v>
      </c>
      <c r="KX119" s="5" t="e">
        <f t="shared" si="75"/>
        <v>#DIV/0!</v>
      </c>
      <c r="KY119" s="5" t="e">
        <f t="shared" si="76"/>
        <v>#DIV/0!</v>
      </c>
      <c r="KZ119" s="5" t="e">
        <f t="shared" si="77"/>
        <v>#DIV/0!</v>
      </c>
      <c r="LA119" s="5" t="e">
        <f t="shared" si="78"/>
        <v>#DIV/0!</v>
      </c>
      <c r="LB119" t="e">
        <f>IF(LQ119="0-0",INDEX(Scrape!#REF!,MATCH('HT 0-0'!KP119,Scrape!$B:$B,0)),"")</f>
        <v>#REF!</v>
      </c>
      <c r="LC119" t="e">
        <f>IF(LQ119="0-0",INDEX(Scrape!$A:$A,MATCH('HT 0-0'!KP119,Scrape!$B:$B,0)),"")</f>
        <v>#REF!</v>
      </c>
      <c r="LD119" t="e">
        <f>IF(LQ119="0-0",INDEX(Scrape!$B:$B,MATCH('HT 0-0'!KP119,Scrape!$B:$B,0)),"")</f>
        <v>#REF!</v>
      </c>
      <c r="LE119" t="e">
        <f>IF(LQ119="0-0",INDEX(Scrape!$C:$C,MATCH('HT 0-0'!KP119,Scrape!$B:$B,0)),"")</f>
        <v>#REF!</v>
      </c>
      <c r="LF119" t="e">
        <f>IF(LQ119="0-0",INDEX(Scrape!$D:$D,MATCH('HT 0-0'!KP119,Scrape!$B:$B,0)),"")</f>
        <v>#REF!</v>
      </c>
      <c r="LG119" t="e">
        <f>IF(LQ119="0-0",INDEX(Scrape!$E:$E,MATCH('HT 0-0'!KP119,Scrape!$B:$B,0)),"")</f>
        <v>#REF!</v>
      </c>
      <c r="LH119" t="e">
        <f>IF(LQ119="0-0",INDEX(Scrape!$F:$F,MATCH('HT 0-0'!KP119,Scrape!$B:$B,0)),"")</f>
        <v>#REF!</v>
      </c>
      <c r="LI119" t="e">
        <f>IF(LQ119="0-0",INDEX(Scrape!$G:$G,MATCH('HT 0-0'!KP119,Scrape!$B:$B,0)),"")</f>
        <v>#REF!</v>
      </c>
      <c r="LJ119" t="e">
        <f>IF(LQ119="0-0",INDEX(Scrape!$H:$H,MATCH('HT 0-0'!KP119,Scrape!$B:$B,0)),"")</f>
        <v>#REF!</v>
      </c>
      <c r="LK119" t="e">
        <f>IF(LQ119="0-0",INDEX(Scrape!$I:$I,MATCH('HT 0-0'!KP119,Scrape!$B:$B,0)),"")</f>
        <v>#REF!</v>
      </c>
      <c r="LL119" t="e">
        <f>IF(LQ119="0-0",INDEX(Scrape!$J:$J,MATCH('HT 0-0'!KP119,Scrape!$B:$B,0)),"")</f>
        <v>#REF!</v>
      </c>
      <c r="LM119" t="e">
        <f>IF(LQ119="0-0",INDEX(Scrape!$K:$K,MATCH('HT 0-0'!KP119,Scrape!$B:$B,0)),"")</f>
        <v>#REF!</v>
      </c>
      <c r="LN119" t="e">
        <f>IF(LQ119="0-0",INDEX(Scrape!$L:$L,MATCH('HT 0-0'!KP119,Scrape!$B:$B,0)),"")</f>
        <v>#REF!</v>
      </c>
      <c r="LO119" t="e">
        <f>IF(LQ119="0-0",INDEX(Scrape!$M:$M,MATCH('HT 0-0'!KP119,Scrape!$B:$B,0)),"")</f>
        <v>#REF!</v>
      </c>
      <c r="LP119" t="e">
        <f>IF(LQ119="0-0",INDEX(Scrape!$N:$N,MATCH('HT 0-0'!KP119,Scrape!$B:$B,0)),"")</f>
        <v>#REF!</v>
      </c>
      <c r="LQ119" t="e">
        <f>INDEX(Scrape!$O:$O,MATCH('HT 0-0'!KP119,Scrape!$B:$B,0))</f>
        <v>#REF!</v>
      </c>
      <c r="LR119" t="e">
        <f t="shared" si="79"/>
        <v>#REF!</v>
      </c>
      <c r="LS119" t="e">
        <f t="shared" si="80"/>
        <v>#REF!</v>
      </c>
      <c r="LT119" s="23" t="e">
        <f>IF(INDEX(#REF!,MATCH(KQ119,#REF!,0))=INDEX(#REF!,MATCH(KQ119,#REF!,0)),INDEX(#REF!,MATCH(KQ119,#REF!,0)),"ERROR")</f>
        <v>#REF!</v>
      </c>
      <c r="LU119" s="24" t="e">
        <f t="shared" si="81"/>
        <v>#DIV/0!</v>
      </c>
      <c r="LV119" s="24" t="e">
        <f t="shared" si="82"/>
        <v>#DIV/0!</v>
      </c>
      <c r="LW119" s="24" t="e">
        <f t="shared" si="83"/>
        <v>#DIV/0!</v>
      </c>
      <c r="LX119" s="24" t="e">
        <f t="shared" si="84"/>
        <v>#DIV/0!</v>
      </c>
      <c r="LY119" s="25" t="e">
        <f t="shared" si="85"/>
        <v>#REF!</v>
      </c>
      <c r="LZ119" s="25" t="e">
        <f t="shared" si="86"/>
        <v>#REF!</v>
      </c>
      <c r="MA119" s="26" t="e">
        <f t="shared" si="87"/>
        <v>#REF!</v>
      </c>
      <c r="MB119" s="27" t="e">
        <f t="shared" si="88"/>
        <v>#REF!</v>
      </c>
      <c r="MC119" s="28" t="e">
        <f t="shared" si="89"/>
        <v>#REF!</v>
      </c>
      <c r="MD119" s="24" t="e">
        <f t="shared" si="90"/>
        <v>#REF!</v>
      </c>
      <c r="ME119" s="29" t="e">
        <f t="shared" si="91"/>
        <v>#REF!</v>
      </c>
      <c r="MF119" s="30" t="e">
        <f t="shared" si="92"/>
        <v>#REF!</v>
      </c>
      <c r="MG119" s="24" t="e">
        <f t="shared" si="93"/>
        <v>#REF!</v>
      </c>
      <c r="MH119" s="29" t="e">
        <f t="shared" si="94"/>
        <v>#REF!</v>
      </c>
      <c r="MI119" s="30" t="e">
        <f t="shared" si="95"/>
        <v>#REF!</v>
      </c>
      <c r="MJ119" t="str">
        <f t="shared" si="96"/>
        <v/>
      </c>
      <c r="MK119" t="str">
        <f t="shared" si="97"/>
        <v/>
      </c>
      <c r="ML119" t="str">
        <f t="shared" si="98"/>
        <v/>
      </c>
      <c r="MM119" t="str">
        <f t="shared" si="99"/>
        <v/>
      </c>
      <c r="MN119" t="str">
        <f t="shared" si="100"/>
        <v/>
      </c>
      <c r="MO119" t="str">
        <f t="shared" si="101"/>
        <v/>
      </c>
      <c r="MP119" s="5" t="e">
        <f>COUNTIFS(#REF!,LT119,#REF!,1,#REF!,"&gt;="&amp;MC119,#REF!,"&lt;="&amp;MB119,#REF!,"&lt;="&amp;ME119,#REF!,"&gt;="&amp;MF119,#REF!,"="&amp;KV119,#REF!,"="&amp;KX119)</f>
        <v>#REF!</v>
      </c>
      <c r="MQ119" s="5" t="e">
        <f>COUNTIFS(#REF!,LT119,#REF!,0,#REF!,"&gt;="&amp;MC119,#REF!,"&lt;="&amp;MB119,#REF!,"&lt;="&amp;ME119,#REF!,"&gt;="&amp;MF119,#REF!,"="&amp;KV119,#REF!,"="&amp;KX119)</f>
        <v>#REF!</v>
      </c>
      <c r="MR119" s="5" t="e">
        <f>COUNTIFS(#REF!,LT119,#REF!,1,#REF!,"&gt;="&amp;MC119,#REF!,"&lt;="&amp;MB119,#REF!,"&lt;="&amp;ME119,#REF!,"&gt;="&amp;MF119,#REF!,"="&amp;KW119,#REF!,"="&amp;KY119)</f>
        <v>#REF!</v>
      </c>
      <c r="MS119" s="5" t="e">
        <f>COUNTIFS(#REF!,LT119,#REF!,0,#REF!,"&gt;="&amp;MC119,#REF!,"&lt;="&amp;MB119,#REF!,"&lt;="&amp;ME119,#REF!,"&gt;="&amp;MF119,#REF!,"="&amp;KW119,#REF!,"="&amp;KY119)</f>
        <v>#REF!</v>
      </c>
      <c r="MT119" s="5" t="e">
        <f>COUNTIFS(#REF!,LT119,#REF!,1,#REF!,"&gt;="&amp;MI119,#REF!,"&lt;="&amp;MH119,#REF!,"&lt;="&amp;ME119,#REF!,"&gt;="&amp;MF119)</f>
        <v>#REF!</v>
      </c>
      <c r="MU119" s="5" t="e">
        <f>COUNTIFS(#REF!,LT119,#REF!,0,#REF!,"&gt;="&amp;MI119,#REF!,"&lt;="&amp;MH119,#REF!,"&lt;="&amp;ME119,#REF!,"&gt;="&amp;MF119)</f>
        <v>#REF!</v>
      </c>
      <c r="MV119" s="5" t="e">
        <f>COUNTIFS(#REF!,LT119,#REF!,1,#REF!,"&gt;="&amp;MI119,#REF!,"&lt;="&amp;MH119,#REF!,"="&amp;KZ119,#REF!,"="&amp;LA119,#REF!,"&lt;="&amp;ME119,#REF!,"&gt;="&amp;MF119)</f>
        <v>#REF!</v>
      </c>
      <c r="MW119" s="5" t="e">
        <f>COUNTIFS(#REF!,LT119,#REF!,0,#REF!,"&gt;="&amp;MI119,#REF!,"&lt;="&amp;MH119,#REF!,"="&amp;KZ119,#REF!,"="&amp;LA119,#REF!,"&lt;="&amp;ME119,#REF!,"&gt;="&amp;MF119)</f>
        <v>#REF!</v>
      </c>
      <c r="MX119" s="5" t="e">
        <f>COUNTIFS(#REF!,LT119,#REF!,1,#REF!,"&gt;="&amp;MC119,#REF!,"&lt;="&amp;MB119,#REF!,"&lt;="&amp;ME119,#REF!,"&gt;="&amp;MF119)</f>
        <v>#REF!</v>
      </c>
      <c r="MY119" s="5" t="e">
        <f>COUNTIFS(#REF!,LT119,#REF!,0,#REF!,"&gt;="&amp;MC119,#REF!,"&lt;="&amp;MB119,#REF!,"&lt;="&amp;ME119,#REF!,"&gt;="&amp;MF119)</f>
        <v>#REF!</v>
      </c>
      <c r="MZ119" s="5" t="e">
        <f>COUNTIFS(#REF!,LT119,#REF!,1,#REF!,"&lt;="&amp;ME119,#REF!,"&gt;="&amp;MF119,#REF!,"="&amp;KV119,#REF!,"="&amp;KX119)</f>
        <v>#REF!</v>
      </c>
      <c r="NA119" s="5" t="e">
        <f>COUNTIFS(#REF!,LT119,#REF!,0,#REF!,"&lt;="&amp;ME119,#REF!,"&gt;="&amp;MF119,#REF!,"="&amp;KV119,#REF!,"="&amp;KX119)</f>
        <v>#REF!</v>
      </c>
      <c r="NB119" s="5" t="e">
        <f>COUNTIFS(#REF!,LT119,#REF!,1,#REF!,"&lt;="&amp;ME119,#REF!,"&gt;="&amp;MF119,#REF!,"="&amp;KW119,#REF!,"="&amp;KY119)</f>
        <v>#REF!</v>
      </c>
      <c r="NC119" s="5" t="e">
        <f>COUNTIFS(#REF!,LT119,#REF!,0,#REF!,"&lt;="&amp;ME119,#REF!,"&gt;="&amp;MF119,#REF!,"="&amp;KW119,#REF!,"="&amp;KY119)</f>
        <v>#REF!</v>
      </c>
      <c r="ND119" s="5" t="e">
        <f>COUNTIFS(#REF!,LT119,#REF!,1,#REF!,"&gt;="&amp;MC119,#REF!,"&lt;="&amp;MB119,#REF!,"&lt;="&amp;ME119,#REF!,"&gt;="&amp;MF119,#REF!,"="&amp;KV119,#REF!,"="&amp;KX119)</f>
        <v>#REF!</v>
      </c>
      <c r="NE119" s="5" t="e">
        <f>COUNTIFS(#REF!,LT119,#REF!,0,#REF!,"&gt;="&amp;MC119,#REF!,"&lt;="&amp;MB119,#REF!,"&lt;="&amp;ME119,#REF!,"&gt;="&amp;MF119,#REF!,"="&amp;KV119,#REF!,"="&amp;KX119)</f>
        <v>#REF!</v>
      </c>
      <c r="NF119" s="5" t="e">
        <f>COUNTIFS(#REF!,LT119,#REF!,1,#REF!,"&gt;="&amp;MC119,#REF!,"&lt;="&amp;MB119,#REF!,"&lt;="&amp;ME119,#REF!,"&gt;="&amp;MF119,#REF!,"="&amp;KW119,#REF!,"="&amp;KY119)</f>
        <v>#REF!</v>
      </c>
      <c r="NG119" s="5" t="e">
        <f>COUNTIFS(#REF!,LT119,#REF!,0,#REF!,"&gt;="&amp;MC119,#REF!,"&lt;="&amp;MB119,#REF!,"&lt;="&amp;ME119,#REF!,"&gt;="&amp;MF119,#REF!,"="&amp;KW119,#REF!,"="&amp;KY119)</f>
        <v>#REF!</v>
      </c>
      <c r="NH119" s="5" t="e">
        <f>COUNTIFS(#REF!,LT119,#REF!,1,#REF!,"&gt;="&amp;MC119,#REF!,"&lt;="&amp;MB119,#REF!,"&lt;="&amp;ME119,#REF!,"&gt;="&amp;MF119,#REF!,"="&amp;KZ119,#REF!,"="&amp;LA119)</f>
        <v>#REF!</v>
      </c>
      <c r="NI119" s="5" t="e">
        <f>COUNTIFS(#REF!,LT119,#REF!,0,#REF!,"&gt;="&amp;MC119,#REF!,"&lt;="&amp;MB119,#REF!,"&lt;="&amp;ME119,#REF!,"&gt;="&amp;MF119,#REF!,"="&amp;KZ119,#REF!,"="&amp;LA119)</f>
        <v>#REF!</v>
      </c>
      <c r="NJ119" s="5" t="e">
        <f>COUNTIFS(#REF!,LT119,#REF!,1,#REF!,"&gt;="&amp;MI119,#REF!,"&lt;="&amp;MH119,#REF!,"&lt;="&amp;ME119,#REF!,"&gt;="&amp;MF119)</f>
        <v>#REF!</v>
      </c>
      <c r="NK119" s="5" t="e">
        <f>COUNTIFS(#REF!,LT119,#REF!,0,#REF!,"&gt;="&amp;MI119,#REF!,"&lt;="&amp;MH119,#REF!,"&lt;="&amp;ME119,#REF!,"&gt;="&amp;MF119)</f>
        <v>#REF!</v>
      </c>
      <c r="NL119" s="5" t="e">
        <f>COUNTIFS(#REF!,LT119,#REF!,1,#REF!,"&gt;="&amp;MI119,#REF!,"&lt;="&amp;MH119,#REF!,"="&amp;KZ119,#REF!,"="&amp;LA119,#REF!,"&lt;="&amp;ME119,#REF!,"&gt;="&amp;MF119)</f>
        <v>#REF!</v>
      </c>
      <c r="NM119" s="5" t="e">
        <f>COUNTIFS(#REF!,LT119,#REF!,0,#REF!,"&gt;="&amp;MI119,#REF!,"&lt;="&amp;MH119,#REF!,"="&amp;KZ119,#REF!,"="&amp;LA119,#REF!,"&lt;="&amp;ME119,#REF!,"&gt;="&amp;MF119)</f>
        <v>#REF!</v>
      </c>
      <c r="NN119" s="5" t="e">
        <f>COUNTIFS(#REF!,LT119,#REF!,1,#REF!,"&gt;="&amp;MC119,#REF!,"&lt;="&amp;MB119,#REF!,"&lt;="&amp;ME119,#REF!,"&gt;="&amp;MF119)</f>
        <v>#REF!</v>
      </c>
      <c r="NO119" s="5" t="e">
        <f>COUNTIFS(#REF!,LT119,#REF!,0,#REF!,"&gt;="&amp;MC119,#REF!,"&lt;="&amp;MB119,#REF!,"&lt;="&amp;ME119,#REF!,"&gt;="&amp;MF119)</f>
        <v>#REF!</v>
      </c>
      <c r="NP119" s="5" t="e">
        <f>COUNTIFS(#REF!,LT119,#REF!,1,#REF!,"&lt;="&amp;ME119,#REF!,"&gt;="&amp;MF119,#REF!,"="&amp;KV119,#REF!,"="&amp;KX119)</f>
        <v>#REF!</v>
      </c>
      <c r="NQ119" s="5" t="e">
        <f>COUNTIFS(#REF!,LT119,#REF!,0,#REF!,"&lt;="&amp;ME119,#REF!,"&gt;="&amp;MF119,#REF!,"="&amp;KV119,#REF!,"="&amp;KX119)</f>
        <v>#REF!</v>
      </c>
      <c r="NR119" s="5" t="e">
        <f>COUNTIFS(#REF!,LT119,#REF!,1,#REF!,"&lt;="&amp;ME119,#REF!,"&gt;="&amp;MF119,#REF!,"="&amp;KW119,#REF!,"="&amp;KY119)</f>
        <v>#REF!</v>
      </c>
      <c r="NS119" s="5" t="e">
        <f>COUNTIFS(#REF!,LT119,#REF!,0,#REF!,"&lt;="&amp;ME119,#REF!,"&gt;="&amp;MF119,#REF!,"="&amp;KW119,#REF!,"="&amp;KY119)</f>
        <v>#REF!</v>
      </c>
      <c r="NT119" s="5" t="e">
        <f t="shared" si="102"/>
        <v>#REF!</v>
      </c>
      <c r="NU119" s="5" t="e">
        <f t="shared" si="103"/>
        <v>#REF!</v>
      </c>
      <c r="NV119" s="5" t="e">
        <f t="shared" si="104"/>
        <v>#REF!</v>
      </c>
      <c r="NW119" s="6" t="e">
        <f t="shared" si="105"/>
        <v>#REF!</v>
      </c>
      <c r="NX119" s="7" t="e">
        <f t="shared" si="106"/>
        <v>#REF!</v>
      </c>
      <c r="NY119" s="5" t="e">
        <f t="shared" si="107"/>
        <v>#REF!</v>
      </c>
      <c r="NZ119" s="31" t="e">
        <f t="shared" si="108"/>
        <v>#REF!</v>
      </c>
      <c r="OA119" s="32" t="e">
        <f t="shared" si="109"/>
        <v>#REF!</v>
      </c>
      <c r="OB119" s="32" t="e">
        <f t="shared" si="110"/>
        <v>#REF!</v>
      </c>
      <c r="OC119" s="33" t="e">
        <f t="shared" si="111"/>
        <v>#REF!</v>
      </c>
      <c r="OD119" s="33" t="e">
        <f t="shared" si="112"/>
        <v>#REF!</v>
      </c>
      <c r="OE119" s="33" t="e">
        <f t="shared" si="113"/>
        <v>#REF!</v>
      </c>
      <c r="OF119" s="33" t="e">
        <f t="shared" si="114"/>
        <v>#REF!</v>
      </c>
      <c r="OG119" s="5" t="e">
        <f t="shared" si="115"/>
        <v>#REF!</v>
      </c>
      <c r="OH119" s="5" t="e">
        <f t="shared" si="116"/>
        <v>#REF!</v>
      </c>
      <c r="OI119" s="5" t="e">
        <f t="shared" si="117"/>
        <v>#REF!</v>
      </c>
      <c r="OJ119" s="6" t="e">
        <f t="shared" si="118"/>
        <v>#REF!</v>
      </c>
      <c r="OK119" s="7" t="e">
        <f t="shared" si="119"/>
        <v>#REF!</v>
      </c>
      <c r="OL119" s="5" t="e">
        <f t="shared" si="120"/>
        <v>#REF!</v>
      </c>
      <c r="OM119" s="31" t="e">
        <f t="shared" si="121"/>
        <v>#REF!</v>
      </c>
      <c r="ON119" s="32" t="e">
        <f t="shared" si="122"/>
        <v>#REF!</v>
      </c>
      <c r="OO119" s="32" t="e">
        <f t="shared" si="123"/>
        <v>#REF!</v>
      </c>
      <c r="OP119" s="33" t="e">
        <f t="shared" si="124"/>
        <v>#REF!</v>
      </c>
      <c r="OQ119" s="33" t="e">
        <f t="shared" si="125"/>
        <v>#REF!</v>
      </c>
      <c r="OR119" s="33" t="e">
        <f t="shared" si="126"/>
        <v>#REF!</v>
      </c>
      <c r="OS119" s="33" t="e">
        <f t="shared" si="127"/>
        <v>#REF!</v>
      </c>
      <c r="OT119" t="e">
        <f t="shared" si="128"/>
        <v>#REF!</v>
      </c>
      <c r="OU119" t="e">
        <f t="shared" si="129"/>
        <v>#REF!</v>
      </c>
      <c r="OV119" t="e">
        <f t="shared" si="130"/>
        <v>#REF!</v>
      </c>
      <c r="OW119" t="e">
        <f t="shared" si="131"/>
        <v>#REF!</v>
      </c>
      <c r="OX119" t="e">
        <f t="shared" si="132"/>
        <v>#REF!</v>
      </c>
      <c r="OY119" t="e">
        <f t="shared" si="133"/>
        <v>#REF!</v>
      </c>
    </row>
    <row r="120" spans="1:415" ht="16.5" customHeight="1" x14ac:dyDescent="0.3">
      <c r="A120" s="22"/>
      <c r="KN120" s="5" t="e">
        <f>IF(INDEX(#REF!,MATCH('HT 0-0'!D120,#REF!,0))=INDEX(#REF!,MATCH('HT 0-0'!D120,#REF!,0)),INDEX(#REF!,MATCH('HT 0-0'!D120,#REF!,0)),"ERROR")</f>
        <v>#REF!</v>
      </c>
      <c r="KO120" s="5" t="e">
        <f>IF(INDEX(#REF!,MATCH('HT 0-0'!E120,#REF!,0))=INDEX(#REF!,MATCH('HT 0-0'!E120,#REF!,0)),INDEX(#REF!,MATCH('HT 0-0'!E120,#REF!,0)),"ERROR")</f>
        <v>#REF!</v>
      </c>
      <c r="KP120" s="5" t="e">
        <f t="shared" si="67"/>
        <v>#REF!</v>
      </c>
      <c r="KQ120" t="str">
        <f t="shared" si="68"/>
        <v>_</v>
      </c>
      <c r="KR120" s="5" t="e">
        <f t="shared" si="69"/>
        <v>#DIV/0!</v>
      </c>
      <c r="KS120" s="5" t="e">
        <f t="shared" si="70"/>
        <v>#DIV/0!</v>
      </c>
      <c r="KT120" s="5" t="e">
        <f t="shared" si="71"/>
        <v>#DIV/0!</v>
      </c>
      <c r="KU120" s="5" t="e">
        <f t="shared" si="72"/>
        <v>#DIV/0!</v>
      </c>
      <c r="KV120" s="5" t="e">
        <f t="shared" si="73"/>
        <v>#DIV/0!</v>
      </c>
      <c r="KW120" s="5" t="e">
        <f t="shared" si="74"/>
        <v>#DIV/0!</v>
      </c>
      <c r="KX120" s="5" t="e">
        <f t="shared" si="75"/>
        <v>#DIV/0!</v>
      </c>
      <c r="KY120" s="5" t="e">
        <f t="shared" si="76"/>
        <v>#DIV/0!</v>
      </c>
      <c r="KZ120" s="5" t="e">
        <f t="shared" si="77"/>
        <v>#DIV/0!</v>
      </c>
      <c r="LA120" s="5" t="e">
        <f t="shared" si="78"/>
        <v>#DIV/0!</v>
      </c>
      <c r="LB120" t="e">
        <f>IF(LQ120="0-0",INDEX(Scrape!#REF!,MATCH('HT 0-0'!KP120,Scrape!$B:$B,0)),"")</f>
        <v>#REF!</v>
      </c>
      <c r="LC120" t="e">
        <f>IF(LQ120="0-0",INDEX(Scrape!$A:$A,MATCH('HT 0-0'!KP120,Scrape!$B:$B,0)),"")</f>
        <v>#REF!</v>
      </c>
      <c r="LD120" t="e">
        <f>IF(LQ120="0-0",INDEX(Scrape!$B:$B,MATCH('HT 0-0'!KP120,Scrape!$B:$B,0)),"")</f>
        <v>#REF!</v>
      </c>
      <c r="LE120" t="e">
        <f>IF(LQ120="0-0",INDEX(Scrape!$C:$C,MATCH('HT 0-0'!KP120,Scrape!$B:$B,0)),"")</f>
        <v>#REF!</v>
      </c>
      <c r="LF120" t="e">
        <f>IF(LQ120="0-0",INDEX(Scrape!$D:$D,MATCH('HT 0-0'!KP120,Scrape!$B:$B,0)),"")</f>
        <v>#REF!</v>
      </c>
      <c r="LG120" t="e">
        <f>IF(LQ120="0-0",INDEX(Scrape!$E:$E,MATCH('HT 0-0'!KP120,Scrape!$B:$B,0)),"")</f>
        <v>#REF!</v>
      </c>
      <c r="LH120" t="e">
        <f>IF(LQ120="0-0",INDEX(Scrape!$F:$F,MATCH('HT 0-0'!KP120,Scrape!$B:$B,0)),"")</f>
        <v>#REF!</v>
      </c>
      <c r="LI120" t="e">
        <f>IF(LQ120="0-0",INDEX(Scrape!$G:$G,MATCH('HT 0-0'!KP120,Scrape!$B:$B,0)),"")</f>
        <v>#REF!</v>
      </c>
      <c r="LJ120" t="e">
        <f>IF(LQ120="0-0",INDEX(Scrape!$H:$H,MATCH('HT 0-0'!KP120,Scrape!$B:$B,0)),"")</f>
        <v>#REF!</v>
      </c>
      <c r="LK120" t="e">
        <f>IF(LQ120="0-0",INDEX(Scrape!$I:$I,MATCH('HT 0-0'!KP120,Scrape!$B:$B,0)),"")</f>
        <v>#REF!</v>
      </c>
      <c r="LL120" t="e">
        <f>IF(LQ120="0-0",INDEX(Scrape!$J:$J,MATCH('HT 0-0'!KP120,Scrape!$B:$B,0)),"")</f>
        <v>#REF!</v>
      </c>
      <c r="LM120" t="e">
        <f>IF(LQ120="0-0",INDEX(Scrape!$K:$K,MATCH('HT 0-0'!KP120,Scrape!$B:$B,0)),"")</f>
        <v>#REF!</v>
      </c>
      <c r="LN120" t="e">
        <f>IF(LQ120="0-0",INDEX(Scrape!$L:$L,MATCH('HT 0-0'!KP120,Scrape!$B:$B,0)),"")</f>
        <v>#REF!</v>
      </c>
      <c r="LO120" t="e">
        <f>IF(LQ120="0-0",INDEX(Scrape!$M:$M,MATCH('HT 0-0'!KP120,Scrape!$B:$B,0)),"")</f>
        <v>#REF!</v>
      </c>
      <c r="LP120" t="e">
        <f>IF(LQ120="0-0",INDEX(Scrape!$N:$N,MATCH('HT 0-0'!KP120,Scrape!$B:$B,0)),"")</f>
        <v>#REF!</v>
      </c>
      <c r="LQ120" t="e">
        <f>INDEX(Scrape!$O:$O,MATCH('HT 0-0'!KP120,Scrape!$B:$B,0))</f>
        <v>#REF!</v>
      </c>
      <c r="LR120" t="e">
        <f t="shared" si="79"/>
        <v>#REF!</v>
      </c>
      <c r="LS120" t="e">
        <f t="shared" si="80"/>
        <v>#REF!</v>
      </c>
      <c r="LT120" s="23" t="e">
        <f>IF(INDEX(#REF!,MATCH(KQ120,#REF!,0))=INDEX(#REF!,MATCH(KQ120,#REF!,0)),INDEX(#REF!,MATCH(KQ120,#REF!,0)),"ERROR")</f>
        <v>#REF!</v>
      </c>
      <c r="LU120" s="24" t="e">
        <f t="shared" si="81"/>
        <v>#DIV/0!</v>
      </c>
      <c r="LV120" s="24" t="e">
        <f t="shared" si="82"/>
        <v>#DIV/0!</v>
      </c>
      <c r="LW120" s="24" t="e">
        <f t="shared" si="83"/>
        <v>#DIV/0!</v>
      </c>
      <c r="LX120" s="24" t="e">
        <f t="shared" si="84"/>
        <v>#DIV/0!</v>
      </c>
      <c r="LY120" s="25" t="e">
        <f t="shared" si="85"/>
        <v>#REF!</v>
      </c>
      <c r="LZ120" s="25" t="e">
        <f t="shared" si="86"/>
        <v>#REF!</v>
      </c>
      <c r="MA120" s="26" t="e">
        <f t="shared" si="87"/>
        <v>#REF!</v>
      </c>
      <c r="MB120" s="27" t="e">
        <f t="shared" si="88"/>
        <v>#REF!</v>
      </c>
      <c r="MC120" s="28" t="e">
        <f t="shared" si="89"/>
        <v>#REF!</v>
      </c>
      <c r="MD120" s="24" t="e">
        <f t="shared" si="90"/>
        <v>#REF!</v>
      </c>
      <c r="ME120" s="29" t="e">
        <f t="shared" si="91"/>
        <v>#REF!</v>
      </c>
      <c r="MF120" s="30" t="e">
        <f t="shared" si="92"/>
        <v>#REF!</v>
      </c>
      <c r="MG120" s="24" t="e">
        <f t="shared" si="93"/>
        <v>#REF!</v>
      </c>
      <c r="MH120" s="29" t="e">
        <f t="shared" si="94"/>
        <v>#REF!</v>
      </c>
      <c r="MI120" s="30" t="e">
        <f t="shared" si="95"/>
        <v>#REF!</v>
      </c>
      <c r="MJ120" t="str">
        <f t="shared" si="96"/>
        <v/>
      </c>
      <c r="MK120" t="str">
        <f t="shared" si="97"/>
        <v/>
      </c>
      <c r="ML120" t="str">
        <f t="shared" si="98"/>
        <v/>
      </c>
      <c r="MM120" t="str">
        <f t="shared" si="99"/>
        <v/>
      </c>
      <c r="MN120" t="str">
        <f t="shared" si="100"/>
        <v/>
      </c>
      <c r="MO120" t="str">
        <f t="shared" si="101"/>
        <v/>
      </c>
      <c r="MP120" s="5" t="e">
        <f>COUNTIFS(#REF!,LT120,#REF!,1,#REF!,"&gt;="&amp;MC120,#REF!,"&lt;="&amp;MB120,#REF!,"&lt;="&amp;ME120,#REF!,"&gt;="&amp;MF120,#REF!,"="&amp;KV120,#REF!,"="&amp;KX120)</f>
        <v>#REF!</v>
      </c>
      <c r="MQ120" s="5" t="e">
        <f>COUNTIFS(#REF!,LT120,#REF!,0,#REF!,"&gt;="&amp;MC120,#REF!,"&lt;="&amp;MB120,#REF!,"&lt;="&amp;ME120,#REF!,"&gt;="&amp;MF120,#REF!,"="&amp;KV120,#REF!,"="&amp;KX120)</f>
        <v>#REF!</v>
      </c>
      <c r="MR120" s="5" t="e">
        <f>COUNTIFS(#REF!,LT120,#REF!,1,#REF!,"&gt;="&amp;MC120,#REF!,"&lt;="&amp;MB120,#REF!,"&lt;="&amp;ME120,#REF!,"&gt;="&amp;MF120,#REF!,"="&amp;KW120,#REF!,"="&amp;KY120)</f>
        <v>#REF!</v>
      </c>
      <c r="MS120" s="5" t="e">
        <f>COUNTIFS(#REF!,LT120,#REF!,0,#REF!,"&gt;="&amp;MC120,#REF!,"&lt;="&amp;MB120,#REF!,"&lt;="&amp;ME120,#REF!,"&gt;="&amp;MF120,#REF!,"="&amp;KW120,#REF!,"="&amp;KY120)</f>
        <v>#REF!</v>
      </c>
      <c r="MT120" s="5" t="e">
        <f>COUNTIFS(#REF!,LT120,#REF!,1,#REF!,"&gt;="&amp;MI120,#REF!,"&lt;="&amp;MH120,#REF!,"&lt;="&amp;ME120,#REF!,"&gt;="&amp;MF120)</f>
        <v>#REF!</v>
      </c>
      <c r="MU120" s="5" t="e">
        <f>COUNTIFS(#REF!,LT120,#REF!,0,#REF!,"&gt;="&amp;MI120,#REF!,"&lt;="&amp;MH120,#REF!,"&lt;="&amp;ME120,#REF!,"&gt;="&amp;MF120)</f>
        <v>#REF!</v>
      </c>
      <c r="MV120" s="5" t="e">
        <f>COUNTIFS(#REF!,LT120,#REF!,1,#REF!,"&gt;="&amp;MI120,#REF!,"&lt;="&amp;MH120,#REF!,"="&amp;KZ120,#REF!,"="&amp;LA120,#REF!,"&lt;="&amp;ME120,#REF!,"&gt;="&amp;MF120)</f>
        <v>#REF!</v>
      </c>
      <c r="MW120" s="5" t="e">
        <f>COUNTIFS(#REF!,LT120,#REF!,0,#REF!,"&gt;="&amp;MI120,#REF!,"&lt;="&amp;MH120,#REF!,"="&amp;KZ120,#REF!,"="&amp;LA120,#REF!,"&lt;="&amp;ME120,#REF!,"&gt;="&amp;MF120)</f>
        <v>#REF!</v>
      </c>
      <c r="MX120" s="5" t="e">
        <f>COUNTIFS(#REF!,LT120,#REF!,1,#REF!,"&gt;="&amp;MC120,#REF!,"&lt;="&amp;MB120,#REF!,"&lt;="&amp;ME120,#REF!,"&gt;="&amp;MF120)</f>
        <v>#REF!</v>
      </c>
      <c r="MY120" s="5" t="e">
        <f>COUNTIFS(#REF!,LT120,#REF!,0,#REF!,"&gt;="&amp;MC120,#REF!,"&lt;="&amp;MB120,#REF!,"&lt;="&amp;ME120,#REF!,"&gt;="&amp;MF120)</f>
        <v>#REF!</v>
      </c>
      <c r="MZ120" s="5" t="e">
        <f>COUNTIFS(#REF!,LT120,#REF!,1,#REF!,"&lt;="&amp;ME120,#REF!,"&gt;="&amp;MF120,#REF!,"="&amp;KV120,#REF!,"="&amp;KX120)</f>
        <v>#REF!</v>
      </c>
      <c r="NA120" s="5" t="e">
        <f>COUNTIFS(#REF!,LT120,#REF!,0,#REF!,"&lt;="&amp;ME120,#REF!,"&gt;="&amp;MF120,#REF!,"="&amp;KV120,#REF!,"="&amp;KX120)</f>
        <v>#REF!</v>
      </c>
      <c r="NB120" s="5" t="e">
        <f>COUNTIFS(#REF!,LT120,#REF!,1,#REF!,"&lt;="&amp;ME120,#REF!,"&gt;="&amp;MF120,#REF!,"="&amp;KW120,#REF!,"="&amp;KY120)</f>
        <v>#REF!</v>
      </c>
      <c r="NC120" s="5" t="e">
        <f>COUNTIFS(#REF!,LT120,#REF!,0,#REF!,"&lt;="&amp;ME120,#REF!,"&gt;="&amp;MF120,#REF!,"="&amp;KW120,#REF!,"="&amp;KY120)</f>
        <v>#REF!</v>
      </c>
      <c r="ND120" s="5" t="e">
        <f>COUNTIFS(#REF!,LT120,#REF!,1,#REF!,"&gt;="&amp;MC120,#REF!,"&lt;="&amp;MB120,#REF!,"&lt;="&amp;ME120,#REF!,"&gt;="&amp;MF120,#REF!,"="&amp;KV120,#REF!,"="&amp;KX120)</f>
        <v>#REF!</v>
      </c>
      <c r="NE120" s="5" t="e">
        <f>COUNTIFS(#REF!,LT120,#REF!,0,#REF!,"&gt;="&amp;MC120,#REF!,"&lt;="&amp;MB120,#REF!,"&lt;="&amp;ME120,#REF!,"&gt;="&amp;MF120,#REF!,"="&amp;KV120,#REF!,"="&amp;KX120)</f>
        <v>#REF!</v>
      </c>
      <c r="NF120" s="5" t="e">
        <f>COUNTIFS(#REF!,LT120,#REF!,1,#REF!,"&gt;="&amp;MC120,#REF!,"&lt;="&amp;MB120,#REF!,"&lt;="&amp;ME120,#REF!,"&gt;="&amp;MF120,#REF!,"="&amp;KW120,#REF!,"="&amp;KY120)</f>
        <v>#REF!</v>
      </c>
      <c r="NG120" s="5" t="e">
        <f>COUNTIFS(#REF!,LT120,#REF!,0,#REF!,"&gt;="&amp;MC120,#REF!,"&lt;="&amp;MB120,#REF!,"&lt;="&amp;ME120,#REF!,"&gt;="&amp;MF120,#REF!,"="&amp;KW120,#REF!,"="&amp;KY120)</f>
        <v>#REF!</v>
      </c>
      <c r="NH120" s="5" t="e">
        <f>COUNTIFS(#REF!,LT120,#REF!,1,#REF!,"&gt;="&amp;MC120,#REF!,"&lt;="&amp;MB120,#REF!,"&lt;="&amp;ME120,#REF!,"&gt;="&amp;MF120,#REF!,"="&amp;KZ120,#REF!,"="&amp;LA120)</f>
        <v>#REF!</v>
      </c>
      <c r="NI120" s="5" t="e">
        <f>COUNTIFS(#REF!,LT120,#REF!,0,#REF!,"&gt;="&amp;MC120,#REF!,"&lt;="&amp;MB120,#REF!,"&lt;="&amp;ME120,#REF!,"&gt;="&amp;MF120,#REF!,"="&amp;KZ120,#REF!,"="&amp;LA120)</f>
        <v>#REF!</v>
      </c>
      <c r="NJ120" s="5" t="e">
        <f>COUNTIFS(#REF!,LT120,#REF!,1,#REF!,"&gt;="&amp;MI120,#REF!,"&lt;="&amp;MH120,#REF!,"&lt;="&amp;ME120,#REF!,"&gt;="&amp;MF120)</f>
        <v>#REF!</v>
      </c>
      <c r="NK120" s="5" t="e">
        <f>COUNTIFS(#REF!,LT120,#REF!,0,#REF!,"&gt;="&amp;MI120,#REF!,"&lt;="&amp;MH120,#REF!,"&lt;="&amp;ME120,#REF!,"&gt;="&amp;MF120)</f>
        <v>#REF!</v>
      </c>
      <c r="NL120" s="5" t="e">
        <f>COUNTIFS(#REF!,LT120,#REF!,1,#REF!,"&gt;="&amp;MI120,#REF!,"&lt;="&amp;MH120,#REF!,"="&amp;KZ120,#REF!,"="&amp;LA120,#REF!,"&lt;="&amp;ME120,#REF!,"&gt;="&amp;MF120)</f>
        <v>#REF!</v>
      </c>
      <c r="NM120" s="5" t="e">
        <f>COUNTIFS(#REF!,LT120,#REF!,0,#REF!,"&gt;="&amp;MI120,#REF!,"&lt;="&amp;MH120,#REF!,"="&amp;KZ120,#REF!,"="&amp;LA120,#REF!,"&lt;="&amp;ME120,#REF!,"&gt;="&amp;MF120)</f>
        <v>#REF!</v>
      </c>
      <c r="NN120" s="5" t="e">
        <f>COUNTIFS(#REF!,LT120,#REF!,1,#REF!,"&gt;="&amp;MC120,#REF!,"&lt;="&amp;MB120,#REF!,"&lt;="&amp;ME120,#REF!,"&gt;="&amp;MF120)</f>
        <v>#REF!</v>
      </c>
      <c r="NO120" s="5" t="e">
        <f>COUNTIFS(#REF!,LT120,#REF!,0,#REF!,"&gt;="&amp;MC120,#REF!,"&lt;="&amp;MB120,#REF!,"&lt;="&amp;ME120,#REF!,"&gt;="&amp;MF120)</f>
        <v>#REF!</v>
      </c>
      <c r="NP120" s="5" t="e">
        <f>COUNTIFS(#REF!,LT120,#REF!,1,#REF!,"&lt;="&amp;ME120,#REF!,"&gt;="&amp;MF120,#REF!,"="&amp;KV120,#REF!,"="&amp;KX120)</f>
        <v>#REF!</v>
      </c>
      <c r="NQ120" s="5" t="e">
        <f>COUNTIFS(#REF!,LT120,#REF!,0,#REF!,"&lt;="&amp;ME120,#REF!,"&gt;="&amp;MF120,#REF!,"="&amp;KV120,#REF!,"="&amp;KX120)</f>
        <v>#REF!</v>
      </c>
      <c r="NR120" s="5" t="e">
        <f>COUNTIFS(#REF!,LT120,#REF!,1,#REF!,"&lt;="&amp;ME120,#REF!,"&gt;="&amp;MF120,#REF!,"="&amp;KW120,#REF!,"="&amp;KY120)</f>
        <v>#REF!</v>
      </c>
      <c r="NS120" s="5" t="e">
        <f>COUNTIFS(#REF!,LT120,#REF!,0,#REF!,"&lt;="&amp;ME120,#REF!,"&gt;="&amp;MF120,#REF!,"="&amp;KW120,#REF!,"="&amp;KY120)</f>
        <v>#REF!</v>
      </c>
      <c r="NT120" s="5" t="e">
        <f t="shared" si="102"/>
        <v>#REF!</v>
      </c>
      <c r="NU120" s="5" t="e">
        <f t="shared" si="103"/>
        <v>#REF!</v>
      </c>
      <c r="NV120" s="5" t="e">
        <f t="shared" si="104"/>
        <v>#REF!</v>
      </c>
      <c r="NW120" s="6" t="e">
        <f t="shared" si="105"/>
        <v>#REF!</v>
      </c>
      <c r="NX120" s="7" t="e">
        <f t="shared" si="106"/>
        <v>#REF!</v>
      </c>
      <c r="NY120" s="5" t="e">
        <f t="shared" si="107"/>
        <v>#REF!</v>
      </c>
      <c r="NZ120" s="31" t="e">
        <f t="shared" si="108"/>
        <v>#REF!</v>
      </c>
      <c r="OA120" s="32" t="e">
        <f t="shared" si="109"/>
        <v>#REF!</v>
      </c>
      <c r="OB120" s="32" t="e">
        <f t="shared" si="110"/>
        <v>#REF!</v>
      </c>
      <c r="OC120" s="33" t="e">
        <f t="shared" si="111"/>
        <v>#REF!</v>
      </c>
      <c r="OD120" s="33" t="e">
        <f t="shared" si="112"/>
        <v>#REF!</v>
      </c>
      <c r="OE120" s="33" t="e">
        <f t="shared" si="113"/>
        <v>#REF!</v>
      </c>
      <c r="OF120" s="33" t="e">
        <f t="shared" si="114"/>
        <v>#REF!</v>
      </c>
      <c r="OG120" s="5" t="e">
        <f t="shared" si="115"/>
        <v>#REF!</v>
      </c>
      <c r="OH120" s="5" t="e">
        <f t="shared" si="116"/>
        <v>#REF!</v>
      </c>
      <c r="OI120" s="5" t="e">
        <f t="shared" si="117"/>
        <v>#REF!</v>
      </c>
      <c r="OJ120" s="6" t="e">
        <f t="shared" si="118"/>
        <v>#REF!</v>
      </c>
      <c r="OK120" s="7" t="e">
        <f t="shared" si="119"/>
        <v>#REF!</v>
      </c>
      <c r="OL120" s="5" t="e">
        <f t="shared" si="120"/>
        <v>#REF!</v>
      </c>
      <c r="OM120" s="31" t="e">
        <f t="shared" si="121"/>
        <v>#REF!</v>
      </c>
      <c r="ON120" s="32" t="e">
        <f t="shared" si="122"/>
        <v>#REF!</v>
      </c>
      <c r="OO120" s="32" t="e">
        <f t="shared" si="123"/>
        <v>#REF!</v>
      </c>
      <c r="OP120" s="33" t="e">
        <f t="shared" si="124"/>
        <v>#REF!</v>
      </c>
      <c r="OQ120" s="33" t="e">
        <f t="shared" si="125"/>
        <v>#REF!</v>
      </c>
      <c r="OR120" s="33" t="e">
        <f t="shared" si="126"/>
        <v>#REF!</v>
      </c>
      <c r="OS120" s="33" t="e">
        <f t="shared" si="127"/>
        <v>#REF!</v>
      </c>
      <c r="OT120" t="e">
        <f t="shared" si="128"/>
        <v>#REF!</v>
      </c>
      <c r="OU120" t="e">
        <f t="shared" si="129"/>
        <v>#REF!</v>
      </c>
      <c r="OV120" t="e">
        <f t="shared" si="130"/>
        <v>#REF!</v>
      </c>
      <c r="OW120" t="e">
        <f t="shared" si="131"/>
        <v>#REF!</v>
      </c>
      <c r="OX120" t="e">
        <f t="shared" si="132"/>
        <v>#REF!</v>
      </c>
      <c r="OY120" t="e">
        <f t="shared" si="133"/>
        <v>#REF!</v>
      </c>
    </row>
    <row r="121" spans="1:415" ht="16.5" customHeight="1" x14ac:dyDescent="0.3">
      <c r="A121" s="22"/>
      <c r="KN121" s="5" t="e">
        <f>IF(INDEX(#REF!,MATCH('HT 0-0'!D121,#REF!,0))=INDEX(#REF!,MATCH('HT 0-0'!D121,#REF!,0)),INDEX(#REF!,MATCH('HT 0-0'!D121,#REF!,0)),"ERROR")</f>
        <v>#REF!</v>
      </c>
      <c r="KO121" s="5" t="e">
        <f>IF(INDEX(#REF!,MATCH('HT 0-0'!E121,#REF!,0))=INDEX(#REF!,MATCH('HT 0-0'!E121,#REF!,0)),INDEX(#REF!,MATCH('HT 0-0'!E121,#REF!,0)),"ERROR")</f>
        <v>#REF!</v>
      </c>
      <c r="KP121" s="5" t="e">
        <f t="shared" si="67"/>
        <v>#REF!</v>
      </c>
      <c r="KQ121" t="str">
        <f t="shared" si="68"/>
        <v>_</v>
      </c>
      <c r="KR121" s="5" t="e">
        <f t="shared" si="69"/>
        <v>#DIV/0!</v>
      </c>
      <c r="KS121" s="5" t="e">
        <f t="shared" si="70"/>
        <v>#DIV/0!</v>
      </c>
      <c r="KT121" s="5" t="e">
        <f t="shared" si="71"/>
        <v>#DIV/0!</v>
      </c>
      <c r="KU121" s="5" t="e">
        <f t="shared" si="72"/>
        <v>#DIV/0!</v>
      </c>
      <c r="KV121" s="5" t="e">
        <f t="shared" si="73"/>
        <v>#DIV/0!</v>
      </c>
      <c r="KW121" s="5" t="e">
        <f t="shared" si="74"/>
        <v>#DIV/0!</v>
      </c>
      <c r="KX121" s="5" t="e">
        <f t="shared" si="75"/>
        <v>#DIV/0!</v>
      </c>
      <c r="KY121" s="5" t="e">
        <f t="shared" si="76"/>
        <v>#DIV/0!</v>
      </c>
      <c r="KZ121" s="5" t="e">
        <f t="shared" si="77"/>
        <v>#DIV/0!</v>
      </c>
      <c r="LA121" s="5" t="e">
        <f t="shared" si="78"/>
        <v>#DIV/0!</v>
      </c>
      <c r="LB121" t="e">
        <f>IF(LQ121="0-0",INDEX(Scrape!#REF!,MATCH('HT 0-0'!KP121,Scrape!$B:$B,0)),"")</f>
        <v>#REF!</v>
      </c>
      <c r="LC121" t="e">
        <f>IF(LQ121="0-0",INDEX(Scrape!$A:$A,MATCH('HT 0-0'!KP121,Scrape!$B:$B,0)),"")</f>
        <v>#REF!</v>
      </c>
      <c r="LD121" t="e">
        <f>IF(LQ121="0-0",INDEX(Scrape!$B:$B,MATCH('HT 0-0'!KP121,Scrape!$B:$B,0)),"")</f>
        <v>#REF!</v>
      </c>
      <c r="LE121" t="e">
        <f>IF(LQ121="0-0",INDEX(Scrape!$C:$C,MATCH('HT 0-0'!KP121,Scrape!$B:$B,0)),"")</f>
        <v>#REF!</v>
      </c>
      <c r="LF121" t="e">
        <f>IF(LQ121="0-0",INDEX(Scrape!$D:$D,MATCH('HT 0-0'!KP121,Scrape!$B:$B,0)),"")</f>
        <v>#REF!</v>
      </c>
      <c r="LG121" t="e">
        <f>IF(LQ121="0-0",INDEX(Scrape!$E:$E,MATCH('HT 0-0'!KP121,Scrape!$B:$B,0)),"")</f>
        <v>#REF!</v>
      </c>
      <c r="LH121" t="e">
        <f>IF(LQ121="0-0",INDEX(Scrape!$F:$F,MATCH('HT 0-0'!KP121,Scrape!$B:$B,0)),"")</f>
        <v>#REF!</v>
      </c>
      <c r="LI121" t="e">
        <f>IF(LQ121="0-0",INDEX(Scrape!$G:$G,MATCH('HT 0-0'!KP121,Scrape!$B:$B,0)),"")</f>
        <v>#REF!</v>
      </c>
      <c r="LJ121" t="e">
        <f>IF(LQ121="0-0",INDEX(Scrape!$H:$H,MATCH('HT 0-0'!KP121,Scrape!$B:$B,0)),"")</f>
        <v>#REF!</v>
      </c>
      <c r="LK121" t="e">
        <f>IF(LQ121="0-0",INDEX(Scrape!$I:$I,MATCH('HT 0-0'!KP121,Scrape!$B:$B,0)),"")</f>
        <v>#REF!</v>
      </c>
      <c r="LL121" t="e">
        <f>IF(LQ121="0-0",INDEX(Scrape!$J:$J,MATCH('HT 0-0'!KP121,Scrape!$B:$B,0)),"")</f>
        <v>#REF!</v>
      </c>
      <c r="LM121" t="e">
        <f>IF(LQ121="0-0",INDEX(Scrape!$K:$K,MATCH('HT 0-0'!KP121,Scrape!$B:$B,0)),"")</f>
        <v>#REF!</v>
      </c>
      <c r="LN121" t="e">
        <f>IF(LQ121="0-0",INDEX(Scrape!$L:$L,MATCH('HT 0-0'!KP121,Scrape!$B:$B,0)),"")</f>
        <v>#REF!</v>
      </c>
      <c r="LO121" t="e">
        <f>IF(LQ121="0-0",INDEX(Scrape!$M:$M,MATCH('HT 0-0'!KP121,Scrape!$B:$B,0)),"")</f>
        <v>#REF!</v>
      </c>
      <c r="LP121" t="e">
        <f>IF(LQ121="0-0",INDEX(Scrape!$N:$N,MATCH('HT 0-0'!KP121,Scrape!$B:$B,0)),"")</f>
        <v>#REF!</v>
      </c>
      <c r="LQ121" t="e">
        <f>INDEX(Scrape!$O:$O,MATCH('HT 0-0'!KP121,Scrape!$B:$B,0))</f>
        <v>#REF!</v>
      </c>
      <c r="LR121" t="e">
        <f t="shared" si="79"/>
        <v>#REF!</v>
      </c>
      <c r="LS121" t="e">
        <f t="shared" si="80"/>
        <v>#REF!</v>
      </c>
      <c r="LT121" s="23" t="e">
        <f>IF(INDEX(#REF!,MATCH(KQ121,#REF!,0))=INDEX(#REF!,MATCH(KQ121,#REF!,0)),INDEX(#REF!,MATCH(KQ121,#REF!,0)),"ERROR")</f>
        <v>#REF!</v>
      </c>
      <c r="LU121" s="24" t="e">
        <f t="shared" si="81"/>
        <v>#DIV/0!</v>
      </c>
      <c r="LV121" s="24" t="e">
        <f t="shared" si="82"/>
        <v>#DIV/0!</v>
      </c>
      <c r="LW121" s="24" t="e">
        <f t="shared" si="83"/>
        <v>#DIV/0!</v>
      </c>
      <c r="LX121" s="24" t="e">
        <f t="shared" si="84"/>
        <v>#DIV/0!</v>
      </c>
      <c r="LY121" s="25" t="e">
        <f t="shared" si="85"/>
        <v>#REF!</v>
      </c>
      <c r="LZ121" s="25" t="e">
        <f t="shared" si="86"/>
        <v>#REF!</v>
      </c>
      <c r="MA121" s="26" t="e">
        <f t="shared" si="87"/>
        <v>#REF!</v>
      </c>
      <c r="MB121" s="27" t="e">
        <f t="shared" si="88"/>
        <v>#REF!</v>
      </c>
      <c r="MC121" s="28" t="e">
        <f t="shared" si="89"/>
        <v>#REF!</v>
      </c>
      <c r="MD121" s="24" t="e">
        <f t="shared" si="90"/>
        <v>#REF!</v>
      </c>
      <c r="ME121" s="29" t="e">
        <f t="shared" si="91"/>
        <v>#REF!</v>
      </c>
      <c r="MF121" s="30" t="e">
        <f t="shared" si="92"/>
        <v>#REF!</v>
      </c>
      <c r="MG121" s="24" t="e">
        <f t="shared" si="93"/>
        <v>#REF!</v>
      </c>
      <c r="MH121" s="29" t="e">
        <f t="shared" si="94"/>
        <v>#REF!</v>
      </c>
      <c r="MI121" s="30" t="e">
        <f t="shared" si="95"/>
        <v>#REF!</v>
      </c>
      <c r="MJ121" t="str">
        <f t="shared" si="96"/>
        <v/>
      </c>
      <c r="MK121" t="str">
        <f t="shared" si="97"/>
        <v/>
      </c>
      <c r="ML121" t="str">
        <f t="shared" si="98"/>
        <v/>
      </c>
      <c r="MM121" t="str">
        <f t="shared" si="99"/>
        <v/>
      </c>
      <c r="MN121" t="str">
        <f t="shared" si="100"/>
        <v/>
      </c>
      <c r="MO121" t="str">
        <f t="shared" si="101"/>
        <v/>
      </c>
      <c r="MP121" s="5" t="e">
        <f>COUNTIFS(#REF!,LT121,#REF!,1,#REF!,"&gt;="&amp;MC121,#REF!,"&lt;="&amp;MB121,#REF!,"&lt;="&amp;ME121,#REF!,"&gt;="&amp;MF121,#REF!,"="&amp;KV121,#REF!,"="&amp;KX121)</f>
        <v>#REF!</v>
      </c>
      <c r="MQ121" s="5" t="e">
        <f>COUNTIFS(#REF!,LT121,#REF!,0,#REF!,"&gt;="&amp;MC121,#REF!,"&lt;="&amp;MB121,#REF!,"&lt;="&amp;ME121,#REF!,"&gt;="&amp;MF121,#REF!,"="&amp;KV121,#REF!,"="&amp;KX121)</f>
        <v>#REF!</v>
      </c>
      <c r="MR121" s="5" t="e">
        <f>COUNTIFS(#REF!,LT121,#REF!,1,#REF!,"&gt;="&amp;MC121,#REF!,"&lt;="&amp;MB121,#REF!,"&lt;="&amp;ME121,#REF!,"&gt;="&amp;MF121,#REF!,"="&amp;KW121,#REF!,"="&amp;KY121)</f>
        <v>#REF!</v>
      </c>
      <c r="MS121" s="5" t="e">
        <f>COUNTIFS(#REF!,LT121,#REF!,0,#REF!,"&gt;="&amp;MC121,#REF!,"&lt;="&amp;MB121,#REF!,"&lt;="&amp;ME121,#REF!,"&gt;="&amp;MF121,#REF!,"="&amp;KW121,#REF!,"="&amp;KY121)</f>
        <v>#REF!</v>
      </c>
      <c r="MT121" s="5" t="e">
        <f>COUNTIFS(#REF!,LT121,#REF!,1,#REF!,"&gt;="&amp;MI121,#REF!,"&lt;="&amp;MH121,#REF!,"&lt;="&amp;ME121,#REF!,"&gt;="&amp;MF121)</f>
        <v>#REF!</v>
      </c>
      <c r="MU121" s="5" t="e">
        <f>COUNTIFS(#REF!,LT121,#REF!,0,#REF!,"&gt;="&amp;MI121,#REF!,"&lt;="&amp;MH121,#REF!,"&lt;="&amp;ME121,#REF!,"&gt;="&amp;MF121)</f>
        <v>#REF!</v>
      </c>
      <c r="MV121" s="5" t="e">
        <f>COUNTIFS(#REF!,LT121,#REF!,1,#REF!,"&gt;="&amp;MI121,#REF!,"&lt;="&amp;MH121,#REF!,"="&amp;KZ121,#REF!,"="&amp;LA121,#REF!,"&lt;="&amp;ME121,#REF!,"&gt;="&amp;MF121)</f>
        <v>#REF!</v>
      </c>
      <c r="MW121" s="5" t="e">
        <f>COUNTIFS(#REF!,LT121,#REF!,0,#REF!,"&gt;="&amp;MI121,#REF!,"&lt;="&amp;MH121,#REF!,"="&amp;KZ121,#REF!,"="&amp;LA121,#REF!,"&lt;="&amp;ME121,#REF!,"&gt;="&amp;MF121)</f>
        <v>#REF!</v>
      </c>
      <c r="MX121" s="5" t="e">
        <f>COUNTIFS(#REF!,LT121,#REF!,1,#REF!,"&gt;="&amp;MC121,#REF!,"&lt;="&amp;MB121,#REF!,"&lt;="&amp;ME121,#REF!,"&gt;="&amp;MF121)</f>
        <v>#REF!</v>
      </c>
      <c r="MY121" s="5" t="e">
        <f>COUNTIFS(#REF!,LT121,#REF!,0,#REF!,"&gt;="&amp;MC121,#REF!,"&lt;="&amp;MB121,#REF!,"&lt;="&amp;ME121,#REF!,"&gt;="&amp;MF121)</f>
        <v>#REF!</v>
      </c>
      <c r="MZ121" s="5" t="e">
        <f>COUNTIFS(#REF!,LT121,#REF!,1,#REF!,"&lt;="&amp;ME121,#REF!,"&gt;="&amp;MF121,#REF!,"="&amp;KV121,#REF!,"="&amp;KX121)</f>
        <v>#REF!</v>
      </c>
      <c r="NA121" s="5" t="e">
        <f>COUNTIFS(#REF!,LT121,#REF!,0,#REF!,"&lt;="&amp;ME121,#REF!,"&gt;="&amp;MF121,#REF!,"="&amp;KV121,#REF!,"="&amp;KX121)</f>
        <v>#REF!</v>
      </c>
      <c r="NB121" s="5" t="e">
        <f>COUNTIFS(#REF!,LT121,#REF!,1,#REF!,"&lt;="&amp;ME121,#REF!,"&gt;="&amp;MF121,#REF!,"="&amp;KW121,#REF!,"="&amp;KY121)</f>
        <v>#REF!</v>
      </c>
      <c r="NC121" s="5" t="e">
        <f>COUNTIFS(#REF!,LT121,#REF!,0,#REF!,"&lt;="&amp;ME121,#REF!,"&gt;="&amp;MF121,#REF!,"="&amp;KW121,#REF!,"="&amp;KY121)</f>
        <v>#REF!</v>
      </c>
      <c r="ND121" s="5" t="e">
        <f>COUNTIFS(#REF!,LT121,#REF!,1,#REF!,"&gt;="&amp;MC121,#REF!,"&lt;="&amp;MB121,#REF!,"&lt;="&amp;ME121,#REF!,"&gt;="&amp;MF121,#REF!,"="&amp;KV121,#REF!,"="&amp;KX121)</f>
        <v>#REF!</v>
      </c>
      <c r="NE121" s="5" t="e">
        <f>COUNTIFS(#REF!,LT121,#REF!,0,#REF!,"&gt;="&amp;MC121,#REF!,"&lt;="&amp;MB121,#REF!,"&lt;="&amp;ME121,#REF!,"&gt;="&amp;MF121,#REF!,"="&amp;KV121,#REF!,"="&amp;KX121)</f>
        <v>#REF!</v>
      </c>
      <c r="NF121" s="5" t="e">
        <f>COUNTIFS(#REF!,LT121,#REF!,1,#REF!,"&gt;="&amp;MC121,#REF!,"&lt;="&amp;MB121,#REF!,"&lt;="&amp;ME121,#REF!,"&gt;="&amp;MF121,#REF!,"="&amp;KW121,#REF!,"="&amp;KY121)</f>
        <v>#REF!</v>
      </c>
      <c r="NG121" s="5" t="e">
        <f>COUNTIFS(#REF!,LT121,#REF!,0,#REF!,"&gt;="&amp;MC121,#REF!,"&lt;="&amp;MB121,#REF!,"&lt;="&amp;ME121,#REF!,"&gt;="&amp;MF121,#REF!,"="&amp;KW121,#REF!,"="&amp;KY121)</f>
        <v>#REF!</v>
      </c>
      <c r="NH121" s="5" t="e">
        <f>COUNTIFS(#REF!,LT121,#REF!,1,#REF!,"&gt;="&amp;MC121,#REF!,"&lt;="&amp;MB121,#REF!,"&lt;="&amp;ME121,#REF!,"&gt;="&amp;MF121,#REF!,"="&amp;KZ121,#REF!,"="&amp;LA121)</f>
        <v>#REF!</v>
      </c>
      <c r="NI121" s="5" t="e">
        <f>COUNTIFS(#REF!,LT121,#REF!,0,#REF!,"&gt;="&amp;MC121,#REF!,"&lt;="&amp;MB121,#REF!,"&lt;="&amp;ME121,#REF!,"&gt;="&amp;MF121,#REF!,"="&amp;KZ121,#REF!,"="&amp;LA121)</f>
        <v>#REF!</v>
      </c>
      <c r="NJ121" s="5" t="e">
        <f>COUNTIFS(#REF!,LT121,#REF!,1,#REF!,"&gt;="&amp;MI121,#REF!,"&lt;="&amp;MH121,#REF!,"&lt;="&amp;ME121,#REF!,"&gt;="&amp;MF121)</f>
        <v>#REF!</v>
      </c>
      <c r="NK121" s="5" t="e">
        <f>COUNTIFS(#REF!,LT121,#REF!,0,#REF!,"&gt;="&amp;MI121,#REF!,"&lt;="&amp;MH121,#REF!,"&lt;="&amp;ME121,#REF!,"&gt;="&amp;MF121)</f>
        <v>#REF!</v>
      </c>
      <c r="NL121" s="5" t="e">
        <f>COUNTIFS(#REF!,LT121,#REF!,1,#REF!,"&gt;="&amp;MI121,#REF!,"&lt;="&amp;MH121,#REF!,"="&amp;KZ121,#REF!,"="&amp;LA121,#REF!,"&lt;="&amp;ME121,#REF!,"&gt;="&amp;MF121)</f>
        <v>#REF!</v>
      </c>
      <c r="NM121" s="5" t="e">
        <f>COUNTIFS(#REF!,LT121,#REF!,0,#REF!,"&gt;="&amp;MI121,#REF!,"&lt;="&amp;MH121,#REF!,"="&amp;KZ121,#REF!,"="&amp;LA121,#REF!,"&lt;="&amp;ME121,#REF!,"&gt;="&amp;MF121)</f>
        <v>#REF!</v>
      </c>
      <c r="NN121" s="5" t="e">
        <f>COUNTIFS(#REF!,LT121,#REF!,1,#REF!,"&gt;="&amp;MC121,#REF!,"&lt;="&amp;MB121,#REF!,"&lt;="&amp;ME121,#REF!,"&gt;="&amp;MF121)</f>
        <v>#REF!</v>
      </c>
      <c r="NO121" s="5" t="e">
        <f>COUNTIFS(#REF!,LT121,#REF!,0,#REF!,"&gt;="&amp;MC121,#REF!,"&lt;="&amp;MB121,#REF!,"&lt;="&amp;ME121,#REF!,"&gt;="&amp;MF121)</f>
        <v>#REF!</v>
      </c>
      <c r="NP121" s="5" t="e">
        <f>COUNTIFS(#REF!,LT121,#REF!,1,#REF!,"&lt;="&amp;ME121,#REF!,"&gt;="&amp;MF121,#REF!,"="&amp;KV121,#REF!,"="&amp;KX121)</f>
        <v>#REF!</v>
      </c>
      <c r="NQ121" s="5" t="e">
        <f>COUNTIFS(#REF!,LT121,#REF!,0,#REF!,"&lt;="&amp;ME121,#REF!,"&gt;="&amp;MF121,#REF!,"="&amp;KV121,#REF!,"="&amp;KX121)</f>
        <v>#REF!</v>
      </c>
      <c r="NR121" s="5" t="e">
        <f>COUNTIFS(#REF!,LT121,#REF!,1,#REF!,"&lt;="&amp;ME121,#REF!,"&gt;="&amp;MF121,#REF!,"="&amp;KW121,#REF!,"="&amp;KY121)</f>
        <v>#REF!</v>
      </c>
      <c r="NS121" s="5" t="e">
        <f>COUNTIFS(#REF!,LT121,#REF!,0,#REF!,"&lt;="&amp;ME121,#REF!,"&gt;="&amp;MF121,#REF!,"="&amp;KW121,#REF!,"="&amp;KY121)</f>
        <v>#REF!</v>
      </c>
      <c r="NT121" s="5" t="e">
        <f t="shared" si="102"/>
        <v>#REF!</v>
      </c>
      <c r="NU121" s="5" t="e">
        <f t="shared" si="103"/>
        <v>#REF!</v>
      </c>
      <c r="NV121" s="5" t="e">
        <f t="shared" si="104"/>
        <v>#REF!</v>
      </c>
      <c r="NW121" s="6" t="e">
        <f t="shared" si="105"/>
        <v>#REF!</v>
      </c>
      <c r="NX121" s="7" t="e">
        <f t="shared" si="106"/>
        <v>#REF!</v>
      </c>
      <c r="NY121" s="5" t="e">
        <f t="shared" si="107"/>
        <v>#REF!</v>
      </c>
      <c r="NZ121" s="31" t="e">
        <f t="shared" si="108"/>
        <v>#REF!</v>
      </c>
      <c r="OA121" s="32" t="e">
        <f t="shared" si="109"/>
        <v>#REF!</v>
      </c>
      <c r="OB121" s="32" t="e">
        <f t="shared" si="110"/>
        <v>#REF!</v>
      </c>
      <c r="OC121" s="33" t="e">
        <f t="shared" si="111"/>
        <v>#REF!</v>
      </c>
      <c r="OD121" s="33" t="e">
        <f t="shared" si="112"/>
        <v>#REF!</v>
      </c>
      <c r="OE121" s="33" t="e">
        <f t="shared" si="113"/>
        <v>#REF!</v>
      </c>
      <c r="OF121" s="33" t="e">
        <f t="shared" si="114"/>
        <v>#REF!</v>
      </c>
      <c r="OG121" s="5" t="e">
        <f t="shared" si="115"/>
        <v>#REF!</v>
      </c>
      <c r="OH121" s="5" t="e">
        <f t="shared" si="116"/>
        <v>#REF!</v>
      </c>
      <c r="OI121" s="5" t="e">
        <f t="shared" si="117"/>
        <v>#REF!</v>
      </c>
      <c r="OJ121" s="6" t="e">
        <f t="shared" si="118"/>
        <v>#REF!</v>
      </c>
      <c r="OK121" s="7" t="e">
        <f t="shared" si="119"/>
        <v>#REF!</v>
      </c>
      <c r="OL121" s="5" t="e">
        <f t="shared" si="120"/>
        <v>#REF!</v>
      </c>
      <c r="OM121" s="31" t="e">
        <f t="shared" si="121"/>
        <v>#REF!</v>
      </c>
      <c r="ON121" s="32" t="e">
        <f t="shared" si="122"/>
        <v>#REF!</v>
      </c>
      <c r="OO121" s="32" t="e">
        <f t="shared" si="123"/>
        <v>#REF!</v>
      </c>
      <c r="OP121" s="33" t="e">
        <f t="shared" si="124"/>
        <v>#REF!</v>
      </c>
      <c r="OQ121" s="33" t="e">
        <f t="shared" si="125"/>
        <v>#REF!</v>
      </c>
      <c r="OR121" s="33" t="e">
        <f t="shared" si="126"/>
        <v>#REF!</v>
      </c>
      <c r="OS121" s="33" t="e">
        <f t="shared" si="127"/>
        <v>#REF!</v>
      </c>
      <c r="OT121" t="e">
        <f t="shared" si="128"/>
        <v>#REF!</v>
      </c>
      <c r="OU121" t="e">
        <f t="shared" si="129"/>
        <v>#REF!</v>
      </c>
      <c r="OV121" t="e">
        <f t="shared" si="130"/>
        <v>#REF!</v>
      </c>
      <c r="OW121" t="e">
        <f t="shared" si="131"/>
        <v>#REF!</v>
      </c>
      <c r="OX121" t="e">
        <f t="shared" si="132"/>
        <v>#REF!</v>
      </c>
      <c r="OY121" t="e">
        <f t="shared" si="133"/>
        <v>#REF!</v>
      </c>
    </row>
    <row r="122" spans="1:415" ht="16.5" customHeight="1" x14ac:dyDescent="0.3">
      <c r="A122" s="22"/>
      <c r="KN122" s="5" t="e">
        <f>IF(INDEX(#REF!,MATCH('HT 0-0'!D122,#REF!,0))=INDEX(#REF!,MATCH('HT 0-0'!D122,#REF!,0)),INDEX(#REF!,MATCH('HT 0-0'!D122,#REF!,0)),"ERROR")</f>
        <v>#REF!</v>
      </c>
      <c r="KO122" s="5" t="e">
        <f>IF(INDEX(#REF!,MATCH('HT 0-0'!E122,#REF!,0))=INDEX(#REF!,MATCH('HT 0-0'!E122,#REF!,0)),INDEX(#REF!,MATCH('HT 0-0'!E122,#REF!,0)),"ERROR")</f>
        <v>#REF!</v>
      </c>
      <c r="KP122" s="5" t="e">
        <f t="shared" si="67"/>
        <v>#REF!</v>
      </c>
      <c r="KQ122" t="str">
        <f t="shared" si="68"/>
        <v>_</v>
      </c>
      <c r="KR122" s="5" t="e">
        <f t="shared" si="69"/>
        <v>#DIV/0!</v>
      </c>
      <c r="KS122" s="5" t="e">
        <f t="shared" si="70"/>
        <v>#DIV/0!</v>
      </c>
      <c r="KT122" s="5" t="e">
        <f t="shared" si="71"/>
        <v>#DIV/0!</v>
      </c>
      <c r="KU122" s="5" t="e">
        <f t="shared" si="72"/>
        <v>#DIV/0!</v>
      </c>
      <c r="KV122" s="5" t="e">
        <f t="shared" si="73"/>
        <v>#DIV/0!</v>
      </c>
      <c r="KW122" s="5" t="e">
        <f t="shared" si="74"/>
        <v>#DIV/0!</v>
      </c>
      <c r="KX122" s="5" t="e">
        <f t="shared" si="75"/>
        <v>#DIV/0!</v>
      </c>
      <c r="KY122" s="5" t="e">
        <f t="shared" si="76"/>
        <v>#DIV/0!</v>
      </c>
      <c r="KZ122" s="5" t="e">
        <f t="shared" si="77"/>
        <v>#DIV/0!</v>
      </c>
      <c r="LA122" s="5" t="e">
        <f t="shared" si="78"/>
        <v>#DIV/0!</v>
      </c>
      <c r="LB122" t="e">
        <f>IF(LQ122="0-0",INDEX(Scrape!#REF!,MATCH('HT 0-0'!KP122,Scrape!$B:$B,0)),"")</f>
        <v>#REF!</v>
      </c>
      <c r="LC122" t="e">
        <f>IF(LQ122="0-0",INDEX(Scrape!$A:$A,MATCH('HT 0-0'!KP122,Scrape!$B:$B,0)),"")</f>
        <v>#REF!</v>
      </c>
      <c r="LD122" t="e">
        <f>IF(LQ122="0-0",INDEX(Scrape!$B:$B,MATCH('HT 0-0'!KP122,Scrape!$B:$B,0)),"")</f>
        <v>#REF!</v>
      </c>
      <c r="LE122" t="e">
        <f>IF(LQ122="0-0",INDEX(Scrape!$C:$C,MATCH('HT 0-0'!KP122,Scrape!$B:$B,0)),"")</f>
        <v>#REF!</v>
      </c>
      <c r="LF122" t="e">
        <f>IF(LQ122="0-0",INDEX(Scrape!$D:$D,MATCH('HT 0-0'!KP122,Scrape!$B:$B,0)),"")</f>
        <v>#REF!</v>
      </c>
      <c r="LG122" t="e">
        <f>IF(LQ122="0-0",INDEX(Scrape!$E:$E,MATCH('HT 0-0'!KP122,Scrape!$B:$B,0)),"")</f>
        <v>#REF!</v>
      </c>
      <c r="LH122" t="e">
        <f>IF(LQ122="0-0",INDEX(Scrape!$F:$F,MATCH('HT 0-0'!KP122,Scrape!$B:$B,0)),"")</f>
        <v>#REF!</v>
      </c>
      <c r="LI122" t="e">
        <f>IF(LQ122="0-0",INDEX(Scrape!$G:$G,MATCH('HT 0-0'!KP122,Scrape!$B:$B,0)),"")</f>
        <v>#REF!</v>
      </c>
      <c r="LJ122" t="e">
        <f>IF(LQ122="0-0",INDEX(Scrape!$H:$H,MATCH('HT 0-0'!KP122,Scrape!$B:$B,0)),"")</f>
        <v>#REF!</v>
      </c>
      <c r="LK122" t="e">
        <f>IF(LQ122="0-0",INDEX(Scrape!$I:$I,MATCH('HT 0-0'!KP122,Scrape!$B:$B,0)),"")</f>
        <v>#REF!</v>
      </c>
      <c r="LL122" t="e">
        <f>IF(LQ122="0-0",INDEX(Scrape!$J:$J,MATCH('HT 0-0'!KP122,Scrape!$B:$B,0)),"")</f>
        <v>#REF!</v>
      </c>
      <c r="LM122" t="e">
        <f>IF(LQ122="0-0",INDEX(Scrape!$K:$K,MATCH('HT 0-0'!KP122,Scrape!$B:$B,0)),"")</f>
        <v>#REF!</v>
      </c>
      <c r="LN122" t="e">
        <f>IF(LQ122="0-0",INDEX(Scrape!$L:$L,MATCH('HT 0-0'!KP122,Scrape!$B:$B,0)),"")</f>
        <v>#REF!</v>
      </c>
      <c r="LO122" t="e">
        <f>IF(LQ122="0-0",INDEX(Scrape!$M:$M,MATCH('HT 0-0'!KP122,Scrape!$B:$B,0)),"")</f>
        <v>#REF!</v>
      </c>
      <c r="LP122" t="e">
        <f>IF(LQ122="0-0",INDEX(Scrape!$N:$N,MATCH('HT 0-0'!KP122,Scrape!$B:$B,0)),"")</f>
        <v>#REF!</v>
      </c>
      <c r="LQ122" t="e">
        <f>INDEX(Scrape!$O:$O,MATCH('HT 0-0'!KP122,Scrape!$B:$B,0))</f>
        <v>#REF!</v>
      </c>
      <c r="LR122" t="e">
        <f t="shared" si="79"/>
        <v>#REF!</v>
      </c>
      <c r="LS122" t="e">
        <f t="shared" si="80"/>
        <v>#REF!</v>
      </c>
      <c r="LT122" s="23" t="e">
        <f>IF(INDEX(#REF!,MATCH(KQ122,#REF!,0))=INDEX(#REF!,MATCH(KQ122,#REF!,0)),INDEX(#REF!,MATCH(KQ122,#REF!,0)),"ERROR")</f>
        <v>#REF!</v>
      </c>
      <c r="LU122" s="24" t="e">
        <f t="shared" si="81"/>
        <v>#DIV/0!</v>
      </c>
      <c r="LV122" s="24" t="e">
        <f t="shared" si="82"/>
        <v>#DIV/0!</v>
      </c>
      <c r="LW122" s="24" t="e">
        <f t="shared" si="83"/>
        <v>#DIV/0!</v>
      </c>
      <c r="LX122" s="24" t="e">
        <f t="shared" si="84"/>
        <v>#DIV/0!</v>
      </c>
      <c r="LY122" s="25" t="e">
        <f t="shared" si="85"/>
        <v>#REF!</v>
      </c>
      <c r="LZ122" s="25" t="e">
        <f t="shared" si="86"/>
        <v>#REF!</v>
      </c>
      <c r="MA122" s="26" t="e">
        <f t="shared" si="87"/>
        <v>#REF!</v>
      </c>
      <c r="MB122" s="27" t="e">
        <f t="shared" si="88"/>
        <v>#REF!</v>
      </c>
      <c r="MC122" s="28" t="e">
        <f t="shared" si="89"/>
        <v>#REF!</v>
      </c>
      <c r="MD122" s="24" t="e">
        <f t="shared" si="90"/>
        <v>#REF!</v>
      </c>
      <c r="ME122" s="29" t="e">
        <f t="shared" si="91"/>
        <v>#REF!</v>
      </c>
      <c r="MF122" s="30" t="e">
        <f t="shared" si="92"/>
        <v>#REF!</v>
      </c>
      <c r="MG122" s="24" t="e">
        <f t="shared" si="93"/>
        <v>#REF!</v>
      </c>
      <c r="MH122" s="29" t="e">
        <f t="shared" si="94"/>
        <v>#REF!</v>
      </c>
      <c r="MI122" s="30" t="e">
        <f t="shared" si="95"/>
        <v>#REF!</v>
      </c>
      <c r="MJ122" t="str">
        <f t="shared" si="96"/>
        <v/>
      </c>
      <c r="MK122" t="str">
        <f t="shared" si="97"/>
        <v/>
      </c>
      <c r="ML122" t="str">
        <f t="shared" si="98"/>
        <v/>
      </c>
      <c r="MM122" t="str">
        <f t="shared" si="99"/>
        <v/>
      </c>
      <c r="MN122" t="str">
        <f t="shared" si="100"/>
        <v/>
      </c>
      <c r="MO122" t="str">
        <f t="shared" si="101"/>
        <v/>
      </c>
      <c r="MP122" s="5" t="e">
        <f>COUNTIFS(#REF!,LT122,#REF!,1,#REF!,"&gt;="&amp;MC122,#REF!,"&lt;="&amp;MB122,#REF!,"&lt;="&amp;ME122,#REF!,"&gt;="&amp;MF122,#REF!,"="&amp;KV122,#REF!,"="&amp;KX122)</f>
        <v>#REF!</v>
      </c>
      <c r="MQ122" s="5" t="e">
        <f>COUNTIFS(#REF!,LT122,#REF!,0,#REF!,"&gt;="&amp;MC122,#REF!,"&lt;="&amp;MB122,#REF!,"&lt;="&amp;ME122,#REF!,"&gt;="&amp;MF122,#REF!,"="&amp;KV122,#REF!,"="&amp;KX122)</f>
        <v>#REF!</v>
      </c>
      <c r="MR122" s="5" t="e">
        <f>COUNTIFS(#REF!,LT122,#REF!,1,#REF!,"&gt;="&amp;MC122,#REF!,"&lt;="&amp;MB122,#REF!,"&lt;="&amp;ME122,#REF!,"&gt;="&amp;MF122,#REF!,"="&amp;KW122,#REF!,"="&amp;KY122)</f>
        <v>#REF!</v>
      </c>
      <c r="MS122" s="5" t="e">
        <f>COUNTIFS(#REF!,LT122,#REF!,0,#REF!,"&gt;="&amp;MC122,#REF!,"&lt;="&amp;MB122,#REF!,"&lt;="&amp;ME122,#REF!,"&gt;="&amp;MF122,#REF!,"="&amp;KW122,#REF!,"="&amp;KY122)</f>
        <v>#REF!</v>
      </c>
      <c r="MT122" s="5" t="e">
        <f>COUNTIFS(#REF!,LT122,#REF!,1,#REF!,"&gt;="&amp;MI122,#REF!,"&lt;="&amp;MH122,#REF!,"&lt;="&amp;ME122,#REF!,"&gt;="&amp;MF122)</f>
        <v>#REF!</v>
      </c>
      <c r="MU122" s="5" t="e">
        <f>COUNTIFS(#REF!,LT122,#REF!,0,#REF!,"&gt;="&amp;MI122,#REF!,"&lt;="&amp;MH122,#REF!,"&lt;="&amp;ME122,#REF!,"&gt;="&amp;MF122)</f>
        <v>#REF!</v>
      </c>
      <c r="MV122" s="5" t="e">
        <f>COUNTIFS(#REF!,LT122,#REF!,1,#REF!,"&gt;="&amp;MI122,#REF!,"&lt;="&amp;MH122,#REF!,"="&amp;KZ122,#REF!,"="&amp;LA122,#REF!,"&lt;="&amp;ME122,#REF!,"&gt;="&amp;MF122)</f>
        <v>#REF!</v>
      </c>
      <c r="MW122" s="5" t="e">
        <f>COUNTIFS(#REF!,LT122,#REF!,0,#REF!,"&gt;="&amp;MI122,#REF!,"&lt;="&amp;MH122,#REF!,"="&amp;KZ122,#REF!,"="&amp;LA122,#REF!,"&lt;="&amp;ME122,#REF!,"&gt;="&amp;MF122)</f>
        <v>#REF!</v>
      </c>
      <c r="MX122" s="5" t="e">
        <f>COUNTIFS(#REF!,LT122,#REF!,1,#REF!,"&gt;="&amp;MC122,#REF!,"&lt;="&amp;MB122,#REF!,"&lt;="&amp;ME122,#REF!,"&gt;="&amp;MF122)</f>
        <v>#REF!</v>
      </c>
      <c r="MY122" s="5" t="e">
        <f>COUNTIFS(#REF!,LT122,#REF!,0,#REF!,"&gt;="&amp;MC122,#REF!,"&lt;="&amp;MB122,#REF!,"&lt;="&amp;ME122,#REF!,"&gt;="&amp;MF122)</f>
        <v>#REF!</v>
      </c>
      <c r="MZ122" s="5" t="e">
        <f>COUNTIFS(#REF!,LT122,#REF!,1,#REF!,"&lt;="&amp;ME122,#REF!,"&gt;="&amp;MF122,#REF!,"="&amp;KV122,#REF!,"="&amp;KX122)</f>
        <v>#REF!</v>
      </c>
      <c r="NA122" s="5" t="e">
        <f>COUNTIFS(#REF!,LT122,#REF!,0,#REF!,"&lt;="&amp;ME122,#REF!,"&gt;="&amp;MF122,#REF!,"="&amp;KV122,#REF!,"="&amp;KX122)</f>
        <v>#REF!</v>
      </c>
      <c r="NB122" s="5" t="e">
        <f>COUNTIFS(#REF!,LT122,#REF!,1,#REF!,"&lt;="&amp;ME122,#REF!,"&gt;="&amp;MF122,#REF!,"="&amp;KW122,#REF!,"="&amp;KY122)</f>
        <v>#REF!</v>
      </c>
      <c r="NC122" s="5" t="e">
        <f>COUNTIFS(#REF!,LT122,#REF!,0,#REF!,"&lt;="&amp;ME122,#REF!,"&gt;="&amp;MF122,#REF!,"="&amp;KW122,#REF!,"="&amp;KY122)</f>
        <v>#REF!</v>
      </c>
      <c r="ND122" s="5" t="e">
        <f>COUNTIFS(#REF!,LT122,#REF!,1,#REF!,"&gt;="&amp;MC122,#REF!,"&lt;="&amp;MB122,#REF!,"&lt;="&amp;ME122,#REF!,"&gt;="&amp;MF122,#REF!,"="&amp;KV122,#REF!,"="&amp;KX122)</f>
        <v>#REF!</v>
      </c>
      <c r="NE122" s="5" t="e">
        <f>COUNTIFS(#REF!,LT122,#REF!,0,#REF!,"&gt;="&amp;MC122,#REF!,"&lt;="&amp;MB122,#REF!,"&lt;="&amp;ME122,#REF!,"&gt;="&amp;MF122,#REF!,"="&amp;KV122,#REF!,"="&amp;KX122)</f>
        <v>#REF!</v>
      </c>
      <c r="NF122" s="5" t="e">
        <f>COUNTIFS(#REF!,LT122,#REF!,1,#REF!,"&gt;="&amp;MC122,#REF!,"&lt;="&amp;MB122,#REF!,"&lt;="&amp;ME122,#REF!,"&gt;="&amp;MF122,#REF!,"="&amp;KW122,#REF!,"="&amp;KY122)</f>
        <v>#REF!</v>
      </c>
      <c r="NG122" s="5" t="e">
        <f>COUNTIFS(#REF!,LT122,#REF!,0,#REF!,"&gt;="&amp;MC122,#REF!,"&lt;="&amp;MB122,#REF!,"&lt;="&amp;ME122,#REF!,"&gt;="&amp;MF122,#REF!,"="&amp;KW122,#REF!,"="&amp;KY122)</f>
        <v>#REF!</v>
      </c>
      <c r="NH122" s="5" t="e">
        <f>COUNTIFS(#REF!,LT122,#REF!,1,#REF!,"&gt;="&amp;MC122,#REF!,"&lt;="&amp;MB122,#REF!,"&lt;="&amp;ME122,#REF!,"&gt;="&amp;MF122,#REF!,"="&amp;KZ122,#REF!,"="&amp;LA122)</f>
        <v>#REF!</v>
      </c>
      <c r="NI122" s="5" t="e">
        <f>COUNTIFS(#REF!,LT122,#REF!,0,#REF!,"&gt;="&amp;MC122,#REF!,"&lt;="&amp;MB122,#REF!,"&lt;="&amp;ME122,#REF!,"&gt;="&amp;MF122,#REF!,"="&amp;KZ122,#REF!,"="&amp;LA122)</f>
        <v>#REF!</v>
      </c>
      <c r="NJ122" s="5" t="e">
        <f>COUNTIFS(#REF!,LT122,#REF!,1,#REF!,"&gt;="&amp;MI122,#REF!,"&lt;="&amp;MH122,#REF!,"&lt;="&amp;ME122,#REF!,"&gt;="&amp;MF122)</f>
        <v>#REF!</v>
      </c>
      <c r="NK122" s="5" t="e">
        <f>COUNTIFS(#REF!,LT122,#REF!,0,#REF!,"&gt;="&amp;MI122,#REF!,"&lt;="&amp;MH122,#REF!,"&lt;="&amp;ME122,#REF!,"&gt;="&amp;MF122)</f>
        <v>#REF!</v>
      </c>
      <c r="NL122" s="5" t="e">
        <f>COUNTIFS(#REF!,LT122,#REF!,1,#REF!,"&gt;="&amp;MI122,#REF!,"&lt;="&amp;MH122,#REF!,"="&amp;KZ122,#REF!,"="&amp;LA122,#REF!,"&lt;="&amp;ME122,#REF!,"&gt;="&amp;MF122)</f>
        <v>#REF!</v>
      </c>
      <c r="NM122" s="5" t="e">
        <f>COUNTIFS(#REF!,LT122,#REF!,0,#REF!,"&gt;="&amp;MI122,#REF!,"&lt;="&amp;MH122,#REF!,"="&amp;KZ122,#REF!,"="&amp;LA122,#REF!,"&lt;="&amp;ME122,#REF!,"&gt;="&amp;MF122)</f>
        <v>#REF!</v>
      </c>
      <c r="NN122" s="5" t="e">
        <f>COUNTIFS(#REF!,LT122,#REF!,1,#REF!,"&gt;="&amp;MC122,#REF!,"&lt;="&amp;MB122,#REF!,"&lt;="&amp;ME122,#REF!,"&gt;="&amp;MF122)</f>
        <v>#REF!</v>
      </c>
      <c r="NO122" s="5" t="e">
        <f>COUNTIFS(#REF!,LT122,#REF!,0,#REF!,"&gt;="&amp;MC122,#REF!,"&lt;="&amp;MB122,#REF!,"&lt;="&amp;ME122,#REF!,"&gt;="&amp;MF122)</f>
        <v>#REF!</v>
      </c>
      <c r="NP122" s="5" t="e">
        <f>COUNTIFS(#REF!,LT122,#REF!,1,#REF!,"&lt;="&amp;ME122,#REF!,"&gt;="&amp;MF122,#REF!,"="&amp;KV122,#REF!,"="&amp;KX122)</f>
        <v>#REF!</v>
      </c>
      <c r="NQ122" s="5" t="e">
        <f>COUNTIFS(#REF!,LT122,#REF!,0,#REF!,"&lt;="&amp;ME122,#REF!,"&gt;="&amp;MF122,#REF!,"="&amp;KV122,#REF!,"="&amp;KX122)</f>
        <v>#REF!</v>
      </c>
      <c r="NR122" s="5" t="e">
        <f>COUNTIFS(#REF!,LT122,#REF!,1,#REF!,"&lt;="&amp;ME122,#REF!,"&gt;="&amp;MF122,#REF!,"="&amp;KW122,#REF!,"="&amp;KY122)</f>
        <v>#REF!</v>
      </c>
      <c r="NS122" s="5" t="e">
        <f>COUNTIFS(#REF!,LT122,#REF!,0,#REF!,"&lt;="&amp;ME122,#REF!,"&gt;="&amp;MF122,#REF!,"="&amp;KW122,#REF!,"="&amp;KY122)</f>
        <v>#REF!</v>
      </c>
      <c r="NT122" s="5" t="e">
        <f t="shared" si="102"/>
        <v>#REF!</v>
      </c>
      <c r="NU122" s="5" t="e">
        <f t="shared" si="103"/>
        <v>#REF!</v>
      </c>
      <c r="NV122" s="5" t="e">
        <f t="shared" si="104"/>
        <v>#REF!</v>
      </c>
      <c r="NW122" s="6" t="e">
        <f t="shared" si="105"/>
        <v>#REF!</v>
      </c>
      <c r="NX122" s="7" t="e">
        <f t="shared" si="106"/>
        <v>#REF!</v>
      </c>
      <c r="NY122" s="5" t="e">
        <f t="shared" si="107"/>
        <v>#REF!</v>
      </c>
      <c r="NZ122" s="31" t="e">
        <f t="shared" si="108"/>
        <v>#REF!</v>
      </c>
      <c r="OA122" s="32" t="e">
        <f t="shared" si="109"/>
        <v>#REF!</v>
      </c>
      <c r="OB122" s="32" t="e">
        <f t="shared" si="110"/>
        <v>#REF!</v>
      </c>
      <c r="OC122" s="33" t="e">
        <f t="shared" si="111"/>
        <v>#REF!</v>
      </c>
      <c r="OD122" s="33" t="e">
        <f t="shared" si="112"/>
        <v>#REF!</v>
      </c>
      <c r="OE122" s="33" t="e">
        <f t="shared" si="113"/>
        <v>#REF!</v>
      </c>
      <c r="OF122" s="33" t="e">
        <f t="shared" si="114"/>
        <v>#REF!</v>
      </c>
      <c r="OG122" s="5" t="e">
        <f t="shared" si="115"/>
        <v>#REF!</v>
      </c>
      <c r="OH122" s="5" t="e">
        <f t="shared" si="116"/>
        <v>#REF!</v>
      </c>
      <c r="OI122" s="5" t="e">
        <f t="shared" si="117"/>
        <v>#REF!</v>
      </c>
      <c r="OJ122" s="6" t="e">
        <f t="shared" si="118"/>
        <v>#REF!</v>
      </c>
      <c r="OK122" s="7" t="e">
        <f t="shared" si="119"/>
        <v>#REF!</v>
      </c>
      <c r="OL122" s="5" t="e">
        <f t="shared" si="120"/>
        <v>#REF!</v>
      </c>
      <c r="OM122" s="31" t="e">
        <f t="shared" si="121"/>
        <v>#REF!</v>
      </c>
      <c r="ON122" s="32" t="e">
        <f t="shared" si="122"/>
        <v>#REF!</v>
      </c>
      <c r="OO122" s="32" t="e">
        <f t="shared" si="123"/>
        <v>#REF!</v>
      </c>
      <c r="OP122" s="33" t="e">
        <f t="shared" si="124"/>
        <v>#REF!</v>
      </c>
      <c r="OQ122" s="33" t="e">
        <f t="shared" si="125"/>
        <v>#REF!</v>
      </c>
      <c r="OR122" s="33" t="e">
        <f t="shared" si="126"/>
        <v>#REF!</v>
      </c>
      <c r="OS122" s="33" t="e">
        <f t="shared" si="127"/>
        <v>#REF!</v>
      </c>
      <c r="OT122" t="e">
        <f t="shared" si="128"/>
        <v>#REF!</v>
      </c>
      <c r="OU122" t="e">
        <f t="shared" si="129"/>
        <v>#REF!</v>
      </c>
      <c r="OV122" t="e">
        <f t="shared" si="130"/>
        <v>#REF!</v>
      </c>
      <c r="OW122" t="e">
        <f t="shared" si="131"/>
        <v>#REF!</v>
      </c>
      <c r="OX122" t="e">
        <f t="shared" si="132"/>
        <v>#REF!</v>
      </c>
      <c r="OY122" t="e">
        <f t="shared" si="133"/>
        <v>#REF!</v>
      </c>
    </row>
    <row r="123" spans="1:415" ht="16.5" customHeight="1" x14ac:dyDescent="0.3">
      <c r="A123" s="22"/>
      <c r="KN123" s="5" t="e">
        <f>IF(INDEX(#REF!,MATCH('HT 0-0'!D123,#REF!,0))=INDEX(#REF!,MATCH('HT 0-0'!D123,#REF!,0)),INDEX(#REF!,MATCH('HT 0-0'!D123,#REF!,0)),"ERROR")</f>
        <v>#REF!</v>
      </c>
      <c r="KO123" s="5" t="e">
        <f>IF(INDEX(#REF!,MATCH('HT 0-0'!E123,#REF!,0))=INDEX(#REF!,MATCH('HT 0-0'!E123,#REF!,0)),INDEX(#REF!,MATCH('HT 0-0'!E123,#REF!,0)),"ERROR")</f>
        <v>#REF!</v>
      </c>
      <c r="KP123" s="5" t="e">
        <f t="shared" si="67"/>
        <v>#REF!</v>
      </c>
      <c r="KQ123" t="str">
        <f t="shared" si="68"/>
        <v>_</v>
      </c>
      <c r="KR123" s="5" t="e">
        <f t="shared" si="69"/>
        <v>#DIV/0!</v>
      </c>
      <c r="KS123" s="5" t="e">
        <f t="shared" si="70"/>
        <v>#DIV/0!</v>
      </c>
      <c r="KT123" s="5" t="e">
        <f t="shared" si="71"/>
        <v>#DIV/0!</v>
      </c>
      <c r="KU123" s="5" t="e">
        <f t="shared" si="72"/>
        <v>#DIV/0!</v>
      </c>
      <c r="KV123" s="5" t="e">
        <f t="shared" si="73"/>
        <v>#DIV/0!</v>
      </c>
      <c r="KW123" s="5" t="e">
        <f t="shared" si="74"/>
        <v>#DIV/0!</v>
      </c>
      <c r="KX123" s="5" t="e">
        <f t="shared" si="75"/>
        <v>#DIV/0!</v>
      </c>
      <c r="KY123" s="5" t="e">
        <f t="shared" si="76"/>
        <v>#DIV/0!</v>
      </c>
      <c r="KZ123" s="5" t="e">
        <f t="shared" si="77"/>
        <v>#DIV/0!</v>
      </c>
      <c r="LA123" s="5" t="e">
        <f t="shared" si="78"/>
        <v>#DIV/0!</v>
      </c>
      <c r="LB123" t="e">
        <f>IF(LQ123="0-0",INDEX(Scrape!#REF!,MATCH('HT 0-0'!KP123,Scrape!$B:$B,0)),"")</f>
        <v>#REF!</v>
      </c>
      <c r="LC123" t="e">
        <f>IF(LQ123="0-0",INDEX(Scrape!$A:$A,MATCH('HT 0-0'!KP123,Scrape!$B:$B,0)),"")</f>
        <v>#REF!</v>
      </c>
      <c r="LD123" t="e">
        <f>IF(LQ123="0-0",INDEX(Scrape!$B:$B,MATCH('HT 0-0'!KP123,Scrape!$B:$B,0)),"")</f>
        <v>#REF!</v>
      </c>
      <c r="LE123" t="e">
        <f>IF(LQ123="0-0",INDEX(Scrape!$C:$C,MATCH('HT 0-0'!KP123,Scrape!$B:$B,0)),"")</f>
        <v>#REF!</v>
      </c>
      <c r="LF123" t="e">
        <f>IF(LQ123="0-0",INDEX(Scrape!$D:$D,MATCH('HT 0-0'!KP123,Scrape!$B:$B,0)),"")</f>
        <v>#REF!</v>
      </c>
      <c r="LG123" t="e">
        <f>IF(LQ123="0-0",INDEX(Scrape!$E:$E,MATCH('HT 0-0'!KP123,Scrape!$B:$B,0)),"")</f>
        <v>#REF!</v>
      </c>
      <c r="LH123" t="e">
        <f>IF(LQ123="0-0",INDEX(Scrape!$F:$F,MATCH('HT 0-0'!KP123,Scrape!$B:$B,0)),"")</f>
        <v>#REF!</v>
      </c>
      <c r="LI123" t="e">
        <f>IF(LQ123="0-0",INDEX(Scrape!$G:$G,MATCH('HT 0-0'!KP123,Scrape!$B:$B,0)),"")</f>
        <v>#REF!</v>
      </c>
      <c r="LJ123" t="e">
        <f>IF(LQ123="0-0",INDEX(Scrape!$H:$H,MATCH('HT 0-0'!KP123,Scrape!$B:$B,0)),"")</f>
        <v>#REF!</v>
      </c>
      <c r="LK123" t="e">
        <f>IF(LQ123="0-0",INDEX(Scrape!$I:$I,MATCH('HT 0-0'!KP123,Scrape!$B:$B,0)),"")</f>
        <v>#REF!</v>
      </c>
      <c r="LL123" t="e">
        <f>IF(LQ123="0-0",INDEX(Scrape!$J:$J,MATCH('HT 0-0'!KP123,Scrape!$B:$B,0)),"")</f>
        <v>#REF!</v>
      </c>
      <c r="LM123" t="e">
        <f>IF(LQ123="0-0",INDEX(Scrape!$K:$K,MATCH('HT 0-0'!KP123,Scrape!$B:$B,0)),"")</f>
        <v>#REF!</v>
      </c>
      <c r="LN123" t="e">
        <f>IF(LQ123="0-0",INDEX(Scrape!$L:$L,MATCH('HT 0-0'!KP123,Scrape!$B:$B,0)),"")</f>
        <v>#REF!</v>
      </c>
      <c r="LO123" t="e">
        <f>IF(LQ123="0-0",INDEX(Scrape!$M:$M,MATCH('HT 0-0'!KP123,Scrape!$B:$B,0)),"")</f>
        <v>#REF!</v>
      </c>
      <c r="LP123" t="e">
        <f>IF(LQ123="0-0",INDEX(Scrape!$N:$N,MATCH('HT 0-0'!KP123,Scrape!$B:$B,0)),"")</f>
        <v>#REF!</v>
      </c>
      <c r="LQ123" t="e">
        <f>INDEX(Scrape!$O:$O,MATCH('HT 0-0'!KP123,Scrape!$B:$B,0))</f>
        <v>#REF!</v>
      </c>
      <c r="LR123" t="e">
        <f t="shared" si="79"/>
        <v>#REF!</v>
      </c>
      <c r="LS123" t="e">
        <f t="shared" si="80"/>
        <v>#REF!</v>
      </c>
      <c r="LT123" s="23" t="e">
        <f>IF(INDEX(#REF!,MATCH(KQ123,#REF!,0))=INDEX(#REF!,MATCH(KQ123,#REF!,0)),INDEX(#REF!,MATCH(KQ123,#REF!,0)),"ERROR")</f>
        <v>#REF!</v>
      </c>
      <c r="LU123" s="24" t="e">
        <f t="shared" si="81"/>
        <v>#DIV/0!</v>
      </c>
      <c r="LV123" s="24" t="e">
        <f t="shared" si="82"/>
        <v>#DIV/0!</v>
      </c>
      <c r="LW123" s="24" t="e">
        <f t="shared" si="83"/>
        <v>#DIV/0!</v>
      </c>
      <c r="LX123" s="24" t="e">
        <f t="shared" si="84"/>
        <v>#DIV/0!</v>
      </c>
      <c r="LY123" s="25" t="e">
        <f t="shared" si="85"/>
        <v>#REF!</v>
      </c>
      <c r="LZ123" s="25" t="e">
        <f t="shared" si="86"/>
        <v>#REF!</v>
      </c>
      <c r="MA123" s="26" t="e">
        <f t="shared" si="87"/>
        <v>#REF!</v>
      </c>
      <c r="MB123" s="27" t="e">
        <f t="shared" si="88"/>
        <v>#REF!</v>
      </c>
      <c r="MC123" s="28" t="e">
        <f t="shared" si="89"/>
        <v>#REF!</v>
      </c>
      <c r="MD123" s="24" t="e">
        <f t="shared" si="90"/>
        <v>#REF!</v>
      </c>
      <c r="ME123" s="29" t="e">
        <f t="shared" si="91"/>
        <v>#REF!</v>
      </c>
      <c r="MF123" s="30" t="e">
        <f t="shared" si="92"/>
        <v>#REF!</v>
      </c>
      <c r="MG123" s="24" t="e">
        <f t="shared" si="93"/>
        <v>#REF!</v>
      </c>
      <c r="MH123" s="29" t="e">
        <f t="shared" si="94"/>
        <v>#REF!</v>
      </c>
      <c r="MI123" s="30" t="e">
        <f t="shared" si="95"/>
        <v>#REF!</v>
      </c>
      <c r="MJ123" t="str">
        <f t="shared" si="96"/>
        <v/>
      </c>
      <c r="MK123" t="str">
        <f t="shared" si="97"/>
        <v/>
      </c>
      <c r="ML123" t="str">
        <f t="shared" si="98"/>
        <v/>
      </c>
      <c r="MM123" t="str">
        <f t="shared" si="99"/>
        <v/>
      </c>
      <c r="MN123" t="str">
        <f t="shared" si="100"/>
        <v/>
      </c>
      <c r="MO123" t="str">
        <f t="shared" si="101"/>
        <v/>
      </c>
      <c r="MP123" s="5" t="e">
        <f>COUNTIFS(#REF!,LT123,#REF!,1,#REF!,"&gt;="&amp;MC123,#REF!,"&lt;="&amp;MB123,#REF!,"&lt;="&amp;ME123,#REF!,"&gt;="&amp;MF123,#REF!,"="&amp;KV123,#REF!,"="&amp;KX123)</f>
        <v>#REF!</v>
      </c>
      <c r="MQ123" s="5" t="e">
        <f>COUNTIFS(#REF!,LT123,#REF!,0,#REF!,"&gt;="&amp;MC123,#REF!,"&lt;="&amp;MB123,#REF!,"&lt;="&amp;ME123,#REF!,"&gt;="&amp;MF123,#REF!,"="&amp;KV123,#REF!,"="&amp;KX123)</f>
        <v>#REF!</v>
      </c>
      <c r="MR123" s="5" t="e">
        <f>COUNTIFS(#REF!,LT123,#REF!,1,#REF!,"&gt;="&amp;MC123,#REF!,"&lt;="&amp;MB123,#REF!,"&lt;="&amp;ME123,#REF!,"&gt;="&amp;MF123,#REF!,"="&amp;KW123,#REF!,"="&amp;KY123)</f>
        <v>#REF!</v>
      </c>
      <c r="MS123" s="5" t="e">
        <f>COUNTIFS(#REF!,LT123,#REF!,0,#REF!,"&gt;="&amp;MC123,#REF!,"&lt;="&amp;MB123,#REF!,"&lt;="&amp;ME123,#REF!,"&gt;="&amp;MF123,#REF!,"="&amp;KW123,#REF!,"="&amp;KY123)</f>
        <v>#REF!</v>
      </c>
      <c r="MT123" s="5" t="e">
        <f>COUNTIFS(#REF!,LT123,#REF!,1,#REF!,"&gt;="&amp;MI123,#REF!,"&lt;="&amp;MH123,#REF!,"&lt;="&amp;ME123,#REF!,"&gt;="&amp;MF123)</f>
        <v>#REF!</v>
      </c>
      <c r="MU123" s="5" t="e">
        <f>COUNTIFS(#REF!,LT123,#REF!,0,#REF!,"&gt;="&amp;MI123,#REF!,"&lt;="&amp;MH123,#REF!,"&lt;="&amp;ME123,#REF!,"&gt;="&amp;MF123)</f>
        <v>#REF!</v>
      </c>
      <c r="MV123" s="5" t="e">
        <f>COUNTIFS(#REF!,LT123,#REF!,1,#REF!,"&gt;="&amp;MI123,#REF!,"&lt;="&amp;MH123,#REF!,"="&amp;KZ123,#REF!,"="&amp;LA123,#REF!,"&lt;="&amp;ME123,#REF!,"&gt;="&amp;MF123)</f>
        <v>#REF!</v>
      </c>
      <c r="MW123" s="5" t="e">
        <f>COUNTIFS(#REF!,LT123,#REF!,0,#REF!,"&gt;="&amp;MI123,#REF!,"&lt;="&amp;MH123,#REF!,"="&amp;KZ123,#REF!,"="&amp;LA123,#REF!,"&lt;="&amp;ME123,#REF!,"&gt;="&amp;MF123)</f>
        <v>#REF!</v>
      </c>
      <c r="MX123" s="5" t="e">
        <f>COUNTIFS(#REF!,LT123,#REF!,1,#REF!,"&gt;="&amp;MC123,#REF!,"&lt;="&amp;MB123,#REF!,"&lt;="&amp;ME123,#REF!,"&gt;="&amp;MF123)</f>
        <v>#REF!</v>
      </c>
      <c r="MY123" s="5" t="e">
        <f>COUNTIFS(#REF!,LT123,#REF!,0,#REF!,"&gt;="&amp;MC123,#REF!,"&lt;="&amp;MB123,#REF!,"&lt;="&amp;ME123,#REF!,"&gt;="&amp;MF123)</f>
        <v>#REF!</v>
      </c>
      <c r="MZ123" s="5" t="e">
        <f>COUNTIFS(#REF!,LT123,#REF!,1,#REF!,"&lt;="&amp;ME123,#REF!,"&gt;="&amp;MF123,#REF!,"="&amp;KV123,#REF!,"="&amp;KX123)</f>
        <v>#REF!</v>
      </c>
      <c r="NA123" s="5" t="e">
        <f>COUNTIFS(#REF!,LT123,#REF!,0,#REF!,"&lt;="&amp;ME123,#REF!,"&gt;="&amp;MF123,#REF!,"="&amp;KV123,#REF!,"="&amp;KX123)</f>
        <v>#REF!</v>
      </c>
      <c r="NB123" s="5" t="e">
        <f>COUNTIFS(#REF!,LT123,#REF!,1,#REF!,"&lt;="&amp;ME123,#REF!,"&gt;="&amp;MF123,#REF!,"="&amp;KW123,#REF!,"="&amp;KY123)</f>
        <v>#REF!</v>
      </c>
      <c r="NC123" s="5" t="e">
        <f>COUNTIFS(#REF!,LT123,#REF!,0,#REF!,"&lt;="&amp;ME123,#REF!,"&gt;="&amp;MF123,#REF!,"="&amp;KW123,#REF!,"="&amp;KY123)</f>
        <v>#REF!</v>
      </c>
      <c r="ND123" s="5" t="e">
        <f>COUNTIFS(#REF!,LT123,#REF!,1,#REF!,"&gt;="&amp;MC123,#REF!,"&lt;="&amp;MB123,#REF!,"&lt;="&amp;ME123,#REF!,"&gt;="&amp;MF123,#REF!,"="&amp;KV123,#REF!,"="&amp;KX123)</f>
        <v>#REF!</v>
      </c>
      <c r="NE123" s="5" t="e">
        <f>COUNTIFS(#REF!,LT123,#REF!,0,#REF!,"&gt;="&amp;MC123,#REF!,"&lt;="&amp;MB123,#REF!,"&lt;="&amp;ME123,#REF!,"&gt;="&amp;MF123,#REF!,"="&amp;KV123,#REF!,"="&amp;KX123)</f>
        <v>#REF!</v>
      </c>
      <c r="NF123" s="5" t="e">
        <f>COUNTIFS(#REF!,LT123,#REF!,1,#REF!,"&gt;="&amp;MC123,#REF!,"&lt;="&amp;MB123,#REF!,"&lt;="&amp;ME123,#REF!,"&gt;="&amp;MF123,#REF!,"="&amp;KW123,#REF!,"="&amp;KY123)</f>
        <v>#REF!</v>
      </c>
      <c r="NG123" s="5" t="e">
        <f>COUNTIFS(#REF!,LT123,#REF!,0,#REF!,"&gt;="&amp;MC123,#REF!,"&lt;="&amp;MB123,#REF!,"&lt;="&amp;ME123,#REF!,"&gt;="&amp;MF123,#REF!,"="&amp;KW123,#REF!,"="&amp;KY123)</f>
        <v>#REF!</v>
      </c>
      <c r="NH123" s="5" t="e">
        <f>COUNTIFS(#REF!,LT123,#REF!,1,#REF!,"&gt;="&amp;MC123,#REF!,"&lt;="&amp;MB123,#REF!,"&lt;="&amp;ME123,#REF!,"&gt;="&amp;MF123,#REF!,"="&amp;KZ123,#REF!,"="&amp;LA123)</f>
        <v>#REF!</v>
      </c>
      <c r="NI123" s="5" t="e">
        <f>COUNTIFS(#REF!,LT123,#REF!,0,#REF!,"&gt;="&amp;MC123,#REF!,"&lt;="&amp;MB123,#REF!,"&lt;="&amp;ME123,#REF!,"&gt;="&amp;MF123,#REF!,"="&amp;KZ123,#REF!,"="&amp;LA123)</f>
        <v>#REF!</v>
      </c>
      <c r="NJ123" s="5" t="e">
        <f>COUNTIFS(#REF!,LT123,#REF!,1,#REF!,"&gt;="&amp;MI123,#REF!,"&lt;="&amp;MH123,#REF!,"&lt;="&amp;ME123,#REF!,"&gt;="&amp;MF123)</f>
        <v>#REF!</v>
      </c>
      <c r="NK123" s="5" t="e">
        <f>COUNTIFS(#REF!,LT123,#REF!,0,#REF!,"&gt;="&amp;MI123,#REF!,"&lt;="&amp;MH123,#REF!,"&lt;="&amp;ME123,#REF!,"&gt;="&amp;MF123)</f>
        <v>#REF!</v>
      </c>
      <c r="NL123" s="5" t="e">
        <f>COUNTIFS(#REF!,LT123,#REF!,1,#REF!,"&gt;="&amp;MI123,#REF!,"&lt;="&amp;MH123,#REF!,"="&amp;KZ123,#REF!,"="&amp;LA123,#REF!,"&lt;="&amp;ME123,#REF!,"&gt;="&amp;MF123)</f>
        <v>#REF!</v>
      </c>
      <c r="NM123" s="5" t="e">
        <f>COUNTIFS(#REF!,LT123,#REF!,0,#REF!,"&gt;="&amp;MI123,#REF!,"&lt;="&amp;MH123,#REF!,"="&amp;KZ123,#REF!,"="&amp;LA123,#REF!,"&lt;="&amp;ME123,#REF!,"&gt;="&amp;MF123)</f>
        <v>#REF!</v>
      </c>
      <c r="NN123" s="5" t="e">
        <f>COUNTIFS(#REF!,LT123,#REF!,1,#REF!,"&gt;="&amp;MC123,#REF!,"&lt;="&amp;MB123,#REF!,"&lt;="&amp;ME123,#REF!,"&gt;="&amp;MF123)</f>
        <v>#REF!</v>
      </c>
      <c r="NO123" s="5" t="e">
        <f>COUNTIFS(#REF!,LT123,#REF!,0,#REF!,"&gt;="&amp;MC123,#REF!,"&lt;="&amp;MB123,#REF!,"&lt;="&amp;ME123,#REF!,"&gt;="&amp;MF123)</f>
        <v>#REF!</v>
      </c>
      <c r="NP123" s="5" t="e">
        <f>COUNTIFS(#REF!,LT123,#REF!,1,#REF!,"&lt;="&amp;ME123,#REF!,"&gt;="&amp;MF123,#REF!,"="&amp;KV123,#REF!,"="&amp;KX123)</f>
        <v>#REF!</v>
      </c>
      <c r="NQ123" s="5" t="e">
        <f>COUNTIFS(#REF!,LT123,#REF!,0,#REF!,"&lt;="&amp;ME123,#REF!,"&gt;="&amp;MF123,#REF!,"="&amp;KV123,#REF!,"="&amp;KX123)</f>
        <v>#REF!</v>
      </c>
      <c r="NR123" s="5" t="e">
        <f>COUNTIFS(#REF!,LT123,#REF!,1,#REF!,"&lt;="&amp;ME123,#REF!,"&gt;="&amp;MF123,#REF!,"="&amp;KW123,#REF!,"="&amp;KY123)</f>
        <v>#REF!</v>
      </c>
      <c r="NS123" s="5" t="e">
        <f>COUNTIFS(#REF!,LT123,#REF!,0,#REF!,"&lt;="&amp;ME123,#REF!,"&gt;="&amp;MF123,#REF!,"="&amp;KW123,#REF!,"="&amp;KY123)</f>
        <v>#REF!</v>
      </c>
      <c r="NT123" s="5" t="e">
        <f t="shared" si="102"/>
        <v>#REF!</v>
      </c>
      <c r="NU123" s="5" t="e">
        <f t="shared" si="103"/>
        <v>#REF!</v>
      </c>
      <c r="NV123" s="5" t="e">
        <f t="shared" si="104"/>
        <v>#REF!</v>
      </c>
      <c r="NW123" s="6" t="e">
        <f t="shared" si="105"/>
        <v>#REF!</v>
      </c>
      <c r="NX123" s="7" t="e">
        <f t="shared" si="106"/>
        <v>#REF!</v>
      </c>
      <c r="NY123" s="5" t="e">
        <f t="shared" si="107"/>
        <v>#REF!</v>
      </c>
      <c r="NZ123" s="31" t="e">
        <f t="shared" si="108"/>
        <v>#REF!</v>
      </c>
      <c r="OA123" s="32" t="e">
        <f t="shared" si="109"/>
        <v>#REF!</v>
      </c>
      <c r="OB123" s="32" t="e">
        <f t="shared" si="110"/>
        <v>#REF!</v>
      </c>
      <c r="OC123" s="33" t="e">
        <f t="shared" si="111"/>
        <v>#REF!</v>
      </c>
      <c r="OD123" s="33" t="e">
        <f t="shared" si="112"/>
        <v>#REF!</v>
      </c>
      <c r="OE123" s="33" t="e">
        <f t="shared" si="113"/>
        <v>#REF!</v>
      </c>
      <c r="OF123" s="33" t="e">
        <f t="shared" si="114"/>
        <v>#REF!</v>
      </c>
      <c r="OG123" s="5" t="e">
        <f t="shared" si="115"/>
        <v>#REF!</v>
      </c>
      <c r="OH123" s="5" t="e">
        <f t="shared" si="116"/>
        <v>#REF!</v>
      </c>
      <c r="OI123" s="5" t="e">
        <f t="shared" si="117"/>
        <v>#REF!</v>
      </c>
      <c r="OJ123" s="6" t="e">
        <f t="shared" si="118"/>
        <v>#REF!</v>
      </c>
      <c r="OK123" s="7" t="e">
        <f t="shared" si="119"/>
        <v>#REF!</v>
      </c>
      <c r="OL123" s="5" t="e">
        <f t="shared" si="120"/>
        <v>#REF!</v>
      </c>
      <c r="OM123" s="31" t="e">
        <f t="shared" si="121"/>
        <v>#REF!</v>
      </c>
      <c r="ON123" s="32" t="e">
        <f t="shared" si="122"/>
        <v>#REF!</v>
      </c>
      <c r="OO123" s="32" t="e">
        <f t="shared" si="123"/>
        <v>#REF!</v>
      </c>
      <c r="OP123" s="33" t="e">
        <f t="shared" si="124"/>
        <v>#REF!</v>
      </c>
      <c r="OQ123" s="33" t="e">
        <f t="shared" si="125"/>
        <v>#REF!</v>
      </c>
      <c r="OR123" s="33" t="e">
        <f t="shared" si="126"/>
        <v>#REF!</v>
      </c>
      <c r="OS123" s="33" t="e">
        <f t="shared" si="127"/>
        <v>#REF!</v>
      </c>
      <c r="OT123" t="e">
        <f t="shared" si="128"/>
        <v>#REF!</v>
      </c>
      <c r="OU123" t="e">
        <f t="shared" si="129"/>
        <v>#REF!</v>
      </c>
      <c r="OV123" t="e">
        <f t="shared" si="130"/>
        <v>#REF!</v>
      </c>
      <c r="OW123" t="e">
        <f t="shared" si="131"/>
        <v>#REF!</v>
      </c>
      <c r="OX123" t="e">
        <f t="shared" si="132"/>
        <v>#REF!</v>
      </c>
      <c r="OY123" t="e">
        <f t="shared" si="133"/>
        <v>#REF!</v>
      </c>
    </row>
    <row r="124" spans="1:415" ht="16.5" customHeight="1" x14ac:dyDescent="0.3">
      <c r="A124" s="22"/>
      <c r="KN124" s="5" t="e">
        <f>IF(INDEX(#REF!,MATCH('HT 0-0'!D124,#REF!,0))=INDEX(#REF!,MATCH('HT 0-0'!D124,#REF!,0)),INDEX(#REF!,MATCH('HT 0-0'!D124,#REF!,0)),"ERROR")</f>
        <v>#REF!</v>
      </c>
      <c r="KO124" s="5" t="e">
        <f>IF(INDEX(#REF!,MATCH('HT 0-0'!E124,#REF!,0))=INDEX(#REF!,MATCH('HT 0-0'!E124,#REF!,0)),INDEX(#REF!,MATCH('HT 0-0'!E124,#REF!,0)),"ERROR")</f>
        <v>#REF!</v>
      </c>
      <c r="KP124" s="5" t="e">
        <f t="shared" si="67"/>
        <v>#REF!</v>
      </c>
      <c r="KQ124" t="str">
        <f t="shared" si="68"/>
        <v>_</v>
      </c>
      <c r="KR124" s="5" t="e">
        <f t="shared" si="69"/>
        <v>#DIV/0!</v>
      </c>
      <c r="KS124" s="5" t="e">
        <f t="shared" si="70"/>
        <v>#DIV/0!</v>
      </c>
      <c r="KT124" s="5" t="e">
        <f t="shared" si="71"/>
        <v>#DIV/0!</v>
      </c>
      <c r="KU124" s="5" t="e">
        <f t="shared" si="72"/>
        <v>#DIV/0!</v>
      </c>
      <c r="KV124" s="5" t="e">
        <f t="shared" si="73"/>
        <v>#DIV/0!</v>
      </c>
      <c r="KW124" s="5" t="e">
        <f t="shared" si="74"/>
        <v>#DIV/0!</v>
      </c>
      <c r="KX124" s="5" t="e">
        <f t="shared" si="75"/>
        <v>#DIV/0!</v>
      </c>
      <c r="KY124" s="5" t="e">
        <f t="shared" si="76"/>
        <v>#DIV/0!</v>
      </c>
      <c r="KZ124" s="5" t="e">
        <f t="shared" si="77"/>
        <v>#DIV/0!</v>
      </c>
      <c r="LA124" s="5" t="e">
        <f t="shared" si="78"/>
        <v>#DIV/0!</v>
      </c>
      <c r="LB124" t="e">
        <f>IF(LQ124="0-0",INDEX(Scrape!#REF!,MATCH('HT 0-0'!KP124,Scrape!$B:$B,0)),"")</f>
        <v>#REF!</v>
      </c>
      <c r="LC124" t="e">
        <f>IF(LQ124="0-0",INDEX(Scrape!$A:$A,MATCH('HT 0-0'!KP124,Scrape!$B:$B,0)),"")</f>
        <v>#REF!</v>
      </c>
      <c r="LD124" t="e">
        <f>IF(LQ124="0-0",INDEX(Scrape!$B:$B,MATCH('HT 0-0'!KP124,Scrape!$B:$B,0)),"")</f>
        <v>#REF!</v>
      </c>
      <c r="LE124" t="e">
        <f>IF(LQ124="0-0",INDEX(Scrape!$C:$C,MATCH('HT 0-0'!KP124,Scrape!$B:$B,0)),"")</f>
        <v>#REF!</v>
      </c>
      <c r="LF124" t="e">
        <f>IF(LQ124="0-0",INDEX(Scrape!$D:$D,MATCH('HT 0-0'!KP124,Scrape!$B:$B,0)),"")</f>
        <v>#REF!</v>
      </c>
      <c r="LG124" t="e">
        <f>IF(LQ124="0-0",INDEX(Scrape!$E:$E,MATCH('HT 0-0'!KP124,Scrape!$B:$B,0)),"")</f>
        <v>#REF!</v>
      </c>
      <c r="LH124" t="e">
        <f>IF(LQ124="0-0",INDEX(Scrape!$F:$F,MATCH('HT 0-0'!KP124,Scrape!$B:$B,0)),"")</f>
        <v>#REF!</v>
      </c>
      <c r="LI124" t="e">
        <f>IF(LQ124="0-0",INDEX(Scrape!$G:$G,MATCH('HT 0-0'!KP124,Scrape!$B:$B,0)),"")</f>
        <v>#REF!</v>
      </c>
      <c r="LJ124" t="e">
        <f>IF(LQ124="0-0",INDEX(Scrape!$H:$H,MATCH('HT 0-0'!KP124,Scrape!$B:$B,0)),"")</f>
        <v>#REF!</v>
      </c>
      <c r="LK124" t="e">
        <f>IF(LQ124="0-0",INDEX(Scrape!$I:$I,MATCH('HT 0-0'!KP124,Scrape!$B:$B,0)),"")</f>
        <v>#REF!</v>
      </c>
      <c r="LL124" t="e">
        <f>IF(LQ124="0-0",INDEX(Scrape!$J:$J,MATCH('HT 0-0'!KP124,Scrape!$B:$B,0)),"")</f>
        <v>#REF!</v>
      </c>
      <c r="LM124" t="e">
        <f>IF(LQ124="0-0",INDEX(Scrape!$K:$K,MATCH('HT 0-0'!KP124,Scrape!$B:$B,0)),"")</f>
        <v>#REF!</v>
      </c>
      <c r="LN124" t="e">
        <f>IF(LQ124="0-0",INDEX(Scrape!$L:$L,MATCH('HT 0-0'!KP124,Scrape!$B:$B,0)),"")</f>
        <v>#REF!</v>
      </c>
      <c r="LO124" t="e">
        <f>IF(LQ124="0-0",INDEX(Scrape!$M:$M,MATCH('HT 0-0'!KP124,Scrape!$B:$B,0)),"")</f>
        <v>#REF!</v>
      </c>
      <c r="LP124" t="e">
        <f>IF(LQ124="0-0",INDEX(Scrape!$N:$N,MATCH('HT 0-0'!KP124,Scrape!$B:$B,0)),"")</f>
        <v>#REF!</v>
      </c>
      <c r="LQ124" t="e">
        <f>INDEX(Scrape!$O:$O,MATCH('HT 0-0'!KP124,Scrape!$B:$B,0))</f>
        <v>#REF!</v>
      </c>
      <c r="LR124" t="e">
        <f t="shared" si="79"/>
        <v>#REF!</v>
      </c>
      <c r="LS124" t="e">
        <f t="shared" si="80"/>
        <v>#REF!</v>
      </c>
      <c r="LT124" s="23" t="e">
        <f>IF(INDEX(#REF!,MATCH(KQ124,#REF!,0))=INDEX(#REF!,MATCH(KQ124,#REF!,0)),INDEX(#REF!,MATCH(KQ124,#REF!,0)),"ERROR")</f>
        <v>#REF!</v>
      </c>
      <c r="LU124" s="24" t="e">
        <f t="shared" si="81"/>
        <v>#DIV/0!</v>
      </c>
      <c r="LV124" s="24" t="e">
        <f t="shared" si="82"/>
        <v>#DIV/0!</v>
      </c>
      <c r="LW124" s="24" t="e">
        <f t="shared" si="83"/>
        <v>#DIV/0!</v>
      </c>
      <c r="LX124" s="24" t="e">
        <f t="shared" si="84"/>
        <v>#DIV/0!</v>
      </c>
      <c r="LY124" s="25" t="e">
        <f t="shared" si="85"/>
        <v>#REF!</v>
      </c>
      <c r="LZ124" s="25" t="e">
        <f t="shared" si="86"/>
        <v>#REF!</v>
      </c>
      <c r="MA124" s="26" t="e">
        <f t="shared" si="87"/>
        <v>#REF!</v>
      </c>
      <c r="MB124" s="27" t="e">
        <f t="shared" si="88"/>
        <v>#REF!</v>
      </c>
      <c r="MC124" s="28" t="e">
        <f t="shared" si="89"/>
        <v>#REF!</v>
      </c>
      <c r="MD124" s="24" t="e">
        <f t="shared" si="90"/>
        <v>#REF!</v>
      </c>
      <c r="ME124" s="29" t="e">
        <f t="shared" si="91"/>
        <v>#REF!</v>
      </c>
      <c r="MF124" s="30" t="e">
        <f t="shared" si="92"/>
        <v>#REF!</v>
      </c>
      <c r="MG124" s="24" t="e">
        <f t="shared" si="93"/>
        <v>#REF!</v>
      </c>
      <c r="MH124" s="29" t="e">
        <f t="shared" si="94"/>
        <v>#REF!</v>
      </c>
      <c r="MI124" s="30" t="e">
        <f t="shared" si="95"/>
        <v>#REF!</v>
      </c>
      <c r="MJ124" t="str">
        <f t="shared" si="96"/>
        <v/>
      </c>
      <c r="MK124" t="str">
        <f t="shared" si="97"/>
        <v/>
      </c>
      <c r="ML124" t="str">
        <f t="shared" si="98"/>
        <v/>
      </c>
      <c r="MM124" t="str">
        <f t="shared" si="99"/>
        <v/>
      </c>
      <c r="MN124" t="str">
        <f t="shared" si="100"/>
        <v/>
      </c>
      <c r="MO124" t="str">
        <f t="shared" si="101"/>
        <v/>
      </c>
      <c r="MP124" s="5" t="e">
        <f>COUNTIFS(#REF!,LT124,#REF!,1,#REF!,"&gt;="&amp;MC124,#REF!,"&lt;="&amp;MB124,#REF!,"&lt;="&amp;ME124,#REF!,"&gt;="&amp;MF124,#REF!,"="&amp;KV124,#REF!,"="&amp;KX124)</f>
        <v>#REF!</v>
      </c>
      <c r="MQ124" s="5" t="e">
        <f>COUNTIFS(#REF!,LT124,#REF!,0,#REF!,"&gt;="&amp;MC124,#REF!,"&lt;="&amp;MB124,#REF!,"&lt;="&amp;ME124,#REF!,"&gt;="&amp;MF124,#REF!,"="&amp;KV124,#REF!,"="&amp;KX124)</f>
        <v>#REF!</v>
      </c>
      <c r="MR124" s="5" t="e">
        <f>COUNTIFS(#REF!,LT124,#REF!,1,#REF!,"&gt;="&amp;MC124,#REF!,"&lt;="&amp;MB124,#REF!,"&lt;="&amp;ME124,#REF!,"&gt;="&amp;MF124,#REF!,"="&amp;KW124,#REF!,"="&amp;KY124)</f>
        <v>#REF!</v>
      </c>
      <c r="MS124" s="5" t="e">
        <f>COUNTIFS(#REF!,LT124,#REF!,0,#REF!,"&gt;="&amp;MC124,#REF!,"&lt;="&amp;MB124,#REF!,"&lt;="&amp;ME124,#REF!,"&gt;="&amp;MF124,#REF!,"="&amp;KW124,#REF!,"="&amp;KY124)</f>
        <v>#REF!</v>
      </c>
      <c r="MT124" s="5" t="e">
        <f>COUNTIFS(#REF!,LT124,#REF!,1,#REF!,"&gt;="&amp;MI124,#REF!,"&lt;="&amp;MH124,#REF!,"&lt;="&amp;ME124,#REF!,"&gt;="&amp;MF124)</f>
        <v>#REF!</v>
      </c>
      <c r="MU124" s="5" t="e">
        <f>COUNTIFS(#REF!,LT124,#REF!,0,#REF!,"&gt;="&amp;MI124,#REF!,"&lt;="&amp;MH124,#REF!,"&lt;="&amp;ME124,#REF!,"&gt;="&amp;MF124)</f>
        <v>#REF!</v>
      </c>
      <c r="MV124" s="5" t="e">
        <f>COUNTIFS(#REF!,LT124,#REF!,1,#REF!,"&gt;="&amp;MI124,#REF!,"&lt;="&amp;MH124,#REF!,"="&amp;KZ124,#REF!,"="&amp;LA124,#REF!,"&lt;="&amp;ME124,#REF!,"&gt;="&amp;MF124)</f>
        <v>#REF!</v>
      </c>
      <c r="MW124" s="5" t="e">
        <f>COUNTIFS(#REF!,LT124,#REF!,0,#REF!,"&gt;="&amp;MI124,#REF!,"&lt;="&amp;MH124,#REF!,"="&amp;KZ124,#REF!,"="&amp;LA124,#REF!,"&lt;="&amp;ME124,#REF!,"&gt;="&amp;MF124)</f>
        <v>#REF!</v>
      </c>
      <c r="MX124" s="5" t="e">
        <f>COUNTIFS(#REF!,LT124,#REF!,1,#REF!,"&gt;="&amp;MC124,#REF!,"&lt;="&amp;MB124,#REF!,"&lt;="&amp;ME124,#REF!,"&gt;="&amp;MF124)</f>
        <v>#REF!</v>
      </c>
      <c r="MY124" s="5" t="e">
        <f>COUNTIFS(#REF!,LT124,#REF!,0,#REF!,"&gt;="&amp;MC124,#REF!,"&lt;="&amp;MB124,#REF!,"&lt;="&amp;ME124,#REF!,"&gt;="&amp;MF124)</f>
        <v>#REF!</v>
      </c>
      <c r="MZ124" s="5" t="e">
        <f>COUNTIFS(#REF!,LT124,#REF!,1,#REF!,"&lt;="&amp;ME124,#REF!,"&gt;="&amp;MF124,#REF!,"="&amp;KV124,#REF!,"="&amp;KX124)</f>
        <v>#REF!</v>
      </c>
      <c r="NA124" s="5" t="e">
        <f>COUNTIFS(#REF!,LT124,#REF!,0,#REF!,"&lt;="&amp;ME124,#REF!,"&gt;="&amp;MF124,#REF!,"="&amp;KV124,#REF!,"="&amp;KX124)</f>
        <v>#REF!</v>
      </c>
      <c r="NB124" s="5" t="e">
        <f>COUNTIFS(#REF!,LT124,#REF!,1,#REF!,"&lt;="&amp;ME124,#REF!,"&gt;="&amp;MF124,#REF!,"="&amp;KW124,#REF!,"="&amp;KY124)</f>
        <v>#REF!</v>
      </c>
      <c r="NC124" s="5" t="e">
        <f>COUNTIFS(#REF!,LT124,#REF!,0,#REF!,"&lt;="&amp;ME124,#REF!,"&gt;="&amp;MF124,#REF!,"="&amp;KW124,#REF!,"="&amp;KY124)</f>
        <v>#REF!</v>
      </c>
      <c r="ND124" s="5" t="e">
        <f>COUNTIFS(#REF!,LT124,#REF!,1,#REF!,"&gt;="&amp;MC124,#REF!,"&lt;="&amp;MB124,#REF!,"&lt;="&amp;ME124,#REF!,"&gt;="&amp;MF124,#REF!,"="&amp;KV124,#REF!,"="&amp;KX124)</f>
        <v>#REF!</v>
      </c>
      <c r="NE124" s="5" t="e">
        <f>COUNTIFS(#REF!,LT124,#REF!,0,#REF!,"&gt;="&amp;MC124,#REF!,"&lt;="&amp;MB124,#REF!,"&lt;="&amp;ME124,#REF!,"&gt;="&amp;MF124,#REF!,"="&amp;KV124,#REF!,"="&amp;KX124)</f>
        <v>#REF!</v>
      </c>
      <c r="NF124" s="5" t="e">
        <f>COUNTIFS(#REF!,LT124,#REF!,1,#REF!,"&gt;="&amp;MC124,#REF!,"&lt;="&amp;MB124,#REF!,"&lt;="&amp;ME124,#REF!,"&gt;="&amp;MF124,#REF!,"="&amp;KW124,#REF!,"="&amp;KY124)</f>
        <v>#REF!</v>
      </c>
      <c r="NG124" s="5" t="e">
        <f>COUNTIFS(#REF!,LT124,#REF!,0,#REF!,"&gt;="&amp;MC124,#REF!,"&lt;="&amp;MB124,#REF!,"&lt;="&amp;ME124,#REF!,"&gt;="&amp;MF124,#REF!,"="&amp;KW124,#REF!,"="&amp;KY124)</f>
        <v>#REF!</v>
      </c>
      <c r="NH124" s="5" t="e">
        <f>COUNTIFS(#REF!,LT124,#REF!,1,#REF!,"&gt;="&amp;MC124,#REF!,"&lt;="&amp;MB124,#REF!,"&lt;="&amp;ME124,#REF!,"&gt;="&amp;MF124,#REF!,"="&amp;KZ124,#REF!,"="&amp;LA124)</f>
        <v>#REF!</v>
      </c>
      <c r="NI124" s="5" t="e">
        <f>COUNTIFS(#REF!,LT124,#REF!,0,#REF!,"&gt;="&amp;MC124,#REF!,"&lt;="&amp;MB124,#REF!,"&lt;="&amp;ME124,#REF!,"&gt;="&amp;MF124,#REF!,"="&amp;KZ124,#REF!,"="&amp;LA124)</f>
        <v>#REF!</v>
      </c>
      <c r="NJ124" s="5" t="e">
        <f>COUNTIFS(#REF!,LT124,#REF!,1,#REF!,"&gt;="&amp;MI124,#REF!,"&lt;="&amp;MH124,#REF!,"&lt;="&amp;ME124,#REF!,"&gt;="&amp;MF124)</f>
        <v>#REF!</v>
      </c>
      <c r="NK124" s="5" t="e">
        <f>COUNTIFS(#REF!,LT124,#REF!,0,#REF!,"&gt;="&amp;MI124,#REF!,"&lt;="&amp;MH124,#REF!,"&lt;="&amp;ME124,#REF!,"&gt;="&amp;MF124)</f>
        <v>#REF!</v>
      </c>
      <c r="NL124" s="5" t="e">
        <f>COUNTIFS(#REF!,LT124,#REF!,1,#REF!,"&gt;="&amp;MI124,#REF!,"&lt;="&amp;MH124,#REF!,"="&amp;KZ124,#REF!,"="&amp;LA124,#REF!,"&lt;="&amp;ME124,#REF!,"&gt;="&amp;MF124)</f>
        <v>#REF!</v>
      </c>
      <c r="NM124" s="5" t="e">
        <f>COUNTIFS(#REF!,LT124,#REF!,0,#REF!,"&gt;="&amp;MI124,#REF!,"&lt;="&amp;MH124,#REF!,"="&amp;KZ124,#REF!,"="&amp;LA124,#REF!,"&lt;="&amp;ME124,#REF!,"&gt;="&amp;MF124)</f>
        <v>#REF!</v>
      </c>
      <c r="NN124" s="5" t="e">
        <f>COUNTIFS(#REF!,LT124,#REF!,1,#REF!,"&gt;="&amp;MC124,#REF!,"&lt;="&amp;MB124,#REF!,"&lt;="&amp;ME124,#REF!,"&gt;="&amp;MF124)</f>
        <v>#REF!</v>
      </c>
      <c r="NO124" s="5" t="e">
        <f>COUNTIFS(#REF!,LT124,#REF!,0,#REF!,"&gt;="&amp;MC124,#REF!,"&lt;="&amp;MB124,#REF!,"&lt;="&amp;ME124,#REF!,"&gt;="&amp;MF124)</f>
        <v>#REF!</v>
      </c>
      <c r="NP124" s="5" t="e">
        <f>COUNTIFS(#REF!,LT124,#REF!,1,#REF!,"&lt;="&amp;ME124,#REF!,"&gt;="&amp;MF124,#REF!,"="&amp;KV124,#REF!,"="&amp;KX124)</f>
        <v>#REF!</v>
      </c>
      <c r="NQ124" s="5" t="e">
        <f>COUNTIFS(#REF!,LT124,#REF!,0,#REF!,"&lt;="&amp;ME124,#REF!,"&gt;="&amp;MF124,#REF!,"="&amp;KV124,#REF!,"="&amp;KX124)</f>
        <v>#REF!</v>
      </c>
      <c r="NR124" s="5" t="e">
        <f>COUNTIFS(#REF!,LT124,#REF!,1,#REF!,"&lt;="&amp;ME124,#REF!,"&gt;="&amp;MF124,#REF!,"="&amp;KW124,#REF!,"="&amp;KY124)</f>
        <v>#REF!</v>
      </c>
      <c r="NS124" s="5" t="e">
        <f>COUNTIFS(#REF!,LT124,#REF!,0,#REF!,"&lt;="&amp;ME124,#REF!,"&gt;="&amp;MF124,#REF!,"="&amp;KW124,#REF!,"="&amp;KY124)</f>
        <v>#REF!</v>
      </c>
      <c r="NT124" s="5" t="e">
        <f t="shared" si="102"/>
        <v>#REF!</v>
      </c>
      <c r="NU124" s="5" t="e">
        <f t="shared" si="103"/>
        <v>#REF!</v>
      </c>
      <c r="NV124" s="5" t="e">
        <f t="shared" si="104"/>
        <v>#REF!</v>
      </c>
      <c r="NW124" s="6" t="e">
        <f t="shared" si="105"/>
        <v>#REF!</v>
      </c>
      <c r="NX124" s="7" t="e">
        <f t="shared" si="106"/>
        <v>#REF!</v>
      </c>
      <c r="NY124" s="5" t="e">
        <f t="shared" si="107"/>
        <v>#REF!</v>
      </c>
      <c r="NZ124" s="31" t="e">
        <f t="shared" si="108"/>
        <v>#REF!</v>
      </c>
      <c r="OA124" s="32" t="e">
        <f t="shared" si="109"/>
        <v>#REF!</v>
      </c>
      <c r="OB124" s="32" t="e">
        <f t="shared" si="110"/>
        <v>#REF!</v>
      </c>
      <c r="OC124" s="33" t="e">
        <f t="shared" si="111"/>
        <v>#REF!</v>
      </c>
      <c r="OD124" s="33" t="e">
        <f t="shared" si="112"/>
        <v>#REF!</v>
      </c>
      <c r="OE124" s="33" t="e">
        <f t="shared" si="113"/>
        <v>#REF!</v>
      </c>
      <c r="OF124" s="33" t="e">
        <f t="shared" si="114"/>
        <v>#REF!</v>
      </c>
      <c r="OG124" s="5" t="e">
        <f t="shared" si="115"/>
        <v>#REF!</v>
      </c>
      <c r="OH124" s="5" t="e">
        <f t="shared" si="116"/>
        <v>#REF!</v>
      </c>
      <c r="OI124" s="5" t="e">
        <f t="shared" si="117"/>
        <v>#REF!</v>
      </c>
      <c r="OJ124" s="6" t="e">
        <f t="shared" si="118"/>
        <v>#REF!</v>
      </c>
      <c r="OK124" s="7" t="e">
        <f t="shared" si="119"/>
        <v>#REF!</v>
      </c>
      <c r="OL124" s="5" t="e">
        <f t="shared" si="120"/>
        <v>#REF!</v>
      </c>
      <c r="OM124" s="31" t="e">
        <f t="shared" si="121"/>
        <v>#REF!</v>
      </c>
      <c r="ON124" s="32" t="e">
        <f t="shared" si="122"/>
        <v>#REF!</v>
      </c>
      <c r="OO124" s="32" t="e">
        <f t="shared" si="123"/>
        <v>#REF!</v>
      </c>
      <c r="OP124" s="33" t="e">
        <f t="shared" si="124"/>
        <v>#REF!</v>
      </c>
      <c r="OQ124" s="33" t="e">
        <f t="shared" si="125"/>
        <v>#REF!</v>
      </c>
      <c r="OR124" s="33" t="e">
        <f t="shared" si="126"/>
        <v>#REF!</v>
      </c>
      <c r="OS124" s="33" t="e">
        <f t="shared" si="127"/>
        <v>#REF!</v>
      </c>
      <c r="OT124" t="e">
        <f t="shared" si="128"/>
        <v>#REF!</v>
      </c>
      <c r="OU124" t="e">
        <f t="shared" si="129"/>
        <v>#REF!</v>
      </c>
      <c r="OV124" t="e">
        <f t="shared" si="130"/>
        <v>#REF!</v>
      </c>
      <c r="OW124" t="e">
        <f t="shared" si="131"/>
        <v>#REF!</v>
      </c>
      <c r="OX124" t="e">
        <f t="shared" si="132"/>
        <v>#REF!</v>
      </c>
      <c r="OY124" t="e">
        <f t="shared" si="133"/>
        <v>#REF!</v>
      </c>
    </row>
    <row r="125" spans="1:415" ht="16.5" customHeight="1" x14ac:dyDescent="0.3">
      <c r="A125" s="22"/>
      <c r="KN125" s="5" t="e">
        <f>IF(INDEX(#REF!,MATCH('HT 0-0'!D125,#REF!,0))=INDEX(#REF!,MATCH('HT 0-0'!D125,#REF!,0)),INDEX(#REF!,MATCH('HT 0-0'!D125,#REF!,0)),"ERROR")</f>
        <v>#REF!</v>
      </c>
      <c r="KO125" s="5" t="e">
        <f>IF(INDEX(#REF!,MATCH('HT 0-0'!E125,#REF!,0))=INDEX(#REF!,MATCH('HT 0-0'!E125,#REF!,0)),INDEX(#REF!,MATCH('HT 0-0'!E125,#REF!,0)),"ERROR")</f>
        <v>#REF!</v>
      </c>
      <c r="KP125" s="5" t="e">
        <f t="shared" si="67"/>
        <v>#REF!</v>
      </c>
      <c r="KQ125" t="str">
        <f t="shared" si="68"/>
        <v>_</v>
      </c>
      <c r="KR125" s="5" t="e">
        <f t="shared" si="69"/>
        <v>#DIV/0!</v>
      </c>
      <c r="KS125" s="5" t="e">
        <f t="shared" si="70"/>
        <v>#DIV/0!</v>
      </c>
      <c r="KT125" s="5" t="e">
        <f t="shared" si="71"/>
        <v>#DIV/0!</v>
      </c>
      <c r="KU125" s="5" t="e">
        <f t="shared" si="72"/>
        <v>#DIV/0!</v>
      </c>
      <c r="KV125" s="5" t="e">
        <f t="shared" si="73"/>
        <v>#DIV/0!</v>
      </c>
      <c r="KW125" s="5" t="e">
        <f t="shared" si="74"/>
        <v>#DIV/0!</v>
      </c>
      <c r="KX125" s="5" t="e">
        <f t="shared" si="75"/>
        <v>#DIV/0!</v>
      </c>
      <c r="KY125" s="5" t="e">
        <f t="shared" si="76"/>
        <v>#DIV/0!</v>
      </c>
      <c r="KZ125" s="5" t="e">
        <f t="shared" si="77"/>
        <v>#DIV/0!</v>
      </c>
      <c r="LA125" s="5" t="e">
        <f t="shared" si="78"/>
        <v>#DIV/0!</v>
      </c>
      <c r="LB125" t="e">
        <f>IF(LQ125="0-0",INDEX(Scrape!#REF!,MATCH('HT 0-0'!KP125,Scrape!$B:$B,0)),"")</f>
        <v>#REF!</v>
      </c>
      <c r="LC125" t="e">
        <f>IF(LQ125="0-0",INDEX(Scrape!$A:$A,MATCH('HT 0-0'!KP125,Scrape!$B:$B,0)),"")</f>
        <v>#REF!</v>
      </c>
      <c r="LD125" t="e">
        <f>IF(LQ125="0-0",INDEX(Scrape!$B:$B,MATCH('HT 0-0'!KP125,Scrape!$B:$B,0)),"")</f>
        <v>#REF!</v>
      </c>
      <c r="LE125" t="e">
        <f>IF(LQ125="0-0",INDEX(Scrape!$C:$C,MATCH('HT 0-0'!KP125,Scrape!$B:$B,0)),"")</f>
        <v>#REF!</v>
      </c>
      <c r="LF125" t="e">
        <f>IF(LQ125="0-0",INDEX(Scrape!$D:$D,MATCH('HT 0-0'!KP125,Scrape!$B:$B,0)),"")</f>
        <v>#REF!</v>
      </c>
      <c r="LG125" t="e">
        <f>IF(LQ125="0-0",INDEX(Scrape!$E:$E,MATCH('HT 0-0'!KP125,Scrape!$B:$B,0)),"")</f>
        <v>#REF!</v>
      </c>
      <c r="LH125" t="e">
        <f>IF(LQ125="0-0",INDEX(Scrape!$F:$F,MATCH('HT 0-0'!KP125,Scrape!$B:$B,0)),"")</f>
        <v>#REF!</v>
      </c>
      <c r="LI125" t="e">
        <f>IF(LQ125="0-0",INDEX(Scrape!$G:$G,MATCH('HT 0-0'!KP125,Scrape!$B:$B,0)),"")</f>
        <v>#REF!</v>
      </c>
      <c r="LJ125" t="e">
        <f>IF(LQ125="0-0",INDEX(Scrape!$H:$H,MATCH('HT 0-0'!KP125,Scrape!$B:$B,0)),"")</f>
        <v>#REF!</v>
      </c>
      <c r="LK125" t="e">
        <f>IF(LQ125="0-0",INDEX(Scrape!$I:$I,MATCH('HT 0-0'!KP125,Scrape!$B:$B,0)),"")</f>
        <v>#REF!</v>
      </c>
      <c r="LL125" t="e">
        <f>IF(LQ125="0-0",INDEX(Scrape!$J:$J,MATCH('HT 0-0'!KP125,Scrape!$B:$B,0)),"")</f>
        <v>#REF!</v>
      </c>
      <c r="LM125" t="e">
        <f>IF(LQ125="0-0",INDEX(Scrape!$K:$K,MATCH('HT 0-0'!KP125,Scrape!$B:$B,0)),"")</f>
        <v>#REF!</v>
      </c>
      <c r="LN125" t="e">
        <f>IF(LQ125="0-0",INDEX(Scrape!$L:$L,MATCH('HT 0-0'!KP125,Scrape!$B:$B,0)),"")</f>
        <v>#REF!</v>
      </c>
      <c r="LO125" t="e">
        <f>IF(LQ125="0-0",INDEX(Scrape!$M:$M,MATCH('HT 0-0'!KP125,Scrape!$B:$B,0)),"")</f>
        <v>#REF!</v>
      </c>
      <c r="LP125" t="e">
        <f>IF(LQ125="0-0",INDEX(Scrape!$N:$N,MATCH('HT 0-0'!KP125,Scrape!$B:$B,0)),"")</f>
        <v>#REF!</v>
      </c>
      <c r="LQ125" t="e">
        <f>INDEX(Scrape!$O:$O,MATCH('HT 0-0'!KP125,Scrape!$B:$B,0))</f>
        <v>#REF!</v>
      </c>
      <c r="LR125" t="e">
        <f t="shared" si="79"/>
        <v>#REF!</v>
      </c>
      <c r="LS125" t="e">
        <f t="shared" si="80"/>
        <v>#REF!</v>
      </c>
      <c r="LT125" s="23" t="e">
        <f>IF(INDEX(#REF!,MATCH(KQ125,#REF!,0))=INDEX(#REF!,MATCH(KQ125,#REF!,0)),INDEX(#REF!,MATCH(KQ125,#REF!,0)),"ERROR")</f>
        <v>#REF!</v>
      </c>
      <c r="LU125" s="24" t="e">
        <f t="shared" si="81"/>
        <v>#DIV/0!</v>
      </c>
      <c r="LV125" s="24" t="e">
        <f t="shared" si="82"/>
        <v>#DIV/0!</v>
      </c>
      <c r="LW125" s="24" t="e">
        <f t="shared" si="83"/>
        <v>#DIV/0!</v>
      </c>
      <c r="LX125" s="24" t="e">
        <f t="shared" si="84"/>
        <v>#DIV/0!</v>
      </c>
      <c r="LY125" s="25" t="e">
        <f t="shared" si="85"/>
        <v>#REF!</v>
      </c>
      <c r="LZ125" s="25" t="e">
        <f t="shared" si="86"/>
        <v>#REF!</v>
      </c>
      <c r="MA125" s="26" t="e">
        <f t="shared" si="87"/>
        <v>#REF!</v>
      </c>
      <c r="MB125" s="27" t="e">
        <f t="shared" si="88"/>
        <v>#REF!</v>
      </c>
      <c r="MC125" s="28" t="e">
        <f t="shared" si="89"/>
        <v>#REF!</v>
      </c>
      <c r="MD125" s="24" t="e">
        <f t="shared" si="90"/>
        <v>#REF!</v>
      </c>
      <c r="ME125" s="29" t="e">
        <f t="shared" si="91"/>
        <v>#REF!</v>
      </c>
      <c r="MF125" s="30" t="e">
        <f t="shared" si="92"/>
        <v>#REF!</v>
      </c>
      <c r="MG125" s="24" t="e">
        <f t="shared" si="93"/>
        <v>#REF!</v>
      </c>
      <c r="MH125" s="29" t="e">
        <f t="shared" si="94"/>
        <v>#REF!</v>
      </c>
      <c r="MI125" s="30" t="e">
        <f t="shared" si="95"/>
        <v>#REF!</v>
      </c>
      <c r="MJ125" t="str">
        <f t="shared" si="96"/>
        <v/>
      </c>
      <c r="MK125" t="str">
        <f t="shared" si="97"/>
        <v/>
      </c>
      <c r="ML125" t="str">
        <f t="shared" si="98"/>
        <v/>
      </c>
      <c r="MM125" t="str">
        <f t="shared" si="99"/>
        <v/>
      </c>
      <c r="MN125" t="str">
        <f t="shared" si="100"/>
        <v/>
      </c>
      <c r="MO125" t="str">
        <f t="shared" si="101"/>
        <v/>
      </c>
      <c r="MP125" s="5" t="e">
        <f>COUNTIFS(#REF!,LT125,#REF!,1,#REF!,"&gt;="&amp;MC125,#REF!,"&lt;="&amp;MB125,#REF!,"&lt;="&amp;ME125,#REF!,"&gt;="&amp;MF125,#REF!,"="&amp;KV125,#REF!,"="&amp;KX125)</f>
        <v>#REF!</v>
      </c>
      <c r="MQ125" s="5" t="e">
        <f>COUNTIFS(#REF!,LT125,#REF!,0,#REF!,"&gt;="&amp;MC125,#REF!,"&lt;="&amp;MB125,#REF!,"&lt;="&amp;ME125,#REF!,"&gt;="&amp;MF125,#REF!,"="&amp;KV125,#REF!,"="&amp;KX125)</f>
        <v>#REF!</v>
      </c>
      <c r="MR125" s="5" t="e">
        <f>COUNTIFS(#REF!,LT125,#REF!,1,#REF!,"&gt;="&amp;MC125,#REF!,"&lt;="&amp;MB125,#REF!,"&lt;="&amp;ME125,#REF!,"&gt;="&amp;MF125,#REF!,"="&amp;KW125,#REF!,"="&amp;KY125)</f>
        <v>#REF!</v>
      </c>
      <c r="MS125" s="5" t="e">
        <f>COUNTIFS(#REF!,LT125,#REF!,0,#REF!,"&gt;="&amp;MC125,#REF!,"&lt;="&amp;MB125,#REF!,"&lt;="&amp;ME125,#REF!,"&gt;="&amp;MF125,#REF!,"="&amp;KW125,#REF!,"="&amp;KY125)</f>
        <v>#REF!</v>
      </c>
      <c r="MT125" s="5" t="e">
        <f>COUNTIFS(#REF!,LT125,#REF!,1,#REF!,"&gt;="&amp;MI125,#REF!,"&lt;="&amp;MH125,#REF!,"&lt;="&amp;ME125,#REF!,"&gt;="&amp;MF125)</f>
        <v>#REF!</v>
      </c>
      <c r="MU125" s="5" t="e">
        <f>COUNTIFS(#REF!,LT125,#REF!,0,#REF!,"&gt;="&amp;MI125,#REF!,"&lt;="&amp;MH125,#REF!,"&lt;="&amp;ME125,#REF!,"&gt;="&amp;MF125)</f>
        <v>#REF!</v>
      </c>
      <c r="MV125" s="5" t="e">
        <f>COUNTIFS(#REF!,LT125,#REF!,1,#REF!,"&gt;="&amp;MI125,#REF!,"&lt;="&amp;MH125,#REF!,"="&amp;KZ125,#REF!,"="&amp;LA125,#REF!,"&lt;="&amp;ME125,#REF!,"&gt;="&amp;MF125)</f>
        <v>#REF!</v>
      </c>
      <c r="MW125" s="5" t="e">
        <f>COUNTIFS(#REF!,LT125,#REF!,0,#REF!,"&gt;="&amp;MI125,#REF!,"&lt;="&amp;MH125,#REF!,"="&amp;KZ125,#REF!,"="&amp;LA125,#REF!,"&lt;="&amp;ME125,#REF!,"&gt;="&amp;MF125)</f>
        <v>#REF!</v>
      </c>
      <c r="MX125" s="5" t="e">
        <f>COUNTIFS(#REF!,LT125,#REF!,1,#REF!,"&gt;="&amp;MC125,#REF!,"&lt;="&amp;MB125,#REF!,"&lt;="&amp;ME125,#REF!,"&gt;="&amp;MF125)</f>
        <v>#REF!</v>
      </c>
      <c r="MY125" s="5" t="e">
        <f>COUNTIFS(#REF!,LT125,#REF!,0,#REF!,"&gt;="&amp;MC125,#REF!,"&lt;="&amp;MB125,#REF!,"&lt;="&amp;ME125,#REF!,"&gt;="&amp;MF125)</f>
        <v>#REF!</v>
      </c>
      <c r="MZ125" s="5" t="e">
        <f>COUNTIFS(#REF!,LT125,#REF!,1,#REF!,"&lt;="&amp;ME125,#REF!,"&gt;="&amp;MF125,#REF!,"="&amp;KV125,#REF!,"="&amp;KX125)</f>
        <v>#REF!</v>
      </c>
      <c r="NA125" s="5" t="e">
        <f>COUNTIFS(#REF!,LT125,#REF!,0,#REF!,"&lt;="&amp;ME125,#REF!,"&gt;="&amp;MF125,#REF!,"="&amp;KV125,#REF!,"="&amp;KX125)</f>
        <v>#REF!</v>
      </c>
      <c r="NB125" s="5" t="e">
        <f>COUNTIFS(#REF!,LT125,#REF!,1,#REF!,"&lt;="&amp;ME125,#REF!,"&gt;="&amp;MF125,#REF!,"="&amp;KW125,#REF!,"="&amp;KY125)</f>
        <v>#REF!</v>
      </c>
      <c r="NC125" s="5" t="e">
        <f>COUNTIFS(#REF!,LT125,#REF!,0,#REF!,"&lt;="&amp;ME125,#REF!,"&gt;="&amp;MF125,#REF!,"="&amp;KW125,#REF!,"="&amp;KY125)</f>
        <v>#REF!</v>
      </c>
      <c r="ND125" s="5" t="e">
        <f>COUNTIFS(#REF!,LT125,#REF!,1,#REF!,"&gt;="&amp;MC125,#REF!,"&lt;="&amp;MB125,#REF!,"&lt;="&amp;ME125,#REF!,"&gt;="&amp;MF125,#REF!,"="&amp;KV125,#REF!,"="&amp;KX125)</f>
        <v>#REF!</v>
      </c>
      <c r="NE125" s="5" t="e">
        <f>COUNTIFS(#REF!,LT125,#REF!,0,#REF!,"&gt;="&amp;MC125,#REF!,"&lt;="&amp;MB125,#REF!,"&lt;="&amp;ME125,#REF!,"&gt;="&amp;MF125,#REF!,"="&amp;KV125,#REF!,"="&amp;KX125)</f>
        <v>#REF!</v>
      </c>
      <c r="NF125" s="5" t="e">
        <f>COUNTIFS(#REF!,LT125,#REF!,1,#REF!,"&gt;="&amp;MC125,#REF!,"&lt;="&amp;MB125,#REF!,"&lt;="&amp;ME125,#REF!,"&gt;="&amp;MF125,#REF!,"="&amp;KW125,#REF!,"="&amp;KY125)</f>
        <v>#REF!</v>
      </c>
      <c r="NG125" s="5" t="e">
        <f>COUNTIFS(#REF!,LT125,#REF!,0,#REF!,"&gt;="&amp;MC125,#REF!,"&lt;="&amp;MB125,#REF!,"&lt;="&amp;ME125,#REF!,"&gt;="&amp;MF125,#REF!,"="&amp;KW125,#REF!,"="&amp;KY125)</f>
        <v>#REF!</v>
      </c>
      <c r="NH125" s="5" t="e">
        <f>COUNTIFS(#REF!,LT125,#REF!,1,#REF!,"&gt;="&amp;MC125,#REF!,"&lt;="&amp;MB125,#REF!,"&lt;="&amp;ME125,#REF!,"&gt;="&amp;MF125,#REF!,"="&amp;KZ125,#REF!,"="&amp;LA125)</f>
        <v>#REF!</v>
      </c>
      <c r="NI125" s="5" t="e">
        <f>COUNTIFS(#REF!,LT125,#REF!,0,#REF!,"&gt;="&amp;MC125,#REF!,"&lt;="&amp;MB125,#REF!,"&lt;="&amp;ME125,#REF!,"&gt;="&amp;MF125,#REF!,"="&amp;KZ125,#REF!,"="&amp;LA125)</f>
        <v>#REF!</v>
      </c>
      <c r="NJ125" s="5" t="e">
        <f>COUNTIFS(#REF!,LT125,#REF!,1,#REF!,"&gt;="&amp;MI125,#REF!,"&lt;="&amp;MH125,#REF!,"&lt;="&amp;ME125,#REF!,"&gt;="&amp;MF125)</f>
        <v>#REF!</v>
      </c>
      <c r="NK125" s="5" t="e">
        <f>COUNTIFS(#REF!,LT125,#REF!,0,#REF!,"&gt;="&amp;MI125,#REF!,"&lt;="&amp;MH125,#REF!,"&lt;="&amp;ME125,#REF!,"&gt;="&amp;MF125)</f>
        <v>#REF!</v>
      </c>
      <c r="NL125" s="5" t="e">
        <f>COUNTIFS(#REF!,LT125,#REF!,1,#REF!,"&gt;="&amp;MI125,#REF!,"&lt;="&amp;MH125,#REF!,"="&amp;KZ125,#REF!,"="&amp;LA125,#REF!,"&lt;="&amp;ME125,#REF!,"&gt;="&amp;MF125)</f>
        <v>#REF!</v>
      </c>
      <c r="NM125" s="5" t="e">
        <f>COUNTIFS(#REF!,LT125,#REF!,0,#REF!,"&gt;="&amp;MI125,#REF!,"&lt;="&amp;MH125,#REF!,"="&amp;KZ125,#REF!,"="&amp;LA125,#REF!,"&lt;="&amp;ME125,#REF!,"&gt;="&amp;MF125)</f>
        <v>#REF!</v>
      </c>
      <c r="NN125" s="5" t="e">
        <f>COUNTIFS(#REF!,LT125,#REF!,1,#REF!,"&gt;="&amp;MC125,#REF!,"&lt;="&amp;MB125,#REF!,"&lt;="&amp;ME125,#REF!,"&gt;="&amp;MF125)</f>
        <v>#REF!</v>
      </c>
      <c r="NO125" s="5" t="e">
        <f>COUNTIFS(#REF!,LT125,#REF!,0,#REF!,"&gt;="&amp;MC125,#REF!,"&lt;="&amp;MB125,#REF!,"&lt;="&amp;ME125,#REF!,"&gt;="&amp;MF125)</f>
        <v>#REF!</v>
      </c>
      <c r="NP125" s="5" t="e">
        <f>COUNTIFS(#REF!,LT125,#REF!,1,#REF!,"&lt;="&amp;ME125,#REF!,"&gt;="&amp;MF125,#REF!,"="&amp;KV125,#REF!,"="&amp;KX125)</f>
        <v>#REF!</v>
      </c>
      <c r="NQ125" s="5" t="e">
        <f>COUNTIFS(#REF!,LT125,#REF!,0,#REF!,"&lt;="&amp;ME125,#REF!,"&gt;="&amp;MF125,#REF!,"="&amp;KV125,#REF!,"="&amp;KX125)</f>
        <v>#REF!</v>
      </c>
      <c r="NR125" s="5" t="e">
        <f>COUNTIFS(#REF!,LT125,#REF!,1,#REF!,"&lt;="&amp;ME125,#REF!,"&gt;="&amp;MF125,#REF!,"="&amp;KW125,#REF!,"="&amp;KY125)</f>
        <v>#REF!</v>
      </c>
      <c r="NS125" s="5" t="e">
        <f>COUNTIFS(#REF!,LT125,#REF!,0,#REF!,"&lt;="&amp;ME125,#REF!,"&gt;="&amp;MF125,#REF!,"="&amp;KW125,#REF!,"="&amp;KY125)</f>
        <v>#REF!</v>
      </c>
      <c r="NT125" s="5" t="e">
        <f t="shared" si="102"/>
        <v>#REF!</v>
      </c>
      <c r="NU125" s="5" t="e">
        <f t="shared" si="103"/>
        <v>#REF!</v>
      </c>
      <c r="NV125" s="5" t="e">
        <f t="shared" si="104"/>
        <v>#REF!</v>
      </c>
      <c r="NW125" s="6" t="e">
        <f t="shared" si="105"/>
        <v>#REF!</v>
      </c>
      <c r="NX125" s="7" t="e">
        <f t="shared" si="106"/>
        <v>#REF!</v>
      </c>
      <c r="NY125" s="5" t="e">
        <f t="shared" si="107"/>
        <v>#REF!</v>
      </c>
      <c r="NZ125" s="31" t="e">
        <f t="shared" si="108"/>
        <v>#REF!</v>
      </c>
      <c r="OA125" s="32" t="e">
        <f t="shared" si="109"/>
        <v>#REF!</v>
      </c>
      <c r="OB125" s="32" t="e">
        <f t="shared" si="110"/>
        <v>#REF!</v>
      </c>
      <c r="OC125" s="33" t="e">
        <f t="shared" si="111"/>
        <v>#REF!</v>
      </c>
      <c r="OD125" s="33" t="e">
        <f t="shared" si="112"/>
        <v>#REF!</v>
      </c>
      <c r="OE125" s="33" t="e">
        <f t="shared" si="113"/>
        <v>#REF!</v>
      </c>
      <c r="OF125" s="33" t="e">
        <f t="shared" si="114"/>
        <v>#REF!</v>
      </c>
      <c r="OG125" s="5" t="e">
        <f t="shared" si="115"/>
        <v>#REF!</v>
      </c>
      <c r="OH125" s="5" t="e">
        <f t="shared" si="116"/>
        <v>#REF!</v>
      </c>
      <c r="OI125" s="5" t="e">
        <f t="shared" si="117"/>
        <v>#REF!</v>
      </c>
      <c r="OJ125" s="6" t="e">
        <f t="shared" si="118"/>
        <v>#REF!</v>
      </c>
      <c r="OK125" s="7" t="e">
        <f t="shared" si="119"/>
        <v>#REF!</v>
      </c>
      <c r="OL125" s="5" t="e">
        <f t="shared" si="120"/>
        <v>#REF!</v>
      </c>
      <c r="OM125" s="31" t="e">
        <f t="shared" si="121"/>
        <v>#REF!</v>
      </c>
      <c r="ON125" s="32" t="e">
        <f t="shared" si="122"/>
        <v>#REF!</v>
      </c>
      <c r="OO125" s="32" t="e">
        <f t="shared" si="123"/>
        <v>#REF!</v>
      </c>
      <c r="OP125" s="33" t="e">
        <f t="shared" si="124"/>
        <v>#REF!</v>
      </c>
      <c r="OQ125" s="33" t="e">
        <f t="shared" si="125"/>
        <v>#REF!</v>
      </c>
      <c r="OR125" s="33" t="e">
        <f t="shared" si="126"/>
        <v>#REF!</v>
      </c>
      <c r="OS125" s="33" t="e">
        <f t="shared" si="127"/>
        <v>#REF!</v>
      </c>
      <c r="OT125" t="e">
        <f t="shared" si="128"/>
        <v>#REF!</v>
      </c>
      <c r="OU125" t="e">
        <f t="shared" si="129"/>
        <v>#REF!</v>
      </c>
      <c r="OV125" t="e">
        <f t="shared" si="130"/>
        <v>#REF!</v>
      </c>
      <c r="OW125" t="e">
        <f t="shared" si="131"/>
        <v>#REF!</v>
      </c>
      <c r="OX125" t="e">
        <f t="shared" si="132"/>
        <v>#REF!</v>
      </c>
      <c r="OY125" t="e">
        <f t="shared" si="133"/>
        <v>#REF!</v>
      </c>
    </row>
    <row r="126" spans="1:415" ht="16.5" customHeight="1" x14ac:dyDescent="0.3">
      <c r="A126" s="22"/>
      <c r="KN126" s="5" t="e">
        <f>IF(INDEX(#REF!,MATCH('HT 0-0'!D126,#REF!,0))=INDEX(#REF!,MATCH('HT 0-0'!D126,#REF!,0)),INDEX(#REF!,MATCH('HT 0-0'!D126,#REF!,0)),"ERROR")</f>
        <v>#REF!</v>
      </c>
      <c r="KO126" s="5" t="e">
        <f>IF(INDEX(#REF!,MATCH('HT 0-0'!E126,#REF!,0))=INDEX(#REF!,MATCH('HT 0-0'!E126,#REF!,0)),INDEX(#REF!,MATCH('HT 0-0'!E126,#REF!,0)),"ERROR")</f>
        <v>#REF!</v>
      </c>
      <c r="KP126" s="5" t="e">
        <f t="shared" si="67"/>
        <v>#REF!</v>
      </c>
      <c r="KQ126" t="str">
        <f t="shared" si="68"/>
        <v>_</v>
      </c>
      <c r="KR126" s="5" t="e">
        <f t="shared" si="69"/>
        <v>#DIV/0!</v>
      </c>
      <c r="KS126" s="5" t="e">
        <f t="shared" si="70"/>
        <v>#DIV/0!</v>
      </c>
      <c r="KT126" s="5" t="e">
        <f t="shared" si="71"/>
        <v>#DIV/0!</v>
      </c>
      <c r="KU126" s="5" t="e">
        <f t="shared" si="72"/>
        <v>#DIV/0!</v>
      </c>
      <c r="KV126" s="5" t="e">
        <f t="shared" si="73"/>
        <v>#DIV/0!</v>
      </c>
      <c r="KW126" s="5" t="e">
        <f t="shared" si="74"/>
        <v>#DIV/0!</v>
      </c>
      <c r="KX126" s="5" t="e">
        <f t="shared" si="75"/>
        <v>#DIV/0!</v>
      </c>
      <c r="KY126" s="5" t="e">
        <f t="shared" si="76"/>
        <v>#DIV/0!</v>
      </c>
      <c r="KZ126" s="5" t="e">
        <f t="shared" si="77"/>
        <v>#DIV/0!</v>
      </c>
      <c r="LA126" s="5" t="e">
        <f t="shared" si="78"/>
        <v>#DIV/0!</v>
      </c>
      <c r="LB126" t="e">
        <f>IF(LQ126="0-0",INDEX(Scrape!#REF!,MATCH('HT 0-0'!KP126,Scrape!$B:$B,0)),"")</f>
        <v>#REF!</v>
      </c>
      <c r="LC126" t="e">
        <f>IF(LQ126="0-0",INDEX(Scrape!$A:$A,MATCH('HT 0-0'!KP126,Scrape!$B:$B,0)),"")</f>
        <v>#REF!</v>
      </c>
      <c r="LD126" t="e">
        <f>IF(LQ126="0-0",INDEX(Scrape!$B:$B,MATCH('HT 0-0'!KP126,Scrape!$B:$B,0)),"")</f>
        <v>#REF!</v>
      </c>
      <c r="LE126" t="e">
        <f>IF(LQ126="0-0",INDEX(Scrape!$C:$C,MATCH('HT 0-0'!KP126,Scrape!$B:$B,0)),"")</f>
        <v>#REF!</v>
      </c>
      <c r="LF126" t="e">
        <f>IF(LQ126="0-0",INDEX(Scrape!$D:$D,MATCH('HT 0-0'!KP126,Scrape!$B:$B,0)),"")</f>
        <v>#REF!</v>
      </c>
      <c r="LG126" t="e">
        <f>IF(LQ126="0-0",INDEX(Scrape!$E:$E,MATCH('HT 0-0'!KP126,Scrape!$B:$B,0)),"")</f>
        <v>#REF!</v>
      </c>
      <c r="LH126" t="e">
        <f>IF(LQ126="0-0",INDEX(Scrape!$F:$F,MATCH('HT 0-0'!KP126,Scrape!$B:$B,0)),"")</f>
        <v>#REF!</v>
      </c>
      <c r="LI126" t="e">
        <f>IF(LQ126="0-0",INDEX(Scrape!$G:$G,MATCH('HT 0-0'!KP126,Scrape!$B:$B,0)),"")</f>
        <v>#REF!</v>
      </c>
      <c r="LJ126" t="e">
        <f>IF(LQ126="0-0",INDEX(Scrape!$H:$H,MATCH('HT 0-0'!KP126,Scrape!$B:$B,0)),"")</f>
        <v>#REF!</v>
      </c>
      <c r="LK126" t="e">
        <f>IF(LQ126="0-0",INDEX(Scrape!$I:$I,MATCH('HT 0-0'!KP126,Scrape!$B:$B,0)),"")</f>
        <v>#REF!</v>
      </c>
      <c r="LL126" t="e">
        <f>IF(LQ126="0-0",INDEX(Scrape!$J:$J,MATCH('HT 0-0'!KP126,Scrape!$B:$B,0)),"")</f>
        <v>#REF!</v>
      </c>
      <c r="LM126" t="e">
        <f>IF(LQ126="0-0",INDEX(Scrape!$K:$K,MATCH('HT 0-0'!KP126,Scrape!$B:$B,0)),"")</f>
        <v>#REF!</v>
      </c>
      <c r="LN126" t="e">
        <f>IF(LQ126="0-0",INDEX(Scrape!$L:$L,MATCH('HT 0-0'!KP126,Scrape!$B:$B,0)),"")</f>
        <v>#REF!</v>
      </c>
      <c r="LO126" t="e">
        <f>IF(LQ126="0-0",INDEX(Scrape!$M:$M,MATCH('HT 0-0'!KP126,Scrape!$B:$B,0)),"")</f>
        <v>#REF!</v>
      </c>
      <c r="LP126" t="e">
        <f>IF(LQ126="0-0",INDEX(Scrape!$N:$N,MATCH('HT 0-0'!KP126,Scrape!$B:$B,0)),"")</f>
        <v>#REF!</v>
      </c>
      <c r="LQ126" t="e">
        <f>INDEX(Scrape!$O:$O,MATCH('HT 0-0'!KP126,Scrape!$B:$B,0))</f>
        <v>#REF!</v>
      </c>
      <c r="LR126" t="e">
        <f t="shared" si="79"/>
        <v>#REF!</v>
      </c>
      <c r="LS126" t="e">
        <f t="shared" si="80"/>
        <v>#REF!</v>
      </c>
      <c r="LT126" s="23" t="e">
        <f>IF(INDEX(#REF!,MATCH(KQ126,#REF!,0))=INDEX(#REF!,MATCH(KQ126,#REF!,0)),INDEX(#REF!,MATCH(KQ126,#REF!,0)),"ERROR")</f>
        <v>#REF!</v>
      </c>
      <c r="LU126" s="24" t="e">
        <f t="shared" si="81"/>
        <v>#DIV/0!</v>
      </c>
      <c r="LV126" s="24" t="e">
        <f t="shared" si="82"/>
        <v>#DIV/0!</v>
      </c>
      <c r="LW126" s="24" t="e">
        <f t="shared" si="83"/>
        <v>#DIV/0!</v>
      </c>
      <c r="LX126" s="24" t="e">
        <f t="shared" si="84"/>
        <v>#DIV/0!</v>
      </c>
      <c r="LY126" s="25" t="e">
        <f t="shared" si="85"/>
        <v>#REF!</v>
      </c>
      <c r="LZ126" s="25" t="e">
        <f t="shared" si="86"/>
        <v>#REF!</v>
      </c>
      <c r="MA126" s="26" t="e">
        <f t="shared" si="87"/>
        <v>#REF!</v>
      </c>
      <c r="MB126" s="27" t="e">
        <f t="shared" si="88"/>
        <v>#REF!</v>
      </c>
      <c r="MC126" s="28" t="e">
        <f t="shared" si="89"/>
        <v>#REF!</v>
      </c>
      <c r="MD126" s="24" t="e">
        <f t="shared" si="90"/>
        <v>#REF!</v>
      </c>
      <c r="ME126" s="29" t="e">
        <f t="shared" si="91"/>
        <v>#REF!</v>
      </c>
      <c r="MF126" s="30" t="e">
        <f t="shared" si="92"/>
        <v>#REF!</v>
      </c>
      <c r="MG126" s="24" t="e">
        <f t="shared" si="93"/>
        <v>#REF!</v>
      </c>
      <c r="MH126" s="29" t="e">
        <f t="shared" si="94"/>
        <v>#REF!</v>
      </c>
      <c r="MI126" s="30" t="e">
        <f t="shared" si="95"/>
        <v>#REF!</v>
      </c>
      <c r="MJ126" t="str">
        <f t="shared" si="96"/>
        <v/>
      </c>
      <c r="MK126" t="str">
        <f t="shared" si="97"/>
        <v/>
      </c>
      <c r="ML126" t="str">
        <f t="shared" si="98"/>
        <v/>
      </c>
      <c r="MM126" t="str">
        <f t="shared" si="99"/>
        <v/>
      </c>
      <c r="MN126" t="str">
        <f t="shared" si="100"/>
        <v/>
      </c>
      <c r="MO126" t="str">
        <f t="shared" si="101"/>
        <v/>
      </c>
      <c r="MP126" s="5" t="e">
        <f>COUNTIFS(#REF!,LT126,#REF!,1,#REF!,"&gt;="&amp;MC126,#REF!,"&lt;="&amp;MB126,#REF!,"&lt;="&amp;ME126,#REF!,"&gt;="&amp;MF126,#REF!,"="&amp;KV126,#REF!,"="&amp;KX126)</f>
        <v>#REF!</v>
      </c>
      <c r="MQ126" s="5" t="e">
        <f>COUNTIFS(#REF!,LT126,#REF!,0,#REF!,"&gt;="&amp;MC126,#REF!,"&lt;="&amp;MB126,#REF!,"&lt;="&amp;ME126,#REF!,"&gt;="&amp;MF126,#REF!,"="&amp;KV126,#REF!,"="&amp;KX126)</f>
        <v>#REF!</v>
      </c>
      <c r="MR126" s="5" t="e">
        <f>COUNTIFS(#REF!,LT126,#REF!,1,#REF!,"&gt;="&amp;MC126,#REF!,"&lt;="&amp;MB126,#REF!,"&lt;="&amp;ME126,#REF!,"&gt;="&amp;MF126,#REF!,"="&amp;KW126,#REF!,"="&amp;KY126)</f>
        <v>#REF!</v>
      </c>
      <c r="MS126" s="5" t="e">
        <f>COUNTIFS(#REF!,LT126,#REF!,0,#REF!,"&gt;="&amp;MC126,#REF!,"&lt;="&amp;MB126,#REF!,"&lt;="&amp;ME126,#REF!,"&gt;="&amp;MF126,#REF!,"="&amp;KW126,#REF!,"="&amp;KY126)</f>
        <v>#REF!</v>
      </c>
      <c r="MT126" s="5" t="e">
        <f>COUNTIFS(#REF!,LT126,#REF!,1,#REF!,"&gt;="&amp;MI126,#REF!,"&lt;="&amp;MH126,#REF!,"&lt;="&amp;ME126,#REF!,"&gt;="&amp;MF126)</f>
        <v>#REF!</v>
      </c>
      <c r="MU126" s="5" t="e">
        <f>COUNTIFS(#REF!,LT126,#REF!,0,#REF!,"&gt;="&amp;MI126,#REF!,"&lt;="&amp;MH126,#REF!,"&lt;="&amp;ME126,#REF!,"&gt;="&amp;MF126)</f>
        <v>#REF!</v>
      </c>
      <c r="MV126" s="5" t="e">
        <f>COUNTIFS(#REF!,LT126,#REF!,1,#REF!,"&gt;="&amp;MI126,#REF!,"&lt;="&amp;MH126,#REF!,"="&amp;KZ126,#REF!,"="&amp;LA126,#REF!,"&lt;="&amp;ME126,#REF!,"&gt;="&amp;MF126)</f>
        <v>#REF!</v>
      </c>
      <c r="MW126" s="5" t="e">
        <f>COUNTIFS(#REF!,LT126,#REF!,0,#REF!,"&gt;="&amp;MI126,#REF!,"&lt;="&amp;MH126,#REF!,"="&amp;KZ126,#REF!,"="&amp;LA126,#REF!,"&lt;="&amp;ME126,#REF!,"&gt;="&amp;MF126)</f>
        <v>#REF!</v>
      </c>
      <c r="MX126" s="5" t="e">
        <f>COUNTIFS(#REF!,LT126,#REF!,1,#REF!,"&gt;="&amp;MC126,#REF!,"&lt;="&amp;MB126,#REF!,"&lt;="&amp;ME126,#REF!,"&gt;="&amp;MF126)</f>
        <v>#REF!</v>
      </c>
      <c r="MY126" s="5" t="e">
        <f>COUNTIFS(#REF!,LT126,#REF!,0,#REF!,"&gt;="&amp;MC126,#REF!,"&lt;="&amp;MB126,#REF!,"&lt;="&amp;ME126,#REF!,"&gt;="&amp;MF126)</f>
        <v>#REF!</v>
      </c>
      <c r="MZ126" s="5" t="e">
        <f>COUNTIFS(#REF!,LT126,#REF!,1,#REF!,"&lt;="&amp;ME126,#REF!,"&gt;="&amp;MF126,#REF!,"="&amp;KV126,#REF!,"="&amp;KX126)</f>
        <v>#REF!</v>
      </c>
      <c r="NA126" s="5" t="e">
        <f>COUNTIFS(#REF!,LT126,#REF!,0,#REF!,"&lt;="&amp;ME126,#REF!,"&gt;="&amp;MF126,#REF!,"="&amp;KV126,#REF!,"="&amp;KX126)</f>
        <v>#REF!</v>
      </c>
      <c r="NB126" s="5" t="e">
        <f>COUNTIFS(#REF!,LT126,#REF!,1,#REF!,"&lt;="&amp;ME126,#REF!,"&gt;="&amp;MF126,#REF!,"="&amp;KW126,#REF!,"="&amp;KY126)</f>
        <v>#REF!</v>
      </c>
      <c r="NC126" s="5" t="e">
        <f>COUNTIFS(#REF!,LT126,#REF!,0,#REF!,"&lt;="&amp;ME126,#REF!,"&gt;="&amp;MF126,#REF!,"="&amp;KW126,#REF!,"="&amp;KY126)</f>
        <v>#REF!</v>
      </c>
      <c r="ND126" s="5" t="e">
        <f>COUNTIFS(#REF!,LT126,#REF!,1,#REF!,"&gt;="&amp;MC126,#REF!,"&lt;="&amp;MB126,#REF!,"&lt;="&amp;ME126,#REF!,"&gt;="&amp;MF126,#REF!,"="&amp;KV126,#REF!,"="&amp;KX126)</f>
        <v>#REF!</v>
      </c>
      <c r="NE126" s="5" t="e">
        <f>COUNTIFS(#REF!,LT126,#REF!,0,#REF!,"&gt;="&amp;MC126,#REF!,"&lt;="&amp;MB126,#REF!,"&lt;="&amp;ME126,#REF!,"&gt;="&amp;MF126,#REF!,"="&amp;KV126,#REF!,"="&amp;KX126)</f>
        <v>#REF!</v>
      </c>
      <c r="NF126" s="5" t="e">
        <f>COUNTIFS(#REF!,LT126,#REF!,1,#REF!,"&gt;="&amp;MC126,#REF!,"&lt;="&amp;MB126,#REF!,"&lt;="&amp;ME126,#REF!,"&gt;="&amp;MF126,#REF!,"="&amp;KW126,#REF!,"="&amp;KY126)</f>
        <v>#REF!</v>
      </c>
      <c r="NG126" s="5" t="e">
        <f>COUNTIFS(#REF!,LT126,#REF!,0,#REF!,"&gt;="&amp;MC126,#REF!,"&lt;="&amp;MB126,#REF!,"&lt;="&amp;ME126,#REF!,"&gt;="&amp;MF126,#REF!,"="&amp;KW126,#REF!,"="&amp;KY126)</f>
        <v>#REF!</v>
      </c>
      <c r="NH126" s="5" t="e">
        <f>COUNTIFS(#REF!,LT126,#REF!,1,#REF!,"&gt;="&amp;MC126,#REF!,"&lt;="&amp;MB126,#REF!,"&lt;="&amp;ME126,#REF!,"&gt;="&amp;MF126,#REF!,"="&amp;KZ126,#REF!,"="&amp;LA126)</f>
        <v>#REF!</v>
      </c>
      <c r="NI126" s="5" t="e">
        <f>COUNTIFS(#REF!,LT126,#REF!,0,#REF!,"&gt;="&amp;MC126,#REF!,"&lt;="&amp;MB126,#REF!,"&lt;="&amp;ME126,#REF!,"&gt;="&amp;MF126,#REF!,"="&amp;KZ126,#REF!,"="&amp;LA126)</f>
        <v>#REF!</v>
      </c>
      <c r="NJ126" s="5" t="e">
        <f>COUNTIFS(#REF!,LT126,#REF!,1,#REF!,"&gt;="&amp;MI126,#REF!,"&lt;="&amp;MH126,#REF!,"&lt;="&amp;ME126,#REF!,"&gt;="&amp;MF126)</f>
        <v>#REF!</v>
      </c>
      <c r="NK126" s="5" t="e">
        <f>COUNTIFS(#REF!,LT126,#REF!,0,#REF!,"&gt;="&amp;MI126,#REF!,"&lt;="&amp;MH126,#REF!,"&lt;="&amp;ME126,#REF!,"&gt;="&amp;MF126)</f>
        <v>#REF!</v>
      </c>
      <c r="NL126" s="5" t="e">
        <f>COUNTIFS(#REF!,LT126,#REF!,1,#REF!,"&gt;="&amp;MI126,#REF!,"&lt;="&amp;MH126,#REF!,"="&amp;KZ126,#REF!,"="&amp;LA126,#REF!,"&lt;="&amp;ME126,#REF!,"&gt;="&amp;MF126)</f>
        <v>#REF!</v>
      </c>
      <c r="NM126" s="5" t="e">
        <f>COUNTIFS(#REF!,LT126,#REF!,0,#REF!,"&gt;="&amp;MI126,#REF!,"&lt;="&amp;MH126,#REF!,"="&amp;KZ126,#REF!,"="&amp;LA126,#REF!,"&lt;="&amp;ME126,#REF!,"&gt;="&amp;MF126)</f>
        <v>#REF!</v>
      </c>
      <c r="NN126" s="5" t="e">
        <f>COUNTIFS(#REF!,LT126,#REF!,1,#REF!,"&gt;="&amp;MC126,#REF!,"&lt;="&amp;MB126,#REF!,"&lt;="&amp;ME126,#REF!,"&gt;="&amp;MF126)</f>
        <v>#REF!</v>
      </c>
      <c r="NO126" s="5" t="e">
        <f>COUNTIFS(#REF!,LT126,#REF!,0,#REF!,"&gt;="&amp;MC126,#REF!,"&lt;="&amp;MB126,#REF!,"&lt;="&amp;ME126,#REF!,"&gt;="&amp;MF126)</f>
        <v>#REF!</v>
      </c>
      <c r="NP126" s="5" t="e">
        <f>COUNTIFS(#REF!,LT126,#REF!,1,#REF!,"&lt;="&amp;ME126,#REF!,"&gt;="&amp;MF126,#REF!,"="&amp;KV126,#REF!,"="&amp;KX126)</f>
        <v>#REF!</v>
      </c>
      <c r="NQ126" s="5" t="e">
        <f>COUNTIFS(#REF!,LT126,#REF!,0,#REF!,"&lt;="&amp;ME126,#REF!,"&gt;="&amp;MF126,#REF!,"="&amp;KV126,#REF!,"="&amp;KX126)</f>
        <v>#REF!</v>
      </c>
      <c r="NR126" s="5" t="e">
        <f>COUNTIFS(#REF!,LT126,#REF!,1,#REF!,"&lt;="&amp;ME126,#REF!,"&gt;="&amp;MF126,#REF!,"="&amp;KW126,#REF!,"="&amp;KY126)</f>
        <v>#REF!</v>
      </c>
      <c r="NS126" s="5" t="e">
        <f>COUNTIFS(#REF!,LT126,#REF!,0,#REF!,"&lt;="&amp;ME126,#REF!,"&gt;="&amp;MF126,#REF!,"="&amp;KW126,#REF!,"="&amp;KY126)</f>
        <v>#REF!</v>
      </c>
      <c r="NT126" s="5" t="e">
        <f t="shared" si="102"/>
        <v>#REF!</v>
      </c>
      <c r="NU126" s="5" t="e">
        <f t="shared" si="103"/>
        <v>#REF!</v>
      </c>
      <c r="NV126" s="5" t="e">
        <f t="shared" si="104"/>
        <v>#REF!</v>
      </c>
      <c r="NW126" s="6" t="e">
        <f t="shared" si="105"/>
        <v>#REF!</v>
      </c>
      <c r="NX126" s="7" t="e">
        <f t="shared" si="106"/>
        <v>#REF!</v>
      </c>
      <c r="NY126" s="5" t="e">
        <f t="shared" si="107"/>
        <v>#REF!</v>
      </c>
      <c r="NZ126" s="31" t="e">
        <f t="shared" si="108"/>
        <v>#REF!</v>
      </c>
      <c r="OA126" s="32" t="e">
        <f t="shared" si="109"/>
        <v>#REF!</v>
      </c>
      <c r="OB126" s="32" t="e">
        <f t="shared" si="110"/>
        <v>#REF!</v>
      </c>
      <c r="OC126" s="33" t="e">
        <f t="shared" si="111"/>
        <v>#REF!</v>
      </c>
      <c r="OD126" s="33" t="e">
        <f t="shared" si="112"/>
        <v>#REF!</v>
      </c>
      <c r="OE126" s="33" t="e">
        <f t="shared" si="113"/>
        <v>#REF!</v>
      </c>
      <c r="OF126" s="33" t="e">
        <f t="shared" si="114"/>
        <v>#REF!</v>
      </c>
      <c r="OG126" s="5" t="e">
        <f t="shared" si="115"/>
        <v>#REF!</v>
      </c>
      <c r="OH126" s="5" t="e">
        <f t="shared" si="116"/>
        <v>#REF!</v>
      </c>
      <c r="OI126" s="5" t="e">
        <f t="shared" si="117"/>
        <v>#REF!</v>
      </c>
      <c r="OJ126" s="6" t="e">
        <f t="shared" si="118"/>
        <v>#REF!</v>
      </c>
      <c r="OK126" s="7" t="e">
        <f t="shared" si="119"/>
        <v>#REF!</v>
      </c>
      <c r="OL126" s="5" t="e">
        <f t="shared" si="120"/>
        <v>#REF!</v>
      </c>
      <c r="OM126" s="31" t="e">
        <f t="shared" si="121"/>
        <v>#REF!</v>
      </c>
      <c r="ON126" s="32" t="e">
        <f t="shared" si="122"/>
        <v>#REF!</v>
      </c>
      <c r="OO126" s="32" t="e">
        <f t="shared" si="123"/>
        <v>#REF!</v>
      </c>
      <c r="OP126" s="33" t="e">
        <f t="shared" si="124"/>
        <v>#REF!</v>
      </c>
      <c r="OQ126" s="33" t="e">
        <f t="shared" si="125"/>
        <v>#REF!</v>
      </c>
      <c r="OR126" s="33" t="e">
        <f t="shared" si="126"/>
        <v>#REF!</v>
      </c>
      <c r="OS126" s="33" t="e">
        <f t="shared" si="127"/>
        <v>#REF!</v>
      </c>
      <c r="OT126" t="e">
        <f t="shared" si="128"/>
        <v>#REF!</v>
      </c>
      <c r="OU126" t="e">
        <f t="shared" si="129"/>
        <v>#REF!</v>
      </c>
      <c r="OV126" t="e">
        <f t="shared" si="130"/>
        <v>#REF!</v>
      </c>
      <c r="OW126" t="e">
        <f t="shared" si="131"/>
        <v>#REF!</v>
      </c>
      <c r="OX126" t="e">
        <f t="shared" si="132"/>
        <v>#REF!</v>
      </c>
      <c r="OY126" t="e">
        <f t="shared" si="133"/>
        <v>#REF!</v>
      </c>
    </row>
    <row r="127" spans="1:415" ht="16.5" customHeight="1" x14ac:dyDescent="0.3">
      <c r="A127" s="22"/>
      <c r="KN127" s="5" t="e">
        <f>IF(INDEX(#REF!,MATCH('HT 0-0'!D127,#REF!,0))=INDEX(#REF!,MATCH('HT 0-0'!D127,#REF!,0)),INDEX(#REF!,MATCH('HT 0-0'!D127,#REF!,0)),"ERROR")</f>
        <v>#REF!</v>
      </c>
      <c r="KO127" s="5" t="e">
        <f>IF(INDEX(#REF!,MATCH('HT 0-0'!E127,#REF!,0))=INDEX(#REF!,MATCH('HT 0-0'!E127,#REF!,0)),INDEX(#REF!,MATCH('HT 0-0'!E127,#REF!,0)),"ERROR")</f>
        <v>#REF!</v>
      </c>
      <c r="KP127" s="5" t="e">
        <f t="shared" si="67"/>
        <v>#REF!</v>
      </c>
      <c r="KQ127" t="str">
        <f t="shared" si="68"/>
        <v>_</v>
      </c>
      <c r="KR127" s="5" t="e">
        <f t="shared" si="69"/>
        <v>#DIV/0!</v>
      </c>
      <c r="KS127" s="5" t="e">
        <f t="shared" si="70"/>
        <v>#DIV/0!</v>
      </c>
      <c r="KT127" s="5" t="e">
        <f t="shared" si="71"/>
        <v>#DIV/0!</v>
      </c>
      <c r="KU127" s="5" t="e">
        <f t="shared" si="72"/>
        <v>#DIV/0!</v>
      </c>
      <c r="KV127" s="5" t="e">
        <f t="shared" si="73"/>
        <v>#DIV/0!</v>
      </c>
      <c r="KW127" s="5" t="e">
        <f t="shared" si="74"/>
        <v>#DIV/0!</v>
      </c>
      <c r="KX127" s="5" t="e">
        <f t="shared" si="75"/>
        <v>#DIV/0!</v>
      </c>
      <c r="KY127" s="5" t="e">
        <f t="shared" si="76"/>
        <v>#DIV/0!</v>
      </c>
      <c r="KZ127" s="5" t="e">
        <f t="shared" si="77"/>
        <v>#DIV/0!</v>
      </c>
      <c r="LA127" s="5" t="e">
        <f t="shared" si="78"/>
        <v>#DIV/0!</v>
      </c>
      <c r="LB127" t="e">
        <f>IF(LQ127="0-0",INDEX(Scrape!#REF!,MATCH('HT 0-0'!KP127,Scrape!$B:$B,0)),"")</f>
        <v>#REF!</v>
      </c>
      <c r="LC127" t="e">
        <f>IF(LQ127="0-0",INDEX(Scrape!$A:$A,MATCH('HT 0-0'!KP127,Scrape!$B:$B,0)),"")</f>
        <v>#REF!</v>
      </c>
      <c r="LD127" t="e">
        <f>IF(LQ127="0-0",INDEX(Scrape!$B:$B,MATCH('HT 0-0'!KP127,Scrape!$B:$B,0)),"")</f>
        <v>#REF!</v>
      </c>
      <c r="LE127" t="e">
        <f>IF(LQ127="0-0",INDEX(Scrape!$C:$C,MATCH('HT 0-0'!KP127,Scrape!$B:$B,0)),"")</f>
        <v>#REF!</v>
      </c>
      <c r="LF127" t="e">
        <f>IF(LQ127="0-0",INDEX(Scrape!$D:$D,MATCH('HT 0-0'!KP127,Scrape!$B:$B,0)),"")</f>
        <v>#REF!</v>
      </c>
      <c r="LG127" t="e">
        <f>IF(LQ127="0-0",INDEX(Scrape!$E:$E,MATCH('HT 0-0'!KP127,Scrape!$B:$B,0)),"")</f>
        <v>#REF!</v>
      </c>
      <c r="LH127" t="e">
        <f>IF(LQ127="0-0",INDEX(Scrape!$F:$F,MATCH('HT 0-0'!KP127,Scrape!$B:$B,0)),"")</f>
        <v>#REF!</v>
      </c>
      <c r="LI127" t="e">
        <f>IF(LQ127="0-0",INDEX(Scrape!$G:$G,MATCH('HT 0-0'!KP127,Scrape!$B:$B,0)),"")</f>
        <v>#REF!</v>
      </c>
      <c r="LJ127" t="e">
        <f>IF(LQ127="0-0",INDEX(Scrape!$H:$H,MATCH('HT 0-0'!KP127,Scrape!$B:$B,0)),"")</f>
        <v>#REF!</v>
      </c>
      <c r="LK127" t="e">
        <f>IF(LQ127="0-0",INDEX(Scrape!$I:$I,MATCH('HT 0-0'!KP127,Scrape!$B:$B,0)),"")</f>
        <v>#REF!</v>
      </c>
      <c r="LL127" t="e">
        <f>IF(LQ127="0-0",INDEX(Scrape!$J:$J,MATCH('HT 0-0'!KP127,Scrape!$B:$B,0)),"")</f>
        <v>#REF!</v>
      </c>
      <c r="LM127" t="e">
        <f>IF(LQ127="0-0",INDEX(Scrape!$K:$K,MATCH('HT 0-0'!KP127,Scrape!$B:$B,0)),"")</f>
        <v>#REF!</v>
      </c>
      <c r="LN127" t="e">
        <f>IF(LQ127="0-0",INDEX(Scrape!$L:$L,MATCH('HT 0-0'!KP127,Scrape!$B:$B,0)),"")</f>
        <v>#REF!</v>
      </c>
      <c r="LO127" t="e">
        <f>IF(LQ127="0-0",INDEX(Scrape!$M:$M,MATCH('HT 0-0'!KP127,Scrape!$B:$B,0)),"")</f>
        <v>#REF!</v>
      </c>
      <c r="LP127" t="e">
        <f>IF(LQ127="0-0",INDEX(Scrape!$N:$N,MATCH('HT 0-0'!KP127,Scrape!$B:$B,0)),"")</f>
        <v>#REF!</v>
      </c>
      <c r="LQ127" t="e">
        <f>INDEX(Scrape!$O:$O,MATCH('HT 0-0'!KP127,Scrape!$B:$B,0))</f>
        <v>#REF!</v>
      </c>
      <c r="LR127" t="e">
        <f t="shared" si="79"/>
        <v>#REF!</v>
      </c>
      <c r="LS127" t="e">
        <f t="shared" si="80"/>
        <v>#REF!</v>
      </c>
      <c r="LT127" s="23" t="e">
        <f>IF(INDEX(#REF!,MATCH(KQ127,#REF!,0))=INDEX(#REF!,MATCH(KQ127,#REF!,0)),INDEX(#REF!,MATCH(KQ127,#REF!,0)),"ERROR")</f>
        <v>#REF!</v>
      </c>
      <c r="LU127" s="24" t="e">
        <f t="shared" si="81"/>
        <v>#DIV/0!</v>
      </c>
      <c r="LV127" s="24" t="e">
        <f t="shared" si="82"/>
        <v>#DIV/0!</v>
      </c>
      <c r="LW127" s="24" t="e">
        <f t="shared" si="83"/>
        <v>#DIV/0!</v>
      </c>
      <c r="LX127" s="24" t="e">
        <f t="shared" si="84"/>
        <v>#DIV/0!</v>
      </c>
      <c r="LY127" s="25" t="e">
        <f t="shared" si="85"/>
        <v>#REF!</v>
      </c>
      <c r="LZ127" s="25" t="e">
        <f t="shared" si="86"/>
        <v>#REF!</v>
      </c>
      <c r="MA127" s="26" t="e">
        <f t="shared" si="87"/>
        <v>#REF!</v>
      </c>
      <c r="MB127" s="27" t="e">
        <f t="shared" si="88"/>
        <v>#REF!</v>
      </c>
      <c r="MC127" s="28" t="e">
        <f t="shared" si="89"/>
        <v>#REF!</v>
      </c>
      <c r="MD127" s="24" t="e">
        <f t="shared" si="90"/>
        <v>#REF!</v>
      </c>
      <c r="ME127" s="29" t="e">
        <f t="shared" si="91"/>
        <v>#REF!</v>
      </c>
      <c r="MF127" s="30" t="e">
        <f t="shared" si="92"/>
        <v>#REF!</v>
      </c>
      <c r="MG127" s="24" t="e">
        <f t="shared" si="93"/>
        <v>#REF!</v>
      </c>
      <c r="MH127" s="29" t="e">
        <f t="shared" si="94"/>
        <v>#REF!</v>
      </c>
      <c r="MI127" s="30" t="e">
        <f t="shared" si="95"/>
        <v>#REF!</v>
      </c>
      <c r="MJ127" t="str">
        <f t="shared" si="96"/>
        <v/>
      </c>
      <c r="MK127" t="str">
        <f t="shared" si="97"/>
        <v/>
      </c>
      <c r="ML127" t="str">
        <f t="shared" si="98"/>
        <v/>
      </c>
      <c r="MM127" t="str">
        <f t="shared" si="99"/>
        <v/>
      </c>
      <c r="MN127" t="str">
        <f t="shared" si="100"/>
        <v/>
      </c>
      <c r="MO127" t="str">
        <f t="shared" si="101"/>
        <v/>
      </c>
      <c r="MP127" s="5" t="e">
        <f>COUNTIFS(#REF!,LT127,#REF!,1,#REF!,"&gt;="&amp;MC127,#REF!,"&lt;="&amp;MB127,#REF!,"&lt;="&amp;ME127,#REF!,"&gt;="&amp;MF127,#REF!,"="&amp;KV127,#REF!,"="&amp;KX127)</f>
        <v>#REF!</v>
      </c>
      <c r="MQ127" s="5" t="e">
        <f>COUNTIFS(#REF!,LT127,#REF!,0,#REF!,"&gt;="&amp;MC127,#REF!,"&lt;="&amp;MB127,#REF!,"&lt;="&amp;ME127,#REF!,"&gt;="&amp;MF127,#REF!,"="&amp;KV127,#REF!,"="&amp;KX127)</f>
        <v>#REF!</v>
      </c>
      <c r="MR127" s="5" t="e">
        <f>COUNTIFS(#REF!,LT127,#REF!,1,#REF!,"&gt;="&amp;MC127,#REF!,"&lt;="&amp;MB127,#REF!,"&lt;="&amp;ME127,#REF!,"&gt;="&amp;MF127,#REF!,"="&amp;KW127,#REF!,"="&amp;KY127)</f>
        <v>#REF!</v>
      </c>
      <c r="MS127" s="5" t="e">
        <f>COUNTIFS(#REF!,LT127,#REF!,0,#REF!,"&gt;="&amp;MC127,#REF!,"&lt;="&amp;MB127,#REF!,"&lt;="&amp;ME127,#REF!,"&gt;="&amp;MF127,#REF!,"="&amp;KW127,#REF!,"="&amp;KY127)</f>
        <v>#REF!</v>
      </c>
      <c r="MT127" s="5" t="e">
        <f>COUNTIFS(#REF!,LT127,#REF!,1,#REF!,"&gt;="&amp;MI127,#REF!,"&lt;="&amp;MH127,#REF!,"&lt;="&amp;ME127,#REF!,"&gt;="&amp;MF127)</f>
        <v>#REF!</v>
      </c>
      <c r="MU127" s="5" t="e">
        <f>COUNTIFS(#REF!,LT127,#REF!,0,#REF!,"&gt;="&amp;MI127,#REF!,"&lt;="&amp;MH127,#REF!,"&lt;="&amp;ME127,#REF!,"&gt;="&amp;MF127)</f>
        <v>#REF!</v>
      </c>
      <c r="MV127" s="5" t="e">
        <f>COUNTIFS(#REF!,LT127,#REF!,1,#REF!,"&gt;="&amp;MI127,#REF!,"&lt;="&amp;MH127,#REF!,"="&amp;KZ127,#REF!,"="&amp;LA127,#REF!,"&lt;="&amp;ME127,#REF!,"&gt;="&amp;MF127)</f>
        <v>#REF!</v>
      </c>
      <c r="MW127" s="5" t="e">
        <f>COUNTIFS(#REF!,LT127,#REF!,0,#REF!,"&gt;="&amp;MI127,#REF!,"&lt;="&amp;MH127,#REF!,"="&amp;KZ127,#REF!,"="&amp;LA127,#REF!,"&lt;="&amp;ME127,#REF!,"&gt;="&amp;MF127)</f>
        <v>#REF!</v>
      </c>
      <c r="MX127" s="5" t="e">
        <f>COUNTIFS(#REF!,LT127,#REF!,1,#REF!,"&gt;="&amp;MC127,#REF!,"&lt;="&amp;MB127,#REF!,"&lt;="&amp;ME127,#REF!,"&gt;="&amp;MF127)</f>
        <v>#REF!</v>
      </c>
      <c r="MY127" s="5" t="e">
        <f>COUNTIFS(#REF!,LT127,#REF!,0,#REF!,"&gt;="&amp;MC127,#REF!,"&lt;="&amp;MB127,#REF!,"&lt;="&amp;ME127,#REF!,"&gt;="&amp;MF127)</f>
        <v>#REF!</v>
      </c>
      <c r="MZ127" s="5" t="e">
        <f>COUNTIFS(#REF!,LT127,#REF!,1,#REF!,"&lt;="&amp;ME127,#REF!,"&gt;="&amp;MF127,#REF!,"="&amp;KV127,#REF!,"="&amp;KX127)</f>
        <v>#REF!</v>
      </c>
      <c r="NA127" s="5" t="e">
        <f>COUNTIFS(#REF!,LT127,#REF!,0,#REF!,"&lt;="&amp;ME127,#REF!,"&gt;="&amp;MF127,#REF!,"="&amp;KV127,#REF!,"="&amp;KX127)</f>
        <v>#REF!</v>
      </c>
      <c r="NB127" s="5" t="e">
        <f>COUNTIFS(#REF!,LT127,#REF!,1,#REF!,"&lt;="&amp;ME127,#REF!,"&gt;="&amp;MF127,#REF!,"="&amp;KW127,#REF!,"="&amp;KY127)</f>
        <v>#REF!</v>
      </c>
      <c r="NC127" s="5" t="e">
        <f>COUNTIFS(#REF!,LT127,#REF!,0,#REF!,"&lt;="&amp;ME127,#REF!,"&gt;="&amp;MF127,#REF!,"="&amp;KW127,#REF!,"="&amp;KY127)</f>
        <v>#REF!</v>
      </c>
      <c r="ND127" s="5" t="e">
        <f>COUNTIFS(#REF!,LT127,#REF!,1,#REF!,"&gt;="&amp;MC127,#REF!,"&lt;="&amp;MB127,#REF!,"&lt;="&amp;ME127,#REF!,"&gt;="&amp;MF127,#REF!,"="&amp;KV127,#REF!,"="&amp;KX127)</f>
        <v>#REF!</v>
      </c>
      <c r="NE127" s="5" t="e">
        <f>COUNTIFS(#REF!,LT127,#REF!,0,#REF!,"&gt;="&amp;MC127,#REF!,"&lt;="&amp;MB127,#REF!,"&lt;="&amp;ME127,#REF!,"&gt;="&amp;MF127,#REF!,"="&amp;KV127,#REF!,"="&amp;KX127)</f>
        <v>#REF!</v>
      </c>
      <c r="NF127" s="5" t="e">
        <f>COUNTIFS(#REF!,LT127,#REF!,1,#REF!,"&gt;="&amp;MC127,#REF!,"&lt;="&amp;MB127,#REF!,"&lt;="&amp;ME127,#REF!,"&gt;="&amp;MF127,#REF!,"="&amp;KW127,#REF!,"="&amp;KY127)</f>
        <v>#REF!</v>
      </c>
      <c r="NG127" s="5" t="e">
        <f>COUNTIFS(#REF!,LT127,#REF!,0,#REF!,"&gt;="&amp;MC127,#REF!,"&lt;="&amp;MB127,#REF!,"&lt;="&amp;ME127,#REF!,"&gt;="&amp;MF127,#REF!,"="&amp;KW127,#REF!,"="&amp;KY127)</f>
        <v>#REF!</v>
      </c>
      <c r="NH127" s="5" t="e">
        <f>COUNTIFS(#REF!,LT127,#REF!,1,#REF!,"&gt;="&amp;MC127,#REF!,"&lt;="&amp;MB127,#REF!,"&lt;="&amp;ME127,#REF!,"&gt;="&amp;MF127,#REF!,"="&amp;KZ127,#REF!,"="&amp;LA127)</f>
        <v>#REF!</v>
      </c>
      <c r="NI127" s="5" t="e">
        <f>COUNTIFS(#REF!,LT127,#REF!,0,#REF!,"&gt;="&amp;MC127,#REF!,"&lt;="&amp;MB127,#REF!,"&lt;="&amp;ME127,#REF!,"&gt;="&amp;MF127,#REF!,"="&amp;KZ127,#REF!,"="&amp;LA127)</f>
        <v>#REF!</v>
      </c>
      <c r="NJ127" s="5" t="e">
        <f>COUNTIFS(#REF!,LT127,#REF!,1,#REF!,"&gt;="&amp;MI127,#REF!,"&lt;="&amp;MH127,#REF!,"&lt;="&amp;ME127,#REF!,"&gt;="&amp;MF127)</f>
        <v>#REF!</v>
      </c>
      <c r="NK127" s="5" t="e">
        <f>COUNTIFS(#REF!,LT127,#REF!,0,#REF!,"&gt;="&amp;MI127,#REF!,"&lt;="&amp;MH127,#REF!,"&lt;="&amp;ME127,#REF!,"&gt;="&amp;MF127)</f>
        <v>#REF!</v>
      </c>
      <c r="NL127" s="5" t="e">
        <f>COUNTIFS(#REF!,LT127,#REF!,1,#REF!,"&gt;="&amp;MI127,#REF!,"&lt;="&amp;MH127,#REF!,"="&amp;KZ127,#REF!,"="&amp;LA127,#REF!,"&lt;="&amp;ME127,#REF!,"&gt;="&amp;MF127)</f>
        <v>#REF!</v>
      </c>
      <c r="NM127" s="5" t="e">
        <f>COUNTIFS(#REF!,LT127,#REF!,0,#REF!,"&gt;="&amp;MI127,#REF!,"&lt;="&amp;MH127,#REF!,"="&amp;KZ127,#REF!,"="&amp;LA127,#REF!,"&lt;="&amp;ME127,#REF!,"&gt;="&amp;MF127)</f>
        <v>#REF!</v>
      </c>
      <c r="NN127" s="5" t="e">
        <f>COUNTIFS(#REF!,LT127,#REF!,1,#REF!,"&gt;="&amp;MC127,#REF!,"&lt;="&amp;MB127,#REF!,"&lt;="&amp;ME127,#REF!,"&gt;="&amp;MF127)</f>
        <v>#REF!</v>
      </c>
      <c r="NO127" s="5" t="e">
        <f>COUNTIFS(#REF!,LT127,#REF!,0,#REF!,"&gt;="&amp;MC127,#REF!,"&lt;="&amp;MB127,#REF!,"&lt;="&amp;ME127,#REF!,"&gt;="&amp;MF127)</f>
        <v>#REF!</v>
      </c>
      <c r="NP127" s="5" t="e">
        <f>COUNTIFS(#REF!,LT127,#REF!,1,#REF!,"&lt;="&amp;ME127,#REF!,"&gt;="&amp;MF127,#REF!,"="&amp;KV127,#REF!,"="&amp;KX127)</f>
        <v>#REF!</v>
      </c>
      <c r="NQ127" s="5" t="e">
        <f>COUNTIFS(#REF!,LT127,#REF!,0,#REF!,"&lt;="&amp;ME127,#REF!,"&gt;="&amp;MF127,#REF!,"="&amp;KV127,#REF!,"="&amp;KX127)</f>
        <v>#REF!</v>
      </c>
      <c r="NR127" s="5" t="e">
        <f>COUNTIFS(#REF!,LT127,#REF!,1,#REF!,"&lt;="&amp;ME127,#REF!,"&gt;="&amp;MF127,#REF!,"="&amp;KW127,#REF!,"="&amp;KY127)</f>
        <v>#REF!</v>
      </c>
      <c r="NS127" s="5" t="e">
        <f>COUNTIFS(#REF!,LT127,#REF!,0,#REF!,"&lt;="&amp;ME127,#REF!,"&gt;="&amp;MF127,#REF!,"="&amp;KW127,#REF!,"="&amp;KY127)</f>
        <v>#REF!</v>
      </c>
      <c r="NT127" s="5" t="e">
        <f t="shared" si="102"/>
        <v>#REF!</v>
      </c>
      <c r="NU127" s="5" t="e">
        <f t="shared" si="103"/>
        <v>#REF!</v>
      </c>
      <c r="NV127" s="5" t="e">
        <f t="shared" si="104"/>
        <v>#REF!</v>
      </c>
      <c r="NW127" s="6" t="e">
        <f t="shared" si="105"/>
        <v>#REF!</v>
      </c>
      <c r="NX127" s="7" t="e">
        <f t="shared" si="106"/>
        <v>#REF!</v>
      </c>
      <c r="NY127" s="5" t="e">
        <f t="shared" si="107"/>
        <v>#REF!</v>
      </c>
      <c r="NZ127" s="31" t="e">
        <f t="shared" si="108"/>
        <v>#REF!</v>
      </c>
      <c r="OA127" s="32" t="e">
        <f t="shared" si="109"/>
        <v>#REF!</v>
      </c>
      <c r="OB127" s="32" t="e">
        <f t="shared" si="110"/>
        <v>#REF!</v>
      </c>
      <c r="OC127" s="33" t="e">
        <f t="shared" si="111"/>
        <v>#REF!</v>
      </c>
      <c r="OD127" s="33" t="e">
        <f t="shared" si="112"/>
        <v>#REF!</v>
      </c>
      <c r="OE127" s="33" t="e">
        <f t="shared" si="113"/>
        <v>#REF!</v>
      </c>
      <c r="OF127" s="33" t="e">
        <f t="shared" si="114"/>
        <v>#REF!</v>
      </c>
      <c r="OG127" s="5" t="e">
        <f t="shared" si="115"/>
        <v>#REF!</v>
      </c>
      <c r="OH127" s="5" t="e">
        <f t="shared" si="116"/>
        <v>#REF!</v>
      </c>
      <c r="OI127" s="5" t="e">
        <f t="shared" si="117"/>
        <v>#REF!</v>
      </c>
      <c r="OJ127" s="6" t="e">
        <f t="shared" si="118"/>
        <v>#REF!</v>
      </c>
      <c r="OK127" s="7" t="e">
        <f t="shared" si="119"/>
        <v>#REF!</v>
      </c>
      <c r="OL127" s="5" t="e">
        <f t="shared" si="120"/>
        <v>#REF!</v>
      </c>
      <c r="OM127" s="31" t="e">
        <f t="shared" si="121"/>
        <v>#REF!</v>
      </c>
      <c r="ON127" s="32" t="e">
        <f t="shared" si="122"/>
        <v>#REF!</v>
      </c>
      <c r="OO127" s="32" t="e">
        <f t="shared" si="123"/>
        <v>#REF!</v>
      </c>
      <c r="OP127" s="33" t="e">
        <f t="shared" si="124"/>
        <v>#REF!</v>
      </c>
      <c r="OQ127" s="33" t="e">
        <f t="shared" si="125"/>
        <v>#REF!</v>
      </c>
      <c r="OR127" s="33" t="e">
        <f t="shared" si="126"/>
        <v>#REF!</v>
      </c>
      <c r="OS127" s="33" t="e">
        <f t="shared" si="127"/>
        <v>#REF!</v>
      </c>
      <c r="OT127" t="e">
        <f t="shared" si="128"/>
        <v>#REF!</v>
      </c>
      <c r="OU127" t="e">
        <f t="shared" si="129"/>
        <v>#REF!</v>
      </c>
      <c r="OV127" t="e">
        <f t="shared" si="130"/>
        <v>#REF!</v>
      </c>
      <c r="OW127" t="e">
        <f t="shared" si="131"/>
        <v>#REF!</v>
      </c>
      <c r="OX127" t="e">
        <f t="shared" si="132"/>
        <v>#REF!</v>
      </c>
      <c r="OY127" t="e">
        <f t="shared" si="133"/>
        <v>#REF!</v>
      </c>
    </row>
    <row r="128" spans="1:415" ht="16.5" customHeight="1" x14ac:dyDescent="0.3">
      <c r="A128" s="22"/>
      <c r="KN128" s="5" t="e">
        <f>IF(INDEX(#REF!,MATCH('HT 0-0'!D128,#REF!,0))=INDEX(#REF!,MATCH('HT 0-0'!D128,#REF!,0)),INDEX(#REF!,MATCH('HT 0-0'!D128,#REF!,0)),"ERROR")</f>
        <v>#REF!</v>
      </c>
      <c r="KO128" s="5" t="e">
        <f>IF(INDEX(#REF!,MATCH('HT 0-0'!E128,#REF!,0))=INDEX(#REF!,MATCH('HT 0-0'!E128,#REF!,0)),INDEX(#REF!,MATCH('HT 0-0'!E128,#REF!,0)),"ERROR")</f>
        <v>#REF!</v>
      </c>
      <c r="KP128" s="5" t="e">
        <f t="shared" si="67"/>
        <v>#REF!</v>
      </c>
      <c r="KQ128" t="str">
        <f t="shared" si="68"/>
        <v>_</v>
      </c>
      <c r="KR128" s="5" t="e">
        <f t="shared" si="69"/>
        <v>#DIV/0!</v>
      </c>
      <c r="KS128" s="5" t="e">
        <f t="shared" si="70"/>
        <v>#DIV/0!</v>
      </c>
      <c r="KT128" s="5" t="e">
        <f t="shared" si="71"/>
        <v>#DIV/0!</v>
      </c>
      <c r="KU128" s="5" t="e">
        <f t="shared" si="72"/>
        <v>#DIV/0!</v>
      </c>
      <c r="KV128" s="5" t="e">
        <f t="shared" si="73"/>
        <v>#DIV/0!</v>
      </c>
      <c r="KW128" s="5" t="e">
        <f t="shared" si="74"/>
        <v>#DIV/0!</v>
      </c>
      <c r="KX128" s="5" t="e">
        <f t="shared" si="75"/>
        <v>#DIV/0!</v>
      </c>
      <c r="KY128" s="5" t="e">
        <f t="shared" si="76"/>
        <v>#DIV/0!</v>
      </c>
      <c r="KZ128" s="5" t="e">
        <f t="shared" si="77"/>
        <v>#DIV/0!</v>
      </c>
      <c r="LA128" s="5" t="e">
        <f t="shared" si="78"/>
        <v>#DIV/0!</v>
      </c>
      <c r="LB128" t="e">
        <f>IF(LQ128="0-0",INDEX(Scrape!#REF!,MATCH('HT 0-0'!KP128,Scrape!$B:$B,0)),"")</f>
        <v>#REF!</v>
      </c>
      <c r="LC128" t="e">
        <f>IF(LQ128="0-0",INDEX(Scrape!$A:$A,MATCH('HT 0-0'!KP128,Scrape!$B:$B,0)),"")</f>
        <v>#REF!</v>
      </c>
      <c r="LD128" t="e">
        <f>IF(LQ128="0-0",INDEX(Scrape!$B:$B,MATCH('HT 0-0'!KP128,Scrape!$B:$B,0)),"")</f>
        <v>#REF!</v>
      </c>
      <c r="LE128" t="e">
        <f>IF(LQ128="0-0",INDEX(Scrape!$C:$C,MATCH('HT 0-0'!KP128,Scrape!$B:$B,0)),"")</f>
        <v>#REF!</v>
      </c>
      <c r="LF128" t="e">
        <f>IF(LQ128="0-0",INDEX(Scrape!$D:$D,MATCH('HT 0-0'!KP128,Scrape!$B:$B,0)),"")</f>
        <v>#REF!</v>
      </c>
      <c r="LG128" t="e">
        <f>IF(LQ128="0-0",INDEX(Scrape!$E:$E,MATCH('HT 0-0'!KP128,Scrape!$B:$B,0)),"")</f>
        <v>#REF!</v>
      </c>
      <c r="LH128" t="e">
        <f>IF(LQ128="0-0",INDEX(Scrape!$F:$F,MATCH('HT 0-0'!KP128,Scrape!$B:$B,0)),"")</f>
        <v>#REF!</v>
      </c>
      <c r="LI128" t="e">
        <f>IF(LQ128="0-0",INDEX(Scrape!$G:$G,MATCH('HT 0-0'!KP128,Scrape!$B:$B,0)),"")</f>
        <v>#REF!</v>
      </c>
      <c r="LJ128" t="e">
        <f>IF(LQ128="0-0",INDEX(Scrape!$H:$H,MATCH('HT 0-0'!KP128,Scrape!$B:$B,0)),"")</f>
        <v>#REF!</v>
      </c>
      <c r="LK128" t="e">
        <f>IF(LQ128="0-0",INDEX(Scrape!$I:$I,MATCH('HT 0-0'!KP128,Scrape!$B:$B,0)),"")</f>
        <v>#REF!</v>
      </c>
      <c r="LL128" t="e">
        <f>IF(LQ128="0-0",INDEX(Scrape!$J:$J,MATCH('HT 0-0'!KP128,Scrape!$B:$B,0)),"")</f>
        <v>#REF!</v>
      </c>
      <c r="LM128" t="e">
        <f>IF(LQ128="0-0",INDEX(Scrape!$K:$K,MATCH('HT 0-0'!KP128,Scrape!$B:$B,0)),"")</f>
        <v>#REF!</v>
      </c>
      <c r="LN128" t="e">
        <f>IF(LQ128="0-0",INDEX(Scrape!$L:$L,MATCH('HT 0-0'!KP128,Scrape!$B:$B,0)),"")</f>
        <v>#REF!</v>
      </c>
      <c r="LO128" t="e">
        <f>IF(LQ128="0-0",INDEX(Scrape!$M:$M,MATCH('HT 0-0'!KP128,Scrape!$B:$B,0)),"")</f>
        <v>#REF!</v>
      </c>
      <c r="LP128" t="e">
        <f>IF(LQ128="0-0",INDEX(Scrape!$N:$N,MATCH('HT 0-0'!KP128,Scrape!$B:$B,0)),"")</f>
        <v>#REF!</v>
      </c>
      <c r="LQ128" t="e">
        <f>INDEX(Scrape!$O:$O,MATCH('HT 0-0'!KP128,Scrape!$B:$B,0))</f>
        <v>#REF!</v>
      </c>
      <c r="LR128" t="e">
        <f t="shared" si="79"/>
        <v>#REF!</v>
      </c>
      <c r="LS128" t="e">
        <f t="shared" si="80"/>
        <v>#REF!</v>
      </c>
      <c r="LT128" s="23" t="e">
        <f>IF(INDEX(#REF!,MATCH(KQ128,#REF!,0))=INDEX(#REF!,MATCH(KQ128,#REF!,0)),INDEX(#REF!,MATCH(KQ128,#REF!,0)),"ERROR")</f>
        <v>#REF!</v>
      </c>
      <c r="LU128" s="24" t="e">
        <f t="shared" si="81"/>
        <v>#DIV/0!</v>
      </c>
      <c r="LV128" s="24" t="e">
        <f t="shared" si="82"/>
        <v>#DIV/0!</v>
      </c>
      <c r="LW128" s="24" t="e">
        <f t="shared" si="83"/>
        <v>#DIV/0!</v>
      </c>
      <c r="LX128" s="24" t="e">
        <f t="shared" si="84"/>
        <v>#DIV/0!</v>
      </c>
      <c r="LY128" s="25" t="e">
        <f t="shared" si="85"/>
        <v>#REF!</v>
      </c>
      <c r="LZ128" s="25" t="e">
        <f t="shared" si="86"/>
        <v>#REF!</v>
      </c>
      <c r="MA128" s="26" t="e">
        <f t="shared" si="87"/>
        <v>#REF!</v>
      </c>
      <c r="MB128" s="27" t="e">
        <f t="shared" si="88"/>
        <v>#REF!</v>
      </c>
      <c r="MC128" s="28" t="e">
        <f t="shared" si="89"/>
        <v>#REF!</v>
      </c>
      <c r="MD128" s="24" t="e">
        <f t="shared" si="90"/>
        <v>#REF!</v>
      </c>
      <c r="ME128" s="29" t="e">
        <f t="shared" si="91"/>
        <v>#REF!</v>
      </c>
      <c r="MF128" s="30" t="e">
        <f t="shared" si="92"/>
        <v>#REF!</v>
      </c>
      <c r="MG128" s="24" t="e">
        <f t="shared" si="93"/>
        <v>#REF!</v>
      </c>
      <c r="MH128" s="29" t="e">
        <f t="shared" si="94"/>
        <v>#REF!</v>
      </c>
      <c r="MI128" s="30" t="e">
        <f t="shared" si="95"/>
        <v>#REF!</v>
      </c>
      <c r="MJ128" t="str">
        <f t="shared" si="96"/>
        <v/>
      </c>
      <c r="MK128" t="str">
        <f t="shared" si="97"/>
        <v/>
      </c>
      <c r="ML128" t="str">
        <f t="shared" si="98"/>
        <v/>
      </c>
      <c r="MM128" t="str">
        <f t="shared" si="99"/>
        <v/>
      </c>
      <c r="MN128" t="str">
        <f t="shared" si="100"/>
        <v/>
      </c>
      <c r="MO128" t="str">
        <f t="shared" si="101"/>
        <v/>
      </c>
      <c r="MP128" s="5" t="e">
        <f>COUNTIFS(#REF!,LT128,#REF!,1,#REF!,"&gt;="&amp;MC128,#REF!,"&lt;="&amp;MB128,#REF!,"&lt;="&amp;ME128,#REF!,"&gt;="&amp;MF128,#REF!,"="&amp;KV128,#REF!,"="&amp;KX128)</f>
        <v>#REF!</v>
      </c>
      <c r="MQ128" s="5" t="e">
        <f>COUNTIFS(#REF!,LT128,#REF!,0,#REF!,"&gt;="&amp;MC128,#REF!,"&lt;="&amp;MB128,#REF!,"&lt;="&amp;ME128,#REF!,"&gt;="&amp;MF128,#REF!,"="&amp;KV128,#REF!,"="&amp;KX128)</f>
        <v>#REF!</v>
      </c>
      <c r="MR128" s="5" t="e">
        <f>COUNTIFS(#REF!,LT128,#REF!,1,#REF!,"&gt;="&amp;MC128,#REF!,"&lt;="&amp;MB128,#REF!,"&lt;="&amp;ME128,#REF!,"&gt;="&amp;MF128,#REF!,"="&amp;KW128,#REF!,"="&amp;KY128)</f>
        <v>#REF!</v>
      </c>
      <c r="MS128" s="5" t="e">
        <f>COUNTIFS(#REF!,LT128,#REF!,0,#REF!,"&gt;="&amp;MC128,#REF!,"&lt;="&amp;MB128,#REF!,"&lt;="&amp;ME128,#REF!,"&gt;="&amp;MF128,#REF!,"="&amp;KW128,#REF!,"="&amp;KY128)</f>
        <v>#REF!</v>
      </c>
      <c r="MT128" s="5" t="e">
        <f>COUNTIFS(#REF!,LT128,#REF!,1,#REF!,"&gt;="&amp;MI128,#REF!,"&lt;="&amp;MH128,#REF!,"&lt;="&amp;ME128,#REF!,"&gt;="&amp;MF128)</f>
        <v>#REF!</v>
      </c>
      <c r="MU128" s="5" t="e">
        <f>COUNTIFS(#REF!,LT128,#REF!,0,#REF!,"&gt;="&amp;MI128,#REF!,"&lt;="&amp;MH128,#REF!,"&lt;="&amp;ME128,#REF!,"&gt;="&amp;MF128)</f>
        <v>#REF!</v>
      </c>
      <c r="MV128" s="5" t="e">
        <f>COUNTIFS(#REF!,LT128,#REF!,1,#REF!,"&gt;="&amp;MI128,#REF!,"&lt;="&amp;MH128,#REF!,"="&amp;KZ128,#REF!,"="&amp;LA128,#REF!,"&lt;="&amp;ME128,#REF!,"&gt;="&amp;MF128)</f>
        <v>#REF!</v>
      </c>
      <c r="MW128" s="5" t="e">
        <f>COUNTIFS(#REF!,LT128,#REF!,0,#REF!,"&gt;="&amp;MI128,#REF!,"&lt;="&amp;MH128,#REF!,"="&amp;KZ128,#REF!,"="&amp;LA128,#REF!,"&lt;="&amp;ME128,#REF!,"&gt;="&amp;MF128)</f>
        <v>#REF!</v>
      </c>
      <c r="MX128" s="5" t="e">
        <f>COUNTIFS(#REF!,LT128,#REF!,1,#REF!,"&gt;="&amp;MC128,#REF!,"&lt;="&amp;MB128,#REF!,"&lt;="&amp;ME128,#REF!,"&gt;="&amp;MF128)</f>
        <v>#REF!</v>
      </c>
      <c r="MY128" s="5" t="e">
        <f>COUNTIFS(#REF!,LT128,#REF!,0,#REF!,"&gt;="&amp;MC128,#REF!,"&lt;="&amp;MB128,#REF!,"&lt;="&amp;ME128,#REF!,"&gt;="&amp;MF128)</f>
        <v>#REF!</v>
      </c>
      <c r="MZ128" s="5" t="e">
        <f>COUNTIFS(#REF!,LT128,#REF!,1,#REF!,"&lt;="&amp;ME128,#REF!,"&gt;="&amp;MF128,#REF!,"="&amp;KV128,#REF!,"="&amp;KX128)</f>
        <v>#REF!</v>
      </c>
      <c r="NA128" s="5" t="e">
        <f>COUNTIFS(#REF!,LT128,#REF!,0,#REF!,"&lt;="&amp;ME128,#REF!,"&gt;="&amp;MF128,#REF!,"="&amp;KV128,#REF!,"="&amp;KX128)</f>
        <v>#REF!</v>
      </c>
      <c r="NB128" s="5" t="e">
        <f>COUNTIFS(#REF!,LT128,#REF!,1,#REF!,"&lt;="&amp;ME128,#REF!,"&gt;="&amp;MF128,#REF!,"="&amp;KW128,#REF!,"="&amp;KY128)</f>
        <v>#REF!</v>
      </c>
      <c r="NC128" s="5" t="e">
        <f>COUNTIFS(#REF!,LT128,#REF!,0,#REF!,"&lt;="&amp;ME128,#REF!,"&gt;="&amp;MF128,#REF!,"="&amp;KW128,#REF!,"="&amp;KY128)</f>
        <v>#REF!</v>
      </c>
      <c r="ND128" s="5" t="e">
        <f>COUNTIFS(#REF!,LT128,#REF!,1,#REF!,"&gt;="&amp;MC128,#REF!,"&lt;="&amp;MB128,#REF!,"&lt;="&amp;ME128,#REF!,"&gt;="&amp;MF128,#REF!,"="&amp;KV128,#REF!,"="&amp;KX128)</f>
        <v>#REF!</v>
      </c>
      <c r="NE128" s="5" t="e">
        <f>COUNTIFS(#REF!,LT128,#REF!,0,#REF!,"&gt;="&amp;MC128,#REF!,"&lt;="&amp;MB128,#REF!,"&lt;="&amp;ME128,#REF!,"&gt;="&amp;MF128,#REF!,"="&amp;KV128,#REF!,"="&amp;KX128)</f>
        <v>#REF!</v>
      </c>
      <c r="NF128" s="5" t="e">
        <f>COUNTIFS(#REF!,LT128,#REF!,1,#REF!,"&gt;="&amp;MC128,#REF!,"&lt;="&amp;MB128,#REF!,"&lt;="&amp;ME128,#REF!,"&gt;="&amp;MF128,#REF!,"="&amp;KW128,#REF!,"="&amp;KY128)</f>
        <v>#REF!</v>
      </c>
      <c r="NG128" s="5" t="e">
        <f>COUNTIFS(#REF!,LT128,#REF!,0,#REF!,"&gt;="&amp;MC128,#REF!,"&lt;="&amp;MB128,#REF!,"&lt;="&amp;ME128,#REF!,"&gt;="&amp;MF128,#REF!,"="&amp;KW128,#REF!,"="&amp;KY128)</f>
        <v>#REF!</v>
      </c>
      <c r="NH128" s="5" t="e">
        <f>COUNTIFS(#REF!,LT128,#REF!,1,#REF!,"&gt;="&amp;MC128,#REF!,"&lt;="&amp;MB128,#REF!,"&lt;="&amp;ME128,#REF!,"&gt;="&amp;MF128,#REF!,"="&amp;KZ128,#REF!,"="&amp;LA128)</f>
        <v>#REF!</v>
      </c>
      <c r="NI128" s="5" t="e">
        <f>COUNTIFS(#REF!,LT128,#REF!,0,#REF!,"&gt;="&amp;MC128,#REF!,"&lt;="&amp;MB128,#REF!,"&lt;="&amp;ME128,#REF!,"&gt;="&amp;MF128,#REF!,"="&amp;KZ128,#REF!,"="&amp;LA128)</f>
        <v>#REF!</v>
      </c>
      <c r="NJ128" s="5" t="e">
        <f>COUNTIFS(#REF!,LT128,#REF!,1,#REF!,"&gt;="&amp;MI128,#REF!,"&lt;="&amp;MH128,#REF!,"&lt;="&amp;ME128,#REF!,"&gt;="&amp;MF128)</f>
        <v>#REF!</v>
      </c>
      <c r="NK128" s="5" t="e">
        <f>COUNTIFS(#REF!,LT128,#REF!,0,#REF!,"&gt;="&amp;MI128,#REF!,"&lt;="&amp;MH128,#REF!,"&lt;="&amp;ME128,#REF!,"&gt;="&amp;MF128)</f>
        <v>#REF!</v>
      </c>
      <c r="NL128" s="5" t="e">
        <f>COUNTIFS(#REF!,LT128,#REF!,1,#REF!,"&gt;="&amp;MI128,#REF!,"&lt;="&amp;MH128,#REF!,"="&amp;KZ128,#REF!,"="&amp;LA128,#REF!,"&lt;="&amp;ME128,#REF!,"&gt;="&amp;MF128)</f>
        <v>#REF!</v>
      </c>
      <c r="NM128" s="5" t="e">
        <f>COUNTIFS(#REF!,LT128,#REF!,0,#REF!,"&gt;="&amp;MI128,#REF!,"&lt;="&amp;MH128,#REF!,"="&amp;KZ128,#REF!,"="&amp;LA128,#REF!,"&lt;="&amp;ME128,#REF!,"&gt;="&amp;MF128)</f>
        <v>#REF!</v>
      </c>
      <c r="NN128" s="5" t="e">
        <f>COUNTIFS(#REF!,LT128,#REF!,1,#REF!,"&gt;="&amp;MC128,#REF!,"&lt;="&amp;MB128,#REF!,"&lt;="&amp;ME128,#REF!,"&gt;="&amp;MF128)</f>
        <v>#REF!</v>
      </c>
      <c r="NO128" s="5" t="e">
        <f>COUNTIFS(#REF!,LT128,#REF!,0,#REF!,"&gt;="&amp;MC128,#REF!,"&lt;="&amp;MB128,#REF!,"&lt;="&amp;ME128,#REF!,"&gt;="&amp;MF128)</f>
        <v>#REF!</v>
      </c>
      <c r="NP128" s="5" t="e">
        <f>COUNTIFS(#REF!,LT128,#REF!,1,#REF!,"&lt;="&amp;ME128,#REF!,"&gt;="&amp;MF128,#REF!,"="&amp;KV128,#REF!,"="&amp;KX128)</f>
        <v>#REF!</v>
      </c>
      <c r="NQ128" s="5" t="e">
        <f>COUNTIFS(#REF!,LT128,#REF!,0,#REF!,"&lt;="&amp;ME128,#REF!,"&gt;="&amp;MF128,#REF!,"="&amp;KV128,#REF!,"="&amp;KX128)</f>
        <v>#REF!</v>
      </c>
      <c r="NR128" s="5" t="e">
        <f>COUNTIFS(#REF!,LT128,#REF!,1,#REF!,"&lt;="&amp;ME128,#REF!,"&gt;="&amp;MF128,#REF!,"="&amp;KW128,#REF!,"="&amp;KY128)</f>
        <v>#REF!</v>
      </c>
      <c r="NS128" s="5" t="e">
        <f>COUNTIFS(#REF!,LT128,#REF!,0,#REF!,"&lt;="&amp;ME128,#REF!,"&gt;="&amp;MF128,#REF!,"="&amp;KW128,#REF!,"="&amp;KY128)</f>
        <v>#REF!</v>
      </c>
      <c r="NT128" s="5" t="e">
        <f t="shared" si="102"/>
        <v>#REF!</v>
      </c>
      <c r="NU128" s="5" t="e">
        <f t="shared" si="103"/>
        <v>#REF!</v>
      </c>
      <c r="NV128" s="5" t="e">
        <f t="shared" si="104"/>
        <v>#REF!</v>
      </c>
      <c r="NW128" s="6" t="e">
        <f t="shared" si="105"/>
        <v>#REF!</v>
      </c>
      <c r="NX128" s="7" t="e">
        <f t="shared" si="106"/>
        <v>#REF!</v>
      </c>
      <c r="NY128" s="5" t="e">
        <f t="shared" si="107"/>
        <v>#REF!</v>
      </c>
      <c r="NZ128" s="31" t="e">
        <f t="shared" si="108"/>
        <v>#REF!</v>
      </c>
      <c r="OA128" s="32" t="e">
        <f t="shared" si="109"/>
        <v>#REF!</v>
      </c>
      <c r="OB128" s="32" t="e">
        <f t="shared" si="110"/>
        <v>#REF!</v>
      </c>
      <c r="OC128" s="33" t="e">
        <f t="shared" si="111"/>
        <v>#REF!</v>
      </c>
      <c r="OD128" s="33" t="e">
        <f t="shared" si="112"/>
        <v>#REF!</v>
      </c>
      <c r="OE128" s="33" t="e">
        <f t="shared" si="113"/>
        <v>#REF!</v>
      </c>
      <c r="OF128" s="33" t="e">
        <f t="shared" si="114"/>
        <v>#REF!</v>
      </c>
      <c r="OG128" s="5" t="e">
        <f t="shared" si="115"/>
        <v>#REF!</v>
      </c>
      <c r="OH128" s="5" t="e">
        <f t="shared" si="116"/>
        <v>#REF!</v>
      </c>
      <c r="OI128" s="5" t="e">
        <f t="shared" si="117"/>
        <v>#REF!</v>
      </c>
      <c r="OJ128" s="6" t="e">
        <f t="shared" si="118"/>
        <v>#REF!</v>
      </c>
      <c r="OK128" s="7" t="e">
        <f t="shared" si="119"/>
        <v>#REF!</v>
      </c>
      <c r="OL128" s="5" t="e">
        <f t="shared" si="120"/>
        <v>#REF!</v>
      </c>
      <c r="OM128" s="31" t="e">
        <f t="shared" si="121"/>
        <v>#REF!</v>
      </c>
      <c r="ON128" s="32" t="e">
        <f t="shared" si="122"/>
        <v>#REF!</v>
      </c>
      <c r="OO128" s="32" t="e">
        <f t="shared" si="123"/>
        <v>#REF!</v>
      </c>
      <c r="OP128" s="33" t="e">
        <f t="shared" si="124"/>
        <v>#REF!</v>
      </c>
      <c r="OQ128" s="33" t="e">
        <f t="shared" si="125"/>
        <v>#REF!</v>
      </c>
      <c r="OR128" s="33" t="e">
        <f t="shared" si="126"/>
        <v>#REF!</v>
      </c>
      <c r="OS128" s="33" t="e">
        <f t="shared" si="127"/>
        <v>#REF!</v>
      </c>
      <c r="OT128" t="e">
        <f t="shared" si="128"/>
        <v>#REF!</v>
      </c>
      <c r="OU128" t="e">
        <f t="shared" si="129"/>
        <v>#REF!</v>
      </c>
      <c r="OV128" t="e">
        <f t="shared" si="130"/>
        <v>#REF!</v>
      </c>
      <c r="OW128" t="e">
        <f t="shared" si="131"/>
        <v>#REF!</v>
      </c>
      <c r="OX128" t="e">
        <f t="shared" si="132"/>
        <v>#REF!</v>
      </c>
      <c r="OY128" t="e">
        <f t="shared" si="133"/>
        <v>#REF!</v>
      </c>
    </row>
    <row r="129" spans="1:415" ht="16.5" customHeight="1" x14ac:dyDescent="0.3">
      <c r="A129" s="22"/>
      <c r="KN129" s="5" t="e">
        <f>IF(INDEX(#REF!,MATCH('HT 0-0'!D129,#REF!,0))=INDEX(#REF!,MATCH('HT 0-0'!D129,#REF!,0)),INDEX(#REF!,MATCH('HT 0-0'!D129,#REF!,0)),"ERROR")</f>
        <v>#REF!</v>
      </c>
      <c r="KO129" s="5" t="e">
        <f>IF(INDEX(#REF!,MATCH('HT 0-0'!E129,#REF!,0))=INDEX(#REF!,MATCH('HT 0-0'!E129,#REF!,0)),INDEX(#REF!,MATCH('HT 0-0'!E129,#REF!,0)),"ERROR")</f>
        <v>#REF!</v>
      </c>
      <c r="KP129" s="5" t="e">
        <f t="shared" si="67"/>
        <v>#REF!</v>
      </c>
      <c r="KQ129" t="str">
        <f t="shared" si="68"/>
        <v>_</v>
      </c>
      <c r="KR129" s="5" t="e">
        <f t="shared" si="69"/>
        <v>#DIV/0!</v>
      </c>
      <c r="KS129" s="5" t="e">
        <f t="shared" si="70"/>
        <v>#DIV/0!</v>
      </c>
      <c r="KT129" s="5" t="e">
        <f t="shared" si="71"/>
        <v>#DIV/0!</v>
      </c>
      <c r="KU129" s="5" t="e">
        <f t="shared" si="72"/>
        <v>#DIV/0!</v>
      </c>
      <c r="KV129" s="5" t="e">
        <f t="shared" si="73"/>
        <v>#DIV/0!</v>
      </c>
      <c r="KW129" s="5" t="e">
        <f t="shared" si="74"/>
        <v>#DIV/0!</v>
      </c>
      <c r="KX129" s="5" t="e">
        <f t="shared" si="75"/>
        <v>#DIV/0!</v>
      </c>
      <c r="KY129" s="5" t="e">
        <f t="shared" si="76"/>
        <v>#DIV/0!</v>
      </c>
      <c r="KZ129" s="5" t="e">
        <f t="shared" si="77"/>
        <v>#DIV/0!</v>
      </c>
      <c r="LA129" s="5" t="e">
        <f t="shared" si="78"/>
        <v>#DIV/0!</v>
      </c>
      <c r="LB129" t="e">
        <f>IF(LQ129="0-0",INDEX(Scrape!#REF!,MATCH('HT 0-0'!KP129,Scrape!$B:$B,0)),"")</f>
        <v>#REF!</v>
      </c>
      <c r="LC129" t="e">
        <f>IF(LQ129="0-0",INDEX(Scrape!$A:$A,MATCH('HT 0-0'!KP129,Scrape!$B:$B,0)),"")</f>
        <v>#REF!</v>
      </c>
      <c r="LD129" t="e">
        <f>IF(LQ129="0-0",INDEX(Scrape!$B:$B,MATCH('HT 0-0'!KP129,Scrape!$B:$B,0)),"")</f>
        <v>#REF!</v>
      </c>
      <c r="LE129" t="e">
        <f>IF(LQ129="0-0",INDEX(Scrape!$C:$C,MATCH('HT 0-0'!KP129,Scrape!$B:$B,0)),"")</f>
        <v>#REF!</v>
      </c>
      <c r="LF129" t="e">
        <f>IF(LQ129="0-0",INDEX(Scrape!$D:$D,MATCH('HT 0-0'!KP129,Scrape!$B:$B,0)),"")</f>
        <v>#REF!</v>
      </c>
      <c r="LG129" t="e">
        <f>IF(LQ129="0-0",INDEX(Scrape!$E:$E,MATCH('HT 0-0'!KP129,Scrape!$B:$B,0)),"")</f>
        <v>#REF!</v>
      </c>
      <c r="LH129" t="e">
        <f>IF(LQ129="0-0",INDEX(Scrape!$F:$F,MATCH('HT 0-0'!KP129,Scrape!$B:$B,0)),"")</f>
        <v>#REF!</v>
      </c>
      <c r="LI129" t="e">
        <f>IF(LQ129="0-0",INDEX(Scrape!$G:$G,MATCH('HT 0-0'!KP129,Scrape!$B:$B,0)),"")</f>
        <v>#REF!</v>
      </c>
      <c r="LJ129" t="e">
        <f>IF(LQ129="0-0",INDEX(Scrape!$H:$H,MATCH('HT 0-0'!KP129,Scrape!$B:$B,0)),"")</f>
        <v>#REF!</v>
      </c>
      <c r="LK129" t="e">
        <f>IF(LQ129="0-0",INDEX(Scrape!$I:$I,MATCH('HT 0-0'!KP129,Scrape!$B:$B,0)),"")</f>
        <v>#REF!</v>
      </c>
      <c r="LL129" t="e">
        <f>IF(LQ129="0-0",INDEX(Scrape!$J:$J,MATCH('HT 0-0'!KP129,Scrape!$B:$B,0)),"")</f>
        <v>#REF!</v>
      </c>
      <c r="LM129" t="e">
        <f>IF(LQ129="0-0",INDEX(Scrape!$K:$K,MATCH('HT 0-0'!KP129,Scrape!$B:$B,0)),"")</f>
        <v>#REF!</v>
      </c>
      <c r="LN129" t="e">
        <f>IF(LQ129="0-0",INDEX(Scrape!$L:$L,MATCH('HT 0-0'!KP129,Scrape!$B:$B,0)),"")</f>
        <v>#REF!</v>
      </c>
      <c r="LO129" t="e">
        <f>IF(LQ129="0-0",INDEX(Scrape!$M:$M,MATCH('HT 0-0'!KP129,Scrape!$B:$B,0)),"")</f>
        <v>#REF!</v>
      </c>
      <c r="LP129" t="e">
        <f>IF(LQ129="0-0",INDEX(Scrape!$N:$N,MATCH('HT 0-0'!KP129,Scrape!$B:$B,0)),"")</f>
        <v>#REF!</v>
      </c>
      <c r="LQ129" t="e">
        <f>INDEX(Scrape!$O:$O,MATCH('HT 0-0'!KP129,Scrape!$B:$B,0))</f>
        <v>#REF!</v>
      </c>
      <c r="LR129" t="e">
        <f t="shared" si="79"/>
        <v>#REF!</v>
      </c>
      <c r="LS129" t="e">
        <f t="shared" si="80"/>
        <v>#REF!</v>
      </c>
      <c r="LT129" s="23" t="e">
        <f>IF(INDEX(#REF!,MATCH(KQ129,#REF!,0))=INDEX(#REF!,MATCH(KQ129,#REF!,0)),INDEX(#REF!,MATCH(KQ129,#REF!,0)),"ERROR")</f>
        <v>#REF!</v>
      </c>
      <c r="LU129" s="24" t="e">
        <f t="shared" si="81"/>
        <v>#DIV/0!</v>
      </c>
      <c r="LV129" s="24" t="e">
        <f t="shared" si="82"/>
        <v>#DIV/0!</v>
      </c>
      <c r="LW129" s="24" t="e">
        <f t="shared" si="83"/>
        <v>#DIV/0!</v>
      </c>
      <c r="LX129" s="24" t="e">
        <f t="shared" si="84"/>
        <v>#DIV/0!</v>
      </c>
      <c r="LY129" s="25" t="e">
        <f t="shared" si="85"/>
        <v>#REF!</v>
      </c>
      <c r="LZ129" s="25" t="e">
        <f t="shared" si="86"/>
        <v>#REF!</v>
      </c>
      <c r="MA129" s="26" t="e">
        <f t="shared" si="87"/>
        <v>#REF!</v>
      </c>
      <c r="MB129" s="27" t="e">
        <f t="shared" si="88"/>
        <v>#REF!</v>
      </c>
      <c r="MC129" s="28" t="e">
        <f t="shared" si="89"/>
        <v>#REF!</v>
      </c>
      <c r="MD129" s="24" t="e">
        <f t="shared" si="90"/>
        <v>#REF!</v>
      </c>
      <c r="ME129" s="29" t="e">
        <f t="shared" si="91"/>
        <v>#REF!</v>
      </c>
      <c r="MF129" s="30" t="e">
        <f t="shared" si="92"/>
        <v>#REF!</v>
      </c>
      <c r="MG129" s="24" t="e">
        <f t="shared" si="93"/>
        <v>#REF!</v>
      </c>
      <c r="MH129" s="29" t="e">
        <f t="shared" si="94"/>
        <v>#REF!</v>
      </c>
      <c r="MI129" s="30" t="e">
        <f t="shared" si="95"/>
        <v>#REF!</v>
      </c>
      <c r="MJ129" t="str">
        <f t="shared" si="96"/>
        <v/>
      </c>
      <c r="MK129" t="str">
        <f t="shared" si="97"/>
        <v/>
      </c>
      <c r="ML129" t="str">
        <f t="shared" si="98"/>
        <v/>
      </c>
      <c r="MM129" t="str">
        <f t="shared" si="99"/>
        <v/>
      </c>
      <c r="MN129" t="str">
        <f t="shared" si="100"/>
        <v/>
      </c>
      <c r="MO129" t="str">
        <f t="shared" si="101"/>
        <v/>
      </c>
      <c r="MP129" s="5" t="e">
        <f>COUNTIFS(#REF!,LT129,#REF!,1,#REF!,"&gt;="&amp;MC129,#REF!,"&lt;="&amp;MB129,#REF!,"&lt;="&amp;ME129,#REF!,"&gt;="&amp;MF129,#REF!,"="&amp;KV129,#REF!,"="&amp;KX129)</f>
        <v>#REF!</v>
      </c>
      <c r="MQ129" s="5" t="e">
        <f>COUNTIFS(#REF!,LT129,#REF!,0,#REF!,"&gt;="&amp;MC129,#REF!,"&lt;="&amp;MB129,#REF!,"&lt;="&amp;ME129,#REF!,"&gt;="&amp;MF129,#REF!,"="&amp;KV129,#REF!,"="&amp;KX129)</f>
        <v>#REF!</v>
      </c>
      <c r="MR129" s="5" t="e">
        <f>COUNTIFS(#REF!,LT129,#REF!,1,#REF!,"&gt;="&amp;MC129,#REF!,"&lt;="&amp;MB129,#REF!,"&lt;="&amp;ME129,#REF!,"&gt;="&amp;MF129,#REF!,"="&amp;KW129,#REF!,"="&amp;KY129)</f>
        <v>#REF!</v>
      </c>
      <c r="MS129" s="5" t="e">
        <f>COUNTIFS(#REF!,LT129,#REF!,0,#REF!,"&gt;="&amp;MC129,#REF!,"&lt;="&amp;MB129,#REF!,"&lt;="&amp;ME129,#REF!,"&gt;="&amp;MF129,#REF!,"="&amp;KW129,#REF!,"="&amp;KY129)</f>
        <v>#REF!</v>
      </c>
      <c r="MT129" s="5" t="e">
        <f>COUNTIFS(#REF!,LT129,#REF!,1,#REF!,"&gt;="&amp;MI129,#REF!,"&lt;="&amp;MH129,#REF!,"&lt;="&amp;ME129,#REF!,"&gt;="&amp;MF129)</f>
        <v>#REF!</v>
      </c>
      <c r="MU129" s="5" t="e">
        <f>COUNTIFS(#REF!,LT129,#REF!,0,#REF!,"&gt;="&amp;MI129,#REF!,"&lt;="&amp;MH129,#REF!,"&lt;="&amp;ME129,#REF!,"&gt;="&amp;MF129)</f>
        <v>#REF!</v>
      </c>
      <c r="MV129" s="5" t="e">
        <f>COUNTIFS(#REF!,LT129,#REF!,1,#REF!,"&gt;="&amp;MI129,#REF!,"&lt;="&amp;MH129,#REF!,"="&amp;KZ129,#REF!,"="&amp;LA129,#REF!,"&lt;="&amp;ME129,#REF!,"&gt;="&amp;MF129)</f>
        <v>#REF!</v>
      </c>
      <c r="MW129" s="5" t="e">
        <f>COUNTIFS(#REF!,LT129,#REF!,0,#REF!,"&gt;="&amp;MI129,#REF!,"&lt;="&amp;MH129,#REF!,"="&amp;KZ129,#REF!,"="&amp;LA129,#REF!,"&lt;="&amp;ME129,#REF!,"&gt;="&amp;MF129)</f>
        <v>#REF!</v>
      </c>
      <c r="MX129" s="5" t="e">
        <f>COUNTIFS(#REF!,LT129,#REF!,1,#REF!,"&gt;="&amp;MC129,#REF!,"&lt;="&amp;MB129,#REF!,"&lt;="&amp;ME129,#REF!,"&gt;="&amp;MF129)</f>
        <v>#REF!</v>
      </c>
      <c r="MY129" s="5" t="e">
        <f>COUNTIFS(#REF!,LT129,#REF!,0,#REF!,"&gt;="&amp;MC129,#REF!,"&lt;="&amp;MB129,#REF!,"&lt;="&amp;ME129,#REF!,"&gt;="&amp;MF129)</f>
        <v>#REF!</v>
      </c>
      <c r="MZ129" s="5" t="e">
        <f>COUNTIFS(#REF!,LT129,#REF!,1,#REF!,"&lt;="&amp;ME129,#REF!,"&gt;="&amp;MF129,#REF!,"="&amp;KV129,#REF!,"="&amp;KX129)</f>
        <v>#REF!</v>
      </c>
      <c r="NA129" s="5" t="e">
        <f>COUNTIFS(#REF!,LT129,#REF!,0,#REF!,"&lt;="&amp;ME129,#REF!,"&gt;="&amp;MF129,#REF!,"="&amp;KV129,#REF!,"="&amp;KX129)</f>
        <v>#REF!</v>
      </c>
      <c r="NB129" s="5" t="e">
        <f>COUNTIFS(#REF!,LT129,#REF!,1,#REF!,"&lt;="&amp;ME129,#REF!,"&gt;="&amp;MF129,#REF!,"="&amp;KW129,#REF!,"="&amp;KY129)</f>
        <v>#REF!</v>
      </c>
      <c r="NC129" s="5" t="e">
        <f>COUNTIFS(#REF!,LT129,#REF!,0,#REF!,"&lt;="&amp;ME129,#REF!,"&gt;="&amp;MF129,#REF!,"="&amp;KW129,#REF!,"="&amp;KY129)</f>
        <v>#REF!</v>
      </c>
      <c r="ND129" s="5" t="e">
        <f>COUNTIFS(#REF!,LT129,#REF!,1,#REF!,"&gt;="&amp;MC129,#REF!,"&lt;="&amp;MB129,#REF!,"&lt;="&amp;ME129,#REF!,"&gt;="&amp;MF129,#REF!,"="&amp;KV129,#REF!,"="&amp;KX129)</f>
        <v>#REF!</v>
      </c>
      <c r="NE129" s="5" t="e">
        <f>COUNTIFS(#REF!,LT129,#REF!,0,#REF!,"&gt;="&amp;MC129,#REF!,"&lt;="&amp;MB129,#REF!,"&lt;="&amp;ME129,#REF!,"&gt;="&amp;MF129,#REF!,"="&amp;KV129,#REF!,"="&amp;KX129)</f>
        <v>#REF!</v>
      </c>
      <c r="NF129" s="5" t="e">
        <f>COUNTIFS(#REF!,LT129,#REF!,1,#REF!,"&gt;="&amp;MC129,#REF!,"&lt;="&amp;MB129,#REF!,"&lt;="&amp;ME129,#REF!,"&gt;="&amp;MF129,#REF!,"="&amp;KW129,#REF!,"="&amp;KY129)</f>
        <v>#REF!</v>
      </c>
      <c r="NG129" s="5" t="e">
        <f>COUNTIFS(#REF!,LT129,#REF!,0,#REF!,"&gt;="&amp;MC129,#REF!,"&lt;="&amp;MB129,#REF!,"&lt;="&amp;ME129,#REF!,"&gt;="&amp;MF129,#REF!,"="&amp;KW129,#REF!,"="&amp;KY129)</f>
        <v>#REF!</v>
      </c>
      <c r="NH129" s="5" t="e">
        <f>COUNTIFS(#REF!,LT129,#REF!,1,#REF!,"&gt;="&amp;MC129,#REF!,"&lt;="&amp;MB129,#REF!,"&lt;="&amp;ME129,#REF!,"&gt;="&amp;MF129,#REF!,"="&amp;KZ129,#REF!,"="&amp;LA129)</f>
        <v>#REF!</v>
      </c>
      <c r="NI129" s="5" t="e">
        <f>COUNTIFS(#REF!,LT129,#REF!,0,#REF!,"&gt;="&amp;MC129,#REF!,"&lt;="&amp;MB129,#REF!,"&lt;="&amp;ME129,#REF!,"&gt;="&amp;MF129,#REF!,"="&amp;KZ129,#REF!,"="&amp;LA129)</f>
        <v>#REF!</v>
      </c>
      <c r="NJ129" s="5" t="e">
        <f>COUNTIFS(#REF!,LT129,#REF!,1,#REF!,"&gt;="&amp;MI129,#REF!,"&lt;="&amp;MH129,#REF!,"&lt;="&amp;ME129,#REF!,"&gt;="&amp;MF129)</f>
        <v>#REF!</v>
      </c>
      <c r="NK129" s="5" t="e">
        <f>COUNTIFS(#REF!,LT129,#REF!,0,#REF!,"&gt;="&amp;MI129,#REF!,"&lt;="&amp;MH129,#REF!,"&lt;="&amp;ME129,#REF!,"&gt;="&amp;MF129)</f>
        <v>#REF!</v>
      </c>
      <c r="NL129" s="5" t="e">
        <f>COUNTIFS(#REF!,LT129,#REF!,1,#REF!,"&gt;="&amp;MI129,#REF!,"&lt;="&amp;MH129,#REF!,"="&amp;KZ129,#REF!,"="&amp;LA129,#REF!,"&lt;="&amp;ME129,#REF!,"&gt;="&amp;MF129)</f>
        <v>#REF!</v>
      </c>
      <c r="NM129" s="5" t="e">
        <f>COUNTIFS(#REF!,LT129,#REF!,0,#REF!,"&gt;="&amp;MI129,#REF!,"&lt;="&amp;MH129,#REF!,"="&amp;KZ129,#REF!,"="&amp;LA129,#REF!,"&lt;="&amp;ME129,#REF!,"&gt;="&amp;MF129)</f>
        <v>#REF!</v>
      </c>
      <c r="NN129" s="5" t="e">
        <f>COUNTIFS(#REF!,LT129,#REF!,1,#REF!,"&gt;="&amp;MC129,#REF!,"&lt;="&amp;MB129,#REF!,"&lt;="&amp;ME129,#REF!,"&gt;="&amp;MF129)</f>
        <v>#REF!</v>
      </c>
      <c r="NO129" s="5" t="e">
        <f>COUNTIFS(#REF!,LT129,#REF!,0,#REF!,"&gt;="&amp;MC129,#REF!,"&lt;="&amp;MB129,#REF!,"&lt;="&amp;ME129,#REF!,"&gt;="&amp;MF129)</f>
        <v>#REF!</v>
      </c>
      <c r="NP129" s="5" t="e">
        <f>COUNTIFS(#REF!,LT129,#REF!,1,#REF!,"&lt;="&amp;ME129,#REF!,"&gt;="&amp;MF129,#REF!,"="&amp;KV129,#REF!,"="&amp;KX129)</f>
        <v>#REF!</v>
      </c>
      <c r="NQ129" s="5" t="e">
        <f>COUNTIFS(#REF!,LT129,#REF!,0,#REF!,"&lt;="&amp;ME129,#REF!,"&gt;="&amp;MF129,#REF!,"="&amp;KV129,#REF!,"="&amp;KX129)</f>
        <v>#REF!</v>
      </c>
      <c r="NR129" s="5" t="e">
        <f>COUNTIFS(#REF!,LT129,#REF!,1,#REF!,"&lt;="&amp;ME129,#REF!,"&gt;="&amp;MF129,#REF!,"="&amp;KW129,#REF!,"="&amp;KY129)</f>
        <v>#REF!</v>
      </c>
      <c r="NS129" s="5" t="e">
        <f>COUNTIFS(#REF!,LT129,#REF!,0,#REF!,"&lt;="&amp;ME129,#REF!,"&gt;="&amp;MF129,#REF!,"="&amp;KW129,#REF!,"="&amp;KY129)</f>
        <v>#REF!</v>
      </c>
      <c r="NT129" s="5" t="e">
        <f t="shared" si="102"/>
        <v>#REF!</v>
      </c>
      <c r="NU129" s="5" t="e">
        <f t="shared" si="103"/>
        <v>#REF!</v>
      </c>
      <c r="NV129" s="5" t="e">
        <f t="shared" si="104"/>
        <v>#REF!</v>
      </c>
      <c r="NW129" s="6" t="e">
        <f t="shared" si="105"/>
        <v>#REF!</v>
      </c>
      <c r="NX129" s="7" t="e">
        <f t="shared" si="106"/>
        <v>#REF!</v>
      </c>
      <c r="NY129" s="5" t="e">
        <f t="shared" si="107"/>
        <v>#REF!</v>
      </c>
      <c r="NZ129" s="31" t="e">
        <f t="shared" si="108"/>
        <v>#REF!</v>
      </c>
      <c r="OA129" s="32" t="e">
        <f t="shared" si="109"/>
        <v>#REF!</v>
      </c>
      <c r="OB129" s="32" t="e">
        <f t="shared" si="110"/>
        <v>#REF!</v>
      </c>
      <c r="OC129" s="33" t="e">
        <f t="shared" si="111"/>
        <v>#REF!</v>
      </c>
      <c r="OD129" s="33" t="e">
        <f t="shared" si="112"/>
        <v>#REF!</v>
      </c>
      <c r="OE129" s="33" t="e">
        <f t="shared" si="113"/>
        <v>#REF!</v>
      </c>
      <c r="OF129" s="33" t="e">
        <f t="shared" si="114"/>
        <v>#REF!</v>
      </c>
      <c r="OG129" s="5" t="e">
        <f t="shared" si="115"/>
        <v>#REF!</v>
      </c>
      <c r="OH129" s="5" t="e">
        <f t="shared" si="116"/>
        <v>#REF!</v>
      </c>
      <c r="OI129" s="5" t="e">
        <f t="shared" si="117"/>
        <v>#REF!</v>
      </c>
      <c r="OJ129" s="6" t="e">
        <f t="shared" si="118"/>
        <v>#REF!</v>
      </c>
      <c r="OK129" s="7" t="e">
        <f t="shared" si="119"/>
        <v>#REF!</v>
      </c>
      <c r="OL129" s="5" t="e">
        <f t="shared" si="120"/>
        <v>#REF!</v>
      </c>
      <c r="OM129" s="31" t="e">
        <f t="shared" si="121"/>
        <v>#REF!</v>
      </c>
      <c r="ON129" s="32" t="e">
        <f t="shared" si="122"/>
        <v>#REF!</v>
      </c>
      <c r="OO129" s="32" t="e">
        <f t="shared" si="123"/>
        <v>#REF!</v>
      </c>
      <c r="OP129" s="33" t="e">
        <f t="shared" si="124"/>
        <v>#REF!</v>
      </c>
      <c r="OQ129" s="33" t="e">
        <f t="shared" si="125"/>
        <v>#REF!</v>
      </c>
      <c r="OR129" s="33" t="e">
        <f t="shared" si="126"/>
        <v>#REF!</v>
      </c>
      <c r="OS129" s="33" t="e">
        <f t="shared" si="127"/>
        <v>#REF!</v>
      </c>
      <c r="OT129" t="e">
        <f t="shared" si="128"/>
        <v>#REF!</v>
      </c>
      <c r="OU129" t="e">
        <f t="shared" si="129"/>
        <v>#REF!</v>
      </c>
      <c r="OV129" t="e">
        <f t="shared" si="130"/>
        <v>#REF!</v>
      </c>
      <c r="OW129" t="e">
        <f t="shared" si="131"/>
        <v>#REF!</v>
      </c>
      <c r="OX129" t="e">
        <f t="shared" si="132"/>
        <v>#REF!</v>
      </c>
      <c r="OY129" t="e">
        <f t="shared" si="133"/>
        <v>#REF!</v>
      </c>
    </row>
    <row r="130" spans="1:415" ht="16.5" customHeight="1" x14ac:dyDescent="0.3">
      <c r="A130" s="22"/>
      <c r="KN130" s="5" t="e">
        <f>IF(INDEX(#REF!,MATCH('HT 0-0'!D130,#REF!,0))=INDEX(#REF!,MATCH('HT 0-0'!D130,#REF!,0)),INDEX(#REF!,MATCH('HT 0-0'!D130,#REF!,0)),"ERROR")</f>
        <v>#REF!</v>
      </c>
      <c r="KO130" s="5" t="e">
        <f>IF(INDEX(#REF!,MATCH('HT 0-0'!E130,#REF!,0))=INDEX(#REF!,MATCH('HT 0-0'!E130,#REF!,0)),INDEX(#REF!,MATCH('HT 0-0'!E130,#REF!,0)),"ERROR")</f>
        <v>#REF!</v>
      </c>
      <c r="KP130" s="5" t="e">
        <f t="shared" si="67"/>
        <v>#REF!</v>
      </c>
      <c r="KQ130" t="str">
        <f t="shared" si="68"/>
        <v>_</v>
      </c>
      <c r="KR130" s="5" t="e">
        <f t="shared" si="69"/>
        <v>#DIV/0!</v>
      </c>
      <c r="KS130" s="5" t="e">
        <f t="shared" si="70"/>
        <v>#DIV/0!</v>
      </c>
      <c r="KT130" s="5" t="e">
        <f t="shared" si="71"/>
        <v>#DIV/0!</v>
      </c>
      <c r="KU130" s="5" t="e">
        <f t="shared" si="72"/>
        <v>#DIV/0!</v>
      </c>
      <c r="KV130" s="5" t="e">
        <f t="shared" si="73"/>
        <v>#DIV/0!</v>
      </c>
      <c r="KW130" s="5" t="e">
        <f t="shared" si="74"/>
        <v>#DIV/0!</v>
      </c>
      <c r="KX130" s="5" t="e">
        <f t="shared" si="75"/>
        <v>#DIV/0!</v>
      </c>
      <c r="KY130" s="5" t="e">
        <f t="shared" si="76"/>
        <v>#DIV/0!</v>
      </c>
      <c r="KZ130" s="5" t="e">
        <f t="shared" si="77"/>
        <v>#DIV/0!</v>
      </c>
      <c r="LA130" s="5" t="e">
        <f t="shared" si="78"/>
        <v>#DIV/0!</v>
      </c>
      <c r="LB130" t="e">
        <f>IF(LQ130="0-0",INDEX(Scrape!#REF!,MATCH('HT 0-0'!KP130,Scrape!$B:$B,0)),"")</f>
        <v>#REF!</v>
      </c>
      <c r="LC130" t="e">
        <f>IF(LQ130="0-0",INDEX(Scrape!$A:$A,MATCH('HT 0-0'!KP130,Scrape!$B:$B,0)),"")</f>
        <v>#REF!</v>
      </c>
      <c r="LD130" t="e">
        <f>IF(LQ130="0-0",INDEX(Scrape!$B:$B,MATCH('HT 0-0'!KP130,Scrape!$B:$B,0)),"")</f>
        <v>#REF!</v>
      </c>
      <c r="LE130" t="e">
        <f>IF(LQ130="0-0",INDEX(Scrape!$C:$C,MATCH('HT 0-0'!KP130,Scrape!$B:$B,0)),"")</f>
        <v>#REF!</v>
      </c>
      <c r="LF130" t="e">
        <f>IF(LQ130="0-0",INDEX(Scrape!$D:$D,MATCH('HT 0-0'!KP130,Scrape!$B:$B,0)),"")</f>
        <v>#REF!</v>
      </c>
      <c r="LG130" t="e">
        <f>IF(LQ130="0-0",INDEX(Scrape!$E:$E,MATCH('HT 0-0'!KP130,Scrape!$B:$B,0)),"")</f>
        <v>#REF!</v>
      </c>
      <c r="LH130" t="e">
        <f>IF(LQ130="0-0",INDEX(Scrape!$F:$F,MATCH('HT 0-0'!KP130,Scrape!$B:$B,0)),"")</f>
        <v>#REF!</v>
      </c>
      <c r="LI130" t="e">
        <f>IF(LQ130="0-0",INDEX(Scrape!$G:$G,MATCH('HT 0-0'!KP130,Scrape!$B:$B,0)),"")</f>
        <v>#REF!</v>
      </c>
      <c r="LJ130" t="e">
        <f>IF(LQ130="0-0",INDEX(Scrape!$H:$H,MATCH('HT 0-0'!KP130,Scrape!$B:$B,0)),"")</f>
        <v>#REF!</v>
      </c>
      <c r="LK130" t="e">
        <f>IF(LQ130="0-0",INDEX(Scrape!$I:$I,MATCH('HT 0-0'!KP130,Scrape!$B:$B,0)),"")</f>
        <v>#REF!</v>
      </c>
      <c r="LL130" t="e">
        <f>IF(LQ130="0-0",INDEX(Scrape!$J:$J,MATCH('HT 0-0'!KP130,Scrape!$B:$B,0)),"")</f>
        <v>#REF!</v>
      </c>
      <c r="LM130" t="e">
        <f>IF(LQ130="0-0",INDEX(Scrape!$K:$K,MATCH('HT 0-0'!KP130,Scrape!$B:$B,0)),"")</f>
        <v>#REF!</v>
      </c>
      <c r="LN130" t="e">
        <f>IF(LQ130="0-0",INDEX(Scrape!$L:$L,MATCH('HT 0-0'!KP130,Scrape!$B:$B,0)),"")</f>
        <v>#REF!</v>
      </c>
      <c r="LO130" t="e">
        <f>IF(LQ130="0-0",INDEX(Scrape!$M:$M,MATCH('HT 0-0'!KP130,Scrape!$B:$B,0)),"")</f>
        <v>#REF!</v>
      </c>
      <c r="LP130" t="e">
        <f>IF(LQ130="0-0",INDEX(Scrape!$N:$N,MATCH('HT 0-0'!KP130,Scrape!$B:$B,0)),"")</f>
        <v>#REF!</v>
      </c>
      <c r="LQ130" t="e">
        <f>INDEX(Scrape!$O:$O,MATCH('HT 0-0'!KP130,Scrape!$B:$B,0))</f>
        <v>#REF!</v>
      </c>
      <c r="LR130" t="e">
        <f t="shared" si="79"/>
        <v>#REF!</v>
      </c>
      <c r="LS130" t="e">
        <f t="shared" si="80"/>
        <v>#REF!</v>
      </c>
      <c r="LT130" s="23" t="e">
        <f>IF(INDEX(#REF!,MATCH(KQ130,#REF!,0))=INDEX(#REF!,MATCH(KQ130,#REF!,0)),INDEX(#REF!,MATCH(KQ130,#REF!,0)),"ERROR")</f>
        <v>#REF!</v>
      </c>
      <c r="LU130" s="24" t="e">
        <f t="shared" si="81"/>
        <v>#DIV/0!</v>
      </c>
      <c r="LV130" s="24" t="e">
        <f t="shared" si="82"/>
        <v>#DIV/0!</v>
      </c>
      <c r="LW130" s="24" t="e">
        <f t="shared" si="83"/>
        <v>#DIV/0!</v>
      </c>
      <c r="LX130" s="24" t="e">
        <f t="shared" si="84"/>
        <v>#DIV/0!</v>
      </c>
      <c r="LY130" s="25" t="e">
        <f t="shared" si="85"/>
        <v>#REF!</v>
      </c>
      <c r="LZ130" s="25" t="e">
        <f t="shared" si="86"/>
        <v>#REF!</v>
      </c>
      <c r="MA130" s="26" t="e">
        <f t="shared" si="87"/>
        <v>#REF!</v>
      </c>
      <c r="MB130" s="27" t="e">
        <f t="shared" si="88"/>
        <v>#REF!</v>
      </c>
      <c r="MC130" s="28" t="e">
        <f t="shared" si="89"/>
        <v>#REF!</v>
      </c>
      <c r="MD130" s="24" t="e">
        <f t="shared" si="90"/>
        <v>#REF!</v>
      </c>
      <c r="ME130" s="29" t="e">
        <f t="shared" si="91"/>
        <v>#REF!</v>
      </c>
      <c r="MF130" s="30" t="e">
        <f t="shared" si="92"/>
        <v>#REF!</v>
      </c>
      <c r="MG130" s="24" t="e">
        <f t="shared" si="93"/>
        <v>#REF!</v>
      </c>
      <c r="MH130" s="29" t="e">
        <f t="shared" si="94"/>
        <v>#REF!</v>
      </c>
      <c r="MI130" s="30" t="e">
        <f t="shared" si="95"/>
        <v>#REF!</v>
      </c>
      <c r="MJ130" t="str">
        <f t="shared" si="96"/>
        <v/>
      </c>
      <c r="MK130" t="str">
        <f t="shared" si="97"/>
        <v/>
      </c>
      <c r="ML130" t="str">
        <f t="shared" si="98"/>
        <v/>
      </c>
      <c r="MM130" t="str">
        <f t="shared" si="99"/>
        <v/>
      </c>
      <c r="MN130" t="str">
        <f t="shared" si="100"/>
        <v/>
      </c>
      <c r="MO130" t="str">
        <f t="shared" si="101"/>
        <v/>
      </c>
      <c r="MP130" s="5" t="e">
        <f>COUNTIFS(#REF!,LT130,#REF!,1,#REF!,"&gt;="&amp;MC130,#REF!,"&lt;="&amp;MB130,#REF!,"&lt;="&amp;ME130,#REF!,"&gt;="&amp;MF130,#REF!,"="&amp;KV130,#REF!,"="&amp;KX130)</f>
        <v>#REF!</v>
      </c>
      <c r="MQ130" s="5" t="e">
        <f>COUNTIFS(#REF!,LT130,#REF!,0,#REF!,"&gt;="&amp;MC130,#REF!,"&lt;="&amp;MB130,#REF!,"&lt;="&amp;ME130,#REF!,"&gt;="&amp;MF130,#REF!,"="&amp;KV130,#REF!,"="&amp;KX130)</f>
        <v>#REF!</v>
      </c>
      <c r="MR130" s="5" t="e">
        <f>COUNTIFS(#REF!,LT130,#REF!,1,#REF!,"&gt;="&amp;MC130,#REF!,"&lt;="&amp;MB130,#REF!,"&lt;="&amp;ME130,#REF!,"&gt;="&amp;MF130,#REF!,"="&amp;KW130,#REF!,"="&amp;KY130)</f>
        <v>#REF!</v>
      </c>
      <c r="MS130" s="5" t="e">
        <f>COUNTIFS(#REF!,LT130,#REF!,0,#REF!,"&gt;="&amp;MC130,#REF!,"&lt;="&amp;MB130,#REF!,"&lt;="&amp;ME130,#REF!,"&gt;="&amp;MF130,#REF!,"="&amp;KW130,#REF!,"="&amp;KY130)</f>
        <v>#REF!</v>
      </c>
      <c r="MT130" s="5" t="e">
        <f>COUNTIFS(#REF!,LT130,#REF!,1,#REF!,"&gt;="&amp;MI130,#REF!,"&lt;="&amp;MH130,#REF!,"&lt;="&amp;ME130,#REF!,"&gt;="&amp;MF130)</f>
        <v>#REF!</v>
      </c>
      <c r="MU130" s="5" t="e">
        <f>COUNTIFS(#REF!,LT130,#REF!,0,#REF!,"&gt;="&amp;MI130,#REF!,"&lt;="&amp;MH130,#REF!,"&lt;="&amp;ME130,#REF!,"&gt;="&amp;MF130)</f>
        <v>#REF!</v>
      </c>
      <c r="MV130" s="5" t="e">
        <f>COUNTIFS(#REF!,LT130,#REF!,1,#REF!,"&gt;="&amp;MI130,#REF!,"&lt;="&amp;MH130,#REF!,"="&amp;KZ130,#REF!,"="&amp;LA130,#REF!,"&lt;="&amp;ME130,#REF!,"&gt;="&amp;MF130)</f>
        <v>#REF!</v>
      </c>
      <c r="MW130" s="5" t="e">
        <f>COUNTIFS(#REF!,LT130,#REF!,0,#REF!,"&gt;="&amp;MI130,#REF!,"&lt;="&amp;MH130,#REF!,"="&amp;KZ130,#REF!,"="&amp;LA130,#REF!,"&lt;="&amp;ME130,#REF!,"&gt;="&amp;MF130)</f>
        <v>#REF!</v>
      </c>
      <c r="MX130" s="5" t="e">
        <f>COUNTIFS(#REF!,LT130,#REF!,1,#REF!,"&gt;="&amp;MC130,#REF!,"&lt;="&amp;MB130,#REF!,"&lt;="&amp;ME130,#REF!,"&gt;="&amp;MF130)</f>
        <v>#REF!</v>
      </c>
      <c r="MY130" s="5" t="e">
        <f>COUNTIFS(#REF!,LT130,#REF!,0,#REF!,"&gt;="&amp;MC130,#REF!,"&lt;="&amp;MB130,#REF!,"&lt;="&amp;ME130,#REF!,"&gt;="&amp;MF130)</f>
        <v>#REF!</v>
      </c>
      <c r="MZ130" s="5" t="e">
        <f>COUNTIFS(#REF!,LT130,#REF!,1,#REF!,"&lt;="&amp;ME130,#REF!,"&gt;="&amp;MF130,#REF!,"="&amp;KV130,#REF!,"="&amp;KX130)</f>
        <v>#REF!</v>
      </c>
      <c r="NA130" s="5" t="e">
        <f>COUNTIFS(#REF!,LT130,#REF!,0,#REF!,"&lt;="&amp;ME130,#REF!,"&gt;="&amp;MF130,#REF!,"="&amp;KV130,#REF!,"="&amp;KX130)</f>
        <v>#REF!</v>
      </c>
      <c r="NB130" s="5" t="e">
        <f>COUNTIFS(#REF!,LT130,#REF!,1,#REF!,"&lt;="&amp;ME130,#REF!,"&gt;="&amp;MF130,#REF!,"="&amp;KW130,#REF!,"="&amp;KY130)</f>
        <v>#REF!</v>
      </c>
      <c r="NC130" s="5" t="e">
        <f>COUNTIFS(#REF!,LT130,#REF!,0,#REF!,"&lt;="&amp;ME130,#REF!,"&gt;="&amp;MF130,#REF!,"="&amp;KW130,#REF!,"="&amp;KY130)</f>
        <v>#REF!</v>
      </c>
      <c r="ND130" s="5" t="e">
        <f>COUNTIFS(#REF!,LT130,#REF!,1,#REF!,"&gt;="&amp;MC130,#REF!,"&lt;="&amp;MB130,#REF!,"&lt;="&amp;ME130,#REF!,"&gt;="&amp;MF130,#REF!,"="&amp;KV130,#REF!,"="&amp;KX130)</f>
        <v>#REF!</v>
      </c>
      <c r="NE130" s="5" t="e">
        <f>COUNTIFS(#REF!,LT130,#REF!,0,#REF!,"&gt;="&amp;MC130,#REF!,"&lt;="&amp;MB130,#REF!,"&lt;="&amp;ME130,#REF!,"&gt;="&amp;MF130,#REF!,"="&amp;KV130,#REF!,"="&amp;KX130)</f>
        <v>#REF!</v>
      </c>
      <c r="NF130" s="5" t="e">
        <f>COUNTIFS(#REF!,LT130,#REF!,1,#REF!,"&gt;="&amp;MC130,#REF!,"&lt;="&amp;MB130,#REF!,"&lt;="&amp;ME130,#REF!,"&gt;="&amp;MF130,#REF!,"="&amp;KW130,#REF!,"="&amp;KY130)</f>
        <v>#REF!</v>
      </c>
      <c r="NG130" s="5" t="e">
        <f>COUNTIFS(#REF!,LT130,#REF!,0,#REF!,"&gt;="&amp;MC130,#REF!,"&lt;="&amp;MB130,#REF!,"&lt;="&amp;ME130,#REF!,"&gt;="&amp;MF130,#REF!,"="&amp;KW130,#REF!,"="&amp;KY130)</f>
        <v>#REF!</v>
      </c>
      <c r="NH130" s="5" t="e">
        <f>COUNTIFS(#REF!,LT130,#REF!,1,#REF!,"&gt;="&amp;MC130,#REF!,"&lt;="&amp;MB130,#REF!,"&lt;="&amp;ME130,#REF!,"&gt;="&amp;MF130,#REF!,"="&amp;KZ130,#REF!,"="&amp;LA130)</f>
        <v>#REF!</v>
      </c>
      <c r="NI130" s="5" t="e">
        <f>COUNTIFS(#REF!,LT130,#REF!,0,#REF!,"&gt;="&amp;MC130,#REF!,"&lt;="&amp;MB130,#REF!,"&lt;="&amp;ME130,#REF!,"&gt;="&amp;MF130,#REF!,"="&amp;KZ130,#REF!,"="&amp;LA130)</f>
        <v>#REF!</v>
      </c>
      <c r="NJ130" s="5" t="e">
        <f>COUNTIFS(#REF!,LT130,#REF!,1,#REF!,"&gt;="&amp;MI130,#REF!,"&lt;="&amp;MH130,#REF!,"&lt;="&amp;ME130,#REF!,"&gt;="&amp;MF130)</f>
        <v>#REF!</v>
      </c>
      <c r="NK130" s="5" t="e">
        <f>COUNTIFS(#REF!,LT130,#REF!,0,#REF!,"&gt;="&amp;MI130,#REF!,"&lt;="&amp;MH130,#REF!,"&lt;="&amp;ME130,#REF!,"&gt;="&amp;MF130)</f>
        <v>#REF!</v>
      </c>
      <c r="NL130" s="5" t="e">
        <f>COUNTIFS(#REF!,LT130,#REF!,1,#REF!,"&gt;="&amp;MI130,#REF!,"&lt;="&amp;MH130,#REF!,"="&amp;KZ130,#REF!,"="&amp;LA130,#REF!,"&lt;="&amp;ME130,#REF!,"&gt;="&amp;MF130)</f>
        <v>#REF!</v>
      </c>
      <c r="NM130" s="5" t="e">
        <f>COUNTIFS(#REF!,LT130,#REF!,0,#REF!,"&gt;="&amp;MI130,#REF!,"&lt;="&amp;MH130,#REF!,"="&amp;KZ130,#REF!,"="&amp;LA130,#REF!,"&lt;="&amp;ME130,#REF!,"&gt;="&amp;MF130)</f>
        <v>#REF!</v>
      </c>
      <c r="NN130" s="5" t="e">
        <f>COUNTIFS(#REF!,LT130,#REF!,1,#REF!,"&gt;="&amp;MC130,#REF!,"&lt;="&amp;MB130,#REF!,"&lt;="&amp;ME130,#REF!,"&gt;="&amp;MF130)</f>
        <v>#REF!</v>
      </c>
      <c r="NO130" s="5" t="e">
        <f>COUNTIFS(#REF!,LT130,#REF!,0,#REF!,"&gt;="&amp;MC130,#REF!,"&lt;="&amp;MB130,#REF!,"&lt;="&amp;ME130,#REF!,"&gt;="&amp;MF130)</f>
        <v>#REF!</v>
      </c>
      <c r="NP130" s="5" t="e">
        <f>COUNTIFS(#REF!,LT130,#REF!,1,#REF!,"&lt;="&amp;ME130,#REF!,"&gt;="&amp;MF130,#REF!,"="&amp;KV130,#REF!,"="&amp;KX130)</f>
        <v>#REF!</v>
      </c>
      <c r="NQ130" s="5" t="e">
        <f>COUNTIFS(#REF!,LT130,#REF!,0,#REF!,"&lt;="&amp;ME130,#REF!,"&gt;="&amp;MF130,#REF!,"="&amp;KV130,#REF!,"="&amp;KX130)</f>
        <v>#REF!</v>
      </c>
      <c r="NR130" s="5" t="e">
        <f>COUNTIFS(#REF!,LT130,#REF!,1,#REF!,"&lt;="&amp;ME130,#REF!,"&gt;="&amp;MF130,#REF!,"="&amp;KW130,#REF!,"="&amp;KY130)</f>
        <v>#REF!</v>
      </c>
      <c r="NS130" s="5" t="e">
        <f>COUNTIFS(#REF!,LT130,#REF!,0,#REF!,"&lt;="&amp;ME130,#REF!,"&gt;="&amp;MF130,#REF!,"="&amp;KW130,#REF!,"="&amp;KY130)</f>
        <v>#REF!</v>
      </c>
      <c r="NT130" s="5" t="e">
        <f t="shared" si="102"/>
        <v>#REF!</v>
      </c>
      <c r="NU130" s="5" t="e">
        <f t="shared" si="103"/>
        <v>#REF!</v>
      </c>
      <c r="NV130" s="5" t="e">
        <f t="shared" si="104"/>
        <v>#REF!</v>
      </c>
      <c r="NW130" s="6" t="e">
        <f t="shared" si="105"/>
        <v>#REF!</v>
      </c>
      <c r="NX130" s="7" t="e">
        <f t="shared" si="106"/>
        <v>#REF!</v>
      </c>
      <c r="NY130" s="5" t="e">
        <f t="shared" si="107"/>
        <v>#REF!</v>
      </c>
      <c r="NZ130" s="31" t="e">
        <f t="shared" si="108"/>
        <v>#REF!</v>
      </c>
      <c r="OA130" s="32" t="e">
        <f t="shared" si="109"/>
        <v>#REF!</v>
      </c>
      <c r="OB130" s="32" t="e">
        <f t="shared" si="110"/>
        <v>#REF!</v>
      </c>
      <c r="OC130" s="33" t="e">
        <f t="shared" si="111"/>
        <v>#REF!</v>
      </c>
      <c r="OD130" s="33" t="e">
        <f t="shared" si="112"/>
        <v>#REF!</v>
      </c>
      <c r="OE130" s="33" t="e">
        <f t="shared" si="113"/>
        <v>#REF!</v>
      </c>
      <c r="OF130" s="33" t="e">
        <f t="shared" si="114"/>
        <v>#REF!</v>
      </c>
      <c r="OG130" s="5" t="e">
        <f t="shared" si="115"/>
        <v>#REF!</v>
      </c>
      <c r="OH130" s="5" t="e">
        <f t="shared" si="116"/>
        <v>#REF!</v>
      </c>
      <c r="OI130" s="5" t="e">
        <f t="shared" si="117"/>
        <v>#REF!</v>
      </c>
      <c r="OJ130" s="6" t="e">
        <f t="shared" si="118"/>
        <v>#REF!</v>
      </c>
      <c r="OK130" s="7" t="e">
        <f t="shared" si="119"/>
        <v>#REF!</v>
      </c>
      <c r="OL130" s="5" t="e">
        <f t="shared" si="120"/>
        <v>#REF!</v>
      </c>
      <c r="OM130" s="31" t="e">
        <f t="shared" si="121"/>
        <v>#REF!</v>
      </c>
      <c r="ON130" s="32" t="e">
        <f t="shared" si="122"/>
        <v>#REF!</v>
      </c>
      <c r="OO130" s="32" t="e">
        <f t="shared" si="123"/>
        <v>#REF!</v>
      </c>
      <c r="OP130" s="33" t="e">
        <f t="shared" si="124"/>
        <v>#REF!</v>
      </c>
      <c r="OQ130" s="33" t="e">
        <f t="shared" si="125"/>
        <v>#REF!</v>
      </c>
      <c r="OR130" s="33" t="e">
        <f t="shared" si="126"/>
        <v>#REF!</v>
      </c>
      <c r="OS130" s="33" t="e">
        <f t="shared" si="127"/>
        <v>#REF!</v>
      </c>
      <c r="OT130" t="e">
        <f t="shared" si="128"/>
        <v>#REF!</v>
      </c>
      <c r="OU130" t="e">
        <f t="shared" si="129"/>
        <v>#REF!</v>
      </c>
      <c r="OV130" t="e">
        <f t="shared" si="130"/>
        <v>#REF!</v>
      </c>
      <c r="OW130" t="e">
        <f t="shared" si="131"/>
        <v>#REF!</v>
      </c>
      <c r="OX130" t="e">
        <f t="shared" si="132"/>
        <v>#REF!</v>
      </c>
      <c r="OY130" t="e">
        <f t="shared" si="133"/>
        <v>#REF!</v>
      </c>
    </row>
    <row r="131" spans="1:415" ht="16.5" customHeight="1" x14ac:dyDescent="0.3">
      <c r="A131" s="22"/>
      <c r="KN131" s="5" t="e">
        <f>IF(INDEX(#REF!,MATCH('HT 0-0'!D131,#REF!,0))=INDEX(#REF!,MATCH('HT 0-0'!D131,#REF!,0)),INDEX(#REF!,MATCH('HT 0-0'!D131,#REF!,0)),"ERROR")</f>
        <v>#REF!</v>
      </c>
      <c r="KO131" s="5" t="e">
        <f>IF(INDEX(#REF!,MATCH('HT 0-0'!E131,#REF!,0))=INDEX(#REF!,MATCH('HT 0-0'!E131,#REF!,0)),INDEX(#REF!,MATCH('HT 0-0'!E131,#REF!,0)),"ERROR")</f>
        <v>#REF!</v>
      </c>
      <c r="KP131" s="5" t="e">
        <f t="shared" si="67"/>
        <v>#REF!</v>
      </c>
      <c r="KQ131" t="str">
        <f t="shared" si="68"/>
        <v>_</v>
      </c>
      <c r="KR131" s="5" t="e">
        <f t="shared" si="69"/>
        <v>#DIV/0!</v>
      </c>
      <c r="KS131" s="5" t="e">
        <f t="shared" si="70"/>
        <v>#DIV/0!</v>
      </c>
      <c r="KT131" s="5" t="e">
        <f t="shared" si="71"/>
        <v>#DIV/0!</v>
      </c>
      <c r="KU131" s="5" t="e">
        <f t="shared" si="72"/>
        <v>#DIV/0!</v>
      </c>
      <c r="KV131" s="5" t="e">
        <f t="shared" si="73"/>
        <v>#DIV/0!</v>
      </c>
      <c r="KW131" s="5" t="e">
        <f t="shared" si="74"/>
        <v>#DIV/0!</v>
      </c>
      <c r="KX131" s="5" t="e">
        <f t="shared" si="75"/>
        <v>#DIV/0!</v>
      </c>
      <c r="KY131" s="5" t="e">
        <f t="shared" si="76"/>
        <v>#DIV/0!</v>
      </c>
      <c r="KZ131" s="5" t="e">
        <f t="shared" si="77"/>
        <v>#DIV/0!</v>
      </c>
      <c r="LA131" s="5" t="e">
        <f t="shared" si="78"/>
        <v>#DIV/0!</v>
      </c>
      <c r="LB131" t="e">
        <f>IF(LQ131="0-0",INDEX(Scrape!#REF!,MATCH('HT 0-0'!KP131,Scrape!$B:$B,0)),"")</f>
        <v>#REF!</v>
      </c>
      <c r="LC131" t="e">
        <f>IF(LQ131="0-0",INDEX(Scrape!$A:$A,MATCH('HT 0-0'!KP131,Scrape!$B:$B,0)),"")</f>
        <v>#REF!</v>
      </c>
      <c r="LD131" t="e">
        <f>IF(LQ131="0-0",INDEX(Scrape!$B:$B,MATCH('HT 0-0'!KP131,Scrape!$B:$B,0)),"")</f>
        <v>#REF!</v>
      </c>
      <c r="LE131" t="e">
        <f>IF(LQ131="0-0",INDEX(Scrape!$C:$C,MATCH('HT 0-0'!KP131,Scrape!$B:$B,0)),"")</f>
        <v>#REF!</v>
      </c>
      <c r="LF131" t="e">
        <f>IF(LQ131="0-0",INDEX(Scrape!$D:$D,MATCH('HT 0-0'!KP131,Scrape!$B:$B,0)),"")</f>
        <v>#REF!</v>
      </c>
      <c r="LG131" t="e">
        <f>IF(LQ131="0-0",INDEX(Scrape!$E:$E,MATCH('HT 0-0'!KP131,Scrape!$B:$B,0)),"")</f>
        <v>#REF!</v>
      </c>
      <c r="LH131" t="e">
        <f>IF(LQ131="0-0",INDEX(Scrape!$F:$F,MATCH('HT 0-0'!KP131,Scrape!$B:$B,0)),"")</f>
        <v>#REF!</v>
      </c>
      <c r="LI131" t="e">
        <f>IF(LQ131="0-0",INDEX(Scrape!$G:$G,MATCH('HT 0-0'!KP131,Scrape!$B:$B,0)),"")</f>
        <v>#REF!</v>
      </c>
      <c r="LJ131" t="e">
        <f>IF(LQ131="0-0",INDEX(Scrape!$H:$H,MATCH('HT 0-0'!KP131,Scrape!$B:$B,0)),"")</f>
        <v>#REF!</v>
      </c>
      <c r="LK131" t="e">
        <f>IF(LQ131="0-0",INDEX(Scrape!$I:$I,MATCH('HT 0-0'!KP131,Scrape!$B:$B,0)),"")</f>
        <v>#REF!</v>
      </c>
      <c r="LL131" t="e">
        <f>IF(LQ131="0-0",INDEX(Scrape!$J:$J,MATCH('HT 0-0'!KP131,Scrape!$B:$B,0)),"")</f>
        <v>#REF!</v>
      </c>
      <c r="LM131" t="e">
        <f>IF(LQ131="0-0",INDEX(Scrape!$K:$K,MATCH('HT 0-0'!KP131,Scrape!$B:$B,0)),"")</f>
        <v>#REF!</v>
      </c>
      <c r="LN131" t="e">
        <f>IF(LQ131="0-0",INDEX(Scrape!$L:$L,MATCH('HT 0-0'!KP131,Scrape!$B:$B,0)),"")</f>
        <v>#REF!</v>
      </c>
      <c r="LO131" t="e">
        <f>IF(LQ131="0-0",INDEX(Scrape!$M:$M,MATCH('HT 0-0'!KP131,Scrape!$B:$B,0)),"")</f>
        <v>#REF!</v>
      </c>
      <c r="LP131" t="e">
        <f>IF(LQ131="0-0",INDEX(Scrape!$N:$N,MATCH('HT 0-0'!KP131,Scrape!$B:$B,0)),"")</f>
        <v>#REF!</v>
      </c>
      <c r="LQ131" t="e">
        <f>INDEX(Scrape!$O:$O,MATCH('HT 0-0'!KP131,Scrape!$B:$B,0))</f>
        <v>#REF!</v>
      </c>
      <c r="LR131" t="e">
        <f t="shared" si="79"/>
        <v>#REF!</v>
      </c>
      <c r="LS131" t="e">
        <f t="shared" si="80"/>
        <v>#REF!</v>
      </c>
      <c r="LT131" s="23" t="e">
        <f>IF(INDEX(#REF!,MATCH(KQ131,#REF!,0))=INDEX(#REF!,MATCH(KQ131,#REF!,0)),INDEX(#REF!,MATCH(KQ131,#REF!,0)),"ERROR")</f>
        <v>#REF!</v>
      </c>
      <c r="LU131" s="24" t="e">
        <f t="shared" si="81"/>
        <v>#DIV/0!</v>
      </c>
      <c r="LV131" s="24" t="e">
        <f t="shared" si="82"/>
        <v>#DIV/0!</v>
      </c>
      <c r="LW131" s="24" t="e">
        <f t="shared" si="83"/>
        <v>#DIV/0!</v>
      </c>
      <c r="LX131" s="24" t="e">
        <f t="shared" si="84"/>
        <v>#DIV/0!</v>
      </c>
      <c r="LY131" s="25" t="e">
        <f t="shared" si="85"/>
        <v>#REF!</v>
      </c>
      <c r="LZ131" s="25" t="e">
        <f t="shared" si="86"/>
        <v>#REF!</v>
      </c>
      <c r="MA131" s="26" t="e">
        <f t="shared" si="87"/>
        <v>#REF!</v>
      </c>
      <c r="MB131" s="27" t="e">
        <f t="shared" si="88"/>
        <v>#REF!</v>
      </c>
      <c r="MC131" s="28" t="e">
        <f t="shared" si="89"/>
        <v>#REF!</v>
      </c>
      <c r="MD131" s="24" t="e">
        <f t="shared" si="90"/>
        <v>#REF!</v>
      </c>
      <c r="ME131" s="29" t="e">
        <f t="shared" si="91"/>
        <v>#REF!</v>
      </c>
      <c r="MF131" s="30" t="e">
        <f t="shared" si="92"/>
        <v>#REF!</v>
      </c>
      <c r="MG131" s="24" t="e">
        <f t="shared" si="93"/>
        <v>#REF!</v>
      </c>
      <c r="MH131" s="29" t="e">
        <f t="shared" si="94"/>
        <v>#REF!</v>
      </c>
      <c r="MI131" s="30" t="e">
        <f t="shared" si="95"/>
        <v>#REF!</v>
      </c>
      <c r="MJ131" t="str">
        <f t="shared" si="96"/>
        <v/>
      </c>
      <c r="MK131" t="str">
        <f t="shared" si="97"/>
        <v/>
      </c>
      <c r="ML131" t="str">
        <f t="shared" si="98"/>
        <v/>
      </c>
      <c r="MM131" t="str">
        <f t="shared" si="99"/>
        <v/>
      </c>
      <c r="MN131" t="str">
        <f t="shared" si="100"/>
        <v/>
      </c>
      <c r="MO131" t="str">
        <f t="shared" si="101"/>
        <v/>
      </c>
      <c r="MP131" s="5" t="e">
        <f>COUNTIFS(#REF!,LT131,#REF!,1,#REF!,"&gt;="&amp;MC131,#REF!,"&lt;="&amp;MB131,#REF!,"&lt;="&amp;ME131,#REF!,"&gt;="&amp;MF131,#REF!,"="&amp;KV131,#REF!,"="&amp;KX131)</f>
        <v>#REF!</v>
      </c>
      <c r="MQ131" s="5" t="e">
        <f>COUNTIFS(#REF!,LT131,#REF!,0,#REF!,"&gt;="&amp;MC131,#REF!,"&lt;="&amp;MB131,#REF!,"&lt;="&amp;ME131,#REF!,"&gt;="&amp;MF131,#REF!,"="&amp;KV131,#REF!,"="&amp;KX131)</f>
        <v>#REF!</v>
      </c>
      <c r="MR131" s="5" t="e">
        <f>COUNTIFS(#REF!,LT131,#REF!,1,#REF!,"&gt;="&amp;MC131,#REF!,"&lt;="&amp;MB131,#REF!,"&lt;="&amp;ME131,#REF!,"&gt;="&amp;MF131,#REF!,"="&amp;KW131,#REF!,"="&amp;KY131)</f>
        <v>#REF!</v>
      </c>
      <c r="MS131" s="5" t="e">
        <f>COUNTIFS(#REF!,LT131,#REF!,0,#REF!,"&gt;="&amp;MC131,#REF!,"&lt;="&amp;MB131,#REF!,"&lt;="&amp;ME131,#REF!,"&gt;="&amp;MF131,#REF!,"="&amp;KW131,#REF!,"="&amp;KY131)</f>
        <v>#REF!</v>
      </c>
      <c r="MT131" s="5" t="e">
        <f>COUNTIFS(#REF!,LT131,#REF!,1,#REF!,"&gt;="&amp;MI131,#REF!,"&lt;="&amp;MH131,#REF!,"&lt;="&amp;ME131,#REF!,"&gt;="&amp;MF131)</f>
        <v>#REF!</v>
      </c>
      <c r="MU131" s="5" t="e">
        <f>COUNTIFS(#REF!,LT131,#REF!,0,#REF!,"&gt;="&amp;MI131,#REF!,"&lt;="&amp;MH131,#REF!,"&lt;="&amp;ME131,#REF!,"&gt;="&amp;MF131)</f>
        <v>#REF!</v>
      </c>
      <c r="MV131" s="5" t="e">
        <f>COUNTIFS(#REF!,LT131,#REF!,1,#REF!,"&gt;="&amp;MI131,#REF!,"&lt;="&amp;MH131,#REF!,"="&amp;KZ131,#REF!,"="&amp;LA131,#REF!,"&lt;="&amp;ME131,#REF!,"&gt;="&amp;MF131)</f>
        <v>#REF!</v>
      </c>
      <c r="MW131" s="5" t="e">
        <f>COUNTIFS(#REF!,LT131,#REF!,0,#REF!,"&gt;="&amp;MI131,#REF!,"&lt;="&amp;MH131,#REF!,"="&amp;KZ131,#REF!,"="&amp;LA131,#REF!,"&lt;="&amp;ME131,#REF!,"&gt;="&amp;MF131)</f>
        <v>#REF!</v>
      </c>
      <c r="MX131" s="5" t="e">
        <f>COUNTIFS(#REF!,LT131,#REF!,1,#REF!,"&gt;="&amp;MC131,#REF!,"&lt;="&amp;MB131,#REF!,"&lt;="&amp;ME131,#REF!,"&gt;="&amp;MF131)</f>
        <v>#REF!</v>
      </c>
      <c r="MY131" s="5" t="e">
        <f>COUNTIFS(#REF!,LT131,#REF!,0,#REF!,"&gt;="&amp;MC131,#REF!,"&lt;="&amp;MB131,#REF!,"&lt;="&amp;ME131,#REF!,"&gt;="&amp;MF131)</f>
        <v>#REF!</v>
      </c>
      <c r="MZ131" s="5" t="e">
        <f>COUNTIFS(#REF!,LT131,#REF!,1,#REF!,"&lt;="&amp;ME131,#REF!,"&gt;="&amp;MF131,#REF!,"="&amp;KV131,#REF!,"="&amp;KX131)</f>
        <v>#REF!</v>
      </c>
      <c r="NA131" s="5" t="e">
        <f>COUNTIFS(#REF!,LT131,#REF!,0,#REF!,"&lt;="&amp;ME131,#REF!,"&gt;="&amp;MF131,#REF!,"="&amp;KV131,#REF!,"="&amp;KX131)</f>
        <v>#REF!</v>
      </c>
      <c r="NB131" s="5" t="e">
        <f>COUNTIFS(#REF!,LT131,#REF!,1,#REF!,"&lt;="&amp;ME131,#REF!,"&gt;="&amp;MF131,#REF!,"="&amp;KW131,#REF!,"="&amp;KY131)</f>
        <v>#REF!</v>
      </c>
      <c r="NC131" s="5" t="e">
        <f>COUNTIFS(#REF!,LT131,#REF!,0,#REF!,"&lt;="&amp;ME131,#REF!,"&gt;="&amp;MF131,#REF!,"="&amp;KW131,#REF!,"="&amp;KY131)</f>
        <v>#REF!</v>
      </c>
      <c r="ND131" s="5" t="e">
        <f>COUNTIFS(#REF!,LT131,#REF!,1,#REF!,"&gt;="&amp;MC131,#REF!,"&lt;="&amp;MB131,#REF!,"&lt;="&amp;ME131,#REF!,"&gt;="&amp;MF131,#REF!,"="&amp;KV131,#REF!,"="&amp;KX131)</f>
        <v>#REF!</v>
      </c>
      <c r="NE131" s="5" t="e">
        <f>COUNTIFS(#REF!,LT131,#REF!,0,#REF!,"&gt;="&amp;MC131,#REF!,"&lt;="&amp;MB131,#REF!,"&lt;="&amp;ME131,#REF!,"&gt;="&amp;MF131,#REF!,"="&amp;KV131,#REF!,"="&amp;KX131)</f>
        <v>#REF!</v>
      </c>
      <c r="NF131" s="5" t="e">
        <f>COUNTIFS(#REF!,LT131,#REF!,1,#REF!,"&gt;="&amp;MC131,#REF!,"&lt;="&amp;MB131,#REF!,"&lt;="&amp;ME131,#REF!,"&gt;="&amp;MF131,#REF!,"="&amp;KW131,#REF!,"="&amp;KY131)</f>
        <v>#REF!</v>
      </c>
      <c r="NG131" s="5" t="e">
        <f>COUNTIFS(#REF!,LT131,#REF!,0,#REF!,"&gt;="&amp;MC131,#REF!,"&lt;="&amp;MB131,#REF!,"&lt;="&amp;ME131,#REF!,"&gt;="&amp;MF131,#REF!,"="&amp;KW131,#REF!,"="&amp;KY131)</f>
        <v>#REF!</v>
      </c>
      <c r="NH131" s="5" t="e">
        <f>COUNTIFS(#REF!,LT131,#REF!,1,#REF!,"&gt;="&amp;MC131,#REF!,"&lt;="&amp;MB131,#REF!,"&lt;="&amp;ME131,#REF!,"&gt;="&amp;MF131,#REF!,"="&amp;KZ131,#REF!,"="&amp;LA131)</f>
        <v>#REF!</v>
      </c>
      <c r="NI131" s="5" t="e">
        <f>COUNTIFS(#REF!,LT131,#REF!,0,#REF!,"&gt;="&amp;MC131,#REF!,"&lt;="&amp;MB131,#REF!,"&lt;="&amp;ME131,#REF!,"&gt;="&amp;MF131,#REF!,"="&amp;KZ131,#REF!,"="&amp;LA131)</f>
        <v>#REF!</v>
      </c>
      <c r="NJ131" s="5" t="e">
        <f>COUNTIFS(#REF!,LT131,#REF!,1,#REF!,"&gt;="&amp;MI131,#REF!,"&lt;="&amp;MH131,#REF!,"&lt;="&amp;ME131,#REF!,"&gt;="&amp;MF131)</f>
        <v>#REF!</v>
      </c>
      <c r="NK131" s="5" t="e">
        <f>COUNTIFS(#REF!,LT131,#REF!,0,#REF!,"&gt;="&amp;MI131,#REF!,"&lt;="&amp;MH131,#REF!,"&lt;="&amp;ME131,#REF!,"&gt;="&amp;MF131)</f>
        <v>#REF!</v>
      </c>
      <c r="NL131" s="5" t="e">
        <f>COUNTIFS(#REF!,LT131,#REF!,1,#REF!,"&gt;="&amp;MI131,#REF!,"&lt;="&amp;MH131,#REF!,"="&amp;KZ131,#REF!,"="&amp;LA131,#REF!,"&lt;="&amp;ME131,#REF!,"&gt;="&amp;MF131)</f>
        <v>#REF!</v>
      </c>
      <c r="NM131" s="5" t="e">
        <f>COUNTIFS(#REF!,LT131,#REF!,0,#REF!,"&gt;="&amp;MI131,#REF!,"&lt;="&amp;MH131,#REF!,"="&amp;KZ131,#REF!,"="&amp;LA131,#REF!,"&lt;="&amp;ME131,#REF!,"&gt;="&amp;MF131)</f>
        <v>#REF!</v>
      </c>
      <c r="NN131" s="5" t="e">
        <f>COUNTIFS(#REF!,LT131,#REF!,1,#REF!,"&gt;="&amp;MC131,#REF!,"&lt;="&amp;MB131,#REF!,"&lt;="&amp;ME131,#REF!,"&gt;="&amp;MF131)</f>
        <v>#REF!</v>
      </c>
      <c r="NO131" s="5" t="e">
        <f>COUNTIFS(#REF!,LT131,#REF!,0,#REF!,"&gt;="&amp;MC131,#REF!,"&lt;="&amp;MB131,#REF!,"&lt;="&amp;ME131,#REF!,"&gt;="&amp;MF131)</f>
        <v>#REF!</v>
      </c>
      <c r="NP131" s="5" t="e">
        <f>COUNTIFS(#REF!,LT131,#REF!,1,#REF!,"&lt;="&amp;ME131,#REF!,"&gt;="&amp;MF131,#REF!,"="&amp;KV131,#REF!,"="&amp;KX131)</f>
        <v>#REF!</v>
      </c>
      <c r="NQ131" s="5" t="e">
        <f>COUNTIFS(#REF!,LT131,#REF!,0,#REF!,"&lt;="&amp;ME131,#REF!,"&gt;="&amp;MF131,#REF!,"="&amp;KV131,#REF!,"="&amp;KX131)</f>
        <v>#REF!</v>
      </c>
      <c r="NR131" s="5" t="e">
        <f>COUNTIFS(#REF!,LT131,#REF!,1,#REF!,"&lt;="&amp;ME131,#REF!,"&gt;="&amp;MF131,#REF!,"="&amp;KW131,#REF!,"="&amp;KY131)</f>
        <v>#REF!</v>
      </c>
      <c r="NS131" s="5" t="e">
        <f>COUNTIFS(#REF!,LT131,#REF!,0,#REF!,"&lt;="&amp;ME131,#REF!,"&gt;="&amp;MF131,#REF!,"="&amp;KW131,#REF!,"="&amp;KY131)</f>
        <v>#REF!</v>
      </c>
      <c r="NT131" s="5" t="e">
        <f t="shared" si="102"/>
        <v>#REF!</v>
      </c>
      <c r="NU131" s="5" t="e">
        <f t="shared" si="103"/>
        <v>#REF!</v>
      </c>
      <c r="NV131" s="5" t="e">
        <f t="shared" si="104"/>
        <v>#REF!</v>
      </c>
      <c r="NW131" s="6" t="e">
        <f t="shared" si="105"/>
        <v>#REF!</v>
      </c>
      <c r="NX131" s="7" t="e">
        <f t="shared" si="106"/>
        <v>#REF!</v>
      </c>
      <c r="NY131" s="5" t="e">
        <f t="shared" si="107"/>
        <v>#REF!</v>
      </c>
      <c r="NZ131" s="31" t="e">
        <f t="shared" si="108"/>
        <v>#REF!</v>
      </c>
      <c r="OA131" s="32" t="e">
        <f t="shared" si="109"/>
        <v>#REF!</v>
      </c>
      <c r="OB131" s="32" t="e">
        <f t="shared" si="110"/>
        <v>#REF!</v>
      </c>
      <c r="OC131" s="33" t="e">
        <f t="shared" si="111"/>
        <v>#REF!</v>
      </c>
      <c r="OD131" s="33" t="e">
        <f t="shared" si="112"/>
        <v>#REF!</v>
      </c>
      <c r="OE131" s="33" t="e">
        <f t="shared" si="113"/>
        <v>#REF!</v>
      </c>
      <c r="OF131" s="33" t="e">
        <f t="shared" si="114"/>
        <v>#REF!</v>
      </c>
      <c r="OG131" s="5" t="e">
        <f t="shared" si="115"/>
        <v>#REF!</v>
      </c>
      <c r="OH131" s="5" t="e">
        <f t="shared" si="116"/>
        <v>#REF!</v>
      </c>
      <c r="OI131" s="5" t="e">
        <f t="shared" si="117"/>
        <v>#REF!</v>
      </c>
      <c r="OJ131" s="6" t="e">
        <f t="shared" si="118"/>
        <v>#REF!</v>
      </c>
      <c r="OK131" s="7" t="e">
        <f t="shared" si="119"/>
        <v>#REF!</v>
      </c>
      <c r="OL131" s="5" t="e">
        <f t="shared" si="120"/>
        <v>#REF!</v>
      </c>
      <c r="OM131" s="31" t="e">
        <f t="shared" si="121"/>
        <v>#REF!</v>
      </c>
      <c r="ON131" s="32" t="e">
        <f t="shared" si="122"/>
        <v>#REF!</v>
      </c>
      <c r="OO131" s="32" t="e">
        <f t="shared" si="123"/>
        <v>#REF!</v>
      </c>
      <c r="OP131" s="33" t="e">
        <f t="shared" si="124"/>
        <v>#REF!</v>
      </c>
      <c r="OQ131" s="33" t="e">
        <f t="shared" si="125"/>
        <v>#REF!</v>
      </c>
      <c r="OR131" s="33" t="e">
        <f t="shared" si="126"/>
        <v>#REF!</v>
      </c>
      <c r="OS131" s="33" t="e">
        <f t="shared" si="127"/>
        <v>#REF!</v>
      </c>
      <c r="OT131" t="e">
        <f t="shared" si="128"/>
        <v>#REF!</v>
      </c>
      <c r="OU131" t="e">
        <f t="shared" si="129"/>
        <v>#REF!</v>
      </c>
      <c r="OV131" t="e">
        <f t="shared" si="130"/>
        <v>#REF!</v>
      </c>
      <c r="OW131" t="e">
        <f t="shared" si="131"/>
        <v>#REF!</v>
      </c>
      <c r="OX131" t="e">
        <f t="shared" si="132"/>
        <v>#REF!</v>
      </c>
      <c r="OY131" t="e">
        <f t="shared" si="133"/>
        <v>#REF!</v>
      </c>
    </row>
    <row r="132" spans="1:415" ht="16.5" customHeight="1" x14ac:dyDescent="0.3">
      <c r="A132" s="22"/>
      <c r="KN132" s="5" t="e">
        <f>IF(INDEX(#REF!,MATCH('HT 0-0'!D132,#REF!,0))=INDEX(#REF!,MATCH('HT 0-0'!D132,#REF!,0)),INDEX(#REF!,MATCH('HT 0-0'!D132,#REF!,0)),"ERROR")</f>
        <v>#REF!</v>
      </c>
      <c r="KO132" s="5" t="e">
        <f>IF(INDEX(#REF!,MATCH('HT 0-0'!E132,#REF!,0))=INDEX(#REF!,MATCH('HT 0-0'!E132,#REF!,0)),INDEX(#REF!,MATCH('HT 0-0'!E132,#REF!,0)),"ERROR")</f>
        <v>#REF!</v>
      </c>
      <c r="KP132" s="5" t="e">
        <f t="shared" si="67"/>
        <v>#REF!</v>
      </c>
      <c r="KQ132" t="str">
        <f t="shared" si="68"/>
        <v>_</v>
      </c>
      <c r="KR132" s="5" t="e">
        <f t="shared" si="69"/>
        <v>#DIV/0!</v>
      </c>
      <c r="KS132" s="5" t="e">
        <f t="shared" si="70"/>
        <v>#DIV/0!</v>
      </c>
      <c r="KT132" s="5" t="e">
        <f t="shared" si="71"/>
        <v>#DIV/0!</v>
      </c>
      <c r="KU132" s="5" t="e">
        <f t="shared" si="72"/>
        <v>#DIV/0!</v>
      </c>
      <c r="KV132" s="5" t="e">
        <f t="shared" si="73"/>
        <v>#DIV/0!</v>
      </c>
      <c r="KW132" s="5" t="e">
        <f t="shared" si="74"/>
        <v>#DIV/0!</v>
      </c>
      <c r="KX132" s="5" t="e">
        <f t="shared" si="75"/>
        <v>#DIV/0!</v>
      </c>
      <c r="KY132" s="5" t="e">
        <f t="shared" si="76"/>
        <v>#DIV/0!</v>
      </c>
      <c r="KZ132" s="5" t="e">
        <f t="shared" si="77"/>
        <v>#DIV/0!</v>
      </c>
      <c r="LA132" s="5" t="e">
        <f t="shared" si="78"/>
        <v>#DIV/0!</v>
      </c>
      <c r="LB132" t="e">
        <f>IF(LQ132="0-0",INDEX(Scrape!#REF!,MATCH('HT 0-0'!KP132,Scrape!$B:$B,0)),"")</f>
        <v>#REF!</v>
      </c>
      <c r="LC132" t="e">
        <f>IF(LQ132="0-0",INDEX(Scrape!$A:$A,MATCH('HT 0-0'!KP132,Scrape!$B:$B,0)),"")</f>
        <v>#REF!</v>
      </c>
      <c r="LD132" t="e">
        <f>IF(LQ132="0-0",INDEX(Scrape!$B:$B,MATCH('HT 0-0'!KP132,Scrape!$B:$B,0)),"")</f>
        <v>#REF!</v>
      </c>
      <c r="LE132" t="e">
        <f>IF(LQ132="0-0",INDEX(Scrape!$C:$C,MATCH('HT 0-0'!KP132,Scrape!$B:$B,0)),"")</f>
        <v>#REF!</v>
      </c>
      <c r="LF132" t="e">
        <f>IF(LQ132="0-0",INDEX(Scrape!$D:$D,MATCH('HT 0-0'!KP132,Scrape!$B:$B,0)),"")</f>
        <v>#REF!</v>
      </c>
      <c r="LG132" t="e">
        <f>IF(LQ132="0-0",INDEX(Scrape!$E:$E,MATCH('HT 0-0'!KP132,Scrape!$B:$B,0)),"")</f>
        <v>#REF!</v>
      </c>
      <c r="LH132" t="e">
        <f>IF(LQ132="0-0",INDEX(Scrape!$F:$F,MATCH('HT 0-0'!KP132,Scrape!$B:$B,0)),"")</f>
        <v>#REF!</v>
      </c>
      <c r="LI132" t="e">
        <f>IF(LQ132="0-0",INDEX(Scrape!$G:$G,MATCH('HT 0-0'!KP132,Scrape!$B:$B,0)),"")</f>
        <v>#REF!</v>
      </c>
      <c r="LJ132" t="e">
        <f>IF(LQ132="0-0",INDEX(Scrape!$H:$H,MATCH('HT 0-0'!KP132,Scrape!$B:$B,0)),"")</f>
        <v>#REF!</v>
      </c>
      <c r="LK132" t="e">
        <f>IF(LQ132="0-0",INDEX(Scrape!$I:$I,MATCH('HT 0-0'!KP132,Scrape!$B:$B,0)),"")</f>
        <v>#REF!</v>
      </c>
      <c r="LL132" t="e">
        <f>IF(LQ132="0-0",INDEX(Scrape!$J:$J,MATCH('HT 0-0'!KP132,Scrape!$B:$B,0)),"")</f>
        <v>#REF!</v>
      </c>
      <c r="LM132" t="e">
        <f>IF(LQ132="0-0",INDEX(Scrape!$K:$K,MATCH('HT 0-0'!KP132,Scrape!$B:$B,0)),"")</f>
        <v>#REF!</v>
      </c>
      <c r="LN132" t="e">
        <f>IF(LQ132="0-0",INDEX(Scrape!$L:$L,MATCH('HT 0-0'!KP132,Scrape!$B:$B,0)),"")</f>
        <v>#REF!</v>
      </c>
      <c r="LO132" t="e">
        <f>IF(LQ132="0-0",INDEX(Scrape!$M:$M,MATCH('HT 0-0'!KP132,Scrape!$B:$B,0)),"")</f>
        <v>#REF!</v>
      </c>
      <c r="LP132" t="e">
        <f>IF(LQ132="0-0",INDEX(Scrape!$N:$N,MATCH('HT 0-0'!KP132,Scrape!$B:$B,0)),"")</f>
        <v>#REF!</v>
      </c>
      <c r="LQ132" t="e">
        <f>INDEX(Scrape!$O:$O,MATCH('HT 0-0'!KP132,Scrape!$B:$B,0))</f>
        <v>#REF!</v>
      </c>
      <c r="LR132" t="e">
        <f t="shared" si="79"/>
        <v>#REF!</v>
      </c>
      <c r="LS132" t="e">
        <f t="shared" si="80"/>
        <v>#REF!</v>
      </c>
      <c r="LT132" s="23" t="e">
        <f>IF(INDEX(#REF!,MATCH(KQ132,#REF!,0))=INDEX(#REF!,MATCH(KQ132,#REF!,0)),INDEX(#REF!,MATCH(KQ132,#REF!,0)),"ERROR")</f>
        <v>#REF!</v>
      </c>
      <c r="LU132" s="24" t="e">
        <f t="shared" si="81"/>
        <v>#DIV/0!</v>
      </c>
      <c r="LV132" s="24" t="e">
        <f t="shared" si="82"/>
        <v>#DIV/0!</v>
      </c>
      <c r="LW132" s="24" t="e">
        <f t="shared" si="83"/>
        <v>#DIV/0!</v>
      </c>
      <c r="LX132" s="24" t="e">
        <f t="shared" si="84"/>
        <v>#DIV/0!</v>
      </c>
      <c r="LY132" s="25" t="e">
        <f t="shared" si="85"/>
        <v>#REF!</v>
      </c>
      <c r="LZ132" s="25" t="e">
        <f t="shared" si="86"/>
        <v>#REF!</v>
      </c>
      <c r="MA132" s="26" t="e">
        <f t="shared" si="87"/>
        <v>#REF!</v>
      </c>
      <c r="MB132" s="27" t="e">
        <f t="shared" si="88"/>
        <v>#REF!</v>
      </c>
      <c r="MC132" s="28" t="e">
        <f t="shared" si="89"/>
        <v>#REF!</v>
      </c>
      <c r="MD132" s="24" t="e">
        <f t="shared" si="90"/>
        <v>#REF!</v>
      </c>
      <c r="ME132" s="29" t="e">
        <f t="shared" si="91"/>
        <v>#REF!</v>
      </c>
      <c r="MF132" s="30" t="e">
        <f t="shared" si="92"/>
        <v>#REF!</v>
      </c>
      <c r="MG132" s="24" t="e">
        <f t="shared" si="93"/>
        <v>#REF!</v>
      </c>
      <c r="MH132" s="29" t="e">
        <f t="shared" si="94"/>
        <v>#REF!</v>
      </c>
      <c r="MI132" s="30" t="e">
        <f t="shared" si="95"/>
        <v>#REF!</v>
      </c>
      <c r="MJ132" t="str">
        <f t="shared" si="96"/>
        <v/>
      </c>
      <c r="MK132" t="str">
        <f t="shared" si="97"/>
        <v/>
      </c>
      <c r="ML132" t="str">
        <f t="shared" si="98"/>
        <v/>
      </c>
      <c r="MM132" t="str">
        <f t="shared" si="99"/>
        <v/>
      </c>
      <c r="MN132" t="str">
        <f t="shared" si="100"/>
        <v/>
      </c>
      <c r="MO132" t="str">
        <f t="shared" si="101"/>
        <v/>
      </c>
      <c r="MP132" s="5" t="e">
        <f>COUNTIFS(#REF!,LT132,#REF!,1,#REF!,"&gt;="&amp;MC132,#REF!,"&lt;="&amp;MB132,#REF!,"&lt;="&amp;ME132,#REF!,"&gt;="&amp;MF132,#REF!,"="&amp;KV132,#REF!,"="&amp;KX132)</f>
        <v>#REF!</v>
      </c>
      <c r="MQ132" s="5" t="e">
        <f>COUNTIFS(#REF!,LT132,#REF!,0,#REF!,"&gt;="&amp;MC132,#REF!,"&lt;="&amp;MB132,#REF!,"&lt;="&amp;ME132,#REF!,"&gt;="&amp;MF132,#REF!,"="&amp;KV132,#REF!,"="&amp;KX132)</f>
        <v>#REF!</v>
      </c>
      <c r="MR132" s="5" t="e">
        <f>COUNTIFS(#REF!,LT132,#REF!,1,#REF!,"&gt;="&amp;MC132,#REF!,"&lt;="&amp;MB132,#REF!,"&lt;="&amp;ME132,#REF!,"&gt;="&amp;MF132,#REF!,"="&amp;KW132,#REF!,"="&amp;KY132)</f>
        <v>#REF!</v>
      </c>
      <c r="MS132" s="5" t="e">
        <f>COUNTIFS(#REF!,LT132,#REF!,0,#REF!,"&gt;="&amp;MC132,#REF!,"&lt;="&amp;MB132,#REF!,"&lt;="&amp;ME132,#REF!,"&gt;="&amp;MF132,#REF!,"="&amp;KW132,#REF!,"="&amp;KY132)</f>
        <v>#REF!</v>
      </c>
      <c r="MT132" s="5" t="e">
        <f>COUNTIFS(#REF!,LT132,#REF!,1,#REF!,"&gt;="&amp;MI132,#REF!,"&lt;="&amp;MH132,#REF!,"&lt;="&amp;ME132,#REF!,"&gt;="&amp;MF132)</f>
        <v>#REF!</v>
      </c>
      <c r="MU132" s="5" t="e">
        <f>COUNTIFS(#REF!,LT132,#REF!,0,#REF!,"&gt;="&amp;MI132,#REF!,"&lt;="&amp;MH132,#REF!,"&lt;="&amp;ME132,#REF!,"&gt;="&amp;MF132)</f>
        <v>#REF!</v>
      </c>
      <c r="MV132" s="5" t="e">
        <f>COUNTIFS(#REF!,LT132,#REF!,1,#REF!,"&gt;="&amp;MI132,#REF!,"&lt;="&amp;MH132,#REF!,"="&amp;KZ132,#REF!,"="&amp;LA132,#REF!,"&lt;="&amp;ME132,#REF!,"&gt;="&amp;MF132)</f>
        <v>#REF!</v>
      </c>
      <c r="MW132" s="5" t="e">
        <f>COUNTIFS(#REF!,LT132,#REF!,0,#REF!,"&gt;="&amp;MI132,#REF!,"&lt;="&amp;MH132,#REF!,"="&amp;KZ132,#REF!,"="&amp;LA132,#REF!,"&lt;="&amp;ME132,#REF!,"&gt;="&amp;MF132)</f>
        <v>#REF!</v>
      </c>
      <c r="MX132" s="5" t="e">
        <f>COUNTIFS(#REF!,LT132,#REF!,1,#REF!,"&gt;="&amp;MC132,#REF!,"&lt;="&amp;MB132,#REF!,"&lt;="&amp;ME132,#REF!,"&gt;="&amp;MF132)</f>
        <v>#REF!</v>
      </c>
      <c r="MY132" s="5" t="e">
        <f>COUNTIFS(#REF!,LT132,#REF!,0,#REF!,"&gt;="&amp;MC132,#REF!,"&lt;="&amp;MB132,#REF!,"&lt;="&amp;ME132,#REF!,"&gt;="&amp;MF132)</f>
        <v>#REF!</v>
      </c>
      <c r="MZ132" s="5" t="e">
        <f>COUNTIFS(#REF!,LT132,#REF!,1,#REF!,"&lt;="&amp;ME132,#REF!,"&gt;="&amp;MF132,#REF!,"="&amp;KV132,#REF!,"="&amp;KX132)</f>
        <v>#REF!</v>
      </c>
      <c r="NA132" s="5" t="e">
        <f>COUNTIFS(#REF!,LT132,#REF!,0,#REF!,"&lt;="&amp;ME132,#REF!,"&gt;="&amp;MF132,#REF!,"="&amp;KV132,#REF!,"="&amp;KX132)</f>
        <v>#REF!</v>
      </c>
      <c r="NB132" s="5" t="e">
        <f>COUNTIFS(#REF!,LT132,#REF!,1,#REF!,"&lt;="&amp;ME132,#REF!,"&gt;="&amp;MF132,#REF!,"="&amp;KW132,#REF!,"="&amp;KY132)</f>
        <v>#REF!</v>
      </c>
      <c r="NC132" s="5" t="e">
        <f>COUNTIFS(#REF!,LT132,#REF!,0,#REF!,"&lt;="&amp;ME132,#REF!,"&gt;="&amp;MF132,#REF!,"="&amp;KW132,#REF!,"="&amp;KY132)</f>
        <v>#REF!</v>
      </c>
      <c r="ND132" s="5" t="e">
        <f>COUNTIFS(#REF!,LT132,#REF!,1,#REF!,"&gt;="&amp;MC132,#REF!,"&lt;="&amp;MB132,#REF!,"&lt;="&amp;ME132,#REF!,"&gt;="&amp;MF132,#REF!,"="&amp;KV132,#REF!,"="&amp;KX132)</f>
        <v>#REF!</v>
      </c>
      <c r="NE132" s="5" t="e">
        <f>COUNTIFS(#REF!,LT132,#REF!,0,#REF!,"&gt;="&amp;MC132,#REF!,"&lt;="&amp;MB132,#REF!,"&lt;="&amp;ME132,#REF!,"&gt;="&amp;MF132,#REF!,"="&amp;KV132,#REF!,"="&amp;KX132)</f>
        <v>#REF!</v>
      </c>
      <c r="NF132" s="5" t="e">
        <f>COUNTIFS(#REF!,LT132,#REF!,1,#REF!,"&gt;="&amp;MC132,#REF!,"&lt;="&amp;MB132,#REF!,"&lt;="&amp;ME132,#REF!,"&gt;="&amp;MF132,#REF!,"="&amp;KW132,#REF!,"="&amp;KY132)</f>
        <v>#REF!</v>
      </c>
      <c r="NG132" s="5" t="e">
        <f>COUNTIFS(#REF!,LT132,#REF!,0,#REF!,"&gt;="&amp;MC132,#REF!,"&lt;="&amp;MB132,#REF!,"&lt;="&amp;ME132,#REF!,"&gt;="&amp;MF132,#REF!,"="&amp;KW132,#REF!,"="&amp;KY132)</f>
        <v>#REF!</v>
      </c>
      <c r="NH132" s="5" t="e">
        <f>COUNTIFS(#REF!,LT132,#REF!,1,#REF!,"&gt;="&amp;MC132,#REF!,"&lt;="&amp;MB132,#REF!,"&lt;="&amp;ME132,#REF!,"&gt;="&amp;MF132,#REF!,"="&amp;KZ132,#REF!,"="&amp;LA132)</f>
        <v>#REF!</v>
      </c>
      <c r="NI132" s="5" t="e">
        <f>COUNTIFS(#REF!,LT132,#REF!,0,#REF!,"&gt;="&amp;MC132,#REF!,"&lt;="&amp;MB132,#REF!,"&lt;="&amp;ME132,#REF!,"&gt;="&amp;MF132,#REF!,"="&amp;KZ132,#REF!,"="&amp;LA132)</f>
        <v>#REF!</v>
      </c>
      <c r="NJ132" s="5" t="e">
        <f>COUNTIFS(#REF!,LT132,#REF!,1,#REF!,"&gt;="&amp;MI132,#REF!,"&lt;="&amp;MH132,#REF!,"&lt;="&amp;ME132,#REF!,"&gt;="&amp;MF132)</f>
        <v>#REF!</v>
      </c>
      <c r="NK132" s="5" t="e">
        <f>COUNTIFS(#REF!,LT132,#REF!,0,#REF!,"&gt;="&amp;MI132,#REF!,"&lt;="&amp;MH132,#REF!,"&lt;="&amp;ME132,#REF!,"&gt;="&amp;MF132)</f>
        <v>#REF!</v>
      </c>
      <c r="NL132" s="5" t="e">
        <f>COUNTIFS(#REF!,LT132,#REF!,1,#REF!,"&gt;="&amp;MI132,#REF!,"&lt;="&amp;MH132,#REF!,"="&amp;KZ132,#REF!,"="&amp;LA132,#REF!,"&lt;="&amp;ME132,#REF!,"&gt;="&amp;MF132)</f>
        <v>#REF!</v>
      </c>
      <c r="NM132" s="5" t="e">
        <f>COUNTIFS(#REF!,LT132,#REF!,0,#REF!,"&gt;="&amp;MI132,#REF!,"&lt;="&amp;MH132,#REF!,"="&amp;KZ132,#REF!,"="&amp;LA132,#REF!,"&lt;="&amp;ME132,#REF!,"&gt;="&amp;MF132)</f>
        <v>#REF!</v>
      </c>
      <c r="NN132" s="5" t="e">
        <f>COUNTIFS(#REF!,LT132,#REF!,1,#REF!,"&gt;="&amp;MC132,#REF!,"&lt;="&amp;MB132,#REF!,"&lt;="&amp;ME132,#REF!,"&gt;="&amp;MF132)</f>
        <v>#REF!</v>
      </c>
      <c r="NO132" s="5" t="e">
        <f>COUNTIFS(#REF!,LT132,#REF!,0,#REF!,"&gt;="&amp;MC132,#REF!,"&lt;="&amp;MB132,#REF!,"&lt;="&amp;ME132,#REF!,"&gt;="&amp;MF132)</f>
        <v>#REF!</v>
      </c>
      <c r="NP132" s="5" t="e">
        <f>COUNTIFS(#REF!,LT132,#REF!,1,#REF!,"&lt;="&amp;ME132,#REF!,"&gt;="&amp;MF132,#REF!,"="&amp;KV132,#REF!,"="&amp;KX132)</f>
        <v>#REF!</v>
      </c>
      <c r="NQ132" s="5" t="e">
        <f>COUNTIFS(#REF!,LT132,#REF!,0,#REF!,"&lt;="&amp;ME132,#REF!,"&gt;="&amp;MF132,#REF!,"="&amp;KV132,#REF!,"="&amp;KX132)</f>
        <v>#REF!</v>
      </c>
      <c r="NR132" s="5" t="e">
        <f>COUNTIFS(#REF!,LT132,#REF!,1,#REF!,"&lt;="&amp;ME132,#REF!,"&gt;="&amp;MF132,#REF!,"="&amp;KW132,#REF!,"="&amp;KY132)</f>
        <v>#REF!</v>
      </c>
      <c r="NS132" s="5" t="e">
        <f>COUNTIFS(#REF!,LT132,#REF!,0,#REF!,"&lt;="&amp;ME132,#REF!,"&gt;="&amp;MF132,#REF!,"="&amp;KW132,#REF!,"="&amp;KY132)</f>
        <v>#REF!</v>
      </c>
      <c r="NT132" s="5" t="e">
        <f t="shared" si="102"/>
        <v>#REF!</v>
      </c>
      <c r="NU132" s="5" t="e">
        <f t="shared" si="103"/>
        <v>#REF!</v>
      </c>
      <c r="NV132" s="5" t="e">
        <f t="shared" si="104"/>
        <v>#REF!</v>
      </c>
      <c r="NW132" s="6" t="e">
        <f t="shared" si="105"/>
        <v>#REF!</v>
      </c>
      <c r="NX132" s="7" t="e">
        <f t="shared" si="106"/>
        <v>#REF!</v>
      </c>
      <c r="NY132" s="5" t="e">
        <f t="shared" si="107"/>
        <v>#REF!</v>
      </c>
      <c r="NZ132" s="31" t="e">
        <f t="shared" si="108"/>
        <v>#REF!</v>
      </c>
      <c r="OA132" s="32" t="e">
        <f t="shared" si="109"/>
        <v>#REF!</v>
      </c>
      <c r="OB132" s="32" t="e">
        <f t="shared" si="110"/>
        <v>#REF!</v>
      </c>
      <c r="OC132" s="33" t="e">
        <f t="shared" si="111"/>
        <v>#REF!</v>
      </c>
      <c r="OD132" s="33" t="e">
        <f t="shared" si="112"/>
        <v>#REF!</v>
      </c>
      <c r="OE132" s="33" t="e">
        <f t="shared" si="113"/>
        <v>#REF!</v>
      </c>
      <c r="OF132" s="33" t="e">
        <f t="shared" si="114"/>
        <v>#REF!</v>
      </c>
      <c r="OG132" s="5" t="e">
        <f t="shared" si="115"/>
        <v>#REF!</v>
      </c>
      <c r="OH132" s="5" t="e">
        <f t="shared" si="116"/>
        <v>#REF!</v>
      </c>
      <c r="OI132" s="5" t="e">
        <f t="shared" si="117"/>
        <v>#REF!</v>
      </c>
      <c r="OJ132" s="6" t="e">
        <f t="shared" si="118"/>
        <v>#REF!</v>
      </c>
      <c r="OK132" s="7" t="e">
        <f t="shared" si="119"/>
        <v>#REF!</v>
      </c>
      <c r="OL132" s="5" t="e">
        <f t="shared" si="120"/>
        <v>#REF!</v>
      </c>
      <c r="OM132" s="31" t="e">
        <f t="shared" si="121"/>
        <v>#REF!</v>
      </c>
      <c r="ON132" s="32" t="e">
        <f t="shared" si="122"/>
        <v>#REF!</v>
      </c>
      <c r="OO132" s="32" t="e">
        <f t="shared" si="123"/>
        <v>#REF!</v>
      </c>
      <c r="OP132" s="33" t="e">
        <f t="shared" si="124"/>
        <v>#REF!</v>
      </c>
      <c r="OQ132" s="33" t="e">
        <f t="shared" si="125"/>
        <v>#REF!</v>
      </c>
      <c r="OR132" s="33" t="e">
        <f t="shared" si="126"/>
        <v>#REF!</v>
      </c>
      <c r="OS132" s="33" t="e">
        <f t="shared" si="127"/>
        <v>#REF!</v>
      </c>
      <c r="OT132" t="e">
        <f t="shared" si="128"/>
        <v>#REF!</v>
      </c>
      <c r="OU132" t="e">
        <f t="shared" si="129"/>
        <v>#REF!</v>
      </c>
      <c r="OV132" t="e">
        <f t="shared" si="130"/>
        <v>#REF!</v>
      </c>
      <c r="OW132" t="e">
        <f t="shared" si="131"/>
        <v>#REF!</v>
      </c>
      <c r="OX132" t="e">
        <f t="shared" si="132"/>
        <v>#REF!</v>
      </c>
      <c r="OY132" t="e">
        <f t="shared" si="133"/>
        <v>#REF!</v>
      </c>
    </row>
    <row r="133" spans="1:415" ht="16.5" customHeight="1" x14ac:dyDescent="0.3">
      <c r="A133" s="22"/>
      <c r="KN133" s="5" t="e">
        <f>IF(INDEX(#REF!,MATCH('HT 0-0'!D133,#REF!,0))=INDEX(#REF!,MATCH('HT 0-0'!D133,#REF!,0)),INDEX(#REF!,MATCH('HT 0-0'!D133,#REF!,0)),"ERROR")</f>
        <v>#REF!</v>
      </c>
      <c r="KO133" s="5" t="e">
        <f>IF(INDEX(#REF!,MATCH('HT 0-0'!E133,#REF!,0))=INDEX(#REF!,MATCH('HT 0-0'!E133,#REF!,0)),INDEX(#REF!,MATCH('HT 0-0'!E133,#REF!,0)),"ERROR")</f>
        <v>#REF!</v>
      </c>
      <c r="KP133" s="5" t="e">
        <f t="shared" si="67"/>
        <v>#REF!</v>
      </c>
      <c r="KQ133" t="str">
        <f t="shared" si="68"/>
        <v>_</v>
      </c>
      <c r="KR133" s="5" t="e">
        <f t="shared" si="69"/>
        <v>#DIV/0!</v>
      </c>
      <c r="KS133" s="5" t="e">
        <f t="shared" si="70"/>
        <v>#DIV/0!</v>
      </c>
      <c r="KT133" s="5" t="e">
        <f t="shared" si="71"/>
        <v>#DIV/0!</v>
      </c>
      <c r="KU133" s="5" t="e">
        <f t="shared" si="72"/>
        <v>#DIV/0!</v>
      </c>
      <c r="KV133" s="5" t="e">
        <f t="shared" si="73"/>
        <v>#DIV/0!</v>
      </c>
      <c r="KW133" s="5" t="e">
        <f t="shared" si="74"/>
        <v>#DIV/0!</v>
      </c>
      <c r="KX133" s="5" t="e">
        <f t="shared" si="75"/>
        <v>#DIV/0!</v>
      </c>
      <c r="KY133" s="5" t="e">
        <f t="shared" si="76"/>
        <v>#DIV/0!</v>
      </c>
      <c r="KZ133" s="5" t="e">
        <f t="shared" si="77"/>
        <v>#DIV/0!</v>
      </c>
      <c r="LA133" s="5" t="e">
        <f t="shared" si="78"/>
        <v>#DIV/0!</v>
      </c>
      <c r="LB133" t="e">
        <f>IF(LQ133="0-0",INDEX(Scrape!#REF!,MATCH('HT 0-0'!KP133,Scrape!$B:$B,0)),"")</f>
        <v>#REF!</v>
      </c>
      <c r="LC133" t="e">
        <f>IF(LQ133="0-0",INDEX(Scrape!$A:$A,MATCH('HT 0-0'!KP133,Scrape!$B:$B,0)),"")</f>
        <v>#REF!</v>
      </c>
      <c r="LD133" t="e">
        <f>IF(LQ133="0-0",INDEX(Scrape!$B:$B,MATCH('HT 0-0'!KP133,Scrape!$B:$B,0)),"")</f>
        <v>#REF!</v>
      </c>
      <c r="LE133" t="e">
        <f>IF(LQ133="0-0",INDEX(Scrape!$C:$C,MATCH('HT 0-0'!KP133,Scrape!$B:$B,0)),"")</f>
        <v>#REF!</v>
      </c>
      <c r="LF133" t="e">
        <f>IF(LQ133="0-0",INDEX(Scrape!$D:$D,MATCH('HT 0-0'!KP133,Scrape!$B:$B,0)),"")</f>
        <v>#REF!</v>
      </c>
      <c r="LG133" t="e">
        <f>IF(LQ133="0-0",INDEX(Scrape!$E:$E,MATCH('HT 0-0'!KP133,Scrape!$B:$B,0)),"")</f>
        <v>#REF!</v>
      </c>
      <c r="LH133" t="e">
        <f>IF(LQ133="0-0",INDEX(Scrape!$F:$F,MATCH('HT 0-0'!KP133,Scrape!$B:$B,0)),"")</f>
        <v>#REF!</v>
      </c>
      <c r="LI133" t="e">
        <f>IF(LQ133="0-0",INDEX(Scrape!$G:$G,MATCH('HT 0-0'!KP133,Scrape!$B:$B,0)),"")</f>
        <v>#REF!</v>
      </c>
      <c r="LJ133" t="e">
        <f>IF(LQ133="0-0",INDEX(Scrape!$H:$H,MATCH('HT 0-0'!KP133,Scrape!$B:$B,0)),"")</f>
        <v>#REF!</v>
      </c>
      <c r="LK133" t="e">
        <f>IF(LQ133="0-0",INDEX(Scrape!$I:$I,MATCH('HT 0-0'!KP133,Scrape!$B:$B,0)),"")</f>
        <v>#REF!</v>
      </c>
      <c r="LL133" t="e">
        <f>IF(LQ133="0-0",INDEX(Scrape!$J:$J,MATCH('HT 0-0'!KP133,Scrape!$B:$B,0)),"")</f>
        <v>#REF!</v>
      </c>
      <c r="LM133" t="e">
        <f>IF(LQ133="0-0",INDEX(Scrape!$K:$K,MATCH('HT 0-0'!KP133,Scrape!$B:$B,0)),"")</f>
        <v>#REF!</v>
      </c>
      <c r="LN133" t="e">
        <f>IF(LQ133="0-0",INDEX(Scrape!$L:$L,MATCH('HT 0-0'!KP133,Scrape!$B:$B,0)),"")</f>
        <v>#REF!</v>
      </c>
      <c r="LO133" t="e">
        <f>IF(LQ133="0-0",INDEX(Scrape!$M:$M,MATCH('HT 0-0'!KP133,Scrape!$B:$B,0)),"")</f>
        <v>#REF!</v>
      </c>
      <c r="LP133" t="e">
        <f>IF(LQ133="0-0",INDEX(Scrape!$N:$N,MATCH('HT 0-0'!KP133,Scrape!$B:$B,0)),"")</f>
        <v>#REF!</v>
      </c>
      <c r="LQ133" t="e">
        <f>INDEX(Scrape!$O:$O,MATCH('HT 0-0'!KP133,Scrape!$B:$B,0))</f>
        <v>#REF!</v>
      </c>
      <c r="LR133" t="e">
        <f t="shared" si="79"/>
        <v>#REF!</v>
      </c>
      <c r="LS133" t="e">
        <f t="shared" si="80"/>
        <v>#REF!</v>
      </c>
      <c r="LT133" s="23" t="e">
        <f>IF(INDEX(#REF!,MATCH(KQ133,#REF!,0))=INDEX(#REF!,MATCH(KQ133,#REF!,0)),INDEX(#REF!,MATCH(KQ133,#REF!,0)),"ERROR")</f>
        <v>#REF!</v>
      </c>
      <c r="LU133" s="24" t="e">
        <f t="shared" si="81"/>
        <v>#DIV/0!</v>
      </c>
      <c r="LV133" s="24" t="e">
        <f t="shared" si="82"/>
        <v>#DIV/0!</v>
      </c>
      <c r="LW133" s="24" t="e">
        <f t="shared" si="83"/>
        <v>#DIV/0!</v>
      </c>
      <c r="LX133" s="24" t="e">
        <f t="shared" si="84"/>
        <v>#DIV/0!</v>
      </c>
      <c r="LY133" s="25" t="e">
        <f t="shared" si="85"/>
        <v>#REF!</v>
      </c>
      <c r="LZ133" s="25" t="e">
        <f t="shared" si="86"/>
        <v>#REF!</v>
      </c>
      <c r="MA133" s="26" t="e">
        <f t="shared" si="87"/>
        <v>#REF!</v>
      </c>
      <c r="MB133" s="27" t="e">
        <f t="shared" si="88"/>
        <v>#REF!</v>
      </c>
      <c r="MC133" s="28" t="e">
        <f t="shared" si="89"/>
        <v>#REF!</v>
      </c>
      <c r="MD133" s="24" t="e">
        <f t="shared" si="90"/>
        <v>#REF!</v>
      </c>
      <c r="ME133" s="29" t="e">
        <f t="shared" si="91"/>
        <v>#REF!</v>
      </c>
      <c r="MF133" s="30" t="e">
        <f t="shared" si="92"/>
        <v>#REF!</v>
      </c>
      <c r="MG133" s="24" t="e">
        <f t="shared" si="93"/>
        <v>#REF!</v>
      </c>
      <c r="MH133" s="29" t="e">
        <f t="shared" si="94"/>
        <v>#REF!</v>
      </c>
      <c r="MI133" s="30" t="e">
        <f t="shared" si="95"/>
        <v>#REF!</v>
      </c>
      <c r="MJ133" t="str">
        <f t="shared" si="96"/>
        <v/>
      </c>
      <c r="MK133" t="str">
        <f t="shared" si="97"/>
        <v/>
      </c>
      <c r="ML133" t="str">
        <f t="shared" si="98"/>
        <v/>
      </c>
      <c r="MM133" t="str">
        <f t="shared" si="99"/>
        <v/>
      </c>
      <c r="MN133" t="str">
        <f t="shared" si="100"/>
        <v/>
      </c>
      <c r="MO133" t="str">
        <f t="shared" si="101"/>
        <v/>
      </c>
      <c r="MP133" s="5" t="e">
        <f>COUNTIFS(#REF!,LT133,#REF!,1,#REF!,"&gt;="&amp;MC133,#REF!,"&lt;="&amp;MB133,#REF!,"&lt;="&amp;ME133,#REF!,"&gt;="&amp;MF133,#REF!,"="&amp;KV133,#REF!,"="&amp;KX133)</f>
        <v>#REF!</v>
      </c>
      <c r="MQ133" s="5" t="e">
        <f>COUNTIFS(#REF!,LT133,#REF!,0,#REF!,"&gt;="&amp;MC133,#REF!,"&lt;="&amp;MB133,#REF!,"&lt;="&amp;ME133,#REF!,"&gt;="&amp;MF133,#REF!,"="&amp;KV133,#REF!,"="&amp;KX133)</f>
        <v>#REF!</v>
      </c>
      <c r="MR133" s="5" t="e">
        <f>COUNTIFS(#REF!,LT133,#REF!,1,#REF!,"&gt;="&amp;MC133,#REF!,"&lt;="&amp;MB133,#REF!,"&lt;="&amp;ME133,#REF!,"&gt;="&amp;MF133,#REF!,"="&amp;KW133,#REF!,"="&amp;KY133)</f>
        <v>#REF!</v>
      </c>
      <c r="MS133" s="5" t="e">
        <f>COUNTIFS(#REF!,LT133,#REF!,0,#REF!,"&gt;="&amp;MC133,#REF!,"&lt;="&amp;MB133,#REF!,"&lt;="&amp;ME133,#REF!,"&gt;="&amp;MF133,#REF!,"="&amp;KW133,#REF!,"="&amp;KY133)</f>
        <v>#REF!</v>
      </c>
      <c r="MT133" s="5" t="e">
        <f>COUNTIFS(#REF!,LT133,#REF!,1,#REF!,"&gt;="&amp;MI133,#REF!,"&lt;="&amp;MH133,#REF!,"&lt;="&amp;ME133,#REF!,"&gt;="&amp;MF133)</f>
        <v>#REF!</v>
      </c>
      <c r="MU133" s="5" t="e">
        <f>COUNTIFS(#REF!,LT133,#REF!,0,#REF!,"&gt;="&amp;MI133,#REF!,"&lt;="&amp;MH133,#REF!,"&lt;="&amp;ME133,#REF!,"&gt;="&amp;MF133)</f>
        <v>#REF!</v>
      </c>
      <c r="MV133" s="5" t="e">
        <f>COUNTIFS(#REF!,LT133,#REF!,1,#REF!,"&gt;="&amp;MI133,#REF!,"&lt;="&amp;MH133,#REF!,"="&amp;KZ133,#REF!,"="&amp;LA133,#REF!,"&lt;="&amp;ME133,#REF!,"&gt;="&amp;MF133)</f>
        <v>#REF!</v>
      </c>
      <c r="MW133" s="5" t="e">
        <f>COUNTIFS(#REF!,LT133,#REF!,0,#REF!,"&gt;="&amp;MI133,#REF!,"&lt;="&amp;MH133,#REF!,"="&amp;KZ133,#REF!,"="&amp;LA133,#REF!,"&lt;="&amp;ME133,#REF!,"&gt;="&amp;MF133)</f>
        <v>#REF!</v>
      </c>
      <c r="MX133" s="5" t="e">
        <f>COUNTIFS(#REF!,LT133,#REF!,1,#REF!,"&gt;="&amp;MC133,#REF!,"&lt;="&amp;MB133,#REF!,"&lt;="&amp;ME133,#REF!,"&gt;="&amp;MF133)</f>
        <v>#REF!</v>
      </c>
      <c r="MY133" s="5" t="e">
        <f>COUNTIFS(#REF!,LT133,#REF!,0,#REF!,"&gt;="&amp;MC133,#REF!,"&lt;="&amp;MB133,#REF!,"&lt;="&amp;ME133,#REF!,"&gt;="&amp;MF133)</f>
        <v>#REF!</v>
      </c>
      <c r="MZ133" s="5" t="e">
        <f>COUNTIFS(#REF!,LT133,#REF!,1,#REF!,"&lt;="&amp;ME133,#REF!,"&gt;="&amp;MF133,#REF!,"="&amp;KV133,#REF!,"="&amp;KX133)</f>
        <v>#REF!</v>
      </c>
      <c r="NA133" s="5" t="e">
        <f>COUNTIFS(#REF!,LT133,#REF!,0,#REF!,"&lt;="&amp;ME133,#REF!,"&gt;="&amp;MF133,#REF!,"="&amp;KV133,#REF!,"="&amp;KX133)</f>
        <v>#REF!</v>
      </c>
      <c r="NB133" s="5" t="e">
        <f>COUNTIFS(#REF!,LT133,#REF!,1,#REF!,"&lt;="&amp;ME133,#REF!,"&gt;="&amp;MF133,#REF!,"="&amp;KW133,#REF!,"="&amp;KY133)</f>
        <v>#REF!</v>
      </c>
      <c r="NC133" s="5" t="e">
        <f>COUNTIFS(#REF!,LT133,#REF!,0,#REF!,"&lt;="&amp;ME133,#REF!,"&gt;="&amp;MF133,#REF!,"="&amp;KW133,#REF!,"="&amp;KY133)</f>
        <v>#REF!</v>
      </c>
      <c r="ND133" s="5" t="e">
        <f>COUNTIFS(#REF!,LT133,#REF!,1,#REF!,"&gt;="&amp;MC133,#REF!,"&lt;="&amp;MB133,#REF!,"&lt;="&amp;ME133,#REF!,"&gt;="&amp;MF133,#REF!,"="&amp;KV133,#REF!,"="&amp;KX133)</f>
        <v>#REF!</v>
      </c>
      <c r="NE133" s="5" t="e">
        <f>COUNTIFS(#REF!,LT133,#REF!,0,#REF!,"&gt;="&amp;MC133,#REF!,"&lt;="&amp;MB133,#REF!,"&lt;="&amp;ME133,#REF!,"&gt;="&amp;MF133,#REF!,"="&amp;KV133,#REF!,"="&amp;KX133)</f>
        <v>#REF!</v>
      </c>
      <c r="NF133" s="5" t="e">
        <f>COUNTIFS(#REF!,LT133,#REF!,1,#REF!,"&gt;="&amp;MC133,#REF!,"&lt;="&amp;MB133,#REF!,"&lt;="&amp;ME133,#REF!,"&gt;="&amp;MF133,#REF!,"="&amp;KW133,#REF!,"="&amp;KY133)</f>
        <v>#REF!</v>
      </c>
      <c r="NG133" s="5" t="e">
        <f>COUNTIFS(#REF!,LT133,#REF!,0,#REF!,"&gt;="&amp;MC133,#REF!,"&lt;="&amp;MB133,#REF!,"&lt;="&amp;ME133,#REF!,"&gt;="&amp;MF133,#REF!,"="&amp;KW133,#REF!,"="&amp;KY133)</f>
        <v>#REF!</v>
      </c>
      <c r="NH133" s="5" t="e">
        <f>COUNTIFS(#REF!,LT133,#REF!,1,#REF!,"&gt;="&amp;MC133,#REF!,"&lt;="&amp;MB133,#REF!,"&lt;="&amp;ME133,#REF!,"&gt;="&amp;MF133,#REF!,"="&amp;KZ133,#REF!,"="&amp;LA133)</f>
        <v>#REF!</v>
      </c>
      <c r="NI133" s="5" t="e">
        <f>COUNTIFS(#REF!,LT133,#REF!,0,#REF!,"&gt;="&amp;MC133,#REF!,"&lt;="&amp;MB133,#REF!,"&lt;="&amp;ME133,#REF!,"&gt;="&amp;MF133,#REF!,"="&amp;KZ133,#REF!,"="&amp;LA133)</f>
        <v>#REF!</v>
      </c>
      <c r="NJ133" s="5" t="e">
        <f>COUNTIFS(#REF!,LT133,#REF!,1,#REF!,"&gt;="&amp;MI133,#REF!,"&lt;="&amp;MH133,#REF!,"&lt;="&amp;ME133,#REF!,"&gt;="&amp;MF133)</f>
        <v>#REF!</v>
      </c>
      <c r="NK133" s="5" t="e">
        <f>COUNTIFS(#REF!,LT133,#REF!,0,#REF!,"&gt;="&amp;MI133,#REF!,"&lt;="&amp;MH133,#REF!,"&lt;="&amp;ME133,#REF!,"&gt;="&amp;MF133)</f>
        <v>#REF!</v>
      </c>
      <c r="NL133" s="5" t="e">
        <f>COUNTIFS(#REF!,LT133,#REF!,1,#REF!,"&gt;="&amp;MI133,#REF!,"&lt;="&amp;MH133,#REF!,"="&amp;KZ133,#REF!,"="&amp;LA133,#REF!,"&lt;="&amp;ME133,#REF!,"&gt;="&amp;MF133)</f>
        <v>#REF!</v>
      </c>
      <c r="NM133" s="5" t="e">
        <f>COUNTIFS(#REF!,LT133,#REF!,0,#REF!,"&gt;="&amp;MI133,#REF!,"&lt;="&amp;MH133,#REF!,"="&amp;KZ133,#REF!,"="&amp;LA133,#REF!,"&lt;="&amp;ME133,#REF!,"&gt;="&amp;MF133)</f>
        <v>#REF!</v>
      </c>
      <c r="NN133" s="5" t="e">
        <f>COUNTIFS(#REF!,LT133,#REF!,1,#REF!,"&gt;="&amp;MC133,#REF!,"&lt;="&amp;MB133,#REF!,"&lt;="&amp;ME133,#REF!,"&gt;="&amp;MF133)</f>
        <v>#REF!</v>
      </c>
      <c r="NO133" s="5" t="e">
        <f>COUNTIFS(#REF!,LT133,#REF!,0,#REF!,"&gt;="&amp;MC133,#REF!,"&lt;="&amp;MB133,#REF!,"&lt;="&amp;ME133,#REF!,"&gt;="&amp;MF133)</f>
        <v>#REF!</v>
      </c>
      <c r="NP133" s="5" t="e">
        <f>COUNTIFS(#REF!,LT133,#REF!,1,#REF!,"&lt;="&amp;ME133,#REF!,"&gt;="&amp;MF133,#REF!,"="&amp;KV133,#REF!,"="&amp;KX133)</f>
        <v>#REF!</v>
      </c>
      <c r="NQ133" s="5" t="e">
        <f>COUNTIFS(#REF!,LT133,#REF!,0,#REF!,"&lt;="&amp;ME133,#REF!,"&gt;="&amp;MF133,#REF!,"="&amp;KV133,#REF!,"="&amp;KX133)</f>
        <v>#REF!</v>
      </c>
      <c r="NR133" s="5" t="e">
        <f>COUNTIFS(#REF!,LT133,#REF!,1,#REF!,"&lt;="&amp;ME133,#REF!,"&gt;="&amp;MF133,#REF!,"="&amp;KW133,#REF!,"="&amp;KY133)</f>
        <v>#REF!</v>
      </c>
      <c r="NS133" s="5" t="e">
        <f>COUNTIFS(#REF!,LT133,#REF!,0,#REF!,"&lt;="&amp;ME133,#REF!,"&gt;="&amp;MF133,#REF!,"="&amp;KW133,#REF!,"="&amp;KY133)</f>
        <v>#REF!</v>
      </c>
      <c r="NT133" s="5" t="e">
        <f t="shared" si="102"/>
        <v>#REF!</v>
      </c>
      <c r="NU133" s="5" t="e">
        <f t="shared" si="103"/>
        <v>#REF!</v>
      </c>
      <c r="NV133" s="5" t="e">
        <f t="shared" si="104"/>
        <v>#REF!</v>
      </c>
      <c r="NW133" s="6" t="e">
        <f t="shared" si="105"/>
        <v>#REF!</v>
      </c>
      <c r="NX133" s="7" t="e">
        <f t="shared" si="106"/>
        <v>#REF!</v>
      </c>
      <c r="NY133" s="5" t="e">
        <f t="shared" si="107"/>
        <v>#REF!</v>
      </c>
      <c r="NZ133" s="31" t="e">
        <f t="shared" si="108"/>
        <v>#REF!</v>
      </c>
      <c r="OA133" s="32" t="e">
        <f t="shared" si="109"/>
        <v>#REF!</v>
      </c>
      <c r="OB133" s="32" t="e">
        <f t="shared" si="110"/>
        <v>#REF!</v>
      </c>
      <c r="OC133" s="33" t="e">
        <f t="shared" si="111"/>
        <v>#REF!</v>
      </c>
      <c r="OD133" s="33" t="e">
        <f t="shared" si="112"/>
        <v>#REF!</v>
      </c>
      <c r="OE133" s="33" t="e">
        <f t="shared" si="113"/>
        <v>#REF!</v>
      </c>
      <c r="OF133" s="33" t="e">
        <f t="shared" si="114"/>
        <v>#REF!</v>
      </c>
      <c r="OG133" s="5" t="e">
        <f t="shared" si="115"/>
        <v>#REF!</v>
      </c>
      <c r="OH133" s="5" t="e">
        <f t="shared" si="116"/>
        <v>#REF!</v>
      </c>
      <c r="OI133" s="5" t="e">
        <f t="shared" si="117"/>
        <v>#REF!</v>
      </c>
      <c r="OJ133" s="6" t="e">
        <f t="shared" si="118"/>
        <v>#REF!</v>
      </c>
      <c r="OK133" s="7" t="e">
        <f t="shared" si="119"/>
        <v>#REF!</v>
      </c>
      <c r="OL133" s="5" t="e">
        <f t="shared" si="120"/>
        <v>#REF!</v>
      </c>
      <c r="OM133" s="31" t="e">
        <f t="shared" si="121"/>
        <v>#REF!</v>
      </c>
      <c r="ON133" s="32" t="e">
        <f t="shared" si="122"/>
        <v>#REF!</v>
      </c>
      <c r="OO133" s="32" t="e">
        <f t="shared" si="123"/>
        <v>#REF!</v>
      </c>
      <c r="OP133" s="33" t="e">
        <f t="shared" si="124"/>
        <v>#REF!</v>
      </c>
      <c r="OQ133" s="33" t="e">
        <f t="shared" si="125"/>
        <v>#REF!</v>
      </c>
      <c r="OR133" s="33" t="e">
        <f t="shared" si="126"/>
        <v>#REF!</v>
      </c>
      <c r="OS133" s="33" t="e">
        <f t="shared" si="127"/>
        <v>#REF!</v>
      </c>
      <c r="OT133" t="e">
        <f t="shared" si="128"/>
        <v>#REF!</v>
      </c>
      <c r="OU133" t="e">
        <f t="shared" si="129"/>
        <v>#REF!</v>
      </c>
      <c r="OV133" t="e">
        <f t="shared" si="130"/>
        <v>#REF!</v>
      </c>
      <c r="OW133" t="e">
        <f t="shared" si="131"/>
        <v>#REF!</v>
      </c>
      <c r="OX133" t="e">
        <f t="shared" si="132"/>
        <v>#REF!</v>
      </c>
      <c r="OY133" t="e">
        <f t="shared" si="133"/>
        <v>#REF!</v>
      </c>
    </row>
    <row r="134" spans="1:415" ht="16.5" customHeight="1" x14ac:dyDescent="0.3">
      <c r="A134" s="22"/>
      <c r="KN134" s="5" t="e">
        <f>IF(INDEX(#REF!,MATCH('HT 0-0'!D134,#REF!,0))=INDEX(#REF!,MATCH('HT 0-0'!D134,#REF!,0)),INDEX(#REF!,MATCH('HT 0-0'!D134,#REF!,0)),"ERROR")</f>
        <v>#REF!</v>
      </c>
      <c r="KO134" s="5" t="e">
        <f>IF(INDEX(#REF!,MATCH('HT 0-0'!E134,#REF!,0))=INDEX(#REF!,MATCH('HT 0-0'!E134,#REF!,0)),INDEX(#REF!,MATCH('HT 0-0'!E134,#REF!,0)),"ERROR")</f>
        <v>#REF!</v>
      </c>
      <c r="KP134" s="5" t="e">
        <f t="shared" si="67"/>
        <v>#REF!</v>
      </c>
      <c r="KQ134" t="str">
        <f t="shared" si="68"/>
        <v>_</v>
      </c>
      <c r="KR134" s="5" t="e">
        <f t="shared" si="69"/>
        <v>#DIV/0!</v>
      </c>
      <c r="KS134" s="5" t="e">
        <f t="shared" si="70"/>
        <v>#DIV/0!</v>
      </c>
      <c r="KT134" s="5" t="e">
        <f t="shared" si="71"/>
        <v>#DIV/0!</v>
      </c>
      <c r="KU134" s="5" t="e">
        <f t="shared" si="72"/>
        <v>#DIV/0!</v>
      </c>
      <c r="KV134" s="5" t="e">
        <f t="shared" si="73"/>
        <v>#DIV/0!</v>
      </c>
      <c r="KW134" s="5" t="e">
        <f t="shared" si="74"/>
        <v>#DIV/0!</v>
      </c>
      <c r="KX134" s="5" t="e">
        <f t="shared" si="75"/>
        <v>#DIV/0!</v>
      </c>
      <c r="KY134" s="5" t="e">
        <f t="shared" si="76"/>
        <v>#DIV/0!</v>
      </c>
      <c r="KZ134" s="5" t="e">
        <f t="shared" si="77"/>
        <v>#DIV/0!</v>
      </c>
      <c r="LA134" s="5" t="e">
        <f t="shared" si="78"/>
        <v>#DIV/0!</v>
      </c>
      <c r="LB134" t="e">
        <f>IF(LQ134="0-0",INDEX(Scrape!#REF!,MATCH('HT 0-0'!KP134,Scrape!$B:$B,0)),"")</f>
        <v>#REF!</v>
      </c>
      <c r="LC134" t="e">
        <f>IF(LQ134="0-0",INDEX(Scrape!$A:$A,MATCH('HT 0-0'!KP134,Scrape!$B:$B,0)),"")</f>
        <v>#REF!</v>
      </c>
      <c r="LD134" t="e">
        <f>IF(LQ134="0-0",INDEX(Scrape!$B:$B,MATCH('HT 0-0'!KP134,Scrape!$B:$B,0)),"")</f>
        <v>#REF!</v>
      </c>
      <c r="LE134" t="e">
        <f>IF(LQ134="0-0",INDEX(Scrape!$C:$C,MATCH('HT 0-0'!KP134,Scrape!$B:$B,0)),"")</f>
        <v>#REF!</v>
      </c>
      <c r="LF134" t="e">
        <f>IF(LQ134="0-0",INDEX(Scrape!$D:$D,MATCH('HT 0-0'!KP134,Scrape!$B:$B,0)),"")</f>
        <v>#REF!</v>
      </c>
      <c r="LG134" t="e">
        <f>IF(LQ134="0-0",INDEX(Scrape!$E:$E,MATCH('HT 0-0'!KP134,Scrape!$B:$B,0)),"")</f>
        <v>#REF!</v>
      </c>
      <c r="LH134" t="e">
        <f>IF(LQ134="0-0",INDEX(Scrape!$F:$F,MATCH('HT 0-0'!KP134,Scrape!$B:$B,0)),"")</f>
        <v>#REF!</v>
      </c>
      <c r="LI134" t="e">
        <f>IF(LQ134="0-0",INDEX(Scrape!$G:$G,MATCH('HT 0-0'!KP134,Scrape!$B:$B,0)),"")</f>
        <v>#REF!</v>
      </c>
      <c r="LJ134" t="e">
        <f>IF(LQ134="0-0",INDEX(Scrape!$H:$H,MATCH('HT 0-0'!KP134,Scrape!$B:$B,0)),"")</f>
        <v>#REF!</v>
      </c>
      <c r="LK134" t="e">
        <f>IF(LQ134="0-0",INDEX(Scrape!$I:$I,MATCH('HT 0-0'!KP134,Scrape!$B:$B,0)),"")</f>
        <v>#REF!</v>
      </c>
      <c r="LL134" t="e">
        <f>IF(LQ134="0-0",INDEX(Scrape!$J:$J,MATCH('HT 0-0'!KP134,Scrape!$B:$B,0)),"")</f>
        <v>#REF!</v>
      </c>
      <c r="LM134" t="e">
        <f>IF(LQ134="0-0",INDEX(Scrape!$K:$K,MATCH('HT 0-0'!KP134,Scrape!$B:$B,0)),"")</f>
        <v>#REF!</v>
      </c>
      <c r="LN134" t="e">
        <f>IF(LQ134="0-0",INDEX(Scrape!$L:$L,MATCH('HT 0-0'!KP134,Scrape!$B:$B,0)),"")</f>
        <v>#REF!</v>
      </c>
      <c r="LO134" t="e">
        <f>IF(LQ134="0-0",INDEX(Scrape!$M:$M,MATCH('HT 0-0'!KP134,Scrape!$B:$B,0)),"")</f>
        <v>#REF!</v>
      </c>
      <c r="LP134" t="e">
        <f>IF(LQ134="0-0",INDEX(Scrape!$N:$N,MATCH('HT 0-0'!KP134,Scrape!$B:$B,0)),"")</f>
        <v>#REF!</v>
      </c>
      <c r="LQ134" t="e">
        <f>INDEX(Scrape!$O:$O,MATCH('HT 0-0'!KP134,Scrape!$B:$B,0))</f>
        <v>#REF!</v>
      </c>
      <c r="LR134" t="e">
        <f t="shared" si="79"/>
        <v>#REF!</v>
      </c>
      <c r="LS134" t="e">
        <f t="shared" si="80"/>
        <v>#REF!</v>
      </c>
      <c r="LT134" s="23" t="e">
        <f>IF(INDEX(#REF!,MATCH(KQ134,#REF!,0))=INDEX(#REF!,MATCH(KQ134,#REF!,0)),INDEX(#REF!,MATCH(KQ134,#REF!,0)),"ERROR")</f>
        <v>#REF!</v>
      </c>
      <c r="LU134" s="24" t="e">
        <f t="shared" si="81"/>
        <v>#DIV/0!</v>
      </c>
      <c r="LV134" s="24" t="e">
        <f t="shared" si="82"/>
        <v>#DIV/0!</v>
      </c>
      <c r="LW134" s="24" t="e">
        <f t="shared" si="83"/>
        <v>#DIV/0!</v>
      </c>
      <c r="LX134" s="24" t="e">
        <f t="shared" si="84"/>
        <v>#DIV/0!</v>
      </c>
      <c r="LY134" s="25" t="e">
        <f t="shared" si="85"/>
        <v>#REF!</v>
      </c>
      <c r="LZ134" s="25" t="e">
        <f t="shared" si="86"/>
        <v>#REF!</v>
      </c>
      <c r="MA134" s="26" t="e">
        <f t="shared" si="87"/>
        <v>#REF!</v>
      </c>
      <c r="MB134" s="27" t="e">
        <f t="shared" si="88"/>
        <v>#REF!</v>
      </c>
      <c r="MC134" s="28" t="e">
        <f t="shared" si="89"/>
        <v>#REF!</v>
      </c>
      <c r="MD134" s="24" t="e">
        <f t="shared" si="90"/>
        <v>#REF!</v>
      </c>
      <c r="ME134" s="29" t="e">
        <f t="shared" si="91"/>
        <v>#REF!</v>
      </c>
      <c r="MF134" s="30" t="e">
        <f t="shared" si="92"/>
        <v>#REF!</v>
      </c>
      <c r="MG134" s="24" t="e">
        <f t="shared" si="93"/>
        <v>#REF!</v>
      </c>
      <c r="MH134" s="29" t="e">
        <f t="shared" si="94"/>
        <v>#REF!</v>
      </c>
      <c r="MI134" s="30" t="e">
        <f t="shared" si="95"/>
        <v>#REF!</v>
      </c>
      <c r="MJ134" t="str">
        <f t="shared" si="96"/>
        <v/>
      </c>
      <c r="MK134" t="str">
        <f t="shared" si="97"/>
        <v/>
      </c>
      <c r="ML134" t="str">
        <f t="shared" si="98"/>
        <v/>
      </c>
      <c r="MM134" t="str">
        <f t="shared" si="99"/>
        <v/>
      </c>
      <c r="MN134" t="str">
        <f t="shared" si="100"/>
        <v/>
      </c>
      <c r="MO134" t="str">
        <f t="shared" si="101"/>
        <v/>
      </c>
      <c r="MP134" s="5" t="e">
        <f>COUNTIFS(#REF!,LT134,#REF!,1,#REF!,"&gt;="&amp;MC134,#REF!,"&lt;="&amp;MB134,#REF!,"&lt;="&amp;ME134,#REF!,"&gt;="&amp;MF134,#REF!,"="&amp;KV134,#REF!,"="&amp;KX134)</f>
        <v>#REF!</v>
      </c>
      <c r="MQ134" s="5" t="e">
        <f>COUNTIFS(#REF!,LT134,#REF!,0,#REF!,"&gt;="&amp;MC134,#REF!,"&lt;="&amp;MB134,#REF!,"&lt;="&amp;ME134,#REF!,"&gt;="&amp;MF134,#REF!,"="&amp;KV134,#REF!,"="&amp;KX134)</f>
        <v>#REF!</v>
      </c>
      <c r="MR134" s="5" t="e">
        <f>COUNTIFS(#REF!,LT134,#REF!,1,#REF!,"&gt;="&amp;MC134,#REF!,"&lt;="&amp;MB134,#REF!,"&lt;="&amp;ME134,#REF!,"&gt;="&amp;MF134,#REF!,"="&amp;KW134,#REF!,"="&amp;KY134)</f>
        <v>#REF!</v>
      </c>
      <c r="MS134" s="5" t="e">
        <f>COUNTIFS(#REF!,LT134,#REF!,0,#REF!,"&gt;="&amp;MC134,#REF!,"&lt;="&amp;MB134,#REF!,"&lt;="&amp;ME134,#REF!,"&gt;="&amp;MF134,#REF!,"="&amp;KW134,#REF!,"="&amp;KY134)</f>
        <v>#REF!</v>
      </c>
      <c r="MT134" s="5" t="e">
        <f>COUNTIFS(#REF!,LT134,#REF!,1,#REF!,"&gt;="&amp;MI134,#REF!,"&lt;="&amp;MH134,#REF!,"&lt;="&amp;ME134,#REF!,"&gt;="&amp;MF134)</f>
        <v>#REF!</v>
      </c>
      <c r="MU134" s="5" t="e">
        <f>COUNTIFS(#REF!,LT134,#REF!,0,#REF!,"&gt;="&amp;MI134,#REF!,"&lt;="&amp;MH134,#REF!,"&lt;="&amp;ME134,#REF!,"&gt;="&amp;MF134)</f>
        <v>#REF!</v>
      </c>
      <c r="MV134" s="5" t="e">
        <f>COUNTIFS(#REF!,LT134,#REF!,1,#REF!,"&gt;="&amp;MI134,#REF!,"&lt;="&amp;MH134,#REF!,"="&amp;KZ134,#REF!,"="&amp;LA134,#REF!,"&lt;="&amp;ME134,#REF!,"&gt;="&amp;MF134)</f>
        <v>#REF!</v>
      </c>
      <c r="MW134" s="5" t="e">
        <f>COUNTIFS(#REF!,LT134,#REF!,0,#REF!,"&gt;="&amp;MI134,#REF!,"&lt;="&amp;MH134,#REF!,"="&amp;KZ134,#REF!,"="&amp;LA134,#REF!,"&lt;="&amp;ME134,#REF!,"&gt;="&amp;MF134)</f>
        <v>#REF!</v>
      </c>
      <c r="MX134" s="5" t="e">
        <f>COUNTIFS(#REF!,LT134,#REF!,1,#REF!,"&gt;="&amp;MC134,#REF!,"&lt;="&amp;MB134,#REF!,"&lt;="&amp;ME134,#REF!,"&gt;="&amp;MF134)</f>
        <v>#REF!</v>
      </c>
      <c r="MY134" s="5" t="e">
        <f>COUNTIFS(#REF!,LT134,#REF!,0,#REF!,"&gt;="&amp;MC134,#REF!,"&lt;="&amp;MB134,#REF!,"&lt;="&amp;ME134,#REF!,"&gt;="&amp;MF134)</f>
        <v>#REF!</v>
      </c>
      <c r="MZ134" s="5" t="e">
        <f>COUNTIFS(#REF!,LT134,#REF!,1,#REF!,"&lt;="&amp;ME134,#REF!,"&gt;="&amp;MF134,#REF!,"="&amp;KV134,#REF!,"="&amp;KX134)</f>
        <v>#REF!</v>
      </c>
      <c r="NA134" s="5" t="e">
        <f>COUNTIFS(#REF!,LT134,#REF!,0,#REF!,"&lt;="&amp;ME134,#REF!,"&gt;="&amp;MF134,#REF!,"="&amp;KV134,#REF!,"="&amp;KX134)</f>
        <v>#REF!</v>
      </c>
      <c r="NB134" s="5" t="e">
        <f>COUNTIFS(#REF!,LT134,#REF!,1,#REF!,"&lt;="&amp;ME134,#REF!,"&gt;="&amp;MF134,#REF!,"="&amp;KW134,#REF!,"="&amp;KY134)</f>
        <v>#REF!</v>
      </c>
      <c r="NC134" s="5" t="e">
        <f>COUNTIFS(#REF!,LT134,#REF!,0,#REF!,"&lt;="&amp;ME134,#REF!,"&gt;="&amp;MF134,#REF!,"="&amp;KW134,#REF!,"="&amp;KY134)</f>
        <v>#REF!</v>
      </c>
      <c r="ND134" s="5" t="e">
        <f>COUNTIFS(#REF!,LT134,#REF!,1,#REF!,"&gt;="&amp;MC134,#REF!,"&lt;="&amp;MB134,#REF!,"&lt;="&amp;ME134,#REF!,"&gt;="&amp;MF134,#REF!,"="&amp;KV134,#REF!,"="&amp;KX134)</f>
        <v>#REF!</v>
      </c>
      <c r="NE134" s="5" t="e">
        <f>COUNTIFS(#REF!,LT134,#REF!,0,#REF!,"&gt;="&amp;MC134,#REF!,"&lt;="&amp;MB134,#REF!,"&lt;="&amp;ME134,#REF!,"&gt;="&amp;MF134,#REF!,"="&amp;KV134,#REF!,"="&amp;KX134)</f>
        <v>#REF!</v>
      </c>
      <c r="NF134" s="5" t="e">
        <f>COUNTIFS(#REF!,LT134,#REF!,1,#REF!,"&gt;="&amp;MC134,#REF!,"&lt;="&amp;MB134,#REF!,"&lt;="&amp;ME134,#REF!,"&gt;="&amp;MF134,#REF!,"="&amp;KW134,#REF!,"="&amp;KY134)</f>
        <v>#REF!</v>
      </c>
      <c r="NG134" s="5" t="e">
        <f>COUNTIFS(#REF!,LT134,#REF!,0,#REF!,"&gt;="&amp;MC134,#REF!,"&lt;="&amp;MB134,#REF!,"&lt;="&amp;ME134,#REF!,"&gt;="&amp;MF134,#REF!,"="&amp;KW134,#REF!,"="&amp;KY134)</f>
        <v>#REF!</v>
      </c>
      <c r="NH134" s="5" t="e">
        <f>COUNTIFS(#REF!,LT134,#REF!,1,#REF!,"&gt;="&amp;MC134,#REF!,"&lt;="&amp;MB134,#REF!,"&lt;="&amp;ME134,#REF!,"&gt;="&amp;MF134,#REF!,"="&amp;KZ134,#REF!,"="&amp;LA134)</f>
        <v>#REF!</v>
      </c>
      <c r="NI134" s="5" t="e">
        <f>COUNTIFS(#REF!,LT134,#REF!,0,#REF!,"&gt;="&amp;MC134,#REF!,"&lt;="&amp;MB134,#REF!,"&lt;="&amp;ME134,#REF!,"&gt;="&amp;MF134,#REF!,"="&amp;KZ134,#REF!,"="&amp;LA134)</f>
        <v>#REF!</v>
      </c>
      <c r="NJ134" s="5" t="e">
        <f>COUNTIFS(#REF!,LT134,#REF!,1,#REF!,"&gt;="&amp;MI134,#REF!,"&lt;="&amp;MH134,#REF!,"&lt;="&amp;ME134,#REF!,"&gt;="&amp;MF134)</f>
        <v>#REF!</v>
      </c>
      <c r="NK134" s="5" t="e">
        <f>COUNTIFS(#REF!,LT134,#REF!,0,#REF!,"&gt;="&amp;MI134,#REF!,"&lt;="&amp;MH134,#REF!,"&lt;="&amp;ME134,#REF!,"&gt;="&amp;MF134)</f>
        <v>#REF!</v>
      </c>
      <c r="NL134" s="5" t="e">
        <f>COUNTIFS(#REF!,LT134,#REF!,1,#REF!,"&gt;="&amp;MI134,#REF!,"&lt;="&amp;MH134,#REF!,"="&amp;KZ134,#REF!,"="&amp;LA134,#REF!,"&lt;="&amp;ME134,#REF!,"&gt;="&amp;MF134)</f>
        <v>#REF!</v>
      </c>
      <c r="NM134" s="5" t="e">
        <f>COUNTIFS(#REF!,LT134,#REF!,0,#REF!,"&gt;="&amp;MI134,#REF!,"&lt;="&amp;MH134,#REF!,"="&amp;KZ134,#REF!,"="&amp;LA134,#REF!,"&lt;="&amp;ME134,#REF!,"&gt;="&amp;MF134)</f>
        <v>#REF!</v>
      </c>
      <c r="NN134" s="5" t="e">
        <f>COUNTIFS(#REF!,LT134,#REF!,1,#REF!,"&gt;="&amp;MC134,#REF!,"&lt;="&amp;MB134,#REF!,"&lt;="&amp;ME134,#REF!,"&gt;="&amp;MF134)</f>
        <v>#REF!</v>
      </c>
      <c r="NO134" s="5" t="e">
        <f>COUNTIFS(#REF!,LT134,#REF!,0,#REF!,"&gt;="&amp;MC134,#REF!,"&lt;="&amp;MB134,#REF!,"&lt;="&amp;ME134,#REF!,"&gt;="&amp;MF134)</f>
        <v>#REF!</v>
      </c>
      <c r="NP134" s="5" t="e">
        <f>COUNTIFS(#REF!,LT134,#REF!,1,#REF!,"&lt;="&amp;ME134,#REF!,"&gt;="&amp;MF134,#REF!,"="&amp;KV134,#REF!,"="&amp;KX134)</f>
        <v>#REF!</v>
      </c>
      <c r="NQ134" s="5" t="e">
        <f>COUNTIFS(#REF!,LT134,#REF!,0,#REF!,"&lt;="&amp;ME134,#REF!,"&gt;="&amp;MF134,#REF!,"="&amp;KV134,#REF!,"="&amp;KX134)</f>
        <v>#REF!</v>
      </c>
      <c r="NR134" s="5" t="e">
        <f>COUNTIFS(#REF!,LT134,#REF!,1,#REF!,"&lt;="&amp;ME134,#REF!,"&gt;="&amp;MF134,#REF!,"="&amp;KW134,#REF!,"="&amp;KY134)</f>
        <v>#REF!</v>
      </c>
      <c r="NS134" s="5" t="e">
        <f>COUNTIFS(#REF!,LT134,#REF!,0,#REF!,"&lt;="&amp;ME134,#REF!,"&gt;="&amp;MF134,#REF!,"="&amp;KW134,#REF!,"="&amp;KY134)</f>
        <v>#REF!</v>
      </c>
      <c r="NT134" s="5" t="e">
        <f t="shared" si="102"/>
        <v>#REF!</v>
      </c>
      <c r="NU134" s="5" t="e">
        <f t="shared" si="103"/>
        <v>#REF!</v>
      </c>
      <c r="NV134" s="5" t="e">
        <f t="shared" si="104"/>
        <v>#REF!</v>
      </c>
      <c r="NW134" s="6" t="e">
        <f t="shared" si="105"/>
        <v>#REF!</v>
      </c>
      <c r="NX134" s="7" t="e">
        <f t="shared" si="106"/>
        <v>#REF!</v>
      </c>
      <c r="NY134" s="5" t="e">
        <f t="shared" si="107"/>
        <v>#REF!</v>
      </c>
      <c r="NZ134" s="31" t="e">
        <f t="shared" si="108"/>
        <v>#REF!</v>
      </c>
      <c r="OA134" s="32" t="e">
        <f t="shared" si="109"/>
        <v>#REF!</v>
      </c>
      <c r="OB134" s="32" t="e">
        <f t="shared" si="110"/>
        <v>#REF!</v>
      </c>
      <c r="OC134" s="33" t="e">
        <f t="shared" si="111"/>
        <v>#REF!</v>
      </c>
      <c r="OD134" s="33" t="e">
        <f t="shared" si="112"/>
        <v>#REF!</v>
      </c>
      <c r="OE134" s="33" t="e">
        <f t="shared" si="113"/>
        <v>#REF!</v>
      </c>
      <c r="OF134" s="33" t="e">
        <f t="shared" si="114"/>
        <v>#REF!</v>
      </c>
      <c r="OG134" s="5" t="e">
        <f t="shared" si="115"/>
        <v>#REF!</v>
      </c>
      <c r="OH134" s="5" t="e">
        <f t="shared" si="116"/>
        <v>#REF!</v>
      </c>
      <c r="OI134" s="5" t="e">
        <f t="shared" si="117"/>
        <v>#REF!</v>
      </c>
      <c r="OJ134" s="6" t="e">
        <f t="shared" si="118"/>
        <v>#REF!</v>
      </c>
      <c r="OK134" s="7" t="e">
        <f t="shared" si="119"/>
        <v>#REF!</v>
      </c>
      <c r="OL134" s="5" t="e">
        <f t="shared" si="120"/>
        <v>#REF!</v>
      </c>
      <c r="OM134" s="31" t="e">
        <f t="shared" si="121"/>
        <v>#REF!</v>
      </c>
      <c r="ON134" s="32" t="e">
        <f t="shared" si="122"/>
        <v>#REF!</v>
      </c>
      <c r="OO134" s="32" t="e">
        <f t="shared" si="123"/>
        <v>#REF!</v>
      </c>
      <c r="OP134" s="33" t="e">
        <f t="shared" si="124"/>
        <v>#REF!</v>
      </c>
      <c r="OQ134" s="33" t="e">
        <f t="shared" si="125"/>
        <v>#REF!</v>
      </c>
      <c r="OR134" s="33" t="e">
        <f t="shared" si="126"/>
        <v>#REF!</v>
      </c>
      <c r="OS134" s="33" t="e">
        <f t="shared" si="127"/>
        <v>#REF!</v>
      </c>
      <c r="OT134" t="e">
        <f t="shared" si="128"/>
        <v>#REF!</v>
      </c>
      <c r="OU134" t="e">
        <f t="shared" si="129"/>
        <v>#REF!</v>
      </c>
      <c r="OV134" t="e">
        <f t="shared" si="130"/>
        <v>#REF!</v>
      </c>
      <c r="OW134" t="e">
        <f t="shared" si="131"/>
        <v>#REF!</v>
      </c>
      <c r="OX134" t="e">
        <f t="shared" si="132"/>
        <v>#REF!</v>
      </c>
      <c r="OY134" t="e">
        <f t="shared" si="133"/>
        <v>#REF!</v>
      </c>
    </row>
    <row r="135" spans="1:415" ht="16.5" customHeight="1" x14ac:dyDescent="0.3">
      <c r="A135" s="22"/>
      <c r="KN135" s="5" t="e">
        <f>IF(INDEX(#REF!,MATCH('HT 0-0'!D135,#REF!,0))=INDEX(#REF!,MATCH('HT 0-0'!D135,#REF!,0)),INDEX(#REF!,MATCH('HT 0-0'!D135,#REF!,0)),"ERROR")</f>
        <v>#REF!</v>
      </c>
      <c r="KO135" s="5" t="e">
        <f>IF(INDEX(#REF!,MATCH('HT 0-0'!E135,#REF!,0))=INDEX(#REF!,MATCH('HT 0-0'!E135,#REF!,0)),INDEX(#REF!,MATCH('HT 0-0'!E135,#REF!,0)),"ERROR")</f>
        <v>#REF!</v>
      </c>
      <c r="KP135" s="5" t="e">
        <f t="shared" si="67"/>
        <v>#REF!</v>
      </c>
      <c r="KQ135" t="str">
        <f t="shared" si="68"/>
        <v>_</v>
      </c>
      <c r="KR135" s="5" t="e">
        <f t="shared" si="69"/>
        <v>#DIV/0!</v>
      </c>
      <c r="KS135" s="5" t="e">
        <f t="shared" si="70"/>
        <v>#DIV/0!</v>
      </c>
      <c r="KT135" s="5" t="e">
        <f t="shared" si="71"/>
        <v>#DIV/0!</v>
      </c>
      <c r="KU135" s="5" t="e">
        <f t="shared" si="72"/>
        <v>#DIV/0!</v>
      </c>
      <c r="KV135" s="5" t="e">
        <f t="shared" si="73"/>
        <v>#DIV/0!</v>
      </c>
      <c r="KW135" s="5" t="e">
        <f t="shared" si="74"/>
        <v>#DIV/0!</v>
      </c>
      <c r="KX135" s="5" t="e">
        <f t="shared" si="75"/>
        <v>#DIV/0!</v>
      </c>
      <c r="KY135" s="5" t="e">
        <f t="shared" si="76"/>
        <v>#DIV/0!</v>
      </c>
      <c r="KZ135" s="5" t="e">
        <f t="shared" si="77"/>
        <v>#DIV/0!</v>
      </c>
      <c r="LA135" s="5" t="e">
        <f t="shared" si="78"/>
        <v>#DIV/0!</v>
      </c>
      <c r="LB135" t="e">
        <f>IF(LQ135="0-0",INDEX(Scrape!#REF!,MATCH('HT 0-0'!KP135,Scrape!$B:$B,0)),"")</f>
        <v>#REF!</v>
      </c>
      <c r="LC135" t="e">
        <f>IF(LQ135="0-0",INDEX(Scrape!$A:$A,MATCH('HT 0-0'!KP135,Scrape!$B:$B,0)),"")</f>
        <v>#REF!</v>
      </c>
      <c r="LD135" t="e">
        <f>IF(LQ135="0-0",INDEX(Scrape!$B:$B,MATCH('HT 0-0'!KP135,Scrape!$B:$B,0)),"")</f>
        <v>#REF!</v>
      </c>
      <c r="LE135" t="e">
        <f>IF(LQ135="0-0",INDEX(Scrape!$C:$C,MATCH('HT 0-0'!KP135,Scrape!$B:$B,0)),"")</f>
        <v>#REF!</v>
      </c>
      <c r="LF135" t="e">
        <f>IF(LQ135="0-0",INDEX(Scrape!$D:$D,MATCH('HT 0-0'!KP135,Scrape!$B:$B,0)),"")</f>
        <v>#REF!</v>
      </c>
      <c r="LG135" t="e">
        <f>IF(LQ135="0-0",INDEX(Scrape!$E:$E,MATCH('HT 0-0'!KP135,Scrape!$B:$B,0)),"")</f>
        <v>#REF!</v>
      </c>
      <c r="LH135" t="e">
        <f>IF(LQ135="0-0",INDEX(Scrape!$F:$F,MATCH('HT 0-0'!KP135,Scrape!$B:$B,0)),"")</f>
        <v>#REF!</v>
      </c>
      <c r="LI135" t="e">
        <f>IF(LQ135="0-0",INDEX(Scrape!$G:$G,MATCH('HT 0-0'!KP135,Scrape!$B:$B,0)),"")</f>
        <v>#REF!</v>
      </c>
      <c r="LJ135" t="e">
        <f>IF(LQ135="0-0",INDEX(Scrape!$H:$H,MATCH('HT 0-0'!KP135,Scrape!$B:$B,0)),"")</f>
        <v>#REF!</v>
      </c>
      <c r="LK135" t="e">
        <f>IF(LQ135="0-0",INDEX(Scrape!$I:$I,MATCH('HT 0-0'!KP135,Scrape!$B:$B,0)),"")</f>
        <v>#REF!</v>
      </c>
      <c r="LL135" t="e">
        <f>IF(LQ135="0-0",INDEX(Scrape!$J:$J,MATCH('HT 0-0'!KP135,Scrape!$B:$B,0)),"")</f>
        <v>#REF!</v>
      </c>
      <c r="LM135" t="e">
        <f>IF(LQ135="0-0",INDEX(Scrape!$K:$K,MATCH('HT 0-0'!KP135,Scrape!$B:$B,0)),"")</f>
        <v>#REF!</v>
      </c>
      <c r="LN135" t="e">
        <f>IF(LQ135="0-0",INDEX(Scrape!$L:$L,MATCH('HT 0-0'!KP135,Scrape!$B:$B,0)),"")</f>
        <v>#REF!</v>
      </c>
      <c r="LO135" t="e">
        <f>IF(LQ135="0-0",INDEX(Scrape!$M:$M,MATCH('HT 0-0'!KP135,Scrape!$B:$B,0)),"")</f>
        <v>#REF!</v>
      </c>
      <c r="LP135" t="e">
        <f>IF(LQ135="0-0",INDEX(Scrape!$N:$N,MATCH('HT 0-0'!KP135,Scrape!$B:$B,0)),"")</f>
        <v>#REF!</v>
      </c>
      <c r="LQ135" t="e">
        <f>INDEX(Scrape!$O:$O,MATCH('HT 0-0'!KP135,Scrape!$B:$B,0))</f>
        <v>#REF!</v>
      </c>
      <c r="LR135" t="e">
        <f t="shared" si="79"/>
        <v>#REF!</v>
      </c>
      <c r="LS135" t="e">
        <f t="shared" si="80"/>
        <v>#REF!</v>
      </c>
      <c r="LT135" s="23" t="e">
        <f>IF(INDEX(#REF!,MATCH(KQ135,#REF!,0))=INDEX(#REF!,MATCH(KQ135,#REF!,0)),INDEX(#REF!,MATCH(KQ135,#REF!,0)),"ERROR")</f>
        <v>#REF!</v>
      </c>
      <c r="LU135" s="24" t="e">
        <f t="shared" si="81"/>
        <v>#DIV/0!</v>
      </c>
      <c r="LV135" s="24" t="e">
        <f t="shared" si="82"/>
        <v>#DIV/0!</v>
      </c>
      <c r="LW135" s="24" t="e">
        <f t="shared" si="83"/>
        <v>#DIV/0!</v>
      </c>
      <c r="LX135" s="24" t="e">
        <f t="shared" si="84"/>
        <v>#DIV/0!</v>
      </c>
      <c r="LY135" s="25" t="e">
        <f t="shared" si="85"/>
        <v>#REF!</v>
      </c>
      <c r="LZ135" s="25" t="e">
        <f t="shared" si="86"/>
        <v>#REF!</v>
      </c>
      <c r="MA135" s="26" t="e">
        <f t="shared" si="87"/>
        <v>#REF!</v>
      </c>
      <c r="MB135" s="27" t="e">
        <f t="shared" si="88"/>
        <v>#REF!</v>
      </c>
      <c r="MC135" s="28" t="e">
        <f t="shared" si="89"/>
        <v>#REF!</v>
      </c>
      <c r="MD135" s="24" t="e">
        <f t="shared" si="90"/>
        <v>#REF!</v>
      </c>
      <c r="ME135" s="29" t="e">
        <f t="shared" si="91"/>
        <v>#REF!</v>
      </c>
      <c r="MF135" s="30" t="e">
        <f t="shared" si="92"/>
        <v>#REF!</v>
      </c>
      <c r="MG135" s="24" t="e">
        <f t="shared" si="93"/>
        <v>#REF!</v>
      </c>
      <c r="MH135" s="29" t="e">
        <f t="shared" si="94"/>
        <v>#REF!</v>
      </c>
      <c r="MI135" s="30" t="e">
        <f t="shared" si="95"/>
        <v>#REF!</v>
      </c>
      <c r="MJ135" t="str">
        <f t="shared" si="96"/>
        <v/>
      </c>
      <c r="MK135" t="str">
        <f t="shared" si="97"/>
        <v/>
      </c>
      <c r="ML135" t="str">
        <f t="shared" si="98"/>
        <v/>
      </c>
      <c r="MM135" t="str">
        <f t="shared" si="99"/>
        <v/>
      </c>
      <c r="MN135" t="str">
        <f t="shared" si="100"/>
        <v/>
      </c>
      <c r="MO135" t="str">
        <f t="shared" si="101"/>
        <v/>
      </c>
      <c r="MP135" s="5" t="e">
        <f>COUNTIFS(#REF!,LT135,#REF!,1,#REF!,"&gt;="&amp;MC135,#REF!,"&lt;="&amp;MB135,#REF!,"&lt;="&amp;ME135,#REF!,"&gt;="&amp;MF135,#REF!,"="&amp;KV135,#REF!,"="&amp;KX135)</f>
        <v>#REF!</v>
      </c>
      <c r="MQ135" s="5" t="e">
        <f>COUNTIFS(#REF!,LT135,#REF!,0,#REF!,"&gt;="&amp;MC135,#REF!,"&lt;="&amp;MB135,#REF!,"&lt;="&amp;ME135,#REF!,"&gt;="&amp;MF135,#REF!,"="&amp;KV135,#REF!,"="&amp;KX135)</f>
        <v>#REF!</v>
      </c>
      <c r="MR135" s="5" t="e">
        <f>COUNTIFS(#REF!,LT135,#REF!,1,#REF!,"&gt;="&amp;MC135,#REF!,"&lt;="&amp;MB135,#REF!,"&lt;="&amp;ME135,#REF!,"&gt;="&amp;MF135,#REF!,"="&amp;KW135,#REF!,"="&amp;KY135)</f>
        <v>#REF!</v>
      </c>
      <c r="MS135" s="5" t="e">
        <f>COUNTIFS(#REF!,LT135,#REF!,0,#REF!,"&gt;="&amp;MC135,#REF!,"&lt;="&amp;MB135,#REF!,"&lt;="&amp;ME135,#REF!,"&gt;="&amp;MF135,#REF!,"="&amp;KW135,#REF!,"="&amp;KY135)</f>
        <v>#REF!</v>
      </c>
      <c r="MT135" s="5" t="e">
        <f>COUNTIFS(#REF!,LT135,#REF!,1,#REF!,"&gt;="&amp;MI135,#REF!,"&lt;="&amp;MH135,#REF!,"&lt;="&amp;ME135,#REF!,"&gt;="&amp;MF135)</f>
        <v>#REF!</v>
      </c>
      <c r="MU135" s="5" t="e">
        <f>COUNTIFS(#REF!,LT135,#REF!,0,#REF!,"&gt;="&amp;MI135,#REF!,"&lt;="&amp;MH135,#REF!,"&lt;="&amp;ME135,#REF!,"&gt;="&amp;MF135)</f>
        <v>#REF!</v>
      </c>
      <c r="MV135" s="5" t="e">
        <f>COUNTIFS(#REF!,LT135,#REF!,1,#REF!,"&gt;="&amp;MI135,#REF!,"&lt;="&amp;MH135,#REF!,"="&amp;KZ135,#REF!,"="&amp;LA135,#REF!,"&lt;="&amp;ME135,#REF!,"&gt;="&amp;MF135)</f>
        <v>#REF!</v>
      </c>
      <c r="MW135" s="5" t="e">
        <f>COUNTIFS(#REF!,LT135,#REF!,0,#REF!,"&gt;="&amp;MI135,#REF!,"&lt;="&amp;MH135,#REF!,"="&amp;KZ135,#REF!,"="&amp;LA135,#REF!,"&lt;="&amp;ME135,#REF!,"&gt;="&amp;MF135)</f>
        <v>#REF!</v>
      </c>
      <c r="MX135" s="5" t="e">
        <f>COUNTIFS(#REF!,LT135,#REF!,1,#REF!,"&gt;="&amp;MC135,#REF!,"&lt;="&amp;MB135,#REF!,"&lt;="&amp;ME135,#REF!,"&gt;="&amp;MF135)</f>
        <v>#REF!</v>
      </c>
      <c r="MY135" s="5" t="e">
        <f>COUNTIFS(#REF!,LT135,#REF!,0,#REF!,"&gt;="&amp;MC135,#REF!,"&lt;="&amp;MB135,#REF!,"&lt;="&amp;ME135,#REF!,"&gt;="&amp;MF135)</f>
        <v>#REF!</v>
      </c>
      <c r="MZ135" s="5" t="e">
        <f>COUNTIFS(#REF!,LT135,#REF!,1,#REF!,"&lt;="&amp;ME135,#REF!,"&gt;="&amp;MF135,#REF!,"="&amp;KV135,#REF!,"="&amp;KX135)</f>
        <v>#REF!</v>
      </c>
      <c r="NA135" s="5" t="e">
        <f>COUNTIFS(#REF!,LT135,#REF!,0,#REF!,"&lt;="&amp;ME135,#REF!,"&gt;="&amp;MF135,#REF!,"="&amp;KV135,#REF!,"="&amp;KX135)</f>
        <v>#REF!</v>
      </c>
      <c r="NB135" s="5" t="e">
        <f>COUNTIFS(#REF!,LT135,#REF!,1,#REF!,"&lt;="&amp;ME135,#REF!,"&gt;="&amp;MF135,#REF!,"="&amp;KW135,#REF!,"="&amp;KY135)</f>
        <v>#REF!</v>
      </c>
      <c r="NC135" s="5" t="e">
        <f>COUNTIFS(#REF!,LT135,#REF!,0,#REF!,"&lt;="&amp;ME135,#REF!,"&gt;="&amp;MF135,#REF!,"="&amp;KW135,#REF!,"="&amp;KY135)</f>
        <v>#REF!</v>
      </c>
      <c r="ND135" s="5" t="e">
        <f>COUNTIFS(#REF!,LT135,#REF!,1,#REF!,"&gt;="&amp;MC135,#REF!,"&lt;="&amp;MB135,#REF!,"&lt;="&amp;ME135,#REF!,"&gt;="&amp;MF135,#REF!,"="&amp;KV135,#REF!,"="&amp;KX135)</f>
        <v>#REF!</v>
      </c>
      <c r="NE135" s="5" t="e">
        <f>COUNTIFS(#REF!,LT135,#REF!,0,#REF!,"&gt;="&amp;MC135,#REF!,"&lt;="&amp;MB135,#REF!,"&lt;="&amp;ME135,#REF!,"&gt;="&amp;MF135,#REF!,"="&amp;KV135,#REF!,"="&amp;KX135)</f>
        <v>#REF!</v>
      </c>
      <c r="NF135" s="5" t="e">
        <f>COUNTIFS(#REF!,LT135,#REF!,1,#REF!,"&gt;="&amp;MC135,#REF!,"&lt;="&amp;MB135,#REF!,"&lt;="&amp;ME135,#REF!,"&gt;="&amp;MF135,#REF!,"="&amp;KW135,#REF!,"="&amp;KY135)</f>
        <v>#REF!</v>
      </c>
      <c r="NG135" s="5" t="e">
        <f>COUNTIFS(#REF!,LT135,#REF!,0,#REF!,"&gt;="&amp;MC135,#REF!,"&lt;="&amp;MB135,#REF!,"&lt;="&amp;ME135,#REF!,"&gt;="&amp;MF135,#REF!,"="&amp;KW135,#REF!,"="&amp;KY135)</f>
        <v>#REF!</v>
      </c>
      <c r="NH135" s="5" t="e">
        <f>COUNTIFS(#REF!,LT135,#REF!,1,#REF!,"&gt;="&amp;MC135,#REF!,"&lt;="&amp;MB135,#REF!,"&lt;="&amp;ME135,#REF!,"&gt;="&amp;MF135,#REF!,"="&amp;KZ135,#REF!,"="&amp;LA135)</f>
        <v>#REF!</v>
      </c>
      <c r="NI135" s="5" t="e">
        <f>COUNTIFS(#REF!,LT135,#REF!,0,#REF!,"&gt;="&amp;MC135,#REF!,"&lt;="&amp;MB135,#REF!,"&lt;="&amp;ME135,#REF!,"&gt;="&amp;MF135,#REF!,"="&amp;KZ135,#REF!,"="&amp;LA135)</f>
        <v>#REF!</v>
      </c>
      <c r="NJ135" s="5" t="e">
        <f>COUNTIFS(#REF!,LT135,#REF!,1,#REF!,"&gt;="&amp;MI135,#REF!,"&lt;="&amp;MH135,#REF!,"&lt;="&amp;ME135,#REF!,"&gt;="&amp;MF135)</f>
        <v>#REF!</v>
      </c>
      <c r="NK135" s="5" t="e">
        <f>COUNTIFS(#REF!,LT135,#REF!,0,#REF!,"&gt;="&amp;MI135,#REF!,"&lt;="&amp;MH135,#REF!,"&lt;="&amp;ME135,#REF!,"&gt;="&amp;MF135)</f>
        <v>#REF!</v>
      </c>
      <c r="NL135" s="5" t="e">
        <f>COUNTIFS(#REF!,LT135,#REF!,1,#REF!,"&gt;="&amp;MI135,#REF!,"&lt;="&amp;MH135,#REF!,"="&amp;KZ135,#REF!,"="&amp;LA135,#REF!,"&lt;="&amp;ME135,#REF!,"&gt;="&amp;MF135)</f>
        <v>#REF!</v>
      </c>
      <c r="NM135" s="5" t="e">
        <f>COUNTIFS(#REF!,LT135,#REF!,0,#REF!,"&gt;="&amp;MI135,#REF!,"&lt;="&amp;MH135,#REF!,"="&amp;KZ135,#REF!,"="&amp;LA135,#REF!,"&lt;="&amp;ME135,#REF!,"&gt;="&amp;MF135)</f>
        <v>#REF!</v>
      </c>
      <c r="NN135" s="5" t="e">
        <f>COUNTIFS(#REF!,LT135,#REF!,1,#REF!,"&gt;="&amp;MC135,#REF!,"&lt;="&amp;MB135,#REF!,"&lt;="&amp;ME135,#REF!,"&gt;="&amp;MF135)</f>
        <v>#REF!</v>
      </c>
      <c r="NO135" s="5" t="e">
        <f>COUNTIFS(#REF!,LT135,#REF!,0,#REF!,"&gt;="&amp;MC135,#REF!,"&lt;="&amp;MB135,#REF!,"&lt;="&amp;ME135,#REF!,"&gt;="&amp;MF135)</f>
        <v>#REF!</v>
      </c>
      <c r="NP135" s="5" t="e">
        <f>COUNTIFS(#REF!,LT135,#REF!,1,#REF!,"&lt;="&amp;ME135,#REF!,"&gt;="&amp;MF135,#REF!,"="&amp;KV135,#REF!,"="&amp;KX135)</f>
        <v>#REF!</v>
      </c>
      <c r="NQ135" s="5" t="e">
        <f>COUNTIFS(#REF!,LT135,#REF!,0,#REF!,"&lt;="&amp;ME135,#REF!,"&gt;="&amp;MF135,#REF!,"="&amp;KV135,#REF!,"="&amp;KX135)</f>
        <v>#REF!</v>
      </c>
      <c r="NR135" s="5" t="e">
        <f>COUNTIFS(#REF!,LT135,#REF!,1,#REF!,"&lt;="&amp;ME135,#REF!,"&gt;="&amp;MF135,#REF!,"="&amp;KW135,#REF!,"="&amp;KY135)</f>
        <v>#REF!</v>
      </c>
      <c r="NS135" s="5" t="e">
        <f>COUNTIFS(#REF!,LT135,#REF!,0,#REF!,"&lt;="&amp;ME135,#REF!,"&gt;="&amp;MF135,#REF!,"="&amp;KW135,#REF!,"="&amp;KY135)</f>
        <v>#REF!</v>
      </c>
      <c r="NT135" s="5" t="e">
        <f t="shared" si="102"/>
        <v>#REF!</v>
      </c>
      <c r="NU135" s="5" t="e">
        <f t="shared" si="103"/>
        <v>#REF!</v>
      </c>
      <c r="NV135" s="5" t="e">
        <f t="shared" si="104"/>
        <v>#REF!</v>
      </c>
      <c r="NW135" s="6" t="e">
        <f t="shared" si="105"/>
        <v>#REF!</v>
      </c>
      <c r="NX135" s="7" t="e">
        <f t="shared" si="106"/>
        <v>#REF!</v>
      </c>
      <c r="NY135" s="5" t="e">
        <f t="shared" si="107"/>
        <v>#REF!</v>
      </c>
      <c r="NZ135" s="31" t="e">
        <f t="shared" si="108"/>
        <v>#REF!</v>
      </c>
      <c r="OA135" s="32" t="e">
        <f t="shared" si="109"/>
        <v>#REF!</v>
      </c>
      <c r="OB135" s="32" t="e">
        <f t="shared" si="110"/>
        <v>#REF!</v>
      </c>
      <c r="OC135" s="33" t="e">
        <f t="shared" si="111"/>
        <v>#REF!</v>
      </c>
      <c r="OD135" s="33" t="e">
        <f t="shared" si="112"/>
        <v>#REF!</v>
      </c>
      <c r="OE135" s="33" t="e">
        <f t="shared" si="113"/>
        <v>#REF!</v>
      </c>
      <c r="OF135" s="33" t="e">
        <f t="shared" si="114"/>
        <v>#REF!</v>
      </c>
      <c r="OG135" s="5" t="e">
        <f t="shared" si="115"/>
        <v>#REF!</v>
      </c>
      <c r="OH135" s="5" t="e">
        <f t="shared" si="116"/>
        <v>#REF!</v>
      </c>
      <c r="OI135" s="5" t="e">
        <f t="shared" si="117"/>
        <v>#REF!</v>
      </c>
      <c r="OJ135" s="6" t="e">
        <f t="shared" si="118"/>
        <v>#REF!</v>
      </c>
      <c r="OK135" s="7" t="e">
        <f t="shared" si="119"/>
        <v>#REF!</v>
      </c>
      <c r="OL135" s="5" t="e">
        <f t="shared" si="120"/>
        <v>#REF!</v>
      </c>
      <c r="OM135" s="31" t="e">
        <f t="shared" si="121"/>
        <v>#REF!</v>
      </c>
      <c r="ON135" s="32" t="e">
        <f t="shared" si="122"/>
        <v>#REF!</v>
      </c>
      <c r="OO135" s="32" t="e">
        <f t="shared" si="123"/>
        <v>#REF!</v>
      </c>
      <c r="OP135" s="33" t="e">
        <f t="shared" si="124"/>
        <v>#REF!</v>
      </c>
      <c r="OQ135" s="33" t="e">
        <f t="shared" si="125"/>
        <v>#REF!</v>
      </c>
      <c r="OR135" s="33" t="e">
        <f t="shared" si="126"/>
        <v>#REF!</v>
      </c>
      <c r="OS135" s="33" t="e">
        <f t="shared" si="127"/>
        <v>#REF!</v>
      </c>
      <c r="OT135" t="e">
        <f t="shared" si="128"/>
        <v>#REF!</v>
      </c>
      <c r="OU135" t="e">
        <f t="shared" si="129"/>
        <v>#REF!</v>
      </c>
      <c r="OV135" t="e">
        <f t="shared" si="130"/>
        <v>#REF!</v>
      </c>
      <c r="OW135" t="e">
        <f t="shared" si="131"/>
        <v>#REF!</v>
      </c>
      <c r="OX135" t="e">
        <f t="shared" si="132"/>
        <v>#REF!</v>
      </c>
      <c r="OY135" t="e">
        <f t="shared" si="133"/>
        <v>#REF!</v>
      </c>
    </row>
    <row r="136" spans="1:415" ht="16.5" customHeight="1" x14ac:dyDescent="0.3">
      <c r="A136" s="22"/>
      <c r="KN136" s="5" t="e">
        <f>IF(INDEX(#REF!,MATCH('HT 0-0'!D136,#REF!,0))=INDEX(#REF!,MATCH('HT 0-0'!D136,#REF!,0)),INDEX(#REF!,MATCH('HT 0-0'!D136,#REF!,0)),"ERROR")</f>
        <v>#REF!</v>
      </c>
      <c r="KO136" s="5" t="e">
        <f>IF(INDEX(#REF!,MATCH('HT 0-0'!E136,#REF!,0))=INDEX(#REF!,MATCH('HT 0-0'!E136,#REF!,0)),INDEX(#REF!,MATCH('HT 0-0'!E136,#REF!,0)),"ERROR")</f>
        <v>#REF!</v>
      </c>
      <c r="KP136" s="5" t="e">
        <f t="shared" si="67"/>
        <v>#REF!</v>
      </c>
      <c r="KQ136" t="str">
        <f t="shared" si="68"/>
        <v>_</v>
      </c>
      <c r="KR136" s="5" t="e">
        <f t="shared" si="69"/>
        <v>#DIV/0!</v>
      </c>
      <c r="KS136" s="5" t="e">
        <f t="shared" si="70"/>
        <v>#DIV/0!</v>
      </c>
      <c r="KT136" s="5" t="e">
        <f t="shared" si="71"/>
        <v>#DIV/0!</v>
      </c>
      <c r="KU136" s="5" t="e">
        <f t="shared" si="72"/>
        <v>#DIV/0!</v>
      </c>
      <c r="KV136" s="5" t="e">
        <f t="shared" si="73"/>
        <v>#DIV/0!</v>
      </c>
      <c r="KW136" s="5" t="e">
        <f t="shared" si="74"/>
        <v>#DIV/0!</v>
      </c>
      <c r="KX136" s="5" t="e">
        <f t="shared" si="75"/>
        <v>#DIV/0!</v>
      </c>
      <c r="KY136" s="5" t="e">
        <f t="shared" si="76"/>
        <v>#DIV/0!</v>
      </c>
      <c r="KZ136" s="5" t="e">
        <f t="shared" si="77"/>
        <v>#DIV/0!</v>
      </c>
      <c r="LA136" s="5" t="e">
        <f t="shared" si="78"/>
        <v>#DIV/0!</v>
      </c>
      <c r="LB136" t="e">
        <f>IF(LQ136="0-0",INDEX(Scrape!#REF!,MATCH('HT 0-0'!KP136,Scrape!$B:$B,0)),"")</f>
        <v>#REF!</v>
      </c>
      <c r="LC136" t="e">
        <f>IF(LQ136="0-0",INDEX(Scrape!$A:$A,MATCH('HT 0-0'!KP136,Scrape!$B:$B,0)),"")</f>
        <v>#REF!</v>
      </c>
      <c r="LD136" t="e">
        <f>IF(LQ136="0-0",INDEX(Scrape!$B:$B,MATCH('HT 0-0'!KP136,Scrape!$B:$B,0)),"")</f>
        <v>#REF!</v>
      </c>
      <c r="LE136" t="e">
        <f>IF(LQ136="0-0",INDEX(Scrape!$C:$C,MATCH('HT 0-0'!KP136,Scrape!$B:$B,0)),"")</f>
        <v>#REF!</v>
      </c>
      <c r="LF136" t="e">
        <f>IF(LQ136="0-0",INDEX(Scrape!$D:$D,MATCH('HT 0-0'!KP136,Scrape!$B:$B,0)),"")</f>
        <v>#REF!</v>
      </c>
      <c r="LG136" t="e">
        <f>IF(LQ136="0-0",INDEX(Scrape!$E:$E,MATCH('HT 0-0'!KP136,Scrape!$B:$B,0)),"")</f>
        <v>#REF!</v>
      </c>
      <c r="LH136" t="e">
        <f>IF(LQ136="0-0",INDEX(Scrape!$F:$F,MATCH('HT 0-0'!KP136,Scrape!$B:$B,0)),"")</f>
        <v>#REF!</v>
      </c>
      <c r="LI136" t="e">
        <f>IF(LQ136="0-0",INDEX(Scrape!$G:$G,MATCH('HT 0-0'!KP136,Scrape!$B:$B,0)),"")</f>
        <v>#REF!</v>
      </c>
      <c r="LJ136" t="e">
        <f>IF(LQ136="0-0",INDEX(Scrape!$H:$H,MATCH('HT 0-0'!KP136,Scrape!$B:$B,0)),"")</f>
        <v>#REF!</v>
      </c>
      <c r="LK136" t="e">
        <f>IF(LQ136="0-0",INDEX(Scrape!$I:$I,MATCH('HT 0-0'!KP136,Scrape!$B:$B,0)),"")</f>
        <v>#REF!</v>
      </c>
      <c r="LL136" t="e">
        <f>IF(LQ136="0-0",INDEX(Scrape!$J:$J,MATCH('HT 0-0'!KP136,Scrape!$B:$B,0)),"")</f>
        <v>#REF!</v>
      </c>
      <c r="LM136" t="e">
        <f>IF(LQ136="0-0",INDEX(Scrape!$K:$K,MATCH('HT 0-0'!KP136,Scrape!$B:$B,0)),"")</f>
        <v>#REF!</v>
      </c>
      <c r="LN136" t="e">
        <f>IF(LQ136="0-0",INDEX(Scrape!$L:$L,MATCH('HT 0-0'!KP136,Scrape!$B:$B,0)),"")</f>
        <v>#REF!</v>
      </c>
      <c r="LO136" t="e">
        <f>IF(LQ136="0-0",INDEX(Scrape!$M:$M,MATCH('HT 0-0'!KP136,Scrape!$B:$B,0)),"")</f>
        <v>#REF!</v>
      </c>
      <c r="LP136" t="e">
        <f>IF(LQ136="0-0",INDEX(Scrape!$N:$N,MATCH('HT 0-0'!KP136,Scrape!$B:$B,0)),"")</f>
        <v>#REF!</v>
      </c>
      <c r="LQ136" t="e">
        <f>INDEX(Scrape!$O:$O,MATCH('HT 0-0'!KP136,Scrape!$B:$B,0))</f>
        <v>#REF!</v>
      </c>
      <c r="LR136" t="e">
        <f t="shared" si="79"/>
        <v>#REF!</v>
      </c>
      <c r="LS136" t="e">
        <f t="shared" si="80"/>
        <v>#REF!</v>
      </c>
      <c r="LT136" s="23" t="e">
        <f>IF(INDEX(#REF!,MATCH(KQ136,#REF!,0))=INDEX(#REF!,MATCH(KQ136,#REF!,0)),INDEX(#REF!,MATCH(KQ136,#REF!,0)),"ERROR")</f>
        <v>#REF!</v>
      </c>
      <c r="LU136" s="24" t="e">
        <f t="shared" si="81"/>
        <v>#DIV/0!</v>
      </c>
      <c r="LV136" s="24" t="e">
        <f t="shared" si="82"/>
        <v>#DIV/0!</v>
      </c>
      <c r="LW136" s="24" t="e">
        <f t="shared" si="83"/>
        <v>#DIV/0!</v>
      </c>
      <c r="LX136" s="24" t="e">
        <f t="shared" si="84"/>
        <v>#DIV/0!</v>
      </c>
      <c r="LY136" s="25" t="e">
        <f t="shared" si="85"/>
        <v>#REF!</v>
      </c>
      <c r="LZ136" s="25" t="e">
        <f t="shared" si="86"/>
        <v>#REF!</v>
      </c>
      <c r="MA136" s="26" t="e">
        <f t="shared" si="87"/>
        <v>#REF!</v>
      </c>
      <c r="MB136" s="27" t="e">
        <f t="shared" si="88"/>
        <v>#REF!</v>
      </c>
      <c r="MC136" s="28" t="e">
        <f t="shared" si="89"/>
        <v>#REF!</v>
      </c>
      <c r="MD136" s="24" t="e">
        <f t="shared" si="90"/>
        <v>#REF!</v>
      </c>
      <c r="ME136" s="29" t="e">
        <f t="shared" si="91"/>
        <v>#REF!</v>
      </c>
      <c r="MF136" s="30" t="e">
        <f t="shared" si="92"/>
        <v>#REF!</v>
      </c>
      <c r="MG136" s="24" t="e">
        <f t="shared" si="93"/>
        <v>#REF!</v>
      </c>
      <c r="MH136" s="29" t="e">
        <f t="shared" si="94"/>
        <v>#REF!</v>
      </c>
      <c r="MI136" s="30" t="e">
        <f t="shared" si="95"/>
        <v>#REF!</v>
      </c>
      <c r="MJ136" t="str">
        <f t="shared" si="96"/>
        <v/>
      </c>
      <c r="MK136" t="str">
        <f t="shared" si="97"/>
        <v/>
      </c>
      <c r="ML136" t="str">
        <f t="shared" si="98"/>
        <v/>
      </c>
      <c r="MM136" t="str">
        <f t="shared" si="99"/>
        <v/>
      </c>
      <c r="MN136" t="str">
        <f t="shared" si="100"/>
        <v/>
      </c>
      <c r="MO136" t="str">
        <f t="shared" si="101"/>
        <v/>
      </c>
      <c r="MP136" s="5" t="e">
        <f>COUNTIFS(#REF!,LT136,#REF!,1,#REF!,"&gt;="&amp;MC136,#REF!,"&lt;="&amp;MB136,#REF!,"&lt;="&amp;ME136,#REF!,"&gt;="&amp;MF136,#REF!,"="&amp;KV136,#REF!,"="&amp;KX136)</f>
        <v>#REF!</v>
      </c>
      <c r="MQ136" s="5" t="e">
        <f>COUNTIFS(#REF!,LT136,#REF!,0,#REF!,"&gt;="&amp;MC136,#REF!,"&lt;="&amp;MB136,#REF!,"&lt;="&amp;ME136,#REF!,"&gt;="&amp;MF136,#REF!,"="&amp;KV136,#REF!,"="&amp;KX136)</f>
        <v>#REF!</v>
      </c>
      <c r="MR136" s="5" t="e">
        <f>COUNTIFS(#REF!,LT136,#REF!,1,#REF!,"&gt;="&amp;MC136,#REF!,"&lt;="&amp;MB136,#REF!,"&lt;="&amp;ME136,#REF!,"&gt;="&amp;MF136,#REF!,"="&amp;KW136,#REF!,"="&amp;KY136)</f>
        <v>#REF!</v>
      </c>
      <c r="MS136" s="5" t="e">
        <f>COUNTIFS(#REF!,LT136,#REF!,0,#REF!,"&gt;="&amp;MC136,#REF!,"&lt;="&amp;MB136,#REF!,"&lt;="&amp;ME136,#REF!,"&gt;="&amp;MF136,#REF!,"="&amp;KW136,#REF!,"="&amp;KY136)</f>
        <v>#REF!</v>
      </c>
      <c r="MT136" s="5" t="e">
        <f>COUNTIFS(#REF!,LT136,#REF!,1,#REF!,"&gt;="&amp;MI136,#REF!,"&lt;="&amp;MH136,#REF!,"&lt;="&amp;ME136,#REF!,"&gt;="&amp;MF136)</f>
        <v>#REF!</v>
      </c>
      <c r="MU136" s="5" t="e">
        <f>COUNTIFS(#REF!,LT136,#REF!,0,#REF!,"&gt;="&amp;MI136,#REF!,"&lt;="&amp;MH136,#REF!,"&lt;="&amp;ME136,#REF!,"&gt;="&amp;MF136)</f>
        <v>#REF!</v>
      </c>
      <c r="MV136" s="5" t="e">
        <f>COUNTIFS(#REF!,LT136,#REF!,1,#REF!,"&gt;="&amp;MI136,#REF!,"&lt;="&amp;MH136,#REF!,"="&amp;KZ136,#REF!,"="&amp;LA136,#REF!,"&lt;="&amp;ME136,#REF!,"&gt;="&amp;MF136)</f>
        <v>#REF!</v>
      </c>
      <c r="MW136" s="5" t="e">
        <f>COUNTIFS(#REF!,LT136,#REF!,0,#REF!,"&gt;="&amp;MI136,#REF!,"&lt;="&amp;MH136,#REF!,"="&amp;KZ136,#REF!,"="&amp;LA136,#REF!,"&lt;="&amp;ME136,#REF!,"&gt;="&amp;MF136)</f>
        <v>#REF!</v>
      </c>
      <c r="MX136" s="5" t="e">
        <f>COUNTIFS(#REF!,LT136,#REF!,1,#REF!,"&gt;="&amp;MC136,#REF!,"&lt;="&amp;MB136,#REF!,"&lt;="&amp;ME136,#REF!,"&gt;="&amp;MF136)</f>
        <v>#REF!</v>
      </c>
      <c r="MY136" s="5" t="e">
        <f>COUNTIFS(#REF!,LT136,#REF!,0,#REF!,"&gt;="&amp;MC136,#REF!,"&lt;="&amp;MB136,#REF!,"&lt;="&amp;ME136,#REF!,"&gt;="&amp;MF136)</f>
        <v>#REF!</v>
      </c>
      <c r="MZ136" s="5" t="e">
        <f>COUNTIFS(#REF!,LT136,#REF!,1,#REF!,"&lt;="&amp;ME136,#REF!,"&gt;="&amp;MF136,#REF!,"="&amp;KV136,#REF!,"="&amp;KX136)</f>
        <v>#REF!</v>
      </c>
      <c r="NA136" s="5" t="e">
        <f>COUNTIFS(#REF!,LT136,#REF!,0,#REF!,"&lt;="&amp;ME136,#REF!,"&gt;="&amp;MF136,#REF!,"="&amp;KV136,#REF!,"="&amp;KX136)</f>
        <v>#REF!</v>
      </c>
      <c r="NB136" s="5" t="e">
        <f>COUNTIFS(#REF!,LT136,#REF!,1,#REF!,"&lt;="&amp;ME136,#REF!,"&gt;="&amp;MF136,#REF!,"="&amp;KW136,#REF!,"="&amp;KY136)</f>
        <v>#REF!</v>
      </c>
      <c r="NC136" s="5" t="e">
        <f>COUNTIFS(#REF!,LT136,#REF!,0,#REF!,"&lt;="&amp;ME136,#REF!,"&gt;="&amp;MF136,#REF!,"="&amp;KW136,#REF!,"="&amp;KY136)</f>
        <v>#REF!</v>
      </c>
      <c r="ND136" s="5" t="e">
        <f>COUNTIFS(#REF!,LT136,#REF!,1,#REF!,"&gt;="&amp;MC136,#REF!,"&lt;="&amp;MB136,#REF!,"&lt;="&amp;ME136,#REF!,"&gt;="&amp;MF136,#REF!,"="&amp;KV136,#REF!,"="&amp;KX136)</f>
        <v>#REF!</v>
      </c>
      <c r="NE136" s="5" t="e">
        <f>COUNTIFS(#REF!,LT136,#REF!,0,#REF!,"&gt;="&amp;MC136,#REF!,"&lt;="&amp;MB136,#REF!,"&lt;="&amp;ME136,#REF!,"&gt;="&amp;MF136,#REF!,"="&amp;KV136,#REF!,"="&amp;KX136)</f>
        <v>#REF!</v>
      </c>
      <c r="NF136" s="5" t="e">
        <f>COUNTIFS(#REF!,LT136,#REF!,1,#REF!,"&gt;="&amp;MC136,#REF!,"&lt;="&amp;MB136,#REF!,"&lt;="&amp;ME136,#REF!,"&gt;="&amp;MF136,#REF!,"="&amp;KW136,#REF!,"="&amp;KY136)</f>
        <v>#REF!</v>
      </c>
      <c r="NG136" s="5" t="e">
        <f>COUNTIFS(#REF!,LT136,#REF!,0,#REF!,"&gt;="&amp;MC136,#REF!,"&lt;="&amp;MB136,#REF!,"&lt;="&amp;ME136,#REF!,"&gt;="&amp;MF136,#REF!,"="&amp;KW136,#REF!,"="&amp;KY136)</f>
        <v>#REF!</v>
      </c>
      <c r="NH136" s="5" t="e">
        <f>COUNTIFS(#REF!,LT136,#REF!,1,#REF!,"&gt;="&amp;MC136,#REF!,"&lt;="&amp;MB136,#REF!,"&lt;="&amp;ME136,#REF!,"&gt;="&amp;MF136,#REF!,"="&amp;KZ136,#REF!,"="&amp;LA136)</f>
        <v>#REF!</v>
      </c>
      <c r="NI136" s="5" t="e">
        <f>COUNTIFS(#REF!,LT136,#REF!,0,#REF!,"&gt;="&amp;MC136,#REF!,"&lt;="&amp;MB136,#REF!,"&lt;="&amp;ME136,#REF!,"&gt;="&amp;MF136,#REF!,"="&amp;KZ136,#REF!,"="&amp;LA136)</f>
        <v>#REF!</v>
      </c>
      <c r="NJ136" s="5" t="e">
        <f>COUNTIFS(#REF!,LT136,#REF!,1,#REF!,"&gt;="&amp;MI136,#REF!,"&lt;="&amp;MH136,#REF!,"&lt;="&amp;ME136,#REF!,"&gt;="&amp;MF136)</f>
        <v>#REF!</v>
      </c>
      <c r="NK136" s="5" t="e">
        <f>COUNTIFS(#REF!,LT136,#REF!,0,#REF!,"&gt;="&amp;MI136,#REF!,"&lt;="&amp;MH136,#REF!,"&lt;="&amp;ME136,#REF!,"&gt;="&amp;MF136)</f>
        <v>#REF!</v>
      </c>
      <c r="NL136" s="5" t="e">
        <f>COUNTIFS(#REF!,LT136,#REF!,1,#REF!,"&gt;="&amp;MI136,#REF!,"&lt;="&amp;MH136,#REF!,"="&amp;KZ136,#REF!,"="&amp;LA136,#REF!,"&lt;="&amp;ME136,#REF!,"&gt;="&amp;MF136)</f>
        <v>#REF!</v>
      </c>
      <c r="NM136" s="5" t="e">
        <f>COUNTIFS(#REF!,LT136,#REF!,0,#REF!,"&gt;="&amp;MI136,#REF!,"&lt;="&amp;MH136,#REF!,"="&amp;KZ136,#REF!,"="&amp;LA136,#REF!,"&lt;="&amp;ME136,#REF!,"&gt;="&amp;MF136)</f>
        <v>#REF!</v>
      </c>
      <c r="NN136" s="5" t="e">
        <f>COUNTIFS(#REF!,LT136,#REF!,1,#REF!,"&gt;="&amp;MC136,#REF!,"&lt;="&amp;MB136,#REF!,"&lt;="&amp;ME136,#REF!,"&gt;="&amp;MF136)</f>
        <v>#REF!</v>
      </c>
      <c r="NO136" s="5" t="e">
        <f>COUNTIFS(#REF!,LT136,#REF!,0,#REF!,"&gt;="&amp;MC136,#REF!,"&lt;="&amp;MB136,#REF!,"&lt;="&amp;ME136,#REF!,"&gt;="&amp;MF136)</f>
        <v>#REF!</v>
      </c>
      <c r="NP136" s="5" t="e">
        <f>COUNTIFS(#REF!,LT136,#REF!,1,#REF!,"&lt;="&amp;ME136,#REF!,"&gt;="&amp;MF136,#REF!,"="&amp;KV136,#REF!,"="&amp;KX136)</f>
        <v>#REF!</v>
      </c>
      <c r="NQ136" s="5" t="e">
        <f>COUNTIFS(#REF!,LT136,#REF!,0,#REF!,"&lt;="&amp;ME136,#REF!,"&gt;="&amp;MF136,#REF!,"="&amp;KV136,#REF!,"="&amp;KX136)</f>
        <v>#REF!</v>
      </c>
      <c r="NR136" s="5" t="e">
        <f>COUNTIFS(#REF!,LT136,#REF!,1,#REF!,"&lt;="&amp;ME136,#REF!,"&gt;="&amp;MF136,#REF!,"="&amp;KW136,#REF!,"="&amp;KY136)</f>
        <v>#REF!</v>
      </c>
      <c r="NS136" s="5" t="e">
        <f>COUNTIFS(#REF!,LT136,#REF!,0,#REF!,"&lt;="&amp;ME136,#REF!,"&gt;="&amp;MF136,#REF!,"="&amp;KW136,#REF!,"="&amp;KY136)</f>
        <v>#REF!</v>
      </c>
      <c r="NT136" s="5" t="e">
        <f t="shared" si="102"/>
        <v>#REF!</v>
      </c>
      <c r="NU136" s="5" t="e">
        <f t="shared" si="103"/>
        <v>#REF!</v>
      </c>
      <c r="NV136" s="5" t="e">
        <f t="shared" si="104"/>
        <v>#REF!</v>
      </c>
      <c r="NW136" s="6" t="e">
        <f t="shared" si="105"/>
        <v>#REF!</v>
      </c>
      <c r="NX136" s="7" t="e">
        <f t="shared" si="106"/>
        <v>#REF!</v>
      </c>
      <c r="NY136" s="5" t="e">
        <f t="shared" si="107"/>
        <v>#REF!</v>
      </c>
      <c r="NZ136" s="31" t="e">
        <f t="shared" si="108"/>
        <v>#REF!</v>
      </c>
      <c r="OA136" s="32" t="e">
        <f t="shared" si="109"/>
        <v>#REF!</v>
      </c>
      <c r="OB136" s="32" t="e">
        <f t="shared" si="110"/>
        <v>#REF!</v>
      </c>
      <c r="OC136" s="33" t="e">
        <f t="shared" si="111"/>
        <v>#REF!</v>
      </c>
      <c r="OD136" s="33" t="e">
        <f t="shared" si="112"/>
        <v>#REF!</v>
      </c>
      <c r="OE136" s="33" t="e">
        <f t="shared" si="113"/>
        <v>#REF!</v>
      </c>
      <c r="OF136" s="33" t="e">
        <f t="shared" si="114"/>
        <v>#REF!</v>
      </c>
      <c r="OG136" s="5" t="e">
        <f t="shared" si="115"/>
        <v>#REF!</v>
      </c>
      <c r="OH136" s="5" t="e">
        <f t="shared" si="116"/>
        <v>#REF!</v>
      </c>
      <c r="OI136" s="5" t="e">
        <f t="shared" si="117"/>
        <v>#REF!</v>
      </c>
      <c r="OJ136" s="6" t="e">
        <f t="shared" si="118"/>
        <v>#REF!</v>
      </c>
      <c r="OK136" s="7" t="e">
        <f t="shared" si="119"/>
        <v>#REF!</v>
      </c>
      <c r="OL136" s="5" t="e">
        <f t="shared" si="120"/>
        <v>#REF!</v>
      </c>
      <c r="OM136" s="31" t="e">
        <f t="shared" si="121"/>
        <v>#REF!</v>
      </c>
      <c r="ON136" s="32" t="e">
        <f t="shared" si="122"/>
        <v>#REF!</v>
      </c>
      <c r="OO136" s="32" t="e">
        <f t="shared" si="123"/>
        <v>#REF!</v>
      </c>
      <c r="OP136" s="33" t="e">
        <f t="shared" si="124"/>
        <v>#REF!</v>
      </c>
      <c r="OQ136" s="33" t="e">
        <f t="shared" si="125"/>
        <v>#REF!</v>
      </c>
      <c r="OR136" s="33" t="e">
        <f t="shared" si="126"/>
        <v>#REF!</v>
      </c>
      <c r="OS136" s="33" t="e">
        <f t="shared" si="127"/>
        <v>#REF!</v>
      </c>
      <c r="OT136" t="e">
        <f t="shared" si="128"/>
        <v>#REF!</v>
      </c>
      <c r="OU136" t="e">
        <f t="shared" si="129"/>
        <v>#REF!</v>
      </c>
      <c r="OV136" t="e">
        <f t="shared" si="130"/>
        <v>#REF!</v>
      </c>
      <c r="OW136" t="e">
        <f t="shared" si="131"/>
        <v>#REF!</v>
      </c>
      <c r="OX136" t="e">
        <f t="shared" si="132"/>
        <v>#REF!</v>
      </c>
      <c r="OY136" t="e">
        <f t="shared" si="133"/>
        <v>#REF!</v>
      </c>
    </row>
    <row r="137" spans="1:415" ht="16.5" customHeight="1" x14ac:dyDescent="0.3">
      <c r="A137" s="22"/>
      <c r="KN137" s="5" t="e">
        <f>IF(INDEX(#REF!,MATCH('HT 0-0'!D137,#REF!,0))=INDEX(#REF!,MATCH('HT 0-0'!D137,#REF!,0)),INDEX(#REF!,MATCH('HT 0-0'!D137,#REF!,0)),"ERROR")</f>
        <v>#REF!</v>
      </c>
      <c r="KO137" s="5" t="e">
        <f>IF(INDEX(#REF!,MATCH('HT 0-0'!E137,#REF!,0))=INDEX(#REF!,MATCH('HT 0-0'!E137,#REF!,0)),INDEX(#REF!,MATCH('HT 0-0'!E137,#REF!,0)),"ERROR")</f>
        <v>#REF!</v>
      </c>
      <c r="KP137" s="5" t="e">
        <f t="shared" si="67"/>
        <v>#REF!</v>
      </c>
      <c r="KQ137" t="str">
        <f t="shared" si="68"/>
        <v>_</v>
      </c>
      <c r="KR137" s="5" t="e">
        <f t="shared" si="69"/>
        <v>#DIV/0!</v>
      </c>
      <c r="KS137" s="5" t="e">
        <f t="shared" si="70"/>
        <v>#DIV/0!</v>
      </c>
      <c r="KT137" s="5" t="e">
        <f t="shared" si="71"/>
        <v>#DIV/0!</v>
      </c>
      <c r="KU137" s="5" t="e">
        <f t="shared" si="72"/>
        <v>#DIV/0!</v>
      </c>
      <c r="KV137" s="5" t="e">
        <f t="shared" si="73"/>
        <v>#DIV/0!</v>
      </c>
      <c r="KW137" s="5" t="e">
        <f t="shared" si="74"/>
        <v>#DIV/0!</v>
      </c>
      <c r="KX137" s="5" t="e">
        <f t="shared" si="75"/>
        <v>#DIV/0!</v>
      </c>
      <c r="KY137" s="5" t="e">
        <f t="shared" si="76"/>
        <v>#DIV/0!</v>
      </c>
      <c r="KZ137" s="5" t="e">
        <f t="shared" si="77"/>
        <v>#DIV/0!</v>
      </c>
      <c r="LA137" s="5" t="e">
        <f t="shared" si="78"/>
        <v>#DIV/0!</v>
      </c>
      <c r="LB137" t="e">
        <f>IF(LQ137="0-0",INDEX(Scrape!#REF!,MATCH('HT 0-0'!KP137,Scrape!$B:$B,0)),"")</f>
        <v>#REF!</v>
      </c>
      <c r="LC137" t="e">
        <f>IF(LQ137="0-0",INDEX(Scrape!$A:$A,MATCH('HT 0-0'!KP137,Scrape!$B:$B,0)),"")</f>
        <v>#REF!</v>
      </c>
      <c r="LD137" t="e">
        <f>IF(LQ137="0-0",INDEX(Scrape!$B:$B,MATCH('HT 0-0'!KP137,Scrape!$B:$B,0)),"")</f>
        <v>#REF!</v>
      </c>
      <c r="LE137" t="e">
        <f>IF(LQ137="0-0",INDEX(Scrape!$C:$C,MATCH('HT 0-0'!KP137,Scrape!$B:$B,0)),"")</f>
        <v>#REF!</v>
      </c>
      <c r="LF137" t="e">
        <f>IF(LQ137="0-0",INDEX(Scrape!$D:$D,MATCH('HT 0-0'!KP137,Scrape!$B:$B,0)),"")</f>
        <v>#REF!</v>
      </c>
      <c r="LG137" t="e">
        <f>IF(LQ137="0-0",INDEX(Scrape!$E:$E,MATCH('HT 0-0'!KP137,Scrape!$B:$B,0)),"")</f>
        <v>#REF!</v>
      </c>
      <c r="LH137" t="e">
        <f>IF(LQ137="0-0",INDEX(Scrape!$F:$F,MATCH('HT 0-0'!KP137,Scrape!$B:$B,0)),"")</f>
        <v>#REF!</v>
      </c>
      <c r="LI137" t="e">
        <f>IF(LQ137="0-0",INDEX(Scrape!$G:$G,MATCH('HT 0-0'!KP137,Scrape!$B:$B,0)),"")</f>
        <v>#REF!</v>
      </c>
      <c r="LJ137" t="e">
        <f>IF(LQ137="0-0",INDEX(Scrape!$H:$H,MATCH('HT 0-0'!KP137,Scrape!$B:$B,0)),"")</f>
        <v>#REF!</v>
      </c>
      <c r="LK137" t="e">
        <f>IF(LQ137="0-0",INDEX(Scrape!$I:$I,MATCH('HT 0-0'!KP137,Scrape!$B:$B,0)),"")</f>
        <v>#REF!</v>
      </c>
      <c r="LL137" t="e">
        <f>IF(LQ137="0-0",INDEX(Scrape!$J:$J,MATCH('HT 0-0'!KP137,Scrape!$B:$B,0)),"")</f>
        <v>#REF!</v>
      </c>
      <c r="LM137" t="e">
        <f>IF(LQ137="0-0",INDEX(Scrape!$K:$K,MATCH('HT 0-0'!KP137,Scrape!$B:$B,0)),"")</f>
        <v>#REF!</v>
      </c>
      <c r="LN137" t="e">
        <f>IF(LQ137="0-0",INDEX(Scrape!$L:$L,MATCH('HT 0-0'!KP137,Scrape!$B:$B,0)),"")</f>
        <v>#REF!</v>
      </c>
      <c r="LO137" t="e">
        <f>IF(LQ137="0-0",INDEX(Scrape!$M:$M,MATCH('HT 0-0'!KP137,Scrape!$B:$B,0)),"")</f>
        <v>#REF!</v>
      </c>
      <c r="LP137" t="e">
        <f>IF(LQ137="0-0",INDEX(Scrape!$N:$N,MATCH('HT 0-0'!KP137,Scrape!$B:$B,0)),"")</f>
        <v>#REF!</v>
      </c>
      <c r="LQ137" t="e">
        <f>INDEX(Scrape!$O:$O,MATCH('HT 0-0'!KP137,Scrape!$B:$B,0))</f>
        <v>#REF!</v>
      </c>
      <c r="LR137" t="e">
        <f t="shared" si="79"/>
        <v>#REF!</v>
      </c>
      <c r="LS137" t="e">
        <f t="shared" si="80"/>
        <v>#REF!</v>
      </c>
      <c r="LT137" s="23" t="e">
        <f>IF(INDEX(#REF!,MATCH(KQ137,#REF!,0))=INDEX(#REF!,MATCH(KQ137,#REF!,0)),INDEX(#REF!,MATCH(KQ137,#REF!,0)),"ERROR")</f>
        <v>#REF!</v>
      </c>
      <c r="LU137" s="24" t="e">
        <f t="shared" si="81"/>
        <v>#DIV/0!</v>
      </c>
      <c r="LV137" s="24" t="e">
        <f t="shared" si="82"/>
        <v>#DIV/0!</v>
      </c>
      <c r="LW137" s="24" t="e">
        <f t="shared" si="83"/>
        <v>#DIV/0!</v>
      </c>
      <c r="LX137" s="24" t="e">
        <f t="shared" si="84"/>
        <v>#DIV/0!</v>
      </c>
      <c r="LY137" s="25" t="e">
        <f t="shared" si="85"/>
        <v>#REF!</v>
      </c>
      <c r="LZ137" s="25" t="e">
        <f t="shared" si="86"/>
        <v>#REF!</v>
      </c>
      <c r="MA137" s="26" t="e">
        <f t="shared" si="87"/>
        <v>#REF!</v>
      </c>
      <c r="MB137" s="27" t="e">
        <f t="shared" si="88"/>
        <v>#REF!</v>
      </c>
      <c r="MC137" s="28" t="e">
        <f t="shared" si="89"/>
        <v>#REF!</v>
      </c>
      <c r="MD137" s="24" t="e">
        <f t="shared" si="90"/>
        <v>#REF!</v>
      </c>
      <c r="ME137" s="29" t="e">
        <f t="shared" si="91"/>
        <v>#REF!</v>
      </c>
      <c r="MF137" s="30" t="e">
        <f t="shared" si="92"/>
        <v>#REF!</v>
      </c>
      <c r="MG137" s="24" t="e">
        <f t="shared" si="93"/>
        <v>#REF!</v>
      </c>
      <c r="MH137" s="29" t="e">
        <f t="shared" si="94"/>
        <v>#REF!</v>
      </c>
      <c r="MI137" s="30" t="e">
        <f t="shared" si="95"/>
        <v>#REF!</v>
      </c>
      <c r="MJ137" t="str">
        <f t="shared" si="96"/>
        <v/>
      </c>
      <c r="MK137" t="str">
        <f t="shared" si="97"/>
        <v/>
      </c>
      <c r="ML137" t="str">
        <f t="shared" si="98"/>
        <v/>
      </c>
      <c r="MM137" t="str">
        <f t="shared" si="99"/>
        <v/>
      </c>
      <c r="MN137" t="str">
        <f t="shared" si="100"/>
        <v/>
      </c>
      <c r="MO137" t="str">
        <f t="shared" si="101"/>
        <v/>
      </c>
      <c r="MP137" s="5" t="e">
        <f>COUNTIFS(#REF!,LT137,#REF!,1,#REF!,"&gt;="&amp;MC137,#REF!,"&lt;="&amp;MB137,#REF!,"&lt;="&amp;ME137,#REF!,"&gt;="&amp;MF137,#REF!,"="&amp;KV137,#REF!,"="&amp;KX137)</f>
        <v>#REF!</v>
      </c>
      <c r="MQ137" s="5" t="e">
        <f>COUNTIFS(#REF!,LT137,#REF!,0,#REF!,"&gt;="&amp;MC137,#REF!,"&lt;="&amp;MB137,#REF!,"&lt;="&amp;ME137,#REF!,"&gt;="&amp;MF137,#REF!,"="&amp;KV137,#REF!,"="&amp;KX137)</f>
        <v>#REF!</v>
      </c>
      <c r="MR137" s="5" t="e">
        <f>COUNTIFS(#REF!,LT137,#REF!,1,#REF!,"&gt;="&amp;MC137,#REF!,"&lt;="&amp;MB137,#REF!,"&lt;="&amp;ME137,#REF!,"&gt;="&amp;MF137,#REF!,"="&amp;KW137,#REF!,"="&amp;KY137)</f>
        <v>#REF!</v>
      </c>
      <c r="MS137" s="5" t="e">
        <f>COUNTIFS(#REF!,LT137,#REF!,0,#REF!,"&gt;="&amp;MC137,#REF!,"&lt;="&amp;MB137,#REF!,"&lt;="&amp;ME137,#REF!,"&gt;="&amp;MF137,#REF!,"="&amp;KW137,#REF!,"="&amp;KY137)</f>
        <v>#REF!</v>
      </c>
      <c r="MT137" s="5" t="e">
        <f>COUNTIFS(#REF!,LT137,#REF!,1,#REF!,"&gt;="&amp;MI137,#REF!,"&lt;="&amp;MH137,#REF!,"&lt;="&amp;ME137,#REF!,"&gt;="&amp;MF137)</f>
        <v>#REF!</v>
      </c>
      <c r="MU137" s="5" t="e">
        <f>COUNTIFS(#REF!,LT137,#REF!,0,#REF!,"&gt;="&amp;MI137,#REF!,"&lt;="&amp;MH137,#REF!,"&lt;="&amp;ME137,#REF!,"&gt;="&amp;MF137)</f>
        <v>#REF!</v>
      </c>
      <c r="MV137" s="5" t="e">
        <f>COUNTIFS(#REF!,LT137,#REF!,1,#REF!,"&gt;="&amp;MI137,#REF!,"&lt;="&amp;MH137,#REF!,"="&amp;KZ137,#REF!,"="&amp;LA137,#REF!,"&lt;="&amp;ME137,#REF!,"&gt;="&amp;MF137)</f>
        <v>#REF!</v>
      </c>
      <c r="MW137" s="5" t="e">
        <f>COUNTIFS(#REF!,LT137,#REF!,0,#REF!,"&gt;="&amp;MI137,#REF!,"&lt;="&amp;MH137,#REF!,"="&amp;KZ137,#REF!,"="&amp;LA137,#REF!,"&lt;="&amp;ME137,#REF!,"&gt;="&amp;MF137)</f>
        <v>#REF!</v>
      </c>
      <c r="MX137" s="5" t="e">
        <f>COUNTIFS(#REF!,LT137,#REF!,1,#REF!,"&gt;="&amp;MC137,#REF!,"&lt;="&amp;MB137,#REF!,"&lt;="&amp;ME137,#REF!,"&gt;="&amp;MF137)</f>
        <v>#REF!</v>
      </c>
      <c r="MY137" s="5" t="e">
        <f>COUNTIFS(#REF!,LT137,#REF!,0,#REF!,"&gt;="&amp;MC137,#REF!,"&lt;="&amp;MB137,#REF!,"&lt;="&amp;ME137,#REF!,"&gt;="&amp;MF137)</f>
        <v>#REF!</v>
      </c>
      <c r="MZ137" s="5" t="e">
        <f>COUNTIFS(#REF!,LT137,#REF!,1,#REF!,"&lt;="&amp;ME137,#REF!,"&gt;="&amp;MF137,#REF!,"="&amp;KV137,#REF!,"="&amp;KX137)</f>
        <v>#REF!</v>
      </c>
      <c r="NA137" s="5" t="e">
        <f>COUNTIFS(#REF!,LT137,#REF!,0,#REF!,"&lt;="&amp;ME137,#REF!,"&gt;="&amp;MF137,#REF!,"="&amp;KV137,#REF!,"="&amp;KX137)</f>
        <v>#REF!</v>
      </c>
      <c r="NB137" s="5" t="e">
        <f>COUNTIFS(#REF!,LT137,#REF!,1,#REF!,"&lt;="&amp;ME137,#REF!,"&gt;="&amp;MF137,#REF!,"="&amp;KW137,#REF!,"="&amp;KY137)</f>
        <v>#REF!</v>
      </c>
      <c r="NC137" s="5" t="e">
        <f>COUNTIFS(#REF!,LT137,#REF!,0,#REF!,"&lt;="&amp;ME137,#REF!,"&gt;="&amp;MF137,#REF!,"="&amp;KW137,#REF!,"="&amp;KY137)</f>
        <v>#REF!</v>
      </c>
      <c r="ND137" s="5" t="e">
        <f>COUNTIFS(#REF!,LT137,#REF!,1,#REF!,"&gt;="&amp;MC137,#REF!,"&lt;="&amp;MB137,#REF!,"&lt;="&amp;ME137,#REF!,"&gt;="&amp;MF137,#REF!,"="&amp;KV137,#REF!,"="&amp;KX137)</f>
        <v>#REF!</v>
      </c>
      <c r="NE137" s="5" t="e">
        <f>COUNTIFS(#REF!,LT137,#REF!,0,#REF!,"&gt;="&amp;MC137,#REF!,"&lt;="&amp;MB137,#REF!,"&lt;="&amp;ME137,#REF!,"&gt;="&amp;MF137,#REF!,"="&amp;KV137,#REF!,"="&amp;KX137)</f>
        <v>#REF!</v>
      </c>
      <c r="NF137" s="5" t="e">
        <f>COUNTIFS(#REF!,LT137,#REF!,1,#REF!,"&gt;="&amp;MC137,#REF!,"&lt;="&amp;MB137,#REF!,"&lt;="&amp;ME137,#REF!,"&gt;="&amp;MF137,#REF!,"="&amp;KW137,#REF!,"="&amp;KY137)</f>
        <v>#REF!</v>
      </c>
      <c r="NG137" s="5" t="e">
        <f>COUNTIFS(#REF!,LT137,#REF!,0,#REF!,"&gt;="&amp;MC137,#REF!,"&lt;="&amp;MB137,#REF!,"&lt;="&amp;ME137,#REF!,"&gt;="&amp;MF137,#REF!,"="&amp;KW137,#REF!,"="&amp;KY137)</f>
        <v>#REF!</v>
      </c>
      <c r="NH137" s="5" t="e">
        <f>COUNTIFS(#REF!,LT137,#REF!,1,#REF!,"&gt;="&amp;MC137,#REF!,"&lt;="&amp;MB137,#REF!,"&lt;="&amp;ME137,#REF!,"&gt;="&amp;MF137,#REF!,"="&amp;KZ137,#REF!,"="&amp;LA137)</f>
        <v>#REF!</v>
      </c>
      <c r="NI137" s="5" t="e">
        <f>COUNTIFS(#REF!,LT137,#REF!,0,#REF!,"&gt;="&amp;MC137,#REF!,"&lt;="&amp;MB137,#REF!,"&lt;="&amp;ME137,#REF!,"&gt;="&amp;MF137,#REF!,"="&amp;KZ137,#REF!,"="&amp;LA137)</f>
        <v>#REF!</v>
      </c>
      <c r="NJ137" s="5" t="e">
        <f>COUNTIFS(#REF!,LT137,#REF!,1,#REF!,"&gt;="&amp;MI137,#REF!,"&lt;="&amp;MH137,#REF!,"&lt;="&amp;ME137,#REF!,"&gt;="&amp;MF137)</f>
        <v>#REF!</v>
      </c>
      <c r="NK137" s="5" t="e">
        <f>COUNTIFS(#REF!,LT137,#REF!,0,#REF!,"&gt;="&amp;MI137,#REF!,"&lt;="&amp;MH137,#REF!,"&lt;="&amp;ME137,#REF!,"&gt;="&amp;MF137)</f>
        <v>#REF!</v>
      </c>
      <c r="NL137" s="5" t="e">
        <f>COUNTIFS(#REF!,LT137,#REF!,1,#REF!,"&gt;="&amp;MI137,#REF!,"&lt;="&amp;MH137,#REF!,"="&amp;KZ137,#REF!,"="&amp;LA137,#REF!,"&lt;="&amp;ME137,#REF!,"&gt;="&amp;MF137)</f>
        <v>#REF!</v>
      </c>
      <c r="NM137" s="5" t="e">
        <f>COUNTIFS(#REF!,LT137,#REF!,0,#REF!,"&gt;="&amp;MI137,#REF!,"&lt;="&amp;MH137,#REF!,"="&amp;KZ137,#REF!,"="&amp;LA137,#REF!,"&lt;="&amp;ME137,#REF!,"&gt;="&amp;MF137)</f>
        <v>#REF!</v>
      </c>
      <c r="NN137" s="5" t="e">
        <f>COUNTIFS(#REF!,LT137,#REF!,1,#REF!,"&gt;="&amp;MC137,#REF!,"&lt;="&amp;MB137,#REF!,"&lt;="&amp;ME137,#REF!,"&gt;="&amp;MF137)</f>
        <v>#REF!</v>
      </c>
      <c r="NO137" s="5" t="e">
        <f>COUNTIFS(#REF!,LT137,#REF!,0,#REF!,"&gt;="&amp;MC137,#REF!,"&lt;="&amp;MB137,#REF!,"&lt;="&amp;ME137,#REF!,"&gt;="&amp;MF137)</f>
        <v>#REF!</v>
      </c>
      <c r="NP137" s="5" t="e">
        <f>COUNTIFS(#REF!,LT137,#REF!,1,#REF!,"&lt;="&amp;ME137,#REF!,"&gt;="&amp;MF137,#REF!,"="&amp;KV137,#REF!,"="&amp;KX137)</f>
        <v>#REF!</v>
      </c>
      <c r="NQ137" s="5" t="e">
        <f>COUNTIFS(#REF!,LT137,#REF!,0,#REF!,"&lt;="&amp;ME137,#REF!,"&gt;="&amp;MF137,#REF!,"="&amp;KV137,#REF!,"="&amp;KX137)</f>
        <v>#REF!</v>
      </c>
      <c r="NR137" s="5" t="e">
        <f>COUNTIFS(#REF!,LT137,#REF!,1,#REF!,"&lt;="&amp;ME137,#REF!,"&gt;="&amp;MF137,#REF!,"="&amp;KW137,#REF!,"="&amp;KY137)</f>
        <v>#REF!</v>
      </c>
      <c r="NS137" s="5" t="e">
        <f>COUNTIFS(#REF!,LT137,#REF!,0,#REF!,"&lt;="&amp;ME137,#REF!,"&gt;="&amp;MF137,#REF!,"="&amp;KW137,#REF!,"="&amp;KY137)</f>
        <v>#REF!</v>
      </c>
      <c r="NT137" s="5" t="e">
        <f t="shared" si="102"/>
        <v>#REF!</v>
      </c>
      <c r="NU137" s="5" t="e">
        <f t="shared" si="103"/>
        <v>#REF!</v>
      </c>
      <c r="NV137" s="5" t="e">
        <f t="shared" si="104"/>
        <v>#REF!</v>
      </c>
      <c r="NW137" s="6" t="e">
        <f t="shared" si="105"/>
        <v>#REF!</v>
      </c>
      <c r="NX137" s="7" t="e">
        <f t="shared" si="106"/>
        <v>#REF!</v>
      </c>
      <c r="NY137" s="5" t="e">
        <f t="shared" si="107"/>
        <v>#REF!</v>
      </c>
      <c r="NZ137" s="31" t="e">
        <f t="shared" si="108"/>
        <v>#REF!</v>
      </c>
      <c r="OA137" s="32" t="e">
        <f t="shared" si="109"/>
        <v>#REF!</v>
      </c>
      <c r="OB137" s="32" t="e">
        <f t="shared" si="110"/>
        <v>#REF!</v>
      </c>
      <c r="OC137" s="33" t="e">
        <f t="shared" si="111"/>
        <v>#REF!</v>
      </c>
      <c r="OD137" s="33" t="e">
        <f t="shared" si="112"/>
        <v>#REF!</v>
      </c>
      <c r="OE137" s="33" t="e">
        <f t="shared" si="113"/>
        <v>#REF!</v>
      </c>
      <c r="OF137" s="33" t="e">
        <f t="shared" si="114"/>
        <v>#REF!</v>
      </c>
      <c r="OG137" s="5" t="e">
        <f t="shared" si="115"/>
        <v>#REF!</v>
      </c>
      <c r="OH137" s="5" t="e">
        <f t="shared" si="116"/>
        <v>#REF!</v>
      </c>
      <c r="OI137" s="5" t="e">
        <f t="shared" si="117"/>
        <v>#REF!</v>
      </c>
      <c r="OJ137" s="6" t="e">
        <f t="shared" si="118"/>
        <v>#REF!</v>
      </c>
      <c r="OK137" s="7" t="e">
        <f t="shared" si="119"/>
        <v>#REF!</v>
      </c>
      <c r="OL137" s="5" t="e">
        <f t="shared" si="120"/>
        <v>#REF!</v>
      </c>
      <c r="OM137" s="31" t="e">
        <f t="shared" si="121"/>
        <v>#REF!</v>
      </c>
      <c r="ON137" s="32" t="e">
        <f t="shared" si="122"/>
        <v>#REF!</v>
      </c>
      <c r="OO137" s="32" t="e">
        <f t="shared" si="123"/>
        <v>#REF!</v>
      </c>
      <c r="OP137" s="33" t="e">
        <f t="shared" si="124"/>
        <v>#REF!</v>
      </c>
      <c r="OQ137" s="33" t="e">
        <f t="shared" si="125"/>
        <v>#REF!</v>
      </c>
      <c r="OR137" s="33" t="e">
        <f t="shared" si="126"/>
        <v>#REF!</v>
      </c>
      <c r="OS137" s="33" t="e">
        <f t="shared" si="127"/>
        <v>#REF!</v>
      </c>
      <c r="OT137" t="e">
        <f t="shared" si="128"/>
        <v>#REF!</v>
      </c>
      <c r="OU137" t="e">
        <f t="shared" si="129"/>
        <v>#REF!</v>
      </c>
      <c r="OV137" t="e">
        <f t="shared" si="130"/>
        <v>#REF!</v>
      </c>
      <c r="OW137" t="e">
        <f t="shared" si="131"/>
        <v>#REF!</v>
      </c>
      <c r="OX137" t="e">
        <f t="shared" si="132"/>
        <v>#REF!</v>
      </c>
      <c r="OY137" t="e">
        <f t="shared" si="133"/>
        <v>#REF!</v>
      </c>
    </row>
    <row r="138" spans="1:415" ht="16.5" customHeight="1" x14ac:dyDescent="0.3">
      <c r="A138" s="22"/>
      <c r="KN138" s="5" t="e">
        <f>IF(INDEX(#REF!,MATCH('HT 0-0'!D138,#REF!,0))=INDEX(#REF!,MATCH('HT 0-0'!D138,#REF!,0)),INDEX(#REF!,MATCH('HT 0-0'!D138,#REF!,0)),"ERROR")</f>
        <v>#REF!</v>
      </c>
      <c r="KO138" s="5" t="e">
        <f>IF(INDEX(#REF!,MATCH('HT 0-0'!E138,#REF!,0))=INDEX(#REF!,MATCH('HT 0-0'!E138,#REF!,0)),INDEX(#REF!,MATCH('HT 0-0'!E138,#REF!,0)),"ERROR")</f>
        <v>#REF!</v>
      </c>
      <c r="KP138" s="5" t="e">
        <f t="shared" si="67"/>
        <v>#REF!</v>
      </c>
      <c r="KQ138" t="str">
        <f t="shared" si="68"/>
        <v>_</v>
      </c>
      <c r="KR138" s="5" t="e">
        <f t="shared" si="69"/>
        <v>#DIV/0!</v>
      </c>
      <c r="KS138" s="5" t="e">
        <f t="shared" si="70"/>
        <v>#DIV/0!</v>
      </c>
      <c r="KT138" s="5" t="e">
        <f t="shared" si="71"/>
        <v>#DIV/0!</v>
      </c>
      <c r="KU138" s="5" t="e">
        <f t="shared" si="72"/>
        <v>#DIV/0!</v>
      </c>
      <c r="KV138" s="5" t="e">
        <f t="shared" si="73"/>
        <v>#DIV/0!</v>
      </c>
      <c r="KW138" s="5" t="e">
        <f t="shared" si="74"/>
        <v>#DIV/0!</v>
      </c>
      <c r="KX138" s="5" t="e">
        <f t="shared" si="75"/>
        <v>#DIV/0!</v>
      </c>
      <c r="KY138" s="5" t="e">
        <f t="shared" si="76"/>
        <v>#DIV/0!</v>
      </c>
      <c r="KZ138" s="5" t="e">
        <f t="shared" si="77"/>
        <v>#DIV/0!</v>
      </c>
      <c r="LA138" s="5" t="e">
        <f t="shared" si="78"/>
        <v>#DIV/0!</v>
      </c>
      <c r="LB138" t="e">
        <f>IF(LQ138="0-0",INDEX(Scrape!#REF!,MATCH('HT 0-0'!KP138,Scrape!$B:$B,0)),"")</f>
        <v>#REF!</v>
      </c>
      <c r="LC138" t="e">
        <f>IF(LQ138="0-0",INDEX(Scrape!$A:$A,MATCH('HT 0-0'!KP138,Scrape!$B:$B,0)),"")</f>
        <v>#REF!</v>
      </c>
      <c r="LD138" t="e">
        <f>IF(LQ138="0-0",INDEX(Scrape!$B:$B,MATCH('HT 0-0'!KP138,Scrape!$B:$B,0)),"")</f>
        <v>#REF!</v>
      </c>
      <c r="LE138" t="e">
        <f>IF(LQ138="0-0",INDEX(Scrape!$C:$C,MATCH('HT 0-0'!KP138,Scrape!$B:$B,0)),"")</f>
        <v>#REF!</v>
      </c>
      <c r="LF138" t="e">
        <f>IF(LQ138="0-0",INDEX(Scrape!$D:$D,MATCH('HT 0-0'!KP138,Scrape!$B:$B,0)),"")</f>
        <v>#REF!</v>
      </c>
      <c r="LG138" t="e">
        <f>IF(LQ138="0-0",INDEX(Scrape!$E:$E,MATCH('HT 0-0'!KP138,Scrape!$B:$B,0)),"")</f>
        <v>#REF!</v>
      </c>
      <c r="LH138" t="e">
        <f>IF(LQ138="0-0",INDEX(Scrape!$F:$F,MATCH('HT 0-0'!KP138,Scrape!$B:$B,0)),"")</f>
        <v>#REF!</v>
      </c>
      <c r="LI138" t="e">
        <f>IF(LQ138="0-0",INDEX(Scrape!$G:$G,MATCH('HT 0-0'!KP138,Scrape!$B:$B,0)),"")</f>
        <v>#REF!</v>
      </c>
      <c r="LJ138" t="e">
        <f>IF(LQ138="0-0",INDEX(Scrape!$H:$H,MATCH('HT 0-0'!KP138,Scrape!$B:$B,0)),"")</f>
        <v>#REF!</v>
      </c>
      <c r="LK138" t="e">
        <f>IF(LQ138="0-0",INDEX(Scrape!$I:$I,MATCH('HT 0-0'!KP138,Scrape!$B:$B,0)),"")</f>
        <v>#REF!</v>
      </c>
      <c r="LL138" t="e">
        <f>IF(LQ138="0-0",INDEX(Scrape!$J:$J,MATCH('HT 0-0'!KP138,Scrape!$B:$B,0)),"")</f>
        <v>#REF!</v>
      </c>
      <c r="LM138" t="e">
        <f>IF(LQ138="0-0",INDEX(Scrape!$K:$K,MATCH('HT 0-0'!KP138,Scrape!$B:$B,0)),"")</f>
        <v>#REF!</v>
      </c>
      <c r="LN138" t="e">
        <f>IF(LQ138="0-0",INDEX(Scrape!$L:$L,MATCH('HT 0-0'!KP138,Scrape!$B:$B,0)),"")</f>
        <v>#REF!</v>
      </c>
      <c r="LO138" t="e">
        <f>IF(LQ138="0-0",INDEX(Scrape!$M:$M,MATCH('HT 0-0'!KP138,Scrape!$B:$B,0)),"")</f>
        <v>#REF!</v>
      </c>
      <c r="LP138" t="e">
        <f>IF(LQ138="0-0",INDEX(Scrape!$N:$N,MATCH('HT 0-0'!KP138,Scrape!$B:$B,0)),"")</f>
        <v>#REF!</v>
      </c>
      <c r="LQ138" t="e">
        <f>INDEX(Scrape!$O:$O,MATCH('HT 0-0'!KP138,Scrape!$B:$B,0))</f>
        <v>#REF!</v>
      </c>
      <c r="LR138" t="e">
        <f t="shared" si="79"/>
        <v>#REF!</v>
      </c>
      <c r="LS138" t="e">
        <f t="shared" si="80"/>
        <v>#REF!</v>
      </c>
      <c r="LT138" s="23" t="e">
        <f>IF(INDEX(#REF!,MATCH(KQ138,#REF!,0))=INDEX(#REF!,MATCH(KQ138,#REF!,0)),INDEX(#REF!,MATCH(KQ138,#REF!,0)),"ERROR")</f>
        <v>#REF!</v>
      </c>
      <c r="LU138" s="24" t="e">
        <f t="shared" si="81"/>
        <v>#DIV/0!</v>
      </c>
      <c r="LV138" s="24" t="e">
        <f t="shared" si="82"/>
        <v>#DIV/0!</v>
      </c>
      <c r="LW138" s="24" t="e">
        <f t="shared" si="83"/>
        <v>#DIV/0!</v>
      </c>
      <c r="LX138" s="24" t="e">
        <f t="shared" si="84"/>
        <v>#DIV/0!</v>
      </c>
      <c r="LY138" s="25" t="e">
        <f t="shared" si="85"/>
        <v>#REF!</v>
      </c>
      <c r="LZ138" s="25" t="e">
        <f t="shared" si="86"/>
        <v>#REF!</v>
      </c>
      <c r="MA138" s="26" t="e">
        <f t="shared" si="87"/>
        <v>#REF!</v>
      </c>
      <c r="MB138" s="27" t="e">
        <f t="shared" si="88"/>
        <v>#REF!</v>
      </c>
      <c r="MC138" s="28" t="e">
        <f t="shared" si="89"/>
        <v>#REF!</v>
      </c>
      <c r="MD138" s="24" t="e">
        <f t="shared" si="90"/>
        <v>#REF!</v>
      </c>
      <c r="ME138" s="29" t="e">
        <f t="shared" si="91"/>
        <v>#REF!</v>
      </c>
      <c r="MF138" s="30" t="e">
        <f t="shared" si="92"/>
        <v>#REF!</v>
      </c>
      <c r="MG138" s="24" t="e">
        <f t="shared" si="93"/>
        <v>#REF!</v>
      </c>
      <c r="MH138" s="29" t="e">
        <f t="shared" si="94"/>
        <v>#REF!</v>
      </c>
      <c r="MI138" s="30" t="e">
        <f t="shared" si="95"/>
        <v>#REF!</v>
      </c>
      <c r="MJ138" t="str">
        <f t="shared" si="96"/>
        <v/>
      </c>
      <c r="MK138" t="str">
        <f t="shared" si="97"/>
        <v/>
      </c>
      <c r="ML138" t="str">
        <f t="shared" si="98"/>
        <v/>
      </c>
      <c r="MM138" t="str">
        <f t="shared" si="99"/>
        <v/>
      </c>
      <c r="MN138" t="str">
        <f t="shared" si="100"/>
        <v/>
      </c>
      <c r="MO138" t="str">
        <f t="shared" si="101"/>
        <v/>
      </c>
      <c r="MP138" s="5" t="e">
        <f>COUNTIFS(#REF!,LT138,#REF!,1,#REF!,"&gt;="&amp;MC138,#REF!,"&lt;="&amp;MB138,#REF!,"&lt;="&amp;ME138,#REF!,"&gt;="&amp;MF138,#REF!,"="&amp;KV138,#REF!,"="&amp;KX138)</f>
        <v>#REF!</v>
      </c>
      <c r="MQ138" s="5" t="e">
        <f>COUNTIFS(#REF!,LT138,#REF!,0,#REF!,"&gt;="&amp;MC138,#REF!,"&lt;="&amp;MB138,#REF!,"&lt;="&amp;ME138,#REF!,"&gt;="&amp;MF138,#REF!,"="&amp;KV138,#REF!,"="&amp;KX138)</f>
        <v>#REF!</v>
      </c>
      <c r="MR138" s="5" t="e">
        <f>COUNTIFS(#REF!,LT138,#REF!,1,#REF!,"&gt;="&amp;MC138,#REF!,"&lt;="&amp;MB138,#REF!,"&lt;="&amp;ME138,#REF!,"&gt;="&amp;MF138,#REF!,"="&amp;KW138,#REF!,"="&amp;KY138)</f>
        <v>#REF!</v>
      </c>
      <c r="MS138" s="5" t="e">
        <f>COUNTIFS(#REF!,LT138,#REF!,0,#REF!,"&gt;="&amp;MC138,#REF!,"&lt;="&amp;MB138,#REF!,"&lt;="&amp;ME138,#REF!,"&gt;="&amp;MF138,#REF!,"="&amp;KW138,#REF!,"="&amp;KY138)</f>
        <v>#REF!</v>
      </c>
      <c r="MT138" s="5" t="e">
        <f>COUNTIFS(#REF!,LT138,#REF!,1,#REF!,"&gt;="&amp;MI138,#REF!,"&lt;="&amp;MH138,#REF!,"&lt;="&amp;ME138,#REF!,"&gt;="&amp;MF138)</f>
        <v>#REF!</v>
      </c>
      <c r="MU138" s="5" t="e">
        <f>COUNTIFS(#REF!,LT138,#REF!,0,#REF!,"&gt;="&amp;MI138,#REF!,"&lt;="&amp;MH138,#REF!,"&lt;="&amp;ME138,#REF!,"&gt;="&amp;MF138)</f>
        <v>#REF!</v>
      </c>
      <c r="MV138" s="5" t="e">
        <f>COUNTIFS(#REF!,LT138,#REF!,1,#REF!,"&gt;="&amp;MI138,#REF!,"&lt;="&amp;MH138,#REF!,"="&amp;KZ138,#REF!,"="&amp;LA138,#REF!,"&lt;="&amp;ME138,#REF!,"&gt;="&amp;MF138)</f>
        <v>#REF!</v>
      </c>
      <c r="MW138" s="5" t="e">
        <f>COUNTIFS(#REF!,LT138,#REF!,0,#REF!,"&gt;="&amp;MI138,#REF!,"&lt;="&amp;MH138,#REF!,"="&amp;KZ138,#REF!,"="&amp;LA138,#REF!,"&lt;="&amp;ME138,#REF!,"&gt;="&amp;MF138)</f>
        <v>#REF!</v>
      </c>
      <c r="MX138" s="5" t="e">
        <f>COUNTIFS(#REF!,LT138,#REF!,1,#REF!,"&gt;="&amp;MC138,#REF!,"&lt;="&amp;MB138,#REF!,"&lt;="&amp;ME138,#REF!,"&gt;="&amp;MF138)</f>
        <v>#REF!</v>
      </c>
      <c r="MY138" s="5" t="e">
        <f>COUNTIFS(#REF!,LT138,#REF!,0,#REF!,"&gt;="&amp;MC138,#REF!,"&lt;="&amp;MB138,#REF!,"&lt;="&amp;ME138,#REF!,"&gt;="&amp;MF138)</f>
        <v>#REF!</v>
      </c>
      <c r="MZ138" s="5" t="e">
        <f>COUNTIFS(#REF!,LT138,#REF!,1,#REF!,"&lt;="&amp;ME138,#REF!,"&gt;="&amp;MF138,#REF!,"="&amp;KV138,#REF!,"="&amp;KX138)</f>
        <v>#REF!</v>
      </c>
      <c r="NA138" s="5" t="e">
        <f>COUNTIFS(#REF!,LT138,#REF!,0,#REF!,"&lt;="&amp;ME138,#REF!,"&gt;="&amp;MF138,#REF!,"="&amp;KV138,#REF!,"="&amp;KX138)</f>
        <v>#REF!</v>
      </c>
      <c r="NB138" s="5" t="e">
        <f>COUNTIFS(#REF!,LT138,#REF!,1,#REF!,"&lt;="&amp;ME138,#REF!,"&gt;="&amp;MF138,#REF!,"="&amp;KW138,#REF!,"="&amp;KY138)</f>
        <v>#REF!</v>
      </c>
      <c r="NC138" s="5" t="e">
        <f>COUNTIFS(#REF!,LT138,#REF!,0,#REF!,"&lt;="&amp;ME138,#REF!,"&gt;="&amp;MF138,#REF!,"="&amp;KW138,#REF!,"="&amp;KY138)</f>
        <v>#REF!</v>
      </c>
      <c r="ND138" s="5" t="e">
        <f>COUNTIFS(#REF!,LT138,#REF!,1,#REF!,"&gt;="&amp;MC138,#REF!,"&lt;="&amp;MB138,#REF!,"&lt;="&amp;ME138,#REF!,"&gt;="&amp;MF138,#REF!,"="&amp;KV138,#REF!,"="&amp;KX138)</f>
        <v>#REF!</v>
      </c>
      <c r="NE138" s="5" t="e">
        <f>COUNTIFS(#REF!,LT138,#REF!,0,#REF!,"&gt;="&amp;MC138,#REF!,"&lt;="&amp;MB138,#REF!,"&lt;="&amp;ME138,#REF!,"&gt;="&amp;MF138,#REF!,"="&amp;KV138,#REF!,"="&amp;KX138)</f>
        <v>#REF!</v>
      </c>
      <c r="NF138" s="5" t="e">
        <f>COUNTIFS(#REF!,LT138,#REF!,1,#REF!,"&gt;="&amp;MC138,#REF!,"&lt;="&amp;MB138,#REF!,"&lt;="&amp;ME138,#REF!,"&gt;="&amp;MF138,#REF!,"="&amp;KW138,#REF!,"="&amp;KY138)</f>
        <v>#REF!</v>
      </c>
      <c r="NG138" s="5" t="e">
        <f>COUNTIFS(#REF!,LT138,#REF!,0,#REF!,"&gt;="&amp;MC138,#REF!,"&lt;="&amp;MB138,#REF!,"&lt;="&amp;ME138,#REF!,"&gt;="&amp;MF138,#REF!,"="&amp;KW138,#REF!,"="&amp;KY138)</f>
        <v>#REF!</v>
      </c>
      <c r="NH138" s="5" t="e">
        <f>COUNTIFS(#REF!,LT138,#REF!,1,#REF!,"&gt;="&amp;MC138,#REF!,"&lt;="&amp;MB138,#REF!,"&lt;="&amp;ME138,#REF!,"&gt;="&amp;MF138,#REF!,"="&amp;KZ138,#REF!,"="&amp;LA138)</f>
        <v>#REF!</v>
      </c>
      <c r="NI138" s="5" t="e">
        <f>COUNTIFS(#REF!,LT138,#REF!,0,#REF!,"&gt;="&amp;MC138,#REF!,"&lt;="&amp;MB138,#REF!,"&lt;="&amp;ME138,#REF!,"&gt;="&amp;MF138,#REF!,"="&amp;KZ138,#REF!,"="&amp;LA138)</f>
        <v>#REF!</v>
      </c>
      <c r="NJ138" s="5" t="e">
        <f>COUNTIFS(#REF!,LT138,#REF!,1,#REF!,"&gt;="&amp;MI138,#REF!,"&lt;="&amp;MH138,#REF!,"&lt;="&amp;ME138,#REF!,"&gt;="&amp;MF138)</f>
        <v>#REF!</v>
      </c>
      <c r="NK138" s="5" t="e">
        <f>COUNTIFS(#REF!,LT138,#REF!,0,#REF!,"&gt;="&amp;MI138,#REF!,"&lt;="&amp;MH138,#REF!,"&lt;="&amp;ME138,#REF!,"&gt;="&amp;MF138)</f>
        <v>#REF!</v>
      </c>
      <c r="NL138" s="5" t="e">
        <f>COUNTIFS(#REF!,LT138,#REF!,1,#REF!,"&gt;="&amp;MI138,#REF!,"&lt;="&amp;MH138,#REF!,"="&amp;KZ138,#REF!,"="&amp;LA138,#REF!,"&lt;="&amp;ME138,#REF!,"&gt;="&amp;MF138)</f>
        <v>#REF!</v>
      </c>
      <c r="NM138" s="5" t="e">
        <f>COUNTIFS(#REF!,LT138,#REF!,0,#REF!,"&gt;="&amp;MI138,#REF!,"&lt;="&amp;MH138,#REF!,"="&amp;KZ138,#REF!,"="&amp;LA138,#REF!,"&lt;="&amp;ME138,#REF!,"&gt;="&amp;MF138)</f>
        <v>#REF!</v>
      </c>
      <c r="NN138" s="5" t="e">
        <f>COUNTIFS(#REF!,LT138,#REF!,1,#REF!,"&gt;="&amp;MC138,#REF!,"&lt;="&amp;MB138,#REF!,"&lt;="&amp;ME138,#REF!,"&gt;="&amp;MF138)</f>
        <v>#REF!</v>
      </c>
      <c r="NO138" s="5" t="e">
        <f>COUNTIFS(#REF!,LT138,#REF!,0,#REF!,"&gt;="&amp;MC138,#REF!,"&lt;="&amp;MB138,#REF!,"&lt;="&amp;ME138,#REF!,"&gt;="&amp;MF138)</f>
        <v>#REF!</v>
      </c>
      <c r="NP138" s="5" t="e">
        <f>COUNTIFS(#REF!,LT138,#REF!,1,#REF!,"&lt;="&amp;ME138,#REF!,"&gt;="&amp;MF138,#REF!,"="&amp;KV138,#REF!,"="&amp;KX138)</f>
        <v>#REF!</v>
      </c>
      <c r="NQ138" s="5" t="e">
        <f>COUNTIFS(#REF!,LT138,#REF!,0,#REF!,"&lt;="&amp;ME138,#REF!,"&gt;="&amp;MF138,#REF!,"="&amp;KV138,#REF!,"="&amp;KX138)</f>
        <v>#REF!</v>
      </c>
      <c r="NR138" s="5" t="e">
        <f>COUNTIFS(#REF!,LT138,#REF!,1,#REF!,"&lt;="&amp;ME138,#REF!,"&gt;="&amp;MF138,#REF!,"="&amp;KW138,#REF!,"="&amp;KY138)</f>
        <v>#REF!</v>
      </c>
      <c r="NS138" s="5" t="e">
        <f>COUNTIFS(#REF!,LT138,#REF!,0,#REF!,"&lt;="&amp;ME138,#REF!,"&gt;="&amp;MF138,#REF!,"="&amp;KW138,#REF!,"="&amp;KY138)</f>
        <v>#REF!</v>
      </c>
      <c r="NT138" s="5" t="e">
        <f t="shared" si="102"/>
        <v>#REF!</v>
      </c>
      <c r="NU138" s="5" t="e">
        <f t="shared" si="103"/>
        <v>#REF!</v>
      </c>
      <c r="NV138" s="5" t="e">
        <f t="shared" si="104"/>
        <v>#REF!</v>
      </c>
      <c r="NW138" s="6" t="e">
        <f t="shared" si="105"/>
        <v>#REF!</v>
      </c>
      <c r="NX138" s="7" t="e">
        <f t="shared" si="106"/>
        <v>#REF!</v>
      </c>
      <c r="NY138" s="5" t="e">
        <f t="shared" si="107"/>
        <v>#REF!</v>
      </c>
      <c r="NZ138" s="31" t="e">
        <f t="shared" si="108"/>
        <v>#REF!</v>
      </c>
      <c r="OA138" s="32" t="e">
        <f t="shared" si="109"/>
        <v>#REF!</v>
      </c>
      <c r="OB138" s="32" t="e">
        <f t="shared" si="110"/>
        <v>#REF!</v>
      </c>
      <c r="OC138" s="33" t="e">
        <f t="shared" si="111"/>
        <v>#REF!</v>
      </c>
      <c r="OD138" s="33" t="e">
        <f t="shared" si="112"/>
        <v>#REF!</v>
      </c>
      <c r="OE138" s="33" t="e">
        <f t="shared" si="113"/>
        <v>#REF!</v>
      </c>
      <c r="OF138" s="33" t="e">
        <f t="shared" si="114"/>
        <v>#REF!</v>
      </c>
      <c r="OG138" s="5" t="e">
        <f t="shared" si="115"/>
        <v>#REF!</v>
      </c>
      <c r="OH138" s="5" t="e">
        <f t="shared" si="116"/>
        <v>#REF!</v>
      </c>
      <c r="OI138" s="5" t="e">
        <f t="shared" si="117"/>
        <v>#REF!</v>
      </c>
      <c r="OJ138" s="6" t="e">
        <f t="shared" si="118"/>
        <v>#REF!</v>
      </c>
      <c r="OK138" s="7" t="e">
        <f t="shared" si="119"/>
        <v>#REF!</v>
      </c>
      <c r="OL138" s="5" t="e">
        <f t="shared" si="120"/>
        <v>#REF!</v>
      </c>
      <c r="OM138" s="31" t="e">
        <f t="shared" si="121"/>
        <v>#REF!</v>
      </c>
      <c r="ON138" s="32" t="e">
        <f t="shared" si="122"/>
        <v>#REF!</v>
      </c>
      <c r="OO138" s="32" t="e">
        <f t="shared" si="123"/>
        <v>#REF!</v>
      </c>
      <c r="OP138" s="33" t="e">
        <f t="shared" si="124"/>
        <v>#REF!</v>
      </c>
      <c r="OQ138" s="33" t="e">
        <f t="shared" si="125"/>
        <v>#REF!</v>
      </c>
      <c r="OR138" s="33" t="e">
        <f t="shared" si="126"/>
        <v>#REF!</v>
      </c>
      <c r="OS138" s="33" t="e">
        <f t="shared" si="127"/>
        <v>#REF!</v>
      </c>
      <c r="OT138" t="e">
        <f t="shared" si="128"/>
        <v>#REF!</v>
      </c>
      <c r="OU138" t="e">
        <f t="shared" si="129"/>
        <v>#REF!</v>
      </c>
      <c r="OV138" t="e">
        <f t="shared" si="130"/>
        <v>#REF!</v>
      </c>
      <c r="OW138" t="e">
        <f t="shared" si="131"/>
        <v>#REF!</v>
      </c>
      <c r="OX138" t="e">
        <f t="shared" si="132"/>
        <v>#REF!</v>
      </c>
      <c r="OY138" t="e">
        <f t="shared" si="133"/>
        <v>#REF!</v>
      </c>
    </row>
    <row r="139" spans="1:415" ht="16.5" customHeight="1" x14ac:dyDescent="0.3">
      <c r="A139" s="22"/>
      <c r="KN139" s="5" t="e">
        <f>IF(INDEX(#REF!,MATCH('HT 0-0'!D139,#REF!,0))=INDEX(#REF!,MATCH('HT 0-0'!D139,#REF!,0)),INDEX(#REF!,MATCH('HT 0-0'!D139,#REF!,0)),"ERROR")</f>
        <v>#REF!</v>
      </c>
      <c r="KO139" s="5" t="e">
        <f>IF(INDEX(#REF!,MATCH('HT 0-0'!E139,#REF!,0))=INDEX(#REF!,MATCH('HT 0-0'!E139,#REF!,0)),INDEX(#REF!,MATCH('HT 0-0'!E139,#REF!,0)),"ERROR")</f>
        <v>#REF!</v>
      </c>
      <c r="KP139" s="5" t="e">
        <f t="shared" si="67"/>
        <v>#REF!</v>
      </c>
      <c r="KQ139" t="str">
        <f t="shared" si="68"/>
        <v>_</v>
      </c>
      <c r="KR139" s="5" t="e">
        <f t="shared" si="69"/>
        <v>#DIV/0!</v>
      </c>
      <c r="KS139" s="5" t="e">
        <f t="shared" si="70"/>
        <v>#DIV/0!</v>
      </c>
      <c r="KT139" s="5" t="e">
        <f t="shared" si="71"/>
        <v>#DIV/0!</v>
      </c>
      <c r="KU139" s="5" t="e">
        <f t="shared" si="72"/>
        <v>#DIV/0!</v>
      </c>
      <c r="KV139" s="5" t="e">
        <f t="shared" si="73"/>
        <v>#DIV/0!</v>
      </c>
      <c r="KW139" s="5" t="e">
        <f t="shared" si="74"/>
        <v>#DIV/0!</v>
      </c>
      <c r="KX139" s="5" t="e">
        <f t="shared" si="75"/>
        <v>#DIV/0!</v>
      </c>
      <c r="KY139" s="5" t="e">
        <f t="shared" si="76"/>
        <v>#DIV/0!</v>
      </c>
      <c r="KZ139" s="5" t="e">
        <f t="shared" si="77"/>
        <v>#DIV/0!</v>
      </c>
      <c r="LA139" s="5" t="e">
        <f t="shared" si="78"/>
        <v>#DIV/0!</v>
      </c>
      <c r="LB139" t="e">
        <f>IF(LQ139="0-0",INDEX(Scrape!#REF!,MATCH('HT 0-0'!KP139,Scrape!$B:$B,0)),"")</f>
        <v>#REF!</v>
      </c>
      <c r="LC139" t="e">
        <f>IF(LQ139="0-0",INDEX(Scrape!$A:$A,MATCH('HT 0-0'!KP139,Scrape!$B:$B,0)),"")</f>
        <v>#REF!</v>
      </c>
      <c r="LD139" t="e">
        <f>IF(LQ139="0-0",INDEX(Scrape!$B:$B,MATCH('HT 0-0'!KP139,Scrape!$B:$B,0)),"")</f>
        <v>#REF!</v>
      </c>
      <c r="LE139" t="e">
        <f>IF(LQ139="0-0",INDEX(Scrape!$C:$C,MATCH('HT 0-0'!KP139,Scrape!$B:$B,0)),"")</f>
        <v>#REF!</v>
      </c>
      <c r="LF139" t="e">
        <f>IF(LQ139="0-0",INDEX(Scrape!$D:$D,MATCH('HT 0-0'!KP139,Scrape!$B:$B,0)),"")</f>
        <v>#REF!</v>
      </c>
      <c r="LG139" t="e">
        <f>IF(LQ139="0-0",INDEX(Scrape!$E:$E,MATCH('HT 0-0'!KP139,Scrape!$B:$B,0)),"")</f>
        <v>#REF!</v>
      </c>
      <c r="LH139" t="e">
        <f>IF(LQ139="0-0",INDEX(Scrape!$F:$F,MATCH('HT 0-0'!KP139,Scrape!$B:$B,0)),"")</f>
        <v>#REF!</v>
      </c>
      <c r="LI139" t="e">
        <f>IF(LQ139="0-0",INDEX(Scrape!$G:$G,MATCH('HT 0-0'!KP139,Scrape!$B:$B,0)),"")</f>
        <v>#REF!</v>
      </c>
      <c r="LJ139" t="e">
        <f>IF(LQ139="0-0",INDEX(Scrape!$H:$H,MATCH('HT 0-0'!KP139,Scrape!$B:$B,0)),"")</f>
        <v>#REF!</v>
      </c>
      <c r="LK139" t="e">
        <f>IF(LQ139="0-0",INDEX(Scrape!$I:$I,MATCH('HT 0-0'!KP139,Scrape!$B:$B,0)),"")</f>
        <v>#REF!</v>
      </c>
      <c r="LL139" t="e">
        <f>IF(LQ139="0-0",INDEX(Scrape!$J:$J,MATCH('HT 0-0'!KP139,Scrape!$B:$B,0)),"")</f>
        <v>#REF!</v>
      </c>
      <c r="LM139" t="e">
        <f>IF(LQ139="0-0",INDEX(Scrape!$K:$K,MATCH('HT 0-0'!KP139,Scrape!$B:$B,0)),"")</f>
        <v>#REF!</v>
      </c>
      <c r="LN139" t="e">
        <f>IF(LQ139="0-0",INDEX(Scrape!$L:$L,MATCH('HT 0-0'!KP139,Scrape!$B:$B,0)),"")</f>
        <v>#REF!</v>
      </c>
      <c r="LO139" t="e">
        <f>IF(LQ139="0-0",INDEX(Scrape!$M:$M,MATCH('HT 0-0'!KP139,Scrape!$B:$B,0)),"")</f>
        <v>#REF!</v>
      </c>
      <c r="LP139" t="e">
        <f>IF(LQ139="0-0",INDEX(Scrape!$N:$N,MATCH('HT 0-0'!KP139,Scrape!$B:$B,0)),"")</f>
        <v>#REF!</v>
      </c>
      <c r="LQ139" t="e">
        <f>INDEX(Scrape!$O:$O,MATCH('HT 0-0'!KP139,Scrape!$B:$B,0))</f>
        <v>#REF!</v>
      </c>
      <c r="LR139" t="e">
        <f t="shared" si="79"/>
        <v>#REF!</v>
      </c>
      <c r="LS139" t="e">
        <f t="shared" si="80"/>
        <v>#REF!</v>
      </c>
      <c r="LT139" s="23" t="e">
        <f>IF(INDEX(#REF!,MATCH(KQ139,#REF!,0))=INDEX(#REF!,MATCH(KQ139,#REF!,0)),INDEX(#REF!,MATCH(KQ139,#REF!,0)),"ERROR")</f>
        <v>#REF!</v>
      </c>
      <c r="LU139" s="24" t="e">
        <f t="shared" si="81"/>
        <v>#DIV/0!</v>
      </c>
      <c r="LV139" s="24" t="e">
        <f t="shared" si="82"/>
        <v>#DIV/0!</v>
      </c>
      <c r="LW139" s="24" t="e">
        <f t="shared" si="83"/>
        <v>#DIV/0!</v>
      </c>
      <c r="LX139" s="24" t="e">
        <f t="shared" si="84"/>
        <v>#DIV/0!</v>
      </c>
      <c r="LY139" s="25" t="e">
        <f t="shared" si="85"/>
        <v>#REF!</v>
      </c>
      <c r="LZ139" s="25" t="e">
        <f t="shared" si="86"/>
        <v>#REF!</v>
      </c>
      <c r="MA139" s="26" t="e">
        <f t="shared" si="87"/>
        <v>#REF!</v>
      </c>
      <c r="MB139" s="27" t="e">
        <f t="shared" si="88"/>
        <v>#REF!</v>
      </c>
      <c r="MC139" s="28" t="e">
        <f t="shared" si="89"/>
        <v>#REF!</v>
      </c>
      <c r="MD139" s="24" t="e">
        <f t="shared" si="90"/>
        <v>#REF!</v>
      </c>
      <c r="ME139" s="29" t="e">
        <f t="shared" si="91"/>
        <v>#REF!</v>
      </c>
      <c r="MF139" s="30" t="e">
        <f t="shared" si="92"/>
        <v>#REF!</v>
      </c>
      <c r="MG139" s="24" t="e">
        <f t="shared" si="93"/>
        <v>#REF!</v>
      </c>
      <c r="MH139" s="29" t="e">
        <f t="shared" si="94"/>
        <v>#REF!</v>
      </c>
      <c r="MI139" s="30" t="e">
        <f t="shared" si="95"/>
        <v>#REF!</v>
      </c>
      <c r="MJ139" t="str">
        <f t="shared" si="96"/>
        <v/>
      </c>
      <c r="MK139" t="str">
        <f t="shared" si="97"/>
        <v/>
      </c>
      <c r="ML139" t="str">
        <f t="shared" si="98"/>
        <v/>
      </c>
      <c r="MM139" t="str">
        <f t="shared" si="99"/>
        <v/>
      </c>
      <c r="MN139" t="str">
        <f t="shared" si="100"/>
        <v/>
      </c>
      <c r="MO139" t="str">
        <f t="shared" si="101"/>
        <v/>
      </c>
      <c r="MP139" s="5" t="e">
        <f>COUNTIFS(#REF!,LT139,#REF!,1,#REF!,"&gt;="&amp;MC139,#REF!,"&lt;="&amp;MB139,#REF!,"&lt;="&amp;ME139,#REF!,"&gt;="&amp;MF139,#REF!,"="&amp;KV139,#REF!,"="&amp;KX139)</f>
        <v>#REF!</v>
      </c>
      <c r="MQ139" s="5" t="e">
        <f>COUNTIFS(#REF!,LT139,#REF!,0,#REF!,"&gt;="&amp;MC139,#REF!,"&lt;="&amp;MB139,#REF!,"&lt;="&amp;ME139,#REF!,"&gt;="&amp;MF139,#REF!,"="&amp;KV139,#REF!,"="&amp;KX139)</f>
        <v>#REF!</v>
      </c>
      <c r="MR139" s="5" t="e">
        <f>COUNTIFS(#REF!,LT139,#REF!,1,#REF!,"&gt;="&amp;MC139,#REF!,"&lt;="&amp;MB139,#REF!,"&lt;="&amp;ME139,#REF!,"&gt;="&amp;MF139,#REF!,"="&amp;KW139,#REF!,"="&amp;KY139)</f>
        <v>#REF!</v>
      </c>
      <c r="MS139" s="5" t="e">
        <f>COUNTIFS(#REF!,LT139,#REF!,0,#REF!,"&gt;="&amp;MC139,#REF!,"&lt;="&amp;MB139,#REF!,"&lt;="&amp;ME139,#REF!,"&gt;="&amp;MF139,#REF!,"="&amp;KW139,#REF!,"="&amp;KY139)</f>
        <v>#REF!</v>
      </c>
      <c r="MT139" s="5" t="e">
        <f>COUNTIFS(#REF!,LT139,#REF!,1,#REF!,"&gt;="&amp;MI139,#REF!,"&lt;="&amp;MH139,#REF!,"&lt;="&amp;ME139,#REF!,"&gt;="&amp;MF139)</f>
        <v>#REF!</v>
      </c>
      <c r="MU139" s="5" t="e">
        <f>COUNTIFS(#REF!,LT139,#REF!,0,#REF!,"&gt;="&amp;MI139,#REF!,"&lt;="&amp;MH139,#REF!,"&lt;="&amp;ME139,#REF!,"&gt;="&amp;MF139)</f>
        <v>#REF!</v>
      </c>
      <c r="MV139" s="5" t="e">
        <f>COUNTIFS(#REF!,LT139,#REF!,1,#REF!,"&gt;="&amp;MI139,#REF!,"&lt;="&amp;MH139,#REF!,"="&amp;KZ139,#REF!,"="&amp;LA139,#REF!,"&lt;="&amp;ME139,#REF!,"&gt;="&amp;MF139)</f>
        <v>#REF!</v>
      </c>
      <c r="MW139" s="5" t="e">
        <f>COUNTIFS(#REF!,LT139,#REF!,0,#REF!,"&gt;="&amp;MI139,#REF!,"&lt;="&amp;MH139,#REF!,"="&amp;KZ139,#REF!,"="&amp;LA139,#REF!,"&lt;="&amp;ME139,#REF!,"&gt;="&amp;MF139)</f>
        <v>#REF!</v>
      </c>
      <c r="MX139" s="5" t="e">
        <f>COUNTIFS(#REF!,LT139,#REF!,1,#REF!,"&gt;="&amp;MC139,#REF!,"&lt;="&amp;MB139,#REF!,"&lt;="&amp;ME139,#REF!,"&gt;="&amp;MF139)</f>
        <v>#REF!</v>
      </c>
      <c r="MY139" s="5" t="e">
        <f>COUNTIFS(#REF!,LT139,#REF!,0,#REF!,"&gt;="&amp;MC139,#REF!,"&lt;="&amp;MB139,#REF!,"&lt;="&amp;ME139,#REF!,"&gt;="&amp;MF139)</f>
        <v>#REF!</v>
      </c>
      <c r="MZ139" s="5" t="e">
        <f>COUNTIFS(#REF!,LT139,#REF!,1,#REF!,"&lt;="&amp;ME139,#REF!,"&gt;="&amp;MF139,#REF!,"="&amp;KV139,#REF!,"="&amp;KX139)</f>
        <v>#REF!</v>
      </c>
      <c r="NA139" s="5" t="e">
        <f>COUNTIFS(#REF!,LT139,#REF!,0,#REF!,"&lt;="&amp;ME139,#REF!,"&gt;="&amp;MF139,#REF!,"="&amp;KV139,#REF!,"="&amp;KX139)</f>
        <v>#REF!</v>
      </c>
      <c r="NB139" s="5" t="e">
        <f>COUNTIFS(#REF!,LT139,#REF!,1,#REF!,"&lt;="&amp;ME139,#REF!,"&gt;="&amp;MF139,#REF!,"="&amp;KW139,#REF!,"="&amp;KY139)</f>
        <v>#REF!</v>
      </c>
      <c r="NC139" s="5" t="e">
        <f>COUNTIFS(#REF!,LT139,#REF!,0,#REF!,"&lt;="&amp;ME139,#REF!,"&gt;="&amp;MF139,#REF!,"="&amp;KW139,#REF!,"="&amp;KY139)</f>
        <v>#REF!</v>
      </c>
      <c r="ND139" s="5" t="e">
        <f>COUNTIFS(#REF!,LT139,#REF!,1,#REF!,"&gt;="&amp;MC139,#REF!,"&lt;="&amp;MB139,#REF!,"&lt;="&amp;ME139,#REF!,"&gt;="&amp;MF139,#REF!,"="&amp;KV139,#REF!,"="&amp;KX139)</f>
        <v>#REF!</v>
      </c>
      <c r="NE139" s="5" t="e">
        <f>COUNTIFS(#REF!,LT139,#REF!,0,#REF!,"&gt;="&amp;MC139,#REF!,"&lt;="&amp;MB139,#REF!,"&lt;="&amp;ME139,#REF!,"&gt;="&amp;MF139,#REF!,"="&amp;KV139,#REF!,"="&amp;KX139)</f>
        <v>#REF!</v>
      </c>
      <c r="NF139" s="5" t="e">
        <f>COUNTIFS(#REF!,LT139,#REF!,1,#REF!,"&gt;="&amp;MC139,#REF!,"&lt;="&amp;MB139,#REF!,"&lt;="&amp;ME139,#REF!,"&gt;="&amp;MF139,#REF!,"="&amp;KW139,#REF!,"="&amp;KY139)</f>
        <v>#REF!</v>
      </c>
      <c r="NG139" s="5" t="e">
        <f>COUNTIFS(#REF!,LT139,#REF!,0,#REF!,"&gt;="&amp;MC139,#REF!,"&lt;="&amp;MB139,#REF!,"&lt;="&amp;ME139,#REF!,"&gt;="&amp;MF139,#REF!,"="&amp;KW139,#REF!,"="&amp;KY139)</f>
        <v>#REF!</v>
      </c>
      <c r="NH139" s="5" t="e">
        <f>COUNTIFS(#REF!,LT139,#REF!,1,#REF!,"&gt;="&amp;MC139,#REF!,"&lt;="&amp;MB139,#REF!,"&lt;="&amp;ME139,#REF!,"&gt;="&amp;MF139,#REF!,"="&amp;KZ139,#REF!,"="&amp;LA139)</f>
        <v>#REF!</v>
      </c>
      <c r="NI139" s="5" t="e">
        <f>COUNTIFS(#REF!,LT139,#REF!,0,#REF!,"&gt;="&amp;MC139,#REF!,"&lt;="&amp;MB139,#REF!,"&lt;="&amp;ME139,#REF!,"&gt;="&amp;MF139,#REF!,"="&amp;KZ139,#REF!,"="&amp;LA139)</f>
        <v>#REF!</v>
      </c>
      <c r="NJ139" s="5" t="e">
        <f>COUNTIFS(#REF!,LT139,#REF!,1,#REF!,"&gt;="&amp;MI139,#REF!,"&lt;="&amp;MH139,#REF!,"&lt;="&amp;ME139,#REF!,"&gt;="&amp;MF139)</f>
        <v>#REF!</v>
      </c>
      <c r="NK139" s="5" t="e">
        <f>COUNTIFS(#REF!,LT139,#REF!,0,#REF!,"&gt;="&amp;MI139,#REF!,"&lt;="&amp;MH139,#REF!,"&lt;="&amp;ME139,#REF!,"&gt;="&amp;MF139)</f>
        <v>#REF!</v>
      </c>
      <c r="NL139" s="5" t="e">
        <f>COUNTIFS(#REF!,LT139,#REF!,1,#REF!,"&gt;="&amp;MI139,#REF!,"&lt;="&amp;MH139,#REF!,"="&amp;KZ139,#REF!,"="&amp;LA139,#REF!,"&lt;="&amp;ME139,#REF!,"&gt;="&amp;MF139)</f>
        <v>#REF!</v>
      </c>
      <c r="NM139" s="5" t="e">
        <f>COUNTIFS(#REF!,LT139,#REF!,0,#REF!,"&gt;="&amp;MI139,#REF!,"&lt;="&amp;MH139,#REF!,"="&amp;KZ139,#REF!,"="&amp;LA139,#REF!,"&lt;="&amp;ME139,#REF!,"&gt;="&amp;MF139)</f>
        <v>#REF!</v>
      </c>
      <c r="NN139" s="5" t="e">
        <f>COUNTIFS(#REF!,LT139,#REF!,1,#REF!,"&gt;="&amp;MC139,#REF!,"&lt;="&amp;MB139,#REF!,"&lt;="&amp;ME139,#REF!,"&gt;="&amp;MF139)</f>
        <v>#REF!</v>
      </c>
      <c r="NO139" s="5" t="e">
        <f>COUNTIFS(#REF!,LT139,#REF!,0,#REF!,"&gt;="&amp;MC139,#REF!,"&lt;="&amp;MB139,#REF!,"&lt;="&amp;ME139,#REF!,"&gt;="&amp;MF139)</f>
        <v>#REF!</v>
      </c>
      <c r="NP139" s="5" t="e">
        <f>COUNTIFS(#REF!,LT139,#REF!,1,#REF!,"&lt;="&amp;ME139,#REF!,"&gt;="&amp;MF139,#REF!,"="&amp;KV139,#REF!,"="&amp;KX139)</f>
        <v>#REF!</v>
      </c>
      <c r="NQ139" s="5" t="e">
        <f>COUNTIFS(#REF!,LT139,#REF!,0,#REF!,"&lt;="&amp;ME139,#REF!,"&gt;="&amp;MF139,#REF!,"="&amp;KV139,#REF!,"="&amp;KX139)</f>
        <v>#REF!</v>
      </c>
      <c r="NR139" s="5" t="e">
        <f>COUNTIFS(#REF!,LT139,#REF!,1,#REF!,"&lt;="&amp;ME139,#REF!,"&gt;="&amp;MF139,#REF!,"="&amp;KW139,#REF!,"="&amp;KY139)</f>
        <v>#REF!</v>
      </c>
      <c r="NS139" s="5" t="e">
        <f>COUNTIFS(#REF!,LT139,#REF!,0,#REF!,"&lt;="&amp;ME139,#REF!,"&gt;="&amp;MF139,#REF!,"="&amp;KW139,#REF!,"="&amp;KY139)</f>
        <v>#REF!</v>
      </c>
      <c r="NT139" s="5" t="e">
        <f t="shared" si="102"/>
        <v>#REF!</v>
      </c>
      <c r="NU139" s="5" t="e">
        <f t="shared" si="103"/>
        <v>#REF!</v>
      </c>
      <c r="NV139" s="5" t="e">
        <f t="shared" si="104"/>
        <v>#REF!</v>
      </c>
      <c r="NW139" s="6" t="e">
        <f t="shared" si="105"/>
        <v>#REF!</v>
      </c>
      <c r="NX139" s="7" t="e">
        <f t="shared" si="106"/>
        <v>#REF!</v>
      </c>
      <c r="NY139" s="5" t="e">
        <f t="shared" si="107"/>
        <v>#REF!</v>
      </c>
      <c r="NZ139" s="31" t="e">
        <f t="shared" si="108"/>
        <v>#REF!</v>
      </c>
      <c r="OA139" s="32" t="e">
        <f t="shared" si="109"/>
        <v>#REF!</v>
      </c>
      <c r="OB139" s="32" t="e">
        <f t="shared" si="110"/>
        <v>#REF!</v>
      </c>
      <c r="OC139" s="33" t="e">
        <f t="shared" si="111"/>
        <v>#REF!</v>
      </c>
      <c r="OD139" s="33" t="e">
        <f t="shared" si="112"/>
        <v>#REF!</v>
      </c>
      <c r="OE139" s="33" t="e">
        <f t="shared" si="113"/>
        <v>#REF!</v>
      </c>
      <c r="OF139" s="33" t="e">
        <f t="shared" si="114"/>
        <v>#REF!</v>
      </c>
      <c r="OG139" s="5" t="e">
        <f t="shared" si="115"/>
        <v>#REF!</v>
      </c>
      <c r="OH139" s="5" t="e">
        <f t="shared" si="116"/>
        <v>#REF!</v>
      </c>
      <c r="OI139" s="5" t="e">
        <f t="shared" si="117"/>
        <v>#REF!</v>
      </c>
      <c r="OJ139" s="6" t="e">
        <f t="shared" si="118"/>
        <v>#REF!</v>
      </c>
      <c r="OK139" s="7" t="e">
        <f t="shared" si="119"/>
        <v>#REF!</v>
      </c>
      <c r="OL139" s="5" t="e">
        <f t="shared" si="120"/>
        <v>#REF!</v>
      </c>
      <c r="OM139" s="31" t="e">
        <f t="shared" si="121"/>
        <v>#REF!</v>
      </c>
      <c r="ON139" s="32" t="e">
        <f t="shared" si="122"/>
        <v>#REF!</v>
      </c>
      <c r="OO139" s="32" t="e">
        <f t="shared" si="123"/>
        <v>#REF!</v>
      </c>
      <c r="OP139" s="33" t="e">
        <f t="shared" si="124"/>
        <v>#REF!</v>
      </c>
      <c r="OQ139" s="33" t="e">
        <f t="shared" si="125"/>
        <v>#REF!</v>
      </c>
      <c r="OR139" s="33" t="e">
        <f t="shared" si="126"/>
        <v>#REF!</v>
      </c>
      <c r="OS139" s="33" t="e">
        <f t="shared" si="127"/>
        <v>#REF!</v>
      </c>
      <c r="OT139" t="e">
        <f t="shared" si="128"/>
        <v>#REF!</v>
      </c>
      <c r="OU139" t="e">
        <f t="shared" si="129"/>
        <v>#REF!</v>
      </c>
      <c r="OV139" t="e">
        <f t="shared" si="130"/>
        <v>#REF!</v>
      </c>
      <c r="OW139" t="e">
        <f t="shared" si="131"/>
        <v>#REF!</v>
      </c>
      <c r="OX139" t="e">
        <f t="shared" si="132"/>
        <v>#REF!</v>
      </c>
      <c r="OY139" t="e">
        <f t="shared" si="133"/>
        <v>#REF!</v>
      </c>
    </row>
    <row r="140" spans="1:415" ht="16.5" customHeight="1" x14ac:dyDescent="0.3">
      <c r="A140" s="22"/>
      <c r="KN140" s="5" t="e">
        <f>IF(INDEX(#REF!,MATCH('HT 0-0'!D140,#REF!,0))=INDEX(#REF!,MATCH('HT 0-0'!D140,#REF!,0)),INDEX(#REF!,MATCH('HT 0-0'!D140,#REF!,0)),"ERROR")</f>
        <v>#REF!</v>
      </c>
      <c r="KO140" s="5" t="e">
        <f>IF(INDEX(#REF!,MATCH('HT 0-0'!E140,#REF!,0))=INDEX(#REF!,MATCH('HT 0-0'!E140,#REF!,0)),INDEX(#REF!,MATCH('HT 0-0'!E140,#REF!,0)),"ERROR")</f>
        <v>#REF!</v>
      </c>
      <c r="KP140" s="5" t="e">
        <f t="shared" si="67"/>
        <v>#REF!</v>
      </c>
      <c r="KQ140" t="str">
        <f t="shared" si="68"/>
        <v>_</v>
      </c>
      <c r="KR140" s="5" t="e">
        <f t="shared" si="69"/>
        <v>#DIV/0!</v>
      </c>
      <c r="KS140" s="5" t="e">
        <f t="shared" si="70"/>
        <v>#DIV/0!</v>
      </c>
      <c r="KT140" s="5" t="e">
        <f t="shared" si="71"/>
        <v>#DIV/0!</v>
      </c>
      <c r="KU140" s="5" t="e">
        <f t="shared" si="72"/>
        <v>#DIV/0!</v>
      </c>
      <c r="KV140" s="5" t="e">
        <f t="shared" si="73"/>
        <v>#DIV/0!</v>
      </c>
      <c r="KW140" s="5" t="e">
        <f t="shared" si="74"/>
        <v>#DIV/0!</v>
      </c>
      <c r="KX140" s="5" t="e">
        <f t="shared" si="75"/>
        <v>#DIV/0!</v>
      </c>
      <c r="KY140" s="5" t="e">
        <f t="shared" si="76"/>
        <v>#DIV/0!</v>
      </c>
      <c r="KZ140" s="5" t="e">
        <f t="shared" si="77"/>
        <v>#DIV/0!</v>
      </c>
      <c r="LA140" s="5" t="e">
        <f t="shared" si="78"/>
        <v>#DIV/0!</v>
      </c>
      <c r="LB140" t="e">
        <f>IF(LQ140="0-0",INDEX(Scrape!#REF!,MATCH('HT 0-0'!KP140,Scrape!$B:$B,0)),"")</f>
        <v>#REF!</v>
      </c>
      <c r="LC140" t="e">
        <f>IF(LQ140="0-0",INDEX(Scrape!$A:$A,MATCH('HT 0-0'!KP140,Scrape!$B:$B,0)),"")</f>
        <v>#REF!</v>
      </c>
      <c r="LD140" t="e">
        <f>IF(LQ140="0-0",INDEX(Scrape!$B:$B,MATCH('HT 0-0'!KP140,Scrape!$B:$B,0)),"")</f>
        <v>#REF!</v>
      </c>
      <c r="LE140" t="e">
        <f>IF(LQ140="0-0",INDEX(Scrape!$C:$C,MATCH('HT 0-0'!KP140,Scrape!$B:$B,0)),"")</f>
        <v>#REF!</v>
      </c>
      <c r="LF140" t="e">
        <f>IF(LQ140="0-0",INDEX(Scrape!$D:$D,MATCH('HT 0-0'!KP140,Scrape!$B:$B,0)),"")</f>
        <v>#REF!</v>
      </c>
      <c r="LG140" t="e">
        <f>IF(LQ140="0-0",INDEX(Scrape!$E:$E,MATCH('HT 0-0'!KP140,Scrape!$B:$B,0)),"")</f>
        <v>#REF!</v>
      </c>
      <c r="LH140" t="e">
        <f>IF(LQ140="0-0",INDEX(Scrape!$F:$F,MATCH('HT 0-0'!KP140,Scrape!$B:$B,0)),"")</f>
        <v>#REF!</v>
      </c>
      <c r="LI140" t="e">
        <f>IF(LQ140="0-0",INDEX(Scrape!$G:$G,MATCH('HT 0-0'!KP140,Scrape!$B:$B,0)),"")</f>
        <v>#REF!</v>
      </c>
      <c r="LJ140" t="e">
        <f>IF(LQ140="0-0",INDEX(Scrape!$H:$H,MATCH('HT 0-0'!KP140,Scrape!$B:$B,0)),"")</f>
        <v>#REF!</v>
      </c>
      <c r="LK140" t="e">
        <f>IF(LQ140="0-0",INDEX(Scrape!$I:$I,MATCH('HT 0-0'!KP140,Scrape!$B:$B,0)),"")</f>
        <v>#REF!</v>
      </c>
      <c r="LL140" t="e">
        <f>IF(LQ140="0-0",INDEX(Scrape!$J:$J,MATCH('HT 0-0'!KP140,Scrape!$B:$B,0)),"")</f>
        <v>#REF!</v>
      </c>
      <c r="LM140" t="e">
        <f>IF(LQ140="0-0",INDEX(Scrape!$K:$K,MATCH('HT 0-0'!KP140,Scrape!$B:$B,0)),"")</f>
        <v>#REF!</v>
      </c>
      <c r="LN140" t="e">
        <f>IF(LQ140="0-0",INDEX(Scrape!$L:$L,MATCH('HT 0-0'!KP140,Scrape!$B:$B,0)),"")</f>
        <v>#REF!</v>
      </c>
      <c r="LO140" t="e">
        <f>IF(LQ140="0-0",INDEX(Scrape!$M:$M,MATCH('HT 0-0'!KP140,Scrape!$B:$B,0)),"")</f>
        <v>#REF!</v>
      </c>
      <c r="LP140" t="e">
        <f>IF(LQ140="0-0",INDEX(Scrape!$N:$N,MATCH('HT 0-0'!KP140,Scrape!$B:$B,0)),"")</f>
        <v>#REF!</v>
      </c>
      <c r="LQ140" t="e">
        <f>INDEX(Scrape!$O:$O,MATCH('HT 0-0'!KP140,Scrape!$B:$B,0))</f>
        <v>#REF!</v>
      </c>
      <c r="LR140" t="e">
        <f t="shared" si="79"/>
        <v>#REF!</v>
      </c>
      <c r="LS140" t="e">
        <f t="shared" si="80"/>
        <v>#REF!</v>
      </c>
      <c r="LT140" s="23" t="e">
        <f>IF(INDEX(#REF!,MATCH(KQ140,#REF!,0))=INDEX(#REF!,MATCH(KQ140,#REF!,0)),INDEX(#REF!,MATCH(KQ140,#REF!,0)),"ERROR")</f>
        <v>#REF!</v>
      </c>
      <c r="LU140" s="24" t="e">
        <f t="shared" si="81"/>
        <v>#DIV/0!</v>
      </c>
      <c r="LV140" s="24" t="e">
        <f t="shared" si="82"/>
        <v>#DIV/0!</v>
      </c>
      <c r="LW140" s="24" t="e">
        <f t="shared" si="83"/>
        <v>#DIV/0!</v>
      </c>
      <c r="LX140" s="24" t="e">
        <f t="shared" si="84"/>
        <v>#DIV/0!</v>
      </c>
      <c r="LY140" s="25" t="e">
        <f t="shared" si="85"/>
        <v>#REF!</v>
      </c>
      <c r="LZ140" s="25" t="e">
        <f t="shared" si="86"/>
        <v>#REF!</v>
      </c>
      <c r="MA140" s="26" t="e">
        <f t="shared" si="87"/>
        <v>#REF!</v>
      </c>
      <c r="MB140" s="27" t="e">
        <f t="shared" si="88"/>
        <v>#REF!</v>
      </c>
      <c r="MC140" s="28" t="e">
        <f t="shared" si="89"/>
        <v>#REF!</v>
      </c>
      <c r="MD140" s="24" t="e">
        <f t="shared" si="90"/>
        <v>#REF!</v>
      </c>
      <c r="ME140" s="29" t="e">
        <f t="shared" si="91"/>
        <v>#REF!</v>
      </c>
      <c r="MF140" s="30" t="e">
        <f t="shared" si="92"/>
        <v>#REF!</v>
      </c>
      <c r="MG140" s="24" t="e">
        <f t="shared" si="93"/>
        <v>#REF!</v>
      </c>
      <c r="MH140" s="29" t="e">
        <f t="shared" si="94"/>
        <v>#REF!</v>
      </c>
      <c r="MI140" s="30" t="e">
        <f t="shared" si="95"/>
        <v>#REF!</v>
      </c>
      <c r="MJ140" t="str">
        <f t="shared" si="96"/>
        <v/>
      </c>
      <c r="MK140" t="str">
        <f t="shared" si="97"/>
        <v/>
      </c>
      <c r="ML140" t="str">
        <f t="shared" si="98"/>
        <v/>
      </c>
      <c r="MM140" t="str">
        <f t="shared" si="99"/>
        <v/>
      </c>
      <c r="MN140" t="str">
        <f t="shared" si="100"/>
        <v/>
      </c>
      <c r="MO140" t="str">
        <f t="shared" si="101"/>
        <v/>
      </c>
      <c r="MP140" s="5" t="e">
        <f>COUNTIFS(#REF!,LT140,#REF!,1,#REF!,"&gt;="&amp;MC140,#REF!,"&lt;="&amp;MB140,#REF!,"&lt;="&amp;ME140,#REF!,"&gt;="&amp;MF140,#REF!,"="&amp;KV140,#REF!,"="&amp;KX140)</f>
        <v>#REF!</v>
      </c>
      <c r="MQ140" s="5" t="e">
        <f>COUNTIFS(#REF!,LT140,#REF!,0,#REF!,"&gt;="&amp;MC140,#REF!,"&lt;="&amp;MB140,#REF!,"&lt;="&amp;ME140,#REF!,"&gt;="&amp;MF140,#REF!,"="&amp;KV140,#REF!,"="&amp;KX140)</f>
        <v>#REF!</v>
      </c>
      <c r="MR140" s="5" t="e">
        <f>COUNTIFS(#REF!,LT140,#REF!,1,#REF!,"&gt;="&amp;MC140,#REF!,"&lt;="&amp;MB140,#REF!,"&lt;="&amp;ME140,#REF!,"&gt;="&amp;MF140,#REF!,"="&amp;KW140,#REF!,"="&amp;KY140)</f>
        <v>#REF!</v>
      </c>
      <c r="MS140" s="5" t="e">
        <f>COUNTIFS(#REF!,LT140,#REF!,0,#REF!,"&gt;="&amp;MC140,#REF!,"&lt;="&amp;MB140,#REF!,"&lt;="&amp;ME140,#REF!,"&gt;="&amp;MF140,#REF!,"="&amp;KW140,#REF!,"="&amp;KY140)</f>
        <v>#REF!</v>
      </c>
      <c r="MT140" s="5" t="e">
        <f>COUNTIFS(#REF!,LT140,#REF!,1,#REF!,"&gt;="&amp;MI140,#REF!,"&lt;="&amp;MH140,#REF!,"&lt;="&amp;ME140,#REF!,"&gt;="&amp;MF140)</f>
        <v>#REF!</v>
      </c>
      <c r="MU140" s="5" t="e">
        <f>COUNTIFS(#REF!,LT140,#REF!,0,#REF!,"&gt;="&amp;MI140,#REF!,"&lt;="&amp;MH140,#REF!,"&lt;="&amp;ME140,#REF!,"&gt;="&amp;MF140)</f>
        <v>#REF!</v>
      </c>
      <c r="MV140" s="5" t="e">
        <f>COUNTIFS(#REF!,LT140,#REF!,1,#REF!,"&gt;="&amp;MI140,#REF!,"&lt;="&amp;MH140,#REF!,"="&amp;KZ140,#REF!,"="&amp;LA140,#REF!,"&lt;="&amp;ME140,#REF!,"&gt;="&amp;MF140)</f>
        <v>#REF!</v>
      </c>
      <c r="MW140" s="5" t="e">
        <f>COUNTIFS(#REF!,LT140,#REF!,0,#REF!,"&gt;="&amp;MI140,#REF!,"&lt;="&amp;MH140,#REF!,"="&amp;KZ140,#REF!,"="&amp;LA140,#REF!,"&lt;="&amp;ME140,#REF!,"&gt;="&amp;MF140)</f>
        <v>#REF!</v>
      </c>
      <c r="MX140" s="5" t="e">
        <f>COUNTIFS(#REF!,LT140,#REF!,1,#REF!,"&gt;="&amp;MC140,#REF!,"&lt;="&amp;MB140,#REF!,"&lt;="&amp;ME140,#REF!,"&gt;="&amp;MF140)</f>
        <v>#REF!</v>
      </c>
      <c r="MY140" s="5" t="e">
        <f>COUNTIFS(#REF!,LT140,#REF!,0,#REF!,"&gt;="&amp;MC140,#REF!,"&lt;="&amp;MB140,#REF!,"&lt;="&amp;ME140,#REF!,"&gt;="&amp;MF140)</f>
        <v>#REF!</v>
      </c>
      <c r="MZ140" s="5" t="e">
        <f>COUNTIFS(#REF!,LT140,#REF!,1,#REF!,"&lt;="&amp;ME140,#REF!,"&gt;="&amp;MF140,#REF!,"="&amp;KV140,#REF!,"="&amp;KX140)</f>
        <v>#REF!</v>
      </c>
      <c r="NA140" s="5" t="e">
        <f>COUNTIFS(#REF!,LT140,#REF!,0,#REF!,"&lt;="&amp;ME140,#REF!,"&gt;="&amp;MF140,#REF!,"="&amp;KV140,#REF!,"="&amp;KX140)</f>
        <v>#REF!</v>
      </c>
      <c r="NB140" s="5" t="e">
        <f>COUNTIFS(#REF!,LT140,#REF!,1,#REF!,"&lt;="&amp;ME140,#REF!,"&gt;="&amp;MF140,#REF!,"="&amp;KW140,#REF!,"="&amp;KY140)</f>
        <v>#REF!</v>
      </c>
      <c r="NC140" s="5" t="e">
        <f>COUNTIFS(#REF!,LT140,#REF!,0,#REF!,"&lt;="&amp;ME140,#REF!,"&gt;="&amp;MF140,#REF!,"="&amp;KW140,#REF!,"="&amp;KY140)</f>
        <v>#REF!</v>
      </c>
      <c r="ND140" s="5" t="e">
        <f>COUNTIFS(#REF!,LT140,#REF!,1,#REF!,"&gt;="&amp;MC140,#REF!,"&lt;="&amp;MB140,#REF!,"&lt;="&amp;ME140,#REF!,"&gt;="&amp;MF140,#REF!,"="&amp;KV140,#REF!,"="&amp;KX140)</f>
        <v>#REF!</v>
      </c>
      <c r="NE140" s="5" t="e">
        <f>COUNTIFS(#REF!,LT140,#REF!,0,#REF!,"&gt;="&amp;MC140,#REF!,"&lt;="&amp;MB140,#REF!,"&lt;="&amp;ME140,#REF!,"&gt;="&amp;MF140,#REF!,"="&amp;KV140,#REF!,"="&amp;KX140)</f>
        <v>#REF!</v>
      </c>
      <c r="NF140" s="5" t="e">
        <f>COUNTIFS(#REF!,LT140,#REF!,1,#REF!,"&gt;="&amp;MC140,#REF!,"&lt;="&amp;MB140,#REF!,"&lt;="&amp;ME140,#REF!,"&gt;="&amp;MF140,#REF!,"="&amp;KW140,#REF!,"="&amp;KY140)</f>
        <v>#REF!</v>
      </c>
      <c r="NG140" s="5" t="e">
        <f>COUNTIFS(#REF!,LT140,#REF!,0,#REF!,"&gt;="&amp;MC140,#REF!,"&lt;="&amp;MB140,#REF!,"&lt;="&amp;ME140,#REF!,"&gt;="&amp;MF140,#REF!,"="&amp;KW140,#REF!,"="&amp;KY140)</f>
        <v>#REF!</v>
      </c>
      <c r="NH140" s="5" t="e">
        <f>COUNTIFS(#REF!,LT140,#REF!,1,#REF!,"&gt;="&amp;MC140,#REF!,"&lt;="&amp;MB140,#REF!,"&lt;="&amp;ME140,#REF!,"&gt;="&amp;MF140,#REF!,"="&amp;KZ140,#REF!,"="&amp;LA140)</f>
        <v>#REF!</v>
      </c>
      <c r="NI140" s="5" t="e">
        <f>COUNTIFS(#REF!,LT140,#REF!,0,#REF!,"&gt;="&amp;MC140,#REF!,"&lt;="&amp;MB140,#REF!,"&lt;="&amp;ME140,#REF!,"&gt;="&amp;MF140,#REF!,"="&amp;KZ140,#REF!,"="&amp;LA140)</f>
        <v>#REF!</v>
      </c>
      <c r="NJ140" s="5" t="e">
        <f>COUNTIFS(#REF!,LT140,#REF!,1,#REF!,"&gt;="&amp;MI140,#REF!,"&lt;="&amp;MH140,#REF!,"&lt;="&amp;ME140,#REF!,"&gt;="&amp;MF140)</f>
        <v>#REF!</v>
      </c>
      <c r="NK140" s="5" t="e">
        <f>COUNTIFS(#REF!,LT140,#REF!,0,#REF!,"&gt;="&amp;MI140,#REF!,"&lt;="&amp;MH140,#REF!,"&lt;="&amp;ME140,#REF!,"&gt;="&amp;MF140)</f>
        <v>#REF!</v>
      </c>
      <c r="NL140" s="5" t="e">
        <f>COUNTIFS(#REF!,LT140,#REF!,1,#REF!,"&gt;="&amp;MI140,#REF!,"&lt;="&amp;MH140,#REF!,"="&amp;KZ140,#REF!,"="&amp;LA140,#REF!,"&lt;="&amp;ME140,#REF!,"&gt;="&amp;MF140)</f>
        <v>#REF!</v>
      </c>
      <c r="NM140" s="5" t="e">
        <f>COUNTIFS(#REF!,LT140,#REF!,0,#REF!,"&gt;="&amp;MI140,#REF!,"&lt;="&amp;MH140,#REF!,"="&amp;KZ140,#REF!,"="&amp;LA140,#REF!,"&lt;="&amp;ME140,#REF!,"&gt;="&amp;MF140)</f>
        <v>#REF!</v>
      </c>
      <c r="NN140" s="5" t="e">
        <f>COUNTIFS(#REF!,LT140,#REF!,1,#REF!,"&gt;="&amp;MC140,#REF!,"&lt;="&amp;MB140,#REF!,"&lt;="&amp;ME140,#REF!,"&gt;="&amp;MF140)</f>
        <v>#REF!</v>
      </c>
      <c r="NO140" s="5" t="e">
        <f>COUNTIFS(#REF!,LT140,#REF!,0,#REF!,"&gt;="&amp;MC140,#REF!,"&lt;="&amp;MB140,#REF!,"&lt;="&amp;ME140,#REF!,"&gt;="&amp;MF140)</f>
        <v>#REF!</v>
      </c>
      <c r="NP140" s="5" t="e">
        <f>COUNTIFS(#REF!,LT140,#REF!,1,#REF!,"&lt;="&amp;ME140,#REF!,"&gt;="&amp;MF140,#REF!,"="&amp;KV140,#REF!,"="&amp;KX140)</f>
        <v>#REF!</v>
      </c>
      <c r="NQ140" s="5" t="e">
        <f>COUNTIFS(#REF!,LT140,#REF!,0,#REF!,"&lt;="&amp;ME140,#REF!,"&gt;="&amp;MF140,#REF!,"="&amp;KV140,#REF!,"="&amp;KX140)</f>
        <v>#REF!</v>
      </c>
      <c r="NR140" s="5" t="e">
        <f>COUNTIFS(#REF!,LT140,#REF!,1,#REF!,"&lt;="&amp;ME140,#REF!,"&gt;="&amp;MF140,#REF!,"="&amp;KW140,#REF!,"="&amp;KY140)</f>
        <v>#REF!</v>
      </c>
      <c r="NS140" s="5" t="e">
        <f>COUNTIFS(#REF!,LT140,#REF!,0,#REF!,"&lt;="&amp;ME140,#REF!,"&gt;="&amp;MF140,#REF!,"="&amp;KW140,#REF!,"="&amp;KY140)</f>
        <v>#REF!</v>
      </c>
      <c r="NT140" s="5" t="e">
        <f t="shared" si="102"/>
        <v>#REF!</v>
      </c>
      <c r="NU140" s="5" t="e">
        <f t="shared" si="103"/>
        <v>#REF!</v>
      </c>
      <c r="NV140" s="5" t="e">
        <f t="shared" si="104"/>
        <v>#REF!</v>
      </c>
      <c r="NW140" s="6" t="e">
        <f t="shared" si="105"/>
        <v>#REF!</v>
      </c>
      <c r="NX140" s="7" t="e">
        <f t="shared" si="106"/>
        <v>#REF!</v>
      </c>
      <c r="NY140" s="5" t="e">
        <f t="shared" si="107"/>
        <v>#REF!</v>
      </c>
      <c r="NZ140" s="31" t="e">
        <f t="shared" si="108"/>
        <v>#REF!</v>
      </c>
      <c r="OA140" s="32" t="e">
        <f t="shared" si="109"/>
        <v>#REF!</v>
      </c>
      <c r="OB140" s="32" t="e">
        <f t="shared" si="110"/>
        <v>#REF!</v>
      </c>
      <c r="OC140" s="33" t="e">
        <f t="shared" si="111"/>
        <v>#REF!</v>
      </c>
      <c r="OD140" s="33" t="e">
        <f t="shared" si="112"/>
        <v>#REF!</v>
      </c>
      <c r="OE140" s="33" t="e">
        <f t="shared" si="113"/>
        <v>#REF!</v>
      </c>
      <c r="OF140" s="33" t="e">
        <f t="shared" si="114"/>
        <v>#REF!</v>
      </c>
      <c r="OG140" s="5" t="e">
        <f t="shared" si="115"/>
        <v>#REF!</v>
      </c>
      <c r="OH140" s="5" t="e">
        <f t="shared" si="116"/>
        <v>#REF!</v>
      </c>
      <c r="OI140" s="5" t="e">
        <f t="shared" si="117"/>
        <v>#REF!</v>
      </c>
      <c r="OJ140" s="6" t="e">
        <f t="shared" si="118"/>
        <v>#REF!</v>
      </c>
      <c r="OK140" s="7" t="e">
        <f t="shared" si="119"/>
        <v>#REF!</v>
      </c>
      <c r="OL140" s="5" t="e">
        <f t="shared" si="120"/>
        <v>#REF!</v>
      </c>
      <c r="OM140" s="31" t="e">
        <f t="shared" si="121"/>
        <v>#REF!</v>
      </c>
      <c r="ON140" s="32" t="e">
        <f t="shared" si="122"/>
        <v>#REF!</v>
      </c>
      <c r="OO140" s="32" t="e">
        <f t="shared" si="123"/>
        <v>#REF!</v>
      </c>
      <c r="OP140" s="33" t="e">
        <f t="shared" si="124"/>
        <v>#REF!</v>
      </c>
      <c r="OQ140" s="33" t="e">
        <f t="shared" si="125"/>
        <v>#REF!</v>
      </c>
      <c r="OR140" s="33" t="e">
        <f t="shared" si="126"/>
        <v>#REF!</v>
      </c>
      <c r="OS140" s="33" t="e">
        <f t="shared" si="127"/>
        <v>#REF!</v>
      </c>
      <c r="OT140" t="e">
        <f t="shared" si="128"/>
        <v>#REF!</v>
      </c>
      <c r="OU140" t="e">
        <f t="shared" si="129"/>
        <v>#REF!</v>
      </c>
      <c r="OV140" t="e">
        <f t="shared" si="130"/>
        <v>#REF!</v>
      </c>
      <c r="OW140" t="e">
        <f t="shared" si="131"/>
        <v>#REF!</v>
      </c>
      <c r="OX140" t="e">
        <f t="shared" si="132"/>
        <v>#REF!</v>
      </c>
      <c r="OY140" t="e">
        <f t="shared" si="133"/>
        <v>#REF!</v>
      </c>
    </row>
    <row r="141" spans="1:415" ht="16.5" customHeight="1" x14ac:dyDescent="0.3">
      <c r="A141" s="22"/>
      <c r="KN141" s="5" t="e">
        <f>IF(INDEX(#REF!,MATCH('HT 0-0'!D141,#REF!,0))=INDEX(#REF!,MATCH('HT 0-0'!D141,#REF!,0)),INDEX(#REF!,MATCH('HT 0-0'!D141,#REF!,0)),"ERROR")</f>
        <v>#REF!</v>
      </c>
      <c r="KO141" s="5" t="e">
        <f>IF(INDEX(#REF!,MATCH('HT 0-0'!E141,#REF!,0))=INDEX(#REF!,MATCH('HT 0-0'!E141,#REF!,0)),INDEX(#REF!,MATCH('HT 0-0'!E141,#REF!,0)),"ERROR")</f>
        <v>#REF!</v>
      </c>
      <c r="KP141" s="5" t="e">
        <f t="shared" si="67"/>
        <v>#REF!</v>
      </c>
      <c r="KQ141" t="str">
        <f t="shared" si="68"/>
        <v>_</v>
      </c>
      <c r="KR141" s="5" t="e">
        <f t="shared" si="69"/>
        <v>#DIV/0!</v>
      </c>
      <c r="KS141" s="5" t="e">
        <f t="shared" si="70"/>
        <v>#DIV/0!</v>
      </c>
      <c r="KT141" s="5" t="e">
        <f t="shared" si="71"/>
        <v>#DIV/0!</v>
      </c>
      <c r="KU141" s="5" t="e">
        <f t="shared" si="72"/>
        <v>#DIV/0!</v>
      </c>
      <c r="KV141" s="5" t="e">
        <f t="shared" si="73"/>
        <v>#DIV/0!</v>
      </c>
      <c r="KW141" s="5" t="e">
        <f t="shared" si="74"/>
        <v>#DIV/0!</v>
      </c>
      <c r="KX141" s="5" t="e">
        <f t="shared" si="75"/>
        <v>#DIV/0!</v>
      </c>
      <c r="KY141" s="5" t="e">
        <f t="shared" si="76"/>
        <v>#DIV/0!</v>
      </c>
      <c r="KZ141" s="5" t="e">
        <f t="shared" si="77"/>
        <v>#DIV/0!</v>
      </c>
      <c r="LA141" s="5" t="e">
        <f t="shared" si="78"/>
        <v>#DIV/0!</v>
      </c>
      <c r="LB141" t="e">
        <f>IF(LQ141="0-0",INDEX(Scrape!#REF!,MATCH('HT 0-0'!KP141,Scrape!$B:$B,0)),"")</f>
        <v>#REF!</v>
      </c>
      <c r="LC141" t="e">
        <f>IF(LQ141="0-0",INDEX(Scrape!$A:$A,MATCH('HT 0-0'!KP141,Scrape!$B:$B,0)),"")</f>
        <v>#REF!</v>
      </c>
      <c r="LD141" t="e">
        <f>IF(LQ141="0-0",INDEX(Scrape!$B:$B,MATCH('HT 0-0'!KP141,Scrape!$B:$B,0)),"")</f>
        <v>#REF!</v>
      </c>
      <c r="LE141" t="e">
        <f>IF(LQ141="0-0",INDEX(Scrape!$C:$C,MATCH('HT 0-0'!KP141,Scrape!$B:$B,0)),"")</f>
        <v>#REF!</v>
      </c>
      <c r="LF141" t="e">
        <f>IF(LQ141="0-0",INDEX(Scrape!$D:$D,MATCH('HT 0-0'!KP141,Scrape!$B:$B,0)),"")</f>
        <v>#REF!</v>
      </c>
      <c r="LG141" t="e">
        <f>IF(LQ141="0-0",INDEX(Scrape!$E:$E,MATCH('HT 0-0'!KP141,Scrape!$B:$B,0)),"")</f>
        <v>#REF!</v>
      </c>
      <c r="LH141" t="e">
        <f>IF(LQ141="0-0",INDEX(Scrape!$F:$F,MATCH('HT 0-0'!KP141,Scrape!$B:$B,0)),"")</f>
        <v>#REF!</v>
      </c>
      <c r="LI141" t="e">
        <f>IF(LQ141="0-0",INDEX(Scrape!$G:$G,MATCH('HT 0-0'!KP141,Scrape!$B:$B,0)),"")</f>
        <v>#REF!</v>
      </c>
      <c r="LJ141" t="e">
        <f>IF(LQ141="0-0",INDEX(Scrape!$H:$H,MATCH('HT 0-0'!KP141,Scrape!$B:$B,0)),"")</f>
        <v>#REF!</v>
      </c>
      <c r="LK141" t="e">
        <f>IF(LQ141="0-0",INDEX(Scrape!$I:$I,MATCH('HT 0-0'!KP141,Scrape!$B:$B,0)),"")</f>
        <v>#REF!</v>
      </c>
      <c r="LL141" t="e">
        <f>IF(LQ141="0-0",INDEX(Scrape!$J:$J,MATCH('HT 0-0'!KP141,Scrape!$B:$B,0)),"")</f>
        <v>#REF!</v>
      </c>
      <c r="LM141" t="e">
        <f>IF(LQ141="0-0",INDEX(Scrape!$K:$K,MATCH('HT 0-0'!KP141,Scrape!$B:$B,0)),"")</f>
        <v>#REF!</v>
      </c>
      <c r="LN141" t="e">
        <f>IF(LQ141="0-0",INDEX(Scrape!$L:$L,MATCH('HT 0-0'!KP141,Scrape!$B:$B,0)),"")</f>
        <v>#REF!</v>
      </c>
      <c r="LO141" t="e">
        <f>IF(LQ141="0-0",INDEX(Scrape!$M:$M,MATCH('HT 0-0'!KP141,Scrape!$B:$B,0)),"")</f>
        <v>#REF!</v>
      </c>
      <c r="LP141" t="e">
        <f>IF(LQ141="0-0",INDEX(Scrape!$N:$N,MATCH('HT 0-0'!KP141,Scrape!$B:$B,0)),"")</f>
        <v>#REF!</v>
      </c>
      <c r="LQ141" t="e">
        <f>INDEX(Scrape!$O:$O,MATCH('HT 0-0'!KP141,Scrape!$B:$B,0))</f>
        <v>#REF!</v>
      </c>
      <c r="LR141" t="e">
        <f t="shared" si="79"/>
        <v>#REF!</v>
      </c>
      <c r="LS141" t="e">
        <f t="shared" si="80"/>
        <v>#REF!</v>
      </c>
      <c r="LT141" s="23" t="e">
        <f>IF(INDEX(#REF!,MATCH(KQ141,#REF!,0))=INDEX(#REF!,MATCH(KQ141,#REF!,0)),INDEX(#REF!,MATCH(KQ141,#REF!,0)),"ERROR")</f>
        <v>#REF!</v>
      </c>
      <c r="LU141" s="24" t="e">
        <f t="shared" si="81"/>
        <v>#DIV/0!</v>
      </c>
      <c r="LV141" s="24" t="e">
        <f t="shared" si="82"/>
        <v>#DIV/0!</v>
      </c>
      <c r="LW141" s="24" t="e">
        <f t="shared" si="83"/>
        <v>#DIV/0!</v>
      </c>
      <c r="LX141" s="24" t="e">
        <f t="shared" si="84"/>
        <v>#DIV/0!</v>
      </c>
      <c r="LY141" s="25" t="e">
        <f t="shared" si="85"/>
        <v>#REF!</v>
      </c>
      <c r="LZ141" s="25" t="e">
        <f t="shared" si="86"/>
        <v>#REF!</v>
      </c>
      <c r="MA141" s="26" t="e">
        <f t="shared" si="87"/>
        <v>#REF!</v>
      </c>
      <c r="MB141" s="27" t="e">
        <f t="shared" si="88"/>
        <v>#REF!</v>
      </c>
      <c r="MC141" s="28" t="e">
        <f t="shared" si="89"/>
        <v>#REF!</v>
      </c>
      <c r="MD141" s="24" t="e">
        <f t="shared" si="90"/>
        <v>#REF!</v>
      </c>
      <c r="ME141" s="29" t="e">
        <f t="shared" si="91"/>
        <v>#REF!</v>
      </c>
      <c r="MF141" s="30" t="e">
        <f t="shared" si="92"/>
        <v>#REF!</v>
      </c>
      <c r="MG141" s="24" t="e">
        <f t="shared" si="93"/>
        <v>#REF!</v>
      </c>
      <c r="MH141" s="29" t="e">
        <f t="shared" si="94"/>
        <v>#REF!</v>
      </c>
      <c r="MI141" s="30" t="e">
        <f t="shared" si="95"/>
        <v>#REF!</v>
      </c>
      <c r="MJ141" t="str">
        <f t="shared" si="96"/>
        <v/>
      </c>
      <c r="MK141" t="str">
        <f t="shared" si="97"/>
        <v/>
      </c>
      <c r="ML141" t="str">
        <f t="shared" si="98"/>
        <v/>
      </c>
      <c r="MM141" t="str">
        <f t="shared" si="99"/>
        <v/>
      </c>
      <c r="MN141" t="str">
        <f t="shared" si="100"/>
        <v/>
      </c>
      <c r="MO141" t="str">
        <f t="shared" si="101"/>
        <v/>
      </c>
      <c r="MP141" s="5" t="e">
        <f>COUNTIFS(#REF!,LT141,#REF!,1,#REF!,"&gt;="&amp;MC141,#REF!,"&lt;="&amp;MB141,#REF!,"&lt;="&amp;ME141,#REF!,"&gt;="&amp;MF141,#REF!,"="&amp;KV141,#REF!,"="&amp;KX141)</f>
        <v>#REF!</v>
      </c>
      <c r="MQ141" s="5" t="e">
        <f>COUNTIFS(#REF!,LT141,#REF!,0,#REF!,"&gt;="&amp;MC141,#REF!,"&lt;="&amp;MB141,#REF!,"&lt;="&amp;ME141,#REF!,"&gt;="&amp;MF141,#REF!,"="&amp;KV141,#REF!,"="&amp;KX141)</f>
        <v>#REF!</v>
      </c>
      <c r="MR141" s="5" t="e">
        <f>COUNTIFS(#REF!,LT141,#REF!,1,#REF!,"&gt;="&amp;MC141,#REF!,"&lt;="&amp;MB141,#REF!,"&lt;="&amp;ME141,#REF!,"&gt;="&amp;MF141,#REF!,"="&amp;KW141,#REF!,"="&amp;KY141)</f>
        <v>#REF!</v>
      </c>
      <c r="MS141" s="5" t="e">
        <f>COUNTIFS(#REF!,LT141,#REF!,0,#REF!,"&gt;="&amp;MC141,#REF!,"&lt;="&amp;MB141,#REF!,"&lt;="&amp;ME141,#REF!,"&gt;="&amp;MF141,#REF!,"="&amp;KW141,#REF!,"="&amp;KY141)</f>
        <v>#REF!</v>
      </c>
      <c r="MT141" s="5" t="e">
        <f>COUNTIFS(#REF!,LT141,#REF!,1,#REF!,"&gt;="&amp;MI141,#REF!,"&lt;="&amp;MH141,#REF!,"&lt;="&amp;ME141,#REF!,"&gt;="&amp;MF141)</f>
        <v>#REF!</v>
      </c>
      <c r="MU141" s="5" t="e">
        <f>COUNTIFS(#REF!,LT141,#REF!,0,#REF!,"&gt;="&amp;MI141,#REF!,"&lt;="&amp;MH141,#REF!,"&lt;="&amp;ME141,#REF!,"&gt;="&amp;MF141)</f>
        <v>#REF!</v>
      </c>
      <c r="MV141" s="5" t="e">
        <f>COUNTIFS(#REF!,LT141,#REF!,1,#REF!,"&gt;="&amp;MI141,#REF!,"&lt;="&amp;MH141,#REF!,"="&amp;KZ141,#REF!,"="&amp;LA141,#REF!,"&lt;="&amp;ME141,#REF!,"&gt;="&amp;MF141)</f>
        <v>#REF!</v>
      </c>
      <c r="MW141" s="5" t="e">
        <f>COUNTIFS(#REF!,LT141,#REF!,0,#REF!,"&gt;="&amp;MI141,#REF!,"&lt;="&amp;MH141,#REF!,"="&amp;KZ141,#REF!,"="&amp;LA141,#REF!,"&lt;="&amp;ME141,#REF!,"&gt;="&amp;MF141)</f>
        <v>#REF!</v>
      </c>
      <c r="MX141" s="5" t="e">
        <f>COUNTIFS(#REF!,LT141,#REF!,1,#REF!,"&gt;="&amp;MC141,#REF!,"&lt;="&amp;MB141,#REF!,"&lt;="&amp;ME141,#REF!,"&gt;="&amp;MF141)</f>
        <v>#REF!</v>
      </c>
      <c r="MY141" s="5" t="e">
        <f>COUNTIFS(#REF!,LT141,#REF!,0,#REF!,"&gt;="&amp;MC141,#REF!,"&lt;="&amp;MB141,#REF!,"&lt;="&amp;ME141,#REF!,"&gt;="&amp;MF141)</f>
        <v>#REF!</v>
      </c>
      <c r="MZ141" s="5" t="e">
        <f>COUNTIFS(#REF!,LT141,#REF!,1,#REF!,"&lt;="&amp;ME141,#REF!,"&gt;="&amp;MF141,#REF!,"="&amp;KV141,#REF!,"="&amp;KX141)</f>
        <v>#REF!</v>
      </c>
      <c r="NA141" s="5" t="e">
        <f>COUNTIFS(#REF!,LT141,#REF!,0,#REF!,"&lt;="&amp;ME141,#REF!,"&gt;="&amp;MF141,#REF!,"="&amp;KV141,#REF!,"="&amp;KX141)</f>
        <v>#REF!</v>
      </c>
      <c r="NB141" s="5" t="e">
        <f>COUNTIFS(#REF!,LT141,#REF!,1,#REF!,"&lt;="&amp;ME141,#REF!,"&gt;="&amp;MF141,#REF!,"="&amp;KW141,#REF!,"="&amp;KY141)</f>
        <v>#REF!</v>
      </c>
      <c r="NC141" s="5" t="e">
        <f>COUNTIFS(#REF!,LT141,#REF!,0,#REF!,"&lt;="&amp;ME141,#REF!,"&gt;="&amp;MF141,#REF!,"="&amp;KW141,#REF!,"="&amp;KY141)</f>
        <v>#REF!</v>
      </c>
      <c r="ND141" s="5" t="e">
        <f>COUNTIFS(#REF!,LT141,#REF!,1,#REF!,"&gt;="&amp;MC141,#REF!,"&lt;="&amp;MB141,#REF!,"&lt;="&amp;ME141,#REF!,"&gt;="&amp;MF141,#REF!,"="&amp;KV141,#REF!,"="&amp;KX141)</f>
        <v>#REF!</v>
      </c>
      <c r="NE141" s="5" t="e">
        <f>COUNTIFS(#REF!,LT141,#REF!,0,#REF!,"&gt;="&amp;MC141,#REF!,"&lt;="&amp;MB141,#REF!,"&lt;="&amp;ME141,#REF!,"&gt;="&amp;MF141,#REF!,"="&amp;KV141,#REF!,"="&amp;KX141)</f>
        <v>#REF!</v>
      </c>
      <c r="NF141" s="5" t="e">
        <f>COUNTIFS(#REF!,LT141,#REF!,1,#REF!,"&gt;="&amp;MC141,#REF!,"&lt;="&amp;MB141,#REF!,"&lt;="&amp;ME141,#REF!,"&gt;="&amp;MF141,#REF!,"="&amp;KW141,#REF!,"="&amp;KY141)</f>
        <v>#REF!</v>
      </c>
      <c r="NG141" s="5" t="e">
        <f>COUNTIFS(#REF!,LT141,#REF!,0,#REF!,"&gt;="&amp;MC141,#REF!,"&lt;="&amp;MB141,#REF!,"&lt;="&amp;ME141,#REF!,"&gt;="&amp;MF141,#REF!,"="&amp;KW141,#REF!,"="&amp;KY141)</f>
        <v>#REF!</v>
      </c>
      <c r="NH141" s="5" t="e">
        <f>COUNTIFS(#REF!,LT141,#REF!,1,#REF!,"&gt;="&amp;MC141,#REF!,"&lt;="&amp;MB141,#REF!,"&lt;="&amp;ME141,#REF!,"&gt;="&amp;MF141,#REF!,"="&amp;KZ141,#REF!,"="&amp;LA141)</f>
        <v>#REF!</v>
      </c>
      <c r="NI141" s="5" t="e">
        <f>COUNTIFS(#REF!,LT141,#REF!,0,#REF!,"&gt;="&amp;MC141,#REF!,"&lt;="&amp;MB141,#REF!,"&lt;="&amp;ME141,#REF!,"&gt;="&amp;MF141,#REF!,"="&amp;KZ141,#REF!,"="&amp;LA141)</f>
        <v>#REF!</v>
      </c>
      <c r="NJ141" s="5" t="e">
        <f>COUNTIFS(#REF!,LT141,#REF!,1,#REF!,"&gt;="&amp;MI141,#REF!,"&lt;="&amp;MH141,#REF!,"&lt;="&amp;ME141,#REF!,"&gt;="&amp;MF141)</f>
        <v>#REF!</v>
      </c>
      <c r="NK141" s="5" t="e">
        <f>COUNTIFS(#REF!,LT141,#REF!,0,#REF!,"&gt;="&amp;MI141,#REF!,"&lt;="&amp;MH141,#REF!,"&lt;="&amp;ME141,#REF!,"&gt;="&amp;MF141)</f>
        <v>#REF!</v>
      </c>
      <c r="NL141" s="5" t="e">
        <f>COUNTIFS(#REF!,LT141,#REF!,1,#REF!,"&gt;="&amp;MI141,#REF!,"&lt;="&amp;MH141,#REF!,"="&amp;KZ141,#REF!,"="&amp;LA141,#REF!,"&lt;="&amp;ME141,#REF!,"&gt;="&amp;MF141)</f>
        <v>#REF!</v>
      </c>
      <c r="NM141" s="5" t="e">
        <f>COUNTIFS(#REF!,LT141,#REF!,0,#REF!,"&gt;="&amp;MI141,#REF!,"&lt;="&amp;MH141,#REF!,"="&amp;KZ141,#REF!,"="&amp;LA141,#REF!,"&lt;="&amp;ME141,#REF!,"&gt;="&amp;MF141)</f>
        <v>#REF!</v>
      </c>
      <c r="NN141" s="5" t="e">
        <f>COUNTIFS(#REF!,LT141,#REF!,1,#REF!,"&gt;="&amp;MC141,#REF!,"&lt;="&amp;MB141,#REF!,"&lt;="&amp;ME141,#REF!,"&gt;="&amp;MF141)</f>
        <v>#REF!</v>
      </c>
      <c r="NO141" s="5" t="e">
        <f>COUNTIFS(#REF!,LT141,#REF!,0,#REF!,"&gt;="&amp;MC141,#REF!,"&lt;="&amp;MB141,#REF!,"&lt;="&amp;ME141,#REF!,"&gt;="&amp;MF141)</f>
        <v>#REF!</v>
      </c>
      <c r="NP141" s="5" t="e">
        <f>COUNTIFS(#REF!,LT141,#REF!,1,#REF!,"&lt;="&amp;ME141,#REF!,"&gt;="&amp;MF141,#REF!,"="&amp;KV141,#REF!,"="&amp;KX141)</f>
        <v>#REF!</v>
      </c>
      <c r="NQ141" s="5" t="e">
        <f>COUNTIFS(#REF!,LT141,#REF!,0,#REF!,"&lt;="&amp;ME141,#REF!,"&gt;="&amp;MF141,#REF!,"="&amp;KV141,#REF!,"="&amp;KX141)</f>
        <v>#REF!</v>
      </c>
      <c r="NR141" s="5" t="e">
        <f>COUNTIFS(#REF!,LT141,#REF!,1,#REF!,"&lt;="&amp;ME141,#REF!,"&gt;="&amp;MF141,#REF!,"="&amp;KW141,#REF!,"="&amp;KY141)</f>
        <v>#REF!</v>
      </c>
      <c r="NS141" s="5" t="e">
        <f>COUNTIFS(#REF!,LT141,#REF!,0,#REF!,"&lt;="&amp;ME141,#REF!,"&gt;="&amp;MF141,#REF!,"="&amp;KW141,#REF!,"="&amp;KY141)</f>
        <v>#REF!</v>
      </c>
      <c r="NT141" s="5" t="e">
        <f t="shared" si="102"/>
        <v>#REF!</v>
      </c>
      <c r="NU141" s="5" t="e">
        <f t="shared" si="103"/>
        <v>#REF!</v>
      </c>
      <c r="NV141" s="5" t="e">
        <f t="shared" si="104"/>
        <v>#REF!</v>
      </c>
      <c r="NW141" s="6" t="e">
        <f t="shared" si="105"/>
        <v>#REF!</v>
      </c>
      <c r="NX141" s="7" t="e">
        <f t="shared" si="106"/>
        <v>#REF!</v>
      </c>
      <c r="NY141" s="5" t="e">
        <f t="shared" si="107"/>
        <v>#REF!</v>
      </c>
      <c r="NZ141" s="31" t="e">
        <f t="shared" si="108"/>
        <v>#REF!</v>
      </c>
      <c r="OA141" s="32" t="e">
        <f t="shared" si="109"/>
        <v>#REF!</v>
      </c>
      <c r="OB141" s="32" t="e">
        <f t="shared" si="110"/>
        <v>#REF!</v>
      </c>
      <c r="OC141" s="33" t="e">
        <f t="shared" si="111"/>
        <v>#REF!</v>
      </c>
      <c r="OD141" s="33" t="e">
        <f t="shared" si="112"/>
        <v>#REF!</v>
      </c>
      <c r="OE141" s="33" t="e">
        <f t="shared" si="113"/>
        <v>#REF!</v>
      </c>
      <c r="OF141" s="33" t="e">
        <f t="shared" si="114"/>
        <v>#REF!</v>
      </c>
      <c r="OG141" s="5" t="e">
        <f t="shared" si="115"/>
        <v>#REF!</v>
      </c>
      <c r="OH141" s="5" t="e">
        <f t="shared" si="116"/>
        <v>#REF!</v>
      </c>
      <c r="OI141" s="5" t="e">
        <f t="shared" si="117"/>
        <v>#REF!</v>
      </c>
      <c r="OJ141" s="6" t="e">
        <f t="shared" si="118"/>
        <v>#REF!</v>
      </c>
      <c r="OK141" s="7" t="e">
        <f t="shared" si="119"/>
        <v>#REF!</v>
      </c>
      <c r="OL141" s="5" t="e">
        <f t="shared" si="120"/>
        <v>#REF!</v>
      </c>
      <c r="OM141" s="31" t="e">
        <f t="shared" si="121"/>
        <v>#REF!</v>
      </c>
      <c r="ON141" s="32" t="e">
        <f t="shared" si="122"/>
        <v>#REF!</v>
      </c>
      <c r="OO141" s="32" t="e">
        <f t="shared" si="123"/>
        <v>#REF!</v>
      </c>
      <c r="OP141" s="33" t="e">
        <f t="shared" si="124"/>
        <v>#REF!</v>
      </c>
      <c r="OQ141" s="33" t="e">
        <f t="shared" si="125"/>
        <v>#REF!</v>
      </c>
      <c r="OR141" s="33" t="e">
        <f t="shared" si="126"/>
        <v>#REF!</v>
      </c>
      <c r="OS141" s="33" t="e">
        <f t="shared" si="127"/>
        <v>#REF!</v>
      </c>
      <c r="OT141" t="e">
        <f t="shared" si="128"/>
        <v>#REF!</v>
      </c>
      <c r="OU141" t="e">
        <f t="shared" si="129"/>
        <v>#REF!</v>
      </c>
      <c r="OV141" t="e">
        <f t="shared" si="130"/>
        <v>#REF!</v>
      </c>
      <c r="OW141" t="e">
        <f t="shared" si="131"/>
        <v>#REF!</v>
      </c>
      <c r="OX141" t="e">
        <f t="shared" si="132"/>
        <v>#REF!</v>
      </c>
      <c r="OY141" t="e">
        <f t="shared" si="133"/>
        <v>#REF!</v>
      </c>
    </row>
    <row r="142" spans="1:415" ht="16.5" customHeight="1" x14ac:dyDescent="0.3">
      <c r="A142" s="22"/>
      <c r="KN142" s="5" t="e">
        <f>IF(INDEX(#REF!,MATCH('HT 0-0'!D142,#REF!,0))=INDEX(#REF!,MATCH('HT 0-0'!D142,#REF!,0)),INDEX(#REF!,MATCH('HT 0-0'!D142,#REF!,0)),"ERROR")</f>
        <v>#REF!</v>
      </c>
      <c r="KO142" s="5" t="e">
        <f>IF(INDEX(#REF!,MATCH('HT 0-0'!E142,#REF!,0))=INDEX(#REF!,MATCH('HT 0-0'!E142,#REF!,0)),INDEX(#REF!,MATCH('HT 0-0'!E142,#REF!,0)),"ERROR")</f>
        <v>#REF!</v>
      </c>
      <c r="KP142" s="5" t="e">
        <f t="shared" si="67"/>
        <v>#REF!</v>
      </c>
      <c r="KQ142" t="str">
        <f t="shared" si="68"/>
        <v>_</v>
      </c>
      <c r="KR142" s="5" t="e">
        <f t="shared" si="69"/>
        <v>#DIV/0!</v>
      </c>
      <c r="KS142" s="5" t="e">
        <f t="shared" si="70"/>
        <v>#DIV/0!</v>
      </c>
      <c r="KT142" s="5" t="e">
        <f t="shared" si="71"/>
        <v>#DIV/0!</v>
      </c>
      <c r="KU142" s="5" t="e">
        <f t="shared" si="72"/>
        <v>#DIV/0!</v>
      </c>
      <c r="KV142" s="5" t="e">
        <f t="shared" si="73"/>
        <v>#DIV/0!</v>
      </c>
      <c r="KW142" s="5" t="e">
        <f t="shared" si="74"/>
        <v>#DIV/0!</v>
      </c>
      <c r="KX142" s="5" t="e">
        <f t="shared" si="75"/>
        <v>#DIV/0!</v>
      </c>
      <c r="KY142" s="5" t="e">
        <f t="shared" si="76"/>
        <v>#DIV/0!</v>
      </c>
      <c r="KZ142" s="5" t="e">
        <f t="shared" si="77"/>
        <v>#DIV/0!</v>
      </c>
      <c r="LA142" s="5" t="e">
        <f t="shared" si="78"/>
        <v>#DIV/0!</v>
      </c>
      <c r="LB142" t="e">
        <f>IF(LQ142="0-0",INDEX(Scrape!#REF!,MATCH('HT 0-0'!KP142,Scrape!$B:$B,0)),"")</f>
        <v>#REF!</v>
      </c>
      <c r="LC142" t="e">
        <f>IF(LQ142="0-0",INDEX(Scrape!$A:$A,MATCH('HT 0-0'!KP142,Scrape!$B:$B,0)),"")</f>
        <v>#REF!</v>
      </c>
      <c r="LD142" t="e">
        <f>IF(LQ142="0-0",INDEX(Scrape!$B:$B,MATCH('HT 0-0'!KP142,Scrape!$B:$B,0)),"")</f>
        <v>#REF!</v>
      </c>
      <c r="LE142" t="e">
        <f>IF(LQ142="0-0",INDEX(Scrape!$C:$C,MATCH('HT 0-0'!KP142,Scrape!$B:$B,0)),"")</f>
        <v>#REF!</v>
      </c>
      <c r="LF142" t="e">
        <f>IF(LQ142="0-0",INDEX(Scrape!$D:$D,MATCH('HT 0-0'!KP142,Scrape!$B:$B,0)),"")</f>
        <v>#REF!</v>
      </c>
      <c r="LG142" t="e">
        <f>IF(LQ142="0-0",INDEX(Scrape!$E:$E,MATCH('HT 0-0'!KP142,Scrape!$B:$B,0)),"")</f>
        <v>#REF!</v>
      </c>
      <c r="LH142" t="e">
        <f>IF(LQ142="0-0",INDEX(Scrape!$F:$F,MATCH('HT 0-0'!KP142,Scrape!$B:$B,0)),"")</f>
        <v>#REF!</v>
      </c>
      <c r="LI142" t="e">
        <f>IF(LQ142="0-0",INDEX(Scrape!$G:$G,MATCH('HT 0-0'!KP142,Scrape!$B:$B,0)),"")</f>
        <v>#REF!</v>
      </c>
      <c r="LJ142" t="e">
        <f>IF(LQ142="0-0",INDEX(Scrape!$H:$H,MATCH('HT 0-0'!KP142,Scrape!$B:$B,0)),"")</f>
        <v>#REF!</v>
      </c>
      <c r="LK142" t="e">
        <f>IF(LQ142="0-0",INDEX(Scrape!$I:$I,MATCH('HT 0-0'!KP142,Scrape!$B:$B,0)),"")</f>
        <v>#REF!</v>
      </c>
      <c r="LL142" t="e">
        <f>IF(LQ142="0-0",INDEX(Scrape!$J:$J,MATCH('HT 0-0'!KP142,Scrape!$B:$B,0)),"")</f>
        <v>#REF!</v>
      </c>
      <c r="LM142" t="e">
        <f>IF(LQ142="0-0",INDEX(Scrape!$K:$K,MATCH('HT 0-0'!KP142,Scrape!$B:$B,0)),"")</f>
        <v>#REF!</v>
      </c>
      <c r="LN142" t="e">
        <f>IF(LQ142="0-0",INDEX(Scrape!$L:$L,MATCH('HT 0-0'!KP142,Scrape!$B:$B,0)),"")</f>
        <v>#REF!</v>
      </c>
      <c r="LO142" t="e">
        <f>IF(LQ142="0-0",INDEX(Scrape!$M:$M,MATCH('HT 0-0'!KP142,Scrape!$B:$B,0)),"")</f>
        <v>#REF!</v>
      </c>
      <c r="LP142" t="e">
        <f>IF(LQ142="0-0",INDEX(Scrape!$N:$N,MATCH('HT 0-0'!KP142,Scrape!$B:$B,0)),"")</f>
        <v>#REF!</v>
      </c>
      <c r="LQ142" t="e">
        <f>INDEX(Scrape!$O:$O,MATCH('HT 0-0'!KP142,Scrape!$B:$B,0))</f>
        <v>#REF!</v>
      </c>
      <c r="LR142" t="e">
        <f t="shared" si="79"/>
        <v>#REF!</v>
      </c>
      <c r="LS142" t="e">
        <f t="shared" si="80"/>
        <v>#REF!</v>
      </c>
      <c r="LT142" s="23" t="e">
        <f>IF(INDEX(#REF!,MATCH(KQ142,#REF!,0))=INDEX(#REF!,MATCH(KQ142,#REF!,0)),INDEX(#REF!,MATCH(KQ142,#REF!,0)),"ERROR")</f>
        <v>#REF!</v>
      </c>
      <c r="LU142" s="24" t="e">
        <f t="shared" si="81"/>
        <v>#DIV/0!</v>
      </c>
      <c r="LV142" s="24" t="e">
        <f t="shared" si="82"/>
        <v>#DIV/0!</v>
      </c>
      <c r="LW142" s="24" t="e">
        <f t="shared" si="83"/>
        <v>#DIV/0!</v>
      </c>
      <c r="LX142" s="24" t="e">
        <f t="shared" si="84"/>
        <v>#DIV/0!</v>
      </c>
      <c r="LY142" s="25" t="e">
        <f t="shared" si="85"/>
        <v>#REF!</v>
      </c>
      <c r="LZ142" s="25" t="e">
        <f t="shared" si="86"/>
        <v>#REF!</v>
      </c>
      <c r="MA142" s="26" t="e">
        <f t="shared" si="87"/>
        <v>#REF!</v>
      </c>
      <c r="MB142" s="27" t="e">
        <f t="shared" si="88"/>
        <v>#REF!</v>
      </c>
      <c r="MC142" s="28" t="e">
        <f t="shared" si="89"/>
        <v>#REF!</v>
      </c>
      <c r="MD142" s="24" t="e">
        <f t="shared" si="90"/>
        <v>#REF!</v>
      </c>
      <c r="ME142" s="29" t="e">
        <f t="shared" si="91"/>
        <v>#REF!</v>
      </c>
      <c r="MF142" s="30" t="e">
        <f t="shared" si="92"/>
        <v>#REF!</v>
      </c>
      <c r="MG142" s="24" t="e">
        <f t="shared" si="93"/>
        <v>#REF!</v>
      </c>
      <c r="MH142" s="29" t="e">
        <f t="shared" si="94"/>
        <v>#REF!</v>
      </c>
      <c r="MI142" s="30" t="e">
        <f t="shared" si="95"/>
        <v>#REF!</v>
      </c>
      <c r="MJ142" t="str">
        <f t="shared" si="96"/>
        <v/>
      </c>
      <c r="MK142" t="str">
        <f t="shared" si="97"/>
        <v/>
      </c>
      <c r="ML142" t="str">
        <f t="shared" si="98"/>
        <v/>
      </c>
      <c r="MM142" t="str">
        <f t="shared" si="99"/>
        <v/>
      </c>
      <c r="MN142" t="str">
        <f t="shared" si="100"/>
        <v/>
      </c>
      <c r="MO142" t="str">
        <f t="shared" si="101"/>
        <v/>
      </c>
      <c r="MP142" s="5" t="e">
        <f>COUNTIFS(#REF!,LT142,#REF!,1,#REF!,"&gt;="&amp;MC142,#REF!,"&lt;="&amp;MB142,#REF!,"&lt;="&amp;ME142,#REF!,"&gt;="&amp;MF142,#REF!,"="&amp;KV142,#REF!,"="&amp;KX142)</f>
        <v>#REF!</v>
      </c>
      <c r="MQ142" s="5" t="e">
        <f>COUNTIFS(#REF!,LT142,#REF!,0,#REF!,"&gt;="&amp;MC142,#REF!,"&lt;="&amp;MB142,#REF!,"&lt;="&amp;ME142,#REF!,"&gt;="&amp;MF142,#REF!,"="&amp;KV142,#REF!,"="&amp;KX142)</f>
        <v>#REF!</v>
      </c>
      <c r="MR142" s="5" t="e">
        <f>COUNTIFS(#REF!,LT142,#REF!,1,#REF!,"&gt;="&amp;MC142,#REF!,"&lt;="&amp;MB142,#REF!,"&lt;="&amp;ME142,#REF!,"&gt;="&amp;MF142,#REF!,"="&amp;KW142,#REF!,"="&amp;KY142)</f>
        <v>#REF!</v>
      </c>
      <c r="MS142" s="5" t="e">
        <f>COUNTIFS(#REF!,LT142,#REF!,0,#REF!,"&gt;="&amp;MC142,#REF!,"&lt;="&amp;MB142,#REF!,"&lt;="&amp;ME142,#REF!,"&gt;="&amp;MF142,#REF!,"="&amp;KW142,#REF!,"="&amp;KY142)</f>
        <v>#REF!</v>
      </c>
      <c r="MT142" s="5" t="e">
        <f>COUNTIFS(#REF!,LT142,#REF!,1,#REF!,"&gt;="&amp;MI142,#REF!,"&lt;="&amp;MH142,#REF!,"&lt;="&amp;ME142,#REF!,"&gt;="&amp;MF142)</f>
        <v>#REF!</v>
      </c>
      <c r="MU142" s="5" t="e">
        <f>COUNTIFS(#REF!,LT142,#REF!,0,#REF!,"&gt;="&amp;MI142,#REF!,"&lt;="&amp;MH142,#REF!,"&lt;="&amp;ME142,#REF!,"&gt;="&amp;MF142)</f>
        <v>#REF!</v>
      </c>
      <c r="MV142" s="5" t="e">
        <f>COUNTIFS(#REF!,LT142,#REF!,1,#REF!,"&gt;="&amp;MI142,#REF!,"&lt;="&amp;MH142,#REF!,"="&amp;KZ142,#REF!,"="&amp;LA142,#REF!,"&lt;="&amp;ME142,#REF!,"&gt;="&amp;MF142)</f>
        <v>#REF!</v>
      </c>
      <c r="MW142" s="5" t="e">
        <f>COUNTIFS(#REF!,LT142,#REF!,0,#REF!,"&gt;="&amp;MI142,#REF!,"&lt;="&amp;MH142,#REF!,"="&amp;KZ142,#REF!,"="&amp;LA142,#REF!,"&lt;="&amp;ME142,#REF!,"&gt;="&amp;MF142)</f>
        <v>#REF!</v>
      </c>
      <c r="MX142" s="5" t="e">
        <f>COUNTIFS(#REF!,LT142,#REF!,1,#REF!,"&gt;="&amp;MC142,#REF!,"&lt;="&amp;MB142,#REF!,"&lt;="&amp;ME142,#REF!,"&gt;="&amp;MF142)</f>
        <v>#REF!</v>
      </c>
      <c r="MY142" s="5" t="e">
        <f>COUNTIFS(#REF!,LT142,#REF!,0,#REF!,"&gt;="&amp;MC142,#REF!,"&lt;="&amp;MB142,#REF!,"&lt;="&amp;ME142,#REF!,"&gt;="&amp;MF142)</f>
        <v>#REF!</v>
      </c>
      <c r="MZ142" s="5" t="e">
        <f>COUNTIFS(#REF!,LT142,#REF!,1,#REF!,"&lt;="&amp;ME142,#REF!,"&gt;="&amp;MF142,#REF!,"="&amp;KV142,#REF!,"="&amp;KX142)</f>
        <v>#REF!</v>
      </c>
      <c r="NA142" s="5" t="e">
        <f>COUNTIFS(#REF!,LT142,#REF!,0,#REF!,"&lt;="&amp;ME142,#REF!,"&gt;="&amp;MF142,#REF!,"="&amp;KV142,#REF!,"="&amp;KX142)</f>
        <v>#REF!</v>
      </c>
      <c r="NB142" s="5" t="e">
        <f>COUNTIFS(#REF!,LT142,#REF!,1,#REF!,"&lt;="&amp;ME142,#REF!,"&gt;="&amp;MF142,#REF!,"="&amp;KW142,#REF!,"="&amp;KY142)</f>
        <v>#REF!</v>
      </c>
      <c r="NC142" s="5" t="e">
        <f>COUNTIFS(#REF!,LT142,#REF!,0,#REF!,"&lt;="&amp;ME142,#REF!,"&gt;="&amp;MF142,#REF!,"="&amp;KW142,#REF!,"="&amp;KY142)</f>
        <v>#REF!</v>
      </c>
      <c r="ND142" s="5" t="e">
        <f>COUNTIFS(#REF!,LT142,#REF!,1,#REF!,"&gt;="&amp;MC142,#REF!,"&lt;="&amp;MB142,#REF!,"&lt;="&amp;ME142,#REF!,"&gt;="&amp;MF142,#REF!,"="&amp;KV142,#REF!,"="&amp;KX142)</f>
        <v>#REF!</v>
      </c>
      <c r="NE142" s="5" t="e">
        <f>COUNTIFS(#REF!,LT142,#REF!,0,#REF!,"&gt;="&amp;MC142,#REF!,"&lt;="&amp;MB142,#REF!,"&lt;="&amp;ME142,#REF!,"&gt;="&amp;MF142,#REF!,"="&amp;KV142,#REF!,"="&amp;KX142)</f>
        <v>#REF!</v>
      </c>
      <c r="NF142" s="5" t="e">
        <f>COUNTIFS(#REF!,LT142,#REF!,1,#REF!,"&gt;="&amp;MC142,#REF!,"&lt;="&amp;MB142,#REF!,"&lt;="&amp;ME142,#REF!,"&gt;="&amp;MF142,#REF!,"="&amp;KW142,#REF!,"="&amp;KY142)</f>
        <v>#REF!</v>
      </c>
      <c r="NG142" s="5" t="e">
        <f>COUNTIFS(#REF!,LT142,#REF!,0,#REF!,"&gt;="&amp;MC142,#REF!,"&lt;="&amp;MB142,#REF!,"&lt;="&amp;ME142,#REF!,"&gt;="&amp;MF142,#REF!,"="&amp;KW142,#REF!,"="&amp;KY142)</f>
        <v>#REF!</v>
      </c>
      <c r="NH142" s="5" t="e">
        <f>COUNTIFS(#REF!,LT142,#REF!,1,#REF!,"&gt;="&amp;MC142,#REF!,"&lt;="&amp;MB142,#REF!,"&lt;="&amp;ME142,#REF!,"&gt;="&amp;MF142,#REF!,"="&amp;KZ142,#REF!,"="&amp;LA142)</f>
        <v>#REF!</v>
      </c>
      <c r="NI142" s="5" t="e">
        <f>COUNTIFS(#REF!,LT142,#REF!,0,#REF!,"&gt;="&amp;MC142,#REF!,"&lt;="&amp;MB142,#REF!,"&lt;="&amp;ME142,#REF!,"&gt;="&amp;MF142,#REF!,"="&amp;KZ142,#REF!,"="&amp;LA142)</f>
        <v>#REF!</v>
      </c>
      <c r="NJ142" s="5" t="e">
        <f>COUNTIFS(#REF!,LT142,#REF!,1,#REF!,"&gt;="&amp;MI142,#REF!,"&lt;="&amp;MH142,#REF!,"&lt;="&amp;ME142,#REF!,"&gt;="&amp;MF142)</f>
        <v>#REF!</v>
      </c>
      <c r="NK142" s="5" t="e">
        <f>COUNTIFS(#REF!,LT142,#REF!,0,#REF!,"&gt;="&amp;MI142,#REF!,"&lt;="&amp;MH142,#REF!,"&lt;="&amp;ME142,#REF!,"&gt;="&amp;MF142)</f>
        <v>#REF!</v>
      </c>
      <c r="NL142" s="5" t="e">
        <f>COUNTIFS(#REF!,LT142,#REF!,1,#REF!,"&gt;="&amp;MI142,#REF!,"&lt;="&amp;MH142,#REF!,"="&amp;KZ142,#REF!,"="&amp;LA142,#REF!,"&lt;="&amp;ME142,#REF!,"&gt;="&amp;MF142)</f>
        <v>#REF!</v>
      </c>
      <c r="NM142" s="5" t="e">
        <f>COUNTIFS(#REF!,LT142,#REF!,0,#REF!,"&gt;="&amp;MI142,#REF!,"&lt;="&amp;MH142,#REF!,"="&amp;KZ142,#REF!,"="&amp;LA142,#REF!,"&lt;="&amp;ME142,#REF!,"&gt;="&amp;MF142)</f>
        <v>#REF!</v>
      </c>
      <c r="NN142" s="5" t="e">
        <f>COUNTIFS(#REF!,LT142,#REF!,1,#REF!,"&gt;="&amp;MC142,#REF!,"&lt;="&amp;MB142,#REF!,"&lt;="&amp;ME142,#REF!,"&gt;="&amp;MF142)</f>
        <v>#REF!</v>
      </c>
      <c r="NO142" s="5" t="e">
        <f>COUNTIFS(#REF!,LT142,#REF!,0,#REF!,"&gt;="&amp;MC142,#REF!,"&lt;="&amp;MB142,#REF!,"&lt;="&amp;ME142,#REF!,"&gt;="&amp;MF142)</f>
        <v>#REF!</v>
      </c>
      <c r="NP142" s="5" t="e">
        <f>COUNTIFS(#REF!,LT142,#REF!,1,#REF!,"&lt;="&amp;ME142,#REF!,"&gt;="&amp;MF142,#REF!,"="&amp;KV142,#REF!,"="&amp;KX142)</f>
        <v>#REF!</v>
      </c>
      <c r="NQ142" s="5" t="e">
        <f>COUNTIFS(#REF!,LT142,#REF!,0,#REF!,"&lt;="&amp;ME142,#REF!,"&gt;="&amp;MF142,#REF!,"="&amp;KV142,#REF!,"="&amp;KX142)</f>
        <v>#REF!</v>
      </c>
      <c r="NR142" s="5" t="e">
        <f>COUNTIFS(#REF!,LT142,#REF!,1,#REF!,"&lt;="&amp;ME142,#REF!,"&gt;="&amp;MF142,#REF!,"="&amp;KW142,#REF!,"="&amp;KY142)</f>
        <v>#REF!</v>
      </c>
      <c r="NS142" s="5" t="e">
        <f>COUNTIFS(#REF!,LT142,#REF!,0,#REF!,"&lt;="&amp;ME142,#REF!,"&gt;="&amp;MF142,#REF!,"="&amp;KW142,#REF!,"="&amp;KY142)</f>
        <v>#REF!</v>
      </c>
      <c r="NT142" s="5" t="e">
        <f t="shared" si="102"/>
        <v>#REF!</v>
      </c>
      <c r="NU142" s="5" t="e">
        <f t="shared" si="103"/>
        <v>#REF!</v>
      </c>
      <c r="NV142" s="5" t="e">
        <f t="shared" si="104"/>
        <v>#REF!</v>
      </c>
      <c r="NW142" s="6" t="e">
        <f t="shared" si="105"/>
        <v>#REF!</v>
      </c>
      <c r="NX142" s="7" t="e">
        <f t="shared" si="106"/>
        <v>#REF!</v>
      </c>
      <c r="NY142" s="5" t="e">
        <f t="shared" si="107"/>
        <v>#REF!</v>
      </c>
      <c r="NZ142" s="31" t="e">
        <f t="shared" si="108"/>
        <v>#REF!</v>
      </c>
      <c r="OA142" s="32" t="e">
        <f t="shared" si="109"/>
        <v>#REF!</v>
      </c>
      <c r="OB142" s="32" t="e">
        <f t="shared" si="110"/>
        <v>#REF!</v>
      </c>
      <c r="OC142" s="33" t="e">
        <f t="shared" si="111"/>
        <v>#REF!</v>
      </c>
      <c r="OD142" s="33" t="e">
        <f t="shared" si="112"/>
        <v>#REF!</v>
      </c>
      <c r="OE142" s="33" t="e">
        <f t="shared" si="113"/>
        <v>#REF!</v>
      </c>
      <c r="OF142" s="33" t="e">
        <f t="shared" si="114"/>
        <v>#REF!</v>
      </c>
      <c r="OG142" s="5" t="e">
        <f t="shared" si="115"/>
        <v>#REF!</v>
      </c>
      <c r="OH142" s="5" t="e">
        <f t="shared" si="116"/>
        <v>#REF!</v>
      </c>
      <c r="OI142" s="5" t="e">
        <f t="shared" si="117"/>
        <v>#REF!</v>
      </c>
      <c r="OJ142" s="6" t="e">
        <f t="shared" si="118"/>
        <v>#REF!</v>
      </c>
      <c r="OK142" s="7" t="e">
        <f t="shared" si="119"/>
        <v>#REF!</v>
      </c>
      <c r="OL142" s="5" t="e">
        <f t="shared" si="120"/>
        <v>#REF!</v>
      </c>
      <c r="OM142" s="31" t="e">
        <f t="shared" si="121"/>
        <v>#REF!</v>
      </c>
      <c r="ON142" s="32" t="e">
        <f t="shared" si="122"/>
        <v>#REF!</v>
      </c>
      <c r="OO142" s="32" t="e">
        <f t="shared" si="123"/>
        <v>#REF!</v>
      </c>
      <c r="OP142" s="33" t="e">
        <f t="shared" si="124"/>
        <v>#REF!</v>
      </c>
      <c r="OQ142" s="33" t="e">
        <f t="shared" si="125"/>
        <v>#REF!</v>
      </c>
      <c r="OR142" s="33" t="e">
        <f t="shared" si="126"/>
        <v>#REF!</v>
      </c>
      <c r="OS142" s="33" t="e">
        <f t="shared" si="127"/>
        <v>#REF!</v>
      </c>
      <c r="OT142" t="e">
        <f t="shared" si="128"/>
        <v>#REF!</v>
      </c>
      <c r="OU142" t="e">
        <f t="shared" si="129"/>
        <v>#REF!</v>
      </c>
      <c r="OV142" t="e">
        <f t="shared" si="130"/>
        <v>#REF!</v>
      </c>
      <c r="OW142" t="e">
        <f t="shared" si="131"/>
        <v>#REF!</v>
      </c>
      <c r="OX142" t="e">
        <f t="shared" si="132"/>
        <v>#REF!</v>
      </c>
      <c r="OY142" t="e">
        <f t="shared" si="133"/>
        <v>#REF!</v>
      </c>
    </row>
    <row r="143" spans="1:415" ht="16.5" customHeight="1" x14ac:dyDescent="0.3">
      <c r="A143" s="22"/>
      <c r="KN143" s="5" t="e">
        <f>IF(INDEX(#REF!,MATCH('HT 0-0'!D143,#REF!,0))=INDEX(#REF!,MATCH('HT 0-0'!D143,#REF!,0)),INDEX(#REF!,MATCH('HT 0-0'!D143,#REF!,0)),"ERROR")</f>
        <v>#REF!</v>
      </c>
      <c r="KO143" s="5" t="e">
        <f>IF(INDEX(#REF!,MATCH('HT 0-0'!E143,#REF!,0))=INDEX(#REF!,MATCH('HT 0-0'!E143,#REF!,0)),INDEX(#REF!,MATCH('HT 0-0'!E143,#REF!,0)),"ERROR")</f>
        <v>#REF!</v>
      </c>
      <c r="KP143" s="5" t="e">
        <f t="shared" si="67"/>
        <v>#REF!</v>
      </c>
      <c r="KQ143" t="str">
        <f t="shared" si="68"/>
        <v>_</v>
      </c>
      <c r="KR143" s="5" t="e">
        <f t="shared" si="69"/>
        <v>#DIV/0!</v>
      </c>
      <c r="KS143" s="5" t="e">
        <f t="shared" si="70"/>
        <v>#DIV/0!</v>
      </c>
      <c r="KT143" s="5" t="e">
        <f t="shared" si="71"/>
        <v>#DIV/0!</v>
      </c>
      <c r="KU143" s="5" t="e">
        <f t="shared" si="72"/>
        <v>#DIV/0!</v>
      </c>
      <c r="KV143" s="5" t="e">
        <f t="shared" si="73"/>
        <v>#DIV/0!</v>
      </c>
      <c r="KW143" s="5" t="e">
        <f t="shared" si="74"/>
        <v>#DIV/0!</v>
      </c>
      <c r="KX143" s="5" t="e">
        <f t="shared" si="75"/>
        <v>#DIV/0!</v>
      </c>
      <c r="KY143" s="5" t="e">
        <f t="shared" si="76"/>
        <v>#DIV/0!</v>
      </c>
      <c r="KZ143" s="5" t="e">
        <f t="shared" si="77"/>
        <v>#DIV/0!</v>
      </c>
      <c r="LA143" s="5" t="e">
        <f t="shared" si="78"/>
        <v>#DIV/0!</v>
      </c>
      <c r="LB143" t="e">
        <f>IF(LQ143="0-0",INDEX(Scrape!#REF!,MATCH('HT 0-0'!KP143,Scrape!$B:$B,0)),"")</f>
        <v>#REF!</v>
      </c>
      <c r="LC143" t="e">
        <f>IF(LQ143="0-0",INDEX(Scrape!$A:$A,MATCH('HT 0-0'!KP143,Scrape!$B:$B,0)),"")</f>
        <v>#REF!</v>
      </c>
      <c r="LD143" t="e">
        <f>IF(LQ143="0-0",INDEX(Scrape!$B:$B,MATCH('HT 0-0'!KP143,Scrape!$B:$B,0)),"")</f>
        <v>#REF!</v>
      </c>
      <c r="LE143" t="e">
        <f>IF(LQ143="0-0",INDEX(Scrape!$C:$C,MATCH('HT 0-0'!KP143,Scrape!$B:$B,0)),"")</f>
        <v>#REF!</v>
      </c>
      <c r="LF143" t="e">
        <f>IF(LQ143="0-0",INDEX(Scrape!$D:$D,MATCH('HT 0-0'!KP143,Scrape!$B:$B,0)),"")</f>
        <v>#REF!</v>
      </c>
      <c r="LG143" t="e">
        <f>IF(LQ143="0-0",INDEX(Scrape!$E:$E,MATCH('HT 0-0'!KP143,Scrape!$B:$B,0)),"")</f>
        <v>#REF!</v>
      </c>
      <c r="LH143" t="e">
        <f>IF(LQ143="0-0",INDEX(Scrape!$F:$F,MATCH('HT 0-0'!KP143,Scrape!$B:$B,0)),"")</f>
        <v>#REF!</v>
      </c>
      <c r="LI143" t="e">
        <f>IF(LQ143="0-0",INDEX(Scrape!$G:$G,MATCH('HT 0-0'!KP143,Scrape!$B:$B,0)),"")</f>
        <v>#REF!</v>
      </c>
      <c r="LJ143" t="e">
        <f>IF(LQ143="0-0",INDEX(Scrape!$H:$H,MATCH('HT 0-0'!KP143,Scrape!$B:$B,0)),"")</f>
        <v>#REF!</v>
      </c>
      <c r="LK143" t="e">
        <f>IF(LQ143="0-0",INDEX(Scrape!$I:$I,MATCH('HT 0-0'!KP143,Scrape!$B:$B,0)),"")</f>
        <v>#REF!</v>
      </c>
      <c r="LL143" t="e">
        <f>IF(LQ143="0-0",INDEX(Scrape!$J:$J,MATCH('HT 0-0'!KP143,Scrape!$B:$B,0)),"")</f>
        <v>#REF!</v>
      </c>
      <c r="LM143" t="e">
        <f>IF(LQ143="0-0",INDEX(Scrape!$K:$K,MATCH('HT 0-0'!KP143,Scrape!$B:$B,0)),"")</f>
        <v>#REF!</v>
      </c>
      <c r="LN143" t="e">
        <f>IF(LQ143="0-0",INDEX(Scrape!$L:$L,MATCH('HT 0-0'!KP143,Scrape!$B:$B,0)),"")</f>
        <v>#REF!</v>
      </c>
      <c r="LO143" t="e">
        <f>IF(LQ143="0-0",INDEX(Scrape!$M:$M,MATCH('HT 0-0'!KP143,Scrape!$B:$B,0)),"")</f>
        <v>#REF!</v>
      </c>
      <c r="LP143" t="e">
        <f>IF(LQ143="0-0",INDEX(Scrape!$N:$N,MATCH('HT 0-0'!KP143,Scrape!$B:$B,0)),"")</f>
        <v>#REF!</v>
      </c>
      <c r="LQ143" t="e">
        <f>INDEX(Scrape!$O:$O,MATCH('HT 0-0'!KP143,Scrape!$B:$B,0))</f>
        <v>#REF!</v>
      </c>
      <c r="LR143" t="e">
        <f t="shared" si="79"/>
        <v>#REF!</v>
      </c>
      <c r="LS143" t="e">
        <f t="shared" si="80"/>
        <v>#REF!</v>
      </c>
      <c r="LT143" s="23" t="e">
        <f>IF(INDEX(#REF!,MATCH(KQ143,#REF!,0))=INDEX(#REF!,MATCH(KQ143,#REF!,0)),INDEX(#REF!,MATCH(KQ143,#REF!,0)),"ERROR")</f>
        <v>#REF!</v>
      </c>
      <c r="LU143" s="24" t="e">
        <f t="shared" si="81"/>
        <v>#DIV/0!</v>
      </c>
      <c r="LV143" s="24" t="e">
        <f t="shared" si="82"/>
        <v>#DIV/0!</v>
      </c>
      <c r="LW143" s="24" t="e">
        <f t="shared" si="83"/>
        <v>#DIV/0!</v>
      </c>
      <c r="LX143" s="24" t="e">
        <f t="shared" si="84"/>
        <v>#DIV/0!</v>
      </c>
      <c r="LY143" s="25" t="e">
        <f t="shared" si="85"/>
        <v>#REF!</v>
      </c>
      <c r="LZ143" s="25" t="e">
        <f t="shared" si="86"/>
        <v>#REF!</v>
      </c>
      <c r="MA143" s="26" t="e">
        <f t="shared" si="87"/>
        <v>#REF!</v>
      </c>
      <c r="MB143" s="27" t="e">
        <f t="shared" si="88"/>
        <v>#REF!</v>
      </c>
      <c r="MC143" s="28" t="e">
        <f t="shared" si="89"/>
        <v>#REF!</v>
      </c>
      <c r="MD143" s="24" t="e">
        <f t="shared" si="90"/>
        <v>#REF!</v>
      </c>
      <c r="ME143" s="29" t="e">
        <f t="shared" si="91"/>
        <v>#REF!</v>
      </c>
      <c r="MF143" s="30" t="e">
        <f t="shared" si="92"/>
        <v>#REF!</v>
      </c>
      <c r="MG143" s="24" t="e">
        <f t="shared" si="93"/>
        <v>#REF!</v>
      </c>
      <c r="MH143" s="29" t="e">
        <f t="shared" si="94"/>
        <v>#REF!</v>
      </c>
      <c r="MI143" s="30" t="e">
        <f t="shared" si="95"/>
        <v>#REF!</v>
      </c>
      <c r="MJ143" t="str">
        <f t="shared" si="96"/>
        <v/>
      </c>
      <c r="MK143" t="str">
        <f t="shared" si="97"/>
        <v/>
      </c>
      <c r="ML143" t="str">
        <f t="shared" si="98"/>
        <v/>
      </c>
      <c r="MM143" t="str">
        <f t="shared" si="99"/>
        <v/>
      </c>
      <c r="MN143" t="str">
        <f t="shared" si="100"/>
        <v/>
      </c>
      <c r="MO143" t="str">
        <f t="shared" si="101"/>
        <v/>
      </c>
      <c r="MP143" s="5" t="e">
        <f>COUNTIFS(#REF!,LT143,#REF!,1,#REF!,"&gt;="&amp;MC143,#REF!,"&lt;="&amp;MB143,#REF!,"&lt;="&amp;ME143,#REF!,"&gt;="&amp;MF143,#REF!,"="&amp;KV143,#REF!,"="&amp;KX143)</f>
        <v>#REF!</v>
      </c>
      <c r="MQ143" s="5" t="e">
        <f>COUNTIFS(#REF!,LT143,#REF!,0,#REF!,"&gt;="&amp;MC143,#REF!,"&lt;="&amp;MB143,#REF!,"&lt;="&amp;ME143,#REF!,"&gt;="&amp;MF143,#REF!,"="&amp;KV143,#REF!,"="&amp;KX143)</f>
        <v>#REF!</v>
      </c>
      <c r="MR143" s="5" t="e">
        <f>COUNTIFS(#REF!,LT143,#REF!,1,#REF!,"&gt;="&amp;MC143,#REF!,"&lt;="&amp;MB143,#REF!,"&lt;="&amp;ME143,#REF!,"&gt;="&amp;MF143,#REF!,"="&amp;KW143,#REF!,"="&amp;KY143)</f>
        <v>#REF!</v>
      </c>
      <c r="MS143" s="5" t="e">
        <f>COUNTIFS(#REF!,LT143,#REF!,0,#REF!,"&gt;="&amp;MC143,#REF!,"&lt;="&amp;MB143,#REF!,"&lt;="&amp;ME143,#REF!,"&gt;="&amp;MF143,#REF!,"="&amp;KW143,#REF!,"="&amp;KY143)</f>
        <v>#REF!</v>
      </c>
      <c r="MT143" s="5" t="e">
        <f>COUNTIFS(#REF!,LT143,#REF!,1,#REF!,"&gt;="&amp;MI143,#REF!,"&lt;="&amp;MH143,#REF!,"&lt;="&amp;ME143,#REF!,"&gt;="&amp;MF143)</f>
        <v>#REF!</v>
      </c>
      <c r="MU143" s="5" t="e">
        <f>COUNTIFS(#REF!,LT143,#REF!,0,#REF!,"&gt;="&amp;MI143,#REF!,"&lt;="&amp;MH143,#REF!,"&lt;="&amp;ME143,#REF!,"&gt;="&amp;MF143)</f>
        <v>#REF!</v>
      </c>
      <c r="MV143" s="5" t="e">
        <f>COUNTIFS(#REF!,LT143,#REF!,1,#REF!,"&gt;="&amp;MI143,#REF!,"&lt;="&amp;MH143,#REF!,"="&amp;KZ143,#REF!,"="&amp;LA143,#REF!,"&lt;="&amp;ME143,#REF!,"&gt;="&amp;MF143)</f>
        <v>#REF!</v>
      </c>
      <c r="MW143" s="5" t="e">
        <f>COUNTIFS(#REF!,LT143,#REF!,0,#REF!,"&gt;="&amp;MI143,#REF!,"&lt;="&amp;MH143,#REF!,"="&amp;KZ143,#REF!,"="&amp;LA143,#REF!,"&lt;="&amp;ME143,#REF!,"&gt;="&amp;MF143)</f>
        <v>#REF!</v>
      </c>
      <c r="MX143" s="5" t="e">
        <f>COUNTIFS(#REF!,LT143,#REF!,1,#REF!,"&gt;="&amp;MC143,#REF!,"&lt;="&amp;MB143,#REF!,"&lt;="&amp;ME143,#REF!,"&gt;="&amp;MF143)</f>
        <v>#REF!</v>
      </c>
      <c r="MY143" s="5" t="e">
        <f>COUNTIFS(#REF!,LT143,#REF!,0,#REF!,"&gt;="&amp;MC143,#REF!,"&lt;="&amp;MB143,#REF!,"&lt;="&amp;ME143,#REF!,"&gt;="&amp;MF143)</f>
        <v>#REF!</v>
      </c>
      <c r="MZ143" s="5" t="e">
        <f>COUNTIFS(#REF!,LT143,#REF!,1,#REF!,"&lt;="&amp;ME143,#REF!,"&gt;="&amp;MF143,#REF!,"="&amp;KV143,#REF!,"="&amp;KX143)</f>
        <v>#REF!</v>
      </c>
      <c r="NA143" s="5" t="e">
        <f>COUNTIFS(#REF!,LT143,#REF!,0,#REF!,"&lt;="&amp;ME143,#REF!,"&gt;="&amp;MF143,#REF!,"="&amp;KV143,#REF!,"="&amp;KX143)</f>
        <v>#REF!</v>
      </c>
      <c r="NB143" s="5" t="e">
        <f>COUNTIFS(#REF!,LT143,#REF!,1,#REF!,"&lt;="&amp;ME143,#REF!,"&gt;="&amp;MF143,#REF!,"="&amp;KW143,#REF!,"="&amp;KY143)</f>
        <v>#REF!</v>
      </c>
      <c r="NC143" s="5" t="e">
        <f>COUNTIFS(#REF!,LT143,#REF!,0,#REF!,"&lt;="&amp;ME143,#REF!,"&gt;="&amp;MF143,#REF!,"="&amp;KW143,#REF!,"="&amp;KY143)</f>
        <v>#REF!</v>
      </c>
      <c r="ND143" s="5" t="e">
        <f>COUNTIFS(#REF!,LT143,#REF!,1,#REF!,"&gt;="&amp;MC143,#REF!,"&lt;="&amp;MB143,#REF!,"&lt;="&amp;ME143,#REF!,"&gt;="&amp;MF143,#REF!,"="&amp;KV143,#REF!,"="&amp;KX143)</f>
        <v>#REF!</v>
      </c>
      <c r="NE143" s="5" t="e">
        <f>COUNTIFS(#REF!,LT143,#REF!,0,#REF!,"&gt;="&amp;MC143,#REF!,"&lt;="&amp;MB143,#REF!,"&lt;="&amp;ME143,#REF!,"&gt;="&amp;MF143,#REF!,"="&amp;KV143,#REF!,"="&amp;KX143)</f>
        <v>#REF!</v>
      </c>
      <c r="NF143" s="5" t="e">
        <f>COUNTIFS(#REF!,LT143,#REF!,1,#REF!,"&gt;="&amp;MC143,#REF!,"&lt;="&amp;MB143,#REF!,"&lt;="&amp;ME143,#REF!,"&gt;="&amp;MF143,#REF!,"="&amp;KW143,#REF!,"="&amp;KY143)</f>
        <v>#REF!</v>
      </c>
      <c r="NG143" s="5" t="e">
        <f>COUNTIFS(#REF!,LT143,#REF!,0,#REF!,"&gt;="&amp;MC143,#REF!,"&lt;="&amp;MB143,#REF!,"&lt;="&amp;ME143,#REF!,"&gt;="&amp;MF143,#REF!,"="&amp;KW143,#REF!,"="&amp;KY143)</f>
        <v>#REF!</v>
      </c>
      <c r="NH143" s="5" t="e">
        <f>COUNTIFS(#REF!,LT143,#REF!,1,#REF!,"&gt;="&amp;MC143,#REF!,"&lt;="&amp;MB143,#REF!,"&lt;="&amp;ME143,#REF!,"&gt;="&amp;MF143,#REF!,"="&amp;KZ143,#REF!,"="&amp;LA143)</f>
        <v>#REF!</v>
      </c>
      <c r="NI143" s="5" t="e">
        <f>COUNTIFS(#REF!,LT143,#REF!,0,#REF!,"&gt;="&amp;MC143,#REF!,"&lt;="&amp;MB143,#REF!,"&lt;="&amp;ME143,#REF!,"&gt;="&amp;MF143,#REF!,"="&amp;KZ143,#REF!,"="&amp;LA143)</f>
        <v>#REF!</v>
      </c>
      <c r="NJ143" s="5" t="e">
        <f>COUNTIFS(#REF!,LT143,#REF!,1,#REF!,"&gt;="&amp;MI143,#REF!,"&lt;="&amp;MH143,#REF!,"&lt;="&amp;ME143,#REF!,"&gt;="&amp;MF143)</f>
        <v>#REF!</v>
      </c>
      <c r="NK143" s="5" t="e">
        <f>COUNTIFS(#REF!,LT143,#REF!,0,#REF!,"&gt;="&amp;MI143,#REF!,"&lt;="&amp;MH143,#REF!,"&lt;="&amp;ME143,#REF!,"&gt;="&amp;MF143)</f>
        <v>#REF!</v>
      </c>
      <c r="NL143" s="5" t="e">
        <f>COUNTIFS(#REF!,LT143,#REF!,1,#REF!,"&gt;="&amp;MI143,#REF!,"&lt;="&amp;MH143,#REF!,"="&amp;KZ143,#REF!,"="&amp;LA143,#REF!,"&lt;="&amp;ME143,#REF!,"&gt;="&amp;MF143)</f>
        <v>#REF!</v>
      </c>
      <c r="NM143" s="5" t="e">
        <f>COUNTIFS(#REF!,LT143,#REF!,0,#REF!,"&gt;="&amp;MI143,#REF!,"&lt;="&amp;MH143,#REF!,"="&amp;KZ143,#REF!,"="&amp;LA143,#REF!,"&lt;="&amp;ME143,#REF!,"&gt;="&amp;MF143)</f>
        <v>#REF!</v>
      </c>
      <c r="NN143" s="5" t="e">
        <f>COUNTIFS(#REF!,LT143,#REF!,1,#REF!,"&gt;="&amp;MC143,#REF!,"&lt;="&amp;MB143,#REF!,"&lt;="&amp;ME143,#REF!,"&gt;="&amp;MF143)</f>
        <v>#REF!</v>
      </c>
      <c r="NO143" s="5" t="e">
        <f>COUNTIFS(#REF!,LT143,#REF!,0,#REF!,"&gt;="&amp;MC143,#REF!,"&lt;="&amp;MB143,#REF!,"&lt;="&amp;ME143,#REF!,"&gt;="&amp;MF143)</f>
        <v>#REF!</v>
      </c>
      <c r="NP143" s="5" t="e">
        <f>COUNTIFS(#REF!,LT143,#REF!,1,#REF!,"&lt;="&amp;ME143,#REF!,"&gt;="&amp;MF143,#REF!,"="&amp;KV143,#REF!,"="&amp;KX143)</f>
        <v>#REF!</v>
      </c>
      <c r="NQ143" s="5" t="e">
        <f>COUNTIFS(#REF!,LT143,#REF!,0,#REF!,"&lt;="&amp;ME143,#REF!,"&gt;="&amp;MF143,#REF!,"="&amp;KV143,#REF!,"="&amp;KX143)</f>
        <v>#REF!</v>
      </c>
      <c r="NR143" s="5" t="e">
        <f>COUNTIFS(#REF!,LT143,#REF!,1,#REF!,"&lt;="&amp;ME143,#REF!,"&gt;="&amp;MF143,#REF!,"="&amp;KW143,#REF!,"="&amp;KY143)</f>
        <v>#REF!</v>
      </c>
      <c r="NS143" s="5" t="e">
        <f>COUNTIFS(#REF!,LT143,#REF!,0,#REF!,"&lt;="&amp;ME143,#REF!,"&gt;="&amp;MF143,#REF!,"="&amp;KW143,#REF!,"="&amp;KY143)</f>
        <v>#REF!</v>
      </c>
      <c r="NT143" s="5" t="e">
        <f t="shared" si="102"/>
        <v>#REF!</v>
      </c>
      <c r="NU143" s="5" t="e">
        <f t="shared" si="103"/>
        <v>#REF!</v>
      </c>
      <c r="NV143" s="5" t="e">
        <f t="shared" si="104"/>
        <v>#REF!</v>
      </c>
      <c r="NW143" s="6" t="e">
        <f t="shared" si="105"/>
        <v>#REF!</v>
      </c>
      <c r="NX143" s="7" t="e">
        <f t="shared" si="106"/>
        <v>#REF!</v>
      </c>
      <c r="NY143" s="5" t="e">
        <f t="shared" si="107"/>
        <v>#REF!</v>
      </c>
      <c r="NZ143" s="31" t="e">
        <f t="shared" si="108"/>
        <v>#REF!</v>
      </c>
      <c r="OA143" s="32" t="e">
        <f t="shared" si="109"/>
        <v>#REF!</v>
      </c>
      <c r="OB143" s="32" t="e">
        <f t="shared" si="110"/>
        <v>#REF!</v>
      </c>
      <c r="OC143" s="33" t="e">
        <f t="shared" si="111"/>
        <v>#REF!</v>
      </c>
      <c r="OD143" s="33" t="e">
        <f t="shared" si="112"/>
        <v>#REF!</v>
      </c>
      <c r="OE143" s="33" t="e">
        <f t="shared" si="113"/>
        <v>#REF!</v>
      </c>
      <c r="OF143" s="33" t="e">
        <f t="shared" si="114"/>
        <v>#REF!</v>
      </c>
      <c r="OG143" s="5" t="e">
        <f t="shared" si="115"/>
        <v>#REF!</v>
      </c>
      <c r="OH143" s="5" t="e">
        <f t="shared" si="116"/>
        <v>#REF!</v>
      </c>
      <c r="OI143" s="5" t="e">
        <f t="shared" si="117"/>
        <v>#REF!</v>
      </c>
      <c r="OJ143" s="6" t="e">
        <f t="shared" si="118"/>
        <v>#REF!</v>
      </c>
      <c r="OK143" s="7" t="e">
        <f t="shared" si="119"/>
        <v>#REF!</v>
      </c>
      <c r="OL143" s="5" t="e">
        <f t="shared" si="120"/>
        <v>#REF!</v>
      </c>
      <c r="OM143" s="31" t="e">
        <f t="shared" si="121"/>
        <v>#REF!</v>
      </c>
      <c r="ON143" s="32" t="e">
        <f t="shared" si="122"/>
        <v>#REF!</v>
      </c>
      <c r="OO143" s="32" t="e">
        <f t="shared" si="123"/>
        <v>#REF!</v>
      </c>
      <c r="OP143" s="33" t="e">
        <f t="shared" si="124"/>
        <v>#REF!</v>
      </c>
      <c r="OQ143" s="33" t="e">
        <f t="shared" si="125"/>
        <v>#REF!</v>
      </c>
      <c r="OR143" s="33" t="e">
        <f t="shared" si="126"/>
        <v>#REF!</v>
      </c>
      <c r="OS143" s="33" t="e">
        <f t="shared" si="127"/>
        <v>#REF!</v>
      </c>
      <c r="OT143" t="e">
        <f t="shared" si="128"/>
        <v>#REF!</v>
      </c>
      <c r="OU143" t="e">
        <f t="shared" si="129"/>
        <v>#REF!</v>
      </c>
      <c r="OV143" t="e">
        <f t="shared" si="130"/>
        <v>#REF!</v>
      </c>
      <c r="OW143" t="e">
        <f t="shared" si="131"/>
        <v>#REF!</v>
      </c>
      <c r="OX143" t="e">
        <f t="shared" si="132"/>
        <v>#REF!</v>
      </c>
      <c r="OY143" t="e">
        <f t="shared" si="133"/>
        <v>#REF!</v>
      </c>
    </row>
    <row r="144" spans="1:415" ht="16.5" customHeight="1" x14ac:dyDescent="0.3">
      <c r="A144" s="22"/>
      <c r="KN144" s="5" t="e">
        <f>IF(INDEX(#REF!,MATCH('HT 0-0'!D144,#REF!,0))=INDEX(#REF!,MATCH('HT 0-0'!D144,#REF!,0)),INDEX(#REF!,MATCH('HT 0-0'!D144,#REF!,0)),"ERROR")</f>
        <v>#REF!</v>
      </c>
      <c r="KO144" s="5" t="e">
        <f>IF(INDEX(#REF!,MATCH('HT 0-0'!E144,#REF!,0))=INDEX(#REF!,MATCH('HT 0-0'!E144,#REF!,0)),INDEX(#REF!,MATCH('HT 0-0'!E144,#REF!,0)),"ERROR")</f>
        <v>#REF!</v>
      </c>
      <c r="KP144" s="5" t="e">
        <f t="shared" si="67"/>
        <v>#REF!</v>
      </c>
      <c r="KQ144" t="str">
        <f t="shared" si="68"/>
        <v>_</v>
      </c>
      <c r="KR144" s="5" t="e">
        <f t="shared" si="69"/>
        <v>#DIV/0!</v>
      </c>
      <c r="KS144" s="5" t="e">
        <f t="shared" si="70"/>
        <v>#DIV/0!</v>
      </c>
      <c r="KT144" s="5" t="e">
        <f t="shared" si="71"/>
        <v>#DIV/0!</v>
      </c>
      <c r="KU144" s="5" t="e">
        <f t="shared" si="72"/>
        <v>#DIV/0!</v>
      </c>
      <c r="KV144" s="5" t="e">
        <f t="shared" si="73"/>
        <v>#DIV/0!</v>
      </c>
      <c r="KW144" s="5" t="e">
        <f t="shared" si="74"/>
        <v>#DIV/0!</v>
      </c>
      <c r="KX144" s="5" t="e">
        <f t="shared" si="75"/>
        <v>#DIV/0!</v>
      </c>
      <c r="KY144" s="5" t="e">
        <f t="shared" si="76"/>
        <v>#DIV/0!</v>
      </c>
      <c r="KZ144" s="5" t="e">
        <f t="shared" si="77"/>
        <v>#DIV/0!</v>
      </c>
      <c r="LA144" s="5" t="e">
        <f t="shared" si="78"/>
        <v>#DIV/0!</v>
      </c>
      <c r="LB144" t="e">
        <f>IF(LQ144="0-0",INDEX(Scrape!#REF!,MATCH('HT 0-0'!KP144,Scrape!$B:$B,0)),"")</f>
        <v>#REF!</v>
      </c>
      <c r="LC144" t="e">
        <f>IF(LQ144="0-0",INDEX(Scrape!$A:$A,MATCH('HT 0-0'!KP144,Scrape!$B:$B,0)),"")</f>
        <v>#REF!</v>
      </c>
      <c r="LD144" t="e">
        <f>IF(LQ144="0-0",INDEX(Scrape!$B:$B,MATCH('HT 0-0'!KP144,Scrape!$B:$B,0)),"")</f>
        <v>#REF!</v>
      </c>
      <c r="LE144" t="e">
        <f>IF(LQ144="0-0",INDEX(Scrape!$C:$C,MATCH('HT 0-0'!KP144,Scrape!$B:$B,0)),"")</f>
        <v>#REF!</v>
      </c>
      <c r="LF144" t="e">
        <f>IF(LQ144="0-0",INDEX(Scrape!$D:$D,MATCH('HT 0-0'!KP144,Scrape!$B:$B,0)),"")</f>
        <v>#REF!</v>
      </c>
      <c r="LG144" t="e">
        <f>IF(LQ144="0-0",INDEX(Scrape!$E:$E,MATCH('HT 0-0'!KP144,Scrape!$B:$B,0)),"")</f>
        <v>#REF!</v>
      </c>
      <c r="LH144" t="e">
        <f>IF(LQ144="0-0",INDEX(Scrape!$F:$F,MATCH('HT 0-0'!KP144,Scrape!$B:$B,0)),"")</f>
        <v>#REF!</v>
      </c>
      <c r="LI144" t="e">
        <f>IF(LQ144="0-0",INDEX(Scrape!$G:$G,MATCH('HT 0-0'!KP144,Scrape!$B:$B,0)),"")</f>
        <v>#REF!</v>
      </c>
      <c r="LJ144" t="e">
        <f>IF(LQ144="0-0",INDEX(Scrape!$H:$H,MATCH('HT 0-0'!KP144,Scrape!$B:$B,0)),"")</f>
        <v>#REF!</v>
      </c>
      <c r="LK144" t="e">
        <f>IF(LQ144="0-0",INDEX(Scrape!$I:$I,MATCH('HT 0-0'!KP144,Scrape!$B:$B,0)),"")</f>
        <v>#REF!</v>
      </c>
      <c r="LL144" t="e">
        <f>IF(LQ144="0-0",INDEX(Scrape!$J:$J,MATCH('HT 0-0'!KP144,Scrape!$B:$B,0)),"")</f>
        <v>#REF!</v>
      </c>
      <c r="LM144" t="e">
        <f>IF(LQ144="0-0",INDEX(Scrape!$K:$K,MATCH('HT 0-0'!KP144,Scrape!$B:$B,0)),"")</f>
        <v>#REF!</v>
      </c>
      <c r="LN144" t="e">
        <f>IF(LQ144="0-0",INDEX(Scrape!$L:$L,MATCH('HT 0-0'!KP144,Scrape!$B:$B,0)),"")</f>
        <v>#REF!</v>
      </c>
      <c r="LO144" t="e">
        <f>IF(LQ144="0-0",INDEX(Scrape!$M:$M,MATCH('HT 0-0'!KP144,Scrape!$B:$B,0)),"")</f>
        <v>#REF!</v>
      </c>
      <c r="LP144" t="e">
        <f>IF(LQ144="0-0",INDEX(Scrape!$N:$N,MATCH('HT 0-0'!KP144,Scrape!$B:$B,0)),"")</f>
        <v>#REF!</v>
      </c>
      <c r="LQ144" t="e">
        <f>INDEX(Scrape!$O:$O,MATCH('HT 0-0'!KP144,Scrape!$B:$B,0))</f>
        <v>#REF!</v>
      </c>
      <c r="LR144" t="e">
        <f t="shared" si="79"/>
        <v>#REF!</v>
      </c>
      <c r="LS144" t="e">
        <f t="shared" si="80"/>
        <v>#REF!</v>
      </c>
      <c r="LT144" s="23" t="e">
        <f>IF(INDEX(#REF!,MATCH(KQ144,#REF!,0))=INDEX(#REF!,MATCH(KQ144,#REF!,0)),INDEX(#REF!,MATCH(KQ144,#REF!,0)),"ERROR")</f>
        <v>#REF!</v>
      </c>
      <c r="LU144" s="24" t="e">
        <f t="shared" si="81"/>
        <v>#DIV/0!</v>
      </c>
      <c r="LV144" s="24" t="e">
        <f t="shared" si="82"/>
        <v>#DIV/0!</v>
      </c>
      <c r="LW144" s="24" t="e">
        <f t="shared" si="83"/>
        <v>#DIV/0!</v>
      </c>
      <c r="LX144" s="24" t="e">
        <f t="shared" si="84"/>
        <v>#DIV/0!</v>
      </c>
      <c r="LY144" s="25" t="e">
        <f t="shared" si="85"/>
        <v>#REF!</v>
      </c>
      <c r="LZ144" s="25" t="e">
        <f t="shared" si="86"/>
        <v>#REF!</v>
      </c>
      <c r="MA144" s="26" t="e">
        <f t="shared" si="87"/>
        <v>#REF!</v>
      </c>
      <c r="MB144" s="27" t="e">
        <f t="shared" si="88"/>
        <v>#REF!</v>
      </c>
      <c r="MC144" s="28" t="e">
        <f t="shared" si="89"/>
        <v>#REF!</v>
      </c>
      <c r="MD144" s="24" t="e">
        <f t="shared" si="90"/>
        <v>#REF!</v>
      </c>
      <c r="ME144" s="29" t="e">
        <f t="shared" si="91"/>
        <v>#REF!</v>
      </c>
      <c r="MF144" s="30" t="e">
        <f t="shared" si="92"/>
        <v>#REF!</v>
      </c>
      <c r="MG144" s="24" t="e">
        <f t="shared" si="93"/>
        <v>#REF!</v>
      </c>
      <c r="MH144" s="29" t="e">
        <f t="shared" si="94"/>
        <v>#REF!</v>
      </c>
      <c r="MI144" s="30" t="e">
        <f t="shared" si="95"/>
        <v>#REF!</v>
      </c>
      <c r="MJ144" t="str">
        <f t="shared" si="96"/>
        <v/>
      </c>
      <c r="MK144" t="str">
        <f t="shared" si="97"/>
        <v/>
      </c>
      <c r="ML144" t="str">
        <f t="shared" si="98"/>
        <v/>
      </c>
      <c r="MM144" t="str">
        <f t="shared" si="99"/>
        <v/>
      </c>
      <c r="MN144" t="str">
        <f t="shared" si="100"/>
        <v/>
      </c>
      <c r="MO144" t="str">
        <f t="shared" si="101"/>
        <v/>
      </c>
      <c r="MP144" s="5" t="e">
        <f>COUNTIFS(#REF!,LT144,#REF!,1,#REF!,"&gt;="&amp;MC144,#REF!,"&lt;="&amp;MB144,#REF!,"&lt;="&amp;ME144,#REF!,"&gt;="&amp;MF144,#REF!,"="&amp;KV144,#REF!,"="&amp;KX144)</f>
        <v>#REF!</v>
      </c>
      <c r="MQ144" s="5" t="e">
        <f>COUNTIFS(#REF!,LT144,#REF!,0,#REF!,"&gt;="&amp;MC144,#REF!,"&lt;="&amp;MB144,#REF!,"&lt;="&amp;ME144,#REF!,"&gt;="&amp;MF144,#REF!,"="&amp;KV144,#REF!,"="&amp;KX144)</f>
        <v>#REF!</v>
      </c>
      <c r="MR144" s="5" t="e">
        <f>COUNTIFS(#REF!,LT144,#REF!,1,#REF!,"&gt;="&amp;MC144,#REF!,"&lt;="&amp;MB144,#REF!,"&lt;="&amp;ME144,#REF!,"&gt;="&amp;MF144,#REF!,"="&amp;KW144,#REF!,"="&amp;KY144)</f>
        <v>#REF!</v>
      </c>
      <c r="MS144" s="5" t="e">
        <f>COUNTIFS(#REF!,LT144,#REF!,0,#REF!,"&gt;="&amp;MC144,#REF!,"&lt;="&amp;MB144,#REF!,"&lt;="&amp;ME144,#REF!,"&gt;="&amp;MF144,#REF!,"="&amp;KW144,#REF!,"="&amp;KY144)</f>
        <v>#REF!</v>
      </c>
      <c r="MT144" s="5" t="e">
        <f>COUNTIFS(#REF!,LT144,#REF!,1,#REF!,"&gt;="&amp;MI144,#REF!,"&lt;="&amp;MH144,#REF!,"&lt;="&amp;ME144,#REF!,"&gt;="&amp;MF144)</f>
        <v>#REF!</v>
      </c>
      <c r="MU144" s="5" t="e">
        <f>COUNTIFS(#REF!,LT144,#REF!,0,#REF!,"&gt;="&amp;MI144,#REF!,"&lt;="&amp;MH144,#REF!,"&lt;="&amp;ME144,#REF!,"&gt;="&amp;MF144)</f>
        <v>#REF!</v>
      </c>
      <c r="MV144" s="5" t="e">
        <f>COUNTIFS(#REF!,LT144,#REF!,1,#REF!,"&gt;="&amp;MI144,#REF!,"&lt;="&amp;MH144,#REF!,"="&amp;KZ144,#REF!,"="&amp;LA144,#REF!,"&lt;="&amp;ME144,#REF!,"&gt;="&amp;MF144)</f>
        <v>#REF!</v>
      </c>
      <c r="MW144" s="5" t="e">
        <f>COUNTIFS(#REF!,LT144,#REF!,0,#REF!,"&gt;="&amp;MI144,#REF!,"&lt;="&amp;MH144,#REF!,"="&amp;KZ144,#REF!,"="&amp;LA144,#REF!,"&lt;="&amp;ME144,#REF!,"&gt;="&amp;MF144)</f>
        <v>#REF!</v>
      </c>
      <c r="MX144" s="5" t="e">
        <f>COUNTIFS(#REF!,LT144,#REF!,1,#REF!,"&gt;="&amp;MC144,#REF!,"&lt;="&amp;MB144,#REF!,"&lt;="&amp;ME144,#REF!,"&gt;="&amp;MF144)</f>
        <v>#REF!</v>
      </c>
      <c r="MY144" s="5" t="e">
        <f>COUNTIFS(#REF!,LT144,#REF!,0,#REF!,"&gt;="&amp;MC144,#REF!,"&lt;="&amp;MB144,#REF!,"&lt;="&amp;ME144,#REF!,"&gt;="&amp;MF144)</f>
        <v>#REF!</v>
      </c>
      <c r="MZ144" s="5" t="e">
        <f>COUNTIFS(#REF!,LT144,#REF!,1,#REF!,"&lt;="&amp;ME144,#REF!,"&gt;="&amp;MF144,#REF!,"="&amp;KV144,#REF!,"="&amp;KX144)</f>
        <v>#REF!</v>
      </c>
      <c r="NA144" s="5" t="e">
        <f>COUNTIFS(#REF!,LT144,#REF!,0,#REF!,"&lt;="&amp;ME144,#REF!,"&gt;="&amp;MF144,#REF!,"="&amp;KV144,#REF!,"="&amp;KX144)</f>
        <v>#REF!</v>
      </c>
      <c r="NB144" s="5" t="e">
        <f>COUNTIFS(#REF!,LT144,#REF!,1,#REF!,"&lt;="&amp;ME144,#REF!,"&gt;="&amp;MF144,#REF!,"="&amp;KW144,#REF!,"="&amp;KY144)</f>
        <v>#REF!</v>
      </c>
      <c r="NC144" s="5" t="e">
        <f>COUNTIFS(#REF!,LT144,#REF!,0,#REF!,"&lt;="&amp;ME144,#REF!,"&gt;="&amp;MF144,#REF!,"="&amp;KW144,#REF!,"="&amp;KY144)</f>
        <v>#REF!</v>
      </c>
      <c r="ND144" s="5" t="e">
        <f>COUNTIFS(#REF!,LT144,#REF!,1,#REF!,"&gt;="&amp;MC144,#REF!,"&lt;="&amp;MB144,#REF!,"&lt;="&amp;ME144,#REF!,"&gt;="&amp;MF144,#REF!,"="&amp;KV144,#REF!,"="&amp;KX144)</f>
        <v>#REF!</v>
      </c>
      <c r="NE144" s="5" t="e">
        <f>COUNTIFS(#REF!,LT144,#REF!,0,#REF!,"&gt;="&amp;MC144,#REF!,"&lt;="&amp;MB144,#REF!,"&lt;="&amp;ME144,#REF!,"&gt;="&amp;MF144,#REF!,"="&amp;KV144,#REF!,"="&amp;KX144)</f>
        <v>#REF!</v>
      </c>
      <c r="NF144" s="5" t="e">
        <f>COUNTIFS(#REF!,LT144,#REF!,1,#REF!,"&gt;="&amp;MC144,#REF!,"&lt;="&amp;MB144,#REF!,"&lt;="&amp;ME144,#REF!,"&gt;="&amp;MF144,#REF!,"="&amp;KW144,#REF!,"="&amp;KY144)</f>
        <v>#REF!</v>
      </c>
      <c r="NG144" s="5" t="e">
        <f>COUNTIFS(#REF!,LT144,#REF!,0,#REF!,"&gt;="&amp;MC144,#REF!,"&lt;="&amp;MB144,#REF!,"&lt;="&amp;ME144,#REF!,"&gt;="&amp;MF144,#REF!,"="&amp;KW144,#REF!,"="&amp;KY144)</f>
        <v>#REF!</v>
      </c>
      <c r="NH144" s="5" t="e">
        <f>COUNTIFS(#REF!,LT144,#REF!,1,#REF!,"&gt;="&amp;MC144,#REF!,"&lt;="&amp;MB144,#REF!,"&lt;="&amp;ME144,#REF!,"&gt;="&amp;MF144,#REF!,"="&amp;KZ144,#REF!,"="&amp;LA144)</f>
        <v>#REF!</v>
      </c>
      <c r="NI144" s="5" t="e">
        <f>COUNTIFS(#REF!,LT144,#REF!,0,#REF!,"&gt;="&amp;MC144,#REF!,"&lt;="&amp;MB144,#REF!,"&lt;="&amp;ME144,#REF!,"&gt;="&amp;MF144,#REF!,"="&amp;KZ144,#REF!,"="&amp;LA144)</f>
        <v>#REF!</v>
      </c>
      <c r="NJ144" s="5" t="e">
        <f>COUNTIFS(#REF!,LT144,#REF!,1,#REF!,"&gt;="&amp;MI144,#REF!,"&lt;="&amp;MH144,#REF!,"&lt;="&amp;ME144,#REF!,"&gt;="&amp;MF144)</f>
        <v>#REF!</v>
      </c>
      <c r="NK144" s="5" t="e">
        <f>COUNTIFS(#REF!,LT144,#REF!,0,#REF!,"&gt;="&amp;MI144,#REF!,"&lt;="&amp;MH144,#REF!,"&lt;="&amp;ME144,#REF!,"&gt;="&amp;MF144)</f>
        <v>#REF!</v>
      </c>
      <c r="NL144" s="5" t="e">
        <f>COUNTIFS(#REF!,LT144,#REF!,1,#REF!,"&gt;="&amp;MI144,#REF!,"&lt;="&amp;MH144,#REF!,"="&amp;KZ144,#REF!,"="&amp;LA144,#REF!,"&lt;="&amp;ME144,#REF!,"&gt;="&amp;MF144)</f>
        <v>#REF!</v>
      </c>
      <c r="NM144" s="5" t="e">
        <f>COUNTIFS(#REF!,LT144,#REF!,0,#REF!,"&gt;="&amp;MI144,#REF!,"&lt;="&amp;MH144,#REF!,"="&amp;KZ144,#REF!,"="&amp;LA144,#REF!,"&lt;="&amp;ME144,#REF!,"&gt;="&amp;MF144)</f>
        <v>#REF!</v>
      </c>
      <c r="NN144" s="5" t="e">
        <f>COUNTIFS(#REF!,LT144,#REF!,1,#REF!,"&gt;="&amp;MC144,#REF!,"&lt;="&amp;MB144,#REF!,"&lt;="&amp;ME144,#REF!,"&gt;="&amp;MF144)</f>
        <v>#REF!</v>
      </c>
      <c r="NO144" s="5" t="e">
        <f>COUNTIFS(#REF!,LT144,#REF!,0,#REF!,"&gt;="&amp;MC144,#REF!,"&lt;="&amp;MB144,#REF!,"&lt;="&amp;ME144,#REF!,"&gt;="&amp;MF144)</f>
        <v>#REF!</v>
      </c>
      <c r="NP144" s="5" t="e">
        <f>COUNTIFS(#REF!,LT144,#REF!,1,#REF!,"&lt;="&amp;ME144,#REF!,"&gt;="&amp;MF144,#REF!,"="&amp;KV144,#REF!,"="&amp;KX144)</f>
        <v>#REF!</v>
      </c>
      <c r="NQ144" s="5" t="e">
        <f>COUNTIFS(#REF!,LT144,#REF!,0,#REF!,"&lt;="&amp;ME144,#REF!,"&gt;="&amp;MF144,#REF!,"="&amp;KV144,#REF!,"="&amp;KX144)</f>
        <v>#REF!</v>
      </c>
      <c r="NR144" s="5" t="e">
        <f>COUNTIFS(#REF!,LT144,#REF!,1,#REF!,"&lt;="&amp;ME144,#REF!,"&gt;="&amp;MF144,#REF!,"="&amp;KW144,#REF!,"="&amp;KY144)</f>
        <v>#REF!</v>
      </c>
      <c r="NS144" s="5" t="e">
        <f>COUNTIFS(#REF!,LT144,#REF!,0,#REF!,"&lt;="&amp;ME144,#REF!,"&gt;="&amp;MF144,#REF!,"="&amp;KW144,#REF!,"="&amp;KY144)</f>
        <v>#REF!</v>
      </c>
      <c r="NT144" s="5" t="e">
        <f t="shared" si="102"/>
        <v>#REF!</v>
      </c>
      <c r="NU144" s="5" t="e">
        <f t="shared" si="103"/>
        <v>#REF!</v>
      </c>
      <c r="NV144" s="5" t="e">
        <f t="shared" si="104"/>
        <v>#REF!</v>
      </c>
      <c r="NW144" s="6" t="e">
        <f t="shared" si="105"/>
        <v>#REF!</v>
      </c>
      <c r="NX144" s="7" t="e">
        <f t="shared" si="106"/>
        <v>#REF!</v>
      </c>
      <c r="NY144" s="5" t="e">
        <f t="shared" si="107"/>
        <v>#REF!</v>
      </c>
      <c r="NZ144" s="31" t="e">
        <f t="shared" si="108"/>
        <v>#REF!</v>
      </c>
      <c r="OA144" s="32" t="e">
        <f t="shared" si="109"/>
        <v>#REF!</v>
      </c>
      <c r="OB144" s="32" t="e">
        <f t="shared" si="110"/>
        <v>#REF!</v>
      </c>
      <c r="OC144" s="33" t="e">
        <f t="shared" si="111"/>
        <v>#REF!</v>
      </c>
      <c r="OD144" s="33" t="e">
        <f t="shared" si="112"/>
        <v>#REF!</v>
      </c>
      <c r="OE144" s="33" t="e">
        <f t="shared" si="113"/>
        <v>#REF!</v>
      </c>
      <c r="OF144" s="33" t="e">
        <f t="shared" si="114"/>
        <v>#REF!</v>
      </c>
      <c r="OG144" s="5" t="e">
        <f t="shared" si="115"/>
        <v>#REF!</v>
      </c>
      <c r="OH144" s="5" t="e">
        <f t="shared" si="116"/>
        <v>#REF!</v>
      </c>
      <c r="OI144" s="5" t="e">
        <f t="shared" si="117"/>
        <v>#REF!</v>
      </c>
      <c r="OJ144" s="6" t="e">
        <f t="shared" si="118"/>
        <v>#REF!</v>
      </c>
      <c r="OK144" s="7" t="e">
        <f t="shared" si="119"/>
        <v>#REF!</v>
      </c>
      <c r="OL144" s="5" t="e">
        <f t="shared" si="120"/>
        <v>#REF!</v>
      </c>
      <c r="OM144" s="31" t="e">
        <f t="shared" si="121"/>
        <v>#REF!</v>
      </c>
      <c r="ON144" s="32" t="e">
        <f t="shared" si="122"/>
        <v>#REF!</v>
      </c>
      <c r="OO144" s="32" t="e">
        <f t="shared" si="123"/>
        <v>#REF!</v>
      </c>
      <c r="OP144" s="33" t="e">
        <f t="shared" si="124"/>
        <v>#REF!</v>
      </c>
      <c r="OQ144" s="33" t="e">
        <f t="shared" si="125"/>
        <v>#REF!</v>
      </c>
      <c r="OR144" s="33" t="e">
        <f t="shared" si="126"/>
        <v>#REF!</v>
      </c>
      <c r="OS144" s="33" t="e">
        <f t="shared" si="127"/>
        <v>#REF!</v>
      </c>
      <c r="OT144" t="e">
        <f t="shared" si="128"/>
        <v>#REF!</v>
      </c>
      <c r="OU144" t="e">
        <f t="shared" si="129"/>
        <v>#REF!</v>
      </c>
      <c r="OV144" t="e">
        <f t="shared" si="130"/>
        <v>#REF!</v>
      </c>
      <c r="OW144" t="e">
        <f t="shared" si="131"/>
        <v>#REF!</v>
      </c>
      <c r="OX144" t="e">
        <f t="shared" si="132"/>
        <v>#REF!</v>
      </c>
      <c r="OY144" t="e">
        <f t="shared" si="133"/>
        <v>#REF!</v>
      </c>
    </row>
    <row r="145" spans="1:415" ht="16.5" customHeight="1" x14ac:dyDescent="0.3">
      <c r="A145" s="22"/>
      <c r="KN145" s="5" t="e">
        <f>IF(INDEX(#REF!,MATCH('HT 0-0'!D145,#REF!,0))=INDEX(#REF!,MATCH('HT 0-0'!D145,#REF!,0)),INDEX(#REF!,MATCH('HT 0-0'!D145,#REF!,0)),"ERROR")</f>
        <v>#REF!</v>
      </c>
      <c r="KO145" s="5" t="e">
        <f>IF(INDEX(#REF!,MATCH('HT 0-0'!E145,#REF!,0))=INDEX(#REF!,MATCH('HT 0-0'!E145,#REF!,0)),INDEX(#REF!,MATCH('HT 0-0'!E145,#REF!,0)),"ERROR")</f>
        <v>#REF!</v>
      </c>
      <c r="KP145" s="5" t="e">
        <f t="shared" si="67"/>
        <v>#REF!</v>
      </c>
      <c r="KQ145" t="str">
        <f t="shared" si="68"/>
        <v>_</v>
      </c>
      <c r="KR145" s="5" t="e">
        <f t="shared" si="69"/>
        <v>#DIV/0!</v>
      </c>
      <c r="KS145" s="5" t="e">
        <f t="shared" si="70"/>
        <v>#DIV/0!</v>
      </c>
      <c r="KT145" s="5" t="e">
        <f t="shared" si="71"/>
        <v>#DIV/0!</v>
      </c>
      <c r="KU145" s="5" t="e">
        <f t="shared" si="72"/>
        <v>#DIV/0!</v>
      </c>
      <c r="KV145" s="5" t="e">
        <f t="shared" si="73"/>
        <v>#DIV/0!</v>
      </c>
      <c r="KW145" s="5" t="e">
        <f t="shared" si="74"/>
        <v>#DIV/0!</v>
      </c>
      <c r="KX145" s="5" t="e">
        <f t="shared" si="75"/>
        <v>#DIV/0!</v>
      </c>
      <c r="KY145" s="5" t="e">
        <f t="shared" si="76"/>
        <v>#DIV/0!</v>
      </c>
      <c r="KZ145" s="5" t="e">
        <f t="shared" si="77"/>
        <v>#DIV/0!</v>
      </c>
      <c r="LA145" s="5" t="e">
        <f t="shared" si="78"/>
        <v>#DIV/0!</v>
      </c>
      <c r="LB145" t="e">
        <f>IF(LQ145="0-0",INDEX(Scrape!#REF!,MATCH('HT 0-0'!KP145,Scrape!$B:$B,0)),"")</f>
        <v>#REF!</v>
      </c>
      <c r="LC145" t="e">
        <f>IF(LQ145="0-0",INDEX(Scrape!$A:$A,MATCH('HT 0-0'!KP145,Scrape!$B:$B,0)),"")</f>
        <v>#REF!</v>
      </c>
      <c r="LD145" t="e">
        <f>IF(LQ145="0-0",INDEX(Scrape!$B:$B,MATCH('HT 0-0'!KP145,Scrape!$B:$B,0)),"")</f>
        <v>#REF!</v>
      </c>
      <c r="LE145" t="e">
        <f>IF(LQ145="0-0",INDEX(Scrape!$C:$C,MATCH('HT 0-0'!KP145,Scrape!$B:$B,0)),"")</f>
        <v>#REF!</v>
      </c>
      <c r="LF145" t="e">
        <f>IF(LQ145="0-0",INDEX(Scrape!$D:$D,MATCH('HT 0-0'!KP145,Scrape!$B:$B,0)),"")</f>
        <v>#REF!</v>
      </c>
      <c r="LG145" t="e">
        <f>IF(LQ145="0-0",INDEX(Scrape!$E:$E,MATCH('HT 0-0'!KP145,Scrape!$B:$B,0)),"")</f>
        <v>#REF!</v>
      </c>
      <c r="LH145" t="e">
        <f>IF(LQ145="0-0",INDEX(Scrape!$F:$F,MATCH('HT 0-0'!KP145,Scrape!$B:$B,0)),"")</f>
        <v>#REF!</v>
      </c>
      <c r="LI145" t="e">
        <f>IF(LQ145="0-0",INDEX(Scrape!$G:$G,MATCH('HT 0-0'!KP145,Scrape!$B:$B,0)),"")</f>
        <v>#REF!</v>
      </c>
      <c r="LJ145" t="e">
        <f>IF(LQ145="0-0",INDEX(Scrape!$H:$H,MATCH('HT 0-0'!KP145,Scrape!$B:$B,0)),"")</f>
        <v>#REF!</v>
      </c>
      <c r="LK145" t="e">
        <f>IF(LQ145="0-0",INDEX(Scrape!$I:$I,MATCH('HT 0-0'!KP145,Scrape!$B:$B,0)),"")</f>
        <v>#REF!</v>
      </c>
      <c r="LL145" t="e">
        <f>IF(LQ145="0-0",INDEX(Scrape!$J:$J,MATCH('HT 0-0'!KP145,Scrape!$B:$B,0)),"")</f>
        <v>#REF!</v>
      </c>
      <c r="LM145" t="e">
        <f>IF(LQ145="0-0",INDEX(Scrape!$K:$K,MATCH('HT 0-0'!KP145,Scrape!$B:$B,0)),"")</f>
        <v>#REF!</v>
      </c>
      <c r="LN145" t="e">
        <f>IF(LQ145="0-0",INDEX(Scrape!$L:$L,MATCH('HT 0-0'!KP145,Scrape!$B:$B,0)),"")</f>
        <v>#REF!</v>
      </c>
      <c r="LO145" t="e">
        <f>IF(LQ145="0-0",INDEX(Scrape!$M:$M,MATCH('HT 0-0'!KP145,Scrape!$B:$B,0)),"")</f>
        <v>#REF!</v>
      </c>
      <c r="LP145" t="e">
        <f>IF(LQ145="0-0",INDEX(Scrape!$N:$N,MATCH('HT 0-0'!KP145,Scrape!$B:$B,0)),"")</f>
        <v>#REF!</v>
      </c>
      <c r="LQ145" t="e">
        <f>INDEX(Scrape!$O:$O,MATCH('HT 0-0'!KP145,Scrape!$B:$B,0))</f>
        <v>#REF!</v>
      </c>
      <c r="LR145" t="e">
        <f t="shared" si="79"/>
        <v>#REF!</v>
      </c>
      <c r="LS145" t="e">
        <f t="shared" si="80"/>
        <v>#REF!</v>
      </c>
      <c r="LT145" s="23" t="e">
        <f>IF(INDEX(#REF!,MATCH(KQ145,#REF!,0))=INDEX(#REF!,MATCH(KQ145,#REF!,0)),INDEX(#REF!,MATCH(KQ145,#REF!,0)),"ERROR")</f>
        <v>#REF!</v>
      </c>
      <c r="LU145" s="24" t="e">
        <f t="shared" si="81"/>
        <v>#DIV/0!</v>
      </c>
      <c r="LV145" s="24" t="e">
        <f t="shared" si="82"/>
        <v>#DIV/0!</v>
      </c>
      <c r="LW145" s="24" t="e">
        <f t="shared" si="83"/>
        <v>#DIV/0!</v>
      </c>
      <c r="LX145" s="24" t="e">
        <f t="shared" si="84"/>
        <v>#DIV/0!</v>
      </c>
      <c r="LY145" s="25" t="e">
        <f t="shared" si="85"/>
        <v>#REF!</v>
      </c>
      <c r="LZ145" s="25" t="e">
        <f t="shared" si="86"/>
        <v>#REF!</v>
      </c>
      <c r="MA145" s="26" t="e">
        <f t="shared" si="87"/>
        <v>#REF!</v>
      </c>
      <c r="MB145" s="27" t="e">
        <f t="shared" si="88"/>
        <v>#REF!</v>
      </c>
      <c r="MC145" s="28" t="e">
        <f t="shared" si="89"/>
        <v>#REF!</v>
      </c>
      <c r="MD145" s="24" t="e">
        <f t="shared" si="90"/>
        <v>#REF!</v>
      </c>
      <c r="ME145" s="29" t="e">
        <f t="shared" si="91"/>
        <v>#REF!</v>
      </c>
      <c r="MF145" s="30" t="e">
        <f t="shared" si="92"/>
        <v>#REF!</v>
      </c>
      <c r="MG145" s="24" t="e">
        <f t="shared" si="93"/>
        <v>#REF!</v>
      </c>
      <c r="MH145" s="29" t="e">
        <f t="shared" si="94"/>
        <v>#REF!</v>
      </c>
      <c r="MI145" s="30" t="e">
        <f t="shared" si="95"/>
        <v>#REF!</v>
      </c>
      <c r="MJ145" t="str">
        <f t="shared" si="96"/>
        <v/>
      </c>
      <c r="MK145" t="str">
        <f t="shared" si="97"/>
        <v/>
      </c>
      <c r="ML145" t="str">
        <f t="shared" si="98"/>
        <v/>
      </c>
      <c r="MM145" t="str">
        <f t="shared" si="99"/>
        <v/>
      </c>
      <c r="MN145" t="str">
        <f t="shared" si="100"/>
        <v/>
      </c>
      <c r="MO145" t="str">
        <f t="shared" si="101"/>
        <v/>
      </c>
      <c r="MP145" s="5" t="e">
        <f>COUNTIFS(#REF!,LT145,#REF!,1,#REF!,"&gt;="&amp;MC145,#REF!,"&lt;="&amp;MB145,#REF!,"&lt;="&amp;ME145,#REF!,"&gt;="&amp;MF145,#REF!,"="&amp;KV145,#REF!,"="&amp;KX145)</f>
        <v>#REF!</v>
      </c>
      <c r="MQ145" s="5" t="e">
        <f>COUNTIFS(#REF!,LT145,#REF!,0,#REF!,"&gt;="&amp;MC145,#REF!,"&lt;="&amp;MB145,#REF!,"&lt;="&amp;ME145,#REF!,"&gt;="&amp;MF145,#REF!,"="&amp;KV145,#REF!,"="&amp;KX145)</f>
        <v>#REF!</v>
      </c>
      <c r="MR145" s="5" t="e">
        <f>COUNTIFS(#REF!,LT145,#REF!,1,#REF!,"&gt;="&amp;MC145,#REF!,"&lt;="&amp;MB145,#REF!,"&lt;="&amp;ME145,#REF!,"&gt;="&amp;MF145,#REF!,"="&amp;KW145,#REF!,"="&amp;KY145)</f>
        <v>#REF!</v>
      </c>
      <c r="MS145" s="5" t="e">
        <f>COUNTIFS(#REF!,LT145,#REF!,0,#REF!,"&gt;="&amp;MC145,#REF!,"&lt;="&amp;MB145,#REF!,"&lt;="&amp;ME145,#REF!,"&gt;="&amp;MF145,#REF!,"="&amp;KW145,#REF!,"="&amp;KY145)</f>
        <v>#REF!</v>
      </c>
      <c r="MT145" s="5" t="e">
        <f>COUNTIFS(#REF!,LT145,#REF!,1,#REF!,"&gt;="&amp;MI145,#REF!,"&lt;="&amp;MH145,#REF!,"&lt;="&amp;ME145,#REF!,"&gt;="&amp;MF145)</f>
        <v>#REF!</v>
      </c>
      <c r="MU145" s="5" t="e">
        <f>COUNTIFS(#REF!,LT145,#REF!,0,#REF!,"&gt;="&amp;MI145,#REF!,"&lt;="&amp;MH145,#REF!,"&lt;="&amp;ME145,#REF!,"&gt;="&amp;MF145)</f>
        <v>#REF!</v>
      </c>
      <c r="MV145" s="5" t="e">
        <f>COUNTIFS(#REF!,LT145,#REF!,1,#REF!,"&gt;="&amp;MI145,#REF!,"&lt;="&amp;MH145,#REF!,"="&amp;KZ145,#REF!,"="&amp;LA145,#REF!,"&lt;="&amp;ME145,#REF!,"&gt;="&amp;MF145)</f>
        <v>#REF!</v>
      </c>
      <c r="MW145" s="5" t="e">
        <f>COUNTIFS(#REF!,LT145,#REF!,0,#REF!,"&gt;="&amp;MI145,#REF!,"&lt;="&amp;MH145,#REF!,"="&amp;KZ145,#REF!,"="&amp;LA145,#REF!,"&lt;="&amp;ME145,#REF!,"&gt;="&amp;MF145)</f>
        <v>#REF!</v>
      </c>
      <c r="MX145" s="5" t="e">
        <f>COUNTIFS(#REF!,LT145,#REF!,1,#REF!,"&gt;="&amp;MC145,#REF!,"&lt;="&amp;MB145,#REF!,"&lt;="&amp;ME145,#REF!,"&gt;="&amp;MF145)</f>
        <v>#REF!</v>
      </c>
      <c r="MY145" s="5" t="e">
        <f>COUNTIFS(#REF!,LT145,#REF!,0,#REF!,"&gt;="&amp;MC145,#REF!,"&lt;="&amp;MB145,#REF!,"&lt;="&amp;ME145,#REF!,"&gt;="&amp;MF145)</f>
        <v>#REF!</v>
      </c>
      <c r="MZ145" s="5" t="e">
        <f>COUNTIFS(#REF!,LT145,#REF!,1,#REF!,"&lt;="&amp;ME145,#REF!,"&gt;="&amp;MF145,#REF!,"="&amp;KV145,#REF!,"="&amp;KX145)</f>
        <v>#REF!</v>
      </c>
      <c r="NA145" s="5" t="e">
        <f>COUNTIFS(#REF!,LT145,#REF!,0,#REF!,"&lt;="&amp;ME145,#REF!,"&gt;="&amp;MF145,#REF!,"="&amp;KV145,#REF!,"="&amp;KX145)</f>
        <v>#REF!</v>
      </c>
      <c r="NB145" s="5" t="e">
        <f>COUNTIFS(#REF!,LT145,#REF!,1,#REF!,"&lt;="&amp;ME145,#REF!,"&gt;="&amp;MF145,#REF!,"="&amp;KW145,#REF!,"="&amp;KY145)</f>
        <v>#REF!</v>
      </c>
      <c r="NC145" s="5" t="e">
        <f>COUNTIFS(#REF!,LT145,#REF!,0,#REF!,"&lt;="&amp;ME145,#REF!,"&gt;="&amp;MF145,#REF!,"="&amp;KW145,#REF!,"="&amp;KY145)</f>
        <v>#REF!</v>
      </c>
      <c r="ND145" s="5" t="e">
        <f>COUNTIFS(#REF!,LT145,#REF!,1,#REF!,"&gt;="&amp;MC145,#REF!,"&lt;="&amp;MB145,#REF!,"&lt;="&amp;ME145,#REF!,"&gt;="&amp;MF145,#REF!,"="&amp;KV145,#REF!,"="&amp;KX145)</f>
        <v>#REF!</v>
      </c>
      <c r="NE145" s="5" t="e">
        <f>COUNTIFS(#REF!,LT145,#REF!,0,#REF!,"&gt;="&amp;MC145,#REF!,"&lt;="&amp;MB145,#REF!,"&lt;="&amp;ME145,#REF!,"&gt;="&amp;MF145,#REF!,"="&amp;KV145,#REF!,"="&amp;KX145)</f>
        <v>#REF!</v>
      </c>
      <c r="NF145" s="5" t="e">
        <f>COUNTIFS(#REF!,LT145,#REF!,1,#REF!,"&gt;="&amp;MC145,#REF!,"&lt;="&amp;MB145,#REF!,"&lt;="&amp;ME145,#REF!,"&gt;="&amp;MF145,#REF!,"="&amp;KW145,#REF!,"="&amp;KY145)</f>
        <v>#REF!</v>
      </c>
      <c r="NG145" s="5" t="e">
        <f>COUNTIFS(#REF!,LT145,#REF!,0,#REF!,"&gt;="&amp;MC145,#REF!,"&lt;="&amp;MB145,#REF!,"&lt;="&amp;ME145,#REF!,"&gt;="&amp;MF145,#REF!,"="&amp;KW145,#REF!,"="&amp;KY145)</f>
        <v>#REF!</v>
      </c>
      <c r="NH145" s="5" t="e">
        <f>COUNTIFS(#REF!,LT145,#REF!,1,#REF!,"&gt;="&amp;MC145,#REF!,"&lt;="&amp;MB145,#REF!,"&lt;="&amp;ME145,#REF!,"&gt;="&amp;MF145,#REF!,"="&amp;KZ145,#REF!,"="&amp;LA145)</f>
        <v>#REF!</v>
      </c>
      <c r="NI145" s="5" t="e">
        <f>COUNTIFS(#REF!,LT145,#REF!,0,#REF!,"&gt;="&amp;MC145,#REF!,"&lt;="&amp;MB145,#REF!,"&lt;="&amp;ME145,#REF!,"&gt;="&amp;MF145,#REF!,"="&amp;KZ145,#REF!,"="&amp;LA145)</f>
        <v>#REF!</v>
      </c>
      <c r="NJ145" s="5" t="e">
        <f>COUNTIFS(#REF!,LT145,#REF!,1,#REF!,"&gt;="&amp;MI145,#REF!,"&lt;="&amp;MH145,#REF!,"&lt;="&amp;ME145,#REF!,"&gt;="&amp;MF145)</f>
        <v>#REF!</v>
      </c>
      <c r="NK145" s="5" t="e">
        <f>COUNTIFS(#REF!,LT145,#REF!,0,#REF!,"&gt;="&amp;MI145,#REF!,"&lt;="&amp;MH145,#REF!,"&lt;="&amp;ME145,#REF!,"&gt;="&amp;MF145)</f>
        <v>#REF!</v>
      </c>
      <c r="NL145" s="5" t="e">
        <f>COUNTIFS(#REF!,LT145,#REF!,1,#REF!,"&gt;="&amp;MI145,#REF!,"&lt;="&amp;MH145,#REF!,"="&amp;KZ145,#REF!,"="&amp;LA145,#REF!,"&lt;="&amp;ME145,#REF!,"&gt;="&amp;MF145)</f>
        <v>#REF!</v>
      </c>
      <c r="NM145" s="5" t="e">
        <f>COUNTIFS(#REF!,LT145,#REF!,0,#REF!,"&gt;="&amp;MI145,#REF!,"&lt;="&amp;MH145,#REF!,"="&amp;KZ145,#REF!,"="&amp;LA145,#REF!,"&lt;="&amp;ME145,#REF!,"&gt;="&amp;MF145)</f>
        <v>#REF!</v>
      </c>
      <c r="NN145" s="5" t="e">
        <f>COUNTIFS(#REF!,LT145,#REF!,1,#REF!,"&gt;="&amp;MC145,#REF!,"&lt;="&amp;MB145,#REF!,"&lt;="&amp;ME145,#REF!,"&gt;="&amp;MF145)</f>
        <v>#REF!</v>
      </c>
      <c r="NO145" s="5" t="e">
        <f>COUNTIFS(#REF!,LT145,#REF!,0,#REF!,"&gt;="&amp;MC145,#REF!,"&lt;="&amp;MB145,#REF!,"&lt;="&amp;ME145,#REF!,"&gt;="&amp;MF145)</f>
        <v>#REF!</v>
      </c>
      <c r="NP145" s="5" t="e">
        <f>COUNTIFS(#REF!,LT145,#REF!,1,#REF!,"&lt;="&amp;ME145,#REF!,"&gt;="&amp;MF145,#REF!,"="&amp;KV145,#REF!,"="&amp;KX145)</f>
        <v>#REF!</v>
      </c>
      <c r="NQ145" s="5" t="e">
        <f>COUNTIFS(#REF!,LT145,#REF!,0,#REF!,"&lt;="&amp;ME145,#REF!,"&gt;="&amp;MF145,#REF!,"="&amp;KV145,#REF!,"="&amp;KX145)</f>
        <v>#REF!</v>
      </c>
      <c r="NR145" s="5" t="e">
        <f>COUNTIFS(#REF!,LT145,#REF!,1,#REF!,"&lt;="&amp;ME145,#REF!,"&gt;="&amp;MF145,#REF!,"="&amp;KW145,#REF!,"="&amp;KY145)</f>
        <v>#REF!</v>
      </c>
      <c r="NS145" s="5" t="e">
        <f>COUNTIFS(#REF!,LT145,#REF!,0,#REF!,"&lt;="&amp;ME145,#REF!,"&gt;="&amp;MF145,#REF!,"="&amp;KW145,#REF!,"="&amp;KY145)</f>
        <v>#REF!</v>
      </c>
      <c r="NT145" s="5" t="e">
        <f t="shared" si="102"/>
        <v>#REF!</v>
      </c>
      <c r="NU145" s="5" t="e">
        <f t="shared" si="103"/>
        <v>#REF!</v>
      </c>
      <c r="NV145" s="5" t="e">
        <f t="shared" si="104"/>
        <v>#REF!</v>
      </c>
      <c r="NW145" s="6" t="e">
        <f t="shared" si="105"/>
        <v>#REF!</v>
      </c>
      <c r="NX145" s="7" t="e">
        <f t="shared" si="106"/>
        <v>#REF!</v>
      </c>
      <c r="NY145" s="5" t="e">
        <f t="shared" si="107"/>
        <v>#REF!</v>
      </c>
      <c r="NZ145" s="31" t="e">
        <f t="shared" si="108"/>
        <v>#REF!</v>
      </c>
      <c r="OA145" s="32" t="e">
        <f t="shared" si="109"/>
        <v>#REF!</v>
      </c>
      <c r="OB145" s="32" t="e">
        <f t="shared" si="110"/>
        <v>#REF!</v>
      </c>
      <c r="OC145" s="33" t="e">
        <f t="shared" si="111"/>
        <v>#REF!</v>
      </c>
      <c r="OD145" s="33" t="e">
        <f t="shared" si="112"/>
        <v>#REF!</v>
      </c>
      <c r="OE145" s="33" t="e">
        <f t="shared" si="113"/>
        <v>#REF!</v>
      </c>
      <c r="OF145" s="33" t="e">
        <f t="shared" si="114"/>
        <v>#REF!</v>
      </c>
      <c r="OG145" s="5" t="e">
        <f t="shared" si="115"/>
        <v>#REF!</v>
      </c>
      <c r="OH145" s="5" t="e">
        <f t="shared" si="116"/>
        <v>#REF!</v>
      </c>
      <c r="OI145" s="5" t="e">
        <f t="shared" si="117"/>
        <v>#REF!</v>
      </c>
      <c r="OJ145" s="6" t="e">
        <f t="shared" si="118"/>
        <v>#REF!</v>
      </c>
      <c r="OK145" s="7" t="e">
        <f t="shared" si="119"/>
        <v>#REF!</v>
      </c>
      <c r="OL145" s="5" t="e">
        <f t="shared" si="120"/>
        <v>#REF!</v>
      </c>
      <c r="OM145" s="31" t="e">
        <f t="shared" si="121"/>
        <v>#REF!</v>
      </c>
      <c r="ON145" s="32" t="e">
        <f t="shared" si="122"/>
        <v>#REF!</v>
      </c>
      <c r="OO145" s="32" t="e">
        <f t="shared" si="123"/>
        <v>#REF!</v>
      </c>
      <c r="OP145" s="33" t="e">
        <f t="shared" si="124"/>
        <v>#REF!</v>
      </c>
      <c r="OQ145" s="33" t="e">
        <f t="shared" si="125"/>
        <v>#REF!</v>
      </c>
      <c r="OR145" s="33" t="e">
        <f t="shared" si="126"/>
        <v>#REF!</v>
      </c>
      <c r="OS145" s="33" t="e">
        <f t="shared" si="127"/>
        <v>#REF!</v>
      </c>
      <c r="OT145" t="e">
        <f t="shared" si="128"/>
        <v>#REF!</v>
      </c>
      <c r="OU145" t="e">
        <f t="shared" si="129"/>
        <v>#REF!</v>
      </c>
      <c r="OV145" t="e">
        <f t="shared" si="130"/>
        <v>#REF!</v>
      </c>
      <c r="OW145" t="e">
        <f t="shared" si="131"/>
        <v>#REF!</v>
      </c>
      <c r="OX145" t="e">
        <f t="shared" si="132"/>
        <v>#REF!</v>
      </c>
      <c r="OY145" t="e">
        <f t="shared" si="133"/>
        <v>#REF!</v>
      </c>
    </row>
    <row r="146" spans="1:415" ht="16.5" customHeight="1" x14ac:dyDescent="0.3">
      <c r="A146" s="22"/>
      <c r="KN146" s="5" t="e">
        <f>IF(INDEX(#REF!,MATCH('HT 0-0'!D146,#REF!,0))=INDEX(#REF!,MATCH('HT 0-0'!D146,#REF!,0)),INDEX(#REF!,MATCH('HT 0-0'!D146,#REF!,0)),"ERROR")</f>
        <v>#REF!</v>
      </c>
      <c r="KO146" s="5" t="e">
        <f>IF(INDEX(#REF!,MATCH('HT 0-0'!E146,#REF!,0))=INDEX(#REF!,MATCH('HT 0-0'!E146,#REF!,0)),INDEX(#REF!,MATCH('HT 0-0'!E146,#REF!,0)),"ERROR")</f>
        <v>#REF!</v>
      </c>
      <c r="KP146" s="5" t="e">
        <f t="shared" si="67"/>
        <v>#REF!</v>
      </c>
      <c r="KQ146" t="str">
        <f t="shared" si="68"/>
        <v>_</v>
      </c>
      <c r="KR146" s="5" t="e">
        <f t="shared" si="69"/>
        <v>#DIV/0!</v>
      </c>
      <c r="KS146" s="5" t="e">
        <f t="shared" si="70"/>
        <v>#DIV/0!</v>
      </c>
      <c r="KT146" s="5" t="e">
        <f t="shared" si="71"/>
        <v>#DIV/0!</v>
      </c>
      <c r="KU146" s="5" t="e">
        <f t="shared" si="72"/>
        <v>#DIV/0!</v>
      </c>
      <c r="KV146" s="5" t="e">
        <f t="shared" si="73"/>
        <v>#DIV/0!</v>
      </c>
      <c r="KW146" s="5" t="e">
        <f t="shared" si="74"/>
        <v>#DIV/0!</v>
      </c>
      <c r="KX146" s="5" t="e">
        <f t="shared" si="75"/>
        <v>#DIV/0!</v>
      </c>
      <c r="KY146" s="5" t="e">
        <f t="shared" si="76"/>
        <v>#DIV/0!</v>
      </c>
      <c r="KZ146" s="5" t="e">
        <f t="shared" si="77"/>
        <v>#DIV/0!</v>
      </c>
      <c r="LA146" s="5" t="e">
        <f t="shared" si="78"/>
        <v>#DIV/0!</v>
      </c>
      <c r="LB146" t="e">
        <f>IF(LQ146="0-0",INDEX(Scrape!#REF!,MATCH('HT 0-0'!KP146,Scrape!$B:$B,0)),"")</f>
        <v>#REF!</v>
      </c>
      <c r="LC146" t="e">
        <f>IF(LQ146="0-0",INDEX(Scrape!$A:$A,MATCH('HT 0-0'!KP146,Scrape!$B:$B,0)),"")</f>
        <v>#REF!</v>
      </c>
      <c r="LD146" t="e">
        <f>IF(LQ146="0-0",INDEX(Scrape!$B:$B,MATCH('HT 0-0'!KP146,Scrape!$B:$B,0)),"")</f>
        <v>#REF!</v>
      </c>
      <c r="LE146" t="e">
        <f>IF(LQ146="0-0",INDEX(Scrape!$C:$C,MATCH('HT 0-0'!KP146,Scrape!$B:$B,0)),"")</f>
        <v>#REF!</v>
      </c>
      <c r="LF146" t="e">
        <f>IF(LQ146="0-0",INDEX(Scrape!$D:$D,MATCH('HT 0-0'!KP146,Scrape!$B:$B,0)),"")</f>
        <v>#REF!</v>
      </c>
      <c r="LG146" t="e">
        <f>IF(LQ146="0-0",INDEX(Scrape!$E:$E,MATCH('HT 0-0'!KP146,Scrape!$B:$B,0)),"")</f>
        <v>#REF!</v>
      </c>
      <c r="LH146" t="e">
        <f>IF(LQ146="0-0",INDEX(Scrape!$F:$F,MATCH('HT 0-0'!KP146,Scrape!$B:$B,0)),"")</f>
        <v>#REF!</v>
      </c>
      <c r="LI146" t="e">
        <f>IF(LQ146="0-0",INDEX(Scrape!$G:$G,MATCH('HT 0-0'!KP146,Scrape!$B:$B,0)),"")</f>
        <v>#REF!</v>
      </c>
      <c r="LJ146" t="e">
        <f>IF(LQ146="0-0",INDEX(Scrape!$H:$H,MATCH('HT 0-0'!KP146,Scrape!$B:$B,0)),"")</f>
        <v>#REF!</v>
      </c>
      <c r="LK146" t="e">
        <f>IF(LQ146="0-0",INDEX(Scrape!$I:$I,MATCH('HT 0-0'!KP146,Scrape!$B:$B,0)),"")</f>
        <v>#REF!</v>
      </c>
      <c r="LL146" t="e">
        <f>IF(LQ146="0-0",INDEX(Scrape!$J:$J,MATCH('HT 0-0'!KP146,Scrape!$B:$B,0)),"")</f>
        <v>#REF!</v>
      </c>
      <c r="LM146" t="e">
        <f>IF(LQ146="0-0",INDEX(Scrape!$K:$K,MATCH('HT 0-0'!KP146,Scrape!$B:$B,0)),"")</f>
        <v>#REF!</v>
      </c>
      <c r="LN146" t="e">
        <f>IF(LQ146="0-0",INDEX(Scrape!$L:$L,MATCH('HT 0-0'!KP146,Scrape!$B:$B,0)),"")</f>
        <v>#REF!</v>
      </c>
      <c r="LO146" t="e">
        <f>IF(LQ146="0-0",INDEX(Scrape!$M:$M,MATCH('HT 0-0'!KP146,Scrape!$B:$B,0)),"")</f>
        <v>#REF!</v>
      </c>
      <c r="LP146" t="e">
        <f>IF(LQ146="0-0",INDEX(Scrape!$N:$N,MATCH('HT 0-0'!KP146,Scrape!$B:$B,0)),"")</f>
        <v>#REF!</v>
      </c>
      <c r="LQ146" t="e">
        <f>INDEX(Scrape!$O:$O,MATCH('HT 0-0'!KP146,Scrape!$B:$B,0))</f>
        <v>#REF!</v>
      </c>
      <c r="LR146" t="e">
        <f t="shared" si="79"/>
        <v>#REF!</v>
      </c>
      <c r="LS146" t="e">
        <f t="shared" si="80"/>
        <v>#REF!</v>
      </c>
      <c r="LT146" s="23" t="e">
        <f>IF(INDEX(#REF!,MATCH(KQ146,#REF!,0))=INDEX(#REF!,MATCH(KQ146,#REF!,0)),INDEX(#REF!,MATCH(KQ146,#REF!,0)),"ERROR")</f>
        <v>#REF!</v>
      </c>
      <c r="LU146" s="24" t="e">
        <f t="shared" si="81"/>
        <v>#DIV/0!</v>
      </c>
      <c r="LV146" s="24" t="e">
        <f t="shared" si="82"/>
        <v>#DIV/0!</v>
      </c>
      <c r="LW146" s="24" t="e">
        <f t="shared" si="83"/>
        <v>#DIV/0!</v>
      </c>
      <c r="LX146" s="24" t="e">
        <f t="shared" si="84"/>
        <v>#DIV/0!</v>
      </c>
      <c r="LY146" s="25" t="e">
        <f t="shared" si="85"/>
        <v>#REF!</v>
      </c>
      <c r="LZ146" s="25" t="e">
        <f t="shared" si="86"/>
        <v>#REF!</v>
      </c>
      <c r="MA146" s="26" t="e">
        <f t="shared" si="87"/>
        <v>#REF!</v>
      </c>
      <c r="MB146" s="27" t="e">
        <f t="shared" si="88"/>
        <v>#REF!</v>
      </c>
      <c r="MC146" s="28" t="e">
        <f t="shared" si="89"/>
        <v>#REF!</v>
      </c>
      <c r="MD146" s="24" t="e">
        <f t="shared" si="90"/>
        <v>#REF!</v>
      </c>
      <c r="ME146" s="29" t="e">
        <f t="shared" si="91"/>
        <v>#REF!</v>
      </c>
      <c r="MF146" s="30" t="e">
        <f t="shared" si="92"/>
        <v>#REF!</v>
      </c>
      <c r="MG146" s="24" t="e">
        <f t="shared" si="93"/>
        <v>#REF!</v>
      </c>
      <c r="MH146" s="29" t="e">
        <f t="shared" si="94"/>
        <v>#REF!</v>
      </c>
      <c r="MI146" s="30" t="e">
        <f t="shared" si="95"/>
        <v>#REF!</v>
      </c>
      <c r="MJ146" t="str">
        <f t="shared" si="96"/>
        <v/>
      </c>
      <c r="MK146" t="str">
        <f t="shared" si="97"/>
        <v/>
      </c>
      <c r="ML146" t="str">
        <f t="shared" si="98"/>
        <v/>
      </c>
      <c r="MM146" t="str">
        <f t="shared" si="99"/>
        <v/>
      </c>
      <c r="MN146" t="str">
        <f t="shared" si="100"/>
        <v/>
      </c>
      <c r="MO146" t="str">
        <f t="shared" si="101"/>
        <v/>
      </c>
      <c r="MP146" s="5" t="e">
        <f>COUNTIFS(#REF!,LT146,#REF!,1,#REF!,"&gt;="&amp;MC146,#REF!,"&lt;="&amp;MB146,#REF!,"&lt;="&amp;ME146,#REF!,"&gt;="&amp;MF146,#REF!,"="&amp;KV146,#REF!,"="&amp;KX146)</f>
        <v>#REF!</v>
      </c>
      <c r="MQ146" s="5" t="e">
        <f>COUNTIFS(#REF!,LT146,#REF!,0,#REF!,"&gt;="&amp;MC146,#REF!,"&lt;="&amp;MB146,#REF!,"&lt;="&amp;ME146,#REF!,"&gt;="&amp;MF146,#REF!,"="&amp;KV146,#REF!,"="&amp;KX146)</f>
        <v>#REF!</v>
      </c>
      <c r="MR146" s="5" t="e">
        <f>COUNTIFS(#REF!,LT146,#REF!,1,#REF!,"&gt;="&amp;MC146,#REF!,"&lt;="&amp;MB146,#REF!,"&lt;="&amp;ME146,#REF!,"&gt;="&amp;MF146,#REF!,"="&amp;KW146,#REF!,"="&amp;KY146)</f>
        <v>#REF!</v>
      </c>
      <c r="MS146" s="5" t="e">
        <f>COUNTIFS(#REF!,LT146,#REF!,0,#REF!,"&gt;="&amp;MC146,#REF!,"&lt;="&amp;MB146,#REF!,"&lt;="&amp;ME146,#REF!,"&gt;="&amp;MF146,#REF!,"="&amp;KW146,#REF!,"="&amp;KY146)</f>
        <v>#REF!</v>
      </c>
      <c r="MT146" s="5" t="e">
        <f>COUNTIFS(#REF!,LT146,#REF!,1,#REF!,"&gt;="&amp;MI146,#REF!,"&lt;="&amp;MH146,#REF!,"&lt;="&amp;ME146,#REF!,"&gt;="&amp;MF146)</f>
        <v>#REF!</v>
      </c>
      <c r="MU146" s="5" t="e">
        <f>COUNTIFS(#REF!,LT146,#REF!,0,#REF!,"&gt;="&amp;MI146,#REF!,"&lt;="&amp;MH146,#REF!,"&lt;="&amp;ME146,#REF!,"&gt;="&amp;MF146)</f>
        <v>#REF!</v>
      </c>
      <c r="MV146" s="5" t="e">
        <f>COUNTIFS(#REF!,LT146,#REF!,1,#REF!,"&gt;="&amp;MI146,#REF!,"&lt;="&amp;MH146,#REF!,"="&amp;KZ146,#REF!,"="&amp;LA146,#REF!,"&lt;="&amp;ME146,#REF!,"&gt;="&amp;MF146)</f>
        <v>#REF!</v>
      </c>
      <c r="MW146" s="5" t="e">
        <f>COUNTIFS(#REF!,LT146,#REF!,0,#REF!,"&gt;="&amp;MI146,#REF!,"&lt;="&amp;MH146,#REF!,"="&amp;KZ146,#REF!,"="&amp;LA146,#REF!,"&lt;="&amp;ME146,#REF!,"&gt;="&amp;MF146)</f>
        <v>#REF!</v>
      </c>
      <c r="MX146" s="5" t="e">
        <f>COUNTIFS(#REF!,LT146,#REF!,1,#REF!,"&gt;="&amp;MC146,#REF!,"&lt;="&amp;MB146,#REF!,"&lt;="&amp;ME146,#REF!,"&gt;="&amp;MF146)</f>
        <v>#REF!</v>
      </c>
      <c r="MY146" s="5" t="e">
        <f>COUNTIFS(#REF!,LT146,#REF!,0,#REF!,"&gt;="&amp;MC146,#REF!,"&lt;="&amp;MB146,#REF!,"&lt;="&amp;ME146,#REF!,"&gt;="&amp;MF146)</f>
        <v>#REF!</v>
      </c>
      <c r="MZ146" s="5" t="e">
        <f>COUNTIFS(#REF!,LT146,#REF!,1,#REF!,"&lt;="&amp;ME146,#REF!,"&gt;="&amp;MF146,#REF!,"="&amp;KV146,#REF!,"="&amp;KX146)</f>
        <v>#REF!</v>
      </c>
      <c r="NA146" s="5" t="e">
        <f>COUNTIFS(#REF!,LT146,#REF!,0,#REF!,"&lt;="&amp;ME146,#REF!,"&gt;="&amp;MF146,#REF!,"="&amp;KV146,#REF!,"="&amp;KX146)</f>
        <v>#REF!</v>
      </c>
      <c r="NB146" s="5" t="e">
        <f>COUNTIFS(#REF!,LT146,#REF!,1,#REF!,"&lt;="&amp;ME146,#REF!,"&gt;="&amp;MF146,#REF!,"="&amp;KW146,#REF!,"="&amp;KY146)</f>
        <v>#REF!</v>
      </c>
      <c r="NC146" s="5" t="e">
        <f>COUNTIFS(#REF!,LT146,#REF!,0,#REF!,"&lt;="&amp;ME146,#REF!,"&gt;="&amp;MF146,#REF!,"="&amp;KW146,#REF!,"="&amp;KY146)</f>
        <v>#REF!</v>
      </c>
      <c r="ND146" s="5" t="e">
        <f>COUNTIFS(#REF!,LT146,#REF!,1,#REF!,"&gt;="&amp;MC146,#REF!,"&lt;="&amp;MB146,#REF!,"&lt;="&amp;ME146,#REF!,"&gt;="&amp;MF146,#REF!,"="&amp;KV146,#REF!,"="&amp;KX146)</f>
        <v>#REF!</v>
      </c>
      <c r="NE146" s="5" t="e">
        <f>COUNTIFS(#REF!,LT146,#REF!,0,#REF!,"&gt;="&amp;MC146,#REF!,"&lt;="&amp;MB146,#REF!,"&lt;="&amp;ME146,#REF!,"&gt;="&amp;MF146,#REF!,"="&amp;KV146,#REF!,"="&amp;KX146)</f>
        <v>#REF!</v>
      </c>
      <c r="NF146" s="5" t="e">
        <f>COUNTIFS(#REF!,LT146,#REF!,1,#REF!,"&gt;="&amp;MC146,#REF!,"&lt;="&amp;MB146,#REF!,"&lt;="&amp;ME146,#REF!,"&gt;="&amp;MF146,#REF!,"="&amp;KW146,#REF!,"="&amp;KY146)</f>
        <v>#REF!</v>
      </c>
      <c r="NG146" s="5" t="e">
        <f>COUNTIFS(#REF!,LT146,#REF!,0,#REF!,"&gt;="&amp;MC146,#REF!,"&lt;="&amp;MB146,#REF!,"&lt;="&amp;ME146,#REF!,"&gt;="&amp;MF146,#REF!,"="&amp;KW146,#REF!,"="&amp;KY146)</f>
        <v>#REF!</v>
      </c>
      <c r="NH146" s="5" t="e">
        <f>COUNTIFS(#REF!,LT146,#REF!,1,#REF!,"&gt;="&amp;MC146,#REF!,"&lt;="&amp;MB146,#REF!,"&lt;="&amp;ME146,#REF!,"&gt;="&amp;MF146,#REF!,"="&amp;KZ146,#REF!,"="&amp;LA146)</f>
        <v>#REF!</v>
      </c>
      <c r="NI146" s="5" t="e">
        <f>COUNTIFS(#REF!,LT146,#REF!,0,#REF!,"&gt;="&amp;MC146,#REF!,"&lt;="&amp;MB146,#REF!,"&lt;="&amp;ME146,#REF!,"&gt;="&amp;MF146,#REF!,"="&amp;KZ146,#REF!,"="&amp;LA146)</f>
        <v>#REF!</v>
      </c>
      <c r="NJ146" s="5" t="e">
        <f>COUNTIFS(#REF!,LT146,#REF!,1,#REF!,"&gt;="&amp;MI146,#REF!,"&lt;="&amp;MH146,#REF!,"&lt;="&amp;ME146,#REF!,"&gt;="&amp;MF146)</f>
        <v>#REF!</v>
      </c>
      <c r="NK146" s="5" t="e">
        <f>COUNTIFS(#REF!,LT146,#REF!,0,#REF!,"&gt;="&amp;MI146,#REF!,"&lt;="&amp;MH146,#REF!,"&lt;="&amp;ME146,#REF!,"&gt;="&amp;MF146)</f>
        <v>#REF!</v>
      </c>
      <c r="NL146" s="5" t="e">
        <f>COUNTIFS(#REF!,LT146,#REF!,1,#REF!,"&gt;="&amp;MI146,#REF!,"&lt;="&amp;MH146,#REF!,"="&amp;KZ146,#REF!,"="&amp;LA146,#REF!,"&lt;="&amp;ME146,#REF!,"&gt;="&amp;MF146)</f>
        <v>#REF!</v>
      </c>
      <c r="NM146" s="5" t="e">
        <f>COUNTIFS(#REF!,LT146,#REF!,0,#REF!,"&gt;="&amp;MI146,#REF!,"&lt;="&amp;MH146,#REF!,"="&amp;KZ146,#REF!,"="&amp;LA146,#REF!,"&lt;="&amp;ME146,#REF!,"&gt;="&amp;MF146)</f>
        <v>#REF!</v>
      </c>
      <c r="NN146" s="5" t="e">
        <f>COUNTIFS(#REF!,LT146,#REF!,1,#REF!,"&gt;="&amp;MC146,#REF!,"&lt;="&amp;MB146,#REF!,"&lt;="&amp;ME146,#REF!,"&gt;="&amp;MF146)</f>
        <v>#REF!</v>
      </c>
      <c r="NO146" s="5" t="e">
        <f>COUNTIFS(#REF!,LT146,#REF!,0,#REF!,"&gt;="&amp;MC146,#REF!,"&lt;="&amp;MB146,#REF!,"&lt;="&amp;ME146,#REF!,"&gt;="&amp;MF146)</f>
        <v>#REF!</v>
      </c>
      <c r="NP146" s="5" t="e">
        <f>COUNTIFS(#REF!,LT146,#REF!,1,#REF!,"&lt;="&amp;ME146,#REF!,"&gt;="&amp;MF146,#REF!,"="&amp;KV146,#REF!,"="&amp;KX146)</f>
        <v>#REF!</v>
      </c>
      <c r="NQ146" s="5" t="e">
        <f>COUNTIFS(#REF!,LT146,#REF!,0,#REF!,"&lt;="&amp;ME146,#REF!,"&gt;="&amp;MF146,#REF!,"="&amp;KV146,#REF!,"="&amp;KX146)</f>
        <v>#REF!</v>
      </c>
      <c r="NR146" s="5" t="e">
        <f>COUNTIFS(#REF!,LT146,#REF!,1,#REF!,"&lt;="&amp;ME146,#REF!,"&gt;="&amp;MF146,#REF!,"="&amp;KW146,#REF!,"="&amp;KY146)</f>
        <v>#REF!</v>
      </c>
      <c r="NS146" s="5" t="e">
        <f>COUNTIFS(#REF!,LT146,#REF!,0,#REF!,"&lt;="&amp;ME146,#REF!,"&gt;="&amp;MF146,#REF!,"="&amp;KW146,#REF!,"="&amp;KY146)</f>
        <v>#REF!</v>
      </c>
      <c r="NT146" s="5" t="e">
        <f t="shared" si="102"/>
        <v>#REF!</v>
      </c>
      <c r="NU146" s="5" t="e">
        <f t="shared" si="103"/>
        <v>#REF!</v>
      </c>
      <c r="NV146" s="5" t="e">
        <f t="shared" si="104"/>
        <v>#REF!</v>
      </c>
      <c r="NW146" s="6" t="e">
        <f t="shared" si="105"/>
        <v>#REF!</v>
      </c>
      <c r="NX146" s="7" t="e">
        <f t="shared" si="106"/>
        <v>#REF!</v>
      </c>
      <c r="NY146" s="5" t="e">
        <f t="shared" si="107"/>
        <v>#REF!</v>
      </c>
      <c r="NZ146" s="31" t="e">
        <f t="shared" si="108"/>
        <v>#REF!</v>
      </c>
      <c r="OA146" s="32" t="e">
        <f t="shared" si="109"/>
        <v>#REF!</v>
      </c>
      <c r="OB146" s="32" t="e">
        <f t="shared" si="110"/>
        <v>#REF!</v>
      </c>
      <c r="OC146" s="33" t="e">
        <f t="shared" si="111"/>
        <v>#REF!</v>
      </c>
      <c r="OD146" s="33" t="e">
        <f t="shared" si="112"/>
        <v>#REF!</v>
      </c>
      <c r="OE146" s="33" t="e">
        <f t="shared" si="113"/>
        <v>#REF!</v>
      </c>
      <c r="OF146" s="33" t="e">
        <f t="shared" si="114"/>
        <v>#REF!</v>
      </c>
      <c r="OG146" s="5" t="e">
        <f t="shared" si="115"/>
        <v>#REF!</v>
      </c>
      <c r="OH146" s="5" t="e">
        <f t="shared" si="116"/>
        <v>#REF!</v>
      </c>
      <c r="OI146" s="5" t="e">
        <f t="shared" si="117"/>
        <v>#REF!</v>
      </c>
      <c r="OJ146" s="6" t="e">
        <f t="shared" si="118"/>
        <v>#REF!</v>
      </c>
      <c r="OK146" s="7" t="e">
        <f t="shared" si="119"/>
        <v>#REF!</v>
      </c>
      <c r="OL146" s="5" t="e">
        <f t="shared" si="120"/>
        <v>#REF!</v>
      </c>
      <c r="OM146" s="31" t="e">
        <f t="shared" si="121"/>
        <v>#REF!</v>
      </c>
      <c r="ON146" s="32" t="e">
        <f t="shared" si="122"/>
        <v>#REF!</v>
      </c>
      <c r="OO146" s="32" t="e">
        <f t="shared" si="123"/>
        <v>#REF!</v>
      </c>
      <c r="OP146" s="33" t="e">
        <f t="shared" si="124"/>
        <v>#REF!</v>
      </c>
      <c r="OQ146" s="33" t="e">
        <f t="shared" si="125"/>
        <v>#REF!</v>
      </c>
      <c r="OR146" s="33" t="e">
        <f t="shared" si="126"/>
        <v>#REF!</v>
      </c>
      <c r="OS146" s="33" t="e">
        <f t="shared" si="127"/>
        <v>#REF!</v>
      </c>
      <c r="OT146" t="e">
        <f t="shared" si="128"/>
        <v>#REF!</v>
      </c>
      <c r="OU146" t="e">
        <f t="shared" si="129"/>
        <v>#REF!</v>
      </c>
      <c r="OV146" t="e">
        <f t="shared" si="130"/>
        <v>#REF!</v>
      </c>
      <c r="OW146" t="e">
        <f t="shared" si="131"/>
        <v>#REF!</v>
      </c>
      <c r="OX146" t="e">
        <f t="shared" si="132"/>
        <v>#REF!</v>
      </c>
      <c r="OY146" t="e">
        <f t="shared" si="133"/>
        <v>#REF!</v>
      </c>
    </row>
    <row r="147" spans="1:415" ht="16.5" customHeight="1" x14ac:dyDescent="0.3">
      <c r="A147" s="22"/>
      <c r="KN147" s="5" t="e">
        <f>IF(INDEX(#REF!,MATCH('HT 0-0'!D147,#REF!,0))=INDEX(#REF!,MATCH('HT 0-0'!D147,#REF!,0)),INDEX(#REF!,MATCH('HT 0-0'!D147,#REF!,0)),"ERROR")</f>
        <v>#REF!</v>
      </c>
      <c r="KO147" s="5" t="e">
        <f>IF(INDEX(#REF!,MATCH('HT 0-0'!E147,#REF!,0))=INDEX(#REF!,MATCH('HT 0-0'!E147,#REF!,0)),INDEX(#REF!,MATCH('HT 0-0'!E147,#REF!,0)),"ERROR")</f>
        <v>#REF!</v>
      </c>
      <c r="KP147" s="5" t="e">
        <f t="shared" si="67"/>
        <v>#REF!</v>
      </c>
      <c r="KQ147" t="str">
        <f t="shared" si="68"/>
        <v>_</v>
      </c>
      <c r="KR147" s="5" t="e">
        <f t="shared" si="69"/>
        <v>#DIV/0!</v>
      </c>
      <c r="KS147" s="5" t="e">
        <f t="shared" si="70"/>
        <v>#DIV/0!</v>
      </c>
      <c r="KT147" s="5" t="e">
        <f t="shared" si="71"/>
        <v>#DIV/0!</v>
      </c>
      <c r="KU147" s="5" t="e">
        <f t="shared" si="72"/>
        <v>#DIV/0!</v>
      </c>
      <c r="KV147" s="5" t="e">
        <f t="shared" si="73"/>
        <v>#DIV/0!</v>
      </c>
      <c r="KW147" s="5" t="e">
        <f t="shared" si="74"/>
        <v>#DIV/0!</v>
      </c>
      <c r="KX147" s="5" t="e">
        <f t="shared" si="75"/>
        <v>#DIV/0!</v>
      </c>
      <c r="KY147" s="5" t="e">
        <f t="shared" si="76"/>
        <v>#DIV/0!</v>
      </c>
      <c r="KZ147" s="5" t="e">
        <f t="shared" si="77"/>
        <v>#DIV/0!</v>
      </c>
      <c r="LA147" s="5" t="e">
        <f t="shared" si="78"/>
        <v>#DIV/0!</v>
      </c>
      <c r="LB147" t="e">
        <f>IF(LQ147="0-0",INDEX(Scrape!#REF!,MATCH('HT 0-0'!KP147,Scrape!$B:$B,0)),"")</f>
        <v>#REF!</v>
      </c>
      <c r="LC147" t="e">
        <f>IF(LQ147="0-0",INDEX(Scrape!$A:$A,MATCH('HT 0-0'!KP147,Scrape!$B:$B,0)),"")</f>
        <v>#REF!</v>
      </c>
      <c r="LD147" t="e">
        <f>IF(LQ147="0-0",INDEX(Scrape!$B:$B,MATCH('HT 0-0'!KP147,Scrape!$B:$B,0)),"")</f>
        <v>#REF!</v>
      </c>
      <c r="LE147" t="e">
        <f>IF(LQ147="0-0",INDEX(Scrape!$C:$C,MATCH('HT 0-0'!KP147,Scrape!$B:$B,0)),"")</f>
        <v>#REF!</v>
      </c>
      <c r="LF147" t="e">
        <f>IF(LQ147="0-0",INDEX(Scrape!$D:$D,MATCH('HT 0-0'!KP147,Scrape!$B:$B,0)),"")</f>
        <v>#REF!</v>
      </c>
      <c r="LG147" t="e">
        <f>IF(LQ147="0-0",INDEX(Scrape!$E:$E,MATCH('HT 0-0'!KP147,Scrape!$B:$B,0)),"")</f>
        <v>#REF!</v>
      </c>
      <c r="LH147" t="e">
        <f>IF(LQ147="0-0",INDEX(Scrape!$F:$F,MATCH('HT 0-0'!KP147,Scrape!$B:$B,0)),"")</f>
        <v>#REF!</v>
      </c>
      <c r="LI147" t="e">
        <f>IF(LQ147="0-0",INDEX(Scrape!$G:$G,MATCH('HT 0-0'!KP147,Scrape!$B:$B,0)),"")</f>
        <v>#REF!</v>
      </c>
      <c r="LJ147" t="e">
        <f>IF(LQ147="0-0",INDEX(Scrape!$H:$H,MATCH('HT 0-0'!KP147,Scrape!$B:$B,0)),"")</f>
        <v>#REF!</v>
      </c>
      <c r="LK147" t="e">
        <f>IF(LQ147="0-0",INDEX(Scrape!$I:$I,MATCH('HT 0-0'!KP147,Scrape!$B:$B,0)),"")</f>
        <v>#REF!</v>
      </c>
      <c r="LL147" t="e">
        <f>IF(LQ147="0-0",INDEX(Scrape!$J:$J,MATCH('HT 0-0'!KP147,Scrape!$B:$B,0)),"")</f>
        <v>#REF!</v>
      </c>
      <c r="LM147" t="e">
        <f>IF(LQ147="0-0",INDEX(Scrape!$K:$K,MATCH('HT 0-0'!KP147,Scrape!$B:$B,0)),"")</f>
        <v>#REF!</v>
      </c>
      <c r="LN147" t="e">
        <f>IF(LQ147="0-0",INDEX(Scrape!$L:$L,MATCH('HT 0-0'!KP147,Scrape!$B:$B,0)),"")</f>
        <v>#REF!</v>
      </c>
      <c r="LO147" t="e">
        <f>IF(LQ147="0-0",INDEX(Scrape!$M:$M,MATCH('HT 0-0'!KP147,Scrape!$B:$B,0)),"")</f>
        <v>#REF!</v>
      </c>
      <c r="LP147" t="e">
        <f>IF(LQ147="0-0",INDEX(Scrape!$N:$N,MATCH('HT 0-0'!KP147,Scrape!$B:$B,0)),"")</f>
        <v>#REF!</v>
      </c>
      <c r="LQ147" t="e">
        <f>INDEX(Scrape!$O:$O,MATCH('HT 0-0'!KP147,Scrape!$B:$B,0))</f>
        <v>#REF!</v>
      </c>
      <c r="LR147" t="e">
        <f t="shared" si="79"/>
        <v>#REF!</v>
      </c>
      <c r="LS147" t="e">
        <f t="shared" si="80"/>
        <v>#REF!</v>
      </c>
      <c r="LT147" s="23" t="e">
        <f>IF(INDEX(#REF!,MATCH(KQ147,#REF!,0))=INDEX(#REF!,MATCH(KQ147,#REF!,0)),INDEX(#REF!,MATCH(KQ147,#REF!,0)),"ERROR")</f>
        <v>#REF!</v>
      </c>
      <c r="LU147" s="24" t="e">
        <f t="shared" si="81"/>
        <v>#DIV/0!</v>
      </c>
      <c r="LV147" s="24" t="e">
        <f t="shared" si="82"/>
        <v>#DIV/0!</v>
      </c>
      <c r="LW147" s="24" t="e">
        <f t="shared" si="83"/>
        <v>#DIV/0!</v>
      </c>
      <c r="LX147" s="24" t="e">
        <f t="shared" si="84"/>
        <v>#DIV/0!</v>
      </c>
      <c r="LY147" s="25" t="e">
        <f t="shared" si="85"/>
        <v>#REF!</v>
      </c>
      <c r="LZ147" s="25" t="e">
        <f t="shared" si="86"/>
        <v>#REF!</v>
      </c>
      <c r="MA147" s="26" t="e">
        <f t="shared" si="87"/>
        <v>#REF!</v>
      </c>
      <c r="MB147" s="27" t="e">
        <f t="shared" si="88"/>
        <v>#REF!</v>
      </c>
      <c r="MC147" s="28" t="e">
        <f t="shared" si="89"/>
        <v>#REF!</v>
      </c>
      <c r="MD147" s="24" t="e">
        <f t="shared" si="90"/>
        <v>#REF!</v>
      </c>
      <c r="ME147" s="29" t="e">
        <f t="shared" si="91"/>
        <v>#REF!</v>
      </c>
      <c r="MF147" s="30" t="e">
        <f t="shared" si="92"/>
        <v>#REF!</v>
      </c>
      <c r="MG147" s="24" t="e">
        <f t="shared" si="93"/>
        <v>#REF!</v>
      </c>
      <c r="MH147" s="29" t="e">
        <f t="shared" si="94"/>
        <v>#REF!</v>
      </c>
      <c r="MI147" s="30" t="e">
        <f t="shared" si="95"/>
        <v>#REF!</v>
      </c>
      <c r="MJ147" t="str">
        <f t="shared" si="96"/>
        <v/>
      </c>
      <c r="MK147" t="str">
        <f t="shared" si="97"/>
        <v/>
      </c>
      <c r="ML147" t="str">
        <f t="shared" si="98"/>
        <v/>
      </c>
      <c r="MM147" t="str">
        <f t="shared" si="99"/>
        <v/>
      </c>
      <c r="MN147" t="str">
        <f t="shared" si="100"/>
        <v/>
      </c>
      <c r="MO147" t="str">
        <f t="shared" si="101"/>
        <v/>
      </c>
      <c r="MP147" s="5" t="e">
        <f>COUNTIFS(#REF!,LT147,#REF!,1,#REF!,"&gt;="&amp;MC147,#REF!,"&lt;="&amp;MB147,#REF!,"&lt;="&amp;ME147,#REF!,"&gt;="&amp;MF147,#REF!,"="&amp;KV147,#REF!,"="&amp;KX147)</f>
        <v>#REF!</v>
      </c>
      <c r="MQ147" s="5" t="e">
        <f>COUNTIFS(#REF!,LT147,#REF!,0,#REF!,"&gt;="&amp;MC147,#REF!,"&lt;="&amp;MB147,#REF!,"&lt;="&amp;ME147,#REF!,"&gt;="&amp;MF147,#REF!,"="&amp;KV147,#REF!,"="&amp;KX147)</f>
        <v>#REF!</v>
      </c>
      <c r="MR147" s="5" t="e">
        <f>COUNTIFS(#REF!,LT147,#REF!,1,#REF!,"&gt;="&amp;MC147,#REF!,"&lt;="&amp;MB147,#REF!,"&lt;="&amp;ME147,#REF!,"&gt;="&amp;MF147,#REF!,"="&amp;KW147,#REF!,"="&amp;KY147)</f>
        <v>#REF!</v>
      </c>
      <c r="MS147" s="5" t="e">
        <f>COUNTIFS(#REF!,LT147,#REF!,0,#REF!,"&gt;="&amp;MC147,#REF!,"&lt;="&amp;MB147,#REF!,"&lt;="&amp;ME147,#REF!,"&gt;="&amp;MF147,#REF!,"="&amp;KW147,#REF!,"="&amp;KY147)</f>
        <v>#REF!</v>
      </c>
      <c r="MT147" s="5" t="e">
        <f>COUNTIFS(#REF!,LT147,#REF!,1,#REF!,"&gt;="&amp;MI147,#REF!,"&lt;="&amp;MH147,#REF!,"&lt;="&amp;ME147,#REF!,"&gt;="&amp;MF147)</f>
        <v>#REF!</v>
      </c>
      <c r="MU147" s="5" t="e">
        <f>COUNTIFS(#REF!,LT147,#REF!,0,#REF!,"&gt;="&amp;MI147,#REF!,"&lt;="&amp;MH147,#REF!,"&lt;="&amp;ME147,#REF!,"&gt;="&amp;MF147)</f>
        <v>#REF!</v>
      </c>
      <c r="MV147" s="5" t="e">
        <f>COUNTIFS(#REF!,LT147,#REF!,1,#REF!,"&gt;="&amp;MI147,#REF!,"&lt;="&amp;MH147,#REF!,"="&amp;KZ147,#REF!,"="&amp;LA147,#REF!,"&lt;="&amp;ME147,#REF!,"&gt;="&amp;MF147)</f>
        <v>#REF!</v>
      </c>
      <c r="MW147" s="5" t="e">
        <f>COUNTIFS(#REF!,LT147,#REF!,0,#REF!,"&gt;="&amp;MI147,#REF!,"&lt;="&amp;MH147,#REF!,"="&amp;KZ147,#REF!,"="&amp;LA147,#REF!,"&lt;="&amp;ME147,#REF!,"&gt;="&amp;MF147)</f>
        <v>#REF!</v>
      </c>
      <c r="MX147" s="5" t="e">
        <f>COUNTIFS(#REF!,LT147,#REF!,1,#REF!,"&gt;="&amp;MC147,#REF!,"&lt;="&amp;MB147,#REF!,"&lt;="&amp;ME147,#REF!,"&gt;="&amp;MF147)</f>
        <v>#REF!</v>
      </c>
      <c r="MY147" s="5" t="e">
        <f>COUNTIFS(#REF!,LT147,#REF!,0,#REF!,"&gt;="&amp;MC147,#REF!,"&lt;="&amp;MB147,#REF!,"&lt;="&amp;ME147,#REF!,"&gt;="&amp;MF147)</f>
        <v>#REF!</v>
      </c>
      <c r="MZ147" s="5" t="e">
        <f>COUNTIFS(#REF!,LT147,#REF!,1,#REF!,"&lt;="&amp;ME147,#REF!,"&gt;="&amp;MF147,#REF!,"="&amp;KV147,#REF!,"="&amp;KX147)</f>
        <v>#REF!</v>
      </c>
      <c r="NA147" s="5" t="e">
        <f>COUNTIFS(#REF!,LT147,#REF!,0,#REF!,"&lt;="&amp;ME147,#REF!,"&gt;="&amp;MF147,#REF!,"="&amp;KV147,#REF!,"="&amp;KX147)</f>
        <v>#REF!</v>
      </c>
      <c r="NB147" s="5" t="e">
        <f>COUNTIFS(#REF!,LT147,#REF!,1,#REF!,"&lt;="&amp;ME147,#REF!,"&gt;="&amp;MF147,#REF!,"="&amp;KW147,#REF!,"="&amp;KY147)</f>
        <v>#REF!</v>
      </c>
      <c r="NC147" s="5" t="e">
        <f>COUNTIFS(#REF!,LT147,#REF!,0,#REF!,"&lt;="&amp;ME147,#REF!,"&gt;="&amp;MF147,#REF!,"="&amp;KW147,#REF!,"="&amp;KY147)</f>
        <v>#REF!</v>
      </c>
      <c r="ND147" s="5" t="e">
        <f>COUNTIFS(#REF!,LT147,#REF!,1,#REF!,"&gt;="&amp;MC147,#REF!,"&lt;="&amp;MB147,#REF!,"&lt;="&amp;ME147,#REF!,"&gt;="&amp;MF147,#REF!,"="&amp;KV147,#REF!,"="&amp;KX147)</f>
        <v>#REF!</v>
      </c>
      <c r="NE147" s="5" t="e">
        <f>COUNTIFS(#REF!,LT147,#REF!,0,#REF!,"&gt;="&amp;MC147,#REF!,"&lt;="&amp;MB147,#REF!,"&lt;="&amp;ME147,#REF!,"&gt;="&amp;MF147,#REF!,"="&amp;KV147,#REF!,"="&amp;KX147)</f>
        <v>#REF!</v>
      </c>
      <c r="NF147" s="5" t="e">
        <f>COUNTIFS(#REF!,LT147,#REF!,1,#REF!,"&gt;="&amp;MC147,#REF!,"&lt;="&amp;MB147,#REF!,"&lt;="&amp;ME147,#REF!,"&gt;="&amp;MF147,#REF!,"="&amp;KW147,#REF!,"="&amp;KY147)</f>
        <v>#REF!</v>
      </c>
      <c r="NG147" s="5" t="e">
        <f>COUNTIFS(#REF!,LT147,#REF!,0,#REF!,"&gt;="&amp;MC147,#REF!,"&lt;="&amp;MB147,#REF!,"&lt;="&amp;ME147,#REF!,"&gt;="&amp;MF147,#REF!,"="&amp;KW147,#REF!,"="&amp;KY147)</f>
        <v>#REF!</v>
      </c>
      <c r="NH147" s="5" t="e">
        <f>COUNTIFS(#REF!,LT147,#REF!,1,#REF!,"&gt;="&amp;MC147,#REF!,"&lt;="&amp;MB147,#REF!,"&lt;="&amp;ME147,#REF!,"&gt;="&amp;MF147,#REF!,"="&amp;KZ147,#REF!,"="&amp;LA147)</f>
        <v>#REF!</v>
      </c>
      <c r="NI147" s="5" t="e">
        <f>COUNTIFS(#REF!,LT147,#REF!,0,#REF!,"&gt;="&amp;MC147,#REF!,"&lt;="&amp;MB147,#REF!,"&lt;="&amp;ME147,#REF!,"&gt;="&amp;MF147,#REF!,"="&amp;KZ147,#REF!,"="&amp;LA147)</f>
        <v>#REF!</v>
      </c>
      <c r="NJ147" s="5" t="e">
        <f>COUNTIFS(#REF!,LT147,#REF!,1,#REF!,"&gt;="&amp;MI147,#REF!,"&lt;="&amp;MH147,#REF!,"&lt;="&amp;ME147,#REF!,"&gt;="&amp;MF147)</f>
        <v>#REF!</v>
      </c>
      <c r="NK147" s="5" t="e">
        <f>COUNTIFS(#REF!,LT147,#REF!,0,#REF!,"&gt;="&amp;MI147,#REF!,"&lt;="&amp;MH147,#REF!,"&lt;="&amp;ME147,#REF!,"&gt;="&amp;MF147)</f>
        <v>#REF!</v>
      </c>
      <c r="NL147" s="5" t="e">
        <f>COUNTIFS(#REF!,LT147,#REF!,1,#REF!,"&gt;="&amp;MI147,#REF!,"&lt;="&amp;MH147,#REF!,"="&amp;KZ147,#REF!,"="&amp;LA147,#REF!,"&lt;="&amp;ME147,#REF!,"&gt;="&amp;MF147)</f>
        <v>#REF!</v>
      </c>
      <c r="NM147" s="5" t="e">
        <f>COUNTIFS(#REF!,LT147,#REF!,0,#REF!,"&gt;="&amp;MI147,#REF!,"&lt;="&amp;MH147,#REF!,"="&amp;KZ147,#REF!,"="&amp;LA147,#REF!,"&lt;="&amp;ME147,#REF!,"&gt;="&amp;MF147)</f>
        <v>#REF!</v>
      </c>
      <c r="NN147" s="5" t="e">
        <f>COUNTIFS(#REF!,LT147,#REF!,1,#REF!,"&gt;="&amp;MC147,#REF!,"&lt;="&amp;MB147,#REF!,"&lt;="&amp;ME147,#REF!,"&gt;="&amp;MF147)</f>
        <v>#REF!</v>
      </c>
      <c r="NO147" s="5" t="e">
        <f>COUNTIFS(#REF!,LT147,#REF!,0,#REF!,"&gt;="&amp;MC147,#REF!,"&lt;="&amp;MB147,#REF!,"&lt;="&amp;ME147,#REF!,"&gt;="&amp;MF147)</f>
        <v>#REF!</v>
      </c>
      <c r="NP147" s="5" t="e">
        <f>COUNTIFS(#REF!,LT147,#REF!,1,#REF!,"&lt;="&amp;ME147,#REF!,"&gt;="&amp;MF147,#REF!,"="&amp;KV147,#REF!,"="&amp;KX147)</f>
        <v>#REF!</v>
      </c>
      <c r="NQ147" s="5" t="e">
        <f>COUNTIFS(#REF!,LT147,#REF!,0,#REF!,"&lt;="&amp;ME147,#REF!,"&gt;="&amp;MF147,#REF!,"="&amp;KV147,#REF!,"="&amp;KX147)</f>
        <v>#REF!</v>
      </c>
      <c r="NR147" s="5" t="e">
        <f>COUNTIFS(#REF!,LT147,#REF!,1,#REF!,"&lt;="&amp;ME147,#REF!,"&gt;="&amp;MF147,#REF!,"="&amp;KW147,#REF!,"="&amp;KY147)</f>
        <v>#REF!</v>
      </c>
      <c r="NS147" s="5" t="e">
        <f>COUNTIFS(#REF!,LT147,#REF!,0,#REF!,"&lt;="&amp;ME147,#REF!,"&gt;="&amp;MF147,#REF!,"="&amp;KW147,#REF!,"="&amp;KY147)</f>
        <v>#REF!</v>
      </c>
      <c r="NT147" s="5" t="e">
        <f t="shared" si="102"/>
        <v>#REF!</v>
      </c>
      <c r="NU147" s="5" t="e">
        <f t="shared" si="103"/>
        <v>#REF!</v>
      </c>
      <c r="NV147" s="5" t="e">
        <f t="shared" si="104"/>
        <v>#REF!</v>
      </c>
      <c r="NW147" s="6" t="e">
        <f t="shared" si="105"/>
        <v>#REF!</v>
      </c>
      <c r="NX147" s="7" t="e">
        <f t="shared" si="106"/>
        <v>#REF!</v>
      </c>
      <c r="NY147" s="5" t="e">
        <f t="shared" si="107"/>
        <v>#REF!</v>
      </c>
      <c r="NZ147" s="31" t="e">
        <f t="shared" si="108"/>
        <v>#REF!</v>
      </c>
      <c r="OA147" s="32" t="e">
        <f t="shared" si="109"/>
        <v>#REF!</v>
      </c>
      <c r="OB147" s="32" t="e">
        <f t="shared" si="110"/>
        <v>#REF!</v>
      </c>
      <c r="OC147" s="33" t="e">
        <f t="shared" si="111"/>
        <v>#REF!</v>
      </c>
      <c r="OD147" s="33" t="e">
        <f t="shared" si="112"/>
        <v>#REF!</v>
      </c>
      <c r="OE147" s="33" t="e">
        <f t="shared" si="113"/>
        <v>#REF!</v>
      </c>
      <c r="OF147" s="33" t="e">
        <f t="shared" si="114"/>
        <v>#REF!</v>
      </c>
      <c r="OG147" s="5" t="e">
        <f t="shared" si="115"/>
        <v>#REF!</v>
      </c>
      <c r="OH147" s="5" t="e">
        <f t="shared" si="116"/>
        <v>#REF!</v>
      </c>
      <c r="OI147" s="5" t="e">
        <f t="shared" si="117"/>
        <v>#REF!</v>
      </c>
      <c r="OJ147" s="6" t="e">
        <f t="shared" si="118"/>
        <v>#REF!</v>
      </c>
      <c r="OK147" s="7" t="e">
        <f t="shared" si="119"/>
        <v>#REF!</v>
      </c>
      <c r="OL147" s="5" t="e">
        <f t="shared" si="120"/>
        <v>#REF!</v>
      </c>
      <c r="OM147" s="31" t="e">
        <f t="shared" si="121"/>
        <v>#REF!</v>
      </c>
      <c r="ON147" s="32" t="e">
        <f t="shared" si="122"/>
        <v>#REF!</v>
      </c>
      <c r="OO147" s="32" t="e">
        <f t="shared" si="123"/>
        <v>#REF!</v>
      </c>
      <c r="OP147" s="33" t="e">
        <f t="shared" si="124"/>
        <v>#REF!</v>
      </c>
      <c r="OQ147" s="33" t="e">
        <f t="shared" si="125"/>
        <v>#REF!</v>
      </c>
      <c r="OR147" s="33" t="e">
        <f t="shared" si="126"/>
        <v>#REF!</v>
      </c>
      <c r="OS147" s="33" t="e">
        <f t="shared" si="127"/>
        <v>#REF!</v>
      </c>
      <c r="OT147" t="e">
        <f t="shared" si="128"/>
        <v>#REF!</v>
      </c>
      <c r="OU147" t="e">
        <f t="shared" si="129"/>
        <v>#REF!</v>
      </c>
      <c r="OV147" t="e">
        <f t="shared" si="130"/>
        <v>#REF!</v>
      </c>
      <c r="OW147" t="e">
        <f t="shared" si="131"/>
        <v>#REF!</v>
      </c>
      <c r="OX147" t="e">
        <f t="shared" si="132"/>
        <v>#REF!</v>
      </c>
      <c r="OY147" t="e">
        <f t="shared" si="133"/>
        <v>#REF!</v>
      </c>
    </row>
    <row r="148" spans="1:415" ht="16.5" customHeight="1" x14ac:dyDescent="0.3">
      <c r="A148" s="22"/>
      <c r="KN148" s="5" t="e">
        <f>IF(INDEX(#REF!,MATCH('HT 0-0'!D148,#REF!,0))=INDEX(#REF!,MATCH('HT 0-0'!D148,#REF!,0)),INDEX(#REF!,MATCH('HT 0-0'!D148,#REF!,0)),"ERROR")</f>
        <v>#REF!</v>
      </c>
      <c r="KO148" s="5" t="e">
        <f>IF(INDEX(#REF!,MATCH('HT 0-0'!E148,#REF!,0))=INDEX(#REF!,MATCH('HT 0-0'!E148,#REF!,0)),INDEX(#REF!,MATCH('HT 0-0'!E148,#REF!,0)),"ERROR")</f>
        <v>#REF!</v>
      </c>
      <c r="KP148" s="5" t="e">
        <f t="shared" si="67"/>
        <v>#REF!</v>
      </c>
      <c r="KQ148" t="str">
        <f t="shared" si="68"/>
        <v>_</v>
      </c>
      <c r="KR148" s="5" t="e">
        <f t="shared" si="69"/>
        <v>#DIV/0!</v>
      </c>
      <c r="KS148" s="5" t="e">
        <f t="shared" si="70"/>
        <v>#DIV/0!</v>
      </c>
      <c r="KT148" s="5" t="e">
        <f t="shared" si="71"/>
        <v>#DIV/0!</v>
      </c>
      <c r="KU148" s="5" t="e">
        <f t="shared" si="72"/>
        <v>#DIV/0!</v>
      </c>
      <c r="KV148" s="5" t="e">
        <f t="shared" si="73"/>
        <v>#DIV/0!</v>
      </c>
      <c r="KW148" s="5" t="e">
        <f t="shared" si="74"/>
        <v>#DIV/0!</v>
      </c>
      <c r="KX148" s="5" t="e">
        <f t="shared" si="75"/>
        <v>#DIV/0!</v>
      </c>
      <c r="KY148" s="5" t="e">
        <f t="shared" si="76"/>
        <v>#DIV/0!</v>
      </c>
      <c r="KZ148" s="5" t="e">
        <f t="shared" si="77"/>
        <v>#DIV/0!</v>
      </c>
      <c r="LA148" s="5" t="e">
        <f t="shared" si="78"/>
        <v>#DIV/0!</v>
      </c>
      <c r="LB148" t="e">
        <f>IF(LQ148="0-0",INDEX(Scrape!#REF!,MATCH('HT 0-0'!KP148,Scrape!$B:$B,0)),"")</f>
        <v>#REF!</v>
      </c>
      <c r="LC148" t="e">
        <f>IF(LQ148="0-0",INDEX(Scrape!$A:$A,MATCH('HT 0-0'!KP148,Scrape!$B:$B,0)),"")</f>
        <v>#REF!</v>
      </c>
      <c r="LD148" t="e">
        <f>IF(LQ148="0-0",INDEX(Scrape!$B:$B,MATCH('HT 0-0'!KP148,Scrape!$B:$B,0)),"")</f>
        <v>#REF!</v>
      </c>
      <c r="LE148" t="e">
        <f>IF(LQ148="0-0",INDEX(Scrape!$C:$C,MATCH('HT 0-0'!KP148,Scrape!$B:$B,0)),"")</f>
        <v>#REF!</v>
      </c>
      <c r="LF148" t="e">
        <f>IF(LQ148="0-0",INDEX(Scrape!$D:$D,MATCH('HT 0-0'!KP148,Scrape!$B:$B,0)),"")</f>
        <v>#REF!</v>
      </c>
      <c r="LG148" t="e">
        <f>IF(LQ148="0-0",INDEX(Scrape!$E:$E,MATCH('HT 0-0'!KP148,Scrape!$B:$B,0)),"")</f>
        <v>#REF!</v>
      </c>
      <c r="LH148" t="e">
        <f>IF(LQ148="0-0",INDEX(Scrape!$F:$F,MATCH('HT 0-0'!KP148,Scrape!$B:$B,0)),"")</f>
        <v>#REF!</v>
      </c>
      <c r="LI148" t="e">
        <f>IF(LQ148="0-0",INDEX(Scrape!$G:$G,MATCH('HT 0-0'!KP148,Scrape!$B:$B,0)),"")</f>
        <v>#REF!</v>
      </c>
      <c r="LJ148" t="e">
        <f>IF(LQ148="0-0",INDEX(Scrape!$H:$H,MATCH('HT 0-0'!KP148,Scrape!$B:$B,0)),"")</f>
        <v>#REF!</v>
      </c>
      <c r="LK148" t="e">
        <f>IF(LQ148="0-0",INDEX(Scrape!$I:$I,MATCH('HT 0-0'!KP148,Scrape!$B:$B,0)),"")</f>
        <v>#REF!</v>
      </c>
      <c r="LL148" t="e">
        <f>IF(LQ148="0-0",INDEX(Scrape!$J:$J,MATCH('HT 0-0'!KP148,Scrape!$B:$B,0)),"")</f>
        <v>#REF!</v>
      </c>
      <c r="LM148" t="e">
        <f>IF(LQ148="0-0",INDEX(Scrape!$K:$K,MATCH('HT 0-0'!KP148,Scrape!$B:$B,0)),"")</f>
        <v>#REF!</v>
      </c>
      <c r="LN148" t="e">
        <f>IF(LQ148="0-0",INDEX(Scrape!$L:$L,MATCH('HT 0-0'!KP148,Scrape!$B:$B,0)),"")</f>
        <v>#REF!</v>
      </c>
      <c r="LO148" t="e">
        <f>IF(LQ148="0-0",INDEX(Scrape!$M:$M,MATCH('HT 0-0'!KP148,Scrape!$B:$B,0)),"")</f>
        <v>#REF!</v>
      </c>
      <c r="LP148" t="e">
        <f>IF(LQ148="0-0",INDEX(Scrape!$N:$N,MATCH('HT 0-0'!KP148,Scrape!$B:$B,0)),"")</f>
        <v>#REF!</v>
      </c>
      <c r="LQ148" t="e">
        <f>INDEX(Scrape!$O:$O,MATCH('HT 0-0'!KP148,Scrape!$B:$B,0))</f>
        <v>#REF!</v>
      </c>
      <c r="LR148" t="e">
        <f t="shared" si="79"/>
        <v>#REF!</v>
      </c>
      <c r="LS148" t="e">
        <f t="shared" si="80"/>
        <v>#REF!</v>
      </c>
      <c r="LT148" s="23" t="e">
        <f>IF(INDEX(#REF!,MATCH(KQ148,#REF!,0))=INDEX(#REF!,MATCH(KQ148,#REF!,0)),INDEX(#REF!,MATCH(KQ148,#REF!,0)),"ERROR")</f>
        <v>#REF!</v>
      </c>
      <c r="LU148" s="24" t="e">
        <f t="shared" si="81"/>
        <v>#DIV/0!</v>
      </c>
      <c r="LV148" s="24" t="e">
        <f t="shared" si="82"/>
        <v>#DIV/0!</v>
      </c>
      <c r="LW148" s="24" t="e">
        <f t="shared" si="83"/>
        <v>#DIV/0!</v>
      </c>
      <c r="LX148" s="24" t="e">
        <f t="shared" si="84"/>
        <v>#DIV/0!</v>
      </c>
      <c r="LY148" s="25" t="e">
        <f t="shared" si="85"/>
        <v>#REF!</v>
      </c>
      <c r="LZ148" s="25" t="e">
        <f t="shared" si="86"/>
        <v>#REF!</v>
      </c>
      <c r="MA148" s="26" t="e">
        <f t="shared" si="87"/>
        <v>#REF!</v>
      </c>
      <c r="MB148" s="27" t="e">
        <f t="shared" si="88"/>
        <v>#REF!</v>
      </c>
      <c r="MC148" s="28" t="e">
        <f t="shared" si="89"/>
        <v>#REF!</v>
      </c>
      <c r="MD148" s="24" t="e">
        <f t="shared" si="90"/>
        <v>#REF!</v>
      </c>
      <c r="ME148" s="29" t="e">
        <f t="shared" si="91"/>
        <v>#REF!</v>
      </c>
      <c r="MF148" s="30" t="e">
        <f t="shared" si="92"/>
        <v>#REF!</v>
      </c>
      <c r="MG148" s="24" t="e">
        <f t="shared" si="93"/>
        <v>#REF!</v>
      </c>
      <c r="MH148" s="29" t="e">
        <f t="shared" si="94"/>
        <v>#REF!</v>
      </c>
      <c r="MI148" s="30" t="e">
        <f t="shared" si="95"/>
        <v>#REF!</v>
      </c>
      <c r="MJ148" t="str">
        <f t="shared" si="96"/>
        <v/>
      </c>
      <c r="MK148" t="str">
        <f t="shared" si="97"/>
        <v/>
      </c>
      <c r="ML148" t="str">
        <f t="shared" si="98"/>
        <v/>
      </c>
      <c r="MM148" t="str">
        <f t="shared" si="99"/>
        <v/>
      </c>
      <c r="MN148" t="str">
        <f t="shared" si="100"/>
        <v/>
      </c>
      <c r="MO148" t="str">
        <f t="shared" si="101"/>
        <v/>
      </c>
      <c r="MP148" s="5" t="e">
        <f>COUNTIFS(#REF!,LT148,#REF!,1,#REF!,"&gt;="&amp;MC148,#REF!,"&lt;="&amp;MB148,#REF!,"&lt;="&amp;ME148,#REF!,"&gt;="&amp;MF148,#REF!,"="&amp;KV148,#REF!,"="&amp;KX148)</f>
        <v>#REF!</v>
      </c>
      <c r="MQ148" s="5" t="e">
        <f>COUNTIFS(#REF!,LT148,#REF!,0,#REF!,"&gt;="&amp;MC148,#REF!,"&lt;="&amp;MB148,#REF!,"&lt;="&amp;ME148,#REF!,"&gt;="&amp;MF148,#REF!,"="&amp;KV148,#REF!,"="&amp;KX148)</f>
        <v>#REF!</v>
      </c>
      <c r="MR148" s="5" t="e">
        <f>COUNTIFS(#REF!,LT148,#REF!,1,#REF!,"&gt;="&amp;MC148,#REF!,"&lt;="&amp;MB148,#REF!,"&lt;="&amp;ME148,#REF!,"&gt;="&amp;MF148,#REF!,"="&amp;KW148,#REF!,"="&amp;KY148)</f>
        <v>#REF!</v>
      </c>
      <c r="MS148" s="5" t="e">
        <f>COUNTIFS(#REF!,LT148,#REF!,0,#REF!,"&gt;="&amp;MC148,#REF!,"&lt;="&amp;MB148,#REF!,"&lt;="&amp;ME148,#REF!,"&gt;="&amp;MF148,#REF!,"="&amp;KW148,#REF!,"="&amp;KY148)</f>
        <v>#REF!</v>
      </c>
      <c r="MT148" s="5" t="e">
        <f>COUNTIFS(#REF!,LT148,#REF!,1,#REF!,"&gt;="&amp;MI148,#REF!,"&lt;="&amp;MH148,#REF!,"&lt;="&amp;ME148,#REF!,"&gt;="&amp;MF148)</f>
        <v>#REF!</v>
      </c>
      <c r="MU148" s="5" t="e">
        <f>COUNTIFS(#REF!,LT148,#REF!,0,#REF!,"&gt;="&amp;MI148,#REF!,"&lt;="&amp;MH148,#REF!,"&lt;="&amp;ME148,#REF!,"&gt;="&amp;MF148)</f>
        <v>#REF!</v>
      </c>
      <c r="MV148" s="5" t="e">
        <f>COUNTIFS(#REF!,LT148,#REF!,1,#REF!,"&gt;="&amp;MI148,#REF!,"&lt;="&amp;MH148,#REF!,"="&amp;KZ148,#REF!,"="&amp;LA148,#REF!,"&lt;="&amp;ME148,#REF!,"&gt;="&amp;MF148)</f>
        <v>#REF!</v>
      </c>
      <c r="MW148" s="5" t="e">
        <f>COUNTIFS(#REF!,LT148,#REF!,0,#REF!,"&gt;="&amp;MI148,#REF!,"&lt;="&amp;MH148,#REF!,"="&amp;KZ148,#REF!,"="&amp;LA148,#REF!,"&lt;="&amp;ME148,#REF!,"&gt;="&amp;MF148)</f>
        <v>#REF!</v>
      </c>
      <c r="MX148" s="5" t="e">
        <f>COUNTIFS(#REF!,LT148,#REF!,1,#REF!,"&gt;="&amp;MC148,#REF!,"&lt;="&amp;MB148,#REF!,"&lt;="&amp;ME148,#REF!,"&gt;="&amp;MF148)</f>
        <v>#REF!</v>
      </c>
      <c r="MY148" s="5" t="e">
        <f>COUNTIFS(#REF!,LT148,#REF!,0,#REF!,"&gt;="&amp;MC148,#REF!,"&lt;="&amp;MB148,#REF!,"&lt;="&amp;ME148,#REF!,"&gt;="&amp;MF148)</f>
        <v>#REF!</v>
      </c>
      <c r="MZ148" s="5" t="e">
        <f>COUNTIFS(#REF!,LT148,#REF!,1,#REF!,"&lt;="&amp;ME148,#REF!,"&gt;="&amp;MF148,#REF!,"="&amp;KV148,#REF!,"="&amp;KX148)</f>
        <v>#REF!</v>
      </c>
      <c r="NA148" s="5" t="e">
        <f>COUNTIFS(#REF!,LT148,#REF!,0,#REF!,"&lt;="&amp;ME148,#REF!,"&gt;="&amp;MF148,#REF!,"="&amp;KV148,#REF!,"="&amp;KX148)</f>
        <v>#REF!</v>
      </c>
      <c r="NB148" s="5" t="e">
        <f>COUNTIFS(#REF!,LT148,#REF!,1,#REF!,"&lt;="&amp;ME148,#REF!,"&gt;="&amp;MF148,#REF!,"="&amp;KW148,#REF!,"="&amp;KY148)</f>
        <v>#REF!</v>
      </c>
      <c r="NC148" s="5" t="e">
        <f>COUNTIFS(#REF!,LT148,#REF!,0,#REF!,"&lt;="&amp;ME148,#REF!,"&gt;="&amp;MF148,#REF!,"="&amp;KW148,#REF!,"="&amp;KY148)</f>
        <v>#REF!</v>
      </c>
      <c r="ND148" s="5" t="e">
        <f>COUNTIFS(#REF!,LT148,#REF!,1,#REF!,"&gt;="&amp;MC148,#REF!,"&lt;="&amp;MB148,#REF!,"&lt;="&amp;ME148,#REF!,"&gt;="&amp;MF148,#REF!,"="&amp;KV148,#REF!,"="&amp;KX148)</f>
        <v>#REF!</v>
      </c>
      <c r="NE148" s="5" t="e">
        <f>COUNTIFS(#REF!,LT148,#REF!,0,#REF!,"&gt;="&amp;MC148,#REF!,"&lt;="&amp;MB148,#REF!,"&lt;="&amp;ME148,#REF!,"&gt;="&amp;MF148,#REF!,"="&amp;KV148,#REF!,"="&amp;KX148)</f>
        <v>#REF!</v>
      </c>
      <c r="NF148" s="5" t="e">
        <f>COUNTIFS(#REF!,LT148,#REF!,1,#REF!,"&gt;="&amp;MC148,#REF!,"&lt;="&amp;MB148,#REF!,"&lt;="&amp;ME148,#REF!,"&gt;="&amp;MF148,#REF!,"="&amp;KW148,#REF!,"="&amp;KY148)</f>
        <v>#REF!</v>
      </c>
      <c r="NG148" s="5" t="e">
        <f>COUNTIFS(#REF!,LT148,#REF!,0,#REF!,"&gt;="&amp;MC148,#REF!,"&lt;="&amp;MB148,#REF!,"&lt;="&amp;ME148,#REF!,"&gt;="&amp;MF148,#REF!,"="&amp;KW148,#REF!,"="&amp;KY148)</f>
        <v>#REF!</v>
      </c>
      <c r="NH148" s="5" t="e">
        <f>COUNTIFS(#REF!,LT148,#REF!,1,#REF!,"&gt;="&amp;MC148,#REF!,"&lt;="&amp;MB148,#REF!,"&lt;="&amp;ME148,#REF!,"&gt;="&amp;MF148,#REF!,"="&amp;KZ148,#REF!,"="&amp;LA148)</f>
        <v>#REF!</v>
      </c>
      <c r="NI148" s="5" t="e">
        <f>COUNTIFS(#REF!,LT148,#REF!,0,#REF!,"&gt;="&amp;MC148,#REF!,"&lt;="&amp;MB148,#REF!,"&lt;="&amp;ME148,#REF!,"&gt;="&amp;MF148,#REF!,"="&amp;KZ148,#REF!,"="&amp;LA148)</f>
        <v>#REF!</v>
      </c>
      <c r="NJ148" s="5" t="e">
        <f>COUNTIFS(#REF!,LT148,#REF!,1,#REF!,"&gt;="&amp;MI148,#REF!,"&lt;="&amp;MH148,#REF!,"&lt;="&amp;ME148,#REF!,"&gt;="&amp;MF148)</f>
        <v>#REF!</v>
      </c>
      <c r="NK148" s="5" t="e">
        <f>COUNTIFS(#REF!,LT148,#REF!,0,#REF!,"&gt;="&amp;MI148,#REF!,"&lt;="&amp;MH148,#REF!,"&lt;="&amp;ME148,#REF!,"&gt;="&amp;MF148)</f>
        <v>#REF!</v>
      </c>
      <c r="NL148" s="5" t="e">
        <f>COUNTIFS(#REF!,LT148,#REF!,1,#REF!,"&gt;="&amp;MI148,#REF!,"&lt;="&amp;MH148,#REF!,"="&amp;KZ148,#REF!,"="&amp;LA148,#REF!,"&lt;="&amp;ME148,#REF!,"&gt;="&amp;MF148)</f>
        <v>#REF!</v>
      </c>
      <c r="NM148" s="5" t="e">
        <f>COUNTIFS(#REF!,LT148,#REF!,0,#REF!,"&gt;="&amp;MI148,#REF!,"&lt;="&amp;MH148,#REF!,"="&amp;KZ148,#REF!,"="&amp;LA148,#REF!,"&lt;="&amp;ME148,#REF!,"&gt;="&amp;MF148)</f>
        <v>#REF!</v>
      </c>
      <c r="NN148" s="5" t="e">
        <f>COUNTIFS(#REF!,LT148,#REF!,1,#REF!,"&gt;="&amp;MC148,#REF!,"&lt;="&amp;MB148,#REF!,"&lt;="&amp;ME148,#REF!,"&gt;="&amp;MF148)</f>
        <v>#REF!</v>
      </c>
      <c r="NO148" s="5" t="e">
        <f>COUNTIFS(#REF!,LT148,#REF!,0,#REF!,"&gt;="&amp;MC148,#REF!,"&lt;="&amp;MB148,#REF!,"&lt;="&amp;ME148,#REF!,"&gt;="&amp;MF148)</f>
        <v>#REF!</v>
      </c>
      <c r="NP148" s="5" t="e">
        <f>COUNTIFS(#REF!,LT148,#REF!,1,#REF!,"&lt;="&amp;ME148,#REF!,"&gt;="&amp;MF148,#REF!,"="&amp;KV148,#REF!,"="&amp;KX148)</f>
        <v>#REF!</v>
      </c>
      <c r="NQ148" s="5" t="e">
        <f>COUNTIFS(#REF!,LT148,#REF!,0,#REF!,"&lt;="&amp;ME148,#REF!,"&gt;="&amp;MF148,#REF!,"="&amp;KV148,#REF!,"="&amp;KX148)</f>
        <v>#REF!</v>
      </c>
      <c r="NR148" s="5" t="e">
        <f>COUNTIFS(#REF!,LT148,#REF!,1,#REF!,"&lt;="&amp;ME148,#REF!,"&gt;="&amp;MF148,#REF!,"="&amp;KW148,#REF!,"="&amp;KY148)</f>
        <v>#REF!</v>
      </c>
      <c r="NS148" s="5" t="e">
        <f>COUNTIFS(#REF!,LT148,#REF!,0,#REF!,"&lt;="&amp;ME148,#REF!,"&gt;="&amp;MF148,#REF!,"="&amp;KW148,#REF!,"="&amp;KY148)</f>
        <v>#REF!</v>
      </c>
      <c r="NT148" s="5" t="e">
        <f t="shared" si="102"/>
        <v>#REF!</v>
      </c>
      <c r="NU148" s="5" t="e">
        <f t="shared" si="103"/>
        <v>#REF!</v>
      </c>
      <c r="NV148" s="5" t="e">
        <f t="shared" si="104"/>
        <v>#REF!</v>
      </c>
      <c r="NW148" s="6" t="e">
        <f t="shared" si="105"/>
        <v>#REF!</v>
      </c>
      <c r="NX148" s="7" t="e">
        <f t="shared" si="106"/>
        <v>#REF!</v>
      </c>
      <c r="NY148" s="5" t="e">
        <f t="shared" si="107"/>
        <v>#REF!</v>
      </c>
      <c r="NZ148" s="31" t="e">
        <f t="shared" si="108"/>
        <v>#REF!</v>
      </c>
      <c r="OA148" s="32" t="e">
        <f t="shared" si="109"/>
        <v>#REF!</v>
      </c>
      <c r="OB148" s="32" t="e">
        <f t="shared" si="110"/>
        <v>#REF!</v>
      </c>
      <c r="OC148" s="33" t="e">
        <f t="shared" si="111"/>
        <v>#REF!</v>
      </c>
      <c r="OD148" s="33" t="e">
        <f t="shared" si="112"/>
        <v>#REF!</v>
      </c>
      <c r="OE148" s="33" t="e">
        <f t="shared" si="113"/>
        <v>#REF!</v>
      </c>
      <c r="OF148" s="33" t="e">
        <f t="shared" si="114"/>
        <v>#REF!</v>
      </c>
      <c r="OG148" s="5" t="e">
        <f t="shared" si="115"/>
        <v>#REF!</v>
      </c>
      <c r="OH148" s="5" t="e">
        <f t="shared" si="116"/>
        <v>#REF!</v>
      </c>
      <c r="OI148" s="5" t="e">
        <f t="shared" si="117"/>
        <v>#REF!</v>
      </c>
      <c r="OJ148" s="6" t="e">
        <f t="shared" si="118"/>
        <v>#REF!</v>
      </c>
      <c r="OK148" s="7" t="e">
        <f t="shared" si="119"/>
        <v>#REF!</v>
      </c>
      <c r="OL148" s="5" t="e">
        <f t="shared" si="120"/>
        <v>#REF!</v>
      </c>
      <c r="OM148" s="31" t="e">
        <f t="shared" si="121"/>
        <v>#REF!</v>
      </c>
      <c r="ON148" s="32" t="e">
        <f t="shared" si="122"/>
        <v>#REF!</v>
      </c>
      <c r="OO148" s="32" t="e">
        <f t="shared" si="123"/>
        <v>#REF!</v>
      </c>
      <c r="OP148" s="33" t="e">
        <f t="shared" si="124"/>
        <v>#REF!</v>
      </c>
      <c r="OQ148" s="33" t="e">
        <f t="shared" si="125"/>
        <v>#REF!</v>
      </c>
      <c r="OR148" s="33" t="e">
        <f t="shared" si="126"/>
        <v>#REF!</v>
      </c>
      <c r="OS148" s="33" t="e">
        <f t="shared" si="127"/>
        <v>#REF!</v>
      </c>
      <c r="OT148" t="e">
        <f t="shared" si="128"/>
        <v>#REF!</v>
      </c>
      <c r="OU148" t="e">
        <f t="shared" si="129"/>
        <v>#REF!</v>
      </c>
      <c r="OV148" t="e">
        <f t="shared" si="130"/>
        <v>#REF!</v>
      </c>
      <c r="OW148" t="e">
        <f t="shared" si="131"/>
        <v>#REF!</v>
      </c>
      <c r="OX148" t="e">
        <f t="shared" si="132"/>
        <v>#REF!</v>
      </c>
      <c r="OY148" t="e">
        <f t="shared" si="133"/>
        <v>#REF!</v>
      </c>
    </row>
    <row r="149" spans="1:415" ht="16.5" customHeight="1" x14ac:dyDescent="0.3">
      <c r="A149" s="22"/>
      <c r="KN149" s="5" t="e">
        <f>IF(INDEX(#REF!,MATCH('HT 0-0'!D149,#REF!,0))=INDEX(#REF!,MATCH('HT 0-0'!D149,#REF!,0)),INDEX(#REF!,MATCH('HT 0-0'!D149,#REF!,0)),"ERROR")</f>
        <v>#REF!</v>
      </c>
      <c r="KO149" s="5" t="e">
        <f>IF(INDEX(#REF!,MATCH('HT 0-0'!E149,#REF!,0))=INDEX(#REF!,MATCH('HT 0-0'!E149,#REF!,0)),INDEX(#REF!,MATCH('HT 0-0'!E149,#REF!,0)),"ERROR")</f>
        <v>#REF!</v>
      </c>
      <c r="KP149" s="5" t="e">
        <f t="shared" si="67"/>
        <v>#REF!</v>
      </c>
      <c r="KQ149" t="str">
        <f t="shared" si="68"/>
        <v>_</v>
      </c>
      <c r="KR149" s="5" t="e">
        <f t="shared" si="69"/>
        <v>#DIV/0!</v>
      </c>
      <c r="KS149" s="5" t="e">
        <f t="shared" si="70"/>
        <v>#DIV/0!</v>
      </c>
      <c r="KT149" s="5" t="e">
        <f t="shared" si="71"/>
        <v>#DIV/0!</v>
      </c>
      <c r="KU149" s="5" t="e">
        <f t="shared" si="72"/>
        <v>#DIV/0!</v>
      </c>
      <c r="KV149" s="5" t="e">
        <f t="shared" si="73"/>
        <v>#DIV/0!</v>
      </c>
      <c r="KW149" s="5" t="e">
        <f t="shared" si="74"/>
        <v>#DIV/0!</v>
      </c>
      <c r="KX149" s="5" t="e">
        <f t="shared" si="75"/>
        <v>#DIV/0!</v>
      </c>
      <c r="KY149" s="5" t="e">
        <f t="shared" si="76"/>
        <v>#DIV/0!</v>
      </c>
      <c r="KZ149" s="5" t="e">
        <f t="shared" si="77"/>
        <v>#DIV/0!</v>
      </c>
      <c r="LA149" s="5" t="e">
        <f t="shared" si="78"/>
        <v>#DIV/0!</v>
      </c>
      <c r="LB149" t="e">
        <f>IF(LQ149="0-0",INDEX(Scrape!#REF!,MATCH('HT 0-0'!KP149,Scrape!$B:$B,0)),"")</f>
        <v>#REF!</v>
      </c>
      <c r="LC149" t="e">
        <f>IF(LQ149="0-0",INDEX(Scrape!$A:$A,MATCH('HT 0-0'!KP149,Scrape!$B:$B,0)),"")</f>
        <v>#REF!</v>
      </c>
      <c r="LD149" t="e">
        <f>IF(LQ149="0-0",INDEX(Scrape!$B:$B,MATCH('HT 0-0'!KP149,Scrape!$B:$B,0)),"")</f>
        <v>#REF!</v>
      </c>
      <c r="LE149" t="e">
        <f>IF(LQ149="0-0",INDEX(Scrape!$C:$C,MATCH('HT 0-0'!KP149,Scrape!$B:$B,0)),"")</f>
        <v>#REF!</v>
      </c>
      <c r="LF149" t="e">
        <f>IF(LQ149="0-0",INDEX(Scrape!$D:$D,MATCH('HT 0-0'!KP149,Scrape!$B:$B,0)),"")</f>
        <v>#REF!</v>
      </c>
      <c r="LG149" t="e">
        <f>IF(LQ149="0-0",INDEX(Scrape!$E:$E,MATCH('HT 0-0'!KP149,Scrape!$B:$B,0)),"")</f>
        <v>#REF!</v>
      </c>
      <c r="LH149" t="e">
        <f>IF(LQ149="0-0",INDEX(Scrape!$F:$F,MATCH('HT 0-0'!KP149,Scrape!$B:$B,0)),"")</f>
        <v>#REF!</v>
      </c>
      <c r="LI149" t="e">
        <f>IF(LQ149="0-0",INDEX(Scrape!$G:$G,MATCH('HT 0-0'!KP149,Scrape!$B:$B,0)),"")</f>
        <v>#REF!</v>
      </c>
      <c r="LJ149" t="e">
        <f>IF(LQ149="0-0",INDEX(Scrape!$H:$H,MATCH('HT 0-0'!KP149,Scrape!$B:$B,0)),"")</f>
        <v>#REF!</v>
      </c>
      <c r="LK149" t="e">
        <f>IF(LQ149="0-0",INDEX(Scrape!$I:$I,MATCH('HT 0-0'!KP149,Scrape!$B:$B,0)),"")</f>
        <v>#REF!</v>
      </c>
      <c r="LL149" t="e">
        <f>IF(LQ149="0-0",INDEX(Scrape!$J:$J,MATCH('HT 0-0'!KP149,Scrape!$B:$B,0)),"")</f>
        <v>#REF!</v>
      </c>
      <c r="LM149" t="e">
        <f>IF(LQ149="0-0",INDEX(Scrape!$K:$K,MATCH('HT 0-0'!KP149,Scrape!$B:$B,0)),"")</f>
        <v>#REF!</v>
      </c>
      <c r="LN149" t="e">
        <f>IF(LQ149="0-0",INDEX(Scrape!$L:$L,MATCH('HT 0-0'!KP149,Scrape!$B:$B,0)),"")</f>
        <v>#REF!</v>
      </c>
      <c r="LO149" t="e">
        <f>IF(LQ149="0-0",INDEX(Scrape!$M:$M,MATCH('HT 0-0'!KP149,Scrape!$B:$B,0)),"")</f>
        <v>#REF!</v>
      </c>
      <c r="LP149" t="e">
        <f>IF(LQ149="0-0",INDEX(Scrape!$N:$N,MATCH('HT 0-0'!KP149,Scrape!$B:$B,0)),"")</f>
        <v>#REF!</v>
      </c>
      <c r="LQ149" t="e">
        <f>INDEX(Scrape!$O:$O,MATCH('HT 0-0'!KP149,Scrape!$B:$B,0))</f>
        <v>#REF!</v>
      </c>
      <c r="LR149" t="e">
        <f t="shared" si="79"/>
        <v>#REF!</v>
      </c>
      <c r="LS149" t="e">
        <f t="shared" si="80"/>
        <v>#REF!</v>
      </c>
      <c r="LT149" s="23" t="e">
        <f>IF(INDEX(#REF!,MATCH(KQ149,#REF!,0))=INDEX(#REF!,MATCH(KQ149,#REF!,0)),INDEX(#REF!,MATCH(KQ149,#REF!,0)),"ERROR")</f>
        <v>#REF!</v>
      </c>
      <c r="LU149" s="24" t="e">
        <f t="shared" si="81"/>
        <v>#DIV/0!</v>
      </c>
      <c r="LV149" s="24" t="e">
        <f t="shared" si="82"/>
        <v>#DIV/0!</v>
      </c>
      <c r="LW149" s="24" t="e">
        <f t="shared" si="83"/>
        <v>#DIV/0!</v>
      </c>
      <c r="LX149" s="24" t="e">
        <f t="shared" si="84"/>
        <v>#DIV/0!</v>
      </c>
      <c r="LY149" s="25" t="e">
        <f t="shared" si="85"/>
        <v>#REF!</v>
      </c>
      <c r="LZ149" s="25" t="e">
        <f t="shared" si="86"/>
        <v>#REF!</v>
      </c>
      <c r="MA149" s="26" t="e">
        <f t="shared" si="87"/>
        <v>#REF!</v>
      </c>
      <c r="MB149" s="27" t="e">
        <f t="shared" si="88"/>
        <v>#REF!</v>
      </c>
      <c r="MC149" s="28" t="e">
        <f t="shared" si="89"/>
        <v>#REF!</v>
      </c>
      <c r="MD149" s="24" t="e">
        <f t="shared" si="90"/>
        <v>#REF!</v>
      </c>
      <c r="ME149" s="29" t="e">
        <f t="shared" si="91"/>
        <v>#REF!</v>
      </c>
      <c r="MF149" s="30" t="e">
        <f t="shared" si="92"/>
        <v>#REF!</v>
      </c>
      <c r="MG149" s="24" t="e">
        <f t="shared" si="93"/>
        <v>#REF!</v>
      </c>
      <c r="MH149" s="29" t="e">
        <f t="shared" si="94"/>
        <v>#REF!</v>
      </c>
      <c r="MI149" s="30" t="e">
        <f t="shared" si="95"/>
        <v>#REF!</v>
      </c>
      <c r="MJ149" t="str">
        <f t="shared" si="96"/>
        <v/>
      </c>
      <c r="MK149" t="str">
        <f t="shared" si="97"/>
        <v/>
      </c>
      <c r="ML149" t="str">
        <f t="shared" si="98"/>
        <v/>
      </c>
      <c r="MM149" t="str">
        <f t="shared" si="99"/>
        <v/>
      </c>
      <c r="MN149" t="str">
        <f t="shared" si="100"/>
        <v/>
      </c>
      <c r="MO149" t="str">
        <f t="shared" si="101"/>
        <v/>
      </c>
      <c r="MP149" s="5" t="e">
        <f>COUNTIFS(#REF!,LT149,#REF!,1,#REF!,"&gt;="&amp;MC149,#REF!,"&lt;="&amp;MB149,#REF!,"&lt;="&amp;ME149,#REF!,"&gt;="&amp;MF149,#REF!,"="&amp;KV149,#REF!,"="&amp;KX149)</f>
        <v>#REF!</v>
      </c>
      <c r="MQ149" s="5" t="e">
        <f>COUNTIFS(#REF!,LT149,#REF!,0,#REF!,"&gt;="&amp;MC149,#REF!,"&lt;="&amp;MB149,#REF!,"&lt;="&amp;ME149,#REF!,"&gt;="&amp;MF149,#REF!,"="&amp;KV149,#REF!,"="&amp;KX149)</f>
        <v>#REF!</v>
      </c>
      <c r="MR149" s="5" t="e">
        <f>COUNTIFS(#REF!,LT149,#REF!,1,#REF!,"&gt;="&amp;MC149,#REF!,"&lt;="&amp;MB149,#REF!,"&lt;="&amp;ME149,#REF!,"&gt;="&amp;MF149,#REF!,"="&amp;KW149,#REF!,"="&amp;KY149)</f>
        <v>#REF!</v>
      </c>
      <c r="MS149" s="5" t="e">
        <f>COUNTIFS(#REF!,LT149,#REF!,0,#REF!,"&gt;="&amp;MC149,#REF!,"&lt;="&amp;MB149,#REF!,"&lt;="&amp;ME149,#REF!,"&gt;="&amp;MF149,#REF!,"="&amp;KW149,#REF!,"="&amp;KY149)</f>
        <v>#REF!</v>
      </c>
      <c r="MT149" s="5" t="e">
        <f>COUNTIFS(#REF!,LT149,#REF!,1,#REF!,"&gt;="&amp;MI149,#REF!,"&lt;="&amp;MH149,#REF!,"&lt;="&amp;ME149,#REF!,"&gt;="&amp;MF149)</f>
        <v>#REF!</v>
      </c>
      <c r="MU149" s="5" t="e">
        <f>COUNTIFS(#REF!,LT149,#REF!,0,#REF!,"&gt;="&amp;MI149,#REF!,"&lt;="&amp;MH149,#REF!,"&lt;="&amp;ME149,#REF!,"&gt;="&amp;MF149)</f>
        <v>#REF!</v>
      </c>
      <c r="MV149" s="5" t="e">
        <f>COUNTIFS(#REF!,LT149,#REF!,1,#REF!,"&gt;="&amp;MI149,#REF!,"&lt;="&amp;MH149,#REF!,"="&amp;KZ149,#REF!,"="&amp;LA149,#REF!,"&lt;="&amp;ME149,#REF!,"&gt;="&amp;MF149)</f>
        <v>#REF!</v>
      </c>
      <c r="MW149" s="5" t="e">
        <f>COUNTIFS(#REF!,LT149,#REF!,0,#REF!,"&gt;="&amp;MI149,#REF!,"&lt;="&amp;MH149,#REF!,"="&amp;KZ149,#REF!,"="&amp;LA149,#REF!,"&lt;="&amp;ME149,#REF!,"&gt;="&amp;MF149)</f>
        <v>#REF!</v>
      </c>
      <c r="MX149" s="5" t="e">
        <f>COUNTIFS(#REF!,LT149,#REF!,1,#REF!,"&gt;="&amp;MC149,#REF!,"&lt;="&amp;MB149,#REF!,"&lt;="&amp;ME149,#REF!,"&gt;="&amp;MF149)</f>
        <v>#REF!</v>
      </c>
      <c r="MY149" s="5" t="e">
        <f>COUNTIFS(#REF!,LT149,#REF!,0,#REF!,"&gt;="&amp;MC149,#REF!,"&lt;="&amp;MB149,#REF!,"&lt;="&amp;ME149,#REF!,"&gt;="&amp;MF149)</f>
        <v>#REF!</v>
      </c>
      <c r="MZ149" s="5" t="e">
        <f>COUNTIFS(#REF!,LT149,#REF!,1,#REF!,"&lt;="&amp;ME149,#REF!,"&gt;="&amp;MF149,#REF!,"="&amp;KV149,#REF!,"="&amp;KX149)</f>
        <v>#REF!</v>
      </c>
      <c r="NA149" s="5" t="e">
        <f>COUNTIFS(#REF!,LT149,#REF!,0,#REF!,"&lt;="&amp;ME149,#REF!,"&gt;="&amp;MF149,#REF!,"="&amp;KV149,#REF!,"="&amp;KX149)</f>
        <v>#REF!</v>
      </c>
      <c r="NB149" s="5" t="e">
        <f>COUNTIFS(#REF!,LT149,#REF!,1,#REF!,"&lt;="&amp;ME149,#REF!,"&gt;="&amp;MF149,#REF!,"="&amp;KW149,#REF!,"="&amp;KY149)</f>
        <v>#REF!</v>
      </c>
      <c r="NC149" s="5" t="e">
        <f>COUNTIFS(#REF!,LT149,#REF!,0,#REF!,"&lt;="&amp;ME149,#REF!,"&gt;="&amp;MF149,#REF!,"="&amp;KW149,#REF!,"="&amp;KY149)</f>
        <v>#REF!</v>
      </c>
      <c r="ND149" s="5" t="e">
        <f>COUNTIFS(#REF!,LT149,#REF!,1,#REF!,"&gt;="&amp;MC149,#REF!,"&lt;="&amp;MB149,#REF!,"&lt;="&amp;ME149,#REF!,"&gt;="&amp;MF149,#REF!,"="&amp;KV149,#REF!,"="&amp;KX149)</f>
        <v>#REF!</v>
      </c>
      <c r="NE149" s="5" t="e">
        <f>COUNTIFS(#REF!,LT149,#REF!,0,#REF!,"&gt;="&amp;MC149,#REF!,"&lt;="&amp;MB149,#REF!,"&lt;="&amp;ME149,#REF!,"&gt;="&amp;MF149,#REF!,"="&amp;KV149,#REF!,"="&amp;KX149)</f>
        <v>#REF!</v>
      </c>
      <c r="NF149" s="5" t="e">
        <f>COUNTIFS(#REF!,LT149,#REF!,1,#REF!,"&gt;="&amp;MC149,#REF!,"&lt;="&amp;MB149,#REF!,"&lt;="&amp;ME149,#REF!,"&gt;="&amp;MF149,#REF!,"="&amp;KW149,#REF!,"="&amp;KY149)</f>
        <v>#REF!</v>
      </c>
      <c r="NG149" s="5" t="e">
        <f>COUNTIFS(#REF!,LT149,#REF!,0,#REF!,"&gt;="&amp;MC149,#REF!,"&lt;="&amp;MB149,#REF!,"&lt;="&amp;ME149,#REF!,"&gt;="&amp;MF149,#REF!,"="&amp;KW149,#REF!,"="&amp;KY149)</f>
        <v>#REF!</v>
      </c>
      <c r="NH149" s="5" t="e">
        <f>COUNTIFS(#REF!,LT149,#REF!,1,#REF!,"&gt;="&amp;MC149,#REF!,"&lt;="&amp;MB149,#REF!,"&lt;="&amp;ME149,#REF!,"&gt;="&amp;MF149,#REF!,"="&amp;KZ149,#REF!,"="&amp;LA149)</f>
        <v>#REF!</v>
      </c>
      <c r="NI149" s="5" t="e">
        <f>COUNTIFS(#REF!,LT149,#REF!,0,#REF!,"&gt;="&amp;MC149,#REF!,"&lt;="&amp;MB149,#REF!,"&lt;="&amp;ME149,#REF!,"&gt;="&amp;MF149,#REF!,"="&amp;KZ149,#REF!,"="&amp;LA149)</f>
        <v>#REF!</v>
      </c>
      <c r="NJ149" s="5" t="e">
        <f>COUNTIFS(#REF!,LT149,#REF!,1,#REF!,"&gt;="&amp;MI149,#REF!,"&lt;="&amp;MH149,#REF!,"&lt;="&amp;ME149,#REF!,"&gt;="&amp;MF149)</f>
        <v>#REF!</v>
      </c>
      <c r="NK149" s="5" t="e">
        <f>COUNTIFS(#REF!,LT149,#REF!,0,#REF!,"&gt;="&amp;MI149,#REF!,"&lt;="&amp;MH149,#REF!,"&lt;="&amp;ME149,#REF!,"&gt;="&amp;MF149)</f>
        <v>#REF!</v>
      </c>
      <c r="NL149" s="5" t="e">
        <f>COUNTIFS(#REF!,LT149,#REF!,1,#REF!,"&gt;="&amp;MI149,#REF!,"&lt;="&amp;MH149,#REF!,"="&amp;KZ149,#REF!,"="&amp;LA149,#REF!,"&lt;="&amp;ME149,#REF!,"&gt;="&amp;MF149)</f>
        <v>#REF!</v>
      </c>
      <c r="NM149" s="5" t="e">
        <f>COUNTIFS(#REF!,LT149,#REF!,0,#REF!,"&gt;="&amp;MI149,#REF!,"&lt;="&amp;MH149,#REF!,"="&amp;KZ149,#REF!,"="&amp;LA149,#REF!,"&lt;="&amp;ME149,#REF!,"&gt;="&amp;MF149)</f>
        <v>#REF!</v>
      </c>
      <c r="NN149" s="5" t="e">
        <f>COUNTIFS(#REF!,LT149,#REF!,1,#REF!,"&gt;="&amp;MC149,#REF!,"&lt;="&amp;MB149,#REF!,"&lt;="&amp;ME149,#REF!,"&gt;="&amp;MF149)</f>
        <v>#REF!</v>
      </c>
      <c r="NO149" s="5" t="e">
        <f>COUNTIFS(#REF!,LT149,#REF!,0,#REF!,"&gt;="&amp;MC149,#REF!,"&lt;="&amp;MB149,#REF!,"&lt;="&amp;ME149,#REF!,"&gt;="&amp;MF149)</f>
        <v>#REF!</v>
      </c>
      <c r="NP149" s="5" t="e">
        <f>COUNTIFS(#REF!,LT149,#REF!,1,#REF!,"&lt;="&amp;ME149,#REF!,"&gt;="&amp;MF149,#REF!,"="&amp;KV149,#REF!,"="&amp;KX149)</f>
        <v>#REF!</v>
      </c>
      <c r="NQ149" s="5" t="e">
        <f>COUNTIFS(#REF!,LT149,#REF!,0,#REF!,"&lt;="&amp;ME149,#REF!,"&gt;="&amp;MF149,#REF!,"="&amp;KV149,#REF!,"="&amp;KX149)</f>
        <v>#REF!</v>
      </c>
      <c r="NR149" s="5" t="e">
        <f>COUNTIFS(#REF!,LT149,#REF!,1,#REF!,"&lt;="&amp;ME149,#REF!,"&gt;="&amp;MF149,#REF!,"="&amp;KW149,#REF!,"="&amp;KY149)</f>
        <v>#REF!</v>
      </c>
      <c r="NS149" s="5" t="e">
        <f>COUNTIFS(#REF!,LT149,#REF!,0,#REF!,"&lt;="&amp;ME149,#REF!,"&gt;="&amp;MF149,#REF!,"="&amp;KW149,#REF!,"="&amp;KY149)</f>
        <v>#REF!</v>
      </c>
      <c r="NT149" s="5" t="e">
        <f t="shared" si="102"/>
        <v>#REF!</v>
      </c>
      <c r="NU149" s="5" t="e">
        <f t="shared" si="103"/>
        <v>#REF!</v>
      </c>
      <c r="NV149" s="5" t="e">
        <f t="shared" si="104"/>
        <v>#REF!</v>
      </c>
      <c r="NW149" s="6" t="e">
        <f t="shared" si="105"/>
        <v>#REF!</v>
      </c>
      <c r="NX149" s="7" t="e">
        <f t="shared" si="106"/>
        <v>#REF!</v>
      </c>
      <c r="NY149" s="5" t="e">
        <f t="shared" si="107"/>
        <v>#REF!</v>
      </c>
      <c r="NZ149" s="31" t="e">
        <f t="shared" si="108"/>
        <v>#REF!</v>
      </c>
      <c r="OA149" s="32" t="e">
        <f t="shared" si="109"/>
        <v>#REF!</v>
      </c>
      <c r="OB149" s="32" t="e">
        <f t="shared" si="110"/>
        <v>#REF!</v>
      </c>
      <c r="OC149" s="33" t="e">
        <f t="shared" si="111"/>
        <v>#REF!</v>
      </c>
      <c r="OD149" s="33" t="e">
        <f t="shared" si="112"/>
        <v>#REF!</v>
      </c>
      <c r="OE149" s="33" t="e">
        <f t="shared" si="113"/>
        <v>#REF!</v>
      </c>
      <c r="OF149" s="33" t="e">
        <f t="shared" si="114"/>
        <v>#REF!</v>
      </c>
      <c r="OG149" s="5" t="e">
        <f t="shared" si="115"/>
        <v>#REF!</v>
      </c>
      <c r="OH149" s="5" t="e">
        <f t="shared" si="116"/>
        <v>#REF!</v>
      </c>
      <c r="OI149" s="5" t="e">
        <f t="shared" si="117"/>
        <v>#REF!</v>
      </c>
      <c r="OJ149" s="6" t="e">
        <f t="shared" si="118"/>
        <v>#REF!</v>
      </c>
      <c r="OK149" s="7" t="e">
        <f t="shared" si="119"/>
        <v>#REF!</v>
      </c>
      <c r="OL149" s="5" t="e">
        <f t="shared" si="120"/>
        <v>#REF!</v>
      </c>
      <c r="OM149" s="31" t="e">
        <f t="shared" si="121"/>
        <v>#REF!</v>
      </c>
      <c r="ON149" s="32" t="e">
        <f t="shared" si="122"/>
        <v>#REF!</v>
      </c>
      <c r="OO149" s="32" t="e">
        <f t="shared" si="123"/>
        <v>#REF!</v>
      </c>
      <c r="OP149" s="33" t="e">
        <f t="shared" si="124"/>
        <v>#REF!</v>
      </c>
      <c r="OQ149" s="33" t="e">
        <f t="shared" si="125"/>
        <v>#REF!</v>
      </c>
      <c r="OR149" s="33" t="e">
        <f t="shared" si="126"/>
        <v>#REF!</v>
      </c>
      <c r="OS149" s="33" t="e">
        <f t="shared" si="127"/>
        <v>#REF!</v>
      </c>
      <c r="OT149" t="e">
        <f t="shared" si="128"/>
        <v>#REF!</v>
      </c>
      <c r="OU149" t="e">
        <f t="shared" si="129"/>
        <v>#REF!</v>
      </c>
      <c r="OV149" t="e">
        <f t="shared" si="130"/>
        <v>#REF!</v>
      </c>
      <c r="OW149" t="e">
        <f t="shared" si="131"/>
        <v>#REF!</v>
      </c>
      <c r="OX149" t="e">
        <f t="shared" si="132"/>
        <v>#REF!</v>
      </c>
      <c r="OY149" t="e">
        <f t="shared" si="133"/>
        <v>#REF!</v>
      </c>
    </row>
    <row r="150" spans="1:415" ht="16.5" customHeight="1" x14ac:dyDescent="0.3">
      <c r="A150" s="22"/>
      <c r="KN150" s="5" t="e">
        <f>IF(INDEX(#REF!,MATCH('HT 0-0'!D150,#REF!,0))=INDEX(#REF!,MATCH('HT 0-0'!D150,#REF!,0)),INDEX(#REF!,MATCH('HT 0-0'!D150,#REF!,0)),"ERROR")</f>
        <v>#REF!</v>
      </c>
      <c r="KO150" s="5" t="e">
        <f>IF(INDEX(#REF!,MATCH('HT 0-0'!E150,#REF!,0))=INDEX(#REF!,MATCH('HT 0-0'!E150,#REF!,0)),INDEX(#REF!,MATCH('HT 0-0'!E150,#REF!,0)),"ERROR")</f>
        <v>#REF!</v>
      </c>
      <c r="KP150" s="5" t="e">
        <f t="shared" si="67"/>
        <v>#REF!</v>
      </c>
      <c r="KQ150" t="str">
        <f t="shared" si="68"/>
        <v>_</v>
      </c>
      <c r="KR150" s="5" t="e">
        <f t="shared" si="69"/>
        <v>#DIV/0!</v>
      </c>
      <c r="KS150" s="5" t="e">
        <f t="shared" si="70"/>
        <v>#DIV/0!</v>
      </c>
      <c r="KT150" s="5" t="e">
        <f t="shared" si="71"/>
        <v>#DIV/0!</v>
      </c>
      <c r="KU150" s="5" t="e">
        <f t="shared" si="72"/>
        <v>#DIV/0!</v>
      </c>
      <c r="KV150" s="5" t="e">
        <f t="shared" si="73"/>
        <v>#DIV/0!</v>
      </c>
      <c r="KW150" s="5" t="e">
        <f t="shared" si="74"/>
        <v>#DIV/0!</v>
      </c>
      <c r="KX150" s="5" t="e">
        <f t="shared" si="75"/>
        <v>#DIV/0!</v>
      </c>
      <c r="KY150" s="5" t="e">
        <f t="shared" si="76"/>
        <v>#DIV/0!</v>
      </c>
      <c r="KZ150" s="5" t="e">
        <f t="shared" si="77"/>
        <v>#DIV/0!</v>
      </c>
      <c r="LA150" s="5" t="e">
        <f t="shared" si="78"/>
        <v>#DIV/0!</v>
      </c>
      <c r="LB150" t="e">
        <f>IF(LQ150="0-0",INDEX(Scrape!#REF!,MATCH('HT 0-0'!KP150,Scrape!$B:$B,0)),"")</f>
        <v>#REF!</v>
      </c>
      <c r="LC150" t="e">
        <f>IF(LQ150="0-0",INDEX(Scrape!$A:$A,MATCH('HT 0-0'!KP150,Scrape!$B:$B,0)),"")</f>
        <v>#REF!</v>
      </c>
      <c r="LD150" t="e">
        <f>IF(LQ150="0-0",INDEX(Scrape!$B:$B,MATCH('HT 0-0'!KP150,Scrape!$B:$B,0)),"")</f>
        <v>#REF!</v>
      </c>
      <c r="LE150" t="e">
        <f>IF(LQ150="0-0",INDEX(Scrape!$C:$C,MATCH('HT 0-0'!KP150,Scrape!$B:$B,0)),"")</f>
        <v>#REF!</v>
      </c>
      <c r="LF150" t="e">
        <f>IF(LQ150="0-0",INDEX(Scrape!$D:$D,MATCH('HT 0-0'!KP150,Scrape!$B:$B,0)),"")</f>
        <v>#REF!</v>
      </c>
      <c r="LG150" t="e">
        <f>IF(LQ150="0-0",INDEX(Scrape!$E:$E,MATCH('HT 0-0'!KP150,Scrape!$B:$B,0)),"")</f>
        <v>#REF!</v>
      </c>
      <c r="LH150" t="e">
        <f>IF(LQ150="0-0",INDEX(Scrape!$F:$F,MATCH('HT 0-0'!KP150,Scrape!$B:$B,0)),"")</f>
        <v>#REF!</v>
      </c>
      <c r="LI150" t="e">
        <f>IF(LQ150="0-0",INDEX(Scrape!$G:$G,MATCH('HT 0-0'!KP150,Scrape!$B:$B,0)),"")</f>
        <v>#REF!</v>
      </c>
      <c r="LJ150" t="e">
        <f>IF(LQ150="0-0",INDEX(Scrape!$H:$H,MATCH('HT 0-0'!KP150,Scrape!$B:$B,0)),"")</f>
        <v>#REF!</v>
      </c>
      <c r="LK150" t="e">
        <f>IF(LQ150="0-0",INDEX(Scrape!$I:$I,MATCH('HT 0-0'!KP150,Scrape!$B:$B,0)),"")</f>
        <v>#REF!</v>
      </c>
      <c r="LL150" t="e">
        <f>IF(LQ150="0-0",INDEX(Scrape!$J:$J,MATCH('HT 0-0'!KP150,Scrape!$B:$B,0)),"")</f>
        <v>#REF!</v>
      </c>
      <c r="LM150" t="e">
        <f>IF(LQ150="0-0",INDEX(Scrape!$K:$K,MATCH('HT 0-0'!KP150,Scrape!$B:$B,0)),"")</f>
        <v>#REF!</v>
      </c>
      <c r="LN150" t="e">
        <f>IF(LQ150="0-0",INDEX(Scrape!$L:$L,MATCH('HT 0-0'!KP150,Scrape!$B:$B,0)),"")</f>
        <v>#REF!</v>
      </c>
      <c r="LO150" t="e">
        <f>IF(LQ150="0-0",INDEX(Scrape!$M:$M,MATCH('HT 0-0'!KP150,Scrape!$B:$B,0)),"")</f>
        <v>#REF!</v>
      </c>
      <c r="LP150" t="e">
        <f>IF(LQ150="0-0",INDEX(Scrape!$N:$N,MATCH('HT 0-0'!KP150,Scrape!$B:$B,0)),"")</f>
        <v>#REF!</v>
      </c>
      <c r="LQ150" t="e">
        <f>INDEX(Scrape!$O:$O,MATCH('HT 0-0'!KP150,Scrape!$B:$B,0))</f>
        <v>#REF!</v>
      </c>
      <c r="LR150" t="e">
        <f t="shared" si="79"/>
        <v>#REF!</v>
      </c>
      <c r="LS150" t="e">
        <f t="shared" si="80"/>
        <v>#REF!</v>
      </c>
      <c r="LT150" s="23" t="e">
        <f>IF(INDEX(#REF!,MATCH(KQ150,#REF!,0))=INDEX(#REF!,MATCH(KQ150,#REF!,0)),INDEX(#REF!,MATCH(KQ150,#REF!,0)),"ERROR")</f>
        <v>#REF!</v>
      </c>
      <c r="LU150" s="24" t="e">
        <f t="shared" si="81"/>
        <v>#DIV/0!</v>
      </c>
      <c r="LV150" s="24" t="e">
        <f t="shared" si="82"/>
        <v>#DIV/0!</v>
      </c>
      <c r="LW150" s="24" t="e">
        <f t="shared" si="83"/>
        <v>#DIV/0!</v>
      </c>
      <c r="LX150" s="24" t="e">
        <f t="shared" si="84"/>
        <v>#DIV/0!</v>
      </c>
      <c r="LY150" s="25" t="e">
        <f t="shared" si="85"/>
        <v>#REF!</v>
      </c>
      <c r="LZ150" s="25" t="e">
        <f t="shared" si="86"/>
        <v>#REF!</v>
      </c>
      <c r="MA150" s="26" t="e">
        <f t="shared" si="87"/>
        <v>#REF!</v>
      </c>
      <c r="MB150" s="27" t="e">
        <f t="shared" si="88"/>
        <v>#REF!</v>
      </c>
      <c r="MC150" s="28" t="e">
        <f t="shared" si="89"/>
        <v>#REF!</v>
      </c>
      <c r="MD150" s="24" t="e">
        <f t="shared" si="90"/>
        <v>#REF!</v>
      </c>
      <c r="ME150" s="29" t="e">
        <f t="shared" si="91"/>
        <v>#REF!</v>
      </c>
      <c r="MF150" s="30" t="e">
        <f t="shared" si="92"/>
        <v>#REF!</v>
      </c>
      <c r="MG150" s="24" t="e">
        <f t="shared" si="93"/>
        <v>#REF!</v>
      </c>
      <c r="MH150" s="29" t="e">
        <f t="shared" si="94"/>
        <v>#REF!</v>
      </c>
      <c r="MI150" s="30" t="e">
        <f t="shared" si="95"/>
        <v>#REF!</v>
      </c>
      <c r="MJ150" t="str">
        <f t="shared" si="96"/>
        <v/>
      </c>
      <c r="MK150" t="str">
        <f t="shared" si="97"/>
        <v/>
      </c>
      <c r="ML150" t="str">
        <f t="shared" si="98"/>
        <v/>
      </c>
      <c r="MM150" t="str">
        <f t="shared" si="99"/>
        <v/>
      </c>
      <c r="MN150" t="str">
        <f t="shared" si="100"/>
        <v/>
      </c>
      <c r="MO150" t="str">
        <f t="shared" si="101"/>
        <v/>
      </c>
      <c r="MP150" s="5" t="e">
        <f>COUNTIFS(#REF!,LT150,#REF!,1,#REF!,"&gt;="&amp;MC150,#REF!,"&lt;="&amp;MB150,#REF!,"&lt;="&amp;ME150,#REF!,"&gt;="&amp;MF150,#REF!,"="&amp;KV150,#REF!,"="&amp;KX150)</f>
        <v>#REF!</v>
      </c>
      <c r="MQ150" s="5" t="e">
        <f>COUNTIFS(#REF!,LT150,#REF!,0,#REF!,"&gt;="&amp;MC150,#REF!,"&lt;="&amp;MB150,#REF!,"&lt;="&amp;ME150,#REF!,"&gt;="&amp;MF150,#REF!,"="&amp;KV150,#REF!,"="&amp;KX150)</f>
        <v>#REF!</v>
      </c>
      <c r="MR150" s="5" t="e">
        <f>COUNTIFS(#REF!,LT150,#REF!,1,#REF!,"&gt;="&amp;MC150,#REF!,"&lt;="&amp;MB150,#REF!,"&lt;="&amp;ME150,#REF!,"&gt;="&amp;MF150,#REF!,"="&amp;KW150,#REF!,"="&amp;KY150)</f>
        <v>#REF!</v>
      </c>
      <c r="MS150" s="5" t="e">
        <f>COUNTIFS(#REF!,LT150,#REF!,0,#REF!,"&gt;="&amp;MC150,#REF!,"&lt;="&amp;MB150,#REF!,"&lt;="&amp;ME150,#REF!,"&gt;="&amp;MF150,#REF!,"="&amp;KW150,#REF!,"="&amp;KY150)</f>
        <v>#REF!</v>
      </c>
      <c r="MT150" s="5" t="e">
        <f>COUNTIFS(#REF!,LT150,#REF!,1,#REF!,"&gt;="&amp;MI150,#REF!,"&lt;="&amp;MH150,#REF!,"&lt;="&amp;ME150,#REF!,"&gt;="&amp;MF150)</f>
        <v>#REF!</v>
      </c>
      <c r="MU150" s="5" t="e">
        <f>COUNTIFS(#REF!,LT150,#REF!,0,#REF!,"&gt;="&amp;MI150,#REF!,"&lt;="&amp;MH150,#REF!,"&lt;="&amp;ME150,#REF!,"&gt;="&amp;MF150)</f>
        <v>#REF!</v>
      </c>
      <c r="MV150" s="5" t="e">
        <f>COUNTIFS(#REF!,LT150,#REF!,1,#REF!,"&gt;="&amp;MI150,#REF!,"&lt;="&amp;MH150,#REF!,"="&amp;KZ150,#REF!,"="&amp;LA150,#REF!,"&lt;="&amp;ME150,#REF!,"&gt;="&amp;MF150)</f>
        <v>#REF!</v>
      </c>
      <c r="MW150" s="5" t="e">
        <f>COUNTIFS(#REF!,LT150,#REF!,0,#REF!,"&gt;="&amp;MI150,#REF!,"&lt;="&amp;MH150,#REF!,"="&amp;KZ150,#REF!,"="&amp;LA150,#REF!,"&lt;="&amp;ME150,#REF!,"&gt;="&amp;MF150)</f>
        <v>#REF!</v>
      </c>
      <c r="MX150" s="5" t="e">
        <f>COUNTIFS(#REF!,LT150,#REF!,1,#REF!,"&gt;="&amp;MC150,#REF!,"&lt;="&amp;MB150,#REF!,"&lt;="&amp;ME150,#REF!,"&gt;="&amp;MF150)</f>
        <v>#REF!</v>
      </c>
      <c r="MY150" s="5" t="e">
        <f>COUNTIFS(#REF!,LT150,#REF!,0,#REF!,"&gt;="&amp;MC150,#REF!,"&lt;="&amp;MB150,#REF!,"&lt;="&amp;ME150,#REF!,"&gt;="&amp;MF150)</f>
        <v>#REF!</v>
      </c>
      <c r="MZ150" s="5" t="e">
        <f>COUNTIFS(#REF!,LT150,#REF!,1,#REF!,"&lt;="&amp;ME150,#REF!,"&gt;="&amp;MF150,#REF!,"="&amp;KV150,#REF!,"="&amp;KX150)</f>
        <v>#REF!</v>
      </c>
      <c r="NA150" s="5" t="e">
        <f>COUNTIFS(#REF!,LT150,#REF!,0,#REF!,"&lt;="&amp;ME150,#REF!,"&gt;="&amp;MF150,#REF!,"="&amp;KV150,#REF!,"="&amp;KX150)</f>
        <v>#REF!</v>
      </c>
      <c r="NB150" s="5" t="e">
        <f>COUNTIFS(#REF!,LT150,#REF!,1,#REF!,"&lt;="&amp;ME150,#REF!,"&gt;="&amp;MF150,#REF!,"="&amp;KW150,#REF!,"="&amp;KY150)</f>
        <v>#REF!</v>
      </c>
      <c r="NC150" s="5" t="e">
        <f>COUNTIFS(#REF!,LT150,#REF!,0,#REF!,"&lt;="&amp;ME150,#REF!,"&gt;="&amp;MF150,#REF!,"="&amp;KW150,#REF!,"="&amp;KY150)</f>
        <v>#REF!</v>
      </c>
      <c r="ND150" s="5" t="e">
        <f>COUNTIFS(#REF!,LT150,#REF!,1,#REF!,"&gt;="&amp;MC150,#REF!,"&lt;="&amp;MB150,#REF!,"&lt;="&amp;ME150,#REF!,"&gt;="&amp;MF150,#REF!,"="&amp;KV150,#REF!,"="&amp;KX150)</f>
        <v>#REF!</v>
      </c>
      <c r="NE150" s="5" t="e">
        <f>COUNTIFS(#REF!,LT150,#REF!,0,#REF!,"&gt;="&amp;MC150,#REF!,"&lt;="&amp;MB150,#REF!,"&lt;="&amp;ME150,#REF!,"&gt;="&amp;MF150,#REF!,"="&amp;KV150,#REF!,"="&amp;KX150)</f>
        <v>#REF!</v>
      </c>
      <c r="NF150" s="5" t="e">
        <f>COUNTIFS(#REF!,LT150,#REF!,1,#REF!,"&gt;="&amp;MC150,#REF!,"&lt;="&amp;MB150,#REF!,"&lt;="&amp;ME150,#REF!,"&gt;="&amp;MF150,#REF!,"="&amp;KW150,#REF!,"="&amp;KY150)</f>
        <v>#REF!</v>
      </c>
      <c r="NG150" s="5" t="e">
        <f>COUNTIFS(#REF!,LT150,#REF!,0,#REF!,"&gt;="&amp;MC150,#REF!,"&lt;="&amp;MB150,#REF!,"&lt;="&amp;ME150,#REF!,"&gt;="&amp;MF150,#REF!,"="&amp;KW150,#REF!,"="&amp;KY150)</f>
        <v>#REF!</v>
      </c>
      <c r="NH150" s="5" t="e">
        <f>COUNTIFS(#REF!,LT150,#REF!,1,#REF!,"&gt;="&amp;MC150,#REF!,"&lt;="&amp;MB150,#REF!,"&lt;="&amp;ME150,#REF!,"&gt;="&amp;MF150,#REF!,"="&amp;KZ150,#REF!,"="&amp;LA150)</f>
        <v>#REF!</v>
      </c>
      <c r="NI150" s="5" t="e">
        <f>COUNTIFS(#REF!,LT150,#REF!,0,#REF!,"&gt;="&amp;MC150,#REF!,"&lt;="&amp;MB150,#REF!,"&lt;="&amp;ME150,#REF!,"&gt;="&amp;MF150,#REF!,"="&amp;KZ150,#REF!,"="&amp;LA150)</f>
        <v>#REF!</v>
      </c>
      <c r="NJ150" s="5" t="e">
        <f>COUNTIFS(#REF!,LT150,#REF!,1,#REF!,"&gt;="&amp;MI150,#REF!,"&lt;="&amp;MH150,#REF!,"&lt;="&amp;ME150,#REF!,"&gt;="&amp;MF150)</f>
        <v>#REF!</v>
      </c>
      <c r="NK150" s="5" t="e">
        <f>COUNTIFS(#REF!,LT150,#REF!,0,#REF!,"&gt;="&amp;MI150,#REF!,"&lt;="&amp;MH150,#REF!,"&lt;="&amp;ME150,#REF!,"&gt;="&amp;MF150)</f>
        <v>#REF!</v>
      </c>
      <c r="NL150" s="5" t="e">
        <f>COUNTIFS(#REF!,LT150,#REF!,1,#REF!,"&gt;="&amp;MI150,#REF!,"&lt;="&amp;MH150,#REF!,"="&amp;KZ150,#REF!,"="&amp;LA150,#REF!,"&lt;="&amp;ME150,#REF!,"&gt;="&amp;MF150)</f>
        <v>#REF!</v>
      </c>
      <c r="NM150" s="5" t="e">
        <f>COUNTIFS(#REF!,LT150,#REF!,0,#REF!,"&gt;="&amp;MI150,#REF!,"&lt;="&amp;MH150,#REF!,"="&amp;KZ150,#REF!,"="&amp;LA150,#REF!,"&lt;="&amp;ME150,#REF!,"&gt;="&amp;MF150)</f>
        <v>#REF!</v>
      </c>
      <c r="NN150" s="5" t="e">
        <f>COUNTIFS(#REF!,LT150,#REF!,1,#REF!,"&gt;="&amp;MC150,#REF!,"&lt;="&amp;MB150,#REF!,"&lt;="&amp;ME150,#REF!,"&gt;="&amp;MF150)</f>
        <v>#REF!</v>
      </c>
      <c r="NO150" s="5" t="e">
        <f>COUNTIFS(#REF!,LT150,#REF!,0,#REF!,"&gt;="&amp;MC150,#REF!,"&lt;="&amp;MB150,#REF!,"&lt;="&amp;ME150,#REF!,"&gt;="&amp;MF150)</f>
        <v>#REF!</v>
      </c>
      <c r="NP150" s="5" t="e">
        <f>COUNTIFS(#REF!,LT150,#REF!,1,#REF!,"&lt;="&amp;ME150,#REF!,"&gt;="&amp;MF150,#REF!,"="&amp;KV150,#REF!,"="&amp;KX150)</f>
        <v>#REF!</v>
      </c>
      <c r="NQ150" s="5" t="e">
        <f>COUNTIFS(#REF!,LT150,#REF!,0,#REF!,"&lt;="&amp;ME150,#REF!,"&gt;="&amp;MF150,#REF!,"="&amp;KV150,#REF!,"="&amp;KX150)</f>
        <v>#REF!</v>
      </c>
      <c r="NR150" s="5" t="e">
        <f>COUNTIFS(#REF!,LT150,#REF!,1,#REF!,"&lt;="&amp;ME150,#REF!,"&gt;="&amp;MF150,#REF!,"="&amp;KW150,#REF!,"="&amp;KY150)</f>
        <v>#REF!</v>
      </c>
      <c r="NS150" s="5" t="e">
        <f>COUNTIFS(#REF!,LT150,#REF!,0,#REF!,"&lt;="&amp;ME150,#REF!,"&gt;="&amp;MF150,#REF!,"="&amp;KW150,#REF!,"="&amp;KY150)</f>
        <v>#REF!</v>
      </c>
      <c r="NT150" s="5" t="e">
        <f t="shared" si="102"/>
        <v>#REF!</v>
      </c>
      <c r="NU150" s="5" t="e">
        <f t="shared" si="103"/>
        <v>#REF!</v>
      </c>
      <c r="NV150" s="5" t="e">
        <f t="shared" si="104"/>
        <v>#REF!</v>
      </c>
      <c r="NW150" s="6" t="e">
        <f t="shared" si="105"/>
        <v>#REF!</v>
      </c>
      <c r="NX150" s="7" t="e">
        <f t="shared" si="106"/>
        <v>#REF!</v>
      </c>
      <c r="NY150" s="5" t="e">
        <f t="shared" si="107"/>
        <v>#REF!</v>
      </c>
      <c r="NZ150" s="31" t="e">
        <f t="shared" si="108"/>
        <v>#REF!</v>
      </c>
      <c r="OA150" s="32" t="e">
        <f t="shared" si="109"/>
        <v>#REF!</v>
      </c>
      <c r="OB150" s="32" t="e">
        <f t="shared" si="110"/>
        <v>#REF!</v>
      </c>
      <c r="OC150" s="33" t="e">
        <f t="shared" si="111"/>
        <v>#REF!</v>
      </c>
      <c r="OD150" s="33" t="e">
        <f t="shared" si="112"/>
        <v>#REF!</v>
      </c>
      <c r="OE150" s="33" t="e">
        <f t="shared" si="113"/>
        <v>#REF!</v>
      </c>
      <c r="OF150" s="33" t="e">
        <f t="shared" si="114"/>
        <v>#REF!</v>
      </c>
      <c r="OG150" s="5" t="e">
        <f t="shared" si="115"/>
        <v>#REF!</v>
      </c>
      <c r="OH150" s="5" t="e">
        <f t="shared" si="116"/>
        <v>#REF!</v>
      </c>
      <c r="OI150" s="5" t="e">
        <f t="shared" si="117"/>
        <v>#REF!</v>
      </c>
      <c r="OJ150" s="6" t="e">
        <f t="shared" si="118"/>
        <v>#REF!</v>
      </c>
      <c r="OK150" s="7" t="e">
        <f t="shared" si="119"/>
        <v>#REF!</v>
      </c>
      <c r="OL150" s="5" t="e">
        <f t="shared" si="120"/>
        <v>#REF!</v>
      </c>
      <c r="OM150" s="31" t="e">
        <f t="shared" si="121"/>
        <v>#REF!</v>
      </c>
      <c r="ON150" s="32" t="e">
        <f t="shared" si="122"/>
        <v>#REF!</v>
      </c>
      <c r="OO150" s="32" t="e">
        <f t="shared" si="123"/>
        <v>#REF!</v>
      </c>
      <c r="OP150" s="33" t="e">
        <f t="shared" si="124"/>
        <v>#REF!</v>
      </c>
      <c r="OQ150" s="33" t="e">
        <f t="shared" si="125"/>
        <v>#REF!</v>
      </c>
      <c r="OR150" s="33" t="e">
        <f t="shared" si="126"/>
        <v>#REF!</v>
      </c>
      <c r="OS150" s="33" t="e">
        <f t="shared" si="127"/>
        <v>#REF!</v>
      </c>
      <c r="OT150" t="e">
        <f t="shared" si="128"/>
        <v>#REF!</v>
      </c>
      <c r="OU150" t="e">
        <f t="shared" si="129"/>
        <v>#REF!</v>
      </c>
      <c r="OV150" t="e">
        <f t="shared" si="130"/>
        <v>#REF!</v>
      </c>
      <c r="OW150" t="e">
        <f t="shared" si="131"/>
        <v>#REF!</v>
      </c>
      <c r="OX150" t="e">
        <f t="shared" si="132"/>
        <v>#REF!</v>
      </c>
      <c r="OY150" t="e">
        <f t="shared" si="133"/>
        <v>#REF!</v>
      </c>
    </row>
    <row r="151" spans="1:415" ht="16.5" customHeight="1" x14ac:dyDescent="0.3">
      <c r="A151" s="22"/>
      <c r="KN151" s="5" t="e">
        <f>IF(INDEX(#REF!,MATCH('HT 0-0'!D151,#REF!,0))=INDEX(#REF!,MATCH('HT 0-0'!D151,#REF!,0)),INDEX(#REF!,MATCH('HT 0-0'!D151,#REF!,0)),"ERROR")</f>
        <v>#REF!</v>
      </c>
      <c r="KO151" s="5" t="e">
        <f>IF(INDEX(#REF!,MATCH('HT 0-0'!E151,#REF!,0))=INDEX(#REF!,MATCH('HT 0-0'!E151,#REF!,0)),INDEX(#REF!,MATCH('HT 0-0'!E151,#REF!,0)),"ERROR")</f>
        <v>#REF!</v>
      </c>
      <c r="KP151" s="5" t="e">
        <f t="shared" si="67"/>
        <v>#REF!</v>
      </c>
      <c r="KQ151" t="str">
        <f t="shared" si="68"/>
        <v>_</v>
      </c>
      <c r="KR151" s="5" t="e">
        <f t="shared" si="69"/>
        <v>#DIV/0!</v>
      </c>
      <c r="KS151" s="5" t="e">
        <f t="shared" si="70"/>
        <v>#DIV/0!</v>
      </c>
      <c r="KT151" s="5" t="e">
        <f t="shared" si="71"/>
        <v>#DIV/0!</v>
      </c>
      <c r="KU151" s="5" t="e">
        <f t="shared" si="72"/>
        <v>#DIV/0!</v>
      </c>
      <c r="KV151" s="5" t="e">
        <f t="shared" si="73"/>
        <v>#DIV/0!</v>
      </c>
      <c r="KW151" s="5" t="e">
        <f t="shared" si="74"/>
        <v>#DIV/0!</v>
      </c>
      <c r="KX151" s="5" t="e">
        <f t="shared" si="75"/>
        <v>#DIV/0!</v>
      </c>
      <c r="KY151" s="5" t="e">
        <f t="shared" si="76"/>
        <v>#DIV/0!</v>
      </c>
      <c r="KZ151" s="5" t="e">
        <f t="shared" si="77"/>
        <v>#DIV/0!</v>
      </c>
      <c r="LA151" s="5" t="e">
        <f t="shared" si="78"/>
        <v>#DIV/0!</v>
      </c>
      <c r="LB151" t="e">
        <f>IF(LQ151="0-0",INDEX(Scrape!#REF!,MATCH('HT 0-0'!KP151,Scrape!$B:$B,0)),"")</f>
        <v>#REF!</v>
      </c>
      <c r="LC151" t="e">
        <f>IF(LQ151="0-0",INDEX(Scrape!$A:$A,MATCH('HT 0-0'!KP151,Scrape!$B:$B,0)),"")</f>
        <v>#REF!</v>
      </c>
      <c r="LD151" t="e">
        <f>IF(LQ151="0-0",INDEX(Scrape!$B:$B,MATCH('HT 0-0'!KP151,Scrape!$B:$B,0)),"")</f>
        <v>#REF!</v>
      </c>
      <c r="LE151" t="e">
        <f>IF(LQ151="0-0",INDEX(Scrape!$C:$C,MATCH('HT 0-0'!KP151,Scrape!$B:$B,0)),"")</f>
        <v>#REF!</v>
      </c>
      <c r="LF151" t="e">
        <f>IF(LQ151="0-0",INDEX(Scrape!$D:$D,MATCH('HT 0-0'!KP151,Scrape!$B:$B,0)),"")</f>
        <v>#REF!</v>
      </c>
      <c r="LG151" t="e">
        <f>IF(LQ151="0-0",INDEX(Scrape!$E:$E,MATCH('HT 0-0'!KP151,Scrape!$B:$B,0)),"")</f>
        <v>#REF!</v>
      </c>
      <c r="LH151" t="e">
        <f>IF(LQ151="0-0",INDEX(Scrape!$F:$F,MATCH('HT 0-0'!KP151,Scrape!$B:$B,0)),"")</f>
        <v>#REF!</v>
      </c>
      <c r="LI151" t="e">
        <f>IF(LQ151="0-0",INDEX(Scrape!$G:$G,MATCH('HT 0-0'!KP151,Scrape!$B:$B,0)),"")</f>
        <v>#REF!</v>
      </c>
      <c r="LJ151" t="e">
        <f>IF(LQ151="0-0",INDEX(Scrape!$H:$H,MATCH('HT 0-0'!KP151,Scrape!$B:$B,0)),"")</f>
        <v>#REF!</v>
      </c>
      <c r="LK151" t="e">
        <f>IF(LQ151="0-0",INDEX(Scrape!$I:$I,MATCH('HT 0-0'!KP151,Scrape!$B:$B,0)),"")</f>
        <v>#REF!</v>
      </c>
      <c r="LL151" t="e">
        <f>IF(LQ151="0-0",INDEX(Scrape!$J:$J,MATCH('HT 0-0'!KP151,Scrape!$B:$B,0)),"")</f>
        <v>#REF!</v>
      </c>
      <c r="LM151" t="e">
        <f>IF(LQ151="0-0",INDEX(Scrape!$K:$K,MATCH('HT 0-0'!KP151,Scrape!$B:$B,0)),"")</f>
        <v>#REF!</v>
      </c>
      <c r="LN151" t="e">
        <f>IF(LQ151="0-0",INDEX(Scrape!$L:$L,MATCH('HT 0-0'!KP151,Scrape!$B:$B,0)),"")</f>
        <v>#REF!</v>
      </c>
      <c r="LO151" t="e">
        <f>IF(LQ151="0-0",INDEX(Scrape!$M:$M,MATCH('HT 0-0'!KP151,Scrape!$B:$B,0)),"")</f>
        <v>#REF!</v>
      </c>
      <c r="LP151" t="e">
        <f>IF(LQ151="0-0",INDEX(Scrape!$N:$N,MATCH('HT 0-0'!KP151,Scrape!$B:$B,0)),"")</f>
        <v>#REF!</v>
      </c>
      <c r="LQ151" t="e">
        <f>INDEX(Scrape!$O:$O,MATCH('HT 0-0'!KP151,Scrape!$B:$B,0))</f>
        <v>#REF!</v>
      </c>
      <c r="LR151" t="e">
        <f t="shared" si="79"/>
        <v>#REF!</v>
      </c>
      <c r="LS151" t="e">
        <f t="shared" si="80"/>
        <v>#REF!</v>
      </c>
      <c r="LT151" s="23" t="e">
        <f>IF(INDEX(#REF!,MATCH(KQ151,#REF!,0))=INDEX(#REF!,MATCH(KQ151,#REF!,0)),INDEX(#REF!,MATCH(KQ151,#REF!,0)),"ERROR")</f>
        <v>#REF!</v>
      </c>
      <c r="LU151" s="24" t="e">
        <f t="shared" si="81"/>
        <v>#DIV/0!</v>
      </c>
      <c r="LV151" s="24" t="e">
        <f t="shared" si="82"/>
        <v>#DIV/0!</v>
      </c>
      <c r="LW151" s="24" t="e">
        <f t="shared" si="83"/>
        <v>#DIV/0!</v>
      </c>
      <c r="LX151" s="24" t="e">
        <f t="shared" si="84"/>
        <v>#DIV/0!</v>
      </c>
      <c r="LY151" s="25" t="e">
        <f t="shared" si="85"/>
        <v>#REF!</v>
      </c>
      <c r="LZ151" s="25" t="e">
        <f t="shared" si="86"/>
        <v>#REF!</v>
      </c>
      <c r="MA151" s="26" t="e">
        <f t="shared" si="87"/>
        <v>#REF!</v>
      </c>
      <c r="MB151" s="27" t="e">
        <f t="shared" si="88"/>
        <v>#REF!</v>
      </c>
      <c r="MC151" s="28" t="e">
        <f t="shared" si="89"/>
        <v>#REF!</v>
      </c>
      <c r="MD151" s="24" t="e">
        <f t="shared" si="90"/>
        <v>#REF!</v>
      </c>
      <c r="ME151" s="29" t="e">
        <f t="shared" si="91"/>
        <v>#REF!</v>
      </c>
      <c r="MF151" s="30" t="e">
        <f t="shared" si="92"/>
        <v>#REF!</v>
      </c>
      <c r="MG151" s="24" t="e">
        <f t="shared" si="93"/>
        <v>#REF!</v>
      </c>
      <c r="MH151" s="29" t="e">
        <f t="shared" si="94"/>
        <v>#REF!</v>
      </c>
      <c r="MI151" s="30" t="e">
        <f t="shared" si="95"/>
        <v>#REF!</v>
      </c>
      <c r="MJ151" t="str">
        <f t="shared" si="96"/>
        <v/>
      </c>
      <c r="MK151" t="str">
        <f t="shared" si="97"/>
        <v/>
      </c>
      <c r="ML151" t="str">
        <f t="shared" si="98"/>
        <v/>
      </c>
      <c r="MM151" t="str">
        <f t="shared" si="99"/>
        <v/>
      </c>
      <c r="MN151" t="str">
        <f t="shared" si="100"/>
        <v/>
      </c>
      <c r="MO151" t="str">
        <f t="shared" si="101"/>
        <v/>
      </c>
      <c r="MP151" s="5" t="e">
        <f>COUNTIFS(#REF!,LT151,#REF!,1,#REF!,"&gt;="&amp;MC151,#REF!,"&lt;="&amp;MB151,#REF!,"&lt;="&amp;ME151,#REF!,"&gt;="&amp;MF151,#REF!,"="&amp;KV151,#REF!,"="&amp;KX151)</f>
        <v>#REF!</v>
      </c>
      <c r="MQ151" s="5" t="e">
        <f>COUNTIFS(#REF!,LT151,#REF!,0,#REF!,"&gt;="&amp;MC151,#REF!,"&lt;="&amp;MB151,#REF!,"&lt;="&amp;ME151,#REF!,"&gt;="&amp;MF151,#REF!,"="&amp;KV151,#REF!,"="&amp;KX151)</f>
        <v>#REF!</v>
      </c>
      <c r="MR151" s="5" t="e">
        <f>COUNTIFS(#REF!,LT151,#REF!,1,#REF!,"&gt;="&amp;MC151,#REF!,"&lt;="&amp;MB151,#REF!,"&lt;="&amp;ME151,#REF!,"&gt;="&amp;MF151,#REF!,"="&amp;KW151,#REF!,"="&amp;KY151)</f>
        <v>#REF!</v>
      </c>
      <c r="MS151" s="5" t="e">
        <f>COUNTIFS(#REF!,LT151,#REF!,0,#REF!,"&gt;="&amp;MC151,#REF!,"&lt;="&amp;MB151,#REF!,"&lt;="&amp;ME151,#REF!,"&gt;="&amp;MF151,#REF!,"="&amp;KW151,#REF!,"="&amp;KY151)</f>
        <v>#REF!</v>
      </c>
      <c r="MT151" s="5" t="e">
        <f>COUNTIFS(#REF!,LT151,#REF!,1,#REF!,"&gt;="&amp;MI151,#REF!,"&lt;="&amp;MH151,#REF!,"&lt;="&amp;ME151,#REF!,"&gt;="&amp;MF151)</f>
        <v>#REF!</v>
      </c>
      <c r="MU151" s="5" t="e">
        <f>COUNTIFS(#REF!,LT151,#REF!,0,#REF!,"&gt;="&amp;MI151,#REF!,"&lt;="&amp;MH151,#REF!,"&lt;="&amp;ME151,#REF!,"&gt;="&amp;MF151)</f>
        <v>#REF!</v>
      </c>
      <c r="MV151" s="5" t="e">
        <f>COUNTIFS(#REF!,LT151,#REF!,1,#REF!,"&gt;="&amp;MI151,#REF!,"&lt;="&amp;MH151,#REF!,"="&amp;KZ151,#REF!,"="&amp;LA151,#REF!,"&lt;="&amp;ME151,#REF!,"&gt;="&amp;MF151)</f>
        <v>#REF!</v>
      </c>
      <c r="MW151" s="5" t="e">
        <f>COUNTIFS(#REF!,LT151,#REF!,0,#REF!,"&gt;="&amp;MI151,#REF!,"&lt;="&amp;MH151,#REF!,"="&amp;KZ151,#REF!,"="&amp;LA151,#REF!,"&lt;="&amp;ME151,#REF!,"&gt;="&amp;MF151)</f>
        <v>#REF!</v>
      </c>
      <c r="MX151" s="5" t="e">
        <f>COUNTIFS(#REF!,LT151,#REF!,1,#REF!,"&gt;="&amp;MC151,#REF!,"&lt;="&amp;MB151,#REF!,"&lt;="&amp;ME151,#REF!,"&gt;="&amp;MF151)</f>
        <v>#REF!</v>
      </c>
      <c r="MY151" s="5" t="e">
        <f>COUNTIFS(#REF!,LT151,#REF!,0,#REF!,"&gt;="&amp;MC151,#REF!,"&lt;="&amp;MB151,#REF!,"&lt;="&amp;ME151,#REF!,"&gt;="&amp;MF151)</f>
        <v>#REF!</v>
      </c>
      <c r="MZ151" s="5" t="e">
        <f>COUNTIFS(#REF!,LT151,#REF!,1,#REF!,"&lt;="&amp;ME151,#REF!,"&gt;="&amp;MF151,#REF!,"="&amp;KV151,#REF!,"="&amp;KX151)</f>
        <v>#REF!</v>
      </c>
      <c r="NA151" s="5" t="e">
        <f>COUNTIFS(#REF!,LT151,#REF!,0,#REF!,"&lt;="&amp;ME151,#REF!,"&gt;="&amp;MF151,#REF!,"="&amp;KV151,#REF!,"="&amp;KX151)</f>
        <v>#REF!</v>
      </c>
      <c r="NB151" s="5" t="e">
        <f>COUNTIFS(#REF!,LT151,#REF!,1,#REF!,"&lt;="&amp;ME151,#REF!,"&gt;="&amp;MF151,#REF!,"="&amp;KW151,#REF!,"="&amp;KY151)</f>
        <v>#REF!</v>
      </c>
      <c r="NC151" s="5" t="e">
        <f>COUNTIFS(#REF!,LT151,#REF!,0,#REF!,"&lt;="&amp;ME151,#REF!,"&gt;="&amp;MF151,#REF!,"="&amp;KW151,#REF!,"="&amp;KY151)</f>
        <v>#REF!</v>
      </c>
      <c r="ND151" s="5" t="e">
        <f>COUNTIFS(#REF!,LT151,#REF!,1,#REF!,"&gt;="&amp;MC151,#REF!,"&lt;="&amp;MB151,#REF!,"&lt;="&amp;ME151,#REF!,"&gt;="&amp;MF151,#REF!,"="&amp;KV151,#REF!,"="&amp;KX151)</f>
        <v>#REF!</v>
      </c>
      <c r="NE151" s="5" t="e">
        <f>COUNTIFS(#REF!,LT151,#REF!,0,#REF!,"&gt;="&amp;MC151,#REF!,"&lt;="&amp;MB151,#REF!,"&lt;="&amp;ME151,#REF!,"&gt;="&amp;MF151,#REF!,"="&amp;KV151,#REF!,"="&amp;KX151)</f>
        <v>#REF!</v>
      </c>
      <c r="NF151" s="5" t="e">
        <f>COUNTIFS(#REF!,LT151,#REF!,1,#REF!,"&gt;="&amp;MC151,#REF!,"&lt;="&amp;MB151,#REF!,"&lt;="&amp;ME151,#REF!,"&gt;="&amp;MF151,#REF!,"="&amp;KW151,#REF!,"="&amp;KY151)</f>
        <v>#REF!</v>
      </c>
      <c r="NG151" s="5" t="e">
        <f>COUNTIFS(#REF!,LT151,#REF!,0,#REF!,"&gt;="&amp;MC151,#REF!,"&lt;="&amp;MB151,#REF!,"&lt;="&amp;ME151,#REF!,"&gt;="&amp;MF151,#REF!,"="&amp;KW151,#REF!,"="&amp;KY151)</f>
        <v>#REF!</v>
      </c>
      <c r="NH151" s="5" t="e">
        <f>COUNTIFS(#REF!,LT151,#REF!,1,#REF!,"&gt;="&amp;MC151,#REF!,"&lt;="&amp;MB151,#REF!,"&lt;="&amp;ME151,#REF!,"&gt;="&amp;MF151,#REF!,"="&amp;KZ151,#REF!,"="&amp;LA151)</f>
        <v>#REF!</v>
      </c>
      <c r="NI151" s="5" t="e">
        <f>COUNTIFS(#REF!,LT151,#REF!,0,#REF!,"&gt;="&amp;MC151,#REF!,"&lt;="&amp;MB151,#REF!,"&lt;="&amp;ME151,#REF!,"&gt;="&amp;MF151,#REF!,"="&amp;KZ151,#REF!,"="&amp;LA151)</f>
        <v>#REF!</v>
      </c>
      <c r="NJ151" s="5" t="e">
        <f>COUNTIFS(#REF!,LT151,#REF!,1,#REF!,"&gt;="&amp;MI151,#REF!,"&lt;="&amp;MH151,#REF!,"&lt;="&amp;ME151,#REF!,"&gt;="&amp;MF151)</f>
        <v>#REF!</v>
      </c>
      <c r="NK151" s="5" t="e">
        <f>COUNTIFS(#REF!,LT151,#REF!,0,#REF!,"&gt;="&amp;MI151,#REF!,"&lt;="&amp;MH151,#REF!,"&lt;="&amp;ME151,#REF!,"&gt;="&amp;MF151)</f>
        <v>#REF!</v>
      </c>
      <c r="NL151" s="5" t="e">
        <f>COUNTIFS(#REF!,LT151,#REF!,1,#REF!,"&gt;="&amp;MI151,#REF!,"&lt;="&amp;MH151,#REF!,"="&amp;KZ151,#REF!,"="&amp;LA151,#REF!,"&lt;="&amp;ME151,#REF!,"&gt;="&amp;MF151)</f>
        <v>#REF!</v>
      </c>
      <c r="NM151" s="5" t="e">
        <f>COUNTIFS(#REF!,LT151,#REF!,0,#REF!,"&gt;="&amp;MI151,#REF!,"&lt;="&amp;MH151,#REF!,"="&amp;KZ151,#REF!,"="&amp;LA151,#REF!,"&lt;="&amp;ME151,#REF!,"&gt;="&amp;MF151)</f>
        <v>#REF!</v>
      </c>
      <c r="NN151" s="5" t="e">
        <f>COUNTIFS(#REF!,LT151,#REF!,1,#REF!,"&gt;="&amp;MC151,#REF!,"&lt;="&amp;MB151,#REF!,"&lt;="&amp;ME151,#REF!,"&gt;="&amp;MF151)</f>
        <v>#REF!</v>
      </c>
      <c r="NO151" s="5" t="e">
        <f>COUNTIFS(#REF!,LT151,#REF!,0,#REF!,"&gt;="&amp;MC151,#REF!,"&lt;="&amp;MB151,#REF!,"&lt;="&amp;ME151,#REF!,"&gt;="&amp;MF151)</f>
        <v>#REF!</v>
      </c>
      <c r="NP151" s="5" t="e">
        <f>COUNTIFS(#REF!,LT151,#REF!,1,#REF!,"&lt;="&amp;ME151,#REF!,"&gt;="&amp;MF151,#REF!,"="&amp;KV151,#REF!,"="&amp;KX151)</f>
        <v>#REF!</v>
      </c>
      <c r="NQ151" s="5" t="e">
        <f>COUNTIFS(#REF!,LT151,#REF!,0,#REF!,"&lt;="&amp;ME151,#REF!,"&gt;="&amp;MF151,#REF!,"="&amp;KV151,#REF!,"="&amp;KX151)</f>
        <v>#REF!</v>
      </c>
      <c r="NR151" s="5" t="e">
        <f>COUNTIFS(#REF!,LT151,#REF!,1,#REF!,"&lt;="&amp;ME151,#REF!,"&gt;="&amp;MF151,#REF!,"="&amp;KW151,#REF!,"="&amp;KY151)</f>
        <v>#REF!</v>
      </c>
      <c r="NS151" s="5" t="e">
        <f>COUNTIFS(#REF!,LT151,#REF!,0,#REF!,"&lt;="&amp;ME151,#REF!,"&gt;="&amp;MF151,#REF!,"="&amp;KW151,#REF!,"="&amp;KY151)</f>
        <v>#REF!</v>
      </c>
      <c r="NT151" s="5" t="e">
        <f t="shared" si="102"/>
        <v>#REF!</v>
      </c>
      <c r="NU151" s="5" t="e">
        <f t="shared" si="103"/>
        <v>#REF!</v>
      </c>
      <c r="NV151" s="5" t="e">
        <f t="shared" si="104"/>
        <v>#REF!</v>
      </c>
      <c r="NW151" s="6" t="e">
        <f t="shared" si="105"/>
        <v>#REF!</v>
      </c>
      <c r="NX151" s="7" t="e">
        <f t="shared" si="106"/>
        <v>#REF!</v>
      </c>
      <c r="NY151" s="5" t="e">
        <f t="shared" si="107"/>
        <v>#REF!</v>
      </c>
      <c r="NZ151" s="31" t="e">
        <f t="shared" si="108"/>
        <v>#REF!</v>
      </c>
      <c r="OA151" s="32" t="e">
        <f t="shared" si="109"/>
        <v>#REF!</v>
      </c>
      <c r="OB151" s="32" t="e">
        <f t="shared" si="110"/>
        <v>#REF!</v>
      </c>
      <c r="OC151" s="33" t="e">
        <f t="shared" si="111"/>
        <v>#REF!</v>
      </c>
      <c r="OD151" s="33" t="e">
        <f t="shared" si="112"/>
        <v>#REF!</v>
      </c>
      <c r="OE151" s="33" t="e">
        <f t="shared" si="113"/>
        <v>#REF!</v>
      </c>
      <c r="OF151" s="33" t="e">
        <f t="shared" si="114"/>
        <v>#REF!</v>
      </c>
      <c r="OG151" s="5" t="e">
        <f t="shared" si="115"/>
        <v>#REF!</v>
      </c>
      <c r="OH151" s="5" t="e">
        <f t="shared" si="116"/>
        <v>#REF!</v>
      </c>
      <c r="OI151" s="5" t="e">
        <f t="shared" si="117"/>
        <v>#REF!</v>
      </c>
      <c r="OJ151" s="6" t="e">
        <f t="shared" si="118"/>
        <v>#REF!</v>
      </c>
      <c r="OK151" s="7" t="e">
        <f t="shared" si="119"/>
        <v>#REF!</v>
      </c>
      <c r="OL151" s="5" t="e">
        <f t="shared" si="120"/>
        <v>#REF!</v>
      </c>
      <c r="OM151" s="31" t="e">
        <f t="shared" si="121"/>
        <v>#REF!</v>
      </c>
      <c r="ON151" s="32" t="e">
        <f t="shared" si="122"/>
        <v>#REF!</v>
      </c>
      <c r="OO151" s="32" t="e">
        <f t="shared" si="123"/>
        <v>#REF!</v>
      </c>
      <c r="OP151" s="33" t="e">
        <f t="shared" si="124"/>
        <v>#REF!</v>
      </c>
      <c r="OQ151" s="33" t="e">
        <f t="shared" si="125"/>
        <v>#REF!</v>
      </c>
      <c r="OR151" s="33" t="e">
        <f t="shared" si="126"/>
        <v>#REF!</v>
      </c>
      <c r="OS151" s="33" t="e">
        <f t="shared" si="127"/>
        <v>#REF!</v>
      </c>
      <c r="OT151" t="e">
        <f t="shared" si="128"/>
        <v>#REF!</v>
      </c>
      <c r="OU151" t="e">
        <f t="shared" si="129"/>
        <v>#REF!</v>
      </c>
      <c r="OV151" t="e">
        <f t="shared" si="130"/>
        <v>#REF!</v>
      </c>
      <c r="OW151" t="e">
        <f t="shared" si="131"/>
        <v>#REF!</v>
      </c>
      <c r="OX151" t="e">
        <f t="shared" si="132"/>
        <v>#REF!</v>
      </c>
      <c r="OY151" t="e">
        <f t="shared" si="133"/>
        <v>#REF!</v>
      </c>
    </row>
    <row r="152" spans="1:415" ht="16.5" customHeight="1" x14ac:dyDescent="0.3">
      <c r="A152" s="22"/>
      <c r="KN152" s="5" t="e">
        <f>IF(INDEX(#REF!,MATCH('HT 0-0'!D152,#REF!,0))=INDEX(#REF!,MATCH('HT 0-0'!D152,#REF!,0)),INDEX(#REF!,MATCH('HT 0-0'!D152,#REF!,0)),"ERROR")</f>
        <v>#REF!</v>
      </c>
      <c r="KO152" s="5" t="e">
        <f>IF(INDEX(#REF!,MATCH('HT 0-0'!E152,#REF!,0))=INDEX(#REF!,MATCH('HT 0-0'!E152,#REF!,0)),INDEX(#REF!,MATCH('HT 0-0'!E152,#REF!,0)),"ERROR")</f>
        <v>#REF!</v>
      </c>
      <c r="KP152" s="5" t="e">
        <f t="shared" si="67"/>
        <v>#REF!</v>
      </c>
      <c r="KQ152" t="str">
        <f t="shared" si="68"/>
        <v>_</v>
      </c>
      <c r="KR152" s="5" t="e">
        <f t="shared" si="69"/>
        <v>#DIV/0!</v>
      </c>
      <c r="KS152" s="5" t="e">
        <f t="shared" si="70"/>
        <v>#DIV/0!</v>
      </c>
      <c r="KT152" s="5" t="e">
        <f t="shared" si="71"/>
        <v>#DIV/0!</v>
      </c>
      <c r="KU152" s="5" t="e">
        <f t="shared" si="72"/>
        <v>#DIV/0!</v>
      </c>
      <c r="KV152" s="5" t="e">
        <f t="shared" si="73"/>
        <v>#DIV/0!</v>
      </c>
      <c r="KW152" s="5" t="e">
        <f t="shared" si="74"/>
        <v>#DIV/0!</v>
      </c>
      <c r="KX152" s="5" t="e">
        <f t="shared" si="75"/>
        <v>#DIV/0!</v>
      </c>
      <c r="KY152" s="5" t="e">
        <f t="shared" si="76"/>
        <v>#DIV/0!</v>
      </c>
      <c r="KZ152" s="5" t="e">
        <f t="shared" si="77"/>
        <v>#DIV/0!</v>
      </c>
      <c r="LA152" s="5" t="e">
        <f t="shared" si="78"/>
        <v>#DIV/0!</v>
      </c>
      <c r="LB152" t="e">
        <f>IF(LQ152="0-0",INDEX(Scrape!#REF!,MATCH('HT 0-0'!KP152,Scrape!$B:$B,0)),"")</f>
        <v>#REF!</v>
      </c>
      <c r="LC152" t="e">
        <f>IF(LQ152="0-0",INDEX(Scrape!$A:$A,MATCH('HT 0-0'!KP152,Scrape!$B:$B,0)),"")</f>
        <v>#REF!</v>
      </c>
      <c r="LD152" t="e">
        <f>IF(LQ152="0-0",INDEX(Scrape!$B:$B,MATCH('HT 0-0'!KP152,Scrape!$B:$B,0)),"")</f>
        <v>#REF!</v>
      </c>
      <c r="LE152" t="e">
        <f>IF(LQ152="0-0",INDEX(Scrape!$C:$C,MATCH('HT 0-0'!KP152,Scrape!$B:$B,0)),"")</f>
        <v>#REF!</v>
      </c>
      <c r="LF152" t="e">
        <f>IF(LQ152="0-0",INDEX(Scrape!$D:$D,MATCH('HT 0-0'!KP152,Scrape!$B:$B,0)),"")</f>
        <v>#REF!</v>
      </c>
      <c r="LG152" t="e">
        <f>IF(LQ152="0-0",INDEX(Scrape!$E:$E,MATCH('HT 0-0'!KP152,Scrape!$B:$B,0)),"")</f>
        <v>#REF!</v>
      </c>
      <c r="LH152" t="e">
        <f>IF(LQ152="0-0",INDEX(Scrape!$F:$F,MATCH('HT 0-0'!KP152,Scrape!$B:$B,0)),"")</f>
        <v>#REF!</v>
      </c>
      <c r="LI152" t="e">
        <f>IF(LQ152="0-0",INDEX(Scrape!$G:$G,MATCH('HT 0-0'!KP152,Scrape!$B:$B,0)),"")</f>
        <v>#REF!</v>
      </c>
      <c r="LJ152" t="e">
        <f>IF(LQ152="0-0",INDEX(Scrape!$H:$H,MATCH('HT 0-0'!KP152,Scrape!$B:$B,0)),"")</f>
        <v>#REF!</v>
      </c>
      <c r="LK152" t="e">
        <f>IF(LQ152="0-0",INDEX(Scrape!$I:$I,MATCH('HT 0-0'!KP152,Scrape!$B:$B,0)),"")</f>
        <v>#REF!</v>
      </c>
      <c r="LL152" t="e">
        <f>IF(LQ152="0-0",INDEX(Scrape!$J:$J,MATCH('HT 0-0'!KP152,Scrape!$B:$B,0)),"")</f>
        <v>#REF!</v>
      </c>
      <c r="LM152" t="e">
        <f>IF(LQ152="0-0",INDEX(Scrape!$K:$K,MATCH('HT 0-0'!KP152,Scrape!$B:$B,0)),"")</f>
        <v>#REF!</v>
      </c>
      <c r="LN152" t="e">
        <f>IF(LQ152="0-0",INDEX(Scrape!$L:$L,MATCH('HT 0-0'!KP152,Scrape!$B:$B,0)),"")</f>
        <v>#REF!</v>
      </c>
      <c r="LO152" t="e">
        <f>IF(LQ152="0-0",INDEX(Scrape!$M:$M,MATCH('HT 0-0'!KP152,Scrape!$B:$B,0)),"")</f>
        <v>#REF!</v>
      </c>
      <c r="LP152" t="e">
        <f>IF(LQ152="0-0",INDEX(Scrape!$N:$N,MATCH('HT 0-0'!KP152,Scrape!$B:$B,0)),"")</f>
        <v>#REF!</v>
      </c>
      <c r="LQ152" t="e">
        <f>INDEX(Scrape!$O:$O,MATCH('HT 0-0'!KP152,Scrape!$B:$B,0))</f>
        <v>#REF!</v>
      </c>
      <c r="LR152" t="e">
        <f t="shared" si="79"/>
        <v>#REF!</v>
      </c>
      <c r="LS152" t="e">
        <f t="shared" si="80"/>
        <v>#REF!</v>
      </c>
      <c r="LT152" s="23" t="e">
        <f>IF(INDEX(#REF!,MATCH(KQ152,#REF!,0))=INDEX(#REF!,MATCH(KQ152,#REF!,0)),INDEX(#REF!,MATCH(KQ152,#REF!,0)),"ERROR")</f>
        <v>#REF!</v>
      </c>
      <c r="LU152" s="24" t="e">
        <f t="shared" si="81"/>
        <v>#DIV/0!</v>
      </c>
      <c r="LV152" s="24" t="e">
        <f t="shared" si="82"/>
        <v>#DIV/0!</v>
      </c>
      <c r="LW152" s="24" t="e">
        <f t="shared" si="83"/>
        <v>#DIV/0!</v>
      </c>
      <c r="LX152" s="24" t="e">
        <f t="shared" si="84"/>
        <v>#DIV/0!</v>
      </c>
      <c r="LY152" s="25" t="e">
        <f t="shared" si="85"/>
        <v>#REF!</v>
      </c>
      <c r="LZ152" s="25" t="e">
        <f t="shared" si="86"/>
        <v>#REF!</v>
      </c>
      <c r="MA152" s="26" t="e">
        <f t="shared" si="87"/>
        <v>#REF!</v>
      </c>
      <c r="MB152" s="27" t="e">
        <f t="shared" si="88"/>
        <v>#REF!</v>
      </c>
      <c r="MC152" s="28" t="e">
        <f t="shared" si="89"/>
        <v>#REF!</v>
      </c>
      <c r="MD152" s="24" t="e">
        <f t="shared" si="90"/>
        <v>#REF!</v>
      </c>
      <c r="ME152" s="29" t="e">
        <f t="shared" si="91"/>
        <v>#REF!</v>
      </c>
      <c r="MF152" s="30" t="e">
        <f t="shared" si="92"/>
        <v>#REF!</v>
      </c>
      <c r="MG152" s="24" t="e">
        <f t="shared" si="93"/>
        <v>#REF!</v>
      </c>
      <c r="MH152" s="29" t="e">
        <f t="shared" si="94"/>
        <v>#REF!</v>
      </c>
      <c r="MI152" s="30" t="e">
        <f t="shared" si="95"/>
        <v>#REF!</v>
      </c>
      <c r="MJ152" t="str">
        <f t="shared" si="96"/>
        <v/>
      </c>
      <c r="MK152" t="str">
        <f t="shared" si="97"/>
        <v/>
      </c>
      <c r="ML152" t="str">
        <f t="shared" si="98"/>
        <v/>
      </c>
      <c r="MM152" t="str">
        <f t="shared" si="99"/>
        <v/>
      </c>
      <c r="MN152" t="str">
        <f t="shared" si="100"/>
        <v/>
      </c>
      <c r="MO152" t="str">
        <f t="shared" si="101"/>
        <v/>
      </c>
      <c r="MP152" s="5" t="e">
        <f>COUNTIFS(#REF!,LT152,#REF!,1,#REF!,"&gt;="&amp;MC152,#REF!,"&lt;="&amp;MB152,#REF!,"&lt;="&amp;ME152,#REF!,"&gt;="&amp;MF152,#REF!,"="&amp;KV152,#REF!,"="&amp;KX152)</f>
        <v>#REF!</v>
      </c>
      <c r="MQ152" s="5" t="e">
        <f>COUNTIFS(#REF!,LT152,#REF!,0,#REF!,"&gt;="&amp;MC152,#REF!,"&lt;="&amp;MB152,#REF!,"&lt;="&amp;ME152,#REF!,"&gt;="&amp;MF152,#REF!,"="&amp;KV152,#REF!,"="&amp;KX152)</f>
        <v>#REF!</v>
      </c>
      <c r="MR152" s="5" t="e">
        <f>COUNTIFS(#REF!,LT152,#REF!,1,#REF!,"&gt;="&amp;MC152,#REF!,"&lt;="&amp;MB152,#REF!,"&lt;="&amp;ME152,#REF!,"&gt;="&amp;MF152,#REF!,"="&amp;KW152,#REF!,"="&amp;KY152)</f>
        <v>#REF!</v>
      </c>
      <c r="MS152" s="5" t="e">
        <f>COUNTIFS(#REF!,LT152,#REF!,0,#REF!,"&gt;="&amp;MC152,#REF!,"&lt;="&amp;MB152,#REF!,"&lt;="&amp;ME152,#REF!,"&gt;="&amp;MF152,#REF!,"="&amp;KW152,#REF!,"="&amp;KY152)</f>
        <v>#REF!</v>
      </c>
      <c r="MT152" s="5" t="e">
        <f>COUNTIFS(#REF!,LT152,#REF!,1,#REF!,"&gt;="&amp;MI152,#REF!,"&lt;="&amp;MH152,#REF!,"&lt;="&amp;ME152,#REF!,"&gt;="&amp;MF152)</f>
        <v>#REF!</v>
      </c>
      <c r="MU152" s="5" t="e">
        <f>COUNTIFS(#REF!,LT152,#REF!,0,#REF!,"&gt;="&amp;MI152,#REF!,"&lt;="&amp;MH152,#REF!,"&lt;="&amp;ME152,#REF!,"&gt;="&amp;MF152)</f>
        <v>#REF!</v>
      </c>
      <c r="MV152" s="5" t="e">
        <f>COUNTIFS(#REF!,LT152,#REF!,1,#REF!,"&gt;="&amp;MI152,#REF!,"&lt;="&amp;MH152,#REF!,"="&amp;KZ152,#REF!,"="&amp;LA152,#REF!,"&lt;="&amp;ME152,#REF!,"&gt;="&amp;MF152)</f>
        <v>#REF!</v>
      </c>
      <c r="MW152" s="5" t="e">
        <f>COUNTIFS(#REF!,LT152,#REF!,0,#REF!,"&gt;="&amp;MI152,#REF!,"&lt;="&amp;MH152,#REF!,"="&amp;KZ152,#REF!,"="&amp;LA152,#REF!,"&lt;="&amp;ME152,#REF!,"&gt;="&amp;MF152)</f>
        <v>#REF!</v>
      </c>
      <c r="MX152" s="5" t="e">
        <f>COUNTIFS(#REF!,LT152,#REF!,1,#REF!,"&gt;="&amp;MC152,#REF!,"&lt;="&amp;MB152,#REF!,"&lt;="&amp;ME152,#REF!,"&gt;="&amp;MF152)</f>
        <v>#REF!</v>
      </c>
      <c r="MY152" s="5" t="e">
        <f>COUNTIFS(#REF!,LT152,#REF!,0,#REF!,"&gt;="&amp;MC152,#REF!,"&lt;="&amp;MB152,#REF!,"&lt;="&amp;ME152,#REF!,"&gt;="&amp;MF152)</f>
        <v>#REF!</v>
      </c>
      <c r="MZ152" s="5" t="e">
        <f>COUNTIFS(#REF!,LT152,#REF!,1,#REF!,"&lt;="&amp;ME152,#REF!,"&gt;="&amp;MF152,#REF!,"="&amp;KV152,#REF!,"="&amp;KX152)</f>
        <v>#REF!</v>
      </c>
      <c r="NA152" s="5" t="e">
        <f>COUNTIFS(#REF!,LT152,#REF!,0,#REF!,"&lt;="&amp;ME152,#REF!,"&gt;="&amp;MF152,#REF!,"="&amp;KV152,#REF!,"="&amp;KX152)</f>
        <v>#REF!</v>
      </c>
      <c r="NB152" s="5" t="e">
        <f>COUNTIFS(#REF!,LT152,#REF!,1,#REF!,"&lt;="&amp;ME152,#REF!,"&gt;="&amp;MF152,#REF!,"="&amp;KW152,#REF!,"="&amp;KY152)</f>
        <v>#REF!</v>
      </c>
      <c r="NC152" s="5" t="e">
        <f>COUNTIFS(#REF!,LT152,#REF!,0,#REF!,"&lt;="&amp;ME152,#REF!,"&gt;="&amp;MF152,#REF!,"="&amp;KW152,#REF!,"="&amp;KY152)</f>
        <v>#REF!</v>
      </c>
      <c r="ND152" s="5" t="e">
        <f>COUNTIFS(#REF!,LT152,#REF!,1,#REF!,"&gt;="&amp;MC152,#REF!,"&lt;="&amp;MB152,#REF!,"&lt;="&amp;ME152,#REF!,"&gt;="&amp;MF152,#REF!,"="&amp;KV152,#REF!,"="&amp;KX152)</f>
        <v>#REF!</v>
      </c>
      <c r="NE152" s="5" t="e">
        <f>COUNTIFS(#REF!,LT152,#REF!,0,#REF!,"&gt;="&amp;MC152,#REF!,"&lt;="&amp;MB152,#REF!,"&lt;="&amp;ME152,#REF!,"&gt;="&amp;MF152,#REF!,"="&amp;KV152,#REF!,"="&amp;KX152)</f>
        <v>#REF!</v>
      </c>
      <c r="NF152" s="5" t="e">
        <f>COUNTIFS(#REF!,LT152,#REF!,1,#REF!,"&gt;="&amp;MC152,#REF!,"&lt;="&amp;MB152,#REF!,"&lt;="&amp;ME152,#REF!,"&gt;="&amp;MF152,#REF!,"="&amp;KW152,#REF!,"="&amp;KY152)</f>
        <v>#REF!</v>
      </c>
      <c r="NG152" s="5" t="e">
        <f>COUNTIFS(#REF!,LT152,#REF!,0,#REF!,"&gt;="&amp;MC152,#REF!,"&lt;="&amp;MB152,#REF!,"&lt;="&amp;ME152,#REF!,"&gt;="&amp;MF152,#REF!,"="&amp;KW152,#REF!,"="&amp;KY152)</f>
        <v>#REF!</v>
      </c>
      <c r="NH152" s="5" t="e">
        <f>COUNTIFS(#REF!,LT152,#REF!,1,#REF!,"&gt;="&amp;MC152,#REF!,"&lt;="&amp;MB152,#REF!,"&lt;="&amp;ME152,#REF!,"&gt;="&amp;MF152,#REF!,"="&amp;KZ152,#REF!,"="&amp;LA152)</f>
        <v>#REF!</v>
      </c>
      <c r="NI152" s="5" t="e">
        <f>COUNTIFS(#REF!,LT152,#REF!,0,#REF!,"&gt;="&amp;MC152,#REF!,"&lt;="&amp;MB152,#REF!,"&lt;="&amp;ME152,#REF!,"&gt;="&amp;MF152,#REF!,"="&amp;KZ152,#REF!,"="&amp;LA152)</f>
        <v>#REF!</v>
      </c>
      <c r="NJ152" s="5" t="e">
        <f>COUNTIFS(#REF!,LT152,#REF!,1,#REF!,"&gt;="&amp;MI152,#REF!,"&lt;="&amp;MH152,#REF!,"&lt;="&amp;ME152,#REF!,"&gt;="&amp;MF152)</f>
        <v>#REF!</v>
      </c>
      <c r="NK152" s="5" t="e">
        <f>COUNTIFS(#REF!,LT152,#REF!,0,#REF!,"&gt;="&amp;MI152,#REF!,"&lt;="&amp;MH152,#REF!,"&lt;="&amp;ME152,#REF!,"&gt;="&amp;MF152)</f>
        <v>#REF!</v>
      </c>
      <c r="NL152" s="5" t="e">
        <f>COUNTIFS(#REF!,LT152,#REF!,1,#REF!,"&gt;="&amp;MI152,#REF!,"&lt;="&amp;MH152,#REF!,"="&amp;KZ152,#REF!,"="&amp;LA152,#REF!,"&lt;="&amp;ME152,#REF!,"&gt;="&amp;MF152)</f>
        <v>#REF!</v>
      </c>
      <c r="NM152" s="5" t="e">
        <f>COUNTIFS(#REF!,LT152,#REF!,0,#REF!,"&gt;="&amp;MI152,#REF!,"&lt;="&amp;MH152,#REF!,"="&amp;KZ152,#REF!,"="&amp;LA152,#REF!,"&lt;="&amp;ME152,#REF!,"&gt;="&amp;MF152)</f>
        <v>#REF!</v>
      </c>
      <c r="NN152" s="5" t="e">
        <f>COUNTIFS(#REF!,LT152,#REF!,1,#REF!,"&gt;="&amp;MC152,#REF!,"&lt;="&amp;MB152,#REF!,"&lt;="&amp;ME152,#REF!,"&gt;="&amp;MF152)</f>
        <v>#REF!</v>
      </c>
      <c r="NO152" s="5" t="e">
        <f>COUNTIFS(#REF!,LT152,#REF!,0,#REF!,"&gt;="&amp;MC152,#REF!,"&lt;="&amp;MB152,#REF!,"&lt;="&amp;ME152,#REF!,"&gt;="&amp;MF152)</f>
        <v>#REF!</v>
      </c>
      <c r="NP152" s="5" t="e">
        <f>COUNTIFS(#REF!,LT152,#REF!,1,#REF!,"&lt;="&amp;ME152,#REF!,"&gt;="&amp;MF152,#REF!,"="&amp;KV152,#REF!,"="&amp;KX152)</f>
        <v>#REF!</v>
      </c>
      <c r="NQ152" s="5" t="e">
        <f>COUNTIFS(#REF!,LT152,#REF!,0,#REF!,"&lt;="&amp;ME152,#REF!,"&gt;="&amp;MF152,#REF!,"="&amp;KV152,#REF!,"="&amp;KX152)</f>
        <v>#REF!</v>
      </c>
      <c r="NR152" s="5" t="e">
        <f>COUNTIFS(#REF!,LT152,#REF!,1,#REF!,"&lt;="&amp;ME152,#REF!,"&gt;="&amp;MF152,#REF!,"="&amp;KW152,#REF!,"="&amp;KY152)</f>
        <v>#REF!</v>
      </c>
      <c r="NS152" s="5" t="e">
        <f>COUNTIFS(#REF!,LT152,#REF!,0,#REF!,"&lt;="&amp;ME152,#REF!,"&gt;="&amp;MF152,#REF!,"="&amp;KW152,#REF!,"="&amp;KY152)</f>
        <v>#REF!</v>
      </c>
      <c r="NT152" s="5" t="e">
        <f t="shared" si="102"/>
        <v>#REF!</v>
      </c>
      <c r="NU152" s="5" t="e">
        <f t="shared" si="103"/>
        <v>#REF!</v>
      </c>
      <c r="NV152" s="5" t="e">
        <f t="shared" si="104"/>
        <v>#REF!</v>
      </c>
      <c r="NW152" s="6" t="e">
        <f t="shared" si="105"/>
        <v>#REF!</v>
      </c>
      <c r="NX152" s="7" t="e">
        <f t="shared" si="106"/>
        <v>#REF!</v>
      </c>
      <c r="NY152" s="5" t="e">
        <f t="shared" si="107"/>
        <v>#REF!</v>
      </c>
      <c r="NZ152" s="31" t="e">
        <f t="shared" si="108"/>
        <v>#REF!</v>
      </c>
      <c r="OA152" s="32" t="e">
        <f t="shared" si="109"/>
        <v>#REF!</v>
      </c>
      <c r="OB152" s="32" t="e">
        <f t="shared" si="110"/>
        <v>#REF!</v>
      </c>
      <c r="OC152" s="33" t="e">
        <f t="shared" si="111"/>
        <v>#REF!</v>
      </c>
      <c r="OD152" s="33" t="e">
        <f t="shared" si="112"/>
        <v>#REF!</v>
      </c>
      <c r="OE152" s="33" t="e">
        <f t="shared" si="113"/>
        <v>#REF!</v>
      </c>
      <c r="OF152" s="33" t="e">
        <f t="shared" si="114"/>
        <v>#REF!</v>
      </c>
      <c r="OG152" s="5" t="e">
        <f t="shared" si="115"/>
        <v>#REF!</v>
      </c>
      <c r="OH152" s="5" t="e">
        <f t="shared" si="116"/>
        <v>#REF!</v>
      </c>
      <c r="OI152" s="5" t="e">
        <f t="shared" si="117"/>
        <v>#REF!</v>
      </c>
      <c r="OJ152" s="6" t="e">
        <f t="shared" si="118"/>
        <v>#REF!</v>
      </c>
      <c r="OK152" s="7" t="e">
        <f t="shared" si="119"/>
        <v>#REF!</v>
      </c>
      <c r="OL152" s="5" t="e">
        <f t="shared" si="120"/>
        <v>#REF!</v>
      </c>
      <c r="OM152" s="31" t="e">
        <f t="shared" si="121"/>
        <v>#REF!</v>
      </c>
      <c r="ON152" s="32" t="e">
        <f t="shared" si="122"/>
        <v>#REF!</v>
      </c>
      <c r="OO152" s="32" t="e">
        <f t="shared" si="123"/>
        <v>#REF!</v>
      </c>
      <c r="OP152" s="33" t="e">
        <f t="shared" si="124"/>
        <v>#REF!</v>
      </c>
      <c r="OQ152" s="33" t="e">
        <f t="shared" si="125"/>
        <v>#REF!</v>
      </c>
      <c r="OR152" s="33" t="e">
        <f t="shared" si="126"/>
        <v>#REF!</v>
      </c>
      <c r="OS152" s="33" t="e">
        <f t="shared" si="127"/>
        <v>#REF!</v>
      </c>
      <c r="OT152" t="e">
        <f t="shared" si="128"/>
        <v>#REF!</v>
      </c>
      <c r="OU152" t="e">
        <f t="shared" si="129"/>
        <v>#REF!</v>
      </c>
      <c r="OV152" t="e">
        <f t="shared" si="130"/>
        <v>#REF!</v>
      </c>
      <c r="OW152" t="e">
        <f t="shared" si="131"/>
        <v>#REF!</v>
      </c>
      <c r="OX152" t="e">
        <f t="shared" si="132"/>
        <v>#REF!</v>
      </c>
      <c r="OY152" t="e">
        <f t="shared" si="133"/>
        <v>#REF!</v>
      </c>
    </row>
    <row r="153" spans="1:415" ht="16.5" customHeight="1" x14ac:dyDescent="0.3">
      <c r="A153" s="22"/>
      <c r="KN153" s="5" t="e">
        <f>IF(INDEX(#REF!,MATCH('HT 0-0'!D153,#REF!,0))=INDEX(#REF!,MATCH('HT 0-0'!D153,#REF!,0)),INDEX(#REF!,MATCH('HT 0-0'!D153,#REF!,0)),"ERROR")</f>
        <v>#REF!</v>
      </c>
      <c r="KO153" s="5" t="e">
        <f>IF(INDEX(#REF!,MATCH('HT 0-0'!E153,#REF!,0))=INDEX(#REF!,MATCH('HT 0-0'!E153,#REF!,0)),INDEX(#REF!,MATCH('HT 0-0'!E153,#REF!,0)),"ERROR")</f>
        <v>#REF!</v>
      </c>
      <c r="KP153" s="5" t="e">
        <f t="shared" ref="KP153:KP216" si="134">KN153&amp;" v "&amp;KO153</f>
        <v>#REF!</v>
      </c>
      <c r="KQ153" t="str">
        <f t="shared" ref="KQ153:KQ216" si="135">B153&amp;"_"&amp;C153</f>
        <v>_</v>
      </c>
      <c r="KR153" s="5" t="e">
        <f t="shared" ref="KR153:KR216" si="136">IF((HW153/KK153)&lt;0.335,"G",IF((HW153/KK153)&gt;0.67,"R","A"))</f>
        <v>#DIV/0!</v>
      </c>
      <c r="KS153" s="5" t="e">
        <f t="shared" ref="KS153:KS216" si="137">IF((HX153/KK153)&lt;0.335,"G",IF((HX153/KK153)&gt;0.67,"R","A"))</f>
        <v>#DIV/0!</v>
      </c>
      <c r="KT153" s="5" t="e">
        <f t="shared" ref="KT153:KT216" si="138">IF((IH153/KK153)&lt;0.335,"G",IF((IH153/KK153)&gt;0.67,"R","A"))</f>
        <v>#DIV/0!</v>
      </c>
      <c r="KU153" s="5" t="e">
        <f t="shared" ref="KU153:KU216" si="139">IF((II153/KK153)&lt;0.335,"G",IF((II153/KK153)&gt;0.67,"R","A"))</f>
        <v>#DIV/0!</v>
      </c>
      <c r="KV153" s="5" t="e">
        <f t="shared" ref="KV153:KV216" si="140">IF((HZ153/KK153)&lt;0.335,"G",IF((HZ153/KK153)&gt;0.67,"R","A"))</f>
        <v>#DIV/0!</v>
      </c>
      <c r="KW153" s="5" t="e">
        <f t="shared" ref="KW153:KW216" si="141">IF((HY153/KK153)&lt;0.335,"G",IF((HY153/KK153)&gt;0.67,"R","A"))</f>
        <v>#DIV/0!</v>
      </c>
      <c r="KX153" s="5" t="e">
        <f t="shared" ref="KX153:KX216" si="142">IF((IK153/KK153)&lt;0.335,"G",IF((IK153/KK153)&gt;0.67,"R","A"))</f>
        <v>#DIV/0!</v>
      </c>
      <c r="KY153" s="5" t="e">
        <f t="shared" ref="KY153:KY216" si="143">IF((IJ153/KK153)&lt;0.335,"G",IF((IJ153/KK153)&gt;0.67,"R","A"))</f>
        <v>#DIV/0!</v>
      </c>
      <c r="KZ153" s="5" t="e">
        <f t="shared" ref="KZ153:KZ216" si="144">IF((HQ153/KK153)&lt;0.335,"G",IF((HQ153/KK153)&gt;0.67,"R","A"))</f>
        <v>#DIV/0!</v>
      </c>
      <c r="LA153" s="5" t="e">
        <f t="shared" ref="LA153:LA216" si="145">IF((IB153/KK153)&lt;0.335,"G",IF((IB153/KK153)&gt;0.67,"R","A"))</f>
        <v>#DIV/0!</v>
      </c>
      <c r="LB153" t="e">
        <f>IF(LQ153="0-0",INDEX(Scrape!#REF!,MATCH('HT 0-0'!KP153,Scrape!$B:$B,0)),"")</f>
        <v>#REF!</v>
      </c>
      <c r="LC153" t="e">
        <f>IF(LQ153="0-0",INDEX(Scrape!$A:$A,MATCH('HT 0-0'!KP153,Scrape!$B:$B,0)),"")</f>
        <v>#REF!</v>
      </c>
      <c r="LD153" t="e">
        <f>IF(LQ153="0-0",INDEX(Scrape!$B:$B,MATCH('HT 0-0'!KP153,Scrape!$B:$B,0)),"")</f>
        <v>#REF!</v>
      </c>
      <c r="LE153" t="e">
        <f>IF(LQ153="0-0",INDEX(Scrape!$C:$C,MATCH('HT 0-0'!KP153,Scrape!$B:$B,0)),"")</f>
        <v>#REF!</v>
      </c>
      <c r="LF153" t="e">
        <f>IF(LQ153="0-0",INDEX(Scrape!$D:$D,MATCH('HT 0-0'!KP153,Scrape!$B:$B,0)),"")</f>
        <v>#REF!</v>
      </c>
      <c r="LG153" t="e">
        <f>IF(LQ153="0-0",INDEX(Scrape!$E:$E,MATCH('HT 0-0'!KP153,Scrape!$B:$B,0)),"")</f>
        <v>#REF!</v>
      </c>
      <c r="LH153" t="e">
        <f>IF(LQ153="0-0",INDEX(Scrape!$F:$F,MATCH('HT 0-0'!KP153,Scrape!$B:$B,0)),"")</f>
        <v>#REF!</v>
      </c>
      <c r="LI153" t="e">
        <f>IF(LQ153="0-0",INDEX(Scrape!$G:$G,MATCH('HT 0-0'!KP153,Scrape!$B:$B,0)),"")</f>
        <v>#REF!</v>
      </c>
      <c r="LJ153" t="e">
        <f>IF(LQ153="0-0",INDEX(Scrape!$H:$H,MATCH('HT 0-0'!KP153,Scrape!$B:$B,0)),"")</f>
        <v>#REF!</v>
      </c>
      <c r="LK153" t="e">
        <f>IF(LQ153="0-0",INDEX(Scrape!$I:$I,MATCH('HT 0-0'!KP153,Scrape!$B:$B,0)),"")</f>
        <v>#REF!</v>
      </c>
      <c r="LL153" t="e">
        <f>IF(LQ153="0-0",INDEX(Scrape!$J:$J,MATCH('HT 0-0'!KP153,Scrape!$B:$B,0)),"")</f>
        <v>#REF!</v>
      </c>
      <c r="LM153" t="e">
        <f>IF(LQ153="0-0",INDEX(Scrape!$K:$K,MATCH('HT 0-0'!KP153,Scrape!$B:$B,0)),"")</f>
        <v>#REF!</v>
      </c>
      <c r="LN153" t="e">
        <f>IF(LQ153="0-0",INDEX(Scrape!$L:$L,MATCH('HT 0-0'!KP153,Scrape!$B:$B,0)),"")</f>
        <v>#REF!</v>
      </c>
      <c r="LO153" t="e">
        <f>IF(LQ153="0-0",INDEX(Scrape!$M:$M,MATCH('HT 0-0'!KP153,Scrape!$B:$B,0)),"")</f>
        <v>#REF!</v>
      </c>
      <c r="LP153" t="e">
        <f>IF(LQ153="0-0",INDEX(Scrape!$N:$N,MATCH('HT 0-0'!KP153,Scrape!$B:$B,0)),"")</f>
        <v>#REF!</v>
      </c>
      <c r="LQ153" t="e">
        <f>INDEX(Scrape!$O:$O,MATCH('HT 0-0'!KP153,Scrape!$B:$B,0))</f>
        <v>#REF!</v>
      </c>
      <c r="LR153" t="e">
        <f t="shared" ref="LR153:LR216" si="146">(1/LJ153)+(1/LI153)+(1/LH153)</f>
        <v>#REF!</v>
      </c>
      <c r="LS153" t="e">
        <f t="shared" ref="LS153:LS216" si="147">(1/LG153)+(1/LF153)+(1/LE153)</f>
        <v>#REF!</v>
      </c>
      <c r="LT153" s="23" t="e">
        <f>IF(INDEX(#REF!,MATCH(KQ153,#REF!,0))=INDEX(#REF!,MATCH(KQ153,#REF!,0)),INDEX(#REF!,MATCH(KQ153,#REF!,0)),"ERROR")</f>
        <v>#REF!</v>
      </c>
      <c r="LU153" s="24" t="e">
        <f t="shared" ref="LU153:LU216" si="148">IF(KR153="G",2,IF(KR153="R",0.5,IF(KR153="A",1)))</f>
        <v>#DIV/0!</v>
      </c>
      <c r="LV153" s="24" t="e">
        <f t="shared" ref="LV153:LV216" si="149">IF(KS153="G",0.5,IF(KS153="R",2,IF(KS153="A",1)))</f>
        <v>#DIV/0!</v>
      </c>
      <c r="LW153" s="24" t="e">
        <f t="shared" ref="LW153:LW216" si="150">IF(KT153="G",2,IF(KT153="R",0.5,IF(KT153="A",1)))</f>
        <v>#DIV/0!</v>
      </c>
      <c r="LX153" s="24" t="e">
        <f t="shared" ref="LX153:LX216" si="151">IF(KU153="G",0.5,IF(KU153="R",2,IF(KU153="A",1)))</f>
        <v>#DIV/0!</v>
      </c>
      <c r="LY153" s="25" t="e">
        <f t="shared" ref="LY153:LY216" si="152">(LK153*(LU153+LX153)+(LL153*(LU153+LX153)))</f>
        <v>#REF!</v>
      </c>
      <c r="LZ153" s="25" t="e">
        <f t="shared" ref="LZ153:LZ216" si="153">(LN153*(LV153+LW153)+(LO153*(LV153+LW153)))</f>
        <v>#REF!</v>
      </c>
      <c r="MA153" s="26" t="e">
        <f t="shared" ref="MA153:MA216" si="154">LY153-LZ153</f>
        <v>#REF!</v>
      </c>
      <c r="MB153" s="27" t="e">
        <f t="shared" ref="MB153:MB216" si="155">MA153+2</f>
        <v>#REF!</v>
      </c>
      <c r="MC153" s="28" t="e">
        <f t="shared" ref="MC153:MC216" si="156">MA153-2</f>
        <v>#REF!</v>
      </c>
      <c r="MD153" s="24" t="e">
        <f t="shared" ref="MD153:MD216" si="157">LE153</f>
        <v>#REF!</v>
      </c>
      <c r="ME153" s="29" t="e">
        <f t="shared" ref="ME153:ME216" si="158">IF(MD153=0,1000,MD153+0.75)</f>
        <v>#REF!</v>
      </c>
      <c r="MF153" s="30" t="e">
        <f t="shared" ref="MF153:MF216" si="159">IF(MD153=0,0,MD153-0.75)</f>
        <v>#REF!</v>
      </c>
      <c r="MG153" s="24" t="e">
        <f t="shared" ref="MG153:MG216" si="160">((LM153*(LU153+LX153))-((LP153*(LV153+LW153))))</f>
        <v>#REF!</v>
      </c>
      <c r="MH153" s="29" t="e">
        <f t="shared" ref="MH153:MH216" si="161">MG153*1.2</f>
        <v>#REF!</v>
      </c>
      <c r="MI153" s="30" t="e">
        <f t="shared" ref="MI153:MI216" si="162">MG153*0.8</f>
        <v>#REF!</v>
      </c>
      <c r="MJ153" t="str">
        <f t="shared" ref="MJ153:MJ216" si="163">IFERROR(OT153,"")</f>
        <v/>
      </c>
      <c r="MK153" t="str">
        <f t="shared" ref="MK153:MK216" si="164">IFERROR(OU153,"")</f>
        <v/>
      </c>
      <c r="ML153" t="str">
        <f t="shared" ref="ML153:ML216" si="165">IFERROR(OV153,"")</f>
        <v/>
      </c>
      <c r="MM153" t="str">
        <f t="shared" ref="MM153:MM216" si="166">IFERROR(OW153,"")</f>
        <v/>
      </c>
      <c r="MN153" t="str">
        <f t="shared" ref="MN153:MN216" si="167">IFERROR(OX153,"")</f>
        <v/>
      </c>
      <c r="MO153" t="str">
        <f t="shared" ref="MO153:MO216" si="168">IFERROR(OY153,"")</f>
        <v/>
      </c>
      <c r="MP153" s="5" t="e">
        <f>COUNTIFS(#REF!,LT153,#REF!,1,#REF!,"&gt;="&amp;MC153,#REF!,"&lt;="&amp;MB153,#REF!,"&lt;="&amp;ME153,#REF!,"&gt;="&amp;MF153,#REF!,"="&amp;KV153,#REF!,"="&amp;KX153)</f>
        <v>#REF!</v>
      </c>
      <c r="MQ153" s="5" t="e">
        <f>COUNTIFS(#REF!,LT153,#REF!,0,#REF!,"&gt;="&amp;MC153,#REF!,"&lt;="&amp;MB153,#REF!,"&lt;="&amp;ME153,#REF!,"&gt;="&amp;MF153,#REF!,"="&amp;KV153,#REF!,"="&amp;KX153)</f>
        <v>#REF!</v>
      </c>
      <c r="MR153" s="5" t="e">
        <f>COUNTIFS(#REF!,LT153,#REF!,1,#REF!,"&gt;="&amp;MC153,#REF!,"&lt;="&amp;MB153,#REF!,"&lt;="&amp;ME153,#REF!,"&gt;="&amp;MF153,#REF!,"="&amp;KW153,#REF!,"="&amp;KY153)</f>
        <v>#REF!</v>
      </c>
      <c r="MS153" s="5" t="e">
        <f>COUNTIFS(#REF!,LT153,#REF!,0,#REF!,"&gt;="&amp;MC153,#REF!,"&lt;="&amp;MB153,#REF!,"&lt;="&amp;ME153,#REF!,"&gt;="&amp;MF153,#REF!,"="&amp;KW153,#REF!,"="&amp;KY153)</f>
        <v>#REF!</v>
      </c>
      <c r="MT153" s="5" t="e">
        <f>COUNTIFS(#REF!,LT153,#REF!,1,#REF!,"&gt;="&amp;MI153,#REF!,"&lt;="&amp;MH153,#REF!,"&lt;="&amp;ME153,#REF!,"&gt;="&amp;MF153)</f>
        <v>#REF!</v>
      </c>
      <c r="MU153" s="5" t="e">
        <f>COUNTIFS(#REF!,LT153,#REF!,0,#REF!,"&gt;="&amp;MI153,#REF!,"&lt;="&amp;MH153,#REF!,"&lt;="&amp;ME153,#REF!,"&gt;="&amp;MF153)</f>
        <v>#REF!</v>
      </c>
      <c r="MV153" s="5" t="e">
        <f>COUNTIFS(#REF!,LT153,#REF!,1,#REF!,"&gt;="&amp;MI153,#REF!,"&lt;="&amp;MH153,#REF!,"="&amp;KZ153,#REF!,"="&amp;LA153,#REF!,"&lt;="&amp;ME153,#REF!,"&gt;="&amp;MF153)</f>
        <v>#REF!</v>
      </c>
      <c r="MW153" s="5" t="e">
        <f>COUNTIFS(#REF!,LT153,#REF!,0,#REF!,"&gt;="&amp;MI153,#REF!,"&lt;="&amp;MH153,#REF!,"="&amp;KZ153,#REF!,"="&amp;LA153,#REF!,"&lt;="&amp;ME153,#REF!,"&gt;="&amp;MF153)</f>
        <v>#REF!</v>
      </c>
      <c r="MX153" s="5" t="e">
        <f>COUNTIFS(#REF!,LT153,#REF!,1,#REF!,"&gt;="&amp;MC153,#REF!,"&lt;="&amp;MB153,#REF!,"&lt;="&amp;ME153,#REF!,"&gt;="&amp;MF153)</f>
        <v>#REF!</v>
      </c>
      <c r="MY153" s="5" t="e">
        <f>COUNTIFS(#REF!,LT153,#REF!,0,#REF!,"&gt;="&amp;MC153,#REF!,"&lt;="&amp;MB153,#REF!,"&lt;="&amp;ME153,#REF!,"&gt;="&amp;MF153)</f>
        <v>#REF!</v>
      </c>
      <c r="MZ153" s="5" t="e">
        <f>COUNTIFS(#REF!,LT153,#REF!,1,#REF!,"&lt;="&amp;ME153,#REF!,"&gt;="&amp;MF153,#REF!,"="&amp;KV153,#REF!,"="&amp;KX153)</f>
        <v>#REF!</v>
      </c>
      <c r="NA153" s="5" t="e">
        <f>COUNTIFS(#REF!,LT153,#REF!,0,#REF!,"&lt;="&amp;ME153,#REF!,"&gt;="&amp;MF153,#REF!,"="&amp;KV153,#REF!,"="&amp;KX153)</f>
        <v>#REF!</v>
      </c>
      <c r="NB153" s="5" t="e">
        <f>COUNTIFS(#REF!,LT153,#REF!,1,#REF!,"&lt;="&amp;ME153,#REF!,"&gt;="&amp;MF153,#REF!,"="&amp;KW153,#REF!,"="&amp;KY153)</f>
        <v>#REF!</v>
      </c>
      <c r="NC153" s="5" t="e">
        <f>COUNTIFS(#REF!,LT153,#REF!,0,#REF!,"&lt;="&amp;ME153,#REF!,"&gt;="&amp;MF153,#REF!,"="&amp;KW153,#REF!,"="&amp;KY153)</f>
        <v>#REF!</v>
      </c>
      <c r="ND153" s="5" t="e">
        <f>COUNTIFS(#REF!,LT153,#REF!,1,#REF!,"&gt;="&amp;MC153,#REF!,"&lt;="&amp;MB153,#REF!,"&lt;="&amp;ME153,#REF!,"&gt;="&amp;MF153,#REF!,"="&amp;KV153,#REF!,"="&amp;KX153)</f>
        <v>#REF!</v>
      </c>
      <c r="NE153" s="5" t="e">
        <f>COUNTIFS(#REF!,LT153,#REF!,0,#REF!,"&gt;="&amp;MC153,#REF!,"&lt;="&amp;MB153,#REF!,"&lt;="&amp;ME153,#REF!,"&gt;="&amp;MF153,#REF!,"="&amp;KV153,#REF!,"="&amp;KX153)</f>
        <v>#REF!</v>
      </c>
      <c r="NF153" s="5" t="e">
        <f>COUNTIFS(#REF!,LT153,#REF!,1,#REF!,"&gt;="&amp;MC153,#REF!,"&lt;="&amp;MB153,#REF!,"&lt;="&amp;ME153,#REF!,"&gt;="&amp;MF153,#REF!,"="&amp;KW153,#REF!,"="&amp;KY153)</f>
        <v>#REF!</v>
      </c>
      <c r="NG153" s="5" t="e">
        <f>COUNTIFS(#REF!,LT153,#REF!,0,#REF!,"&gt;="&amp;MC153,#REF!,"&lt;="&amp;MB153,#REF!,"&lt;="&amp;ME153,#REF!,"&gt;="&amp;MF153,#REF!,"="&amp;KW153,#REF!,"="&amp;KY153)</f>
        <v>#REF!</v>
      </c>
      <c r="NH153" s="5" t="e">
        <f>COUNTIFS(#REF!,LT153,#REF!,1,#REF!,"&gt;="&amp;MC153,#REF!,"&lt;="&amp;MB153,#REF!,"&lt;="&amp;ME153,#REF!,"&gt;="&amp;MF153,#REF!,"="&amp;KZ153,#REF!,"="&amp;LA153)</f>
        <v>#REF!</v>
      </c>
      <c r="NI153" s="5" t="e">
        <f>COUNTIFS(#REF!,LT153,#REF!,0,#REF!,"&gt;="&amp;MC153,#REF!,"&lt;="&amp;MB153,#REF!,"&lt;="&amp;ME153,#REF!,"&gt;="&amp;MF153,#REF!,"="&amp;KZ153,#REF!,"="&amp;LA153)</f>
        <v>#REF!</v>
      </c>
      <c r="NJ153" s="5" t="e">
        <f>COUNTIFS(#REF!,LT153,#REF!,1,#REF!,"&gt;="&amp;MI153,#REF!,"&lt;="&amp;MH153,#REF!,"&lt;="&amp;ME153,#REF!,"&gt;="&amp;MF153)</f>
        <v>#REF!</v>
      </c>
      <c r="NK153" s="5" t="e">
        <f>COUNTIFS(#REF!,LT153,#REF!,0,#REF!,"&gt;="&amp;MI153,#REF!,"&lt;="&amp;MH153,#REF!,"&lt;="&amp;ME153,#REF!,"&gt;="&amp;MF153)</f>
        <v>#REF!</v>
      </c>
      <c r="NL153" s="5" t="e">
        <f>COUNTIFS(#REF!,LT153,#REF!,1,#REF!,"&gt;="&amp;MI153,#REF!,"&lt;="&amp;MH153,#REF!,"="&amp;KZ153,#REF!,"="&amp;LA153,#REF!,"&lt;="&amp;ME153,#REF!,"&gt;="&amp;MF153)</f>
        <v>#REF!</v>
      </c>
      <c r="NM153" s="5" t="e">
        <f>COUNTIFS(#REF!,LT153,#REF!,0,#REF!,"&gt;="&amp;MI153,#REF!,"&lt;="&amp;MH153,#REF!,"="&amp;KZ153,#REF!,"="&amp;LA153,#REF!,"&lt;="&amp;ME153,#REF!,"&gt;="&amp;MF153)</f>
        <v>#REF!</v>
      </c>
      <c r="NN153" s="5" t="e">
        <f>COUNTIFS(#REF!,LT153,#REF!,1,#REF!,"&gt;="&amp;MC153,#REF!,"&lt;="&amp;MB153,#REF!,"&lt;="&amp;ME153,#REF!,"&gt;="&amp;MF153)</f>
        <v>#REF!</v>
      </c>
      <c r="NO153" s="5" t="e">
        <f>COUNTIFS(#REF!,LT153,#REF!,0,#REF!,"&gt;="&amp;MC153,#REF!,"&lt;="&amp;MB153,#REF!,"&lt;="&amp;ME153,#REF!,"&gt;="&amp;MF153)</f>
        <v>#REF!</v>
      </c>
      <c r="NP153" s="5" t="e">
        <f>COUNTIFS(#REF!,LT153,#REF!,1,#REF!,"&lt;="&amp;ME153,#REF!,"&gt;="&amp;MF153,#REF!,"="&amp;KV153,#REF!,"="&amp;KX153)</f>
        <v>#REF!</v>
      </c>
      <c r="NQ153" s="5" t="e">
        <f>COUNTIFS(#REF!,LT153,#REF!,0,#REF!,"&lt;="&amp;ME153,#REF!,"&gt;="&amp;MF153,#REF!,"="&amp;KV153,#REF!,"="&amp;KX153)</f>
        <v>#REF!</v>
      </c>
      <c r="NR153" s="5" t="e">
        <f>COUNTIFS(#REF!,LT153,#REF!,1,#REF!,"&lt;="&amp;ME153,#REF!,"&gt;="&amp;MF153,#REF!,"="&amp;KW153,#REF!,"="&amp;KY153)</f>
        <v>#REF!</v>
      </c>
      <c r="NS153" s="5" t="e">
        <f>COUNTIFS(#REF!,LT153,#REF!,0,#REF!,"&lt;="&amp;ME153,#REF!,"&gt;="&amp;MF153,#REF!,"="&amp;KW153,#REF!,"="&amp;KY153)</f>
        <v>#REF!</v>
      </c>
      <c r="NT153" s="5" t="e">
        <f t="shared" ref="NT153:NT216" si="169">MP153+MR153+MT153+MV153+MX153+MZ153+NB153</f>
        <v>#REF!</v>
      </c>
      <c r="NU153" s="5" t="e">
        <f t="shared" ref="NU153:NU216" si="170">MQ153+MS153+MU153+MW153+MY153+NA153+NC153</f>
        <v>#REF!</v>
      </c>
      <c r="NV153" s="5" t="e">
        <f t="shared" ref="NV153:NV216" si="171">NT153+NU153</f>
        <v>#REF!</v>
      </c>
      <c r="NW153" s="6" t="e">
        <f t="shared" ref="NW153:NW216" si="172">NT153/(NT153+NU153)</f>
        <v>#REF!</v>
      </c>
      <c r="NX153" s="7" t="e">
        <f t="shared" ref="NX153:NX216" si="173">1/NW153</f>
        <v>#REF!</v>
      </c>
      <c r="NY153" s="5" t="e">
        <f t="shared" ref="NY153:NY216" si="174">LH153</f>
        <v>#REF!</v>
      </c>
      <c r="NZ153" s="31" t="e">
        <f t="shared" ref="NZ153:NZ216" si="175">(NW153*((NY153-1)*0.98))-((1-NW153)*1)</f>
        <v>#REF!</v>
      </c>
      <c r="OA153" s="32" t="e">
        <f t="shared" ref="OA153:OA216" si="176">IF(LR153&lt;0.9,0,IF(AND(LR153&gt;1.1),0,1))</f>
        <v>#REF!</v>
      </c>
      <c r="OB153" s="32" t="e">
        <f t="shared" ref="OB153:OB216" si="177">IF(LS153&lt;0.9,0,IF(AND(LS153&gt;1.1),0,1))</f>
        <v>#REF!</v>
      </c>
      <c r="OC153" s="33" t="e">
        <f t="shared" ref="OC153:OC216" si="178">IF(NV153&gt;99,1,0)</f>
        <v>#REF!</v>
      </c>
      <c r="OD153" s="33" t="e">
        <f t="shared" ref="OD153:OD216" si="179">IF(NZ153&gt;0.0799,1,0)</f>
        <v>#REF!</v>
      </c>
      <c r="OE153" s="33" t="e">
        <f t="shared" ref="OE153:OE216" si="180">IF(NZ153&gt;OM153,1,0)</f>
        <v>#REF!</v>
      </c>
      <c r="OF153" s="33" t="e">
        <f t="shared" ref="OF153:OF216" si="181">OC153+OD153+OE153+OA153+OB153</f>
        <v>#REF!</v>
      </c>
      <c r="OG153" s="5" t="e">
        <f t="shared" ref="OG153:OG216" si="182">ND153+NF153+NH153+NJ153+NL153+NN153+NP153+NR153</f>
        <v>#REF!</v>
      </c>
      <c r="OH153" s="5" t="e">
        <f t="shared" ref="OH153:OH216" si="183">NE153+NG153+NI153+NK153+NM153+NO153+NQ153+NS153</f>
        <v>#REF!</v>
      </c>
      <c r="OI153" s="5" t="e">
        <f t="shared" ref="OI153:OI216" si="184">OG153+OH153</f>
        <v>#REF!</v>
      </c>
      <c r="OJ153" s="6" t="e">
        <f t="shared" ref="OJ153:OJ216" si="185">OG153/(OG153+OH153)</f>
        <v>#REF!</v>
      </c>
      <c r="OK153" s="7" t="e">
        <f t="shared" ref="OK153:OK216" si="186">1/OJ153</f>
        <v>#REF!</v>
      </c>
      <c r="OL153" s="5" t="e">
        <f t="shared" ref="OL153:OL216" si="187">LI153</f>
        <v>#REF!</v>
      </c>
      <c r="OM153" s="31" t="e">
        <f t="shared" ref="OM153:OM216" si="188">(OJ153*((OL153-1)*0.98))-((1-OJ153)*1)</f>
        <v>#REF!</v>
      </c>
      <c r="ON153" s="32" t="e">
        <f t="shared" ref="ON153:ON216" si="189">IF(LR153&lt;0.9,0,IF(AND(LR153&gt;1.1),0,1))</f>
        <v>#REF!</v>
      </c>
      <c r="OO153" s="32" t="e">
        <f t="shared" ref="OO153:OO216" si="190">IF(LS153&lt;0.9,0,IF(AND(LS153&gt;1.1),0,1))</f>
        <v>#REF!</v>
      </c>
      <c r="OP153" s="33" t="e">
        <f t="shared" ref="OP153:OP216" si="191">IF(OI153&gt;99,1,0)</f>
        <v>#REF!</v>
      </c>
      <c r="OQ153" s="33" t="e">
        <f t="shared" ref="OQ153:OQ216" si="192">IF(OM153&gt;0.0799,1,0)</f>
        <v>#REF!</v>
      </c>
      <c r="OR153" s="33" t="e">
        <f t="shared" ref="OR153:OR216" si="193">IF(OM153&gt;OZ153,1,0)</f>
        <v>#REF!</v>
      </c>
      <c r="OS153" s="33" t="e">
        <f t="shared" ref="OS153:OS216" si="194">OP153+OQ153+OR153+ON153+OO153</f>
        <v>#REF!</v>
      </c>
      <c r="OT153" t="e">
        <f t="shared" ref="OT153:OT216" si="195">IF(OF153=5,"BackHome0-0",IF(AND(OS153=5),"BackAway0-0",""))</f>
        <v>#REF!</v>
      </c>
      <c r="OU153" t="e">
        <f t="shared" ref="OU153:OU216" si="196">IF(OF153=5,KN153,IF(AND(OS153=5),KO153,""))</f>
        <v>#REF!</v>
      </c>
      <c r="OV153" t="e">
        <f t="shared" ref="OV153:OV216" si="197">IF(OF153=5,"Match Odds",IF(AND(OS153=5),"Match Odds",""))</f>
        <v>#REF!</v>
      </c>
      <c r="OW153" t="e">
        <f t="shared" ref="OW153:OW216" si="198">IF(OF153=5,KP153,IF(AND(OS153=5),KP153,""))</f>
        <v>#REF!</v>
      </c>
      <c r="OX153" t="e">
        <f t="shared" ref="OX153:OX216" si="199">IF(OF153=5,"MATCH_ODDS",IF(AND(OS153=5),"MATCH_ODDS",""))</f>
        <v>#REF!</v>
      </c>
      <c r="OY153" t="e">
        <f t="shared" ref="OY153:OY216" si="200">IF(OF153=5,"BACK",IF(AND(OS153=5),"BACK",""))</f>
        <v>#REF!</v>
      </c>
    </row>
    <row r="154" spans="1:415" ht="16.5" customHeight="1" x14ac:dyDescent="0.3">
      <c r="A154" s="22"/>
      <c r="KN154" s="5" t="e">
        <f>IF(INDEX(#REF!,MATCH('HT 0-0'!D154,#REF!,0))=INDEX(#REF!,MATCH('HT 0-0'!D154,#REF!,0)),INDEX(#REF!,MATCH('HT 0-0'!D154,#REF!,0)),"ERROR")</f>
        <v>#REF!</v>
      </c>
      <c r="KO154" s="5" t="e">
        <f>IF(INDEX(#REF!,MATCH('HT 0-0'!E154,#REF!,0))=INDEX(#REF!,MATCH('HT 0-0'!E154,#REF!,0)),INDEX(#REF!,MATCH('HT 0-0'!E154,#REF!,0)),"ERROR")</f>
        <v>#REF!</v>
      </c>
      <c r="KP154" s="5" t="e">
        <f t="shared" si="134"/>
        <v>#REF!</v>
      </c>
      <c r="KQ154" t="str">
        <f t="shared" si="135"/>
        <v>_</v>
      </c>
      <c r="KR154" s="5" t="e">
        <f t="shared" si="136"/>
        <v>#DIV/0!</v>
      </c>
      <c r="KS154" s="5" t="e">
        <f t="shared" si="137"/>
        <v>#DIV/0!</v>
      </c>
      <c r="KT154" s="5" t="e">
        <f t="shared" si="138"/>
        <v>#DIV/0!</v>
      </c>
      <c r="KU154" s="5" t="e">
        <f t="shared" si="139"/>
        <v>#DIV/0!</v>
      </c>
      <c r="KV154" s="5" t="e">
        <f t="shared" si="140"/>
        <v>#DIV/0!</v>
      </c>
      <c r="KW154" s="5" t="e">
        <f t="shared" si="141"/>
        <v>#DIV/0!</v>
      </c>
      <c r="KX154" s="5" t="e">
        <f t="shared" si="142"/>
        <v>#DIV/0!</v>
      </c>
      <c r="KY154" s="5" t="e">
        <f t="shared" si="143"/>
        <v>#DIV/0!</v>
      </c>
      <c r="KZ154" s="5" t="e">
        <f t="shared" si="144"/>
        <v>#DIV/0!</v>
      </c>
      <c r="LA154" s="5" t="e">
        <f t="shared" si="145"/>
        <v>#DIV/0!</v>
      </c>
      <c r="LB154" t="e">
        <f>IF(LQ154="0-0",INDEX(Scrape!#REF!,MATCH('HT 0-0'!KP154,Scrape!$B:$B,0)),"")</f>
        <v>#REF!</v>
      </c>
      <c r="LC154" t="e">
        <f>IF(LQ154="0-0",INDEX(Scrape!$A:$A,MATCH('HT 0-0'!KP154,Scrape!$B:$B,0)),"")</f>
        <v>#REF!</v>
      </c>
      <c r="LD154" t="e">
        <f>IF(LQ154="0-0",INDEX(Scrape!$B:$B,MATCH('HT 0-0'!KP154,Scrape!$B:$B,0)),"")</f>
        <v>#REF!</v>
      </c>
      <c r="LE154" t="e">
        <f>IF(LQ154="0-0",INDEX(Scrape!$C:$C,MATCH('HT 0-0'!KP154,Scrape!$B:$B,0)),"")</f>
        <v>#REF!</v>
      </c>
      <c r="LF154" t="e">
        <f>IF(LQ154="0-0",INDEX(Scrape!$D:$D,MATCH('HT 0-0'!KP154,Scrape!$B:$B,0)),"")</f>
        <v>#REF!</v>
      </c>
      <c r="LG154" t="e">
        <f>IF(LQ154="0-0",INDEX(Scrape!$E:$E,MATCH('HT 0-0'!KP154,Scrape!$B:$B,0)),"")</f>
        <v>#REF!</v>
      </c>
      <c r="LH154" t="e">
        <f>IF(LQ154="0-0",INDEX(Scrape!$F:$F,MATCH('HT 0-0'!KP154,Scrape!$B:$B,0)),"")</f>
        <v>#REF!</v>
      </c>
      <c r="LI154" t="e">
        <f>IF(LQ154="0-0",INDEX(Scrape!$G:$G,MATCH('HT 0-0'!KP154,Scrape!$B:$B,0)),"")</f>
        <v>#REF!</v>
      </c>
      <c r="LJ154" t="e">
        <f>IF(LQ154="0-0",INDEX(Scrape!$H:$H,MATCH('HT 0-0'!KP154,Scrape!$B:$B,0)),"")</f>
        <v>#REF!</v>
      </c>
      <c r="LK154" t="e">
        <f>IF(LQ154="0-0",INDEX(Scrape!$I:$I,MATCH('HT 0-0'!KP154,Scrape!$B:$B,0)),"")</f>
        <v>#REF!</v>
      </c>
      <c r="LL154" t="e">
        <f>IF(LQ154="0-0",INDEX(Scrape!$J:$J,MATCH('HT 0-0'!KP154,Scrape!$B:$B,0)),"")</f>
        <v>#REF!</v>
      </c>
      <c r="LM154" t="e">
        <f>IF(LQ154="0-0",INDEX(Scrape!$K:$K,MATCH('HT 0-0'!KP154,Scrape!$B:$B,0)),"")</f>
        <v>#REF!</v>
      </c>
      <c r="LN154" t="e">
        <f>IF(LQ154="0-0",INDEX(Scrape!$L:$L,MATCH('HT 0-0'!KP154,Scrape!$B:$B,0)),"")</f>
        <v>#REF!</v>
      </c>
      <c r="LO154" t="e">
        <f>IF(LQ154="0-0",INDEX(Scrape!$M:$M,MATCH('HT 0-0'!KP154,Scrape!$B:$B,0)),"")</f>
        <v>#REF!</v>
      </c>
      <c r="LP154" t="e">
        <f>IF(LQ154="0-0",INDEX(Scrape!$N:$N,MATCH('HT 0-0'!KP154,Scrape!$B:$B,0)),"")</f>
        <v>#REF!</v>
      </c>
      <c r="LQ154" t="e">
        <f>INDEX(Scrape!$O:$O,MATCH('HT 0-0'!KP154,Scrape!$B:$B,0))</f>
        <v>#REF!</v>
      </c>
      <c r="LR154" t="e">
        <f t="shared" si="146"/>
        <v>#REF!</v>
      </c>
      <c r="LS154" t="e">
        <f t="shared" si="147"/>
        <v>#REF!</v>
      </c>
      <c r="LT154" s="23" t="e">
        <f>IF(INDEX(#REF!,MATCH(KQ154,#REF!,0))=INDEX(#REF!,MATCH(KQ154,#REF!,0)),INDEX(#REF!,MATCH(KQ154,#REF!,0)),"ERROR")</f>
        <v>#REF!</v>
      </c>
      <c r="LU154" s="24" t="e">
        <f t="shared" si="148"/>
        <v>#DIV/0!</v>
      </c>
      <c r="LV154" s="24" t="e">
        <f t="shared" si="149"/>
        <v>#DIV/0!</v>
      </c>
      <c r="LW154" s="24" t="e">
        <f t="shared" si="150"/>
        <v>#DIV/0!</v>
      </c>
      <c r="LX154" s="24" t="e">
        <f t="shared" si="151"/>
        <v>#DIV/0!</v>
      </c>
      <c r="LY154" s="25" t="e">
        <f t="shared" si="152"/>
        <v>#REF!</v>
      </c>
      <c r="LZ154" s="25" t="e">
        <f t="shared" si="153"/>
        <v>#REF!</v>
      </c>
      <c r="MA154" s="26" t="e">
        <f t="shared" si="154"/>
        <v>#REF!</v>
      </c>
      <c r="MB154" s="27" t="e">
        <f t="shared" si="155"/>
        <v>#REF!</v>
      </c>
      <c r="MC154" s="28" t="e">
        <f t="shared" si="156"/>
        <v>#REF!</v>
      </c>
      <c r="MD154" s="24" t="e">
        <f t="shared" si="157"/>
        <v>#REF!</v>
      </c>
      <c r="ME154" s="29" t="e">
        <f t="shared" si="158"/>
        <v>#REF!</v>
      </c>
      <c r="MF154" s="30" t="e">
        <f t="shared" si="159"/>
        <v>#REF!</v>
      </c>
      <c r="MG154" s="24" t="e">
        <f t="shared" si="160"/>
        <v>#REF!</v>
      </c>
      <c r="MH154" s="29" t="e">
        <f t="shared" si="161"/>
        <v>#REF!</v>
      </c>
      <c r="MI154" s="30" t="e">
        <f t="shared" si="162"/>
        <v>#REF!</v>
      </c>
      <c r="MJ154" t="str">
        <f t="shared" si="163"/>
        <v/>
      </c>
      <c r="MK154" t="str">
        <f t="shared" si="164"/>
        <v/>
      </c>
      <c r="ML154" t="str">
        <f t="shared" si="165"/>
        <v/>
      </c>
      <c r="MM154" t="str">
        <f t="shared" si="166"/>
        <v/>
      </c>
      <c r="MN154" t="str">
        <f t="shared" si="167"/>
        <v/>
      </c>
      <c r="MO154" t="str">
        <f t="shared" si="168"/>
        <v/>
      </c>
      <c r="MP154" s="5" t="e">
        <f>COUNTIFS(#REF!,LT154,#REF!,1,#REF!,"&gt;="&amp;MC154,#REF!,"&lt;="&amp;MB154,#REF!,"&lt;="&amp;ME154,#REF!,"&gt;="&amp;MF154,#REF!,"="&amp;KV154,#REF!,"="&amp;KX154)</f>
        <v>#REF!</v>
      </c>
      <c r="MQ154" s="5" t="e">
        <f>COUNTIFS(#REF!,LT154,#REF!,0,#REF!,"&gt;="&amp;MC154,#REF!,"&lt;="&amp;MB154,#REF!,"&lt;="&amp;ME154,#REF!,"&gt;="&amp;MF154,#REF!,"="&amp;KV154,#REF!,"="&amp;KX154)</f>
        <v>#REF!</v>
      </c>
      <c r="MR154" s="5" t="e">
        <f>COUNTIFS(#REF!,LT154,#REF!,1,#REF!,"&gt;="&amp;MC154,#REF!,"&lt;="&amp;MB154,#REF!,"&lt;="&amp;ME154,#REF!,"&gt;="&amp;MF154,#REF!,"="&amp;KW154,#REF!,"="&amp;KY154)</f>
        <v>#REF!</v>
      </c>
      <c r="MS154" s="5" t="e">
        <f>COUNTIFS(#REF!,LT154,#REF!,0,#REF!,"&gt;="&amp;MC154,#REF!,"&lt;="&amp;MB154,#REF!,"&lt;="&amp;ME154,#REF!,"&gt;="&amp;MF154,#REF!,"="&amp;KW154,#REF!,"="&amp;KY154)</f>
        <v>#REF!</v>
      </c>
      <c r="MT154" s="5" t="e">
        <f>COUNTIFS(#REF!,LT154,#REF!,1,#REF!,"&gt;="&amp;MI154,#REF!,"&lt;="&amp;MH154,#REF!,"&lt;="&amp;ME154,#REF!,"&gt;="&amp;MF154)</f>
        <v>#REF!</v>
      </c>
      <c r="MU154" s="5" t="e">
        <f>COUNTIFS(#REF!,LT154,#REF!,0,#REF!,"&gt;="&amp;MI154,#REF!,"&lt;="&amp;MH154,#REF!,"&lt;="&amp;ME154,#REF!,"&gt;="&amp;MF154)</f>
        <v>#REF!</v>
      </c>
      <c r="MV154" s="5" t="e">
        <f>COUNTIFS(#REF!,LT154,#REF!,1,#REF!,"&gt;="&amp;MI154,#REF!,"&lt;="&amp;MH154,#REF!,"="&amp;KZ154,#REF!,"="&amp;LA154,#REF!,"&lt;="&amp;ME154,#REF!,"&gt;="&amp;MF154)</f>
        <v>#REF!</v>
      </c>
      <c r="MW154" s="5" t="e">
        <f>COUNTIFS(#REF!,LT154,#REF!,0,#REF!,"&gt;="&amp;MI154,#REF!,"&lt;="&amp;MH154,#REF!,"="&amp;KZ154,#REF!,"="&amp;LA154,#REF!,"&lt;="&amp;ME154,#REF!,"&gt;="&amp;MF154)</f>
        <v>#REF!</v>
      </c>
      <c r="MX154" s="5" t="e">
        <f>COUNTIFS(#REF!,LT154,#REF!,1,#REF!,"&gt;="&amp;MC154,#REF!,"&lt;="&amp;MB154,#REF!,"&lt;="&amp;ME154,#REF!,"&gt;="&amp;MF154)</f>
        <v>#REF!</v>
      </c>
      <c r="MY154" s="5" t="e">
        <f>COUNTIFS(#REF!,LT154,#REF!,0,#REF!,"&gt;="&amp;MC154,#REF!,"&lt;="&amp;MB154,#REF!,"&lt;="&amp;ME154,#REF!,"&gt;="&amp;MF154)</f>
        <v>#REF!</v>
      </c>
      <c r="MZ154" s="5" t="e">
        <f>COUNTIFS(#REF!,LT154,#REF!,1,#REF!,"&lt;="&amp;ME154,#REF!,"&gt;="&amp;MF154,#REF!,"="&amp;KV154,#REF!,"="&amp;KX154)</f>
        <v>#REF!</v>
      </c>
      <c r="NA154" s="5" t="e">
        <f>COUNTIFS(#REF!,LT154,#REF!,0,#REF!,"&lt;="&amp;ME154,#REF!,"&gt;="&amp;MF154,#REF!,"="&amp;KV154,#REF!,"="&amp;KX154)</f>
        <v>#REF!</v>
      </c>
      <c r="NB154" s="5" t="e">
        <f>COUNTIFS(#REF!,LT154,#REF!,1,#REF!,"&lt;="&amp;ME154,#REF!,"&gt;="&amp;MF154,#REF!,"="&amp;KW154,#REF!,"="&amp;KY154)</f>
        <v>#REF!</v>
      </c>
      <c r="NC154" s="5" t="e">
        <f>COUNTIFS(#REF!,LT154,#REF!,0,#REF!,"&lt;="&amp;ME154,#REF!,"&gt;="&amp;MF154,#REF!,"="&amp;KW154,#REF!,"="&amp;KY154)</f>
        <v>#REF!</v>
      </c>
      <c r="ND154" s="5" t="e">
        <f>COUNTIFS(#REF!,LT154,#REF!,1,#REF!,"&gt;="&amp;MC154,#REF!,"&lt;="&amp;MB154,#REF!,"&lt;="&amp;ME154,#REF!,"&gt;="&amp;MF154,#REF!,"="&amp;KV154,#REF!,"="&amp;KX154)</f>
        <v>#REF!</v>
      </c>
      <c r="NE154" s="5" t="e">
        <f>COUNTIFS(#REF!,LT154,#REF!,0,#REF!,"&gt;="&amp;MC154,#REF!,"&lt;="&amp;MB154,#REF!,"&lt;="&amp;ME154,#REF!,"&gt;="&amp;MF154,#REF!,"="&amp;KV154,#REF!,"="&amp;KX154)</f>
        <v>#REF!</v>
      </c>
      <c r="NF154" s="5" t="e">
        <f>COUNTIFS(#REF!,LT154,#REF!,1,#REF!,"&gt;="&amp;MC154,#REF!,"&lt;="&amp;MB154,#REF!,"&lt;="&amp;ME154,#REF!,"&gt;="&amp;MF154,#REF!,"="&amp;KW154,#REF!,"="&amp;KY154)</f>
        <v>#REF!</v>
      </c>
      <c r="NG154" s="5" t="e">
        <f>COUNTIFS(#REF!,LT154,#REF!,0,#REF!,"&gt;="&amp;MC154,#REF!,"&lt;="&amp;MB154,#REF!,"&lt;="&amp;ME154,#REF!,"&gt;="&amp;MF154,#REF!,"="&amp;KW154,#REF!,"="&amp;KY154)</f>
        <v>#REF!</v>
      </c>
      <c r="NH154" s="5" t="e">
        <f>COUNTIFS(#REF!,LT154,#REF!,1,#REF!,"&gt;="&amp;MC154,#REF!,"&lt;="&amp;MB154,#REF!,"&lt;="&amp;ME154,#REF!,"&gt;="&amp;MF154,#REF!,"="&amp;KZ154,#REF!,"="&amp;LA154)</f>
        <v>#REF!</v>
      </c>
      <c r="NI154" s="5" t="e">
        <f>COUNTIFS(#REF!,LT154,#REF!,0,#REF!,"&gt;="&amp;MC154,#REF!,"&lt;="&amp;MB154,#REF!,"&lt;="&amp;ME154,#REF!,"&gt;="&amp;MF154,#REF!,"="&amp;KZ154,#REF!,"="&amp;LA154)</f>
        <v>#REF!</v>
      </c>
      <c r="NJ154" s="5" t="e">
        <f>COUNTIFS(#REF!,LT154,#REF!,1,#REF!,"&gt;="&amp;MI154,#REF!,"&lt;="&amp;MH154,#REF!,"&lt;="&amp;ME154,#REF!,"&gt;="&amp;MF154)</f>
        <v>#REF!</v>
      </c>
      <c r="NK154" s="5" t="e">
        <f>COUNTIFS(#REF!,LT154,#REF!,0,#REF!,"&gt;="&amp;MI154,#REF!,"&lt;="&amp;MH154,#REF!,"&lt;="&amp;ME154,#REF!,"&gt;="&amp;MF154)</f>
        <v>#REF!</v>
      </c>
      <c r="NL154" s="5" t="e">
        <f>COUNTIFS(#REF!,LT154,#REF!,1,#REF!,"&gt;="&amp;MI154,#REF!,"&lt;="&amp;MH154,#REF!,"="&amp;KZ154,#REF!,"="&amp;LA154,#REF!,"&lt;="&amp;ME154,#REF!,"&gt;="&amp;MF154)</f>
        <v>#REF!</v>
      </c>
      <c r="NM154" s="5" t="e">
        <f>COUNTIFS(#REF!,LT154,#REF!,0,#REF!,"&gt;="&amp;MI154,#REF!,"&lt;="&amp;MH154,#REF!,"="&amp;KZ154,#REF!,"="&amp;LA154,#REF!,"&lt;="&amp;ME154,#REF!,"&gt;="&amp;MF154)</f>
        <v>#REF!</v>
      </c>
      <c r="NN154" s="5" t="e">
        <f>COUNTIFS(#REF!,LT154,#REF!,1,#REF!,"&gt;="&amp;MC154,#REF!,"&lt;="&amp;MB154,#REF!,"&lt;="&amp;ME154,#REF!,"&gt;="&amp;MF154)</f>
        <v>#REF!</v>
      </c>
      <c r="NO154" s="5" t="e">
        <f>COUNTIFS(#REF!,LT154,#REF!,0,#REF!,"&gt;="&amp;MC154,#REF!,"&lt;="&amp;MB154,#REF!,"&lt;="&amp;ME154,#REF!,"&gt;="&amp;MF154)</f>
        <v>#REF!</v>
      </c>
      <c r="NP154" s="5" t="e">
        <f>COUNTIFS(#REF!,LT154,#REF!,1,#REF!,"&lt;="&amp;ME154,#REF!,"&gt;="&amp;MF154,#REF!,"="&amp;KV154,#REF!,"="&amp;KX154)</f>
        <v>#REF!</v>
      </c>
      <c r="NQ154" s="5" t="e">
        <f>COUNTIFS(#REF!,LT154,#REF!,0,#REF!,"&lt;="&amp;ME154,#REF!,"&gt;="&amp;MF154,#REF!,"="&amp;KV154,#REF!,"="&amp;KX154)</f>
        <v>#REF!</v>
      </c>
      <c r="NR154" s="5" t="e">
        <f>COUNTIFS(#REF!,LT154,#REF!,1,#REF!,"&lt;="&amp;ME154,#REF!,"&gt;="&amp;MF154,#REF!,"="&amp;KW154,#REF!,"="&amp;KY154)</f>
        <v>#REF!</v>
      </c>
      <c r="NS154" s="5" t="e">
        <f>COUNTIFS(#REF!,LT154,#REF!,0,#REF!,"&lt;="&amp;ME154,#REF!,"&gt;="&amp;MF154,#REF!,"="&amp;KW154,#REF!,"="&amp;KY154)</f>
        <v>#REF!</v>
      </c>
      <c r="NT154" s="5" t="e">
        <f t="shared" si="169"/>
        <v>#REF!</v>
      </c>
      <c r="NU154" s="5" t="e">
        <f t="shared" si="170"/>
        <v>#REF!</v>
      </c>
      <c r="NV154" s="5" t="e">
        <f t="shared" si="171"/>
        <v>#REF!</v>
      </c>
      <c r="NW154" s="6" t="e">
        <f t="shared" si="172"/>
        <v>#REF!</v>
      </c>
      <c r="NX154" s="7" t="e">
        <f t="shared" si="173"/>
        <v>#REF!</v>
      </c>
      <c r="NY154" s="5" t="e">
        <f t="shared" si="174"/>
        <v>#REF!</v>
      </c>
      <c r="NZ154" s="31" t="e">
        <f t="shared" si="175"/>
        <v>#REF!</v>
      </c>
      <c r="OA154" s="32" t="e">
        <f t="shared" si="176"/>
        <v>#REF!</v>
      </c>
      <c r="OB154" s="32" t="e">
        <f t="shared" si="177"/>
        <v>#REF!</v>
      </c>
      <c r="OC154" s="33" t="e">
        <f t="shared" si="178"/>
        <v>#REF!</v>
      </c>
      <c r="OD154" s="33" t="e">
        <f t="shared" si="179"/>
        <v>#REF!</v>
      </c>
      <c r="OE154" s="33" t="e">
        <f t="shared" si="180"/>
        <v>#REF!</v>
      </c>
      <c r="OF154" s="33" t="e">
        <f t="shared" si="181"/>
        <v>#REF!</v>
      </c>
      <c r="OG154" s="5" t="e">
        <f t="shared" si="182"/>
        <v>#REF!</v>
      </c>
      <c r="OH154" s="5" t="e">
        <f t="shared" si="183"/>
        <v>#REF!</v>
      </c>
      <c r="OI154" s="5" t="e">
        <f t="shared" si="184"/>
        <v>#REF!</v>
      </c>
      <c r="OJ154" s="6" t="e">
        <f t="shared" si="185"/>
        <v>#REF!</v>
      </c>
      <c r="OK154" s="7" t="e">
        <f t="shared" si="186"/>
        <v>#REF!</v>
      </c>
      <c r="OL154" s="5" t="e">
        <f t="shared" si="187"/>
        <v>#REF!</v>
      </c>
      <c r="OM154" s="31" t="e">
        <f t="shared" si="188"/>
        <v>#REF!</v>
      </c>
      <c r="ON154" s="32" t="e">
        <f t="shared" si="189"/>
        <v>#REF!</v>
      </c>
      <c r="OO154" s="32" t="e">
        <f t="shared" si="190"/>
        <v>#REF!</v>
      </c>
      <c r="OP154" s="33" t="e">
        <f t="shared" si="191"/>
        <v>#REF!</v>
      </c>
      <c r="OQ154" s="33" t="e">
        <f t="shared" si="192"/>
        <v>#REF!</v>
      </c>
      <c r="OR154" s="33" t="e">
        <f t="shared" si="193"/>
        <v>#REF!</v>
      </c>
      <c r="OS154" s="33" t="e">
        <f t="shared" si="194"/>
        <v>#REF!</v>
      </c>
      <c r="OT154" t="e">
        <f t="shared" si="195"/>
        <v>#REF!</v>
      </c>
      <c r="OU154" t="e">
        <f t="shared" si="196"/>
        <v>#REF!</v>
      </c>
      <c r="OV154" t="e">
        <f t="shared" si="197"/>
        <v>#REF!</v>
      </c>
      <c r="OW154" t="e">
        <f t="shared" si="198"/>
        <v>#REF!</v>
      </c>
      <c r="OX154" t="e">
        <f t="shared" si="199"/>
        <v>#REF!</v>
      </c>
      <c r="OY154" t="e">
        <f t="shared" si="200"/>
        <v>#REF!</v>
      </c>
    </row>
    <row r="155" spans="1:415" ht="16.5" customHeight="1" x14ac:dyDescent="0.3">
      <c r="A155" s="22"/>
      <c r="KN155" s="5" t="e">
        <f>IF(INDEX(#REF!,MATCH('HT 0-0'!D155,#REF!,0))=INDEX(#REF!,MATCH('HT 0-0'!D155,#REF!,0)),INDEX(#REF!,MATCH('HT 0-0'!D155,#REF!,0)),"ERROR")</f>
        <v>#REF!</v>
      </c>
      <c r="KO155" s="5" t="e">
        <f>IF(INDEX(#REF!,MATCH('HT 0-0'!E155,#REF!,0))=INDEX(#REF!,MATCH('HT 0-0'!E155,#REF!,0)),INDEX(#REF!,MATCH('HT 0-0'!E155,#REF!,0)),"ERROR")</f>
        <v>#REF!</v>
      </c>
      <c r="KP155" s="5" t="e">
        <f t="shared" si="134"/>
        <v>#REF!</v>
      </c>
      <c r="KQ155" t="str">
        <f t="shared" si="135"/>
        <v>_</v>
      </c>
      <c r="KR155" s="5" t="e">
        <f t="shared" si="136"/>
        <v>#DIV/0!</v>
      </c>
      <c r="KS155" s="5" t="e">
        <f t="shared" si="137"/>
        <v>#DIV/0!</v>
      </c>
      <c r="KT155" s="5" t="e">
        <f t="shared" si="138"/>
        <v>#DIV/0!</v>
      </c>
      <c r="KU155" s="5" t="e">
        <f t="shared" si="139"/>
        <v>#DIV/0!</v>
      </c>
      <c r="KV155" s="5" t="e">
        <f t="shared" si="140"/>
        <v>#DIV/0!</v>
      </c>
      <c r="KW155" s="5" t="e">
        <f t="shared" si="141"/>
        <v>#DIV/0!</v>
      </c>
      <c r="KX155" s="5" t="e">
        <f t="shared" si="142"/>
        <v>#DIV/0!</v>
      </c>
      <c r="KY155" s="5" t="e">
        <f t="shared" si="143"/>
        <v>#DIV/0!</v>
      </c>
      <c r="KZ155" s="5" t="e">
        <f t="shared" si="144"/>
        <v>#DIV/0!</v>
      </c>
      <c r="LA155" s="5" t="e">
        <f t="shared" si="145"/>
        <v>#DIV/0!</v>
      </c>
      <c r="LB155" t="e">
        <f>IF(LQ155="0-0",INDEX(Scrape!#REF!,MATCH('HT 0-0'!KP155,Scrape!$B:$B,0)),"")</f>
        <v>#REF!</v>
      </c>
      <c r="LC155" t="e">
        <f>IF(LQ155="0-0",INDEX(Scrape!$A:$A,MATCH('HT 0-0'!KP155,Scrape!$B:$B,0)),"")</f>
        <v>#REF!</v>
      </c>
      <c r="LD155" t="e">
        <f>IF(LQ155="0-0",INDEX(Scrape!$B:$B,MATCH('HT 0-0'!KP155,Scrape!$B:$B,0)),"")</f>
        <v>#REF!</v>
      </c>
      <c r="LE155" t="e">
        <f>IF(LQ155="0-0",INDEX(Scrape!$C:$C,MATCH('HT 0-0'!KP155,Scrape!$B:$B,0)),"")</f>
        <v>#REF!</v>
      </c>
      <c r="LF155" t="e">
        <f>IF(LQ155="0-0",INDEX(Scrape!$D:$D,MATCH('HT 0-0'!KP155,Scrape!$B:$B,0)),"")</f>
        <v>#REF!</v>
      </c>
      <c r="LG155" t="e">
        <f>IF(LQ155="0-0",INDEX(Scrape!$E:$E,MATCH('HT 0-0'!KP155,Scrape!$B:$B,0)),"")</f>
        <v>#REF!</v>
      </c>
      <c r="LH155" t="e">
        <f>IF(LQ155="0-0",INDEX(Scrape!$F:$F,MATCH('HT 0-0'!KP155,Scrape!$B:$B,0)),"")</f>
        <v>#REF!</v>
      </c>
      <c r="LI155" t="e">
        <f>IF(LQ155="0-0",INDEX(Scrape!$G:$G,MATCH('HT 0-0'!KP155,Scrape!$B:$B,0)),"")</f>
        <v>#REF!</v>
      </c>
      <c r="LJ155" t="e">
        <f>IF(LQ155="0-0",INDEX(Scrape!$H:$H,MATCH('HT 0-0'!KP155,Scrape!$B:$B,0)),"")</f>
        <v>#REF!</v>
      </c>
      <c r="LK155" t="e">
        <f>IF(LQ155="0-0",INDEX(Scrape!$I:$I,MATCH('HT 0-0'!KP155,Scrape!$B:$B,0)),"")</f>
        <v>#REF!</v>
      </c>
      <c r="LL155" t="e">
        <f>IF(LQ155="0-0",INDEX(Scrape!$J:$J,MATCH('HT 0-0'!KP155,Scrape!$B:$B,0)),"")</f>
        <v>#REF!</v>
      </c>
      <c r="LM155" t="e">
        <f>IF(LQ155="0-0",INDEX(Scrape!$K:$K,MATCH('HT 0-0'!KP155,Scrape!$B:$B,0)),"")</f>
        <v>#REF!</v>
      </c>
      <c r="LN155" t="e">
        <f>IF(LQ155="0-0",INDEX(Scrape!$L:$L,MATCH('HT 0-0'!KP155,Scrape!$B:$B,0)),"")</f>
        <v>#REF!</v>
      </c>
      <c r="LO155" t="e">
        <f>IF(LQ155="0-0",INDEX(Scrape!$M:$M,MATCH('HT 0-0'!KP155,Scrape!$B:$B,0)),"")</f>
        <v>#REF!</v>
      </c>
      <c r="LP155" t="e">
        <f>IF(LQ155="0-0",INDEX(Scrape!$N:$N,MATCH('HT 0-0'!KP155,Scrape!$B:$B,0)),"")</f>
        <v>#REF!</v>
      </c>
      <c r="LQ155" t="e">
        <f>INDEX(Scrape!$O:$O,MATCH('HT 0-0'!KP155,Scrape!$B:$B,0))</f>
        <v>#REF!</v>
      </c>
      <c r="LR155" t="e">
        <f t="shared" si="146"/>
        <v>#REF!</v>
      </c>
      <c r="LS155" t="e">
        <f t="shared" si="147"/>
        <v>#REF!</v>
      </c>
      <c r="LT155" s="23" t="e">
        <f>IF(INDEX(#REF!,MATCH(KQ155,#REF!,0))=INDEX(#REF!,MATCH(KQ155,#REF!,0)),INDEX(#REF!,MATCH(KQ155,#REF!,0)),"ERROR")</f>
        <v>#REF!</v>
      </c>
      <c r="LU155" s="24" t="e">
        <f t="shared" si="148"/>
        <v>#DIV/0!</v>
      </c>
      <c r="LV155" s="24" t="e">
        <f t="shared" si="149"/>
        <v>#DIV/0!</v>
      </c>
      <c r="LW155" s="24" t="e">
        <f t="shared" si="150"/>
        <v>#DIV/0!</v>
      </c>
      <c r="LX155" s="24" t="e">
        <f t="shared" si="151"/>
        <v>#DIV/0!</v>
      </c>
      <c r="LY155" s="25" t="e">
        <f t="shared" si="152"/>
        <v>#REF!</v>
      </c>
      <c r="LZ155" s="25" t="e">
        <f t="shared" si="153"/>
        <v>#REF!</v>
      </c>
      <c r="MA155" s="26" t="e">
        <f t="shared" si="154"/>
        <v>#REF!</v>
      </c>
      <c r="MB155" s="27" t="e">
        <f t="shared" si="155"/>
        <v>#REF!</v>
      </c>
      <c r="MC155" s="28" t="e">
        <f t="shared" si="156"/>
        <v>#REF!</v>
      </c>
      <c r="MD155" s="24" t="e">
        <f t="shared" si="157"/>
        <v>#REF!</v>
      </c>
      <c r="ME155" s="29" t="e">
        <f t="shared" si="158"/>
        <v>#REF!</v>
      </c>
      <c r="MF155" s="30" t="e">
        <f t="shared" si="159"/>
        <v>#REF!</v>
      </c>
      <c r="MG155" s="24" t="e">
        <f t="shared" si="160"/>
        <v>#REF!</v>
      </c>
      <c r="MH155" s="29" t="e">
        <f t="shared" si="161"/>
        <v>#REF!</v>
      </c>
      <c r="MI155" s="30" t="e">
        <f t="shared" si="162"/>
        <v>#REF!</v>
      </c>
      <c r="MJ155" t="str">
        <f t="shared" si="163"/>
        <v/>
      </c>
      <c r="MK155" t="str">
        <f t="shared" si="164"/>
        <v/>
      </c>
      <c r="ML155" t="str">
        <f t="shared" si="165"/>
        <v/>
      </c>
      <c r="MM155" t="str">
        <f t="shared" si="166"/>
        <v/>
      </c>
      <c r="MN155" t="str">
        <f t="shared" si="167"/>
        <v/>
      </c>
      <c r="MO155" t="str">
        <f t="shared" si="168"/>
        <v/>
      </c>
      <c r="MP155" s="5" t="e">
        <f>COUNTIFS(#REF!,LT155,#REF!,1,#REF!,"&gt;="&amp;MC155,#REF!,"&lt;="&amp;MB155,#REF!,"&lt;="&amp;ME155,#REF!,"&gt;="&amp;MF155,#REF!,"="&amp;KV155,#REF!,"="&amp;KX155)</f>
        <v>#REF!</v>
      </c>
      <c r="MQ155" s="5" t="e">
        <f>COUNTIFS(#REF!,LT155,#REF!,0,#REF!,"&gt;="&amp;MC155,#REF!,"&lt;="&amp;MB155,#REF!,"&lt;="&amp;ME155,#REF!,"&gt;="&amp;MF155,#REF!,"="&amp;KV155,#REF!,"="&amp;KX155)</f>
        <v>#REF!</v>
      </c>
      <c r="MR155" s="5" t="e">
        <f>COUNTIFS(#REF!,LT155,#REF!,1,#REF!,"&gt;="&amp;MC155,#REF!,"&lt;="&amp;MB155,#REF!,"&lt;="&amp;ME155,#REF!,"&gt;="&amp;MF155,#REF!,"="&amp;KW155,#REF!,"="&amp;KY155)</f>
        <v>#REF!</v>
      </c>
      <c r="MS155" s="5" t="e">
        <f>COUNTIFS(#REF!,LT155,#REF!,0,#REF!,"&gt;="&amp;MC155,#REF!,"&lt;="&amp;MB155,#REF!,"&lt;="&amp;ME155,#REF!,"&gt;="&amp;MF155,#REF!,"="&amp;KW155,#REF!,"="&amp;KY155)</f>
        <v>#REF!</v>
      </c>
      <c r="MT155" s="5" t="e">
        <f>COUNTIFS(#REF!,LT155,#REF!,1,#REF!,"&gt;="&amp;MI155,#REF!,"&lt;="&amp;MH155,#REF!,"&lt;="&amp;ME155,#REF!,"&gt;="&amp;MF155)</f>
        <v>#REF!</v>
      </c>
      <c r="MU155" s="5" t="e">
        <f>COUNTIFS(#REF!,LT155,#REF!,0,#REF!,"&gt;="&amp;MI155,#REF!,"&lt;="&amp;MH155,#REF!,"&lt;="&amp;ME155,#REF!,"&gt;="&amp;MF155)</f>
        <v>#REF!</v>
      </c>
      <c r="MV155" s="5" t="e">
        <f>COUNTIFS(#REF!,LT155,#REF!,1,#REF!,"&gt;="&amp;MI155,#REF!,"&lt;="&amp;MH155,#REF!,"="&amp;KZ155,#REF!,"="&amp;LA155,#REF!,"&lt;="&amp;ME155,#REF!,"&gt;="&amp;MF155)</f>
        <v>#REF!</v>
      </c>
      <c r="MW155" s="5" t="e">
        <f>COUNTIFS(#REF!,LT155,#REF!,0,#REF!,"&gt;="&amp;MI155,#REF!,"&lt;="&amp;MH155,#REF!,"="&amp;KZ155,#REF!,"="&amp;LA155,#REF!,"&lt;="&amp;ME155,#REF!,"&gt;="&amp;MF155)</f>
        <v>#REF!</v>
      </c>
      <c r="MX155" s="5" t="e">
        <f>COUNTIFS(#REF!,LT155,#REF!,1,#REF!,"&gt;="&amp;MC155,#REF!,"&lt;="&amp;MB155,#REF!,"&lt;="&amp;ME155,#REF!,"&gt;="&amp;MF155)</f>
        <v>#REF!</v>
      </c>
      <c r="MY155" s="5" t="e">
        <f>COUNTIFS(#REF!,LT155,#REF!,0,#REF!,"&gt;="&amp;MC155,#REF!,"&lt;="&amp;MB155,#REF!,"&lt;="&amp;ME155,#REF!,"&gt;="&amp;MF155)</f>
        <v>#REF!</v>
      </c>
      <c r="MZ155" s="5" t="e">
        <f>COUNTIFS(#REF!,LT155,#REF!,1,#REF!,"&lt;="&amp;ME155,#REF!,"&gt;="&amp;MF155,#REF!,"="&amp;KV155,#REF!,"="&amp;KX155)</f>
        <v>#REF!</v>
      </c>
      <c r="NA155" s="5" t="e">
        <f>COUNTIFS(#REF!,LT155,#REF!,0,#REF!,"&lt;="&amp;ME155,#REF!,"&gt;="&amp;MF155,#REF!,"="&amp;KV155,#REF!,"="&amp;KX155)</f>
        <v>#REF!</v>
      </c>
      <c r="NB155" s="5" t="e">
        <f>COUNTIFS(#REF!,LT155,#REF!,1,#REF!,"&lt;="&amp;ME155,#REF!,"&gt;="&amp;MF155,#REF!,"="&amp;KW155,#REF!,"="&amp;KY155)</f>
        <v>#REF!</v>
      </c>
      <c r="NC155" s="5" t="e">
        <f>COUNTIFS(#REF!,LT155,#REF!,0,#REF!,"&lt;="&amp;ME155,#REF!,"&gt;="&amp;MF155,#REF!,"="&amp;KW155,#REF!,"="&amp;KY155)</f>
        <v>#REF!</v>
      </c>
      <c r="ND155" s="5" t="e">
        <f>COUNTIFS(#REF!,LT155,#REF!,1,#REF!,"&gt;="&amp;MC155,#REF!,"&lt;="&amp;MB155,#REF!,"&lt;="&amp;ME155,#REF!,"&gt;="&amp;MF155,#REF!,"="&amp;KV155,#REF!,"="&amp;KX155)</f>
        <v>#REF!</v>
      </c>
      <c r="NE155" s="5" t="e">
        <f>COUNTIFS(#REF!,LT155,#REF!,0,#REF!,"&gt;="&amp;MC155,#REF!,"&lt;="&amp;MB155,#REF!,"&lt;="&amp;ME155,#REF!,"&gt;="&amp;MF155,#REF!,"="&amp;KV155,#REF!,"="&amp;KX155)</f>
        <v>#REF!</v>
      </c>
      <c r="NF155" s="5" t="e">
        <f>COUNTIFS(#REF!,LT155,#REF!,1,#REF!,"&gt;="&amp;MC155,#REF!,"&lt;="&amp;MB155,#REF!,"&lt;="&amp;ME155,#REF!,"&gt;="&amp;MF155,#REF!,"="&amp;KW155,#REF!,"="&amp;KY155)</f>
        <v>#REF!</v>
      </c>
      <c r="NG155" s="5" t="e">
        <f>COUNTIFS(#REF!,LT155,#REF!,0,#REF!,"&gt;="&amp;MC155,#REF!,"&lt;="&amp;MB155,#REF!,"&lt;="&amp;ME155,#REF!,"&gt;="&amp;MF155,#REF!,"="&amp;KW155,#REF!,"="&amp;KY155)</f>
        <v>#REF!</v>
      </c>
      <c r="NH155" s="5" t="e">
        <f>COUNTIFS(#REF!,LT155,#REF!,1,#REF!,"&gt;="&amp;MC155,#REF!,"&lt;="&amp;MB155,#REF!,"&lt;="&amp;ME155,#REF!,"&gt;="&amp;MF155,#REF!,"="&amp;KZ155,#REF!,"="&amp;LA155)</f>
        <v>#REF!</v>
      </c>
      <c r="NI155" s="5" t="e">
        <f>COUNTIFS(#REF!,LT155,#REF!,0,#REF!,"&gt;="&amp;MC155,#REF!,"&lt;="&amp;MB155,#REF!,"&lt;="&amp;ME155,#REF!,"&gt;="&amp;MF155,#REF!,"="&amp;KZ155,#REF!,"="&amp;LA155)</f>
        <v>#REF!</v>
      </c>
      <c r="NJ155" s="5" t="e">
        <f>COUNTIFS(#REF!,LT155,#REF!,1,#REF!,"&gt;="&amp;MI155,#REF!,"&lt;="&amp;MH155,#REF!,"&lt;="&amp;ME155,#REF!,"&gt;="&amp;MF155)</f>
        <v>#REF!</v>
      </c>
      <c r="NK155" s="5" t="e">
        <f>COUNTIFS(#REF!,LT155,#REF!,0,#REF!,"&gt;="&amp;MI155,#REF!,"&lt;="&amp;MH155,#REF!,"&lt;="&amp;ME155,#REF!,"&gt;="&amp;MF155)</f>
        <v>#REF!</v>
      </c>
      <c r="NL155" s="5" t="e">
        <f>COUNTIFS(#REF!,LT155,#REF!,1,#REF!,"&gt;="&amp;MI155,#REF!,"&lt;="&amp;MH155,#REF!,"="&amp;KZ155,#REF!,"="&amp;LA155,#REF!,"&lt;="&amp;ME155,#REF!,"&gt;="&amp;MF155)</f>
        <v>#REF!</v>
      </c>
      <c r="NM155" s="5" t="e">
        <f>COUNTIFS(#REF!,LT155,#REF!,0,#REF!,"&gt;="&amp;MI155,#REF!,"&lt;="&amp;MH155,#REF!,"="&amp;KZ155,#REF!,"="&amp;LA155,#REF!,"&lt;="&amp;ME155,#REF!,"&gt;="&amp;MF155)</f>
        <v>#REF!</v>
      </c>
      <c r="NN155" s="5" t="e">
        <f>COUNTIFS(#REF!,LT155,#REF!,1,#REF!,"&gt;="&amp;MC155,#REF!,"&lt;="&amp;MB155,#REF!,"&lt;="&amp;ME155,#REF!,"&gt;="&amp;MF155)</f>
        <v>#REF!</v>
      </c>
      <c r="NO155" s="5" t="e">
        <f>COUNTIFS(#REF!,LT155,#REF!,0,#REF!,"&gt;="&amp;MC155,#REF!,"&lt;="&amp;MB155,#REF!,"&lt;="&amp;ME155,#REF!,"&gt;="&amp;MF155)</f>
        <v>#REF!</v>
      </c>
      <c r="NP155" s="5" t="e">
        <f>COUNTIFS(#REF!,LT155,#REF!,1,#REF!,"&lt;="&amp;ME155,#REF!,"&gt;="&amp;MF155,#REF!,"="&amp;KV155,#REF!,"="&amp;KX155)</f>
        <v>#REF!</v>
      </c>
      <c r="NQ155" s="5" t="e">
        <f>COUNTIFS(#REF!,LT155,#REF!,0,#REF!,"&lt;="&amp;ME155,#REF!,"&gt;="&amp;MF155,#REF!,"="&amp;KV155,#REF!,"="&amp;KX155)</f>
        <v>#REF!</v>
      </c>
      <c r="NR155" s="5" t="e">
        <f>COUNTIFS(#REF!,LT155,#REF!,1,#REF!,"&lt;="&amp;ME155,#REF!,"&gt;="&amp;MF155,#REF!,"="&amp;KW155,#REF!,"="&amp;KY155)</f>
        <v>#REF!</v>
      </c>
      <c r="NS155" s="5" t="e">
        <f>COUNTIFS(#REF!,LT155,#REF!,0,#REF!,"&lt;="&amp;ME155,#REF!,"&gt;="&amp;MF155,#REF!,"="&amp;KW155,#REF!,"="&amp;KY155)</f>
        <v>#REF!</v>
      </c>
      <c r="NT155" s="5" t="e">
        <f t="shared" si="169"/>
        <v>#REF!</v>
      </c>
      <c r="NU155" s="5" t="e">
        <f t="shared" si="170"/>
        <v>#REF!</v>
      </c>
      <c r="NV155" s="5" t="e">
        <f t="shared" si="171"/>
        <v>#REF!</v>
      </c>
      <c r="NW155" s="6" t="e">
        <f t="shared" si="172"/>
        <v>#REF!</v>
      </c>
      <c r="NX155" s="7" t="e">
        <f t="shared" si="173"/>
        <v>#REF!</v>
      </c>
      <c r="NY155" s="5" t="e">
        <f t="shared" si="174"/>
        <v>#REF!</v>
      </c>
      <c r="NZ155" s="31" t="e">
        <f t="shared" si="175"/>
        <v>#REF!</v>
      </c>
      <c r="OA155" s="32" t="e">
        <f t="shared" si="176"/>
        <v>#REF!</v>
      </c>
      <c r="OB155" s="32" t="e">
        <f t="shared" si="177"/>
        <v>#REF!</v>
      </c>
      <c r="OC155" s="33" t="e">
        <f t="shared" si="178"/>
        <v>#REF!</v>
      </c>
      <c r="OD155" s="33" t="e">
        <f t="shared" si="179"/>
        <v>#REF!</v>
      </c>
      <c r="OE155" s="33" t="e">
        <f t="shared" si="180"/>
        <v>#REF!</v>
      </c>
      <c r="OF155" s="33" t="e">
        <f t="shared" si="181"/>
        <v>#REF!</v>
      </c>
      <c r="OG155" s="5" t="e">
        <f t="shared" si="182"/>
        <v>#REF!</v>
      </c>
      <c r="OH155" s="5" t="e">
        <f t="shared" si="183"/>
        <v>#REF!</v>
      </c>
      <c r="OI155" s="5" t="e">
        <f t="shared" si="184"/>
        <v>#REF!</v>
      </c>
      <c r="OJ155" s="6" t="e">
        <f t="shared" si="185"/>
        <v>#REF!</v>
      </c>
      <c r="OK155" s="7" t="e">
        <f t="shared" si="186"/>
        <v>#REF!</v>
      </c>
      <c r="OL155" s="5" t="e">
        <f t="shared" si="187"/>
        <v>#REF!</v>
      </c>
      <c r="OM155" s="31" t="e">
        <f t="shared" si="188"/>
        <v>#REF!</v>
      </c>
      <c r="ON155" s="32" t="e">
        <f t="shared" si="189"/>
        <v>#REF!</v>
      </c>
      <c r="OO155" s="32" t="e">
        <f t="shared" si="190"/>
        <v>#REF!</v>
      </c>
      <c r="OP155" s="33" t="e">
        <f t="shared" si="191"/>
        <v>#REF!</v>
      </c>
      <c r="OQ155" s="33" t="e">
        <f t="shared" si="192"/>
        <v>#REF!</v>
      </c>
      <c r="OR155" s="33" t="e">
        <f t="shared" si="193"/>
        <v>#REF!</v>
      </c>
      <c r="OS155" s="33" t="e">
        <f t="shared" si="194"/>
        <v>#REF!</v>
      </c>
      <c r="OT155" t="e">
        <f t="shared" si="195"/>
        <v>#REF!</v>
      </c>
      <c r="OU155" t="e">
        <f t="shared" si="196"/>
        <v>#REF!</v>
      </c>
      <c r="OV155" t="e">
        <f t="shared" si="197"/>
        <v>#REF!</v>
      </c>
      <c r="OW155" t="e">
        <f t="shared" si="198"/>
        <v>#REF!</v>
      </c>
      <c r="OX155" t="e">
        <f t="shared" si="199"/>
        <v>#REF!</v>
      </c>
      <c r="OY155" t="e">
        <f t="shared" si="200"/>
        <v>#REF!</v>
      </c>
    </row>
    <row r="156" spans="1:415" ht="16.5" customHeight="1" x14ac:dyDescent="0.3">
      <c r="A156" s="22"/>
      <c r="KN156" s="5" t="e">
        <f>IF(INDEX(#REF!,MATCH('HT 0-0'!D156,#REF!,0))=INDEX(#REF!,MATCH('HT 0-0'!D156,#REF!,0)),INDEX(#REF!,MATCH('HT 0-0'!D156,#REF!,0)),"ERROR")</f>
        <v>#REF!</v>
      </c>
      <c r="KO156" s="5" t="e">
        <f>IF(INDEX(#REF!,MATCH('HT 0-0'!E156,#REF!,0))=INDEX(#REF!,MATCH('HT 0-0'!E156,#REF!,0)),INDEX(#REF!,MATCH('HT 0-0'!E156,#REF!,0)),"ERROR")</f>
        <v>#REF!</v>
      </c>
      <c r="KP156" s="5" t="e">
        <f t="shared" si="134"/>
        <v>#REF!</v>
      </c>
      <c r="KQ156" t="str">
        <f t="shared" si="135"/>
        <v>_</v>
      </c>
      <c r="KR156" s="5" t="e">
        <f t="shared" si="136"/>
        <v>#DIV/0!</v>
      </c>
      <c r="KS156" s="5" t="e">
        <f t="shared" si="137"/>
        <v>#DIV/0!</v>
      </c>
      <c r="KT156" s="5" t="e">
        <f t="shared" si="138"/>
        <v>#DIV/0!</v>
      </c>
      <c r="KU156" s="5" t="e">
        <f t="shared" si="139"/>
        <v>#DIV/0!</v>
      </c>
      <c r="KV156" s="5" t="e">
        <f t="shared" si="140"/>
        <v>#DIV/0!</v>
      </c>
      <c r="KW156" s="5" t="e">
        <f t="shared" si="141"/>
        <v>#DIV/0!</v>
      </c>
      <c r="KX156" s="5" t="e">
        <f t="shared" si="142"/>
        <v>#DIV/0!</v>
      </c>
      <c r="KY156" s="5" t="e">
        <f t="shared" si="143"/>
        <v>#DIV/0!</v>
      </c>
      <c r="KZ156" s="5" t="e">
        <f t="shared" si="144"/>
        <v>#DIV/0!</v>
      </c>
      <c r="LA156" s="5" t="e">
        <f t="shared" si="145"/>
        <v>#DIV/0!</v>
      </c>
      <c r="LB156" t="e">
        <f>IF(LQ156="0-0",INDEX(Scrape!#REF!,MATCH('HT 0-0'!KP156,Scrape!$B:$B,0)),"")</f>
        <v>#REF!</v>
      </c>
      <c r="LC156" t="e">
        <f>IF(LQ156="0-0",INDEX(Scrape!$A:$A,MATCH('HT 0-0'!KP156,Scrape!$B:$B,0)),"")</f>
        <v>#REF!</v>
      </c>
      <c r="LD156" t="e">
        <f>IF(LQ156="0-0",INDEX(Scrape!$B:$B,MATCH('HT 0-0'!KP156,Scrape!$B:$B,0)),"")</f>
        <v>#REF!</v>
      </c>
      <c r="LE156" t="e">
        <f>IF(LQ156="0-0",INDEX(Scrape!$C:$C,MATCH('HT 0-0'!KP156,Scrape!$B:$B,0)),"")</f>
        <v>#REF!</v>
      </c>
      <c r="LF156" t="e">
        <f>IF(LQ156="0-0",INDEX(Scrape!$D:$D,MATCH('HT 0-0'!KP156,Scrape!$B:$B,0)),"")</f>
        <v>#REF!</v>
      </c>
      <c r="LG156" t="e">
        <f>IF(LQ156="0-0",INDEX(Scrape!$E:$E,MATCH('HT 0-0'!KP156,Scrape!$B:$B,0)),"")</f>
        <v>#REF!</v>
      </c>
      <c r="LH156" t="e">
        <f>IF(LQ156="0-0",INDEX(Scrape!$F:$F,MATCH('HT 0-0'!KP156,Scrape!$B:$B,0)),"")</f>
        <v>#REF!</v>
      </c>
      <c r="LI156" t="e">
        <f>IF(LQ156="0-0",INDEX(Scrape!$G:$G,MATCH('HT 0-0'!KP156,Scrape!$B:$B,0)),"")</f>
        <v>#REF!</v>
      </c>
      <c r="LJ156" t="e">
        <f>IF(LQ156="0-0",INDEX(Scrape!$H:$H,MATCH('HT 0-0'!KP156,Scrape!$B:$B,0)),"")</f>
        <v>#REF!</v>
      </c>
      <c r="LK156" t="e">
        <f>IF(LQ156="0-0",INDEX(Scrape!$I:$I,MATCH('HT 0-0'!KP156,Scrape!$B:$B,0)),"")</f>
        <v>#REF!</v>
      </c>
      <c r="LL156" t="e">
        <f>IF(LQ156="0-0",INDEX(Scrape!$J:$J,MATCH('HT 0-0'!KP156,Scrape!$B:$B,0)),"")</f>
        <v>#REF!</v>
      </c>
      <c r="LM156" t="e">
        <f>IF(LQ156="0-0",INDEX(Scrape!$K:$K,MATCH('HT 0-0'!KP156,Scrape!$B:$B,0)),"")</f>
        <v>#REF!</v>
      </c>
      <c r="LN156" t="e">
        <f>IF(LQ156="0-0",INDEX(Scrape!$L:$L,MATCH('HT 0-0'!KP156,Scrape!$B:$B,0)),"")</f>
        <v>#REF!</v>
      </c>
      <c r="LO156" t="e">
        <f>IF(LQ156="0-0",INDEX(Scrape!$M:$M,MATCH('HT 0-0'!KP156,Scrape!$B:$B,0)),"")</f>
        <v>#REF!</v>
      </c>
      <c r="LP156" t="e">
        <f>IF(LQ156="0-0",INDEX(Scrape!$N:$N,MATCH('HT 0-0'!KP156,Scrape!$B:$B,0)),"")</f>
        <v>#REF!</v>
      </c>
      <c r="LQ156" t="e">
        <f>INDEX(Scrape!$O:$O,MATCH('HT 0-0'!KP156,Scrape!$B:$B,0))</f>
        <v>#REF!</v>
      </c>
      <c r="LR156" t="e">
        <f t="shared" si="146"/>
        <v>#REF!</v>
      </c>
      <c r="LS156" t="e">
        <f t="shared" si="147"/>
        <v>#REF!</v>
      </c>
      <c r="LT156" s="23" t="e">
        <f>IF(INDEX(#REF!,MATCH(KQ156,#REF!,0))=INDEX(#REF!,MATCH(KQ156,#REF!,0)),INDEX(#REF!,MATCH(KQ156,#REF!,0)),"ERROR")</f>
        <v>#REF!</v>
      </c>
      <c r="LU156" s="24" t="e">
        <f t="shared" si="148"/>
        <v>#DIV/0!</v>
      </c>
      <c r="LV156" s="24" t="e">
        <f t="shared" si="149"/>
        <v>#DIV/0!</v>
      </c>
      <c r="LW156" s="24" t="e">
        <f t="shared" si="150"/>
        <v>#DIV/0!</v>
      </c>
      <c r="LX156" s="24" t="e">
        <f t="shared" si="151"/>
        <v>#DIV/0!</v>
      </c>
      <c r="LY156" s="25" t="e">
        <f t="shared" si="152"/>
        <v>#REF!</v>
      </c>
      <c r="LZ156" s="25" t="e">
        <f t="shared" si="153"/>
        <v>#REF!</v>
      </c>
      <c r="MA156" s="26" t="e">
        <f t="shared" si="154"/>
        <v>#REF!</v>
      </c>
      <c r="MB156" s="27" t="e">
        <f t="shared" si="155"/>
        <v>#REF!</v>
      </c>
      <c r="MC156" s="28" t="e">
        <f t="shared" si="156"/>
        <v>#REF!</v>
      </c>
      <c r="MD156" s="24" t="e">
        <f t="shared" si="157"/>
        <v>#REF!</v>
      </c>
      <c r="ME156" s="29" t="e">
        <f t="shared" si="158"/>
        <v>#REF!</v>
      </c>
      <c r="MF156" s="30" t="e">
        <f t="shared" si="159"/>
        <v>#REF!</v>
      </c>
      <c r="MG156" s="24" t="e">
        <f t="shared" si="160"/>
        <v>#REF!</v>
      </c>
      <c r="MH156" s="29" t="e">
        <f t="shared" si="161"/>
        <v>#REF!</v>
      </c>
      <c r="MI156" s="30" t="e">
        <f t="shared" si="162"/>
        <v>#REF!</v>
      </c>
      <c r="MJ156" t="str">
        <f t="shared" si="163"/>
        <v/>
      </c>
      <c r="MK156" t="str">
        <f t="shared" si="164"/>
        <v/>
      </c>
      <c r="ML156" t="str">
        <f t="shared" si="165"/>
        <v/>
      </c>
      <c r="MM156" t="str">
        <f t="shared" si="166"/>
        <v/>
      </c>
      <c r="MN156" t="str">
        <f t="shared" si="167"/>
        <v/>
      </c>
      <c r="MO156" t="str">
        <f t="shared" si="168"/>
        <v/>
      </c>
      <c r="MP156" s="5" t="e">
        <f>COUNTIFS(#REF!,LT156,#REF!,1,#REF!,"&gt;="&amp;MC156,#REF!,"&lt;="&amp;MB156,#REF!,"&lt;="&amp;ME156,#REF!,"&gt;="&amp;MF156,#REF!,"="&amp;KV156,#REF!,"="&amp;KX156)</f>
        <v>#REF!</v>
      </c>
      <c r="MQ156" s="5" t="e">
        <f>COUNTIFS(#REF!,LT156,#REF!,0,#REF!,"&gt;="&amp;MC156,#REF!,"&lt;="&amp;MB156,#REF!,"&lt;="&amp;ME156,#REF!,"&gt;="&amp;MF156,#REF!,"="&amp;KV156,#REF!,"="&amp;KX156)</f>
        <v>#REF!</v>
      </c>
      <c r="MR156" s="5" t="e">
        <f>COUNTIFS(#REF!,LT156,#REF!,1,#REF!,"&gt;="&amp;MC156,#REF!,"&lt;="&amp;MB156,#REF!,"&lt;="&amp;ME156,#REF!,"&gt;="&amp;MF156,#REF!,"="&amp;KW156,#REF!,"="&amp;KY156)</f>
        <v>#REF!</v>
      </c>
      <c r="MS156" s="5" t="e">
        <f>COUNTIFS(#REF!,LT156,#REF!,0,#REF!,"&gt;="&amp;MC156,#REF!,"&lt;="&amp;MB156,#REF!,"&lt;="&amp;ME156,#REF!,"&gt;="&amp;MF156,#REF!,"="&amp;KW156,#REF!,"="&amp;KY156)</f>
        <v>#REF!</v>
      </c>
      <c r="MT156" s="5" t="e">
        <f>COUNTIFS(#REF!,LT156,#REF!,1,#REF!,"&gt;="&amp;MI156,#REF!,"&lt;="&amp;MH156,#REF!,"&lt;="&amp;ME156,#REF!,"&gt;="&amp;MF156)</f>
        <v>#REF!</v>
      </c>
      <c r="MU156" s="5" t="e">
        <f>COUNTIFS(#REF!,LT156,#REF!,0,#REF!,"&gt;="&amp;MI156,#REF!,"&lt;="&amp;MH156,#REF!,"&lt;="&amp;ME156,#REF!,"&gt;="&amp;MF156)</f>
        <v>#REF!</v>
      </c>
      <c r="MV156" s="5" t="e">
        <f>COUNTIFS(#REF!,LT156,#REF!,1,#REF!,"&gt;="&amp;MI156,#REF!,"&lt;="&amp;MH156,#REF!,"="&amp;KZ156,#REF!,"="&amp;LA156,#REF!,"&lt;="&amp;ME156,#REF!,"&gt;="&amp;MF156)</f>
        <v>#REF!</v>
      </c>
      <c r="MW156" s="5" t="e">
        <f>COUNTIFS(#REF!,LT156,#REF!,0,#REF!,"&gt;="&amp;MI156,#REF!,"&lt;="&amp;MH156,#REF!,"="&amp;KZ156,#REF!,"="&amp;LA156,#REF!,"&lt;="&amp;ME156,#REF!,"&gt;="&amp;MF156)</f>
        <v>#REF!</v>
      </c>
      <c r="MX156" s="5" t="e">
        <f>COUNTIFS(#REF!,LT156,#REF!,1,#REF!,"&gt;="&amp;MC156,#REF!,"&lt;="&amp;MB156,#REF!,"&lt;="&amp;ME156,#REF!,"&gt;="&amp;MF156)</f>
        <v>#REF!</v>
      </c>
      <c r="MY156" s="5" t="e">
        <f>COUNTIFS(#REF!,LT156,#REF!,0,#REF!,"&gt;="&amp;MC156,#REF!,"&lt;="&amp;MB156,#REF!,"&lt;="&amp;ME156,#REF!,"&gt;="&amp;MF156)</f>
        <v>#REF!</v>
      </c>
      <c r="MZ156" s="5" t="e">
        <f>COUNTIFS(#REF!,LT156,#REF!,1,#REF!,"&lt;="&amp;ME156,#REF!,"&gt;="&amp;MF156,#REF!,"="&amp;KV156,#REF!,"="&amp;KX156)</f>
        <v>#REF!</v>
      </c>
      <c r="NA156" s="5" t="e">
        <f>COUNTIFS(#REF!,LT156,#REF!,0,#REF!,"&lt;="&amp;ME156,#REF!,"&gt;="&amp;MF156,#REF!,"="&amp;KV156,#REF!,"="&amp;KX156)</f>
        <v>#REF!</v>
      </c>
      <c r="NB156" s="5" t="e">
        <f>COUNTIFS(#REF!,LT156,#REF!,1,#REF!,"&lt;="&amp;ME156,#REF!,"&gt;="&amp;MF156,#REF!,"="&amp;KW156,#REF!,"="&amp;KY156)</f>
        <v>#REF!</v>
      </c>
      <c r="NC156" s="5" t="e">
        <f>COUNTIFS(#REF!,LT156,#REF!,0,#REF!,"&lt;="&amp;ME156,#REF!,"&gt;="&amp;MF156,#REF!,"="&amp;KW156,#REF!,"="&amp;KY156)</f>
        <v>#REF!</v>
      </c>
      <c r="ND156" s="5" t="e">
        <f>COUNTIFS(#REF!,LT156,#REF!,1,#REF!,"&gt;="&amp;MC156,#REF!,"&lt;="&amp;MB156,#REF!,"&lt;="&amp;ME156,#REF!,"&gt;="&amp;MF156,#REF!,"="&amp;KV156,#REF!,"="&amp;KX156)</f>
        <v>#REF!</v>
      </c>
      <c r="NE156" s="5" t="e">
        <f>COUNTIFS(#REF!,LT156,#REF!,0,#REF!,"&gt;="&amp;MC156,#REF!,"&lt;="&amp;MB156,#REF!,"&lt;="&amp;ME156,#REF!,"&gt;="&amp;MF156,#REF!,"="&amp;KV156,#REF!,"="&amp;KX156)</f>
        <v>#REF!</v>
      </c>
      <c r="NF156" s="5" t="e">
        <f>COUNTIFS(#REF!,LT156,#REF!,1,#REF!,"&gt;="&amp;MC156,#REF!,"&lt;="&amp;MB156,#REF!,"&lt;="&amp;ME156,#REF!,"&gt;="&amp;MF156,#REF!,"="&amp;KW156,#REF!,"="&amp;KY156)</f>
        <v>#REF!</v>
      </c>
      <c r="NG156" s="5" t="e">
        <f>COUNTIFS(#REF!,LT156,#REF!,0,#REF!,"&gt;="&amp;MC156,#REF!,"&lt;="&amp;MB156,#REF!,"&lt;="&amp;ME156,#REF!,"&gt;="&amp;MF156,#REF!,"="&amp;KW156,#REF!,"="&amp;KY156)</f>
        <v>#REF!</v>
      </c>
      <c r="NH156" s="5" t="e">
        <f>COUNTIFS(#REF!,LT156,#REF!,1,#REF!,"&gt;="&amp;MC156,#REF!,"&lt;="&amp;MB156,#REF!,"&lt;="&amp;ME156,#REF!,"&gt;="&amp;MF156,#REF!,"="&amp;KZ156,#REF!,"="&amp;LA156)</f>
        <v>#REF!</v>
      </c>
      <c r="NI156" s="5" t="e">
        <f>COUNTIFS(#REF!,LT156,#REF!,0,#REF!,"&gt;="&amp;MC156,#REF!,"&lt;="&amp;MB156,#REF!,"&lt;="&amp;ME156,#REF!,"&gt;="&amp;MF156,#REF!,"="&amp;KZ156,#REF!,"="&amp;LA156)</f>
        <v>#REF!</v>
      </c>
      <c r="NJ156" s="5" t="e">
        <f>COUNTIFS(#REF!,LT156,#REF!,1,#REF!,"&gt;="&amp;MI156,#REF!,"&lt;="&amp;MH156,#REF!,"&lt;="&amp;ME156,#REF!,"&gt;="&amp;MF156)</f>
        <v>#REF!</v>
      </c>
      <c r="NK156" s="5" t="e">
        <f>COUNTIFS(#REF!,LT156,#REF!,0,#REF!,"&gt;="&amp;MI156,#REF!,"&lt;="&amp;MH156,#REF!,"&lt;="&amp;ME156,#REF!,"&gt;="&amp;MF156)</f>
        <v>#REF!</v>
      </c>
      <c r="NL156" s="5" t="e">
        <f>COUNTIFS(#REF!,LT156,#REF!,1,#REF!,"&gt;="&amp;MI156,#REF!,"&lt;="&amp;MH156,#REF!,"="&amp;KZ156,#REF!,"="&amp;LA156,#REF!,"&lt;="&amp;ME156,#REF!,"&gt;="&amp;MF156)</f>
        <v>#REF!</v>
      </c>
      <c r="NM156" s="5" t="e">
        <f>COUNTIFS(#REF!,LT156,#REF!,0,#REF!,"&gt;="&amp;MI156,#REF!,"&lt;="&amp;MH156,#REF!,"="&amp;KZ156,#REF!,"="&amp;LA156,#REF!,"&lt;="&amp;ME156,#REF!,"&gt;="&amp;MF156)</f>
        <v>#REF!</v>
      </c>
      <c r="NN156" s="5" t="e">
        <f>COUNTIFS(#REF!,LT156,#REF!,1,#REF!,"&gt;="&amp;MC156,#REF!,"&lt;="&amp;MB156,#REF!,"&lt;="&amp;ME156,#REF!,"&gt;="&amp;MF156)</f>
        <v>#REF!</v>
      </c>
      <c r="NO156" s="5" t="e">
        <f>COUNTIFS(#REF!,LT156,#REF!,0,#REF!,"&gt;="&amp;MC156,#REF!,"&lt;="&amp;MB156,#REF!,"&lt;="&amp;ME156,#REF!,"&gt;="&amp;MF156)</f>
        <v>#REF!</v>
      </c>
      <c r="NP156" s="5" t="e">
        <f>COUNTIFS(#REF!,LT156,#REF!,1,#REF!,"&lt;="&amp;ME156,#REF!,"&gt;="&amp;MF156,#REF!,"="&amp;KV156,#REF!,"="&amp;KX156)</f>
        <v>#REF!</v>
      </c>
      <c r="NQ156" s="5" t="e">
        <f>COUNTIFS(#REF!,LT156,#REF!,0,#REF!,"&lt;="&amp;ME156,#REF!,"&gt;="&amp;MF156,#REF!,"="&amp;KV156,#REF!,"="&amp;KX156)</f>
        <v>#REF!</v>
      </c>
      <c r="NR156" s="5" t="e">
        <f>COUNTIFS(#REF!,LT156,#REF!,1,#REF!,"&lt;="&amp;ME156,#REF!,"&gt;="&amp;MF156,#REF!,"="&amp;KW156,#REF!,"="&amp;KY156)</f>
        <v>#REF!</v>
      </c>
      <c r="NS156" s="5" t="e">
        <f>COUNTIFS(#REF!,LT156,#REF!,0,#REF!,"&lt;="&amp;ME156,#REF!,"&gt;="&amp;MF156,#REF!,"="&amp;KW156,#REF!,"="&amp;KY156)</f>
        <v>#REF!</v>
      </c>
      <c r="NT156" s="5" t="e">
        <f t="shared" si="169"/>
        <v>#REF!</v>
      </c>
      <c r="NU156" s="5" t="e">
        <f t="shared" si="170"/>
        <v>#REF!</v>
      </c>
      <c r="NV156" s="5" t="e">
        <f t="shared" si="171"/>
        <v>#REF!</v>
      </c>
      <c r="NW156" s="6" t="e">
        <f t="shared" si="172"/>
        <v>#REF!</v>
      </c>
      <c r="NX156" s="7" t="e">
        <f t="shared" si="173"/>
        <v>#REF!</v>
      </c>
      <c r="NY156" s="5" t="e">
        <f t="shared" si="174"/>
        <v>#REF!</v>
      </c>
      <c r="NZ156" s="31" t="e">
        <f t="shared" si="175"/>
        <v>#REF!</v>
      </c>
      <c r="OA156" s="32" t="e">
        <f t="shared" si="176"/>
        <v>#REF!</v>
      </c>
      <c r="OB156" s="32" t="e">
        <f t="shared" si="177"/>
        <v>#REF!</v>
      </c>
      <c r="OC156" s="33" t="e">
        <f t="shared" si="178"/>
        <v>#REF!</v>
      </c>
      <c r="OD156" s="33" t="e">
        <f t="shared" si="179"/>
        <v>#REF!</v>
      </c>
      <c r="OE156" s="33" t="e">
        <f t="shared" si="180"/>
        <v>#REF!</v>
      </c>
      <c r="OF156" s="33" t="e">
        <f t="shared" si="181"/>
        <v>#REF!</v>
      </c>
      <c r="OG156" s="5" t="e">
        <f t="shared" si="182"/>
        <v>#REF!</v>
      </c>
      <c r="OH156" s="5" t="e">
        <f t="shared" si="183"/>
        <v>#REF!</v>
      </c>
      <c r="OI156" s="5" t="e">
        <f t="shared" si="184"/>
        <v>#REF!</v>
      </c>
      <c r="OJ156" s="6" t="e">
        <f t="shared" si="185"/>
        <v>#REF!</v>
      </c>
      <c r="OK156" s="7" t="e">
        <f t="shared" si="186"/>
        <v>#REF!</v>
      </c>
      <c r="OL156" s="5" t="e">
        <f t="shared" si="187"/>
        <v>#REF!</v>
      </c>
      <c r="OM156" s="31" t="e">
        <f t="shared" si="188"/>
        <v>#REF!</v>
      </c>
      <c r="ON156" s="32" t="e">
        <f t="shared" si="189"/>
        <v>#REF!</v>
      </c>
      <c r="OO156" s="32" t="e">
        <f t="shared" si="190"/>
        <v>#REF!</v>
      </c>
      <c r="OP156" s="33" t="e">
        <f t="shared" si="191"/>
        <v>#REF!</v>
      </c>
      <c r="OQ156" s="33" t="e">
        <f t="shared" si="192"/>
        <v>#REF!</v>
      </c>
      <c r="OR156" s="33" t="e">
        <f t="shared" si="193"/>
        <v>#REF!</v>
      </c>
      <c r="OS156" s="33" t="e">
        <f t="shared" si="194"/>
        <v>#REF!</v>
      </c>
      <c r="OT156" t="e">
        <f t="shared" si="195"/>
        <v>#REF!</v>
      </c>
      <c r="OU156" t="e">
        <f t="shared" si="196"/>
        <v>#REF!</v>
      </c>
      <c r="OV156" t="e">
        <f t="shared" si="197"/>
        <v>#REF!</v>
      </c>
      <c r="OW156" t="e">
        <f t="shared" si="198"/>
        <v>#REF!</v>
      </c>
      <c r="OX156" t="e">
        <f t="shared" si="199"/>
        <v>#REF!</v>
      </c>
      <c r="OY156" t="e">
        <f t="shared" si="200"/>
        <v>#REF!</v>
      </c>
    </row>
    <row r="157" spans="1:415" ht="16.5" customHeight="1" x14ac:dyDescent="0.3">
      <c r="A157" s="22"/>
      <c r="KN157" s="5" t="e">
        <f>IF(INDEX(#REF!,MATCH('HT 0-0'!D157,#REF!,0))=INDEX(#REF!,MATCH('HT 0-0'!D157,#REF!,0)),INDEX(#REF!,MATCH('HT 0-0'!D157,#REF!,0)),"ERROR")</f>
        <v>#REF!</v>
      </c>
      <c r="KO157" s="5" t="e">
        <f>IF(INDEX(#REF!,MATCH('HT 0-0'!E157,#REF!,0))=INDEX(#REF!,MATCH('HT 0-0'!E157,#REF!,0)),INDEX(#REF!,MATCH('HT 0-0'!E157,#REF!,0)),"ERROR")</f>
        <v>#REF!</v>
      </c>
      <c r="KP157" s="5" t="e">
        <f t="shared" si="134"/>
        <v>#REF!</v>
      </c>
      <c r="KQ157" t="str">
        <f t="shared" si="135"/>
        <v>_</v>
      </c>
      <c r="KR157" s="5" t="e">
        <f t="shared" si="136"/>
        <v>#DIV/0!</v>
      </c>
      <c r="KS157" s="5" t="e">
        <f t="shared" si="137"/>
        <v>#DIV/0!</v>
      </c>
      <c r="KT157" s="5" t="e">
        <f t="shared" si="138"/>
        <v>#DIV/0!</v>
      </c>
      <c r="KU157" s="5" t="e">
        <f t="shared" si="139"/>
        <v>#DIV/0!</v>
      </c>
      <c r="KV157" s="5" t="e">
        <f t="shared" si="140"/>
        <v>#DIV/0!</v>
      </c>
      <c r="KW157" s="5" t="e">
        <f t="shared" si="141"/>
        <v>#DIV/0!</v>
      </c>
      <c r="KX157" s="5" t="e">
        <f t="shared" si="142"/>
        <v>#DIV/0!</v>
      </c>
      <c r="KY157" s="5" t="e">
        <f t="shared" si="143"/>
        <v>#DIV/0!</v>
      </c>
      <c r="KZ157" s="5" t="e">
        <f t="shared" si="144"/>
        <v>#DIV/0!</v>
      </c>
      <c r="LA157" s="5" t="e">
        <f t="shared" si="145"/>
        <v>#DIV/0!</v>
      </c>
      <c r="LB157" t="e">
        <f>IF(LQ157="0-0",INDEX(Scrape!#REF!,MATCH('HT 0-0'!KP157,Scrape!$B:$B,0)),"")</f>
        <v>#REF!</v>
      </c>
      <c r="LC157" t="e">
        <f>IF(LQ157="0-0",INDEX(Scrape!$A:$A,MATCH('HT 0-0'!KP157,Scrape!$B:$B,0)),"")</f>
        <v>#REF!</v>
      </c>
      <c r="LD157" t="e">
        <f>IF(LQ157="0-0",INDEX(Scrape!$B:$B,MATCH('HT 0-0'!KP157,Scrape!$B:$B,0)),"")</f>
        <v>#REF!</v>
      </c>
      <c r="LE157" t="e">
        <f>IF(LQ157="0-0",INDEX(Scrape!$C:$C,MATCH('HT 0-0'!KP157,Scrape!$B:$B,0)),"")</f>
        <v>#REF!</v>
      </c>
      <c r="LF157" t="e">
        <f>IF(LQ157="0-0",INDEX(Scrape!$D:$D,MATCH('HT 0-0'!KP157,Scrape!$B:$B,0)),"")</f>
        <v>#REF!</v>
      </c>
      <c r="LG157" t="e">
        <f>IF(LQ157="0-0",INDEX(Scrape!$E:$E,MATCH('HT 0-0'!KP157,Scrape!$B:$B,0)),"")</f>
        <v>#REF!</v>
      </c>
      <c r="LH157" t="e">
        <f>IF(LQ157="0-0",INDEX(Scrape!$F:$F,MATCH('HT 0-0'!KP157,Scrape!$B:$B,0)),"")</f>
        <v>#REF!</v>
      </c>
      <c r="LI157" t="e">
        <f>IF(LQ157="0-0",INDEX(Scrape!$G:$G,MATCH('HT 0-0'!KP157,Scrape!$B:$B,0)),"")</f>
        <v>#REF!</v>
      </c>
      <c r="LJ157" t="e">
        <f>IF(LQ157="0-0",INDEX(Scrape!$H:$H,MATCH('HT 0-0'!KP157,Scrape!$B:$B,0)),"")</f>
        <v>#REF!</v>
      </c>
      <c r="LK157" t="e">
        <f>IF(LQ157="0-0",INDEX(Scrape!$I:$I,MATCH('HT 0-0'!KP157,Scrape!$B:$B,0)),"")</f>
        <v>#REF!</v>
      </c>
      <c r="LL157" t="e">
        <f>IF(LQ157="0-0",INDEX(Scrape!$J:$J,MATCH('HT 0-0'!KP157,Scrape!$B:$B,0)),"")</f>
        <v>#REF!</v>
      </c>
      <c r="LM157" t="e">
        <f>IF(LQ157="0-0",INDEX(Scrape!$K:$K,MATCH('HT 0-0'!KP157,Scrape!$B:$B,0)),"")</f>
        <v>#REF!</v>
      </c>
      <c r="LN157" t="e">
        <f>IF(LQ157="0-0",INDEX(Scrape!$L:$L,MATCH('HT 0-0'!KP157,Scrape!$B:$B,0)),"")</f>
        <v>#REF!</v>
      </c>
      <c r="LO157" t="e">
        <f>IF(LQ157="0-0",INDEX(Scrape!$M:$M,MATCH('HT 0-0'!KP157,Scrape!$B:$B,0)),"")</f>
        <v>#REF!</v>
      </c>
      <c r="LP157" t="e">
        <f>IF(LQ157="0-0",INDEX(Scrape!$N:$N,MATCH('HT 0-0'!KP157,Scrape!$B:$B,0)),"")</f>
        <v>#REF!</v>
      </c>
      <c r="LQ157" t="e">
        <f>INDEX(Scrape!$O:$O,MATCH('HT 0-0'!KP157,Scrape!$B:$B,0))</f>
        <v>#REF!</v>
      </c>
      <c r="LR157" t="e">
        <f t="shared" si="146"/>
        <v>#REF!</v>
      </c>
      <c r="LS157" t="e">
        <f t="shared" si="147"/>
        <v>#REF!</v>
      </c>
      <c r="LT157" s="23" t="e">
        <f>IF(INDEX(#REF!,MATCH(KQ157,#REF!,0))=INDEX(#REF!,MATCH(KQ157,#REF!,0)),INDEX(#REF!,MATCH(KQ157,#REF!,0)),"ERROR")</f>
        <v>#REF!</v>
      </c>
      <c r="LU157" s="24" t="e">
        <f t="shared" si="148"/>
        <v>#DIV/0!</v>
      </c>
      <c r="LV157" s="24" t="e">
        <f t="shared" si="149"/>
        <v>#DIV/0!</v>
      </c>
      <c r="LW157" s="24" t="e">
        <f t="shared" si="150"/>
        <v>#DIV/0!</v>
      </c>
      <c r="LX157" s="24" t="e">
        <f t="shared" si="151"/>
        <v>#DIV/0!</v>
      </c>
      <c r="LY157" s="25" t="e">
        <f t="shared" si="152"/>
        <v>#REF!</v>
      </c>
      <c r="LZ157" s="25" t="e">
        <f t="shared" si="153"/>
        <v>#REF!</v>
      </c>
      <c r="MA157" s="26" t="e">
        <f t="shared" si="154"/>
        <v>#REF!</v>
      </c>
      <c r="MB157" s="27" t="e">
        <f t="shared" si="155"/>
        <v>#REF!</v>
      </c>
      <c r="MC157" s="28" t="e">
        <f t="shared" si="156"/>
        <v>#REF!</v>
      </c>
      <c r="MD157" s="24" t="e">
        <f t="shared" si="157"/>
        <v>#REF!</v>
      </c>
      <c r="ME157" s="29" t="e">
        <f t="shared" si="158"/>
        <v>#REF!</v>
      </c>
      <c r="MF157" s="30" t="e">
        <f t="shared" si="159"/>
        <v>#REF!</v>
      </c>
      <c r="MG157" s="24" t="e">
        <f t="shared" si="160"/>
        <v>#REF!</v>
      </c>
      <c r="MH157" s="29" t="e">
        <f t="shared" si="161"/>
        <v>#REF!</v>
      </c>
      <c r="MI157" s="30" t="e">
        <f t="shared" si="162"/>
        <v>#REF!</v>
      </c>
      <c r="MJ157" t="str">
        <f t="shared" si="163"/>
        <v/>
      </c>
      <c r="MK157" t="str">
        <f t="shared" si="164"/>
        <v/>
      </c>
      <c r="ML157" t="str">
        <f t="shared" si="165"/>
        <v/>
      </c>
      <c r="MM157" t="str">
        <f t="shared" si="166"/>
        <v/>
      </c>
      <c r="MN157" t="str">
        <f t="shared" si="167"/>
        <v/>
      </c>
      <c r="MO157" t="str">
        <f t="shared" si="168"/>
        <v/>
      </c>
      <c r="MP157" s="5" t="e">
        <f>COUNTIFS(#REF!,LT157,#REF!,1,#REF!,"&gt;="&amp;MC157,#REF!,"&lt;="&amp;MB157,#REF!,"&lt;="&amp;ME157,#REF!,"&gt;="&amp;MF157,#REF!,"="&amp;KV157,#REF!,"="&amp;KX157)</f>
        <v>#REF!</v>
      </c>
      <c r="MQ157" s="5" t="e">
        <f>COUNTIFS(#REF!,LT157,#REF!,0,#REF!,"&gt;="&amp;MC157,#REF!,"&lt;="&amp;MB157,#REF!,"&lt;="&amp;ME157,#REF!,"&gt;="&amp;MF157,#REF!,"="&amp;KV157,#REF!,"="&amp;KX157)</f>
        <v>#REF!</v>
      </c>
      <c r="MR157" s="5" t="e">
        <f>COUNTIFS(#REF!,LT157,#REF!,1,#REF!,"&gt;="&amp;MC157,#REF!,"&lt;="&amp;MB157,#REF!,"&lt;="&amp;ME157,#REF!,"&gt;="&amp;MF157,#REF!,"="&amp;KW157,#REF!,"="&amp;KY157)</f>
        <v>#REF!</v>
      </c>
      <c r="MS157" s="5" t="e">
        <f>COUNTIFS(#REF!,LT157,#REF!,0,#REF!,"&gt;="&amp;MC157,#REF!,"&lt;="&amp;MB157,#REF!,"&lt;="&amp;ME157,#REF!,"&gt;="&amp;MF157,#REF!,"="&amp;KW157,#REF!,"="&amp;KY157)</f>
        <v>#REF!</v>
      </c>
      <c r="MT157" s="5" t="e">
        <f>COUNTIFS(#REF!,LT157,#REF!,1,#REF!,"&gt;="&amp;MI157,#REF!,"&lt;="&amp;MH157,#REF!,"&lt;="&amp;ME157,#REF!,"&gt;="&amp;MF157)</f>
        <v>#REF!</v>
      </c>
      <c r="MU157" s="5" t="e">
        <f>COUNTIFS(#REF!,LT157,#REF!,0,#REF!,"&gt;="&amp;MI157,#REF!,"&lt;="&amp;MH157,#REF!,"&lt;="&amp;ME157,#REF!,"&gt;="&amp;MF157)</f>
        <v>#REF!</v>
      </c>
      <c r="MV157" s="5" t="e">
        <f>COUNTIFS(#REF!,LT157,#REF!,1,#REF!,"&gt;="&amp;MI157,#REF!,"&lt;="&amp;MH157,#REF!,"="&amp;KZ157,#REF!,"="&amp;LA157,#REF!,"&lt;="&amp;ME157,#REF!,"&gt;="&amp;MF157)</f>
        <v>#REF!</v>
      </c>
      <c r="MW157" s="5" t="e">
        <f>COUNTIFS(#REF!,LT157,#REF!,0,#REF!,"&gt;="&amp;MI157,#REF!,"&lt;="&amp;MH157,#REF!,"="&amp;KZ157,#REF!,"="&amp;LA157,#REF!,"&lt;="&amp;ME157,#REF!,"&gt;="&amp;MF157)</f>
        <v>#REF!</v>
      </c>
      <c r="MX157" s="5" t="e">
        <f>COUNTIFS(#REF!,LT157,#REF!,1,#REF!,"&gt;="&amp;MC157,#REF!,"&lt;="&amp;MB157,#REF!,"&lt;="&amp;ME157,#REF!,"&gt;="&amp;MF157)</f>
        <v>#REF!</v>
      </c>
      <c r="MY157" s="5" t="e">
        <f>COUNTIFS(#REF!,LT157,#REF!,0,#REF!,"&gt;="&amp;MC157,#REF!,"&lt;="&amp;MB157,#REF!,"&lt;="&amp;ME157,#REF!,"&gt;="&amp;MF157)</f>
        <v>#REF!</v>
      </c>
      <c r="MZ157" s="5" t="e">
        <f>COUNTIFS(#REF!,LT157,#REF!,1,#REF!,"&lt;="&amp;ME157,#REF!,"&gt;="&amp;MF157,#REF!,"="&amp;KV157,#REF!,"="&amp;KX157)</f>
        <v>#REF!</v>
      </c>
      <c r="NA157" s="5" t="e">
        <f>COUNTIFS(#REF!,LT157,#REF!,0,#REF!,"&lt;="&amp;ME157,#REF!,"&gt;="&amp;MF157,#REF!,"="&amp;KV157,#REF!,"="&amp;KX157)</f>
        <v>#REF!</v>
      </c>
      <c r="NB157" s="5" t="e">
        <f>COUNTIFS(#REF!,LT157,#REF!,1,#REF!,"&lt;="&amp;ME157,#REF!,"&gt;="&amp;MF157,#REF!,"="&amp;KW157,#REF!,"="&amp;KY157)</f>
        <v>#REF!</v>
      </c>
      <c r="NC157" s="5" t="e">
        <f>COUNTIFS(#REF!,LT157,#REF!,0,#REF!,"&lt;="&amp;ME157,#REF!,"&gt;="&amp;MF157,#REF!,"="&amp;KW157,#REF!,"="&amp;KY157)</f>
        <v>#REF!</v>
      </c>
      <c r="ND157" s="5" t="e">
        <f>COUNTIFS(#REF!,LT157,#REF!,1,#REF!,"&gt;="&amp;MC157,#REF!,"&lt;="&amp;MB157,#REF!,"&lt;="&amp;ME157,#REF!,"&gt;="&amp;MF157,#REF!,"="&amp;KV157,#REF!,"="&amp;KX157)</f>
        <v>#REF!</v>
      </c>
      <c r="NE157" s="5" t="e">
        <f>COUNTIFS(#REF!,LT157,#REF!,0,#REF!,"&gt;="&amp;MC157,#REF!,"&lt;="&amp;MB157,#REF!,"&lt;="&amp;ME157,#REF!,"&gt;="&amp;MF157,#REF!,"="&amp;KV157,#REF!,"="&amp;KX157)</f>
        <v>#REF!</v>
      </c>
      <c r="NF157" s="5" t="e">
        <f>COUNTIFS(#REF!,LT157,#REF!,1,#REF!,"&gt;="&amp;MC157,#REF!,"&lt;="&amp;MB157,#REF!,"&lt;="&amp;ME157,#REF!,"&gt;="&amp;MF157,#REF!,"="&amp;KW157,#REF!,"="&amp;KY157)</f>
        <v>#REF!</v>
      </c>
      <c r="NG157" s="5" t="e">
        <f>COUNTIFS(#REF!,LT157,#REF!,0,#REF!,"&gt;="&amp;MC157,#REF!,"&lt;="&amp;MB157,#REF!,"&lt;="&amp;ME157,#REF!,"&gt;="&amp;MF157,#REF!,"="&amp;KW157,#REF!,"="&amp;KY157)</f>
        <v>#REF!</v>
      </c>
      <c r="NH157" s="5" t="e">
        <f>COUNTIFS(#REF!,LT157,#REF!,1,#REF!,"&gt;="&amp;MC157,#REF!,"&lt;="&amp;MB157,#REF!,"&lt;="&amp;ME157,#REF!,"&gt;="&amp;MF157,#REF!,"="&amp;KZ157,#REF!,"="&amp;LA157)</f>
        <v>#REF!</v>
      </c>
      <c r="NI157" s="5" t="e">
        <f>COUNTIFS(#REF!,LT157,#REF!,0,#REF!,"&gt;="&amp;MC157,#REF!,"&lt;="&amp;MB157,#REF!,"&lt;="&amp;ME157,#REF!,"&gt;="&amp;MF157,#REF!,"="&amp;KZ157,#REF!,"="&amp;LA157)</f>
        <v>#REF!</v>
      </c>
      <c r="NJ157" s="5" t="e">
        <f>COUNTIFS(#REF!,LT157,#REF!,1,#REF!,"&gt;="&amp;MI157,#REF!,"&lt;="&amp;MH157,#REF!,"&lt;="&amp;ME157,#REF!,"&gt;="&amp;MF157)</f>
        <v>#REF!</v>
      </c>
      <c r="NK157" s="5" t="e">
        <f>COUNTIFS(#REF!,LT157,#REF!,0,#REF!,"&gt;="&amp;MI157,#REF!,"&lt;="&amp;MH157,#REF!,"&lt;="&amp;ME157,#REF!,"&gt;="&amp;MF157)</f>
        <v>#REF!</v>
      </c>
      <c r="NL157" s="5" t="e">
        <f>COUNTIFS(#REF!,LT157,#REF!,1,#REF!,"&gt;="&amp;MI157,#REF!,"&lt;="&amp;MH157,#REF!,"="&amp;KZ157,#REF!,"="&amp;LA157,#REF!,"&lt;="&amp;ME157,#REF!,"&gt;="&amp;MF157)</f>
        <v>#REF!</v>
      </c>
      <c r="NM157" s="5" t="e">
        <f>COUNTIFS(#REF!,LT157,#REF!,0,#REF!,"&gt;="&amp;MI157,#REF!,"&lt;="&amp;MH157,#REF!,"="&amp;KZ157,#REF!,"="&amp;LA157,#REF!,"&lt;="&amp;ME157,#REF!,"&gt;="&amp;MF157)</f>
        <v>#REF!</v>
      </c>
      <c r="NN157" s="5" t="e">
        <f>COUNTIFS(#REF!,LT157,#REF!,1,#REF!,"&gt;="&amp;MC157,#REF!,"&lt;="&amp;MB157,#REF!,"&lt;="&amp;ME157,#REF!,"&gt;="&amp;MF157)</f>
        <v>#REF!</v>
      </c>
      <c r="NO157" s="5" t="e">
        <f>COUNTIFS(#REF!,LT157,#REF!,0,#REF!,"&gt;="&amp;MC157,#REF!,"&lt;="&amp;MB157,#REF!,"&lt;="&amp;ME157,#REF!,"&gt;="&amp;MF157)</f>
        <v>#REF!</v>
      </c>
      <c r="NP157" s="5" t="e">
        <f>COUNTIFS(#REF!,LT157,#REF!,1,#REF!,"&lt;="&amp;ME157,#REF!,"&gt;="&amp;MF157,#REF!,"="&amp;KV157,#REF!,"="&amp;KX157)</f>
        <v>#REF!</v>
      </c>
      <c r="NQ157" s="5" t="e">
        <f>COUNTIFS(#REF!,LT157,#REF!,0,#REF!,"&lt;="&amp;ME157,#REF!,"&gt;="&amp;MF157,#REF!,"="&amp;KV157,#REF!,"="&amp;KX157)</f>
        <v>#REF!</v>
      </c>
      <c r="NR157" s="5" t="e">
        <f>COUNTIFS(#REF!,LT157,#REF!,1,#REF!,"&lt;="&amp;ME157,#REF!,"&gt;="&amp;MF157,#REF!,"="&amp;KW157,#REF!,"="&amp;KY157)</f>
        <v>#REF!</v>
      </c>
      <c r="NS157" s="5" t="e">
        <f>COUNTIFS(#REF!,LT157,#REF!,0,#REF!,"&lt;="&amp;ME157,#REF!,"&gt;="&amp;MF157,#REF!,"="&amp;KW157,#REF!,"="&amp;KY157)</f>
        <v>#REF!</v>
      </c>
      <c r="NT157" s="5" t="e">
        <f t="shared" si="169"/>
        <v>#REF!</v>
      </c>
      <c r="NU157" s="5" t="e">
        <f t="shared" si="170"/>
        <v>#REF!</v>
      </c>
      <c r="NV157" s="5" t="e">
        <f t="shared" si="171"/>
        <v>#REF!</v>
      </c>
      <c r="NW157" s="6" t="e">
        <f t="shared" si="172"/>
        <v>#REF!</v>
      </c>
      <c r="NX157" s="7" t="e">
        <f t="shared" si="173"/>
        <v>#REF!</v>
      </c>
      <c r="NY157" s="5" t="e">
        <f t="shared" si="174"/>
        <v>#REF!</v>
      </c>
      <c r="NZ157" s="31" t="e">
        <f t="shared" si="175"/>
        <v>#REF!</v>
      </c>
      <c r="OA157" s="32" t="e">
        <f t="shared" si="176"/>
        <v>#REF!</v>
      </c>
      <c r="OB157" s="32" t="e">
        <f t="shared" si="177"/>
        <v>#REF!</v>
      </c>
      <c r="OC157" s="33" t="e">
        <f t="shared" si="178"/>
        <v>#REF!</v>
      </c>
      <c r="OD157" s="33" t="e">
        <f t="shared" si="179"/>
        <v>#REF!</v>
      </c>
      <c r="OE157" s="33" t="e">
        <f t="shared" si="180"/>
        <v>#REF!</v>
      </c>
      <c r="OF157" s="33" t="e">
        <f t="shared" si="181"/>
        <v>#REF!</v>
      </c>
      <c r="OG157" s="5" t="e">
        <f t="shared" si="182"/>
        <v>#REF!</v>
      </c>
      <c r="OH157" s="5" t="e">
        <f t="shared" si="183"/>
        <v>#REF!</v>
      </c>
      <c r="OI157" s="5" t="e">
        <f t="shared" si="184"/>
        <v>#REF!</v>
      </c>
      <c r="OJ157" s="6" t="e">
        <f t="shared" si="185"/>
        <v>#REF!</v>
      </c>
      <c r="OK157" s="7" t="e">
        <f t="shared" si="186"/>
        <v>#REF!</v>
      </c>
      <c r="OL157" s="5" t="e">
        <f t="shared" si="187"/>
        <v>#REF!</v>
      </c>
      <c r="OM157" s="31" t="e">
        <f t="shared" si="188"/>
        <v>#REF!</v>
      </c>
      <c r="ON157" s="32" t="e">
        <f t="shared" si="189"/>
        <v>#REF!</v>
      </c>
      <c r="OO157" s="32" t="e">
        <f t="shared" si="190"/>
        <v>#REF!</v>
      </c>
      <c r="OP157" s="33" t="e">
        <f t="shared" si="191"/>
        <v>#REF!</v>
      </c>
      <c r="OQ157" s="33" t="e">
        <f t="shared" si="192"/>
        <v>#REF!</v>
      </c>
      <c r="OR157" s="33" t="e">
        <f t="shared" si="193"/>
        <v>#REF!</v>
      </c>
      <c r="OS157" s="33" t="e">
        <f t="shared" si="194"/>
        <v>#REF!</v>
      </c>
      <c r="OT157" t="e">
        <f t="shared" si="195"/>
        <v>#REF!</v>
      </c>
      <c r="OU157" t="e">
        <f t="shared" si="196"/>
        <v>#REF!</v>
      </c>
      <c r="OV157" t="e">
        <f t="shared" si="197"/>
        <v>#REF!</v>
      </c>
      <c r="OW157" t="e">
        <f t="shared" si="198"/>
        <v>#REF!</v>
      </c>
      <c r="OX157" t="e">
        <f t="shared" si="199"/>
        <v>#REF!</v>
      </c>
      <c r="OY157" t="e">
        <f t="shared" si="200"/>
        <v>#REF!</v>
      </c>
    </row>
    <row r="158" spans="1:415" ht="16.5" customHeight="1" x14ac:dyDescent="0.3">
      <c r="A158" s="22"/>
      <c r="KN158" s="5" t="e">
        <f>IF(INDEX(#REF!,MATCH('HT 0-0'!D158,#REF!,0))=INDEX(#REF!,MATCH('HT 0-0'!D158,#REF!,0)),INDEX(#REF!,MATCH('HT 0-0'!D158,#REF!,0)),"ERROR")</f>
        <v>#REF!</v>
      </c>
      <c r="KO158" s="5" t="e">
        <f>IF(INDEX(#REF!,MATCH('HT 0-0'!E158,#REF!,0))=INDEX(#REF!,MATCH('HT 0-0'!E158,#REF!,0)),INDEX(#REF!,MATCH('HT 0-0'!E158,#REF!,0)),"ERROR")</f>
        <v>#REF!</v>
      </c>
      <c r="KP158" s="5" t="e">
        <f t="shared" si="134"/>
        <v>#REF!</v>
      </c>
      <c r="KQ158" t="str">
        <f t="shared" si="135"/>
        <v>_</v>
      </c>
      <c r="KR158" s="5" t="e">
        <f t="shared" si="136"/>
        <v>#DIV/0!</v>
      </c>
      <c r="KS158" s="5" t="e">
        <f t="shared" si="137"/>
        <v>#DIV/0!</v>
      </c>
      <c r="KT158" s="5" t="e">
        <f t="shared" si="138"/>
        <v>#DIV/0!</v>
      </c>
      <c r="KU158" s="5" t="e">
        <f t="shared" si="139"/>
        <v>#DIV/0!</v>
      </c>
      <c r="KV158" s="5" t="e">
        <f t="shared" si="140"/>
        <v>#DIV/0!</v>
      </c>
      <c r="KW158" s="5" t="e">
        <f t="shared" si="141"/>
        <v>#DIV/0!</v>
      </c>
      <c r="KX158" s="5" t="e">
        <f t="shared" si="142"/>
        <v>#DIV/0!</v>
      </c>
      <c r="KY158" s="5" t="e">
        <f t="shared" si="143"/>
        <v>#DIV/0!</v>
      </c>
      <c r="KZ158" s="5" t="e">
        <f t="shared" si="144"/>
        <v>#DIV/0!</v>
      </c>
      <c r="LA158" s="5" t="e">
        <f t="shared" si="145"/>
        <v>#DIV/0!</v>
      </c>
      <c r="LB158" t="e">
        <f>IF(LQ158="0-0",INDEX(Scrape!#REF!,MATCH('HT 0-0'!KP158,Scrape!$B:$B,0)),"")</f>
        <v>#REF!</v>
      </c>
      <c r="LC158" t="e">
        <f>IF(LQ158="0-0",INDEX(Scrape!$A:$A,MATCH('HT 0-0'!KP158,Scrape!$B:$B,0)),"")</f>
        <v>#REF!</v>
      </c>
      <c r="LD158" t="e">
        <f>IF(LQ158="0-0",INDEX(Scrape!$B:$B,MATCH('HT 0-0'!KP158,Scrape!$B:$B,0)),"")</f>
        <v>#REF!</v>
      </c>
      <c r="LE158" t="e">
        <f>IF(LQ158="0-0",INDEX(Scrape!$C:$C,MATCH('HT 0-0'!KP158,Scrape!$B:$B,0)),"")</f>
        <v>#REF!</v>
      </c>
      <c r="LF158" t="e">
        <f>IF(LQ158="0-0",INDEX(Scrape!$D:$D,MATCH('HT 0-0'!KP158,Scrape!$B:$B,0)),"")</f>
        <v>#REF!</v>
      </c>
      <c r="LG158" t="e">
        <f>IF(LQ158="0-0",INDEX(Scrape!$E:$E,MATCH('HT 0-0'!KP158,Scrape!$B:$B,0)),"")</f>
        <v>#REF!</v>
      </c>
      <c r="LH158" t="e">
        <f>IF(LQ158="0-0",INDEX(Scrape!$F:$F,MATCH('HT 0-0'!KP158,Scrape!$B:$B,0)),"")</f>
        <v>#REF!</v>
      </c>
      <c r="LI158" t="e">
        <f>IF(LQ158="0-0",INDEX(Scrape!$G:$G,MATCH('HT 0-0'!KP158,Scrape!$B:$B,0)),"")</f>
        <v>#REF!</v>
      </c>
      <c r="LJ158" t="e">
        <f>IF(LQ158="0-0",INDEX(Scrape!$H:$H,MATCH('HT 0-0'!KP158,Scrape!$B:$B,0)),"")</f>
        <v>#REF!</v>
      </c>
      <c r="LK158" t="e">
        <f>IF(LQ158="0-0",INDEX(Scrape!$I:$I,MATCH('HT 0-0'!KP158,Scrape!$B:$B,0)),"")</f>
        <v>#REF!</v>
      </c>
      <c r="LL158" t="e">
        <f>IF(LQ158="0-0",INDEX(Scrape!$J:$J,MATCH('HT 0-0'!KP158,Scrape!$B:$B,0)),"")</f>
        <v>#REF!</v>
      </c>
      <c r="LM158" t="e">
        <f>IF(LQ158="0-0",INDEX(Scrape!$K:$K,MATCH('HT 0-0'!KP158,Scrape!$B:$B,0)),"")</f>
        <v>#REF!</v>
      </c>
      <c r="LN158" t="e">
        <f>IF(LQ158="0-0",INDEX(Scrape!$L:$L,MATCH('HT 0-0'!KP158,Scrape!$B:$B,0)),"")</f>
        <v>#REF!</v>
      </c>
      <c r="LO158" t="e">
        <f>IF(LQ158="0-0",INDEX(Scrape!$M:$M,MATCH('HT 0-0'!KP158,Scrape!$B:$B,0)),"")</f>
        <v>#REF!</v>
      </c>
      <c r="LP158" t="e">
        <f>IF(LQ158="0-0",INDEX(Scrape!$N:$N,MATCH('HT 0-0'!KP158,Scrape!$B:$B,0)),"")</f>
        <v>#REF!</v>
      </c>
      <c r="LQ158" t="e">
        <f>INDEX(Scrape!$O:$O,MATCH('HT 0-0'!KP158,Scrape!$B:$B,0))</f>
        <v>#REF!</v>
      </c>
      <c r="LR158" t="e">
        <f t="shared" si="146"/>
        <v>#REF!</v>
      </c>
      <c r="LS158" t="e">
        <f t="shared" si="147"/>
        <v>#REF!</v>
      </c>
      <c r="LT158" s="23" t="e">
        <f>IF(INDEX(#REF!,MATCH(KQ158,#REF!,0))=INDEX(#REF!,MATCH(KQ158,#REF!,0)),INDEX(#REF!,MATCH(KQ158,#REF!,0)),"ERROR")</f>
        <v>#REF!</v>
      </c>
      <c r="LU158" s="24" t="e">
        <f t="shared" si="148"/>
        <v>#DIV/0!</v>
      </c>
      <c r="LV158" s="24" t="e">
        <f t="shared" si="149"/>
        <v>#DIV/0!</v>
      </c>
      <c r="LW158" s="24" t="e">
        <f t="shared" si="150"/>
        <v>#DIV/0!</v>
      </c>
      <c r="LX158" s="24" t="e">
        <f t="shared" si="151"/>
        <v>#DIV/0!</v>
      </c>
      <c r="LY158" s="25" t="e">
        <f t="shared" si="152"/>
        <v>#REF!</v>
      </c>
      <c r="LZ158" s="25" t="e">
        <f t="shared" si="153"/>
        <v>#REF!</v>
      </c>
      <c r="MA158" s="26" t="e">
        <f t="shared" si="154"/>
        <v>#REF!</v>
      </c>
      <c r="MB158" s="27" t="e">
        <f t="shared" si="155"/>
        <v>#REF!</v>
      </c>
      <c r="MC158" s="28" t="e">
        <f t="shared" si="156"/>
        <v>#REF!</v>
      </c>
      <c r="MD158" s="24" t="e">
        <f t="shared" si="157"/>
        <v>#REF!</v>
      </c>
      <c r="ME158" s="29" t="e">
        <f t="shared" si="158"/>
        <v>#REF!</v>
      </c>
      <c r="MF158" s="30" t="e">
        <f t="shared" si="159"/>
        <v>#REF!</v>
      </c>
      <c r="MG158" s="24" t="e">
        <f t="shared" si="160"/>
        <v>#REF!</v>
      </c>
      <c r="MH158" s="29" t="e">
        <f t="shared" si="161"/>
        <v>#REF!</v>
      </c>
      <c r="MI158" s="30" t="e">
        <f t="shared" si="162"/>
        <v>#REF!</v>
      </c>
      <c r="MJ158" t="str">
        <f t="shared" si="163"/>
        <v/>
      </c>
      <c r="MK158" t="str">
        <f t="shared" si="164"/>
        <v/>
      </c>
      <c r="ML158" t="str">
        <f t="shared" si="165"/>
        <v/>
      </c>
      <c r="MM158" t="str">
        <f t="shared" si="166"/>
        <v/>
      </c>
      <c r="MN158" t="str">
        <f t="shared" si="167"/>
        <v/>
      </c>
      <c r="MO158" t="str">
        <f t="shared" si="168"/>
        <v/>
      </c>
      <c r="MP158" s="5" t="e">
        <f>COUNTIFS(#REF!,LT158,#REF!,1,#REF!,"&gt;="&amp;MC158,#REF!,"&lt;="&amp;MB158,#REF!,"&lt;="&amp;ME158,#REF!,"&gt;="&amp;MF158,#REF!,"="&amp;KV158,#REF!,"="&amp;KX158)</f>
        <v>#REF!</v>
      </c>
      <c r="MQ158" s="5" t="e">
        <f>COUNTIFS(#REF!,LT158,#REF!,0,#REF!,"&gt;="&amp;MC158,#REF!,"&lt;="&amp;MB158,#REF!,"&lt;="&amp;ME158,#REF!,"&gt;="&amp;MF158,#REF!,"="&amp;KV158,#REF!,"="&amp;KX158)</f>
        <v>#REF!</v>
      </c>
      <c r="MR158" s="5" t="e">
        <f>COUNTIFS(#REF!,LT158,#REF!,1,#REF!,"&gt;="&amp;MC158,#REF!,"&lt;="&amp;MB158,#REF!,"&lt;="&amp;ME158,#REF!,"&gt;="&amp;MF158,#REF!,"="&amp;KW158,#REF!,"="&amp;KY158)</f>
        <v>#REF!</v>
      </c>
      <c r="MS158" s="5" t="e">
        <f>COUNTIFS(#REF!,LT158,#REF!,0,#REF!,"&gt;="&amp;MC158,#REF!,"&lt;="&amp;MB158,#REF!,"&lt;="&amp;ME158,#REF!,"&gt;="&amp;MF158,#REF!,"="&amp;KW158,#REF!,"="&amp;KY158)</f>
        <v>#REF!</v>
      </c>
      <c r="MT158" s="5" t="e">
        <f>COUNTIFS(#REF!,LT158,#REF!,1,#REF!,"&gt;="&amp;MI158,#REF!,"&lt;="&amp;MH158,#REF!,"&lt;="&amp;ME158,#REF!,"&gt;="&amp;MF158)</f>
        <v>#REF!</v>
      </c>
      <c r="MU158" s="5" t="e">
        <f>COUNTIFS(#REF!,LT158,#REF!,0,#REF!,"&gt;="&amp;MI158,#REF!,"&lt;="&amp;MH158,#REF!,"&lt;="&amp;ME158,#REF!,"&gt;="&amp;MF158)</f>
        <v>#REF!</v>
      </c>
      <c r="MV158" s="5" t="e">
        <f>COUNTIFS(#REF!,LT158,#REF!,1,#REF!,"&gt;="&amp;MI158,#REF!,"&lt;="&amp;MH158,#REF!,"="&amp;KZ158,#REF!,"="&amp;LA158,#REF!,"&lt;="&amp;ME158,#REF!,"&gt;="&amp;MF158)</f>
        <v>#REF!</v>
      </c>
      <c r="MW158" s="5" t="e">
        <f>COUNTIFS(#REF!,LT158,#REF!,0,#REF!,"&gt;="&amp;MI158,#REF!,"&lt;="&amp;MH158,#REF!,"="&amp;KZ158,#REF!,"="&amp;LA158,#REF!,"&lt;="&amp;ME158,#REF!,"&gt;="&amp;MF158)</f>
        <v>#REF!</v>
      </c>
      <c r="MX158" s="5" t="e">
        <f>COUNTIFS(#REF!,LT158,#REF!,1,#REF!,"&gt;="&amp;MC158,#REF!,"&lt;="&amp;MB158,#REF!,"&lt;="&amp;ME158,#REF!,"&gt;="&amp;MF158)</f>
        <v>#REF!</v>
      </c>
      <c r="MY158" s="5" t="e">
        <f>COUNTIFS(#REF!,LT158,#REF!,0,#REF!,"&gt;="&amp;MC158,#REF!,"&lt;="&amp;MB158,#REF!,"&lt;="&amp;ME158,#REF!,"&gt;="&amp;MF158)</f>
        <v>#REF!</v>
      </c>
      <c r="MZ158" s="5" t="e">
        <f>COUNTIFS(#REF!,LT158,#REF!,1,#REF!,"&lt;="&amp;ME158,#REF!,"&gt;="&amp;MF158,#REF!,"="&amp;KV158,#REF!,"="&amp;KX158)</f>
        <v>#REF!</v>
      </c>
      <c r="NA158" s="5" t="e">
        <f>COUNTIFS(#REF!,LT158,#REF!,0,#REF!,"&lt;="&amp;ME158,#REF!,"&gt;="&amp;MF158,#REF!,"="&amp;KV158,#REF!,"="&amp;KX158)</f>
        <v>#REF!</v>
      </c>
      <c r="NB158" s="5" t="e">
        <f>COUNTIFS(#REF!,LT158,#REF!,1,#REF!,"&lt;="&amp;ME158,#REF!,"&gt;="&amp;MF158,#REF!,"="&amp;KW158,#REF!,"="&amp;KY158)</f>
        <v>#REF!</v>
      </c>
      <c r="NC158" s="5" t="e">
        <f>COUNTIFS(#REF!,LT158,#REF!,0,#REF!,"&lt;="&amp;ME158,#REF!,"&gt;="&amp;MF158,#REF!,"="&amp;KW158,#REF!,"="&amp;KY158)</f>
        <v>#REF!</v>
      </c>
      <c r="ND158" s="5" t="e">
        <f>COUNTIFS(#REF!,LT158,#REF!,1,#REF!,"&gt;="&amp;MC158,#REF!,"&lt;="&amp;MB158,#REF!,"&lt;="&amp;ME158,#REF!,"&gt;="&amp;MF158,#REF!,"="&amp;KV158,#REF!,"="&amp;KX158)</f>
        <v>#REF!</v>
      </c>
      <c r="NE158" s="5" t="e">
        <f>COUNTIFS(#REF!,LT158,#REF!,0,#REF!,"&gt;="&amp;MC158,#REF!,"&lt;="&amp;MB158,#REF!,"&lt;="&amp;ME158,#REF!,"&gt;="&amp;MF158,#REF!,"="&amp;KV158,#REF!,"="&amp;KX158)</f>
        <v>#REF!</v>
      </c>
      <c r="NF158" s="5" t="e">
        <f>COUNTIFS(#REF!,LT158,#REF!,1,#REF!,"&gt;="&amp;MC158,#REF!,"&lt;="&amp;MB158,#REF!,"&lt;="&amp;ME158,#REF!,"&gt;="&amp;MF158,#REF!,"="&amp;KW158,#REF!,"="&amp;KY158)</f>
        <v>#REF!</v>
      </c>
      <c r="NG158" s="5" t="e">
        <f>COUNTIFS(#REF!,LT158,#REF!,0,#REF!,"&gt;="&amp;MC158,#REF!,"&lt;="&amp;MB158,#REF!,"&lt;="&amp;ME158,#REF!,"&gt;="&amp;MF158,#REF!,"="&amp;KW158,#REF!,"="&amp;KY158)</f>
        <v>#REF!</v>
      </c>
      <c r="NH158" s="5" t="e">
        <f>COUNTIFS(#REF!,LT158,#REF!,1,#REF!,"&gt;="&amp;MC158,#REF!,"&lt;="&amp;MB158,#REF!,"&lt;="&amp;ME158,#REF!,"&gt;="&amp;MF158,#REF!,"="&amp;KZ158,#REF!,"="&amp;LA158)</f>
        <v>#REF!</v>
      </c>
      <c r="NI158" s="5" t="e">
        <f>COUNTIFS(#REF!,LT158,#REF!,0,#REF!,"&gt;="&amp;MC158,#REF!,"&lt;="&amp;MB158,#REF!,"&lt;="&amp;ME158,#REF!,"&gt;="&amp;MF158,#REF!,"="&amp;KZ158,#REF!,"="&amp;LA158)</f>
        <v>#REF!</v>
      </c>
      <c r="NJ158" s="5" t="e">
        <f>COUNTIFS(#REF!,LT158,#REF!,1,#REF!,"&gt;="&amp;MI158,#REF!,"&lt;="&amp;MH158,#REF!,"&lt;="&amp;ME158,#REF!,"&gt;="&amp;MF158)</f>
        <v>#REF!</v>
      </c>
      <c r="NK158" s="5" t="e">
        <f>COUNTIFS(#REF!,LT158,#REF!,0,#REF!,"&gt;="&amp;MI158,#REF!,"&lt;="&amp;MH158,#REF!,"&lt;="&amp;ME158,#REF!,"&gt;="&amp;MF158)</f>
        <v>#REF!</v>
      </c>
      <c r="NL158" s="5" t="e">
        <f>COUNTIFS(#REF!,LT158,#REF!,1,#REF!,"&gt;="&amp;MI158,#REF!,"&lt;="&amp;MH158,#REF!,"="&amp;KZ158,#REF!,"="&amp;LA158,#REF!,"&lt;="&amp;ME158,#REF!,"&gt;="&amp;MF158)</f>
        <v>#REF!</v>
      </c>
      <c r="NM158" s="5" t="e">
        <f>COUNTIFS(#REF!,LT158,#REF!,0,#REF!,"&gt;="&amp;MI158,#REF!,"&lt;="&amp;MH158,#REF!,"="&amp;KZ158,#REF!,"="&amp;LA158,#REF!,"&lt;="&amp;ME158,#REF!,"&gt;="&amp;MF158)</f>
        <v>#REF!</v>
      </c>
      <c r="NN158" s="5" t="e">
        <f>COUNTIFS(#REF!,LT158,#REF!,1,#REF!,"&gt;="&amp;MC158,#REF!,"&lt;="&amp;MB158,#REF!,"&lt;="&amp;ME158,#REF!,"&gt;="&amp;MF158)</f>
        <v>#REF!</v>
      </c>
      <c r="NO158" s="5" t="e">
        <f>COUNTIFS(#REF!,LT158,#REF!,0,#REF!,"&gt;="&amp;MC158,#REF!,"&lt;="&amp;MB158,#REF!,"&lt;="&amp;ME158,#REF!,"&gt;="&amp;MF158)</f>
        <v>#REF!</v>
      </c>
      <c r="NP158" s="5" t="e">
        <f>COUNTIFS(#REF!,LT158,#REF!,1,#REF!,"&lt;="&amp;ME158,#REF!,"&gt;="&amp;MF158,#REF!,"="&amp;KV158,#REF!,"="&amp;KX158)</f>
        <v>#REF!</v>
      </c>
      <c r="NQ158" s="5" t="e">
        <f>COUNTIFS(#REF!,LT158,#REF!,0,#REF!,"&lt;="&amp;ME158,#REF!,"&gt;="&amp;MF158,#REF!,"="&amp;KV158,#REF!,"="&amp;KX158)</f>
        <v>#REF!</v>
      </c>
      <c r="NR158" s="5" t="e">
        <f>COUNTIFS(#REF!,LT158,#REF!,1,#REF!,"&lt;="&amp;ME158,#REF!,"&gt;="&amp;MF158,#REF!,"="&amp;KW158,#REF!,"="&amp;KY158)</f>
        <v>#REF!</v>
      </c>
      <c r="NS158" s="5" t="e">
        <f>COUNTIFS(#REF!,LT158,#REF!,0,#REF!,"&lt;="&amp;ME158,#REF!,"&gt;="&amp;MF158,#REF!,"="&amp;KW158,#REF!,"="&amp;KY158)</f>
        <v>#REF!</v>
      </c>
      <c r="NT158" s="5" t="e">
        <f t="shared" si="169"/>
        <v>#REF!</v>
      </c>
      <c r="NU158" s="5" t="e">
        <f t="shared" si="170"/>
        <v>#REF!</v>
      </c>
      <c r="NV158" s="5" t="e">
        <f t="shared" si="171"/>
        <v>#REF!</v>
      </c>
      <c r="NW158" s="6" t="e">
        <f t="shared" si="172"/>
        <v>#REF!</v>
      </c>
      <c r="NX158" s="7" t="e">
        <f t="shared" si="173"/>
        <v>#REF!</v>
      </c>
      <c r="NY158" s="5" t="e">
        <f t="shared" si="174"/>
        <v>#REF!</v>
      </c>
      <c r="NZ158" s="31" t="e">
        <f t="shared" si="175"/>
        <v>#REF!</v>
      </c>
      <c r="OA158" s="32" t="e">
        <f t="shared" si="176"/>
        <v>#REF!</v>
      </c>
      <c r="OB158" s="32" t="e">
        <f t="shared" si="177"/>
        <v>#REF!</v>
      </c>
      <c r="OC158" s="33" t="e">
        <f t="shared" si="178"/>
        <v>#REF!</v>
      </c>
      <c r="OD158" s="33" t="e">
        <f t="shared" si="179"/>
        <v>#REF!</v>
      </c>
      <c r="OE158" s="33" t="e">
        <f t="shared" si="180"/>
        <v>#REF!</v>
      </c>
      <c r="OF158" s="33" t="e">
        <f t="shared" si="181"/>
        <v>#REF!</v>
      </c>
      <c r="OG158" s="5" t="e">
        <f t="shared" si="182"/>
        <v>#REF!</v>
      </c>
      <c r="OH158" s="5" t="e">
        <f t="shared" si="183"/>
        <v>#REF!</v>
      </c>
      <c r="OI158" s="5" t="e">
        <f t="shared" si="184"/>
        <v>#REF!</v>
      </c>
      <c r="OJ158" s="6" t="e">
        <f t="shared" si="185"/>
        <v>#REF!</v>
      </c>
      <c r="OK158" s="7" t="e">
        <f t="shared" si="186"/>
        <v>#REF!</v>
      </c>
      <c r="OL158" s="5" t="e">
        <f t="shared" si="187"/>
        <v>#REF!</v>
      </c>
      <c r="OM158" s="31" t="e">
        <f t="shared" si="188"/>
        <v>#REF!</v>
      </c>
      <c r="ON158" s="32" t="e">
        <f t="shared" si="189"/>
        <v>#REF!</v>
      </c>
      <c r="OO158" s="32" t="e">
        <f t="shared" si="190"/>
        <v>#REF!</v>
      </c>
      <c r="OP158" s="33" t="e">
        <f t="shared" si="191"/>
        <v>#REF!</v>
      </c>
      <c r="OQ158" s="33" t="e">
        <f t="shared" si="192"/>
        <v>#REF!</v>
      </c>
      <c r="OR158" s="33" t="e">
        <f t="shared" si="193"/>
        <v>#REF!</v>
      </c>
      <c r="OS158" s="33" t="e">
        <f t="shared" si="194"/>
        <v>#REF!</v>
      </c>
      <c r="OT158" t="e">
        <f t="shared" si="195"/>
        <v>#REF!</v>
      </c>
      <c r="OU158" t="e">
        <f t="shared" si="196"/>
        <v>#REF!</v>
      </c>
      <c r="OV158" t="e">
        <f t="shared" si="197"/>
        <v>#REF!</v>
      </c>
      <c r="OW158" t="e">
        <f t="shared" si="198"/>
        <v>#REF!</v>
      </c>
      <c r="OX158" t="e">
        <f t="shared" si="199"/>
        <v>#REF!</v>
      </c>
      <c r="OY158" t="e">
        <f t="shared" si="200"/>
        <v>#REF!</v>
      </c>
    </row>
    <row r="159" spans="1:415" ht="16.5" customHeight="1" x14ac:dyDescent="0.3">
      <c r="A159" s="22"/>
      <c r="KN159" s="5" t="e">
        <f>IF(INDEX(#REF!,MATCH('HT 0-0'!D159,#REF!,0))=INDEX(#REF!,MATCH('HT 0-0'!D159,#REF!,0)),INDEX(#REF!,MATCH('HT 0-0'!D159,#REF!,0)),"ERROR")</f>
        <v>#REF!</v>
      </c>
      <c r="KO159" s="5" t="e">
        <f>IF(INDEX(#REF!,MATCH('HT 0-0'!E159,#REF!,0))=INDEX(#REF!,MATCH('HT 0-0'!E159,#REF!,0)),INDEX(#REF!,MATCH('HT 0-0'!E159,#REF!,0)),"ERROR")</f>
        <v>#REF!</v>
      </c>
      <c r="KP159" s="5" t="e">
        <f t="shared" si="134"/>
        <v>#REF!</v>
      </c>
      <c r="KQ159" t="str">
        <f t="shared" si="135"/>
        <v>_</v>
      </c>
      <c r="KR159" s="5" t="e">
        <f t="shared" si="136"/>
        <v>#DIV/0!</v>
      </c>
      <c r="KS159" s="5" t="e">
        <f t="shared" si="137"/>
        <v>#DIV/0!</v>
      </c>
      <c r="KT159" s="5" t="e">
        <f t="shared" si="138"/>
        <v>#DIV/0!</v>
      </c>
      <c r="KU159" s="5" t="e">
        <f t="shared" si="139"/>
        <v>#DIV/0!</v>
      </c>
      <c r="KV159" s="5" t="e">
        <f t="shared" si="140"/>
        <v>#DIV/0!</v>
      </c>
      <c r="KW159" s="5" t="e">
        <f t="shared" si="141"/>
        <v>#DIV/0!</v>
      </c>
      <c r="KX159" s="5" t="e">
        <f t="shared" si="142"/>
        <v>#DIV/0!</v>
      </c>
      <c r="KY159" s="5" t="e">
        <f t="shared" si="143"/>
        <v>#DIV/0!</v>
      </c>
      <c r="KZ159" s="5" t="e">
        <f t="shared" si="144"/>
        <v>#DIV/0!</v>
      </c>
      <c r="LA159" s="5" t="e">
        <f t="shared" si="145"/>
        <v>#DIV/0!</v>
      </c>
      <c r="LB159" t="e">
        <f>IF(LQ159="0-0",INDEX(Scrape!#REF!,MATCH('HT 0-0'!KP159,Scrape!$B:$B,0)),"")</f>
        <v>#REF!</v>
      </c>
      <c r="LC159" t="e">
        <f>IF(LQ159="0-0",INDEX(Scrape!$A:$A,MATCH('HT 0-0'!KP159,Scrape!$B:$B,0)),"")</f>
        <v>#REF!</v>
      </c>
      <c r="LD159" t="e">
        <f>IF(LQ159="0-0",INDEX(Scrape!$B:$B,MATCH('HT 0-0'!KP159,Scrape!$B:$B,0)),"")</f>
        <v>#REF!</v>
      </c>
      <c r="LE159" t="e">
        <f>IF(LQ159="0-0",INDEX(Scrape!$C:$C,MATCH('HT 0-0'!KP159,Scrape!$B:$B,0)),"")</f>
        <v>#REF!</v>
      </c>
      <c r="LF159" t="e">
        <f>IF(LQ159="0-0",INDEX(Scrape!$D:$D,MATCH('HT 0-0'!KP159,Scrape!$B:$B,0)),"")</f>
        <v>#REF!</v>
      </c>
      <c r="LG159" t="e">
        <f>IF(LQ159="0-0",INDEX(Scrape!$E:$E,MATCH('HT 0-0'!KP159,Scrape!$B:$B,0)),"")</f>
        <v>#REF!</v>
      </c>
      <c r="LH159" t="e">
        <f>IF(LQ159="0-0",INDEX(Scrape!$F:$F,MATCH('HT 0-0'!KP159,Scrape!$B:$B,0)),"")</f>
        <v>#REF!</v>
      </c>
      <c r="LI159" t="e">
        <f>IF(LQ159="0-0",INDEX(Scrape!$G:$G,MATCH('HT 0-0'!KP159,Scrape!$B:$B,0)),"")</f>
        <v>#REF!</v>
      </c>
      <c r="LJ159" t="e">
        <f>IF(LQ159="0-0",INDEX(Scrape!$H:$H,MATCH('HT 0-0'!KP159,Scrape!$B:$B,0)),"")</f>
        <v>#REF!</v>
      </c>
      <c r="LK159" t="e">
        <f>IF(LQ159="0-0",INDEX(Scrape!$I:$I,MATCH('HT 0-0'!KP159,Scrape!$B:$B,0)),"")</f>
        <v>#REF!</v>
      </c>
      <c r="LL159" t="e">
        <f>IF(LQ159="0-0",INDEX(Scrape!$J:$J,MATCH('HT 0-0'!KP159,Scrape!$B:$B,0)),"")</f>
        <v>#REF!</v>
      </c>
      <c r="LM159" t="e">
        <f>IF(LQ159="0-0",INDEX(Scrape!$K:$K,MATCH('HT 0-0'!KP159,Scrape!$B:$B,0)),"")</f>
        <v>#REF!</v>
      </c>
      <c r="LN159" t="e">
        <f>IF(LQ159="0-0",INDEX(Scrape!$L:$L,MATCH('HT 0-0'!KP159,Scrape!$B:$B,0)),"")</f>
        <v>#REF!</v>
      </c>
      <c r="LO159" t="e">
        <f>IF(LQ159="0-0",INDEX(Scrape!$M:$M,MATCH('HT 0-0'!KP159,Scrape!$B:$B,0)),"")</f>
        <v>#REF!</v>
      </c>
      <c r="LP159" t="e">
        <f>IF(LQ159="0-0",INDEX(Scrape!$N:$N,MATCH('HT 0-0'!KP159,Scrape!$B:$B,0)),"")</f>
        <v>#REF!</v>
      </c>
      <c r="LQ159" t="e">
        <f>INDEX(Scrape!$O:$O,MATCH('HT 0-0'!KP159,Scrape!$B:$B,0))</f>
        <v>#REF!</v>
      </c>
      <c r="LR159" t="e">
        <f t="shared" si="146"/>
        <v>#REF!</v>
      </c>
      <c r="LS159" t="e">
        <f t="shared" si="147"/>
        <v>#REF!</v>
      </c>
      <c r="LT159" s="23" t="e">
        <f>IF(INDEX(#REF!,MATCH(KQ159,#REF!,0))=INDEX(#REF!,MATCH(KQ159,#REF!,0)),INDEX(#REF!,MATCH(KQ159,#REF!,0)),"ERROR")</f>
        <v>#REF!</v>
      </c>
      <c r="LU159" s="24" t="e">
        <f t="shared" si="148"/>
        <v>#DIV/0!</v>
      </c>
      <c r="LV159" s="24" t="e">
        <f t="shared" si="149"/>
        <v>#DIV/0!</v>
      </c>
      <c r="LW159" s="24" t="e">
        <f t="shared" si="150"/>
        <v>#DIV/0!</v>
      </c>
      <c r="LX159" s="24" t="e">
        <f t="shared" si="151"/>
        <v>#DIV/0!</v>
      </c>
      <c r="LY159" s="25" t="e">
        <f t="shared" si="152"/>
        <v>#REF!</v>
      </c>
      <c r="LZ159" s="25" t="e">
        <f t="shared" si="153"/>
        <v>#REF!</v>
      </c>
      <c r="MA159" s="26" t="e">
        <f t="shared" si="154"/>
        <v>#REF!</v>
      </c>
      <c r="MB159" s="27" t="e">
        <f t="shared" si="155"/>
        <v>#REF!</v>
      </c>
      <c r="MC159" s="28" t="e">
        <f t="shared" si="156"/>
        <v>#REF!</v>
      </c>
      <c r="MD159" s="24" t="e">
        <f t="shared" si="157"/>
        <v>#REF!</v>
      </c>
      <c r="ME159" s="29" t="e">
        <f t="shared" si="158"/>
        <v>#REF!</v>
      </c>
      <c r="MF159" s="30" t="e">
        <f t="shared" si="159"/>
        <v>#REF!</v>
      </c>
      <c r="MG159" s="24" t="e">
        <f t="shared" si="160"/>
        <v>#REF!</v>
      </c>
      <c r="MH159" s="29" t="e">
        <f t="shared" si="161"/>
        <v>#REF!</v>
      </c>
      <c r="MI159" s="30" t="e">
        <f t="shared" si="162"/>
        <v>#REF!</v>
      </c>
      <c r="MJ159" t="str">
        <f t="shared" si="163"/>
        <v/>
      </c>
      <c r="MK159" t="str">
        <f t="shared" si="164"/>
        <v/>
      </c>
      <c r="ML159" t="str">
        <f t="shared" si="165"/>
        <v/>
      </c>
      <c r="MM159" t="str">
        <f t="shared" si="166"/>
        <v/>
      </c>
      <c r="MN159" t="str">
        <f t="shared" si="167"/>
        <v/>
      </c>
      <c r="MO159" t="str">
        <f t="shared" si="168"/>
        <v/>
      </c>
      <c r="MP159" s="5" t="e">
        <f>COUNTIFS(#REF!,LT159,#REF!,1,#REF!,"&gt;="&amp;MC159,#REF!,"&lt;="&amp;MB159,#REF!,"&lt;="&amp;ME159,#REF!,"&gt;="&amp;MF159,#REF!,"="&amp;KV159,#REF!,"="&amp;KX159)</f>
        <v>#REF!</v>
      </c>
      <c r="MQ159" s="5" t="e">
        <f>COUNTIFS(#REF!,LT159,#REF!,0,#REF!,"&gt;="&amp;MC159,#REF!,"&lt;="&amp;MB159,#REF!,"&lt;="&amp;ME159,#REF!,"&gt;="&amp;MF159,#REF!,"="&amp;KV159,#REF!,"="&amp;KX159)</f>
        <v>#REF!</v>
      </c>
      <c r="MR159" s="5" t="e">
        <f>COUNTIFS(#REF!,LT159,#REF!,1,#REF!,"&gt;="&amp;MC159,#REF!,"&lt;="&amp;MB159,#REF!,"&lt;="&amp;ME159,#REF!,"&gt;="&amp;MF159,#REF!,"="&amp;KW159,#REF!,"="&amp;KY159)</f>
        <v>#REF!</v>
      </c>
      <c r="MS159" s="5" t="e">
        <f>COUNTIFS(#REF!,LT159,#REF!,0,#REF!,"&gt;="&amp;MC159,#REF!,"&lt;="&amp;MB159,#REF!,"&lt;="&amp;ME159,#REF!,"&gt;="&amp;MF159,#REF!,"="&amp;KW159,#REF!,"="&amp;KY159)</f>
        <v>#REF!</v>
      </c>
      <c r="MT159" s="5" t="e">
        <f>COUNTIFS(#REF!,LT159,#REF!,1,#REF!,"&gt;="&amp;MI159,#REF!,"&lt;="&amp;MH159,#REF!,"&lt;="&amp;ME159,#REF!,"&gt;="&amp;MF159)</f>
        <v>#REF!</v>
      </c>
      <c r="MU159" s="5" t="e">
        <f>COUNTIFS(#REF!,LT159,#REF!,0,#REF!,"&gt;="&amp;MI159,#REF!,"&lt;="&amp;MH159,#REF!,"&lt;="&amp;ME159,#REF!,"&gt;="&amp;MF159)</f>
        <v>#REF!</v>
      </c>
      <c r="MV159" s="5" t="e">
        <f>COUNTIFS(#REF!,LT159,#REF!,1,#REF!,"&gt;="&amp;MI159,#REF!,"&lt;="&amp;MH159,#REF!,"="&amp;KZ159,#REF!,"="&amp;LA159,#REF!,"&lt;="&amp;ME159,#REF!,"&gt;="&amp;MF159)</f>
        <v>#REF!</v>
      </c>
      <c r="MW159" s="5" t="e">
        <f>COUNTIFS(#REF!,LT159,#REF!,0,#REF!,"&gt;="&amp;MI159,#REF!,"&lt;="&amp;MH159,#REF!,"="&amp;KZ159,#REF!,"="&amp;LA159,#REF!,"&lt;="&amp;ME159,#REF!,"&gt;="&amp;MF159)</f>
        <v>#REF!</v>
      </c>
      <c r="MX159" s="5" t="e">
        <f>COUNTIFS(#REF!,LT159,#REF!,1,#REF!,"&gt;="&amp;MC159,#REF!,"&lt;="&amp;MB159,#REF!,"&lt;="&amp;ME159,#REF!,"&gt;="&amp;MF159)</f>
        <v>#REF!</v>
      </c>
      <c r="MY159" s="5" t="e">
        <f>COUNTIFS(#REF!,LT159,#REF!,0,#REF!,"&gt;="&amp;MC159,#REF!,"&lt;="&amp;MB159,#REF!,"&lt;="&amp;ME159,#REF!,"&gt;="&amp;MF159)</f>
        <v>#REF!</v>
      </c>
      <c r="MZ159" s="5" t="e">
        <f>COUNTIFS(#REF!,LT159,#REF!,1,#REF!,"&lt;="&amp;ME159,#REF!,"&gt;="&amp;MF159,#REF!,"="&amp;KV159,#REF!,"="&amp;KX159)</f>
        <v>#REF!</v>
      </c>
      <c r="NA159" s="5" t="e">
        <f>COUNTIFS(#REF!,LT159,#REF!,0,#REF!,"&lt;="&amp;ME159,#REF!,"&gt;="&amp;MF159,#REF!,"="&amp;KV159,#REF!,"="&amp;KX159)</f>
        <v>#REF!</v>
      </c>
      <c r="NB159" s="5" t="e">
        <f>COUNTIFS(#REF!,LT159,#REF!,1,#REF!,"&lt;="&amp;ME159,#REF!,"&gt;="&amp;MF159,#REF!,"="&amp;KW159,#REF!,"="&amp;KY159)</f>
        <v>#REF!</v>
      </c>
      <c r="NC159" s="5" t="e">
        <f>COUNTIFS(#REF!,LT159,#REF!,0,#REF!,"&lt;="&amp;ME159,#REF!,"&gt;="&amp;MF159,#REF!,"="&amp;KW159,#REF!,"="&amp;KY159)</f>
        <v>#REF!</v>
      </c>
      <c r="ND159" s="5" t="e">
        <f>COUNTIFS(#REF!,LT159,#REF!,1,#REF!,"&gt;="&amp;MC159,#REF!,"&lt;="&amp;MB159,#REF!,"&lt;="&amp;ME159,#REF!,"&gt;="&amp;MF159,#REF!,"="&amp;KV159,#REF!,"="&amp;KX159)</f>
        <v>#REF!</v>
      </c>
      <c r="NE159" s="5" t="e">
        <f>COUNTIFS(#REF!,LT159,#REF!,0,#REF!,"&gt;="&amp;MC159,#REF!,"&lt;="&amp;MB159,#REF!,"&lt;="&amp;ME159,#REF!,"&gt;="&amp;MF159,#REF!,"="&amp;KV159,#REF!,"="&amp;KX159)</f>
        <v>#REF!</v>
      </c>
      <c r="NF159" s="5" t="e">
        <f>COUNTIFS(#REF!,LT159,#REF!,1,#REF!,"&gt;="&amp;MC159,#REF!,"&lt;="&amp;MB159,#REF!,"&lt;="&amp;ME159,#REF!,"&gt;="&amp;MF159,#REF!,"="&amp;KW159,#REF!,"="&amp;KY159)</f>
        <v>#REF!</v>
      </c>
      <c r="NG159" s="5" t="e">
        <f>COUNTIFS(#REF!,LT159,#REF!,0,#REF!,"&gt;="&amp;MC159,#REF!,"&lt;="&amp;MB159,#REF!,"&lt;="&amp;ME159,#REF!,"&gt;="&amp;MF159,#REF!,"="&amp;KW159,#REF!,"="&amp;KY159)</f>
        <v>#REF!</v>
      </c>
      <c r="NH159" s="5" t="e">
        <f>COUNTIFS(#REF!,LT159,#REF!,1,#REF!,"&gt;="&amp;MC159,#REF!,"&lt;="&amp;MB159,#REF!,"&lt;="&amp;ME159,#REF!,"&gt;="&amp;MF159,#REF!,"="&amp;KZ159,#REF!,"="&amp;LA159)</f>
        <v>#REF!</v>
      </c>
      <c r="NI159" s="5" t="e">
        <f>COUNTIFS(#REF!,LT159,#REF!,0,#REF!,"&gt;="&amp;MC159,#REF!,"&lt;="&amp;MB159,#REF!,"&lt;="&amp;ME159,#REF!,"&gt;="&amp;MF159,#REF!,"="&amp;KZ159,#REF!,"="&amp;LA159)</f>
        <v>#REF!</v>
      </c>
      <c r="NJ159" s="5" t="e">
        <f>COUNTIFS(#REF!,LT159,#REF!,1,#REF!,"&gt;="&amp;MI159,#REF!,"&lt;="&amp;MH159,#REF!,"&lt;="&amp;ME159,#REF!,"&gt;="&amp;MF159)</f>
        <v>#REF!</v>
      </c>
      <c r="NK159" s="5" t="e">
        <f>COUNTIFS(#REF!,LT159,#REF!,0,#REF!,"&gt;="&amp;MI159,#REF!,"&lt;="&amp;MH159,#REF!,"&lt;="&amp;ME159,#REF!,"&gt;="&amp;MF159)</f>
        <v>#REF!</v>
      </c>
      <c r="NL159" s="5" t="e">
        <f>COUNTIFS(#REF!,LT159,#REF!,1,#REF!,"&gt;="&amp;MI159,#REF!,"&lt;="&amp;MH159,#REF!,"="&amp;KZ159,#REF!,"="&amp;LA159,#REF!,"&lt;="&amp;ME159,#REF!,"&gt;="&amp;MF159)</f>
        <v>#REF!</v>
      </c>
      <c r="NM159" s="5" t="e">
        <f>COUNTIFS(#REF!,LT159,#REF!,0,#REF!,"&gt;="&amp;MI159,#REF!,"&lt;="&amp;MH159,#REF!,"="&amp;KZ159,#REF!,"="&amp;LA159,#REF!,"&lt;="&amp;ME159,#REF!,"&gt;="&amp;MF159)</f>
        <v>#REF!</v>
      </c>
      <c r="NN159" s="5" t="e">
        <f>COUNTIFS(#REF!,LT159,#REF!,1,#REF!,"&gt;="&amp;MC159,#REF!,"&lt;="&amp;MB159,#REF!,"&lt;="&amp;ME159,#REF!,"&gt;="&amp;MF159)</f>
        <v>#REF!</v>
      </c>
      <c r="NO159" s="5" t="e">
        <f>COUNTIFS(#REF!,LT159,#REF!,0,#REF!,"&gt;="&amp;MC159,#REF!,"&lt;="&amp;MB159,#REF!,"&lt;="&amp;ME159,#REF!,"&gt;="&amp;MF159)</f>
        <v>#REF!</v>
      </c>
      <c r="NP159" s="5" t="e">
        <f>COUNTIFS(#REF!,LT159,#REF!,1,#REF!,"&lt;="&amp;ME159,#REF!,"&gt;="&amp;MF159,#REF!,"="&amp;KV159,#REF!,"="&amp;KX159)</f>
        <v>#REF!</v>
      </c>
      <c r="NQ159" s="5" t="e">
        <f>COUNTIFS(#REF!,LT159,#REF!,0,#REF!,"&lt;="&amp;ME159,#REF!,"&gt;="&amp;MF159,#REF!,"="&amp;KV159,#REF!,"="&amp;KX159)</f>
        <v>#REF!</v>
      </c>
      <c r="NR159" s="5" t="e">
        <f>COUNTIFS(#REF!,LT159,#REF!,1,#REF!,"&lt;="&amp;ME159,#REF!,"&gt;="&amp;MF159,#REF!,"="&amp;KW159,#REF!,"="&amp;KY159)</f>
        <v>#REF!</v>
      </c>
      <c r="NS159" s="5" t="e">
        <f>COUNTIFS(#REF!,LT159,#REF!,0,#REF!,"&lt;="&amp;ME159,#REF!,"&gt;="&amp;MF159,#REF!,"="&amp;KW159,#REF!,"="&amp;KY159)</f>
        <v>#REF!</v>
      </c>
      <c r="NT159" s="5" t="e">
        <f t="shared" si="169"/>
        <v>#REF!</v>
      </c>
      <c r="NU159" s="5" t="e">
        <f t="shared" si="170"/>
        <v>#REF!</v>
      </c>
      <c r="NV159" s="5" t="e">
        <f t="shared" si="171"/>
        <v>#REF!</v>
      </c>
      <c r="NW159" s="6" t="e">
        <f t="shared" si="172"/>
        <v>#REF!</v>
      </c>
      <c r="NX159" s="7" t="e">
        <f t="shared" si="173"/>
        <v>#REF!</v>
      </c>
      <c r="NY159" s="5" t="e">
        <f t="shared" si="174"/>
        <v>#REF!</v>
      </c>
      <c r="NZ159" s="31" t="e">
        <f t="shared" si="175"/>
        <v>#REF!</v>
      </c>
      <c r="OA159" s="32" t="e">
        <f t="shared" si="176"/>
        <v>#REF!</v>
      </c>
      <c r="OB159" s="32" t="e">
        <f t="shared" si="177"/>
        <v>#REF!</v>
      </c>
      <c r="OC159" s="33" t="e">
        <f t="shared" si="178"/>
        <v>#REF!</v>
      </c>
      <c r="OD159" s="33" t="e">
        <f t="shared" si="179"/>
        <v>#REF!</v>
      </c>
      <c r="OE159" s="33" t="e">
        <f t="shared" si="180"/>
        <v>#REF!</v>
      </c>
      <c r="OF159" s="33" t="e">
        <f t="shared" si="181"/>
        <v>#REF!</v>
      </c>
      <c r="OG159" s="5" t="e">
        <f t="shared" si="182"/>
        <v>#REF!</v>
      </c>
      <c r="OH159" s="5" t="e">
        <f t="shared" si="183"/>
        <v>#REF!</v>
      </c>
      <c r="OI159" s="5" t="e">
        <f t="shared" si="184"/>
        <v>#REF!</v>
      </c>
      <c r="OJ159" s="6" t="e">
        <f t="shared" si="185"/>
        <v>#REF!</v>
      </c>
      <c r="OK159" s="7" t="e">
        <f t="shared" si="186"/>
        <v>#REF!</v>
      </c>
      <c r="OL159" s="5" t="e">
        <f t="shared" si="187"/>
        <v>#REF!</v>
      </c>
      <c r="OM159" s="31" t="e">
        <f t="shared" si="188"/>
        <v>#REF!</v>
      </c>
      <c r="ON159" s="32" t="e">
        <f t="shared" si="189"/>
        <v>#REF!</v>
      </c>
      <c r="OO159" s="32" t="e">
        <f t="shared" si="190"/>
        <v>#REF!</v>
      </c>
      <c r="OP159" s="33" t="e">
        <f t="shared" si="191"/>
        <v>#REF!</v>
      </c>
      <c r="OQ159" s="33" t="e">
        <f t="shared" si="192"/>
        <v>#REF!</v>
      </c>
      <c r="OR159" s="33" t="e">
        <f t="shared" si="193"/>
        <v>#REF!</v>
      </c>
      <c r="OS159" s="33" t="e">
        <f t="shared" si="194"/>
        <v>#REF!</v>
      </c>
      <c r="OT159" t="e">
        <f t="shared" si="195"/>
        <v>#REF!</v>
      </c>
      <c r="OU159" t="e">
        <f t="shared" si="196"/>
        <v>#REF!</v>
      </c>
      <c r="OV159" t="e">
        <f t="shared" si="197"/>
        <v>#REF!</v>
      </c>
      <c r="OW159" t="e">
        <f t="shared" si="198"/>
        <v>#REF!</v>
      </c>
      <c r="OX159" t="e">
        <f t="shared" si="199"/>
        <v>#REF!</v>
      </c>
      <c r="OY159" t="e">
        <f t="shared" si="200"/>
        <v>#REF!</v>
      </c>
    </row>
    <row r="160" spans="1:415" ht="16.5" customHeight="1" x14ac:dyDescent="0.3">
      <c r="A160" s="22"/>
      <c r="KN160" s="5" t="e">
        <f>IF(INDEX(#REF!,MATCH('HT 0-0'!D160,#REF!,0))=INDEX(#REF!,MATCH('HT 0-0'!D160,#REF!,0)),INDEX(#REF!,MATCH('HT 0-0'!D160,#REF!,0)),"ERROR")</f>
        <v>#REF!</v>
      </c>
      <c r="KO160" s="5" t="e">
        <f>IF(INDEX(#REF!,MATCH('HT 0-0'!E160,#REF!,0))=INDEX(#REF!,MATCH('HT 0-0'!E160,#REF!,0)),INDEX(#REF!,MATCH('HT 0-0'!E160,#REF!,0)),"ERROR")</f>
        <v>#REF!</v>
      </c>
      <c r="KP160" s="5" t="e">
        <f t="shared" si="134"/>
        <v>#REF!</v>
      </c>
      <c r="KQ160" t="str">
        <f t="shared" si="135"/>
        <v>_</v>
      </c>
      <c r="KR160" s="5" t="e">
        <f t="shared" si="136"/>
        <v>#DIV/0!</v>
      </c>
      <c r="KS160" s="5" t="e">
        <f t="shared" si="137"/>
        <v>#DIV/0!</v>
      </c>
      <c r="KT160" s="5" t="e">
        <f t="shared" si="138"/>
        <v>#DIV/0!</v>
      </c>
      <c r="KU160" s="5" t="e">
        <f t="shared" si="139"/>
        <v>#DIV/0!</v>
      </c>
      <c r="KV160" s="5" t="e">
        <f t="shared" si="140"/>
        <v>#DIV/0!</v>
      </c>
      <c r="KW160" s="5" t="e">
        <f t="shared" si="141"/>
        <v>#DIV/0!</v>
      </c>
      <c r="KX160" s="5" t="e">
        <f t="shared" si="142"/>
        <v>#DIV/0!</v>
      </c>
      <c r="KY160" s="5" t="e">
        <f t="shared" si="143"/>
        <v>#DIV/0!</v>
      </c>
      <c r="KZ160" s="5" t="e">
        <f t="shared" si="144"/>
        <v>#DIV/0!</v>
      </c>
      <c r="LA160" s="5" t="e">
        <f t="shared" si="145"/>
        <v>#DIV/0!</v>
      </c>
      <c r="LB160" t="e">
        <f>IF(LQ160="0-0",INDEX(Scrape!#REF!,MATCH('HT 0-0'!KP160,Scrape!$B:$B,0)),"")</f>
        <v>#REF!</v>
      </c>
      <c r="LC160" t="e">
        <f>IF(LQ160="0-0",INDEX(Scrape!$A:$A,MATCH('HT 0-0'!KP160,Scrape!$B:$B,0)),"")</f>
        <v>#REF!</v>
      </c>
      <c r="LD160" t="e">
        <f>IF(LQ160="0-0",INDEX(Scrape!$B:$B,MATCH('HT 0-0'!KP160,Scrape!$B:$B,0)),"")</f>
        <v>#REF!</v>
      </c>
      <c r="LE160" t="e">
        <f>IF(LQ160="0-0",INDEX(Scrape!$C:$C,MATCH('HT 0-0'!KP160,Scrape!$B:$B,0)),"")</f>
        <v>#REF!</v>
      </c>
      <c r="LF160" t="e">
        <f>IF(LQ160="0-0",INDEX(Scrape!$D:$D,MATCH('HT 0-0'!KP160,Scrape!$B:$B,0)),"")</f>
        <v>#REF!</v>
      </c>
      <c r="LG160" t="e">
        <f>IF(LQ160="0-0",INDEX(Scrape!$E:$E,MATCH('HT 0-0'!KP160,Scrape!$B:$B,0)),"")</f>
        <v>#REF!</v>
      </c>
      <c r="LH160" t="e">
        <f>IF(LQ160="0-0",INDEX(Scrape!$F:$F,MATCH('HT 0-0'!KP160,Scrape!$B:$B,0)),"")</f>
        <v>#REF!</v>
      </c>
      <c r="LI160" t="e">
        <f>IF(LQ160="0-0",INDEX(Scrape!$G:$G,MATCH('HT 0-0'!KP160,Scrape!$B:$B,0)),"")</f>
        <v>#REF!</v>
      </c>
      <c r="LJ160" t="e">
        <f>IF(LQ160="0-0",INDEX(Scrape!$H:$H,MATCH('HT 0-0'!KP160,Scrape!$B:$B,0)),"")</f>
        <v>#REF!</v>
      </c>
      <c r="LK160" t="e">
        <f>IF(LQ160="0-0",INDEX(Scrape!$I:$I,MATCH('HT 0-0'!KP160,Scrape!$B:$B,0)),"")</f>
        <v>#REF!</v>
      </c>
      <c r="LL160" t="e">
        <f>IF(LQ160="0-0",INDEX(Scrape!$J:$J,MATCH('HT 0-0'!KP160,Scrape!$B:$B,0)),"")</f>
        <v>#REF!</v>
      </c>
      <c r="LM160" t="e">
        <f>IF(LQ160="0-0",INDEX(Scrape!$K:$K,MATCH('HT 0-0'!KP160,Scrape!$B:$B,0)),"")</f>
        <v>#REF!</v>
      </c>
      <c r="LN160" t="e">
        <f>IF(LQ160="0-0",INDEX(Scrape!$L:$L,MATCH('HT 0-0'!KP160,Scrape!$B:$B,0)),"")</f>
        <v>#REF!</v>
      </c>
      <c r="LO160" t="e">
        <f>IF(LQ160="0-0",INDEX(Scrape!$M:$M,MATCH('HT 0-0'!KP160,Scrape!$B:$B,0)),"")</f>
        <v>#REF!</v>
      </c>
      <c r="LP160" t="e">
        <f>IF(LQ160="0-0",INDEX(Scrape!$N:$N,MATCH('HT 0-0'!KP160,Scrape!$B:$B,0)),"")</f>
        <v>#REF!</v>
      </c>
      <c r="LQ160" t="e">
        <f>INDEX(Scrape!$O:$O,MATCH('HT 0-0'!KP160,Scrape!$B:$B,0))</f>
        <v>#REF!</v>
      </c>
      <c r="LR160" t="e">
        <f t="shared" si="146"/>
        <v>#REF!</v>
      </c>
      <c r="LS160" t="e">
        <f t="shared" si="147"/>
        <v>#REF!</v>
      </c>
      <c r="LT160" s="23" t="e">
        <f>IF(INDEX(#REF!,MATCH(KQ160,#REF!,0))=INDEX(#REF!,MATCH(KQ160,#REF!,0)),INDEX(#REF!,MATCH(KQ160,#REF!,0)),"ERROR")</f>
        <v>#REF!</v>
      </c>
      <c r="LU160" s="24" t="e">
        <f t="shared" si="148"/>
        <v>#DIV/0!</v>
      </c>
      <c r="LV160" s="24" t="e">
        <f t="shared" si="149"/>
        <v>#DIV/0!</v>
      </c>
      <c r="LW160" s="24" t="e">
        <f t="shared" si="150"/>
        <v>#DIV/0!</v>
      </c>
      <c r="LX160" s="24" t="e">
        <f t="shared" si="151"/>
        <v>#DIV/0!</v>
      </c>
      <c r="LY160" s="25" t="e">
        <f t="shared" si="152"/>
        <v>#REF!</v>
      </c>
      <c r="LZ160" s="25" t="e">
        <f t="shared" si="153"/>
        <v>#REF!</v>
      </c>
      <c r="MA160" s="26" t="e">
        <f t="shared" si="154"/>
        <v>#REF!</v>
      </c>
      <c r="MB160" s="27" t="e">
        <f t="shared" si="155"/>
        <v>#REF!</v>
      </c>
      <c r="MC160" s="28" t="e">
        <f t="shared" si="156"/>
        <v>#REF!</v>
      </c>
      <c r="MD160" s="24" t="e">
        <f t="shared" si="157"/>
        <v>#REF!</v>
      </c>
      <c r="ME160" s="29" t="e">
        <f t="shared" si="158"/>
        <v>#REF!</v>
      </c>
      <c r="MF160" s="30" t="e">
        <f t="shared" si="159"/>
        <v>#REF!</v>
      </c>
      <c r="MG160" s="24" t="e">
        <f t="shared" si="160"/>
        <v>#REF!</v>
      </c>
      <c r="MH160" s="29" t="e">
        <f t="shared" si="161"/>
        <v>#REF!</v>
      </c>
      <c r="MI160" s="30" t="e">
        <f t="shared" si="162"/>
        <v>#REF!</v>
      </c>
      <c r="MJ160" t="str">
        <f t="shared" si="163"/>
        <v/>
      </c>
      <c r="MK160" t="str">
        <f t="shared" si="164"/>
        <v/>
      </c>
      <c r="ML160" t="str">
        <f t="shared" si="165"/>
        <v/>
      </c>
      <c r="MM160" t="str">
        <f t="shared" si="166"/>
        <v/>
      </c>
      <c r="MN160" t="str">
        <f t="shared" si="167"/>
        <v/>
      </c>
      <c r="MO160" t="str">
        <f t="shared" si="168"/>
        <v/>
      </c>
      <c r="MP160" s="5" t="e">
        <f>COUNTIFS(#REF!,LT160,#REF!,1,#REF!,"&gt;="&amp;MC160,#REF!,"&lt;="&amp;MB160,#REF!,"&lt;="&amp;ME160,#REF!,"&gt;="&amp;MF160,#REF!,"="&amp;KV160,#REF!,"="&amp;KX160)</f>
        <v>#REF!</v>
      </c>
      <c r="MQ160" s="5" t="e">
        <f>COUNTIFS(#REF!,LT160,#REF!,0,#REF!,"&gt;="&amp;MC160,#REF!,"&lt;="&amp;MB160,#REF!,"&lt;="&amp;ME160,#REF!,"&gt;="&amp;MF160,#REF!,"="&amp;KV160,#REF!,"="&amp;KX160)</f>
        <v>#REF!</v>
      </c>
      <c r="MR160" s="5" t="e">
        <f>COUNTIFS(#REF!,LT160,#REF!,1,#REF!,"&gt;="&amp;MC160,#REF!,"&lt;="&amp;MB160,#REF!,"&lt;="&amp;ME160,#REF!,"&gt;="&amp;MF160,#REF!,"="&amp;KW160,#REF!,"="&amp;KY160)</f>
        <v>#REF!</v>
      </c>
      <c r="MS160" s="5" t="e">
        <f>COUNTIFS(#REF!,LT160,#REF!,0,#REF!,"&gt;="&amp;MC160,#REF!,"&lt;="&amp;MB160,#REF!,"&lt;="&amp;ME160,#REF!,"&gt;="&amp;MF160,#REF!,"="&amp;KW160,#REF!,"="&amp;KY160)</f>
        <v>#REF!</v>
      </c>
      <c r="MT160" s="5" t="e">
        <f>COUNTIFS(#REF!,LT160,#REF!,1,#REF!,"&gt;="&amp;MI160,#REF!,"&lt;="&amp;MH160,#REF!,"&lt;="&amp;ME160,#REF!,"&gt;="&amp;MF160)</f>
        <v>#REF!</v>
      </c>
      <c r="MU160" s="5" t="e">
        <f>COUNTIFS(#REF!,LT160,#REF!,0,#REF!,"&gt;="&amp;MI160,#REF!,"&lt;="&amp;MH160,#REF!,"&lt;="&amp;ME160,#REF!,"&gt;="&amp;MF160)</f>
        <v>#REF!</v>
      </c>
      <c r="MV160" s="5" t="e">
        <f>COUNTIFS(#REF!,LT160,#REF!,1,#REF!,"&gt;="&amp;MI160,#REF!,"&lt;="&amp;MH160,#REF!,"="&amp;KZ160,#REF!,"="&amp;LA160,#REF!,"&lt;="&amp;ME160,#REF!,"&gt;="&amp;MF160)</f>
        <v>#REF!</v>
      </c>
      <c r="MW160" s="5" t="e">
        <f>COUNTIFS(#REF!,LT160,#REF!,0,#REF!,"&gt;="&amp;MI160,#REF!,"&lt;="&amp;MH160,#REF!,"="&amp;KZ160,#REF!,"="&amp;LA160,#REF!,"&lt;="&amp;ME160,#REF!,"&gt;="&amp;MF160)</f>
        <v>#REF!</v>
      </c>
      <c r="MX160" s="5" t="e">
        <f>COUNTIFS(#REF!,LT160,#REF!,1,#REF!,"&gt;="&amp;MC160,#REF!,"&lt;="&amp;MB160,#REF!,"&lt;="&amp;ME160,#REF!,"&gt;="&amp;MF160)</f>
        <v>#REF!</v>
      </c>
      <c r="MY160" s="5" t="e">
        <f>COUNTIFS(#REF!,LT160,#REF!,0,#REF!,"&gt;="&amp;MC160,#REF!,"&lt;="&amp;MB160,#REF!,"&lt;="&amp;ME160,#REF!,"&gt;="&amp;MF160)</f>
        <v>#REF!</v>
      </c>
      <c r="MZ160" s="5" t="e">
        <f>COUNTIFS(#REF!,LT160,#REF!,1,#REF!,"&lt;="&amp;ME160,#REF!,"&gt;="&amp;MF160,#REF!,"="&amp;KV160,#REF!,"="&amp;KX160)</f>
        <v>#REF!</v>
      </c>
      <c r="NA160" s="5" t="e">
        <f>COUNTIFS(#REF!,LT160,#REF!,0,#REF!,"&lt;="&amp;ME160,#REF!,"&gt;="&amp;MF160,#REF!,"="&amp;KV160,#REF!,"="&amp;KX160)</f>
        <v>#REF!</v>
      </c>
      <c r="NB160" s="5" t="e">
        <f>COUNTIFS(#REF!,LT160,#REF!,1,#REF!,"&lt;="&amp;ME160,#REF!,"&gt;="&amp;MF160,#REF!,"="&amp;KW160,#REF!,"="&amp;KY160)</f>
        <v>#REF!</v>
      </c>
      <c r="NC160" s="5" t="e">
        <f>COUNTIFS(#REF!,LT160,#REF!,0,#REF!,"&lt;="&amp;ME160,#REF!,"&gt;="&amp;MF160,#REF!,"="&amp;KW160,#REF!,"="&amp;KY160)</f>
        <v>#REF!</v>
      </c>
      <c r="ND160" s="5" t="e">
        <f>COUNTIFS(#REF!,LT160,#REF!,1,#REF!,"&gt;="&amp;MC160,#REF!,"&lt;="&amp;MB160,#REF!,"&lt;="&amp;ME160,#REF!,"&gt;="&amp;MF160,#REF!,"="&amp;KV160,#REF!,"="&amp;KX160)</f>
        <v>#REF!</v>
      </c>
      <c r="NE160" s="5" t="e">
        <f>COUNTIFS(#REF!,LT160,#REF!,0,#REF!,"&gt;="&amp;MC160,#REF!,"&lt;="&amp;MB160,#REF!,"&lt;="&amp;ME160,#REF!,"&gt;="&amp;MF160,#REF!,"="&amp;KV160,#REF!,"="&amp;KX160)</f>
        <v>#REF!</v>
      </c>
      <c r="NF160" s="5" t="e">
        <f>COUNTIFS(#REF!,LT160,#REF!,1,#REF!,"&gt;="&amp;MC160,#REF!,"&lt;="&amp;MB160,#REF!,"&lt;="&amp;ME160,#REF!,"&gt;="&amp;MF160,#REF!,"="&amp;KW160,#REF!,"="&amp;KY160)</f>
        <v>#REF!</v>
      </c>
      <c r="NG160" s="5" t="e">
        <f>COUNTIFS(#REF!,LT160,#REF!,0,#REF!,"&gt;="&amp;MC160,#REF!,"&lt;="&amp;MB160,#REF!,"&lt;="&amp;ME160,#REF!,"&gt;="&amp;MF160,#REF!,"="&amp;KW160,#REF!,"="&amp;KY160)</f>
        <v>#REF!</v>
      </c>
      <c r="NH160" s="5" t="e">
        <f>COUNTIFS(#REF!,LT160,#REF!,1,#REF!,"&gt;="&amp;MC160,#REF!,"&lt;="&amp;MB160,#REF!,"&lt;="&amp;ME160,#REF!,"&gt;="&amp;MF160,#REF!,"="&amp;KZ160,#REF!,"="&amp;LA160)</f>
        <v>#REF!</v>
      </c>
      <c r="NI160" s="5" t="e">
        <f>COUNTIFS(#REF!,LT160,#REF!,0,#REF!,"&gt;="&amp;MC160,#REF!,"&lt;="&amp;MB160,#REF!,"&lt;="&amp;ME160,#REF!,"&gt;="&amp;MF160,#REF!,"="&amp;KZ160,#REF!,"="&amp;LA160)</f>
        <v>#REF!</v>
      </c>
      <c r="NJ160" s="5" t="e">
        <f>COUNTIFS(#REF!,LT160,#REF!,1,#REF!,"&gt;="&amp;MI160,#REF!,"&lt;="&amp;MH160,#REF!,"&lt;="&amp;ME160,#REF!,"&gt;="&amp;MF160)</f>
        <v>#REF!</v>
      </c>
      <c r="NK160" s="5" t="e">
        <f>COUNTIFS(#REF!,LT160,#REF!,0,#REF!,"&gt;="&amp;MI160,#REF!,"&lt;="&amp;MH160,#REF!,"&lt;="&amp;ME160,#REF!,"&gt;="&amp;MF160)</f>
        <v>#REF!</v>
      </c>
      <c r="NL160" s="5" t="e">
        <f>COUNTIFS(#REF!,LT160,#REF!,1,#REF!,"&gt;="&amp;MI160,#REF!,"&lt;="&amp;MH160,#REF!,"="&amp;KZ160,#REF!,"="&amp;LA160,#REF!,"&lt;="&amp;ME160,#REF!,"&gt;="&amp;MF160)</f>
        <v>#REF!</v>
      </c>
      <c r="NM160" s="5" t="e">
        <f>COUNTIFS(#REF!,LT160,#REF!,0,#REF!,"&gt;="&amp;MI160,#REF!,"&lt;="&amp;MH160,#REF!,"="&amp;KZ160,#REF!,"="&amp;LA160,#REF!,"&lt;="&amp;ME160,#REF!,"&gt;="&amp;MF160)</f>
        <v>#REF!</v>
      </c>
      <c r="NN160" s="5" t="e">
        <f>COUNTIFS(#REF!,LT160,#REF!,1,#REF!,"&gt;="&amp;MC160,#REF!,"&lt;="&amp;MB160,#REF!,"&lt;="&amp;ME160,#REF!,"&gt;="&amp;MF160)</f>
        <v>#REF!</v>
      </c>
      <c r="NO160" s="5" t="e">
        <f>COUNTIFS(#REF!,LT160,#REF!,0,#REF!,"&gt;="&amp;MC160,#REF!,"&lt;="&amp;MB160,#REF!,"&lt;="&amp;ME160,#REF!,"&gt;="&amp;MF160)</f>
        <v>#REF!</v>
      </c>
      <c r="NP160" s="5" t="e">
        <f>COUNTIFS(#REF!,LT160,#REF!,1,#REF!,"&lt;="&amp;ME160,#REF!,"&gt;="&amp;MF160,#REF!,"="&amp;KV160,#REF!,"="&amp;KX160)</f>
        <v>#REF!</v>
      </c>
      <c r="NQ160" s="5" t="e">
        <f>COUNTIFS(#REF!,LT160,#REF!,0,#REF!,"&lt;="&amp;ME160,#REF!,"&gt;="&amp;MF160,#REF!,"="&amp;KV160,#REF!,"="&amp;KX160)</f>
        <v>#REF!</v>
      </c>
      <c r="NR160" s="5" t="e">
        <f>COUNTIFS(#REF!,LT160,#REF!,1,#REF!,"&lt;="&amp;ME160,#REF!,"&gt;="&amp;MF160,#REF!,"="&amp;KW160,#REF!,"="&amp;KY160)</f>
        <v>#REF!</v>
      </c>
      <c r="NS160" s="5" t="e">
        <f>COUNTIFS(#REF!,LT160,#REF!,0,#REF!,"&lt;="&amp;ME160,#REF!,"&gt;="&amp;MF160,#REF!,"="&amp;KW160,#REF!,"="&amp;KY160)</f>
        <v>#REF!</v>
      </c>
      <c r="NT160" s="5" t="e">
        <f t="shared" si="169"/>
        <v>#REF!</v>
      </c>
      <c r="NU160" s="5" t="e">
        <f t="shared" si="170"/>
        <v>#REF!</v>
      </c>
      <c r="NV160" s="5" t="e">
        <f t="shared" si="171"/>
        <v>#REF!</v>
      </c>
      <c r="NW160" s="6" t="e">
        <f t="shared" si="172"/>
        <v>#REF!</v>
      </c>
      <c r="NX160" s="7" t="e">
        <f t="shared" si="173"/>
        <v>#REF!</v>
      </c>
      <c r="NY160" s="5" t="e">
        <f t="shared" si="174"/>
        <v>#REF!</v>
      </c>
      <c r="NZ160" s="31" t="e">
        <f t="shared" si="175"/>
        <v>#REF!</v>
      </c>
      <c r="OA160" s="32" t="e">
        <f t="shared" si="176"/>
        <v>#REF!</v>
      </c>
      <c r="OB160" s="32" t="e">
        <f t="shared" si="177"/>
        <v>#REF!</v>
      </c>
      <c r="OC160" s="33" t="e">
        <f t="shared" si="178"/>
        <v>#REF!</v>
      </c>
      <c r="OD160" s="33" t="e">
        <f t="shared" si="179"/>
        <v>#REF!</v>
      </c>
      <c r="OE160" s="33" t="e">
        <f t="shared" si="180"/>
        <v>#REF!</v>
      </c>
      <c r="OF160" s="33" t="e">
        <f t="shared" si="181"/>
        <v>#REF!</v>
      </c>
      <c r="OG160" s="5" t="e">
        <f t="shared" si="182"/>
        <v>#REF!</v>
      </c>
      <c r="OH160" s="5" t="e">
        <f t="shared" si="183"/>
        <v>#REF!</v>
      </c>
      <c r="OI160" s="5" t="e">
        <f t="shared" si="184"/>
        <v>#REF!</v>
      </c>
      <c r="OJ160" s="6" t="e">
        <f t="shared" si="185"/>
        <v>#REF!</v>
      </c>
      <c r="OK160" s="7" t="e">
        <f t="shared" si="186"/>
        <v>#REF!</v>
      </c>
      <c r="OL160" s="5" t="e">
        <f t="shared" si="187"/>
        <v>#REF!</v>
      </c>
      <c r="OM160" s="31" t="e">
        <f t="shared" si="188"/>
        <v>#REF!</v>
      </c>
      <c r="ON160" s="32" t="e">
        <f t="shared" si="189"/>
        <v>#REF!</v>
      </c>
      <c r="OO160" s="32" t="e">
        <f t="shared" si="190"/>
        <v>#REF!</v>
      </c>
      <c r="OP160" s="33" t="e">
        <f t="shared" si="191"/>
        <v>#REF!</v>
      </c>
      <c r="OQ160" s="33" t="e">
        <f t="shared" si="192"/>
        <v>#REF!</v>
      </c>
      <c r="OR160" s="33" t="e">
        <f t="shared" si="193"/>
        <v>#REF!</v>
      </c>
      <c r="OS160" s="33" t="e">
        <f t="shared" si="194"/>
        <v>#REF!</v>
      </c>
      <c r="OT160" t="e">
        <f t="shared" si="195"/>
        <v>#REF!</v>
      </c>
      <c r="OU160" t="e">
        <f t="shared" si="196"/>
        <v>#REF!</v>
      </c>
      <c r="OV160" t="e">
        <f t="shared" si="197"/>
        <v>#REF!</v>
      </c>
      <c r="OW160" t="e">
        <f t="shared" si="198"/>
        <v>#REF!</v>
      </c>
      <c r="OX160" t="e">
        <f t="shared" si="199"/>
        <v>#REF!</v>
      </c>
      <c r="OY160" t="e">
        <f t="shared" si="200"/>
        <v>#REF!</v>
      </c>
    </row>
    <row r="161" spans="1:415" ht="16.5" customHeight="1" x14ac:dyDescent="0.3">
      <c r="A161" s="22"/>
      <c r="KN161" s="5" t="e">
        <f>IF(INDEX(#REF!,MATCH('HT 0-0'!D161,#REF!,0))=INDEX(#REF!,MATCH('HT 0-0'!D161,#REF!,0)),INDEX(#REF!,MATCH('HT 0-0'!D161,#REF!,0)),"ERROR")</f>
        <v>#REF!</v>
      </c>
      <c r="KO161" s="5" t="e">
        <f>IF(INDEX(#REF!,MATCH('HT 0-0'!E161,#REF!,0))=INDEX(#REF!,MATCH('HT 0-0'!E161,#REF!,0)),INDEX(#REF!,MATCH('HT 0-0'!E161,#REF!,0)),"ERROR")</f>
        <v>#REF!</v>
      </c>
      <c r="KP161" s="5" t="e">
        <f t="shared" si="134"/>
        <v>#REF!</v>
      </c>
      <c r="KQ161" t="str">
        <f t="shared" si="135"/>
        <v>_</v>
      </c>
      <c r="KR161" s="5" t="e">
        <f t="shared" si="136"/>
        <v>#DIV/0!</v>
      </c>
      <c r="KS161" s="5" t="e">
        <f t="shared" si="137"/>
        <v>#DIV/0!</v>
      </c>
      <c r="KT161" s="5" t="e">
        <f t="shared" si="138"/>
        <v>#DIV/0!</v>
      </c>
      <c r="KU161" s="5" t="e">
        <f t="shared" si="139"/>
        <v>#DIV/0!</v>
      </c>
      <c r="KV161" s="5" t="e">
        <f t="shared" si="140"/>
        <v>#DIV/0!</v>
      </c>
      <c r="KW161" s="5" t="e">
        <f t="shared" si="141"/>
        <v>#DIV/0!</v>
      </c>
      <c r="KX161" s="5" t="e">
        <f t="shared" si="142"/>
        <v>#DIV/0!</v>
      </c>
      <c r="KY161" s="5" t="e">
        <f t="shared" si="143"/>
        <v>#DIV/0!</v>
      </c>
      <c r="KZ161" s="5" t="e">
        <f t="shared" si="144"/>
        <v>#DIV/0!</v>
      </c>
      <c r="LA161" s="5" t="e">
        <f t="shared" si="145"/>
        <v>#DIV/0!</v>
      </c>
      <c r="LB161" t="e">
        <f>IF(LQ161="0-0",INDEX(Scrape!#REF!,MATCH('HT 0-0'!KP161,Scrape!$B:$B,0)),"")</f>
        <v>#REF!</v>
      </c>
      <c r="LC161" t="e">
        <f>IF(LQ161="0-0",INDEX(Scrape!$A:$A,MATCH('HT 0-0'!KP161,Scrape!$B:$B,0)),"")</f>
        <v>#REF!</v>
      </c>
      <c r="LD161" t="e">
        <f>IF(LQ161="0-0",INDEX(Scrape!$B:$B,MATCH('HT 0-0'!KP161,Scrape!$B:$B,0)),"")</f>
        <v>#REF!</v>
      </c>
      <c r="LE161" t="e">
        <f>IF(LQ161="0-0",INDEX(Scrape!$C:$C,MATCH('HT 0-0'!KP161,Scrape!$B:$B,0)),"")</f>
        <v>#REF!</v>
      </c>
      <c r="LF161" t="e">
        <f>IF(LQ161="0-0",INDEX(Scrape!$D:$D,MATCH('HT 0-0'!KP161,Scrape!$B:$B,0)),"")</f>
        <v>#REF!</v>
      </c>
      <c r="LG161" t="e">
        <f>IF(LQ161="0-0",INDEX(Scrape!$E:$E,MATCH('HT 0-0'!KP161,Scrape!$B:$B,0)),"")</f>
        <v>#REF!</v>
      </c>
      <c r="LH161" t="e">
        <f>IF(LQ161="0-0",INDEX(Scrape!$F:$F,MATCH('HT 0-0'!KP161,Scrape!$B:$B,0)),"")</f>
        <v>#REF!</v>
      </c>
      <c r="LI161" t="e">
        <f>IF(LQ161="0-0",INDEX(Scrape!$G:$G,MATCH('HT 0-0'!KP161,Scrape!$B:$B,0)),"")</f>
        <v>#REF!</v>
      </c>
      <c r="LJ161" t="e">
        <f>IF(LQ161="0-0",INDEX(Scrape!$H:$H,MATCH('HT 0-0'!KP161,Scrape!$B:$B,0)),"")</f>
        <v>#REF!</v>
      </c>
      <c r="LK161" t="e">
        <f>IF(LQ161="0-0",INDEX(Scrape!$I:$I,MATCH('HT 0-0'!KP161,Scrape!$B:$B,0)),"")</f>
        <v>#REF!</v>
      </c>
      <c r="LL161" t="e">
        <f>IF(LQ161="0-0",INDEX(Scrape!$J:$J,MATCH('HT 0-0'!KP161,Scrape!$B:$B,0)),"")</f>
        <v>#REF!</v>
      </c>
      <c r="LM161" t="e">
        <f>IF(LQ161="0-0",INDEX(Scrape!$K:$K,MATCH('HT 0-0'!KP161,Scrape!$B:$B,0)),"")</f>
        <v>#REF!</v>
      </c>
      <c r="LN161" t="e">
        <f>IF(LQ161="0-0",INDEX(Scrape!$L:$L,MATCH('HT 0-0'!KP161,Scrape!$B:$B,0)),"")</f>
        <v>#REF!</v>
      </c>
      <c r="LO161" t="e">
        <f>IF(LQ161="0-0",INDEX(Scrape!$M:$M,MATCH('HT 0-0'!KP161,Scrape!$B:$B,0)),"")</f>
        <v>#REF!</v>
      </c>
      <c r="LP161" t="e">
        <f>IF(LQ161="0-0",INDEX(Scrape!$N:$N,MATCH('HT 0-0'!KP161,Scrape!$B:$B,0)),"")</f>
        <v>#REF!</v>
      </c>
      <c r="LQ161" t="e">
        <f>INDEX(Scrape!$O:$O,MATCH('HT 0-0'!KP161,Scrape!$B:$B,0))</f>
        <v>#REF!</v>
      </c>
      <c r="LR161" t="e">
        <f t="shared" si="146"/>
        <v>#REF!</v>
      </c>
      <c r="LS161" t="e">
        <f t="shared" si="147"/>
        <v>#REF!</v>
      </c>
      <c r="LT161" s="23" t="e">
        <f>IF(INDEX(#REF!,MATCH(KQ161,#REF!,0))=INDEX(#REF!,MATCH(KQ161,#REF!,0)),INDEX(#REF!,MATCH(KQ161,#REF!,0)),"ERROR")</f>
        <v>#REF!</v>
      </c>
      <c r="LU161" s="24" t="e">
        <f t="shared" si="148"/>
        <v>#DIV/0!</v>
      </c>
      <c r="LV161" s="24" t="e">
        <f t="shared" si="149"/>
        <v>#DIV/0!</v>
      </c>
      <c r="LW161" s="24" t="e">
        <f t="shared" si="150"/>
        <v>#DIV/0!</v>
      </c>
      <c r="LX161" s="24" t="e">
        <f t="shared" si="151"/>
        <v>#DIV/0!</v>
      </c>
      <c r="LY161" s="25" t="e">
        <f t="shared" si="152"/>
        <v>#REF!</v>
      </c>
      <c r="LZ161" s="25" t="e">
        <f t="shared" si="153"/>
        <v>#REF!</v>
      </c>
      <c r="MA161" s="26" t="e">
        <f t="shared" si="154"/>
        <v>#REF!</v>
      </c>
      <c r="MB161" s="27" t="e">
        <f t="shared" si="155"/>
        <v>#REF!</v>
      </c>
      <c r="MC161" s="28" t="e">
        <f t="shared" si="156"/>
        <v>#REF!</v>
      </c>
      <c r="MD161" s="24" t="e">
        <f t="shared" si="157"/>
        <v>#REF!</v>
      </c>
      <c r="ME161" s="29" t="e">
        <f t="shared" si="158"/>
        <v>#REF!</v>
      </c>
      <c r="MF161" s="30" t="e">
        <f t="shared" si="159"/>
        <v>#REF!</v>
      </c>
      <c r="MG161" s="24" t="e">
        <f t="shared" si="160"/>
        <v>#REF!</v>
      </c>
      <c r="MH161" s="29" t="e">
        <f t="shared" si="161"/>
        <v>#REF!</v>
      </c>
      <c r="MI161" s="30" t="e">
        <f t="shared" si="162"/>
        <v>#REF!</v>
      </c>
      <c r="MJ161" t="str">
        <f t="shared" si="163"/>
        <v/>
      </c>
      <c r="MK161" t="str">
        <f t="shared" si="164"/>
        <v/>
      </c>
      <c r="ML161" t="str">
        <f t="shared" si="165"/>
        <v/>
      </c>
      <c r="MM161" t="str">
        <f t="shared" si="166"/>
        <v/>
      </c>
      <c r="MN161" t="str">
        <f t="shared" si="167"/>
        <v/>
      </c>
      <c r="MO161" t="str">
        <f t="shared" si="168"/>
        <v/>
      </c>
      <c r="MP161" s="5" t="e">
        <f>COUNTIFS(#REF!,LT161,#REF!,1,#REF!,"&gt;="&amp;MC161,#REF!,"&lt;="&amp;MB161,#REF!,"&lt;="&amp;ME161,#REF!,"&gt;="&amp;MF161,#REF!,"="&amp;KV161,#REF!,"="&amp;KX161)</f>
        <v>#REF!</v>
      </c>
      <c r="MQ161" s="5" t="e">
        <f>COUNTIFS(#REF!,LT161,#REF!,0,#REF!,"&gt;="&amp;MC161,#REF!,"&lt;="&amp;MB161,#REF!,"&lt;="&amp;ME161,#REF!,"&gt;="&amp;MF161,#REF!,"="&amp;KV161,#REF!,"="&amp;KX161)</f>
        <v>#REF!</v>
      </c>
      <c r="MR161" s="5" t="e">
        <f>COUNTIFS(#REF!,LT161,#REF!,1,#REF!,"&gt;="&amp;MC161,#REF!,"&lt;="&amp;MB161,#REF!,"&lt;="&amp;ME161,#REF!,"&gt;="&amp;MF161,#REF!,"="&amp;KW161,#REF!,"="&amp;KY161)</f>
        <v>#REF!</v>
      </c>
      <c r="MS161" s="5" t="e">
        <f>COUNTIFS(#REF!,LT161,#REF!,0,#REF!,"&gt;="&amp;MC161,#REF!,"&lt;="&amp;MB161,#REF!,"&lt;="&amp;ME161,#REF!,"&gt;="&amp;MF161,#REF!,"="&amp;KW161,#REF!,"="&amp;KY161)</f>
        <v>#REF!</v>
      </c>
      <c r="MT161" s="5" t="e">
        <f>COUNTIFS(#REF!,LT161,#REF!,1,#REF!,"&gt;="&amp;MI161,#REF!,"&lt;="&amp;MH161,#REF!,"&lt;="&amp;ME161,#REF!,"&gt;="&amp;MF161)</f>
        <v>#REF!</v>
      </c>
      <c r="MU161" s="5" t="e">
        <f>COUNTIFS(#REF!,LT161,#REF!,0,#REF!,"&gt;="&amp;MI161,#REF!,"&lt;="&amp;MH161,#REF!,"&lt;="&amp;ME161,#REF!,"&gt;="&amp;MF161)</f>
        <v>#REF!</v>
      </c>
      <c r="MV161" s="5" t="e">
        <f>COUNTIFS(#REF!,LT161,#REF!,1,#REF!,"&gt;="&amp;MI161,#REF!,"&lt;="&amp;MH161,#REF!,"="&amp;KZ161,#REF!,"="&amp;LA161,#REF!,"&lt;="&amp;ME161,#REF!,"&gt;="&amp;MF161)</f>
        <v>#REF!</v>
      </c>
      <c r="MW161" s="5" t="e">
        <f>COUNTIFS(#REF!,LT161,#REF!,0,#REF!,"&gt;="&amp;MI161,#REF!,"&lt;="&amp;MH161,#REF!,"="&amp;KZ161,#REF!,"="&amp;LA161,#REF!,"&lt;="&amp;ME161,#REF!,"&gt;="&amp;MF161)</f>
        <v>#REF!</v>
      </c>
      <c r="MX161" s="5" t="e">
        <f>COUNTIFS(#REF!,LT161,#REF!,1,#REF!,"&gt;="&amp;MC161,#REF!,"&lt;="&amp;MB161,#REF!,"&lt;="&amp;ME161,#REF!,"&gt;="&amp;MF161)</f>
        <v>#REF!</v>
      </c>
      <c r="MY161" s="5" t="e">
        <f>COUNTIFS(#REF!,LT161,#REF!,0,#REF!,"&gt;="&amp;MC161,#REF!,"&lt;="&amp;MB161,#REF!,"&lt;="&amp;ME161,#REF!,"&gt;="&amp;MF161)</f>
        <v>#REF!</v>
      </c>
      <c r="MZ161" s="5" t="e">
        <f>COUNTIFS(#REF!,LT161,#REF!,1,#REF!,"&lt;="&amp;ME161,#REF!,"&gt;="&amp;MF161,#REF!,"="&amp;KV161,#REF!,"="&amp;KX161)</f>
        <v>#REF!</v>
      </c>
      <c r="NA161" s="5" t="e">
        <f>COUNTIFS(#REF!,LT161,#REF!,0,#REF!,"&lt;="&amp;ME161,#REF!,"&gt;="&amp;MF161,#REF!,"="&amp;KV161,#REF!,"="&amp;KX161)</f>
        <v>#REF!</v>
      </c>
      <c r="NB161" s="5" t="e">
        <f>COUNTIFS(#REF!,LT161,#REF!,1,#REF!,"&lt;="&amp;ME161,#REF!,"&gt;="&amp;MF161,#REF!,"="&amp;KW161,#REF!,"="&amp;KY161)</f>
        <v>#REF!</v>
      </c>
      <c r="NC161" s="5" t="e">
        <f>COUNTIFS(#REF!,LT161,#REF!,0,#REF!,"&lt;="&amp;ME161,#REF!,"&gt;="&amp;MF161,#REF!,"="&amp;KW161,#REF!,"="&amp;KY161)</f>
        <v>#REF!</v>
      </c>
      <c r="ND161" s="5" t="e">
        <f>COUNTIFS(#REF!,LT161,#REF!,1,#REF!,"&gt;="&amp;MC161,#REF!,"&lt;="&amp;MB161,#REF!,"&lt;="&amp;ME161,#REF!,"&gt;="&amp;MF161,#REF!,"="&amp;KV161,#REF!,"="&amp;KX161)</f>
        <v>#REF!</v>
      </c>
      <c r="NE161" s="5" t="e">
        <f>COUNTIFS(#REF!,LT161,#REF!,0,#REF!,"&gt;="&amp;MC161,#REF!,"&lt;="&amp;MB161,#REF!,"&lt;="&amp;ME161,#REF!,"&gt;="&amp;MF161,#REF!,"="&amp;KV161,#REF!,"="&amp;KX161)</f>
        <v>#REF!</v>
      </c>
      <c r="NF161" s="5" t="e">
        <f>COUNTIFS(#REF!,LT161,#REF!,1,#REF!,"&gt;="&amp;MC161,#REF!,"&lt;="&amp;MB161,#REF!,"&lt;="&amp;ME161,#REF!,"&gt;="&amp;MF161,#REF!,"="&amp;KW161,#REF!,"="&amp;KY161)</f>
        <v>#REF!</v>
      </c>
      <c r="NG161" s="5" t="e">
        <f>COUNTIFS(#REF!,LT161,#REF!,0,#REF!,"&gt;="&amp;MC161,#REF!,"&lt;="&amp;MB161,#REF!,"&lt;="&amp;ME161,#REF!,"&gt;="&amp;MF161,#REF!,"="&amp;KW161,#REF!,"="&amp;KY161)</f>
        <v>#REF!</v>
      </c>
      <c r="NH161" s="5" t="e">
        <f>COUNTIFS(#REF!,LT161,#REF!,1,#REF!,"&gt;="&amp;MC161,#REF!,"&lt;="&amp;MB161,#REF!,"&lt;="&amp;ME161,#REF!,"&gt;="&amp;MF161,#REF!,"="&amp;KZ161,#REF!,"="&amp;LA161)</f>
        <v>#REF!</v>
      </c>
      <c r="NI161" s="5" t="e">
        <f>COUNTIFS(#REF!,LT161,#REF!,0,#REF!,"&gt;="&amp;MC161,#REF!,"&lt;="&amp;MB161,#REF!,"&lt;="&amp;ME161,#REF!,"&gt;="&amp;MF161,#REF!,"="&amp;KZ161,#REF!,"="&amp;LA161)</f>
        <v>#REF!</v>
      </c>
      <c r="NJ161" s="5" t="e">
        <f>COUNTIFS(#REF!,LT161,#REF!,1,#REF!,"&gt;="&amp;MI161,#REF!,"&lt;="&amp;MH161,#REF!,"&lt;="&amp;ME161,#REF!,"&gt;="&amp;MF161)</f>
        <v>#REF!</v>
      </c>
      <c r="NK161" s="5" t="e">
        <f>COUNTIFS(#REF!,LT161,#REF!,0,#REF!,"&gt;="&amp;MI161,#REF!,"&lt;="&amp;MH161,#REF!,"&lt;="&amp;ME161,#REF!,"&gt;="&amp;MF161)</f>
        <v>#REF!</v>
      </c>
      <c r="NL161" s="5" t="e">
        <f>COUNTIFS(#REF!,LT161,#REF!,1,#REF!,"&gt;="&amp;MI161,#REF!,"&lt;="&amp;MH161,#REF!,"="&amp;KZ161,#REF!,"="&amp;LA161,#REF!,"&lt;="&amp;ME161,#REF!,"&gt;="&amp;MF161)</f>
        <v>#REF!</v>
      </c>
      <c r="NM161" s="5" t="e">
        <f>COUNTIFS(#REF!,LT161,#REF!,0,#REF!,"&gt;="&amp;MI161,#REF!,"&lt;="&amp;MH161,#REF!,"="&amp;KZ161,#REF!,"="&amp;LA161,#REF!,"&lt;="&amp;ME161,#REF!,"&gt;="&amp;MF161)</f>
        <v>#REF!</v>
      </c>
      <c r="NN161" s="5" t="e">
        <f>COUNTIFS(#REF!,LT161,#REF!,1,#REF!,"&gt;="&amp;MC161,#REF!,"&lt;="&amp;MB161,#REF!,"&lt;="&amp;ME161,#REF!,"&gt;="&amp;MF161)</f>
        <v>#REF!</v>
      </c>
      <c r="NO161" s="5" t="e">
        <f>COUNTIFS(#REF!,LT161,#REF!,0,#REF!,"&gt;="&amp;MC161,#REF!,"&lt;="&amp;MB161,#REF!,"&lt;="&amp;ME161,#REF!,"&gt;="&amp;MF161)</f>
        <v>#REF!</v>
      </c>
      <c r="NP161" s="5" t="e">
        <f>COUNTIFS(#REF!,LT161,#REF!,1,#REF!,"&lt;="&amp;ME161,#REF!,"&gt;="&amp;MF161,#REF!,"="&amp;KV161,#REF!,"="&amp;KX161)</f>
        <v>#REF!</v>
      </c>
      <c r="NQ161" s="5" t="e">
        <f>COUNTIFS(#REF!,LT161,#REF!,0,#REF!,"&lt;="&amp;ME161,#REF!,"&gt;="&amp;MF161,#REF!,"="&amp;KV161,#REF!,"="&amp;KX161)</f>
        <v>#REF!</v>
      </c>
      <c r="NR161" s="5" t="e">
        <f>COUNTIFS(#REF!,LT161,#REF!,1,#REF!,"&lt;="&amp;ME161,#REF!,"&gt;="&amp;MF161,#REF!,"="&amp;KW161,#REF!,"="&amp;KY161)</f>
        <v>#REF!</v>
      </c>
      <c r="NS161" s="5" t="e">
        <f>COUNTIFS(#REF!,LT161,#REF!,0,#REF!,"&lt;="&amp;ME161,#REF!,"&gt;="&amp;MF161,#REF!,"="&amp;KW161,#REF!,"="&amp;KY161)</f>
        <v>#REF!</v>
      </c>
      <c r="NT161" s="5" t="e">
        <f t="shared" si="169"/>
        <v>#REF!</v>
      </c>
      <c r="NU161" s="5" t="e">
        <f t="shared" si="170"/>
        <v>#REF!</v>
      </c>
      <c r="NV161" s="5" t="e">
        <f t="shared" si="171"/>
        <v>#REF!</v>
      </c>
      <c r="NW161" s="6" t="e">
        <f t="shared" si="172"/>
        <v>#REF!</v>
      </c>
      <c r="NX161" s="7" t="e">
        <f t="shared" si="173"/>
        <v>#REF!</v>
      </c>
      <c r="NY161" s="5" t="e">
        <f t="shared" si="174"/>
        <v>#REF!</v>
      </c>
      <c r="NZ161" s="31" t="e">
        <f t="shared" si="175"/>
        <v>#REF!</v>
      </c>
      <c r="OA161" s="32" t="e">
        <f t="shared" si="176"/>
        <v>#REF!</v>
      </c>
      <c r="OB161" s="32" t="e">
        <f t="shared" si="177"/>
        <v>#REF!</v>
      </c>
      <c r="OC161" s="33" t="e">
        <f t="shared" si="178"/>
        <v>#REF!</v>
      </c>
      <c r="OD161" s="33" t="e">
        <f t="shared" si="179"/>
        <v>#REF!</v>
      </c>
      <c r="OE161" s="33" t="e">
        <f t="shared" si="180"/>
        <v>#REF!</v>
      </c>
      <c r="OF161" s="33" t="e">
        <f t="shared" si="181"/>
        <v>#REF!</v>
      </c>
      <c r="OG161" s="5" t="e">
        <f t="shared" si="182"/>
        <v>#REF!</v>
      </c>
      <c r="OH161" s="5" t="e">
        <f t="shared" si="183"/>
        <v>#REF!</v>
      </c>
      <c r="OI161" s="5" t="e">
        <f t="shared" si="184"/>
        <v>#REF!</v>
      </c>
      <c r="OJ161" s="6" t="e">
        <f t="shared" si="185"/>
        <v>#REF!</v>
      </c>
      <c r="OK161" s="7" t="e">
        <f t="shared" si="186"/>
        <v>#REF!</v>
      </c>
      <c r="OL161" s="5" t="e">
        <f t="shared" si="187"/>
        <v>#REF!</v>
      </c>
      <c r="OM161" s="31" t="e">
        <f t="shared" si="188"/>
        <v>#REF!</v>
      </c>
      <c r="ON161" s="32" t="e">
        <f t="shared" si="189"/>
        <v>#REF!</v>
      </c>
      <c r="OO161" s="32" t="e">
        <f t="shared" si="190"/>
        <v>#REF!</v>
      </c>
      <c r="OP161" s="33" t="e">
        <f t="shared" si="191"/>
        <v>#REF!</v>
      </c>
      <c r="OQ161" s="33" t="e">
        <f t="shared" si="192"/>
        <v>#REF!</v>
      </c>
      <c r="OR161" s="33" t="e">
        <f t="shared" si="193"/>
        <v>#REF!</v>
      </c>
      <c r="OS161" s="33" t="e">
        <f t="shared" si="194"/>
        <v>#REF!</v>
      </c>
      <c r="OT161" t="e">
        <f t="shared" si="195"/>
        <v>#REF!</v>
      </c>
      <c r="OU161" t="e">
        <f t="shared" si="196"/>
        <v>#REF!</v>
      </c>
      <c r="OV161" t="e">
        <f t="shared" si="197"/>
        <v>#REF!</v>
      </c>
      <c r="OW161" t="e">
        <f t="shared" si="198"/>
        <v>#REF!</v>
      </c>
      <c r="OX161" t="e">
        <f t="shared" si="199"/>
        <v>#REF!</v>
      </c>
      <c r="OY161" t="e">
        <f t="shared" si="200"/>
        <v>#REF!</v>
      </c>
    </row>
    <row r="162" spans="1:415" ht="16.5" customHeight="1" x14ac:dyDescent="0.3">
      <c r="A162" s="22"/>
      <c r="KN162" s="5" t="e">
        <f>IF(INDEX(#REF!,MATCH('HT 0-0'!D162,#REF!,0))=INDEX(#REF!,MATCH('HT 0-0'!D162,#REF!,0)),INDEX(#REF!,MATCH('HT 0-0'!D162,#REF!,0)),"ERROR")</f>
        <v>#REF!</v>
      </c>
      <c r="KO162" s="5" t="e">
        <f>IF(INDEX(#REF!,MATCH('HT 0-0'!E162,#REF!,0))=INDEX(#REF!,MATCH('HT 0-0'!E162,#REF!,0)),INDEX(#REF!,MATCH('HT 0-0'!E162,#REF!,0)),"ERROR")</f>
        <v>#REF!</v>
      </c>
      <c r="KP162" s="5" t="e">
        <f t="shared" si="134"/>
        <v>#REF!</v>
      </c>
      <c r="KQ162" t="str">
        <f t="shared" si="135"/>
        <v>_</v>
      </c>
      <c r="KR162" s="5" t="e">
        <f t="shared" si="136"/>
        <v>#DIV/0!</v>
      </c>
      <c r="KS162" s="5" t="e">
        <f t="shared" si="137"/>
        <v>#DIV/0!</v>
      </c>
      <c r="KT162" s="5" t="e">
        <f t="shared" si="138"/>
        <v>#DIV/0!</v>
      </c>
      <c r="KU162" s="5" t="e">
        <f t="shared" si="139"/>
        <v>#DIV/0!</v>
      </c>
      <c r="KV162" s="5" t="e">
        <f t="shared" si="140"/>
        <v>#DIV/0!</v>
      </c>
      <c r="KW162" s="5" t="e">
        <f t="shared" si="141"/>
        <v>#DIV/0!</v>
      </c>
      <c r="KX162" s="5" t="e">
        <f t="shared" si="142"/>
        <v>#DIV/0!</v>
      </c>
      <c r="KY162" s="5" t="e">
        <f t="shared" si="143"/>
        <v>#DIV/0!</v>
      </c>
      <c r="KZ162" s="5" t="e">
        <f t="shared" si="144"/>
        <v>#DIV/0!</v>
      </c>
      <c r="LA162" s="5" t="e">
        <f t="shared" si="145"/>
        <v>#DIV/0!</v>
      </c>
      <c r="LB162" t="e">
        <f>IF(LQ162="0-0",INDEX(Scrape!#REF!,MATCH('HT 0-0'!KP162,Scrape!$B:$B,0)),"")</f>
        <v>#REF!</v>
      </c>
      <c r="LC162" t="e">
        <f>IF(LQ162="0-0",INDEX(Scrape!$A:$A,MATCH('HT 0-0'!KP162,Scrape!$B:$B,0)),"")</f>
        <v>#REF!</v>
      </c>
      <c r="LD162" t="e">
        <f>IF(LQ162="0-0",INDEX(Scrape!$B:$B,MATCH('HT 0-0'!KP162,Scrape!$B:$B,0)),"")</f>
        <v>#REF!</v>
      </c>
      <c r="LE162" t="e">
        <f>IF(LQ162="0-0",INDEX(Scrape!$C:$C,MATCH('HT 0-0'!KP162,Scrape!$B:$B,0)),"")</f>
        <v>#REF!</v>
      </c>
      <c r="LF162" t="e">
        <f>IF(LQ162="0-0",INDEX(Scrape!$D:$D,MATCH('HT 0-0'!KP162,Scrape!$B:$B,0)),"")</f>
        <v>#REF!</v>
      </c>
      <c r="LG162" t="e">
        <f>IF(LQ162="0-0",INDEX(Scrape!$E:$E,MATCH('HT 0-0'!KP162,Scrape!$B:$B,0)),"")</f>
        <v>#REF!</v>
      </c>
      <c r="LH162" t="e">
        <f>IF(LQ162="0-0",INDEX(Scrape!$F:$F,MATCH('HT 0-0'!KP162,Scrape!$B:$B,0)),"")</f>
        <v>#REF!</v>
      </c>
      <c r="LI162" t="e">
        <f>IF(LQ162="0-0",INDEX(Scrape!$G:$G,MATCH('HT 0-0'!KP162,Scrape!$B:$B,0)),"")</f>
        <v>#REF!</v>
      </c>
      <c r="LJ162" t="e">
        <f>IF(LQ162="0-0",INDEX(Scrape!$H:$H,MATCH('HT 0-0'!KP162,Scrape!$B:$B,0)),"")</f>
        <v>#REF!</v>
      </c>
      <c r="LK162" t="e">
        <f>IF(LQ162="0-0",INDEX(Scrape!$I:$I,MATCH('HT 0-0'!KP162,Scrape!$B:$B,0)),"")</f>
        <v>#REF!</v>
      </c>
      <c r="LL162" t="e">
        <f>IF(LQ162="0-0",INDEX(Scrape!$J:$J,MATCH('HT 0-0'!KP162,Scrape!$B:$B,0)),"")</f>
        <v>#REF!</v>
      </c>
      <c r="LM162" t="e">
        <f>IF(LQ162="0-0",INDEX(Scrape!$K:$K,MATCH('HT 0-0'!KP162,Scrape!$B:$B,0)),"")</f>
        <v>#REF!</v>
      </c>
      <c r="LN162" t="e">
        <f>IF(LQ162="0-0",INDEX(Scrape!$L:$L,MATCH('HT 0-0'!KP162,Scrape!$B:$B,0)),"")</f>
        <v>#REF!</v>
      </c>
      <c r="LO162" t="e">
        <f>IF(LQ162="0-0",INDEX(Scrape!$M:$M,MATCH('HT 0-0'!KP162,Scrape!$B:$B,0)),"")</f>
        <v>#REF!</v>
      </c>
      <c r="LP162" t="e">
        <f>IF(LQ162="0-0",INDEX(Scrape!$N:$N,MATCH('HT 0-0'!KP162,Scrape!$B:$B,0)),"")</f>
        <v>#REF!</v>
      </c>
      <c r="LQ162" t="e">
        <f>INDEX(Scrape!$O:$O,MATCH('HT 0-0'!KP162,Scrape!$B:$B,0))</f>
        <v>#REF!</v>
      </c>
      <c r="LR162" t="e">
        <f t="shared" si="146"/>
        <v>#REF!</v>
      </c>
      <c r="LS162" t="e">
        <f t="shared" si="147"/>
        <v>#REF!</v>
      </c>
      <c r="LT162" s="23" t="e">
        <f>IF(INDEX(#REF!,MATCH(KQ162,#REF!,0))=INDEX(#REF!,MATCH(KQ162,#REF!,0)),INDEX(#REF!,MATCH(KQ162,#REF!,0)),"ERROR")</f>
        <v>#REF!</v>
      </c>
      <c r="LU162" s="24" t="e">
        <f t="shared" si="148"/>
        <v>#DIV/0!</v>
      </c>
      <c r="LV162" s="24" t="e">
        <f t="shared" si="149"/>
        <v>#DIV/0!</v>
      </c>
      <c r="LW162" s="24" t="e">
        <f t="shared" si="150"/>
        <v>#DIV/0!</v>
      </c>
      <c r="LX162" s="24" t="e">
        <f t="shared" si="151"/>
        <v>#DIV/0!</v>
      </c>
      <c r="LY162" s="25" t="e">
        <f t="shared" si="152"/>
        <v>#REF!</v>
      </c>
      <c r="LZ162" s="25" t="e">
        <f t="shared" si="153"/>
        <v>#REF!</v>
      </c>
      <c r="MA162" s="26" t="e">
        <f t="shared" si="154"/>
        <v>#REF!</v>
      </c>
      <c r="MB162" s="27" t="e">
        <f t="shared" si="155"/>
        <v>#REF!</v>
      </c>
      <c r="MC162" s="28" t="e">
        <f t="shared" si="156"/>
        <v>#REF!</v>
      </c>
      <c r="MD162" s="24" t="e">
        <f t="shared" si="157"/>
        <v>#REF!</v>
      </c>
      <c r="ME162" s="29" t="e">
        <f t="shared" si="158"/>
        <v>#REF!</v>
      </c>
      <c r="MF162" s="30" t="e">
        <f t="shared" si="159"/>
        <v>#REF!</v>
      </c>
      <c r="MG162" s="24" t="e">
        <f t="shared" si="160"/>
        <v>#REF!</v>
      </c>
      <c r="MH162" s="29" t="e">
        <f t="shared" si="161"/>
        <v>#REF!</v>
      </c>
      <c r="MI162" s="30" t="e">
        <f t="shared" si="162"/>
        <v>#REF!</v>
      </c>
      <c r="MJ162" t="str">
        <f t="shared" si="163"/>
        <v/>
      </c>
      <c r="MK162" t="str">
        <f t="shared" si="164"/>
        <v/>
      </c>
      <c r="ML162" t="str">
        <f t="shared" si="165"/>
        <v/>
      </c>
      <c r="MM162" t="str">
        <f t="shared" si="166"/>
        <v/>
      </c>
      <c r="MN162" t="str">
        <f t="shared" si="167"/>
        <v/>
      </c>
      <c r="MO162" t="str">
        <f t="shared" si="168"/>
        <v/>
      </c>
      <c r="MP162" s="5" t="e">
        <f>COUNTIFS(#REF!,LT162,#REF!,1,#REF!,"&gt;="&amp;MC162,#REF!,"&lt;="&amp;MB162,#REF!,"&lt;="&amp;ME162,#REF!,"&gt;="&amp;MF162,#REF!,"="&amp;KV162,#REF!,"="&amp;KX162)</f>
        <v>#REF!</v>
      </c>
      <c r="MQ162" s="5" t="e">
        <f>COUNTIFS(#REF!,LT162,#REF!,0,#REF!,"&gt;="&amp;MC162,#REF!,"&lt;="&amp;MB162,#REF!,"&lt;="&amp;ME162,#REF!,"&gt;="&amp;MF162,#REF!,"="&amp;KV162,#REF!,"="&amp;KX162)</f>
        <v>#REF!</v>
      </c>
      <c r="MR162" s="5" t="e">
        <f>COUNTIFS(#REF!,LT162,#REF!,1,#REF!,"&gt;="&amp;MC162,#REF!,"&lt;="&amp;MB162,#REF!,"&lt;="&amp;ME162,#REF!,"&gt;="&amp;MF162,#REF!,"="&amp;KW162,#REF!,"="&amp;KY162)</f>
        <v>#REF!</v>
      </c>
      <c r="MS162" s="5" t="e">
        <f>COUNTIFS(#REF!,LT162,#REF!,0,#REF!,"&gt;="&amp;MC162,#REF!,"&lt;="&amp;MB162,#REF!,"&lt;="&amp;ME162,#REF!,"&gt;="&amp;MF162,#REF!,"="&amp;KW162,#REF!,"="&amp;KY162)</f>
        <v>#REF!</v>
      </c>
      <c r="MT162" s="5" t="e">
        <f>COUNTIFS(#REF!,LT162,#REF!,1,#REF!,"&gt;="&amp;MI162,#REF!,"&lt;="&amp;MH162,#REF!,"&lt;="&amp;ME162,#REF!,"&gt;="&amp;MF162)</f>
        <v>#REF!</v>
      </c>
      <c r="MU162" s="5" t="e">
        <f>COUNTIFS(#REF!,LT162,#REF!,0,#REF!,"&gt;="&amp;MI162,#REF!,"&lt;="&amp;MH162,#REF!,"&lt;="&amp;ME162,#REF!,"&gt;="&amp;MF162)</f>
        <v>#REF!</v>
      </c>
      <c r="MV162" s="5" t="e">
        <f>COUNTIFS(#REF!,LT162,#REF!,1,#REF!,"&gt;="&amp;MI162,#REF!,"&lt;="&amp;MH162,#REF!,"="&amp;KZ162,#REF!,"="&amp;LA162,#REF!,"&lt;="&amp;ME162,#REF!,"&gt;="&amp;MF162)</f>
        <v>#REF!</v>
      </c>
      <c r="MW162" s="5" t="e">
        <f>COUNTIFS(#REF!,LT162,#REF!,0,#REF!,"&gt;="&amp;MI162,#REF!,"&lt;="&amp;MH162,#REF!,"="&amp;KZ162,#REF!,"="&amp;LA162,#REF!,"&lt;="&amp;ME162,#REF!,"&gt;="&amp;MF162)</f>
        <v>#REF!</v>
      </c>
      <c r="MX162" s="5" t="e">
        <f>COUNTIFS(#REF!,LT162,#REF!,1,#REF!,"&gt;="&amp;MC162,#REF!,"&lt;="&amp;MB162,#REF!,"&lt;="&amp;ME162,#REF!,"&gt;="&amp;MF162)</f>
        <v>#REF!</v>
      </c>
      <c r="MY162" s="5" t="e">
        <f>COUNTIFS(#REF!,LT162,#REF!,0,#REF!,"&gt;="&amp;MC162,#REF!,"&lt;="&amp;MB162,#REF!,"&lt;="&amp;ME162,#REF!,"&gt;="&amp;MF162)</f>
        <v>#REF!</v>
      </c>
      <c r="MZ162" s="5" t="e">
        <f>COUNTIFS(#REF!,LT162,#REF!,1,#REF!,"&lt;="&amp;ME162,#REF!,"&gt;="&amp;MF162,#REF!,"="&amp;KV162,#REF!,"="&amp;KX162)</f>
        <v>#REF!</v>
      </c>
      <c r="NA162" s="5" t="e">
        <f>COUNTIFS(#REF!,LT162,#REF!,0,#REF!,"&lt;="&amp;ME162,#REF!,"&gt;="&amp;MF162,#REF!,"="&amp;KV162,#REF!,"="&amp;KX162)</f>
        <v>#REF!</v>
      </c>
      <c r="NB162" s="5" t="e">
        <f>COUNTIFS(#REF!,LT162,#REF!,1,#REF!,"&lt;="&amp;ME162,#REF!,"&gt;="&amp;MF162,#REF!,"="&amp;KW162,#REF!,"="&amp;KY162)</f>
        <v>#REF!</v>
      </c>
      <c r="NC162" s="5" t="e">
        <f>COUNTIFS(#REF!,LT162,#REF!,0,#REF!,"&lt;="&amp;ME162,#REF!,"&gt;="&amp;MF162,#REF!,"="&amp;KW162,#REF!,"="&amp;KY162)</f>
        <v>#REF!</v>
      </c>
      <c r="ND162" s="5" t="e">
        <f>COUNTIFS(#REF!,LT162,#REF!,1,#REF!,"&gt;="&amp;MC162,#REF!,"&lt;="&amp;MB162,#REF!,"&lt;="&amp;ME162,#REF!,"&gt;="&amp;MF162,#REF!,"="&amp;KV162,#REF!,"="&amp;KX162)</f>
        <v>#REF!</v>
      </c>
      <c r="NE162" s="5" t="e">
        <f>COUNTIFS(#REF!,LT162,#REF!,0,#REF!,"&gt;="&amp;MC162,#REF!,"&lt;="&amp;MB162,#REF!,"&lt;="&amp;ME162,#REF!,"&gt;="&amp;MF162,#REF!,"="&amp;KV162,#REF!,"="&amp;KX162)</f>
        <v>#REF!</v>
      </c>
      <c r="NF162" s="5" t="e">
        <f>COUNTIFS(#REF!,LT162,#REF!,1,#REF!,"&gt;="&amp;MC162,#REF!,"&lt;="&amp;MB162,#REF!,"&lt;="&amp;ME162,#REF!,"&gt;="&amp;MF162,#REF!,"="&amp;KW162,#REF!,"="&amp;KY162)</f>
        <v>#REF!</v>
      </c>
      <c r="NG162" s="5" t="e">
        <f>COUNTIFS(#REF!,LT162,#REF!,0,#REF!,"&gt;="&amp;MC162,#REF!,"&lt;="&amp;MB162,#REF!,"&lt;="&amp;ME162,#REF!,"&gt;="&amp;MF162,#REF!,"="&amp;KW162,#REF!,"="&amp;KY162)</f>
        <v>#REF!</v>
      </c>
      <c r="NH162" s="5" t="e">
        <f>COUNTIFS(#REF!,LT162,#REF!,1,#REF!,"&gt;="&amp;MC162,#REF!,"&lt;="&amp;MB162,#REF!,"&lt;="&amp;ME162,#REF!,"&gt;="&amp;MF162,#REF!,"="&amp;KZ162,#REF!,"="&amp;LA162)</f>
        <v>#REF!</v>
      </c>
      <c r="NI162" s="5" t="e">
        <f>COUNTIFS(#REF!,LT162,#REF!,0,#REF!,"&gt;="&amp;MC162,#REF!,"&lt;="&amp;MB162,#REF!,"&lt;="&amp;ME162,#REF!,"&gt;="&amp;MF162,#REF!,"="&amp;KZ162,#REF!,"="&amp;LA162)</f>
        <v>#REF!</v>
      </c>
      <c r="NJ162" s="5" t="e">
        <f>COUNTIFS(#REF!,LT162,#REF!,1,#REF!,"&gt;="&amp;MI162,#REF!,"&lt;="&amp;MH162,#REF!,"&lt;="&amp;ME162,#REF!,"&gt;="&amp;MF162)</f>
        <v>#REF!</v>
      </c>
      <c r="NK162" s="5" t="e">
        <f>COUNTIFS(#REF!,LT162,#REF!,0,#REF!,"&gt;="&amp;MI162,#REF!,"&lt;="&amp;MH162,#REF!,"&lt;="&amp;ME162,#REF!,"&gt;="&amp;MF162)</f>
        <v>#REF!</v>
      </c>
      <c r="NL162" s="5" t="e">
        <f>COUNTIFS(#REF!,LT162,#REF!,1,#REF!,"&gt;="&amp;MI162,#REF!,"&lt;="&amp;MH162,#REF!,"="&amp;KZ162,#REF!,"="&amp;LA162,#REF!,"&lt;="&amp;ME162,#REF!,"&gt;="&amp;MF162)</f>
        <v>#REF!</v>
      </c>
      <c r="NM162" s="5" t="e">
        <f>COUNTIFS(#REF!,LT162,#REF!,0,#REF!,"&gt;="&amp;MI162,#REF!,"&lt;="&amp;MH162,#REF!,"="&amp;KZ162,#REF!,"="&amp;LA162,#REF!,"&lt;="&amp;ME162,#REF!,"&gt;="&amp;MF162)</f>
        <v>#REF!</v>
      </c>
      <c r="NN162" s="5" t="e">
        <f>COUNTIFS(#REF!,LT162,#REF!,1,#REF!,"&gt;="&amp;MC162,#REF!,"&lt;="&amp;MB162,#REF!,"&lt;="&amp;ME162,#REF!,"&gt;="&amp;MF162)</f>
        <v>#REF!</v>
      </c>
      <c r="NO162" s="5" t="e">
        <f>COUNTIFS(#REF!,LT162,#REF!,0,#REF!,"&gt;="&amp;MC162,#REF!,"&lt;="&amp;MB162,#REF!,"&lt;="&amp;ME162,#REF!,"&gt;="&amp;MF162)</f>
        <v>#REF!</v>
      </c>
      <c r="NP162" s="5" t="e">
        <f>COUNTIFS(#REF!,LT162,#REF!,1,#REF!,"&lt;="&amp;ME162,#REF!,"&gt;="&amp;MF162,#REF!,"="&amp;KV162,#REF!,"="&amp;KX162)</f>
        <v>#REF!</v>
      </c>
      <c r="NQ162" s="5" t="e">
        <f>COUNTIFS(#REF!,LT162,#REF!,0,#REF!,"&lt;="&amp;ME162,#REF!,"&gt;="&amp;MF162,#REF!,"="&amp;KV162,#REF!,"="&amp;KX162)</f>
        <v>#REF!</v>
      </c>
      <c r="NR162" s="5" t="e">
        <f>COUNTIFS(#REF!,LT162,#REF!,1,#REF!,"&lt;="&amp;ME162,#REF!,"&gt;="&amp;MF162,#REF!,"="&amp;KW162,#REF!,"="&amp;KY162)</f>
        <v>#REF!</v>
      </c>
      <c r="NS162" s="5" t="e">
        <f>COUNTIFS(#REF!,LT162,#REF!,0,#REF!,"&lt;="&amp;ME162,#REF!,"&gt;="&amp;MF162,#REF!,"="&amp;KW162,#REF!,"="&amp;KY162)</f>
        <v>#REF!</v>
      </c>
      <c r="NT162" s="5" t="e">
        <f t="shared" si="169"/>
        <v>#REF!</v>
      </c>
      <c r="NU162" s="5" t="e">
        <f t="shared" si="170"/>
        <v>#REF!</v>
      </c>
      <c r="NV162" s="5" t="e">
        <f t="shared" si="171"/>
        <v>#REF!</v>
      </c>
      <c r="NW162" s="6" t="e">
        <f t="shared" si="172"/>
        <v>#REF!</v>
      </c>
      <c r="NX162" s="7" t="e">
        <f t="shared" si="173"/>
        <v>#REF!</v>
      </c>
      <c r="NY162" s="5" t="e">
        <f t="shared" si="174"/>
        <v>#REF!</v>
      </c>
      <c r="NZ162" s="31" t="e">
        <f t="shared" si="175"/>
        <v>#REF!</v>
      </c>
      <c r="OA162" s="32" t="e">
        <f t="shared" si="176"/>
        <v>#REF!</v>
      </c>
      <c r="OB162" s="32" t="e">
        <f t="shared" si="177"/>
        <v>#REF!</v>
      </c>
      <c r="OC162" s="33" t="e">
        <f t="shared" si="178"/>
        <v>#REF!</v>
      </c>
      <c r="OD162" s="33" t="e">
        <f t="shared" si="179"/>
        <v>#REF!</v>
      </c>
      <c r="OE162" s="33" t="e">
        <f t="shared" si="180"/>
        <v>#REF!</v>
      </c>
      <c r="OF162" s="33" t="e">
        <f t="shared" si="181"/>
        <v>#REF!</v>
      </c>
      <c r="OG162" s="5" t="e">
        <f t="shared" si="182"/>
        <v>#REF!</v>
      </c>
      <c r="OH162" s="5" t="e">
        <f t="shared" si="183"/>
        <v>#REF!</v>
      </c>
      <c r="OI162" s="5" t="e">
        <f t="shared" si="184"/>
        <v>#REF!</v>
      </c>
      <c r="OJ162" s="6" t="e">
        <f t="shared" si="185"/>
        <v>#REF!</v>
      </c>
      <c r="OK162" s="7" t="e">
        <f t="shared" si="186"/>
        <v>#REF!</v>
      </c>
      <c r="OL162" s="5" t="e">
        <f t="shared" si="187"/>
        <v>#REF!</v>
      </c>
      <c r="OM162" s="31" t="e">
        <f t="shared" si="188"/>
        <v>#REF!</v>
      </c>
      <c r="ON162" s="32" t="e">
        <f t="shared" si="189"/>
        <v>#REF!</v>
      </c>
      <c r="OO162" s="32" t="e">
        <f t="shared" si="190"/>
        <v>#REF!</v>
      </c>
      <c r="OP162" s="33" t="e">
        <f t="shared" si="191"/>
        <v>#REF!</v>
      </c>
      <c r="OQ162" s="33" t="e">
        <f t="shared" si="192"/>
        <v>#REF!</v>
      </c>
      <c r="OR162" s="33" t="e">
        <f t="shared" si="193"/>
        <v>#REF!</v>
      </c>
      <c r="OS162" s="33" t="e">
        <f t="shared" si="194"/>
        <v>#REF!</v>
      </c>
      <c r="OT162" t="e">
        <f t="shared" si="195"/>
        <v>#REF!</v>
      </c>
      <c r="OU162" t="e">
        <f t="shared" si="196"/>
        <v>#REF!</v>
      </c>
      <c r="OV162" t="e">
        <f t="shared" si="197"/>
        <v>#REF!</v>
      </c>
      <c r="OW162" t="e">
        <f t="shared" si="198"/>
        <v>#REF!</v>
      </c>
      <c r="OX162" t="e">
        <f t="shared" si="199"/>
        <v>#REF!</v>
      </c>
      <c r="OY162" t="e">
        <f t="shared" si="200"/>
        <v>#REF!</v>
      </c>
    </row>
    <row r="163" spans="1:415" ht="16.5" customHeight="1" x14ac:dyDescent="0.3">
      <c r="A163" s="22"/>
      <c r="KN163" s="5" t="e">
        <f>IF(INDEX(#REF!,MATCH('HT 0-0'!D163,#REF!,0))=INDEX(#REF!,MATCH('HT 0-0'!D163,#REF!,0)),INDEX(#REF!,MATCH('HT 0-0'!D163,#REF!,0)),"ERROR")</f>
        <v>#REF!</v>
      </c>
      <c r="KO163" s="5" t="e">
        <f>IF(INDEX(#REF!,MATCH('HT 0-0'!E163,#REF!,0))=INDEX(#REF!,MATCH('HT 0-0'!E163,#REF!,0)),INDEX(#REF!,MATCH('HT 0-0'!E163,#REF!,0)),"ERROR")</f>
        <v>#REF!</v>
      </c>
      <c r="KP163" s="5" t="e">
        <f t="shared" si="134"/>
        <v>#REF!</v>
      </c>
      <c r="KQ163" t="str">
        <f t="shared" si="135"/>
        <v>_</v>
      </c>
      <c r="KR163" s="5" t="e">
        <f t="shared" si="136"/>
        <v>#DIV/0!</v>
      </c>
      <c r="KS163" s="5" t="e">
        <f t="shared" si="137"/>
        <v>#DIV/0!</v>
      </c>
      <c r="KT163" s="5" t="e">
        <f t="shared" si="138"/>
        <v>#DIV/0!</v>
      </c>
      <c r="KU163" s="5" t="e">
        <f t="shared" si="139"/>
        <v>#DIV/0!</v>
      </c>
      <c r="KV163" s="5" t="e">
        <f t="shared" si="140"/>
        <v>#DIV/0!</v>
      </c>
      <c r="KW163" s="5" t="e">
        <f t="shared" si="141"/>
        <v>#DIV/0!</v>
      </c>
      <c r="KX163" s="5" t="e">
        <f t="shared" si="142"/>
        <v>#DIV/0!</v>
      </c>
      <c r="KY163" s="5" t="e">
        <f t="shared" si="143"/>
        <v>#DIV/0!</v>
      </c>
      <c r="KZ163" s="5" t="e">
        <f t="shared" si="144"/>
        <v>#DIV/0!</v>
      </c>
      <c r="LA163" s="5" t="e">
        <f t="shared" si="145"/>
        <v>#DIV/0!</v>
      </c>
      <c r="LB163" t="e">
        <f>IF(LQ163="0-0",INDEX(Scrape!#REF!,MATCH('HT 0-0'!KP163,Scrape!$B:$B,0)),"")</f>
        <v>#REF!</v>
      </c>
      <c r="LC163" t="e">
        <f>IF(LQ163="0-0",INDEX(Scrape!$A:$A,MATCH('HT 0-0'!KP163,Scrape!$B:$B,0)),"")</f>
        <v>#REF!</v>
      </c>
      <c r="LD163" t="e">
        <f>IF(LQ163="0-0",INDEX(Scrape!$B:$B,MATCH('HT 0-0'!KP163,Scrape!$B:$B,0)),"")</f>
        <v>#REF!</v>
      </c>
      <c r="LE163" t="e">
        <f>IF(LQ163="0-0",INDEX(Scrape!$C:$C,MATCH('HT 0-0'!KP163,Scrape!$B:$B,0)),"")</f>
        <v>#REF!</v>
      </c>
      <c r="LF163" t="e">
        <f>IF(LQ163="0-0",INDEX(Scrape!$D:$D,MATCH('HT 0-0'!KP163,Scrape!$B:$B,0)),"")</f>
        <v>#REF!</v>
      </c>
      <c r="LG163" t="e">
        <f>IF(LQ163="0-0",INDEX(Scrape!$E:$E,MATCH('HT 0-0'!KP163,Scrape!$B:$B,0)),"")</f>
        <v>#REF!</v>
      </c>
      <c r="LH163" t="e">
        <f>IF(LQ163="0-0",INDEX(Scrape!$F:$F,MATCH('HT 0-0'!KP163,Scrape!$B:$B,0)),"")</f>
        <v>#REF!</v>
      </c>
      <c r="LI163" t="e">
        <f>IF(LQ163="0-0",INDEX(Scrape!$G:$G,MATCH('HT 0-0'!KP163,Scrape!$B:$B,0)),"")</f>
        <v>#REF!</v>
      </c>
      <c r="LJ163" t="e">
        <f>IF(LQ163="0-0",INDEX(Scrape!$H:$H,MATCH('HT 0-0'!KP163,Scrape!$B:$B,0)),"")</f>
        <v>#REF!</v>
      </c>
      <c r="LK163" t="e">
        <f>IF(LQ163="0-0",INDEX(Scrape!$I:$I,MATCH('HT 0-0'!KP163,Scrape!$B:$B,0)),"")</f>
        <v>#REF!</v>
      </c>
      <c r="LL163" t="e">
        <f>IF(LQ163="0-0",INDEX(Scrape!$J:$J,MATCH('HT 0-0'!KP163,Scrape!$B:$B,0)),"")</f>
        <v>#REF!</v>
      </c>
      <c r="LM163" t="e">
        <f>IF(LQ163="0-0",INDEX(Scrape!$K:$K,MATCH('HT 0-0'!KP163,Scrape!$B:$B,0)),"")</f>
        <v>#REF!</v>
      </c>
      <c r="LN163" t="e">
        <f>IF(LQ163="0-0",INDEX(Scrape!$L:$L,MATCH('HT 0-0'!KP163,Scrape!$B:$B,0)),"")</f>
        <v>#REF!</v>
      </c>
      <c r="LO163" t="e">
        <f>IF(LQ163="0-0",INDEX(Scrape!$M:$M,MATCH('HT 0-0'!KP163,Scrape!$B:$B,0)),"")</f>
        <v>#REF!</v>
      </c>
      <c r="LP163" t="e">
        <f>IF(LQ163="0-0",INDEX(Scrape!$N:$N,MATCH('HT 0-0'!KP163,Scrape!$B:$B,0)),"")</f>
        <v>#REF!</v>
      </c>
      <c r="LQ163" t="e">
        <f>INDEX(Scrape!$O:$O,MATCH('HT 0-0'!KP163,Scrape!$B:$B,0))</f>
        <v>#REF!</v>
      </c>
      <c r="LR163" t="e">
        <f t="shared" si="146"/>
        <v>#REF!</v>
      </c>
      <c r="LS163" t="e">
        <f t="shared" si="147"/>
        <v>#REF!</v>
      </c>
      <c r="LT163" s="23" t="e">
        <f>IF(INDEX(#REF!,MATCH(KQ163,#REF!,0))=INDEX(#REF!,MATCH(KQ163,#REF!,0)),INDEX(#REF!,MATCH(KQ163,#REF!,0)),"ERROR")</f>
        <v>#REF!</v>
      </c>
      <c r="LU163" s="24" t="e">
        <f t="shared" si="148"/>
        <v>#DIV/0!</v>
      </c>
      <c r="LV163" s="24" t="e">
        <f t="shared" si="149"/>
        <v>#DIV/0!</v>
      </c>
      <c r="LW163" s="24" t="e">
        <f t="shared" si="150"/>
        <v>#DIV/0!</v>
      </c>
      <c r="LX163" s="24" t="e">
        <f t="shared" si="151"/>
        <v>#DIV/0!</v>
      </c>
      <c r="LY163" s="25" t="e">
        <f t="shared" si="152"/>
        <v>#REF!</v>
      </c>
      <c r="LZ163" s="25" t="e">
        <f t="shared" si="153"/>
        <v>#REF!</v>
      </c>
      <c r="MA163" s="26" t="e">
        <f t="shared" si="154"/>
        <v>#REF!</v>
      </c>
      <c r="MB163" s="27" t="e">
        <f t="shared" si="155"/>
        <v>#REF!</v>
      </c>
      <c r="MC163" s="28" t="e">
        <f t="shared" si="156"/>
        <v>#REF!</v>
      </c>
      <c r="MD163" s="24" t="e">
        <f t="shared" si="157"/>
        <v>#REF!</v>
      </c>
      <c r="ME163" s="29" t="e">
        <f t="shared" si="158"/>
        <v>#REF!</v>
      </c>
      <c r="MF163" s="30" t="e">
        <f t="shared" si="159"/>
        <v>#REF!</v>
      </c>
      <c r="MG163" s="24" t="e">
        <f t="shared" si="160"/>
        <v>#REF!</v>
      </c>
      <c r="MH163" s="29" t="e">
        <f t="shared" si="161"/>
        <v>#REF!</v>
      </c>
      <c r="MI163" s="30" t="e">
        <f t="shared" si="162"/>
        <v>#REF!</v>
      </c>
      <c r="MJ163" t="str">
        <f t="shared" si="163"/>
        <v/>
      </c>
      <c r="MK163" t="str">
        <f t="shared" si="164"/>
        <v/>
      </c>
      <c r="ML163" t="str">
        <f t="shared" si="165"/>
        <v/>
      </c>
      <c r="MM163" t="str">
        <f t="shared" si="166"/>
        <v/>
      </c>
      <c r="MN163" t="str">
        <f t="shared" si="167"/>
        <v/>
      </c>
      <c r="MO163" t="str">
        <f t="shared" si="168"/>
        <v/>
      </c>
      <c r="MP163" s="5" t="e">
        <f>COUNTIFS(#REF!,LT163,#REF!,1,#REF!,"&gt;="&amp;MC163,#REF!,"&lt;="&amp;MB163,#REF!,"&lt;="&amp;ME163,#REF!,"&gt;="&amp;MF163,#REF!,"="&amp;KV163,#REF!,"="&amp;KX163)</f>
        <v>#REF!</v>
      </c>
      <c r="MQ163" s="5" t="e">
        <f>COUNTIFS(#REF!,LT163,#REF!,0,#REF!,"&gt;="&amp;MC163,#REF!,"&lt;="&amp;MB163,#REF!,"&lt;="&amp;ME163,#REF!,"&gt;="&amp;MF163,#REF!,"="&amp;KV163,#REF!,"="&amp;KX163)</f>
        <v>#REF!</v>
      </c>
      <c r="MR163" s="5" t="e">
        <f>COUNTIFS(#REF!,LT163,#REF!,1,#REF!,"&gt;="&amp;MC163,#REF!,"&lt;="&amp;MB163,#REF!,"&lt;="&amp;ME163,#REF!,"&gt;="&amp;MF163,#REF!,"="&amp;KW163,#REF!,"="&amp;KY163)</f>
        <v>#REF!</v>
      </c>
      <c r="MS163" s="5" t="e">
        <f>COUNTIFS(#REF!,LT163,#REF!,0,#REF!,"&gt;="&amp;MC163,#REF!,"&lt;="&amp;MB163,#REF!,"&lt;="&amp;ME163,#REF!,"&gt;="&amp;MF163,#REF!,"="&amp;KW163,#REF!,"="&amp;KY163)</f>
        <v>#REF!</v>
      </c>
      <c r="MT163" s="5" t="e">
        <f>COUNTIFS(#REF!,LT163,#REF!,1,#REF!,"&gt;="&amp;MI163,#REF!,"&lt;="&amp;MH163,#REF!,"&lt;="&amp;ME163,#REF!,"&gt;="&amp;MF163)</f>
        <v>#REF!</v>
      </c>
      <c r="MU163" s="5" t="e">
        <f>COUNTIFS(#REF!,LT163,#REF!,0,#REF!,"&gt;="&amp;MI163,#REF!,"&lt;="&amp;MH163,#REF!,"&lt;="&amp;ME163,#REF!,"&gt;="&amp;MF163)</f>
        <v>#REF!</v>
      </c>
      <c r="MV163" s="5" t="e">
        <f>COUNTIFS(#REF!,LT163,#REF!,1,#REF!,"&gt;="&amp;MI163,#REF!,"&lt;="&amp;MH163,#REF!,"="&amp;KZ163,#REF!,"="&amp;LA163,#REF!,"&lt;="&amp;ME163,#REF!,"&gt;="&amp;MF163)</f>
        <v>#REF!</v>
      </c>
      <c r="MW163" s="5" t="e">
        <f>COUNTIFS(#REF!,LT163,#REF!,0,#REF!,"&gt;="&amp;MI163,#REF!,"&lt;="&amp;MH163,#REF!,"="&amp;KZ163,#REF!,"="&amp;LA163,#REF!,"&lt;="&amp;ME163,#REF!,"&gt;="&amp;MF163)</f>
        <v>#REF!</v>
      </c>
      <c r="MX163" s="5" t="e">
        <f>COUNTIFS(#REF!,LT163,#REF!,1,#REF!,"&gt;="&amp;MC163,#REF!,"&lt;="&amp;MB163,#REF!,"&lt;="&amp;ME163,#REF!,"&gt;="&amp;MF163)</f>
        <v>#REF!</v>
      </c>
      <c r="MY163" s="5" t="e">
        <f>COUNTIFS(#REF!,LT163,#REF!,0,#REF!,"&gt;="&amp;MC163,#REF!,"&lt;="&amp;MB163,#REF!,"&lt;="&amp;ME163,#REF!,"&gt;="&amp;MF163)</f>
        <v>#REF!</v>
      </c>
      <c r="MZ163" s="5" t="e">
        <f>COUNTIFS(#REF!,LT163,#REF!,1,#REF!,"&lt;="&amp;ME163,#REF!,"&gt;="&amp;MF163,#REF!,"="&amp;KV163,#REF!,"="&amp;KX163)</f>
        <v>#REF!</v>
      </c>
      <c r="NA163" s="5" t="e">
        <f>COUNTIFS(#REF!,LT163,#REF!,0,#REF!,"&lt;="&amp;ME163,#REF!,"&gt;="&amp;MF163,#REF!,"="&amp;KV163,#REF!,"="&amp;KX163)</f>
        <v>#REF!</v>
      </c>
      <c r="NB163" s="5" t="e">
        <f>COUNTIFS(#REF!,LT163,#REF!,1,#REF!,"&lt;="&amp;ME163,#REF!,"&gt;="&amp;MF163,#REF!,"="&amp;KW163,#REF!,"="&amp;KY163)</f>
        <v>#REF!</v>
      </c>
      <c r="NC163" s="5" t="e">
        <f>COUNTIFS(#REF!,LT163,#REF!,0,#REF!,"&lt;="&amp;ME163,#REF!,"&gt;="&amp;MF163,#REF!,"="&amp;KW163,#REF!,"="&amp;KY163)</f>
        <v>#REF!</v>
      </c>
      <c r="ND163" s="5" t="e">
        <f>COUNTIFS(#REF!,LT163,#REF!,1,#REF!,"&gt;="&amp;MC163,#REF!,"&lt;="&amp;MB163,#REF!,"&lt;="&amp;ME163,#REF!,"&gt;="&amp;MF163,#REF!,"="&amp;KV163,#REF!,"="&amp;KX163)</f>
        <v>#REF!</v>
      </c>
      <c r="NE163" s="5" t="e">
        <f>COUNTIFS(#REF!,LT163,#REF!,0,#REF!,"&gt;="&amp;MC163,#REF!,"&lt;="&amp;MB163,#REF!,"&lt;="&amp;ME163,#REF!,"&gt;="&amp;MF163,#REF!,"="&amp;KV163,#REF!,"="&amp;KX163)</f>
        <v>#REF!</v>
      </c>
      <c r="NF163" s="5" t="e">
        <f>COUNTIFS(#REF!,LT163,#REF!,1,#REF!,"&gt;="&amp;MC163,#REF!,"&lt;="&amp;MB163,#REF!,"&lt;="&amp;ME163,#REF!,"&gt;="&amp;MF163,#REF!,"="&amp;KW163,#REF!,"="&amp;KY163)</f>
        <v>#REF!</v>
      </c>
      <c r="NG163" s="5" t="e">
        <f>COUNTIFS(#REF!,LT163,#REF!,0,#REF!,"&gt;="&amp;MC163,#REF!,"&lt;="&amp;MB163,#REF!,"&lt;="&amp;ME163,#REF!,"&gt;="&amp;MF163,#REF!,"="&amp;KW163,#REF!,"="&amp;KY163)</f>
        <v>#REF!</v>
      </c>
      <c r="NH163" s="5" t="e">
        <f>COUNTIFS(#REF!,LT163,#REF!,1,#REF!,"&gt;="&amp;MC163,#REF!,"&lt;="&amp;MB163,#REF!,"&lt;="&amp;ME163,#REF!,"&gt;="&amp;MF163,#REF!,"="&amp;KZ163,#REF!,"="&amp;LA163)</f>
        <v>#REF!</v>
      </c>
      <c r="NI163" s="5" t="e">
        <f>COUNTIFS(#REF!,LT163,#REF!,0,#REF!,"&gt;="&amp;MC163,#REF!,"&lt;="&amp;MB163,#REF!,"&lt;="&amp;ME163,#REF!,"&gt;="&amp;MF163,#REF!,"="&amp;KZ163,#REF!,"="&amp;LA163)</f>
        <v>#REF!</v>
      </c>
      <c r="NJ163" s="5" t="e">
        <f>COUNTIFS(#REF!,LT163,#REF!,1,#REF!,"&gt;="&amp;MI163,#REF!,"&lt;="&amp;MH163,#REF!,"&lt;="&amp;ME163,#REF!,"&gt;="&amp;MF163)</f>
        <v>#REF!</v>
      </c>
      <c r="NK163" s="5" t="e">
        <f>COUNTIFS(#REF!,LT163,#REF!,0,#REF!,"&gt;="&amp;MI163,#REF!,"&lt;="&amp;MH163,#REF!,"&lt;="&amp;ME163,#REF!,"&gt;="&amp;MF163)</f>
        <v>#REF!</v>
      </c>
      <c r="NL163" s="5" t="e">
        <f>COUNTIFS(#REF!,LT163,#REF!,1,#REF!,"&gt;="&amp;MI163,#REF!,"&lt;="&amp;MH163,#REF!,"="&amp;KZ163,#REF!,"="&amp;LA163,#REF!,"&lt;="&amp;ME163,#REF!,"&gt;="&amp;MF163)</f>
        <v>#REF!</v>
      </c>
      <c r="NM163" s="5" t="e">
        <f>COUNTIFS(#REF!,LT163,#REF!,0,#REF!,"&gt;="&amp;MI163,#REF!,"&lt;="&amp;MH163,#REF!,"="&amp;KZ163,#REF!,"="&amp;LA163,#REF!,"&lt;="&amp;ME163,#REF!,"&gt;="&amp;MF163)</f>
        <v>#REF!</v>
      </c>
      <c r="NN163" s="5" t="e">
        <f>COUNTIFS(#REF!,LT163,#REF!,1,#REF!,"&gt;="&amp;MC163,#REF!,"&lt;="&amp;MB163,#REF!,"&lt;="&amp;ME163,#REF!,"&gt;="&amp;MF163)</f>
        <v>#REF!</v>
      </c>
      <c r="NO163" s="5" t="e">
        <f>COUNTIFS(#REF!,LT163,#REF!,0,#REF!,"&gt;="&amp;MC163,#REF!,"&lt;="&amp;MB163,#REF!,"&lt;="&amp;ME163,#REF!,"&gt;="&amp;MF163)</f>
        <v>#REF!</v>
      </c>
      <c r="NP163" s="5" t="e">
        <f>COUNTIFS(#REF!,LT163,#REF!,1,#REF!,"&lt;="&amp;ME163,#REF!,"&gt;="&amp;MF163,#REF!,"="&amp;KV163,#REF!,"="&amp;KX163)</f>
        <v>#REF!</v>
      </c>
      <c r="NQ163" s="5" t="e">
        <f>COUNTIFS(#REF!,LT163,#REF!,0,#REF!,"&lt;="&amp;ME163,#REF!,"&gt;="&amp;MF163,#REF!,"="&amp;KV163,#REF!,"="&amp;KX163)</f>
        <v>#REF!</v>
      </c>
      <c r="NR163" s="5" t="e">
        <f>COUNTIFS(#REF!,LT163,#REF!,1,#REF!,"&lt;="&amp;ME163,#REF!,"&gt;="&amp;MF163,#REF!,"="&amp;KW163,#REF!,"="&amp;KY163)</f>
        <v>#REF!</v>
      </c>
      <c r="NS163" s="5" t="e">
        <f>COUNTIFS(#REF!,LT163,#REF!,0,#REF!,"&lt;="&amp;ME163,#REF!,"&gt;="&amp;MF163,#REF!,"="&amp;KW163,#REF!,"="&amp;KY163)</f>
        <v>#REF!</v>
      </c>
      <c r="NT163" s="5" t="e">
        <f t="shared" si="169"/>
        <v>#REF!</v>
      </c>
      <c r="NU163" s="5" t="e">
        <f t="shared" si="170"/>
        <v>#REF!</v>
      </c>
      <c r="NV163" s="5" t="e">
        <f t="shared" si="171"/>
        <v>#REF!</v>
      </c>
      <c r="NW163" s="6" t="e">
        <f t="shared" si="172"/>
        <v>#REF!</v>
      </c>
      <c r="NX163" s="7" t="e">
        <f t="shared" si="173"/>
        <v>#REF!</v>
      </c>
      <c r="NY163" s="5" t="e">
        <f t="shared" si="174"/>
        <v>#REF!</v>
      </c>
      <c r="NZ163" s="31" t="e">
        <f t="shared" si="175"/>
        <v>#REF!</v>
      </c>
      <c r="OA163" s="32" t="e">
        <f t="shared" si="176"/>
        <v>#REF!</v>
      </c>
      <c r="OB163" s="32" t="e">
        <f t="shared" si="177"/>
        <v>#REF!</v>
      </c>
      <c r="OC163" s="33" t="e">
        <f t="shared" si="178"/>
        <v>#REF!</v>
      </c>
      <c r="OD163" s="33" t="e">
        <f t="shared" si="179"/>
        <v>#REF!</v>
      </c>
      <c r="OE163" s="33" t="e">
        <f t="shared" si="180"/>
        <v>#REF!</v>
      </c>
      <c r="OF163" s="33" t="e">
        <f t="shared" si="181"/>
        <v>#REF!</v>
      </c>
      <c r="OG163" s="5" t="e">
        <f t="shared" si="182"/>
        <v>#REF!</v>
      </c>
      <c r="OH163" s="5" t="e">
        <f t="shared" si="183"/>
        <v>#REF!</v>
      </c>
      <c r="OI163" s="5" t="e">
        <f t="shared" si="184"/>
        <v>#REF!</v>
      </c>
      <c r="OJ163" s="6" t="e">
        <f t="shared" si="185"/>
        <v>#REF!</v>
      </c>
      <c r="OK163" s="7" t="e">
        <f t="shared" si="186"/>
        <v>#REF!</v>
      </c>
      <c r="OL163" s="5" t="e">
        <f t="shared" si="187"/>
        <v>#REF!</v>
      </c>
      <c r="OM163" s="31" t="e">
        <f t="shared" si="188"/>
        <v>#REF!</v>
      </c>
      <c r="ON163" s="32" t="e">
        <f t="shared" si="189"/>
        <v>#REF!</v>
      </c>
      <c r="OO163" s="32" t="e">
        <f t="shared" si="190"/>
        <v>#REF!</v>
      </c>
      <c r="OP163" s="33" t="e">
        <f t="shared" si="191"/>
        <v>#REF!</v>
      </c>
      <c r="OQ163" s="33" t="e">
        <f t="shared" si="192"/>
        <v>#REF!</v>
      </c>
      <c r="OR163" s="33" t="e">
        <f t="shared" si="193"/>
        <v>#REF!</v>
      </c>
      <c r="OS163" s="33" t="e">
        <f t="shared" si="194"/>
        <v>#REF!</v>
      </c>
      <c r="OT163" t="e">
        <f t="shared" si="195"/>
        <v>#REF!</v>
      </c>
      <c r="OU163" t="e">
        <f t="shared" si="196"/>
        <v>#REF!</v>
      </c>
      <c r="OV163" t="e">
        <f t="shared" si="197"/>
        <v>#REF!</v>
      </c>
      <c r="OW163" t="e">
        <f t="shared" si="198"/>
        <v>#REF!</v>
      </c>
      <c r="OX163" t="e">
        <f t="shared" si="199"/>
        <v>#REF!</v>
      </c>
      <c r="OY163" t="e">
        <f t="shared" si="200"/>
        <v>#REF!</v>
      </c>
    </row>
    <row r="164" spans="1:415" ht="16.5" customHeight="1" x14ac:dyDescent="0.3">
      <c r="A164" s="22"/>
      <c r="KN164" s="5" t="e">
        <f>IF(INDEX(#REF!,MATCH('HT 0-0'!D164,#REF!,0))=INDEX(#REF!,MATCH('HT 0-0'!D164,#REF!,0)),INDEX(#REF!,MATCH('HT 0-0'!D164,#REF!,0)),"ERROR")</f>
        <v>#REF!</v>
      </c>
      <c r="KO164" s="5" t="e">
        <f>IF(INDEX(#REF!,MATCH('HT 0-0'!E164,#REF!,0))=INDEX(#REF!,MATCH('HT 0-0'!E164,#REF!,0)),INDEX(#REF!,MATCH('HT 0-0'!E164,#REF!,0)),"ERROR")</f>
        <v>#REF!</v>
      </c>
      <c r="KP164" s="5" t="e">
        <f t="shared" si="134"/>
        <v>#REF!</v>
      </c>
      <c r="KQ164" t="str">
        <f t="shared" si="135"/>
        <v>_</v>
      </c>
      <c r="KR164" s="5" t="e">
        <f t="shared" si="136"/>
        <v>#DIV/0!</v>
      </c>
      <c r="KS164" s="5" t="e">
        <f t="shared" si="137"/>
        <v>#DIV/0!</v>
      </c>
      <c r="KT164" s="5" t="e">
        <f t="shared" si="138"/>
        <v>#DIV/0!</v>
      </c>
      <c r="KU164" s="5" t="e">
        <f t="shared" si="139"/>
        <v>#DIV/0!</v>
      </c>
      <c r="KV164" s="5" t="e">
        <f t="shared" si="140"/>
        <v>#DIV/0!</v>
      </c>
      <c r="KW164" s="5" t="e">
        <f t="shared" si="141"/>
        <v>#DIV/0!</v>
      </c>
      <c r="KX164" s="5" t="e">
        <f t="shared" si="142"/>
        <v>#DIV/0!</v>
      </c>
      <c r="KY164" s="5" t="e">
        <f t="shared" si="143"/>
        <v>#DIV/0!</v>
      </c>
      <c r="KZ164" s="5" t="e">
        <f t="shared" si="144"/>
        <v>#DIV/0!</v>
      </c>
      <c r="LA164" s="5" t="e">
        <f t="shared" si="145"/>
        <v>#DIV/0!</v>
      </c>
      <c r="LB164" t="e">
        <f>IF(LQ164="0-0",INDEX(Scrape!#REF!,MATCH('HT 0-0'!KP164,Scrape!$B:$B,0)),"")</f>
        <v>#REF!</v>
      </c>
      <c r="LC164" t="e">
        <f>IF(LQ164="0-0",INDEX(Scrape!$A:$A,MATCH('HT 0-0'!KP164,Scrape!$B:$B,0)),"")</f>
        <v>#REF!</v>
      </c>
      <c r="LD164" t="e">
        <f>IF(LQ164="0-0",INDEX(Scrape!$B:$B,MATCH('HT 0-0'!KP164,Scrape!$B:$B,0)),"")</f>
        <v>#REF!</v>
      </c>
      <c r="LE164" t="e">
        <f>IF(LQ164="0-0",INDEX(Scrape!$C:$C,MATCH('HT 0-0'!KP164,Scrape!$B:$B,0)),"")</f>
        <v>#REF!</v>
      </c>
      <c r="LF164" t="e">
        <f>IF(LQ164="0-0",INDEX(Scrape!$D:$D,MATCH('HT 0-0'!KP164,Scrape!$B:$B,0)),"")</f>
        <v>#REF!</v>
      </c>
      <c r="LG164" t="e">
        <f>IF(LQ164="0-0",INDEX(Scrape!$E:$E,MATCH('HT 0-0'!KP164,Scrape!$B:$B,0)),"")</f>
        <v>#REF!</v>
      </c>
      <c r="LH164" t="e">
        <f>IF(LQ164="0-0",INDEX(Scrape!$F:$F,MATCH('HT 0-0'!KP164,Scrape!$B:$B,0)),"")</f>
        <v>#REF!</v>
      </c>
      <c r="LI164" t="e">
        <f>IF(LQ164="0-0",INDEX(Scrape!$G:$G,MATCH('HT 0-0'!KP164,Scrape!$B:$B,0)),"")</f>
        <v>#REF!</v>
      </c>
      <c r="LJ164" t="e">
        <f>IF(LQ164="0-0",INDEX(Scrape!$H:$H,MATCH('HT 0-0'!KP164,Scrape!$B:$B,0)),"")</f>
        <v>#REF!</v>
      </c>
      <c r="LK164" t="e">
        <f>IF(LQ164="0-0",INDEX(Scrape!$I:$I,MATCH('HT 0-0'!KP164,Scrape!$B:$B,0)),"")</f>
        <v>#REF!</v>
      </c>
      <c r="LL164" t="e">
        <f>IF(LQ164="0-0",INDEX(Scrape!$J:$J,MATCH('HT 0-0'!KP164,Scrape!$B:$B,0)),"")</f>
        <v>#REF!</v>
      </c>
      <c r="LM164" t="e">
        <f>IF(LQ164="0-0",INDEX(Scrape!$K:$K,MATCH('HT 0-0'!KP164,Scrape!$B:$B,0)),"")</f>
        <v>#REF!</v>
      </c>
      <c r="LN164" t="e">
        <f>IF(LQ164="0-0",INDEX(Scrape!$L:$L,MATCH('HT 0-0'!KP164,Scrape!$B:$B,0)),"")</f>
        <v>#REF!</v>
      </c>
      <c r="LO164" t="e">
        <f>IF(LQ164="0-0",INDEX(Scrape!$M:$M,MATCH('HT 0-0'!KP164,Scrape!$B:$B,0)),"")</f>
        <v>#REF!</v>
      </c>
      <c r="LP164" t="e">
        <f>IF(LQ164="0-0",INDEX(Scrape!$N:$N,MATCH('HT 0-0'!KP164,Scrape!$B:$B,0)),"")</f>
        <v>#REF!</v>
      </c>
      <c r="LQ164" t="e">
        <f>INDEX(Scrape!$O:$O,MATCH('HT 0-0'!KP164,Scrape!$B:$B,0))</f>
        <v>#REF!</v>
      </c>
      <c r="LR164" t="e">
        <f t="shared" si="146"/>
        <v>#REF!</v>
      </c>
      <c r="LS164" t="e">
        <f t="shared" si="147"/>
        <v>#REF!</v>
      </c>
      <c r="LT164" s="23" t="e">
        <f>IF(INDEX(#REF!,MATCH(KQ164,#REF!,0))=INDEX(#REF!,MATCH(KQ164,#REF!,0)),INDEX(#REF!,MATCH(KQ164,#REF!,0)),"ERROR")</f>
        <v>#REF!</v>
      </c>
      <c r="LU164" s="24" t="e">
        <f t="shared" si="148"/>
        <v>#DIV/0!</v>
      </c>
      <c r="LV164" s="24" t="e">
        <f t="shared" si="149"/>
        <v>#DIV/0!</v>
      </c>
      <c r="LW164" s="24" t="e">
        <f t="shared" si="150"/>
        <v>#DIV/0!</v>
      </c>
      <c r="LX164" s="24" t="e">
        <f t="shared" si="151"/>
        <v>#DIV/0!</v>
      </c>
      <c r="LY164" s="25" t="e">
        <f t="shared" si="152"/>
        <v>#REF!</v>
      </c>
      <c r="LZ164" s="25" t="e">
        <f t="shared" si="153"/>
        <v>#REF!</v>
      </c>
      <c r="MA164" s="26" t="e">
        <f t="shared" si="154"/>
        <v>#REF!</v>
      </c>
      <c r="MB164" s="27" t="e">
        <f t="shared" si="155"/>
        <v>#REF!</v>
      </c>
      <c r="MC164" s="28" t="e">
        <f t="shared" si="156"/>
        <v>#REF!</v>
      </c>
      <c r="MD164" s="24" t="e">
        <f t="shared" si="157"/>
        <v>#REF!</v>
      </c>
      <c r="ME164" s="29" t="e">
        <f t="shared" si="158"/>
        <v>#REF!</v>
      </c>
      <c r="MF164" s="30" t="e">
        <f t="shared" si="159"/>
        <v>#REF!</v>
      </c>
      <c r="MG164" s="24" t="e">
        <f t="shared" si="160"/>
        <v>#REF!</v>
      </c>
      <c r="MH164" s="29" t="e">
        <f t="shared" si="161"/>
        <v>#REF!</v>
      </c>
      <c r="MI164" s="30" t="e">
        <f t="shared" si="162"/>
        <v>#REF!</v>
      </c>
      <c r="MJ164" t="str">
        <f t="shared" si="163"/>
        <v/>
      </c>
      <c r="MK164" t="str">
        <f t="shared" si="164"/>
        <v/>
      </c>
      <c r="ML164" t="str">
        <f t="shared" si="165"/>
        <v/>
      </c>
      <c r="MM164" t="str">
        <f t="shared" si="166"/>
        <v/>
      </c>
      <c r="MN164" t="str">
        <f t="shared" si="167"/>
        <v/>
      </c>
      <c r="MO164" t="str">
        <f t="shared" si="168"/>
        <v/>
      </c>
      <c r="MP164" s="5" t="e">
        <f>COUNTIFS(#REF!,LT164,#REF!,1,#REF!,"&gt;="&amp;MC164,#REF!,"&lt;="&amp;MB164,#REF!,"&lt;="&amp;ME164,#REF!,"&gt;="&amp;MF164,#REF!,"="&amp;KV164,#REF!,"="&amp;KX164)</f>
        <v>#REF!</v>
      </c>
      <c r="MQ164" s="5" t="e">
        <f>COUNTIFS(#REF!,LT164,#REF!,0,#REF!,"&gt;="&amp;MC164,#REF!,"&lt;="&amp;MB164,#REF!,"&lt;="&amp;ME164,#REF!,"&gt;="&amp;MF164,#REF!,"="&amp;KV164,#REF!,"="&amp;KX164)</f>
        <v>#REF!</v>
      </c>
      <c r="MR164" s="5" t="e">
        <f>COUNTIFS(#REF!,LT164,#REF!,1,#REF!,"&gt;="&amp;MC164,#REF!,"&lt;="&amp;MB164,#REF!,"&lt;="&amp;ME164,#REF!,"&gt;="&amp;MF164,#REF!,"="&amp;KW164,#REF!,"="&amp;KY164)</f>
        <v>#REF!</v>
      </c>
      <c r="MS164" s="5" t="e">
        <f>COUNTIFS(#REF!,LT164,#REF!,0,#REF!,"&gt;="&amp;MC164,#REF!,"&lt;="&amp;MB164,#REF!,"&lt;="&amp;ME164,#REF!,"&gt;="&amp;MF164,#REF!,"="&amp;KW164,#REF!,"="&amp;KY164)</f>
        <v>#REF!</v>
      </c>
      <c r="MT164" s="5" t="e">
        <f>COUNTIFS(#REF!,LT164,#REF!,1,#REF!,"&gt;="&amp;MI164,#REF!,"&lt;="&amp;MH164,#REF!,"&lt;="&amp;ME164,#REF!,"&gt;="&amp;MF164)</f>
        <v>#REF!</v>
      </c>
      <c r="MU164" s="5" t="e">
        <f>COUNTIFS(#REF!,LT164,#REF!,0,#REF!,"&gt;="&amp;MI164,#REF!,"&lt;="&amp;MH164,#REF!,"&lt;="&amp;ME164,#REF!,"&gt;="&amp;MF164)</f>
        <v>#REF!</v>
      </c>
      <c r="MV164" s="5" t="e">
        <f>COUNTIFS(#REF!,LT164,#REF!,1,#REF!,"&gt;="&amp;MI164,#REF!,"&lt;="&amp;MH164,#REF!,"="&amp;KZ164,#REF!,"="&amp;LA164,#REF!,"&lt;="&amp;ME164,#REF!,"&gt;="&amp;MF164)</f>
        <v>#REF!</v>
      </c>
      <c r="MW164" s="5" t="e">
        <f>COUNTIFS(#REF!,LT164,#REF!,0,#REF!,"&gt;="&amp;MI164,#REF!,"&lt;="&amp;MH164,#REF!,"="&amp;KZ164,#REF!,"="&amp;LA164,#REF!,"&lt;="&amp;ME164,#REF!,"&gt;="&amp;MF164)</f>
        <v>#REF!</v>
      </c>
      <c r="MX164" s="5" t="e">
        <f>COUNTIFS(#REF!,LT164,#REF!,1,#REF!,"&gt;="&amp;MC164,#REF!,"&lt;="&amp;MB164,#REF!,"&lt;="&amp;ME164,#REF!,"&gt;="&amp;MF164)</f>
        <v>#REF!</v>
      </c>
      <c r="MY164" s="5" t="e">
        <f>COUNTIFS(#REF!,LT164,#REF!,0,#REF!,"&gt;="&amp;MC164,#REF!,"&lt;="&amp;MB164,#REF!,"&lt;="&amp;ME164,#REF!,"&gt;="&amp;MF164)</f>
        <v>#REF!</v>
      </c>
      <c r="MZ164" s="5" t="e">
        <f>COUNTIFS(#REF!,LT164,#REF!,1,#REF!,"&lt;="&amp;ME164,#REF!,"&gt;="&amp;MF164,#REF!,"="&amp;KV164,#REF!,"="&amp;KX164)</f>
        <v>#REF!</v>
      </c>
      <c r="NA164" s="5" t="e">
        <f>COUNTIFS(#REF!,LT164,#REF!,0,#REF!,"&lt;="&amp;ME164,#REF!,"&gt;="&amp;MF164,#REF!,"="&amp;KV164,#REF!,"="&amp;KX164)</f>
        <v>#REF!</v>
      </c>
      <c r="NB164" s="5" t="e">
        <f>COUNTIFS(#REF!,LT164,#REF!,1,#REF!,"&lt;="&amp;ME164,#REF!,"&gt;="&amp;MF164,#REF!,"="&amp;KW164,#REF!,"="&amp;KY164)</f>
        <v>#REF!</v>
      </c>
      <c r="NC164" s="5" t="e">
        <f>COUNTIFS(#REF!,LT164,#REF!,0,#REF!,"&lt;="&amp;ME164,#REF!,"&gt;="&amp;MF164,#REF!,"="&amp;KW164,#REF!,"="&amp;KY164)</f>
        <v>#REF!</v>
      </c>
      <c r="ND164" s="5" t="e">
        <f>COUNTIFS(#REF!,LT164,#REF!,1,#REF!,"&gt;="&amp;MC164,#REF!,"&lt;="&amp;MB164,#REF!,"&lt;="&amp;ME164,#REF!,"&gt;="&amp;MF164,#REF!,"="&amp;KV164,#REF!,"="&amp;KX164)</f>
        <v>#REF!</v>
      </c>
      <c r="NE164" s="5" t="e">
        <f>COUNTIFS(#REF!,LT164,#REF!,0,#REF!,"&gt;="&amp;MC164,#REF!,"&lt;="&amp;MB164,#REF!,"&lt;="&amp;ME164,#REF!,"&gt;="&amp;MF164,#REF!,"="&amp;KV164,#REF!,"="&amp;KX164)</f>
        <v>#REF!</v>
      </c>
      <c r="NF164" s="5" t="e">
        <f>COUNTIFS(#REF!,LT164,#REF!,1,#REF!,"&gt;="&amp;MC164,#REF!,"&lt;="&amp;MB164,#REF!,"&lt;="&amp;ME164,#REF!,"&gt;="&amp;MF164,#REF!,"="&amp;KW164,#REF!,"="&amp;KY164)</f>
        <v>#REF!</v>
      </c>
      <c r="NG164" s="5" t="e">
        <f>COUNTIFS(#REF!,LT164,#REF!,0,#REF!,"&gt;="&amp;MC164,#REF!,"&lt;="&amp;MB164,#REF!,"&lt;="&amp;ME164,#REF!,"&gt;="&amp;MF164,#REF!,"="&amp;KW164,#REF!,"="&amp;KY164)</f>
        <v>#REF!</v>
      </c>
      <c r="NH164" s="5" t="e">
        <f>COUNTIFS(#REF!,LT164,#REF!,1,#REF!,"&gt;="&amp;MC164,#REF!,"&lt;="&amp;MB164,#REF!,"&lt;="&amp;ME164,#REF!,"&gt;="&amp;MF164,#REF!,"="&amp;KZ164,#REF!,"="&amp;LA164)</f>
        <v>#REF!</v>
      </c>
      <c r="NI164" s="5" t="e">
        <f>COUNTIFS(#REF!,LT164,#REF!,0,#REF!,"&gt;="&amp;MC164,#REF!,"&lt;="&amp;MB164,#REF!,"&lt;="&amp;ME164,#REF!,"&gt;="&amp;MF164,#REF!,"="&amp;KZ164,#REF!,"="&amp;LA164)</f>
        <v>#REF!</v>
      </c>
      <c r="NJ164" s="5" t="e">
        <f>COUNTIFS(#REF!,LT164,#REF!,1,#REF!,"&gt;="&amp;MI164,#REF!,"&lt;="&amp;MH164,#REF!,"&lt;="&amp;ME164,#REF!,"&gt;="&amp;MF164)</f>
        <v>#REF!</v>
      </c>
      <c r="NK164" s="5" t="e">
        <f>COUNTIFS(#REF!,LT164,#REF!,0,#REF!,"&gt;="&amp;MI164,#REF!,"&lt;="&amp;MH164,#REF!,"&lt;="&amp;ME164,#REF!,"&gt;="&amp;MF164)</f>
        <v>#REF!</v>
      </c>
      <c r="NL164" s="5" t="e">
        <f>COUNTIFS(#REF!,LT164,#REF!,1,#REF!,"&gt;="&amp;MI164,#REF!,"&lt;="&amp;MH164,#REF!,"="&amp;KZ164,#REF!,"="&amp;LA164,#REF!,"&lt;="&amp;ME164,#REF!,"&gt;="&amp;MF164)</f>
        <v>#REF!</v>
      </c>
      <c r="NM164" s="5" t="e">
        <f>COUNTIFS(#REF!,LT164,#REF!,0,#REF!,"&gt;="&amp;MI164,#REF!,"&lt;="&amp;MH164,#REF!,"="&amp;KZ164,#REF!,"="&amp;LA164,#REF!,"&lt;="&amp;ME164,#REF!,"&gt;="&amp;MF164)</f>
        <v>#REF!</v>
      </c>
      <c r="NN164" s="5" t="e">
        <f>COUNTIFS(#REF!,LT164,#REF!,1,#REF!,"&gt;="&amp;MC164,#REF!,"&lt;="&amp;MB164,#REF!,"&lt;="&amp;ME164,#REF!,"&gt;="&amp;MF164)</f>
        <v>#REF!</v>
      </c>
      <c r="NO164" s="5" t="e">
        <f>COUNTIFS(#REF!,LT164,#REF!,0,#REF!,"&gt;="&amp;MC164,#REF!,"&lt;="&amp;MB164,#REF!,"&lt;="&amp;ME164,#REF!,"&gt;="&amp;MF164)</f>
        <v>#REF!</v>
      </c>
      <c r="NP164" s="5" t="e">
        <f>COUNTIFS(#REF!,LT164,#REF!,1,#REF!,"&lt;="&amp;ME164,#REF!,"&gt;="&amp;MF164,#REF!,"="&amp;KV164,#REF!,"="&amp;KX164)</f>
        <v>#REF!</v>
      </c>
      <c r="NQ164" s="5" t="e">
        <f>COUNTIFS(#REF!,LT164,#REF!,0,#REF!,"&lt;="&amp;ME164,#REF!,"&gt;="&amp;MF164,#REF!,"="&amp;KV164,#REF!,"="&amp;KX164)</f>
        <v>#REF!</v>
      </c>
      <c r="NR164" s="5" t="e">
        <f>COUNTIFS(#REF!,LT164,#REF!,1,#REF!,"&lt;="&amp;ME164,#REF!,"&gt;="&amp;MF164,#REF!,"="&amp;KW164,#REF!,"="&amp;KY164)</f>
        <v>#REF!</v>
      </c>
      <c r="NS164" s="5" t="e">
        <f>COUNTIFS(#REF!,LT164,#REF!,0,#REF!,"&lt;="&amp;ME164,#REF!,"&gt;="&amp;MF164,#REF!,"="&amp;KW164,#REF!,"="&amp;KY164)</f>
        <v>#REF!</v>
      </c>
      <c r="NT164" s="5" t="e">
        <f t="shared" si="169"/>
        <v>#REF!</v>
      </c>
      <c r="NU164" s="5" t="e">
        <f t="shared" si="170"/>
        <v>#REF!</v>
      </c>
      <c r="NV164" s="5" t="e">
        <f t="shared" si="171"/>
        <v>#REF!</v>
      </c>
      <c r="NW164" s="6" t="e">
        <f t="shared" si="172"/>
        <v>#REF!</v>
      </c>
      <c r="NX164" s="7" t="e">
        <f t="shared" si="173"/>
        <v>#REF!</v>
      </c>
      <c r="NY164" s="5" t="e">
        <f t="shared" si="174"/>
        <v>#REF!</v>
      </c>
      <c r="NZ164" s="31" t="e">
        <f t="shared" si="175"/>
        <v>#REF!</v>
      </c>
      <c r="OA164" s="32" t="e">
        <f t="shared" si="176"/>
        <v>#REF!</v>
      </c>
      <c r="OB164" s="32" t="e">
        <f t="shared" si="177"/>
        <v>#REF!</v>
      </c>
      <c r="OC164" s="33" t="e">
        <f t="shared" si="178"/>
        <v>#REF!</v>
      </c>
      <c r="OD164" s="33" t="e">
        <f t="shared" si="179"/>
        <v>#REF!</v>
      </c>
      <c r="OE164" s="33" t="e">
        <f t="shared" si="180"/>
        <v>#REF!</v>
      </c>
      <c r="OF164" s="33" t="e">
        <f t="shared" si="181"/>
        <v>#REF!</v>
      </c>
      <c r="OG164" s="5" t="e">
        <f t="shared" si="182"/>
        <v>#REF!</v>
      </c>
      <c r="OH164" s="5" t="e">
        <f t="shared" si="183"/>
        <v>#REF!</v>
      </c>
      <c r="OI164" s="5" t="e">
        <f t="shared" si="184"/>
        <v>#REF!</v>
      </c>
      <c r="OJ164" s="6" t="e">
        <f t="shared" si="185"/>
        <v>#REF!</v>
      </c>
      <c r="OK164" s="7" t="e">
        <f t="shared" si="186"/>
        <v>#REF!</v>
      </c>
      <c r="OL164" s="5" t="e">
        <f t="shared" si="187"/>
        <v>#REF!</v>
      </c>
      <c r="OM164" s="31" t="e">
        <f t="shared" si="188"/>
        <v>#REF!</v>
      </c>
      <c r="ON164" s="32" t="e">
        <f t="shared" si="189"/>
        <v>#REF!</v>
      </c>
      <c r="OO164" s="32" t="e">
        <f t="shared" si="190"/>
        <v>#REF!</v>
      </c>
      <c r="OP164" s="33" t="e">
        <f t="shared" si="191"/>
        <v>#REF!</v>
      </c>
      <c r="OQ164" s="33" t="e">
        <f t="shared" si="192"/>
        <v>#REF!</v>
      </c>
      <c r="OR164" s="33" t="e">
        <f t="shared" si="193"/>
        <v>#REF!</v>
      </c>
      <c r="OS164" s="33" t="e">
        <f t="shared" si="194"/>
        <v>#REF!</v>
      </c>
      <c r="OT164" t="e">
        <f t="shared" si="195"/>
        <v>#REF!</v>
      </c>
      <c r="OU164" t="e">
        <f t="shared" si="196"/>
        <v>#REF!</v>
      </c>
      <c r="OV164" t="e">
        <f t="shared" si="197"/>
        <v>#REF!</v>
      </c>
      <c r="OW164" t="e">
        <f t="shared" si="198"/>
        <v>#REF!</v>
      </c>
      <c r="OX164" t="e">
        <f t="shared" si="199"/>
        <v>#REF!</v>
      </c>
      <c r="OY164" t="e">
        <f t="shared" si="200"/>
        <v>#REF!</v>
      </c>
    </row>
    <row r="165" spans="1:415" ht="16.5" customHeight="1" x14ac:dyDescent="0.3">
      <c r="A165" s="22"/>
      <c r="KN165" s="5" t="e">
        <f>IF(INDEX(#REF!,MATCH('HT 0-0'!D165,#REF!,0))=INDEX(#REF!,MATCH('HT 0-0'!D165,#REF!,0)),INDEX(#REF!,MATCH('HT 0-0'!D165,#REF!,0)),"ERROR")</f>
        <v>#REF!</v>
      </c>
      <c r="KO165" s="5" t="e">
        <f>IF(INDEX(#REF!,MATCH('HT 0-0'!E165,#REF!,0))=INDEX(#REF!,MATCH('HT 0-0'!E165,#REF!,0)),INDEX(#REF!,MATCH('HT 0-0'!E165,#REF!,0)),"ERROR")</f>
        <v>#REF!</v>
      </c>
      <c r="KP165" s="5" t="e">
        <f t="shared" si="134"/>
        <v>#REF!</v>
      </c>
      <c r="KQ165" t="str">
        <f t="shared" si="135"/>
        <v>_</v>
      </c>
      <c r="KR165" s="5" t="e">
        <f t="shared" si="136"/>
        <v>#DIV/0!</v>
      </c>
      <c r="KS165" s="5" t="e">
        <f t="shared" si="137"/>
        <v>#DIV/0!</v>
      </c>
      <c r="KT165" s="5" t="e">
        <f t="shared" si="138"/>
        <v>#DIV/0!</v>
      </c>
      <c r="KU165" s="5" t="e">
        <f t="shared" si="139"/>
        <v>#DIV/0!</v>
      </c>
      <c r="KV165" s="5" t="e">
        <f t="shared" si="140"/>
        <v>#DIV/0!</v>
      </c>
      <c r="KW165" s="5" t="e">
        <f t="shared" si="141"/>
        <v>#DIV/0!</v>
      </c>
      <c r="KX165" s="5" t="e">
        <f t="shared" si="142"/>
        <v>#DIV/0!</v>
      </c>
      <c r="KY165" s="5" t="e">
        <f t="shared" si="143"/>
        <v>#DIV/0!</v>
      </c>
      <c r="KZ165" s="5" t="e">
        <f t="shared" si="144"/>
        <v>#DIV/0!</v>
      </c>
      <c r="LA165" s="5" t="e">
        <f t="shared" si="145"/>
        <v>#DIV/0!</v>
      </c>
      <c r="LB165" t="e">
        <f>IF(LQ165="0-0",INDEX(Scrape!#REF!,MATCH('HT 0-0'!KP165,Scrape!$B:$B,0)),"")</f>
        <v>#REF!</v>
      </c>
      <c r="LC165" t="e">
        <f>IF(LQ165="0-0",INDEX(Scrape!$A:$A,MATCH('HT 0-0'!KP165,Scrape!$B:$B,0)),"")</f>
        <v>#REF!</v>
      </c>
      <c r="LD165" t="e">
        <f>IF(LQ165="0-0",INDEX(Scrape!$B:$B,MATCH('HT 0-0'!KP165,Scrape!$B:$B,0)),"")</f>
        <v>#REF!</v>
      </c>
      <c r="LE165" t="e">
        <f>IF(LQ165="0-0",INDEX(Scrape!$C:$C,MATCH('HT 0-0'!KP165,Scrape!$B:$B,0)),"")</f>
        <v>#REF!</v>
      </c>
      <c r="LF165" t="e">
        <f>IF(LQ165="0-0",INDEX(Scrape!$D:$D,MATCH('HT 0-0'!KP165,Scrape!$B:$B,0)),"")</f>
        <v>#REF!</v>
      </c>
      <c r="LG165" t="e">
        <f>IF(LQ165="0-0",INDEX(Scrape!$E:$E,MATCH('HT 0-0'!KP165,Scrape!$B:$B,0)),"")</f>
        <v>#REF!</v>
      </c>
      <c r="LH165" t="e">
        <f>IF(LQ165="0-0",INDEX(Scrape!$F:$F,MATCH('HT 0-0'!KP165,Scrape!$B:$B,0)),"")</f>
        <v>#REF!</v>
      </c>
      <c r="LI165" t="e">
        <f>IF(LQ165="0-0",INDEX(Scrape!$G:$G,MATCH('HT 0-0'!KP165,Scrape!$B:$B,0)),"")</f>
        <v>#REF!</v>
      </c>
      <c r="LJ165" t="e">
        <f>IF(LQ165="0-0",INDEX(Scrape!$H:$H,MATCH('HT 0-0'!KP165,Scrape!$B:$B,0)),"")</f>
        <v>#REF!</v>
      </c>
      <c r="LK165" t="e">
        <f>IF(LQ165="0-0",INDEX(Scrape!$I:$I,MATCH('HT 0-0'!KP165,Scrape!$B:$B,0)),"")</f>
        <v>#REF!</v>
      </c>
      <c r="LL165" t="e">
        <f>IF(LQ165="0-0",INDEX(Scrape!$J:$J,MATCH('HT 0-0'!KP165,Scrape!$B:$B,0)),"")</f>
        <v>#REF!</v>
      </c>
      <c r="LM165" t="e">
        <f>IF(LQ165="0-0",INDEX(Scrape!$K:$K,MATCH('HT 0-0'!KP165,Scrape!$B:$B,0)),"")</f>
        <v>#REF!</v>
      </c>
      <c r="LN165" t="e">
        <f>IF(LQ165="0-0",INDEX(Scrape!$L:$L,MATCH('HT 0-0'!KP165,Scrape!$B:$B,0)),"")</f>
        <v>#REF!</v>
      </c>
      <c r="LO165" t="e">
        <f>IF(LQ165="0-0",INDEX(Scrape!$M:$M,MATCH('HT 0-0'!KP165,Scrape!$B:$B,0)),"")</f>
        <v>#REF!</v>
      </c>
      <c r="LP165" t="e">
        <f>IF(LQ165="0-0",INDEX(Scrape!$N:$N,MATCH('HT 0-0'!KP165,Scrape!$B:$B,0)),"")</f>
        <v>#REF!</v>
      </c>
      <c r="LQ165" t="e">
        <f>INDEX(Scrape!$O:$O,MATCH('HT 0-0'!KP165,Scrape!$B:$B,0))</f>
        <v>#REF!</v>
      </c>
      <c r="LR165" t="e">
        <f t="shared" si="146"/>
        <v>#REF!</v>
      </c>
      <c r="LS165" t="e">
        <f t="shared" si="147"/>
        <v>#REF!</v>
      </c>
      <c r="LT165" s="23" t="e">
        <f>IF(INDEX(#REF!,MATCH(KQ165,#REF!,0))=INDEX(#REF!,MATCH(KQ165,#REF!,0)),INDEX(#REF!,MATCH(KQ165,#REF!,0)),"ERROR")</f>
        <v>#REF!</v>
      </c>
      <c r="LU165" s="24" t="e">
        <f t="shared" si="148"/>
        <v>#DIV/0!</v>
      </c>
      <c r="LV165" s="24" t="e">
        <f t="shared" si="149"/>
        <v>#DIV/0!</v>
      </c>
      <c r="LW165" s="24" t="e">
        <f t="shared" si="150"/>
        <v>#DIV/0!</v>
      </c>
      <c r="LX165" s="24" t="e">
        <f t="shared" si="151"/>
        <v>#DIV/0!</v>
      </c>
      <c r="LY165" s="25" t="e">
        <f t="shared" si="152"/>
        <v>#REF!</v>
      </c>
      <c r="LZ165" s="25" t="e">
        <f t="shared" si="153"/>
        <v>#REF!</v>
      </c>
      <c r="MA165" s="26" t="e">
        <f t="shared" si="154"/>
        <v>#REF!</v>
      </c>
      <c r="MB165" s="27" t="e">
        <f t="shared" si="155"/>
        <v>#REF!</v>
      </c>
      <c r="MC165" s="28" t="e">
        <f t="shared" si="156"/>
        <v>#REF!</v>
      </c>
      <c r="MD165" s="24" t="e">
        <f t="shared" si="157"/>
        <v>#REF!</v>
      </c>
      <c r="ME165" s="29" t="e">
        <f t="shared" si="158"/>
        <v>#REF!</v>
      </c>
      <c r="MF165" s="30" t="e">
        <f t="shared" si="159"/>
        <v>#REF!</v>
      </c>
      <c r="MG165" s="24" t="e">
        <f t="shared" si="160"/>
        <v>#REF!</v>
      </c>
      <c r="MH165" s="29" t="e">
        <f t="shared" si="161"/>
        <v>#REF!</v>
      </c>
      <c r="MI165" s="30" t="e">
        <f t="shared" si="162"/>
        <v>#REF!</v>
      </c>
      <c r="MJ165" t="str">
        <f t="shared" si="163"/>
        <v/>
      </c>
      <c r="MK165" t="str">
        <f t="shared" si="164"/>
        <v/>
      </c>
      <c r="ML165" t="str">
        <f t="shared" si="165"/>
        <v/>
      </c>
      <c r="MM165" t="str">
        <f t="shared" si="166"/>
        <v/>
      </c>
      <c r="MN165" t="str">
        <f t="shared" si="167"/>
        <v/>
      </c>
      <c r="MO165" t="str">
        <f t="shared" si="168"/>
        <v/>
      </c>
      <c r="MP165" s="5" t="e">
        <f>COUNTIFS(#REF!,LT165,#REF!,1,#REF!,"&gt;="&amp;MC165,#REF!,"&lt;="&amp;MB165,#REF!,"&lt;="&amp;ME165,#REF!,"&gt;="&amp;MF165,#REF!,"="&amp;KV165,#REF!,"="&amp;KX165)</f>
        <v>#REF!</v>
      </c>
      <c r="MQ165" s="5" t="e">
        <f>COUNTIFS(#REF!,LT165,#REF!,0,#REF!,"&gt;="&amp;MC165,#REF!,"&lt;="&amp;MB165,#REF!,"&lt;="&amp;ME165,#REF!,"&gt;="&amp;MF165,#REF!,"="&amp;KV165,#REF!,"="&amp;KX165)</f>
        <v>#REF!</v>
      </c>
      <c r="MR165" s="5" t="e">
        <f>COUNTIFS(#REF!,LT165,#REF!,1,#REF!,"&gt;="&amp;MC165,#REF!,"&lt;="&amp;MB165,#REF!,"&lt;="&amp;ME165,#REF!,"&gt;="&amp;MF165,#REF!,"="&amp;KW165,#REF!,"="&amp;KY165)</f>
        <v>#REF!</v>
      </c>
      <c r="MS165" s="5" t="e">
        <f>COUNTIFS(#REF!,LT165,#REF!,0,#REF!,"&gt;="&amp;MC165,#REF!,"&lt;="&amp;MB165,#REF!,"&lt;="&amp;ME165,#REF!,"&gt;="&amp;MF165,#REF!,"="&amp;KW165,#REF!,"="&amp;KY165)</f>
        <v>#REF!</v>
      </c>
      <c r="MT165" s="5" t="e">
        <f>COUNTIFS(#REF!,LT165,#REF!,1,#REF!,"&gt;="&amp;MI165,#REF!,"&lt;="&amp;MH165,#REF!,"&lt;="&amp;ME165,#REF!,"&gt;="&amp;MF165)</f>
        <v>#REF!</v>
      </c>
      <c r="MU165" s="5" t="e">
        <f>COUNTIFS(#REF!,LT165,#REF!,0,#REF!,"&gt;="&amp;MI165,#REF!,"&lt;="&amp;MH165,#REF!,"&lt;="&amp;ME165,#REF!,"&gt;="&amp;MF165)</f>
        <v>#REF!</v>
      </c>
      <c r="MV165" s="5" t="e">
        <f>COUNTIFS(#REF!,LT165,#REF!,1,#REF!,"&gt;="&amp;MI165,#REF!,"&lt;="&amp;MH165,#REF!,"="&amp;KZ165,#REF!,"="&amp;LA165,#REF!,"&lt;="&amp;ME165,#REF!,"&gt;="&amp;MF165)</f>
        <v>#REF!</v>
      </c>
      <c r="MW165" s="5" t="e">
        <f>COUNTIFS(#REF!,LT165,#REF!,0,#REF!,"&gt;="&amp;MI165,#REF!,"&lt;="&amp;MH165,#REF!,"="&amp;KZ165,#REF!,"="&amp;LA165,#REF!,"&lt;="&amp;ME165,#REF!,"&gt;="&amp;MF165)</f>
        <v>#REF!</v>
      </c>
      <c r="MX165" s="5" t="e">
        <f>COUNTIFS(#REF!,LT165,#REF!,1,#REF!,"&gt;="&amp;MC165,#REF!,"&lt;="&amp;MB165,#REF!,"&lt;="&amp;ME165,#REF!,"&gt;="&amp;MF165)</f>
        <v>#REF!</v>
      </c>
      <c r="MY165" s="5" t="e">
        <f>COUNTIFS(#REF!,LT165,#REF!,0,#REF!,"&gt;="&amp;MC165,#REF!,"&lt;="&amp;MB165,#REF!,"&lt;="&amp;ME165,#REF!,"&gt;="&amp;MF165)</f>
        <v>#REF!</v>
      </c>
      <c r="MZ165" s="5" t="e">
        <f>COUNTIFS(#REF!,LT165,#REF!,1,#REF!,"&lt;="&amp;ME165,#REF!,"&gt;="&amp;MF165,#REF!,"="&amp;KV165,#REF!,"="&amp;KX165)</f>
        <v>#REF!</v>
      </c>
      <c r="NA165" s="5" t="e">
        <f>COUNTIFS(#REF!,LT165,#REF!,0,#REF!,"&lt;="&amp;ME165,#REF!,"&gt;="&amp;MF165,#REF!,"="&amp;KV165,#REF!,"="&amp;KX165)</f>
        <v>#REF!</v>
      </c>
      <c r="NB165" s="5" t="e">
        <f>COUNTIFS(#REF!,LT165,#REF!,1,#REF!,"&lt;="&amp;ME165,#REF!,"&gt;="&amp;MF165,#REF!,"="&amp;KW165,#REF!,"="&amp;KY165)</f>
        <v>#REF!</v>
      </c>
      <c r="NC165" s="5" t="e">
        <f>COUNTIFS(#REF!,LT165,#REF!,0,#REF!,"&lt;="&amp;ME165,#REF!,"&gt;="&amp;MF165,#REF!,"="&amp;KW165,#REF!,"="&amp;KY165)</f>
        <v>#REF!</v>
      </c>
      <c r="ND165" s="5" t="e">
        <f>COUNTIFS(#REF!,LT165,#REF!,1,#REF!,"&gt;="&amp;MC165,#REF!,"&lt;="&amp;MB165,#REF!,"&lt;="&amp;ME165,#REF!,"&gt;="&amp;MF165,#REF!,"="&amp;KV165,#REF!,"="&amp;KX165)</f>
        <v>#REF!</v>
      </c>
      <c r="NE165" s="5" t="e">
        <f>COUNTIFS(#REF!,LT165,#REF!,0,#REF!,"&gt;="&amp;MC165,#REF!,"&lt;="&amp;MB165,#REF!,"&lt;="&amp;ME165,#REF!,"&gt;="&amp;MF165,#REF!,"="&amp;KV165,#REF!,"="&amp;KX165)</f>
        <v>#REF!</v>
      </c>
      <c r="NF165" s="5" t="e">
        <f>COUNTIFS(#REF!,LT165,#REF!,1,#REF!,"&gt;="&amp;MC165,#REF!,"&lt;="&amp;MB165,#REF!,"&lt;="&amp;ME165,#REF!,"&gt;="&amp;MF165,#REF!,"="&amp;KW165,#REF!,"="&amp;KY165)</f>
        <v>#REF!</v>
      </c>
      <c r="NG165" s="5" t="e">
        <f>COUNTIFS(#REF!,LT165,#REF!,0,#REF!,"&gt;="&amp;MC165,#REF!,"&lt;="&amp;MB165,#REF!,"&lt;="&amp;ME165,#REF!,"&gt;="&amp;MF165,#REF!,"="&amp;KW165,#REF!,"="&amp;KY165)</f>
        <v>#REF!</v>
      </c>
      <c r="NH165" s="5" t="e">
        <f>COUNTIFS(#REF!,LT165,#REF!,1,#REF!,"&gt;="&amp;MC165,#REF!,"&lt;="&amp;MB165,#REF!,"&lt;="&amp;ME165,#REF!,"&gt;="&amp;MF165,#REF!,"="&amp;KZ165,#REF!,"="&amp;LA165)</f>
        <v>#REF!</v>
      </c>
      <c r="NI165" s="5" t="e">
        <f>COUNTIFS(#REF!,LT165,#REF!,0,#REF!,"&gt;="&amp;MC165,#REF!,"&lt;="&amp;MB165,#REF!,"&lt;="&amp;ME165,#REF!,"&gt;="&amp;MF165,#REF!,"="&amp;KZ165,#REF!,"="&amp;LA165)</f>
        <v>#REF!</v>
      </c>
      <c r="NJ165" s="5" t="e">
        <f>COUNTIFS(#REF!,LT165,#REF!,1,#REF!,"&gt;="&amp;MI165,#REF!,"&lt;="&amp;MH165,#REF!,"&lt;="&amp;ME165,#REF!,"&gt;="&amp;MF165)</f>
        <v>#REF!</v>
      </c>
      <c r="NK165" s="5" t="e">
        <f>COUNTIFS(#REF!,LT165,#REF!,0,#REF!,"&gt;="&amp;MI165,#REF!,"&lt;="&amp;MH165,#REF!,"&lt;="&amp;ME165,#REF!,"&gt;="&amp;MF165)</f>
        <v>#REF!</v>
      </c>
      <c r="NL165" s="5" t="e">
        <f>COUNTIFS(#REF!,LT165,#REF!,1,#REF!,"&gt;="&amp;MI165,#REF!,"&lt;="&amp;MH165,#REF!,"="&amp;KZ165,#REF!,"="&amp;LA165,#REF!,"&lt;="&amp;ME165,#REF!,"&gt;="&amp;MF165)</f>
        <v>#REF!</v>
      </c>
      <c r="NM165" s="5" t="e">
        <f>COUNTIFS(#REF!,LT165,#REF!,0,#REF!,"&gt;="&amp;MI165,#REF!,"&lt;="&amp;MH165,#REF!,"="&amp;KZ165,#REF!,"="&amp;LA165,#REF!,"&lt;="&amp;ME165,#REF!,"&gt;="&amp;MF165)</f>
        <v>#REF!</v>
      </c>
      <c r="NN165" s="5" t="e">
        <f>COUNTIFS(#REF!,LT165,#REF!,1,#REF!,"&gt;="&amp;MC165,#REF!,"&lt;="&amp;MB165,#REF!,"&lt;="&amp;ME165,#REF!,"&gt;="&amp;MF165)</f>
        <v>#REF!</v>
      </c>
      <c r="NO165" s="5" t="e">
        <f>COUNTIFS(#REF!,LT165,#REF!,0,#REF!,"&gt;="&amp;MC165,#REF!,"&lt;="&amp;MB165,#REF!,"&lt;="&amp;ME165,#REF!,"&gt;="&amp;MF165)</f>
        <v>#REF!</v>
      </c>
      <c r="NP165" s="5" t="e">
        <f>COUNTIFS(#REF!,LT165,#REF!,1,#REF!,"&lt;="&amp;ME165,#REF!,"&gt;="&amp;MF165,#REF!,"="&amp;KV165,#REF!,"="&amp;KX165)</f>
        <v>#REF!</v>
      </c>
      <c r="NQ165" s="5" t="e">
        <f>COUNTIFS(#REF!,LT165,#REF!,0,#REF!,"&lt;="&amp;ME165,#REF!,"&gt;="&amp;MF165,#REF!,"="&amp;KV165,#REF!,"="&amp;KX165)</f>
        <v>#REF!</v>
      </c>
      <c r="NR165" s="5" t="e">
        <f>COUNTIFS(#REF!,LT165,#REF!,1,#REF!,"&lt;="&amp;ME165,#REF!,"&gt;="&amp;MF165,#REF!,"="&amp;KW165,#REF!,"="&amp;KY165)</f>
        <v>#REF!</v>
      </c>
      <c r="NS165" s="5" t="e">
        <f>COUNTIFS(#REF!,LT165,#REF!,0,#REF!,"&lt;="&amp;ME165,#REF!,"&gt;="&amp;MF165,#REF!,"="&amp;KW165,#REF!,"="&amp;KY165)</f>
        <v>#REF!</v>
      </c>
      <c r="NT165" s="5" t="e">
        <f t="shared" si="169"/>
        <v>#REF!</v>
      </c>
      <c r="NU165" s="5" t="e">
        <f t="shared" si="170"/>
        <v>#REF!</v>
      </c>
      <c r="NV165" s="5" t="e">
        <f t="shared" si="171"/>
        <v>#REF!</v>
      </c>
      <c r="NW165" s="6" t="e">
        <f t="shared" si="172"/>
        <v>#REF!</v>
      </c>
      <c r="NX165" s="7" t="e">
        <f t="shared" si="173"/>
        <v>#REF!</v>
      </c>
      <c r="NY165" s="5" t="e">
        <f t="shared" si="174"/>
        <v>#REF!</v>
      </c>
      <c r="NZ165" s="31" t="e">
        <f t="shared" si="175"/>
        <v>#REF!</v>
      </c>
      <c r="OA165" s="32" t="e">
        <f t="shared" si="176"/>
        <v>#REF!</v>
      </c>
      <c r="OB165" s="32" t="e">
        <f t="shared" si="177"/>
        <v>#REF!</v>
      </c>
      <c r="OC165" s="33" t="e">
        <f t="shared" si="178"/>
        <v>#REF!</v>
      </c>
      <c r="OD165" s="33" t="e">
        <f t="shared" si="179"/>
        <v>#REF!</v>
      </c>
      <c r="OE165" s="33" t="e">
        <f t="shared" si="180"/>
        <v>#REF!</v>
      </c>
      <c r="OF165" s="33" t="e">
        <f t="shared" si="181"/>
        <v>#REF!</v>
      </c>
      <c r="OG165" s="5" t="e">
        <f t="shared" si="182"/>
        <v>#REF!</v>
      </c>
      <c r="OH165" s="5" t="e">
        <f t="shared" si="183"/>
        <v>#REF!</v>
      </c>
      <c r="OI165" s="5" t="e">
        <f t="shared" si="184"/>
        <v>#REF!</v>
      </c>
      <c r="OJ165" s="6" t="e">
        <f t="shared" si="185"/>
        <v>#REF!</v>
      </c>
      <c r="OK165" s="7" t="e">
        <f t="shared" si="186"/>
        <v>#REF!</v>
      </c>
      <c r="OL165" s="5" t="e">
        <f t="shared" si="187"/>
        <v>#REF!</v>
      </c>
      <c r="OM165" s="31" t="e">
        <f t="shared" si="188"/>
        <v>#REF!</v>
      </c>
      <c r="ON165" s="32" t="e">
        <f t="shared" si="189"/>
        <v>#REF!</v>
      </c>
      <c r="OO165" s="32" t="e">
        <f t="shared" si="190"/>
        <v>#REF!</v>
      </c>
      <c r="OP165" s="33" t="e">
        <f t="shared" si="191"/>
        <v>#REF!</v>
      </c>
      <c r="OQ165" s="33" t="e">
        <f t="shared" si="192"/>
        <v>#REF!</v>
      </c>
      <c r="OR165" s="33" t="e">
        <f t="shared" si="193"/>
        <v>#REF!</v>
      </c>
      <c r="OS165" s="33" t="e">
        <f t="shared" si="194"/>
        <v>#REF!</v>
      </c>
      <c r="OT165" t="e">
        <f t="shared" si="195"/>
        <v>#REF!</v>
      </c>
      <c r="OU165" t="e">
        <f t="shared" si="196"/>
        <v>#REF!</v>
      </c>
      <c r="OV165" t="e">
        <f t="shared" si="197"/>
        <v>#REF!</v>
      </c>
      <c r="OW165" t="e">
        <f t="shared" si="198"/>
        <v>#REF!</v>
      </c>
      <c r="OX165" t="e">
        <f t="shared" si="199"/>
        <v>#REF!</v>
      </c>
      <c r="OY165" t="e">
        <f t="shared" si="200"/>
        <v>#REF!</v>
      </c>
    </row>
    <row r="166" spans="1:415" ht="16.5" customHeight="1" x14ac:dyDescent="0.3">
      <c r="A166" s="22"/>
      <c r="KN166" s="5" t="e">
        <f>IF(INDEX(#REF!,MATCH('HT 0-0'!D166,#REF!,0))=INDEX(#REF!,MATCH('HT 0-0'!D166,#REF!,0)),INDEX(#REF!,MATCH('HT 0-0'!D166,#REF!,0)),"ERROR")</f>
        <v>#REF!</v>
      </c>
      <c r="KO166" s="5" t="e">
        <f>IF(INDEX(#REF!,MATCH('HT 0-0'!E166,#REF!,0))=INDEX(#REF!,MATCH('HT 0-0'!E166,#REF!,0)),INDEX(#REF!,MATCH('HT 0-0'!E166,#REF!,0)),"ERROR")</f>
        <v>#REF!</v>
      </c>
      <c r="KP166" s="5" t="e">
        <f t="shared" si="134"/>
        <v>#REF!</v>
      </c>
      <c r="KQ166" t="str">
        <f t="shared" si="135"/>
        <v>_</v>
      </c>
      <c r="KR166" s="5" t="e">
        <f t="shared" si="136"/>
        <v>#DIV/0!</v>
      </c>
      <c r="KS166" s="5" t="e">
        <f t="shared" si="137"/>
        <v>#DIV/0!</v>
      </c>
      <c r="KT166" s="5" t="e">
        <f t="shared" si="138"/>
        <v>#DIV/0!</v>
      </c>
      <c r="KU166" s="5" t="e">
        <f t="shared" si="139"/>
        <v>#DIV/0!</v>
      </c>
      <c r="KV166" s="5" t="e">
        <f t="shared" si="140"/>
        <v>#DIV/0!</v>
      </c>
      <c r="KW166" s="5" t="e">
        <f t="shared" si="141"/>
        <v>#DIV/0!</v>
      </c>
      <c r="KX166" s="5" t="e">
        <f t="shared" si="142"/>
        <v>#DIV/0!</v>
      </c>
      <c r="KY166" s="5" t="e">
        <f t="shared" si="143"/>
        <v>#DIV/0!</v>
      </c>
      <c r="KZ166" s="5" t="e">
        <f t="shared" si="144"/>
        <v>#DIV/0!</v>
      </c>
      <c r="LA166" s="5" t="e">
        <f t="shared" si="145"/>
        <v>#DIV/0!</v>
      </c>
      <c r="LB166" t="e">
        <f>IF(LQ166="0-0",INDEX(Scrape!#REF!,MATCH('HT 0-0'!KP166,Scrape!$B:$B,0)),"")</f>
        <v>#REF!</v>
      </c>
      <c r="LC166" t="e">
        <f>IF(LQ166="0-0",INDEX(Scrape!$A:$A,MATCH('HT 0-0'!KP166,Scrape!$B:$B,0)),"")</f>
        <v>#REF!</v>
      </c>
      <c r="LD166" t="e">
        <f>IF(LQ166="0-0",INDEX(Scrape!$B:$B,MATCH('HT 0-0'!KP166,Scrape!$B:$B,0)),"")</f>
        <v>#REF!</v>
      </c>
      <c r="LE166" t="e">
        <f>IF(LQ166="0-0",INDEX(Scrape!$C:$C,MATCH('HT 0-0'!KP166,Scrape!$B:$B,0)),"")</f>
        <v>#REF!</v>
      </c>
      <c r="LF166" t="e">
        <f>IF(LQ166="0-0",INDEX(Scrape!$D:$D,MATCH('HT 0-0'!KP166,Scrape!$B:$B,0)),"")</f>
        <v>#REF!</v>
      </c>
      <c r="LG166" t="e">
        <f>IF(LQ166="0-0",INDEX(Scrape!$E:$E,MATCH('HT 0-0'!KP166,Scrape!$B:$B,0)),"")</f>
        <v>#REF!</v>
      </c>
      <c r="LH166" t="e">
        <f>IF(LQ166="0-0",INDEX(Scrape!$F:$F,MATCH('HT 0-0'!KP166,Scrape!$B:$B,0)),"")</f>
        <v>#REF!</v>
      </c>
      <c r="LI166" t="e">
        <f>IF(LQ166="0-0",INDEX(Scrape!$G:$G,MATCH('HT 0-0'!KP166,Scrape!$B:$B,0)),"")</f>
        <v>#REF!</v>
      </c>
      <c r="LJ166" t="e">
        <f>IF(LQ166="0-0",INDEX(Scrape!$H:$H,MATCH('HT 0-0'!KP166,Scrape!$B:$B,0)),"")</f>
        <v>#REF!</v>
      </c>
      <c r="LK166" t="e">
        <f>IF(LQ166="0-0",INDEX(Scrape!$I:$I,MATCH('HT 0-0'!KP166,Scrape!$B:$B,0)),"")</f>
        <v>#REF!</v>
      </c>
      <c r="LL166" t="e">
        <f>IF(LQ166="0-0",INDEX(Scrape!$J:$J,MATCH('HT 0-0'!KP166,Scrape!$B:$B,0)),"")</f>
        <v>#REF!</v>
      </c>
      <c r="LM166" t="e">
        <f>IF(LQ166="0-0",INDEX(Scrape!$K:$K,MATCH('HT 0-0'!KP166,Scrape!$B:$B,0)),"")</f>
        <v>#REF!</v>
      </c>
      <c r="LN166" t="e">
        <f>IF(LQ166="0-0",INDEX(Scrape!$L:$L,MATCH('HT 0-0'!KP166,Scrape!$B:$B,0)),"")</f>
        <v>#REF!</v>
      </c>
      <c r="LO166" t="e">
        <f>IF(LQ166="0-0",INDEX(Scrape!$M:$M,MATCH('HT 0-0'!KP166,Scrape!$B:$B,0)),"")</f>
        <v>#REF!</v>
      </c>
      <c r="LP166" t="e">
        <f>IF(LQ166="0-0",INDEX(Scrape!$N:$N,MATCH('HT 0-0'!KP166,Scrape!$B:$B,0)),"")</f>
        <v>#REF!</v>
      </c>
      <c r="LQ166" t="e">
        <f>INDEX(Scrape!$O:$O,MATCH('HT 0-0'!KP166,Scrape!$B:$B,0))</f>
        <v>#REF!</v>
      </c>
      <c r="LR166" t="e">
        <f t="shared" si="146"/>
        <v>#REF!</v>
      </c>
      <c r="LS166" t="e">
        <f t="shared" si="147"/>
        <v>#REF!</v>
      </c>
      <c r="LT166" s="23" t="e">
        <f>IF(INDEX(#REF!,MATCH(KQ166,#REF!,0))=INDEX(#REF!,MATCH(KQ166,#REF!,0)),INDEX(#REF!,MATCH(KQ166,#REF!,0)),"ERROR")</f>
        <v>#REF!</v>
      </c>
      <c r="LU166" s="24" t="e">
        <f t="shared" si="148"/>
        <v>#DIV/0!</v>
      </c>
      <c r="LV166" s="24" t="e">
        <f t="shared" si="149"/>
        <v>#DIV/0!</v>
      </c>
      <c r="LW166" s="24" t="e">
        <f t="shared" si="150"/>
        <v>#DIV/0!</v>
      </c>
      <c r="LX166" s="24" t="e">
        <f t="shared" si="151"/>
        <v>#DIV/0!</v>
      </c>
      <c r="LY166" s="25" t="e">
        <f t="shared" si="152"/>
        <v>#REF!</v>
      </c>
      <c r="LZ166" s="25" t="e">
        <f t="shared" si="153"/>
        <v>#REF!</v>
      </c>
      <c r="MA166" s="26" t="e">
        <f t="shared" si="154"/>
        <v>#REF!</v>
      </c>
      <c r="MB166" s="27" t="e">
        <f t="shared" si="155"/>
        <v>#REF!</v>
      </c>
      <c r="MC166" s="28" t="e">
        <f t="shared" si="156"/>
        <v>#REF!</v>
      </c>
      <c r="MD166" s="24" t="e">
        <f t="shared" si="157"/>
        <v>#REF!</v>
      </c>
      <c r="ME166" s="29" t="e">
        <f t="shared" si="158"/>
        <v>#REF!</v>
      </c>
      <c r="MF166" s="30" t="e">
        <f t="shared" si="159"/>
        <v>#REF!</v>
      </c>
      <c r="MG166" s="24" t="e">
        <f t="shared" si="160"/>
        <v>#REF!</v>
      </c>
      <c r="MH166" s="29" t="e">
        <f t="shared" si="161"/>
        <v>#REF!</v>
      </c>
      <c r="MI166" s="30" t="e">
        <f t="shared" si="162"/>
        <v>#REF!</v>
      </c>
      <c r="MJ166" t="str">
        <f t="shared" si="163"/>
        <v/>
      </c>
      <c r="MK166" t="str">
        <f t="shared" si="164"/>
        <v/>
      </c>
      <c r="ML166" t="str">
        <f t="shared" si="165"/>
        <v/>
      </c>
      <c r="MM166" t="str">
        <f t="shared" si="166"/>
        <v/>
      </c>
      <c r="MN166" t="str">
        <f t="shared" si="167"/>
        <v/>
      </c>
      <c r="MO166" t="str">
        <f t="shared" si="168"/>
        <v/>
      </c>
      <c r="MP166" s="5" t="e">
        <f>COUNTIFS(#REF!,LT166,#REF!,1,#REF!,"&gt;="&amp;MC166,#REF!,"&lt;="&amp;MB166,#REF!,"&lt;="&amp;ME166,#REF!,"&gt;="&amp;MF166,#REF!,"="&amp;KV166,#REF!,"="&amp;KX166)</f>
        <v>#REF!</v>
      </c>
      <c r="MQ166" s="5" t="e">
        <f>COUNTIFS(#REF!,LT166,#REF!,0,#REF!,"&gt;="&amp;MC166,#REF!,"&lt;="&amp;MB166,#REF!,"&lt;="&amp;ME166,#REF!,"&gt;="&amp;MF166,#REF!,"="&amp;KV166,#REF!,"="&amp;KX166)</f>
        <v>#REF!</v>
      </c>
      <c r="MR166" s="5" t="e">
        <f>COUNTIFS(#REF!,LT166,#REF!,1,#REF!,"&gt;="&amp;MC166,#REF!,"&lt;="&amp;MB166,#REF!,"&lt;="&amp;ME166,#REF!,"&gt;="&amp;MF166,#REF!,"="&amp;KW166,#REF!,"="&amp;KY166)</f>
        <v>#REF!</v>
      </c>
      <c r="MS166" s="5" t="e">
        <f>COUNTIFS(#REF!,LT166,#REF!,0,#REF!,"&gt;="&amp;MC166,#REF!,"&lt;="&amp;MB166,#REF!,"&lt;="&amp;ME166,#REF!,"&gt;="&amp;MF166,#REF!,"="&amp;KW166,#REF!,"="&amp;KY166)</f>
        <v>#REF!</v>
      </c>
      <c r="MT166" s="5" t="e">
        <f>COUNTIFS(#REF!,LT166,#REF!,1,#REF!,"&gt;="&amp;MI166,#REF!,"&lt;="&amp;MH166,#REF!,"&lt;="&amp;ME166,#REF!,"&gt;="&amp;MF166)</f>
        <v>#REF!</v>
      </c>
      <c r="MU166" s="5" t="e">
        <f>COUNTIFS(#REF!,LT166,#REF!,0,#REF!,"&gt;="&amp;MI166,#REF!,"&lt;="&amp;MH166,#REF!,"&lt;="&amp;ME166,#REF!,"&gt;="&amp;MF166)</f>
        <v>#REF!</v>
      </c>
      <c r="MV166" s="5" t="e">
        <f>COUNTIFS(#REF!,LT166,#REF!,1,#REF!,"&gt;="&amp;MI166,#REF!,"&lt;="&amp;MH166,#REF!,"="&amp;KZ166,#REF!,"="&amp;LA166,#REF!,"&lt;="&amp;ME166,#REF!,"&gt;="&amp;MF166)</f>
        <v>#REF!</v>
      </c>
      <c r="MW166" s="5" t="e">
        <f>COUNTIFS(#REF!,LT166,#REF!,0,#REF!,"&gt;="&amp;MI166,#REF!,"&lt;="&amp;MH166,#REF!,"="&amp;KZ166,#REF!,"="&amp;LA166,#REF!,"&lt;="&amp;ME166,#REF!,"&gt;="&amp;MF166)</f>
        <v>#REF!</v>
      </c>
      <c r="MX166" s="5" t="e">
        <f>COUNTIFS(#REF!,LT166,#REF!,1,#REF!,"&gt;="&amp;MC166,#REF!,"&lt;="&amp;MB166,#REF!,"&lt;="&amp;ME166,#REF!,"&gt;="&amp;MF166)</f>
        <v>#REF!</v>
      </c>
      <c r="MY166" s="5" t="e">
        <f>COUNTIFS(#REF!,LT166,#REF!,0,#REF!,"&gt;="&amp;MC166,#REF!,"&lt;="&amp;MB166,#REF!,"&lt;="&amp;ME166,#REF!,"&gt;="&amp;MF166)</f>
        <v>#REF!</v>
      </c>
      <c r="MZ166" s="5" t="e">
        <f>COUNTIFS(#REF!,LT166,#REF!,1,#REF!,"&lt;="&amp;ME166,#REF!,"&gt;="&amp;MF166,#REF!,"="&amp;KV166,#REF!,"="&amp;KX166)</f>
        <v>#REF!</v>
      </c>
      <c r="NA166" s="5" t="e">
        <f>COUNTIFS(#REF!,LT166,#REF!,0,#REF!,"&lt;="&amp;ME166,#REF!,"&gt;="&amp;MF166,#REF!,"="&amp;KV166,#REF!,"="&amp;KX166)</f>
        <v>#REF!</v>
      </c>
      <c r="NB166" s="5" t="e">
        <f>COUNTIFS(#REF!,LT166,#REF!,1,#REF!,"&lt;="&amp;ME166,#REF!,"&gt;="&amp;MF166,#REF!,"="&amp;KW166,#REF!,"="&amp;KY166)</f>
        <v>#REF!</v>
      </c>
      <c r="NC166" s="5" t="e">
        <f>COUNTIFS(#REF!,LT166,#REF!,0,#REF!,"&lt;="&amp;ME166,#REF!,"&gt;="&amp;MF166,#REF!,"="&amp;KW166,#REF!,"="&amp;KY166)</f>
        <v>#REF!</v>
      </c>
      <c r="ND166" s="5" t="e">
        <f>COUNTIFS(#REF!,LT166,#REF!,1,#REF!,"&gt;="&amp;MC166,#REF!,"&lt;="&amp;MB166,#REF!,"&lt;="&amp;ME166,#REF!,"&gt;="&amp;MF166,#REF!,"="&amp;KV166,#REF!,"="&amp;KX166)</f>
        <v>#REF!</v>
      </c>
      <c r="NE166" s="5" t="e">
        <f>COUNTIFS(#REF!,LT166,#REF!,0,#REF!,"&gt;="&amp;MC166,#REF!,"&lt;="&amp;MB166,#REF!,"&lt;="&amp;ME166,#REF!,"&gt;="&amp;MF166,#REF!,"="&amp;KV166,#REF!,"="&amp;KX166)</f>
        <v>#REF!</v>
      </c>
      <c r="NF166" s="5" t="e">
        <f>COUNTIFS(#REF!,LT166,#REF!,1,#REF!,"&gt;="&amp;MC166,#REF!,"&lt;="&amp;MB166,#REF!,"&lt;="&amp;ME166,#REF!,"&gt;="&amp;MF166,#REF!,"="&amp;KW166,#REF!,"="&amp;KY166)</f>
        <v>#REF!</v>
      </c>
      <c r="NG166" s="5" t="e">
        <f>COUNTIFS(#REF!,LT166,#REF!,0,#REF!,"&gt;="&amp;MC166,#REF!,"&lt;="&amp;MB166,#REF!,"&lt;="&amp;ME166,#REF!,"&gt;="&amp;MF166,#REF!,"="&amp;KW166,#REF!,"="&amp;KY166)</f>
        <v>#REF!</v>
      </c>
      <c r="NH166" s="5" t="e">
        <f>COUNTIFS(#REF!,LT166,#REF!,1,#REF!,"&gt;="&amp;MC166,#REF!,"&lt;="&amp;MB166,#REF!,"&lt;="&amp;ME166,#REF!,"&gt;="&amp;MF166,#REF!,"="&amp;KZ166,#REF!,"="&amp;LA166)</f>
        <v>#REF!</v>
      </c>
      <c r="NI166" s="5" t="e">
        <f>COUNTIFS(#REF!,LT166,#REF!,0,#REF!,"&gt;="&amp;MC166,#REF!,"&lt;="&amp;MB166,#REF!,"&lt;="&amp;ME166,#REF!,"&gt;="&amp;MF166,#REF!,"="&amp;KZ166,#REF!,"="&amp;LA166)</f>
        <v>#REF!</v>
      </c>
      <c r="NJ166" s="5" t="e">
        <f>COUNTIFS(#REF!,LT166,#REF!,1,#REF!,"&gt;="&amp;MI166,#REF!,"&lt;="&amp;MH166,#REF!,"&lt;="&amp;ME166,#REF!,"&gt;="&amp;MF166)</f>
        <v>#REF!</v>
      </c>
      <c r="NK166" s="5" t="e">
        <f>COUNTIFS(#REF!,LT166,#REF!,0,#REF!,"&gt;="&amp;MI166,#REF!,"&lt;="&amp;MH166,#REF!,"&lt;="&amp;ME166,#REF!,"&gt;="&amp;MF166)</f>
        <v>#REF!</v>
      </c>
      <c r="NL166" s="5" t="e">
        <f>COUNTIFS(#REF!,LT166,#REF!,1,#REF!,"&gt;="&amp;MI166,#REF!,"&lt;="&amp;MH166,#REF!,"="&amp;KZ166,#REF!,"="&amp;LA166,#REF!,"&lt;="&amp;ME166,#REF!,"&gt;="&amp;MF166)</f>
        <v>#REF!</v>
      </c>
      <c r="NM166" s="5" t="e">
        <f>COUNTIFS(#REF!,LT166,#REF!,0,#REF!,"&gt;="&amp;MI166,#REF!,"&lt;="&amp;MH166,#REF!,"="&amp;KZ166,#REF!,"="&amp;LA166,#REF!,"&lt;="&amp;ME166,#REF!,"&gt;="&amp;MF166)</f>
        <v>#REF!</v>
      </c>
      <c r="NN166" s="5" t="e">
        <f>COUNTIFS(#REF!,LT166,#REF!,1,#REF!,"&gt;="&amp;MC166,#REF!,"&lt;="&amp;MB166,#REF!,"&lt;="&amp;ME166,#REF!,"&gt;="&amp;MF166)</f>
        <v>#REF!</v>
      </c>
      <c r="NO166" s="5" t="e">
        <f>COUNTIFS(#REF!,LT166,#REF!,0,#REF!,"&gt;="&amp;MC166,#REF!,"&lt;="&amp;MB166,#REF!,"&lt;="&amp;ME166,#REF!,"&gt;="&amp;MF166)</f>
        <v>#REF!</v>
      </c>
      <c r="NP166" s="5" t="e">
        <f>COUNTIFS(#REF!,LT166,#REF!,1,#REF!,"&lt;="&amp;ME166,#REF!,"&gt;="&amp;MF166,#REF!,"="&amp;KV166,#REF!,"="&amp;KX166)</f>
        <v>#REF!</v>
      </c>
      <c r="NQ166" s="5" t="e">
        <f>COUNTIFS(#REF!,LT166,#REF!,0,#REF!,"&lt;="&amp;ME166,#REF!,"&gt;="&amp;MF166,#REF!,"="&amp;KV166,#REF!,"="&amp;KX166)</f>
        <v>#REF!</v>
      </c>
      <c r="NR166" s="5" t="e">
        <f>COUNTIFS(#REF!,LT166,#REF!,1,#REF!,"&lt;="&amp;ME166,#REF!,"&gt;="&amp;MF166,#REF!,"="&amp;KW166,#REF!,"="&amp;KY166)</f>
        <v>#REF!</v>
      </c>
      <c r="NS166" s="5" t="e">
        <f>COUNTIFS(#REF!,LT166,#REF!,0,#REF!,"&lt;="&amp;ME166,#REF!,"&gt;="&amp;MF166,#REF!,"="&amp;KW166,#REF!,"="&amp;KY166)</f>
        <v>#REF!</v>
      </c>
      <c r="NT166" s="5" t="e">
        <f t="shared" si="169"/>
        <v>#REF!</v>
      </c>
      <c r="NU166" s="5" t="e">
        <f t="shared" si="170"/>
        <v>#REF!</v>
      </c>
      <c r="NV166" s="5" t="e">
        <f t="shared" si="171"/>
        <v>#REF!</v>
      </c>
      <c r="NW166" s="6" t="e">
        <f t="shared" si="172"/>
        <v>#REF!</v>
      </c>
      <c r="NX166" s="7" t="e">
        <f t="shared" si="173"/>
        <v>#REF!</v>
      </c>
      <c r="NY166" s="5" t="e">
        <f t="shared" si="174"/>
        <v>#REF!</v>
      </c>
      <c r="NZ166" s="31" t="e">
        <f t="shared" si="175"/>
        <v>#REF!</v>
      </c>
      <c r="OA166" s="32" t="e">
        <f t="shared" si="176"/>
        <v>#REF!</v>
      </c>
      <c r="OB166" s="32" t="e">
        <f t="shared" si="177"/>
        <v>#REF!</v>
      </c>
      <c r="OC166" s="33" t="e">
        <f t="shared" si="178"/>
        <v>#REF!</v>
      </c>
      <c r="OD166" s="33" t="e">
        <f t="shared" si="179"/>
        <v>#REF!</v>
      </c>
      <c r="OE166" s="33" t="e">
        <f t="shared" si="180"/>
        <v>#REF!</v>
      </c>
      <c r="OF166" s="33" t="e">
        <f t="shared" si="181"/>
        <v>#REF!</v>
      </c>
      <c r="OG166" s="5" t="e">
        <f t="shared" si="182"/>
        <v>#REF!</v>
      </c>
      <c r="OH166" s="5" t="e">
        <f t="shared" si="183"/>
        <v>#REF!</v>
      </c>
      <c r="OI166" s="5" t="e">
        <f t="shared" si="184"/>
        <v>#REF!</v>
      </c>
      <c r="OJ166" s="6" t="e">
        <f t="shared" si="185"/>
        <v>#REF!</v>
      </c>
      <c r="OK166" s="7" t="e">
        <f t="shared" si="186"/>
        <v>#REF!</v>
      </c>
      <c r="OL166" s="5" t="e">
        <f t="shared" si="187"/>
        <v>#REF!</v>
      </c>
      <c r="OM166" s="31" t="e">
        <f t="shared" si="188"/>
        <v>#REF!</v>
      </c>
      <c r="ON166" s="32" t="e">
        <f t="shared" si="189"/>
        <v>#REF!</v>
      </c>
      <c r="OO166" s="32" t="e">
        <f t="shared" si="190"/>
        <v>#REF!</v>
      </c>
      <c r="OP166" s="33" t="e">
        <f t="shared" si="191"/>
        <v>#REF!</v>
      </c>
      <c r="OQ166" s="33" t="e">
        <f t="shared" si="192"/>
        <v>#REF!</v>
      </c>
      <c r="OR166" s="33" t="e">
        <f t="shared" si="193"/>
        <v>#REF!</v>
      </c>
      <c r="OS166" s="33" t="e">
        <f t="shared" si="194"/>
        <v>#REF!</v>
      </c>
      <c r="OT166" t="e">
        <f t="shared" si="195"/>
        <v>#REF!</v>
      </c>
      <c r="OU166" t="e">
        <f t="shared" si="196"/>
        <v>#REF!</v>
      </c>
      <c r="OV166" t="e">
        <f t="shared" si="197"/>
        <v>#REF!</v>
      </c>
      <c r="OW166" t="e">
        <f t="shared" si="198"/>
        <v>#REF!</v>
      </c>
      <c r="OX166" t="e">
        <f t="shared" si="199"/>
        <v>#REF!</v>
      </c>
      <c r="OY166" t="e">
        <f t="shared" si="200"/>
        <v>#REF!</v>
      </c>
    </row>
    <row r="167" spans="1:415" ht="16.5" customHeight="1" x14ac:dyDescent="0.3">
      <c r="A167" s="22"/>
      <c r="KN167" s="5" t="e">
        <f>IF(INDEX(#REF!,MATCH('HT 0-0'!D167,#REF!,0))=INDEX(#REF!,MATCH('HT 0-0'!D167,#REF!,0)),INDEX(#REF!,MATCH('HT 0-0'!D167,#REF!,0)),"ERROR")</f>
        <v>#REF!</v>
      </c>
      <c r="KO167" s="5" t="e">
        <f>IF(INDEX(#REF!,MATCH('HT 0-0'!E167,#REF!,0))=INDEX(#REF!,MATCH('HT 0-0'!E167,#REF!,0)),INDEX(#REF!,MATCH('HT 0-0'!E167,#REF!,0)),"ERROR")</f>
        <v>#REF!</v>
      </c>
      <c r="KP167" s="5" t="e">
        <f t="shared" si="134"/>
        <v>#REF!</v>
      </c>
      <c r="KQ167" t="str">
        <f t="shared" si="135"/>
        <v>_</v>
      </c>
      <c r="KR167" s="5" t="e">
        <f t="shared" si="136"/>
        <v>#DIV/0!</v>
      </c>
      <c r="KS167" s="5" t="e">
        <f t="shared" si="137"/>
        <v>#DIV/0!</v>
      </c>
      <c r="KT167" s="5" t="e">
        <f t="shared" si="138"/>
        <v>#DIV/0!</v>
      </c>
      <c r="KU167" s="5" t="e">
        <f t="shared" si="139"/>
        <v>#DIV/0!</v>
      </c>
      <c r="KV167" s="5" t="e">
        <f t="shared" si="140"/>
        <v>#DIV/0!</v>
      </c>
      <c r="KW167" s="5" t="e">
        <f t="shared" si="141"/>
        <v>#DIV/0!</v>
      </c>
      <c r="KX167" s="5" t="e">
        <f t="shared" si="142"/>
        <v>#DIV/0!</v>
      </c>
      <c r="KY167" s="5" t="e">
        <f t="shared" si="143"/>
        <v>#DIV/0!</v>
      </c>
      <c r="KZ167" s="5" t="e">
        <f t="shared" si="144"/>
        <v>#DIV/0!</v>
      </c>
      <c r="LA167" s="5" t="e">
        <f t="shared" si="145"/>
        <v>#DIV/0!</v>
      </c>
      <c r="LB167" t="e">
        <f>IF(LQ167="0-0",INDEX(Scrape!#REF!,MATCH('HT 0-0'!KP167,Scrape!$B:$B,0)),"")</f>
        <v>#REF!</v>
      </c>
      <c r="LC167" t="e">
        <f>IF(LQ167="0-0",INDEX(Scrape!$A:$A,MATCH('HT 0-0'!KP167,Scrape!$B:$B,0)),"")</f>
        <v>#REF!</v>
      </c>
      <c r="LD167" t="e">
        <f>IF(LQ167="0-0",INDEX(Scrape!$B:$B,MATCH('HT 0-0'!KP167,Scrape!$B:$B,0)),"")</f>
        <v>#REF!</v>
      </c>
      <c r="LE167" t="e">
        <f>IF(LQ167="0-0",INDEX(Scrape!$C:$C,MATCH('HT 0-0'!KP167,Scrape!$B:$B,0)),"")</f>
        <v>#REF!</v>
      </c>
      <c r="LF167" t="e">
        <f>IF(LQ167="0-0",INDEX(Scrape!$D:$D,MATCH('HT 0-0'!KP167,Scrape!$B:$B,0)),"")</f>
        <v>#REF!</v>
      </c>
      <c r="LG167" t="e">
        <f>IF(LQ167="0-0",INDEX(Scrape!$E:$E,MATCH('HT 0-0'!KP167,Scrape!$B:$B,0)),"")</f>
        <v>#REF!</v>
      </c>
      <c r="LH167" t="e">
        <f>IF(LQ167="0-0",INDEX(Scrape!$F:$F,MATCH('HT 0-0'!KP167,Scrape!$B:$B,0)),"")</f>
        <v>#REF!</v>
      </c>
      <c r="LI167" t="e">
        <f>IF(LQ167="0-0",INDEX(Scrape!$G:$G,MATCH('HT 0-0'!KP167,Scrape!$B:$B,0)),"")</f>
        <v>#REF!</v>
      </c>
      <c r="LJ167" t="e">
        <f>IF(LQ167="0-0",INDEX(Scrape!$H:$H,MATCH('HT 0-0'!KP167,Scrape!$B:$B,0)),"")</f>
        <v>#REF!</v>
      </c>
      <c r="LK167" t="e">
        <f>IF(LQ167="0-0",INDEX(Scrape!$I:$I,MATCH('HT 0-0'!KP167,Scrape!$B:$B,0)),"")</f>
        <v>#REF!</v>
      </c>
      <c r="LL167" t="e">
        <f>IF(LQ167="0-0",INDEX(Scrape!$J:$J,MATCH('HT 0-0'!KP167,Scrape!$B:$B,0)),"")</f>
        <v>#REF!</v>
      </c>
      <c r="LM167" t="e">
        <f>IF(LQ167="0-0",INDEX(Scrape!$K:$K,MATCH('HT 0-0'!KP167,Scrape!$B:$B,0)),"")</f>
        <v>#REF!</v>
      </c>
      <c r="LN167" t="e">
        <f>IF(LQ167="0-0",INDEX(Scrape!$L:$L,MATCH('HT 0-0'!KP167,Scrape!$B:$B,0)),"")</f>
        <v>#REF!</v>
      </c>
      <c r="LO167" t="e">
        <f>IF(LQ167="0-0",INDEX(Scrape!$M:$M,MATCH('HT 0-0'!KP167,Scrape!$B:$B,0)),"")</f>
        <v>#REF!</v>
      </c>
      <c r="LP167" t="e">
        <f>IF(LQ167="0-0",INDEX(Scrape!$N:$N,MATCH('HT 0-0'!KP167,Scrape!$B:$B,0)),"")</f>
        <v>#REF!</v>
      </c>
      <c r="LQ167" t="e">
        <f>INDEX(Scrape!$O:$O,MATCH('HT 0-0'!KP167,Scrape!$B:$B,0))</f>
        <v>#REF!</v>
      </c>
      <c r="LR167" t="e">
        <f t="shared" si="146"/>
        <v>#REF!</v>
      </c>
      <c r="LS167" t="e">
        <f t="shared" si="147"/>
        <v>#REF!</v>
      </c>
      <c r="LT167" s="23" t="e">
        <f>IF(INDEX(#REF!,MATCH(KQ167,#REF!,0))=INDEX(#REF!,MATCH(KQ167,#REF!,0)),INDEX(#REF!,MATCH(KQ167,#REF!,0)),"ERROR")</f>
        <v>#REF!</v>
      </c>
      <c r="LU167" s="24" t="e">
        <f t="shared" si="148"/>
        <v>#DIV/0!</v>
      </c>
      <c r="LV167" s="24" t="e">
        <f t="shared" si="149"/>
        <v>#DIV/0!</v>
      </c>
      <c r="LW167" s="24" t="e">
        <f t="shared" si="150"/>
        <v>#DIV/0!</v>
      </c>
      <c r="LX167" s="24" t="e">
        <f t="shared" si="151"/>
        <v>#DIV/0!</v>
      </c>
      <c r="LY167" s="25" t="e">
        <f t="shared" si="152"/>
        <v>#REF!</v>
      </c>
      <c r="LZ167" s="25" t="e">
        <f t="shared" si="153"/>
        <v>#REF!</v>
      </c>
      <c r="MA167" s="26" t="e">
        <f t="shared" si="154"/>
        <v>#REF!</v>
      </c>
      <c r="MB167" s="27" t="e">
        <f t="shared" si="155"/>
        <v>#REF!</v>
      </c>
      <c r="MC167" s="28" t="e">
        <f t="shared" si="156"/>
        <v>#REF!</v>
      </c>
      <c r="MD167" s="24" t="e">
        <f t="shared" si="157"/>
        <v>#REF!</v>
      </c>
      <c r="ME167" s="29" t="e">
        <f t="shared" si="158"/>
        <v>#REF!</v>
      </c>
      <c r="MF167" s="30" t="e">
        <f t="shared" si="159"/>
        <v>#REF!</v>
      </c>
      <c r="MG167" s="24" t="e">
        <f t="shared" si="160"/>
        <v>#REF!</v>
      </c>
      <c r="MH167" s="29" t="e">
        <f t="shared" si="161"/>
        <v>#REF!</v>
      </c>
      <c r="MI167" s="30" t="e">
        <f t="shared" si="162"/>
        <v>#REF!</v>
      </c>
      <c r="MJ167" t="str">
        <f t="shared" si="163"/>
        <v/>
      </c>
      <c r="MK167" t="str">
        <f t="shared" si="164"/>
        <v/>
      </c>
      <c r="ML167" t="str">
        <f t="shared" si="165"/>
        <v/>
      </c>
      <c r="MM167" t="str">
        <f t="shared" si="166"/>
        <v/>
      </c>
      <c r="MN167" t="str">
        <f t="shared" si="167"/>
        <v/>
      </c>
      <c r="MO167" t="str">
        <f t="shared" si="168"/>
        <v/>
      </c>
      <c r="MP167" s="5" t="e">
        <f>COUNTIFS(#REF!,LT167,#REF!,1,#REF!,"&gt;="&amp;MC167,#REF!,"&lt;="&amp;MB167,#REF!,"&lt;="&amp;ME167,#REF!,"&gt;="&amp;MF167,#REF!,"="&amp;KV167,#REF!,"="&amp;KX167)</f>
        <v>#REF!</v>
      </c>
      <c r="MQ167" s="5" t="e">
        <f>COUNTIFS(#REF!,LT167,#REF!,0,#REF!,"&gt;="&amp;MC167,#REF!,"&lt;="&amp;MB167,#REF!,"&lt;="&amp;ME167,#REF!,"&gt;="&amp;MF167,#REF!,"="&amp;KV167,#REF!,"="&amp;KX167)</f>
        <v>#REF!</v>
      </c>
      <c r="MR167" s="5" t="e">
        <f>COUNTIFS(#REF!,LT167,#REF!,1,#REF!,"&gt;="&amp;MC167,#REF!,"&lt;="&amp;MB167,#REF!,"&lt;="&amp;ME167,#REF!,"&gt;="&amp;MF167,#REF!,"="&amp;KW167,#REF!,"="&amp;KY167)</f>
        <v>#REF!</v>
      </c>
      <c r="MS167" s="5" t="e">
        <f>COUNTIFS(#REF!,LT167,#REF!,0,#REF!,"&gt;="&amp;MC167,#REF!,"&lt;="&amp;MB167,#REF!,"&lt;="&amp;ME167,#REF!,"&gt;="&amp;MF167,#REF!,"="&amp;KW167,#REF!,"="&amp;KY167)</f>
        <v>#REF!</v>
      </c>
      <c r="MT167" s="5" t="e">
        <f>COUNTIFS(#REF!,LT167,#REF!,1,#REF!,"&gt;="&amp;MI167,#REF!,"&lt;="&amp;MH167,#REF!,"&lt;="&amp;ME167,#REF!,"&gt;="&amp;MF167)</f>
        <v>#REF!</v>
      </c>
      <c r="MU167" s="5" t="e">
        <f>COUNTIFS(#REF!,LT167,#REF!,0,#REF!,"&gt;="&amp;MI167,#REF!,"&lt;="&amp;MH167,#REF!,"&lt;="&amp;ME167,#REF!,"&gt;="&amp;MF167)</f>
        <v>#REF!</v>
      </c>
      <c r="MV167" s="5" t="e">
        <f>COUNTIFS(#REF!,LT167,#REF!,1,#REF!,"&gt;="&amp;MI167,#REF!,"&lt;="&amp;MH167,#REF!,"="&amp;KZ167,#REF!,"="&amp;LA167,#REF!,"&lt;="&amp;ME167,#REF!,"&gt;="&amp;MF167)</f>
        <v>#REF!</v>
      </c>
      <c r="MW167" s="5" t="e">
        <f>COUNTIFS(#REF!,LT167,#REF!,0,#REF!,"&gt;="&amp;MI167,#REF!,"&lt;="&amp;MH167,#REF!,"="&amp;KZ167,#REF!,"="&amp;LA167,#REF!,"&lt;="&amp;ME167,#REF!,"&gt;="&amp;MF167)</f>
        <v>#REF!</v>
      </c>
      <c r="MX167" s="5" t="e">
        <f>COUNTIFS(#REF!,LT167,#REF!,1,#REF!,"&gt;="&amp;MC167,#REF!,"&lt;="&amp;MB167,#REF!,"&lt;="&amp;ME167,#REF!,"&gt;="&amp;MF167)</f>
        <v>#REF!</v>
      </c>
      <c r="MY167" s="5" t="e">
        <f>COUNTIFS(#REF!,LT167,#REF!,0,#REF!,"&gt;="&amp;MC167,#REF!,"&lt;="&amp;MB167,#REF!,"&lt;="&amp;ME167,#REF!,"&gt;="&amp;MF167)</f>
        <v>#REF!</v>
      </c>
      <c r="MZ167" s="5" t="e">
        <f>COUNTIFS(#REF!,LT167,#REF!,1,#REF!,"&lt;="&amp;ME167,#REF!,"&gt;="&amp;MF167,#REF!,"="&amp;KV167,#REF!,"="&amp;KX167)</f>
        <v>#REF!</v>
      </c>
      <c r="NA167" s="5" t="e">
        <f>COUNTIFS(#REF!,LT167,#REF!,0,#REF!,"&lt;="&amp;ME167,#REF!,"&gt;="&amp;MF167,#REF!,"="&amp;KV167,#REF!,"="&amp;KX167)</f>
        <v>#REF!</v>
      </c>
      <c r="NB167" s="5" t="e">
        <f>COUNTIFS(#REF!,LT167,#REF!,1,#REF!,"&lt;="&amp;ME167,#REF!,"&gt;="&amp;MF167,#REF!,"="&amp;KW167,#REF!,"="&amp;KY167)</f>
        <v>#REF!</v>
      </c>
      <c r="NC167" s="5" t="e">
        <f>COUNTIFS(#REF!,LT167,#REF!,0,#REF!,"&lt;="&amp;ME167,#REF!,"&gt;="&amp;MF167,#REF!,"="&amp;KW167,#REF!,"="&amp;KY167)</f>
        <v>#REF!</v>
      </c>
      <c r="ND167" s="5" t="e">
        <f>COUNTIFS(#REF!,LT167,#REF!,1,#REF!,"&gt;="&amp;MC167,#REF!,"&lt;="&amp;MB167,#REF!,"&lt;="&amp;ME167,#REF!,"&gt;="&amp;MF167,#REF!,"="&amp;KV167,#REF!,"="&amp;KX167)</f>
        <v>#REF!</v>
      </c>
      <c r="NE167" s="5" t="e">
        <f>COUNTIFS(#REF!,LT167,#REF!,0,#REF!,"&gt;="&amp;MC167,#REF!,"&lt;="&amp;MB167,#REF!,"&lt;="&amp;ME167,#REF!,"&gt;="&amp;MF167,#REF!,"="&amp;KV167,#REF!,"="&amp;KX167)</f>
        <v>#REF!</v>
      </c>
      <c r="NF167" s="5" t="e">
        <f>COUNTIFS(#REF!,LT167,#REF!,1,#REF!,"&gt;="&amp;MC167,#REF!,"&lt;="&amp;MB167,#REF!,"&lt;="&amp;ME167,#REF!,"&gt;="&amp;MF167,#REF!,"="&amp;KW167,#REF!,"="&amp;KY167)</f>
        <v>#REF!</v>
      </c>
      <c r="NG167" s="5" t="e">
        <f>COUNTIFS(#REF!,LT167,#REF!,0,#REF!,"&gt;="&amp;MC167,#REF!,"&lt;="&amp;MB167,#REF!,"&lt;="&amp;ME167,#REF!,"&gt;="&amp;MF167,#REF!,"="&amp;KW167,#REF!,"="&amp;KY167)</f>
        <v>#REF!</v>
      </c>
      <c r="NH167" s="5" t="e">
        <f>COUNTIFS(#REF!,LT167,#REF!,1,#REF!,"&gt;="&amp;MC167,#REF!,"&lt;="&amp;MB167,#REF!,"&lt;="&amp;ME167,#REF!,"&gt;="&amp;MF167,#REF!,"="&amp;KZ167,#REF!,"="&amp;LA167)</f>
        <v>#REF!</v>
      </c>
      <c r="NI167" s="5" t="e">
        <f>COUNTIFS(#REF!,LT167,#REF!,0,#REF!,"&gt;="&amp;MC167,#REF!,"&lt;="&amp;MB167,#REF!,"&lt;="&amp;ME167,#REF!,"&gt;="&amp;MF167,#REF!,"="&amp;KZ167,#REF!,"="&amp;LA167)</f>
        <v>#REF!</v>
      </c>
      <c r="NJ167" s="5" t="e">
        <f>COUNTIFS(#REF!,LT167,#REF!,1,#REF!,"&gt;="&amp;MI167,#REF!,"&lt;="&amp;MH167,#REF!,"&lt;="&amp;ME167,#REF!,"&gt;="&amp;MF167)</f>
        <v>#REF!</v>
      </c>
      <c r="NK167" s="5" t="e">
        <f>COUNTIFS(#REF!,LT167,#REF!,0,#REF!,"&gt;="&amp;MI167,#REF!,"&lt;="&amp;MH167,#REF!,"&lt;="&amp;ME167,#REF!,"&gt;="&amp;MF167)</f>
        <v>#REF!</v>
      </c>
      <c r="NL167" s="5" t="e">
        <f>COUNTIFS(#REF!,LT167,#REF!,1,#REF!,"&gt;="&amp;MI167,#REF!,"&lt;="&amp;MH167,#REF!,"="&amp;KZ167,#REF!,"="&amp;LA167,#REF!,"&lt;="&amp;ME167,#REF!,"&gt;="&amp;MF167)</f>
        <v>#REF!</v>
      </c>
      <c r="NM167" s="5" t="e">
        <f>COUNTIFS(#REF!,LT167,#REF!,0,#REF!,"&gt;="&amp;MI167,#REF!,"&lt;="&amp;MH167,#REF!,"="&amp;KZ167,#REF!,"="&amp;LA167,#REF!,"&lt;="&amp;ME167,#REF!,"&gt;="&amp;MF167)</f>
        <v>#REF!</v>
      </c>
      <c r="NN167" s="5" t="e">
        <f>COUNTIFS(#REF!,LT167,#REF!,1,#REF!,"&gt;="&amp;MC167,#REF!,"&lt;="&amp;MB167,#REF!,"&lt;="&amp;ME167,#REF!,"&gt;="&amp;MF167)</f>
        <v>#REF!</v>
      </c>
      <c r="NO167" s="5" t="e">
        <f>COUNTIFS(#REF!,LT167,#REF!,0,#REF!,"&gt;="&amp;MC167,#REF!,"&lt;="&amp;MB167,#REF!,"&lt;="&amp;ME167,#REF!,"&gt;="&amp;MF167)</f>
        <v>#REF!</v>
      </c>
      <c r="NP167" s="5" t="e">
        <f>COUNTIFS(#REF!,LT167,#REF!,1,#REF!,"&lt;="&amp;ME167,#REF!,"&gt;="&amp;MF167,#REF!,"="&amp;KV167,#REF!,"="&amp;KX167)</f>
        <v>#REF!</v>
      </c>
      <c r="NQ167" s="5" t="e">
        <f>COUNTIFS(#REF!,LT167,#REF!,0,#REF!,"&lt;="&amp;ME167,#REF!,"&gt;="&amp;MF167,#REF!,"="&amp;KV167,#REF!,"="&amp;KX167)</f>
        <v>#REF!</v>
      </c>
      <c r="NR167" s="5" t="e">
        <f>COUNTIFS(#REF!,LT167,#REF!,1,#REF!,"&lt;="&amp;ME167,#REF!,"&gt;="&amp;MF167,#REF!,"="&amp;KW167,#REF!,"="&amp;KY167)</f>
        <v>#REF!</v>
      </c>
      <c r="NS167" s="5" t="e">
        <f>COUNTIFS(#REF!,LT167,#REF!,0,#REF!,"&lt;="&amp;ME167,#REF!,"&gt;="&amp;MF167,#REF!,"="&amp;KW167,#REF!,"="&amp;KY167)</f>
        <v>#REF!</v>
      </c>
      <c r="NT167" s="5" t="e">
        <f t="shared" si="169"/>
        <v>#REF!</v>
      </c>
      <c r="NU167" s="5" t="e">
        <f t="shared" si="170"/>
        <v>#REF!</v>
      </c>
      <c r="NV167" s="5" t="e">
        <f t="shared" si="171"/>
        <v>#REF!</v>
      </c>
      <c r="NW167" s="6" t="e">
        <f t="shared" si="172"/>
        <v>#REF!</v>
      </c>
      <c r="NX167" s="7" t="e">
        <f t="shared" si="173"/>
        <v>#REF!</v>
      </c>
      <c r="NY167" s="5" t="e">
        <f t="shared" si="174"/>
        <v>#REF!</v>
      </c>
      <c r="NZ167" s="31" t="e">
        <f t="shared" si="175"/>
        <v>#REF!</v>
      </c>
      <c r="OA167" s="32" t="e">
        <f t="shared" si="176"/>
        <v>#REF!</v>
      </c>
      <c r="OB167" s="32" t="e">
        <f t="shared" si="177"/>
        <v>#REF!</v>
      </c>
      <c r="OC167" s="33" t="e">
        <f t="shared" si="178"/>
        <v>#REF!</v>
      </c>
      <c r="OD167" s="33" t="e">
        <f t="shared" si="179"/>
        <v>#REF!</v>
      </c>
      <c r="OE167" s="33" t="e">
        <f t="shared" si="180"/>
        <v>#REF!</v>
      </c>
      <c r="OF167" s="33" t="e">
        <f t="shared" si="181"/>
        <v>#REF!</v>
      </c>
      <c r="OG167" s="5" t="e">
        <f t="shared" si="182"/>
        <v>#REF!</v>
      </c>
      <c r="OH167" s="5" t="e">
        <f t="shared" si="183"/>
        <v>#REF!</v>
      </c>
      <c r="OI167" s="5" t="e">
        <f t="shared" si="184"/>
        <v>#REF!</v>
      </c>
      <c r="OJ167" s="6" t="e">
        <f t="shared" si="185"/>
        <v>#REF!</v>
      </c>
      <c r="OK167" s="7" t="e">
        <f t="shared" si="186"/>
        <v>#REF!</v>
      </c>
      <c r="OL167" s="5" t="e">
        <f t="shared" si="187"/>
        <v>#REF!</v>
      </c>
      <c r="OM167" s="31" t="e">
        <f t="shared" si="188"/>
        <v>#REF!</v>
      </c>
      <c r="ON167" s="32" t="e">
        <f t="shared" si="189"/>
        <v>#REF!</v>
      </c>
      <c r="OO167" s="32" t="e">
        <f t="shared" si="190"/>
        <v>#REF!</v>
      </c>
      <c r="OP167" s="33" t="e">
        <f t="shared" si="191"/>
        <v>#REF!</v>
      </c>
      <c r="OQ167" s="33" t="e">
        <f t="shared" si="192"/>
        <v>#REF!</v>
      </c>
      <c r="OR167" s="33" t="e">
        <f t="shared" si="193"/>
        <v>#REF!</v>
      </c>
      <c r="OS167" s="33" t="e">
        <f t="shared" si="194"/>
        <v>#REF!</v>
      </c>
      <c r="OT167" t="e">
        <f t="shared" si="195"/>
        <v>#REF!</v>
      </c>
      <c r="OU167" t="e">
        <f t="shared" si="196"/>
        <v>#REF!</v>
      </c>
      <c r="OV167" t="e">
        <f t="shared" si="197"/>
        <v>#REF!</v>
      </c>
      <c r="OW167" t="e">
        <f t="shared" si="198"/>
        <v>#REF!</v>
      </c>
      <c r="OX167" t="e">
        <f t="shared" si="199"/>
        <v>#REF!</v>
      </c>
      <c r="OY167" t="e">
        <f t="shared" si="200"/>
        <v>#REF!</v>
      </c>
    </row>
    <row r="168" spans="1:415" ht="16.5" customHeight="1" x14ac:dyDescent="0.3">
      <c r="A168" s="22"/>
      <c r="KN168" s="5" t="e">
        <f>IF(INDEX(#REF!,MATCH('HT 0-0'!D168,#REF!,0))=INDEX(#REF!,MATCH('HT 0-0'!D168,#REF!,0)),INDEX(#REF!,MATCH('HT 0-0'!D168,#REF!,0)),"ERROR")</f>
        <v>#REF!</v>
      </c>
      <c r="KO168" s="5" t="e">
        <f>IF(INDEX(#REF!,MATCH('HT 0-0'!E168,#REF!,0))=INDEX(#REF!,MATCH('HT 0-0'!E168,#REF!,0)),INDEX(#REF!,MATCH('HT 0-0'!E168,#REF!,0)),"ERROR")</f>
        <v>#REF!</v>
      </c>
      <c r="KP168" s="5" t="e">
        <f t="shared" si="134"/>
        <v>#REF!</v>
      </c>
      <c r="KQ168" t="str">
        <f t="shared" si="135"/>
        <v>_</v>
      </c>
      <c r="KR168" s="5" t="e">
        <f t="shared" si="136"/>
        <v>#DIV/0!</v>
      </c>
      <c r="KS168" s="5" t="e">
        <f t="shared" si="137"/>
        <v>#DIV/0!</v>
      </c>
      <c r="KT168" s="5" t="e">
        <f t="shared" si="138"/>
        <v>#DIV/0!</v>
      </c>
      <c r="KU168" s="5" t="e">
        <f t="shared" si="139"/>
        <v>#DIV/0!</v>
      </c>
      <c r="KV168" s="5" t="e">
        <f t="shared" si="140"/>
        <v>#DIV/0!</v>
      </c>
      <c r="KW168" s="5" t="e">
        <f t="shared" si="141"/>
        <v>#DIV/0!</v>
      </c>
      <c r="KX168" s="5" t="e">
        <f t="shared" si="142"/>
        <v>#DIV/0!</v>
      </c>
      <c r="KY168" s="5" t="e">
        <f t="shared" si="143"/>
        <v>#DIV/0!</v>
      </c>
      <c r="KZ168" s="5" t="e">
        <f t="shared" si="144"/>
        <v>#DIV/0!</v>
      </c>
      <c r="LA168" s="5" t="e">
        <f t="shared" si="145"/>
        <v>#DIV/0!</v>
      </c>
      <c r="LB168" t="e">
        <f>IF(LQ168="0-0",INDEX(Scrape!#REF!,MATCH('HT 0-0'!KP168,Scrape!$B:$B,0)),"")</f>
        <v>#REF!</v>
      </c>
      <c r="LC168" t="e">
        <f>IF(LQ168="0-0",INDEX(Scrape!$A:$A,MATCH('HT 0-0'!KP168,Scrape!$B:$B,0)),"")</f>
        <v>#REF!</v>
      </c>
      <c r="LD168" t="e">
        <f>IF(LQ168="0-0",INDEX(Scrape!$B:$B,MATCH('HT 0-0'!KP168,Scrape!$B:$B,0)),"")</f>
        <v>#REF!</v>
      </c>
      <c r="LE168" t="e">
        <f>IF(LQ168="0-0",INDEX(Scrape!$C:$C,MATCH('HT 0-0'!KP168,Scrape!$B:$B,0)),"")</f>
        <v>#REF!</v>
      </c>
      <c r="LF168" t="e">
        <f>IF(LQ168="0-0",INDEX(Scrape!$D:$D,MATCH('HT 0-0'!KP168,Scrape!$B:$B,0)),"")</f>
        <v>#REF!</v>
      </c>
      <c r="LG168" t="e">
        <f>IF(LQ168="0-0",INDEX(Scrape!$E:$E,MATCH('HT 0-0'!KP168,Scrape!$B:$B,0)),"")</f>
        <v>#REF!</v>
      </c>
      <c r="LH168" t="e">
        <f>IF(LQ168="0-0",INDEX(Scrape!$F:$F,MATCH('HT 0-0'!KP168,Scrape!$B:$B,0)),"")</f>
        <v>#REF!</v>
      </c>
      <c r="LI168" t="e">
        <f>IF(LQ168="0-0",INDEX(Scrape!$G:$G,MATCH('HT 0-0'!KP168,Scrape!$B:$B,0)),"")</f>
        <v>#REF!</v>
      </c>
      <c r="LJ168" t="e">
        <f>IF(LQ168="0-0",INDEX(Scrape!$H:$H,MATCH('HT 0-0'!KP168,Scrape!$B:$B,0)),"")</f>
        <v>#REF!</v>
      </c>
      <c r="LK168" t="e">
        <f>IF(LQ168="0-0",INDEX(Scrape!$I:$I,MATCH('HT 0-0'!KP168,Scrape!$B:$B,0)),"")</f>
        <v>#REF!</v>
      </c>
      <c r="LL168" t="e">
        <f>IF(LQ168="0-0",INDEX(Scrape!$J:$J,MATCH('HT 0-0'!KP168,Scrape!$B:$B,0)),"")</f>
        <v>#REF!</v>
      </c>
      <c r="LM168" t="e">
        <f>IF(LQ168="0-0",INDEX(Scrape!$K:$K,MATCH('HT 0-0'!KP168,Scrape!$B:$B,0)),"")</f>
        <v>#REF!</v>
      </c>
      <c r="LN168" t="e">
        <f>IF(LQ168="0-0",INDEX(Scrape!$L:$L,MATCH('HT 0-0'!KP168,Scrape!$B:$B,0)),"")</f>
        <v>#REF!</v>
      </c>
      <c r="LO168" t="e">
        <f>IF(LQ168="0-0",INDEX(Scrape!$M:$M,MATCH('HT 0-0'!KP168,Scrape!$B:$B,0)),"")</f>
        <v>#REF!</v>
      </c>
      <c r="LP168" t="e">
        <f>IF(LQ168="0-0",INDEX(Scrape!$N:$N,MATCH('HT 0-0'!KP168,Scrape!$B:$B,0)),"")</f>
        <v>#REF!</v>
      </c>
      <c r="LQ168" t="e">
        <f>INDEX(Scrape!$O:$O,MATCH('HT 0-0'!KP168,Scrape!$B:$B,0))</f>
        <v>#REF!</v>
      </c>
      <c r="LR168" t="e">
        <f t="shared" si="146"/>
        <v>#REF!</v>
      </c>
      <c r="LS168" t="e">
        <f t="shared" si="147"/>
        <v>#REF!</v>
      </c>
      <c r="LT168" s="23" t="e">
        <f>IF(INDEX(#REF!,MATCH(KQ168,#REF!,0))=INDEX(#REF!,MATCH(KQ168,#REF!,0)),INDEX(#REF!,MATCH(KQ168,#REF!,0)),"ERROR")</f>
        <v>#REF!</v>
      </c>
      <c r="LU168" s="24" t="e">
        <f t="shared" si="148"/>
        <v>#DIV/0!</v>
      </c>
      <c r="LV168" s="24" t="e">
        <f t="shared" si="149"/>
        <v>#DIV/0!</v>
      </c>
      <c r="LW168" s="24" t="e">
        <f t="shared" si="150"/>
        <v>#DIV/0!</v>
      </c>
      <c r="LX168" s="24" t="e">
        <f t="shared" si="151"/>
        <v>#DIV/0!</v>
      </c>
      <c r="LY168" s="25" t="e">
        <f t="shared" si="152"/>
        <v>#REF!</v>
      </c>
      <c r="LZ168" s="25" t="e">
        <f t="shared" si="153"/>
        <v>#REF!</v>
      </c>
      <c r="MA168" s="26" t="e">
        <f t="shared" si="154"/>
        <v>#REF!</v>
      </c>
      <c r="MB168" s="27" t="e">
        <f t="shared" si="155"/>
        <v>#REF!</v>
      </c>
      <c r="MC168" s="28" t="e">
        <f t="shared" si="156"/>
        <v>#REF!</v>
      </c>
      <c r="MD168" s="24" t="e">
        <f t="shared" si="157"/>
        <v>#REF!</v>
      </c>
      <c r="ME168" s="29" t="e">
        <f t="shared" si="158"/>
        <v>#REF!</v>
      </c>
      <c r="MF168" s="30" t="e">
        <f t="shared" si="159"/>
        <v>#REF!</v>
      </c>
      <c r="MG168" s="24" t="e">
        <f t="shared" si="160"/>
        <v>#REF!</v>
      </c>
      <c r="MH168" s="29" t="e">
        <f t="shared" si="161"/>
        <v>#REF!</v>
      </c>
      <c r="MI168" s="30" t="e">
        <f t="shared" si="162"/>
        <v>#REF!</v>
      </c>
      <c r="MJ168" t="str">
        <f t="shared" si="163"/>
        <v/>
      </c>
      <c r="MK168" t="str">
        <f t="shared" si="164"/>
        <v/>
      </c>
      <c r="ML168" t="str">
        <f t="shared" si="165"/>
        <v/>
      </c>
      <c r="MM168" t="str">
        <f t="shared" si="166"/>
        <v/>
      </c>
      <c r="MN168" t="str">
        <f t="shared" si="167"/>
        <v/>
      </c>
      <c r="MO168" t="str">
        <f t="shared" si="168"/>
        <v/>
      </c>
      <c r="MP168" s="5" t="e">
        <f>COUNTIFS(#REF!,LT168,#REF!,1,#REF!,"&gt;="&amp;MC168,#REF!,"&lt;="&amp;MB168,#REF!,"&lt;="&amp;ME168,#REF!,"&gt;="&amp;MF168,#REF!,"="&amp;KV168,#REF!,"="&amp;KX168)</f>
        <v>#REF!</v>
      </c>
      <c r="MQ168" s="5" t="e">
        <f>COUNTIFS(#REF!,LT168,#REF!,0,#REF!,"&gt;="&amp;MC168,#REF!,"&lt;="&amp;MB168,#REF!,"&lt;="&amp;ME168,#REF!,"&gt;="&amp;MF168,#REF!,"="&amp;KV168,#REF!,"="&amp;KX168)</f>
        <v>#REF!</v>
      </c>
      <c r="MR168" s="5" t="e">
        <f>COUNTIFS(#REF!,LT168,#REF!,1,#REF!,"&gt;="&amp;MC168,#REF!,"&lt;="&amp;MB168,#REF!,"&lt;="&amp;ME168,#REF!,"&gt;="&amp;MF168,#REF!,"="&amp;KW168,#REF!,"="&amp;KY168)</f>
        <v>#REF!</v>
      </c>
      <c r="MS168" s="5" t="e">
        <f>COUNTIFS(#REF!,LT168,#REF!,0,#REF!,"&gt;="&amp;MC168,#REF!,"&lt;="&amp;MB168,#REF!,"&lt;="&amp;ME168,#REF!,"&gt;="&amp;MF168,#REF!,"="&amp;KW168,#REF!,"="&amp;KY168)</f>
        <v>#REF!</v>
      </c>
      <c r="MT168" s="5" t="e">
        <f>COUNTIFS(#REF!,LT168,#REF!,1,#REF!,"&gt;="&amp;MI168,#REF!,"&lt;="&amp;MH168,#REF!,"&lt;="&amp;ME168,#REF!,"&gt;="&amp;MF168)</f>
        <v>#REF!</v>
      </c>
      <c r="MU168" s="5" t="e">
        <f>COUNTIFS(#REF!,LT168,#REF!,0,#REF!,"&gt;="&amp;MI168,#REF!,"&lt;="&amp;MH168,#REF!,"&lt;="&amp;ME168,#REF!,"&gt;="&amp;MF168)</f>
        <v>#REF!</v>
      </c>
      <c r="MV168" s="5" t="e">
        <f>COUNTIFS(#REF!,LT168,#REF!,1,#REF!,"&gt;="&amp;MI168,#REF!,"&lt;="&amp;MH168,#REF!,"="&amp;KZ168,#REF!,"="&amp;LA168,#REF!,"&lt;="&amp;ME168,#REF!,"&gt;="&amp;MF168)</f>
        <v>#REF!</v>
      </c>
      <c r="MW168" s="5" t="e">
        <f>COUNTIFS(#REF!,LT168,#REF!,0,#REF!,"&gt;="&amp;MI168,#REF!,"&lt;="&amp;MH168,#REF!,"="&amp;KZ168,#REF!,"="&amp;LA168,#REF!,"&lt;="&amp;ME168,#REF!,"&gt;="&amp;MF168)</f>
        <v>#REF!</v>
      </c>
      <c r="MX168" s="5" t="e">
        <f>COUNTIFS(#REF!,LT168,#REF!,1,#REF!,"&gt;="&amp;MC168,#REF!,"&lt;="&amp;MB168,#REF!,"&lt;="&amp;ME168,#REF!,"&gt;="&amp;MF168)</f>
        <v>#REF!</v>
      </c>
      <c r="MY168" s="5" t="e">
        <f>COUNTIFS(#REF!,LT168,#REF!,0,#REF!,"&gt;="&amp;MC168,#REF!,"&lt;="&amp;MB168,#REF!,"&lt;="&amp;ME168,#REF!,"&gt;="&amp;MF168)</f>
        <v>#REF!</v>
      </c>
      <c r="MZ168" s="5" t="e">
        <f>COUNTIFS(#REF!,LT168,#REF!,1,#REF!,"&lt;="&amp;ME168,#REF!,"&gt;="&amp;MF168,#REF!,"="&amp;KV168,#REF!,"="&amp;KX168)</f>
        <v>#REF!</v>
      </c>
      <c r="NA168" s="5" t="e">
        <f>COUNTIFS(#REF!,LT168,#REF!,0,#REF!,"&lt;="&amp;ME168,#REF!,"&gt;="&amp;MF168,#REF!,"="&amp;KV168,#REF!,"="&amp;KX168)</f>
        <v>#REF!</v>
      </c>
      <c r="NB168" s="5" t="e">
        <f>COUNTIFS(#REF!,LT168,#REF!,1,#REF!,"&lt;="&amp;ME168,#REF!,"&gt;="&amp;MF168,#REF!,"="&amp;KW168,#REF!,"="&amp;KY168)</f>
        <v>#REF!</v>
      </c>
      <c r="NC168" s="5" t="e">
        <f>COUNTIFS(#REF!,LT168,#REF!,0,#REF!,"&lt;="&amp;ME168,#REF!,"&gt;="&amp;MF168,#REF!,"="&amp;KW168,#REF!,"="&amp;KY168)</f>
        <v>#REF!</v>
      </c>
      <c r="ND168" s="5" t="e">
        <f>COUNTIFS(#REF!,LT168,#REF!,1,#REF!,"&gt;="&amp;MC168,#REF!,"&lt;="&amp;MB168,#REF!,"&lt;="&amp;ME168,#REF!,"&gt;="&amp;MF168,#REF!,"="&amp;KV168,#REF!,"="&amp;KX168)</f>
        <v>#REF!</v>
      </c>
      <c r="NE168" s="5" t="e">
        <f>COUNTIFS(#REF!,LT168,#REF!,0,#REF!,"&gt;="&amp;MC168,#REF!,"&lt;="&amp;MB168,#REF!,"&lt;="&amp;ME168,#REF!,"&gt;="&amp;MF168,#REF!,"="&amp;KV168,#REF!,"="&amp;KX168)</f>
        <v>#REF!</v>
      </c>
      <c r="NF168" s="5" t="e">
        <f>COUNTIFS(#REF!,LT168,#REF!,1,#REF!,"&gt;="&amp;MC168,#REF!,"&lt;="&amp;MB168,#REF!,"&lt;="&amp;ME168,#REF!,"&gt;="&amp;MF168,#REF!,"="&amp;KW168,#REF!,"="&amp;KY168)</f>
        <v>#REF!</v>
      </c>
      <c r="NG168" s="5" t="e">
        <f>COUNTIFS(#REF!,LT168,#REF!,0,#REF!,"&gt;="&amp;MC168,#REF!,"&lt;="&amp;MB168,#REF!,"&lt;="&amp;ME168,#REF!,"&gt;="&amp;MF168,#REF!,"="&amp;KW168,#REF!,"="&amp;KY168)</f>
        <v>#REF!</v>
      </c>
      <c r="NH168" s="5" t="e">
        <f>COUNTIFS(#REF!,LT168,#REF!,1,#REF!,"&gt;="&amp;MC168,#REF!,"&lt;="&amp;MB168,#REF!,"&lt;="&amp;ME168,#REF!,"&gt;="&amp;MF168,#REF!,"="&amp;KZ168,#REF!,"="&amp;LA168)</f>
        <v>#REF!</v>
      </c>
      <c r="NI168" s="5" t="e">
        <f>COUNTIFS(#REF!,LT168,#REF!,0,#REF!,"&gt;="&amp;MC168,#REF!,"&lt;="&amp;MB168,#REF!,"&lt;="&amp;ME168,#REF!,"&gt;="&amp;MF168,#REF!,"="&amp;KZ168,#REF!,"="&amp;LA168)</f>
        <v>#REF!</v>
      </c>
      <c r="NJ168" s="5" t="e">
        <f>COUNTIFS(#REF!,LT168,#REF!,1,#REF!,"&gt;="&amp;MI168,#REF!,"&lt;="&amp;MH168,#REF!,"&lt;="&amp;ME168,#REF!,"&gt;="&amp;MF168)</f>
        <v>#REF!</v>
      </c>
      <c r="NK168" s="5" t="e">
        <f>COUNTIFS(#REF!,LT168,#REF!,0,#REF!,"&gt;="&amp;MI168,#REF!,"&lt;="&amp;MH168,#REF!,"&lt;="&amp;ME168,#REF!,"&gt;="&amp;MF168)</f>
        <v>#REF!</v>
      </c>
      <c r="NL168" s="5" t="e">
        <f>COUNTIFS(#REF!,LT168,#REF!,1,#REF!,"&gt;="&amp;MI168,#REF!,"&lt;="&amp;MH168,#REF!,"="&amp;KZ168,#REF!,"="&amp;LA168,#REF!,"&lt;="&amp;ME168,#REF!,"&gt;="&amp;MF168)</f>
        <v>#REF!</v>
      </c>
      <c r="NM168" s="5" t="e">
        <f>COUNTIFS(#REF!,LT168,#REF!,0,#REF!,"&gt;="&amp;MI168,#REF!,"&lt;="&amp;MH168,#REF!,"="&amp;KZ168,#REF!,"="&amp;LA168,#REF!,"&lt;="&amp;ME168,#REF!,"&gt;="&amp;MF168)</f>
        <v>#REF!</v>
      </c>
      <c r="NN168" s="5" t="e">
        <f>COUNTIFS(#REF!,LT168,#REF!,1,#REF!,"&gt;="&amp;MC168,#REF!,"&lt;="&amp;MB168,#REF!,"&lt;="&amp;ME168,#REF!,"&gt;="&amp;MF168)</f>
        <v>#REF!</v>
      </c>
      <c r="NO168" s="5" t="e">
        <f>COUNTIFS(#REF!,LT168,#REF!,0,#REF!,"&gt;="&amp;MC168,#REF!,"&lt;="&amp;MB168,#REF!,"&lt;="&amp;ME168,#REF!,"&gt;="&amp;MF168)</f>
        <v>#REF!</v>
      </c>
      <c r="NP168" s="5" t="e">
        <f>COUNTIFS(#REF!,LT168,#REF!,1,#REF!,"&lt;="&amp;ME168,#REF!,"&gt;="&amp;MF168,#REF!,"="&amp;KV168,#REF!,"="&amp;KX168)</f>
        <v>#REF!</v>
      </c>
      <c r="NQ168" s="5" t="e">
        <f>COUNTIFS(#REF!,LT168,#REF!,0,#REF!,"&lt;="&amp;ME168,#REF!,"&gt;="&amp;MF168,#REF!,"="&amp;KV168,#REF!,"="&amp;KX168)</f>
        <v>#REF!</v>
      </c>
      <c r="NR168" s="5" t="e">
        <f>COUNTIFS(#REF!,LT168,#REF!,1,#REF!,"&lt;="&amp;ME168,#REF!,"&gt;="&amp;MF168,#REF!,"="&amp;KW168,#REF!,"="&amp;KY168)</f>
        <v>#REF!</v>
      </c>
      <c r="NS168" s="5" t="e">
        <f>COUNTIFS(#REF!,LT168,#REF!,0,#REF!,"&lt;="&amp;ME168,#REF!,"&gt;="&amp;MF168,#REF!,"="&amp;KW168,#REF!,"="&amp;KY168)</f>
        <v>#REF!</v>
      </c>
      <c r="NT168" s="5" t="e">
        <f t="shared" si="169"/>
        <v>#REF!</v>
      </c>
      <c r="NU168" s="5" t="e">
        <f t="shared" si="170"/>
        <v>#REF!</v>
      </c>
      <c r="NV168" s="5" t="e">
        <f t="shared" si="171"/>
        <v>#REF!</v>
      </c>
      <c r="NW168" s="6" t="e">
        <f t="shared" si="172"/>
        <v>#REF!</v>
      </c>
      <c r="NX168" s="7" t="e">
        <f t="shared" si="173"/>
        <v>#REF!</v>
      </c>
      <c r="NY168" s="5" t="e">
        <f t="shared" si="174"/>
        <v>#REF!</v>
      </c>
      <c r="NZ168" s="31" t="e">
        <f t="shared" si="175"/>
        <v>#REF!</v>
      </c>
      <c r="OA168" s="32" t="e">
        <f t="shared" si="176"/>
        <v>#REF!</v>
      </c>
      <c r="OB168" s="32" t="e">
        <f t="shared" si="177"/>
        <v>#REF!</v>
      </c>
      <c r="OC168" s="33" t="e">
        <f t="shared" si="178"/>
        <v>#REF!</v>
      </c>
      <c r="OD168" s="33" t="e">
        <f t="shared" si="179"/>
        <v>#REF!</v>
      </c>
      <c r="OE168" s="33" t="e">
        <f t="shared" si="180"/>
        <v>#REF!</v>
      </c>
      <c r="OF168" s="33" t="e">
        <f t="shared" si="181"/>
        <v>#REF!</v>
      </c>
      <c r="OG168" s="5" t="e">
        <f t="shared" si="182"/>
        <v>#REF!</v>
      </c>
      <c r="OH168" s="5" t="e">
        <f t="shared" si="183"/>
        <v>#REF!</v>
      </c>
      <c r="OI168" s="5" t="e">
        <f t="shared" si="184"/>
        <v>#REF!</v>
      </c>
      <c r="OJ168" s="6" t="e">
        <f t="shared" si="185"/>
        <v>#REF!</v>
      </c>
      <c r="OK168" s="7" t="e">
        <f t="shared" si="186"/>
        <v>#REF!</v>
      </c>
      <c r="OL168" s="5" t="e">
        <f t="shared" si="187"/>
        <v>#REF!</v>
      </c>
      <c r="OM168" s="31" t="e">
        <f t="shared" si="188"/>
        <v>#REF!</v>
      </c>
      <c r="ON168" s="32" t="e">
        <f t="shared" si="189"/>
        <v>#REF!</v>
      </c>
      <c r="OO168" s="32" t="e">
        <f t="shared" si="190"/>
        <v>#REF!</v>
      </c>
      <c r="OP168" s="33" t="e">
        <f t="shared" si="191"/>
        <v>#REF!</v>
      </c>
      <c r="OQ168" s="33" t="e">
        <f t="shared" si="192"/>
        <v>#REF!</v>
      </c>
      <c r="OR168" s="33" t="e">
        <f t="shared" si="193"/>
        <v>#REF!</v>
      </c>
      <c r="OS168" s="33" t="e">
        <f t="shared" si="194"/>
        <v>#REF!</v>
      </c>
      <c r="OT168" t="e">
        <f t="shared" si="195"/>
        <v>#REF!</v>
      </c>
      <c r="OU168" t="e">
        <f t="shared" si="196"/>
        <v>#REF!</v>
      </c>
      <c r="OV168" t="e">
        <f t="shared" si="197"/>
        <v>#REF!</v>
      </c>
      <c r="OW168" t="e">
        <f t="shared" si="198"/>
        <v>#REF!</v>
      </c>
      <c r="OX168" t="e">
        <f t="shared" si="199"/>
        <v>#REF!</v>
      </c>
      <c r="OY168" t="e">
        <f t="shared" si="200"/>
        <v>#REF!</v>
      </c>
    </row>
    <row r="169" spans="1:415" ht="16.5" customHeight="1" x14ac:dyDescent="0.3">
      <c r="A169" s="22"/>
      <c r="KN169" s="5" t="e">
        <f>IF(INDEX(#REF!,MATCH('HT 0-0'!D169,#REF!,0))=INDEX(#REF!,MATCH('HT 0-0'!D169,#REF!,0)),INDEX(#REF!,MATCH('HT 0-0'!D169,#REF!,0)),"ERROR")</f>
        <v>#REF!</v>
      </c>
      <c r="KO169" s="5" t="e">
        <f>IF(INDEX(#REF!,MATCH('HT 0-0'!E169,#REF!,0))=INDEX(#REF!,MATCH('HT 0-0'!E169,#REF!,0)),INDEX(#REF!,MATCH('HT 0-0'!E169,#REF!,0)),"ERROR")</f>
        <v>#REF!</v>
      </c>
      <c r="KP169" s="5" t="e">
        <f t="shared" si="134"/>
        <v>#REF!</v>
      </c>
      <c r="KQ169" t="str">
        <f t="shared" si="135"/>
        <v>_</v>
      </c>
      <c r="KR169" s="5" t="e">
        <f t="shared" si="136"/>
        <v>#DIV/0!</v>
      </c>
      <c r="KS169" s="5" t="e">
        <f t="shared" si="137"/>
        <v>#DIV/0!</v>
      </c>
      <c r="KT169" s="5" t="e">
        <f t="shared" si="138"/>
        <v>#DIV/0!</v>
      </c>
      <c r="KU169" s="5" t="e">
        <f t="shared" si="139"/>
        <v>#DIV/0!</v>
      </c>
      <c r="KV169" s="5" t="e">
        <f t="shared" si="140"/>
        <v>#DIV/0!</v>
      </c>
      <c r="KW169" s="5" t="e">
        <f t="shared" si="141"/>
        <v>#DIV/0!</v>
      </c>
      <c r="KX169" s="5" t="e">
        <f t="shared" si="142"/>
        <v>#DIV/0!</v>
      </c>
      <c r="KY169" s="5" t="e">
        <f t="shared" si="143"/>
        <v>#DIV/0!</v>
      </c>
      <c r="KZ169" s="5" t="e">
        <f t="shared" si="144"/>
        <v>#DIV/0!</v>
      </c>
      <c r="LA169" s="5" t="e">
        <f t="shared" si="145"/>
        <v>#DIV/0!</v>
      </c>
      <c r="LB169" t="e">
        <f>IF(LQ169="0-0",INDEX(Scrape!#REF!,MATCH('HT 0-0'!KP169,Scrape!$B:$B,0)),"")</f>
        <v>#REF!</v>
      </c>
      <c r="LC169" t="e">
        <f>IF(LQ169="0-0",INDEX(Scrape!$A:$A,MATCH('HT 0-0'!KP169,Scrape!$B:$B,0)),"")</f>
        <v>#REF!</v>
      </c>
      <c r="LD169" t="e">
        <f>IF(LQ169="0-0",INDEX(Scrape!$B:$B,MATCH('HT 0-0'!KP169,Scrape!$B:$B,0)),"")</f>
        <v>#REF!</v>
      </c>
      <c r="LE169" t="e">
        <f>IF(LQ169="0-0",INDEX(Scrape!$C:$C,MATCH('HT 0-0'!KP169,Scrape!$B:$B,0)),"")</f>
        <v>#REF!</v>
      </c>
      <c r="LF169" t="e">
        <f>IF(LQ169="0-0",INDEX(Scrape!$D:$D,MATCH('HT 0-0'!KP169,Scrape!$B:$B,0)),"")</f>
        <v>#REF!</v>
      </c>
      <c r="LG169" t="e">
        <f>IF(LQ169="0-0",INDEX(Scrape!$E:$E,MATCH('HT 0-0'!KP169,Scrape!$B:$B,0)),"")</f>
        <v>#REF!</v>
      </c>
      <c r="LH169" t="e">
        <f>IF(LQ169="0-0",INDEX(Scrape!$F:$F,MATCH('HT 0-0'!KP169,Scrape!$B:$B,0)),"")</f>
        <v>#REF!</v>
      </c>
      <c r="LI169" t="e">
        <f>IF(LQ169="0-0",INDEX(Scrape!$G:$G,MATCH('HT 0-0'!KP169,Scrape!$B:$B,0)),"")</f>
        <v>#REF!</v>
      </c>
      <c r="LJ169" t="e">
        <f>IF(LQ169="0-0",INDEX(Scrape!$H:$H,MATCH('HT 0-0'!KP169,Scrape!$B:$B,0)),"")</f>
        <v>#REF!</v>
      </c>
      <c r="LK169" t="e">
        <f>IF(LQ169="0-0",INDEX(Scrape!$I:$I,MATCH('HT 0-0'!KP169,Scrape!$B:$B,0)),"")</f>
        <v>#REF!</v>
      </c>
      <c r="LL169" t="e">
        <f>IF(LQ169="0-0",INDEX(Scrape!$J:$J,MATCH('HT 0-0'!KP169,Scrape!$B:$B,0)),"")</f>
        <v>#REF!</v>
      </c>
      <c r="LM169" t="e">
        <f>IF(LQ169="0-0",INDEX(Scrape!$K:$K,MATCH('HT 0-0'!KP169,Scrape!$B:$B,0)),"")</f>
        <v>#REF!</v>
      </c>
      <c r="LN169" t="e">
        <f>IF(LQ169="0-0",INDEX(Scrape!$L:$L,MATCH('HT 0-0'!KP169,Scrape!$B:$B,0)),"")</f>
        <v>#REF!</v>
      </c>
      <c r="LO169" t="e">
        <f>IF(LQ169="0-0",INDEX(Scrape!$M:$M,MATCH('HT 0-0'!KP169,Scrape!$B:$B,0)),"")</f>
        <v>#REF!</v>
      </c>
      <c r="LP169" t="e">
        <f>IF(LQ169="0-0",INDEX(Scrape!$N:$N,MATCH('HT 0-0'!KP169,Scrape!$B:$B,0)),"")</f>
        <v>#REF!</v>
      </c>
      <c r="LQ169" t="e">
        <f>INDEX(Scrape!$O:$O,MATCH('HT 0-0'!KP169,Scrape!$B:$B,0))</f>
        <v>#REF!</v>
      </c>
      <c r="LR169" t="e">
        <f t="shared" si="146"/>
        <v>#REF!</v>
      </c>
      <c r="LS169" t="e">
        <f t="shared" si="147"/>
        <v>#REF!</v>
      </c>
      <c r="LT169" s="23" t="e">
        <f>IF(INDEX(#REF!,MATCH(KQ169,#REF!,0))=INDEX(#REF!,MATCH(KQ169,#REF!,0)),INDEX(#REF!,MATCH(KQ169,#REF!,0)),"ERROR")</f>
        <v>#REF!</v>
      </c>
      <c r="LU169" s="24" t="e">
        <f t="shared" si="148"/>
        <v>#DIV/0!</v>
      </c>
      <c r="LV169" s="24" t="e">
        <f t="shared" si="149"/>
        <v>#DIV/0!</v>
      </c>
      <c r="LW169" s="24" t="e">
        <f t="shared" si="150"/>
        <v>#DIV/0!</v>
      </c>
      <c r="LX169" s="24" t="e">
        <f t="shared" si="151"/>
        <v>#DIV/0!</v>
      </c>
      <c r="LY169" s="25" t="e">
        <f t="shared" si="152"/>
        <v>#REF!</v>
      </c>
      <c r="LZ169" s="25" t="e">
        <f t="shared" si="153"/>
        <v>#REF!</v>
      </c>
      <c r="MA169" s="26" t="e">
        <f t="shared" si="154"/>
        <v>#REF!</v>
      </c>
      <c r="MB169" s="27" t="e">
        <f t="shared" si="155"/>
        <v>#REF!</v>
      </c>
      <c r="MC169" s="28" t="e">
        <f t="shared" si="156"/>
        <v>#REF!</v>
      </c>
      <c r="MD169" s="24" t="e">
        <f t="shared" si="157"/>
        <v>#REF!</v>
      </c>
      <c r="ME169" s="29" t="e">
        <f t="shared" si="158"/>
        <v>#REF!</v>
      </c>
      <c r="MF169" s="30" t="e">
        <f t="shared" si="159"/>
        <v>#REF!</v>
      </c>
      <c r="MG169" s="24" t="e">
        <f t="shared" si="160"/>
        <v>#REF!</v>
      </c>
      <c r="MH169" s="29" t="e">
        <f t="shared" si="161"/>
        <v>#REF!</v>
      </c>
      <c r="MI169" s="30" t="e">
        <f t="shared" si="162"/>
        <v>#REF!</v>
      </c>
      <c r="MJ169" t="str">
        <f t="shared" si="163"/>
        <v/>
      </c>
      <c r="MK169" t="str">
        <f t="shared" si="164"/>
        <v/>
      </c>
      <c r="ML169" t="str">
        <f t="shared" si="165"/>
        <v/>
      </c>
      <c r="MM169" t="str">
        <f t="shared" si="166"/>
        <v/>
      </c>
      <c r="MN169" t="str">
        <f t="shared" si="167"/>
        <v/>
      </c>
      <c r="MO169" t="str">
        <f t="shared" si="168"/>
        <v/>
      </c>
      <c r="MP169" s="5" t="e">
        <f>COUNTIFS(#REF!,LT169,#REF!,1,#REF!,"&gt;="&amp;MC169,#REF!,"&lt;="&amp;MB169,#REF!,"&lt;="&amp;ME169,#REF!,"&gt;="&amp;MF169,#REF!,"="&amp;KV169,#REF!,"="&amp;KX169)</f>
        <v>#REF!</v>
      </c>
      <c r="MQ169" s="5" t="e">
        <f>COUNTIFS(#REF!,LT169,#REF!,0,#REF!,"&gt;="&amp;MC169,#REF!,"&lt;="&amp;MB169,#REF!,"&lt;="&amp;ME169,#REF!,"&gt;="&amp;MF169,#REF!,"="&amp;KV169,#REF!,"="&amp;KX169)</f>
        <v>#REF!</v>
      </c>
      <c r="MR169" s="5" t="e">
        <f>COUNTIFS(#REF!,LT169,#REF!,1,#REF!,"&gt;="&amp;MC169,#REF!,"&lt;="&amp;MB169,#REF!,"&lt;="&amp;ME169,#REF!,"&gt;="&amp;MF169,#REF!,"="&amp;KW169,#REF!,"="&amp;KY169)</f>
        <v>#REF!</v>
      </c>
      <c r="MS169" s="5" t="e">
        <f>COUNTIFS(#REF!,LT169,#REF!,0,#REF!,"&gt;="&amp;MC169,#REF!,"&lt;="&amp;MB169,#REF!,"&lt;="&amp;ME169,#REF!,"&gt;="&amp;MF169,#REF!,"="&amp;KW169,#REF!,"="&amp;KY169)</f>
        <v>#REF!</v>
      </c>
      <c r="MT169" s="5" t="e">
        <f>COUNTIFS(#REF!,LT169,#REF!,1,#REF!,"&gt;="&amp;MI169,#REF!,"&lt;="&amp;MH169,#REF!,"&lt;="&amp;ME169,#REF!,"&gt;="&amp;MF169)</f>
        <v>#REF!</v>
      </c>
      <c r="MU169" s="5" t="e">
        <f>COUNTIFS(#REF!,LT169,#REF!,0,#REF!,"&gt;="&amp;MI169,#REF!,"&lt;="&amp;MH169,#REF!,"&lt;="&amp;ME169,#REF!,"&gt;="&amp;MF169)</f>
        <v>#REF!</v>
      </c>
      <c r="MV169" s="5" t="e">
        <f>COUNTIFS(#REF!,LT169,#REF!,1,#REF!,"&gt;="&amp;MI169,#REF!,"&lt;="&amp;MH169,#REF!,"="&amp;KZ169,#REF!,"="&amp;LA169,#REF!,"&lt;="&amp;ME169,#REF!,"&gt;="&amp;MF169)</f>
        <v>#REF!</v>
      </c>
      <c r="MW169" s="5" t="e">
        <f>COUNTIFS(#REF!,LT169,#REF!,0,#REF!,"&gt;="&amp;MI169,#REF!,"&lt;="&amp;MH169,#REF!,"="&amp;KZ169,#REF!,"="&amp;LA169,#REF!,"&lt;="&amp;ME169,#REF!,"&gt;="&amp;MF169)</f>
        <v>#REF!</v>
      </c>
      <c r="MX169" s="5" t="e">
        <f>COUNTIFS(#REF!,LT169,#REF!,1,#REF!,"&gt;="&amp;MC169,#REF!,"&lt;="&amp;MB169,#REF!,"&lt;="&amp;ME169,#REF!,"&gt;="&amp;MF169)</f>
        <v>#REF!</v>
      </c>
      <c r="MY169" s="5" t="e">
        <f>COUNTIFS(#REF!,LT169,#REF!,0,#REF!,"&gt;="&amp;MC169,#REF!,"&lt;="&amp;MB169,#REF!,"&lt;="&amp;ME169,#REF!,"&gt;="&amp;MF169)</f>
        <v>#REF!</v>
      </c>
      <c r="MZ169" s="5" t="e">
        <f>COUNTIFS(#REF!,LT169,#REF!,1,#REF!,"&lt;="&amp;ME169,#REF!,"&gt;="&amp;MF169,#REF!,"="&amp;KV169,#REF!,"="&amp;KX169)</f>
        <v>#REF!</v>
      </c>
      <c r="NA169" s="5" t="e">
        <f>COUNTIFS(#REF!,LT169,#REF!,0,#REF!,"&lt;="&amp;ME169,#REF!,"&gt;="&amp;MF169,#REF!,"="&amp;KV169,#REF!,"="&amp;KX169)</f>
        <v>#REF!</v>
      </c>
      <c r="NB169" s="5" t="e">
        <f>COUNTIFS(#REF!,LT169,#REF!,1,#REF!,"&lt;="&amp;ME169,#REF!,"&gt;="&amp;MF169,#REF!,"="&amp;KW169,#REF!,"="&amp;KY169)</f>
        <v>#REF!</v>
      </c>
      <c r="NC169" s="5" t="e">
        <f>COUNTIFS(#REF!,LT169,#REF!,0,#REF!,"&lt;="&amp;ME169,#REF!,"&gt;="&amp;MF169,#REF!,"="&amp;KW169,#REF!,"="&amp;KY169)</f>
        <v>#REF!</v>
      </c>
      <c r="ND169" s="5" t="e">
        <f>COUNTIFS(#REF!,LT169,#REF!,1,#REF!,"&gt;="&amp;MC169,#REF!,"&lt;="&amp;MB169,#REF!,"&lt;="&amp;ME169,#REF!,"&gt;="&amp;MF169,#REF!,"="&amp;KV169,#REF!,"="&amp;KX169)</f>
        <v>#REF!</v>
      </c>
      <c r="NE169" s="5" t="e">
        <f>COUNTIFS(#REF!,LT169,#REF!,0,#REF!,"&gt;="&amp;MC169,#REF!,"&lt;="&amp;MB169,#REF!,"&lt;="&amp;ME169,#REF!,"&gt;="&amp;MF169,#REF!,"="&amp;KV169,#REF!,"="&amp;KX169)</f>
        <v>#REF!</v>
      </c>
      <c r="NF169" s="5" t="e">
        <f>COUNTIFS(#REF!,LT169,#REF!,1,#REF!,"&gt;="&amp;MC169,#REF!,"&lt;="&amp;MB169,#REF!,"&lt;="&amp;ME169,#REF!,"&gt;="&amp;MF169,#REF!,"="&amp;KW169,#REF!,"="&amp;KY169)</f>
        <v>#REF!</v>
      </c>
      <c r="NG169" s="5" t="e">
        <f>COUNTIFS(#REF!,LT169,#REF!,0,#REF!,"&gt;="&amp;MC169,#REF!,"&lt;="&amp;MB169,#REF!,"&lt;="&amp;ME169,#REF!,"&gt;="&amp;MF169,#REF!,"="&amp;KW169,#REF!,"="&amp;KY169)</f>
        <v>#REF!</v>
      </c>
      <c r="NH169" s="5" t="e">
        <f>COUNTIFS(#REF!,LT169,#REF!,1,#REF!,"&gt;="&amp;MC169,#REF!,"&lt;="&amp;MB169,#REF!,"&lt;="&amp;ME169,#REF!,"&gt;="&amp;MF169,#REF!,"="&amp;KZ169,#REF!,"="&amp;LA169)</f>
        <v>#REF!</v>
      </c>
      <c r="NI169" s="5" t="e">
        <f>COUNTIFS(#REF!,LT169,#REF!,0,#REF!,"&gt;="&amp;MC169,#REF!,"&lt;="&amp;MB169,#REF!,"&lt;="&amp;ME169,#REF!,"&gt;="&amp;MF169,#REF!,"="&amp;KZ169,#REF!,"="&amp;LA169)</f>
        <v>#REF!</v>
      </c>
      <c r="NJ169" s="5" t="e">
        <f>COUNTIFS(#REF!,LT169,#REF!,1,#REF!,"&gt;="&amp;MI169,#REF!,"&lt;="&amp;MH169,#REF!,"&lt;="&amp;ME169,#REF!,"&gt;="&amp;MF169)</f>
        <v>#REF!</v>
      </c>
      <c r="NK169" s="5" t="e">
        <f>COUNTIFS(#REF!,LT169,#REF!,0,#REF!,"&gt;="&amp;MI169,#REF!,"&lt;="&amp;MH169,#REF!,"&lt;="&amp;ME169,#REF!,"&gt;="&amp;MF169)</f>
        <v>#REF!</v>
      </c>
      <c r="NL169" s="5" t="e">
        <f>COUNTIFS(#REF!,LT169,#REF!,1,#REF!,"&gt;="&amp;MI169,#REF!,"&lt;="&amp;MH169,#REF!,"="&amp;KZ169,#REF!,"="&amp;LA169,#REF!,"&lt;="&amp;ME169,#REF!,"&gt;="&amp;MF169)</f>
        <v>#REF!</v>
      </c>
      <c r="NM169" s="5" t="e">
        <f>COUNTIFS(#REF!,LT169,#REF!,0,#REF!,"&gt;="&amp;MI169,#REF!,"&lt;="&amp;MH169,#REF!,"="&amp;KZ169,#REF!,"="&amp;LA169,#REF!,"&lt;="&amp;ME169,#REF!,"&gt;="&amp;MF169)</f>
        <v>#REF!</v>
      </c>
      <c r="NN169" s="5" t="e">
        <f>COUNTIFS(#REF!,LT169,#REF!,1,#REF!,"&gt;="&amp;MC169,#REF!,"&lt;="&amp;MB169,#REF!,"&lt;="&amp;ME169,#REF!,"&gt;="&amp;MF169)</f>
        <v>#REF!</v>
      </c>
      <c r="NO169" s="5" t="e">
        <f>COUNTIFS(#REF!,LT169,#REF!,0,#REF!,"&gt;="&amp;MC169,#REF!,"&lt;="&amp;MB169,#REF!,"&lt;="&amp;ME169,#REF!,"&gt;="&amp;MF169)</f>
        <v>#REF!</v>
      </c>
      <c r="NP169" s="5" t="e">
        <f>COUNTIFS(#REF!,LT169,#REF!,1,#REF!,"&lt;="&amp;ME169,#REF!,"&gt;="&amp;MF169,#REF!,"="&amp;KV169,#REF!,"="&amp;KX169)</f>
        <v>#REF!</v>
      </c>
      <c r="NQ169" s="5" t="e">
        <f>COUNTIFS(#REF!,LT169,#REF!,0,#REF!,"&lt;="&amp;ME169,#REF!,"&gt;="&amp;MF169,#REF!,"="&amp;KV169,#REF!,"="&amp;KX169)</f>
        <v>#REF!</v>
      </c>
      <c r="NR169" s="5" t="e">
        <f>COUNTIFS(#REF!,LT169,#REF!,1,#REF!,"&lt;="&amp;ME169,#REF!,"&gt;="&amp;MF169,#REF!,"="&amp;KW169,#REF!,"="&amp;KY169)</f>
        <v>#REF!</v>
      </c>
      <c r="NS169" s="5" t="e">
        <f>COUNTIFS(#REF!,LT169,#REF!,0,#REF!,"&lt;="&amp;ME169,#REF!,"&gt;="&amp;MF169,#REF!,"="&amp;KW169,#REF!,"="&amp;KY169)</f>
        <v>#REF!</v>
      </c>
      <c r="NT169" s="5" t="e">
        <f t="shared" si="169"/>
        <v>#REF!</v>
      </c>
      <c r="NU169" s="5" t="e">
        <f t="shared" si="170"/>
        <v>#REF!</v>
      </c>
      <c r="NV169" s="5" t="e">
        <f t="shared" si="171"/>
        <v>#REF!</v>
      </c>
      <c r="NW169" s="6" t="e">
        <f t="shared" si="172"/>
        <v>#REF!</v>
      </c>
      <c r="NX169" s="7" t="e">
        <f t="shared" si="173"/>
        <v>#REF!</v>
      </c>
      <c r="NY169" s="5" t="e">
        <f t="shared" si="174"/>
        <v>#REF!</v>
      </c>
      <c r="NZ169" s="31" t="e">
        <f t="shared" si="175"/>
        <v>#REF!</v>
      </c>
      <c r="OA169" s="32" t="e">
        <f t="shared" si="176"/>
        <v>#REF!</v>
      </c>
      <c r="OB169" s="32" t="e">
        <f t="shared" si="177"/>
        <v>#REF!</v>
      </c>
      <c r="OC169" s="33" t="e">
        <f t="shared" si="178"/>
        <v>#REF!</v>
      </c>
      <c r="OD169" s="33" t="e">
        <f t="shared" si="179"/>
        <v>#REF!</v>
      </c>
      <c r="OE169" s="33" t="e">
        <f t="shared" si="180"/>
        <v>#REF!</v>
      </c>
      <c r="OF169" s="33" t="e">
        <f t="shared" si="181"/>
        <v>#REF!</v>
      </c>
      <c r="OG169" s="5" t="e">
        <f t="shared" si="182"/>
        <v>#REF!</v>
      </c>
      <c r="OH169" s="5" t="e">
        <f t="shared" si="183"/>
        <v>#REF!</v>
      </c>
      <c r="OI169" s="5" t="e">
        <f t="shared" si="184"/>
        <v>#REF!</v>
      </c>
      <c r="OJ169" s="6" t="e">
        <f t="shared" si="185"/>
        <v>#REF!</v>
      </c>
      <c r="OK169" s="7" t="e">
        <f t="shared" si="186"/>
        <v>#REF!</v>
      </c>
      <c r="OL169" s="5" t="e">
        <f t="shared" si="187"/>
        <v>#REF!</v>
      </c>
      <c r="OM169" s="31" t="e">
        <f t="shared" si="188"/>
        <v>#REF!</v>
      </c>
      <c r="ON169" s="32" t="e">
        <f t="shared" si="189"/>
        <v>#REF!</v>
      </c>
      <c r="OO169" s="32" t="e">
        <f t="shared" si="190"/>
        <v>#REF!</v>
      </c>
      <c r="OP169" s="33" t="e">
        <f t="shared" si="191"/>
        <v>#REF!</v>
      </c>
      <c r="OQ169" s="33" t="e">
        <f t="shared" si="192"/>
        <v>#REF!</v>
      </c>
      <c r="OR169" s="33" t="e">
        <f t="shared" si="193"/>
        <v>#REF!</v>
      </c>
      <c r="OS169" s="33" t="e">
        <f t="shared" si="194"/>
        <v>#REF!</v>
      </c>
      <c r="OT169" t="e">
        <f t="shared" si="195"/>
        <v>#REF!</v>
      </c>
      <c r="OU169" t="e">
        <f t="shared" si="196"/>
        <v>#REF!</v>
      </c>
      <c r="OV169" t="e">
        <f t="shared" si="197"/>
        <v>#REF!</v>
      </c>
      <c r="OW169" t="e">
        <f t="shared" si="198"/>
        <v>#REF!</v>
      </c>
      <c r="OX169" t="e">
        <f t="shared" si="199"/>
        <v>#REF!</v>
      </c>
      <c r="OY169" t="e">
        <f t="shared" si="200"/>
        <v>#REF!</v>
      </c>
    </row>
    <row r="170" spans="1:415" ht="16.5" customHeight="1" x14ac:dyDescent="0.3">
      <c r="A170" s="22"/>
      <c r="KN170" s="5" t="e">
        <f>IF(INDEX(#REF!,MATCH('HT 0-0'!D170,#REF!,0))=INDEX(#REF!,MATCH('HT 0-0'!D170,#REF!,0)),INDEX(#REF!,MATCH('HT 0-0'!D170,#REF!,0)),"ERROR")</f>
        <v>#REF!</v>
      </c>
      <c r="KO170" s="5" t="e">
        <f>IF(INDEX(#REF!,MATCH('HT 0-0'!E170,#REF!,0))=INDEX(#REF!,MATCH('HT 0-0'!E170,#REF!,0)),INDEX(#REF!,MATCH('HT 0-0'!E170,#REF!,0)),"ERROR")</f>
        <v>#REF!</v>
      </c>
      <c r="KP170" s="5" t="e">
        <f t="shared" si="134"/>
        <v>#REF!</v>
      </c>
      <c r="KQ170" t="str">
        <f t="shared" si="135"/>
        <v>_</v>
      </c>
      <c r="KR170" s="5" t="e">
        <f t="shared" si="136"/>
        <v>#DIV/0!</v>
      </c>
      <c r="KS170" s="5" t="e">
        <f t="shared" si="137"/>
        <v>#DIV/0!</v>
      </c>
      <c r="KT170" s="5" t="e">
        <f t="shared" si="138"/>
        <v>#DIV/0!</v>
      </c>
      <c r="KU170" s="5" t="e">
        <f t="shared" si="139"/>
        <v>#DIV/0!</v>
      </c>
      <c r="KV170" s="5" t="e">
        <f t="shared" si="140"/>
        <v>#DIV/0!</v>
      </c>
      <c r="KW170" s="5" t="e">
        <f t="shared" si="141"/>
        <v>#DIV/0!</v>
      </c>
      <c r="KX170" s="5" t="e">
        <f t="shared" si="142"/>
        <v>#DIV/0!</v>
      </c>
      <c r="KY170" s="5" t="e">
        <f t="shared" si="143"/>
        <v>#DIV/0!</v>
      </c>
      <c r="KZ170" s="5" t="e">
        <f t="shared" si="144"/>
        <v>#DIV/0!</v>
      </c>
      <c r="LA170" s="5" t="e">
        <f t="shared" si="145"/>
        <v>#DIV/0!</v>
      </c>
      <c r="LB170" t="e">
        <f>IF(LQ170="0-0",INDEX(Scrape!#REF!,MATCH('HT 0-0'!KP170,Scrape!$B:$B,0)),"")</f>
        <v>#REF!</v>
      </c>
      <c r="LC170" t="e">
        <f>IF(LQ170="0-0",INDEX(Scrape!$A:$A,MATCH('HT 0-0'!KP170,Scrape!$B:$B,0)),"")</f>
        <v>#REF!</v>
      </c>
      <c r="LD170" t="e">
        <f>IF(LQ170="0-0",INDEX(Scrape!$B:$B,MATCH('HT 0-0'!KP170,Scrape!$B:$B,0)),"")</f>
        <v>#REF!</v>
      </c>
      <c r="LE170" t="e">
        <f>IF(LQ170="0-0",INDEX(Scrape!$C:$C,MATCH('HT 0-0'!KP170,Scrape!$B:$B,0)),"")</f>
        <v>#REF!</v>
      </c>
      <c r="LF170" t="e">
        <f>IF(LQ170="0-0",INDEX(Scrape!$D:$D,MATCH('HT 0-0'!KP170,Scrape!$B:$B,0)),"")</f>
        <v>#REF!</v>
      </c>
      <c r="LG170" t="e">
        <f>IF(LQ170="0-0",INDEX(Scrape!$E:$E,MATCH('HT 0-0'!KP170,Scrape!$B:$B,0)),"")</f>
        <v>#REF!</v>
      </c>
      <c r="LH170" t="e">
        <f>IF(LQ170="0-0",INDEX(Scrape!$F:$F,MATCH('HT 0-0'!KP170,Scrape!$B:$B,0)),"")</f>
        <v>#REF!</v>
      </c>
      <c r="LI170" t="e">
        <f>IF(LQ170="0-0",INDEX(Scrape!$G:$G,MATCH('HT 0-0'!KP170,Scrape!$B:$B,0)),"")</f>
        <v>#REF!</v>
      </c>
      <c r="LJ170" t="e">
        <f>IF(LQ170="0-0",INDEX(Scrape!$H:$H,MATCH('HT 0-0'!KP170,Scrape!$B:$B,0)),"")</f>
        <v>#REF!</v>
      </c>
      <c r="LK170" t="e">
        <f>IF(LQ170="0-0",INDEX(Scrape!$I:$I,MATCH('HT 0-0'!KP170,Scrape!$B:$B,0)),"")</f>
        <v>#REF!</v>
      </c>
      <c r="LL170" t="e">
        <f>IF(LQ170="0-0",INDEX(Scrape!$J:$J,MATCH('HT 0-0'!KP170,Scrape!$B:$B,0)),"")</f>
        <v>#REF!</v>
      </c>
      <c r="LM170" t="e">
        <f>IF(LQ170="0-0",INDEX(Scrape!$K:$K,MATCH('HT 0-0'!KP170,Scrape!$B:$B,0)),"")</f>
        <v>#REF!</v>
      </c>
      <c r="LN170" t="e">
        <f>IF(LQ170="0-0",INDEX(Scrape!$L:$L,MATCH('HT 0-0'!KP170,Scrape!$B:$B,0)),"")</f>
        <v>#REF!</v>
      </c>
      <c r="LO170" t="e">
        <f>IF(LQ170="0-0",INDEX(Scrape!$M:$M,MATCH('HT 0-0'!KP170,Scrape!$B:$B,0)),"")</f>
        <v>#REF!</v>
      </c>
      <c r="LP170" t="e">
        <f>IF(LQ170="0-0",INDEX(Scrape!$N:$N,MATCH('HT 0-0'!KP170,Scrape!$B:$B,0)),"")</f>
        <v>#REF!</v>
      </c>
      <c r="LQ170" t="e">
        <f>INDEX(Scrape!$O:$O,MATCH('HT 0-0'!KP170,Scrape!$B:$B,0))</f>
        <v>#REF!</v>
      </c>
      <c r="LR170" t="e">
        <f t="shared" si="146"/>
        <v>#REF!</v>
      </c>
      <c r="LS170" t="e">
        <f t="shared" si="147"/>
        <v>#REF!</v>
      </c>
      <c r="LT170" s="23" t="e">
        <f>IF(INDEX(#REF!,MATCH(KQ170,#REF!,0))=INDEX(#REF!,MATCH(KQ170,#REF!,0)),INDEX(#REF!,MATCH(KQ170,#REF!,0)),"ERROR")</f>
        <v>#REF!</v>
      </c>
      <c r="LU170" s="24" t="e">
        <f t="shared" si="148"/>
        <v>#DIV/0!</v>
      </c>
      <c r="LV170" s="24" t="e">
        <f t="shared" si="149"/>
        <v>#DIV/0!</v>
      </c>
      <c r="LW170" s="24" t="e">
        <f t="shared" si="150"/>
        <v>#DIV/0!</v>
      </c>
      <c r="LX170" s="24" t="e">
        <f t="shared" si="151"/>
        <v>#DIV/0!</v>
      </c>
      <c r="LY170" s="25" t="e">
        <f t="shared" si="152"/>
        <v>#REF!</v>
      </c>
      <c r="LZ170" s="25" t="e">
        <f t="shared" si="153"/>
        <v>#REF!</v>
      </c>
      <c r="MA170" s="26" t="e">
        <f t="shared" si="154"/>
        <v>#REF!</v>
      </c>
      <c r="MB170" s="27" t="e">
        <f t="shared" si="155"/>
        <v>#REF!</v>
      </c>
      <c r="MC170" s="28" t="e">
        <f t="shared" si="156"/>
        <v>#REF!</v>
      </c>
      <c r="MD170" s="24" t="e">
        <f t="shared" si="157"/>
        <v>#REF!</v>
      </c>
      <c r="ME170" s="29" t="e">
        <f t="shared" si="158"/>
        <v>#REF!</v>
      </c>
      <c r="MF170" s="30" t="e">
        <f t="shared" si="159"/>
        <v>#REF!</v>
      </c>
      <c r="MG170" s="24" t="e">
        <f t="shared" si="160"/>
        <v>#REF!</v>
      </c>
      <c r="MH170" s="29" t="e">
        <f t="shared" si="161"/>
        <v>#REF!</v>
      </c>
      <c r="MI170" s="30" t="e">
        <f t="shared" si="162"/>
        <v>#REF!</v>
      </c>
      <c r="MJ170" t="str">
        <f t="shared" si="163"/>
        <v/>
      </c>
      <c r="MK170" t="str">
        <f t="shared" si="164"/>
        <v/>
      </c>
      <c r="ML170" t="str">
        <f t="shared" si="165"/>
        <v/>
      </c>
      <c r="MM170" t="str">
        <f t="shared" si="166"/>
        <v/>
      </c>
      <c r="MN170" t="str">
        <f t="shared" si="167"/>
        <v/>
      </c>
      <c r="MO170" t="str">
        <f t="shared" si="168"/>
        <v/>
      </c>
      <c r="MP170" s="5" t="e">
        <f>COUNTIFS(#REF!,LT170,#REF!,1,#REF!,"&gt;="&amp;MC170,#REF!,"&lt;="&amp;MB170,#REF!,"&lt;="&amp;ME170,#REF!,"&gt;="&amp;MF170,#REF!,"="&amp;KV170,#REF!,"="&amp;KX170)</f>
        <v>#REF!</v>
      </c>
      <c r="MQ170" s="5" t="e">
        <f>COUNTIFS(#REF!,LT170,#REF!,0,#REF!,"&gt;="&amp;MC170,#REF!,"&lt;="&amp;MB170,#REF!,"&lt;="&amp;ME170,#REF!,"&gt;="&amp;MF170,#REF!,"="&amp;KV170,#REF!,"="&amp;KX170)</f>
        <v>#REF!</v>
      </c>
      <c r="MR170" s="5" t="e">
        <f>COUNTIFS(#REF!,LT170,#REF!,1,#REF!,"&gt;="&amp;MC170,#REF!,"&lt;="&amp;MB170,#REF!,"&lt;="&amp;ME170,#REF!,"&gt;="&amp;MF170,#REF!,"="&amp;KW170,#REF!,"="&amp;KY170)</f>
        <v>#REF!</v>
      </c>
      <c r="MS170" s="5" t="e">
        <f>COUNTIFS(#REF!,LT170,#REF!,0,#REF!,"&gt;="&amp;MC170,#REF!,"&lt;="&amp;MB170,#REF!,"&lt;="&amp;ME170,#REF!,"&gt;="&amp;MF170,#REF!,"="&amp;KW170,#REF!,"="&amp;KY170)</f>
        <v>#REF!</v>
      </c>
      <c r="MT170" s="5" t="e">
        <f>COUNTIFS(#REF!,LT170,#REF!,1,#REF!,"&gt;="&amp;MI170,#REF!,"&lt;="&amp;MH170,#REF!,"&lt;="&amp;ME170,#REF!,"&gt;="&amp;MF170)</f>
        <v>#REF!</v>
      </c>
      <c r="MU170" s="5" t="e">
        <f>COUNTIFS(#REF!,LT170,#REF!,0,#REF!,"&gt;="&amp;MI170,#REF!,"&lt;="&amp;MH170,#REF!,"&lt;="&amp;ME170,#REF!,"&gt;="&amp;MF170)</f>
        <v>#REF!</v>
      </c>
      <c r="MV170" s="5" t="e">
        <f>COUNTIFS(#REF!,LT170,#REF!,1,#REF!,"&gt;="&amp;MI170,#REF!,"&lt;="&amp;MH170,#REF!,"="&amp;KZ170,#REF!,"="&amp;LA170,#REF!,"&lt;="&amp;ME170,#REF!,"&gt;="&amp;MF170)</f>
        <v>#REF!</v>
      </c>
      <c r="MW170" s="5" t="e">
        <f>COUNTIFS(#REF!,LT170,#REF!,0,#REF!,"&gt;="&amp;MI170,#REF!,"&lt;="&amp;MH170,#REF!,"="&amp;KZ170,#REF!,"="&amp;LA170,#REF!,"&lt;="&amp;ME170,#REF!,"&gt;="&amp;MF170)</f>
        <v>#REF!</v>
      </c>
      <c r="MX170" s="5" t="e">
        <f>COUNTIFS(#REF!,LT170,#REF!,1,#REF!,"&gt;="&amp;MC170,#REF!,"&lt;="&amp;MB170,#REF!,"&lt;="&amp;ME170,#REF!,"&gt;="&amp;MF170)</f>
        <v>#REF!</v>
      </c>
      <c r="MY170" s="5" t="e">
        <f>COUNTIFS(#REF!,LT170,#REF!,0,#REF!,"&gt;="&amp;MC170,#REF!,"&lt;="&amp;MB170,#REF!,"&lt;="&amp;ME170,#REF!,"&gt;="&amp;MF170)</f>
        <v>#REF!</v>
      </c>
      <c r="MZ170" s="5" t="e">
        <f>COUNTIFS(#REF!,LT170,#REF!,1,#REF!,"&lt;="&amp;ME170,#REF!,"&gt;="&amp;MF170,#REF!,"="&amp;KV170,#REF!,"="&amp;KX170)</f>
        <v>#REF!</v>
      </c>
      <c r="NA170" s="5" t="e">
        <f>COUNTIFS(#REF!,LT170,#REF!,0,#REF!,"&lt;="&amp;ME170,#REF!,"&gt;="&amp;MF170,#REF!,"="&amp;KV170,#REF!,"="&amp;KX170)</f>
        <v>#REF!</v>
      </c>
      <c r="NB170" s="5" t="e">
        <f>COUNTIFS(#REF!,LT170,#REF!,1,#REF!,"&lt;="&amp;ME170,#REF!,"&gt;="&amp;MF170,#REF!,"="&amp;KW170,#REF!,"="&amp;KY170)</f>
        <v>#REF!</v>
      </c>
      <c r="NC170" s="5" t="e">
        <f>COUNTIFS(#REF!,LT170,#REF!,0,#REF!,"&lt;="&amp;ME170,#REF!,"&gt;="&amp;MF170,#REF!,"="&amp;KW170,#REF!,"="&amp;KY170)</f>
        <v>#REF!</v>
      </c>
      <c r="ND170" s="5" t="e">
        <f>COUNTIFS(#REF!,LT170,#REF!,1,#REF!,"&gt;="&amp;MC170,#REF!,"&lt;="&amp;MB170,#REF!,"&lt;="&amp;ME170,#REF!,"&gt;="&amp;MF170,#REF!,"="&amp;KV170,#REF!,"="&amp;KX170)</f>
        <v>#REF!</v>
      </c>
      <c r="NE170" s="5" t="e">
        <f>COUNTIFS(#REF!,LT170,#REF!,0,#REF!,"&gt;="&amp;MC170,#REF!,"&lt;="&amp;MB170,#REF!,"&lt;="&amp;ME170,#REF!,"&gt;="&amp;MF170,#REF!,"="&amp;KV170,#REF!,"="&amp;KX170)</f>
        <v>#REF!</v>
      </c>
      <c r="NF170" s="5" t="e">
        <f>COUNTIFS(#REF!,LT170,#REF!,1,#REF!,"&gt;="&amp;MC170,#REF!,"&lt;="&amp;MB170,#REF!,"&lt;="&amp;ME170,#REF!,"&gt;="&amp;MF170,#REF!,"="&amp;KW170,#REF!,"="&amp;KY170)</f>
        <v>#REF!</v>
      </c>
      <c r="NG170" s="5" t="e">
        <f>COUNTIFS(#REF!,LT170,#REF!,0,#REF!,"&gt;="&amp;MC170,#REF!,"&lt;="&amp;MB170,#REF!,"&lt;="&amp;ME170,#REF!,"&gt;="&amp;MF170,#REF!,"="&amp;KW170,#REF!,"="&amp;KY170)</f>
        <v>#REF!</v>
      </c>
      <c r="NH170" s="5" t="e">
        <f>COUNTIFS(#REF!,LT170,#REF!,1,#REF!,"&gt;="&amp;MC170,#REF!,"&lt;="&amp;MB170,#REF!,"&lt;="&amp;ME170,#REF!,"&gt;="&amp;MF170,#REF!,"="&amp;KZ170,#REF!,"="&amp;LA170)</f>
        <v>#REF!</v>
      </c>
      <c r="NI170" s="5" t="e">
        <f>COUNTIFS(#REF!,LT170,#REF!,0,#REF!,"&gt;="&amp;MC170,#REF!,"&lt;="&amp;MB170,#REF!,"&lt;="&amp;ME170,#REF!,"&gt;="&amp;MF170,#REF!,"="&amp;KZ170,#REF!,"="&amp;LA170)</f>
        <v>#REF!</v>
      </c>
      <c r="NJ170" s="5" t="e">
        <f>COUNTIFS(#REF!,LT170,#REF!,1,#REF!,"&gt;="&amp;MI170,#REF!,"&lt;="&amp;MH170,#REF!,"&lt;="&amp;ME170,#REF!,"&gt;="&amp;MF170)</f>
        <v>#REF!</v>
      </c>
      <c r="NK170" s="5" t="e">
        <f>COUNTIFS(#REF!,LT170,#REF!,0,#REF!,"&gt;="&amp;MI170,#REF!,"&lt;="&amp;MH170,#REF!,"&lt;="&amp;ME170,#REF!,"&gt;="&amp;MF170)</f>
        <v>#REF!</v>
      </c>
      <c r="NL170" s="5" t="e">
        <f>COUNTIFS(#REF!,LT170,#REF!,1,#REF!,"&gt;="&amp;MI170,#REF!,"&lt;="&amp;MH170,#REF!,"="&amp;KZ170,#REF!,"="&amp;LA170,#REF!,"&lt;="&amp;ME170,#REF!,"&gt;="&amp;MF170)</f>
        <v>#REF!</v>
      </c>
      <c r="NM170" s="5" t="e">
        <f>COUNTIFS(#REF!,LT170,#REF!,0,#REF!,"&gt;="&amp;MI170,#REF!,"&lt;="&amp;MH170,#REF!,"="&amp;KZ170,#REF!,"="&amp;LA170,#REF!,"&lt;="&amp;ME170,#REF!,"&gt;="&amp;MF170)</f>
        <v>#REF!</v>
      </c>
      <c r="NN170" s="5" t="e">
        <f>COUNTIFS(#REF!,LT170,#REF!,1,#REF!,"&gt;="&amp;MC170,#REF!,"&lt;="&amp;MB170,#REF!,"&lt;="&amp;ME170,#REF!,"&gt;="&amp;MF170)</f>
        <v>#REF!</v>
      </c>
      <c r="NO170" s="5" t="e">
        <f>COUNTIFS(#REF!,LT170,#REF!,0,#REF!,"&gt;="&amp;MC170,#REF!,"&lt;="&amp;MB170,#REF!,"&lt;="&amp;ME170,#REF!,"&gt;="&amp;MF170)</f>
        <v>#REF!</v>
      </c>
      <c r="NP170" s="5" t="e">
        <f>COUNTIFS(#REF!,LT170,#REF!,1,#REF!,"&lt;="&amp;ME170,#REF!,"&gt;="&amp;MF170,#REF!,"="&amp;KV170,#REF!,"="&amp;KX170)</f>
        <v>#REF!</v>
      </c>
      <c r="NQ170" s="5" t="e">
        <f>COUNTIFS(#REF!,LT170,#REF!,0,#REF!,"&lt;="&amp;ME170,#REF!,"&gt;="&amp;MF170,#REF!,"="&amp;KV170,#REF!,"="&amp;KX170)</f>
        <v>#REF!</v>
      </c>
      <c r="NR170" s="5" t="e">
        <f>COUNTIFS(#REF!,LT170,#REF!,1,#REF!,"&lt;="&amp;ME170,#REF!,"&gt;="&amp;MF170,#REF!,"="&amp;KW170,#REF!,"="&amp;KY170)</f>
        <v>#REF!</v>
      </c>
      <c r="NS170" s="5" t="e">
        <f>COUNTIFS(#REF!,LT170,#REF!,0,#REF!,"&lt;="&amp;ME170,#REF!,"&gt;="&amp;MF170,#REF!,"="&amp;KW170,#REF!,"="&amp;KY170)</f>
        <v>#REF!</v>
      </c>
      <c r="NT170" s="5" t="e">
        <f t="shared" si="169"/>
        <v>#REF!</v>
      </c>
      <c r="NU170" s="5" t="e">
        <f t="shared" si="170"/>
        <v>#REF!</v>
      </c>
      <c r="NV170" s="5" t="e">
        <f t="shared" si="171"/>
        <v>#REF!</v>
      </c>
      <c r="NW170" s="6" t="e">
        <f t="shared" si="172"/>
        <v>#REF!</v>
      </c>
      <c r="NX170" s="7" t="e">
        <f t="shared" si="173"/>
        <v>#REF!</v>
      </c>
      <c r="NY170" s="5" t="e">
        <f t="shared" si="174"/>
        <v>#REF!</v>
      </c>
      <c r="NZ170" s="31" t="e">
        <f t="shared" si="175"/>
        <v>#REF!</v>
      </c>
      <c r="OA170" s="32" t="e">
        <f t="shared" si="176"/>
        <v>#REF!</v>
      </c>
      <c r="OB170" s="32" t="e">
        <f t="shared" si="177"/>
        <v>#REF!</v>
      </c>
      <c r="OC170" s="33" t="e">
        <f t="shared" si="178"/>
        <v>#REF!</v>
      </c>
      <c r="OD170" s="33" t="e">
        <f t="shared" si="179"/>
        <v>#REF!</v>
      </c>
      <c r="OE170" s="33" t="e">
        <f t="shared" si="180"/>
        <v>#REF!</v>
      </c>
      <c r="OF170" s="33" t="e">
        <f t="shared" si="181"/>
        <v>#REF!</v>
      </c>
      <c r="OG170" s="5" t="e">
        <f t="shared" si="182"/>
        <v>#REF!</v>
      </c>
      <c r="OH170" s="5" t="e">
        <f t="shared" si="183"/>
        <v>#REF!</v>
      </c>
      <c r="OI170" s="5" t="e">
        <f t="shared" si="184"/>
        <v>#REF!</v>
      </c>
      <c r="OJ170" s="6" t="e">
        <f t="shared" si="185"/>
        <v>#REF!</v>
      </c>
      <c r="OK170" s="7" t="e">
        <f t="shared" si="186"/>
        <v>#REF!</v>
      </c>
      <c r="OL170" s="5" t="e">
        <f t="shared" si="187"/>
        <v>#REF!</v>
      </c>
      <c r="OM170" s="31" t="e">
        <f t="shared" si="188"/>
        <v>#REF!</v>
      </c>
      <c r="ON170" s="32" t="e">
        <f t="shared" si="189"/>
        <v>#REF!</v>
      </c>
      <c r="OO170" s="32" t="e">
        <f t="shared" si="190"/>
        <v>#REF!</v>
      </c>
      <c r="OP170" s="33" t="e">
        <f t="shared" si="191"/>
        <v>#REF!</v>
      </c>
      <c r="OQ170" s="33" t="e">
        <f t="shared" si="192"/>
        <v>#REF!</v>
      </c>
      <c r="OR170" s="33" t="e">
        <f t="shared" si="193"/>
        <v>#REF!</v>
      </c>
      <c r="OS170" s="33" t="e">
        <f t="shared" si="194"/>
        <v>#REF!</v>
      </c>
      <c r="OT170" t="e">
        <f t="shared" si="195"/>
        <v>#REF!</v>
      </c>
      <c r="OU170" t="e">
        <f t="shared" si="196"/>
        <v>#REF!</v>
      </c>
      <c r="OV170" t="e">
        <f t="shared" si="197"/>
        <v>#REF!</v>
      </c>
      <c r="OW170" t="e">
        <f t="shared" si="198"/>
        <v>#REF!</v>
      </c>
      <c r="OX170" t="e">
        <f t="shared" si="199"/>
        <v>#REF!</v>
      </c>
      <c r="OY170" t="e">
        <f t="shared" si="200"/>
        <v>#REF!</v>
      </c>
    </row>
    <row r="171" spans="1:415" ht="16.5" customHeight="1" x14ac:dyDescent="0.3">
      <c r="A171" s="22"/>
      <c r="KN171" s="5" t="e">
        <f>IF(INDEX(#REF!,MATCH('HT 0-0'!D171,#REF!,0))=INDEX(#REF!,MATCH('HT 0-0'!D171,#REF!,0)),INDEX(#REF!,MATCH('HT 0-0'!D171,#REF!,0)),"ERROR")</f>
        <v>#REF!</v>
      </c>
      <c r="KO171" s="5" t="e">
        <f>IF(INDEX(#REF!,MATCH('HT 0-0'!E171,#REF!,0))=INDEX(#REF!,MATCH('HT 0-0'!E171,#REF!,0)),INDEX(#REF!,MATCH('HT 0-0'!E171,#REF!,0)),"ERROR")</f>
        <v>#REF!</v>
      </c>
      <c r="KP171" s="5" t="e">
        <f t="shared" si="134"/>
        <v>#REF!</v>
      </c>
      <c r="KQ171" t="str">
        <f t="shared" si="135"/>
        <v>_</v>
      </c>
      <c r="KR171" s="5" t="e">
        <f t="shared" si="136"/>
        <v>#DIV/0!</v>
      </c>
      <c r="KS171" s="5" t="e">
        <f t="shared" si="137"/>
        <v>#DIV/0!</v>
      </c>
      <c r="KT171" s="5" t="e">
        <f t="shared" si="138"/>
        <v>#DIV/0!</v>
      </c>
      <c r="KU171" s="5" t="e">
        <f t="shared" si="139"/>
        <v>#DIV/0!</v>
      </c>
      <c r="KV171" s="5" t="e">
        <f t="shared" si="140"/>
        <v>#DIV/0!</v>
      </c>
      <c r="KW171" s="5" t="e">
        <f t="shared" si="141"/>
        <v>#DIV/0!</v>
      </c>
      <c r="KX171" s="5" t="e">
        <f t="shared" si="142"/>
        <v>#DIV/0!</v>
      </c>
      <c r="KY171" s="5" t="e">
        <f t="shared" si="143"/>
        <v>#DIV/0!</v>
      </c>
      <c r="KZ171" s="5" t="e">
        <f t="shared" si="144"/>
        <v>#DIV/0!</v>
      </c>
      <c r="LA171" s="5" t="e">
        <f t="shared" si="145"/>
        <v>#DIV/0!</v>
      </c>
      <c r="LB171" t="e">
        <f>IF(LQ171="0-0",INDEX(Scrape!#REF!,MATCH('HT 0-0'!KP171,Scrape!$B:$B,0)),"")</f>
        <v>#REF!</v>
      </c>
      <c r="LC171" t="e">
        <f>IF(LQ171="0-0",INDEX(Scrape!$A:$A,MATCH('HT 0-0'!KP171,Scrape!$B:$B,0)),"")</f>
        <v>#REF!</v>
      </c>
      <c r="LD171" t="e">
        <f>IF(LQ171="0-0",INDEX(Scrape!$B:$B,MATCH('HT 0-0'!KP171,Scrape!$B:$B,0)),"")</f>
        <v>#REF!</v>
      </c>
      <c r="LE171" t="e">
        <f>IF(LQ171="0-0",INDEX(Scrape!$C:$C,MATCH('HT 0-0'!KP171,Scrape!$B:$B,0)),"")</f>
        <v>#REF!</v>
      </c>
      <c r="LF171" t="e">
        <f>IF(LQ171="0-0",INDEX(Scrape!$D:$D,MATCH('HT 0-0'!KP171,Scrape!$B:$B,0)),"")</f>
        <v>#REF!</v>
      </c>
      <c r="LG171" t="e">
        <f>IF(LQ171="0-0",INDEX(Scrape!$E:$E,MATCH('HT 0-0'!KP171,Scrape!$B:$B,0)),"")</f>
        <v>#REF!</v>
      </c>
      <c r="LH171" t="e">
        <f>IF(LQ171="0-0",INDEX(Scrape!$F:$F,MATCH('HT 0-0'!KP171,Scrape!$B:$B,0)),"")</f>
        <v>#REF!</v>
      </c>
      <c r="LI171" t="e">
        <f>IF(LQ171="0-0",INDEX(Scrape!$G:$G,MATCH('HT 0-0'!KP171,Scrape!$B:$B,0)),"")</f>
        <v>#REF!</v>
      </c>
      <c r="LJ171" t="e">
        <f>IF(LQ171="0-0",INDEX(Scrape!$H:$H,MATCH('HT 0-0'!KP171,Scrape!$B:$B,0)),"")</f>
        <v>#REF!</v>
      </c>
      <c r="LK171" t="e">
        <f>IF(LQ171="0-0",INDEX(Scrape!$I:$I,MATCH('HT 0-0'!KP171,Scrape!$B:$B,0)),"")</f>
        <v>#REF!</v>
      </c>
      <c r="LL171" t="e">
        <f>IF(LQ171="0-0",INDEX(Scrape!$J:$J,MATCH('HT 0-0'!KP171,Scrape!$B:$B,0)),"")</f>
        <v>#REF!</v>
      </c>
      <c r="LM171" t="e">
        <f>IF(LQ171="0-0",INDEX(Scrape!$K:$K,MATCH('HT 0-0'!KP171,Scrape!$B:$B,0)),"")</f>
        <v>#REF!</v>
      </c>
      <c r="LN171" t="e">
        <f>IF(LQ171="0-0",INDEX(Scrape!$L:$L,MATCH('HT 0-0'!KP171,Scrape!$B:$B,0)),"")</f>
        <v>#REF!</v>
      </c>
      <c r="LO171" t="e">
        <f>IF(LQ171="0-0",INDEX(Scrape!$M:$M,MATCH('HT 0-0'!KP171,Scrape!$B:$B,0)),"")</f>
        <v>#REF!</v>
      </c>
      <c r="LP171" t="e">
        <f>IF(LQ171="0-0",INDEX(Scrape!$N:$N,MATCH('HT 0-0'!KP171,Scrape!$B:$B,0)),"")</f>
        <v>#REF!</v>
      </c>
      <c r="LQ171" t="e">
        <f>INDEX(Scrape!$O:$O,MATCH('HT 0-0'!KP171,Scrape!$B:$B,0))</f>
        <v>#REF!</v>
      </c>
      <c r="LR171" t="e">
        <f t="shared" si="146"/>
        <v>#REF!</v>
      </c>
      <c r="LS171" t="e">
        <f t="shared" si="147"/>
        <v>#REF!</v>
      </c>
      <c r="LT171" s="23" t="e">
        <f>IF(INDEX(#REF!,MATCH(KQ171,#REF!,0))=INDEX(#REF!,MATCH(KQ171,#REF!,0)),INDEX(#REF!,MATCH(KQ171,#REF!,0)),"ERROR")</f>
        <v>#REF!</v>
      </c>
      <c r="LU171" s="24" t="e">
        <f t="shared" si="148"/>
        <v>#DIV/0!</v>
      </c>
      <c r="LV171" s="24" t="e">
        <f t="shared" si="149"/>
        <v>#DIV/0!</v>
      </c>
      <c r="LW171" s="24" t="e">
        <f t="shared" si="150"/>
        <v>#DIV/0!</v>
      </c>
      <c r="LX171" s="24" t="e">
        <f t="shared" si="151"/>
        <v>#DIV/0!</v>
      </c>
      <c r="LY171" s="25" t="e">
        <f t="shared" si="152"/>
        <v>#REF!</v>
      </c>
      <c r="LZ171" s="25" t="e">
        <f t="shared" si="153"/>
        <v>#REF!</v>
      </c>
      <c r="MA171" s="26" t="e">
        <f t="shared" si="154"/>
        <v>#REF!</v>
      </c>
      <c r="MB171" s="27" t="e">
        <f t="shared" si="155"/>
        <v>#REF!</v>
      </c>
      <c r="MC171" s="28" t="e">
        <f t="shared" si="156"/>
        <v>#REF!</v>
      </c>
      <c r="MD171" s="24" t="e">
        <f t="shared" si="157"/>
        <v>#REF!</v>
      </c>
      <c r="ME171" s="29" t="e">
        <f t="shared" si="158"/>
        <v>#REF!</v>
      </c>
      <c r="MF171" s="30" t="e">
        <f t="shared" si="159"/>
        <v>#REF!</v>
      </c>
      <c r="MG171" s="24" t="e">
        <f t="shared" si="160"/>
        <v>#REF!</v>
      </c>
      <c r="MH171" s="29" t="e">
        <f t="shared" si="161"/>
        <v>#REF!</v>
      </c>
      <c r="MI171" s="30" t="e">
        <f t="shared" si="162"/>
        <v>#REF!</v>
      </c>
      <c r="MJ171" t="str">
        <f t="shared" si="163"/>
        <v/>
      </c>
      <c r="MK171" t="str">
        <f t="shared" si="164"/>
        <v/>
      </c>
      <c r="ML171" t="str">
        <f t="shared" si="165"/>
        <v/>
      </c>
      <c r="MM171" t="str">
        <f t="shared" si="166"/>
        <v/>
      </c>
      <c r="MN171" t="str">
        <f t="shared" si="167"/>
        <v/>
      </c>
      <c r="MO171" t="str">
        <f t="shared" si="168"/>
        <v/>
      </c>
      <c r="MP171" s="5" t="e">
        <f>COUNTIFS(#REF!,LT171,#REF!,1,#REF!,"&gt;="&amp;MC171,#REF!,"&lt;="&amp;MB171,#REF!,"&lt;="&amp;ME171,#REF!,"&gt;="&amp;MF171,#REF!,"="&amp;KV171,#REF!,"="&amp;KX171)</f>
        <v>#REF!</v>
      </c>
      <c r="MQ171" s="5" t="e">
        <f>COUNTIFS(#REF!,LT171,#REF!,0,#REF!,"&gt;="&amp;MC171,#REF!,"&lt;="&amp;MB171,#REF!,"&lt;="&amp;ME171,#REF!,"&gt;="&amp;MF171,#REF!,"="&amp;KV171,#REF!,"="&amp;KX171)</f>
        <v>#REF!</v>
      </c>
      <c r="MR171" s="5" t="e">
        <f>COUNTIFS(#REF!,LT171,#REF!,1,#REF!,"&gt;="&amp;MC171,#REF!,"&lt;="&amp;MB171,#REF!,"&lt;="&amp;ME171,#REF!,"&gt;="&amp;MF171,#REF!,"="&amp;KW171,#REF!,"="&amp;KY171)</f>
        <v>#REF!</v>
      </c>
      <c r="MS171" s="5" t="e">
        <f>COUNTIFS(#REF!,LT171,#REF!,0,#REF!,"&gt;="&amp;MC171,#REF!,"&lt;="&amp;MB171,#REF!,"&lt;="&amp;ME171,#REF!,"&gt;="&amp;MF171,#REF!,"="&amp;KW171,#REF!,"="&amp;KY171)</f>
        <v>#REF!</v>
      </c>
      <c r="MT171" s="5" t="e">
        <f>COUNTIFS(#REF!,LT171,#REF!,1,#REF!,"&gt;="&amp;MI171,#REF!,"&lt;="&amp;MH171,#REF!,"&lt;="&amp;ME171,#REF!,"&gt;="&amp;MF171)</f>
        <v>#REF!</v>
      </c>
      <c r="MU171" s="5" t="e">
        <f>COUNTIFS(#REF!,LT171,#REF!,0,#REF!,"&gt;="&amp;MI171,#REF!,"&lt;="&amp;MH171,#REF!,"&lt;="&amp;ME171,#REF!,"&gt;="&amp;MF171)</f>
        <v>#REF!</v>
      </c>
      <c r="MV171" s="5" t="e">
        <f>COUNTIFS(#REF!,LT171,#REF!,1,#REF!,"&gt;="&amp;MI171,#REF!,"&lt;="&amp;MH171,#REF!,"="&amp;KZ171,#REF!,"="&amp;LA171,#REF!,"&lt;="&amp;ME171,#REF!,"&gt;="&amp;MF171)</f>
        <v>#REF!</v>
      </c>
      <c r="MW171" s="5" t="e">
        <f>COUNTIFS(#REF!,LT171,#REF!,0,#REF!,"&gt;="&amp;MI171,#REF!,"&lt;="&amp;MH171,#REF!,"="&amp;KZ171,#REF!,"="&amp;LA171,#REF!,"&lt;="&amp;ME171,#REF!,"&gt;="&amp;MF171)</f>
        <v>#REF!</v>
      </c>
      <c r="MX171" s="5" t="e">
        <f>COUNTIFS(#REF!,LT171,#REF!,1,#REF!,"&gt;="&amp;MC171,#REF!,"&lt;="&amp;MB171,#REF!,"&lt;="&amp;ME171,#REF!,"&gt;="&amp;MF171)</f>
        <v>#REF!</v>
      </c>
      <c r="MY171" s="5" t="e">
        <f>COUNTIFS(#REF!,LT171,#REF!,0,#REF!,"&gt;="&amp;MC171,#REF!,"&lt;="&amp;MB171,#REF!,"&lt;="&amp;ME171,#REF!,"&gt;="&amp;MF171)</f>
        <v>#REF!</v>
      </c>
      <c r="MZ171" s="5" t="e">
        <f>COUNTIFS(#REF!,LT171,#REF!,1,#REF!,"&lt;="&amp;ME171,#REF!,"&gt;="&amp;MF171,#REF!,"="&amp;KV171,#REF!,"="&amp;KX171)</f>
        <v>#REF!</v>
      </c>
      <c r="NA171" s="5" t="e">
        <f>COUNTIFS(#REF!,LT171,#REF!,0,#REF!,"&lt;="&amp;ME171,#REF!,"&gt;="&amp;MF171,#REF!,"="&amp;KV171,#REF!,"="&amp;KX171)</f>
        <v>#REF!</v>
      </c>
      <c r="NB171" s="5" t="e">
        <f>COUNTIFS(#REF!,LT171,#REF!,1,#REF!,"&lt;="&amp;ME171,#REF!,"&gt;="&amp;MF171,#REF!,"="&amp;KW171,#REF!,"="&amp;KY171)</f>
        <v>#REF!</v>
      </c>
      <c r="NC171" s="5" t="e">
        <f>COUNTIFS(#REF!,LT171,#REF!,0,#REF!,"&lt;="&amp;ME171,#REF!,"&gt;="&amp;MF171,#REF!,"="&amp;KW171,#REF!,"="&amp;KY171)</f>
        <v>#REF!</v>
      </c>
      <c r="ND171" s="5" t="e">
        <f>COUNTIFS(#REF!,LT171,#REF!,1,#REF!,"&gt;="&amp;MC171,#REF!,"&lt;="&amp;MB171,#REF!,"&lt;="&amp;ME171,#REF!,"&gt;="&amp;MF171,#REF!,"="&amp;KV171,#REF!,"="&amp;KX171)</f>
        <v>#REF!</v>
      </c>
      <c r="NE171" s="5" t="e">
        <f>COUNTIFS(#REF!,LT171,#REF!,0,#REF!,"&gt;="&amp;MC171,#REF!,"&lt;="&amp;MB171,#REF!,"&lt;="&amp;ME171,#REF!,"&gt;="&amp;MF171,#REF!,"="&amp;KV171,#REF!,"="&amp;KX171)</f>
        <v>#REF!</v>
      </c>
      <c r="NF171" s="5" t="e">
        <f>COUNTIFS(#REF!,LT171,#REF!,1,#REF!,"&gt;="&amp;MC171,#REF!,"&lt;="&amp;MB171,#REF!,"&lt;="&amp;ME171,#REF!,"&gt;="&amp;MF171,#REF!,"="&amp;KW171,#REF!,"="&amp;KY171)</f>
        <v>#REF!</v>
      </c>
      <c r="NG171" s="5" t="e">
        <f>COUNTIFS(#REF!,LT171,#REF!,0,#REF!,"&gt;="&amp;MC171,#REF!,"&lt;="&amp;MB171,#REF!,"&lt;="&amp;ME171,#REF!,"&gt;="&amp;MF171,#REF!,"="&amp;KW171,#REF!,"="&amp;KY171)</f>
        <v>#REF!</v>
      </c>
      <c r="NH171" s="5" t="e">
        <f>COUNTIFS(#REF!,LT171,#REF!,1,#REF!,"&gt;="&amp;MC171,#REF!,"&lt;="&amp;MB171,#REF!,"&lt;="&amp;ME171,#REF!,"&gt;="&amp;MF171,#REF!,"="&amp;KZ171,#REF!,"="&amp;LA171)</f>
        <v>#REF!</v>
      </c>
      <c r="NI171" s="5" t="e">
        <f>COUNTIFS(#REF!,LT171,#REF!,0,#REF!,"&gt;="&amp;MC171,#REF!,"&lt;="&amp;MB171,#REF!,"&lt;="&amp;ME171,#REF!,"&gt;="&amp;MF171,#REF!,"="&amp;KZ171,#REF!,"="&amp;LA171)</f>
        <v>#REF!</v>
      </c>
      <c r="NJ171" s="5" t="e">
        <f>COUNTIFS(#REF!,LT171,#REF!,1,#REF!,"&gt;="&amp;MI171,#REF!,"&lt;="&amp;MH171,#REF!,"&lt;="&amp;ME171,#REF!,"&gt;="&amp;MF171)</f>
        <v>#REF!</v>
      </c>
      <c r="NK171" s="5" t="e">
        <f>COUNTIFS(#REF!,LT171,#REF!,0,#REF!,"&gt;="&amp;MI171,#REF!,"&lt;="&amp;MH171,#REF!,"&lt;="&amp;ME171,#REF!,"&gt;="&amp;MF171)</f>
        <v>#REF!</v>
      </c>
      <c r="NL171" s="5" t="e">
        <f>COUNTIFS(#REF!,LT171,#REF!,1,#REF!,"&gt;="&amp;MI171,#REF!,"&lt;="&amp;MH171,#REF!,"="&amp;KZ171,#REF!,"="&amp;LA171,#REF!,"&lt;="&amp;ME171,#REF!,"&gt;="&amp;MF171)</f>
        <v>#REF!</v>
      </c>
      <c r="NM171" s="5" t="e">
        <f>COUNTIFS(#REF!,LT171,#REF!,0,#REF!,"&gt;="&amp;MI171,#REF!,"&lt;="&amp;MH171,#REF!,"="&amp;KZ171,#REF!,"="&amp;LA171,#REF!,"&lt;="&amp;ME171,#REF!,"&gt;="&amp;MF171)</f>
        <v>#REF!</v>
      </c>
      <c r="NN171" s="5" t="e">
        <f>COUNTIFS(#REF!,LT171,#REF!,1,#REF!,"&gt;="&amp;MC171,#REF!,"&lt;="&amp;MB171,#REF!,"&lt;="&amp;ME171,#REF!,"&gt;="&amp;MF171)</f>
        <v>#REF!</v>
      </c>
      <c r="NO171" s="5" t="e">
        <f>COUNTIFS(#REF!,LT171,#REF!,0,#REF!,"&gt;="&amp;MC171,#REF!,"&lt;="&amp;MB171,#REF!,"&lt;="&amp;ME171,#REF!,"&gt;="&amp;MF171)</f>
        <v>#REF!</v>
      </c>
      <c r="NP171" s="5" t="e">
        <f>COUNTIFS(#REF!,LT171,#REF!,1,#REF!,"&lt;="&amp;ME171,#REF!,"&gt;="&amp;MF171,#REF!,"="&amp;KV171,#REF!,"="&amp;KX171)</f>
        <v>#REF!</v>
      </c>
      <c r="NQ171" s="5" t="e">
        <f>COUNTIFS(#REF!,LT171,#REF!,0,#REF!,"&lt;="&amp;ME171,#REF!,"&gt;="&amp;MF171,#REF!,"="&amp;KV171,#REF!,"="&amp;KX171)</f>
        <v>#REF!</v>
      </c>
      <c r="NR171" s="5" t="e">
        <f>COUNTIFS(#REF!,LT171,#REF!,1,#REF!,"&lt;="&amp;ME171,#REF!,"&gt;="&amp;MF171,#REF!,"="&amp;KW171,#REF!,"="&amp;KY171)</f>
        <v>#REF!</v>
      </c>
      <c r="NS171" s="5" t="e">
        <f>COUNTIFS(#REF!,LT171,#REF!,0,#REF!,"&lt;="&amp;ME171,#REF!,"&gt;="&amp;MF171,#REF!,"="&amp;KW171,#REF!,"="&amp;KY171)</f>
        <v>#REF!</v>
      </c>
      <c r="NT171" s="5" t="e">
        <f t="shared" si="169"/>
        <v>#REF!</v>
      </c>
      <c r="NU171" s="5" t="e">
        <f t="shared" si="170"/>
        <v>#REF!</v>
      </c>
      <c r="NV171" s="5" t="e">
        <f t="shared" si="171"/>
        <v>#REF!</v>
      </c>
      <c r="NW171" s="6" t="e">
        <f t="shared" si="172"/>
        <v>#REF!</v>
      </c>
      <c r="NX171" s="7" t="e">
        <f t="shared" si="173"/>
        <v>#REF!</v>
      </c>
      <c r="NY171" s="5" t="e">
        <f t="shared" si="174"/>
        <v>#REF!</v>
      </c>
      <c r="NZ171" s="31" t="e">
        <f t="shared" si="175"/>
        <v>#REF!</v>
      </c>
      <c r="OA171" s="32" t="e">
        <f t="shared" si="176"/>
        <v>#REF!</v>
      </c>
      <c r="OB171" s="32" t="e">
        <f t="shared" si="177"/>
        <v>#REF!</v>
      </c>
      <c r="OC171" s="33" t="e">
        <f t="shared" si="178"/>
        <v>#REF!</v>
      </c>
      <c r="OD171" s="33" t="e">
        <f t="shared" si="179"/>
        <v>#REF!</v>
      </c>
      <c r="OE171" s="33" t="e">
        <f t="shared" si="180"/>
        <v>#REF!</v>
      </c>
      <c r="OF171" s="33" t="e">
        <f t="shared" si="181"/>
        <v>#REF!</v>
      </c>
      <c r="OG171" s="5" t="e">
        <f t="shared" si="182"/>
        <v>#REF!</v>
      </c>
      <c r="OH171" s="5" t="e">
        <f t="shared" si="183"/>
        <v>#REF!</v>
      </c>
      <c r="OI171" s="5" t="e">
        <f t="shared" si="184"/>
        <v>#REF!</v>
      </c>
      <c r="OJ171" s="6" t="e">
        <f t="shared" si="185"/>
        <v>#REF!</v>
      </c>
      <c r="OK171" s="7" t="e">
        <f t="shared" si="186"/>
        <v>#REF!</v>
      </c>
      <c r="OL171" s="5" t="e">
        <f t="shared" si="187"/>
        <v>#REF!</v>
      </c>
      <c r="OM171" s="31" t="e">
        <f t="shared" si="188"/>
        <v>#REF!</v>
      </c>
      <c r="ON171" s="32" t="e">
        <f t="shared" si="189"/>
        <v>#REF!</v>
      </c>
      <c r="OO171" s="32" t="e">
        <f t="shared" si="190"/>
        <v>#REF!</v>
      </c>
      <c r="OP171" s="33" t="e">
        <f t="shared" si="191"/>
        <v>#REF!</v>
      </c>
      <c r="OQ171" s="33" t="e">
        <f t="shared" si="192"/>
        <v>#REF!</v>
      </c>
      <c r="OR171" s="33" t="e">
        <f t="shared" si="193"/>
        <v>#REF!</v>
      </c>
      <c r="OS171" s="33" t="e">
        <f t="shared" si="194"/>
        <v>#REF!</v>
      </c>
      <c r="OT171" t="e">
        <f t="shared" si="195"/>
        <v>#REF!</v>
      </c>
      <c r="OU171" t="e">
        <f t="shared" si="196"/>
        <v>#REF!</v>
      </c>
      <c r="OV171" t="e">
        <f t="shared" si="197"/>
        <v>#REF!</v>
      </c>
      <c r="OW171" t="e">
        <f t="shared" si="198"/>
        <v>#REF!</v>
      </c>
      <c r="OX171" t="e">
        <f t="shared" si="199"/>
        <v>#REF!</v>
      </c>
      <c r="OY171" t="e">
        <f t="shared" si="200"/>
        <v>#REF!</v>
      </c>
    </row>
    <row r="172" spans="1:415" ht="16.5" customHeight="1" x14ac:dyDescent="0.3">
      <c r="A172" s="22"/>
      <c r="KN172" s="5" t="e">
        <f>IF(INDEX(#REF!,MATCH('HT 0-0'!D172,#REF!,0))=INDEX(#REF!,MATCH('HT 0-0'!D172,#REF!,0)),INDEX(#REF!,MATCH('HT 0-0'!D172,#REF!,0)),"ERROR")</f>
        <v>#REF!</v>
      </c>
      <c r="KO172" s="5" t="e">
        <f>IF(INDEX(#REF!,MATCH('HT 0-0'!E172,#REF!,0))=INDEX(#REF!,MATCH('HT 0-0'!E172,#REF!,0)),INDEX(#REF!,MATCH('HT 0-0'!E172,#REF!,0)),"ERROR")</f>
        <v>#REF!</v>
      </c>
      <c r="KP172" s="5" t="e">
        <f t="shared" si="134"/>
        <v>#REF!</v>
      </c>
      <c r="KQ172" t="str">
        <f t="shared" si="135"/>
        <v>_</v>
      </c>
      <c r="KR172" s="5" t="e">
        <f t="shared" si="136"/>
        <v>#DIV/0!</v>
      </c>
      <c r="KS172" s="5" t="e">
        <f t="shared" si="137"/>
        <v>#DIV/0!</v>
      </c>
      <c r="KT172" s="5" t="e">
        <f t="shared" si="138"/>
        <v>#DIV/0!</v>
      </c>
      <c r="KU172" s="5" t="e">
        <f t="shared" si="139"/>
        <v>#DIV/0!</v>
      </c>
      <c r="KV172" s="5" t="e">
        <f t="shared" si="140"/>
        <v>#DIV/0!</v>
      </c>
      <c r="KW172" s="5" t="e">
        <f t="shared" si="141"/>
        <v>#DIV/0!</v>
      </c>
      <c r="KX172" s="5" t="e">
        <f t="shared" si="142"/>
        <v>#DIV/0!</v>
      </c>
      <c r="KY172" s="5" t="e">
        <f t="shared" si="143"/>
        <v>#DIV/0!</v>
      </c>
      <c r="KZ172" s="5" t="e">
        <f t="shared" si="144"/>
        <v>#DIV/0!</v>
      </c>
      <c r="LA172" s="5" t="e">
        <f t="shared" si="145"/>
        <v>#DIV/0!</v>
      </c>
      <c r="LB172" t="e">
        <f>IF(LQ172="0-0",INDEX(Scrape!#REF!,MATCH('HT 0-0'!KP172,Scrape!$B:$B,0)),"")</f>
        <v>#REF!</v>
      </c>
      <c r="LC172" t="e">
        <f>IF(LQ172="0-0",INDEX(Scrape!$A:$A,MATCH('HT 0-0'!KP172,Scrape!$B:$B,0)),"")</f>
        <v>#REF!</v>
      </c>
      <c r="LD172" t="e">
        <f>IF(LQ172="0-0",INDEX(Scrape!$B:$B,MATCH('HT 0-0'!KP172,Scrape!$B:$B,0)),"")</f>
        <v>#REF!</v>
      </c>
      <c r="LE172" t="e">
        <f>IF(LQ172="0-0",INDEX(Scrape!$C:$C,MATCH('HT 0-0'!KP172,Scrape!$B:$B,0)),"")</f>
        <v>#REF!</v>
      </c>
      <c r="LF172" t="e">
        <f>IF(LQ172="0-0",INDEX(Scrape!$D:$D,MATCH('HT 0-0'!KP172,Scrape!$B:$B,0)),"")</f>
        <v>#REF!</v>
      </c>
      <c r="LG172" t="e">
        <f>IF(LQ172="0-0",INDEX(Scrape!$E:$E,MATCH('HT 0-0'!KP172,Scrape!$B:$B,0)),"")</f>
        <v>#REF!</v>
      </c>
      <c r="LH172" t="e">
        <f>IF(LQ172="0-0",INDEX(Scrape!$F:$F,MATCH('HT 0-0'!KP172,Scrape!$B:$B,0)),"")</f>
        <v>#REF!</v>
      </c>
      <c r="LI172" t="e">
        <f>IF(LQ172="0-0",INDEX(Scrape!$G:$G,MATCH('HT 0-0'!KP172,Scrape!$B:$B,0)),"")</f>
        <v>#REF!</v>
      </c>
      <c r="LJ172" t="e">
        <f>IF(LQ172="0-0",INDEX(Scrape!$H:$H,MATCH('HT 0-0'!KP172,Scrape!$B:$B,0)),"")</f>
        <v>#REF!</v>
      </c>
      <c r="LK172" t="e">
        <f>IF(LQ172="0-0",INDEX(Scrape!$I:$I,MATCH('HT 0-0'!KP172,Scrape!$B:$B,0)),"")</f>
        <v>#REF!</v>
      </c>
      <c r="LL172" t="e">
        <f>IF(LQ172="0-0",INDEX(Scrape!$J:$J,MATCH('HT 0-0'!KP172,Scrape!$B:$B,0)),"")</f>
        <v>#REF!</v>
      </c>
      <c r="LM172" t="e">
        <f>IF(LQ172="0-0",INDEX(Scrape!$K:$K,MATCH('HT 0-0'!KP172,Scrape!$B:$B,0)),"")</f>
        <v>#REF!</v>
      </c>
      <c r="LN172" t="e">
        <f>IF(LQ172="0-0",INDEX(Scrape!$L:$L,MATCH('HT 0-0'!KP172,Scrape!$B:$B,0)),"")</f>
        <v>#REF!</v>
      </c>
      <c r="LO172" t="e">
        <f>IF(LQ172="0-0",INDEX(Scrape!$M:$M,MATCH('HT 0-0'!KP172,Scrape!$B:$B,0)),"")</f>
        <v>#REF!</v>
      </c>
      <c r="LP172" t="e">
        <f>IF(LQ172="0-0",INDEX(Scrape!$N:$N,MATCH('HT 0-0'!KP172,Scrape!$B:$B,0)),"")</f>
        <v>#REF!</v>
      </c>
      <c r="LQ172" t="e">
        <f>INDEX(Scrape!$O:$O,MATCH('HT 0-0'!KP172,Scrape!$B:$B,0))</f>
        <v>#REF!</v>
      </c>
      <c r="LR172" t="e">
        <f t="shared" si="146"/>
        <v>#REF!</v>
      </c>
      <c r="LS172" t="e">
        <f t="shared" si="147"/>
        <v>#REF!</v>
      </c>
      <c r="LT172" s="23" t="e">
        <f>IF(INDEX(#REF!,MATCH(KQ172,#REF!,0))=INDEX(#REF!,MATCH(KQ172,#REF!,0)),INDEX(#REF!,MATCH(KQ172,#REF!,0)),"ERROR")</f>
        <v>#REF!</v>
      </c>
      <c r="LU172" s="24" t="e">
        <f t="shared" si="148"/>
        <v>#DIV/0!</v>
      </c>
      <c r="LV172" s="24" t="e">
        <f t="shared" si="149"/>
        <v>#DIV/0!</v>
      </c>
      <c r="LW172" s="24" t="e">
        <f t="shared" si="150"/>
        <v>#DIV/0!</v>
      </c>
      <c r="LX172" s="24" t="e">
        <f t="shared" si="151"/>
        <v>#DIV/0!</v>
      </c>
      <c r="LY172" s="25" t="e">
        <f t="shared" si="152"/>
        <v>#REF!</v>
      </c>
      <c r="LZ172" s="25" t="e">
        <f t="shared" si="153"/>
        <v>#REF!</v>
      </c>
      <c r="MA172" s="26" t="e">
        <f t="shared" si="154"/>
        <v>#REF!</v>
      </c>
      <c r="MB172" s="27" t="e">
        <f t="shared" si="155"/>
        <v>#REF!</v>
      </c>
      <c r="MC172" s="28" t="e">
        <f t="shared" si="156"/>
        <v>#REF!</v>
      </c>
      <c r="MD172" s="24" t="e">
        <f t="shared" si="157"/>
        <v>#REF!</v>
      </c>
      <c r="ME172" s="29" t="e">
        <f t="shared" si="158"/>
        <v>#REF!</v>
      </c>
      <c r="MF172" s="30" t="e">
        <f t="shared" si="159"/>
        <v>#REF!</v>
      </c>
      <c r="MG172" s="24" t="e">
        <f t="shared" si="160"/>
        <v>#REF!</v>
      </c>
      <c r="MH172" s="29" t="e">
        <f t="shared" si="161"/>
        <v>#REF!</v>
      </c>
      <c r="MI172" s="30" t="e">
        <f t="shared" si="162"/>
        <v>#REF!</v>
      </c>
      <c r="MJ172" t="str">
        <f t="shared" si="163"/>
        <v/>
      </c>
      <c r="MK172" t="str">
        <f t="shared" si="164"/>
        <v/>
      </c>
      <c r="ML172" t="str">
        <f t="shared" si="165"/>
        <v/>
      </c>
      <c r="MM172" t="str">
        <f t="shared" si="166"/>
        <v/>
      </c>
      <c r="MN172" t="str">
        <f t="shared" si="167"/>
        <v/>
      </c>
      <c r="MO172" t="str">
        <f t="shared" si="168"/>
        <v/>
      </c>
      <c r="MP172" s="5" t="e">
        <f>COUNTIFS(#REF!,LT172,#REF!,1,#REF!,"&gt;="&amp;MC172,#REF!,"&lt;="&amp;MB172,#REF!,"&lt;="&amp;ME172,#REF!,"&gt;="&amp;MF172,#REF!,"="&amp;KV172,#REF!,"="&amp;KX172)</f>
        <v>#REF!</v>
      </c>
      <c r="MQ172" s="5" t="e">
        <f>COUNTIFS(#REF!,LT172,#REF!,0,#REF!,"&gt;="&amp;MC172,#REF!,"&lt;="&amp;MB172,#REF!,"&lt;="&amp;ME172,#REF!,"&gt;="&amp;MF172,#REF!,"="&amp;KV172,#REF!,"="&amp;KX172)</f>
        <v>#REF!</v>
      </c>
      <c r="MR172" s="5" t="e">
        <f>COUNTIFS(#REF!,LT172,#REF!,1,#REF!,"&gt;="&amp;MC172,#REF!,"&lt;="&amp;MB172,#REF!,"&lt;="&amp;ME172,#REF!,"&gt;="&amp;MF172,#REF!,"="&amp;KW172,#REF!,"="&amp;KY172)</f>
        <v>#REF!</v>
      </c>
      <c r="MS172" s="5" t="e">
        <f>COUNTIFS(#REF!,LT172,#REF!,0,#REF!,"&gt;="&amp;MC172,#REF!,"&lt;="&amp;MB172,#REF!,"&lt;="&amp;ME172,#REF!,"&gt;="&amp;MF172,#REF!,"="&amp;KW172,#REF!,"="&amp;KY172)</f>
        <v>#REF!</v>
      </c>
      <c r="MT172" s="5" t="e">
        <f>COUNTIFS(#REF!,LT172,#REF!,1,#REF!,"&gt;="&amp;MI172,#REF!,"&lt;="&amp;MH172,#REF!,"&lt;="&amp;ME172,#REF!,"&gt;="&amp;MF172)</f>
        <v>#REF!</v>
      </c>
      <c r="MU172" s="5" t="e">
        <f>COUNTIFS(#REF!,LT172,#REF!,0,#REF!,"&gt;="&amp;MI172,#REF!,"&lt;="&amp;MH172,#REF!,"&lt;="&amp;ME172,#REF!,"&gt;="&amp;MF172)</f>
        <v>#REF!</v>
      </c>
      <c r="MV172" s="5" t="e">
        <f>COUNTIFS(#REF!,LT172,#REF!,1,#REF!,"&gt;="&amp;MI172,#REF!,"&lt;="&amp;MH172,#REF!,"="&amp;KZ172,#REF!,"="&amp;LA172,#REF!,"&lt;="&amp;ME172,#REF!,"&gt;="&amp;MF172)</f>
        <v>#REF!</v>
      </c>
      <c r="MW172" s="5" t="e">
        <f>COUNTIFS(#REF!,LT172,#REF!,0,#REF!,"&gt;="&amp;MI172,#REF!,"&lt;="&amp;MH172,#REF!,"="&amp;KZ172,#REF!,"="&amp;LA172,#REF!,"&lt;="&amp;ME172,#REF!,"&gt;="&amp;MF172)</f>
        <v>#REF!</v>
      </c>
      <c r="MX172" s="5" t="e">
        <f>COUNTIFS(#REF!,LT172,#REF!,1,#REF!,"&gt;="&amp;MC172,#REF!,"&lt;="&amp;MB172,#REF!,"&lt;="&amp;ME172,#REF!,"&gt;="&amp;MF172)</f>
        <v>#REF!</v>
      </c>
      <c r="MY172" s="5" t="e">
        <f>COUNTIFS(#REF!,LT172,#REF!,0,#REF!,"&gt;="&amp;MC172,#REF!,"&lt;="&amp;MB172,#REF!,"&lt;="&amp;ME172,#REF!,"&gt;="&amp;MF172)</f>
        <v>#REF!</v>
      </c>
      <c r="MZ172" s="5" t="e">
        <f>COUNTIFS(#REF!,LT172,#REF!,1,#REF!,"&lt;="&amp;ME172,#REF!,"&gt;="&amp;MF172,#REF!,"="&amp;KV172,#REF!,"="&amp;KX172)</f>
        <v>#REF!</v>
      </c>
      <c r="NA172" s="5" t="e">
        <f>COUNTIFS(#REF!,LT172,#REF!,0,#REF!,"&lt;="&amp;ME172,#REF!,"&gt;="&amp;MF172,#REF!,"="&amp;KV172,#REF!,"="&amp;KX172)</f>
        <v>#REF!</v>
      </c>
      <c r="NB172" s="5" t="e">
        <f>COUNTIFS(#REF!,LT172,#REF!,1,#REF!,"&lt;="&amp;ME172,#REF!,"&gt;="&amp;MF172,#REF!,"="&amp;KW172,#REF!,"="&amp;KY172)</f>
        <v>#REF!</v>
      </c>
      <c r="NC172" s="5" t="e">
        <f>COUNTIFS(#REF!,LT172,#REF!,0,#REF!,"&lt;="&amp;ME172,#REF!,"&gt;="&amp;MF172,#REF!,"="&amp;KW172,#REF!,"="&amp;KY172)</f>
        <v>#REF!</v>
      </c>
      <c r="ND172" s="5" t="e">
        <f>COUNTIFS(#REF!,LT172,#REF!,1,#REF!,"&gt;="&amp;MC172,#REF!,"&lt;="&amp;MB172,#REF!,"&lt;="&amp;ME172,#REF!,"&gt;="&amp;MF172,#REF!,"="&amp;KV172,#REF!,"="&amp;KX172)</f>
        <v>#REF!</v>
      </c>
      <c r="NE172" s="5" t="e">
        <f>COUNTIFS(#REF!,LT172,#REF!,0,#REF!,"&gt;="&amp;MC172,#REF!,"&lt;="&amp;MB172,#REF!,"&lt;="&amp;ME172,#REF!,"&gt;="&amp;MF172,#REF!,"="&amp;KV172,#REF!,"="&amp;KX172)</f>
        <v>#REF!</v>
      </c>
      <c r="NF172" s="5" t="e">
        <f>COUNTIFS(#REF!,LT172,#REF!,1,#REF!,"&gt;="&amp;MC172,#REF!,"&lt;="&amp;MB172,#REF!,"&lt;="&amp;ME172,#REF!,"&gt;="&amp;MF172,#REF!,"="&amp;KW172,#REF!,"="&amp;KY172)</f>
        <v>#REF!</v>
      </c>
      <c r="NG172" s="5" t="e">
        <f>COUNTIFS(#REF!,LT172,#REF!,0,#REF!,"&gt;="&amp;MC172,#REF!,"&lt;="&amp;MB172,#REF!,"&lt;="&amp;ME172,#REF!,"&gt;="&amp;MF172,#REF!,"="&amp;KW172,#REF!,"="&amp;KY172)</f>
        <v>#REF!</v>
      </c>
      <c r="NH172" s="5" t="e">
        <f>COUNTIFS(#REF!,LT172,#REF!,1,#REF!,"&gt;="&amp;MC172,#REF!,"&lt;="&amp;MB172,#REF!,"&lt;="&amp;ME172,#REF!,"&gt;="&amp;MF172,#REF!,"="&amp;KZ172,#REF!,"="&amp;LA172)</f>
        <v>#REF!</v>
      </c>
      <c r="NI172" s="5" t="e">
        <f>COUNTIFS(#REF!,LT172,#REF!,0,#REF!,"&gt;="&amp;MC172,#REF!,"&lt;="&amp;MB172,#REF!,"&lt;="&amp;ME172,#REF!,"&gt;="&amp;MF172,#REF!,"="&amp;KZ172,#REF!,"="&amp;LA172)</f>
        <v>#REF!</v>
      </c>
      <c r="NJ172" s="5" t="e">
        <f>COUNTIFS(#REF!,LT172,#REF!,1,#REF!,"&gt;="&amp;MI172,#REF!,"&lt;="&amp;MH172,#REF!,"&lt;="&amp;ME172,#REF!,"&gt;="&amp;MF172)</f>
        <v>#REF!</v>
      </c>
      <c r="NK172" s="5" t="e">
        <f>COUNTIFS(#REF!,LT172,#REF!,0,#REF!,"&gt;="&amp;MI172,#REF!,"&lt;="&amp;MH172,#REF!,"&lt;="&amp;ME172,#REF!,"&gt;="&amp;MF172)</f>
        <v>#REF!</v>
      </c>
      <c r="NL172" s="5" t="e">
        <f>COUNTIFS(#REF!,LT172,#REF!,1,#REF!,"&gt;="&amp;MI172,#REF!,"&lt;="&amp;MH172,#REF!,"="&amp;KZ172,#REF!,"="&amp;LA172,#REF!,"&lt;="&amp;ME172,#REF!,"&gt;="&amp;MF172)</f>
        <v>#REF!</v>
      </c>
      <c r="NM172" s="5" t="e">
        <f>COUNTIFS(#REF!,LT172,#REF!,0,#REF!,"&gt;="&amp;MI172,#REF!,"&lt;="&amp;MH172,#REF!,"="&amp;KZ172,#REF!,"="&amp;LA172,#REF!,"&lt;="&amp;ME172,#REF!,"&gt;="&amp;MF172)</f>
        <v>#REF!</v>
      </c>
      <c r="NN172" s="5" t="e">
        <f>COUNTIFS(#REF!,LT172,#REF!,1,#REF!,"&gt;="&amp;MC172,#REF!,"&lt;="&amp;MB172,#REF!,"&lt;="&amp;ME172,#REF!,"&gt;="&amp;MF172)</f>
        <v>#REF!</v>
      </c>
      <c r="NO172" s="5" t="e">
        <f>COUNTIFS(#REF!,LT172,#REF!,0,#REF!,"&gt;="&amp;MC172,#REF!,"&lt;="&amp;MB172,#REF!,"&lt;="&amp;ME172,#REF!,"&gt;="&amp;MF172)</f>
        <v>#REF!</v>
      </c>
      <c r="NP172" s="5" t="e">
        <f>COUNTIFS(#REF!,LT172,#REF!,1,#REF!,"&lt;="&amp;ME172,#REF!,"&gt;="&amp;MF172,#REF!,"="&amp;KV172,#REF!,"="&amp;KX172)</f>
        <v>#REF!</v>
      </c>
      <c r="NQ172" s="5" t="e">
        <f>COUNTIFS(#REF!,LT172,#REF!,0,#REF!,"&lt;="&amp;ME172,#REF!,"&gt;="&amp;MF172,#REF!,"="&amp;KV172,#REF!,"="&amp;KX172)</f>
        <v>#REF!</v>
      </c>
      <c r="NR172" s="5" t="e">
        <f>COUNTIFS(#REF!,LT172,#REF!,1,#REF!,"&lt;="&amp;ME172,#REF!,"&gt;="&amp;MF172,#REF!,"="&amp;KW172,#REF!,"="&amp;KY172)</f>
        <v>#REF!</v>
      </c>
      <c r="NS172" s="5" t="e">
        <f>COUNTIFS(#REF!,LT172,#REF!,0,#REF!,"&lt;="&amp;ME172,#REF!,"&gt;="&amp;MF172,#REF!,"="&amp;KW172,#REF!,"="&amp;KY172)</f>
        <v>#REF!</v>
      </c>
      <c r="NT172" s="5" t="e">
        <f t="shared" si="169"/>
        <v>#REF!</v>
      </c>
      <c r="NU172" s="5" t="e">
        <f t="shared" si="170"/>
        <v>#REF!</v>
      </c>
      <c r="NV172" s="5" t="e">
        <f t="shared" si="171"/>
        <v>#REF!</v>
      </c>
      <c r="NW172" s="6" t="e">
        <f t="shared" si="172"/>
        <v>#REF!</v>
      </c>
      <c r="NX172" s="7" t="e">
        <f t="shared" si="173"/>
        <v>#REF!</v>
      </c>
      <c r="NY172" s="5" t="e">
        <f t="shared" si="174"/>
        <v>#REF!</v>
      </c>
      <c r="NZ172" s="31" t="e">
        <f t="shared" si="175"/>
        <v>#REF!</v>
      </c>
      <c r="OA172" s="32" t="e">
        <f t="shared" si="176"/>
        <v>#REF!</v>
      </c>
      <c r="OB172" s="32" t="e">
        <f t="shared" si="177"/>
        <v>#REF!</v>
      </c>
      <c r="OC172" s="33" t="e">
        <f t="shared" si="178"/>
        <v>#REF!</v>
      </c>
      <c r="OD172" s="33" t="e">
        <f t="shared" si="179"/>
        <v>#REF!</v>
      </c>
      <c r="OE172" s="33" t="e">
        <f t="shared" si="180"/>
        <v>#REF!</v>
      </c>
      <c r="OF172" s="33" t="e">
        <f t="shared" si="181"/>
        <v>#REF!</v>
      </c>
      <c r="OG172" s="5" t="e">
        <f t="shared" si="182"/>
        <v>#REF!</v>
      </c>
      <c r="OH172" s="5" t="e">
        <f t="shared" si="183"/>
        <v>#REF!</v>
      </c>
      <c r="OI172" s="5" t="e">
        <f t="shared" si="184"/>
        <v>#REF!</v>
      </c>
      <c r="OJ172" s="6" t="e">
        <f t="shared" si="185"/>
        <v>#REF!</v>
      </c>
      <c r="OK172" s="7" t="e">
        <f t="shared" si="186"/>
        <v>#REF!</v>
      </c>
      <c r="OL172" s="5" t="e">
        <f t="shared" si="187"/>
        <v>#REF!</v>
      </c>
      <c r="OM172" s="31" t="e">
        <f t="shared" si="188"/>
        <v>#REF!</v>
      </c>
      <c r="ON172" s="32" t="e">
        <f t="shared" si="189"/>
        <v>#REF!</v>
      </c>
      <c r="OO172" s="32" t="e">
        <f t="shared" si="190"/>
        <v>#REF!</v>
      </c>
      <c r="OP172" s="33" t="e">
        <f t="shared" si="191"/>
        <v>#REF!</v>
      </c>
      <c r="OQ172" s="33" t="e">
        <f t="shared" si="192"/>
        <v>#REF!</v>
      </c>
      <c r="OR172" s="33" t="e">
        <f t="shared" si="193"/>
        <v>#REF!</v>
      </c>
      <c r="OS172" s="33" t="e">
        <f t="shared" si="194"/>
        <v>#REF!</v>
      </c>
      <c r="OT172" t="e">
        <f t="shared" si="195"/>
        <v>#REF!</v>
      </c>
      <c r="OU172" t="e">
        <f t="shared" si="196"/>
        <v>#REF!</v>
      </c>
      <c r="OV172" t="e">
        <f t="shared" si="197"/>
        <v>#REF!</v>
      </c>
      <c r="OW172" t="e">
        <f t="shared" si="198"/>
        <v>#REF!</v>
      </c>
      <c r="OX172" t="e">
        <f t="shared" si="199"/>
        <v>#REF!</v>
      </c>
      <c r="OY172" t="e">
        <f t="shared" si="200"/>
        <v>#REF!</v>
      </c>
    </row>
    <row r="173" spans="1:415" ht="16.5" customHeight="1" x14ac:dyDescent="0.3">
      <c r="A173" s="22"/>
      <c r="KN173" s="5" t="e">
        <f>IF(INDEX(#REF!,MATCH('HT 0-0'!D173,#REF!,0))=INDEX(#REF!,MATCH('HT 0-0'!D173,#REF!,0)),INDEX(#REF!,MATCH('HT 0-0'!D173,#REF!,0)),"ERROR")</f>
        <v>#REF!</v>
      </c>
      <c r="KO173" s="5" t="e">
        <f>IF(INDEX(#REF!,MATCH('HT 0-0'!E173,#REF!,0))=INDEX(#REF!,MATCH('HT 0-0'!E173,#REF!,0)),INDEX(#REF!,MATCH('HT 0-0'!E173,#REF!,0)),"ERROR")</f>
        <v>#REF!</v>
      </c>
      <c r="KP173" s="5" t="e">
        <f t="shared" si="134"/>
        <v>#REF!</v>
      </c>
      <c r="KQ173" t="str">
        <f t="shared" si="135"/>
        <v>_</v>
      </c>
      <c r="KR173" s="5" t="e">
        <f t="shared" si="136"/>
        <v>#DIV/0!</v>
      </c>
      <c r="KS173" s="5" t="e">
        <f t="shared" si="137"/>
        <v>#DIV/0!</v>
      </c>
      <c r="KT173" s="5" t="e">
        <f t="shared" si="138"/>
        <v>#DIV/0!</v>
      </c>
      <c r="KU173" s="5" t="e">
        <f t="shared" si="139"/>
        <v>#DIV/0!</v>
      </c>
      <c r="KV173" s="5" t="e">
        <f t="shared" si="140"/>
        <v>#DIV/0!</v>
      </c>
      <c r="KW173" s="5" t="e">
        <f t="shared" si="141"/>
        <v>#DIV/0!</v>
      </c>
      <c r="KX173" s="5" t="e">
        <f t="shared" si="142"/>
        <v>#DIV/0!</v>
      </c>
      <c r="KY173" s="5" t="e">
        <f t="shared" si="143"/>
        <v>#DIV/0!</v>
      </c>
      <c r="KZ173" s="5" t="e">
        <f t="shared" si="144"/>
        <v>#DIV/0!</v>
      </c>
      <c r="LA173" s="5" t="e">
        <f t="shared" si="145"/>
        <v>#DIV/0!</v>
      </c>
      <c r="LB173" t="e">
        <f>IF(LQ173="0-0",INDEX(Scrape!#REF!,MATCH('HT 0-0'!KP173,Scrape!$B:$B,0)),"")</f>
        <v>#REF!</v>
      </c>
      <c r="LC173" t="e">
        <f>IF(LQ173="0-0",INDEX(Scrape!$A:$A,MATCH('HT 0-0'!KP173,Scrape!$B:$B,0)),"")</f>
        <v>#REF!</v>
      </c>
      <c r="LD173" t="e">
        <f>IF(LQ173="0-0",INDEX(Scrape!$B:$B,MATCH('HT 0-0'!KP173,Scrape!$B:$B,0)),"")</f>
        <v>#REF!</v>
      </c>
      <c r="LE173" t="e">
        <f>IF(LQ173="0-0",INDEX(Scrape!$C:$C,MATCH('HT 0-0'!KP173,Scrape!$B:$B,0)),"")</f>
        <v>#REF!</v>
      </c>
      <c r="LF173" t="e">
        <f>IF(LQ173="0-0",INDEX(Scrape!$D:$D,MATCH('HT 0-0'!KP173,Scrape!$B:$B,0)),"")</f>
        <v>#REF!</v>
      </c>
      <c r="LG173" t="e">
        <f>IF(LQ173="0-0",INDEX(Scrape!$E:$E,MATCH('HT 0-0'!KP173,Scrape!$B:$B,0)),"")</f>
        <v>#REF!</v>
      </c>
      <c r="LH173" t="e">
        <f>IF(LQ173="0-0",INDEX(Scrape!$F:$F,MATCH('HT 0-0'!KP173,Scrape!$B:$B,0)),"")</f>
        <v>#REF!</v>
      </c>
      <c r="LI173" t="e">
        <f>IF(LQ173="0-0",INDEX(Scrape!$G:$G,MATCH('HT 0-0'!KP173,Scrape!$B:$B,0)),"")</f>
        <v>#REF!</v>
      </c>
      <c r="LJ173" t="e">
        <f>IF(LQ173="0-0",INDEX(Scrape!$H:$H,MATCH('HT 0-0'!KP173,Scrape!$B:$B,0)),"")</f>
        <v>#REF!</v>
      </c>
      <c r="LK173" t="e">
        <f>IF(LQ173="0-0",INDEX(Scrape!$I:$I,MATCH('HT 0-0'!KP173,Scrape!$B:$B,0)),"")</f>
        <v>#REF!</v>
      </c>
      <c r="LL173" t="e">
        <f>IF(LQ173="0-0",INDEX(Scrape!$J:$J,MATCH('HT 0-0'!KP173,Scrape!$B:$B,0)),"")</f>
        <v>#REF!</v>
      </c>
      <c r="LM173" t="e">
        <f>IF(LQ173="0-0",INDEX(Scrape!$K:$K,MATCH('HT 0-0'!KP173,Scrape!$B:$B,0)),"")</f>
        <v>#REF!</v>
      </c>
      <c r="LN173" t="e">
        <f>IF(LQ173="0-0",INDEX(Scrape!$L:$L,MATCH('HT 0-0'!KP173,Scrape!$B:$B,0)),"")</f>
        <v>#REF!</v>
      </c>
      <c r="LO173" t="e">
        <f>IF(LQ173="0-0",INDEX(Scrape!$M:$M,MATCH('HT 0-0'!KP173,Scrape!$B:$B,0)),"")</f>
        <v>#REF!</v>
      </c>
      <c r="LP173" t="e">
        <f>IF(LQ173="0-0",INDEX(Scrape!$N:$N,MATCH('HT 0-0'!KP173,Scrape!$B:$B,0)),"")</f>
        <v>#REF!</v>
      </c>
      <c r="LQ173" t="e">
        <f>INDEX(Scrape!$O:$O,MATCH('HT 0-0'!KP173,Scrape!$B:$B,0))</f>
        <v>#REF!</v>
      </c>
      <c r="LR173" t="e">
        <f t="shared" si="146"/>
        <v>#REF!</v>
      </c>
      <c r="LS173" t="e">
        <f t="shared" si="147"/>
        <v>#REF!</v>
      </c>
      <c r="LT173" s="23" t="e">
        <f>IF(INDEX(#REF!,MATCH(KQ173,#REF!,0))=INDEX(#REF!,MATCH(KQ173,#REF!,0)),INDEX(#REF!,MATCH(KQ173,#REF!,0)),"ERROR")</f>
        <v>#REF!</v>
      </c>
      <c r="LU173" s="24" t="e">
        <f t="shared" si="148"/>
        <v>#DIV/0!</v>
      </c>
      <c r="LV173" s="24" t="e">
        <f t="shared" si="149"/>
        <v>#DIV/0!</v>
      </c>
      <c r="LW173" s="24" t="e">
        <f t="shared" si="150"/>
        <v>#DIV/0!</v>
      </c>
      <c r="LX173" s="24" t="e">
        <f t="shared" si="151"/>
        <v>#DIV/0!</v>
      </c>
      <c r="LY173" s="25" t="e">
        <f t="shared" si="152"/>
        <v>#REF!</v>
      </c>
      <c r="LZ173" s="25" t="e">
        <f t="shared" si="153"/>
        <v>#REF!</v>
      </c>
      <c r="MA173" s="26" t="e">
        <f t="shared" si="154"/>
        <v>#REF!</v>
      </c>
      <c r="MB173" s="27" t="e">
        <f t="shared" si="155"/>
        <v>#REF!</v>
      </c>
      <c r="MC173" s="28" t="e">
        <f t="shared" si="156"/>
        <v>#REF!</v>
      </c>
      <c r="MD173" s="24" t="e">
        <f t="shared" si="157"/>
        <v>#REF!</v>
      </c>
      <c r="ME173" s="29" t="e">
        <f t="shared" si="158"/>
        <v>#REF!</v>
      </c>
      <c r="MF173" s="30" t="e">
        <f t="shared" si="159"/>
        <v>#REF!</v>
      </c>
      <c r="MG173" s="24" t="e">
        <f t="shared" si="160"/>
        <v>#REF!</v>
      </c>
      <c r="MH173" s="29" t="e">
        <f t="shared" si="161"/>
        <v>#REF!</v>
      </c>
      <c r="MI173" s="30" t="e">
        <f t="shared" si="162"/>
        <v>#REF!</v>
      </c>
      <c r="MJ173" t="str">
        <f t="shared" si="163"/>
        <v/>
      </c>
      <c r="MK173" t="str">
        <f t="shared" si="164"/>
        <v/>
      </c>
      <c r="ML173" t="str">
        <f t="shared" si="165"/>
        <v/>
      </c>
      <c r="MM173" t="str">
        <f t="shared" si="166"/>
        <v/>
      </c>
      <c r="MN173" t="str">
        <f t="shared" si="167"/>
        <v/>
      </c>
      <c r="MO173" t="str">
        <f t="shared" si="168"/>
        <v/>
      </c>
      <c r="MP173" s="5" t="e">
        <f>COUNTIFS(#REF!,LT173,#REF!,1,#REF!,"&gt;="&amp;MC173,#REF!,"&lt;="&amp;MB173,#REF!,"&lt;="&amp;ME173,#REF!,"&gt;="&amp;MF173,#REF!,"="&amp;KV173,#REF!,"="&amp;KX173)</f>
        <v>#REF!</v>
      </c>
      <c r="MQ173" s="5" t="e">
        <f>COUNTIFS(#REF!,LT173,#REF!,0,#REF!,"&gt;="&amp;MC173,#REF!,"&lt;="&amp;MB173,#REF!,"&lt;="&amp;ME173,#REF!,"&gt;="&amp;MF173,#REF!,"="&amp;KV173,#REF!,"="&amp;KX173)</f>
        <v>#REF!</v>
      </c>
      <c r="MR173" s="5" t="e">
        <f>COUNTIFS(#REF!,LT173,#REF!,1,#REF!,"&gt;="&amp;MC173,#REF!,"&lt;="&amp;MB173,#REF!,"&lt;="&amp;ME173,#REF!,"&gt;="&amp;MF173,#REF!,"="&amp;KW173,#REF!,"="&amp;KY173)</f>
        <v>#REF!</v>
      </c>
      <c r="MS173" s="5" t="e">
        <f>COUNTIFS(#REF!,LT173,#REF!,0,#REF!,"&gt;="&amp;MC173,#REF!,"&lt;="&amp;MB173,#REF!,"&lt;="&amp;ME173,#REF!,"&gt;="&amp;MF173,#REF!,"="&amp;KW173,#REF!,"="&amp;KY173)</f>
        <v>#REF!</v>
      </c>
      <c r="MT173" s="5" t="e">
        <f>COUNTIFS(#REF!,LT173,#REF!,1,#REF!,"&gt;="&amp;MI173,#REF!,"&lt;="&amp;MH173,#REF!,"&lt;="&amp;ME173,#REF!,"&gt;="&amp;MF173)</f>
        <v>#REF!</v>
      </c>
      <c r="MU173" s="5" t="e">
        <f>COUNTIFS(#REF!,LT173,#REF!,0,#REF!,"&gt;="&amp;MI173,#REF!,"&lt;="&amp;MH173,#REF!,"&lt;="&amp;ME173,#REF!,"&gt;="&amp;MF173)</f>
        <v>#REF!</v>
      </c>
      <c r="MV173" s="5" t="e">
        <f>COUNTIFS(#REF!,LT173,#REF!,1,#REF!,"&gt;="&amp;MI173,#REF!,"&lt;="&amp;MH173,#REF!,"="&amp;KZ173,#REF!,"="&amp;LA173,#REF!,"&lt;="&amp;ME173,#REF!,"&gt;="&amp;MF173)</f>
        <v>#REF!</v>
      </c>
      <c r="MW173" s="5" t="e">
        <f>COUNTIFS(#REF!,LT173,#REF!,0,#REF!,"&gt;="&amp;MI173,#REF!,"&lt;="&amp;MH173,#REF!,"="&amp;KZ173,#REF!,"="&amp;LA173,#REF!,"&lt;="&amp;ME173,#REF!,"&gt;="&amp;MF173)</f>
        <v>#REF!</v>
      </c>
      <c r="MX173" s="5" t="e">
        <f>COUNTIFS(#REF!,LT173,#REF!,1,#REF!,"&gt;="&amp;MC173,#REF!,"&lt;="&amp;MB173,#REF!,"&lt;="&amp;ME173,#REF!,"&gt;="&amp;MF173)</f>
        <v>#REF!</v>
      </c>
      <c r="MY173" s="5" t="e">
        <f>COUNTIFS(#REF!,LT173,#REF!,0,#REF!,"&gt;="&amp;MC173,#REF!,"&lt;="&amp;MB173,#REF!,"&lt;="&amp;ME173,#REF!,"&gt;="&amp;MF173)</f>
        <v>#REF!</v>
      </c>
      <c r="MZ173" s="5" t="e">
        <f>COUNTIFS(#REF!,LT173,#REF!,1,#REF!,"&lt;="&amp;ME173,#REF!,"&gt;="&amp;MF173,#REF!,"="&amp;KV173,#REF!,"="&amp;KX173)</f>
        <v>#REF!</v>
      </c>
      <c r="NA173" s="5" t="e">
        <f>COUNTIFS(#REF!,LT173,#REF!,0,#REF!,"&lt;="&amp;ME173,#REF!,"&gt;="&amp;MF173,#REF!,"="&amp;KV173,#REF!,"="&amp;KX173)</f>
        <v>#REF!</v>
      </c>
      <c r="NB173" s="5" t="e">
        <f>COUNTIFS(#REF!,LT173,#REF!,1,#REF!,"&lt;="&amp;ME173,#REF!,"&gt;="&amp;MF173,#REF!,"="&amp;KW173,#REF!,"="&amp;KY173)</f>
        <v>#REF!</v>
      </c>
      <c r="NC173" s="5" t="e">
        <f>COUNTIFS(#REF!,LT173,#REF!,0,#REF!,"&lt;="&amp;ME173,#REF!,"&gt;="&amp;MF173,#REF!,"="&amp;KW173,#REF!,"="&amp;KY173)</f>
        <v>#REF!</v>
      </c>
      <c r="ND173" s="5" t="e">
        <f>COUNTIFS(#REF!,LT173,#REF!,1,#REF!,"&gt;="&amp;MC173,#REF!,"&lt;="&amp;MB173,#REF!,"&lt;="&amp;ME173,#REF!,"&gt;="&amp;MF173,#REF!,"="&amp;KV173,#REF!,"="&amp;KX173)</f>
        <v>#REF!</v>
      </c>
      <c r="NE173" s="5" t="e">
        <f>COUNTIFS(#REF!,LT173,#REF!,0,#REF!,"&gt;="&amp;MC173,#REF!,"&lt;="&amp;MB173,#REF!,"&lt;="&amp;ME173,#REF!,"&gt;="&amp;MF173,#REF!,"="&amp;KV173,#REF!,"="&amp;KX173)</f>
        <v>#REF!</v>
      </c>
      <c r="NF173" s="5" t="e">
        <f>COUNTIFS(#REF!,LT173,#REF!,1,#REF!,"&gt;="&amp;MC173,#REF!,"&lt;="&amp;MB173,#REF!,"&lt;="&amp;ME173,#REF!,"&gt;="&amp;MF173,#REF!,"="&amp;KW173,#REF!,"="&amp;KY173)</f>
        <v>#REF!</v>
      </c>
      <c r="NG173" s="5" t="e">
        <f>COUNTIFS(#REF!,LT173,#REF!,0,#REF!,"&gt;="&amp;MC173,#REF!,"&lt;="&amp;MB173,#REF!,"&lt;="&amp;ME173,#REF!,"&gt;="&amp;MF173,#REF!,"="&amp;KW173,#REF!,"="&amp;KY173)</f>
        <v>#REF!</v>
      </c>
      <c r="NH173" s="5" t="e">
        <f>COUNTIFS(#REF!,LT173,#REF!,1,#REF!,"&gt;="&amp;MC173,#REF!,"&lt;="&amp;MB173,#REF!,"&lt;="&amp;ME173,#REF!,"&gt;="&amp;MF173,#REF!,"="&amp;KZ173,#REF!,"="&amp;LA173)</f>
        <v>#REF!</v>
      </c>
      <c r="NI173" s="5" t="e">
        <f>COUNTIFS(#REF!,LT173,#REF!,0,#REF!,"&gt;="&amp;MC173,#REF!,"&lt;="&amp;MB173,#REF!,"&lt;="&amp;ME173,#REF!,"&gt;="&amp;MF173,#REF!,"="&amp;KZ173,#REF!,"="&amp;LA173)</f>
        <v>#REF!</v>
      </c>
      <c r="NJ173" s="5" t="e">
        <f>COUNTIFS(#REF!,LT173,#REF!,1,#REF!,"&gt;="&amp;MI173,#REF!,"&lt;="&amp;MH173,#REF!,"&lt;="&amp;ME173,#REF!,"&gt;="&amp;MF173)</f>
        <v>#REF!</v>
      </c>
      <c r="NK173" s="5" t="e">
        <f>COUNTIFS(#REF!,LT173,#REF!,0,#REF!,"&gt;="&amp;MI173,#REF!,"&lt;="&amp;MH173,#REF!,"&lt;="&amp;ME173,#REF!,"&gt;="&amp;MF173)</f>
        <v>#REF!</v>
      </c>
      <c r="NL173" s="5" t="e">
        <f>COUNTIFS(#REF!,LT173,#REF!,1,#REF!,"&gt;="&amp;MI173,#REF!,"&lt;="&amp;MH173,#REF!,"="&amp;KZ173,#REF!,"="&amp;LA173,#REF!,"&lt;="&amp;ME173,#REF!,"&gt;="&amp;MF173)</f>
        <v>#REF!</v>
      </c>
      <c r="NM173" s="5" t="e">
        <f>COUNTIFS(#REF!,LT173,#REF!,0,#REF!,"&gt;="&amp;MI173,#REF!,"&lt;="&amp;MH173,#REF!,"="&amp;KZ173,#REF!,"="&amp;LA173,#REF!,"&lt;="&amp;ME173,#REF!,"&gt;="&amp;MF173)</f>
        <v>#REF!</v>
      </c>
      <c r="NN173" s="5" t="e">
        <f>COUNTIFS(#REF!,LT173,#REF!,1,#REF!,"&gt;="&amp;MC173,#REF!,"&lt;="&amp;MB173,#REF!,"&lt;="&amp;ME173,#REF!,"&gt;="&amp;MF173)</f>
        <v>#REF!</v>
      </c>
      <c r="NO173" s="5" t="e">
        <f>COUNTIFS(#REF!,LT173,#REF!,0,#REF!,"&gt;="&amp;MC173,#REF!,"&lt;="&amp;MB173,#REF!,"&lt;="&amp;ME173,#REF!,"&gt;="&amp;MF173)</f>
        <v>#REF!</v>
      </c>
      <c r="NP173" s="5" t="e">
        <f>COUNTIFS(#REF!,LT173,#REF!,1,#REF!,"&lt;="&amp;ME173,#REF!,"&gt;="&amp;MF173,#REF!,"="&amp;KV173,#REF!,"="&amp;KX173)</f>
        <v>#REF!</v>
      </c>
      <c r="NQ173" s="5" t="e">
        <f>COUNTIFS(#REF!,LT173,#REF!,0,#REF!,"&lt;="&amp;ME173,#REF!,"&gt;="&amp;MF173,#REF!,"="&amp;KV173,#REF!,"="&amp;KX173)</f>
        <v>#REF!</v>
      </c>
      <c r="NR173" s="5" t="e">
        <f>COUNTIFS(#REF!,LT173,#REF!,1,#REF!,"&lt;="&amp;ME173,#REF!,"&gt;="&amp;MF173,#REF!,"="&amp;KW173,#REF!,"="&amp;KY173)</f>
        <v>#REF!</v>
      </c>
      <c r="NS173" s="5" t="e">
        <f>COUNTIFS(#REF!,LT173,#REF!,0,#REF!,"&lt;="&amp;ME173,#REF!,"&gt;="&amp;MF173,#REF!,"="&amp;KW173,#REF!,"="&amp;KY173)</f>
        <v>#REF!</v>
      </c>
      <c r="NT173" s="5" t="e">
        <f t="shared" si="169"/>
        <v>#REF!</v>
      </c>
      <c r="NU173" s="5" t="e">
        <f t="shared" si="170"/>
        <v>#REF!</v>
      </c>
      <c r="NV173" s="5" t="e">
        <f t="shared" si="171"/>
        <v>#REF!</v>
      </c>
      <c r="NW173" s="6" t="e">
        <f t="shared" si="172"/>
        <v>#REF!</v>
      </c>
      <c r="NX173" s="7" t="e">
        <f t="shared" si="173"/>
        <v>#REF!</v>
      </c>
      <c r="NY173" s="5" t="e">
        <f t="shared" si="174"/>
        <v>#REF!</v>
      </c>
      <c r="NZ173" s="31" t="e">
        <f t="shared" si="175"/>
        <v>#REF!</v>
      </c>
      <c r="OA173" s="32" t="e">
        <f t="shared" si="176"/>
        <v>#REF!</v>
      </c>
      <c r="OB173" s="32" t="e">
        <f t="shared" si="177"/>
        <v>#REF!</v>
      </c>
      <c r="OC173" s="33" t="e">
        <f t="shared" si="178"/>
        <v>#REF!</v>
      </c>
      <c r="OD173" s="33" t="e">
        <f t="shared" si="179"/>
        <v>#REF!</v>
      </c>
      <c r="OE173" s="33" t="e">
        <f t="shared" si="180"/>
        <v>#REF!</v>
      </c>
      <c r="OF173" s="33" t="e">
        <f t="shared" si="181"/>
        <v>#REF!</v>
      </c>
      <c r="OG173" s="5" t="e">
        <f t="shared" si="182"/>
        <v>#REF!</v>
      </c>
      <c r="OH173" s="5" t="e">
        <f t="shared" si="183"/>
        <v>#REF!</v>
      </c>
      <c r="OI173" s="5" t="e">
        <f t="shared" si="184"/>
        <v>#REF!</v>
      </c>
      <c r="OJ173" s="6" t="e">
        <f t="shared" si="185"/>
        <v>#REF!</v>
      </c>
      <c r="OK173" s="7" t="e">
        <f t="shared" si="186"/>
        <v>#REF!</v>
      </c>
      <c r="OL173" s="5" t="e">
        <f t="shared" si="187"/>
        <v>#REF!</v>
      </c>
      <c r="OM173" s="31" t="e">
        <f t="shared" si="188"/>
        <v>#REF!</v>
      </c>
      <c r="ON173" s="32" t="e">
        <f t="shared" si="189"/>
        <v>#REF!</v>
      </c>
      <c r="OO173" s="32" t="e">
        <f t="shared" si="190"/>
        <v>#REF!</v>
      </c>
      <c r="OP173" s="33" t="e">
        <f t="shared" si="191"/>
        <v>#REF!</v>
      </c>
      <c r="OQ173" s="33" t="e">
        <f t="shared" si="192"/>
        <v>#REF!</v>
      </c>
      <c r="OR173" s="33" t="e">
        <f t="shared" si="193"/>
        <v>#REF!</v>
      </c>
      <c r="OS173" s="33" t="e">
        <f t="shared" si="194"/>
        <v>#REF!</v>
      </c>
      <c r="OT173" t="e">
        <f t="shared" si="195"/>
        <v>#REF!</v>
      </c>
      <c r="OU173" t="e">
        <f t="shared" si="196"/>
        <v>#REF!</v>
      </c>
      <c r="OV173" t="e">
        <f t="shared" si="197"/>
        <v>#REF!</v>
      </c>
      <c r="OW173" t="e">
        <f t="shared" si="198"/>
        <v>#REF!</v>
      </c>
      <c r="OX173" t="e">
        <f t="shared" si="199"/>
        <v>#REF!</v>
      </c>
      <c r="OY173" t="e">
        <f t="shared" si="200"/>
        <v>#REF!</v>
      </c>
    </row>
    <row r="174" spans="1:415" ht="16.5" customHeight="1" x14ac:dyDescent="0.3">
      <c r="A174" s="22"/>
      <c r="KN174" s="5" t="e">
        <f>IF(INDEX(#REF!,MATCH('HT 0-0'!D174,#REF!,0))=INDEX(#REF!,MATCH('HT 0-0'!D174,#REF!,0)),INDEX(#REF!,MATCH('HT 0-0'!D174,#REF!,0)),"ERROR")</f>
        <v>#REF!</v>
      </c>
      <c r="KO174" s="5" t="e">
        <f>IF(INDEX(#REF!,MATCH('HT 0-0'!E174,#REF!,0))=INDEX(#REF!,MATCH('HT 0-0'!E174,#REF!,0)),INDEX(#REF!,MATCH('HT 0-0'!E174,#REF!,0)),"ERROR")</f>
        <v>#REF!</v>
      </c>
      <c r="KP174" s="5" t="e">
        <f t="shared" si="134"/>
        <v>#REF!</v>
      </c>
      <c r="KQ174" t="str">
        <f t="shared" si="135"/>
        <v>_</v>
      </c>
      <c r="KR174" s="5" t="e">
        <f t="shared" si="136"/>
        <v>#DIV/0!</v>
      </c>
      <c r="KS174" s="5" t="e">
        <f t="shared" si="137"/>
        <v>#DIV/0!</v>
      </c>
      <c r="KT174" s="5" t="e">
        <f t="shared" si="138"/>
        <v>#DIV/0!</v>
      </c>
      <c r="KU174" s="5" t="e">
        <f t="shared" si="139"/>
        <v>#DIV/0!</v>
      </c>
      <c r="KV174" s="5" t="e">
        <f t="shared" si="140"/>
        <v>#DIV/0!</v>
      </c>
      <c r="KW174" s="5" t="e">
        <f t="shared" si="141"/>
        <v>#DIV/0!</v>
      </c>
      <c r="KX174" s="5" t="e">
        <f t="shared" si="142"/>
        <v>#DIV/0!</v>
      </c>
      <c r="KY174" s="5" t="e">
        <f t="shared" si="143"/>
        <v>#DIV/0!</v>
      </c>
      <c r="KZ174" s="5" t="e">
        <f t="shared" si="144"/>
        <v>#DIV/0!</v>
      </c>
      <c r="LA174" s="5" t="e">
        <f t="shared" si="145"/>
        <v>#DIV/0!</v>
      </c>
      <c r="LB174" t="e">
        <f>IF(LQ174="0-0",INDEX(Scrape!#REF!,MATCH('HT 0-0'!KP174,Scrape!$B:$B,0)),"")</f>
        <v>#REF!</v>
      </c>
      <c r="LC174" t="e">
        <f>IF(LQ174="0-0",INDEX(Scrape!$A:$A,MATCH('HT 0-0'!KP174,Scrape!$B:$B,0)),"")</f>
        <v>#REF!</v>
      </c>
      <c r="LD174" t="e">
        <f>IF(LQ174="0-0",INDEX(Scrape!$B:$B,MATCH('HT 0-0'!KP174,Scrape!$B:$B,0)),"")</f>
        <v>#REF!</v>
      </c>
      <c r="LE174" t="e">
        <f>IF(LQ174="0-0",INDEX(Scrape!$C:$C,MATCH('HT 0-0'!KP174,Scrape!$B:$B,0)),"")</f>
        <v>#REF!</v>
      </c>
      <c r="LF174" t="e">
        <f>IF(LQ174="0-0",INDEX(Scrape!$D:$D,MATCH('HT 0-0'!KP174,Scrape!$B:$B,0)),"")</f>
        <v>#REF!</v>
      </c>
      <c r="LG174" t="e">
        <f>IF(LQ174="0-0",INDEX(Scrape!$E:$E,MATCH('HT 0-0'!KP174,Scrape!$B:$B,0)),"")</f>
        <v>#REF!</v>
      </c>
      <c r="LH174" t="e">
        <f>IF(LQ174="0-0",INDEX(Scrape!$F:$F,MATCH('HT 0-0'!KP174,Scrape!$B:$B,0)),"")</f>
        <v>#REF!</v>
      </c>
      <c r="LI174" t="e">
        <f>IF(LQ174="0-0",INDEX(Scrape!$G:$G,MATCH('HT 0-0'!KP174,Scrape!$B:$B,0)),"")</f>
        <v>#REF!</v>
      </c>
      <c r="LJ174" t="e">
        <f>IF(LQ174="0-0",INDEX(Scrape!$H:$H,MATCH('HT 0-0'!KP174,Scrape!$B:$B,0)),"")</f>
        <v>#REF!</v>
      </c>
      <c r="LK174" t="e">
        <f>IF(LQ174="0-0",INDEX(Scrape!$I:$I,MATCH('HT 0-0'!KP174,Scrape!$B:$B,0)),"")</f>
        <v>#REF!</v>
      </c>
      <c r="LL174" t="e">
        <f>IF(LQ174="0-0",INDEX(Scrape!$J:$J,MATCH('HT 0-0'!KP174,Scrape!$B:$B,0)),"")</f>
        <v>#REF!</v>
      </c>
      <c r="LM174" t="e">
        <f>IF(LQ174="0-0",INDEX(Scrape!$K:$K,MATCH('HT 0-0'!KP174,Scrape!$B:$B,0)),"")</f>
        <v>#REF!</v>
      </c>
      <c r="LN174" t="e">
        <f>IF(LQ174="0-0",INDEX(Scrape!$L:$L,MATCH('HT 0-0'!KP174,Scrape!$B:$B,0)),"")</f>
        <v>#REF!</v>
      </c>
      <c r="LO174" t="e">
        <f>IF(LQ174="0-0",INDEX(Scrape!$M:$M,MATCH('HT 0-0'!KP174,Scrape!$B:$B,0)),"")</f>
        <v>#REF!</v>
      </c>
      <c r="LP174" t="e">
        <f>IF(LQ174="0-0",INDEX(Scrape!$N:$N,MATCH('HT 0-0'!KP174,Scrape!$B:$B,0)),"")</f>
        <v>#REF!</v>
      </c>
      <c r="LQ174" t="e">
        <f>INDEX(Scrape!$O:$O,MATCH('HT 0-0'!KP174,Scrape!$B:$B,0))</f>
        <v>#REF!</v>
      </c>
      <c r="LR174" t="e">
        <f t="shared" si="146"/>
        <v>#REF!</v>
      </c>
      <c r="LS174" t="e">
        <f t="shared" si="147"/>
        <v>#REF!</v>
      </c>
      <c r="LT174" s="23" t="e">
        <f>IF(INDEX(#REF!,MATCH(KQ174,#REF!,0))=INDEX(#REF!,MATCH(KQ174,#REF!,0)),INDEX(#REF!,MATCH(KQ174,#REF!,0)),"ERROR")</f>
        <v>#REF!</v>
      </c>
      <c r="LU174" s="24" t="e">
        <f t="shared" si="148"/>
        <v>#DIV/0!</v>
      </c>
      <c r="LV174" s="24" t="e">
        <f t="shared" si="149"/>
        <v>#DIV/0!</v>
      </c>
      <c r="LW174" s="24" t="e">
        <f t="shared" si="150"/>
        <v>#DIV/0!</v>
      </c>
      <c r="LX174" s="24" t="e">
        <f t="shared" si="151"/>
        <v>#DIV/0!</v>
      </c>
      <c r="LY174" s="25" t="e">
        <f t="shared" si="152"/>
        <v>#REF!</v>
      </c>
      <c r="LZ174" s="25" t="e">
        <f t="shared" si="153"/>
        <v>#REF!</v>
      </c>
      <c r="MA174" s="26" t="e">
        <f t="shared" si="154"/>
        <v>#REF!</v>
      </c>
      <c r="MB174" s="27" t="e">
        <f t="shared" si="155"/>
        <v>#REF!</v>
      </c>
      <c r="MC174" s="28" t="e">
        <f t="shared" si="156"/>
        <v>#REF!</v>
      </c>
      <c r="MD174" s="24" t="e">
        <f t="shared" si="157"/>
        <v>#REF!</v>
      </c>
      <c r="ME174" s="29" t="e">
        <f t="shared" si="158"/>
        <v>#REF!</v>
      </c>
      <c r="MF174" s="30" t="e">
        <f t="shared" si="159"/>
        <v>#REF!</v>
      </c>
      <c r="MG174" s="24" t="e">
        <f t="shared" si="160"/>
        <v>#REF!</v>
      </c>
      <c r="MH174" s="29" t="e">
        <f t="shared" si="161"/>
        <v>#REF!</v>
      </c>
      <c r="MI174" s="30" t="e">
        <f t="shared" si="162"/>
        <v>#REF!</v>
      </c>
      <c r="MJ174" t="str">
        <f t="shared" si="163"/>
        <v/>
      </c>
      <c r="MK174" t="str">
        <f t="shared" si="164"/>
        <v/>
      </c>
      <c r="ML174" t="str">
        <f t="shared" si="165"/>
        <v/>
      </c>
      <c r="MM174" t="str">
        <f t="shared" si="166"/>
        <v/>
      </c>
      <c r="MN174" t="str">
        <f t="shared" si="167"/>
        <v/>
      </c>
      <c r="MO174" t="str">
        <f t="shared" si="168"/>
        <v/>
      </c>
      <c r="MP174" s="5" t="e">
        <f>COUNTIFS(#REF!,LT174,#REF!,1,#REF!,"&gt;="&amp;MC174,#REF!,"&lt;="&amp;MB174,#REF!,"&lt;="&amp;ME174,#REF!,"&gt;="&amp;MF174,#REF!,"="&amp;KV174,#REF!,"="&amp;KX174)</f>
        <v>#REF!</v>
      </c>
      <c r="MQ174" s="5" t="e">
        <f>COUNTIFS(#REF!,LT174,#REF!,0,#REF!,"&gt;="&amp;MC174,#REF!,"&lt;="&amp;MB174,#REF!,"&lt;="&amp;ME174,#REF!,"&gt;="&amp;MF174,#REF!,"="&amp;KV174,#REF!,"="&amp;KX174)</f>
        <v>#REF!</v>
      </c>
      <c r="MR174" s="5" t="e">
        <f>COUNTIFS(#REF!,LT174,#REF!,1,#REF!,"&gt;="&amp;MC174,#REF!,"&lt;="&amp;MB174,#REF!,"&lt;="&amp;ME174,#REF!,"&gt;="&amp;MF174,#REF!,"="&amp;KW174,#REF!,"="&amp;KY174)</f>
        <v>#REF!</v>
      </c>
      <c r="MS174" s="5" t="e">
        <f>COUNTIFS(#REF!,LT174,#REF!,0,#REF!,"&gt;="&amp;MC174,#REF!,"&lt;="&amp;MB174,#REF!,"&lt;="&amp;ME174,#REF!,"&gt;="&amp;MF174,#REF!,"="&amp;KW174,#REF!,"="&amp;KY174)</f>
        <v>#REF!</v>
      </c>
      <c r="MT174" s="5" t="e">
        <f>COUNTIFS(#REF!,LT174,#REF!,1,#REF!,"&gt;="&amp;MI174,#REF!,"&lt;="&amp;MH174,#REF!,"&lt;="&amp;ME174,#REF!,"&gt;="&amp;MF174)</f>
        <v>#REF!</v>
      </c>
      <c r="MU174" s="5" t="e">
        <f>COUNTIFS(#REF!,LT174,#REF!,0,#REF!,"&gt;="&amp;MI174,#REF!,"&lt;="&amp;MH174,#REF!,"&lt;="&amp;ME174,#REF!,"&gt;="&amp;MF174)</f>
        <v>#REF!</v>
      </c>
      <c r="MV174" s="5" t="e">
        <f>COUNTIFS(#REF!,LT174,#REF!,1,#REF!,"&gt;="&amp;MI174,#REF!,"&lt;="&amp;MH174,#REF!,"="&amp;KZ174,#REF!,"="&amp;LA174,#REF!,"&lt;="&amp;ME174,#REF!,"&gt;="&amp;MF174)</f>
        <v>#REF!</v>
      </c>
      <c r="MW174" s="5" t="e">
        <f>COUNTIFS(#REF!,LT174,#REF!,0,#REF!,"&gt;="&amp;MI174,#REF!,"&lt;="&amp;MH174,#REF!,"="&amp;KZ174,#REF!,"="&amp;LA174,#REF!,"&lt;="&amp;ME174,#REF!,"&gt;="&amp;MF174)</f>
        <v>#REF!</v>
      </c>
      <c r="MX174" s="5" t="e">
        <f>COUNTIFS(#REF!,LT174,#REF!,1,#REF!,"&gt;="&amp;MC174,#REF!,"&lt;="&amp;MB174,#REF!,"&lt;="&amp;ME174,#REF!,"&gt;="&amp;MF174)</f>
        <v>#REF!</v>
      </c>
      <c r="MY174" s="5" t="e">
        <f>COUNTIFS(#REF!,LT174,#REF!,0,#REF!,"&gt;="&amp;MC174,#REF!,"&lt;="&amp;MB174,#REF!,"&lt;="&amp;ME174,#REF!,"&gt;="&amp;MF174)</f>
        <v>#REF!</v>
      </c>
      <c r="MZ174" s="5" t="e">
        <f>COUNTIFS(#REF!,LT174,#REF!,1,#REF!,"&lt;="&amp;ME174,#REF!,"&gt;="&amp;MF174,#REF!,"="&amp;KV174,#REF!,"="&amp;KX174)</f>
        <v>#REF!</v>
      </c>
      <c r="NA174" s="5" t="e">
        <f>COUNTIFS(#REF!,LT174,#REF!,0,#REF!,"&lt;="&amp;ME174,#REF!,"&gt;="&amp;MF174,#REF!,"="&amp;KV174,#REF!,"="&amp;KX174)</f>
        <v>#REF!</v>
      </c>
      <c r="NB174" s="5" t="e">
        <f>COUNTIFS(#REF!,LT174,#REF!,1,#REF!,"&lt;="&amp;ME174,#REF!,"&gt;="&amp;MF174,#REF!,"="&amp;KW174,#REF!,"="&amp;KY174)</f>
        <v>#REF!</v>
      </c>
      <c r="NC174" s="5" t="e">
        <f>COUNTIFS(#REF!,LT174,#REF!,0,#REF!,"&lt;="&amp;ME174,#REF!,"&gt;="&amp;MF174,#REF!,"="&amp;KW174,#REF!,"="&amp;KY174)</f>
        <v>#REF!</v>
      </c>
      <c r="ND174" s="5" t="e">
        <f>COUNTIFS(#REF!,LT174,#REF!,1,#REF!,"&gt;="&amp;MC174,#REF!,"&lt;="&amp;MB174,#REF!,"&lt;="&amp;ME174,#REF!,"&gt;="&amp;MF174,#REF!,"="&amp;KV174,#REF!,"="&amp;KX174)</f>
        <v>#REF!</v>
      </c>
      <c r="NE174" s="5" t="e">
        <f>COUNTIFS(#REF!,LT174,#REF!,0,#REF!,"&gt;="&amp;MC174,#REF!,"&lt;="&amp;MB174,#REF!,"&lt;="&amp;ME174,#REF!,"&gt;="&amp;MF174,#REF!,"="&amp;KV174,#REF!,"="&amp;KX174)</f>
        <v>#REF!</v>
      </c>
      <c r="NF174" s="5" t="e">
        <f>COUNTIFS(#REF!,LT174,#REF!,1,#REF!,"&gt;="&amp;MC174,#REF!,"&lt;="&amp;MB174,#REF!,"&lt;="&amp;ME174,#REF!,"&gt;="&amp;MF174,#REF!,"="&amp;KW174,#REF!,"="&amp;KY174)</f>
        <v>#REF!</v>
      </c>
      <c r="NG174" s="5" t="e">
        <f>COUNTIFS(#REF!,LT174,#REF!,0,#REF!,"&gt;="&amp;MC174,#REF!,"&lt;="&amp;MB174,#REF!,"&lt;="&amp;ME174,#REF!,"&gt;="&amp;MF174,#REF!,"="&amp;KW174,#REF!,"="&amp;KY174)</f>
        <v>#REF!</v>
      </c>
      <c r="NH174" s="5" t="e">
        <f>COUNTIFS(#REF!,LT174,#REF!,1,#REF!,"&gt;="&amp;MC174,#REF!,"&lt;="&amp;MB174,#REF!,"&lt;="&amp;ME174,#REF!,"&gt;="&amp;MF174,#REF!,"="&amp;KZ174,#REF!,"="&amp;LA174)</f>
        <v>#REF!</v>
      </c>
      <c r="NI174" s="5" t="e">
        <f>COUNTIFS(#REF!,LT174,#REF!,0,#REF!,"&gt;="&amp;MC174,#REF!,"&lt;="&amp;MB174,#REF!,"&lt;="&amp;ME174,#REF!,"&gt;="&amp;MF174,#REF!,"="&amp;KZ174,#REF!,"="&amp;LA174)</f>
        <v>#REF!</v>
      </c>
      <c r="NJ174" s="5" t="e">
        <f>COUNTIFS(#REF!,LT174,#REF!,1,#REF!,"&gt;="&amp;MI174,#REF!,"&lt;="&amp;MH174,#REF!,"&lt;="&amp;ME174,#REF!,"&gt;="&amp;MF174)</f>
        <v>#REF!</v>
      </c>
      <c r="NK174" s="5" t="e">
        <f>COUNTIFS(#REF!,LT174,#REF!,0,#REF!,"&gt;="&amp;MI174,#REF!,"&lt;="&amp;MH174,#REF!,"&lt;="&amp;ME174,#REF!,"&gt;="&amp;MF174)</f>
        <v>#REF!</v>
      </c>
      <c r="NL174" s="5" t="e">
        <f>COUNTIFS(#REF!,LT174,#REF!,1,#REF!,"&gt;="&amp;MI174,#REF!,"&lt;="&amp;MH174,#REF!,"="&amp;KZ174,#REF!,"="&amp;LA174,#REF!,"&lt;="&amp;ME174,#REF!,"&gt;="&amp;MF174)</f>
        <v>#REF!</v>
      </c>
      <c r="NM174" s="5" t="e">
        <f>COUNTIFS(#REF!,LT174,#REF!,0,#REF!,"&gt;="&amp;MI174,#REF!,"&lt;="&amp;MH174,#REF!,"="&amp;KZ174,#REF!,"="&amp;LA174,#REF!,"&lt;="&amp;ME174,#REF!,"&gt;="&amp;MF174)</f>
        <v>#REF!</v>
      </c>
      <c r="NN174" s="5" t="e">
        <f>COUNTIFS(#REF!,LT174,#REF!,1,#REF!,"&gt;="&amp;MC174,#REF!,"&lt;="&amp;MB174,#REF!,"&lt;="&amp;ME174,#REF!,"&gt;="&amp;MF174)</f>
        <v>#REF!</v>
      </c>
      <c r="NO174" s="5" t="e">
        <f>COUNTIFS(#REF!,LT174,#REF!,0,#REF!,"&gt;="&amp;MC174,#REF!,"&lt;="&amp;MB174,#REF!,"&lt;="&amp;ME174,#REF!,"&gt;="&amp;MF174)</f>
        <v>#REF!</v>
      </c>
      <c r="NP174" s="5" t="e">
        <f>COUNTIFS(#REF!,LT174,#REF!,1,#REF!,"&lt;="&amp;ME174,#REF!,"&gt;="&amp;MF174,#REF!,"="&amp;KV174,#REF!,"="&amp;KX174)</f>
        <v>#REF!</v>
      </c>
      <c r="NQ174" s="5" t="e">
        <f>COUNTIFS(#REF!,LT174,#REF!,0,#REF!,"&lt;="&amp;ME174,#REF!,"&gt;="&amp;MF174,#REF!,"="&amp;KV174,#REF!,"="&amp;KX174)</f>
        <v>#REF!</v>
      </c>
      <c r="NR174" s="5" t="e">
        <f>COUNTIFS(#REF!,LT174,#REF!,1,#REF!,"&lt;="&amp;ME174,#REF!,"&gt;="&amp;MF174,#REF!,"="&amp;KW174,#REF!,"="&amp;KY174)</f>
        <v>#REF!</v>
      </c>
      <c r="NS174" s="5" t="e">
        <f>COUNTIFS(#REF!,LT174,#REF!,0,#REF!,"&lt;="&amp;ME174,#REF!,"&gt;="&amp;MF174,#REF!,"="&amp;KW174,#REF!,"="&amp;KY174)</f>
        <v>#REF!</v>
      </c>
      <c r="NT174" s="5" t="e">
        <f t="shared" si="169"/>
        <v>#REF!</v>
      </c>
      <c r="NU174" s="5" t="e">
        <f t="shared" si="170"/>
        <v>#REF!</v>
      </c>
      <c r="NV174" s="5" t="e">
        <f t="shared" si="171"/>
        <v>#REF!</v>
      </c>
      <c r="NW174" s="6" t="e">
        <f t="shared" si="172"/>
        <v>#REF!</v>
      </c>
      <c r="NX174" s="7" t="e">
        <f t="shared" si="173"/>
        <v>#REF!</v>
      </c>
      <c r="NY174" s="5" t="e">
        <f t="shared" si="174"/>
        <v>#REF!</v>
      </c>
      <c r="NZ174" s="31" t="e">
        <f t="shared" si="175"/>
        <v>#REF!</v>
      </c>
      <c r="OA174" s="32" t="e">
        <f t="shared" si="176"/>
        <v>#REF!</v>
      </c>
      <c r="OB174" s="32" t="e">
        <f t="shared" si="177"/>
        <v>#REF!</v>
      </c>
      <c r="OC174" s="33" t="e">
        <f t="shared" si="178"/>
        <v>#REF!</v>
      </c>
      <c r="OD174" s="33" t="e">
        <f t="shared" si="179"/>
        <v>#REF!</v>
      </c>
      <c r="OE174" s="33" t="e">
        <f t="shared" si="180"/>
        <v>#REF!</v>
      </c>
      <c r="OF174" s="33" t="e">
        <f t="shared" si="181"/>
        <v>#REF!</v>
      </c>
      <c r="OG174" s="5" t="e">
        <f t="shared" si="182"/>
        <v>#REF!</v>
      </c>
      <c r="OH174" s="5" t="e">
        <f t="shared" si="183"/>
        <v>#REF!</v>
      </c>
      <c r="OI174" s="5" t="e">
        <f t="shared" si="184"/>
        <v>#REF!</v>
      </c>
      <c r="OJ174" s="6" t="e">
        <f t="shared" si="185"/>
        <v>#REF!</v>
      </c>
      <c r="OK174" s="7" t="e">
        <f t="shared" si="186"/>
        <v>#REF!</v>
      </c>
      <c r="OL174" s="5" t="e">
        <f t="shared" si="187"/>
        <v>#REF!</v>
      </c>
      <c r="OM174" s="31" t="e">
        <f t="shared" si="188"/>
        <v>#REF!</v>
      </c>
      <c r="ON174" s="32" t="e">
        <f t="shared" si="189"/>
        <v>#REF!</v>
      </c>
      <c r="OO174" s="32" t="e">
        <f t="shared" si="190"/>
        <v>#REF!</v>
      </c>
      <c r="OP174" s="33" t="e">
        <f t="shared" si="191"/>
        <v>#REF!</v>
      </c>
      <c r="OQ174" s="33" t="e">
        <f t="shared" si="192"/>
        <v>#REF!</v>
      </c>
      <c r="OR174" s="33" t="e">
        <f t="shared" si="193"/>
        <v>#REF!</v>
      </c>
      <c r="OS174" s="33" t="e">
        <f t="shared" si="194"/>
        <v>#REF!</v>
      </c>
      <c r="OT174" t="e">
        <f t="shared" si="195"/>
        <v>#REF!</v>
      </c>
      <c r="OU174" t="e">
        <f t="shared" si="196"/>
        <v>#REF!</v>
      </c>
      <c r="OV174" t="e">
        <f t="shared" si="197"/>
        <v>#REF!</v>
      </c>
      <c r="OW174" t="e">
        <f t="shared" si="198"/>
        <v>#REF!</v>
      </c>
      <c r="OX174" t="e">
        <f t="shared" si="199"/>
        <v>#REF!</v>
      </c>
      <c r="OY174" t="e">
        <f t="shared" si="200"/>
        <v>#REF!</v>
      </c>
    </row>
    <row r="175" spans="1:415" ht="16.5" customHeight="1" x14ac:dyDescent="0.3">
      <c r="A175" s="22"/>
      <c r="KN175" s="5" t="e">
        <f>IF(INDEX(#REF!,MATCH('HT 0-0'!D175,#REF!,0))=INDEX(#REF!,MATCH('HT 0-0'!D175,#REF!,0)),INDEX(#REF!,MATCH('HT 0-0'!D175,#REF!,0)),"ERROR")</f>
        <v>#REF!</v>
      </c>
      <c r="KO175" s="5" t="e">
        <f>IF(INDEX(#REF!,MATCH('HT 0-0'!E175,#REF!,0))=INDEX(#REF!,MATCH('HT 0-0'!E175,#REF!,0)),INDEX(#REF!,MATCH('HT 0-0'!E175,#REF!,0)),"ERROR")</f>
        <v>#REF!</v>
      </c>
      <c r="KP175" s="5" t="e">
        <f t="shared" si="134"/>
        <v>#REF!</v>
      </c>
      <c r="KQ175" t="str">
        <f t="shared" si="135"/>
        <v>_</v>
      </c>
      <c r="KR175" s="5" t="e">
        <f t="shared" si="136"/>
        <v>#DIV/0!</v>
      </c>
      <c r="KS175" s="5" t="e">
        <f t="shared" si="137"/>
        <v>#DIV/0!</v>
      </c>
      <c r="KT175" s="5" t="e">
        <f t="shared" si="138"/>
        <v>#DIV/0!</v>
      </c>
      <c r="KU175" s="5" t="e">
        <f t="shared" si="139"/>
        <v>#DIV/0!</v>
      </c>
      <c r="KV175" s="5" t="e">
        <f t="shared" si="140"/>
        <v>#DIV/0!</v>
      </c>
      <c r="KW175" s="5" t="e">
        <f t="shared" si="141"/>
        <v>#DIV/0!</v>
      </c>
      <c r="KX175" s="5" t="e">
        <f t="shared" si="142"/>
        <v>#DIV/0!</v>
      </c>
      <c r="KY175" s="5" t="e">
        <f t="shared" si="143"/>
        <v>#DIV/0!</v>
      </c>
      <c r="KZ175" s="5" t="e">
        <f t="shared" si="144"/>
        <v>#DIV/0!</v>
      </c>
      <c r="LA175" s="5" t="e">
        <f t="shared" si="145"/>
        <v>#DIV/0!</v>
      </c>
      <c r="LB175" t="e">
        <f>IF(LQ175="0-0",INDEX(Scrape!#REF!,MATCH('HT 0-0'!KP175,Scrape!$B:$B,0)),"")</f>
        <v>#REF!</v>
      </c>
      <c r="LC175" t="e">
        <f>IF(LQ175="0-0",INDEX(Scrape!$A:$A,MATCH('HT 0-0'!KP175,Scrape!$B:$B,0)),"")</f>
        <v>#REF!</v>
      </c>
      <c r="LD175" t="e">
        <f>IF(LQ175="0-0",INDEX(Scrape!$B:$B,MATCH('HT 0-0'!KP175,Scrape!$B:$B,0)),"")</f>
        <v>#REF!</v>
      </c>
      <c r="LE175" t="e">
        <f>IF(LQ175="0-0",INDEX(Scrape!$C:$C,MATCH('HT 0-0'!KP175,Scrape!$B:$B,0)),"")</f>
        <v>#REF!</v>
      </c>
      <c r="LF175" t="e">
        <f>IF(LQ175="0-0",INDEX(Scrape!$D:$D,MATCH('HT 0-0'!KP175,Scrape!$B:$B,0)),"")</f>
        <v>#REF!</v>
      </c>
      <c r="LG175" t="e">
        <f>IF(LQ175="0-0",INDEX(Scrape!$E:$E,MATCH('HT 0-0'!KP175,Scrape!$B:$B,0)),"")</f>
        <v>#REF!</v>
      </c>
      <c r="LH175" t="e">
        <f>IF(LQ175="0-0",INDEX(Scrape!$F:$F,MATCH('HT 0-0'!KP175,Scrape!$B:$B,0)),"")</f>
        <v>#REF!</v>
      </c>
      <c r="LI175" t="e">
        <f>IF(LQ175="0-0",INDEX(Scrape!$G:$G,MATCH('HT 0-0'!KP175,Scrape!$B:$B,0)),"")</f>
        <v>#REF!</v>
      </c>
      <c r="LJ175" t="e">
        <f>IF(LQ175="0-0",INDEX(Scrape!$H:$H,MATCH('HT 0-0'!KP175,Scrape!$B:$B,0)),"")</f>
        <v>#REF!</v>
      </c>
      <c r="LK175" t="e">
        <f>IF(LQ175="0-0",INDEX(Scrape!$I:$I,MATCH('HT 0-0'!KP175,Scrape!$B:$B,0)),"")</f>
        <v>#REF!</v>
      </c>
      <c r="LL175" t="e">
        <f>IF(LQ175="0-0",INDEX(Scrape!$J:$J,MATCH('HT 0-0'!KP175,Scrape!$B:$B,0)),"")</f>
        <v>#REF!</v>
      </c>
      <c r="LM175" t="e">
        <f>IF(LQ175="0-0",INDEX(Scrape!$K:$K,MATCH('HT 0-0'!KP175,Scrape!$B:$B,0)),"")</f>
        <v>#REF!</v>
      </c>
      <c r="LN175" t="e">
        <f>IF(LQ175="0-0",INDEX(Scrape!$L:$L,MATCH('HT 0-0'!KP175,Scrape!$B:$B,0)),"")</f>
        <v>#REF!</v>
      </c>
      <c r="LO175" t="e">
        <f>IF(LQ175="0-0",INDEX(Scrape!$M:$M,MATCH('HT 0-0'!KP175,Scrape!$B:$B,0)),"")</f>
        <v>#REF!</v>
      </c>
      <c r="LP175" t="e">
        <f>IF(LQ175="0-0",INDEX(Scrape!$N:$N,MATCH('HT 0-0'!KP175,Scrape!$B:$B,0)),"")</f>
        <v>#REF!</v>
      </c>
      <c r="LQ175" t="e">
        <f>INDEX(Scrape!$O:$O,MATCH('HT 0-0'!KP175,Scrape!$B:$B,0))</f>
        <v>#REF!</v>
      </c>
      <c r="LR175" t="e">
        <f t="shared" si="146"/>
        <v>#REF!</v>
      </c>
      <c r="LS175" t="e">
        <f t="shared" si="147"/>
        <v>#REF!</v>
      </c>
      <c r="LT175" s="23" t="e">
        <f>IF(INDEX(#REF!,MATCH(KQ175,#REF!,0))=INDEX(#REF!,MATCH(KQ175,#REF!,0)),INDEX(#REF!,MATCH(KQ175,#REF!,0)),"ERROR")</f>
        <v>#REF!</v>
      </c>
      <c r="LU175" s="24" t="e">
        <f t="shared" si="148"/>
        <v>#DIV/0!</v>
      </c>
      <c r="LV175" s="24" t="e">
        <f t="shared" si="149"/>
        <v>#DIV/0!</v>
      </c>
      <c r="LW175" s="24" t="e">
        <f t="shared" si="150"/>
        <v>#DIV/0!</v>
      </c>
      <c r="LX175" s="24" t="e">
        <f t="shared" si="151"/>
        <v>#DIV/0!</v>
      </c>
      <c r="LY175" s="25" t="e">
        <f t="shared" si="152"/>
        <v>#REF!</v>
      </c>
      <c r="LZ175" s="25" t="e">
        <f t="shared" si="153"/>
        <v>#REF!</v>
      </c>
      <c r="MA175" s="26" t="e">
        <f t="shared" si="154"/>
        <v>#REF!</v>
      </c>
      <c r="MB175" s="27" t="e">
        <f t="shared" si="155"/>
        <v>#REF!</v>
      </c>
      <c r="MC175" s="28" t="e">
        <f t="shared" si="156"/>
        <v>#REF!</v>
      </c>
      <c r="MD175" s="24" t="e">
        <f t="shared" si="157"/>
        <v>#REF!</v>
      </c>
      <c r="ME175" s="29" t="e">
        <f t="shared" si="158"/>
        <v>#REF!</v>
      </c>
      <c r="MF175" s="30" t="e">
        <f t="shared" si="159"/>
        <v>#REF!</v>
      </c>
      <c r="MG175" s="24" t="e">
        <f t="shared" si="160"/>
        <v>#REF!</v>
      </c>
      <c r="MH175" s="29" t="e">
        <f t="shared" si="161"/>
        <v>#REF!</v>
      </c>
      <c r="MI175" s="30" t="e">
        <f t="shared" si="162"/>
        <v>#REF!</v>
      </c>
      <c r="MJ175" t="str">
        <f t="shared" si="163"/>
        <v/>
      </c>
      <c r="MK175" t="str">
        <f t="shared" si="164"/>
        <v/>
      </c>
      <c r="ML175" t="str">
        <f t="shared" si="165"/>
        <v/>
      </c>
      <c r="MM175" t="str">
        <f t="shared" si="166"/>
        <v/>
      </c>
      <c r="MN175" t="str">
        <f t="shared" si="167"/>
        <v/>
      </c>
      <c r="MO175" t="str">
        <f t="shared" si="168"/>
        <v/>
      </c>
      <c r="MP175" s="5" t="e">
        <f>COUNTIFS(#REF!,LT175,#REF!,1,#REF!,"&gt;="&amp;MC175,#REF!,"&lt;="&amp;MB175,#REF!,"&lt;="&amp;ME175,#REF!,"&gt;="&amp;MF175,#REF!,"="&amp;KV175,#REF!,"="&amp;KX175)</f>
        <v>#REF!</v>
      </c>
      <c r="MQ175" s="5" t="e">
        <f>COUNTIFS(#REF!,LT175,#REF!,0,#REF!,"&gt;="&amp;MC175,#REF!,"&lt;="&amp;MB175,#REF!,"&lt;="&amp;ME175,#REF!,"&gt;="&amp;MF175,#REF!,"="&amp;KV175,#REF!,"="&amp;KX175)</f>
        <v>#REF!</v>
      </c>
      <c r="MR175" s="5" t="e">
        <f>COUNTIFS(#REF!,LT175,#REF!,1,#REF!,"&gt;="&amp;MC175,#REF!,"&lt;="&amp;MB175,#REF!,"&lt;="&amp;ME175,#REF!,"&gt;="&amp;MF175,#REF!,"="&amp;KW175,#REF!,"="&amp;KY175)</f>
        <v>#REF!</v>
      </c>
      <c r="MS175" s="5" t="e">
        <f>COUNTIFS(#REF!,LT175,#REF!,0,#REF!,"&gt;="&amp;MC175,#REF!,"&lt;="&amp;MB175,#REF!,"&lt;="&amp;ME175,#REF!,"&gt;="&amp;MF175,#REF!,"="&amp;KW175,#REF!,"="&amp;KY175)</f>
        <v>#REF!</v>
      </c>
      <c r="MT175" s="5" t="e">
        <f>COUNTIFS(#REF!,LT175,#REF!,1,#REF!,"&gt;="&amp;MI175,#REF!,"&lt;="&amp;MH175,#REF!,"&lt;="&amp;ME175,#REF!,"&gt;="&amp;MF175)</f>
        <v>#REF!</v>
      </c>
      <c r="MU175" s="5" t="e">
        <f>COUNTIFS(#REF!,LT175,#REF!,0,#REF!,"&gt;="&amp;MI175,#REF!,"&lt;="&amp;MH175,#REF!,"&lt;="&amp;ME175,#REF!,"&gt;="&amp;MF175)</f>
        <v>#REF!</v>
      </c>
      <c r="MV175" s="5" t="e">
        <f>COUNTIFS(#REF!,LT175,#REF!,1,#REF!,"&gt;="&amp;MI175,#REF!,"&lt;="&amp;MH175,#REF!,"="&amp;KZ175,#REF!,"="&amp;LA175,#REF!,"&lt;="&amp;ME175,#REF!,"&gt;="&amp;MF175)</f>
        <v>#REF!</v>
      </c>
      <c r="MW175" s="5" t="e">
        <f>COUNTIFS(#REF!,LT175,#REF!,0,#REF!,"&gt;="&amp;MI175,#REF!,"&lt;="&amp;MH175,#REF!,"="&amp;KZ175,#REF!,"="&amp;LA175,#REF!,"&lt;="&amp;ME175,#REF!,"&gt;="&amp;MF175)</f>
        <v>#REF!</v>
      </c>
      <c r="MX175" s="5" t="e">
        <f>COUNTIFS(#REF!,LT175,#REF!,1,#REF!,"&gt;="&amp;MC175,#REF!,"&lt;="&amp;MB175,#REF!,"&lt;="&amp;ME175,#REF!,"&gt;="&amp;MF175)</f>
        <v>#REF!</v>
      </c>
      <c r="MY175" s="5" t="e">
        <f>COUNTIFS(#REF!,LT175,#REF!,0,#REF!,"&gt;="&amp;MC175,#REF!,"&lt;="&amp;MB175,#REF!,"&lt;="&amp;ME175,#REF!,"&gt;="&amp;MF175)</f>
        <v>#REF!</v>
      </c>
      <c r="MZ175" s="5" t="e">
        <f>COUNTIFS(#REF!,LT175,#REF!,1,#REF!,"&lt;="&amp;ME175,#REF!,"&gt;="&amp;MF175,#REF!,"="&amp;KV175,#REF!,"="&amp;KX175)</f>
        <v>#REF!</v>
      </c>
      <c r="NA175" s="5" t="e">
        <f>COUNTIFS(#REF!,LT175,#REF!,0,#REF!,"&lt;="&amp;ME175,#REF!,"&gt;="&amp;MF175,#REF!,"="&amp;KV175,#REF!,"="&amp;KX175)</f>
        <v>#REF!</v>
      </c>
      <c r="NB175" s="5" t="e">
        <f>COUNTIFS(#REF!,LT175,#REF!,1,#REF!,"&lt;="&amp;ME175,#REF!,"&gt;="&amp;MF175,#REF!,"="&amp;KW175,#REF!,"="&amp;KY175)</f>
        <v>#REF!</v>
      </c>
      <c r="NC175" s="5" t="e">
        <f>COUNTIFS(#REF!,LT175,#REF!,0,#REF!,"&lt;="&amp;ME175,#REF!,"&gt;="&amp;MF175,#REF!,"="&amp;KW175,#REF!,"="&amp;KY175)</f>
        <v>#REF!</v>
      </c>
      <c r="ND175" s="5" t="e">
        <f>COUNTIFS(#REF!,LT175,#REF!,1,#REF!,"&gt;="&amp;MC175,#REF!,"&lt;="&amp;MB175,#REF!,"&lt;="&amp;ME175,#REF!,"&gt;="&amp;MF175,#REF!,"="&amp;KV175,#REF!,"="&amp;KX175)</f>
        <v>#REF!</v>
      </c>
      <c r="NE175" s="5" t="e">
        <f>COUNTIFS(#REF!,LT175,#REF!,0,#REF!,"&gt;="&amp;MC175,#REF!,"&lt;="&amp;MB175,#REF!,"&lt;="&amp;ME175,#REF!,"&gt;="&amp;MF175,#REF!,"="&amp;KV175,#REF!,"="&amp;KX175)</f>
        <v>#REF!</v>
      </c>
      <c r="NF175" s="5" t="e">
        <f>COUNTIFS(#REF!,LT175,#REF!,1,#REF!,"&gt;="&amp;MC175,#REF!,"&lt;="&amp;MB175,#REF!,"&lt;="&amp;ME175,#REF!,"&gt;="&amp;MF175,#REF!,"="&amp;KW175,#REF!,"="&amp;KY175)</f>
        <v>#REF!</v>
      </c>
      <c r="NG175" s="5" t="e">
        <f>COUNTIFS(#REF!,LT175,#REF!,0,#REF!,"&gt;="&amp;MC175,#REF!,"&lt;="&amp;MB175,#REF!,"&lt;="&amp;ME175,#REF!,"&gt;="&amp;MF175,#REF!,"="&amp;KW175,#REF!,"="&amp;KY175)</f>
        <v>#REF!</v>
      </c>
      <c r="NH175" s="5" t="e">
        <f>COUNTIFS(#REF!,LT175,#REF!,1,#REF!,"&gt;="&amp;MC175,#REF!,"&lt;="&amp;MB175,#REF!,"&lt;="&amp;ME175,#REF!,"&gt;="&amp;MF175,#REF!,"="&amp;KZ175,#REF!,"="&amp;LA175)</f>
        <v>#REF!</v>
      </c>
      <c r="NI175" s="5" t="e">
        <f>COUNTIFS(#REF!,LT175,#REF!,0,#REF!,"&gt;="&amp;MC175,#REF!,"&lt;="&amp;MB175,#REF!,"&lt;="&amp;ME175,#REF!,"&gt;="&amp;MF175,#REF!,"="&amp;KZ175,#REF!,"="&amp;LA175)</f>
        <v>#REF!</v>
      </c>
      <c r="NJ175" s="5" t="e">
        <f>COUNTIFS(#REF!,LT175,#REF!,1,#REF!,"&gt;="&amp;MI175,#REF!,"&lt;="&amp;MH175,#REF!,"&lt;="&amp;ME175,#REF!,"&gt;="&amp;MF175)</f>
        <v>#REF!</v>
      </c>
      <c r="NK175" s="5" t="e">
        <f>COUNTIFS(#REF!,LT175,#REF!,0,#REF!,"&gt;="&amp;MI175,#REF!,"&lt;="&amp;MH175,#REF!,"&lt;="&amp;ME175,#REF!,"&gt;="&amp;MF175)</f>
        <v>#REF!</v>
      </c>
      <c r="NL175" s="5" t="e">
        <f>COUNTIFS(#REF!,LT175,#REF!,1,#REF!,"&gt;="&amp;MI175,#REF!,"&lt;="&amp;MH175,#REF!,"="&amp;KZ175,#REF!,"="&amp;LA175,#REF!,"&lt;="&amp;ME175,#REF!,"&gt;="&amp;MF175)</f>
        <v>#REF!</v>
      </c>
      <c r="NM175" s="5" t="e">
        <f>COUNTIFS(#REF!,LT175,#REF!,0,#REF!,"&gt;="&amp;MI175,#REF!,"&lt;="&amp;MH175,#REF!,"="&amp;KZ175,#REF!,"="&amp;LA175,#REF!,"&lt;="&amp;ME175,#REF!,"&gt;="&amp;MF175)</f>
        <v>#REF!</v>
      </c>
      <c r="NN175" s="5" t="e">
        <f>COUNTIFS(#REF!,LT175,#REF!,1,#REF!,"&gt;="&amp;MC175,#REF!,"&lt;="&amp;MB175,#REF!,"&lt;="&amp;ME175,#REF!,"&gt;="&amp;MF175)</f>
        <v>#REF!</v>
      </c>
      <c r="NO175" s="5" t="e">
        <f>COUNTIFS(#REF!,LT175,#REF!,0,#REF!,"&gt;="&amp;MC175,#REF!,"&lt;="&amp;MB175,#REF!,"&lt;="&amp;ME175,#REF!,"&gt;="&amp;MF175)</f>
        <v>#REF!</v>
      </c>
      <c r="NP175" s="5" t="e">
        <f>COUNTIFS(#REF!,LT175,#REF!,1,#REF!,"&lt;="&amp;ME175,#REF!,"&gt;="&amp;MF175,#REF!,"="&amp;KV175,#REF!,"="&amp;KX175)</f>
        <v>#REF!</v>
      </c>
      <c r="NQ175" s="5" t="e">
        <f>COUNTIFS(#REF!,LT175,#REF!,0,#REF!,"&lt;="&amp;ME175,#REF!,"&gt;="&amp;MF175,#REF!,"="&amp;KV175,#REF!,"="&amp;KX175)</f>
        <v>#REF!</v>
      </c>
      <c r="NR175" s="5" t="e">
        <f>COUNTIFS(#REF!,LT175,#REF!,1,#REF!,"&lt;="&amp;ME175,#REF!,"&gt;="&amp;MF175,#REF!,"="&amp;KW175,#REF!,"="&amp;KY175)</f>
        <v>#REF!</v>
      </c>
      <c r="NS175" s="5" t="e">
        <f>COUNTIFS(#REF!,LT175,#REF!,0,#REF!,"&lt;="&amp;ME175,#REF!,"&gt;="&amp;MF175,#REF!,"="&amp;KW175,#REF!,"="&amp;KY175)</f>
        <v>#REF!</v>
      </c>
      <c r="NT175" s="5" t="e">
        <f t="shared" si="169"/>
        <v>#REF!</v>
      </c>
      <c r="NU175" s="5" t="e">
        <f t="shared" si="170"/>
        <v>#REF!</v>
      </c>
      <c r="NV175" s="5" t="e">
        <f t="shared" si="171"/>
        <v>#REF!</v>
      </c>
      <c r="NW175" s="6" t="e">
        <f t="shared" si="172"/>
        <v>#REF!</v>
      </c>
      <c r="NX175" s="7" t="e">
        <f t="shared" si="173"/>
        <v>#REF!</v>
      </c>
      <c r="NY175" s="5" t="e">
        <f t="shared" si="174"/>
        <v>#REF!</v>
      </c>
      <c r="NZ175" s="31" t="e">
        <f t="shared" si="175"/>
        <v>#REF!</v>
      </c>
      <c r="OA175" s="32" t="e">
        <f t="shared" si="176"/>
        <v>#REF!</v>
      </c>
      <c r="OB175" s="32" t="e">
        <f t="shared" si="177"/>
        <v>#REF!</v>
      </c>
      <c r="OC175" s="33" t="e">
        <f t="shared" si="178"/>
        <v>#REF!</v>
      </c>
      <c r="OD175" s="33" t="e">
        <f t="shared" si="179"/>
        <v>#REF!</v>
      </c>
      <c r="OE175" s="33" t="e">
        <f t="shared" si="180"/>
        <v>#REF!</v>
      </c>
      <c r="OF175" s="33" t="e">
        <f t="shared" si="181"/>
        <v>#REF!</v>
      </c>
      <c r="OG175" s="5" t="e">
        <f t="shared" si="182"/>
        <v>#REF!</v>
      </c>
      <c r="OH175" s="5" t="e">
        <f t="shared" si="183"/>
        <v>#REF!</v>
      </c>
      <c r="OI175" s="5" t="e">
        <f t="shared" si="184"/>
        <v>#REF!</v>
      </c>
      <c r="OJ175" s="6" t="e">
        <f t="shared" si="185"/>
        <v>#REF!</v>
      </c>
      <c r="OK175" s="7" t="e">
        <f t="shared" si="186"/>
        <v>#REF!</v>
      </c>
      <c r="OL175" s="5" t="e">
        <f t="shared" si="187"/>
        <v>#REF!</v>
      </c>
      <c r="OM175" s="31" t="e">
        <f t="shared" si="188"/>
        <v>#REF!</v>
      </c>
      <c r="ON175" s="32" t="e">
        <f t="shared" si="189"/>
        <v>#REF!</v>
      </c>
      <c r="OO175" s="32" t="e">
        <f t="shared" si="190"/>
        <v>#REF!</v>
      </c>
      <c r="OP175" s="33" t="e">
        <f t="shared" si="191"/>
        <v>#REF!</v>
      </c>
      <c r="OQ175" s="33" t="e">
        <f t="shared" si="192"/>
        <v>#REF!</v>
      </c>
      <c r="OR175" s="33" t="e">
        <f t="shared" si="193"/>
        <v>#REF!</v>
      </c>
      <c r="OS175" s="33" t="e">
        <f t="shared" si="194"/>
        <v>#REF!</v>
      </c>
      <c r="OT175" t="e">
        <f t="shared" si="195"/>
        <v>#REF!</v>
      </c>
      <c r="OU175" t="e">
        <f t="shared" si="196"/>
        <v>#REF!</v>
      </c>
      <c r="OV175" t="e">
        <f t="shared" si="197"/>
        <v>#REF!</v>
      </c>
      <c r="OW175" t="e">
        <f t="shared" si="198"/>
        <v>#REF!</v>
      </c>
      <c r="OX175" t="e">
        <f t="shared" si="199"/>
        <v>#REF!</v>
      </c>
      <c r="OY175" t="e">
        <f t="shared" si="200"/>
        <v>#REF!</v>
      </c>
    </row>
    <row r="176" spans="1:415" ht="16.5" customHeight="1" x14ac:dyDescent="0.3">
      <c r="A176" s="22"/>
      <c r="KN176" s="5" t="e">
        <f>IF(INDEX(#REF!,MATCH('HT 0-0'!D176,#REF!,0))=INDEX(#REF!,MATCH('HT 0-0'!D176,#REF!,0)),INDEX(#REF!,MATCH('HT 0-0'!D176,#REF!,0)),"ERROR")</f>
        <v>#REF!</v>
      </c>
      <c r="KO176" s="5" t="e">
        <f>IF(INDEX(#REF!,MATCH('HT 0-0'!E176,#REF!,0))=INDEX(#REF!,MATCH('HT 0-0'!E176,#REF!,0)),INDEX(#REF!,MATCH('HT 0-0'!E176,#REF!,0)),"ERROR")</f>
        <v>#REF!</v>
      </c>
      <c r="KP176" s="5" t="e">
        <f t="shared" si="134"/>
        <v>#REF!</v>
      </c>
      <c r="KQ176" t="str">
        <f t="shared" si="135"/>
        <v>_</v>
      </c>
      <c r="KR176" s="5" t="e">
        <f t="shared" si="136"/>
        <v>#DIV/0!</v>
      </c>
      <c r="KS176" s="5" t="e">
        <f t="shared" si="137"/>
        <v>#DIV/0!</v>
      </c>
      <c r="KT176" s="5" t="e">
        <f t="shared" si="138"/>
        <v>#DIV/0!</v>
      </c>
      <c r="KU176" s="5" t="e">
        <f t="shared" si="139"/>
        <v>#DIV/0!</v>
      </c>
      <c r="KV176" s="5" t="e">
        <f t="shared" si="140"/>
        <v>#DIV/0!</v>
      </c>
      <c r="KW176" s="5" t="e">
        <f t="shared" si="141"/>
        <v>#DIV/0!</v>
      </c>
      <c r="KX176" s="5" t="e">
        <f t="shared" si="142"/>
        <v>#DIV/0!</v>
      </c>
      <c r="KY176" s="5" t="e">
        <f t="shared" si="143"/>
        <v>#DIV/0!</v>
      </c>
      <c r="KZ176" s="5" t="e">
        <f t="shared" si="144"/>
        <v>#DIV/0!</v>
      </c>
      <c r="LA176" s="5" t="e">
        <f t="shared" si="145"/>
        <v>#DIV/0!</v>
      </c>
      <c r="LB176" t="e">
        <f>IF(LQ176="0-0",INDEX(Scrape!#REF!,MATCH('HT 0-0'!KP176,Scrape!$B:$B,0)),"")</f>
        <v>#REF!</v>
      </c>
      <c r="LC176" t="e">
        <f>IF(LQ176="0-0",INDEX(Scrape!$A:$A,MATCH('HT 0-0'!KP176,Scrape!$B:$B,0)),"")</f>
        <v>#REF!</v>
      </c>
      <c r="LD176" t="e">
        <f>IF(LQ176="0-0",INDEX(Scrape!$B:$B,MATCH('HT 0-0'!KP176,Scrape!$B:$B,0)),"")</f>
        <v>#REF!</v>
      </c>
      <c r="LE176" t="e">
        <f>IF(LQ176="0-0",INDEX(Scrape!$C:$C,MATCH('HT 0-0'!KP176,Scrape!$B:$B,0)),"")</f>
        <v>#REF!</v>
      </c>
      <c r="LF176" t="e">
        <f>IF(LQ176="0-0",INDEX(Scrape!$D:$D,MATCH('HT 0-0'!KP176,Scrape!$B:$B,0)),"")</f>
        <v>#REF!</v>
      </c>
      <c r="LG176" t="e">
        <f>IF(LQ176="0-0",INDEX(Scrape!$E:$E,MATCH('HT 0-0'!KP176,Scrape!$B:$B,0)),"")</f>
        <v>#REF!</v>
      </c>
      <c r="LH176" t="e">
        <f>IF(LQ176="0-0",INDEX(Scrape!$F:$F,MATCH('HT 0-0'!KP176,Scrape!$B:$B,0)),"")</f>
        <v>#REF!</v>
      </c>
      <c r="LI176" t="e">
        <f>IF(LQ176="0-0",INDEX(Scrape!$G:$G,MATCH('HT 0-0'!KP176,Scrape!$B:$B,0)),"")</f>
        <v>#REF!</v>
      </c>
      <c r="LJ176" t="e">
        <f>IF(LQ176="0-0",INDEX(Scrape!$H:$H,MATCH('HT 0-0'!KP176,Scrape!$B:$B,0)),"")</f>
        <v>#REF!</v>
      </c>
      <c r="LK176" t="e">
        <f>IF(LQ176="0-0",INDEX(Scrape!$I:$I,MATCH('HT 0-0'!KP176,Scrape!$B:$B,0)),"")</f>
        <v>#REF!</v>
      </c>
      <c r="LL176" t="e">
        <f>IF(LQ176="0-0",INDEX(Scrape!$J:$J,MATCH('HT 0-0'!KP176,Scrape!$B:$B,0)),"")</f>
        <v>#REF!</v>
      </c>
      <c r="LM176" t="e">
        <f>IF(LQ176="0-0",INDEX(Scrape!$K:$K,MATCH('HT 0-0'!KP176,Scrape!$B:$B,0)),"")</f>
        <v>#REF!</v>
      </c>
      <c r="LN176" t="e">
        <f>IF(LQ176="0-0",INDEX(Scrape!$L:$L,MATCH('HT 0-0'!KP176,Scrape!$B:$B,0)),"")</f>
        <v>#REF!</v>
      </c>
      <c r="LO176" t="e">
        <f>IF(LQ176="0-0",INDEX(Scrape!$M:$M,MATCH('HT 0-0'!KP176,Scrape!$B:$B,0)),"")</f>
        <v>#REF!</v>
      </c>
      <c r="LP176" t="e">
        <f>IF(LQ176="0-0",INDEX(Scrape!$N:$N,MATCH('HT 0-0'!KP176,Scrape!$B:$B,0)),"")</f>
        <v>#REF!</v>
      </c>
      <c r="LQ176" t="e">
        <f>INDEX(Scrape!$O:$O,MATCH('HT 0-0'!KP176,Scrape!$B:$B,0))</f>
        <v>#REF!</v>
      </c>
      <c r="LR176" t="e">
        <f t="shared" si="146"/>
        <v>#REF!</v>
      </c>
      <c r="LS176" t="e">
        <f t="shared" si="147"/>
        <v>#REF!</v>
      </c>
      <c r="LT176" s="23" t="e">
        <f>IF(INDEX(#REF!,MATCH(KQ176,#REF!,0))=INDEX(#REF!,MATCH(KQ176,#REF!,0)),INDEX(#REF!,MATCH(KQ176,#REF!,0)),"ERROR")</f>
        <v>#REF!</v>
      </c>
      <c r="LU176" s="24" t="e">
        <f t="shared" si="148"/>
        <v>#DIV/0!</v>
      </c>
      <c r="LV176" s="24" t="e">
        <f t="shared" si="149"/>
        <v>#DIV/0!</v>
      </c>
      <c r="LW176" s="24" t="e">
        <f t="shared" si="150"/>
        <v>#DIV/0!</v>
      </c>
      <c r="LX176" s="24" t="e">
        <f t="shared" si="151"/>
        <v>#DIV/0!</v>
      </c>
      <c r="LY176" s="25" t="e">
        <f t="shared" si="152"/>
        <v>#REF!</v>
      </c>
      <c r="LZ176" s="25" t="e">
        <f t="shared" si="153"/>
        <v>#REF!</v>
      </c>
      <c r="MA176" s="26" t="e">
        <f t="shared" si="154"/>
        <v>#REF!</v>
      </c>
      <c r="MB176" s="27" t="e">
        <f t="shared" si="155"/>
        <v>#REF!</v>
      </c>
      <c r="MC176" s="28" t="e">
        <f t="shared" si="156"/>
        <v>#REF!</v>
      </c>
      <c r="MD176" s="24" t="e">
        <f t="shared" si="157"/>
        <v>#REF!</v>
      </c>
      <c r="ME176" s="29" t="e">
        <f t="shared" si="158"/>
        <v>#REF!</v>
      </c>
      <c r="MF176" s="30" t="e">
        <f t="shared" si="159"/>
        <v>#REF!</v>
      </c>
      <c r="MG176" s="24" t="e">
        <f t="shared" si="160"/>
        <v>#REF!</v>
      </c>
      <c r="MH176" s="29" t="e">
        <f t="shared" si="161"/>
        <v>#REF!</v>
      </c>
      <c r="MI176" s="30" t="e">
        <f t="shared" si="162"/>
        <v>#REF!</v>
      </c>
      <c r="MJ176" t="str">
        <f t="shared" si="163"/>
        <v/>
      </c>
      <c r="MK176" t="str">
        <f t="shared" si="164"/>
        <v/>
      </c>
      <c r="ML176" t="str">
        <f t="shared" si="165"/>
        <v/>
      </c>
      <c r="MM176" t="str">
        <f t="shared" si="166"/>
        <v/>
      </c>
      <c r="MN176" t="str">
        <f t="shared" si="167"/>
        <v/>
      </c>
      <c r="MO176" t="str">
        <f t="shared" si="168"/>
        <v/>
      </c>
      <c r="MP176" s="5" t="e">
        <f>COUNTIFS(#REF!,LT176,#REF!,1,#REF!,"&gt;="&amp;MC176,#REF!,"&lt;="&amp;MB176,#REF!,"&lt;="&amp;ME176,#REF!,"&gt;="&amp;MF176,#REF!,"="&amp;KV176,#REF!,"="&amp;KX176)</f>
        <v>#REF!</v>
      </c>
      <c r="MQ176" s="5" t="e">
        <f>COUNTIFS(#REF!,LT176,#REF!,0,#REF!,"&gt;="&amp;MC176,#REF!,"&lt;="&amp;MB176,#REF!,"&lt;="&amp;ME176,#REF!,"&gt;="&amp;MF176,#REF!,"="&amp;KV176,#REF!,"="&amp;KX176)</f>
        <v>#REF!</v>
      </c>
      <c r="MR176" s="5" t="e">
        <f>COUNTIFS(#REF!,LT176,#REF!,1,#REF!,"&gt;="&amp;MC176,#REF!,"&lt;="&amp;MB176,#REF!,"&lt;="&amp;ME176,#REF!,"&gt;="&amp;MF176,#REF!,"="&amp;KW176,#REF!,"="&amp;KY176)</f>
        <v>#REF!</v>
      </c>
      <c r="MS176" s="5" t="e">
        <f>COUNTIFS(#REF!,LT176,#REF!,0,#REF!,"&gt;="&amp;MC176,#REF!,"&lt;="&amp;MB176,#REF!,"&lt;="&amp;ME176,#REF!,"&gt;="&amp;MF176,#REF!,"="&amp;KW176,#REF!,"="&amp;KY176)</f>
        <v>#REF!</v>
      </c>
      <c r="MT176" s="5" t="e">
        <f>COUNTIFS(#REF!,LT176,#REF!,1,#REF!,"&gt;="&amp;MI176,#REF!,"&lt;="&amp;MH176,#REF!,"&lt;="&amp;ME176,#REF!,"&gt;="&amp;MF176)</f>
        <v>#REF!</v>
      </c>
      <c r="MU176" s="5" t="e">
        <f>COUNTIFS(#REF!,LT176,#REF!,0,#REF!,"&gt;="&amp;MI176,#REF!,"&lt;="&amp;MH176,#REF!,"&lt;="&amp;ME176,#REF!,"&gt;="&amp;MF176)</f>
        <v>#REF!</v>
      </c>
      <c r="MV176" s="5" t="e">
        <f>COUNTIFS(#REF!,LT176,#REF!,1,#REF!,"&gt;="&amp;MI176,#REF!,"&lt;="&amp;MH176,#REF!,"="&amp;KZ176,#REF!,"="&amp;LA176,#REF!,"&lt;="&amp;ME176,#REF!,"&gt;="&amp;MF176)</f>
        <v>#REF!</v>
      </c>
      <c r="MW176" s="5" t="e">
        <f>COUNTIFS(#REF!,LT176,#REF!,0,#REF!,"&gt;="&amp;MI176,#REF!,"&lt;="&amp;MH176,#REF!,"="&amp;KZ176,#REF!,"="&amp;LA176,#REF!,"&lt;="&amp;ME176,#REF!,"&gt;="&amp;MF176)</f>
        <v>#REF!</v>
      </c>
      <c r="MX176" s="5" t="e">
        <f>COUNTIFS(#REF!,LT176,#REF!,1,#REF!,"&gt;="&amp;MC176,#REF!,"&lt;="&amp;MB176,#REF!,"&lt;="&amp;ME176,#REF!,"&gt;="&amp;MF176)</f>
        <v>#REF!</v>
      </c>
      <c r="MY176" s="5" t="e">
        <f>COUNTIFS(#REF!,LT176,#REF!,0,#REF!,"&gt;="&amp;MC176,#REF!,"&lt;="&amp;MB176,#REF!,"&lt;="&amp;ME176,#REF!,"&gt;="&amp;MF176)</f>
        <v>#REF!</v>
      </c>
      <c r="MZ176" s="5" t="e">
        <f>COUNTIFS(#REF!,LT176,#REF!,1,#REF!,"&lt;="&amp;ME176,#REF!,"&gt;="&amp;MF176,#REF!,"="&amp;KV176,#REF!,"="&amp;KX176)</f>
        <v>#REF!</v>
      </c>
      <c r="NA176" s="5" t="e">
        <f>COUNTIFS(#REF!,LT176,#REF!,0,#REF!,"&lt;="&amp;ME176,#REF!,"&gt;="&amp;MF176,#REF!,"="&amp;KV176,#REF!,"="&amp;KX176)</f>
        <v>#REF!</v>
      </c>
      <c r="NB176" s="5" t="e">
        <f>COUNTIFS(#REF!,LT176,#REF!,1,#REF!,"&lt;="&amp;ME176,#REF!,"&gt;="&amp;MF176,#REF!,"="&amp;KW176,#REF!,"="&amp;KY176)</f>
        <v>#REF!</v>
      </c>
      <c r="NC176" s="5" t="e">
        <f>COUNTIFS(#REF!,LT176,#REF!,0,#REF!,"&lt;="&amp;ME176,#REF!,"&gt;="&amp;MF176,#REF!,"="&amp;KW176,#REF!,"="&amp;KY176)</f>
        <v>#REF!</v>
      </c>
      <c r="ND176" s="5" t="e">
        <f>COUNTIFS(#REF!,LT176,#REF!,1,#REF!,"&gt;="&amp;MC176,#REF!,"&lt;="&amp;MB176,#REF!,"&lt;="&amp;ME176,#REF!,"&gt;="&amp;MF176,#REF!,"="&amp;KV176,#REF!,"="&amp;KX176)</f>
        <v>#REF!</v>
      </c>
      <c r="NE176" s="5" t="e">
        <f>COUNTIFS(#REF!,LT176,#REF!,0,#REF!,"&gt;="&amp;MC176,#REF!,"&lt;="&amp;MB176,#REF!,"&lt;="&amp;ME176,#REF!,"&gt;="&amp;MF176,#REF!,"="&amp;KV176,#REF!,"="&amp;KX176)</f>
        <v>#REF!</v>
      </c>
      <c r="NF176" s="5" t="e">
        <f>COUNTIFS(#REF!,LT176,#REF!,1,#REF!,"&gt;="&amp;MC176,#REF!,"&lt;="&amp;MB176,#REF!,"&lt;="&amp;ME176,#REF!,"&gt;="&amp;MF176,#REF!,"="&amp;KW176,#REF!,"="&amp;KY176)</f>
        <v>#REF!</v>
      </c>
      <c r="NG176" s="5" t="e">
        <f>COUNTIFS(#REF!,LT176,#REF!,0,#REF!,"&gt;="&amp;MC176,#REF!,"&lt;="&amp;MB176,#REF!,"&lt;="&amp;ME176,#REF!,"&gt;="&amp;MF176,#REF!,"="&amp;KW176,#REF!,"="&amp;KY176)</f>
        <v>#REF!</v>
      </c>
      <c r="NH176" s="5" t="e">
        <f>COUNTIFS(#REF!,LT176,#REF!,1,#REF!,"&gt;="&amp;MC176,#REF!,"&lt;="&amp;MB176,#REF!,"&lt;="&amp;ME176,#REF!,"&gt;="&amp;MF176,#REF!,"="&amp;KZ176,#REF!,"="&amp;LA176)</f>
        <v>#REF!</v>
      </c>
      <c r="NI176" s="5" t="e">
        <f>COUNTIFS(#REF!,LT176,#REF!,0,#REF!,"&gt;="&amp;MC176,#REF!,"&lt;="&amp;MB176,#REF!,"&lt;="&amp;ME176,#REF!,"&gt;="&amp;MF176,#REF!,"="&amp;KZ176,#REF!,"="&amp;LA176)</f>
        <v>#REF!</v>
      </c>
      <c r="NJ176" s="5" t="e">
        <f>COUNTIFS(#REF!,LT176,#REF!,1,#REF!,"&gt;="&amp;MI176,#REF!,"&lt;="&amp;MH176,#REF!,"&lt;="&amp;ME176,#REF!,"&gt;="&amp;MF176)</f>
        <v>#REF!</v>
      </c>
      <c r="NK176" s="5" t="e">
        <f>COUNTIFS(#REF!,LT176,#REF!,0,#REF!,"&gt;="&amp;MI176,#REF!,"&lt;="&amp;MH176,#REF!,"&lt;="&amp;ME176,#REF!,"&gt;="&amp;MF176)</f>
        <v>#REF!</v>
      </c>
      <c r="NL176" s="5" t="e">
        <f>COUNTIFS(#REF!,LT176,#REF!,1,#REF!,"&gt;="&amp;MI176,#REF!,"&lt;="&amp;MH176,#REF!,"="&amp;KZ176,#REF!,"="&amp;LA176,#REF!,"&lt;="&amp;ME176,#REF!,"&gt;="&amp;MF176)</f>
        <v>#REF!</v>
      </c>
      <c r="NM176" s="5" t="e">
        <f>COUNTIFS(#REF!,LT176,#REF!,0,#REF!,"&gt;="&amp;MI176,#REF!,"&lt;="&amp;MH176,#REF!,"="&amp;KZ176,#REF!,"="&amp;LA176,#REF!,"&lt;="&amp;ME176,#REF!,"&gt;="&amp;MF176)</f>
        <v>#REF!</v>
      </c>
      <c r="NN176" s="5" t="e">
        <f>COUNTIFS(#REF!,LT176,#REF!,1,#REF!,"&gt;="&amp;MC176,#REF!,"&lt;="&amp;MB176,#REF!,"&lt;="&amp;ME176,#REF!,"&gt;="&amp;MF176)</f>
        <v>#REF!</v>
      </c>
      <c r="NO176" s="5" t="e">
        <f>COUNTIFS(#REF!,LT176,#REF!,0,#REF!,"&gt;="&amp;MC176,#REF!,"&lt;="&amp;MB176,#REF!,"&lt;="&amp;ME176,#REF!,"&gt;="&amp;MF176)</f>
        <v>#REF!</v>
      </c>
      <c r="NP176" s="5" t="e">
        <f>COUNTIFS(#REF!,LT176,#REF!,1,#REF!,"&lt;="&amp;ME176,#REF!,"&gt;="&amp;MF176,#REF!,"="&amp;KV176,#REF!,"="&amp;KX176)</f>
        <v>#REF!</v>
      </c>
      <c r="NQ176" s="5" t="e">
        <f>COUNTIFS(#REF!,LT176,#REF!,0,#REF!,"&lt;="&amp;ME176,#REF!,"&gt;="&amp;MF176,#REF!,"="&amp;KV176,#REF!,"="&amp;KX176)</f>
        <v>#REF!</v>
      </c>
      <c r="NR176" s="5" t="e">
        <f>COUNTIFS(#REF!,LT176,#REF!,1,#REF!,"&lt;="&amp;ME176,#REF!,"&gt;="&amp;MF176,#REF!,"="&amp;KW176,#REF!,"="&amp;KY176)</f>
        <v>#REF!</v>
      </c>
      <c r="NS176" s="5" t="e">
        <f>COUNTIFS(#REF!,LT176,#REF!,0,#REF!,"&lt;="&amp;ME176,#REF!,"&gt;="&amp;MF176,#REF!,"="&amp;KW176,#REF!,"="&amp;KY176)</f>
        <v>#REF!</v>
      </c>
      <c r="NT176" s="5" t="e">
        <f t="shared" si="169"/>
        <v>#REF!</v>
      </c>
      <c r="NU176" s="5" t="e">
        <f t="shared" si="170"/>
        <v>#REF!</v>
      </c>
      <c r="NV176" s="5" t="e">
        <f t="shared" si="171"/>
        <v>#REF!</v>
      </c>
      <c r="NW176" s="6" t="e">
        <f t="shared" si="172"/>
        <v>#REF!</v>
      </c>
      <c r="NX176" s="7" t="e">
        <f t="shared" si="173"/>
        <v>#REF!</v>
      </c>
      <c r="NY176" s="5" t="e">
        <f t="shared" si="174"/>
        <v>#REF!</v>
      </c>
      <c r="NZ176" s="31" t="e">
        <f t="shared" si="175"/>
        <v>#REF!</v>
      </c>
      <c r="OA176" s="32" t="e">
        <f t="shared" si="176"/>
        <v>#REF!</v>
      </c>
      <c r="OB176" s="32" t="e">
        <f t="shared" si="177"/>
        <v>#REF!</v>
      </c>
      <c r="OC176" s="33" t="e">
        <f t="shared" si="178"/>
        <v>#REF!</v>
      </c>
      <c r="OD176" s="33" t="e">
        <f t="shared" si="179"/>
        <v>#REF!</v>
      </c>
      <c r="OE176" s="33" t="e">
        <f t="shared" si="180"/>
        <v>#REF!</v>
      </c>
      <c r="OF176" s="33" t="e">
        <f t="shared" si="181"/>
        <v>#REF!</v>
      </c>
      <c r="OG176" s="5" t="e">
        <f t="shared" si="182"/>
        <v>#REF!</v>
      </c>
      <c r="OH176" s="5" t="e">
        <f t="shared" si="183"/>
        <v>#REF!</v>
      </c>
      <c r="OI176" s="5" t="e">
        <f t="shared" si="184"/>
        <v>#REF!</v>
      </c>
      <c r="OJ176" s="6" t="e">
        <f t="shared" si="185"/>
        <v>#REF!</v>
      </c>
      <c r="OK176" s="7" t="e">
        <f t="shared" si="186"/>
        <v>#REF!</v>
      </c>
      <c r="OL176" s="5" t="e">
        <f t="shared" si="187"/>
        <v>#REF!</v>
      </c>
      <c r="OM176" s="31" t="e">
        <f t="shared" si="188"/>
        <v>#REF!</v>
      </c>
      <c r="ON176" s="32" t="e">
        <f t="shared" si="189"/>
        <v>#REF!</v>
      </c>
      <c r="OO176" s="32" t="e">
        <f t="shared" si="190"/>
        <v>#REF!</v>
      </c>
      <c r="OP176" s="33" t="e">
        <f t="shared" si="191"/>
        <v>#REF!</v>
      </c>
      <c r="OQ176" s="33" t="e">
        <f t="shared" si="192"/>
        <v>#REF!</v>
      </c>
      <c r="OR176" s="33" t="e">
        <f t="shared" si="193"/>
        <v>#REF!</v>
      </c>
      <c r="OS176" s="33" t="e">
        <f t="shared" si="194"/>
        <v>#REF!</v>
      </c>
      <c r="OT176" t="e">
        <f t="shared" si="195"/>
        <v>#REF!</v>
      </c>
      <c r="OU176" t="e">
        <f t="shared" si="196"/>
        <v>#REF!</v>
      </c>
      <c r="OV176" t="e">
        <f t="shared" si="197"/>
        <v>#REF!</v>
      </c>
      <c r="OW176" t="e">
        <f t="shared" si="198"/>
        <v>#REF!</v>
      </c>
      <c r="OX176" t="e">
        <f t="shared" si="199"/>
        <v>#REF!</v>
      </c>
      <c r="OY176" t="e">
        <f t="shared" si="200"/>
        <v>#REF!</v>
      </c>
    </row>
    <row r="177" spans="1:415" ht="16.5" customHeight="1" x14ac:dyDescent="0.3">
      <c r="A177" s="22"/>
      <c r="KN177" s="5" t="e">
        <f>IF(INDEX(#REF!,MATCH('HT 0-0'!D177,#REF!,0))=INDEX(#REF!,MATCH('HT 0-0'!D177,#REF!,0)),INDEX(#REF!,MATCH('HT 0-0'!D177,#REF!,0)),"ERROR")</f>
        <v>#REF!</v>
      </c>
      <c r="KO177" s="5" t="e">
        <f>IF(INDEX(#REF!,MATCH('HT 0-0'!E177,#REF!,0))=INDEX(#REF!,MATCH('HT 0-0'!E177,#REF!,0)),INDEX(#REF!,MATCH('HT 0-0'!E177,#REF!,0)),"ERROR")</f>
        <v>#REF!</v>
      </c>
      <c r="KP177" s="5" t="e">
        <f t="shared" si="134"/>
        <v>#REF!</v>
      </c>
      <c r="KQ177" t="str">
        <f t="shared" si="135"/>
        <v>_</v>
      </c>
      <c r="KR177" s="5" t="e">
        <f t="shared" si="136"/>
        <v>#DIV/0!</v>
      </c>
      <c r="KS177" s="5" t="e">
        <f t="shared" si="137"/>
        <v>#DIV/0!</v>
      </c>
      <c r="KT177" s="5" t="e">
        <f t="shared" si="138"/>
        <v>#DIV/0!</v>
      </c>
      <c r="KU177" s="5" t="e">
        <f t="shared" si="139"/>
        <v>#DIV/0!</v>
      </c>
      <c r="KV177" s="5" t="e">
        <f t="shared" si="140"/>
        <v>#DIV/0!</v>
      </c>
      <c r="KW177" s="5" t="e">
        <f t="shared" si="141"/>
        <v>#DIV/0!</v>
      </c>
      <c r="KX177" s="5" t="e">
        <f t="shared" si="142"/>
        <v>#DIV/0!</v>
      </c>
      <c r="KY177" s="5" t="e">
        <f t="shared" si="143"/>
        <v>#DIV/0!</v>
      </c>
      <c r="KZ177" s="5" t="e">
        <f t="shared" si="144"/>
        <v>#DIV/0!</v>
      </c>
      <c r="LA177" s="5" t="e">
        <f t="shared" si="145"/>
        <v>#DIV/0!</v>
      </c>
      <c r="LB177" t="e">
        <f>IF(LQ177="0-0",INDEX(Scrape!#REF!,MATCH('HT 0-0'!KP177,Scrape!$B:$B,0)),"")</f>
        <v>#REF!</v>
      </c>
      <c r="LC177" t="e">
        <f>IF(LQ177="0-0",INDEX(Scrape!$A:$A,MATCH('HT 0-0'!KP177,Scrape!$B:$B,0)),"")</f>
        <v>#REF!</v>
      </c>
      <c r="LD177" t="e">
        <f>IF(LQ177="0-0",INDEX(Scrape!$B:$B,MATCH('HT 0-0'!KP177,Scrape!$B:$B,0)),"")</f>
        <v>#REF!</v>
      </c>
      <c r="LE177" t="e">
        <f>IF(LQ177="0-0",INDEX(Scrape!$C:$C,MATCH('HT 0-0'!KP177,Scrape!$B:$B,0)),"")</f>
        <v>#REF!</v>
      </c>
      <c r="LF177" t="e">
        <f>IF(LQ177="0-0",INDEX(Scrape!$D:$D,MATCH('HT 0-0'!KP177,Scrape!$B:$B,0)),"")</f>
        <v>#REF!</v>
      </c>
      <c r="LG177" t="e">
        <f>IF(LQ177="0-0",INDEX(Scrape!$E:$E,MATCH('HT 0-0'!KP177,Scrape!$B:$B,0)),"")</f>
        <v>#REF!</v>
      </c>
      <c r="LH177" t="e">
        <f>IF(LQ177="0-0",INDEX(Scrape!$F:$F,MATCH('HT 0-0'!KP177,Scrape!$B:$B,0)),"")</f>
        <v>#REF!</v>
      </c>
      <c r="LI177" t="e">
        <f>IF(LQ177="0-0",INDEX(Scrape!$G:$G,MATCH('HT 0-0'!KP177,Scrape!$B:$B,0)),"")</f>
        <v>#REF!</v>
      </c>
      <c r="LJ177" t="e">
        <f>IF(LQ177="0-0",INDEX(Scrape!$H:$H,MATCH('HT 0-0'!KP177,Scrape!$B:$B,0)),"")</f>
        <v>#REF!</v>
      </c>
      <c r="LK177" t="e">
        <f>IF(LQ177="0-0",INDEX(Scrape!$I:$I,MATCH('HT 0-0'!KP177,Scrape!$B:$B,0)),"")</f>
        <v>#REF!</v>
      </c>
      <c r="LL177" t="e">
        <f>IF(LQ177="0-0",INDEX(Scrape!$J:$J,MATCH('HT 0-0'!KP177,Scrape!$B:$B,0)),"")</f>
        <v>#REF!</v>
      </c>
      <c r="LM177" t="e">
        <f>IF(LQ177="0-0",INDEX(Scrape!$K:$K,MATCH('HT 0-0'!KP177,Scrape!$B:$B,0)),"")</f>
        <v>#REF!</v>
      </c>
      <c r="LN177" t="e">
        <f>IF(LQ177="0-0",INDEX(Scrape!$L:$L,MATCH('HT 0-0'!KP177,Scrape!$B:$B,0)),"")</f>
        <v>#REF!</v>
      </c>
      <c r="LO177" t="e">
        <f>IF(LQ177="0-0",INDEX(Scrape!$M:$M,MATCH('HT 0-0'!KP177,Scrape!$B:$B,0)),"")</f>
        <v>#REF!</v>
      </c>
      <c r="LP177" t="e">
        <f>IF(LQ177="0-0",INDEX(Scrape!$N:$N,MATCH('HT 0-0'!KP177,Scrape!$B:$B,0)),"")</f>
        <v>#REF!</v>
      </c>
      <c r="LQ177" t="e">
        <f>INDEX(Scrape!$O:$O,MATCH('HT 0-0'!KP177,Scrape!$B:$B,0))</f>
        <v>#REF!</v>
      </c>
      <c r="LR177" t="e">
        <f t="shared" si="146"/>
        <v>#REF!</v>
      </c>
      <c r="LS177" t="e">
        <f t="shared" si="147"/>
        <v>#REF!</v>
      </c>
      <c r="LT177" s="23" t="e">
        <f>IF(INDEX(#REF!,MATCH(KQ177,#REF!,0))=INDEX(#REF!,MATCH(KQ177,#REF!,0)),INDEX(#REF!,MATCH(KQ177,#REF!,0)),"ERROR")</f>
        <v>#REF!</v>
      </c>
      <c r="LU177" s="24" t="e">
        <f t="shared" si="148"/>
        <v>#DIV/0!</v>
      </c>
      <c r="LV177" s="24" t="e">
        <f t="shared" si="149"/>
        <v>#DIV/0!</v>
      </c>
      <c r="LW177" s="24" t="e">
        <f t="shared" si="150"/>
        <v>#DIV/0!</v>
      </c>
      <c r="LX177" s="24" t="e">
        <f t="shared" si="151"/>
        <v>#DIV/0!</v>
      </c>
      <c r="LY177" s="25" t="e">
        <f t="shared" si="152"/>
        <v>#REF!</v>
      </c>
      <c r="LZ177" s="25" t="e">
        <f t="shared" si="153"/>
        <v>#REF!</v>
      </c>
      <c r="MA177" s="26" t="e">
        <f t="shared" si="154"/>
        <v>#REF!</v>
      </c>
      <c r="MB177" s="27" t="e">
        <f t="shared" si="155"/>
        <v>#REF!</v>
      </c>
      <c r="MC177" s="28" t="e">
        <f t="shared" si="156"/>
        <v>#REF!</v>
      </c>
      <c r="MD177" s="24" t="e">
        <f t="shared" si="157"/>
        <v>#REF!</v>
      </c>
      <c r="ME177" s="29" t="e">
        <f t="shared" si="158"/>
        <v>#REF!</v>
      </c>
      <c r="MF177" s="30" t="e">
        <f t="shared" si="159"/>
        <v>#REF!</v>
      </c>
      <c r="MG177" s="24" t="e">
        <f t="shared" si="160"/>
        <v>#REF!</v>
      </c>
      <c r="MH177" s="29" t="e">
        <f t="shared" si="161"/>
        <v>#REF!</v>
      </c>
      <c r="MI177" s="30" t="e">
        <f t="shared" si="162"/>
        <v>#REF!</v>
      </c>
      <c r="MJ177" t="str">
        <f t="shared" si="163"/>
        <v/>
      </c>
      <c r="MK177" t="str">
        <f t="shared" si="164"/>
        <v/>
      </c>
      <c r="ML177" t="str">
        <f t="shared" si="165"/>
        <v/>
      </c>
      <c r="MM177" t="str">
        <f t="shared" si="166"/>
        <v/>
      </c>
      <c r="MN177" t="str">
        <f t="shared" si="167"/>
        <v/>
      </c>
      <c r="MO177" t="str">
        <f t="shared" si="168"/>
        <v/>
      </c>
      <c r="MP177" s="5" t="e">
        <f>COUNTIFS(#REF!,LT177,#REF!,1,#REF!,"&gt;="&amp;MC177,#REF!,"&lt;="&amp;MB177,#REF!,"&lt;="&amp;ME177,#REF!,"&gt;="&amp;MF177,#REF!,"="&amp;KV177,#REF!,"="&amp;KX177)</f>
        <v>#REF!</v>
      </c>
      <c r="MQ177" s="5" t="e">
        <f>COUNTIFS(#REF!,LT177,#REF!,0,#REF!,"&gt;="&amp;MC177,#REF!,"&lt;="&amp;MB177,#REF!,"&lt;="&amp;ME177,#REF!,"&gt;="&amp;MF177,#REF!,"="&amp;KV177,#REF!,"="&amp;KX177)</f>
        <v>#REF!</v>
      </c>
      <c r="MR177" s="5" t="e">
        <f>COUNTIFS(#REF!,LT177,#REF!,1,#REF!,"&gt;="&amp;MC177,#REF!,"&lt;="&amp;MB177,#REF!,"&lt;="&amp;ME177,#REF!,"&gt;="&amp;MF177,#REF!,"="&amp;KW177,#REF!,"="&amp;KY177)</f>
        <v>#REF!</v>
      </c>
      <c r="MS177" s="5" t="e">
        <f>COUNTIFS(#REF!,LT177,#REF!,0,#REF!,"&gt;="&amp;MC177,#REF!,"&lt;="&amp;MB177,#REF!,"&lt;="&amp;ME177,#REF!,"&gt;="&amp;MF177,#REF!,"="&amp;KW177,#REF!,"="&amp;KY177)</f>
        <v>#REF!</v>
      </c>
      <c r="MT177" s="5" t="e">
        <f>COUNTIFS(#REF!,LT177,#REF!,1,#REF!,"&gt;="&amp;MI177,#REF!,"&lt;="&amp;MH177,#REF!,"&lt;="&amp;ME177,#REF!,"&gt;="&amp;MF177)</f>
        <v>#REF!</v>
      </c>
      <c r="MU177" s="5" t="e">
        <f>COUNTIFS(#REF!,LT177,#REF!,0,#REF!,"&gt;="&amp;MI177,#REF!,"&lt;="&amp;MH177,#REF!,"&lt;="&amp;ME177,#REF!,"&gt;="&amp;MF177)</f>
        <v>#REF!</v>
      </c>
      <c r="MV177" s="5" t="e">
        <f>COUNTIFS(#REF!,LT177,#REF!,1,#REF!,"&gt;="&amp;MI177,#REF!,"&lt;="&amp;MH177,#REF!,"="&amp;KZ177,#REF!,"="&amp;LA177,#REF!,"&lt;="&amp;ME177,#REF!,"&gt;="&amp;MF177)</f>
        <v>#REF!</v>
      </c>
      <c r="MW177" s="5" t="e">
        <f>COUNTIFS(#REF!,LT177,#REF!,0,#REF!,"&gt;="&amp;MI177,#REF!,"&lt;="&amp;MH177,#REF!,"="&amp;KZ177,#REF!,"="&amp;LA177,#REF!,"&lt;="&amp;ME177,#REF!,"&gt;="&amp;MF177)</f>
        <v>#REF!</v>
      </c>
      <c r="MX177" s="5" t="e">
        <f>COUNTIFS(#REF!,LT177,#REF!,1,#REF!,"&gt;="&amp;MC177,#REF!,"&lt;="&amp;MB177,#REF!,"&lt;="&amp;ME177,#REF!,"&gt;="&amp;MF177)</f>
        <v>#REF!</v>
      </c>
      <c r="MY177" s="5" t="e">
        <f>COUNTIFS(#REF!,LT177,#REF!,0,#REF!,"&gt;="&amp;MC177,#REF!,"&lt;="&amp;MB177,#REF!,"&lt;="&amp;ME177,#REF!,"&gt;="&amp;MF177)</f>
        <v>#REF!</v>
      </c>
      <c r="MZ177" s="5" t="e">
        <f>COUNTIFS(#REF!,LT177,#REF!,1,#REF!,"&lt;="&amp;ME177,#REF!,"&gt;="&amp;MF177,#REF!,"="&amp;KV177,#REF!,"="&amp;KX177)</f>
        <v>#REF!</v>
      </c>
      <c r="NA177" s="5" t="e">
        <f>COUNTIFS(#REF!,LT177,#REF!,0,#REF!,"&lt;="&amp;ME177,#REF!,"&gt;="&amp;MF177,#REF!,"="&amp;KV177,#REF!,"="&amp;KX177)</f>
        <v>#REF!</v>
      </c>
      <c r="NB177" s="5" t="e">
        <f>COUNTIFS(#REF!,LT177,#REF!,1,#REF!,"&lt;="&amp;ME177,#REF!,"&gt;="&amp;MF177,#REF!,"="&amp;KW177,#REF!,"="&amp;KY177)</f>
        <v>#REF!</v>
      </c>
      <c r="NC177" s="5" t="e">
        <f>COUNTIFS(#REF!,LT177,#REF!,0,#REF!,"&lt;="&amp;ME177,#REF!,"&gt;="&amp;MF177,#REF!,"="&amp;KW177,#REF!,"="&amp;KY177)</f>
        <v>#REF!</v>
      </c>
      <c r="ND177" s="5" t="e">
        <f>COUNTIFS(#REF!,LT177,#REF!,1,#REF!,"&gt;="&amp;MC177,#REF!,"&lt;="&amp;MB177,#REF!,"&lt;="&amp;ME177,#REF!,"&gt;="&amp;MF177,#REF!,"="&amp;KV177,#REF!,"="&amp;KX177)</f>
        <v>#REF!</v>
      </c>
      <c r="NE177" s="5" t="e">
        <f>COUNTIFS(#REF!,LT177,#REF!,0,#REF!,"&gt;="&amp;MC177,#REF!,"&lt;="&amp;MB177,#REF!,"&lt;="&amp;ME177,#REF!,"&gt;="&amp;MF177,#REF!,"="&amp;KV177,#REF!,"="&amp;KX177)</f>
        <v>#REF!</v>
      </c>
      <c r="NF177" s="5" t="e">
        <f>COUNTIFS(#REF!,LT177,#REF!,1,#REF!,"&gt;="&amp;MC177,#REF!,"&lt;="&amp;MB177,#REF!,"&lt;="&amp;ME177,#REF!,"&gt;="&amp;MF177,#REF!,"="&amp;KW177,#REF!,"="&amp;KY177)</f>
        <v>#REF!</v>
      </c>
      <c r="NG177" s="5" t="e">
        <f>COUNTIFS(#REF!,LT177,#REF!,0,#REF!,"&gt;="&amp;MC177,#REF!,"&lt;="&amp;MB177,#REF!,"&lt;="&amp;ME177,#REF!,"&gt;="&amp;MF177,#REF!,"="&amp;KW177,#REF!,"="&amp;KY177)</f>
        <v>#REF!</v>
      </c>
      <c r="NH177" s="5" t="e">
        <f>COUNTIFS(#REF!,LT177,#REF!,1,#REF!,"&gt;="&amp;MC177,#REF!,"&lt;="&amp;MB177,#REF!,"&lt;="&amp;ME177,#REF!,"&gt;="&amp;MF177,#REF!,"="&amp;KZ177,#REF!,"="&amp;LA177)</f>
        <v>#REF!</v>
      </c>
      <c r="NI177" s="5" t="e">
        <f>COUNTIFS(#REF!,LT177,#REF!,0,#REF!,"&gt;="&amp;MC177,#REF!,"&lt;="&amp;MB177,#REF!,"&lt;="&amp;ME177,#REF!,"&gt;="&amp;MF177,#REF!,"="&amp;KZ177,#REF!,"="&amp;LA177)</f>
        <v>#REF!</v>
      </c>
      <c r="NJ177" s="5" t="e">
        <f>COUNTIFS(#REF!,LT177,#REF!,1,#REF!,"&gt;="&amp;MI177,#REF!,"&lt;="&amp;MH177,#REF!,"&lt;="&amp;ME177,#REF!,"&gt;="&amp;MF177)</f>
        <v>#REF!</v>
      </c>
      <c r="NK177" s="5" t="e">
        <f>COUNTIFS(#REF!,LT177,#REF!,0,#REF!,"&gt;="&amp;MI177,#REF!,"&lt;="&amp;MH177,#REF!,"&lt;="&amp;ME177,#REF!,"&gt;="&amp;MF177)</f>
        <v>#REF!</v>
      </c>
      <c r="NL177" s="5" t="e">
        <f>COUNTIFS(#REF!,LT177,#REF!,1,#REF!,"&gt;="&amp;MI177,#REF!,"&lt;="&amp;MH177,#REF!,"="&amp;KZ177,#REF!,"="&amp;LA177,#REF!,"&lt;="&amp;ME177,#REF!,"&gt;="&amp;MF177)</f>
        <v>#REF!</v>
      </c>
      <c r="NM177" s="5" t="e">
        <f>COUNTIFS(#REF!,LT177,#REF!,0,#REF!,"&gt;="&amp;MI177,#REF!,"&lt;="&amp;MH177,#REF!,"="&amp;KZ177,#REF!,"="&amp;LA177,#REF!,"&lt;="&amp;ME177,#REF!,"&gt;="&amp;MF177)</f>
        <v>#REF!</v>
      </c>
      <c r="NN177" s="5" t="e">
        <f>COUNTIFS(#REF!,LT177,#REF!,1,#REF!,"&gt;="&amp;MC177,#REF!,"&lt;="&amp;MB177,#REF!,"&lt;="&amp;ME177,#REF!,"&gt;="&amp;MF177)</f>
        <v>#REF!</v>
      </c>
      <c r="NO177" s="5" t="e">
        <f>COUNTIFS(#REF!,LT177,#REF!,0,#REF!,"&gt;="&amp;MC177,#REF!,"&lt;="&amp;MB177,#REF!,"&lt;="&amp;ME177,#REF!,"&gt;="&amp;MF177)</f>
        <v>#REF!</v>
      </c>
      <c r="NP177" s="5" t="e">
        <f>COUNTIFS(#REF!,LT177,#REF!,1,#REF!,"&lt;="&amp;ME177,#REF!,"&gt;="&amp;MF177,#REF!,"="&amp;KV177,#REF!,"="&amp;KX177)</f>
        <v>#REF!</v>
      </c>
      <c r="NQ177" s="5" t="e">
        <f>COUNTIFS(#REF!,LT177,#REF!,0,#REF!,"&lt;="&amp;ME177,#REF!,"&gt;="&amp;MF177,#REF!,"="&amp;KV177,#REF!,"="&amp;KX177)</f>
        <v>#REF!</v>
      </c>
      <c r="NR177" s="5" t="e">
        <f>COUNTIFS(#REF!,LT177,#REF!,1,#REF!,"&lt;="&amp;ME177,#REF!,"&gt;="&amp;MF177,#REF!,"="&amp;KW177,#REF!,"="&amp;KY177)</f>
        <v>#REF!</v>
      </c>
      <c r="NS177" s="5" t="e">
        <f>COUNTIFS(#REF!,LT177,#REF!,0,#REF!,"&lt;="&amp;ME177,#REF!,"&gt;="&amp;MF177,#REF!,"="&amp;KW177,#REF!,"="&amp;KY177)</f>
        <v>#REF!</v>
      </c>
      <c r="NT177" s="5" t="e">
        <f t="shared" si="169"/>
        <v>#REF!</v>
      </c>
      <c r="NU177" s="5" t="e">
        <f t="shared" si="170"/>
        <v>#REF!</v>
      </c>
      <c r="NV177" s="5" t="e">
        <f t="shared" si="171"/>
        <v>#REF!</v>
      </c>
      <c r="NW177" s="6" t="e">
        <f t="shared" si="172"/>
        <v>#REF!</v>
      </c>
      <c r="NX177" s="7" t="e">
        <f t="shared" si="173"/>
        <v>#REF!</v>
      </c>
      <c r="NY177" s="5" t="e">
        <f t="shared" si="174"/>
        <v>#REF!</v>
      </c>
      <c r="NZ177" s="31" t="e">
        <f t="shared" si="175"/>
        <v>#REF!</v>
      </c>
      <c r="OA177" s="32" t="e">
        <f t="shared" si="176"/>
        <v>#REF!</v>
      </c>
      <c r="OB177" s="32" t="e">
        <f t="shared" si="177"/>
        <v>#REF!</v>
      </c>
      <c r="OC177" s="33" t="e">
        <f t="shared" si="178"/>
        <v>#REF!</v>
      </c>
      <c r="OD177" s="33" t="e">
        <f t="shared" si="179"/>
        <v>#REF!</v>
      </c>
      <c r="OE177" s="33" t="e">
        <f t="shared" si="180"/>
        <v>#REF!</v>
      </c>
      <c r="OF177" s="33" t="e">
        <f t="shared" si="181"/>
        <v>#REF!</v>
      </c>
      <c r="OG177" s="5" t="e">
        <f t="shared" si="182"/>
        <v>#REF!</v>
      </c>
      <c r="OH177" s="5" t="e">
        <f t="shared" si="183"/>
        <v>#REF!</v>
      </c>
      <c r="OI177" s="5" t="e">
        <f t="shared" si="184"/>
        <v>#REF!</v>
      </c>
      <c r="OJ177" s="6" t="e">
        <f t="shared" si="185"/>
        <v>#REF!</v>
      </c>
      <c r="OK177" s="7" t="e">
        <f t="shared" si="186"/>
        <v>#REF!</v>
      </c>
      <c r="OL177" s="5" t="e">
        <f t="shared" si="187"/>
        <v>#REF!</v>
      </c>
      <c r="OM177" s="31" t="e">
        <f t="shared" si="188"/>
        <v>#REF!</v>
      </c>
      <c r="ON177" s="32" t="e">
        <f t="shared" si="189"/>
        <v>#REF!</v>
      </c>
      <c r="OO177" s="32" t="e">
        <f t="shared" si="190"/>
        <v>#REF!</v>
      </c>
      <c r="OP177" s="33" t="e">
        <f t="shared" si="191"/>
        <v>#REF!</v>
      </c>
      <c r="OQ177" s="33" t="e">
        <f t="shared" si="192"/>
        <v>#REF!</v>
      </c>
      <c r="OR177" s="33" t="e">
        <f t="shared" si="193"/>
        <v>#REF!</v>
      </c>
      <c r="OS177" s="33" t="e">
        <f t="shared" si="194"/>
        <v>#REF!</v>
      </c>
      <c r="OT177" t="e">
        <f t="shared" si="195"/>
        <v>#REF!</v>
      </c>
      <c r="OU177" t="e">
        <f t="shared" si="196"/>
        <v>#REF!</v>
      </c>
      <c r="OV177" t="e">
        <f t="shared" si="197"/>
        <v>#REF!</v>
      </c>
      <c r="OW177" t="e">
        <f t="shared" si="198"/>
        <v>#REF!</v>
      </c>
      <c r="OX177" t="e">
        <f t="shared" si="199"/>
        <v>#REF!</v>
      </c>
      <c r="OY177" t="e">
        <f t="shared" si="200"/>
        <v>#REF!</v>
      </c>
    </row>
    <row r="178" spans="1:415" ht="16.5" customHeight="1" x14ac:dyDescent="0.3">
      <c r="A178" s="22"/>
      <c r="KN178" s="5" t="e">
        <f>IF(INDEX(#REF!,MATCH('HT 0-0'!D178,#REF!,0))=INDEX(#REF!,MATCH('HT 0-0'!D178,#REF!,0)),INDEX(#REF!,MATCH('HT 0-0'!D178,#REF!,0)),"ERROR")</f>
        <v>#REF!</v>
      </c>
      <c r="KO178" s="5" t="e">
        <f>IF(INDEX(#REF!,MATCH('HT 0-0'!E178,#REF!,0))=INDEX(#REF!,MATCH('HT 0-0'!E178,#REF!,0)),INDEX(#REF!,MATCH('HT 0-0'!E178,#REF!,0)),"ERROR")</f>
        <v>#REF!</v>
      </c>
      <c r="KP178" s="5" t="e">
        <f t="shared" si="134"/>
        <v>#REF!</v>
      </c>
      <c r="KQ178" t="str">
        <f t="shared" si="135"/>
        <v>_</v>
      </c>
      <c r="KR178" s="5" t="e">
        <f t="shared" si="136"/>
        <v>#DIV/0!</v>
      </c>
      <c r="KS178" s="5" t="e">
        <f t="shared" si="137"/>
        <v>#DIV/0!</v>
      </c>
      <c r="KT178" s="5" t="e">
        <f t="shared" si="138"/>
        <v>#DIV/0!</v>
      </c>
      <c r="KU178" s="5" t="e">
        <f t="shared" si="139"/>
        <v>#DIV/0!</v>
      </c>
      <c r="KV178" s="5" t="e">
        <f t="shared" si="140"/>
        <v>#DIV/0!</v>
      </c>
      <c r="KW178" s="5" t="e">
        <f t="shared" si="141"/>
        <v>#DIV/0!</v>
      </c>
      <c r="KX178" s="5" t="e">
        <f t="shared" si="142"/>
        <v>#DIV/0!</v>
      </c>
      <c r="KY178" s="5" t="e">
        <f t="shared" si="143"/>
        <v>#DIV/0!</v>
      </c>
      <c r="KZ178" s="5" t="e">
        <f t="shared" si="144"/>
        <v>#DIV/0!</v>
      </c>
      <c r="LA178" s="5" t="e">
        <f t="shared" si="145"/>
        <v>#DIV/0!</v>
      </c>
      <c r="LB178" t="e">
        <f>IF(LQ178="0-0",INDEX(Scrape!#REF!,MATCH('HT 0-0'!KP178,Scrape!$B:$B,0)),"")</f>
        <v>#REF!</v>
      </c>
      <c r="LC178" t="e">
        <f>IF(LQ178="0-0",INDEX(Scrape!$A:$A,MATCH('HT 0-0'!KP178,Scrape!$B:$B,0)),"")</f>
        <v>#REF!</v>
      </c>
      <c r="LD178" t="e">
        <f>IF(LQ178="0-0",INDEX(Scrape!$B:$B,MATCH('HT 0-0'!KP178,Scrape!$B:$B,0)),"")</f>
        <v>#REF!</v>
      </c>
      <c r="LE178" t="e">
        <f>IF(LQ178="0-0",INDEX(Scrape!$C:$C,MATCH('HT 0-0'!KP178,Scrape!$B:$B,0)),"")</f>
        <v>#REF!</v>
      </c>
      <c r="LF178" t="e">
        <f>IF(LQ178="0-0",INDEX(Scrape!$D:$D,MATCH('HT 0-0'!KP178,Scrape!$B:$B,0)),"")</f>
        <v>#REF!</v>
      </c>
      <c r="LG178" t="e">
        <f>IF(LQ178="0-0",INDEX(Scrape!$E:$E,MATCH('HT 0-0'!KP178,Scrape!$B:$B,0)),"")</f>
        <v>#REF!</v>
      </c>
      <c r="LH178" t="e">
        <f>IF(LQ178="0-0",INDEX(Scrape!$F:$F,MATCH('HT 0-0'!KP178,Scrape!$B:$B,0)),"")</f>
        <v>#REF!</v>
      </c>
      <c r="LI178" t="e">
        <f>IF(LQ178="0-0",INDEX(Scrape!$G:$G,MATCH('HT 0-0'!KP178,Scrape!$B:$B,0)),"")</f>
        <v>#REF!</v>
      </c>
      <c r="LJ178" t="e">
        <f>IF(LQ178="0-0",INDEX(Scrape!$H:$H,MATCH('HT 0-0'!KP178,Scrape!$B:$B,0)),"")</f>
        <v>#REF!</v>
      </c>
      <c r="LK178" t="e">
        <f>IF(LQ178="0-0",INDEX(Scrape!$I:$I,MATCH('HT 0-0'!KP178,Scrape!$B:$B,0)),"")</f>
        <v>#REF!</v>
      </c>
      <c r="LL178" t="e">
        <f>IF(LQ178="0-0",INDEX(Scrape!$J:$J,MATCH('HT 0-0'!KP178,Scrape!$B:$B,0)),"")</f>
        <v>#REF!</v>
      </c>
      <c r="LM178" t="e">
        <f>IF(LQ178="0-0",INDEX(Scrape!$K:$K,MATCH('HT 0-0'!KP178,Scrape!$B:$B,0)),"")</f>
        <v>#REF!</v>
      </c>
      <c r="LN178" t="e">
        <f>IF(LQ178="0-0",INDEX(Scrape!$L:$L,MATCH('HT 0-0'!KP178,Scrape!$B:$B,0)),"")</f>
        <v>#REF!</v>
      </c>
      <c r="LO178" t="e">
        <f>IF(LQ178="0-0",INDEX(Scrape!$M:$M,MATCH('HT 0-0'!KP178,Scrape!$B:$B,0)),"")</f>
        <v>#REF!</v>
      </c>
      <c r="LP178" t="e">
        <f>IF(LQ178="0-0",INDEX(Scrape!$N:$N,MATCH('HT 0-0'!KP178,Scrape!$B:$B,0)),"")</f>
        <v>#REF!</v>
      </c>
      <c r="LQ178" t="e">
        <f>INDEX(Scrape!$O:$O,MATCH('HT 0-0'!KP178,Scrape!$B:$B,0))</f>
        <v>#REF!</v>
      </c>
      <c r="LR178" t="e">
        <f t="shared" si="146"/>
        <v>#REF!</v>
      </c>
      <c r="LS178" t="e">
        <f t="shared" si="147"/>
        <v>#REF!</v>
      </c>
      <c r="LT178" s="23" t="e">
        <f>IF(INDEX(#REF!,MATCH(KQ178,#REF!,0))=INDEX(#REF!,MATCH(KQ178,#REF!,0)),INDEX(#REF!,MATCH(KQ178,#REF!,0)),"ERROR")</f>
        <v>#REF!</v>
      </c>
      <c r="LU178" s="24" t="e">
        <f t="shared" si="148"/>
        <v>#DIV/0!</v>
      </c>
      <c r="LV178" s="24" t="e">
        <f t="shared" si="149"/>
        <v>#DIV/0!</v>
      </c>
      <c r="LW178" s="24" t="e">
        <f t="shared" si="150"/>
        <v>#DIV/0!</v>
      </c>
      <c r="LX178" s="24" t="e">
        <f t="shared" si="151"/>
        <v>#DIV/0!</v>
      </c>
      <c r="LY178" s="25" t="e">
        <f t="shared" si="152"/>
        <v>#REF!</v>
      </c>
      <c r="LZ178" s="25" t="e">
        <f t="shared" si="153"/>
        <v>#REF!</v>
      </c>
      <c r="MA178" s="26" t="e">
        <f t="shared" si="154"/>
        <v>#REF!</v>
      </c>
      <c r="MB178" s="27" t="e">
        <f t="shared" si="155"/>
        <v>#REF!</v>
      </c>
      <c r="MC178" s="28" t="e">
        <f t="shared" si="156"/>
        <v>#REF!</v>
      </c>
      <c r="MD178" s="24" t="e">
        <f t="shared" si="157"/>
        <v>#REF!</v>
      </c>
      <c r="ME178" s="29" t="e">
        <f t="shared" si="158"/>
        <v>#REF!</v>
      </c>
      <c r="MF178" s="30" t="e">
        <f t="shared" si="159"/>
        <v>#REF!</v>
      </c>
      <c r="MG178" s="24" t="e">
        <f t="shared" si="160"/>
        <v>#REF!</v>
      </c>
      <c r="MH178" s="29" t="e">
        <f t="shared" si="161"/>
        <v>#REF!</v>
      </c>
      <c r="MI178" s="30" t="e">
        <f t="shared" si="162"/>
        <v>#REF!</v>
      </c>
      <c r="MJ178" t="str">
        <f t="shared" si="163"/>
        <v/>
      </c>
      <c r="MK178" t="str">
        <f t="shared" si="164"/>
        <v/>
      </c>
      <c r="ML178" t="str">
        <f t="shared" si="165"/>
        <v/>
      </c>
      <c r="MM178" t="str">
        <f t="shared" si="166"/>
        <v/>
      </c>
      <c r="MN178" t="str">
        <f t="shared" si="167"/>
        <v/>
      </c>
      <c r="MO178" t="str">
        <f t="shared" si="168"/>
        <v/>
      </c>
      <c r="MP178" s="5" t="e">
        <f>COUNTIFS(#REF!,LT178,#REF!,1,#REF!,"&gt;="&amp;MC178,#REF!,"&lt;="&amp;MB178,#REF!,"&lt;="&amp;ME178,#REF!,"&gt;="&amp;MF178,#REF!,"="&amp;KV178,#REF!,"="&amp;KX178)</f>
        <v>#REF!</v>
      </c>
      <c r="MQ178" s="5" t="e">
        <f>COUNTIFS(#REF!,LT178,#REF!,0,#REF!,"&gt;="&amp;MC178,#REF!,"&lt;="&amp;MB178,#REF!,"&lt;="&amp;ME178,#REF!,"&gt;="&amp;MF178,#REF!,"="&amp;KV178,#REF!,"="&amp;KX178)</f>
        <v>#REF!</v>
      </c>
      <c r="MR178" s="5" t="e">
        <f>COUNTIFS(#REF!,LT178,#REF!,1,#REF!,"&gt;="&amp;MC178,#REF!,"&lt;="&amp;MB178,#REF!,"&lt;="&amp;ME178,#REF!,"&gt;="&amp;MF178,#REF!,"="&amp;KW178,#REF!,"="&amp;KY178)</f>
        <v>#REF!</v>
      </c>
      <c r="MS178" s="5" t="e">
        <f>COUNTIFS(#REF!,LT178,#REF!,0,#REF!,"&gt;="&amp;MC178,#REF!,"&lt;="&amp;MB178,#REF!,"&lt;="&amp;ME178,#REF!,"&gt;="&amp;MF178,#REF!,"="&amp;KW178,#REF!,"="&amp;KY178)</f>
        <v>#REF!</v>
      </c>
      <c r="MT178" s="5" t="e">
        <f>COUNTIFS(#REF!,LT178,#REF!,1,#REF!,"&gt;="&amp;MI178,#REF!,"&lt;="&amp;MH178,#REF!,"&lt;="&amp;ME178,#REF!,"&gt;="&amp;MF178)</f>
        <v>#REF!</v>
      </c>
      <c r="MU178" s="5" t="e">
        <f>COUNTIFS(#REF!,LT178,#REF!,0,#REF!,"&gt;="&amp;MI178,#REF!,"&lt;="&amp;MH178,#REF!,"&lt;="&amp;ME178,#REF!,"&gt;="&amp;MF178)</f>
        <v>#REF!</v>
      </c>
      <c r="MV178" s="5" t="e">
        <f>COUNTIFS(#REF!,LT178,#REF!,1,#REF!,"&gt;="&amp;MI178,#REF!,"&lt;="&amp;MH178,#REF!,"="&amp;KZ178,#REF!,"="&amp;LA178,#REF!,"&lt;="&amp;ME178,#REF!,"&gt;="&amp;MF178)</f>
        <v>#REF!</v>
      </c>
      <c r="MW178" s="5" t="e">
        <f>COUNTIFS(#REF!,LT178,#REF!,0,#REF!,"&gt;="&amp;MI178,#REF!,"&lt;="&amp;MH178,#REF!,"="&amp;KZ178,#REF!,"="&amp;LA178,#REF!,"&lt;="&amp;ME178,#REF!,"&gt;="&amp;MF178)</f>
        <v>#REF!</v>
      </c>
      <c r="MX178" s="5" t="e">
        <f>COUNTIFS(#REF!,LT178,#REF!,1,#REF!,"&gt;="&amp;MC178,#REF!,"&lt;="&amp;MB178,#REF!,"&lt;="&amp;ME178,#REF!,"&gt;="&amp;MF178)</f>
        <v>#REF!</v>
      </c>
      <c r="MY178" s="5" t="e">
        <f>COUNTIFS(#REF!,LT178,#REF!,0,#REF!,"&gt;="&amp;MC178,#REF!,"&lt;="&amp;MB178,#REF!,"&lt;="&amp;ME178,#REF!,"&gt;="&amp;MF178)</f>
        <v>#REF!</v>
      </c>
      <c r="MZ178" s="5" t="e">
        <f>COUNTIFS(#REF!,LT178,#REF!,1,#REF!,"&lt;="&amp;ME178,#REF!,"&gt;="&amp;MF178,#REF!,"="&amp;KV178,#REF!,"="&amp;KX178)</f>
        <v>#REF!</v>
      </c>
      <c r="NA178" s="5" t="e">
        <f>COUNTIFS(#REF!,LT178,#REF!,0,#REF!,"&lt;="&amp;ME178,#REF!,"&gt;="&amp;MF178,#REF!,"="&amp;KV178,#REF!,"="&amp;KX178)</f>
        <v>#REF!</v>
      </c>
      <c r="NB178" s="5" t="e">
        <f>COUNTIFS(#REF!,LT178,#REF!,1,#REF!,"&lt;="&amp;ME178,#REF!,"&gt;="&amp;MF178,#REF!,"="&amp;KW178,#REF!,"="&amp;KY178)</f>
        <v>#REF!</v>
      </c>
      <c r="NC178" s="5" t="e">
        <f>COUNTIFS(#REF!,LT178,#REF!,0,#REF!,"&lt;="&amp;ME178,#REF!,"&gt;="&amp;MF178,#REF!,"="&amp;KW178,#REF!,"="&amp;KY178)</f>
        <v>#REF!</v>
      </c>
      <c r="ND178" s="5" t="e">
        <f>COUNTIFS(#REF!,LT178,#REF!,1,#REF!,"&gt;="&amp;MC178,#REF!,"&lt;="&amp;MB178,#REF!,"&lt;="&amp;ME178,#REF!,"&gt;="&amp;MF178,#REF!,"="&amp;KV178,#REF!,"="&amp;KX178)</f>
        <v>#REF!</v>
      </c>
      <c r="NE178" s="5" t="e">
        <f>COUNTIFS(#REF!,LT178,#REF!,0,#REF!,"&gt;="&amp;MC178,#REF!,"&lt;="&amp;MB178,#REF!,"&lt;="&amp;ME178,#REF!,"&gt;="&amp;MF178,#REF!,"="&amp;KV178,#REF!,"="&amp;KX178)</f>
        <v>#REF!</v>
      </c>
      <c r="NF178" s="5" t="e">
        <f>COUNTIFS(#REF!,LT178,#REF!,1,#REF!,"&gt;="&amp;MC178,#REF!,"&lt;="&amp;MB178,#REF!,"&lt;="&amp;ME178,#REF!,"&gt;="&amp;MF178,#REF!,"="&amp;KW178,#REF!,"="&amp;KY178)</f>
        <v>#REF!</v>
      </c>
      <c r="NG178" s="5" t="e">
        <f>COUNTIFS(#REF!,LT178,#REF!,0,#REF!,"&gt;="&amp;MC178,#REF!,"&lt;="&amp;MB178,#REF!,"&lt;="&amp;ME178,#REF!,"&gt;="&amp;MF178,#REF!,"="&amp;KW178,#REF!,"="&amp;KY178)</f>
        <v>#REF!</v>
      </c>
      <c r="NH178" s="5" t="e">
        <f>COUNTIFS(#REF!,LT178,#REF!,1,#REF!,"&gt;="&amp;MC178,#REF!,"&lt;="&amp;MB178,#REF!,"&lt;="&amp;ME178,#REF!,"&gt;="&amp;MF178,#REF!,"="&amp;KZ178,#REF!,"="&amp;LA178)</f>
        <v>#REF!</v>
      </c>
      <c r="NI178" s="5" t="e">
        <f>COUNTIFS(#REF!,LT178,#REF!,0,#REF!,"&gt;="&amp;MC178,#REF!,"&lt;="&amp;MB178,#REF!,"&lt;="&amp;ME178,#REF!,"&gt;="&amp;MF178,#REF!,"="&amp;KZ178,#REF!,"="&amp;LA178)</f>
        <v>#REF!</v>
      </c>
      <c r="NJ178" s="5" t="e">
        <f>COUNTIFS(#REF!,LT178,#REF!,1,#REF!,"&gt;="&amp;MI178,#REF!,"&lt;="&amp;MH178,#REF!,"&lt;="&amp;ME178,#REF!,"&gt;="&amp;MF178)</f>
        <v>#REF!</v>
      </c>
      <c r="NK178" s="5" t="e">
        <f>COUNTIFS(#REF!,LT178,#REF!,0,#REF!,"&gt;="&amp;MI178,#REF!,"&lt;="&amp;MH178,#REF!,"&lt;="&amp;ME178,#REF!,"&gt;="&amp;MF178)</f>
        <v>#REF!</v>
      </c>
      <c r="NL178" s="5" t="e">
        <f>COUNTIFS(#REF!,LT178,#REF!,1,#REF!,"&gt;="&amp;MI178,#REF!,"&lt;="&amp;MH178,#REF!,"="&amp;KZ178,#REF!,"="&amp;LA178,#REF!,"&lt;="&amp;ME178,#REF!,"&gt;="&amp;MF178)</f>
        <v>#REF!</v>
      </c>
      <c r="NM178" s="5" t="e">
        <f>COUNTIFS(#REF!,LT178,#REF!,0,#REF!,"&gt;="&amp;MI178,#REF!,"&lt;="&amp;MH178,#REF!,"="&amp;KZ178,#REF!,"="&amp;LA178,#REF!,"&lt;="&amp;ME178,#REF!,"&gt;="&amp;MF178)</f>
        <v>#REF!</v>
      </c>
      <c r="NN178" s="5" t="e">
        <f>COUNTIFS(#REF!,LT178,#REF!,1,#REF!,"&gt;="&amp;MC178,#REF!,"&lt;="&amp;MB178,#REF!,"&lt;="&amp;ME178,#REF!,"&gt;="&amp;MF178)</f>
        <v>#REF!</v>
      </c>
      <c r="NO178" s="5" t="e">
        <f>COUNTIFS(#REF!,LT178,#REF!,0,#REF!,"&gt;="&amp;MC178,#REF!,"&lt;="&amp;MB178,#REF!,"&lt;="&amp;ME178,#REF!,"&gt;="&amp;MF178)</f>
        <v>#REF!</v>
      </c>
      <c r="NP178" s="5" t="e">
        <f>COUNTIFS(#REF!,LT178,#REF!,1,#REF!,"&lt;="&amp;ME178,#REF!,"&gt;="&amp;MF178,#REF!,"="&amp;KV178,#REF!,"="&amp;KX178)</f>
        <v>#REF!</v>
      </c>
      <c r="NQ178" s="5" t="e">
        <f>COUNTIFS(#REF!,LT178,#REF!,0,#REF!,"&lt;="&amp;ME178,#REF!,"&gt;="&amp;MF178,#REF!,"="&amp;KV178,#REF!,"="&amp;KX178)</f>
        <v>#REF!</v>
      </c>
      <c r="NR178" s="5" t="e">
        <f>COUNTIFS(#REF!,LT178,#REF!,1,#REF!,"&lt;="&amp;ME178,#REF!,"&gt;="&amp;MF178,#REF!,"="&amp;KW178,#REF!,"="&amp;KY178)</f>
        <v>#REF!</v>
      </c>
      <c r="NS178" s="5" t="e">
        <f>COUNTIFS(#REF!,LT178,#REF!,0,#REF!,"&lt;="&amp;ME178,#REF!,"&gt;="&amp;MF178,#REF!,"="&amp;KW178,#REF!,"="&amp;KY178)</f>
        <v>#REF!</v>
      </c>
      <c r="NT178" s="5" t="e">
        <f t="shared" si="169"/>
        <v>#REF!</v>
      </c>
      <c r="NU178" s="5" t="e">
        <f t="shared" si="170"/>
        <v>#REF!</v>
      </c>
      <c r="NV178" s="5" t="e">
        <f t="shared" si="171"/>
        <v>#REF!</v>
      </c>
      <c r="NW178" s="6" t="e">
        <f t="shared" si="172"/>
        <v>#REF!</v>
      </c>
      <c r="NX178" s="7" t="e">
        <f t="shared" si="173"/>
        <v>#REF!</v>
      </c>
      <c r="NY178" s="5" t="e">
        <f t="shared" si="174"/>
        <v>#REF!</v>
      </c>
      <c r="NZ178" s="31" t="e">
        <f t="shared" si="175"/>
        <v>#REF!</v>
      </c>
      <c r="OA178" s="32" t="e">
        <f t="shared" si="176"/>
        <v>#REF!</v>
      </c>
      <c r="OB178" s="32" t="e">
        <f t="shared" si="177"/>
        <v>#REF!</v>
      </c>
      <c r="OC178" s="33" t="e">
        <f t="shared" si="178"/>
        <v>#REF!</v>
      </c>
      <c r="OD178" s="33" t="e">
        <f t="shared" si="179"/>
        <v>#REF!</v>
      </c>
      <c r="OE178" s="33" t="e">
        <f t="shared" si="180"/>
        <v>#REF!</v>
      </c>
      <c r="OF178" s="33" t="e">
        <f t="shared" si="181"/>
        <v>#REF!</v>
      </c>
      <c r="OG178" s="5" t="e">
        <f t="shared" si="182"/>
        <v>#REF!</v>
      </c>
      <c r="OH178" s="5" t="e">
        <f t="shared" si="183"/>
        <v>#REF!</v>
      </c>
      <c r="OI178" s="5" t="e">
        <f t="shared" si="184"/>
        <v>#REF!</v>
      </c>
      <c r="OJ178" s="6" t="e">
        <f t="shared" si="185"/>
        <v>#REF!</v>
      </c>
      <c r="OK178" s="7" t="e">
        <f t="shared" si="186"/>
        <v>#REF!</v>
      </c>
      <c r="OL178" s="5" t="e">
        <f t="shared" si="187"/>
        <v>#REF!</v>
      </c>
      <c r="OM178" s="31" t="e">
        <f t="shared" si="188"/>
        <v>#REF!</v>
      </c>
      <c r="ON178" s="32" t="e">
        <f t="shared" si="189"/>
        <v>#REF!</v>
      </c>
      <c r="OO178" s="32" t="e">
        <f t="shared" si="190"/>
        <v>#REF!</v>
      </c>
      <c r="OP178" s="33" t="e">
        <f t="shared" si="191"/>
        <v>#REF!</v>
      </c>
      <c r="OQ178" s="33" t="e">
        <f t="shared" si="192"/>
        <v>#REF!</v>
      </c>
      <c r="OR178" s="33" t="e">
        <f t="shared" si="193"/>
        <v>#REF!</v>
      </c>
      <c r="OS178" s="33" t="e">
        <f t="shared" si="194"/>
        <v>#REF!</v>
      </c>
      <c r="OT178" t="e">
        <f t="shared" si="195"/>
        <v>#REF!</v>
      </c>
      <c r="OU178" t="e">
        <f t="shared" si="196"/>
        <v>#REF!</v>
      </c>
      <c r="OV178" t="e">
        <f t="shared" si="197"/>
        <v>#REF!</v>
      </c>
      <c r="OW178" t="e">
        <f t="shared" si="198"/>
        <v>#REF!</v>
      </c>
      <c r="OX178" t="e">
        <f t="shared" si="199"/>
        <v>#REF!</v>
      </c>
      <c r="OY178" t="e">
        <f t="shared" si="200"/>
        <v>#REF!</v>
      </c>
    </row>
    <row r="179" spans="1:415" ht="16.5" customHeight="1" x14ac:dyDescent="0.3">
      <c r="A179" s="22"/>
      <c r="KN179" s="5" t="e">
        <f>IF(INDEX(#REF!,MATCH('HT 0-0'!D179,#REF!,0))=INDEX(#REF!,MATCH('HT 0-0'!D179,#REF!,0)),INDEX(#REF!,MATCH('HT 0-0'!D179,#REF!,0)),"ERROR")</f>
        <v>#REF!</v>
      </c>
      <c r="KO179" s="5" t="e">
        <f>IF(INDEX(#REF!,MATCH('HT 0-0'!E179,#REF!,0))=INDEX(#REF!,MATCH('HT 0-0'!E179,#REF!,0)),INDEX(#REF!,MATCH('HT 0-0'!E179,#REF!,0)),"ERROR")</f>
        <v>#REF!</v>
      </c>
      <c r="KP179" s="5" t="e">
        <f t="shared" si="134"/>
        <v>#REF!</v>
      </c>
      <c r="KQ179" t="str">
        <f t="shared" si="135"/>
        <v>_</v>
      </c>
      <c r="KR179" s="5" t="e">
        <f t="shared" si="136"/>
        <v>#DIV/0!</v>
      </c>
      <c r="KS179" s="5" t="e">
        <f t="shared" si="137"/>
        <v>#DIV/0!</v>
      </c>
      <c r="KT179" s="5" t="e">
        <f t="shared" si="138"/>
        <v>#DIV/0!</v>
      </c>
      <c r="KU179" s="5" t="e">
        <f t="shared" si="139"/>
        <v>#DIV/0!</v>
      </c>
      <c r="KV179" s="5" t="e">
        <f t="shared" si="140"/>
        <v>#DIV/0!</v>
      </c>
      <c r="KW179" s="5" t="e">
        <f t="shared" si="141"/>
        <v>#DIV/0!</v>
      </c>
      <c r="KX179" s="5" t="e">
        <f t="shared" si="142"/>
        <v>#DIV/0!</v>
      </c>
      <c r="KY179" s="5" t="e">
        <f t="shared" si="143"/>
        <v>#DIV/0!</v>
      </c>
      <c r="KZ179" s="5" t="e">
        <f t="shared" si="144"/>
        <v>#DIV/0!</v>
      </c>
      <c r="LA179" s="5" t="e">
        <f t="shared" si="145"/>
        <v>#DIV/0!</v>
      </c>
      <c r="LB179" t="e">
        <f>IF(LQ179="0-0",INDEX(Scrape!#REF!,MATCH('HT 0-0'!KP179,Scrape!$B:$B,0)),"")</f>
        <v>#REF!</v>
      </c>
      <c r="LC179" t="e">
        <f>IF(LQ179="0-0",INDEX(Scrape!$A:$A,MATCH('HT 0-0'!KP179,Scrape!$B:$B,0)),"")</f>
        <v>#REF!</v>
      </c>
      <c r="LD179" t="e">
        <f>IF(LQ179="0-0",INDEX(Scrape!$B:$B,MATCH('HT 0-0'!KP179,Scrape!$B:$B,0)),"")</f>
        <v>#REF!</v>
      </c>
      <c r="LE179" t="e">
        <f>IF(LQ179="0-0",INDEX(Scrape!$C:$C,MATCH('HT 0-0'!KP179,Scrape!$B:$B,0)),"")</f>
        <v>#REF!</v>
      </c>
      <c r="LF179" t="e">
        <f>IF(LQ179="0-0",INDEX(Scrape!$D:$D,MATCH('HT 0-0'!KP179,Scrape!$B:$B,0)),"")</f>
        <v>#REF!</v>
      </c>
      <c r="LG179" t="e">
        <f>IF(LQ179="0-0",INDEX(Scrape!$E:$E,MATCH('HT 0-0'!KP179,Scrape!$B:$B,0)),"")</f>
        <v>#REF!</v>
      </c>
      <c r="LH179" t="e">
        <f>IF(LQ179="0-0",INDEX(Scrape!$F:$F,MATCH('HT 0-0'!KP179,Scrape!$B:$B,0)),"")</f>
        <v>#REF!</v>
      </c>
      <c r="LI179" t="e">
        <f>IF(LQ179="0-0",INDEX(Scrape!$G:$G,MATCH('HT 0-0'!KP179,Scrape!$B:$B,0)),"")</f>
        <v>#REF!</v>
      </c>
      <c r="LJ179" t="e">
        <f>IF(LQ179="0-0",INDEX(Scrape!$H:$H,MATCH('HT 0-0'!KP179,Scrape!$B:$B,0)),"")</f>
        <v>#REF!</v>
      </c>
      <c r="LK179" t="e">
        <f>IF(LQ179="0-0",INDEX(Scrape!$I:$I,MATCH('HT 0-0'!KP179,Scrape!$B:$B,0)),"")</f>
        <v>#REF!</v>
      </c>
      <c r="LL179" t="e">
        <f>IF(LQ179="0-0",INDEX(Scrape!$J:$J,MATCH('HT 0-0'!KP179,Scrape!$B:$B,0)),"")</f>
        <v>#REF!</v>
      </c>
      <c r="LM179" t="e">
        <f>IF(LQ179="0-0",INDEX(Scrape!$K:$K,MATCH('HT 0-0'!KP179,Scrape!$B:$B,0)),"")</f>
        <v>#REF!</v>
      </c>
      <c r="LN179" t="e">
        <f>IF(LQ179="0-0",INDEX(Scrape!$L:$L,MATCH('HT 0-0'!KP179,Scrape!$B:$B,0)),"")</f>
        <v>#REF!</v>
      </c>
      <c r="LO179" t="e">
        <f>IF(LQ179="0-0",INDEX(Scrape!$M:$M,MATCH('HT 0-0'!KP179,Scrape!$B:$B,0)),"")</f>
        <v>#REF!</v>
      </c>
      <c r="LP179" t="e">
        <f>IF(LQ179="0-0",INDEX(Scrape!$N:$N,MATCH('HT 0-0'!KP179,Scrape!$B:$B,0)),"")</f>
        <v>#REF!</v>
      </c>
      <c r="LQ179" t="e">
        <f>INDEX(Scrape!$O:$O,MATCH('HT 0-0'!KP179,Scrape!$B:$B,0))</f>
        <v>#REF!</v>
      </c>
      <c r="LR179" t="e">
        <f t="shared" si="146"/>
        <v>#REF!</v>
      </c>
      <c r="LS179" t="e">
        <f t="shared" si="147"/>
        <v>#REF!</v>
      </c>
      <c r="LT179" s="23" t="e">
        <f>IF(INDEX(#REF!,MATCH(KQ179,#REF!,0))=INDEX(#REF!,MATCH(KQ179,#REF!,0)),INDEX(#REF!,MATCH(KQ179,#REF!,0)),"ERROR")</f>
        <v>#REF!</v>
      </c>
      <c r="LU179" s="24" t="e">
        <f t="shared" si="148"/>
        <v>#DIV/0!</v>
      </c>
      <c r="LV179" s="24" t="e">
        <f t="shared" si="149"/>
        <v>#DIV/0!</v>
      </c>
      <c r="LW179" s="24" t="e">
        <f t="shared" si="150"/>
        <v>#DIV/0!</v>
      </c>
      <c r="LX179" s="24" t="e">
        <f t="shared" si="151"/>
        <v>#DIV/0!</v>
      </c>
      <c r="LY179" s="25" t="e">
        <f t="shared" si="152"/>
        <v>#REF!</v>
      </c>
      <c r="LZ179" s="25" t="e">
        <f t="shared" si="153"/>
        <v>#REF!</v>
      </c>
      <c r="MA179" s="26" t="e">
        <f t="shared" si="154"/>
        <v>#REF!</v>
      </c>
      <c r="MB179" s="27" t="e">
        <f t="shared" si="155"/>
        <v>#REF!</v>
      </c>
      <c r="MC179" s="28" t="e">
        <f t="shared" si="156"/>
        <v>#REF!</v>
      </c>
      <c r="MD179" s="24" t="e">
        <f t="shared" si="157"/>
        <v>#REF!</v>
      </c>
      <c r="ME179" s="29" t="e">
        <f t="shared" si="158"/>
        <v>#REF!</v>
      </c>
      <c r="MF179" s="30" t="e">
        <f t="shared" si="159"/>
        <v>#REF!</v>
      </c>
      <c r="MG179" s="24" t="e">
        <f t="shared" si="160"/>
        <v>#REF!</v>
      </c>
      <c r="MH179" s="29" t="e">
        <f t="shared" si="161"/>
        <v>#REF!</v>
      </c>
      <c r="MI179" s="30" t="e">
        <f t="shared" si="162"/>
        <v>#REF!</v>
      </c>
      <c r="MJ179" t="str">
        <f t="shared" si="163"/>
        <v/>
      </c>
      <c r="MK179" t="str">
        <f t="shared" si="164"/>
        <v/>
      </c>
      <c r="ML179" t="str">
        <f t="shared" si="165"/>
        <v/>
      </c>
      <c r="MM179" t="str">
        <f t="shared" si="166"/>
        <v/>
      </c>
      <c r="MN179" t="str">
        <f t="shared" si="167"/>
        <v/>
      </c>
      <c r="MO179" t="str">
        <f t="shared" si="168"/>
        <v/>
      </c>
      <c r="MP179" s="5" t="e">
        <f>COUNTIFS(#REF!,LT179,#REF!,1,#REF!,"&gt;="&amp;MC179,#REF!,"&lt;="&amp;MB179,#REF!,"&lt;="&amp;ME179,#REF!,"&gt;="&amp;MF179,#REF!,"="&amp;KV179,#REF!,"="&amp;KX179)</f>
        <v>#REF!</v>
      </c>
      <c r="MQ179" s="5" t="e">
        <f>COUNTIFS(#REF!,LT179,#REF!,0,#REF!,"&gt;="&amp;MC179,#REF!,"&lt;="&amp;MB179,#REF!,"&lt;="&amp;ME179,#REF!,"&gt;="&amp;MF179,#REF!,"="&amp;KV179,#REF!,"="&amp;KX179)</f>
        <v>#REF!</v>
      </c>
      <c r="MR179" s="5" t="e">
        <f>COUNTIFS(#REF!,LT179,#REF!,1,#REF!,"&gt;="&amp;MC179,#REF!,"&lt;="&amp;MB179,#REF!,"&lt;="&amp;ME179,#REF!,"&gt;="&amp;MF179,#REF!,"="&amp;KW179,#REF!,"="&amp;KY179)</f>
        <v>#REF!</v>
      </c>
      <c r="MS179" s="5" t="e">
        <f>COUNTIFS(#REF!,LT179,#REF!,0,#REF!,"&gt;="&amp;MC179,#REF!,"&lt;="&amp;MB179,#REF!,"&lt;="&amp;ME179,#REF!,"&gt;="&amp;MF179,#REF!,"="&amp;KW179,#REF!,"="&amp;KY179)</f>
        <v>#REF!</v>
      </c>
      <c r="MT179" s="5" t="e">
        <f>COUNTIFS(#REF!,LT179,#REF!,1,#REF!,"&gt;="&amp;MI179,#REF!,"&lt;="&amp;MH179,#REF!,"&lt;="&amp;ME179,#REF!,"&gt;="&amp;MF179)</f>
        <v>#REF!</v>
      </c>
      <c r="MU179" s="5" t="e">
        <f>COUNTIFS(#REF!,LT179,#REF!,0,#REF!,"&gt;="&amp;MI179,#REF!,"&lt;="&amp;MH179,#REF!,"&lt;="&amp;ME179,#REF!,"&gt;="&amp;MF179)</f>
        <v>#REF!</v>
      </c>
      <c r="MV179" s="5" t="e">
        <f>COUNTIFS(#REF!,LT179,#REF!,1,#REF!,"&gt;="&amp;MI179,#REF!,"&lt;="&amp;MH179,#REF!,"="&amp;KZ179,#REF!,"="&amp;LA179,#REF!,"&lt;="&amp;ME179,#REF!,"&gt;="&amp;MF179)</f>
        <v>#REF!</v>
      </c>
      <c r="MW179" s="5" t="e">
        <f>COUNTIFS(#REF!,LT179,#REF!,0,#REF!,"&gt;="&amp;MI179,#REF!,"&lt;="&amp;MH179,#REF!,"="&amp;KZ179,#REF!,"="&amp;LA179,#REF!,"&lt;="&amp;ME179,#REF!,"&gt;="&amp;MF179)</f>
        <v>#REF!</v>
      </c>
      <c r="MX179" s="5" t="e">
        <f>COUNTIFS(#REF!,LT179,#REF!,1,#REF!,"&gt;="&amp;MC179,#REF!,"&lt;="&amp;MB179,#REF!,"&lt;="&amp;ME179,#REF!,"&gt;="&amp;MF179)</f>
        <v>#REF!</v>
      </c>
      <c r="MY179" s="5" t="e">
        <f>COUNTIFS(#REF!,LT179,#REF!,0,#REF!,"&gt;="&amp;MC179,#REF!,"&lt;="&amp;MB179,#REF!,"&lt;="&amp;ME179,#REF!,"&gt;="&amp;MF179)</f>
        <v>#REF!</v>
      </c>
      <c r="MZ179" s="5" t="e">
        <f>COUNTIFS(#REF!,LT179,#REF!,1,#REF!,"&lt;="&amp;ME179,#REF!,"&gt;="&amp;MF179,#REF!,"="&amp;KV179,#REF!,"="&amp;KX179)</f>
        <v>#REF!</v>
      </c>
      <c r="NA179" s="5" t="e">
        <f>COUNTIFS(#REF!,LT179,#REF!,0,#REF!,"&lt;="&amp;ME179,#REF!,"&gt;="&amp;MF179,#REF!,"="&amp;KV179,#REF!,"="&amp;KX179)</f>
        <v>#REF!</v>
      </c>
      <c r="NB179" s="5" t="e">
        <f>COUNTIFS(#REF!,LT179,#REF!,1,#REF!,"&lt;="&amp;ME179,#REF!,"&gt;="&amp;MF179,#REF!,"="&amp;KW179,#REF!,"="&amp;KY179)</f>
        <v>#REF!</v>
      </c>
      <c r="NC179" s="5" t="e">
        <f>COUNTIFS(#REF!,LT179,#REF!,0,#REF!,"&lt;="&amp;ME179,#REF!,"&gt;="&amp;MF179,#REF!,"="&amp;KW179,#REF!,"="&amp;KY179)</f>
        <v>#REF!</v>
      </c>
      <c r="ND179" s="5" t="e">
        <f>COUNTIFS(#REF!,LT179,#REF!,1,#REF!,"&gt;="&amp;MC179,#REF!,"&lt;="&amp;MB179,#REF!,"&lt;="&amp;ME179,#REF!,"&gt;="&amp;MF179,#REF!,"="&amp;KV179,#REF!,"="&amp;KX179)</f>
        <v>#REF!</v>
      </c>
      <c r="NE179" s="5" t="e">
        <f>COUNTIFS(#REF!,LT179,#REF!,0,#REF!,"&gt;="&amp;MC179,#REF!,"&lt;="&amp;MB179,#REF!,"&lt;="&amp;ME179,#REF!,"&gt;="&amp;MF179,#REF!,"="&amp;KV179,#REF!,"="&amp;KX179)</f>
        <v>#REF!</v>
      </c>
      <c r="NF179" s="5" t="e">
        <f>COUNTIFS(#REF!,LT179,#REF!,1,#REF!,"&gt;="&amp;MC179,#REF!,"&lt;="&amp;MB179,#REF!,"&lt;="&amp;ME179,#REF!,"&gt;="&amp;MF179,#REF!,"="&amp;KW179,#REF!,"="&amp;KY179)</f>
        <v>#REF!</v>
      </c>
      <c r="NG179" s="5" t="e">
        <f>COUNTIFS(#REF!,LT179,#REF!,0,#REF!,"&gt;="&amp;MC179,#REF!,"&lt;="&amp;MB179,#REF!,"&lt;="&amp;ME179,#REF!,"&gt;="&amp;MF179,#REF!,"="&amp;KW179,#REF!,"="&amp;KY179)</f>
        <v>#REF!</v>
      </c>
      <c r="NH179" s="5" t="e">
        <f>COUNTIFS(#REF!,LT179,#REF!,1,#REF!,"&gt;="&amp;MC179,#REF!,"&lt;="&amp;MB179,#REF!,"&lt;="&amp;ME179,#REF!,"&gt;="&amp;MF179,#REF!,"="&amp;KZ179,#REF!,"="&amp;LA179)</f>
        <v>#REF!</v>
      </c>
      <c r="NI179" s="5" t="e">
        <f>COUNTIFS(#REF!,LT179,#REF!,0,#REF!,"&gt;="&amp;MC179,#REF!,"&lt;="&amp;MB179,#REF!,"&lt;="&amp;ME179,#REF!,"&gt;="&amp;MF179,#REF!,"="&amp;KZ179,#REF!,"="&amp;LA179)</f>
        <v>#REF!</v>
      </c>
      <c r="NJ179" s="5" t="e">
        <f>COUNTIFS(#REF!,LT179,#REF!,1,#REF!,"&gt;="&amp;MI179,#REF!,"&lt;="&amp;MH179,#REF!,"&lt;="&amp;ME179,#REF!,"&gt;="&amp;MF179)</f>
        <v>#REF!</v>
      </c>
      <c r="NK179" s="5" t="e">
        <f>COUNTIFS(#REF!,LT179,#REF!,0,#REF!,"&gt;="&amp;MI179,#REF!,"&lt;="&amp;MH179,#REF!,"&lt;="&amp;ME179,#REF!,"&gt;="&amp;MF179)</f>
        <v>#REF!</v>
      </c>
      <c r="NL179" s="5" t="e">
        <f>COUNTIFS(#REF!,LT179,#REF!,1,#REF!,"&gt;="&amp;MI179,#REF!,"&lt;="&amp;MH179,#REF!,"="&amp;KZ179,#REF!,"="&amp;LA179,#REF!,"&lt;="&amp;ME179,#REF!,"&gt;="&amp;MF179)</f>
        <v>#REF!</v>
      </c>
      <c r="NM179" s="5" t="e">
        <f>COUNTIFS(#REF!,LT179,#REF!,0,#REF!,"&gt;="&amp;MI179,#REF!,"&lt;="&amp;MH179,#REF!,"="&amp;KZ179,#REF!,"="&amp;LA179,#REF!,"&lt;="&amp;ME179,#REF!,"&gt;="&amp;MF179)</f>
        <v>#REF!</v>
      </c>
      <c r="NN179" s="5" t="e">
        <f>COUNTIFS(#REF!,LT179,#REF!,1,#REF!,"&gt;="&amp;MC179,#REF!,"&lt;="&amp;MB179,#REF!,"&lt;="&amp;ME179,#REF!,"&gt;="&amp;MF179)</f>
        <v>#REF!</v>
      </c>
      <c r="NO179" s="5" t="e">
        <f>COUNTIFS(#REF!,LT179,#REF!,0,#REF!,"&gt;="&amp;MC179,#REF!,"&lt;="&amp;MB179,#REF!,"&lt;="&amp;ME179,#REF!,"&gt;="&amp;MF179)</f>
        <v>#REF!</v>
      </c>
      <c r="NP179" s="5" t="e">
        <f>COUNTIFS(#REF!,LT179,#REF!,1,#REF!,"&lt;="&amp;ME179,#REF!,"&gt;="&amp;MF179,#REF!,"="&amp;KV179,#REF!,"="&amp;KX179)</f>
        <v>#REF!</v>
      </c>
      <c r="NQ179" s="5" t="e">
        <f>COUNTIFS(#REF!,LT179,#REF!,0,#REF!,"&lt;="&amp;ME179,#REF!,"&gt;="&amp;MF179,#REF!,"="&amp;KV179,#REF!,"="&amp;KX179)</f>
        <v>#REF!</v>
      </c>
      <c r="NR179" s="5" t="e">
        <f>COUNTIFS(#REF!,LT179,#REF!,1,#REF!,"&lt;="&amp;ME179,#REF!,"&gt;="&amp;MF179,#REF!,"="&amp;KW179,#REF!,"="&amp;KY179)</f>
        <v>#REF!</v>
      </c>
      <c r="NS179" s="5" t="e">
        <f>COUNTIFS(#REF!,LT179,#REF!,0,#REF!,"&lt;="&amp;ME179,#REF!,"&gt;="&amp;MF179,#REF!,"="&amp;KW179,#REF!,"="&amp;KY179)</f>
        <v>#REF!</v>
      </c>
      <c r="NT179" s="5" t="e">
        <f t="shared" si="169"/>
        <v>#REF!</v>
      </c>
      <c r="NU179" s="5" t="e">
        <f t="shared" si="170"/>
        <v>#REF!</v>
      </c>
      <c r="NV179" s="5" t="e">
        <f t="shared" si="171"/>
        <v>#REF!</v>
      </c>
      <c r="NW179" s="6" t="e">
        <f t="shared" si="172"/>
        <v>#REF!</v>
      </c>
      <c r="NX179" s="7" t="e">
        <f t="shared" si="173"/>
        <v>#REF!</v>
      </c>
      <c r="NY179" s="5" t="e">
        <f t="shared" si="174"/>
        <v>#REF!</v>
      </c>
      <c r="NZ179" s="31" t="e">
        <f t="shared" si="175"/>
        <v>#REF!</v>
      </c>
      <c r="OA179" s="32" t="e">
        <f t="shared" si="176"/>
        <v>#REF!</v>
      </c>
      <c r="OB179" s="32" t="e">
        <f t="shared" si="177"/>
        <v>#REF!</v>
      </c>
      <c r="OC179" s="33" t="e">
        <f t="shared" si="178"/>
        <v>#REF!</v>
      </c>
      <c r="OD179" s="33" t="e">
        <f t="shared" si="179"/>
        <v>#REF!</v>
      </c>
      <c r="OE179" s="33" t="e">
        <f t="shared" si="180"/>
        <v>#REF!</v>
      </c>
      <c r="OF179" s="33" t="e">
        <f t="shared" si="181"/>
        <v>#REF!</v>
      </c>
      <c r="OG179" s="5" t="e">
        <f t="shared" si="182"/>
        <v>#REF!</v>
      </c>
      <c r="OH179" s="5" t="e">
        <f t="shared" si="183"/>
        <v>#REF!</v>
      </c>
      <c r="OI179" s="5" t="e">
        <f t="shared" si="184"/>
        <v>#REF!</v>
      </c>
      <c r="OJ179" s="6" t="e">
        <f t="shared" si="185"/>
        <v>#REF!</v>
      </c>
      <c r="OK179" s="7" t="e">
        <f t="shared" si="186"/>
        <v>#REF!</v>
      </c>
      <c r="OL179" s="5" t="e">
        <f t="shared" si="187"/>
        <v>#REF!</v>
      </c>
      <c r="OM179" s="31" t="e">
        <f t="shared" si="188"/>
        <v>#REF!</v>
      </c>
      <c r="ON179" s="32" t="e">
        <f t="shared" si="189"/>
        <v>#REF!</v>
      </c>
      <c r="OO179" s="32" t="e">
        <f t="shared" si="190"/>
        <v>#REF!</v>
      </c>
      <c r="OP179" s="33" t="e">
        <f t="shared" si="191"/>
        <v>#REF!</v>
      </c>
      <c r="OQ179" s="33" t="e">
        <f t="shared" si="192"/>
        <v>#REF!</v>
      </c>
      <c r="OR179" s="33" t="e">
        <f t="shared" si="193"/>
        <v>#REF!</v>
      </c>
      <c r="OS179" s="33" t="e">
        <f t="shared" si="194"/>
        <v>#REF!</v>
      </c>
      <c r="OT179" t="e">
        <f t="shared" si="195"/>
        <v>#REF!</v>
      </c>
      <c r="OU179" t="e">
        <f t="shared" si="196"/>
        <v>#REF!</v>
      </c>
      <c r="OV179" t="e">
        <f t="shared" si="197"/>
        <v>#REF!</v>
      </c>
      <c r="OW179" t="e">
        <f t="shared" si="198"/>
        <v>#REF!</v>
      </c>
      <c r="OX179" t="e">
        <f t="shared" si="199"/>
        <v>#REF!</v>
      </c>
      <c r="OY179" t="e">
        <f t="shared" si="200"/>
        <v>#REF!</v>
      </c>
    </row>
    <row r="180" spans="1:415" ht="16.5" customHeight="1" x14ac:dyDescent="0.3">
      <c r="A180" s="22"/>
      <c r="KN180" s="5" t="e">
        <f>IF(INDEX(#REF!,MATCH('HT 0-0'!D180,#REF!,0))=INDEX(#REF!,MATCH('HT 0-0'!D180,#REF!,0)),INDEX(#REF!,MATCH('HT 0-0'!D180,#REF!,0)),"ERROR")</f>
        <v>#REF!</v>
      </c>
      <c r="KO180" s="5" t="e">
        <f>IF(INDEX(#REF!,MATCH('HT 0-0'!E180,#REF!,0))=INDEX(#REF!,MATCH('HT 0-0'!E180,#REF!,0)),INDEX(#REF!,MATCH('HT 0-0'!E180,#REF!,0)),"ERROR")</f>
        <v>#REF!</v>
      </c>
      <c r="KP180" s="5" t="e">
        <f t="shared" si="134"/>
        <v>#REF!</v>
      </c>
      <c r="KQ180" t="str">
        <f t="shared" si="135"/>
        <v>_</v>
      </c>
      <c r="KR180" s="5" t="e">
        <f t="shared" si="136"/>
        <v>#DIV/0!</v>
      </c>
      <c r="KS180" s="5" t="e">
        <f t="shared" si="137"/>
        <v>#DIV/0!</v>
      </c>
      <c r="KT180" s="5" t="e">
        <f t="shared" si="138"/>
        <v>#DIV/0!</v>
      </c>
      <c r="KU180" s="5" t="e">
        <f t="shared" si="139"/>
        <v>#DIV/0!</v>
      </c>
      <c r="KV180" s="5" t="e">
        <f t="shared" si="140"/>
        <v>#DIV/0!</v>
      </c>
      <c r="KW180" s="5" t="e">
        <f t="shared" si="141"/>
        <v>#DIV/0!</v>
      </c>
      <c r="KX180" s="5" t="e">
        <f t="shared" si="142"/>
        <v>#DIV/0!</v>
      </c>
      <c r="KY180" s="5" t="e">
        <f t="shared" si="143"/>
        <v>#DIV/0!</v>
      </c>
      <c r="KZ180" s="5" t="e">
        <f t="shared" si="144"/>
        <v>#DIV/0!</v>
      </c>
      <c r="LA180" s="5" t="e">
        <f t="shared" si="145"/>
        <v>#DIV/0!</v>
      </c>
      <c r="LB180" t="e">
        <f>IF(LQ180="0-0",INDEX(Scrape!#REF!,MATCH('HT 0-0'!KP180,Scrape!$B:$B,0)),"")</f>
        <v>#REF!</v>
      </c>
      <c r="LC180" t="e">
        <f>IF(LQ180="0-0",INDEX(Scrape!$A:$A,MATCH('HT 0-0'!KP180,Scrape!$B:$B,0)),"")</f>
        <v>#REF!</v>
      </c>
      <c r="LD180" t="e">
        <f>IF(LQ180="0-0",INDEX(Scrape!$B:$B,MATCH('HT 0-0'!KP180,Scrape!$B:$B,0)),"")</f>
        <v>#REF!</v>
      </c>
      <c r="LE180" t="e">
        <f>IF(LQ180="0-0",INDEX(Scrape!$C:$C,MATCH('HT 0-0'!KP180,Scrape!$B:$B,0)),"")</f>
        <v>#REF!</v>
      </c>
      <c r="LF180" t="e">
        <f>IF(LQ180="0-0",INDEX(Scrape!$D:$D,MATCH('HT 0-0'!KP180,Scrape!$B:$B,0)),"")</f>
        <v>#REF!</v>
      </c>
      <c r="LG180" t="e">
        <f>IF(LQ180="0-0",INDEX(Scrape!$E:$E,MATCH('HT 0-0'!KP180,Scrape!$B:$B,0)),"")</f>
        <v>#REF!</v>
      </c>
      <c r="LH180" t="e">
        <f>IF(LQ180="0-0",INDEX(Scrape!$F:$F,MATCH('HT 0-0'!KP180,Scrape!$B:$B,0)),"")</f>
        <v>#REF!</v>
      </c>
      <c r="LI180" t="e">
        <f>IF(LQ180="0-0",INDEX(Scrape!$G:$G,MATCH('HT 0-0'!KP180,Scrape!$B:$B,0)),"")</f>
        <v>#REF!</v>
      </c>
      <c r="LJ180" t="e">
        <f>IF(LQ180="0-0",INDEX(Scrape!$H:$H,MATCH('HT 0-0'!KP180,Scrape!$B:$B,0)),"")</f>
        <v>#REF!</v>
      </c>
      <c r="LK180" t="e">
        <f>IF(LQ180="0-0",INDEX(Scrape!$I:$I,MATCH('HT 0-0'!KP180,Scrape!$B:$B,0)),"")</f>
        <v>#REF!</v>
      </c>
      <c r="LL180" t="e">
        <f>IF(LQ180="0-0",INDEX(Scrape!$J:$J,MATCH('HT 0-0'!KP180,Scrape!$B:$B,0)),"")</f>
        <v>#REF!</v>
      </c>
      <c r="LM180" t="e">
        <f>IF(LQ180="0-0",INDEX(Scrape!$K:$K,MATCH('HT 0-0'!KP180,Scrape!$B:$B,0)),"")</f>
        <v>#REF!</v>
      </c>
      <c r="LN180" t="e">
        <f>IF(LQ180="0-0",INDEX(Scrape!$L:$L,MATCH('HT 0-0'!KP180,Scrape!$B:$B,0)),"")</f>
        <v>#REF!</v>
      </c>
      <c r="LO180" t="e">
        <f>IF(LQ180="0-0",INDEX(Scrape!$M:$M,MATCH('HT 0-0'!KP180,Scrape!$B:$B,0)),"")</f>
        <v>#REF!</v>
      </c>
      <c r="LP180" t="e">
        <f>IF(LQ180="0-0",INDEX(Scrape!$N:$N,MATCH('HT 0-0'!KP180,Scrape!$B:$B,0)),"")</f>
        <v>#REF!</v>
      </c>
      <c r="LQ180" t="e">
        <f>INDEX(Scrape!$O:$O,MATCH('HT 0-0'!KP180,Scrape!$B:$B,0))</f>
        <v>#REF!</v>
      </c>
      <c r="LR180" t="e">
        <f t="shared" si="146"/>
        <v>#REF!</v>
      </c>
      <c r="LS180" t="e">
        <f t="shared" si="147"/>
        <v>#REF!</v>
      </c>
      <c r="LT180" s="23" t="e">
        <f>IF(INDEX(#REF!,MATCH(KQ180,#REF!,0))=INDEX(#REF!,MATCH(KQ180,#REF!,0)),INDEX(#REF!,MATCH(KQ180,#REF!,0)),"ERROR")</f>
        <v>#REF!</v>
      </c>
      <c r="LU180" s="24" t="e">
        <f t="shared" si="148"/>
        <v>#DIV/0!</v>
      </c>
      <c r="LV180" s="24" t="e">
        <f t="shared" si="149"/>
        <v>#DIV/0!</v>
      </c>
      <c r="LW180" s="24" t="e">
        <f t="shared" si="150"/>
        <v>#DIV/0!</v>
      </c>
      <c r="LX180" s="24" t="e">
        <f t="shared" si="151"/>
        <v>#DIV/0!</v>
      </c>
      <c r="LY180" s="25" t="e">
        <f t="shared" si="152"/>
        <v>#REF!</v>
      </c>
      <c r="LZ180" s="25" t="e">
        <f t="shared" si="153"/>
        <v>#REF!</v>
      </c>
      <c r="MA180" s="26" t="e">
        <f t="shared" si="154"/>
        <v>#REF!</v>
      </c>
      <c r="MB180" s="27" t="e">
        <f t="shared" si="155"/>
        <v>#REF!</v>
      </c>
      <c r="MC180" s="28" t="e">
        <f t="shared" si="156"/>
        <v>#REF!</v>
      </c>
      <c r="MD180" s="24" t="e">
        <f t="shared" si="157"/>
        <v>#REF!</v>
      </c>
      <c r="ME180" s="29" t="e">
        <f t="shared" si="158"/>
        <v>#REF!</v>
      </c>
      <c r="MF180" s="30" t="e">
        <f t="shared" si="159"/>
        <v>#REF!</v>
      </c>
      <c r="MG180" s="24" t="e">
        <f t="shared" si="160"/>
        <v>#REF!</v>
      </c>
      <c r="MH180" s="29" t="e">
        <f t="shared" si="161"/>
        <v>#REF!</v>
      </c>
      <c r="MI180" s="30" t="e">
        <f t="shared" si="162"/>
        <v>#REF!</v>
      </c>
      <c r="MJ180" t="str">
        <f t="shared" si="163"/>
        <v/>
      </c>
      <c r="MK180" t="str">
        <f t="shared" si="164"/>
        <v/>
      </c>
      <c r="ML180" t="str">
        <f t="shared" si="165"/>
        <v/>
      </c>
      <c r="MM180" t="str">
        <f t="shared" si="166"/>
        <v/>
      </c>
      <c r="MN180" t="str">
        <f t="shared" si="167"/>
        <v/>
      </c>
      <c r="MO180" t="str">
        <f t="shared" si="168"/>
        <v/>
      </c>
      <c r="MP180" s="5" t="e">
        <f>COUNTIFS(#REF!,LT180,#REF!,1,#REF!,"&gt;="&amp;MC180,#REF!,"&lt;="&amp;MB180,#REF!,"&lt;="&amp;ME180,#REF!,"&gt;="&amp;MF180,#REF!,"="&amp;KV180,#REF!,"="&amp;KX180)</f>
        <v>#REF!</v>
      </c>
      <c r="MQ180" s="5" t="e">
        <f>COUNTIFS(#REF!,LT180,#REF!,0,#REF!,"&gt;="&amp;MC180,#REF!,"&lt;="&amp;MB180,#REF!,"&lt;="&amp;ME180,#REF!,"&gt;="&amp;MF180,#REF!,"="&amp;KV180,#REF!,"="&amp;KX180)</f>
        <v>#REF!</v>
      </c>
      <c r="MR180" s="5" t="e">
        <f>COUNTIFS(#REF!,LT180,#REF!,1,#REF!,"&gt;="&amp;MC180,#REF!,"&lt;="&amp;MB180,#REF!,"&lt;="&amp;ME180,#REF!,"&gt;="&amp;MF180,#REF!,"="&amp;KW180,#REF!,"="&amp;KY180)</f>
        <v>#REF!</v>
      </c>
      <c r="MS180" s="5" t="e">
        <f>COUNTIFS(#REF!,LT180,#REF!,0,#REF!,"&gt;="&amp;MC180,#REF!,"&lt;="&amp;MB180,#REF!,"&lt;="&amp;ME180,#REF!,"&gt;="&amp;MF180,#REF!,"="&amp;KW180,#REF!,"="&amp;KY180)</f>
        <v>#REF!</v>
      </c>
      <c r="MT180" s="5" t="e">
        <f>COUNTIFS(#REF!,LT180,#REF!,1,#REF!,"&gt;="&amp;MI180,#REF!,"&lt;="&amp;MH180,#REF!,"&lt;="&amp;ME180,#REF!,"&gt;="&amp;MF180)</f>
        <v>#REF!</v>
      </c>
      <c r="MU180" s="5" t="e">
        <f>COUNTIFS(#REF!,LT180,#REF!,0,#REF!,"&gt;="&amp;MI180,#REF!,"&lt;="&amp;MH180,#REF!,"&lt;="&amp;ME180,#REF!,"&gt;="&amp;MF180)</f>
        <v>#REF!</v>
      </c>
      <c r="MV180" s="5" t="e">
        <f>COUNTIFS(#REF!,LT180,#REF!,1,#REF!,"&gt;="&amp;MI180,#REF!,"&lt;="&amp;MH180,#REF!,"="&amp;KZ180,#REF!,"="&amp;LA180,#REF!,"&lt;="&amp;ME180,#REF!,"&gt;="&amp;MF180)</f>
        <v>#REF!</v>
      </c>
      <c r="MW180" s="5" t="e">
        <f>COUNTIFS(#REF!,LT180,#REF!,0,#REF!,"&gt;="&amp;MI180,#REF!,"&lt;="&amp;MH180,#REF!,"="&amp;KZ180,#REF!,"="&amp;LA180,#REF!,"&lt;="&amp;ME180,#REF!,"&gt;="&amp;MF180)</f>
        <v>#REF!</v>
      </c>
      <c r="MX180" s="5" t="e">
        <f>COUNTIFS(#REF!,LT180,#REF!,1,#REF!,"&gt;="&amp;MC180,#REF!,"&lt;="&amp;MB180,#REF!,"&lt;="&amp;ME180,#REF!,"&gt;="&amp;MF180)</f>
        <v>#REF!</v>
      </c>
      <c r="MY180" s="5" t="e">
        <f>COUNTIFS(#REF!,LT180,#REF!,0,#REF!,"&gt;="&amp;MC180,#REF!,"&lt;="&amp;MB180,#REF!,"&lt;="&amp;ME180,#REF!,"&gt;="&amp;MF180)</f>
        <v>#REF!</v>
      </c>
      <c r="MZ180" s="5" t="e">
        <f>COUNTIFS(#REF!,LT180,#REF!,1,#REF!,"&lt;="&amp;ME180,#REF!,"&gt;="&amp;MF180,#REF!,"="&amp;KV180,#REF!,"="&amp;KX180)</f>
        <v>#REF!</v>
      </c>
      <c r="NA180" s="5" t="e">
        <f>COUNTIFS(#REF!,LT180,#REF!,0,#REF!,"&lt;="&amp;ME180,#REF!,"&gt;="&amp;MF180,#REF!,"="&amp;KV180,#REF!,"="&amp;KX180)</f>
        <v>#REF!</v>
      </c>
      <c r="NB180" s="5" t="e">
        <f>COUNTIFS(#REF!,LT180,#REF!,1,#REF!,"&lt;="&amp;ME180,#REF!,"&gt;="&amp;MF180,#REF!,"="&amp;KW180,#REF!,"="&amp;KY180)</f>
        <v>#REF!</v>
      </c>
      <c r="NC180" s="5" t="e">
        <f>COUNTIFS(#REF!,LT180,#REF!,0,#REF!,"&lt;="&amp;ME180,#REF!,"&gt;="&amp;MF180,#REF!,"="&amp;KW180,#REF!,"="&amp;KY180)</f>
        <v>#REF!</v>
      </c>
      <c r="ND180" s="5" t="e">
        <f>COUNTIFS(#REF!,LT180,#REF!,1,#REF!,"&gt;="&amp;MC180,#REF!,"&lt;="&amp;MB180,#REF!,"&lt;="&amp;ME180,#REF!,"&gt;="&amp;MF180,#REF!,"="&amp;KV180,#REF!,"="&amp;KX180)</f>
        <v>#REF!</v>
      </c>
      <c r="NE180" s="5" t="e">
        <f>COUNTIFS(#REF!,LT180,#REF!,0,#REF!,"&gt;="&amp;MC180,#REF!,"&lt;="&amp;MB180,#REF!,"&lt;="&amp;ME180,#REF!,"&gt;="&amp;MF180,#REF!,"="&amp;KV180,#REF!,"="&amp;KX180)</f>
        <v>#REF!</v>
      </c>
      <c r="NF180" s="5" t="e">
        <f>COUNTIFS(#REF!,LT180,#REF!,1,#REF!,"&gt;="&amp;MC180,#REF!,"&lt;="&amp;MB180,#REF!,"&lt;="&amp;ME180,#REF!,"&gt;="&amp;MF180,#REF!,"="&amp;KW180,#REF!,"="&amp;KY180)</f>
        <v>#REF!</v>
      </c>
      <c r="NG180" s="5" t="e">
        <f>COUNTIFS(#REF!,LT180,#REF!,0,#REF!,"&gt;="&amp;MC180,#REF!,"&lt;="&amp;MB180,#REF!,"&lt;="&amp;ME180,#REF!,"&gt;="&amp;MF180,#REF!,"="&amp;KW180,#REF!,"="&amp;KY180)</f>
        <v>#REF!</v>
      </c>
      <c r="NH180" s="5" t="e">
        <f>COUNTIFS(#REF!,LT180,#REF!,1,#REF!,"&gt;="&amp;MC180,#REF!,"&lt;="&amp;MB180,#REF!,"&lt;="&amp;ME180,#REF!,"&gt;="&amp;MF180,#REF!,"="&amp;KZ180,#REF!,"="&amp;LA180)</f>
        <v>#REF!</v>
      </c>
      <c r="NI180" s="5" t="e">
        <f>COUNTIFS(#REF!,LT180,#REF!,0,#REF!,"&gt;="&amp;MC180,#REF!,"&lt;="&amp;MB180,#REF!,"&lt;="&amp;ME180,#REF!,"&gt;="&amp;MF180,#REF!,"="&amp;KZ180,#REF!,"="&amp;LA180)</f>
        <v>#REF!</v>
      </c>
      <c r="NJ180" s="5" t="e">
        <f>COUNTIFS(#REF!,LT180,#REF!,1,#REF!,"&gt;="&amp;MI180,#REF!,"&lt;="&amp;MH180,#REF!,"&lt;="&amp;ME180,#REF!,"&gt;="&amp;MF180)</f>
        <v>#REF!</v>
      </c>
      <c r="NK180" s="5" t="e">
        <f>COUNTIFS(#REF!,LT180,#REF!,0,#REF!,"&gt;="&amp;MI180,#REF!,"&lt;="&amp;MH180,#REF!,"&lt;="&amp;ME180,#REF!,"&gt;="&amp;MF180)</f>
        <v>#REF!</v>
      </c>
      <c r="NL180" s="5" t="e">
        <f>COUNTIFS(#REF!,LT180,#REF!,1,#REF!,"&gt;="&amp;MI180,#REF!,"&lt;="&amp;MH180,#REF!,"="&amp;KZ180,#REF!,"="&amp;LA180,#REF!,"&lt;="&amp;ME180,#REF!,"&gt;="&amp;MF180)</f>
        <v>#REF!</v>
      </c>
      <c r="NM180" s="5" t="e">
        <f>COUNTIFS(#REF!,LT180,#REF!,0,#REF!,"&gt;="&amp;MI180,#REF!,"&lt;="&amp;MH180,#REF!,"="&amp;KZ180,#REF!,"="&amp;LA180,#REF!,"&lt;="&amp;ME180,#REF!,"&gt;="&amp;MF180)</f>
        <v>#REF!</v>
      </c>
      <c r="NN180" s="5" t="e">
        <f>COUNTIFS(#REF!,LT180,#REF!,1,#REF!,"&gt;="&amp;MC180,#REF!,"&lt;="&amp;MB180,#REF!,"&lt;="&amp;ME180,#REF!,"&gt;="&amp;MF180)</f>
        <v>#REF!</v>
      </c>
      <c r="NO180" s="5" t="e">
        <f>COUNTIFS(#REF!,LT180,#REF!,0,#REF!,"&gt;="&amp;MC180,#REF!,"&lt;="&amp;MB180,#REF!,"&lt;="&amp;ME180,#REF!,"&gt;="&amp;MF180)</f>
        <v>#REF!</v>
      </c>
      <c r="NP180" s="5" t="e">
        <f>COUNTIFS(#REF!,LT180,#REF!,1,#REF!,"&lt;="&amp;ME180,#REF!,"&gt;="&amp;MF180,#REF!,"="&amp;KV180,#REF!,"="&amp;KX180)</f>
        <v>#REF!</v>
      </c>
      <c r="NQ180" s="5" t="e">
        <f>COUNTIFS(#REF!,LT180,#REF!,0,#REF!,"&lt;="&amp;ME180,#REF!,"&gt;="&amp;MF180,#REF!,"="&amp;KV180,#REF!,"="&amp;KX180)</f>
        <v>#REF!</v>
      </c>
      <c r="NR180" s="5" t="e">
        <f>COUNTIFS(#REF!,LT180,#REF!,1,#REF!,"&lt;="&amp;ME180,#REF!,"&gt;="&amp;MF180,#REF!,"="&amp;KW180,#REF!,"="&amp;KY180)</f>
        <v>#REF!</v>
      </c>
      <c r="NS180" s="5" t="e">
        <f>COUNTIFS(#REF!,LT180,#REF!,0,#REF!,"&lt;="&amp;ME180,#REF!,"&gt;="&amp;MF180,#REF!,"="&amp;KW180,#REF!,"="&amp;KY180)</f>
        <v>#REF!</v>
      </c>
      <c r="NT180" s="5" t="e">
        <f t="shared" si="169"/>
        <v>#REF!</v>
      </c>
      <c r="NU180" s="5" t="e">
        <f t="shared" si="170"/>
        <v>#REF!</v>
      </c>
      <c r="NV180" s="5" t="e">
        <f t="shared" si="171"/>
        <v>#REF!</v>
      </c>
      <c r="NW180" s="6" t="e">
        <f t="shared" si="172"/>
        <v>#REF!</v>
      </c>
      <c r="NX180" s="7" t="e">
        <f t="shared" si="173"/>
        <v>#REF!</v>
      </c>
      <c r="NY180" s="5" t="e">
        <f t="shared" si="174"/>
        <v>#REF!</v>
      </c>
      <c r="NZ180" s="31" t="e">
        <f t="shared" si="175"/>
        <v>#REF!</v>
      </c>
      <c r="OA180" s="32" t="e">
        <f t="shared" si="176"/>
        <v>#REF!</v>
      </c>
      <c r="OB180" s="32" t="e">
        <f t="shared" si="177"/>
        <v>#REF!</v>
      </c>
      <c r="OC180" s="33" t="e">
        <f t="shared" si="178"/>
        <v>#REF!</v>
      </c>
      <c r="OD180" s="33" t="e">
        <f t="shared" si="179"/>
        <v>#REF!</v>
      </c>
      <c r="OE180" s="33" t="e">
        <f t="shared" si="180"/>
        <v>#REF!</v>
      </c>
      <c r="OF180" s="33" t="e">
        <f t="shared" si="181"/>
        <v>#REF!</v>
      </c>
      <c r="OG180" s="5" t="e">
        <f t="shared" si="182"/>
        <v>#REF!</v>
      </c>
      <c r="OH180" s="5" t="e">
        <f t="shared" si="183"/>
        <v>#REF!</v>
      </c>
      <c r="OI180" s="5" t="e">
        <f t="shared" si="184"/>
        <v>#REF!</v>
      </c>
      <c r="OJ180" s="6" t="e">
        <f t="shared" si="185"/>
        <v>#REF!</v>
      </c>
      <c r="OK180" s="7" t="e">
        <f t="shared" si="186"/>
        <v>#REF!</v>
      </c>
      <c r="OL180" s="5" t="e">
        <f t="shared" si="187"/>
        <v>#REF!</v>
      </c>
      <c r="OM180" s="31" t="e">
        <f t="shared" si="188"/>
        <v>#REF!</v>
      </c>
      <c r="ON180" s="32" t="e">
        <f t="shared" si="189"/>
        <v>#REF!</v>
      </c>
      <c r="OO180" s="32" t="e">
        <f t="shared" si="190"/>
        <v>#REF!</v>
      </c>
      <c r="OP180" s="33" t="e">
        <f t="shared" si="191"/>
        <v>#REF!</v>
      </c>
      <c r="OQ180" s="33" t="e">
        <f t="shared" si="192"/>
        <v>#REF!</v>
      </c>
      <c r="OR180" s="33" t="e">
        <f t="shared" si="193"/>
        <v>#REF!</v>
      </c>
      <c r="OS180" s="33" t="e">
        <f t="shared" si="194"/>
        <v>#REF!</v>
      </c>
      <c r="OT180" t="e">
        <f t="shared" si="195"/>
        <v>#REF!</v>
      </c>
      <c r="OU180" t="e">
        <f t="shared" si="196"/>
        <v>#REF!</v>
      </c>
      <c r="OV180" t="e">
        <f t="shared" si="197"/>
        <v>#REF!</v>
      </c>
      <c r="OW180" t="e">
        <f t="shared" si="198"/>
        <v>#REF!</v>
      </c>
      <c r="OX180" t="e">
        <f t="shared" si="199"/>
        <v>#REF!</v>
      </c>
      <c r="OY180" t="e">
        <f t="shared" si="200"/>
        <v>#REF!</v>
      </c>
    </row>
    <row r="181" spans="1:415" ht="16.5" customHeight="1" x14ac:dyDescent="0.3">
      <c r="A181" s="22"/>
      <c r="KN181" s="5" t="e">
        <f>IF(INDEX(#REF!,MATCH('HT 0-0'!D181,#REF!,0))=INDEX(#REF!,MATCH('HT 0-0'!D181,#REF!,0)),INDEX(#REF!,MATCH('HT 0-0'!D181,#REF!,0)),"ERROR")</f>
        <v>#REF!</v>
      </c>
      <c r="KO181" s="5" t="e">
        <f>IF(INDEX(#REF!,MATCH('HT 0-0'!E181,#REF!,0))=INDEX(#REF!,MATCH('HT 0-0'!E181,#REF!,0)),INDEX(#REF!,MATCH('HT 0-0'!E181,#REF!,0)),"ERROR")</f>
        <v>#REF!</v>
      </c>
      <c r="KP181" s="5" t="e">
        <f t="shared" si="134"/>
        <v>#REF!</v>
      </c>
      <c r="KQ181" t="str">
        <f t="shared" si="135"/>
        <v>_</v>
      </c>
      <c r="KR181" s="5" t="e">
        <f t="shared" si="136"/>
        <v>#DIV/0!</v>
      </c>
      <c r="KS181" s="5" t="e">
        <f t="shared" si="137"/>
        <v>#DIV/0!</v>
      </c>
      <c r="KT181" s="5" t="e">
        <f t="shared" si="138"/>
        <v>#DIV/0!</v>
      </c>
      <c r="KU181" s="5" t="e">
        <f t="shared" si="139"/>
        <v>#DIV/0!</v>
      </c>
      <c r="KV181" s="5" t="e">
        <f t="shared" si="140"/>
        <v>#DIV/0!</v>
      </c>
      <c r="KW181" s="5" t="e">
        <f t="shared" si="141"/>
        <v>#DIV/0!</v>
      </c>
      <c r="KX181" s="5" t="e">
        <f t="shared" si="142"/>
        <v>#DIV/0!</v>
      </c>
      <c r="KY181" s="5" t="e">
        <f t="shared" si="143"/>
        <v>#DIV/0!</v>
      </c>
      <c r="KZ181" s="5" t="e">
        <f t="shared" si="144"/>
        <v>#DIV/0!</v>
      </c>
      <c r="LA181" s="5" t="e">
        <f t="shared" si="145"/>
        <v>#DIV/0!</v>
      </c>
      <c r="LB181" t="e">
        <f>IF(LQ181="0-0",INDEX(Scrape!#REF!,MATCH('HT 0-0'!KP181,Scrape!$B:$B,0)),"")</f>
        <v>#REF!</v>
      </c>
      <c r="LC181" t="e">
        <f>IF(LQ181="0-0",INDEX(Scrape!$A:$A,MATCH('HT 0-0'!KP181,Scrape!$B:$B,0)),"")</f>
        <v>#REF!</v>
      </c>
      <c r="LD181" t="e">
        <f>IF(LQ181="0-0",INDEX(Scrape!$B:$B,MATCH('HT 0-0'!KP181,Scrape!$B:$B,0)),"")</f>
        <v>#REF!</v>
      </c>
      <c r="LE181" t="e">
        <f>IF(LQ181="0-0",INDEX(Scrape!$C:$C,MATCH('HT 0-0'!KP181,Scrape!$B:$B,0)),"")</f>
        <v>#REF!</v>
      </c>
      <c r="LF181" t="e">
        <f>IF(LQ181="0-0",INDEX(Scrape!$D:$D,MATCH('HT 0-0'!KP181,Scrape!$B:$B,0)),"")</f>
        <v>#REF!</v>
      </c>
      <c r="LG181" t="e">
        <f>IF(LQ181="0-0",INDEX(Scrape!$E:$E,MATCH('HT 0-0'!KP181,Scrape!$B:$B,0)),"")</f>
        <v>#REF!</v>
      </c>
      <c r="LH181" t="e">
        <f>IF(LQ181="0-0",INDEX(Scrape!$F:$F,MATCH('HT 0-0'!KP181,Scrape!$B:$B,0)),"")</f>
        <v>#REF!</v>
      </c>
      <c r="LI181" t="e">
        <f>IF(LQ181="0-0",INDEX(Scrape!$G:$G,MATCH('HT 0-0'!KP181,Scrape!$B:$B,0)),"")</f>
        <v>#REF!</v>
      </c>
      <c r="LJ181" t="e">
        <f>IF(LQ181="0-0",INDEX(Scrape!$H:$H,MATCH('HT 0-0'!KP181,Scrape!$B:$B,0)),"")</f>
        <v>#REF!</v>
      </c>
      <c r="LK181" t="e">
        <f>IF(LQ181="0-0",INDEX(Scrape!$I:$I,MATCH('HT 0-0'!KP181,Scrape!$B:$B,0)),"")</f>
        <v>#REF!</v>
      </c>
      <c r="LL181" t="e">
        <f>IF(LQ181="0-0",INDEX(Scrape!$J:$J,MATCH('HT 0-0'!KP181,Scrape!$B:$B,0)),"")</f>
        <v>#REF!</v>
      </c>
      <c r="LM181" t="e">
        <f>IF(LQ181="0-0",INDEX(Scrape!$K:$K,MATCH('HT 0-0'!KP181,Scrape!$B:$B,0)),"")</f>
        <v>#REF!</v>
      </c>
      <c r="LN181" t="e">
        <f>IF(LQ181="0-0",INDEX(Scrape!$L:$L,MATCH('HT 0-0'!KP181,Scrape!$B:$B,0)),"")</f>
        <v>#REF!</v>
      </c>
      <c r="LO181" t="e">
        <f>IF(LQ181="0-0",INDEX(Scrape!$M:$M,MATCH('HT 0-0'!KP181,Scrape!$B:$B,0)),"")</f>
        <v>#REF!</v>
      </c>
      <c r="LP181" t="e">
        <f>IF(LQ181="0-0",INDEX(Scrape!$N:$N,MATCH('HT 0-0'!KP181,Scrape!$B:$B,0)),"")</f>
        <v>#REF!</v>
      </c>
      <c r="LQ181" t="e">
        <f>INDEX(Scrape!$O:$O,MATCH('HT 0-0'!KP181,Scrape!$B:$B,0))</f>
        <v>#REF!</v>
      </c>
      <c r="LR181" t="e">
        <f t="shared" si="146"/>
        <v>#REF!</v>
      </c>
      <c r="LS181" t="e">
        <f t="shared" si="147"/>
        <v>#REF!</v>
      </c>
      <c r="LT181" s="23" t="e">
        <f>IF(INDEX(#REF!,MATCH(KQ181,#REF!,0))=INDEX(#REF!,MATCH(KQ181,#REF!,0)),INDEX(#REF!,MATCH(KQ181,#REF!,0)),"ERROR")</f>
        <v>#REF!</v>
      </c>
      <c r="LU181" s="24" t="e">
        <f t="shared" si="148"/>
        <v>#DIV/0!</v>
      </c>
      <c r="LV181" s="24" t="e">
        <f t="shared" si="149"/>
        <v>#DIV/0!</v>
      </c>
      <c r="LW181" s="24" t="e">
        <f t="shared" si="150"/>
        <v>#DIV/0!</v>
      </c>
      <c r="LX181" s="24" t="e">
        <f t="shared" si="151"/>
        <v>#DIV/0!</v>
      </c>
      <c r="LY181" s="25" t="e">
        <f t="shared" si="152"/>
        <v>#REF!</v>
      </c>
      <c r="LZ181" s="25" t="e">
        <f t="shared" si="153"/>
        <v>#REF!</v>
      </c>
      <c r="MA181" s="26" t="e">
        <f t="shared" si="154"/>
        <v>#REF!</v>
      </c>
      <c r="MB181" s="27" t="e">
        <f t="shared" si="155"/>
        <v>#REF!</v>
      </c>
      <c r="MC181" s="28" t="e">
        <f t="shared" si="156"/>
        <v>#REF!</v>
      </c>
      <c r="MD181" s="24" t="e">
        <f t="shared" si="157"/>
        <v>#REF!</v>
      </c>
      <c r="ME181" s="29" t="e">
        <f t="shared" si="158"/>
        <v>#REF!</v>
      </c>
      <c r="MF181" s="30" t="e">
        <f t="shared" si="159"/>
        <v>#REF!</v>
      </c>
      <c r="MG181" s="24" t="e">
        <f t="shared" si="160"/>
        <v>#REF!</v>
      </c>
      <c r="MH181" s="29" t="e">
        <f t="shared" si="161"/>
        <v>#REF!</v>
      </c>
      <c r="MI181" s="30" t="e">
        <f t="shared" si="162"/>
        <v>#REF!</v>
      </c>
      <c r="MJ181" t="str">
        <f t="shared" si="163"/>
        <v/>
      </c>
      <c r="MK181" t="str">
        <f t="shared" si="164"/>
        <v/>
      </c>
      <c r="ML181" t="str">
        <f t="shared" si="165"/>
        <v/>
      </c>
      <c r="MM181" t="str">
        <f t="shared" si="166"/>
        <v/>
      </c>
      <c r="MN181" t="str">
        <f t="shared" si="167"/>
        <v/>
      </c>
      <c r="MO181" t="str">
        <f t="shared" si="168"/>
        <v/>
      </c>
      <c r="MP181" s="5" t="e">
        <f>COUNTIFS(#REF!,LT181,#REF!,1,#REF!,"&gt;="&amp;MC181,#REF!,"&lt;="&amp;MB181,#REF!,"&lt;="&amp;ME181,#REF!,"&gt;="&amp;MF181,#REF!,"="&amp;KV181,#REF!,"="&amp;KX181)</f>
        <v>#REF!</v>
      </c>
      <c r="MQ181" s="5" t="e">
        <f>COUNTIFS(#REF!,LT181,#REF!,0,#REF!,"&gt;="&amp;MC181,#REF!,"&lt;="&amp;MB181,#REF!,"&lt;="&amp;ME181,#REF!,"&gt;="&amp;MF181,#REF!,"="&amp;KV181,#REF!,"="&amp;KX181)</f>
        <v>#REF!</v>
      </c>
      <c r="MR181" s="5" t="e">
        <f>COUNTIFS(#REF!,LT181,#REF!,1,#REF!,"&gt;="&amp;MC181,#REF!,"&lt;="&amp;MB181,#REF!,"&lt;="&amp;ME181,#REF!,"&gt;="&amp;MF181,#REF!,"="&amp;KW181,#REF!,"="&amp;KY181)</f>
        <v>#REF!</v>
      </c>
      <c r="MS181" s="5" t="e">
        <f>COUNTIFS(#REF!,LT181,#REF!,0,#REF!,"&gt;="&amp;MC181,#REF!,"&lt;="&amp;MB181,#REF!,"&lt;="&amp;ME181,#REF!,"&gt;="&amp;MF181,#REF!,"="&amp;KW181,#REF!,"="&amp;KY181)</f>
        <v>#REF!</v>
      </c>
      <c r="MT181" s="5" t="e">
        <f>COUNTIFS(#REF!,LT181,#REF!,1,#REF!,"&gt;="&amp;MI181,#REF!,"&lt;="&amp;MH181,#REF!,"&lt;="&amp;ME181,#REF!,"&gt;="&amp;MF181)</f>
        <v>#REF!</v>
      </c>
      <c r="MU181" s="5" t="e">
        <f>COUNTIFS(#REF!,LT181,#REF!,0,#REF!,"&gt;="&amp;MI181,#REF!,"&lt;="&amp;MH181,#REF!,"&lt;="&amp;ME181,#REF!,"&gt;="&amp;MF181)</f>
        <v>#REF!</v>
      </c>
      <c r="MV181" s="5" t="e">
        <f>COUNTIFS(#REF!,LT181,#REF!,1,#REF!,"&gt;="&amp;MI181,#REF!,"&lt;="&amp;MH181,#REF!,"="&amp;KZ181,#REF!,"="&amp;LA181,#REF!,"&lt;="&amp;ME181,#REF!,"&gt;="&amp;MF181)</f>
        <v>#REF!</v>
      </c>
      <c r="MW181" s="5" t="e">
        <f>COUNTIFS(#REF!,LT181,#REF!,0,#REF!,"&gt;="&amp;MI181,#REF!,"&lt;="&amp;MH181,#REF!,"="&amp;KZ181,#REF!,"="&amp;LA181,#REF!,"&lt;="&amp;ME181,#REF!,"&gt;="&amp;MF181)</f>
        <v>#REF!</v>
      </c>
      <c r="MX181" s="5" t="e">
        <f>COUNTIFS(#REF!,LT181,#REF!,1,#REF!,"&gt;="&amp;MC181,#REF!,"&lt;="&amp;MB181,#REF!,"&lt;="&amp;ME181,#REF!,"&gt;="&amp;MF181)</f>
        <v>#REF!</v>
      </c>
      <c r="MY181" s="5" t="e">
        <f>COUNTIFS(#REF!,LT181,#REF!,0,#REF!,"&gt;="&amp;MC181,#REF!,"&lt;="&amp;MB181,#REF!,"&lt;="&amp;ME181,#REF!,"&gt;="&amp;MF181)</f>
        <v>#REF!</v>
      </c>
      <c r="MZ181" s="5" t="e">
        <f>COUNTIFS(#REF!,LT181,#REF!,1,#REF!,"&lt;="&amp;ME181,#REF!,"&gt;="&amp;MF181,#REF!,"="&amp;KV181,#REF!,"="&amp;KX181)</f>
        <v>#REF!</v>
      </c>
      <c r="NA181" s="5" t="e">
        <f>COUNTIFS(#REF!,LT181,#REF!,0,#REF!,"&lt;="&amp;ME181,#REF!,"&gt;="&amp;MF181,#REF!,"="&amp;KV181,#REF!,"="&amp;KX181)</f>
        <v>#REF!</v>
      </c>
      <c r="NB181" s="5" t="e">
        <f>COUNTIFS(#REF!,LT181,#REF!,1,#REF!,"&lt;="&amp;ME181,#REF!,"&gt;="&amp;MF181,#REF!,"="&amp;KW181,#REF!,"="&amp;KY181)</f>
        <v>#REF!</v>
      </c>
      <c r="NC181" s="5" t="e">
        <f>COUNTIFS(#REF!,LT181,#REF!,0,#REF!,"&lt;="&amp;ME181,#REF!,"&gt;="&amp;MF181,#REF!,"="&amp;KW181,#REF!,"="&amp;KY181)</f>
        <v>#REF!</v>
      </c>
      <c r="ND181" s="5" t="e">
        <f>COUNTIFS(#REF!,LT181,#REF!,1,#REF!,"&gt;="&amp;MC181,#REF!,"&lt;="&amp;MB181,#REF!,"&lt;="&amp;ME181,#REF!,"&gt;="&amp;MF181,#REF!,"="&amp;KV181,#REF!,"="&amp;KX181)</f>
        <v>#REF!</v>
      </c>
      <c r="NE181" s="5" t="e">
        <f>COUNTIFS(#REF!,LT181,#REF!,0,#REF!,"&gt;="&amp;MC181,#REF!,"&lt;="&amp;MB181,#REF!,"&lt;="&amp;ME181,#REF!,"&gt;="&amp;MF181,#REF!,"="&amp;KV181,#REF!,"="&amp;KX181)</f>
        <v>#REF!</v>
      </c>
      <c r="NF181" s="5" t="e">
        <f>COUNTIFS(#REF!,LT181,#REF!,1,#REF!,"&gt;="&amp;MC181,#REF!,"&lt;="&amp;MB181,#REF!,"&lt;="&amp;ME181,#REF!,"&gt;="&amp;MF181,#REF!,"="&amp;KW181,#REF!,"="&amp;KY181)</f>
        <v>#REF!</v>
      </c>
      <c r="NG181" s="5" t="e">
        <f>COUNTIFS(#REF!,LT181,#REF!,0,#REF!,"&gt;="&amp;MC181,#REF!,"&lt;="&amp;MB181,#REF!,"&lt;="&amp;ME181,#REF!,"&gt;="&amp;MF181,#REF!,"="&amp;KW181,#REF!,"="&amp;KY181)</f>
        <v>#REF!</v>
      </c>
      <c r="NH181" s="5" t="e">
        <f>COUNTIFS(#REF!,LT181,#REF!,1,#REF!,"&gt;="&amp;MC181,#REF!,"&lt;="&amp;MB181,#REF!,"&lt;="&amp;ME181,#REF!,"&gt;="&amp;MF181,#REF!,"="&amp;KZ181,#REF!,"="&amp;LA181)</f>
        <v>#REF!</v>
      </c>
      <c r="NI181" s="5" t="e">
        <f>COUNTIFS(#REF!,LT181,#REF!,0,#REF!,"&gt;="&amp;MC181,#REF!,"&lt;="&amp;MB181,#REF!,"&lt;="&amp;ME181,#REF!,"&gt;="&amp;MF181,#REF!,"="&amp;KZ181,#REF!,"="&amp;LA181)</f>
        <v>#REF!</v>
      </c>
      <c r="NJ181" s="5" t="e">
        <f>COUNTIFS(#REF!,LT181,#REF!,1,#REF!,"&gt;="&amp;MI181,#REF!,"&lt;="&amp;MH181,#REF!,"&lt;="&amp;ME181,#REF!,"&gt;="&amp;MF181)</f>
        <v>#REF!</v>
      </c>
      <c r="NK181" s="5" t="e">
        <f>COUNTIFS(#REF!,LT181,#REF!,0,#REF!,"&gt;="&amp;MI181,#REF!,"&lt;="&amp;MH181,#REF!,"&lt;="&amp;ME181,#REF!,"&gt;="&amp;MF181)</f>
        <v>#REF!</v>
      </c>
      <c r="NL181" s="5" t="e">
        <f>COUNTIFS(#REF!,LT181,#REF!,1,#REF!,"&gt;="&amp;MI181,#REF!,"&lt;="&amp;MH181,#REF!,"="&amp;KZ181,#REF!,"="&amp;LA181,#REF!,"&lt;="&amp;ME181,#REF!,"&gt;="&amp;MF181)</f>
        <v>#REF!</v>
      </c>
      <c r="NM181" s="5" t="e">
        <f>COUNTIFS(#REF!,LT181,#REF!,0,#REF!,"&gt;="&amp;MI181,#REF!,"&lt;="&amp;MH181,#REF!,"="&amp;KZ181,#REF!,"="&amp;LA181,#REF!,"&lt;="&amp;ME181,#REF!,"&gt;="&amp;MF181)</f>
        <v>#REF!</v>
      </c>
      <c r="NN181" s="5" t="e">
        <f>COUNTIFS(#REF!,LT181,#REF!,1,#REF!,"&gt;="&amp;MC181,#REF!,"&lt;="&amp;MB181,#REF!,"&lt;="&amp;ME181,#REF!,"&gt;="&amp;MF181)</f>
        <v>#REF!</v>
      </c>
      <c r="NO181" s="5" t="e">
        <f>COUNTIFS(#REF!,LT181,#REF!,0,#REF!,"&gt;="&amp;MC181,#REF!,"&lt;="&amp;MB181,#REF!,"&lt;="&amp;ME181,#REF!,"&gt;="&amp;MF181)</f>
        <v>#REF!</v>
      </c>
      <c r="NP181" s="5" t="e">
        <f>COUNTIFS(#REF!,LT181,#REF!,1,#REF!,"&lt;="&amp;ME181,#REF!,"&gt;="&amp;MF181,#REF!,"="&amp;KV181,#REF!,"="&amp;KX181)</f>
        <v>#REF!</v>
      </c>
      <c r="NQ181" s="5" t="e">
        <f>COUNTIFS(#REF!,LT181,#REF!,0,#REF!,"&lt;="&amp;ME181,#REF!,"&gt;="&amp;MF181,#REF!,"="&amp;KV181,#REF!,"="&amp;KX181)</f>
        <v>#REF!</v>
      </c>
      <c r="NR181" s="5" t="e">
        <f>COUNTIFS(#REF!,LT181,#REF!,1,#REF!,"&lt;="&amp;ME181,#REF!,"&gt;="&amp;MF181,#REF!,"="&amp;KW181,#REF!,"="&amp;KY181)</f>
        <v>#REF!</v>
      </c>
      <c r="NS181" s="5" t="e">
        <f>COUNTIFS(#REF!,LT181,#REF!,0,#REF!,"&lt;="&amp;ME181,#REF!,"&gt;="&amp;MF181,#REF!,"="&amp;KW181,#REF!,"="&amp;KY181)</f>
        <v>#REF!</v>
      </c>
      <c r="NT181" s="5" t="e">
        <f t="shared" si="169"/>
        <v>#REF!</v>
      </c>
      <c r="NU181" s="5" t="e">
        <f t="shared" si="170"/>
        <v>#REF!</v>
      </c>
      <c r="NV181" s="5" t="e">
        <f t="shared" si="171"/>
        <v>#REF!</v>
      </c>
      <c r="NW181" s="6" t="e">
        <f t="shared" si="172"/>
        <v>#REF!</v>
      </c>
      <c r="NX181" s="7" t="e">
        <f t="shared" si="173"/>
        <v>#REF!</v>
      </c>
      <c r="NY181" s="5" t="e">
        <f t="shared" si="174"/>
        <v>#REF!</v>
      </c>
      <c r="NZ181" s="31" t="e">
        <f t="shared" si="175"/>
        <v>#REF!</v>
      </c>
      <c r="OA181" s="32" t="e">
        <f t="shared" si="176"/>
        <v>#REF!</v>
      </c>
      <c r="OB181" s="32" t="e">
        <f t="shared" si="177"/>
        <v>#REF!</v>
      </c>
      <c r="OC181" s="33" t="e">
        <f t="shared" si="178"/>
        <v>#REF!</v>
      </c>
      <c r="OD181" s="33" t="e">
        <f t="shared" si="179"/>
        <v>#REF!</v>
      </c>
      <c r="OE181" s="33" t="e">
        <f t="shared" si="180"/>
        <v>#REF!</v>
      </c>
      <c r="OF181" s="33" t="e">
        <f t="shared" si="181"/>
        <v>#REF!</v>
      </c>
      <c r="OG181" s="5" t="e">
        <f t="shared" si="182"/>
        <v>#REF!</v>
      </c>
      <c r="OH181" s="5" t="e">
        <f t="shared" si="183"/>
        <v>#REF!</v>
      </c>
      <c r="OI181" s="5" t="e">
        <f t="shared" si="184"/>
        <v>#REF!</v>
      </c>
      <c r="OJ181" s="6" t="e">
        <f t="shared" si="185"/>
        <v>#REF!</v>
      </c>
      <c r="OK181" s="7" t="e">
        <f t="shared" si="186"/>
        <v>#REF!</v>
      </c>
      <c r="OL181" s="5" t="e">
        <f t="shared" si="187"/>
        <v>#REF!</v>
      </c>
      <c r="OM181" s="31" t="e">
        <f t="shared" si="188"/>
        <v>#REF!</v>
      </c>
      <c r="ON181" s="32" t="e">
        <f t="shared" si="189"/>
        <v>#REF!</v>
      </c>
      <c r="OO181" s="32" t="e">
        <f t="shared" si="190"/>
        <v>#REF!</v>
      </c>
      <c r="OP181" s="33" t="e">
        <f t="shared" si="191"/>
        <v>#REF!</v>
      </c>
      <c r="OQ181" s="33" t="e">
        <f t="shared" si="192"/>
        <v>#REF!</v>
      </c>
      <c r="OR181" s="33" t="e">
        <f t="shared" si="193"/>
        <v>#REF!</v>
      </c>
      <c r="OS181" s="33" t="e">
        <f t="shared" si="194"/>
        <v>#REF!</v>
      </c>
      <c r="OT181" t="e">
        <f t="shared" si="195"/>
        <v>#REF!</v>
      </c>
      <c r="OU181" t="e">
        <f t="shared" si="196"/>
        <v>#REF!</v>
      </c>
      <c r="OV181" t="e">
        <f t="shared" si="197"/>
        <v>#REF!</v>
      </c>
      <c r="OW181" t="e">
        <f t="shared" si="198"/>
        <v>#REF!</v>
      </c>
      <c r="OX181" t="e">
        <f t="shared" si="199"/>
        <v>#REF!</v>
      </c>
      <c r="OY181" t="e">
        <f t="shared" si="200"/>
        <v>#REF!</v>
      </c>
    </row>
    <row r="182" spans="1:415" ht="16.5" customHeight="1" x14ac:dyDescent="0.3">
      <c r="A182" s="22"/>
      <c r="KN182" s="5" t="e">
        <f>IF(INDEX(#REF!,MATCH('HT 0-0'!D182,#REF!,0))=INDEX(#REF!,MATCH('HT 0-0'!D182,#REF!,0)),INDEX(#REF!,MATCH('HT 0-0'!D182,#REF!,0)),"ERROR")</f>
        <v>#REF!</v>
      </c>
      <c r="KO182" s="5" t="e">
        <f>IF(INDEX(#REF!,MATCH('HT 0-0'!E182,#REF!,0))=INDEX(#REF!,MATCH('HT 0-0'!E182,#REF!,0)),INDEX(#REF!,MATCH('HT 0-0'!E182,#REF!,0)),"ERROR")</f>
        <v>#REF!</v>
      </c>
      <c r="KP182" s="5" t="e">
        <f t="shared" si="134"/>
        <v>#REF!</v>
      </c>
      <c r="KQ182" t="str">
        <f t="shared" si="135"/>
        <v>_</v>
      </c>
      <c r="KR182" s="5" t="e">
        <f t="shared" si="136"/>
        <v>#DIV/0!</v>
      </c>
      <c r="KS182" s="5" t="e">
        <f t="shared" si="137"/>
        <v>#DIV/0!</v>
      </c>
      <c r="KT182" s="5" t="e">
        <f t="shared" si="138"/>
        <v>#DIV/0!</v>
      </c>
      <c r="KU182" s="5" t="e">
        <f t="shared" si="139"/>
        <v>#DIV/0!</v>
      </c>
      <c r="KV182" s="5" t="e">
        <f t="shared" si="140"/>
        <v>#DIV/0!</v>
      </c>
      <c r="KW182" s="5" t="e">
        <f t="shared" si="141"/>
        <v>#DIV/0!</v>
      </c>
      <c r="KX182" s="5" t="e">
        <f t="shared" si="142"/>
        <v>#DIV/0!</v>
      </c>
      <c r="KY182" s="5" t="e">
        <f t="shared" si="143"/>
        <v>#DIV/0!</v>
      </c>
      <c r="KZ182" s="5" t="e">
        <f t="shared" si="144"/>
        <v>#DIV/0!</v>
      </c>
      <c r="LA182" s="5" t="e">
        <f t="shared" si="145"/>
        <v>#DIV/0!</v>
      </c>
      <c r="LB182" t="e">
        <f>IF(LQ182="0-0",INDEX(Scrape!#REF!,MATCH('HT 0-0'!KP182,Scrape!$B:$B,0)),"")</f>
        <v>#REF!</v>
      </c>
      <c r="LC182" t="e">
        <f>IF(LQ182="0-0",INDEX(Scrape!$A:$A,MATCH('HT 0-0'!KP182,Scrape!$B:$B,0)),"")</f>
        <v>#REF!</v>
      </c>
      <c r="LD182" t="e">
        <f>IF(LQ182="0-0",INDEX(Scrape!$B:$B,MATCH('HT 0-0'!KP182,Scrape!$B:$B,0)),"")</f>
        <v>#REF!</v>
      </c>
      <c r="LE182" t="e">
        <f>IF(LQ182="0-0",INDEX(Scrape!$C:$C,MATCH('HT 0-0'!KP182,Scrape!$B:$B,0)),"")</f>
        <v>#REF!</v>
      </c>
      <c r="LF182" t="e">
        <f>IF(LQ182="0-0",INDEX(Scrape!$D:$D,MATCH('HT 0-0'!KP182,Scrape!$B:$B,0)),"")</f>
        <v>#REF!</v>
      </c>
      <c r="LG182" t="e">
        <f>IF(LQ182="0-0",INDEX(Scrape!$E:$E,MATCH('HT 0-0'!KP182,Scrape!$B:$B,0)),"")</f>
        <v>#REF!</v>
      </c>
      <c r="LH182" t="e">
        <f>IF(LQ182="0-0",INDEX(Scrape!$F:$F,MATCH('HT 0-0'!KP182,Scrape!$B:$B,0)),"")</f>
        <v>#REF!</v>
      </c>
      <c r="LI182" t="e">
        <f>IF(LQ182="0-0",INDEX(Scrape!$G:$G,MATCH('HT 0-0'!KP182,Scrape!$B:$B,0)),"")</f>
        <v>#REF!</v>
      </c>
      <c r="LJ182" t="e">
        <f>IF(LQ182="0-0",INDEX(Scrape!$H:$H,MATCH('HT 0-0'!KP182,Scrape!$B:$B,0)),"")</f>
        <v>#REF!</v>
      </c>
      <c r="LK182" t="e">
        <f>IF(LQ182="0-0",INDEX(Scrape!$I:$I,MATCH('HT 0-0'!KP182,Scrape!$B:$B,0)),"")</f>
        <v>#REF!</v>
      </c>
      <c r="LL182" t="e">
        <f>IF(LQ182="0-0",INDEX(Scrape!$J:$J,MATCH('HT 0-0'!KP182,Scrape!$B:$B,0)),"")</f>
        <v>#REF!</v>
      </c>
      <c r="LM182" t="e">
        <f>IF(LQ182="0-0",INDEX(Scrape!$K:$K,MATCH('HT 0-0'!KP182,Scrape!$B:$B,0)),"")</f>
        <v>#REF!</v>
      </c>
      <c r="LN182" t="e">
        <f>IF(LQ182="0-0",INDEX(Scrape!$L:$L,MATCH('HT 0-0'!KP182,Scrape!$B:$B,0)),"")</f>
        <v>#REF!</v>
      </c>
      <c r="LO182" t="e">
        <f>IF(LQ182="0-0",INDEX(Scrape!$M:$M,MATCH('HT 0-0'!KP182,Scrape!$B:$B,0)),"")</f>
        <v>#REF!</v>
      </c>
      <c r="LP182" t="e">
        <f>IF(LQ182="0-0",INDEX(Scrape!$N:$N,MATCH('HT 0-0'!KP182,Scrape!$B:$B,0)),"")</f>
        <v>#REF!</v>
      </c>
      <c r="LQ182" t="e">
        <f>INDEX(Scrape!$O:$O,MATCH('HT 0-0'!KP182,Scrape!$B:$B,0))</f>
        <v>#REF!</v>
      </c>
      <c r="LR182" t="e">
        <f t="shared" si="146"/>
        <v>#REF!</v>
      </c>
      <c r="LS182" t="e">
        <f t="shared" si="147"/>
        <v>#REF!</v>
      </c>
      <c r="LT182" s="23" t="e">
        <f>IF(INDEX(#REF!,MATCH(KQ182,#REF!,0))=INDEX(#REF!,MATCH(KQ182,#REF!,0)),INDEX(#REF!,MATCH(KQ182,#REF!,0)),"ERROR")</f>
        <v>#REF!</v>
      </c>
      <c r="LU182" s="24" t="e">
        <f t="shared" si="148"/>
        <v>#DIV/0!</v>
      </c>
      <c r="LV182" s="24" t="e">
        <f t="shared" si="149"/>
        <v>#DIV/0!</v>
      </c>
      <c r="LW182" s="24" t="e">
        <f t="shared" si="150"/>
        <v>#DIV/0!</v>
      </c>
      <c r="LX182" s="24" t="e">
        <f t="shared" si="151"/>
        <v>#DIV/0!</v>
      </c>
      <c r="LY182" s="25" t="e">
        <f t="shared" si="152"/>
        <v>#REF!</v>
      </c>
      <c r="LZ182" s="25" t="e">
        <f t="shared" si="153"/>
        <v>#REF!</v>
      </c>
      <c r="MA182" s="26" t="e">
        <f t="shared" si="154"/>
        <v>#REF!</v>
      </c>
      <c r="MB182" s="27" t="e">
        <f t="shared" si="155"/>
        <v>#REF!</v>
      </c>
      <c r="MC182" s="28" t="e">
        <f t="shared" si="156"/>
        <v>#REF!</v>
      </c>
      <c r="MD182" s="24" t="e">
        <f t="shared" si="157"/>
        <v>#REF!</v>
      </c>
      <c r="ME182" s="29" t="e">
        <f t="shared" si="158"/>
        <v>#REF!</v>
      </c>
      <c r="MF182" s="30" t="e">
        <f t="shared" si="159"/>
        <v>#REF!</v>
      </c>
      <c r="MG182" s="24" t="e">
        <f t="shared" si="160"/>
        <v>#REF!</v>
      </c>
      <c r="MH182" s="29" t="e">
        <f t="shared" si="161"/>
        <v>#REF!</v>
      </c>
      <c r="MI182" s="30" t="e">
        <f t="shared" si="162"/>
        <v>#REF!</v>
      </c>
      <c r="MJ182" t="str">
        <f t="shared" si="163"/>
        <v/>
      </c>
      <c r="MK182" t="str">
        <f t="shared" si="164"/>
        <v/>
      </c>
      <c r="ML182" t="str">
        <f t="shared" si="165"/>
        <v/>
      </c>
      <c r="MM182" t="str">
        <f t="shared" si="166"/>
        <v/>
      </c>
      <c r="MN182" t="str">
        <f t="shared" si="167"/>
        <v/>
      </c>
      <c r="MO182" t="str">
        <f t="shared" si="168"/>
        <v/>
      </c>
      <c r="MP182" s="5" t="e">
        <f>COUNTIFS(#REF!,LT182,#REF!,1,#REF!,"&gt;="&amp;MC182,#REF!,"&lt;="&amp;MB182,#REF!,"&lt;="&amp;ME182,#REF!,"&gt;="&amp;MF182,#REF!,"="&amp;KV182,#REF!,"="&amp;KX182)</f>
        <v>#REF!</v>
      </c>
      <c r="MQ182" s="5" t="e">
        <f>COUNTIFS(#REF!,LT182,#REF!,0,#REF!,"&gt;="&amp;MC182,#REF!,"&lt;="&amp;MB182,#REF!,"&lt;="&amp;ME182,#REF!,"&gt;="&amp;MF182,#REF!,"="&amp;KV182,#REF!,"="&amp;KX182)</f>
        <v>#REF!</v>
      </c>
      <c r="MR182" s="5" t="e">
        <f>COUNTIFS(#REF!,LT182,#REF!,1,#REF!,"&gt;="&amp;MC182,#REF!,"&lt;="&amp;MB182,#REF!,"&lt;="&amp;ME182,#REF!,"&gt;="&amp;MF182,#REF!,"="&amp;KW182,#REF!,"="&amp;KY182)</f>
        <v>#REF!</v>
      </c>
      <c r="MS182" s="5" t="e">
        <f>COUNTIFS(#REF!,LT182,#REF!,0,#REF!,"&gt;="&amp;MC182,#REF!,"&lt;="&amp;MB182,#REF!,"&lt;="&amp;ME182,#REF!,"&gt;="&amp;MF182,#REF!,"="&amp;KW182,#REF!,"="&amp;KY182)</f>
        <v>#REF!</v>
      </c>
      <c r="MT182" s="5" t="e">
        <f>COUNTIFS(#REF!,LT182,#REF!,1,#REF!,"&gt;="&amp;MI182,#REF!,"&lt;="&amp;MH182,#REF!,"&lt;="&amp;ME182,#REF!,"&gt;="&amp;MF182)</f>
        <v>#REF!</v>
      </c>
      <c r="MU182" s="5" t="e">
        <f>COUNTIFS(#REF!,LT182,#REF!,0,#REF!,"&gt;="&amp;MI182,#REF!,"&lt;="&amp;MH182,#REF!,"&lt;="&amp;ME182,#REF!,"&gt;="&amp;MF182)</f>
        <v>#REF!</v>
      </c>
      <c r="MV182" s="5" t="e">
        <f>COUNTIFS(#REF!,LT182,#REF!,1,#REF!,"&gt;="&amp;MI182,#REF!,"&lt;="&amp;MH182,#REF!,"="&amp;KZ182,#REF!,"="&amp;LA182,#REF!,"&lt;="&amp;ME182,#REF!,"&gt;="&amp;MF182)</f>
        <v>#REF!</v>
      </c>
      <c r="MW182" s="5" t="e">
        <f>COUNTIFS(#REF!,LT182,#REF!,0,#REF!,"&gt;="&amp;MI182,#REF!,"&lt;="&amp;MH182,#REF!,"="&amp;KZ182,#REF!,"="&amp;LA182,#REF!,"&lt;="&amp;ME182,#REF!,"&gt;="&amp;MF182)</f>
        <v>#REF!</v>
      </c>
      <c r="MX182" s="5" t="e">
        <f>COUNTIFS(#REF!,LT182,#REF!,1,#REF!,"&gt;="&amp;MC182,#REF!,"&lt;="&amp;MB182,#REF!,"&lt;="&amp;ME182,#REF!,"&gt;="&amp;MF182)</f>
        <v>#REF!</v>
      </c>
      <c r="MY182" s="5" t="e">
        <f>COUNTIFS(#REF!,LT182,#REF!,0,#REF!,"&gt;="&amp;MC182,#REF!,"&lt;="&amp;MB182,#REF!,"&lt;="&amp;ME182,#REF!,"&gt;="&amp;MF182)</f>
        <v>#REF!</v>
      </c>
      <c r="MZ182" s="5" t="e">
        <f>COUNTIFS(#REF!,LT182,#REF!,1,#REF!,"&lt;="&amp;ME182,#REF!,"&gt;="&amp;MF182,#REF!,"="&amp;KV182,#REF!,"="&amp;KX182)</f>
        <v>#REF!</v>
      </c>
      <c r="NA182" s="5" t="e">
        <f>COUNTIFS(#REF!,LT182,#REF!,0,#REF!,"&lt;="&amp;ME182,#REF!,"&gt;="&amp;MF182,#REF!,"="&amp;KV182,#REF!,"="&amp;KX182)</f>
        <v>#REF!</v>
      </c>
      <c r="NB182" s="5" t="e">
        <f>COUNTIFS(#REF!,LT182,#REF!,1,#REF!,"&lt;="&amp;ME182,#REF!,"&gt;="&amp;MF182,#REF!,"="&amp;KW182,#REF!,"="&amp;KY182)</f>
        <v>#REF!</v>
      </c>
      <c r="NC182" s="5" t="e">
        <f>COUNTIFS(#REF!,LT182,#REF!,0,#REF!,"&lt;="&amp;ME182,#REF!,"&gt;="&amp;MF182,#REF!,"="&amp;KW182,#REF!,"="&amp;KY182)</f>
        <v>#REF!</v>
      </c>
      <c r="ND182" s="5" t="e">
        <f>COUNTIFS(#REF!,LT182,#REF!,1,#REF!,"&gt;="&amp;MC182,#REF!,"&lt;="&amp;MB182,#REF!,"&lt;="&amp;ME182,#REF!,"&gt;="&amp;MF182,#REF!,"="&amp;KV182,#REF!,"="&amp;KX182)</f>
        <v>#REF!</v>
      </c>
      <c r="NE182" s="5" t="e">
        <f>COUNTIFS(#REF!,LT182,#REF!,0,#REF!,"&gt;="&amp;MC182,#REF!,"&lt;="&amp;MB182,#REF!,"&lt;="&amp;ME182,#REF!,"&gt;="&amp;MF182,#REF!,"="&amp;KV182,#REF!,"="&amp;KX182)</f>
        <v>#REF!</v>
      </c>
      <c r="NF182" s="5" t="e">
        <f>COUNTIFS(#REF!,LT182,#REF!,1,#REF!,"&gt;="&amp;MC182,#REF!,"&lt;="&amp;MB182,#REF!,"&lt;="&amp;ME182,#REF!,"&gt;="&amp;MF182,#REF!,"="&amp;KW182,#REF!,"="&amp;KY182)</f>
        <v>#REF!</v>
      </c>
      <c r="NG182" s="5" t="e">
        <f>COUNTIFS(#REF!,LT182,#REF!,0,#REF!,"&gt;="&amp;MC182,#REF!,"&lt;="&amp;MB182,#REF!,"&lt;="&amp;ME182,#REF!,"&gt;="&amp;MF182,#REF!,"="&amp;KW182,#REF!,"="&amp;KY182)</f>
        <v>#REF!</v>
      </c>
      <c r="NH182" s="5" t="e">
        <f>COUNTIFS(#REF!,LT182,#REF!,1,#REF!,"&gt;="&amp;MC182,#REF!,"&lt;="&amp;MB182,#REF!,"&lt;="&amp;ME182,#REF!,"&gt;="&amp;MF182,#REF!,"="&amp;KZ182,#REF!,"="&amp;LA182)</f>
        <v>#REF!</v>
      </c>
      <c r="NI182" s="5" t="e">
        <f>COUNTIFS(#REF!,LT182,#REF!,0,#REF!,"&gt;="&amp;MC182,#REF!,"&lt;="&amp;MB182,#REF!,"&lt;="&amp;ME182,#REF!,"&gt;="&amp;MF182,#REF!,"="&amp;KZ182,#REF!,"="&amp;LA182)</f>
        <v>#REF!</v>
      </c>
      <c r="NJ182" s="5" t="e">
        <f>COUNTIFS(#REF!,LT182,#REF!,1,#REF!,"&gt;="&amp;MI182,#REF!,"&lt;="&amp;MH182,#REF!,"&lt;="&amp;ME182,#REF!,"&gt;="&amp;MF182)</f>
        <v>#REF!</v>
      </c>
      <c r="NK182" s="5" t="e">
        <f>COUNTIFS(#REF!,LT182,#REF!,0,#REF!,"&gt;="&amp;MI182,#REF!,"&lt;="&amp;MH182,#REF!,"&lt;="&amp;ME182,#REF!,"&gt;="&amp;MF182)</f>
        <v>#REF!</v>
      </c>
      <c r="NL182" s="5" t="e">
        <f>COUNTIFS(#REF!,LT182,#REF!,1,#REF!,"&gt;="&amp;MI182,#REF!,"&lt;="&amp;MH182,#REF!,"="&amp;KZ182,#REF!,"="&amp;LA182,#REF!,"&lt;="&amp;ME182,#REF!,"&gt;="&amp;MF182)</f>
        <v>#REF!</v>
      </c>
      <c r="NM182" s="5" t="e">
        <f>COUNTIFS(#REF!,LT182,#REF!,0,#REF!,"&gt;="&amp;MI182,#REF!,"&lt;="&amp;MH182,#REF!,"="&amp;KZ182,#REF!,"="&amp;LA182,#REF!,"&lt;="&amp;ME182,#REF!,"&gt;="&amp;MF182)</f>
        <v>#REF!</v>
      </c>
      <c r="NN182" s="5" t="e">
        <f>COUNTIFS(#REF!,LT182,#REF!,1,#REF!,"&gt;="&amp;MC182,#REF!,"&lt;="&amp;MB182,#REF!,"&lt;="&amp;ME182,#REF!,"&gt;="&amp;MF182)</f>
        <v>#REF!</v>
      </c>
      <c r="NO182" s="5" t="e">
        <f>COUNTIFS(#REF!,LT182,#REF!,0,#REF!,"&gt;="&amp;MC182,#REF!,"&lt;="&amp;MB182,#REF!,"&lt;="&amp;ME182,#REF!,"&gt;="&amp;MF182)</f>
        <v>#REF!</v>
      </c>
      <c r="NP182" s="5" t="e">
        <f>COUNTIFS(#REF!,LT182,#REF!,1,#REF!,"&lt;="&amp;ME182,#REF!,"&gt;="&amp;MF182,#REF!,"="&amp;KV182,#REF!,"="&amp;KX182)</f>
        <v>#REF!</v>
      </c>
      <c r="NQ182" s="5" t="e">
        <f>COUNTIFS(#REF!,LT182,#REF!,0,#REF!,"&lt;="&amp;ME182,#REF!,"&gt;="&amp;MF182,#REF!,"="&amp;KV182,#REF!,"="&amp;KX182)</f>
        <v>#REF!</v>
      </c>
      <c r="NR182" s="5" t="e">
        <f>COUNTIFS(#REF!,LT182,#REF!,1,#REF!,"&lt;="&amp;ME182,#REF!,"&gt;="&amp;MF182,#REF!,"="&amp;KW182,#REF!,"="&amp;KY182)</f>
        <v>#REF!</v>
      </c>
      <c r="NS182" s="5" t="e">
        <f>COUNTIFS(#REF!,LT182,#REF!,0,#REF!,"&lt;="&amp;ME182,#REF!,"&gt;="&amp;MF182,#REF!,"="&amp;KW182,#REF!,"="&amp;KY182)</f>
        <v>#REF!</v>
      </c>
      <c r="NT182" s="5" t="e">
        <f t="shared" si="169"/>
        <v>#REF!</v>
      </c>
      <c r="NU182" s="5" t="e">
        <f t="shared" si="170"/>
        <v>#REF!</v>
      </c>
      <c r="NV182" s="5" t="e">
        <f t="shared" si="171"/>
        <v>#REF!</v>
      </c>
      <c r="NW182" s="6" t="e">
        <f t="shared" si="172"/>
        <v>#REF!</v>
      </c>
      <c r="NX182" s="7" t="e">
        <f t="shared" si="173"/>
        <v>#REF!</v>
      </c>
      <c r="NY182" s="5" t="e">
        <f t="shared" si="174"/>
        <v>#REF!</v>
      </c>
      <c r="NZ182" s="31" t="e">
        <f t="shared" si="175"/>
        <v>#REF!</v>
      </c>
      <c r="OA182" s="32" t="e">
        <f t="shared" si="176"/>
        <v>#REF!</v>
      </c>
      <c r="OB182" s="32" t="e">
        <f t="shared" si="177"/>
        <v>#REF!</v>
      </c>
      <c r="OC182" s="33" t="e">
        <f t="shared" si="178"/>
        <v>#REF!</v>
      </c>
      <c r="OD182" s="33" t="e">
        <f t="shared" si="179"/>
        <v>#REF!</v>
      </c>
      <c r="OE182" s="33" t="e">
        <f t="shared" si="180"/>
        <v>#REF!</v>
      </c>
      <c r="OF182" s="33" t="e">
        <f t="shared" si="181"/>
        <v>#REF!</v>
      </c>
      <c r="OG182" s="5" t="e">
        <f t="shared" si="182"/>
        <v>#REF!</v>
      </c>
      <c r="OH182" s="5" t="e">
        <f t="shared" si="183"/>
        <v>#REF!</v>
      </c>
      <c r="OI182" s="5" t="e">
        <f t="shared" si="184"/>
        <v>#REF!</v>
      </c>
      <c r="OJ182" s="6" t="e">
        <f t="shared" si="185"/>
        <v>#REF!</v>
      </c>
      <c r="OK182" s="7" t="e">
        <f t="shared" si="186"/>
        <v>#REF!</v>
      </c>
      <c r="OL182" s="5" t="e">
        <f t="shared" si="187"/>
        <v>#REF!</v>
      </c>
      <c r="OM182" s="31" t="e">
        <f t="shared" si="188"/>
        <v>#REF!</v>
      </c>
      <c r="ON182" s="32" t="e">
        <f t="shared" si="189"/>
        <v>#REF!</v>
      </c>
      <c r="OO182" s="32" t="e">
        <f t="shared" si="190"/>
        <v>#REF!</v>
      </c>
      <c r="OP182" s="33" t="e">
        <f t="shared" si="191"/>
        <v>#REF!</v>
      </c>
      <c r="OQ182" s="33" t="e">
        <f t="shared" si="192"/>
        <v>#REF!</v>
      </c>
      <c r="OR182" s="33" t="e">
        <f t="shared" si="193"/>
        <v>#REF!</v>
      </c>
      <c r="OS182" s="33" t="e">
        <f t="shared" si="194"/>
        <v>#REF!</v>
      </c>
      <c r="OT182" t="e">
        <f t="shared" si="195"/>
        <v>#REF!</v>
      </c>
      <c r="OU182" t="e">
        <f t="shared" si="196"/>
        <v>#REF!</v>
      </c>
      <c r="OV182" t="e">
        <f t="shared" si="197"/>
        <v>#REF!</v>
      </c>
      <c r="OW182" t="e">
        <f t="shared" si="198"/>
        <v>#REF!</v>
      </c>
      <c r="OX182" t="e">
        <f t="shared" si="199"/>
        <v>#REF!</v>
      </c>
      <c r="OY182" t="e">
        <f t="shared" si="200"/>
        <v>#REF!</v>
      </c>
    </row>
    <row r="183" spans="1:415" ht="16.5" customHeight="1" x14ac:dyDescent="0.3">
      <c r="A183" s="22"/>
      <c r="KN183" s="5" t="e">
        <f>IF(INDEX(#REF!,MATCH('HT 0-0'!D183,#REF!,0))=INDEX(#REF!,MATCH('HT 0-0'!D183,#REF!,0)),INDEX(#REF!,MATCH('HT 0-0'!D183,#REF!,0)),"ERROR")</f>
        <v>#REF!</v>
      </c>
      <c r="KO183" s="5" t="e">
        <f>IF(INDEX(#REF!,MATCH('HT 0-0'!E183,#REF!,0))=INDEX(#REF!,MATCH('HT 0-0'!E183,#REF!,0)),INDEX(#REF!,MATCH('HT 0-0'!E183,#REF!,0)),"ERROR")</f>
        <v>#REF!</v>
      </c>
      <c r="KP183" s="5" t="e">
        <f t="shared" si="134"/>
        <v>#REF!</v>
      </c>
      <c r="KQ183" t="str">
        <f t="shared" si="135"/>
        <v>_</v>
      </c>
      <c r="KR183" s="5" t="e">
        <f t="shared" si="136"/>
        <v>#DIV/0!</v>
      </c>
      <c r="KS183" s="5" t="e">
        <f t="shared" si="137"/>
        <v>#DIV/0!</v>
      </c>
      <c r="KT183" s="5" t="e">
        <f t="shared" si="138"/>
        <v>#DIV/0!</v>
      </c>
      <c r="KU183" s="5" t="e">
        <f t="shared" si="139"/>
        <v>#DIV/0!</v>
      </c>
      <c r="KV183" s="5" t="e">
        <f t="shared" si="140"/>
        <v>#DIV/0!</v>
      </c>
      <c r="KW183" s="5" t="e">
        <f t="shared" si="141"/>
        <v>#DIV/0!</v>
      </c>
      <c r="KX183" s="5" t="e">
        <f t="shared" si="142"/>
        <v>#DIV/0!</v>
      </c>
      <c r="KY183" s="5" t="e">
        <f t="shared" si="143"/>
        <v>#DIV/0!</v>
      </c>
      <c r="KZ183" s="5" t="e">
        <f t="shared" si="144"/>
        <v>#DIV/0!</v>
      </c>
      <c r="LA183" s="5" t="e">
        <f t="shared" si="145"/>
        <v>#DIV/0!</v>
      </c>
      <c r="LB183" t="e">
        <f>IF(LQ183="0-0",INDEX(Scrape!#REF!,MATCH('HT 0-0'!KP183,Scrape!$B:$B,0)),"")</f>
        <v>#REF!</v>
      </c>
      <c r="LC183" t="e">
        <f>IF(LQ183="0-0",INDEX(Scrape!$A:$A,MATCH('HT 0-0'!KP183,Scrape!$B:$B,0)),"")</f>
        <v>#REF!</v>
      </c>
      <c r="LD183" t="e">
        <f>IF(LQ183="0-0",INDEX(Scrape!$B:$B,MATCH('HT 0-0'!KP183,Scrape!$B:$B,0)),"")</f>
        <v>#REF!</v>
      </c>
      <c r="LE183" t="e">
        <f>IF(LQ183="0-0",INDEX(Scrape!$C:$C,MATCH('HT 0-0'!KP183,Scrape!$B:$B,0)),"")</f>
        <v>#REF!</v>
      </c>
      <c r="LF183" t="e">
        <f>IF(LQ183="0-0",INDEX(Scrape!$D:$D,MATCH('HT 0-0'!KP183,Scrape!$B:$B,0)),"")</f>
        <v>#REF!</v>
      </c>
      <c r="LG183" t="e">
        <f>IF(LQ183="0-0",INDEX(Scrape!$E:$E,MATCH('HT 0-0'!KP183,Scrape!$B:$B,0)),"")</f>
        <v>#REF!</v>
      </c>
      <c r="LH183" t="e">
        <f>IF(LQ183="0-0",INDEX(Scrape!$F:$F,MATCH('HT 0-0'!KP183,Scrape!$B:$B,0)),"")</f>
        <v>#REF!</v>
      </c>
      <c r="LI183" t="e">
        <f>IF(LQ183="0-0",INDEX(Scrape!$G:$G,MATCH('HT 0-0'!KP183,Scrape!$B:$B,0)),"")</f>
        <v>#REF!</v>
      </c>
      <c r="LJ183" t="e">
        <f>IF(LQ183="0-0",INDEX(Scrape!$H:$H,MATCH('HT 0-0'!KP183,Scrape!$B:$B,0)),"")</f>
        <v>#REF!</v>
      </c>
      <c r="LK183" t="e">
        <f>IF(LQ183="0-0",INDEX(Scrape!$I:$I,MATCH('HT 0-0'!KP183,Scrape!$B:$B,0)),"")</f>
        <v>#REF!</v>
      </c>
      <c r="LL183" t="e">
        <f>IF(LQ183="0-0",INDEX(Scrape!$J:$J,MATCH('HT 0-0'!KP183,Scrape!$B:$B,0)),"")</f>
        <v>#REF!</v>
      </c>
      <c r="LM183" t="e">
        <f>IF(LQ183="0-0",INDEX(Scrape!$K:$K,MATCH('HT 0-0'!KP183,Scrape!$B:$B,0)),"")</f>
        <v>#REF!</v>
      </c>
      <c r="LN183" t="e">
        <f>IF(LQ183="0-0",INDEX(Scrape!$L:$L,MATCH('HT 0-0'!KP183,Scrape!$B:$B,0)),"")</f>
        <v>#REF!</v>
      </c>
      <c r="LO183" t="e">
        <f>IF(LQ183="0-0",INDEX(Scrape!$M:$M,MATCH('HT 0-0'!KP183,Scrape!$B:$B,0)),"")</f>
        <v>#REF!</v>
      </c>
      <c r="LP183" t="e">
        <f>IF(LQ183="0-0",INDEX(Scrape!$N:$N,MATCH('HT 0-0'!KP183,Scrape!$B:$B,0)),"")</f>
        <v>#REF!</v>
      </c>
      <c r="LQ183" t="e">
        <f>INDEX(Scrape!$O:$O,MATCH('HT 0-0'!KP183,Scrape!$B:$B,0))</f>
        <v>#REF!</v>
      </c>
      <c r="LR183" t="e">
        <f t="shared" si="146"/>
        <v>#REF!</v>
      </c>
      <c r="LS183" t="e">
        <f t="shared" si="147"/>
        <v>#REF!</v>
      </c>
      <c r="LT183" s="23" t="e">
        <f>IF(INDEX(#REF!,MATCH(KQ183,#REF!,0))=INDEX(#REF!,MATCH(KQ183,#REF!,0)),INDEX(#REF!,MATCH(KQ183,#REF!,0)),"ERROR")</f>
        <v>#REF!</v>
      </c>
      <c r="LU183" s="24" t="e">
        <f t="shared" si="148"/>
        <v>#DIV/0!</v>
      </c>
      <c r="LV183" s="24" t="e">
        <f t="shared" si="149"/>
        <v>#DIV/0!</v>
      </c>
      <c r="LW183" s="24" t="e">
        <f t="shared" si="150"/>
        <v>#DIV/0!</v>
      </c>
      <c r="LX183" s="24" t="e">
        <f t="shared" si="151"/>
        <v>#DIV/0!</v>
      </c>
      <c r="LY183" s="25" t="e">
        <f t="shared" si="152"/>
        <v>#REF!</v>
      </c>
      <c r="LZ183" s="25" t="e">
        <f t="shared" si="153"/>
        <v>#REF!</v>
      </c>
      <c r="MA183" s="26" t="e">
        <f t="shared" si="154"/>
        <v>#REF!</v>
      </c>
      <c r="MB183" s="27" t="e">
        <f t="shared" si="155"/>
        <v>#REF!</v>
      </c>
      <c r="MC183" s="28" t="e">
        <f t="shared" si="156"/>
        <v>#REF!</v>
      </c>
      <c r="MD183" s="24" t="e">
        <f t="shared" si="157"/>
        <v>#REF!</v>
      </c>
      <c r="ME183" s="29" t="e">
        <f t="shared" si="158"/>
        <v>#REF!</v>
      </c>
      <c r="MF183" s="30" t="e">
        <f t="shared" si="159"/>
        <v>#REF!</v>
      </c>
      <c r="MG183" s="24" t="e">
        <f t="shared" si="160"/>
        <v>#REF!</v>
      </c>
      <c r="MH183" s="29" t="e">
        <f t="shared" si="161"/>
        <v>#REF!</v>
      </c>
      <c r="MI183" s="30" t="e">
        <f t="shared" si="162"/>
        <v>#REF!</v>
      </c>
      <c r="MJ183" t="str">
        <f t="shared" si="163"/>
        <v/>
      </c>
      <c r="MK183" t="str">
        <f t="shared" si="164"/>
        <v/>
      </c>
      <c r="ML183" t="str">
        <f t="shared" si="165"/>
        <v/>
      </c>
      <c r="MM183" t="str">
        <f t="shared" si="166"/>
        <v/>
      </c>
      <c r="MN183" t="str">
        <f t="shared" si="167"/>
        <v/>
      </c>
      <c r="MO183" t="str">
        <f t="shared" si="168"/>
        <v/>
      </c>
      <c r="MP183" s="5" t="e">
        <f>COUNTIFS(#REF!,LT183,#REF!,1,#REF!,"&gt;="&amp;MC183,#REF!,"&lt;="&amp;MB183,#REF!,"&lt;="&amp;ME183,#REF!,"&gt;="&amp;MF183,#REF!,"="&amp;KV183,#REF!,"="&amp;KX183)</f>
        <v>#REF!</v>
      </c>
      <c r="MQ183" s="5" t="e">
        <f>COUNTIFS(#REF!,LT183,#REF!,0,#REF!,"&gt;="&amp;MC183,#REF!,"&lt;="&amp;MB183,#REF!,"&lt;="&amp;ME183,#REF!,"&gt;="&amp;MF183,#REF!,"="&amp;KV183,#REF!,"="&amp;KX183)</f>
        <v>#REF!</v>
      </c>
      <c r="MR183" s="5" t="e">
        <f>COUNTIFS(#REF!,LT183,#REF!,1,#REF!,"&gt;="&amp;MC183,#REF!,"&lt;="&amp;MB183,#REF!,"&lt;="&amp;ME183,#REF!,"&gt;="&amp;MF183,#REF!,"="&amp;KW183,#REF!,"="&amp;KY183)</f>
        <v>#REF!</v>
      </c>
      <c r="MS183" s="5" t="e">
        <f>COUNTIFS(#REF!,LT183,#REF!,0,#REF!,"&gt;="&amp;MC183,#REF!,"&lt;="&amp;MB183,#REF!,"&lt;="&amp;ME183,#REF!,"&gt;="&amp;MF183,#REF!,"="&amp;KW183,#REF!,"="&amp;KY183)</f>
        <v>#REF!</v>
      </c>
      <c r="MT183" s="5" t="e">
        <f>COUNTIFS(#REF!,LT183,#REF!,1,#REF!,"&gt;="&amp;MI183,#REF!,"&lt;="&amp;MH183,#REF!,"&lt;="&amp;ME183,#REF!,"&gt;="&amp;MF183)</f>
        <v>#REF!</v>
      </c>
      <c r="MU183" s="5" t="e">
        <f>COUNTIFS(#REF!,LT183,#REF!,0,#REF!,"&gt;="&amp;MI183,#REF!,"&lt;="&amp;MH183,#REF!,"&lt;="&amp;ME183,#REF!,"&gt;="&amp;MF183)</f>
        <v>#REF!</v>
      </c>
      <c r="MV183" s="5" t="e">
        <f>COUNTIFS(#REF!,LT183,#REF!,1,#REF!,"&gt;="&amp;MI183,#REF!,"&lt;="&amp;MH183,#REF!,"="&amp;KZ183,#REF!,"="&amp;LA183,#REF!,"&lt;="&amp;ME183,#REF!,"&gt;="&amp;MF183)</f>
        <v>#REF!</v>
      </c>
      <c r="MW183" s="5" t="e">
        <f>COUNTIFS(#REF!,LT183,#REF!,0,#REF!,"&gt;="&amp;MI183,#REF!,"&lt;="&amp;MH183,#REF!,"="&amp;KZ183,#REF!,"="&amp;LA183,#REF!,"&lt;="&amp;ME183,#REF!,"&gt;="&amp;MF183)</f>
        <v>#REF!</v>
      </c>
      <c r="MX183" s="5" t="e">
        <f>COUNTIFS(#REF!,LT183,#REF!,1,#REF!,"&gt;="&amp;MC183,#REF!,"&lt;="&amp;MB183,#REF!,"&lt;="&amp;ME183,#REF!,"&gt;="&amp;MF183)</f>
        <v>#REF!</v>
      </c>
      <c r="MY183" s="5" t="e">
        <f>COUNTIFS(#REF!,LT183,#REF!,0,#REF!,"&gt;="&amp;MC183,#REF!,"&lt;="&amp;MB183,#REF!,"&lt;="&amp;ME183,#REF!,"&gt;="&amp;MF183)</f>
        <v>#REF!</v>
      </c>
      <c r="MZ183" s="5" t="e">
        <f>COUNTIFS(#REF!,LT183,#REF!,1,#REF!,"&lt;="&amp;ME183,#REF!,"&gt;="&amp;MF183,#REF!,"="&amp;KV183,#REF!,"="&amp;KX183)</f>
        <v>#REF!</v>
      </c>
      <c r="NA183" s="5" t="e">
        <f>COUNTIFS(#REF!,LT183,#REF!,0,#REF!,"&lt;="&amp;ME183,#REF!,"&gt;="&amp;MF183,#REF!,"="&amp;KV183,#REF!,"="&amp;KX183)</f>
        <v>#REF!</v>
      </c>
      <c r="NB183" s="5" t="e">
        <f>COUNTIFS(#REF!,LT183,#REF!,1,#REF!,"&lt;="&amp;ME183,#REF!,"&gt;="&amp;MF183,#REF!,"="&amp;KW183,#REF!,"="&amp;KY183)</f>
        <v>#REF!</v>
      </c>
      <c r="NC183" s="5" t="e">
        <f>COUNTIFS(#REF!,LT183,#REF!,0,#REF!,"&lt;="&amp;ME183,#REF!,"&gt;="&amp;MF183,#REF!,"="&amp;KW183,#REF!,"="&amp;KY183)</f>
        <v>#REF!</v>
      </c>
      <c r="ND183" s="5" t="e">
        <f>COUNTIFS(#REF!,LT183,#REF!,1,#REF!,"&gt;="&amp;MC183,#REF!,"&lt;="&amp;MB183,#REF!,"&lt;="&amp;ME183,#REF!,"&gt;="&amp;MF183,#REF!,"="&amp;KV183,#REF!,"="&amp;KX183)</f>
        <v>#REF!</v>
      </c>
      <c r="NE183" s="5" t="e">
        <f>COUNTIFS(#REF!,LT183,#REF!,0,#REF!,"&gt;="&amp;MC183,#REF!,"&lt;="&amp;MB183,#REF!,"&lt;="&amp;ME183,#REF!,"&gt;="&amp;MF183,#REF!,"="&amp;KV183,#REF!,"="&amp;KX183)</f>
        <v>#REF!</v>
      </c>
      <c r="NF183" s="5" t="e">
        <f>COUNTIFS(#REF!,LT183,#REF!,1,#REF!,"&gt;="&amp;MC183,#REF!,"&lt;="&amp;MB183,#REF!,"&lt;="&amp;ME183,#REF!,"&gt;="&amp;MF183,#REF!,"="&amp;KW183,#REF!,"="&amp;KY183)</f>
        <v>#REF!</v>
      </c>
      <c r="NG183" s="5" t="e">
        <f>COUNTIFS(#REF!,LT183,#REF!,0,#REF!,"&gt;="&amp;MC183,#REF!,"&lt;="&amp;MB183,#REF!,"&lt;="&amp;ME183,#REF!,"&gt;="&amp;MF183,#REF!,"="&amp;KW183,#REF!,"="&amp;KY183)</f>
        <v>#REF!</v>
      </c>
      <c r="NH183" s="5" t="e">
        <f>COUNTIFS(#REF!,LT183,#REF!,1,#REF!,"&gt;="&amp;MC183,#REF!,"&lt;="&amp;MB183,#REF!,"&lt;="&amp;ME183,#REF!,"&gt;="&amp;MF183,#REF!,"="&amp;KZ183,#REF!,"="&amp;LA183)</f>
        <v>#REF!</v>
      </c>
      <c r="NI183" s="5" t="e">
        <f>COUNTIFS(#REF!,LT183,#REF!,0,#REF!,"&gt;="&amp;MC183,#REF!,"&lt;="&amp;MB183,#REF!,"&lt;="&amp;ME183,#REF!,"&gt;="&amp;MF183,#REF!,"="&amp;KZ183,#REF!,"="&amp;LA183)</f>
        <v>#REF!</v>
      </c>
      <c r="NJ183" s="5" t="e">
        <f>COUNTIFS(#REF!,LT183,#REF!,1,#REF!,"&gt;="&amp;MI183,#REF!,"&lt;="&amp;MH183,#REF!,"&lt;="&amp;ME183,#REF!,"&gt;="&amp;MF183)</f>
        <v>#REF!</v>
      </c>
      <c r="NK183" s="5" t="e">
        <f>COUNTIFS(#REF!,LT183,#REF!,0,#REF!,"&gt;="&amp;MI183,#REF!,"&lt;="&amp;MH183,#REF!,"&lt;="&amp;ME183,#REF!,"&gt;="&amp;MF183)</f>
        <v>#REF!</v>
      </c>
      <c r="NL183" s="5" t="e">
        <f>COUNTIFS(#REF!,LT183,#REF!,1,#REF!,"&gt;="&amp;MI183,#REF!,"&lt;="&amp;MH183,#REF!,"="&amp;KZ183,#REF!,"="&amp;LA183,#REF!,"&lt;="&amp;ME183,#REF!,"&gt;="&amp;MF183)</f>
        <v>#REF!</v>
      </c>
      <c r="NM183" s="5" t="e">
        <f>COUNTIFS(#REF!,LT183,#REF!,0,#REF!,"&gt;="&amp;MI183,#REF!,"&lt;="&amp;MH183,#REF!,"="&amp;KZ183,#REF!,"="&amp;LA183,#REF!,"&lt;="&amp;ME183,#REF!,"&gt;="&amp;MF183)</f>
        <v>#REF!</v>
      </c>
      <c r="NN183" s="5" t="e">
        <f>COUNTIFS(#REF!,LT183,#REF!,1,#REF!,"&gt;="&amp;MC183,#REF!,"&lt;="&amp;MB183,#REF!,"&lt;="&amp;ME183,#REF!,"&gt;="&amp;MF183)</f>
        <v>#REF!</v>
      </c>
      <c r="NO183" s="5" t="e">
        <f>COUNTIFS(#REF!,LT183,#REF!,0,#REF!,"&gt;="&amp;MC183,#REF!,"&lt;="&amp;MB183,#REF!,"&lt;="&amp;ME183,#REF!,"&gt;="&amp;MF183)</f>
        <v>#REF!</v>
      </c>
      <c r="NP183" s="5" t="e">
        <f>COUNTIFS(#REF!,LT183,#REF!,1,#REF!,"&lt;="&amp;ME183,#REF!,"&gt;="&amp;MF183,#REF!,"="&amp;KV183,#REF!,"="&amp;KX183)</f>
        <v>#REF!</v>
      </c>
      <c r="NQ183" s="5" t="e">
        <f>COUNTIFS(#REF!,LT183,#REF!,0,#REF!,"&lt;="&amp;ME183,#REF!,"&gt;="&amp;MF183,#REF!,"="&amp;KV183,#REF!,"="&amp;KX183)</f>
        <v>#REF!</v>
      </c>
      <c r="NR183" s="5" t="e">
        <f>COUNTIFS(#REF!,LT183,#REF!,1,#REF!,"&lt;="&amp;ME183,#REF!,"&gt;="&amp;MF183,#REF!,"="&amp;KW183,#REF!,"="&amp;KY183)</f>
        <v>#REF!</v>
      </c>
      <c r="NS183" s="5" t="e">
        <f>COUNTIFS(#REF!,LT183,#REF!,0,#REF!,"&lt;="&amp;ME183,#REF!,"&gt;="&amp;MF183,#REF!,"="&amp;KW183,#REF!,"="&amp;KY183)</f>
        <v>#REF!</v>
      </c>
      <c r="NT183" s="5" t="e">
        <f t="shared" si="169"/>
        <v>#REF!</v>
      </c>
      <c r="NU183" s="5" t="e">
        <f t="shared" si="170"/>
        <v>#REF!</v>
      </c>
      <c r="NV183" s="5" t="e">
        <f t="shared" si="171"/>
        <v>#REF!</v>
      </c>
      <c r="NW183" s="6" t="e">
        <f t="shared" si="172"/>
        <v>#REF!</v>
      </c>
      <c r="NX183" s="7" t="e">
        <f t="shared" si="173"/>
        <v>#REF!</v>
      </c>
      <c r="NY183" s="5" t="e">
        <f t="shared" si="174"/>
        <v>#REF!</v>
      </c>
      <c r="NZ183" s="31" t="e">
        <f t="shared" si="175"/>
        <v>#REF!</v>
      </c>
      <c r="OA183" s="32" t="e">
        <f t="shared" si="176"/>
        <v>#REF!</v>
      </c>
      <c r="OB183" s="32" t="e">
        <f t="shared" si="177"/>
        <v>#REF!</v>
      </c>
      <c r="OC183" s="33" t="e">
        <f t="shared" si="178"/>
        <v>#REF!</v>
      </c>
      <c r="OD183" s="33" t="e">
        <f t="shared" si="179"/>
        <v>#REF!</v>
      </c>
      <c r="OE183" s="33" t="e">
        <f t="shared" si="180"/>
        <v>#REF!</v>
      </c>
      <c r="OF183" s="33" t="e">
        <f t="shared" si="181"/>
        <v>#REF!</v>
      </c>
      <c r="OG183" s="5" t="e">
        <f t="shared" si="182"/>
        <v>#REF!</v>
      </c>
      <c r="OH183" s="5" t="e">
        <f t="shared" si="183"/>
        <v>#REF!</v>
      </c>
      <c r="OI183" s="5" t="e">
        <f t="shared" si="184"/>
        <v>#REF!</v>
      </c>
      <c r="OJ183" s="6" t="e">
        <f t="shared" si="185"/>
        <v>#REF!</v>
      </c>
      <c r="OK183" s="7" t="e">
        <f t="shared" si="186"/>
        <v>#REF!</v>
      </c>
      <c r="OL183" s="5" t="e">
        <f t="shared" si="187"/>
        <v>#REF!</v>
      </c>
      <c r="OM183" s="31" t="e">
        <f t="shared" si="188"/>
        <v>#REF!</v>
      </c>
      <c r="ON183" s="32" t="e">
        <f t="shared" si="189"/>
        <v>#REF!</v>
      </c>
      <c r="OO183" s="32" t="e">
        <f t="shared" si="190"/>
        <v>#REF!</v>
      </c>
      <c r="OP183" s="33" t="e">
        <f t="shared" si="191"/>
        <v>#REF!</v>
      </c>
      <c r="OQ183" s="33" t="e">
        <f t="shared" si="192"/>
        <v>#REF!</v>
      </c>
      <c r="OR183" s="33" t="e">
        <f t="shared" si="193"/>
        <v>#REF!</v>
      </c>
      <c r="OS183" s="33" t="e">
        <f t="shared" si="194"/>
        <v>#REF!</v>
      </c>
      <c r="OT183" t="e">
        <f t="shared" si="195"/>
        <v>#REF!</v>
      </c>
      <c r="OU183" t="e">
        <f t="shared" si="196"/>
        <v>#REF!</v>
      </c>
      <c r="OV183" t="e">
        <f t="shared" si="197"/>
        <v>#REF!</v>
      </c>
      <c r="OW183" t="e">
        <f t="shared" si="198"/>
        <v>#REF!</v>
      </c>
      <c r="OX183" t="e">
        <f t="shared" si="199"/>
        <v>#REF!</v>
      </c>
      <c r="OY183" t="e">
        <f t="shared" si="200"/>
        <v>#REF!</v>
      </c>
    </row>
    <row r="184" spans="1:415" ht="16.5" customHeight="1" x14ac:dyDescent="0.3">
      <c r="A184" s="22"/>
      <c r="KN184" s="5" t="e">
        <f>IF(INDEX(#REF!,MATCH('HT 0-0'!D184,#REF!,0))=INDEX(#REF!,MATCH('HT 0-0'!D184,#REF!,0)),INDEX(#REF!,MATCH('HT 0-0'!D184,#REF!,0)),"ERROR")</f>
        <v>#REF!</v>
      </c>
      <c r="KO184" s="5" t="e">
        <f>IF(INDEX(#REF!,MATCH('HT 0-0'!E184,#REF!,0))=INDEX(#REF!,MATCH('HT 0-0'!E184,#REF!,0)),INDEX(#REF!,MATCH('HT 0-0'!E184,#REF!,0)),"ERROR")</f>
        <v>#REF!</v>
      </c>
      <c r="KP184" s="5" t="e">
        <f t="shared" si="134"/>
        <v>#REF!</v>
      </c>
      <c r="KQ184" t="str">
        <f t="shared" si="135"/>
        <v>_</v>
      </c>
      <c r="KR184" s="5" t="e">
        <f t="shared" si="136"/>
        <v>#DIV/0!</v>
      </c>
      <c r="KS184" s="5" t="e">
        <f t="shared" si="137"/>
        <v>#DIV/0!</v>
      </c>
      <c r="KT184" s="5" t="e">
        <f t="shared" si="138"/>
        <v>#DIV/0!</v>
      </c>
      <c r="KU184" s="5" t="e">
        <f t="shared" si="139"/>
        <v>#DIV/0!</v>
      </c>
      <c r="KV184" s="5" t="e">
        <f t="shared" si="140"/>
        <v>#DIV/0!</v>
      </c>
      <c r="KW184" s="5" t="e">
        <f t="shared" si="141"/>
        <v>#DIV/0!</v>
      </c>
      <c r="KX184" s="5" t="e">
        <f t="shared" si="142"/>
        <v>#DIV/0!</v>
      </c>
      <c r="KY184" s="5" t="e">
        <f t="shared" si="143"/>
        <v>#DIV/0!</v>
      </c>
      <c r="KZ184" s="5" t="e">
        <f t="shared" si="144"/>
        <v>#DIV/0!</v>
      </c>
      <c r="LA184" s="5" t="e">
        <f t="shared" si="145"/>
        <v>#DIV/0!</v>
      </c>
      <c r="LB184" t="e">
        <f>IF(LQ184="0-0",INDEX(Scrape!#REF!,MATCH('HT 0-0'!KP184,Scrape!$B:$B,0)),"")</f>
        <v>#REF!</v>
      </c>
      <c r="LC184" t="e">
        <f>IF(LQ184="0-0",INDEX(Scrape!$A:$A,MATCH('HT 0-0'!KP184,Scrape!$B:$B,0)),"")</f>
        <v>#REF!</v>
      </c>
      <c r="LD184" t="e">
        <f>IF(LQ184="0-0",INDEX(Scrape!$B:$B,MATCH('HT 0-0'!KP184,Scrape!$B:$B,0)),"")</f>
        <v>#REF!</v>
      </c>
      <c r="LE184" t="e">
        <f>IF(LQ184="0-0",INDEX(Scrape!$C:$C,MATCH('HT 0-0'!KP184,Scrape!$B:$B,0)),"")</f>
        <v>#REF!</v>
      </c>
      <c r="LF184" t="e">
        <f>IF(LQ184="0-0",INDEX(Scrape!$D:$D,MATCH('HT 0-0'!KP184,Scrape!$B:$B,0)),"")</f>
        <v>#REF!</v>
      </c>
      <c r="LG184" t="e">
        <f>IF(LQ184="0-0",INDEX(Scrape!$E:$E,MATCH('HT 0-0'!KP184,Scrape!$B:$B,0)),"")</f>
        <v>#REF!</v>
      </c>
      <c r="LH184" t="e">
        <f>IF(LQ184="0-0",INDEX(Scrape!$F:$F,MATCH('HT 0-0'!KP184,Scrape!$B:$B,0)),"")</f>
        <v>#REF!</v>
      </c>
      <c r="LI184" t="e">
        <f>IF(LQ184="0-0",INDEX(Scrape!$G:$G,MATCH('HT 0-0'!KP184,Scrape!$B:$B,0)),"")</f>
        <v>#REF!</v>
      </c>
      <c r="LJ184" t="e">
        <f>IF(LQ184="0-0",INDEX(Scrape!$H:$H,MATCH('HT 0-0'!KP184,Scrape!$B:$B,0)),"")</f>
        <v>#REF!</v>
      </c>
      <c r="LK184" t="e">
        <f>IF(LQ184="0-0",INDEX(Scrape!$I:$I,MATCH('HT 0-0'!KP184,Scrape!$B:$B,0)),"")</f>
        <v>#REF!</v>
      </c>
      <c r="LL184" t="e">
        <f>IF(LQ184="0-0",INDEX(Scrape!$J:$J,MATCH('HT 0-0'!KP184,Scrape!$B:$B,0)),"")</f>
        <v>#REF!</v>
      </c>
      <c r="LM184" t="e">
        <f>IF(LQ184="0-0",INDEX(Scrape!$K:$K,MATCH('HT 0-0'!KP184,Scrape!$B:$B,0)),"")</f>
        <v>#REF!</v>
      </c>
      <c r="LN184" t="e">
        <f>IF(LQ184="0-0",INDEX(Scrape!$L:$L,MATCH('HT 0-0'!KP184,Scrape!$B:$B,0)),"")</f>
        <v>#REF!</v>
      </c>
      <c r="LO184" t="e">
        <f>IF(LQ184="0-0",INDEX(Scrape!$M:$M,MATCH('HT 0-0'!KP184,Scrape!$B:$B,0)),"")</f>
        <v>#REF!</v>
      </c>
      <c r="LP184" t="e">
        <f>IF(LQ184="0-0",INDEX(Scrape!$N:$N,MATCH('HT 0-0'!KP184,Scrape!$B:$B,0)),"")</f>
        <v>#REF!</v>
      </c>
      <c r="LQ184" t="e">
        <f>INDEX(Scrape!$O:$O,MATCH('HT 0-0'!KP184,Scrape!$B:$B,0))</f>
        <v>#REF!</v>
      </c>
      <c r="LR184" t="e">
        <f t="shared" si="146"/>
        <v>#REF!</v>
      </c>
      <c r="LS184" t="e">
        <f t="shared" si="147"/>
        <v>#REF!</v>
      </c>
      <c r="LT184" s="23" t="e">
        <f>IF(INDEX(#REF!,MATCH(KQ184,#REF!,0))=INDEX(#REF!,MATCH(KQ184,#REF!,0)),INDEX(#REF!,MATCH(KQ184,#REF!,0)),"ERROR")</f>
        <v>#REF!</v>
      </c>
      <c r="LU184" s="24" t="e">
        <f t="shared" si="148"/>
        <v>#DIV/0!</v>
      </c>
      <c r="LV184" s="24" t="e">
        <f t="shared" si="149"/>
        <v>#DIV/0!</v>
      </c>
      <c r="LW184" s="24" t="e">
        <f t="shared" si="150"/>
        <v>#DIV/0!</v>
      </c>
      <c r="LX184" s="24" t="e">
        <f t="shared" si="151"/>
        <v>#DIV/0!</v>
      </c>
      <c r="LY184" s="25" t="e">
        <f t="shared" si="152"/>
        <v>#REF!</v>
      </c>
      <c r="LZ184" s="25" t="e">
        <f t="shared" si="153"/>
        <v>#REF!</v>
      </c>
      <c r="MA184" s="26" t="e">
        <f t="shared" si="154"/>
        <v>#REF!</v>
      </c>
      <c r="MB184" s="27" t="e">
        <f t="shared" si="155"/>
        <v>#REF!</v>
      </c>
      <c r="MC184" s="28" t="e">
        <f t="shared" si="156"/>
        <v>#REF!</v>
      </c>
      <c r="MD184" s="24" t="e">
        <f t="shared" si="157"/>
        <v>#REF!</v>
      </c>
      <c r="ME184" s="29" t="e">
        <f t="shared" si="158"/>
        <v>#REF!</v>
      </c>
      <c r="MF184" s="30" t="e">
        <f t="shared" si="159"/>
        <v>#REF!</v>
      </c>
      <c r="MG184" s="24" t="e">
        <f t="shared" si="160"/>
        <v>#REF!</v>
      </c>
      <c r="MH184" s="29" t="e">
        <f t="shared" si="161"/>
        <v>#REF!</v>
      </c>
      <c r="MI184" s="30" t="e">
        <f t="shared" si="162"/>
        <v>#REF!</v>
      </c>
      <c r="MJ184" t="str">
        <f t="shared" si="163"/>
        <v/>
      </c>
      <c r="MK184" t="str">
        <f t="shared" si="164"/>
        <v/>
      </c>
      <c r="ML184" t="str">
        <f t="shared" si="165"/>
        <v/>
      </c>
      <c r="MM184" t="str">
        <f t="shared" si="166"/>
        <v/>
      </c>
      <c r="MN184" t="str">
        <f t="shared" si="167"/>
        <v/>
      </c>
      <c r="MO184" t="str">
        <f t="shared" si="168"/>
        <v/>
      </c>
      <c r="MP184" s="5" t="e">
        <f>COUNTIFS(#REF!,LT184,#REF!,1,#REF!,"&gt;="&amp;MC184,#REF!,"&lt;="&amp;MB184,#REF!,"&lt;="&amp;ME184,#REF!,"&gt;="&amp;MF184,#REF!,"="&amp;KV184,#REF!,"="&amp;KX184)</f>
        <v>#REF!</v>
      </c>
      <c r="MQ184" s="5" t="e">
        <f>COUNTIFS(#REF!,LT184,#REF!,0,#REF!,"&gt;="&amp;MC184,#REF!,"&lt;="&amp;MB184,#REF!,"&lt;="&amp;ME184,#REF!,"&gt;="&amp;MF184,#REF!,"="&amp;KV184,#REF!,"="&amp;KX184)</f>
        <v>#REF!</v>
      </c>
      <c r="MR184" s="5" t="e">
        <f>COUNTIFS(#REF!,LT184,#REF!,1,#REF!,"&gt;="&amp;MC184,#REF!,"&lt;="&amp;MB184,#REF!,"&lt;="&amp;ME184,#REF!,"&gt;="&amp;MF184,#REF!,"="&amp;KW184,#REF!,"="&amp;KY184)</f>
        <v>#REF!</v>
      </c>
      <c r="MS184" s="5" t="e">
        <f>COUNTIFS(#REF!,LT184,#REF!,0,#REF!,"&gt;="&amp;MC184,#REF!,"&lt;="&amp;MB184,#REF!,"&lt;="&amp;ME184,#REF!,"&gt;="&amp;MF184,#REF!,"="&amp;KW184,#REF!,"="&amp;KY184)</f>
        <v>#REF!</v>
      </c>
      <c r="MT184" s="5" t="e">
        <f>COUNTIFS(#REF!,LT184,#REF!,1,#REF!,"&gt;="&amp;MI184,#REF!,"&lt;="&amp;MH184,#REF!,"&lt;="&amp;ME184,#REF!,"&gt;="&amp;MF184)</f>
        <v>#REF!</v>
      </c>
      <c r="MU184" s="5" t="e">
        <f>COUNTIFS(#REF!,LT184,#REF!,0,#REF!,"&gt;="&amp;MI184,#REF!,"&lt;="&amp;MH184,#REF!,"&lt;="&amp;ME184,#REF!,"&gt;="&amp;MF184)</f>
        <v>#REF!</v>
      </c>
      <c r="MV184" s="5" t="e">
        <f>COUNTIFS(#REF!,LT184,#REF!,1,#REF!,"&gt;="&amp;MI184,#REF!,"&lt;="&amp;MH184,#REF!,"="&amp;KZ184,#REF!,"="&amp;LA184,#REF!,"&lt;="&amp;ME184,#REF!,"&gt;="&amp;MF184)</f>
        <v>#REF!</v>
      </c>
      <c r="MW184" s="5" t="e">
        <f>COUNTIFS(#REF!,LT184,#REF!,0,#REF!,"&gt;="&amp;MI184,#REF!,"&lt;="&amp;MH184,#REF!,"="&amp;KZ184,#REF!,"="&amp;LA184,#REF!,"&lt;="&amp;ME184,#REF!,"&gt;="&amp;MF184)</f>
        <v>#REF!</v>
      </c>
      <c r="MX184" s="5" t="e">
        <f>COUNTIFS(#REF!,LT184,#REF!,1,#REF!,"&gt;="&amp;MC184,#REF!,"&lt;="&amp;MB184,#REF!,"&lt;="&amp;ME184,#REF!,"&gt;="&amp;MF184)</f>
        <v>#REF!</v>
      </c>
      <c r="MY184" s="5" t="e">
        <f>COUNTIFS(#REF!,LT184,#REF!,0,#REF!,"&gt;="&amp;MC184,#REF!,"&lt;="&amp;MB184,#REF!,"&lt;="&amp;ME184,#REF!,"&gt;="&amp;MF184)</f>
        <v>#REF!</v>
      </c>
      <c r="MZ184" s="5" t="e">
        <f>COUNTIFS(#REF!,LT184,#REF!,1,#REF!,"&lt;="&amp;ME184,#REF!,"&gt;="&amp;MF184,#REF!,"="&amp;KV184,#REF!,"="&amp;KX184)</f>
        <v>#REF!</v>
      </c>
      <c r="NA184" s="5" t="e">
        <f>COUNTIFS(#REF!,LT184,#REF!,0,#REF!,"&lt;="&amp;ME184,#REF!,"&gt;="&amp;MF184,#REF!,"="&amp;KV184,#REF!,"="&amp;KX184)</f>
        <v>#REF!</v>
      </c>
      <c r="NB184" s="5" t="e">
        <f>COUNTIFS(#REF!,LT184,#REF!,1,#REF!,"&lt;="&amp;ME184,#REF!,"&gt;="&amp;MF184,#REF!,"="&amp;KW184,#REF!,"="&amp;KY184)</f>
        <v>#REF!</v>
      </c>
      <c r="NC184" s="5" t="e">
        <f>COUNTIFS(#REF!,LT184,#REF!,0,#REF!,"&lt;="&amp;ME184,#REF!,"&gt;="&amp;MF184,#REF!,"="&amp;KW184,#REF!,"="&amp;KY184)</f>
        <v>#REF!</v>
      </c>
      <c r="ND184" s="5" t="e">
        <f>COUNTIFS(#REF!,LT184,#REF!,1,#REF!,"&gt;="&amp;MC184,#REF!,"&lt;="&amp;MB184,#REF!,"&lt;="&amp;ME184,#REF!,"&gt;="&amp;MF184,#REF!,"="&amp;KV184,#REF!,"="&amp;KX184)</f>
        <v>#REF!</v>
      </c>
      <c r="NE184" s="5" t="e">
        <f>COUNTIFS(#REF!,LT184,#REF!,0,#REF!,"&gt;="&amp;MC184,#REF!,"&lt;="&amp;MB184,#REF!,"&lt;="&amp;ME184,#REF!,"&gt;="&amp;MF184,#REF!,"="&amp;KV184,#REF!,"="&amp;KX184)</f>
        <v>#REF!</v>
      </c>
      <c r="NF184" s="5" t="e">
        <f>COUNTIFS(#REF!,LT184,#REF!,1,#REF!,"&gt;="&amp;MC184,#REF!,"&lt;="&amp;MB184,#REF!,"&lt;="&amp;ME184,#REF!,"&gt;="&amp;MF184,#REF!,"="&amp;KW184,#REF!,"="&amp;KY184)</f>
        <v>#REF!</v>
      </c>
      <c r="NG184" s="5" t="e">
        <f>COUNTIFS(#REF!,LT184,#REF!,0,#REF!,"&gt;="&amp;MC184,#REF!,"&lt;="&amp;MB184,#REF!,"&lt;="&amp;ME184,#REF!,"&gt;="&amp;MF184,#REF!,"="&amp;KW184,#REF!,"="&amp;KY184)</f>
        <v>#REF!</v>
      </c>
      <c r="NH184" s="5" t="e">
        <f>COUNTIFS(#REF!,LT184,#REF!,1,#REF!,"&gt;="&amp;MC184,#REF!,"&lt;="&amp;MB184,#REF!,"&lt;="&amp;ME184,#REF!,"&gt;="&amp;MF184,#REF!,"="&amp;KZ184,#REF!,"="&amp;LA184)</f>
        <v>#REF!</v>
      </c>
      <c r="NI184" s="5" t="e">
        <f>COUNTIFS(#REF!,LT184,#REF!,0,#REF!,"&gt;="&amp;MC184,#REF!,"&lt;="&amp;MB184,#REF!,"&lt;="&amp;ME184,#REF!,"&gt;="&amp;MF184,#REF!,"="&amp;KZ184,#REF!,"="&amp;LA184)</f>
        <v>#REF!</v>
      </c>
      <c r="NJ184" s="5" t="e">
        <f>COUNTIFS(#REF!,LT184,#REF!,1,#REF!,"&gt;="&amp;MI184,#REF!,"&lt;="&amp;MH184,#REF!,"&lt;="&amp;ME184,#REF!,"&gt;="&amp;MF184)</f>
        <v>#REF!</v>
      </c>
      <c r="NK184" s="5" t="e">
        <f>COUNTIFS(#REF!,LT184,#REF!,0,#REF!,"&gt;="&amp;MI184,#REF!,"&lt;="&amp;MH184,#REF!,"&lt;="&amp;ME184,#REF!,"&gt;="&amp;MF184)</f>
        <v>#REF!</v>
      </c>
      <c r="NL184" s="5" t="e">
        <f>COUNTIFS(#REF!,LT184,#REF!,1,#REF!,"&gt;="&amp;MI184,#REF!,"&lt;="&amp;MH184,#REF!,"="&amp;KZ184,#REF!,"="&amp;LA184,#REF!,"&lt;="&amp;ME184,#REF!,"&gt;="&amp;MF184)</f>
        <v>#REF!</v>
      </c>
      <c r="NM184" s="5" t="e">
        <f>COUNTIFS(#REF!,LT184,#REF!,0,#REF!,"&gt;="&amp;MI184,#REF!,"&lt;="&amp;MH184,#REF!,"="&amp;KZ184,#REF!,"="&amp;LA184,#REF!,"&lt;="&amp;ME184,#REF!,"&gt;="&amp;MF184)</f>
        <v>#REF!</v>
      </c>
      <c r="NN184" s="5" t="e">
        <f>COUNTIFS(#REF!,LT184,#REF!,1,#REF!,"&gt;="&amp;MC184,#REF!,"&lt;="&amp;MB184,#REF!,"&lt;="&amp;ME184,#REF!,"&gt;="&amp;MF184)</f>
        <v>#REF!</v>
      </c>
      <c r="NO184" s="5" t="e">
        <f>COUNTIFS(#REF!,LT184,#REF!,0,#REF!,"&gt;="&amp;MC184,#REF!,"&lt;="&amp;MB184,#REF!,"&lt;="&amp;ME184,#REF!,"&gt;="&amp;MF184)</f>
        <v>#REF!</v>
      </c>
      <c r="NP184" s="5" t="e">
        <f>COUNTIFS(#REF!,LT184,#REF!,1,#REF!,"&lt;="&amp;ME184,#REF!,"&gt;="&amp;MF184,#REF!,"="&amp;KV184,#REF!,"="&amp;KX184)</f>
        <v>#REF!</v>
      </c>
      <c r="NQ184" s="5" t="e">
        <f>COUNTIFS(#REF!,LT184,#REF!,0,#REF!,"&lt;="&amp;ME184,#REF!,"&gt;="&amp;MF184,#REF!,"="&amp;KV184,#REF!,"="&amp;KX184)</f>
        <v>#REF!</v>
      </c>
      <c r="NR184" s="5" t="e">
        <f>COUNTIFS(#REF!,LT184,#REF!,1,#REF!,"&lt;="&amp;ME184,#REF!,"&gt;="&amp;MF184,#REF!,"="&amp;KW184,#REF!,"="&amp;KY184)</f>
        <v>#REF!</v>
      </c>
      <c r="NS184" s="5" t="e">
        <f>COUNTIFS(#REF!,LT184,#REF!,0,#REF!,"&lt;="&amp;ME184,#REF!,"&gt;="&amp;MF184,#REF!,"="&amp;KW184,#REF!,"="&amp;KY184)</f>
        <v>#REF!</v>
      </c>
      <c r="NT184" s="5" t="e">
        <f t="shared" si="169"/>
        <v>#REF!</v>
      </c>
      <c r="NU184" s="5" t="e">
        <f t="shared" si="170"/>
        <v>#REF!</v>
      </c>
      <c r="NV184" s="5" t="e">
        <f t="shared" si="171"/>
        <v>#REF!</v>
      </c>
      <c r="NW184" s="6" t="e">
        <f t="shared" si="172"/>
        <v>#REF!</v>
      </c>
      <c r="NX184" s="7" t="e">
        <f t="shared" si="173"/>
        <v>#REF!</v>
      </c>
      <c r="NY184" s="5" t="e">
        <f t="shared" si="174"/>
        <v>#REF!</v>
      </c>
      <c r="NZ184" s="31" t="e">
        <f t="shared" si="175"/>
        <v>#REF!</v>
      </c>
      <c r="OA184" s="32" t="e">
        <f t="shared" si="176"/>
        <v>#REF!</v>
      </c>
      <c r="OB184" s="32" t="e">
        <f t="shared" si="177"/>
        <v>#REF!</v>
      </c>
      <c r="OC184" s="33" t="e">
        <f t="shared" si="178"/>
        <v>#REF!</v>
      </c>
      <c r="OD184" s="33" t="e">
        <f t="shared" si="179"/>
        <v>#REF!</v>
      </c>
      <c r="OE184" s="33" t="e">
        <f t="shared" si="180"/>
        <v>#REF!</v>
      </c>
      <c r="OF184" s="33" t="e">
        <f t="shared" si="181"/>
        <v>#REF!</v>
      </c>
      <c r="OG184" s="5" t="e">
        <f t="shared" si="182"/>
        <v>#REF!</v>
      </c>
      <c r="OH184" s="5" t="e">
        <f t="shared" si="183"/>
        <v>#REF!</v>
      </c>
      <c r="OI184" s="5" t="e">
        <f t="shared" si="184"/>
        <v>#REF!</v>
      </c>
      <c r="OJ184" s="6" t="e">
        <f t="shared" si="185"/>
        <v>#REF!</v>
      </c>
      <c r="OK184" s="7" t="e">
        <f t="shared" si="186"/>
        <v>#REF!</v>
      </c>
      <c r="OL184" s="5" t="e">
        <f t="shared" si="187"/>
        <v>#REF!</v>
      </c>
      <c r="OM184" s="31" t="e">
        <f t="shared" si="188"/>
        <v>#REF!</v>
      </c>
      <c r="ON184" s="32" t="e">
        <f t="shared" si="189"/>
        <v>#REF!</v>
      </c>
      <c r="OO184" s="32" t="e">
        <f t="shared" si="190"/>
        <v>#REF!</v>
      </c>
      <c r="OP184" s="33" t="e">
        <f t="shared" si="191"/>
        <v>#REF!</v>
      </c>
      <c r="OQ184" s="33" t="e">
        <f t="shared" si="192"/>
        <v>#REF!</v>
      </c>
      <c r="OR184" s="33" t="e">
        <f t="shared" si="193"/>
        <v>#REF!</v>
      </c>
      <c r="OS184" s="33" t="e">
        <f t="shared" si="194"/>
        <v>#REF!</v>
      </c>
      <c r="OT184" t="e">
        <f t="shared" si="195"/>
        <v>#REF!</v>
      </c>
      <c r="OU184" t="e">
        <f t="shared" si="196"/>
        <v>#REF!</v>
      </c>
      <c r="OV184" t="e">
        <f t="shared" si="197"/>
        <v>#REF!</v>
      </c>
      <c r="OW184" t="e">
        <f t="shared" si="198"/>
        <v>#REF!</v>
      </c>
      <c r="OX184" t="e">
        <f t="shared" si="199"/>
        <v>#REF!</v>
      </c>
      <c r="OY184" t="e">
        <f t="shared" si="200"/>
        <v>#REF!</v>
      </c>
    </row>
    <row r="185" spans="1:415" ht="16.5" customHeight="1" x14ac:dyDescent="0.3">
      <c r="A185" s="22"/>
      <c r="KN185" s="5" t="e">
        <f>IF(INDEX(#REF!,MATCH('HT 0-0'!D185,#REF!,0))=INDEX(#REF!,MATCH('HT 0-0'!D185,#REF!,0)),INDEX(#REF!,MATCH('HT 0-0'!D185,#REF!,0)),"ERROR")</f>
        <v>#REF!</v>
      </c>
      <c r="KO185" s="5" t="e">
        <f>IF(INDEX(#REF!,MATCH('HT 0-0'!E185,#REF!,0))=INDEX(#REF!,MATCH('HT 0-0'!E185,#REF!,0)),INDEX(#REF!,MATCH('HT 0-0'!E185,#REF!,0)),"ERROR")</f>
        <v>#REF!</v>
      </c>
      <c r="KP185" s="5" t="e">
        <f t="shared" si="134"/>
        <v>#REF!</v>
      </c>
      <c r="KQ185" t="str">
        <f t="shared" si="135"/>
        <v>_</v>
      </c>
      <c r="KR185" s="5" t="e">
        <f t="shared" si="136"/>
        <v>#DIV/0!</v>
      </c>
      <c r="KS185" s="5" t="e">
        <f t="shared" si="137"/>
        <v>#DIV/0!</v>
      </c>
      <c r="KT185" s="5" t="e">
        <f t="shared" si="138"/>
        <v>#DIV/0!</v>
      </c>
      <c r="KU185" s="5" t="e">
        <f t="shared" si="139"/>
        <v>#DIV/0!</v>
      </c>
      <c r="KV185" s="5" t="e">
        <f t="shared" si="140"/>
        <v>#DIV/0!</v>
      </c>
      <c r="KW185" s="5" t="e">
        <f t="shared" si="141"/>
        <v>#DIV/0!</v>
      </c>
      <c r="KX185" s="5" t="e">
        <f t="shared" si="142"/>
        <v>#DIV/0!</v>
      </c>
      <c r="KY185" s="5" t="e">
        <f t="shared" si="143"/>
        <v>#DIV/0!</v>
      </c>
      <c r="KZ185" s="5" t="e">
        <f t="shared" si="144"/>
        <v>#DIV/0!</v>
      </c>
      <c r="LA185" s="5" t="e">
        <f t="shared" si="145"/>
        <v>#DIV/0!</v>
      </c>
      <c r="LB185" t="e">
        <f>IF(LQ185="0-0",INDEX(Scrape!#REF!,MATCH('HT 0-0'!KP185,Scrape!$B:$B,0)),"")</f>
        <v>#REF!</v>
      </c>
      <c r="LC185" t="e">
        <f>IF(LQ185="0-0",INDEX(Scrape!$A:$A,MATCH('HT 0-0'!KP185,Scrape!$B:$B,0)),"")</f>
        <v>#REF!</v>
      </c>
      <c r="LD185" t="e">
        <f>IF(LQ185="0-0",INDEX(Scrape!$B:$B,MATCH('HT 0-0'!KP185,Scrape!$B:$B,0)),"")</f>
        <v>#REF!</v>
      </c>
      <c r="LE185" t="e">
        <f>IF(LQ185="0-0",INDEX(Scrape!$C:$C,MATCH('HT 0-0'!KP185,Scrape!$B:$B,0)),"")</f>
        <v>#REF!</v>
      </c>
      <c r="LF185" t="e">
        <f>IF(LQ185="0-0",INDEX(Scrape!$D:$D,MATCH('HT 0-0'!KP185,Scrape!$B:$B,0)),"")</f>
        <v>#REF!</v>
      </c>
      <c r="LG185" t="e">
        <f>IF(LQ185="0-0",INDEX(Scrape!$E:$E,MATCH('HT 0-0'!KP185,Scrape!$B:$B,0)),"")</f>
        <v>#REF!</v>
      </c>
      <c r="LH185" t="e">
        <f>IF(LQ185="0-0",INDEX(Scrape!$F:$F,MATCH('HT 0-0'!KP185,Scrape!$B:$B,0)),"")</f>
        <v>#REF!</v>
      </c>
      <c r="LI185" t="e">
        <f>IF(LQ185="0-0",INDEX(Scrape!$G:$G,MATCH('HT 0-0'!KP185,Scrape!$B:$B,0)),"")</f>
        <v>#REF!</v>
      </c>
      <c r="LJ185" t="e">
        <f>IF(LQ185="0-0",INDEX(Scrape!$H:$H,MATCH('HT 0-0'!KP185,Scrape!$B:$B,0)),"")</f>
        <v>#REF!</v>
      </c>
      <c r="LK185" t="e">
        <f>IF(LQ185="0-0",INDEX(Scrape!$I:$I,MATCH('HT 0-0'!KP185,Scrape!$B:$B,0)),"")</f>
        <v>#REF!</v>
      </c>
      <c r="LL185" t="e">
        <f>IF(LQ185="0-0",INDEX(Scrape!$J:$J,MATCH('HT 0-0'!KP185,Scrape!$B:$B,0)),"")</f>
        <v>#REF!</v>
      </c>
      <c r="LM185" t="e">
        <f>IF(LQ185="0-0",INDEX(Scrape!$K:$K,MATCH('HT 0-0'!KP185,Scrape!$B:$B,0)),"")</f>
        <v>#REF!</v>
      </c>
      <c r="LN185" t="e">
        <f>IF(LQ185="0-0",INDEX(Scrape!$L:$L,MATCH('HT 0-0'!KP185,Scrape!$B:$B,0)),"")</f>
        <v>#REF!</v>
      </c>
      <c r="LO185" t="e">
        <f>IF(LQ185="0-0",INDEX(Scrape!$M:$M,MATCH('HT 0-0'!KP185,Scrape!$B:$B,0)),"")</f>
        <v>#REF!</v>
      </c>
      <c r="LP185" t="e">
        <f>IF(LQ185="0-0",INDEX(Scrape!$N:$N,MATCH('HT 0-0'!KP185,Scrape!$B:$B,0)),"")</f>
        <v>#REF!</v>
      </c>
      <c r="LQ185" t="e">
        <f>INDEX(Scrape!$O:$O,MATCH('HT 0-0'!KP185,Scrape!$B:$B,0))</f>
        <v>#REF!</v>
      </c>
      <c r="LR185" t="e">
        <f t="shared" si="146"/>
        <v>#REF!</v>
      </c>
      <c r="LS185" t="e">
        <f t="shared" si="147"/>
        <v>#REF!</v>
      </c>
      <c r="LT185" s="23" t="e">
        <f>IF(INDEX(#REF!,MATCH(KQ185,#REF!,0))=INDEX(#REF!,MATCH(KQ185,#REF!,0)),INDEX(#REF!,MATCH(KQ185,#REF!,0)),"ERROR")</f>
        <v>#REF!</v>
      </c>
      <c r="LU185" s="24" t="e">
        <f t="shared" si="148"/>
        <v>#DIV/0!</v>
      </c>
      <c r="LV185" s="24" t="e">
        <f t="shared" si="149"/>
        <v>#DIV/0!</v>
      </c>
      <c r="LW185" s="24" t="e">
        <f t="shared" si="150"/>
        <v>#DIV/0!</v>
      </c>
      <c r="LX185" s="24" t="e">
        <f t="shared" si="151"/>
        <v>#DIV/0!</v>
      </c>
      <c r="LY185" s="25" t="e">
        <f t="shared" si="152"/>
        <v>#REF!</v>
      </c>
      <c r="LZ185" s="25" t="e">
        <f t="shared" si="153"/>
        <v>#REF!</v>
      </c>
      <c r="MA185" s="26" t="e">
        <f t="shared" si="154"/>
        <v>#REF!</v>
      </c>
      <c r="MB185" s="27" t="e">
        <f t="shared" si="155"/>
        <v>#REF!</v>
      </c>
      <c r="MC185" s="28" t="e">
        <f t="shared" si="156"/>
        <v>#REF!</v>
      </c>
      <c r="MD185" s="24" t="e">
        <f t="shared" si="157"/>
        <v>#REF!</v>
      </c>
      <c r="ME185" s="29" t="e">
        <f t="shared" si="158"/>
        <v>#REF!</v>
      </c>
      <c r="MF185" s="30" t="e">
        <f t="shared" si="159"/>
        <v>#REF!</v>
      </c>
      <c r="MG185" s="24" t="e">
        <f t="shared" si="160"/>
        <v>#REF!</v>
      </c>
      <c r="MH185" s="29" t="e">
        <f t="shared" si="161"/>
        <v>#REF!</v>
      </c>
      <c r="MI185" s="30" t="e">
        <f t="shared" si="162"/>
        <v>#REF!</v>
      </c>
      <c r="MJ185" t="str">
        <f t="shared" si="163"/>
        <v/>
      </c>
      <c r="MK185" t="str">
        <f t="shared" si="164"/>
        <v/>
      </c>
      <c r="ML185" t="str">
        <f t="shared" si="165"/>
        <v/>
      </c>
      <c r="MM185" t="str">
        <f t="shared" si="166"/>
        <v/>
      </c>
      <c r="MN185" t="str">
        <f t="shared" si="167"/>
        <v/>
      </c>
      <c r="MO185" t="str">
        <f t="shared" si="168"/>
        <v/>
      </c>
      <c r="MP185" s="5" t="e">
        <f>COUNTIFS(#REF!,LT185,#REF!,1,#REF!,"&gt;="&amp;MC185,#REF!,"&lt;="&amp;MB185,#REF!,"&lt;="&amp;ME185,#REF!,"&gt;="&amp;MF185,#REF!,"="&amp;KV185,#REF!,"="&amp;KX185)</f>
        <v>#REF!</v>
      </c>
      <c r="MQ185" s="5" t="e">
        <f>COUNTIFS(#REF!,LT185,#REF!,0,#REF!,"&gt;="&amp;MC185,#REF!,"&lt;="&amp;MB185,#REF!,"&lt;="&amp;ME185,#REF!,"&gt;="&amp;MF185,#REF!,"="&amp;KV185,#REF!,"="&amp;KX185)</f>
        <v>#REF!</v>
      </c>
      <c r="MR185" s="5" t="e">
        <f>COUNTIFS(#REF!,LT185,#REF!,1,#REF!,"&gt;="&amp;MC185,#REF!,"&lt;="&amp;MB185,#REF!,"&lt;="&amp;ME185,#REF!,"&gt;="&amp;MF185,#REF!,"="&amp;KW185,#REF!,"="&amp;KY185)</f>
        <v>#REF!</v>
      </c>
      <c r="MS185" s="5" t="e">
        <f>COUNTIFS(#REF!,LT185,#REF!,0,#REF!,"&gt;="&amp;MC185,#REF!,"&lt;="&amp;MB185,#REF!,"&lt;="&amp;ME185,#REF!,"&gt;="&amp;MF185,#REF!,"="&amp;KW185,#REF!,"="&amp;KY185)</f>
        <v>#REF!</v>
      </c>
      <c r="MT185" s="5" t="e">
        <f>COUNTIFS(#REF!,LT185,#REF!,1,#REF!,"&gt;="&amp;MI185,#REF!,"&lt;="&amp;MH185,#REF!,"&lt;="&amp;ME185,#REF!,"&gt;="&amp;MF185)</f>
        <v>#REF!</v>
      </c>
      <c r="MU185" s="5" t="e">
        <f>COUNTIFS(#REF!,LT185,#REF!,0,#REF!,"&gt;="&amp;MI185,#REF!,"&lt;="&amp;MH185,#REF!,"&lt;="&amp;ME185,#REF!,"&gt;="&amp;MF185)</f>
        <v>#REF!</v>
      </c>
      <c r="MV185" s="5" t="e">
        <f>COUNTIFS(#REF!,LT185,#REF!,1,#REF!,"&gt;="&amp;MI185,#REF!,"&lt;="&amp;MH185,#REF!,"="&amp;KZ185,#REF!,"="&amp;LA185,#REF!,"&lt;="&amp;ME185,#REF!,"&gt;="&amp;MF185)</f>
        <v>#REF!</v>
      </c>
      <c r="MW185" s="5" t="e">
        <f>COUNTIFS(#REF!,LT185,#REF!,0,#REF!,"&gt;="&amp;MI185,#REF!,"&lt;="&amp;MH185,#REF!,"="&amp;KZ185,#REF!,"="&amp;LA185,#REF!,"&lt;="&amp;ME185,#REF!,"&gt;="&amp;MF185)</f>
        <v>#REF!</v>
      </c>
      <c r="MX185" s="5" t="e">
        <f>COUNTIFS(#REF!,LT185,#REF!,1,#REF!,"&gt;="&amp;MC185,#REF!,"&lt;="&amp;MB185,#REF!,"&lt;="&amp;ME185,#REF!,"&gt;="&amp;MF185)</f>
        <v>#REF!</v>
      </c>
      <c r="MY185" s="5" t="e">
        <f>COUNTIFS(#REF!,LT185,#REF!,0,#REF!,"&gt;="&amp;MC185,#REF!,"&lt;="&amp;MB185,#REF!,"&lt;="&amp;ME185,#REF!,"&gt;="&amp;MF185)</f>
        <v>#REF!</v>
      </c>
      <c r="MZ185" s="5" t="e">
        <f>COUNTIFS(#REF!,LT185,#REF!,1,#REF!,"&lt;="&amp;ME185,#REF!,"&gt;="&amp;MF185,#REF!,"="&amp;KV185,#REF!,"="&amp;KX185)</f>
        <v>#REF!</v>
      </c>
      <c r="NA185" s="5" t="e">
        <f>COUNTIFS(#REF!,LT185,#REF!,0,#REF!,"&lt;="&amp;ME185,#REF!,"&gt;="&amp;MF185,#REF!,"="&amp;KV185,#REF!,"="&amp;KX185)</f>
        <v>#REF!</v>
      </c>
      <c r="NB185" s="5" t="e">
        <f>COUNTIFS(#REF!,LT185,#REF!,1,#REF!,"&lt;="&amp;ME185,#REF!,"&gt;="&amp;MF185,#REF!,"="&amp;KW185,#REF!,"="&amp;KY185)</f>
        <v>#REF!</v>
      </c>
      <c r="NC185" s="5" t="e">
        <f>COUNTIFS(#REF!,LT185,#REF!,0,#REF!,"&lt;="&amp;ME185,#REF!,"&gt;="&amp;MF185,#REF!,"="&amp;KW185,#REF!,"="&amp;KY185)</f>
        <v>#REF!</v>
      </c>
      <c r="ND185" s="5" t="e">
        <f>COUNTIFS(#REF!,LT185,#REF!,1,#REF!,"&gt;="&amp;MC185,#REF!,"&lt;="&amp;MB185,#REF!,"&lt;="&amp;ME185,#REF!,"&gt;="&amp;MF185,#REF!,"="&amp;KV185,#REF!,"="&amp;KX185)</f>
        <v>#REF!</v>
      </c>
      <c r="NE185" s="5" t="e">
        <f>COUNTIFS(#REF!,LT185,#REF!,0,#REF!,"&gt;="&amp;MC185,#REF!,"&lt;="&amp;MB185,#REF!,"&lt;="&amp;ME185,#REF!,"&gt;="&amp;MF185,#REF!,"="&amp;KV185,#REF!,"="&amp;KX185)</f>
        <v>#REF!</v>
      </c>
      <c r="NF185" s="5" t="e">
        <f>COUNTIFS(#REF!,LT185,#REF!,1,#REF!,"&gt;="&amp;MC185,#REF!,"&lt;="&amp;MB185,#REF!,"&lt;="&amp;ME185,#REF!,"&gt;="&amp;MF185,#REF!,"="&amp;KW185,#REF!,"="&amp;KY185)</f>
        <v>#REF!</v>
      </c>
      <c r="NG185" s="5" t="e">
        <f>COUNTIFS(#REF!,LT185,#REF!,0,#REF!,"&gt;="&amp;MC185,#REF!,"&lt;="&amp;MB185,#REF!,"&lt;="&amp;ME185,#REF!,"&gt;="&amp;MF185,#REF!,"="&amp;KW185,#REF!,"="&amp;KY185)</f>
        <v>#REF!</v>
      </c>
      <c r="NH185" s="5" t="e">
        <f>COUNTIFS(#REF!,LT185,#REF!,1,#REF!,"&gt;="&amp;MC185,#REF!,"&lt;="&amp;MB185,#REF!,"&lt;="&amp;ME185,#REF!,"&gt;="&amp;MF185,#REF!,"="&amp;KZ185,#REF!,"="&amp;LA185)</f>
        <v>#REF!</v>
      </c>
      <c r="NI185" s="5" t="e">
        <f>COUNTIFS(#REF!,LT185,#REF!,0,#REF!,"&gt;="&amp;MC185,#REF!,"&lt;="&amp;MB185,#REF!,"&lt;="&amp;ME185,#REF!,"&gt;="&amp;MF185,#REF!,"="&amp;KZ185,#REF!,"="&amp;LA185)</f>
        <v>#REF!</v>
      </c>
      <c r="NJ185" s="5" t="e">
        <f>COUNTIFS(#REF!,LT185,#REF!,1,#REF!,"&gt;="&amp;MI185,#REF!,"&lt;="&amp;MH185,#REF!,"&lt;="&amp;ME185,#REF!,"&gt;="&amp;MF185)</f>
        <v>#REF!</v>
      </c>
      <c r="NK185" s="5" t="e">
        <f>COUNTIFS(#REF!,LT185,#REF!,0,#REF!,"&gt;="&amp;MI185,#REF!,"&lt;="&amp;MH185,#REF!,"&lt;="&amp;ME185,#REF!,"&gt;="&amp;MF185)</f>
        <v>#REF!</v>
      </c>
      <c r="NL185" s="5" t="e">
        <f>COUNTIFS(#REF!,LT185,#REF!,1,#REF!,"&gt;="&amp;MI185,#REF!,"&lt;="&amp;MH185,#REF!,"="&amp;KZ185,#REF!,"="&amp;LA185,#REF!,"&lt;="&amp;ME185,#REF!,"&gt;="&amp;MF185)</f>
        <v>#REF!</v>
      </c>
      <c r="NM185" s="5" t="e">
        <f>COUNTIFS(#REF!,LT185,#REF!,0,#REF!,"&gt;="&amp;MI185,#REF!,"&lt;="&amp;MH185,#REF!,"="&amp;KZ185,#REF!,"="&amp;LA185,#REF!,"&lt;="&amp;ME185,#REF!,"&gt;="&amp;MF185)</f>
        <v>#REF!</v>
      </c>
      <c r="NN185" s="5" t="e">
        <f>COUNTIFS(#REF!,LT185,#REF!,1,#REF!,"&gt;="&amp;MC185,#REF!,"&lt;="&amp;MB185,#REF!,"&lt;="&amp;ME185,#REF!,"&gt;="&amp;MF185)</f>
        <v>#REF!</v>
      </c>
      <c r="NO185" s="5" t="e">
        <f>COUNTIFS(#REF!,LT185,#REF!,0,#REF!,"&gt;="&amp;MC185,#REF!,"&lt;="&amp;MB185,#REF!,"&lt;="&amp;ME185,#REF!,"&gt;="&amp;MF185)</f>
        <v>#REF!</v>
      </c>
      <c r="NP185" s="5" t="e">
        <f>COUNTIFS(#REF!,LT185,#REF!,1,#REF!,"&lt;="&amp;ME185,#REF!,"&gt;="&amp;MF185,#REF!,"="&amp;KV185,#REF!,"="&amp;KX185)</f>
        <v>#REF!</v>
      </c>
      <c r="NQ185" s="5" t="e">
        <f>COUNTIFS(#REF!,LT185,#REF!,0,#REF!,"&lt;="&amp;ME185,#REF!,"&gt;="&amp;MF185,#REF!,"="&amp;KV185,#REF!,"="&amp;KX185)</f>
        <v>#REF!</v>
      </c>
      <c r="NR185" s="5" t="e">
        <f>COUNTIFS(#REF!,LT185,#REF!,1,#REF!,"&lt;="&amp;ME185,#REF!,"&gt;="&amp;MF185,#REF!,"="&amp;KW185,#REF!,"="&amp;KY185)</f>
        <v>#REF!</v>
      </c>
      <c r="NS185" s="5" t="e">
        <f>COUNTIFS(#REF!,LT185,#REF!,0,#REF!,"&lt;="&amp;ME185,#REF!,"&gt;="&amp;MF185,#REF!,"="&amp;KW185,#REF!,"="&amp;KY185)</f>
        <v>#REF!</v>
      </c>
      <c r="NT185" s="5" t="e">
        <f t="shared" si="169"/>
        <v>#REF!</v>
      </c>
      <c r="NU185" s="5" t="e">
        <f t="shared" si="170"/>
        <v>#REF!</v>
      </c>
      <c r="NV185" s="5" t="e">
        <f t="shared" si="171"/>
        <v>#REF!</v>
      </c>
      <c r="NW185" s="6" t="e">
        <f t="shared" si="172"/>
        <v>#REF!</v>
      </c>
      <c r="NX185" s="7" t="e">
        <f t="shared" si="173"/>
        <v>#REF!</v>
      </c>
      <c r="NY185" s="5" t="e">
        <f t="shared" si="174"/>
        <v>#REF!</v>
      </c>
      <c r="NZ185" s="31" t="e">
        <f t="shared" si="175"/>
        <v>#REF!</v>
      </c>
      <c r="OA185" s="32" t="e">
        <f t="shared" si="176"/>
        <v>#REF!</v>
      </c>
      <c r="OB185" s="32" t="e">
        <f t="shared" si="177"/>
        <v>#REF!</v>
      </c>
      <c r="OC185" s="33" t="e">
        <f t="shared" si="178"/>
        <v>#REF!</v>
      </c>
      <c r="OD185" s="33" t="e">
        <f t="shared" si="179"/>
        <v>#REF!</v>
      </c>
      <c r="OE185" s="33" t="e">
        <f t="shared" si="180"/>
        <v>#REF!</v>
      </c>
      <c r="OF185" s="33" t="e">
        <f t="shared" si="181"/>
        <v>#REF!</v>
      </c>
      <c r="OG185" s="5" t="e">
        <f t="shared" si="182"/>
        <v>#REF!</v>
      </c>
      <c r="OH185" s="5" t="e">
        <f t="shared" si="183"/>
        <v>#REF!</v>
      </c>
      <c r="OI185" s="5" t="e">
        <f t="shared" si="184"/>
        <v>#REF!</v>
      </c>
      <c r="OJ185" s="6" t="e">
        <f t="shared" si="185"/>
        <v>#REF!</v>
      </c>
      <c r="OK185" s="7" t="e">
        <f t="shared" si="186"/>
        <v>#REF!</v>
      </c>
      <c r="OL185" s="5" t="e">
        <f t="shared" si="187"/>
        <v>#REF!</v>
      </c>
      <c r="OM185" s="31" t="e">
        <f t="shared" si="188"/>
        <v>#REF!</v>
      </c>
      <c r="ON185" s="32" t="e">
        <f t="shared" si="189"/>
        <v>#REF!</v>
      </c>
      <c r="OO185" s="32" t="e">
        <f t="shared" si="190"/>
        <v>#REF!</v>
      </c>
      <c r="OP185" s="33" t="e">
        <f t="shared" si="191"/>
        <v>#REF!</v>
      </c>
      <c r="OQ185" s="33" t="e">
        <f t="shared" si="192"/>
        <v>#REF!</v>
      </c>
      <c r="OR185" s="33" t="e">
        <f t="shared" si="193"/>
        <v>#REF!</v>
      </c>
      <c r="OS185" s="33" t="e">
        <f t="shared" si="194"/>
        <v>#REF!</v>
      </c>
      <c r="OT185" t="e">
        <f t="shared" si="195"/>
        <v>#REF!</v>
      </c>
      <c r="OU185" t="e">
        <f t="shared" si="196"/>
        <v>#REF!</v>
      </c>
      <c r="OV185" t="e">
        <f t="shared" si="197"/>
        <v>#REF!</v>
      </c>
      <c r="OW185" t="e">
        <f t="shared" si="198"/>
        <v>#REF!</v>
      </c>
      <c r="OX185" t="e">
        <f t="shared" si="199"/>
        <v>#REF!</v>
      </c>
      <c r="OY185" t="e">
        <f t="shared" si="200"/>
        <v>#REF!</v>
      </c>
    </row>
    <row r="186" spans="1:415" ht="16.5" customHeight="1" x14ac:dyDescent="0.3">
      <c r="A186" s="22"/>
      <c r="KN186" s="5" t="e">
        <f>IF(INDEX(#REF!,MATCH('HT 0-0'!D186,#REF!,0))=INDEX(#REF!,MATCH('HT 0-0'!D186,#REF!,0)),INDEX(#REF!,MATCH('HT 0-0'!D186,#REF!,0)),"ERROR")</f>
        <v>#REF!</v>
      </c>
      <c r="KO186" s="5" t="e">
        <f>IF(INDEX(#REF!,MATCH('HT 0-0'!E186,#REF!,0))=INDEX(#REF!,MATCH('HT 0-0'!E186,#REF!,0)),INDEX(#REF!,MATCH('HT 0-0'!E186,#REF!,0)),"ERROR")</f>
        <v>#REF!</v>
      </c>
      <c r="KP186" s="5" t="e">
        <f t="shared" si="134"/>
        <v>#REF!</v>
      </c>
      <c r="KQ186" t="str">
        <f t="shared" si="135"/>
        <v>_</v>
      </c>
      <c r="KR186" s="5" t="e">
        <f t="shared" si="136"/>
        <v>#DIV/0!</v>
      </c>
      <c r="KS186" s="5" t="e">
        <f t="shared" si="137"/>
        <v>#DIV/0!</v>
      </c>
      <c r="KT186" s="5" t="e">
        <f t="shared" si="138"/>
        <v>#DIV/0!</v>
      </c>
      <c r="KU186" s="5" t="e">
        <f t="shared" si="139"/>
        <v>#DIV/0!</v>
      </c>
      <c r="KV186" s="5" t="e">
        <f t="shared" si="140"/>
        <v>#DIV/0!</v>
      </c>
      <c r="KW186" s="5" t="e">
        <f t="shared" si="141"/>
        <v>#DIV/0!</v>
      </c>
      <c r="KX186" s="5" t="e">
        <f t="shared" si="142"/>
        <v>#DIV/0!</v>
      </c>
      <c r="KY186" s="5" t="e">
        <f t="shared" si="143"/>
        <v>#DIV/0!</v>
      </c>
      <c r="KZ186" s="5" t="e">
        <f t="shared" si="144"/>
        <v>#DIV/0!</v>
      </c>
      <c r="LA186" s="5" t="e">
        <f t="shared" si="145"/>
        <v>#DIV/0!</v>
      </c>
      <c r="LB186" t="e">
        <f>IF(LQ186="0-0",INDEX(Scrape!#REF!,MATCH('HT 0-0'!KP186,Scrape!$B:$B,0)),"")</f>
        <v>#REF!</v>
      </c>
      <c r="LC186" t="e">
        <f>IF(LQ186="0-0",INDEX(Scrape!$A:$A,MATCH('HT 0-0'!KP186,Scrape!$B:$B,0)),"")</f>
        <v>#REF!</v>
      </c>
      <c r="LD186" t="e">
        <f>IF(LQ186="0-0",INDEX(Scrape!$B:$B,MATCH('HT 0-0'!KP186,Scrape!$B:$B,0)),"")</f>
        <v>#REF!</v>
      </c>
      <c r="LE186" t="e">
        <f>IF(LQ186="0-0",INDEX(Scrape!$C:$C,MATCH('HT 0-0'!KP186,Scrape!$B:$B,0)),"")</f>
        <v>#REF!</v>
      </c>
      <c r="LF186" t="e">
        <f>IF(LQ186="0-0",INDEX(Scrape!$D:$D,MATCH('HT 0-0'!KP186,Scrape!$B:$B,0)),"")</f>
        <v>#REF!</v>
      </c>
      <c r="LG186" t="e">
        <f>IF(LQ186="0-0",INDEX(Scrape!$E:$E,MATCH('HT 0-0'!KP186,Scrape!$B:$B,0)),"")</f>
        <v>#REF!</v>
      </c>
      <c r="LH186" t="e">
        <f>IF(LQ186="0-0",INDEX(Scrape!$F:$F,MATCH('HT 0-0'!KP186,Scrape!$B:$B,0)),"")</f>
        <v>#REF!</v>
      </c>
      <c r="LI186" t="e">
        <f>IF(LQ186="0-0",INDEX(Scrape!$G:$G,MATCH('HT 0-0'!KP186,Scrape!$B:$B,0)),"")</f>
        <v>#REF!</v>
      </c>
      <c r="LJ186" t="e">
        <f>IF(LQ186="0-0",INDEX(Scrape!$H:$H,MATCH('HT 0-0'!KP186,Scrape!$B:$B,0)),"")</f>
        <v>#REF!</v>
      </c>
      <c r="LK186" t="e">
        <f>IF(LQ186="0-0",INDEX(Scrape!$I:$I,MATCH('HT 0-0'!KP186,Scrape!$B:$B,0)),"")</f>
        <v>#REF!</v>
      </c>
      <c r="LL186" t="e">
        <f>IF(LQ186="0-0",INDEX(Scrape!$J:$J,MATCH('HT 0-0'!KP186,Scrape!$B:$B,0)),"")</f>
        <v>#REF!</v>
      </c>
      <c r="LM186" t="e">
        <f>IF(LQ186="0-0",INDEX(Scrape!$K:$K,MATCH('HT 0-0'!KP186,Scrape!$B:$B,0)),"")</f>
        <v>#REF!</v>
      </c>
      <c r="LN186" t="e">
        <f>IF(LQ186="0-0",INDEX(Scrape!$L:$L,MATCH('HT 0-0'!KP186,Scrape!$B:$B,0)),"")</f>
        <v>#REF!</v>
      </c>
      <c r="LO186" t="e">
        <f>IF(LQ186="0-0",INDEX(Scrape!$M:$M,MATCH('HT 0-0'!KP186,Scrape!$B:$B,0)),"")</f>
        <v>#REF!</v>
      </c>
      <c r="LP186" t="e">
        <f>IF(LQ186="0-0",INDEX(Scrape!$N:$N,MATCH('HT 0-0'!KP186,Scrape!$B:$B,0)),"")</f>
        <v>#REF!</v>
      </c>
      <c r="LQ186" t="e">
        <f>INDEX(Scrape!$O:$O,MATCH('HT 0-0'!KP186,Scrape!$B:$B,0))</f>
        <v>#REF!</v>
      </c>
      <c r="LR186" t="e">
        <f t="shared" si="146"/>
        <v>#REF!</v>
      </c>
      <c r="LS186" t="e">
        <f t="shared" si="147"/>
        <v>#REF!</v>
      </c>
      <c r="LT186" s="23" t="e">
        <f>IF(INDEX(#REF!,MATCH(KQ186,#REF!,0))=INDEX(#REF!,MATCH(KQ186,#REF!,0)),INDEX(#REF!,MATCH(KQ186,#REF!,0)),"ERROR")</f>
        <v>#REF!</v>
      </c>
      <c r="LU186" s="24" t="e">
        <f t="shared" si="148"/>
        <v>#DIV/0!</v>
      </c>
      <c r="LV186" s="24" t="e">
        <f t="shared" si="149"/>
        <v>#DIV/0!</v>
      </c>
      <c r="LW186" s="24" t="e">
        <f t="shared" si="150"/>
        <v>#DIV/0!</v>
      </c>
      <c r="LX186" s="24" t="e">
        <f t="shared" si="151"/>
        <v>#DIV/0!</v>
      </c>
      <c r="LY186" s="25" t="e">
        <f t="shared" si="152"/>
        <v>#REF!</v>
      </c>
      <c r="LZ186" s="25" t="e">
        <f t="shared" si="153"/>
        <v>#REF!</v>
      </c>
      <c r="MA186" s="26" t="e">
        <f t="shared" si="154"/>
        <v>#REF!</v>
      </c>
      <c r="MB186" s="27" t="e">
        <f t="shared" si="155"/>
        <v>#REF!</v>
      </c>
      <c r="MC186" s="28" t="e">
        <f t="shared" si="156"/>
        <v>#REF!</v>
      </c>
      <c r="MD186" s="24" t="e">
        <f t="shared" si="157"/>
        <v>#REF!</v>
      </c>
      <c r="ME186" s="29" t="e">
        <f t="shared" si="158"/>
        <v>#REF!</v>
      </c>
      <c r="MF186" s="30" t="e">
        <f t="shared" si="159"/>
        <v>#REF!</v>
      </c>
      <c r="MG186" s="24" t="e">
        <f t="shared" si="160"/>
        <v>#REF!</v>
      </c>
      <c r="MH186" s="29" t="e">
        <f t="shared" si="161"/>
        <v>#REF!</v>
      </c>
      <c r="MI186" s="30" t="e">
        <f t="shared" si="162"/>
        <v>#REF!</v>
      </c>
      <c r="MJ186" t="str">
        <f t="shared" si="163"/>
        <v/>
      </c>
      <c r="MK186" t="str">
        <f t="shared" si="164"/>
        <v/>
      </c>
      <c r="ML186" t="str">
        <f t="shared" si="165"/>
        <v/>
      </c>
      <c r="MM186" t="str">
        <f t="shared" si="166"/>
        <v/>
      </c>
      <c r="MN186" t="str">
        <f t="shared" si="167"/>
        <v/>
      </c>
      <c r="MO186" t="str">
        <f t="shared" si="168"/>
        <v/>
      </c>
      <c r="MP186" s="5" t="e">
        <f>COUNTIFS(#REF!,LT186,#REF!,1,#REF!,"&gt;="&amp;MC186,#REF!,"&lt;="&amp;MB186,#REF!,"&lt;="&amp;ME186,#REF!,"&gt;="&amp;MF186,#REF!,"="&amp;KV186,#REF!,"="&amp;KX186)</f>
        <v>#REF!</v>
      </c>
      <c r="MQ186" s="5" t="e">
        <f>COUNTIFS(#REF!,LT186,#REF!,0,#REF!,"&gt;="&amp;MC186,#REF!,"&lt;="&amp;MB186,#REF!,"&lt;="&amp;ME186,#REF!,"&gt;="&amp;MF186,#REF!,"="&amp;KV186,#REF!,"="&amp;KX186)</f>
        <v>#REF!</v>
      </c>
      <c r="MR186" s="5" t="e">
        <f>COUNTIFS(#REF!,LT186,#REF!,1,#REF!,"&gt;="&amp;MC186,#REF!,"&lt;="&amp;MB186,#REF!,"&lt;="&amp;ME186,#REF!,"&gt;="&amp;MF186,#REF!,"="&amp;KW186,#REF!,"="&amp;KY186)</f>
        <v>#REF!</v>
      </c>
      <c r="MS186" s="5" t="e">
        <f>COUNTIFS(#REF!,LT186,#REF!,0,#REF!,"&gt;="&amp;MC186,#REF!,"&lt;="&amp;MB186,#REF!,"&lt;="&amp;ME186,#REF!,"&gt;="&amp;MF186,#REF!,"="&amp;KW186,#REF!,"="&amp;KY186)</f>
        <v>#REF!</v>
      </c>
      <c r="MT186" s="5" t="e">
        <f>COUNTIFS(#REF!,LT186,#REF!,1,#REF!,"&gt;="&amp;MI186,#REF!,"&lt;="&amp;MH186,#REF!,"&lt;="&amp;ME186,#REF!,"&gt;="&amp;MF186)</f>
        <v>#REF!</v>
      </c>
      <c r="MU186" s="5" t="e">
        <f>COUNTIFS(#REF!,LT186,#REF!,0,#REF!,"&gt;="&amp;MI186,#REF!,"&lt;="&amp;MH186,#REF!,"&lt;="&amp;ME186,#REF!,"&gt;="&amp;MF186)</f>
        <v>#REF!</v>
      </c>
      <c r="MV186" s="5" t="e">
        <f>COUNTIFS(#REF!,LT186,#REF!,1,#REF!,"&gt;="&amp;MI186,#REF!,"&lt;="&amp;MH186,#REF!,"="&amp;KZ186,#REF!,"="&amp;LA186,#REF!,"&lt;="&amp;ME186,#REF!,"&gt;="&amp;MF186)</f>
        <v>#REF!</v>
      </c>
      <c r="MW186" s="5" t="e">
        <f>COUNTIFS(#REF!,LT186,#REF!,0,#REF!,"&gt;="&amp;MI186,#REF!,"&lt;="&amp;MH186,#REF!,"="&amp;KZ186,#REF!,"="&amp;LA186,#REF!,"&lt;="&amp;ME186,#REF!,"&gt;="&amp;MF186)</f>
        <v>#REF!</v>
      </c>
      <c r="MX186" s="5" t="e">
        <f>COUNTIFS(#REF!,LT186,#REF!,1,#REF!,"&gt;="&amp;MC186,#REF!,"&lt;="&amp;MB186,#REF!,"&lt;="&amp;ME186,#REF!,"&gt;="&amp;MF186)</f>
        <v>#REF!</v>
      </c>
      <c r="MY186" s="5" t="e">
        <f>COUNTIFS(#REF!,LT186,#REF!,0,#REF!,"&gt;="&amp;MC186,#REF!,"&lt;="&amp;MB186,#REF!,"&lt;="&amp;ME186,#REF!,"&gt;="&amp;MF186)</f>
        <v>#REF!</v>
      </c>
      <c r="MZ186" s="5" t="e">
        <f>COUNTIFS(#REF!,LT186,#REF!,1,#REF!,"&lt;="&amp;ME186,#REF!,"&gt;="&amp;MF186,#REF!,"="&amp;KV186,#REF!,"="&amp;KX186)</f>
        <v>#REF!</v>
      </c>
      <c r="NA186" s="5" t="e">
        <f>COUNTIFS(#REF!,LT186,#REF!,0,#REF!,"&lt;="&amp;ME186,#REF!,"&gt;="&amp;MF186,#REF!,"="&amp;KV186,#REF!,"="&amp;KX186)</f>
        <v>#REF!</v>
      </c>
      <c r="NB186" s="5" t="e">
        <f>COUNTIFS(#REF!,LT186,#REF!,1,#REF!,"&lt;="&amp;ME186,#REF!,"&gt;="&amp;MF186,#REF!,"="&amp;KW186,#REF!,"="&amp;KY186)</f>
        <v>#REF!</v>
      </c>
      <c r="NC186" s="5" t="e">
        <f>COUNTIFS(#REF!,LT186,#REF!,0,#REF!,"&lt;="&amp;ME186,#REF!,"&gt;="&amp;MF186,#REF!,"="&amp;KW186,#REF!,"="&amp;KY186)</f>
        <v>#REF!</v>
      </c>
      <c r="ND186" s="5" t="e">
        <f>COUNTIFS(#REF!,LT186,#REF!,1,#REF!,"&gt;="&amp;MC186,#REF!,"&lt;="&amp;MB186,#REF!,"&lt;="&amp;ME186,#REF!,"&gt;="&amp;MF186,#REF!,"="&amp;KV186,#REF!,"="&amp;KX186)</f>
        <v>#REF!</v>
      </c>
      <c r="NE186" s="5" t="e">
        <f>COUNTIFS(#REF!,LT186,#REF!,0,#REF!,"&gt;="&amp;MC186,#REF!,"&lt;="&amp;MB186,#REF!,"&lt;="&amp;ME186,#REF!,"&gt;="&amp;MF186,#REF!,"="&amp;KV186,#REF!,"="&amp;KX186)</f>
        <v>#REF!</v>
      </c>
      <c r="NF186" s="5" t="e">
        <f>COUNTIFS(#REF!,LT186,#REF!,1,#REF!,"&gt;="&amp;MC186,#REF!,"&lt;="&amp;MB186,#REF!,"&lt;="&amp;ME186,#REF!,"&gt;="&amp;MF186,#REF!,"="&amp;KW186,#REF!,"="&amp;KY186)</f>
        <v>#REF!</v>
      </c>
      <c r="NG186" s="5" t="e">
        <f>COUNTIFS(#REF!,LT186,#REF!,0,#REF!,"&gt;="&amp;MC186,#REF!,"&lt;="&amp;MB186,#REF!,"&lt;="&amp;ME186,#REF!,"&gt;="&amp;MF186,#REF!,"="&amp;KW186,#REF!,"="&amp;KY186)</f>
        <v>#REF!</v>
      </c>
      <c r="NH186" s="5" t="e">
        <f>COUNTIFS(#REF!,LT186,#REF!,1,#REF!,"&gt;="&amp;MC186,#REF!,"&lt;="&amp;MB186,#REF!,"&lt;="&amp;ME186,#REF!,"&gt;="&amp;MF186,#REF!,"="&amp;KZ186,#REF!,"="&amp;LA186)</f>
        <v>#REF!</v>
      </c>
      <c r="NI186" s="5" t="e">
        <f>COUNTIFS(#REF!,LT186,#REF!,0,#REF!,"&gt;="&amp;MC186,#REF!,"&lt;="&amp;MB186,#REF!,"&lt;="&amp;ME186,#REF!,"&gt;="&amp;MF186,#REF!,"="&amp;KZ186,#REF!,"="&amp;LA186)</f>
        <v>#REF!</v>
      </c>
      <c r="NJ186" s="5" t="e">
        <f>COUNTIFS(#REF!,LT186,#REF!,1,#REF!,"&gt;="&amp;MI186,#REF!,"&lt;="&amp;MH186,#REF!,"&lt;="&amp;ME186,#REF!,"&gt;="&amp;MF186)</f>
        <v>#REF!</v>
      </c>
      <c r="NK186" s="5" t="e">
        <f>COUNTIFS(#REF!,LT186,#REF!,0,#REF!,"&gt;="&amp;MI186,#REF!,"&lt;="&amp;MH186,#REF!,"&lt;="&amp;ME186,#REF!,"&gt;="&amp;MF186)</f>
        <v>#REF!</v>
      </c>
      <c r="NL186" s="5" t="e">
        <f>COUNTIFS(#REF!,LT186,#REF!,1,#REF!,"&gt;="&amp;MI186,#REF!,"&lt;="&amp;MH186,#REF!,"="&amp;KZ186,#REF!,"="&amp;LA186,#REF!,"&lt;="&amp;ME186,#REF!,"&gt;="&amp;MF186)</f>
        <v>#REF!</v>
      </c>
      <c r="NM186" s="5" t="e">
        <f>COUNTIFS(#REF!,LT186,#REF!,0,#REF!,"&gt;="&amp;MI186,#REF!,"&lt;="&amp;MH186,#REF!,"="&amp;KZ186,#REF!,"="&amp;LA186,#REF!,"&lt;="&amp;ME186,#REF!,"&gt;="&amp;MF186)</f>
        <v>#REF!</v>
      </c>
      <c r="NN186" s="5" t="e">
        <f>COUNTIFS(#REF!,LT186,#REF!,1,#REF!,"&gt;="&amp;MC186,#REF!,"&lt;="&amp;MB186,#REF!,"&lt;="&amp;ME186,#REF!,"&gt;="&amp;MF186)</f>
        <v>#REF!</v>
      </c>
      <c r="NO186" s="5" t="e">
        <f>COUNTIFS(#REF!,LT186,#REF!,0,#REF!,"&gt;="&amp;MC186,#REF!,"&lt;="&amp;MB186,#REF!,"&lt;="&amp;ME186,#REF!,"&gt;="&amp;MF186)</f>
        <v>#REF!</v>
      </c>
      <c r="NP186" s="5" t="e">
        <f>COUNTIFS(#REF!,LT186,#REF!,1,#REF!,"&lt;="&amp;ME186,#REF!,"&gt;="&amp;MF186,#REF!,"="&amp;KV186,#REF!,"="&amp;KX186)</f>
        <v>#REF!</v>
      </c>
      <c r="NQ186" s="5" t="e">
        <f>COUNTIFS(#REF!,LT186,#REF!,0,#REF!,"&lt;="&amp;ME186,#REF!,"&gt;="&amp;MF186,#REF!,"="&amp;KV186,#REF!,"="&amp;KX186)</f>
        <v>#REF!</v>
      </c>
      <c r="NR186" s="5" t="e">
        <f>COUNTIFS(#REF!,LT186,#REF!,1,#REF!,"&lt;="&amp;ME186,#REF!,"&gt;="&amp;MF186,#REF!,"="&amp;KW186,#REF!,"="&amp;KY186)</f>
        <v>#REF!</v>
      </c>
      <c r="NS186" s="5" t="e">
        <f>COUNTIFS(#REF!,LT186,#REF!,0,#REF!,"&lt;="&amp;ME186,#REF!,"&gt;="&amp;MF186,#REF!,"="&amp;KW186,#REF!,"="&amp;KY186)</f>
        <v>#REF!</v>
      </c>
      <c r="NT186" s="5" t="e">
        <f t="shared" si="169"/>
        <v>#REF!</v>
      </c>
      <c r="NU186" s="5" t="e">
        <f t="shared" si="170"/>
        <v>#REF!</v>
      </c>
      <c r="NV186" s="5" t="e">
        <f t="shared" si="171"/>
        <v>#REF!</v>
      </c>
      <c r="NW186" s="6" t="e">
        <f t="shared" si="172"/>
        <v>#REF!</v>
      </c>
      <c r="NX186" s="7" t="e">
        <f t="shared" si="173"/>
        <v>#REF!</v>
      </c>
      <c r="NY186" s="5" t="e">
        <f t="shared" si="174"/>
        <v>#REF!</v>
      </c>
      <c r="NZ186" s="31" t="e">
        <f t="shared" si="175"/>
        <v>#REF!</v>
      </c>
      <c r="OA186" s="32" t="e">
        <f t="shared" si="176"/>
        <v>#REF!</v>
      </c>
      <c r="OB186" s="32" t="e">
        <f t="shared" si="177"/>
        <v>#REF!</v>
      </c>
      <c r="OC186" s="33" t="e">
        <f t="shared" si="178"/>
        <v>#REF!</v>
      </c>
      <c r="OD186" s="33" t="e">
        <f t="shared" si="179"/>
        <v>#REF!</v>
      </c>
      <c r="OE186" s="33" t="e">
        <f t="shared" si="180"/>
        <v>#REF!</v>
      </c>
      <c r="OF186" s="33" t="e">
        <f t="shared" si="181"/>
        <v>#REF!</v>
      </c>
      <c r="OG186" s="5" t="e">
        <f t="shared" si="182"/>
        <v>#REF!</v>
      </c>
      <c r="OH186" s="5" t="e">
        <f t="shared" si="183"/>
        <v>#REF!</v>
      </c>
      <c r="OI186" s="5" t="e">
        <f t="shared" si="184"/>
        <v>#REF!</v>
      </c>
      <c r="OJ186" s="6" t="e">
        <f t="shared" si="185"/>
        <v>#REF!</v>
      </c>
      <c r="OK186" s="7" t="e">
        <f t="shared" si="186"/>
        <v>#REF!</v>
      </c>
      <c r="OL186" s="5" t="e">
        <f t="shared" si="187"/>
        <v>#REF!</v>
      </c>
      <c r="OM186" s="31" t="e">
        <f t="shared" si="188"/>
        <v>#REF!</v>
      </c>
      <c r="ON186" s="32" t="e">
        <f t="shared" si="189"/>
        <v>#REF!</v>
      </c>
      <c r="OO186" s="32" t="e">
        <f t="shared" si="190"/>
        <v>#REF!</v>
      </c>
      <c r="OP186" s="33" t="e">
        <f t="shared" si="191"/>
        <v>#REF!</v>
      </c>
      <c r="OQ186" s="33" t="e">
        <f t="shared" si="192"/>
        <v>#REF!</v>
      </c>
      <c r="OR186" s="33" t="e">
        <f t="shared" si="193"/>
        <v>#REF!</v>
      </c>
      <c r="OS186" s="33" t="e">
        <f t="shared" si="194"/>
        <v>#REF!</v>
      </c>
      <c r="OT186" t="e">
        <f t="shared" si="195"/>
        <v>#REF!</v>
      </c>
      <c r="OU186" t="e">
        <f t="shared" si="196"/>
        <v>#REF!</v>
      </c>
      <c r="OV186" t="e">
        <f t="shared" si="197"/>
        <v>#REF!</v>
      </c>
      <c r="OW186" t="e">
        <f t="shared" si="198"/>
        <v>#REF!</v>
      </c>
      <c r="OX186" t="e">
        <f t="shared" si="199"/>
        <v>#REF!</v>
      </c>
      <c r="OY186" t="e">
        <f t="shared" si="200"/>
        <v>#REF!</v>
      </c>
    </row>
    <row r="187" spans="1:415" ht="16.5" customHeight="1" x14ac:dyDescent="0.3">
      <c r="A187" s="22"/>
      <c r="KN187" s="5" t="e">
        <f>IF(INDEX(#REF!,MATCH('HT 0-0'!D187,#REF!,0))=INDEX(#REF!,MATCH('HT 0-0'!D187,#REF!,0)),INDEX(#REF!,MATCH('HT 0-0'!D187,#REF!,0)),"ERROR")</f>
        <v>#REF!</v>
      </c>
      <c r="KO187" s="5" t="e">
        <f>IF(INDEX(#REF!,MATCH('HT 0-0'!E187,#REF!,0))=INDEX(#REF!,MATCH('HT 0-0'!E187,#REF!,0)),INDEX(#REF!,MATCH('HT 0-0'!E187,#REF!,0)),"ERROR")</f>
        <v>#REF!</v>
      </c>
      <c r="KP187" s="5" t="e">
        <f t="shared" si="134"/>
        <v>#REF!</v>
      </c>
      <c r="KQ187" t="str">
        <f t="shared" si="135"/>
        <v>_</v>
      </c>
      <c r="KR187" s="5" t="e">
        <f t="shared" si="136"/>
        <v>#DIV/0!</v>
      </c>
      <c r="KS187" s="5" t="e">
        <f t="shared" si="137"/>
        <v>#DIV/0!</v>
      </c>
      <c r="KT187" s="5" t="e">
        <f t="shared" si="138"/>
        <v>#DIV/0!</v>
      </c>
      <c r="KU187" s="5" t="e">
        <f t="shared" si="139"/>
        <v>#DIV/0!</v>
      </c>
      <c r="KV187" s="5" t="e">
        <f t="shared" si="140"/>
        <v>#DIV/0!</v>
      </c>
      <c r="KW187" s="5" t="e">
        <f t="shared" si="141"/>
        <v>#DIV/0!</v>
      </c>
      <c r="KX187" s="5" t="e">
        <f t="shared" si="142"/>
        <v>#DIV/0!</v>
      </c>
      <c r="KY187" s="5" t="e">
        <f t="shared" si="143"/>
        <v>#DIV/0!</v>
      </c>
      <c r="KZ187" s="5" t="e">
        <f t="shared" si="144"/>
        <v>#DIV/0!</v>
      </c>
      <c r="LA187" s="5" t="e">
        <f t="shared" si="145"/>
        <v>#DIV/0!</v>
      </c>
      <c r="LB187" t="e">
        <f>IF(LQ187="0-0",INDEX(Scrape!#REF!,MATCH('HT 0-0'!KP187,Scrape!$B:$B,0)),"")</f>
        <v>#REF!</v>
      </c>
      <c r="LC187" t="e">
        <f>IF(LQ187="0-0",INDEX(Scrape!$A:$A,MATCH('HT 0-0'!KP187,Scrape!$B:$B,0)),"")</f>
        <v>#REF!</v>
      </c>
      <c r="LD187" t="e">
        <f>IF(LQ187="0-0",INDEX(Scrape!$B:$B,MATCH('HT 0-0'!KP187,Scrape!$B:$B,0)),"")</f>
        <v>#REF!</v>
      </c>
      <c r="LE187" t="e">
        <f>IF(LQ187="0-0",INDEX(Scrape!$C:$C,MATCH('HT 0-0'!KP187,Scrape!$B:$B,0)),"")</f>
        <v>#REF!</v>
      </c>
      <c r="LF187" t="e">
        <f>IF(LQ187="0-0",INDEX(Scrape!$D:$D,MATCH('HT 0-0'!KP187,Scrape!$B:$B,0)),"")</f>
        <v>#REF!</v>
      </c>
      <c r="LG187" t="e">
        <f>IF(LQ187="0-0",INDEX(Scrape!$E:$E,MATCH('HT 0-0'!KP187,Scrape!$B:$B,0)),"")</f>
        <v>#REF!</v>
      </c>
      <c r="LH187" t="e">
        <f>IF(LQ187="0-0",INDEX(Scrape!$F:$F,MATCH('HT 0-0'!KP187,Scrape!$B:$B,0)),"")</f>
        <v>#REF!</v>
      </c>
      <c r="LI187" t="e">
        <f>IF(LQ187="0-0",INDEX(Scrape!$G:$G,MATCH('HT 0-0'!KP187,Scrape!$B:$B,0)),"")</f>
        <v>#REF!</v>
      </c>
      <c r="LJ187" t="e">
        <f>IF(LQ187="0-0",INDEX(Scrape!$H:$H,MATCH('HT 0-0'!KP187,Scrape!$B:$B,0)),"")</f>
        <v>#REF!</v>
      </c>
      <c r="LK187" t="e">
        <f>IF(LQ187="0-0",INDEX(Scrape!$I:$I,MATCH('HT 0-0'!KP187,Scrape!$B:$B,0)),"")</f>
        <v>#REF!</v>
      </c>
      <c r="LL187" t="e">
        <f>IF(LQ187="0-0",INDEX(Scrape!$J:$J,MATCH('HT 0-0'!KP187,Scrape!$B:$B,0)),"")</f>
        <v>#REF!</v>
      </c>
      <c r="LM187" t="e">
        <f>IF(LQ187="0-0",INDEX(Scrape!$K:$K,MATCH('HT 0-0'!KP187,Scrape!$B:$B,0)),"")</f>
        <v>#REF!</v>
      </c>
      <c r="LN187" t="e">
        <f>IF(LQ187="0-0",INDEX(Scrape!$L:$L,MATCH('HT 0-0'!KP187,Scrape!$B:$B,0)),"")</f>
        <v>#REF!</v>
      </c>
      <c r="LO187" t="e">
        <f>IF(LQ187="0-0",INDEX(Scrape!$M:$M,MATCH('HT 0-0'!KP187,Scrape!$B:$B,0)),"")</f>
        <v>#REF!</v>
      </c>
      <c r="LP187" t="e">
        <f>IF(LQ187="0-0",INDEX(Scrape!$N:$N,MATCH('HT 0-0'!KP187,Scrape!$B:$B,0)),"")</f>
        <v>#REF!</v>
      </c>
      <c r="LQ187" t="e">
        <f>INDEX(Scrape!$O:$O,MATCH('HT 0-0'!KP187,Scrape!$B:$B,0))</f>
        <v>#REF!</v>
      </c>
      <c r="LR187" t="e">
        <f t="shared" si="146"/>
        <v>#REF!</v>
      </c>
      <c r="LS187" t="e">
        <f t="shared" si="147"/>
        <v>#REF!</v>
      </c>
      <c r="LT187" s="23" t="e">
        <f>IF(INDEX(#REF!,MATCH(KQ187,#REF!,0))=INDEX(#REF!,MATCH(KQ187,#REF!,0)),INDEX(#REF!,MATCH(KQ187,#REF!,0)),"ERROR")</f>
        <v>#REF!</v>
      </c>
      <c r="LU187" s="24" t="e">
        <f t="shared" si="148"/>
        <v>#DIV/0!</v>
      </c>
      <c r="LV187" s="24" t="e">
        <f t="shared" si="149"/>
        <v>#DIV/0!</v>
      </c>
      <c r="LW187" s="24" t="e">
        <f t="shared" si="150"/>
        <v>#DIV/0!</v>
      </c>
      <c r="LX187" s="24" t="e">
        <f t="shared" si="151"/>
        <v>#DIV/0!</v>
      </c>
      <c r="LY187" s="25" t="e">
        <f t="shared" si="152"/>
        <v>#REF!</v>
      </c>
      <c r="LZ187" s="25" t="e">
        <f t="shared" si="153"/>
        <v>#REF!</v>
      </c>
      <c r="MA187" s="26" t="e">
        <f t="shared" si="154"/>
        <v>#REF!</v>
      </c>
      <c r="MB187" s="27" t="e">
        <f t="shared" si="155"/>
        <v>#REF!</v>
      </c>
      <c r="MC187" s="28" t="e">
        <f t="shared" si="156"/>
        <v>#REF!</v>
      </c>
      <c r="MD187" s="24" t="e">
        <f t="shared" si="157"/>
        <v>#REF!</v>
      </c>
      <c r="ME187" s="29" t="e">
        <f t="shared" si="158"/>
        <v>#REF!</v>
      </c>
      <c r="MF187" s="30" t="e">
        <f t="shared" si="159"/>
        <v>#REF!</v>
      </c>
      <c r="MG187" s="24" t="e">
        <f t="shared" si="160"/>
        <v>#REF!</v>
      </c>
      <c r="MH187" s="29" t="e">
        <f t="shared" si="161"/>
        <v>#REF!</v>
      </c>
      <c r="MI187" s="30" t="e">
        <f t="shared" si="162"/>
        <v>#REF!</v>
      </c>
      <c r="MJ187" t="str">
        <f t="shared" si="163"/>
        <v/>
      </c>
      <c r="MK187" t="str">
        <f t="shared" si="164"/>
        <v/>
      </c>
      <c r="ML187" t="str">
        <f t="shared" si="165"/>
        <v/>
      </c>
      <c r="MM187" t="str">
        <f t="shared" si="166"/>
        <v/>
      </c>
      <c r="MN187" t="str">
        <f t="shared" si="167"/>
        <v/>
      </c>
      <c r="MO187" t="str">
        <f t="shared" si="168"/>
        <v/>
      </c>
      <c r="MP187" s="5" t="e">
        <f>COUNTIFS(#REF!,LT187,#REF!,1,#REF!,"&gt;="&amp;MC187,#REF!,"&lt;="&amp;MB187,#REF!,"&lt;="&amp;ME187,#REF!,"&gt;="&amp;MF187,#REF!,"="&amp;KV187,#REF!,"="&amp;KX187)</f>
        <v>#REF!</v>
      </c>
      <c r="MQ187" s="5" t="e">
        <f>COUNTIFS(#REF!,LT187,#REF!,0,#REF!,"&gt;="&amp;MC187,#REF!,"&lt;="&amp;MB187,#REF!,"&lt;="&amp;ME187,#REF!,"&gt;="&amp;MF187,#REF!,"="&amp;KV187,#REF!,"="&amp;KX187)</f>
        <v>#REF!</v>
      </c>
      <c r="MR187" s="5" t="e">
        <f>COUNTIFS(#REF!,LT187,#REF!,1,#REF!,"&gt;="&amp;MC187,#REF!,"&lt;="&amp;MB187,#REF!,"&lt;="&amp;ME187,#REF!,"&gt;="&amp;MF187,#REF!,"="&amp;KW187,#REF!,"="&amp;KY187)</f>
        <v>#REF!</v>
      </c>
      <c r="MS187" s="5" t="e">
        <f>COUNTIFS(#REF!,LT187,#REF!,0,#REF!,"&gt;="&amp;MC187,#REF!,"&lt;="&amp;MB187,#REF!,"&lt;="&amp;ME187,#REF!,"&gt;="&amp;MF187,#REF!,"="&amp;KW187,#REF!,"="&amp;KY187)</f>
        <v>#REF!</v>
      </c>
      <c r="MT187" s="5" t="e">
        <f>COUNTIFS(#REF!,LT187,#REF!,1,#REF!,"&gt;="&amp;MI187,#REF!,"&lt;="&amp;MH187,#REF!,"&lt;="&amp;ME187,#REF!,"&gt;="&amp;MF187)</f>
        <v>#REF!</v>
      </c>
      <c r="MU187" s="5" t="e">
        <f>COUNTIFS(#REF!,LT187,#REF!,0,#REF!,"&gt;="&amp;MI187,#REF!,"&lt;="&amp;MH187,#REF!,"&lt;="&amp;ME187,#REF!,"&gt;="&amp;MF187)</f>
        <v>#REF!</v>
      </c>
      <c r="MV187" s="5" t="e">
        <f>COUNTIFS(#REF!,LT187,#REF!,1,#REF!,"&gt;="&amp;MI187,#REF!,"&lt;="&amp;MH187,#REF!,"="&amp;KZ187,#REF!,"="&amp;LA187,#REF!,"&lt;="&amp;ME187,#REF!,"&gt;="&amp;MF187)</f>
        <v>#REF!</v>
      </c>
      <c r="MW187" s="5" t="e">
        <f>COUNTIFS(#REF!,LT187,#REF!,0,#REF!,"&gt;="&amp;MI187,#REF!,"&lt;="&amp;MH187,#REF!,"="&amp;KZ187,#REF!,"="&amp;LA187,#REF!,"&lt;="&amp;ME187,#REF!,"&gt;="&amp;MF187)</f>
        <v>#REF!</v>
      </c>
      <c r="MX187" s="5" t="e">
        <f>COUNTIFS(#REF!,LT187,#REF!,1,#REF!,"&gt;="&amp;MC187,#REF!,"&lt;="&amp;MB187,#REF!,"&lt;="&amp;ME187,#REF!,"&gt;="&amp;MF187)</f>
        <v>#REF!</v>
      </c>
      <c r="MY187" s="5" t="e">
        <f>COUNTIFS(#REF!,LT187,#REF!,0,#REF!,"&gt;="&amp;MC187,#REF!,"&lt;="&amp;MB187,#REF!,"&lt;="&amp;ME187,#REF!,"&gt;="&amp;MF187)</f>
        <v>#REF!</v>
      </c>
      <c r="MZ187" s="5" t="e">
        <f>COUNTIFS(#REF!,LT187,#REF!,1,#REF!,"&lt;="&amp;ME187,#REF!,"&gt;="&amp;MF187,#REF!,"="&amp;KV187,#REF!,"="&amp;KX187)</f>
        <v>#REF!</v>
      </c>
      <c r="NA187" s="5" t="e">
        <f>COUNTIFS(#REF!,LT187,#REF!,0,#REF!,"&lt;="&amp;ME187,#REF!,"&gt;="&amp;MF187,#REF!,"="&amp;KV187,#REF!,"="&amp;KX187)</f>
        <v>#REF!</v>
      </c>
      <c r="NB187" s="5" t="e">
        <f>COUNTIFS(#REF!,LT187,#REF!,1,#REF!,"&lt;="&amp;ME187,#REF!,"&gt;="&amp;MF187,#REF!,"="&amp;KW187,#REF!,"="&amp;KY187)</f>
        <v>#REF!</v>
      </c>
      <c r="NC187" s="5" t="e">
        <f>COUNTIFS(#REF!,LT187,#REF!,0,#REF!,"&lt;="&amp;ME187,#REF!,"&gt;="&amp;MF187,#REF!,"="&amp;KW187,#REF!,"="&amp;KY187)</f>
        <v>#REF!</v>
      </c>
      <c r="ND187" s="5" t="e">
        <f>COUNTIFS(#REF!,LT187,#REF!,1,#REF!,"&gt;="&amp;MC187,#REF!,"&lt;="&amp;MB187,#REF!,"&lt;="&amp;ME187,#REF!,"&gt;="&amp;MF187,#REF!,"="&amp;KV187,#REF!,"="&amp;KX187)</f>
        <v>#REF!</v>
      </c>
      <c r="NE187" s="5" t="e">
        <f>COUNTIFS(#REF!,LT187,#REF!,0,#REF!,"&gt;="&amp;MC187,#REF!,"&lt;="&amp;MB187,#REF!,"&lt;="&amp;ME187,#REF!,"&gt;="&amp;MF187,#REF!,"="&amp;KV187,#REF!,"="&amp;KX187)</f>
        <v>#REF!</v>
      </c>
      <c r="NF187" s="5" t="e">
        <f>COUNTIFS(#REF!,LT187,#REF!,1,#REF!,"&gt;="&amp;MC187,#REF!,"&lt;="&amp;MB187,#REF!,"&lt;="&amp;ME187,#REF!,"&gt;="&amp;MF187,#REF!,"="&amp;KW187,#REF!,"="&amp;KY187)</f>
        <v>#REF!</v>
      </c>
      <c r="NG187" s="5" t="e">
        <f>COUNTIFS(#REF!,LT187,#REF!,0,#REF!,"&gt;="&amp;MC187,#REF!,"&lt;="&amp;MB187,#REF!,"&lt;="&amp;ME187,#REF!,"&gt;="&amp;MF187,#REF!,"="&amp;KW187,#REF!,"="&amp;KY187)</f>
        <v>#REF!</v>
      </c>
      <c r="NH187" s="5" t="e">
        <f>COUNTIFS(#REF!,LT187,#REF!,1,#REF!,"&gt;="&amp;MC187,#REF!,"&lt;="&amp;MB187,#REF!,"&lt;="&amp;ME187,#REF!,"&gt;="&amp;MF187,#REF!,"="&amp;KZ187,#REF!,"="&amp;LA187)</f>
        <v>#REF!</v>
      </c>
      <c r="NI187" s="5" t="e">
        <f>COUNTIFS(#REF!,LT187,#REF!,0,#REF!,"&gt;="&amp;MC187,#REF!,"&lt;="&amp;MB187,#REF!,"&lt;="&amp;ME187,#REF!,"&gt;="&amp;MF187,#REF!,"="&amp;KZ187,#REF!,"="&amp;LA187)</f>
        <v>#REF!</v>
      </c>
      <c r="NJ187" s="5" t="e">
        <f>COUNTIFS(#REF!,LT187,#REF!,1,#REF!,"&gt;="&amp;MI187,#REF!,"&lt;="&amp;MH187,#REF!,"&lt;="&amp;ME187,#REF!,"&gt;="&amp;MF187)</f>
        <v>#REF!</v>
      </c>
      <c r="NK187" s="5" t="e">
        <f>COUNTIFS(#REF!,LT187,#REF!,0,#REF!,"&gt;="&amp;MI187,#REF!,"&lt;="&amp;MH187,#REF!,"&lt;="&amp;ME187,#REF!,"&gt;="&amp;MF187)</f>
        <v>#REF!</v>
      </c>
      <c r="NL187" s="5" t="e">
        <f>COUNTIFS(#REF!,LT187,#REF!,1,#REF!,"&gt;="&amp;MI187,#REF!,"&lt;="&amp;MH187,#REF!,"="&amp;KZ187,#REF!,"="&amp;LA187,#REF!,"&lt;="&amp;ME187,#REF!,"&gt;="&amp;MF187)</f>
        <v>#REF!</v>
      </c>
      <c r="NM187" s="5" t="e">
        <f>COUNTIFS(#REF!,LT187,#REF!,0,#REF!,"&gt;="&amp;MI187,#REF!,"&lt;="&amp;MH187,#REF!,"="&amp;KZ187,#REF!,"="&amp;LA187,#REF!,"&lt;="&amp;ME187,#REF!,"&gt;="&amp;MF187)</f>
        <v>#REF!</v>
      </c>
      <c r="NN187" s="5" t="e">
        <f>COUNTIFS(#REF!,LT187,#REF!,1,#REF!,"&gt;="&amp;MC187,#REF!,"&lt;="&amp;MB187,#REF!,"&lt;="&amp;ME187,#REF!,"&gt;="&amp;MF187)</f>
        <v>#REF!</v>
      </c>
      <c r="NO187" s="5" t="e">
        <f>COUNTIFS(#REF!,LT187,#REF!,0,#REF!,"&gt;="&amp;MC187,#REF!,"&lt;="&amp;MB187,#REF!,"&lt;="&amp;ME187,#REF!,"&gt;="&amp;MF187)</f>
        <v>#REF!</v>
      </c>
      <c r="NP187" s="5" t="e">
        <f>COUNTIFS(#REF!,LT187,#REF!,1,#REF!,"&lt;="&amp;ME187,#REF!,"&gt;="&amp;MF187,#REF!,"="&amp;KV187,#REF!,"="&amp;KX187)</f>
        <v>#REF!</v>
      </c>
      <c r="NQ187" s="5" t="e">
        <f>COUNTIFS(#REF!,LT187,#REF!,0,#REF!,"&lt;="&amp;ME187,#REF!,"&gt;="&amp;MF187,#REF!,"="&amp;KV187,#REF!,"="&amp;KX187)</f>
        <v>#REF!</v>
      </c>
      <c r="NR187" s="5" t="e">
        <f>COUNTIFS(#REF!,LT187,#REF!,1,#REF!,"&lt;="&amp;ME187,#REF!,"&gt;="&amp;MF187,#REF!,"="&amp;KW187,#REF!,"="&amp;KY187)</f>
        <v>#REF!</v>
      </c>
      <c r="NS187" s="5" t="e">
        <f>COUNTIFS(#REF!,LT187,#REF!,0,#REF!,"&lt;="&amp;ME187,#REF!,"&gt;="&amp;MF187,#REF!,"="&amp;KW187,#REF!,"="&amp;KY187)</f>
        <v>#REF!</v>
      </c>
      <c r="NT187" s="5" t="e">
        <f t="shared" si="169"/>
        <v>#REF!</v>
      </c>
      <c r="NU187" s="5" t="e">
        <f t="shared" si="170"/>
        <v>#REF!</v>
      </c>
      <c r="NV187" s="5" t="e">
        <f t="shared" si="171"/>
        <v>#REF!</v>
      </c>
      <c r="NW187" s="6" t="e">
        <f t="shared" si="172"/>
        <v>#REF!</v>
      </c>
      <c r="NX187" s="7" t="e">
        <f t="shared" si="173"/>
        <v>#REF!</v>
      </c>
      <c r="NY187" s="5" t="e">
        <f t="shared" si="174"/>
        <v>#REF!</v>
      </c>
      <c r="NZ187" s="31" t="e">
        <f t="shared" si="175"/>
        <v>#REF!</v>
      </c>
      <c r="OA187" s="32" t="e">
        <f t="shared" si="176"/>
        <v>#REF!</v>
      </c>
      <c r="OB187" s="32" t="e">
        <f t="shared" si="177"/>
        <v>#REF!</v>
      </c>
      <c r="OC187" s="33" t="e">
        <f t="shared" si="178"/>
        <v>#REF!</v>
      </c>
      <c r="OD187" s="33" t="e">
        <f t="shared" si="179"/>
        <v>#REF!</v>
      </c>
      <c r="OE187" s="33" t="e">
        <f t="shared" si="180"/>
        <v>#REF!</v>
      </c>
      <c r="OF187" s="33" t="e">
        <f t="shared" si="181"/>
        <v>#REF!</v>
      </c>
      <c r="OG187" s="5" t="e">
        <f t="shared" si="182"/>
        <v>#REF!</v>
      </c>
      <c r="OH187" s="5" t="e">
        <f t="shared" si="183"/>
        <v>#REF!</v>
      </c>
      <c r="OI187" s="5" t="e">
        <f t="shared" si="184"/>
        <v>#REF!</v>
      </c>
      <c r="OJ187" s="6" t="e">
        <f t="shared" si="185"/>
        <v>#REF!</v>
      </c>
      <c r="OK187" s="7" t="e">
        <f t="shared" si="186"/>
        <v>#REF!</v>
      </c>
      <c r="OL187" s="5" t="e">
        <f t="shared" si="187"/>
        <v>#REF!</v>
      </c>
      <c r="OM187" s="31" t="e">
        <f t="shared" si="188"/>
        <v>#REF!</v>
      </c>
      <c r="ON187" s="32" t="e">
        <f t="shared" si="189"/>
        <v>#REF!</v>
      </c>
      <c r="OO187" s="32" t="e">
        <f t="shared" si="190"/>
        <v>#REF!</v>
      </c>
      <c r="OP187" s="33" t="e">
        <f t="shared" si="191"/>
        <v>#REF!</v>
      </c>
      <c r="OQ187" s="33" t="e">
        <f t="shared" si="192"/>
        <v>#REF!</v>
      </c>
      <c r="OR187" s="33" t="e">
        <f t="shared" si="193"/>
        <v>#REF!</v>
      </c>
      <c r="OS187" s="33" t="e">
        <f t="shared" si="194"/>
        <v>#REF!</v>
      </c>
      <c r="OT187" t="e">
        <f t="shared" si="195"/>
        <v>#REF!</v>
      </c>
      <c r="OU187" t="e">
        <f t="shared" si="196"/>
        <v>#REF!</v>
      </c>
      <c r="OV187" t="e">
        <f t="shared" si="197"/>
        <v>#REF!</v>
      </c>
      <c r="OW187" t="e">
        <f t="shared" si="198"/>
        <v>#REF!</v>
      </c>
      <c r="OX187" t="e">
        <f t="shared" si="199"/>
        <v>#REF!</v>
      </c>
      <c r="OY187" t="e">
        <f t="shared" si="200"/>
        <v>#REF!</v>
      </c>
    </row>
    <row r="188" spans="1:415" ht="16.5" customHeight="1" x14ac:dyDescent="0.3">
      <c r="A188" s="22"/>
      <c r="KN188" s="5" t="e">
        <f>IF(INDEX(#REF!,MATCH('HT 0-0'!D188,#REF!,0))=INDEX(#REF!,MATCH('HT 0-0'!D188,#REF!,0)),INDEX(#REF!,MATCH('HT 0-0'!D188,#REF!,0)),"ERROR")</f>
        <v>#REF!</v>
      </c>
      <c r="KO188" s="5" t="e">
        <f>IF(INDEX(#REF!,MATCH('HT 0-0'!E188,#REF!,0))=INDEX(#REF!,MATCH('HT 0-0'!E188,#REF!,0)),INDEX(#REF!,MATCH('HT 0-0'!E188,#REF!,0)),"ERROR")</f>
        <v>#REF!</v>
      </c>
      <c r="KP188" s="5" t="e">
        <f t="shared" si="134"/>
        <v>#REF!</v>
      </c>
      <c r="KQ188" t="str">
        <f t="shared" si="135"/>
        <v>_</v>
      </c>
      <c r="KR188" s="5" t="e">
        <f t="shared" si="136"/>
        <v>#DIV/0!</v>
      </c>
      <c r="KS188" s="5" t="e">
        <f t="shared" si="137"/>
        <v>#DIV/0!</v>
      </c>
      <c r="KT188" s="5" t="e">
        <f t="shared" si="138"/>
        <v>#DIV/0!</v>
      </c>
      <c r="KU188" s="5" t="e">
        <f t="shared" si="139"/>
        <v>#DIV/0!</v>
      </c>
      <c r="KV188" s="5" t="e">
        <f t="shared" si="140"/>
        <v>#DIV/0!</v>
      </c>
      <c r="KW188" s="5" t="e">
        <f t="shared" si="141"/>
        <v>#DIV/0!</v>
      </c>
      <c r="KX188" s="5" t="e">
        <f t="shared" si="142"/>
        <v>#DIV/0!</v>
      </c>
      <c r="KY188" s="5" t="e">
        <f t="shared" si="143"/>
        <v>#DIV/0!</v>
      </c>
      <c r="KZ188" s="5" t="e">
        <f t="shared" si="144"/>
        <v>#DIV/0!</v>
      </c>
      <c r="LA188" s="5" t="e">
        <f t="shared" si="145"/>
        <v>#DIV/0!</v>
      </c>
      <c r="LB188" t="e">
        <f>IF(LQ188="0-0",INDEX(Scrape!#REF!,MATCH('HT 0-0'!KP188,Scrape!$B:$B,0)),"")</f>
        <v>#REF!</v>
      </c>
      <c r="LC188" t="e">
        <f>IF(LQ188="0-0",INDEX(Scrape!$A:$A,MATCH('HT 0-0'!KP188,Scrape!$B:$B,0)),"")</f>
        <v>#REF!</v>
      </c>
      <c r="LD188" t="e">
        <f>IF(LQ188="0-0",INDEX(Scrape!$B:$B,MATCH('HT 0-0'!KP188,Scrape!$B:$B,0)),"")</f>
        <v>#REF!</v>
      </c>
      <c r="LE188" t="e">
        <f>IF(LQ188="0-0",INDEX(Scrape!$C:$C,MATCH('HT 0-0'!KP188,Scrape!$B:$B,0)),"")</f>
        <v>#REF!</v>
      </c>
      <c r="LF188" t="e">
        <f>IF(LQ188="0-0",INDEX(Scrape!$D:$D,MATCH('HT 0-0'!KP188,Scrape!$B:$B,0)),"")</f>
        <v>#REF!</v>
      </c>
      <c r="LG188" t="e">
        <f>IF(LQ188="0-0",INDEX(Scrape!$E:$E,MATCH('HT 0-0'!KP188,Scrape!$B:$B,0)),"")</f>
        <v>#REF!</v>
      </c>
      <c r="LH188" t="e">
        <f>IF(LQ188="0-0",INDEX(Scrape!$F:$F,MATCH('HT 0-0'!KP188,Scrape!$B:$B,0)),"")</f>
        <v>#REF!</v>
      </c>
      <c r="LI188" t="e">
        <f>IF(LQ188="0-0",INDEX(Scrape!$G:$G,MATCH('HT 0-0'!KP188,Scrape!$B:$B,0)),"")</f>
        <v>#REF!</v>
      </c>
      <c r="LJ188" t="e">
        <f>IF(LQ188="0-0",INDEX(Scrape!$H:$H,MATCH('HT 0-0'!KP188,Scrape!$B:$B,0)),"")</f>
        <v>#REF!</v>
      </c>
      <c r="LK188" t="e">
        <f>IF(LQ188="0-0",INDEX(Scrape!$I:$I,MATCH('HT 0-0'!KP188,Scrape!$B:$B,0)),"")</f>
        <v>#REF!</v>
      </c>
      <c r="LL188" t="e">
        <f>IF(LQ188="0-0",INDEX(Scrape!$J:$J,MATCH('HT 0-0'!KP188,Scrape!$B:$B,0)),"")</f>
        <v>#REF!</v>
      </c>
      <c r="LM188" t="e">
        <f>IF(LQ188="0-0",INDEX(Scrape!$K:$K,MATCH('HT 0-0'!KP188,Scrape!$B:$B,0)),"")</f>
        <v>#REF!</v>
      </c>
      <c r="LN188" t="e">
        <f>IF(LQ188="0-0",INDEX(Scrape!$L:$L,MATCH('HT 0-0'!KP188,Scrape!$B:$B,0)),"")</f>
        <v>#REF!</v>
      </c>
      <c r="LO188" t="e">
        <f>IF(LQ188="0-0",INDEX(Scrape!$M:$M,MATCH('HT 0-0'!KP188,Scrape!$B:$B,0)),"")</f>
        <v>#REF!</v>
      </c>
      <c r="LP188" t="e">
        <f>IF(LQ188="0-0",INDEX(Scrape!$N:$N,MATCH('HT 0-0'!KP188,Scrape!$B:$B,0)),"")</f>
        <v>#REF!</v>
      </c>
      <c r="LQ188" t="e">
        <f>INDEX(Scrape!$O:$O,MATCH('HT 0-0'!KP188,Scrape!$B:$B,0))</f>
        <v>#REF!</v>
      </c>
      <c r="LR188" t="e">
        <f t="shared" si="146"/>
        <v>#REF!</v>
      </c>
      <c r="LS188" t="e">
        <f t="shared" si="147"/>
        <v>#REF!</v>
      </c>
      <c r="LT188" s="23" t="e">
        <f>IF(INDEX(#REF!,MATCH(KQ188,#REF!,0))=INDEX(#REF!,MATCH(KQ188,#REF!,0)),INDEX(#REF!,MATCH(KQ188,#REF!,0)),"ERROR")</f>
        <v>#REF!</v>
      </c>
      <c r="LU188" s="24" t="e">
        <f t="shared" si="148"/>
        <v>#DIV/0!</v>
      </c>
      <c r="LV188" s="24" t="e">
        <f t="shared" si="149"/>
        <v>#DIV/0!</v>
      </c>
      <c r="LW188" s="24" t="e">
        <f t="shared" si="150"/>
        <v>#DIV/0!</v>
      </c>
      <c r="LX188" s="24" t="e">
        <f t="shared" si="151"/>
        <v>#DIV/0!</v>
      </c>
      <c r="LY188" s="25" t="e">
        <f t="shared" si="152"/>
        <v>#REF!</v>
      </c>
      <c r="LZ188" s="25" t="e">
        <f t="shared" si="153"/>
        <v>#REF!</v>
      </c>
      <c r="MA188" s="26" t="e">
        <f t="shared" si="154"/>
        <v>#REF!</v>
      </c>
      <c r="MB188" s="27" t="e">
        <f t="shared" si="155"/>
        <v>#REF!</v>
      </c>
      <c r="MC188" s="28" t="e">
        <f t="shared" si="156"/>
        <v>#REF!</v>
      </c>
      <c r="MD188" s="24" t="e">
        <f t="shared" si="157"/>
        <v>#REF!</v>
      </c>
      <c r="ME188" s="29" t="e">
        <f t="shared" si="158"/>
        <v>#REF!</v>
      </c>
      <c r="MF188" s="30" t="e">
        <f t="shared" si="159"/>
        <v>#REF!</v>
      </c>
      <c r="MG188" s="24" t="e">
        <f t="shared" si="160"/>
        <v>#REF!</v>
      </c>
      <c r="MH188" s="29" t="e">
        <f t="shared" si="161"/>
        <v>#REF!</v>
      </c>
      <c r="MI188" s="30" t="e">
        <f t="shared" si="162"/>
        <v>#REF!</v>
      </c>
      <c r="MJ188" t="str">
        <f t="shared" si="163"/>
        <v/>
      </c>
      <c r="MK188" t="str">
        <f t="shared" si="164"/>
        <v/>
      </c>
      <c r="ML188" t="str">
        <f t="shared" si="165"/>
        <v/>
      </c>
      <c r="MM188" t="str">
        <f t="shared" si="166"/>
        <v/>
      </c>
      <c r="MN188" t="str">
        <f t="shared" si="167"/>
        <v/>
      </c>
      <c r="MO188" t="str">
        <f t="shared" si="168"/>
        <v/>
      </c>
      <c r="MP188" s="5" t="e">
        <f>COUNTIFS(#REF!,LT188,#REF!,1,#REF!,"&gt;="&amp;MC188,#REF!,"&lt;="&amp;MB188,#REF!,"&lt;="&amp;ME188,#REF!,"&gt;="&amp;MF188,#REF!,"="&amp;KV188,#REF!,"="&amp;KX188)</f>
        <v>#REF!</v>
      </c>
      <c r="MQ188" s="5" t="e">
        <f>COUNTIFS(#REF!,LT188,#REF!,0,#REF!,"&gt;="&amp;MC188,#REF!,"&lt;="&amp;MB188,#REF!,"&lt;="&amp;ME188,#REF!,"&gt;="&amp;MF188,#REF!,"="&amp;KV188,#REF!,"="&amp;KX188)</f>
        <v>#REF!</v>
      </c>
      <c r="MR188" s="5" t="e">
        <f>COUNTIFS(#REF!,LT188,#REF!,1,#REF!,"&gt;="&amp;MC188,#REF!,"&lt;="&amp;MB188,#REF!,"&lt;="&amp;ME188,#REF!,"&gt;="&amp;MF188,#REF!,"="&amp;KW188,#REF!,"="&amp;KY188)</f>
        <v>#REF!</v>
      </c>
      <c r="MS188" s="5" t="e">
        <f>COUNTIFS(#REF!,LT188,#REF!,0,#REF!,"&gt;="&amp;MC188,#REF!,"&lt;="&amp;MB188,#REF!,"&lt;="&amp;ME188,#REF!,"&gt;="&amp;MF188,#REF!,"="&amp;KW188,#REF!,"="&amp;KY188)</f>
        <v>#REF!</v>
      </c>
      <c r="MT188" s="5" t="e">
        <f>COUNTIFS(#REF!,LT188,#REF!,1,#REF!,"&gt;="&amp;MI188,#REF!,"&lt;="&amp;MH188,#REF!,"&lt;="&amp;ME188,#REF!,"&gt;="&amp;MF188)</f>
        <v>#REF!</v>
      </c>
      <c r="MU188" s="5" t="e">
        <f>COUNTIFS(#REF!,LT188,#REF!,0,#REF!,"&gt;="&amp;MI188,#REF!,"&lt;="&amp;MH188,#REF!,"&lt;="&amp;ME188,#REF!,"&gt;="&amp;MF188)</f>
        <v>#REF!</v>
      </c>
      <c r="MV188" s="5" t="e">
        <f>COUNTIFS(#REF!,LT188,#REF!,1,#REF!,"&gt;="&amp;MI188,#REF!,"&lt;="&amp;MH188,#REF!,"="&amp;KZ188,#REF!,"="&amp;LA188,#REF!,"&lt;="&amp;ME188,#REF!,"&gt;="&amp;MF188)</f>
        <v>#REF!</v>
      </c>
      <c r="MW188" s="5" t="e">
        <f>COUNTIFS(#REF!,LT188,#REF!,0,#REF!,"&gt;="&amp;MI188,#REF!,"&lt;="&amp;MH188,#REF!,"="&amp;KZ188,#REF!,"="&amp;LA188,#REF!,"&lt;="&amp;ME188,#REF!,"&gt;="&amp;MF188)</f>
        <v>#REF!</v>
      </c>
      <c r="MX188" s="5" t="e">
        <f>COUNTIFS(#REF!,LT188,#REF!,1,#REF!,"&gt;="&amp;MC188,#REF!,"&lt;="&amp;MB188,#REF!,"&lt;="&amp;ME188,#REF!,"&gt;="&amp;MF188)</f>
        <v>#REF!</v>
      </c>
      <c r="MY188" s="5" t="e">
        <f>COUNTIFS(#REF!,LT188,#REF!,0,#REF!,"&gt;="&amp;MC188,#REF!,"&lt;="&amp;MB188,#REF!,"&lt;="&amp;ME188,#REF!,"&gt;="&amp;MF188)</f>
        <v>#REF!</v>
      </c>
      <c r="MZ188" s="5" t="e">
        <f>COUNTIFS(#REF!,LT188,#REF!,1,#REF!,"&lt;="&amp;ME188,#REF!,"&gt;="&amp;MF188,#REF!,"="&amp;KV188,#REF!,"="&amp;KX188)</f>
        <v>#REF!</v>
      </c>
      <c r="NA188" s="5" t="e">
        <f>COUNTIFS(#REF!,LT188,#REF!,0,#REF!,"&lt;="&amp;ME188,#REF!,"&gt;="&amp;MF188,#REF!,"="&amp;KV188,#REF!,"="&amp;KX188)</f>
        <v>#REF!</v>
      </c>
      <c r="NB188" s="5" t="e">
        <f>COUNTIFS(#REF!,LT188,#REF!,1,#REF!,"&lt;="&amp;ME188,#REF!,"&gt;="&amp;MF188,#REF!,"="&amp;KW188,#REF!,"="&amp;KY188)</f>
        <v>#REF!</v>
      </c>
      <c r="NC188" s="5" t="e">
        <f>COUNTIFS(#REF!,LT188,#REF!,0,#REF!,"&lt;="&amp;ME188,#REF!,"&gt;="&amp;MF188,#REF!,"="&amp;KW188,#REF!,"="&amp;KY188)</f>
        <v>#REF!</v>
      </c>
      <c r="ND188" s="5" t="e">
        <f>COUNTIFS(#REF!,LT188,#REF!,1,#REF!,"&gt;="&amp;MC188,#REF!,"&lt;="&amp;MB188,#REF!,"&lt;="&amp;ME188,#REF!,"&gt;="&amp;MF188,#REF!,"="&amp;KV188,#REF!,"="&amp;KX188)</f>
        <v>#REF!</v>
      </c>
      <c r="NE188" s="5" t="e">
        <f>COUNTIFS(#REF!,LT188,#REF!,0,#REF!,"&gt;="&amp;MC188,#REF!,"&lt;="&amp;MB188,#REF!,"&lt;="&amp;ME188,#REF!,"&gt;="&amp;MF188,#REF!,"="&amp;KV188,#REF!,"="&amp;KX188)</f>
        <v>#REF!</v>
      </c>
      <c r="NF188" s="5" t="e">
        <f>COUNTIFS(#REF!,LT188,#REF!,1,#REF!,"&gt;="&amp;MC188,#REF!,"&lt;="&amp;MB188,#REF!,"&lt;="&amp;ME188,#REF!,"&gt;="&amp;MF188,#REF!,"="&amp;KW188,#REF!,"="&amp;KY188)</f>
        <v>#REF!</v>
      </c>
      <c r="NG188" s="5" t="e">
        <f>COUNTIFS(#REF!,LT188,#REF!,0,#REF!,"&gt;="&amp;MC188,#REF!,"&lt;="&amp;MB188,#REF!,"&lt;="&amp;ME188,#REF!,"&gt;="&amp;MF188,#REF!,"="&amp;KW188,#REF!,"="&amp;KY188)</f>
        <v>#REF!</v>
      </c>
      <c r="NH188" s="5" t="e">
        <f>COUNTIFS(#REF!,LT188,#REF!,1,#REF!,"&gt;="&amp;MC188,#REF!,"&lt;="&amp;MB188,#REF!,"&lt;="&amp;ME188,#REF!,"&gt;="&amp;MF188,#REF!,"="&amp;KZ188,#REF!,"="&amp;LA188)</f>
        <v>#REF!</v>
      </c>
      <c r="NI188" s="5" t="e">
        <f>COUNTIFS(#REF!,LT188,#REF!,0,#REF!,"&gt;="&amp;MC188,#REF!,"&lt;="&amp;MB188,#REF!,"&lt;="&amp;ME188,#REF!,"&gt;="&amp;MF188,#REF!,"="&amp;KZ188,#REF!,"="&amp;LA188)</f>
        <v>#REF!</v>
      </c>
      <c r="NJ188" s="5" t="e">
        <f>COUNTIFS(#REF!,LT188,#REF!,1,#REF!,"&gt;="&amp;MI188,#REF!,"&lt;="&amp;MH188,#REF!,"&lt;="&amp;ME188,#REF!,"&gt;="&amp;MF188)</f>
        <v>#REF!</v>
      </c>
      <c r="NK188" s="5" t="e">
        <f>COUNTIFS(#REF!,LT188,#REF!,0,#REF!,"&gt;="&amp;MI188,#REF!,"&lt;="&amp;MH188,#REF!,"&lt;="&amp;ME188,#REF!,"&gt;="&amp;MF188)</f>
        <v>#REF!</v>
      </c>
      <c r="NL188" s="5" t="e">
        <f>COUNTIFS(#REF!,LT188,#REF!,1,#REF!,"&gt;="&amp;MI188,#REF!,"&lt;="&amp;MH188,#REF!,"="&amp;KZ188,#REF!,"="&amp;LA188,#REF!,"&lt;="&amp;ME188,#REF!,"&gt;="&amp;MF188)</f>
        <v>#REF!</v>
      </c>
      <c r="NM188" s="5" t="e">
        <f>COUNTIFS(#REF!,LT188,#REF!,0,#REF!,"&gt;="&amp;MI188,#REF!,"&lt;="&amp;MH188,#REF!,"="&amp;KZ188,#REF!,"="&amp;LA188,#REF!,"&lt;="&amp;ME188,#REF!,"&gt;="&amp;MF188)</f>
        <v>#REF!</v>
      </c>
      <c r="NN188" s="5" t="e">
        <f>COUNTIFS(#REF!,LT188,#REF!,1,#REF!,"&gt;="&amp;MC188,#REF!,"&lt;="&amp;MB188,#REF!,"&lt;="&amp;ME188,#REF!,"&gt;="&amp;MF188)</f>
        <v>#REF!</v>
      </c>
      <c r="NO188" s="5" t="e">
        <f>COUNTIFS(#REF!,LT188,#REF!,0,#REF!,"&gt;="&amp;MC188,#REF!,"&lt;="&amp;MB188,#REF!,"&lt;="&amp;ME188,#REF!,"&gt;="&amp;MF188)</f>
        <v>#REF!</v>
      </c>
      <c r="NP188" s="5" t="e">
        <f>COUNTIFS(#REF!,LT188,#REF!,1,#REF!,"&lt;="&amp;ME188,#REF!,"&gt;="&amp;MF188,#REF!,"="&amp;KV188,#REF!,"="&amp;KX188)</f>
        <v>#REF!</v>
      </c>
      <c r="NQ188" s="5" t="e">
        <f>COUNTIFS(#REF!,LT188,#REF!,0,#REF!,"&lt;="&amp;ME188,#REF!,"&gt;="&amp;MF188,#REF!,"="&amp;KV188,#REF!,"="&amp;KX188)</f>
        <v>#REF!</v>
      </c>
      <c r="NR188" s="5" t="e">
        <f>COUNTIFS(#REF!,LT188,#REF!,1,#REF!,"&lt;="&amp;ME188,#REF!,"&gt;="&amp;MF188,#REF!,"="&amp;KW188,#REF!,"="&amp;KY188)</f>
        <v>#REF!</v>
      </c>
      <c r="NS188" s="5" t="e">
        <f>COUNTIFS(#REF!,LT188,#REF!,0,#REF!,"&lt;="&amp;ME188,#REF!,"&gt;="&amp;MF188,#REF!,"="&amp;KW188,#REF!,"="&amp;KY188)</f>
        <v>#REF!</v>
      </c>
      <c r="NT188" s="5" t="e">
        <f t="shared" si="169"/>
        <v>#REF!</v>
      </c>
      <c r="NU188" s="5" t="e">
        <f t="shared" si="170"/>
        <v>#REF!</v>
      </c>
      <c r="NV188" s="5" t="e">
        <f t="shared" si="171"/>
        <v>#REF!</v>
      </c>
      <c r="NW188" s="6" t="e">
        <f t="shared" si="172"/>
        <v>#REF!</v>
      </c>
      <c r="NX188" s="7" t="e">
        <f t="shared" si="173"/>
        <v>#REF!</v>
      </c>
      <c r="NY188" s="5" t="e">
        <f t="shared" si="174"/>
        <v>#REF!</v>
      </c>
      <c r="NZ188" s="31" t="e">
        <f t="shared" si="175"/>
        <v>#REF!</v>
      </c>
      <c r="OA188" s="32" t="e">
        <f t="shared" si="176"/>
        <v>#REF!</v>
      </c>
      <c r="OB188" s="32" t="e">
        <f t="shared" si="177"/>
        <v>#REF!</v>
      </c>
      <c r="OC188" s="33" t="e">
        <f t="shared" si="178"/>
        <v>#REF!</v>
      </c>
      <c r="OD188" s="33" t="e">
        <f t="shared" si="179"/>
        <v>#REF!</v>
      </c>
      <c r="OE188" s="33" t="e">
        <f t="shared" si="180"/>
        <v>#REF!</v>
      </c>
      <c r="OF188" s="33" t="e">
        <f t="shared" si="181"/>
        <v>#REF!</v>
      </c>
      <c r="OG188" s="5" t="e">
        <f t="shared" si="182"/>
        <v>#REF!</v>
      </c>
      <c r="OH188" s="5" t="e">
        <f t="shared" si="183"/>
        <v>#REF!</v>
      </c>
      <c r="OI188" s="5" t="e">
        <f t="shared" si="184"/>
        <v>#REF!</v>
      </c>
      <c r="OJ188" s="6" t="e">
        <f t="shared" si="185"/>
        <v>#REF!</v>
      </c>
      <c r="OK188" s="7" t="e">
        <f t="shared" si="186"/>
        <v>#REF!</v>
      </c>
      <c r="OL188" s="5" t="e">
        <f t="shared" si="187"/>
        <v>#REF!</v>
      </c>
      <c r="OM188" s="31" t="e">
        <f t="shared" si="188"/>
        <v>#REF!</v>
      </c>
      <c r="ON188" s="32" t="e">
        <f t="shared" si="189"/>
        <v>#REF!</v>
      </c>
      <c r="OO188" s="32" t="e">
        <f t="shared" si="190"/>
        <v>#REF!</v>
      </c>
      <c r="OP188" s="33" t="e">
        <f t="shared" si="191"/>
        <v>#REF!</v>
      </c>
      <c r="OQ188" s="33" t="e">
        <f t="shared" si="192"/>
        <v>#REF!</v>
      </c>
      <c r="OR188" s="33" t="e">
        <f t="shared" si="193"/>
        <v>#REF!</v>
      </c>
      <c r="OS188" s="33" t="e">
        <f t="shared" si="194"/>
        <v>#REF!</v>
      </c>
      <c r="OT188" t="e">
        <f t="shared" si="195"/>
        <v>#REF!</v>
      </c>
      <c r="OU188" t="e">
        <f t="shared" si="196"/>
        <v>#REF!</v>
      </c>
      <c r="OV188" t="e">
        <f t="shared" si="197"/>
        <v>#REF!</v>
      </c>
      <c r="OW188" t="e">
        <f t="shared" si="198"/>
        <v>#REF!</v>
      </c>
      <c r="OX188" t="e">
        <f t="shared" si="199"/>
        <v>#REF!</v>
      </c>
      <c r="OY188" t="e">
        <f t="shared" si="200"/>
        <v>#REF!</v>
      </c>
    </row>
    <row r="189" spans="1:415" ht="16.5" customHeight="1" x14ac:dyDescent="0.3">
      <c r="A189" s="22"/>
      <c r="KN189" s="5" t="e">
        <f>IF(INDEX(#REF!,MATCH('HT 0-0'!D189,#REF!,0))=INDEX(#REF!,MATCH('HT 0-0'!D189,#REF!,0)),INDEX(#REF!,MATCH('HT 0-0'!D189,#REF!,0)),"ERROR")</f>
        <v>#REF!</v>
      </c>
      <c r="KO189" s="5" t="e">
        <f>IF(INDEX(#REF!,MATCH('HT 0-0'!E189,#REF!,0))=INDEX(#REF!,MATCH('HT 0-0'!E189,#REF!,0)),INDEX(#REF!,MATCH('HT 0-0'!E189,#REF!,0)),"ERROR")</f>
        <v>#REF!</v>
      </c>
      <c r="KP189" s="5" t="e">
        <f t="shared" si="134"/>
        <v>#REF!</v>
      </c>
      <c r="KQ189" t="str">
        <f t="shared" si="135"/>
        <v>_</v>
      </c>
      <c r="KR189" s="5" t="e">
        <f t="shared" si="136"/>
        <v>#DIV/0!</v>
      </c>
      <c r="KS189" s="5" t="e">
        <f t="shared" si="137"/>
        <v>#DIV/0!</v>
      </c>
      <c r="KT189" s="5" t="e">
        <f t="shared" si="138"/>
        <v>#DIV/0!</v>
      </c>
      <c r="KU189" s="5" t="e">
        <f t="shared" si="139"/>
        <v>#DIV/0!</v>
      </c>
      <c r="KV189" s="5" t="e">
        <f t="shared" si="140"/>
        <v>#DIV/0!</v>
      </c>
      <c r="KW189" s="5" t="e">
        <f t="shared" si="141"/>
        <v>#DIV/0!</v>
      </c>
      <c r="KX189" s="5" t="e">
        <f t="shared" si="142"/>
        <v>#DIV/0!</v>
      </c>
      <c r="KY189" s="5" t="e">
        <f t="shared" si="143"/>
        <v>#DIV/0!</v>
      </c>
      <c r="KZ189" s="5" t="e">
        <f t="shared" si="144"/>
        <v>#DIV/0!</v>
      </c>
      <c r="LA189" s="5" t="e">
        <f t="shared" si="145"/>
        <v>#DIV/0!</v>
      </c>
      <c r="LB189" t="e">
        <f>IF(LQ189="0-0",INDEX(Scrape!#REF!,MATCH('HT 0-0'!KP189,Scrape!$B:$B,0)),"")</f>
        <v>#REF!</v>
      </c>
      <c r="LC189" t="e">
        <f>IF(LQ189="0-0",INDEX(Scrape!$A:$A,MATCH('HT 0-0'!KP189,Scrape!$B:$B,0)),"")</f>
        <v>#REF!</v>
      </c>
      <c r="LD189" t="e">
        <f>IF(LQ189="0-0",INDEX(Scrape!$B:$B,MATCH('HT 0-0'!KP189,Scrape!$B:$B,0)),"")</f>
        <v>#REF!</v>
      </c>
      <c r="LE189" t="e">
        <f>IF(LQ189="0-0",INDEX(Scrape!$C:$C,MATCH('HT 0-0'!KP189,Scrape!$B:$B,0)),"")</f>
        <v>#REF!</v>
      </c>
      <c r="LF189" t="e">
        <f>IF(LQ189="0-0",INDEX(Scrape!$D:$D,MATCH('HT 0-0'!KP189,Scrape!$B:$B,0)),"")</f>
        <v>#REF!</v>
      </c>
      <c r="LG189" t="e">
        <f>IF(LQ189="0-0",INDEX(Scrape!$E:$E,MATCH('HT 0-0'!KP189,Scrape!$B:$B,0)),"")</f>
        <v>#REF!</v>
      </c>
      <c r="LH189" t="e">
        <f>IF(LQ189="0-0",INDEX(Scrape!$F:$F,MATCH('HT 0-0'!KP189,Scrape!$B:$B,0)),"")</f>
        <v>#REF!</v>
      </c>
      <c r="LI189" t="e">
        <f>IF(LQ189="0-0",INDEX(Scrape!$G:$G,MATCH('HT 0-0'!KP189,Scrape!$B:$B,0)),"")</f>
        <v>#REF!</v>
      </c>
      <c r="LJ189" t="e">
        <f>IF(LQ189="0-0",INDEX(Scrape!$H:$H,MATCH('HT 0-0'!KP189,Scrape!$B:$B,0)),"")</f>
        <v>#REF!</v>
      </c>
      <c r="LK189" t="e">
        <f>IF(LQ189="0-0",INDEX(Scrape!$I:$I,MATCH('HT 0-0'!KP189,Scrape!$B:$B,0)),"")</f>
        <v>#REF!</v>
      </c>
      <c r="LL189" t="e">
        <f>IF(LQ189="0-0",INDEX(Scrape!$J:$J,MATCH('HT 0-0'!KP189,Scrape!$B:$B,0)),"")</f>
        <v>#REF!</v>
      </c>
      <c r="LM189" t="e">
        <f>IF(LQ189="0-0",INDEX(Scrape!$K:$K,MATCH('HT 0-0'!KP189,Scrape!$B:$B,0)),"")</f>
        <v>#REF!</v>
      </c>
      <c r="LN189" t="e">
        <f>IF(LQ189="0-0",INDEX(Scrape!$L:$L,MATCH('HT 0-0'!KP189,Scrape!$B:$B,0)),"")</f>
        <v>#REF!</v>
      </c>
      <c r="LO189" t="e">
        <f>IF(LQ189="0-0",INDEX(Scrape!$M:$M,MATCH('HT 0-0'!KP189,Scrape!$B:$B,0)),"")</f>
        <v>#REF!</v>
      </c>
      <c r="LP189" t="e">
        <f>IF(LQ189="0-0",INDEX(Scrape!$N:$N,MATCH('HT 0-0'!KP189,Scrape!$B:$B,0)),"")</f>
        <v>#REF!</v>
      </c>
      <c r="LQ189" t="e">
        <f>INDEX(Scrape!$O:$O,MATCH('HT 0-0'!KP189,Scrape!$B:$B,0))</f>
        <v>#REF!</v>
      </c>
      <c r="LR189" t="e">
        <f t="shared" si="146"/>
        <v>#REF!</v>
      </c>
      <c r="LS189" t="e">
        <f t="shared" si="147"/>
        <v>#REF!</v>
      </c>
      <c r="LT189" s="23" t="e">
        <f>IF(INDEX(#REF!,MATCH(KQ189,#REF!,0))=INDEX(#REF!,MATCH(KQ189,#REF!,0)),INDEX(#REF!,MATCH(KQ189,#REF!,0)),"ERROR")</f>
        <v>#REF!</v>
      </c>
      <c r="LU189" s="24" t="e">
        <f t="shared" si="148"/>
        <v>#DIV/0!</v>
      </c>
      <c r="LV189" s="24" t="e">
        <f t="shared" si="149"/>
        <v>#DIV/0!</v>
      </c>
      <c r="LW189" s="24" t="e">
        <f t="shared" si="150"/>
        <v>#DIV/0!</v>
      </c>
      <c r="LX189" s="24" t="e">
        <f t="shared" si="151"/>
        <v>#DIV/0!</v>
      </c>
      <c r="LY189" s="25" t="e">
        <f t="shared" si="152"/>
        <v>#REF!</v>
      </c>
      <c r="LZ189" s="25" t="e">
        <f t="shared" si="153"/>
        <v>#REF!</v>
      </c>
      <c r="MA189" s="26" t="e">
        <f t="shared" si="154"/>
        <v>#REF!</v>
      </c>
      <c r="MB189" s="27" t="e">
        <f t="shared" si="155"/>
        <v>#REF!</v>
      </c>
      <c r="MC189" s="28" t="e">
        <f t="shared" si="156"/>
        <v>#REF!</v>
      </c>
      <c r="MD189" s="24" t="e">
        <f t="shared" si="157"/>
        <v>#REF!</v>
      </c>
      <c r="ME189" s="29" t="e">
        <f t="shared" si="158"/>
        <v>#REF!</v>
      </c>
      <c r="MF189" s="30" t="e">
        <f t="shared" si="159"/>
        <v>#REF!</v>
      </c>
      <c r="MG189" s="24" t="e">
        <f t="shared" si="160"/>
        <v>#REF!</v>
      </c>
      <c r="MH189" s="29" t="e">
        <f t="shared" si="161"/>
        <v>#REF!</v>
      </c>
      <c r="MI189" s="30" t="e">
        <f t="shared" si="162"/>
        <v>#REF!</v>
      </c>
      <c r="MJ189" t="str">
        <f t="shared" si="163"/>
        <v/>
      </c>
      <c r="MK189" t="str">
        <f t="shared" si="164"/>
        <v/>
      </c>
      <c r="ML189" t="str">
        <f t="shared" si="165"/>
        <v/>
      </c>
      <c r="MM189" t="str">
        <f t="shared" si="166"/>
        <v/>
      </c>
      <c r="MN189" t="str">
        <f t="shared" si="167"/>
        <v/>
      </c>
      <c r="MO189" t="str">
        <f t="shared" si="168"/>
        <v/>
      </c>
      <c r="MP189" s="5" t="e">
        <f>COUNTIFS(#REF!,LT189,#REF!,1,#REF!,"&gt;="&amp;MC189,#REF!,"&lt;="&amp;MB189,#REF!,"&lt;="&amp;ME189,#REF!,"&gt;="&amp;MF189,#REF!,"="&amp;KV189,#REF!,"="&amp;KX189)</f>
        <v>#REF!</v>
      </c>
      <c r="MQ189" s="5" t="e">
        <f>COUNTIFS(#REF!,LT189,#REF!,0,#REF!,"&gt;="&amp;MC189,#REF!,"&lt;="&amp;MB189,#REF!,"&lt;="&amp;ME189,#REF!,"&gt;="&amp;MF189,#REF!,"="&amp;KV189,#REF!,"="&amp;KX189)</f>
        <v>#REF!</v>
      </c>
      <c r="MR189" s="5" t="e">
        <f>COUNTIFS(#REF!,LT189,#REF!,1,#REF!,"&gt;="&amp;MC189,#REF!,"&lt;="&amp;MB189,#REF!,"&lt;="&amp;ME189,#REF!,"&gt;="&amp;MF189,#REF!,"="&amp;KW189,#REF!,"="&amp;KY189)</f>
        <v>#REF!</v>
      </c>
      <c r="MS189" s="5" t="e">
        <f>COUNTIFS(#REF!,LT189,#REF!,0,#REF!,"&gt;="&amp;MC189,#REF!,"&lt;="&amp;MB189,#REF!,"&lt;="&amp;ME189,#REF!,"&gt;="&amp;MF189,#REF!,"="&amp;KW189,#REF!,"="&amp;KY189)</f>
        <v>#REF!</v>
      </c>
      <c r="MT189" s="5" t="e">
        <f>COUNTIFS(#REF!,LT189,#REF!,1,#REF!,"&gt;="&amp;MI189,#REF!,"&lt;="&amp;MH189,#REF!,"&lt;="&amp;ME189,#REF!,"&gt;="&amp;MF189)</f>
        <v>#REF!</v>
      </c>
      <c r="MU189" s="5" t="e">
        <f>COUNTIFS(#REF!,LT189,#REF!,0,#REF!,"&gt;="&amp;MI189,#REF!,"&lt;="&amp;MH189,#REF!,"&lt;="&amp;ME189,#REF!,"&gt;="&amp;MF189)</f>
        <v>#REF!</v>
      </c>
      <c r="MV189" s="5" t="e">
        <f>COUNTIFS(#REF!,LT189,#REF!,1,#REF!,"&gt;="&amp;MI189,#REF!,"&lt;="&amp;MH189,#REF!,"="&amp;KZ189,#REF!,"="&amp;LA189,#REF!,"&lt;="&amp;ME189,#REF!,"&gt;="&amp;MF189)</f>
        <v>#REF!</v>
      </c>
      <c r="MW189" s="5" t="e">
        <f>COUNTIFS(#REF!,LT189,#REF!,0,#REF!,"&gt;="&amp;MI189,#REF!,"&lt;="&amp;MH189,#REF!,"="&amp;KZ189,#REF!,"="&amp;LA189,#REF!,"&lt;="&amp;ME189,#REF!,"&gt;="&amp;MF189)</f>
        <v>#REF!</v>
      </c>
      <c r="MX189" s="5" t="e">
        <f>COUNTIFS(#REF!,LT189,#REF!,1,#REF!,"&gt;="&amp;MC189,#REF!,"&lt;="&amp;MB189,#REF!,"&lt;="&amp;ME189,#REF!,"&gt;="&amp;MF189)</f>
        <v>#REF!</v>
      </c>
      <c r="MY189" s="5" t="e">
        <f>COUNTIFS(#REF!,LT189,#REF!,0,#REF!,"&gt;="&amp;MC189,#REF!,"&lt;="&amp;MB189,#REF!,"&lt;="&amp;ME189,#REF!,"&gt;="&amp;MF189)</f>
        <v>#REF!</v>
      </c>
      <c r="MZ189" s="5" t="e">
        <f>COUNTIFS(#REF!,LT189,#REF!,1,#REF!,"&lt;="&amp;ME189,#REF!,"&gt;="&amp;MF189,#REF!,"="&amp;KV189,#REF!,"="&amp;KX189)</f>
        <v>#REF!</v>
      </c>
      <c r="NA189" s="5" t="e">
        <f>COUNTIFS(#REF!,LT189,#REF!,0,#REF!,"&lt;="&amp;ME189,#REF!,"&gt;="&amp;MF189,#REF!,"="&amp;KV189,#REF!,"="&amp;KX189)</f>
        <v>#REF!</v>
      </c>
      <c r="NB189" s="5" t="e">
        <f>COUNTIFS(#REF!,LT189,#REF!,1,#REF!,"&lt;="&amp;ME189,#REF!,"&gt;="&amp;MF189,#REF!,"="&amp;KW189,#REF!,"="&amp;KY189)</f>
        <v>#REF!</v>
      </c>
      <c r="NC189" s="5" t="e">
        <f>COUNTIFS(#REF!,LT189,#REF!,0,#REF!,"&lt;="&amp;ME189,#REF!,"&gt;="&amp;MF189,#REF!,"="&amp;KW189,#REF!,"="&amp;KY189)</f>
        <v>#REF!</v>
      </c>
      <c r="ND189" s="5" t="e">
        <f>COUNTIFS(#REF!,LT189,#REF!,1,#REF!,"&gt;="&amp;MC189,#REF!,"&lt;="&amp;MB189,#REF!,"&lt;="&amp;ME189,#REF!,"&gt;="&amp;MF189,#REF!,"="&amp;KV189,#REF!,"="&amp;KX189)</f>
        <v>#REF!</v>
      </c>
      <c r="NE189" s="5" t="e">
        <f>COUNTIFS(#REF!,LT189,#REF!,0,#REF!,"&gt;="&amp;MC189,#REF!,"&lt;="&amp;MB189,#REF!,"&lt;="&amp;ME189,#REF!,"&gt;="&amp;MF189,#REF!,"="&amp;KV189,#REF!,"="&amp;KX189)</f>
        <v>#REF!</v>
      </c>
      <c r="NF189" s="5" t="e">
        <f>COUNTIFS(#REF!,LT189,#REF!,1,#REF!,"&gt;="&amp;MC189,#REF!,"&lt;="&amp;MB189,#REF!,"&lt;="&amp;ME189,#REF!,"&gt;="&amp;MF189,#REF!,"="&amp;KW189,#REF!,"="&amp;KY189)</f>
        <v>#REF!</v>
      </c>
      <c r="NG189" s="5" t="e">
        <f>COUNTIFS(#REF!,LT189,#REF!,0,#REF!,"&gt;="&amp;MC189,#REF!,"&lt;="&amp;MB189,#REF!,"&lt;="&amp;ME189,#REF!,"&gt;="&amp;MF189,#REF!,"="&amp;KW189,#REF!,"="&amp;KY189)</f>
        <v>#REF!</v>
      </c>
      <c r="NH189" s="5" t="e">
        <f>COUNTIFS(#REF!,LT189,#REF!,1,#REF!,"&gt;="&amp;MC189,#REF!,"&lt;="&amp;MB189,#REF!,"&lt;="&amp;ME189,#REF!,"&gt;="&amp;MF189,#REF!,"="&amp;KZ189,#REF!,"="&amp;LA189)</f>
        <v>#REF!</v>
      </c>
      <c r="NI189" s="5" t="e">
        <f>COUNTIFS(#REF!,LT189,#REF!,0,#REF!,"&gt;="&amp;MC189,#REF!,"&lt;="&amp;MB189,#REF!,"&lt;="&amp;ME189,#REF!,"&gt;="&amp;MF189,#REF!,"="&amp;KZ189,#REF!,"="&amp;LA189)</f>
        <v>#REF!</v>
      </c>
      <c r="NJ189" s="5" t="e">
        <f>COUNTIFS(#REF!,LT189,#REF!,1,#REF!,"&gt;="&amp;MI189,#REF!,"&lt;="&amp;MH189,#REF!,"&lt;="&amp;ME189,#REF!,"&gt;="&amp;MF189)</f>
        <v>#REF!</v>
      </c>
      <c r="NK189" s="5" t="e">
        <f>COUNTIFS(#REF!,LT189,#REF!,0,#REF!,"&gt;="&amp;MI189,#REF!,"&lt;="&amp;MH189,#REF!,"&lt;="&amp;ME189,#REF!,"&gt;="&amp;MF189)</f>
        <v>#REF!</v>
      </c>
      <c r="NL189" s="5" t="e">
        <f>COUNTIFS(#REF!,LT189,#REF!,1,#REF!,"&gt;="&amp;MI189,#REF!,"&lt;="&amp;MH189,#REF!,"="&amp;KZ189,#REF!,"="&amp;LA189,#REF!,"&lt;="&amp;ME189,#REF!,"&gt;="&amp;MF189)</f>
        <v>#REF!</v>
      </c>
      <c r="NM189" s="5" t="e">
        <f>COUNTIFS(#REF!,LT189,#REF!,0,#REF!,"&gt;="&amp;MI189,#REF!,"&lt;="&amp;MH189,#REF!,"="&amp;KZ189,#REF!,"="&amp;LA189,#REF!,"&lt;="&amp;ME189,#REF!,"&gt;="&amp;MF189)</f>
        <v>#REF!</v>
      </c>
      <c r="NN189" s="5" t="e">
        <f>COUNTIFS(#REF!,LT189,#REF!,1,#REF!,"&gt;="&amp;MC189,#REF!,"&lt;="&amp;MB189,#REF!,"&lt;="&amp;ME189,#REF!,"&gt;="&amp;MF189)</f>
        <v>#REF!</v>
      </c>
      <c r="NO189" s="5" t="e">
        <f>COUNTIFS(#REF!,LT189,#REF!,0,#REF!,"&gt;="&amp;MC189,#REF!,"&lt;="&amp;MB189,#REF!,"&lt;="&amp;ME189,#REF!,"&gt;="&amp;MF189)</f>
        <v>#REF!</v>
      </c>
      <c r="NP189" s="5" t="e">
        <f>COUNTIFS(#REF!,LT189,#REF!,1,#REF!,"&lt;="&amp;ME189,#REF!,"&gt;="&amp;MF189,#REF!,"="&amp;KV189,#REF!,"="&amp;KX189)</f>
        <v>#REF!</v>
      </c>
      <c r="NQ189" s="5" t="e">
        <f>COUNTIFS(#REF!,LT189,#REF!,0,#REF!,"&lt;="&amp;ME189,#REF!,"&gt;="&amp;MF189,#REF!,"="&amp;KV189,#REF!,"="&amp;KX189)</f>
        <v>#REF!</v>
      </c>
      <c r="NR189" s="5" t="e">
        <f>COUNTIFS(#REF!,LT189,#REF!,1,#REF!,"&lt;="&amp;ME189,#REF!,"&gt;="&amp;MF189,#REF!,"="&amp;KW189,#REF!,"="&amp;KY189)</f>
        <v>#REF!</v>
      </c>
      <c r="NS189" s="5" t="e">
        <f>COUNTIFS(#REF!,LT189,#REF!,0,#REF!,"&lt;="&amp;ME189,#REF!,"&gt;="&amp;MF189,#REF!,"="&amp;KW189,#REF!,"="&amp;KY189)</f>
        <v>#REF!</v>
      </c>
      <c r="NT189" s="5" t="e">
        <f t="shared" si="169"/>
        <v>#REF!</v>
      </c>
      <c r="NU189" s="5" t="e">
        <f t="shared" si="170"/>
        <v>#REF!</v>
      </c>
      <c r="NV189" s="5" t="e">
        <f t="shared" si="171"/>
        <v>#REF!</v>
      </c>
      <c r="NW189" s="6" t="e">
        <f t="shared" si="172"/>
        <v>#REF!</v>
      </c>
      <c r="NX189" s="7" t="e">
        <f t="shared" si="173"/>
        <v>#REF!</v>
      </c>
      <c r="NY189" s="5" t="e">
        <f t="shared" si="174"/>
        <v>#REF!</v>
      </c>
      <c r="NZ189" s="31" t="e">
        <f t="shared" si="175"/>
        <v>#REF!</v>
      </c>
      <c r="OA189" s="32" t="e">
        <f t="shared" si="176"/>
        <v>#REF!</v>
      </c>
      <c r="OB189" s="32" t="e">
        <f t="shared" si="177"/>
        <v>#REF!</v>
      </c>
      <c r="OC189" s="33" t="e">
        <f t="shared" si="178"/>
        <v>#REF!</v>
      </c>
      <c r="OD189" s="33" t="e">
        <f t="shared" si="179"/>
        <v>#REF!</v>
      </c>
      <c r="OE189" s="33" t="e">
        <f t="shared" si="180"/>
        <v>#REF!</v>
      </c>
      <c r="OF189" s="33" t="e">
        <f t="shared" si="181"/>
        <v>#REF!</v>
      </c>
      <c r="OG189" s="5" t="e">
        <f t="shared" si="182"/>
        <v>#REF!</v>
      </c>
      <c r="OH189" s="5" t="e">
        <f t="shared" si="183"/>
        <v>#REF!</v>
      </c>
      <c r="OI189" s="5" t="e">
        <f t="shared" si="184"/>
        <v>#REF!</v>
      </c>
      <c r="OJ189" s="6" t="e">
        <f t="shared" si="185"/>
        <v>#REF!</v>
      </c>
      <c r="OK189" s="7" t="e">
        <f t="shared" si="186"/>
        <v>#REF!</v>
      </c>
      <c r="OL189" s="5" t="e">
        <f t="shared" si="187"/>
        <v>#REF!</v>
      </c>
      <c r="OM189" s="31" t="e">
        <f t="shared" si="188"/>
        <v>#REF!</v>
      </c>
      <c r="ON189" s="32" t="e">
        <f t="shared" si="189"/>
        <v>#REF!</v>
      </c>
      <c r="OO189" s="32" t="e">
        <f t="shared" si="190"/>
        <v>#REF!</v>
      </c>
      <c r="OP189" s="33" t="e">
        <f t="shared" si="191"/>
        <v>#REF!</v>
      </c>
      <c r="OQ189" s="33" t="e">
        <f t="shared" si="192"/>
        <v>#REF!</v>
      </c>
      <c r="OR189" s="33" t="e">
        <f t="shared" si="193"/>
        <v>#REF!</v>
      </c>
      <c r="OS189" s="33" t="e">
        <f t="shared" si="194"/>
        <v>#REF!</v>
      </c>
      <c r="OT189" t="e">
        <f t="shared" si="195"/>
        <v>#REF!</v>
      </c>
      <c r="OU189" t="e">
        <f t="shared" si="196"/>
        <v>#REF!</v>
      </c>
      <c r="OV189" t="e">
        <f t="shared" si="197"/>
        <v>#REF!</v>
      </c>
      <c r="OW189" t="e">
        <f t="shared" si="198"/>
        <v>#REF!</v>
      </c>
      <c r="OX189" t="e">
        <f t="shared" si="199"/>
        <v>#REF!</v>
      </c>
      <c r="OY189" t="e">
        <f t="shared" si="200"/>
        <v>#REF!</v>
      </c>
    </row>
    <row r="190" spans="1:415" ht="16.5" customHeight="1" x14ac:dyDescent="0.3">
      <c r="A190" s="22"/>
      <c r="KN190" s="5" t="e">
        <f>IF(INDEX(#REF!,MATCH('HT 0-0'!D190,#REF!,0))=INDEX(#REF!,MATCH('HT 0-0'!D190,#REF!,0)),INDEX(#REF!,MATCH('HT 0-0'!D190,#REF!,0)),"ERROR")</f>
        <v>#REF!</v>
      </c>
      <c r="KO190" s="5" t="e">
        <f>IF(INDEX(#REF!,MATCH('HT 0-0'!E190,#REF!,0))=INDEX(#REF!,MATCH('HT 0-0'!E190,#REF!,0)),INDEX(#REF!,MATCH('HT 0-0'!E190,#REF!,0)),"ERROR")</f>
        <v>#REF!</v>
      </c>
      <c r="KP190" s="5" t="e">
        <f t="shared" si="134"/>
        <v>#REF!</v>
      </c>
      <c r="KQ190" t="str">
        <f t="shared" si="135"/>
        <v>_</v>
      </c>
      <c r="KR190" s="5" t="e">
        <f t="shared" si="136"/>
        <v>#DIV/0!</v>
      </c>
      <c r="KS190" s="5" t="e">
        <f t="shared" si="137"/>
        <v>#DIV/0!</v>
      </c>
      <c r="KT190" s="5" t="e">
        <f t="shared" si="138"/>
        <v>#DIV/0!</v>
      </c>
      <c r="KU190" s="5" t="e">
        <f t="shared" si="139"/>
        <v>#DIV/0!</v>
      </c>
      <c r="KV190" s="5" t="e">
        <f t="shared" si="140"/>
        <v>#DIV/0!</v>
      </c>
      <c r="KW190" s="5" t="e">
        <f t="shared" si="141"/>
        <v>#DIV/0!</v>
      </c>
      <c r="KX190" s="5" t="e">
        <f t="shared" si="142"/>
        <v>#DIV/0!</v>
      </c>
      <c r="KY190" s="5" t="e">
        <f t="shared" si="143"/>
        <v>#DIV/0!</v>
      </c>
      <c r="KZ190" s="5" t="e">
        <f t="shared" si="144"/>
        <v>#DIV/0!</v>
      </c>
      <c r="LA190" s="5" t="e">
        <f t="shared" si="145"/>
        <v>#DIV/0!</v>
      </c>
      <c r="LB190" t="e">
        <f>IF(LQ190="0-0",INDEX(Scrape!#REF!,MATCH('HT 0-0'!KP190,Scrape!$B:$B,0)),"")</f>
        <v>#REF!</v>
      </c>
      <c r="LC190" t="e">
        <f>IF(LQ190="0-0",INDEX(Scrape!$A:$A,MATCH('HT 0-0'!KP190,Scrape!$B:$B,0)),"")</f>
        <v>#REF!</v>
      </c>
      <c r="LD190" t="e">
        <f>IF(LQ190="0-0",INDEX(Scrape!$B:$B,MATCH('HT 0-0'!KP190,Scrape!$B:$B,0)),"")</f>
        <v>#REF!</v>
      </c>
      <c r="LE190" t="e">
        <f>IF(LQ190="0-0",INDEX(Scrape!$C:$C,MATCH('HT 0-0'!KP190,Scrape!$B:$B,0)),"")</f>
        <v>#REF!</v>
      </c>
      <c r="LF190" t="e">
        <f>IF(LQ190="0-0",INDEX(Scrape!$D:$D,MATCH('HT 0-0'!KP190,Scrape!$B:$B,0)),"")</f>
        <v>#REF!</v>
      </c>
      <c r="LG190" t="e">
        <f>IF(LQ190="0-0",INDEX(Scrape!$E:$E,MATCH('HT 0-0'!KP190,Scrape!$B:$B,0)),"")</f>
        <v>#REF!</v>
      </c>
      <c r="LH190" t="e">
        <f>IF(LQ190="0-0",INDEX(Scrape!$F:$F,MATCH('HT 0-0'!KP190,Scrape!$B:$B,0)),"")</f>
        <v>#REF!</v>
      </c>
      <c r="LI190" t="e">
        <f>IF(LQ190="0-0",INDEX(Scrape!$G:$G,MATCH('HT 0-0'!KP190,Scrape!$B:$B,0)),"")</f>
        <v>#REF!</v>
      </c>
      <c r="LJ190" t="e">
        <f>IF(LQ190="0-0",INDEX(Scrape!$H:$H,MATCH('HT 0-0'!KP190,Scrape!$B:$B,0)),"")</f>
        <v>#REF!</v>
      </c>
      <c r="LK190" t="e">
        <f>IF(LQ190="0-0",INDEX(Scrape!$I:$I,MATCH('HT 0-0'!KP190,Scrape!$B:$B,0)),"")</f>
        <v>#REF!</v>
      </c>
      <c r="LL190" t="e">
        <f>IF(LQ190="0-0",INDEX(Scrape!$J:$J,MATCH('HT 0-0'!KP190,Scrape!$B:$B,0)),"")</f>
        <v>#REF!</v>
      </c>
      <c r="LM190" t="e">
        <f>IF(LQ190="0-0",INDEX(Scrape!$K:$K,MATCH('HT 0-0'!KP190,Scrape!$B:$B,0)),"")</f>
        <v>#REF!</v>
      </c>
      <c r="LN190" t="e">
        <f>IF(LQ190="0-0",INDEX(Scrape!$L:$L,MATCH('HT 0-0'!KP190,Scrape!$B:$B,0)),"")</f>
        <v>#REF!</v>
      </c>
      <c r="LO190" t="e">
        <f>IF(LQ190="0-0",INDEX(Scrape!$M:$M,MATCH('HT 0-0'!KP190,Scrape!$B:$B,0)),"")</f>
        <v>#REF!</v>
      </c>
      <c r="LP190" t="e">
        <f>IF(LQ190="0-0",INDEX(Scrape!$N:$N,MATCH('HT 0-0'!KP190,Scrape!$B:$B,0)),"")</f>
        <v>#REF!</v>
      </c>
      <c r="LQ190" t="e">
        <f>INDEX(Scrape!$O:$O,MATCH('HT 0-0'!KP190,Scrape!$B:$B,0))</f>
        <v>#REF!</v>
      </c>
      <c r="LR190" t="e">
        <f t="shared" si="146"/>
        <v>#REF!</v>
      </c>
      <c r="LS190" t="e">
        <f t="shared" si="147"/>
        <v>#REF!</v>
      </c>
      <c r="LT190" s="23" t="e">
        <f>IF(INDEX(#REF!,MATCH(KQ190,#REF!,0))=INDEX(#REF!,MATCH(KQ190,#REF!,0)),INDEX(#REF!,MATCH(KQ190,#REF!,0)),"ERROR")</f>
        <v>#REF!</v>
      </c>
      <c r="LU190" s="24" t="e">
        <f t="shared" si="148"/>
        <v>#DIV/0!</v>
      </c>
      <c r="LV190" s="24" t="e">
        <f t="shared" si="149"/>
        <v>#DIV/0!</v>
      </c>
      <c r="LW190" s="24" t="e">
        <f t="shared" si="150"/>
        <v>#DIV/0!</v>
      </c>
      <c r="LX190" s="24" t="e">
        <f t="shared" si="151"/>
        <v>#DIV/0!</v>
      </c>
      <c r="LY190" s="25" t="e">
        <f t="shared" si="152"/>
        <v>#REF!</v>
      </c>
      <c r="LZ190" s="25" t="e">
        <f t="shared" si="153"/>
        <v>#REF!</v>
      </c>
      <c r="MA190" s="26" t="e">
        <f t="shared" si="154"/>
        <v>#REF!</v>
      </c>
      <c r="MB190" s="27" t="e">
        <f t="shared" si="155"/>
        <v>#REF!</v>
      </c>
      <c r="MC190" s="28" t="e">
        <f t="shared" si="156"/>
        <v>#REF!</v>
      </c>
      <c r="MD190" s="24" t="e">
        <f t="shared" si="157"/>
        <v>#REF!</v>
      </c>
      <c r="ME190" s="29" t="e">
        <f t="shared" si="158"/>
        <v>#REF!</v>
      </c>
      <c r="MF190" s="30" t="e">
        <f t="shared" si="159"/>
        <v>#REF!</v>
      </c>
      <c r="MG190" s="24" t="e">
        <f t="shared" si="160"/>
        <v>#REF!</v>
      </c>
      <c r="MH190" s="29" t="e">
        <f t="shared" si="161"/>
        <v>#REF!</v>
      </c>
      <c r="MI190" s="30" t="e">
        <f t="shared" si="162"/>
        <v>#REF!</v>
      </c>
      <c r="MJ190" t="str">
        <f t="shared" si="163"/>
        <v/>
      </c>
      <c r="MK190" t="str">
        <f t="shared" si="164"/>
        <v/>
      </c>
      <c r="ML190" t="str">
        <f t="shared" si="165"/>
        <v/>
      </c>
      <c r="MM190" t="str">
        <f t="shared" si="166"/>
        <v/>
      </c>
      <c r="MN190" t="str">
        <f t="shared" si="167"/>
        <v/>
      </c>
      <c r="MO190" t="str">
        <f t="shared" si="168"/>
        <v/>
      </c>
      <c r="MP190" s="5" t="e">
        <f>COUNTIFS(#REF!,LT190,#REF!,1,#REF!,"&gt;="&amp;MC190,#REF!,"&lt;="&amp;MB190,#REF!,"&lt;="&amp;ME190,#REF!,"&gt;="&amp;MF190,#REF!,"="&amp;KV190,#REF!,"="&amp;KX190)</f>
        <v>#REF!</v>
      </c>
      <c r="MQ190" s="5" t="e">
        <f>COUNTIFS(#REF!,LT190,#REF!,0,#REF!,"&gt;="&amp;MC190,#REF!,"&lt;="&amp;MB190,#REF!,"&lt;="&amp;ME190,#REF!,"&gt;="&amp;MF190,#REF!,"="&amp;KV190,#REF!,"="&amp;KX190)</f>
        <v>#REF!</v>
      </c>
      <c r="MR190" s="5" t="e">
        <f>COUNTIFS(#REF!,LT190,#REF!,1,#REF!,"&gt;="&amp;MC190,#REF!,"&lt;="&amp;MB190,#REF!,"&lt;="&amp;ME190,#REF!,"&gt;="&amp;MF190,#REF!,"="&amp;KW190,#REF!,"="&amp;KY190)</f>
        <v>#REF!</v>
      </c>
      <c r="MS190" s="5" t="e">
        <f>COUNTIFS(#REF!,LT190,#REF!,0,#REF!,"&gt;="&amp;MC190,#REF!,"&lt;="&amp;MB190,#REF!,"&lt;="&amp;ME190,#REF!,"&gt;="&amp;MF190,#REF!,"="&amp;KW190,#REF!,"="&amp;KY190)</f>
        <v>#REF!</v>
      </c>
      <c r="MT190" s="5" t="e">
        <f>COUNTIFS(#REF!,LT190,#REF!,1,#REF!,"&gt;="&amp;MI190,#REF!,"&lt;="&amp;MH190,#REF!,"&lt;="&amp;ME190,#REF!,"&gt;="&amp;MF190)</f>
        <v>#REF!</v>
      </c>
      <c r="MU190" s="5" t="e">
        <f>COUNTIFS(#REF!,LT190,#REF!,0,#REF!,"&gt;="&amp;MI190,#REF!,"&lt;="&amp;MH190,#REF!,"&lt;="&amp;ME190,#REF!,"&gt;="&amp;MF190)</f>
        <v>#REF!</v>
      </c>
      <c r="MV190" s="5" t="e">
        <f>COUNTIFS(#REF!,LT190,#REF!,1,#REF!,"&gt;="&amp;MI190,#REF!,"&lt;="&amp;MH190,#REF!,"="&amp;KZ190,#REF!,"="&amp;LA190,#REF!,"&lt;="&amp;ME190,#REF!,"&gt;="&amp;MF190)</f>
        <v>#REF!</v>
      </c>
      <c r="MW190" s="5" t="e">
        <f>COUNTIFS(#REF!,LT190,#REF!,0,#REF!,"&gt;="&amp;MI190,#REF!,"&lt;="&amp;MH190,#REF!,"="&amp;KZ190,#REF!,"="&amp;LA190,#REF!,"&lt;="&amp;ME190,#REF!,"&gt;="&amp;MF190)</f>
        <v>#REF!</v>
      </c>
      <c r="MX190" s="5" t="e">
        <f>COUNTIFS(#REF!,LT190,#REF!,1,#REF!,"&gt;="&amp;MC190,#REF!,"&lt;="&amp;MB190,#REF!,"&lt;="&amp;ME190,#REF!,"&gt;="&amp;MF190)</f>
        <v>#REF!</v>
      </c>
      <c r="MY190" s="5" t="e">
        <f>COUNTIFS(#REF!,LT190,#REF!,0,#REF!,"&gt;="&amp;MC190,#REF!,"&lt;="&amp;MB190,#REF!,"&lt;="&amp;ME190,#REF!,"&gt;="&amp;MF190)</f>
        <v>#REF!</v>
      </c>
      <c r="MZ190" s="5" t="e">
        <f>COUNTIFS(#REF!,LT190,#REF!,1,#REF!,"&lt;="&amp;ME190,#REF!,"&gt;="&amp;MF190,#REF!,"="&amp;KV190,#REF!,"="&amp;KX190)</f>
        <v>#REF!</v>
      </c>
      <c r="NA190" s="5" t="e">
        <f>COUNTIFS(#REF!,LT190,#REF!,0,#REF!,"&lt;="&amp;ME190,#REF!,"&gt;="&amp;MF190,#REF!,"="&amp;KV190,#REF!,"="&amp;KX190)</f>
        <v>#REF!</v>
      </c>
      <c r="NB190" s="5" t="e">
        <f>COUNTIFS(#REF!,LT190,#REF!,1,#REF!,"&lt;="&amp;ME190,#REF!,"&gt;="&amp;MF190,#REF!,"="&amp;KW190,#REF!,"="&amp;KY190)</f>
        <v>#REF!</v>
      </c>
      <c r="NC190" s="5" t="e">
        <f>COUNTIFS(#REF!,LT190,#REF!,0,#REF!,"&lt;="&amp;ME190,#REF!,"&gt;="&amp;MF190,#REF!,"="&amp;KW190,#REF!,"="&amp;KY190)</f>
        <v>#REF!</v>
      </c>
      <c r="ND190" s="5" t="e">
        <f>COUNTIFS(#REF!,LT190,#REF!,1,#REF!,"&gt;="&amp;MC190,#REF!,"&lt;="&amp;MB190,#REF!,"&lt;="&amp;ME190,#REF!,"&gt;="&amp;MF190,#REF!,"="&amp;KV190,#REF!,"="&amp;KX190)</f>
        <v>#REF!</v>
      </c>
      <c r="NE190" s="5" t="e">
        <f>COUNTIFS(#REF!,LT190,#REF!,0,#REF!,"&gt;="&amp;MC190,#REF!,"&lt;="&amp;MB190,#REF!,"&lt;="&amp;ME190,#REF!,"&gt;="&amp;MF190,#REF!,"="&amp;KV190,#REF!,"="&amp;KX190)</f>
        <v>#REF!</v>
      </c>
      <c r="NF190" s="5" t="e">
        <f>COUNTIFS(#REF!,LT190,#REF!,1,#REF!,"&gt;="&amp;MC190,#REF!,"&lt;="&amp;MB190,#REF!,"&lt;="&amp;ME190,#REF!,"&gt;="&amp;MF190,#REF!,"="&amp;KW190,#REF!,"="&amp;KY190)</f>
        <v>#REF!</v>
      </c>
      <c r="NG190" s="5" t="e">
        <f>COUNTIFS(#REF!,LT190,#REF!,0,#REF!,"&gt;="&amp;MC190,#REF!,"&lt;="&amp;MB190,#REF!,"&lt;="&amp;ME190,#REF!,"&gt;="&amp;MF190,#REF!,"="&amp;KW190,#REF!,"="&amp;KY190)</f>
        <v>#REF!</v>
      </c>
      <c r="NH190" s="5" t="e">
        <f>COUNTIFS(#REF!,LT190,#REF!,1,#REF!,"&gt;="&amp;MC190,#REF!,"&lt;="&amp;MB190,#REF!,"&lt;="&amp;ME190,#REF!,"&gt;="&amp;MF190,#REF!,"="&amp;KZ190,#REF!,"="&amp;LA190)</f>
        <v>#REF!</v>
      </c>
      <c r="NI190" s="5" t="e">
        <f>COUNTIFS(#REF!,LT190,#REF!,0,#REF!,"&gt;="&amp;MC190,#REF!,"&lt;="&amp;MB190,#REF!,"&lt;="&amp;ME190,#REF!,"&gt;="&amp;MF190,#REF!,"="&amp;KZ190,#REF!,"="&amp;LA190)</f>
        <v>#REF!</v>
      </c>
      <c r="NJ190" s="5" t="e">
        <f>COUNTIFS(#REF!,LT190,#REF!,1,#REF!,"&gt;="&amp;MI190,#REF!,"&lt;="&amp;MH190,#REF!,"&lt;="&amp;ME190,#REF!,"&gt;="&amp;MF190)</f>
        <v>#REF!</v>
      </c>
      <c r="NK190" s="5" t="e">
        <f>COUNTIFS(#REF!,LT190,#REF!,0,#REF!,"&gt;="&amp;MI190,#REF!,"&lt;="&amp;MH190,#REF!,"&lt;="&amp;ME190,#REF!,"&gt;="&amp;MF190)</f>
        <v>#REF!</v>
      </c>
      <c r="NL190" s="5" t="e">
        <f>COUNTIFS(#REF!,LT190,#REF!,1,#REF!,"&gt;="&amp;MI190,#REF!,"&lt;="&amp;MH190,#REF!,"="&amp;KZ190,#REF!,"="&amp;LA190,#REF!,"&lt;="&amp;ME190,#REF!,"&gt;="&amp;MF190)</f>
        <v>#REF!</v>
      </c>
      <c r="NM190" s="5" t="e">
        <f>COUNTIFS(#REF!,LT190,#REF!,0,#REF!,"&gt;="&amp;MI190,#REF!,"&lt;="&amp;MH190,#REF!,"="&amp;KZ190,#REF!,"="&amp;LA190,#REF!,"&lt;="&amp;ME190,#REF!,"&gt;="&amp;MF190)</f>
        <v>#REF!</v>
      </c>
      <c r="NN190" s="5" t="e">
        <f>COUNTIFS(#REF!,LT190,#REF!,1,#REF!,"&gt;="&amp;MC190,#REF!,"&lt;="&amp;MB190,#REF!,"&lt;="&amp;ME190,#REF!,"&gt;="&amp;MF190)</f>
        <v>#REF!</v>
      </c>
      <c r="NO190" s="5" t="e">
        <f>COUNTIFS(#REF!,LT190,#REF!,0,#REF!,"&gt;="&amp;MC190,#REF!,"&lt;="&amp;MB190,#REF!,"&lt;="&amp;ME190,#REF!,"&gt;="&amp;MF190)</f>
        <v>#REF!</v>
      </c>
      <c r="NP190" s="5" t="e">
        <f>COUNTIFS(#REF!,LT190,#REF!,1,#REF!,"&lt;="&amp;ME190,#REF!,"&gt;="&amp;MF190,#REF!,"="&amp;KV190,#REF!,"="&amp;KX190)</f>
        <v>#REF!</v>
      </c>
      <c r="NQ190" s="5" t="e">
        <f>COUNTIFS(#REF!,LT190,#REF!,0,#REF!,"&lt;="&amp;ME190,#REF!,"&gt;="&amp;MF190,#REF!,"="&amp;KV190,#REF!,"="&amp;KX190)</f>
        <v>#REF!</v>
      </c>
      <c r="NR190" s="5" t="e">
        <f>COUNTIFS(#REF!,LT190,#REF!,1,#REF!,"&lt;="&amp;ME190,#REF!,"&gt;="&amp;MF190,#REF!,"="&amp;KW190,#REF!,"="&amp;KY190)</f>
        <v>#REF!</v>
      </c>
      <c r="NS190" s="5" t="e">
        <f>COUNTIFS(#REF!,LT190,#REF!,0,#REF!,"&lt;="&amp;ME190,#REF!,"&gt;="&amp;MF190,#REF!,"="&amp;KW190,#REF!,"="&amp;KY190)</f>
        <v>#REF!</v>
      </c>
      <c r="NT190" s="5" t="e">
        <f t="shared" si="169"/>
        <v>#REF!</v>
      </c>
      <c r="NU190" s="5" t="e">
        <f t="shared" si="170"/>
        <v>#REF!</v>
      </c>
      <c r="NV190" s="5" t="e">
        <f t="shared" si="171"/>
        <v>#REF!</v>
      </c>
      <c r="NW190" s="6" t="e">
        <f t="shared" si="172"/>
        <v>#REF!</v>
      </c>
      <c r="NX190" s="7" t="e">
        <f t="shared" si="173"/>
        <v>#REF!</v>
      </c>
      <c r="NY190" s="5" t="e">
        <f t="shared" si="174"/>
        <v>#REF!</v>
      </c>
      <c r="NZ190" s="31" t="e">
        <f t="shared" si="175"/>
        <v>#REF!</v>
      </c>
      <c r="OA190" s="32" t="e">
        <f t="shared" si="176"/>
        <v>#REF!</v>
      </c>
      <c r="OB190" s="32" t="e">
        <f t="shared" si="177"/>
        <v>#REF!</v>
      </c>
      <c r="OC190" s="33" t="e">
        <f t="shared" si="178"/>
        <v>#REF!</v>
      </c>
      <c r="OD190" s="33" t="e">
        <f t="shared" si="179"/>
        <v>#REF!</v>
      </c>
      <c r="OE190" s="33" t="e">
        <f t="shared" si="180"/>
        <v>#REF!</v>
      </c>
      <c r="OF190" s="33" t="e">
        <f t="shared" si="181"/>
        <v>#REF!</v>
      </c>
      <c r="OG190" s="5" t="e">
        <f t="shared" si="182"/>
        <v>#REF!</v>
      </c>
      <c r="OH190" s="5" t="e">
        <f t="shared" si="183"/>
        <v>#REF!</v>
      </c>
      <c r="OI190" s="5" t="e">
        <f t="shared" si="184"/>
        <v>#REF!</v>
      </c>
      <c r="OJ190" s="6" t="e">
        <f t="shared" si="185"/>
        <v>#REF!</v>
      </c>
      <c r="OK190" s="7" t="e">
        <f t="shared" si="186"/>
        <v>#REF!</v>
      </c>
      <c r="OL190" s="5" t="e">
        <f t="shared" si="187"/>
        <v>#REF!</v>
      </c>
      <c r="OM190" s="31" t="e">
        <f t="shared" si="188"/>
        <v>#REF!</v>
      </c>
      <c r="ON190" s="32" t="e">
        <f t="shared" si="189"/>
        <v>#REF!</v>
      </c>
      <c r="OO190" s="32" t="e">
        <f t="shared" si="190"/>
        <v>#REF!</v>
      </c>
      <c r="OP190" s="33" t="e">
        <f t="shared" si="191"/>
        <v>#REF!</v>
      </c>
      <c r="OQ190" s="33" t="e">
        <f t="shared" si="192"/>
        <v>#REF!</v>
      </c>
      <c r="OR190" s="33" t="e">
        <f t="shared" si="193"/>
        <v>#REF!</v>
      </c>
      <c r="OS190" s="33" t="e">
        <f t="shared" si="194"/>
        <v>#REF!</v>
      </c>
      <c r="OT190" t="e">
        <f t="shared" si="195"/>
        <v>#REF!</v>
      </c>
      <c r="OU190" t="e">
        <f t="shared" si="196"/>
        <v>#REF!</v>
      </c>
      <c r="OV190" t="e">
        <f t="shared" si="197"/>
        <v>#REF!</v>
      </c>
      <c r="OW190" t="e">
        <f t="shared" si="198"/>
        <v>#REF!</v>
      </c>
      <c r="OX190" t="e">
        <f t="shared" si="199"/>
        <v>#REF!</v>
      </c>
      <c r="OY190" t="e">
        <f t="shared" si="200"/>
        <v>#REF!</v>
      </c>
    </row>
    <row r="191" spans="1:415" ht="16.5" customHeight="1" x14ac:dyDescent="0.3">
      <c r="A191" s="22"/>
      <c r="KN191" s="5" t="e">
        <f>IF(INDEX(#REF!,MATCH('HT 0-0'!D191,#REF!,0))=INDEX(#REF!,MATCH('HT 0-0'!D191,#REF!,0)),INDEX(#REF!,MATCH('HT 0-0'!D191,#REF!,0)),"ERROR")</f>
        <v>#REF!</v>
      </c>
      <c r="KO191" s="5" t="e">
        <f>IF(INDEX(#REF!,MATCH('HT 0-0'!E191,#REF!,0))=INDEX(#REF!,MATCH('HT 0-0'!E191,#REF!,0)),INDEX(#REF!,MATCH('HT 0-0'!E191,#REF!,0)),"ERROR")</f>
        <v>#REF!</v>
      </c>
      <c r="KP191" s="5" t="e">
        <f t="shared" si="134"/>
        <v>#REF!</v>
      </c>
      <c r="KQ191" t="str">
        <f t="shared" si="135"/>
        <v>_</v>
      </c>
      <c r="KR191" s="5" t="e">
        <f t="shared" si="136"/>
        <v>#DIV/0!</v>
      </c>
      <c r="KS191" s="5" t="e">
        <f t="shared" si="137"/>
        <v>#DIV/0!</v>
      </c>
      <c r="KT191" s="5" t="e">
        <f t="shared" si="138"/>
        <v>#DIV/0!</v>
      </c>
      <c r="KU191" s="5" t="e">
        <f t="shared" si="139"/>
        <v>#DIV/0!</v>
      </c>
      <c r="KV191" s="5" t="e">
        <f t="shared" si="140"/>
        <v>#DIV/0!</v>
      </c>
      <c r="KW191" s="5" t="e">
        <f t="shared" si="141"/>
        <v>#DIV/0!</v>
      </c>
      <c r="KX191" s="5" t="e">
        <f t="shared" si="142"/>
        <v>#DIV/0!</v>
      </c>
      <c r="KY191" s="5" t="e">
        <f t="shared" si="143"/>
        <v>#DIV/0!</v>
      </c>
      <c r="KZ191" s="5" t="e">
        <f t="shared" si="144"/>
        <v>#DIV/0!</v>
      </c>
      <c r="LA191" s="5" t="e">
        <f t="shared" si="145"/>
        <v>#DIV/0!</v>
      </c>
      <c r="LB191" t="e">
        <f>IF(LQ191="0-0",INDEX(Scrape!#REF!,MATCH('HT 0-0'!KP191,Scrape!$B:$B,0)),"")</f>
        <v>#REF!</v>
      </c>
      <c r="LC191" t="e">
        <f>IF(LQ191="0-0",INDEX(Scrape!$A:$A,MATCH('HT 0-0'!KP191,Scrape!$B:$B,0)),"")</f>
        <v>#REF!</v>
      </c>
      <c r="LD191" t="e">
        <f>IF(LQ191="0-0",INDEX(Scrape!$B:$B,MATCH('HT 0-0'!KP191,Scrape!$B:$B,0)),"")</f>
        <v>#REF!</v>
      </c>
      <c r="LE191" t="e">
        <f>IF(LQ191="0-0",INDEX(Scrape!$C:$C,MATCH('HT 0-0'!KP191,Scrape!$B:$B,0)),"")</f>
        <v>#REF!</v>
      </c>
      <c r="LF191" t="e">
        <f>IF(LQ191="0-0",INDEX(Scrape!$D:$D,MATCH('HT 0-0'!KP191,Scrape!$B:$B,0)),"")</f>
        <v>#REF!</v>
      </c>
      <c r="LG191" t="e">
        <f>IF(LQ191="0-0",INDEX(Scrape!$E:$E,MATCH('HT 0-0'!KP191,Scrape!$B:$B,0)),"")</f>
        <v>#REF!</v>
      </c>
      <c r="LH191" t="e">
        <f>IF(LQ191="0-0",INDEX(Scrape!$F:$F,MATCH('HT 0-0'!KP191,Scrape!$B:$B,0)),"")</f>
        <v>#REF!</v>
      </c>
      <c r="LI191" t="e">
        <f>IF(LQ191="0-0",INDEX(Scrape!$G:$G,MATCH('HT 0-0'!KP191,Scrape!$B:$B,0)),"")</f>
        <v>#REF!</v>
      </c>
      <c r="LJ191" t="e">
        <f>IF(LQ191="0-0",INDEX(Scrape!$H:$H,MATCH('HT 0-0'!KP191,Scrape!$B:$B,0)),"")</f>
        <v>#REF!</v>
      </c>
      <c r="LK191" t="e">
        <f>IF(LQ191="0-0",INDEX(Scrape!$I:$I,MATCH('HT 0-0'!KP191,Scrape!$B:$B,0)),"")</f>
        <v>#REF!</v>
      </c>
      <c r="LL191" t="e">
        <f>IF(LQ191="0-0",INDEX(Scrape!$J:$J,MATCH('HT 0-0'!KP191,Scrape!$B:$B,0)),"")</f>
        <v>#REF!</v>
      </c>
      <c r="LM191" t="e">
        <f>IF(LQ191="0-0",INDEX(Scrape!$K:$K,MATCH('HT 0-0'!KP191,Scrape!$B:$B,0)),"")</f>
        <v>#REF!</v>
      </c>
      <c r="LN191" t="e">
        <f>IF(LQ191="0-0",INDEX(Scrape!$L:$L,MATCH('HT 0-0'!KP191,Scrape!$B:$B,0)),"")</f>
        <v>#REF!</v>
      </c>
      <c r="LO191" t="e">
        <f>IF(LQ191="0-0",INDEX(Scrape!$M:$M,MATCH('HT 0-0'!KP191,Scrape!$B:$B,0)),"")</f>
        <v>#REF!</v>
      </c>
      <c r="LP191" t="e">
        <f>IF(LQ191="0-0",INDEX(Scrape!$N:$N,MATCH('HT 0-0'!KP191,Scrape!$B:$B,0)),"")</f>
        <v>#REF!</v>
      </c>
      <c r="LQ191" t="e">
        <f>INDEX(Scrape!$O:$O,MATCH('HT 0-0'!KP191,Scrape!$B:$B,0))</f>
        <v>#REF!</v>
      </c>
      <c r="LR191" t="e">
        <f t="shared" si="146"/>
        <v>#REF!</v>
      </c>
      <c r="LS191" t="e">
        <f t="shared" si="147"/>
        <v>#REF!</v>
      </c>
      <c r="LT191" s="23" t="e">
        <f>IF(INDEX(#REF!,MATCH(KQ191,#REF!,0))=INDEX(#REF!,MATCH(KQ191,#REF!,0)),INDEX(#REF!,MATCH(KQ191,#REF!,0)),"ERROR")</f>
        <v>#REF!</v>
      </c>
      <c r="LU191" s="24" t="e">
        <f t="shared" si="148"/>
        <v>#DIV/0!</v>
      </c>
      <c r="LV191" s="24" t="e">
        <f t="shared" si="149"/>
        <v>#DIV/0!</v>
      </c>
      <c r="LW191" s="24" t="e">
        <f t="shared" si="150"/>
        <v>#DIV/0!</v>
      </c>
      <c r="LX191" s="24" t="e">
        <f t="shared" si="151"/>
        <v>#DIV/0!</v>
      </c>
      <c r="LY191" s="25" t="e">
        <f t="shared" si="152"/>
        <v>#REF!</v>
      </c>
      <c r="LZ191" s="25" t="e">
        <f t="shared" si="153"/>
        <v>#REF!</v>
      </c>
      <c r="MA191" s="26" t="e">
        <f t="shared" si="154"/>
        <v>#REF!</v>
      </c>
      <c r="MB191" s="27" t="e">
        <f t="shared" si="155"/>
        <v>#REF!</v>
      </c>
      <c r="MC191" s="28" t="e">
        <f t="shared" si="156"/>
        <v>#REF!</v>
      </c>
      <c r="MD191" s="24" t="e">
        <f t="shared" si="157"/>
        <v>#REF!</v>
      </c>
      <c r="ME191" s="29" t="e">
        <f t="shared" si="158"/>
        <v>#REF!</v>
      </c>
      <c r="MF191" s="30" t="e">
        <f t="shared" si="159"/>
        <v>#REF!</v>
      </c>
      <c r="MG191" s="24" t="e">
        <f t="shared" si="160"/>
        <v>#REF!</v>
      </c>
      <c r="MH191" s="29" t="e">
        <f t="shared" si="161"/>
        <v>#REF!</v>
      </c>
      <c r="MI191" s="30" t="e">
        <f t="shared" si="162"/>
        <v>#REF!</v>
      </c>
      <c r="MJ191" t="str">
        <f t="shared" si="163"/>
        <v/>
      </c>
      <c r="MK191" t="str">
        <f t="shared" si="164"/>
        <v/>
      </c>
      <c r="ML191" t="str">
        <f t="shared" si="165"/>
        <v/>
      </c>
      <c r="MM191" t="str">
        <f t="shared" si="166"/>
        <v/>
      </c>
      <c r="MN191" t="str">
        <f t="shared" si="167"/>
        <v/>
      </c>
      <c r="MO191" t="str">
        <f t="shared" si="168"/>
        <v/>
      </c>
      <c r="MP191" s="5" t="e">
        <f>COUNTIFS(#REF!,LT191,#REF!,1,#REF!,"&gt;="&amp;MC191,#REF!,"&lt;="&amp;MB191,#REF!,"&lt;="&amp;ME191,#REF!,"&gt;="&amp;MF191,#REF!,"="&amp;KV191,#REF!,"="&amp;KX191)</f>
        <v>#REF!</v>
      </c>
      <c r="MQ191" s="5" t="e">
        <f>COUNTIFS(#REF!,LT191,#REF!,0,#REF!,"&gt;="&amp;MC191,#REF!,"&lt;="&amp;MB191,#REF!,"&lt;="&amp;ME191,#REF!,"&gt;="&amp;MF191,#REF!,"="&amp;KV191,#REF!,"="&amp;KX191)</f>
        <v>#REF!</v>
      </c>
      <c r="MR191" s="5" t="e">
        <f>COUNTIFS(#REF!,LT191,#REF!,1,#REF!,"&gt;="&amp;MC191,#REF!,"&lt;="&amp;MB191,#REF!,"&lt;="&amp;ME191,#REF!,"&gt;="&amp;MF191,#REF!,"="&amp;KW191,#REF!,"="&amp;KY191)</f>
        <v>#REF!</v>
      </c>
      <c r="MS191" s="5" t="e">
        <f>COUNTIFS(#REF!,LT191,#REF!,0,#REF!,"&gt;="&amp;MC191,#REF!,"&lt;="&amp;MB191,#REF!,"&lt;="&amp;ME191,#REF!,"&gt;="&amp;MF191,#REF!,"="&amp;KW191,#REF!,"="&amp;KY191)</f>
        <v>#REF!</v>
      </c>
      <c r="MT191" s="5" t="e">
        <f>COUNTIFS(#REF!,LT191,#REF!,1,#REF!,"&gt;="&amp;MI191,#REF!,"&lt;="&amp;MH191,#REF!,"&lt;="&amp;ME191,#REF!,"&gt;="&amp;MF191)</f>
        <v>#REF!</v>
      </c>
      <c r="MU191" s="5" t="e">
        <f>COUNTIFS(#REF!,LT191,#REF!,0,#REF!,"&gt;="&amp;MI191,#REF!,"&lt;="&amp;MH191,#REF!,"&lt;="&amp;ME191,#REF!,"&gt;="&amp;MF191)</f>
        <v>#REF!</v>
      </c>
      <c r="MV191" s="5" t="e">
        <f>COUNTIFS(#REF!,LT191,#REF!,1,#REF!,"&gt;="&amp;MI191,#REF!,"&lt;="&amp;MH191,#REF!,"="&amp;KZ191,#REF!,"="&amp;LA191,#REF!,"&lt;="&amp;ME191,#REF!,"&gt;="&amp;MF191)</f>
        <v>#REF!</v>
      </c>
      <c r="MW191" s="5" t="e">
        <f>COUNTIFS(#REF!,LT191,#REF!,0,#REF!,"&gt;="&amp;MI191,#REF!,"&lt;="&amp;MH191,#REF!,"="&amp;KZ191,#REF!,"="&amp;LA191,#REF!,"&lt;="&amp;ME191,#REF!,"&gt;="&amp;MF191)</f>
        <v>#REF!</v>
      </c>
      <c r="MX191" s="5" t="e">
        <f>COUNTIFS(#REF!,LT191,#REF!,1,#REF!,"&gt;="&amp;MC191,#REF!,"&lt;="&amp;MB191,#REF!,"&lt;="&amp;ME191,#REF!,"&gt;="&amp;MF191)</f>
        <v>#REF!</v>
      </c>
      <c r="MY191" s="5" t="e">
        <f>COUNTIFS(#REF!,LT191,#REF!,0,#REF!,"&gt;="&amp;MC191,#REF!,"&lt;="&amp;MB191,#REF!,"&lt;="&amp;ME191,#REF!,"&gt;="&amp;MF191)</f>
        <v>#REF!</v>
      </c>
      <c r="MZ191" s="5" t="e">
        <f>COUNTIFS(#REF!,LT191,#REF!,1,#REF!,"&lt;="&amp;ME191,#REF!,"&gt;="&amp;MF191,#REF!,"="&amp;KV191,#REF!,"="&amp;KX191)</f>
        <v>#REF!</v>
      </c>
      <c r="NA191" s="5" t="e">
        <f>COUNTIFS(#REF!,LT191,#REF!,0,#REF!,"&lt;="&amp;ME191,#REF!,"&gt;="&amp;MF191,#REF!,"="&amp;KV191,#REF!,"="&amp;KX191)</f>
        <v>#REF!</v>
      </c>
      <c r="NB191" s="5" t="e">
        <f>COUNTIFS(#REF!,LT191,#REF!,1,#REF!,"&lt;="&amp;ME191,#REF!,"&gt;="&amp;MF191,#REF!,"="&amp;KW191,#REF!,"="&amp;KY191)</f>
        <v>#REF!</v>
      </c>
      <c r="NC191" s="5" t="e">
        <f>COUNTIFS(#REF!,LT191,#REF!,0,#REF!,"&lt;="&amp;ME191,#REF!,"&gt;="&amp;MF191,#REF!,"="&amp;KW191,#REF!,"="&amp;KY191)</f>
        <v>#REF!</v>
      </c>
      <c r="ND191" s="5" t="e">
        <f>COUNTIFS(#REF!,LT191,#REF!,1,#REF!,"&gt;="&amp;MC191,#REF!,"&lt;="&amp;MB191,#REF!,"&lt;="&amp;ME191,#REF!,"&gt;="&amp;MF191,#REF!,"="&amp;KV191,#REF!,"="&amp;KX191)</f>
        <v>#REF!</v>
      </c>
      <c r="NE191" s="5" t="e">
        <f>COUNTIFS(#REF!,LT191,#REF!,0,#REF!,"&gt;="&amp;MC191,#REF!,"&lt;="&amp;MB191,#REF!,"&lt;="&amp;ME191,#REF!,"&gt;="&amp;MF191,#REF!,"="&amp;KV191,#REF!,"="&amp;KX191)</f>
        <v>#REF!</v>
      </c>
      <c r="NF191" s="5" t="e">
        <f>COUNTIFS(#REF!,LT191,#REF!,1,#REF!,"&gt;="&amp;MC191,#REF!,"&lt;="&amp;MB191,#REF!,"&lt;="&amp;ME191,#REF!,"&gt;="&amp;MF191,#REF!,"="&amp;KW191,#REF!,"="&amp;KY191)</f>
        <v>#REF!</v>
      </c>
      <c r="NG191" s="5" t="e">
        <f>COUNTIFS(#REF!,LT191,#REF!,0,#REF!,"&gt;="&amp;MC191,#REF!,"&lt;="&amp;MB191,#REF!,"&lt;="&amp;ME191,#REF!,"&gt;="&amp;MF191,#REF!,"="&amp;KW191,#REF!,"="&amp;KY191)</f>
        <v>#REF!</v>
      </c>
      <c r="NH191" s="5" t="e">
        <f>COUNTIFS(#REF!,LT191,#REF!,1,#REF!,"&gt;="&amp;MC191,#REF!,"&lt;="&amp;MB191,#REF!,"&lt;="&amp;ME191,#REF!,"&gt;="&amp;MF191,#REF!,"="&amp;KZ191,#REF!,"="&amp;LA191)</f>
        <v>#REF!</v>
      </c>
      <c r="NI191" s="5" t="e">
        <f>COUNTIFS(#REF!,LT191,#REF!,0,#REF!,"&gt;="&amp;MC191,#REF!,"&lt;="&amp;MB191,#REF!,"&lt;="&amp;ME191,#REF!,"&gt;="&amp;MF191,#REF!,"="&amp;KZ191,#REF!,"="&amp;LA191)</f>
        <v>#REF!</v>
      </c>
      <c r="NJ191" s="5" t="e">
        <f>COUNTIFS(#REF!,LT191,#REF!,1,#REF!,"&gt;="&amp;MI191,#REF!,"&lt;="&amp;MH191,#REF!,"&lt;="&amp;ME191,#REF!,"&gt;="&amp;MF191)</f>
        <v>#REF!</v>
      </c>
      <c r="NK191" s="5" t="e">
        <f>COUNTIFS(#REF!,LT191,#REF!,0,#REF!,"&gt;="&amp;MI191,#REF!,"&lt;="&amp;MH191,#REF!,"&lt;="&amp;ME191,#REF!,"&gt;="&amp;MF191)</f>
        <v>#REF!</v>
      </c>
      <c r="NL191" s="5" t="e">
        <f>COUNTIFS(#REF!,LT191,#REF!,1,#REF!,"&gt;="&amp;MI191,#REF!,"&lt;="&amp;MH191,#REF!,"="&amp;KZ191,#REF!,"="&amp;LA191,#REF!,"&lt;="&amp;ME191,#REF!,"&gt;="&amp;MF191)</f>
        <v>#REF!</v>
      </c>
      <c r="NM191" s="5" t="e">
        <f>COUNTIFS(#REF!,LT191,#REF!,0,#REF!,"&gt;="&amp;MI191,#REF!,"&lt;="&amp;MH191,#REF!,"="&amp;KZ191,#REF!,"="&amp;LA191,#REF!,"&lt;="&amp;ME191,#REF!,"&gt;="&amp;MF191)</f>
        <v>#REF!</v>
      </c>
      <c r="NN191" s="5" t="e">
        <f>COUNTIFS(#REF!,LT191,#REF!,1,#REF!,"&gt;="&amp;MC191,#REF!,"&lt;="&amp;MB191,#REF!,"&lt;="&amp;ME191,#REF!,"&gt;="&amp;MF191)</f>
        <v>#REF!</v>
      </c>
      <c r="NO191" s="5" t="e">
        <f>COUNTIFS(#REF!,LT191,#REF!,0,#REF!,"&gt;="&amp;MC191,#REF!,"&lt;="&amp;MB191,#REF!,"&lt;="&amp;ME191,#REF!,"&gt;="&amp;MF191)</f>
        <v>#REF!</v>
      </c>
      <c r="NP191" s="5" t="e">
        <f>COUNTIFS(#REF!,LT191,#REF!,1,#REF!,"&lt;="&amp;ME191,#REF!,"&gt;="&amp;MF191,#REF!,"="&amp;KV191,#REF!,"="&amp;KX191)</f>
        <v>#REF!</v>
      </c>
      <c r="NQ191" s="5" t="e">
        <f>COUNTIFS(#REF!,LT191,#REF!,0,#REF!,"&lt;="&amp;ME191,#REF!,"&gt;="&amp;MF191,#REF!,"="&amp;KV191,#REF!,"="&amp;KX191)</f>
        <v>#REF!</v>
      </c>
      <c r="NR191" s="5" t="e">
        <f>COUNTIFS(#REF!,LT191,#REF!,1,#REF!,"&lt;="&amp;ME191,#REF!,"&gt;="&amp;MF191,#REF!,"="&amp;KW191,#REF!,"="&amp;KY191)</f>
        <v>#REF!</v>
      </c>
      <c r="NS191" s="5" t="e">
        <f>COUNTIFS(#REF!,LT191,#REF!,0,#REF!,"&lt;="&amp;ME191,#REF!,"&gt;="&amp;MF191,#REF!,"="&amp;KW191,#REF!,"="&amp;KY191)</f>
        <v>#REF!</v>
      </c>
      <c r="NT191" s="5" t="e">
        <f t="shared" si="169"/>
        <v>#REF!</v>
      </c>
      <c r="NU191" s="5" t="e">
        <f t="shared" si="170"/>
        <v>#REF!</v>
      </c>
      <c r="NV191" s="5" t="e">
        <f t="shared" si="171"/>
        <v>#REF!</v>
      </c>
      <c r="NW191" s="6" t="e">
        <f t="shared" si="172"/>
        <v>#REF!</v>
      </c>
      <c r="NX191" s="7" t="e">
        <f t="shared" si="173"/>
        <v>#REF!</v>
      </c>
      <c r="NY191" s="5" t="e">
        <f t="shared" si="174"/>
        <v>#REF!</v>
      </c>
      <c r="NZ191" s="31" t="e">
        <f t="shared" si="175"/>
        <v>#REF!</v>
      </c>
      <c r="OA191" s="32" t="e">
        <f t="shared" si="176"/>
        <v>#REF!</v>
      </c>
      <c r="OB191" s="32" t="e">
        <f t="shared" si="177"/>
        <v>#REF!</v>
      </c>
      <c r="OC191" s="33" t="e">
        <f t="shared" si="178"/>
        <v>#REF!</v>
      </c>
      <c r="OD191" s="33" t="e">
        <f t="shared" si="179"/>
        <v>#REF!</v>
      </c>
      <c r="OE191" s="33" t="e">
        <f t="shared" si="180"/>
        <v>#REF!</v>
      </c>
      <c r="OF191" s="33" t="e">
        <f t="shared" si="181"/>
        <v>#REF!</v>
      </c>
      <c r="OG191" s="5" t="e">
        <f t="shared" si="182"/>
        <v>#REF!</v>
      </c>
      <c r="OH191" s="5" t="e">
        <f t="shared" si="183"/>
        <v>#REF!</v>
      </c>
      <c r="OI191" s="5" t="e">
        <f t="shared" si="184"/>
        <v>#REF!</v>
      </c>
      <c r="OJ191" s="6" t="e">
        <f t="shared" si="185"/>
        <v>#REF!</v>
      </c>
      <c r="OK191" s="7" t="e">
        <f t="shared" si="186"/>
        <v>#REF!</v>
      </c>
      <c r="OL191" s="5" t="e">
        <f t="shared" si="187"/>
        <v>#REF!</v>
      </c>
      <c r="OM191" s="31" t="e">
        <f t="shared" si="188"/>
        <v>#REF!</v>
      </c>
      <c r="ON191" s="32" t="e">
        <f t="shared" si="189"/>
        <v>#REF!</v>
      </c>
      <c r="OO191" s="32" t="e">
        <f t="shared" si="190"/>
        <v>#REF!</v>
      </c>
      <c r="OP191" s="33" t="e">
        <f t="shared" si="191"/>
        <v>#REF!</v>
      </c>
      <c r="OQ191" s="33" t="e">
        <f t="shared" si="192"/>
        <v>#REF!</v>
      </c>
      <c r="OR191" s="33" t="e">
        <f t="shared" si="193"/>
        <v>#REF!</v>
      </c>
      <c r="OS191" s="33" t="e">
        <f t="shared" si="194"/>
        <v>#REF!</v>
      </c>
      <c r="OT191" t="e">
        <f t="shared" si="195"/>
        <v>#REF!</v>
      </c>
      <c r="OU191" t="e">
        <f t="shared" si="196"/>
        <v>#REF!</v>
      </c>
      <c r="OV191" t="e">
        <f t="shared" si="197"/>
        <v>#REF!</v>
      </c>
      <c r="OW191" t="e">
        <f t="shared" si="198"/>
        <v>#REF!</v>
      </c>
      <c r="OX191" t="e">
        <f t="shared" si="199"/>
        <v>#REF!</v>
      </c>
      <c r="OY191" t="e">
        <f t="shared" si="200"/>
        <v>#REF!</v>
      </c>
    </row>
    <row r="192" spans="1:415" ht="16.5" customHeight="1" x14ac:dyDescent="0.3">
      <c r="A192" s="22"/>
      <c r="KN192" s="5" t="e">
        <f>IF(INDEX(#REF!,MATCH('HT 0-0'!D192,#REF!,0))=INDEX(#REF!,MATCH('HT 0-0'!D192,#REF!,0)),INDEX(#REF!,MATCH('HT 0-0'!D192,#REF!,0)),"ERROR")</f>
        <v>#REF!</v>
      </c>
      <c r="KO192" s="5" t="e">
        <f>IF(INDEX(#REF!,MATCH('HT 0-0'!E192,#REF!,0))=INDEX(#REF!,MATCH('HT 0-0'!E192,#REF!,0)),INDEX(#REF!,MATCH('HT 0-0'!E192,#REF!,0)),"ERROR")</f>
        <v>#REF!</v>
      </c>
      <c r="KP192" s="5" t="e">
        <f t="shared" si="134"/>
        <v>#REF!</v>
      </c>
      <c r="KQ192" t="str">
        <f t="shared" si="135"/>
        <v>_</v>
      </c>
      <c r="KR192" s="5" t="e">
        <f t="shared" si="136"/>
        <v>#DIV/0!</v>
      </c>
      <c r="KS192" s="5" t="e">
        <f t="shared" si="137"/>
        <v>#DIV/0!</v>
      </c>
      <c r="KT192" s="5" t="e">
        <f t="shared" si="138"/>
        <v>#DIV/0!</v>
      </c>
      <c r="KU192" s="5" t="e">
        <f t="shared" si="139"/>
        <v>#DIV/0!</v>
      </c>
      <c r="KV192" s="5" t="e">
        <f t="shared" si="140"/>
        <v>#DIV/0!</v>
      </c>
      <c r="KW192" s="5" t="e">
        <f t="shared" si="141"/>
        <v>#DIV/0!</v>
      </c>
      <c r="KX192" s="5" t="e">
        <f t="shared" si="142"/>
        <v>#DIV/0!</v>
      </c>
      <c r="KY192" s="5" t="e">
        <f t="shared" si="143"/>
        <v>#DIV/0!</v>
      </c>
      <c r="KZ192" s="5" t="e">
        <f t="shared" si="144"/>
        <v>#DIV/0!</v>
      </c>
      <c r="LA192" s="5" t="e">
        <f t="shared" si="145"/>
        <v>#DIV/0!</v>
      </c>
      <c r="LB192" t="e">
        <f>IF(LQ192="0-0",INDEX(Scrape!#REF!,MATCH('HT 0-0'!KP192,Scrape!$B:$B,0)),"")</f>
        <v>#REF!</v>
      </c>
      <c r="LC192" t="e">
        <f>IF(LQ192="0-0",INDEX(Scrape!$A:$A,MATCH('HT 0-0'!KP192,Scrape!$B:$B,0)),"")</f>
        <v>#REF!</v>
      </c>
      <c r="LD192" t="e">
        <f>IF(LQ192="0-0",INDEX(Scrape!$B:$B,MATCH('HT 0-0'!KP192,Scrape!$B:$B,0)),"")</f>
        <v>#REF!</v>
      </c>
      <c r="LE192" t="e">
        <f>IF(LQ192="0-0",INDEX(Scrape!$C:$C,MATCH('HT 0-0'!KP192,Scrape!$B:$B,0)),"")</f>
        <v>#REF!</v>
      </c>
      <c r="LF192" t="e">
        <f>IF(LQ192="0-0",INDEX(Scrape!$D:$D,MATCH('HT 0-0'!KP192,Scrape!$B:$B,0)),"")</f>
        <v>#REF!</v>
      </c>
      <c r="LG192" t="e">
        <f>IF(LQ192="0-0",INDEX(Scrape!$E:$E,MATCH('HT 0-0'!KP192,Scrape!$B:$B,0)),"")</f>
        <v>#REF!</v>
      </c>
      <c r="LH192" t="e">
        <f>IF(LQ192="0-0",INDEX(Scrape!$F:$F,MATCH('HT 0-0'!KP192,Scrape!$B:$B,0)),"")</f>
        <v>#REF!</v>
      </c>
      <c r="LI192" t="e">
        <f>IF(LQ192="0-0",INDEX(Scrape!$G:$G,MATCH('HT 0-0'!KP192,Scrape!$B:$B,0)),"")</f>
        <v>#REF!</v>
      </c>
      <c r="LJ192" t="e">
        <f>IF(LQ192="0-0",INDEX(Scrape!$H:$H,MATCH('HT 0-0'!KP192,Scrape!$B:$B,0)),"")</f>
        <v>#REF!</v>
      </c>
      <c r="LK192" t="e">
        <f>IF(LQ192="0-0",INDEX(Scrape!$I:$I,MATCH('HT 0-0'!KP192,Scrape!$B:$B,0)),"")</f>
        <v>#REF!</v>
      </c>
      <c r="LL192" t="e">
        <f>IF(LQ192="0-0",INDEX(Scrape!$J:$J,MATCH('HT 0-0'!KP192,Scrape!$B:$B,0)),"")</f>
        <v>#REF!</v>
      </c>
      <c r="LM192" t="e">
        <f>IF(LQ192="0-0",INDEX(Scrape!$K:$K,MATCH('HT 0-0'!KP192,Scrape!$B:$B,0)),"")</f>
        <v>#REF!</v>
      </c>
      <c r="LN192" t="e">
        <f>IF(LQ192="0-0",INDEX(Scrape!$L:$L,MATCH('HT 0-0'!KP192,Scrape!$B:$B,0)),"")</f>
        <v>#REF!</v>
      </c>
      <c r="LO192" t="e">
        <f>IF(LQ192="0-0",INDEX(Scrape!$M:$M,MATCH('HT 0-0'!KP192,Scrape!$B:$B,0)),"")</f>
        <v>#REF!</v>
      </c>
      <c r="LP192" t="e">
        <f>IF(LQ192="0-0",INDEX(Scrape!$N:$N,MATCH('HT 0-0'!KP192,Scrape!$B:$B,0)),"")</f>
        <v>#REF!</v>
      </c>
      <c r="LQ192" t="e">
        <f>INDEX(Scrape!$O:$O,MATCH('HT 0-0'!KP192,Scrape!$B:$B,0))</f>
        <v>#REF!</v>
      </c>
      <c r="LR192" t="e">
        <f t="shared" si="146"/>
        <v>#REF!</v>
      </c>
      <c r="LS192" t="e">
        <f t="shared" si="147"/>
        <v>#REF!</v>
      </c>
      <c r="LT192" s="23" t="e">
        <f>IF(INDEX(#REF!,MATCH(KQ192,#REF!,0))=INDEX(#REF!,MATCH(KQ192,#REF!,0)),INDEX(#REF!,MATCH(KQ192,#REF!,0)),"ERROR")</f>
        <v>#REF!</v>
      </c>
      <c r="LU192" s="24" t="e">
        <f t="shared" si="148"/>
        <v>#DIV/0!</v>
      </c>
      <c r="LV192" s="24" t="e">
        <f t="shared" si="149"/>
        <v>#DIV/0!</v>
      </c>
      <c r="LW192" s="24" t="e">
        <f t="shared" si="150"/>
        <v>#DIV/0!</v>
      </c>
      <c r="LX192" s="24" t="e">
        <f t="shared" si="151"/>
        <v>#DIV/0!</v>
      </c>
      <c r="LY192" s="25" t="e">
        <f t="shared" si="152"/>
        <v>#REF!</v>
      </c>
      <c r="LZ192" s="25" t="e">
        <f t="shared" si="153"/>
        <v>#REF!</v>
      </c>
      <c r="MA192" s="26" t="e">
        <f t="shared" si="154"/>
        <v>#REF!</v>
      </c>
      <c r="MB192" s="27" t="e">
        <f t="shared" si="155"/>
        <v>#REF!</v>
      </c>
      <c r="MC192" s="28" t="e">
        <f t="shared" si="156"/>
        <v>#REF!</v>
      </c>
      <c r="MD192" s="24" t="e">
        <f t="shared" si="157"/>
        <v>#REF!</v>
      </c>
      <c r="ME192" s="29" t="e">
        <f t="shared" si="158"/>
        <v>#REF!</v>
      </c>
      <c r="MF192" s="30" t="e">
        <f t="shared" si="159"/>
        <v>#REF!</v>
      </c>
      <c r="MG192" s="24" t="e">
        <f t="shared" si="160"/>
        <v>#REF!</v>
      </c>
      <c r="MH192" s="29" t="e">
        <f t="shared" si="161"/>
        <v>#REF!</v>
      </c>
      <c r="MI192" s="30" t="e">
        <f t="shared" si="162"/>
        <v>#REF!</v>
      </c>
      <c r="MJ192" t="str">
        <f t="shared" si="163"/>
        <v/>
      </c>
      <c r="MK192" t="str">
        <f t="shared" si="164"/>
        <v/>
      </c>
      <c r="ML192" t="str">
        <f t="shared" si="165"/>
        <v/>
      </c>
      <c r="MM192" t="str">
        <f t="shared" si="166"/>
        <v/>
      </c>
      <c r="MN192" t="str">
        <f t="shared" si="167"/>
        <v/>
      </c>
      <c r="MO192" t="str">
        <f t="shared" si="168"/>
        <v/>
      </c>
      <c r="MP192" s="5" t="e">
        <f>COUNTIFS(#REF!,LT192,#REF!,1,#REF!,"&gt;="&amp;MC192,#REF!,"&lt;="&amp;MB192,#REF!,"&lt;="&amp;ME192,#REF!,"&gt;="&amp;MF192,#REF!,"="&amp;KV192,#REF!,"="&amp;KX192)</f>
        <v>#REF!</v>
      </c>
      <c r="MQ192" s="5" t="e">
        <f>COUNTIFS(#REF!,LT192,#REF!,0,#REF!,"&gt;="&amp;MC192,#REF!,"&lt;="&amp;MB192,#REF!,"&lt;="&amp;ME192,#REF!,"&gt;="&amp;MF192,#REF!,"="&amp;KV192,#REF!,"="&amp;KX192)</f>
        <v>#REF!</v>
      </c>
      <c r="MR192" s="5" t="e">
        <f>COUNTIFS(#REF!,LT192,#REF!,1,#REF!,"&gt;="&amp;MC192,#REF!,"&lt;="&amp;MB192,#REF!,"&lt;="&amp;ME192,#REF!,"&gt;="&amp;MF192,#REF!,"="&amp;KW192,#REF!,"="&amp;KY192)</f>
        <v>#REF!</v>
      </c>
      <c r="MS192" s="5" t="e">
        <f>COUNTIFS(#REF!,LT192,#REF!,0,#REF!,"&gt;="&amp;MC192,#REF!,"&lt;="&amp;MB192,#REF!,"&lt;="&amp;ME192,#REF!,"&gt;="&amp;MF192,#REF!,"="&amp;KW192,#REF!,"="&amp;KY192)</f>
        <v>#REF!</v>
      </c>
      <c r="MT192" s="5" t="e">
        <f>COUNTIFS(#REF!,LT192,#REF!,1,#REF!,"&gt;="&amp;MI192,#REF!,"&lt;="&amp;MH192,#REF!,"&lt;="&amp;ME192,#REF!,"&gt;="&amp;MF192)</f>
        <v>#REF!</v>
      </c>
      <c r="MU192" s="5" t="e">
        <f>COUNTIFS(#REF!,LT192,#REF!,0,#REF!,"&gt;="&amp;MI192,#REF!,"&lt;="&amp;MH192,#REF!,"&lt;="&amp;ME192,#REF!,"&gt;="&amp;MF192)</f>
        <v>#REF!</v>
      </c>
      <c r="MV192" s="5" t="e">
        <f>COUNTIFS(#REF!,LT192,#REF!,1,#REF!,"&gt;="&amp;MI192,#REF!,"&lt;="&amp;MH192,#REF!,"="&amp;KZ192,#REF!,"="&amp;LA192,#REF!,"&lt;="&amp;ME192,#REF!,"&gt;="&amp;MF192)</f>
        <v>#REF!</v>
      </c>
      <c r="MW192" s="5" t="e">
        <f>COUNTIFS(#REF!,LT192,#REF!,0,#REF!,"&gt;="&amp;MI192,#REF!,"&lt;="&amp;MH192,#REF!,"="&amp;KZ192,#REF!,"="&amp;LA192,#REF!,"&lt;="&amp;ME192,#REF!,"&gt;="&amp;MF192)</f>
        <v>#REF!</v>
      </c>
      <c r="MX192" s="5" t="e">
        <f>COUNTIFS(#REF!,LT192,#REF!,1,#REF!,"&gt;="&amp;MC192,#REF!,"&lt;="&amp;MB192,#REF!,"&lt;="&amp;ME192,#REF!,"&gt;="&amp;MF192)</f>
        <v>#REF!</v>
      </c>
      <c r="MY192" s="5" t="e">
        <f>COUNTIFS(#REF!,LT192,#REF!,0,#REF!,"&gt;="&amp;MC192,#REF!,"&lt;="&amp;MB192,#REF!,"&lt;="&amp;ME192,#REF!,"&gt;="&amp;MF192)</f>
        <v>#REF!</v>
      </c>
      <c r="MZ192" s="5" t="e">
        <f>COUNTIFS(#REF!,LT192,#REF!,1,#REF!,"&lt;="&amp;ME192,#REF!,"&gt;="&amp;MF192,#REF!,"="&amp;KV192,#REF!,"="&amp;KX192)</f>
        <v>#REF!</v>
      </c>
      <c r="NA192" s="5" t="e">
        <f>COUNTIFS(#REF!,LT192,#REF!,0,#REF!,"&lt;="&amp;ME192,#REF!,"&gt;="&amp;MF192,#REF!,"="&amp;KV192,#REF!,"="&amp;KX192)</f>
        <v>#REF!</v>
      </c>
      <c r="NB192" s="5" t="e">
        <f>COUNTIFS(#REF!,LT192,#REF!,1,#REF!,"&lt;="&amp;ME192,#REF!,"&gt;="&amp;MF192,#REF!,"="&amp;KW192,#REF!,"="&amp;KY192)</f>
        <v>#REF!</v>
      </c>
      <c r="NC192" s="5" t="e">
        <f>COUNTIFS(#REF!,LT192,#REF!,0,#REF!,"&lt;="&amp;ME192,#REF!,"&gt;="&amp;MF192,#REF!,"="&amp;KW192,#REF!,"="&amp;KY192)</f>
        <v>#REF!</v>
      </c>
      <c r="ND192" s="5" t="e">
        <f>COUNTIFS(#REF!,LT192,#REF!,1,#REF!,"&gt;="&amp;MC192,#REF!,"&lt;="&amp;MB192,#REF!,"&lt;="&amp;ME192,#REF!,"&gt;="&amp;MF192,#REF!,"="&amp;KV192,#REF!,"="&amp;KX192)</f>
        <v>#REF!</v>
      </c>
      <c r="NE192" s="5" t="e">
        <f>COUNTIFS(#REF!,LT192,#REF!,0,#REF!,"&gt;="&amp;MC192,#REF!,"&lt;="&amp;MB192,#REF!,"&lt;="&amp;ME192,#REF!,"&gt;="&amp;MF192,#REF!,"="&amp;KV192,#REF!,"="&amp;KX192)</f>
        <v>#REF!</v>
      </c>
      <c r="NF192" s="5" t="e">
        <f>COUNTIFS(#REF!,LT192,#REF!,1,#REF!,"&gt;="&amp;MC192,#REF!,"&lt;="&amp;MB192,#REF!,"&lt;="&amp;ME192,#REF!,"&gt;="&amp;MF192,#REF!,"="&amp;KW192,#REF!,"="&amp;KY192)</f>
        <v>#REF!</v>
      </c>
      <c r="NG192" s="5" t="e">
        <f>COUNTIFS(#REF!,LT192,#REF!,0,#REF!,"&gt;="&amp;MC192,#REF!,"&lt;="&amp;MB192,#REF!,"&lt;="&amp;ME192,#REF!,"&gt;="&amp;MF192,#REF!,"="&amp;KW192,#REF!,"="&amp;KY192)</f>
        <v>#REF!</v>
      </c>
      <c r="NH192" s="5" t="e">
        <f>COUNTIFS(#REF!,LT192,#REF!,1,#REF!,"&gt;="&amp;MC192,#REF!,"&lt;="&amp;MB192,#REF!,"&lt;="&amp;ME192,#REF!,"&gt;="&amp;MF192,#REF!,"="&amp;KZ192,#REF!,"="&amp;LA192)</f>
        <v>#REF!</v>
      </c>
      <c r="NI192" s="5" t="e">
        <f>COUNTIFS(#REF!,LT192,#REF!,0,#REF!,"&gt;="&amp;MC192,#REF!,"&lt;="&amp;MB192,#REF!,"&lt;="&amp;ME192,#REF!,"&gt;="&amp;MF192,#REF!,"="&amp;KZ192,#REF!,"="&amp;LA192)</f>
        <v>#REF!</v>
      </c>
      <c r="NJ192" s="5" t="e">
        <f>COUNTIFS(#REF!,LT192,#REF!,1,#REF!,"&gt;="&amp;MI192,#REF!,"&lt;="&amp;MH192,#REF!,"&lt;="&amp;ME192,#REF!,"&gt;="&amp;MF192)</f>
        <v>#REF!</v>
      </c>
      <c r="NK192" s="5" t="e">
        <f>COUNTIFS(#REF!,LT192,#REF!,0,#REF!,"&gt;="&amp;MI192,#REF!,"&lt;="&amp;MH192,#REF!,"&lt;="&amp;ME192,#REF!,"&gt;="&amp;MF192)</f>
        <v>#REF!</v>
      </c>
      <c r="NL192" s="5" t="e">
        <f>COUNTIFS(#REF!,LT192,#REF!,1,#REF!,"&gt;="&amp;MI192,#REF!,"&lt;="&amp;MH192,#REF!,"="&amp;KZ192,#REF!,"="&amp;LA192,#REF!,"&lt;="&amp;ME192,#REF!,"&gt;="&amp;MF192)</f>
        <v>#REF!</v>
      </c>
      <c r="NM192" s="5" t="e">
        <f>COUNTIFS(#REF!,LT192,#REF!,0,#REF!,"&gt;="&amp;MI192,#REF!,"&lt;="&amp;MH192,#REF!,"="&amp;KZ192,#REF!,"="&amp;LA192,#REF!,"&lt;="&amp;ME192,#REF!,"&gt;="&amp;MF192)</f>
        <v>#REF!</v>
      </c>
      <c r="NN192" s="5" t="e">
        <f>COUNTIFS(#REF!,LT192,#REF!,1,#REF!,"&gt;="&amp;MC192,#REF!,"&lt;="&amp;MB192,#REF!,"&lt;="&amp;ME192,#REF!,"&gt;="&amp;MF192)</f>
        <v>#REF!</v>
      </c>
      <c r="NO192" s="5" t="e">
        <f>COUNTIFS(#REF!,LT192,#REF!,0,#REF!,"&gt;="&amp;MC192,#REF!,"&lt;="&amp;MB192,#REF!,"&lt;="&amp;ME192,#REF!,"&gt;="&amp;MF192)</f>
        <v>#REF!</v>
      </c>
      <c r="NP192" s="5" t="e">
        <f>COUNTIFS(#REF!,LT192,#REF!,1,#REF!,"&lt;="&amp;ME192,#REF!,"&gt;="&amp;MF192,#REF!,"="&amp;KV192,#REF!,"="&amp;KX192)</f>
        <v>#REF!</v>
      </c>
      <c r="NQ192" s="5" t="e">
        <f>COUNTIFS(#REF!,LT192,#REF!,0,#REF!,"&lt;="&amp;ME192,#REF!,"&gt;="&amp;MF192,#REF!,"="&amp;KV192,#REF!,"="&amp;KX192)</f>
        <v>#REF!</v>
      </c>
      <c r="NR192" s="5" t="e">
        <f>COUNTIFS(#REF!,LT192,#REF!,1,#REF!,"&lt;="&amp;ME192,#REF!,"&gt;="&amp;MF192,#REF!,"="&amp;KW192,#REF!,"="&amp;KY192)</f>
        <v>#REF!</v>
      </c>
      <c r="NS192" s="5" t="e">
        <f>COUNTIFS(#REF!,LT192,#REF!,0,#REF!,"&lt;="&amp;ME192,#REF!,"&gt;="&amp;MF192,#REF!,"="&amp;KW192,#REF!,"="&amp;KY192)</f>
        <v>#REF!</v>
      </c>
      <c r="NT192" s="5" t="e">
        <f t="shared" si="169"/>
        <v>#REF!</v>
      </c>
      <c r="NU192" s="5" t="e">
        <f t="shared" si="170"/>
        <v>#REF!</v>
      </c>
      <c r="NV192" s="5" t="e">
        <f t="shared" si="171"/>
        <v>#REF!</v>
      </c>
      <c r="NW192" s="6" t="e">
        <f t="shared" si="172"/>
        <v>#REF!</v>
      </c>
      <c r="NX192" s="7" t="e">
        <f t="shared" si="173"/>
        <v>#REF!</v>
      </c>
      <c r="NY192" s="5" t="e">
        <f t="shared" si="174"/>
        <v>#REF!</v>
      </c>
      <c r="NZ192" s="31" t="e">
        <f t="shared" si="175"/>
        <v>#REF!</v>
      </c>
      <c r="OA192" s="32" t="e">
        <f t="shared" si="176"/>
        <v>#REF!</v>
      </c>
      <c r="OB192" s="32" t="e">
        <f t="shared" si="177"/>
        <v>#REF!</v>
      </c>
      <c r="OC192" s="33" t="e">
        <f t="shared" si="178"/>
        <v>#REF!</v>
      </c>
      <c r="OD192" s="33" t="e">
        <f t="shared" si="179"/>
        <v>#REF!</v>
      </c>
      <c r="OE192" s="33" t="e">
        <f t="shared" si="180"/>
        <v>#REF!</v>
      </c>
      <c r="OF192" s="33" t="e">
        <f t="shared" si="181"/>
        <v>#REF!</v>
      </c>
      <c r="OG192" s="5" t="e">
        <f t="shared" si="182"/>
        <v>#REF!</v>
      </c>
      <c r="OH192" s="5" t="e">
        <f t="shared" si="183"/>
        <v>#REF!</v>
      </c>
      <c r="OI192" s="5" t="e">
        <f t="shared" si="184"/>
        <v>#REF!</v>
      </c>
      <c r="OJ192" s="6" t="e">
        <f t="shared" si="185"/>
        <v>#REF!</v>
      </c>
      <c r="OK192" s="7" t="e">
        <f t="shared" si="186"/>
        <v>#REF!</v>
      </c>
      <c r="OL192" s="5" t="e">
        <f t="shared" si="187"/>
        <v>#REF!</v>
      </c>
      <c r="OM192" s="31" t="e">
        <f t="shared" si="188"/>
        <v>#REF!</v>
      </c>
      <c r="ON192" s="32" t="e">
        <f t="shared" si="189"/>
        <v>#REF!</v>
      </c>
      <c r="OO192" s="32" t="e">
        <f t="shared" si="190"/>
        <v>#REF!</v>
      </c>
      <c r="OP192" s="33" t="e">
        <f t="shared" si="191"/>
        <v>#REF!</v>
      </c>
      <c r="OQ192" s="33" t="e">
        <f t="shared" si="192"/>
        <v>#REF!</v>
      </c>
      <c r="OR192" s="33" t="e">
        <f t="shared" si="193"/>
        <v>#REF!</v>
      </c>
      <c r="OS192" s="33" t="e">
        <f t="shared" si="194"/>
        <v>#REF!</v>
      </c>
      <c r="OT192" t="e">
        <f t="shared" si="195"/>
        <v>#REF!</v>
      </c>
      <c r="OU192" t="e">
        <f t="shared" si="196"/>
        <v>#REF!</v>
      </c>
      <c r="OV192" t="e">
        <f t="shared" si="197"/>
        <v>#REF!</v>
      </c>
      <c r="OW192" t="e">
        <f t="shared" si="198"/>
        <v>#REF!</v>
      </c>
      <c r="OX192" t="e">
        <f t="shared" si="199"/>
        <v>#REF!</v>
      </c>
      <c r="OY192" t="e">
        <f t="shared" si="200"/>
        <v>#REF!</v>
      </c>
    </row>
    <row r="193" spans="1:415" ht="16.5" customHeight="1" x14ac:dyDescent="0.3">
      <c r="A193" s="22"/>
      <c r="KN193" s="5" t="e">
        <f>IF(INDEX(#REF!,MATCH('HT 0-0'!D193,#REF!,0))=INDEX(#REF!,MATCH('HT 0-0'!D193,#REF!,0)),INDEX(#REF!,MATCH('HT 0-0'!D193,#REF!,0)),"ERROR")</f>
        <v>#REF!</v>
      </c>
      <c r="KO193" s="5" t="e">
        <f>IF(INDEX(#REF!,MATCH('HT 0-0'!E193,#REF!,0))=INDEX(#REF!,MATCH('HT 0-0'!E193,#REF!,0)),INDEX(#REF!,MATCH('HT 0-0'!E193,#REF!,0)),"ERROR")</f>
        <v>#REF!</v>
      </c>
      <c r="KP193" s="5" t="e">
        <f t="shared" si="134"/>
        <v>#REF!</v>
      </c>
      <c r="KQ193" t="str">
        <f t="shared" si="135"/>
        <v>_</v>
      </c>
      <c r="KR193" s="5" t="e">
        <f t="shared" si="136"/>
        <v>#DIV/0!</v>
      </c>
      <c r="KS193" s="5" t="e">
        <f t="shared" si="137"/>
        <v>#DIV/0!</v>
      </c>
      <c r="KT193" s="5" t="e">
        <f t="shared" si="138"/>
        <v>#DIV/0!</v>
      </c>
      <c r="KU193" s="5" t="e">
        <f t="shared" si="139"/>
        <v>#DIV/0!</v>
      </c>
      <c r="KV193" s="5" t="e">
        <f t="shared" si="140"/>
        <v>#DIV/0!</v>
      </c>
      <c r="KW193" s="5" t="e">
        <f t="shared" si="141"/>
        <v>#DIV/0!</v>
      </c>
      <c r="KX193" s="5" t="e">
        <f t="shared" si="142"/>
        <v>#DIV/0!</v>
      </c>
      <c r="KY193" s="5" t="e">
        <f t="shared" si="143"/>
        <v>#DIV/0!</v>
      </c>
      <c r="KZ193" s="5" t="e">
        <f t="shared" si="144"/>
        <v>#DIV/0!</v>
      </c>
      <c r="LA193" s="5" t="e">
        <f t="shared" si="145"/>
        <v>#DIV/0!</v>
      </c>
      <c r="LB193" t="e">
        <f>IF(LQ193="0-0",INDEX(Scrape!#REF!,MATCH('HT 0-0'!KP193,Scrape!$B:$B,0)),"")</f>
        <v>#REF!</v>
      </c>
      <c r="LC193" t="e">
        <f>IF(LQ193="0-0",INDEX(Scrape!$A:$A,MATCH('HT 0-0'!KP193,Scrape!$B:$B,0)),"")</f>
        <v>#REF!</v>
      </c>
      <c r="LD193" t="e">
        <f>IF(LQ193="0-0",INDEX(Scrape!$B:$B,MATCH('HT 0-0'!KP193,Scrape!$B:$B,0)),"")</f>
        <v>#REF!</v>
      </c>
      <c r="LE193" t="e">
        <f>IF(LQ193="0-0",INDEX(Scrape!$C:$C,MATCH('HT 0-0'!KP193,Scrape!$B:$B,0)),"")</f>
        <v>#REF!</v>
      </c>
      <c r="LF193" t="e">
        <f>IF(LQ193="0-0",INDEX(Scrape!$D:$D,MATCH('HT 0-0'!KP193,Scrape!$B:$B,0)),"")</f>
        <v>#REF!</v>
      </c>
      <c r="LG193" t="e">
        <f>IF(LQ193="0-0",INDEX(Scrape!$E:$E,MATCH('HT 0-0'!KP193,Scrape!$B:$B,0)),"")</f>
        <v>#REF!</v>
      </c>
      <c r="LH193" t="e">
        <f>IF(LQ193="0-0",INDEX(Scrape!$F:$F,MATCH('HT 0-0'!KP193,Scrape!$B:$B,0)),"")</f>
        <v>#REF!</v>
      </c>
      <c r="LI193" t="e">
        <f>IF(LQ193="0-0",INDEX(Scrape!$G:$G,MATCH('HT 0-0'!KP193,Scrape!$B:$B,0)),"")</f>
        <v>#REF!</v>
      </c>
      <c r="LJ193" t="e">
        <f>IF(LQ193="0-0",INDEX(Scrape!$H:$H,MATCH('HT 0-0'!KP193,Scrape!$B:$B,0)),"")</f>
        <v>#REF!</v>
      </c>
      <c r="LK193" t="e">
        <f>IF(LQ193="0-0",INDEX(Scrape!$I:$I,MATCH('HT 0-0'!KP193,Scrape!$B:$B,0)),"")</f>
        <v>#REF!</v>
      </c>
      <c r="LL193" t="e">
        <f>IF(LQ193="0-0",INDEX(Scrape!$J:$J,MATCH('HT 0-0'!KP193,Scrape!$B:$B,0)),"")</f>
        <v>#REF!</v>
      </c>
      <c r="LM193" t="e">
        <f>IF(LQ193="0-0",INDEX(Scrape!$K:$K,MATCH('HT 0-0'!KP193,Scrape!$B:$B,0)),"")</f>
        <v>#REF!</v>
      </c>
      <c r="LN193" t="e">
        <f>IF(LQ193="0-0",INDEX(Scrape!$L:$L,MATCH('HT 0-0'!KP193,Scrape!$B:$B,0)),"")</f>
        <v>#REF!</v>
      </c>
      <c r="LO193" t="e">
        <f>IF(LQ193="0-0",INDEX(Scrape!$M:$M,MATCH('HT 0-0'!KP193,Scrape!$B:$B,0)),"")</f>
        <v>#REF!</v>
      </c>
      <c r="LP193" t="e">
        <f>IF(LQ193="0-0",INDEX(Scrape!$N:$N,MATCH('HT 0-0'!KP193,Scrape!$B:$B,0)),"")</f>
        <v>#REF!</v>
      </c>
      <c r="LQ193" t="e">
        <f>INDEX(Scrape!$O:$O,MATCH('HT 0-0'!KP193,Scrape!$B:$B,0))</f>
        <v>#REF!</v>
      </c>
      <c r="LR193" t="e">
        <f t="shared" si="146"/>
        <v>#REF!</v>
      </c>
      <c r="LS193" t="e">
        <f t="shared" si="147"/>
        <v>#REF!</v>
      </c>
      <c r="LT193" s="23" t="e">
        <f>IF(INDEX(#REF!,MATCH(KQ193,#REF!,0))=INDEX(#REF!,MATCH(KQ193,#REF!,0)),INDEX(#REF!,MATCH(KQ193,#REF!,0)),"ERROR")</f>
        <v>#REF!</v>
      </c>
      <c r="LU193" s="24" t="e">
        <f t="shared" si="148"/>
        <v>#DIV/0!</v>
      </c>
      <c r="LV193" s="24" t="e">
        <f t="shared" si="149"/>
        <v>#DIV/0!</v>
      </c>
      <c r="LW193" s="24" t="e">
        <f t="shared" si="150"/>
        <v>#DIV/0!</v>
      </c>
      <c r="LX193" s="24" t="e">
        <f t="shared" si="151"/>
        <v>#DIV/0!</v>
      </c>
      <c r="LY193" s="25" t="e">
        <f t="shared" si="152"/>
        <v>#REF!</v>
      </c>
      <c r="LZ193" s="25" t="e">
        <f t="shared" si="153"/>
        <v>#REF!</v>
      </c>
      <c r="MA193" s="26" t="e">
        <f t="shared" si="154"/>
        <v>#REF!</v>
      </c>
      <c r="MB193" s="27" t="e">
        <f t="shared" si="155"/>
        <v>#REF!</v>
      </c>
      <c r="MC193" s="28" t="e">
        <f t="shared" si="156"/>
        <v>#REF!</v>
      </c>
      <c r="MD193" s="24" t="e">
        <f t="shared" si="157"/>
        <v>#REF!</v>
      </c>
      <c r="ME193" s="29" t="e">
        <f t="shared" si="158"/>
        <v>#REF!</v>
      </c>
      <c r="MF193" s="30" t="e">
        <f t="shared" si="159"/>
        <v>#REF!</v>
      </c>
      <c r="MG193" s="24" t="e">
        <f t="shared" si="160"/>
        <v>#REF!</v>
      </c>
      <c r="MH193" s="29" t="e">
        <f t="shared" si="161"/>
        <v>#REF!</v>
      </c>
      <c r="MI193" s="30" t="e">
        <f t="shared" si="162"/>
        <v>#REF!</v>
      </c>
      <c r="MJ193" t="str">
        <f t="shared" si="163"/>
        <v/>
      </c>
      <c r="MK193" t="str">
        <f t="shared" si="164"/>
        <v/>
      </c>
      <c r="ML193" t="str">
        <f t="shared" si="165"/>
        <v/>
      </c>
      <c r="MM193" t="str">
        <f t="shared" si="166"/>
        <v/>
      </c>
      <c r="MN193" t="str">
        <f t="shared" si="167"/>
        <v/>
      </c>
      <c r="MO193" t="str">
        <f t="shared" si="168"/>
        <v/>
      </c>
      <c r="MP193" s="5" t="e">
        <f>COUNTIFS(#REF!,LT193,#REF!,1,#REF!,"&gt;="&amp;MC193,#REF!,"&lt;="&amp;MB193,#REF!,"&lt;="&amp;ME193,#REF!,"&gt;="&amp;MF193,#REF!,"="&amp;KV193,#REF!,"="&amp;KX193)</f>
        <v>#REF!</v>
      </c>
      <c r="MQ193" s="5" t="e">
        <f>COUNTIFS(#REF!,LT193,#REF!,0,#REF!,"&gt;="&amp;MC193,#REF!,"&lt;="&amp;MB193,#REF!,"&lt;="&amp;ME193,#REF!,"&gt;="&amp;MF193,#REF!,"="&amp;KV193,#REF!,"="&amp;KX193)</f>
        <v>#REF!</v>
      </c>
      <c r="MR193" s="5" t="e">
        <f>COUNTIFS(#REF!,LT193,#REF!,1,#REF!,"&gt;="&amp;MC193,#REF!,"&lt;="&amp;MB193,#REF!,"&lt;="&amp;ME193,#REF!,"&gt;="&amp;MF193,#REF!,"="&amp;KW193,#REF!,"="&amp;KY193)</f>
        <v>#REF!</v>
      </c>
      <c r="MS193" s="5" t="e">
        <f>COUNTIFS(#REF!,LT193,#REF!,0,#REF!,"&gt;="&amp;MC193,#REF!,"&lt;="&amp;MB193,#REF!,"&lt;="&amp;ME193,#REF!,"&gt;="&amp;MF193,#REF!,"="&amp;KW193,#REF!,"="&amp;KY193)</f>
        <v>#REF!</v>
      </c>
      <c r="MT193" s="5" t="e">
        <f>COUNTIFS(#REF!,LT193,#REF!,1,#REF!,"&gt;="&amp;MI193,#REF!,"&lt;="&amp;MH193,#REF!,"&lt;="&amp;ME193,#REF!,"&gt;="&amp;MF193)</f>
        <v>#REF!</v>
      </c>
      <c r="MU193" s="5" t="e">
        <f>COUNTIFS(#REF!,LT193,#REF!,0,#REF!,"&gt;="&amp;MI193,#REF!,"&lt;="&amp;MH193,#REF!,"&lt;="&amp;ME193,#REF!,"&gt;="&amp;MF193)</f>
        <v>#REF!</v>
      </c>
      <c r="MV193" s="5" t="e">
        <f>COUNTIFS(#REF!,LT193,#REF!,1,#REF!,"&gt;="&amp;MI193,#REF!,"&lt;="&amp;MH193,#REF!,"="&amp;KZ193,#REF!,"="&amp;LA193,#REF!,"&lt;="&amp;ME193,#REF!,"&gt;="&amp;MF193)</f>
        <v>#REF!</v>
      </c>
      <c r="MW193" s="5" t="e">
        <f>COUNTIFS(#REF!,LT193,#REF!,0,#REF!,"&gt;="&amp;MI193,#REF!,"&lt;="&amp;MH193,#REF!,"="&amp;KZ193,#REF!,"="&amp;LA193,#REF!,"&lt;="&amp;ME193,#REF!,"&gt;="&amp;MF193)</f>
        <v>#REF!</v>
      </c>
      <c r="MX193" s="5" t="e">
        <f>COUNTIFS(#REF!,LT193,#REF!,1,#REF!,"&gt;="&amp;MC193,#REF!,"&lt;="&amp;MB193,#REF!,"&lt;="&amp;ME193,#REF!,"&gt;="&amp;MF193)</f>
        <v>#REF!</v>
      </c>
      <c r="MY193" s="5" t="e">
        <f>COUNTIFS(#REF!,LT193,#REF!,0,#REF!,"&gt;="&amp;MC193,#REF!,"&lt;="&amp;MB193,#REF!,"&lt;="&amp;ME193,#REF!,"&gt;="&amp;MF193)</f>
        <v>#REF!</v>
      </c>
      <c r="MZ193" s="5" t="e">
        <f>COUNTIFS(#REF!,LT193,#REF!,1,#REF!,"&lt;="&amp;ME193,#REF!,"&gt;="&amp;MF193,#REF!,"="&amp;KV193,#REF!,"="&amp;KX193)</f>
        <v>#REF!</v>
      </c>
      <c r="NA193" s="5" t="e">
        <f>COUNTIFS(#REF!,LT193,#REF!,0,#REF!,"&lt;="&amp;ME193,#REF!,"&gt;="&amp;MF193,#REF!,"="&amp;KV193,#REF!,"="&amp;KX193)</f>
        <v>#REF!</v>
      </c>
      <c r="NB193" s="5" t="e">
        <f>COUNTIFS(#REF!,LT193,#REF!,1,#REF!,"&lt;="&amp;ME193,#REF!,"&gt;="&amp;MF193,#REF!,"="&amp;KW193,#REF!,"="&amp;KY193)</f>
        <v>#REF!</v>
      </c>
      <c r="NC193" s="5" t="e">
        <f>COUNTIFS(#REF!,LT193,#REF!,0,#REF!,"&lt;="&amp;ME193,#REF!,"&gt;="&amp;MF193,#REF!,"="&amp;KW193,#REF!,"="&amp;KY193)</f>
        <v>#REF!</v>
      </c>
      <c r="ND193" s="5" t="e">
        <f>COUNTIFS(#REF!,LT193,#REF!,1,#REF!,"&gt;="&amp;MC193,#REF!,"&lt;="&amp;MB193,#REF!,"&lt;="&amp;ME193,#REF!,"&gt;="&amp;MF193,#REF!,"="&amp;KV193,#REF!,"="&amp;KX193)</f>
        <v>#REF!</v>
      </c>
      <c r="NE193" s="5" t="e">
        <f>COUNTIFS(#REF!,LT193,#REF!,0,#REF!,"&gt;="&amp;MC193,#REF!,"&lt;="&amp;MB193,#REF!,"&lt;="&amp;ME193,#REF!,"&gt;="&amp;MF193,#REF!,"="&amp;KV193,#REF!,"="&amp;KX193)</f>
        <v>#REF!</v>
      </c>
      <c r="NF193" s="5" t="e">
        <f>COUNTIFS(#REF!,LT193,#REF!,1,#REF!,"&gt;="&amp;MC193,#REF!,"&lt;="&amp;MB193,#REF!,"&lt;="&amp;ME193,#REF!,"&gt;="&amp;MF193,#REF!,"="&amp;KW193,#REF!,"="&amp;KY193)</f>
        <v>#REF!</v>
      </c>
      <c r="NG193" s="5" t="e">
        <f>COUNTIFS(#REF!,LT193,#REF!,0,#REF!,"&gt;="&amp;MC193,#REF!,"&lt;="&amp;MB193,#REF!,"&lt;="&amp;ME193,#REF!,"&gt;="&amp;MF193,#REF!,"="&amp;KW193,#REF!,"="&amp;KY193)</f>
        <v>#REF!</v>
      </c>
      <c r="NH193" s="5" t="e">
        <f>COUNTIFS(#REF!,LT193,#REF!,1,#REF!,"&gt;="&amp;MC193,#REF!,"&lt;="&amp;MB193,#REF!,"&lt;="&amp;ME193,#REF!,"&gt;="&amp;MF193,#REF!,"="&amp;KZ193,#REF!,"="&amp;LA193)</f>
        <v>#REF!</v>
      </c>
      <c r="NI193" s="5" t="e">
        <f>COUNTIFS(#REF!,LT193,#REF!,0,#REF!,"&gt;="&amp;MC193,#REF!,"&lt;="&amp;MB193,#REF!,"&lt;="&amp;ME193,#REF!,"&gt;="&amp;MF193,#REF!,"="&amp;KZ193,#REF!,"="&amp;LA193)</f>
        <v>#REF!</v>
      </c>
      <c r="NJ193" s="5" t="e">
        <f>COUNTIFS(#REF!,LT193,#REF!,1,#REF!,"&gt;="&amp;MI193,#REF!,"&lt;="&amp;MH193,#REF!,"&lt;="&amp;ME193,#REF!,"&gt;="&amp;MF193)</f>
        <v>#REF!</v>
      </c>
      <c r="NK193" s="5" t="e">
        <f>COUNTIFS(#REF!,LT193,#REF!,0,#REF!,"&gt;="&amp;MI193,#REF!,"&lt;="&amp;MH193,#REF!,"&lt;="&amp;ME193,#REF!,"&gt;="&amp;MF193)</f>
        <v>#REF!</v>
      </c>
      <c r="NL193" s="5" t="e">
        <f>COUNTIFS(#REF!,LT193,#REF!,1,#REF!,"&gt;="&amp;MI193,#REF!,"&lt;="&amp;MH193,#REF!,"="&amp;KZ193,#REF!,"="&amp;LA193,#REF!,"&lt;="&amp;ME193,#REF!,"&gt;="&amp;MF193)</f>
        <v>#REF!</v>
      </c>
      <c r="NM193" s="5" t="e">
        <f>COUNTIFS(#REF!,LT193,#REF!,0,#REF!,"&gt;="&amp;MI193,#REF!,"&lt;="&amp;MH193,#REF!,"="&amp;KZ193,#REF!,"="&amp;LA193,#REF!,"&lt;="&amp;ME193,#REF!,"&gt;="&amp;MF193)</f>
        <v>#REF!</v>
      </c>
      <c r="NN193" s="5" t="e">
        <f>COUNTIFS(#REF!,LT193,#REF!,1,#REF!,"&gt;="&amp;MC193,#REF!,"&lt;="&amp;MB193,#REF!,"&lt;="&amp;ME193,#REF!,"&gt;="&amp;MF193)</f>
        <v>#REF!</v>
      </c>
      <c r="NO193" s="5" t="e">
        <f>COUNTIFS(#REF!,LT193,#REF!,0,#REF!,"&gt;="&amp;MC193,#REF!,"&lt;="&amp;MB193,#REF!,"&lt;="&amp;ME193,#REF!,"&gt;="&amp;MF193)</f>
        <v>#REF!</v>
      </c>
      <c r="NP193" s="5" t="e">
        <f>COUNTIFS(#REF!,LT193,#REF!,1,#REF!,"&lt;="&amp;ME193,#REF!,"&gt;="&amp;MF193,#REF!,"="&amp;KV193,#REF!,"="&amp;KX193)</f>
        <v>#REF!</v>
      </c>
      <c r="NQ193" s="5" t="e">
        <f>COUNTIFS(#REF!,LT193,#REF!,0,#REF!,"&lt;="&amp;ME193,#REF!,"&gt;="&amp;MF193,#REF!,"="&amp;KV193,#REF!,"="&amp;KX193)</f>
        <v>#REF!</v>
      </c>
      <c r="NR193" s="5" t="e">
        <f>COUNTIFS(#REF!,LT193,#REF!,1,#REF!,"&lt;="&amp;ME193,#REF!,"&gt;="&amp;MF193,#REF!,"="&amp;KW193,#REF!,"="&amp;KY193)</f>
        <v>#REF!</v>
      </c>
      <c r="NS193" s="5" t="e">
        <f>COUNTIFS(#REF!,LT193,#REF!,0,#REF!,"&lt;="&amp;ME193,#REF!,"&gt;="&amp;MF193,#REF!,"="&amp;KW193,#REF!,"="&amp;KY193)</f>
        <v>#REF!</v>
      </c>
      <c r="NT193" s="5" t="e">
        <f t="shared" si="169"/>
        <v>#REF!</v>
      </c>
      <c r="NU193" s="5" t="e">
        <f t="shared" si="170"/>
        <v>#REF!</v>
      </c>
      <c r="NV193" s="5" t="e">
        <f t="shared" si="171"/>
        <v>#REF!</v>
      </c>
      <c r="NW193" s="6" t="e">
        <f t="shared" si="172"/>
        <v>#REF!</v>
      </c>
      <c r="NX193" s="7" t="e">
        <f t="shared" si="173"/>
        <v>#REF!</v>
      </c>
      <c r="NY193" s="5" t="e">
        <f t="shared" si="174"/>
        <v>#REF!</v>
      </c>
      <c r="NZ193" s="31" t="e">
        <f t="shared" si="175"/>
        <v>#REF!</v>
      </c>
      <c r="OA193" s="32" t="e">
        <f t="shared" si="176"/>
        <v>#REF!</v>
      </c>
      <c r="OB193" s="32" t="e">
        <f t="shared" si="177"/>
        <v>#REF!</v>
      </c>
      <c r="OC193" s="33" t="e">
        <f t="shared" si="178"/>
        <v>#REF!</v>
      </c>
      <c r="OD193" s="33" t="e">
        <f t="shared" si="179"/>
        <v>#REF!</v>
      </c>
      <c r="OE193" s="33" t="e">
        <f t="shared" si="180"/>
        <v>#REF!</v>
      </c>
      <c r="OF193" s="33" t="e">
        <f t="shared" si="181"/>
        <v>#REF!</v>
      </c>
      <c r="OG193" s="5" t="e">
        <f t="shared" si="182"/>
        <v>#REF!</v>
      </c>
      <c r="OH193" s="5" t="e">
        <f t="shared" si="183"/>
        <v>#REF!</v>
      </c>
      <c r="OI193" s="5" t="e">
        <f t="shared" si="184"/>
        <v>#REF!</v>
      </c>
      <c r="OJ193" s="6" t="e">
        <f t="shared" si="185"/>
        <v>#REF!</v>
      </c>
      <c r="OK193" s="7" t="e">
        <f t="shared" si="186"/>
        <v>#REF!</v>
      </c>
      <c r="OL193" s="5" t="e">
        <f t="shared" si="187"/>
        <v>#REF!</v>
      </c>
      <c r="OM193" s="31" t="e">
        <f t="shared" si="188"/>
        <v>#REF!</v>
      </c>
      <c r="ON193" s="32" t="e">
        <f t="shared" si="189"/>
        <v>#REF!</v>
      </c>
      <c r="OO193" s="32" t="e">
        <f t="shared" si="190"/>
        <v>#REF!</v>
      </c>
      <c r="OP193" s="33" t="e">
        <f t="shared" si="191"/>
        <v>#REF!</v>
      </c>
      <c r="OQ193" s="33" t="e">
        <f t="shared" si="192"/>
        <v>#REF!</v>
      </c>
      <c r="OR193" s="33" t="e">
        <f t="shared" si="193"/>
        <v>#REF!</v>
      </c>
      <c r="OS193" s="33" t="e">
        <f t="shared" si="194"/>
        <v>#REF!</v>
      </c>
      <c r="OT193" t="e">
        <f t="shared" si="195"/>
        <v>#REF!</v>
      </c>
      <c r="OU193" t="e">
        <f t="shared" si="196"/>
        <v>#REF!</v>
      </c>
      <c r="OV193" t="e">
        <f t="shared" si="197"/>
        <v>#REF!</v>
      </c>
      <c r="OW193" t="e">
        <f t="shared" si="198"/>
        <v>#REF!</v>
      </c>
      <c r="OX193" t="e">
        <f t="shared" si="199"/>
        <v>#REF!</v>
      </c>
      <c r="OY193" t="e">
        <f t="shared" si="200"/>
        <v>#REF!</v>
      </c>
    </row>
    <row r="194" spans="1:415" ht="16.5" customHeight="1" x14ac:dyDescent="0.3">
      <c r="A194" s="22"/>
      <c r="KN194" s="5" t="e">
        <f>IF(INDEX(#REF!,MATCH('HT 0-0'!D194,#REF!,0))=INDEX(#REF!,MATCH('HT 0-0'!D194,#REF!,0)),INDEX(#REF!,MATCH('HT 0-0'!D194,#REF!,0)),"ERROR")</f>
        <v>#REF!</v>
      </c>
      <c r="KO194" s="5" t="e">
        <f>IF(INDEX(#REF!,MATCH('HT 0-0'!E194,#REF!,0))=INDEX(#REF!,MATCH('HT 0-0'!E194,#REF!,0)),INDEX(#REF!,MATCH('HT 0-0'!E194,#REF!,0)),"ERROR")</f>
        <v>#REF!</v>
      </c>
      <c r="KP194" s="5" t="e">
        <f t="shared" si="134"/>
        <v>#REF!</v>
      </c>
      <c r="KQ194" t="str">
        <f t="shared" si="135"/>
        <v>_</v>
      </c>
      <c r="KR194" s="5" t="e">
        <f t="shared" si="136"/>
        <v>#DIV/0!</v>
      </c>
      <c r="KS194" s="5" t="e">
        <f t="shared" si="137"/>
        <v>#DIV/0!</v>
      </c>
      <c r="KT194" s="5" t="e">
        <f t="shared" si="138"/>
        <v>#DIV/0!</v>
      </c>
      <c r="KU194" s="5" t="e">
        <f t="shared" si="139"/>
        <v>#DIV/0!</v>
      </c>
      <c r="KV194" s="5" t="e">
        <f t="shared" si="140"/>
        <v>#DIV/0!</v>
      </c>
      <c r="KW194" s="5" t="e">
        <f t="shared" si="141"/>
        <v>#DIV/0!</v>
      </c>
      <c r="KX194" s="5" t="e">
        <f t="shared" si="142"/>
        <v>#DIV/0!</v>
      </c>
      <c r="KY194" s="5" t="e">
        <f t="shared" si="143"/>
        <v>#DIV/0!</v>
      </c>
      <c r="KZ194" s="5" t="e">
        <f t="shared" si="144"/>
        <v>#DIV/0!</v>
      </c>
      <c r="LA194" s="5" t="e">
        <f t="shared" si="145"/>
        <v>#DIV/0!</v>
      </c>
      <c r="LB194" t="e">
        <f>IF(LQ194="0-0",INDEX(Scrape!#REF!,MATCH('HT 0-0'!KP194,Scrape!$B:$B,0)),"")</f>
        <v>#REF!</v>
      </c>
      <c r="LC194" t="e">
        <f>IF(LQ194="0-0",INDEX(Scrape!$A:$A,MATCH('HT 0-0'!KP194,Scrape!$B:$B,0)),"")</f>
        <v>#REF!</v>
      </c>
      <c r="LD194" t="e">
        <f>IF(LQ194="0-0",INDEX(Scrape!$B:$B,MATCH('HT 0-0'!KP194,Scrape!$B:$B,0)),"")</f>
        <v>#REF!</v>
      </c>
      <c r="LE194" t="e">
        <f>IF(LQ194="0-0",INDEX(Scrape!$C:$C,MATCH('HT 0-0'!KP194,Scrape!$B:$B,0)),"")</f>
        <v>#REF!</v>
      </c>
      <c r="LF194" t="e">
        <f>IF(LQ194="0-0",INDEX(Scrape!$D:$D,MATCH('HT 0-0'!KP194,Scrape!$B:$B,0)),"")</f>
        <v>#REF!</v>
      </c>
      <c r="LG194" t="e">
        <f>IF(LQ194="0-0",INDEX(Scrape!$E:$E,MATCH('HT 0-0'!KP194,Scrape!$B:$B,0)),"")</f>
        <v>#REF!</v>
      </c>
      <c r="LH194" t="e">
        <f>IF(LQ194="0-0",INDEX(Scrape!$F:$F,MATCH('HT 0-0'!KP194,Scrape!$B:$B,0)),"")</f>
        <v>#REF!</v>
      </c>
      <c r="LI194" t="e">
        <f>IF(LQ194="0-0",INDEX(Scrape!$G:$G,MATCH('HT 0-0'!KP194,Scrape!$B:$B,0)),"")</f>
        <v>#REF!</v>
      </c>
      <c r="LJ194" t="e">
        <f>IF(LQ194="0-0",INDEX(Scrape!$H:$H,MATCH('HT 0-0'!KP194,Scrape!$B:$B,0)),"")</f>
        <v>#REF!</v>
      </c>
      <c r="LK194" t="e">
        <f>IF(LQ194="0-0",INDEX(Scrape!$I:$I,MATCH('HT 0-0'!KP194,Scrape!$B:$B,0)),"")</f>
        <v>#REF!</v>
      </c>
      <c r="LL194" t="e">
        <f>IF(LQ194="0-0",INDEX(Scrape!$J:$J,MATCH('HT 0-0'!KP194,Scrape!$B:$B,0)),"")</f>
        <v>#REF!</v>
      </c>
      <c r="LM194" t="e">
        <f>IF(LQ194="0-0",INDEX(Scrape!$K:$K,MATCH('HT 0-0'!KP194,Scrape!$B:$B,0)),"")</f>
        <v>#REF!</v>
      </c>
      <c r="LN194" t="e">
        <f>IF(LQ194="0-0",INDEX(Scrape!$L:$L,MATCH('HT 0-0'!KP194,Scrape!$B:$B,0)),"")</f>
        <v>#REF!</v>
      </c>
      <c r="LO194" t="e">
        <f>IF(LQ194="0-0",INDEX(Scrape!$M:$M,MATCH('HT 0-0'!KP194,Scrape!$B:$B,0)),"")</f>
        <v>#REF!</v>
      </c>
      <c r="LP194" t="e">
        <f>IF(LQ194="0-0",INDEX(Scrape!$N:$N,MATCH('HT 0-0'!KP194,Scrape!$B:$B,0)),"")</f>
        <v>#REF!</v>
      </c>
      <c r="LQ194" t="e">
        <f>INDEX(Scrape!$O:$O,MATCH('HT 0-0'!KP194,Scrape!$B:$B,0))</f>
        <v>#REF!</v>
      </c>
      <c r="LR194" t="e">
        <f t="shared" si="146"/>
        <v>#REF!</v>
      </c>
      <c r="LS194" t="e">
        <f t="shared" si="147"/>
        <v>#REF!</v>
      </c>
      <c r="LT194" s="23" t="e">
        <f>IF(INDEX(#REF!,MATCH(KQ194,#REF!,0))=INDEX(#REF!,MATCH(KQ194,#REF!,0)),INDEX(#REF!,MATCH(KQ194,#REF!,0)),"ERROR")</f>
        <v>#REF!</v>
      </c>
      <c r="LU194" s="24" t="e">
        <f t="shared" si="148"/>
        <v>#DIV/0!</v>
      </c>
      <c r="LV194" s="24" t="e">
        <f t="shared" si="149"/>
        <v>#DIV/0!</v>
      </c>
      <c r="LW194" s="24" t="e">
        <f t="shared" si="150"/>
        <v>#DIV/0!</v>
      </c>
      <c r="LX194" s="24" t="e">
        <f t="shared" si="151"/>
        <v>#DIV/0!</v>
      </c>
      <c r="LY194" s="25" t="e">
        <f t="shared" si="152"/>
        <v>#REF!</v>
      </c>
      <c r="LZ194" s="25" t="e">
        <f t="shared" si="153"/>
        <v>#REF!</v>
      </c>
      <c r="MA194" s="26" t="e">
        <f t="shared" si="154"/>
        <v>#REF!</v>
      </c>
      <c r="MB194" s="27" t="e">
        <f t="shared" si="155"/>
        <v>#REF!</v>
      </c>
      <c r="MC194" s="28" t="e">
        <f t="shared" si="156"/>
        <v>#REF!</v>
      </c>
      <c r="MD194" s="24" t="e">
        <f t="shared" si="157"/>
        <v>#REF!</v>
      </c>
      <c r="ME194" s="29" t="e">
        <f t="shared" si="158"/>
        <v>#REF!</v>
      </c>
      <c r="MF194" s="30" t="e">
        <f t="shared" si="159"/>
        <v>#REF!</v>
      </c>
      <c r="MG194" s="24" t="e">
        <f t="shared" si="160"/>
        <v>#REF!</v>
      </c>
      <c r="MH194" s="29" t="e">
        <f t="shared" si="161"/>
        <v>#REF!</v>
      </c>
      <c r="MI194" s="30" t="e">
        <f t="shared" si="162"/>
        <v>#REF!</v>
      </c>
      <c r="MJ194" t="str">
        <f t="shared" si="163"/>
        <v/>
      </c>
      <c r="MK194" t="str">
        <f t="shared" si="164"/>
        <v/>
      </c>
      <c r="ML194" t="str">
        <f t="shared" si="165"/>
        <v/>
      </c>
      <c r="MM194" t="str">
        <f t="shared" si="166"/>
        <v/>
      </c>
      <c r="MN194" t="str">
        <f t="shared" si="167"/>
        <v/>
      </c>
      <c r="MO194" t="str">
        <f t="shared" si="168"/>
        <v/>
      </c>
      <c r="MP194" s="5" t="e">
        <f>COUNTIFS(#REF!,LT194,#REF!,1,#REF!,"&gt;="&amp;MC194,#REF!,"&lt;="&amp;MB194,#REF!,"&lt;="&amp;ME194,#REF!,"&gt;="&amp;MF194,#REF!,"="&amp;KV194,#REF!,"="&amp;KX194)</f>
        <v>#REF!</v>
      </c>
      <c r="MQ194" s="5" t="e">
        <f>COUNTIFS(#REF!,LT194,#REF!,0,#REF!,"&gt;="&amp;MC194,#REF!,"&lt;="&amp;MB194,#REF!,"&lt;="&amp;ME194,#REF!,"&gt;="&amp;MF194,#REF!,"="&amp;KV194,#REF!,"="&amp;KX194)</f>
        <v>#REF!</v>
      </c>
      <c r="MR194" s="5" t="e">
        <f>COUNTIFS(#REF!,LT194,#REF!,1,#REF!,"&gt;="&amp;MC194,#REF!,"&lt;="&amp;MB194,#REF!,"&lt;="&amp;ME194,#REF!,"&gt;="&amp;MF194,#REF!,"="&amp;KW194,#REF!,"="&amp;KY194)</f>
        <v>#REF!</v>
      </c>
      <c r="MS194" s="5" t="e">
        <f>COUNTIFS(#REF!,LT194,#REF!,0,#REF!,"&gt;="&amp;MC194,#REF!,"&lt;="&amp;MB194,#REF!,"&lt;="&amp;ME194,#REF!,"&gt;="&amp;MF194,#REF!,"="&amp;KW194,#REF!,"="&amp;KY194)</f>
        <v>#REF!</v>
      </c>
      <c r="MT194" s="5" t="e">
        <f>COUNTIFS(#REF!,LT194,#REF!,1,#REF!,"&gt;="&amp;MI194,#REF!,"&lt;="&amp;MH194,#REF!,"&lt;="&amp;ME194,#REF!,"&gt;="&amp;MF194)</f>
        <v>#REF!</v>
      </c>
      <c r="MU194" s="5" t="e">
        <f>COUNTIFS(#REF!,LT194,#REF!,0,#REF!,"&gt;="&amp;MI194,#REF!,"&lt;="&amp;MH194,#REF!,"&lt;="&amp;ME194,#REF!,"&gt;="&amp;MF194)</f>
        <v>#REF!</v>
      </c>
      <c r="MV194" s="5" t="e">
        <f>COUNTIFS(#REF!,LT194,#REF!,1,#REF!,"&gt;="&amp;MI194,#REF!,"&lt;="&amp;MH194,#REF!,"="&amp;KZ194,#REF!,"="&amp;LA194,#REF!,"&lt;="&amp;ME194,#REF!,"&gt;="&amp;MF194)</f>
        <v>#REF!</v>
      </c>
      <c r="MW194" s="5" t="e">
        <f>COUNTIFS(#REF!,LT194,#REF!,0,#REF!,"&gt;="&amp;MI194,#REF!,"&lt;="&amp;MH194,#REF!,"="&amp;KZ194,#REF!,"="&amp;LA194,#REF!,"&lt;="&amp;ME194,#REF!,"&gt;="&amp;MF194)</f>
        <v>#REF!</v>
      </c>
      <c r="MX194" s="5" t="e">
        <f>COUNTIFS(#REF!,LT194,#REF!,1,#REF!,"&gt;="&amp;MC194,#REF!,"&lt;="&amp;MB194,#REF!,"&lt;="&amp;ME194,#REF!,"&gt;="&amp;MF194)</f>
        <v>#REF!</v>
      </c>
      <c r="MY194" s="5" t="e">
        <f>COUNTIFS(#REF!,LT194,#REF!,0,#REF!,"&gt;="&amp;MC194,#REF!,"&lt;="&amp;MB194,#REF!,"&lt;="&amp;ME194,#REF!,"&gt;="&amp;MF194)</f>
        <v>#REF!</v>
      </c>
      <c r="MZ194" s="5" t="e">
        <f>COUNTIFS(#REF!,LT194,#REF!,1,#REF!,"&lt;="&amp;ME194,#REF!,"&gt;="&amp;MF194,#REF!,"="&amp;KV194,#REF!,"="&amp;KX194)</f>
        <v>#REF!</v>
      </c>
      <c r="NA194" s="5" t="e">
        <f>COUNTIFS(#REF!,LT194,#REF!,0,#REF!,"&lt;="&amp;ME194,#REF!,"&gt;="&amp;MF194,#REF!,"="&amp;KV194,#REF!,"="&amp;KX194)</f>
        <v>#REF!</v>
      </c>
      <c r="NB194" s="5" t="e">
        <f>COUNTIFS(#REF!,LT194,#REF!,1,#REF!,"&lt;="&amp;ME194,#REF!,"&gt;="&amp;MF194,#REF!,"="&amp;KW194,#REF!,"="&amp;KY194)</f>
        <v>#REF!</v>
      </c>
      <c r="NC194" s="5" t="e">
        <f>COUNTIFS(#REF!,LT194,#REF!,0,#REF!,"&lt;="&amp;ME194,#REF!,"&gt;="&amp;MF194,#REF!,"="&amp;KW194,#REF!,"="&amp;KY194)</f>
        <v>#REF!</v>
      </c>
      <c r="ND194" s="5" t="e">
        <f>COUNTIFS(#REF!,LT194,#REF!,1,#REF!,"&gt;="&amp;MC194,#REF!,"&lt;="&amp;MB194,#REF!,"&lt;="&amp;ME194,#REF!,"&gt;="&amp;MF194,#REF!,"="&amp;KV194,#REF!,"="&amp;KX194)</f>
        <v>#REF!</v>
      </c>
      <c r="NE194" s="5" t="e">
        <f>COUNTIFS(#REF!,LT194,#REF!,0,#REF!,"&gt;="&amp;MC194,#REF!,"&lt;="&amp;MB194,#REF!,"&lt;="&amp;ME194,#REF!,"&gt;="&amp;MF194,#REF!,"="&amp;KV194,#REF!,"="&amp;KX194)</f>
        <v>#REF!</v>
      </c>
      <c r="NF194" s="5" t="e">
        <f>COUNTIFS(#REF!,LT194,#REF!,1,#REF!,"&gt;="&amp;MC194,#REF!,"&lt;="&amp;MB194,#REF!,"&lt;="&amp;ME194,#REF!,"&gt;="&amp;MF194,#REF!,"="&amp;KW194,#REF!,"="&amp;KY194)</f>
        <v>#REF!</v>
      </c>
      <c r="NG194" s="5" t="e">
        <f>COUNTIFS(#REF!,LT194,#REF!,0,#REF!,"&gt;="&amp;MC194,#REF!,"&lt;="&amp;MB194,#REF!,"&lt;="&amp;ME194,#REF!,"&gt;="&amp;MF194,#REF!,"="&amp;KW194,#REF!,"="&amp;KY194)</f>
        <v>#REF!</v>
      </c>
      <c r="NH194" s="5" t="e">
        <f>COUNTIFS(#REF!,LT194,#REF!,1,#REF!,"&gt;="&amp;MC194,#REF!,"&lt;="&amp;MB194,#REF!,"&lt;="&amp;ME194,#REF!,"&gt;="&amp;MF194,#REF!,"="&amp;KZ194,#REF!,"="&amp;LA194)</f>
        <v>#REF!</v>
      </c>
      <c r="NI194" s="5" t="e">
        <f>COUNTIFS(#REF!,LT194,#REF!,0,#REF!,"&gt;="&amp;MC194,#REF!,"&lt;="&amp;MB194,#REF!,"&lt;="&amp;ME194,#REF!,"&gt;="&amp;MF194,#REF!,"="&amp;KZ194,#REF!,"="&amp;LA194)</f>
        <v>#REF!</v>
      </c>
      <c r="NJ194" s="5" t="e">
        <f>COUNTIFS(#REF!,LT194,#REF!,1,#REF!,"&gt;="&amp;MI194,#REF!,"&lt;="&amp;MH194,#REF!,"&lt;="&amp;ME194,#REF!,"&gt;="&amp;MF194)</f>
        <v>#REF!</v>
      </c>
      <c r="NK194" s="5" t="e">
        <f>COUNTIFS(#REF!,LT194,#REF!,0,#REF!,"&gt;="&amp;MI194,#REF!,"&lt;="&amp;MH194,#REF!,"&lt;="&amp;ME194,#REF!,"&gt;="&amp;MF194)</f>
        <v>#REF!</v>
      </c>
      <c r="NL194" s="5" t="e">
        <f>COUNTIFS(#REF!,LT194,#REF!,1,#REF!,"&gt;="&amp;MI194,#REF!,"&lt;="&amp;MH194,#REF!,"="&amp;KZ194,#REF!,"="&amp;LA194,#REF!,"&lt;="&amp;ME194,#REF!,"&gt;="&amp;MF194)</f>
        <v>#REF!</v>
      </c>
      <c r="NM194" s="5" t="e">
        <f>COUNTIFS(#REF!,LT194,#REF!,0,#REF!,"&gt;="&amp;MI194,#REF!,"&lt;="&amp;MH194,#REF!,"="&amp;KZ194,#REF!,"="&amp;LA194,#REF!,"&lt;="&amp;ME194,#REF!,"&gt;="&amp;MF194)</f>
        <v>#REF!</v>
      </c>
      <c r="NN194" s="5" t="e">
        <f>COUNTIFS(#REF!,LT194,#REF!,1,#REF!,"&gt;="&amp;MC194,#REF!,"&lt;="&amp;MB194,#REF!,"&lt;="&amp;ME194,#REF!,"&gt;="&amp;MF194)</f>
        <v>#REF!</v>
      </c>
      <c r="NO194" s="5" t="e">
        <f>COUNTIFS(#REF!,LT194,#REF!,0,#REF!,"&gt;="&amp;MC194,#REF!,"&lt;="&amp;MB194,#REF!,"&lt;="&amp;ME194,#REF!,"&gt;="&amp;MF194)</f>
        <v>#REF!</v>
      </c>
      <c r="NP194" s="5" t="e">
        <f>COUNTIFS(#REF!,LT194,#REF!,1,#REF!,"&lt;="&amp;ME194,#REF!,"&gt;="&amp;MF194,#REF!,"="&amp;KV194,#REF!,"="&amp;KX194)</f>
        <v>#REF!</v>
      </c>
      <c r="NQ194" s="5" t="e">
        <f>COUNTIFS(#REF!,LT194,#REF!,0,#REF!,"&lt;="&amp;ME194,#REF!,"&gt;="&amp;MF194,#REF!,"="&amp;KV194,#REF!,"="&amp;KX194)</f>
        <v>#REF!</v>
      </c>
      <c r="NR194" s="5" t="e">
        <f>COUNTIFS(#REF!,LT194,#REF!,1,#REF!,"&lt;="&amp;ME194,#REF!,"&gt;="&amp;MF194,#REF!,"="&amp;KW194,#REF!,"="&amp;KY194)</f>
        <v>#REF!</v>
      </c>
      <c r="NS194" s="5" t="e">
        <f>COUNTIFS(#REF!,LT194,#REF!,0,#REF!,"&lt;="&amp;ME194,#REF!,"&gt;="&amp;MF194,#REF!,"="&amp;KW194,#REF!,"="&amp;KY194)</f>
        <v>#REF!</v>
      </c>
      <c r="NT194" s="5" t="e">
        <f t="shared" si="169"/>
        <v>#REF!</v>
      </c>
      <c r="NU194" s="5" t="e">
        <f t="shared" si="170"/>
        <v>#REF!</v>
      </c>
      <c r="NV194" s="5" t="e">
        <f t="shared" si="171"/>
        <v>#REF!</v>
      </c>
      <c r="NW194" s="6" t="e">
        <f t="shared" si="172"/>
        <v>#REF!</v>
      </c>
      <c r="NX194" s="7" t="e">
        <f t="shared" si="173"/>
        <v>#REF!</v>
      </c>
      <c r="NY194" s="5" t="e">
        <f t="shared" si="174"/>
        <v>#REF!</v>
      </c>
      <c r="NZ194" s="31" t="e">
        <f t="shared" si="175"/>
        <v>#REF!</v>
      </c>
      <c r="OA194" s="32" t="e">
        <f t="shared" si="176"/>
        <v>#REF!</v>
      </c>
      <c r="OB194" s="32" t="e">
        <f t="shared" si="177"/>
        <v>#REF!</v>
      </c>
      <c r="OC194" s="33" t="e">
        <f t="shared" si="178"/>
        <v>#REF!</v>
      </c>
      <c r="OD194" s="33" t="e">
        <f t="shared" si="179"/>
        <v>#REF!</v>
      </c>
      <c r="OE194" s="33" t="e">
        <f t="shared" si="180"/>
        <v>#REF!</v>
      </c>
      <c r="OF194" s="33" t="e">
        <f t="shared" si="181"/>
        <v>#REF!</v>
      </c>
      <c r="OG194" s="5" t="e">
        <f t="shared" si="182"/>
        <v>#REF!</v>
      </c>
      <c r="OH194" s="5" t="e">
        <f t="shared" si="183"/>
        <v>#REF!</v>
      </c>
      <c r="OI194" s="5" t="e">
        <f t="shared" si="184"/>
        <v>#REF!</v>
      </c>
      <c r="OJ194" s="6" t="e">
        <f t="shared" si="185"/>
        <v>#REF!</v>
      </c>
      <c r="OK194" s="7" t="e">
        <f t="shared" si="186"/>
        <v>#REF!</v>
      </c>
      <c r="OL194" s="5" t="e">
        <f t="shared" si="187"/>
        <v>#REF!</v>
      </c>
      <c r="OM194" s="31" t="e">
        <f t="shared" si="188"/>
        <v>#REF!</v>
      </c>
      <c r="ON194" s="32" t="e">
        <f t="shared" si="189"/>
        <v>#REF!</v>
      </c>
      <c r="OO194" s="32" t="e">
        <f t="shared" si="190"/>
        <v>#REF!</v>
      </c>
      <c r="OP194" s="33" t="e">
        <f t="shared" si="191"/>
        <v>#REF!</v>
      </c>
      <c r="OQ194" s="33" t="e">
        <f t="shared" si="192"/>
        <v>#REF!</v>
      </c>
      <c r="OR194" s="33" t="e">
        <f t="shared" si="193"/>
        <v>#REF!</v>
      </c>
      <c r="OS194" s="33" t="e">
        <f t="shared" si="194"/>
        <v>#REF!</v>
      </c>
      <c r="OT194" t="e">
        <f t="shared" si="195"/>
        <v>#REF!</v>
      </c>
      <c r="OU194" t="e">
        <f t="shared" si="196"/>
        <v>#REF!</v>
      </c>
      <c r="OV194" t="e">
        <f t="shared" si="197"/>
        <v>#REF!</v>
      </c>
      <c r="OW194" t="e">
        <f t="shared" si="198"/>
        <v>#REF!</v>
      </c>
      <c r="OX194" t="e">
        <f t="shared" si="199"/>
        <v>#REF!</v>
      </c>
      <c r="OY194" t="e">
        <f t="shared" si="200"/>
        <v>#REF!</v>
      </c>
    </row>
    <row r="195" spans="1:415" ht="16.5" customHeight="1" x14ac:dyDescent="0.3">
      <c r="A195" s="22"/>
      <c r="KN195" s="5" t="e">
        <f>IF(INDEX(#REF!,MATCH('HT 0-0'!D195,#REF!,0))=INDEX(#REF!,MATCH('HT 0-0'!D195,#REF!,0)),INDEX(#REF!,MATCH('HT 0-0'!D195,#REF!,0)),"ERROR")</f>
        <v>#REF!</v>
      </c>
      <c r="KO195" s="5" t="e">
        <f>IF(INDEX(#REF!,MATCH('HT 0-0'!E195,#REF!,0))=INDEX(#REF!,MATCH('HT 0-0'!E195,#REF!,0)),INDEX(#REF!,MATCH('HT 0-0'!E195,#REF!,0)),"ERROR")</f>
        <v>#REF!</v>
      </c>
      <c r="KP195" s="5" t="e">
        <f t="shared" si="134"/>
        <v>#REF!</v>
      </c>
      <c r="KQ195" t="str">
        <f t="shared" si="135"/>
        <v>_</v>
      </c>
      <c r="KR195" s="5" t="e">
        <f t="shared" si="136"/>
        <v>#DIV/0!</v>
      </c>
      <c r="KS195" s="5" t="e">
        <f t="shared" si="137"/>
        <v>#DIV/0!</v>
      </c>
      <c r="KT195" s="5" t="e">
        <f t="shared" si="138"/>
        <v>#DIV/0!</v>
      </c>
      <c r="KU195" s="5" t="e">
        <f t="shared" si="139"/>
        <v>#DIV/0!</v>
      </c>
      <c r="KV195" s="5" t="e">
        <f t="shared" si="140"/>
        <v>#DIV/0!</v>
      </c>
      <c r="KW195" s="5" t="e">
        <f t="shared" si="141"/>
        <v>#DIV/0!</v>
      </c>
      <c r="KX195" s="5" t="e">
        <f t="shared" si="142"/>
        <v>#DIV/0!</v>
      </c>
      <c r="KY195" s="5" t="e">
        <f t="shared" si="143"/>
        <v>#DIV/0!</v>
      </c>
      <c r="KZ195" s="5" t="e">
        <f t="shared" si="144"/>
        <v>#DIV/0!</v>
      </c>
      <c r="LA195" s="5" t="e">
        <f t="shared" si="145"/>
        <v>#DIV/0!</v>
      </c>
      <c r="LB195" t="e">
        <f>IF(LQ195="0-0",INDEX(Scrape!#REF!,MATCH('HT 0-0'!KP195,Scrape!$B:$B,0)),"")</f>
        <v>#REF!</v>
      </c>
      <c r="LC195" t="e">
        <f>IF(LQ195="0-0",INDEX(Scrape!$A:$A,MATCH('HT 0-0'!KP195,Scrape!$B:$B,0)),"")</f>
        <v>#REF!</v>
      </c>
      <c r="LD195" t="e">
        <f>IF(LQ195="0-0",INDEX(Scrape!$B:$B,MATCH('HT 0-0'!KP195,Scrape!$B:$B,0)),"")</f>
        <v>#REF!</v>
      </c>
      <c r="LE195" t="e">
        <f>IF(LQ195="0-0",INDEX(Scrape!$C:$C,MATCH('HT 0-0'!KP195,Scrape!$B:$B,0)),"")</f>
        <v>#REF!</v>
      </c>
      <c r="LF195" t="e">
        <f>IF(LQ195="0-0",INDEX(Scrape!$D:$D,MATCH('HT 0-0'!KP195,Scrape!$B:$B,0)),"")</f>
        <v>#REF!</v>
      </c>
      <c r="LG195" t="e">
        <f>IF(LQ195="0-0",INDEX(Scrape!$E:$E,MATCH('HT 0-0'!KP195,Scrape!$B:$B,0)),"")</f>
        <v>#REF!</v>
      </c>
      <c r="LH195" t="e">
        <f>IF(LQ195="0-0",INDEX(Scrape!$F:$F,MATCH('HT 0-0'!KP195,Scrape!$B:$B,0)),"")</f>
        <v>#REF!</v>
      </c>
      <c r="LI195" t="e">
        <f>IF(LQ195="0-0",INDEX(Scrape!$G:$G,MATCH('HT 0-0'!KP195,Scrape!$B:$B,0)),"")</f>
        <v>#REF!</v>
      </c>
      <c r="LJ195" t="e">
        <f>IF(LQ195="0-0",INDEX(Scrape!$H:$H,MATCH('HT 0-0'!KP195,Scrape!$B:$B,0)),"")</f>
        <v>#REF!</v>
      </c>
      <c r="LK195" t="e">
        <f>IF(LQ195="0-0",INDEX(Scrape!$I:$I,MATCH('HT 0-0'!KP195,Scrape!$B:$B,0)),"")</f>
        <v>#REF!</v>
      </c>
      <c r="LL195" t="e">
        <f>IF(LQ195="0-0",INDEX(Scrape!$J:$J,MATCH('HT 0-0'!KP195,Scrape!$B:$B,0)),"")</f>
        <v>#REF!</v>
      </c>
      <c r="LM195" t="e">
        <f>IF(LQ195="0-0",INDEX(Scrape!$K:$K,MATCH('HT 0-0'!KP195,Scrape!$B:$B,0)),"")</f>
        <v>#REF!</v>
      </c>
      <c r="LN195" t="e">
        <f>IF(LQ195="0-0",INDEX(Scrape!$L:$L,MATCH('HT 0-0'!KP195,Scrape!$B:$B,0)),"")</f>
        <v>#REF!</v>
      </c>
      <c r="LO195" t="e">
        <f>IF(LQ195="0-0",INDEX(Scrape!$M:$M,MATCH('HT 0-0'!KP195,Scrape!$B:$B,0)),"")</f>
        <v>#REF!</v>
      </c>
      <c r="LP195" t="e">
        <f>IF(LQ195="0-0",INDEX(Scrape!$N:$N,MATCH('HT 0-0'!KP195,Scrape!$B:$B,0)),"")</f>
        <v>#REF!</v>
      </c>
      <c r="LQ195" t="e">
        <f>INDEX(Scrape!$O:$O,MATCH('HT 0-0'!KP195,Scrape!$B:$B,0))</f>
        <v>#REF!</v>
      </c>
      <c r="LR195" t="e">
        <f t="shared" si="146"/>
        <v>#REF!</v>
      </c>
      <c r="LS195" t="e">
        <f t="shared" si="147"/>
        <v>#REF!</v>
      </c>
      <c r="LT195" s="23" t="e">
        <f>IF(INDEX(#REF!,MATCH(KQ195,#REF!,0))=INDEX(#REF!,MATCH(KQ195,#REF!,0)),INDEX(#REF!,MATCH(KQ195,#REF!,0)),"ERROR")</f>
        <v>#REF!</v>
      </c>
      <c r="LU195" s="24" t="e">
        <f t="shared" si="148"/>
        <v>#DIV/0!</v>
      </c>
      <c r="LV195" s="24" t="e">
        <f t="shared" si="149"/>
        <v>#DIV/0!</v>
      </c>
      <c r="LW195" s="24" t="e">
        <f t="shared" si="150"/>
        <v>#DIV/0!</v>
      </c>
      <c r="LX195" s="24" t="e">
        <f t="shared" si="151"/>
        <v>#DIV/0!</v>
      </c>
      <c r="LY195" s="25" t="e">
        <f t="shared" si="152"/>
        <v>#REF!</v>
      </c>
      <c r="LZ195" s="25" t="e">
        <f t="shared" si="153"/>
        <v>#REF!</v>
      </c>
      <c r="MA195" s="26" t="e">
        <f t="shared" si="154"/>
        <v>#REF!</v>
      </c>
      <c r="MB195" s="27" t="e">
        <f t="shared" si="155"/>
        <v>#REF!</v>
      </c>
      <c r="MC195" s="28" t="e">
        <f t="shared" si="156"/>
        <v>#REF!</v>
      </c>
      <c r="MD195" s="24" t="e">
        <f t="shared" si="157"/>
        <v>#REF!</v>
      </c>
      <c r="ME195" s="29" t="e">
        <f t="shared" si="158"/>
        <v>#REF!</v>
      </c>
      <c r="MF195" s="30" t="e">
        <f t="shared" si="159"/>
        <v>#REF!</v>
      </c>
      <c r="MG195" s="24" t="e">
        <f t="shared" si="160"/>
        <v>#REF!</v>
      </c>
      <c r="MH195" s="29" t="e">
        <f t="shared" si="161"/>
        <v>#REF!</v>
      </c>
      <c r="MI195" s="30" t="e">
        <f t="shared" si="162"/>
        <v>#REF!</v>
      </c>
      <c r="MJ195" t="str">
        <f t="shared" si="163"/>
        <v/>
      </c>
      <c r="MK195" t="str">
        <f t="shared" si="164"/>
        <v/>
      </c>
      <c r="ML195" t="str">
        <f t="shared" si="165"/>
        <v/>
      </c>
      <c r="MM195" t="str">
        <f t="shared" si="166"/>
        <v/>
      </c>
      <c r="MN195" t="str">
        <f t="shared" si="167"/>
        <v/>
      </c>
      <c r="MO195" t="str">
        <f t="shared" si="168"/>
        <v/>
      </c>
      <c r="MP195" s="5" t="e">
        <f>COUNTIFS(#REF!,LT195,#REF!,1,#REF!,"&gt;="&amp;MC195,#REF!,"&lt;="&amp;MB195,#REF!,"&lt;="&amp;ME195,#REF!,"&gt;="&amp;MF195,#REF!,"="&amp;KV195,#REF!,"="&amp;KX195)</f>
        <v>#REF!</v>
      </c>
      <c r="MQ195" s="5" t="e">
        <f>COUNTIFS(#REF!,LT195,#REF!,0,#REF!,"&gt;="&amp;MC195,#REF!,"&lt;="&amp;MB195,#REF!,"&lt;="&amp;ME195,#REF!,"&gt;="&amp;MF195,#REF!,"="&amp;KV195,#REF!,"="&amp;KX195)</f>
        <v>#REF!</v>
      </c>
      <c r="MR195" s="5" t="e">
        <f>COUNTIFS(#REF!,LT195,#REF!,1,#REF!,"&gt;="&amp;MC195,#REF!,"&lt;="&amp;MB195,#REF!,"&lt;="&amp;ME195,#REF!,"&gt;="&amp;MF195,#REF!,"="&amp;KW195,#REF!,"="&amp;KY195)</f>
        <v>#REF!</v>
      </c>
      <c r="MS195" s="5" t="e">
        <f>COUNTIFS(#REF!,LT195,#REF!,0,#REF!,"&gt;="&amp;MC195,#REF!,"&lt;="&amp;MB195,#REF!,"&lt;="&amp;ME195,#REF!,"&gt;="&amp;MF195,#REF!,"="&amp;KW195,#REF!,"="&amp;KY195)</f>
        <v>#REF!</v>
      </c>
      <c r="MT195" s="5" t="e">
        <f>COUNTIFS(#REF!,LT195,#REF!,1,#REF!,"&gt;="&amp;MI195,#REF!,"&lt;="&amp;MH195,#REF!,"&lt;="&amp;ME195,#REF!,"&gt;="&amp;MF195)</f>
        <v>#REF!</v>
      </c>
      <c r="MU195" s="5" t="e">
        <f>COUNTIFS(#REF!,LT195,#REF!,0,#REF!,"&gt;="&amp;MI195,#REF!,"&lt;="&amp;MH195,#REF!,"&lt;="&amp;ME195,#REF!,"&gt;="&amp;MF195)</f>
        <v>#REF!</v>
      </c>
      <c r="MV195" s="5" t="e">
        <f>COUNTIFS(#REF!,LT195,#REF!,1,#REF!,"&gt;="&amp;MI195,#REF!,"&lt;="&amp;MH195,#REF!,"="&amp;KZ195,#REF!,"="&amp;LA195,#REF!,"&lt;="&amp;ME195,#REF!,"&gt;="&amp;MF195)</f>
        <v>#REF!</v>
      </c>
      <c r="MW195" s="5" t="e">
        <f>COUNTIFS(#REF!,LT195,#REF!,0,#REF!,"&gt;="&amp;MI195,#REF!,"&lt;="&amp;MH195,#REF!,"="&amp;KZ195,#REF!,"="&amp;LA195,#REF!,"&lt;="&amp;ME195,#REF!,"&gt;="&amp;MF195)</f>
        <v>#REF!</v>
      </c>
      <c r="MX195" s="5" t="e">
        <f>COUNTIFS(#REF!,LT195,#REF!,1,#REF!,"&gt;="&amp;MC195,#REF!,"&lt;="&amp;MB195,#REF!,"&lt;="&amp;ME195,#REF!,"&gt;="&amp;MF195)</f>
        <v>#REF!</v>
      </c>
      <c r="MY195" s="5" t="e">
        <f>COUNTIFS(#REF!,LT195,#REF!,0,#REF!,"&gt;="&amp;MC195,#REF!,"&lt;="&amp;MB195,#REF!,"&lt;="&amp;ME195,#REF!,"&gt;="&amp;MF195)</f>
        <v>#REF!</v>
      </c>
      <c r="MZ195" s="5" t="e">
        <f>COUNTIFS(#REF!,LT195,#REF!,1,#REF!,"&lt;="&amp;ME195,#REF!,"&gt;="&amp;MF195,#REF!,"="&amp;KV195,#REF!,"="&amp;KX195)</f>
        <v>#REF!</v>
      </c>
      <c r="NA195" s="5" t="e">
        <f>COUNTIFS(#REF!,LT195,#REF!,0,#REF!,"&lt;="&amp;ME195,#REF!,"&gt;="&amp;MF195,#REF!,"="&amp;KV195,#REF!,"="&amp;KX195)</f>
        <v>#REF!</v>
      </c>
      <c r="NB195" s="5" t="e">
        <f>COUNTIFS(#REF!,LT195,#REF!,1,#REF!,"&lt;="&amp;ME195,#REF!,"&gt;="&amp;MF195,#REF!,"="&amp;KW195,#REF!,"="&amp;KY195)</f>
        <v>#REF!</v>
      </c>
      <c r="NC195" s="5" t="e">
        <f>COUNTIFS(#REF!,LT195,#REF!,0,#REF!,"&lt;="&amp;ME195,#REF!,"&gt;="&amp;MF195,#REF!,"="&amp;KW195,#REF!,"="&amp;KY195)</f>
        <v>#REF!</v>
      </c>
      <c r="ND195" s="5" t="e">
        <f>COUNTIFS(#REF!,LT195,#REF!,1,#REF!,"&gt;="&amp;MC195,#REF!,"&lt;="&amp;MB195,#REF!,"&lt;="&amp;ME195,#REF!,"&gt;="&amp;MF195,#REF!,"="&amp;KV195,#REF!,"="&amp;KX195)</f>
        <v>#REF!</v>
      </c>
      <c r="NE195" s="5" t="e">
        <f>COUNTIFS(#REF!,LT195,#REF!,0,#REF!,"&gt;="&amp;MC195,#REF!,"&lt;="&amp;MB195,#REF!,"&lt;="&amp;ME195,#REF!,"&gt;="&amp;MF195,#REF!,"="&amp;KV195,#REF!,"="&amp;KX195)</f>
        <v>#REF!</v>
      </c>
      <c r="NF195" s="5" t="e">
        <f>COUNTIFS(#REF!,LT195,#REF!,1,#REF!,"&gt;="&amp;MC195,#REF!,"&lt;="&amp;MB195,#REF!,"&lt;="&amp;ME195,#REF!,"&gt;="&amp;MF195,#REF!,"="&amp;KW195,#REF!,"="&amp;KY195)</f>
        <v>#REF!</v>
      </c>
      <c r="NG195" s="5" t="e">
        <f>COUNTIFS(#REF!,LT195,#REF!,0,#REF!,"&gt;="&amp;MC195,#REF!,"&lt;="&amp;MB195,#REF!,"&lt;="&amp;ME195,#REF!,"&gt;="&amp;MF195,#REF!,"="&amp;KW195,#REF!,"="&amp;KY195)</f>
        <v>#REF!</v>
      </c>
      <c r="NH195" s="5" t="e">
        <f>COUNTIFS(#REF!,LT195,#REF!,1,#REF!,"&gt;="&amp;MC195,#REF!,"&lt;="&amp;MB195,#REF!,"&lt;="&amp;ME195,#REF!,"&gt;="&amp;MF195,#REF!,"="&amp;KZ195,#REF!,"="&amp;LA195)</f>
        <v>#REF!</v>
      </c>
      <c r="NI195" s="5" t="e">
        <f>COUNTIFS(#REF!,LT195,#REF!,0,#REF!,"&gt;="&amp;MC195,#REF!,"&lt;="&amp;MB195,#REF!,"&lt;="&amp;ME195,#REF!,"&gt;="&amp;MF195,#REF!,"="&amp;KZ195,#REF!,"="&amp;LA195)</f>
        <v>#REF!</v>
      </c>
      <c r="NJ195" s="5" t="e">
        <f>COUNTIFS(#REF!,LT195,#REF!,1,#REF!,"&gt;="&amp;MI195,#REF!,"&lt;="&amp;MH195,#REF!,"&lt;="&amp;ME195,#REF!,"&gt;="&amp;MF195)</f>
        <v>#REF!</v>
      </c>
      <c r="NK195" s="5" t="e">
        <f>COUNTIFS(#REF!,LT195,#REF!,0,#REF!,"&gt;="&amp;MI195,#REF!,"&lt;="&amp;MH195,#REF!,"&lt;="&amp;ME195,#REF!,"&gt;="&amp;MF195)</f>
        <v>#REF!</v>
      </c>
      <c r="NL195" s="5" t="e">
        <f>COUNTIFS(#REF!,LT195,#REF!,1,#REF!,"&gt;="&amp;MI195,#REF!,"&lt;="&amp;MH195,#REF!,"="&amp;KZ195,#REF!,"="&amp;LA195,#REF!,"&lt;="&amp;ME195,#REF!,"&gt;="&amp;MF195)</f>
        <v>#REF!</v>
      </c>
      <c r="NM195" s="5" t="e">
        <f>COUNTIFS(#REF!,LT195,#REF!,0,#REF!,"&gt;="&amp;MI195,#REF!,"&lt;="&amp;MH195,#REF!,"="&amp;KZ195,#REF!,"="&amp;LA195,#REF!,"&lt;="&amp;ME195,#REF!,"&gt;="&amp;MF195)</f>
        <v>#REF!</v>
      </c>
      <c r="NN195" s="5" t="e">
        <f>COUNTIFS(#REF!,LT195,#REF!,1,#REF!,"&gt;="&amp;MC195,#REF!,"&lt;="&amp;MB195,#REF!,"&lt;="&amp;ME195,#REF!,"&gt;="&amp;MF195)</f>
        <v>#REF!</v>
      </c>
      <c r="NO195" s="5" t="e">
        <f>COUNTIFS(#REF!,LT195,#REF!,0,#REF!,"&gt;="&amp;MC195,#REF!,"&lt;="&amp;MB195,#REF!,"&lt;="&amp;ME195,#REF!,"&gt;="&amp;MF195)</f>
        <v>#REF!</v>
      </c>
      <c r="NP195" s="5" t="e">
        <f>COUNTIFS(#REF!,LT195,#REF!,1,#REF!,"&lt;="&amp;ME195,#REF!,"&gt;="&amp;MF195,#REF!,"="&amp;KV195,#REF!,"="&amp;KX195)</f>
        <v>#REF!</v>
      </c>
      <c r="NQ195" s="5" t="e">
        <f>COUNTIFS(#REF!,LT195,#REF!,0,#REF!,"&lt;="&amp;ME195,#REF!,"&gt;="&amp;MF195,#REF!,"="&amp;KV195,#REF!,"="&amp;KX195)</f>
        <v>#REF!</v>
      </c>
      <c r="NR195" s="5" t="e">
        <f>COUNTIFS(#REF!,LT195,#REF!,1,#REF!,"&lt;="&amp;ME195,#REF!,"&gt;="&amp;MF195,#REF!,"="&amp;KW195,#REF!,"="&amp;KY195)</f>
        <v>#REF!</v>
      </c>
      <c r="NS195" s="5" t="e">
        <f>COUNTIFS(#REF!,LT195,#REF!,0,#REF!,"&lt;="&amp;ME195,#REF!,"&gt;="&amp;MF195,#REF!,"="&amp;KW195,#REF!,"="&amp;KY195)</f>
        <v>#REF!</v>
      </c>
      <c r="NT195" s="5" t="e">
        <f t="shared" si="169"/>
        <v>#REF!</v>
      </c>
      <c r="NU195" s="5" t="e">
        <f t="shared" si="170"/>
        <v>#REF!</v>
      </c>
      <c r="NV195" s="5" t="e">
        <f t="shared" si="171"/>
        <v>#REF!</v>
      </c>
      <c r="NW195" s="6" t="e">
        <f t="shared" si="172"/>
        <v>#REF!</v>
      </c>
      <c r="NX195" s="7" t="e">
        <f t="shared" si="173"/>
        <v>#REF!</v>
      </c>
      <c r="NY195" s="5" t="e">
        <f t="shared" si="174"/>
        <v>#REF!</v>
      </c>
      <c r="NZ195" s="31" t="e">
        <f t="shared" si="175"/>
        <v>#REF!</v>
      </c>
      <c r="OA195" s="32" t="e">
        <f t="shared" si="176"/>
        <v>#REF!</v>
      </c>
      <c r="OB195" s="32" t="e">
        <f t="shared" si="177"/>
        <v>#REF!</v>
      </c>
      <c r="OC195" s="33" t="e">
        <f t="shared" si="178"/>
        <v>#REF!</v>
      </c>
      <c r="OD195" s="33" t="e">
        <f t="shared" si="179"/>
        <v>#REF!</v>
      </c>
      <c r="OE195" s="33" t="e">
        <f t="shared" si="180"/>
        <v>#REF!</v>
      </c>
      <c r="OF195" s="33" t="e">
        <f t="shared" si="181"/>
        <v>#REF!</v>
      </c>
      <c r="OG195" s="5" t="e">
        <f t="shared" si="182"/>
        <v>#REF!</v>
      </c>
      <c r="OH195" s="5" t="e">
        <f t="shared" si="183"/>
        <v>#REF!</v>
      </c>
      <c r="OI195" s="5" t="e">
        <f t="shared" si="184"/>
        <v>#REF!</v>
      </c>
      <c r="OJ195" s="6" t="e">
        <f t="shared" si="185"/>
        <v>#REF!</v>
      </c>
      <c r="OK195" s="7" t="e">
        <f t="shared" si="186"/>
        <v>#REF!</v>
      </c>
      <c r="OL195" s="5" t="e">
        <f t="shared" si="187"/>
        <v>#REF!</v>
      </c>
      <c r="OM195" s="31" t="e">
        <f t="shared" si="188"/>
        <v>#REF!</v>
      </c>
      <c r="ON195" s="32" t="e">
        <f t="shared" si="189"/>
        <v>#REF!</v>
      </c>
      <c r="OO195" s="32" t="e">
        <f t="shared" si="190"/>
        <v>#REF!</v>
      </c>
      <c r="OP195" s="33" t="e">
        <f t="shared" si="191"/>
        <v>#REF!</v>
      </c>
      <c r="OQ195" s="33" t="e">
        <f t="shared" si="192"/>
        <v>#REF!</v>
      </c>
      <c r="OR195" s="33" t="e">
        <f t="shared" si="193"/>
        <v>#REF!</v>
      </c>
      <c r="OS195" s="33" t="e">
        <f t="shared" si="194"/>
        <v>#REF!</v>
      </c>
      <c r="OT195" t="e">
        <f t="shared" si="195"/>
        <v>#REF!</v>
      </c>
      <c r="OU195" t="e">
        <f t="shared" si="196"/>
        <v>#REF!</v>
      </c>
      <c r="OV195" t="e">
        <f t="shared" si="197"/>
        <v>#REF!</v>
      </c>
      <c r="OW195" t="e">
        <f t="shared" si="198"/>
        <v>#REF!</v>
      </c>
      <c r="OX195" t="e">
        <f t="shared" si="199"/>
        <v>#REF!</v>
      </c>
      <c r="OY195" t="e">
        <f t="shared" si="200"/>
        <v>#REF!</v>
      </c>
    </row>
    <row r="196" spans="1:415" ht="16.5" customHeight="1" x14ac:dyDescent="0.3">
      <c r="A196" s="22"/>
      <c r="KN196" s="5" t="e">
        <f>IF(INDEX(#REF!,MATCH('HT 0-0'!D196,#REF!,0))=INDEX(#REF!,MATCH('HT 0-0'!D196,#REF!,0)),INDEX(#REF!,MATCH('HT 0-0'!D196,#REF!,0)),"ERROR")</f>
        <v>#REF!</v>
      </c>
      <c r="KO196" s="5" t="e">
        <f>IF(INDEX(#REF!,MATCH('HT 0-0'!E196,#REF!,0))=INDEX(#REF!,MATCH('HT 0-0'!E196,#REF!,0)),INDEX(#REF!,MATCH('HT 0-0'!E196,#REF!,0)),"ERROR")</f>
        <v>#REF!</v>
      </c>
      <c r="KP196" s="5" t="e">
        <f t="shared" si="134"/>
        <v>#REF!</v>
      </c>
      <c r="KQ196" t="str">
        <f t="shared" si="135"/>
        <v>_</v>
      </c>
      <c r="KR196" s="5" t="e">
        <f t="shared" si="136"/>
        <v>#DIV/0!</v>
      </c>
      <c r="KS196" s="5" t="e">
        <f t="shared" si="137"/>
        <v>#DIV/0!</v>
      </c>
      <c r="KT196" s="5" t="e">
        <f t="shared" si="138"/>
        <v>#DIV/0!</v>
      </c>
      <c r="KU196" s="5" t="e">
        <f t="shared" si="139"/>
        <v>#DIV/0!</v>
      </c>
      <c r="KV196" s="5" t="e">
        <f t="shared" si="140"/>
        <v>#DIV/0!</v>
      </c>
      <c r="KW196" s="5" t="e">
        <f t="shared" si="141"/>
        <v>#DIV/0!</v>
      </c>
      <c r="KX196" s="5" t="e">
        <f t="shared" si="142"/>
        <v>#DIV/0!</v>
      </c>
      <c r="KY196" s="5" t="e">
        <f t="shared" si="143"/>
        <v>#DIV/0!</v>
      </c>
      <c r="KZ196" s="5" t="e">
        <f t="shared" si="144"/>
        <v>#DIV/0!</v>
      </c>
      <c r="LA196" s="5" t="e">
        <f t="shared" si="145"/>
        <v>#DIV/0!</v>
      </c>
      <c r="LB196" t="e">
        <f>IF(LQ196="0-0",INDEX(Scrape!#REF!,MATCH('HT 0-0'!KP196,Scrape!$B:$B,0)),"")</f>
        <v>#REF!</v>
      </c>
      <c r="LC196" t="e">
        <f>IF(LQ196="0-0",INDEX(Scrape!$A:$A,MATCH('HT 0-0'!KP196,Scrape!$B:$B,0)),"")</f>
        <v>#REF!</v>
      </c>
      <c r="LD196" t="e">
        <f>IF(LQ196="0-0",INDEX(Scrape!$B:$B,MATCH('HT 0-0'!KP196,Scrape!$B:$B,0)),"")</f>
        <v>#REF!</v>
      </c>
      <c r="LE196" t="e">
        <f>IF(LQ196="0-0",INDEX(Scrape!$C:$C,MATCH('HT 0-0'!KP196,Scrape!$B:$B,0)),"")</f>
        <v>#REF!</v>
      </c>
      <c r="LF196" t="e">
        <f>IF(LQ196="0-0",INDEX(Scrape!$D:$D,MATCH('HT 0-0'!KP196,Scrape!$B:$B,0)),"")</f>
        <v>#REF!</v>
      </c>
      <c r="LG196" t="e">
        <f>IF(LQ196="0-0",INDEX(Scrape!$E:$E,MATCH('HT 0-0'!KP196,Scrape!$B:$B,0)),"")</f>
        <v>#REF!</v>
      </c>
      <c r="LH196" t="e">
        <f>IF(LQ196="0-0",INDEX(Scrape!$F:$F,MATCH('HT 0-0'!KP196,Scrape!$B:$B,0)),"")</f>
        <v>#REF!</v>
      </c>
      <c r="LI196" t="e">
        <f>IF(LQ196="0-0",INDEX(Scrape!$G:$G,MATCH('HT 0-0'!KP196,Scrape!$B:$B,0)),"")</f>
        <v>#REF!</v>
      </c>
      <c r="LJ196" t="e">
        <f>IF(LQ196="0-0",INDEX(Scrape!$H:$H,MATCH('HT 0-0'!KP196,Scrape!$B:$B,0)),"")</f>
        <v>#REF!</v>
      </c>
      <c r="LK196" t="e">
        <f>IF(LQ196="0-0",INDEX(Scrape!$I:$I,MATCH('HT 0-0'!KP196,Scrape!$B:$B,0)),"")</f>
        <v>#REF!</v>
      </c>
      <c r="LL196" t="e">
        <f>IF(LQ196="0-0",INDEX(Scrape!$J:$J,MATCH('HT 0-0'!KP196,Scrape!$B:$B,0)),"")</f>
        <v>#REF!</v>
      </c>
      <c r="LM196" t="e">
        <f>IF(LQ196="0-0",INDEX(Scrape!$K:$K,MATCH('HT 0-0'!KP196,Scrape!$B:$B,0)),"")</f>
        <v>#REF!</v>
      </c>
      <c r="LN196" t="e">
        <f>IF(LQ196="0-0",INDEX(Scrape!$L:$L,MATCH('HT 0-0'!KP196,Scrape!$B:$B,0)),"")</f>
        <v>#REF!</v>
      </c>
      <c r="LO196" t="e">
        <f>IF(LQ196="0-0",INDEX(Scrape!$M:$M,MATCH('HT 0-0'!KP196,Scrape!$B:$B,0)),"")</f>
        <v>#REF!</v>
      </c>
      <c r="LP196" t="e">
        <f>IF(LQ196="0-0",INDEX(Scrape!$N:$N,MATCH('HT 0-0'!KP196,Scrape!$B:$B,0)),"")</f>
        <v>#REF!</v>
      </c>
      <c r="LQ196" t="e">
        <f>INDEX(Scrape!$O:$O,MATCH('HT 0-0'!KP196,Scrape!$B:$B,0))</f>
        <v>#REF!</v>
      </c>
      <c r="LR196" t="e">
        <f t="shared" si="146"/>
        <v>#REF!</v>
      </c>
      <c r="LS196" t="e">
        <f t="shared" si="147"/>
        <v>#REF!</v>
      </c>
      <c r="LT196" s="23" t="e">
        <f>IF(INDEX(#REF!,MATCH(KQ196,#REF!,0))=INDEX(#REF!,MATCH(KQ196,#REF!,0)),INDEX(#REF!,MATCH(KQ196,#REF!,0)),"ERROR")</f>
        <v>#REF!</v>
      </c>
      <c r="LU196" s="24" t="e">
        <f t="shared" si="148"/>
        <v>#DIV/0!</v>
      </c>
      <c r="LV196" s="24" t="e">
        <f t="shared" si="149"/>
        <v>#DIV/0!</v>
      </c>
      <c r="LW196" s="24" t="e">
        <f t="shared" si="150"/>
        <v>#DIV/0!</v>
      </c>
      <c r="LX196" s="24" t="e">
        <f t="shared" si="151"/>
        <v>#DIV/0!</v>
      </c>
      <c r="LY196" s="25" t="e">
        <f t="shared" si="152"/>
        <v>#REF!</v>
      </c>
      <c r="LZ196" s="25" t="e">
        <f t="shared" si="153"/>
        <v>#REF!</v>
      </c>
      <c r="MA196" s="26" t="e">
        <f t="shared" si="154"/>
        <v>#REF!</v>
      </c>
      <c r="MB196" s="27" t="e">
        <f t="shared" si="155"/>
        <v>#REF!</v>
      </c>
      <c r="MC196" s="28" t="e">
        <f t="shared" si="156"/>
        <v>#REF!</v>
      </c>
      <c r="MD196" s="24" t="e">
        <f t="shared" si="157"/>
        <v>#REF!</v>
      </c>
      <c r="ME196" s="29" t="e">
        <f t="shared" si="158"/>
        <v>#REF!</v>
      </c>
      <c r="MF196" s="30" t="e">
        <f t="shared" si="159"/>
        <v>#REF!</v>
      </c>
      <c r="MG196" s="24" t="e">
        <f t="shared" si="160"/>
        <v>#REF!</v>
      </c>
      <c r="MH196" s="29" t="e">
        <f t="shared" si="161"/>
        <v>#REF!</v>
      </c>
      <c r="MI196" s="30" t="e">
        <f t="shared" si="162"/>
        <v>#REF!</v>
      </c>
      <c r="MJ196" t="str">
        <f t="shared" si="163"/>
        <v/>
      </c>
      <c r="MK196" t="str">
        <f t="shared" si="164"/>
        <v/>
      </c>
      <c r="ML196" t="str">
        <f t="shared" si="165"/>
        <v/>
      </c>
      <c r="MM196" t="str">
        <f t="shared" si="166"/>
        <v/>
      </c>
      <c r="MN196" t="str">
        <f t="shared" si="167"/>
        <v/>
      </c>
      <c r="MO196" t="str">
        <f t="shared" si="168"/>
        <v/>
      </c>
      <c r="MP196" s="5" t="e">
        <f>COUNTIFS(#REF!,LT196,#REF!,1,#REF!,"&gt;="&amp;MC196,#REF!,"&lt;="&amp;MB196,#REF!,"&lt;="&amp;ME196,#REF!,"&gt;="&amp;MF196,#REF!,"="&amp;KV196,#REF!,"="&amp;KX196)</f>
        <v>#REF!</v>
      </c>
      <c r="MQ196" s="5" t="e">
        <f>COUNTIFS(#REF!,LT196,#REF!,0,#REF!,"&gt;="&amp;MC196,#REF!,"&lt;="&amp;MB196,#REF!,"&lt;="&amp;ME196,#REF!,"&gt;="&amp;MF196,#REF!,"="&amp;KV196,#REF!,"="&amp;KX196)</f>
        <v>#REF!</v>
      </c>
      <c r="MR196" s="5" t="e">
        <f>COUNTIFS(#REF!,LT196,#REF!,1,#REF!,"&gt;="&amp;MC196,#REF!,"&lt;="&amp;MB196,#REF!,"&lt;="&amp;ME196,#REF!,"&gt;="&amp;MF196,#REF!,"="&amp;KW196,#REF!,"="&amp;KY196)</f>
        <v>#REF!</v>
      </c>
      <c r="MS196" s="5" t="e">
        <f>COUNTIFS(#REF!,LT196,#REF!,0,#REF!,"&gt;="&amp;MC196,#REF!,"&lt;="&amp;MB196,#REF!,"&lt;="&amp;ME196,#REF!,"&gt;="&amp;MF196,#REF!,"="&amp;KW196,#REF!,"="&amp;KY196)</f>
        <v>#REF!</v>
      </c>
      <c r="MT196" s="5" t="e">
        <f>COUNTIFS(#REF!,LT196,#REF!,1,#REF!,"&gt;="&amp;MI196,#REF!,"&lt;="&amp;MH196,#REF!,"&lt;="&amp;ME196,#REF!,"&gt;="&amp;MF196)</f>
        <v>#REF!</v>
      </c>
      <c r="MU196" s="5" t="e">
        <f>COUNTIFS(#REF!,LT196,#REF!,0,#REF!,"&gt;="&amp;MI196,#REF!,"&lt;="&amp;MH196,#REF!,"&lt;="&amp;ME196,#REF!,"&gt;="&amp;MF196)</f>
        <v>#REF!</v>
      </c>
      <c r="MV196" s="5" t="e">
        <f>COUNTIFS(#REF!,LT196,#REF!,1,#REF!,"&gt;="&amp;MI196,#REF!,"&lt;="&amp;MH196,#REF!,"="&amp;KZ196,#REF!,"="&amp;LA196,#REF!,"&lt;="&amp;ME196,#REF!,"&gt;="&amp;MF196)</f>
        <v>#REF!</v>
      </c>
      <c r="MW196" s="5" t="e">
        <f>COUNTIFS(#REF!,LT196,#REF!,0,#REF!,"&gt;="&amp;MI196,#REF!,"&lt;="&amp;MH196,#REF!,"="&amp;KZ196,#REF!,"="&amp;LA196,#REF!,"&lt;="&amp;ME196,#REF!,"&gt;="&amp;MF196)</f>
        <v>#REF!</v>
      </c>
      <c r="MX196" s="5" t="e">
        <f>COUNTIFS(#REF!,LT196,#REF!,1,#REF!,"&gt;="&amp;MC196,#REF!,"&lt;="&amp;MB196,#REF!,"&lt;="&amp;ME196,#REF!,"&gt;="&amp;MF196)</f>
        <v>#REF!</v>
      </c>
      <c r="MY196" s="5" t="e">
        <f>COUNTIFS(#REF!,LT196,#REF!,0,#REF!,"&gt;="&amp;MC196,#REF!,"&lt;="&amp;MB196,#REF!,"&lt;="&amp;ME196,#REF!,"&gt;="&amp;MF196)</f>
        <v>#REF!</v>
      </c>
      <c r="MZ196" s="5" t="e">
        <f>COUNTIFS(#REF!,LT196,#REF!,1,#REF!,"&lt;="&amp;ME196,#REF!,"&gt;="&amp;MF196,#REF!,"="&amp;KV196,#REF!,"="&amp;KX196)</f>
        <v>#REF!</v>
      </c>
      <c r="NA196" s="5" t="e">
        <f>COUNTIFS(#REF!,LT196,#REF!,0,#REF!,"&lt;="&amp;ME196,#REF!,"&gt;="&amp;MF196,#REF!,"="&amp;KV196,#REF!,"="&amp;KX196)</f>
        <v>#REF!</v>
      </c>
      <c r="NB196" s="5" t="e">
        <f>COUNTIFS(#REF!,LT196,#REF!,1,#REF!,"&lt;="&amp;ME196,#REF!,"&gt;="&amp;MF196,#REF!,"="&amp;KW196,#REF!,"="&amp;KY196)</f>
        <v>#REF!</v>
      </c>
      <c r="NC196" s="5" t="e">
        <f>COUNTIFS(#REF!,LT196,#REF!,0,#REF!,"&lt;="&amp;ME196,#REF!,"&gt;="&amp;MF196,#REF!,"="&amp;KW196,#REF!,"="&amp;KY196)</f>
        <v>#REF!</v>
      </c>
      <c r="ND196" s="5" t="e">
        <f>COUNTIFS(#REF!,LT196,#REF!,1,#REF!,"&gt;="&amp;MC196,#REF!,"&lt;="&amp;MB196,#REF!,"&lt;="&amp;ME196,#REF!,"&gt;="&amp;MF196,#REF!,"="&amp;KV196,#REF!,"="&amp;KX196)</f>
        <v>#REF!</v>
      </c>
      <c r="NE196" s="5" t="e">
        <f>COUNTIFS(#REF!,LT196,#REF!,0,#REF!,"&gt;="&amp;MC196,#REF!,"&lt;="&amp;MB196,#REF!,"&lt;="&amp;ME196,#REF!,"&gt;="&amp;MF196,#REF!,"="&amp;KV196,#REF!,"="&amp;KX196)</f>
        <v>#REF!</v>
      </c>
      <c r="NF196" s="5" t="e">
        <f>COUNTIFS(#REF!,LT196,#REF!,1,#REF!,"&gt;="&amp;MC196,#REF!,"&lt;="&amp;MB196,#REF!,"&lt;="&amp;ME196,#REF!,"&gt;="&amp;MF196,#REF!,"="&amp;KW196,#REF!,"="&amp;KY196)</f>
        <v>#REF!</v>
      </c>
      <c r="NG196" s="5" t="e">
        <f>COUNTIFS(#REF!,LT196,#REF!,0,#REF!,"&gt;="&amp;MC196,#REF!,"&lt;="&amp;MB196,#REF!,"&lt;="&amp;ME196,#REF!,"&gt;="&amp;MF196,#REF!,"="&amp;KW196,#REF!,"="&amp;KY196)</f>
        <v>#REF!</v>
      </c>
      <c r="NH196" s="5" t="e">
        <f>COUNTIFS(#REF!,LT196,#REF!,1,#REF!,"&gt;="&amp;MC196,#REF!,"&lt;="&amp;MB196,#REF!,"&lt;="&amp;ME196,#REF!,"&gt;="&amp;MF196,#REF!,"="&amp;KZ196,#REF!,"="&amp;LA196)</f>
        <v>#REF!</v>
      </c>
      <c r="NI196" s="5" t="e">
        <f>COUNTIFS(#REF!,LT196,#REF!,0,#REF!,"&gt;="&amp;MC196,#REF!,"&lt;="&amp;MB196,#REF!,"&lt;="&amp;ME196,#REF!,"&gt;="&amp;MF196,#REF!,"="&amp;KZ196,#REF!,"="&amp;LA196)</f>
        <v>#REF!</v>
      </c>
      <c r="NJ196" s="5" t="e">
        <f>COUNTIFS(#REF!,LT196,#REF!,1,#REF!,"&gt;="&amp;MI196,#REF!,"&lt;="&amp;MH196,#REF!,"&lt;="&amp;ME196,#REF!,"&gt;="&amp;MF196)</f>
        <v>#REF!</v>
      </c>
      <c r="NK196" s="5" t="e">
        <f>COUNTIFS(#REF!,LT196,#REF!,0,#REF!,"&gt;="&amp;MI196,#REF!,"&lt;="&amp;MH196,#REF!,"&lt;="&amp;ME196,#REF!,"&gt;="&amp;MF196)</f>
        <v>#REF!</v>
      </c>
      <c r="NL196" s="5" t="e">
        <f>COUNTIFS(#REF!,LT196,#REF!,1,#REF!,"&gt;="&amp;MI196,#REF!,"&lt;="&amp;MH196,#REF!,"="&amp;KZ196,#REF!,"="&amp;LA196,#REF!,"&lt;="&amp;ME196,#REF!,"&gt;="&amp;MF196)</f>
        <v>#REF!</v>
      </c>
      <c r="NM196" s="5" t="e">
        <f>COUNTIFS(#REF!,LT196,#REF!,0,#REF!,"&gt;="&amp;MI196,#REF!,"&lt;="&amp;MH196,#REF!,"="&amp;KZ196,#REF!,"="&amp;LA196,#REF!,"&lt;="&amp;ME196,#REF!,"&gt;="&amp;MF196)</f>
        <v>#REF!</v>
      </c>
      <c r="NN196" s="5" t="e">
        <f>COUNTIFS(#REF!,LT196,#REF!,1,#REF!,"&gt;="&amp;MC196,#REF!,"&lt;="&amp;MB196,#REF!,"&lt;="&amp;ME196,#REF!,"&gt;="&amp;MF196)</f>
        <v>#REF!</v>
      </c>
      <c r="NO196" s="5" t="e">
        <f>COUNTIFS(#REF!,LT196,#REF!,0,#REF!,"&gt;="&amp;MC196,#REF!,"&lt;="&amp;MB196,#REF!,"&lt;="&amp;ME196,#REF!,"&gt;="&amp;MF196)</f>
        <v>#REF!</v>
      </c>
      <c r="NP196" s="5" t="e">
        <f>COUNTIFS(#REF!,LT196,#REF!,1,#REF!,"&lt;="&amp;ME196,#REF!,"&gt;="&amp;MF196,#REF!,"="&amp;KV196,#REF!,"="&amp;KX196)</f>
        <v>#REF!</v>
      </c>
      <c r="NQ196" s="5" t="e">
        <f>COUNTIFS(#REF!,LT196,#REF!,0,#REF!,"&lt;="&amp;ME196,#REF!,"&gt;="&amp;MF196,#REF!,"="&amp;KV196,#REF!,"="&amp;KX196)</f>
        <v>#REF!</v>
      </c>
      <c r="NR196" s="5" t="e">
        <f>COUNTIFS(#REF!,LT196,#REF!,1,#REF!,"&lt;="&amp;ME196,#REF!,"&gt;="&amp;MF196,#REF!,"="&amp;KW196,#REF!,"="&amp;KY196)</f>
        <v>#REF!</v>
      </c>
      <c r="NS196" s="5" t="e">
        <f>COUNTIFS(#REF!,LT196,#REF!,0,#REF!,"&lt;="&amp;ME196,#REF!,"&gt;="&amp;MF196,#REF!,"="&amp;KW196,#REF!,"="&amp;KY196)</f>
        <v>#REF!</v>
      </c>
      <c r="NT196" s="5" t="e">
        <f t="shared" si="169"/>
        <v>#REF!</v>
      </c>
      <c r="NU196" s="5" t="e">
        <f t="shared" si="170"/>
        <v>#REF!</v>
      </c>
      <c r="NV196" s="5" t="e">
        <f t="shared" si="171"/>
        <v>#REF!</v>
      </c>
      <c r="NW196" s="6" t="e">
        <f t="shared" si="172"/>
        <v>#REF!</v>
      </c>
      <c r="NX196" s="7" t="e">
        <f t="shared" si="173"/>
        <v>#REF!</v>
      </c>
      <c r="NY196" s="5" t="e">
        <f t="shared" si="174"/>
        <v>#REF!</v>
      </c>
      <c r="NZ196" s="31" t="e">
        <f t="shared" si="175"/>
        <v>#REF!</v>
      </c>
      <c r="OA196" s="32" t="e">
        <f t="shared" si="176"/>
        <v>#REF!</v>
      </c>
      <c r="OB196" s="32" t="e">
        <f t="shared" si="177"/>
        <v>#REF!</v>
      </c>
      <c r="OC196" s="33" t="e">
        <f t="shared" si="178"/>
        <v>#REF!</v>
      </c>
      <c r="OD196" s="33" t="e">
        <f t="shared" si="179"/>
        <v>#REF!</v>
      </c>
      <c r="OE196" s="33" t="e">
        <f t="shared" si="180"/>
        <v>#REF!</v>
      </c>
      <c r="OF196" s="33" t="e">
        <f t="shared" si="181"/>
        <v>#REF!</v>
      </c>
      <c r="OG196" s="5" t="e">
        <f t="shared" si="182"/>
        <v>#REF!</v>
      </c>
      <c r="OH196" s="5" t="e">
        <f t="shared" si="183"/>
        <v>#REF!</v>
      </c>
      <c r="OI196" s="5" t="e">
        <f t="shared" si="184"/>
        <v>#REF!</v>
      </c>
      <c r="OJ196" s="6" t="e">
        <f t="shared" si="185"/>
        <v>#REF!</v>
      </c>
      <c r="OK196" s="7" t="e">
        <f t="shared" si="186"/>
        <v>#REF!</v>
      </c>
      <c r="OL196" s="5" t="e">
        <f t="shared" si="187"/>
        <v>#REF!</v>
      </c>
      <c r="OM196" s="31" t="e">
        <f t="shared" si="188"/>
        <v>#REF!</v>
      </c>
      <c r="ON196" s="32" t="e">
        <f t="shared" si="189"/>
        <v>#REF!</v>
      </c>
      <c r="OO196" s="32" t="e">
        <f t="shared" si="190"/>
        <v>#REF!</v>
      </c>
      <c r="OP196" s="33" t="e">
        <f t="shared" si="191"/>
        <v>#REF!</v>
      </c>
      <c r="OQ196" s="33" t="e">
        <f t="shared" si="192"/>
        <v>#REF!</v>
      </c>
      <c r="OR196" s="33" t="e">
        <f t="shared" si="193"/>
        <v>#REF!</v>
      </c>
      <c r="OS196" s="33" t="e">
        <f t="shared" si="194"/>
        <v>#REF!</v>
      </c>
      <c r="OT196" t="e">
        <f t="shared" si="195"/>
        <v>#REF!</v>
      </c>
      <c r="OU196" t="e">
        <f t="shared" si="196"/>
        <v>#REF!</v>
      </c>
      <c r="OV196" t="e">
        <f t="shared" si="197"/>
        <v>#REF!</v>
      </c>
      <c r="OW196" t="e">
        <f t="shared" si="198"/>
        <v>#REF!</v>
      </c>
      <c r="OX196" t="e">
        <f t="shared" si="199"/>
        <v>#REF!</v>
      </c>
      <c r="OY196" t="e">
        <f t="shared" si="200"/>
        <v>#REF!</v>
      </c>
    </row>
    <row r="197" spans="1:415" ht="16.5" customHeight="1" x14ac:dyDescent="0.3">
      <c r="A197" s="22"/>
      <c r="KN197" s="5" t="e">
        <f>IF(INDEX(#REF!,MATCH('HT 0-0'!D197,#REF!,0))=INDEX(#REF!,MATCH('HT 0-0'!D197,#REF!,0)),INDEX(#REF!,MATCH('HT 0-0'!D197,#REF!,0)),"ERROR")</f>
        <v>#REF!</v>
      </c>
      <c r="KO197" s="5" t="e">
        <f>IF(INDEX(#REF!,MATCH('HT 0-0'!E197,#REF!,0))=INDEX(#REF!,MATCH('HT 0-0'!E197,#REF!,0)),INDEX(#REF!,MATCH('HT 0-0'!E197,#REF!,0)),"ERROR")</f>
        <v>#REF!</v>
      </c>
      <c r="KP197" s="5" t="e">
        <f t="shared" si="134"/>
        <v>#REF!</v>
      </c>
      <c r="KQ197" t="str">
        <f t="shared" si="135"/>
        <v>_</v>
      </c>
      <c r="KR197" s="5" t="e">
        <f t="shared" si="136"/>
        <v>#DIV/0!</v>
      </c>
      <c r="KS197" s="5" t="e">
        <f t="shared" si="137"/>
        <v>#DIV/0!</v>
      </c>
      <c r="KT197" s="5" t="e">
        <f t="shared" si="138"/>
        <v>#DIV/0!</v>
      </c>
      <c r="KU197" s="5" t="e">
        <f t="shared" si="139"/>
        <v>#DIV/0!</v>
      </c>
      <c r="KV197" s="5" t="e">
        <f t="shared" si="140"/>
        <v>#DIV/0!</v>
      </c>
      <c r="KW197" s="5" t="e">
        <f t="shared" si="141"/>
        <v>#DIV/0!</v>
      </c>
      <c r="KX197" s="5" t="e">
        <f t="shared" si="142"/>
        <v>#DIV/0!</v>
      </c>
      <c r="KY197" s="5" t="e">
        <f t="shared" si="143"/>
        <v>#DIV/0!</v>
      </c>
      <c r="KZ197" s="5" t="e">
        <f t="shared" si="144"/>
        <v>#DIV/0!</v>
      </c>
      <c r="LA197" s="5" t="e">
        <f t="shared" si="145"/>
        <v>#DIV/0!</v>
      </c>
      <c r="LB197" t="e">
        <f>IF(LQ197="0-0",INDEX(Scrape!#REF!,MATCH('HT 0-0'!KP197,Scrape!$B:$B,0)),"")</f>
        <v>#REF!</v>
      </c>
      <c r="LC197" t="e">
        <f>IF(LQ197="0-0",INDEX(Scrape!$A:$A,MATCH('HT 0-0'!KP197,Scrape!$B:$B,0)),"")</f>
        <v>#REF!</v>
      </c>
      <c r="LD197" t="e">
        <f>IF(LQ197="0-0",INDEX(Scrape!$B:$B,MATCH('HT 0-0'!KP197,Scrape!$B:$B,0)),"")</f>
        <v>#REF!</v>
      </c>
      <c r="LE197" t="e">
        <f>IF(LQ197="0-0",INDEX(Scrape!$C:$C,MATCH('HT 0-0'!KP197,Scrape!$B:$B,0)),"")</f>
        <v>#REF!</v>
      </c>
      <c r="LF197" t="e">
        <f>IF(LQ197="0-0",INDEX(Scrape!$D:$D,MATCH('HT 0-0'!KP197,Scrape!$B:$B,0)),"")</f>
        <v>#REF!</v>
      </c>
      <c r="LG197" t="e">
        <f>IF(LQ197="0-0",INDEX(Scrape!$E:$E,MATCH('HT 0-0'!KP197,Scrape!$B:$B,0)),"")</f>
        <v>#REF!</v>
      </c>
      <c r="LH197" t="e">
        <f>IF(LQ197="0-0",INDEX(Scrape!$F:$F,MATCH('HT 0-0'!KP197,Scrape!$B:$B,0)),"")</f>
        <v>#REF!</v>
      </c>
      <c r="LI197" t="e">
        <f>IF(LQ197="0-0",INDEX(Scrape!$G:$G,MATCH('HT 0-0'!KP197,Scrape!$B:$B,0)),"")</f>
        <v>#REF!</v>
      </c>
      <c r="LJ197" t="e">
        <f>IF(LQ197="0-0",INDEX(Scrape!$H:$H,MATCH('HT 0-0'!KP197,Scrape!$B:$B,0)),"")</f>
        <v>#REF!</v>
      </c>
      <c r="LK197" t="e">
        <f>IF(LQ197="0-0",INDEX(Scrape!$I:$I,MATCH('HT 0-0'!KP197,Scrape!$B:$B,0)),"")</f>
        <v>#REF!</v>
      </c>
      <c r="LL197" t="e">
        <f>IF(LQ197="0-0",INDEX(Scrape!$J:$J,MATCH('HT 0-0'!KP197,Scrape!$B:$B,0)),"")</f>
        <v>#REF!</v>
      </c>
      <c r="LM197" t="e">
        <f>IF(LQ197="0-0",INDEX(Scrape!$K:$K,MATCH('HT 0-0'!KP197,Scrape!$B:$B,0)),"")</f>
        <v>#REF!</v>
      </c>
      <c r="LN197" t="e">
        <f>IF(LQ197="0-0",INDEX(Scrape!$L:$L,MATCH('HT 0-0'!KP197,Scrape!$B:$B,0)),"")</f>
        <v>#REF!</v>
      </c>
      <c r="LO197" t="e">
        <f>IF(LQ197="0-0",INDEX(Scrape!$M:$M,MATCH('HT 0-0'!KP197,Scrape!$B:$B,0)),"")</f>
        <v>#REF!</v>
      </c>
      <c r="LP197" t="e">
        <f>IF(LQ197="0-0",INDEX(Scrape!$N:$N,MATCH('HT 0-0'!KP197,Scrape!$B:$B,0)),"")</f>
        <v>#REF!</v>
      </c>
      <c r="LQ197" t="e">
        <f>INDEX(Scrape!$O:$O,MATCH('HT 0-0'!KP197,Scrape!$B:$B,0))</f>
        <v>#REF!</v>
      </c>
      <c r="LR197" t="e">
        <f t="shared" si="146"/>
        <v>#REF!</v>
      </c>
      <c r="LS197" t="e">
        <f t="shared" si="147"/>
        <v>#REF!</v>
      </c>
      <c r="LT197" s="23" t="e">
        <f>IF(INDEX(#REF!,MATCH(KQ197,#REF!,0))=INDEX(#REF!,MATCH(KQ197,#REF!,0)),INDEX(#REF!,MATCH(KQ197,#REF!,0)),"ERROR")</f>
        <v>#REF!</v>
      </c>
      <c r="LU197" s="24" t="e">
        <f t="shared" si="148"/>
        <v>#DIV/0!</v>
      </c>
      <c r="LV197" s="24" t="e">
        <f t="shared" si="149"/>
        <v>#DIV/0!</v>
      </c>
      <c r="LW197" s="24" t="e">
        <f t="shared" si="150"/>
        <v>#DIV/0!</v>
      </c>
      <c r="LX197" s="24" t="e">
        <f t="shared" si="151"/>
        <v>#DIV/0!</v>
      </c>
      <c r="LY197" s="25" t="e">
        <f t="shared" si="152"/>
        <v>#REF!</v>
      </c>
      <c r="LZ197" s="25" t="e">
        <f t="shared" si="153"/>
        <v>#REF!</v>
      </c>
      <c r="MA197" s="26" t="e">
        <f t="shared" si="154"/>
        <v>#REF!</v>
      </c>
      <c r="MB197" s="27" t="e">
        <f t="shared" si="155"/>
        <v>#REF!</v>
      </c>
      <c r="MC197" s="28" t="e">
        <f t="shared" si="156"/>
        <v>#REF!</v>
      </c>
      <c r="MD197" s="24" t="e">
        <f t="shared" si="157"/>
        <v>#REF!</v>
      </c>
      <c r="ME197" s="29" t="e">
        <f t="shared" si="158"/>
        <v>#REF!</v>
      </c>
      <c r="MF197" s="30" t="e">
        <f t="shared" si="159"/>
        <v>#REF!</v>
      </c>
      <c r="MG197" s="24" t="e">
        <f t="shared" si="160"/>
        <v>#REF!</v>
      </c>
      <c r="MH197" s="29" t="e">
        <f t="shared" si="161"/>
        <v>#REF!</v>
      </c>
      <c r="MI197" s="30" t="e">
        <f t="shared" si="162"/>
        <v>#REF!</v>
      </c>
      <c r="MJ197" t="str">
        <f t="shared" si="163"/>
        <v/>
      </c>
      <c r="MK197" t="str">
        <f t="shared" si="164"/>
        <v/>
      </c>
      <c r="ML197" t="str">
        <f t="shared" si="165"/>
        <v/>
      </c>
      <c r="MM197" t="str">
        <f t="shared" si="166"/>
        <v/>
      </c>
      <c r="MN197" t="str">
        <f t="shared" si="167"/>
        <v/>
      </c>
      <c r="MO197" t="str">
        <f t="shared" si="168"/>
        <v/>
      </c>
      <c r="MP197" s="5" t="e">
        <f>COUNTIFS(#REF!,LT197,#REF!,1,#REF!,"&gt;="&amp;MC197,#REF!,"&lt;="&amp;MB197,#REF!,"&lt;="&amp;ME197,#REF!,"&gt;="&amp;MF197,#REF!,"="&amp;KV197,#REF!,"="&amp;KX197)</f>
        <v>#REF!</v>
      </c>
      <c r="MQ197" s="5" t="e">
        <f>COUNTIFS(#REF!,LT197,#REF!,0,#REF!,"&gt;="&amp;MC197,#REF!,"&lt;="&amp;MB197,#REF!,"&lt;="&amp;ME197,#REF!,"&gt;="&amp;MF197,#REF!,"="&amp;KV197,#REF!,"="&amp;KX197)</f>
        <v>#REF!</v>
      </c>
      <c r="MR197" s="5" t="e">
        <f>COUNTIFS(#REF!,LT197,#REF!,1,#REF!,"&gt;="&amp;MC197,#REF!,"&lt;="&amp;MB197,#REF!,"&lt;="&amp;ME197,#REF!,"&gt;="&amp;MF197,#REF!,"="&amp;KW197,#REF!,"="&amp;KY197)</f>
        <v>#REF!</v>
      </c>
      <c r="MS197" s="5" t="e">
        <f>COUNTIFS(#REF!,LT197,#REF!,0,#REF!,"&gt;="&amp;MC197,#REF!,"&lt;="&amp;MB197,#REF!,"&lt;="&amp;ME197,#REF!,"&gt;="&amp;MF197,#REF!,"="&amp;KW197,#REF!,"="&amp;KY197)</f>
        <v>#REF!</v>
      </c>
      <c r="MT197" s="5" t="e">
        <f>COUNTIFS(#REF!,LT197,#REF!,1,#REF!,"&gt;="&amp;MI197,#REF!,"&lt;="&amp;MH197,#REF!,"&lt;="&amp;ME197,#REF!,"&gt;="&amp;MF197)</f>
        <v>#REF!</v>
      </c>
      <c r="MU197" s="5" t="e">
        <f>COUNTIFS(#REF!,LT197,#REF!,0,#REF!,"&gt;="&amp;MI197,#REF!,"&lt;="&amp;MH197,#REF!,"&lt;="&amp;ME197,#REF!,"&gt;="&amp;MF197)</f>
        <v>#REF!</v>
      </c>
      <c r="MV197" s="5" t="e">
        <f>COUNTIFS(#REF!,LT197,#REF!,1,#REF!,"&gt;="&amp;MI197,#REF!,"&lt;="&amp;MH197,#REF!,"="&amp;KZ197,#REF!,"="&amp;LA197,#REF!,"&lt;="&amp;ME197,#REF!,"&gt;="&amp;MF197)</f>
        <v>#REF!</v>
      </c>
      <c r="MW197" s="5" t="e">
        <f>COUNTIFS(#REF!,LT197,#REF!,0,#REF!,"&gt;="&amp;MI197,#REF!,"&lt;="&amp;MH197,#REF!,"="&amp;KZ197,#REF!,"="&amp;LA197,#REF!,"&lt;="&amp;ME197,#REF!,"&gt;="&amp;MF197)</f>
        <v>#REF!</v>
      </c>
      <c r="MX197" s="5" t="e">
        <f>COUNTIFS(#REF!,LT197,#REF!,1,#REF!,"&gt;="&amp;MC197,#REF!,"&lt;="&amp;MB197,#REF!,"&lt;="&amp;ME197,#REF!,"&gt;="&amp;MF197)</f>
        <v>#REF!</v>
      </c>
      <c r="MY197" s="5" t="e">
        <f>COUNTIFS(#REF!,LT197,#REF!,0,#REF!,"&gt;="&amp;MC197,#REF!,"&lt;="&amp;MB197,#REF!,"&lt;="&amp;ME197,#REF!,"&gt;="&amp;MF197)</f>
        <v>#REF!</v>
      </c>
      <c r="MZ197" s="5" t="e">
        <f>COUNTIFS(#REF!,LT197,#REF!,1,#REF!,"&lt;="&amp;ME197,#REF!,"&gt;="&amp;MF197,#REF!,"="&amp;KV197,#REF!,"="&amp;KX197)</f>
        <v>#REF!</v>
      </c>
      <c r="NA197" s="5" t="e">
        <f>COUNTIFS(#REF!,LT197,#REF!,0,#REF!,"&lt;="&amp;ME197,#REF!,"&gt;="&amp;MF197,#REF!,"="&amp;KV197,#REF!,"="&amp;KX197)</f>
        <v>#REF!</v>
      </c>
      <c r="NB197" s="5" t="e">
        <f>COUNTIFS(#REF!,LT197,#REF!,1,#REF!,"&lt;="&amp;ME197,#REF!,"&gt;="&amp;MF197,#REF!,"="&amp;KW197,#REF!,"="&amp;KY197)</f>
        <v>#REF!</v>
      </c>
      <c r="NC197" s="5" t="e">
        <f>COUNTIFS(#REF!,LT197,#REF!,0,#REF!,"&lt;="&amp;ME197,#REF!,"&gt;="&amp;MF197,#REF!,"="&amp;KW197,#REF!,"="&amp;KY197)</f>
        <v>#REF!</v>
      </c>
      <c r="ND197" s="5" t="e">
        <f>COUNTIFS(#REF!,LT197,#REF!,1,#REF!,"&gt;="&amp;MC197,#REF!,"&lt;="&amp;MB197,#REF!,"&lt;="&amp;ME197,#REF!,"&gt;="&amp;MF197,#REF!,"="&amp;KV197,#REF!,"="&amp;KX197)</f>
        <v>#REF!</v>
      </c>
      <c r="NE197" s="5" t="e">
        <f>COUNTIFS(#REF!,LT197,#REF!,0,#REF!,"&gt;="&amp;MC197,#REF!,"&lt;="&amp;MB197,#REF!,"&lt;="&amp;ME197,#REF!,"&gt;="&amp;MF197,#REF!,"="&amp;KV197,#REF!,"="&amp;KX197)</f>
        <v>#REF!</v>
      </c>
      <c r="NF197" s="5" t="e">
        <f>COUNTIFS(#REF!,LT197,#REF!,1,#REF!,"&gt;="&amp;MC197,#REF!,"&lt;="&amp;MB197,#REF!,"&lt;="&amp;ME197,#REF!,"&gt;="&amp;MF197,#REF!,"="&amp;KW197,#REF!,"="&amp;KY197)</f>
        <v>#REF!</v>
      </c>
      <c r="NG197" s="5" t="e">
        <f>COUNTIFS(#REF!,LT197,#REF!,0,#REF!,"&gt;="&amp;MC197,#REF!,"&lt;="&amp;MB197,#REF!,"&lt;="&amp;ME197,#REF!,"&gt;="&amp;MF197,#REF!,"="&amp;KW197,#REF!,"="&amp;KY197)</f>
        <v>#REF!</v>
      </c>
      <c r="NH197" s="5" t="e">
        <f>COUNTIFS(#REF!,LT197,#REF!,1,#REF!,"&gt;="&amp;MC197,#REF!,"&lt;="&amp;MB197,#REF!,"&lt;="&amp;ME197,#REF!,"&gt;="&amp;MF197,#REF!,"="&amp;KZ197,#REF!,"="&amp;LA197)</f>
        <v>#REF!</v>
      </c>
      <c r="NI197" s="5" t="e">
        <f>COUNTIFS(#REF!,LT197,#REF!,0,#REF!,"&gt;="&amp;MC197,#REF!,"&lt;="&amp;MB197,#REF!,"&lt;="&amp;ME197,#REF!,"&gt;="&amp;MF197,#REF!,"="&amp;KZ197,#REF!,"="&amp;LA197)</f>
        <v>#REF!</v>
      </c>
      <c r="NJ197" s="5" t="e">
        <f>COUNTIFS(#REF!,LT197,#REF!,1,#REF!,"&gt;="&amp;MI197,#REF!,"&lt;="&amp;MH197,#REF!,"&lt;="&amp;ME197,#REF!,"&gt;="&amp;MF197)</f>
        <v>#REF!</v>
      </c>
      <c r="NK197" s="5" t="e">
        <f>COUNTIFS(#REF!,LT197,#REF!,0,#REF!,"&gt;="&amp;MI197,#REF!,"&lt;="&amp;MH197,#REF!,"&lt;="&amp;ME197,#REF!,"&gt;="&amp;MF197)</f>
        <v>#REF!</v>
      </c>
      <c r="NL197" s="5" t="e">
        <f>COUNTIFS(#REF!,LT197,#REF!,1,#REF!,"&gt;="&amp;MI197,#REF!,"&lt;="&amp;MH197,#REF!,"="&amp;KZ197,#REF!,"="&amp;LA197,#REF!,"&lt;="&amp;ME197,#REF!,"&gt;="&amp;MF197)</f>
        <v>#REF!</v>
      </c>
      <c r="NM197" s="5" t="e">
        <f>COUNTIFS(#REF!,LT197,#REF!,0,#REF!,"&gt;="&amp;MI197,#REF!,"&lt;="&amp;MH197,#REF!,"="&amp;KZ197,#REF!,"="&amp;LA197,#REF!,"&lt;="&amp;ME197,#REF!,"&gt;="&amp;MF197)</f>
        <v>#REF!</v>
      </c>
      <c r="NN197" s="5" t="e">
        <f>COUNTIFS(#REF!,LT197,#REF!,1,#REF!,"&gt;="&amp;MC197,#REF!,"&lt;="&amp;MB197,#REF!,"&lt;="&amp;ME197,#REF!,"&gt;="&amp;MF197)</f>
        <v>#REF!</v>
      </c>
      <c r="NO197" s="5" t="e">
        <f>COUNTIFS(#REF!,LT197,#REF!,0,#REF!,"&gt;="&amp;MC197,#REF!,"&lt;="&amp;MB197,#REF!,"&lt;="&amp;ME197,#REF!,"&gt;="&amp;MF197)</f>
        <v>#REF!</v>
      </c>
      <c r="NP197" s="5" t="e">
        <f>COUNTIFS(#REF!,LT197,#REF!,1,#REF!,"&lt;="&amp;ME197,#REF!,"&gt;="&amp;MF197,#REF!,"="&amp;KV197,#REF!,"="&amp;KX197)</f>
        <v>#REF!</v>
      </c>
      <c r="NQ197" s="5" t="e">
        <f>COUNTIFS(#REF!,LT197,#REF!,0,#REF!,"&lt;="&amp;ME197,#REF!,"&gt;="&amp;MF197,#REF!,"="&amp;KV197,#REF!,"="&amp;KX197)</f>
        <v>#REF!</v>
      </c>
      <c r="NR197" s="5" t="e">
        <f>COUNTIFS(#REF!,LT197,#REF!,1,#REF!,"&lt;="&amp;ME197,#REF!,"&gt;="&amp;MF197,#REF!,"="&amp;KW197,#REF!,"="&amp;KY197)</f>
        <v>#REF!</v>
      </c>
      <c r="NS197" s="5" t="e">
        <f>COUNTIFS(#REF!,LT197,#REF!,0,#REF!,"&lt;="&amp;ME197,#REF!,"&gt;="&amp;MF197,#REF!,"="&amp;KW197,#REF!,"="&amp;KY197)</f>
        <v>#REF!</v>
      </c>
      <c r="NT197" s="5" t="e">
        <f t="shared" si="169"/>
        <v>#REF!</v>
      </c>
      <c r="NU197" s="5" t="e">
        <f t="shared" si="170"/>
        <v>#REF!</v>
      </c>
      <c r="NV197" s="5" t="e">
        <f t="shared" si="171"/>
        <v>#REF!</v>
      </c>
      <c r="NW197" s="6" t="e">
        <f t="shared" si="172"/>
        <v>#REF!</v>
      </c>
      <c r="NX197" s="7" t="e">
        <f t="shared" si="173"/>
        <v>#REF!</v>
      </c>
      <c r="NY197" s="5" t="e">
        <f t="shared" si="174"/>
        <v>#REF!</v>
      </c>
      <c r="NZ197" s="31" t="e">
        <f t="shared" si="175"/>
        <v>#REF!</v>
      </c>
      <c r="OA197" s="32" t="e">
        <f t="shared" si="176"/>
        <v>#REF!</v>
      </c>
      <c r="OB197" s="32" t="e">
        <f t="shared" si="177"/>
        <v>#REF!</v>
      </c>
      <c r="OC197" s="33" t="e">
        <f t="shared" si="178"/>
        <v>#REF!</v>
      </c>
      <c r="OD197" s="33" t="e">
        <f t="shared" si="179"/>
        <v>#REF!</v>
      </c>
      <c r="OE197" s="33" t="e">
        <f t="shared" si="180"/>
        <v>#REF!</v>
      </c>
      <c r="OF197" s="33" t="e">
        <f t="shared" si="181"/>
        <v>#REF!</v>
      </c>
      <c r="OG197" s="5" t="e">
        <f t="shared" si="182"/>
        <v>#REF!</v>
      </c>
      <c r="OH197" s="5" t="e">
        <f t="shared" si="183"/>
        <v>#REF!</v>
      </c>
      <c r="OI197" s="5" t="e">
        <f t="shared" si="184"/>
        <v>#REF!</v>
      </c>
      <c r="OJ197" s="6" t="e">
        <f t="shared" si="185"/>
        <v>#REF!</v>
      </c>
      <c r="OK197" s="7" t="e">
        <f t="shared" si="186"/>
        <v>#REF!</v>
      </c>
      <c r="OL197" s="5" t="e">
        <f t="shared" si="187"/>
        <v>#REF!</v>
      </c>
      <c r="OM197" s="31" t="e">
        <f t="shared" si="188"/>
        <v>#REF!</v>
      </c>
      <c r="ON197" s="32" t="e">
        <f t="shared" si="189"/>
        <v>#REF!</v>
      </c>
      <c r="OO197" s="32" t="e">
        <f t="shared" si="190"/>
        <v>#REF!</v>
      </c>
      <c r="OP197" s="33" t="e">
        <f t="shared" si="191"/>
        <v>#REF!</v>
      </c>
      <c r="OQ197" s="33" t="e">
        <f t="shared" si="192"/>
        <v>#REF!</v>
      </c>
      <c r="OR197" s="33" t="e">
        <f t="shared" si="193"/>
        <v>#REF!</v>
      </c>
      <c r="OS197" s="33" t="e">
        <f t="shared" si="194"/>
        <v>#REF!</v>
      </c>
      <c r="OT197" t="e">
        <f t="shared" si="195"/>
        <v>#REF!</v>
      </c>
      <c r="OU197" t="e">
        <f t="shared" si="196"/>
        <v>#REF!</v>
      </c>
      <c r="OV197" t="e">
        <f t="shared" si="197"/>
        <v>#REF!</v>
      </c>
      <c r="OW197" t="e">
        <f t="shared" si="198"/>
        <v>#REF!</v>
      </c>
      <c r="OX197" t="e">
        <f t="shared" si="199"/>
        <v>#REF!</v>
      </c>
      <c r="OY197" t="e">
        <f t="shared" si="200"/>
        <v>#REF!</v>
      </c>
    </row>
    <row r="198" spans="1:415" ht="16.5" customHeight="1" x14ac:dyDescent="0.3">
      <c r="A198" s="22"/>
      <c r="KN198" s="5" t="e">
        <f>IF(INDEX(#REF!,MATCH('HT 0-0'!D198,#REF!,0))=INDEX(#REF!,MATCH('HT 0-0'!D198,#REF!,0)),INDEX(#REF!,MATCH('HT 0-0'!D198,#REF!,0)),"ERROR")</f>
        <v>#REF!</v>
      </c>
      <c r="KO198" s="5" t="e">
        <f>IF(INDEX(#REF!,MATCH('HT 0-0'!E198,#REF!,0))=INDEX(#REF!,MATCH('HT 0-0'!E198,#REF!,0)),INDEX(#REF!,MATCH('HT 0-0'!E198,#REF!,0)),"ERROR")</f>
        <v>#REF!</v>
      </c>
      <c r="KP198" s="5" t="e">
        <f t="shared" si="134"/>
        <v>#REF!</v>
      </c>
      <c r="KQ198" t="str">
        <f t="shared" si="135"/>
        <v>_</v>
      </c>
      <c r="KR198" s="5" t="e">
        <f t="shared" si="136"/>
        <v>#DIV/0!</v>
      </c>
      <c r="KS198" s="5" t="e">
        <f t="shared" si="137"/>
        <v>#DIV/0!</v>
      </c>
      <c r="KT198" s="5" t="e">
        <f t="shared" si="138"/>
        <v>#DIV/0!</v>
      </c>
      <c r="KU198" s="5" t="e">
        <f t="shared" si="139"/>
        <v>#DIV/0!</v>
      </c>
      <c r="KV198" s="5" t="e">
        <f t="shared" si="140"/>
        <v>#DIV/0!</v>
      </c>
      <c r="KW198" s="5" t="e">
        <f t="shared" si="141"/>
        <v>#DIV/0!</v>
      </c>
      <c r="KX198" s="5" t="e">
        <f t="shared" si="142"/>
        <v>#DIV/0!</v>
      </c>
      <c r="KY198" s="5" t="e">
        <f t="shared" si="143"/>
        <v>#DIV/0!</v>
      </c>
      <c r="KZ198" s="5" t="e">
        <f t="shared" si="144"/>
        <v>#DIV/0!</v>
      </c>
      <c r="LA198" s="5" t="e">
        <f t="shared" si="145"/>
        <v>#DIV/0!</v>
      </c>
      <c r="LB198" t="e">
        <f>IF(LQ198="0-0",INDEX(Scrape!#REF!,MATCH('HT 0-0'!KP198,Scrape!$B:$B,0)),"")</f>
        <v>#REF!</v>
      </c>
      <c r="LC198" t="e">
        <f>IF(LQ198="0-0",INDEX(Scrape!$A:$A,MATCH('HT 0-0'!KP198,Scrape!$B:$B,0)),"")</f>
        <v>#REF!</v>
      </c>
      <c r="LD198" t="e">
        <f>IF(LQ198="0-0",INDEX(Scrape!$B:$B,MATCH('HT 0-0'!KP198,Scrape!$B:$B,0)),"")</f>
        <v>#REF!</v>
      </c>
      <c r="LE198" t="e">
        <f>IF(LQ198="0-0",INDEX(Scrape!$C:$C,MATCH('HT 0-0'!KP198,Scrape!$B:$B,0)),"")</f>
        <v>#REF!</v>
      </c>
      <c r="LF198" t="e">
        <f>IF(LQ198="0-0",INDEX(Scrape!$D:$D,MATCH('HT 0-0'!KP198,Scrape!$B:$B,0)),"")</f>
        <v>#REF!</v>
      </c>
      <c r="LG198" t="e">
        <f>IF(LQ198="0-0",INDEX(Scrape!$E:$E,MATCH('HT 0-0'!KP198,Scrape!$B:$B,0)),"")</f>
        <v>#REF!</v>
      </c>
      <c r="LH198" t="e">
        <f>IF(LQ198="0-0",INDEX(Scrape!$F:$F,MATCH('HT 0-0'!KP198,Scrape!$B:$B,0)),"")</f>
        <v>#REF!</v>
      </c>
      <c r="LI198" t="e">
        <f>IF(LQ198="0-0",INDEX(Scrape!$G:$G,MATCH('HT 0-0'!KP198,Scrape!$B:$B,0)),"")</f>
        <v>#REF!</v>
      </c>
      <c r="LJ198" t="e">
        <f>IF(LQ198="0-0",INDEX(Scrape!$H:$H,MATCH('HT 0-0'!KP198,Scrape!$B:$B,0)),"")</f>
        <v>#REF!</v>
      </c>
      <c r="LK198" t="e">
        <f>IF(LQ198="0-0",INDEX(Scrape!$I:$I,MATCH('HT 0-0'!KP198,Scrape!$B:$B,0)),"")</f>
        <v>#REF!</v>
      </c>
      <c r="LL198" t="e">
        <f>IF(LQ198="0-0",INDEX(Scrape!$J:$J,MATCH('HT 0-0'!KP198,Scrape!$B:$B,0)),"")</f>
        <v>#REF!</v>
      </c>
      <c r="LM198" t="e">
        <f>IF(LQ198="0-0",INDEX(Scrape!$K:$K,MATCH('HT 0-0'!KP198,Scrape!$B:$B,0)),"")</f>
        <v>#REF!</v>
      </c>
      <c r="LN198" t="e">
        <f>IF(LQ198="0-0",INDEX(Scrape!$L:$L,MATCH('HT 0-0'!KP198,Scrape!$B:$B,0)),"")</f>
        <v>#REF!</v>
      </c>
      <c r="LO198" t="e">
        <f>IF(LQ198="0-0",INDEX(Scrape!$M:$M,MATCH('HT 0-0'!KP198,Scrape!$B:$B,0)),"")</f>
        <v>#REF!</v>
      </c>
      <c r="LP198" t="e">
        <f>IF(LQ198="0-0",INDEX(Scrape!$N:$N,MATCH('HT 0-0'!KP198,Scrape!$B:$B,0)),"")</f>
        <v>#REF!</v>
      </c>
      <c r="LQ198" t="e">
        <f>INDEX(Scrape!$O:$O,MATCH('HT 0-0'!KP198,Scrape!$B:$B,0))</f>
        <v>#REF!</v>
      </c>
      <c r="LR198" t="e">
        <f t="shared" si="146"/>
        <v>#REF!</v>
      </c>
      <c r="LS198" t="e">
        <f t="shared" si="147"/>
        <v>#REF!</v>
      </c>
      <c r="LT198" s="23" t="e">
        <f>IF(INDEX(#REF!,MATCH(KQ198,#REF!,0))=INDEX(#REF!,MATCH(KQ198,#REF!,0)),INDEX(#REF!,MATCH(KQ198,#REF!,0)),"ERROR")</f>
        <v>#REF!</v>
      </c>
      <c r="LU198" s="24" t="e">
        <f t="shared" si="148"/>
        <v>#DIV/0!</v>
      </c>
      <c r="LV198" s="24" t="e">
        <f t="shared" si="149"/>
        <v>#DIV/0!</v>
      </c>
      <c r="LW198" s="24" t="e">
        <f t="shared" si="150"/>
        <v>#DIV/0!</v>
      </c>
      <c r="LX198" s="24" t="e">
        <f t="shared" si="151"/>
        <v>#DIV/0!</v>
      </c>
      <c r="LY198" s="25" t="e">
        <f t="shared" si="152"/>
        <v>#REF!</v>
      </c>
      <c r="LZ198" s="25" t="e">
        <f t="shared" si="153"/>
        <v>#REF!</v>
      </c>
      <c r="MA198" s="26" t="e">
        <f t="shared" si="154"/>
        <v>#REF!</v>
      </c>
      <c r="MB198" s="27" t="e">
        <f t="shared" si="155"/>
        <v>#REF!</v>
      </c>
      <c r="MC198" s="28" t="e">
        <f t="shared" si="156"/>
        <v>#REF!</v>
      </c>
      <c r="MD198" s="24" t="e">
        <f t="shared" si="157"/>
        <v>#REF!</v>
      </c>
      <c r="ME198" s="29" t="e">
        <f t="shared" si="158"/>
        <v>#REF!</v>
      </c>
      <c r="MF198" s="30" t="e">
        <f t="shared" si="159"/>
        <v>#REF!</v>
      </c>
      <c r="MG198" s="24" t="e">
        <f t="shared" si="160"/>
        <v>#REF!</v>
      </c>
      <c r="MH198" s="29" t="e">
        <f t="shared" si="161"/>
        <v>#REF!</v>
      </c>
      <c r="MI198" s="30" t="e">
        <f t="shared" si="162"/>
        <v>#REF!</v>
      </c>
      <c r="MJ198" t="str">
        <f t="shared" si="163"/>
        <v/>
      </c>
      <c r="MK198" t="str">
        <f t="shared" si="164"/>
        <v/>
      </c>
      <c r="ML198" t="str">
        <f t="shared" si="165"/>
        <v/>
      </c>
      <c r="MM198" t="str">
        <f t="shared" si="166"/>
        <v/>
      </c>
      <c r="MN198" t="str">
        <f t="shared" si="167"/>
        <v/>
      </c>
      <c r="MO198" t="str">
        <f t="shared" si="168"/>
        <v/>
      </c>
      <c r="MP198" s="5" t="e">
        <f>COUNTIFS(#REF!,LT198,#REF!,1,#REF!,"&gt;="&amp;MC198,#REF!,"&lt;="&amp;MB198,#REF!,"&lt;="&amp;ME198,#REF!,"&gt;="&amp;MF198,#REF!,"="&amp;KV198,#REF!,"="&amp;KX198)</f>
        <v>#REF!</v>
      </c>
      <c r="MQ198" s="5" t="e">
        <f>COUNTIFS(#REF!,LT198,#REF!,0,#REF!,"&gt;="&amp;MC198,#REF!,"&lt;="&amp;MB198,#REF!,"&lt;="&amp;ME198,#REF!,"&gt;="&amp;MF198,#REF!,"="&amp;KV198,#REF!,"="&amp;KX198)</f>
        <v>#REF!</v>
      </c>
      <c r="MR198" s="5" t="e">
        <f>COUNTIFS(#REF!,LT198,#REF!,1,#REF!,"&gt;="&amp;MC198,#REF!,"&lt;="&amp;MB198,#REF!,"&lt;="&amp;ME198,#REF!,"&gt;="&amp;MF198,#REF!,"="&amp;KW198,#REF!,"="&amp;KY198)</f>
        <v>#REF!</v>
      </c>
      <c r="MS198" s="5" t="e">
        <f>COUNTIFS(#REF!,LT198,#REF!,0,#REF!,"&gt;="&amp;MC198,#REF!,"&lt;="&amp;MB198,#REF!,"&lt;="&amp;ME198,#REF!,"&gt;="&amp;MF198,#REF!,"="&amp;KW198,#REF!,"="&amp;KY198)</f>
        <v>#REF!</v>
      </c>
      <c r="MT198" s="5" t="e">
        <f>COUNTIFS(#REF!,LT198,#REF!,1,#REF!,"&gt;="&amp;MI198,#REF!,"&lt;="&amp;MH198,#REF!,"&lt;="&amp;ME198,#REF!,"&gt;="&amp;MF198)</f>
        <v>#REF!</v>
      </c>
      <c r="MU198" s="5" t="e">
        <f>COUNTIFS(#REF!,LT198,#REF!,0,#REF!,"&gt;="&amp;MI198,#REF!,"&lt;="&amp;MH198,#REF!,"&lt;="&amp;ME198,#REF!,"&gt;="&amp;MF198)</f>
        <v>#REF!</v>
      </c>
      <c r="MV198" s="5" t="e">
        <f>COUNTIFS(#REF!,LT198,#REF!,1,#REF!,"&gt;="&amp;MI198,#REF!,"&lt;="&amp;MH198,#REF!,"="&amp;KZ198,#REF!,"="&amp;LA198,#REF!,"&lt;="&amp;ME198,#REF!,"&gt;="&amp;MF198)</f>
        <v>#REF!</v>
      </c>
      <c r="MW198" s="5" t="e">
        <f>COUNTIFS(#REF!,LT198,#REF!,0,#REF!,"&gt;="&amp;MI198,#REF!,"&lt;="&amp;MH198,#REF!,"="&amp;KZ198,#REF!,"="&amp;LA198,#REF!,"&lt;="&amp;ME198,#REF!,"&gt;="&amp;MF198)</f>
        <v>#REF!</v>
      </c>
      <c r="MX198" s="5" t="e">
        <f>COUNTIFS(#REF!,LT198,#REF!,1,#REF!,"&gt;="&amp;MC198,#REF!,"&lt;="&amp;MB198,#REF!,"&lt;="&amp;ME198,#REF!,"&gt;="&amp;MF198)</f>
        <v>#REF!</v>
      </c>
      <c r="MY198" s="5" t="e">
        <f>COUNTIFS(#REF!,LT198,#REF!,0,#REF!,"&gt;="&amp;MC198,#REF!,"&lt;="&amp;MB198,#REF!,"&lt;="&amp;ME198,#REF!,"&gt;="&amp;MF198)</f>
        <v>#REF!</v>
      </c>
      <c r="MZ198" s="5" t="e">
        <f>COUNTIFS(#REF!,LT198,#REF!,1,#REF!,"&lt;="&amp;ME198,#REF!,"&gt;="&amp;MF198,#REF!,"="&amp;KV198,#REF!,"="&amp;KX198)</f>
        <v>#REF!</v>
      </c>
      <c r="NA198" s="5" t="e">
        <f>COUNTIFS(#REF!,LT198,#REF!,0,#REF!,"&lt;="&amp;ME198,#REF!,"&gt;="&amp;MF198,#REF!,"="&amp;KV198,#REF!,"="&amp;KX198)</f>
        <v>#REF!</v>
      </c>
      <c r="NB198" s="5" t="e">
        <f>COUNTIFS(#REF!,LT198,#REF!,1,#REF!,"&lt;="&amp;ME198,#REF!,"&gt;="&amp;MF198,#REF!,"="&amp;KW198,#REF!,"="&amp;KY198)</f>
        <v>#REF!</v>
      </c>
      <c r="NC198" s="5" t="e">
        <f>COUNTIFS(#REF!,LT198,#REF!,0,#REF!,"&lt;="&amp;ME198,#REF!,"&gt;="&amp;MF198,#REF!,"="&amp;KW198,#REF!,"="&amp;KY198)</f>
        <v>#REF!</v>
      </c>
      <c r="ND198" s="5" t="e">
        <f>COUNTIFS(#REF!,LT198,#REF!,1,#REF!,"&gt;="&amp;MC198,#REF!,"&lt;="&amp;MB198,#REF!,"&lt;="&amp;ME198,#REF!,"&gt;="&amp;MF198,#REF!,"="&amp;KV198,#REF!,"="&amp;KX198)</f>
        <v>#REF!</v>
      </c>
      <c r="NE198" s="5" t="e">
        <f>COUNTIFS(#REF!,LT198,#REF!,0,#REF!,"&gt;="&amp;MC198,#REF!,"&lt;="&amp;MB198,#REF!,"&lt;="&amp;ME198,#REF!,"&gt;="&amp;MF198,#REF!,"="&amp;KV198,#REF!,"="&amp;KX198)</f>
        <v>#REF!</v>
      </c>
      <c r="NF198" s="5" t="e">
        <f>COUNTIFS(#REF!,LT198,#REF!,1,#REF!,"&gt;="&amp;MC198,#REF!,"&lt;="&amp;MB198,#REF!,"&lt;="&amp;ME198,#REF!,"&gt;="&amp;MF198,#REF!,"="&amp;KW198,#REF!,"="&amp;KY198)</f>
        <v>#REF!</v>
      </c>
      <c r="NG198" s="5" t="e">
        <f>COUNTIFS(#REF!,LT198,#REF!,0,#REF!,"&gt;="&amp;MC198,#REF!,"&lt;="&amp;MB198,#REF!,"&lt;="&amp;ME198,#REF!,"&gt;="&amp;MF198,#REF!,"="&amp;KW198,#REF!,"="&amp;KY198)</f>
        <v>#REF!</v>
      </c>
      <c r="NH198" s="5" t="e">
        <f>COUNTIFS(#REF!,LT198,#REF!,1,#REF!,"&gt;="&amp;MC198,#REF!,"&lt;="&amp;MB198,#REF!,"&lt;="&amp;ME198,#REF!,"&gt;="&amp;MF198,#REF!,"="&amp;KZ198,#REF!,"="&amp;LA198)</f>
        <v>#REF!</v>
      </c>
      <c r="NI198" s="5" t="e">
        <f>COUNTIFS(#REF!,LT198,#REF!,0,#REF!,"&gt;="&amp;MC198,#REF!,"&lt;="&amp;MB198,#REF!,"&lt;="&amp;ME198,#REF!,"&gt;="&amp;MF198,#REF!,"="&amp;KZ198,#REF!,"="&amp;LA198)</f>
        <v>#REF!</v>
      </c>
      <c r="NJ198" s="5" t="e">
        <f>COUNTIFS(#REF!,LT198,#REF!,1,#REF!,"&gt;="&amp;MI198,#REF!,"&lt;="&amp;MH198,#REF!,"&lt;="&amp;ME198,#REF!,"&gt;="&amp;MF198)</f>
        <v>#REF!</v>
      </c>
      <c r="NK198" s="5" t="e">
        <f>COUNTIFS(#REF!,LT198,#REF!,0,#REF!,"&gt;="&amp;MI198,#REF!,"&lt;="&amp;MH198,#REF!,"&lt;="&amp;ME198,#REF!,"&gt;="&amp;MF198)</f>
        <v>#REF!</v>
      </c>
      <c r="NL198" s="5" t="e">
        <f>COUNTIFS(#REF!,LT198,#REF!,1,#REF!,"&gt;="&amp;MI198,#REF!,"&lt;="&amp;MH198,#REF!,"="&amp;KZ198,#REF!,"="&amp;LA198,#REF!,"&lt;="&amp;ME198,#REF!,"&gt;="&amp;MF198)</f>
        <v>#REF!</v>
      </c>
      <c r="NM198" s="5" t="e">
        <f>COUNTIFS(#REF!,LT198,#REF!,0,#REF!,"&gt;="&amp;MI198,#REF!,"&lt;="&amp;MH198,#REF!,"="&amp;KZ198,#REF!,"="&amp;LA198,#REF!,"&lt;="&amp;ME198,#REF!,"&gt;="&amp;MF198)</f>
        <v>#REF!</v>
      </c>
      <c r="NN198" s="5" t="e">
        <f>COUNTIFS(#REF!,LT198,#REF!,1,#REF!,"&gt;="&amp;MC198,#REF!,"&lt;="&amp;MB198,#REF!,"&lt;="&amp;ME198,#REF!,"&gt;="&amp;MF198)</f>
        <v>#REF!</v>
      </c>
      <c r="NO198" s="5" t="e">
        <f>COUNTIFS(#REF!,LT198,#REF!,0,#REF!,"&gt;="&amp;MC198,#REF!,"&lt;="&amp;MB198,#REF!,"&lt;="&amp;ME198,#REF!,"&gt;="&amp;MF198)</f>
        <v>#REF!</v>
      </c>
      <c r="NP198" s="5" t="e">
        <f>COUNTIFS(#REF!,LT198,#REF!,1,#REF!,"&lt;="&amp;ME198,#REF!,"&gt;="&amp;MF198,#REF!,"="&amp;KV198,#REF!,"="&amp;KX198)</f>
        <v>#REF!</v>
      </c>
      <c r="NQ198" s="5" t="e">
        <f>COUNTIFS(#REF!,LT198,#REF!,0,#REF!,"&lt;="&amp;ME198,#REF!,"&gt;="&amp;MF198,#REF!,"="&amp;KV198,#REF!,"="&amp;KX198)</f>
        <v>#REF!</v>
      </c>
      <c r="NR198" s="5" t="e">
        <f>COUNTIFS(#REF!,LT198,#REF!,1,#REF!,"&lt;="&amp;ME198,#REF!,"&gt;="&amp;MF198,#REF!,"="&amp;KW198,#REF!,"="&amp;KY198)</f>
        <v>#REF!</v>
      </c>
      <c r="NS198" s="5" t="e">
        <f>COUNTIFS(#REF!,LT198,#REF!,0,#REF!,"&lt;="&amp;ME198,#REF!,"&gt;="&amp;MF198,#REF!,"="&amp;KW198,#REF!,"="&amp;KY198)</f>
        <v>#REF!</v>
      </c>
      <c r="NT198" s="5" t="e">
        <f t="shared" si="169"/>
        <v>#REF!</v>
      </c>
      <c r="NU198" s="5" t="e">
        <f t="shared" si="170"/>
        <v>#REF!</v>
      </c>
      <c r="NV198" s="5" t="e">
        <f t="shared" si="171"/>
        <v>#REF!</v>
      </c>
      <c r="NW198" s="6" t="e">
        <f t="shared" si="172"/>
        <v>#REF!</v>
      </c>
      <c r="NX198" s="7" t="e">
        <f t="shared" si="173"/>
        <v>#REF!</v>
      </c>
      <c r="NY198" s="5" t="e">
        <f t="shared" si="174"/>
        <v>#REF!</v>
      </c>
      <c r="NZ198" s="31" t="e">
        <f t="shared" si="175"/>
        <v>#REF!</v>
      </c>
      <c r="OA198" s="32" t="e">
        <f t="shared" si="176"/>
        <v>#REF!</v>
      </c>
      <c r="OB198" s="32" t="e">
        <f t="shared" si="177"/>
        <v>#REF!</v>
      </c>
      <c r="OC198" s="33" t="e">
        <f t="shared" si="178"/>
        <v>#REF!</v>
      </c>
      <c r="OD198" s="33" t="e">
        <f t="shared" si="179"/>
        <v>#REF!</v>
      </c>
      <c r="OE198" s="33" t="e">
        <f t="shared" si="180"/>
        <v>#REF!</v>
      </c>
      <c r="OF198" s="33" t="e">
        <f t="shared" si="181"/>
        <v>#REF!</v>
      </c>
      <c r="OG198" s="5" t="e">
        <f t="shared" si="182"/>
        <v>#REF!</v>
      </c>
      <c r="OH198" s="5" t="e">
        <f t="shared" si="183"/>
        <v>#REF!</v>
      </c>
      <c r="OI198" s="5" t="e">
        <f t="shared" si="184"/>
        <v>#REF!</v>
      </c>
      <c r="OJ198" s="6" t="e">
        <f t="shared" si="185"/>
        <v>#REF!</v>
      </c>
      <c r="OK198" s="7" t="e">
        <f t="shared" si="186"/>
        <v>#REF!</v>
      </c>
      <c r="OL198" s="5" t="e">
        <f t="shared" si="187"/>
        <v>#REF!</v>
      </c>
      <c r="OM198" s="31" t="e">
        <f t="shared" si="188"/>
        <v>#REF!</v>
      </c>
      <c r="ON198" s="32" t="e">
        <f t="shared" si="189"/>
        <v>#REF!</v>
      </c>
      <c r="OO198" s="32" t="e">
        <f t="shared" si="190"/>
        <v>#REF!</v>
      </c>
      <c r="OP198" s="33" t="e">
        <f t="shared" si="191"/>
        <v>#REF!</v>
      </c>
      <c r="OQ198" s="33" t="e">
        <f t="shared" si="192"/>
        <v>#REF!</v>
      </c>
      <c r="OR198" s="33" t="e">
        <f t="shared" si="193"/>
        <v>#REF!</v>
      </c>
      <c r="OS198" s="33" t="e">
        <f t="shared" si="194"/>
        <v>#REF!</v>
      </c>
      <c r="OT198" t="e">
        <f t="shared" si="195"/>
        <v>#REF!</v>
      </c>
      <c r="OU198" t="e">
        <f t="shared" si="196"/>
        <v>#REF!</v>
      </c>
      <c r="OV198" t="e">
        <f t="shared" si="197"/>
        <v>#REF!</v>
      </c>
      <c r="OW198" t="e">
        <f t="shared" si="198"/>
        <v>#REF!</v>
      </c>
      <c r="OX198" t="e">
        <f t="shared" si="199"/>
        <v>#REF!</v>
      </c>
      <c r="OY198" t="e">
        <f t="shared" si="200"/>
        <v>#REF!</v>
      </c>
    </row>
    <row r="199" spans="1:415" ht="16.5" customHeight="1" x14ac:dyDescent="0.3">
      <c r="A199" s="22"/>
      <c r="KN199" s="5" t="e">
        <f>IF(INDEX(#REF!,MATCH('HT 0-0'!D199,#REF!,0))=INDEX(#REF!,MATCH('HT 0-0'!D199,#REF!,0)),INDEX(#REF!,MATCH('HT 0-0'!D199,#REF!,0)),"ERROR")</f>
        <v>#REF!</v>
      </c>
      <c r="KO199" s="5" t="e">
        <f>IF(INDEX(#REF!,MATCH('HT 0-0'!E199,#REF!,0))=INDEX(#REF!,MATCH('HT 0-0'!E199,#REF!,0)),INDEX(#REF!,MATCH('HT 0-0'!E199,#REF!,0)),"ERROR")</f>
        <v>#REF!</v>
      </c>
      <c r="KP199" s="5" t="e">
        <f t="shared" si="134"/>
        <v>#REF!</v>
      </c>
      <c r="KQ199" t="str">
        <f t="shared" si="135"/>
        <v>_</v>
      </c>
      <c r="KR199" s="5" t="e">
        <f t="shared" si="136"/>
        <v>#DIV/0!</v>
      </c>
      <c r="KS199" s="5" t="e">
        <f t="shared" si="137"/>
        <v>#DIV/0!</v>
      </c>
      <c r="KT199" s="5" t="e">
        <f t="shared" si="138"/>
        <v>#DIV/0!</v>
      </c>
      <c r="KU199" s="5" t="e">
        <f t="shared" si="139"/>
        <v>#DIV/0!</v>
      </c>
      <c r="KV199" s="5" t="e">
        <f t="shared" si="140"/>
        <v>#DIV/0!</v>
      </c>
      <c r="KW199" s="5" t="e">
        <f t="shared" si="141"/>
        <v>#DIV/0!</v>
      </c>
      <c r="KX199" s="5" t="e">
        <f t="shared" si="142"/>
        <v>#DIV/0!</v>
      </c>
      <c r="KY199" s="5" t="e">
        <f t="shared" si="143"/>
        <v>#DIV/0!</v>
      </c>
      <c r="KZ199" s="5" t="e">
        <f t="shared" si="144"/>
        <v>#DIV/0!</v>
      </c>
      <c r="LA199" s="5" t="e">
        <f t="shared" si="145"/>
        <v>#DIV/0!</v>
      </c>
      <c r="LB199" t="e">
        <f>IF(LQ199="0-0",INDEX(Scrape!#REF!,MATCH('HT 0-0'!KP199,Scrape!$B:$B,0)),"")</f>
        <v>#REF!</v>
      </c>
      <c r="LC199" t="e">
        <f>IF(LQ199="0-0",INDEX(Scrape!$A:$A,MATCH('HT 0-0'!KP199,Scrape!$B:$B,0)),"")</f>
        <v>#REF!</v>
      </c>
      <c r="LD199" t="e">
        <f>IF(LQ199="0-0",INDEX(Scrape!$B:$B,MATCH('HT 0-0'!KP199,Scrape!$B:$B,0)),"")</f>
        <v>#REF!</v>
      </c>
      <c r="LE199" t="e">
        <f>IF(LQ199="0-0",INDEX(Scrape!$C:$C,MATCH('HT 0-0'!KP199,Scrape!$B:$B,0)),"")</f>
        <v>#REF!</v>
      </c>
      <c r="LF199" t="e">
        <f>IF(LQ199="0-0",INDEX(Scrape!$D:$D,MATCH('HT 0-0'!KP199,Scrape!$B:$B,0)),"")</f>
        <v>#REF!</v>
      </c>
      <c r="LG199" t="e">
        <f>IF(LQ199="0-0",INDEX(Scrape!$E:$E,MATCH('HT 0-0'!KP199,Scrape!$B:$B,0)),"")</f>
        <v>#REF!</v>
      </c>
      <c r="LH199" t="e">
        <f>IF(LQ199="0-0",INDEX(Scrape!$F:$F,MATCH('HT 0-0'!KP199,Scrape!$B:$B,0)),"")</f>
        <v>#REF!</v>
      </c>
      <c r="LI199" t="e">
        <f>IF(LQ199="0-0",INDEX(Scrape!$G:$G,MATCH('HT 0-0'!KP199,Scrape!$B:$B,0)),"")</f>
        <v>#REF!</v>
      </c>
      <c r="LJ199" t="e">
        <f>IF(LQ199="0-0",INDEX(Scrape!$H:$H,MATCH('HT 0-0'!KP199,Scrape!$B:$B,0)),"")</f>
        <v>#REF!</v>
      </c>
      <c r="LK199" t="e">
        <f>IF(LQ199="0-0",INDEX(Scrape!$I:$I,MATCH('HT 0-0'!KP199,Scrape!$B:$B,0)),"")</f>
        <v>#REF!</v>
      </c>
      <c r="LL199" t="e">
        <f>IF(LQ199="0-0",INDEX(Scrape!$J:$J,MATCH('HT 0-0'!KP199,Scrape!$B:$B,0)),"")</f>
        <v>#REF!</v>
      </c>
      <c r="LM199" t="e">
        <f>IF(LQ199="0-0",INDEX(Scrape!$K:$K,MATCH('HT 0-0'!KP199,Scrape!$B:$B,0)),"")</f>
        <v>#REF!</v>
      </c>
      <c r="LN199" t="e">
        <f>IF(LQ199="0-0",INDEX(Scrape!$L:$L,MATCH('HT 0-0'!KP199,Scrape!$B:$B,0)),"")</f>
        <v>#REF!</v>
      </c>
      <c r="LO199" t="e">
        <f>IF(LQ199="0-0",INDEX(Scrape!$M:$M,MATCH('HT 0-0'!KP199,Scrape!$B:$B,0)),"")</f>
        <v>#REF!</v>
      </c>
      <c r="LP199" t="e">
        <f>IF(LQ199="0-0",INDEX(Scrape!$N:$N,MATCH('HT 0-0'!KP199,Scrape!$B:$B,0)),"")</f>
        <v>#REF!</v>
      </c>
      <c r="LQ199" t="e">
        <f>INDEX(Scrape!$O:$O,MATCH('HT 0-0'!KP199,Scrape!$B:$B,0))</f>
        <v>#REF!</v>
      </c>
      <c r="LR199" t="e">
        <f t="shared" si="146"/>
        <v>#REF!</v>
      </c>
      <c r="LS199" t="e">
        <f t="shared" si="147"/>
        <v>#REF!</v>
      </c>
      <c r="LT199" s="23" t="e">
        <f>IF(INDEX(#REF!,MATCH(KQ199,#REF!,0))=INDEX(#REF!,MATCH(KQ199,#REF!,0)),INDEX(#REF!,MATCH(KQ199,#REF!,0)),"ERROR")</f>
        <v>#REF!</v>
      </c>
      <c r="LU199" s="24" t="e">
        <f t="shared" si="148"/>
        <v>#DIV/0!</v>
      </c>
      <c r="LV199" s="24" t="e">
        <f t="shared" si="149"/>
        <v>#DIV/0!</v>
      </c>
      <c r="LW199" s="24" t="e">
        <f t="shared" si="150"/>
        <v>#DIV/0!</v>
      </c>
      <c r="LX199" s="24" t="e">
        <f t="shared" si="151"/>
        <v>#DIV/0!</v>
      </c>
      <c r="LY199" s="25" t="e">
        <f t="shared" si="152"/>
        <v>#REF!</v>
      </c>
      <c r="LZ199" s="25" t="e">
        <f t="shared" si="153"/>
        <v>#REF!</v>
      </c>
      <c r="MA199" s="26" t="e">
        <f t="shared" si="154"/>
        <v>#REF!</v>
      </c>
      <c r="MB199" s="27" t="e">
        <f t="shared" si="155"/>
        <v>#REF!</v>
      </c>
      <c r="MC199" s="28" t="e">
        <f t="shared" si="156"/>
        <v>#REF!</v>
      </c>
      <c r="MD199" s="24" t="e">
        <f t="shared" si="157"/>
        <v>#REF!</v>
      </c>
      <c r="ME199" s="29" t="e">
        <f t="shared" si="158"/>
        <v>#REF!</v>
      </c>
      <c r="MF199" s="30" t="e">
        <f t="shared" si="159"/>
        <v>#REF!</v>
      </c>
      <c r="MG199" s="24" t="e">
        <f t="shared" si="160"/>
        <v>#REF!</v>
      </c>
      <c r="MH199" s="29" t="e">
        <f t="shared" si="161"/>
        <v>#REF!</v>
      </c>
      <c r="MI199" s="30" t="e">
        <f t="shared" si="162"/>
        <v>#REF!</v>
      </c>
      <c r="MJ199" t="str">
        <f t="shared" si="163"/>
        <v/>
      </c>
      <c r="MK199" t="str">
        <f t="shared" si="164"/>
        <v/>
      </c>
      <c r="ML199" t="str">
        <f t="shared" si="165"/>
        <v/>
      </c>
      <c r="MM199" t="str">
        <f t="shared" si="166"/>
        <v/>
      </c>
      <c r="MN199" t="str">
        <f t="shared" si="167"/>
        <v/>
      </c>
      <c r="MO199" t="str">
        <f t="shared" si="168"/>
        <v/>
      </c>
      <c r="MP199" s="5" t="e">
        <f>COUNTIFS(#REF!,LT199,#REF!,1,#REF!,"&gt;="&amp;MC199,#REF!,"&lt;="&amp;MB199,#REF!,"&lt;="&amp;ME199,#REF!,"&gt;="&amp;MF199,#REF!,"="&amp;KV199,#REF!,"="&amp;KX199)</f>
        <v>#REF!</v>
      </c>
      <c r="MQ199" s="5" t="e">
        <f>COUNTIFS(#REF!,LT199,#REF!,0,#REF!,"&gt;="&amp;MC199,#REF!,"&lt;="&amp;MB199,#REF!,"&lt;="&amp;ME199,#REF!,"&gt;="&amp;MF199,#REF!,"="&amp;KV199,#REF!,"="&amp;KX199)</f>
        <v>#REF!</v>
      </c>
      <c r="MR199" s="5" t="e">
        <f>COUNTIFS(#REF!,LT199,#REF!,1,#REF!,"&gt;="&amp;MC199,#REF!,"&lt;="&amp;MB199,#REF!,"&lt;="&amp;ME199,#REF!,"&gt;="&amp;MF199,#REF!,"="&amp;KW199,#REF!,"="&amp;KY199)</f>
        <v>#REF!</v>
      </c>
      <c r="MS199" s="5" t="e">
        <f>COUNTIFS(#REF!,LT199,#REF!,0,#REF!,"&gt;="&amp;MC199,#REF!,"&lt;="&amp;MB199,#REF!,"&lt;="&amp;ME199,#REF!,"&gt;="&amp;MF199,#REF!,"="&amp;KW199,#REF!,"="&amp;KY199)</f>
        <v>#REF!</v>
      </c>
      <c r="MT199" s="5" t="e">
        <f>COUNTIFS(#REF!,LT199,#REF!,1,#REF!,"&gt;="&amp;MI199,#REF!,"&lt;="&amp;MH199,#REF!,"&lt;="&amp;ME199,#REF!,"&gt;="&amp;MF199)</f>
        <v>#REF!</v>
      </c>
      <c r="MU199" s="5" t="e">
        <f>COUNTIFS(#REF!,LT199,#REF!,0,#REF!,"&gt;="&amp;MI199,#REF!,"&lt;="&amp;MH199,#REF!,"&lt;="&amp;ME199,#REF!,"&gt;="&amp;MF199)</f>
        <v>#REF!</v>
      </c>
      <c r="MV199" s="5" t="e">
        <f>COUNTIFS(#REF!,LT199,#REF!,1,#REF!,"&gt;="&amp;MI199,#REF!,"&lt;="&amp;MH199,#REF!,"="&amp;KZ199,#REF!,"="&amp;LA199,#REF!,"&lt;="&amp;ME199,#REF!,"&gt;="&amp;MF199)</f>
        <v>#REF!</v>
      </c>
      <c r="MW199" s="5" t="e">
        <f>COUNTIFS(#REF!,LT199,#REF!,0,#REF!,"&gt;="&amp;MI199,#REF!,"&lt;="&amp;MH199,#REF!,"="&amp;KZ199,#REF!,"="&amp;LA199,#REF!,"&lt;="&amp;ME199,#REF!,"&gt;="&amp;MF199)</f>
        <v>#REF!</v>
      </c>
      <c r="MX199" s="5" t="e">
        <f>COUNTIFS(#REF!,LT199,#REF!,1,#REF!,"&gt;="&amp;MC199,#REF!,"&lt;="&amp;MB199,#REF!,"&lt;="&amp;ME199,#REF!,"&gt;="&amp;MF199)</f>
        <v>#REF!</v>
      </c>
      <c r="MY199" s="5" t="e">
        <f>COUNTIFS(#REF!,LT199,#REF!,0,#REF!,"&gt;="&amp;MC199,#REF!,"&lt;="&amp;MB199,#REF!,"&lt;="&amp;ME199,#REF!,"&gt;="&amp;MF199)</f>
        <v>#REF!</v>
      </c>
      <c r="MZ199" s="5" t="e">
        <f>COUNTIFS(#REF!,LT199,#REF!,1,#REF!,"&lt;="&amp;ME199,#REF!,"&gt;="&amp;MF199,#REF!,"="&amp;KV199,#REF!,"="&amp;KX199)</f>
        <v>#REF!</v>
      </c>
      <c r="NA199" s="5" t="e">
        <f>COUNTIFS(#REF!,LT199,#REF!,0,#REF!,"&lt;="&amp;ME199,#REF!,"&gt;="&amp;MF199,#REF!,"="&amp;KV199,#REF!,"="&amp;KX199)</f>
        <v>#REF!</v>
      </c>
      <c r="NB199" s="5" t="e">
        <f>COUNTIFS(#REF!,LT199,#REF!,1,#REF!,"&lt;="&amp;ME199,#REF!,"&gt;="&amp;MF199,#REF!,"="&amp;KW199,#REF!,"="&amp;KY199)</f>
        <v>#REF!</v>
      </c>
      <c r="NC199" s="5" t="e">
        <f>COUNTIFS(#REF!,LT199,#REF!,0,#REF!,"&lt;="&amp;ME199,#REF!,"&gt;="&amp;MF199,#REF!,"="&amp;KW199,#REF!,"="&amp;KY199)</f>
        <v>#REF!</v>
      </c>
      <c r="ND199" s="5" t="e">
        <f>COUNTIFS(#REF!,LT199,#REF!,1,#REF!,"&gt;="&amp;MC199,#REF!,"&lt;="&amp;MB199,#REF!,"&lt;="&amp;ME199,#REF!,"&gt;="&amp;MF199,#REF!,"="&amp;KV199,#REF!,"="&amp;KX199)</f>
        <v>#REF!</v>
      </c>
      <c r="NE199" s="5" t="e">
        <f>COUNTIFS(#REF!,LT199,#REF!,0,#REF!,"&gt;="&amp;MC199,#REF!,"&lt;="&amp;MB199,#REF!,"&lt;="&amp;ME199,#REF!,"&gt;="&amp;MF199,#REF!,"="&amp;KV199,#REF!,"="&amp;KX199)</f>
        <v>#REF!</v>
      </c>
      <c r="NF199" s="5" t="e">
        <f>COUNTIFS(#REF!,LT199,#REF!,1,#REF!,"&gt;="&amp;MC199,#REF!,"&lt;="&amp;MB199,#REF!,"&lt;="&amp;ME199,#REF!,"&gt;="&amp;MF199,#REF!,"="&amp;KW199,#REF!,"="&amp;KY199)</f>
        <v>#REF!</v>
      </c>
      <c r="NG199" s="5" t="e">
        <f>COUNTIFS(#REF!,LT199,#REF!,0,#REF!,"&gt;="&amp;MC199,#REF!,"&lt;="&amp;MB199,#REF!,"&lt;="&amp;ME199,#REF!,"&gt;="&amp;MF199,#REF!,"="&amp;KW199,#REF!,"="&amp;KY199)</f>
        <v>#REF!</v>
      </c>
      <c r="NH199" s="5" t="e">
        <f>COUNTIFS(#REF!,LT199,#REF!,1,#REF!,"&gt;="&amp;MC199,#REF!,"&lt;="&amp;MB199,#REF!,"&lt;="&amp;ME199,#REF!,"&gt;="&amp;MF199,#REF!,"="&amp;KZ199,#REF!,"="&amp;LA199)</f>
        <v>#REF!</v>
      </c>
      <c r="NI199" s="5" t="e">
        <f>COUNTIFS(#REF!,LT199,#REF!,0,#REF!,"&gt;="&amp;MC199,#REF!,"&lt;="&amp;MB199,#REF!,"&lt;="&amp;ME199,#REF!,"&gt;="&amp;MF199,#REF!,"="&amp;KZ199,#REF!,"="&amp;LA199)</f>
        <v>#REF!</v>
      </c>
      <c r="NJ199" s="5" t="e">
        <f>COUNTIFS(#REF!,LT199,#REF!,1,#REF!,"&gt;="&amp;MI199,#REF!,"&lt;="&amp;MH199,#REF!,"&lt;="&amp;ME199,#REF!,"&gt;="&amp;MF199)</f>
        <v>#REF!</v>
      </c>
      <c r="NK199" s="5" t="e">
        <f>COUNTIFS(#REF!,LT199,#REF!,0,#REF!,"&gt;="&amp;MI199,#REF!,"&lt;="&amp;MH199,#REF!,"&lt;="&amp;ME199,#REF!,"&gt;="&amp;MF199)</f>
        <v>#REF!</v>
      </c>
      <c r="NL199" s="5" t="e">
        <f>COUNTIFS(#REF!,LT199,#REF!,1,#REF!,"&gt;="&amp;MI199,#REF!,"&lt;="&amp;MH199,#REF!,"="&amp;KZ199,#REF!,"="&amp;LA199,#REF!,"&lt;="&amp;ME199,#REF!,"&gt;="&amp;MF199)</f>
        <v>#REF!</v>
      </c>
      <c r="NM199" s="5" t="e">
        <f>COUNTIFS(#REF!,LT199,#REF!,0,#REF!,"&gt;="&amp;MI199,#REF!,"&lt;="&amp;MH199,#REF!,"="&amp;KZ199,#REF!,"="&amp;LA199,#REF!,"&lt;="&amp;ME199,#REF!,"&gt;="&amp;MF199)</f>
        <v>#REF!</v>
      </c>
      <c r="NN199" s="5" t="e">
        <f>COUNTIFS(#REF!,LT199,#REF!,1,#REF!,"&gt;="&amp;MC199,#REF!,"&lt;="&amp;MB199,#REF!,"&lt;="&amp;ME199,#REF!,"&gt;="&amp;MF199)</f>
        <v>#REF!</v>
      </c>
      <c r="NO199" s="5" t="e">
        <f>COUNTIFS(#REF!,LT199,#REF!,0,#REF!,"&gt;="&amp;MC199,#REF!,"&lt;="&amp;MB199,#REF!,"&lt;="&amp;ME199,#REF!,"&gt;="&amp;MF199)</f>
        <v>#REF!</v>
      </c>
      <c r="NP199" s="5" t="e">
        <f>COUNTIFS(#REF!,LT199,#REF!,1,#REF!,"&lt;="&amp;ME199,#REF!,"&gt;="&amp;MF199,#REF!,"="&amp;KV199,#REF!,"="&amp;KX199)</f>
        <v>#REF!</v>
      </c>
      <c r="NQ199" s="5" t="e">
        <f>COUNTIFS(#REF!,LT199,#REF!,0,#REF!,"&lt;="&amp;ME199,#REF!,"&gt;="&amp;MF199,#REF!,"="&amp;KV199,#REF!,"="&amp;KX199)</f>
        <v>#REF!</v>
      </c>
      <c r="NR199" s="5" t="e">
        <f>COUNTIFS(#REF!,LT199,#REF!,1,#REF!,"&lt;="&amp;ME199,#REF!,"&gt;="&amp;MF199,#REF!,"="&amp;KW199,#REF!,"="&amp;KY199)</f>
        <v>#REF!</v>
      </c>
      <c r="NS199" s="5" t="e">
        <f>COUNTIFS(#REF!,LT199,#REF!,0,#REF!,"&lt;="&amp;ME199,#REF!,"&gt;="&amp;MF199,#REF!,"="&amp;KW199,#REF!,"="&amp;KY199)</f>
        <v>#REF!</v>
      </c>
      <c r="NT199" s="5" t="e">
        <f t="shared" si="169"/>
        <v>#REF!</v>
      </c>
      <c r="NU199" s="5" t="e">
        <f t="shared" si="170"/>
        <v>#REF!</v>
      </c>
      <c r="NV199" s="5" t="e">
        <f t="shared" si="171"/>
        <v>#REF!</v>
      </c>
      <c r="NW199" s="6" t="e">
        <f t="shared" si="172"/>
        <v>#REF!</v>
      </c>
      <c r="NX199" s="7" t="e">
        <f t="shared" si="173"/>
        <v>#REF!</v>
      </c>
      <c r="NY199" s="5" t="e">
        <f t="shared" si="174"/>
        <v>#REF!</v>
      </c>
      <c r="NZ199" s="31" t="e">
        <f t="shared" si="175"/>
        <v>#REF!</v>
      </c>
      <c r="OA199" s="32" t="e">
        <f t="shared" si="176"/>
        <v>#REF!</v>
      </c>
      <c r="OB199" s="32" t="e">
        <f t="shared" si="177"/>
        <v>#REF!</v>
      </c>
      <c r="OC199" s="33" t="e">
        <f t="shared" si="178"/>
        <v>#REF!</v>
      </c>
      <c r="OD199" s="33" t="e">
        <f t="shared" si="179"/>
        <v>#REF!</v>
      </c>
      <c r="OE199" s="33" t="e">
        <f t="shared" si="180"/>
        <v>#REF!</v>
      </c>
      <c r="OF199" s="33" t="e">
        <f t="shared" si="181"/>
        <v>#REF!</v>
      </c>
      <c r="OG199" s="5" t="e">
        <f t="shared" si="182"/>
        <v>#REF!</v>
      </c>
      <c r="OH199" s="5" t="e">
        <f t="shared" si="183"/>
        <v>#REF!</v>
      </c>
      <c r="OI199" s="5" t="e">
        <f t="shared" si="184"/>
        <v>#REF!</v>
      </c>
      <c r="OJ199" s="6" t="e">
        <f t="shared" si="185"/>
        <v>#REF!</v>
      </c>
      <c r="OK199" s="7" t="e">
        <f t="shared" si="186"/>
        <v>#REF!</v>
      </c>
      <c r="OL199" s="5" t="e">
        <f t="shared" si="187"/>
        <v>#REF!</v>
      </c>
      <c r="OM199" s="31" t="e">
        <f t="shared" si="188"/>
        <v>#REF!</v>
      </c>
      <c r="ON199" s="32" t="e">
        <f t="shared" si="189"/>
        <v>#REF!</v>
      </c>
      <c r="OO199" s="32" t="e">
        <f t="shared" si="190"/>
        <v>#REF!</v>
      </c>
      <c r="OP199" s="33" t="e">
        <f t="shared" si="191"/>
        <v>#REF!</v>
      </c>
      <c r="OQ199" s="33" t="e">
        <f t="shared" si="192"/>
        <v>#REF!</v>
      </c>
      <c r="OR199" s="33" t="e">
        <f t="shared" si="193"/>
        <v>#REF!</v>
      </c>
      <c r="OS199" s="33" t="e">
        <f t="shared" si="194"/>
        <v>#REF!</v>
      </c>
      <c r="OT199" t="e">
        <f t="shared" si="195"/>
        <v>#REF!</v>
      </c>
      <c r="OU199" t="e">
        <f t="shared" si="196"/>
        <v>#REF!</v>
      </c>
      <c r="OV199" t="e">
        <f t="shared" si="197"/>
        <v>#REF!</v>
      </c>
      <c r="OW199" t="e">
        <f t="shared" si="198"/>
        <v>#REF!</v>
      </c>
      <c r="OX199" t="e">
        <f t="shared" si="199"/>
        <v>#REF!</v>
      </c>
      <c r="OY199" t="e">
        <f t="shared" si="200"/>
        <v>#REF!</v>
      </c>
    </row>
    <row r="200" spans="1:415" ht="16.5" customHeight="1" x14ac:dyDescent="0.3">
      <c r="A200" s="22"/>
      <c r="KN200" s="5" t="e">
        <f>IF(INDEX(#REF!,MATCH('HT 0-0'!D200,#REF!,0))=INDEX(#REF!,MATCH('HT 0-0'!D200,#REF!,0)),INDEX(#REF!,MATCH('HT 0-0'!D200,#REF!,0)),"ERROR")</f>
        <v>#REF!</v>
      </c>
      <c r="KO200" s="5" t="e">
        <f>IF(INDEX(#REF!,MATCH('HT 0-0'!E200,#REF!,0))=INDEX(#REF!,MATCH('HT 0-0'!E200,#REF!,0)),INDEX(#REF!,MATCH('HT 0-0'!E200,#REF!,0)),"ERROR")</f>
        <v>#REF!</v>
      </c>
      <c r="KP200" s="5" t="e">
        <f t="shared" si="134"/>
        <v>#REF!</v>
      </c>
      <c r="KQ200" t="str">
        <f t="shared" si="135"/>
        <v>_</v>
      </c>
      <c r="KR200" s="5" t="e">
        <f t="shared" si="136"/>
        <v>#DIV/0!</v>
      </c>
      <c r="KS200" s="5" t="e">
        <f t="shared" si="137"/>
        <v>#DIV/0!</v>
      </c>
      <c r="KT200" s="5" t="e">
        <f t="shared" si="138"/>
        <v>#DIV/0!</v>
      </c>
      <c r="KU200" s="5" t="e">
        <f t="shared" si="139"/>
        <v>#DIV/0!</v>
      </c>
      <c r="KV200" s="5" t="e">
        <f t="shared" si="140"/>
        <v>#DIV/0!</v>
      </c>
      <c r="KW200" s="5" t="e">
        <f t="shared" si="141"/>
        <v>#DIV/0!</v>
      </c>
      <c r="KX200" s="5" t="e">
        <f t="shared" si="142"/>
        <v>#DIV/0!</v>
      </c>
      <c r="KY200" s="5" t="e">
        <f t="shared" si="143"/>
        <v>#DIV/0!</v>
      </c>
      <c r="KZ200" s="5" t="e">
        <f t="shared" si="144"/>
        <v>#DIV/0!</v>
      </c>
      <c r="LA200" s="5" t="e">
        <f t="shared" si="145"/>
        <v>#DIV/0!</v>
      </c>
      <c r="LB200" t="e">
        <f>IF(LQ200="0-0",INDEX(Scrape!#REF!,MATCH('HT 0-0'!KP200,Scrape!$B:$B,0)),"")</f>
        <v>#REF!</v>
      </c>
      <c r="LC200" t="e">
        <f>IF(LQ200="0-0",INDEX(Scrape!$A:$A,MATCH('HT 0-0'!KP200,Scrape!$B:$B,0)),"")</f>
        <v>#REF!</v>
      </c>
      <c r="LD200" t="e">
        <f>IF(LQ200="0-0",INDEX(Scrape!$B:$B,MATCH('HT 0-0'!KP200,Scrape!$B:$B,0)),"")</f>
        <v>#REF!</v>
      </c>
      <c r="LE200" t="e">
        <f>IF(LQ200="0-0",INDEX(Scrape!$C:$C,MATCH('HT 0-0'!KP200,Scrape!$B:$B,0)),"")</f>
        <v>#REF!</v>
      </c>
      <c r="LF200" t="e">
        <f>IF(LQ200="0-0",INDEX(Scrape!$D:$D,MATCH('HT 0-0'!KP200,Scrape!$B:$B,0)),"")</f>
        <v>#REF!</v>
      </c>
      <c r="LG200" t="e">
        <f>IF(LQ200="0-0",INDEX(Scrape!$E:$E,MATCH('HT 0-0'!KP200,Scrape!$B:$B,0)),"")</f>
        <v>#REF!</v>
      </c>
      <c r="LH200" t="e">
        <f>IF(LQ200="0-0",INDEX(Scrape!$F:$F,MATCH('HT 0-0'!KP200,Scrape!$B:$B,0)),"")</f>
        <v>#REF!</v>
      </c>
      <c r="LI200" t="e">
        <f>IF(LQ200="0-0",INDEX(Scrape!$G:$G,MATCH('HT 0-0'!KP200,Scrape!$B:$B,0)),"")</f>
        <v>#REF!</v>
      </c>
      <c r="LJ200" t="e">
        <f>IF(LQ200="0-0",INDEX(Scrape!$H:$H,MATCH('HT 0-0'!KP200,Scrape!$B:$B,0)),"")</f>
        <v>#REF!</v>
      </c>
      <c r="LK200" t="e">
        <f>IF(LQ200="0-0",INDEX(Scrape!$I:$I,MATCH('HT 0-0'!KP200,Scrape!$B:$B,0)),"")</f>
        <v>#REF!</v>
      </c>
      <c r="LL200" t="e">
        <f>IF(LQ200="0-0",INDEX(Scrape!$J:$J,MATCH('HT 0-0'!KP200,Scrape!$B:$B,0)),"")</f>
        <v>#REF!</v>
      </c>
      <c r="LM200" t="e">
        <f>IF(LQ200="0-0",INDEX(Scrape!$K:$K,MATCH('HT 0-0'!KP200,Scrape!$B:$B,0)),"")</f>
        <v>#REF!</v>
      </c>
      <c r="LN200" t="e">
        <f>IF(LQ200="0-0",INDEX(Scrape!$L:$L,MATCH('HT 0-0'!KP200,Scrape!$B:$B,0)),"")</f>
        <v>#REF!</v>
      </c>
      <c r="LO200" t="e">
        <f>IF(LQ200="0-0",INDEX(Scrape!$M:$M,MATCH('HT 0-0'!KP200,Scrape!$B:$B,0)),"")</f>
        <v>#REF!</v>
      </c>
      <c r="LP200" t="e">
        <f>IF(LQ200="0-0",INDEX(Scrape!$N:$N,MATCH('HT 0-0'!KP200,Scrape!$B:$B,0)),"")</f>
        <v>#REF!</v>
      </c>
      <c r="LQ200" t="e">
        <f>INDEX(Scrape!$O:$O,MATCH('HT 0-0'!KP200,Scrape!$B:$B,0))</f>
        <v>#REF!</v>
      </c>
      <c r="LR200" t="e">
        <f t="shared" si="146"/>
        <v>#REF!</v>
      </c>
      <c r="LS200" t="e">
        <f t="shared" si="147"/>
        <v>#REF!</v>
      </c>
      <c r="LT200" s="23" t="e">
        <f>IF(INDEX(#REF!,MATCH(KQ200,#REF!,0))=INDEX(#REF!,MATCH(KQ200,#REF!,0)),INDEX(#REF!,MATCH(KQ200,#REF!,0)),"ERROR")</f>
        <v>#REF!</v>
      </c>
      <c r="LU200" s="24" t="e">
        <f t="shared" si="148"/>
        <v>#DIV/0!</v>
      </c>
      <c r="LV200" s="24" t="e">
        <f t="shared" si="149"/>
        <v>#DIV/0!</v>
      </c>
      <c r="LW200" s="24" t="e">
        <f t="shared" si="150"/>
        <v>#DIV/0!</v>
      </c>
      <c r="LX200" s="24" t="e">
        <f t="shared" si="151"/>
        <v>#DIV/0!</v>
      </c>
      <c r="LY200" s="25" t="e">
        <f t="shared" si="152"/>
        <v>#REF!</v>
      </c>
      <c r="LZ200" s="25" t="e">
        <f t="shared" si="153"/>
        <v>#REF!</v>
      </c>
      <c r="MA200" s="26" t="e">
        <f t="shared" si="154"/>
        <v>#REF!</v>
      </c>
      <c r="MB200" s="27" t="e">
        <f t="shared" si="155"/>
        <v>#REF!</v>
      </c>
      <c r="MC200" s="28" t="e">
        <f t="shared" si="156"/>
        <v>#REF!</v>
      </c>
      <c r="MD200" s="24" t="e">
        <f t="shared" si="157"/>
        <v>#REF!</v>
      </c>
      <c r="ME200" s="29" t="e">
        <f t="shared" si="158"/>
        <v>#REF!</v>
      </c>
      <c r="MF200" s="30" t="e">
        <f t="shared" si="159"/>
        <v>#REF!</v>
      </c>
      <c r="MG200" s="24" t="e">
        <f t="shared" si="160"/>
        <v>#REF!</v>
      </c>
      <c r="MH200" s="29" t="e">
        <f t="shared" si="161"/>
        <v>#REF!</v>
      </c>
      <c r="MI200" s="30" t="e">
        <f t="shared" si="162"/>
        <v>#REF!</v>
      </c>
      <c r="MJ200" t="str">
        <f t="shared" si="163"/>
        <v/>
      </c>
      <c r="MK200" t="str">
        <f t="shared" si="164"/>
        <v/>
      </c>
      <c r="ML200" t="str">
        <f t="shared" si="165"/>
        <v/>
      </c>
      <c r="MM200" t="str">
        <f t="shared" si="166"/>
        <v/>
      </c>
      <c r="MN200" t="str">
        <f t="shared" si="167"/>
        <v/>
      </c>
      <c r="MO200" t="str">
        <f t="shared" si="168"/>
        <v/>
      </c>
      <c r="MP200" s="5" t="e">
        <f>COUNTIFS(#REF!,LT200,#REF!,1,#REF!,"&gt;="&amp;MC200,#REF!,"&lt;="&amp;MB200,#REF!,"&lt;="&amp;ME200,#REF!,"&gt;="&amp;MF200,#REF!,"="&amp;KV200,#REF!,"="&amp;KX200)</f>
        <v>#REF!</v>
      </c>
      <c r="MQ200" s="5" t="e">
        <f>COUNTIFS(#REF!,LT200,#REF!,0,#REF!,"&gt;="&amp;MC200,#REF!,"&lt;="&amp;MB200,#REF!,"&lt;="&amp;ME200,#REF!,"&gt;="&amp;MF200,#REF!,"="&amp;KV200,#REF!,"="&amp;KX200)</f>
        <v>#REF!</v>
      </c>
      <c r="MR200" s="5" t="e">
        <f>COUNTIFS(#REF!,LT200,#REF!,1,#REF!,"&gt;="&amp;MC200,#REF!,"&lt;="&amp;MB200,#REF!,"&lt;="&amp;ME200,#REF!,"&gt;="&amp;MF200,#REF!,"="&amp;KW200,#REF!,"="&amp;KY200)</f>
        <v>#REF!</v>
      </c>
      <c r="MS200" s="5" t="e">
        <f>COUNTIFS(#REF!,LT200,#REF!,0,#REF!,"&gt;="&amp;MC200,#REF!,"&lt;="&amp;MB200,#REF!,"&lt;="&amp;ME200,#REF!,"&gt;="&amp;MF200,#REF!,"="&amp;KW200,#REF!,"="&amp;KY200)</f>
        <v>#REF!</v>
      </c>
      <c r="MT200" s="5" t="e">
        <f>COUNTIFS(#REF!,LT200,#REF!,1,#REF!,"&gt;="&amp;MI200,#REF!,"&lt;="&amp;MH200,#REF!,"&lt;="&amp;ME200,#REF!,"&gt;="&amp;MF200)</f>
        <v>#REF!</v>
      </c>
      <c r="MU200" s="5" t="e">
        <f>COUNTIFS(#REF!,LT200,#REF!,0,#REF!,"&gt;="&amp;MI200,#REF!,"&lt;="&amp;MH200,#REF!,"&lt;="&amp;ME200,#REF!,"&gt;="&amp;MF200)</f>
        <v>#REF!</v>
      </c>
      <c r="MV200" s="5" t="e">
        <f>COUNTIFS(#REF!,LT200,#REF!,1,#REF!,"&gt;="&amp;MI200,#REF!,"&lt;="&amp;MH200,#REF!,"="&amp;KZ200,#REF!,"="&amp;LA200,#REF!,"&lt;="&amp;ME200,#REF!,"&gt;="&amp;MF200)</f>
        <v>#REF!</v>
      </c>
      <c r="MW200" s="5" t="e">
        <f>COUNTIFS(#REF!,LT200,#REF!,0,#REF!,"&gt;="&amp;MI200,#REF!,"&lt;="&amp;MH200,#REF!,"="&amp;KZ200,#REF!,"="&amp;LA200,#REF!,"&lt;="&amp;ME200,#REF!,"&gt;="&amp;MF200)</f>
        <v>#REF!</v>
      </c>
      <c r="MX200" s="5" t="e">
        <f>COUNTIFS(#REF!,LT200,#REF!,1,#REF!,"&gt;="&amp;MC200,#REF!,"&lt;="&amp;MB200,#REF!,"&lt;="&amp;ME200,#REF!,"&gt;="&amp;MF200)</f>
        <v>#REF!</v>
      </c>
      <c r="MY200" s="5" t="e">
        <f>COUNTIFS(#REF!,LT200,#REF!,0,#REF!,"&gt;="&amp;MC200,#REF!,"&lt;="&amp;MB200,#REF!,"&lt;="&amp;ME200,#REF!,"&gt;="&amp;MF200)</f>
        <v>#REF!</v>
      </c>
      <c r="MZ200" s="5" t="e">
        <f>COUNTIFS(#REF!,LT200,#REF!,1,#REF!,"&lt;="&amp;ME200,#REF!,"&gt;="&amp;MF200,#REF!,"="&amp;KV200,#REF!,"="&amp;KX200)</f>
        <v>#REF!</v>
      </c>
      <c r="NA200" s="5" t="e">
        <f>COUNTIFS(#REF!,LT200,#REF!,0,#REF!,"&lt;="&amp;ME200,#REF!,"&gt;="&amp;MF200,#REF!,"="&amp;KV200,#REF!,"="&amp;KX200)</f>
        <v>#REF!</v>
      </c>
      <c r="NB200" s="5" t="e">
        <f>COUNTIFS(#REF!,LT200,#REF!,1,#REF!,"&lt;="&amp;ME200,#REF!,"&gt;="&amp;MF200,#REF!,"="&amp;KW200,#REF!,"="&amp;KY200)</f>
        <v>#REF!</v>
      </c>
      <c r="NC200" s="5" t="e">
        <f>COUNTIFS(#REF!,LT200,#REF!,0,#REF!,"&lt;="&amp;ME200,#REF!,"&gt;="&amp;MF200,#REF!,"="&amp;KW200,#REF!,"="&amp;KY200)</f>
        <v>#REF!</v>
      </c>
      <c r="ND200" s="5" t="e">
        <f>COUNTIFS(#REF!,LT200,#REF!,1,#REF!,"&gt;="&amp;MC200,#REF!,"&lt;="&amp;MB200,#REF!,"&lt;="&amp;ME200,#REF!,"&gt;="&amp;MF200,#REF!,"="&amp;KV200,#REF!,"="&amp;KX200)</f>
        <v>#REF!</v>
      </c>
      <c r="NE200" s="5" t="e">
        <f>COUNTIFS(#REF!,LT200,#REF!,0,#REF!,"&gt;="&amp;MC200,#REF!,"&lt;="&amp;MB200,#REF!,"&lt;="&amp;ME200,#REF!,"&gt;="&amp;MF200,#REF!,"="&amp;KV200,#REF!,"="&amp;KX200)</f>
        <v>#REF!</v>
      </c>
      <c r="NF200" s="5" t="e">
        <f>COUNTIFS(#REF!,LT200,#REF!,1,#REF!,"&gt;="&amp;MC200,#REF!,"&lt;="&amp;MB200,#REF!,"&lt;="&amp;ME200,#REF!,"&gt;="&amp;MF200,#REF!,"="&amp;KW200,#REF!,"="&amp;KY200)</f>
        <v>#REF!</v>
      </c>
      <c r="NG200" s="5" t="e">
        <f>COUNTIFS(#REF!,LT200,#REF!,0,#REF!,"&gt;="&amp;MC200,#REF!,"&lt;="&amp;MB200,#REF!,"&lt;="&amp;ME200,#REF!,"&gt;="&amp;MF200,#REF!,"="&amp;KW200,#REF!,"="&amp;KY200)</f>
        <v>#REF!</v>
      </c>
      <c r="NH200" s="5" t="e">
        <f>COUNTIFS(#REF!,LT200,#REF!,1,#REF!,"&gt;="&amp;MC200,#REF!,"&lt;="&amp;MB200,#REF!,"&lt;="&amp;ME200,#REF!,"&gt;="&amp;MF200,#REF!,"="&amp;KZ200,#REF!,"="&amp;LA200)</f>
        <v>#REF!</v>
      </c>
      <c r="NI200" s="5" t="e">
        <f>COUNTIFS(#REF!,LT200,#REF!,0,#REF!,"&gt;="&amp;MC200,#REF!,"&lt;="&amp;MB200,#REF!,"&lt;="&amp;ME200,#REF!,"&gt;="&amp;MF200,#REF!,"="&amp;KZ200,#REF!,"="&amp;LA200)</f>
        <v>#REF!</v>
      </c>
      <c r="NJ200" s="5" t="e">
        <f>COUNTIFS(#REF!,LT200,#REF!,1,#REF!,"&gt;="&amp;MI200,#REF!,"&lt;="&amp;MH200,#REF!,"&lt;="&amp;ME200,#REF!,"&gt;="&amp;MF200)</f>
        <v>#REF!</v>
      </c>
      <c r="NK200" s="5" t="e">
        <f>COUNTIFS(#REF!,LT200,#REF!,0,#REF!,"&gt;="&amp;MI200,#REF!,"&lt;="&amp;MH200,#REF!,"&lt;="&amp;ME200,#REF!,"&gt;="&amp;MF200)</f>
        <v>#REF!</v>
      </c>
      <c r="NL200" s="5" t="e">
        <f>COUNTIFS(#REF!,LT200,#REF!,1,#REF!,"&gt;="&amp;MI200,#REF!,"&lt;="&amp;MH200,#REF!,"="&amp;KZ200,#REF!,"="&amp;LA200,#REF!,"&lt;="&amp;ME200,#REF!,"&gt;="&amp;MF200)</f>
        <v>#REF!</v>
      </c>
      <c r="NM200" s="5" t="e">
        <f>COUNTIFS(#REF!,LT200,#REF!,0,#REF!,"&gt;="&amp;MI200,#REF!,"&lt;="&amp;MH200,#REF!,"="&amp;KZ200,#REF!,"="&amp;LA200,#REF!,"&lt;="&amp;ME200,#REF!,"&gt;="&amp;MF200)</f>
        <v>#REF!</v>
      </c>
      <c r="NN200" s="5" t="e">
        <f>COUNTIFS(#REF!,LT200,#REF!,1,#REF!,"&gt;="&amp;MC200,#REF!,"&lt;="&amp;MB200,#REF!,"&lt;="&amp;ME200,#REF!,"&gt;="&amp;MF200)</f>
        <v>#REF!</v>
      </c>
      <c r="NO200" s="5" t="e">
        <f>COUNTIFS(#REF!,LT200,#REF!,0,#REF!,"&gt;="&amp;MC200,#REF!,"&lt;="&amp;MB200,#REF!,"&lt;="&amp;ME200,#REF!,"&gt;="&amp;MF200)</f>
        <v>#REF!</v>
      </c>
      <c r="NP200" s="5" t="e">
        <f>COUNTIFS(#REF!,LT200,#REF!,1,#REF!,"&lt;="&amp;ME200,#REF!,"&gt;="&amp;MF200,#REF!,"="&amp;KV200,#REF!,"="&amp;KX200)</f>
        <v>#REF!</v>
      </c>
      <c r="NQ200" s="5" t="e">
        <f>COUNTIFS(#REF!,LT200,#REF!,0,#REF!,"&lt;="&amp;ME200,#REF!,"&gt;="&amp;MF200,#REF!,"="&amp;KV200,#REF!,"="&amp;KX200)</f>
        <v>#REF!</v>
      </c>
      <c r="NR200" s="5" t="e">
        <f>COUNTIFS(#REF!,LT200,#REF!,1,#REF!,"&lt;="&amp;ME200,#REF!,"&gt;="&amp;MF200,#REF!,"="&amp;KW200,#REF!,"="&amp;KY200)</f>
        <v>#REF!</v>
      </c>
      <c r="NS200" s="5" t="e">
        <f>COUNTIFS(#REF!,LT200,#REF!,0,#REF!,"&lt;="&amp;ME200,#REF!,"&gt;="&amp;MF200,#REF!,"="&amp;KW200,#REF!,"="&amp;KY200)</f>
        <v>#REF!</v>
      </c>
      <c r="NT200" s="5" t="e">
        <f t="shared" si="169"/>
        <v>#REF!</v>
      </c>
      <c r="NU200" s="5" t="e">
        <f t="shared" si="170"/>
        <v>#REF!</v>
      </c>
      <c r="NV200" s="5" t="e">
        <f t="shared" si="171"/>
        <v>#REF!</v>
      </c>
      <c r="NW200" s="6" t="e">
        <f t="shared" si="172"/>
        <v>#REF!</v>
      </c>
      <c r="NX200" s="7" t="e">
        <f t="shared" si="173"/>
        <v>#REF!</v>
      </c>
      <c r="NY200" s="5" t="e">
        <f t="shared" si="174"/>
        <v>#REF!</v>
      </c>
      <c r="NZ200" s="31" t="e">
        <f t="shared" si="175"/>
        <v>#REF!</v>
      </c>
      <c r="OA200" s="32" t="e">
        <f t="shared" si="176"/>
        <v>#REF!</v>
      </c>
      <c r="OB200" s="32" t="e">
        <f t="shared" si="177"/>
        <v>#REF!</v>
      </c>
      <c r="OC200" s="33" t="e">
        <f t="shared" si="178"/>
        <v>#REF!</v>
      </c>
      <c r="OD200" s="33" t="e">
        <f t="shared" si="179"/>
        <v>#REF!</v>
      </c>
      <c r="OE200" s="33" t="e">
        <f t="shared" si="180"/>
        <v>#REF!</v>
      </c>
      <c r="OF200" s="33" t="e">
        <f t="shared" si="181"/>
        <v>#REF!</v>
      </c>
      <c r="OG200" s="5" t="e">
        <f t="shared" si="182"/>
        <v>#REF!</v>
      </c>
      <c r="OH200" s="5" t="e">
        <f t="shared" si="183"/>
        <v>#REF!</v>
      </c>
      <c r="OI200" s="5" t="e">
        <f t="shared" si="184"/>
        <v>#REF!</v>
      </c>
      <c r="OJ200" s="6" t="e">
        <f t="shared" si="185"/>
        <v>#REF!</v>
      </c>
      <c r="OK200" s="7" t="e">
        <f t="shared" si="186"/>
        <v>#REF!</v>
      </c>
      <c r="OL200" s="5" t="e">
        <f t="shared" si="187"/>
        <v>#REF!</v>
      </c>
      <c r="OM200" s="31" t="e">
        <f t="shared" si="188"/>
        <v>#REF!</v>
      </c>
      <c r="ON200" s="32" t="e">
        <f t="shared" si="189"/>
        <v>#REF!</v>
      </c>
      <c r="OO200" s="32" t="e">
        <f t="shared" si="190"/>
        <v>#REF!</v>
      </c>
      <c r="OP200" s="33" t="e">
        <f t="shared" si="191"/>
        <v>#REF!</v>
      </c>
      <c r="OQ200" s="33" t="e">
        <f t="shared" si="192"/>
        <v>#REF!</v>
      </c>
      <c r="OR200" s="33" t="e">
        <f t="shared" si="193"/>
        <v>#REF!</v>
      </c>
      <c r="OS200" s="33" t="e">
        <f t="shared" si="194"/>
        <v>#REF!</v>
      </c>
      <c r="OT200" t="e">
        <f t="shared" si="195"/>
        <v>#REF!</v>
      </c>
      <c r="OU200" t="e">
        <f t="shared" si="196"/>
        <v>#REF!</v>
      </c>
      <c r="OV200" t="e">
        <f t="shared" si="197"/>
        <v>#REF!</v>
      </c>
      <c r="OW200" t="e">
        <f t="shared" si="198"/>
        <v>#REF!</v>
      </c>
      <c r="OX200" t="e">
        <f t="shared" si="199"/>
        <v>#REF!</v>
      </c>
      <c r="OY200" t="e">
        <f t="shared" si="200"/>
        <v>#REF!</v>
      </c>
    </row>
    <row r="201" spans="1:415" ht="16.5" customHeight="1" x14ac:dyDescent="0.3">
      <c r="A201" s="22"/>
      <c r="KN201" s="5" t="e">
        <f>IF(INDEX(#REF!,MATCH('HT 0-0'!D201,#REF!,0))=INDEX(#REF!,MATCH('HT 0-0'!D201,#REF!,0)),INDEX(#REF!,MATCH('HT 0-0'!D201,#REF!,0)),"ERROR")</f>
        <v>#REF!</v>
      </c>
      <c r="KO201" s="5" t="e">
        <f>IF(INDEX(#REF!,MATCH('HT 0-0'!E201,#REF!,0))=INDEX(#REF!,MATCH('HT 0-0'!E201,#REF!,0)),INDEX(#REF!,MATCH('HT 0-0'!E201,#REF!,0)),"ERROR")</f>
        <v>#REF!</v>
      </c>
      <c r="KP201" s="5" t="e">
        <f t="shared" si="134"/>
        <v>#REF!</v>
      </c>
      <c r="KQ201" t="str">
        <f t="shared" si="135"/>
        <v>_</v>
      </c>
      <c r="KR201" s="5" t="e">
        <f t="shared" si="136"/>
        <v>#DIV/0!</v>
      </c>
      <c r="KS201" s="5" t="e">
        <f t="shared" si="137"/>
        <v>#DIV/0!</v>
      </c>
      <c r="KT201" s="5" t="e">
        <f t="shared" si="138"/>
        <v>#DIV/0!</v>
      </c>
      <c r="KU201" s="5" t="e">
        <f t="shared" si="139"/>
        <v>#DIV/0!</v>
      </c>
      <c r="KV201" s="5" t="e">
        <f t="shared" si="140"/>
        <v>#DIV/0!</v>
      </c>
      <c r="KW201" s="5" t="e">
        <f t="shared" si="141"/>
        <v>#DIV/0!</v>
      </c>
      <c r="KX201" s="5" t="e">
        <f t="shared" si="142"/>
        <v>#DIV/0!</v>
      </c>
      <c r="KY201" s="5" t="e">
        <f t="shared" si="143"/>
        <v>#DIV/0!</v>
      </c>
      <c r="KZ201" s="5" t="e">
        <f t="shared" si="144"/>
        <v>#DIV/0!</v>
      </c>
      <c r="LA201" s="5" t="e">
        <f t="shared" si="145"/>
        <v>#DIV/0!</v>
      </c>
      <c r="LB201" t="e">
        <f>IF(LQ201="0-0",INDEX(Scrape!#REF!,MATCH('HT 0-0'!KP201,Scrape!$B:$B,0)),"")</f>
        <v>#REF!</v>
      </c>
      <c r="LC201" t="e">
        <f>IF(LQ201="0-0",INDEX(Scrape!$A:$A,MATCH('HT 0-0'!KP201,Scrape!$B:$B,0)),"")</f>
        <v>#REF!</v>
      </c>
      <c r="LD201" t="e">
        <f>IF(LQ201="0-0",INDEX(Scrape!$B:$B,MATCH('HT 0-0'!KP201,Scrape!$B:$B,0)),"")</f>
        <v>#REF!</v>
      </c>
      <c r="LE201" t="e">
        <f>IF(LQ201="0-0",INDEX(Scrape!$C:$C,MATCH('HT 0-0'!KP201,Scrape!$B:$B,0)),"")</f>
        <v>#REF!</v>
      </c>
      <c r="LF201" t="e">
        <f>IF(LQ201="0-0",INDEX(Scrape!$D:$D,MATCH('HT 0-0'!KP201,Scrape!$B:$B,0)),"")</f>
        <v>#REF!</v>
      </c>
      <c r="LG201" t="e">
        <f>IF(LQ201="0-0",INDEX(Scrape!$E:$E,MATCH('HT 0-0'!KP201,Scrape!$B:$B,0)),"")</f>
        <v>#REF!</v>
      </c>
      <c r="LH201" t="e">
        <f>IF(LQ201="0-0",INDEX(Scrape!$F:$F,MATCH('HT 0-0'!KP201,Scrape!$B:$B,0)),"")</f>
        <v>#REF!</v>
      </c>
      <c r="LI201" t="e">
        <f>IF(LQ201="0-0",INDEX(Scrape!$G:$G,MATCH('HT 0-0'!KP201,Scrape!$B:$B,0)),"")</f>
        <v>#REF!</v>
      </c>
      <c r="LJ201" t="e">
        <f>IF(LQ201="0-0",INDEX(Scrape!$H:$H,MATCH('HT 0-0'!KP201,Scrape!$B:$B,0)),"")</f>
        <v>#REF!</v>
      </c>
      <c r="LK201" t="e">
        <f>IF(LQ201="0-0",INDEX(Scrape!$I:$I,MATCH('HT 0-0'!KP201,Scrape!$B:$B,0)),"")</f>
        <v>#REF!</v>
      </c>
      <c r="LL201" t="e">
        <f>IF(LQ201="0-0",INDEX(Scrape!$J:$J,MATCH('HT 0-0'!KP201,Scrape!$B:$B,0)),"")</f>
        <v>#REF!</v>
      </c>
      <c r="LM201" t="e">
        <f>IF(LQ201="0-0",INDEX(Scrape!$K:$K,MATCH('HT 0-0'!KP201,Scrape!$B:$B,0)),"")</f>
        <v>#REF!</v>
      </c>
      <c r="LN201" t="e">
        <f>IF(LQ201="0-0",INDEX(Scrape!$L:$L,MATCH('HT 0-0'!KP201,Scrape!$B:$B,0)),"")</f>
        <v>#REF!</v>
      </c>
      <c r="LO201" t="e">
        <f>IF(LQ201="0-0",INDEX(Scrape!$M:$M,MATCH('HT 0-0'!KP201,Scrape!$B:$B,0)),"")</f>
        <v>#REF!</v>
      </c>
      <c r="LP201" t="e">
        <f>IF(LQ201="0-0",INDEX(Scrape!$N:$N,MATCH('HT 0-0'!KP201,Scrape!$B:$B,0)),"")</f>
        <v>#REF!</v>
      </c>
      <c r="LQ201" t="e">
        <f>INDEX(Scrape!$O:$O,MATCH('HT 0-0'!KP201,Scrape!$B:$B,0))</f>
        <v>#REF!</v>
      </c>
      <c r="LR201" t="e">
        <f t="shared" si="146"/>
        <v>#REF!</v>
      </c>
      <c r="LS201" t="e">
        <f t="shared" si="147"/>
        <v>#REF!</v>
      </c>
      <c r="LT201" s="23" t="e">
        <f>IF(INDEX(#REF!,MATCH(KQ201,#REF!,0))=INDEX(#REF!,MATCH(KQ201,#REF!,0)),INDEX(#REF!,MATCH(KQ201,#REF!,0)),"ERROR")</f>
        <v>#REF!</v>
      </c>
      <c r="LU201" s="24" t="e">
        <f t="shared" si="148"/>
        <v>#DIV/0!</v>
      </c>
      <c r="LV201" s="24" t="e">
        <f t="shared" si="149"/>
        <v>#DIV/0!</v>
      </c>
      <c r="LW201" s="24" t="e">
        <f t="shared" si="150"/>
        <v>#DIV/0!</v>
      </c>
      <c r="LX201" s="24" t="e">
        <f t="shared" si="151"/>
        <v>#DIV/0!</v>
      </c>
      <c r="LY201" s="25" t="e">
        <f t="shared" si="152"/>
        <v>#REF!</v>
      </c>
      <c r="LZ201" s="25" t="e">
        <f t="shared" si="153"/>
        <v>#REF!</v>
      </c>
      <c r="MA201" s="26" t="e">
        <f t="shared" si="154"/>
        <v>#REF!</v>
      </c>
      <c r="MB201" s="27" t="e">
        <f t="shared" si="155"/>
        <v>#REF!</v>
      </c>
      <c r="MC201" s="28" t="e">
        <f t="shared" si="156"/>
        <v>#REF!</v>
      </c>
      <c r="MD201" s="24" t="e">
        <f t="shared" si="157"/>
        <v>#REF!</v>
      </c>
      <c r="ME201" s="29" t="e">
        <f t="shared" si="158"/>
        <v>#REF!</v>
      </c>
      <c r="MF201" s="30" t="e">
        <f t="shared" si="159"/>
        <v>#REF!</v>
      </c>
      <c r="MG201" s="24" t="e">
        <f t="shared" si="160"/>
        <v>#REF!</v>
      </c>
      <c r="MH201" s="29" t="e">
        <f t="shared" si="161"/>
        <v>#REF!</v>
      </c>
      <c r="MI201" s="30" t="e">
        <f t="shared" si="162"/>
        <v>#REF!</v>
      </c>
      <c r="MJ201" t="str">
        <f t="shared" si="163"/>
        <v/>
      </c>
      <c r="MK201" t="str">
        <f t="shared" si="164"/>
        <v/>
      </c>
      <c r="ML201" t="str">
        <f t="shared" si="165"/>
        <v/>
      </c>
      <c r="MM201" t="str">
        <f t="shared" si="166"/>
        <v/>
      </c>
      <c r="MN201" t="str">
        <f t="shared" si="167"/>
        <v/>
      </c>
      <c r="MO201" t="str">
        <f t="shared" si="168"/>
        <v/>
      </c>
      <c r="MP201" s="5" t="e">
        <f>COUNTIFS(#REF!,LT201,#REF!,1,#REF!,"&gt;="&amp;MC201,#REF!,"&lt;="&amp;MB201,#REF!,"&lt;="&amp;ME201,#REF!,"&gt;="&amp;MF201,#REF!,"="&amp;KV201,#REF!,"="&amp;KX201)</f>
        <v>#REF!</v>
      </c>
      <c r="MQ201" s="5" t="e">
        <f>COUNTIFS(#REF!,LT201,#REF!,0,#REF!,"&gt;="&amp;MC201,#REF!,"&lt;="&amp;MB201,#REF!,"&lt;="&amp;ME201,#REF!,"&gt;="&amp;MF201,#REF!,"="&amp;KV201,#REF!,"="&amp;KX201)</f>
        <v>#REF!</v>
      </c>
      <c r="MR201" s="5" t="e">
        <f>COUNTIFS(#REF!,LT201,#REF!,1,#REF!,"&gt;="&amp;MC201,#REF!,"&lt;="&amp;MB201,#REF!,"&lt;="&amp;ME201,#REF!,"&gt;="&amp;MF201,#REF!,"="&amp;KW201,#REF!,"="&amp;KY201)</f>
        <v>#REF!</v>
      </c>
      <c r="MS201" s="5" t="e">
        <f>COUNTIFS(#REF!,LT201,#REF!,0,#REF!,"&gt;="&amp;MC201,#REF!,"&lt;="&amp;MB201,#REF!,"&lt;="&amp;ME201,#REF!,"&gt;="&amp;MF201,#REF!,"="&amp;KW201,#REF!,"="&amp;KY201)</f>
        <v>#REF!</v>
      </c>
      <c r="MT201" s="5" t="e">
        <f>COUNTIFS(#REF!,LT201,#REF!,1,#REF!,"&gt;="&amp;MI201,#REF!,"&lt;="&amp;MH201,#REF!,"&lt;="&amp;ME201,#REF!,"&gt;="&amp;MF201)</f>
        <v>#REF!</v>
      </c>
      <c r="MU201" s="5" t="e">
        <f>COUNTIFS(#REF!,LT201,#REF!,0,#REF!,"&gt;="&amp;MI201,#REF!,"&lt;="&amp;MH201,#REF!,"&lt;="&amp;ME201,#REF!,"&gt;="&amp;MF201)</f>
        <v>#REF!</v>
      </c>
      <c r="MV201" s="5" t="e">
        <f>COUNTIFS(#REF!,LT201,#REF!,1,#REF!,"&gt;="&amp;MI201,#REF!,"&lt;="&amp;MH201,#REF!,"="&amp;KZ201,#REF!,"="&amp;LA201,#REF!,"&lt;="&amp;ME201,#REF!,"&gt;="&amp;MF201)</f>
        <v>#REF!</v>
      </c>
      <c r="MW201" s="5" t="e">
        <f>COUNTIFS(#REF!,LT201,#REF!,0,#REF!,"&gt;="&amp;MI201,#REF!,"&lt;="&amp;MH201,#REF!,"="&amp;KZ201,#REF!,"="&amp;LA201,#REF!,"&lt;="&amp;ME201,#REF!,"&gt;="&amp;MF201)</f>
        <v>#REF!</v>
      </c>
      <c r="MX201" s="5" t="e">
        <f>COUNTIFS(#REF!,LT201,#REF!,1,#REF!,"&gt;="&amp;MC201,#REF!,"&lt;="&amp;MB201,#REF!,"&lt;="&amp;ME201,#REF!,"&gt;="&amp;MF201)</f>
        <v>#REF!</v>
      </c>
      <c r="MY201" s="5" t="e">
        <f>COUNTIFS(#REF!,LT201,#REF!,0,#REF!,"&gt;="&amp;MC201,#REF!,"&lt;="&amp;MB201,#REF!,"&lt;="&amp;ME201,#REF!,"&gt;="&amp;MF201)</f>
        <v>#REF!</v>
      </c>
      <c r="MZ201" s="5" t="e">
        <f>COUNTIFS(#REF!,LT201,#REF!,1,#REF!,"&lt;="&amp;ME201,#REF!,"&gt;="&amp;MF201,#REF!,"="&amp;KV201,#REF!,"="&amp;KX201)</f>
        <v>#REF!</v>
      </c>
      <c r="NA201" s="5" t="e">
        <f>COUNTIFS(#REF!,LT201,#REF!,0,#REF!,"&lt;="&amp;ME201,#REF!,"&gt;="&amp;MF201,#REF!,"="&amp;KV201,#REF!,"="&amp;KX201)</f>
        <v>#REF!</v>
      </c>
      <c r="NB201" s="5" t="e">
        <f>COUNTIFS(#REF!,LT201,#REF!,1,#REF!,"&lt;="&amp;ME201,#REF!,"&gt;="&amp;MF201,#REF!,"="&amp;KW201,#REF!,"="&amp;KY201)</f>
        <v>#REF!</v>
      </c>
      <c r="NC201" s="5" t="e">
        <f>COUNTIFS(#REF!,LT201,#REF!,0,#REF!,"&lt;="&amp;ME201,#REF!,"&gt;="&amp;MF201,#REF!,"="&amp;KW201,#REF!,"="&amp;KY201)</f>
        <v>#REF!</v>
      </c>
      <c r="ND201" s="5" t="e">
        <f>COUNTIFS(#REF!,LT201,#REF!,1,#REF!,"&gt;="&amp;MC201,#REF!,"&lt;="&amp;MB201,#REF!,"&lt;="&amp;ME201,#REF!,"&gt;="&amp;MF201,#REF!,"="&amp;KV201,#REF!,"="&amp;KX201)</f>
        <v>#REF!</v>
      </c>
      <c r="NE201" s="5" t="e">
        <f>COUNTIFS(#REF!,LT201,#REF!,0,#REF!,"&gt;="&amp;MC201,#REF!,"&lt;="&amp;MB201,#REF!,"&lt;="&amp;ME201,#REF!,"&gt;="&amp;MF201,#REF!,"="&amp;KV201,#REF!,"="&amp;KX201)</f>
        <v>#REF!</v>
      </c>
      <c r="NF201" s="5" t="e">
        <f>COUNTIFS(#REF!,LT201,#REF!,1,#REF!,"&gt;="&amp;MC201,#REF!,"&lt;="&amp;MB201,#REF!,"&lt;="&amp;ME201,#REF!,"&gt;="&amp;MF201,#REF!,"="&amp;KW201,#REF!,"="&amp;KY201)</f>
        <v>#REF!</v>
      </c>
      <c r="NG201" s="5" t="e">
        <f>COUNTIFS(#REF!,LT201,#REF!,0,#REF!,"&gt;="&amp;MC201,#REF!,"&lt;="&amp;MB201,#REF!,"&lt;="&amp;ME201,#REF!,"&gt;="&amp;MF201,#REF!,"="&amp;KW201,#REF!,"="&amp;KY201)</f>
        <v>#REF!</v>
      </c>
      <c r="NH201" s="5" t="e">
        <f>COUNTIFS(#REF!,LT201,#REF!,1,#REF!,"&gt;="&amp;MC201,#REF!,"&lt;="&amp;MB201,#REF!,"&lt;="&amp;ME201,#REF!,"&gt;="&amp;MF201,#REF!,"="&amp;KZ201,#REF!,"="&amp;LA201)</f>
        <v>#REF!</v>
      </c>
      <c r="NI201" s="5" t="e">
        <f>COUNTIFS(#REF!,LT201,#REF!,0,#REF!,"&gt;="&amp;MC201,#REF!,"&lt;="&amp;MB201,#REF!,"&lt;="&amp;ME201,#REF!,"&gt;="&amp;MF201,#REF!,"="&amp;KZ201,#REF!,"="&amp;LA201)</f>
        <v>#REF!</v>
      </c>
      <c r="NJ201" s="5" t="e">
        <f>COUNTIFS(#REF!,LT201,#REF!,1,#REF!,"&gt;="&amp;MI201,#REF!,"&lt;="&amp;MH201,#REF!,"&lt;="&amp;ME201,#REF!,"&gt;="&amp;MF201)</f>
        <v>#REF!</v>
      </c>
      <c r="NK201" s="5" t="e">
        <f>COUNTIFS(#REF!,LT201,#REF!,0,#REF!,"&gt;="&amp;MI201,#REF!,"&lt;="&amp;MH201,#REF!,"&lt;="&amp;ME201,#REF!,"&gt;="&amp;MF201)</f>
        <v>#REF!</v>
      </c>
      <c r="NL201" s="5" t="e">
        <f>COUNTIFS(#REF!,LT201,#REF!,1,#REF!,"&gt;="&amp;MI201,#REF!,"&lt;="&amp;MH201,#REF!,"="&amp;KZ201,#REF!,"="&amp;LA201,#REF!,"&lt;="&amp;ME201,#REF!,"&gt;="&amp;MF201)</f>
        <v>#REF!</v>
      </c>
      <c r="NM201" s="5" t="e">
        <f>COUNTIFS(#REF!,LT201,#REF!,0,#REF!,"&gt;="&amp;MI201,#REF!,"&lt;="&amp;MH201,#REF!,"="&amp;KZ201,#REF!,"="&amp;LA201,#REF!,"&lt;="&amp;ME201,#REF!,"&gt;="&amp;MF201)</f>
        <v>#REF!</v>
      </c>
      <c r="NN201" s="5" t="e">
        <f>COUNTIFS(#REF!,LT201,#REF!,1,#REF!,"&gt;="&amp;MC201,#REF!,"&lt;="&amp;MB201,#REF!,"&lt;="&amp;ME201,#REF!,"&gt;="&amp;MF201)</f>
        <v>#REF!</v>
      </c>
      <c r="NO201" s="5" t="e">
        <f>COUNTIFS(#REF!,LT201,#REF!,0,#REF!,"&gt;="&amp;MC201,#REF!,"&lt;="&amp;MB201,#REF!,"&lt;="&amp;ME201,#REF!,"&gt;="&amp;MF201)</f>
        <v>#REF!</v>
      </c>
      <c r="NP201" s="5" t="e">
        <f>COUNTIFS(#REF!,LT201,#REF!,1,#REF!,"&lt;="&amp;ME201,#REF!,"&gt;="&amp;MF201,#REF!,"="&amp;KV201,#REF!,"="&amp;KX201)</f>
        <v>#REF!</v>
      </c>
      <c r="NQ201" s="5" t="e">
        <f>COUNTIFS(#REF!,LT201,#REF!,0,#REF!,"&lt;="&amp;ME201,#REF!,"&gt;="&amp;MF201,#REF!,"="&amp;KV201,#REF!,"="&amp;KX201)</f>
        <v>#REF!</v>
      </c>
      <c r="NR201" s="5" t="e">
        <f>COUNTIFS(#REF!,LT201,#REF!,1,#REF!,"&lt;="&amp;ME201,#REF!,"&gt;="&amp;MF201,#REF!,"="&amp;KW201,#REF!,"="&amp;KY201)</f>
        <v>#REF!</v>
      </c>
      <c r="NS201" s="5" t="e">
        <f>COUNTIFS(#REF!,LT201,#REF!,0,#REF!,"&lt;="&amp;ME201,#REF!,"&gt;="&amp;MF201,#REF!,"="&amp;KW201,#REF!,"="&amp;KY201)</f>
        <v>#REF!</v>
      </c>
      <c r="NT201" s="5" t="e">
        <f t="shared" si="169"/>
        <v>#REF!</v>
      </c>
      <c r="NU201" s="5" t="e">
        <f t="shared" si="170"/>
        <v>#REF!</v>
      </c>
      <c r="NV201" s="5" t="e">
        <f t="shared" si="171"/>
        <v>#REF!</v>
      </c>
      <c r="NW201" s="6" t="e">
        <f t="shared" si="172"/>
        <v>#REF!</v>
      </c>
      <c r="NX201" s="7" t="e">
        <f t="shared" si="173"/>
        <v>#REF!</v>
      </c>
      <c r="NY201" s="5" t="e">
        <f t="shared" si="174"/>
        <v>#REF!</v>
      </c>
      <c r="NZ201" s="31" t="e">
        <f t="shared" si="175"/>
        <v>#REF!</v>
      </c>
      <c r="OA201" s="32" t="e">
        <f t="shared" si="176"/>
        <v>#REF!</v>
      </c>
      <c r="OB201" s="32" t="e">
        <f t="shared" si="177"/>
        <v>#REF!</v>
      </c>
      <c r="OC201" s="33" t="e">
        <f t="shared" si="178"/>
        <v>#REF!</v>
      </c>
      <c r="OD201" s="33" t="e">
        <f t="shared" si="179"/>
        <v>#REF!</v>
      </c>
      <c r="OE201" s="33" t="e">
        <f t="shared" si="180"/>
        <v>#REF!</v>
      </c>
      <c r="OF201" s="33" t="e">
        <f t="shared" si="181"/>
        <v>#REF!</v>
      </c>
      <c r="OG201" s="5" t="e">
        <f t="shared" si="182"/>
        <v>#REF!</v>
      </c>
      <c r="OH201" s="5" t="e">
        <f t="shared" si="183"/>
        <v>#REF!</v>
      </c>
      <c r="OI201" s="5" t="e">
        <f t="shared" si="184"/>
        <v>#REF!</v>
      </c>
      <c r="OJ201" s="6" t="e">
        <f t="shared" si="185"/>
        <v>#REF!</v>
      </c>
      <c r="OK201" s="7" t="e">
        <f t="shared" si="186"/>
        <v>#REF!</v>
      </c>
      <c r="OL201" s="5" t="e">
        <f t="shared" si="187"/>
        <v>#REF!</v>
      </c>
      <c r="OM201" s="31" t="e">
        <f t="shared" si="188"/>
        <v>#REF!</v>
      </c>
      <c r="ON201" s="32" t="e">
        <f t="shared" si="189"/>
        <v>#REF!</v>
      </c>
      <c r="OO201" s="32" t="e">
        <f t="shared" si="190"/>
        <v>#REF!</v>
      </c>
      <c r="OP201" s="33" t="e">
        <f t="shared" si="191"/>
        <v>#REF!</v>
      </c>
      <c r="OQ201" s="33" t="e">
        <f t="shared" si="192"/>
        <v>#REF!</v>
      </c>
      <c r="OR201" s="33" t="e">
        <f t="shared" si="193"/>
        <v>#REF!</v>
      </c>
      <c r="OS201" s="33" t="e">
        <f t="shared" si="194"/>
        <v>#REF!</v>
      </c>
      <c r="OT201" t="e">
        <f t="shared" si="195"/>
        <v>#REF!</v>
      </c>
      <c r="OU201" t="e">
        <f t="shared" si="196"/>
        <v>#REF!</v>
      </c>
      <c r="OV201" t="e">
        <f t="shared" si="197"/>
        <v>#REF!</v>
      </c>
      <c r="OW201" t="e">
        <f t="shared" si="198"/>
        <v>#REF!</v>
      </c>
      <c r="OX201" t="e">
        <f t="shared" si="199"/>
        <v>#REF!</v>
      </c>
      <c r="OY201" t="e">
        <f t="shared" si="200"/>
        <v>#REF!</v>
      </c>
    </row>
    <row r="202" spans="1:415" ht="16.5" customHeight="1" x14ac:dyDescent="0.3">
      <c r="A202" s="22"/>
      <c r="KN202" s="5" t="e">
        <f>IF(INDEX(#REF!,MATCH('HT 0-0'!D202,#REF!,0))=INDEX(#REF!,MATCH('HT 0-0'!D202,#REF!,0)),INDEX(#REF!,MATCH('HT 0-0'!D202,#REF!,0)),"ERROR")</f>
        <v>#REF!</v>
      </c>
      <c r="KO202" s="5" t="e">
        <f>IF(INDEX(#REF!,MATCH('HT 0-0'!E202,#REF!,0))=INDEX(#REF!,MATCH('HT 0-0'!E202,#REF!,0)),INDEX(#REF!,MATCH('HT 0-0'!E202,#REF!,0)),"ERROR")</f>
        <v>#REF!</v>
      </c>
      <c r="KP202" s="5" t="e">
        <f t="shared" si="134"/>
        <v>#REF!</v>
      </c>
      <c r="KQ202" t="str">
        <f t="shared" si="135"/>
        <v>_</v>
      </c>
      <c r="KR202" s="5" t="e">
        <f t="shared" si="136"/>
        <v>#DIV/0!</v>
      </c>
      <c r="KS202" s="5" t="e">
        <f t="shared" si="137"/>
        <v>#DIV/0!</v>
      </c>
      <c r="KT202" s="5" t="e">
        <f t="shared" si="138"/>
        <v>#DIV/0!</v>
      </c>
      <c r="KU202" s="5" t="e">
        <f t="shared" si="139"/>
        <v>#DIV/0!</v>
      </c>
      <c r="KV202" s="5" t="e">
        <f t="shared" si="140"/>
        <v>#DIV/0!</v>
      </c>
      <c r="KW202" s="5" t="e">
        <f t="shared" si="141"/>
        <v>#DIV/0!</v>
      </c>
      <c r="KX202" s="5" t="e">
        <f t="shared" si="142"/>
        <v>#DIV/0!</v>
      </c>
      <c r="KY202" s="5" t="e">
        <f t="shared" si="143"/>
        <v>#DIV/0!</v>
      </c>
      <c r="KZ202" s="5" t="e">
        <f t="shared" si="144"/>
        <v>#DIV/0!</v>
      </c>
      <c r="LA202" s="5" t="e">
        <f t="shared" si="145"/>
        <v>#DIV/0!</v>
      </c>
      <c r="LB202" t="e">
        <f>IF(LQ202="0-0",INDEX(Scrape!#REF!,MATCH('HT 0-0'!KP202,Scrape!$B:$B,0)),"")</f>
        <v>#REF!</v>
      </c>
      <c r="LC202" t="e">
        <f>IF(LQ202="0-0",INDEX(Scrape!$A:$A,MATCH('HT 0-0'!KP202,Scrape!$B:$B,0)),"")</f>
        <v>#REF!</v>
      </c>
      <c r="LD202" t="e">
        <f>IF(LQ202="0-0",INDEX(Scrape!$B:$B,MATCH('HT 0-0'!KP202,Scrape!$B:$B,0)),"")</f>
        <v>#REF!</v>
      </c>
      <c r="LE202" t="e">
        <f>IF(LQ202="0-0",INDEX(Scrape!$C:$C,MATCH('HT 0-0'!KP202,Scrape!$B:$B,0)),"")</f>
        <v>#REF!</v>
      </c>
      <c r="LF202" t="e">
        <f>IF(LQ202="0-0",INDEX(Scrape!$D:$D,MATCH('HT 0-0'!KP202,Scrape!$B:$B,0)),"")</f>
        <v>#REF!</v>
      </c>
      <c r="LG202" t="e">
        <f>IF(LQ202="0-0",INDEX(Scrape!$E:$E,MATCH('HT 0-0'!KP202,Scrape!$B:$B,0)),"")</f>
        <v>#REF!</v>
      </c>
      <c r="LH202" t="e">
        <f>IF(LQ202="0-0",INDEX(Scrape!$F:$F,MATCH('HT 0-0'!KP202,Scrape!$B:$B,0)),"")</f>
        <v>#REF!</v>
      </c>
      <c r="LI202" t="e">
        <f>IF(LQ202="0-0",INDEX(Scrape!$G:$G,MATCH('HT 0-0'!KP202,Scrape!$B:$B,0)),"")</f>
        <v>#REF!</v>
      </c>
      <c r="LJ202" t="e">
        <f>IF(LQ202="0-0",INDEX(Scrape!$H:$H,MATCH('HT 0-0'!KP202,Scrape!$B:$B,0)),"")</f>
        <v>#REF!</v>
      </c>
      <c r="LK202" t="e">
        <f>IF(LQ202="0-0",INDEX(Scrape!$I:$I,MATCH('HT 0-0'!KP202,Scrape!$B:$B,0)),"")</f>
        <v>#REF!</v>
      </c>
      <c r="LL202" t="e">
        <f>IF(LQ202="0-0",INDEX(Scrape!$J:$J,MATCH('HT 0-0'!KP202,Scrape!$B:$B,0)),"")</f>
        <v>#REF!</v>
      </c>
      <c r="LM202" t="e">
        <f>IF(LQ202="0-0",INDEX(Scrape!$K:$K,MATCH('HT 0-0'!KP202,Scrape!$B:$B,0)),"")</f>
        <v>#REF!</v>
      </c>
      <c r="LN202" t="e">
        <f>IF(LQ202="0-0",INDEX(Scrape!$L:$L,MATCH('HT 0-0'!KP202,Scrape!$B:$B,0)),"")</f>
        <v>#REF!</v>
      </c>
      <c r="LO202" t="e">
        <f>IF(LQ202="0-0",INDEX(Scrape!$M:$M,MATCH('HT 0-0'!KP202,Scrape!$B:$B,0)),"")</f>
        <v>#REF!</v>
      </c>
      <c r="LP202" t="e">
        <f>IF(LQ202="0-0",INDEX(Scrape!$N:$N,MATCH('HT 0-0'!KP202,Scrape!$B:$B,0)),"")</f>
        <v>#REF!</v>
      </c>
      <c r="LQ202" t="e">
        <f>INDEX(Scrape!$O:$O,MATCH('HT 0-0'!KP202,Scrape!$B:$B,0))</f>
        <v>#REF!</v>
      </c>
      <c r="LR202" t="e">
        <f t="shared" si="146"/>
        <v>#REF!</v>
      </c>
      <c r="LS202" t="e">
        <f t="shared" si="147"/>
        <v>#REF!</v>
      </c>
      <c r="LT202" s="23" t="e">
        <f>IF(INDEX(#REF!,MATCH(KQ202,#REF!,0))=INDEX(#REF!,MATCH(KQ202,#REF!,0)),INDEX(#REF!,MATCH(KQ202,#REF!,0)),"ERROR")</f>
        <v>#REF!</v>
      </c>
      <c r="LU202" s="24" t="e">
        <f t="shared" si="148"/>
        <v>#DIV/0!</v>
      </c>
      <c r="LV202" s="24" t="e">
        <f t="shared" si="149"/>
        <v>#DIV/0!</v>
      </c>
      <c r="LW202" s="24" t="e">
        <f t="shared" si="150"/>
        <v>#DIV/0!</v>
      </c>
      <c r="LX202" s="24" t="e">
        <f t="shared" si="151"/>
        <v>#DIV/0!</v>
      </c>
      <c r="LY202" s="25" t="e">
        <f t="shared" si="152"/>
        <v>#REF!</v>
      </c>
      <c r="LZ202" s="25" t="e">
        <f t="shared" si="153"/>
        <v>#REF!</v>
      </c>
      <c r="MA202" s="26" t="e">
        <f t="shared" si="154"/>
        <v>#REF!</v>
      </c>
      <c r="MB202" s="27" t="e">
        <f t="shared" si="155"/>
        <v>#REF!</v>
      </c>
      <c r="MC202" s="28" t="e">
        <f t="shared" si="156"/>
        <v>#REF!</v>
      </c>
      <c r="MD202" s="24" t="e">
        <f t="shared" si="157"/>
        <v>#REF!</v>
      </c>
      <c r="ME202" s="29" t="e">
        <f t="shared" si="158"/>
        <v>#REF!</v>
      </c>
      <c r="MF202" s="30" t="e">
        <f t="shared" si="159"/>
        <v>#REF!</v>
      </c>
      <c r="MG202" s="24" t="e">
        <f t="shared" si="160"/>
        <v>#REF!</v>
      </c>
      <c r="MH202" s="29" t="e">
        <f t="shared" si="161"/>
        <v>#REF!</v>
      </c>
      <c r="MI202" s="30" t="e">
        <f t="shared" si="162"/>
        <v>#REF!</v>
      </c>
      <c r="MJ202" t="str">
        <f t="shared" si="163"/>
        <v/>
      </c>
      <c r="MK202" t="str">
        <f t="shared" si="164"/>
        <v/>
      </c>
      <c r="ML202" t="str">
        <f t="shared" si="165"/>
        <v/>
      </c>
      <c r="MM202" t="str">
        <f t="shared" si="166"/>
        <v/>
      </c>
      <c r="MN202" t="str">
        <f t="shared" si="167"/>
        <v/>
      </c>
      <c r="MO202" t="str">
        <f t="shared" si="168"/>
        <v/>
      </c>
      <c r="MP202" s="5" t="e">
        <f>COUNTIFS(#REF!,LT202,#REF!,1,#REF!,"&gt;="&amp;MC202,#REF!,"&lt;="&amp;MB202,#REF!,"&lt;="&amp;ME202,#REF!,"&gt;="&amp;MF202,#REF!,"="&amp;KV202,#REF!,"="&amp;KX202)</f>
        <v>#REF!</v>
      </c>
      <c r="MQ202" s="5" t="e">
        <f>COUNTIFS(#REF!,LT202,#REF!,0,#REF!,"&gt;="&amp;MC202,#REF!,"&lt;="&amp;MB202,#REF!,"&lt;="&amp;ME202,#REF!,"&gt;="&amp;MF202,#REF!,"="&amp;KV202,#REF!,"="&amp;KX202)</f>
        <v>#REF!</v>
      </c>
      <c r="MR202" s="5" t="e">
        <f>COUNTIFS(#REF!,LT202,#REF!,1,#REF!,"&gt;="&amp;MC202,#REF!,"&lt;="&amp;MB202,#REF!,"&lt;="&amp;ME202,#REF!,"&gt;="&amp;MF202,#REF!,"="&amp;KW202,#REF!,"="&amp;KY202)</f>
        <v>#REF!</v>
      </c>
      <c r="MS202" s="5" t="e">
        <f>COUNTIFS(#REF!,LT202,#REF!,0,#REF!,"&gt;="&amp;MC202,#REF!,"&lt;="&amp;MB202,#REF!,"&lt;="&amp;ME202,#REF!,"&gt;="&amp;MF202,#REF!,"="&amp;KW202,#REF!,"="&amp;KY202)</f>
        <v>#REF!</v>
      </c>
      <c r="MT202" s="5" t="e">
        <f>COUNTIFS(#REF!,LT202,#REF!,1,#REF!,"&gt;="&amp;MI202,#REF!,"&lt;="&amp;MH202,#REF!,"&lt;="&amp;ME202,#REF!,"&gt;="&amp;MF202)</f>
        <v>#REF!</v>
      </c>
      <c r="MU202" s="5" t="e">
        <f>COUNTIFS(#REF!,LT202,#REF!,0,#REF!,"&gt;="&amp;MI202,#REF!,"&lt;="&amp;MH202,#REF!,"&lt;="&amp;ME202,#REF!,"&gt;="&amp;MF202)</f>
        <v>#REF!</v>
      </c>
      <c r="MV202" s="5" t="e">
        <f>COUNTIFS(#REF!,LT202,#REF!,1,#REF!,"&gt;="&amp;MI202,#REF!,"&lt;="&amp;MH202,#REF!,"="&amp;KZ202,#REF!,"="&amp;LA202,#REF!,"&lt;="&amp;ME202,#REF!,"&gt;="&amp;MF202)</f>
        <v>#REF!</v>
      </c>
      <c r="MW202" s="5" t="e">
        <f>COUNTIFS(#REF!,LT202,#REF!,0,#REF!,"&gt;="&amp;MI202,#REF!,"&lt;="&amp;MH202,#REF!,"="&amp;KZ202,#REF!,"="&amp;LA202,#REF!,"&lt;="&amp;ME202,#REF!,"&gt;="&amp;MF202)</f>
        <v>#REF!</v>
      </c>
      <c r="MX202" s="5" t="e">
        <f>COUNTIFS(#REF!,LT202,#REF!,1,#REF!,"&gt;="&amp;MC202,#REF!,"&lt;="&amp;MB202,#REF!,"&lt;="&amp;ME202,#REF!,"&gt;="&amp;MF202)</f>
        <v>#REF!</v>
      </c>
      <c r="MY202" s="5" t="e">
        <f>COUNTIFS(#REF!,LT202,#REF!,0,#REF!,"&gt;="&amp;MC202,#REF!,"&lt;="&amp;MB202,#REF!,"&lt;="&amp;ME202,#REF!,"&gt;="&amp;MF202)</f>
        <v>#REF!</v>
      </c>
      <c r="MZ202" s="5" t="e">
        <f>COUNTIFS(#REF!,LT202,#REF!,1,#REF!,"&lt;="&amp;ME202,#REF!,"&gt;="&amp;MF202,#REF!,"="&amp;KV202,#REF!,"="&amp;KX202)</f>
        <v>#REF!</v>
      </c>
      <c r="NA202" s="5" t="e">
        <f>COUNTIFS(#REF!,LT202,#REF!,0,#REF!,"&lt;="&amp;ME202,#REF!,"&gt;="&amp;MF202,#REF!,"="&amp;KV202,#REF!,"="&amp;KX202)</f>
        <v>#REF!</v>
      </c>
      <c r="NB202" s="5" t="e">
        <f>COUNTIFS(#REF!,LT202,#REF!,1,#REF!,"&lt;="&amp;ME202,#REF!,"&gt;="&amp;MF202,#REF!,"="&amp;KW202,#REF!,"="&amp;KY202)</f>
        <v>#REF!</v>
      </c>
      <c r="NC202" s="5" t="e">
        <f>COUNTIFS(#REF!,LT202,#REF!,0,#REF!,"&lt;="&amp;ME202,#REF!,"&gt;="&amp;MF202,#REF!,"="&amp;KW202,#REF!,"="&amp;KY202)</f>
        <v>#REF!</v>
      </c>
      <c r="ND202" s="5" t="e">
        <f>COUNTIFS(#REF!,LT202,#REF!,1,#REF!,"&gt;="&amp;MC202,#REF!,"&lt;="&amp;MB202,#REF!,"&lt;="&amp;ME202,#REF!,"&gt;="&amp;MF202,#REF!,"="&amp;KV202,#REF!,"="&amp;KX202)</f>
        <v>#REF!</v>
      </c>
      <c r="NE202" s="5" t="e">
        <f>COUNTIFS(#REF!,LT202,#REF!,0,#REF!,"&gt;="&amp;MC202,#REF!,"&lt;="&amp;MB202,#REF!,"&lt;="&amp;ME202,#REF!,"&gt;="&amp;MF202,#REF!,"="&amp;KV202,#REF!,"="&amp;KX202)</f>
        <v>#REF!</v>
      </c>
      <c r="NF202" s="5" t="e">
        <f>COUNTIFS(#REF!,LT202,#REF!,1,#REF!,"&gt;="&amp;MC202,#REF!,"&lt;="&amp;MB202,#REF!,"&lt;="&amp;ME202,#REF!,"&gt;="&amp;MF202,#REF!,"="&amp;KW202,#REF!,"="&amp;KY202)</f>
        <v>#REF!</v>
      </c>
      <c r="NG202" s="5" t="e">
        <f>COUNTIFS(#REF!,LT202,#REF!,0,#REF!,"&gt;="&amp;MC202,#REF!,"&lt;="&amp;MB202,#REF!,"&lt;="&amp;ME202,#REF!,"&gt;="&amp;MF202,#REF!,"="&amp;KW202,#REF!,"="&amp;KY202)</f>
        <v>#REF!</v>
      </c>
      <c r="NH202" s="5" t="e">
        <f>COUNTIFS(#REF!,LT202,#REF!,1,#REF!,"&gt;="&amp;MC202,#REF!,"&lt;="&amp;MB202,#REF!,"&lt;="&amp;ME202,#REF!,"&gt;="&amp;MF202,#REF!,"="&amp;KZ202,#REF!,"="&amp;LA202)</f>
        <v>#REF!</v>
      </c>
      <c r="NI202" s="5" t="e">
        <f>COUNTIFS(#REF!,LT202,#REF!,0,#REF!,"&gt;="&amp;MC202,#REF!,"&lt;="&amp;MB202,#REF!,"&lt;="&amp;ME202,#REF!,"&gt;="&amp;MF202,#REF!,"="&amp;KZ202,#REF!,"="&amp;LA202)</f>
        <v>#REF!</v>
      </c>
      <c r="NJ202" s="5" t="e">
        <f>COUNTIFS(#REF!,LT202,#REF!,1,#REF!,"&gt;="&amp;MI202,#REF!,"&lt;="&amp;MH202,#REF!,"&lt;="&amp;ME202,#REF!,"&gt;="&amp;MF202)</f>
        <v>#REF!</v>
      </c>
      <c r="NK202" s="5" t="e">
        <f>COUNTIFS(#REF!,LT202,#REF!,0,#REF!,"&gt;="&amp;MI202,#REF!,"&lt;="&amp;MH202,#REF!,"&lt;="&amp;ME202,#REF!,"&gt;="&amp;MF202)</f>
        <v>#REF!</v>
      </c>
      <c r="NL202" s="5" t="e">
        <f>COUNTIFS(#REF!,LT202,#REF!,1,#REF!,"&gt;="&amp;MI202,#REF!,"&lt;="&amp;MH202,#REF!,"="&amp;KZ202,#REF!,"="&amp;LA202,#REF!,"&lt;="&amp;ME202,#REF!,"&gt;="&amp;MF202)</f>
        <v>#REF!</v>
      </c>
      <c r="NM202" s="5" t="e">
        <f>COUNTIFS(#REF!,LT202,#REF!,0,#REF!,"&gt;="&amp;MI202,#REF!,"&lt;="&amp;MH202,#REF!,"="&amp;KZ202,#REF!,"="&amp;LA202,#REF!,"&lt;="&amp;ME202,#REF!,"&gt;="&amp;MF202)</f>
        <v>#REF!</v>
      </c>
      <c r="NN202" s="5" t="e">
        <f>COUNTIFS(#REF!,LT202,#REF!,1,#REF!,"&gt;="&amp;MC202,#REF!,"&lt;="&amp;MB202,#REF!,"&lt;="&amp;ME202,#REF!,"&gt;="&amp;MF202)</f>
        <v>#REF!</v>
      </c>
      <c r="NO202" s="5" t="e">
        <f>COUNTIFS(#REF!,LT202,#REF!,0,#REF!,"&gt;="&amp;MC202,#REF!,"&lt;="&amp;MB202,#REF!,"&lt;="&amp;ME202,#REF!,"&gt;="&amp;MF202)</f>
        <v>#REF!</v>
      </c>
      <c r="NP202" s="5" t="e">
        <f>COUNTIFS(#REF!,LT202,#REF!,1,#REF!,"&lt;="&amp;ME202,#REF!,"&gt;="&amp;MF202,#REF!,"="&amp;KV202,#REF!,"="&amp;KX202)</f>
        <v>#REF!</v>
      </c>
      <c r="NQ202" s="5" t="e">
        <f>COUNTIFS(#REF!,LT202,#REF!,0,#REF!,"&lt;="&amp;ME202,#REF!,"&gt;="&amp;MF202,#REF!,"="&amp;KV202,#REF!,"="&amp;KX202)</f>
        <v>#REF!</v>
      </c>
      <c r="NR202" s="5" t="e">
        <f>COUNTIFS(#REF!,LT202,#REF!,1,#REF!,"&lt;="&amp;ME202,#REF!,"&gt;="&amp;MF202,#REF!,"="&amp;KW202,#REF!,"="&amp;KY202)</f>
        <v>#REF!</v>
      </c>
      <c r="NS202" s="5" t="e">
        <f>COUNTIFS(#REF!,LT202,#REF!,0,#REF!,"&lt;="&amp;ME202,#REF!,"&gt;="&amp;MF202,#REF!,"="&amp;KW202,#REF!,"="&amp;KY202)</f>
        <v>#REF!</v>
      </c>
      <c r="NT202" s="5" t="e">
        <f t="shared" si="169"/>
        <v>#REF!</v>
      </c>
      <c r="NU202" s="5" t="e">
        <f t="shared" si="170"/>
        <v>#REF!</v>
      </c>
      <c r="NV202" s="5" t="e">
        <f t="shared" si="171"/>
        <v>#REF!</v>
      </c>
      <c r="NW202" s="6" t="e">
        <f t="shared" si="172"/>
        <v>#REF!</v>
      </c>
      <c r="NX202" s="7" t="e">
        <f t="shared" si="173"/>
        <v>#REF!</v>
      </c>
      <c r="NY202" s="5" t="e">
        <f t="shared" si="174"/>
        <v>#REF!</v>
      </c>
      <c r="NZ202" s="31" t="e">
        <f t="shared" si="175"/>
        <v>#REF!</v>
      </c>
      <c r="OA202" s="32" t="e">
        <f t="shared" si="176"/>
        <v>#REF!</v>
      </c>
      <c r="OB202" s="32" t="e">
        <f t="shared" si="177"/>
        <v>#REF!</v>
      </c>
      <c r="OC202" s="33" t="e">
        <f t="shared" si="178"/>
        <v>#REF!</v>
      </c>
      <c r="OD202" s="33" t="e">
        <f t="shared" si="179"/>
        <v>#REF!</v>
      </c>
      <c r="OE202" s="33" t="e">
        <f t="shared" si="180"/>
        <v>#REF!</v>
      </c>
      <c r="OF202" s="33" t="e">
        <f t="shared" si="181"/>
        <v>#REF!</v>
      </c>
      <c r="OG202" s="5" t="e">
        <f t="shared" si="182"/>
        <v>#REF!</v>
      </c>
      <c r="OH202" s="5" t="e">
        <f t="shared" si="183"/>
        <v>#REF!</v>
      </c>
      <c r="OI202" s="5" t="e">
        <f t="shared" si="184"/>
        <v>#REF!</v>
      </c>
      <c r="OJ202" s="6" t="e">
        <f t="shared" si="185"/>
        <v>#REF!</v>
      </c>
      <c r="OK202" s="7" t="e">
        <f t="shared" si="186"/>
        <v>#REF!</v>
      </c>
      <c r="OL202" s="5" t="e">
        <f t="shared" si="187"/>
        <v>#REF!</v>
      </c>
      <c r="OM202" s="31" t="e">
        <f t="shared" si="188"/>
        <v>#REF!</v>
      </c>
      <c r="ON202" s="32" t="e">
        <f t="shared" si="189"/>
        <v>#REF!</v>
      </c>
      <c r="OO202" s="32" t="e">
        <f t="shared" si="190"/>
        <v>#REF!</v>
      </c>
      <c r="OP202" s="33" t="e">
        <f t="shared" si="191"/>
        <v>#REF!</v>
      </c>
      <c r="OQ202" s="33" t="e">
        <f t="shared" si="192"/>
        <v>#REF!</v>
      </c>
      <c r="OR202" s="33" t="e">
        <f t="shared" si="193"/>
        <v>#REF!</v>
      </c>
      <c r="OS202" s="33" t="e">
        <f t="shared" si="194"/>
        <v>#REF!</v>
      </c>
      <c r="OT202" t="e">
        <f t="shared" si="195"/>
        <v>#REF!</v>
      </c>
      <c r="OU202" t="e">
        <f t="shared" si="196"/>
        <v>#REF!</v>
      </c>
      <c r="OV202" t="e">
        <f t="shared" si="197"/>
        <v>#REF!</v>
      </c>
      <c r="OW202" t="e">
        <f t="shared" si="198"/>
        <v>#REF!</v>
      </c>
      <c r="OX202" t="e">
        <f t="shared" si="199"/>
        <v>#REF!</v>
      </c>
      <c r="OY202" t="e">
        <f t="shared" si="200"/>
        <v>#REF!</v>
      </c>
    </row>
    <row r="203" spans="1:415" ht="16.5" customHeight="1" x14ac:dyDescent="0.3">
      <c r="A203" s="22"/>
      <c r="KN203" s="5" t="e">
        <f>IF(INDEX(#REF!,MATCH('HT 0-0'!D203,#REF!,0))=INDEX(#REF!,MATCH('HT 0-0'!D203,#REF!,0)),INDEX(#REF!,MATCH('HT 0-0'!D203,#REF!,0)),"ERROR")</f>
        <v>#REF!</v>
      </c>
      <c r="KO203" s="5" t="e">
        <f>IF(INDEX(#REF!,MATCH('HT 0-0'!E203,#REF!,0))=INDEX(#REF!,MATCH('HT 0-0'!E203,#REF!,0)),INDEX(#REF!,MATCH('HT 0-0'!E203,#REF!,0)),"ERROR")</f>
        <v>#REF!</v>
      </c>
      <c r="KP203" s="5" t="e">
        <f t="shared" si="134"/>
        <v>#REF!</v>
      </c>
      <c r="KQ203" t="str">
        <f t="shared" si="135"/>
        <v>_</v>
      </c>
      <c r="KR203" s="5" t="e">
        <f t="shared" si="136"/>
        <v>#DIV/0!</v>
      </c>
      <c r="KS203" s="5" t="e">
        <f t="shared" si="137"/>
        <v>#DIV/0!</v>
      </c>
      <c r="KT203" s="5" t="e">
        <f t="shared" si="138"/>
        <v>#DIV/0!</v>
      </c>
      <c r="KU203" s="5" t="e">
        <f t="shared" si="139"/>
        <v>#DIV/0!</v>
      </c>
      <c r="KV203" s="5" t="e">
        <f t="shared" si="140"/>
        <v>#DIV/0!</v>
      </c>
      <c r="KW203" s="5" t="e">
        <f t="shared" si="141"/>
        <v>#DIV/0!</v>
      </c>
      <c r="KX203" s="5" t="e">
        <f t="shared" si="142"/>
        <v>#DIV/0!</v>
      </c>
      <c r="KY203" s="5" t="e">
        <f t="shared" si="143"/>
        <v>#DIV/0!</v>
      </c>
      <c r="KZ203" s="5" t="e">
        <f t="shared" si="144"/>
        <v>#DIV/0!</v>
      </c>
      <c r="LA203" s="5" t="e">
        <f t="shared" si="145"/>
        <v>#DIV/0!</v>
      </c>
      <c r="LB203" t="e">
        <f>IF(LQ203="0-0",INDEX(Scrape!#REF!,MATCH('HT 0-0'!KP203,Scrape!$B:$B,0)),"")</f>
        <v>#REF!</v>
      </c>
      <c r="LC203" t="e">
        <f>IF(LQ203="0-0",INDEX(Scrape!$A:$A,MATCH('HT 0-0'!KP203,Scrape!$B:$B,0)),"")</f>
        <v>#REF!</v>
      </c>
      <c r="LD203" t="e">
        <f>IF(LQ203="0-0",INDEX(Scrape!$B:$B,MATCH('HT 0-0'!KP203,Scrape!$B:$B,0)),"")</f>
        <v>#REF!</v>
      </c>
      <c r="LE203" t="e">
        <f>IF(LQ203="0-0",INDEX(Scrape!$C:$C,MATCH('HT 0-0'!KP203,Scrape!$B:$B,0)),"")</f>
        <v>#REF!</v>
      </c>
      <c r="LF203" t="e">
        <f>IF(LQ203="0-0",INDEX(Scrape!$D:$D,MATCH('HT 0-0'!KP203,Scrape!$B:$B,0)),"")</f>
        <v>#REF!</v>
      </c>
      <c r="LG203" t="e">
        <f>IF(LQ203="0-0",INDEX(Scrape!$E:$E,MATCH('HT 0-0'!KP203,Scrape!$B:$B,0)),"")</f>
        <v>#REF!</v>
      </c>
      <c r="LH203" t="e">
        <f>IF(LQ203="0-0",INDEX(Scrape!$F:$F,MATCH('HT 0-0'!KP203,Scrape!$B:$B,0)),"")</f>
        <v>#REF!</v>
      </c>
      <c r="LI203" t="e">
        <f>IF(LQ203="0-0",INDEX(Scrape!$G:$G,MATCH('HT 0-0'!KP203,Scrape!$B:$B,0)),"")</f>
        <v>#REF!</v>
      </c>
      <c r="LJ203" t="e">
        <f>IF(LQ203="0-0",INDEX(Scrape!$H:$H,MATCH('HT 0-0'!KP203,Scrape!$B:$B,0)),"")</f>
        <v>#REF!</v>
      </c>
      <c r="LK203" t="e">
        <f>IF(LQ203="0-0",INDEX(Scrape!$I:$I,MATCH('HT 0-0'!KP203,Scrape!$B:$B,0)),"")</f>
        <v>#REF!</v>
      </c>
      <c r="LL203" t="e">
        <f>IF(LQ203="0-0",INDEX(Scrape!$J:$J,MATCH('HT 0-0'!KP203,Scrape!$B:$B,0)),"")</f>
        <v>#REF!</v>
      </c>
      <c r="LM203" t="e">
        <f>IF(LQ203="0-0",INDEX(Scrape!$K:$K,MATCH('HT 0-0'!KP203,Scrape!$B:$B,0)),"")</f>
        <v>#REF!</v>
      </c>
      <c r="LN203" t="e">
        <f>IF(LQ203="0-0",INDEX(Scrape!$L:$L,MATCH('HT 0-0'!KP203,Scrape!$B:$B,0)),"")</f>
        <v>#REF!</v>
      </c>
      <c r="LO203" t="e">
        <f>IF(LQ203="0-0",INDEX(Scrape!$M:$M,MATCH('HT 0-0'!KP203,Scrape!$B:$B,0)),"")</f>
        <v>#REF!</v>
      </c>
      <c r="LP203" t="e">
        <f>IF(LQ203="0-0",INDEX(Scrape!$N:$N,MATCH('HT 0-0'!KP203,Scrape!$B:$B,0)),"")</f>
        <v>#REF!</v>
      </c>
      <c r="LQ203" t="e">
        <f>INDEX(Scrape!$O:$O,MATCH('HT 0-0'!KP203,Scrape!$B:$B,0))</f>
        <v>#REF!</v>
      </c>
      <c r="LR203" t="e">
        <f t="shared" si="146"/>
        <v>#REF!</v>
      </c>
      <c r="LS203" t="e">
        <f t="shared" si="147"/>
        <v>#REF!</v>
      </c>
      <c r="LT203" s="23" t="e">
        <f>IF(INDEX(#REF!,MATCH(KQ203,#REF!,0))=INDEX(#REF!,MATCH(KQ203,#REF!,0)),INDEX(#REF!,MATCH(KQ203,#REF!,0)),"ERROR")</f>
        <v>#REF!</v>
      </c>
      <c r="LU203" s="24" t="e">
        <f t="shared" si="148"/>
        <v>#DIV/0!</v>
      </c>
      <c r="LV203" s="24" t="e">
        <f t="shared" si="149"/>
        <v>#DIV/0!</v>
      </c>
      <c r="LW203" s="24" t="e">
        <f t="shared" si="150"/>
        <v>#DIV/0!</v>
      </c>
      <c r="LX203" s="24" t="e">
        <f t="shared" si="151"/>
        <v>#DIV/0!</v>
      </c>
      <c r="LY203" s="25" t="e">
        <f t="shared" si="152"/>
        <v>#REF!</v>
      </c>
      <c r="LZ203" s="25" t="e">
        <f t="shared" si="153"/>
        <v>#REF!</v>
      </c>
      <c r="MA203" s="26" t="e">
        <f t="shared" si="154"/>
        <v>#REF!</v>
      </c>
      <c r="MB203" s="27" t="e">
        <f t="shared" si="155"/>
        <v>#REF!</v>
      </c>
      <c r="MC203" s="28" t="e">
        <f t="shared" si="156"/>
        <v>#REF!</v>
      </c>
      <c r="MD203" s="24" t="e">
        <f t="shared" si="157"/>
        <v>#REF!</v>
      </c>
      <c r="ME203" s="29" t="e">
        <f t="shared" si="158"/>
        <v>#REF!</v>
      </c>
      <c r="MF203" s="30" t="e">
        <f t="shared" si="159"/>
        <v>#REF!</v>
      </c>
      <c r="MG203" s="24" t="e">
        <f t="shared" si="160"/>
        <v>#REF!</v>
      </c>
      <c r="MH203" s="29" t="e">
        <f t="shared" si="161"/>
        <v>#REF!</v>
      </c>
      <c r="MI203" s="30" t="e">
        <f t="shared" si="162"/>
        <v>#REF!</v>
      </c>
      <c r="MJ203" t="str">
        <f t="shared" si="163"/>
        <v/>
      </c>
      <c r="MK203" t="str">
        <f t="shared" si="164"/>
        <v/>
      </c>
      <c r="ML203" t="str">
        <f t="shared" si="165"/>
        <v/>
      </c>
      <c r="MM203" t="str">
        <f t="shared" si="166"/>
        <v/>
      </c>
      <c r="MN203" t="str">
        <f t="shared" si="167"/>
        <v/>
      </c>
      <c r="MO203" t="str">
        <f t="shared" si="168"/>
        <v/>
      </c>
      <c r="MP203" s="5" t="e">
        <f>COUNTIFS(#REF!,LT203,#REF!,1,#REF!,"&gt;="&amp;MC203,#REF!,"&lt;="&amp;MB203,#REF!,"&lt;="&amp;ME203,#REF!,"&gt;="&amp;MF203,#REF!,"="&amp;KV203,#REF!,"="&amp;KX203)</f>
        <v>#REF!</v>
      </c>
      <c r="MQ203" s="5" t="e">
        <f>COUNTIFS(#REF!,LT203,#REF!,0,#REF!,"&gt;="&amp;MC203,#REF!,"&lt;="&amp;MB203,#REF!,"&lt;="&amp;ME203,#REF!,"&gt;="&amp;MF203,#REF!,"="&amp;KV203,#REF!,"="&amp;KX203)</f>
        <v>#REF!</v>
      </c>
      <c r="MR203" s="5" t="e">
        <f>COUNTIFS(#REF!,LT203,#REF!,1,#REF!,"&gt;="&amp;MC203,#REF!,"&lt;="&amp;MB203,#REF!,"&lt;="&amp;ME203,#REF!,"&gt;="&amp;MF203,#REF!,"="&amp;KW203,#REF!,"="&amp;KY203)</f>
        <v>#REF!</v>
      </c>
      <c r="MS203" s="5" t="e">
        <f>COUNTIFS(#REF!,LT203,#REF!,0,#REF!,"&gt;="&amp;MC203,#REF!,"&lt;="&amp;MB203,#REF!,"&lt;="&amp;ME203,#REF!,"&gt;="&amp;MF203,#REF!,"="&amp;KW203,#REF!,"="&amp;KY203)</f>
        <v>#REF!</v>
      </c>
      <c r="MT203" s="5" t="e">
        <f>COUNTIFS(#REF!,LT203,#REF!,1,#REF!,"&gt;="&amp;MI203,#REF!,"&lt;="&amp;MH203,#REF!,"&lt;="&amp;ME203,#REF!,"&gt;="&amp;MF203)</f>
        <v>#REF!</v>
      </c>
      <c r="MU203" s="5" t="e">
        <f>COUNTIFS(#REF!,LT203,#REF!,0,#REF!,"&gt;="&amp;MI203,#REF!,"&lt;="&amp;MH203,#REF!,"&lt;="&amp;ME203,#REF!,"&gt;="&amp;MF203)</f>
        <v>#REF!</v>
      </c>
      <c r="MV203" s="5" t="e">
        <f>COUNTIFS(#REF!,LT203,#REF!,1,#REF!,"&gt;="&amp;MI203,#REF!,"&lt;="&amp;MH203,#REF!,"="&amp;KZ203,#REF!,"="&amp;LA203,#REF!,"&lt;="&amp;ME203,#REF!,"&gt;="&amp;MF203)</f>
        <v>#REF!</v>
      </c>
      <c r="MW203" s="5" t="e">
        <f>COUNTIFS(#REF!,LT203,#REF!,0,#REF!,"&gt;="&amp;MI203,#REF!,"&lt;="&amp;MH203,#REF!,"="&amp;KZ203,#REF!,"="&amp;LA203,#REF!,"&lt;="&amp;ME203,#REF!,"&gt;="&amp;MF203)</f>
        <v>#REF!</v>
      </c>
      <c r="MX203" s="5" t="e">
        <f>COUNTIFS(#REF!,LT203,#REF!,1,#REF!,"&gt;="&amp;MC203,#REF!,"&lt;="&amp;MB203,#REF!,"&lt;="&amp;ME203,#REF!,"&gt;="&amp;MF203)</f>
        <v>#REF!</v>
      </c>
      <c r="MY203" s="5" t="e">
        <f>COUNTIFS(#REF!,LT203,#REF!,0,#REF!,"&gt;="&amp;MC203,#REF!,"&lt;="&amp;MB203,#REF!,"&lt;="&amp;ME203,#REF!,"&gt;="&amp;MF203)</f>
        <v>#REF!</v>
      </c>
      <c r="MZ203" s="5" t="e">
        <f>COUNTIFS(#REF!,LT203,#REF!,1,#REF!,"&lt;="&amp;ME203,#REF!,"&gt;="&amp;MF203,#REF!,"="&amp;KV203,#REF!,"="&amp;KX203)</f>
        <v>#REF!</v>
      </c>
      <c r="NA203" s="5" t="e">
        <f>COUNTIFS(#REF!,LT203,#REF!,0,#REF!,"&lt;="&amp;ME203,#REF!,"&gt;="&amp;MF203,#REF!,"="&amp;KV203,#REF!,"="&amp;KX203)</f>
        <v>#REF!</v>
      </c>
      <c r="NB203" s="5" t="e">
        <f>COUNTIFS(#REF!,LT203,#REF!,1,#REF!,"&lt;="&amp;ME203,#REF!,"&gt;="&amp;MF203,#REF!,"="&amp;KW203,#REF!,"="&amp;KY203)</f>
        <v>#REF!</v>
      </c>
      <c r="NC203" s="5" t="e">
        <f>COUNTIFS(#REF!,LT203,#REF!,0,#REF!,"&lt;="&amp;ME203,#REF!,"&gt;="&amp;MF203,#REF!,"="&amp;KW203,#REF!,"="&amp;KY203)</f>
        <v>#REF!</v>
      </c>
      <c r="ND203" s="5" t="e">
        <f>COUNTIFS(#REF!,LT203,#REF!,1,#REF!,"&gt;="&amp;MC203,#REF!,"&lt;="&amp;MB203,#REF!,"&lt;="&amp;ME203,#REF!,"&gt;="&amp;MF203,#REF!,"="&amp;KV203,#REF!,"="&amp;KX203)</f>
        <v>#REF!</v>
      </c>
      <c r="NE203" s="5" t="e">
        <f>COUNTIFS(#REF!,LT203,#REF!,0,#REF!,"&gt;="&amp;MC203,#REF!,"&lt;="&amp;MB203,#REF!,"&lt;="&amp;ME203,#REF!,"&gt;="&amp;MF203,#REF!,"="&amp;KV203,#REF!,"="&amp;KX203)</f>
        <v>#REF!</v>
      </c>
      <c r="NF203" s="5" t="e">
        <f>COUNTIFS(#REF!,LT203,#REF!,1,#REF!,"&gt;="&amp;MC203,#REF!,"&lt;="&amp;MB203,#REF!,"&lt;="&amp;ME203,#REF!,"&gt;="&amp;MF203,#REF!,"="&amp;KW203,#REF!,"="&amp;KY203)</f>
        <v>#REF!</v>
      </c>
      <c r="NG203" s="5" t="e">
        <f>COUNTIFS(#REF!,LT203,#REF!,0,#REF!,"&gt;="&amp;MC203,#REF!,"&lt;="&amp;MB203,#REF!,"&lt;="&amp;ME203,#REF!,"&gt;="&amp;MF203,#REF!,"="&amp;KW203,#REF!,"="&amp;KY203)</f>
        <v>#REF!</v>
      </c>
      <c r="NH203" s="5" t="e">
        <f>COUNTIFS(#REF!,LT203,#REF!,1,#REF!,"&gt;="&amp;MC203,#REF!,"&lt;="&amp;MB203,#REF!,"&lt;="&amp;ME203,#REF!,"&gt;="&amp;MF203,#REF!,"="&amp;KZ203,#REF!,"="&amp;LA203)</f>
        <v>#REF!</v>
      </c>
      <c r="NI203" s="5" t="e">
        <f>COUNTIFS(#REF!,LT203,#REF!,0,#REF!,"&gt;="&amp;MC203,#REF!,"&lt;="&amp;MB203,#REF!,"&lt;="&amp;ME203,#REF!,"&gt;="&amp;MF203,#REF!,"="&amp;KZ203,#REF!,"="&amp;LA203)</f>
        <v>#REF!</v>
      </c>
      <c r="NJ203" s="5" t="e">
        <f>COUNTIFS(#REF!,LT203,#REF!,1,#REF!,"&gt;="&amp;MI203,#REF!,"&lt;="&amp;MH203,#REF!,"&lt;="&amp;ME203,#REF!,"&gt;="&amp;MF203)</f>
        <v>#REF!</v>
      </c>
      <c r="NK203" s="5" t="e">
        <f>COUNTIFS(#REF!,LT203,#REF!,0,#REF!,"&gt;="&amp;MI203,#REF!,"&lt;="&amp;MH203,#REF!,"&lt;="&amp;ME203,#REF!,"&gt;="&amp;MF203)</f>
        <v>#REF!</v>
      </c>
      <c r="NL203" s="5" t="e">
        <f>COUNTIFS(#REF!,LT203,#REF!,1,#REF!,"&gt;="&amp;MI203,#REF!,"&lt;="&amp;MH203,#REF!,"="&amp;KZ203,#REF!,"="&amp;LA203,#REF!,"&lt;="&amp;ME203,#REF!,"&gt;="&amp;MF203)</f>
        <v>#REF!</v>
      </c>
      <c r="NM203" s="5" t="e">
        <f>COUNTIFS(#REF!,LT203,#REF!,0,#REF!,"&gt;="&amp;MI203,#REF!,"&lt;="&amp;MH203,#REF!,"="&amp;KZ203,#REF!,"="&amp;LA203,#REF!,"&lt;="&amp;ME203,#REF!,"&gt;="&amp;MF203)</f>
        <v>#REF!</v>
      </c>
      <c r="NN203" s="5" t="e">
        <f>COUNTIFS(#REF!,LT203,#REF!,1,#REF!,"&gt;="&amp;MC203,#REF!,"&lt;="&amp;MB203,#REF!,"&lt;="&amp;ME203,#REF!,"&gt;="&amp;MF203)</f>
        <v>#REF!</v>
      </c>
      <c r="NO203" s="5" t="e">
        <f>COUNTIFS(#REF!,LT203,#REF!,0,#REF!,"&gt;="&amp;MC203,#REF!,"&lt;="&amp;MB203,#REF!,"&lt;="&amp;ME203,#REF!,"&gt;="&amp;MF203)</f>
        <v>#REF!</v>
      </c>
      <c r="NP203" s="5" t="e">
        <f>COUNTIFS(#REF!,LT203,#REF!,1,#REF!,"&lt;="&amp;ME203,#REF!,"&gt;="&amp;MF203,#REF!,"="&amp;KV203,#REF!,"="&amp;KX203)</f>
        <v>#REF!</v>
      </c>
      <c r="NQ203" s="5" t="e">
        <f>COUNTIFS(#REF!,LT203,#REF!,0,#REF!,"&lt;="&amp;ME203,#REF!,"&gt;="&amp;MF203,#REF!,"="&amp;KV203,#REF!,"="&amp;KX203)</f>
        <v>#REF!</v>
      </c>
      <c r="NR203" s="5" t="e">
        <f>COUNTIFS(#REF!,LT203,#REF!,1,#REF!,"&lt;="&amp;ME203,#REF!,"&gt;="&amp;MF203,#REF!,"="&amp;KW203,#REF!,"="&amp;KY203)</f>
        <v>#REF!</v>
      </c>
      <c r="NS203" s="5" t="e">
        <f>COUNTIFS(#REF!,LT203,#REF!,0,#REF!,"&lt;="&amp;ME203,#REF!,"&gt;="&amp;MF203,#REF!,"="&amp;KW203,#REF!,"="&amp;KY203)</f>
        <v>#REF!</v>
      </c>
      <c r="NT203" s="5" t="e">
        <f t="shared" si="169"/>
        <v>#REF!</v>
      </c>
      <c r="NU203" s="5" t="e">
        <f t="shared" si="170"/>
        <v>#REF!</v>
      </c>
      <c r="NV203" s="5" t="e">
        <f t="shared" si="171"/>
        <v>#REF!</v>
      </c>
      <c r="NW203" s="6" t="e">
        <f t="shared" si="172"/>
        <v>#REF!</v>
      </c>
      <c r="NX203" s="7" t="e">
        <f t="shared" si="173"/>
        <v>#REF!</v>
      </c>
      <c r="NY203" s="5" t="e">
        <f t="shared" si="174"/>
        <v>#REF!</v>
      </c>
      <c r="NZ203" s="31" t="e">
        <f t="shared" si="175"/>
        <v>#REF!</v>
      </c>
      <c r="OA203" s="32" t="e">
        <f t="shared" si="176"/>
        <v>#REF!</v>
      </c>
      <c r="OB203" s="32" t="e">
        <f t="shared" si="177"/>
        <v>#REF!</v>
      </c>
      <c r="OC203" s="33" t="e">
        <f t="shared" si="178"/>
        <v>#REF!</v>
      </c>
      <c r="OD203" s="33" t="e">
        <f t="shared" si="179"/>
        <v>#REF!</v>
      </c>
      <c r="OE203" s="33" t="e">
        <f t="shared" si="180"/>
        <v>#REF!</v>
      </c>
      <c r="OF203" s="33" t="e">
        <f t="shared" si="181"/>
        <v>#REF!</v>
      </c>
      <c r="OG203" s="5" t="e">
        <f t="shared" si="182"/>
        <v>#REF!</v>
      </c>
      <c r="OH203" s="5" t="e">
        <f t="shared" si="183"/>
        <v>#REF!</v>
      </c>
      <c r="OI203" s="5" t="e">
        <f t="shared" si="184"/>
        <v>#REF!</v>
      </c>
      <c r="OJ203" s="6" t="e">
        <f t="shared" si="185"/>
        <v>#REF!</v>
      </c>
      <c r="OK203" s="7" t="e">
        <f t="shared" si="186"/>
        <v>#REF!</v>
      </c>
      <c r="OL203" s="5" t="e">
        <f t="shared" si="187"/>
        <v>#REF!</v>
      </c>
      <c r="OM203" s="31" t="e">
        <f t="shared" si="188"/>
        <v>#REF!</v>
      </c>
      <c r="ON203" s="32" t="e">
        <f t="shared" si="189"/>
        <v>#REF!</v>
      </c>
      <c r="OO203" s="32" t="e">
        <f t="shared" si="190"/>
        <v>#REF!</v>
      </c>
      <c r="OP203" s="33" t="e">
        <f t="shared" si="191"/>
        <v>#REF!</v>
      </c>
      <c r="OQ203" s="33" t="e">
        <f t="shared" si="192"/>
        <v>#REF!</v>
      </c>
      <c r="OR203" s="33" t="e">
        <f t="shared" si="193"/>
        <v>#REF!</v>
      </c>
      <c r="OS203" s="33" t="e">
        <f t="shared" si="194"/>
        <v>#REF!</v>
      </c>
      <c r="OT203" t="e">
        <f t="shared" si="195"/>
        <v>#REF!</v>
      </c>
      <c r="OU203" t="e">
        <f t="shared" si="196"/>
        <v>#REF!</v>
      </c>
      <c r="OV203" t="e">
        <f t="shared" si="197"/>
        <v>#REF!</v>
      </c>
      <c r="OW203" t="e">
        <f t="shared" si="198"/>
        <v>#REF!</v>
      </c>
      <c r="OX203" t="e">
        <f t="shared" si="199"/>
        <v>#REF!</v>
      </c>
      <c r="OY203" t="e">
        <f t="shared" si="200"/>
        <v>#REF!</v>
      </c>
    </row>
    <row r="204" spans="1:415" ht="16.5" customHeight="1" x14ac:dyDescent="0.3">
      <c r="A204" s="22"/>
      <c r="KN204" s="5" t="e">
        <f>IF(INDEX(#REF!,MATCH('HT 0-0'!D204,#REF!,0))=INDEX(#REF!,MATCH('HT 0-0'!D204,#REF!,0)),INDEX(#REF!,MATCH('HT 0-0'!D204,#REF!,0)),"ERROR")</f>
        <v>#REF!</v>
      </c>
      <c r="KO204" s="5" t="e">
        <f>IF(INDEX(#REF!,MATCH('HT 0-0'!E204,#REF!,0))=INDEX(#REF!,MATCH('HT 0-0'!E204,#REF!,0)),INDEX(#REF!,MATCH('HT 0-0'!E204,#REF!,0)),"ERROR")</f>
        <v>#REF!</v>
      </c>
      <c r="KP204" s="5" t="e">
        <f t="shared" si="134"/>
        <v>#REF!</v>
      </c>
      <c r="KQ204" t="str">
        <f t="shared" si="135"/>
        <v>_</v>
      </c>
      <c r="KR204" s="5" t="e">
        <f t="shared" si="136"/>
        <v>#DIV/0!</v>
      </c>
      <c r="KS204" s="5" t="e">
        <f t="shared" si="137"/>
        <v>#DIV/0!</v>
      </c>
      <c r="KT204" s="5" t="e">
        <f t="shared" si="138"/>
        <v>#DIV/0!</v>
      </c>
      <c r="KU204" s="5" t="e">
        <f t="shared" si="139"/>
        <v>#DIV/0!</v>
      </c>
      <c r="KV204" s="5" t="e">
        <f t="shared" si="140"/>
        <v>#DIV/0!</v>
      </c>
      <c r="KW204" s="5" t="e">
        <f t="shared" si="141"/>
        <v>#DIV/0!</v>
      </c>
      <c r="KX204" s="5" t="e">
        <f t="shared" si="142"/>
        <v>#DIV/0!</v>
      </c>
      <c r="KY204" s="5" t="e">
        <f t="shared" si="143"/>
        <v>#DIV/0!</v>
      </c>
      <c r="KZ204" s="5" t="e">
        <f t="shared" si="144"/>
        <v>#DIV/0!</v>
      </c>
      <c r="LA204" s="5" t="e">
        <f t="shared" si="145"/>
        <v>#DIV/0!</v>
      </c>
      <c r="LB204" t="e">
        <f>IF(LQ204="0-0",INDEX(Scrape!#REF!,MATCH('HT 0-0'!KP204,Scrape!$B:$B,0)),"")</f>
        <v>#REF!</v>
      </c>
      <c r="LC204" t="e">
        <f>IF(LQ204="0-0",INDEX(Scrape!$A:$A,MATCH('HT 0-0'!KP204,Scrape!$B:$B,0)),"")</f>
        <v>#REF!</v>
      </c>
      <c r="LD204" t="e">
        <f>IF(LQ204="0-0",INDEX(Scrape!$B:$B,MATCH('HT 0-0'!KP204,Scrape!$B:$B,0)),"")</f>
        <v>#REF!</v>
      </c>
      <c r="LE204" t="e">
        <f>IF(LQ204="0-0",INDEX(Scrape!$C:$C,MATCH('HT 0-0'!KP204,Scrape!$B:$B,0)),"")</f>
        <v>#REF!</v>
      </c>
      <c r="LF204" t="e">
        <f>IF(LQ204="0-0",INDEX(Scrape!$D:$D,MATCH('HT 0-0'!KP204,Scrape!$B:$B,0)),"")</f>
        <v>#REF!</v>
      </c>
      <c r="LG204" t="e">
        <f>IF(LQ204="0-0",INDEX(Scrape!$E:$E,MATCH('HT 0-0'!KP204,Scrape!$B:$B,0)),"")</f>
        <v>#REF!</v>
      </c>
      <c r="LH204" t="e">
        <f>IF(LQ204="0-0",INDEX(Scrape!$F:$F,MATCH('HT 0-0'!KP204,Scrape!$B:$B,0)),"")</f>
        <v>#REF!</v>
      </c>
      <c r="LI204" t="e">
        <f>IF(LQ204="0-0",INDEX(Scrape!$G:$G,MATCH('HT 0-0'!KP204,Scrape!$B:$B,0)),"")</f>
        <v>#REF!</v>
      </c>
      <c r="LJ204" t="e">
        <f>IF(LQ204="0-0",INDEX(Scrape!$H:$H,MATCH('HT 0-0'!KP204,Scrape!$B:$B,0)),"")</f>
        <v>#REF!</v>
      </c>
      <c r="LK204" t="e">
        <f>IF(LQ204="0-0",INDEX(Scrape!$I:$I,MATCH('HT 0-0'!KP204,Scrape!$B:$B,0)),"")</f>
        <v>#REF!</v>
      </c>
      <c r="LL204" t="e">
        <f>IF(LQ204="0-0",INDEX(Scrape!$J:$J,MATCH('HT 0-0'!KP204,Scrape!$B:$B,0)),"")</f>
        <v>#REF!</v>
      </c>
      <c r="LM204" t="e">
        <f>IF(LQ204="0-0",INDEX(Scrape!$K:$K,MATCH('HT 0-0'!KP204,Scrape!$B:$B,0)),"")</f>
        <v>#REF!</v>
      </c>
      <c r="LN204" t="e">
        <f>IF(LQ204="0-0",INDEX(Scrape!$L:$L,MATCH('HT 0-0'!KP204,Scrape!$B:$B,0)),"")</f>
        <v>#REF!</v>
      </c>
      <c r="LO204" t="e">
        <f>IF(LQ204="0-0",INDEX(Scrape!$M:$M,MATCH('HT 0-0'!KP204,Scrape!$B:$B,0)),"")</f>
        <v>#REF!</v>
      </c>
      <c r="LP204" t="e">
        <f>IF(LQ204="0-0",INDEX(Scrape!$N:$N,MATCH('HT 0-0'!KP204,Scrape!$B:$B,0)),"")</f>
        <v>#REF!</v>
      </c>
      <c r="LQ204" t="e">
        <f>INDEX(Scrape!$O:$O,MATCH('HT 0-0'!KP204,Scrape!$B:$B,0))</f>
        <v>#REF!</v>
      </c>
      <c r="LR204" t="e">
        <f t="shared" si="146"/>
        <v>#REF!</v>
      </c>
      <c r="LS204" t="e">
        <f t="shared" si="147"/>
        <v>#REF!</v>
      </c>
      <c r="LT204" s="23" t="e">
        <f>IF(INDEX(#REF!,MATCH(KQ204,#REF!,0))=INDEX(#REF!,MATCH(KQ204,#REF!,0)),INDEX(#REF!,MATCH(KQ204,#REF!,0)),"ERROR")</f>
        <v>#REF!</v>
      </c>
      <c r="LU204" s="24" t="e">
        <f t="shared" si="148"/>
        <v>#DIV/0!</v>
      </c>
      <c r="LV204" s="24" t="e">
        <f t="shared" si="149"/>
        <v>#DIV/0!</v>
      </c>
      <c r="LW204" s="24" t="e">
        <f t="shared" si="150"/>
        <v>#DIV/0!</v>
      </c>
      <c r="LX204" s="24" t="e">
        <f t="shared" si="151"/>
        <v>#DIV/0!</v>
      </c>
      <c r="LY204" s="25" t="e">
        <f t="shared" si="152"/>
        <v>#REF!</v>
      </c>
      <c r="LZ204" s="25" t="e">
        <f t="shared" si="153"/>
        <v>#REF!</v>
      </c>
      <c r="MA204" s="26" t="e">
        <f t="shared" si="154"/>
        <v>#REF!</v>
      </c>
      <c r="MB204" s="27" t="e">
        <f t="shared" si="155"/>
        <v>#REF!</v>
      </c>
      <c r="MC204" s="28" t="e">
        <f t="shared" si="156"/>
        <v>#REF!</v>
      </c>
      <c r="MD204" s="24" t="e">
        <f t="shared" si="157"/>
        <v>#REF!</v>
      </c>
      <c r="ME204" s="29" t="e">
        <f t="shared" si="158"/>
        <v>#REF!</v>
      </c>
      <c r="MF204" s="30" t="e">
        <f t="shared" si="159"/>
        <v>#REF!</v>
      </c>
      <c r="MG204" s="24" t="e">
        <f t="shared" si="160"/>
        <v>#REF!</v>
      </c>
      <c r="MH204" s="29" t="e">
        <f t="shared" si="161"/>
        <v>#REF!</v>
      </c>
      <c r="MI204" s="30" t="e">
        <f t="shared" si="162"/>
        <v>#REF!</v>
      </c>
      <c r="MJ204" t="str">
        <f t="shared" si="163"/>
        <v/>
      </c>
      <c r="MK204" t="str">
        <f t="shared" si="164"/>
        <v/>
      </c>
      <c r="ML204" t="str">
        <f t="shared" si="165"/>
        <v/>
      </c>
      <c r="MM204" t="str">
        <f t="shared" si="166"/>
        <v/>
      </c>
      <c r="MN204" t="str">
        <f t="shared" si="167"/>
        <v/>
      </c>
      <c r="MO204" t="str">
        <f t="shared" si="168"/>
        <v/>
      </c>
      <c r="MP204" s="5" t="e">
        <f>COUNTIFS(#REF!,LT204,#REF!,1,#REF!,"&gt;="&amp;MC204,#REF!,"&lt;="&amp;MB204,#REF!,"&lt;="&amp;ME204,#REF!,"&gt;="&amp;MF204,#REF!,"="&amp;KV204,#REF!,"="&amp;KX204)</f>
        <v>#REF!</v>
      </c>
      <c r="MQ204" s="5" t="e">
        <f>COUNTIFS(#REF!,LT204,#REF!,0,#REF!,"&gt;="&amp;MC204,#REF!,"&lt;="&amp;MB204,#REF!,"&lt;="&amp;ME204,#REF!,"&gt;="&amp;MF204,#REF!,"="&amp;KV204,#REF!,"="&amp;KX204)</f>
        <v>#REF!</v>
      </c>
      <c r="MR204" s="5" t="e">
        <f>COUNTIFS(#REF!,LT204,#REF!,1,#REF!,"&gt;="&amp;MC204,#REF!,"&lt;="&amp;MB204,#REF!,"&lt;="&amp;ME204,#REF!,"&gt;="&amp;MF204,#REF!,"="&amp;KW204,#REF!,"="&amp;KY204)</f>
        <v>#REF!</v>
      </c>
      <c r="MS204" s="5" t="e">
        <f>COUNTIFS(#REF!,LT204,#REF!,0,#REF!,"&gt;="&amp;MC204,#REF!,"&lt;="&amp;MB204,#REF!,"&lt;="&amp;ME204,#REF!,"&gt;="&amp;MF204,#REF!,"="&amp;KW204,#REF!,"="&amp;KY204)</f>
        <v>#REF!</v>
      </c>
      <c r="MT204" s="5" t="e">
        <f>COUNTIFS(#REF!,LT204,#REF!,1,#REF!,"&gt;="&amp;MI204,#REF!,"&lt;="&amp;MH204,#REF!,"&lt;="&amp;ME204,#REF!,"&gt;="&amp;MF204)</f>
        <v>#REF!</v>
      </c>
      <c r="MU204" s="5" t="e">
        <f>COUNTIFS(#REF!,LT204,#REF!,0,#REF!,"&gt;="&amp;MI204,#REF!,"&lt;="&amp;MH204,#REF!,"&lt;="&amp;ME204,#REF!,"&gt;="&amp;MF204)</f>
        <v>#REF!</v>
      </c>
      <c r="MV204" s="5" t="e">
        <f>COUNTIFS(#REF!,LT204,#REF!,1,#REF!,"&gt;="&amp;MI204,#REF!,"&lt;="&amp;MH204,#REF!,"="&amp;KZ204,#REF!,"="&amp;LA204,#REF!,"&lt;="&amp;ME204,#REF!,"&gt;="&amp;MF204)</f>
        <v>#REF!</v>
      </c>
      <c r="MW204" s="5" t="e">
        <f>COUNTIFS(#REF!,LT204,#REF!,0,#REF!,"&gt;="&amp;MI204,#REF!,"&lt;="&amp;MH204,#REF!,"="&amp;KZ204,#REF!,"="&amp;LA204,#REF!,"&lt;="&amp;ME204,#REF!,"&gt;="&amp;MF204)</f>
        <v>#REF!</v>
      </c>
      <c r="MX204" s="5" t="e">
        <f>COUNTIFS(#REF!,LT204,#REF!,1,#REF!,"&gt;="&amp;MC204,#REF!,"&lt;="&amp;MB204,#REF!,"&lt;="&amp;ME204,#REF!,"&gt;="&amp;MF204)</f>
        <v>#REF!</v>
      </c>
      <c r="MY204" s="5" t="e">
        <f>COUNTIFS(#REF!,LT204,#REF!,0,#REF!,"&gt;="&amp;MC204,#REF!,"&lt;="&amp;MB204,#REF!,"&lt;="&amp;ME204,#REF!,"&gt;="&amp;MF204)</f>
        <v>#REF!</v>
      </c>
      <c r="MZ204" s="5" t="e">
        <f>COUNTIFS(#REF!,LT204,#REF!,1,#REF!,"&lt;="&amp;ME204,#REF!,"&gt;="&amp;MF204,#REF!,"="&amp;KV204,#REF!,"="&amp;KX204)</f>
        <v>#REF!</v>
      </c>
      <c r="NA204" s="5" t="e">
        <f>COUNTIFS(#REF!,LT204,#REF!,0,#REF!,"&lt;="&amp;ME204,#REF!,"&gt;="&amp;MF204,#REF!,"="&amp;KV204,#REF!,"="&amp;KX204)</f>
        <v>#REF!</v>
      </c>
      <c r="NB204" s="5" t="e">
        <f>COUNTIFS(#REF!,LT204,#REF!,1,#REF!,"&lt;="&amp;ME204,#REF!,"&gt;="&amp;MF204,#REF!,"="&amp;KW204,#REF!,"="&amp;KY204)</f>
        <v>#REF!</v>
      </c>
      <c r="NC204" s="5" t="e">
        <f>COUNTIFS(#REF!,LT204,#REF!,0,#REF!,"&lt;="&amp;ME204,#REF!,"&gt;="&amp;MF204,#REF!,"="&amp;KW204,#REF!,"="&amp;KY204)</f>
        <v>#REF!</v>
      </c>
      <c r="ND204" s="5" t="e">
        <f>COUNTIFS(#REF!,LT204,#REF!,1,#REF!,"&gt;="&amp;MC204,#REF!,"&lt;="&amp;MB204,#REF!,"&lt;="&amp;ME204,#REF!,"&gt;="&amp;MF204,#REF!,"="&amp;KV204,#REF!,"="&amp;KX204)</f>
        <v>#REF!</v>
      </c>
      <c r="NE204" s="5" t="e">
        <f>COUNTIFS(#REF!,LT204,#REF!,0,#REF!,"&gt;="&amp;MC204,#REF!,"&lt;="&amp;MB204,#REF!,"&lt;="&amp;ME204,#REF!,"&gt;="&amp;MF204,#REF!,"="&amp;KV204,#REF!,"="&amp;KX204)</f>
        <v>#REF!</v>
      </c>
      <c r="NF204" s="5" t="e">
        <f>COUNTIFS(#REF!,LT204,#REF!,1,#REF!,"&gt;="&amp;MC204,#REF!,"&lt;="&amp;MB204,#REF!,"&lt;="&amp;ME204,#REF!,"&gt;="&amp;MF204,#REF!,"="&amp;KW204,#REF!,"="&amp;KY204)</f>
        <v>#REF!</v>
      </c>
      <c r="NG204" s="5" t="e">
        <f>COUNTIFS(#REF!,LT204,#REF!,0,#REF!,"&gt;="&amp;MC204,#REF!,"&lt;="&amp;MB204,#REF!,"&lt;="&amp;ME204,#REF!,"&gt;="&amp;MF204,#REF!,"="&amp;KW204,#REF!,"="&amp;KY204)</f>
        <v>#REF!</v>
      </c>
      <c r="NH204" s="5" t="e">
        <f>COUNTIFS(#REF!,LT204,#REF!,1,#REF!,"&gt;="&amp;MC204,#REF!,"&lt;="&amp;MB204,#REF!,"&lt;="&amp;ME204,#REF!,"&gt;="&amp;MF204,#REF!,"="&amp;KZ204,#REF!,"="&amp;LA204)</f>
        <v>#REF!</v>
      </c>
      <c r="NI204" s="5" t="e">
        <f>COUNTIFS(#REF!,LT204,#REF!,0,#REF!,"&gt;="&amp;MC204,#REF!,"&lt;="&amp;MB204,#REF!,"&lt;="&amp;ME204,#REF!,"&gt;="&amp;MF204,#REF!,"="&amp;KZ204,#REF!,"="&amp;LA204)</f>
        <v>#REF!</v>
      </c>
      <c r="NJ204" s="5" t="e">
        <f>COUNTIFS(#REF!,LT204,#REF!,1,#REF!,"&gt;="&amp;MI204,#REF!,"&lt;="&amp;MH204,#REF!,"&lt;="&amp;ME204,#REF!,"&gt;="&amp;MF204)</f>
        <v>#REF!</v>
      </c>
      <c r="NK204" s="5" t="e">
        <f>COUNTIFS(#REF!,LT204,#REF!,0,#REF!,"&gt;="&amp;MI204,#REF!,"&lt;="&amp;MH204,#REF!,"&lt;="&amp;ME204,#REF!,"&gt;="&amp;MF204)</f>
        <v>#REF!</v>
      </c>
      <c r="NL204" s="5" t="e">
        <f>COUNTIFS(#REF!,LT204,#REF!,1,#REF!,"&gt;="&amp;MI204,#REF!,"&lt;="&amp;MH204,#REF!,"="&amp;KZ204,#REF!,"="&amp;LA204,#REF!,"&lt;="&amp;ME204,#REF!,"&gt;="&amp;MF204)</f>
        <v>#REF!</v>
      </c>
      <c r="NM204" s="5" t="e">
        <f>COUNTIFS(#REF!,LT204,#REF!,0,#REF!,"&gt;="&amp;MI204,#REF!,"&lt;="&amp;MH204,#REF!,"="&amp;KZ204,#REF!,"="&amp;LA204,#REF!,"&lt;="&amp;ME204,#REF!,"&gt;="&amp;MF204)</f>
        <v>#REF!</v>
      </c>
      <c r="NN204" s="5" t="e">
        <f>COUNTIFS(#REF!,LT204,#REF!,1,#REF!,"&gt;="&amp;MC204,#REF!,"&lt;="&amp;MB204,#REF!,"&lt;="&amp;ME204,#REF!,"&gt;="&amp;MF204)</f>
        <v>#REF!</v>
      </c>
      <c r="NO204" s="5" t="e">
        <f>COUNTIFS(#REF!,LT204,#REF!,0,#REF!,"&gt;="&amp;MC204,#REF!,"&lt;="&amp;MB204,#REF!,"&lt;="&amp;ME204,#REF!,"&gt;="&amp;MF204)</f>
        <v>#REF!</v>
      </c>
      <c r="NP204" s="5" t="e">
        <f>COUNTIFS(#REF!,LT204,#REF!,1,#REF!,"&lt;="&amp;ME204,#REF!,"&gt;="&amp;MF204,#REF!,"="&amp;KV204,#REF!,"="&amp;KX204)</f>
        <v>#REF!</v>
      </c>
      <c r="NQ204" s="5" t="e">
        <f>COUNTIFS(#REF!,LT204,#REF!,0,#REF!,"&lt;="&amp;ME204,#REF!,"&gt;="&amp;MF204,#REF!,"="&amp;KV204,#REF!,"="&amp;KX204)</f>
        <v>#REF!</v>
      </c>
      <c r="NR204" s="5" t="e">
        <f>COUNTIFS(#REF!,LT204,#REF!,1,#REF!,"&lt;="&amp;ME204,#REF!,"&gt;="&amp;MF204,#REF!,"="&amp;KW204,#REF!,"="&amp;KY204)</f>
        <v>#REF!</v>
      </c>
      <c r="NS204" s="5" t="e">
        <f>COUNTIFS(#REF!,LT204,#REF!,0,#REF!,"&lt;="&amp;ME204,#REF!,"&gt;="&amp;MF204,#REF!,"="&amp;KW204,#REF!,"="&amp;KY204)</f>
        <v>#REF!</v>
      </c>
      <c r="NT204" s="5" t="e">
        <f t="shared" si="169"/>
        <v>#REF!</v>
      </c>
      <c r="NU204" s="5" t="e">
        <f t="shared" si="170"/>
        <v>#REF!</v>
      </c>
      <c r="NV204" s="5" t="e">
        <f t="shared" si="171"/>
        <v>#REF!</v>
      </c>
      <c r="NW204" s="6" t="e">
        <f t="shared" si="172"/>
        <v>#REF!</v>
      </c>
      <c r="NX204" s="7" t="e">
        <f t="shared" si="173"/>
        <v>#REF!</v>
      </c>
      <c r="NY204" s="5" t="e">
        <f t="shared" si="174"/>
        <v>#REF!</v>
      </c>
      <c r="NZ204" s="31" t="e">
        <f t="shared" si="175"/>
        <v>#REF!</v>
      </c>
      <c r="OA204" s="32" t="e">
        <f t="shared" si="176"/>
        <v>#REF!</v>
      </c>
      <c r="OB204" s="32" t="e">
        <f t="shared" si="177"/>
        <v>#REF!</v>
      </c>
      <c r="OC204" s="33" t="e">
        <f t="shared" si="178"/>
        <v>#REF!</v>
      </c>
      <c r="OD204" s="33" t="e">
        <f t="shared" si="179"/>
        <v>#REF!</v>
      </c>
      <c r="OE204" s="33" t="e">
        <f t="shared" si="180"/>
        <v>#REF!</v>
      </c>
      <c r="OF204" s="33" t="e">
        <f t="shared" si="181"/>
        <v>#REF!</v>
      </c>
      <c r="OG204" s="5" t="e">
        <f t="shared" si="182"/>
        <v>#REF!</v>
      </c>
      <c r="OH204" s="5" t="e">
        <f t="shared" si="183"/>
        <v>#REF!</v>
      </c>
      <c r="OI204" s="5" t="e">
        <f t="shared" si="184"/>
        <v>#REF!</v>
      </c>
      <c r="OJ204" s="6" t="e">
        <f t="shared" si="185"/>
        <v>#REF!</v>
      </c>
      <c r="OK204" s="7" t="e">
        <f t="shared" si="186"/>
        <v>#REF!</v>
      </c>
      <c r="OL204" s="5" t="e">
        <f t="shared" si="187"/>
        <v>#REF!</v>
      </c>
      <c r="OM204" s="31" t="e">
        <f t="shared" si="188"/>
        <v>#REF!</v>
      </c>
      <c r="ON204" s="32" t="e">
        <f t="shared" si="189"/>
        <v>#REF!</v>
      </c>
      <c r="OO204" s="32" t="e">
        <f t="shared" si="190"/>
        <v>#REF!</v>
      </c>
      <c r="OP204" s="33" t="e">
        <f t="shared" si="191"/>
        <v>#REF!</v>
      </c>
      <c r="OQ204" s="33" t="e">
        <f t="shared" si="192"/>
        <v>#REF!</v>
      </c>
      <c r="OR204" s="33" t="e">
        <f t="shared" si="193"/>
        <v>#REF!</v>
      </c>
      <c r="OS204" s="33" t="e">
        <f t="shared" si="194"/>
        <v>#REF!</v>
      </c>
      <c r="OT204" t="e">
        <f t="shared" si="195"/>
        <v>#REF!</v>
      </c>
      <c r="OU204" t="e">
        <f t="shared" si="196"/>
        <v>#REF!</v>
      </c>
      <c r="OV204" t="e">
        <f t="shared" si="197"/>
        <v>#REF!</v>
      </c>
      <c r="OW204" t="e">
        <f t="shared" si="198"/>
        <v>#REF!</v>
      </c>
      <c r="OX204" t="e">
        <f t="shared" si="199"/>
        <v>#REF!</v>
      </c>
      <c r="OY204" t="e">
        <f t="shared" si="200"/>
        <v>#REF!</v>
      </c>
    </row>
    <row r="205" spans="1:415" ht="16.5" customHeight="1" x14ac:dyDescent="0.3">
      <c r="A205" s="22"/>
      <c r="KN205" s="5" t="e">
        <f>IF(INDEX(#REF!,MATCH('HT 0-0'!D205,#REF!,0))=INDEX(#REF!,MATCH('HT 0-0'!D205,#REF!,0)),INDEX(#REF!,MATCH('HT 0-0'!D205,#REF!,0)),"ERROR")</f>
        <v>#REF!</v>
      </c>
      <c r="KO205" s="5" t="e">
        <f>IF(INDEX(#REF!,MATCH('HT 0-0'!E205,#REF!,0))=INDEX(#REF!,MATCH('HT 0-0'!E205,#REF!,0)),INDEX(#REF!,MATCH('HT 0-0'!E205,#REF!,0)),"ERROR")</f>
        <v>#REF!</v>
      </c>
      <c r="KP205" s="5" t="e">
        <f t="shared" si="134"/>
        <v>#REF!</v>
      </c>
      <c r="KQ205" t="str">
        <f t="shared" si="135"/>
        <v>_</v>
      </c>
      <c r="KR205" s="5" t="e">
        <f t="shared" si="136"/>
        <v>#DIV/0!</v>
      </c>
      <c r="KS205" s="5" t="e">
        <f t="shared" si="137"/>
        <v>#DIV/0!</v>
      </c>
      <c r="KT205" s="5" t="e">
        <f t="shared" si="138"/>
        <v>#DIV/0!</v>
      </c>
      <c r="KU205" s="5" t="e">
        <f t="shared" si="139"/>
        <v>#DIV/0!</v>
      </c>
      <c r="KV205" s="5" t="e">
        <f t="shared" si="140"/>
        <v>#DIV/0!</v>
      </c>
      <c r="KW205" s="5" t="e">
        <f t="shared" si="141"/>
        <v>#DIV/0!</v>
      </c>
      <c r="KX205" s="5" t="e">
        <f t="shared" si="142"/>
        <v>#DIV/0!</v>
      </c>
      <c r="KY205" s="5" t="e">
        <f t="shared" si="143"/>
        <v>#DIV/0!</v>
      </c>
      <c r="KZ205" s="5" t="e">
        <f t="shared" si="144"/>
        <v>#DIV/0!</v>
      </c>
      <c r="LA205" s="5" t="e">
        <f t="shared" si="145"/>
        <v>#DIV/0!</v>
      </c>
      <c r="LB205" t="e">
        <f>IF(LQ205="0-0",INDEX(Scrape!#REF!,MATCH('HT 0-0'!KP205,Scrape!$B:$B,0)),"")</f>
        <v>#REF!</v>
      </c>
      <c r="LC205" t="e">
        <f>IF(LQ205="0-0",INDEX(Scrape!$A:$A,MATCH('HT 0-0'!KP205,Scrape!$B:$B,0)),"")</f>
        <v>#REF!</v>
      </c>
      <c r="LD205" t="e">
        <f>IF(LQ205="0-0",INDEX(Scrape!$B:$B,MATCH('HT 0-0'!KP205,Scrape!$B:$B,0)),"")</f>
        <v>#REF!</v>
      </c>
      <c r="LE205" t="e">
        <f>IF(LQ205="0-0",INDEX(Scrape!$C:$C,MATCH('HT 0-0'!KP205,Scrape!$B:$B,0)),"")</f>
        <v>#REF!</v>
      </c>
      <c r="LF205" t="e">
        <f>IF(LQ205="0-0",INDEX(Scrape!$D:$D,MATCH('HT 0-0'!KP205,Scrape!$B:$B,0)),"")</f>
        <v>#REF!</v>
      </c>
      <c r="LG205" t="e">
        <f>IF(LQ205="0-0",INDEX(Scrape!$E:$E,MATCH('HT 0-0'!KP205,Scrape!$B:$B,0)),"")</f>
        <v>#REF!</v>
      </c>
      <c r="LH205" t="e">
        <f>IF(LQ205="0-0",INDEX(Scrape!$F:$F,MATCH('HT 0-0'!KP205,Scrape!$B:$B,0)),"")</f>
        <v>#REF!</v>
      </c>
      <c r="LI205" t="e">
        <f>IF(LQ205="0-0",INDEX(Scrape!$G:$G,MATCH('HT 0-0'!KP205,Scrape!$B:$B,0)),"")</f>
        <v>#REF!</v>
      </c>
      <c r="LJ205" t="e">
        <f>IF(LQ205="0-0",INDEX(Scrape!$H:$H,MATCH('HT 0-0'!KP205,Scrape!$B:$B,0)),"")</f>
        <v>#REF!</v>
      </c>
      <c r="LK205" t="e">
        <f>IF(LQ205="0-0",INDEX(Scrape!$I:$I,MATCH('HT 0-0'!KP205,Scrape!$B:$B,0)),"")</f>
        <v>#REF!</v>
      </c>
      <c r="LL205" t="e">
        <f>IF(LQ205="0-0",INDEX(Scrape!$J:$J,MATCH('HT 0-0'!KP205,Scrape!$B:$B,0)),"")</f>
        <v>#REF!</v>
      </c>
      <c r="LM205" t="e">
        <f>IF(LQ205="0-0",INDEX(Scrape!$K:$K,MATCH('HT 0-0'!KP205,Scrape!$B:$B,0)),"")</f>
        <v>#REF!</v>
      </c>
      <c r="LN205" t="e">
        <f>IF(LQ205="0-0",INDEX(Scrape!$L:$L,MATCH('HT 0-0'!KP205,Scrape!$B:$B,0)),"")</f>
        <v>#REF!</v>
      </c>
      <c r="LO205" t="e">
        <f>IF(LQ205="0-0",INDEX(Scrape!$M:$M,MATCH('HT 0-0'!KP205,Scrape!$B:$B,0)),"")</f>
        <v>#REF!</v>
      </c>
      <c r="LP205" t="e">
        <f>IF(LQ205="0-0",INDEX(Scrape!$N:$N,MATCH('HT 0-0'!KP205,Scrape!$B:$B,0)),"")</f>
        <v>#REF!</v>
      </c>
      <c r="LQ205" t="e">
        <f>INDEX(Scrape!$O:$O,MATCH('HT 0-0'!KP205,Scrape!$B:$B,0))</f>
        <v>#REF!</v>
      </c>
      <c r="LR205" t="e">
        <f t="shared" si="146"/>
        <v>#REF!</v>
      </c>
      <c r="LS205" t="e">
        <f t="shared" si="147"/>
        <v>#REF!</v>
      </c>
      <c r="LT205" s="23" t="e">
        <f>IF(INDEX(#REF!,MATCH(KQ205,#REF!,0))=INDEX(#REF!,MATCH(KQ205,#REF!,0)),INDEX(#REF!,MATCH(KQ205,#REF!,0)),"ERROR")</f>
        <v>#REF!</v>
      </c>
      <c r="LU205" s="24" t="e">
        <f t="shared" si="148"/>
        <v>#DIV/0!</v>
      </c>
      <c r="LV205" s="24" t="e">
        <f t="shared" si="149"/>
        <v>#DIV/0!</v>
      </c>
      <c r="LW205" s="24" t="e">
        <f t="shared" si="150"/>
        <v>#DIV/0!</v>
      </c>
      <c r="LX205" s="24" t="e">
        <f t="shared" si="151"/>
        <v>#DIV/0!</v>
      </c>
      <c r="LY205" s="25" t="e">
        <f t="shared" si="152"/>
        <v>#REF!</v>
      </c>
      <c r="LZ205" s="25" t="e">
        <f t="shared" si="153"/>
        <v>#REF!</v>
      </c>
      <c r="MA205" s="26" t="e">
        <f t="shared" si="154"/>
        <v>#REF!</v>
      </c>
      <c r="MB205" s="27" t="e">
        <f t="shared" si="155"/>
        <v>#REF!</v>
      </c>
      <c r="MC205" s="28" t="e">
        <f t="shared" si="156"/>
        <v>#REF!</v>
      </c>
      <c r="MD205" s="24" t="e">
        <f t="shared" si="157"/>
        <v>#REF!</v>
      </c>
      <c r="ME205" s="29" t="e">
        <f t="shared" si="158"/>
        <v>#REF!</v>
      </c>
      <c r="MF205" s="30" t="e">
        <f t="shared" si="159"/>
        <v>#REF!</v>
      </c>
      <c r="MG205" s="24" t="e">
        <f t="shared" si="160"/>
        <v>#REF!</v>
      </c>
      <c r="MH205" s="29" t="e">
        <f t="shared" si="161"/>
        <v>#REF!</v>
      </c>
      <c r="MI205" s="30" t="e">
        <f t="shared" si="162"/>
        <v>#REF!</v>
      </c>
      <c r="MJ205" t="str">
        <f t="shared" si="163"/>
        <v/>
      </c>
      <c r="MK205" t="str">
        <f t="shared" si="164"/>
        <v/>
      </c>
      <c r="ML205" t="str">
        <f t="shared" si="165"/>
        <v/>
      </c>
      <c r="MM205" t="str">
        <f t="shared" si="166"/>
        <v/>
      </c>
      <c r="MN205" t="str">
        <f t="shared" si="167"/>
        <v/>
      </c>
      <c r="MO205" t="str">
        <f t="shared" si="168"/>
        <v/>
      </c>
      <c r="MP205" s="5" t="e">
        <f>COUNTIFS(#REF!,LT205,#REF!,1,#REF!,"&gt;="&amp;MC205,#REF!,"&lt;="&amp;MB205,#REF!,"&lt;="&amp;ME205,#REF!,"&gt;="&amp;MF205,#REF!,"="&amp;KV205,#REF!,"="&amp;KX205)</f>
        <v>#REF!</v>
      </c>
      <c r="MQ205" s="5" t="e">
        <f>COUNTIFS(#REF!,LT205,#REF!,0,#REF!,"&gt;="&amp;MC205,#REF!,"&lt;="&amp;MB205,#REF!,"&lt;="&amp;ME205,#REF!,"&gt;="&amp;MF205,#REF!,"="&amp;KV205,#REF!,"="&amp;KX205)</f>
        <v>#REF!</v>
      </c>
      <c r="MR205" s="5" t="e">
        <f>COUNTIFS(#REF!,LT205,#REF!,1,#REF!,"&gt;="&amp;MC205,#REF!,"&lt;="&amp;MB205,#REF!,"&lt;="&amp;ME205,#REF!,"&gt;="&amp;MF205,#REF!,"="&amp;KW205,#REF!,"="&amp;KY205)</f>
        <v>#REF!</v>
      </c>
      <c r="MS205" s="5" t="e">
        <f>COUNTIFS(#REF!,LT205,#REF!,0,#REF!,"&gt;="&amp;MC205,#REF!,"&lt;="&amp;MB205,#REF!,"&lt;="&amp;ME205,#REF!,"&gt;="&amp;MF205,#REF!,"="&amp;KW205,#REF!,"="&amp;KY205)</f>
        <v>#REF!</v>
      </c>
      <c r="MT205" s="5" t="e">
        <f>COUNTIFS(#REF!,LT205,#REF!,1,#REF!,"&gt;="&amp;MI205,#REF!,"&lt;="&amp;MH205,#REF!,"&lt;="&amp;ME205,#REF!,"&gt;="&amp;MF205)</f>
        <v>#REF!</v>
      </c>
      <c r="MU205" s="5" t="e">
        <f>COUNTIFS(#REF!,LT205,#REF!,0,#REF!,"&gt;="&amp;MI205,#REF!,"&lt;="&amp;MH205,#REF!,"&lt;="&amp;ME205,#REF!,"&gt;="&amp;MF205)</f>
        <v>#REF!</v>
      </c>
      <c r="MV205" s="5" t="e">
        <f>COUNTIFS(#REF!,LT205,#REF!,1,#REF!,"&gt;="&amp;MI205,#REF!,"&lt;="&amp;MH205,#REF!,"="&amp;KZ205,#REF!,"="&amp;LA205,#REF!,"&lt;="&amp;ME205,#REF!,"&gt;="&amp;MF205)</f>
        <v>#REF!</v>
      </c>
      <c r="MW205" s="5" t="e">
        <f>COUNTIFS(#REF!,LT205,#REF!,0,#REF!,"&gt;="&amp;MI205,#REF!,"&lt;="&amp;MH205,#REF!,"="&amp;KZ205,#REF!,"="&amp;LA205,#REF!,"&lt;="&amp;ME205,#REF!,"&gt;="&amp;MF205)</f>
        <v>#REF!</v>
      </c>
      <c r="MX205" s="5" t="e">
        <f>COUNTIFS(#REF!,LT205,#REF!,1,#REF!,"&gt;="&amp;MC205,#REF!,"&lt;="&amp;MB205,#REF!,"&lt;="&amp;ME205,#REF!,"&gt;="&amp;MF205)</f>
        <v>#REF!</v>
      </c>
      <c r="MY205" s="5" t="e">
        <f>COUNTIFS(#REF!,LT205,#REF!,0,#REF!,"&gt;="&amp;MC205,#REF!,"&lt;="&amp;MB205,#REF!,"&lt;="&amp;ME205,#REF!,"&gt;="&amp;MF205)</f>
        <v>#REF!</v>
      </c>
      <c r="MZ205" s="5" t="e">
        <f>COUNTIFS(#REF!,LT205,#REF!,1,#REF!,"&lt;="&amp;ME205,#REF!,"&gt;="&amp;MF205,#REF!,"="&amp;KV205,#REF!,"="&amp;KX205)</f>
        <v>#REF!</v>
      </c>
      <c r="NA205" s="5" t="e">
        <f>COUNTIFS(#REF!,LT205,#REF!,0,#REF!,"&lt;="&amp;ME205,#REF!,"&gt;="&amp;MF205,#REF!,"="&amp;KV205,#REF!,"="&amp;KX205)</f>
        <v>#REF!</v>
      </c>
      <c r="NB205" s="5" t="e">
        <f>COUNTIFS(#REF!,LT205,#REF!,1,#REF!,"&lt;="&amp;ME205,#REF!,"&gt;="&amp;MF205,#REF!,"="&amp;KW205,#REF!,"="&amp;KY205)</f>
        <v>#REF!</v>
      </c>
      <c r="NC205" s="5" t="e">
        <f>COUNTIFS(#REF!,LT205,#REF!,0,#REF!,"&lt;="&amp;ME205,#REF!,"&gt;="&amp;MF205,#REF!,"="&amp;KW205,#REF!,"="&amp;KY205)</f>
        <v>#REF!</v>
      </c>
      <c r="ND205" s="5" t="e">
        <f>COUNTIFS(#REF!,LT205,#REF!,1,#REF!,"&gt;="&amp;MC205,#REF!,"&lt;="&amp;MB205,#REF!,"&lt;="&amp;ME205,#REF!,"&gt;="&amp;MF205,#REF!,"="&amp;KV205,#REF!,"="&amp;KX205)</f>
        <v>#REF!</v>
      </c>
      <c r="NE205" s="5" t="e">
        <f>COUNTIFS(#REF!,LT205,#REF!,0,#REF!,"&gt;="&amp;MC205,#REF!,"&lt;="&amp;MB205,#REF!,"&lt;="&amp;ME205,#REF!,"&gt;="&amp;MF205,#REF!,"="&amp;KV205,#REF!,"="&amp;KX205)</f>
        <v>#REF!</v>
      </c>
      <c r="NF205" s="5" t="e">
        <f>COUNTIFS(#REF!,LT205,#REF!,1,#REF!,"&gt;="&amp;MC205,#REF!,"&lt;="&amp;MB205,#REF!,"&lt;="&amp;ME205,#REF!,"&gt;="&amp;MF205,#REF!,"="&amp;KW205,#REF!,"="&amp;KY205)</f>
        <v>#REF!</v>
      </c>
      <c r="NG205" s="5" t="e">
        <f>COUNTIFS(#REF!,LT205,#REF!,0,#REF!,"&gt;="&amp;MC205,#REF!,"&lt;="&amp;MB205,#REF!,"&lt;="&amp;ME205,#REF!,"&gt;="&amp;MF205,#REF!,"="&amp;KW205,#REF!,"="&amp;KY205)</f>
        <v>#REF!</v>
      </c>
      <c r="NH205" s="5" t="e">
        <f>COUNTIFS(#REF!,LT205,#REF!,1,#REF!,"&gt;="&amp;MC205,#REF!,"&lt;="&amp;MB205,#REF!,"&lt;="&amp;ME205,#REF!,"&gt;="&amp;MF205,#REF!,"="&amp;KZ205,#REF!,"="&amp;LA205)</f>
        <v>#REF!</v>
      </c>
      <c r="NI205" s="5" t="e">
        <f>COUNTIFS(#REF!,LT205,#REF!,0,#REF!,"&gt;="&amp;MC205,#REF!,"&lt;="&amp;MB205,#REF!,"&lt;="&amp;ME205,#REF!,"&gt;="&amp;MF205,#REF!,"="&amp;KZ205,#REF!,"="&amp;LA205)</f>
        <v>#REF!</v>
      </c>
      <c r="NJ205" s="5" t="e">
        <f>COUNTIFS(#REF!,LT205,#REF!,1,#REF!,"&gt;="&amp;MI205,#REF!,"&lt;="&amp;MH205,#REF!,"&lt;="&amp;ME205,#REF!,"&gt;="&amp;MF205)</f>
        <v>#REF!</v>
      </c>
      <c r="NK205" s="5" t="e">
        <f>COUNTIFS(#REF!,LT205,#REF!,0,#REF!,"&gt;="&amp;MI205,#REF!,"&lt;="&amp;MH205,#REF!,"&lt;="&amp;ME205,#REF!,"&gt;="&amp;MF205)</f>
        <v>#REF!</v>
      </c>
      <c r="NL205" s="5" t="e">
        <f>COUNTIFS(#REF!,LT205,#REF!,1,#REF!,"&gt;="&amp;MI205,#REF!,"&lt;="&amp;MH205,#REF!,"="&amp;KZ205,#REF!,"="&amp;LA205,#REF!,"&lt;="&amp;ME205,#REF!,"&gt;="&amp;MF205)</f>
        <v>#REF!</v>
      </c>
      <c r="NM205" s="5" t="e">
        <f>COUNTIFS(#REF!,LT205,#REF!,0,#REF!,"&gt;="&amp;MI205,#REF!,"&lt;="&amp;MH205,#REF!,"="&amp;KZ205,#REF!,"="&amp;LA205,#REF!,"&lt;="&amp;ME205,#REF!,"&gt;="&amp;MF205)</f>
        <v>#REF!</v>
      </c>
      <c r="NN205" s="5" t="e">
        <f>COUNTIFS(#REF!,LT205,#REF!,1,#REF!,"&gt;="&amp;MC205,#REF!,"&lt;="&amp;MB205,#REF!,"&lt;="&amp;ME205,#REF!,"&gt;="&amp;MF205)</f>
        <v>#REF!</v>
      </c>
      <c r="NO205" s="5" t="e">
        <f>COUNTIFS(#REF!,LT205,#REF!,0,#REF!,"&gt;="&amp;MC205,#REF!,"&lt;="&amp;MB205,#REF!,"&lt;="&amp;ME205,#REF!,"&gt;="&amp;MF205)</f>
        <v>#REF!</v>
      </c>
      <c r="NP205" s="5" t="e">
        <f>COUNTIFS(#REF!,LT205,#REF!,1,#REF!,"&lt;="&amp;ME205,#REF!,"&gt;="&amp;MF205,#REF!,"="&amp;KV205,#REF!,"="&amp;KX205)</f>
        <v>#REF!</v>
      </c>
      <c r="NQ205" s="5" t="e">
        <f>COUNTIFS(#REF!,LT205,#REF!,0,#REF!,"&lt;="&amp;ME205,#REF!,"&gt;="&amp;MF205,#REF!,"="&amp;KV205,#REF!,"="&amp;KX205)</f>
        <v>#REF!</v>
      </c>
      <c r="NR205" s="5" t="e">
        <f>COUNTIFS(#REF!,LT205,#REF!,1,#REF!,"&lt;="&amp;ME205,#REF!,"&gt;="&amp;MF205,#REF!,"="&amp;KW205,#REF!,"="&amp;KY205)</f>
        <v>#REF!</v>
      </c>
      <c r="NS205" s="5" t="e">
        <f>COUNTIFS(#REF!,LT205,#REF!,0,#REF!,"&lt;="&amp;ME205,#REF!,"&gt;="&amp;MF205,#REF!,"="&amp;KW205,#REF!,"="&amp;KY205)</f>
        <v>#REF!</v>
      </c>
      <c r="NT205" s="5" t="e">
        <f t="shared" si="169"/>
        <v>#REF!</v>
      </c>
      <c r="NU205" s="5" t="e">
        <f t="shared" si="170"/>
        <v>#REF!</v>
      </c>
      <c r="NV205" s="5" t="e">
        <f t="shared" si="171"/>
        <v>#REF!</v>
      </c>
      <c r="NW205" s="6" t="e">
        <f t="shared" si="172"/>
        <v>#REF!</v>
      </c>
      <c r="NX205" s="7" t="e">
        <f t="shared" si="173"/>
        <v>#REF!</v>
      </c>
      <c r="NY205" s="5" t="e">
        <f t="shared" si="174"/>
        <v>#REF!</v>
      </c>
      <c r="NZ205" s="31" t="e">
        <f t="shared" si="175"/>
        <v>#REF!</v>
      </c>
      <c r="OA205" s="32" t="e">
        <f t="shared" si="176"/>
        <v>#REF!</v>
      </c>
      <c r="OB205" s="32" t="e">
        <f t="shared" si="177"/>
        <v>#REF!</v>
      </c>
      <c r="OC205" s="33" t="e">
        <f t="shared" si="178"/>
        <v>#REF!</v>
      </c>
      <c r="OD205" s="33" t="e">
        <f t="shared" si="179"/>
        <v>#REF!</v>
      </c>
      <c r="OE205" s="33" t="e">
        <f t="shared" si="180"/>
        <v>#REF!</v>
      </c>
      <c r="OF205" s="33" t="e">
        <f t="shared" si="181"/>
        <v>#REF!</v>
      </c>
      <c r="OG205" s="5" t="e">
        <f t="shared" si="182"/>
        <v>#REF!</v>
      </c>
      <c r="OH205" s="5" t="e">
        <f t="shared" si="183"/>
        <v>#REF!</v>
      </c>
      <c r="OI205" s="5" t="e">
        <f t="shared" si="184"/>
        <v>#REF!</v>
      </c>
      <c r="OJ205" s="6" t="e">
        <f t="shared" si="185"/>
        <v>#REF!</v>
      </c>
      <c r="OK205" s="7" t="e">
        <f t="shared" si="186"/>
        <v>#REF!</v>
      </c>
      <c r="OL205" s="5" t="e">
        <f t="shared" si="187"/>
        <v>#REF!</v>
      </c>
      <c r="OM205" s="31" t="e">
        <f t="shared" si="188"/>
        <v>#REF!</v>
      </c>
      <c r="ON205" s="32" t="e">
        <f t="shared" si="189"/>
        <v>#REF!</v>
      </c>
      <c r="OO205" s="32" t="e">
        <f t="shared" si="190"/>
        <v>#REF!</v>
      </c>
      <c r="OP205" s="33" t="e">
        <f t="shared" si="191"/>
        <v>#REF!</v>
      </c>
      <c r="OQ205" s="33" t="e">
        <f t="shared" si="192"/>
        <v>#REF!</v>
      </c>
      <c r="OR205" s="33" t="e">
        <f t="shared" si="193"/>
        <v>#REF!</v>
      </c>
      <c r="OS205" s="33" t="e">
        <f t="shared" si="194"/>
        <v>#REF!</v>
      </c>
      <c r="OT205" t="e">
        <f t="shared" si="195"/>
        <v>#REF!</v>
      </c>
      <c r="OU205" t="e">
        <f t="shared" si="196"/>
        <v>#REF!</v>
      </c>
      <c r="OV205" t="e">
        <f t="shared" si="197"/>
        <v>#REF!</v>
      </c>
      <c r="OW205" t="e">
        <f t="shared" si="198"/>
        <v>#REF!</v>
      </c>
      <c r="OX205" t="e">
        <f t="shared" si="199"/>
        <v>#REF!</v>
      </c>
      <c r="OY205" t="e">
        <f t="shared" si="200"/>
        <v>#REF!</v>
      </c>
    </row>
    <row r="206" spans="1:415" ht="16.5" customHeight="1" x14ac:dyDescent="0.3">
      <c r="A206" s="22"/>
      <c r="KN206" s="5" t="e">
        <f>IF(INDEX(#REF!,MATCH('HT 0-0'!D206,#REF!,0))=INDEX(#REF!,MATCH('HT 0-0'!D206,#REF!,0)),INDEX(#REF!,MATCH('HT 0-0'!D206,#REF!,0)),"ERROR")</f>
        <v>#REF!</v>
      </c>
      <c r="KO206" s="5" t="e">
        <f>IF(INDEX(#REF!,MATCH('HT 0-0'!E206,#REF!,0))=INDEX(#REF!,MATCH('HT 0-0'!E206,#REF!,0)),INDEX(#REF!,MATCH('HT 0-0'!E206,#REF!,0)),"ERROR")</f>
        <v>#REF!</v>
      </c>
      <c r="KP206" s="5" t="e">
        <f t="shared" si="134"/>
        <v>#REF!</v>
      </c>
      <c r="KQ206" t="str">
        <f t="shared" si="135"/>
        <v>_</v>
      </c>
      <c r="KR206" s="5" t="e">
        <f t="shared" si="136"/>
        <v>#DIV/0!</v>
      </c>
      <c r="KS206" s="5" t="e">
        <f t="shared" si="137"/>
        <v>#DIV/0!</v>
      </c>
      <c r="KT206" s="5" t="e">
        <f t="shared" si="138"/>
        <v>#DIV/0!</v>
      </c>
      <c r="KU206" s="5" t="e">
        <f t="shared" si="139"/>
        <v>#DIV/0!</v>
      </c>
      <c r="KV206" s="5" t="e">
        <f t="shared" si="140"/>
        <v>#DIV/0!</v>
      </c>
      <c r="KW206" s="5" t="e">
        <f t="shared" si="141"/>
        <v>#DIV/0!</v>
      </c>
      <c r="KX206" s="5" t="e">
        <f t="shared" si="142"/>
        <v>#DIV/0!</v>
      </c>
      <c r="KY206" s="5" t="e">
        <f t="shared" si="143"/>
        <v>#DIV/0!</v>
      </c>
      <c r="KZ206" s="5" t="e">
        <f t="shared" si="144"/>
        <v>#DIV/0!</v>
      </c>
      <c r="LA206" s="5" t="e">
        <f t="shared" si="145"/>
        <v>#DIV/0!</v>
      </c>
      <c r="LB206" t="e">
        <f>IF(LQ206="0-0",INDEX(Scrape!#REF!,MATCH('HT 0-0'!KP206,Scrape!$B:$B,0)),"")</f>
        <v>#REF!</v>
      </c>
      <c r="LC206" t="e">
        <f>IF(LQ206="0-0",INDEX(Scrape!$A:$A,MATCH('HT 0-0'!KP206,Scrape!$B:$B,0)),"")</f>
        <v>#REF!</v>
      </c>
      <c r="LD206" t="e">
        <f>IF(LQ206="0-0",INDEX(Scrape!$B:$B,MATCH('HT 0-0'!KP206,Scrape!$B:$B,0)),"")</f>
        <v>#REF!</v>
      </c>
      <c r="LE206" t="e">
        <f>IF(LQ206="0-0",INDEX(Scrape!$C:$C,MATCH('HT 0-0'!KP206,Scrape!$B:$B,0)),"")</f>
        <v>#REF!</v>
      </c>
      <c r="LF206" t="e">
        <f>IF(LQ206="0-0",INDEX(Scrape!$D:$D,MATCH('HT 0-0'!KP206,Scrape!$B:$B,0)),"")</f>
        <v>#REF!</v>
      </c>
      <c r="LG206" t="e">
        <f>IF(LQ206="0-0",INDEX(Scrape!$E:$E,MATCH('HT 0-0'!KP206,Scrape!$B:$B,0)),"")</f>
        <v>#REF!</v>
      </c>
      <c r="LH206" t="e">
        <f>IF(LQ206="0-0",INDEX(Scrape!$F:$F,MATCH('HT 0-0'!KP206,Scrape!$B:$B,0)),"")</f>
        <v>#REF!</v>
      </c>
      <c r="LI206" t="e">
        <f>IF(LQ206="0-0",INDEX(Scrape!$G:$G,MATCH('HT 0-0'!KP206,Scrape!$B:$B,0)),"")</f>
        <v>#REF!</v>
      </c>
      <c r="LJ206" t="e">
        <f>IF(LQ206="0-0",INDEX(Scrape!$H:$H,MATCH('HT 0-0'!KP206,Scrape!$B:$B,0)),"")</f>
        <v>#REF!</v>
      </c>
      <c r="LK206" t="e">
        <f>IF(LQ206="0-0",INDEX(Scrape!$I:$I,MATCH('HT 0-0'!KP206,Scrape!$B:$B,0)),"")</f>
        <v>#REF!</v>
      </c>
      <c r="LL206" t="e">
        <f>IF(LQ206="0-0",INDEX(Scrape!$J:$J,MATCH('HT 0-0'!KP206,Scrape!$B:$B,0)),"")</f>
        <v>#REF!</v>
      </c>
      <c r="LM206" t="e">
        <f>IF(LQ206="0-0",INDEX(Scrape!$K:$K,MATCH('HT 0-0'!KP206,Scrape!$B:$B,0)),"")</f>
        <v>#REF!</v>
      </c>
      <c r="LN206" t="e">
        <f>IF(LQ206="0-0",INDEX(Scrape!$L:$L,MATCH('HT 0-0'!KP206,Scrape!$B:$B,0)),"")</f>
        <v>#REF!</v>
      </c>
      <c r="LO206" t="e">
        <f>IF(LQ206="0-0",INDEX(Scrape!$M:$M,MATCH('HT 0-0'!KP206,Scrape!$B:$B,0)),"")</f>
        <v>#REF!</v>
      </c>
      <c r="LP206" t="e">
        <f>IF(LQ206="0-0",INDEX(Scrape!$N:$N,MATCH('HT 0-0'!KP206,Scrape!$B:$B,0)),"")</f>
        <v>#REF!</v>
      </c>
      <c r="LQ206" t="e">
        <f>INDEX(Scrape!$O:$O,MATCH('HT 0-0'!KP206,Scrape!$B:$B,0))</f>
        <v>#REF!</v>
      </c>
      <c r="LR206" t="e">
        <f t="shared" si="146"/>
        <v>#REF!</v>
      </c>
      <c r="LS206" t="e">
        <f t="shared" si="147"/>
        <v>#REF!</v>
      </c>
      <c r="LT206" s="23" t="e">
        <f>IF(INDEX(#REF!,MATCH(KQ206,#REF!,0))=INDEX(#REF!,MATCH(KQ206,#REF!,0)),INDEX(#REF!,MATCH(KQ206,#REF!,0)),"ERROR")</f>
        <v>#REF!</v>
      </c>
      <c r="LU206" s="24" t="e">
        <f t="shared" si="148"/>
        <v>#DIV/0!</v>
      </c>
      <c r="LV206" s="24" t="e">
        <f t="shared" si="149"/>
        <v>#DIV/0!</v>
      </c>
      <c r="LW206" s="24" t="e">
        <f t="shared" si="150"/>
        <v>#DIV/0!</v>
      </c>
      <c r="LX206" s="24" t="e">
        <f t="shared" si="151"/>
        <v>#DIV/0!</v>
      </c>
      <c r="LY206" s="25" t="e">
        <f t="shared" si="152"/>
        <v>#REF!</v>
      </c>
      <c r="LZ206" s="25" t="e">
        <f t="shared" si="153"/>
        <v>#REF!</v>
      </c>
      <c r="MA206" s="26" t="e">
        <f t="shared" si="154"/>
        <v>#REF!</v>
      </c>
      <c r="MB206" s="27" t="e">
        <f t="shared" si="155"/>
        <v>#REF!</v>
      </c>
      <c r="MC206" s="28" t="e">
        <f t="shared" si="156"/>
        <v>#REF!</v>
      </c>
      <c r="MD206" s="24" t="e">
        <f t="shared" si="157"/>
        <v>#REF!</v>
      </c>
      <c r="ME206" s="29" t="e">
        <f t="shared" si="158"/>
        <v>#REF!</v>
      </c>
      <c r="MF206" s="30" t="e">
        <f t="shared" si="159"/>
        <v>#REF!</v>
      </c>
      <c r="MG206" s="24" t="e">
        <f t="shared" si="160"/>
        <v>#REF!</v>
      </c>
      <c r="MH206" s="29" t="e">
        <f t="shared" si="161"/>
        <v>#REF!</v>
      </c>
      <c r="MI206" s="30" t="e">
        <f t="shared" si="162"/>
        <v>#REF!</v>
      </c>
      <c r="MJ206" t="str">
        <f t="shared" si="163"/>
        <v/>
      </c>
      <c r="MK206" t="str">
        <f t="shared" si="164"/>
        <v/>
      </c>
      <c r="ML206" t="str">
        <f t="shared" si="165"/>
        <v/>
      </c>
      <c r="MM206" t="str">
        <f t="shared" si="166"/>
        <v/>
      </c>
      <c r="MN206" t="str">
        <f t="shared" si="167"/>
        <v/>
      </c>
      <c r="MO206" t="str">
        <f t="shared" si="168"/>
        <v/>
      </c>
      <c r="MP206" s="5" t="e">
        <f>COUNTIFS(#REF!,LT206,#REF!,1,#REF!,"&gt;="&amp;MC206,#REF!,"&lt;="&amp;MB206,#REF!,"&lt;="&amp;ME206,#REF!,"&gt;="&amp;MF206,#REF!,"="&amp;KV206,#REF!,"="&amp;KX206)</f>
        <v>#REF!</v>
      </c>
      <c r="MQ206" s="5" t="e">
        <f>COUNTIFS(#REF!,LT206,#REF!,0,#REF!,"&gt;="&amp;MC206,#REF!,"&lt;="&amp;MB206,#REF!,"&lt;="&amp;ME206,#REF!,"&gt;="&amp;MF206,#REF!,"="&amp;KV206,#REF!,"="&amp;KX206)</f>
        <v>#REF!</v>
      </c>
      <c r="MR206" s="5" t="e">
        <f>COUNTIFS(#REF!,LT206,#REF!,1,#REF!,"&gt;="&amp;MC206,#REF!,"&lt;="&amp;MB206,#REF!,"&lt;="&amp;ME206,#REF!,"&gt;="&amp;MF206,#REF!,"="&amp;KW206,#REF!,"="&amp;KY206)</f>
        <v>#REF!</v>
      </c>
      <c r="MS206" s="5" t="e">
        <f>COUNTIFS(#REF!,LT206,#REF!,0,#REF!,"&gt;="&amp;MC206,#REF!,"&lt;="&amp;MB206,#REF!,"&lt;="&amp;ME206,#REF!,"&gt;="&amp;MF206,#REF!,"="&amp;KW206,#REF!,"="&amp;KY206)</f>
        <v>#REF!</v>
      </c>
      <c r="MT206" s="5" t="e">
        <f>COUNTIFS(#REF!,LT206,#REF!,1,#REF!,"&gt;="&amp;MI206,#REF!,"&lt;="&amp;MH206,#REF!,"&lt;="&amp;ME206,#REF!,"&gt;="&amp;MF206)</f>
        <v>#REF!</v>
      </c>
      <c r="MU206" s="5" t="e">
        <f>COUNTIFS(#REF!,LT206,#REF!,0,#REF!,"&gt;="&amp;MI206,#REF!,"&lt;="&amp;MH206,#REF!,"&lt;="&amp;ME206,#REF!,"&gt;="&amp;MF206)</f>
        <v>#REF!</v>
      </c>
      <c r="MV206" s="5" t="e">
        <f>COUNTIFS(#REF!,LT206,#REF!,1,#REF!,"&gt;="&amp;MI206,#REF!,"&lt;="&amp;MH206,#REF!,"="&amp;KZ206,#REF!,"="&amp;LA206,#REF!,"&lt;="&amp;ME206,#REF!,"&gt;="&amp;MF206)</f>
        <v>#REF!</v>
      </c>
      <c r="MW206" s="5" t="e">
        <f>COUNTIFS(#REF!,LT206,#REF!,0,#REF!,"&gt;="&amp;MI206,#REF!,"&lt;="&amp;MH206,#REF!,"="&amp;KZ206,#REF!,"="&amp;LA206,#REF!,"&lt;="&amp;ME206,#REF!,"&gt;="&amp;MF206)</f>
        <v>#REF!</v>
      </c>
      <c r="MX206" s="5" t="e">
        <f>COUNTIFS(#REF!,LT206,#REF!,1,#REF!,"&gt;="&amp;MC206,#REF!,"&lt;="&amp;MB206,#REF!,"&lt;="&amp;ME206,#REF!,"&gt;="&amp;MF206)</f>
        <v>#REF!</v>
      </c>
      <c r="MY206" s="5" t="e">
        <f>COUNTIFS(#REF!,LT206,#REF!,0,#REF!,"&gt;="&amp;MC206,#REF!,"&lt;="&amp;MB206,#REF!,"&lt;="&amp;ME206,#REF!,"&gt;="&amp;MF206)</f>
        <v>#REF!</v>
      </c>
      <c r="MZ206" s="5" t="e">
        <f>COUNTIFS(#REF!,LT206,#REF!,1,#REF!,"&lt;="&amp;ME206,#REF!,"&gt;="&amp;MF206,#REF!,"="&amp;KV206,#REF!,"="&amp;KX206)</f>
        <v>#REF!</v>
      </c>
      <c r="NA206" s="5" t="e">
        <f>COUNTIFS(#REF!,LT206,#REF!,0,#REF!,"&lt;="&amp;ME206,#REF!,"&gt;="&amp;MF206,#REF!,"="&amp;KV206,#REF!,"="&amp;KX206)</f>
        <v>#REF!</v>
      </c>
      <c r="NB206" s="5" t="e">
        <f>COUNTIFS(#REF!,LT206,#REF!,1,#REF!,"&lt;="&amp;ME206,#REF!,"&gt;="&amp;MF206,#REF!,"="&amp;KW206,#REF!,"="&amp;KY206)</f>
        <v>#REF!</v>
      </c>
      <c r="NC206" s="5" t="e">
        <f>COUNTIFS(#REF!,LT206,#REF!,0,#REF!,"&lt;="&amp;ME206,#REF!,"&gt;="&amp;MF206,#REF!,"="&amp;KW206,#REF!,"="&amp;KY206)</f>
        <v>#REF!</v>
      </c>
      <c r="ND206" s="5" t="e">
        <f>COUNTIFS(#REF!,LT206,#REF!,1,#REF!,"&gt;="&amp;MC206,#REF!,"&lt;="&amp;MB206,#REF!,"&lt;="&amp;ME206,#REF!,"&gt;="&amp;MF206,#REF!,"="&amp;KV206,#REF!,"="&amp;KX206)</f>
        <v>#REF!</v>
      </c>
      <c r="NE206" s="5" t="e">
        <f>COUNTIFS(#REF!,LT206,#REF!,0,#REF!,"&gt;="&amp;MC206,#REF!,"&lt;="&amp;MB206,#REF!,"&lt;="&amp;ME206,#REF!,"&gt;="&amp;MF206,#REF!,"="&amp;KV206,#REF!,"="&amp;KX206)</f>
        <v>#REF!</v>
      </c>
      <c r="NF206" s="5" t="e">
        <f>COUNTIFS(#REF!,LT206,#REF!,1,#REF!,"&gt;="&amp;MC206,#REF!,"&lt;="&amp;MB206,#REF!,"&lt;="&amp;ME206,#REF!,"&gt;="&amp;MF206,#REF!,"="&amp;KW206,#REF!,"="&amp;KY206)</f>
        <v>#REF!</v>
      </c>
      <c r="NG206" s="5" t="e">
        <f>COUNTIFS(#REF!,LT206,#REF!,0,#REF!,"&gt;="&amp;MC206,#REF!,"&lt;="&amp;MB206,#REF!,"&lt;="&amp;ME206,#REF!,"&gt;="&amp;MF206,#REF!,"="&amp;KW206,#REF!,"="&amp;KY206)</f>
        <v>#REF!</v>
      </c>
      <c r="NH206" s="5" t="e">
        <f>COUNTIFS(#REF!,LT206,#REF!,1,#REF!,"&gt;="&amp;MC206,#REF!,"&lt;="&amp;MB206,#REF!,"&lt;="&amp;ME206,#REF!,"&gt;="&amp;MF206,#REF!,"="&amp;KZ206,#REF!,"="&amp;LA206)</f>
        <v>#REF!</v>
      </c>
      <c r="NI206" s="5" t="e">
        <f>COUNTIFS(#REF!,LT206,#REF!,0,#REF!,"&gt;="&amp;MC206,#REF!,"&lt;="&amp;MB206,#REF!,"&lt;="&amp;ME206,#REF!,"&gt;="&amp;MF206,#REF!,"="&amp;KZ206,#REF!,"="&amp;LA206)</f>
        <v>#REF!</v>
      </c>
      <c r="NJ206" s="5" t="e">
        <f>COUNTIFS(#REF!,LT206,#REF!,1,#REF!,"&gt;="&amp;MI206,#REF!,"&lt;="&amp;MH206,#REF!,"&lt;="&amp;ME206,#REF!,"&gt;="&amp;MF206)</f>
        <v>#REF!</v>
      </c>
      <c r="NK206" s="5" t="e">
        <f>COUNTIFS(#REF!,LT206,#REF!,0,#REF!,"&gt;="&amp;MI206,#REF!,"&lt;="&amp;MH206,#REF!,"&lt;="&amp;ME206,#REF!,"&gt;="&amp;MF206)</f>
        <v>#REF!</v>
      </c>
      <c r="NL206" s="5" t="e">
        <f>COUNTIFS(#REF!,LT206,#REF!,1,#REF!,"&gt;="&amp;MI206,#REF!,"&lt;="&amp;MH206,#REF!,"="&amp;KZ206,#REF!,"="&amp;LA206,#REF!,"&lt;="&amp;ME206,#REF!,"&gt;="&amp;MF206)</f>
        <v>#REF!</v>
      </c>
      <c r="NM206" s="5" t="e">
        <f>COUNTIFS(#REF!,LT206,#REF!,0,#REF!,"&gt;="&amp;MI206,#REF!,"&lt;="&amp;MH206,#REF!,"="&amp;KZ206,#REF!,"="&amp;LA206,#REF!,"&lt;="&amp;ME206,#REF!,"&gt;="&amp;MF206)</f>
        <v>#REF!</v>
      </c>
      <c r="NN206" s="5" t="e">
        <f>COUNTIFS(#REF!,LT206,#REF!,1,#REF!,"&gt;="&amp;MC206,#REF!,"&lt;="&amp;MB206,#REF!,"&lt;="&amp;ME206,#REF!,"&gt;="&amp;MF206)</f>
        <v>#REF!</v>
      </c>
      <c r="NO206" s="5" t="e">
        <f>COUNTIFS(#REF!,LT206,#REF!,0,#REF!,"&gt;="&amp;MC206,#REF!,"&lt;="&amp;MB206,#REF!,"&lt;="&amp;ME206,#REF!,"&gt;="&amp;MF206)</f>
        <v>#REF!</v>
      </c>
      <c r="NP206" s="5" t="e">
        <f>COUNTIFS(#REF!,LT206,#REF!,1,#REF!,"&lt;="&amp;ME206,#REF!,"&gt;="&amp;MF206,#REF!,"="&amp;KV206,#REF!,"="&amp;KX206)</f>
        <v>#REF!</v>
      </c>
      <c r="NQ206" s="5" t="e">
        <f>COUNTIFS(#REF!,LT206,#REF!,0,#REF!,"&lt;="&amp;ME206,#REF!,"&gt;="&amp;MF206,#REF!,"="&amp;KV206,#REF!,"="&amp;KX206)</f>
        <v>#REF!</v>
      </c>
      <c r="NR206" s="5" t="e">
        <f>COUNTIFS(#REF!,LT206,#REF!,1,#REF!,"&lt;="&amp;ME206,#REF!,"&gt;="&amp;MF206,#REF!,"="&amp;KW206,#REF!,"="&amp;KY206)</f>
        <v>#REF!</v>
      </c>
      <c r="NS206" s="5" t="e">
        <f>COUNTIFS(#REF!,LT206,#REF!,0,#REF!,"&lt;="&amp;ME206,#REF!,"&gt;="&amp;MF206,#REF!,"="&amp;KW206,#REF!,"="&amp;KY206)</f>
        <v>#REF!</v>
      </c>
      <c r="NT206" s="5" t="e">
        <f t="shared" si="169"/>
        <v>#REF!</v>
      </c>
      <c r="NU206" s="5" t="e">
        <f t="shared" si="170"/>
        <v>#REF!</v>
      </c>
      <c r="NV206" s="5" t="e">
        <f t="shared" si="171"/>
        <v>#REF!</v>
      </c>
      <c r="NW206" s="6" t="e">
        <f t="shared" si="172"/>
        <v>#REF!</v>
      </c>
      <c r="NX206" s="7" t="e">
        <f t="shared" si="173"/>
        <v>#REF!</v>
      </c>
      <c r="NY206" s="5" t="e">
        <f t="shared" si="174"/>
        <v>#REF!</v>
      </c>
      <c r="NZ206" s="31" t="e">
        <f t="shared" si="175"/>
        <v>#REF!</v>
      </c>
      <c r="OA206" s="32" t="e">
        <f t="shared" si="176"/>
        <v>#REF!</v>
      </c>
      <c r="OB206" s="32" t="e">
        <f t="shared" si="177"/>
        <v>#REF!</v>
      </c>
      <c r="OC206" s="33" t="e">
        <f t="shared" si="178"/>
        <v>#REF!</v>
      </c>
      <c r="OD206" s="33" t="e">
        <f t="shared" si="179"/>
        <v>#REF!</v>
      </c>
      <c r="OE206" s="33" t="e">
        <f t="shared" si="180"/>
        <v>#REF!</v>
      </c>
      <c r="OF206" s="33" t="e">
        <f t="shared" si="181"/>
        <v>#REF!</v>
      </c>
      <c r="OG206" s="5" t="e">
        <f t="shared" si="182"/>
        <v>#REF!</v>
      </c>
      <c r="OH206" s="5" t="e">
        <f t="shared" si="183"/>
        <v>#REF!</v>
      </c>
      <c r="OI206" s="5" t="e">
        <f t="shared" si="184"/>
        <v>#REF!</v>
      </c>
      <c r="OJ206" s="6" t="e">
        <f t="shared" si="185"/>
        <v>#REF!</v>
      </c>
      <c r="OK206" s="7" t="e">
        <f t="shared" si="186"/>
        <v>#REF!</v>
      </c>
      <c r="OL206" s="5" t="e">
        <f t="shared" si="187"/>
        <v>#REF!</v>
      </c>
      <c r="OM206" s="31" t="e">
        <f t="shared" si="188"/>
        <v>#REF!</v>
      </c>
      <c r="ON206" s="32" t="e">
        <f t="shared" si="189"/>
        <v>#REF!</v>
      </c>
      <c r="OO206" s="32" t="e">
        <f t="shared" si="190"/>
        <v>#REF!</v>
      </c>
      <c r="OP206" s="33" t="e">
        <f t="shared" si="191"/>
        <v>#REF!</v>
      </c>
      <c r="OQ206" s="33" t="e">
        <f t="shared" si="192"/>
        <v>#REF!</v>
      </c>
      <c r="OR206" s="33" t="e">
        <f t="shared" si="193"/>
        <v>#REF!</v>
      </c>
      <c r="OS206" s="33" t="e">
        <f t="shared" si="194"/>
        <v>#REF!</v>
      </c>
      <c r="OT206" t="e">
        <f t="shared" si="195"/>
        <v>#REF!</v>
      </c>
      <c r="OU206" t="e">
        <f t="shared" si="196"/>
        <v>#REF!</v>
      </c>
      <c r="OV206" t="e">
        <f t="shared" si="197"/>
        <v>#REF!</v>
      </c>
      <c r="OW206" t="e">
        <f t="shared" si="198"/>
        <v>#REF!</v>
      </c>
      <c r="OX206" t="e">
        <f t="shared" si="199"/>
        <v>#REF!</v>
      </c>
      <c r="OY206" t="e">
        <f t="shared" si="200"/>
        <v>#REF!</v>
      </c>
    </row>
    <row r="207" spans="1:415" ht="16.5" customHeight="1" x14ac:dyDescent="0.3">
      <c r="A207" s="22"/>
      <c r="KN207" s="5" t="e">
        <f>IF(INDEX(#REF!,MATCH('HT 0-0'!D207,#REF!,0))=INDEX(#REF!,MATCH('HT 0-0'!D207,#REF!,0)),INDEX(#REF!,MATCH('HT 0-0'!D207,#REF!,0)),"ERROR")</f>
        <v>#REF!</v>
      </c>
      <c r="KO207" s="5" t="e">
        <f>IF(INDEX(#REF!,MATCH('HT 0-0'!E207,#REF!,0))=INDEX(#REF!,MATCH('HT 0-0'!E207,#REF!,0)),INDEX(#REF!,MATCH('HT 0-0'!E207,#REF!,0)),"ERROR")</f>
        <v>#REF!</v>
      </c>
      <c r="KP207" s="5" t="e">
        <f t="shared" si="134"/>
        <v>#REF!</v>
      </c>
      <c r="KQ207" t="str">
        <f t="shared" si="135"/>
        <v>_</v>
      </c>
      <c r="KR207" s="5" t="e">
        <f t="shared" si="136"/>
        <v>#DIV/0!</v>
      </c>
      <c r="KS207" s="5" t="e">
        <f t="shared" si="137"/>
        <v>#DIV/0!</v>
      </c>
      <c r="KT207" s="5" t="e">
        <f t="shared" si="138"/>
        <v>#DIV/0!</v>
      </c>
      <c r="KU207" s="5" t="e">
        <f t="shared" si="139"/>
        <v>#DIV/0!</v>
      </c>
      <c r="KV207" s="5" t="e">
        <f t="shared" si="140"/>
        <v>#DIV/0!</v>
      </c>
      <c r="KW207" s="5" t="e">
        <f t="shared" si="141"/>
        <v>#DIV/0!</v>
      </c>
      <c r="KX207" s="5" t="e">
        <f t="shared" si="142"/>
        <v>#DIV/0!</v>
      </c>
      <c r="KY207" s="5" t="e">
        <f t="shared" si="143"/>
        <v>#DIV/0!</v>
      </c>
      <c r="KZ207" s="5" t="e">
        <f t="shared" si="144"/>
        <v>#DIV/0!</v>
      </c>
      <c r="LA207" s="5" t="e">
        <f t="shared" si="145"/>
        <v>#DIV/0!</v>
      </c>
      <c r="LB207" t="e">
        <f>IF(LQ207="0-0",INDEX(Scrape!#REF!,MATCH('HT 0-0'!KP207,Scrape!$B:$B,0)),"")</f>
        <v>#REF!</v>
      </c>
      <c r="LC207" t="e">
        <f>IF(LQ207="0-0",INDEX(Scrape!$A:$A,MATCH('HT 0-0'!KP207,Scrape!$B:$B,0)),"")</f>
        <v>#REF!</v>
      </c>
      <c r="LD207" t="e">
        <f>IF(LQ207="0-0",INDEX(Scrape!$B:$B,MATCH('HT 0-0'!KP207,Scrape!$B:$B,0)),"")</f>
        <v>#REF!</v>
      </c>
      <c r="LE207" t="e">
        <f>IF(LQ207="0-0",INDEX(Scrape!$C:$C,MATCH('HT 0-0'!KP207,Scrape!$B:$B,0)),"")</f>
        <v>#REF!</v>
      </c>
      <c r="LF207" t="e">
        <f>IF(LQ207="0-0",INDEX(Scrape!$D:$D,MATCH('HT 0-0'!KP207,Scrape!$B:$B,0)),"")</f>
        <v>#REF!</v>
      </c>
      <c r="LG207" t="e">
        <f>IF(LQ207="0-0",INDEX(Scrape!$E:$E,MATCH('HT 0-0'!KP207,Scrape!$B:$B,0)),"")</f>
        <v>#REF!</v>
      </c>
      <c r="LH207" t="e">
        <f>IF(LQ207="0-0",INDEX(Scrape!$F:$F,MATCH('HT 0-0'!KP207,Scrape!$B:$B,0)),"")</f>
        <v>#REF!</v>
      </c>
      <c r="LI207" t="e">
        <f>IF(LQ207="0-0",INDEX(Scrape!$G:$G,MATCH('HT 0-0'!KP207,Scrape!$B:$B,0)),"")</f>
        <v>#REF!</v>
      </c>
      <c r="LJ207" t="e">
        <f>IF(LQ207="0-0",INDEX(Scrape!$H:$H,MATCH('HT 0-0'!KP207,Scrape!$B:$B,0)),"")</f>
        <v>#REF!</v>
      </c>
      <c r="LK207" t="e">
        <f>IF(LQ207="0-0",INDEX(Scrape!$I:$I,MATCH('HT 0-0'!KP207,Scrape!$B:$B,0)),"")</f>
        <v>#REF!</v>
      </c>
      <c r="LL207" t="e">
        <f>IF(LQ207="0-0",INDEX(Scrape!$J:$J,MATCH('HT 0-0'!KP207,Scrape!$B:$B,0)),"")</f>
        <v>#REF!</v>
      </c>
      <c r="LM207" t="e">
        <f>IF(LQ207="0-0",INDEX(Scrape!$K:$K,MATCH('HT 0-0'!KP207,Scrape!$B:$B,0)),"")</f>
        <v>#REF!</v>
      </c>
      <c r="LN207" t="e">
        <f>IF(LQ207="0-0",INDEX(Scrape!$L:$L,MATCH('HT 0-0'!KP207,Scrape!$B:$B,0)),"")</f>
        <v>#REF!</v>
      </c>
      <c r="LO207" t="e">
        <f>IF(LQ207="0-0",INDEX(Scrape!$M:$M,MATCH('HT 0-0'!KP207,Scrape!$B:$B,0)),"")</f>
        <v>#REF!</v>
      </c>
      <c r="LP207" t="e">
        <f>IF(LQ207="0-0",INDEX(Scrape!$N:$N,MATCH('HT 0-0'!KP207,Scrape!$B:$B,0)),"")</f>
        <v>#REF!</v>
      </c>
      <c r="LQ207" t="e">
        <f>INDEX(Scrape!$O:$O,MATCH('HT 0-0'!KP207,Scrape!$B:$B,0))</f>
        <v>#REF!</v>
      </c>
      <c r="LR207" t="e">
        <f t="shared" si="146"/>
        <v>#REF!</v>
      </c>
      <c r="LS207" t="e">
        <f t="shared" si="147"/>
        <v>#REF!</v>
      </c>
      <c r="LT207" s="23" t="e">
        <f>IF(INDEX(#REF!,MATCH(KQ207,#REF!,0))=INDEX(#REF!,MATCH(KQ207,#REF!,0)),INDEX(#REF!,MATCH(KQ207,#REF!,0)),"ERROR")</f>
        <v>#REF!</v>
      </c>
      <c r="LU207" s="24" t="e">
        <f t="shared" si="148"/>
        <v>#DIV/0!</v>
      </c>
      <c r="LV207" s="24" t="e">
        <f t="shared" si="149"/>
        <v>#DIV/0!</v>
      </c>
      <c r="LW207" s="24" t="e">
        <f t="shared" si="150"/>
        <v>#DIV/0!</v>
      </c>
      <c r="LX207" s="24" t="e">
        <f t="shared" si="151"/>
        <v>#DIV/0!</v>
      </c>
      <c r="LY207" s="25" t="e">
        <f t="shared" si="152"/>
        <v>#REF!</v>
      </c>
      <c r="LZ207" s="25" t="e">
        <f t="shared" si="153"/>
        <v>#REF!</v>
      </c>
      <c r="MA207" s="26" t="e">
        <f t="shared" si="154"/>
        <v>#REF!</v>
      </c>
      <c r="MB207" s="27" t="e">
        <f t="shared" si="155"/>
        <v>#REF!</v>
      </c>
      <c r="MC207" s="28" t="e">
        <f t="shared" si="156"/>
        <v>#REF!</v>
      </c>
      <c r="MD207" s="24" t="e">
        <f t="shared" si="157"/>
        <v>#REF!</v>
      </c>
      <c r="ME207" s="29" t="e">
        <f t="shared" si="158"/>
        <v>#REF!</v>
      </c>
      <c r="MF207" s="30" t="e">
        <f t="shared" si="159"/>
        <v>#REF!</v>
      </c>
      <c r="MG207" s="24" t="e">
        <f t="shared" si="160"/>
        <v>#REF!</v>
      </c>
      <c r="MH207" s="29" t="e">
        <f t="shared" si="161"/>
        <v>#REF!</v>
      </c>
      <c r="MI207" s="30" t="e">
        <f t="shared" si="162"/>
        <v>#REF!</v>
      </c>
      <c r="MJ207" t="str">
        <f t="shared" si="163"/>
        <v/>
      </c>
      <c r="MK207" t="str">
        <f t="shared" si="164"/>
        <v/>
      </c>
      <c r="ML207" t="str">
        <f t="shared" si="165"/>
        <v/>
      </c>
      <c r="MM207" t="str">
        <f t="shared" si="166"/>
        <v/>
      </c>
      <c r="MN207" t="str">
        <f t="shared" si="167"/>
        <v/>
      </c>
      <c r="MO207" t="str">
        <f t="shared" si="168"/>
        <v/>
      </c>
      <c r="MP207" s="5" t="e">
        <f>COUNTIFS(#REF!,LT207,#REF!,1,#REF!,"&gt;="&amp;MC207,#REF!,"&lt;="&amp;MB207,#REF!,"&lt;="&amp;ME207,#REF!,"&gt;="&amp;MF207,#REF!,"="&amp;KV207,#REF!,"="&amp;KX207)</f>
        <v>#REF!</v>
      </c>
      <c r="MQ207" s="5" t="e">
        <f>COUNTIFS(#REF!,LT207,#REF!,0,#REF!,"&gt;="&amp;MC207,#REF!,"&lt;="&amp;MB207,#REF!,"&lt;="&amp;ME207,#REF!,"&gt;="&amp;MF207,#REF!,"="&amp;KV207,#REF!,"="&amp;KX207)</f>
        <v>#REF!</v>
      </c>
      <c r="MR207" s="5" t="e">
        <f>COUNTIFS(#REF!,LT207,#REF!,1,#REF!,"&gt;="&amp;MC207,#REF!,"&lt;="&amp;MB207,#REF!,"&lt;="&amp;ME207,#REF!,"&gt;="&amp;MF207,#REF!,"="&amp;KW207,#REF!,"="&amp;KY207)</f>
        <v>#REF!</v>
      </c>
      <c r="MS207" s="5" t="e">
        <f>COUNTIFS(#REF!,LT207,#REF!,0,#REF!,"&gt;="&amp;MC207,#REF!,"&lt;="&amp;MB207,#REF!,"&lt;="&amp;ME207,#REF!,"&gt;="&amp;MF207,#REF!,"="&amp;KW207,#REF!,"="&amp;KY207)</f>
        <v>#REF!</v>
      </c>
      <c r="MT207" s="5" t="e">
        <f>COUNTIFS(#REF!,LT207,#REF!,1,#REF!,"&gt;="&amp;MI207,#REF!,"&lt;="&amp;MH207,#REF!,"&lt;="&amp;ME207,#REF!,"&gt;="&amp;MF207)</f>
        <v>#REF!</v>
      </c>
      <c r="MU207" s="5" t="e">
        <f>COUNTIFS(#REF!,LT207,#REF!,0,#REF!,"&gt;="&amp;MI207,#REF!,"&lt;="&amp;MH207,#REF!,"&lt;="&amp;ME207,#REF!,"&gt;="&amp;MF207)</f>
        <v>#REF!</v>
      </c>
      <c r="MV207" s="5" t="e">
        <f>COUNTIFS(#REF!,LT207,#REF!,1,#REF!,"&gt;="&amp;MI207,#REF!,"&lt;="&amp;MH207,#REF!,"="&amp;KZ207,#REF!,"="&amp;LA207,#REF!,"&lt;="&amp;ME207,#REF!,"&gt;="&amp;MF207)</f>
        <v>#REF!</v>
      </c>
      <c r="MW207" s="5" t="e">
        <f>COUNTIFS(#REF!,LT207,#REF!,0,#REF!,"&gt;="&amp;MI207,#REF!,"&lt;="&amp;MH207,#REF!,"="&amp;KZ207,#REF!,"="&amp;LA207,#REF!,"&lt;="&amp;ME207,#REF!,"&gt;="&amp;MF207)</f>
        <v>#REF!</v>
      </c>
      <c r="MX207" s="5" t="e">
        <f>COUNTIFS(#REF!,LT207,#REF!,1,#REF!,"&gt;="&amp;MC207,#REF!,"&lt;="&amp;MB207,#REF!,"&lt;="&amp;ME207,#REF!,"&gt;="&amp;MF207)</f>
        <v>#REF!</v>
      </c>
      <c r="MY207" s="5" t="e">
        <f>COUNTIFS(#REF!,LT207,#REF!,0,#REF!,"&gt;="&amp;MC207,#REF!,"&lt;="&amp;MB207,#REF!,"&lt;="&amp;ME207,#REF!,"&gt;="&amp;MF207)</f>
        <v>#REF!</v>
      </c>
      <c r="MZ207" s="5" t="e">
        <f>COUNTIFS(#REF!,LT207,#REF!,1,#REF!,"&lt;="&amp;ME207,#REF!,"&gt;="&amp;MF207,#REF!,"="&amp;KV207,#REF!,"="&amp;KX207)</f>
        <v>#REF!</v>
      </c>
      <c r="NA207" s="5" t="e">
        <f>COUNTIFS(#REF!,LT207,#REF!,0,#REF!,"&lt;="&amp;ME207,#REF!,"&gt;="&amp;MF207,#REF!,"="&amp;KV207,#REF!,"="&amp;KX207)</f>
        <v>#REF!</v>
      </c>
      <c r="NB207" s="5" t="e">
        <f>COUNTIFS(#REF!,LT207,#REF!,1,#REF!,"&lt;="&amp;ME207,#REF!,"&gt;="&amp;MF207,#REF!,"="&amp;KW207,#REF!,"="&amp;KY207)</f>
        <v>#REF!</v>
      </c>
      <c r="NC207" s="5" t="e">
        <f>COUNTIFS(#REF!,LT207,#REF!,0,#REF!,"&lt;="&amp;ME207,#REF!,"&gt;="&amp;MF207,#REF!,"="&amp;KW207,#REF!,"="&amp;KY207)</f>
        <v>#REF!</v>
      </c>
      <c r="ND207" s="5" t="e">
        <f>COUNTIFS(#REF!,LT207,#REF!,1,#REF!,"&gt;="&amp;MC207,#REF!,"&lt;="&amp;MB207,#REF!,"&lt;="&amp;ME207,#REF!,"&gt;="&amp;MF207,#REF!,"="&amp;KV207,#REF!,"="&amp;KX207)</f>
        <v>#REF!</v>
      </c>
      <c r="NE207" s="5" t="e">
        <f>COUNTIFS(#REF!,LT207,#REF!,0,#REF!,"&gt;="&amp;MC207,#REF!,"&lt;="&amp;MB207,#REF!,"&lt;="&amp;ME207,#REF!,"&gt;="&amp;MF207,#REF!,"="&amp;KV207,#REF!,"="&amp;KX207)</f>
        <v>#REF!</v>
      </c>
      <c r="NF207" s="5" t="e">
        <f>COUNTIFS(#REF!,LT207,#REF!,1,#REF!,"&gt;="&amp;MC207,#REF!,"&lt;="&amp;MB207,#REF!,"&lt;="&amp;ME207,#REF!,"&gt;="&amp;MF207,#REF!,"="&amp;KW207,#REF!,"="&amp;KY207)</f>
        <v>#REF!</v>
      </c>
      <c r="NG207" s="5" t="e">
        <f>COUNTIFS(#REF!,LT207,#REF!,0,#REF!,"&gt;="&amp;MC207,#REF!,"&lt;="&amp;MB207,#REF!,"&lt;="&amp;ME207,#REF!,"&gt;="&amp;MF207,#REF!,"="&amp;KW207,#REF!,"="&amp;KY207)</f>
        <v>#REF!</v>
      </c>
      <c r="NH207" s="5" t="e">
        <f>COUNTIFS(#REF!,LT207,#REF!,1,#REF!,"&gt;="&amp;MC207,#REF!,"&lt;="&amp;MB207,#REF!,"&lt;="&amp;ME207,#REF!,"&gt;="&amp;MF207,#REF!,"="&amp;KZ207,#REF!,"="&amp;LA207)</f>
        <v>#REF!</v>
      </c>
      <c r="NI207" s="5" t="e">
        <f>COUNTIFS(#REF!,LT207,#REF!,0,#REF!,"&gt;="&amp;MC207,#REF!,"&lt;="&amp;MB207,#REF!,"&lt;="&amp;ME207,#REF!,"&gt;="&amp;MF207,#REF!,"="&amp;KZ207,#REF!,"="&amp;LA207)</f>
        <v>#REF!</v>
      </c>
      <c r="NJ207" s="5" t="e">
        <f>COUNTIFS(#REF!,LT207,#REF!,1,#REF!,"&gt;="&amp;MI207,#REF!,"&lt;="&amp;MH207,#REF!,"&lt;="&amp;ME207,#REF!,"&gt;="&amp;MF207)</f>
        <v>#REF!</v>
      </c>
      <c r="NK207" s="5" t="e">
        <f>COUNTIFS(#REF!,LT207,#REF!,0,#REF!,"&gt;="&amp;MI207,#REF!,"&lt;="&amp;MH207,#REF!,"&lt;="&amp;ME207,#REF!,"&gt;="&amp;MF207)</f>
        <v>#REF!</v>
      </c>
      <c r="NL207" s="5" t="e">
        <f>COUNTIFS(#REF!,LT207,#REF!,1,#REF!,"&gt;="&amp;MI207,#REF!,"&lt;="&amp;MH207,#REF!,"="&amp;KZ207,#REF!,"="&amp;LA207,#REF!,"&lt;="&amp;ME207,#REF!,"&gt;="&amp;MF207)</f>
        <v>#REF!</v>
      </c>
      <c r="NM207" s="5" t="e">
        <f>COUNTIFS(#REF!,LT207,#REF!,0,#REF!,"&gt;="&amp;MI207,#REF!,"&lt;="&amp;MH207,#REF!,"="&amp;KZ207,#REF!,"="&amp;LA207,#REF!,"&lt;="&amp;ME207,#REF!,"&gt;="&amp;MF207)</f>
        <v>#REF!</v>
      </c>
      <c r="NN207" s="5" t="e">
        <f>COUNTIFS(#REF!,LT207,#REF!,1,#REF!,"&gt;="&amp;MC207,#REF!,"&lt;="&amp;MB207,#REF!,"&lt;="&amp;ME207,#REF!,"&gt;="&amp;MF207)</f>
        <v>#REF!</v>
      </c>
      <c r="NO207" s="5" t="e">
        <f>COUNTIFS(#REF!,LT207,#REF!,0,#REF!,"&gt;="&amp;MC207,#REF!,"&lt;="&amp;MB207,#REF!,"&lt;="&amp;ME207,#REF!,"&gt;="&amp;MF207)</f>
        <v>#REF!</v>
      </c>
      <c r="NP207" s="5" t="e">
        <f>COUNTIFS(#REF!,LT207,#REF!,1,#REF!,"&lt;="&amp;ME207,#REF!,"&gt;="&amp;MF207,#REF!,"="&amp;KV207,#REF!,"="&amp;KX207)</f>
        <v>#REF!</v>
      </c>
      <c r="NQ207" s="5" t="e">
        <f>COUNTIFS(#REF!,LT207,#REF!,0,#REF!,"&lt;="&amp;ME207,#REF!,"&gt;="&amp;MF207,#REF!,"="&amp;KV207,#REF!,"="&amp;KX207)</f>
        <v>#REF!</v>
      </c>
      <c r="NR207" s="5" t="e">
        <f>COUNTIFS(#REF!,LT207,#REF!,1,#REF!,"&lt;="&amp;ME207,#REF!,"&gt;="&amp;MF207,#REF!,"="&amp;KW207,#REF!,"="&amp;KY207)</f>
        <v>#REF!</v>
      </c>
      <c r="NS207" s="5" t="e">
        <f>COUNTIFS(#REF!,LT207,#REF!,0,#REF!,"&lt;="&amp;ME207,#REF!,"&gt;="&amp;MF207,#REF!,"="&amp;KW207,#REF!,"="&amp;KY207)</f>
        <v>#REF!</v>
      </c>
      <c r="NT207" s="5" t="e">
        <f t="shared" si="169"/>
        <v>#REF!</v>
      </c>
      <c r="NU207" s="5" t="e">
        <f t="shared" si="170"/>
        <v>#REF!</v>
      </c>
      <c r="NV207" s="5" t="e">
        <f t="shared" si="171"/>
        <v>#REF!</v>
      </c>
      <c r="NW207" s="6" t="e">
        <f t="shared" si="172"/>
        <v>#REF!</v>
      </c>
      <c r="NX207" s="7" t="e">
        <f t="shared" si="173"/>
        <v>#REF!</v>
      </c>
      <c r="NY207" s="5" t="e">
        <f t="shared" si="174"/>
        <v>#REF!</v>
      </c>
      <c r="NZ207" s="31" t="e">
        <f t="shared" si="175"/>
        <v>#REF!</v>
      </c>
      <c r="OA207" s="32" t="e">
        <f t="shared" si="176"/>
        <v>#REF!</v>
      </c>
      <c r="OB207" s="32" t="e">
        <f t="shared" si="177"/>
        <v>#REF!</v>
      </c>
      <c r="OC207" s="33" t="e">
        <f t="shared" si="178"/>
        <v>#REF!</v>
      </c>
      <c r="OD207" s="33" t="e">
        <f t="shared" si="179"/>
        <v>#REF!</v>
      </c>
      <c r="OE207" s="33" t="e">
        <f t="shared" si="180"/>
        <v>#REF!</v>
      </c>
      <c r="OF207" s="33" t="e">
        <f t="shared" si="181"/>
        <v>#REF!</v>
      </c>
      <c r="OG207" s="5" t="e">
        <f t="shared" si="182"/>
        <v>#REF!</v>
      </c>
      <c r="OH207" s="5" t="e">
        <f t="shared" si="183"/>
        <v>#REF!</v>
      </c>
      <c r="OI207" s="5" t="e">
        <f t="shared" si="184"/>
        <v>#REF!</v>
      </c>
      <c r="OJ207" s="6" t="e">
        <f t="shared" si="185"/>
        <v>#REF!</v>
      </c>
      <c r="OK207" s="7" t="e">
        <f t="shared" si="186"/>
        <v>#REF!</v>
      </c>
      <c r="OL207" s="5" t="e">
        <f t="shared" si="187"/>
        <v>#REF!</v>
      </c>
      <c r="OM207" s="31" t="e">
        <f t="shared" si="188"/>
        <v>#REF!</v>
      </c>
      <c r="ON207" s="32" t="e">
        <f t="shared" si="189"/>
        <v>#REF!</v>
      </c>
      <c r="OO207" s="32" t="e">
        <f t="shared" si="190"/>
        <v>#REF!</v>
      </c>
      <c r="OP207" s="33" t="e">
        <f t="shared" si="191"/>
        <v>#REF!</v>
      </c>
      <c r="OQ207" s="33" t="e">
        <f t="shared" si="192"/>
        <v>#REF!</v>
      </c>
      <c r="OR207" s="33" t="e">
        <f t="shared" si="193"/>
        <v>#REF!</v>
      </c>
      <c r="OS207" s="33" t="e">
        <f t="shared" si="194"/>
        <v>#REF!</v>
      </c>
      <c r="OT207" t="e">
        <f t="shared" si="195"/>
        <v>#REF!</v>
      </c>
      <c r="OU207" t="e">
        <f t="shared" si="196"/>
        <v>#REF!</v>
      </c>
      <c r="OV207" t="e">
        <f t="shared" si="197"/>
        <v>#REF!</v>
      </c>
      <c r="OW207" t="e">
        <f t="shared" si="198"/>
        <v>#REF!</v>
      </c>
      <c r="OX207" t="e">
        <f t="shared" si="199"/>
        <v>#REF!</v>
      </c>
      <c r="OY207" t="e">
        <f t="shared" si="200"/>
        <v>#REF!</v>
      </c>
    </row>
    <row r="208" spans="1:415" ht="16.5" customHeight="1" x14ac:dyDescent="0.3">
      <c r="A208" s="22"/>
      <c r="KN208" s="5" t="e">
        <f>IF(INDEX(#REF!,MATCH('HT 0-0'!D208,#REF!,0))=INDEX(#REF!,MATCH('HT 0-0'!D208,#REF!,0)),INDEX(#REF!,MATCH('HT 0-0'!D208,#REF!,0)),"ERROR")</f>
        <v>#REF!</v>
      </c>
      <c r="KO208" s="5" t="e">
        <f>IF(INDEX(#REF!,MATCH('HT 0-0'!E208,#REF!,0))=INDEX(#REF!,MATCH('HT 0-0'!E208,#REF!,0)),INDEX(#REF!,MATCH('HT 0-0'!E208,#REF!,0)),"ERROR")</f>
        <v>#REF!</v>
      </c>
      <c r="KP208" s="5" t="e">
        <f t="shared" si="134"/>
        <v>#REF!</v>
      </c>
      <c r="KQ208" t="str">
        <f t="shared" si="135"/>
        <v>_</v>
      </c>
      <c r="KR208" s="5" t="e">
        <f t="shared" si="136"/>
        <v>#DIV/0!</v>
      </c>
      <c r="KS208" s="5" t="e">
        <f t="shared" si="137"/>
        <v>#DIV/0!</v>
      </c>
      <c r="KT208" s="5" t="e">
        <f t="shared" si="138"/>
        <v>#DIV/0!</v>
      </c>
      <c r="KU208" s="5" t="e">
        <f t="shared" si="139"/>
        <v>#DIV/0!</v>
      </c>
      <c r="KV208" s="5" t="e">
        <f t="shared" si="140"/>
        <v>#DIV/0!</v>
      </c>
      <c r="KW208" s="5" t="e">
        <f t="shared" si="141"/>
        <v>#DIV/0!</v>
      </c>
      <c r="KX208" s="5" t="e">
        <f t="shared" si="142"/>
        <v>#DIV/0!</v>
      </c>
      <c r="KY208" s="5" t="e">
        <f t="shared" si="143"/>
        <v>#DIV/0!</v>
      </c>
      <c r="KZ208" s="5" t="e">
        <f t="shared" si="144"/>
        <v>#DIV/0!</v>
      </c>
      <c r="LA208" s="5" t="e">
        <f t="shared" si="145"/>
        <v>#DIV/0!</v>
      </c>
      <c r="LB208" t="e">
        <f>IF(LQ208="0-0",INDEX(Scrape!#REF!,MATCH('HT 0-0'!KP208,Scrape!$B:$B,0)),"")</f>
        <v>#REF!</v>
      </c>
      <c r="LC208" t="e">
        <f>IF(LQ208="0-0",INDEX(Scrape!$A:$A,MATCH('HT 0-0'!KP208,Scrape!$B:$B,0)),"")</f>
        <v>#REF!</v>
      </c>
      <c r="LD208" t="e">
        <f>IF(LQ208="0-0",INDEX(Scrape!$B:$B,MATCH('HT 0-0'!KP208,Scrape!$B:$B,0)),"")</f>
        <v>#REF!</v>
      </c>
      <c r="LE208" t="e">
        <f>IF(LQ208="0-0",INDEX(Scrape!$C:$C,MATCH('HT 0-0'!KP208,Scrape!$B:$B,0)),"")</f>
        <v>#REF!</v>
      </c>
      <c r="LF208" t="e">
        <f>IF(LQ208="0-0",INDEX(Scrape!$D:$D,MATCH('HT 0-0'!KP208,Scrape!$B:$B,0)),"")</f>
        <v>#REF!</v>
      </c>
      <c r="LG208" t="e">
        <f>IF(LQ208="0-0",INDEX(Scrape!$E:$E,MATCH('HT 0-0'!KP208,Scrape!$B:$B,0)),"")</f>
        <v>#REF!</v>
      </c>
      <c r="LH208" t="e">
        <f>IF(LQ208="0-0",INDEX(Scrape!$F:$F,MATCH('HT 0-0'!KP208,Scrape!$B:$B,0)),"")</f>
        <v>#REF!</v>
      </c>
      <c r="LI208" t="e">
        <f>IF(LQ208="0-0",INDEX(Scrape!$G:$G,MATCH('HT 0-0'!KP208,Scrape!$B:$B,0)),"")</f>
        <v>#REF!</v>
      </c>
      <c r="LJ208" t="e">
        <f>IF(LQ208="0-0",INDEX(Scrape!$H:$H,MATCH('HT 0-0'!KP208,Scrape!$B:$B,0)),"")</f>
        <v>#REF!</v>
      </c>
      <c r="LK208" t="e">
        <f>IF(LQ208="0-0",INDEX(Scrape!$I:$I,MATCH('HT 0-0'!KP208,Scrape!$B:$B,0)),"")</f>
        <v>#REF!</v>
      </c>
      <c r="LL208" t="e">
        <f>IF(LQ208="0-0",INDEX(Scrape!$J:$J,MATCH('HT 0-0'!KP208,Scrape!$B:$B,0)),"")</f>
        <v>#REF!</v>
      </c>
      <c r="LM208" t="e">
        <f>IF(LQ208="0-0",INDEX(Scrape!$K:$K,MATCH('HT 0-0'!KP208,Scrape!$B:$B,0)),"")</f>
        <v>#REF!</v>
      </c>
      <c r="LN208" t="e">
        <f>IF(LQ208="0-0",INDEX(Scrape!$L:$L,MATCH('HT 0-0'!KP208,Scrape!$B:$B,0)),"")</f>
        <v>#REF!</v>
      </c>
      <c r="LO208" t="e">
        <f>IF(LQ208="0-0",INDEX(Scrape!$M:$M,MATCH('HT 0-0'!KP208,Scrape!$B:$B,0)),"")</f>
        <v>#REF!</v>
      </c>
      <c r="LP208" t="e">
        <f>IF(LQ208="0-0",INDEX(Scrape!$N:$N,MATCH('HT 0-0'!KP208,Scrape!$B:$B,0)),"")</f>
        <v>#REF!</v>
      </c>
      <c r="LQ208" t="e">
        <f>INDEX(Scrape!$O:$O,MATCH('HT 0-0'!KP208,Scrape!$B:$B,0))</f>
        <v>#REF!</v>
      </c>
      <c r="LR208" t="e">
        <f t="shared" si="146"/>
        <v>#REF!</v>
      </c>
      <c r="LS208" t="e">
        <f t="shared" si="147"/>
        <v>#REF!</v>
      </c>
      <c r="LT208" s="23" t="e">
        <f>IF(INDEX(#REF!,MATCH(KQ208,#REF!,0))=INDEX(#REF!,MATCH(KQ208,#REF!,0)),INDEX(#REF!,MATCH(KQ208,#REF!,0)),"ERROR")</f>
        <v>#REF!</v>
      </c>
      <c r="LU208" s="24" t="e">
        <f t="shared" si="148"/>
        <v>#DIV/0!</v>
      </c>
      <c r="LV208" s="24" t="e">
        <f t="shared" si="149"/>
        <v>#DIV/0!</v>
      </c>
      <c r="LW208" s="24" t="e">
        <f t="shared" si="150"/>
        <v>#DIV/0!</v>
      </c>
      <c r="LX208" s="24" t="e">
        <f t="shared" si="151"/>
        <v>#DIV/0!</v>
      </c>
      <c r="LY208" s="25" t="e">
        <f t="shared" si="152"/>
        <v>#REF!</v>
      </c>
      <c r="LZ208" s="25" t="e">
        <f t="shared" si="153"/>
        <v>#REF!</v>
      </c>
      <c r="MA208" s="26" t="e">
        <f t="shared" si="154"/>
        <v>#REF!</v>
      </c>
      <c r="MB208" s="27" t="e">
        <f t="shared" si="155"/>
        <v>#REF!</v>
      </c>
      <c r="MC208" s="28" t="e">
        <f t="shared" si="156"/>
        <v>#REF!</v>
      </c>
      <c r="MD208" s="24" t="e">
        <f t="shared" si="157"/>
        <v>#REF!</v>
      </c>
      <c r="ME208" s="29" t="e">
        <f t="shared" si="158"/>
        <v>#REF!</v>
      </c>
      <c r="MF208" s="30" t="e">
        <f t="shared" si="159"/>
        <v>#REF!</v>
      </c>
      <c r="MG208" s="24" t="e">
        <f t="shared" si="160"/>
        <v>#REF!</v>
      </c>
      <c r="MH208" s="29" t="e">
        <f t="shared" si="161"/>
        <v>#REF!</v>
      </c>
      <c r="MI208" s="30" t="e">
        <f t="shared" si="162"/>
        <v>#REF!</v>
      </c>
      <c r="MJ208" t="str">
        <f t="shared" si="163"/>
        <v/>
      </c>
      <c r="MK208" t="str">
        <f t="shared" si="164"/>
        <v/>
      </c>
      <c r="ML208" t="str">
        <f t="shared" si="165"/>
        <v/>
      </c>
      <c r="MM208" t="str">
        <f t="shared" si="166"/>
        <v/>
      </c>
      <c r="MN208" t="str">
        <f t="shared" si="167"/>
        <v/>
      </c>
      <c r="MO208" t="str">
        <f t="shared" si="168"/>
        <v/>
      </c>
      <c r="MP208" s="5" t="e">
        <f>COUNTIFS(#REF!,LT208,#REF!,1,#REF!,"&gt;="&amp;MC208,#REF!,"&lt;="&amp;MB208,#REF!,"&lt;="&amp;ME208,#REF!,"&gt;="&amp;MF208,#REF!,"="&amp;KV208,#REF!,"="&amp;KX208)</f>
        <v>#REF!</v>
      </c>
      <c r="MQ208" s="5" t="e">
        <f>COUNTIFS(#REF!,LT208,#REF!,0,#REF!,"&gt;="&amp;MC208,#REF!,"&lt;="&amp;MB208,#REF!,"&lt;="&amp;ME208,#REF!,"&gt;="&amp;MF208,#REF!,"="&amp;KV208,#REF!,"="&amp;KX208)</f>
        <v>#REF!</v>
      </c>
      <c r="MR208" s="5" t="e">
        <f>COUNTIFS(#REF!,LT208,#REF!,1,#REF!,"&gt;="&amp;MC208,#REF!,"&lt;="&amp;MB208,#REF!,"&lt;="&amp;ME208,#REF!,"&gt;="&amp;MF208,#REF!,"="&amp;KW208,#REF!,"="&amp;KY208)</f>
        <v>#REF!</v>
      </c>
      <c r="MS208" s="5" t="e">
        <f>COUNTIFS(#REF!,LT208,#REF!,0,#REF!,"&gt;="&amp;MC208,#REF!,"&lt;="&amp;MB208,#REF!,"&lt;="&amp;ME208,#REF!,"&gt;="&amp;MF208,#REF!,"="&amp;KW208,#REF!,"="&amp;KY208)</f>
        <v>#REF!</v>
      </c>
      <c r="MT208" s="5" t="e">
        <f>COUNTIFS(#REF!,LT208,#REF!,1,#REF!,"&gt;="&amp;MI208,#REF!,"&lt;="&amp;MH208,#REF!,"&lt;="&amp;ME208,#REF!,"&gt;="&amp;MF208)</f>
        <v>#REF!</v>
      </c>
      <c r="MU208" s="5" t="e">
        <f>COUNTIFS(#REF!,LT208,#REF!,0,#REF!,"&gt;="&amp;MI208,#REF!,"&lt;="&amp;MH208,#REF!,"&lt;="&amp;ME208,#REF!,"&gt;="&amp;MF208)</f>
        <v>#REF!</v>
      </c>
      <c r="MV208" s="5" t="e">
        <f>COUNTIFS(#REF!,LT208,#REF!,1,#REF!,"&gt;="&amp;MI208,#REF!,"&lt;="&amp;MH208,#REF!,"="&amp;KZ208,#REF!,"="&amp;LA208,#REF!,"&lt;="&amp;ME208,#REF!,"&gt;="&amp;MF208)</f>
        <v>#REF!</v>
      </c>
      <c r="MW208" s="5" t="e">
        <f>COUNTIFS(#REF!,LT208,#REF!,0,#REF!,"&gt;="&amp;MI208,#REF!,"&lt;="&amp;MH208,#REF!,"="&amp;KZ208,#REF!,"="&amp;LA208,#REF!,"&lt;="&amp;ME208,#REF!,"&gt;="&amp;MF208)</f>
        <v>#REF!</v>
      </c>
      <c r="MX208" s="5" t="e">
        <f>COUNTIFS(#REF!,LT208,#REF!,1,#REF!,"&gt;="&amp;MC208,#REF!,"&lt;="&amp;MB208,#REF!,"&lt;="&amp;ME208,#REF!,"&gt;="&amp;MF208)</f>
        <v>#REF!</v>
      </c>
      <c r="MY208" s="5" t="e">
        <f>COUNTIFS(#REF!,LT208,#REF!,0,#REF!,"&gt;="&amp;MC208,#REF!,"&lt;="&amp;MB208,#REF!,"&lt;="&amp;ME208,#REF!,"&gt;="&amp;MF208)</f>
        <v>#REF!</v>
      </c>
      <c r="MZ208" s="5" t="e">
        <f>COUNTIFS(#REF!,LT208,#REF!,1,#REF!,"&lt;="&amp;ME208,#REF!,"&gt;="&amp;MF208,#REF!,"="&amp;KV208,#REF!,"="&amp;KX208)</f>
        <v>#REF!</v>
      </c>
      <c r="NA208" s="5" t="e">
        <f>COUNTIFS(#REF!,LT208,#REF!,0,#REF!,"&lt;="&amp;ME208,#REF!,"&gt;="&amp;MF208,#REF!,"="&amp;KV208,#REF!,"="&amp;KX208)</f>
        <v>#REF!</v>
      </c>
      <c r="NB208" s="5" t="e">
        <f>COUNTIFS(#REF!,LT208,#REF!,1,#REF!,"&lt;="&amp;ME208,#REF!,"&gt;="&amp;MF208,#REF!,"="&amp;KW208,#REF!,"="&amp;KY208)</f>
        <v>#REF!</v>
      </c>
      <c r="NC208" s="5" t="e">
        <f>COUNTIFS(#REF!,LT208,#REF!,0,#REF!,"&lt;="&amp;ME208,#REF!,"&gt;="&amp;MF208,#REF!,"="&amp;KW208,#REF!,"="&amp;KY208)</f>
        <v>#REF!</v>
      </c>
      <c r="ND208" s="5" t="e">
        <f>COUNTIFS(#REF!,LT208,#REF!,1,#REF!,"&gt;="&amp;MC208,#REF!,"&lt;="&amp;MB208,#REF!,"&lt;="&amp;ME208,#REF!,"&gt;="&amp;MF208,#REF!,"="&amp;KV208,#REF!,"="&amp;KX208)</f>
        <v>#REF!</v>
      </c>
      <c r="NE208" s="5" t="e">
        <f>COUNTIFS(#REF!,LT208,#REF!,0,#REF!,"&gt;="&amp;MC208,#REF!,"&lt;="&amp;MB208,#REF!,"&lt;="&amp;ME208,#REF!,"&gt;="&amp;MF208,#REF!,"="&amp;KV208,#REF!,"="&amp;KX208)</f>
        <v>#REF!</v>
      </c>
      <c r="NF208" s="5" t="e">
        <f>COUNTIFS(#REF!,LT208,#REF!,1,#REF!,"&gt;="&amp;MC208,#REF!,"&lt;="&amp;MB208,#REF!,"&lt;="&amp;ME208,#REF!,"&gt;="&amp;MF208,#REF!,"="&amp;KW208,#REF!,"="&amp;KY208)</f>
        <v>#REF!</v>
      </c>
      <c r="NG208" s="5" t="e">
        <f>COUNTIFS(#REF!,LT208,#REF!,0,#REF!,"&gt;="&amp;MC208,#REF!,"&lt;="&amp;MB208,#REF!,"&lt;="&amp;ME208,#REF!,"&gt;="&amp;MF208,#REF!,"="&amp;KW208,#REF!,"="&amp;KY208)</f>
        <v>#REF!</v>
      </c>
      <c r="NH208" s="5" t="e">
        <f>COUNTIFS(#REF!,LT208,#REF!,1,#REF!,"&gt;="&amp;MC208,#REF!,"&lt;="&amp;MB208,#REF!,"&lt;="&amp;ME208,#REF!,"&gt;="&amp;MF208,#REF!,"="&amp;KZ208,#REF!,"="&amp;LA208)</f>
        <v>#REF!</v>
      </c>
      <c r="NI208" s="5" t="e">
        <f>COUNTIFS(#REF!,LT208,#REF!,0,#REF!,"&gt;="&amp;MC208,#REF!,"&lt;="&amp;MB208,#REF!,"&lt;="&amp;ME208,#REF!,"&gt;="&amp;MF208,#REF!,"="&amp;KZ208,#REF!,"="&amp;LA208)</f>
        <v>#REF!</v>
      </c>
      <c r="NJ208" s="5" t="e">
        <f>COUNTIFS(#REF!,LT208,#REF!,1,#REF!,"&gt;="&amp;MI208,#REF!,"&lt;="&amp;MH208,#REF!,"&lt;="&amp;ME208,#REF!,"&gt;="&amp;MF208)</f>
        <v>#REF!</v>
      </c>
      <c r="NK208" s="5" t="e">
        <f>COUNTIFS(#REF!,LT208,#REF!,0,#REF!,"&gt;="&amp;MI208,#REF!,"&lt;="&amp;MH208,#REF!,"&lt;="&amp;ME208,#REF!,"&gt;="&amp;MF208)</f>
        <v>#REF!</v>
      </c>
      <c r="NL208" s="5" t="e">
        <f>COUNTIFS(#REF!,LT208,#REF!,1,#REF!,"&gt;="&amp;MI208,#REF!,"&lt;="&amp;MH208,#REF!,"="&amp;KZ208,#REF!,"="&amp;LA208,#REF!,"&lt;="&amp;ME208,#REF!,"&gt;="&amp;MF208)</f>
        <v>#REF!</v>
      </c>
      <c r="NM208" s="5" t="e">
        <f>COUNTIFS(#REF!,LT208,#REF!,0,#REF!,"&gt;="&amp;MI208,#REF!,"&lt;="&amp;MH208,#REF!,"="&amp;KZ208,#REF!,"="&amp;LA208,#REF!,"&lt;="&amp;ME208,#REF!,"&gt;="&amp;MF208)</f>
        <v>#REF!</v>
      </c>
      <c r="NN208" s="5" t="e">
        <f>COUNTIFS(#REF!,LT208,#REF!,1,#REF!,"&gt;="&amp;MC208,#REF!,"&lt;="&amp;MB208,#REF!,"&lt;="&amp;ME208,#REF!,"&gt;="&amp;MF208)</f>
        <v>#REF!</v>
      </c>
      <c r="NO208" s="5" t="e">
        <f>COUNTIFS(#REF!,LT208,#REF!,0,#REF!,"&gt;="&amp;MC208,#REF!,"&lt;="&amp;MB208,#REF!,"&lt;="&amp;ME208,#REF!,"&gt;="&amp;MF208)</f>
        <v>#REF!</v>
      </c>
      <c r="NP208" s="5" t="e">
        <f>COUNTIFS(#REF!,LT208,#REF!,1,#REF!,"&lt;="&amp;ME208,#REF!,"&gt;="&amp;MF208,#REF!,"="&amp;KV208,#REF!,"="&amp;KX208)</f>
        <v>#REF!</v>
      </c>
      <c r="NQ208" s="5" t="e">
        <f>COUNTIFS(#REF!,LT208,#REF!,0,#REF!,"&lt;="&amp;ME208,#REF!,"&gt;="&amp;MF208,#REF!,"="&amp;KV208,#REF!,"="&amp;KX208)</f>
        <v>#REF!</v>
      </c>
      <c r="NR208" s="5" t="e">
        <f>COUNTIFS(#REF!,LT208,#REF!,1,#REF!,"&lt;="&amp;ME208,#REF!,"&gt;="&amp;MF208,#REF!,"="&amp;KW208,#REF!,"="&amp;KY208)</f>
        <v>#REF!</v>
      </c>
      <c r="NS208" s="5" t="e">
        <f>COUNTIFS(#REF!,LT208,#REF!,0,#REF!,"&lt;="&amp;ME208,#REF!,"&gt;="&amp;MF208,#REF!,"="&amp;KW208,#REF!,"="&amp;KY208)</f>
        <v>#REF!</v>
      </c>
      <c r="NT208" s="5" t="e">
        <f t="shared" si="169"/>
        <v>#REF!</v>
      </c>
      <c r="NU208" s="5" t="e">
        <f t="shared" si="170"/>
        <v>#REF!</v>
      </c>
      <c r="NV208" s="5" t="e">
        <f t="shared" si="171"/>
        <v>#REF!</v>
      </c>
      <c r="NW208" s="6" t="e">
        <f t="shared" si="172"/>
        <v>#REF!</v>
      </c>
      <c r="NX208" s="7" t="e">
        <f t="shared" si="173"/>
        <v>#REF!</v>
      </c>
      <c r="NY208" s="5" t="e">
        <f t="shared" si="174"/>
        <v>#REF!</v>
      </c>
      <c r="NZ208" s="31" t="e">
        <f t="shared" si="175"/>
        <v>#REF!</v>
      </c>
      <c r="OA208" s="32" t="e">
        <f t="shared" si="176"/>
        <v>#REF!</v>
      </c>
      <c r="OB208" s="32" t="e">
        <f t="shared" si="177"/>
        <v>#REF!</v>
      </c>
      <c r="OC208" s="33" t="e">
        <f t="shared" si="178"/>
        <v>#REF!</v>
      </c>
      <c r="OD208" s="33" t="e">
        <f t="shared" si="179"/>
        <v>#REF!</v>
      </c>
      <c r="OE208" s="33" t="e">
        <f t="shared" si="180"/>
        <v>#REF!</v>
      </c>
      <c r="OF208" s="33" t="e">
        <f t="shared" si="181"/>
        <v>#REF!</v>
      </c>
      <c r="OG208" s="5" t="e">
        <f t="shared" si="182"/>
        <v>#REF!</v>
      </c>
      <c r="OH208" s="5" t="e">
        <f t="shared" si="183"/>
        <v>#REF!</v>
      </c>
      <c r="OI208" s="5" t="e">
        <f t="shared" si="184"/>
        <v>#REF!</v>
      </c>
      <c r="OJ208" s="6" t="e">
        <f t="shared" si="185"/>
        <v>#REF!</v>
      </c>
      <c r="OK208" s="7" t="e">
        <f t="shared" si="186"/>
        <v>#REF!</v>
      </c>
      <c r="OL208" s="5" t="e">
        <f t="shared" si="187"/>
        <v>#REF!</v>
      </c>
      <c r="OM208" s="31" t="e">
        <f t="shared" si="188"/>
        <v>#REF!</v>
      </c>
      <c r="ON208" s="32" t="e">
        <f t="shared" si="189"/>
        <v>#REF!</v>
      </c>
      <c r="OO208" s="32" t="e">
        <f t="shared" si="190"/>
        <v>#REF!</v>
      </c>
      <c r="OP208" s="33" t="e">
        <f t="shared" si="191"/>
        <v>#REF!</v>
      </c>
      <c r="OQ208" s="33" t="e">
        <f t="shared" si="192"/>
        <v>#REF!</v>
      </c>
      <c r="OR208" s="33" t="e">
        <f t="shared" si="193"/>
        <v>#REF!</v>
      </c>
      <c r="OS208" s="33" t="e">
        <f t="shared" si="194"/>
        <v>#REF!</v>
      </c>
      <c r="OT208" t="e">
        <f t="shared" si="195"/>
        <v>#REF!</v>
      </c>
      <c r="OU208" t="e">
        <f t="shared" si="196"/>
        <v>#REF!</v>
      </c>
      <c r="OV208" t="e">
        <f t="shared" si="197"/>
        <v>#REF!</v>
      </c>
      <c r="OW208" t="e">
        <f t="shared" si="198"/>
        <v>#REF!</v>
      </c>
      <c r="OX208" t="e">
        <f t="shared" si="199"/>
        <v>#REF!</v>
      </c>
      <c r="OY208" t="e">
        <f t="shared" si="200"/>
        <v>#REF!</v>
      </c>
    </row>
    <row r="209" spans="1:415" ht="16.5" customHeight="1" x14ac:dyDescent="0.3">
      <c r="A209" s="22"/>
      <c r="KN209" s="5" t="e">
        <f>IF(INDEX(#REF!,MATCH('HT 0-0'!D209,#REF!,0))=INDEX(#REF!,MATCH('HT 0-0'!D209,#REF!,0)),INDEX(#REF!,MATCH('HT 0-0'!D209,#REF!,0)),"ERROR")</f>
        <v>#REF!</v>
      </c>
      <c r="KO209" s="5" t="e">
        <f>IF(INDEX(#REF!,MATCH('HT 0-0'!E209,#REF!,0))=INDEX(#REF!,MATCH('HT 0-0'!E209,#REF!,0)),INDEX(#REF!,MATCH('HT 0-0'!E209,#REF!,0)),"ERROR")</f>
        <v>#REF!</v>
      </c>
      <c r="KP209" s="5" t="e">
        <f t="shared" si="134"/>
        <v>#REF!</v>
      </c>
      <c r="KQ209" t="str">
        <f t="shared" si="135"/>
        <v>_</v>
      </c>
      <c r="KR209" s="5" t="e">
        <f t="shared" si="136"/>
        <v>#DIV/0!</v>
      </c>
      <c r="KS209" s="5" t="e">
        <f t="shared" si="137"/>
        <v>#DIV/0!</v>
      </c>
      <c r="KT209" s="5" t="e">
        <f t="shared" si="138"/>
        <v>#DIV/0!</v>
      </c>
      <c r="KU209" s="5" t="e">
        <f t="shared" si="139"/>
        <v>#DIV/0!</v>
      </c>
      <c r="KV209" s="5" t="e">
        <f t="shared" si="140"/>
        <v>#DIV/0!</v>
      </c>
      <c r="KW209" s="5" t="e">
        <f t="shared" si="141"/>
        <v>#DIV/0!</v>
      </c>
      <c r="KX209" s="5" t="e">
        <f t="shared" si="142"/>
        <v>#DIV/0!</v>
      </c>
      <c r="KY209" s="5" t="e">
        <f t="shared" si="143"/>
        <v>#DIV/0!</v>
      </c>
      <c r="KZ209" s="5" t="e">
        <f t="shared" si="144"/>
        <v>#DIV/0!</v>
      </c>
      <c r="LA209" s="5" t="e">
        <f t="shared" si="145"/>
        <v>#DIV/0!</v>
      </c>
      <c r="LB209" t="e">
        <f>IF(LQ209="0-0",INDEX(Scrape!#REF!,MATCH('HT 0-0'!KP209,Scrape!$B:$B,0)),"")</f>
        <v>#REF!</v>
      </c>
      <c r="LC209" t="e">
        <f>IF(LQ209="0-0",INDEX(Scrape!$A:$A,MATCH('HT 0-0'!KP209,Scrape!$B:$B,0)),"")</f>
        <v>#REF!</v>
      </c>
      <c r="LD209" t="e">
        <f>IF(LQ209="0-0",INDEX(Scrape!$B:$B,MATCH('HT 0-0'!KP209,Scrape!$B:$B,0)),"")</f>
        <v>#REF!</v>
      </c>
      <c r="LE209" t="e">
        <f>IF(LQ209="0-0",INDEX(Scrape!$C:$C,MATCH('HT 0-0'!KP209,Scrape!$B:$B,0)),"")</f>
        <v>#REF!</v>
      </c>
      <c r="LF209" t="e">
        <f>IF(LQ209="0-0",INDEX(Scrape!$D:$D,MATCH('HT 0-0'!KP209,Scrape!$B:$B,0)),"")</f>
        <v>#REF!</v>
      </c>
      <c r="LG209" t="e">
        <f>IF(LQ209="0-0",INDEX(Scrape!$E:$E,MATCH('HT 0-0'!KP209,Scrape!$B:$B,0)),"")</f>
        <v>#REF!</v>
      </c>
      <c r="LH209" t="e">
        <f>IF(LQ209="0-0",INDEX(Scrape!$F:$F,MATCH('HT 0-0'!KP209,Scrape!$B:$B,0)),"")</f>
        <v>#REF!</v>
      </c>
      <c r="LI209" t="e">
        <f>IF(LQ209="0-0",INDEX(Scrape!$G:$G,MATCH('HT 0-0'!KP209,Scrape!$B:$B,0)),"")</f>
        <v>#REF!</v>
      </c>
      <c r="LJ209" t="e">
        <f>IF(LQ209="0-0",INDEX(Scrape!$H:$H,MATCH('HT 0-0'!KP209,Scrape!$B:$B,0)),"")</f>
        <v>#REF!</v>
      </c>
      <c r="LK209" t="e">
        <f>IF(LQ209="0-0",INDEX(Scrape!$I:$I,MATCH('HT 0-0'!KP209,Scrape!$B:$B,0)),"")</f>
        <v>#REF!</v>
      </c>
      <c r="LL209" t="e">
        <f>IF(LQ209="0-0",INDEX(Scrape!$J:$J,MATCH('HT 0-0'!KP209,Scrape!$B:$B,0)),"")</f>
        <v>#REF!</v>
      </c>
      <c r="LM209" t="e">
        <f>IF(LQ209="0-0",INDEX(Scrape!$K:$K,MATCH('HT 0-0'!KP209,Scrape!$B:$B,0)),"")</f>
        <v>#REF!</v>
      </c>
      <c r="LN209" t="e">
        <f>IF(LQ209="0-0",INDEX(Scrape!$L:$L,MATCH('HT 0-0'!KP209,Scrape!$B:$B,0)),"")</f>
        <v>#REF!</v>
      </c>
      <c r="LO209" t="e">
        <f>IF(LQ209="0-0",INDEX(Scrape!$M:$M,MATCH('HT 0-0'!KP209,Scrape!$B:$B,0)),"")</f>
        <v>#REF!</v>
      </c>
      <c r="LP209" t="e">
        <f>IF(LQ209="0-0",INDEX(Scrape!$N:$N,MATCH('HT 0-0'!KP209,Scrape!$B:$B,0)),"")</f>
        <v>#REF!</v>
      </c>
      <c r="LQ209" t="e">
        <f>INDEX(Scrape!$O:$O,MATCH('HT 0-0'!KP209,Scrape!$B:$B,0))</f>
        <v>#REF!</v>
      </c>
      <c r="LR209" t="e">
        <f t="shared" si="146"/>
        <v>#REF!</v>
      </c>
      <c r="LS209" t="e">
        <f t="shared" si="147"/>
        <v>#REF!</v>
      </c>
      <c r="LT209" s="23" t="e">
        <f>IF(INDEX(#REF!,MATCH(KQ209,#REF!,0))=INDEX(#REF!,MATCH(KQ209,#REF!,0)),INDEX(#REF!,MATCH(KQ209,#REF!,0)),"ERROR")</f>
        <v>#REF!</v>
      </c>
      <c r="LU209" s="24" t="e">
        <f t="shared" si="148"/>
        <v>#DIV/0!</v>
      </c>
      <c r="LV209" s="24" t="e">
        <f t="shared" si="149"/>
        <v>#DIV/0!</v>
      </c>
      <c r="LW209" s="24" t="e">
        <f t="shared" si="150"/>
        <v>#DIV/0!</v>
      </c>
      <c r="LX209" s="24" t="e">
        <f t="shared" si="151"/>
        <v>#DIV/0!</v>
      </c>
      <c r="LY209" s="25" t="e">
        <f t="shared" si="152"/>
        <v>#REF!</v>
      </c>
      <c r="LZ209" s="25" t="e">
        <f t="shared" si="153"/>
        <v>#REF!</v>
      </c>
      <c r="MA209" s="26" t="e">
        <f t="shared" si="154"/>
        <v>#REF!</v>
      </c>
      <c r="MB209" s="27" t="e">
        <f t="shared" si="155"/>
        <v>#REF!</v>
      </c>
      <c r="MC209" s="28" t="e">
        <f t="shared" si="156"/>
        <v>#REF!</v>
      </c>
      <c r="MD209" s="24" t="e">
        <f t="shared" si="157"/>
        <v>#REF!</v>
      </c>
      <c r="ME209" s="29" t="e">
        <f t="shared" si="158"/>
        <v>#REF!</v>
      </c>
      <c r="MF209" s="30" t="e">
        <f t="shared" si="159"/>
        <v>#REF!</v>
      </c>
      <c r="MG209" s="24" t="e">
        <f t="shared" si="160"/>
        <v>#REF!</v>
      </c>
      <c r="MH209" s="29" t="e">
        <f t="shared" si="161"/>
        <v>#REF!</v>
      </c>
      <c r="MI209" s="30" t="e">
        <f t="shared" si="162"/>
        <v>#REF!</v>
      </c>
      <c r="MJ209" t="str">
        <f t="shared" si="163"/>
        <v/>
      </c>
      <c r="MK209" t="str">
        <f t="shared" si="164"/>
        <v/>
      </c>
      <c r="ML209" t="str">
        <f t="shared" si="165"/>
        <v/>
      </c>
      <c r="MM209" t="str">
        <f t="shared" si="166"/>
        <v/>
      </c>
      <c r="MN209" t="str">
        <f t="shared" si="167"/>
        <v/>
      </c>
      <c r="MO209" t="str">
        <f t="shared" si="168"/>
        <v/>
      </c>
      <c r="MP209" s="5" t="e">
        <f>COUNTIFS(#REF!,LT209,#REF!,1,#REF!,"&gt;="&amp;MC209,#REF!,"&lt;="&amp;MB209,#REF!,"&lt;="&amp;ME209,#REF!,"&gt;="&amp;MF209,#REF!,"="&amp;KV209,#REF!,"="&amp;KX209)</f>
        <v>#REF!</v>
      </c>
      <c r="MQ209" s="5" t="e">
        <f>COUNTIFS(#REF!,LT209,#REF!,0,#REF!,"&gt;="&amp;MC209,#REF!,"&lt;="&amp;MB209,#REF!,"&lt;="&amp;ME209,#REF!,"&gt;="&amp;MF209,#REF!,"="&amp;KV209,#REF!,"="&amp;KX209)</f>
        <v>#REF!</v>
      </c>
      <c r="MR209" s="5" t="e">
        <f>COUNTIFS(#REF!,LT209,#REF!,1,#REF!,"&gt;="&amp;MC209,#REF!,"&lt;="&amp;MB209,#REF!,"&lt;="&amp;ME209,#REF!,"&gt;="&amp;MF209,#REF!,"="&amp;KW209,#REF!,"="&amp;KY209)</f>
        <v>#REF!</v>
      </c>
      <c r="MS209" s="5" t="e">
        <f>COUNTIFS(#REF!,LT209,#REF!,0,#REF!,"&gt;="&amp;MC209,#REF!,"&lt;="&amp;MB209,#REF!,"&lt;="&amp;ME209,#REF!,"&gt;="&amp;MF209,#REF!,"="&amp;KW209,#REF!,"="&amp;KY209)</f>
        <v>#REF!</v>
      </c>
      <c r="MT209" s="5" t="e">
        <f>COUNTIFS(#REF!,LT209,#REF!,1,#REF!,"&gt;="&amp;MI209,#REF!,"&lt;="&amp;MH209,#REF!,"&lt;="&amp;ME209,#REF!,"&gt;="&amp;MF209)</f>
        <v>#REF!</v>
      </c>
      <c r="MU209" s="5" t="e">
        <f>COUNTIFS(#REF!,LT209,#REF!,0,#REF!,"&gt;="&amp;MI209,#REF!,"&lt;="&amp;MH209,#REF!,"&lt;="&amp;ME209,#REF!,"&gt;="&amp;MF209)</f>
        <v>#REF!</v>
      </c>
      <c r="MV209" s="5" t="e">
        <f>COUNTIFS(#REF!,LT209,#REF!,1,#REF!,"&gt;="&amp;MI209,#REF!,"&lt;="&amp;MH209,#REF!,"="&amp;KZ209,#REF!,"="&amp;LA209,#REF!,"&lt;="&amp;ME209,#REF!,"&gt;="&amp;MF209)</f>
        <v>#REF!</v>
      </c>
      <c r="MW209" s="5" t="e">
        <f>COUNTIFS(#REF!,LT209,#REF!,0,#REF!,"&gt;="&amp;MI209,#REF!,"&lt;="&amp;MH209,#REF!,"="&amp;KZ209,#REF!,"="&amp;LA209,#REF!,"&lt;="&amp;ME209,#REF!,"&gt;="&amp;MF209)</f>
        <v>#REF!</v>
      </c>
      <c r="MX209" s="5" t="e">
        <f>COUNTIFS(#REF!,LT209,#REF!,1,#REF!,"&gt;="&amp;MC209,#REF!,"&lt;="&amp;MB209,#REF!,"&lt;="&amp;ME209,#REF!,"&gt;="&amp;MF209)</f>
        <v>#REF!</v>
      </c>
      <c r="MY209" s="5" t="e">
        <f>COUNTIFS(#REF!,LT209,#REF!,0,#REF!,"&gt;="&amp;MC209,#REF!,"&lt;="&amp;MB209,#REF!,"&lt;="&amp;ME209,#REF!,"&gt;="&amp;MF209)</f>
        <v>#REF!</v>
      </c>
      <c r="MZ209" s="5" t="e">
        <f>COUNTIFS(#REF!,LT209,#REF!,1,#REF!,"&lt;="&amp;ME209,#REF!,"&gt;="&amp;MF209,#REF!,"="&amp;KV209,#REF!,"="&amp;KX209)</f>
        <v>#REF!</v>
      </c>
      <c r="NA209" s="5" t="e">
        <f>COUNTIFS(#REF!,LT209,#REF!,0,#REF!,"&lt;="&amp;ME209,#REF!,"&gt;="&amp;MF209,#REF!,"="&amp;KV209,#REF!,"="&amp;KX209)</f>
        <v>#REF!</v>
      </c>
      <c r="NB209" s="5" t="e">
        <f>COUNTIFS(#REF!,LT209,#REF!,1,#REF!,"&lt;="&amp;ME209,#REF!,"&gt;="&amp;MF209,#REF!,"="&amp;KW209,#REF!,"="&amp;KY209)</f>
        <v>#REF!</v>
      </c>
      <c r="NC209" s="5" t="e">
        <f>COUNTIFS(#REF!,LT209,#REF!,0,#REF!,"&lt;="&amp;ME209,#REF!,"&gt;="&amp;MF209,#REF!,"="&amp;KW209,#REF!,"="&amp;KY209)</f>
        <v>#REF!</v>
      </c>
      <c r="ND209" s="5" t="e">
        <f>COUNTIFS(#REF!,LT209,#REF!,1,#REF!,"&gt;="&amp;MC209,#REF!,"&lt;="&amp;MB209,#REF!,"&lt;="&amp;ME209,#REF!,"&gt;="&amp;MF209,#REF!,"="&amp;KV209,#REF!,"="&amp;KX209)</f>
        <v>#REF!</v>
      </c>
      <c r="NE209" s="5" t="e">
        <f>COUNTIFS(#REF!,LT209,#REF!,0,#REF!,"&gt;="&amp;MC209,#REF!,"&lt;="&amp;MB209,#REF!,"&lt;="&amp;ME209,#REF!,"&gt;="&amp;MF209,#REF!,"="&amp;KV209,#REF!,"="&amp;KX209)</f>
        <v>#REF!</v>
      </c>
      <c r="NF209" s="5" t="e">
        <f>COUNTIFS(#REF!,LT209,#REF!,1,#REF!,"&gt;="&amp;MC209,#REF!,"&lt;="&amp;MB209,#REF!,"&lt;="&amp;ME209,#REF!,"&gt;="&amp;MF209,#REF!,"="&amp;KW209,#REF!,"="&amp;KY209)</f>
        <v>#REF!</v>
      </c>
      <c r="NG209" s="5" t="e">
        <f>COUNTIFS(#REF!,LT209,#REF!,0,#REF!,"&gt;="&amp;MC209,#REF!,"&lt;="&amp;MB209,#REF!,"&lt;="&amp;ME209,#REF!,"&gt;="&amp;MF209,#REF!,"="&amp;KW209,#REF!,"="&amp;KY209)</f>
        <v>#REF!</v>
      </c>
      <c r="NH209" s="5" t="e">
        <f>COUNTIFS(#REF!,LT209,#REF!,1,#REF!,"&gt;="&amp;MC209,#REF!,"&lt;="&amp;MB209,#REF!,"&lt;="&amp;ME209,#REF!,"&gt;="&amp;MF209,#REF!,"="&amp;KZ209,#REF!,"="&amp;LA209)</f>
        <v>#REF!</v>
      </c>
      <c r="NI209" s="5" t="e">
        <f>COUNTIFS(#REF!,LT209,#REF!,0,#REF!,"&gt;="&amp;MC209,#REF!,"&lt;="&amp;MB209,#REF!,"&lt;="&amp;ME209,#REF!,"&gt;="&amp;MF209,#REF!,"="&amp;KZ209,#REF!,"="&amp;LA209)</f>
        <v>#REF!</v>
      </c>
      <c r="NJ209" s="5" t="e">
        <f>COUNTIFS(#REF!,LT209,#REF!,1,#REF!,"&gt;="&amp;MI209,#REF!,"&lt;="&amp;MH209,#REF!,"&lt;="&amp;ME209,#REF!,"&gt;="&amp;MF209)</f>
        <v>#REF!</v>
      </c>
      <c r="NK209" s="5" t="e">
        <f>COUNTIFS(#REF!,LT209,#REF!,0,#REF!,"&gt;="&amp;MI209,#REF!,"&lt;="&amp;MH209,#REF!,"&lt;="&amp;ME209,#REF!,"&gt;="&amp;MF209)</f>
        <v>#REF!</v>
      </c>
      <c r="NL209" s="5" t="e">
        <f>COUNTIFS(#REF!,LT209,#REF!,1,#REF!,"&gt;="&amp;MI209,#REF!,"&lt;="&amp;MH209,#REF!,"="&amp;KZ209,#REF!,"="&amp;LA209,#REF!,"&lt;="&amp;ME209,#REF!,"&gt;="&amp;MF209)</f>
        <v>#REF!</v>
      </c>
      <c r="NM209" s="5" t="e">
        <f>COUNTIFS(#REF!,LT209,#REF!,0,#REF!,"&gt;="&amp;MI209,#REF!,"&lt;="&amp;MH209,#REF!,"="&amp;KZ209,#REF!,"="&amp;LA209,#REF!,"&lt;="&amp;ME209,#REF!,"&gt;="&amp;MF209)</f>
        <v>#REF!</v>
      </c>
      <c r="NN209" s="5" t="e">
        <f>COUNTIFS(#REF!,LT209,#REF!,1,#REF!,"&gt;="&amp;MC209,#REF!,"&lt;="&amp;MB209,#REF!,"&lt;="&amp;ME209,#REF!,"&gt;="&amp;MF209)</f>
        <v>#REF!</v>
      </c>
      <c r="NO209" s="5" t="e">
        <f>COUNTIFS(#REF!,LT209,#REF!,0,#REF!,"&gt;="&amp;MC209,#REF!,"&lt;="&amp;MB209,#REF!,"&lt;="&amp;ME209,#REF!,"&gt;="&amp;MF209)</f>
        <v>#REF!</v>
      </c>
      <c r="NP209" s="5" t="e">
        <f>COUNTIFS(#REF!,LT209,#REF!,1,#REF!,"&lt;="&amp;ME209,#REF!,"&gt;="&amp;MF209,#REF!,"="&amp;KV209,#REF!,"="&amp;KX209)</f>
        <v>#REF!</v>
      </c>
      <c r="NQ209" s="5" t="e">
        <f>COUNTIFS(#REF!,LT209,#REF!,0,#REF!,"&lt;="&amp;ME209,#REF!,"&gt;="&amp;MF209,#REF!,"="&amp;KV209,#REF!,"="&amp;KX209)</f>
        <v>#REF!</v>
      </c>
      <c r="NR209" s="5" t="e">
        <f>COUNTIFS(#REF!,LT209,#REF!,1,#REF!,"&lt;="&amp;ME209,#REF!,"&gt;="&amp;MF209,#REF!,"="&amp;KW209,#REF!,"="&amp;KY209)</f>
        <v>#REF!</v>
      </c>
      <c r="NS209" s="5" t="e">
        <f>COUNTIFS(#REF!,LT209,#REF!,0,#REF!,"&lt;="&amp;ME209,#REF!,"&gt;="&amp;MF209,#REF!,"="&amp;KW209,#REF!,"="&amp;KY209)</f>
        <v>#REF!</v>
      </c>
      <c r="NT209" s="5" t="e">
        <f t="shared" si="169"/>
        <v>#REF!</v>
      </c>
      <c r="NU209" s="5" t="e">
        <f t="shared" si="170"/>
        <v>#REF!</v>
      </c>
      <c r="NV209" s="5" t="e">
        <f t="shared" si="171"/>
        <v>#REF!</v>
      </c>
      <c r="NW209" s="6" t="e">
        <f t="shared" si="172"/>
        <v>#REF!</v>
      </c>
      <c r="NX209" s="7" t="e">
        <f t="shared" si="173"/>
        <v>#REF!</v>
      </c>
      <c r="NY209" s="5" t="e">
        <f t="shared" si="174"/>
        <v>#REF!</v>
      </c>
      <c r="NZ209" s="31" t="e">
        <f t="shared" si="175"/>
        <v>#REF!</v>
      </c>
      <c r="OA209" s="32" t="e">
        <f t="shared" si="176"/>
        <v>#REF!</v>
      </c>
      <c r="OB209" s="32" t="e">
        <f t="shared" si="177"/>
        <v>#REF!</v>
      </c>
      <c r="OC209" s="33" t="e">
        <f t="shared" si="178"/>
        <v>#REF!</v>
      </c>
      <c r="OD209" s="33" t="e">
        <f t="shared" si="179"/>
        <v>#REF!</v>
      </c>
      <c r="OE209" s="33" t="e">
        <f t="shared" si="180"/>
        <v>#REF!</v>
      </c>
      <c r="OF209" s="33" t="e">
        <f t="shared" si="181"/>
        <v>#REF!</v>
      </c>
      <c r="OG209" s="5" t="e">
        <f t="shared" si="182"/>
        <v>#REF!</v>
      </c>
      <c r="OH209" s="5" t="e">
        <f t="shared" si="183"/>
        <v>#REF!</v>
      </c>
      <c r="OI209" s="5" t="e">
        <f t="shared" si="184"/>
        <v>#REF!</v>
      </c>
      <c r="OJ209" s="6" t="e">
        <f t="shared" si="185"/>
        <v>#REF!</v>
      </c>
      <c r="OK209" s="7" t="e">
        <f t="shared" si="186"/>
        <v>#REF!</v>
      </c>
      <c r="OL209" s="5" t="e">
        <f t="shared" si="187"/>
        <v>#REF!</v>
      </c>
      <c r="OM209" s="31" t="e">
        <f t="shared" si="188"/>
        <v>#REF!</v>
      </c>
      <c r="ON209" s="32" t="e">
        <f t="shared" si="189"/>
        <v>#REF!</v>
      </c>
      <c r="OO209" s="32" t="e">
        <f t="shared" si="190"/>
        <v>#REF!</v>
      </c>
      <c r="OP209" s="33" t="e">
        <f t="shared" si="191"/>
        <v>#REF!</v>
      </c>
      <c r="OQ209" s="33" t="e">
        <f t="shared" si="192"/>
        <v>#REF!</v>
      </c>
      <c r="OR209" s="33" t="e">
        <f t="shared" si="193"/>
        <v>#REF!</v>
      </c>
      <c r="OS209" s="33" t="e">
        <f t="shared" si="194"/>
        <v>#REF!</v>
      </c>
      <c r="OT209" t="e">
        <f t="shared" si="195"/>
        <v>#REF!</v>
      </c>
      <c r="OU209" t="e">
        <f t="shared" si="196"/>
        <v>#REF!</v>
      </c>
      <c r="OV209" t="e">
        <f t="shared" si="197"/>
        <v>#REF!</v>
      </c>
      <c r="OW209" t="e">
        <f t="shared" si="198"/>
        <v>#REF!</v>
      </c>
      <c r="OX209" t="e">
        <f t="shared" si="199"/>
        <v>#REF!</v>
      </c>
      <c r="OY209" t="e">
        <f t="shared" si="200"/>
        <v>#REF!</v>
      </c>
    </row>
    <row r="210" spans="1:415" ht="16.5" customHeight="1" x14ac:dyDescent="0.3">
      <c r="A210" s="22"/>
      <c r="KN210" s="5" t="e">
        <f>IF(INDEX(#REF!,MATCH('HT 0-0'!D210,#REF!,0))=INDEX(#REF!,MATCH('HT 0-0'!D210,#REF!,0)),INDEX(#REF!,MATCH('HT 0-0'!D210,#REF!,0)),"ERROR")</f>
        <v>#REF!</v>
      </c>
      <c r="KO210" s="5" t="e">
        <f>IF(INDEX(#REF!,MATCH('HT 0-0'!E210,#REF!,0))=INDEX(#REF!,MATCH('HT 0-0'!E210,#REF!,0)),INDEX(#REF!,MATCH('HT 0-0'!E210,#REF!,0)),"ERROR")</f>
        <v>#REF!</v>
      </c>
      <c r="KP210" s="5" t="e">
        <f t="shared" si="134"/>
        <v>#REF!</v>
      </c>
      <c r="KQ210" t="str">
        <f t="shared" si="135"/>
        <v>_</v>
      </c>
      <c r="KR210" s="5" t="e">
        <f t="shared" si="136"/>
        <v>#DIV/0!</v>
      </c>
      <c r="KS210" s="5" t="e">
        <f t="shared" si="137"/>
        <v>#DIV/0!</v>
      </c>
      <c r="KT210" s="5" t="e">
        <f t="shared" si="138"/>
        <v>#DIV/0!</v>
      </c>
      <c r="KU210" s="5" t="e">
        <f t="shared" si="139"/>
        <v>#DIV/0!</v>
      </c>
      <c r="KV210" s="5" t="e">
        <f t="shared" si="140"/>
        <v>#DIV/0!</v>
      </c>
      <c r="KW210" s="5" t="e">
        <f t="shared" si="141"/>
        <v>#DIV/0!</v>
      </c>
      <c r="KX210" s="5" t="e">
        <f t="shared" si="142"/>
        <v>#DIV/0!</v>
      </c>
      <c r="KY210" s="5" t="e">
        <f t="shared" si="143"/>
        <v>#DIV/0!</v>
      </c>
      <c r="KZ210" s="5" t="e">
        <f t="shared" si="144"/>
        <v>#DIV/0!</v>
      </c>
      <c r="LA210" s="5" t="e">
        <f t="shared" si="145"/>
        <v>#DIV/0!</v>
      </c>
      <c r="LB210" t="e">
        <f>IF(LQ210="0-0",INDEX(Scrape!#REF!,MATCH('HT 0-0'!KP210,Scrape!$B:$B,0)),"")</f>
        <v>#REF!</v>
      </c>
      <c r="LC210" t="e">
        <f>IF(LQ210="0-0",INDEX(Scrape!$A:$A,MATCH('HT 0-0'!KP210,Scrape!$B:$B,0)),"")</f>
        <v>#REF!</v>
      </c>
      <c r="LD210" t="e">
        <f>IF(LQ210="0-0",INDEX(Scrape!$B:$B,MATCH('HT 0-0'!KP210,Scrape!$B:$B,0)),"")</f>
        <v>#REF!</v>
      </c>
      <c r="LE210" t="e">
        <f>IF(LQ210="0-0",INDEX(Scrape!$C:$C,MATCH('HT 0-0'!KP210,Scrape!$B:$B,0)),"")</f>
        <v>#REF!</v>
      </c>
      <c r="LF210" t="e">
        <f>IF(LQ210="0-0",INDEX(Scrape!$D:$D,MATCH('HT 0-0'!KP210,Scrape!$B:$B,0)),"")</f>
        <v>#REF!</v>
      </c>
      <c r="LG210" t="e">
        <f>IF(LQ210="0-0",INDEX(Scrape!$E:$E,MATCH('HT 0-0'!KP210,Scrape!$B:$B,0)),"")</f>
        <v>#REF!</v>
      </c>
      <c r="LH210" t="e">
        <f>IF(LQ210="0-0",INDEX(Scrape!$F:$F,MATCH('HT 0-0'!KP210,Scrape!$B:$B,0)),"")</f>
        <v>#REF!</v>
      </c>
      <c r="LI210" t="e">
        <f>IF(LQ210="0-0",INDEX(Scrape!$G:$G,MATCH('HT 0-0'!KP210,Scrape!$B:$B,0)),"")</f>
        <v>#REF!</v>
      </c>
      <c r="LJ210" t="e">
        <f>IF(LQ210="0-0",INDEX(Scrape!$H:$H,MATCH('HT 0-0'!KP210,Scrape!$B:$B,0)),"")</f>
        <v>#REF!</v>
      </c>
      <c r="LK210" t="e">
        <f>IF(LQ210="0-0",INDEX(Scrape!$I:$I,MATCH('HT 0-0'!KP210,Scrape!$B:$B,0)),"")</f>
        <v>#REF!</v>
      </c>
      <c r="LL210" t="e">
        <f>IF(LQ210="0-0",INDEX(Scrape!$J:$J,MATCH('HT 0-0'!KP210,Scrape!$B:$B,0)),"")</f>
        <v>#REF!</v>
      </c>
      <c r="LM210" t="e">
        <f>IF(LQ210="0-0",INDEX(Scrape!$K:$K,MATCH('HT 0-0'!KP210,Scrape!$B:$B,0)),"")</f>
        <v>#REF!</v>
      </c>
      <c r="LN210" t="e">
        <f>IF(LQ210="0-0",INDEX(Scrape!$L:$L,MATCH('HT 0-0'!KP210,Scrape!$B:$B,0)),"")</f>
        <v>#REF!</v>
      </c>
      <c r="LO210" t="e">
        <f>IF(LQ210="0-0",INDEX(Scrape!$M:$M,MATCH('HT 0-0'!KP210,Scrape!$B:$B,0)),"")</f>
        <v>#REF!</v>
      </c>
      <c r="LP210" t="e">
        <f>IF(LQ210="0-0",INDEX(Scrape!$N:$N,MATCH('HT 0-0'!KP210,Scrape!$B:$B,0)),"")</f>
        <v>#REF!</v>
      </c>
      <c r="LQ210" t="e">
        <f>INDEX(Scrape!$O:$O,MATCH('HT 0-0'!KP210,Scrape!$B:$B,0))</f>
        <v>#REF!</v>
      </c>
      <c r="LR210" t="e">
        <f t="shared" si="146"/>
        <v>#REF!</v>
      </c>
      <c r="LS210" t="e">
        <f t="shared" si="147"/>
        <v>#REF!</v>
      </c>
      <c r="LT210" s="23" t="e">
        <f>IF(INDEX(#REF!,MATCH(KQ210,#REF!,0))=INDEX(#REF!,MATCH(KQ210,#REF!,0)),INDEX(#REF!,MATCH(KQ210,#REF!,0)),"ERROR")</f>
        <v>#REF!</v>
      </c>
      <c r="LU210" s="24" t="e">
        <f t="shared" si="148"/>
        <v>#DIV/0!</v>
      </c>
      <c r="LV210" s="24" t="e">
        <f t="shared" si="149"/>
        <v>#DIV/0!</v>
      </c>
      <c r="LW210" s="24" t="e">
        <f t="shared" si="150"/>
        <v>#DIV/0!</v>
      </c>
      <c r="LX210" s="24" t="e">
        <f t="shared" si="151"/>
        <v>#DIV/0!</v>
      </c>
      <c r="LY210" s="25" t="e">
        <f t="shared" si="152"/>
        <v>#REF!</v>
      </c>
      <c r="LZ210" s="25" t="e">
        <f t="shared" si="153"/>
        <v>#REF!</v>
      </c>
      <c r="MA210" s="26" t="e">
        <f t="shared" si="154"/>
        <v>#REF!</v>
      </c>
      <c r="MB210" s="27" t="e">
        <f t="shared" si="155"/>
        <v>#REF!</v>
      </c>
      <c r="MC210" s="28" t="e">
        <f t="shared" si="156"/>
        <v>#REF!</v>
      </c>
      <c r="MD210" s="24" t="e">
        <f t="shared" si="157"/>
        <v>#REF!</v>
      </c>
      <c r="ME210" s="29" t="e">
        <f t="shared" si="158"/>
        <v>#REF!</v>
      </c>
      <c r="MF210" s="30" t="e">
        <f t="shared" si="159"/>
        <v>#REF!</v>
      </c>
      <c r="MG210" s="24" t="e">
        <f t="shared" si="160"/>
        <v>#REF!</v>
      </c>
      <c r="MH210" s="29" t="e">
        <f t="shared" si="161"/>
        <v>#REF!</v>
      </c>
      <c r="MI210" s="30" t="e">
        <f t="shared" si="162"/>
        <v>#REF!</v>
      </c>
      <c r="MJ210" t="str">
        <f t="shared" si="163"/>
        <v/>
      </c>
      <c r="MK210" t="str">
        <f t="shared" si="164"/>
        <v/>
      </c>
      <c r="ML210" t="str">
        <f t="shared" si="165"/>
        <v/>
      </c>
      <c r="MM210" t="str">
        <f t="shared" si="166"/>
        <v/>
      </c>
      <c r="MN210" t="str">
        <f t="shared" si="167"/>
        <v/>
      </c>
      <c r="MO210" t="str">
        <f t="shared" si="168"/>
        <v/>
      </c>
      <c r="MP210" s="5" t="e">
        <f>COUNTIFS(#REF!,LT210,#REF!,1,#REF!,"&gt;="&amp;MC210,#REF!,"&lt;="&amp;MB210,#REF!,"&lt;="&amp;ME210,#REF!,"&gt;="&amp;MF210,#REF!,"="&amp;KV210,#REF!,"="&amp;KX210)</f>
        <v>#REF!</v>
      </c>
      <c r="MQ210" s="5" t="e">
        <f>COUNTIFS(#REF!,LT210,#REF!,0,#REF!,"&gt;="&amp;MC210,#REF!,"&lt;="&amp;MB210,#REF!,"&lt;="&amp;ME210,#REF!,"&gt;="&amp;MF210,#REF!,"="&amp;KV210,#REF!,"="&amp;KX210)</f>
        <v>#REF!</v>
      </c>
      <c r="MR210" s="5" t="e">
        <f>COUNTIFS(#REF!,LT210,#REF!,1,#REF!,"&gt;="&amp;MC210,#REF!,"&lt;="&amp;MB210,#REF!,"&lt;="&amp;ME210,#REF!,"&gt;="&amp;MF210,#REF!,"="&amp;KW210,#REF!,"="&amp;KY210)</f>
        <v>#REF!</v>
      </c>
      <c r="MS210" s="5" t="e">
        <f>COUNTIFS(#REF!,LT210,#REF!,0,#REF!,"&gt;="&amp;MC210,#REF!,"&lt;="&amp;MB210,#REF!,"&lt;="&amp;ME210,#REF!,"&gt;="&amp;MF210,#REF!,"="&amp;KW210,#REF!,"="&amp;KY210)</f>
        <v>#REF!</v>
      </c>
      <c r="MT210" s="5" t="e">
        <f>COUNTIFS(#REF!,LT210,#REF!,1,#REF!,"&gt;="&amp;MI210,#REF!,"&lt;="&amp;MH210,#REF!,"&lt;="&amp;ME210,#REF!,"&gt;="&amp;MF210)</f>
        <v>#REF!</v>
      </c>
      <c r="MU210" s="5" t="e">
        <f>COUNTIFS(#REF!,LT210,#REF!,0,#REF!,"&gt;="&amp;MI210,#REF!,"&lt;="&amp;MH210,#REF!,"&lt;="&amp;ME210,#REF!,"&gt;="&amp;MF210)</f>
        <v>#REF!</v>
      </c>
      <c r="MV210" s="5" t="e">
        <f>COUNTIFS(#REF!,LT210,#REF!,1,#REF!,"&gt;="&amp;MI210,#REF!,"&lt;="&amp;MH210,#REF!,"="&amp;KZ210,#REF!,"="&amp;LA210,#REF!,"&lt;="&amp;ME210,#REF!,"&gt;="&amp;MF210)</f>
        <v>#REF!</v>
      </c>
      <c r="MW210" s="5" t="e">
        <f>COUNTIFS(#REF!,LT210,#REF!,0,#REF!,"&gt;="&amp;MI210,#REF!,"&lt;="&amp;MH210,#REF!,"="&amp;KZ210,#REF!,"="&amp;LA210,#REF!,"&lt;="&amp;ME210,#REF!,"&gt;="&amp;MF210)</f>
        <v>#REF!</v>
      </c>
      <c r="MX210" s="5" t="e">
        <f>COUNTIFS(#REF!,LT210,#REF!,1,#REF!,"&gt;="&amp;MC210,#REF!,"&lt;="&amp;MB210,#REF!,"&lt;="&amp;ME210,#REF!,"&gt;="&amp;MF210)</f>
        <v>#REF!</v>
      </c>
      <c r="MY210" s="5" t="e">
        <f>COUNTIFS(#REF!,LT210,#REF!,0,#REF!,"&gt;="&amp;MC210,#REF!,"&lt;="&amp;MB210,#REF!,"&lt;="&amp;ME210,#REF!,"&gt;="&amp;MF210)</f>
        <v>#REF!</v>
      </c>
      <c r="MZ210" s="5" t="e">
        <f>COUNTIFS(#REF!,LT210,#REF!,1,#REF!,"&lt;="&amp;ME210,#REF!,"&gt;="&amp;MF210,#REF!,"="&amp;KV210,#REF!,"="&amp;KX210)</f>
        <v>#REF!</v>
      </c>
      <c r="NA210" s="5" t="e">
        <f>COUNTIFS(#REF!,LT210,#REF!,0,#REF!,"&lt;="&amp;ME210,#REF!,"&gt;="&amp;MF210,#REF!,"="&amp;KV210,#REF!,"="&amp;KX210)</f>
        <v>#REF!</v>
      </c>
      <c r="NB210" s="5" t="e">
        <f>COUNTIFS(#REF!,LT210,#REF!,1,#REF!,"&lt;="&amp;ME210,#REF!,"&gt;="&amp;MF210,#REF!,"="&amp;KW210,#REF!,"="&amp;KY210)</f>
        <v>#REF!</v>
      </c>
      <c r="NC210" s="5" t="e">
        <f>COUNTIFS(#REF!,LT210,#REF!,0,#REF!,"&lt;="&amp;ME210,#REF!,"&gt;="&amp;MF210,#REF!,"="&amp;KW210,#REF!,"="&amp;KY210)</f>
        <v>#REF!</v>
      </c>
      <c r="ND210" s="5" t="e">
        <f>COUNTIFS(#REF!,LT210,#REF!,1,#REF!,"&gt;="&amp;MC210,#REF!,"&lt;="&amp;MB210,#REF!,"&lt;="&amp;ME210,#REF!,"&gt;="&amp;MF210,#REF!,"="&amp;KV210,#REF!,"="&amp;KX210)</f>
        <v>#REF!</v>
      </c>
      <c r="NE210" s="5" t="e">
        <f>COUNTIFS(#REF!,LT210,#REF!,0,#REF!,"&gt;="&amp;MC210,#REF!,"&lt;="&amp;MB210,#REF!,"&lt;="&amp;ME210,#REF!,"&gt;="&amp;MF210,#REF!,"="&amp;KV210,#REF!,"="&amp;KX210)</f>
        <v>#REF!</v>
      </c>
      <c r="NF210" s="5" t="e">
        <f>COUNTIFS(#REF!,LT210,#REF!,1,#REF!,"&gt;="&amp;MC210,#REF!,"&lt;="&amp;MB210,#REF!,"&lt;="&amp;ME210,#REF!,"&gt;="&amp;MF210,#REF!,"="&amp;KW210,#REF!,"="&amp;KY210)</f>
        <v>#REF!</v>
      </c>
      <c r="NG210" s="5" t="e">
        <f>COUNTIFS(#REF!,LT210,#REF!,0,#REF!,"&gt;="&amp;MC210,#REF!,"&lt;="&amp;MB210,#REF!,"&lt;="&amp;ME210,#REF!,"&gt;="&amp;MF210,#REF!,"="&amp;KW210,#REF!,"="&amp;KY210)</f>
        <v>#REF!</v>
      </c>
      <c r="NH210" s="5" t="e">
        <f>COUNTIFS(#REF!,LT210,#REF!,1,#REF!,"&gt;="&amp;MC210,#REF!,"&lt;="&amp;MB210,#REF!,"&lt;="&amp;ME210,#REF!,"&gt;="&amp;MF210,#REF!,"="&amp;KZ210,#REF!,"="&amp;LA210)</f>
        <v>#REF!</v>
      </c>
      <c r="NI210" s="5" t="e">
        <f>COUNTIFS(#REF!,LT210,#REF!,0,#REF!,"&gt;="&amp;MC210,#REF!,"&lt;="&amp;MB210,#REF!,"&lt;="&amp;ME210,#REF!,"&gt;="&amp;MF210,#REF!,"="&amp;KZ210,#REF!,"="&amp;LA210)</f>
        <v>#REF!</v>
      </c>
      <c r="NJ210" s="5" t="e">
        <f>COUNTIFS(#REF!,LT210,#REF!,1,#REF!,"&gt;="&amp;MI210,#REF!,"&lt;="&amp;MH210,#REF!,"&lt;="&amp;ME210,#REF!,"&gt;="&amp;MF210)</f>
        <v>#REF!</v>
      </c>
      <c r="NK210" s="5" t="e">
        <f>COUNTIFS(#REF!,LT210,#REF!,0,#REF!,"&gt;="&amp;MI210,#REF!,"&lt;="&amp;MH210,#REF!,"&lt;="&amp;ME210,#REF!,"&gt;="&amp;MF210)</f>
        <v>#REF!</v>
      </c>
      <c r="NL210" s="5" t="e">
        <f>COUNTIFS(#REF!,LT210,#REF!,1,#REF!,"&gt;="&amp;MI210,#REF!,"&lt;="&amp;MH210,#REF!,"="&amp;KZ210,#REF!,"="&amp;LA210,#REF!,"&lt;="&amp;ME210,#REF!,"&gt;="&amp;MF210)</f>
        <v>#REF!</v>
      </c>
      <c r="NM210" s="5" t="e">
        <f>COUNTIFS(#REF!,LT210,#REF!,0,#REF!,"&gt;="&amp;MI210,#REF!,"&lt;="&amp;MH210,#REF!,"="&amp;KZ210,#REF!,"="&amp;LA210,#REF!,"&lt;="&amp;ME210,#REF!,"&gt;="&amp;MF210)</f>
        <v>#REF!</v>
      </c>
      <c r="NN210" s="5" t="e">
        <f>COUNTIFS(#REF!,LT210,#REF!,1,#REF!,"&gt;="&amp;MC210,#REF!,"&lt;="&amp;MB210,#REF!,"&lt;="&amp;ME210,#REF!,"&gt;="&amp;MF210)</f>
        <v>#REF!</v>
      </c>
      <c r="NO210" s="5" t="e">
        <f>COUNTIFS(#REF!,LT210,#REF!,0,#REF!,"&gt;="&amp;MC210,#REF!,"&lt;="&amp;MB210,#REF!,"&lt;="&amp;ME210,#REF!,"&gt;="&amp;MF210)</f>
        <v>#REF!</v>
      </c>
      <c r="NP210" s="5" t="e">
        <f>COUNTIFS(#REF!,LT210,#REF!,1,#REF!,"&lt;="&amp;ME210,#REF!,"&gt;="&amp;MF210,#REF!,"="&amp;KV210,#REF!,"="&amp;KX210)</f>
        <v>#REF!</v>
      </c>
      <c r="NQ210" s="5" t="e">
        <f>COUNTIFS(#REF!,LT210,#REF!,0,#REF!,"&lt;="&amp;ME210,#REF!,"&gt;="&amp;MF210,#REF!,"="&amp;KV210,#REF!,"="&amp;KX210)</f>
        <v>#REF!</v>
      </c>
      <c r="NR210" s="5" t="e">
        <f>COUNTIFS(#REF!,LT210,#REF!,1,#REF!,"&lt;="&amp;ME210,#REF!,"&gt;="&amp;MF210,#REF!,"="&amp;KW210,#REF!,"="&amp;KY210)</f>
        <v>#REF!</v>
      </c>
      <c r="NS210" s="5" t="e">
        <f>COUNTIFS(#REF!,LT210,#REF!,0,#REF!,"&lt;="&amp;ME210,#REF!,"&gt;="&amp;MF210,#REF!,"="&amp;KW210,#REF!,"="&amp;KY210)</f>
        <v>#REF!</v>
      </c>
      <c r="NT210" s="5" t="e">
        <f t="shared" si="169"/>
        <v>#REF!</v>
      </c>
      <c r="NU210" s="5" t="e">
        <f t="shared" si="170"/>
        <v>#REF!</v>
      </c>
      <c r="NV210" s="5" t="e">
        <f t="shared" si="171"/>
        <v>#REF!</v>
      </c>
      <c r="NW210" s="6" t="e">
        <f t="shared" si="172"/>
        <v>#REF!</v>
      </c>
      <c r="NX210" s="7" t="e">
        <f t="shared" si="173"/>
        <v>#REF!</v>
      </c>
      <c r="NY210" s="5" t="e">
        <f t="shared" si="174"/>
        <v>#REF!</v>
      </c>
      <c r="NZ210" s="31" t="e">
        <f t="shared" si="175"/>
        <v>#REF!</v>
      </c>
      <c r="OA210" s="32" t="e">
        <f t="shared" si="176"/>
        <v>#REF!</v>
      </c>
      <c r="OB210" s="32" t="e">
        <f t="shared" si="177"/>
        <v>#REF!</v>
      </c>
      <c r="OC210" s="33" t="e">
        <f t="shared" si="178"/>
        <v>#REF!</v>
      </c>
      <c r="OD210" s="33" t="e">
        <f t="shared" si="179"/>
        <v>#REF!</v>
      </c>
      <c r="OE210" s="33" t="e">
        <f t="shared" si="180"/>
        <v>#REF!</v>
      </c>
      <c r="OF210" s="33" t="e">
        <f t="shared" si="181"/>
        <v>#REF!</v>
      </c>
      <c r="OG210" s="5" t="e">
        <f t="shared" si="182"/>
        <v>#REF!</v>
      </c>
      <c r="OH210" s="5" t="e">
        <f t="shared" si="183"/>
        <v>#REF!</v>
      </c>
      <c r="OI210" s="5" t="e">
        <f t="shared" si="184"/>
        <v>#REF!</v>
      </c>
      <c r="OJ210" s="6" t="e">
        <f t="shared" si="185"/>
        <v>#REF!</v>
      </c>
      <c r="OK210" s="7" t="e">
        <f t="shared" si="186"/>
        <v>#REF!</v>
      </c>
      <c r="OL210" s="5" t="e">
        <f t="shared" si="187"/>
        <v>#REF!</v>
      </c>
      <c r="OM210" s="31" t="e">
        <f t="shared" si="188"/>
        <v>#REF!</v>
      </c>
      <c r="ON210" s="32" t="e">
        <f t="shared" si="189"/>
        <v>#REF!</v>
      </c>
      <c r="OO210" s="32" t="e">
        <f t="shared" si="190"/>
        <v>#REF!</v>
      </c>
      <c r="OP210" s="33" t="e">
        <f t="shared" si="191"/>
        <v>#REF!</v>
      </c>
      <c r="OQ210" s="33" t="e">
        <f t="shared" si="192"/>
        <v>#REF!</v>
      </c>
      <c r="OR210" s="33" t="e">
        <f t="shared" si="193"/>
        <v>#REF!</v>
      </c>
      <c r="OS210" s="33" t="e">
        <f t="shared" si="194"/>
        <v>#REF!</v>
      </c>
      <c r="OT210" t="e">
        <f t="shared" si="195"/>
        <v>#REF!</v>
      </c>
      <c r="OU210" t="e">
        <f t="shared" si="196"/>
        <v>#REF!</v>
      </c>
      <c r="OV210" t="e">
        <f t="shared" si="197"/>
        <v>#REF!</v>
      </c>
      <c r="OW210" t="e">
        <f t="shared" si="198"/>
        <v>#REF!</v>
      </c>
      <c r="OX210" t="e">
        <f t="shared" si="199"/>
        <v>#REF!</v>
      </c>
      <c r="OY210" t="e">
        <f t="shared" si="200"/>
        <v>#REF!</v>
      </c>
    </row>
    <row r="211" spans="1:415" ht="16.5" customHeight="1" x14ac:dyDescent="0.3">
      <c r="A211" s="22"/>
      <c r="KN211" s="5" t="e">
        <f>IF(INDEX(#REF!,MATCH('HT 0-0'!D211,#REF!,0))=INDEX(#REF!,MATCH('HT 0-0'!D211,#REF!,0)),INDEX(#REF!,MATCH('HT 0-0'!D211,#REF!,0)),"ERROR")</f>
        <v>#REF!</v>
      </c>
      <c r="KO211" s="5" t="e">
        <f>IF(INDEX(#REF!,MATCH('HT 0-0'!E211,#REF!,0))=INDEX(#REF!,MATCH('HT 0-0'!E211,#REF!,0)),INDEX(#REF!,MATCH('HT 0-0'!E211,#REF!,0)),"ERROR")</f>
        <v>#REF!</v>
      </c>
      <c r="KP211" s="5" t="e">
        <f t="shared" si="134"/>
        <v>#REF!</v>
      </c>
      <c r="KQ211" t="str">
        <f t="shared" si="135"/>
        <v>_</v>
      </c>
      <c r="KR211" s="5" t="e">
        <f t="shared" si="136"/>
        <v>#DIV/0!</v>
      </c>
      <c r="KS211" s="5" t="e">
        <f t="shared" si="137"/>
        <v>#DIV/0!</v>
      </c>
      <c r="KT211" s="5" t="e">
        <f t="shared" si="138"/>
        <v>#DIV/0!</v>
      </c>
      <c r="KU211" s="5" t="e">
        <f t="shared" si="139"/>
        <v>#DIV/0!</v>
      </c>
      <c r="KV211" s="5" t="e">
        <f t="shared" si="140"/>
        <v>#DIV/0!</v>
      </c>
      <c r="KW211" s="5" t="e">
        <f t="shared" si="141"/>
        <v>#DIV/0!</v>
      </c>
      <c r="KX211" s="5" t="e">
        <f t="shared" si="142"/>
        <v>#DIV/0!</v>
      </c>
      <c r="KY211" s="5" t="e">
        <f t="shared" si="143"/>
        <v>#DIV/0!</v>
      </c>
      <c r="KZ211" s="5" t="e">
        <f t="shared" si="144"/>
        <v>#DIV/0!</v>
      </c>
      <c r="LA211" s="5" t="e">
        <f t="shared" si="145"/>
        <v>#DIV/0!</v>
      </c>
      <c r="LB211" t="e">
        <f>IF(LQ211="0-0",INDEX(Scrape!#REF!,MATCH('HT 0-0'!KP211,Scrape!$B:$B,0)),"")</f>
        <v>#REF!</v>
      </c>
      <c r="LC211" t="e">
        <f>IF(LQ211="0-0",INDEX(Scrape!$A:$A,MATCH('HT 0-0'!KP211,Scrape!$B:$B,0)),"")</f>
        <v>#REF!</v>
      </c>
      <c r="LD211" t="e">
        <f>IF(LQ211="0-0",INDEX(Scrape!$B:$B,MATCH('HT 0-0'!KP211,Scrape!$B:$B,0)),"")</f>
        <v>#REF!</v>
      </c>
      <c r="LE211" t="e">
        <f>IF(LQ211="0-0",INDEX(Scrape!$C:$C,MATCH('HT 0-0'!KP211,Scrape!$B:$B,0)),"")</f>
        <v>#REF!</v>
      </c>
      <c r="LF211" t="e">
        <f>IF(LQ211="0-0",INDEX(Scrape!$D:$D,MATCH('HT 0-0'!KP211,Scrape!$B:$B,0)),"")</f>
        <v>#REF!</v>
      </c>
      <c r="LG211" t="e">
        <f>IF(LQ211="0-0",INDEX(Scrape!$E:$E,MATCH('HT 0-0'!KP211,Scrape!$B:$B,0)),"")</f>
        <v>#REF!</v>
      </c>
      <c r="LH211" t="e">
        <f>IF(LQ211="0-0",INDEX(Scrape!$F:$F,MATCH('HT 0-0'!KP211,Scrape!$B:$B,0)),"")</f>
        <v>#REF!</v>
      </c>
      <c r="LI211" t="e">
        <f>IF(LQ211="0-0",INDEX(Scrape!$G:$G,MATCH('HT 0-0'!KP211,Scrape!$B:$B,0)),"")</f>
        <v>#REF!</v>
      </c>
      <c r="LJ211" t="e">
        <f>IF(LQ211="0-0",INDEX(Scrape!$H:$H,MATCH('HT 0-0'!KP211,Scrape!$B:$B,0)),"")</f>
        <v>#REF!</v>
      </c>
      <c r="LK211" t="e">
        <f>IF(LQ211="0-0",INDEX(Scrape!$I:$I,MATCH('HT 0-0'!KP211,Scrape!$B:$B,0)),"")</f>
        <v>#REF!</v>
      </c>
      <c r="LL211" t="e">
        <f>IF(LQ211="0-0",INDEX(Scrape!$J:$J,MATCH('HT 0-0'!KP211,Scrape!$B:$B,0)),"")</f>
        <v>#REF!</v>
      </c>
      <c r="LM211" t="e">
        <f>IF(LQ211="0-0",INDEX(Scrape!$K:$K,MATCH('HT 0-0'!KP211,Scrape!$B:$B,0)),"")</f>
        <v>#REF!</v>
      </c>
      <c r="LN211" t="e">
        <f>IF(LQ211="0-0",INDEX(Scrape!$L:$L,MATCH('HT 0-0'!KP211,Scrape!$B:$B,0)),"")</f>
        <v>#REF!</v>
      </c>
      <c r="LO211" t="e">
        <f>IF(LQ211="0-0",INDEX(Scrape!$M:$M,MATCH('HT 0-0'!KP211,Scrape!$B:$B,0)),"")</f>
        <v>#REF!</v>
      </c>
      <c r="LP211" t="e">
        <f>IF(LQ211="0-0",INDEX(Scrape!$N:$N,MATCH('HT 0-0'!KP211,Scrape!$B:$B,0)),"")</f>
        <v>#REF!</v>
      </c>
      <c r="LQ211" t="e">
        <f>INDEX(Scrape!$O:$O,MATCH('HT 0-0'!KP211,Scrape!$B:$B,0))</f>
        <v>#REF!</v>
      </c>
      <c r="LR211" t="e">
        <f t="shared" si="146"/>
        <v>#REF!</v>
      </c>
      <c r="LS211" t="e">
        <f t="shared" si="147"/>
        <v>#REF!</v>
      </c>
      <c r="LT211" s="23" t="e">
        <f>IF(INDEX(#REF!,MATCH(KQ211,#REF!,0))=INDEX(#REF!,MATCH(KQ211,#REF!,0)),INDEX(#REF!,MATCH(KQ211,#REF!,0)),"ERROR")</f>
        <v>#REF!</v>
      </c>
      <c r="LU211" s="24" t="e">
        <f t="shared" si="148"/>
        <v>#DIV/0!</v>
      </c>
      <c r="LV211" s="24" t="e">
        <f t="shared" si="149"/>
        <v>#DIV/0!</v>
      </c>
      <c r="LW211" s="24" t="e">
        <f t="shared" si="150"/>
        <v>#DIV/0!</v>
      </c>
      <c r="LX211" s="24" t="e">
        <f t="shared" si="151"/>
        <v>#DIV/0!</v>
      </c>
      <c r="LY211" s="25" t="e">
        <f t="shared" si="152"/>
        <v>#REF!</v>
      </c>
      <c r="LZ211" s="25" t="e">
        <f t="shared" si="153"/>
        <v>#REF!</v>
      </c>
      <c r="MA211" s="26" t="e">
        <f t="shared" si="154"/>
        <v>#REF!</v>
      </c>
      <c r="MB211" s="27" t="e">
        <f t="shared" si="155"/>
        <v>#REF!</v>
      </c>
      <c r="MC211" s="28" t="e">
        <f t="shared" si="156"/>
        <v>#REF!</v>
      </c>
      <c r="MD211" s="24" t="e">
        <f t="shared" si="157"/>
        <v>#REF!</v>
      </c>
      <c r="ME211" s="29" t="e">
        <f t="shared" si="158"/>
        <v>#REF!</v>
      </c>
      <c r="MF211" s="30" t="e">
        <f t="shared" si="159"/>
        <v>#REF!</v>
      </c>
      <c r="MG211" s="24" t="e">
        <f t="shared" si="160"/>
        <v>#REF!</v>
      </c>
      <c r="MH211" s="29" t="e">
        <f t="shared" si="161"/>
        <v>#REF!</v>
      </c>
      <c r="MI211" s="30" t="e">
        <f t="shared" si="162"/>
        <v>#REF!</v>
      </c>
      <c r="MJ211" t="str">
        <f t="shared" si="163"/>
        <v/>
      </c>
      <c r="MK211" t="str">
        <f t="shared" si="164"/>
        <v/>
      </c>
      <c r="ML211" t="str">
        <f t="shared" si="165"/>
        <v/>
      </c>
      <c r="MM211" t="str">
        <f t="shared" si="166"/>
        <v/>
      </c>
      <c r="MN211" t="str">
        <f t="shared" si="167"/>
        <v/>
      </c>
      <c r="MO211" t="str">
        <f t="shared" si="168"/>
        <v/>
      </c>
      <c r="MP211" s="5" t="e">
        <f>COUNTIFS(#REF!,LT211,#REF!,1,#REF!,"&gt;="&amp;MC211,#REF!,"&lt;="&amp;MB211,#REF!,"&lt;="&amp;ME211,#REF!,"&gt;="&amp;MF211,#REF!,"="&amp;KV211,#REF!,"="&amp;KX211)</f>
        <v>#REF!</v>
      </c>
      <c r="MQ211" s="5" t="e">
        <f>COUNTIFS(#REF!,LT211,#REF!,0,#REF!,"&gt;="&amp;MC211,#REF!,"&lt;="&amp;MB211,#REF!,"&lt;="&amp;ME211,#REF!,"&gt;="&amp;MF211,#REF!,"="&amp;KV211,#REF!,"="&amp;KX211)</f>
        <v>#REF!</v>
      </c>
      <c r="MR211" s="5" t="e">
        <f>COUNTIFS(#REF!,LT211,#REF!,1,#REF!,"&gt;="&amp;MC211,#REF!,"&lt;="&amp;MB211,#REF!,"&lt;="&amp;ME211,#REF!,"&gt;="&amp;MF211,#REF!,"="&amp;KW211,#REF!,"="&amp;KY211)</f>
        <v>#REF!</v>
      </c>
      <c r="MS211" s="5" t="e">
        <f>COUNTIFS(#REF!,LT211,#REF!,0,#REF!,"&gt;="&amp;MC211,#REF!,"&lt;="&amp;MB211,#REF!,"&lt;="&amp;ME211,#REF!,"&gt;="&amp;MF211,#REF!,"="&amp;KW211,#REF!,"="&amp;KY211)</f>
        <v>#REF!</v>
      </c>
      <c r="MT211" s="5" t="e">
        <f>COUNTIFS(#REF!,LT211,#REF!,1,#REF!,"&gt;="&amp;MI211,#REF!,"&lt;="&amp;MH211,#REF!,"&lt;="&amp;ME211,#REF!,"&gt;="&amp;MF211)</f>
        <v>#REF!</v>
      </c>
      <c r="MU211" s="5" t="e">
        <f>COUNTIFS(#REF!,LT211,#REF!,0,#REF!,"&gt;="&amp;MI211,#REF!,"&lt;="&amp;MH211,#REF!,"&lt;="&amp;ME211,#REF!,"&gt;="&amp;MF211)</f>
        <v>#REF!</v>
      </c>
      <c r="MV211" s="5" t="e">
        <f>COUNTIFS(#REF!,LT211,#REF!,1,#REF!,"&gt;="&amp;MI211,#REF!,"&lt;="&amp;MH211,#REF!,"="&amp;KZ211,#REF!,"="&amp;LA211,#REF!,"&lt;="&amp;ME211,#REF!,"&gt;="&amp;MF211)</f>
        <v>#REF!</v>
      </c>
      <c r="MW211" s="5" t="e">
        <f>COUNTIFS(#REF!,LT211,#REF!,0,#REF!,"&gt;="&amp;MI211,#REF!,"&lt;="&amp;MH211,#REF!,"="&amp;KZ211,#REF!,"="&amp;LA211,#REF!,"&lt;="&amp;ME211,#REF!,"&gt;="&amp;MF211)</f>
        <v>#REF!</v>
      </c>
      <c r="MX211" s="5" t="e">
        <f>COUNTIFS(#REF!,LT211,#REF!,1,#REF!,"&gt;="&amp;MC211,#REF!,"&lt;="&amp;MB211,#REF!,"&lt;="&amp;ME211,#REF!,"&gt;="&amp;MF211)</f>
        <v>#REF!</v>
      </c>
      <c r="MY211" s="5" t="e">
        <f>COUNTIFS(#REF!,LT211,#REF!,0,#REF!,"&gt;="&amp;MC211,#REF!,"&lt;="&amp;MB211,#REF!,"&lt;="&amp;ME211,#REF!,"&gt;="&amp;MF211)</f>
        <v>#REF!</v>
      </c>
      <c r="MZ211" s="5" t="e">
        <f>COUNTIFS(#REF!,LT211,#REF!,1,#REF!,"&lt;="&amp;ME211,#REF!,"&gt;="&amp;MF211,#REF!,"="&amp;KV211,#REF!,"="&amp;KX211)</f>
        <v>#REF!</v>
      </c>
      <c r="NA211" s="5" t="e">
        <f>COUNTIFS(#REF!,LT211,#REF!,0,#REF!,"&lt;="&amp;ME211,#REF!,"&gt;="&amp;MF211,#REF!,"="&amp;KV211,#REF!,"="&amp;KX211)</f>
        <v>#REF!</v>
      </c>
      <c r="NB211" s="5" t="e">
        <f>COUNTIFS(#REF!,LT211,#REF!,1,#REF!,"&lt;="&amp;ME211,#REF!,"&gt;="&amp;MF211,#REF!,"="&amp;KW211,#REF!,"="&amp;KY211)</f>
        <v>#REF!</v>
      </c>
      <c r="NC211" s="5" t="e">
        <f>COUNTIFS(#REF!,LT211,#REF!,0,#REF!,"&lt;="&amp;ME211,#REF!,"&gt;="&amp;MF211,#REF!,"="&amp;KW211,#REF!,"="&amp;KY211)</f>
        <v>#REF!</v>
      </c>
      <c r="ND211" s="5" t="e">
        <f>COUNTIFS(#REF!,LT211,#REF!,1,#REF!,"&gt;="&amp;MC211,#REF!,"&lt;="&amp;MB211,#REF!,"&lt;="&amp;ME211,#REF!,"&gt;="&amp;MF211,#REF!,"="&amp;KV211,#REF!,"="&amp;KX211)</f>
        <v>#REF!</v>
      </c>
      <c r="NE211" s="5" t="e">
        <f>COUNTIFS(#REF!,LT211,#REF!,0,#REF!,"&gt;="&amp;MC211,#REF!,"&lt;="&amp;MB211,#REF!,"&lt;="&amp;ME211,#REF!,"&gt;="&amp;MF211,#REF!,"="&amp;KV211,#REF!,"="&amp;KX211)</f>
        <v>#REF!</v>
      </c>
      <c r="NF211" s="5" t="e">
        <f>COUNTIFS(#REF!,LT211,#REF!,1,#REF!,"&gt;="&amp;MC211,#REF!,"&lt;="&amp;MB211,#REF!,"&lt;="&amp;ME211,#REF!,"&gt;="&amp;MF211,#REF!,"="&amp;KW211,#REF!,"="&amp;KY211)</f>
        <v>#REF!</v>
      </c>
      <c r="NG211" s="5" t="e">
        <f>COUNTIFS(#REF!,LT211,#REF!,0,#REF!,"&gt;="&amp;MC211,#REF!,"&lt;="&amp;MB211,#REF!,"&lt;="&amp;ME211,#REF!,"&gt;="&amp;MF211,#REF!,"="&amp;KW211,#REF!,"="&amp;KY211)</f>
        <v>#REF!</v>
      </c>
      <c r="NH211" s="5" t="e">
        <f>COUNTIFS(#REF!,LT211,#REF!,1,#REF!,"&gt;="&amp;MC211,#REF!,"&lt;="&amp;MB211,#REF!,"&lt;="&amp;ME211,#REF!,"&gt;="&amp;MF211,#REF!,"="&amp;KZ211,#REF!,"="&amp;LA211)</f>
        <v>#REF!</v>
      </c>
      <c r="NI211" s="5" t="e">
        <f>COUNTIFS(#REF!,LT211,#REF!,0,#REF!,"&gt;="&amp;MC211,#REF!,"&lt;="&amp;MB211,#REF!,"&lt;="&amp;ME211,#REF!,"&gt;="&amp;MF211,#REF!,"="&amp;KZ211,#REF!,"="&amp;LA211)</f>
        <v>#REF!</v>
      </c>
      <c r="NJ211" s="5" t="e">
        <f>COUNTIFS(#REF!,LT211,#REF!,1,#REF!,"&gt;="&amp;MI211,#REF!,"&lt;="&amp;MH211,#REF!,"&lt;="&amp;ME211,#REF!,"&gt;="&amp;MF211)</f>
        <v>#REF!</v>
      </c>
      <c r="NK211" s="5" t="e">
        <f>COUNTIFS(#REF!,LT211,#REF!,0,#REF!,"&gt;="&amp;MI211,#REF!,"&lt;="&amp;MH211,#REF!,"&lt;="&amp;ME211,#REF!,"&gt;="&amp;MF211)</f>
        <v>#REF!</v>
      </c>
      <c r="NL211" s="5" t="e">
        <f>COUNTIFS(#REF!,LT211,#REF!,1,#REF!,"&gt;="&amp;MI211,#REF!,"&lt;="&amp;MH211,#REF!,"="&amp;KZ211,#REF!,"="&amp;LA211,#REF!,"&lt;="&amp;ME211,#REF!,"&gt;="&amp;MF211)</f>
        <v>#REF!</v>
      </c>
      <c r="NM211" s="5" t="e">
        <f>COUNTIFS(#REF!,LT211,#REF!,0,#REF!,"&gt;="&amp;MI211,#REF!,"&lt;="&amp;MH211,#REF!,"="&amp;KZ211,#REF!,"="&amp;LA211,#REF!,"&lt;="&amp;ME211,#REF!,"&gt;="&amp;MF211)</f>
        <v>#REF!</v>
      </c>
      <c r="NN211" s="5" t="e">
        <f>COUNTIFS(#REF!,LT211,#REF!,1,#REF!,"&gt;="&amp;MC211,#REF!,"&lt;="&amp;MB211,#REF!,"&lt;="&amp;ME211,#REF!,"&gt;="&amp;MF211)</f>
        <v>#REF!</v>
      </c>
      <c r="NO211" s="5" t="e">
        <f>COUNTIFS(#REF!,LT211,#REF!,0,#REF!,"&gt;="&amp;MC211,#REF!,"&lt;="&amp;MB211,#REF!,"&lt;="&amp;ME211,#REF!,"&gt;="&amp;MF211)</f>
        <v>#REF!</v>
      </c>
      <c r="NP211" s="5" t="e">
        <f>COUNTIFS(#REF!,LT211,#REF!,1,#REF!,"&lt;="&amp;ME211,#REF!,"&gt;="&amp;MF211,#REF!,"="&amp;KV211,#REF!,"="&amp;KX211)</f>
        <v>#REF!</v>
      </c>
      <c r="NQ211" s="5" t="e">
        <f>COUNTIFS(#REF!,LT211,#REF!,0,#REF!,"&lt;="&amp;ME211,#REF!,"&gt;="&amp;MF211,#REF!,"="&amp;KV211,#REF!,"="&amp;KX211)</f>
        <v>#REF!</v>
      </c>
      <c r="NR211" s="5" t="e">
        <f>COUNTIFS(#REF!,LT211,#REF!,1,#REF!,"&lt;="&amp;ME211,#REF!,"&gt;="&amp;MF211,#REF!,"="&amp;KW211,#REF!,"="&amp;KY211)</f>
        <v>#REF!</v>
      </c>
      <c r="NS211" s="5" t="e">
        <f>COUNTIFS(#REF!,LT211,#REF!,0,#REF!,"&lt;="&amp;ME211,#REF!,"&gt;="&amp;MF211,#REF!,"="&amp;KW211,#REF!,"="&amp;KY211)</f>
        <v>#REF!</v>
      </c>
      <c r="NT211" s="5" t="e">
        <f t="shared" si="169"/>
        <v>#REF!</v>
      </c>
      <c r="NU211" s="5" t="e">
        <f t="shared" si="170"/>
        <v>#REF!</v>
      </c>
      <c r="NV211" s="5" t="e">
        <f t="shared" si="171"/>
        <v>#REF!</v>
      </c>
      <c r="NW211" s="6" t="e">
        <f t="shared" si="172"/>
        <v>#REF!</v>
      </c>
      <c r="NX211" s="7" t="e">
        <f t="shared" si="173"/>
        <v>#REF!</v>
      </c>
      <c r="NY211" s="5" t="e">
        <f t="shared" si="174"/>
        <v>#REF!</v>
      </c>
      <c r="NZ211" s="31" t="e">
        <f t="shared" si="175"/>
        <v>#REF!</v>
      </c>
      <c r="OA211" s="32" t="e">
        <f t="shared" si="176"/>
        <v>#REF!</v>
      </c>
      <c r="OB211" s="32" t="e">
        <f t="shared" si="177"/>
        <v>#REF!</v>
      </c>
      <c r="OC211" s="33" t="e">
        <f t="shared" si="178"/>
        <v>#REF!</v>
      </c>
      <c r="OD211" s="33" t="e">
        <f t="shared" si="179"/>
        <v>#REF!</v>
      </c>
      <c r="OE211" s="33" t="e">
        <f t="shared" si="180"/>
        <v>#REF!</v>
      </c>
      <c r="OF211" s="33" t="e">
        <f t="shared" si="181"/>
        <v>#REF!</v>
      </c>
      <c r="OG211" s="5" t="e">
        <f t="shared" si="182"/>
        <v>#REF!</v>
      </c>
      <c r="OH211" s="5" t="e">
        <f t="shared" si="183"/>
        <v>#REF!</v>
      </c>
      <c r="OI211" s="5" t="e">
        <f t="shared" si="184"/>
        <v>#REF!</v>
      </c>
      <c r="OJ211" s="6" t="e">
        <f t="shared" si="185"/>
        <v>#REF!</v>
      </c>
      <c r="OK211" s="7" t="e">
        <f t="shared" si="186"/>
        <v>#REF!</v>
      </c>
      <c r="OL211" s="5" t="e">
        <f t="shared" si="187"/>
        <v>#REF!</v>
      </c>
      <c r="OM211" s="31" t="e">
        <f t="shared" si="188"/>
        <v>#REF!</v>
      </c>
      <c r="ON211" s="32" t="e">
        <f t="shared" si="189"/>
        <v>#REF!</v>
      </c>
      <c r="OO211" s="32" t="e">
        <f t="shared" si="190"/>
        <v>#REF!</v>
      </c>
      <c r="OP211" s="33" t="e">
        <f t="shared" si="191"/>
        <v>#REF!</v>
      </c>
      <c r="OQ211" s="33" t="e">
        <f t="shared" si="192"/>
        <v>#REF!</v>
      </c>
      <c r="OR211" s="33" t="e">
        <f t="shared" si="193"/>
        <v>#REF!</v>
      </c>
      <c r="OS211" s="33" t="e">
        <f t="shared" si="194"/>
        <v>#REF!</v>
      </c>
      <c r="OT211" t="e">
        <f t="shared" si="195"/>
        <v>#REF!</v>
      </c>
      <c r="OU211" t="e">
        <f t="shared" si="196"/>
        <v>#REF!</v>
      </c>
      <c r="OV211" t="e">
        <f t="shared" si="197"/>
        <v>#REF!</v>
      </c>
      <c r="OW211" t="e">
        <f t="shared" si="198"/>
        <v>#REF!</v>
      </c>
      <c r="OX211" t="e">
        <f t="shared" si="199"/>
        <v>#REF!</v>
      </c>
      <c r="OY211" t="e">
        <f t="shared" si="200"/>
        <v>#REF!</v>
      </c>
    </row>
    <row r="212" spans="1:415" ht="16.5" customHeight="1" x14ac:dyDescent="0.3">
      <c r="A212" s="22"/>
      <c r="KN212" s="5" t="e">
        <f>IF(INDEX(#REF!,MATCH('HT 0-0'!D212,#REF!,0))=INDEX(#REF!,MATCH('HT 0-0'!D212,#REF!,0)),INDEX(#REF!,MATCH('HT 0-0'!D212,#REF!,0)),"ERROR")</f>
        <v>#REF!</v>
      </c>
      <c r="KO212" s="5" t="e">
        <f>IF(INDEX(#REF!,MATCH('HT 0-0'!E212,#REF!,0))=INDEX(#REF!,MATCH('HT 0-0'!E212,#REF!,0)),INDEX(#REF!,MATCH('HT 0-0'!E212,#REF!,0)),"ERROR")</f>
        <v>#REF!</v>
      </c>
      <c r="KP212" s="5" t="e">
        <f t="shared" si="134"/>
        <v>#REF!</v>
      </c>
      <c r="KQ212" t="str">
        <f t="shared" si="135"/>
        <v>_</v>
      </c>
      <c r="KR212" s="5" t="e">
        <f t="shared" si="136"/>
        <v>#DIV/0!</v>
      </c>
      <c r="KS212" s="5" t="e">
        <f t="shared" si="137"/>
        <v>#DIV/0!</v>
      </c>
      <c r="KT212" s="5" t="e">
        <f t="shared" si="138"/>
        <v>#DIV/0!</v>
      </c>
      <c r="KU212" s="5" t="e">
        <f t="shared" si="139"/>
        <v>#DIV/0!</v>
      </c>
      <c r="KV212" s="5" t="e">
        <f t="shared" si="140"/>
        <v>#DIV/0!</v>
      </c>
      <c r="KW212" s="5" t="e">
        <f t="shared" si="141"/>
        <v>#DIV/0!</v>
      </c>
      <c r="KX212" s="5" t="e">
        <f t="shared" si="142"/>
        <v>#DIV/0!</v>
      </c>
      <c r="KY212" s="5" t="e">
        <f t="shared" si="143"/>
        <v>#DIV/0!</v>
      </c>
      <c r="KZ212" s="5" t="e">
        <f t="shared" si="144"/>
        <v>#DIV/0!</v>
      </c>
      <c r="LA212" s="5" t="e">
        <f t="shared" si="145"/>
        <v>#DIV/0!</v>
      </c>
      <c r="LB212" t="e">
        <f>IF(LQ212="0-0",INDEX(Scrape!#REF!,MATCH('HT 0-0'!KP212,Scrape!$B:$B,0)),"")</f>
        <v>#REF!</v>
      </c>
      <c r="LC212" t="e">
        <f>IF(LQ212="0-0",INDEX(Scrape!$A:$A,MATCH('HT 0-0'!KP212,Scrape!$B:$B,0)),"")</f>
        <v>#REF!</v>
      </c>
      <c r="LD212" t="e">
        <f>IF(LQ212="0-0",INDEX(Scrape!$B:$B,MATCH('HT 0-0'!KP212,Scrape!$B:$B,0)),"")</f>
        <v>#REF!</v>
      </c>
      <c r="LE212" t="e">
        <f>IF(LQ212="0-0",INDEX(Scrape!$C:$C,MATCH('HT 0-0'!KP212,Scrape!$B:$B,0)),"")</f>
        <v>#REF!</v>
      </c>
      <c r="LF212" t="e">
        <f>IF(LQ212="0-0",INDEX(Scrape!$D:$D,MATCH('HT 0-0'!KP212,Scrape!$B:$B,0)),"")</f>
        <v>#REF!</v>
      </c>
      <c r="LG212" t="e">
        <f>IF(LQ212="0-0",INDEX(Scrape!$E:$E,MATCH('HT 0-0'!KP212,Scrape!$B:$B,0)),"")</f>
        <v>#REF!</v>
      </c>
      <c r="LH212" t="e">
        <f>IF(LQ212="0-0",INDEX(Scrape!$F:$F,MATCH('HT 0-0'!KP212,Scrape!$B:$B,0)),"")</f>
        <v>#REF!</v>
      </c>
      <c r="LI212" t="e">
        <f>IF(LQ212="0-0",INDEX(Scrape!$G:$G,MATCH('HT 0-0'!KP212,Scrape!$B:$B,0)),"")</f>
        <v>#REF!</v>
      </c>
      <c r="LJ212" t="e">
        <f>IF(LQ212="0-0",INDEX(Scrape!$H:$H,MATCH('HT 0-0'!KP212,Scrape!$B:$B,0)),"")</f>
        <v>#REF!</v>
      </c>
      <c r="LK212" t="e">
        <f>IF(LQ212="0-0",INDEX(Scrape!$I:$I,MATCH('HT 0-0'!KP212,Scrape!$B:$B,0)),"")</f>
        <v>#REF!</v>
      </c>
      <c r="LL212" t="e">
        <f>IF(LQ212="0-0",INDEX(Scrape!$J:$J,MATCH('HT 0-0'!KP212,Scrape!$B:$B,0)),"")</f>
        <v>#REF!</v>
      </c>
      <c r="LM212" t="e">
        <f>IF(LQ212="0-0",INDEX(Scrape!$K:$K,MATCH('HT 0-0'!KP212,Scrape!$B:$B,0)),"")</f>
        <v>#REF!</v>
      </c>
      <c r="LN212" t="e">
        <f>IF(LQ212="0-0",INDEX(Scrape!$L:$L,MATCH('HT 0-0'!KP212,Scrape!$B:$B,0)),"")</f>
        <v>#REF!</v>
      </c>
      <c r="LO212" t="e">
        <f>IF(LQ212="0-0",INDEX(Scrape!$M:$M,MATCH('HT 0-0'!KP212,Scrape!$B:$B,0)),"")</f>
        <v>#REF!</v>
      </c>
      <c r="LP212" t="e">
        <f>IF(LQ212="0-0",INDEX(Scrape!$N:$N,MATCH('HT 0-0'!KP212,Scrape!$B:$B,0)),"")</f>
        <v>#REF!</v>
      </c>
      <c r="LQ212" t="e">
        <f>INDEX(Scrape!$O:$O,MATCH('HT 0-0'!KP212,Scrape!$B:$B,0))</f>
        <v>#REF!</v>
      </c>
      <c r="LR212" t="e">
        <f t="shared" si="146"/>
        <v>#REF!</v>
      </c>
      <c r="LS212" t="e">
        <f t="shared" si="147"/>
        <v>#REF!</v>
      </c>
      <c r="LT212" s="23" t="e">
        <f>IF(INDEX(#REF!,MATCH(KQ212,#REF!,0))=INDEX(#REF!,MATCH(KQ212,#REF!,0)),INDEX(#REF!,MATCH(KQ212,#REF!,0)),"ERROR")</f>
        <v>#REF!</v>
      </c>
      <c r="LU212" s="24" t="e">
        <f t="shared" si="148"/>
        <v>#DIV/0!</v>
      </c>
      <c r="LV212" s="24" t="e">
        <f t="shared" si="149"/>
        <v>#DIV/0!</v>
      </c>
      <c r="LW212" s="24" t="e">
        <f t="shared" si="150"/>
        <v>#DIV/0!</v>
      </c>
      <c r="LX212" s="24" t="e">
        <f t="shared" si="151"/>
        <v>#DIV/0!</v>
      </c>
      <c r="LY212" s="25" t="e">
        <f t="shared" si="152"/>
        <v>#REF!</v>
      </c>
      <c r="LZ212" s="25" t="e">
        <f t="shared" si="153"/>
        <v>#REF!</v>
      </c>
      <c r="MA212" s="26" t="e">
        <f t="shared" si="154"/>
        <v>#REF!</v>
      </c>
      <c r="MB212" s="27" t="e">
        <f t="shared" si="155"/>
        <v>#REF!</v>
      </c>
      <c r="MC212" s="28" t="e">
        <f t="shared" si="156"/>
        <v>#REF!</v>
      </c>
      <c r="MD212" s="24" t="e">
        <f t="shared" si="157"/>
        <v>#REF!</v>
      </c>
      <c r="ME212" s="29" t="e">
        <f t="shared" si="158"/>
        <v>#REF!</v>
      </c>
      <c r="MF212" s="30" t="e">
        <f t="shared" si="159"/>
        <v>#REF!</v>
      </c>
      <c r="MG212" s="24" t="e">
        <f t="shared" si="160"/>
        <v>#REF!</v>
      </c>
      <c r="MH212" s="29" t="e">
        <f t="shared" si="161"/>
        <v>#REF!</v>
      </c>
      <c r="MI212" s="30" t="e">
        <f t="shared" si="162"/>
        <v>#REF!</v>
      </c>
      <c r="MJ212" t="str">
        <f t="shared" si="163"/>
        <v/>
      </c>
      <c r="MK212" t="str">
        <f t="shared" si="164"/>
        <v/>
      </c>
      <c r="ML212" t="str">
        <f t="shared" si="165"/>
        <v/>
      </c>
      <c r="MM212" t="str">
        <f t="shared" si="166"/>
        <v/>
      </c>
      <c r="MN212" t="str">
        <f t="shared" si="167"/>
        <v/>
      </c>
      <c r="MO212" t="str">
        <f t="shared" si="168"/>
        <v/>
      </c>
      <c r="MP212" s="5" t="e">
        <f>COUNTIFS(#REF!,LT212,#REF!,1,#REF!,"&gt;="&amp;MC212,#REF!,"&lt;="&amp;MB212,#REF!,"&lt;="&amp;ME212,#REF!,"&gt;="&amp;MF212,#REF!,"="&amp;KV212,#REF!,"="&amp;KX212)</f>
        <v>#REF!</v>
      </c>
      <c r="MQ212" s="5" t="e">
        <f>COUNTIFS(#REF!,LT212,#REF!,0,#REF!,"&gt;="&amp;MC212,#REF!,"&lt;="&amp;MB212,#REF!,"&lt;="&amp;ME212,#REF!,"&gt;="&amp;MF212,#REF!,"="&amp;KV212,#REF!,"="&amp;KX212)</f>
        <v>#REF!</v>
      </c>
      <c r="MR212" s="5" t="e">
        <f>COUNTIFS(#REF!,LT212,#REF!,1,#REF!,"&gt;="&amp;MC212,#REF!,"&lt;="&amp;MB212,#REF!,"&lt;="&amp;ME212,#REF!,"&gt;="&amp;MF212,#REF!,"="&amp;KW212,#REF!,"="&amp;KY212)</f>
        <v>#REF!</v>
      </c>
      <c r="MS212" s="5" t="e">
        <f>COUNTIFS(#REF!,LT212,#REF!,0,#REF!,"&gt;="&amp;MC212,#REF!,"&lt;="&amp;MB212,#REF!,"&lt;="&amp;ME212,#REF!,"&gt;="&amp;MF212,#REF!,"="&amp;KW212,#REF!,"="&amp;KY212)</f>
        <v>#REF!</v>
      </c>
      <c r="MT212" s="5" t="e">
        <f>COUNTIFS(#REF!,LT212,#REF!,1,#REF!,"&gt;="&amp;MI212,#REF!,"&lt;="&amp;MH212,#REF!,"&lt;="&amp;ME212,#REF!,"&gt;="&amp;MF212)</f>
        <v>#REF!</v>
      </c>
      <c r="MU212" s="5" t="e">
        <f>COUNTIFS(#REF!,LT212,#REF!,0,#REF!,"&gt;="&amp;MI212,#REF!,"&lt;="&amp;MH212,#REF!,"&lt;="&amp;ME212,#REF!,"&gt;="&amp;MF212)</f>
        <v>#REF!</v>
      </c>
      <c r="MV212" s="5" t="e">
        <f>COUNTIFS(#REF!,LT212,#REF!,1,#REF!,"&gt;="&amp;MI212,#REF!,"&lt;="&amp;MH212,#REF!,"="&amp;KZ212,#REF!,"="&amp;LA212,#REF!,"&lt;="&amp;ME212,#REF!,"&gt;="&amp;MF212)</f>
        <v>#REF!</v>
      </c>
      <c r="MW212" s="5" t="e">
        <f>COUNTIFS(#REF!,LT212,#REF!,0,#REF!,"&gt;="&amp;MI212,#REF!,"&lt;="&amp;MH212,#REF!,"="&amp;KZ212,#REF!,"="&amp;LA212,#REF!,"&lt;="&amp;ME212,#REF!,"&gt;="&amp;MF212)</f>
        <v>#REF!</v>
      </c>
      <c r="MX212" s="5" t="e">
        <f>COUNTIFS(#REF!,LT212,#REF!,1,#REF!,"&gt;="&amp;MC212,#REF!,"&lt;="&amp;MB212,#REF!,"&lt;="&amp;ME212,#REF!,"&gt;="&amp;MF212)</f>
        <v>#REF!</v>
      </c>
      <c r="MY212" s="5" t="e">
        <f>COUNTIFS(#REF!,LT212,#REF!,0,#REF!,"&gt;="&amp;MC212,#REF!,"&lt;="&amp;MB212,#REF!,"&lt;="&amp;ME212,#REF!,"&gt;="&amp;MF212)</f>
        <v>#REF!</v>
      </c>
      <c r="MZ212" s="5" t="e">
        <f>COUNTIFS(#REF!,LT212,#REF!,1,#REF!,"&lt;="&amp;ME212,#REF!,"&gt;="&amp;MF212,#REF!,"="&amp;KV212,#REF!,"="&amp;KX212)</f>
        <v>#REF!</v>
      </c>
      <c r="NA212" s="5" t="e">
        <f>COUNTIFS(#REF!,LT212,#REF!,0,#REF!,"&lt;="&amp;ME212,#REF!,"&gt;="&amp;MF212,#REF!,"="&amp;KV212,#REF!,"="&amp;KX212)</f>
        <v>#REF!</v>
      </c>
      <c r="NB212" s="5" t="e">
        <f>COUNTIFS(#REF!,LT212,#REF!,1,#REF!,"&lt;="&amp;ME212,#REF!,"&gt;="&amp;MF212,#REF!,"="&amp;KW212,#REF!,"="&amp;KY212)</f>
        <v>#REF!</v>
      </c>
      <c r="NC212" s="5" t="e">
        <f>COUNTIFS(#REF!,LT212,#REF!,0,#REF!,"&lt;="&amp;ME212,#REF!,"&gt;="&amp;MF212,#REF!,"="&amp;KW212,#REF!,"="&amp;KY212)</f>
        <v>#REF!</v>
      </c>
      <c r="ND212" s="5" t="e">
        <f>COUNTIFS(#REF!,LT212,#REF!,1,#REF!,"&gt;="&amp;MC212,#REF!,"&lt;="&amp;MB212,#REF!,"&lt;="&amp;ME212,#REF!,"&gt;="&amp;MF212,#REF!,"="&amp;KV212,#REF!,"="&amp;KX212)</f>
        <v>#REF!</v>
      </c>
      <c r="NE212" s="5" t="e">
        <f>COUNTIFS(#REF!,LT212,#REF!,0,#REF!,"&gt;="&amp;MC212,#REF!,"&lt;="&amp;MB212,#REF!,"&lt;="&amp;ME212,#REF!,"&gt;="&amp;MF212,#REF!,"="&amp;KV212,#REF!,"="&amp;KX212)</f>
        <v>#REF!</v>
      </c>
      <c r="NF212" s="5" t="e">
        <f>COUNTIFS(#REF!,LT212,#REF!,1,#REF!,"&gt;="&amp;MC212,#REF!,"&lt;="&amp;MB212,#REF!,"&lt;="&amp;ME212,#REF!,"&gt;="&amp;MF212,#REF!,"="&amp;KW212,#REF!,"="&amp;KY212)</f>
        <v>#REF!</v>
      </c>
      <c r="NG212" s="5" t="e">
        <f>COUNTIFS(#REF!,LT212,#REF!,0,#REF!,"&gt;="&amp;MC212,#REF!,"&lt;="&amp;MB212,#REF!,"&lt;="&amp;ME212,#REF!,"&gt;="&amp;MF212,#REF!,"="&amp;KW212,#REF!,"="&amp;KY212)</f>
        <v>#REF!</v>
      </c>
      <c r="NH212" s="5" t="e">
        <f>COUNTIFS(#REF!,LT212,#REF!,1,#REF!,"&gt;="&amp;MC212,#REF!,"&lt;="&amp;MB212,#REF!,"&lt;="&amp;ME212,#REF!,"&gt;="&amp;MF212,#REF!,"="&amp;KZ212,#REF!,"="&amp;LA212)</f>
        <v>#REF!</v>
      </c>
      <c r="NI212" s="5" t="e">
        <f>COUNTIFS(#REF!,LT212,#REF!,0,#REF!,"&gt;="&amp;MC212,#REF!,"&lt;="&amp;MB212,#REF!,"&lt;="&amp;ME212,#REF!,"&gt;="&amp;MF212,#REF!,"="&amp;KZ212,#REF!,"="&amp;LA212)</f>
        <v>#REF!</v>
      </c>
      <c r="NJ212" s="5" t="e">
        <f>COUNTIFS(#REF!,LT212,#REF!,1,#REF!,"&gt;="&amp;MI212,#REF!,"&lt;="&amp;MH212,#REF!,"&lt;="&amp;ME212,#REF!,"&gt;="&amp;MF212)</f>
        <v>#REF!</v>
      </c>
      <c r="NK212" s="5" t="e">
        <f>COUNTIFS(#REF!,LT212,#REF!,0,#REF!,"&gt;="&amp;MI212,#REF!,"&lt;="&amp;MH212,#REF!,"&lt;="&amp;ME212,#REF!,"&gt;="&amp;MF212)</f>
        <v>#REF!</v>
      </c>
      <c r="NL212" s="5" t="e">
        <f>COUNTIFS(#REF!,LT212,#REF!,1,#REF!,"&gt;="&amp;MI212,#REF!,"&lt;="&amp;MH212,#REF!,"="&amp;KZ212,#REF!,"="&amp;LA212,#REF!,"&lt;="&amp;ME212,#REF!,"&gt;="&amp;MF212)</f>
        <v>#REF!</v>
      </c>
      <c r="NM212" s="5" t="e">
        <f>COUNTIFS(#REF!,LT212,#REF!,0,#REF!,"&gt;="&amp;MI212,#REF!,"&lt;="&amp;MH212,#REF!,"="&amp;KZ212,#REF!,"="&amp;LA212,#REF!,"&lt;="&amp;ME212,#REF!,"&gt;="&amp;MF212)</f>
        <v>#REF!</v>
      </c>
      <c r="NN212" s="5" t="e">
        <f>COUNTIFS(#REF!,LT212,#REF!,1,#REF!,"&gt;="&amp;MC212,#REF!,"&lt;="&amp;MB212,#REF!,"&lt;="&amp;ME212,#REF!,"&gt;="&amp;MF212)</f>
        <v>#REF!</v>
      </c>
      <c r="NO212" s="5" t="e">
        <f>COUNTIFS(#REF!,LT212,#REF!,0,#REF!,"&gt;="&amp;MC212,#REF!,"&lt;="&amp;MB212,#REF!,"&lt;="&amp;ME212,#REF!,"&gt;="&amp;MF212)</f>
        <v>#REF!</v>
      </c>
      <c r="NP212" s="5" t="e">
        <f>COUNTIFS(#REF!,LT212,#REF!,1,#REF!,"&lt;="&amp;ME212,#REF!,"&gt;="&amp;MF212,#REF!,"="&amp;KV212,#REF!,"="&amp;KX212)</f>
        <v>#REF!</v>
      </c>
      <c r="NQ212" s="5" t="e">
        <f>COUNTIFS(#REF!,LT212,#REF!,0,#REF!,"&lt;="&amp;ME212,#REF!,"&gt;="&amp;MF212,#REF!,"="&amp;KV212,#REF!,"="&amp;KX212)</f>
        <v>#REF!</v>
      </c>
      <c r="NR212" s="5" t="e">
        <f>COUNTIFS(#REF!,LT212,#REF!,1,#REF!,"&lt;="&amp;ME212,#REF!,"&gt;="&amp;MF212,#REF!,"="&amp;KW212,#REF!,"="&amp;KY212)</f>
        <v>#REF!</v>
      </c>
      <c r="NS212" s="5" t="e">
        <f>COUNTIFS(#REF!,LT212,#REF!,0,#REF!,"&lt;="&amp;ME212,#REF!,"&gt;="&amp;MF212,#REF!,"="&amp;KW212,#REF!,"="&amp;KY212)</f>
        <v>#REF!</v>
      </c>
      <c r="NT212" s="5" t="e">
        <f t="shared" si="169"/>
        <v>#REF!</v>
      </c>
      <c r="NU212" s="5" t="e">
        <f t="shared" si="170"/>
        <v>#REF!</v>
      </c>
      <c r="NV212" s="5" t="e">
        <f t="shared" si="171"/>
        <v>#REF!</v>
      </c>
      <c r="NW212" s="6" t="e">
        <f t="shared" si="172"/>
        <v>#REF!</v>
      </c>
      <c r="NX212" s="7" t="e">
        <f t="shared" si="173"/>
        <v>#REF!</v>
      </c>
      <c r="NY212" s="5" t="e">
        <f t="shared" si="174"/>
        <v>#REF!</v>
      </c>
      <c r="NZ212" s="31" t="e">
        <f t="shared" si="175"/>
        <v>#REF!</v>
      </c>
      <c r="OA212" s="32" t="e">
        <f t="shared" si="176"/>
        <v>#REF!</v>
      </c>
      <c r="OB212" s="32" t="e">
        <f t="shared" si="177"/>
        <v>#REF!</v>
      </c>
      <c r="OC212" s="33" t="e">
        <f t="shared" si="178"/>
        <v>#REF!</v>
      </c>
      <c r="OD212" s="33" t="e">
        <f t="shared" si="179"/>
        <v>#REF!</v>
      </c>
      <c r="OE212" s="33" t="e">
        <f t="shared" si="180"/>
        <v>#REF!</v>
      </c>
      <c r="OF212" s="33" t="e">
        <f t="shared" si="181"/>
        <v>#REF!</v>
      </c>
      <c r="OG212" s="5" t="e">
        <f t="shared" si="182"/>
        <v>#REF!</v>
      </c>
      <c r="OH212" s="5" t="e">
        <f t="shared" si="183"/>
        <v>#REF!</v>
      </c>
      <c r="OI212" s="5" t="e">
        <f t="shared" si="184"/>
        <v>#REF!</v>
      </c>
      <c r="OJ212" s="6" t="e">
        <f t="shared" si="185"/>
        <v>#REF!</v>
      </c>
      <c r="OK212" s="7" t="e">
        <f t="shared" si="186"/>
        <v>#REF!</v>
      </c>
      <c r="OL212" s="5" t="e">
        <f t="shared" si="187"/>
        <v>#REF!</v>
      </c>
      <c r="OM212" s="31" t="e">
        <f t="shared" si="188"/>
        <v>#REF!</v>
      </c>
      <c r="ON212" s="32" t="e">
        <f t="shared" si="189"/>
        <v>#REF!</v>
      </c>
      <c r="OO212" s="32" t="e">
        <f t="shared" si="190"/>
        <v>#REF!</v>
      </c>
      <c r="OP212" s="33" t="e">
        <f t="shared" si="191"/>
        <v>#REF!</v>
      </c>
      <c r="OQ212" s="33" t="e">
        <f t="shared" si="192"/>
        <v>#REF!</v>
      </c>
      <c r="OR212" s="33" t="e">
        <f t="shared" si="193"/>
        <v>#REF!</v>
      </c>
      <c r="OS212" s="33" t="e">
        <f t="shared" si="194"/>
        <v>#REF!</v>
      </c>
      <c r="OT212" t="e">
        <f t="shared" si="195"/>
        <v>#REF!</v>
      </c>
      <c r="OU212" t="e">
        <f t="shared" si="196"/>
        <v>#REF!</v>
      </c>
      <c r="OV212" t="e">
        <f t="shared" si="197"/>
        <v>#REF!</v>
      </c>
      <c r="OW212" t="e">
        <f t="shared" si="198"/>
        <v>#REF!</v>
      </c>
      <c r="OX212" t="e">
        <f t="shared" si="199"/>
        <v>#REF!</v>
      </c>
      <c r="OY212" t="e">
        <f t="shared" si="200"/>
        <v>#REF!</v>
      </c>
    </row>
    <row r="213" spans="1:415" ht="16.5" customHeight="1" x14ac:dyDescent="0.3">
      <c r="A213" s="22"/>
      <c r="KN213" s="5" t="e">
        <f>IF(INDEX(#REF!,MATCH('HT 0-0'!D213,#REF!,0))=INDEX(#REF!,MATCH('HT 0-0'!D213,#REF!,0)),INDEX(#REF!,MATCH('HT 0-0'!D213,#REF!,0)),"ERROR")</f>
        <v>#REF!</v>
      </c>
      <c r="KO213" s="5" t="e">
        <f>IF(INDEX(#REF!,MATCH('HT 0-0'!E213,#REF!,0))=INDEX(#REF!,MATCH('HT 0-0'!E213,#REF!,0)),INDEX(#REF!,MATCH('HT 0-0'!E213,#REF!,0)),"ERROR")</f>
        <v>#REF!</v>
      </c>
      <c r="KP213" s="5" t="e">
        <f t="shared" si="134"/>
        <v>#REF!</v>
      </c>
      <c r="KQ213" t="str">
        <f t="shared" si="135"/>
        <v>_</v>
      </c>
      <c r="KR213" s="5" t="e">
        <f t="shared" si="136"/>
        <v>#DIV/0!</v>
      </c>
      <c r="KS213" s="5" t="e">
        <f t="shared" si="137"/>
        <v>#DIV/0!</v>
      </c>
      <c r="KT213" s="5" t="e">
        <f t="shared" si="138"/>
        <v>#DIV/0!</v>
      </c>
      <c r="KU213" s="5" t="e">
        <f t="shared" si="139"/>
        <v>#DIV/0!</v>
      </c>
      <c r="KV213" s="5" t="e">
        <f t="shared" si="140"/>
        <v>#DIV/0!</v>
      </c>
      <c r="KW213" s="5" t="e">
        <f t="shared" si="141"/>
        <v>#DIV/0!</v>
      </c>
      <c r="KX213" s="5" t="e">
        <f t="shared" si="142"/>
        <v>#DIV/0!</v>
      </c>
      <c r="KY213" s="5" t="e">
        <f t="shared" si="143"/>
        <v>#DIV/0!</v>
      </c>
      <c r="KZ213" s="5" t="e">
        <f t="shared" si="144"/>
        <v>#DIV/0!</v>
      </c>
      <c r="LA213" s="5" t="e">
        <f t="shared" si="145"/>
        <v>#DIV/0!</v>
      </c>
      <c r="LB213" t="e">
        <f>IF(LQ213="0-0",INDEX(Scrape!#REF!,MATCH('HT 0-0'!KP213,Scrape!$B:$B,0)),"")</f>
        <v>#REF!</v>
      </c>
      <c r="LC213" t="e">
        <f>IF(LQ213="0-0",INDEX(Scrape!$A:$A,MATCH('HT 0-0'!KP213,Scrape!$B:$B,0)),"")</f>
        <v>#REF!</v>
      </c>
      <c r="LD213" t="e">
        <f>IF(LQ213="0-0",INDEX(Scrape!$B:$B,MATCH('HT 0-0'!KP213,Scrape!$B:$B,0)),"")</f>
        <v>#REF!</v>
      </c>
      <c r="LE213" t="e">
        <f>IF(LQ213="0-0",INDEX(Scrape!$C:$C,MATCH('HT 0-0'!KP213,Scrape!$B:$B,0)),"")</f>
        <v>#REF!</v>
      </c>
      <c r="LF213" t="e">
        <f>IF(LQ213="0-0",INDEX(Scrape!$D:$D,MATCH('HT 0-0'!KP213,Scrape!$B:$B,0)),"")</f>
        <v>#REF!</v>
      </c>
      <c r="LG213" t="e">
        <f>IF(LQ213="0-0",INDEX(Scrape!$E:$E,MATCH('HT 0-0'!KP213,Scrape!$B:$B,0)),"")</f>
        <v>#REF!</v>
      </c>
      <c r="LH213" t="e">
        <f>IF(LQ213="0-0",INDEX(Scrape!$F:$F,MATCH('HT 0-0'!KP213,Scrape!$B:$B,0)),"")</f>
        <v>#REF!</v>
      </c>
      <c r="LI213" t="e">
        <f>IF(LQ213="0-0",INDEX(Scrape!$G:$G,MATCH('HT 0-0'!KP213,Scrape!$B:$B,0)),"")</f>
        <v>#REF!</v>
      </c>
      <c r="LJ213" t="e">
        <f>IF(LQ213="0-0",INDEX(Scrape!$H:$H,MATCH('HT 0-0'!KP213,Scrape!$B:$B,0)),"")</f>
        <v>#REF!</v>
      </c>
      <c r="LK213" t="e">
        <f>IF(LQ213="0-0",INDEX(Scrape!$I:$I,MATCH('HT 0-0'!KP213,Scrape!$B:$B,0)),"")</f>
        <v>#REF!</v>
      </c>
      <c r="LL213" t="e">
        <f>IF(LQ213="0-0",INDEX(Scrape!$J:$J,MATCH('HT 0-0'!KP213,Scrape!$B:$B,0)),"")</f>
        <v>#REF!</v>
      </c>
      <c r="LM213" t="e">
        <f>IF(LQ213="0-0",INDEX(Scrape!$K:$K,MATCH('HT 0-0'!KP213,Scrape!$B:$B,0)),"")</f>
        <v>#REF!</v>
      </c>
      <c r="LN213" t="e">
        <f>IF(LQ213="0-0",INDEX(Scrape!$L:$L,MATCH('HT 0-0'!KP213,Scrape!$B:$B,0)),"")</f>
        <v>#REF!</v>
      </c>
      <c r="LO213" t="e">
        <f>IF(LQ213="0-0",INDEX(Scrape!$M:$M,MATCH('HT 0-0'!KP213,Scrape!$B:$B,0)),"")</f>
        <v>#REF!</v>
      </c>
      <c r="LP213" t="e">
        <f>IF(LQ213="0-0",INDEX(Scrape!$N:$N,MATCH('HT 0-0'!KP213,Scrape!$B:$B,0)),"")</f>
        <v>#REF!</v>
      </c>
      <c r="LQ213" t="e">
        <f>INDEX(Scrape!$O:$O,MATCH('HT 0-0'!KP213,Scrape!$B:$B,0))</f>
        <v>#REF!</v>
      </c>
      <c r="LR213" t="e">
        <f t="shared" si="146"/>
        <v>#REF!</v>
      </c>
      <c r="LS213" t="e">
        <f t="shared" si="147"/>
        <v>#REF!</v>
      </c>
      <c r="LT213" s="23" t="e">
        <f>IF(INDEX(#REF!,MATCH(KQ213,#REF!,0))=INDEX(#REF!,MATCH(KQ213,#REF!,0)),INDEX(#REF!,MATCH(KQ213,#REF!,0)),"ERROR")</f>
        <v>#REF!</v>
      </c>
      <c r="LU213" s="24" t="e">
        <f t="shared" si="148"/>
        <v>#DIV/0!</v>
      </c>
      <c r="LV213" s="24" t="e">
        <f t="shared" si="149"/>
        <v>#DIV/0!</v>
      </c>
      <c r="LW213" s="24" t="e">
        <f t="shared" si="150"/>
        <v>#DIV/0!</v>
      </c>
      <c r="LX213" s="24" t="e">
        <f t="shared" si="151"/>
        <v>#DIV/0!</v>
      </c>
      <c r="LY213" s="25" t="e">
        <f t="shared" si="152"/>
        <v>#REF!</v>
      </c>
      <c r="LZ213" s="25" t="e">
        <f t="shared" si="153"/>
        <v>#REF!</v>
      </c>
      <c r="MA213" s="26" t="e">
        <f t="shared" si="154"/>
        <v>#REF!</v>
      </c>
      <c r="MB213" s="27" t="e">
        <f t="shared" si="155"/>
        <v>#REF!</v>
      </c>
      <c r="MC213" s="28" t="e">
        <f t="shared" si="156"/>
        <v>#REF!</v>
      </c>
      <c r="MD213" s="24" t="e">
        <f t="shared" si="157"/>
        <v>#REF!</v>
      </c>
      <c r="ME213" s="29" t="e">
        <f t="shared" si="158"/>
        <v>#REF!</v>
      </c>
      <c r="MF213" s="30" t="e">
        <f t="shared" si="159"/>
        <v>#REF!</v>
      </c>
      <c r="MG213" s="24" t="e">
        <f t="shared" si="160"/>
        <v>#REF!</v>
      </c>
      <c r="MH213" s="29" t="e">
        <f t="shared" si="161"/>
        <v>#REF!</v>
      </c>
      <c r="MI213" s="30" t="e">
        <f t="shared" si="162"/>
        <v>#REF!</v>
      </c>
      <c r="MJ213" t="str">
        <f t="shared" si="163"/>
        <v/>
      </c>
      <c r="MK213" t="str">
        <f t="shared" si="164"/>
        <v/>
      </c>
      <c r="ML213" t="str">
        <f t="shared" si="165"/>
        <v/>
      </c>
      <c r="MM213" t="str">
        <f t="shared" si="166"/>
        <v/>
      </c>
      <c r="MN213" t="str">
        <f t="shared" si="167"/>
        <v/>
      </c>
      <c r="MO213" t="str">
        <f t="shared" si="168"/>
        <v/>
      </c>
      <c r="MP213" s="5" t="e">
        <f>COUNTIFS(#REF!,LT213,#REF!,1,#REF!,"&gt;="&amp;MC213,#REF!,"&lt;="&amp;MB213,#REF!,"&lt;="&amp;ME213,#REF!,"&gt;="&amp;MF213,#REF!,"="&amp;KV213,#REF!,"="&amp;KX213)</f>
        <v>#REF!</v>
      </c>
      <c r="MQ213" s="5" t="e">
        <f>COUNTIFS(#REF!,LT213,#REF!,0,#REF!,"&gt;="&amp;MC213,#REF!,"&lt;="&amp;MB213,#REF!,"&lt;="&amp;ME213,#REF!,"&gt;="&amp;MF213,#REF!,"="&amp;KV213,#REF!,"="&amp;KX213)</f>
        <v>#REF!</v>
      </c>
      <c r="MR213" s="5" t="e">
        <f>COUNTIFS(#REF!,LT213,#REF!,1,#REF!,"&gt;="&amp;MC213,#REF!,"&lt;="&amp;MB213,#REF!,"&lt;="&amp;ME213,#REF!,"&gt;="&amp;MF213,#REF!,"="&amp;KW213,#REF!,"="&amp;KY213)</f>
        <v>#REF!</v>
      </c>
      <c r="MS213" s="5" t="e">
        <f>COUNTIFS(#REF!,LT213,#REF!,0,#REF!,"&gt;="&amp;MC213,#REF!,"&lt;="&amp;MB213,#REF!,"&lt;="&amp;ME213,#REF!,"&gt;="&amp;MF213,#REF!,"="&amp;KW213,#REF!,"="&amp;KY213)</f>
        <v>#REF!</v>
      </c>
      <c r="MT213" s="5" t="e">
        <f>COUNTIFS(#REF!,LT213,#REF!,1,#REF!,"&gt;="&amp;MI213,#REF!,"&lt;="&amp;MH213,#REF!,"&lt;="&amp;ME213,#REF!,"&gt;="&amp;MF213)</f>
        <v>#REF!</v>
      </c>
      <c r="MU213" s="5" t="e">
        <f>COUNTIFS(#REF!,LT213,#REF!,0,#REF!,"&gt;="&amp;MI213,#REF!,"&lt;="&amp;MH213,#REF!,"&lt;="&amp;ME213,#REF!,"&gt;="&amp;MF213)</f>
        <v>#REF!</v>
      </c>
      <c r="MV213" s="5" t="e">
        <f>COUNTIFS(#REF!,LT213,#REF!,1,#REF!,"&gt;="&amp;MI213,#REF!,"&lt;="&amp;MH213,#REF!,"="&amp;KZ213,#REF!,"="&amp;LA213,#REF!,"&lt;="&amp;ME213,#REF!,"&gt;="&amp;MF213)</f>
        <v>#REF!</v>
      </c>
      <c r="MW213" s="5" t="e">
        <f>COUNTIFS(#REF!,LT213,#REF!,0,#REF!,"&gt;="&amp;MI213,#REF!,"&lt;="&amp;MH213,#REF!,"="&amp;KZ213,#REF!,"="&amp;LA213,#REF!,"&lt;="&amp;ME213,#REF!,"&gt;="&amp;MF213)</f>
        <v>#REF!</v>
      </c>
      <c r="MX213" s="5" t="e">
        <f>COUNTIFS(#REF!,LT213,#REF!,1,#REF!,"&gt;="&amp;MC213,#REF!,"&lt;="&amp;MB213,#REF!,"&lt;="&amp;ME213,#REF!,"&gt;="&amp;MF213)</f>
        <v>#REF!</v>
      </c>
      <c r="MY213" s="5" t="e">
        <f>COUNTIFS(#REF!,LT213,#REF!,0,#REF!,"&gt;="&amp;MC213,#REF!,"&lt;="&amp;MB213,#REF!,"&lt;="&amp;ME213,#REF!,"&gt;="&amp;MF213)</f>
        <v>#REF!</v>
      </c>
      <c r="MZ213" s="5" t="e">
        <f>COUNTIFS(#REF!,LT213,#REF!,1,#REF!,"&lt;="&amp;ME213,#REF!,"&gt;="&amp;MF213,#REF!,"="&amp;KV213,#REF!,"="&amp;KX213)</f>
        <v>#REF!</v>
      </c>
      <c r="NA213" s="5" t="e">
        <f>COUNTIFS(#REF!,LT213,#REF!,0,#REF!,"&lt;="&amp;ME213,#REF!,"&gt;="&amp;MF213,#REF!,"="&amp;KV213,#REF!,"="&amp;KX213)</f>
        <v>#REF!</v>
      </c>
      <c r="NB213" s="5" t="e">
        <f>COUNTIFS(#REF!,LT213,#REF!,1,#REF!,"&lt;="&amp;ME213,#REF!,"&gt;="&amp;MF213,#REF!,"="&amp;KW213,#REF!,"="&amp;KY213)</f>
        <v>#REF!</v>
      </c>
      <c r="NC213" s="5" t="e">
        <f>COUNTIFS(#REF!,LT213,#REF!,0,#REF!,"&lt;="&amp;ME213,#REF!,"&gt;="&amp;MF213,#REF!,"="&amp;KW213,#REF!,"="&amp;KY213)</f>
        <v>#REF!</v>
      </c>
      <c r="ND213" s="5" t="e">
        <f>COUNTIFS(#REF!,LT213,#REF!,1,#REF!,"&gt;="&amp;MC213,#REF!,"&lt;="&amp;MB213,#REF!,"&lt;="&amp;ME213,#REF!,"&gt;="&amp;MF213,#REF!,"="&amp;KV213,#REF!,"="&amp;KX213)</f>
        <v>#REF!</v>
      </c>
      <c r="NE213" s="5" t="e">
        <f>COUNTIFS(#REF!,LT213,#REF!,0,#REF!,"&gt;="&amp;MC213,#REF!,"&lt;="&amp;MB213,#REF!,"&lt;="&amp;ME213,#REF!,"&gt;="&amp;MF213,#REF!,"="&amp;KV213,#REF!,"="&amp;KX213)</f>
        <v>#REF!</v>
      </c>
      <c r="NF213" s="5" t="e">
        <f>COUNTIFS(#REF!,LT213,#REF!,1,#REF!,"&gt;="&amp;MC213,#REF!,"&lt;="&amp;MB213,#REF!,"&lt;="&amp;ME213,#REF!,"&gt;="&amp;MF213,#REF!,"="&amp;KW213,#REF!,"="&amp;KY213)</f>
        <v>#REF!</v>
      </c>
      <c r="NG213" s="5" t="e">
        <f>COUNTIFS(#REF!,LT213,#REF!,0,#REF!,"&gt;="&amp;MC213,#REF!,"&lt;="&amp;MB213,#REF!,"&lt;="&amp;ME213,#REF!,"&gt;="&amp;MF213,#REF!,"="&amp;KW213,#REF!,"="&amp;KY213)</f>
        <v>#REF!</v>
      </c>
      <c r="NH213" s="5" t="e">
        <f>COUNTIFS(#REF!,LT213,#REF!,1,#REF!,"&gt;="&amp;MC213,#REF!,"&lt;="&amp;MB213,#REF!,"&lt;="&amp;ME213,#REF!,"&gt;="&amp;MF213,#REF!,"="&amp;KZ213,#REF!,"="&amp;LA213)</f>
        <v>#REF!</v>
      </c>
      <c r="NI213" s="5" t="e">
        <f>COUNTIFS(#REF!,LT213,#REF!,0,#REF!,"&gt;="&amp;MC213,#REF!,"&lt;="&amp;MB213,#REF!,"&lt;="&amp;ME213,#REF!,"&gt;="&amp;MF213,#REF!,"="&amp;KZ213,#REF!,"="&amp;LA213)</f>
        <v>#REF!</v>
      </c>
      <c r="NJ213" s="5" t="e">
        <f>COUNTIFS(#REF!,LT213,#REF!,1,#REF!,"&gt;="&amp;MI213,#REF!,"&lt;="&amp;MH213,#REF!,"&lt;="&amp;ME213,#REF!,"&gt;="&amp;MF213)</f>
        <v>#REF!</v>
      </c>
      <c r="NK213" s="5" t="e">
        <f>COUNTIFS(#REF!,LT213,#REF!,0,#REF!,"&gt;="&amp;MI213,#REF!,"&lt;="&amp;MH213,#REF!,"&lt;="&amp;ME213,#REF!,"&gt;="&amp;MF213)</f>
        <v>#REF!</v>
      </c>
      <c r="NL213" s="5" t="e">
        <f>COUNTIFS(#REF!,LT213,#REF!,1,#REF!,"&gt;="&amp;MI213,#REF!,"&lt;="&amp;MH213,#REF!,"="&amp;KZ213,#REF!,"="&amp;LA213,#REF!,"&lt;="&amp;ME213,#REF!,"&gt;="&amp;MF213)</f>
        <v>#REF!</v>
      </c>
      <c r="NM213" s="5" t="e">
        <f>COUNTIFS(#REF!,LT213,#REF!,0,#REF!,"&gt;="&amp;MI213,#REF!,"&lt;="&amp;MH213,#REF!,"="&amp;KZ213,#REF!,"="&amp;LA213,#REF!,"&lt;="&amp;ME213,#REF!,"&gt;="&amp;MF213)</f>
        <v>#REF!</v>
      </c>
      <c r="NN213" s="5" t="e">
        <f>COUNTIFS(#REF!,LT213,#REF!,1,#REF!,"&gt;="&amp;MC213,#REF!,"&lt;="&amp;MB213,#REF!,"&lt;="&amp;ME213,#REF!,"&gt;="&amp;MF213)</f>
        <v>#REF!</v>
      </c>
      <c r="NO213" s="5" t="e">
        <f>COUNTIFS(#REF!,LT213,#REF!,0,#REF!,"&gt;="&amp;MC213,#REF!,"&lt;="&amp;MB213,#REF!,"&lt;="&amp;ME213,#REF!,"&gt;="&amp;MF213)</f>
        <v>#REF!</v>
      </c>
      <c r="NP213" s="5" t="e">
        <f>COUNTIFS(#REF!,LT213,#REF!,1,#REF!,"&lt;="&amp;ME213,#REF!,"&gt;="&amp;MF213,#REF!,"="&amp;KV213,#REF!,"="&amp;KX213)</f>
        <v>#REF!</v>
      </c>
      <c r="NQ213" s="5" t="e">
        <f>COUNTIFS(#REF!,LT213,#REF!,0,#REF!,"&lt;="&amp;ME213,#REF!,"&gt;="&amp;MF213,#REF!,"="&amp;KV213,#REF!,"="&amp;KX213)</f>
        <v>#REF!</v>
      </c>
      <c r="NR213" s="5" t="e">
        <f>COUNTIFS(#REF!,LT213,#REF!,1,#REF!,"&lt;="&amp;ME213,#REF!,"&gt;="&amp;MF213,#REF!,"="&amp;KW213,#REF!,"="&amp;KY213)</f>
        <v>#REF!</v>
      </c>
      <c r="NS213" s="5" t="e">
        <f>COUNTIFS(#REF!,LT213,#REF!,0,#REF!,"&lt;="&amp;ME213,#REF!,"&gt;="&amp;MF213,#REF!,"="&amp;KW213,#REF!,"="&amp;KY213)</f>
        <v>#REF!</v>
      </c>
      <c r="NT213" s="5" t="e">
        <f t="shared" si="169"/>
        <v>#REF!</v>
      </c>
      <c r="NU213" s="5" t="e">
        <f t="shared" si="170"/>
        <v>#REF!</v>
      </c>
      <c r="NV213" s="5" t="e">
        <f t="shared" si="171"/>
        <v>#REF!</v>
      </c>
      <c r="NW213" s="6" t="e">
        <f t="shared" si="172"/>
        <v>#REF!</v>
      </c>
      <c r="NX213" s="7" t="e">
        <f t="shared" si="173"/>
        <v>#REF!</v>
      </c>
      <c r="NY213" s="5" t="e">
        <f t="shared" si="174"/>
        <v>#REF!</v>
      </c>
      <c r="NZ213" s="31" t="e">
        <f t="shared" si="175"/>
        <v>#REF!</v>
      </c>
      <c r="OA213" s="32" t="e">
        <f t="shared" si="176"/>
        <v>#REF!</v>
      </c>
      <c r="OB213" s="32" t="e">
        <f t="shared" si="177"/>
        <v>#REF!</v>
      </c>
      <c r="OC213" s="33" t="e">
        <f t="shared" si="178"/>
        <v>#REF!</v>
      </c>
      <c r="OD213" s="33" t="e">
        <f t="shared" si="179"/>
        <v>#REF!</v>
      </c>
      <c r="OE213" s="33" t="e">
        <f t="shared" si="180"/>
        <v>#REF!</v>
      </c>
      <c r="OF213" s="33" t="e">
        <f t="shared" si="181"/>
        <v>#REF!</v>
      </c>
      <c r="OG213" s="5" t="e">
        <f t="shared" si="182"/>
        <v>#REF!</v>
      </c>
      <c r="OH213" s="5" t="e">
        <f t="shared" si="183"/>
        <v>#REF!</v>
      </c>
      <c r="OI213" s="5" t="e">
        <f t="shared" si="184"/>
        <v>#REF!</v>
      </c>
      <c r="OJ213" s="6" t="e">
        <f t="shared" si="185"/>
        <v>#REF!</v>
      </c>
      <c r="OK213" s="7" t="e">
        <f t="shared" si="186"/>
        <v>#REF!</v>
      </c>
      <c r="OL213" s="5" t="e">
        <f t="shared" si="187"/>
        <v>#REF!</v>
      </c>
      <c r="OM213" s="31" t="e">
        <f t="shared" si="188"/>
        <v>#REF!</v>
      </c>
      <c r="ON213" s="32" t="e">
        <f t="shared" si="189"/>
        <v>#REF!</v>
      </c>
      <c r="OO213" s="32" t="e">
        <f t="shared" si="190"/>
        <v>#REF!</v>
      </c>
      <c r="OP213" s="33" t="e">
        <f t="shared" si="191"/>
        <v>#REF!</v>
      </c>
      <c r="OQ213" s="33" t="e">
        <f t="shared" si="192"/>
        <v>#REF!</v>
      </c>
      <c r="OR213" s="33" t="e">
        <f t="shared" si="193"/>
        <v>#REF!</v>
      </c>
      <c r="OS213" s="33" t="e">
        <f t="shared" si="194"/>
        <v>#REF!</v>
      </c>
      <c r="OT213" t="e">
        <f t="shared" si="195"/>
        <v>#REF!</v>
      </c>
      <c r="OU213" t="e">
        <f t="shared" si="196"/>
        <v>#REF!</v>
      </c>
      <c r="OV213" t="e">
        <f t="shared" si="197"/>
        <v>#REF!</v>
      </c>
      <c r="OW213" t="e">
        <f t="shared" si="198"/>
        <v>#REF!</v>
      </c>
      <c r="OX213" t="e">
        <f t="shared" si="199"/>
        <v>#REF!</v>
      </c>
      <c r="OY213" t="e">
        <f t="shared" si="200"/>
        <v>#REF!</v>
      </c>
    </row>
    <row r="214" spans="1:415" ht="16.5" customHeight="1" x14ac:dyDescent="0.3">
      <c r="A214" s="22"/>
      <c r="KN214" s="5" t="e">
        <f>IF(INDEX(#REF!,MATCH('HT 0-0'!D214,#REF!,0))=INDEX(#REF!,MATCH('HT 0-0'!D214,#REF!,0)),INDEX(#REF!,MATCH('HT 0-0'!D214,#REF!,0)),"ERROR")</f>
        <v>#REF!</v>
      </c>
      <c r="KO214" s="5" t="e">
        <f>IF(INDEX(#REF!,MATCH('HT 0-0'!E214,#REF!,0))=INDEX(#REF!,MATCH('HT 0-0'!E214,#REF!,0)),INDEX(#REF!,MATCH('HT 0-0'!E214,#REF!,0)),"ERROR")</f>
        <v>#REF!</v>
      </c>
      <c r="KP214" s="5" t="e">
        <f t="shared" si="134"/>
        <v>#REF!</v>
      </c>
      <c r="KQ214" t="str">
        <f t="shared" si="135"/>
        <v>_</v>
      </c>
      <c r="KR214" s="5" t="e">
        <f t="shared" si="136"/>
        <v>#DIV/0!</v>
      </c>
      <c r="KS214" s="5" t="e">
        <f t="shared" si="137"/>
        <v>#DIV/0!</v>
      </c>
      <c r="KT214" s="5" t="e">
        <f t="shared" si="138"/>
        <v>#DIV/0!</v>
      </c>
      <c r="KU214" s="5" t="e">
        <f t="shared" si="139"/>
        <v>#DIV/0!</v>
      </c>
      <c r="KV214" s="5" t="e">
        <f t="shared" si="140"/>
        <v>#DIV/0!</v>
      </c>
      <c r="KW214" s="5" t="e">
        <f t="shared" si="141"/>
        <v>#DIV/0!</v>
      </c>
      <c r="KX214" s="5" t="e">
        <f t="shared" si="142"/>
        <v>#DIV/0!</v>
      </c>
      <c r="KY214" s="5" t="e">
        <f t="shared" si="143"/>
        <v>#DIV/0!</v>
      </c>
      <c r="KZ214" s="5" t="e">
        <f t="shared" si="144"/>
        <v>#DIV/0!</v>
      </c>
      <c r="LA214" s="5" t="e">
        <f t="shared" si="145"/>
        <v>#DIV/0!</v>
      </c>
      <c r="LB214" t="e">
        <f>IF(LQ214="0-0",INDEX(Scrape!#REF!,MATCH('HT 0-0'!KP214,Scrape!$B:$B,0)),"")</f>
        <v>#REF!</v>
      </c>
      <c r="LC214" t="e">
        <f>IF(LQ214="0-0",INDEX(Scrape!$A:$A,MATCH('HT 0-0'!KP214,Scrape!$B:$B,0)),"")</f>
        <v>#REF!</v>
      </c>
      <c r="LD214" t="e">
        <f>IF(LQ214="0-0",INDEX(Scrape!$B:$B,MATCH('HT 0-0'!KP214,Scrape!$B:$B,0)),"")</f>
        <v>#REF!</v>
      </c>
      <c r="LE214" t="e">
        <f>IF(LQ214="0-0",INDEX(Scrape!$C:$C,MATCH('HT 0-0'!KP214,Scrape!$B:$B,0)),"")</f>
        <v>#REF!</v>
      </c>
      <c r="LF214" t="e">
        <f>IF(LQ214="0-0",INDEX(Scrape!$D:$D,MATCH('HT 0-0'!KP214,Scrape!$B:$B,0)),"")</f>
        <v>#REF!</v>
      </c>
      <c r="LG214" t="e">
        <f>IF(LQ214="0-0",INDEX(Scrape!$E:$E,MATCH('HT 0-0'!KP214,Scrape!$B:$B,0)),"")</f>
        <v>#REF!</v>
      </c>
      <c r="LH214" t="e">
        <f>IF(LQ214="0-0",INDEX(Scrape!$F:$F,MATCH('HT 0-0'!KP214,Scrape!$B:$B,0)),"")</f>
        <v>#REF!</v>
      </c>
      <c r="LI214" t="e">
        <f>IF(LQ214="0-0",INDEX(Scrape!$G:$G,MATCH('HT 0-0'!KP214,Scrape!$B:$B,0)),"")</f>
        <v>#REF!</v>
      </c>
      <c r="LJ214" t="e">
        <f>IF(LQ214="0-0",INDEX(Scrape!$H:$H,MATCH('HT 0-0'!KP214,Scrape!$B:$B,0)),"")</f>
        <v>#REF!</v>
      </c>
      <c r="LK214" t="e">
        <f>IF(LQ214="0-0",INDEX(Scrape!$I:$I,MATCH('HT 0-0'!KP214,Scrape!$B:$B,0)),"")</f>
        <v>#REF!</v>
      </c>
      <c r="LL214" t="e">
        <f>IF(LQ214="0-0",INDEX(Scrape!$J:$J,MATCH('HT 0-0'!KP214,Scrape!$B:$B,0)),"")</f>
        <v>#REF!</v>
      </c>
      <c r="LM214" t="e">
        <f>IF(LQ214="0-0",INDEX(Scrape!$K:$K,MATCH('HT 0-0'!KP214,Scrape!$B:$B,0)),"")</f>
        <v>#REF!</v>
      </c>
      <c r="LN214" t="e">
        <f>IF(LQ214="0-0",INDEX(Scrape!$L:$L,MATCH('HT 0-0'!KP214,Scrape!$B:$B,0)),"")</f>
        <v>#REF!</v>
      </c>
      <c r="LO214" t="e">
        <f>IF(LQ214="0-0",INDEX(Scrape!$M:$M,MATCH('HT 0-0'!KP214,Scrape!$B:$B,0)),"")</f>
        <v>#REF!</v>
      </c>
      <c r="LP214" t="e">
        <f>IF(LQ214="0-0",INDEX(Scrape!$N:$N,MATCH('HT 0-0'!KP214,Scrape!$B:$B,0)),"")</f>
        <v>#REF!</v>
      </c>
      <c r="LQ214" t="e">
        <f>INDEX(Scrape!$O:$O,MATCH('HT 0-0'!KP214,Scrape!$B:$B,0))</f>
        <v>#REF!</v>
      </c>
      <c r="LR214" t="e">
        <f t="shared" si="146"/>
        <v>#REF!</v>
      </c>
      <c r="LS214" t="e">
        <f t="shared" si="147"/>
        <v>#REF!</v>
      </c>
      <c r="LT214" s="23" t="e">
        <f>IF(INDEX(#REF!,MATCH(KQ214,#REF!,0))=INDEX(#REF!,MATCH(KQ214,#REF!,0)),INDEX(#REF!,MATCH(KQ214,#REF!,0)),"ERROR")</f>
        <v>#REF!</v>
      </c>
      <c r="LU214" s="24" t="e">
        <f t="shared" si="148"/>
        <v>#DIV/0!</v>
      </c>
      <c r="LV214" s="24" t="e">
        <f t="shared" si="149"/>
        <v>#DIV/0!</v>
      </c>
      <c r="LW214" s="24" t="e">
        <f t="shared" si="150"/>
        <v>#DIV/0!</v>
      </c>
      <c r="LX214" s="24" t="e">
        <f t="shared" si="151"/>
        <v>#DIV/0!</v>
      </c>
      <c r="LY214" s="25" t="e">
        <f t="shared" si="152"/>
        <v>#REF!</v>
      </c>
      <c r="LZ214" s="25" t="e">
        <f t="shared" si="153"/>
        <v>#REF!</v>
      </c>
      <c r="MA214" s="26" t="e">
        <f t="shared" si="154"/>
        <v>#REF!</v>
      </c>
      <c r="MB214" s="27" t="e">
        <f t="shared" si="155"/>
        <v>#REF!</v>
      </c>
      <c r="MC214" s="28" t="e">
        <f t="shared" si="156"/>
        <v>#REF!</v>
      </c>
      <c r="MD214" s="24" t="e">
        <f t="shared" si="157"/>
        <v>#REF!</v>
      </c>
      <c r="ME214" s="29" t="e">
        <f t="shared" si="158"/>
        <v>#REF!</v>
      </c>
      <c r="MF214" s="30" t="e">
        <f t="shared" si="159"/>
        <v>#REF!</v>
      </c>
      <c r="MG214" s="24" t="e">
        <f t="shared" si="160"/>
        <v>#REF!</v>
      </c>
      <c r="MH214" s="29" t="e">
        <f t="shared" si="161"/>
        <v>#REF!</v>
      </c>
      <c r="MI214" s="30" t="e">
        <f t="shared" si="162"/>
        <v>#REF!</v>
      </c>
      <c r="MJ214" t="str">
        <f t="shared" si="163"/>
        <v/>
      </c>
      <c r="MK214" t="str">
        <f t="shared" si="164"/>
        <v/>
      </c>
      <c r="ML214" t="str">
        <f t="shared" si="165"/>
        <v/>
      </c>
      <c r="MM214" t="str">
        <f t="shared" si="166"/>
        <v/>
      </c>
      <c r="MN214" t="str">
        <f t="shared" si="167"/>
        <v/>
      </c>
      <c r="MO214" t="str">
        <f t="shared" si="168"/>
        <v/>
      </c>
      <c r="MP214" s="5" t="e">
        <f>COUNTIFS(#REF!,LT214,#REF!,1,#REF!,"&gt;="&amp;MC214,#REF!,"&lt;="&amp;MB214,#REF!,"&lt;="&amp;ME214,#REF!,"&gt;="&amp;MF214,#REF!,"="&amp;KV214,#REF!,"="&amp;KX214)</f>
        <v>#REF!</v>
      </c>
      <c r="MQ214" s="5" t="e">
        <f>COUNTIFS(#REF!,LT214,#REF!,0,#REF!,"&gt;="&amp;MC214,#REF!,"&lt;="&amp;MB214,#REF!,"&lt;="&amp;ME214,#REF!,"&gt;="&amp;MF214,#REF!,"="&amp;KV214,#REF!,"="&amp;KX214)</f>
        <v>#REF!</v>
      </c>
      <c r="MR214" s="5" t="e">
        <f>COUNTIFS(#REF!,LT214,#REF!,1,#REF!,"&gt;="&amp;MC214,#REF!,"&lt;="&amp;MB214,#REF!,"&lt;="&amp;ME214,#REF!,"&gt;="&amp;MF214,#REF!,"="&amp;KW214,#REF!,"="&amp;KY214)</f>
        <v>#REF!</v>
      </c>
      <c r="MS214" s="5" t="e">
        <f>COUNTIFS(#REF!,LT214,#REF!,0,#REF!,"&gt;="&amp;MC214,#REF!,"&lt;="&amp;MB214,#REF!,"&lt;="&amp;ME214,#REF!,"&gt;="&amp;MF214,#REF!,"="&amp;KW214,#REF!,"="&amp;KY214)</f>
        <v>#REF!</v>
      </c>
      <c r="MT214" s="5" t="e">
        <f>COUNTIFS(#REF!,LT214,#REF!,1,#REF!,"&gt;="&amp;MI214,#REF!,"&lt;="&amp;MH214,#REF!,"&lt;="&amp;ME214,#REF!,"&gt;="&amp;MF214)</f>
        <v>#REF!</v>
      </c>
      <c r="MU214" s="5" t="e">
        <f>COUNTIFS(#REF!,LT214,#REF!,0,#REF!,"&gt;="&amp;MI214,#REF!,"&lt;="&amp;MH214,#REF!,"&lt;="&amp;ME214,#REF!,"&gt;="&amp;MF214)</f>
        <v>#REF!</v>
      </c>
      <c r="MV214" s="5" t="e">
        <f>COUNTIFS(#REF!,LT214,#REF!,1,#REF!,"&gt;="&amp;MI214,#REF!,"&lt;="&amp;MH214,#REF!,"="&amp;KZ214,#REF!,"="&amp;LA214,#REF!,"&lt;="&amp;ME214,#REF!,"&gt;="&amp;MF214)</f>
        <v>#REF!</v>
      </c>
      <c r="MW214" s="5" t="e">
        <f>COUNTIFS(#REF!,LT214,#REF!,0,#REF!,"&gt;="&amp;MI214,#REF!,"&lt;="&amp;MH214,#REF!,"="&amp;KZ214,#REF!,"="&amp;LA214,#REF!,"&lt;="&amp;ME214,#REF!,"&gt;="&amp;MF214)</f>
        <v>#REF!</v>
      </c>
      <c r="MX214" s="5" t="e">
        <f>COUNTIFS(#REF!,LT214,#REF!,1,#REF!,"&gt;="&amp;MC214,#REF!,"&lt;="&amp;MB214,#REF!,"&lt;="&amp;ME214,#REF!,"&gt;="&amp;MF214)</f>
        <v>#REF!</v>
      </c>
      <c r="MY214" s="5" t="e">
        <f>COUNTIFS(#REF!,LT214,#REF!,0,#REF!,"&gt;="&amp;MC214,#REF!,"&lt;="&amp;MB214,#REF!,"&lt;="&amp;ME214,#REF!,"&gt;="&amp;MF214)</f>
        <v>#REF!</v>
      </c>
      <c r="MZ214" s="5" t="e">
        <f>COUNTIFS(#REF!,LT214,#REF!,1,#REF!,"&lt;="&amp;ME214,#REF!,"&gt;="&amp;MF214,#REF!,"="&amp;KV214,#REF!,"="&amp;KX214)</f>
        <v>#REF!</v>
      </c>
      <c r="NA214" s="5" t="e">
        <f>COUNTIFS(#REF!,LT214,#REF!,0,#REF!,"&lt;="&amp;ME214,#REF!,"&gt;="&amp;MF214,#REF!,"="&amp;KV214,#REF!,"="&amp;KX214)</f>
        <v>#REF!</v>
      </c>
      <c r="NB214" s="5" t="e">
        <f>COUNTIFS(#REF!,LT214,#REF!,1,#REF!,"&lt;="&amp;ME214,#REF!,"&gt;="&amp;MF214,#REF!,"="&amp;KW214,#REF!,"="&amp;KY214)</f>
        <v>#REF!</v>
      </c>
      <c r="NC214" s="5" t="e">
        <f>COUNTIFS(#REF!,LT214,#REF!,0,#REF!,"&lt;="&amp;ME214,#REF!,"&gt;="&amp;MF214,#REF!,"="&amp;KW214,#REF!,"="&amp;KY214)</f>
        <v>#REF!</v>
      </c>
      <c r="ND214" s="5" t="e">
        <f>COUNTIFS(#REF!,LT214,#REF!,1,#REF!,"&gt;="&amp;MC214,#REF!,"&lt;="&amp;MB214,#REF!,"&lt;="&amp;ME214,#REF!,"&gt;="&amp;MF214,#REF!,"="&amp;KV214,#REF!,"="&amp;KX214)</f>
        <v>#REF!</v>
      </c>
      <c r="NE214" s="5" t="e">
        <f>COUNTIFS(#REF!,LT214,#REF!,0,#REF!,"&gt;="&amp;MC214,#REF!,"&lt;="&amp;MB214,#REF!,"&lt;="&amp;ME214,#REF!,"&gt;="&amp;MF214,#REF!,"="&amp;KV214,#REF!,"="&amp;KX214)</f>
        <v>#REF!</v>
      </c>
      <c r="NF214" s="5" t="e">
        <f>COUNTIFS(#REF!,LT214,#REF!,1,#REF!,"&gt;="&amp;MC214,#REF!,"&lt;="&amp;MB214,#REF!,"&lt;="&amp;ME214,#REF!,"&gt;="&amp;MF214,#REF!,"="&amp;KW214,#REF!,"="&amp;KY214)</f>
        <v>#REF!</v>
      </c>
      <c r="NG214" s="5" t="e">
        <f>COUNTIFS(#REF!,LT214,#REF!,0,#REF!,"&gt;="&amp;MC214,#REF!,"&lt;="&amp;MB214,#REF!,"&lt;="&amp;ME214,#REF!,"&gt;="&amp;MF214,#REF!,"="&amp;KW214,#REF!,"="&amp;KY214)</f>
        <v>#REF!</v>
      </c>
      <c r="NH214" s="5" t="e">
        <f>COUNTIFS(#REF!,LT214,#REF!,1,#REF!,"&gt;="&amp;MC214,#REF!,"&lt;="&amp;MB214,#REF!,"&lt;="&amp;ME214,#REF!,"&gt;="&amp;MF214,#REF!,"="&amp;KZ214,#REF!,"="&amp;LA214)</f>
        <v>#REF!</v>
      </c>
      <c r="NI214" s="5" t="e">
        <f>COUNTIFS(#REF!,LT214,#REF!,0,#REF!,"&gt;="&amp;MC214,#REF!,"&lt;="&amp;MB214,#REF!,"&lt;="&amp;ME214,#REF!,"&gt;="&amp;MF214,#REF!,"="&amp;KZ214,#REF!,"="&amp;LA214)</f>
        <v>#REF!</v>
      </c>
      <c r="NJ214" s="5" t="e">
        <f>COUNTIFS(#REF!,LT214,#REF!,1,#REF!,"&gt;="&amp;MI214,#REF!,"&lt;="&amp;MH214,#REF!,"&lt;="&amp;ME214,#REF!,"&gt;="&amp;MF214)</f>
        <v>#REF!</v>
      </c>
      <c r="NK214" s="5" t="e">
        <f>COUNTIFS(#REF!,LT214,#REF!,0,#REF!,"&gt;="&amp;MI214,#REF!,"&lt;="&amp;MH214,#REF!,"&lt;="&amp;ME214,#REF!,"&gt;="&amp;MF214)</f>
        <v>#REF!</v>
      </c>
      <c r="NL214" s="5" t="e">
        <f>COUNTIFS(#REF!,LT214,#REF!,1,#REF!,"&gt;="&amp;MI214,#REF!,"&lt;="&amp;MH214,#REF!,"="&amp;KZ214,#REF!,"="&amp;LA214,#REF!,"&lt;="&amp;ME214,#REF!,"&gt;="&amp;MF214)</f>
        <v>#REF!</v>
      </c>
      <c r="NM214" s="5" t="e">
        <f>COUNTIFS(#REF!,LT214,#REF!,0,#REF!,"&gt;="&amp;MI214,#REF!,"&lt;="&amp;MH214,#REF!,"="&amp;KZ214,#REF!,"="&amp;LA214,#REF!,"&lt;="&amp;ME214,#REF!,"&gt;="&amp;MF214)</f>
        <v>#REF!</v>
      </c>
      <c r="NN214" s="5" t="e">
        <f>COUNTIFS(#REF!,LT214,#REF!,1,#REF!,"&gt;="&amp;MC214,#REF!,"&lt;="&amp;MB214,#REF!,"&lt;="&amp;ME214,#REF!,"&gt;="&amp;MF214)</f>
        <v>#REF!</v>
      </c>
      <c r="NO214" s="5" t="e">
        <f>COUNTIFS(#REF!,LT214,#REF!,0,#REF!,"&gt;="&amp;MC214,#REF!,"&lt;="&amp;MB214,#REF!,"&lt;="&amp;ME214,#REF!,"&gt;="&amp;MF214)</f>
        <v>#REF!</v>
      </c>
      <c r="NP214" s="5" t="e">
        <f>COUNTIFS(#REF!,LT214,#REF!,1,#REF!,"&lt;="&amp;ME214,#REF!,"&gt;="&amp;MF214,#REF!,"="&amp;KV214,#REF!,"="&amp;KX214)</f>
        <v>#REF!</v>
      </c>
      <c r="NQ214" s="5" t="e">
        <f>COUNTIFS(#REF!,LT214,#REF!,0,#REF!,"&lt;="&amp;ME214,#REF!,"&gt;="&amp;MF214,#REF!,"="&amp;KV214,#REF!,"="&amp;KX214)</f>
        <v>#REF!</v>
      </c>
      <c r="NR214" s="5" t="e">
        <f>COUNTIFS(#REF!,LT214,#REF!,1,#REF!,"&lt;="&amp;ME214,#REF!,"&gt;="&amp;MF214,#REF!,"="&amp;KW214,#REF!,"="&amp;KY214)</f>
        <v>#REF!</v>
      </c>
      <c r="NS214" s="5" t="e">
        <f>COUNTIFS(#REF!,LT214,#REF!,0,#REF!,"&lt;="&amp;ME214,#REF!,"&gt;="&amp;MF214,#REF!,"="&amp;KW214,#REF!,"="&amp;KY214)</f>
        <v>#REF!</v>
      </c>
      <c r="NT214" s="5" t="e">
        <f t="shared" si="169"/>
        <v>#REF!</v>
      </c>
      <c r="NU214" s="5" t="e">
        <f t="shared" si="170"/>
        <v>#REF!</v>
      </c>
      <c r="NV214" s="5" t="e">
        <f t="shared" si="171"/>
        <v>#REF!</v>
      </c>
      <c r="NW214" s="6" t="e">
        <f t="shared" si="172"/>
        <v>#REF!</v>
      </c>
      <c r="NX214" s="7" t="e">
        <f t="shared" si="173"/>
        <v>#REF!</v>
      </c>
      <c r="NY214" s="5" t="e">
        <f t="shared" si="174"/>
        <v>#REF!</v>
      </c>
      <c r="NZ214" s="31" t="e">
        <f t="shared" si="175"/>
        <v>#REF!</v>
      </c>
      <c r="OA214" s="32" t="e">
        <f t="shared" si="176"/>
        <v>#REF!</v>
      </c>
      <c r="OB214" s="32" t="e">
        <f t="shared" si="177"/>
        <v>#REF!</v>
      </c>
      <c r="OC214" s="33" t="e">
        <f t="shared" si="178"/>
        <v>#REF!</v>
      </c>
      <c r="OD214" s="33" t="e">
        <f t="shared" si="179"/>
        <v>#REF!</v>
      </c>
      <c r="OE214" s="33" t="e">
        <f t="shared" si="180"/>
        <v>#REF!</v>
      </c>
      <c r="OF214" s="33" t="e">
        <f t="shared" si="181"/>
        <v>#REF!</v>
      </c>
      <c r="OG214" s="5" t="e">
        <f t="shared" si="182"/>
        <v>#REF!</v>
      </c>
      <c r="OH214" s="5" t="e">
        <f t="shared" si="183"/>
        <v>#REF!</v>
      </c>
      <c r="OI214" s="5" t="e">
        <f t="shared" si="184"/>
        <v>#REF!</v>
      </c>
      <c r="OJ214" s="6" t="e">
        <f t="shared" si="185"/>
        <v>#REF!</v>
      </c>
      <c r="OK214" s="7" t="e">
        <f t="shared" si="186"/>
        <v>#REF!</v>
      </c>
      <c r="OL214" s="5" t="e">
        <f t="shared" si="187"/>
        <v>#REF!</v>
      </c>
      <c r="OM214" s="31" t="e">
        <f t="shared" si="188"/>
        <v>#REF!</v>
      </c>
      <c r="ON214" s="32" t="e">
        <f t="shared" si="189"/>
        <v>#REF!</v>
      </c>
      <c r="OO214" s="32" t="e">
        <f t="shared" si="190"/>
        <v>#REF!</v>
      </c>
      <c r="OP214" s="33" t="e">
        <f t="shared" si="191"/>
        <v>#REF!</v>
      </c>
      <c r="OQ214" s="33" t="e">
        <f t="shared" si="192"/>
        <v>#REF!</v>
      </c>
      <c r="OR214" s="33" t="e">
        <f t="shared" si="193"/>
        <v>#REF!</v>
      </c>
      <c r="OS214" s="33" t="e">
        <f t="shared" si="194"/>
        <v>#REF!</v>
      </c>
      <c r="OT214" t="e">
        <f t="shared" si="195"/>
        <v>#REF!</v>
      </c>
      <c r="OU214" t="e">
        <f t="shared" si="196"/>
        <v>#REF!</v>
      </c>
      <c r="OV214" t="e">
        <f t="shared" si="197"/>
        <v>#REF!</v>
      </c>
      <c r="OW214" t="e">
        <f t="shared" si="198"/>
        <v>#REF!</v>
      </c>
      <c r="OX214" t="e">
        <f t="shared" si="199"/>
        <v>#REF!</v>
      </c>
      <c r="OY214" t="e">
        <f t="shared" si="200"/>
        <v>#REF!</v>
      </c>
    </row>
    <row r="215" spans="1:415" ht="16.5" customHeight="1" x14ac:dyDescent="0.3">
      <c r="A215" s="22"/>
      <c r="KN215" s="5" t="e">
        <f>IF(INDEX(#REF!,MATCH('HT 0-0'!D215,#REF!,0))=INDEX(#REF!,MATCH('HT 0-0'!D215,#REF!,0)),INDEX(#REF!,MATCH('HT 0-0'!D215,#REF!,0)),"ERROR")</f>
        <v>#REF!</v>
      </c>
      <c r="KO215" s="5" t="e">
        <f>IF(INDEX(#REF!,MATCH('HT 0-0'!E215,#REF!,0))=INDEX(#REF!,MATCH('HT 0-0'!E215,#REF!,0)),INDEX(#REF!,MATCH('HT 0-0'!E215,#REF!,0)),"ERROR")</f>
        <v>#REF!</v>
      </c>
      <c r="KP215" s="5" t="e">
        <f t="shared" si="134"/>
        <v>#REF!</v>
      </c>
      <c r="KQ215" t="str">
        <f t="shared" si="135"/>
        <v>_</v>
      </c>
      <c r="KR215" s="5" t="e">
        <f t="shared" si="136"/>
        <v>#DIV/0!</v>
      </c>
      <c r="KS215" s="5" t="e">
        <f t="shared" si="137"/>
        <v>#DIV/0!</v>
      </c>
      <c r="KT215" s="5" t="e">
        <f t="shared" si="138"/>
        <v>#DIV/0!</v>
      </c>
      <c r="KU215" s="5" t="e">
        <f t="shared" si="139"/>
        <v>#DIV/0!</v>
      </c>
      <c r="KV215" s="5" t="e">
        <f t="shared" si="140"/>
        <v>#DIV/0!</v>
      </c>
      <c r="KW215" s="5" t="e">
        <f t="shared" si="141"/>
        <v>#DIV/0!</v>
      </c>
      <c r="KX215" s="5" t="e">
        <f t="shared" si="142"/>
        <v>#DIV/0!</v>
      </c>
      <c r="KY215" s="5" t="e">
        <f t="shared" si="143"/>
        <v>#DIV/0!</v>
      </c>
      <c r="KZ215" s="5" t="e">
        <f t="shared" si="144"/>
        <v>#DIV/0!</v>
      </c>
      <c r="LA215" s="5" t="e">
        <f t="shared" si="145"/>
        <v>#DIV/0!</v>
      </c>
      <c r="LB215" t="e">
        <f>IF(LQ215="0-0",INDEX(Scrape!#REF!,MATCH('HT 0-0'!KP215,Scrape!$B:$B,0)),"")</f>
        <v>#REF!</v>
      </c>
      <c r="LC215" t="e">
        <f>IF(LQ215="0-0",INDEX(Scrape!$A:$A,MATCH('HT 0-0'!KP215,Scrape!$B:$B,0)),"")</f>
        <v>#REF!</v>
      </c>
      <c r="LD215" t="e">
        <f>IF(LQ215="0-0",INDEX(Scrape!$B:$B,MATCH('HT 0-0'!KP215,Scrape!$B:$B,0)),"")</f>
        <v>#REF!</v>
      </c>
      <c r="LE215" t="e">
        <f>IF(LQ215="0-0",INDEX(Scrape!$C:$C,MATCH('HT 0-0'!KP215,Scrape!$B:$B,0)),"")</f>
        <v>#REF!</v>
      </c>
      <c r="LF215" t="e">
        <f>IF(LQ215="0-0",INDEX(Scrape!$D:$D,MATCH('HT 0-0'!KP215,Scrape!$B:$B,0)),"")</f>
        <v>#REF!</v>
      </c>
      <c r="LG215" t="e">
        <f>IF(LQ215="0-0",INDEX(Scrape!$E:$E,MATCH('HT 0-0'!KP215,Scrape!$B:$B,0)),"")</f>
        <v>#REF!</v>
      </c>
      <c r="LH215" t="e">
        <f>IF(LQ215="0-0",INDEX(Scrape!$F:$F,MATCH('HT 0-0'!KP215,Scrape!$B:$B,0)),"")</f>
        <v>#REF!</v>
      </c>
      <c r="LI215" t="e">
        <f>IF(LQ215="0-0",INDEX(Scrape!$G:$G,MATCH('HT 0-0'!KP215,Scrape!$B:$B,0)),"")</f>
        <v>#REF!</v>
      </c>
      <c r="LJ215" t="e">
        <f>IF(LQ215="0-0",INDEX(Scrape!$H:$H,MATCH('HT 0-0'!KP215,Scrape!$B:$B,0)),"")</f>
        <v>#REF!</v>
      </c>
      <c r="LK215" t="e">
        <f>IF(LQ215="0-0",INDEX(Scrape!$I:$I,MATCH('HT 0-0'!KP215,Scrape!$B:$B,0)),"")</f>
        <v>#REF!</v>
      </c>
      <c r="LL215" t="e">
        <f>IF(LQ215="0-0",INDEX(Scrape!$J:$J,MATCH('HT 0-0'!KP215,Scrape!$B:$B,0)),"")</f>
        <v>#REF!</v>
      </c>
      <c r="LM215" t="e">
        <f>IF(LQ215="0-0",INDEX(Scrape!$K:$K,MATCH('HT 0-0'!KP215,Scrape!$B:$B,0)),"")</f>
        <v>#REF!</v>
      </c>
      <c r="LN215" t="e">
        <f>IF(LQ215="0-0",INDEX(Scrape!$L:$L,MATCH('HT 0-0'!KP215,Scrape!$B:$B,0)),"")</f>
        <v>#REF!</v>
      </c>
      <c r="LO215" t="e">
        <f>IF(LQ215="0-0",INDEX(Scrape!$M:$M,MATCH('HT 0-0'!KP215,Scrape!$B:$B,0)),"")</f>
        <v>#REF!</v>
      </c>
      <c r="LP215" t="e">
        <f>IF(LQ215="0-0",INDEX(Scrape!$N:$N,MATCH('HT 0-0'!KP215,Scrape!$B:$B,0)),"")</f>
        <v>#REF!</v>
      </c>
      <c r="LQ215" t="e">
        <f>INDEX(Scrape!$O:$O,MATCH('HT 0-0'!KP215,Scrape!$B:$B,0))</f>
        <v>#REF!</v>
      </c>
      <c r="LR215" t="e">
        <f t="shared" si="146"/>
        <v>#REF!</v>
      </c>
      <c r="LS215" t="e">
        <f t="shared" si="147"/>
        <v>#REF!</v>
      </c>
      <c r="LT215" s="23" t="e">
        <f>IF(INDEX(#REF!,MATCH(KQ215,#REF!,0))=INDEX(#REF!,MATCH(KQ215,#REF!,0)),INDEX(#REF!,MATCH(KQ215,#REF!,0)),"ERROR")</f>
        <v>#REF!</v>
      </c>
      <c r="LU215" s="24" t="e">
        <f t="shared" si="148"/>
        <v>#DIV/0!</v>
      </c>
      <c r="LV215" s="24" t="e">
        <f t="shared" si="149"/>
        <v>#DIV/0!</v>
      </c>
      <c r="LW215" s="24" t="e">
        <f t="shared" si="150"/>
        <v>#DIV/0!</v>
      </c>
      <c r="LX215" s="24" t="e">
        <f t="shared" si="151"/>
        <v>#DIV/0!</v>
      </c>
      <c r="LY215" s="25" t="e">
        <f t="shared" si="152"/>
        <v>#REF!</v>
      </c>
      <c r="LZ215" s="25" t="e">
        <f t="shared" si="153"/>
        <v>#REF!</v>
      </c>
      <c r="MA215" s="26" t="e">
        <f t="shared" si="154"/>
        <v>#REF!</v>
      </c>
      <c r="MB215" s="27" t="e">
        <f t="shared" si="155"/>
        <v>#REF!</v>
      </c>
      <c r="MC215" s="28" t="e">
        <f t="shared" si="156"/>
        <v>#REF!</v>
      </c>
      <c r="MD215" s="24" t="e">
        <f t="shared" si="157"/>
        <v>#REF!</v>
      </c>
      <c r="ME215" s="29" t="e">
        <f t="shared" si="158"/>
        <v>#REF!</v>
      </c>
      <c r="MF215" s="30" t="e">
        <f t="shared" si="159"/>
        <v>#REF!</v>
      </c>
      <c r="MG215" s="24" t="e">
        <f t="shared" si="160"/>
        <v>#REF!</v>
      </c>
      <c r="MH215" s="29" t="e">
        <f t="shared" si="161"/>
        <v>#REF!</v>
      </c>
      <c r="MI215" s="30" t="e">
        <f t="shared" si="162"/>
        <v>#REF!</v>
      </c>
      <c r="MJ215" t="str">
        <f t="shared" si="163"/>
        <v/>
      </c>
      <c r="MK215" t="str">
        <f t="shared" si="164"/>
        <v/>
      </c>
      <c r="ML215" t="str">
        <f t="shared" si="165"/>
        <v/>
      </c>
      <c r="MM215" t="str">
        <f t="shared" si="166"/>
        <v/>
      </c>
      <c r="MN215" t="str">
        <f t="shared" si="167"/>
        <v/>
      </c>
      <c r="MO215" t="str">
        <f t="shared" si="168"/>
        <v/>
      </c>
      <c r="MP215" s="5" t="e">
        <f>COUNTIFS(#REF!,LT215,#REF!,1,#REF!,"&gt;="&amp;MC215,#REF!,"&lt;="&amp;MB215,#REF!,"&lt;="&amp;ME215,#REF!,"&gt;="&amp;MF215,#REF!,"="&amp;KV215,#REF!,"="&amp;KX215)</f>
        <v>#REF!</v>
      </c>
      <c r="MQ215" s="5" t="e">
        <f>COUNTIFS(#REF!,LT215,#REF!,0,#REF!,"&gt;="&amp;MC215,#REF!,"&lt;="&amp;MB215,#REF!,"&lt;="&amp;ME215,#REF!,"&gt;="&amp;MF215,#REF!,"="&amp;KV215,#REF!,"="&amp;KX215)</f>
        <v>#REF!</v>
      </c>
      <c r="MR215" s="5" t="e">
        <f>COUNTIFS(#REF!,LT215,#REF!,1,#REF!,"&gt;="&amp;MC215,#REF!,"&lt;="&amp;MB215,#REF!,"&lt;="&amp;ME215,#REF!,"&gt;="&amp;MF215,#REF!,"="&amp;KW215,#REF!,"="&amp;KY215)</f>
        <v>#REF!</v>
      </c>
      <c r="MS215" s="5" t="e">
        <f>COUNTIFS(#REF!,LT215,#REF!,0,#REF!,"&gt;="&amp;MC215,#REF!,"&lt;="&amp;MB215,#REF!,"&lt;="&amp;ME215,#REF!,"&gt;="&amp;MF215,#REF!,"="&amp;KW215,#REF!,"="&amp;KY215)</f>
        <v>#REF!</v>
      </c>
      <c r="MT215" s="5" t="e">
        <f>COUNTIFS(#REF!,LT215,#REF!,1,#REF!,"&gt;="&amp;MI215,#REF!,"&lt;="&amp;MH215,#REF!,"&lt;="&amp;ME215,#REF!,"&gt;="&amp;MF215)</f>
        <v>#REF!</v>
      </c>
      <c r="MU215" s="5" t="e">
        <f>COUNTIFS(#REF!,LT215,#REF!,0,#REF!,"&gt;="&amp;MI215,#REF!,"&lt;="&amp;MH215,#REF!,"&lt;="&amp;ME215,#REF!,"&gt;="&amp;MF215)</f>
        <v>#REF!</v>
      </c>
      <c r="MV215" s="5" t="e">
        <f>COUNTIFS(#REF!,LT215,#REF!,1,#REF!,"&gt;="&amp;MI215,#REF!,"&lt;="&amp;MH215,#REF!,"="&amp;KZ215,#REF!,"="&amp;LA215,#REF!,"&lt;="&amp;ME215,#REF!,"&gt;="&amp;MF215)</f>
        <v>#REF!</v>
      </c>
      <c r="MW215" s="5" t="e">
        <f>COUNTIFS(#REF!,LT215,#REF!,0,#REF!,"&gt;="&amp;MI215,#REF!,"&lt;="&amp;MH215,#REF!,"="&amp;KZ215,#REF!,"="&amp;LA215,#REF!,"&lt;="&amp;ME215,#REF!,"&gt;="&amp;MF215)</f>
        <v>#REF!</v>
      </c>
      <c r="MX215" s="5" t="e">
        <f>COUNTIFS(#REF!,LT215,#REF!,1,#REF!,"&gt;="&amp;MC215,#REF!,"&lt;="&amp;MB215,#REF!,"&lt;="&amp;ME215,#REF!,"&gt;="&amp;MF215)</f>
        <v>#REF!</v>
      </c>
      <c r="MY215" s="5" t="e">
        <f>COUNTIFS(#REF!,LT215,#REF!,0,#REF!,"&gt;="&amp;MC215,#REF!,"&lt;="&amp;MB215,#REF!,"&lt;="&amp;ME215,#REF!,"&gt;="&amp;MF215)</f>
        <v>#REF!</v>
      </c>
      <c r="MZ215" s="5" t="e">
        <f>COUNTIFS(#REF!,LT215,#REF!,1,#REF!,"&lt;="&amp;ME215,#REF!,"&gt;="&amp;MF215,#REF!,"="&amp;KV215,#REF!,"="&amp;KX215)</f>
        <v>#REF!</v>
      </c>
      <c r="NA215" s="5" t="e">
        <f>COUNTIFS(#REF!,LT215,#REF!,0,#REF!,"&lt;="&amp;ME215,#REF!,"&gt;="&amp;MF215,#REF!,"="&amp;KV215,#REF!,"="&amp;KX215)</f>
        <v>#REF!</v>
      </c>
      <c r="NB215" s="5" t="e">
        <f>COUNTIFS(#REF!,LT215,#REF!,1,#REF!,"&lt;="&amp;ME215,#REF!,"&gt;="&amp;MF215,#REF!,"="&amp;KW215,#REF!,"="&amp;KY215)</f>
        <v>#REF!</v>
      </c>
      <c r="NC215" s="5" t="e">
        <f>COUNTIFS(#REF!,LT215,#REF!,0,#REF!,"&lt;="&amp;ME215,#REF!,"&gt;="&amp;MF215,#REF!,"="&amp;KW215,#REF!,"="&amp;KY215)</f>
        <v>#REF!</v>
      </c>
      <c r="ND215" s="5" t="e">
        <f>COUNTIFS(#REF!,LT215,#REF!,1,#REF!,"&gt;="&amp;MC215,#REF!,"&lt;="&amp;MB215,#REF!,"&lt;="&amp;ME215,#REF!,"&gt;="&amp;MF215,#REF!,"="&amp;KV215,#REF!,"="&amp;KX215)</f>
        <v>#REF!</v>
      </c>
      <c r="NE215" s="5" t="e">
        <f>COUNTIFS(#REF!,LT215,#REF!,0,#REF!,"&gt;="&amp;MC215,#REF!,"&lt;="&amp;MB215,#REF!,"&lt;="&amp;ME215,#REF!,"&gt;="&amp;MF215,#REF!,"="&amp;KV215,#REF!,"="&amp;KX215)</f>
        <v>#REF!</v>
      </c>
      <c r="NF215" s="5" t="e">
        <f>COUNTIFS(#REF!,LT215,#REF!,1,#REF!,"&gt;="&amp;MC215,#REF!,"&lt;="&amp;MB215,#REF!,"&lt;="&amp;ME215,#REF!,"&gt;="&amp;MF215,#REF!,"="&amp;KW215,#REF!,"="&amp;KY215)</f>
        <v>#REF!</v>
      </c>
      <c r="NG215" s="5" t="e">
        <f>COUNTIFS(#REF!,LT215,#REF!,0,#REF!,"&gt;="&amp;MC215,#REF!,"&lt;="&amp;MB215,#REF!,"&lt;="&amp;ME215,#REF!,"&gt;="&amp;MF215,#REF!,"="&amp;KW215,#REF!,"="&amp;KY215)</f>
        <v>#REF!</v>
      </c>
      <c r="NH215" s="5" t="e">
        <f>COUNTIFS(#REF!,LT215,#REF!,1,#REF!,"&gt;="&amp;MC215,#REF!,"&lt;="&amp;MB215,#REF!,"&lt;="&amp;ME215,#REF!,"&gt;="&amp;MF215,#REF!,"="&amp;KZ215,#REF!,"="&amp;LA215)</f>
        <v>#REF!</v>
      </c>
      <c r="NI215" s="5" t="e">
        <f>COUNTIFS(#REF!,LT215,#REF!,0,#REF!,"&gt;="&amp;MC215,#REF!,"&lt;="&amp;MB215,#REF!,"&lt;="&amp;ME215,#REF!,"&gt;="&amp;MF215,#REF!,"="&amp;KZ215,#REF!,"="&amp;LA215)</f>
        <v>#REF!</v>
      </c>
      <c r="NJ215" s="5" t="e">
        <f>COUNTIFS(#REF!,LT215,#REF!,1,#REF!,"&gt;="&amp;MI215,#REF!,"&lt;="&amp;MH215,#REF!,"&lt;="&amp;ME215,#REF!,"&gt;="&amp;MF215)</f>
        <v>#REF!</v>
      </c>
      <c r="NK215" s="5" t="e">
        <f>COUNTIFS(#REF!,LT215,#REF!,0,#REF!,"&gt;="&amp;MI215,#REF!,"&lt;="&amp;MH215,#REF!,"&lt;="&amp;ME215,#REF!,"&gt;="&amp;MF215)</f>
        <v>#REF!</v>
      </c>
      <c r="NL215" s="5" t="e">
        <f>COUNTIFS(#REF!,LT215,#REF!,1,#REF!,"&gt;="&amp;MI215,#REF!,"&lt;="&amp;MH215,#REF!,"="&amp;KZ215,#REF!,"="&amp;LA215,#REF!,"&lt;="&amp;ME215,#REF!,"&gt;="&amp;MF215)</f>
        <v>#REF!</v>
      </c>
      <c r="NM215" s="5" t="e">
        <f>COUNTIFS(#REF!,LT215,#REF!,0,#REF!,"&gt;="&amp;MI215,#REF!,"&lt;="&amp;MH215,#REF!,"="&amp;KZ215,#REF!,"="&amp;LA215,#REF!,"&lt;="&amp;ME215,#REF!,"&gt;="&amp;MF215)</f>
        <v>#REF!</v>
      </c>
      <c r="NN215" s="5" t="e">
        <f>COUNTIFS(#REF!,LT215,#REF!,1,#REF!,"&gt;="&amp;MC215,#REF!,"&lt;="&amp;MB215,#REF!,"&lt;="&amp;ME215,#REF!,"&gt;="&amp;MF215)</f>
        <v>#REF!</v>
      </c>
      <c r="NO215" s="5" t="e">
        <f>COUNTIFS(#REF!,LT215,#REF!,0,#REF!,"&gt;="&amp;MC215,#REF!,"&lt;="&amp;MB215,#REF!,"&lt;="&amp;ME215,#REF!,"&gt;="&amp;MF215)</f>
        <v>#REF!</v>
      </c>
      <c r="NP215" s="5" t="e">
        <f>COUNTIFS(#REF!,LT215,#REF!,1,#REF!,"&lt;="&amp;ME215,#REF!,"&gt;="&amp;MF215,#REF!,"="&amp;KV215,#REF!,"="&amp;KX215)</f>
        <v>#REF!</v>
      </c>
      <c r="NQ215" s="5" t="e">
        <f>COUNTIFS(#REF!,LT215,#REF!,0,#REF!,"&lt;="&amp;ME215,#REF!,"&gt;="&amp;MF215,#REF!,"="&amp;KV215,#REF!,"="&amp;KX215)</f>
        <v>#REF!</v>
      </c>
      <c r="NR215" s="5" t="e">
        <f>COUNTIFS(#REF!,LT215,#REF!,1,#REF!,"&lt;="&amp;ME215,#REF!,"&gt;="&amp;MF215,#REF!,"="&amp;KW215,#REF!,"="&amp;KY215)</f>
        <v>#REF!</v>
      </c>
      <c r="NS215" s="5" t="e">
        <f>COUNTIFS(#REF!,LT215,#REF!,0,#REF!,"&lt;="&amp;ME215,#REF!,"&gt;="&amp;MF215,#REF!,"="&amp;KW215,#REF!,"="&amp;KY215)</f>
        <v>#REF!</v>
      </c>
      <c r="NT215" s="5" t="e">
        <f t="shared" si="169"/>
        <v>#REF!</v>
      </c>
      <c r="NU215" s="5" t="e">
        <f t="shared" si="170"/>
        <v>#REF!</v>
      </c>
      <c r="NV215" s="5" t="e">
        <f t="shared" si="171"/>
        <v>#REF!</v>
      </c>
      <c r="NW215" s="6" t="e">
        <f t="shared" si="172"/>
        <v>#REF!</v>
      </c>
      <c r="NX215" s="7" t="e">
        <f t="shared" si="173"/>
        <v>#REF!</v>
      </c>
      <c r="NY215" s="5" t="e">
        <f t="shared" si="174"/>
        <v>#REF!</v>
      </c>
      <c r="NZ215" s="31" t="e">
        <f t="shared" si="175"/>
        <v>#REF!</v>
      </c>
      <c r="OA215" s="32" t="e">
        <f t="shared" si="176"/>
        <v>#REF!</v>
      </c>
      <c r="OB215" s="32" t="e">
        <f t="shared" si="177"/>
        <v>#REF!</v>
      </c>
      <c r="OC215" s="33" t="e">
        <f t="shared" si="178"/>
        <v>#REF!</v>
      </c>
      <c r="OD215" s="33" t="e">
        <f t="shared" si="179"/>
        <v>#REF!</v>
      </c>
      <c r="OE215" s="33" t="e">
        <f t="shared" si="180"/>
        <v>#REF!</v>
      </c>
      <c r="OF215" s="33" t="e">
        <f t="shared" si="181"/>
        <v>#REF!</v>
      </c>
      <c r="OG215" s="5" t="e">
        <f t="shared" si="182"/>
        <v>#REF!</v>
      </c>
      <c r="OH215" s="5" t="e">
        <f t="shared" si="183"/>
        <v>#REF!</v>
      </c>
      <c r="OI215" s="5" t="e">
        <f t="shared" si="184"/>
        <v>#REF!</v>
      </c>
      <c r="OJ215" s="6" t="e">
        <f t="shared" si="185"/>
        <v>#REF!</v>
      </c>
      <c r="OK215" s="7" t="e">
        <f t="shared" si="186"/>
        <v>#REF!</v>
      </c>
      <c r="OL215" s="5" t="e">
        <f t="shared" si="187"/>
        <v>#REF!</v>
      </c>
      <c r="OM215" s="31" t="e">
        <f t="shared" si="188"/>
        <v>#REF!</v>
      </c>
      <c r="ON215" s="32" t="e">
        <f t="shared" si="189"/>
        <v>#REF!</v>
      </c>
      <c r="OO215" s="32" t="e">
        <f t="shared" si="190"/>
        <v>#REF!</v>
      </c>
      <c r="OP215" s="33" t="e">
        <f t="shared" si="191"/>
        <v>#REF!</v>
      </c>
      <c r="OQ215" s="33" t="e">
        <f t="shared" si="192"/>
        <v>#REF!</v>
      </c>
      <c r="OR215" s="33" t="e">
        <f t="shared" si="193"/>
        <v>#REF!</v>
      </c>
      <c r="OS215" s="33" t="e">
        <f t="shared" si="194"/>
        <v>#REF!</v>
      </c>
      <c r="OT215" t="e">
        <f t="shared" si="195"/>
        <v>#REF!</v>
      </c>
      <c r="OU215" t="e">
        <f t="shared" si="196"/>
        <v>#REF!</v>
      </c>
      <c r="OV215" t="e">
        <f t="shared" si="197"/>
        <v>#REF!</v>
      </c>
      <c r="OW215" t="e">
        <f t="shared" si="198"/>
        <v>#REF!</v>
      </c>
      <c r="OX215" t="e">
        <f t="shared" si="199"/>
        <v>#REF!</v>
      </c>
      <c r="OY215" t="e">
        <f t="shared" si="200"/>
        <v>#REF!</v>
      </c>
    </row>
    <row r="216" spans="1:415" ht="16.5" customHeight="1" x14ac:dyDescent="0.3">
      <c r="A216" s="22"/>
      <c r="KN216" s="5" t="e">
        <f>IF(INDEX(#REF!,MATCH('HT 0-0'!D216,#REF!,0))=INDEX(#REF!,MATCH('HT 0-0'!D216,#REF!,0)),INDEX(#REF!,MATCH('HT 0-0'!D216,#REF!,0)),"ERROR")</f>
        <v>#REF!</v>
      </c>
      <c r="KO216" s="5" t="e">
        <f>IF(INDEX(#REF!,MATCH('HT 0-0'!E216,#REF!,0))=INDEX(#REF!,MATCH('HT 0-0'!E216,#REF!,0)),INDEX(#REF!,MATCH('HT 0-0'!E216,#REF!,0)),"ERROR")</f>
        <v>#REF!</v>
      </c>
      <c r="KP216" s="5" t="e">
        <f t="shared" si="134"/>
        <v>#REF!</v>
      </c>
      <c r="KQ216" t="str">
        <f t="shared" si="135"/>
        <v>_</v>
      </c>
      <c r="KR216" s="5" t="e">
        <f t="shared" si="136"/>
        <v>#DIV/0!</v>
      </c>
      <c r="KS216" s="5" t="e">
        <f t="shared" si="137"/>
        <v>#DIV/0!</v>
      </c>
      <c r="KT216" s="5" t="e">
        <f t="shared" si="138"/>
        <v>#DIV/0!</v>
      </c>
      <c r="KU216" s="5" t="e">
        <f t="shared" si="139"/>
        <v>#DIV/0!</v>
      </c>
      <c r="KV216" s="5" t="e">
        <f t="shared" si="140"/>
        <v>#DIV/0!</v>
      </c>
      <c r="KW216" s="5" t="e">
        <f t="shared" si="141"/>
        <v>#DIV/0!</v>
      </c>
      <c r="KX216" s="5" t="e">
        <f t="shared" si="142"/>
        <v>#DIV/0!</v>
      </c>
      <c r="KY216" s="5" t="e">
        <f t="shared" si="143"/>
        <v>#DIV/0!</v>
      </c>
      <c r="KZ216" s="5" t="e">
        <f t="shared" si="144"/>
        <v>#DIV/0!</v>
      </c>
      <c r="LA216" s="5" t="e">
        <f t="shared" si="145"/>
        <v>#DIV/0!</v>
      </c>
      <c r="LB216" t="e">
        <f>IF(LQ216="0-0",INDEX(Scrape!#REF!,MATCH('HT 0-0'!KP216,Scrape!$B:$B,0)),"")</f>
        <v>#REF!</v>
      </c>
      <c r="LC216" t="e">
        <f>IF(LQ216="0-0",INDEX(Scrape!$A:$A,MATCH('HT 0-0'!KP216,Scrape!$B:$B,0)),"")</f>
        <v>#REF!</v>
      </c>
      <c r="LD216" t="e">
        <f>IF(LQ216="0-0",INDEX(Scrape!$B:$B,MATCH('HT 0-0'!KP216,Scrape!$B:$B,0)),"")</f>
        <v>#REF!</v>
      </c>
      <c r="LE216" t="e">
        <f>IF(LQ216="0-0",INDEX(Scrape!$C:$C,MATCH('HT 0-0'!KP216,Scrape!$B:$B,0)),"")</f>
        <v>#REF!</v>
      </c>
      <c r="LF216" t="e">
        <f>IF(LQ216="0-0",INDEX(Scrape!$D:$D,MATCH('HT 0-0'!KP216,Scrape!$B:$B,0)),"")</f>
        <v>#REF!</v>
      </c>
      <c r="LG216" t="e">
        <f>IF(LQ216="0-0",INDEX(Scrape!$E:$E,MATCH('HT 0-0'!KP216,Scrape!$B:$B,0)),"")</f>
        <v>#REF!</v>
      </c>
      <c r="LH216" t="e">
        <f>IF(LQ216="0-0",INDEX(Scrape!$F:$F,MATCH('HT 0-0'!KP216,Scrape!$B:$B,0)),"")</f>
        <v>#REF!</v>
      </c>
      <c r="LI216" t="e">
        <f>IF(LQ216="0-0",INDEX(Scrape!$G:$G,MATCH('HT 0-0'!KP216,Scrape!$B:$B,0)),"")</f>
        <v>#REF!</v>
      </c>
      <c r="LJ216" t="e">
        <f>IF(LQ216="0-0",INDEX(Scrape!$H:$H,MATCH('HT 0-0'!KP216,Scrape!$B:$B,0)),"")</f>
        <v>#REF!</v>
      </c>
      <c r="LK216" t="e">
        <f>IF(LQ216="0-0",INDEX(Scrape!$I:$I,MATCH('HT 0-0'!KP216,Scrape!$B:$B,0)),"")</f>
        <v>#REF!</v>
      </c>
      <c r="LL216" t="e">
        <f>IF(LQ216="0-0",INDEX(Scrape!$J:$J,MATCH('HT 0-0'!KP216,Scrape!$B:$B,0)),"")</f>
        <v>#REF!</v>
      </c>
      <c r="LM216" t="e">
        <f>IF(LQ216="0-0",INDEX(Scrape!$K:$K,MATCH('HT 0-0'!KP216,Scrape!$B:$B,0)),"")</f>
        <v>#REF!</v>
      </c>
      <c r="LN216" t="e">
        <f>IF(LQ216="0-0",INDEX(Scrape!$L:$L,MATCH('HT 0-0'!KP216,Scrape!$B:$B,0)),"")</f>
        <v>#REF!</v>
      </c>
      <c r="LO216" t="e">
        <f>IF(LQ216="0-0",INDEX(Scrape!$M:$M,MATCH('HT 0-0'!KP216,Scrape!$B:$B,0)),"")</f>
        <v>#REF!</v>
      </c>
      <c r="LP216" t="e">
        <f>IF(LQ216="0-0",INDEX(Scrape!$N:$N,MATCH('HT 0-0'!KP216,Scrape!$B:$B,0)),"")</f>
        <v>#REF!</v>
      </c>
      <c r="LQ216" t="e">
        <f>INDEX(Scrape!$O:$O,MATCH('HT 0-0'!KP216,Scrape!$B:$B,0))</f>
        <v>#REF!</v>
      </c>
      <c r="LR216" t="e">
        <f t="shared" si="146"/>
        <v>#REF!</v>
      </c>
      <c r="LS216" t="e">
        <f t="shared" si="147"/>
        <v>#REF!</v>
      </c>
      <c r="LT216" s="23" t="e">
        <f>IF(INDEX(#REF!,MATCH(KQ216,#REF!,0))=INDEX(#REF!,MATCH(KQ216,#REF!,0)),INDEX(#REF!,MATCH(KQ216,#REF!,0)),"ERROR")</f>
        <v>#REF!</v>
      </c>
      <c r="LU216" s="24" t="e">
        <f t="shared" si="148"/>
        <v>#DIV/0!</v>
      </c>
      <c r="LV216" s="24" t="e">
        <f t="shared" si="149"/>
        <v>#DIV/0!</v>
      </c>
      <c r="LW216" s="24" t="e">
        <f t="shared" si="150"/>
        <v>#DIV/0!</v>
      </c>
      <c r="LX216" s="24" t="e">
        <f t="shared" si="151"/>
        <v>#DIV/0!</v>
      </c>
      <c r="LY216" s="25" t="e">
        <f t="shared" si="152"/>
        <v>#REF!</v>
      </c>
      <c r="LZ216" s="25" t="e">
        <f t="shared" si="153"/>
        <v>#REF!</v>
      </c>
      <c r="MA216" s="26" t="e">
        <f t="shared" si="154"/>
        <v>#REF!</v>
      </c>
      <c r="MB216" s="27" t="e">
        <f t="shared" si="155"/>
        <v>#REF!</v>
      </c>
      <c r="MC216" s="28" t="e">
        <f t="shared" si="156"/>
        <v>#REF!</v>
      </c>
      <c r="MD216" s="24" t="e">
        <f t="shared" si="157"/>
        <v>#REF!</v>
      </c>
      <c r="ME216" s="29" t="e">
        <f t="shared" si="158"/>
        <v>#REF!</v>
      </c>
      <c r="MF216" s="30" t="e">
        <f t="shared" si="159"/>
        <v>#REF!</v>
      </c>
      <c r="MG216" s="24" t="e">
        <f t="shared" si="160"/>
        <v>#REF!</v>
      </c>
      <c r="MH216" s="29" t="e">
        <f t="shared" si="161"/>
        <v>#REF!</v>
      </c>
      <c r="MI216" s="30" t="e">
        <f t="shared" si="162"/>
        <v>#REF!</v>
      </c>
      <c r="MJ216" t="str">
        <f t="shared" si="163"/>
        <v/>
      </c>
      <c r="MK216" t="str">
        <f t="shared" si="164"/>
        <v/>
      </c>
      <c r="ML216" t="str">
        <f t="shared" si="165"/>
        <v/>
      </c>
      <c r="MM216" t="str">
        <f t="shared" si="166"/>
        <v/>
      </c>
      <c r="MN216" t="str">
        <f t="shared" si="167"/>
        <v/>
      </c>
      <c r="MO216" t="str">
        <f t="shared" si="168"/>
        <v/>
      </c>
      <c r="MP216" s="5" t="e">
        <f>COUNTIFS(#REF!,LT216,#REF!,1,#REF!,"&gt;="&amp;MC216,#REF!,"&lt;="&amp;MB216,#REF!,"&lt;="&amp;ME216,#REF!,"&gt;="&amp;MF216,#REF!,"="&amp;KV216,#REF!,"="&amp;KX216)</f>
        <v>#REF!</v>
      </c>
      <c r="MQ216" s="5" t="e">
        <f>COUNTIFS(#REF!,LT216,#REF!,0,#REF!,"&gt;="&amp;MC216,#REF!,"&lt;="&amp;MB216,#REF!,"&lt;="&amp;ME216,#REF!,"&gt;="&amp;MF216,#REF!,"="&amp;KV216,#REF!,"="&amp;KX216)</f>
        <v>#REF!</v>
      </c>
      <c r="MR216" s="5" t="e">
        <f>COUNTIFS(#REF!,LT216,#REF!,1,#REF!,"&gt;="&amp;MC216,#REF!,"&lt;="&amp;MB216,#REF!,"&lt;="&amp;ME216,#REF!,"&gt;="&amp;MF216,#REF!,"="&amp;KW216,#REF!,"="&amp;KY216)</f>
        <v>#REF!</v>
      </c>
      <c r="MS216" s="5" t="e">
        <f>COUNTIFS(#REF!,LT216,#REF!,0,#REF!,"&gt;="&amp;MC216,#REF!,"&lt;="&amp;MB216,#REF!,"&lt;="&amp;ME216,#REF!,"&gt;="&amp;MF216,#REF!,"="&amp;KW216,#REF!,"="&amp;KY216)</f>
        <v>#REF!</v>
      </c>
      <c r="MT216" s="5" t="e">
        <f>COUNTIFS(#REF!,LT216,#REF!,1,#REF!,"&gt;="&amp;MI216,#REF!,"&lt;="&amp;MH216,#REF!,"&lt;="&amp;ME216,#REF!,"&gt;="&amp;MF216)</f>
        <v>#REF!</v>
      </c>
      <c r="MU216" s="5" t="e">
        <f>COUNTIFS(#REF!,LT216,#REF!,0,#REF!,"&gt;="&amp;MI216,#REF!,"&lt;="&amp;MH216,#REF!,"&lt;="&amp;ME216,#REF!,"&gt;="&amp;MF216)</f>
        <v>#REF!</v>
      </c>
      <c r="MV216" s="5" t="e">
        <f>COUNTIFS(#REF!,LT216,#REF!,1,#REF!,"&gt;="&amp;MI216,#REF!,"&lt;="&amp;MH216,#REF!,"="&amp;KZ216,#REF!,"="&amp;LA216,#REF!,"&lt;="&amp;ME216,#REF!,"&gt;="&amp;MF216)</f>
        <v>#REF!</v>
      </c>
      <c r="MW216" s="5" t="e">
        <f>COUNTIFS(#REF!,LT216,#REF!,0,#REF!,"&gt;="&amp;MI216,#REF!,"&lt;="&amp;MH216,#REF!,"="&amp;KZ216,#REF!,"="&amp;LA216,#REF!,"&lt;="&amp;ME216,#REF!,"&gt;="&amp;MF216)</f>
        <v>#REF!</v>
      </c>
      <c r="MX216" s="5" t="e">
        <f>COUNTIFS(#REF!,LT216,#REF!,1,#REF!,"&gt;="&amp;MC216,#REF!,"&lt;="&amp;MB216,#REF!,"&lt;="&amp;ME216,#REF!,"&gt;="&amp;MF216)</f>
        <v>#REF!</v>
      </c>
      <c r="MY216" s="5" t="e">
        <f>COUNTIFS(#REF!,LT216,#REF!,0,#REF!,"&gt;="&amp;MC216,#REF!,"&lt;="&amp;MB216,#REF!,"&lt;="&amp;ME216,#REF!,"&gt;="&amp;MF216)</f>
        <v>#REF!</v>
      </c>
      <c r="MZ216" s="5" t="e">
        <f>COUNTIFS(#REF!,LT216,#REF!,1,#REF!,"&lt;="&amp;ME216,#REF!,"&gt;="&amp;MF216,#REF!,"="&amp;KV216,#REF!,"="&amp;KX216)</f>
        <v>#REF!</v>
      </c>
      <c r="NA216" s="5" t="e">
        <f>COUNTIFS(#REF!,LT216,#REF!,0,#REF!,"&lt;="&amp;ME216,#REF!,"&gt;="&amp;MF216,#REF!,"="&amp;KV216,#REF!,"="&amp;KX216)</f>
        <v>#REF!</v>
      </c>
      <c r="NB216" s="5" t="e">
        <f>COUNTIFS(#REF!,LT216,#REF!,1,#REF!,"&lt;="&amp;ME216,#REF!,"&gt;="&amp;MF216,#REF!,"="&amp;KW216,#REF!,"="&amp;KY216)</f>
        <v>#REF!</v>
      </c>
      <c r="NC216" s="5" t="e">
        <f>COUNTIFS(#REF!,LT216,#REF!,0,#REF!,"&lt;="&amp;ME216,#REF!,"&gt;="&amp;MF216,#REF!,"="&amp;KW216,#REF!,"="&amp;KY216)</f>
        <v>#REF!</v>
      </c>
      <c r="ND216" s="5" t="e">
        <f>COUNTIFS(#REF!,LT216,#REF!,1,#REF!,"&gt;="&amp;MC216,#REF!,"&lt;="&amp;MB216,#REF!,"&lt;="&amp;ME216,#REF!,"&gt;="&amp;MF216,#REF!,"="&amp;KV216,#REF!,"="&amp;KX216)</f>
        <v>#REF!</v>
      </c>
      <c r="NE216" s="5" t="e">
        <f>COUNTIFS(#REF!,LT216,#REF!,0,#REF!,"&gt;="&amp;MC216,#REF!,"&lt;="&amp;MB216,#REF!,"&lt;="&amp;ME216,#REF!,"&gt;="&amp;MF216,#REF!,"="&amp;KV216,#REF!,"="&amp;KX216)</f>
        <v>#REF!</v>
      </c>
      <c r="NF216" s="5" t="e">
        <f>COUNTIFS(#REF!,LT216,#REF!,1,#REF!,"&gt;="&amp;MC216,#REF!,"&lt;="&amp;MB216,#REF!,"&lt;="&amp;ME216,#REF!,"&gt;="&amp;MF216,#REF!,"="&amp;KW216,#REF!,"="&amp;KY216)</f>
        <v>#REF!</v>
      </c>
      <c r="NG216" s="5" t="e">
        <f>COUNTIFS(#REF!,LT216,#REF!,0,#REF!,"&gt;="&amp;MC216,#REF!,"&lt;="&amp;MB216,#REF!,"&lt;="&amp;ME216,#REF!,"&gt;="&amp;MF216,#REF!,"="&amp;KW216,#REF!,"="&amp;KY216)</f>
        <v>#REF!</v>
      </c>
      <c r="NH216" s="5" t="e">
        <f>COUNTIFS(#REF!,LT216,#REF!,1,#REF!,"&gt;="&amp;MC216,#REF!,"&lt;="&amp;MB216,#REF!,"&lt;="&amp;ME216,#REF!,"&gt;="&amp;MF216,#REF!,"="&amp;KZ216,#REF!,"="&amp;LA216)</f>
        <v>#REF!</v>
      </c>
      <c r="NI216" s="5" t="e">
        <f>COUNTIFS(#REF!,LT216,#REF!,0,#REF!,"&gt;="&amp;MC216,#REF!,"&lt;="&amp;MB216,#REF!,"&lt;="&amp;ME216,#REF!,"&gt;="&amp;MF216,#REF!,"="&amp;KZ216,#REF!,"="&amp;LA216)</f>
        <v>#REF!</v>
      </c>
      <c r="NJ216" s="5" t="e">
        <f>COUNTIFS(#REF!,LT216,#REF!,1,#REF!,"&gt;="&amp;MI216,#REF!,"&lt;="&amp;MH216,#REF!,"&lt;="&amp;ME216,#REF!,"&gt;="&amp;MF216)</f>
        <v>#REF!</v>
      </c>
      <c r="NK216" s="5" t="e">
        <f>COUNTIFS(#REF!,LT216,#REF!,0,#REF!,"&gt;="&amp;MI216,#REF!,"&lt;="&amp;MH216,#REF!,"&lt;="&amp;ME216,#REF!,"&gt;="&amp;MF216)</f>
        <v>#REF!</v>
      </c>
      <c r="NL216" s="5" t="e">
        <f>COUNTIFS(#REF!,LT216,#REF!,1,#REF!,"&gt;="&amp;MI216,#REF!,"&lt;="&amp;MH216,#REF!,"="&amp;KZ216,#REF!,"="&amp;LA216,#REF!,"&lt;="&amp;ME216,#REF!,"&gt;="&amp;MF216)</f>
        <v>#REF!</v>
      </c>
      <c r="NM216" s="5" t="e">
        <f>COUNTIFS(#REF!,LT216,#REF!,0,#REF!,"&gt;="&amp;MI216,#REF!,"&lt;="&amp;MH216,#REF!,"="&amp;KZ216,#REF!,"="&amp;LA216,#REF!,"&lt;="&amp;ME216,#REF!,"&gt;="&amp;MF216)</f>
        <v>#REF!</v>
      </c>
      <c r="NN216" s="5" t="e">
        <f>COUNTIFS(#REF!,LT216,#REF!,1,#REF!,"&gt;="&amp;MC216,#REF!,"&lt;="&amp;MB216,#REF!,"&lt;="&amp;ME216,#REF!,"&gt;="&amp;MF216)</f>
        <v>#REF!</v>
      </c>
      <c r="NO216" s="5" t="e">
        <f>COUNTIFS(#REF!,LT216,#REF!,0,#REF!,"&gt;="&amp;MC216,#REF!,"&lt;="&amp;MB216,#REF!,"&lt;="&amp;ME216,#REF!,"&gt;="&amp;MF216)</f>
        <v>#REF!</v>
      </c>
      <c r="NP216" s="5" t="e">
        <f>COUNTIFS(#REF!,LT216,#REF!,1,#REF!,"&lt;="&amp;ME216,#REF!,"&gt;="&amp;MF216,#REF!,"="&amp;KV216,#REF!,"="&amp;KX216)</f>
        <v>#REF!</v>
      </c>
      <c r="NQ216" s="5" t="e">
        <f>COUNTIFS(#REF!,LT216,#REF!,0,#REF!,"&lt;="&amp;ME216,#REF!,"&gt;="&amp;MF216,#REF!,"="&amp;KV216,#REF!,"="&amp;KX216)</f>
        <v>#REF!</v>
      </c>
      <c r="NR216" s="5" t="e">
        <f>COUNTIFS(#REF!,LT216,#REF!,1,#REF!,"&lt;="&amp;ME216,#REF!,"&gt;="&amp;MF216,#REF!,"="&amp;KW216,#REF!,"="&amp;KY216)</f>
        <v>#REF!</v>
      </c>
      <c r="NS216" s="5" t="e">
        <f>COUNTIFS(#REF!,LT216,#REF!,0,#REF!,"&lt;="&amp;ME216,#REF!,"&gt;="&amp;MF216,#REF!,"="&amp;KW216,#REF!,"="&amp;KY216)</f>
        <v>#REF!</v>
      </c>
      <c r="NT216" s="5" t="e">
        <f t="shared" si="169"/>
        <v>#REF!</v>
      </c>
      <c r="NU216" s="5" t="e">
        <f t="shared" si="170"/>
        <v>#REF!</v>
      </c>
      <c r="NV216" s="5" t="e">
        <f t="shared" si="171"/>
        <v>#REF!</v>
      </c>
      <c r="NW216" s="6" t="e">
        <f t="shared" si="172"/>
        <v>#REF!</v>
      </c>
      <c r="NX216" s="7" t="e">
        <f t="shared" si="173"/>
        <v>#REF!</v>
      </c>
      <c r="NY216" s="5" t="e">
        <f t="shared" si="174"/>
        <v>#REF!</v>
      </c>
      <c r="NZ216" s="31" t="e">
        <f t="shared" si="175"/>
        <v>#REF!</v>
      </c>
      <c r="OA216" s="32" t="e">
        <f t="shared" si="176"/>
        <v>#REF!</v>
      </c>
      <c r="OB216" s="32" t="e">
        <f t="shared" si="177"/>
        <v>#REF!</v>
      </c>
      <c r="OC216" s="33" t="e">
        <f t="shared" si="178"/>
        <v>#REF!</v>
      </c>
      <c r="OD216" s="33" t="e">
        <f t="shared" si="179"/>
        <v>#REF!</v>
      </c>
      <c r="OE216" s="33" t="e">
        <f t="shared" si="180"/>
        <v>#REF!</v>
      </c>
      <c r="OF216" s="33" t="e">
        <f t="shared" si="181"/>
        <v>#REF!</v>
      </c>
      <c r="OG216" s="5" t="e">
        <f t="shared" si="182"/>
        <v>#REF!</v>
      </c>
      <c r="OH216" s="5" t="e">
        <f t="shared" si="183"/>
        <v>#REF!</v>
      </c>
      <c r="OI216" s="5" t="e">
        <f t="shared" si="184"/>
        <v>#REF!</v>
      </c>
      <c r="OJ216" s="6" t="e">
        <f t="shared" si="185"/>
        <v>#REF!</v>
      </c>
      <c r="OK216" s="7" t="e">
        <f t="shared" si="186"/>
        <v>#REF!</v>
      </c>
      <c r="OL216" s="5" t="e">
        <f t="shared" si="187"/>
        <v>#REF!</v>
      </c>
      <c r="OM216" s="31" t="e">
        <f t="shared" si="188"/>
        <v>#REF!</v>
      </c>
      <c r="ON216" s="32" t="e">
        <f t="shared" si="189"/>
        <v>#REF!</v>
      </c>
      <c r="OO216" s="32" t="e">
        <f t="shared" si="190"/>
        <v>#REF!</v>
      </c>
      <c r="OP216" s="33" t="e">
        <f t="shared" si="191"/>
        <v>#REF!</v>
      </c>
      <c r="OQ216" s="33" t="e">
        <f t="shared" si="192"/>
        <v>#REF!</v>
      </c>
      <c r="OR216" s="33" t="e">
        <f t="shared" si="193"/>
        <v>#REF!</v>
      </c>
      <c r="OS216" s="33" t="e">
        <f t="shared" si="194"/>
        <v>#REF!</v>
      </c>
      <c r="OT216" t="e">
        <f t="shared" si="195"/>
        <v>#REF!</v>
      </c>
      <c r="OU216" t="e">
        <f t="shared" si="196"/>
        <v>#REF!</v>
      </c>
      <c r="OV216" t="e">
        <f t="shared" si="197"/>
        <v>#REF!</v>
      </c>
      <c r="OW216" t="e">
        <f t="shared" si="198"/>
        <v>#REF!</v>
      </c>
      <c r="OX216" t="e">
        <f t="shared" si="199"/>
        <v>#REF!</v>
      </c>
      <c r="OY216" t="e">
        <f t="shared" si="200"/>
        <v>#REF!</v>
      </c>
    </row>
    <row r="217" spans="1:415" ht="16.5" customHeight="1" x14ac:dyDescent="0.3">
      <c r="A217" s="22"/>
      <c r="KN217" s="5" t="e">
        <f>IF(INDEX(#REF!,MATCH('HT 0-0'!D217,#REF!,0))=INDEX(#REF!,MATCH('HT 0-0'!D217,#REF!,0)),INDEX(#REF!,MATCH('HT 0-0'!D217,#REF!,0)),"ERROR")</f>
        <v>#REF!</v>
      </c>
      <c r="KO217" s="5" t="e">
        <f>IF(INDEX(#REF!,MATCH('HT 0-0'!E217,#REF!,0))=INDEX(#REF!,MATCH('HT 0-0'!E217,#REF!,0)),INDEX(#REF!,MATCH('HT 0-0'!E217,#REF!,0)),"ERROR")</f>
        <v>#REF!</v>
      </c>
      <c r="KP217" s="5" t="e">
        <f t="shared" ref="KP217:KP280" si="201">KN217&amp;" v "&amp;KO217</f>
        <v>#REF!</v>
      </c>
      <c r="KQ217" t="str">
        <f t="shared" ref="KQ217:KQ280" si="202">B217&amp;"_"&amp;C217</f>
        <v>_</v>
      </c>
      <c r="KR217" s="5" t="e">
        <f t="shared" ref="KR217:KR280" si="203">IF((HW217/KK217)&lt;0.335,"G",IF((HW217/KK217)&gt;0.67,"R","A"))</f>
        <v>#DIV/0!</v>
      </c>
      <c r="KS217" s="5" t="e">
        <f t="shared" ref="KS217:KS280" si="204">IF((HX217/KK217)&lt;0.335,"G",IF((HX217/KK217)&gt;0.67,"R","A"))</f>
        <v>#DIV/0!</v>
      </c>
      <c r="KT217" s="5" t="e">
        <f t="shared" ref="KT217:KT280" si="205">IF((IH217/KK217)&lt;0.335,"G",IF((IH217/KK217)&gt;0.67,"R","A"))</f>
        <v>#DIV/0!</v>
      </c>
      <c r="KU217" s="5" t="e">
        <f t="shared" ref="KU217:KU280" si="206">IF((II217/KK217)&lt;0.335,"G",IF((II217/KK217)&gt;0.67,"R","A"))</f>
        <v>#DIV/0!</v>
      </c>
      <c r="KV217" s="5" t="e">
        <f t="shared" ref="KV217:KV280" si="207">IF((HZ217/KK217)&lt;0.335,"G",IF((HZ217/KK217)&gt;0.67,"R","A"))</f>
        <v>#DIV/0!</v>
      </c>
      <c r="KW217" s="5" t="e">
        <f t="shared" ref="KW217:KW280" si="208">IF((HY217/KK217)&lt;0.335,"G",IF((HY217/KK217)&gt;0.67,"R","A"))</f>
        <v>#DIV/0!</v>
      </c>
      <c r="KX217" s="5" t="e">
        <f t="shared" ref="KX217:KX280" si="209">IF((IK217/KK217)&lt;0.335,"G",IF((IK217/KK217)&gt;0.67,"R","A"))</f>
        <v>#DIV/0!</v>
      </c>
      <c r="KY217" s="5" t="e">
        <f t="shared" ref="KY217:KY280" si="210">IF((IJ217/KK217)&lt;0.335,"G",IF((IJ217/KK217)&gt;0.67,"R","A"))</f>
        <v>#DIV/0!</v>
      </c>
      <c r="KZ217" s="5" t="e">
        <f t="shared" ref="KZ217:KZ280" si="211">IF((HQ217/KK217)&lt;0.335,"G",IF((HQ217/KK217)&gt;0.67,"R","A"))</f>
        <v>#DIV/0!</v>
      </c>
      <c r="LA217" s="5" t="e">
        <f t="shared" ref="LA217:LA280" si="212">IF((IB217/KK217)&lt;0.335,"G",IF((IB217/KK217)&gt;0.67,"R","A"))</f>
        <v>#DIV/0!</v>
      </c>
      <c r="LB217" t="e">
        <f>IF(LQ217="0-0",INDEX(Scrape!#REF!,MATCH('HT 0-0'!KP217,Scrape!$B:$B,0)),"")</f>
        <v>#REF!</v>
      </c>
      <c r="LC217" t="e">
        <f>IF(LQ217="0-0",INDEX(Scrape!$A:$A,MATCH('HT 0-0'!KP217,Scrape!$B:$B,0)),"")</f>
        <v>#REF!</v>
      </c>
      <c r="LD217" t="e">
        <f>IF(LQ217="0-0",INDEX(Scrape!$B:$B,MATCH('HT 0-0'!KP217,Scrape!$B:$B,0)),"")</f>
        <v>#REF!</v>
      </c>
      <c r="LE217" t="e">
        <f>IF(LQ217="0-0",INDEX(Scrape!$C:$C,MATCH('HT 0-0'!KP217,Scrape!$B:$B,0)),"")</f>
        <v>#REF!</v>
      </c>
      <c r="LF217" t="e">
        <f>IF(LQ217="0-0",INDEX(Scrape!$D:$D,MATCH('HT 0-0'!KP217,Scrape!$B:$B,0)),"")</f>
        <v>#REF!</v>
      </c>
      <c r="LG217" t="e">
        <f>IF(LQ217="0-0",INDEX(Scrape!$E:$E,MATCH('HT 0-0'!KP217,Scrape!$B:$B,0)),"")</f>
        <v>#REF!</v>
      </c>
      <c r="LH217" t="e">
        <f>IF(LQ217="0-0",INDEX(Scrape!$F:$F,MATCH('HT 0-0'!KP217,Scrape!$B:$B,0)),"")</f>
        <v>#REF!</v>
      </c>
      <c r="LI217" t="e">
        <f>IF(LQ217="0-0",INDEX(Scrape!$G:$G,MATCH('HT 0-0'!KP217,Scrape!$B:$B,0)),"")</f>
        <v>#REF!</v>
      </c>
      <c r="LJ217" t="e">
        <f>IF(LQ217="0-0",INDEX(Scrape!$H:$H,MATCH('HT 0-0'!KP217,Scrape!$B:$B,0)),"")</f>
        <v>#REF!</v>
      </c>
      <c r="LK217" t="e">
        <f>IF(LQ217="0-0",INDEX(Scrape!$I:$I,MATCH('HT 0-0'!KP217,Scrape!$B:$B,0)),"")</f>
        <v>#REF!</v>
      </c>
      <c r="LL217" t="e">
        <f>IF(LQ217="0-0",INDEX(Scrape!$J:$J,MATCH('HT 0-0'!KP217,Scrape!$B:$B,0)),"")</f>
        <v>#REF!</v>
      </c>
      <c r="LM217" t="e">
        <f>IF(LQ217="0-0",INDEX(Scrape!$K:$K,MATCH('HT 0-0'!KP217,Scrape!$B:$B,0)),"")</f>
        <v>#REF!</v>
      </c>
      <c r="LN217" t="e">
        <f>IF(LQ217="0-0",INDEX(Scrape!$L:$L,MATCH('HT 0-0'!KP217,Scrape!$B:$B,0)),"")</f>
        <v>#REF!</v>
      </c>
      <c r="LO217" t="e">
        <f>IF(LQ217="0-0",INDEX(Scrape!$M:$M,MATCH('HT 0-0'!KP217,Scrape!$B:$B,0)),"")</f>
        <v>#REF!</v>
      </c>
      <c r="LP217" t="e">
        <f>IF(LQ217="0-0",INDEX(Scrape!$N:$N,MATCH('HT 0-0'!KP217,Scrape!$B:$B,0)),"")</f>
        <v>#REF!</v>
      </c>
      <c r="LQ217" t="e">
        <f>INDEX(Scrape!$O:$O,MATCH('HT 0-0'!KP217,Scrape!$B:$B,0))</f>
        <v>#REF!</v>
      </c>
      <c r="LR217" t="e">
        <f t="shared" ref="LR217:LR280" si="213">(1/LJ217)+(1/LI217)+(1/LH217)</f>
        <v>#REF!</v>
      </c>
      <c r="LS217" t="e">
        <f t="shared" ref="LS217:LS280" si="214">(1/LG217)+(1/LF217)+(1/LE217)</f>
        <v>#REF!</v>
      </c>
      <c r="LT217" s="23" t="e">
        <f>IF(INDEX(#REF!,MATCH(KQ217,#REF!,0))=INDEX(#REF!,MATCH(KQ217,#REF!,0)),INDEX(#REF!,MATCH(KQ217,#REF!,0)),"ERROR")</f>
        <v>#REF!</v>
      </c>
      <c r="LU217" s="24" t="e">
        <f t="shared" ref="LU217:LU280" si="215">IF(KR217="G",2,IF(KR217="R",0.5,IF(KR217="A",1)))</f>
        <v>#DIV/0!</v>
      </c>
      <c r="LV217" s="24" t="e">
        <f t="shared" ref="LV217:LV280" si="216">IF(KS217="G",0.5,IF(KS217="R",2,IF(KS217="A",1)))</f>
        <v>#DIV/0!</v>
      </c>
      <c r="LW217" s="24" t="e">
        <f t="shared" ref="LW217:LW280" si="217">IF(KT217="G",2,IF(KT217="R",0.5,IF(KT217="A",1)))</f>
        <v>#DIV/0!</v>
      </c>
      <c r="LX217" s="24" t="e">
        <f t="shared" ref="LX217:LX280" si="218">IF(KU217="G",0.5,IF(KU217="R",2,IF(KU217="A",1)))</f>
        <v>#DIV/0!</v>
      </c>
      <c r="LY217" s="25" t="e">
        <f t="shared" ref="LY217:LY280" si="219">(LK217*(LU217+LX217)+(LL217*(LU217+LX217)))</f>
        <v>#REF!</v>
      </c>
      <c r="LZ217" s="25" t="e">
        <f t="shared" ref="LZ217:LZ280" si="220">(LN217*(LV217+LW217)+(LO217*(LV217+LW217)))</f>
        <v>#REF!</v>
      </c>
      <c r="MA217" s="26" t="e">
        <f t="shared" ref="MA217:MA280" si="221">LY217-LZ217</f>
        <v>#REF!</v>
      </c>
      <c r="MB217" s="27" t="e">
        <f t="shared" ref="MB217:MB280" si="222">MA217+2</f>
        <v>#REF!</v>
      </c>
      <c r="MC217" s="28" t="e">
        <f t="shared" ref="MC217:MC280" si="223">MA217-2</f>
        <v>#REF!</v>
      </c>
      <c r="MD217" s="24" t="e">
        <f t="shared" ref="MD217:MD280" si="224">LE217</f>
        <v>#REF!</v>
      </c>
      <c r="ME217" s="29" t="e">
        <f t="shared" ref="ME217:ME280" si="225">IF(MD217=0,1000,MD217+0.75)</f>
        <v>#REF!</v>
      </c>
      <c r="MF217" s="30" t="e">
        <f t="shared" ref="MF217:MF280" si="226">IF(MD217=0,0,MD217-0.75)</f>
        <v>#REF!</v>
      </c>
      <c r="MG217" s="24" t="e">
        <f t="shared" ref="MG217:MG280" si="227">((LM217*(LU217+LX217))-((LP217*(LV217+LW217))))</f>
        <v>#REF!</v>
      </c>
      <c r="MH217" s="29" t="e">
        <f t="shared" ref="MH217:MH280" si="228">MG217*1.2</f>
        <v>#REF!</v>
      </c>
      <c r="MI217" s="30" t="e">
        <f t="shared" ref="MI217:MI280" si="229">MG217*0.8</f>
        <v>#REF!</v>
      </c>
      <c r="MJ217" t="str">
        <f t="shared" ref="MJ217:MJ280" si="230">IFERROR(OT217,"")</f>
        <v/>
      </c>
      <c r="MK217" t="str">
        <f t="shared" ref="MK217:MK280" si="231">IFERROR(OU217,"")</f>
        <v/>
      </c>
      <c r="ML217" t="str">
        <f t="shared" ref="ML217:ML280" si="232">IFERROR(OV217,"")</f>
        <v/>
      </c>
      <c r="MM217" t="str">
        <f t="shared" ref="MM217:MM280" si="233">IFERROR(OW217,"")</f>
        <v/>
      </c>
      <c r="MN217" t="str">
        <f t="shared" ref="MN217:MN280" si="234">IFERROR(OX217,"")</f>
        <v/>
      </c>
      <c r="MO217" t="str">
        <f t="shared" ref="MO217:MO280" si="235">IFERROR(OY217,"")</f>
        <v/>
      </c>
      <c r="MP217" s="5" t="e">
        <f>COUNTIFS(#REF!,LT217,#REF!,1,#REF!,"&gt;="&amp;MC217,#REF!,"&lt;="&amp;MB217,#REF!,"&lt;="&amp;ME217,#REF!,"&gt;="&amp;MF217,#REF!,"="&amp;KV217,#REF!,"="&amp;KX217)</f>
        <v>#REF!</v>
      </c>
      <c r="MQ217" s="5" t="e">
        <f>COUNTIFS(#REF!,LT217,#REF!,0,#REF!,"&gt;="&amp;MC217,#REF!,"&lt;="&amp;MB217,#REF!,"&lt;="&amp;ME217,#REF!,"&gt;="&amp;MF217,#REF!,"="&amp;KV217,#REF!,"="&amp;KX217)</f>
        <v>#REF!</v>
      </c>
      <c r="MR217" s="5" t="e">
        <f>COUNTIFS(#REF!,LT217,#REF!,1,#REF!,"&gt;="&amp;MC217,#REF!,"&lt;="&amp;MB217,#REF!,"&lt;="&amp;ME217,#REF!,"&gt;="&amp;MF217,#REF!,"="&amp;KW217,#REF!,"="&amp;KY217)</f>
        <v>#REF!</v>
      </c>
      <c r="MS217" s="5" t="e">
        <f>COUNTIFS(#REF!,LT217,#REF!,0,#REF!,"&gt;="&amp;MC217,#REF!,"&lt;="&amp;MB217,#REF!,"&lt;="&amp;ME217,#REF!,"&gt;="&amp;MF217,#REF!,"="&amp;KW217,#REF!,"="&amp;KY217)</f>
        <v>#REF!</v>
      </c>
      <c r="MT217" s="5" t="e">
        <f>COUNTIFS(#REF!,LT217,#REF!,1,#REF!,"&gt;="&amp;MI217,#REF!,"&lt;="&amp;MH217,#REF!,"&lt;="&amp;ME217,#REF!,"&gt;="&amp;MF217)</f>
        <v>#REF!</v>
      </c>
      <c r="MU217" s="5" t="e">
        <f>COUNTIFS(#REF!,LT217,#REF!,0,#REF!,"&gt;="&amp;MI217,#REF!,"&lt;="&amp;MH217,#REF!,"&lt;="&amp;ME217,#REF!,"&gt;="&amp;MF217)</f>
        <v>#REF!</v>
      </c>
      <c r="MV217" s="5" t="e">
        <f>COUNTIFS(#REF!,LT217,#REF!,1,#REF!,"&gt;="&amp;MI217,#REF!,"&lt;="&amp;MH217,#REF!,"="&amp;KZ217,#REF!,"="&amp;LA217,#REF!,"&lt;="&amp;ME217,#REF!,"&gt;="&amp;MF217)</f>
        <v>#REF!</v>
      </c>
      <c r="MW217" s="5" t="e">
        <f>COUNTIFS(#REF!,LT217,#REF!,0,#REF!,"&gt;="&amp;MI217,#REF!,"&lt;="&amp;MH217,#REF!,"="&amp;KZ217,#REF!,"="&amp;LA217,#REF!,"&lt;="&amp;ME217,#REF!,"&gt;="&amp;MF217)</f>
        <v>#REF!</v>
      </c>
      <c r="MX217" s="5" t="e">
        <f>COUNTIFS(#REF!,LT217,#REF!,1,#REF!,"&gt;="&amp;MC217,#REF!,"&lt;="&amp;MB217,#REF!,"&lt;="&amp;ME217,#REF!,"&gt;="&amp;MF217)</f>
        <v>#REF!</v>
      </c>
      <c r="MY217" s="5" t="e">
        <f>COUNTIFS(#REF!,LT217,#REF!,0,#REF!,"&gt;="&amp;MC217,#REF!,"&lt;="&amp;MB217,#REF!,"&lt;="&amp;ME217,#REF!,"&gt;="&amp;MF217)</f>
        <v>#REF!</v>
      </c>
      <c r="MZ217" s="5" t="e">
        <f>COUNTIFS(#REF!,LT217,#REF!,1,#REF!,"&lt;="&amp;ME217,#REF!,"&gt;="&amp;MF217,#REF!,"="&amp;KV217,#REF!,"="&amp;KX217)</f>
        <v>#REF!</v>
      </c>
      <c r="NA217" s="5" t="e">
        <f>COUNTIFS(#REF!,LT217,#REF!,0,#REF!,"&lt;="&amp;ME217,#REF!,"&gt;="&amp;MF217,#REF!,"="&amp;KV217,#REF!,"="&amp;KX217)</f>
        <v>#REF!</v>
      </c>
      <c r="NB217" s="5" t="e">
        <f>COUNTIFS(#REF!,LT217,#REF!,1,#REF!,"&lt;="&amp;ME217,#REF!,"&gt;="&amp;MF217,#REF!,"="&amp;KW217,#REF!,"="&amp;KY217)</f>
        <v>#REF!</v>
      </c>
      <c r="NC217" s="5" t="e">
        <f>COUNTIFS(#REF!,LT217,#REF!,0,#REF!,"&lt;="&amp;ME217,#REF!,"&gt;="&amp;MF217,#REF!,"="&amp;KW217,#REF!,"="&amp;KY217)</f>
        <v>#REF!</v>
      </c>
      <c r="ND217" s="5" t="e">
        <f>COUNTIFS(#REF!,LT217,#REF!,1,#REF!,"&gt;="&amp;MC217,#REF!,"&lt;="&amp;MB217,#REF!,"&lt;="&amp;ME217,#REF!,"&gt;="&amp;MF217,#REF!,"="&amp;KV217,#REF!,"="&amp;KX217)</f>
        <v>#REF!</v>
      </c>
      <c r="NE217" s="5" t="e">
        <f>COUNTIFS(#REF!,LT217,#REF!,0,#REF!,"&gt;="&amp;MC217,#REF!,"&lt;="&amp;MB217,#REF!,"&lt;="&amp;ME217,#REF!,"&gt;="&amp;MF217,#REF!,"="&amp;KV217,#REF!,"="&amp;KX217)</f>
        <v>#REF!</v>
      </c>
      <c r="NF217" s="5" t="e">
        <f>COUNTIFS(#REF!,LT217,#REF!,1,#REF!,"&gt;="&amp;MC217,#REF!,"&lt;="&amp;MB217,#REF!,"&lt;="&amp;ME217,#REF!,"&gt;="&amp;MF217,#REF!,"="&amp;KW217,#REF!,"="&amp;KY217)</f>
        <v>#REF!</v>
      </c>
      <c r="NG217" s="5" t="e">
        <f>COUNTIFS(#REF!,LT217,#REF!,0,#REF!,"&gt;="&amp;MC217,#REF!,"&lt;="&amp;MB217,#REF!,"&lt;="&amp;ME217,#REF!,"&gt;="&amp;MF217,#REF!,"="&amp;KW217,#REF!,"="&amp;KY217)</f>
        <v>#REF!</v>
      </c>
      <c r="NH217" s="5" t="e">
        <f>COUNTIFS(#REF!,LT217,#REF!,1,#REF!,"&gt;="&amp;MC217,#REF!,"&lt;="&amp;MB217,#REF!,"&lt;="&amp;ME217,#REF!,"&gt;="&amp;MF217,#REF!,"="&amp;KZ217,#REF!,"="&amp;LA217)</f>
        <v>#REF!</v>
      </c>
      <c r="NI217" s="5" t="e">
        <f>COUNTIFS(#REF!,LT217,#REF!,0,#REF!,"&gt;="&amp;MC217,#REF!,"&lt;="&amp;MB217,#REF!,"&lt;="&amp;ME217,#REF!,"&gt;="&amp;MF217,#REF!,"="&amp;KZ217,#REF!,"="&amp;LA217)</f>
        <v>#REF!</v>
      </c>
      <c r="NJ217" s="5" t="e">
        <f>COUNTIFS(#REF!,LT217,#REF!,1,#REF!,"&gt;="&amp;MI217,#REF!,"&lt;="&amp;MH217,#REF!,"&lt;="&amp;ME217,#REF!,"&gt;="&amp;MF217)</f>
        <v>#REF!</v>
      </c>
      <c r="NK217" s="5" t="e">
        <f>COUNTIFS(#REF!,LT217,#REF!,0,#REF!,"&gt;="&amp;MI217,#REF!,"&lt;="&amp;MH217,#REF!,"&lt;="&amp;ME217,#REF!,"&gt;="&amp;MF217)</f>
        <v>#REF!</v>
      </c>
      <c r="NL217" s="5" t="e">
        <f>COUNTIFS(#REF!,LT217,#REF!,1,#REF!,"&gt;="&amp;MI217,#REF!,"&lt;="&amp;MH217,#REF!,"="&amp;KZ217,#REF!,"="&amp;LA217,#REF!,"&lt;="&amp;ME217,#REF!,"&gt;="&amp;MF217)</f>
        <v>#REF!</v>
      </c>
      <c r="NM217" s="5" t="e">
        <f>COUNTIFS(#REF!,LT217,#REF!,0,#REF!,"&gt;="&amp;MI217,#REF!,"&lt;="&amp;MH217,#REF!,"="&amp;KZ217,#REF!,"="&amp;LA217,#REF!,"&lt;="&amp;ME217,#REF!,"&gt;="&amp;MF217)</f>
        <v>#REF!</v>
      </c>
      <c r="NN217" s="5" t="e">
        <f>COUNTIFS(#REF!,LT217,#REF!,1,#REF!,"&gt;="&amp;MC217,#REF!,"&lt;="&amp;MB217,#REF!,"&lt;="&amp;ME217,#REF!,"&gt;="&amp;MF217)</f>
        <v>#REF!</v>
      </c>
      <c r="NO217" s="5" t="e">
        <f>COUNTIFS(#REF!,LT217,#REF!,0,#REF!,"&gt;="&amp;MC217,#REF!,"&lt;="&amp;MB217,#REF!,"&lt;="&amp;ME217,#REF!,"&gt;="&amp;MF217)</f>
        <v>#REF!</v>
      </c>
      <c r="NP217" s="5" t="e">
        <f>COUNTIFS(#REF!,LT217,#REF!,1,#REF!,"&lt;="&amp;ME217,#REF!,"&gt;="&amp;MF217,#REF!,"="&amp;KV217,#REF!,"="&amp;KX217)</f>
        <v>#REF!</v>
      </c>
      <c r="NQ217" s="5" t="e">
        <f>COUNTIFS(#REF!,LT217,#REF!,0,#REF!,"&lt;="&amp;ME217,#REF!,"&gt;="&amp;MF217,#REF!,"="&amp;KV217,#REF!,"="&amp;KX217)</f>
        <v>#REF!</v>
      </c>
      <c r="NR217" s="5" t="e">
        <f>COUNTIFS(#REF!,LT217,#REF!,1,#REF!,"&lt;="&amp;ME217,#REF!,"&gt;="&amp;MF217,#REF!,"="&amp;KW217,#REF!,"="&amp;KY217)</f>
        <v>#REF!</v>
      </c>
      <c r="NS217" s="5" t="e">
        <f>COUNTIFS(#REF!,LT217,#REF!,0,#REF!,"&lt;="&amp;ME217,#REF!,"&gt;="&amp;MF217,#REF!,"="&amp;KW217,#REF!,"="&amp;KY217)</f>
        <v>#REF!</v>
      </c>
      <c r="NT217" s="5" t="e">
        <f t="shared" ref="NT217:NT280" si="236">MP217+MR217+MT217+MV217+MX217+MZ217+NB217</f>
        <v>#REF!</v>
      </c>
      <c r="NU217" s="5" t="e">
        <f t="shared" ref="NU217:NU280" si="237">MQ217+MS217+MU217+MW217+MY217+NA217+NC217</f>
        <v>#REF!</v>
      </c>
      <c r="NV217" s="5" t="e">
        <f t="shared" ref="NV217:NV280" si="238">NT217+NU217</f>
        <v>#REF!</v>
      </c>
      <c r="NW217" s="6" t="e">
        <f t="shared" ref="NW217:NW280" si="239">NT217/(NT217+NU217)</f>
        <v>#REF!</v>
      </c>
      <c r="NX217" s="7" t="e">
        <f t="shared" ref="NX217:NX280" si="240">1/NW217</f>
        <v>#REF!</v>
      </c>
      <c r="NY217" s="5" t="e">
        <f t="shared" ref="NY217:NY280" si="241">LH217</f>
        <v>#REF!</v>
      </c>
      <c r="NZ217" s="31" t="e">
        <f t="shared" ref="NZ217:NZ280" si="242">(NW217*((NY217-1)*0.98))-((1-NW217)*1)</f>
        <v>#REF!</v>
      </c>
      <c r="OA217" s="32" t="e">
        <f t="shared" ref="OA217:OA280" si="243">IF(LR217&lt;0.9,0,IF(AND(LR217&gt;1.1),0,1))</f>
        <v>#REF!</v>
      </c>
      <c r="OB217" s="32" t="e">
        <f t="shared" ref="OB217:OB280" si="244">IF(LS217&lt;0.9,0,IF(AND(LS217&gt;1.1),0,1))</f>
        <v>#REF!</v>
      </c>
      <c r="OC217" s="33" t="e">
        <f t="shared" ref="OC217:OC280" si="245">IF(NV217&gt;99,1,0)</f>
        <v>#REF!</v>
      </c>
      <c r="OD217" s="33" t="e">
        <f t="shared" ref="OD217:OD280" si="246">IF(NZ217&gt;0.0799,1,0)</f>
        <v>#REF!</v>
      </c>
      <c r="OE217" s="33" t="e">
        <f t="shared" ref="OE217:OE280" si="247">IF(NZ217&gt;OM217,1,0)</f>
        <v>#REF!</v>
      </c>
      <c r="OF217" s="33" t="e">
        <f t="shared" ref="OF217:OF280" si="248">OC217+OD217+OE217+OA217+OB217</f>
        <v>#REF!</v>
      </c>
      <c r="OG217" s="5" t="e">
        <f t="shared" ref="OG217:OG280" si="249">ND217+NF217+NH217+NJ217+NL217+NN217+NP217+NR217</f>
        <v>#REF!</v>
      </c>
      <c r="OH217" s="5" t="e">
        <f t="shared" ref="OH217:OH280" si="250">NE217+NG217+NI217+NK217+NM217+NO217+NQ217+NS217</f>
        <v>#REF!</v>
      </c>
      <c r="OI217" s="5" t="e">
        <f t="shared" ref="OI217:OI280" si="251">OG217+OH217</f>
        <v>#REF!</v>
      </c>
      <c r="OJ217" s="6" t="e">
        <f t="shared" ref="OJ217:OJ280" si="252">OG217/(OG217+OH217)</f>
        <v>#REF!</v>
      </c>
      <c r="OK217" s="7" t="e">
        <f t="shared" ref="OK217:OK280" si="253">1/OJ217</f>
        <v>#REF!</v>
      </c>
      <c r="OL217" s="5" t="e">
        <f t="shared" ref="OL217:OL280" si="254">LI217</f>
        <v>#REF!</v>
      </c>
      <c r="OM217" s="31" t="e">
        <f t="shared" ref="OM217:OM280" si="255">(OJ217*((OL217-1)*0.98))-((1-OJ217)*1)</f>
        <v>#REF!</v>
      </c>
      <c r="ON217" s="32" t="e">
        <f t="shared" ref="ON217:ON280" si="256">IF(LR217&lt;0.9,0,IF(AND(LR217&gt;1.1),0,1))</f>
        <v>#REF!</v>
      </c>
      <c r="OO217" s="32" t="e">
        <f t="shared" ref="OO217:OO280" si="257">IF(LS217&lt;0.9,0,IF(AND(LS217&gt;1.1),0,1))</f>
        <v>#REF!</v>
      </c>
      <c r="OP217" s="33" t="e">
        <f t="shared" ref="OP217:OP280" si="258">IF(OI217&gt;99,1,0)</f>
        <v>#REF!</v>
      </c>
      <c r="OQ217" s="33" t="e">
        <f t="shared" ref="OQ217:OQ280" si="259">IF(OM217&gt;0.0799,1,0)</f>
        <v>#REF!</v>
      </c>
      <c r="OR217" s="33" t="e">
        <f t="shared" ref="OR217:OR280" si="260">IF(OM217&gt;OZ217,1,0)</f>
        <v>#REF!</v>
      </c>
      <c r="OS217" s="33" t="e">
        <f t="shared" ref="OS217:OS280" si="261">OP217+OQ217+OR217+ON217+OO217</f>
        <v>#REF!</v>
      </c>
      <c r="OT217" t="e">
        <f t="shared" ref="OT217:OT280" si="262">IF(OF217=5,"BackHome0-0",IF(AND(OS217=5),"BackAway0-0",""))</f>
        <v>#REF!</v>
      </c>
      <c r="OU217" t="e">
        <f t="shared" ref="OU217:OU280" si="263">IF(OF217=5,KN217,IF(AND(OS217=5),KO217,""))</f>
        <v>#REF!</v>
      </c>
      <c r="OV217" t="e">
        <f t="shared" ref="OV217:OV280" si="264">IF(OF217=5,"Match Odds",IF(AND(OS217=5),"Match Odds",""))</f>
        <v>#REF!</v>
      </c>
      <c r="OW217" t="e">
        <f t="shared" ref="OW217:OW280" si="265">IF(OF217=5,KP217,IF(AND(OS217=5),KP217,""))</f>
        <v>#REF!</v>
      </c>
      <c r="OX217" t="e">
        <f t="shared" ref="OX217:OX280" si="266">IF(OF217=5,"MATCH_ODDS",IF(AND(OS217=5),"MATCH_ODDS",""))</f>
        <v>#REF!</v>
      </c>
      <c r="OY217" t="e">
        <f t="shared" ref="OY217:OY280" si="267">IF(OF217=5,"BACK",IF(AND(OS217=5),"BACK",""))</f>
        <v>#REF!</v>
      </c>
    </row>
    <row r="218" spans="1:415" ht="16.5" customHeight="1" x14ac:dyDescent="0.3">
      <c r="A218" s="22"/>
      <c r="KN218" s="5" t="e">
        <f>IF(INDEX(#REF!,MATCH('HT 0-0'!D218,#REF!,0))=INDEX(#REF!,MATCH('HT 0-0'!D218,#REF!,0)),INDEX(#REF!,MATCH('HT 0-0'!D218,#REF!,0)),"ERROR")</f>
        <v>#REF!</v>
      </c>
      <c r="KO218" s="5" t="e">
        <f>IF(INDEX(#REF!,MATCH('HT 0-0'!E218,#REF!,0))=INDEX(#REF!,MATCH('HT 0-0'!E218,#REF!,0)),INDEX(#REF!,MATCH('HT 0-0'!E218,#REF!,0)),"ERROR")</f>
        <v>#REF!</v>
      </c>
      <c r="KP218" s="5" t="e">
        <f t="shared" si="201"/>
        <v>#REF!</v>
      </c>
      <c r="KQ218" t="str">
        <f t="shared" si="202"/>
        <v>_</v>
      </c>
      <c r="KR218" s="5" t="e">
        <f t="shared" si="203"/>
        <v>#DIV/0!</v>
      </c>
      <c r="KS218" s="5" t="e">
        <f t="shared" si="204"/>
        <v>#DIV/0!</v>
      </c>
      <c r="KT218" s="5" t="e">
        <f t="shared" si="205"/>
        <v>#DIV/0!</v>
      </c>
      <c r="KU218" s="5" t="e">
        <f t="shared" si="206"/>
        <v>#DIV/0!</v>
      </c>
      <c r="KV218" s="5" t="e">
        <f t="shared" si="207"/>
        <v>#DIV/0!</v>
      </c>
      <c r="KW218" s="5" t="e">
        <f t="shared" si="208"/>
        <v>#DIV/0!</v>
      </c>
      <c r="KX218" s="5" t="e">
        <f t="shared" si="209"/>
        <v>#DIV/0!</v>
      </c>
      <c r="KY218" s="5" t="e">
        <f t="shared" si="210"/>
        <v>#DIV/0!</v>
      </c>
      <c r="KZ218" s="5" t="e">
        <f t="shared" si="211"/>
        <v>#DIV/0!</v>
      </c>
      <c r="LA218" s="5" t="e">
        <f t="shared" si="212"/>
        <v>#DIV/0!</v>
      </c>
      <c r="LB218" t="e">
        <f>IF(LQ218="0-0",INDEX(Scrape!#REF!,MATCH('HT 0-0'!KP218,Scrape!$B:$B,0)),"")</f>
        <v>#REF!</v>
      </c>
      <c r="LC218" t="e">
        <f>IF(LQ218="0-0",INDEX(Scrape!$A:$A,MATCH('HT 0-0'!KP218,Scrape!$B:$B,0)),"")</f>
        <v>#REF!</v>
      </c>
      <c r="LD218" t="e">
        <f>IF(LQ218="0-0",INDEX(Scrape!$B:$B,MATCH('HT 0-0'!KP218,Scrape!$B:$B,0)),"")</f>
        <v>#REF!</v>
      </c>
      <c r="LE218" t="e">
        <f>IF(LQ218="0-0",INDEX(Scrape!$C:$C,MATCH('HT 0-0'!KP218,Scrape!$B:$B,0)),"")</f>
        <v>#REF!</v>
      </c>
      <c r="LF218" t="e">
        <f>IF(LQ218="0-0",INDEX(Scrape!$D:$D,MATCH('HT 0-0'!KP218,Scrape!$B:$B,0)),"")</f>
        <v>#REF!</v>
      </c>
      <c r="LG218" t="e">
        <f>IF(LQ218="0-0",INDEX(Scrape!$E:$E,MATCH('HT 0-0'!KP218,Scrape!$B:$B,0)),"")</f>
        <v>#REF!</v>
      </c>
      <c r="LH218" t="e">
        <f>IF(LQ218="0-0",INDEX(Scrape!$F:$F,MATCH('HT 0-0'!KP218,Scrape!$B:$B,0)),"")</f>
        <v>#REF!</v>
      </c>
      <c r="LI218" t="e">
        <f>IF(LQ218="0-0",INDEX(Scrape!$G:$G,MATCH('HT 0-0'!KP218,Scrape!$B:$B,0)),"")</f>
        <v>#REF!</v>
      </c>
      <c r="LJ218" t="e">
        <f>IF(LQ218="0-0",INDEX(Scrape!$H:$H,MATCH('HT 0-0'!KP218,Scrape!$B:$B,0)),"")</f>
        <v>#REF!</v>
      </c>
      <c r="LK218" t="e">
        <f>IF(LQ218="0-0",INDEX(Scrape!$I:$I,MATCH('HT 0-0'!KP218,Scrape!$B:$B,0)),"")</f>
        <v>#REF!</v>
      </c>
      <c r="LL218" t="e">
        <f>IF(LQ218="0-0",INDEX(Scrape!$J:$J,MATCH('HT 0-0'!KP218,Scrape!$B:$B,0)),"")</f>
        <v>#REF!</v>
      </c>
      <c r="LM218" t="e">
        <f>IF(LQ218="0-0",INDEX(Scrape!$K:$K,MATCH('HT 0-0'!KP218,Scrape!$B:$B,0)),"")</f>
        <v>#REF!</v>
      </c>
      <c r="LN218" t="e">
        <f>IF(LQ218="0-0",INDEX(Scrape!$L:$L,MATCH('HT 0-0'!KP218,Scrape!$B:$B,0)),"")</f>
        <v>#REF!</v>
      </c>
      <c r="LO218" t="e">
        <f>IF(LQ218="0-0",INDEX(Scrape!$M:$M,MATCH('HT 0-0'!KP218,Scrape!$B:$B,0)),"")</f>
        <v>#REF!</v>
      </c>
      <c r="LP218" t="e">
        <f>IF(LQ218="0-0",INDEX(Scrape!$N:$N,MATCH('HT 0-0'!KP218,Scrape!$B:$B,0)),"")</f>
        <v>#REF!</v>
      </c>
      <c r="LQ218" t="e">
        <f>INDEX(Scrape!$O:$O,MATCH('HT 0-0'!KP218,Scrape!$B:$B,0))</f>
        <v>#REF!</v>
      </c>
      <c r="LR218" t="e">
        <f t="shared" si="213"/>
        <v>#REF!</v>
      </c>
      <c r="LS218" t="e">
        <f t="shared" si="214"/>
        <v>#REF!</v>
      </c>
      <c r="LT218" s="23" t="e">
        <f>IF(INDEX(#REF!,MATCH(KQ218,#REF!,0))=INDEX(#REF!,MATCH(KQ218,#REF!,0)),INDEX(#REF!,MATCH(KQ218,#REF!,0)),"ERROR")</f>
        <v>#REF!</v>
      </c>
      <c r="LU218" s="24" t="e">
        <f t="shared" si="215"/>
        <v>#DIV/0!</v>
      </c>
      <c r="LV218" s="24" t="e">
        <f t="shared" si="216"/>
        <v>#DIV/0!</v>
      </c>
      <c r="LW218" s="24" t="e">
        <f t="shared" si="217"/>
        <v>#DIV/0!</v>
      </c>
      <c r="LX218" s="24" t="e">
        <f t="shared" si="218"/>
        <v>#DIV/0!</v>
      </c>
      <c r="LY218" s="25" t="e">
        <f t="shared" si="219"/>
        <v>#REF!</v>
      </c>
      <c r="LZ218" s="25" t="e">
        <f t="shared" si="220"/>
        <v>#REF!</v>
      </c>
      <c r="MA218" s="26" t="e">
        <f t="shared" si="221"/>
        <v>#REF!</v>
      </c>
      <c r="MB218" s="27" t="e">
        <f t="shared" si="222"/>
        <v>#REF!</v>
      </c>
      <c r="MC218" s="28" t="e">
        <f t="shared" si="223"/>
        <v>#REF!</v>
      </c>
      <c r="MD218" s="24" t="e">
        <f t="shared" si="224"/>
        <v>#REF!</v>
      </c>
      <c r="ME218" s="29" t="e">
        <f t="shared" si="225"/>
        <v>#REF!</v>
      </c>
      <c r="MF218" s="30" t="e">
        <f t="shared" si="226"/>
        <v>#REF!</v>
      </c>
      <c r="MG218" s="24" t="e">
        <f t="shared" si="227"/>
        <v>#REF!</v>
      </c>
      <c r="MH218" s="29" t="e">
        <f t="shared" si="228"/>
        <v>#REF!</v>
      </c>
      <c r="MI218" s="30" t="e">
        <f t="shared" si="229"/>
        <v>#REF!</v>
      </c>
      <c r="MJ218" t="str">
        <f t="shared" si="230"/>
        <v/>
      </c>
      <c r="MK218" t="str">
        <f t="shared" si="231"/>
        <v/>
      </c>
      <c r="ML218" t="str">
        <f t="shared" si="232"/>
        <v/>
      </c>
      <c r="MM218" t="str">
        <f t="shared" si="233"/>
        <v/>
      </c>
      <c r="MN218" t="str">
        <f t="shared" si="234"/>
        <v/>
      </c>
      <c r="MO218" t="str">
        <f t="shared" si="235"/>
        <v/>
      </c>
      <c r="MP218" s="5" t="e">
        <f>COUNTIFS(#REF!,LT218,#REF!,1,#REF!,"&gt;="&amp;MC218,#REF!,"&lt;="&amp;MB218,#REF!,"&lt;="&amp;ME218,#REF!,"&gt;="&amp;MF218,#REF!,"="&amp;KV218,#REF!,"="&amp;KX218)</f>
        <v>#REF!</v>
      </c>
      <c r="MQ218" s="5" t="e">
        <f>COUNTIFS(#REF!,LT218,#REF!,0,#REF!,"&gt;="&amp;MC218,#REF!,"&lt;="&amp;MB218,#REF!,"&lt;="&amp;ME218,#REF!,"&gt;="&amp;MF218,#REF!,"="&amp;KV218,#REF!,"="&amp;KX218)</f>
        <v>#REF!</v>
      </c>
      <c r="MR218" s="5" t="e">
        <f>COUNTIFS(#REF!,LT218,#REF!,1,#REF!,"&gt;="&amp;MC218,#REF!,"&lt;="&amp;MB218,#REF!,"&lt;="&amp;ME218,#REF!,"&gt;="&amp;MF218,#REF!,"="&amp;KW218,#REF!,"="&amp;KY218)</f>
        <v>#REF!</v>
      </c>
      <c r="MS218" s="5" t="e">
        <f>COUNTIFS(#REF!,LT218,#REF!,0,#REF!,"&gt;="&amp;MC218,#REF!,"&lt;="&amp;MB218,#REF!,"&lt;="&amp;ME218,#REF!,"&gt;="&amp;MF218,#REF!,"="&amp;KW218,#REF!,"="&amp;KY218)</f>
        <v>#REF!</v>
      </c>
      <c r="MT218" s="5" t="e">
        <f>COUNTIFS(#REF!,LT218,#REF!,1,#REF!,"&gt;="&amp;MI218,#REF!,"&lt;="&amp;MH218,#REF!,"&lt;="&amp;ME218,#REF!,"&gt;="&amp;MF218)</f>
        <v>#REF!</v>
      </c>
      <c r="MU218" s="5" t="e">
        <f>COUNTIFS(#REF!,LT218,#REF!,0,#REF!,"&gt;="&amp;MI218,#REF!,"&lt;="&amp;MH218,#REF!,"&lt;="&amp;ME218,#REF!,"&gt;="&amp;MF218)</f>
        <v>#REF!</v>
      </c>
      <c r="MV218" s="5" t="e">
        <f>COUNTIFS(#REF!,LT218,#REF!,1,#REF!,"&gt;="&amp;MI218,#REF!,"&lt;="&amp;MH218,#REF!,"="&amp;KZ218,#REF!,"="&amp;LA218,#REF!,"&lt;="&amp;ME218,#REF!,"&gt;="&amp;MF218)</f>
        <v>#REF!</v>
      </c>
      <c r="MW218" s="5" t="e">
        <f>COUNTIFS(#REF!,LT218,#REF!,0,#REF!,"&gt;="&amp;MI218,#REF!,"&lt;="&amp;MH218,#REF!,"="&amp;KZ218,#REF!,"="&amp;LA218,#REF!,"&lt;="&amp;ME218,#REF!,"&gt;="&amp;MF218)</f>
        <v>#REF!</v>
      </c>
      <c r="MX218" s="5" t="e">
        <f>COUNTIFS(#REF!,LT218,#REF!,1,#REF!,"&gt;="&amp;MC218,#REF!,"&lt;="&amp;MB218,#REF!,"&lt;="&amp;ME218,#REF!,"&gt;="&amp;MF218)</f>
        <v>#REF!</v>
      </c>
      <c r="MY218" s="5" t="e">
        <f>COUNTIFS(#REF!,LT218,#REF!,0,#REF!,"&gt;="&amp;MC218,#REF!,"&lt;="&amp;MB218,#REF!,"&lt;="&amp;ME218,#REF!,"&gt;="&amp;MF218)</f>
        <v>#REF!</v>
      </c>
      <c r="MZ218" s="5" t="e">
        <f>COUNTIFS(#REF!,LT218,#REF!,1,#REF!,"&lt;="&amp;ME218,#REF!,"&gt;="&amp;MF218,#REF!,"="&amp;KV218,#REF!,"="&amp;KX218)</f>
        <v>#REF!</v>
      </c>
      <c r="NA218" s="5" t="e">
        <f>COUNTIFS(#REF!,LT218,#REF!,0,#REF!,"&lt;="&amp;ME218,#REF!,"&gt;="&amp;MF218,#REF!,"="&amp;KV218,#REF!,"="&amp;KX218)</f>
        <v>#REF!</v>
      </c>
      <c r="NB218" s="5" t="e">
        <f>COUNTIFS(#REF!,LT218,#REF!,1,#REF!,"&lt;="&amp;ME218,#REF!,"&gt;="&amp;MF218,#REF!,"="&amp;KW218,#REF!,"="&amp;KY218)</f>
        <v>#REF!</v>
      </c>
      <c r="NC218" s="5" t="e">
        <f>COUNTIFS(#REF!,LT218,#REF!,0,#REF!,"&lt;="&amp;ME218,#REF!,"&gt;="&amp;MF218,#REF!,"="&amp;KW218,#REF!,"="&amp;KY218)</f>
        <v>#REF!</v>
      </c>
      <c r="ND218" s="5" t="e">
        <f>COUNTIFS(#REF!,LT218,#REF!,1,#REF!,"&gt;="&amp;MC218,#REF!,"&lt;="&amp;MB218,#REF!,"&lt;="&amp;ME218,#REF!,"&gt;="&amp;MF218,#REF!,"="&amp;KV218,#REF!,"="&amp;KX218)</f>
        <v>#REF!</v>
      </c>
      <c r="NE218" s="5" t="e">
        <f>COUNTIFS(#REF!,LT218,#REF!,0,#REF!,"&gt;="&amp;MC218,#REF!,"&lt;="&amp;MB218,#REF!,"&lt;="&amp;ME218,#REF!,"&gt;="&amp;MF218,#REF!,"="&amp;KV218,#REF!,"="&amp;KX218)</f>
        <v>#REF!</v>
      </c>
      <c r="NF218" s="5" t="e">
        <f>COUNTIFS(#REF!,LT218,#REF!,1,#REF!,"&gt;="&amp;MC218,#REF!,"&lt;="&amp;MB218,#REF!,"&lt;="&amp;ME218,#REF!,"&gt;="&amp;MF218,#REF!,"="&amp;KW218,#REF!,"="&amp;KY218)</f>
        <v>#REF!</v>
      </c>
      <c r="NG218" s="5" t="e">
        <f>COUNTIFS(#REF!,LT218,#REF!,0,#REF!,"&gt;="&amp;MC218,#REF!,"&lt;="&amp;MB218,#REF!,"&lt;="&amp;ME218,#REF!,"&gt;="&amp;MF218,#REF!,"="&amp;KW218,#REF!,"="&amp;KY218)</f>
        <v>#REF!</v>
      </c>
      <c r="NH218" s="5" t="e">
        <f>COUNTIFS(#REF!,LT218,#REF!,1,#REF!,"&gt;="&amp;MC218,#REF!,"&lt;="&amp;MB218,#REF!,"&lt;="&amp;ME218,#REF!,"&gt;="&amp;MF218,#REF!,"="&amp;KZ218,#REF!,"="&amp;LA218)</f>
        <v>#REF!</v>
      </c>
      <c r="NI218" s="5" t="e">
        <f>COUNTIFS(#REF!,LT218,#REF!,0,#REF!,"&gt;="&amp;MC218,#REF!,"&lt;="&amp;MB218,#REF!,"&lt;="&amp;ME218,#REF!,"&gt;="&amp;MF218,#REF!,"="&amp;KZ218,#REF!,"="&amp;LA218)</f>
        <v>#REF!</v>
      </c>
      <c r="NJ218" s="5" t="e">
        <f>COUNTIFS(#REF!,LT218,#REF!,1,#REF!,"&gt;="&amp;MI218,#REF!,"&lt;="&amp;MH218,#REF!,"&lt;="&amp;ME218,#REF!,"&gt;="&amp;MF218)</f>
        <v>#REF!</v>
      </c>
      <c r="NK218" s="5" t="e">
        <f>COUNTIFS(#REF!,LT218,#REF!,0,#REF!,"&gt;="&amp;MI218,#REF!,"&lt;="&amp;MH218,#REF!,"&lt;="&amp;ME218,#REF!,"&gt;="&amp;MF218)</f>
        <v>#REF!</v>
      </c>
      <c r="NL218" s="5" t="e">
        <f>COUNTIFS(#REF!,LT218,#REF!,1,#REF!,"&gt;="&amp;MI218,#REF!,"&lt;="&amp;MH218,#REF!,"="&amp;KZ218,#REF!,"="&amp;LA218,#REF!,"&lt;="&amp;ME218,#REF!,"&gt;="&amp;MF218)</f>
        <v>#REF!</v>
      </c>
      <c r="NM218" s="5" t="e">
        <f>COUNTIFS(#REF!,LT218,#REF!,0,#REF!,"&gt;="&amp;MI218,#REF!,"&lt;="&amp;MH218,#REF!,"="&amp;KZ218,#REF!,"="&amp;LA218,#REF!,"&lt;="&amp;ME218,#REF!,"&gt;="&amp;MF218)</f>
        <v>#REF!</v>
      </c>
      <c r="NN218" s="5" t="e">
        <f>COUNTIFS(#REF!,LT218,#REF!,1,#REF!,"&gt;="&amp;MC218,#REF!,"&lt;="&amp;MB218,#REF!,"&lt;="&amp;ME218,#REF!,"&gt;="&amp;MF218)</f>
        <v>#REF!</v>
      </c>
      <c r="NO218" s="5" t="e">
        <f>COUNTIFS(#REF!,LT218,#REF!,0,#REF!,"&gt;="&amp;MC218,#REF!,"&lt;="&amp;MB218,#REF!,"&lt;="&amp;ME218,#REF!,"&gt;="&amp;MF218)</f>
        <v>#REF!</v>
      </c>
      <c r="NP218" s="5" t="e">
        <f>COUNTIFS(#REF!,LT218,#REF!,1,#REF!,"&lt;="&amp;ME218,#REF!,"&gt;="&amp;MF218,#REF!,"="&amp;KV218,#REF!,"="&amp;KX218)</f>
        <v>#REF!</v>
      </c>
      <c r="NQ218" s="5" t="e">
        <f>COUNTIFS(#REF!,LT218,#REF!,0,#REF!,"&lt;="&amp;ME218,#REF!,"&gt;="&amp;MF218,#REF!,"="&amp;KV218,#REF!,"="&amp;KX218)</f>
        <v>#REF!</v>
      </c>
      <c r="NR218" s="5" t="e">
        <f>COUNTIFS(#REF!,LT218,#REF!,1,#REF!,"&lt;="&amp;ME218,#REF!,"&gt;="&amp;MF218,#REF!,"="&amp;KW218,#REF!,"="&amp;KY218)</f>
        <v>#REF!</v>
      </c>
      <c r="NS218" s="5" t="e">
        <f>COUNTIFS(#REF!,LT218,#REF!,0,#REF!,"&lt;="&amp;ME218,#REF!,"&gt;="&amp;MF218,#REF!,"="&amp;KW218,#REF!,"="&amp;KY218)</f>
        <v>#REF!</v>
      </c>
      <c r="NT218" s="5" t="e">
        <f t="shared" si="236"/>
        <v>#REF!</v>
      </c>
      <c r="NU218" s="5" t="e">
        <f t="shared" si="237"/>
        <v>#REF!</v>
      </c>
      <c r="NV218" s="5" t="e">
        <f t="shared" si="238"/>
        <v>#REF!</v>
      </c>
      <c r="NW218" s="6" t="e">
        <f t="shared" si="239"/>
        <v>#REF!</v>
      </c>
      <c r="NX218" s="7" t="e">
        <f t="shared" si="240"/>
        <v>#REF!</v>
      </c>
      <c r="NY218" s="5" t="e">
        <f t="shared" si="241"/>
        <v>#REF!</v>
      </c>
      <c r="NZ218" s="31" t="e">
        <f t="shared" si="242"/>
        <v>#REF!</v>
      </c>
      <c r="OA218" s="32" t="e">
        <f t="shared" si="243"/>
        <v>#REF!</v>
      </c>
      <c r="OB218" s="32" t="e">
        <f t="shared" si="244"/>
        <v>#REF!</v>
      </c>
      <c r="OC218" s="33" t="e">
        <f t="shared" si="245"/>
        <v>#REF!</v>
      </c>
      <c r="OD218" s="33" t="e">
        <f t="shared" si="246"/>
        <v>#REF!</v>
      </c>
      <c r="OE218" s="33" t="e">
        <f t="shared" si="247"/>
        <v>#REF!</v>
      </c>
      <c r="OF218" s="33" t="e">
        <f t="shared" si="248"/>
        <v>#REF!</v>
      </c>
      <c r="OG218" s="5" t="e">
        <f t="shared" si="249"/>
        <v>#REF!</v>
      </c>
      <c r="OH218" s="5" t="e">
        <f t="shared" si="250"/>
        <v>#REF!</v>
      </c>
      <c r="OI218" s="5" t="e">
        <f t="shared" si="251"/>
        <v>#REF!</v>
      </c>
      <c r="OJ218" s="6" t="e">
        <f t="shared" si="252"/>
        <v>#REF!</v>
      </c>
      <c r="OK218" s="7" t="e">
        <f t="shared" si="253"/>
        <v>#REF!</v>
      </c>
      <c r="OL218" s="5" t="e">
        <f t="shared" si="254"/>
        <v>#REF!</v>
      </c>
      <c r="OM218" s="31" t="e">
        <f t="shared" si="255"/>
        <v>#REF!</v>
      </c>
      <c r="ON218" s="32" t="e">
        <f t="shared" si="256"/>
        <v>#REF!</v>
      </c>
      <c r="OO218" s="32" t="e">
        <f t="shared" si="257"/>
        <v>#REF!</v>
      </c>
      <c r="OP218" s="33" t="e">
        <f t="shared" si="258"/>
        <v>#REF!</v>
      </c>
      <c r="OQ218" s="33" t="e">
        <f t="shared" si="259"/>
        <v>#REF!</v>
      </c>
      <c r="OR218" s="33" t="e">
        <f t="shared" si="260"/>
        <v>#REF!</v>
      </c>
      <c r="OS218" s="33" t="e">
        <f t="shared" si="261"/>
        <v>#REF!</v>
      </c>
      <c r="OT218" t="e">
        <f t="shared" si="262"/>
        <v>#REF!</v>
      </c>
      <c r="OU218" t="e">
        <f t="shared" si="263"/>
        <v>#REF!</v>
      </c>
      <c r="OV218" t="e">
        <f t="shared" si="264"/>
        <v>#REF!</v>
      </c>
      <c r="OW218" t="e">
        <f t="shared" si="265"/>
        <v>#REF!</v>
      </c>
      <c r="OX218" t="e">
        <f t="shared" si="266"/>
        <v>#REF!</v>
      </c>
      <c r="OY218" t="e">
        <f t="shared" si="267"/>
        <v>#REF!</v>
      </c>
    </row>
    <row r="219" spans="1:415" ht="16.5" customHeight="1" x14ac:dyDescent="0.3">
      <c r="A219" s="22"/>
      <c r="KN219" s="5" t="e">
        <f>IF(INDEX(#REF!,MATCH('HT 0-0'!D219,#REF!,0))=INDEX(#REF!,MATCH('HT 0-0'!D219,#REF!,0)),INDEX(#REF!,MATCH('HT 0-0'!D219,#REF!,0)),"ERROR")</f>
        <v>#REF!</v>
      </c>
      <c r="KO219" s="5" t="e">
        <f>IF(INDEX(#REF!,MATCH('HT 0-0'!E219,#REF!,0))=INDEX(#REF!,MATCH('HT 0-0'!E219,#REF!,0)),INDEX(#REF!,MATCH('HT 0-0'!E219,#REF!,0)),"ERROR")</f>
        <v>#REF!</v>
      </c>
      <c r="KP219" s="5" t="e">
        <f t="shared" si="201"/>
        <v>#REF!</v>
      </c>
      <c r="KQ219" t="str">
        <f t="shared" si="202"/>
        <v>_</v>
      </c>
      <c r="KR219" s="5" t="e">
        <f t="shared" si="203"/>
        <v>#DIV/0!</v>
      </c>
      <c r="KS219" s="5" t="e">
        <f t="shared" si="204"/>
        <v>#DIV/0!</v>
      </c>
      <c r="KT219" s="5" t="e">
        <f t="shared" si="205"/>
        <v>#DIV/0!</v>
      </c>
      <c r="KU219" s="5" t="e">
        <f t="shared" si="206"/>
        <v>#DIV/0!</v>
      </c>
      <c r="KV219" s="5" t="e">
        <f t="shared" si="207"/>
        <v>#DIV/0!</v>
      </c>
      <c r="KW219" s="5" t="e">
        <f t="shared" si="208"/>
        <v>#DIV/0!</v>
      </c>
      <c r="KX219" s="5" t="e">
        <f t="shared" si="209"/>
        <v>#DIV/0!</v>
      </c>
      <c r="KY219" s="5" t="e">
        <f t="shared" si="210"/>
        <v>#DIV/0!</v>
      </c>
      <c r="KZ219" s="5" t="e">
        <f t="shared" si="211"/>
        <v>#DIV/0!</v>
      </c>
      <c r="LA219" s="5" t="e">
        <f t="shared" si="212"/>
        <v>#DIV/0!</v>
      </c>
      <c r="LB219" t="e">
        <f>IF(LQ219="0-0",INDEX(Scrape!#REF!,MATCH('HT 0-0'!KP219,Scrape!$B:$B,0)),"")</f>
        <v>#REF!</v>
      </c>
      <c r="LC219" t="e">
        <f>IF(LQ219="0-0",INDEX(Scrape!$A:$A,MATCH('HT 0-0'!KP219,Scrape!$B:$B,0)),"")</f>
        <v>#REF!</v>
      </c>
      <c r="LD219" t="e">
        <f>IF(LQ219="0-0",INDEX(Scrape!$B:$B,MATCH('HT 0-0'!KP219,Scrape!$B:$B,0)),"")</f>
        <v>#REF!</v>
      </c>
      <c r="LE219" t="e">
        <f>IF(LQ219="0-0",INDEX(Scrape!$C:$C,MATCH('HT 0-0'!KP219,Scrape!$B:$B,0)),"")</f>
        <v>#REF!</v>
      </c>
      <c r="LF219" t="e">
        <f>IF(LQ219="0-0",INDEX(Scrape!$D:$D,MATCH('HT 0-0'!KP219,Scrape!$B:$B,0)),"")</f>
        <v>#REF!</v>
      </c>
      <c r="LG219" t="e">
        <f>IF(LQ219="0-0",INDEX(Scrape!$E:$E,MATCH('HT 0-0'!KP219,Scrape!$B:$B,0)),"")</f>
        <v>#REF!</v>
      </c>
      <c r="LH219" t="e">
        <f>IF(LQ219="0-0",INDEX(Scrape!$F:$F,MATCH('HT 0-0'!KP219,Scrape!$B:$B,0)),"")</f>
        <v>#REF!</v>
      </c>
      <c r="LI219" t="e">
        <f>IF(LQ219="0-0",INDEX(Scrape!$G:$G,MATCH('HT 0-0'!KP219,Scrape!$B:$B,0)),"")</f>
        <v>#REF!</v>
      </c>
      <c r="LJ219" t="e">
        <f>IF(LQ219="0-0",INDEX(Scrape!$H:$H,MATCH('HT 0-0'!KP219,Scrape!$B:$B,0)),"")</f>
        <v>#REF!</v>
      </c>
      <c r="LK219" t="e">
        <f>IF(LQ219="0-0",INDEX(Scrape!$I:$I,MATCH('HT 0-0'!KP219,Scrape!$B:$B,0)),"")</f>
        <v>#REF!</v>
      </c>
      <c r="LL219" t="e">
        <f>IF(LQ219="0-0",INDEX(Scrape!$J:$J,MATCH('HT 0-0'!KP219,Scrape!$B:$B,0)),"")</f>
        <v>#REF!</v>
      </c>
      <c r="LM219" t="e">
        <f>IF(LQ219="0-0",INDEX(Scrape!$K:$K,MATCH('HT 0-0'!KP219,Scrape!$B:$B,0)),"")</f>
        <v>#REF!</v>
      </c>
      <c r="LN219" t="e">
        <f>IF(LQ219="0-0",INDEX(Scrape!$L:$L,MATCH('HT 0-0'!KP219,Scrape!$B:$B,0)),"")</f>
        <v>#REF!</v>
      </c>
      <c r="LO219" t="e">
        <f>IF(LQ219="0-0",INDEX(Scrape!$M:$M,MATCH('HT 0-0'!KP219,Scrape!$B:$B,0)),"")</f>
        <v>#REF!</v>
      </c>
      <c r="LP219" t="e">
        <f>IF(LQ219="0-0",INDEX(Scrape!$N:$N,MATCH('HT 0-0'!KP219,Scrape!$B:$B,0)),"")</f>
        <v>#REF!</v>
      </c>
      <c r="LQ219" t="e">
        <f>INDEX(Scrape!$O:$O,MATCH('HT 0-0'!KP219,Scrape!$B:$B,0))</f>
        <v>#REF!</v>
      </c>
      <c r="LR219" t="e">
        <f t="shared" si="213"/>
        <v>#REF!</v>
      </c>
      <c r="LS219" t="e">
        <f t="shared" si="214"/>
        <v>#REF!</v>
      </c>
      <c r="LT219" s="23" t="e">
        <f>IF(INDEX(#REF!,MATCH(KQ219,#REF!,0))=INDEX(#REF!,MATCH(KQ219,#REF!,0)),INDEX(#REF!,MATCH(KQ219,#REF!,0)),"ERROR")</f>
        <v>#REF!</v>
      </c>
      <c r="LU219" s="24" t="e">
        <f t="shared" si="215"/>
        <v>#DIV/0!</v>
      </c>
      <c r="LV219" s="24" t="e">
        <f t="shared" si="216"/>
        <v>#DIV/0!</v>
      </c>
      <c r="LW219" s="24" t="e">
        <f t="shared" si="217"/>
        <v>#DIV/0!</v>
      </c>
      <c r="LX219" s="24" t="e">
        <f t="shared" si="218"/>
        <v>#DIV/0!</v>
      </c>
      <c r="LY219" s="25" t="e">
        <f t="shared" si="219"/>
        <v>#REF!</v>
      </c>
      <c r="LZ219" s="25" t="e">
        <f t="shared" si="220"/>
        <v>#REF!</v>
      </c>
      <c r="MA219" s="26" t="e">
        <f t="shared" si="221"/>
        <v>#REF!</v>
      </c>
      <c r="MB219" s="27" t="e">
        <f t="shared" si="222"/>
        <v>#REF!</v>
      </c>
      <c r="MC219" s="28" t="e">
        <f t="shared" si="223"/>
        <v>#REF!</v>
      </c>
      <c r="MD219" s="24" t="e">
        <f t="shared" si="224"/>
        <v>#REF!</v>
      </c>
      <c r="ME219" s="29" t="e">
        <f t="shared" si="225"/>
        <v>#REF!</v>
      </c>
      <c r="MF219" s="30" t="e">
        <f t="shared" si="226"/>
        <v>#REF!</v>
      </c>
      <c r="MG219" s="24" t="e">
        <f t="shared" si="227"/>
        <v>#REF!</v>
      </c>
      <c r="MH219" s="29" t="e">
        <f t="shared" si="228"/>
        <v>#REF!</v>
      </c>
      <c r="MI219" s="30" t="e">
        <f t="shared" si="229"/>
        <v>#REF!</v>
      </c>
      <c r="MJ219" t="str">
        <f t="shared" si="230"/>
        <v/>
      </c>
      <c r="MK219" t="str">
        <f t="shared" si="231"/>
        <v/>
      </c>
      <c r="ML219" t="str">
        <f t="shared" si="232"/>
        <v/>
      </c>
      <c r="MM219" t="str">
        <f t="shared" si="233"/>
        <v/>
      </c>
      <c r="MN219" t="str">
        <f t="shared" si="234"/>
        <v/>
      </c>
      <c r="MO219" t="str">
        <f t="shared" si="235"/>
        <v/>
      </c>
      <c r="MP219" s="5" t="e">
        <f>COUNTIFS(#REF!,LT219,#REF!,1,#REF!,"&gt;="&amp;MC219,#REF!,"&lt;="&amp;MB219,#REF!,"&lt;="&amp;ME219,#REF!,"&gt;="&amp;MF219,#REF!,"="&amp;KV219,#REF!,"="&amp;KX219)</f>
        <v>#REF!</v>
      </c>
      <c r="MQ219" s="5" t="e">
        <f>COUNTIFS(#REF!,LT219,#REF!,0,#REF!,"&gt;="&amp;MC219,#REF!,"&lt;="&amp;MB219,#REF!,"&lt;="&amp;ME219,#REF!,"&gt;="&amp;MF219,#REF!,"="&amp;KV219,#REF!,"="&amp;KX219)</f>
        <v>#REF!</v>
      </c>
      <c r="MR219" s="5" t="e">
        <f>COUNTIFS(#REF!,LT219,#REF!,1,#REF!,"&gt;="&amp;MC219,#REF!,"&lt;="&amp;MB219,#REF!,"&lt;="&amp;ME219,#REF!,"&gt;="&amp;MF219,#REF!,"="&amp;KW219,#REF!,"="&amp;KY219)</f>
        <v>#REF!</v>
      </c>
      <c r="MS219" s="5" t="e">
        <f>COUNTIFS(#REF!,LT219,#REF!,0,#REF!,"&gt;="&amp;MC219,#REF!,"&lt;="&amp;MB219,#REF!,"&lt;="&amp;ME219,#REF!,"&gt;="&amp;MF219,#REF!,"="&amp;KW219,#REF!,"="&amp;KY219)</f>
        <v>#REF!</v>
      </c>
      <c r="MT219" s="5" t="e">
        <f>COUNTIFS(#REF!,LT219,#REF!,1,#REF!,"&gt;="&amp;MI219,#REF!,"&lt;="&amp;MH219,#REF!,"&lt;="&amp;ME219,#REF!,"&gt;="&amp;MF219)</f>
        <v>#REF!</v>
      </c>
      <c r="MU219" s="5" t="e">
        <f>COUNTIFS(#REF!,LT219,#REF!,0,#REF!,"&gt;="&amp;MI219,#REF!,"&lt;="&amp;MH219,#REF!,"&lt;="&amp;ME219,#REF!,"&gt;="&amp;MF219)</f>
        <v>#REF!</v>
      </c>
      <c r="MV219" s="5" t="e">
        <f>COUNTIFS(#REF!,LT219,#REF!,1,#REF!,"&gt;="&amp;MI219,#REF!,"&lt;="&amp;MH219,#REF!,"="&amp;KZ219,#REF!,"="&amp;LA219,#REF!,"&lt;="&amp;ME219,#REF!,"&gt;="&amp;MF219)</f>
        <v>#REF!</v>
      </c>
      <c r="MW219" s="5" t="e">
        <f>COUNTIFS(#REF!,LT219,#REF!,0,#REF!,"&gt;="&amp;MI219,#REF!,"&lt;="&amp;MH219,#REF!,"="&amp;KZ219,#REF!,"="&amp;LA219,#REF!,"&lt;="&amp;ME219,#REF!,"&gt;="&amp;MF219)</f>
        <v>#REF!</v>
      </c>
      <c r="MX219" s="5" t="e">
        <f>COUNTIFS(#REF!,LT219,#REF!,1,#REF!,"&gt;="&amp;MC219,#REF!,"&lt;="&amp;MB219,#REF!,"&lt;="&amp;ME219,#REF!,"&gt;="&amp;MF219)</f>
        <v>#REF!</v>
      </c>
      <c r="MY219" s="5" t="e">
        <f>COUNTIFS(#REF!,LT219,#REF!,0,#REF!,"&gt;="&amp;MC219,#REF!,"&lt;="&amp;MB219,#REF!,"&lt;="&amp;ME219,#REF!,"&gt;="&amp;MF219)</f>
        <v>#REF!</v>
      </c>
      <c r="MZ219" s="5" t="e">
        <f>COUNTIFS(#REF!,LT219,#REF!,1,#REF!,"&lt;="&amp;ME219,#REF!,"&gt;="&amp;MF219,#REF!,"="&amp;KV219,#REF!,"="&amp;KX219)</f>
        <v>#REF!</v>
      </c>
      <c r="NA219" s="5" t="e">
        <f>COUNTIFS(#REF!,LT219,#REF!,0,#REF!,"&lt;="&amp;ME219,#REF!,"&gt;="&amp;MF219,#REF!,"="&amp;KV219,#REF!,"="&amp;KX219)</f>
        <v>#REF!</v>
      </c>
      <c r="NB219" s="5" t="e">
        <f>COUNTIFS(#REF!,LT219,#REF!,1,#REF!,"&lt;="&amp;ME219,#REF!,"&gt;="&amp;MF219,#REF!,"="&amp;KW219,#REF!,"="&amp;KY219)</f>
        <v>#REF!</v>
      </c>
      <c r="NC219" s="5" t="e">
        <f>COUNTIFS(#REF!,LT219,#REF!,0,#REF!,"&lt;="&amp;ME219,#REF!,"&gt;="&amp;MF219,#REF!,"="&amp;KW219,#REF!,"="&amp;KY219)</f>
        <v>#REF!</v>
      </c>
      <c r="ND219" s="5" t="e">
        <f>COUNTIFS(#REF!,LT219,#REF!,1,#REF!,"&gt;="&amp;MC219,#REF!,"&lt;="&amp;MB219,#REF!,"&lt;="&amp;ME219,#REF!,"&gt;="&amp;MF219,#REF!,"="&amp;KV219,#REF!,"="&amp;KX219)</f>
        <v>#REF!</v>
      </c>
      <c r="NE219" s="5" t="e">
        <f>COUNTIFS(#REF!,LT219,#REF!,0,#REF!,"&gt;="&amp;MC219,#REF!,"&lt;="&amp;MB219,#REF!,"&lt;="&amp;ME219,#REF!,"&gt;="&amp;MF219,#REF!,"="&amp;KV219,#REF!,"="&amp;KX219)</f>
        <v>#REF!</v>
      </c>
      <c r="NF219" s="5" t="e">
        <f>COUNTIFS(#REF!,LT219,#REF!,1,#REF!,"&gt;="&amp;MC219,#REF!,"&lt;="&amp;MB219,#REF!,"&lt;="&amp;ME219,#REF!,"&gt;="&amp;MF219,#REF!,"="&amp;KW219,#REF!,"="&amp;KY219)</f>
        <v>#REF!</v>
      </c>
      <c r="NG219" s="5" t="e">
        <f>COUNTIFS(#REF!,LT219,#REF!,0,#REF!,"&gt;="&amp;MC219,#REF!,"&lt;="&amp;MB219,#REF!,"&lt;="&amp;ME219,#REF!,"&gt;="&amp;MF219,#REF!,"="&amp;KW219,#REF!,"="&amp;KY219)</f>
        <v>#REF!</v>
      </c>
      <c r="NH219" s="5" t="e">
        <f>COUNTIFS(#REF!,LT219,#REF!,1,#REF!,"&gt;="&amp;MC219,#REF!,"&lt;="&amp;MB219,#REF!,"&lt;="&amp;ME219,#REF!,"&gt;="&amp;MF219,#REF!,"="&amp;KZ219,#REF!,"="&amp;LA219)</f>
        <v>#REF!</v>
      </c>
      <c r="NI219" s="5" t="e">
        <f>COUNTIFS(#REF!,LT219,#REF!,0,#REF!,"&gt;="&amp;MC219,#REF!,"&lt;="&amp;MB219,#REF!,"&lt;="&amp;ME219,#REF!,"&gt;="&amp;MF219,#REF!,"="&amp;KZ219,#REF!,"="&amp;LA219)</f>
        <v>#REF!</v>
      </c>
      <c r="NJ219" s="5" t="e">
        <f>COUNTIFS(#REF!,LT219,#REF!,1,#REF!,"&gt;="&amp;MI219,#REF!,"&lt;="&amp;MH219,#REF!,"&lt;="&amp;ME219,#REF!,"&gt;="&amp;MF219)</f>
        <v>#REF!</v>
      </c>
      <c r="NK219" s="5" t="e">
        <f>COUNTIFS(#REF!,LT219,#REF!,0,#REF!,"&gt;="&amp;MI219,#REF!,"&lt;="&amp;MH219,#REF!,"&lt;="&amp;ME219,#REF!,"&gt;="&amp;MF219)</f>
        <v>#REF!</v>
      </c>
      <c r="NL219" s="5" t="e">
        <f>COUNTIFS(#REF!,LT219,#REF!,1,#REF!,"&gt;="&amp;MI219,#REF!,"&lt;="&amp;MH219,#REF!,"="&amp;KZ219,#REF!,"="&amp;LA219,#REF!,"&lt;="&amp;ME219,#REF!,"&gt;="&amp;MF219)</f>
        <v>#REF!</v>
      </c>
      <c r="NM219" s="5" t="e">
        <f>COUNTIFS(#REF!,LT219,#REF!,0,#REF!,"&gt;="&amp;MI219,#REF!,"&lt;="&amp;MH219,#REF!,"="&amp;KZ219,#REF!,"="&amp;LA219,#REF!,"&lt;="&amp;ME219,#REF!,"&gt;="&amp;MF219)</f>
        <v>#REF!</v>
      </c>
      <c r="NN219" s="5" t="e">
        <f>COUNTIFS(#REF!,LT219,#REF!,1,#REF!,"&gt;="&amp;MC219,#REF!,"&lt;="&amp;MB219,#REF!,"&lt;="&amp;ME219,#REF!,"&gt;="&amp;MF219)</f>
        <v>#REF!</v>
      </c>
      <c r="NO219" s="5" t="e">
        <f>COUNTIFS(#REF!,LT219,#REF!,0,#REF!,"&gt;="&amp;MC219,#REF!,"&lt;="&amp;MB219,#REF!,"&lt;="&amp;ME219,#REF!,"&gt;="&amp;MF219)</f>
        <v>#REF!</v>
      </c>
      <c r="NP219" s="5" t="e">
        <f>COUNTIFS(#REF!,LT219,#REF!,1,#REF!,"&lt;="&amp;ME219,#REF!,"&gt;="&amp;MF219,#REF!,"="&amp;KV219,#REF!,"="&amp;KX219)</f>
        <v>#REF!</v>
      </c>
      <c r="NQ219" s="5" t="e">
        <f>COUNTIFS(#REF!,LT219,#REF!,0,#REF!,"&lt;="&amp;ME219,#REF!,"&gt;="&amp;MF219,#REF!,"="&amp;KV219,#REF!,"="&amp;KX219)</f>
        <v>#REF!</v>
      </c>
      <c r="NR219" s="5" t="e">
        <f>COUNTIFS(#REF!,LT219,#REF!,1,#REF!,"&lt;="&amp;ME219,#REF!,"&gt;="&amp;MF219,#REF!,"="&amp;KW219,#REF!,"="&amp;KY219)</f>
        <v>#REF!</v>
      </c>
      <c r="NS219" s="5" t="e">
        <f>COUNTIFS(#REF!,LT219,#REF!,0,#REF!,"&lt;="&amp;ME219,#REF!,"&gt;="&amp;MF219,#REF!,"="&amp;KW219,#REF!,"="&amp;KY219)</f>
        <v>#REF!</v>
      </c>
      <c r="NT219" s="5" t="e">
        <f t="shared" si="236"/>
        <v>#REF!</v>
      </c>
      <c r="NU219" s="5" t="e">
        <f t="shared" si="237"/>
        <v>#REF!</v>
      </c>
      <c r="NV219" s="5" t="e">
        <f t="shared" si="238"/>
        <v>#REF!</v>
      </c>
      <c r="NW219" s="6" t="e">
        <f t="shared" si="239"/>
        <v>#REF!</v>
      </c>
      <c r="NX219" s="7" t="e">
        <f t="shared" si="240"/>
        <v>#REF!</v>
      </c>
      <c r="NY219" s="5" t="e">
        <f t="shared" si="241"/>
        <v>#REF!</v>
      </c>
      <c r="NZ219" s="31" t="e">
        <f t="shared" si="242"/>
        <v>#REF!</v>
      </c>
      <c r="OA219" s="32" t="e">
        <f t="shared" si="243"/>
        <v>#REF!</v>
      </c>
      <c r="OB219" s="32" t="e">
        <f t="shared" si="244"/>
        <v>#REF!</v>
      </c>
      <c r="OC219" s="33" t="e">
        <f t="shared" si="245"/>
        <v>#REF!</v>
      </c>
      <c r="OD219" s="33" t="e">
        <f t="shared" si="246"/>
        <v>#REF!</v>
      </c>
      <c r="OE219" s="33" t="e">
        <f t="shared" si="247"/>
        <v>#REF!</v>
      </c>
      <c r="OF219" s="33" t="e">
        <f t="shared" si="248"/>
        <v>#REF!</v>
      </c>
      <c r="OG219" s="5" t="e">
        <f t="shared" si="249"/>
        <v>#REF!</v>
      </c>
      <c r="OH219" s="5" t="e">
        <f t="shared" si="250"/>
        <v>#REF!</v>
      </c>
      <c r="OI219" s="5" t="e">
        <f t="shared" si="251"/>
        <v>#REF!</v>
      </c>
      <c r="OJ219" s="6" t="e">
        <f t="shared" si="252"/>
        <v>#REF!</v>
      </c>
      <c r="OK219" s="7" t="e">
        <f t="shared" si="253"/>
        <v>#REF!</v>
      </c>
      <c r="OL219" s="5" t="e">
        <f t="shared" si="254"/>
        <v>#REF!</v>
      </c>
      <c r="OM219" s="31" t="e">
        <f t="shared" si="255"/>
        <v>#REF!</v>
      </c>
      <c r="ON219" s="32" t="e">
        <f t="shared" si="256"/>
        <v>#REF!</v>
      </c>
      <c r="OO219" s="32" t="e">
        <f t="shared" si="257"/>
        <v>#REF!</v>
      </c>
      <c r="OP219" s="33" t="e">
        <f t="shared" si="258"/>
        <v>#REF!</v>
      </c>
      <c r="OQ219" s="33" t="e">
        <f t="shared" si="259"/>
        <v>#REF!</v>
      </c>
      <c r="OR219" s="33" t="e">
        <f t="shared" si="260"/>
        <v>#REF!</v>
      </c>
      <c r="OS219" s="33" t="e">
        <f t="shared" si="261"/>
        <v>#REF!</v>
      </c>
      <c r="OT219" t="e">
        <f t="shared" si="262"/>
        <v>#REF!</v>
      </c>
      <c r="OU219" t="e">
        <f t="shared" si="263"/>
        <v>#REF!</v>
      </c>
      <c r="OV219" t="e">
        <f t="shared" si="264"/>
        <v>#REF!</v>
      </c>
      <c r="OW219" t="e">
        <f t="shared" si="265"/>
        <v>#REF!</v>
      </c>
      <c r="OX219" t="e">
        <f t="shared" si="266"/>
        <v>#REF!</v>
      </c>
      <c r="OY219" t="e">
        <f t="shared" si="267"/>
        <v>#REF!</v>
      </c>
    </row>
    <row r="220" spans="1:415" ht="16.5" customHeight="1" x14ac:dyDescent="0.3">
      <c r="A220" s="22"/>
      <c r="KN220" s="5" t="e">
        <f>IF(INDEX(#REF!,MATCH('HT 0-0'!D220,#REF!,0))=INDEX(#REF!,MATCH('HT 0-0'!D220,#REF!,0)),INDEX(#REF!,MATCH('HT 0-0'!D220,#REF!,0)),"ERROR")</f>
        <v>#REF!</v>
      </c>
      <c r="KO220" s="5" t="e">
        <f>IF(INDEX(#REF!,MATCH('HT 0-0'!E220,#REF!,0))=INDEX(#REF!,MATCH('HT 0-0'!E220,#REF!,0)),INDEX(#REF!,MATCH('HT 0-0'!E220,#REF!,0)),"ERROR")</f>
        <v>#REF!</v>
      </c>
      <c r="KP220" s="5" t="e">
        <f t="shared" si="201"/>
        <v>#REF!</v>
      </c>
      <c r="KQ220" t="str">
        <f t="shared" si="202"/>
        <v>_</v>
      </c>
      <c r="KR220" s="5" t="e">
        <f t="shared" si="203"/>
        <v>#DIV/0!</v>
      </c>
      <c r="KS220" s="5" t="e">
        <f t="shared" si="204"/>
        <v>#DIV/0!</v>
      </c>
      <c r="KT220" s="5" t="e">
        <f t="shared" si="205"/>
        <v>#DIV/0!</v>
      </c>
      <c r="KU220" s="5" t="e">
        <f t="shared" si="206"/>
        <v>#DIV/0!</v>
      </c>
      <c r="KV220" s="5" t="e">
        <f t="shared" si="207"/>
        <v>#DIV/0!</v>
      </c>
      <c r="KW220" s="5" t="e">
        <f t="shared" si="208"/>
        <v>#DIV/0!</v>
      </c>
      <c r="KX220" s="5" t="e">
        <f t="shared" si="209"/>
        <v>#DIV/0!</v>
      </c>
      <c r="KY220" s="5" t="e">
        <f t="shared" si="210"/>
        <v>#DIV/0!</v>
      </c>
      <c r="KZ220" s="5" t="e">
        <f t="shared" si="211"/>
        <v>#DIV/0!</v>
      </c>
      <c r="LA220" s="5" t="e">
        <f t="shared" si="212"/>
        <v>#DIV/0!</v>
      </c>
      <c r="LB220" t="e">
        <f>IF(LQ220="0-0",INDEX(Scrape!#REF!,MATCH('HT 0-0'!KP220,Scrape!$B:$B,0)),"")</f>
        <v>#REF!</v>
      </c>
      <c r="LC220" t="e">
        <f>IF(LQ220="0-0",INDEX(Scrape!$A:$A,MATCH('HT 0-0'!KP220,Scrape!$B:$B,0)),"")</f>
        <v>#REF!</v>
      </c>
      <c r="LD220" t="e">
        <f>IF(LQ220="0-0",INDEX(Scrape!$B:$B,MATCH('HT 0-0'!KP220,Scrape!$B:$B,0)),"")</f>
        <v>#REF!</v>
      </c>
      <c r="LE220" t="e">
        <f>IF(LQ220="0-0",INDEX(Scrape!$C:$C,MATCH('HT 0-0'!KP220,Scrape!$B:$B,0)),"")</f>
        <v>#REF!</v>
      </c>
      <c r="LF220" t="e">
        <f>IF(LQ220="0-0",INDEX(Scrape!$D:$D,MATCH('HT 0-0'!KP220,Scrape!$B:$B,0)),"")</f>
        <v>#REF!</v>
      </c>
      <c r="LG220" t="e">
        <f>IF(LQ220="0-0",INDEX(Scrape!$E:$E,MATCH('HT 0-0'!KP220,Scrape!$B:$B,0)),"")</f>
        <v>#REF!</v>
      </c>
      <c r="LH220" t="e">
        <f>IF(LQ220="0-0",INDEX(Scrape!$F:$F,MATCH('HT 0-0'!KP220,Scrape!$B:$B,0)),"")</f>
        <v>#REF!</v>
      </c>
      <c r="LI220" t="e">
        <f>IF(LQ220="0-0",INDEX(Scrape!$G:$G,MATCH('HT 0-0'!KP220,Scrape!$B:$B,0)),"")</f>
        <v>#REF!</v>
      </c>
      <c r="LJ220" t="e">
        <f>IF(LQ220="0-0",INDEX(Scrape!$H:$H,MATCH('HT 0-0'!KP220,Scrape!$B:$B,0)),"")</f>
        <v>#REF!</v>
      </c>
      <c r="LK220" t="e">
        <f>IF(LQ220="0-0",INDEX(Scrape!$I:$I,MATCH('HT 0-0'!KP220,Scrape!$B:$B,0)),"")</f>
        <v>#REF!</v>
      </c>
      <c r="LL220" t="e">
        <f>IF(LQ220="0-0",INDEX(Scrape!$J:$J,MATCH('HT 0-0'!KP220,Scrape!$B:$B,0)),"")</f>
        <v>#REF!</v>
      </c>
      <c r="LM220" t="e">
        <f>IF(LQ220="0-0",INDEX(Scrape!$K:$K,MATCH('HT 0-0'!KP220,Scrape!$B:$B,0)),"")</f>
        <v>#REF!</v>
      </c>
      <c r="LN220" t="e">
        <f>IF(LQ220="0-0",INDEX(Scrape!$L:$L,MATCH('HT 0-0'!KP220,Scrape!$B:$B,0)),"")</f>
        <v>#REF!</v>
      </c>
      <c r="LO220" t="e">
        <f>IF(LQ220="0-0",INDEX(Scrape!$M:$M,MATCH('HT 0-0'!KP220,Scrape!$B:$B,0)),"")</f>
        <v>#REF!</v>
      </c>
      <c r="LP220" t="e">
        <f>IF(LQ220="0-0",INDEX(Scrape!$N:$N,MATCH('HT 0-0'!KP220,Scrape!$B:$B,0)),"")</f>
        <v>#REF!</v>
      </c>
      <c r="LQ220" t="e">
        <f>INDEX(Scrape!$O:$O,MATCH('HT 0-0'!KP220,Scrape!$B:$B,0))</f>
        <v>#REF!</v>
      </c>
      <c r="LR220" t="e">
        <f t="shared" si="213"/>
        <v>#REF!</v>
      </c>
      <c r="LS220" t="e">
        <f t="shared" si="214"/>
        <v>#REF!</v>
      </c>
      <c r="LT220" s="23" t="e">
        <f>IF(INDEX(#REF!,MATCH(KQ220,#REF!,0))=INDEX(#REF!,MATCH(KQ220,#REF!,0)),INDEX(#REF!,MATCH(KQ220,#REF!,0)),"ERROR")</f>
        <v>#REF!</v>
      </c>
      <c r="LU220" s="24" t="e">
        <f t="shared" si="215"/>
        <v>#DIV/0!</v>
      </c>
      <c r="LV220" s="24" t="e">
        <f t="shared" si="216"/>
        <v>#DIV/0!</v>
      </c>
      <c r="LW220" s="24" t="e">
        <f t="shared" si="217"/>
        <v>#DIV/0!</v>
      </c>
      <c r="LX220" s="24" t="e">
        <f t="shared" si="218"/>
        <v>#DIV/0!</v>
      </c>
      <c r="LY220" s="25" t="e">
        <f t="shared" si="219"/>
        <v>#REF!</v>
      </c>
      <c r="LZ220" s="25" t="e">
        <f t="shared" si="220"/>
        <v>#REF!</v>
      </c>
      <c r="MA220" s="26" t="e">
        <f t="shared" si="221"/>
        <v>#REF!</v>
      </c>
      <c r="MB220" s="27" t="e">
        <f t="shared" si="222"/>
        <v>#REF!</v>
      </c>
      <c r="MC220" s="28" t="e">
        <f t="shared" si="223"/>
        <v>#REF!</v>
      </c>
      <c r="MD220" s="24" t="e">
        <f t="shared" si="224"/>
        <v>#REF!</v>
      </c>
      <c r="ME220" s="29" t="e">
        <f t="shared" si="225"/>
        <v>#REF!</v>
      </c>
      <c r="MF220" s="30" t="e">
        <f t="shared" si="226"/>
        <v>#REF!</v>
      </c>
      <c r="MG220" s="24" t="e">
        <f t="shared" si="227"/>
        <v>#REF!</v>
      </c>
      <c r="MH220" s="29" t="e">
        <f t="shared" si="228"/>
        <v>#REF!</v>
      </c>
      <c r="MI220" s="30" t="e">
        <f t="shared" si="229"/>
        <v>#REF!</v>
      </c>
      <c r="MJ220" t="str">
        <f t="shared" si="230"/>
        <v/>
      </c>
      <c r="MK220" t="str">
        <f t="shared" si="231"/>
        <v/>
      </c>
      <c r="ML220" t="str">
        <f t="shared" si="232"/>
        <v/>
      </c>
      <c r="MM220" t="str">
        <f t="shared" si="233"/>
        <v/>
      </c>
      <c r="MN220" t="str">
        <f t="shared" si="234"/>
        <v/>
      </c>
      <c r="MO220" t="str">
        <f t="shared" si="235"/>
        <v/>
      </c>
      <c r="MP220" s="5" t="e">
        <f>COUNTIFS(#REF!,LT220,#REF!,1,#REF!,"&gt;="&amp;MC220,#REF!,"&lt;="&amp;MB220,#REF!,"&lt;="&amp;ME220,#REF!,"&gt;="&amp;MF220,#REF!,"="&amp;KV220,#REF!,"="&amp;KX220)</f>
        <v>#REF!</v>
      </c>
      <c r="MQ220" s="5" t="e">
        <f>COUNTIFS(#REF!,LT220,#REF!,0,#REF!,"&gt;="&amp;MC220,#REF!,"&lt;="&amp;MB220,#REF!,"&lt;="&amp;ME220,#REF!,"&gt;="&amp;MF220,#REF!,"="&amp;KV220,#REF!,"="&amp;KX220)</f>
        <v>#REF!</v>
      </c>
      <c r="MR220" s="5" t="e">
        <f>COUNTIFS(#REF!,LT220,#REF!,1,#REF!,"&gt;="&amp;MC220,#REF!,"&lt;="&amp;MB220,#REF!,"&lt;="&amp;ME220,#REF!,"&gt;="&amp;MF220,#REF!,"="&amp;KW220,#REF!,"="&amp;KY220)</f>
        <v>#REF!</v>
      </c>
      <c r="MS220" s="5" t="e">
        <f>COUNTIFS(#REF!,LT220,#REF!,0,#REF!,"&gt;="&amp;MC220,#REF!,"&lt;="&amp;MB220,#REF!,"&lt;="&amp;ME220,#REF!,"&gt;="&amp;MF220,#REF!,"="&amp;KW220,#REF!,"="&amp;KY220)</f>
        <v>#REF!</v>
      </c>
      <c r="MT220" s="5" t="e">
        <f>COUNTIFS(#REF!,LT220,#REF!,1,#REF!,"&gt;="&amp;MI220,#REF!,"&lt;="&amp;MH220,#REF!,"&lt;="&amp;ME220,#REF!,"&gt;="&amp;MF220)</f>
        <v>#REF!</v>
      </c>
      <c r="MU220" s="5" t="e">
        <f>COUNTIFS(#REF!,LT220,#REF!,0,#REF!,"&gt;="&amp;MI220,#REF!,"&lt;="&amp;MH220,#REF!,"&lt;="&amp;ME220,#REF!,"&gt;="&amp;MF220)</f>
        <v>#REF!</v>
      </c>
      <c r="MV220" s="5" t="e">
        <f>COUNTIFS(#REF!,LT220,#REF!,1,#REF!,"&gt;="&amp;MI220,#REF!,"&lt;="&amp;MH220,#REF!,"="&amp;KZ220,#REF!,"="&amp;LA220,#REF!,"&lt;="&amp;ME220,#REF!,"&gt;="&amp;MF220)</f>
        <v>#REF!</v>
      </c>
      <c r="MW220" s="5" t="e">
        <f>COUNTIFS(#REF!,LT220,#REF!,0,#REF!,"&gt;="&amp;MI220,#REF!,"&lt;="&amp;MH220,#REF!,"="&amp;KZ220,#REF!,"="&amp;LA220,#REF!,"&lt;="&amp;ME220,#REF!,"&gt;="&amp;MF220)</f>
        <v>#REF!</v>
      </c>
      <c r="MX220" s="5" t="e">
        <f>COUNTIFS(#REF!,LT220,#REF!,1,#REF!,"&gt;="&amp;MC220,#REF!,"&lt;="&amp;MB220,#REF!,"&lt;="&amp;ME220,#REF!,"&gt;="&amp;MF220)</f>
        <v>#REF!</v>
      </c>
      <c r="MY220" s="5" t="e">
        <f>COUNTIFS(#REF!,LT220,#REF!,0,#REF!,"&gt;="&amp;MC220,#REF!,"&lt;="&amp;MB220,#REF!,"&lt;="&amp;ME220,#REF!,"&gt;="&amp;MF220)</f>
        <v>#REF!</v>
      </c>
      <c r="MZ220" s="5" t="e">
        <f>COUNTIFS(#REF!,LT220,#REF!,1,#REF!,"&lt;="&amp;ME220,#REF!,"&gt;="&amp;MF220,#REF!,"="&amp;KV220,#REF!,"="&amp;KX220)</f>
        <v>#REF!</v>
      </c>
      <c r="NA220" s="5" t="e">
        <f>COUNTIFS(#REF!,LT220,#REF!,0,#REF!,"&lt;="&amp;ME220,#REF!,"&gt;="&amp;MF220,#REF!,"="&amp;KV220,#REF!,"="&amp;KX220)</f>
        <v>#REF!</v>
      </c>
      <c r="NB220" s="5" t="e">
        <f>COUNTIFS(#REF!,LT220,#REF!,1,#REF!,"&lt;="&amp;ME220,#REF!,"&gt;="&amp;MF220,#REF!,"="&amp;KW220,#REF!,"="&amp;KY220)</f>
        <v>#REF!</v>
      </c>
      <c r="NC220" s="5" t="e">
        <f>COUNTIFS(#REF!,LT220,#REF!,0,#REF!,"&lt;="&amp;ME220,#REF!,"&gt;="&amp;MF220,#REF!,"="&amp;KW220,#REF!,"="&amp;KY220)</f>
        <v>#REF!</v>
      </c>
      <c r="ND220" s="5" t="e">
        <f>COUNTIFS(#REF!,LT220,#REF!,1,#REF!,"&gt;="&amp;MC220,#REF!,"&lt;="&amp;MB220,#REF!,"&lt;="&amp;ME220,#REF!,"&gt;="&amp;MF220,#REF!,"="&amp;KV220,#REF!,"="&amp;KX220)</f>
        <v>#REF!</v>
      </c>
      <c r="NE220" s="5" t="e">
        <f>COUNTIFS(#REF!,LT220,#REF!,0,#REF!,"&gt;="&amp;MC220,#REF!,"&lt;="&amp;MB220,#REF!,"&lt;="&amp;ME220,#REF!,"&gt;="&amp;MF220,#REF!,"="&amp;KV220,#REF!,"="&amp;KX220)</f>
        <v>#REF!</v>
      </c>
      <c r="NF220" s="5" t="e">
        <f>COUNTIFS(#REF!,LT220,#REF!,1,#REF!,"&gt;="&amp;MC220,#REF!,"&lt;="&amp;MB220,#REF!,"&lt;="&amp;ME220,#REF!,"&gt;="&amp;MF220,#REF!,"="&amp;KW220,#REF!,"="&amp;KY220)</f>
        <v>#REF!</v>
      </c>
      <c r="NG220" s="5" t="e">
        <f>COUNTIFS(#REF!,LT220,#REF!,0,#REF!,"&gt;="&amp;MC220,#REF!,"&lt;="&amp;MB220,#REF!,"&lt;="&amp;ME220,#REF!,"&gt;="&amp;MF220,#REF!,"="&amp;KW220,#REF!,"="&amp;KY220)</f>
        <v>#REF!</v>
      </c>
      <c r="NH220" s="5" t="e">
        <f>COUNTIFS(#REF!,LT220,#REF!,1,#REF!,"&gt;="&amp;MC220,#REF!,"&lt;="&amp;MB220,#REF!,"&lt;="&amp;ME220,#REF!,"&gt;="&amp;MF220,#REF!,"="&amp;KZ220,#REF!,"="&amp;LA220)</f>
        <v>#REF!</v>
      </c>
      <c r="NI220" s="5" t="e">
        <f>COUNTIFS(#REF!,LT220,#REF!,0,#REF!,"&gt;="&amp;MC220,#REF!,"&lt;="&amp;MB220,#REF!,"&lt;="&amp;ME220,#REF!,"&gt;="&amp;MF220,#REF!,"="&amp;KZ220,#REF!,"="&amp;LA220)</f>
        <v>#REF!</v>
      </c>
      <c r="NJ220" s="5" t="e">
        <f>COUNTIFS(#REF!,LT220,#REF!,1,#REF!,"&gt;="&amp;MI220,#REF!,"&lt;="&amp;MH220,#REF!,"&lt;="&amp;ME220,#REF!,"&gt;="&amp;MF220)</f>
        <v>#REF!</v>
      </c>
      <c r="NK220" s="5" t="e">
        <f>COUNTIFS(#REF!,LT220,#REF!,0,#REF!,"&gt;="&amp;MI220,#REF!,"&lt;="&amp;MH220,#REF!,"&lt;="&amp;ME220,#REF!,"&gt;="&amp;MF220)</f>
        <v>#REF!</v>
      </c>
      <c r="NL220" s="5" t="e">
        <f>COUNTIFS(#REF!,LT220,#REF!,1,#REF!,"&gt;="&amp;MI220,#REF!,"&lt;="&amp;MH220,#REF!,"="&amp;KZ220,#REF!,"="&amp;LA220,#REF!,"&lt;="&amp;ME220,#REF!,"&gt;="&amp;MF220)</f>
        <v>#REF!</v>
      </c>
      <c r="NM220" s="5" t="e">
        <f>COUNTIFS(#REF!,LT220,#REF!,0,#REF!,"&gt;="&amp;MI220,#REF!,"&lt;="&amp;MH220,#REF!,"="&amp;KZ220,#REF!,"="&amp;LA220,#REF!,"&lt;="&amp;ME220,#REF!,"&gt;="&amp;MF220)</f>
        <v>#REF!</v>
      </c>
      <c r="NN220" s="5" t="e">
        <f>COUNTIFS(#REF!,LT220,#REF!,1,#REF!,"&gt;="&amp;MC220,#REF!,"&lt;="&amp;MB220,#REF!,"&lt;="&amp;ME220,#REF!,"&gt;="&amp;MF220)</f>
        <v>#REF!</v>
      </c>
      <c r="NO220" s="5" t="e">
        <f>COUNTIFS(#REF!,LT220,#REF!,0,#REF!,"&gt;="&amp;MC220,#REF!,"&lt;="&amp;MB220,#REF!,"&lt;="&amp;ME220,#REF!,"&gt;="&amp;MF220)</f>
        <v>#REF!</v>
      </c>
      <c r="NP220" s="5" t="e">
        <f>COUNTIFS(#REF!,LT220,#REF!,1,#REF!,"&lt;="&amp;ME220,#REF!,"&gt;="&amp;MF220,#REF!,"="&amp;KV220,#REF!,"="&amp;KX220)</f>
        <v>#REF!</v>
      </c>
      <c r="NQ220" s="5" t="e">
        <f>COUNTIFS(#REF!,LT220,#REF!,0,#REF!,"&lt;="&amp;ME220,#REF!,"&gt;="&amp;MF220,#REF!,"="&amp;KV220,#REF!,"="&amp;KX220)</f>
        <v>#REF!</v>
      </c>
      <c r="NR220" s="5" t="e">
        <f>COUNTIFS(#REF!,LT220,#REF!,1,#REF!,"&lt;="&amp;ME220,#REF!,"&gt;="&amp;MF220,#REF!,"="&amp;KW220,#REF!,"="&amp;KY220)</f>
        <v>#REF!</v>
      </c>
      <c r="NS220" s="5" t="e">
        <f>COUNTIFS(#REF!,LT220,#REF!,0,#REF!,"&lt;="&amp;ME220,#REF!,"&gt;="&amp;MF220,#REF!,"="&amp;KW220,#REF!,"="&amp;KY220)</f>
        <v>#REF!</v>
      </c>
      <c r="NT220" s="5" t="e">
        <f t="shared" si="236"/>
        <v>#REF!</v>
      </c>
      <c r="NU220" s="5" t="e">
        <f t="shared" si="237"/>
        <v>#REF!</v>
      </c>
      <c r="NV220" s="5" t="e">
        <f t="shared" si="238"/>
        <v>#REF!</v>
      </c>
      <c r="NW220" s="6" t="e">
        <f t="shared" si="239"/>
        <v>#REF!</v>
      </c>
      <c r="NX220" s="7" t="e">
        <f t="shared" si="240"/>
        <v>#REF!</v>
      </c>
      <c r="NY220" s="5" t="e">
        <f t="shared" si="241"/>
        <v>#REF!</v>
      </c>
      <c r="NZ220" s="31" t="e">
        <f t="shared" si="242"/>
        <v>#REF!</v>
      </c>
      <c r="OA220" s="32" t="e">
        <f t="shared" si="243"/>
        <v>#REF!</v>
      </c>
      <c r="OB220" s="32" t="e">
        <f t="shared" si="244"/>
        <v>#REF!</v>
      </c>
      <c r="OC220" s="33" t="e">
        <f t="shared" si="245"/>
        <v>#REF!</v>
      </c>
      <c r="OD220" s="33" t="e">
        <f t="shared" si="246"/>
        <v>#REF!</v>
      </c>
      <c r="OE220" s="33" t="e">
        <f t="shared" si="247"/>
        <v>#REF!</v>
      </c>
      <c r="OF220" s="33" t="e">
        <f t="shared" si="248"/>
        <v>#REF!</v>
      </c>
      <c r="OG220" s="5" t="e">
        <f t="shared" si="249"/>
        <v>#REF!</v>
      </c>
      <c r="OH220" s="5" t="e">
        <f t="shared" si="250"/>
        <v>#REF!</v>
      </c>
      <c r="OI220" s="5" t="e">
        <f t="shared" si="251"/>
        <v>#REF!</v>
      </c>
      <c r="OJ220" s="6" t="e">
        <f t="shared" si="252"/>
        <v>#REF!</v>
      </c>
      <c r="OK220" s="7" t="e">
        <f t="shared" si="253"/>
        <v>#REF!</v>
      </c>
      <c r="OL220" s="5" t="e">
        <f t="shared" si="254"/>
        <v>#REF!</v>
      </c>
      <c r="OM220" s="31" t="e">
        <f t="shared" si="255"/>
        <v>#REF!</v>
      </c>
      <c r="ON220" s="32" t="e">
        <f t="shared" si="256"/>
        <v>#REF!</v>
      </c>
      <c r="OO220" s="32" t="e">
        <f t="shared" si="257"/>
        <v>#REF!</v>
      </c>
      <c r="OP220" s="33" t="e">
        <f t="shared" si="258"/>
        <v>#REF!</v>
      </c>
      <c r="OQ220" s="33" t="e">
        <f t="shared" si="259"/>
        <v>#REF!</v>
      </c>
      <c r="OR220" s="33" t="e">
        <f t="shared" si="260"/>
        <v>#REF!</v>
      </c>
      <c r="OS220" s="33" t="e">
        <f t="shared" si="261"/>
        <v>#REF!</v>
      </c>
      <c r="OT220" t="e">
        <f t="shared" si="262"/>
        <v>#REF!</v>
      </c>
      <c r="OU220" t="e">
        <f t="shared" si="263"/>
        <v>#REF!</v>
      </c>
      <c r="OV220" t="e">
        <f t="shared" si="264"/>
        <v>#REF!</v>
      </c>
      <c r="OW220" t="e">
        <f t="shared" si="265"/>
        <v>#REF!</v>
      </c>
      <c r="OX220" t="e">
        <f t="shared" si="266"/>
        <v>#REF!</v>
      </c>
      <c r="OY220" t="e">
        <f t="shared" si="267"/>
        <v>#REF!</v>
      </c>
    </row>
    <row r="221" spans="1:415" ht="16.5" customHeight="1" x14ac:dyDescent="0.3">
      <c r="A221" s="22"/>
      <c r="KN221" s="5" t="e">
        <f>IF(INDEX(#REF!,MATCH('HT 0-0'!D221,#REF!,0))=INDEX(#REF!,MATCH('HT 0-0'!D221,#REF!,0)),INDEX(#REF!,MATCH('HT 0-0'!D221,#REF!,0)),"ERROR")</f>
        <v>#REF!</v>
      </c>
      <c r="KO221" s="5" t="e">
        <f>IF(INDEX(#REF!,MATCH('HT 0-0'!E221,#REF!,0))=INDEX(#REF!,MATCH('HT 0-0'!E221,#REF!,0)),INDEX(#REF!,MATCH('HT 0-0'!E221,#REF!,0)),"ERROR")</f>
        <v>#REF!</v>
      </c>
      <c r="KP221" s="5" t="e">
        <f t="shared" si="201"/>
        <v>#REF!</v>
      </c>
      <c r="KQ221" t="str">
        <f t="shared" si="202"/>
        <v>_</v>
      </c>
      <c r="KR221" s="5" t="e">
        <f t="shared" si="203"/>
        <v>#DIV/0!</v>
      </c>
      <c r="KS221" s="5" t="e">
        <f t="shared" si="204"/>
        <v>#DIV/0!</v>
      </c>
      <c r="KT221" s="5" t="e">
        <f t="shared" si="205"/>
        <v>#DIV/0!</v>
      </c>
      <c r="KU221" s="5" t="e">
        <f t="shared" si="206"/>
        <v>#DIV/0!</v>
      </c>
      <c r="KV221" s="5" t="e">
        <f t="shared" si="207"/>
        <v>#DIV/0!</v>
      </c>
      <c r="KW221" s="5" t="e">
        <f t="shared" si="208"/>
        <v>#DIV/0!</v>
      </c>
      <c r="KX221" s="5" t="e">
        <f t="shared" si="209"/>
        <v>#DIV/0!</v>
      </c>
      <c r="KY221" s="5" t="e">
        <f t="shared" si="210"/>
        <v>#DIV/0!</v>
      </c>
      <c r="KZ221" s="5" t="e">
        <f t="shared" si="211"/>
        <v>#DIV/0!</v>
      </c>
      <c r="LA221" s="5" t="e">
        <f t="shared" si="212"/>
        <v>#DIV/0!</v>
      </c>
      <c r="LB221" t="e">
        <f>IF(LQ221="0-0",INDEX(Scrape!#REF!,MATCH('HT 0-0'!KP221,Scrape!$B:$B,0)),"")</f>
        <v>#REF!</v>
      </c>
      <c r="LC221" t="e">
        <f>IF(LQ221="0-0",INDEX(Scrape!$A:$A,MATCH('HT 0-0'!KP221,Scrape!$B:$B,0)),"")</f>
        <v>#REF!</v>
      </c>
      <c r="LD221" t="e">
        <f>IF(LQ221="0-0",INDEX(Scrape!$B:$B,MATCH('HT 0-0'!KP221,Scrape!$B:$B,0)),"")</f>
        <v>#REF!</v>
      </c>
      <c r="LE221" t="e">
        <f>IF(LQ221="0-0",INDEX(Scrape!$C:$C,MATCH('HT 0-0'!KP221,Scrape!$B:$B,0)),"")</f>
        <v>#REF!</v>
      </c>
      <c r="LF221" t="e">
        <f>IF(LQ221="0-0",INDEX(Scrape!$D:$D,MATCH('HT 0-0'!KP221,Scrape!$B:$B,0)),"")</f>
        <v>#REF!</v>
      </c>
      <c r="LG221" t="e">
        <f>IF(LQ221="0-0",INDEX(Scrape!$E:$E,MATCH('HT 0-0'!KP221,Scrape!$B:$B,0)),"")</f>
        <v>#REF!</v>
      </c>
      <c r="LH221" t="e">
        <f>IF(LQ221="0-0",INDEX(Scrape!$F:$F,MATCH('HT 0-0'!KP221,Scrape!$B:$B,0)),"")</f>
        <v>#REF!</v>
      </c>
      <c r="LI221" t="e">
        <f>IF(LQ221="0-0",INDEX(Scrape!$G:$G,MATCH('HT 0-0'!KP221,Scrape!$B:$B,0)),"")</f>
        <v>#REF!</v>
      </c>
      <c r="LJ221" t="e">
        <f>IF(LQ221="0-0",INDEX(Scrape!$H:$H,MATCH('HT 0-0'!KP221,Scrape!$B:$B,0)),"")</f>
        <v>#REF!</v>
      </c>
      <c r="LK221" t="e">
        <f>IF(LQ221="0-0",INDEX(Scrape!$I:$I,MATCH('HT 0-0'!KP221,Scrape!$B:$B,0)),"")</f>
        <v>#REF!</v>
      </c>
      <c r="LL221" t="e">
        <f>IF(LQ221="0-0",INDEX(Scrape!$J:$J,MATCH('HT 0-0'!KP221,Scrape!$B:$B,0)),"")</f>
        <v>#REF!</v>
      </c>
      <c r="LM221" t="e">
        <f>IF(LQ221="0-0",INDEX(Scrape!$K:$K,MATCH('HT 0-0'!KP221,Scrape!$B:$B,0)),"")</f>
        <v>#REF!</v>
      </c>
      <c r="LN221" t="e">
        <f>IF(LQ221="0-0",INDEX(Scrape!$L:$L,MATCH('HT 0-0'!KP221,Scrape!$B:$B,0)),"")</f>
        <v>#REF!</v>
      </c>
      <c r="LO221" t="e">
        <f>IF(LQ221="0-0",INDEX(Scrape!$M:$M,MATCH('HT 0-0'!KP221,Scrape!$B:$B,0)),"")</f>
        <v>#REF!</v>
      </c>
      <c r="LP221" t="e">
        <f>IF(LQ221="0-0",INDEX(Scrape!$N:$N,MATCH('HT 0-0'!KP221,Scrape!$B:$B,0)),"")</f>
        <v>#REF!</v>
      </c>
      <c r="LQ221" t="e">
        <f>INDEX(Scrape!$O:$O,MATCH('HT 0-0'!KP221,Scrape!$B:$B,0))</f>
        <v>#REF!</v>
      </c>
      <c r="LR221" t="e">
        <f t="shared" si="213"/>
        <v>#REF!</v>
      </c>
      <c r="LS221" t="e">
        <f t="shared" si="214"/>
        <v>#REF!</v>
      </c>
      <c r="LT221" s="23" t="e">
        <f>IF(INDEX(#REF!,MATCH(KQ221,#REF!,0))=INDEX(#REF!,MATCH(KQ221,#REF!,0)),INDEX(#REF!,MATCH(KQ221,#REF!,0)),"ERROR")</f>
        <v>#REF!</v>
      </c>
      <c r="LU221" s="24" t="e">
        <f t="shared" si="215"/>
        <v>#DIV/0!</v>
      </c>
      <c r="LV221" s="24" t="e">
        <f t="shared" si="216"/>
        <v>#DIV/0!</v>
      </c>
      <c r="LW221" s="24" t="e">
        <f t="shared" si="217"/>
        <v>#DIV/0!</v>
      </c>
      <c r="LX221" s="24" t="e">
        <f t="shared" si="218"/>
        <v>#DIV/0!</v>
      </c>
      <c r="LY221" s="25" t="e">
        <f t="shared" si="219"/>
        <v>#REF!</v>
      </c>
      <c r="LZ221" s="25" t="e">
        <f t="shared" si="220"/>
        <v>#REF!</v>
      </c>
      <c r="MA221" s="26" t="e">
        <f t="shared" si="221"/>
        <v>#REF!</v>
      </c>
      <c r="MB221" s="27" t="e">
        <f t="shared" si="222"/>
        <v>#REF!</v>
      </c>
      <c r="MC221" s="28" t="e">
        <f t="shared" si="223"/>
        <v>#REF!</v>
      </c>
      <c r="MD221" s="24" t="e">
        <f t="shared" si="224"/>
        <v>#REF!</v>
      </c>
      <c r="ME221" s="29" t="e">
        <f t="shared" si="225"/>
        <v>#REF!</v>
      </c>
      <c r="MF221" s="30" t="e">
        <f t="shared" si="226"/>
        <v>#REF!</v>
      </c>
      <c r="MG221" s="24" t="e">
        <f t="shared" si="227"/>
        <v>#REF!</v>
      </c>
      <c r="MH221" s="29" t="e">
        <f t="shared" si="228"/>
        <v>#REF!</v>
      </c>
      <c r="MI221" s="30" t="e">
        <f t="shared" si="229"/>
        <v>#REF!</v>
      </c>
      <c r="MJ221" t="str">
        <f t="shared" si="230"/>
        <v/>
      </c>
      <c r="MK221" t="str">
        <f t="shared" si="231"/>
        <v/>
      </c>
      <c r="ML221" t="str">
        <f t="shared" si="232"/>
        <v/>
      </c>
      <c r="MM221" t="str">
        <f t="shared" si="233"/>
        <v/>
      </c>
      <c r="MN221" t="str">
        <f t="shared" si="234"/>
        <v/>
      </c>
      <c r="MO221" t="str">
        <f t="shared" si="235"/>
        <v/>
      </c>
      <c r="MP221" s="5" t="e">
        <f>COUNTIFS(#REF!,LT221,#REF!,1,#REF!,"&gt;="&amp;MC221,#REF!,"&lt;="&amp;MB221,#REF!,"&lt;="&amp;ME221,#REF!,"&gt;="&amp;MF221,#REF!,"="&amp;KV221,#REF!,"="&amp;KX221)</f>
        <v>#REF!</v>
      </c>
      <c r="MQ221" s="5" t="e">
        <f>COUNTIFS(#REF!,LT221,#REF!,0,#REF!,"&gt;="&amp;MC221,#REF!,"&lt;="&amp;MB221,#REF!,"&lt;="&amp;ME221,#REF!,"&gt;="&amp;MF221,#REF!,"="&amp;KV221,#REF!,"="&amp;KX221)</f>
        <v>#REF!</v>
      </c>
      <c r="MR221" s="5" t="e">
        <f>COUNTIFS(#REF!,LT221,#REF!,1,#REF!,"&gt;="&amp;MC221,#REF!,"&lt;="&amp;MB221,#REF!,"&lt;="&amp;ME221,#REF!,"&gt;="&amp;MF221,#REF!,"="&amp;KW221,#REF!,"="&amp;KY221)</f>
        <v>#REF!</v>
      </c>
      <c r="MS221" s="5" t="e">
        <f>COUNTIFS(#REF!,LT221,#REF!,0,#REF!,"&gt;="&amp;MC221,#REF!,"&lt;="&amp;MB221,#REF!,"&lt;="&amp;ME221,#REF!,"&gt;="&amp;MF221,#REF!,"="&amp;KW221,#REF!,"="&amp;KY221)</f>
        <v>#REF!</v>
      </c>
      <c r="MT221" s="5" t="e">
        <f>COUNTIFS(#REF!,LT221,#REF!,1,#REF!,"&gt;="&amp;MI221,#REF!,"&lt;="&amp;MH221,#REF!,"&lt;="&amp;ME221,#REF!,"&gt;="&amp;MF221)</f>
        <v>#REF!</v>
      </c>
      <c r="MU221" s="5" t="e">
        <f>COUNTIFS(#REF!,LT221,#REF!,0,#REF!,"&gt;="&amp;MI221,#REF!,"&lt;="&amp;MH221,#REF!,"&lt;="&amp;ME221,#REF!,"&gt;="&amp;MF221)</f>
        <v>#REF!</v>
      </c>
      <c r="MV221" s="5" t="e">
        <f>COUNTIFS(#REF!,LT221,#REF!,1,#REF!,"&gt;="&amp;MI221,#REF!,"&lt;="&amp;MH221,#REF!,"="&amp;KZ221,#REF!,"="&amp;LA221,#REF!,"&lt;="&amp;ME221,#REF!,"&gt;="&amp;MF221)</f>
        <v>#REF!</v>
      </c>
      <c r="MW221" s="5" t="e">
        <f>COUNTIFS(#REF!,LT221,#REF!,0,#REF!,"&gt;="&amp;MI221,#REF!,"&lt;="&amp;MH221,#REF!,"="&amp;KZ221,#REF!,"="&amp;LA221,#REF!,"&lt;="&amp;ME221,#REF!,"&gt;="&amp;MF221)</f>
        <v>#REF!</v>
      </c>
      <c r="MX221" s="5" t="e">
        <f>COUNTIFS(#REF!,LT221,#REF!,1,#REF!,"&gt;="&amp;MC221,#REF!,"&lt;="&amp;MB221,#REF!,"&lt;="&amp;ME221,#REF!,"&gt;="&amp;MF221)</f>
        <v>#REF!</v>
      </c>
      <c r="MY221" s="5" t="e">
        <f>COUNTIFS(#REF!,LT221,#REF!,0,#REF!,"&gt;="&amp;MC221,#REF!,"&lt;="&amp;MB221,#REF!,"&lt;="&amp;ME221,#REF!,"&gt;="&amp;MF221)</f>
        <v>#REF!</v>
      </c>
      <c r="MZ221" s="5" t="e">
        <f>COUNTIFS(#REF!,LT221,#REF!,1,#REF!,"&lt;="&amp;ME221,#REF!,"&gt;="&amp;MF221,#REF!,"="&amp;KV221,#REF!,"="&amp;KX221)</f>
        <v>#REF!</v>
      </c>
      <c r="NA221" s="5" t="e">
        <f>COUNTIFS(#REF!,LT221,#REF!,0,#REF!,"&lt;="&amp;ME221,#REF!,"&gt;="&amp;MF221,#REF!,"="&amp;KV221,#REF!,"="&amp;KX221)</f>
        <v>#REF!</v>
      </c>
      <c r="NB221" s="5" t="e">
        <f>COUNTIFS(#REF!,LT221,#REF!,1,#REF!,"&lt;="&amp;ME221,#REF!,"&gt;="&amp;MF221,#REF!,"="&amp;KW221,#REF!,"="&amp;KY221)</f>
        <v>#REF!</v>
      </c>
      <c r="NC221" s="5" t="e">
        <f>COUNTIFS(#REF!,LT221,#REF!,0,#REF!,"&lt;="&amp;ME221,#REF!,"&gt;="&amp;MF221,#REF!,"="&amp;KW221,#REF!,"="&amp;KY221)</f>
        <v>#REF!</v>
      </c>
      <c r="ND221" s="5" t="e">
        <f>COUNTIFS(#REF!,LT221,#REF!,1,#REF!,"&gt;="&amp;MC221,#REF!,"&lt;="&amp;MB221,#REF!,"&lt;="&amp;ME221,#REF!,"&gt;="&amp;MF221,#REF!,"="&amp;KV221,#REF!,"="&amp;KX221)</f>
        <v>#REF!</v>
      </c>
      <c r="NE221" s="5" t="e">
        <f>COUNTIFS(#REF!,LT221,#REF!,0,#REF!,"&gt;="&amp;MC221,#REF!,"&lt;="&amp;MB221,#REF!,"&lt;="&amp;ME221,#REF!,"&gt;="&amp;MF221,#REF!,"="&amp;KV221,#REF!,"="&amp;KX221)</f>
        <v>#REF!</v>
      </c>
      <c r="NF221" s="5" t="e">
        <f>COUNTIFS(#REF!,LT221,#REF!,1,#REF!,"&gt;="&amp;MC221,#REF!,"&lt;="&amp;MB221,#REF!,"&lt;="&amp;ME221,#REF!,"&gt;="&amp;MF221,#REF!,"="&amp;KW221,#REF!,"="&amp;KY221)</f>
        <v>#REF!</v>
      </c>
      <c r="NG221" s="5" t="e">
        <f>COUNTIFS(#REF!,LT221,#REF!,0,#REF!,"&gt;="&amp;MC221,#REF!,"&lt;="&amp;MB221,#REF!,"&lt;="&amp;ME221,#REF!,"&gt;="&amp;MF221,#REF!,"="&amp;KW221,#REF!,"="&amp;KY221)</f>
        <v>#REF!</v>
      </c>
      <c r="NH221" s="5" t="e">
        <f>COUNTIFS(#REF!,LT221,#REF!,1,#REF!,"&gt;="&amp;MC221,#REF!,"&lt;="&amp;MB221,#REF!,"&lt;="&amp;ME221,#REF!,"&gt;="&amp;MF221,#REF!,"="&amp;KZ221,#REF!,"="&amp;LA221)</f>
        <v>#REF!</v>
      </c>
      <c r="NI221" s="5" t="e">
        <f>COUNTIFS(#REF!,LT221,#REF!,0,#REF!,"&gt;="&amp;MC221,#REF!,"&lt;="&amp;MB221,#REF!,"&lt;="&amp;ME221,#REF!,"&gt;="&amp;MF221,#REF!,"="&amp;KZ221,#REF!,"="&amp;LA221)</f>
        <v>#REF!</v>
      </c>
      <c r="NJ221" s="5" t="e">
        <f>COUNTIFS(#REF!,LT221,#REF!,1,#REF!,"&gt;="&amp;MI221,#REF!,"&lt;="&amp;MH221,#REF!,"&lt;="&amp;ME221,#REF!,"&gt;="&amp;MF221)</f>
        <v>#REF!</v>
      </c>
      <c r="NK221" s="5" t="e">
        <f>COUNTIFS(#REF!,LT221,#REF!,0,#REF!,"&gt;="&amp;MI221,#REF!,"&lt;="&amp;MH221,#REF!,"&lt;="&amp;ME221,#REF!,"&gt;="&amp;MF221)</f>
        <v>#REF!</v>
      </c>
      <c r="NL221" s="5" t="e">
        <f>COUNTIFS(#REF!,LT221,#REF!,1,#REF!,"&gt;="&amp;MI221,#REF!,"&lt;="&amp;MH221,#REF!,"="&amp;KZ221,#REF!,"="&amp;LA221,#REF!,"&lt;="&amp;ME221,#REF!,"&gt;="&amp;MF221)</f>
        <v>#REF!</v>
      </c>
      <c r="NM221" s="5" t="e">
        <f>COUNTIFS(#REF!,LT221,#REF!,0,#REF!,"&gt;="&amp;MI221,#REF!,"&lt;="&amp;MH221,#REF!,"="&amp;KZ221,#REF!,"="&amp;LA221,#REF!,"&lt;="&amp;ME221,#REF!,"&gt;="&amp;MF221)</f>
        <v>#REF!</v>
      </c>
      <c r="NN221" s="5" t="e">
        <f>COUNTIFS(#REF!,LT221,#REF!,1,#REF!,"&gt;="&amp;MC221,#REF!,"&lt;="&amp;MB221,#REF!,"&lt;="&amp;ME221,#REF!,"&gt;="&amp;MF221)</f>
        <v>#REF!</v>
      </c>
      <c r="NO221" s="5" t="e">
        <f>COUNTIFS(#REF!,LT221,#REF!,0,#REF!,"&gt;="&amp;MC221,#REF!,"&lt;="&amp;MB221,#REF!,"&lt;="&amp;ME221,#REF!,"&gt;="&amp;MF221)</f>
        <v>#REF!</v>
      </c>
      <c r="NP221" s="5" t="e">
        <f>COUNTIFS(#REF!,LT221,#REF!,1,#REF!,"&lt;="&amp;ME221,#REF!,"&gt;="&amp;MF221,#REF!,"="&amp;KV221,#REF!,"="&amp;KX221)</f>
        <v>#REF!</v>
      </c>
      <c r="NQ221" s="5" t="e">
        <f>COUNTIFS(#REF!,LT221,#REF!,0,#REF!,"&lt;="&amp;ME221,#REF!,"&gt;="&amp;MF221,#REF!,"="&amp;KV221,#REF!,"="&amp;KX221)</f>
        <v>#REF!</v>
      </c>
      <c r="NR221" s="5" t="e">
        <f>COUNTIFS(#REF!,LT221,#REF!,1,#REF!,"&lt;="&amp;ME221,#REF!,"&gt;="&amp;MF221,#REF!,"="&amp;KW221,#REF!,"="&amp;KY221)</f>
        <v>#REF!</v>
      </c>
      <c r="NS221" s="5" t="e">
        <f>COUNTIFS(#REF!,LT221,#REF!,0,#REF!,"&lt;="&amp;ME221,#REF!,"&gt;="&amp;MF221,#REF!,"="&amp;KW221,#REF!,"="&amp;KY221)</f>
        <v>#REF!</v>
      </c>
      <c r="NT221" s="5" t="e">
        <f t="shared" si="236"/>
        <v>#REF!</v>
      </c>
      <c r="NU221" s="5" t="e">
        <f t="shared" si="237"/>
        <v>#REF!</v>
      </c>
      <c r="NV221" s="5" t="e">
        <f t="shared" si="238"/>
        <v>#REF!</v>
      </c>
      <c r="NW221" s="6" t="e">
        <f t="shared" si="239"/>
        <v>#REF!</v>
      </c>
      <c r="NX221" s="7" t="e">
        <f t="shared" si="240"/>
        <v>#REF!</v>
      </c>
      <c r="NY221" s="5" t="e">
        <f t="shared" si="241"/>
        <v>#REF!</v>
      </c>
      <c r="NZ221" s="31" t="e">
        <f t="shared" si="242"/>
        <v>#REF!</v>
      </c>
      <c r="OA221" s="32" t="e">
        <f t="shared" si="243"/>
        <v>#REF!</v>
      </c>
      <c r="OB221" s="32" t="e">
        <f t="shared" si="244"/>
        <v>#REF!</v>
      </c>
      <c r="OC221" s="33" t="e">
        <f t="shared" si="245"/>
        <v>#REF!</v>
      </c>
      <c r="OD221" s="33" t="e">
        <f t="shared" si="246"/>
        <v>#REF!</v>
      </c>
      <c r="OE221" s="33" t="e">
        <f t="shared" si="247"/>
        <v>#REF!</v>
      </c>
      <c r="OF221" s="33" t="e">
        <f t="shared" si="248"/>
        <v>#REF!</v>
      </c>
      <c r="OG221" s="5" t="e">
        <f t="shared" si="249"/>
        <v>#REF!</v>
      </c>
      <c r="OH221" s="5" t="e">
        <f t="shared" si="250"/>
        <v>#REF!</v>
      </c>
      <c r="OI221" s="5" t="e">
        <f t="shared" si="251"/>
        <v>#REF!</v>
      </c>
      <c r="OJ221" s="6" t="e">
        <f t="shared" si="252"/>
        <v>#REF!</v>
      </c>
      <c r="OK221" s="7" t="e">
        <f t="shared" si="253"/>
        <v>#REF!</v>
      </c>
      <c r="OL221" s="5" t="e">
        <f t="shared" si="254"/>
        <v>#REF!</v>
      </c>
      <c r="OM221" s="31" t="e">
        <f t="shared" si="255"/>
        <v>#REF!</v>
      </c>
      <c r="ON221" s="32" t="e">
        <f t="shared" si="256"/>
        <v>#REF!</v>
      </c>
      <c r="OO221" s="32" t="e">
        <f t="shared" si="257"/>
        <v>#REF!</v>
      </c>
      <c r="OP221" s="33" t="e">
        <f t="shared" si="258"/>
        <v>#REF!</v>
      </c>
      <c r="OQ221" s="33" t="e">
        <f t="shared" si="259"/>
        <v>#REF!</v>
      </c>
      <c r="OR221" s="33" t="e">
        <f t="shared" si="260"/>
        <v>#REF!</v>
      </c>
      <c r="OS221" s="33" t="e">
        <f t="shared" si="261"/>
        <v>#REF!</v>
      </c>
      <c r="OT221" t="e">
        <f t="shared" si="262"/>
        <v>#REF!</v>
      </c>
      <c r="OU221" t="e">
        <f t="shared" si="263"/>
        <v>#REF!</v>
      </c>
      <c r="OV221" t="e">
        <f t="shared" si="264"/>
        <v>#REF!</v>
      </c>
      <c r="OW221" t="e">
        <f t="shared" si="265"/>
        <v>#REF!</v>
      </c>
      <c r="OX221" t="e">
        <f t="shared" si="266"/>
        <v>#REF!</v>
      </c>
      <c r="OY221" t="e">
        <f t="shared" si="267"/>
        <v>#REF!</v>
      </c>
    </row>
    <row r="222" spans="1:415" ht="16.5" customHeight="1" x14ac:dyDescent="0.3">
      <c r="A222" s="22"/>
      <c r="KN222" s="5" t="e">
        <f>IF(INDEX(#REF!,MATCH('HT 0-0'!D222,#REF!,0))=INDEX(#REF!,MATCH('HT 0-0'!D222,#REF!,0)),INDEX(#REF!,MATCH('HT 0-0'!D222,#REF!,0)),"ERROR")</f>
        <v>#REF!</v>
      </c>
      <c r="KO222" s="5" t="e">
        <f>IF(INDEX(#REF!,MATCH('HT 0-0'!E222,#REF!,0))=INDEX(#REF!,MATCH('HT 0-0'!E222,#REF!,0)),INDEX(#REF!,MATCH('HT 0-0'!E222,#REF!,0)),"ERROR")</f>
        <v>#REF!</v>
      </c>
      <c r="KP222" s="5" t="e">
        <f t="shared" si="201"/>
        <v>#REF!</v>
      </c>
      <c r="KQ222" t="str">
        <f t="shared" si="202"/>
        <v>_</v>
      </c>
      <c r="KR222" s="5" t="e">
        <f t="shared" si="203"/>
        <v>#DIV/0!</v>
      </c>
      <c r="KS222" s="5" t="e">
        <f t="shared" si="204"/>
        <v>#DIV/0!</v>
      </c>
      <c r="KT222" s="5" t="e">
        <f t="shared" si="205"/>
        <v>#DIV/0!</v>
      </c>
      <c r="KU222" s="5" t="e">
        <f t="shared" si="206"/>
        <v>#DIV/0!</v>
      </c>
      <c r="KV222" s="5" t="e">
        <f t="shared" si="207"/>
        <v>#DIV/0!</v>
      </c>
      <c r="KW222" s="5" t="e">
        <f t="shared" si="208"/>
        <v>#DIV/0!</v>
      </c>
      <c r="KX222" s="5" t="e">
        <f t="shared" si="209"/>
        <v>#DIV/0!</v>
      </c>
      <c r="KY222" s="5" t="e">
        <f t="shared" si="210"/>
        <v>#DIV/0!</v>
      </c>
      <c r="KZ222" s="5" t="e">
        <f t="shared" si="211"/>
        <v>#DIV/0!</v>
      </c>
      <c r="LA222" s="5" t="e">
        <f t="shared" si="212"/>
        <v>#DIV/0!</v>
      </c>
      <c r="LB222" t="e">
        <f>IF(LQ222="0-0",INDEX(Scrape!#REF!,MATCH('HT 0-0'!KP222,Scrape!$B:$B,0)),"")</f>
        <v>#REF!</v>
      </c>
      <c r="LC222" t="e">
        <f>IF(LQ222="0-0",INDEX(Scrape!$A:$A,MATCH('HT 0-0'!KP222,Scrape!$B:$B,0)),"")</f>
        <v>#REF!</v>
      </c>
      <c r="LD222" t="e">
        <f>IF(LQ222="0-0",INDEX(Scrape!$B:$B,MATCH('HT 0-0'!KP222,Scrape!$B:$B,0)),"")</f>
        <v>#REF!</v>
      </c>
      <c r="LE222" t="e">
        <f>IF(LQ222="0-0",INDEX(Scrape!$C:$C,MATCH('HT 0-0'!KP222,Scrape!$B:$B,0)),"")</f>
        <v>#REF!</v>
      </c>
      <c r="LF222" t="e">
        <f>IF(LQ222="0-0",INDEX(Scrape!$D:$D,MATCH('HT 0-0'!KP222,Scrape!$B:$B,0)),"")</f>
        <v>#REF!</v>
      </c>
      <c r="LG222" t="e">
        <f>IF(LQ222="0-0",INDEX(Scrape!$E:$E,MATCH('HT 0-0'!KP222,Scrape!$B:$B,0)),"")</f>
        <v>#REF!</v>
      </c>
      <c r="LH222" t="e">
        <f>IF(LQ222="0-0",INDEX(Scrape!$F:$F,MATCH('HT 0-0'!KP222,Scrape!$B:$B,0)),"")</f>
        <v>#REF!</v>
      </c>
      <c r="LI222" t="e">
        <f>IF(LQ222="0-0",INDEX(Scrape!$G:$G,MATCH('HT 0-0'!KP222,Scrape!$B:$B,0)),"")</f>
        <v>#REF!</v>
      </c>
      <c r="LJ222" t="e">
        <f>IF(LQ222="0-0",INDEX(Scrape!$H:$H,MATCH('HT 0-0'!KP222,Scrape!$B:$B,0)),"")</f>
        <v>#REF!</v>
      </c>
      <c r="LK222" t="e">
        <f>IF(LQ222="0-0",INDEX(Scrape!$I:$I,MATCH('HT 0-0'!KP222,Scrape!$B:$B,0)),"")</f>
        <v>#REF!</v>
      </c>
      <c r="LL222" t="e">
        <f>IF(LQ222="0-0",INDEX(Scrape!$J:$J,MATCH('HT 0-0'!KP222,Scrape!$B:$B,0)),"")</f>
        <v>#REF!</v>
      </c>
      <c r="LM222" t="e">
        <f>IF(LQ222="0-0",INDEX(Scrape!$K:$K,MATCH('HT 0-0'!KP222,Scrape!$B:$B,0)),"")</f>
        <v>#REF!</v>
      </c>
      <c r="LN222" t="e">
        <f>IF(LQ222="0-0",INDEX(Scrape!$L:$L,MATCH('HT 0-0'!KP222,Scrape!$B:$B,0)),"")</f>
        <v>#REF!</v>
      </c>
      <c r="LO222" t="e">
        <f>IF(LQ222="0-0",INDEX(Scrape!$M:$M,MATCH('HT 0-0'!KP222,Scrape!$B:$B,0)),"")</f>
        <v>#REF!</v>
      </c>
      <c r="LP222" t="e">
        <f>IF(LQ222="0-0",INDEX(Scrape!$N:$N,MATCH('HT 0-0'!KP222,Scrape!$B:$B,0)),"")</f>
        <v>#REF!</v>
      </c>
      <c r="LQ222" t="e">
        <f>INDEX(Scrape!$O:$O,MATCH('HT 0-0'!KP222,Scrape!$B:$B,0))</f>
        <v>#REF!</v>
      </c>
      <c r="LR222" t="e">
        <f t="shared" si="213"/>
        <v>#REF!</v>
      </c>
      <c r="LS222" t="e">
        <f t="shared" si="214"/>
        <v>#REF!</v>
      </c>
      <c r="LT222" s="23" t="e">
        <f>IF(INDEX(#REF!,MATCH(KQ222,#REF!,0))=INDEX(#REF!,MATCH(KQ222,#REF!,0)),INDEX(#REF!,MATCH(KQ222,#REF!,0)),"ERROR")</f>
        <v>#REF!</v>
      </c>
      <c r="LU222" s="24" t="e">
        <f t="shared" si="215"/>
        <v>#DIV/0!</v>
      </c>
      <c r="LV222" s="24" t="e">
        <f t="shared" si="216"/>
        <v>#DIV/0!</v>
      </c>
      <c r="LW222" s="24" t="e">
        <f t="shared" si="217"/>
        <v>#DIV/0!</v>
      </c>
      <c r="LX222" s="24" t="e">
        <f t="shared" si="218"/>
        <v>#DIV/0!</v>
      </c>
      <c r="LY222" s="25" t="e">
        <f t="shared" si="219"/>
        <v>#REF!</v>
      </c>
      <c r="LZ222" s="25" t="e">
        <f t="shared" si="220"/>
        <v>#REF!</v>
      </c>
      <c r="MA222" s="26" t="e">
        <f t="shared" si="221"/>
        <v>#REF!</v>
      </c>
      <c r="MB222" s="27" t="e">
        <f t="shared" si="222"/>
        <v>#REF!</v>
      </c>
      <c r="MC222" s="28" t="e">
        <f t="shared" si="223"/>
        <v>#REF!</v>
      </c>
      <c r="MD222" s="24" t="e">
        <f t="shared" si="224"/>
        <v>#REF!</v>
      </c>
      <c r="ME222" s="29" t="e">
        <f t="shared" si="225"/>
        <v>#REF!</v>
      </c>
      <c r="MF222" s="30" t="e">
        <f t="shared" si="226"/>
        <v>#REF!</v>
      </c>
      <c r="MG222" s="24" t="e">
        <f t="shared" si="227"/>
        <v>#REF!</v>
      </c>
      <c r="MH222" s="29" t="e">
        <f t="shared" si="228"/>
        <v>#REF!</v>
      </c>
      <c r="MI222" s="30" t="e">
        <f t="shared" si="229"/>
        <v>#REF!</v>
      </c>
      <c r="MJ222" t="str">
        <f t="shared" si="230"/>
        <v/>
      </c>
      <c r="MK222" t="str">
        <f t="shared" si="231"/>
        <v/>
      </c>
      <c r="ML222" t="str">
        <f t="shared" si="232"/>
        <v/>
      </c>
      <c r="MM222" t="str">
        <f t="shared" si="233"/>
        <v/>
      </c>
      <c r="MN222" t="str">
        <f t="shared" si="234"/>
        <v/>
      </c>
      <c r="MO222" t="str">
        <f t="shared" si="235"/>
        <v/>
      </c>
      <c r="MP222" s="5" t="e">
        <f>COUNTIFS(#REF!,LT222,#REF!,1,#REF!,"&gt;="&amp;MC222,#REF!,"&lt;="&amp;MB222,#REF!,"&lt;="&amp;ME222,#REF!,"&gt;="&amp;MF222,#REF!,"="&amp;KV222,#REF!,"="&amp;KX222)</f>
        <v>#REF!</v>
      </c>
      <c r="MQ222" s="5" t="e">
        <f>COUNTIFS(#REF!,LT222,#REF!,0,#REF!,"&gt;="&amp;MC222,#REF!,"&lt;="&amp;MB222,#REF!,"&lt;="&amp;ME222,#REF!,"&gt;="&amp;MF222,#REF!,"="&amp;KV222,#REF!,"="&amp;KX222)</f>
        <v>#REF!</v>
      </c>
      <c r="MR222" s="5" t="e">
        <f>COUNTIFS(#REF!,LT222,#REF!,1,#REF!,"&gt;="&amp;MC222,#REF!,"&lt;="&amp;MB222,#REF!,"&lt;="&amp;ME222,#REF!,"&gt;="&amp;MF222,#REF!,"="&amp;KW222,#REF!,"="&amp;KY222)</f>
        <v>#REF!</v>
      </c>
      <c r="MS222" s="5" t="e">
        <f>COUNTIFS(#REF!,LT222,#REF!,0,#REF!,"&gt;="&amp;MC222,#REF!,"&lt;="&amp;MB222,#REF!,"&lt;="&amp;ME222,#REF!,"&gt;="&amp;MF222,#REF!,"="&amp;KW222,#REF!,"="&amp;KY222)</f>
        <v>#REF!</v>
      </c>
      <c r="MT222" s="5" t="e">
        <f>COUNTIFS(#REF!,LT222,#REF!,1,#REF!,"&gt;="&amp;MI222,#REF!,"&lt;="&amp;MH222,#REF!,"&lt;="&amp;ME222,#REF!,"&gt;="&amp;MF222)</f>
        <v>#REF!</v>
      </c>
      <c r="MU222" s="5" t="e">
        <f>COUNTIFS(#REF!,LT222,#REF!,0,#REF!,"&gt;="&amp;MI222,#REF!,"&lt;="&amp;MH222,#REF!,"&lt;="&amp;ME222,#REF!,"&gt;="&amp;MF222)</f>
        <v>#REF!</v>
      </c>
      <c r="MV222" s="5" t="e">
        <f>COUNTIFS(#REF!,LT222,#REF!,1,#REF!,"&gt;="&amp;MI222,#REF!,"&lt;="&amp;MH222,#REF!,"="&amp;KZ222,#REF!,"="&amp;LA222,#REF!,"&lt;="&amp;ME222,#REF!,"&gt;="&amp;MF222)</f>
        <v>#REF!</v>
      </c>
      <c r="MW222" s="5" t="e">
        <f>COUNTIFS(#REF!,LT222,#REF!,0,#REF!,"&gt;="&amp;MI222,#REF!,"&lt;="&amp;MH222,#REF!,"="&amp;KZ222,#REF!,"="&amp;LA222,#REF!,"&lt;="&amp;ME222,#REF!,"&gt;="&amp;MF222)</f>
        <v>#REF!</v>
      </c>
      <c r="MX222" s="5" t="e">
        <f>COUNTIFS(#REF!,LT222,#REF!,1,#REF!,"&gt;="&amp;MC222,#REF!,"&lt;="&amp;MB222,#REF!,"&lt;="&amp;ME222,#REF!,"&gt;="&amp;MF222)</f>
        <v>#REF!</v>
      </c>
      <c r="MY222" s="5" t="e">
        <f>COUNTIFS(#REF!,LT222,#REF!,0,#REF!,"&gt;="&amp;MC222,#REF!,"&lt;="&amp;MB222,#REF!,"&lt;="&amp;ME222,#REF!,"&gt;="&amp;MF222)</f>
        <v>#REF!</v>
      </c>
      <c r="MZ222" s="5" t="e">
        <f>COUNTIFS(#REF!,LT222,#REF!,1,#REF!,"&lt;="&amp;ME222,#REF!,"&gt;="&amp;MF222,#REF!,"="&amp;KV222,#REF!,"="&amp;KX222)</f>
        <v>#REF!</v>
      </c>
      <c r="NA222" s="5" t="e">
        <f>COUNTIFS(#REF!,LT222,#REF!,0,#REF!,"&lt;="&amp;ME222,#REF!,"&gt;="&amp;MF222,#REF!,"="&amp;KV222,#REF!,"="&amp;KX222)</f>
        <v>#REF!</v>
      </c>
      <c r="NB222" s="5" t="e">
        <f>COUNTIFS(#REF!,LT222,#REF!,1,#REF!,"&lt;="&amp;ME222,#REF!,"&gt;="&amp;MF222,#REF!,"="&amp;KW222,#REF!,"="&amp;KY222)</f>
        <v>#REF!</v>
      </c>
      <c r="NC222" s="5" t="e">
        <f>COUNTIFS(#REF!,LT222,#REF!,0,#REF!,"&lt;="&amp;ME222,#REF!,"&gt;="&amp;MF222,#REF!,"="&amp;KW222,#REF!,"="&amp;KY222)</f>
        <v>#REF!</v>
      </c>
      <c r="ND222" s="5" t="e">
        <f>COUNTIFS(#REF!,LT222,#REF!,1,#REF!,"&gt;="&amp;MC222,#REF!,"&lt;="&amp;MB222,#REF!,"&lt;="&amp;ME222,#REF!,"&gt;="&amp;MF222,#REF!,"="&amp;KV222,#REF!,"="&amp;KX222)</f>
        <v>#REF!</v>
      </c>
      <c r="NE222" s="5" t="e">
        <f>COUNTIFS(#REF!,LT222,#REF!,0,#REF!,"&gt;="&amp;MC222,#REF!,"&lt;="&amp;MB222,#REF!,"&lt;="&amp;ME222,#REF!,"&gt;="&amp;MF222,#REF!,"="&amp;KV222,#REF!,"="&amp;KX222)</f>
        <v>#REF!</v>
      </c>
      <c r="NF222" s="5" t="e">
        <f>COUNTIFS(#REF!,LT222,#REF!,1,#REF!,"&gt;="&amp;MC222,#REF!,"&lt;="&amp;MB222,#REF!,"&lt;="&amp;ME222,#REF!,"&gt;="&amp;MF222,#REF!,"="&amp;KW222,#REF!,"="&amp;KY222)</f>
        <v>#REF!</v>
      </c>
      <c r="NG222" s="5" t="e">
        <f>COUNTIFS(#REF!,LT222,#REF!,0,#REF!,"&gt;="&amp;MC222,#REF!,"&lt;="&amp;MB222,#REF!,"&lt;="&amp;ME222,#REF!,"&gt;="&amp;MF222,#REF!,"="&amp;KW222,#REF!,"="&amp;KY222)</f>
        <v>#REF!</v>
      </c>
      <c r="NH222" s="5" t="e">
        <f>COUNTIFS(#REF!,LT222,#REF!,1,#REF!,"&gt;="&amp;MC222,#REF!,"&lt;="&amp;MB222,#REF!,"&lt;="&amp;ME222,#REF!,"&gt;="&amp;MF222,#REF!,"="&amp;KZ222,#REF!,"="&amp;LA222)</f>
        <v>#REF!</v>
      </c>
      <c r="NI222" s="5" t="e">
        <f>COUNTIFS(#REF!,LT222,#REF!,0,#REF!,"&gt;="&amp;MC222,#REF!,"&lt;="&amp;MB222,#REF!,"&lt;="&amp;ME222,#REF!,"&gt;="&amp;MF222,#REF!,"="&amp;KZ222,#REF!,"="&amp;LA222)</f>
        <v>#REF!</v>
      </c>
      <c r="NJ222" s="5" t="e">
        <f>COUNTIFS(#REF!,LT222,#REF!,1,#REF!,"&gt;="&amp;MI222,#REF!,"&lt;="&amp;MH222,#REF!,"&lt;="&amp;ME222,#REF!,"&gt;="&amp;MF222)</f>
        <v>#REF!</v>
      </c>
      <c r="NK222" s="5" t="e">
        <f>COUNTIFS(#REF!,LT222,#REF!,0,#REF!,"&gt;="&amp;MI222,#REF!,"&lt;="&amp;MH222,#REF!,"&lt;="&amp;ME222,#REF!,"&gt;="&amp;MF222)</f>
        <v>#REF!</v>
      </c>
      <c r="NL222" s="5" t="e">
        <f>COUNTIFS(#REF!,LT222,#REF!,1,#REF!,"&gt;="&amp;MI222,#REF!,"&lt;="&amp;MH222,#REF!,"="&amp;KZ222,#REF!,"="&amp;LA222,#REF!,"&lt;="&amp;ME222,#REF!,"&gt;="&amp;MF222)</f>
        <v>#REF!</v>
      </c>
      <c r="NM222" s="5" t="e">
        <f>COUNTIFS(#REF!,LT222,#REF!,0,#REF!,"&gt;="&amp;MI222,#REF!,"&lt;="&amp;MH222,#REF!,"="&amp;KZ222,#REF!,"="&amp;LA222,#REF!,"&lt;="&amp;ME222,#REF!,"&gt;="&amp;MF222)</f>
        <v>#REF!</v>
      </c>
      <c r="NN222" s="5" t="e">
        <f>COUNTIFS(#REF!,LT222,#REF!,1,#REF!,"&gt;="&amp;MC222,#REF!,"&lt;="&amp;MB222,#REF!,"&lt;="&amp;ME222,#REF!,"&gt;="&amp;MF222)</f>
        <v>#REF!</v>
      </c>
      <c r="NO222" s="5" t="e">
        <f>COUNTIFS(#REF!,LT222,#REF!,0,#REF!,"&gt;="&amp;MC222,#REF!,"&lt;="&amp;MB222,#REF!,"&lt;="&amp;ME222,#REF!,"&gt;="&amp;MF222)</f>
        <v>#REF!</v>
      </c>
      <c r="NP222" s="5" t="e">
        <f>COUNTIFS(#REF!,LT222,#REF!,1,#REF!,"&lt;="&amp;ME222,#REF!,"&gt;="&amp;MF222,#REF!,"="&amp;KV222,#REF!,"="&amp;KX222)</f>
        <v>#REF!</v>
      </c>
      <c r="NQ222" s="5" t="e">
        <f>COUNTIFS(#REF!,LT222,#REF!,0,#REF!,"&lt;="&amp;ME222,#REF!,"&gt;="&amp;MF222,#REF!,"="&amp;KV222,#REF!,"="&amp;KX222)</f>
        <v>#REF!</v>
      </c>
      <c r="NR222" s="5" t="e">
        <f>COUNTIFS(#REF!,LT222,#REF!,1,#REF!,"&lt;="&amp;ME222,#REF!,"&gt;="&amp;MF222,#REF!,"="&amp;KW222,#REF!,"="&amp;KY222)</f>
        <v>#REF!</v>
      </c>
      <c r="NS222" s="5" t="e">
        <f>COUNTIFS(#REF!,LT222,#REF!,0,#REF!,"&lt;="&amp;ME222,#REF!,"&gt;="&amp;MF222,#REF!,"="&amp;KW222,#REF!,"="&amp;KY222)</f>
        <v>#REF!</v>
      </c>
      <c r="NT222" s="5" t="e">
        <f t="shared" si="236"/>
        <v>#REF!</v>
      </c>
      <c r="NU222" s="5" t="e">
        <f t="shared" si="237"/>
        <v>#REF!</v>
      </c>
      <c r="NV222" s="5" t="e">
        <f t="shared" si="238"/>
        <v>#REF!</v>
      </c>
      <c r="NW222" s="6" t="e">
        <f t="shared" si="239"/>
        <v>#REF!</v>
      </c>
      <c r="NX222" s="7" t="e">
        <f t="shared" si="240"/>
        <v>#REF!</v>
      </c>
      <c r="NY222" s="5" t="e">
        <f t="shared" si="241"/>
        <v>#REF!</v>
      </c>
      <c r="NZ222" s="31" t="e">
        <f t="shared" si="242"/>
        <v>#REF!</v>
      </c>
      <c r="OA222" s="32" t="e">
        <f t="shared" si="243"/>
        <v>#REF!</v>
      </c>
      <c r="OB222" s="32" t="e">
        <f t="shared" si="244"/>
        <v>#REF!</v>
      </c>
      <c r="OC222" s="33" t="e">
        <f t="shared" si="245"/>
        <v>#REF!</v>
      </c>
      <c r="OD222" s="33" t="e">
        <f t="shared" si="246"/>
        <v>#REF!</v>
      </c>
      <c r="OE222" s="33" t="e">
        <f t="shared" si="247"/>
        <v>#REF!</v>
      </c>
      <c r="OF222" s="33" t="e">
        <f t="shared" si="248"/>
        <v>#REF!</v>
      </c>
      <c r="OG222" s="5" t="e">
        <f t="shared" si="249"/>
        <v>#REF!</v>
      </c>
      <c r="OH222" s="5" t="e">
        <f t="shared" si="250"/>
        <v>#REF!</v>
      </c>
      <c r="OI222" s="5" t="e">
        <f t="shared" si="251"/>
        <v>#REF!</v>
      </c>
      <c r="OJ222" s="6" t="e">
        <f t="shared" si="252"/>
        <v>#REF!</v>
      </c>
      <c r="OK222" s="7" t="e">
        <f t="shared" si="253"/>
        <v>#REF!</v>
      </c>
      <c r="OL222" s="5" t="e">
        <f t="shared" si="254"/>
        <v>#REF!</v>
      </c>
      <c r="OM222" s="31" t="e">
        <f t="shared" si="255"/>
        <v>#REF!</v>
      </c>
      <c r="ON222" s="32" t="e">
        <f t="shared" si="256"/>
        <v>#REF!</v>
      </c>
      <c r="OO222" s="32" t="e">
        <f t="shared" si="257"/>
        <v>#REF!</v>
      </c>
      <c r="OP222" s="33" t="e">
        <f t="shared" si="258"/>
        <v>#REF!</v>
      </c>
      <c r="OQ222" s="33" t="e">
        <f t="shared" si="259"/>
        <v>#REF!</v>
      </c>
      <c r="OR222" s="33" t="e">
        <f t="shared" si="260"/>
        <v>#REF!</v>
      </c>
      <c r="OS222" s="33" t="e">
        <f t="shared" si="261"/>
        <v>#REF!</v>
      </c>
      <c r="OT222" t="e">
        <f t="shared" si="262"/>
        <v>#REF!</v>
      </c>
      <c r="OU222" t="e">
        <f t="shared" si="263"/>
        <v>#REF!</v>
      </c>
      <c r="OV222" t="e">
        <f t="shared" si="264"/>
        <v>#REF!</v>
      </c>
      <c r="OW222" t="e">
        <f t="shared" si="265"/>
        <v>#REF!</v>
      </c>
      <c r="OX222" t="e">
        <f t="shared" si="266"/>
        <v>#REF!</v>
      </c>
      <c r="OY222" t="e">
        <f t="shared" si="267"/>
        <v>#REF!</v>
      </c>
    </row>
    <row r="223" spans="1:415" ht="16.5" customHeight="1" x14ac:dyDescent="0.3">
      <c r="A223" s="22"/>
      <c r="KN223" s="5" t="e">
        <f>IF(INDEX(#REF!,MATCH('HT 0-0'!D223,#REF!,0))=INDEX(#REF!,MATCH('HT 0-0'!D223,#REF!,0)),INDEX(#REF!,MATCH('HT 0-0'!D223,#REF!,0)),"ERROR")</f>
        <v>#REF!</v>
      </c>
      <c r="KO223" s="5" t="e">
        <f>IF(INDEX(#REF!,MATCH('HT 0-0'!E223,#REF!,0))=INDEX(#REF!,MATCH('HT 0-0'!E223,#REF!,0)),INDEX(#REF!,MATCH('HT 0-0'!E223,#REF!,0)),"ERROR")</f>
        <v>#REF!</v>
      </c>
      <c r="KP223" s="5" t="e">
        <f t="shared" si="201"/>
        <v>#REF!</v>
      </c>
      <c r="KQ223" t="str">
        <f t="shared" si="202"/>
        <v>_</v>
      </c>
      <c r="KR223" s="5" t="e">
        <f t="shared" si="203"/>
        <v>#DIV/0!</v>
      </c>
      <c r="KS223" s="5" t="e">
        <f t="shared" si="204"/>
        <v>#DIV/0!</v>
      </c>
      <c r="KT223" s="5" t="e">
        <f t="shared" si="205"/>
        <v>#DIV/0!</v>
      </c>
      <c r="KU223" s="5" t="e">
        <f t="shared" si="206"/>
        <v>#DIV/0!</v>
      </c>
      <c r="KV223" s="5" t="e">
        <f t="shared" si="207"/>
        <v>#DIV/0!</v>
      </c>
      <c r="KW223" s="5" t="e">
        <f t="shared" si="208"/>
        <v>#DIV/0!</v>
      </c>
      <c r="KX223" s="5" t="e">
        <f t="shared" si="209"/>
        <v>#DIV/0!</v>
      </c>
      <c r="KY223" s="5" t="e">
        <f t="shared" si="210"/>
        <v>#DIV/0!</v>
      </c>
      <c r="KZ223" s="5" t="e">
        <f t="shared" si="211"/>
        <v>#DIV/0!</v>
      </c>
      <c r="LA223" s="5" t="e">
        <f t="shared" si="212"/>
        <v>#DIV/0!</v>
      </c>
      <c r="LB223" t="e">
        <f>IF(LQ223="0-0",INDEX(Scrape!#REF!,MATCH('HT 0-0'!KP223,Scrape!$B:$B,0)),"")</f>
        <v>#REF!</v>
      </c>
      <c r="LC223" t="e">
        <f>IF(LQ223="0-0",INDEX(Scrape!$A:$A,MATCH('HT 0-0'!KP223,Scrape!$B:$B,0)),"")</f>
        <v>#REF!</v>
      </c>
      <c r="LD223" t="e">
        <f>IF(LQ223="0-0",INDEX(Scrape!$B:$B,MATCH('HT 0-0'!KP223,Scrape!$B:$B,0)),"")</f>
        <v>#REF!</v>
      </c>
      <c r="LE223" t="e">
        <f>IF(LQ223="0-0",INDEX(Scrape!$C:$C,MATCH('HT 0-0'!KP223,Scrape!$B:$B,0)),"")</f>
        <v>#REF!</v>
      </c>
      <c r="LF223" t="e">
        <f>IF(LQ223="0-0",INDEX(Scrape!$D:$D,MATCH('HT 0-0'!KP223,Scrape!$B:$B,0)),"")</f>
        <v>#REF!</v>
      </c>
      <c r="LG223" t="e">
        <f>IF(LQ223="0-0",INDEX(Scrape!$E:$E,MATCH('HT 0-0'!KP223,Scrape!$B:$B,0)),"")</f>
        <v>#REF!</v>
      </c>
      <c r="LH223" t="e">
        <f>IF(LQ223="0-0",INDEX(Scrape!$F:$F,MATCH('HT 0-0'!KP223,Scrape!$B:$B,0)),"")</f>
        <v>#REF!</v>
      </c>
      <c r="LI223" t="e">
        <f>IF(LQ223="0-0",INDEX(Scrape!$G:$G,MATCH('HT 0-0'!KP223,Scrape!$B:$B,0)),"")</f>
        <v>#REF!</v>
      </c>
      <c r="LJ223" t="e">
        <f>IF(LQ223="0-0",INDEX(Scrape!$H:$H,MATCH('HT 0-0'!KP223,Scrape!$B:$B,0)),"")</f>
        <v>#REF!</v>
      </c>
      <c r="LK223" t="e">
        <f>IF(LQ223="0-0",INDEX(Scrape!$I:$I,MATCH('HT 0-0'!KP223,Scrape!$B:$B,0)),"")</f>
        <v>#REF!</v>
      </c>
      <c r="LL223" t="e">
        <f>IF(LQ223="0-0",INDEX(Scrape!$J:$J,MATCH('HT 0-0'!KP223,Scrape!$B:$B,0)),"")</f>
        <v>#REF!</v>
      </c>
      <c r="LM223" t="e">
        <f>IF(LQ223="0-0",INDEX(Scrape!$K:$K,MATCH('HT 0-0'!KP223,Scrape!$B:$B,0)),"")</f>
        <v>#REF!</v>
      </c>
      <c r="LN223" t="e">
        <f>IF(LQ223="0-0",INDEX(Scrape!$L:$L,MATCH('HT 0-0'!KP223,Scrape!$B:$B,0)),"")</f>
        <v>#REF!</v>
      </c>
      <c r="LO223" t="e">
        <f>IF(LQ223="0-0",INDEX(Scrape!$M:$M,MATCH('HT 0-0'!KP223,Scrape!$B:$B,0)),"")</f>
        <v>#REF!</v>
      </c>
      <c r="LP223" t="e">
        <f>IF(LQ223="0-0",INDEX(Scrape!$N:$N,MATCH('HT 0-0'!KP223,Scrape!$B:$B,0)),"")</f>
        <v>#REF!</v>
      </c>
      <c r="LQ223" t="e">
        <f>INDEX(Scrape!$O:$O,MATCH('HT 0-0'!KP223,Scrape!$B:$B,0))</f>
        <v>#REF!</v>
      </c>
      <c r="LR223" t="e">
        <f t="shared" si="213"/>
        <v>#REF!</v>
      </c>
      <c r="LS223" t="e">
        <f t="shared" si="214"/>
        <v>#REF!</v>
      </c>
      <c r="LT223" s="23" t="e">
        <f>IF(INDEX(#REF!,MATCH(KQ223,#REF!,0))=INDEX(#REF!,MATCH(KQ223,#REF!,0)),INDEX(#REF!,MATCH(KQ223,#REF!,0)),"ERROR")</f>
        <v>#REF!</v>
      </c>
      <c r="LU223" s="24" t="e">
        <f t="shared" si="215"/>
        <v>#DIV/0!</v>
      </c>
      <c r="LV223" s="24" t="e">
        <f t="shared" si="216"/>
        <v>#DIV/0!</v>
      </c>
      <c r="LW223" s="24" t="e">
        <f t="shared" si="217"/>
        <v>#DIV/0!</v>
      </c>
      <c r="LX223" s="24" t="e">
        <f t="shared" si="218"/>
        <v>#DIV/0!</v>
      </c>
      <c r="LY223" s="25" t="e">
        <f t="shared" si="219"/>
        <v>#REF!</v>
      </c>
      <c r="LZ223" s="25" t="e">
        <f t="shared" si="220"/>
        <v>#REF!</v>
      </c>
      <c r="MA223" s="26" t="e">
        <f t="shared" si="221"/>
        <v>#REF!</v>
      </c>
      <c r="MB223" s="27" t="e">
        <f t="shared" si="222"/>
        <v>#REF!</v>
      </c>
      <c r="MC223" s="28" t="e">
        <f t="shared" si="223"/>
        <v>#REF!</v>
      </c>
      <c r="MD223" s="24" t="e">
        <f t="shared" si="224"/>
        <v>#REF!</v>
      </c>
      <c r="ME223" s="29" t="e">
        <f t="shared" si="225"/>
        <v>#REF!</v>
      </c>
      <c r="MF223" s="30" t="e">
        <f t="shared" si="226"/>
        <v>#REF!</v>
      </c>
      <c r="MG223" s="24" t="e">
        <f t="shared" si="227"/>
        <v>#REF!</v>
      </c>
      <c r="MH223" s="29" t="e">
        <f t="shared" si="228"/>
        <v>#REF!</v>
      </c>
      <c r="MI223" s="30" t="e">
        <f t="shared" si="229"/>
        <v>#REF!</v>
      </c>
      <c r="MJ223" t="str">
        <f t="shared" si="230"/>
        <v/>
      </c>
      <c r="MK223" t="str">
        <f t="shared" si="231"/>
        <v/>
      </c>
      <c r="ML223" t="str">
        <f t="shared" si="232"/>
        <v/>
      </c>
      <c r="MM223" t="str">
        <f t="shared" si="233"/>
        <v/>
      </c>
      <c r="MN223" t="str">
        <f t="shared" si="234"/>
        <v/>
      </c>
      <c r="MO223" t="str">
        <f t="shared" si="235"/>
        <v/>
      </c>
      <c r="MP223" s="5" t="e">
        <f>COUNTIFS(#REF!,LT223,#REF!,1,#REF!,"&gt;="&amp;MC223,#REF!,"&lt;="&amp;MB223,#REF!,"&lt;="&amp;ME223,#REF!,"&gt;="&amp;MF223,#REF!,"="&amp;KV223,#REF!,"="&amp;KX223)</f>
        <v>#REF!</v>
      </c>
      <c r="MQ223" s="5" t="e">
        <f>COUNTIFS(#REF!,LT223,#REF!,0,#REF!,"&gt;="&amp;MC223,#REF!,"&lt;="&amp;MB223,#REF!,"&lt;="&amp;ME223,#REF!,"&gt;="&amp;MF223,#REF!,"="&amp;KV223,#REF!,"="&amp;KX223)</f>
        <v>#REF!</v>
      </c>
      <c r="MR223" s="5" t="e">
        <f>COUNTIFS(#REF!,LT223,#REF!,1,#REF!,"&gt;="&amp;MC223,#REF!,"&lt;="&amp;MB223,#REF!,"&lt;="&amp;ME223,#REF!,"&gt;="&amp;MF223,#REF!,"="&amp;KW223,#REF!,"="&amp;KY223)</f>
        <v>#REF!</v>
      </c>
      <c r="MS223" s="5" t="e">
        <f>COUNTIFS(#REF!,LT223,#REF!,0,#REF!,"&gt;="&amp;MC223,#REF!,"&lt;="&amp;MB223,#REF!,"&lt;="&amp;ME223,#REF!,"&gt;="&amp;MF223,#REF!,"="&amp;KW223,#REF!,"="&amp;KY223)</f>
        <v>#REF!</v>
      </c>
      <c r="MT223" s="5" t="e">
        <f>COUNTIFS(#REF!,LT223,#REF!,1,#REF!,"&gt;="&amp;MI223,#REF!,"&lt;="&amp;MH223,#REF!,"&lt;="&amp;ME223,#REF!,"&gt;="&amp;MF223)</f>
        <v>#REF!</v>
      </c>
      <c r="MU223" s="5" t="e">
        <f>COUNTIFS(#REF!,LT223,#REF!,0,#REF!,"&gt;="&amp;MI223,#REF!,"&lt;="&amp;MH223,#REF!,"&lt;="&amp;ME223,#REF!,"&gt;="&amp;MF223)</f>
        <v>#REF!</v>
      </c>
      <c r="MV223" s="5" t="e">
        <f>COUNTIFS(#REF!,LT223,#REF!,1,#REF!,"&gt;="&amp;MI223,#REF!,"&lt;="&amp;MH223,#REF!,"="&amp;KZ223,#REF!,"="&amp;LA223,#REF!,"&lt;="&amp;ME223,#REF!,"&gt;="&amp;MF223)</f>
        <v>#REF!</v>
      </c>
      <c r="MW223" s="5" t="e">
        <f>COUNTIFS(#REF!,LT223,#REF!,0,#REF!,"&gt;="&amp;MI223,#REF!,"&lt;="&amp;MH223,#REF!,"="&amp;KZ223,#REF!,"="&amp;LA223,#REF!,"&lt;="&amp;ME223,#REF!,"&gt;="&amp;MF223)</f>
        <v>#REF!</v>
      </c>
      <c r="MX223" s="5" t="e">
        <f>COUNTIFS(#REF!,LT223,#REF!,1,#REF!,"&gt;="&amp;MC223,#REF!,"&lt;="&amp;MB223,#REF!,"&lt;="&amp;ME223,#REF!,"&gt;="&amp;MF223)</f>
        <v>#REF!</v>
      </c>
      <c r="MY223" s="5" t="e">
        <f>COUNTIFS(#REF!,LT223,#REF!,0,#REF!,"&gt;="&amp;MC223,#REF!,"&lt;="&amp;MB223,#REF!,"&lt;="&amp;ME223,#REF!,"&gt;="&amp;MF223)</f>
        <v>#REF!</v>
      </c>
      <c r="MZ223" s="5" t="e">
        <f>COUNTIFS(#REF!,LT223,#REF!,1,#REF!,"&lt;="&amp;ME223,#REF!,"&gt;="&amp;MF223,#REF!,"="&amp;KV223,#REF!,"="&amp;KX223)</f>
        <v>#REF!</v>
      </c>
      <c r="NA223" s="5" t="e">
        <f>COUNTIFS(#REF!,LT223,#REF!,0,#REF!,"&lt;="&amp;ME223,#REF!,"&gt;="&amp;MF223,#REF!,"="&amp;KV223,#REF!,"="&amp;KX223)</f>
        <v>#REF!</v>
      </c>
      <c r="NB223" s="5" t="e">
        <f>COUNTIFS(#REF!,LT223,#REF!,1,#REF!,"&lt;="&amp;ME223,#REF!,"&gt;="&amp;MF223,#REF!,"="&amp;KW223,#REF!,"="&amp;KY223)</f>
        <v>#REF!</v>
      </c>
      <c r="NC223" s="5" t="e">
        <f>COUNTIFS(#REF!,LT223,#REF!,0,#REF!,"&lt;="&amp;ME223,#REF!,"&gt;="&amp;MF223,#REF!,"="&amp;KW223,#REF!,"="&amp;KY223)</f>
        <v>#REF!</v>
      </c>
      <c r="ND223" s="5" t="e">
        <f>COUNTIFS(#REF!,LT223,#REF!,1,#REF!,"&gt;="&amp;MC223,#REF!,"&lt;="&amp;MB223,#REF!,"&lt;="&amp;ME223,#REF!,"&gt;="&amp;MF223,#REF!,"="&amp;KV223,#REF!,"="&amp;KX223)</f>
        <v>#REF!</v>
      </c>
      <c r="NE223" s="5" t="e">
        <f>COUNTIFS(#REF!,LT223,#REF!,0,#REF!,"&gt;="&amp;MC223,#REF!,"&lt;="&amp;MB223,#REF!,"&lt;="&amp;ME223,#REF!,"&gt;="&amp;MF223,#REF!,"="&amp;KV223,#REF!,"="&amp;KX223)</f>
        <v>#REF!</v>
      </c>
      <c r="NF223" s="5" t="e">
        <f>COUNTIFS(#REF!,LT223,#REF!,1,#REF!,"&gt;="&amp;MC223,#REF!,"&lt;="&amp;MB223,#REF!,"&lt;="&amp;ME223,#REF!,"&gt;="&amp;MF223,#REF!,"="&amp;KW223,#REF!,"="&amp;KY223)</f>
        <v>#REF!</v>
      </c>
      <c r="NG223" s="5" t="e">
        <f>COUNTIFS(#REF!,LT223,#REF!,0,#REF!,"&gt;="&amp;MC223,#REF!,"&lt;="&amp;MB223,#REF!,"&lt;="&amp;ME223,#REF!,"&gt;="&amp;MF223,#REF!,"="&amp;KW223,#REF!,"="&amp;KY223)</f>
        <v>#REF!</v>
      </c>
      <c r="NH223" s="5" t="e">
        <f>COUNTIFS(#REF!,LT223,#REF!,1,#REF!,"&gt;="&amp;MC223,#REF!,"&lt;="&amp;MB223,#REF!,"&lt;="&amp;ME223,#REF!,"&gt;="&amp;MF223,#REF!,"="&amp;KZ223,#REF!,"="&amp;LA223)</f>
        <v>#REF!</v>
      </c>
      <c r="NI223" s="5" t="e">
        <f>COUNTIFS(#REF!,LT223,#REF!,0,#REF!,"&gt;="&amp;MC223,#REF!,"&lt;="&amp;MB223,#REF!,"&lt;="&amp;ME223,#REF!,"&gt;="&amp;MF223,#REF!,"="&amp;KZ223,#REF!,"="&amp;LA223)</f>
        <v>#REF!</v>
      </c>
      <c r="NJ223" s="5" t="e">
        <f>COUNTIFS(#REF!,LT223,#REF!,1,#REF!,"&gt;="&amp;MI223,#REF!,"&lt;="&amp;MH223,#REF!,"&lt;="&amp;ME223,#REF!,"&gt;="&amp;MF223)</f>
        <v>#REF!</v>
      </c>
      <c r="NK223" s="5" t="e">
        <f>COUNTIFS(#REF!,LT223,#REF!,0,#REF!,"&gt;="&amp;MI223,#REF!,"&lt;="&amp;MH223,#REF!,"&lt;="&amp;ME223,#REF!,"&gt;="&amp;MF223)</f>
        <v>#REF!</v>
      </c>
      <c r="NL223" s="5" t="e">
        <f>COUNTIFS(#REF!,LT223,#REF!,1,#REF!,"&gt;="&amp;MI223,#REF!,"&lt;="&amp;MH223,#REF!,"="&amp;KZ223,#REF!,"="&amp;LA223,#REF!,"&lt;="&amp;ME223,#REF!,"&gt;="&amp;MF223)</f>
        <v>#REF!</v>
      </c>
      <c r="NM223" s="5" t="e">
        <f>COUNTIFS(#REF!,LT223,#REF!,0,#REF!,"&gt;="&amp;MI223,#REF!,"&lt;="&amp;MH223,#REF!,"="&amp;KZ223,#REF!,"="&amp;LA223,#REF!,"&lt;="&amp;ME223,#REF!,"&gt;="&amp;MF223)</f>
        <v>#REF!</v>
      </c>
      <c r="NN223" s="5" t="e">
        <f>COUNTIFS(#REF!,LT223,#REF!,1,#REF!,"&gt;="&amp;MC223,#REF!,"&lt;="&amp;MB223,#REF!,"&lt;="&amp;ME223,#REF!,"&gt;="&amp;MF223)</f>
        <v>#REF!</v>
      </c>
      <c r="NO223" s="5" t="e">
        <f>COUNTIFS(#REF!,LT223,#REF!,0,#REF!,"&gt;="&amp;MC223,#REF!,"&lt;="&amp;MB223,#REF!,"&lt;="&amp;ME223,#REF!,"&gt;="&amp;MF223)</f>
        <v>#REF!</v>
      </c>
      <c r="NP223" s="5" t="e">
        <f>COUNTIFS(#REF!,LT223,#REF!,1,#REF!,"&lt;="&amp;ME223,#REF!,"&gt;="&amp;MF223,#REF!,"="&amp;KV223,#REF!,"="&amp;KX223)</f>
        <v>#REF!</v>
      </c>
      <c r="NQ223" s="5" t="e">
        <f>COUNTIFS(#REF!,LT223,#REF!,0,#REF!,"&lt;="&amp;ME223,#REF!,"&gt;="&amp;MF223,#REF!,"="&amp;KV223,#REF!,"="&amp;KX223)</f>
        <v>#REF!</v>
      </c>
      <c r="NR223" s="5" t="e">
        <f>COUNTIFS(#REF!,LT223,#REF!,1,#REF!,"&lt;="&amp;ME223,#REF!,"&gt;="&amp;MF223,#REF!,"="&amp;KW223,#REF!,"="&amp;KY223)</f>
        <v>#REF!</v>
      </c>
      <c r="NS223" s="5" t="e">
        <f>COUNTIFS(#REF!,LT223,#REF!,0,#REF!,"&lt;="&amp;ME223,#REF!,"&gt;="&amp;MF223,#REF!,"="&amp;KW223,#REF!,"="&amp;KY223)</f>
        <v>#REF!</v>
      </c>
      <c r="NT223" s="5" t="e">
        <f t="shared" si="236"/>
        <v>#REF!</v>
      </c>
      <c r="NU223" s="5" t="e">
        <f t="shared" si="237"/>
        <v>#REF!</v>
      </c>
      <c r="NV223" s="5" t="e">
        <f t="shared" si="238"/>
        <v>#REF!</v>
      </c>
      <c r="NW223" s="6" t="e">
        <f t="shared" si="239"/>
        <v>#REF!</v>
      </c>
      <c r="NX223" s="7" t="e">
        <f t="shared" si="240"/>
        <v>#REF!</v>
      </c>
      <c r="NY223" s="5" t="e">
        <f t="shared" si="241"/>
        <v>#REF!</v>
      </c>
      <c r="NZ223" s="31" t="e">
        <f t="shared" si="242"/>
        <v>#REF!</v>
      </c>
      <c r="OA223" s="32" t="e">
        <f t="shared" si="243"/>
        <v>#REF!</v>
      </c>
      <c r="OB223" s="32" t="e">
        <f t="shared" si="244"/>
        <v>#REF!</v>
      </c>
      <c r="OC223" s="33" t="e">
        <f t="shared" si="245"/>
        <v>#REF!</v>
      </c>
      <c r="OD223" s="33" t="e">
        <f t="shared" si="246"/>
        <v>#REF!</v>
      </c>
      <c r="OE223" s="33" t="e">
        <f t="shared" si="247"/>
        <v>#REF!</v>
      </c>
      <c r="OF223" s="33" t="e">
        <f t="shared" si="248"/>
        <v>#REF!</v>
      </c>
      <c r="OG223" s="5" t="e">
        <f t="shared" si="249"/>
        <v>#REF!</v>
      </c>
      <c r="OH223" s="5" t="e">
        <f t="shared" si="250"/>
        <v>#REF!</v>
      </c>
      <c r="OI223" s="5" t="e">
        <f t="shared" si="251"/>
        <v>#REF!</v>
      </c>
      <c r="OJ223" s="6" t="e">
        <f t="shared" si="252"/>
        <v>#REF!</v>
      </c>
      <c r="OK223" s="7" t="e">
        <f t="shared" si="253"/>
        <v>#REF!</v>
      </c>
      <c r="OL223" s="5" t="e">
        <f t="shared" si="254"/>
        <v>#REF!</v>
      </c>
      <c r="OM223" s="31" t="e">
        <f t="shared" si="255"/>
        <v>#REF!</v>
      </c>
      <c r="ON223" s="32" t="e">
        <f t="shared" si="256"/>
        <v>#REF!</v>
      </c>
      <c r="OO223" s="32" t="e">
        <f t="shared" si="257"/>
        <v>#REF!</v>
      </c>
      <c r="OP223" s="33" t="e">
        <f t="shared" si="258"/>
        <v>#REF!</v>
      </c>
      <c r="OQ223" s="33" t="e">
        <f t="shared" si="259"/>
        <v>#REF!</v>
      </c>
      <c r="OR223" s="33" t="e">
        <f t="shared" si="260"/>
        <v>#REF!</v>
      </c>
      <c r="OS223" s="33" t="e">
        <f t="shared" si="261"/>
        <v>#REF!</v>
      </c>
      <c r="OT223" t="e">
        <f t="shared" si="262"/>
        <v>#REF!</v>
      </c>
      <c r="OU223" t="e">
        <f t="shared" si="263"/>
        <v>#REF!</v>
      </c>
      <c r="OV223" t="e">
        <f t="shared" si="264"/>
        <v>#REF!</v>
      </c>
      <c r="OW223" t="e">
        <f t="shared" si="265"/>
        <v>#REF!</v>
      </c>
      <c r="OX223" t="e">
        <f t="shared" si="266"/>
        <v>#REF!</v>
      </c>
      <c r="OY223" t="e">
        <f t="shared" si="267"/>
        <v>#REF!</v>
      </c>
    </row>
    <row r="224" spans="1:415" ht="16.5" customHeight="1" x14ac:dyDescent="0.3">
      <c r="A224" s="22"/>
      <c r="KN224" s="5" t="e">
        <f>IF(INDEX(#REF!,MATCH('HT 0-0'!D224,#REF!,0))=INDEX(#REF!,MATCH('HT 0-0'!D224,#REF!,0)),INDEX(#REF!,MATCH('HT 0-0'!D224,#REF!,0)),"ERROR")</f>
        <v>#REF!</v>
      </c>
      <c r="KO224" s="5" t="e">
        <f>IF(INDEX(#REF!,MATCH('HT 0-0'!E224,#REF!,0))=INDEX(#REF!,MATCH('HT 0-0'!E224,#REF!,0)),INDEX(#REF!,MATCH('HT 0-0'!E224,#REF!,0)),"ERROR")</f>
        <v>#REF!</v>
      </c>
      <c r="KP224" s="5" t="e">
        <f t="shared" si="201"/>
        <v>#REF!</v>
      </c>
      <c r="KQ224" t="str">
        <f t="shared" si="202"/>
        <v>_</v>
      </c>
      <c r="KR224" s="5" t="e">
        <f t="shared" si="203"/>
        <v>#DIV/0!</v>
      </c>
      <c r="KS224" s="5" t="e">
        <f t="shared" si="204"/>
        <v>#DIV/0!</v>
      </c>
      <c r="KT224" s="5" t="e">
        <f t="shared" si="205"/>
        <v>#DIV/0!</v>
      </c>
      <c r="KU224" s="5" t="e">
        <f t="shared" si="206"/>
        <v>#DIV/0!</v>
      </c>
      <c r="KV224" s="5" t="e">
        <f t="shared" si="207"/>
        <v>#DIV/0!</v>
      </c>
      <c r="KW224" s="5" t="e">
        <f t="shared" si="208"/>
        <v>#DIV/0!</v>
      </c>
      <c r="KX224" s="5" t="e">
        <f t="shared" si="209"/>
        <v>#DIV/0!</v>
      </c>
      <c r="KY224" s="5" t="e">
        <f t="shared" si="210"/>
        <v>#DIV/0!</v>
      </c>
      <c r="KZ224" s="5" t="e">
        <f t="shared" si="211"/>
        <v>#DIV/0!</v>
      </c>
      <c r="LA224" s="5" t="e">
        <f t="shared" si="212"/>
        <v>#DIV/0!</v>
      </c>
      <c r="LB224" t="e">
        <f>IF(LQ224="0-0",INDEX(Scrape!#REF!,MATCH('HT 0-0'!KP224,Scrape!$B:$B,0)),"")</f>
        <v>#REF!</v>
      </c>
      <c r="LC224" t="e">
        <f>IF(LQ224="0-0",INDEX(Scrape!$A:$A,MATCH('HT 0-0'!KP224,Scrape!$B:$B,0)),"")</f>
        <v>#REF!</v>
      </c>
      <c r="LD224" t="e">
        <f>IF(LQ224="0-0",INDEX(Scrape!$B:$B,MATCH('HT 0-0'!KP224,Scrape!$B:$B,0)),"")</f>
        <v>#REF!</v>
      </c>
      <c r="LE224" t="e">
        <f>IF(LQ224="0-0",INDEX(Scrape!$C:$C,MATCH('HT 0-0'!KP224,Scrape!$B:$B,0)),"")</f>
        <v>#REF!</v>
      </c>
      <c r="LF224" t="e">
        <f>IF(LQ224="0-0",INDEX(Scrape!$D:$D,MATCH('HT 0-0'!KP224,Scrape!$B:$B,0)),"")</f>
        <v>#REF!</v>
      </c>
      <c r="LG224" t="e">
        <f>IF(LQ224="0-0",INDEX(Scrape!$E:$E,MATCH('HT 0-0'!KP224,Scrape!$B:$B,0)),"")</f>
        <v>#REF!</v>
      </c>
      <c r="LH224" t="e">
        <f>IF(LQ224="0-0",INDEX(Scrape!$F:$F,MATCH('HT 0-0'!KP224,Scrape!$B:$B,0)),"")</f>
        <v>#REF!</v>
      </c>
      <c r="LI224" t="e">
        <f>IF(LQ224="0-0",INDEX(Scrape!$G:$G,MATCH('HT 0-0'!KP224,Scrape!$B:$B,0)),"")</f>
        <v>#REF!</v>
      </c>
      <c r="LJ224" t="e">
        <f>IF(LQ224="0-0",INDEX(Scrape!$H:$H,MATCH('HT 0-0'!KP224,Scrape!$B:$B,0)),"")</f>
        <v>#REF!</v>
      </c>
      <c r="LK224" t="e">
        <f>IF(LQ224="0-0",INDEX(Scrape!$I:$I,MATCH('HT 0-0'!KP224,Scrape!$B:$B,0)),"")</f>
        <v>#REF!</v>
      </c>
      <c r="LL224" t="e">
        <f>IF(LQ224="0-0",INDEX(Scrape!$J:$J,MATCH('HT 0-0'!KP224,Scrape!$B:$B,0)),"")</f>
        <v>#REF!</v>
      </c>
      <c r="LM224" t="e">
        <f>IF(LQ224="0-0",INDEX(Scrape!$K:$K,MATCH('HT 0-0'!KP224,Scrape!$B:$B,0)),"")</f>
        <v>#REF!</v>
      </c>
      <c r="LN224" t="e">
        <f>IF(LQ224="0-0",INDEX(Scrape!$L:$L,MATCH('HT 0-0'!KP224,Scrape!$B:$B,0)),"")</f>
        <v>#REF!</v>
      </c>
      <c r="LO224" t="e">
        <f>IF(LQ224="0-0",INDEX(Scrape!$M:$M,MATCH('HT 0-0'!KP224,Scrape!$B:$B,0)),"")</f>
        <v>#REF!</v>
      </c>
      <c r="LP224" t="e">
        <f>IF(LQ224="0-0",INDEX(Scrape!$N:$N,MATCH('HT 0-0'!KP224,Scrape!$B:$B,0)),"")</f>
        <v>#REF!</v>
      </c>
      <c r="LQ224" t="e">
        <f>INDEX(Scrape!$O:$O,MATCH('HT 0-0'!KP224,Scrape!$B:$B,0))</f>
        <v>#REF!</v>
      </c>
      <c r="LR224" t="e">
        <f t="shared" si="213"/>
        <v>#REF!</v>
      </c>
      <c r="LS224" t="e">
        <f t="shared" si="214"/>
        <v>#REF!</v>
      </c>
      <c r="LT224" s="23" t="e">
        <f>IF(INDEX(#REF!,MATCH(KQ224,#REF!,0))=INDEX(#REF!,MATCH(KQ224,#REF!,0)),INDEX(#REF!,MATCH(KQ224,#REF!,0)),"ERROR")</f>
        <v>#REF!</v>
      </c>
      <c r="LU224" s="24" t="e">
        <f t="shared" si="215"/>
        <v>#DIV/0!</v>
      </c>
      <c r="LV224" s="24" t="e">
        <f t="shared" si="216"/>
        <v>#DIV/0!</v>
      </c>
      <c r="LW224" s="24" t="e">
        <f t="shared" si="217"/>
        <v>#DIV/0!</v>
      </c>
      <c r="LX224" s="24" t="e">
        <f t="shared" si="218"/>
        <v>#DIV/0!</v>
      </c>
      <c r="LY224" s="25" t="e">
        <f t="shared" si="219"/>
        <v>#REF!</v>
      </c>
      <c r="LZ224" s="25" t="e">
        <f t="shared" si="220"/>
        <v>#REF!</v>
      </c>
      <c r="MA224" s="26" t="e">
        <f t="shared" si="221"/>
        <v>#REF!</v>
      </c>
      <c r="MB224" s="27" t="e">
        <f t="shared" si="222"/>
        <v>#REF!</v>
      </c>
      <c r="MC224" s="28" t="e">
        <f t="shared" si="223"/>
        <v>#REF!</v>
      </c>
      <c r="MD224" s="24" t="e">
        <f t="shared" si="224"/>
        <v>#REF!</v>
      </c>
      <c r="ME224" s="29" t="e">
        <f t="shared" si="225"/>
        <v>#REF!</v>
      </c>
      <c r="MF224" s="30" t="e">
        <f t="shared" si="226"/>
        <v>#REF!</v>
      </c>
      <c r="MG224" s="24" t="e">
        <f t="shared" si="227"/>
        <v>#REF!</v>
      </c>
      <c r="MH224" s="29" t="e">
        <f t="shared" si="228"/>
        <v>#REF!</v>
      </c>
      <c r="MI224" s="30" t="e">
        <f t="shared" si="229"/>
        <v>#REF!</v>
      </c>
      <c r="MJ224" t="str">
        <f t="shared" si="230"/>
        <v/>
      </c>
      <c r="MK224" t="str">
        <f t="shared" si="231"/>
        <v/>
      </c>
      <c r="ML224" t="str">
        <f t="shared" si="232"/>
        <v/>
      </c>
      <c r="MM224" t="str">
        <f t="shared" si="233"/>
        <v/>
      </c>
      <c r="MN224" t="str">
        <f t="shared" si="234"/>
        <v/>
      </c>
      <c r="MO224" t="str">
        <f t="shared" si="235"/>
        <v/>
      </c>
      <c r="MP224" s="5" t="e">
        <f>COUNTIFS(#REF!,LT224,#REF!,1,#REF!,"&gt;="&amp;MC224,#REF!,"&lt;="&amp;MB224,#REF!,"&lt;="&amp;ME224,#REF!,"&gt;="&amp;MF224,#REF!,"="&amp;KV224,#REF!,"="&amp;KX224)</f>
        <v>#REF!</v>
      </c>
      <c r="MQ224" s="5" t="e">
        <f>COUNTIFS(#REF!,LT224,#REF!,0,#REF!,"&gt;="&amp;MC224,#REF!,"&lt;="&amp;MB224,#REF!,"&lt;="&amp;ME224,#REF!,"&gt;="&amp;MF224,#REF!,"="&amp;KV224,#REF!,"="&amp;KX224)</f>
        <v>#REF!</v>
      </c>
      <c r="MR224" s="5" t="e">
        <f>COUNTIFS(#REF!,LT224,#REF!,1,#REF!,"&gt;="&amp;MC224,#REF!,"&lt;="&amp;MB224,#REF!,"&lt;="&amp;ME224,#REF!,"&gt;="&amp;MF224,#REF!,"="&amp;KW224,#REF!,"="&amp;KY224)</f>
        <v>#REF!</v>
      </c>
      <c r="MS224" s="5" t="e">
        <f>COUNTIFS(#REF!,LT224,#REF!,0,#REF!,"&gt;="&amp;MC224,#REF!,"&lt;="&amp;MB224,#REF!,"&lt;="&amp;ME224,#REF!,"&gt;="&amp;MF224,#REF!,"="&amp;KW224,#REF!,"="&amp;KY224)</f>
        <v>#REF!</v>
      </c>
      <c r="MT224" s="5" t="e">
        <f>COUNTIFS(#REF!,LT224,#REF!,1,#REF!,"&gt;="&amp;MI224,#REF!,"&lt;="&amp;MH224,#REF!,"&lt;="&amp;ME224,#REF!,"&gt;="&amp;MF224)</f>
        <v>#REF!</v>
      </c>
      <c r="MU224" s="5" t="e">
        <f>COUNTIFS(#REF!,LT224,#REF!,0,#REF!,"&gt;="&amp;MI224,#REF!,"&lt;="&amp;MH224,#REF!,"&lt;="&amp;ME224,#REF!,"&gt;="&amp;MF224)</f>
        <v>#REF!</v>
      </c>
      <c r="MV224" s="5" t="e">
        <f>COUNTIFS(#REF!,LT224,#REF!,1,#REF!,"&gt;="&amp;MI224,#REF!,"&lt;="&amp;MH224,#REF!,"="&amp;KZ224,#REF!,"="&amp;LA224,#REF!,"&lt;="&amp;ME224,#REF!,"&gt;="&amp;MF224)</f>
        <v>#REF!</v>
      </c>
      <c r="MW224" s="5" t="e">
        <f>COUNTIFS(#REF!,LT224,#REF!,0,#REF!,"&gt;="&amp;MI224,#REF!,"&lt;="&amp;MH224,#REF!,"="&amp;KZ224,#REF!,"="&amp;LA224,#REF!,"&lt;="&amp;ME224,#REF!,"&gt;="&amp;MF224)</f>
        <v>#REF!</v>
      </c>
      <c r="MX224" s="5" t="e">
        <f>COUNTIFS(#REF!,LT224,#REF!,1,#REF!,"&gt;="&amp;MC224,#REF!,"&lt;="&amp;MB224,#REF!,"&lt;="&amp;ME224,#REF!,"&gt;="&amp;MF224)</f>
        <v>#REF!</v>
      </c>
      <c r="MY224" s="5" t="e">
        <f>COUNTIFS(#REF!,LT224,#REF!,0,#REF!,"&gt;="&amp;MC224,#REF!,"&lt;="&amp;MB224,#REF!,"&lt;="&amp;ME224,#REF!,"&gt;="&amp;MF224)</f>
        <v>#REF!</v>
      </c>
      <c r="MZ224" s="5" t="e">
        <f>COUNTIFS(#REF!,LT224,#REF!,1,#REF!,"&lt;="&amp;ME224,#REF!,"&gt;="&amp;MF224,#REF!,"="&amp;KV224,#REF!,"="&amp;KX224)</f>
        <v>#REF!</v>
      </c>
      <c r="NA224" s="5" t="e">
        <f>COUNTIFS(#REF!,LT224,#REF!,0,#REF!,"&lt;="&amp;ME224,#REF!,"&gt;="&amp;MF224,#REF!,"="&amp;KV224,#REF!,"="&amp;KX224)</f>
        <v>#REF!</v>
      </c>
      <c r="NB224" s="5" t="e">
        <f>COUNTIFS(#REF!,LT224,#REF!,1,#REF!,"&lt;="&amp;ME224,#REF!,"&gt;="&amp;MF224,#REF!,"="&amp;KW224,#REF!,"="&amp;KY224)</f>
        <v>#REF!</v>
      </c>
      <c r="NC224" s="5" t="e">
        <f>COUNTIFS(#REF!,LT224,#REF!,0,#REF!,"&lt;="&amp;ME224,#REF!,"&gt;="&amp;MF224,#REF!,"="&amp;KW224,#REF!,"="&amp;KY224)</f>
        <v>#REF!</v>
      </c>
      <c r="ND224" s="5" t="e">
        <f>COUNTIFS(#REF!,LT224,#REF!,1,#REF!,"&gt;="&amp;MC224,#REF!,"&lt;="&amp;MB224,#REF!,"&lt;="&amp;ME224,#REF!,"&gt;="&amp;MF224,#REF!,"="&amp;KV224,#REF!,"="&amp;KX224)</f>
        <v>#REF!</v>
      </c>
      <c r="NE224" s="5" t="e">
        <f>COUNTIFS(#REF!,LT224,#REF!,0,#REF!,"&gt;="&amp;MC224,#REF!,"&lt;="&amp;MB224,#REF!,"&lt;="&amp;ME224,#REF!,"&gt;="&amp;MF224,#REF!,"="&amp;KV224,#REF!,"="&amp;KX224)</f>
        <v>#REF!</v>
      </c>
      <c r="NF224" s="5" t="e">
        <f>COUNTIFS(#REF!,LT224,#REF!,1,#REF!,"&gt;="&amp;MC224,#REF!,"&lt;="&amp;MB224,#REF!,"&lt;="&amp;ME224,#REF!,"&gt;="&amp;MF224,#REF!,"="&amp;KW224,#REF!,"="&amp;KY224)</f>
        <v>#REF!</v>
      </c>
      <c r="NG224" s="5" t="e">
        <f>COUNTIFS(#REF!,LT224,#REF!,0,#REF!,"&gt;="&amp;MC224,#REF!,"&lt;="&amp;MB224,#REF!,"&lt;="&amp;ME224,#REF!,"&gt;="&amp;MF224,#REF!,"="&amp;KW224,#REF!,"="&amp;KY224)</f>
        <v>#REF!</v>
      </c>
      <c r="NH224" s="5" t="e">
        <f>COUNTIFS(#REF!,LT224,#REF!,1,#REF!,"&gt;="&amp;MC224,#REF!,"&lt;="&amp;MB224,#REF!,"&lt;="&amp;ME224,#REF!,"&gt;="&amp;MF224,#REF!,"="&amp;KZ224,#REF!,"="&amp;LA224)</f>
        <v>#REF!</v>
      </c>
      <c r="NI224" s="5" t="e">
        <f>COUNTIFS(#REF!,LT224,#REF!,0,#REF!,"&gt;="&amp;MC224,#REF!,"&lt;="&amp;MB224,#REF!,"&lt;="&amp;ME224,#REF!,"&gt;="&amp;MF224,#REF!,"="&amp;KZ224,#REF!,"="&amp;LA224)</f>
        <v>#REF!</v>
      </c>
      <c r="NJ224" s="5" t="e">
        <f>COUNTIFS(#REF!,LT224,#REF!,1,#REF!,"&gt;="&amp;MI224,#REF!,"&lt;="&amp;MH224,#REF!,"&lt;="&amp;ME224,#REF!,"&gt;="&amp;MF224)</f>
        <v>#REF!</v>
      </c>
      <c r="NK224" s="5" t="e">
        <f>COUNTIFS(#REF!,LT224,#REF!,0,#REF!,"&gt;="&amp;MI224,#REF!,"&lt;="&amp;MH224,#REF!,"&lt;="&amp;ME224,#REF!,"&gt;="&amp;MF224)</f>
        <v>#REF!</v>
      </c>
      <c r="NL224" s="5" t="e">
        <f>COUNTIFS(#REF!,LT224,#REF!,1,#REF!,"&gt;="&amp;MI224,#REF!,"&lt;="&amp;MH224,#REF!,"="&amp;KZ224,#REF!,"="&amp;LA224,#REF!,"&lt;="&amp;ME224,#REF!,"&gt;="&amp;MF224)</f>
        <v>#REF!</v>
      </c>
      <c r="NM224" s="5" t="e">
        <f>COUNTIFS(#REF!,LT224,#REF!,0,#REF!,"&gt;="&amp;MI224,#REF!,"&lt;="&amp;MH224,#REF!,"="&amp;KZ224,#REF!,"="&amp;LA224,#REF!,"&lt;="&amp;ME224,#REF!,"&gt;="&amp;MF224)</f>
        <v>#REF!</v>
      </c>
      <c r="NN224" s="5" t="e">
        <f>COUNTIFS(#REF!,LT224,#REF!,1,#REF!,"&gt;="&amp;MC224,#REF!,"&lt;="&amp;MB224,#REF!,"&lt;="&amp;ME224,#REF!,"&gt;="&amp;MF224)</f>
        <v>#REF!</v>
      </c>
      <c r="NO224" s="5" t="e">
        <f>COUNTIFS(#REF!,LT224,#REF!,0,#REF!,"&gt;="&amp;MC224,#REF!,"&lt;="&amp;MB224,#REF!,"&lt;="&amp;ME224,#REF!,"&gt;="&amp;MF224)</f>
        <v>#REF!</v>
      </c>
      <c r="NP224" s="5" t="e">
        <f>COUNTIFS(#REF!,LT224,#REF!,1,#REF!,"&lt;="&amp;ME224,#REF!,"&gt;="&amp;MF224,#REF!,"="&amp;KV224,#REF!,"="&amp;KX224)</f>
        <v>#REF!</v>
      </c>
      <c r="NQ224" s="5" t="e">
        <f>COUNTIFS(#REF!,LT224,#REF!,0,#REF!,"&lt;="&amp;ME224,#REF!,"&gt;="&amp;MF224,#REF!,"="&amp;KV224,#REF!,"="&amp;KX224)</f>
        <v>#REF!</v>
      </c>
      <c r="NR224" s="5" t="e">
        <f>COUNTIFS(#REF!,LT224,#REF!,1,#REF!,"&lt;="&amp;ME224,#REF!,"&gt;="&amp;MF224,#REF!,"="&amp;KW224,#REF!,"="&amp;KY224)</f>
        <v>#REF!</v>
      </c>
      <c r="NS224" s="5" t="e">
        <f>COUNTIFS(#REF!,LT224,#REF!,0,#REF!,"&lt;="&amp;ME224,#REF!,"&gt;="&amp;MF224,#REF!,"="&amp;KW224,#REF!,"="&amp;KY224)</f>
        <v>#REF!</v>
      </c>
      <c r="NT224" s="5" t="e">
        <f t="shared" si="236"/>
        <v>#REF!</v>
      </c>
      <c r="NU224" s="5" t="e">
        <f t="shared" si="237"/>
        <v>#REF!</v>
      </c>
      <c r="NV224" s="5" t="e">
        <f t="shared" si="238"/>
        <v>#REF!</v>
      </c>
      <c r="NW224" s="6" t="e">
        <f t="shared" si="239"/>
        <v>#REF!</v>
      </c>
      <c r="NX224" s="7" t="e">
        <f t="shared" si="240"/>
        <v>#REF!</v>
      </c>
      <c r="NY224" s="5" t="e">
        <f t="shared" si="241"/>
        <v>#REF!</v>
      </c>
      <c r="NZ224" s="31" t="e">
        <f t="shared" si="242"/>
        <v>#REF!</v>
      </c>
      <c r="OA224" s="32" t="e">
        <f t="shared" si="243"/>
        <v>#REF!</v>
      </c>
      <c r="OB224" s="32" t="e">
        <f t="shared" si="244"/>
        <v>#REF!</v>
      </c>
      <c r="OC224" s="33" t="e">
        <f t="shared" si="245"/>
        <v>#REF!</v>
      </c>
      <c r="OD224" s="33" t="e">
        <f t="shared" si="246"/>
        <v>#REF!</v>
      </c>
      <c r="OE224" s="33" t="e">
        <f t="shared" si="247"/>
        <v>#REF!</v>
      </c>
      <c r="OF224" s="33" t="e">
        <f t="shared" si="248"/>
        <v>#REF!</v>
      </c>
      <c r="OG224" s="5" t="e">
        <f t="shared" si="249"/>
        <v>#REF!</v>
      </c>
      <c r="OH224" s="5" t="e">
        <f t="shared" si="250"/>
        <v>#REF!</v>
      </c>
      <c r="OI224" s="5" t="e">
        <f t="shared" si="251"/>
        <v>#REF!</v>
      </c>
      <c r="OJ224" s="6" t="e">
        <f t="shared" si="252"/>
        <v>#REF!</v>
      </c>
      <c r="OK224" s="7" t="e">
        <f t="shared" si="253"/>
        <v>#REF!</v>
      </c>
      <c r="OL224" s="5" t="e">
        <f t="shared" si="254"/>
        <v>#REF!</v>
      </c>
      <c r="OM224" s="31" t="e">
        <f t="shared" si="255"/>
        <v>#REF!</v>
      </c>
      <c r="ON224" s="32" t="e">
        <f t="shared" si="256"/>
        <v>#REF!</v>
      </c>
      <c r="OO224" s="32" t="e">
        <f t="shared" si="257"/>
        <v>#REF!</v>
      </c>
      <c r="OP224" s="33" t="e">
        <f t="shared" si="258"/>
        <v>#REF!</v>
      </c>
      <c r="OQ224" s="33" t="e">
        <f t="shared" si="259"/>
        <v>#REF!</v>
      </c>
      <c r="OR224" s="33" t="e">
        <f t="shared" si="260"/>
        <v>#REF!</v>
      </c>
      <c r="OS224" s="33" t="e">
        <f t="shared" si="261"/>
        <v>#REF!</v>
      </c>
      <c r="OT224" t="e">
        <f t="shared" si="262"/>
        <v>#REF!</v>
      </c>
      <c r="OU224" t="e">
        <f t="shared" si="263"/>
        <v>#REF!</v>
      </c>
      <c r="OV224" t="e">
        <f t="shared" si="264"/>
        <v>#REF!</v>
      </c>
      <c r="OW224" t="e">
        <f t="shared" si="265"/>
        <v>#REF!</v>
      </c>
      <c r="OX224" t="e">
        <f t="shared" si="266"/>
        <v>#REF!</v>
      </c>
      <c r="OY224" t="e">
        <f t="shared" si="267"/>
        <v>#REF!</v>
      </c>
    </row>
    <row r="225" spans="1:415" ht="16.5" customHeight="1" x14ac:dyDescent="0.3">
      <c r="A225" s="22"/>
      <c r="KN225" s="5" t="e">
        <f>IF(INDEX(#REF!,MATCH('HT 0-0'!D225,#REF!,0))=INDEX(#REF!,MATCH('HT 0-0'!D225,#REF!,0)),INDEX(#REF!,MATCH('HT 0-0'!D225,#REF!,0)),"ERROR")</f>
        <v>#REF!</v>
      </c>
      <c r="KO225" s="5" t="e">
        <f>IF(INDEX(#REF!,MATCH('HT 0-0'!E225,#REF!,0))=INDEX(#REF!,MATCH('HT 0-0'!E225,#REF!,0)),INDEX(#REF!,MATCH('HT 0-0'!E225,#REF!,0)),"ERROR")</f>
        <v>#REF!</v>
      </c>
      <c r="KP225" s="5" t="e">
        <f t="shared" si="201"/>
        <v>#REF!</v>
      </c>
      <c r="KQ225" t="str">
        <f t="shared" si="202"/>
        <v>_</v>
      </c>
      <c r="KR225" s="5" t="e">
        <f t="shared" si="203"/>
        <v>#DIV/0!</v>
      </c>
      <c r="KS225" s="5" t="e">
        <f t="shared" si="204"/>
        <v>#DIV/0!</v>
      </c>
      <c r="KT225" s="5" t="e">
        <f t="shared" si="205"/>
        <v>#DIV/0!</v>
      </c>
      <c r="KU225" s="5" t="e">
        <f t="shared" si="206"/>
        <v>#DIV/0!</v>
      </c>
      <c r="KV225" s="5" t="e">
        <f t="shared" si="207"/>
        <v>#DIV/0!</v>
      </c>
      <c r="KW225" s="5" t="e">
        <f t="shared" si="208"/>
        <v>#DIV/0!</v>
      </c>
      <c r="KX225" s="5" t="e">
        <f t="shared" si="209"/>
        <v>#DIV/0!</v>
      </c>
      <c r="KY225" s="5" t="e">
        <f t="shared" si="210"/>
        <v>#DIV/0!</v>
      </c>
      <c r="KZ225" s="5" t="e">
        <f t="shared" si="211"/>
        <v>#DIV/0!</v>
      </c>
      <c r="LA225" s="5" t="e">
        <f t="shared" si="212"/>
        <v>#DIV/0!</v>
      </c>
      <c r="LB225" t="e">
        <f>IF(LQ225="0-0",INDEX(Scrape!#REF!,MATCH('HT 0-0'!KP225,Scrape!$B:$B,0)),"")</f>
        <v>#REF!</v>
      </c>
      <c r="LC225" t="e">
        <f>IF(LQ225="0-0",INDEX(Scrape!$A:$A,MATCH('HT 0-0'!KP225,Scrape!$B:$B,0)),"")</f>
        <v>#REF!</v>
      </c>
      <c r="LD225" t="e">
        <f>IF(LQ225="0-0",INDEX(Scrape!$B:$B,MATCH('HT 0-0'!KP225,Scrape!$B:$B,0)),"")</f>
        <v>#REF!</v>
      </c>
      <c r="LE225" t="e">
        <f>IF(LQ225="0-0",INDEX(Scrape!$C:$C,MATCH('HT 0-0'!KP225,Scrape!$B:$B,0)),"")</f>
        <v>#REF!</v>
      </c>
      <c r="LF225" t="e">
        <f>IF(LQ225="0-0",INDEX(Scrape!$D:$D,MATCH('HT 0-0'!KP225,Scrape!$B:$B,0)),"")</f>
        <v>#REF!</v>
      </c>
      <c r="LG225" t="e">
        <f>IF(LQ225="0-0",INDEX(Scrape!$E:$E,MATCH('HT 0-0'!KP225,Scrape!$B:$B,0)),"")</f>
        <v>#REF!</v>
      </c>
      <c r="LH225" t="e">
        <f>IF(LQ225="0-0",INDEX(Scrape!$F:$F,MATCH('HT 0-0'!KP225,Scrape!$B:$B,0)),"")</f>
        <v>#REF!</v>
      </c>
      <c r="LI225" t="e">
        <f>IF(LQ225="0-0",INDEX(Scrape!$G:$G,MATCH('HT 0-0'!KP225,Scrape!$B:$B,0)),"")</f>
        <v>#REF!</v>
      </c>
      <c r="LJ225" t="e">
        <f>IF(LQ225="0-0",INDEX(Scrape!$H:$H,MATCH('HT 0-0'!KP225,Scrape!$B:$B,0)),"")</f>
        <v>#REF!</v>
      </c>
      <c r="LK225" t="e">
        <f>IF(LQ225="0-0",INDEX(Scrape!$I:$I,MATCH('HT 0-0'!KP225,Scrape!$B:$B,0)),"")</f>
        <v>#REF!</v>
      </c>
      <c r="LL225" t="e">
        <f>IF(LQ225="0-0",INDEX(Scrape!$J:$J,MATCH('HT 0-0'!KP225,Scrape!$B:$B,0)),"")</f>
        <v>#REF!</v>
      </c>
      <c r="LM225" t="e">
        <f>IF(LQ225="0-0",INDEX(Scrape!$K:$K,MATCH('HT 0-0'!KP225,Scrape!$B:$B,0)),"")</f>
        <v>#REF!</v>
      </c>
      <c r="LN225" t="e">
        <f>IF(LQ225="0-0",INDEX(Scrape!$L:$L,MATCH('HT 0-0'!KP225,Scrape!$B:$B,0)),"")</f>
        <v>#REF!</v>
      </c>
      <c r="LO225" t="e">
        <f>IF(LQ225="0-0",INDEX(Scrape!$M:$M,MATCH('HT 0-0'!KP225,Scrape!$B:$B,0)),"")</f>
        <v>#REF!</v>
      </c>
      <c r="LP225" t="e">
        <f>IF(LQ225="0-0",INDEX(Scrape!$N:$N,MATCH('HT 0-0'!KP225,Scrape!$B:$B,0)),"")</f>
        <v>#REF!</v>
      </c>
      <c r="LQ225" t="e">
        <f>INDEX(Scrape!$O:$O,MATCH('HT 0-0'!KP225,Scrape!$B:$B,0))</f>
        <v>#REF!</v>
      </c>
      <c r="LR225" t="e">
        <f t="shared" si="213"/>
        <v>#REF!</v>
      </c>
      <c r="LS225" t="e">
        <f t="shared" si="214"/>
        <v>#REF!</v>
      </c>
      <c r="LT225" s="23" t="e">
        <f>IF(INDEX(#REF!,MATCH(KQ225,#REF!,0))=INDEX(#REF!,MATCH(KQ225,#REF!,0)),INDEX(#REF!,MATCH(KQ225,#REF!,0)),"ERROR")</f>
        <v>#REF!</v>
      </c>
      <c r="LU225" s="24" t="e">
        <f t="shared" si="215"/>
        <v>#DIV/0!</v>
      </c>
      <c r="LV225" s="24" t="e">
        <f t="shared" si="216"/>
        <v>#DIV/0!</v>
      </c>
      <c r="LW225" s="24" t="e">
        <f t="shared" si="217"/>
        <v>#DIV/0!</v>
      </c>
      <c r="LX225" s="24" t="e">
        <f t="shared" si="218"/>
        <v>#DIV/0!</v>
      </c>
      <c r="LY225" s="25" t="e">
        <f t="shared" si="219"/>
        <v>#REF!</v>
      </c>
      <c r="LZ225" s="25" t="e">
        <f t="shared" si="220"/>
        <v>#REF!</v>
      </c>
      <c r="MA225" s="26" t="e">
        <f t="shared" si="221"/>
        <v>#REF!</v>
      </c>
      <c r="MB225" s="27" t="e">
        <f t="shared" si="222"/>
        <v>#REF!</v>
      </c>
      <c r="MC225" s="28" t="e">
        <f t="shared" si="223"/>
        <v>#REF!</v>
      </c>
      <c r="MD225" s="24" t="e">
        <f t="shared" si="224"/>
        <v>#REF!</v>
      </c>
      <c r="ME225" s="29" t="e">
        <f t="shared" si="225"/>
        <v>#REF!</v>
      </c>
      <c r="MF225" s="30" t="e">
        <f t="shared" si="226"/>
        <v>#REF!</v>
      </c>
      <c r="MG225" s="24" t="e">
        <f t="shared" si="227"/>
        <v>#REF!</v>
      </c>
      <c r="MH225" s="29" t="e">
        <f t="shared" si="228"/>
        <v>#REF!</v>
      </c>
      <c r="MI225" s="30" t="e">
        <f t="shared" si="229"/>
        <v>#REF!</v>
      </c>
      <c r="MJ225" t="str">
        <f t="shared" si="230"/>
        <v/>
      </c>
      <c r="MK225" t="str">
        <f t="shared" si="231"/>
        <v/>
      </c>
      <c r="ML225" t="str">
        <f t="shared" si="232"/>
        <v/>
      </c>
      <c r="MM225" t="str">
        <f t="shared" si="233"/>
        <v/>
      </c>
      <c r="MN225" t="str">
        <f t="shared" si="234"/>
        <v/>
      </c>
      <c r="MO225" t="str">
        <f t="shared" si="235"/>
        <v/>
      </c>
      <c r="MP225" s="5" t="e">
        <f>COUNTIFS(#REF!,LT225,#REF!,1,#REF!,"&gt;="&amp;MC225,#REF!,"&lt;="&amp;MB225,#REF!,"&lt;="&amp;ME225,#REF!,"&gt;="&amp;MF225,#REF!,"="&amp;KV225,#REF!,"="&amp;KX225)</f>
        <v>#REF!</v>
      </c>
      <c r="MQ225" s="5" t="e">
        <f>COUNTIFS(#REF!,LT225,#REF!,0,#REF!,"&gt;="&amp;MC225,#REF!,"&lt;="&amp;MB225,#REF!,"&lt;="&amp;ME225,#REF!,"&gt;="&amp;MF225,#REF!,"="&amp;KV225,#REF!,"="&amp;KX225)</f>
        <v>#REF!</v>
      </c>
      <c r="MR225" s="5" t="e">
        <f>COUNTIFS(#REF!,LT225,#REF!,1,#REF!,"&gt;="&amp;MC225,#REF!,"&lt;="&amp;MB225,#REF!,"&lt;="&amp;ME225,#REF!,"&gt;="&amp;MF225,#REF!,"="&amp;KW225,#REF!,"="&amp;KY225)</f>
        <v>#REF!</v>
      </c>
      <c r="MS225" s="5" t="e">
        <f>COUNTIFS(#REF!,LT225,#REF!,0,#REF!,"&gt;="&amp;MC225,#REF!,"&lt;="&amp;MB225,#REF!,"&lt;="&amp;ME225,#REF!,"&gt;="&amp;MF225,#REF!,"="&amp;KW225,#REF!,"="&amp;KY225)</f>
        <v>#REF!</v>
      </c>
      <c r="MT225" s="5" t="e">
        <f>COUNTIFS(#REF!,LT225,#REF!,1,#REF!,"&gt;="&amp;MI225,#REF!,"&lt;="&amp;MH225,#REF!,"&lt;="&amp;ME225,#REF!,"&gt;="&amp;MF225)</f>
        <v>#REF!</v>
      </c>
      <c r="MU225" s="5" t="e">
        <f>COUNTIFS(#REF!,LT225,#REF!,0,#REF!,"&gt;="&amp;MI225,#REF!,"&lt;="&amp;MH225,#REF!,"&lt;="&amp;ME225,#REF!,"&gt;="&amp;MF225)</f>
        <v>#REF!</v>
      </c>
      <c r="MV225" s="5" t="e">
        <f>COUNTIFS(#REF!,LT225,#REF!,1,#REF!,"&gt;="&amp;MI225,#REF!,"&lt;="&amp;MH225,#REF!,"="&amp;KZ225,#REF!,"="&amp;LA225,#REF!,"&lt;="&amp;ME225,#REF!,"&gt;="&amp;MF225)</f>
        <v>#REF!</v>
      </c>
      <c r="MW225" s="5" t="e">
        <f>COUNTIFS(#REF!,LT225,#REF!,0,#REF!,"&gt;="&amp;MI225,#REF!,"&lt;="&amp;MH225,#REF!,"="&amp;KZ225,#REF!,"="&amp;LA225,#REF!,"&lt;="&amp;ME225,#REF!,"&gt;="&amp;MF225)</f>
        <v>#REF!</v>
      </c>
      <c r="MX225" s="5" t="e">
        <f>COUNTIFS(#REF!,LT225,#REF!,1,#REF!,"&gt;="&amp;MC225,#REF!,"&lt;="&amp;MB225,#REF!,"&lt;="&amp;ME225,#REF!,"&gt;="&amp;MF225)</f>
        <v>#REF!</v>
      </c>
      <c r="MY225" s="5" t="e">
        <f>COUNTIFS(#REF!,LT225,#REF!,0,#REF!,"&gt;="&amp;MC225,#REF!,"&lt;="&amp;MB225,#REF!,"&lt;="&amp;ME225,#REF!,"&gt;="&amp;MF225)</f>
        <v>#REF!</v>
      </c>
      <c r="MZ225" s="5" t="e">
        <f>COUNTIFS(#REF!,LT225,#REF!,1,#REF!,"&lt;="&amp;ME225,#REF!,"&gt;="&amp;MF225,#REF!,"="&amp;KV225,#REF!,"="&amp;KX225)</f>
        <v>#REF!</v>
      </c>
      <c r="NA225" s="5" t="e">
        <f>COUNTIFS(#REF!,LT225,#REF!,0,#REF!,"&lt;="&amp;ME225,#REF!,"&gt;="&amp;MF225,#REF!,"="&amp;KV225,#REF!,"="&amp;KX225)</f>
        <v>#REF!</v>
      </c>
      <c r="NB225" s="5" t="e">
        <f>COUNTIFS(#REF!,LT225,#REF!,1,#REF!,"&lt;="&amp;ME225,#REF!,"&gt;="&amp;MF225,#REF!,"="&amp;KW225,#REF!,"="&amp;KY225)</f>
        <v>#REF!</v>
      </c>
      <c r="NC225" s="5" t="e">
        <f>COUNTIFS(#REF!,LT225,#REF!,0,#REF!,"&lt;="&amp;ME225,#REF!,"&gt;="&amp;MF225,#REF!,"="&amp;KW225,#REF!,"="&amp;KY225)</f>
        <v>#REF!</v>
      </c>
      <c r="ND225" s="5" t="e">
        <f>COUNTIFS(#REF!,LT225,#REF!,1,#REF!,"&gt;="&amp;MC225,#REF!,"&lt;="&amp;MB225,#REF!,"&lt;="&amp;ME225,#REF!,"&gt;="&amp;MF225,#REF!,"="&amp;KV225,#REF!,"="&amp;KX225)</f>
        <v>#REF!</v>
      </c>
      <c r="NE225" s="5" t="e">
        <f>COUNTIFS(#REF!,LT225,#REF!,0,#REF!,"&gt;="&amp;MC225,#REF!,"&lt;="&amp;MB225,#REF!,"&lt;="&amp;ME225,#REF!,"&gt;="&amp;MF225,#REF!,"="&amp;KV225,#REF!,"="&amp;KX225)</f>
        <v>#REF!</v>
      </c>
      <c r="NF225" s="5" t="e">
        <f>COUNTIFS(#REF!,LT225,#REF!,1,#REF!,"&gt;="&amp;MC225,#REF!,"&lt;="&amp;MB225,#REF!,"&lt;="&amp;ME225,#REF!,"&gt;="&amp;MF225,#REF!,"="&amp;KW225,#REF!,"="&amp;KY225)</f>
        <v>#REF!</v>
      </c>
      <c r="NG225" s="5" t="e">
        <f>COUNTIFS(#REF!,LT225,#REF!,0,#REF!,"&gt;="&amp;MC225,#REF!,"&lt;="&amp;MB225,#REF!,"&lt;="&amp;ME225,#REF!,"&gt;="&amp;MF225,#REF!,"="&amp;KW225,#REF!,"="&amp;KY225)</f>
        <v>#REF!</v>
      </c>
      <c r="NH225" s="5" t="e">
        <f>COUNTIFS(#REF!,LT225,#REF!,1,#REF!,"&gt;="&amp;MC225,#REF!,"&lt;="&amp;MB225,#REF!,"&lt;="&amp;ME225,#REF!,"&gt;="&amp;MF225,#REF!,"="&amp;KZ225,#REF!,"="&amp;LA225)</f>
        <v>#REF!</v>
      </c>
      <c r="NI225" s="5" t="e">
        <f>COUNTIFS(#REF!,LT225,#REF!,0,#REF!,"&gt;="&amp;MC225,#REF!,"&lt;="&amp;MB225,#REF!,"&lt;="&amp;ME225,#REF!,"&gt;="&amp;MF225,#REF!,"="&amp;KZ225,#REF!,"="&amp;LA225)</f>
        <v>#REF!</v>
      </c>
      <c r="NJ225" s="5" t="e">
        <f>COUNTIFS(#REF!,LT225,#REF!,1,#REF!,"&gt;="&amp;MI225,#REF!,"&lt;="&amp;MH225,#REF!,"&lt;="&amp;ME225,#REF!,"&gt;="&amp;MF225)</f>
        <v>#REF!</v>
      </c>
      <c r="NK225" s="5" t="e">
        <f>COUNTIFS(#REF!,LT225,#REF!,0,#REF!,"&gt;="&amp;MI225,#REF!,"&lt;="&amp;MH225,#REF!,"&lt;="&amp;ME225,#REF!,"&gt;="&amp;MF225)</f>
        <v>#REF!</v>
      </c>
      <c r="NL225" s="5" t="e">
        <f>COUNTIFS(#REF!,LT225,#REF!,1,#REF!,"&gt;="&amp;MI225,#REF!,"&lt;="&amp;MH225,#REF!,"="&amp;KZ225,#REF!,"="&amp;LA225,#REF!,"&lt;="&amp;ME225,#REF!,"&gt;="&amp;MF225)</f>
        <v>#REF!</v>
      </c>
      <c r="NM225" s="5" t="e">
        <f>COUNTIFS(#REF!,LT225,#REF!,0,#REF!,"&gt;="&amp;MI225,#REF!,"&lt;="&amp;MH225,#REF!,"="&amp;KZ225,#REF!,"="&amp;LA225,#REF!,"&lt;="&amp;ME225,#REF!,"&gt;="&amp;MF225)</f>
        <v>#REF!</v>
      </c>
      <c r="NN225" s="5" t="e">
        <f>COUNTIFS(#REF!,LT225,#REF!,1,#REF!,"&gt;="&amp;MC225,#REF!,"&lt;="&amp;MB225,#REF!,"&lt;="&amp;ME225,#REF!,"&gt;="&amp;MF225)</f>
        <v>#REF!</v>
      </c>
      <c r="NO225" s="5" t="e">
        <f>COUNTIFS(#REF!,LT225,#REF!,0,#REF!,"&gt;="&amp;MC225,#REF!,"&lt;="&amp;MB225,#REF!,"&lt;="&amp;ME225,#REF!,"&gt;="&amp;MF225)</f>
        <v>#REF!</v>
      </c>
      <c r="NP225" s="5" t="e">
        <f>COUNTIFS(#REF!,LT225,#REF!,1,#REF!,"&lt;="&amp;ME225,#REF!,"&gt;="&amp;MF225,#REF!,"="&amp;KV225,#REF!,"="&amp;KX225)</f>
        <v>#REF!</v>
      </c>
      <c r="NQ225" s="5" t="e">
        <f>COUNTIFS(#REF!,LT225,#REF!,0,#REF!,"&lt;="&amp;ME225,#REF!,"&gt;="&amp;MF225,#REF!,"="&amp;KV225,#REF!,"="&amp;KX225)</f>
        <v>#REF!</v>
      </c>
      <c r="NR225" s="5" t="e">
        <f>COUNTIFS(#REF!,LT225,#REF!,1,#REF!,"&lt;="&amp;ME225,#REF!,"&gt;="&amp;MF225,#REF!,"="&amp;KW225,#REF!,"="&amp;KY225)</f>
        <v>#REF!</v>
      </c>
      <c r="NS225" s="5" t="e">
        <f>COUNTIFS(#REF!,LT225,#REF!,0,#REF!,"&lt;="&amp;ME225,#REF!,"&gt;="&amp;MF225,#REF!,"="&amp;KW225,#REF!,"="&amp;KY225)</f>
        <v>#REF!</v>
      </c>
      <c r="NT225" s="5" t="e">
        <f t="shared" si="236"/>
        <v>#REF!</v>
      </c>
      <c r="NU225" s="5" t="e">
        <f t="shared" si="237"/>
        <v>#REF!</v>
      </c>
      <c r="NV225" s="5" t="e">
        <f t="shared" si="238"/>
        <v>#REF!</v>
      </c>
      <c r="NW225" s="6" t="e">
        <f t="shared" si="239"/>
        <v>#REF!</v>
      </c>
      <c r="NX225" s="7" t="e">
        <f t="shared" si="240"/>
        <v>#REF!</v>
      </c>
      <c r="NY225" s="5" t="e">
        <f t="shared" si="241"/>
        <v>#REF!</v>
      </c>
      <c r="NZ225" s="31" t="e">
        <f t="shared" si="242"/>
        <v>#REF!</v>
      </c>
      <c r="OA225" s="32" t="e">
        <f t="shared" si="243"/>
        <v>#REF!</v>
      </c>
      <c r="OB225" s="32" t="e">
        <f t="shared" si="244"/>
        <v>#REF!</v>
      </c>
      <c r="OC225" s="33" t="e">
        <f t="shared" si="245"/>
        <v>#REF!</v>
      </c>
      <c r="OD225" s="33" t="e">
        <f t="shared" si="246"/>
        <v>#REF!</v>
      </c>
      <c r="OE225" s="33" t="e">
        <f t="shared" si="247"/>
        <v>#REF!</v>
      </c>
      <c r="OF225" s="33" t="e">
        <f t="shared" si="248"/>
        <v>#REF!</v>
      </c>
      <c r="OG225" s="5" t="e">
        <f t="shared" si="249"/>
        <v>#REF!</v>
      </c>
      <c r="OH225" s="5" t="e">
        <f t="shared" si="250"/>
        <v>#REF!</v>
      </c>
      <c r="OI225" s="5" t="e">
        <f t="shared" si="251"/>
        <v>#REF!</v>
      </c>
      <c r="OJ225" s="6" t="e">
        <f t="shared" si="252"/>
        <v>#REF!</v>
      </c>
      <c r="OK225" s="7" t="e">
        <f t="shared" si="253"/>
        <v>#REF!</v>
      </c>
      <c r="OL225" s="5" t="e">
        <f t="shared" si="254"/>
        <v>#REF!</v>
      </c>
      <c r="OM225" s="31" t="e">
        <f t="shared" si="255"/>
        <v>#REF!</v>
      </c>
      <c r="ON225" s="32" t="e">
        <f t="shared" si="256"/>
        <v>#REF!</v>
      </c>
      <c r="OO225" s="32" t="e">
        <f t="shared" si="257"/>
        <v>#REF!</v>
      </c>
      <c r="OP225" s="33" t="e">
        <f t="shared" si="258"/>
        <v>#REF!</v>
      </c>
      <c r="OQ225" s="33" t="e">
        <f t="shared" si="259"/>
        <v>#REF!</v>
      </c>
      <c r="OR225" s="33" t="e">
        <f t="shared" si="260"/>
        <v>#REF!</v>
      </c>
      <c r="OS225" s="33" t="e">
        <f t="shared" si="261"/>
        <v>#REF!</v>
      </c>
      <c r="OT225" t="e">
        <f t="shared" si="262"/>
        <v>#REF!</v>
      </c>
      <c r="OU225" t="e">
        <f t="shared" si="263"/>
        <v>#REF!</v>
      </c>
      <c r="OV225" t="e">
        <f t="shared" si="264"/>
        <v>#REF!</v>
      </c>
      <c r="OW225" t="e">
        <f t="shared" si="265"/>
        <v>#REF!</v>
      </c>
      <c r="OX225" t="e">
        <f t="shared" si="266"/>
        <v>#REF!</v>
      </c>
      <c r="OY225" t="e">
        <f t="shared" si="267"/>
        <v>#REF!</v>
      </c>
    </row>
    <row r="226" spans="1:415" ht="16.5" customHeight="1" x14ac:dyDescent="0.3">
      <c r="A226" s="22"/>
      <c r="KN226" s="5" t="e">
        <f>IF(INDEX(#REF!,MATCH('HT 0-0'!D226,#REF!,0))=INDEX(#REF!,MATCH('HT 0-0'!D226,#REF!,0)),INDEX(#REF!,MATCH('HT 0-0'!D226,#REF!,0)),"ERROR")</f>
        <v>#REF!</v>
      </c>
      <c r="KO226" s="5" t="e">
        <f>IF(INDEX(#REF!,MATCH('HT 0-0'!E226,#REF!,0))=INDEX(#REF!,MATCH('HT 0-0'!E226,#REF!,0)),INDEX(#REF!,MATCH('HT 0-0'!E226,#REF!,0)),"ERROR")</f>
        <v>#REF!</v>
      </c>
      <c r="KP226" s="5" t="e">
        <f t="shared" si="201"/>
        <v>#REF!</v>
      </c>
      <c r="KQ226" t="str">
        <f t="shared" si="202"/>
        <v>_</v>
      </c>
      <c r="KR226" s="5" t="e">
        <f t="shared" si="203"/>
        <v>#DIV/0!</v>
      </c>
      <c r="KS226" s="5" t="e">
        <f t="shared" si="204"/>
        <v>#DIV/0!</v>
      </c>
      <c r="KT226" s="5" t="e">
        <f t="shared" si="205"/>
        <v>#DIV/0!</v>
      </c>
      <c r="KU226" s="5" t="e">
        <f t="shared" si="206"/>
        <v>#DIV/0!</v>
      </c>
      <c r="KV226" s="5" t="e">
        <f t="shared" si="207"/>
        <v>#DIV/0!</v>
      </c>
      <c r="KW226" s="5" t="e">
        <f t="shared" si="208"/>
        <v>#DIV/0!</v>
      </c>
      <c r="KX226" s="5" t="e">
        <f t="shared" si="209"/>
        <v>#DIV/0!</v>
      </c>
      <c r="KY226" s="5" t="e">
        <f t="shared" si="210"/>
        <v>#DIV/0!</v>
      </c>
      <c r="KZ226" s="5" t="e">
        <f t="shared" si="211"/>
        <v>#DIV/0!</v>
      </c>
      <c r="LA226" s="5" t="e">
        <f t="shared" si="212"/>
        <v>#DIV/0!</v>
      </c>
      <c r="LB226" t="e">
        <f>IF(LQ226="0-0",INDEX(Scrape!#REF!,MATCH('HT 0-0'!KP226,Scrape!$B:$B,0)),"")</f>
        <v>#REF!</v>
      </c>
      <c r="LC226" t="e">
        <f>IF(LQ226="0-0",INDEX(Scrape!$A:$A,MATCH('HT 0-0'!KP226,Scrape!$B:$B,0)),"")</f>
        <v>#REF!</v>
      </c>
      <c r="LD226" t="e">
        <f>IF(LQ226="0-0",INDEX(Scrape!$B:$B,MATCH('HT 0-0'!KP226,Scrape!$B:$B,0)),"")</f>
        <v>#REF!</v>
      </c>
      <c r="LE226" t="e">
        <f>IF(LQ226="0-0",INDEX(Scrape!$C:$C,MATCH('HT 0-0'!KP226,Scrape!$B:$B,0)),"")</f>
        <v>#REF!</v>
      </c>
      <c r="LF226" t="e">
        <f>IF(LQ226="0-0",INDEX(Scrape!$D:$D,MATCH('HT 0-0'!KP226,Scrape!$B:$B,0)),"")</f>
        <v>#REF!</v>
      </c>
      <c r="LG226" t="e">
        <f>IF(LQ226="0-0",INDEX(Scrape!$E:$E,MATCH('HT 0-0'!KP226,Scrape!$B:$B,0)),"")</f>
        <v>#REF!</v>
      </c>
      <c r="LH226" t="e">
        <f>IF(LQ226="0-0",INDEX(Scrape!$F:$F,MATCH('HT 0-0'!KP226,Scrape!$B:$B,0)),"")</f>
        <v>#REF!</v>
      </c>
      <c r="LI226" t="e">
        <f>IF(LQ226="0-0",INDEX(Scrape!$G:$G,MATCH('HT 0-0'!KP226,Scrape!$B:$B,0)),"")</f>
        <v>#REF!</v>
      </c>
      <c r="LJ226" t="e">
        <f>IF(LQ226="0-0",INDEX(Scrape!$H:$H,MATCH('HT 0-0'!KP226,Scrape!$B:$B,0)),"")</f>
        <v>#REF!</v>
      </c>
      <c r="LK226" t="e">
        <f>IF(LQ226="0-0",INDEX(Scrape!$I:$I,MATCH('HT 0-0'!KP226,Scrape!$B:$B,0)),"")</f>
        <v>#REF!</v>
      </c>
      <c r="LL226" t="e">
        <f>IF(LQ226="0-0",INDEX(Scrape!$J:$J,MATCH('HT 0-0'!KP226,Scrape!$B:$B,0)),"")</f>
        <v>#REF!</v>
      </c>
      <c r="LM226" t="e">
        <f>IF(LQ226="0-0",INDEX(Scrape!$K:$K,MATCH('HT 0-0'!KP226,Scrape!$B:$B,0)),"")</f>
        <v>#REF!</v>
      </c>
      <c r="LN226" t="e">
        <f>IF(LQ226="0-0",INDEX(Scrape!$L:$L,MATCH('HT 0-0'!KP226,Scrape!$B:$B,0)),"")</f>
        <v>#REF!</v>
      </c>
      <c r="LO226" t="e">
        <f>IF(LQ226="0-0",INDEX(Scrape!$M:$M,MATCH('HT 0-0'!KP226,Scrape!$B:$B,0)),"")</f>
        <v>#REF!</v>
      </c>
      <c r="LP226" t="e">
        <f>IF(LQ226="0-0",INDEX(Scrape!$N:$N,MATCH('HT 0-0'!KP226,Scrape!$B:$B,0)),"")</f>
        <v>#REF!</v>
      </c>
      <c r="LQ226" t="e">
        <f>INDEX(Scrape!$O:$O,MATCH('HT 0-0'!KP226,Scrape!$B:$B,0))</f>
        <v>#REF!</v>
      </c>
      <c r="LR226" t="e">
        <f t="shared" si="213"/>
        <v>#REF!</v>
      </c>
      <c r="LS226" t="e">
        <f t="shared" si="214"/>
        <v>#REF!</v>
      </c>
      <c r="LT226" s="23" t="e">
        <f>IF(INDEX(#REF!,MATCH(KQ226,#REF!,0))=INDEX(#REF!,MATCH(KQ226,#REF!,0)),INDEX(#REF!,MATCH(KQ226,#REF!,0)),"ERROR")</f>
        <v>#REF!</v>
      </c>
      <c r="LU226" s="24" t="e">
        <f t="shared" si="215"/>
        <v>#DIV/0!</v>
      </c>
      <c r="LV226" s="24" t="e">
        <f t="shared" si="216"/>
        <v>#DIV/0!</v>
      </c>
      <c r="LW226" s="24" t="e">
        <f t="shared" si="217"/>
        <v>#DIV/0!</v>
      </c>
      <c r="LX226" s="24" t="e">
        <f t="shared" si="218"/>
        <v>#DIV/0!</v>
      </c>
      <c r="LY226" s="25" t="e">
        <f t="shared" si="219"/>
        <v>#REF!</v>
      </c>
      <c r="LZ226" s="25" t="e">
        <f t="shared" si="220"/>
        <v>#REF!</v>
      </c>
      <c r="MA226" s="26" t="e">
        <f t="shared" si="221"/>
        <v>#REF!</v>
      </c>
      <c r="MB226" s="27" t="e">
        <f t="shared" si="222"/>
        <v>#REF!</v>
      </c>
      <c r="MC226" s="28" t="e">
        <f t="shared" si="223"/>
        <v>#REF!</v>
      </c>
      <c r="MD226" s="24" t="e">
        <f t="shared" si="224"/>
        <v>#REF!</v>
      </c>
      <c r="ME226" s="29" t="e">
        <f t="shared" si="225"/>
        <v>#REF!</v>
      </c>
      <c r="MF226" s="30" t="e">
        <f t="shared" si="226"/>
        <v>#REF!</v>
      </c>
      <c r="MG226" s="24" t="e">
        <f t="shared" si="227"/>
        <v>#REF!</v>
      </c>
      <c r="MH226" s="29" t="e">
        <f t="shared" si="228"/>
        <v>#REF!</v>
      </c>
      <c r="MI226" s="30" t="e">
        <f t="shared" si="229"/>
        <v>#REF!</v>
      </c>
      <c r="MJ226" t="str">
        <f t="shared" si="230"/>
        <v/>
      </c>
      <c r="MK226" t="str">
        <f t="shared" si="231"/>
        <v/>
      </c>
      <c r="ML226" t="str">
        <f t="shared" si="232"/>
        <v/>
      </c>
      <c r="MM226" t="str">
        <f t="shared" si="233"/>
        <v/>
      </c>
      <c r="MN226" t="str">
        <f t="shared" si="234"/>
        <v/>
      </c>
      <c r="MO226" t="str">
        <f t="shared" si="235"/>
        <v/>
      </c>
      <c r="MP226" s="5" t="e">
        <f>COUNTIFS(#REF!,LT226,#REF!,1,#REF!,"&gt;="&amp;MC226,#REF!,"&lt;="&amp;MB226,#REF!,"&lt;="&amp;ME226,#REF!,"&gt;="&amp;MF226,#REF!,"="&amp;KV226,#REF!,"="&amp;KX226)</f>
        <v>#REF!</v>
      </c>
      <c r="MQ226" s="5" t="e">
        <f>COUNTIFS(#REF!,LT226,#REF!,0,#REF!,"&gt;="&amp;MC226,#REF!,"&lt;="&amp;MB226,#REF!,"&lt;="&amp;ME226,#REF!,"&gt;="&amp;MF226,#REF!,"="&amp;KV226,#REF!,"="&amp;KX226)</f>
        <v>#REF!</v>
      </c>
      <c r="MR226" s="5" t="e">
        <f>COUNTIFS(#REF!,LT226,#REF!,1,#REF!,"&gt;="&amp;MC226,#REF!,"&lt;="&amp;MB226,#REF!,"&lt;="&amp;ME226,#REF!,"&gt;="&amp;MF226,#REF!,"="&amp;KW226,#REF!,"="&amp;KY226)</f>
        <v>#REF!</v>
      </c>
      <c r="MS226" s="5" t="e">
        <f>COUNTIFS(#REF!,LT226,#REF!,0,#REF!,"&gt;="&amp;MC226,#REF!,"&lt;="&amp;MB226,#REF!,"&lt;="&amp;ME226,#REF!,"&gt;="&amp;MF226,#REF!,"="&amp;KW226,#REF!,"="&amp;KY226)</f>
        <v>#REF!</v>
      </c>
      <c r="MT226" s="5" t="e">
        <f>COUNTIFS(#REF!,LT226,#REF!,1,#REF!,"&gt;="&amp;MI226,#REF!,"&lt;="&amp;MH226,#REF!,"&lt;="&amp;ME226,#REF!,"&gt;="&amp;MF226)</f>
        <v>#REF!</v>
      </c>
      <c r="MU226" s="5" t="e">
        <f>COUNTIFS(#REF!,LT226,#REF!,0,#REF!,"&gt;="&amp;MI226,#REF!,"&lt;="&amp;MH226,#REF!,"&lt;="&amp;ME226,#REF!,"&gt;="&amp;MF226)</f>
        <v>#REF!</v>
      </c>
      <c r="MV226" s="5" t="e">
        <f>COUNTIFS(#REF!,LT226,#REF!,1,#REF!,"&gt;="&amp;MI226,#REF!,"&lt;="&amp;MH226,#REF!,"="&amp;KZ226,#REF!,"="&amp;LA226,#REF!,"&lt;="&amp;ME226,#REF!,"&gt;="&amp;MF226)</f>
        <v>#REF!</v>
      </c>
      <c r="MW226" s="5" t="e">
        <f>COUNTIFS(#REF!,LT226,#REF!,0,#REF!,"&gt;="&amp;MI226,#REF!,"&lt;="&amp;MH226,#REF!,"="&amp;KZ226,#REF!,"="&amp;LA226,#REF!,"&lt;="&amp;ME226,#REF!,"&gt;="&amp;MF226)</f>
        <v>#REF!</v>
      </c>
      <c r="MX226" s="5" t="e">
        <f>COUNTIFS(#REF!,LT226,#REF!,1,#REF!,"&gt;="&amp;MC226,#REF!,"&lt;="&amp;MB226,#REF!,"&lt;="&amp;ME226,#REF!,"&gt;="&amp;MF226)</f>
        <v>#REF!</v>
      </c>
      <c r="MY226" s="5" t="e">
        <f>COUNTIFS(#REF!,LT226,#REF!,0,#REF!,"&gt;="&amp;MC226,#REF!,"&lt;="&amp;MB226,#REF!,"&lt;="&amp;ME226,#REF!,"&gt;="&amp;MF226)</f>
        <v>#REF!</v>
      </c>
      <c r="MZ226" s="5" t="e">
        <f>COUNTIFS(#REF!,LT226,#REF!,1,#REF!,"&lt;="&amp;ME226,#REF!,"&gt;="&amp;MF226,#REF!,"="&amp;KV226,#REF!,"="&amp;KX226)</f>
        <v>#REF!</v>
      </c>
      <c r="NA226" s="5" t="e">
        <f>COUNTIFS(#REF!,LT226,#REF!,0,#REF!,"&lt;="&amp;ME226,#REF!,"&gt;="&amp;MF226,#REF!,"="&amp;KV226,#REF!,"="&amp;KX226)</f>
        <v>#REF!</v>
      </c>
      <c r="NB226" s="5" t="e">
        <f>COUNTIFS(#REF!,LT226,#REF!,1,#REF!,"&lt;="&amp;ME226,#REF!,"&gt;="&amp;MF226,#REF!,"="&amp;KW226,#REF!,"="&amp;KY226)</f>
        <v>#REF!</v>
      </c>
      <c r="NC226" s="5" t="e">
        <f>COUNTIFS(#REF!,LT226,#REF!,0,#REF!,"&lt;="&amp;ME226,#REF!,"&gt;="&amp;MF226,#REF!,"="&amp;KW226,#REF!,"="&amp;KY226)</f>
        <v>#REF!</v>
      </c>
      <c r="ND226" s="5" t="e">
        <f>COUNTIFS(#REF!,LT226,#REF!,1,#REF!,"&gt;="&amp;MC226,#REF!,"&lt;="&amp;MB226,#REF!,"&lt;="&amp;ME226,#REF!,"&gt;="&amp;MF226,#REF!,"="&amp;KV226,#REF!,"="&amp;KX226)</f>
        <v>#REF!</v>
      </c>
      <c r="NE226" s="5" t="e">
        <f>COUNTIFS(#REF!,LT226,#REF!,0,#REF!,"&gt;="&amp;MC226,#REF!,"&lt;="&amp;MB226,#REF!,"&lt;="&amp;ME226,#REF!,"&gt;="&amp;MF226,#REF!,"="&amp;KV226,#REF!,"="&amp;KX226)</f>
        <v>#REF!</v>
      </c>
      <c r="NF226" s="5" t="e">
        <f>COUNTIFS(#REF!,LT226,#REF!,1,#REF!,"&gt;="&amp;MC226,#REF!,"&lt;="&amp;MB226,#REF!,"&lt;="&amp;ME226,#REF!,"&gt;="&amp;MF226,#REF!,"="&amp;KW226,#REF!,"="&amp;KY226)</f>
        <v>#REF!</v>
      </c>
      <c r="NG226" s="5" t="e">
        <f>COUNTIFS(#REF!,LT226,#REF!,0,#REF!,"&gt;="&amp;MC226,#REF!,"&lt;="&amp;MB226,#REF!,"&lt;="&amp;ME226,#REF!,"&gt;="&amp;MF226,#REF!,"="&amp;KW226,#REF!,"="&amp;KY226)</f>
        <v>#REF!</v>
      </c>
      <c r="NH226" s="5" t="e">
        <f>COUNTIFS(#REF!,LT226,#REF!,1,#REF!,"&gt;="&amp;MC226,#REF!,"&lt;="&amp;MB226,#REF!,"&lt;="&amp;ME226,#REF!,"&gt;="&amp;MF226,#REF!,"="&amp;KZ226,#REF!,"="&amp;LA226)</f>
        <v>#REF!</v>
      </c>
      <c r="NI226" s="5" t="e">
        <f>COUNTIFS(#REF!,LT226,#REF!,0,#REF!,"&gt;="&amp;MC226,#REF!,"&lt;="&amp;MB226,#REF!,"&lt;="&amp;ME226,#REF!,"&gt;="&amp;MF226,#REF!,"="&amp;KZ226,#REF!,"="&amp;LA226)</f>
        <v>#REF!</v>
      </c>
      <c r="NJ226" s="5" t="e">
        <f>COUNTIFS(#REF!,LT226,#REF!,1,#REF!,"&gt;="&amp;MI226,#REF!,"&lt;="&amp;MH226,#REF!,"&lt;="&amp;ME226,#REF!,"&gt;="&amp;MF226)</f>
        <v>#REF!</v>
      </c>
      <c r="NK226" s="5" t="e">
        <f>COUNTIFS(#REF!,LT226,#REF!,0,#REF!,"&gt;="&amp;MI226,#REF!,"&lt;="&amp;MH226,#REF!,"&lt;="&amp;ME226,#REF!,"&gt;="&amp;MF226)</f>
        <v>#REF!</v>
      </c>
      <c r="NL226" s="5" t="e">
        <f>COUNTIFS(#REF!,LT226,#REF!,1,#REF!,"&gt;="&amp;MI226,#REF!,"&lt;="&amp;MH226,#REF!,"="&amp;KZ226,#REF!,"="&amp;LA226,#REF!,"&lt;="&amp;ME226,#REF!,"&gt;="&amp;MF226)</f>
        <v>#REF!</v>
      </c>
      <c r="NM226" s="5" t="e">
        <f>COUNTIFS(#REF!,LT226,#REF!,0,#REF!,"&gt;="&amp;MI226,#REF!,"&lt;="&amp;MH226,#REF!,"="&amp;KZ226,#REF!,"="&amp;LA226,#REF!,"&lt;="&amp;ME226,#REF!,"&gt;="&amp;MF226)</f>
        <v>#REF!</v>
      </c>
      <c r="NN226" s="5" t="e">
        <f>COUNTIFS(#REF!,LT226,#REF!,1,#REF!,"&gt;="&amp;MC226,#REF!,"&lt;="&amp;MB226,#REF!,"&lt;="&amp;ME226,#REF!,"&gt;="&amp;MF226)</f>
        <v>#REF!</v>
      </c>
      <c r="NO226" s="5" t="e">
        <f>COUNTIFS(#REF!,LT226,#REF!,0,#REF!,"&gt;="&amp;MC226,#REF!,"&lt;="&amp;MB226,#REF!,"&lt;="&amp;ME226,#REF!,"&gt;="&amp;MF226)</f>
        <v>#REF!</v>
      </c>
      <c r="NP226" s="5" t="e">
        <f>COUNTIFS(#REF!,LT226,#REF!,1,#REF!,"&lt;="&amp;ME226,#REF!,"&gt;="&amp;MF226,#REF!,"="&amp;KV226,#REF!,"="&amp;KX226)</f>
        <v>#REF!</v>
      </c>
      <c r="NQ226" s="5" t="e">
        <f>COUNTIFS(#REF!,LT226,#REF!,0,#REF!,"&lt;="&amp;ME226,#REF!,"&gt;="&amp;MF226,#REF!,"="&amp;KV226,#REF!,"="&amp;KX226)</f>
        <v>#REF!</v>
      </c>
      <c r="NR226" s="5" t="e">
        <f>COUNTIFS(#REF!,LT226,#REF!,1,#REF!,"&lt;="&amp;ME226,#REF!,"&gt;="&amp;MF226,#REF!,"="&amp;KW226,#REF!,"="&amp;KY226)</f>
        <v>#REF!</v>
      </c>
      <c r="NS226" s="5" t="e">
        <f>COUNTIFS(#REF!,LT226,#REF!,0,#REF!,"&lt;="&amp;ME226,#REF!,"&gt;="&amp;MF226,#REF!,"="&amp;KW226,#REF!,"="&amp;KY226)</f>
        <v>#REF!</v>
      </c>
      <c r="NT226" s="5" t="e">
        <f t="shared" si="236"/>
        <v>#REF!</v>
      </c>
      <c r="NU226" s="5" t="e">
        <f t="shared" si="237"/>
        <v>#REF!</v>
      </c>
      <c r="NV226" s="5" t="e">
        <f t="shared" si="238"/>
        <v>#REF!</v>
      </c>
      <c r="NW226" s="6" t="e">
        <f t="shared" si="239"/>
        <v>#REF!</v>
      </c>
      <c r="NX226" s="7" t="e">
        <f t="shared" si="240"/>
        <v>#REF!</v>
      </c>
      <c r="NY226" s="5" t="e">
        <f t="shared" si="241"/>
        <v>#REF!</v>
      </c>
      <c r="NZ226" s="31" t="e">
        <f t="shared" si="242"/>
        <v>#REF!</v>
      </c>
      <c r="OA226" s="32" t="e">
        <f t="shared" si="243"/>
        <v>#REF!</v>
      </c>
      <c r="OB226" s="32" t="e">
        <f t="shared" si="244"/>
        <v>#REF!</v>
      </c>
      <c r="OC226" s="33" t="e">
        <f t="shared" si="245"/>
        <v>#REF!</v>
      </c>
      <c r="OD226" s="33" t="e">
        <f t="shared" si="246"/>
        <v>#REF!</v>
      </c>
      <c r="OE226" s="33" t="e">
        <f t="shared" si="247"/>
        <v>#REF!</v>
      </c>
      <c r="OF226" s="33" t="e">
        <f t="shared" si="248"/>
        <v>#REF!</v>
      </c>
      <c r="OG226" s="5" t="e">
        <f t="shared" si="249"/>
        <v>#REF!</v>
      </c>
      <c r="OH226" s="5" t="e">
        <f t="shared" si="250"/>
        <v>#REF!</v>
      </c>
      <c r="OI226" s="5" t="e">
        <f t="shared" si="251"/>
        <v>#REF!</v>
      </c>
      <c r="OJ226" s="6" t="e">
        <f t="shared" si="252"/>
        <v>#REF!</v>
      </c>
      <c r="OK226" s="7" t="e">
        <f t="shared" si="253"/>
        <v>#REF!</v>
      </c>
      <c r="OL226" s="5" t="e">
        <f t="shared" si="254"/>
        <v>#REF!</v>
      </c>
      <c r="OM226" s="31" t="e">
        <f t="shared" si="255"/>
        <v>#REF!</v>
      </c>
      <c r="ON226" s="32" t="e">
        <f t="shared" si="256"/>
        <v>#REF!</v>
      </c>
      <c r="OO226" s="32" t="e">
        <f t="shared" si="257"/>
        <v>#REF!</v>
      </c>
      <c r="OP226" s="33" t="e">
        <f t="shared" si="258"/>
        <v>#REF!</v>
      </c>
      <c r="OQ226" s="33" t="e">
        <f t="shared" si="259"/>
        <v>#REF!</v>
      </c>
      <c r="OR226" s="33" t="e">
        <f t="shared" si="260"/>
        <v>#REF!</v>
      </c>
      <c r="OS226" s="33" t="e">
        <f t="shared" si="261"/>
        <v>#REF!</v>
      </c>
      <c r="OT226" t="e">
        <f t="shared" si="262"/>
        <v>#REF!</v>
      </c>
      <c r="OU226" t="e">
        <f t="shared" si="263"/>
        <v>#REF!</v>
      </c>
      <c r="OV226" t="e">
        <f t="shared" si="264"/>
        <v>#REF!</v>
      </c>
      <c r="OW226" t="e">
        <f t="shared" si="265"/>
        <v>#REF!</v>
      </c>
      <c r="OX226" t="e">
        <f t="shared" si="266"/>
        <v>#REF!</v>
      </c>
      <c r="OY226" t="e">
        <f t="shared" si="267"/>
        <v>#REF!</v>
      </c>
    </row>
    <row r="227" spans="1:415" ht="16.5" customHeight="1" x14ac:dyDescent="0.3">
      <c r="A227" s="22"/>
      <c r="KN227" s="5" t="e">
        <f>IF(INDEX(#REF!,MATCH('HT 0-0'!D227,#REF!,0))=INDEX(#REF!,MATCH('HT 0-0'!D227,#REF!,0)),INDEX(#REF!,MATCH('HT 0-0'!D227,#REF!,0)),"ERROR")</f>
        <v>#REF!</v>
      </c>
      <c r="KO227" s="5" t="e">
        <f>IF(INDEX(#REF!,MATCH('HT 0-0'!E227,#REF!,0))=INDEX(#REF!,MATCH('HT 0-0'!E227,#REF!,0)),INDEX(#REF!,MATCH('HT 0-0'!E227,#REF!,0)),"ERROR")</f>
        <v>#REF!</v>
      </c>
      <c r="KP227" s="5" t="e">
        <f t="shared" si="201"/>
        <v>#REF!</v>
      </c>
      <c r="KQ227" t="str">
        <f t="shared" si="202"/>
        <v>_</v>
      </c>
      <c r="KR227" s="5" t="e">
        <f t="shared" si="203"/>
        <v>#DIV/0!</v>
      </c>
      <c r="KS227" s="5" t="e">
        <f t="shared" si="204"/>
        <v>#DIV/0!</v>
      </c>
      <c r="KT227" s="5" t="e">
        <f t="shared" si="205"/>
        <v>#DIV/0!</v>
      </c>
      <c r="KU227" s="5" t="e">
        <f t="shared" si="206"/>
        <v>#DIV/0!</v>
      </c>
      <c r="KV227" s="5" t="e">
        <f t="shared" si="207"/>
        <v>#DIV/0!</v>
      </c>
      <c r="KW227" s="5" t="e">
        <f t="shared" si="208"/>
        <v>#DIV/0!</v>
      </c>
      <c r="KX227" s="5" t="e">
        <f t="shared" si="209"/>
        <v>#DIV/0!</v>
      </c>
      <c r="KY227" s="5" t="e">
        <f t="shared" si="210"/>
        <v>#DIV/0!</v>
      </c>
      <c r="KZ227" s="5" t="e">
        <f t="shared" si="211"/>
        <v>#DIV/0!</v>
      </c>
      <c r="LA227" s="5" t="e">
        <f t="shared" si="212"/>
        <v>#DIV/0!</v>
      </c>
      <c r="LB227" t="e">
        <f>IF(LQ227="0-0",INDEX(Scrape!#REF!,MATCH('HT 0-0'!KP227,Scrape!$B:$B,0)),"")</f>
        <v>#REF!</v>
      </c>
      <c r="LC227" t="e">
        <f>IF(LQ227="0-0",INDEX(Scrape!$A:$A,MATCH('HT 0-0'!KP227,Scrape!$B:$B,0)),"")</f>
        <v>#REF!</v>
      </c>
      <c r="LD227" t="e">
        <f>IF(LQ227="0-0",INDEX(Scrape!$B:$B,MATCH('HT 0-0'!KP227,Scrape!$B:$B,0)),"")</f>
        <v>#REF!</v>
      </c>
      <c r="LE227" t="e">
        <f>IF(LQ227="0-0",INDEX(Scrape!$C:$C,MATCH('HT 0-0'!KP227,Scrape!$B:$B,0)),"")</f>
        <v>#REF!</v>
      </c>
      <c r="LF227" t="e">
        <f>IF(LQ227="0-0",INDEX(Scrape!$D:$D,MATCH('HT 0-0'!KP227,Scrape!$B:$B,0)),"")</f>
        <v>#REF!</v>
      </c>
      <c r="LG227" t="e">
        <f>IF(LQ227="0-0",INDEX(Scrape!$E:$E,MATCH('HT 0-0'!KP227,Scrape!$B:$B,0)),"")</f>
        <v>#REF!</v>
      </c>
      <c r="LH227" t="e">
        <f>IF(LQ227="0-0",INDEX(Scrape!$F:$F,MATCH('HT 0-0'!KP227,Scrape!$B:$B,0)),"")</f>
        <v>#REF!</v>
      </c>
      <c r="LI227" t="e">
        <f>IF(LQ227="0-0",INDEX(Scrape!$G:$G,MATCH('HT 0-0'!KP227,Scrape!$B:$B,0)),"")</f>
        <v>#REF!</v>
      </c>
      <c r="LJ227" t="e">
        <f>IF(LQ227="0-0",INDEX(Scrape!$H:$H,MATCH('HT 0-0'!KP227,Scrape!$B:$B,0)),"")</f>
        <v>#REF!</v>
      </c>
      <c r="LK227" t="e">
        <f>IF(LQ227="0-0",INDEX(Scrape!$I:$I,MATCH('HT 0-0'!KP227,Scrape!$B:$B,0)),"")</f>
        <v>#REF!</v>
      </c>
      <c r="LL227" t="e">
        <f>IF(LQ227="0-0",INDEX(Scrape!$J:$J,MATCH('HT 0-0'!KP227,Scrape!$B:$B,0)),"")</f>
        <v>#REF!</v>
      </c>
      <c r="LM227" t="e">
        <f>IF(LQ227="0-0",INDEX(Scrape!$K:$K,MATCH('HT 0-0'!KP227,Scrape!$B:$B,0)),"")</f>
        <v>#REF!</v>
      </c>
      <c r="LN227" t="e">
        <f>IF(LQ227="0-0",INDEX(Scrape!$L:$L,MATCH('HT 0-0'!KP227,Scrape!$B:$B,0)),"")</f>
        <v>#REF!</v>
      </c>
      <c r="LO227" t="e">
        <f>IF(LQ227="0-0",INDEX(Scrape!$M:$M,MATCH('HT 0-0'!KP227,Scrape!$B:$B,0)),"")</f>
        <v>#REF!</v>
      </c>
      <c r="LP227" t="e">
        <f>IF(LQ227="0-0",INDEX(Scrape!$N:$N,MATCH('HT 0-0'!KP227,Scrape!$B:$B,0)),"")</f>
        <v>#REF!</v>
      </c>
      <c r="LQ227" t="e">
        <f>INDEX(Scrape!$O:$O,MATCH('HT 0-0'!KP227,Scrape!$B:$B,0))</f>
        <v>#REF!</v>
      </c>
      <c r="LR227" t="e">
        <f t="shared" si="213"/>
        <v>#REF!</v>
      </c>
      <c r="LS227" t="e">
        <f t="shared" si="214"/>
        <v>#REF!</v>
      </c>
      <c r="LT227" s="23" t="e">
        <f>IF(INDEX(#REF!,MATCH(KQ227,#REF!,0))=INDEX(#REF!,MATCH(KQ227,#REF!,0)),INDEX(#REF!,MATCH(KQ227,#REF!,0)),"ERROR")</f>
        <v>#REF!</v>
      </c>
      <c r="LU227" s="24" t="e">
        <f t="shared" si="215"/>
        <v>#DIV/0!</v>
      </c>
      <c r="LV227" s="24" t="e">
        <f t="shared" si="216"/>
        <v>#DIV/0!</v>
      </c>
      <c r="LW227" s="24" t="e">
        <f t="shared" si="217"/>
        <v>#DIV/0!</v>
      </c>
      <c r="LX227" s="24" t="e">
        <f t="shared" si="218"/>
        <v>#DIV/0!</v>
      </c>
      <c r="LY227" s="25" t="e">
        <f t="shared" si="219"/>
        <v>#REF!</v>
      </c>
      <c r="LZ227" s="25" t="e">
        <f t="shared" si="220"/>
        <v>#REF!</v>
      </c>
      <c r="MA227" s="26" t="e">
        <f t="shared" si="221"/>
        <v>#REF!</v>
      </c>
      <c r="MB227" s="27" t="e">
        <f t="shared" si="222"/>
        <v>#REF!</v>
      </c>
      <c r="MC227" s="28" t="e">
        <f t="shared" si="223"/>
        <v>#REF!</v>
      </c>
      <c r="MD227" s="24" t="e">
        <f t="shared" si="224"/>
        <v>#REF!</v>
      </c>
      <c r="ME227" s="29" t="e">
        <f t="shared" si="225"/>
        <v>#REF!</v>
      </c>
      <c r="MF227" s="30" t="e">
        <f t="shared" si="226"/>
        <v>#REF!</v>
      </c>
      <c r="MG227" s="24" t="e">
        <f t="shared" si="227"/>
        <v>#REF!</v>
      </c>
      <c r="MH227" s="29" t="e">
        <f t="shared" si="228"/>
        <v>#REF!</v>
      </c>
      <c r="MI227" s="30" t="e">
        <f t="shared" si="229"/>
        <v>#REF!</v>
      </c>
      <c r="MJ227" t="str">
        <f t="shared" si="230"/>
        <v/>
      </c>
      <c r="MK227" t="str">
        <f t="shared" si="231"/>
        <v/>
      </c>
      <c r="ML227" t="str">
        <f t="shared" si="232"/>
        <v/>
      </c>
      <c r="MM227" t="str">
        <f t="shared" si="233"/>
        <v/>
      </c>
      <c r="MN227" t="str">
        <f t="shared" si="234"/>
        <v/>
      </c>
      <c r="MO227" t="str">
        <f t="shared" si="235"/>
        <v/>
      </c>
      <c r="MP227" s="5" t="e">
        <f>COUNTIFS(#REF!,LT227,#REF!,1,#REF!,"&gt;="&amp;MC227,#REF!,"&lt;="&amp;MB227,#REF!,"&lt;="&amp;ME227,#REF!,"&gt;="&amp;MF227,#REF!,"="&amp;KV227,#REF!,"="&amp;KX227)</f>
        <v>#REF!</v>
      </c>
      <c r="MQ227" s="5" t="e">
        <f>COUNTIFS(#REF!,LT227,#REF!,0,#REF!,"&gt;="&amp;MC227,#REF!,"&lt;="&amp;MB227,#REF!,"&lt;="&amp;ME227,#REF!,"&gt;="&amp;MF227,#REF!,"="&amp;KV227,#REF!,"="&amp;KX227)</f>
        <v>#REF!</v>
      </c>
      <c r="MR227" s="5" t="e">
        <f>COUNTIFS(#REF!,LT227,#REF!,1,#REF!,"&gt;="&amp;MC227,#REF!,"&lt;="&amp;MB227,#REF!,"&lt;="&amp;ME227,#REF!,"&gt;="&amp;MF227,#REF!,"="&amp;KW227,#REF!,"="&amp;KY227)</f>
        <v>#REF!</v>
      </c>
      <c r="MS227" s="5" t="e">
        <f>COUNTIFS(#REF!,LT227,#REF!,0,#REF!,"&gt;="&amp;MC227,#REF!,"&lt;="&amp;MB227,#REF!,"&lt;="&amp;ME227,#REF!,"&gt;="&amp;MF227,#REF!,"="&amp;KW227,#REF!,"="&amp;KY227)</f>
        <v>#REF!</v>
      </c>
      <c r="MT227" s="5" t="e">
        <f>COUNTIFS(#REF!,LT227,#REF!,1,#REF!,"&gt;="&amp;MI227,#REF!,"&lt;="&amp;MH227,#REF!,"&lt;="&amp;ME227,#REF!,"&gt;="&amp;MF227)</f>
        <v>#REF!</v>
      </c>
      <c r="MU227" s="5" t="e">
        <f>COUNTIFS(#REF!,LT227,#REF!,0,#REF!,"&gt;="&amp;MI227,#REF!,"&lt;="&amp;MH227,#REF!,"&lt;="&amp;ME227,#REF!,"&gt;="&amp;MF227)</f>
        <v>#REF!</v>
      </c>
      <c r="MV227" s="5" t="e">
        <f>COUNTIFS(#REF!,LT227,#REF!,1,#REF!,"&gt;="&amp;MI227,#REF!,"&lt;="&amp;MH227,#REF!,"="&amp;KZ227,#REF!,"="&amp;LA227,#REF!,"&lt;="&amp;ME227,#REF!,"&gt;="&amp;MF227)</f>
        <v>#REF!</v>
      </c>
      <c r="MW227" s="5" t="e">
        <f>COUNTIFS(#REF!,LT227,#REF!,0,#REF!,"&gt;="&amp;MI227,#REF!,"&lt;="&amp;MH227,#REF!,"="&amp;KZ227,#REF!,"="&amp;LA227,#REF!,"&lt;="&amp;ME227,#REF!,"&gt;="&amp;MF227)</f>
        <v>#REF!</v>
      </c>
      <c r="MX227" s="5" t="e">
        <f>COUNTIFS(#REF!,LT227,#REF!,1,#REF!,"&gt;="&amp;MC227,#REF!,"&lt;="&amp;MB227,#REF!,"&lt;="&amp;ME227,#REF!,"&gt;="&amp;MF227)</f>
        <v>#REF!</v>
      </c>
      <c r="MY227" s="5" t="e">
        <f>COUNTIFS(#REF!,LT227,#REF!,0,#REF!,"&gt;="&amp;MC227,#REF!,"&lt;="&amp;MB227,#REF!,"&lt;="&amp;ME227,#REF!,"&gt;="&amp;MF227)</f>
        <v>#REF!</v>
      </c>
      <c r="MZ227" s="5" t="e">
        <f>COUNTIFS(#REF!,LT227,#REF!,1,#REF!,"&lt;="&amp;ME227,#REF!,"&gt;="&amp;MF227,#REF!,"="&amp;KV227,#REF!,"="&amp;KX227)</f>
        <v>#REF!</v>
      </c>
      <c r="NA227" s="5" t="e">
        <f>COUNTIFS(#REF!,LT227,#REF!,0,#REF!,"&lt;="&amp;ME227,#REF!,"&gt;="&amp;MF227,#REF!,"="&amp;KV227,#REF!,"="&amp;KX227)</f>
        <v>#REF!</v>
      </c>
      <c r="NB227" s="5" t="e">
        <f>COUNTIFS(#REF!,LT227,#REF!,1,#REF!,"&lt;="&amp;ME227,#REF!,"&gt;="&amp;MF227,#REF!,"="&amp;KW227,#REF!,"="&amp;KY227)</f>
        <v>#REF!</v>
      </c>
      <c r="NC227" s="5" t="e">
        <f>COUNTIFS(#REF!,LT227,#REF!,0,#REF!,"&lt;="&amp;ME227,#REF!,"&gt;="&amp;MF227,#REF!,"="&amp;KW227,#REF!,"="&amp;KY227)</f>
        <v>#REF!</v>
      </c>
      <c r="ND227" s="5" t="e">
        <f>COUNTIFS(#REF!,LT227,#REF!,1,#REF!,"&gt;="&amp;MC227,#REF!,"&lt;="&amp;MB227,#REF!,"&lt;="&amp;ME227,#REF!,"&gt;="&amp;MF227,#REF!,"="&amp;KV227,#REF!,"="&amp;KX227)</f>
        <v>#REF!</v>
      </c>
      <c r="NE227" s="5" t="e">
        <f>COUNTIFS(#REF!,LT227,#REF!,0,#REF!,"&gt;="&amp;MC227,#REF!,"&lt;="&amp;MB227,#REF!,"&lt;="&amp;ME227,#REF!,"&gt;="&amp;MF227,#REF!,"="&amp;KV227,#REF!,"="&amp;KX227)</f>
        <v>#REF!</v>
      </c>
      <c r="NF227" s="5" t="e">
        <f>COUNTIFS(#REF!,LT227,#REF!,1,#REF!,"&gt;="&amp;MC227,#REF!,"&lt;="&amp;MB227,#REF!,"&lt;="&amp;ME227,#REF!,"&gt;="&amp;MF227,#REF!,"="&amp;KW227,#REF!,"="&amp;KY227)</f>
        <v>#REF!</v>
      </c>
      <c r="NG227" s="5" t="e">
        <f>COUNTIFS(#REF!,LT227,#REF!,0,#REF!,"&gt;="&amp;MC227,#REF!,"&lt;="&amp;MB227,#REF!,"&lt;="&amp;ME227,#REF!,"&gt;="&amp;MF227,#REF!,"="&amp;KW227,#REF!,"="&amp;KY227)</f>
        <v>#REF!</v>
      </c>
      <c r="NH227" s="5" t="e">
        <f>COUNTIFS(#REF!,LT227,#REF!,1,#REF!,"&gt;="&amp;MC227,#REF!,"&lt;="&amp;MB227,#REF!,"&lt;="&amp;ME227,#REF!,"&gt;="&amp;MF227,#REF!,"="&amp;KZ227,#REF!,"="&amp;LA227)</f>
        <v>#REF!</v>
      </c>
      <c r="NI227" s="5" t="e">
        <f>COUNTIFS(#REF!,LT227,#REF!,0,#REF!,"&gt;="&amp;MC227,#REF!,"&lt;="&amp;MB227,#REF!,"&lt;="&amp;ME227,#REF!,"&gt;="&amp;MF227,#REF!,"="&amp;KZ227,#REF!,"="&amp;LA227)</f>
        <v>#REF!</v>
      </c>
      <c r="NJ227" s="5" t="e">
        <f>COUNTIFS(#REF!,LT227,#REF!,1,#REF!,"&gt;="&amp;MI227,#REF!,"&lt;="&amp;MH227,#REF!,"&lt;="&amp;ME227,#REF!,"&gt;="&amp;MF227)</f>
        <v>#REF!</v>
      </c>
      <c r="NK227" s="5" t="e">
        <f>COUNTIFS(#REF!,LT227,#REF!,0,#REF!,"&gt;="&amp;MI227,#REF!,"&lt;="&amp;MH227,#REF!,"&lt;="&amp;ME227,#REF!,"&gt;="&amp;MF227)</f>
        <v>#REF!</v>
      </c>
      <c r="NL227" s="5" t="e">
        <f>COUNTIFS(#REF!,LT227,#REF!,1,#REF!,"&gt;="&amp;MI227,#REF!,"&lt;="&amp;MH227,#REF!,"="&amp;KZ227,#REF!,"="&amp;LA227,#REF!,"&lt;="&amp;ME227,#REF!,"&gt;="&amp;MF227)</f>
        <v>#REF!</v>
      </c>
      <c r="NM227" s="5" t="e">
        <f>COUNTIFS(#REF!,LT227,#REF!,0,#REF!,"&gt;="&amp;MI227,#REF!,"&lt;="&amp;MH227,#REF!,"="&amp;KZ227,#REF!,"="&amp;LA227,#REF!,"&lt;="&amp;ME227,#REF!,"&gt;="&amp;MF227)</f>
        <v>#REF!</v>
      </c>
      <c r="NN227" s="5" t="e">
        <f>COUNTIFS(#REF!,LT227,#REF!,1,#REF!,"&gt;="&amp;MC227,#REF!,"&lt;="&amp;MB227,#REF!,"&lt;="&amp;ME227,#REF!,"&gt;="&amp;MF227)</f>
        <v>#REF!</v>
      </c>
      <c r="NO227" s="5" t="e">
        <f>COUNTIFS(#REF!,LT227,#REF!,0,#REF!,"&gt;="&amp;MC227,#REF!,"&lt;="&amp;MB227,#REF!,"&lt;="&amp;ME227,#REF!,"&gt;="&amp;MF227)</f>
        <v>#REF!</v>
      </c>
      <c r="NP227" s="5" t="e">
        <f>COUNTIFS(#REF!,LT227,#REF!,1,#REF!,"&lt;="&amp;ME227,#REF!,"&gt;="&amp;MF227,#REF!,"="&amp;KV227,#REF!,"="&amp;KX227)</f>
        <v>#REF!</v>
      </c>
      <c r="NQ227" s="5" t="e">
        <f>COUNTIFS(#REF!,LT227,#REF!,0,#REF!,"&lt;="&amp;ME227,#REF!,"&gt;="&amp;MF227,#REF!,"="&amp;KV227,#REF!,"="&amp;KX227)</f>
        <v>#REF!</v>
      </c>
      <c r="NR227" s="5" t="e">
        <f>COUNTIFS(#REF!,LT227,#REF!,1,#REF!,"&lt;="&amp;ME227,#REF!,"&gt;="&amp;MF227,#REF!,"="&amp;KW227,#REF!,"="&amp;KY227)</f>
        <v>#REF!</v>
      </c>
      <c r="NS227" s="5" t="e">
        <f>COUNTIFS(#REF!,LT227,#REF!,0,#REF!,"&lt;="&amp;ME227,#REF!,"&gt;="&amp;MF227,#REF!,"="&amp;KW227,#REF!,"="&amp;KY227)</f>
        <v>#REF!</v>
      </c>
      <c r="NT227" s="5" t="e">
        <f t="shared" si="236"/>
        <v>#REF!</v>
      </c>
      <c r="NU227" s="5" t="e">
        <f t="shared" si="237"/>
        <v>#REF!</v>
      </c>
      <c r="NV227" s="5" t="e">
        <f t="shared" si="238"/>
        <v>#REF!</v>
      </c>
      <c r="NW227" s="6" t="e">
        <f t="shared" si="239"/>
        <v>#REF!</v>
      </c>
      <c r="NX227" s="7" t="e">
        <f t="shared" si="240"/>
        <v>#REF!</v>
      </c>
      <c r="NY227" s="5" t="e">
        <f t="shared" si="241"/>
        <v>#REF!</v>
      </c>
      <c r="NZ227" s="31" t="e">
        <f t="shared" si="242"/>
        <v>#REF!</v>
      </c>
      <c r="OA227" s="32" t="e">
        <f t="shared" si="243"/>
        <v>#REF!</v>
      </c>
      <c r="OB227" s="32" t="e">
        <f t="shared" si="244"/>
        <v>#REF!</v>
      </c>
      <c r="OC227" s="33" t="e">
        <f t="shared" si="245"/>
        <v>#REF!</v>
      </c>
      <c r="OD227" s="33" t="e">
        <f t="shared" si="246"/>
        <v>#REF!</v>
      </c>
      <c r="OE227" s="33" t="e">
        <f t="shared" si="247"/>
        <v>#REF!</v>
      </c>
      <c r="OF227" s="33" t="e">
        <f t="shared" si="248"/>
        <v>#REF!</v>
      </c>
      <c r="OG227" s="5" t="e">
        <f t="shared" si="249"/>
        <v>#REF!</v>
      </c>
      <c r="OH227" s="5" t="e">
        <f t="shared" si="250"/>
        <v>#REF!</v>
      </c>
      <c r="OI227" s="5" t="e">
        <f t="shared" si="251"/>
        <v>#REF!</v>
      </c>
      <c r="OJ227" s="6" t="e">
        <f t="shared" si="252"/>
        <v>#REF!</v>
      </c>
      <c r="OK227" s="7" t="e">
        <f t="shared" si="253"/>
        <v>#REF!</v>
      </c>
      <c r="OL227" s="5" t="e">
        <f t="shared" si="254"/>
        <v>#REF!</v>
      </c>
      <c r="OM227" s="31" t="e">
        <f t="shared" si="255"/>
        <v>#REF!</v>
      </c>
      <c r="ON227" s="32" t="e">
        <f t="shared" si="256"/>
        <v>#REF!</v>
      </c>
      <c r="OO227" s="32" t="e">
        <f t="shared" si="257"/>
        <v>#REF!</v>
      </c>
      <c r="OP227" s="33" t="e">
        <f t="shared" si="258"/>
        <v>#REF!</v>
      </c>
      <c r="OQ227" s="33" t="e">
        <f t="shared" si="259"/>
        <v>#REF!</v>
      </c>
      <c r="OR227" s="33" t="e">
        <f t="shared" si="260"/>
        <v>#REF!</v>
      </c>
      <c r="OS227" s="33" t="e">
        <f t="shared" si="261"/>
        <v>#REF!</v>
      </c>
      <c r="OT227" t="e">
        <f t="shared" si="262"/>
        <v>#REF!</v>
      </c>
      <c r="OU227" t="e">
        <f t="shared" si="263"/>
        <v>#REF!</v>
      </c>
      <c r="OV227" t="e">
        <f t="shared" si="264"/>
        <v>#REF!</v>
      </c>
      <c r="OW227" t="e">
        <f t="shared" si="265"/>
        <v>#REF!</v>
      </c>
      <c r="OX227" t="e">
        <f t="shared" si="266"/>
        <v>#REF!</v>
      </c>
      <c r="OY227" t="e">
        <f t="shared" si="267"/>
        <v>#REF!</v>
      </c>
    </row>
    <row r="228" spans="1:415" ht="16.5" customHeight="1" x14ac:dyDescent="0.3">
      <c r="A228" s="22"/>
      <c r="KN228" s="5" t="e">
        <f>IF(INDEX(#REF!,MATCH('HT 0-0'!D228,#REF!,0))=INDEX(#REF!,MATCH('HT 0-0'!D228,#REF!,0)),INDEX(#REF!,MATCH('HT 0-0'!D228,#REF!,0)),"ERROR")</f>
        <v>#REF!</v>
      </c>
      <c r="KO228" s="5" t="e">
        <f>IF(INDEX(#REF!,MATCH('HT 0-0'!E228,#REF!,0))=INDEX(#REF!,MATCH('HT 0-0'!E228,#REF!,0)),INDEX(#REF!,MATCH('HT 0-0'!E228,#REF!,0)),"ERROR")</f>
        <v>#REF!</v>
      </c>
      <c r="KP228" s="5" t="e">
        <f t="shared" si="201"/>
        <v>#REF!</v>
      </c>
      <c r="KQ228" t="str">
        <f t="shared" si="202"/>
        <v>_</v>
      </c>
      <c r="KR228" s="5" t="e">
        <f t="shared" si="203"/>
        <v>#DIV/0!</v>
      </c>
      <c r="KS228" s="5" t="e">
        <f t="shared" si="204"/>
        <v>#DIV/0!</v>
      </c>
      <c r="KT228" s="5" t="e">
        <f t="shared" si="205"/>
        <v>#DIV/0!</v>
      </c>
      <c r="KU228" s="5" t="e">
        <f t="shared" si="206"/>
        <v>#DIV/0!</v>
      </c>
      <c r="KV228" s="5" t="e">
        <f t="shared" si="207"/>
        <v>#DIV/0!</v>
      </c>
      <c r="KW228" s="5" t="e">
        <f t="shared" si="208"/>
        <v>#DIV/0!</v>
      </c>
      <c r="KX228" s="5" t="e">
        <f t="shared" si="209"/>
        <v>#DIV/0!</v>
      </c>
      <c r="KY228" s="5" t="e">
        <f t="shared" si="210"/>
        <v>#DIV/0!</v>
      </c>
      <c r="KZ228" s="5" t="e">
        <f t="shared" si="211"/>
        <v>#DIV/0!</v>
      </c>
      <c r="LA228" s="5" t="e">
        <f t="shared" si="212"/>
        <v>#DIV/0!</v>
      </c>
      <c r="LB228" t="e">
        <f>IF(LQ228="0-0",INDEX(Scrape!#REF!,MATCH('HT 0-0'!KP228,Scrape!$B:$B,0)),"")</f>
        <v>#REF!</v>
      </c>
      <c r="LC228" t="e">
        <f>IF(LQ228="0-0",INDEX(Scrape!$A:$A,MATCH('HT 0-0'!KP228,Scrape!$B:$B,0)),"")</f>
        <v>#REF!</v>
      </c>
      <c r="LD228" t="e">
        <f>IF(LQ228="0-0",INDEX(Scrape!$B:$B,MATCH('HT 0-0'!KP228,Scrape!$B:$B,0)),"")</f>
        <v>#REF!</v>
      </c>
      <c r="LE228" t="e">
        <f>IF(LQ228="0-0",INDEX(Scrape!$C:$C,MATCH('HT 0-0'!KP228,Scrape!$B:$B,0)),"")</f>
        <v>#REF!</v>
      </c>
      <c r="LF228" t="e">
        <f>IF(LQ228="0-0",INDEX(Scrape!$D:$D,MATCH('HT 0-0'!KP228,Scrape!$B:$B,0)),"")</f>
        <v>#REF!</v>
      </c>
      <c r="LG228" t="e">
        <f>IF(LQ228="0-0",INDEX(Scrape!$E:$E,MATCH('HT 0-0'!KP228,Scrape!$B:$B,0)),"")</f>
        <v>#REF!</v>
      </c>
      <c r="LH228" t="e">
        <f>IF(LQ228="0-0",INDEX(Scrape!$F:$F,MATCH('HT 0-0'!KP228,Scrape!$B:$B,0)),"")</f>
        <v>#REF!</v>
      </c>
      <c r="LI228" t="e">
        <f>IF(LQ228="0-0",INDEX(Scrape!$G:$G,MATCH('HT 0-0'!KP228,Scrape!$B:$B,0)),"")</f>
        <v>#REF!</v>
      </c>
      <c r="LJ228" t="e">
        <f>IF(LQ228="0-0",INDEX(Scrape!$H:$H,MATCH('HT 0-0'!KP228,Scrape!$B:$B,0)),"")</f>
        <v>#REF!</v>
      </c>
      <c r="LK228" t="e">
        <f>IF(LQ228="0-0",INDEX(Scrape!$I:$I,MATCH('HT 0-0'!KP228,Scrape!$B:$B,0)),"")</f>
        <v>#REF!</v>
      </c>
      <c r="LL228" t="e">
        <f>IF(LQ228="0-0",INDEX(Scrape!$J:$J,MATCH('HT 0-0'!KP228,Scrape!$B:$B,0)),"")</f>
        <v>#REF!</v>
      </c>
      <c r="LM228" t="e">
        <f>IF(LQ228="0-0",INDEX(Scrape!$K:$K,MATCH('HT 0-0'!KP228,Scrape!$B:$B,0)),"")</f>
        <v>#REF!</v>
      </c>
      <c r="LN228" t="e">
        <f>IF(LQ228="0-0",INDEX(Scrape!$L:$L,MATCH('HT 0-0'!KP228,Scrape!$B:$B,0)),"")</f>
        <v>#REF!</v>
      </c>
      <c r="LO228" t="e">
        <f>IF(LQ228="0-0",INDEX(Scrape!$M:$M,MATCH('HT 0-0'!KP228,Scrape!$B:$B,0)),"")</f>
        <v>#REF!</v>
      </c>
      <c r="LP228" t="e">
        <f>IF(LQ228="0-0",INDEX(Scrape!$N:$N,MATCH('HT 0-0'!KP228,Scrape!$B:$B,0)),"")</f>
        <v>#REF!</v>
      </c>
      <c r="LQ228" t="e">
        <f>INDEX(Scrape!$O:$O,MATCH('HT 0-0'!KP228,Scrape!$B:$B,0))</f>
        <v>#REF!</v>
      </c>
      <c r="LR228" t="e">
        <f t="shared" si="213"/>
        <v>#REF!</v>
      </c>
      <c r="LS228" t="e">
        <f t="shared" si="214"/>
        <v>#REF!</v>
      </c>
      <c r="LT228" s="23" t="e">
        <f>IF(INDEX(#REF!,MATCH(KQ228,#REF!,0))=INDEX(#REF!,MATCH(KQ228,#REF!,0)),INDEX(#REF!,MATCH(KQ228,#REF!,0)),"ERROR")</f>
        <v>#REF!</v>
      </c>
      <c r="LU228" s="24" t="e">
        <f t="shared" si="215"/>
        <v>#DIV/0!</v>
      </c>
      <c r="LV228" s="24" t="e">
        <f t="shared" si="216"/>
        <v>#DIV/0!</v>
      </c>
      <c r="LW228" s="24" t="e">
        <f t="shared" si="217"/>
        <v>#DIV/0!</v>
      </c>
      <c r="LX228" s="24" t="e">
        <f t="shared" si="218"/>
        <v>#DIV/0!</v>
      </c>
      <c r="LY228" s="25" t="e">
        <f t="shared" si="219"/>
        <v>#REF!</v>
      </c>
      <c r="LZ228" s="25" t="e">
        <f t="shared" si="220"/>
        <v>#REF!</v>
      </c>
      <c r="MA228" s="26" t="e">
        <f t="shared" si="221"/>
        <v>#REF!</v>
      </c>
      <c r="MB228" s="27" t="e">
        <f t="shared" si="222"/>
        <v>#REF!</v>
      </c>
      <c r="MC228" s="28" t="e">
        <f t="shared" si="223"/>
        <v>#REF!</v>
      </c>
      <c r="MD228" s="24" t="e">
        <f t="shared" si="224"/>
        <v>#REF!</v>
      </c>
      <c r="ME228" s="29" t="e">
        <f t="shared" si="225"/>
        <v>#REF!</v>
      </c>
      <c r="MF228" s="30" t="e">
        <f t="shared" si="226"/>
        <v>#REF!</v>
      </c>
      <c r="MG228" s="24" t="e">
        <f t="shared" si="227"/>
        <v>#REF!</v>
      </c>
      <c r="MH228" s="29" t="e">
        <f t="shared" si="228"/>
        <v>#REF!</v>
      </c>
      <c r="MI228" s="30" t="e">
        <f t="shared" si="229"/>
        <v>#REF!</v>
      </c>
      <c r="MJ228" t="str">
        <f t="shared" si="230"/>
        <v/>
      </c>
      <c r="MK228" t="str">
        <f t="shared" si="231"/>
        <v/>
      </c>
      <c r="ML228" t="str">
        <f t="shared" si="232"/>
        <v/>
      </c>
      <c r="MM228" t="str">
        <f t="shared" si="233"/>
        <v/>
      </c>
      <c r="MN228" t="str">
        <f t="shared" si="234"/>
        <v/>
      </c>
      <c r="MO228" t="str">
        <f t="shared" si="235"/>
        <v/>
      </c>
      <c r="MP228" s="5" t="e">
        <f>COUNTIFS(#REF!,LT228,#REF!,1,#REF!,"&gt;="&amp;MC228,#REF!,"&lt;="&amp;MB228,#REF!,"&lt;="&amp;ME228,#REF!,"&gt;="&amp;MF228,#REF!,"="&amp;KV228,#REF!,"="&amp;KX228)</f>
        <v>#REF!</v>
      </c>
      <c r="MQ228" s="5" t="e">
        <f>COUNTIFS(#REF!,LT228,#REF!,0,#REF!,"&gt;="&amp;MC228,#REF!,"&lt;="&amp;MB228,#REF!,"&lt;="&amp;ME228,#REF!,"&gt;="&amp;MF228,#REF!,"="&amp;KV228,#REF!,"="&amp;KX228)</f>
        <v>#REF!</v>
      </c>
      <c r="MR228" s="5" t="e">
        <f>COUNTIFS(#REF!,LT228,#REF!,1,#REF!,"&gt;="&amp;MC228,#REF!,"&lt;="&amp;MB228,#REF!,"&lt;="&amp;ME228,#REF!,"&gt;="&amp;MF228,#REF!,"="&amp;KW228,#REF!,"="&amp;KY228)</f>
        <v>#REF!</v>
      </c>
      <c r="MS228" s="5" t="e">
        <f>COUNTIFS(#REF!,LT228,#REF!,0,#REF!,"&gt;="&amp;MC228,#REF!,"&lt;="&amp;MB228,#REF!,"&lt;="&amp;ME228,#REF!,"&gt;="&amp;MF228,#REF!,"="&amp;KW228,#REF!,"="&amp;KY228)</f>
        <v>#REF!</v>
      </c>
      <c r="MT228" s="5" t="e">
        <f>COUNTIFS(#REF!,LT228,#REF!,1,#REF!,"&gt;="&amp;MI228,#REF!,"&lt;="&amp;MH228,#REF!,"&lt;="&amp;ME228,#REF!,"&gt;="&amp;MF228)</f>
        <v>#REF!</v>
      </c>
      <c r="MU228" s="5" t="e">
        <f>COUNTIFS(#REF!,LT228,#REF!,0,#REF!,"&gt;="&amp;MI228,#REF!,"&lt;="&amp;MH228,#REF!,"&lt;="&amp;ME228,#REF!,"&gt;="&amp;MF228)</f>
        <v>#REF!</v>
      </c>
      <c r="MV228" s="5" t="e">
        <f>COUNTIFS(#REF!,LT228,#REF!,1,#REF!,"&gt;="&amp;MI228,#REF!,"&lt;="&amp;MH228,#REF!,"="&amp;KZ228,#REF!,"="&amp;LA228,#REF!,"&lt;="&amp;ME228,#REF!,"&gt;="&amp;MF228)</f>
        <v>#REF!</v>
      </c>
      <c r="MW228" s="5" t="e">
        <f>COUNTIFS(#REF!,LT228,#REF!,0,#REF!,"&gt;="&amp;MI228,#REF!,"&lt;="&amp;MH228,#REF!,"="&amp;KZ228,#REF!,"="&amp;LA228,#REF!,"&lt;="&amp;ME228,#REF!,"&gt;="&amp;MF228)</f>
        <v>#REF!</v>
      </c>
      <c r="MX228" s="5" t="e">
        <f>COUNTIFS(#REF!,LT228,#REF!,1,#REF!,"&gt;="&amp;MC228,#REF!,"&lt;="&amp;MB228,#REF!,"&lt;="&amp;ME228,#REF!,"&gt;="&amp;MF228)</f>
        <v>#REF!</v>
      </c>
      <c r="MY228" s="5" t="e">
        <f>COUNTIFS(#REF!,LT228,#REF!,0,#REF!,"&gt;="&amp;MC228,#REF!,"&lt;="&amp;MB228,#REF!,"&lt;="&amp;ME228,#REF!,"&gt;="&amp;MF228)</f>
        <v>#REF!</v>
      </c>
      <c r="MZ228" s="5" t="e">
        <f>COUNTIFS(#REF!,LT228,#REF!,1,#REF!,"&lt;="&amp;ME228,#REF!,"&gt;="&amp;MF228,#REF!,"="&amp;KV228,#REF!,"="&amp;KX228)</f>
        <v>#REF!</v>
      </c>
      <c r="NA228" s="5" t="e">
        <f>COUNTIFS(#REF!,LT228,#REF!,0,#REF!,"&lt;="&amp;ME228,#REF!,"&gt;="&amp;MF228,#REF!,"="&amp;KV228,#REF!,"="&amp;KX228)</f>
        <v>#REF!</v>
      </c>
      <c r="NB228" s="5" t="e">
        <f>COUNTIFS(#REF!,LT228,#REF!,1,#REF!,"&lt;="&amp;ME228,#REF!,"&gt;="&amp;MF228,#REF!,"="&amp;KW228,#REF!,"="&amp;KY228)</f>
        <v>#REF!</v>
      </c>
      <c r="NC228" s="5" t="e">
        <f>COUNTIFS(#REF!,LT228,#REF!,0,#REF!,"&lt;="&amp;ME228,#REF!,"&gt;="&amp;MF228,#REF!,"="&amp;KW228,#REF!,"="&amp;KY228)</f>
        <v>#REF!</v>
      </c>
      <c r="ND228" s="5" t="e">
        <f>COUNTIFS(#REF!,LT228,#REF!,1,#REF!,"&gt;="&amp;MC228,#REF!,"&lt;="&amp;MB228,#REF!,"&lt;="&amp;ME228,#REF!,"&gt;="&amp;MF228,#REF!,"="&amp;KV228,#REF!,"="&amp;KX228)</f>
        <v>#REF!</v>
      </c>
      <c r="NE228" s="5" t="e">
        <f>COUNTIFS(#REF!,LT228,#REF!,0,#REF!,"&gt;="&amp;MC228,#REF!,"&lt;="&amp;MB228,#REF!,"&lt;="&amp;ME228,#REF!,"&gt;="&amp;MF228,#REF!,"="&amp;KV228,#REF!,"="&amp;KX228)</f>
        <v>#REF!</v>
      </c>
      <c r="NF228" s="5" t="e">
        <f>COUNTIFS(#REF!,LT228,#REF!,1,#REF!,"&gt;="&amp;MC228,#REF!,"&lt;="&amp;MB228,#REF!,"&lt;="&amp;ME228,#REF!,"&gt;="&amp;MF228,#REF!,"="&amp;KW228,#REF!,"="&amp;KY228)</f>
        <v>#REF!</v>
      </c>
      <c r="NG228" s="5" t="e">
        <f>COUNTIFS(#REF!,LT228,#REF!,0,#REF!,"&gt;="&amp;MC228,#REF!,"&lt;="&amp;MB228,#REF!,"&lt;="&amp;ME228,#REF!,"&gt;="&amp;MF228,#REF!,"="&amp;KW228,#REF!,"="&amp;KY228)</f>
        <v>#REF!</v>
      </c>
      <c r="NH228" s="5" t="e">
        <f>COUNTIFS(#REF!,LT228,#REF!,1,#REF!,"&gt;="&amp;MC228,#REF!,"&lt;="&amp;MB228,#REF!,"&lt;="&amp;ME228,#REF!,"&gt;="&amp;MF228,#REF!,"="&amp;KZ228,#REF!,"="&amp;LA228)</f>
        <v>#REF!</v>
      </c>
      <c r="NI228" s="5" t="e">
        <f>COUNTIFS(#REF!,LT228,#REF!,0,#REF!,"&gt;="&amp;MC228,#REF!,"&lt;="&amp;MB228,#REF!,"&lt;="&amp;ME228,#REF!,"&gt;="&amp;MF228,#REF!,"="&amp;KZ228,#REF!,"="&amp;LA228)</f>
        <v>#REF!</v>
      </c>
      <c r="NJ228" s="5" t="e">
        <f>COUNTIFS(#REF!,LT228,#REF!,1,#REF!,"&gt;="&amp;MI228,#REF!,"&lt;="&amp;MH228,#REF!,"&lt;="&amp;ME228,#REF!,"&gt;="&amp;MF228)</f>
        <v>#REF!</v>
      </c>
      <c r="NK228" s="5" t="e">
        <f>COUNTIFS(#REF!,LT228,#REF!,0,#REF!,"&gt;="&amp;MI228,#REF!,"&lt;="&amp;MH228,#REF!,"&lt;="&amp;ME228,#REF!,"&gt;="&amp;MF228)</f>
        <v>#REF!</v>
      </c>
      <c r="NL228" s="5" t="e">
        <f>COUNTIFS(#REF!,LT228,#REF!,1,#REF!,"&gt;="&amp;MI228,#REF!,"&lt;="&amp;MH228,#REF!,"="&amp;KZ228,#REF!,"="&amp;LA228,#REF!,"&lt;="&amp;ME228,#REF!,"&gt;="&amp;MF228)</f>
        <v>#REF!</v>
      </c>
      <c r="NM228" s="5" t="e">
        <f>COUNTIFS(#REF!,LT228,#REF!,0,#REF!,"&gt;="&amp;MI228,#REF!,"&lt;="&amp;MH228,#REF!,"="&amp;KZ228,#REF!,"="&amp;LA228,#REF!,"&lt;="&amp;ME228,#REF!,"&gt;="&amp;MF228)</f>
        <v>#REF!</v>
      </c>
      <c r="NN228" s="5" t="e">
        <f>COUNTIFS(#REF!,LT228,#REF!,1,#REF!,"&gt;="&amp;MC228,#REF!,"&lt;="&amp;MB228,#REF!,"&lt;="&amp;ME228,#REF!,"&gt;="&amp;MF228)</f>
        <v>#REF!</v>
      </c>
      <c r="NO228" s="5" t="e">
        <f>COUNTIFS(#REF!,LT228,#REF!,0,#REF!,"&gt;="&amp;MC228,#REF!,"&lt;="&amp;MB228,#REF!,"&lt;="&amp;ME228,#REF!,"&gt;="&amp;MF228)</f>
        <v>#REF!</v>
      </c>
      <c r="NP228" s="5" t="e">
        <f>COUNTIFS(#REF!,LT228,#REF!,1,#REF!,"&lt;="&amp;ME228,#REF!,"&gt;="&amp;MF228,#REF!,"="&amp;KV228,#REF!,"="&amp;KX228)</f>
        <v>#REF!</v>
      </c>
      <c r="NQ228" s="5" t="e">
        <f>COUNTIFS(#REF!,LT228,#REF!,0,#REF!,"&lt;="&amp;ME228,#REF!,"&gt;="&amp;MF228,#REF!,"="&amp;KV228,#REF!,"="&amp;KX228)</f>
        <v>#REF!</v>
      </c>
      <c r="NR228" s="5" t="e">
        <f>COUNTIFS(#REF!,LT228,#REF!,1,#REF!,"&lt;="&amp;ME228,#REF!,"&gt;="&amp;MF228,#REF!,"="&amp;KW228,#REF!,"="&amp;KY228)</f>
        <v>#REF!</v>
      </c>
      <c r="NS228" s="5" t="e">
        <f>COUNTIFS(#REF!,LT228,#REF!,0,#REF!,"&lt;="&amp;ME228,#REF!,"&gt;="&amp;MF228,#REF!,"="&amp;KW228,#REF!,"="&amp;KY228)</f>
        <v>#REF!</v>
      </c>
      <c r="NT228" s="5" t="e">
        <f t="shared" si="236"/>
        <v>#REF!</v>
      </c>
      <c r="NU228" s="5" t="e">
        <f t="shared" si="237"/>
        <v>#REF!</v>
      </c>
      <c r="NV228" s="5" t="e">
        <f t="shared" si="238"/>
        <v>#REF!</v>
      </c>
      <c r="NW228" s="6" t="e">
        <f t="shared" si="239"/>
        <v>#REF!</v>
      </c>
      <c r="NX228" s="7" t="e">
        <f t="shared" si="240"/>
        <v>#REF!</v>
      </c>
      <c r="NY228" s="5" t="e">
        <f t="shared" si="241"/>
        <v>#REF!</v>
      </c>
      <c r="NZ228" s="31" t="e">
        <f t="shared" si="242"/>
        <v>#REF!</v>
      </c>
      <c r="OA228" s="32" t="e">
        <f t="shared" si="243"/>
        <v>#REF!</v>
      </c>
      <c r="OB228" s="32" t="e">
        <f t="shared" si="244"/>
        <v>#REF!</v>
      </c>
      <c r="OC228" s="33" t="e">
        <f t="shared" si="245"/>
        <v>#REF!</v>
      </c>
      <c r="OD228" s="33" t="e">
        <f t="shared" si="246"/>
        <v>#REF!</v>
      </c>
      <c r="OE228" s="33" t="e">
        <f t="shared" si="247"/>
        <v>#REF!</v>
      </c>
      <c r="OF228" s="33" t="e">
        <f t="shared" si="248"/>
        <v>#REF!</v>
      </c>
      <c r="OG228" s="5" t="e">
        <f t="shared" si="249"/>
        <v>#REF!</v>
      </c>
      <c r="OH228" s="5" t="e">
        <f t="shared" si="250"/>
        <v>#REF!</v>
      </c>
      <c r="OI228" s="5" t="e">
        <f t="shared" si="251"/>
        <v>#REF!</v>
      </c>
      <c r="OJ228" s="6" t="e">
        <f t="shared" si="252"/>
        <v>#REF!</v>
      </c>
      <c r="OK228" s="7" t="e">
        <f t="shared" si="253"/>
        <v>#REF!</v>
      </c>
      <c r="OL228" s="5" t="e">
        <f t="shared" si="254"/>
        <v>#REF!</v>
      </c>
      <c r="OM228" s="31" t="e">
        <f t="shared" si="255"/>
        <v>#REF!</v>
      </c>
      <c r="ON228" s="32" t="e">
        <f t="shared" si="256"/>
        <v>#REF!</v>
      </c>
      <c r="OO228" s="32" t="e">
        <f t="shared" si="257"/>
        <v>#REF!</v>
      </c>
      <c r="OP228" s="33" t="e">
        <f t="shared" si="258"/>
        <v>#REF!</v>
      </c>
      <c r="OQ228" s="33" t="e">
        <f t="shared" si="259"/>
        <v>#REF!</v>
      </c>
      <c r="OR228" s="33" t="e">
        <f t="shared" si="260"/>
        <v>#REF!</v>
      </c>
      <c r="OS228" s="33" t="e">
        <f t="shared" si="261"/>
        <v>#REF!</v>
      </c>
      <c r="OT228" t="e">
        <f t="shared" si="262"/>
        <v>#REF!</v>
      </c>
      <c r="OU228" t="e">
        <f t="shared" si="263"/>
        <v>#REF!</v>
      </c>
      <c r="OV228" t="e">
        <f t="shared" si="264"/>
        <v>#REF!</v>
      </c>
      <c r="OW228" t="e">
        <f t="shared" si="265"/>
        <v>#REF!</v>
      </c>
      <c r="OX228" t="e">
        <f t="shared" si="266"/>
        <v>#REF!</v>
      </c>
      <c r="OY228" t="e">
        <f t="shared" si="267"/>
        <v>#REF!</v>
      </c>
    </row>
    <row r="229" spans="1:415" ht="16.5" customHeight="1" x14ac:dyDescent="0.3">
      <c r="A229" s="22"/>
      <c r="KN229" s="5" t="e">
        <f>IF(INDEX(#REF!,MATCH('HT 0-0'!D229,#REF!,0))=INDEX(#REF!,MATCH('HT 0-0'!D229,#REF!,0)),INDEX(#REF!,MATCH('HT 0-0'!D229,#REF!,0)),"ERROR")</f>
        <v>#REF!</v>
      </c>
      <c r="KO229" s="5" t="e">
        <f>IF(INDEX(#REF!,MATCH('HT 0-0'!E229,#REF!,0))=INDEX(#REF!,MATCH('HT 0-0'!E229,#REF!,0)),INDEX(#REF!,MATCH('HT 0-0'!E229,#REF!,0)),"ERROR")</f>
        <v>#REF!</v>
      </c>
      <c r="KP229" s="5" t="e">
        <f t="shared" si="201"/>
        <v>#REF!</v>
      </c>
      <c r="KQ229" t="str">
        <f t="shared" si="202"/>
        <v>_</v>
      </c>
      <c r="KR229" s="5" t="e">
        <f t="shared" si="203"/>
        <v>#DIV/0!</v>
      </c>
      <c r="KS229" s="5" t="e">
        <f t="shared" si="204"/>
        <v>#DIV/0!</v>
      </c>
      <c r="KT229" s="5" t="e">
        <f t="shared" si="205"/>
        <v>#DIV/0!</v>
      </c>
      <c r="KU229" s="5" t="e">
        <f t="shared" si="206"/>
        <v>#DIV/0!</v>
      </c>
      <c r="KV229" s="5" t="e">
        <f t="shared" si="207"/>
        <v>#DIV/0!</v>
      </c>
      <c r="KW229" s="5" t="e">
        <f t="shared" si="208"/>
        <v>#DIV/0!</v>
      </c>
      <c r="KX229" s="5" t="e">
        <f t="shared" si="209"/>
        <v>#DIV/0!</v>
      </c>
      <c r="KY229" s="5" t="e">
        <f t="shared" si="210"/>
        <v>#DIV/0!</v>
      </c>
      <c r="KZ229" s="5" t="e">
        <f t="shared" si="211"/>
        <v>#DIV/0!</v>
      </c>
      <c r="LA229" s="5" t="e">
        <f t="shared" si="212"/>
        <v>#DIV/0!</v>
      </c>
      <c r="LB229" t="e">
        <f>IF(LQ229="0-0",INDEX(Scrape!#REF!,MATCH('HT 0-0'!KP229,Scrape!$B:$B,0)),"")</f>
        <v>#REF!</v>
      </c>
      <c r="LC229" t="e">
        <f>IF(LQ229="0-0",INDEX(Scrape!$A:$A,MATCH('HT 0-0'!KP229,Scrape!$B:$B,0)),"")</f>
        <v>#REF!</v>
      </c>
      <c r="LD229" t="e">
        <f>IF(LQ229="0-0",INDEX(Scrape!$B:$B,MATCH('HT 0-0'!KP229,Scrape!$B:$B,0)),"")</f>
        <v>#REF!</v>
      </c>
      <c r="LE229" t="e">
        <f>IF(LQ229="0-0",INDEX(Scrape!$C:$C,MATCH('HT 0-0'!KP229,Scrape!$B:$B,0)),"")</f>
        <v>#REF!</v>
      </c>
      <c r="LF229" t="e">
        <f>IF(LQ229="0-0",INDEX(Scrape!$D:$D,MATCH('HT 0-0'!KP229,Scrape!$B:$B,0)),"")</f>
        <v>#REF!</v>
      </c>
      <c r="LG229" t="e">
        <f>IF(LQ229="0-0",INDEX(Scrape!$E:$E,MATCH('HT 0-0'!KP229,Scrape!$B:$B,0)),"")</f>
        <v>#REF!</v>
      </c>
      <c r="LH229" t="e">
        <f>IF(LQ229="0-0",INDEX(Scrape!$F:$F,MATCH('HT 0-0'!KP229,Scrape!$B:$B,0)),"")</f>
        <v>#REF!</v>
      </c>
      <c r="LI229" t="e">
        <f>IF(LQ229="0-0",INDEX(Scrape!$G:$G,MATCH('HT 0-0'!KP229,Scrape!$B:$B,0)),"")</f>
        <v>#REF!</v>
      </c>
      <c r="LJ229" t="e">
        <f>IF(LQ229="0-0",INDEX(Scrape!$H:$H,MATCH('HT 0-0'!KP229,Scrape!$B:$B,0)),"")</f>
        <v>#REF!</v>
      </c>
      <c r="LK229" t="e">
        <f>IF(LQ229="0-0",INDEX(Scrape!$I:$I,MATCH('HT 0-0'!KP229,Scrape!$B:$B,0)),"")</f>
        <v>#REF!</v>
      </c>
      <c r="LL229" t="e">
        <f>IF(LQ229="0-0",INDEX(Scrape!$J:$J,MATCH('HT 0-0'!KP229,Scrape!$B:$B,0)),"")</f>
        <v>#REF!</v>
      </c>
      <c r="LM229" t="e">
        <f>IF(LQ229="0-0",INDEX(Scrape!$K:$K,MATCH('HT 0-0'!KP229,Scrape!$B:$B,0)),"")</f>
        <v>#REF!</v>
      </c>
      <c r="LN229" t="e">
        <f>IF(LQ229="0-0",INDEX(Scrape!$L:$L,MATCH('HT 0-0'!KP229,Scrape!$B:$B,0)),"")</f>
        <v>#REF!</v>
      </c>
      <c r="LO229" t="e">
        <f>IF(LQ229="0-0",INDEX(Scrape!$M:$M,MATCH('HT 0-0'!KP229,Scrape!$B:$B,0)),"")</f>
        <v>#REF!</v>
      </c>
      <c r="LP229" t="e">
        <f>IF(LQ229="0-0",INDEX(Scrape!$N:$N,MATCH('HT 0-0'!KP229,Scrape!$B:$B,0)),"")</f>
        <v>#REF!</v>
      </c>
      <c r="LQ229" t="e">
        <f>INDEX(Scrape!$O:$O,MATCH('HT 0-0'!KP229,Scrape!$B:$B,0))</f>
        <v>#REF!</v>
      </c>
      <c r="LR229" t="e">
        <f t="shared" si="213"/>
        <v>#REF!</v>
      </c>
      <c r="LS229" t="e">
        <f t="shared" si="214"/>
        <v>#REF!</v>
      </c>
      <c r="LT229" s="23" t="e">
        <f>IF(INDEX(#REF!,MATCH(KQ229,#REF!,0))=INDEX(#REF!,MATCH(KQ229,#REF!,0)),INDEX(#REF!,MATCH(KQ229,#REF!,0)),"ERROR")</f>
        <v>#REF!</v>
      </c>
      <c r="LU229" s="24" t="e">
        <f t="shared" si="215"/>
        <v>#DIV/0!</v>
      </c>
      <c r="LV229" s="24" t="e">
        <f t="shared" si="216"/>
        <v>#DIV/0!</v>
      </c>
      <c r="LW229" s="24" t="e">
        <f t="shared" si="217"/>
        <v>#DIV/0!</v>
      </c>
      <c r="LX229" s="24" t="e">
        <f t="shared" si="218"/>
        <v>#DIV/0!</v>
      </c>
      <c r="LY229" s="25" t="e">
        <f t="shared" si="219"/>
        <v>#REF!</v>
      </c>
      <c r="LZ229" s="25" t="e">
        <f t="shared" si="220"/>
        <v>#REF!</v>
      </c>
      <c r="MA229" s="26" t="e">
        <f t="shared" si="221"/>
        <v>#REF!</v>
      </c>
      <c r="MB229" s="27" t="e">
        <f t="shared" si="222"/>
        <v>#REF!</v>
      </c>
      <c r="MC229" s="28" t="e">
        <f t="shared" si="223"/>
        <v>#REF!</v>
      </c>
      <c r="MD229" s="24" t="e">
        <f t="shared" si="224"/>
        <v>#REF!</v>
      </c>
      <c r="ME229" s="29" t="e">
        <f t="shared" si="225"/>
        <v>#REF!</v>
      </c>
      <c r="MF229" s="30" t="e">
        <f t="shared" si="226"/>
        <v>#REF!</v>
      </c>
      <c r="MG229" s="24" t="e">
        <f t="shared" si="227"/>
        <v>#REF!</v>
      </c>
      <c r="MH229" s="29" t="e">
        <f t="shared" si="228"/>
        <v>#REF!</v>
      </c>
      <c r="MI229" s="30" t="e">
        <f t="shared" si="229"/>
        <v>#REF!</v>
      </c>
      <c r="MJ229" t="str">
        <f t="shared" si="230"/>
        <v/>
      </c>
      <c r="MK229" t="str">
        <f t="shared" si="231"/>
        <v/>
      </c>
      <c r="ML229" t="str">
        <f t="shared" si="232"/>
        <v/>
      </c>
      <c r="MM229" t="str">
        <f t="shared" si="233"/>
        <v/>
      </c>
      <c r="MN229" t="str">
        <f t="shared" si="234"/>
        <v/>
      </c>
      <c r="MO229" t="str">
        <f t="shared" si="235"/>
        <v/>
      </c>
      <c r="MP229" s="5" t="e">
        <f>COUNTIFS(#REF!,LT229,#REF!,1,#REF!,"&gt;="&amp;MC229,#REF!,"&lt;="&amp;MB229,#REF!,"&lt;="&amp;ME229,#REF!,"&gt;="&amp;MF229,#REF!,"="&amp;KV229,#REF!,"="&amp;KX229)</f>
        <v>#REF!</v>
      </c>
      <c r="MQ229" s="5" t="e">
        <f>COUNTIFS(#REF!,LT229,#REF!,0,#REF!,"&gt;="&amp;MC229,#REF!,"&lt;="&amp;MB229,#REF!,"&lt;="&amp;ME229,#REF!,"&gt;="&amp;MF229,#REF!,"="&amp;KV229,#REF!,"="&amp;KX229)</f>
        <v>#REF!</v>
      </c>
      <c r="MR229" s="5" t="e">
        <f>COUNTIFS(#REF!,LT229,#REF!,1,#REF!,"&gt;="&amp;MC229,#REF!,"&lt;="&amp;MB229,#REF!,"&lt;="&amp;ME229,#REF!,"&gt;="&amp;MF229,#REF!,"="&amp;KW229,#REF!,"="&amp;KY229)</f>
        <v>#REF!</v>
      </c>
      <c r="MS229" s="5" t="e">
        <f>COUNTIFS(#REF!,LT229,#REF!,0,#REF!,"&gt;="&amp;MC229,#REF!,"&lt;="&amp;MB229,#REF!,"&lt;="&amp;ME229,#REF!,"&gt;="&amp;MF229,#REF!,"="&amp;KW229,#REF!,"="&amp;KY229)</f>
        <v>#REF!</v>
      </c>
      <c r="MT229" s="5" t="e">
        <f>COUNTIFS(#REF!,LT229,#REF!,1,#REF!,"&gt;="&amp;MI229,#REF!,"&lt;="&amp;MH229,#REF!,"&lt;="&amp;ME229,#REF!,"&gt;="&amp;MF229)</f>
        <v>#REF!</v>
      </c>
      <c r="MU229" s="5" t="e">
        <f>COUNTIFS(#REF!,LT229,#REF!,0,#REF!,"&gt;="&amp;MI229,#REF!,"&lt;="&amp;MH229,#REF!,"&lt;="&amp;ME229,#REF!,"&gt;="&amp;MF229)</f>
        <v>#REF!</v>
      </c>
      <c r="MV229" s="5" t="e">
        <f>COUNTIFS(#REF!,LT229,#REF!,1,#REF!,"&gt;="&amp;MI229,#REF!,"&lt;="&amp;MH229,#REF!,"="&amp;KZ229,#REF!,"="&amp;LA229,#REF!,"&lt;="&amp;ME229,#REF!,"&gt;="&amp;MF229)</f>
        <v>#REF!</v>
      </c>
      <c r="MW229" s="5" t="e">
        <f>COUNTIFS(#REF!,LT229,#REF!,0,#REF!,"&gt;="&amp;MI229,#REF!,"&lt;="&amp;MH229,#REF!,"="&amp;KZ229,#REF!,"="&amp;LA229,#REF!,"&lt;="&amp;ME229,#REF!,"&gt;="&amp;MF229)</f>
        <v>#REF!</v>
      </c>
      <c r="MX229" s="5" t="e">
        <f>COUNTIFS(#REF!,LT229,#REF!,1,#REF!,"&gt;="&amp;MC229,#REF!,"&lt;="&amp;MB229,#REF!,"&lt;="&amp;ME229,#REF!,"&gt;="&amp;MF229)</f>
        <v>#REF!</v>
      </c>
      <c r="MY229" s="5" t="e">
        <f>COUNTIFS(#REF!,LT229,#REF!,0,#REF!,"&gt;="&amp;MC229,#REF!,"&lt;="&amp;MB229,#REF!,"&lt;="&amp;ME229,#REF!,"&gt;="&amp;MF229)</f>
        <v>#REF!</v>
      </c>
      <c r="MZ229" s="5" t="e">
        <f>COUNTIFS(#REF!,LT229,#REF!,1,#REF!,"&lt;="&amp;ME229,#REF!,"&gt;="&amp;MF229,#REF!,"="&amp;KV229,#REF!,"="&amp;KX229)</f>
        <v>#REF!</v>
      </c>
      <c r="NA229" s="5" t="e">
        <f>COUNTIFS(#REF!,LT229,#REF!,0,#REF!,"&lt;="&amp;ME229,#REF!,"&gt;="&amp;MF229,#REF!,"="&amp;KV229,#REF!,"="&amp;KX229)</f>
        <v>#REF!</v>
      </c>
      <c r="NB229" s="5" t="e">
        <f>COUNTIFS(#REF!,LT229,#REF!,1,#REF!,"&lt;="&amp;ME229,#REF!,"&gt;="&amp;MF229,#REF!,"="&amp;KW229,#REF!,"="&amp;KY229)</f>
        <v>#REF!</v>
      </c>
      <c r="NC229" s="5" t="e">
        <f>COUNTIFS(#REF!,LT229,#REF!,0,#REF!,"&lt;="&amp;ME229,#REF!,"&gt;="&amp;MF229,#REF!,"="&amp;KW229,#REF!,"="&amp;KY229)</f>
        <v>#REF!</v>
      </c>
      <c r="ND229" s="5" t="e">
        <f>COUNTIFS(#REF!,LT229,#REF!,1,#REF!,"&gt;="&amp;MC229,#REF!,"&lt;="&amp;MB229,#REF!,"&lt;="&amp;ME229,#REF!,"&gt;="&amp;MF229,#REF!,"="&amp;KV229,#REF!,"="&amp;KX229)</f>
        <v>#REF!</v>
      </c>
      <c r="NE229" s="5" t="e">
        <f>COUNTIFS(#REF!,LT229,#REF!,0,#REF!,"&gt;="&amp;MC229,#REF!,"&lt;="&amp;MB229,#REF!,"&lt;="&amp;ME229,#REF!,"&gt;="&amp;MF229,#REF!,"="&amp;KV229,#REF!,"="&amp;KX229)</f>
        <v>#REF!</v>
      </c>
      <c r="NF229" s="5" t="e">
        <f>COUNTIFS(#REF!,LT229,#REF!,1,#REF!,"&gt;="&amp;MC229,#REF!,"&lt;="&amp;MB229,#REF!,"&lt;="&amp;ME229,#REF!,"&gt;="&amp;MF229,#REF!,"="&amp;KW229,#REF!,"="&amp;KY229)</f>
        <v>#REF!</v>
      </c>
      <c r="NG229" s="5" t="e">
        <f>COUNTIFS(#REF!,LT229,#REF!,0,#REF!,"&gt;="&amp;MC229,#REF!,"&lt;="&amp;MB229,#REF!,"&lt;="&amp;ME229,#REF!,"&gt;="&amp;MF229,#REF!,"="&amp;KW229,#REF!,"="&amp;KY229)</f>
        <v>#REF!</v>
      </c>
      <c r="NH229" s="5" t="e">
        <f>COUNTIFS(#REF!,LT229,#REF!,1,#REF!,"&gt;="&amp;MC229,#REF!,"&lt;="&amp;MB229,#REF!,"&lt;="&amp;ME229,#REF!,"&gt;="&amp;MF229,#REF!,"="&amp;KZ229,#REF!,"="&amp;LA229)</f>
        <v>#REF!</v>
      </c>
      <c r="NI229" s="5" t="e">
        <f>COUNTIFS(#REF!,LT229,#REF!,0,#REF!,"&gt;="&amp;MC229,#REF!,"&lt;="&amp;MB229,#REF!,"&lt;="&amp;ME229,#REF!,"&gt;="&amp;MF229,#REF!,"="&amp;KZ229,#REF!,"="&amp;LA229)</f>
        <v>#REF!</v>
      </c>
      <c r="NJ229" s="5" t="e">
        <f>COUNTIFS(#REF!,LT229,#REF!,1,#REF!,"&gt;="&amp;MI229,#REF!,"&lt;="&amp;MH229,#REF!,"&lt;="&amp;ME229,#REF!,"&gt;="&amp;MF229)</f>
        <v>#REF!</v>
      </c>
      <c r="NK229" s="5" t="e">
        <f>COUNTIFS(#REF!,LT229,#REF!,0,#REF!,"&gt;="&amp;MI229,#REF!,"&lt;="&amp;MH229,#REF!,"&lt;="&amp;ME229,#REF!,"&gt;="&amp;MF229)</f>
        <v>#REF!</v>
      </c>
      <c r="NL229" s="5" t="e">
        <f>COUNTIFS(#REF!,LT229,#REF!,1,#REF!,"&gt;="&amp;MI229,#REF!,"&lt;="&amp;MH229,#REF!,"="&amp;KZ229,#REF!,"="&amp;LA229,#REF!,"&lt;="&amp;ME229,#REF!,"&gt;="&amp;MF229)</f>
        <v>#REF!</v>
      </c>
      <c r="NM229" s="5" t="e">
        <f>COUNTIFS(#REF!,LT229,#REF!,0,#REF!,"&gt;="&amp;MI229,#REF!,"&lt;="&amp;MH229,#REF!,"="&amp;KZ229,#REF!,"="&amp;LA229,#REF!,"&lt;="&amp;ME229,#REF!,"&gt;="&amp;MF229)</f>
        <v>#REF!</v>
      </c>
      <c r="NN229" s="5" t="e">
        <f>COUNTIFS(#REF!,LT229,#REF!,1,#REF!,"&gt;="&amp;MC229,#REF!,"&lt;="&amp;MB229,#REF!,"&lt;="&amp;ME229,#REF!,"&gt;="&amp;MF229)</f>
        <v>#REF!</v>
      </c>
      <c r="NO229" s="5" t="e">
        <f>COUNTIFS(#REF!,LT229,#REF!,0,#REF!,"&gt;="&amp;MC229,#REF!,"&lt;="&amp;MB229,#REF!,"&lt;="&amp;ME229,#REF!,"&gt;="&amp;MF229)</f>
        <v>#REF!</v>
      </c>
      <c r="NP229" s="5" t="e">
        <f>COUNTIFS(#REF!,LT229,#REF!,1,#REF!,"&lt;="&amp;ME229,#REF!,"&gt;="&amp;MF229,#REF!,"="&amp;KV229,#REF!,"="&amp;KX229)</f>
        <v>#REF!</v>
      </c>
      <c r="NQ229" s="5" t="e">
        <f>COUNTIFS(#REF!,LT229,#REF!,0,#REF!,"&lt;="&amp;ME229,#REF!,"&gt;="&amp;MF229,#REF!,"="&amp;KV229,#REF!,"="&amp;KX229)</f>
        <v>#REF!</v>
      </c>
      <c r="NR229" s="5" t="e">
        <f>COUNTIFS(#REF!,LT229,#REF!,1,#REF!,"&lt;="&amp;ME229,#REF!,"&gt;="&amp;MF229,#REF!,"="&amp;KW229,#REF!,"="&amp;KY229)</f>
        <v>#REF!</v>
      </c>
      <c r="NS229" s="5" t="e">
        <f>COUNTIFS(#REF!,LT229,#REF!,0,#REF!,"&lt;="&amp;ME229,#REF!,"&gt;="&amp;MF229,#REF!,"="&amp;KW229,#REF!,"="&amp;KY229)</f>
        <v>#REF!</v>
      </c>
      <c r="NT229" s="5" t="e">
        <f t="shared" si="236"/>
        <v>#REF!</v>
      </c>
      <c r="NU229" s="5" t="e">
        <f t="shared" si="237"/>
        <v>#REF!</v>
      </c>
      <c r="NV229" s="5" t="e">
        <f t="shared" si="238"/>
        <v>#REF!</v>
      </c>
      <c r="NW229" s="6" t="e">
        <f t="shared" si="239"/>
        <v>#REF!</v>
      </c>
      <c r="NX229" s="7" t="e">
        <f t="shared" si="240"/>
        <v>#REF!</v>
      </c>
      <c r="NY229" s="5" t="e">
        <f t="shared" si="241"/>
        <v>#REF!</v>
      </c>
      <c r="NZ229" s="31" t="e">
        <f t="shared" si="242"/>
        <v>#REF!</v>
      </c>
      <c r="OA229" s="32" t="e">
        <f t="shared" si="243"/>
        <v>#REF!</v>
      </c>
      <c r="OB229" s="32" t="e">
        <f t="shared" si="244"/>
        <v>#REF!</v>
      </c>
      <c r="OC229" s="33" t="e">
        <f t="shared" si="245"/>
        <v>#REF!</v>
      </c>
      <c r="OD229" s="33" t="e">
        <f t="shared" si="246"/>
        <v>#REF!</v>
      </c>
      <c r="OE229" s="33" t="e">
        <f t="shared" si="247"/>
        <v>#REF!</v>
      </c>
      <c r="OF229" s="33" t="e">
        <f t="shared" si="248"/>
        <v>#REF!</v>
      </c>
      <c r="OG229" s="5" t="e">
        <f t="shared" si="249"/>
        <v>#REF!</v>
      </c>
      <c r="OH229" s="5" t="e">
        <f t="shared" si="250"/>
        <v>#REF!</v>
      </c>
      <c r="OI229" s="5" t="e">
        <f t="shared" si="251"/>
        <v>#REF!</v>
      </c>
      <c r="OJ229" s="6" t="e">
        <f t="shared" si="252"/>
        <v>#REF!</v>
      </c>
      <c r="OK229" s="7" t="e">
        <f t="shared" si="253"/>
        <v>#REF!</v>
      </c>
      <c r="OL229" s="5" t="e">
        <f t="shared" si="254"/>
        <v>#REF!</v>
      </c>
      <c r="OM229" s="31" t="e">
        <f t="shared" si="255"/>
        <v>#REF!</v>
      </c>
      <c r="ON229" s="32" t="e">
        <f t="shared" si="256"/>
        <v>#REF!</v>
      </c>
      <c r="OO229" s="32" t="e">
        <f t="shared" si="257"/>
        <v>#REF!</v>
      </c>
      <c r="OP229" s="33" t="e">
        <f t="shared" si="258"/>
        <v>#REF!</v>
      </c>
      <c r="OQ229" s="33" t="e">
        <f t="shared" si="259"/>
        <v>#REF!</v>
      </c>
      <c r="OR229" s="33" t="e">
        <f t="shared" si="260"/>
        <v>#REF!</v>
      </c>
      <c r="OS229" s="33" t="e">
        <f t="shared" si="261"/>
        <v>#REF!</v>
      </c>
      <c r="OT229" t="e">
        <f t="shared" si="262"/>
        <v>#REF!</v>
      </c>
      <c r="OU229" t="e">
        <f t="shared" si="263"/>
        <v>#REF!</v>
      </c>
      <c r="OV229" t="e">
        <f t="shared" si="264"/>
        <v>#REF!</v>
      </c>
      <c r="OW229" t="e">
        <f t="shared" si="265"/>
        <v>#REF!</v>
      </c>
      <c r="OX229" t="e">
        <f t="shared" si="266"/>
        <v>#REF!</v>
      </c>
      <c r="OY229" t="e">
        <f t="shared" si="267"/>
        <v>#REF!</v>
      </c>
    </row>
    <row r="230" spans="1:415" ht="16.5" customHeight="1" x14ac:dyDescent="0.3">
      <c r="A230" s="22"/>
      <c r="KN230" s="5" t="e">
        <f>IF(INDEX(#REF!,MATCH('HT 0-0'!D230,#REF!,0))=INDEX(#REF!,MATCH('HT 0-0'!D230,#REF!,0)),INDEX(#REF!,MATCH('HT 0-0'!D230,#REF!,0)),"ERROR")</f>
        <v>#REF!</v>
      </c>
      <c r="KO230" s="5" t="e">
        <f>IF(INDEX(#REF!,MATCH('HT 0-0'!E230,#REF!,0))=INDEX(#REF!,MATCH('HT 0-0'!E230,#REF!,0)),INDEX(#REF!,MATCH('HT 0-0'!E230,#REF!,0)),"ERROR")</f>
        <v>#REF!</v>
      </c>
      <c r="KP230" s="5" t="e">
        <f t="shared" si="201"/>
        <v>#REF!</v>
      </c>
      <c r="KQ230" t="str">
        <f t="shared" si="202"/>
        <v>_</v>
      </c>
      <c r="KR230" s="5" t="e">
        <f t="shared" si="203"/>
        <v>#DIV/0!</v>
      </c>
      <c r="KS230" s="5" t="e">
        <f t="shared" si="204"/>
        <v>#DIV/0!</v>
      </c>
      <c r="KT230" s="5" t="e">
        <f t="shared" si="205"/>
        <v>#DIV/0!</v>
      </c>
      <c r="KU230" s="5" t="e">
        <f t="shared" si="206"/>
        <v>#DIV/0!</v>
      </c>
      <c r="KV230" s="5" t="e">
        <f t="shared" si="207"/>
        <v>#DIV/0!</v>
      </c>
      <c r="KW230" s="5" t="e">
        <f t="shared" si="208"/>
        <v>#DIV/0!</v>
      </c>
      <c r="KX230" s="5" t="e">
        <f t="shared" si="209"/>
        <v>#DIV/0!</v>
      </c>
      <c r="KY230" s="5" t="e">
        <f t="shared" si="210"/>
        <v>#DIV/0!</v>
      </c>
      <c r="KZ230" s="5" t="e">
        <f t="shared" si="211"/>
        <v>#DIV/0!</v>
      </c>
      <c r="LA230" s="5" t="e">
        <f t="shared" si="212"/>
        <v>#DIV/0!</v>
      </c>
      <c r="LB230" t="e">
        <f>IF(LQ230="0-0",INDEX(Scrape!#REF!,MATCH('HT 0-0'!KP230,Scrape!$B:$B,0)),"")</f>
        <v>#REF!</v>
      </c>
      <c r="LC230" t="e">
        <f>IF(LQ230="0-0",INDEX(Scrape!$A:$A,MATCH('HT 0-0'!KP230,Scrape!$B:$B,0)),"")</f>
        <v>#REF!</v>
      </c>
      <c r="LD230" t="e">
        <f>IF(LQ230="0-0",INDEX(Scrape!$B:$B,MATCH('HT 0-0'!KP230,Scrape!$B:$B,0)),"")</f>
        <v>#REF!</v>
      </c>
      <c r="LE230" t="e">
        <f>IF(LQ230="0-0",INDEX(Scrape!$C:$C,MATCH('HT 0-0'!KP230,Scrape!$B:$B,0)),"")</f>
        <v>#REF!</v>
      </c>
      <c r="LF230" t="e">
        <f>IF(LQ230="0-0",INDEX(Scrape!$D:$D,MATCH('HT 0-0'!KP230,Scrape!$B:$B,0)),"")</f>
        <v>#REF!</v>
      </c>
      <c r="LG230" t="e">
        <f>IF(LQ230="0-0",INDEX(Scrape!$E:$E,MATCH('HT 0-0'!KP230,Scrape!$B:$B,0)),"")</f>
        <v>#REF!</v>
      </c>
      <c r="LH230" t="e">
        <f>IF(LQ230="0-0",INDEX(Scrape!$F:$F,MATCH('HT 0-0'!KP230,Scrape!$B:$B,0)),"")</f>
        <v>#REF!</v>
      </c>
      <c r="LI230" t="e">
        <f>IF(LQ230="0-0",INDEX(Scrape!$G:$G,MATCH('HT 0-0'!KP230,Scrape!$B:$B,0)),"")</f>
        <v>#REF!</v>
      </c>
      <c r="LJ230" t="e">
        <f>IF(LQ230="0-0",INDEX(Scrape!$H:$H,MATCH('HT 0-0'!KP230,Scrape!$B:$B,0)),"")</f>
        <v>#REF!</v>
      </c>
      <c r="LK230" t="e">
        <f>IF(LQ230="0-0",INDEX(Scrape!$I:$I,MATCH('HT 0-0'!KP230,Scrape!$B:$B,0)),"")</f>
        <v>#REF!</v>
      </c>
      <c r="LL230" t="e">
        <f>IF(LQ230="0-0",INDEX(Scrape!$J:$J,MATCH('HT 0-0'!KP230,Scrape!$B:$B,0)),"")</f>
        <v>#REF!</v>
      </c>
      <c r="LM230" t="e">
        <f>IF(LQ230="0-0",INDEX(Scrape!$K:$K,MATCH('HT 0-0'!KP230,Scrape!$B:$B,0)),"")</f>
        <v>#REF!</v>
      </c>
      <c r="LN230" t="e">
        <f>IF(LQ230="0-0",INDEX(Scrape!$L:$L,MATCH('HT 0-0'!KP230,Scrape!$B:$B,0)),"")</f>
        <v>#REF!</v>
      </c>
      <c r="LO230" t="e">
        <f>IF(LQ230="0-0",INDEX(Scrape!$M:$M,MATCH('HT 0-0'!KP230,Scrape!$B:$B,0)),"")</f>
        <v>#REF!</v>
      </c>
      <c r="LP230" t="e">
        <f>IF(LQ230="0-0",INDEX(Scrape!$N:$N,MATCH('HT 0-0'!KP230,Scrape!$B:$B,0)),"")</f>
        <v>#REF!</v>
      </c>
      <c r="LQ230" t="e">
        <f>INDEX(Scrape!$O:$O,MATCH('HT 0-0'!KP230,Scrape!$B:$B,0))</f>
        <v>#REF!</v>
      </c>
      <c r="LR230" t="e">
        <f t="shared" si="213"/>
        <v>#REF!</v>
      </c>
      <c r="LS230" t="e">
        <f t="shared" si="214"/>
        <v>#REF!</v>
      </c>
      <c r="LT230" s="23" t="e">
        <f>IF(INDEX(#REF!,MATCH(KQ230,#REF!,0))=INDEX(#REF!,MATCH(KQ230,#REF!,0)),INDEX(#REF!,MATCH(KQ230,#REF!,0)),"ERROR")</f>
        <v>#REF!</v>
      </c>
      <c r="LU230" s="24" t="e">
        <f t="shared" si="215"/>
        <v>#DIV/0!</v>
      </c>
      <c r="LV230" s="24" t="e">
        <f t="shared" si="216"/>
        <v>#DIV/0!</v>
      </c>
      <c r="LW230" s="24" t="e">
        <f t="shared" si="217"/>
        <v>#DIV/0!</v>
      </c>
      <c r="LX230" s="24" t="e">
        <f t="shared" si="218"/>
        <v>#DIV/0!</v>
      </c>
      <c r="LY230" s="25" t="e">
        <f t="shared" si="219"/>
        <v>#REF!</v>
      </c>
      <c r="LZ230" s="25" t="e">
        <f t="shared" si="220"/>
        <v>#REF!</v>
      </c>
      <c r="MA230" s="26" t="e">
        <f t="shared" si="221"/>
        <v>#REF!</v>
      </c>
      <c r="MB230" s="27" t="e">
        <f t="shared" si="222"/>
        <v>#REF!</v>
      </c>
      <c r="MC230" s="28" t="e">
        <f t="shared" si="223"/>
        <v>#REF!</v>
      </c>
      <c r="MD230" s="24" t="e">
        <f t="shared" si="224"/>
        <v>#REF!</v>
      </c>
      <c r="ME230" s="29" t="e">
        <f t="shared" si="225"/>
        <v>#REF!</v>
      </c>
      <c r="MF230" s="30" t="e">
        <f t="shared" si="226"/>
        <v>#REF!</v>
      </c>
      <c r="MG230" s="24" t="e">
        <f t="shared" si="227"/>
        <v>#REF!</v>
      </c>
      <c r="MH230" s="29" t="e">
        <f t="shared" si="228"/>
        <v>#REF!</v>
      </c>
      <c r="MI230" s="30" t="e">
        <f t="shared" si="229"/>
        <v>#REF!</v>
      </c>
      <c r="MJ230" t="str">
        <f t="shared" si="230"/>
        <v/>
      </c>
      <c r="MK230" t="str">
        <f t="shared" si="231"/>
        <v/>
      </c>
      <c r="ML230" t="str">
        <f t="shared" si="232"/>
        <v/>
      </c>
      <c r="MM230" t="str">
        <f t="shared" si="233"/>
        <v/>
      </c>
      <c r="MN230" t="str">
        <f t="shared" si="234"/>
        <v/>
      </c>
      <c r="MO230" t="str">
        <f t="shared" si="235"/>
        <v/>
      </c>
      <c r="MP230" s="5" t="e">
        <f>COUNTIFS(#REF!,LT230,#REF!,1,#REF!,"&gt;="&amp;MC230,#REF!,"&lt;="&amp;MB230,#REF!,"&lt;="&amp;ME230,#REF!,"&gt;="&amp;MF230,#REF!,"="&amp;KV230,#REF!,"="&amp;KX230)</f>
        <v>#REF!</v>
      </c>
      <c r="MQ230" s="5" t="e">
        <f>COUNTIFS(#REF!,LT230,#REF!,0,#REF!,"&gt;="&amp;MC230,#REF!,"&lt;="&amp;MB230,#REF!,"&lt;="&amp;ME230,#REF!,"&gt;="&amp;MF230,#REF!,"="&amp;KV230,#REF!,"="&amp;KX230)</f>
        <v>#REF!</v>
      </c>
      <c r="MR230" s="5" t="e">
        <f>COUNTIFS(#REF!,LT230,#REF!,1,#REF!,"&gt;="&amp;MC230,#REF!,"&lt;="&amp;MB230,#REF!,"&lt;="&amp;ME230,#REF!,"&gt;="&amp;MF230,#REF!,"="&amp;KW230,#REF!,"="&amp;KY230)</f>
        <v>#REF!</v>
      </c>
      <c r="MS230" s="5" t="e">
        <f>COUNTIFS(#REF!,LT230,#REF!,0,#REF!,"&gt;="&amp;MC230,#REF!,"&lt;="&amp;MB230,#REF!,"&lt;="&amp;ME230,#REF!,"&gt;="&amp;MF230,#REF!,"="&amp;KW230,#REF!,"="&amp;KY230)</f>
        <v>#REF!</v>
      </c>
      <c r="MT230" s="5" t="e">
        <f>COUNTIFS(#REF!,LT230,#REF!,1,#REF!,"&gt;="&amp;MI230,#REF!,"&lt;="&amp;MH230,#REF!,"&lt;="&amp;ME230,#REF!,"&gt;="&amp;MF230)</f>
        <v>#REF!</v>
      </c>
      <c r="MU230" s="5" t="e">
        <f>COUNTIFS(#REF!,LT230,#REF!,0,#REF!,"&gt;="&amp;MI230,#REF!,"&lt;="&amp;MH230,#REF!,"&lt;="&amp;ME230,#REF!,"&gt;="&amp;MF230)</f>
        <v>#REF!</v>
      </c>
      <c r="MV230" s="5" t="e">
        <f>COUNTIFS(#REF!,LT230,#REF!,1,#REF!,"&gt;="&amp;MI230,#REF!,"&lt;="&amp;MH230,#REF!,"="&amp;KZ230,#REF!,"="&amp;LA230,#REF!,"&lt;="&amp;ME230,#REF!,"&gt;="&amp;MF230)</f>
        <v>#REF!</v>
      </c>
      <c r="MW230" s="5" t="e">
        <f>COUNTIFS(#REF!,LT230,#REF!,0,#REF!,"&gt;="&amp;MI230,#REF!,"&lt;="&amp;MH230,#REF!,"="&amp;KZ230,#REF!,"="&amp;LA230,#REF!,"&lt;="&amp;ME230,#REF!,"&gt;="&amp;MF230)</f>
        <v>#REF!</v>
      </c>
      <c r="MX230" s="5" t="e">
        <f>COUNTIFS(#REF!,LT230,#REF!,1,#REF!,"&gt;="&amp;MC230,#REF!,"&lt;="&amp;MB230,#REF!,"&lt;="&amp;ME230,#REF!,"&gt;="&amp;MF230)</f>
        <v>#REF!</v>
      </c>
      <c r="MY230" s="5" t="e">
        <f>COUNTIFS(#REF!,LT230,#REF!,0,#REF!,"&gt;="&amp;MC230,#REF!,"&lt;="&amp;MB230,#REF!,"&lt;="&amp;ME230,#REF!,"&gt;="&amp;MF230)</f>
        <v>#REF!</v>
      </c>
      <c r="MZ230" s="5" t="e">
        <f>COUNTIFS(#REF!,LT230,#REF!,1,#REF!,"&lt;="&amp;ME230,#REF!,"&gt;="&amp;MF230,#REF!,"="&amp;KV230,#REF!,"="&amp;KX230)</f>
        <v>#REF!</v>
      </c>
      <c r="NA230" s="5" t="e">
        <f>COUNTIFS(#REF!,LT230,#REF!,0,#REF!,"&lt;="&amp;ME230,#REF!,"&gt;="&amp;MF230,#REF!,"="&amp;KV230,#REF!,"="&amp;KX230)</f>
        <v>#REF!</v>
      </c>
      <c r="NB230" s="5" t="e">
        <f>COUNTIFS(#REF!,LT230,#REF!,1,#REF!,"&lt;="&amp;ME230,#REF!,"&gt;="&amp;MF230,#REF!,"="&amp;KW230,#REF!,"="&amp;KY230)</f>
        <v>#REF!</v>
      </c>
      <c r="NC230" s="5" t="e">
        <f>COUNTIFS(#REF!,LT230,#REF!,0,#REF!,"&lt;="&amp;ME230,#REF!,"&gt;="&amp;MF230,#REF!,"="&amp;KW230,#REF!,"="&amp;KY230)</f>
        <v>#REF!</v>
      </c>
      <c r="ND230" s="5" t="e">
        <f>COUNTIFS(#REF!,LT230,#REF!,1,#REF!,"&gt;="&amp;MC230,#REF!,"&lt;="&amp;MB230,#REF!,"&lt;="&amp;ME230,#REF!,"&gt;="&amp;MF230,#REF!,"="&amp;KV230,#REF!,"="&amp;KX230)</f>
        <v>#REF!</v>
      </c>
      <c r="NE230" s="5" t="e">
        <f>COUNTIFS(#REF!,LT230,#REF!,0,#REF!,"&gt;="&amp;MC230,#REF!,"&lt;="&amp;MB230,#REF!,"&lt;="&amp;ME230,#REF!,"&gt;="&amp;MF230,#REF!,"="&amp;KV230,#REF!,"="&amp;KX230)</f>
        <v>#REF!</v>
      </c>
      <c r="NF230" s="5" t="e">
        <f>COUNTIFS(#REF!,LT230,#REF!,1,#REF!,"&gt;="&amp;MC230,#REF!,"&lt;="&amp;MB230,#REF!,"&lt;="&amp;ME230,#REF!,"&gt;="&amp;MF230,#REF!,"="&amp;KW230,#REF!,"="&amp;KY230)</f>
        <v>#REF!</v>
      </c>
      <c r="NG230" s="5" t="e">
        <f>COUNTIFS(#REF!,LT230,#REF!,0,#REF!,"&gt;="&amp;MC230,#REF!,"&lt;="&amp;MB230,#REF!,"&lt;="&amp;ME230,#REF!,"&gt;="&amp;MF230,#REF!,"="&amp;KW230,#REF!,"="&amp;KY230)</f>
        <v>#REF!</v>
      </c>
      <c r="NH230" s="5" t="e">
        <f>COUNTIFS(#REF!,LT230,#REF!,1,#REF!,"&gt;="&amp;MC230,#REF!,"&lt;="&amp;MB230,#REF!,"&lt;="&amp;ME230,#REF!,"&gt;="&amp;MF230,#REF!,"="&amp;KZ230,#REF!,"="&amp;LA230)</f>
        <v>#REF!</v>
      </c>
      <c r="NI230" s="5" t="e">
        <f>COUNTIFS(#REF!,LT230,#REF!,0,#REF!,"&gt;="&amp;MC230,#REF!,"&lt;="&amp;MB230,#REF!,"&lt;="&amp;ME230,#REF!,"&gt;="&amp;MF230,#REF!,"="&amp;KZ230,#REF!,"="&amp;LA230)</f>
        <v>#REF!</v>
      </c>
      <c r="NJ230" s="5" t="e">
        <f>COUNTIFS(#REF!,LT230,#REF!,1,#REF!,"&gt;="&amp;MI230,#REF!,"&lt;="&amp;MH230,#REF!,"&lt;="&amp;ME230,#REF!,"&gt;="&amp;MF230)</f>
        <v>#REF!</v>
      </c>
      <c r="NK230" s="5" t="e">
        <f>COUNTIFS(#REF!,LT230,#REF!,0,#REF!,"&gt;="&amp;MI230,#REF!,"&lt;="&amp;MH230,#REF!,"&lt;="&amp;ME230,#REF!,"&gt;="&amp;MF230)</f>
        <v>#REF!</v>
      </c>
      <c r="NL230" s="5" t="e">
        <f>COUNTIFS(#REF!,LT230,#REF!,1,#REF!,"&gt;="&amp;MI230,#REF!,"&lt;="&amp;MH230,#REF!,"="&amp;KZ230,#REF!,"="&amp;LA230,#REF!,"&lt;="&amp;ME230,#REF!,"&gt;="&amp;MF230)</f>
        <v>#REF!</v>
      </c>
      <c r="NM230" s="5" t="e">
        <f>COUNTIFS(#REF!,LT230,#REF!,0,#REF!,"&gt;="&amp;MI230,#REF!,"&lt;="&amp;MH230,#REF!,"="&amp;KZ230,#REF!,"="&amp;LA230,#REF!,"&lt;="&amp;ME230,#REF!,"&gt;="&amp;MF230)</f>
        <v>#REF!</v>
      </c>
      <c r="NN230" s="5" t="e">
        <f>COUNTIFS(#REF!,LT230,#REF!,1,#REF!,"&gt;="&amp;MC230,#REF!,"&lt;="&amp;MB230,#REF!,"&lt;="&amp;ME230,#REF!,"&gt;="&amp;MF230)</f>
        <v>#REF!</v>
      </c>
      <c r="NO230" s="5" t="e">
        <f>COUNTIFS(#REF!,LT230,#REF!,0,#REF!,"&gt;="&amp;MC230,#REF!,"&lt;="&amp;MB230,#REF!,"&lt;="&amp;ME230,#REF!,"&gt;="&amp;MF230)</f>
        <v>#REF!</v>
      </c>
      <c r="NP230" s="5" t="e">
        <f>COUNTIFS(#REF!,LT230,#REF!,1,#REF!,"&lt;="&amp;ME230,#REF!,"&gt;="&amp;MF230,#REF!,"="&amp;KV230,#REF!,"="&amp;KX230)</f>
        <v>#REF!</v>
      </c>
      <c r="NQ230" s="5" t="e">
        <f>COUNTIFS(#REF!,LT230,#REF!,0,#REF!,"&lt;="&amp;ME230,#REF!,"&gt;="&amp;MF230,#REF!,"="&amp;KV230,#REF!,"="&amp;KX230)</f>
        <v>#REF!</v>
      </c>
      <c r="NR230" s="5" t="e">
        <f>COUNTIFS(#REF!,LT230,#REF!,1,#REF!,"&lt;="&amp;ME230,#REF!,"&gt;="&amp;MF230,#REF!,"="&amp;KW230,#REF!,"="&amp;KY230)</f>
        <v>#REF!</v>
      </c>
      <c r="NS230" s="5" t="e">
        <f>COUNTIFS(#REF!,LT230,#REF!,0,#REF!,"&lt;="&amp;ME230,#REF!,"&gt;="&amp;MF230,#REF!,"="&amp;KW230,#REF!,"="&amp;KY230)</f>
        <v>#REF!</v>
      </c>
      <c r="NT230" s="5" t="e">
        <f t="shared" si="236"/>
        <v>#REF!</v>
      </c>
      <c r="NU230" s="5" t="e">
        <f t="shared" si="237"/>
        <v>#REF!</v>
      </c>
      <c r="NV230" s="5" t="e">
        <f t="shared" si="238"/>
        <v>#REF!</v>
      </c>
      <c r="NW230" s="6" t="e">
        <f t="shared" si="239"/>
        <v>#REF!</v>
      </c>
      <c r="NX230" s="7" t="e">
        <f t="shared" si="240"/>
        <v>#REF!</v>
      </c>
      <c r="NY230" s="5" t="e">
        <f t="shared" si="241"/>
        <v>#REF!</v>
      </c>
      <c r="NZ230" s="31" t="e">
        <f t="shared" si="242"/>
        <v>#REF!</v>
      </c>
      <c r="OA230" s="32" t="e">
        <f t="shared" si="243"/>
        <v>#REF!</v>
      </c>
      <c r="OB230" s="32" t="e">
        <f t="shared" si="244"/>
        <v>#REF!</v>
      </c>
      <c r="OC230" s="33" t="e">
        <f t="shared" si="245"/>
        <v>#REF!</v>
      </c>
      <c r="OD230" s="33" t="e">
        <f t="shared" si="246"/>
        <v>#REF!</v>
      </c>
      <c r="OE230" s="33" t="e">
        <f t="shared" si="247"/>
        <v>#REF!</v>
      </c>
      <c r="OF230" s="33" t="e">
        <f t="shared" si="248"/>
        <v>#REF!</v>
      </c>
      <c r="OG230" s="5" t="e">
        <f t="shared" si="249"/>
        <v>#REF!</v>
      </c>
      <c r="OH230" s="5" t="e">
        <f t="shared" si="250"/>
        <v>#REF!</v>
      </c>
      <c r="OI230" s="5" t="e">
        <f t="shared" si="251"/>
        <v>#REF!</v>
      </c>
      <c r="OJ230" s="6" t="e">
        <f t="shared" si="252"/>
        <v>#REF!</v>
      </c>
      <c r="OK230" s="7" t="e">
        <f t="shared" si="253"/>
        <v>#REF!</v>
      </c>
      <c r="OL230" s="5" t="e">
        <f t="shared" si="254"/>
        <v>#REF!</v>
      </c>
      <c r="OM230" s="31" t="e">
        <f t="shared" si="255"/>
        <v>#REF!</v>
      </c>
      <c r="ON230" s="32" t="e">
        <f t="shared" si="256"/>
        <v>#REF!</v>
      </c>
      <c r="OO230" s="32" t="e">
        <f t="shared" si="257"/>
        <v>#REF!</v>
      </c>
      <c r="OP230" s="33" t="e">
        <f t="shared" si="258"/>
        <v>#REF!</v>
      </c>
      <c r="OQ230" s="33" t="e">
        <f t="shared" si="259"/>
        <v>#REF!</v>
      </c>
      <c r="OR230" s="33" t="e">
        <f t="shared" si="260"/>
        <v>#REF!</v>
      </c>
      <c r="OS230" s="33" t="e">
        <f t="shared" si="261"/>
        <v>#REF!</v>
      </c>
      <c r="OT230" t="e">
        <f t="shared" si="262"/>
        <v>#REF!</v>
      </c>
      <c r="OU230" t="e">
        <f t="shared" si="263"/>
        <v>#REF!</v>
      </c>
      <c r="OV230" t="e">
        <f t="shared" si="264"/>
        <v>#REF!</v>
      </c>
      <c r="OW230" t="e">
        <f t="shared" si="265"/>
        <v>#REF!</v>
      </c>
      <c r="OX230" t="e">
        <f t="shared" si="266"/>
        <v>#REF!</v>
      </c>
      <c r="OY230" t="e">
        <f t="shared" si="267"/>
        <v>#REF!</v>
      </c>
    </row>
    <row r="231" spans="1:415" ht="16.5" customHeight="1" x14ac:dyDescent="0.3">
      <c r="A231" s="22"/>
      <c r="KN231" s="5" t="e">
        <f>IF(INDEX(#REF!,MATCH('HT 0-0'!D231,#REF!,0))=INDEX(#REF!,MATCH('HT 0-0'!D231,#REF!,0)),INDEX(#REF!,MATCH('HT 0-0'!D231,#REF!,0)),"ERROR")</f>
        <v>#REF!</v>
      </c>
      <c r="KO231" s="5" t="e">
        <f>IF(INDEX(#REF!,MATCH('HT 0-0'!E231,#REF!,0))=INDEX(#REF!,MATCH('HT 0-0'!E231,#REF!,0)),INDEX(#REF!,MATCH('HT 0-0'!E231,#REF!,0)),"ERROR")</f>
        <v>#REF!</v>
      </c>
      <c r="KP231" s="5" t="e">
        <f t="shared" si="201"/>
        <v>#REF!</v>
      </c>
      <c r="KQ231" t="str">
        <f t="shared" si="202"/>
        <v>_</v>
      </c>
      <c r="KR231" s="5" t="e">
        <f t="shared" si="203"/>
        <v>#DIV/0!</v>
      </c>
      <c r="KS231" s="5" t="e">
        <f t="shared" si="204"/>
        <v>#DIV/0!</v>
      </c>
      <c r="KT231" s="5" t="e">
        <f t="shared" si="205"/>
        <v>#DIV/0!</v>
      </c>
      <c r="KU231" s="5" t="e">
        <f t="shared" si="206"/>
        <v>#DIV/0!</v>
      </c>
      <c r="KV231" s="5" t="e">
        <f t="shared" si="207"/>
        <v>#DIV/0!</v>
      </c>
      <c r="KW231" s="5" t="e">
        <f t="shared" si="208"/>
        <v>#DIV/0!</v>
      </c>
      <c r="KX231" s="5" t="e">
        <f t="shared" si="209"/>
        <v>#DIV/0!</v>
      </c>
      <c r="KY231" s="5" t="e">
        <f t="shared" si="210"/>
        <v>#DIV/0!</v>
      </c>
      <c r="KZ231" s="5" t="e">
        <f t="shared" si="211"/>
        <v>#DIV/0!</v>
      </c>
      <c r="LA231" s="5" t="e">
        <f t="shared" si="212"/>
        <v>#DIV/0!</v>
      </c>
      <c r="LB231" t="e">
        <f>IF(LQ231="0-0",INDEX(Scrape!#REF!,MATCH('HT 0-0'!KP231,Scrape!$B:$B,0)),"")</f>
        <v>#REF!</v>
      </c>
      <c r="LC231" t="e">
        <f>IF(LQ231="0-0",INDEX(Scrape!$A:$A,MATCH('HT 0-0'!KP231,Scrape!$B:$B,0)),"")</f>
        <v>#REF!</v>
      </c>
      <c r="LD231" t="e">
        <f>IF(LQ231="0-0",INDEX(Scrape!$B:$B,MATCH('HT 0-0'!KP231,Scrape!$B:$B,0)),"")</f>
        <v>#REF!</v>
      </c>
      <c r="LE231" t="e">
        <f>IF(LQ231="0-0",INDEX(Scrape!$C:$C,MATCH('HT 0-0'!KP231,Scrape!$B:$B,0)),"")</f>
        <v>#REF!</v>
      </c>
      <c r="LF231" t="e">
        <f>IF(LQ231="0-0",INDEX(Scrape!$D:$D,MATCH('HT 0-0'!KP231,Scrape!$B:$B,0)),"")</f>
        <v>#REF!</v>
      </c>
      <c r="LG231" t="e">
        <f>IF(LQ231="0-0",INDEX(Scrape!$E:$E,MATCH('HT 0-0'!KP231,Scrape!$B:$B,0)),"")</f>
        <v>#REF!</v>
      </c>
      <c r="LH231" t="e">
        <f>IF(LQ231="0-0",INDEX(Scrape!$F:$F,MATCH('HT 0-0'!KP231,Scrape!$B:$B,0)),"")</f>
        <v>#REF!</v>
      </c>
      <c r="LI231" t="e">
        <f>IF(LQ231="0-0",INDEX(Scrape!$G:$G,MATCH('HT 0-0'!KP231,Scrape!$B:$B,0)),"")</f>
        <v>#REF!</v>
      </c>
      <c r="LJ231" t="e">
        <f>IF(LQ231="0-0",INDEX(Scrape!$H:$H,MATCH('HT 0-0'!KP231,Scrape!$B:$B,0)),"")</f>
        <v>#REF!</v>
      </c>
      <c r="LK231" t="e">
        <f>IF(LQ231="0-0",INDEX(Scrape!$I:$I,MATCH('HT 0-0'!KP231,Scrape!$B:$B,0)),"")</f>
        <v>#REF!</v>
      </c>
      <c r="LL231" t="e">
        <f>IF(LQ231="0-0",INDEX(Scrape!$J:$J,MATCH('HT 0-0'!KP231,Scrape!$B:$B,0)),"")</f>
        <v>#REF!</v>
      </c>
      <c r="LM231" t="e">
        <f>IF(LQ231="0-0",INDEX(Scrape!$K:$K,MATCH('HT 0-0'!KP231,Scrape!$B:$B,0)),"")</f>
        <v>#REF!</v>
      </c>
      <c r="LN231" t="e">
        <f>IF(LQ231="0-0",INDEX(Scrape!$L:$L,MATCH('HT 0-0'!KP231,Scrape!$B:$B,0)),"")</f>
        <v>#REF!</v>
      </c>
      <c r="LO231" t="e">
        <f>IF(LQ231="0-0",INDEX(Scrape!$M:$M,MATCH('HT 0-0'!KP231,Scrape!$B:$B,0)),"")</f>
        <v>#REF!</v>
      </c>
      <c r="LP231" t="e">
        <f>IF(LQ231="0-0",INDEX(Scrape!$N:$N,MATCH('HT 0-0'!KP231,Scrape!$B:$B,0)),"")</f>
        <v>#REF!</v>
      </c>
      <c r="LQ231" t="e">
        <f>INDEX(Scrape!$O:$O,MATCH('HT 0-0'!KP231,Scrape!$B:$B,0))</f>
        <v>#REF!</v>
      </c>
      <c r="LR231" t="e">
        <f t="shared" si="213"/>
        <v>#REF!</v>
      </c>
      <c r="LS231" t="e">
        <f t="shared" si="214"/>
        <v>#REF!</v>
      </c>
      <c r="LT231" s="23" t="e">
        <f>IF(INDEX(#REF!,MATCH(KQ231,#REF!,0))=INDEX(#REF!,MATCH(KQ231,#REF!,0)),INDEX(#REF!,MATCH(KQ231,#REF!,0)),"ERROR")</f>
        <v>#REF!</v>
      </c>
      <c r="LU231" s="24" t="e">
        <f t="shared" si="215"/>
        <v>#DIV/0!</v>
      </c>
      <c r="LV231" s="24" t="e">
        <f t="shared" si="216"/>
        <v>#DIV/0!</v>
      </c>
      <c r="LW231" s="24" t="e">
        <f t="shared" si="217"/>
        <v>#DIV/0!</v>
      </c>
      <c r="LX231" s="24" t="e">
        <f t="shared" si="218"/>
        <v>#DIV/0!</v>
      </c>
      <c r="LY231" s="25" t="e">
        <f t="shared" si="219"/>
        <v>#REF!</v>
      </c>
      <c r="LZ231" s="25" t="e">
        <f t="shared" si="220"/>
        <v>#REF!</v>
      </c>
      <c r="MA231" s="26" t="e">
        <f t="shared" si="221"/>
        <v>#REF!</v>
      </c>
      <c r="MB231" s="27" t="e">
        <f t="shared" si="222"/>
        <v>#REF!</v>
      </c>
      <c r="MC231" s="28" t="e">
        <f t="shared" si="223"/>
        <v>#REF!</v>
      </c>
      <c r="MD231" s="24" t="e">
        <f t="shared" si="224"/>
        <v>#REF!</v>
      </c>
      <c r="ME231" s="29" t="e">
        <f t="shared" si="225"/>
        <v>#REF!</v>
      </c>
      <c r="MF231" s="30" t="e">
        <f t="shared" si="226"/>
        <v>#REF!</v>
      </c>
      <c r="MG231" s="24" t="e">
        <f t="shared" si="227"/>
        <v>#REF!</v>
      </c>
      <c r="MH231" s="29" t="e">
        <f t="shared" si="228"/>
        <v>#REF!</v>
      </c>
      <c r="MI231" s="30" t="e">
        <f t="shared" si="229"/>
        <v>#REF!</v>
      </c>
      <c r="MJ231" t="str">
        <f t="shared" si="230"/>
        <v/>
      </c>
      <c r="MK231" t="str">
        <f t="shared" si="231"/>
        <v/>
      </c>
      <c r="ML231" t="str">
        <f t="shared" si="232"/>
        <v/>
      </c>
      <c r="MM231" t="str">
        <f t="shared" si="233"/>
        <v/>
      </c>
      <c r="MN231" t="str">
        <f t="shared" si="234"/>
        <v/>
      </c>
      <c r="MO231" t="str">
        <f t="shared" si="235"/>
        <v/>
      </c>
      <c r="MP231" s="5" t="e">
        <f>COUNTIFS(#REF!,LT231,#REF!,1,#REF!,"&gt;="&amp;MC231,#REF!,"&lt;="&amp;MB231,#REF!,"&lt;="&amp;ME231,#REF!,"&gt;="&amp;MF231,#REF!,"="&amp;KV231,#REF!,"="&amp;KX231)</f>
        <v>#REF!</v>
      </c>
      <c r="MQ231" s="5" t="e">
        <f>COUNTIFS(#REF!,LT231,#REF!,0,#REF!,"&gt;="&amp;MC231,#REF!,"&lt;="&amp;MB231,#REF!,"&lt;="&amp;ME231,#REF!,"&gt;="&amp;MF231,#REF!,"="&amp;KV231,#REF!,"="&amp;KX231)</f>
        <v>#REF!</v>
      </c>
      <c r="MR231" s="5" t="e">
        <f>COUNTIFS(#REF!,LT231,#REF!,1,#REF!,"&gt;="&amp;MC231,#REF!,"&lt;="&amp;MB231,#REF!,"&lt;="&amp;ME231,#REF!,"&gt;="&amp;MF231,#REF!,"="&amp;KW231,#REF!,"="&amp;KY231)</f>
        <v>#REF!</v>
      </c>
      <c r="MS231" s="5" t="e">
        <f>COUNTIFS(#REF!,LT231,#REF!,0,#REF!,"&gt;="&amp;MC231,#REF!,"&lt;="&amp;MB231,#REF!,"&lt;="&amp;ME231,#REF!,"&gt;="&amp;MF231,#REF!,"="&amp;KW231,#REF!,"="&amp;KY231)</f>
        <v>#REF!</v>
      </c>
      <c r="MT231" s="5" t="e">
        <f>COUNTIFS(#REF!,LT231,#REF!,1,#REF!,"&gt;="&amp;MI231,#REF!,"&lt;="&amp;MH231,#REF!,"&lt;="&amp;ME231,#REF!,"&gt;="&amp;MF231)</f>
        <v>#REF!</v>
      </c>
      <c r="MU231" s="5" t="e">
        <f>COUNTIFS(#REF!,LT231,#REF!,0,#REF!,"&gt;="&amp;MI231,#REF!,"&lt;="&amp;MH231,#REF!,"&lt;="&amp;ME231,#REF!,"&gt;="&amp;MF231)</f>
        <v>#REF!</v>
      </c>
      <c r="MV231" s="5" t="e">
        <f>COUNTIFS(#REF!,LT231,#REF!,1,#REF!,"&gt;="&amp;MI231,#REF!,"&lt;="&amp;MH231,#REF!,"="&amp;KZ231,#REF!,"="&amp;LA231,#REF!,"&lt;="&amp;ME231,#REF!,"&gt;="&amp;MF231)</f>
        <v>#REF!</v>
      </c>
      <c r="MW231" s="5" t="e">
        <f>COUNTIFS(#REF!,LT231,#REF!,0,#REF!,"&gt;="&amp;MI231,#REF!,"&lt;="&amp;MH231,#REF!,"="&amp;KZ231,#REF!,"="&amp;LA231,#REF!,"&lt;="&amp;ME231,#REF!,"&gt;="&amp;MF231)</f>
        <v>#REF!</v>
      </c>
      <c r="MX231" s="5" t="e">
        <f>COUNTIFS(#REF!,LT231,#REF!,1,#REF!,"&gt;="&amp;MC231,#REF!,"&lt;="&amp;MB231,#REF!,"&lt;="&amp;ME231,#REF!,"&gt;="&amp;MF231)</f>
        <v>#REF!</v>
      </c>
      <c r="MY231" s="5" t="e">
        <f>COUNTIFS(#REF!,LT231,#REF!,0,#REF!,"&gt;="&amp;MC231,#REF!,"&lt;="&amp;MB231,#REF!,"&lt;="&amp;ME231,#REF!,"&gt;="&amp;MF231)</f>
        <v>#REF!</v>
      </c>
      <c r="MZ231" s="5" t="e">
        <f>COUNTIFS(#REF!,LT231,#REF!,1,#REF!,"&lt;="&amp;ME231,#REF!,"&gt;="&amp;MF231,#REF!,"="&amp;KV231,#REF!,"="&amp;KX231)</f>
        <v>#REF!</v>
      </c>
      <c r="NA231" s="5" t="e">
        <f>COUNTIFS(#REF!,LT231,#REF!,0,#REF!,"&lt;="&amp;ME231,#REF!,"&gt;="&amp;MF231,#REF!,"="&amp;KV231,#REF!,"="&amp;KX231)</f>
        <v>#REF!</v>
      </c>
      <c r="NB231" s="5" t="e">
        <f>COUNTIFS(#REF!,LT231,#REF!,1,#REF!,"&lt;="&amp;ME231,#REF!,"&gt;="&amp;MF231,#REF!,"="&amp;KW231,#REF!,"="&amp;KY231)</f>
        <v>#REF!</v>
      </c>
      <c r="NC231" s="5" t="e">
        <f>COUNTIFS(#REF!,LT231,#REF!,0,#REF!,"&lt;="&amp;ME231,#REF!,"&gt;="&amp;MF231,#REF!,"="&amp;KW231,#REF!,"="&amp;KY231)</f>
        <v>#REF!</v>
      </c>
      <c r="ND231" s="5" t="e">
        <f>COUNTIFS(#REF!,LT231,#REF!,1,#REF!,"&gt;="&amp;MC231,#REF!,"&lt;="&amp;MB231,#REF!,"&lt;="&amp;ME231,#REF!,"&gt;="&amp;MF231,#REF!,"="&amp;KV231,#REF!,"="&amp;KX231)</f>
        <v>#REF!</v>
      </c>
      <c r="NE231" s="5" t="e">
        <f>COUNTIFS(#REF!,LT231,#REF!,0,#REF!,"&gt;="&amp;MC231,#REF!,"&lt;="&amp;MB231,#REF!,"&lt;="&amp;ME231,#REF!,"&gt;="&amp;MF231,#REF!,"="&amp;KV231,#REF!,"="&amp;KX231)</f>
        <v>#REF!</v>
      </c>
      <c r="NF231" s="5" t="e">
        <f>COUNTIFS(#REF!,LT231,#REF!,1,#REF!,"&gt;="&amp;MC231,#REF!,"&lt;="&amp;MB231,#REF!,"&lt;="&amp;ME231,#REF!,"&gt;="&amp;MF231,#REF!,"="&amp;KW231,#REF!,"="&amp;KY231)</f>
        <v>#REF!</v>
      </c>
      <c r="NG231" s="5" t="e">
        <f>COUNTIFS(#REF!,LT231,#REF!,0,#REF!,"&gt;="&amp;MC231,#REF!,"&lt;="&amp;MB231,#REF!,"&lt;="&amp;ME231,#REF!,"&gt;="&amp;MF231,#REF!,"="&amp;KW231,#REF!,"="&amp;KY231)</f>
        <v>#REF!</v>
      </c>
      <c r="NH231" s="5" t="e">
        <f>COUNTIFS(#REF!,LT231,#REF!,1,#REF!,"&gt;="&amp;MC231,#REF!,"&lt;="&amp;MB231,#REF!,"&lt;="&amp;ME231,#REF!,"&gt;="&amp;MF231,#REF!,"="&amp;KZ231,#REF!,"="&amp;LA231)</f>
        <v>#REF!</v>
      </c>
      <c r="NI231" s="5" t="e">
        <f>COUNTIFS(#REF!,LT231,#REF!,0,#REF!,"&gt;="&amp;MC231,#REF!,"&lt;="&amp;MB231,#REF!,"&lt;="&amp;ME231,#REF!,"&gt;="&amp;MF231,#REF!,"="&amp;KZ231,#REF!,"="&amp;LA231)</f>
        <v>#REF!</v>
      </c>
      <c r="NJ231" s="5" t="e">
        <f>COUNTIFS(#REF!,LT231,#REF!,1,#REF!,"&gt;="&amp;MI231,#REF!,"&lt;="&amp;MH231,#REF!,"&lt;="&amp;ME231,#REF!,"&gt;="&amp;MF231)</f>
        <v>#REF!</v>
      </c>
      <c r="NK231" s="5" t="e">
        <f>COUNTIFS(#REF!,LT231,#REF!,0,#REF!,"&gt;="&amp;MI231,#REF!,"&lt;="&amp;MH231,#REF!,"&lt;="&amp;ME231,#REF!,"&gt;="&amp;MF231)</f>
        <v>#REF!</v>
      </c>
      <c r="NL231" s="5" t="e">
        <f>COUNTIFS(#REF!,LT231,#REF!,1,#REF!,"&gt;="&amp;MI231,#REF!,"&lt;="&amp;MH231,#REF!,"="&amp;KZ231,#REF!,"="&amp;LA231,#REF!,"&lt;="&amp;ME231,#REF!,"&gt;="&amp;MF231)</f>
        <v>#REF!</v>
      </c>
      <c r="NM231" s="5" t="e">
        <f>COUNTIFS(#REF!,LT231,#REF!,0,#REF!,"&gt;="&amp;MI231,#REF!,"&lt;="&amp;MH231,#REF!,"="&amp;KZ231,#REF!,"="&amp;LA231,#REF!,"&lt;="&amp;ME231,#REF!,"&gt;="&amp;MF231)</f>
        <v>#REF!</v>
      </c>
      <c r="NN231" s="5" t="e">
        <f>COUNTIFS(#REF!,LT231,#REF!,1,#REF!,"&gt;="&amp;MC231,#REF!,"&lt;="&amp;MB231,#REF!,"&lt;="&amp;ME231,#REF!,"&gt;="&amp;MF231)</f>
        <v>#REF!</v>
      </c>
      <c r="NO231" s="5" t="e">
        <f>COUNTIFS(#REF!,LT231,#REF!,0,#REF!,"&gt;="&amp;MC231,#REF!,"&lt;="&amp;MB231,#REF!,"&lt;="&amp;ME231,#REF!,"&gt;="&amp;MF231)</f>
        <v>#REF!</v>
      </c>
      <c r="NP231" s="5" t="e">
        <f>COUNTIFS(#REF!,LT231,#REF!,1,#REF!,"&lt;="&amp;ME231,#REF!,"&gt;="&amp;MF231,#REF!,"="&amp;KV231,#REF!,"="&amp;KX231)</f>
        <v>#REF!</v>
      </c>
      <c r="NQ231" s="5" t="e">
        <f>COUNTIFS(#REF!,LT231,#REF!,0,#REF!,"&lt;="&amp;ME231,#REF!,"&gt;="&amp;MF231,#REF!,"="&amp;KV231,#REF!,"="&amp;KX231)</f>
        <v>#REF!</v>
      </c>
      <c r="NR231" s="5" t="e">
        <f>COUNTIFS(#REF!,LT231,#REF!,1,#REF!,"&lt;="&amp;ME231,#REF!,"&gt;="&amp;MF231,#REF!,"="&amp;KW231,#REF!,"="&amp;KY231)</f>
        <v>#REF!</v>
      </c>
      <c r="NS231" s="5" t="e">
        <f>COUNTIFS(#REF!,LT231,#REF!,0,#REF!,"&lt;="&amp;ME231,#REF!,"&gt;="&amp;MF231,#REF!,"="&amp;KW231,#REF!,"="&amp;KY231)</f>
        <v>#REF!</v>
      </c>
      <c r="NT231" s="5" t="e">
        <f t="shared" si="236"/>
        <v>#REF!</v>
      </c>
      <c r="NU231" s="5" t="e">
        <f t="shared" si="237"/>
        <v>#REF!</v>
      </c>
      <c r="NV231" s="5" t="e">
        <f t="shared" si="238"/>
        <v>#REF!</v>
      </c>
      <c r="NW231" s="6" t="e">
        <f t="shared" si="239"/>
        <v>#REF!</v>
      </c>
      <c r="NX231" s="7" t="e">
        <f t="shared" si="240"/>
        <v>#REF!</v>
      </c>
      <c r="NY231" s="5" t="e">
        <f t="shared" si="241"/>
        <v>#REF!</v>
      </c>
      <c r="NZ231" s="31" t="e">
        <f t="shared" si="242"/>
        <v>#REF!</v>
      </c>
      <c r="OA231" s="32" t="e">
        <f t="shared" si="243"/>
        <v>#REF!</v>
      </c>
      <c r="OB231" s="32" t="e">
        <f t="shared" si="244"/>
        <v>#REF!</v>
      </c>
      <c r="OC231" s="33" t="e">
        <f t="shared" si="245"/>
        <v>#REF!</v>
      </c>
      <c r="OD231" s="33" t="e">
        <f t="shared" si="246"/>
        <v>#REF!</v>
      </c>
      <c r="OE231" s="33" t="e">
        <f t="shared" si="247"/>
        <v>#REF!</v>
      </c>
      <c r="OF231" s="33" t="e">
        <f t="shared" si="248"/>
        <v>#REF!</v>
      </c>
      <c r="OG231" s="5" t="e">
        <f t="shared" si="249"/>
        <v>#REF!</v>
      </c>
      <c r="OH231" s="5" t="e">
        <f t="shared" si="250"/>
        <v>#REF!</v>
      </c>
      <c r="OI231" s="5" t="e">
        <f t="shared" si="251"/>
        <v>#REF!</v>
      </c>
      <c r="OJ231" s="6" t="e">
        <f t="shared" si="252"/>
        <v>#REF!</v>
      </c>
      <c r="OK231" s="7" t="e">
        <f t="shared" si="253"/>
        <v>#REF!</v>
      </c>
      <c r="OL231" s="5" t="e">
        <f t="shared" si="254"/>
        <v>#REF!</v>
      </c>
      <c r="OM231" s="31" t="e">
        <f t="shared" si="255"/>
        <v>#REF!</v>
      </c>
      <c r="ON231" s="32" t="e">
        <f t="shared" si="256"/>
        <v>#REF!</v>
      </c>
      <c r="OO231" s="32" t="e">
        <f t="shared" si="257"/>
        <v>#REF!</v>
      </c>
      <c r="OP231" s="33" t="e">
        <f t="shared" si="258"/>
        <v>#REF!</v>
      </c>
      <c r="OQ231" s="33" t="e">
        <f t="shared" si="259"/>
        <v>#REF!</v>
      </c>
      <c r="OR231" s="33" t="e">
        <f t="shared" si="260"/>
        <v>#REF!</v>
      </c>
      <c r="OS231" s="33" t="e">
        <f t="shared" si="261"/>
        <v>#REF!</v>
      </c>
      <c r="OT231" t="e">
        <f t="shared" si="262"/>
        <v>#REF!</v>
      </c>
      <c r="OU231" t="e">
        <f t="shared" si="263"/>
        <v>#REF!</v>
      </c>
      <c r="OV231" t="e">
        <f t="shared" si="264"/>
        <v>#REF!</v>
      </c>
      <c r="OW231" t="e">
        <f t="shared" si="265"/>
        <v>#REF!</v>
      </c>
      <c r="OX231" t="e">
        <f t="shared" si="266"/>
        <v>#REF!</v>
      </c>
      <c r="OY231" t="e">
        <f t="shared" si="267"/>
        <v>#REF!</v>
      </c>
    </row>
    <row r="232" spans="1:415" ht="16.5" customHeight="1" x14ac:dyDescent="0.3">
      <c r="A232" s="22"/>
      <c r="KN232" s="5" t="e">
        <f>IF(INDEX(#REF!,MATCH('HT 0-0'!D232,#REF!,0))=INDEX(#REF!,MATCH('HT 0-0'!D232,#REF!,0)),INDEX(#REF!,MATCH('HT 0-0'!D232,#REF!,0)),"ERROR")</f>
        <v>#REF!</v>
      </c>
      <c r="KO232" s="5" t="e">
        <f>IF(INDEX(#REF!,MATCH('HT 0-0'!E232,#REF!,0))=INDEX(#REF!,MATCH('HT 0-0'!E232,#REF!,0)),INDEX(#REF!,MATCH('HT 0-0'!E232,#REF!,0)),"ERROR")</f>
        <v>#REF!</v>
      </c>
      <c r="KP232" s="5" t="e">
        <f t="shared" si="201"/>
        <v>#REF!</v>
      </c>
      <c r="KQ232" t="str">
        <f t="shared" si="202"/>
        <v>_</v>
      </c>
      <c r="KR232" s="5" t="e">
        <f t="shared" si="203"/>
        <v>#DIV/0!</v>
      </c>
      <c r="KS232" s="5" t="e">
        <f t="shared" si="204"/>
        <v>#DIV/0!</v>
      </c>
      <c r="KT232" s="5" t="e">
        <f t="shared" si="205"/>
        <v>#DIV/0!</v>
      </c>
      <c r="KU232" s="5" t="e">
        <f t="shared" si="206"/>
        <v>#DIV/0!</v>
      </c>
      <c r="KV232" s="5" t="e">
        <f t="shared" si="207"/>
        <v>#DIV/0!</v>
      </c>
      <c r="KW232" s="5" t="e">
        <f t="shared" si="208"/>
        <v>#DIV/0!</v>
      </c>
      <c r="KX232" s="5" t="e">
        <f t="shared" si="209"/>
        <v>#DIV/0!</v>
      </c>
      <c r="KY232" s="5" t="e">
        <f t="shared" si="210"/>
        <v>#DIV/0!</v>
      </c>
      <c r="KZ232" s="5" t="e">
        <f t="shared" si="211"/>
        <v>#DIV/0!</v>
      </c>
      <c r="LA232" s="5" t="e">
        <f t="shared" si="212"/>
        <v>#DIV/0!</v>
      </c>
      <c r="LB232" t="e">
        <f>IF(LQ232="0-0",INDEX(Scrape!#REF!,MATCH('HT 0-0'!KP232,Scrape!$B:$B,0)),"")</f>
        <v>#REF!</v>
      </c>
      <c r="LC232" t="e">
        <f>IF(LQ232="0-0",INDEX(Scrape!$A:$A,MATCH('HT 0-0'!KP232,Scrape!$B:$B,0)),"")</f>
        <v>#REF!</v>
      </c>
      <c r="LD232" t="e">
        <f>IF(LQ232="0-0",INDEX(Scrape!$B:$B,MATCH('HT 0-0'!KP232,Scrape!$B:$B,0)),"")</f>
        <v>#REF!</v>
      </c>
      <c r="LE232" t="e">
        <f>IF(LQ232="0-0",INDEX(Scrape!$C:$C,MATCH('HT 0-0'!KP232,Scrape!$B:$B,0)),"")</f>
        <v>#REF!</v>
      </c>
      <c r="LF232" t="e">
        <f>IF(LQ232="0-0",INDEX(Scrape!$D:$D,MATCH('HT 0-0'!KP232,Scrape!$B:$B,0)),"")</f>
        <v>#REF!</v>
      </c>
      <c r="LG232" t="e">
        <f>IF(LQ232="0-0",INDEX(Scrape!$E:$E,MATCH('HT 0-0'!KP232,Scrape!$B:$B,0)),"")</f>
        <v>#REF!</v>
      </c>
      <c r="LH232" t="e">
        <f>IF(LQ232="0-0",INDEX(Scrape!$F:$F,MATCH('HT 0-0'!KP232,Scrape!$B:$B,0)),"")</f>
        <v>#REF!</v>
      </c>
      <c r="LI232" t="e">
        <f>IF(LQ232="0-0",INDEX(Scrape!$G:$G,MATCH('HT 0-0'!KP232,Scrape!$B:$B,0)),"")</f>
        <v>#REF!</v>
      </c>
      <c r="LJ232" t="e">
        <f>IF(LQ232="0-0",INDEX(Scrape!$H:$H,MATCH('HT 0-0'!KP232,Scrape!$B:$B,0)),"")</f>
        <v>#REF!</v>
      </c>
      <c r="LK232" t="e">
        <f>IF(LQ232="0-0",INDEX(Scrape!$I:$I,MATCH('HT 0-0'!KP232,Scrape!$B:$B,0)),"")</f>
        <v>#REF!</v>
      </c>
      <c r="LL232" t="e">
        <f>IF(LQ232="0-0",INDEX(Scrape!$J:$J,MATCH('HT 0-0'!KP232,Scrape!$B:$B,0)),"")</f>
        <v>#REF!</v>
      </c>
      <c r="LM232" t="e">
        <f>IF(LQ232="0-0",INDEX(Scrape!$K:$K,MATCH('HT 0-0'!KP232,Scrape!$B:$B,0)),"")</f>
        <v>#REF!</v>
      </c>
      <c r="LN232" t="e">
        <f>IF(LQ232="0-0",INDEX(Scrape!$L:$L,MATCH('HT 0-0'!KP232,Scrape!$B:$B,0)),"")</f>
        <v>#REF!</v>
      </c>
      <c r="LO232" t="e">
        <f>IF(LQ232="0-0",INDEX(Scrape!$M:$M,MATCH('HT 0-0'!KP232,Scrape!$B:$B,0)),"")</f>
        <v>#REF!</v>
      </c>
      <c r="LP232" t="e">
        <f>IF(LQ232="0-0",INDEX(Scrape!$N:$N,MATCH('HT 0-0'!KP232,Scrape!$B:$B,0)),"")</f>
        <v>#REF!</v>
      </c>
      <c r="LQ232" t="e">
        <f>INDEX(Scrape!$O:$O,MATCH('HT 0-0'!KP232,Scrape!$B:$B,0))</f>
        <v>#REF!</v>
      </c>
      <c r="LR232" t="e">
        <f t="shared" si="213"/>
        <v>#REF!</v>
      </c>
      <c r="LS232" t="e">
        <f t="shared" si="214"/>
        <v>#REF!</v>
      </c>
      <c r="LT232" s="23" t="e">
        <f>IF(INDEX(#REF!,MATCH(KQ232,#REF!,0))=INDEX(#REF!,MATCH(KQ232,#REF!,0)),INDEX(#REF!,MATCH(KQ232,#REF!,0)),"ERROR")</f>
        <v>#REF!</v>
      </c>
      <c r="LU232" s="24" t="e">
        <f t="shared" si="215"/>
        <v>#DIV/0!</v>
      </c>
      <c r="LV232" s="24" t="e">
        <f t="shared" si="216"/>
        <v>#DIV/0!</v>
      </c>
      <c r="LW232" s="24" t="e">
        <f t="shared" si="217"/>
        <v>#DIV/0!</v>
      </c>
      <c r="LX232" s="24" t="e">
        <f t="shared" si="218"/>
        <v>#DIV/0!</v>
      </c>
      <c r="LY232" s="25" t="e">
        <f t="shared" si="219"/>
        <v>#REF!</v>
      </c>
      <c r="LZ232" s="25" t="e">
        <f t="shared" si="220"/>
        <v>#REF!</v>
      </c>
      <c r="MA232" s="26" t="e">
        <f t="shared" si="221"/>
        <v>#REF!</v>
      </c>
      <c r="MB232" s="27" t="e">
        <f t="shared" si="222"/>
        <v>#REF!</v>
      </c>
      <c r="MC232" s="28" t="e">
        <f t="shared" si="223"/>
        <v>#REF!</v>
      </c>
      <c r="MD232" s="24" t="e">
        <f t="shared" si="224"/>
        <v>#REF!</v>
      </c>
      <c r="ME232" s="29" t="e">
        <f t="shared" si="225"/>
        <v>#REF!</v>
      </c>
      <c r="MF232" s="30" t="e">
        <f t="shared" si="226"/>
        <v>#REF!</v>
      </c>
      <c r="MG232" s="24" t="e">
        <f t="shared" si="227"/>
        <v>#REF!</v>
      </c>
      <c r="MH232" s="29" t="e">
        <f t="shared" si="228"/>
        <v>#REF!</v>
      </c>
      <c r="MI232" s="30" t="e">
        <f t="shared" si="229"/>
        <v>#REF!</v>
      </c>
      <c r="MJ232" t="str">
        <f t="shared" si="230"/>
        <v/>
      </c>
      <c r="MK232" t="str">
        <f t="shared" si="231"/>
        <v/>
      </c>
      <c r="ML232" t="str">
        <f t="shared" si="232"/>
        <v/>
      </c>
      <c r="MM232" t="str">
        <f t="shared" si="233"/>
        <v/>
      </c>
      <c r="MN232" t="str">
        <f t="shared" si="234"/>
        <v/>
      </c>
      <c r="MO232" t="str">
        <f t="shared" si="235"/>
        <v/>
      </c>
      <c r="MP232" s="5" t="e">
        <f>COUNTIFS(#REF!,LT232,#REF!,1,#REF!,"&gt;="&amp;MC232,#REF!,"&lt;="&amp;MB232,#REF!,"&lt;="&amp;ME232,#REF!,"&gt;="&amp;MF232,#REF!,"="&amp;KV232,#REF!,"="&amp;KX232)</f>
        <v>#REF!</v>
      </c>
      <c r="MQ232" s="5" t="e">
        <f>COUNTIFS(#REF!,LT232,#REF!,0,#REF!,"&gt;="&amp;MC232,#REF!,"&lt;="&amp;MB232,#REF!,"&lt;="&amp;ME232,#REF!,"&gt;="&amp;MF232,#REF!,"="&amp;KV232,#REF!,"="&amp;KX232)</f>
        <v>#REF!</v>
      </c>
      <c r="MR232" s="5" t="e">
        <f>COUNTIFS(#REF!,LT232,#REF!,1,#REF!,"&gt;="&amp;MC232,#REF!,"&lt;="&amp;MB232,#REF!,"&lt;="&amp;ME232,#REF!,"&gt;="&amp;MF232,#REF!,"="&amp;KW232,#REF!,"="&amp;KY232)</f>
        <v>#REF!</v>
      </c>
      <c r="MS232" s="5" t="e">
        <f>COUNTIFS(#REF!,LT232,#REF!,0,#REF!,"&gt;="&amp;MC232,#REF!,"&lt;="&amp;MB232,#REF!,"&lt;="&amp;ME232,#REF!,"&gt;="&amp;MF232,#REF!,"="&amp;KW232,#REF!,"="&amp;KY232)</f>
        <v>#REF!</v>
      </c>
      <c r="MT232" s="5" t="e">
        <f>COUNTIFS(#REF!,LT232,#REF!,1,#REF!,"&gt;="&amp;MI232,#REF!,"&lt;="&amp;MH232,#REF!,"&lt;="&amp;ME232,#REF!,"&gt;="&amp;MF232)</f>
        <v>#REF!</v>
      </c>
      <c r="MU232" s="5" t="e">
        <f>COUNTIFS(#REF!,LT232,#REF!,0,#REF!,"&gt;="&amp;MI232,#REF!,"&lt;="&amp;MH232,#REF!,"&lt;="&amp;ME232,#REF!,"&gt;="&amp;MF232)</f>
        <v>#REF!</v>
      </c>
      <c r="MV232" s="5" t="e">
        <f>COUNTIFS(#REF!,LT232,#REF!,1,#REF!,"&gt;="&amp;MI232,#REF!,"&lt;="&amp;MH232,#REF!,"="&amp;KZ232,#REF!,"="&amp;LA232,#REF!,"&lt;="&amp;ME232,#REF!,"&gt;="&amp;MF232)</f>
        <v>#REF!</v>
      </c>
      <c r="MW232" s="5" t="e">
        <f>COUNTIFS(#REF!,LT232,#REF!,0,#REF!,"&gt;="&amp;MI232,#REF!,"&lt;="&amp;MH232,#REF!,"="&amp;KZ232,#REF!,"="&amp;LA232,#REF!,"&lt;="&amp;ME232,#REF!,"&gt;="&amp;MF232)</f>
        <v>#REF!</v>
      </c>
      <c r="MX232" s="5" t="e">
        <f>COUNTIFS(#REF!,LT232,#REF!,1,#REF!,"&gt;="&amp;MC232,#REF!,"&lt;="&amp;MB232,#REF!,"&lt;="&amp;ME232,#REF!,"&gt;="&amp;MF232)</f>
        <v>#REF!</v>
      </c>
      <c r="MY232" s="5" t="e">
        <f>COUNTIFS(#REF!,LT232,#REF!,0,#REF!,"&gt;="&amp;MC232,#REF!,"&lt;="&amp;MB232,#REF!,"&lt;="&amp;ME232,#REF!,"&gt;="&amp;MF232)</f>
        <v>#REF!</v>
      </c>
      <c r="MZ232" s="5" t="e">
        <f>COUNTIFS(#REF!,LT232,#REF!,1,#REF!,"&lt;="&amp;ME232,#REF!,"&gt;="&amp;MF232,#REF!,"="&amp;KV232,#REF!,"="&amp;KX232)</f>
        <v>#REF!</v>
      </c>
      <c r="NA232" s="5" t="e">
        <f>COUNTIFS(#REF!,LT232,#REF!,0,#REF!,"&lt;="&amp;ME232,#REF!,"&gt;="&amp;MF232,#REF!,"="&amp;KV232,#REF!,"="&amp;KX232)</f>
        <v>#REF!</v>
      </c>
      <c r="NB232" s="5" t="e">
        <f>COUNTIFS(#REF!,LT232,#REF!,1,#REF!,"&lt;="&amp;ME232,#REF!,"&gt;="&amp;MF232,#REF!,"="&amp;KW232,#REF!,"="&amp;KY232)</f>
        <v>#REF!</v>
      </c>
      <c r="NC232" s="5" t="e">
        <f>COUNTIFS(#REF!,LT232,#REF!,0,#REF!,"&lt;="&amp;ME232,#REF!,"&gt;="&amp;MF232,#REF!,"="&amp;KW232,#REF!,"="&amp;KY232)</f>
        <v>#REF!</v>
      </c>
      <c r="ND232" s="5" t="e">
        <f>COUNTIFS(#REF!,LT232,#REF!,1,#REF!,"&gt;="&amp;MC232,#REF!,"&lt;="&amp;MB232,#REF!,"&lt;="&amp;ME232,#REF!,"&gt;="&amp;MF232,#REF!,"="&amp;KV232,#REF!,"="&amp;KX232)</f>
        <v>#REF!</v>
      </c>
      <c r="NE232" s="5" t="e">
        <f>COUNTIFS(#REF!,LT232,#REF!,0,#REF!,"&gt;="&amp;MC232,#REF!,"&lt;="&amp;MB232,#REF!,"&lt;="&amp;ME232,#REF!,"&gt;="&amp;MF232,#REF!,"="&amp;KV232,#REF!,"="&amp;KX232)</f>
        <v>#REF!</v>
      </c>
      <c r="NF232" s="5" t="e">
        <f>COUNTIFS(#REF!,LT232,#REF!,1,#REF!,"&gt;="&amp;MC232,#REF!,"&lt;="&amp;MB232,#REF!,"&lt;="&amp;ME232,#REF!,"&gt;="&amp;MF232,#REF!,"="&amp;KW232,#REF!,"="&amp;KY232)</f>
        <v>#REF!</v>
      </c>
      <c r="NG232" s="5" t="e">
        <f>COUNTIFS(#REF!,LT232,#REF!,0,#REF!,"&gt;="&amp;MC232,#REF!,"&lt;="&amp;MB232,#REF!,"&lt;="&amp;ME232,#REF!,"&gt;="&amp;MF232,#REF!,"="&amp;KW232,#REF!,"="&amp;KY232)</f>
        <v>#REF!</v>
      </c>
      <c r="NH232" s="5" t="e">
        <f>COUNTIFS(#REF!,LT232,#REF!,1,#REF!,"&gt;="&amp;MC232,#REF!,"&lt;="&amp;MB232,#REF!,"&lt;="&amp;ME232,#REF!,"&gt;="&amp;MF232,#REF!,"="&amp;KZ232,#REF!,"="&amp;LA232)</f>
        <v>#REF!</v>
      </c>
      <c r="NI232" s="5" t="e">
        <f>COUNTIFS(#REF!,LT232,#REF!,0,#REF!,"&gt;="&amp;MC232,#REF!,"&lt;="&amp;MB232,#REF!,"&lt;="&amp;ME232,#REF!,"&gt;="&amp;MF232,#REF!,"="&amp;KZ232,#REF!,"="&amp;LA232)</f>
        <v>#REF!</v>
      </c>
      <c r="NJ232" s="5" t="e">
        <f>COUNTIFS(#REF!,LT232,#REF!,1,#REF!,"&gt;="&amp;MI232,#REF!,"&lt;="&amp;MH232,#REF!,"&lt;="&amp;ME232,#REF!,"&gt;="&amp;MF232)</f>
        <v>#REF!</v>
      </c>
      <c r="NK232" s="5" t="e">
        <f>COUNTIFS(#REF!,LT232,#REF!,0,#REF!,"&gt;="&amp;MI232,#REF!,"&lt;="&amp;MH232,#REF!,"&lt;="&amp;ME232,#REF!,"&gt;="&amp;MF232)</f>
        <v>#REF!</v>
      </c>
      <c r="NL232" s="5" t="e">
        <f>COUNTIFS(#REF!,LT232,#REF!,1,#REF!,"&gt;="&amp;MI232,#REF!,"&lt;="&amp;MH232,#REF!,"="&amp;KZ232,#REF!,"="&amp;LA232,#REF!,"&lt;="&amp;ME232,#REF!,"&gt;="&amp;MF232)</f>
        <v>#REF!</v>
      </c>
      <c r="NM232" s="5" t="e">
        <f>COUNTIFS(#REF!,LT232,#REF!,0,#REF!,"&gt;="&amp;MI232,#REF!,"&lt;="&amp;MH232,#REF!,"="&amp;KZ232,#REF!,"="&amp;LA232,#REF!,"&lt;="&amp;ME232,#REF!,"&gt;="&amp;MF232)</f>
        <v>#REF!</v>
      </c>
      <c r="NN232" s="5" t="e">
        <f>COUNTIFS(#REF!,LT232,#REF!,1,#REF!,"&gt;="&amp;MC232,#REF!,"&lt;="&amp;MB232,#REF!,"&lt;="&amp;ME232,#REF!,"&gt;="&amp;MF232)</f>
        <v>#REF!</v>
      </c>
      <c r="NO232" s="5" t="e">
        <f>COUNTIFS(#REF!,LT232,#REF!,0,#REF!,"&gt;="&amp;MC232,#REF!,"&lt;="&amp;MB232,#REF!,"&lt;="&amp;ME232,#REF!,"&gt;="&amp;MF232)</f>
        <v>#REF!</v>
      </c>
      <c r="NP232" s="5" t="e">
        <f>COUNTIFS(#REF!,LT232,#REF!,1,#REF!,"&lt;="&amp;ME232,#REF!,"&gt;="&amp;MF232,#REF!,"="&amp;KV232,#REF!,"="&amp;KX232)</f>
        <v>#REF!</v>
      </c>
      <c r="NQ232" s="5" t="e">
        <f>COUNTIFS(#REF!,LT232,#REF!,0,#REF!,"&lt;="&amp;ME232,#REF!,"&gt;="&amp;MF232,#REF!,"="&amp;KV232,#REF!,"="&amp;KX232)</f>
        <v>#REF!</v>
      </c>
      <c r="NR232" s="5" t="e">
        <f>COUNTIFS(#REF!,LT232,#REF!,1,#REF!,"&lt;="&amp;ME232,#REF!,"&gt;="&amp;MF232,#REF!,"="&amp;KW232,#REF!,"="&amp;KY232)</f>
        <v>#REF!</v>
      </c>
      <c r="NS232" s="5" t="e">
        <f>COUNTIFS(#REF!,LT232,#REF!,0,#REF!,"&lt;="&amp;ME232,#REF!,"&gt;="&amp;MF232,#REF!,"="&amp;KW232,#REF!,"="&amp;KY232)</f>
        <v>#REF!</v>
      </c>
      <c r="NT232" s="5" t="e">
        <f t="shared" si="236"/>
        <v>#REF!</v>
      </c>
      <c r="NU232" s="5" t="e">
        <f t="shared" si="237"/>
        <v>#REF!</v>
      </c>
      <c r="NV232" s="5" t="e">
        <f t="shared" si="238"/>
        <v>#REF!</v>
      </c>
      <c r="NW232" s="6" t="e">
        <f t="shared" si="239"/>
        <v>#REF!</v>
      </c>
      <c r="NX232" s="7" t="e">
        <f t="shared" si="240"/>
        <v>#REF!</v>
      </c>
      <c r="NY232" s="5" t="e">
        <f t="shared" si="241"/>
        <v>#REF!</v>
      </c>
      <c r="NZ232" s="31" t="e">
        <f t="shared" si="242"/>
        <v>#REF!</v>
      </c>
      <c r="OA232" s="32" t="e">
        <f t="shared" si="243"/>
        <v>#REF!</v>
      </c>
      <c r="OB232" s="32" t="e">
        <f t="shared" si="244"/>
        <v>#REF!</v>
      </c>
      <c r="OC232" s="33" t="e">
        <f t="shared" si="245"/>
        <v>#REF!</v>
      </c>
      <c r="OD232" s="33" t="e">
        <f t="shared" si="246"/>
        <v>#REF!</v>
      </c>
      <c r="OE232" s="33" t="e">
        <f t="shared" si="247"/>
        <v>#REF!</v>
      </c>
      <c r="OF232" s="33" t="e">
        <f t="shared" si="248"/>
        <v>#REF!</v>
      </c>
      <c r="OG232" s="5" t="e">
        <f t="shared" si="249"/>
        <v>#REF!</v>
      </c>
      <c r="OH232" s="5" t="e">
        <f t="shared" si="250"/>
        <v>#REF!</v>
      </c>
      <c r="OI232" s="5" t="e">
        <f t="shared" si="251"/>
        <v>#REF!</v>
      </c>
      <c r="OJ232" s="6" t="e">
        <f t="shared" si="252"/>
        <v>#REF!</v>
      </c>
      <c r="OK232" s="7" t="e">
        <f t="shared" si="253"/>
        <v>#REF!</v>
      </c>
      <c r="OL232" s="5" t="e">
        <f t="shared" si="254"/>
        <v>#REF!</v>
      </c>
      <c r="OM232" s="31" t="e">
        <f t="shared" si="255"/>
        <v>#REF!</v>
      </c>
      <c r="ON232" s="32" t="e">
        <f t="shared" si="256"/>
        <v>#REF!</v>
      </c>
      <c r="OO232" s="32" t="e">
        <f t="shared" si="257"/>
        <v>#REF!</v>
      </c>
      <c r="OP232" s="33" t="e">
        <f t="shared" si="258"/>
        <v>#REF!</v>
      </c>
      <c r="OQ232" s="33" t="e">
        <f t="shared" si="259"/>
        <v>#REF!</v>
      </c>
      <c r="OR232" s="33" t="e">
        <f t="shared" si="260"/>
        <v>#REF!</v>
      </c>
      <c r="OS232" s="33" t="e">
        <f t="shared" si="261"/>
        <v>#REF!</v>
      </c>
      <c r="OT232" t="e">
        <f t="shared" si="262"/>
        <v>#REF!</v>
      </c>
      <c r="OU232" t="e">
        <f t="shared" si="263"/>
        <v>#REF!</v>
      </c>
      <c r="OV232" t="e">
        <f t="shared" si="264"/>
        <v>#REF!</v>
      </c>
      <c r="OW232" t="e">
        <f t="shared" si="265"/>
        <v>#REF!</v>
      </c>
      <c r="OX232" t="e">
        <f t="shared" si="266"/>
        <v>#REF!</v>
      </c>
      <c r="OY232" t="e">
        <f t="shared" si="267"/>
        <v>#REF!</v>
      </c>
    </row>
    <row r="233" spans="1:415" ht="16.5" customHeight="1" x14ac:dyDescent="0.3">
      <c r="A233" s="22"/>
      <c r="KN233" s="5" t="e">
        <f>IF(INDEX(#REF!,MATCH('HT 0-0'!D233,#REF!,0))=INDEX(#REF!,MATCH('HT 0-0'!D233,#REF!,0)),INDEX(#REF!,MATCH('HT 0-0'!D233,#REF!,0)),"ERROR")</f>
        <v>#REF!</v>
      </c>
      <c r="KO233" s="5" t="e">
        <f>IF(INDEX(#REF!,MATCH('HT 0-0'!E233,#REF!,0))=INDEX(#REF!,MATCH('HT 0-0'!E233,#REF!,0)),INDEX(#REF!,MATCH('HT 0-0'!E233,#REF!,0)),"ERROR")</f>
        <v>#REF!</v>
      </c>
      <c r="KP233" s="5" t="e">
        <f t="shared" si="201"/>
        <v>#REF!</v>
      </c>
      <c r="KQ233" t="str">
        <f t="shared" si="202"/>
        <v>_</v>
      </c>
      <c r="KR233" s="5" t="e">
        <f t="shared" si="203"/>
        <v>#DIV/0!</v>
      </c>
      <c r="KS233" s="5" t="e">
        <f t="shared" si="204"/>
        <v>#DIV/0!</v>
      </c>
      <c r="KT233" s="5" t="e">
        <f t="shared" si="205"/>
        <v>#DIV/0!</v>
      </c>
      <c r="KU233" s="5" t="e">
        <f t="shared" si="206"/>
        <v>#DIV/0!</v>
      </c>
      <c r="KV233" s="5" t="e">
        <f t="shared" si="207"/>
        <v>#DIV/0!</v>
      </c>
      <c r="KW233" s="5" t="e">
        <f t="shared" si="208"/>
        <v>#DIV/0!</v>
      </c>
      <c r="KX233" s="5" t="e">
        <f t="shared" si="209"/>
        <v>#DIV/0!</v>
      </c>
      <c r="KY233" s="5" t="e">
        <f t="shared" si="210"/>
        <v>#DIV/0!</v>
      </c>
      <c r="KZ233" s="5" t="e">
        <f t="shared" si="211"/>
        <v>#DIV/0!</v>
      </c>
      <c r="LA233" s="5" t="e">
        <f t="shared" si="212"/>
        <v>#DIV/0!</v>
      </c>
      <c r="LB233" t="e">
        <f>IF(LQ233="0-0",INDEX(Scrape!#REF!,MATCH('HT 0-0'!KP233,Scrape!$B:$B,0)),"")</f>
        <v>#REF!</v>
      </c>
      <c r="LC233" t="e">
        <f>IF(LQ233="0-0",INDEX(Scrape!$A:$A,MATCH('HT 0-0'!KP233,Scrape!$B:$B,0)),"")</f>
        <v>#REF!</v>
      </c>
      <c r="LD233" t="e">
        <f>IF(LQ233="0-0",INDEX(Scrape!$B:$B,MATCH('HT 0-0'!KP233,Scrape!$B:$B,0)),"")</f>
        <v>#REF!</v>
      </c>
      <c r="LE233" t="e">
        <f>IF(LQ233="0-0",INDEX(Scrape!$C:$C,MATCH('HT 0-0'!KP233,Scrape!$B:$B,0)),"")</f>
        <v>#REF!</v>
      </c>
      <c r="LF233" t="e">
        <f>IF(LQ233="0-0",INDEX(Scrape!$D:$D,MATCH('HT 0-0'!KP233,Scrape!$B:$B,0)),"")</f>
        <v>#REF!</v>
      </c>
      <c r="LG233" t="e">
        <f>IF(LQ233="0-0",INDEX(Scrape!$E:$E,MATCH('HT 0-0'!KP233,Scrape!$B:$B,0)),"")</f>
        <v>#REF!</v>
      </c>
      <c r="LH233" t="e">
        <f>IF(LQ233="0-0",INDEX(Scrape!$F:$F,MATCH('HT 0-0'!KP233,Scrape!$B:$B,0)),"")</f>
        <v>#REF!</v>
      </c>
      <c r="LI233" t="e">
        <f>IF(LQ233="0-0",INDEX(Scrape!$G:$G,MATCH('HT 0-0'!KP233,Scrape!$B:$B,0)),"")</f>
        <v>#REF!</v>
      </c>
      <c r="LJ233" t="e">
        <f>IF(LQ233="0-0",INDEX(Scrape!$H:$H,MATCH('HT 0-0'!KP233,Scrape!$B:$B,0)),"")</f>
        <v>#REF!</v>
      </c>
      <c r="LK233" t="e">
        <f>IF(LQ233="0-0",INDEX(Scrape!$I:$I,MATCH('HT 0-0'!KP233,Scrape!$B:$B,0)),"")</f>
        <v>#REF!</v>
      </c>
      <c r="LL233" t="e">
        <f>IF(LQ233="0-0",INDEX(Scrape!$J:$J,MATCH('HT 0-0'!KP233,Scrape!$B:$B,0)),"")</f>
        <v>#REF!</v>
      </c>
      <c r="LM233" t="e">
        <f>IF(LQ233="0-0",INDEX(Scrape!$K:$K,MATCH('HT 0-0'!KP233,Scrape!$B:$B,0)),"")</f>
        <v>#REF!</v>
      </c>
      <c r="LN233" t="e">
        <f>IF(LQ233="0-0",INDEX(Scrape!$L:$L,MATCH('HT 0-0'!KP233,Scrape!$B:$B,0)),"")</f>
        <v>#REF!</v>
      </c>
      <c r="LO233" t="e">
        <f>IF(LQ233="0-0",INDEX(Scrape!$M:$M,MATCH('HT 0-0'!KP233,Scrape!$B:$B,0)),"")</f>
        <v>#REF!</v>
      </c>
      <c r="LP233" t="e">
        <f>IF(LQ233="0-0",INDEX(Scrape!$N:$N,MATCH('HT 0-0'!KP233,Scrape!$B:$B,0)),"")</f>
        <v>#REF!</v>
      </c>
      <c r="LQ233" t="e">
        <f>INDEX(Scrape!$O:$O,MATCH('HT 0-0'!KP233,Scrape!$B:$B,0))</f>
        <v>#REF!</v>
      </c>
      <c r="LR233" t="e">
        <f t="shared" si="213"/>
        <v>#REF!</v>
      </c>
      <c r="LS233" t="e">
        <f t="shared" si="214"/>
        <v>#REF!</v>
      </c>
      <c r="LT233" s="23" t="e">
        <f>IF(INDEX(#REF!,MATCH(KQ233,#REF!,0))=INDEX(#REF!,MATCH(KQ233,#REF!,0)),INDEX(#REF!,MATCH(KQ233,#REF!,0)),"ERROR")</f>
        <v>#REF!</v>
      </c>
      <c r="LU233" s="24" t="e">
        <f t="shared" si="215"/>
        <v>#DIV/0!</v>
      </c>
      <c r="LV233" s="24" t="e">
        <f t="shared" si="216"/>
        <v>#DIV/0!</v>
      </c>
      <c r="LW233" s="24" t="e">
        <f t="shared" si="217"/>
        <v>#DIV/0!</v>
      </c>
      <c r="LX233" s="24" t="e">
        <f t="shared" si="218"/>
        <v>#DIV/0!</v>
      </c>
      <c r="LY233" s="25" t="e">
        <f t="shared" si="219"/>
        <v>#REF!</v>
      </c>
      <c r="LZ233" s="25" t="e">
        <f t="shared" si="220"/>
        <v>#REF!</v>
      </c>
      <c r="MA233" s="26" t="e">
        <f t="shared" si="221"/>
        <v>#REF!</v>
      </c>
      <c r="MB233" s="27" t="e">
        <f t="shared" si="222"/>
        <v>#REF!</v>
      </c>
      <c r="MC233" s="28" t="e">
        <f t="shared" si="223"/>
        <v>#REF!</v>
      </c>
      <c r="MD233" s="24" t="e">
        <f t="shared" si="224"/>
        <v>#REF!</v>
      </c>
      <c r="ME233" s="29" t="e">
        <f t="shared" si="225"/>
        <v>#REF!</v>
      </c>
      <c r="MF233" s="30" t="e">
        <f t="shared" si="226"/>
        <v>#REF!</v>
      </c>
      <c r="MG233" s="24" t="e">
        <f t="shared" si="227"/>
        <v>#REF!</v>
      </c>
      <c r="MH233" s="29" t="e">
        <f t="shared" si="228"/>
        <v>#REF!</v>
      </c>
      <c r="MI233" s="30" t="e">
        <f t="shared" si="229"/>
        <v>#REF!</v>
      </c>
      <c r="MJ233" t="str">
        <f t="shared" si="230"/>
        <v/>
      </c>
      <c r="MK233" t="str">
        <f t="shared" si="231"/>
        <v/>
      </c>
      <c r="ML233" t="str">
        <f t="shared" si="232"/>
        <v/>
      </c>
      <c r="MM233" t="str">
        <f t="shared" si="233"/>
        <v/>
      </c>
      <c r="MN233" t="str">
        <f t="shared" si="234"/>
        <v/>
      </c>
      <c r="MO233" t="str">
        <f t="shared" si="235"/>
        <v/>
      </c>
      <c r="MP233" s="5" t="e">
        <f>COUNTIFS(#REF!,LT233,#REF!,1,#REF!,"&gt;="&amp;MC233,#REF!,"&lt;="&amp;MB233,#REF!,"&lt;="&amp;ME233,#REF!,"&gt;="&amp;MF233,#REF!,"="&amp;KV233,#REF!,"="&amp;KX233)</f>
        <v>#REF!</v>
      </c>
      <c r="MQ233" s="5" t="e">
        <f>COUNTIFS(#REF!,LT233,#REF!,0,#REF!,"&gt;="&amp;MC233,#REF!,"&lt;="&amp;MB233,#REF!,"&lt;="&amp;ME233,#REF!,"&gt;="&amp;MF233,#REF!,"="&amp;KV233,#REF!,"="&amp;KX233)</f>
        <v>#REF!</v>
      </c>
      <c r="MR233" s="5" t="e">
        <f>COUNTIFS(#REF!,LT233,#REF!,1,#REF!,"&gt;="&amp;MC233,#REF!,"&lt;="&amp;MB233,#REF!,"&lt;="&amp;ME233,#REF!,"&gt;="&amp;MF233,#REF!,"="&amp;KW233,#REF!,"="&amp;KY233)</f>
        <v>#REF!</v>
      </c>
      <c r="MS233" s="5" t="e">
        <f>COUNTIFS(#REF!,LT233,#REF!,0,#REF!,"&gt;="&amp;MC233,#REF!,"&lt;="&amp;MB233,#REF!,"&lt;="&amp;ME233,#REF!,"&gt;="&amp;MF233,#REF!,"="&amp;KW233,#REF!,"="&amp;KY233)</f>
        <v>#REF!</v>
      </c>
      <c r="MT233" s="5" t="e">
        <f>COUNTIFS(#REF!,LT233,#REF!,1,#REF!,"&gt;="&amp;MI233,#REF!,"&lt;="&amp;MH233,#REF!,"&lt;="&amp;ME233,#REF!,"&gt;="&amp;MF233)</f>
        <v>#REF!</v>
      </c>
      <c r="MU233" s="5" t="e">
        <f>COUNTIFS(#REF!,LT233,#REF!,0,#REF!,"&gt;="&amp;MI233,#REF!,"&lt;="&amp;MH233,#REF!,"&lt;="&amp;ME233,#REF!,"&gt;="&amp;MF233)</f>
        <v>#REF!</v>
      </c>
      <c r="MV233" s="5" t="e">
        <f>COUNTIFS(#REF!,LT233,#REF!,1,#REF!,"&gt;="&amp;MI233,#REF!,"&lt;="&amp;MH233,#REF!,"="&amp;KZ233,#REF!,"="&amp;LA233,#REF!,"&lt;="&amp;ME233,#REF!,"&gt;="&amp;MF233)</f>
        <v>#REF!</v>
      </c>
      <c r="MW233" s="5" t="e">
        <f>COUNTIFS(#REF!,LT233,#REF!,0,#REF!,"&gt;="&amp;MI233,#REF!,"&lt;="&amp;MH233,#REF!,"="&amp;KZ233,#REF!,"="&amp;LA233,#REF!,"&lt;="&amp;ME233,#REF!,"&gt;="&amp;MF233)</f>
        <v>#REF!</v>
      </c>
      <c r="MX233" s="5" t="e">
        <f>COUNTIFS(#REF!,LT233,#REF!,1,#REF!,"&gt;="&amp;MC233,#REF!,"&lt;="&amp;MB233,#REF!,"&lt;="&amp;ME233,#REF!,"&gt;="&amp;MF233)</f>
        <v>#REF!</v>
      </c>
      <c r="MY233" s="5" t="e">
        <f>COUNTIFS(#REF!,LT233,#REF!,0,#REF!,"&gt;="&amp;MC233,#REF!,"&lt;="&amp;MB233,#REF!,"&lt;="&amp;ME233,#REF!,"&gt;="&amp;MF233)</f>
        <v>#REF!</v>
      </c>
      <c r="MZ233" s="5" t="e">
        <f>COUNTIFS(#REF!,LT233,#REF!,1,#REF!,"&lt;="&amp;ME233,#REF!,"&gt;="&amp;MF233,#REF!,"="&amp;KV233,#REF!,"="&amp;KX233)</f>
        <v>#REF!</v>
      </c>
      <c r="NA233" s="5" t="e">
        <f>COUNTIFS(#REF!,LT233,#REF!,0,#REF!,"&lt;="&amp;ME233,#REF!,"&gt;="&amp;MF233,#REF!,"="&amp;KV233,#REF!,"="&amp;KX233)</f>
        <v>#REF!</v>
      </c>
      <c r="NB233" s="5" t="e">
        <f>COUNTIFS(#REF!,LT233,#REF!,1,#REF!,"&lt;="&amp;ME233,#REF!,"&gt;="&amp;MF233,#REF!,"="&amp;KW233,#REF!,"="&amp;KY233)</f>
        <v>#REF!</v>
      </c>
      <c r="NC233" s="5" t="e">
        <f>COUNTIFS(#REF!,LT233,#REF!,0,#REF!,"&lt;="&amp;ME233,#REF!,"&gt;="&amp;MF233,#REF!,"="&amp;KW233,#REF!,"="&amp;KY233)</f>
        <v>#REF!</v>
      </c>
      <c r="ND233" s="5" t="e">
        <f>COUNTIFS(#REF!,LT233,#REF!,1,#REF!,"&gt;="&amp;MC233,#REF!,"&lt;="&amp;MB233,#REF!,"&lt;="&amp;ME233,#REF!,"&gt;="&amp;MF233,#REF!,"="&amp;KV233,#REF!,"="&amp;KX233)</f>
        <v>#REF!</v>
      </c>
      <c r="NE233" s="5" t="e">
        <f>COUNTIFS(#REF!,LT233,#REF!,0,#REF!,"&gt;="&amp;MC233,#REF!,"&lt;="&amp;MB233,#REF!,"&lt;="&amp;ME233,#REF!,"&gt;="&amp;MF233,#REF!,"="&amp;KV233,#REF!,"="&amp;KX233)</f>
        <v>#REF!</v>
      </c>
      <c r="NF233" s="5" t="e">
        <f>COUNTIFS(#REF!,LT233,#REF!,1,#REF!,"&gt;="&amp;MC233,#REF!,"&lt;="&amp;MB233,#REF!,"&lt;="&amp;ME233,#REF!,"&gt;="&amp;MF233,#REF!,"="&amp;KW233,#REF!,"="&amp;KY233)</f>
        <v>#REF!</v>
      </c>
      <c r="NG233" s="5" t="e">
        <f>COUNTIFS(#REF!,LT233,#REF!,0,#REF!,"&gt;="&amp;MC233,#REF!,"&lt;="&amp;MB233,#REF!,"&lt;="&amp;ME233,#REF!,"&gt;="&amp;MF233,#REF!,"="&amp;KW233,#REF!,"="&amp;KY233)</f>
        <v>#REF!</v>
      </c>
      <c r="NH233" s="5" t="e">
        <f>COUNTIFS(#REF!,LT233,#REF!,1,#REF!,"&gt;="&amp;MC233,#REF!,"&lt;="&amp;MB233,#REF!,"&lt;="&amp;ME233,#REF!,"&gt;="&amp;MF233,#REF!,"="&amp;KZ233,#REF!,"="&amp;LA233)</f>
        <v>#REF!</v>
      </c>
      <c r="NI233" s="5" t="e">
        <f>COUNTIFS(#REF!,LT233,#REF!,0,#REF!,"&gt;="&amp;MC233,#REF!,"&lt;="&amp;MB233,#REF!,"&lt;="&amp;ME233,#REF!,"&gt;="&amp;MF233,#REF!,"="&amp;KZ233,#REF!,"="&amp;LA233)</f>
        <v>#REF!</v>
      </c>
      <c r="NJ233" s="5" t="e">
        <f>COUNTIFS(#REF!,LT233,#REF!,1,#REF!,"&gt;="&amp;MI233,#REF!,"&lt;="&amp;MH233,#REF!,"&lt;="&amp;ME233,#REF!,"&gt;="&amp;MF233)</f>
        <v>#REF!</v>
      </c>
      <c r="NK233" s="5" t="e">
        <f>COUNTIFS(#REF!,LT233,#REF!,0,#REF!,"&gt;="&amp;MI233,#REF!,"&lt;="&amp;MH233,#REF!,"&lt;="&amp;ME233,#REF!,"&gt;="&amp;MF233)</f>
        <v>#REF!</v>
      </c>
      <c r="NL233" s="5" t="e">
        <f>COUNTIFS(#REF!,LT233,#REF!,1,#REF!,"&gt;="&amp;MI233,#REF!,"&lt;="&amp;MH233,#REF!,"="&amp;KZ233,#REF!,"="&amp;LA233,#REF!,"&lt;="&amp;ME233,#REF!,"&gt;="&amp;MF233)</f>
        <v>#REF!</v>
      </c>
      <c r="NM233" s="5" t="e">
        <f>COUNTIFS(#REF!,LT233,#REF!,0,#REF!,"&gt;="&amp;MI233,#REF!,"&lt;="&amp;MH233,#REF!,"="&amp;KZ233,#REF!,"="&amp;LA233,#REF!,"&lt;="&amp;ME233,#REF!,"&gt;="&amp;MF233)</f>
        <v>#REF!</v>
      </c>
      <c r="NN233" s="5" t="e">
        <f>COUNTIFS(#REF!,LT233,#REF!,1,#REF!,"&gt;="&amp;MC233,#REF!,"&lt;="&amp;MB233,#REF!,"&lt;="&amp;ME233,#REF!,"&gt;="&amp;MF233)</f>
        <v>#REF!</v>
      </c>
      <c r="NO233" s="5" t="e">
        <f>COUNTIFS(#REF!,LT233,#REF!,0,#REF!,"&gt;="&amp;MC233,#REF!,"&lt;="&amp;MB233,#REF!,"&lt;="&amp;ME233,#REF!,"&gt;="&amp;MF233)</f>
        <v>#REF!</v>
      </c>
      <c r="NP233" s="5" t="e">
        <f>COUNTIFS(#REF!,LT233,#REF!,1,#REF!,"&lt;="&amp;ME233,#REF!,"&gt;="&amp;MF233,#REF!,"="&amp;KV233,#REF!,"="&amp;KX233)</f>
        <v>#REF!</v>
      </c>
      <c r="NQ233" s="5" t="e">
        <f>COUNTIFS(#REF!,LT233,#REF!,0,#REF!,"&lt;="&amp;ME233,#REF!,"&gt;="&amp;MF233,#REF!,"="&amp;KV233,#REF!,"="&amp;KX233)</f>
        <v>#REF!</v>
      </c>
      <c r="NR233" s="5" t="e">
        <f>COUNTIFS(#REF!,LT233,#REF!,1,#REF!,"&lt;="&amp;ME233,#REF!,"&gt;="&amp;MF233,#REF!,"="&amp;KW233,#REF!,"="&amp;KY233)</f>
        <v>#REF!</v>
      </c>
      <c r="NS233" s="5" t="e">
        <f>COUNTIFS(#REF!,LT233,#REF!,0,#REF!,"&lt;="&amp;ME233,#REF!,"&gt;="&amp;MF233,#REF!,"="&amp;KW233,#REF!,"="&amp;KY233)</f>
        <v>#REF!</v>
      </c>
      <c r="NT233" s="5" t="e">
        <f t="shared" si="236"/>
        <v>#REF!</v>
      </c>
      <c r="NU233" s="5" t="e">
        <f t="shared" si="237"/>
        <v>#REF!</v>
      </c>
      <c r="NV233" s="5" t="e">
        <f t="shared" si="238"/>
        <v>#REF!</v>
      </c>
      <c r="NW233" s="6" t="e">
        <f t="shared" si="239"/>
        <v>#REF!</v>
      </c>
      <c r="NX233" s="7" t="e">
        <f t="shared" si="240"/>
        <v>#REF!</v>
      </c>
      <c r="NY233" s="5" t="e">
        <f t="shared" si="241"/>
        <v>#REF!</v>
      </c>
      <c r="NZ233" s="31" t="e">
        <f t="shared" si="242"/>
        <v>#REF!</v>
      </c>
      <c r="OA233" s="32" t="e">
        <f t="shared" si="243"/>
        <v>#REF!</v>
      </c>
      <c r="OB233" s="32" t="e">
        <f t="shared" si="244"/>
        <v>#REF!</v>
      </c>
      <c r="OC233" s="33" t="e">
        <f t="shared" si="245"/>
        <v>#REF!</v>
      </c>
      <c r="OD233" s="33" t="e">
        <f t="shared" si="246"/>
        <v>#REF!</v>
      </c>
      <c r="OE233" s="33" t="e">
        <f t="shared" si="247"/>
        <v>#REF!</v>
      </c>
      <c r="OF233" s="33" t="e">
        <f t="shared" si="248"/>
        <v>#REF!</v>
      </c>
      <c r="OG233" s="5" t="e">
        <f t="shared" si="249"/>
        <v>#REF!</v>
      </c>
      <c r="OH233" s="5" t="e">
        <f t="shared" si="250"/>
        <v>#REF!</v>
      </c>
      <c r="OI233" s="5" t="e">
        <f t="shared" si="251"/>
        <v>#REF!</v>
      </c>
      <c r="OJ233" s="6" t="e">
        <f t="shared" si="252"/>
        <v>#REF!</v>
      </c>
      <c r="OK233" s="7" t="e">
        <f t="shared" si="253"/>
        <v>#REF!</v>
      </c>
      <c r="OL233" s="5" t="e">
        <f t="shared" si="254"/>
        <v>#REF!</v>
      </c>
      <c r="OM233" s="31" t="e">
        <f t="shared" si="255"/>
        <v>#REF!</v>
      </c>
      <c r="ON233" s="32" t="e">
        <f t="shared" si="256"/>
        <v>#REF!</v>
      </c>
      <c r="OO233" s="32" t="e">
        <f t="shared" si="257"/>
        <v>#REF!</v>
      </c>
      <c r="OP233" s="33" t="e">
        <f t="shared" si="258"/>
        <v>#REF!</v>
      </c>
      <c r="OQ233" s="33" t="e">
        <f t="shared" si="259"/>
        <v>#REF!</v>
      </c>
      <c r="OR233" s="33" t="e">
        <f t="shared" si="260"/>
        <v>#REF!</v>
      </c>
      <c r="OS233" s="33" t="e">
        <f t="shared" si="261"/>
        <v>#REF!</v>
      </c>
      <c r="OT233" t="e">
        <f t="shared" si="262"/>
        <v>#REF!</v>
      </c>
      <c r="OU233" t="e">
        <f t="shared" si="263"/>
        <v>#REF!</v>
      </c>
      <c r="OV233" t="e">
        <f t="shared" si="264"/>
        <v>#REF!</v>
      </c>
      <c r="OW233" t="e">
        <f t="shared" si="265"/>
        <v>#REF!</v>
      </c>
      <c r="OX233" t="e">
        <f t="shared" si="266"/>
        <v>#REF!</v>
      </c>
      <c r="OY233" t="e">
        <f t="shared" si="267"/>
        <v>#REF!</v>
      </c>
    </row>
    <row r="234" spans="1:415" ht="16.5" customHeight="1" x14ac:dyDescent="0.3">
      <c r="A234" s="22"/>
      <c r="KN234" s="5" t="e">
        <f>IF(INDEX(#REF!,MATCH('HT 0-0'!D234,#REF!,0))=INDEX(#REF!,MATCH('HT 0-0'!D234,#REF!,0)),INDEX(#REF!,MATCH('HT 0-0'!D234,#REF!,0)),"ERROR")</f>
        <v>#REF!</v>
      </c>
      <c r="KO234" s="5" t="e">
        <f>IF(INDEX(#REF!,MATCH('HT 0-0'!E234,#REF!,0))=INDEX(#REF!,MATCH('HT 0-0'!E234,#REF!,0)),INDEX(#REF!,MATCH('HT 0-0'!E234,#REF!,0)),"ERROR")</f>
        <v>#REF!</v>
      </c>
      <c r="KP234" s="5" t="e">
        <f t="shared" si="201"/>
        <v>#REF!</v>
      </c>
      <c r="KQ234" t="str">
        <f t="shared" si="202"/>
        <v>_</v>
      </c>
      <c r="KR234" s="5" t="e">
        <f t="shared" si="203"/>
        <v>#DIV/0!</v>
      </c>
      <c r="KS234" s="5" t="e">
        <f t="shared" si="204"/>
        <v>#DIV/0!</v>
      </c>
      <c r="KT234" s="5" t="e">
        <f t="shared" si="205"/>
        <v>#DIV/0!</v>
      </c>
      <c r="KU234" s="5" t="e">
        <f t="shared" si="206"/>
        <v>#DIV/0!</v>
      </c>
      <c r="KV234" s="5" t="e">
        <f t="shared" si="207"/>
        <v>#DIV/0!</v>
      </c>
      <c r="KW234" s="5" t="e">
        <f t="shared" si="208"/>
        <v>#DIV/0!</v>
      </c>
      <c r="KX234" s="5" t="e">
        <f t="shared" si="209"/>
        <v>#DIV/0!</v>
      </c>
      <c r="KY234" s="5" t="e">
        <f t="shared" si="210"/>
        <v>#DIV/0!</v>
      </c>
      <c r="KZ234" s="5" t="e">
        <f t="shared" si="211"/>
        <v>#DIV/0!</v>
      </c>
      <c r="LA234" s="5" t="e">
        <f t="shared" si="212"/>
        <v>#DIV/0!</v>
      </c>
      <c r="LB234" t="e">
        <f>IF(LQ234="0-0",INDEX(Scrape!#REF!,MATCH('HT 0-0'!KP234,Scrape!$B:$B,0)),"")</f>
        <v>#REF!</v>
      </c>
      <c r="LC234" t="e">
        <f>IF(LQ234="0-0",INDEX(Scrape!$A:$A,MATCH('HT 0-0'!KP234,Scrape!$B:$B,0)),"")</f>
        <v>#REF!</v>
      </c>
      <c r="LD234" t="e">
        <f>IF(LQ234="0-0",INDEX(Scrape!$B:$B,MATCH('HT 0-0'!KP234,Scrape!$B:$B,0)),"")</f>
        <v>#REF!</v>
      </c>
      <c r="LE234" t="e">
        <f>IF(LQ234="0-0",INDEX(Scrape!$C:$C,MATCH('HT 0-0'!KP234,Scrape!$B:$B,0)),"")</f>
        <v>#REF!</v>
      </c>
      <c r="LF234" t="e">
        <f>IF(LQ234="0-0",INDEX(Scrape!$D:$D,MATCH('HT 0-0'!KP234,Scrape!$B:$B,0)),"")</f>
        <v>#REF!</v>
      </c>
      <c r="LG234" t="e">
        <f>IF(LQ234="0-0",INDEX(Scrape!$E:$E,MATCH('HT 0-0'!KP234,Scrape!$B:$B,0)),"")</f>
        <v>#REF!</v>
      </c>
      <c r="LH234" t="e">
        <f>IF(LQ234="0-0",INDEX(Scrape!$F:$F,MATCH('HT 0-0'!KP234,Scrape!$B:$B,0)),"")</f>
        <v>#REF!</v>
      </c>
      <c r="LI234" t="e">
        <f>IF(LQ234="0-0",INDEX(Scrape!$G:$G,MATCH('HT 0-0'!KP234,Scrape!$B:$B,0)),"")</f>
        <v>#REF!</v>
      </c>
      <c r="LJ234" t="e">
        <f>IF(LQ234="0-0",INDEX(Scrape!$H:$H,MATCH('HT 0-0'!KP234,Scrape!$B:$B,0)),"")</f>
        <v>#REF!</v>
      </c>
      <c r="LK234" t="e">
        <f>IF(LQ234="0-0",INDEX(Scrape!$I:$I,MATCH('HT 0-0'!KP234,Scrape!$B:$B,0)),"")</f>
        <v>#REF!</v>
      </c>
      <c r="LL234" t="e">
        <f>IF(LQ234="0-0",INDEX(Scrape!$J:$J,MATCH('HT 0-0'!KP234,Scrape!$B:$B,0)),"")</f>
        <v>#REF!</v>
      </c>
      <c r="LM234" t="e">
        <f>IF(LQ234="0-0",INDEX(Scrape!$K:$K,MATCH('HT 0-0'!KP234,Scrape!$B:$B,0)),"")</f>
        <v>#REF!</v>
      </c>
      <c r="LN234" t="e">
        <f>IF(LQ234="0-0",INDEX(Scrape!$L:$L,MATCH('HT 0-0'!KP234,Scrape!$B:$B,0)),"")</f>
        <v>#REF!</v>
      </c>
      <c r="LO234" t="e">
        <f>IF(LQ234="0-0",INDEX(Scrape!$M:$M,MATCH('HT 0-0'!KP234,Scrape!$B:$B,0)),"")</f>
        <v>#REF!</v>
      </c>
      <c r="LP234" t="e">
        <f>IF(LQ234="0-0",INDEX(Scrape!$N:$N,MATCH('HT 0-0'!KP234,Scrape!$B:$B,0)),"")</f>
        <v>#REF!</v>
      </c>
      <c r="LQ234" t="e">
        <f>INDEX(Scrape!$O:$O,MATCH('HT 0-0'!KP234,Scrape!$B:$B,0))</f>
        <v>#REF!</v>
      </c>
      <c r="LR234" t="e">
        <f t="shared" si="213"/>
        <v>#REF!</v>
      </c>
      <c r="LS234" t="e">
        <f t="shared" si="214"/>
        <v>#REF!</v>
      </c>
      <c r="LT234" s="23" t="e">
        <f>IF(INDEX(#REF!,MATCH(KQ234,#REF!,0))=INDEX(#REF!,MATCH(KQ234,#REF!,0)),INDEX(#REF!,MATCH(KQ234,#REF!,0)),"ERROR")</f>
        <v>#REF!</v>
      </c>
      <c r="LU234" s="24" t="e">
        <f t="shared" si="215"/>
        <v>#DIV/0!</v>
      </c>
      <c r="LV234" s="24" t="e">
        <f t="shared" si="216"/>
        <v>#DIV/0!</v>
      </c>
      <c r="LW234" s="24" t="e">
        <f t="shared" si="217"/>
        <v>#DIV/0!</v>
      </c>
      <c r="LX234" s="24" t="e">
        <f t="shared" si="218"/>
        <v>#DIV/0!</v>
      </c>
      <c r="LY234" s="25" t="e">
        <f t="shared" si="219"/>
        <v>#REF!</v>
      </c>
      <c r="LZ234" s="25" t="e">
        <f t="shared" si="220"/>
        <v>#REF!</v>
      </c>
      <c r="MA234" s="26" t="e">
        <f t="shared" si="221"/>
        <v>#REF!</v>
      </c>
      <c r="MB234" s="27" t="e">
        <f t="shared" si="222"/>
        <v>#REF!</v>
      </c>
      <c r="MC234" s="28" t="e">
        <f t="shared" si="223"/>
        <v>#REF!</v>
      </c>
      <c r="MD234" s="24" t="e">
        <f t="shared" si="224"/>
        <v>#REF!</v>
      </c>
      <c r="ME234" s="29" t="e">
        <f t="shared" si="225"/>
        <v>#REF!</v>
      </c>
      <c r="MF234" s="30" t="e">
        <f t="shared" si="226"/>
        <v>#REF!</v>
      </c>
      <c r="MG234" s="24" t="e">
        <f t="shared" si="227"/>
        <v>#REF!</v>
      </c>
      <c r="MH234" s="29" t="e">
        <f t="shared" si="228"/>
        <v>#REF!</v>
      </c>
      <c r="MI234" s="30" t="e">
        <f t="shared" si="229"/>
        <v>#REF!</v>
      </c>
      <c r="MJ234" t="str">
        <f t="shared" si="230"/>
        <v/>
      </c>
      <c r="MK234" t="str">
        <f t="shared" si="231"/>
        <v/>
      </c>
      <c r="ML234" t="str">
        <f t="shared" si="232"/>
        <v/>
      </c>
      <c r="MM234" t="str">
        <f t="shared" si="233"/>
        <v/>
      </c>
      <c r="MN234" t="str">
        <f t="shared" si="234"/>
        <v/>
      </c>
      <c r="MO234" t="str">
        <f t="shared" si="235"/>
        <v/>
      </c>
      <c r="MP234" s="5" t="e">
        <f>COUNTIFS(#REF!,LT234,#REF!,1,#REF!,"&gt;="&amp;MC234,#REF!,"&lt;="&amp;MB234,#REF!,"&lt;="&amp;ME234,#REF!,"&gt;="&amp;MF234,#REF!,"="&amp;KV234,#REF!,"="&amp;KX234)</f>
        <v>#REF!</v>
      </c>
      <c r="MQ234" s="5" t="e">
        <f>COUNTIFS(#REF!,LT234,#REF!,0,#REF!,"&gt;="&amp;MC234,#REF!,"&lt;="&amp;MB234,#REF!,"&lt;="&amp;ME234,#REF!,"&gt;="&amp;MF234,#REF!,"="&amp;KV234,#REF!,"="&amp;KX234)</f>
        <v>#REF!</v>
      </c>
      <c r="MR234" s="5" t="e">
        <f>COUNTIFS(#REF!,LT234,#REF!,1,#REF!,"&gt;="&amp;MC234,#REF!,"&lt;="&amp;MB234,#REF!,"&lt;="&amp;ME234,#REF!,"&gt;="&amp;MF234,#REF!,"="&amp;KW234,#REF!,"="&amp;KY234)</f>
        <v>#REF!</v>
      </c>
      <c r="MS234" s="5" t="e">
        <f>COUNTIFS(#REF!,LT234,#REF!,0,#REF!,"&gt;="&amp;MC234,#REF!,"&lt;="&amp;MB234,#REF!,"&lt;="&amp;ME234,#REF!,"&gt;="&amp;MF234,#REF!,"="&amp;KW234,#REF!,"="&amp;KY234)</f>
        <v>#REF!</v>
      </c>
      <c r="MT234" s="5" t="e">
        <f>COUNTIFS(#REF!,LT234,#REF!,1,#REF!,"&gt;="&amp;MI234,#REF!,"&lt;="&amp;MH234,#REF!,"&lt;="&amp;ME234,#REF!,"&gt;="&amp;MF234)</f>
        <v>#REF!</v>
      </c>
      <c r="MU234" s="5" t="e">
        <f>COUNTIFS(#REF!,LT234,#REF!,0,#REF!,"&gt;="&amp;MI234,#REF!,"&lt;="&amp;MH234,#REF!,"&lt;="&amp;ME234,#REF!,"&gt;="&amp;MF234)</f>
        <v>#REF!</v>
      </c>
      <c r="MV234" s="5" t="e">
        <f>COUNTIFS(#REF!,LT234,#REF!,1,#REF!,"&gt;="&amp;MI234,#REF!,"&lt;="&amp;MH234,#REF!,"="&amp;KZ234,#REF!,"="&amp;LA234,#REF!,"&lt;="&amp;ME234,#REF!,"&gt;="&amp;MF234)</f>
        <v>#REF!</v>
      </c>
      <c r="MW234" s="5" t="e">
        <f>COUNTIFS(#REF!,LT234,#REF!,0,#REF!,"&gt;="&amp;MI234,#REF!,"&lt;="&amp;MH234,#REF!,"="&amp;KZ234,#REF!,"="&amp;LA234,#REF!,"&lt;="&amp;ME234,#REF!,"&gt;="&amp;MF234)</f>
        <v>#REF!</v>
      </c>
      <c r="MX234" s="5" t="e">
        <f>COUNTIFS(#REF!,LT234,#REF!,1,#REF!,"&gt;="&amp;MC234,#REF!,"&lt;="&amp;MB234,#REF!,"&lt;="&amp;ME234,#REF!,"&gt;="&amp;MF234)</f>
        <v>#REF!</v>
      </c>
      <c r="MY234" s="5" t="e">
        <f>COUNTIFS(#REF!,LT234,#REF!,0,#REF!,"&gt;="&amp;MC234,#REF!,"&lt;="&amp;MB234,#REF!,"&lt;="&amp;ME234,#REF!,"&gt;="&amp;MF234)</f>
        <v>#REF!</v>
      </c>
      <c r="MZ234" s="5" t="e">
        <f>COUNTIFS(#REF!,LT234,#REF!,1,#REF!,"&lt;="&amp;ME234,#REF!,"&gt;="&amp;MF234,#REF!,"="&amp;KV234,#REF!,"="&amp;KX234)</f>
        <v>#REF!</v>
      </c>
      <c r="NA234" s="5" t="e">
        <f>COUNTIFS(#REF!,LT234,#REF!,0,#REF!,"&lt;="&amp;ME234,#REF!,"&gt;="&amp;MF234,#REF!,"="&amp;KV234,#REF!,"="&amp;KX234)</f>
        <v>#REF!</v>
      </c>
      <c r="NB234" s="5" t="e">
        <f>COUNTIFS(#REF!,LT234,#REF!,1,#REF!,"&lt;="&amp;ME234,#REF!,"&gt;="&amp;MF234,#REF!,"="&amp;KW234,#REF!,"="&amp;KY234)</f>
        <v>#REF!</v>
      </c>
      <c r="NC234" s="5" t="e">
        <f>COUNTIFS(#REF!,LT234,#REF!,0,#REF!,"&lt;="&amp;ME234,#REF!,"&gt;="&amp;MF234,#REF!,"="&amp;KW234,#REF!,"="&amp;KY234)</f>
        <v>#REF!</v>
      </c>
      <c r="ND234" s="5" t="e">
        <f>COUNTIFS(#REF!,LT234,#REF!,1,#REF!,"&gt;="&amp;MC234,#REF!,"&lt;="&amp;MB234,#REF!,"&lt;="&amp;ME234,#REF!,"&gt;="&amp;MF234,#REF!,"="&amp;KV234,#REF!,"="&amp;KX234)</f>
        <v>#REF!</v>
      </c>
      <c r="NE234" s="5" t="e">
        <f>COUNTIFS(#REF!,LT234,#REF!,0,#REF!,"&gt;="&amp;MC234,#REF!,"&lt;="&amp;MB234,#REF!,"&lt;="&amp;ME234,#REF!,"&gt;="&amp;MF234,#REF!,"="&amp;KV234,#REF!,"="&amp;KX234)</f>
        <v>#REF!</v>
      </c>
      <c r="NF234" s="5" t="e">
        <f>COUNTIFS(#REF!,LT234,#REF!,1,#REF!,"&gt;="&amp;MC234,#REF!,"&lt;="&amp;MB234,#REF!,"&lt;="&amp;ME234,#REF!,"&gt;="&amp;MF234,#REF!,"="&amp;KW234,#REF!,"="&amp;KY234)</f>
        <v>#REF!</v>
      </c>
      <c r="NG234" s="5" t="e">
        <f>COUNTIFS(#REF!,LT234,#REF!,0,#REF!,"&gt;="&amp;MC234,#REF!,"&lt;="&amp;MB234,#REF!,"&lt;="&amp;ME234,#REF!,"&gt;="&amp;MF234,#REF!,"="&amp;KW234,#REF!,"="&amp;KY234)</f>
        <v>#REF!</v>
      </c>
      <c r="NH234" s="5" t="e">
        <f>COUNTIFS(#REF!,LT234,#REF!,1,#REF!,"&gt;="&amp;MC234,#REF!,"&lt;="&amp;MB234,#REF!,"&lt;="&amp;ME234,#REF!,"&gt;="&amp;MF234,#REF!,"="&amp;KZ234,#REF!,"="&amp;LA234)</f>
        <v>#REF!</v>
      </c>
      <c r="NI234" s="5" t="e">
        <f>COUNTIFS(#REF!,LT234,#REF!,0,#REF!,"&gt;="&amp;MC234,#REF!,"&lt;="&amp;MB234,#REF!,"&lt;="&amp;ME234,#REF!,"&gt;="&amp;MF234,#REF!,"="&amp;KZ234,#REF!,"="&amp;LA234)</f>
        <v>#REF!</v>
      </c>
      <c r="NJ234" s="5" t="e">
        <f>COUNTIFS(#REF!,LT234,#REF!,1,#REF!,"&gt;="&amp;MI234,#REF!,"&lt;="&amp;MH234,#REF!,"&lt;="&amp;ME234,#REF!,"&gt;="&amp;MF234)</f>
        <v>#REF!</v>
      </c>
      <c r="NK234" s="5" t="e">
        <f>COUNTIFS(#REF!,LT234,#REF!,0,#REF!,"&gt;="&amp;MI234,#REF!,"&lt;="&amp;MH234,#REF!,"&lt;="&amp;ME234,#REF!,"&gt;="&amp;MF234)</f>
        <v>#REF!</v>
      </c>
      <c r="NL234" s="5" t="e">
        <f>COUNTIFS(#REF!,LT234,#REF!,1,#REF!,"&gt;="&amp;MI234,#REF!,"&lt;="&amp;MH234,#REF!,"="&amp;KZ234,#REF!,"="&amp;LA234,#REF!,"&lt;="&amp;ME234,#REF!,"&gt;="&amp;MF234)</f>
        <v>#REF!</v>
      </c>
      <c r="NM234" s="5" t="e">
        <f>COUNTIFS(#REF!,LT234,#REF!,0,#REF!,"&gt;="&amp;MI234,#REF!,"&lt;="&amp;MH234,#REF!,"="&amp;KZ234,#REF!,"="&amp;LA234,#REF!,"&lt;="&amp;ME234,#REF!,"&gt;="&amp;MF234)</f>
        <v>#REF!</v>
      </c>
      <c r="NN234" s="5" t="e">
        <f>COUNTIFS(#REF!,LT234,#REF!,1,#REF!,"&gt;="&amp;MC234,#REF!,"&lt;="&amp;MB234,#REF!,"&lt;="&amp;ME234,#REF!,"&gt;="&amp;MF234)</f>
        <v>#REF!</v>
      </c>
      <c r="NO234" s="5" t="e">
        <f>COUNTIFS(#REF!,LT234,#REF!,0,#REF!,"&gt;="&amp;MC234,#REF!,"&lt;="&amp;MB234,#REF!,"&lt;="&amp;ME234,#REF!,"&gt;="&amp;MF234)</f>
        <v>#REF!</v>
      </c>
      <c r="NP234" s="5" t="e">
        <f>COUNTIFS(#REF!,LT234,#REF!,1,#REF!,"&lt;="&amp;ME234,#REF!,"&gt;="&amp;MF234,#REF!,"="&amp;KV234,#REF!,"="&amp;KX234)</f>
        <v>#REF!</v>
      </c>
      <c r="NQ234" s="5" t="e">
        <f>COUNTIFS(#REF!,LT234,#REF!,0,#REF!,"&lt;="&amp;ME234,#REF!,"&gt;="&amp;MF234,#REF!,"="&amp;KV234,#REF!,"="&amp;KX234)</f>
        <v>#REF!</v>
      </c>
      <c r="NR234" s="5" t="e">
        <f>COUNTIFS(#REF!,LT234,#REF!,1,#REF!,"&lt;="&amp;ME234,#REF!,"&gt;="&amp;MF234,#REF!,"="&amp;KW234,#REF!,"="&amp;KY234)</f>
        <v>#REF!</v>
      </c>
      <c r="NS234" s="5" t="e">
        <f>COUNTIFS(#REF!,LT234,#REF!,0,#REF!,"&lt;="&amp;ME234,#REF!,"&gt;="&amp;MF234,#REF!,"="&amp;KW234,#REF!,"="&amp;KY234)</f>
        <v>#REF!</v>
      </c>
      <c r="NT234" s="5" t="e">
        <f t="shared" si="236"/>
        <v>#REF!</v>
      </c>
      <c r="NU234" s="5" t="e">
        <f t="shared" si="237"/>
        <v>#REF!</v>
      </c>
      <c r="NV234" s="5" t="e">
        <f t="shared" si="238"/>
        <v>#REF!</v>
      </c>
      <c r="NW234" s="6" t="e">
        <f t="shared" si="239"/>
        <v>#REF!</v>
      </c>
      <c r="NX234" s="7" t="e">
        <f t="shared" si="240"/>
        <v>#REF!</v>
      </c>
      <c r="NY234" s="5" t="e">
        <f t="shared" si="241"/>
        <v>#REF!</v>
      </c>
      <c r="NZ234" s="31" t="e">
        <f t="shared" si="242"/>
        <v>#REF!</v>
      </c>
      <c r="OA234" s="32" t="e">
        <f t="shared" si="243"/>
        <v>#REF!</v>
      </c>
      <c r="OB234" s="32" t="e">
        <f t="shared" si="244"/>
        <v>#REF!</v>
      </c>
      <c r="OC234" s="33" t="e">
        <f t="shared" si="245"/>
        <v>#REF!</v>
      </c>
      <c r="OD234" s="33" t="e">
        <f t="shared" si="246"/>
        <v>#REF!</v>
      </c>
      <c r="OE234" s="33" t="e">
        <f t="shared" si="247"/>
        <v>#REF!</v>
      </c>
      <c r="OF234" s="33" t="e">
        <f t="shared" si="248"/>
        <v>#REF!</v>
      </c>
      <c r="OG234" s="5" t="e">
        <f t="shared" si="249"/>
        <v>#REF!</v>
      </c>
      <c r="OH234" s="5" t="e">
        <f t="shared" si="250"/>
        <v>#REF!</v>
      </c>
      <c r="OI234" s="5" t="e">
        <f t="shared" si="251"/>
        <v>#REF!</v>
      </c>
      <c r="OJ234" s="6" t="e">
        <f t="shared" si="252"/>
        <v>#REF!</v>
      </c>
      <c r="OK234" s="7" t="e">
        <f t="shared" si="253"/>
        <v>#REF!</v>
      </c>
      <c r="OL234" s="5" t="e">
        <f t="shared" si="254"/>
        <v>#REF!</v>
      </c>
      <c r="OM234" s="31" t="e">
        <f t="shared" si="255"/>
        <v>#REF!</v>
      </c>
      <c r="ON234" s="32" t="e">
        <f t="shared" si="256"/>
        <v>#REF!</v>
      </c>
      <c r="OO234" s="32" t="e">
        <f t="shared" si="257"/>
        <v>#REF!</v>
      </c>
      <c r="OP234" s="33" t="e">
        <f t="shared" si="258"/>
        <v>#REF!</v>
      </c>
      <c r="OQ234" s="33" t="e">
        <f t="shared" si="259"/>
        <v>#REF!</v>
      </c>
      <c r="OR234" s="33" t="e">
        <f t="shared" si="260"/>
        <v>#REF!</v>
      </c>
      <c r="OS234" s="33" t="e">
        <f t="shared" si="261"/>
        <v>#REF!</v>
      </c>
      <c r="OT234" t="e">
        <f t="shared" si="262"/>
        <v>#REF!</v>
      </c>
      <c r="OU234" t="e">
        <f t="shared" si="263"/>
        <v>#REF!</v>
      </c>
      <c r="OV234" t="e">
        <f t="shared" si="264"/>
        <v>#REF!</v>
      </c>
      <c r="OW234" t="e">
        <f t="shared" si="265"/>
        <v>#REF!</v>
      </c>
      <c r="OX234" t="e">
        <f t="shared" si="266"/>
        <v>#REF!</v>
      </c>
      <c r="OY234" t="e">
        <f t="shared" si="267"/>
        <v>#REF!</v>
      </c>
    </row>
    <row r="235" spans="1:415" ht="16.5" customHeight="1" x14ac:dyDescent="0.3">
      <c r="A235" s="22"/>
      <c r="KN235" s="5" t="e">
        <f>IF(INDEX(#REF!,MATCH('HT 0-0'!D235,#REF!,0))=INDEX(#REF!,MATCH('HT 0-0'!D235,#REF!,0)),INDEX(#REF!,MATCH('HT 0-0'!D235,#REF!,0)),"ERROR")</f>
        <v>#REF!</v>
      </c>
      <c r="KO235" s="5" t="e">
        <f>IF(INDEX(#REF!,MATCH('HT 0-0'!E235,#REF!,0))=INDEX(#REF!,MATCH('HT 0-0'!E235,#REF!,0)),INDEX(#REF!,MATCH('HT 0-0'!E235,#REF!,0)),"ERROR")</f>
        <v>#REF!</v>
      </c>
      <c r="KP235" s="5" t="e">
        <f t="shared" si="201"/>
        <v>#REF!</v>
      </c>
      <c r="KQ235" t="str">
        <f t="shared" si="202"/>
        <v>_</v>
      </c>
      <c r="KR235" s="5" t="e">
        <f t="shared" si="203"/>
        <v>#DIV/0!</v>
      </c>
      <c r="KS235" s="5" t="e">
        <f t="shared" si="204"/>
        <v>#DIV/0!</v>
      </c>
      <c r="KT235" s="5" t="e">
        <f t="shared" si="205"/>
        <v>#DIV/0!</v>
      </c>
      <c r="KU235" s="5" t="e">
        <f t="shared" si="206"/>
        <v>#DIV/0!</v>
      </c>
      <c r="KV235" s="5" t="e">
        <f t="shared" si="207"/>
        <v>#DIV/0!</v>
      </c>
      <c r="KW235" s="5" t="e">
        <f t="shared" si="208"/>
        <v>#DIV/0!</v>
      </c>
      <c r="KX235" s="5" t="e">
        <f t="shared" si="209"/>
        <v>#DIV/0!</v>
      </c>
      <c r="KY235" s="5" t="e">
        <f t="shared" si="210"/>
        <v>#DIV/0!</v>
      </c>
      <c r="KZ235" s="5" t="e">
        <f t="shared" si="211"/>
        <v>#DIV/0!</v>
      </c>
      <c r="LA235" s="5" t="e">
        <f t="shared" si="212"/>
        <v>#DIV/0!</v>
      </c>
      <c r="LB235" t="e">
        <f>IF(LQ235="0-0",INDEX(Scrape!#REF!,MATCH('HT 0-0'!KP235,Scrape!$B:$B,0)),"")</f>
        <v>#REF!</v>
      </c>
      <c r="LC235" t="e">
        <f>IF(LQ235="0-0",INDEX(Scrape!$A:$A,MATCH('HT 0-0'!KP235,Scrape!$B:$B,0)),"")</f>
        <v>#REF!</v>
      </c>
      <c r="LD235" t="e">
        <f>IF(LQ235="0-0",INDEX(Scrape!$B:$B,MATCH('HT 0-0'!KP235,Scrape!$B:$B,0)),"")</f>
        <v>#REF!</v>
      </c>
      <c r="LE235" t="e">
        <f>IF(LQ235="0-0",INDEX(Scrape!$C:$C,MATCH('HT 0-0'!KP235,Scrape!$B:$B,0)),"")</f>
        <v>#REF!</v>
      </c>
      <c r="LF235" t="e">
        <f>IF(LQ235="0-0",INDEX(Scrape!$D:$D,MATCH('HT 0-0'!KP235,Scrape!$B:$B,0)),"")</f>
        <v>#REF!</v>
      </c>
      <c r="LG235" t="e">
        <f>IF(LQ235="0-0",INDEX(Scrape!$E:$E,MATCH('HT 0-0'!KP235,Scrape!$B:$B,0)),"")</f>
        <v>#REF!</v>
      </c>
      <c r="LH235" t="e">
        <f>IF(LQ235="0-0",INDEX(Scrape!$F:$F,MATCH('HT 0-0'!KP235,Scrape!$B:$B,0)),"")</f>
        <v>#REF!</v>
      </c>
      <c r="LI235" t="e">
        <f>IF(LQ235="0-0",INDEX(Scrape!$G:$G,MATCH('HT 0-0'!KP235,Scrape!$B:$B,0)),"")</f>
        <v>#REF!</v>
      </c>
      <c r="LJ235" t="e">
        <f>IF(LQ235="0-0",INDEX(Scrape!$H:$H,MATCH('HT 0-0'!KP235,Scrape!$B:$B,0)),"")</f>
        <v>#REF!</v>
      </c>
      <c r="LK235" t="e">
        <f>IF(LQ235="0-0",INDEX(Scrape!$I:$I,MATCH('HT 0-0'!KP235,Scrape!$B:$B,0)),"")</f>
        <v>#REF!</v>
      </c>
      <c r="LL235" t="e">
        <f>IF(LQ235="0-0",INDEX(Scrape!$J:$J,MATCH('HT 0-0'!KP235,Scrape!$B:$B,0)),"")</f>
        <v>#REF!</v>
      </c>
      <c r="LM235" t="e">
        <f>IF(LQ235="0-0",INDEX(Scrape!$K:$K,MATCH('HT 0-0'!KP235,Scrape!$B:$B,0)),"")</f>
        <v>#REF!</v>
      </c>
      <c r="LN235" t="e">
        <f>IF(LQ235="0-0",INDEX(Scrape!$L:$L,MATCH('HT 0-0'!KP235,Scrape!$B:$B,0)),"")</f>
        <v>#REF!</v>
      </c>
      <c r="LO235" t="e">
        <f>IF(LQ235="0-0",INDEX(Scrape!$M:$M,MATCH('HT 0-0'!KP235,Scrape!$B:$B,0)),"")</f>
        <v>#REF!</v>
      </c>
      <c r="LP235" t="e">
        <f>IF(LQ235="0-0",INDEX(Scrape!$N:$N,MATCH('HT 0-0'!KP235,Scrape!$B:$B,0)),"")</f>
        <v>#REF!</v>
      </c>
      <c r="LQ235" t="e">
        <f>INDEX(Scrape!$O:$O,MATCH('HT 0-0'!KP235,Scrape!$B:$B,0))</f>
        <v>#REF!</v>
      </c>
      <c r="LR235" t="e">
        <f t="shared" si="213"/>
        <v>#REF!</v>
      </c>
      <c r="LS235" t="e">
        <f t="shared" si="214"/>
        <v>#REF!</v>
      </c>
      <c r="LT235" s="23" t="e">
        <f>IF(INDEX(#REF!,MATCH(KQ235,#REF!,0))=INDEX(#REF!,MATCH(KQ235,#REF!,0)),INDEX(#REF!,MATCH(KQ235,#REF!,0)),"ERROR")</f>
        <v>#REF!</v>
      </c>
      <c r="LU235" s="24" t="e">
        <f t="shared" si="215"/>
        <v>#DIV/0!</v>
      </c>
      <c r="LV235" s="24" t="e">
        <f t="shared" si="216"/>
        <v>#DIV/0!</v>
      </c>
      <c r="LW235" s="24" t="e">
        <f t="shared" si="217"/>
        <v>#DIV/0!</v>
      </c>
      <c r="LX235" s="24" t="e">
        <f t="shared" si="218"/>
        <v>#DIV/0!</v>
      </c>
      <c r="LY235" s="25" t="e">
        <f t="shared" si="219"/>
        <v>#REF!</v>
      </c>
      <c r="LZ235" s="25" t="e">
        <f t="shared" si="220"/>
        <v>#REF!</v>
      </c>
      <c r="MA235" s="26" t="e">
        <f t="shared" si="221"/>
        <v>#REF!</v>
      </c>
      <c r="MB235" s="27" t="e">
        <f t="shared" si="222"/>
        <v>#REF!</v>
      </c>
      <c r="MC235" s="28" t="e">
        <f t="shared" si="223"/>
        <v>#REF!</v>
      </c>
      <c r="MD235" s="24" t="e">
        <f t="shared" si="224"/>
        <v>#REF!</v>
      </c>
      <c r="ME235" s="29" t="e">
        <f t="shared" si="225"/>
        <v>#REF!</v>
      </c>
      <c r="MF235" s="30" t="e">
        <f t="shared" si="226"/>
        <v>#REF!</v>
      </c>
      <c r="MG235" s="24" t="e">
        <f t="shared" si="227"/>
        <v>#REF!</v>
      </c>
      <c r="MH235" s="29" t="e">
        <f t="shared" si="228"/>
        <v>#REF!</v>
      </c>
      <c r="MI235" s="30" t="e">
        <f t="shared" si="229"/>
        <v>#REF!</v>
      </c>
      <c r="MJ235" t="str">
        <f t="shared" si="230"/>
        <v/>
      </c>
      <c r="MK235" t="str">
        <f t="shared" si="231"/>
        <v/>
      </c>
      <c r="ML235" t="str">
        <f t="shared" si="232"/>
        <v/>
      </c>
      <c r="MM235" t="str">
        <f t="shared" si="233"/>
        <v/>
      </c>
      <c r="MN235" t="str">
        <f t="shared" si="234"/>
        <v/>
      </c>
      <c r="MO235" t="str">
        <f t="shared" si="235"/>
        <v/>
      </c>
      <c r="MP235" s="5" t="e">
        <f>COUNTIFS(#REF!,LT235,#REF!,1,#REF!,"&gt;="&amp;MC235,#REF!,"&lt;="&amp;MB235,#REF!,"&lt;="&amp;ME235,#REF!,"&gt;="&amp;MF235,#REF!,"="&amp;KV235,#REF!,"="&amp;KX235)</f>
        <v>#REF!</v>
      </c>
      <c r="MQ235" s="5" t="e">
        <f>COUNTIFS(#REF!,LT235,#REF!,0,#REF!,"&gt;="&amp;MC235,#REF!,"&lt;="&amp;MB235,#REF!,"&lt;="&amp;ME235,#REF!,"&gt;="&amp;MF235,#REF!,"="&amp;KV235,#REF!,"="&amp;KX235)</f>
        <v>#REF!</v>
      </c>
      <c r="MR235" s="5" t="e">
        <f>COUNTIFS(#REF!,LT235,#REF!,1,#REF!,"&gt;="&amp;MC235,#REF!,"&lt;="&amp;MB235,#REF!,"&lt;="&amp;ME235,#REF!,"&gt;="&amp;MF235,#REF!,"="&amp;KW235,#REF!,"="&amp;KY235)</f>
        <v>#REF!</v>
      </c>
      <c r="MS235" s="5" t="e">
        <f>COUNTIFS(#REF!,LT235,#REF!,0,#REF!,"&gt;="&amp;MC235,#REF!,"&lt;="&amp;MB235,#REF!,"&lt;="&amp;ME235,#REF!,"&gt;="&amp;MF235,#REF!,"="&amp;KW235,#REF!,"="&amp;KY235)</f>
        <v>#REF!</v>
      </c>
      <c r="MT235" s="5" t="e">
        <f>COUNTIFS(#REF!,LT235,#REF!,1,#REF!,"&gt;="&amp;MI235,#REF!,"&lt;="&amp;MH235,#REF!,"&lt;="&amp;ME235,#REF!,"&gt;="&amp;MF235)</f>
        <v>#REF!</v>
      </c>
      <c r="MU235" s="5" t="e">
        <f>COUNTIFS(#REF!,LT235,#REF!,0,#REF!,"&gt;="&amp;MI235,#REF!,"&lt;="&amp;MH235,#REF!,"&lt;="&amp;ME235,#REF!,"&gt;="&amp;MF235)</f>
        <v>#REF!</v>
      </c>
      <c r="MV235" s="5" t="e">
        <f>COUNTIFS(#REF!,LT235,#REF!,1,#REF!,"&gt;="&amp;MI235,#REF!,"&lt;="&amp;MH235,#REF!,"="&amp;KZ235,#REF!,"="&amp;LA235,#REF!,"&lt;="&amp;ME235,#REF!,"&gt;="&amp;MF235)</f>
        <v>#REF!</v>
      </c>
      <c r="MW235" s="5" t="e">
        <f>COUNTIFS(#REF!,LT235,#REF!,0,#REF!,"&gt;="&amp;MI235,#REF!,"&lt;="&amp;MH235,#REF!,"="&amp;KZ235,#REF!,"="&amp;LA235,#REF!,"&lt;="&amp;ME235,#REF!,"&gt;="&amp;MF235)</f>
        <v>#REF!</v>
      </c>
      <c r="MX235" s="5" t="e">
        <f>COUNTIFS(#REF!,LT235,#REF!,1,#REF!,"&gt;="&amp;MC235,#REF!,"&lt;="&amp;MB235,#REF!,"&lt;="&amp;ME235,#REF!,"&gt;="&amp;MF235)</f>
        <v>#REF!</v>
      </c>
      <c r="MY235" s="5" t="e">
        <f>COUNTIFS(#REF!,LT235,#REF!,0,#REF!,"&gt;="&amp;MC235,#REF!,"&lt;="&amp;MB235,#REF!,"&lt;="&amp;ME235,#REF!,"&gt;="&amp;MF235)</f>
        <v>#REF!</v>
      </c>
      <c r="MZ235" s="5" t="e">
        <f>COUNTIFS(#REF!,LT235,#REF!,1,#REF!,"&lt;="&amp;ME235,#REF!,"&gt;="&amp;MF235,#REF!,"="&amp;KV235,#REF!,"="&amp;KX235)</f>
        <v>#REF!</v>
      </c>
      <c r="NA235" s="5" t="e">
        <f>COUNTIFS(#REF!,LT235,#REF!,0,#REF!,"&lt;="&amp;ME235,#REF!,"&gt;="&amp;MF235,#REF!,"="&amp;KV235,#REF!,"="&amp;KX235)</f>
        <v>#REF!</v>
      </c>
      <c r="NB235" s="5" t="e">
        <f>COUNTIFS(#REF!,LT235,#REF!,1,#REF!,"&lt;="&amp;ME235,#REF!,"&gt;="&amp;MF235,#REF!,"="&amp;KW235,#REF!,"="&amp;KY235)</f>
        <v>#REF!</v>
      </c>
      <c r="NC235" s="5" t="e">
        <f>COUNTIFS(#REF!,LT235,#REF!,0,#REF!,"&lt;="&amp;ME235,#REF!,"&gt;="&amp;MF235,#REF!,"="&amp;KW235,#REF!,"="&amp;KY235)</f>
        <v>#REF!</v>
      </c>
      <c r="ND235" s="5" t="e">
        <f>COUNTIFS(#REF!,LT235,#REF!,1,#REF!,"&gt;="&amp;MC235,#REF!,"&lt;="&amp;MB235,#REF!,"&lt;="&amp;ME235,#REF!,"&gt;="&amp;MF235,#REF!,"="&amp;KV235,#REF!,"="&amp;KX235)</f>
        <v>#REF!</v>
      </c>
      <c r="NE235" s="5" t="e">
        <f>COUNTIFS(#REF!,LT235,#REF!,0,#REF!,"&gt;="&amp;MC235,#REF!,"&lt;="&amp;MB235,#REF!,"&lt;="&amp;ME235,#REF!,"&gt;="&amp;MF235,#REF!,"="&amp;KV235,#REF!,"="&amp;KX235)</f>
        <v>#REF!</v>
      </c>
      <c r="NF235" s="5" t="e">
        <f>COUNTIFS(#REF!,LT235,#REF!,1,#REF!,"&gt;="&amp;MC235,#REF!,"&lt;="&amp;MB235,#REF!,"&lt;="&amp;ME235,#REF!,"&gt;="&amp;MF235,#REF!,"="&amp;KW235,#REF!,"="&amp;KY235)</f>
        <v>#REF!</v>
      </c>
      <c r="NG235" s="5" t="e">
        <f>COUNTIFS(#REF!,LT235,#REF!,0,#REF!,"&gt;="&amp;MC235,#REF!,"&lt;="&amp;MB235,#REF!,"&lt;="&amp;ME235,#REF!,"&gt;="&amp;MF235,#REF!,"="&amp;KW235,#REF!,"="&amp;KY235)</f>
        <v>#REF!</v>
      </c>
      <c r="NH235" s="5" t="e">
        <f>COUNTIFS(#REF!,LT235,#REF!,1,#REF!,"&gt;="&amp;MC235,#REF!,"&lt;="&amp;MB235,#REF!,"&lt;="&amp;ME235,#REF!,"&gt;="&amp;MF235,#REF!,"="&amp;KZ235,#REF!,"="&amp;LA235)</f>
        <v>#REF!</v>
      </c>
      <c r="NI235" s="5" t="e">
        <f>COUNTIFS(#REF!,LT235,#REF!,0,#REF!,"&gt;="&amp;MC235,#REF!,"&lt;="&amp;MB235,#REF!,"&lt;="&amp;ME235,#REF!,"&gt;="&amp;MF235,#REF!,"="&amp;KZ235,#REF!,"="&amp;LA235)</f>
        <v>#REF!</v>
      </c>
      <c r="NJ235" s="5" t="e">
        <f>COUNTIFS(#REF!,LT235,#REF!,1,#REF!,"&gt;="&amp;MI235,#REF!,"&lt;="&amp;MH235,#REF!,"&lt;="&amp;ME235,#REF!,"&gt;="&amp;MF235)</f>
        <v>#REF!</v>
      </c>
      <c r="NK235" s="5" t="e">
        <f>COUNTIFS(#REF!,LT235,#REF!,0,#REF!,"&gt;="&amp;MI235,#REF!,"&lt;="&amp;MH235,#REF!,"&lt;="&amp;ME235,#REF!,"&gt;="&amp;MF235)</f>
        <v>#REF!</v>
      </c>
      <c r="NL235" s="5" t="e">
        <f>COUNTIFS(#REF!,LT235,#REF!,1,#REF!,"&gt;="&amp;MI235,#REF!,"&lt;="&amp;MH235,#REF!,"="&amp;KZ235,#REF!,"="&amp;LA235,#REF!,"&lt;="&amp;ME235,#REF!,"&gt;="&amp;MF235)</f>
        <v>#REF!</v>
      </c>
      <c r="NM235" s="5" t="e">
        <f>COUNTIFS(#REF!,LT235,#REF!,0,#REF!,"&gt;="&amp;MI235,#REF!,"&lt;="&amp;MH235,#REF!,"="&amp;KZ235,#REF!,"="&amp;LA235,#REF!,"&lt;="&amp;ME235,#REF!,"&gt;="&amp;MF235)</f>
        <v>#REF!</v>
      </c>
      <c r="NN235" s="5" t="e">
        <f>COUNTIFS(#REF!,LT235,#REF!,1,#REF!,"&gt;="&amp;MC235,#REF!,"&lt;="&amp;MB235,#REF!,"&lt;="&amp;ME235,#REF!,"&gt;="&amp;MF235)</f>
        <v>#REF!</v>
      </c>
      <c r="NO235" s="5" t="e">
        <f>COUNTIFS(#REF!,LT235,#REF!,0,#REF!,"&gt;="&amp;MC235,#REF!,"&lt;="&amp;MB235,#REF!,"&lt;="&amp;ME235,#REF!,"&gt;="&amp;MF235)</f>
        <v>#REF!</v>
      </c>
      <c r="NP235" s="5" t="e">
        <f>COUNTIFS(#REF!,LT235,#REF!,1,#REF!,"&lt;="&amp;ME235,#REF!,"&gt;="&amp;MF235,#REF!,"="&amp;KV235,#REF!,"="&amp;KX235)</f>
        <v>#REF!</v>
      </c>
      <c r="NQ235" s="5" t="e">
        <f>COUNTIFS(#REF!,LT235,#REF!,0,#REF!,"&lt;="&amp;ME235,#REF!,"&gt;="&amp;MF235,#REF!,"="&amp;KV235,#REF!,"="&amp;KX235)</f>
        <v>#REF!</v>
      </c>
      <c r="NR235" s="5" t="e">
        <f>COUNTIFS(#REF!,LT235,#REF!,1,#REF!,"&lt;="&amp;ME235,#REF!,"&gt;="&amp;MF235,#REF!,"="&amp;KW235,#REF!,"="&amp;KY235)</f>
        <v>#REF!</v>
      </c>
      <c r="NS235" s="5" t="e">
        <f>COUNTIFS(#REF!,LT235,#REF!,0,#REF!,"&lt;="&amp;ME235,#REF!,"&gt;="&amp;MF235,#REF!,"="&amp;KW235,#REF!,"="&amp;KY235)</f>
        <v>#REF!</v>
      </c>
      <c r="NT235" s="5" t="e">
        <f t="shared" si="236"/>
        <v>#REF!</v>
      </c>
      <c r="NU235" s="5" t="e">
        <f t="shared" si="237"/>
        <v>#REF!</v>
      </c>
      <c r="NV235" s="5" t="e">
        <f t="shared" si="238"/>
        <v>#REF!</v>
      </c>
      <c r="NW235" s="6" t="e">
        <f t="shared" si="239"/>
        <v>#REF!</v>
      </c>
      <c r="NX235" s="7" t="e">
        <f t="shared" si="240"/>
        <v>#REF!</v>
      </c>
      <c r="NY235" s="5" t="e">
        <f t="shared" si="241"/>
        <v>#REF!</v>
      </c>
      <c r="NZ235" s="31" t="e">
        <f t="shared" si="242"/>
        <v>#REF!</v>
      </c>
      <c r="OA235" s="32" t="e">
        <f t="shared" si="243"/>
        <v>#REF!</v>
      </c>
      <c r="OB235" s="32" t="e">
        <f t="shared" si="244"/>
        <v>#REF!</v>
      </c>
      <c r="OC235" s="33" t="e">
        <f t="shared" si="245"/>
        <v>#REF!</v>
      </c>
      <c r="OD235" s="33" t="e">
        <f t="shared" si="246"/>
        <v>#REF!</v>
      </c>
      <c r="OE235" s="33" t="e">
        <f t="shared" si="247"/>
        <v>#REF!</v>
      </c>
      <c r="OF235" s="33" t="e">
        <f t="shared" si="248"/>
        <v>#REF!</v>
      </c>
      <c r="OG235" s="5" t="e">
        <f t="shared" si="249"/>
        <v>#REF!</v>
      </c>
      <c r="OH235" s="5" t="e">
        <f t="shared" si="250"/>
        <v>#REF!</v>
      </c>
      <c r="OI235" s="5" t="e">
        <f t="shared" si="251"/>
        <v>#REF!</v>
      </c>
      <c r="OJ235" s="6" t="e">
        <f t="shared" si="252"/>
        <v>#REF!</v>
      </c>
      <c r="OK235" s="7" t="e">
        <f t="shared" si="253"/>
        <v>#REF!</v>
      </c>
      <c r="OL235" s="5" t="e">
        <f t="shared" si="254"/>
        <v>#REF!</v>
      </c>
      <c r="OM235" s="31" t="e">
        <f t="shared" si="255"/>
        <v>#REF!</v>
      </c>
      <c r="ON235" s="32" t="e">
        <f t="shared" si="256"/>
        <v>#REF!</v>
      </c>
      <c r="OO235" s="32" t="e">
        <f t="shared" si="257"/>
        <v>#REF!</v>
      </c>
      <c r="OP235" s="33" t="e">
        <f t="shared" si="258"/>
        <v>#REF!</v>
      </c>
      <c r="OQ235" s="33" t="e">
        <f t="shared" si="259"/>
        <v>#REF!</v>
      </c>
      <c r="OR235" s="33" t="e">
        <f t="shared" si="260"/>
        <v>#REF!</v>
      </c>
      <c r="OS235" s="33" t="e">
        <f t="shared" si="261"/>
        <v>#REF!</v>
      </c>
      <c r="OT235" t="e">
        <f t="shared" si="262"/>
        <v>#REF!</v>
      </c>
      <c r="OU235" t="e">
        <f t="shared" si="263"/>
        <v>#REF!</v>
      </c>
      <c r="OV235" t="e">
        <f t="shared" si="264"/>
        <v>#REF!</v>
      </c>
      <c r="OW235" t="e">
        <f t="shared" si="265"/>
        <v>#REF!</v>
      </c>
      <c r="OX235" t="e">
        <f t="shared" si="266"/>
        <v>#REF!</v>
      </c>
      <c r="OY235" t="e">
        <f t="shared" si="267"/>
        <v>#REF!</v>
      </c>
    </row>
    <row r="236" spans="1:415" ht="16.5" customHeight="1" x14ac:dyDescent="0.3">
      <c r="A236" s="22"/>
      <c r="KN236" s="5" t="e">
        <f>IF(INDEX(#REF!,MATCH('HT 0-0'!D236,#REF!,0))=INDEX(#REF!,MATCH('HT 0-0'!D236,#REF!,0)),INDEX(#REF!,MATCH('HT 0-0'!D236,#REF!,0)),"ERROR")</f>
        <v>#REF!</v>
      </c>
      <c r="KO236" s="5" t="e">
        <f>IF(INDEX(#REF!,MATCH('HT 0-0'!E236,#REF!,0))=INDEX(#REF!,MATCH('HT 0-0'!E236,#REF!,0)),INDEX(#REF!,MATCH('HT 0-0'!E236,#REF!,0)),"ERROR")</f>
        <v>#REF!</v>
      </c>
      <c r="KP236" s="5" t="e">
        <f t="shared" si="201"/>
        <v>#REF!</v>
      </c>
      <c r="KQ236" t="str">
        <f t="shared" si="202"/>
        <v>_</v>
      </c>
      <c r="KR236" s="5" t="e">
        <f t="shared" si="203"/>
        <v>#DIV/0!</v>
      </c>
      <c r="KS236" s="5" t="e">
        <f t="shared" si="204"/>
        <v>#DIV/0!</v>
      </c>
      <c r="KT236" s="5" t="e">
        <f t="shared" si="205"/>
        <v>#DIV/0!</v>
      </c>
      <c r="KU236" s="5" t="e">
        <f t="shared" si="206"/>
        <v>#DIV/0!</v>
      </c>
      <c r="KV236" s="5" t="e">
        <f t="shared" si="207"/>
        <v>#DIV/0!</v>
      </c>
      <c r="KW236" s="5" t="e">
        <f t="shared" si="208"/>
        <v>#DIV/0!</v>
      </c>
      <c r="KX236" s="5" t="e">
        <f t="shared" si="209"/>
        <v>#DIV/0!</v>
      </c>
      <c r="KY236" s="5" t="e">
        <f t="shared" si="210"/>
        <v>#DIV/0!</v>
      </c>
      <c r="KZ236" s="5" t="e">
        <f t="shared" si="211"/>
        <v>#DIV/0!</v>
      </c>
      <c r="LA236" s="5" t="e">
        <f t="shared" si="212"/>
        <v>#DIV/0!</v>
      </c>
      <c r="LB236" t="e">
        <f>IF(LQ236="0-0",INDEX(Scrape!#REF!,MATCH('HT 0-0'!KP236,Scrape!$B:$B,0)),"")</f>
        <v>#REF!</v>
      </c>
      <c r="LC236" t="e">
        <f>IF(LQ236="0-0",INDEX(Scrape!$A:$A,MATCH('HT 0-0'!KP236,Scrape!$B:$B,0)),"")</f>
        <v>#REF!</v>
      </c>
      <c r="LD236" t="e">
        <f>IF(LQ236="0-0",INDEX(Scrape!$B:$B,MATCH('HT 0-0'!KP236,Scrape!$B:$B,0)),"")</f>
        <v>#REF!</v>
      </c>
      <c r="LE236" t="e">
        <f>IF(LQ236="0-0",INDEX(Scrape!$C:$C,MATCH('HT 0-0'!KP236,Scrape!$B:$B,0)),"")</f>
        <v>#REF!</v>
      </c>
      <c r="LF236" t="e">
        <f>IF(LQ236="0-0",INDEX(Scrape!$D:$D,MATCH('HT 0-0'!KP236,Scrape!$B:$B,0)),"")</f>
        <v>#REF!</v>
      </c>
      <c r="LG236" t="e">
        <f>IF(LQ236="0-0",INDEX(Scrape!$E:$E,MATCH('HT 0-0'!KP236,Scrape!$B:$B,0)),"")</f>
        <v>#REF!</v>
      </c>
      <c r="LH236" t="e">
        <f>IF(LQ236="0-0",INDEX(Scrape!$F:$F,MATCH('HT 0-0'!KP236,Scrape!$B:$B,0)),"")</f>
        <v>#REF!</v>
      </c>
      <c r="LI236" t="e">
        <f>IF(LQ236="0-0",INDEX(Scrape!$G:$G,MATCH('HT 0-0'!KP236,Scrape!$B:$B,0)),"")</f>
        <v>#REF!</v>
      </c>
      <c r="LJ236" t="e">
        <f>IF(LQ236="0-0",INDEX(Scrape!$H:$H,MATCH('HT 0-0'!KP236,Scrape!$B:$B,0)),"")</f>
        <v>#REF!</v>
      </c>
      <c r="LK236" t="e">
        <f>IF(LQ236="0-0",INDEX(Scrape!$I:$I,MATCH('HT 0-0'!KP236,Scrape!$B:$B,0)),"")</f>
        <v>#REF!</v>
      </c>
      <c r="LL236" t="e">
        <f>IF(LQ236="0-0",INDEX(Scrape!$J:$J,MATCH('HT 0-0'!KP236,Scrape!$B:$B,0)),"")</f>
        <v>#REF!</v>
      </c>
      <c r="LM236" t="e">
        <f>IF(LQ236="0-0",INDEX(Scrape!$K:$K,MATCH('HT 0-0'!KP236,Scrape!$B:$B,0)),"")</f>
        <v>#REF!</v>
      </c>
      <c r="LN236" t="e">
        <f>IF(LQ236="0-0",INDEX(Scrape!$L:$L,MATCH('HT 0-0'!KP236,Scrape!$B:$B,0)),"")</f>
        <v>#REF!</v>
      </c>
      <c r="LO236" t="e">
        <f>IF(LQ236="0-0",INDEX(Scrape!$M:$M,MATCH('HT 0-0'!KP236,Scrape!$B:$B,0)),"")</f>
        <v>#REF!</v>
      </c>
      <c r="LP236" t="e">
        <f>IF(LQ236="0-0",INDEX(Scrape!$N:$N,MATCH('HT 0-0'!KP236,Scrape!$B:$B,0)),"")</f>
        <v>#REF!</v>
      </c>
      <c r="LQ236" t="e">
        <f>INDEX(Scrape!$O:$O,MATCH('HT 0-0'!KP236,Scrape!$B:$B,0))</f>
        <v>#REF!</v>
      </c>
      <c r="LR236" t="e">
        <f t="shared" si="213"/>
        <v>#REF!</v>
      </c>
      <c r="LS236" t="e">
        <f t="shared" si="214"/>
        <v>#REF!</v>
      </c>
      <c r="LT236" s="23" t="e">
        <f>IF(INDEX(#REF!,MATCH(KQ236,#REF!,0))=INDEX(#REF!,MATCH(KQ236,#REF!,0)),INDEX(#REF!,MATCH(KQ236,#REF!,0)),"ERROR")</f>
        <v>#REF!</v>
      </c>
      <c r="LU236" s="24" t="e">
        <f t="shared" si="215"/>
        <v>#DIV/0!</v>
      </c>
      <c r="LV236" s="24" t="e">
        <f t="shared" si="216"/>
        <v>#DIV/0!</v>
      </c>
      <c r="LW236" s="24" t="e">
        <f t="shared" si="217"/>
        <v>#DIV/0!</v>
      </c>
      <c r="LX236" s="24" t="e">
        <f t="shared" si="218"/>
        <v>#DIV/0!</v>
      </c>
      <c r="LY236" s="25" t="e">
        <f t="shared" si="219"/>
        <v>#REF!</v>
      </c>
      <c r="LZ236" s="25" t="e">
        <f t="shared" si="220"/>
        <v>#REF!</v>
      </c>
      <c r="MA236" s="26" t="e">
        <f t="shared" si="221"/>
        <v>#REF!</v>
      </c>
      <c r="MB236" s="27" t="e">
        <f t="shared" si="222"/>
        <v>#REF!</v>
      </c>
      <c r="MC236" s="28" t="e">
        <f t="shared" si="223"/>
        <v>#REF!</v>
      </c>
      <c r="MD236" s="24" t="e">
        <f t="shared" si="224"/>
        <v>#REF!</v>
      </c>
      <c r="ME236" s="29" t="e">
        <f t="shared" si="225"/>
        <v>#REF!</v>
      </c>
      <c r="MF236" s="30" t="e">
        <f t="shared" si="226"/>
        <v>#REF!</v>
      </c>
      <c r="MG236" s="24" t="e">
        <f t="shared" si="227"/>
        <v>#REF!</v>
      </c>
      <c r="MH236" s="29" t="e">
        <f t="shared" si="228"/>
        <v>#REF!</v>
      </c>
      <c r="MI236" s="30" t="e">
        <f t="shared" si="229"/>
        <v>#REF!</v>
      </c>
      <c r="MJ236" t="str">
        <f t="shared" si="230"/>
        <v/>
      </c>
      <c r="MK236" t="str">
        <f t="shared" si="231"/>
        <v/>
      </c>
      <c r="ML236" t="str">
        <f t="shared" si="232"/>
        <v/>
      </c>
      <c r="MM236" t="str">
        <f t="shared" si="233"/>
        <v/>
      </c>
      <c r="MN236" t="str">
        <f t="shared" si="234"/>
        <v/>
      </c>
      <c r="MO236" t="str">
        <f t="shared" si="235"/>
        <v/>
      </c>
      <c r="MP236" s="5" t="e">
        <f>COUNTIFS(#REF!,LT236,#REF!,1,#REF!,"&gt;="&amp;MC236,#REF!,"&lt;="&amp;MB236,#REF!,"&lt;="&amp;ME236,#REF!,"&gt;="&amp;MF236,#REF!,"="&amp;KV236,#REF!,"="&amp;KX236)</f>
        <v>#REF!</v>
      </c>
      <c r="MQ236" s="5" t="e">
        <f>COUNTIFS(#REF!,LT236,#REF!,0,#REF!,"&gt;="&amp;MC236,#REF!,"&lt;="&amp;MB236,#REF!,"&lt;="&amp;ME236,#REF!,"&gt;="&amp;MF236,#REF!,"="&amp;KV236,#REF!,"="&amp;KX236)</f>
        <v>#REF!</v>
      </c>
      <c r="MR236" s="5" t="e">
        <f>COUNTIFS(#REF!,LT236,#REF!,1,#REF!,"&gt;="&amp;MC236,#REF!,"&lt;="&amp;MB236,#REF!,"&lt;="&amp;ME236,#REF!,"&gt;="&amp;MF236,#REF!,"="&amp;KW236,#REF!,"="&amp;KY236)</f>
        <v>#REF!</v>
      </c>
      <c r="MS236" s="5" t="e">
        <f>COUNTIFS(#REF!,LT236,#REF!,0,#REF!,"&gt;="&amp;MC236,#REF!,"&lt;="&amp;MB236,#REF!,"&lt;="&amp;ME236,#REF!,"&gt;="&amp;MF236,#REF!,"="&amp;KW236,#REF!,"="&amp;KY236)</f>
        <v>#REF!</v>
      </c>
      <c r="MT236" s="5" t="e">
        <f>COUNTIFS(#REF!,LT236,#REF!,1,#REF!,"&gt;="&amp;MI236,#REF!,"&lt;="&amp;MH236,#REF!,"&lt;="&amp;ME236,#REF!,"&gt;="&amp;MF236)</f>
        <v>#REF!</v>
      </c>
      <c r="MU236" s="5" t="e">
        <f>COUNTIFS(#REF!,LT236,#REF!,0,#REF!,"&gt;="&amp;MI236,#REF!,"&lt;="&amp;MH236,#REF!,"&lt;="&amp;ME236,#REF!,"&gt;="&amp;MF236)</f>
        <v>#REF!</v>
      </c>
      <c r="MV236" s="5" t="e">
        <f>COUNTIFS(#REF!,LT236,#REF!,1,#REF!,"&gt;="&amp;MI236,#REF!,"&lt;="&amp;MH236,#REF!,"="&amp;KZ236,#REF!,"="&amp;LA236,#REF!,"&lt;="&amp;ME236,#REF!,"&gt;="&amp;MF236)</f>
        <v>#REF!</v>
      </c>
      <c r="MW236" s="5" t="e">
        <f>COUNTIFS(#REF!,LT236,#REF!,0,#REF!,"&gt;="&amp;MI236,#REF!,"&lt;="&amp;MH236,#REF!,"="&amp;KZ236,#REF!,"="&amp;LA236,#REF!,"&lt;="&amp;ME236,#REF!,"&gt;="&amp;MF236)</f>
        <v>#REF!</v>
      </c>
      <c r="MX236" s="5" t="e">
        <f>COUNTIFS(#REF!,LT236,#REF!,1,#REF!,"&gt;="&amp;MC236,#REF!,"&lt;="&amp;MB236,#REF!,"&lt;="&amp;ME236,#REF!,"&gt;="&amp;MF236)</f>
        <v>#REF!</v>
      </c>
      <c r="MY236" s="5" t="e">
        <f>COUNTIFS(#REF!,LT236,#REF!,0,#REF!,"&gt;="&amp;MC236,#REF!,"&lt;="&amp;MB236,#REF!,"&lt;="&amp;ME236,#REF!,"&gt;="&amp;MF236)</f>
        <v>#REF!</v>
      </c>
      <c r="MZ236" s="5" t="e">
        <f>COUNTIFS(#REF!,LT236,#REF!,1,#REF!,"&lt;="&amp;ME236,#REF!,"&gt;="&amp;MF236,#REF!,"="&amp;KV236,#REF!,"="&amp;KX236)</f>
        <v>#REF!</v>
      </c>
      <c r="NA236" s="5" t="e">
        <f>COUNTIFS(#REF!,LT236,#REF!,0,#REF!,"&lt;="&amp;ME236,#REF!,"&gt;="&amp;MF236,#REF!,"="&amp;KV236,#REF!,"="&amp;KX236)</f>
        <v>#REF!</v>
      </c>
      <c r="NB236" s="5" t="e">
        <f>COUNTIFS(#REF!,LT236,#REF!,1,#REF!,"&lt;="&amp;ME236,#REF!,"&gt;="&amp;MF236,#REF!,"="&amp;KW236,#REF!,"="&amp;KY236)</f>
        <v>#REF!</v>
      </c>
      <c r="NC236" s="5" t="e">
        <f>COUNTIFS(#REF!,LT236,#REF!,0,#REF!,"&lt;="&amp;ME236,#REF!,"&gt;="&amp;MF236,#REF!,"="&amp;KW236,#REF!,"="&amp;KY236)</f>
        <v>#REF!</v>
      </c>
      <c r="ND236" s="5" t="e">
        <f>COUNTIFS(#REF!,LT236,#REF!,1,#REF!,"&gt;="&amp;MC236,#REF!,"&lt;="&amp;MB236,#REF!,"&lt;="&amp;ME236,#REF!,"&gt;="&amp;MF236,#REF!,"="&amp;KV236,#REF!,"="&amp;KX236)</f>
        <v>#REF!</v>
      </c>
      <c r="NE236" s="5" t="e">
        <f>COUNTIFS(#REF!,LT236,#REF!,0,#REF!,"&gt;="&amp;MC236,#REF!,"&lt;="&amp;MB236,#REF!,"&lt;="&amp;ME236,#REF!,"&gt;="&amp;MF236,#REF!,"="&amp;KV236,#REF!,"="&amp;KX236)</f>
        <v>#REF!</v>
      </c>
      <c r="NF236" s="5" t="e">
        <f>COUNTIFS(#REF!,LT236,#REF!,1,#REF!,"&gt;="&amp;MC236,#REF!,"&lt;="&amp;MB236,#REF!,"&lt;="&amp;ME236,#REF!,"&gt;="&amp;MF236,#REF!,"="&amp;KW236,#REF!,"="&amp;KY236)</f>
        <v>#REF!</v>
      </c>
      <c r="NG236" s="5" t="e">
        <f>COUNTIFS(#REF!,LT236,#REF!,0,#REF!,"&gt;="&amp;MC236,#REF!,"&lt;="&amp;MB236,#REF!,"&lt;="&amp;ME236,#REF!,"&gt;="&amp;MF236,#REF!,"="&amp;KW236,#REF!,"="&amp;KY236)</f>
        <v>#REF!</v>
      </c>
      <c r="NH236" s="5" t="e">
        <f>COUNTIFS(#REF!,LT236,#REF!,1,#REF!,"&gt;="&amp;MC236,#REF!,"&lt;="&amp;MB236,#REF!,"&lt;="&amp;ME236,#REF!,"&gt;="&amp;MF236,#REF!,"="&amp;KZ236,#REF!,"="&amp;LA236)</f>
        <v>#REF!</v>
      </c>
      <c r="NI236" s="5" t="e">
        <f>COUNTIFS(#REF!,LT236,#REF!,0,#REF!,"&gt;="&amp;MC236,#REF!,"&lt;="&amp;MB236,#REF!,"&lt;="&amp;ME236,#REF!,"&gt;="&amp;MF236,#REF!,"="&amp;KZ236,#REF!,"="&amp;LA236)</f>
        <v>#REF!</v>
      </c>
      <c r="NJ236" s="5" t="e">
        <f>COUNTIFS(#REF!,LT236,#REF!,1,#REF!,"&gt;="&amp;MI236,#REF!,"&lt;="&amp;MH236,#REF!,"&lt;="&amp;ME236,#REF!,"&gt;="&amp;MF236)</f>
        <v>#REF!</v>
      </c>
      <c r="NK236" s="5" t="e">
        <f>COUNTIFS(#REF!,LT236,#REF!,0,#REF!,"&gt;="&amp;MI236,#REF!,"&lt;="&amp;MH236,#REF!,"&lt;="&amp;ME236,#REF!,"&gt;="&amp;MF236)</f>
        <v>#REF!</v>
      </c>
      <c r="NL236" s="5" t="e">
        <f>COUNTIFS(#REF!,LT236,#REF!,1,#REF!,"&gt;="&amp;MI236,#REF!,"&lt;="&amp;MH236,#REF!,"="&amp;KZ236,#REF!,"="&amp;LA236,#REF!,"&lt;="&amp;ME236,#REF!,"&gt;="&amp;MF236)</f>
        <v>#REF!</v>
      </c>
      <c r="NM236" s="5" t="e">
        <f>COUNTIFS(#REF!,LT236,#REF!,0,#REF!,"&gt;="&amp;MI236,#REF!,"&lt;="&amp;MH236,#REF!,"="&amp;KZ236,#REF!,"="&amp;LA236,#REF!,"&lt;="&amp;ME236,#REF!,"&gt;="&amp;MF236)</f>
        <v>#REF!</v>
      </c>
      <c r="NN236" s="5" t="e">
        <f>COUNTIFS(#REF!,LT236,#REF!,1,#REF!,"&gt;="&amp;MC236,#REF!,"&lt;="&amp;MB236,#REF!,"&lt;="&amp;ME236,#REF!,"&gt;="&amp;MF236)</f>
        <v>#REF!</v>
      </c>
      <c r="NO236" s="5" t="e">
        <f>COUNTIFS(#REF!,LT236,#REF!,0,#REF!,"&gt;="&amp;MC236,#REF!,"&lt;="&amp;MB236,#REF!,"&lt;="&amp;ME236,#REF!,"&gt;="&amp;MF236)</f>
        <v>#REF!</v>
      </c>
      <c r="NP236" s="5" t="e">
        <f>COUNTIFS(#REF!,LT236,#REF!,1,#REF!,"&lt;="&amp;ME236,#REF!,"&gt;="&amp;MF236,#REF!,"="&amp;KV236,#REF!,"="&amp;KX236)</f>
        <v>#REF!</v>
      </c>
      <c r="NQ236" s="5" t="e">
        <f>COUNTIFS(#REF!,LT236,#REF!,0,#REF!,"&lt;="&amp;ME236,#REF!,"&gt;="&amp;MF236,#REF!,"="&amp;KV236,#REF!,"="&amp;KX236)</f>
        <v>#REF!</v>
      </c>
      <c r="NR236" s="5" t="e">
        <f>COUNTIFS(#REF!,LT236,#REF!,1,#REF!,"&lt;="&amp;ME236,#REF!,"&gt;="&amp;MF236,#REF!,"="&amp;KW236,#REF!,"="&amp;KY236)</f>
        <v>#REF!</v>
      </c>
      <c r="NS236" s="5" t="e">
        <f>COUNTIFS(#REF!,LT236,#REF!,0,#REF!,"&lt;="&amp;ME236,#REF!,"&gt;="&amp;MF236,#REF!,"="&amp;KW236,#REF!,"="&amp;KY236)</f>
        <v>#REF!</v>
      </c>
      <c r="NT236" s="5" t="e">
        <f t="shared" si="236"/>
        <v>#REF!</v>
      </c>
      <c r="NU236" s="5" t="e">
        <f t="shared" si="237"/>
        <v>#REF!</v>
      </c>
      <c r="NV236" s="5" t="e">
        <f t="shared" si="238"/>
        <v>#REF!</v>
      </c>
      <c r="NW236" s="6" t="e">
        <f t="shared" si="239"/>
        <v>#REF!</v>
      </c>
      <c r="NX236" s="7" t="e">
        <f t="shared" si="240"/>
        <v>#REF!</v>
      </c>
      <c r="NY236" s="5" t="e">
        <f t="shared" si="241"/>
        <v>#REF!</v>
      </c>
      <c r="NZ236" s="31" t="e">
        <f t="shared" si="242"/>
        <v>#REF!</v>
      </c>
      <c r="OA236" s="32" t="e">
        <f t="shared" si="243"/>
        <v>#REF!</v>
      </c>
      <c r="OB236" s="32" t="e">
        <f t="shared" si="244"/>
        <v>#REF!</v>
      </c>
      <c r="OC236" s="33" t="e">
        <f t="shared" si="245"/>
        <v>#REF!</v>
      </c>
      <c r="OD236" s="33" t="e">
        <f t="shared" si="246"/>
        <v>#REF!</v>
      </c>
      <c r="OE236" s="33" t="e">
        <f t="shared" si="247"/>
        <v>#REF!</v>
      </c>
      <c r="OF236" s="33" t="e">
        <f t="shared" si="248"/>
        <v>#REF!</v>
      </c>
      <c r="OG236" s="5" t="e">
        <f t="shared" si="249"/>
        <v>#REF!</v>
      </c>
      <c r="OH236" s="5" t="e">
        <f t="shared" si="250"/>
        <v>#REF!</v>
      </c>
      <c r="OI236" s="5" t="e">
        <f t="shared" si="251"/>
        <v>#REF!</v>
      </c>
      <c r="OJ236" s="6" t="e">
        <f t="shared" si="252"/>
        <v>#REF!</v>
      </c>
      <c r="OK236" s="7" t="e">
        <f t="shared" si="253"/>
        <v>#REF!</v>
      </c>
      <c r="OL236" s="5" t="e">
        <f t="shared" si="254"/>
        <v>#REF!</v>
      </c>
      <c r="OM236" s="31" t="e">
        <f t="shared" si="255"/>
        <v>#REF!</v>
      </c>
      <c r="ON236" s="32" t="e">
        <f t="shared" si="256"/>
        <v>#REF!</v>
      </c>
      <c r="OO236" s="32" t="e">
        <f t="shared" si="257"/>
        <v>#REF!</v>
      </c>
      <c r="OP236" s="33" t="e">
        <f t="shared" si="258"/>
        <v>#REF!</v>
      </c>
      <c r="OQ236" s="33" t="e">
        <f t="shared" si="259"/>
        <v>#REF!</v>
      </c>
      <c r="OR236" s="33" t="e">
        <f t="shared" si="260"/>
        <v>#REF!</v>
      </c>
      <c r="OS236" s="33" t="e">
        <f t="shared" si="261"/>
        <v>#REF!</v>
      </c>
      <c r="OT236" t="e">
        <f t="shared" si="262"/>
        <v>#REF!</v>
      </c>
      <c r="OU236" t="e">
        <f t="shared" si="263"/>
        <v>#REF!</v>
      </c>
      <c r="OV236" t="e">
        <f t="shared" si="264"/>
        <v>#REF!</v>
      </c>
      <c r="OW236" t="e">
        <f t="shared" si="265"/>
        <v>#REF!</v>
      </c>
      <c r="OX236" t="e">
        <f t="shared" si="266"/>
        <v>#REF!</v>
      </c>
      <c r="OY236" t="e">
        <f t="shared" si="267"/>
        <v>#REF!</v>
      </c>
    </row>
    <row r="237" spans="1:415" ht="16.5" customHeight="1" x14ac:dyDescent="0.3">
      <c r="A237" s="22"/>
      <c r="KN237" s="5" t="e">
        <f>IF(INDEX(#REF!,MATCH('HT 0-0'!D237,#REF!,0))=INDEX(#REF!,MATCH('HT 0-0'!D237,#REF!,0)),INDEX(#REF!,MATCH('HT 0-0'!D237,#REF!,0)),"ERROR")</f>
        <v>#REF!</v>
      </c>
      <c r="KO237" s="5" t="e">
        <f>IF(INDEX(#REF!,MATCH('HT 0-0'!E237,#REF!,0))=INDEX(#REF!,MATCH('HT 0-0'!E237,#REF!,0)),INDEX(#REF!,MATCH('HT 0-0'!E237,#REF!,0)),"ERROR")</f>
        <v>#REF!</v>
      </c>
      <c r="KP237" s="5" t="e">
        <f t="shared" si="201"/>
        <v>#REF!</v>
      </c>
      <c r="KQ237" t="str">
        <f t="shared" si="202"/>
        <v>_</v>
      </c>
      <c r="KR237" s="5" t="e">
        <f t="shared" si="203"/>
        <v>#DIV/0!</v>
      </c>
      <c r="KS237" s="5" t="e">
        <f t="shared" si="204"/>
        <v>#DIV/0!</v>
      </c>
      <c r="KT237" s="5" t="e">
        <f t="shared" si="205"/>
        <v>#DIV/0!</v>
      </c>
      <c r="KU237" s="5" t="e">
        <f t="shared" si="206"/>
        <v>#DIV/0!</v>
      </c>
      <c r="KV237" s="5" t="e">
        <f t="shared" si="207"/>
        <v>#DIV/0!</v>
      </c>
      <c r="KW237" s="5" t="e">
        <f t="shared" si="208"/>
        <v>#DIV/0!</v>
      </c>
      <c r="KX237" s="5" t="e">
        <f t="shared" si="209"/>
        <v>#DIV/0!</v>
      </c>
      <c r="KY237" s="5" t="e">
        <f t="shared" si="210"/>
        <v>#DIV/0!</v>
      </c>
      <c r="KZ237" s="5" t="e">
        <f t="shared" si="211"/>
        <v>#DIV/0!</v>
      </c>
      <c r="LA237" s="5" t="e">
        <f t="shared" si="212"/>
        <v>#DIV/0!</v>
      </c>
      <c r="LB237" t="e">
        <f>IF(LQ237="0-0",INDEX(Scrape!#REF!,MATCH('HT 0-0'!KP237,Scrape!$B:$B,0)),"")</f>
        <v>#REF!</v>
      </c>
      <c r="LC237" t="e">
        <f>IF(LQ237="0-0",INDEX(Scrape!$A:$A,MATCH('HT 0-0'!KP237,Scrape!$B:$B,0)),"")</f>
        <v>#REF!</v>
      </c>
      <c r="LD237" t="e">
        <f>IF(LQ237="0-0",INDEX(Scrape!$B:$B,MATCH('HT 0-0'!KP237,Scrape!$B:$B,0)),"")</f>
        <v>#REF!</v>
      </c>
      <c r="LE237" t="e">
        <f>IF(LQ237="0-0",INDEX(Scrape!$C:$C,MATCH('HT 0-0'!KP237,Scrape!$B:$B,0)),"")</f>
        <v>#REF!</v>
      </c>
      <c r="LF237" t="e">
        <f>IF(LQ237="0-0",INDEX(Scrape!$D:$D,MATCH('HT 0-0'!KP237,Scrape!$B:$B,0)),"")</f>
        <v>#REF!</v>
      </c>
      <c r="LG237" t="e">
        <f>IF(LQ237="0-0",INDEX(Scrape!$E:$E,MATCH('HT 0-0'!KP237,Scrape!$B:$B,0)),"")</f>
        <v>#REF!</v>
      </c>
      <c r="LH237" t="e">
        <f>IF(LQ237="0-0",INDEX(Scrape!$F:$F,MATCH('HT 0-0'!KP237,Scrape!$B:$B,0)),"")</f>
        <v>#REF!</v>
      </c>
      <c r="LI237" t="e">
        <f>IF(LQ237="0-0",INDEX(Scrape!$G:$G,MATCH('HT 0-0'!KP237,Scrape!$B:$B,0)),"")</f>
        <v>#REF!</v>
      </c>
      <c r="LJ237" t="e">
        <f>IF(LQ237="0-0",INDEX(Scrape!$H:$H,MATCH('HT 0-0'!KP237,Scrape!$B:$B,0)),"")</f>
        <v>#REF!</v>
      </c>
      <c r="LK237" t="e">
        <f>IF(LQ237="0-0",INDEX(Scrape!$I:$I,MATCH('HT 0-0'!KP237,Scrape!$B:$B,0)),"")</f>
        <v>#REF!</v>
      </c>
      <c r="LL237" t="e">
        <f>IF(LQ237="0-0",INDEX(Scrape!$J:$J,MATCH('HT 0-0'!KP237,Scrape!$B:$B,0)),"")</f>
        <v>#REF!</v>
      </c>
      <c r="LM237" t="e">
        <f>IF(LQ237="0-0",INDEX(Scrape!$K:$K,MATCH('HT 0-0'!KP237,Scrape!$B:$B,0)),"")</f>
        <v>#REF!</v>
      </c>
      <c r="LN237" t="e">
        <f>IF(LQ237="0-0",INDEX(Scrape!$L:$L,MATCH('HT 0-0'!KP237,Scrape!$B:$B,0)),"")</f>
        <v>#REF!</v>
      </c>
      <c r="LO237" t="e">
        <f>IF(LQ237="0-0",INDEX(Scrape!$M:$M,MATCH('HT 0-0'!KP237,Scrape!$B:$B,0)),"")</f>
        <v>#REF!</v>
      </c>
      <c r="LP237" t="e">
        <f>IF(LQ237="0-0",INDEX(Scrape!$N:$N,MATCH('HT 0-0'!KP237,Scrape!$B:$B,0)),"")</f>
        <v>#REF!</v>
      </c>
      <c r="LQ237" t="e">
        <f>INDEX(Scrape!$O:$O,MATCH('HT 0-0'!KP237,Scrape!$B:$B,0))</f>
        <v>#REF!</v>
      </c>
      <c r="LR237" t="e">
        <f t="shared" si="213"/>
        <v>#REF!</v>
      </c>
      <c r="LS237" t="e">
        <f t="shared" si="214"/>
        <v>#REF!</v>
      </c>
      <c r="LT237" s="23" t="e">
        <f>IF(INDEX(#REF!,MATCH(KQ237,#REF!,0))=INDEX(#REF!,MATCH(KQ237,#REF!,0)),INDEX(#REF!,MATCH(KQ237,#REF!,0)),"ERROR")</f>
        <v>#REF!</v>
      </c>
      <c r="LU237" s="24" t="e">
        <f t="shared" si="215"/>
        <v>#DIV/0!</v>
      </c>
      <c r="LV237" s="24" t="e">
        <f t="shared" si="216"/>
        <v>#DIV/0!</v>
      </c>
      <c r="LW237" s="24" t="e">
        <f t="shared" si="217"/>
        <v>#DIV/0!</v>
      </c>
      <c r="LX237" s="24" t="e">
        <f t="shared" si="218"/>
        <v>#DIV/0!</v>
      </c>
      <c r="LY237" s="25" t="e">
        <f t="shared" si="219"/>
        <v>#REF!</v>
      </c>
      <c r="LZ237" s="25" t="e">
        <f t="shared" si="220"/>
        <v>#REF!</v>
      </c>
      <c r="MA237" s="26" t="e">
        <f t="shared" si="221"/>
        <v>#REF!</v>
      </c>
      <c r="MB237" s="27" t="e">
        <f t="shared" si="222"/>
        <v>#REF!</v>
      </c>
      <c r="MC237" s="28" t="e">
        <f t="shared" si="223"/>
        <v>#REF!</v>
      </c>
      <c r="MD237" s="24" t="e">
        <f t="shared" si="224"/>
        <v>#REF!</v>
      </c>
      <c r="ME237" s="29" t="e">
        <f t="shared" si="225"/>
        <v>#REF!</v>
      </c>
      <c r="MF237" s="30" t="e">
        <f t="shared" si="226"/>
        <v>#REF!</v>
      </c>
      <c r="MG237" s="24" t="e">
        <f t="shared" si="227"/>
        <v>#REF!</v>
      </c>
      <c r="MH237" s="29" t="e">
        <f t="shared" si="228"/>
        <v>#REF!</v>
      </c>
      <c r="MI237" s="30" t="e">
        <f t="shared" si="229"/>
        <v>#REF!</v>
      </c>
      <c r="MJ237" t="str">
        <f t="shared" si="230"/>
        <v/>
      </c>
      <c r="MK237" t="str">
        <f t="shared" si="231"/>
        <v/>
      </c>
      <c r="ML237" t="str">
        <f t="shared" si="232"/>
        <v/>
      </c>
      <c r="MM237" t="str">
        <f t="shared" si="233"/>
        <v/>
      </c>
      <c r="MN237" t="str">
        <f t="shared" si="234"/>
        <v/>
      </c>
      <c r="MO237" t="str">
        <f t="shared" si="235"/>
        <v/>
      </c>
      <c r="MP237" s="5" t="e">
        <f>COUNTIFS(#REF!,LT237,#REF!,1,#REF!,"&gt;="&amp;MC237,#REF!,"&lt;="&amp;MB237,#REF!,"&lt;="&amp;ME237,#REF!,"&gt;="&amp;MF237,#REF!,"="&amp;KV237,#REF!,"="&amp;KX237)</f>
        <v>#REF!</v>
      </c>
      <c r="MQ237" s="5" t="e">
        <f>COUNTIFS(#REF!,LT237,#REF!,0,#REF!,"&gt;="&amp;MC237,#REF!,"&lt;="&amp;MB237,#REF!,"&lt;="&amp;ME237,#REF!,"&gt;="&amp;MF237,#REF!,"="&amp;KV237,#REF!,"="&amp;KX237)</f>
        <v>#REF!</v>
      </c>
      <c r="MR237" s="5" t="e">
        <f>COUNTIFS(#REF!,LT237,#REF!,1,#REF!,"&gt;="&amp;MC237,#REF!,"&lt;="&amp;MB237,#REF!,"&lt;="&amp;ME237,#REF!,"&gt;="&amp;MF237,#REF!,"="&amp;KW237,#REF!,"="&amp;KY237)</f>
        <v>#REF!</v>
      </c>
      <c r="MS237" s="5" t="e">
        <f>COUNTIFS(#REF!,LT237,#REF!,0,#REF!,"&gt;="&amp;MC237,#REF!,"&lt;="&amp;MB237,#REF!,"&lt;="&amp;ME237,#REF!,"&gt;="&amp;MF237,#REF!,"="&amp;KW237,#REF!,"="&amp;KY237)</f>
        <v>#REF!</v>
      </c>
      <c r="MT237" s="5" t="e">
        <f>COUNTIFS(#REF!,LT237,#REF!,1,#REF!,"&gt;="&amp;MI237,#REF!,"&lt;="&amp;MH237,#REF!,"&lt;="&amp;ME237,#REF!,"&gt;="&amp;MF237)</f>
        <v>#REF!</v>
      </c>
      <c r="MU237" s="5" t="e">
        <f>COUNTIFS(#REF!,LT237,#REF!,0,#REF!,"&gt;="&amp;MI237,#REF!,"&lt;="&amp;MH237,#REF!,"&lt;="&amp;ME237,#REF!,"&gt;="&amp;MF237)</f>
        <v>#REF!</v>
      </c>
      <c r="MV237" s="5" t="e">
        <f>COUNTIFS(#REF!,LT237,#REF!,1,#REF!,"&gt;="&amp;MI237,#REF!,"&lt;="&amp;MH237,#REF!,"="&amp;KZ237,#REF!,"="&amp;LA237,#REF!,"&lt;="&amp;ME237,#REF!,"&gt;="&amp;MF237)</f>
        <v>#REF!</v>
      </c>
      <c r="MW237" s="5" t="e">
        <f>COUNTIFS(#REF!,LT237,#REF!,0,#REF!,"&gt;="&amp;MI237,#REF!,"&lt;="&amp;MH237,#REF!,"="&amp;KZ237,#REF!,"="&amp;LA237,#REF!,"&lt;="&amp;ME237,#REF!,"&gt;="&amp;MF237)</f>
        <v>#REF!</v>
      </c>
      <c r="MX237" s="5" t="e">
        <f>COUNTIFS(#REF!,LT237,#REF!,1,#REF!,"&gt;="&amp;MC237,#REF!,"&lt;="&amp;MB237,#REF!,"&lt;="&amp;ME237,#REF!,"&gt;="&amp;MF237)</f>
        <v>#REF!</v>
      </c>
      <c r="MY237" s="5" t="e">
        <f>COUNTIFS(#REF!,LT237,#REF!,0,#REF!,"&gt;="&amp;MC237,#REF!,"&lt;="&amp;MB237,#REF!,"&lt;="&amp;ME237,#REF!,"&gt;="&amp;MF237)</f>
        <v>#REF!</v>
      </c>
      <c r="MZ237" s="5" t="e">
        <f>COUNTIFS(#REF!,LT237,#REF!,1,#REF!,"&lt;="&amp;ME237,#REF!,"&gt;="&amp;MF237,#REF!,"="&amp;KV237,#REF!,"="&amp;KX237)</f>
        <v>#REF!</v>
      </c>
      <c r="NA237" s="5" t="e">
        <f>COUNTIFS(#REF!,LT237,#REF!,0,#REF!,"&lt;="&amp;ME237,#REF!,"&gt;="&amp;MF237,#REF!,"="&amp;KV237,#REF!,"="&amp;KX237)</f>
        <v>#REF!</v>
      </c>
      <c r="NB237" s="5" t="e">
        <f>COUNTIFS(#REF!,LT237,#REF!,1,#REF!,"&lt;="&amp;ME237,#REF!,"&gt;="&amp;MF237,#REF!,"="&amp;KW237,#REF!,"="&amp;KY237)</f>
        <v>#REF!</v>
      </c>
      <c r="NC237" s="5" t="e">
        <f>COUNTIFS(#REF!,LT237,#REF!,0,#REF!,"&lt;="&amp;ME237,#REF!,"&gt;="&amp;MF237,#REF!,"="&amp;KW237,#REF!,"="&amp;KY237)</f>
        <v>#REF!</v>
      </c>
      <c r="ND237" s="5" t="e">
        <f>COUNTIFS(#REF!,LT237,#REF!,1,#REF!,"&gt;="&amp;MC237,#REF!,"&lt;="&amp;MB237,#REF!,"&lt;="&amp;ME237,#REF!,"&gt;="&amp;MF237,#REF!,"="&amp;KV237,#REF!,"="&amp;KX237)</f>
        <v>#REF!</v>
      </c>
      <c r="NE237" s="5" t="e">
        <f>COUNTIFS(#REF!,LT237,#REF!,0,#REF!,"&gt;="&amp;MC237,#REF!,"&lt;="&amp;MB237,#REF!,"&lt;="&amp;ME237,#REF!,"&gt;="&amp;MF237,#REF!,"="&amp;KV237,#REF!,"="&amp;KX237)</f>
        <v>#REF!</v>
      </c>
      <c r="NF237" s="5" t="e">
        <f>COUNTIFS(#REF!,LT237,#REF!,1,#REF!,"&gt;="&amp;MC237,#REF!,"&lt;="&amp;MB237,#REF!,"&lt;="&amp;ME237,#REF!,"&gt;="&amp;MF237,#REF!,"="&amp;KW237,#REF!,"="&amp;KY237)</f>
        <v>#REF!</v>
      </c>
      <c r="NG237" s="5" t="e">
        <f>COUNTIFS(#REF!,LT237,#REF!,0,#REF!,"&gt;="&amp;MC237,#REF!,"&lt;="&amp;MB237,#REF!,"&lt;="&amp;ME237,#REF!,"&gt;="&amp;MF237,#REF!,"="&amp;KW237,#REF!,"="&amp;KY237)</f>
        <v>#REF!</v>
      </c>
      <c r="NH237" s="5" t="e">
        <f>COUNTIFS(#REF!,LT237,#REF!,1,#REF!,"&gt;="&amp;MC237,#REF!,"&lt;="&amp;MB237,#REF!,"&lt;="&amp;ME237,#REF!,"&gt;="&amp;MF237,#REF!,"="&amp;KZ237,#REF!,"="&amp;LA237)</f>
        <v>#REF!</v>
      </c>
      <c r="NI237" s="5" t="e">
        <f>COUNTIFS(#REF!,LT237,#REF!,0,#REF!,"&gt;="&amp;MC237,#REF!,"&lt;="&amp;MB237,#REF!,"&lt;="&amp;ME237,#REF!,"&gt;="&amp;MF237,#REF!,"="&amp;KZ237,#REF!,"="&amp;LA237)</f>
        <v>#REF!</v>
      </c>
      <c r="NJ237" s="5" t="e">
        <f>COUNTIFS(#REF!,LT237,#REF!,1,#REF!,"&gt;="&amp;MI237,#REF!,"&lt;="&amp;MH237,#REF!,"&lt;="&amp;ME237,#REF!,"&gt;="&amp;MF237)</f>
        <v>#REF!</v>
      </c>
      <c r="NK237" s="5" t="e">
        <f>COUNTIFS(#REF!,LT237,#REF!,0,#REF!,"&gt;="&amp;MI237,#REF!,"&lt;="&amp;MH237,#REF!,"&lt;="&amp;ME237,#REF!,"&gt;="&amp;MF237)</f>
        <v>#REF!</v>
      </c>
      <c r="NL237" s="5" t="e">
        <f>COUNTIFS(#REF!,LT237,#REF!,1,#REF!,"&gt;="&amp;MI237,#REF!,"&lt;="&amp;MH237,#REF!,"="&amp;KZ237,#REF!,"="&amp;LA237,#REF!,"&lt;="&amp;ME237,#REF!,"&gt;="&amp;MF237)</f>
        <v>#REF!</v>
      </c>
      <c r="NM237" s="5" t="e">
        <f>COUNTIFS(#REF!,LT237,#REF!,0,#REF!,"&gt;="&amp;MI237,#REF!,"&lt;="&amp;MH237,#REF!,"="&amp;KZ237,#REF!,"="&amp;LA237,#REF!,"&lt;="&amp;ME237,#REF!,"&gt;="&amp;MF237)</f>
        <v>#REF!</v>
      </c>
      <c r="NN237" s="5" t="e">
        <f>COUNTIFS(#REF!,LT237,#REF!,1,#REF!,"&gt;="&amp;MC237,#REF!,"&lt;="&amp;MB237,#REF!,"&lt;="&amp;ME237,#REF!,"&gt;="&amp;MF237)</f>
        <v>#REF!</v>
      </c>
      <c r="NO237" s="5" t="e">
        <f>COUNTIFS(#REF!,LT237,#REF!,0,#REF!,"&gt;="&amp;MC237,#REF!,"&lt;="&amp;MB237,#REF!,"&lt;="&amp;ME237,#REF!,"&gt;="&amp;MF237)</f>
        <v>#REF!</v>
      </c>
      <c r="NP237" s="5" t="e">
        <f>COUNTIFS(#REF!,LT237,#REF!,1,#REF!,"&lt;="&amp;ME237,#REF!,"&gt;="&amp;MF237,#REF!,"="&amp;KV237,#REF!,"="&amp;KX237)</f>
        <v>#REF!</v>
      </c>
      <c r="NQ237" s="5" t="e">
        <f>COUNTIFS(#REF!,LT237,#REF!,0,#REF!,"&lt;="&amp;ME237,#REF!,"&gt;="&amp;MF237,#REF!,"="&amp;KV237,#REF!,"="&amp;KX237)</f>
        <v>#REF!</v>
      </c>
      <c r="NR237" s="5" t="e">
        <f>COUNTIFS(#REF!,LT237,#REF!,1,#REF!,"&lt;="&amp;ME237,#REF!,"&gt;="&amp;MF237,#REF!,"="&amp;KW237,#REF!,"="&amp;KY237)</f>
        <v>#REF!</v>
      </c>
      <c r="NS237" s="5" t="e">
        <f>COUNTIFS(#REF!,LT237,#REF!,0,#REF!,"&lt;="&amp;ME237,#REF!,"&gt;="&amp;MF237,#REF!,"="&amp;KW237,#REF!,"="&amp;KY237)</f>
        <v>#REF!</v>
      </c>
      <c r="NT237" s="5" t="e">
        <f t="shared" si="236"/>
        <v>#REF!</v>
      </c>
      <c r="NU237" s="5" t="e">
        <f t="shared" si="237"/>
        <v>#REF!</v>
      </c>
      <c r="NV237" s="5" t="e">
        <f t="shared" si="238"/>
        <v>#REF!</v>
      </c>
      <c r="NW237" s="6" t="e">
        <f t="shared" si="239"/>
        <v>#REF!</v>
      </c>
      <c r="NX237" s="7" t="e">
        <f t="shared" si="240"/>
        <v>#REF!</v>
      </c>
      <c r="NY237" s="5" t="e">
        <f t="shared" si="241"/>
        <v>#REF!</v>
      </c>
      <c r="NZ237" s="31" t="e">
        <f t="shared" si="242"/>
        <v>#REF!</v>
      </c>
      <c r="OA237" s="32" t="e">
        <f t="shared" si="243"/>
        <v>#REF!</v>
      </c>
      <c r="OB237" s="32" t="e">
        <f t="shared" si="244"/>
        <v>#REF!</v>
      </c>
      <c r="OC237" s="33" t="e">
        <f t="shared" si="245"/>
        <v>#REF!</v>
      </c>
      <c r="OD237" s="33" t="e">
        <f t="shared" si="246"/>
        <v>#REF!</v>
      </c>
      <c r="OE237" s="33" t="e">
        <f t="shared" si="247"/>
        <v>#REF!</v>
      </c>
      <c r="OF237" s="33" t="e">
        <f t="shared" si="248"/>
        <v>#REF!</v>
      </c>
      <c r="OG237" s="5" t="e">
        <f t="shared" si="249"/>
        <v>#REF!</v>
      </c>
      <c r="OH237" s="5" t="e">
        <f t="shared" si="250"/>
        <v>#REF!</v>
      </c>
      <c r="OI237" s="5" t="e">
        <f t="shared" si="251"/>
        <v>#REF!</v>
      </c>
      <c r="OJ237" s="6" t="e">
        <f t="shared" si="252"/>
        <v>#REF!</v>
      </c>
      <c r="OK237" s="7" t="e">
        <f t="shared" si="253"/>
        <v>#REF!</v>
      </c>
      <c r="OL237" s="5" t="e">
        <f t="shared" si="254"/>
        <v>#REF!</v>
      </c>
      <c r="OM237" s="31" t="e">
        <f t="shared" si="255"/>
        <v>#REF!</v>
      </c>
      <c r="ON237" s="32" t="e">
        <f t="shared" si="256"/>
        <v>#REF!</v>
      </c>
      <c r="OO237" s="32" t="e">
        <f t="shared" si="257"/>
        <v>#REF!</v>
      </c>
      <c r="OP237" s="33" t="e">
        <f t="shared" si="258"/>
        <v>#REF!</v>
      </c>
      <c r="OQ237" s="33" t="e">
        <f t="shared" si="259"/>
        <v>#REF!</v>
      </c>
      <c r="OR237" s="33" t="e">
        <f t="shared" si="260"/>
        <v>#REF!</v>
      </c>
      <c r="OS237" s="33" t="e">
        <f t="shared" si="261"/>
        <v>#REF!</v>
      </c>
      <c r="OT237" t="e">
        <f t="shared" si="262"/>
        <v>#REF!</v>
      </c>
      <c r="OU237" t="e">
        <f t="shared" si="263"/>
        <v>#REF!</v>
      </c>
      <c r="OV237" t="e">
        <f t="shared" si="264"/>
        <v>#REF!</v>
      </c>
      <c r="OW237" t="e">
        <f t="shared" si="265"/>
        <v>#REF!</v>
      </c>
      <c r="OX237" t="e">
        <f t="shared" si="266"/>
        <v>#REF!</v>
      </c>
      <c r="OY237" t="e">
        <f t="shared" si="267"/>
        <v>#REF!</v>
      </c>
    </row>
    <row r="238" spans="1:415" ht="16.5" customHeight="1" x14ac:dyDescent="0.3">
      <c r="A238" s="22"/>
      <c r="KN238" s="5" t="e">
        <f>IF(INDEX(#REF!,MATCH('HT 0-0'!D238,#REF!,0))=INDEX(#REF!,MATCH('HT 0-0'!D238,#REF!,0)),INDEX(#REF!,MATCH('HT 0-0'!D238,#REF!,0)),"ERROR")</f>
        <v>#REF!</v>
      </c>
      <c r="KO238" s="5" t="e">
        <f>IF(INDEX(#REF!,MATCH('HT 0-0'!E238,#REF!,0))=INDEX(#REF!,MATCH('HT 0-0'!E238,#REF!,0)),INDEX(#REF!,MATCH('HT 0-0'!E238,#REF!,0)),"ERROR")</f>
        <v>#REF!</v>
      </c>
      <c r="KP238" s="5" t="e">
        <f t="shared" si="201"/>
        <v>#REF!</v>
      </c>
      <c r="KQ238" t="str">
        <f t="shared" si="202"/>
        <v>_</v>
      </c>
      <c r="KR238" s="5" t="e">
        <f t="shared" si="203"/>
        <v>#DIV/0!</v>
      </c>
      <c r="KS238" s="5" t="e">
        <f t="shared" si="204"/>
        <v>#DIV/0!</v>
      </c>
      <c r="KT238" s="5" t="e">
        <f t="shared" si="205"/>
        <v>#DIV/0!</v>
      </c>
      <c r="KU238" s="5" t="e">
        <f t="shared" si="206"/>
        <v>#DIV/0!</v>
      </c>
      <c r="KV238" s="5" t="e">
        <f t="shared" si="207"/>
        <v>#DIV/0!</v>
      </c>
      <c r="KW238" s="5" t="e">
        <f t="shared" si="208"/>
        <v>#DIV/0!</v>
      </c>
      <c r="KX238" s="5" t="e">
        <f t="shared" si="209"/>
        <v>#DIV/0!</v>
      </c>
      <c r="KY238" s="5" t="e">
        <f t="shared" si="210"/>
        <v>#DIV/0!</v>
      </c>
      <c r="KZ238" s="5" t="e">
        <f t="shared" si="211"/>
        <v>#DIV/0!</v>
      </c>
      <c r="LA238" s="5" t="e">
        <f t="shared" si="212"/>
        <v>#DIV/0!</v>
      </c>
      <c r="LB238" t="e">
        <f>IF(LQ238="0-0",INDEX(Scrape!#REF!,MATCH('HT 0-0'!KP238,Scrape!$B:$B,0)),"")</f>
        <v>#REF!</v>
      </c>
      <c r="LC238" t="e">
        <f>IF(LQ238="0-0",INDEX(Scrape!$A:$A,MATCH('HT 0-0'!KP238,Scrape!$B:$B,0)),"")</f>
        <v>#REF!</v>
      </c>
      <c r="LD238" t="e">
        <f>IF(LQ238="0-0",INDEX(Scrape!$B:$B,MATCH('HT 0-0'!KP238,Scrape!$B:$B,0)),"")</f>
        <v>#REF!</v>
      </c>
      <c r="LE238" t="e">
        <f>IF(LQ238="0-0",INDEX(Scrape!$C:$C,MATCH('HT 0-0'!KP238,Scrape!$B:$B,0)),"")</f>
        <v>#REF!</v>
      </c>
      <c r="LF238" t="e">
        <f>IF(LQ238="0-0",INDEX(Scrape!$D:$D,MATCH('HT 0-0'!KP238,Scrape!$B:$B,0)),"")</f>
        <v>#REF!</v>
      </c>
      <c r="LG238" t="e">
        <f>IF(LQ238="0-0",INDEX(Scrape!$E:$E,MATCH('HT 0-0'!KP238,Scrape!$B:$B,0)),"")</f>
        <v>#REF!</v>
      </c>
      <c r="LH238" t="e">
        <f>IF(LQ238="0-0",INDEX(Scrape!$F:$F,MATCH('HT 0-0'!KP238,Scrape!$B:$B,0)),"")</f>
        <v>#REF!</v>
      </c>
      <c r="LI238" t="e">
        <f>IF(LQ238="0-0",INDEX(Scrape!$G:$G,MATCH('HT 0-0'!KP238,Scrape!$B:$B,0)),"")</f>
        <v>#REF!</v>
      </c>
      <c r="LJ238" t="e">
        <f>IF(LQ238="0-0",INDEX(Scrape!$H:$H,MATCH('HT 0-0'!KP238,Scrape!$B:$B,0)),"")</f>
        <v>#REF!</v>
      </c>
      <c r="LK238" t="e">
        <f>IF(LQ238="0-0",INDEX(Scrape!$I:$I,MATCH('HT 0-0'!KP238,Scrape!$B:$B,0)),"")</f>
        <v>#REF!</v>
      </c>
      <c r="LL238" t="e">
        <f>IF(LQ238="0-0",INDEX(Scrape!$J:$J,MATCH('HT 0-0'!KP238,Scrape!$B:$B,0)),"")</f>
        <v>#REF!</v>
      </c>
      <c r="LM238" t="e">
        <f>IF(LQ238="0-0",INDEX(Scrape!$K:$K,MATCH('HT 0-0'!KP238,Scrape!$B:$B,0)),"")</f>
        <v>#REF!</v>
      </c>
      <c r="LN238" t="e">
        <f>IF(LQ238="0-0",INDEX(Scrape!$L:$L,MATCH('HT 0-0'!KP238,Scrape!$B:$B,0)),"")</f>
        <v>#REF!</v>
      </c>
      <c r="LO238" t="e">
        <f>IF(LQ238="0-0",INDEX(Scrape!$M:$M,MATCH('HT 0-0'!KP238,Scrape!$B:$B,0)),"")</f>
        <v>#REF!</v>
      </c>
      <c r="LP238" t="e">
        <f>IF(LQ238="0-0",INDEX(Scrape!$N:$N,MATCH('HT 0-0'!KP238,Scrape!$B:$B,0)),"")</f>
        <v>#REF!</v>
      </c>
      <c r="LQ238" t="e">
        <f>INDEX(Scrape!$O:$O,MATCH('HT 0-0'!KP238,Scrape!$B:$B,0))</f>
        <v>#REF!</v>
      </c>
      <c r="LR238" t="e">
        <f t="shared" si="213"/>
        <v>#REF!</v>
      </c>
      <c r="LS238" t="e">
        <f t="shared" si="214"/>
        <v>#REF!</v>
      </c>
      <c r="LT238" s="23" t="e">
        <f>IF(INDEX(#REF!,MATCH(KQ238,#REF!,0))=INDEX(#REF!,MATCH(KQ238,#REF!,0)),INDEX(#REF!,MATCH(KQ238,#REF!,0)),"ERROR")</f>
        <v>#REF!</v>
      </c>
      <c r="LU238" s="24" t="e">
        <f t="shared" si="215"/>
        <v>#DIV/0!</v>
      </c>
      <c r="LV238" s="24" t="e">
        <f t="shared" si="216"/>
        <v>#DIV/0!</v>
      </c>
      <c r="LW238" s="24" t="e">
        <f t="shared" si="217"/>
        <v>#DIV/0!</v>
      </c>
      <c r="LX238" s="24" t="e">
        <f t="shared" si="218"/>
        <v>#DIV/0!</v>
      </c>
      <c r="LY238" s="25" t="e">
        <f t="shared" si="219"/>
        <v>#REF!</v>
      </c>
      <c r="LZ238" s="25" t="e">
        <f t="shared" si="220"/>
        <v>#REF!</v>
      </c>
      <c r="MA238" s="26" t="e">
        <f t="shared" si="221"/>
        <v>#REF!</v>
      </c>
      <c r="MB238" s="27" t="e">
        <f t="shared" si="222"/>
        <v>#REF!</v>
      </c>
      <c r="MC238" s="28" t="e">
        <f t="shared" si="223"/>
        <v>#REF!</v>
      </c>
      <c r="MD238" s="24" t="e">
        <f t="shared" si="224"/>
        <v>#REF!</v>
      </c>
      <c r="ME238" s="29" t="e">
        <f t="shared" si="225"/>
        <v>#REF!</v>
      </c>
      <c r="MF238" s="30" t="e">
        <f t="shared" si="226"/>
        <v>#REF!</v>
      </c>
      <c r="MG238" s="24" t="e">
        <f t="shared" si="227"/>
        <v>#REF!</v>
      </c>
      <c r="MH238" s="29" t="e">
        <f t="shared" si="228"/>
        <v>#REF!</v>
      </c>
      <c r="MI238" s="30" t="e">
        <f t="shared" si="229"/>
        <v>#REF!</v>
      </c>
      <c r="MJ238" t="str">
        <f t="shared" si="230"/>
        <v/>
      </c>
      <c r="MK238" t="str">
        <f t="shared" si="231"/>
        <v/>
      </c>
      <c r="ML238" t="str">
        <f t="shared" si="232"/>
        <v/>
      </c>
      <c r="MM238" t="str">
        <f t="shared" si="233"/>
        <v/>
      </c>
      <c r="MN238" t="str">
        <f t="shared" si="234"/>
        <v/>
      </c>
      <c r="MO238" t="str">
        <f t="shared" si="235"/>
        <v/>
      </c>
      <c r="MP238" s="5" t="e">
        <f>COUNTIFS(#REF!,LT238,#REF!,1,#REF!,"&gt;="&amp;MC238,#REF!,"&lt;="&amp;MB238,#REF!,"&lt;="&amp;ME238,#REF!,"&gt;="&amp;MF238,#REF!,"="&amp;KV238,#REF!,"="&amp;KX238)</f>
        <v>#REF!</v>
      </c>
      <c r="MQ238" s="5" t="e">
        <f>COUNTIFS(#REF!,LT238,#REF!,0,#REF!,"&gt;="&amp;MC238,#REF!,"&lt;="&amp;MB238,#REF!,"&lt;="&amp;ME238,#REF!,"&gt;="&amp;MF238,#REF!,"="&amp;KV238,#REF!,"="&amp;KX238)</f>
        <v>#REF!</v>
      </c>
      <c r="MR238" s="5" t="e">
        <f>COUNTIFS(#REF!,LT238,#REF!,1,#REF!,"&gt;="&amp;MC238,#REF!,"&lt;="&amp;MB238,#REF!,"&lt;="&amp;ME238,#REF!,"&gt;="&amp;MF238,#REF!,"="&amp;KW238,#REF!,"="&amp;KY238)</f>
        <v>#REF!</v>
      </c>
      <c r="MS238" s="5" t="e">
        <f>COUNTIFS(#REF!,LT238,#REF!,0,#REF!,"&gt;="&amp;MC238,#REF!,"&lt;="&amp;MB238,#REF!,"&lt;="&amp;ME238,#REF!,"&gt;="&amp;MF238,#REF!,"="&amp;KW238,#REF!,"="&amp;KY238)</f>
        <v>#REF!</v>
      </c>
      <c r="MT238" s="5" t="e">
        <f>COUNTIFS(#REF!,LT238,#REF!,1,#REF!,"&gt;="&amp;MI238,#REF!,"&lt;="&amp;MH238,#REF!,"&lt;="&amp;ME238,#REF!,"&gt;="&amp;MF238)</f>
        <v>#REF!</v>
      </c>
      <c r="MU238" s="5" t="e">
        <f>COUNTIFS(#REF!,LT238,#REF!,0,#REF!,"&gt;="&amp;MI238,#REF!,"&lt;="&amp;MH238,#REF!,"&lt;="&amp;ME238,#REF!,"&gt;="&amp;MF238)</f>
        <v>#REF!</v>
      </c>
      <c r="MV238" s="5" t="e">
        <f>COUNTIFS(#REF!,LT238,#REF!,1,#REF!,"&gt;="&amp;MI238,#REF!,"&lt;="&amp;MH238,#REF!,"="&amp;KZ238,#REF!,"="&amp;LA238,#REF!,"&lt;="&amp;ME238,#REF!,"&gt;="&amp;MF238)</f>
        <v>#REF!</v>
      </c>
      <c r="MW238" s="5" t="e">
        <f>COUNTIFS(#REF!,LT238,#REF!,0,#REF!,"&gt;="&amp;MI238,#REF!,"&lt;="&amp;MH238,#REF!,"="&amp;KZ238,#REF!,"="&amp;LA238,#REF!,"&lt;="&amp;ME238,#REF!,"&gt;="&amp;MF238)</f>
        <v>#REF!</v>
      </c>
      <c r="MX238" s="5" t="e">
        <f>COUNTIFS(#REF!,LT238,#REF!,1,#REF!,"&gt;="&amp;MC238,#REF!,"&lt;="&amp;MB238,#REF!,"&lt;="&amp;ME238,#REF!,"&gt;="&amp;MF238)</f>
        <v>#REF!</v>
      </c>
      <c r="MY238" s="5" t="e">
        <f>COUNTIFS(#REF!,LT238,#REF!,0,#REF!,"&gt;="&amp;MC238,#REF!,"&lt;="&amp;MB238,#REF!,"&lt;="&amp;ME238,#REF!,"&gt;="&amp;MF238)</f>
        <v>#REF!</v>
      </c>
      <c r="MZ238" s="5" t="e">
        <f>COUNTIFS(#REF!,LT238,#REF!,1,#REF!,"&lt;="&amp;ME238,#REF!,"&gt;="&amp;MF238,#REF!,"="&amp;KV238,#REF!,"="&amp;KX238)</f>
        <v>#REF!</v>
      </c>
      <c r="NA238" s="5" t="e">
        <f>COUNTIFS(#REF!,LT238,#REF!,0,#REF!,"&lt;="&amp;ME238,#REF!,"&gt;="&amp;MF238,#REF!,"="&amp;KV238,#REF!,"="&amp;KX238)</f>
        <v>#REF!</v>
      </c>
      <c r="NB238" s="5" t="e">
        <f>COUNTIFS(#REF!,LT238,#REF!,1,#REF!,"&lt;="&amp;ME238,#REF!,"&gt;="&amp;MF238,#REF!,"="&amp;KW238,#REF!,"="&amp;KY238)</f>
        <v>#REF!</v>
      </c>
      <c r="NC238" s="5" t="e">
        <f>COUNTIFS(#REF!,LT238,#REF!,0,#REF!,"&lt;="&amp;ME238,#REF!,"&gt;="&amp;MF238,#REF!,"="&amp;KW238,#REF!,"="&amp;KY238)</f>
        <v>#REF!</v>
      </c>
      <c r="ND238" s="5" t="e">
        <f>COUNTIFS(#REF!,LT238,#REF!,1,#REF!,"&gt;="&amp;MC238,#REF!,"&lt;="&amp;MB238,#REF!,"&lt;="&amp;ME238,#REF!,"&gt;="&amp;MF238,#REF!,"="&amp;KV238,#REF!,"="&amp;KX238)</f>
        <v>#REF!</v>
      </c>
      <c r="NE238" s="5" t="e">
        <f>COUNTIFS(#REF!,LT238,#REF!,0,#REF!,"&gt;="&amp;MC238,#REF!,"&lt;="&amp;MB238,#REF!,"&lt;="&amp;ME238,#REF!,"&gt;="&amp;MF238,#REF!,"="&amp;KV238,#REF!,"="&amp;KX238)</f>
        <v>#REF!</v>
      </c>
      <c r="NF238" s="5" t="e">
        <f>COUNTIFS(#REF!,LT238,#REF!,1,#REF!,"&gt;="&amp;MC238,#REF!,"&lt;="&amp;MB238,#REF!,"&lt;="&amp;ME238,#REF!,"&gt;="&amp;MF238,#REF!,"="&amp;KW238,#REF!,"="&amp;KY238)</f>
        <v>#REF!</v>
      </c>
      <c r="NG238" s="5" t="e">
        <f>COUNTIFS(#REF!,LT238,#REF!,0,#REF!,"&gt;="&amp;MC238,#REF!,"&lt;="&amp;MB238,#REF!,"&lt;="&amp;ME238,#REF!,"&gt;="&amp;MF238,#REF!,"="&amp;KW238,#REF!,"="&amp;KY238)</f>
        <v>#REF!</v>
      </c>
      <c r="NH238" s="5" t="e">
        <f>COUNTIFS(#REF!,LT238,#REF!,1,#REF!,"&gt;="&amp;MC238,#REF!,"&lt;="&amp;MB238,#REF!,"&lt;="&amp;ME238,#REF!,"&gt;="&amp;MF238,#REF!,"="&amp;KZ238,#REF!,"="&amp;LA238)</f>
        <v>#REF!</v>
      </c>
      <c r="NI238" s="5" t="e">
        <f>COUNTIFS(#REF!,LT238,#REF!,0,#REF!,"&gt;="&amp;MC238,#REF!,"&lt;="&amp;MB238,#REF!,"&lt;="&amp;ME238,#REF!,"&gt;="&amp;MF238,#REF!,"="&amp;KZ238,#REF!,"="&amp;LA238)</f>
        <v>#REF!</v>
      </c>
      <c r="NJ238" s="5" t="e">
        <f>COUNTIFS(#REF!,LT238,#REF!,1,#REF!,"&gt;="&amp;MI238,#REF!,"&lt;="&amp;MH238,#REF!,"&lt;="&amp;ME238,#REF!,"&gt;="&amp;MF238)</f>
        <v>#REF!</v>
      </c>
      <c r="NK238" s="5" t="e">
        <f>COUNTIFS(#REF!,LT238,#REF!,0,#REF!,"&gt;="&amp;MI238,#REF!,"&lt;="&amp;MH238,#REF!,"&lt;="&amp;ME238,#REF!,"&gt;="&amp;MF238)</f>
        <v>#REF!</v>
      </c>
      <c r="NL238" s="5" t="e">
        <f>COUNTIFS(#REF!,LT238,#REF!,1,#REF!,"&gt;="&amp;MI238,#REF!,"&lt;="&amp;MH238,#REF!,"="&amp;KZ238,#REF!,"="&amp;LA238,#REF!,"&lt;="&amp;ME238,#REF!,"&gt;="&amp;MF238)</f>
        <v>#REF!</v>
      </c>
      <c r="NM238" s="5" t="e">
        <f>COUNTIFS(#REF!,LT238,#REF!,0,#REF!,"&gt;="&amp;MI238,#REF!,"&lt;="&amp;MH238,#REF!,"="&amp;KZ238,#REF!,"="&amp;LA238,#REF!,"&lt;="&amp;ME238,#REF!,"&gt;="&amp;MF238)</f>
        <v>#REF!</v>
      </c>
      <c r="NN238" s="5" t="e">
        <f>COUNTIFS(#REF!,LT238,#REF!,1,#REF!,"&gt;="&amp;MC238,#REF!,"&lt;="&amp;MB238,#REF!,"&lt;="&amp;ME238,#REF!,"&gt;="&amp;MF238)</f>
        <v>#REF!</v>
      </c>
      <c r="NO238" s="5" t="e">
        <f>COUNTIFS(#REF!,LT238,#REF!,0,#REF!,"&gt;="&amp;MC238,#REF!,"&lt;="&amp;MB238,#REF!,"&lt;="&amp;ME238,#REF!,"&gt;="&amp;MF238)</f>
        <v>#REF!</v>
      </c>
      <c r="NP238" s="5" t="e">
        <f>COUNTIFS(#REF!,LT238,#REF!,1,#REF!,"&lt;="&amp;ME238,#REF!,"&gt;="&amp;MF238,#REF!,"="&amp;KV238,#REF!,"="&amp;KX238)</f>
        <v>#REF!</v>
      </c>
      <c r="NQ238" s="5" t="e">
        <f>COUNTIFS(#REF!,LT238,#REF!,0,#REF!,"&lt;="&amp;ME238,#REF!,"&gt;="&amp;MF238,#REF!,"="&amp;KV238,#REF!,"="&amp;KX238)</f>
        <v>#REF!</v>
      </c>
      <c r="NR238" s="5" t="e">
        <f>COUNTIFS(#REF!,LT238,#REF!,1,#REF!,"&lt;="&amp;ME238,#REF!,"&gt;="&amp;MF238,#REF!,"="&amp;KW238,#REF!,"="&amp;KY238)</f>
        <v>#REF!</v>
      </c>
      <c r="NS238" s="5" t="e">
        <f>COUNTIFS(#REF!,LT238,#REF!,0,#REF!,"&lt;="&amp;ME238,#REF!,"&gt;="&amp;MF238,#REF!,"="&amp;KW238,#REF!,"="&amp;KY238)</f>
        <v>#REF!</v>
      </c>
      <c r="NT238" s="5" t="e">
        <f t="shared" si="236"/>
        <v>#REF!</v>
      </c>
      <c r="NU238" s="5" t="e">
        <f t="shared" si="237"/>
        <v>#REF!</v>
      </c>
      <c r="NV238" s="5" t="e">
        <f t="shared" si="238"/>
        <v>#REF!</v>
      </c>
      <c r="NW238" s="6" t="e">
        <f t="shared" si="239"/>
        <v>#REF!</v>
      </c>
      <c r="NX238" s="7" t="e">
        <f t="shared" si="240"/>
        <v>#REF!</v>
      </c>
      <c r="NY238" s="5" t="e">
        <f t="shared" si="241"/>
        <v>#REF!</v>
      </c>
      <c r="NZ238" s="31" t="e">
        <f t="shared" si="242"/>
        <v>#REF!</v>
      </c>
      <c r="OA238" s="32" t="e">
        <f t="shared" si="243"/>
        <v>#REF!</v>
      </c>
      <c r="OB238" s="32" t="e">
        <f t="shared" si="244"/>
        <v>#REF!</v>
      </c>
      <c r="OC238" s="33" t="e">
        <f t="shared" si="245"/>
        <v>#REF!</v>
      </c>
      <c r="OD238" s="33" t="e">
        <f t="shared" si="246"/>
        <v>#REF!</v>
      </c>
      <c r="OE238" s="33" t="e">
        <f t="shared" si="247"/>
        <v>#REF!</v>
      </c>
      <c r="OF238" s="33" t="e">
        <f t="shared" si="248"/>
        <v>#REF!</v>
      </c>
      <c r="OG238" s="5" t="e">
        <f t="shared" si="249"/>
        <v>#REF!</v>
      </c>
      <c r="OH238" s="5" t="e">
        <f t="shared" si="250"/>
        <v>#REF!</v>
      </c>
      <c r="OI238" s="5" t="e">
        <f t="shared" si="251"/>
        <v>#REF!</v>
      </c>
      <c r="OJ238" s="6" t="e">
        <f t="shared" si="252"/>
        <v>#REF!</v>
      </c>
      <c r="OK238" s="7" t="e">
        <f t="shared" si="253"/>
        <v>#REF!</v>
      </c>
      <c r="OL238" s="5" t="e">
        <f t="shared" si="254"/>
        <v>#REF!</v>
      </c>
      <c r="OM238" s="31" t="e">
        <f t="shared" si="255"/>
        <v>#REF!</v>
      </c>
      <c r="ON238" s="32" t="e">
        <f t="shared" si="256"/>
        <v>#REF!</v>
      </c>
      <c r="OO238" s="32" t="e">
        <f t="shared" si="257"/>
        <v>#REF!</v>
      </c>
      <c r="OP238" s="33" t="e">
        <f t="shared" si="258"/>
        <v>#REF!</v>
      </c>
      <c r="OQ238" s="33" t="e">
        <f t="shared" si="259"/>
        <v>#REF!</v>
      </c>
      <c r="OR238" s="33" t="e">
        <f t="shared" si="260"/>
        <v>#REF!</v>
      </c>
      <c r="OS238" s="33" t="e">
        <f t="shared" si="261"/>
        <v>#REF!</v>
      </c>
      <c r="OT238" t="e">
        <f t="shared" si="262"/>
        <v>#REF!</v>
      </c>
      <c r="OU238" t="e">
        <f t="shared" si="263"/>
        <v>#REF!</v>
      </c>
      <c r="OV238" t="e">
        <f t="shared" si="264"/>
        <v>#REF!</v>
      </c>
      <c r="OW238" t="e">
        <f t="shared" si="265"/>
        <v>#REF!</v>
      </c>
      <c r="OX238" t="e">
        <f t="shared" si="266"/>
        <v>#REF!</v>
      </c>
      <c r="OY238" t="e">
        <f t="shared" si="267"/>
        <v>#REF!</v>
      </c>
    </row>
    <row r="239" spans="1:415" ht="16.5" customHeight="1" x14ac:dyDescent="0.3">
      <c r="A239" s="22"/>
      <c r="KN239" s="5" t="e">
        <f>IF(INDEX(#REF!,MATCH('HT 0-0'!D239,#REF!,0))=INDEX(#REF!,MATCH('HT 0-0'!D239,#REF!,0)),INDEX(#REF!,MATCH('HT 0-0'!D239,#REF!,0)),"ERROR")</f>
        <v>#REF!</v>
      </c>
      <c r="KO239" s="5" t="e">
        <f>IF(INDEX(#REF!,MATCH('HT 0-0'!E239,#REF!,0))=INDEX(#REF!,MATCH('HT 0-0'!E239,#REF!,0)),INDEX(#REF!,MATCH('HT 0-0'!E239,#REF!,0)),"ERROR")</f>
        <v>#REF!</v>
      </c>
      <c r="KP239" s="5" t="e">
        <f t="shared" si="201"/>
        <v>#REF!</v>
      </c>
      <c r="KQ239" t="str">
        <f t="shared" si="202"/>
        <v>_</v>
      </c>
      <c r="KR239" s="5" t="e">
        <f t="shared" si="203"/>
        <v>#DIV/0!</v>
      </c>
      <c r="KS239" s="5" t="e">
        <f t="shared" si="204"/>
        <v>#DIV/0!</v>
      </c>
      <c r="KT239" s="5" t="e">
        <f t="shared" si="205"/>
        <v>#DIV/0!</v>
      </c>
      <c r="KU239" s="5" t="e">
        <f t="shared" si="206"/>
        <v>#DIV/0!</v>
      </c>
      <c r="KV239" s="5" t="e">
        <f t="shared" si="207"/>
        <v>#DIV/0!</v>
      </c>
      <c r="KW239" s="5" t="e">
        <f t="shared" si="208"/>
        <v>#DIV/0!</v>
      </c>
      <c r="KX239" s="5" t="e">
        <f t="shared" si="209"/>
        <v>#DIV/0!</v>
      </c>
      <c r="KY239" s="5" t="e">
        <f t="shared" si="210"/>
        <v>#DIV/0!</v>
      </c>
      <c r="KZ239" s="5" t="e">
        <f t="shared" si="211"/>
        <v>#DIV/0!</v>
      </c>
      <c r="LA239" s="5" t="e">
        <f t="shared" si="212"/>
        <v>#DIV/0!</v>
      </c>
      <c r="LB239" t="e">
        <f>IF(LQ239="0-0",INDEX(Scrape!#REF!,MATCH('HT 0-0'!KP239,Scrape!$B:$B,0)),"")</f>
        <v>#REF!</v>
      </c>
      <c r="LC239" t="e">
        <f>IF(LQ239="0-0",INDEX(Scrape!$A:$A,MATCH('HT 0-0'!KP239,Scrape!$B:$B,0)),"")</f>
        <v>#REF!</v>
      </c>
      <c r="LD239" t="e">
        <f>IF(LQ239="0-0",INDEX(Scrape!$B:$B,MATCH('HT 0-0'!KP239,Scrape!$B:$B,0)),"")</f>
        <v>#REF!</v>
      </c>
      <c r="LE239" t="e">
        <f>IF(LQ239="0-0",INDEX(Scrape!$C:$C,MATCH('HT 0-0'!KP239,Scrape!$B:$B,0)),"")</f>
        <v>#REF!</v>
      </c>
      <c r="LF239" t="e">
        <f>IF(LQ239="0-0",INDEX(Scrape!$D:$D,MATCH('HT 0-0'!KP239,Scrape!$B:$B,0)),"")</f>
        <v>#REF!</v>
      </c>
      <c r="LG239" t="e">
        <f>IF(LQ239="0-0",INDEX(Scrape!$E:$E,MATCH('HT 0-0'!KP239,Scrape!$B:$B,0)),"")</f>
        <v>#REF!</v>
      </c>
      <c r="LH239" t="e">
        <f>IF(LQ239="0-0",INDEX(Scrape!$F:$F,MATCH('HT 0-0'!KP239,Scrape!$B:$B,0)),"")</f>
        <v>#REF!</v>
      </c>
      <c r="LI239" t="e">
        <f>IF(LQ239="0-0",INDEX(Scrape!$G:$G,MATCH('HT 0-0'!KP239,Scrape!$B:$B,0)),"")</f>
        <v>#REF!</v>
      </c>
      <c r="LJ239" t="e">
        <f>IF(LQ239="0-0",INDEX(Scrape!$H:$H,MATCH('HT 0-0'!KP239,Scrape!$B:$B,0)),"")</f>
        <v>#REF!</v>
      </c>
      <c r="LK239" t="e">
        <f>IF(LQ239="0-0",INDEX(Scrape!$I:$I,MATCH('HT 0-0'!KP239,Scrape!$B:$B,0)),"")</f>
        <v>#REF!</v>
      </c>
      <c r="LL239" t="e">
        <f>IF(LQ239="0-0",INDEX(Scrape!$J:$J,MATCH('HT 0-0'!KP239,Scrape!$B:$B,0)),"")</f>
        <v>#REF!</v>
      </c>
      <c r="LM239" t="e">
        <f>IF(LQ239="0-0",INDEX(Scrape!$K:$K,MATCH('HT 0-0'!KP239,Scrape!$B:$B,0)),"")</f>
        <v>#REF!</v>
      </c>
      <c r="LN239" t="e">
        <f>IF(LQ239="0-0",INDEX(Scrape!$L:$L,MATCH('HT 0-0'!KP239,Scrape!$B:$B,0)),"")</f>
        <v>#REF!</v>
      </c>
      <c r="LO239" t="e">
        <f>IF(LQ239="0-0",INDEX(Scrape!$M:$M,MATCH('HT 0-0'!KP239,Scrape!$B:$B,0)),"")</f>
        <v>#REF!</v>
      </c>
      <c r="LP239" t="e">
        <f>IF(LQ239="0-0",INDEX(Scrape!$N:$N,MATCH('HT 0-0'!KP239,Scrape!$B:$B,0)),"")</f>
        <v>#REF!</v>
      </c>
      <c r="LQ239" t="e">
        <f>INDEX(Scrape!$O:$O,MATCH('HT 0-0'!KP239,Scrape!$B:$B,0))</f>
        <v>#REF!</v>
      </c>
      <c r="LR239" t="e">
        <f t="shared" si="213"/>
        <v>#REF!</v>
      </c>
      <c r="LS239" t="e">
        <f t="shared" si="214"/>
        <v>#REF!</v>
      </c>
      <c r="LT239" s="23" t="e">
        <f>IF(INDEX(#REF!,MATCH(KQ239,#REF!,0))=INDEX(#REF!,MATCH(KQ239,#REF!,0)),INDEX(#REF!,MATCH(KQ239,#REF!,0)),"ERROR")</f>
        <v>#REF!</v>
      </c>
      <c r="LU239" s="24" t="e">
        <f t="shared" si="215"/>
        <v>#DIV/0!</v>
      </c>
      <c r="LV239" s="24" t="e">
        <f t="shared" si="216"/>
        <v>#DIV/0!</v>
      </c>
      <c r="LW239" s="24" t="e">
        <f t="shared" si="217"/>
        <v>#DIV/0!</v>
      </c>
      <c r="LX239" s="24" t="e">
        <f t="shared" si="218"/>
        <v>#DIV/0!</v>
      </c>
      <c r="LY239" s="25" t="e">
        <f t="shared" si="219"/>
        <v>#REF!</v>
      </c>
      <c r="LZ239" s="25" t="e">
        <f t="shared" si="220"/>
        <v>#REF!</v>
      </c>
      <c r="MA239" s="26" t="e">
        <f t="shared" si="221"/>
        <v>#REF!</v>
      </c>
      <c r="MB239" s="27" t="e">
        <f t="shared" si="222"/>
        <v>#REF!</v>
      </c>
      <c r="MC239" s="28" t="e">
        <f t="shared" si="223"/>
        <v>#REF!</v>
      </c>
      <c r="MD239" s="24" t="e">
        <f t="shared" si="224"/>
        <v>#REF!</v>
      </c>
      <c r="ME239" s="29" t="e">
        <f t="shared" si="225"/>
        <v>#REF!</v>
      </c>
      <c r="MF239" s="30" t="e">
        <f t="shared" si="226"/>
        <v>#REF!</v>
      </c>
      <c r="MG239" s="24" t="e">
        <f t="shared" si="227"/>
        <v>#REF!</v>
      </c>
      <c r="MH239" s="29" t="e">
        <f t="shared" si="228"/>
        <v>#REF!</v>
      </c>
      <c r="MI239" s="30" t="e">
        <f t="shared" si="229"/>
        <v>#REF!</v>
      </c>
      <c r="MJ239" t="str">
        <f t="shared" si="230"/>
        <v/>
      </c>
      <c r="MK239" t="str">
        <f t="shared" si="231"/>
        <v/>
      </c>
      <c r="ML239" t="str">
        <f t="shared" si="232"/>
        <v/>
      </c>
      <c r="MM239" t="str">
        <f t="shared" si="233"/>
        <v/>
      </c>
      <c r="MN239" t="str">
        <f t="shared" si="234"/>
        <v/>
      </c>
      <c r="MO239" t="str">
        <f t="shared" si="235"/>
        <v/>
      </c>
      <c r="MP239" s="5" t="e">
        <f>COUNTIFS(#REF!,LT239,#REF!,1,#REF!,"&gt;="&amp;MC239,#REF!,"&lt;="&amp;MB239,#REF!,"&lt;="&amp;ME239,#REF!,"&gt;="&amp;MF239,#REF!,"="&amp;KV239,#REF!,"="&amp;KX239)</f>
        <v>#REF!</v>
      </c>
      <c r="MQ239" s="5" t="e">
        <f>COUNTIFS(#REF!,LT239,#REF!,0,#REF!,"&gt;="&amp;MC239,#REF!,"&lt;="&amp;MB239,#REF!,"&lt;="&amp;ME239,#REF!,"&gt;="&amp;MF239,#REF!,"="&amp;KV239,#REF!,"="&amp;KX239)</f>
        <v>#REF!</v>
      </c>
      <c r="MR239" s="5" t="e">
        <f>COUNTIFS(#REF!,LT239,#REF!,1,#REF!,"&gt;="&amp;MC239,#REF!,"&lt;="&amp;MB239,#REF!,"&lt;="&amp;ME239,#REF!,"&gt;="&amp;MF239,#REF!,"="&amp;KW239,#REF!,"="&amp;KY239)</f>
        <v>#REF!</v>
      </c>
      <c r="MS239" s="5" t="e">
        <f>COUNTIFS(#REF!,LT239,#REF!,0,#REF!,"&gt;="&amp;MC239,#REF!,"&lt;="&amp;MB239,#REF!,"&lt;="&amp;ME239,#REF!,"&gt;="&amp;MF239,#REF!,"="&amp;KW239,#REF!,"="&amp;KY239)</f>
        <v>#REF!</v>
      </c>
      <c r="MT239" s="5" t="e">
        <f>COUNTIFS(#REF!,LT239,#REF!,1,#REF!,"&gt;="&amp;MI239,#REF!,"&lt;="&amp;MH239,#REF!,"&lt;="&amp;ME239,#REF!,"&gt;="&amp;MF239)</f>
        <v>#REF!</v>
      </c>
      <c r="MU239" s="5" t="e">
        <f>COUNTIFS(#REF!,LT239,#REF!,0,#REF!,"&gt;="&amp;MI239,#REF!,"&lt;="&amp;MH239,#REF!,"&lt;="&amp;ME239,#REF!,"&gt;="&amp;MF239)</f>
        <v>#REF!</v>
      </c>
      <c r="MV239" s="5" t="e">
        <f>COUNTIFS(#REF!,LT239,#REF!,1,#REF!,"&gt;="&amp;MI239,#REF!,"&lt;="&amp;MH239,#REF!,"="&amp;KZ239,#REF!,"="&amp;LA239,#REF!,"&lt;="&amp;ME239,#REF!,"&gt;="&amp;MF239)</f>
        <v>#REF!</v>
      </c>
      <c r="MW239" s="5" t="e">
        <f>COUNTIFS(#REF!,LT239,#REF!,0,#REF!,"&gt;="&amp;MI239,#REF!,"&lt;="&amp;MH239,#REF!,"="&amp;KZ239,#REF!,"="&amp;LA239,#REF!,"&lt;="&amp;ME239,#REF!,"&gt;="&amp;MF239)</f>
        <v>#REF!</v>
      </c>
      <c r="MX239" s="5" t="e">
        <f>COUNTIFS(#REF!,LT239,#REF!,1,#REF!,"&gt;="&amp;MC239,#REF!,"&lt;="&amp;MB239,#REF!,"&lt;="&amp;ME239,#REF!,"&gt;="&amp;MF239)</f>
        <v>#REF!</v>
      </c>
      <c r="MY239" s="5" t="e">
        <f>COUNTIFS(#REF!,LT239,#REF!,0,#REF!,"&gt;="&amp;MC239,#REF!,"&lt;="&amp;MB239,#REF!,"&lt;="&amp;ME239,#REF!,"&gt;="&amp;MF239)</f>
        <v>#REF!</v>
      </c>
      <c r="MZ239" s="5" t="e">
        <f>COUNTIFS(#REF!,LT239,#REF!,1,#REF!,"&lt;="&amp;ME239,#REF!,"&gt;="&amp;MF239,#REF!,"="&amp;KV239,#REF!,"="&amp;KX239)</f>
        <v>#REF!</v>
      </c>
      <c r="NA239" s="5" t="e">
        <f>COUNTIFS(#REF!,LT239,#REF!,0,#REF!,"&lt;="&amp;ME239,#REF!,"&gt;="&amp;MF239,#REF!,"="&amp;KV239,#REF!,"="&amp;KX239)</f>
        <v>#REF!</v>
      </c>
      <c r="NB239" s="5" t="e">
        <f>COUNTIFS(#REF!,LT239,#REF!,1,#REF!,"&lt;="&amp;ME239,#REF!,"&gt;="&amp;MF239,#REF!,"="&amp;KW239,#REF!,"="&amp;KY239)</f>
        <v>#REF!</v>
      </c>
      <c r="NC239" s="5" t="e">
        <f>COUNTIFS(#REF!,LT239,#REF!,0,#REF!,"&lt;="&amp;ME239,#REF!,"&gt;="&amp;MF239,#REF!,"="&amp;KW239,#REF!,"="&amp;KY239)</f>
        <v>#REF!</v>
      </c>
      <c r="ND239" s="5" t="e">
        <f>COUNTIFS(#REF!,LT239,#REF!,1,#REF!,"&gt;="&amp;MC239,#REF!,"&lt;="&amp;MB239,#REF!,"&lt;="&amp;ME239,#REF!,"&gt;="&amp;MF239,#REF!,"="&amp;KV239,#REF!,"="&amp;KX239)</f>
        <v>#REF!</v>
      </c>
      <c r="NE239" s="5" t="e">
        <f>COUNTIFS(#REF!,LT239,#REF!,0,#REF!,"&gt;="&amp;MC239,#REF!,"&lt;="&amp;MB239,#REF!,"&lt;="&amp;ME239,#REF!,"&gt;="&amp;MF239,#REF!,"="&amp;KV239,#REF!,"="&amp;KX239)</f>
        <v>#REF!</v>
      </c>
      <c r="NF239" s="5" t="e">
        <f>COUNTIFS(#REF!,LT239,#REF!,1,#REF!,"&gt;="&amp;MC239,#REF!,"&lt;="&amp;MB239,#REF!,"&lt;="&amp;ME239,#REF!,"&gt;="&amp;MF239,#REF!,"="&amp;KW239,#REF!,"="&amp;KY239)</f>
        <v>#REF!</v>
      </c>
      <c r="NG239" s="5" t="e">
        <f>COUNTIFS(#REF!,LT239,#REF!,0,#REF!,"&gt;="&amp;MC239,#REF!,"&lt;="&amp;MB239,#REF!,"&lt;="&amp;ME239,#REF!,"&gt;="&amp;MF239,#REF!,"="&amp;KW239,#REF!,"="&amp;KY239)</f>
        <v>#REF!</v>
      </c>
      <c r="NH239" s="5" t="e">
        <f>COUNTIFS(#REF!,LT239,#REF!,1,#REF!,"&gt;="&amp;MC239,#REF!,"&lt;="&amp;MB239,#REF!,"&lt;="&amp;ME239,#REF!,"&gt;="&amp;MF239,#REF!,"="&amp;KZ239,#REF!,"="&amp;LA239)</f>
        <v>#REF!</v>
      </c>
      <c r="NI239" s="5" t="e">
        <f>COUNTIFS(#REF!,LT239,#REF!,0,#REF!,"&gt;="&amp;MC239,#REF!,"&lt;="&amp;MB239,#REF!,"&lt;="&amp;ME239,#REF!,"&gt;="&amp;MF239,#REF!,"="&amp;KZ239,#REF!,"="&amp;LA239)</f>
        <v>#REF!</v>
      </c>
      <c r="NJ239" s="5" t="e">
        <f>COUNTIFS(#REF!,LT239,#REF!,1,#REF!,"&gt;="&amp;MI239,#REF!,"&lt;="&amp;MH239,#REF!,"&lt;="&amp;ME239,#REF!,"&gt;="&amp;MF239)</f>
        <v>#REF!</v>
      </c>
      <c r="NK239" s="5" t="e">
        <f>COUNTIFS(#REF!,LT239,#REF!,0,#REF!,"&gt;="&amp;MI239,#REF!,"&lt;="&amp;MH239,#REF!,"&lt;="&amp;ME239,#REF!,"&gt;="&amp;MF239)</f>
        <v>#REF!</v>
      </c>
      <c r="NL239" s="5" t="e">
        <f>COUNTIFS(#REF!,LT239,#REF!,1,#REF!,"&gt;="&amp;MI239,#REF!,"&lt;="&amp;MH239,#REF!,"="&amp;KZ239,#REF!,"="&amp;LA239,#REF!,"&lt;="&amp;ME239,#REF!,"&gt;="&amp;MF239)</f>
        <v>#REF!</v>
      </c>
      <c r="NM239" s="5" t="e">
        <f>COUNTIFS(#REF!,LT239,#REF!,0,#REF!,"&gt;="&amp;MI239,#REF!,"&lt;="&amp;MH239,#REF!,"="&amp;KZ239,#REF!,"="&amp;LA239,#REF!,"&lt;="&amp;ME239,#REF!,"&gt;="&amp;MF239)</f>
        <v>#REF!</v>
      </c>
      <c r="NN239" s="5" t="e">
        <f>COUNTIFS(#REF!,LT239,#REF!,1,#REF!,"&gt;="&amp;MC239,#REF!,"&lt;="&amp;MB239,#REF!,"&lt;="&amp;ME239,#REF!,"&gt;="&amp;MF239)</f>
        <v>#REF!</v>
      </c>
      <c r="NO239" s="5" t="e">
        <f>COUNTIFS(#REF!,LT239,#REF!,0,#REF!,"&gt;="&amp;MC239,#REF!,"&lt;="&amp;MB239,#REF!,"&lt;="&amp;ME239,#REF!,"&gt;="&amp;MF239)</f>
        <v>#REF!</v>
      </c>
      <c r="NP239" s="5" t="e">
        <f>COUNTIFS(#REF!,LT239,#REF!,1,#REF!,"&lt;="&amp;ME239,#REF!,"&gt;="&amp;MF239,#REF!,"="&amp;KV239,#REF!,"="&amp;KX239)</f>
        <v>#REF!</v>
      </c>
      <c r="NQ239" s="5" t="e">
        <f>COUNTIFS(#REF!,LT239,#REF!,0,#REF!,"&lt;="&amp;ME239,#REF!,"&gt;="&amp;MF239,#REF!,"="&amp;KV239,#REF!,"="&amp;KX239)</f>
        <v>#REF!</v>
      </c>
      <c r="NR239" s="5" t="e">
        <f>COUNTIFS(#REF!,LT239,#REF!,1,#REF!,"&lt;="&amp;ME239,#REF!,"&gt;="&amp;MF239,#REF!,"="&amp;KW239,#REF!,"="&amp;KY239)</f>
        <v>#REF!</v>
      </c>
      <c r="NS239" s="5" t="e">
        <f>COUNTIFS(#REF!,LT239,#REF!,0,#REF!,"&lt;="&amp;ME239,#REF!,"&gt;="&amp;MF239,#REF!,"="&amp;KW239,#REF!,"="&amp;KY239)</f>
        <v>#REF!</v>
      </c>
      <c r="NT239" s="5" t="e">
        <f t="shared" si="236"/>
        <v>#REF!</v>
      </c>
      <c r="NU239" s="5" t="e">
        <f t="shared" si="237"/>
        <v>#REF!</v>
      </c>
      <c r="NV239" s="5" t="e">
        <f t="shared" si="238"/>
        <v>#REF!</v>
      </c>
      <c r="NW239" s="6" t="e">
        <f t="shared" si="239"/>
        <v>#REF!</v>
      </c>
      <c r="NX239" s="7" t="e">
        <f t="shared" si="240"/>
        <v>#REF!</v>
      </c>
      <c r="NY239" s="5" t="e">
        <f t="shared" si="241"/>
        <v>#REF!</v>
      </c>
      <c r="NZ239" s="31" t="e">
        <f t="shared" si="242"/>
        <v>#REF!</v>
      </c>
      <c r="OA239" s="32" t="e">
        <f t="shared" si="243"/>
        <v>#REF!</v>
      </c>
      <c r="OB239" s="32" t="e">
        <f t="shared" si="244"/>
        <v>#REF!</v>
      </c>
      <c r="OC239" s="33" t="e">
        <f t="shared" si="245"/>
        <v>#REF!</v>
      </c>
      <c r="OD239" s="33" t="e">
        <f t="shared" si="246"/>
        <v>#REF!</v>
      </c>
      <c r="OE239" s="33" t="e">
        <f t="shared" si="247"/>
        <v>#REF!</v>
      </c>
      <c r="OF239" s="33" t="e">
        <f t="shared" si="248"/>
        <v>#REF!</v>
      </c>
      <c r="OG239" s="5" t="e">
        <f t="shared" si="249"/>
        <v>#REF!</v>
      </c>
      <c r="OH239" s="5" t="e">
        <f t="shared" si="250"/>
        <v>#REF!</v>
      </c>
      <c r="OI239" s="5" t="e">
        <f t="shared" si="251"/>
        <v>#REF!</v>
      </c>
      <c r="OJ239" s="6" t="e">
        <f t="shared" si="252"/>
        <v>#REF!</v>
      </c>
      <c r="OK239" s="7" t="e">
        <f t="shared" si="253"/>
        <v>#REF!</v>
      </c>
      <c r="OL239" s="5" t="e">
        <f t="shared" si="254"/>
        <v>#REF!</v>
      </c>
      <c r="OM239" s="31" t="e">
        <f t="shared" si="255"/>
        <v>#REF!</v>
      </c>
      <c r="ON239" s="32" t="e">
        <f t="shared" si="256"/>
        <v>#REF!</v>
      </c>
      <c r="OO239" s="32" t="e">
        <f t="shared" si="257"/>
        <v>#REF!</v>
      </c>
      <c r="OP239" s="33" t="e">
        <f t="shared" si="258"/>
        <v>#REF!</v>
      </c>
      <c r="OQ239" s="33" t="e">
        <f t="shared" si="259"/>
        <v>#REF!</v>
      </c>
      <c r="OR239" s="33" t="e">
        <f t="shared" si="260"/>
        <v>#REF!</v>
      </c>
      <c r="OS239" s="33" t="e">
        <f t="shared" si="261"/>
        <v>#REF!</v>
      </c>
      <c r="OT239" t="e">
        <f t="shared" si="262"/>
        <v>#REF!</v>
      </c>
      <c r="OU239" t="e">
        <f t="shared" si="263"/>
        <v>#REF!</v>
      </c>
      <c r="OV239" t="e">
        <f t="shared" si="264"/>
        <v>#REF!</v>
      </c>
      <c r="OW239" t="e">
        <f t="shared" si="265"/>
        <v>#REF!</v>
      </c>
      <c r="OX239" t="e">
        <f t="shared" si="266"/>
        <v>#REF!</v>
      </c>
      <c r="OY239" t="e">
        <f t="shared" si="267"/>
        <v>#REF!</v>
      </c>
    </row>
    <row r="240" spans="1:415" ht="16.5" customHeight="1" x14ac:dyDescent="0.3">
      <c r="A240" s="22"/>
      <c r="KN240" s="5" t="e">
        <f>IF(INDEX(#REF!,MATCH('HT 0-0'!D240,#REF!,0))=INDEX(#REF!,MATCH('HT 0-0'!D240,#REF!,0)),INDEX(#REF!,MATCH('HT 0-0'!D240,#REF!,0)),"ERROR")</f>
        <v>#REF!</v>
      </c>
      <c r="KO240" s="5" t="e">
        <f>IF(INDEX(#REF!,MATCH('HT 0-0'!E240,#REF!,0))=INDEX(#REF!,MATCH('HT 0-0'!E240,#REF!,0)),INDEX(#REF!,MATCH('HT 0-0'!E240,#REF!,0)),"ERROR")</f>
        <v>#REF!</v>
      </c>
      <c r="KP240" s="5" t="e">
        <f t="shared" si="201"/>
        <v>#REF!</v>
      </c>
      <c r="KQ240" t="str">
        <f t="shared" si="202"/>
        <v>_</v>
      </c>
      <c r="KR240" s="5" t="e">
        <f t="shared" si="203"/>
        <v>#DIV/0!</v>
      </c>
      <c r="KS240" s="5" t="e">
        <f t="shared" si="204"/>
        <v>#DIV/0!</v>
      </c>
      <c r="KT240" s="5" t="e">
        <f t="shared" si="205"/>
        <v>#DIV/0!</v>
      </c>
      <c r="KU240" s="5" t="e">
        <f t="shared" si="206"/>
        <v>#DIV/0!</v>
      </c>
      <c r="KV240" s="5" t="e">
        <f t="shared" si="207"/>
        <v>#DIV/0!</v>
      </c>
      <c r="KW240" s="5" t="e">
        <f t="shared" si="208"/>
        <v>#DIV/0!</v>
      </c>
      <c r="KX240" s="5" t="e">
        <f t="shared" si="209"/>
        <v>#DIV/0!</v>
      </c>
      <c r="KY240" s="5" t="e">
        <f t="shared" si="210"/>
        <v>#DIV/0!</v>
      </c>
      <c r="KZ240" s="5" t="e">
        <f t="shared" si="211"/>
        <v>#DIV/0!</v>
      </c>
      <c r="LA240" s="5" t="e">
        <f t="shared" si="212"/>
        <v>#DIV/0!</v>
      </c>
      <c r="LB240" t="e">
        <f>IF(LQ240="0-0",INDEX(Scrape!#REF!,MATCH('HT 0-0'!KP240,Scrape!$B:$B,0)),"")</f>
        <v>#REF!</v>
      </c>
      <c r="LC240" t="e">
        <f>IF(LQ240="0-0",INDEX(Scrape!$A:$A,MATCH('HT 0-0'!KP240,Scrape!$B:$B,0)),"")</f>
        <v>#REF!</v>
      </c>
      <c r="LD240" t="e">
        <f>IF(LQ240="0-0",INDEX(Scrape!$B:$B,MATCH('HT 0-0'!KP240,Scrape!$B:$B,0)),"")</f>
        <v>#REF!</v>
      </c>
      <c r="LE240" t="e">
        <f>IF(LQ240="0-0",INDEX(Scrape!$C:$C,MATCH('HT 0-0'!KP240,Scrape!$B:$B,0)),"")</f>
        <v>#REF!</v>
      </c>
      <c r="LF240" t="e">
        <f>IF(LQ240="0-0",INDEX(Scrape!$D:$D,MATCH('HT 0-0'!KP240,Scrape!$B:$B,0)),"")</f>
        <v>#REF!</v>
      </c>
      <c r="LG240" t="e">
        <f>IF(LQ240="0-0",INDEX(Scrape!$E:$E,MATCH('HT 0-0'!KP240,Scrape!$B:$B,0)),"")</f>
        <v>#REF!</v>
      </c>
      <c r="LH240" t="e">
        <f>IF(LQ240="0-0",INDEX(Scrape!$F:$F,MATCH('HT 0-0'!KP240,Scrape!$B:$B,0)),"")</f>
        <v>#REF!</v>
      </c>
      <c r="LI240" t="e">
        <f>IF(LQ240="0-0",INDEX(Scrape!$G:$G,MATCH('HT 0-0'!KP240,Scrape!$B:$B,0)),"")</f>
        <v>#REF!</v>
      </c>
      <c r="LJ240" t="e">
        <f>IF(LQ240="0-0",INDEX(Scrape!$H:$H,MATCH('HT 0-0'!KP240,Scrape!$B:$B,0)),"")</f>
        <v>#REF!</v>
      </c>
      <c r="LK240" t="e">
        <f>IF(LQ240="0-0",INDEX(Scrape!$I:$I,MATCH('HT 0-0'!KP240,Scrape!$B:$B,0)),"")</f>
        <v>#REF!</v>
      </c>
      <c r="LL240" t="e">
        <f>IF(LQ240="0-0",INDEX(Scrape!$J:$J,MATCH('HT 0-0'!KP240,Scrape!$B:$B,0)),"")</f>
        <v>#REF!</v>
      </c>
      <c r="LM240" t="e">
        <f>IF(LQ240="0-0",INDEX(Scrape!$K:$K,MATCH('HT 0-0'!KP240,Scrape!$B:$B,0)),"")</f>
        <v>#REF!</v>
      </c>
      <c r="LN240" t="e">
        <f>IF(LQ240="0-0",INDEX(Scrape!$L:$L,MATCH('HT 0-0'!KP240,Scrape!$B:$B,0)),"")</f>
        <v>#REF!</v>
      </c>
      <c r="LO240" t="e">
        <f>IF(LQ240="0-0",INDEX(Scrape!$M:$M,MATCH('HT 0-0'!KP240,Scrape!$B:$B,0)),"")</f>
        <v>#REF!</v>
      </c>
      <c r="LP240" t="e">
        <f>IF(LQ240="0-0",INDEX(Scrape!$N:$N,MATCH('HT 0-0'!KP240,Scrape!$B:$B,0)),"")</f>
        <v>#REF!</v>
      </c>
      <c r="LQ240" t="e">
        <f>INDEX(Scrape!$O:$O,MATCH('HT 0-0'!KP240,Scrape!$B:$B,0))</f>
        <v>#REF!</v>
      </c>
      <c r="LR240" t="e">
        <f t="shared" si="213"/>
        <v>#REF!</v>
      </c>
      <c r="LS240" t="e">
        <f t="shared" si="214"/>
        <v>#REF!</v>
      </c>
      <c r="LT240" s="23" t="e">
        <f>IF(INDEX(#REF!,MATCH(KQ240,#REF!,0))=INDEX(#REF!,MATCH(KQ240,#REF!,0)),INDEX(#REF!,MATCH(KQ240,#REF!,0)),"ERROR")</f>
        <v>#REF!</v>
      </c>
      <c r="LU240" s="24" t="e">
        <f t="shared" si="215"/>
        <v>#DIV/0!</v>
      </c>
      <c r="LV240" s="24" t="e">
        <f t="shared" si="216"/>
        <v>#DIV/0!</v>
      </c>
      <c r="LW240" s="24" t="e">
        <f t="shared" si="217"/>
        <v>#DIV/0!</v>
      </c>
      <c r="LX240" s="24" t="e">
        <f t="shared" si="218"/>
        <v>#DIV/0!</v>
      </c>
      <c r="LY240" s="25" t="e">
        <f t="shared" si="219"/>
        <v>#REF!</v>
      </c>
      <c r="LZ240" s="25" t="e">
        <f t="shared" si="220"/>
        <v>#REF!</v>
      </c>
      <c r="MA240" s="26" t="e">
        <f t="shared" si="221"/>
        <v>#REF!</v>
      </c>
      <c r="MB240" s="27" t="e">
        <f t="shared" si="222"/>
        <v>#REF!</v>
      </c>
      <c r="MC240" s="28" t="e">
        <f t="shared" si="223"/>
        <v>#REF!</v>
      </c>
      <c r="MD240" s="24" t="e">
        <f t="shared" si="224"/>
        <v>#REF!</v>
      </c>
      <c r="ME240" s="29" t="e">
        <f t="shared" si="225"/>
        <v>#REF!</v>
      </c>
      <c r="MF240" s="30" t="e">
        <f t="shared" si="226"/>
        <v>#REF!</v>
      </c>
      <c r="MG240" s="24" t="e">
        <f t="shared" si="227"/>
        <v>#REF!</v>
      </c>
      <c r="MH240" s="29" t="e">
        <f t="shared" si="228"/>
        <v>#REF!</v>
      </c>
      <c r="MI240" s="30" t="e">
        <f t="shared" si="229"/>
        <v>#REF!</v>
      </c>
      <c r="MJ240" t="str">
        <f t="shared" si="230"/>
        <v/>
      </c>
      <c r="MK240" t="str">
        <f t="shared" si="231"/>
        <v/>
      </c>
      <c r="ML240" t="str">
        <f t="shared" si="232"/>
        <v/>
      </c>
      <c r="MM240" t="str">
        <f t="shared" si="233"/>
        <v/>
      </c>
      <c r="MN240" t="str">
        <f t="shared" si="234"/>
        <v/>
      </c>
      <c r="MO240" t="str">
        <f t="shared" si="235"/>
        <v/>
      </c>
      <c r="MP240" s="5" t="e">
        <f>COUNTIFS(#REF!,LT240,#REF!,1,#REF!,"&gt;="&amp;MC240,#REF!,"&lt;="&amp;MB240,#REF!,"&lt;="&amp;ME240,#REF!,"&gt;="&amp;MF240,#REF!,"="&amp;KV240,#REF!,"="&amp;KX240)</f>
        <v>#REF!</v>
      </c>
      <c r="MQ240" s="5" t="e">
        <f>COUNTIFS(#REF!,LT240,#REF!,0,#REF!,"&gt;="&amp;MC240,#REF!,"&lt;="&amp;MB240,#REF!,"&lt;="&amp;ME240,#REF!,"&gt;="&amp;MF240,#REF!,"="&amp;KV240,#REF!,"="&amp;KX240)</f>
        <v>#REF!</v>
      </c>
      <c r="MR240" s="5" t="e">
        <f>COUNTIFS(#REF!,LT240,#REF!,1,#REF!,"&gt;="&amp;MC240,#REF!,"&lt;="&amp;MB240,#REF!,"&lt;="&amp;ME240,#REF!,"&gt;="&amp;MF240,#REF!,"="&amp;KW240,#REF!,"="&amp;KY240)</f>
        <v>#REF!</v>
      </c>
      <c r="MS240" s="5" t="e">
        <f>COUNTIFS(#REF!,LT240,#REF!,0,#REF!,"&gt;="&amp;MC240,#REF!,"&lt;="&amp;MB240,#REF!,"&lt;="&amp;ME240,#REF!,"&gt;="&amp;MF240,#REF!,"="&amp;KW240,#REF!,"="&amp;KY240)</f>
        <v>#REF!</v>
      </c>
      <c r="MT240" s="5" t="e">
        <f>COUNTIFS(#REF!,LT240,#REF!,1,#REF!,"&gt;="&amp;MI240,#REF!,"&lt;="&amp;MH240,#REF!,"&lt;="&amp;ME240,#REF!,"&gt;="&amp;MF240)</f>
        <v>#REF!</v>
      </c>
      <c r="MU240" s="5" t="e">
        <f>COUNTIFS(#REF!,LT240,#REF!,0,#REF!,"&gt;="&amp;MI240,#REF!,"&lt;="&amp;MH240,#REF!,"&lt;="&amp;ME240,#REF!,"&gt;="&amp;MF240)</f>
        <v>#REF!</v>
      </c>
      <c r="MV240" s="5" t="e">
        <f>COUNTIFS(#REF!,LT240,#REF!,1,#REF!,"&gt;="&amp;MI240,#REF!,"&lt;="&amp;MH240,#REF!,"="&amp;KZ240,#REF!,"="&amp;LA240,#REF!,"&lt;="&amp;ME240,#REF!,"&gt;="&amp;MF240)</f>
        <v>#REF!</v>
      </c>
      <c r="MW240" s="5" t="e">
        <f>COUNTIFS(#REF!,LT240,#REF!,0,#REF!,"&gt;="&amp;MI240,#REF!,"&lt;="&amp;MH240,#REF!,"="&amp;KZ240,#REF!,"="&amp;LA240,#REF!,"&lt;="&amp;ME240,#REF!,"&gt;="&amp;MF240)</f>
        <v>#REF!</v>
      </c>
      <c r="MX240" s="5" t="e">
        <f>COUNTIFS(#REF!,LT240,#REF!,1,#REF!,"&gt;="&amp;MC240,#REF!,"&lt;="&amp;MB240,#REF!,"&lt;="&amp;ME240,#REF!,"&gt;="&amp;MF240)</f>
        <v>#REF!</v>
      </c>
      <c r="MY240" s="5" t="e">
        <f>COUNTIFS(#REF!,LT240,#REF!,0,#REF!,"&gt;="&amp;MC240,#REF!,"&lt;="&amp;MB240,#REF!,"&lt;="&amp;ME240,#REF!,"&gt;="&amp;MF240)</f>
        <v>#REF!</v>
      </c>
      <c r="MZ240" s="5" t="e">
        <f>COUNTIFS(#REF!,LT240,#REF!,1,#REF!,"&lt;="&amp;ME240,#REF!,"&gt;="&amp;MF240,#REF!,"="&amp;KV240,#REF!,"="&amp;KX240)</f>
        <v>#REF!</v>
      </c>
      <c r="NA240" s="5" t="e">
        <f>COUNTIFS(#REF!,LT240,#REF!,0,#REF!,"&lt;="&amp;ME240,#REF!,"&gt;="&amp;MF240,#REF!,"="&amp;KV240,#REF!,"="&amp;KX240)</f>
        <v>#REF!</v>
      </c>
      <c r="NB240" s="5" t="e">
        <f>COUNTIFS(#REF!,LT240,#REF!,1,#REF!,"&lt;="&amp;ME240,#REF!,"&gt;="&amp;MF240,#REF!,"="&amp;KW240,#REF!,"="&amp;KY240)</f>
        <v>#REF!</v>
      </c>
      <c r="NC240" s="5" t="e">
        <f>COUNTIFS(#REF!,LT240,#REF!,0,#REF!,"&lt;="&amp;ME240,#REF!,"&gt;="&amp;MF240,#REF!,"="&amp;KW240,#REF!,"="&amp;KY240)</f>
        <v>#REF!</v>
      </c>
      <c r="ND240" s="5" t="e">
        <f>COUNTIFS(#REF!,LT240,#REF!,1,#REF!,"&gt;="&amp;MC240,#REF!,"&lt;="&amp;MB240,#REF!,"&lt;="&amp;ME240,#REF!,"&gt;="&amp;MF240,#REF!,"="&amp;KV240,#REF!,"="&amp;KX240)</f>
        <v>#REF!</v>
      </c>
      <c r="NE240" s="5" t="e">
        <f>COUNTIFS(#REF!,LT240,#REF!,0,#REF!,"&gt;="&amp;MC240,#REF!,"&lt;="&amp;MB240,#REF!,"&lt;="&amp;ME240,#REF!,"&gt;="&amp;MF240,#REF!,"="&amp;KV240,#REF!,"="&amp;KX240)</f>
        <v>#REF!</v>
      </c>
      <c r="NF240" s="5" t="e">
        <f>COUNTIFS(#REF!,LT240,#REF!,1,#REF!,"&gt;="&amp;MC240,#REF!,"&lt;="&amp;MB240,#REF!,"&lt;="&amp;ME240,#REF!,"&gt;="&amp;MF240,#REF!,"="&amp;KW240,#REF!,"="&amp;KY240)</f>
        <v>#REF!</v>
      </c>
      <c r="NG240" s="5" t="e">
        <f>COUNTIFS(#REF!,LT240,#REF!,0,#REF!,"&gt;="&amp;MC240,#REF!,"&lt;="&amp;MB240,#REF!,"&lt;="&amp;ME240,#REF!,"&gt;="&amp;MF240,#REF!,"="&amp;KW240,#REF!,"="&amp;KY240)</f>
        <v>#REF!</v>
      </c>
      <c r="NH240" s="5" t="e">
        <f>COUNTIFS(#REF!,LT240,#REF!,1,#REF!,"&gt;="&amp;MC240,#REF!,"&lt;="&amp;MB240,#REF!,"&lt;="&amp;ME240,#REF!,"&gt;="&amp;MF240,#REF!,"="&amp;KZ240,#REF!,"="&amp;LA240)</f>
        <v>#REF!</v>
      </c>
      <c r="NI240" s="5" t="e">
        <f>COUNTIFS(#REF!,LT240,#REF!,0,#REF!,"&gt;="&amp;MC240,#REF!,"&lt;="&amp;MB240,#REF!,"&lt;="&amp;ME240,#REF!,"&gt;="&amp;MF240,#REF!,"="&amp;KZ240,#REF!,"="&amp;LA240)</f>
        <v>#REF!</v>
      </c>
      <c r="NJ240" s="5" t="e">
        <f>COUNTIFS(#REF!,LT240,#REF!,1,#REF!,"&gt;="&amp;MI240,#REF!,"&lt;="&amp;MH240,#REF!,"&lt;="&amp;ME240,#REF!,"&gt;="&amp;MF240)</f>
        <v>#REF!</v>
      </c>
      <c r="NK240" s="5" t="e">
        <f>COUNTIFS(#REF!,LT240,#REF!,0,#REF!,"&gt;="&amp;MI240,#REF!,"&lt;="&amp;MH240,#REF!,"&lt;="&amp;ME240,#REF!,"&gt;="&amp;MF240)</f>
        <v>#REF!</v>
      </c>
      <c r="NL240" s="5" t="e">
        <f>COUNTIFS(#REF!,LT240,#REF!,1,#REF!,"&gt;="&amp;MI240,#REF!,"&lt;="&amp;MH240,#REF!,"="&amp;KZ240,#REF!,"="&amp;LA240,#REF!,"&lt;="&amp;ME240,#REF!,"&gt;="&amp;MF240)</f>
        <v>#REF!</v>
      </c>
      <c r="NM240" s="5" t="e">
        <f>COUNTIFS(#REF!,LT240,#REF!,0,#REF!,"&gt;="&amp;MI240,#REF!,"&lt;="&amp;MH240,#REF!,"="&amp;KZ240,#REF!,"="&amp;LA240,#REF!,"&lt;="&amp;ME240,#REF!,"&gt;="&amp;MF240)</f>
        <v>#REF!</v>
      </c>
      <c r="NN240" s="5" t="e">
        <f>COUNTIFS(#REF!,LT240,#REF!,1,#REF!,"&gt;="&amp;MC240,#REF!,"&lt;="&amp;MB240,#REF!,"&lt;="&amp;ME240,#REF!,"&gt;="&amp;MF240)</f>
        <v>#REF!</v>
      </c>
      <c r="NO240" s="5" t="e">
        <f>COUNTIFS(#REF!,LT240,#REF!,0,#REF!,"&gt;="&amp;MC240,#REF!,"&lt;="&amp;MB240,#REF!,"&lt;="&amp;ME240,#REF!,"&gt;="&amp;MF240)</f>
        <v>#REF!</v>
      </c>
      <c r="NP240" s="5" t="e">
        <f>COUNTIFS(#REF!,LT240,#REF!,1,#REF!,"&lt;="&amp;ME240,#REF!,"&gt;="&amp;MF240,#REF!,"="&amp;KV240,#REF!,"="&amp;KX240)</f>
        <v>#REF!</v>
      </c>
      <c r="NQ240" s="5" t="e">
        <f>COUNTIFS(#REF!,LT240,#REF!,0,#REF!,"&lt;="&amp;ME240,#REF!,"&gt;="&amp;MF240,#REF!,"="&amp;KV240,#REF!,"="&amp;KX240)</f>
        <v>#REF!</v>
      </c>
      <c r="NR240" s="5" t="e">
        <f>COUNTIFS(#REF!,LT240,#REF!,1,#REF!,"&lt;="&amp;ME240,#REF!,"&gt;="&amp;MF240,#REF!,"="&amp;KW240,#REF!,"="&amp;KY240)</f>
        <v>#REF!</v>
      </c>
      <c r="NS240" s="5" t="e">
        <f>COUNTIFS(#REF!,LT240,#REF!,0,#REF!,"&lt;="&amp;ME240,#REF!,"&gt;="&amp;MF240,#REF!,"="&amp;KW240,#REF!,"="&amp;KY240)</f>
        <v>#REF!</v>
      </c>
      <c r="NT240" s="5" t="e">
        <f t="shared" si="236"/>
        <v>#REF!</v>
      </c>
      <c r="NU240" s="5" t="e">
        <f t="shared" si="237"/>
        <v>#REF!</v>
      </c>
      <c r="NV240" s="5" t="e">
        <f t="shared" si="238"/>
        <v>#REF!</v>
      </c>
      <c r="NW240" s="6" t="e">
        <f t="shared" si="239"/>
        <v>#REF!</v>
      </c>
      <c r="NX240" s="7" t="e">
        <f t="shared" si="240"/>
        <v>#REF!</v>
      </c>
      <c r="NY240" s="5" t="e">
        <f t="shared" si="241"/>
        <v>#REF!</v>
      </c>
      <c r="NZ240" s="31" t="e">
        <f t="shared" si="242"/>
        <v>#REF!</v>
      </c>
      <c r="OA240" s="32" t="e">
        <f t="shared" si="243"/>
        <v>#REF!</v>
      </c>
      <c r="OB240" s="32" t="e">
        <f t="shared" si="244"/>
        <v>#REF!</v>
      </c>
      <c r="OC240" s="33" t="e">
        <f t="shared" si="245"/>
        <v>#REF!</v>
      </c>
      <c r="OD240" s="33" t="e">
        <f t="shared" si="246"/>
        <v>#REF!</v>
      </c>
      <c r="OE240" s="33" t="e">
        <f t="shared" si="247"/>
        <v>#REF!</v>
      </c>
      <c r="OF240" s="33" t="e">
        <f t="shared" si="248"/>
        <v>#REF!</v>
      </c>
      <c r="OG240" s="5" t="e">
        <f t="shared" si="249"/>
        <v>#REF!</v>
      </c>
      <c r="OH240" s="5" t="e">
        <f t="shared" si="250"/>
        <v>#REF!</v>
      </c>
      <c r="OI240" s="5" t="e">
        <f t="shared" si="251"/>
        <v>#REF!</v>
      </c>
      <c r="OJ240" s="6" t="e">
        <f t="shared" si="252"/>
        <v>#REF!</v>
      </c>
      <c r="OK240" s="7" t="e">
        <f t="shared" si="253"/>
        <v>#REF!</v>
      </c>
      <c r="OL240" s="5" t="e">
        <f t="shared" si="254"/>
        <v>#REF!</v>
      </c>
      <c r="OM240" s="31" t="e">
        <f t="shared" si="255"/>
        <v>#REF!</v>
      </c>
      <c r="ON240" s="32" t="e">
        <f t="shared" si="256"/>
        <v>#REF!</v>
      </c>
      <c r="OO240" s="32" t="e">
        <f t="shared" si="257"/>
        <v>#REF!</v>
      </c>
      <c r="OP240" s="33" t="e">
        <f t="shared" si="258"/>
        <v>#REF!</v>
      </c>
      <c r="OQ240" s="33" t="e">
        <f t="shared" si="259"/>
        <v>#REF!</v>
      </c>
      <c r="OR240" s="33" t="e">
        <f t="shared" si="260"/>
        <v>#REF!</v>
      </c>
      <c r="OS240" s="33" t="e">
        <f t="shared" si="261"/>
        <v>#REF!</v>
      </c>
      <c r="OT240" t="e">
        <f t="shared" si="262"/>
        <v>#REF!</v>
      </c>
      <c r="OU240" t="e">
        <f t="shared" si="263"/>
        <v>#REF!</v>
      </c>
      <c r="OV240" t="e">
        <f t="shared" si="264"/>
        <v>#REF!</v>
      </c>
      <c r="OW240" t="e">
        <f t="shared" si="265"/>
        <v>#REF!</v>
      </c>
      <c r="OX240" t="e">
        <f t="shared" si="266"/>
        <v>#REF!</v>
      </c>
      <c r="OY240" t="e">
        <f t="shared" si="267"/>
        <v>#REF!</v>
      </c>
    </row>
    <row r="241" spans="1:415" ht="16.5" customHeight="1" x14ac:dyDescent="0.3">
      <c r="A241" s="22"/>
      <c r="KN241" s="5" t="e">
        <f>IF(INDEX(#REF!,MATCH('HT 0-0'!D241,#REF!,0))=INDEX(#REF!,MATCH('HT 0-0'!D241,#REF!,0)),INDEX(#REF!,MATCH('HT 0-0'!D241,#REF!,0)),"ERROR")</f>
        <v>#REF!</v>
      </c>
      <c r="KO241" s="5" t="e">
        <f>IF(INDEX(#REF!,MATCH('HT 0-0'!E241,#REF!,0))=INDEX(#REF!,MATCH('HT 0-0'!E241,#REF!,0)),INDEX(#REF!,MATCH('HT 0-0'!E241,#REF!,0)),"ERROR")</f>
        <v>#REF!</v>
      </c>
      <c r="KP241" s="5" t="e">
        <f t="shared" si="201"/>
        <v>#REF!</v>
      </c>
      <c r="KQ241" t="str">
        <f t="shared" si="202"/>
        <v>_</v>
      </c>
      <c r="KR241" s="5" t="e">
        <f t="shared" si="203"/>
        <v>#DIV/0!</v>
      </c>
      <c r="KS241" s="5" t="e">
        <f t="shared" si="204"/>
        <v>#DIV/0!</v>
      </c>
      <c r="KT241" s="5" t="e">
        <f t="shared" si="205"/>
        <v>#DIV/0!</v>
      </c>
      <c r="KU241" s="5" t="e">
        <f t="shared" si="206"/>
        <v>#DIV/0!</v>
      </c>
      <c r="KV241" s="5" t="e">
        <f t="shared" si="207"/>
        <v>#DIV/0!</v>
      </c>
      <c r="KW241" s="5" t="e">
        <f t="shared" si="208"/>
        <v>#DIV/0!</v>
      </c>
      <c r="KX241" s="5" t="e">
        <f t="shared" si="209"/>
        <v>#DIV/0!</v>
      </c>
      <c r="KY241" s="5" t="e">
        <f t="shared" si="210"/>
        <v>#DIV/0!</v>
      </c>
      <c r="KZ241" s="5" t="e">
        <f t="shared" si="211"/>
        <v>#DIV/0!</v>
      </c>
      <c r="LA241" s="5" t="e">
        <f t="shared" si="212"/>
        <v>#DIV/0!</v>
      </c>
      <c r="LB241" t="e">
        <f>IF(LQ241="0-0",INDEX(Scrape!#REF!,MATCH('HT 0-0'!KP241,Scrape!$B:$B,0)),"")</f>
        <v>#REF!</v>
      </c>
      <c r="LC241" t="e">
        <f>IF(LQ241="0-0",INDEX(Scrape!$A:$A,MATCH('HT 0-0'!KP241,Scrape!$B:$B,0)),"")</f>
        <v>#REF!</v>
      </c>
      <c r="LD241" t="e">
        <f>IF(LQ241="0-0",INDEX(Scrape!$B:$B,MATCH('HT 0-0'!KP241,Scrape!$B:$B,0)),"")</f>
        <v>#REF!</v>
      </c>
      <c r="LE241" t="e">
        <f>IF(LQ241="0-0",INDEX(Scrape!$C:$C,MATCH('HT 0-0'!KP241,Scrape!$B:$B,0)),"")</f>
        <v>#REF!</v>
      </c>
      <c r="LF241" t="e">
        <f>IF(LQ241="0-0",INDEX(Scrape!$D:$D,MATCH('HT 0-0'!KP241,Scrape!$B:$B,0)),"")</f>
        <v>#REF!</v>
      </c>
      <c r="LG241" t="e">
        <f>IF(LQ241="0-0",INDEX(Scrape!$E:$E,MATCH('HT 0-0'!KP241,Scrape!$B:$B,0)),"")</f>
        <v>#REF!</v>
      </c>
      <c r="LH241" t="e">
        <f>IF(LQ241="0-0",INDEX(Scrape!$F:$F,MATCH('HT 0-0'!KP241,Scrape!$B:$B,0)),"")</f>
        <v>#REF!</v>
      </c>
      <c r="LI241" t="e">
        <f>IF(LQ241="0-0",INDEX(Scrape!$G:$G,MATCH('HT 0-0'!KP241,Scrape!$B:$B,0)),"")</f>
        <v>#REF!</v>
      </c>
      <c r="LJ241" t="e">
        <f>IF(LQ241="0-0",INDEX(Scrape!$H:$H,MATCH('HT 0-0'!KP241,Scrape!$B:$B,0)),"")</f>
        <v>#REF!</v>
      </c>
      <c r="LK241" t="e">
        <f>IF(LQ241="0-0",INDEX(Scrape!$I:$I,MATCH('HT 0-0'!KP241,Scrape!$B:$B,0)),"")</f>
        <v>#REF!</v>
      </c>
      <c r="LL241" t="e">
        <f>IF(LQ241="0-0",INDEX(Scrape!$J:$J,MATCH('HT 0-0'!KP241,Scrape!$B:$B,0)),"")</f>
        <v>#REF!</v>
      </c>
      <c r="LM241" t="e">
        <f>IF(LQ241="0-0",INDEX(Scrape!$K:$K,MATCH('HT 0-0'!KP241,Scrape!$B:$B,0)),"")</f>
        <v>#REF!</v>
      </c>
      <c r="LN241" t="e">
        <f>IF(LQ241="0-0",INDEX(Scrape!$L:$L,MATCH('HT 0-0'!KP241,Scrape!$B:$B,0)),"")</f>
        <v>#REF!</v>
      </c>
      <c r="LO241" t="e">
        <f>IF(LQ241="0-0",INDEX(Scrape!$M:$M,MATCH('HT 0-0'!KP241,Scrape!$B:$B,0)),"")</f>
        <v>#REF!</v>
      </c>
      <c r="LP241" t="e">
        <f>IF(LQ241="0-0",INDEX(Scrape!$N:$N,MATCH('HT 0-0'!KP241,Scrape!$B:$B,0)),"")</f>
        <v>#REF!</v>
      </c>
      <c r="LQ241" t="e">
        <f>INDEX(Scrape!$O:$O,MATCH('HT 0-0'!KP241,Scrape!$B:$B,0))</f>
        <v>#REF!</v>
      </c>
      <c r="LR241" t="e">
        <f t="shared" si="213"/>
        <v>#REF!</v>
      </c>
      <c r="LS241" t="e">
        <f t="shared" si="214"/>
        <v>#REF!</v>
      </c>
      <c r="LT241" s="23" t="e">
        <f>IF(INDEX(#REF!,MATCH(KQ241,#REF!,0))=INDEX(#REF!,MATCH(KQ241,#REF!,0)),INDEX(#REF!,MATCH(KQ241,#REF!,0)),"ERROR")</f>
        <v>#REF!</v>
      </c>
      <c r="LU241" s="24" t="e">
        <f t="shared" si="215"/>
        <v>#DIV/0!</v>
      </c>
      <c r="LV241" s="24" t="e">
        <f t="shared" si="216"/>
        <v>#DIV/0!</v>
      </c>
      <c r="LW241" s="24" t="e">
        <f t="shared" si="217"/>
        <v>#DIV/0!</v>
      </c>
      <c r="LX241" s="24" t="e">
        <f t="shared" si="218"/>
        <v>#DIV/0!</v>
      </c>
      <c r="LY241" s="25" t="e">
        <f t="shared" si="219"/>
        <v>#REF!</v>
      </c>
      <c r="LZ241" s="25" t="e">
        <f t="shared" si="220"/>
        <v>#REF!</v>
      </c>
      <c r="MA241" s="26" t="e">
        <f t="shared" si="221"/>
        <v>#REF!</v>
      </c>
      <c r="MB241" s="27" t="e">
        <f t="shared" si="222"/>
        <v>#REF!</v>
      </c>
      <c r="MC241" s="28" t="e">
        <f t="shared" si="223"/>
        <v>#REF!</v>
      </c>
      <c r="MD241" s="24" t="e">
        <f t="shared" si="224"/>
        <v>#REF!</v>
      </c>
      <c r="ME241" s="29" t="e">
        <f t="shared" si="225"/>
        <v>#REF!</v>
      </c>
      <c r="MF241" s="30" t="e">
        <f t="shared" si="226"/>
        <v>#REF!</v>
      </c>
      <c r="MG241" s="24" t="e">
        <f t="shared" si="227"/>
        <v>#REF!</v>
      </c>
      <c r="MH241" s="29" t="e">
        <f t="shared" si="228"/>
        <v>#REF!</v>
      </c>
      <c r="MI241" s="30" t="e">
        <f t="shared" si="229"/>
        <v>#REF!</v>
      </c>
      <c r="MJ241" t="str">
        <f t="shared" si="230"/>
        <v/>
      </c>
      <c r="MK241" t="str">
        <f t="shared" si="231"/>
        <v/>
      </c>
      <c r="ML241" t="str">
        <f t="shared" si="232"/>
        <v/>
      </c>
      <c r="MM241" t="str">
        <f t="shared" si="233"/>
        <v/>
      </c>
      <c r="MN241" t="str">
        <f t="shared" si="234"/>
        <v/>
      </c>
      <c r="MO241" t="str">
        <f t="shared" si="235"/>
        <v/>
      </c>
      <c r="MP241" s="5" t="e">
        <f>COUNTIFS(#REF!,LT241,#REF!,1,#REF!,"&gt;="&amp;MC241,#REF!,"&lt;="&amp;MB241,#REF!,"&lt;="&amp;ME241,#REF!,"&gt;="&amp;MF241,#REF!,"="&amp;KV241,#REF!,"="&amp;KX241)</f>
        <v>#REF!</v>
      </c>
      <c r="MQ241" s="5" t="e">
        <f>COUNTIFS(#REF!,LT241,#REF!,0,#REF!,"&gt;="&amp;MC241,#REF!,"&lt;="&amp;MB241,#REF!,"&lt;="&amp;ME241,#REF!,"&gt;="&amp;MF241,#REF!,"="&amp;KV241,#REF!,"="&amp;KX241)</f>
        <v>#REF!</v>
      </c>
      <c r="MR241" s="5" t="e">
        <f>COUNTIFS(#REF!,LT241,#REF!,1,#REF!,"&gt;="&amp;MC241,#REF!,"&lt;="&amp;MB241,#REF!,"&lt;="&amp;ME241,#REF!,"&gt;="&amp;MF241,#REF!,"="&amp;KW241,#REF!,"="&amp;KY241)</f>
        <v>#REF!</v>
      </c>
      <c r="MS241" s="5" t="e">
        <f>COUNTIFS(#REF!,LT241,#REF!,0,#REF!,"&gt;="&amp;MC241,#REF!,"&lt;="&amp;MB241,#REF!,"&lt;="&amp;ME241,#REF!,"&gt;="&amp;MF241,#REF!,"="&amp;KW241,#REF!,"="&amp;KY241)</f>
        <v>#REF!</v>
      </c>
      <c r="MT241" s="5" t="e">
        <f>COUNTIFS(#REF!,LT241,#REF!,1,#REF!,"&gt;="&amp;MI241,#REF!,"&lt;="&amp;MH241,#REF!,"&lt;="&amp;ME241,#REF!,"&gt;="&amp;MF241)</f>
        <v>#REF!</v>
      </c>
      <c r="MU241" s="5" t="e">
        <f>COUNTIFS(#REF!,LT241,#REF!,0,#REF!,"&gt;="&amp;MI241,#REF!,"&lt;="&amp;MH241,#REF!,"&lt;="&amp;ME241,#REF!,"&gt;="&amp;MF241)</f>
        <v>#REF!</v>
      </c>
      <c r="MV241" s="5" t="e">
        <f>COUNTIFS(#REF!,LT241,#REF!,1,#REF!,"&gt;="&amp;MI241,#REF!,"&lt;="&amp;MH241,#REF!,"="&amp;KZ241,#REF!,"="&amp;LA241,#REF!,"&lt;="&amp;ME241,#REF!,"&gt;="&amp;MF241)</f>
        <v>#REF!</v>
      </c>
      <c r="MW241" s="5" t="e">
        <f>COUNTIFS(#REF!,LT241,#REF!,0,#REF!,"&gt;="&amp;MI241,#REF!,"&lt;="&amp;MH241,#REF!,"="&amp;KZ241,#REF!,"="&amp;LA241,#REF!,"&lt;="&amp;ME241,#REF!,"&gt;="&amp;MF241)</f>
        <v>#REF!</v>
      </c>
      <c r="MX241" s="5" t="e">
        <f>COUNTIFS(#REF!,LT241,#REF!,1,#REF!,"&gt;="&amp;MC241,#REF!,"&lt;="&amp;MB241,#REF!,"&lt;="&amp;ME241,#REF!,"&gt;="&amp;MF241)</f>
        <v>#REF!</v>
      </c>
      <c r="MY241" s="5" t="e">
        <f>COUNTIFS(#REF!,LT241,#REF!,0,#REF!,"&gt;="&amp;MC241,#REF!,"&lt;="&amp;MB241,#REF!,"&lt;="&amp;ME241,#REF!,"&gt;="&amp;MF241)</f>
        <v>#REF!</v>
      </c>
      <c r="MZ241" s="5" t="e">
        <f>COUNTIFS(#REF!,LT241,#REF!,1,#REF!,"&lt;="&amp;ME241,#REF!,"&gt;="&amp;MF241,#REF!,"="&amp;KV241,#REF!,"="&amp;KX241)</f>
        <v>#REF!</v>
      </c>
      <c r="NA241" s="5" t="e">
        <f>COUNTIFS(#REF!,LT241,#REF!,0,#REF!,"&lt;="&amp;ME241,#REF!,"&gt;="&amp;MF241,#REF!,"="&amp;KV241,#REF!,"="&amp;KX241)</f>
        <v>#REF!</v>
      </c>
      <c r="NB241" s="5" t="e">
        <f>COUNTIFS(#REF!,LT241,#REF!,1,#REF!,"&lt;="&amp;ME241,#REF!,"&gt;="&amp;MF241,#REF!,"="&amp;KW241,#REF!,"="&amp;KY241)</f>
        <v>#REF!</v>
      </c>
      <c r="NC241" s="5" t="e">
        <f>COUNTIFS(#REF!,LT241,#REF!,0,#REF!,"&lt;="&amp;ME241,#REF!,"&gt;="&amp;MF241,#REF!,"="&amp;KW241,#REF!,"="&amp;KY241)</f>
        <v>#REF!</v>
      </c>
      <c r="ND241" s="5" t="e">
        <f>COUNTIFS(#REF!,LT241,#REF!,1,#REF!,"&gt;="&amp;MC241,#REF!,"&lt;="&amp;MB241,#REF!,"&lt;="&amp;ME241,#REF!,"&gt;="&amp;MF241,#REF!,"="&amp;KV241,#REF!,"="&amp;KX241)</f>
        <v>#REF!</v>
      </c>
      <c r="NE241" s="5" t="e">
        <f>COUNTIFS(#REF!,LT241,#REF!,0,#REF!,"&gt;="&amp;MC241,#REF!,"&lt;="&amp;MB241,#REF!,"&lt;="&amp;ME241,#REF!,"&gt;="&amp;MF241,#REF!,"="&amp;KV241,#REF!,"="&amp;KX241)</f>
        <v>#REF!</v>
      </c>
      <c r="NF241" s="5" t="e">
        <f>COUNTIFS(#REF!,LT241,#REF!,1,#REF!,"&gt;="&amp;MC241,#REF!,"&lt;="&amp;MB241,#REF!,"&lt;="&amp;ME241,#REF!,"&gt;="&amp;MF241,#REF!,"="&amp;KW241,#REF!,"="&amp;KY241)</f>
        <v>#REF!</v>
      </c>
      <c r="NG241" s="5" t="e">
        <f>COUNTIFS(#REF!,LT241,#REF!,0,#REF!,"&gt;="&amp;MC241,#REF!,"&lt;="&amp;MB241,#REF!,"&lt;="&amp;ME241,#REF!,"&gt;="&amp;MF241,#REF!,"="&amp;KW241,#REF!,"="&amp;KY241)</f>
        <v>#REF!</v>
      </c>
      <c r="NH241" s="5" t="e">
        <f>COUNTIFS(#REF!,LT241,#REF!,1,#REF!,"&gt;="&amp;MC241,#REF!,"&lt;="&amp;MB241,#REF!,"&lt;="&amp;ME241,#REF!,"&gt;="&amp;MF241,#REF!,"="&amp;KZ241,#REF!,"="&amp;LA241)</f>
        <v>#REF!</v>
      </c>
      <c r="NI241" s="5" t="e">
        <f>COUNTIFS(#REF!,LT241,#REF!,0,#REF!,"&gt;="&amp;MC241,#REF!,"&lt;="&amp;MB241,#REF!,"&lt;="&amp;ME241,#REF!,"&gt;="&amp;MF241,#REF!,"="&amp;KZ241,#REF!,"="&amp;LA241)</f>
        <v>#REF!</v>
      </c>
      <c r="NJ241" s="5" t="e">
        <f>COUNTIFS(#REF!,LT241,#REF!,1,#REF!,"&gt;="&amp;MI241,#REF!,"&lt;="&amp;MH241,#REF!,"&lt;="&amp;ME241,#REF!,"&gt;="&amp;MF241)</f>
        <v>#REF!</v>
      </c>
      <c r="NK241" s="5" t="e">
        <f>COUNTIFS(#REF!,LT241,#REF!,0,#REF!,"&gt;="&amp;MI241,#REF!,"&lt;="&amp;MH241,#REF!,"&lt;="&amp;ME241,#REF!,"&gt;="&amp;MF241)</f>
        <v>#REF!</v>
      </c>
      <c r="NL241" s="5" t="e">
        <f>COUNTIFS(#REF!,LT241,#REF!,1,#REF!,"&gt;="&amp;MI241,#REF!,"&lt;="&amp;MH241,#REF!,"="&amp;KZ241,#REF!,"="&amp;LA241,#REF!,"&lt;="&amp;ME241,#REF!,"&gt;="&amp;MF241)</f>
        <v>#REF!</v>
      </c>
      <c r="NM241" s="5" t="e">
        <f>COUNTIFS(#REF!,LT241,#REF!,0,#REF!,"&gt;="&amp;MI241,#REF!,"&lt;="&amp;MH241,#REF!,"="&amp;KZ241,#REF!,"="&amp;LA241,#REF!,"&lt;="&amp;ME241,#REF!,"&gt;="&amp;MF241)</f>
        <v>#REF!</v>
      </c>
      <c r="NN241" s="5" t="e">
        <f>COUNTIFS(#REF!,LT241,#REF!,1,#REF!,"&gt;="&amp;MC241,#REF!,"&lt;="&amp;MB241,#REF!,"&lt;="&amp;ME241,#REF!,"&gt;="&amp;MF241)</f>
        <v>#REF!</v>
      </c>
      <c r="NO241" s="5" t="e">
        <f>COUNTIFS(#REF!,LT241,#REF!,0,#REF!,"&gt;="&amp;MC241,#REF!,"&lt;="&amp;MB241,#REF!,"&lt;="&amp;ME241,#REF!,"&gt;="&amp;MF241)</f>
        <v>#REF!</v>
      </c>
      <c r="NP241" s="5" t="e">
        <f>COUNTIFS(#REF!,LT241,#REF!,1,#REF!,"&lt;="&amp;ME241,#REF!,"&gt;="&amp;MF241,#REF!,"="&amp;KV241,#REF!,"="&amp;KX241)</f>
        <v>#REF!</v>
      </c>
      <c r="NQ241" s="5" t="e">
        <f>COUNTIFS(#REF!,LT241,#REF!,0,#REF!,"&lt;="&amp;ME241,#REF!,"&gt;="&amp;MF241,#REF!,"="&amp;KV241,#REF!,"="&amp;KX241)</f>
        <v>#REF!</v>
      </c>
      <c r="NR241" s="5" t="e">
        <f>COUNTIFS(#REF!,LT241,#REF!,1,#REF!,"&lt;="&amp;ME241,#REF!,"&gt;="&amp;MF241,#REF!,"="&amp;KW241,#REF!,"="&amp;KY241)</f>
        <v>#REF!</v>
      </c>
      <c r="NS241" s="5" t="e">
        <f>COUNTIFS(#REF!,LT241,#REF!,0,#REF!,"&lt;="&amp;ME241,#REF!,"&gt;="&amp;MF241,#REF!,"="&amp;KW241,#REF!,"="&amp;KY241)</f>
        <v>#REF!</v>
      </c>
      <c r="NT241" s="5" t="e">
        <f t="shared" si="236"/>
        <v>#REF!</v>
      </c>
      <c r="NU241" s="5" t="e">
        <f t="shared" si="237"/>
        <v>#REF!</v>
      </c>
      <c r="NV241" s="5" t="e">
        <f t="shared" si="238"/>
        <v>#REF!</v>
      </c>
      <c r="NW241" s="6" t="e">
        <f t="shared" si="239"/>
        <v>#REF!</v>
      </c>
      <c r="NX241" s="7" t="e">
        <f t="shared" si="240"/>
        <v>#REF!</v>
      </c>
      <c r="NY241" s="5" t="e">
        <f t="shared" si="241"/>
        <v>#REF!</v>
      </c>
      <c r="NZ241" s="31" t="e">
        <f t="shared" si="242"/>
        <v>#REF!</v>
      </c>
      <c r="OA241" s="32" t="e">
        <f t="shared" si="243"/>
        <v>#REF!</v>
      </c>
      <c r="OB241" s="32" t="e">
        <f t="shared" si="244"/>
        <v>#REF!</v>
      </c>
      <c r="OC241" s="33" t="e">
        <f t="shared" si="245"/>
        <v>#REF!</v>
      </c>
      <c r="OD241" s="33" t="e">
        <f t="shared" si="246"/>
        <v>#REF!</v>
      </c>
      <c r="OE241" s="33" t="e">
        <f t="shared" si="247"/>
        <v>#REF!</v>
      </c>
      <c r="OF241" s="33" t="e">
        <f t="shared" si="248"/>
        <v>#REF!</v>
      </c>
      <c r="OG241" s="5" t="e">
        <f t="shared" si="249"/>
        <v>#REF!</v>
      </c>
      <c r="OH241" s="5" t="e">
        <f t="shared" si="250"/>
        <v>#REF!</v>
      </c>
      <c r="OI241" s="5" t="e">
        <f t="shared" si="251"/>
        <v>#REF!</v>
      </c>
      <c r="OJ241" s="6" t="e">
        <f t="shared" si="252"/>
        <v>#REF!</v>
      </c>
      <c r="OK241" s="7" t="e">
        <f t="shared" si="253"/>
        <v>#REF!</v>
      </c>
      <c r="OL241" s="5" t="e">
        <f t="shared" si="254"/>
        <v>#REF!</v>
      </c>
      <c r="OM241" s="31" t="e">
        <f t="shared" si="255"/>
        <v>#REF!</v>
      </c>
      <c r="ON241" s="32" t="e">
        <f t="shared" si="256"/>
        <v>#REF!</v>
      </c>
      <c r="OO241" s="32" t="e">
        <f t="shared" si="257"/>
        <v>#REF!</v>
      </c>
      <c r="OP241" s="33" t="e">
        <f t="shared" si="258"/>
        <v>#REF!</v>
      </c>
      <c r="OQ241" s="33" t="e">
        <f t="shared" si="259"/>
        <v>#REF!</v>
      </c>
      <c r="OR241" s="33" t="e">
        <f t="shared" si="260"/>
        <v>#REF!</v>
      </c>
      <c r="OS241" s="33" t="e">
        <f t="shared" si="261"/>
        <v>#REF!</v>
      </c>
      <c r="OT241" t="e">
        <f t="shared" si="262"/>
        <v>#REF!</v>
      </c>
      <c r="OU241" t="e">
        <f t="shared" si="263"/>
        <v>#REF!</v>
      </c>
      <c r="OV241" t="e">
        <f t="shared" si="264"/>
        <v>#REF!</v>
      </c>
      <c r="OW241" t="e">
        <f t="shared" si="265"/>
        <v>#REF!</v>
      </c>
      <c r="OX241" t="e">
        <f t="shared" si="266"/>
        <v>#REF!</v>
      </c>
      <c r="OY241" t="e">
        <f t="shared" si="267"/>
        <v>#REF!</v>
      </c>
    </row>
    <row r="242" spans="1:415" ht="16.5" customHeight="1" x14ac:dyDescent="0.3">
      <c r="A242" s="22"/>
      <c r="KN242" s="5" t="e">
        <f>IF(INDEX(#REF!,MATCH('HT 0-0'!D242,#REF!,0))=INDEX(#REF!,MATCH('HT 0-0'!D242,#REF!,0)),INDEX(#REF!,MATCH('HT 0-0'!D242,#REF!,0)),"ERROR")</f>
        <v>#REF!</v>
      </c>
      <c r="KO242" s="5" t="e">
        <f>IF(INDEX(#REF!,MATCH('HT 0-0'!E242,#REF!,0))=INDEX(#REF!,MATCH('HT 0-0'!E242,#REF!,0)),INDEX(#REF!,MATCH('HT 0-0'!E242,#REF!,0)),"ERROR")</f>
        <v>#REF!</v>
      </c>
      <c r="KP242" s="5" t="e">
        <f t="shared" si="201"/>
        <v>#REF!</v>
      </c>
      <c r="KQ242" t="str">
        <f t="shared" si="202"/>
        <v>_</v>
      </c>
      <c r="KR242" s="5" t="e">
        <f t="shared" si="203"/>
        <v>#DIV/0!</v>
      </c>
      <c r="KS242" s="5" t="e">
        <f t="shared" si="204"/>
        <v>#DIV/0!</v>
      </c>
      <c r="KT242" s="5" t="e">
        <f t="shared" si="205"/>
        <v>#DIV/0!</v>
      </c>
      <c r="KU242" s="5" t="e">
        <f t="shared" si="206"/>
        <v>#DIV/0!</v>
      </c>
      <c r="KV242" s="5" t="e">
        <f t="shared" si="207"/>
        <v>#DIV/0!</v>
      </c>
      <c r="KW242" s="5" t="e">
        <f t="shared" si="208"/>
        <v>#DIV/0!</v>
      </c>
      <c r="KX242" s="5" t="e">
        <f t="shared" si="209"/>
        <v>#DIV/0!</v>
      </c>
      <c r="KY242" s="5" t="e">
        <f t="shared" si="210"/>
        <v>#DIV/0!</v>
      </c>
      <c r="KZ242" s="5" t="e">
        <f t="shared" si="211"/>
        <v>#DIV/0!</v>
      </c>
      <c r="LA242" s="5" t="e">
        <f t="shared" si="212"/>
        <v>#DIV/0!</v>
      </c>
      <c r="LB242" t="e">
        <f>IF(LQ242="0-0",INDEX(Scrape!#REF!,MATCH('HT 0-0'!KP242,Scrape!$B:$B,0)),"")</f>
        <v>#REF!</v>
      </c>
      <c r="LC242" t="e">
        <f>IF(LQ242="0-0",INDEX(Scrape!$A:$A,MATCH('HT 0-0'!KP242,Scrape!$B:$B,0)),"")</f>
        <v>#REF!</v>
      </c>
      <c r="LD242" t="e">
        <f>IF(LQ242="0-0",INDEX(Scrape!$B:$B,MATCH('HT 0-0'!KP242,Scrape!$B:$B,0)),"")</f>
        <v>#REF!</v>
      </c>
      <c r="LE242" t="e">
        <f>IF(LQ242="0-0",INDEX(Scrape!$C:$C,MATCH('HT 0-0'!KP242,Scrape!$B:$B,0)),"")</f>
        <v>#REF!</v>
      </c>
      <c r="LF242" t="e">
        <f>IF(LQ242="0-0",INDEX(Scrape!$D:$D,MATCH('HT 0-0'!KP242,Scrape!$B:$B,0)),"")</f>
        <v>#REF!</v>
      </c>
      <c r="LG242" t="e">
        <f>IF(LQ242="0-0",INDEX(Scrape!$E:$E,MATCH('HT 0-0'!KP242,Scrape!$B:$B,0)),"")</f>
        <v>#REF!</v>
      </c>
      <c r="LH242" t="e">
        <f>IF(LQ242="0-0",INDEX(Scrape!$F:$F,MATCH('HT 0-0'!KP242,Scrape!$B:$B,0)),"")</f>
        <v>#REF!</v>
      </c>
      <c r="LI242" t="e">
        <f>IF(LQ242="0-0",INDEX(Scrape!$G:$G,MATCH('HT 0-0'!KP242,Scrape!$B:$B,0)),"")</f>
        <v>#REF!</v>
      </c>
      <c r="LJ242" t="e">
        <f>IF(LQ242="0-0",INDEX(Scrape!$H:$H,MATCH('HT 0-0'!KP242,Scrape!$B:$B,0)),"")</f>
        <v>#REF!</v>
      </c>
      <c r="LK242" t="e">
        <f>IF(LQ242="0-0",INDEX(Scrape!$I:$I,MATCH('HT 0-0'!KP242,Scrape!$B:$B,0)),"")</f>
        <v>#REF!</v>
      </c>
      <c r="LL242" t="e">
        <f>IF(LQ242="0-0",INDEX(Scrape!$J:$J,MATCH('HT 0-0'!KP242,Scrape!$B:$B,0)),"")</f>
        <v>#REF!</v>
      </c>
      <c r="LM242" t="e">
        <f>IF(LQ242="0-0",INDEX(Scrape!$K:$K,MATCH('HT 0-0'!KP242,Scrape!$B:$B,0)),"")</f>
        <v>#REF!</v>
      </c>
      <c r="LN242" t="e">
        <f>IF(LQ242="0-0",INDEX(Scrape!$L:$L,MATCH('HT 0-0'!KP242,Scrape!$B:$B,0)),"")</f>
        <v>#REF!</v>
      </c>
      <c r="LO242" t="e">
        <f>IF(LQ242="0-0",INDEX(Scrape!$M:$M,MATCH('HT 0-0'!KP242,Scrape!$B:$B,0)),"")</f>
        <v>#REF!</v>
      </c>
      <c r="LP242" t="e">
        <f>IF(LQ242="0-0",INDEX(Scrape!$N:$N,MATCH('HT 0-0'!KP242,Scrape!$B:$B,0)),"")</f>
        <v>#REF!</v>
      </c>
      <c r="LQ242" t="e">
        <f>INDEX(Scrape!$O:$O,MATCH('HT 0-0'!KP242,Scrape!$B:$B,0))</f>
        <v>#REF!</v>
      </c>
      <c r="LR242" t="e">
        <f t="shared" si="213"/>
        <v>#REF!</v>
      </c>
      <c r="LS242" t="e">
        <f t="shared" si="214"/>
        <v>#REF!</v>
      </c>
      <c r="LT242" s="23" t="e">
        <f>IF(INDEX(#REF!,MATCH(KQ242,#REF!,0))=INDEX(#REF!,MATCH(KQ242,#REF!,0)),INDEX(#REF!,MATCH(KQ242,#REF!,0)),"ERROR")</f>
        <v>#REF!</v>
      </c>
      <c r="LU242" s="24" t="e">
        <f t="shared" si="215"/>
        <v>#DIV/0!</v>
      </c>
      <c r="LV242" s="24" t="e">
        <f t="shared" si="216"/>
        <v>#DIV/0!</v>
      </c>
      <c r="LW242" s="24" t="e">
        <f t="shared" si="217"/>
        <v>#DIV/0!</v>
      </c>
      <c r="LX242" s="24" t="e">
        <f t="shared" si="218"/>
        <v>#DIV/0!</v>
      </c>
      <c r="LY242" s="25" t="e">
        <f t="shared" si="219"/>
        <v>#REF!</v>
      </c>
      <c r="LZ242" s="25" t="e">
        <f t="shared" si="220"/>
        <v>#REF!</v>
      </c>
      <c r="MA242" s="26" t="e">
        <f t="shared" si="221"/>
        <v>#REF!</v>
      </c>
      <c r="MB242" s="27" t="e">
        <f t="shared" si="222"/>
        <v>#REF!</v>
      </c>
      <c r="MC242" s="28" t="e">
        <f t="shared" si="223"/>
        <v>#REF!</v>
      </c>
      <c r="MD242" s="24" t="e">
        <f t="shared" si="224"/>
        <v>#REF!</v>
      </c>
      <c r="ME242" s="29" t="e">
        <f t="shared" si="225"/>
        <v>#REF!</v>
      </c>
      <c r="MF242" s="30" t="e">
        <f t="shared" si="226"/>
        <v>#REF!</v>
      </c>
      <c r="MG242" s="24" t="e">
        <f t="shared" si="227"/>
        <v>#REF!</v>
      </c>
      <c r="MH242" s="29" t="e">
        <f t="shared" si="228"/>
        <v>#REF!</v>
      </c>
      <c r="MI242" s="30" t="e">
        <f t="shared" si="229"/>
        <v>#REF!</v>
      </c>
      <c r="MJ242" t="str">
        <f t="shared" si="230"/>
        <v/>
      </c>
      <c r="MK242" t="str">
        <f t="shared" si="231"/>
        <v/>
      </c>
      <c r="ML242" t="str">
        <f t="shared" si="232"/>
        <v/>
      </c>
      <c r="MM242" t="str">
        <f t="shared" si="233"/>
        <v/>
      </c>
      <c r="MN242" t="str">
        <f t="shared" si="234"/>
        <v/>
      </c>
      <c r="MO242" t="str">
        <f t="shared" si="235"/>
        <v/>
      </c>
      <c r="MP242" s="5" t="e">
        <f>COUNTIFS(#REF!,LT242,#REF!,1,#REF!,"&gt;="&amp;MC242,#REF!,"&lt;="&amp;MB242,#REF!,"&lt;="&amp;ME242,#REF!,"&gt;="&amp;MF242,#REF!,"="&amp;KV242,#REF!,"="&amp;KX242)</f>
        <v>#REF!</v>
      </c>
      <c r="MQ242" s="5" t="e">
        <f>COUNTIFS(#REF!,LT242,#REF!,0,#REF!,"&gt;="&amp;MC242,#REF!,"&lt;="&amp;MB242,#REF!,"&lt;="&amp;ME242,#REF!,"&gt;="&amp;MF242,#REF!,"="&amp;KV242,#REF!,"="&amp;KX242)</f>
        <v>#REF!</v>
      </c>
      <c r="MR242" s="5" t="e">
        <f>COUNTIFS(#REF!,LT242,#REF!,1,#REF!,"&gt;="&amp;MC242,#REF!,"&lt;="&amp;MB242,#REF!,"&lt;="&amp;ME242,#REF!,"&gt;="&amp;MF242,#REF!,"="&amp;KW242,#REF!,"="&amp;KY242)</f>
        <v>#REF!</v>
      </c>
      <c r="MS242" s="5" t="e">
        <f>COUNTIFS(#REF!,LT242,#REF!,0,#REF!,"&gt;="&amp;MC242,#REF!,"&lt;="&amp;MB242,#REF!,"&lt;="&amp;ME242,#REF!,"&gt;="&amp;MF242,#REF!,"="&amp;KW242,#REF!,"="&amp;KY242)</f>
        <v>#REF!</v>
      </c>
      <c r="MT242" s="5" t="e">
        <f>COUNTIFS(#REF!,LT242,#REF!,1,#REF!,"&gt;="&amp;MI242,#REF!,"&lt;="&amp;MH242,#REF!,"&lt;="&amp;ME242,#REF!,"&gt;="&amp;MF242)</f>
        <v>#REF!</v>
      </c>
      <c r="MU242" s="5" t="e">
        <f>COUNTIFS(#REF!,LT242,#REF!,0,#REF!,"&gt;="&amp;MI242,#REF!,"&lt;="&amp;MH242,#REF!,"&lt;="&amp;ME242,#REF!,"&gt;="&amp;MF242)</f>
        <v>#REF!</v>
      </c>
      <c r="MV242" s="5" t="e">
        <f>COUNTIFS(#REF!,LT242,#REF!,1,#REF!,"&gt;="&amp;MI242,#REF!,"&lt;="&amp;MH242,#REF!,"="&amp;KZ242,#REF!,"="&amp;LA242,#REF!,"&lt;="&amp;ME242,#REF!,"&gt;="&amp;MF242)</f>
        <v>#REF!</v>
      </c>
      <c r="MW242" s="5" t="e">
        <f>COUNTIFS(#REF!,LT242,#REF!,0,#REF!,"&gt;="&amp;MI242,#REF!,"&lt;="&amp;MH242,#REF!,"="&amp;KZ242,#REF!,"="&amp;LA242,#REF!,"&lt;="&amp;ME242,#REF!,"&gt;="&amp;MF242)</f>
        <v>#REF!</v>
      </c>
      <c r="MX242" s="5" t="e">
        <f>COUNTIFS(#REF!,LT242,#REF!,1,#REF!,"&gt;="&amp;MC242,#REF!,"&lt;="&amp;MB242,#REF!,"&lt;="&amp;ME242,#REF!,"&gt;="&amp;MF242)</f>
        <v>#REF!</v>
      </c>
      <c r="MY242" s="5" t="e">
        <f>COUNTIFS(#REF!,LT242,#REF!,0,#REF!,"&gt;="&amp;MC242,#REF!,"&lt;="&amp;MB242,#REF!,"&lt;="&amp;ME242,#REF!,"&gt;="&amp;MF242)</f>
        <v>#REF!</v>
      </c>
      <c r="MZ242" s="5" t="e">
        <f>COUNTIFS(#REF!,LT242,#REF!,1,#REF!,"&lt;="&amp;ME242,#REF!,"&gt;="&amp;MF242,#REF!,"="&amp;KV242,#REF!,"="&amp;KX242)</f>
        <v>#REF!</v>
      </c>
      <c r="NA242" s="5" t="e">
        <f>COUNTIFS(#REF!,LT242,#REF!,0,#REF!,"&lt;="&amp;ME242,#REF!,"&gt;="&amp;MF242,#REF!,"="&amp;KV242,#REF!,"="&amp;KX242)</f>
        <v>#REF!</v>
      </c>
      <c r="NB242" s="5" t="e">
        <f>COUNTIFS(#REF!,LT242,#REF!,1,#REF!,"&lt;="&amp;ME242,#REF!,"&gt;="&amp;MF242,#REF!,"="&amp;KW242,#REF!,"="&amp;KY242)</f>
        <v>#REF!</v>
      </c>
      <c r="NC242" s="5" t="e">
        <f>COUNTIFS(#REF!,LT242,#REF!,0,#REF!,"&lt;="&amp;ME242,#REF!,"&gt;="&amp;MF242,#REF!,"="&amp;KW242,#REF!,"="&amp;KY242)</f>
        <v>#REF!</v>
      </c>
      <c r="ND242" s="5" t="e">
        <f>COUNTIFS(#REF!,LT242,#REF!,1,#REF!,"&gt;="&amp;MC242,#REF!,"&lt;="&amp;MB242,#REF!,"&lt;="&amp;ME242,#REF!,"&gt;="&amp;MF242,#REF!,"="&amp;KV242,#REF!,"="&amp;KX242)</f>
        <v>#REF!</v>
      </c>
      <c r="NE242" s="5" t="e">
        <f>COUNTIFS(#REF!,LT242,#REF!,0,#REF!,"&gt;="&amp;MC242,#REF!,"&lt;="&amp;MB242,#REF!,"&lt;="&amp;ME242,#REF!,"&gt;="&amp;MF242,#REF!,"="&amp;KV242,#REF!,"="&amp;KX242)</f>
        <v>#REF!</v>
      </c>
      <c r="NF242" s="5" t="e">
        <f>COUNTIFS(#REF!,LT242,#REF!,1,#REF!,"&gt;="&amp;MC242,#REF!,"&lt;="&amp;MB242,#REF!,"&lt;="&amp;ME242,#REF!,"&gt;="&amp;MF242,#REF!,"="&amp;KW242,#REF!,"="&amp;KY242)</f>
        <v>#REF!</v>
      </c>
      <c r="NG242" s="5" t="e">
        <f>COUNTIFS(#REF!,LT242,#REF!,0,#REF!,"&gt;="&amp;MC242,#REF!,"&lt;="&amp;MB242,#REF!,"&lt;="&amp;ME242,#REF!,"&gt;="&amp;MF242,#REF!,"="&amp;KW242,#REF!,"="&amp;KY242)</f>
        <v>#REF!</v>
      </c>
      <c r="NH242" s="5" t="e">
        <f>COUNTIFS(#REF!,LT242,#REF!,1,#REF!,"&gt;="&amp;MC242,#REF!,"&lt;="&amp;MB242,#REF!,"&lt;="&amp;ME242,#REF!,"&gt;="&amp;MF242,#REF!,"="&amp;KZ242,#REF!,"="&amp;LA242)</f>
        <v>#REF!</v>
      </c>
      <c r="NI242" s="5" t="e">
        <f>COUNTIFS(#REF!,LT242,#REF!,0,#REF!,"&gt;="&amp;MC242,#REF!,"&lt;="&amp;MB242,#REF!,"&lt;="&amp;ME242,#REF!,"&gt;="&amp;MF242,#REF!,"="&amp;KZ242,#REF!,"="&amp;LA242)</f>
        <v>#REF!</v>
      </c>
      <c r="NJ242" s="5" t="e">
        <f>COUNTIFS(#REF!,LT242,#REF!,1,#REF!,"&gt;="&amp;MI242,#REF!,"&lt;="&amp;MH242,#REF!,"&lt;="&amp;ME242,#REF!,"&gt;="&amp;MF242)</f>
        <v>#REF!</v>
      </c>
      <c r="NK242" s="5" t="e">
        <f>COUNTIFS(#REF!,LT242,#REF!,0,#REF!,"&gt;="&amp;MI242,#REF!,"&lt;="&amp;MH242,#REF!,"&lt;="&amp;ME242,#REF!,"&gt;="&amp;MF242)</f>
        <v>#REF!</v>
      </c>
      <c r="NL242" s="5" t="e">
        <f>COUNTIFS(#REF!,LT242,#REF!,1,#REF!,"&gt;="&amp;MI242,#REF!,"&lt;="&amp;MH242,#REF!,"="&amp;KZ242,#REF!,"="&amp;LA242,#REF!,"&lt;="&amp;ME242,#REF!,"&gt;="&amp;MF242)</f>
        <v>#REF!</v>
      </c>
      <c r="NM242" s="5" t="e">
        <f>COUNTIFS(#REF!,LT242,#REF!,0,#REF!,"&gt;="&amp;MI242,#REF!,"&lt;="&amp;MH242,#REF!,"="&amp;KZ242,#REF!,"="&amp;LA242,#REF!,"&lt;="&amp;ME242,#REF!,"&gt;="&amp;MF242)</f>
        <v>#REF!</v>
      </c>
      <c r="NN242" s="5" t="e">
        <f>COUNTIFS(#REF!,LT242,#REF!,1,#REF!,"&gt;="&amp;MC242,#REF!,"&lt;="&amp;MB242,#REF!,"&lt;="&amp;ME242,#REF!,"&gt;="&amp;MF242)</f>
        <v>#REF!</v>
      </c>
      <c r="NO242" s="5" t="e">
        <f>COUNTIFS(#REF!,LT242,#REF!,0,#REF!,"&gt;="&amp;MC242,#REF!,"&lt;="&amp;MB242,#REF!,"&lt;="&amp;ME242,#REF!,"&gt;="&amp;MF242)</f>
        <v>#REF!</v>
      </c>
      <c r="NP242" s="5" t="e">
        <f>COUNTIFS(#REF!,LT242,#REF!,1,#REF!,"&lt;="&amp;ME242,#REF!,"&gt;="&amp;MF242,#REF!,"="&amp;KV242,#REF!,"="&amp;KX242)</f>
        <v>#REF!</v>
      </c>
      <c r="NQ242" s="5" t="e">
        <f>COUNTIFS(#REF!,LT242,#REF!,0,#REF!,"&lt;="&amp;ME242,#REF!,"&gt;="&amp;MF242,#REF!,"="&amp;KV242,#REF!,"="&amp;KX242)</f>
        <v>#REF!</v>
      </c>
      <c r="NR242" s="5" t="e">
        <f>COUNTIFS(#REF!,LT242,#REF!,1,#REF!,"&lt;="&amp;ME242,#REF!,"&gt;="&amp;MF242,#REF!,"="&amp;KW242,#REF!,"="&amp;KY242)</f>
        <v>#REF!</v>
      </c>
      <c r="NS242" s="5" t="e">
        <f>COUNTIFS(#REF!,LT242,#REF!,0,#REF!,"&lt;="&amp;ME242,#REF!,"&gt;="&amp;MF242,#REF!,"="&amp;KW242,#REF!,"="&amp;KY242)</f>
        <v>#REF!</v>
      </c>
      <c r="NT242" s="5" t="e">
        <f t="shared" si="236"/>
        <v>#REF!</v>
      </c>
      <c r="NU242" s="5" t="e">
        <f t="shared" si="237"/>
        <v>#REF!</v>
      </c>
      <c r="NV242" s="5" t="e">
        <f t="shared" si="238"/>
        <v>#REF!</v>
      </c>
      <c r="NW242" s="6" t="e">
        <f t="shared" si="239"/>
        <v>#REF!</v>
      </c>
      <c r="NX242" s="7" t="e">
        <f t="shared" si="240"/>
        <v>#REF!</v>
      </c>
      <c r="NY242" s="5" t="e">
        <f t="shared" si="241"/>
        <v>#REF!</v>
      </c>
      <c r="NZ242" s="31" t="e">
        <f t="shared" si="242"/>
        <v>#REF!</v>
      </c>
      <c r="OA242" s="32" t="e">
        <f t="shared" si="243"/>
        <v>#REF!</v>
      </c>
      <c r="OB242" s="32" t="e">
        <f t="shared" si="244"/>
        <v>#REF!</v>
      </c>
      <c r="OC242" s="33" t="e">
        <f t="shared" si="245"/>
        <v>#REF!</v>
      </c>
      <c r="OD242" s="33" t="e">
        <f t="shared" si="246"/>
        <v>#REF!</v>
      </c>
      <c r="OE242" s="33" t="e">
        <f t="shared" si="247"/>
        <v>#REF!</v>
      </c>
      <c r="OF242" s="33" t="e">
        <f t="shared" si="248"/>
        <v>#REF!</v>
      </c>
      <c r="OG242" s="5" t="e">
        <f t="shared" si="249"/>
        <v>#REF!</v>
      </c>
      <c r="OH242" s="5" t="e">
        <f t="shared" si="250"/>
        <v>#REF!</v>
      </c>
      <c r="OI242" s="5" t="e">
        <f t="shared" si="251"/>
        <v>#REF!</v>
      </c>
      <c r="OJ242" s="6" t="e">
        <f t="shared" si="252"/>
        <v>#REF!</v>
      </c>
      <c r="OK242" s="7" t="e">
        <f t="shared" si="253"/>
        <v>#REF!</v>
      </c>
      <c r="OL242" s="5" t="e">
        <f t="shared" si="254"/>
        <v>#REF!</v>
      </c>
      <c r="OM242" s="31" t="e">
        <f t="shared" si="255"/>
        <v>#REF!</v>
      </c>
      <c r="ON242" s="32" t="e">
        <f t="shared" si="256"/>
        <v>#REF!</v>
      </c>
      <c r="OO242" s="32" t="e">
        <f t="shared" si="257"/>
        <v>#REF!</v>
      </c>
      <c r="OP242" s="33" t="e">
        <f t="shared" si="258"/>
        <v>#REF!</v>
      </c>
      <c r="OQ242" s="33" t="e">
        <f t="shared" si="259"/>
        <v>#REF!</v>
      </c>
      <c r="OR242" s="33" t="e">
        <f t="shared" si="260"/>
        <v>#REF!</v>
      </c>
      <c r="OS242" s="33" t="e">
        <f t="shared" si="261"/>
        <v>#REF!</v>
      </c>
      <c r="OT242" t="e">
        <f t="shared" si="262"/>
        <v>#REF!</v>
      </c>
      <c r="OU242" t="e">
        <f t="shared" si="263"/>
        <v>#REF!</v>
      </c>
      <c r="OV242" t="e">
        <f t="shared" si="264"/>
        <v>#REF!</v>
      </c>
      <c r="OW242" t="e">
        <f t="shared" si="265"/>
        <v>#REF!</v>
      </c>
      <c r="OX242" t="e">
        <f t="shared" si="266"/>
        <v>#REF!</v>
      </c>
      <c r="OY242" t="e">
        <f t="shared" si="267"/>
        <v>#REF!</v>
      </c>
    </row>
    <row r="243" spans="1:415" ht="16.5" customHeight="1" x14ac:dyDescent="0.3">
      <c r="A243" s="22"/>
      <c r="KN243" s="5" t="e">
        <f>IF(INDEX(#REF!,MATCH('HT 0-0'!D243,#REF!,0))=INDEX(#REF!,MATCH('HT 0-0'!D243,#REF!,0)),INDEX(#REF!,MATCH('HT 0-0'!D243,#REF!,0)),"ERROR")</f>
        <v>#REF!</v>
      </c>
      <c r="KO243" s="5" t="e">
        <f>IF(INDEX(#REF!,MATCH('HT 0-0'!E243,#REF!,0))=INDEX(#REF!,MATCH('HT 0-0'!E243,#REF!,0)),INDEX(#REF!,MATCH('HT 0-0'!E243,#REF!,0)),"ERROR")</f>
        <v>#REF!</v>
      </c>
      <c r="KP243" s="5" t="e">
        <f t="shared" si="201"/>
        <v>#REF!</v>
      </c>
      <c r="KQ243" t="str">
        <f t="shared" si="202"/>
        <v>_</v>
      </c>
      <c r="KR243" s="5" t="e">
        <f t="shared" si="203"/>
        <v>#DIV/0!</v>
      </c>
      <c r="KS243" s="5" t="e">
        <f t="shared" si="204"/>
        <v>#DIV/0!</v>
      </c>
      <c r="KT243" s="5" t="e">
        <f t="shared" si="205"/>
        <v>#DIV/0!</v>
      </c>
      <c r="KU243" s="5" t="e">
        <f t="shared" si="206"/>
        <v>#DIV/0!</v>
      </c>
      <c r="KV243" s="5" t="e">
        <f t="shared" si="207"/>
        <v>#DIV/0!</v>
      </c>
      <c r="KW243" s="5" t="e">
        <f t="shared" si="208"/>
        <v>#DIV/0!</v>
      </c>
      <c r="KX243" s="5" t="e">
        <f t="shared" si="209"/>
        <v>#DIV/0!</v>
      </c>
      <c r="KY243" s="5" t="e">
        <f t="shared" si="210"/>
        <v>#DIV/0!</v>
      </c>
      <c r="KZ243" s="5" t="e">
        <f t="shared" si="211"/>
        <v>#DIV/0!</v>
      </c>
      <c r="LA243" s="5" t="e">
        <f t="shared" si="212"/>
        <v>#DIV/0!</v>
      </c>
      <c r="LB243" t="e">
        <f>IF(LQ243="0-0",INDEX(Scrape!#REF!,MATCH('HT 0-0'!KP243,Scrape!$B:$B,0)),"")</f>
        <v>#REF!</v>
      </c>
      <c r="LC243" t="e">
        <f>IF(LQ243="0-0",INDEX(Scrape!$A:$A,MATCH('HT 0-0'!KP243,Scrape!$B:$B,0)),"")</f>
        <v>#REF!</v>
      </c>
      <c r="LD243" t="e">
        <f>IF(LQ243="0-0",INDEX(Scrape!$B:$B,MATCH('HT 0-0'!KP243,Scrape!$B:$B,0)),"")</f>
        <v>#REF!</v>
      </c>
      <c r="LE243" t="e">
        <f>IF(LQ243="0-0",INDEX(Scrape!$C:$C,MATCH('HT 0-0'!KP243,Scrape!$B:$B,0)),"")</f>
        <v>#REF!</v>
      </c>
      <c r="LF243" t="e">
        <f>IF(LQ243="0-0",INDEX(Scrape!$D:$D,MATCH('HT 0-0'!KP243,Scrape!$B:$B,0)),"")</f>
        <v>#REF!</v>
      </c>
      <c r="LG243" t="e">
        <f>IF(LQ243="0-0",INDEX(Scrape!$E:$E,MATCH('HT 0-0'!KP243,Scrape!$B:$B,0)),"")</f>
        <v>#REF!</v>
      </c>
      <c r="LH243" t="e">
        <f>IF(LQ243="0-0",INDEX(Scrape!$F:$F,MATCH('HT 0-0'!KP243,Scrape!$B:$B,0)),"")</f>
        <v>#REF!</v>
      </c>
      <c r="LI243" t="e">
        <f>IF(LQ243="0-0",INDEX(Scrape!$G:$G,MATCH('HT 0-0'!KP243,Scrape!$B:$B,0)),"")</f>
        <v>#REF!</v>
      </c>
      <c r="LJ243" t="e">
        <f>IF(LQ243="0-0",INDEX(Scrape!$H:$H,MATCH('HT 0-0'!KP243,Scrape!$B:$B,0)),"")</f>
        <v>#REF!</v>
      </c>
      <c r="LK243" t="e">
        <f>IF(LQ243="0-0",INDEX(Scrape!$I:$I,MATCH('HT 0-0'!KP243,Scrape!$B:$B,0)),"")</f>
        <v>#REF!</v>
      </c>
      <c r="LL243" t="e">
        <f>IF(LQ243="0-0",INDEX(Scrape!$J:$J,MATCH('HT 0-0'!KP243,Scrape!$B:$B,0)),"")</f>
        <v>#REF!</v>
      </c>
      <c r="LM243" t="e">
        <f>IF(LQ243="0-0",INDEX(Scrape!$K:$K,MATCH('HT 0-0'!KP243,Scrape!$B:$B,0)),"")</f>
        <v>#REF!</v>
      </c>
      <c r="LN243" t="e">
        <f>IF(LQ243="0-0",INDEX(Scrape!$L:$L,MATCH('HT 0-0'!KP243,Scrape!$B:$B,0)),"")</f>
        <v>#REF!</v>
      </c>
      <c r="LO243" t="e">
        <f>IF(LQ243="0-0",INDEX(Scrape!$M:$M,MATCH('HT 0-0'!KP243,Scrape!$B:$B,0)),"")</f>
        <v>#REF!</v>
      </c>
      <c r="LP243" t="e">
        <f>IF(LQ243="0-0",INDEX(Scrape!$N:$N,MATCH('HT 0-0'!KP243,Scrape!$B:$B,0)),"")</f>
        <v>#REF!</v>
      </c>
      <c r="LQ243" t="e">
        <f>INDEX(Scrape!$O:$O,MATCH('HT 0-0'!KP243,Scrape!$B:$B,0))</f>
        <v>#REF!</v>
      </c>
      <c r="LR243" t="e">
        <f t="shared" si="213"/>
        <v>#REF!</v>
      </c>
      <c r="LS243" t="e">
        <f t="shared" si="214"/>
        <v>#REF!</v>
      </c>
      <c r="LT243" s="23" t="e">
        <f>IF(INDEX(#REF!,MATCH(KQ243,#REF!,0))=INDEX(#REF!,MATCH(KQ243,#REF!,0)),INDEX(#REF!,MATCH(KQ243,#REF!,0)),"ERROR")</f>
        <v>#REF!</v>
      </c>
      <c r="LU243" s="24" t="e">
        <f t="shared" si="215"/>
        <v>#DIV/0!</v>
      </c>
      <c r="LV243" s="24" t="e">
        <f t="shared" si="216"/>
        <v>#DIV/0!</v>
      </c>
      <c r="LW243" s="24" t="e">
        <f t="shared" si="217"/>
        <v>#DIV/0!</v>
      </c>
      <c r="LX243" s="24" t="e">
        <f t="shared" si="218"/>
        <v>#DIV/0!</v>
      </c>
      <c r="LY243" s="25" t="e">
        <f t="shared" si="219"/>
        <v>#REF!</v>
      </c>
      <c r="LZ243" s="25" t="e">
        <f t="shared" si="220"/>
        <v>#REF!</v>
      </c>
      <c r="MA243" s="26" t="e">
        <f t="shared" si="221"/>
        <v>#REF!</v>
      </c>
      <c r="MB243" s="27" t="e">
        <f t="shared" si="222"/>
        <v>#REF!</v>
      </c>
      <c r="MC243" s="28" t="e">
        <f t="shared" si="223"/>
        <v>#REF!</v>
      </c>
      <c r="MD243" s="24" t="e">
        <f t="shared" si="224"/>
        <v>#REF!</v>
      </c>
      <c r="ME243" s="29" t="e">
        <f t="shared" si="225"/>
        <v>#REF!</v>
      </c>
      <c r="MF243" s="30" t="e">
        <f t="shared" si="226"/>
        <v>#REF!</v>
      </c>
      <c r="MG243" s="24" t="e">
        <f t="shared" si="227"/>
        <v>#REF!</v>
      </c>
      <c r="MH243" s="29" t="e">
        <f t="shared" si="228"/>
        <v>#REF!</v>
      </c>
      <c r="MI243" s="30" t="e">
        <f t="shared" si="229"/>
        <v>#REF!</v>
      </c>
      <c r="MJ243" t="str">
        <f t="shared" si="230"/>
        <v/>
      </c>
      <c r="MK243" t="str">
        <f t="shared" si="231"/>
        <v/>
      </c>
      <c r="ML243" t="str">
        <f t="shared" si="232"/>
        <v/>
      </c>
      <c r="MM243" t="str">
        <f t="shared" si="233"/>
        <v/>
      </c>
      <c r="MN243" t="str">
        <f t="shared" si="234"/>
        <v/>
      </c>
      <c r="MO243" t="str">
        <f t="shared" si="235"/>
        <v/>
      </c>
      <c r="MP243" s="5" t="e">
        <f>COUNTIFS(#REF!,LT243,#REF!,1,#REF!,"&gt;="&amp;MC243,#REF!,"&lt;="&amp;MB243,#REF!,"&lt;="&amp;ME243,#REF!,"&gt;="&amp;MF243,#REF!,"="&amp;KV243,#REF!,"="&amp;KX243)</f>
        <v>#REF!</v>
      </c>
      <c r="MQ243" s="5" t="e">
        <f>COUNTIFS(#REF!,LT243,#REF!,0,#REF!,"&gt;="&amp;MC243,#REF!,"&lt;="&amp;MB243,#REF!,"&lt;="&amp;ME243,#REF!,"&gt;="&amp;MF243,#REF!,"="&amp;KV243,#REF!,"="&amp;KX243)</f>
        <v>#REF!</v>
      </c>
      <c r="MR243" s="5" t="e">
        <f>COUNTIFS(#REF!,LT243,#REF!,1,#REF!,"&gt;="&amp;MC243,#REF!,"&lt;="&amp;MB243,#REF!,"&lt;="&amp;ME243,#REF!,"&gt;="&amp;MF243,#REF!,"="&amp;KW243,#REF!,"="&amp;KY243)</f>
        <v>#REF!</v>
      </c>
      <c r="MS243" s="5" t="e">
        <f>COUNTIFS(#REF!,LT243,#REF!,0,#REF!,"&gt;="&amp;MC243,#REF!,"&lt;="&amp;MB243,#REF!,"&lt;="&amp;ME243,#REF!,"&gt;="&amp;MF243,#REF!,"="&amp;KW243,#REF!,"="&amp;KY243)</f>
        <v>#REF!</v>
      </c>
      <c r="MT243" s="5" t="e">
        <f>COUNTIFS(#REF!,LT243,#REF!,1,#REF!,"&gt;="&amp;MI243,#REF!,"&lt;="&amp;MH243,#REF!,"&lt;="&amp;ME243,#REF!,"&gt;="&amp;MF243)</f>
        <v>#REF!</v>
      </c>
      <c r="MU243" s="5" t="e">
        <f>COUNTIFS(#REF!,LT243,#REF!,0,#REF!,"&gt;="&amp;MI243,#REF!,"&lt;="&amp;MH243,#REF!,"&lt;="&amp;ME243,#REF!,"&gt;="&amp;MF243)</f>
        <v>#REF!</v>
      </c>
      <c r="MV243" s="5" t="e">
        <f>COUNTIFS(#REF!,LT243,#REF!,1,#REF!,"&gt;="&amp;MI243,#REF!,"&lt;="&amp;MH243,#REF!,"="&amp;KZ243,#REF!,"="&amp;LA243,#REF!,"&lt;="&amp;ME243,#REF!,"&gt;="&amp;MF243)</f>
        <v>#REF!</v>
      </c>
      <c r="MW243" s="5" t="e">
        <f>COUNTIFS(#REF!,LT243,#REF!,0,#REF!,"&gt;="&amp;MI243,#REF!,"&lt;="&amp;MH243,#REF!,"="&amp;KZ243,#REF!,"="&amp;LA243,#REF!,"&lt;="&amp;ME243,#REF!,"&gt;="&amp;MF243)</f>
        <v>#REF!</v>
      </c>
      <c r="MX243" s="5" t="e">
        <f>COUNTIFS(#REF!,LT243,#REF!,1,#REF!,"&gt;="&amp;MC243,#REF!,"&lt;="&amp;MB243,#REF!,"&lt;="&amp;ME243,#REF!,"&gt;="&amp;MF243)</f>
        <v>#REF!</v>
      </c>
      <c r="MY243" s="5" t="e">
        <f>COUNTIFS(#REF!,LT243,#REF!,0,#REF!,"&gt;="&amp;MC243,#REF!,"&lt;="&amp;MB243,#REF!,"&lt;="&amp;ME243,#REF!,"&gt;="&amp;MF243)</f>
        <v>#REF!</v>
      </c>
      <c r="MZ243" s="5" t="e">
        <f>COUNTIFS(#REF!,LT243,#REF!,1,#REF!,"&lt;="&amp;ME243,#REF!,"&gt;="&amp;MF243,#REF!,"="&amp;KV243,#REF!,"="&amp;KX243)</f>
        <v>#REF!</v>
      </c>
      <c r="NA243" s="5" t="e">
        <f>COUNTIFS(#REF!,LT243,#REF!,0,#REF!,"&lt;="&amp;ME243,#REF!,"&gt;="&amp;MF243,#REF!,"="&amp;KV243,#REF!,"="&amp;KX243)</f>
        <v>#REF!</v>
      </c>
      <c r="NB243" s="5" t="e">
        <f>COUNTIFS(#REF!,LT243,#REF!,1,#REF!,"&lt;="&amp;ME243,#REF!,"&gt;="&amp;MF243,#REF!,"="&amp;KW243,#REF!,"="&amp;KY243)</f>
        <v>#REF!</v>
      </c>
      <c r="NC243" s="5" t="e">
        <f>COUNTIFS(#REF!,LT243,#REF!,0,#REF!,"&lt;="&amp;ME243,#REF!,"&gt;="&amp;MF243,#REF!,"="&amp;KW243,#REF!,"="&amp;KY243)</f>
        <v>#REF!</v>
      </c>
      <c r="ND243" s="5" t="e">
        <f>COUNTIFS(#REF!,LT243,#REF!,1,#REF!,"&gt;="&amp;MC243,#REF!,"&lt;="&amp;MB243,#REF!,"&lt;="&amp;ME243,#REF!,"&gt;="&amp;MF243,#REF!,"="&amp;KV243,#REF!,"="&amp;KX243)</f>
        <v>#REF!</v>
      </c>
      <c r="NE243" s="5" t="e">
        <f>COUNTIFS(#REF!,LT243,#REF!,0,#REF!,"&gt;="&amp;MC243,#REF!,"&lt;="&amp;MB243,#REF!,"&lt;="&amp;ME243,#REF!,"&gt;="&amp;MF243,#REF!,"="&amp;KV243,#REF!,"="&amp;KX243)</f>
        <v>#REF!</v>
      </c>
      <c r="NF243" s="5" t="e">
        <f>COUNTIFS(#REF!,LT243,#REF!,1,#REF!,"&gt;="&amp;MC243,#REF!,"&lt;="&amp;MB243,#REF!,"&lt;="&amp;ME243,#REF!,"&gt;="&amp;MF243,#REF!,"="&amp;KW243,#REF!,"="&amp;KY243)</f>
        <v>#REF!</v>
      </c>
      <c r="NG243" s="5" t="e">
        <f>COUNTIFS(#REF!,LT243,#REF!,0,#REF!,"&gt;="&amp;MC243,#REF!,"&lt;="&amp;MB243,#REF!,"&lt;="&amp;ME243,#REF!,"&gt;="&amp;MF243,#REF!,"="&amp;KW243,#REF!,"="&amp;KY243)</f>
        <v>#REF!</v>
      </c>
      <c r="NH243" s="5" t="e">
        <f>COUNTIFS(#REF!,LT243,#REF!,1,#REF!,"&gt;="&amp;MC243,#REF!,"&lt;="&amp;MB243,#REF!,"&lt;="&amp;ME243,#REF!,"&gt;="&amp;MF243,#REF!,"="&amp;KZ243,#REF!,"="&amp;LA243)</f>
        <v>#REF!</v>
      </c>
      <c r="NI243" s="5" t="e">
        <f>COUNTIFS(#REF!,LT243,#REF!,0,#REF!,"&gt;="&amp;MC243,#REF!,"&lt;="&amp;MB243,#REF!,"&lt;="&amp;ME243,#REF!,"&gt;="&amp;MF243,#REF!,"="&amp;KZ243,#REF!,"="&amp;LA243)</f>
        <v>#REF!</v>
      </c>
      <c r="NJ243" s="5" t="e">
        <f>COUNTIFS(#REF!,LT243,#REF!,1,#REF!,"&gt;="&amp;MI243,#REF!,"&lt;="&amp;MH243,#REF!,"&lt;="&amp;ME243,#REF!,"&gt;="&amp;MF243)</f>
        <v>#REF!</v>
      </c>
      <c r="NK243" s="5" t="e">
        <f>COUNTIFS(#REF!,LT243,#REF!,0,#REF!,"&gt;="&amp;MI243,#REF!,"&lt;="&amp;MH243,#REF!,"&lt;="&amp;ME243,#REF!,"&gt;="&amp;MF243)</f>
        <v>#REF!</v>
      </c>
      <c r="NL243" s="5" t="e">
        <f>COUNTIFS(#REF!,LT243,#REF!,1,#REF!,"&gt;="&amp;MI243,#REF!,"&lt;="&amp;MH243,#REF!,"="&amp;KZ243,#REF!,"="&amp;LA243,#REF!,"&lt;="&amp;ME243,#REF!,"&gt;="&amp;MF243)</f>
        <v>#REF!</v>
      </c>
      <c r="NM243" s="5" t="e">
        <f>COUNTIFS(#REF!,LT243,#REF!,0,#REF!,"&gt;="&amp;MI243,#REF!,"&lt;="&amp;MH243,#REF!,"="&amp;KZ243,#REF!,"="&amp;LA243,#REF!,"&lt;="&amp;ME243,#REF!,"&gt;="&amp;MF243)</f>
        <v>#REF!</v>
      </c>
      <c r="NN243" s="5" t="e">
        <f>COUNTIFS(#REF!,LT243,#REF!,1,#REF!,"&gt;="&amp;MC243,#REF!,"&lt;="&amp;MB243,#REF!,"&lt;="&amp;ME243,#REF!,"&gt;="&amp;MF243)</f>
        <v>#REF!</v>
      </c>
      <c r="NO243" s="5" t="e">
        <f>COUNTIFS(#REF!,LT243,#REF!,0,#REF!,"&gt;="&amp;MC243,#REF!,"&lt;="&amp;MB243,#REF!,"&lt;="&amp;ME243,#REF!,"&gt;="&amp;MF243)</f>
        <v>#REF!</v>
      </c>
      <c r="NP243" s="5" t="e">
        <f>COUNTIFS(#REF!,LT243,#REF!,1,#REF!,"&lt;="&amp;ME243,#REF!,"&gt;="&amp;MF243,#REF!,"="&amp;KV243,#REF!,"="&amp;KX243)</f>
        <v>#REF!</v>
      </c>
      <c r="NQ243" s="5" t="e">
        <f>COUNTIFS(#REF!,LT243,#REF!,0,#REF!,"&lt;="&amp;ME243,#REF!,"&gt;="&amp;MF243,#REF!,"="&amp;KV243,#REF!,"="&amp;KX243)</f>
        <v>#REF!</v>
      </c>
      <c r="NR243" s="5" t="e">
        <f>COUNTIFS(#REF!,LT243,#REF!,1,#REF!,"&lt;="&amp;ME243,#REF!,"&gt;="&amp;MF243,#REF!,"="&amp;KW243,#REF!,"="&amp;KY243)</f>
        <v>#REF!</v>
      </c>
      <c r="NS243" s="5" t="e">
        <f>COUNTIFS(#REF!,LT243,#REF!,0,#REF!,"&lt;="&amp;ME243,#REF!,"&gt;="&amp;MF243,#REF!,"="&amp;KW243,#REF!,"="&amp;KY243)</f>
        <v>#REF!</v>
      </c>
      <c r="NT243" s="5" t="e">
        <f t="shared" si="236"/>
        <v>#REF!</v>
      </c>
      <c r="NU243" s="5" t="e">
        <f t="shared" si="237"/>
        <v>#REF!</v>
      </c>
      <c r="NV243" s="5" t="e">
        <f t="shared" si="238"/>
        <v>#REF!</v>
      </c>
      <c r="NW243" s="6" t="e">
        <f t="shared" si="239"/>
        <v>#REF!</v>
      </c>
      <c r="NX243" s="7" t="e">
        <f t="shared" si="240"/>
        <v>#REF!</v>
      </c>
      <c r="NY243" s="5" t="e">
        <f t="shared" si="241"/>
        <v>#REF!</v>
      </c>
      <c r="NZ243" s="31" t="e">
        <f t="shared" si="242"/>
        <v>#REF!</v>
      </c>
      <c r="OA243" s="32" t="e">
        <f t="shared" si="243"/>
        <v>#REF!</v>
      </c>
      <c r="OB243" s="32" t="e">
        <f t="shared" si="244"/>
        <v>#REF!</v>
      </c>
      <c r="OC243" s="33" t="e">
        <f t="shared" si="245"/>
        <v>#REF!</v>
      </c>
      <c r="OD243" s="33" t="e">
        <f t="shared" si="246"/>
        <v>#REF!</v>
      </c>
      <c r="OE243" s="33" t="e">
        <f t="shared" si="247"/>
        <v>#REF!</v>
      </c>
      <c r="OF243" s="33" t="e">
        <f t="shared" si="248"/>
        <v>#REF!</v>
      </c>
      <c r="OG243" s="5" t="e">
        <f t="shared" si="249"/>
        <v>#REF!</v>
      </c>
      <c r="OH243" s="5" t="e">
        <f t="shared" si="250"/>
        <v>#REF!</v>
      </c>
      <c r="OI243" s="5" t="e">
        <f t="shared" si="251"/>
        <v>#REF!</v>
      </c>
      <c r="OJ243" s="6" t="e">
        <f t="shared" si="252"/>
        <v>#REF!</v>
      </c>
      <c r="OK243" s="7" t="e">
        <f t="shared" si="253"/>
        <v>#REF!</v>
      </c>
      <c r="OL243" s="5" t="e">
        <f t="shared" si="254"/>
        <v>#REF!</v>
      </c>
      <c r="OM243" s="31" t="e">
        <f t="shared" si="255"/>
        <v>#REF!</v>
      </c>
      <c r="ON243" s="32" t="e">
        <f t="shared" si="256"/>
        <v>#REF!</v>
      </c>
      <c r="OO243" s="32" t="e">
        <f t="shared" si="257"/>
        <v>#REF!</v>
      </c>
      <c r="OP243" s="33" t="e">
        <f t="shared" si="258"/>
        <v>#REF!</v>
      </c>
      <c r="OQ243" s="33" t="e">
        <f t="shared" si="259"/>
        <v>#REF!</v>
      </c>
      <c r="OR243" s="33" t="e">
        <f t="shared" si="260"/>
        <v>#REF!</v>
      </c>
      <c r="OS243" s="33" t="e">
        <f t="shared" si="261"/>
        <v>#REF!</v>
      </c>
      <c r="OT243" t="e">
        <f t="shared" si="262"/>
        <v>#REF!</v>
      </c>
      <c r="OU243" t="e">
        <f t="shared" si="263"/>
        <v>#REF!</v>
      </c>
      <c r="OV243" t="e">
        <f t="shared" si="264"/>
        <v>#REF!</v>
      </c>
      <c r="OW243" t="e">
        <f t="shared" si="265"/>
        <v>#REF!</v>
      </c>
      <c r="OX243" t="e">
        <f t="shared" si="266"/>
        <v>#REF!</v>
      </c>
      <c r="OY243" t="e">
        <f t="shared" si="267"/>
        <v>#REF!</v>
      </c>
    </row>
    <row r="244" spans="1:415" ht="16.5" customHeight="1" x14ac:dyDescent="0.3">
      <c r="A244" s="22"/>
      <c r="KN244" s="5" t="e">
        <f>IF(INDEX(#REF!,MATCH('HT 0-0'!D244,#REF!,0))=INDEX(#REF!,MATCH('HT 0-0'!D244,#REF!,0)),INDEX(#REF!,MATCH('HT 0-0'!D244,#REF!,0)),"ERROR")</f>
        <v>#REF!</v>
      </c>
      <c r="KO244" s="5" t="e">
        <f>IF(INDEX(#REF!,MATCH('HT 0-0'!E244,#REF!,0))=INDEX(#REF!,MATCH('HT 0-0'!E244,#REF!,0)),INDEX(#REF!,MATCH('HT 0-0'!E244,#REF!,0)),"ERROR")</f>
        <v>#REF!</v>
      </c>
      <c r="KP244" s="5" t="e">
        <f t="shared" si="201"/>
        <v>#REF!</v>
      </c>
      <c r="KQ244" t="str">
        <f t="shared" si="202"/>
        <v>_</v>
      </c>
      <c r="KR244" s="5" t="e">
        <f t="shared" si="203"/>
        <v>#DIV/0!</v>
      </c>
      <c r="KS244" s="5" t="e">
        <f t="shared" si="204"/>
        <v>#DIV/0!</v>
      </c>
      <c r="KT244" s="5" t="e">
        <f t="shared" si="205"/>
        <v>#DIV/0!</v>
      </c>
      <c r="KU244" s="5" t="e">
        <f t="shared" si="206"/>
        <v>#DIV/0!</v>
      </c>
      <c r="KV244" s="5" t="e">
        <f t="shared" si="207"/>
        <v>#DIV/0!</v>
      </c>
      <c r="KW244" s="5" t="e">
        <f t="shared" si="208"/>
        <v>#DIV/0!</v>
      </c>
      <c r="KX244" s="5" t="e">
        <f t="shared" si="209"/>
        <v>#DIV/0!</v>
      </c>
      <c r="KY244" s="5" t="e">
        <f t="shared" si="210"/>
        <v>#DIV/0!</v>
      </c>
      <c r="KZ244" s="5" t="e">
        <f t="shared" si="211"/>
        <v>#DIV/0!</v>
      </c>
      <c r="LA244" s="5" t="e">
        <f t="shared" si="212"/>
        <v>#DIV/0!</v>
      </c>
      <c r="LB244" t="e">
        <f>IF(LQ244="0-0",INDEX(Scrape!#REF!,MATCH('HT 0-0'!KP244,Scrape!$B:$B,0)),"")</f>
        <v>#REF!</v>
      </c>
      <c r="LC244" t="e">
        <f>IF(LQ244="0-0",INDEX(Scrape!$A:$A,MATCH('HT 0-0'!KP244,Scrape!$B:$B,0)),"")</f>
        <v>#REF!</v>
      </c>
      <c r="LD244" t="e">
        <f>IF(LQ244="0-0",INDEX(Scrape!$B:$B,MATCH('HT 0-0'!KP244,Scrape!$B:$B,0)),"")</f>
        <v>#REF!</v>
      </c>
      <c r="LE244" t="e">
        <f>IF(LQ244="0-0",INDEX(Scrape!$C:$C,MATCH('HT 0-0'!KP244,Scrape!$B:$B,0)),"")</f>
        <v>#REF!</v>
      </c>
      <c r="LF244" t="e">
        <f>IF(LQ244="0-0",INDEX(Scrape!$D:$D,MATCH('HT 0-0'!KP244,Scrape!$B:$B,0)),"")</f>
        <v>#REF!</v>
      </c>
      <c r="LG244" t="e">
        <f>IF(LQ244="0-0",INDEX(Scrape!$E:$E,MATCH('HT 0-0'!KP244,Scrape!$B:$B,0)),"")</f>
        <v>#REF!</v>
      </c>
      <c r="LH244" t="e">
        <f>IF(LQ244="0-0",INDEX(Scrape!$F:$F,MATCH('HT 0-0'!KP244,Scrape!$B:$B,0)),"")</f>
        <v>#REF!</v>
      </c>
      <c r="LI244" t="e">
        <f>IF(LQ244="0-0",INDEX(Scrape!$G:$G,MATCH('HT 0-0'!KP244,Scrape!$B:$B,0)),"")</f>
        <v>#REF!</v>
      </c>
      <c r="LJ244" t="e">
        <f>IF(LQ244="0-0",INDEX(Scrape!$H:$H,MATCH('HT 0-0'!KP244,Scrape!$B:$B,0)),"")</f>
        <v>#REF!</v>
      </c>
      <c r="LK244" t="e">
        <f>IF(LQ244="0-0",INDEX(Scrape!$I:$I,MATCH('HT 0-0'!KP244,Scrape!$B:$B,0)),"")</f>
        <v>#REF!</v>
      </c>
      <c r="LL244" t="e">
        <f>IF(LQ244="0-0",INDEX(Scrape!$J:$J,MATCH('HT 0-0'!KP244,Scrape!$B:$B,0)),"")</f>
        <v>#REF!</v>
      </c>
      <c r="LM244" t="e">
        <f>IF(LQ244="0-0",INDEX(Scrape!$K:$K,MATCH('HT 0-0'!KP244,Scrape!$B:$B,0)),"")</f>
        <v>#REF!</v>
      </c>
      <c r="LN244" t="e">
        <f>IF(LQ244="0-0",INDEX(Scrape!$L:$L,MATCH('HT 0-0'!KP244,Scrape!$B:$B,0)),"")</f>
        <v>#REF!</v>
      </c>
      <c r="LO244" t="e">
        <f>IF(LQ244="0-0",INDEX(Scrape!$M:$M,MATCH('HT 0-0'!KP244,Scrape!$B:$B,0)),"")</f>
        <v>#REF!</v>
      </c>
      <c r="LP244" t="e">
        <f>IF(LQ244="0-0",INDEX(Scrape!$N:$N,MATCH('HT 0-0'!KP244,Scrape!$B:$B,0)),"")</f>
        <v>#REF!</v>
      </c>
      <c r="LQ244" t="e">
        <f>INDEX(Scrape!$O:$O,MATCH('HT 0-0'!KP244,Scrape!$B:$B,0))</f>
        <v>#REF!</v>
      </c>
      <c r="LR244" t="e">
        <f t="shared" si="213"/>
        <v>#REF!</v>
      </c>
      <c r="LS244" t="e">
        <f t="shared" si="214"/>
        <v>#REF!</v>
      </c>
      <c r="LT244" s="23" t="e">
        <f>IF(INDEX(#REF!,MATCH(KQ244,#REF!,0))=INDEX(#REF!,MATCH(KQ244,#REF!,0)),INDEX(#REF!,MATCH(KQ244,#REF!,0)),"ERROR")</f>
        <v>#REF!</v>
      </c>
      <c r="LU244" s="24" t="e">
        <f t="shared" si="215"/>
        <v>#DIV/0!</v>
      </c>
      <c r="LV244" s="24" t="e">
        <f t="shared" si="216"/>
        <v>#DIV/0!</v>
      </c>
      <c r="LW244" s="24" t="e">
        <f t="shared" si="217"/>
        <v>#DIV/0!</v>
      </c>
      <c r="LX244" s="24" t="e">
        <f t="shared" si="218"/>
        <v>#DIV/0!</v>
      </c>
      <c r="LY244" s="25" t="e">
        <f t="shared" si="219"/>
        <v>#REF!</v>
      </c>
      <c r="LZ244" s="25" t="e">
        <f t="shared" si="220"/>
        <v>#REF!</v>
      </c>
      <c r="MA244" s="26" t="e">
        <f t="shared" si="221"/>
        <v>#REF!</v>
      </c>
      <c r="MB244" s="27" t="e">
        <f t="shared" si="222"/>
        <v>#REF!</v>
      </c>
      <c r="MC244" s="28" t="e">
        <f t="shared" si="223"/>
        <v>#REF!</v>
      </c>
      <c r="MD244" s="24" t="e">
        <f t="shared" si="224"/>
        <v>#REF!</v>
      </c>
      <c r="ME244" s="29" t="e">
        <f t="shared" si="225"/>
        <v>#REF!</v>
      </c>
      <c r="MF244" s="30" t="e">
        <f t="shared" si="226"/>
        <v>#REF!</v>
      </c>
      <c r="MG244" s="24" t="e">
        <f t="shared" si="227"/>
        <v>#REF!</v>
      </c>
      <c r="MH244" s="29" t="e">
        <f t="shared" si="228"/>
        <v>#REF!</v>
      </c>
      <c r="MI244" s="30" t="e">
        <f t="shared" si="229"/>
        <v>#REF!</v>
      </c>
      <c r="MJ244" t="str">
        <f t="shared" si="230"/>
        <v/>
      </c>
      <c r="MK244" t="str">
        <f t="shared" si="231"/>
        <v/>
      </c>
      <c r="ML244" t="str">
        <f t="shared" si="232"/>
        <v/>
      </c>
      <c r="MM244" t="str">
        <f t="shared" si="233"/>
        <v/>
      </c>
      <c r="MN244" t="str">
        <f t="shared" si="234"/>
        <v/>
      </c>
      <c r="MO244" t="str">
        <f t="shared" si="235"/>
        <v/>
      </c>
      <c r="MP244" s="5" t="e">
        <f>COUNTIFS(#REF!,LT244,#REF!,1,#REF!,"&gt;="&amp;MC244,#REF!,"&lt;="&amp;MB244,#REF!,"&lt;="&amp;ME244,#REF!,"&gt;="&amp;MF244,#REF!,"="&amp;KV244,#REF!,"="&amp;KX244)</f>
        <v>#REF!</v>
      </c>
      <c r="MQ244" s="5" t="e">
        <f>COUNTIFS(#REF!,LT244,#REF!,0,#REF!,"&gt;="&amp;MC244,#REF!,"&lt;="&amp;MB244,#REF!,"&lt;="&amp;ME244,#REF!,"&gt;="&amp;MF244,#REF!,"="&amp;KV244,#REF!,"="&amp;KX244)</f>
        <v>#REF!</v>
      </c>
      <c r="MR244" s="5" t="e">
        <f>COUNTIFS(#REF!,LT244,#REF!,1,#REF!,"&gt;="&amp;MC244,#REF!,"&lt;="&amp;MB244,#REF!,"&lt;="&amp;ME244,#REF!,"&gt;="&amp;MF244,#REF!,"="&amp;KW244,#REF!,"="&amp;KY244)</f>
        <v>#REF!</v>
      </c>
      <c r="MS244" s="5" t="e">
        <f>COUNTIFS(#REF!,LT244,#REF!,0,#REF!,"&gt;="&amp;MC244,#REF!,"&lt;="&amp;MB244,#REF!,"&lt;="&amp;ME244,#REF!,"&gt;="&amp;MF244,#REF!,"="&amp;KW244,#REF!,"="&amp;KY244)</f>
        <v>#REF!</v>
      </c>
      <c r="MT244" s="5" t="e">
        <f>COUNTIFS(#REF!,LT244,#REF!,1,#REF!,"&gt;="&amp;MI244,#REF!,"&lt;="&amp;MH244,#REF!,"&lt;="&amp;ME244,#REF!,"&gt;="&amp;MF244)</f>
        <v>#REF!</v>
      </c>
      <c r="MU244" s="5" t="e">
        <f>COUNTIFS(#REF!,LT244,#REF!,0,#REF!,"&gt;="&amp;MI244,#REF!,"&lt;="&amp;MH244,#REF!,"&lt;="&amp;ME244,#REF!,"&gt;="&amp;MF244)</f>
        <v>#REF!</v>
      </c>
      <c r="MV244" s="5" t="e">
        <f>COUNTIFS(#REF!,LT244,#REF!,1,#REF!,"&gt;="&amp;MI244,#REF!,"&lt;="&amp;MH244,#REF!,"="&amp;KZ244,#REF!,"="&amp;LA244,#REF!,"&lt;="&amp;ME244,#REF!,"&gt;="&amp;MF244)</f>
        <v>#REF!</v>
      </c>
      <c r="MW244" s="5" t="e">
        <f>COUNTIFS(#REF!,LT244,#REF!,0,#REF!,"&gt;="&amp;MI244,#REF!,"&lt;="&amp;MH244,#REF!,"="&amp;KZ244,#REF!,"="&amp;LA244,#REF!,"&lt;="&amp;ME244,#REF!,"&gt;="&amp;MF244)</f>
        <v>#REF!</v>
      </c>
      <c r="MX244" s="5" t="e">
        <f>COUNTIFS(#REF!,LT244,#REF!,1,#REF!,"&gt;="&amp;MC244,#REF!,"&lt;="&amp;MB244,#REF!,"&lt;="&amp;ME244,#REF!,"&gt;="&amp;MF244)</f>
        <v>#REF!</v>
      </c>
      <c r="MY244" s="5" t="e">
        <f>COUNTIFS(#REF!,LT244,#REF!,0,#REF!,"&gt;="&amp;MC244,#REF!,"&lt;="&amp;MB244,#REF!,"&lt;="&amp;ME244,#REF!,"&gt;="&amp;MF244)</f>
        <v>#REF!</v>
      </c>
      <c r="MZ244" s="5" t="e">
        <f>COUNTIFS(#REF!,LT244,#REF!,1,#REF!,"&lt;="&amp;ME244,#REF!,"&gt;="&amp;MF244,#REF!,"="&amp;KV244,#REF!,"="&amp;KX244)</f>
        <v>#REF!</v>
      </c>
      <c r="NA244" s="5" t="e">
        <f>COUNTIFS(#REF!,LT244,#REF!,0,#REF!,"&lt;="&amp;ME244,#REF!,"&gt;="&amp;MF244,#REF!,"="&amp;KV244,#REF!,"="&amp;KX244)</f>
        <v>#REF!</v>
      </c>
      <c r="NB244" s="5" t="e">
        <f>COUNTIFS(#REF!,LT244,#REF!,1,#REF!,"&lt;="&amp;ME244,#REF!,"&gt;="&amp;MF244,#REF!,"="&amp;KW244,#REF!,"="&amp;KY244)</f>
        <v>#REF!</v>
      </c>
      <c r="NC244" s="5" t="e">
        <f>COUNTIFS(#REF!,LT244,#REF!,0,#REF!,"&lt;="&amp;ME244,#REF!,"&gt;="&amp;MF244,#REF!,"="&amp;KW244,#REF!,"="&amp;KY244)</f>
        <v>#REF!</v>
      </c>
      <c r="ND244" s="5" t="e">
        <f>COUNTIFS(#REF!,LT244,#REF!,1,#REF!,"&gt;="&amp;MC244,#REF!,"&lt;="&amp;MB244,#REF!,"&lt;="&amp;ME244,#REF!,"&gt;="&amp;MF244,#REF!,"="&amp;KV244,#REF!,"="&amp;KX244)</f>
        <v>#REF!</v>
      </c>
      <c r="NE244" s="5" t="e">
        <f>COUNTIFS(#REF!,LT244,#REF!,0,#REF!,"&gt;="&amp;MC244,#REF!,"&lt;="&amp;MB244,#REF!,"&lt;="&amp;ME244,#REF!,"&gt;="&amp;MF244,#REF!,"="&amp;KV244,#REF!,"="&amp;KX244)</f>
        <v>#REF!</v>
      </c>
      <c r="NF244" s="5" t="e">
        <f>COUNTIFS(#REF!,LT244,#REF!,1,#REF!,"&gt;="&amp;MC244,#REF!,"&lt;="&amp;MB244,#REF!,"&lt;="&amp;ME244,#REF!,"&gt;="&amp;MF244,#REF!,"="&amp;KW244,#REF!,"="&amp;KY244)</f>
        <v>#REF!</v>
      </c>
      <c r="NG244" s="5" t="e">
        <f>COUNTIFS(#REF!,LT244,#REF!,0,#REF!,"&gt;="&amp;MC244,#REF!,"&lt;="&amp;MB244,#REF!,"&lt;="&amp;ME244,#REF!,"&gt;="&amp;MF244,#REF!,"="&amp;KW244,#REF!,"="&amp;KY244)</f>
        <v>#REF!</v>
      </c>
      <c r="NH244" s="5" t="e">
        <f>COUNTIFS(#REF!,LT244,#REF!,1,#REF!,"&gt;="&amp;MC244,#REF!,"&lt;="&amp;MB244,#REF!,"&lt;="&amp;ME244,#REF!,"&gt;="&amp;MF244,#REF!,"="&amp;KZ244,#REF!,"="&amp;LA244)</f>
        <v>#REF!</v>
      </c>
      <c r="NI244" s="5" t="e">
        <f>COUNTIFS(#REF!,LT244,#REF!,0,#REF!,"&gt;="&amp;MC244,#REF!,"&lt;="&amp;MB244,#REF!,"&lt;="&amp;ME244,#REF!,"&gt;="&amp;MF244,#REF!,"="&amp;KZ244,#REF!,"="&amp;LA244)</f>
        <v>#REF!</v>
      </c>
      <c r="NJ244" s="5" t="e">
        <f>COUNTIFS(#REF!,LT244,#REF!,1,#REF!,"&gt;="&amp;MI244,#REF!,"&lt;="&amp;MH244,#REF!,"&lt;="&amp;ME244,#REF!,"&gt;="&amp;MF244)</f>
        <v>#REF!</v>
      </c>
      <c r="NK244" s="5" t="e">
        <f>COUNTIFS(#REF!,LT244,#REF!,0,#REF!,"&gt;="&amp;MI244,#REF!,"&lt;="&amp;MH244,#REF!,"&lt;="&amp;ME244,#REF!,"&gt;="&amp;MF244)</f>
        <v>#REF!</v>
      </c>
      <c r="NL244" s="5" t="e">
        <f>COUNTIFS(#REF!,LT244,#REF!,1,#REF!,"&gt;="&amp;MI244,#REF!,"&lt;="&amp;MH244,#REF!,"="&amp;KZ244,#REF!,"="&amp;LA244,#REF!,"&lt;="&amp;ME244,#REF!,"&gt;="&amp;MF244)</f>
        <v>#REF!</v>
      </c>
      <c r="NM244" s="5" t="e">
        <f>COUNTIFS(#REF!,LT244,#REF!,0,#REF!,"&gt;="&amp;MI244,#REF!,"&lt;="&amp;MH244,#REF!,"="&amp;KZ244,#REF!,"="&amp;LA244,#REF!,"&lt;="&amp;ME244,#REF!,"&gt;="&amp;MF244)</f>
        <v>#REF!</v>
      </c>
      <c r="NN244" s="5" t="e">
        <f>COUNTIFS(#REF!,LT244,#REF!,1,#REF!,"&gt;="&amp;MC244,#REF!,"&lt;="&amp;MB244,#REF!,"&lt;="&amp;ME244,#REF!,"&gt;="&amp;MF244)</f>
        <v>#REF!</v>
      </c>
      <c r="NO244" s="5" t="e">
        <f>COUNTIFS(#REF!,LT244,#REF!,0,#REF!,"&gt;="&amp;MC244,#REF!,"&lt;="&amp;MB244,#REF!,"&lt;="&amp;ME244,#REF!,"&gt;="&amp;MF244)</f>
        <v>#REF!</v>
      </c>
      <c r="NP244" s="5" t="e">
        <f>COUNTIFS(#REF!,LT244,#REF!,1,#REF!,"&lt;="&amp;ME244,#REF!,"&gt;="&amp;MF244,#REF!,"="&amp;KV244,#REF!,"="&amp;KX244)</f>
        <v>#REF!</v>
      </c>
      <c r="NQ244" s="5" t="e">
        <f>COUNTIFS(#REF!,LT244,#REF!,0,#REF!,"&lt;="&amp;ME244,#REF!,"&gt;="&amp;MF244,#REF!,"="&amp;KV244,#REF!,"="&amp;KX244)</f>
        <v>#REF!</v>
      </c>
      <c r="NR244" s="5" t="e">
        <f>COUNTIFS(#REF!,LT244,#REF!,1,#REF!,"&lt;="&amp;ME244,#REF!,"&gt;="&amp;MF244,#REF!,"="&amp;KW244,#REF!,"="&amp;KY244)</f>
        <v>#REF!</v>
      </c>
      <c r="NS244" s="5" t="e">
        <f>COUNTIFS(#REF!,LT244,#REF!,0,#REF!,"&lt;="&amp;ME244,#REF!,"&gt;="&amp;MF244,#REF!,"="&amp;KW244,#REF!,"="&amp;KY244)</f>
        <v>#REF!</v>
      </c>
      <c r="NT244" s="5" t="e">
        <f t="shared" si="236"/>
        <v>#REF!</v>
      </c>
      <c r="NU244" s="5" t="e">
        <f t="shared" si="237"/>
        <v>#REF!</v>
      </c>
      <c r="NV244" s="5" t="e">
        <f t="shared" si="238"/>
        <v>#REF!</v>
      </c>
      <c r="NW244" s="6" t="e">
        <f t="shared" si="239"/>
        <v>#REF!</v>
      </c>
      <c r="NX244" s="7" t="e">
        <f t="shared" si="240"/>
        <v>#REF!</v>
      </c>
      <c r="NY244" s="5" t="e">
        <f t="shared" si="241"/>
        <v>#REF!</v>
      </c>
      <c r="NZ244" s="31" t="e">
        <f t="shared" si="242"/>
        <v>#REF!</v>
      </c>
      <c r="OA244" s="32" t="e">
        <f t="shared" si="243"/>
        <v>#REF!</v>
      </c>
      <c r="OB244" s="32" t="e">
        <f t="shared" si="244"/>
        <v>#REF!</v>
      </c>
      <c r="OC244" s="33" t="e">
        <f t="shared" si="245"/>
        <v>#REF!</v>
      </c>
      <c r="OD244" s="33" t="e">
        <f t="shared" si="246"/>
        <v>#REF!</v>
      </c>
      <c r="OE244" s="33" t="e">
        <f t="shared" si="247"/>
        <v>#REF!</v>
      </c>
      <c r="OF244" s="33" t="e">
        <f t="shared" si="248"/>
        <v>#REF!</v>
      </c>
      <c r="OG244" s="5" t="e">
        <f t="shared" si="249"/>
        <v>#REF!</v>
      </c>
      <c r="OH244" s="5" t="e">
        <f t="shared" si="250"/>
        <v>#REF!</v>
      </c>
      <c r="OI244" s="5" t="e">
        <f t="shared" si="251"/>
        <v>#REF!</v>
      </c>
      <c r="OJ244" s="6" t="e">
        <f t="shared" si="252"/>
        <v>#REF!</v>
      </c>
      <c r="OK244" s="7" t="e">
        <f t="shared" si="253"/>
        <v>#REF!</v>
      </c>
      <c r="OL244" s="5" t="e">
        <f t="shared" si="254"/>
        <v>#REF!</v>
      </c>
      <c r="OM244" s="31" t="e">
        <f t="shared" si="255"/>
        <v>#REF!</v>
      </c>
      <c r="ON244" s="32" t="e">
        <f t="shared" si="256"/>
        <v>#REF!</v>
      </c>
      <c r="OO244" s="32" t="e">
        <f t="shared" si="257"/>
        <v>#REF!</v>
      </c>
      <c r="OP244" s="33" t="e">
        <f t="shared" si="258"/>
        <v>#REF!</v>
      </c>
      <c r="OQ244" s="33" t="e">
        <f t="shared" si="259"/>
        <v>#REF!</v>
      </c>
      <c r="OR244" s="33" t="e">
        <f t="shared" si="260"/>
        <v>#REF!</v>
      </c>
      <c r="OS244" s="33" t="e">
        <f t="shared" si="261"/>
        <v>#REF!</v>
      </c>
      <c r="OT244" t="e">
        <f t="shared" si="262"/>
        <v>#REF!</v>
      </c>
      <c r="OU244" t="e">
        <f t="shared" si="263"/>
        <v>#REF!</v>
      </c>
      <c r="OV244" t="e">
        <f t="shared" si="264"/>
        <v>#REF!</v>
      </c>
      <c r="OW244" t="e">
        <f t="shared" si="265"/>
        <v>#REF!</v>
      </c>
      <c r="OX244" t="e">
        <f t="shared" si="266"/>
        <v>#REF!</v>
      </c>
      <c r="OY244" t="e">
        <f t="shared" si="267"/>
        <v>#REF!</v>
      </c>
    </row>
    <row r="245" spans="1:415" ht="16.5" customHeight="1" x14ac:dyDescent="0.3">
      <c r="A245" s="22"/>
      <c r="KN245" s="5" t="e">
        <f>IF(INDEX(#REF!,MATCH('HT 0-0'!D245,#REF!,0))=INDEX(#REF!,MATCH('HT 0-0'!D245,#REF!,0)),INDEX(#REF!,MATCH('HT 0-0'!D245,#REF!,0)),"ERROR")</f>
        <v>#REF!</v>
      </c>
      <c r="KO245" s="5" t="e">
        <f>IF(INDEX(#REF!,MATCH('HT 0-0'!E245,#REF!,0))=INDEX(#REF!,MATCH('HT 0-0'!E245,#REF!,0)),INDEX(#REF!,MATCH('HT 0-0'!E245,#REF!,0)),"ERROR")</f>
        <v>#REF!</v>
      </c>
      <c r="KP245" s="5" t="e">
        <f t="shared" si="201"/>
        <v>#REF!</v>
      </c>
      <c r="KQ245" t="str">
        <f t="shared" si="202"/>
        <v>_</v>
      </c>
      <c r="KR245" s="5" t="e">
        <f t="shared" si="203"/>
        <v>#DIV/0!</v>
      </c>
      <c r="KS245" s="5" t="e">
        <f t="shared" si="204"/>
        <v>#DIV/0!</v>
      </c>
      <c r="KT245" s="5" t="e">
        <f t="shared" si="205"/>
        <v>#DIV/0!</v>
      </c>
      <c r="KU245" s="5" t="e">
        <f t="shared" si="206"/>
        <v>#DIV/0!</v>
      </c>
      <c r="KV245" s="5" t="e">
        <f t="shared" si="207"/>
        <v>#DIV/0!</v>
      </c>
      <c r="KW245" s="5" t="e">
        <f t="shared" si="208"/>
        <v>#DIV/0!</v>
      </c>
      <c r="KX245" s="5" t="e">
        <f t="shared" si="209"/>
        <v>#DIV/0!</v>
      </c>
      <c r="KY245" s="5" t="e">
        <f t="shared" si="210"/>
        <v>#DIV/0!</v>
      </c>
      <c r="KZ245" s="5" t="e">
        <f t="shared" si="211"/>
        <v>#DIV/0!</v>
      </c>
      <c r="LA245" s="5" t="e">
        <f t="shared" si="212"/>
        <v>#DIV/0!</v>
      </c>
      <c r="LB245" t="e">
        <f>IF(LQ245="0-0",INDEX(Scrape!#REF!,MATCH('HT 0-0'!KP245,Scrape!$B:$B,0)),"")</f>
        <v>#REF!</v>
      </c>
      <c r="LC245" t="e">
        <f>IF(LQ245="0-0",INDEX(Scrape!$A:$A,MATCH('HT 0-0'!KP245,Scrape!$B:$B,0)),"")</f>
        <v>#REF!</v>
      </c>
      <c r="LD245" t="e">
        <f>IF(LQ245="0-0",INDEX(Scrape!$B:$B,MATCH('HT 0-0'!KP245,Scrape!$B:$B,0)),"")</f>
        <v>#REF!</v>
      </c>
      <c r="LE245" t="e">
        <f>IF(LQ245="0-0",INDEX(Scrape!$C:$C,MATCH('HT 0-0'!KP245,Scrape!$B:$B,0)),"")</f>
        <v>#REF!</v>
      </c>
      <c r="LF245" t="e">
        <f>IF(LQ245="0-0",INDEX(Scrape!$D:$D,MATCH('HT 0-0'!KP245,Scrape!$B:$B,0)),"")</f>
        <v>#REF!</v>
      </c>
      <c r="LG245" t="e">
        <f>IF(LQ245="0-0",INDEX(Scrape!$E:$E,MATCH('HT 0-0'!KP245,Scrape!$B:$B,0)),"")</f>
        <v>#REF!</v>
      </c>
      <c r="LH245" t="e">
        <f>IF(LQ245="0-0",INDEX(Scrape!$F:$F,MATCH('HT 0-0'!KP245,Scrape!$B:$B,0)),"")</f>
        <v>#REF!</v>
      </c>
      <c r="LI245" t="e">
        <f>IF(LQ245="0-0",INDEX(Scrape!$G:$G,MATCH('HT 0-0'!KP245,Scrape!$B:$B,0)),"")</f>
        <v>#REF!</v>
      </c>
      <c r="LJ245" t="e">
        <f>IF(LQ245="0-0",INDEX(Scrape!$H:$H,MATCH('HT 0-0'!KP245,Scrape!$B:$B,0)),"")</f>
        <v>#REF!</v>
      </c>
      <c r="LK245" t="e">
        <f>IF(LQ245="0-0",INDEX(Scrape!$I:$I,MATCH('HT 0-0'!KP245,Scrape!$B:$B,0)),"")</f>
        <v>#REF!</v>
      </c>
      <c r="LL245" t="e">
        <f>IF(LQ245="0-0",INDEX(Scrape!$J:$J,MATCH('HT 0-0'!KP245,Scrape!$B:$B,0)),"")</f>
        <v>#REF!</v>
      </c>
      <c r="LM245" t="e">
        <f>IF(LQ245="0-0",INDEX(Scrape!$K:$K,MATCH('HT 0-0'!KP245,Scrape!$B:$B,0)),"")</f>
        <v>#REF!</v>
      </c>
      <c r="LN245" t="e">
        <f>IF(LQ245="0-0",INDEX(Scrape!$L:$L,MATCH('HT 0-0'!KP245,Scrape!$B:$B,0)),"")</f>
        <v>#REF!</v>
      </c>
      <c r="LO245" t="e">
        <f>IF(LQ245="0-0",INDEX(Scrape!$M:$M,MATCH('HT 0-0'!KP245,Scrape!$B:$B,0)),"")</f>
        <v>#REF!</v>
      </c>
      <c r="LP245" t="e">
        <f>IF(LQ245="0-0",INDEX(Scrape!$N:$N,MATCH('HT 0-0'!KP245,Scrape!$B:$B,0)),"")</f>
        <v>#REF!</v>
      </c>
      <c r="LQ245" t="e">
        <f>INDEX(Scrape!$O:$O,MATCH('HT 0-0'!KP245,Scrape!$B:$B,0))</f>
        <v>#REF!</v>
      </c>
      <c r="LR245" t="e">
        <f t="shared" si="213"/>
        <v>#REF!</v>
      </c>
      <c r="LS245" t="e">
        <f t="shared" si="214"/>
        <v>#REF!</v>
      </c>
      <c r="LT245" s="23" t="e">
        <f>IF(INDEX(#REF!,MATCH(KQ245,#REF!,0))=INDEX(#REF!,MATCH(KQ245,#REF!,0)),INDEX(#REF!,MATCH(KQ245,#REF!,0)),"ERROR")</f>
        <v>#REF!</v>
      </c>
      <c r="LU245" s="24" t="e">
        <f t="shared" si="215"/>
        <v>#DIV/0!</v>
      </c>
      <c r="LV245" s="24" t="e">
        <f t="shared" si="216"/>
        <v>#DIV/0!</v>
      </c>
      <c r="LW245" s="24" t="e">
        <f t="shared" si="217"/>
        <v>#DIV/0!</v>
      </c>
      <c r="LX245" s="24" t="e">
        <f t="shared" si="218"/>
        <v>#DIV/0!</v>
      </c>
      <c r="LY245" s="25" t="e">
        <f t="shared" si="219"/>
        <v>#REF!</v>
      </c>
      <c r="LZ245" s="25" t="e">
        <f t="shared" si="220"/>
        <v>#REF!</v>
      </c>
      <c r="MA245" s="26" t="e">
        <f t="shared" si="221"/>
        <v>#REF!</v>
      </c>
      <c r="MB245" s="27" t="e">
        <f t="shared" si="222"/>
        <v>#REF!</v>
      </c>
      <c r="MC245" s="28" t="e">
        <f t="shared" si="223"/>
        <v>#REF!</v>
      </c>
      <c r="MD245" s="24" t="e">
        <f t="shared" si="224"/>
        <v>#REF!</v>
      </c>
      <c r="ME245" s="29" t="e">
        <f t="shared" si="225"/>
        <v>#REF!</v>
      </c>
      <c r="MF245" s="30" t="e">
        <f t="shared" si="226"/>
        <v>#REF!</v>
      </c>
      <c r="MG245" s="24" t="e">
        <f t="shared" si="227"/>
        <v>#REF!</v>
      </c>
      <c r="MH245" s="29" t="e">
        <f t="shared" si="228"/>
        <v>#REF!</v>
      </c>
      <c r="MI245" s="30" t="e">
        <f t="shared" si="229"/>
        <v>#REF!</v>
      </c>
      <c r="MJ245" t="str">
        <f t="shared" si="230"/>
        <v/>
      </c>
      <c r="MK245" t="str">
        <f t="shared" si="231"/>
        <v/>
      </c>
      <c r="ML245" t="str">
        <f t="shared" si="232"/>
        <v/>
      </c>
      <c r="MM245" t="str">
        <f t="shared" si="233"/>
        <v/>
      </c>
      <c r="MN245" t="str">
        <f t="shared" si="234"/>
        <v/>
      </c>
      <c r="MO245" t="str">
        <f t="shared" si="235"/>
        <v/>
      </c>
      <c r="MP245" s="5" t="e">
        <f>COUNTIFS(#REF!,LT245,#REF!,1,#REF!,"&gt;="&amp;MC245,#REF!,"&lt;="&amp;MB245,#REF!,"&lt;="&amp;ME245,#REF!,"&gt;="&amp;MF245,#REF!,"="&amp;KV245,#REF!,"="&amp;KX245)</f>
        <v>#REF!</v>
      </c>
      <c r="MQ245" s="5" t="e">
        <f>COUNTIFS(#REF!,LT245,#REF!,0,#REF!,"&gt;="&amp;MC245,#REF!,"&lt;="&amp;MB245,#REF!,"&lt;="&amp;ME245,#REF!,"&gt;="&amp;MF245,#REF!,"="&amp;KV245,#REF!,"="&amp;KX245)</f>
        <v>#REF!</v>
      </c>
      <c r="MR245" s="5" t="e">
        <f>COUNTIFS(#REF!,LT245,#REF!,1,#REF!,"&gt;="&amp;MC245,#REF!,"&lt;="&amp;MB245,#REF!,"&lt;="&amp;ME245,#REF!,"&gt;="&amp;MF245,#REF!,"="&amp;KW245,#REF!,"="&amp;KY245)</f>
        <v>#REF!</v>
      </c>
      <c r="MS245" s="5" t="e">
        <f>COUNTIFS(#REF!,LT245,#REF!,0,#REF!,"&gt;="&amp;MC245,#REF!,"&lt;="&amp;MB245,#REF!,"&lt;="&amp;ME245,#REF!,"&gt;="&amp;MF245,#REF!,"="&amp;KW245,#REF!,"="&amp;KY245)</f>
        <v>#REF!</v>
      </c>
      <c r="MT245" s="5" t="e">
        <f>COUNTIFS(#REF!,LT245,#REF!,1,#REF!,"&gt;="&amp;MI245,#REF!,"&lt;="&amp;MH245,#REF!,"&lt;="&amp;ME245,#REF!,"&gt;="&amp;MF245)</f>
        <v>#REF!</v>
      </c>
      <c r="MU245" s="5" t="e">
        <f>COUNTIFS(#REF!,LT245,#REF!,0,#REF!,"&gt;="&amp;MI245,#REF!,"&lt;="&amp;MH245,#REF!,"&lt;="&amp;ME245,#REF!,"&gt;="&amp;MF245)</f>
        <v>#REF!</v>
      </c>
      <c r="MV245" s="5" t="e">
        <f>COUNTIFS(#REF!,LT245,#REF!,1,#REF!,"&gt;="&amp;MI245,#REF!,"&lt;="&amp;MH245,#REF!,"="&amp;KZ245,#REF!,"="&amp;LA245,#REF!,"&lt;="&amp;ME245,#REF!,"&gt;="&amp;MF245)</f>
        <v>#REF!</v>
      </c>
      <c r="MW245" s="5" t="e">
        <f>COUNTIFS(#REF!,LT245,#REF!,0,#REF!,"&gt;="&amp;MI245,#REF!,"&lt;="&amp;MH245,#REF!,"="&amp;KZ245,#REF!,"="&amp;LA245,#REF!,"&lt;="&amp;ME245,#REF!,"&gt;="&amp;MF245)</f>
        <v>#REF!</v>
      </c>
      <c r="MX245" s="5" t="e">
        <f>COUNTIFS(#REF!,LT245,#REF!,1,#REF!,"&gt;="&amp;MC245,#REF!,"&lt;="&amp;MB245,#REF!,"&lt;="&amp;ME245,#REF!,"&gt;="&amp;MF245)</f>
        <v>#REF!</v>
      </c>
      <c r="MY245" s="5" t="e">
        <f>COUNTIFS(#REF!,LT245,#REF!,0,#REF!,"&gt;="&amp;MC245,#REF!,"&lt;="&amp;MB245,#REF!,"&lt;="&amp;ME245,#REF!,"&gt;="&amp;MF245)</f>
        <v>#REF!</v>
      </c>
      <c r="MZ245" s="5" t="e">
        <f>COUNTIFS(#REF!,LT245,#REF!,1,#REF!,"&lt;="&amp;ME245,#REF!,"&gt;="&amp;MF245,#REF!,"="&amp;KV245,#REF!,"="&amp;KX245)</f>
        <v>#REF!</v>
      </c>
      <c r="NA245" s="5" t="e">
        <f>COUNTIFS(#REF!,LT245,#REF!,0,#REF!,"&lt;="&amp;ME245,#REF!,"&gt;="&amp;MF245,#REF!,"="&amp;KV245,#REF!,"="&amp;KX245)</f>
        <v>#REF!</v>
      </c>
      <c r="NB245" s="5" t="e">
        <f>COUNTIFS(#REF!,LT245,#REF!,1,#REF!,"&lt;="&amp;ME245,#REF!,"&gt;="&amp;MF245,#REF!,"="&amp;KW245,#REF!,"="&amp;KY245)</f>
        <v>#REF!</v>
      </c>
      <c r="NC245" s="5" t="e">
        <f>COUNTIFS(#REF!,LT245,#REF!,0,#REF!,"&lt;="&amp;ME245,#REF!,"&gt;="&amp;MF245,#REF!,"="&amp;KW245,#REF!,"="&amp;KY245)</f>
        <v>#REF!</v>
      </c>
      <c r="ND245" s="5" t="e">
        <f>COUNTIFS(#REF!,LT245,#REF!,1,#REF!,"&gt;="&amp;MC245,#REF!,"&lt;="&amp;MB245,#REF!,"&lt;="&amp;ME245,#REF!,"&gt;="&amp;MF245,#REF!,"="&amp;KV245,#REF!,"="&amp;KX245)</f>
        <v>#REF!</v>
      </c>
      <c r="NE245" s="5" t="e">
        <f>COUNTIFS(#REF!,LT245,#REF!,0,#REF!,"&gt;="&amp;MC245,#REF!,"&lt;="&amp;MB245,#REF!,"&lt;="&amp;ME245,#REF!,"&gt;="&amp;MF245,#REF!,"="&amp;KV245,#REF!,"="&amp;KX245)</f>
        <v>#REF!</v>
      </c>
      <c r="NF245" s="5" t="e">
        <f>COUNTIFS(#REF!,LT245,#REF!,1,#REF!,"&gt;="&amp;MC245,#REF!,"&lt;="&amp;MB245,#REF!,"&lt;="&amp;ME245,#REF!,"&gt;="&amp;MF245,#REF!,"="&amp;KW245,#REF!,"="&amp;KY245)</f>
        <v>#REF!</v>
      </c>
      <c r="NG245" s="5" t="e">
        <f>COUNTIFS(#REF!,LT245,#REF!,0,#REF!,"&gt;="&amp;MC245,#REF!,"&lt;="&amp;MB245,#REF!,"&lt;="&amp;ME245,#REF!,"&gt;="&amp;MF245,#REF!,"="&amp;KW245,#REF!,"="&amp;KY245)</f>
        <v>#REF!</v>
      </c>
      <c r="NH245" s="5" t="e">
        <f>COUNTIFS(#REF!,LT245,#REF!,1,#REF!,"&gt;="&amp;MC245,#REF!,"&lt;="&amp;MB245,#REF!,"&lt;="&amp;ME245,#REF!,"&gt;="&amp;MF245,#REF!,"="&amp;KZ245,#REF!,"="&amp;LA245)</f>
        <v>#REF!</v>
      </c>
      <c r="NI245" s="5" t="e">
        <f>COUNTIFS(#REF!,LT245,#REF!,0,#REF!,"&gt;="&amp;MC245,#REF!,"&lt;="&amp;MB245,#REF!,"&lt;="&amp;ME245,#REF!,"&gt;="&amp;MF245,#REF!,"="&amp;KZ245,#REF!,"="&amp;LA245)</f>
        <v>#REF!</v>
      </c>
      <c r="NJ245" s="5" t="e">
        <f>COUNTIFS(#REF!,LT245,#REF!,1,#REF!,"&gt;="&amp;MI245,#REF!,"&lt;="&amp;MH245,#REF!,"&lt;="&amp;ME245,#REF!,"&gt;="&amp;MF245)</f>
        <v>#REF!</v>
      </c>
      <c r="NK245" s="5" t="e">
        <f>COUNTIFS(#REF!,LT245,#REF!,0,#REF!,"&gt;="&amp;MI245,#REF!,"&lt;="&amp;MH245,#REF!,"&lt;="&amp;ME245,#REF!,"&gt;="&amp;MF245)</f>
        <v>#REF!</v>
      </c>
      <c r="NL245" s="5" t="e">
        <f>COUNTIFS(#REF!,LT245,#REF!,1,#REF!,"&gt;="&amp;MI245,#REF!,"&lt;="&amp;MH245,#REF!,"="&amp;KZ245,#REF!,"="&amp;LA245,#REF!,"&lt;="&amp;ME245,#REF!,"&gt;="&amp;MF245)</f>
        <v>#REF!</v>
      </c>
      <c r="NM245" s="5" t="e">
        <f>COUNTIFS(#REF!,LT245,#REF!,0,#REF!,"&gt;="&amp;MI245,#REF!,"&lt;="&amp;MH245,#REF!,"="&amp;KZ245,#REF!,"="&amp;LA245,#REF!,"&lt;="&amp;ME245,#REF!,"&gt;="&amp;MF245)</f>
        <v>#REF!</v>
      </c>
      <c r="NN245" s="5" t="e">
        <f>COUNTIFS(#REF!,LT245,#REF!,1,#REF!,"&gt;="&amp;MC245,#REF!,"&lt;="&amp;MB245,#REF!,"&lt;="&amp;ME245,#REF!,"&gt;="&amp;MF245)</f>
        <v>#REF!</v>
      </c>
      <c r="NO245" s="5" t="e">
        <f>COUNTIFS(#REF!,LT245,#REF!,0,#REF!,"&gt;="&amp;MC245,#REF!,"&lt;="&amp;MB245,#REF!,"&lt;="&amp;ME245,#REF!,"&gt;="&amp;MF245)</f>
        <v>#REF!</v>
      </c>
      <c r="NP245" s="5" t="e">
        <f>COUNTIFS(#REF!,LT245,#REF!,1,#REF!,"&lt;="&amp;ME245,#REF!,"&gt;="&amp;MF245,#REF!,"="&amp;KV245,#REF!,"="&amp;KX245)</f>
        <v>#REF!</v>
      </c>
      <c r="NQ245" s="5" t="e">
        <f>COUNTIFS(#REF!,LT245,#REF!,0,#REF!,"&lt;="&amp;ME245,#REF!,"&gt;="&amp;MF245,#REF!,"="&amp;KV245,#REF!,"="&amp;KX245)</f>
        <v>#REF!</v>
      </c>
      <c r="NR245" s="5" t="e">
        <f>COUNTIFS(#REF!,LT245,#REF!,1,#REF!,"&lt;="&amp;ME245,#REF!,"&gt;="&amp;MF245,#REF!,"="&amp;KW245,#REF!,"="&amp;KY245)</f>
        <v>#REF!</v>
      </c>
      <c r="NS245" s="5" t="e">
        <f>COUNTIFS(#REF!,LT245,#REF!,0,#REF!,"&lt;="&amp;ME245,#REF!,"&gt;="&amp;MF245,#REF!,"="&amp;KW245,#REF!,"="&amp;KY245)</f>
        <v>#REF!</v>
      </c>
      <c r="NT245" s="5" t="e">
        <f t="shared" si="236"/>
        <v>#REF!</v>
      </c>
      <c r="NU245" s="5" t="e">
        <f t="shared" si="237"/>
        <v>#REF!</v>
      </c>
      <c r="NV245" s="5" t="e">
        <f t="shared" si="238"/>
        <v>#REF!</v>
      </c>
      <c r="NW245" s="6" t="e">
        <f t="shared" si="239"/>
        <v>#REF!</v>
      </c>
      <c r="NX245" s="7" t="e">
        <f t="shared" si="240"/>
        <v>#REF!</v>
      </c>
      <c r="NY245" s="5" t="e">
        <f t="shared" si="241"/>
        <v>#REF!</v>
      </c>
      <c r="NZ245" s="31" t="e">
        <f t="shared" si="242"/>
        <v>#REF!</v>
      </c>
      <c r="OA245" s="32" t="e">
        <f t="shared" si="243"/>
        <v>#REF!</v>
      </c>
      <c r="OB245" s="32" t="e">
        <f t="shared" si="244"/>
        <v>#REF!</v>
      </c>
      <c r="OC245" s="33" t="e">
        <f t="shared" si="245"/>
        <v>#REF!</v>
      </c>
      <c r="OD245" s="33" t="e">
        <f t="shared" si="246"/>
        <v>#REF!</v>
      </c>
      <c r="OE245" s="33" t="e">
        <f t="shared" si="247"/>
        <v>#REF!</v>
      </c>
      <c r="OF245" s="33" t="e">
        <f t="shared" si="248"/>
        <v>#REF!</v>
      </c>
      <c r="OG245" s="5" t="e">
        <f t="shared" si="249"/>
        <v>#REF!</v>
      </c>
      <c r="OH245" s="5" t="e">
        <f t="shared" si="250"/>
        <v>#REF!</v>
      </c>
      <c r="OI245" s="5" t="e">
        <f t="shared" si="251"/>
        <v>#REF!</v>
      </c>
      <c r="OJ245" s="6" t="e">
        <f t="shared" si="252"/>
        <v>#REF!</v>
      </c>
      <c r="OK245" s="7" t="e">
        <f t="shared" si="253"/>
        <v>#REF!</v>
      </c>
      <c r="OL245" s="5" t="e">
        <f t="shared" si="254"/>
        <v>#REF!</v>
      </c>
      <c r="OM245" s="31" t="e">
        <f t="shared" si="255"/>
        <v>#REF!</v>
      </c>
      <c r="ON245" s="32" t="e">
        <f t="shared" si="256"/>
        <v>#REF!</v>
      </c>
      <c r="OO245" s="32" t="e">
        <f t="shared" si="257"/>
        <v>#REF!</v>
      </c>
      <c r="OP245" s="33" t="e">
        <f t="shared" si="258"/>
        <v>#REF!</v>
      </c>
      <c r="OQ245" s="33" t="e">
        <f t="shared" si="259"/>
        <v>#REF!</v>
      </c>
      <c r="OR245" s="33" t="e">
        <f t="shared" si="260"/>
        <v>#REF!</v>
      </c>
      <c r="OS245" s="33" t="e">
        <f t="shared" si="261"/>
        <v>#REF!</v>
      </c>
      <c r="OT245" t="e">
        <f t="shared" si="262"/>
        <v>#REF!</v>
      </c>
      <c r="OU245" t="e">
        <f t="shared" si="263"/>
        <v>#REF!</v>
      </c>
      <c r="OV245" t="e">
        <f t="shared" si="264"/>
        <v>#REF!</v>
      </c>
      <c r="OW245" t="e">
        <f t="shared" si="265"/>
        <v>#REF!</v>
      </c>
      <c r="OX245" t="e">
        <f t="shared" si="266"/>
        <v>#REF!</v>
      </c>
      <c r="OY245" t="e">
        <f t="shared" si="267"/>
        <v>#REF!</v>
      </c>
    </row>
    <row r="246" spans="1:415" ht="16.5" customHeight="1" x14ac:dyDescent="0.3">
      <c r="A246" s="22"/>
      <c r="KN246" s="5" t="e">
        <f>IF(INDEX(#REF!,MATCH('HT 0-0'!D246,#REF!,0))=INDEX(#REF!,MATCH('HT 0-0'!D246,#REF!,0)),INDEX(#REF!,MATCH('HT 0-0'!D246,#REF!,0)),"ERROR")</f>
        <v>#REF!</v>
      </c>
      <c r="KO246" s="5" t="e">
        <f>IF(INDEX(#REF!,MATCH('HT 0-0'!E246,#REF!,0))=INDEX(#REF!,MATCH('HT 0-0'!E246,#REF!,0)),INDEX(#REF!,MATCH('HT 0-0'!E246,#REF!,0)),"ERROR")</f>
        <v>#REF!</v>
      </c>
      <c r="KP246" s="5" t="e">
        <f t="shared" si="201"/>
        <v>#REF!</v>
      </c>
      <c r="KQ246" t="str">
        <f t="shared" si="202"/>
        <v>_</v>
      </c>
      <c r="KR246" s="5" t="e">
        <f t="shared" si="203"/>
        <v>#DIV/0!</v>
      </c>
      <c r="KS246" s="5" t="e">
        <f t="shared" si="204"/>
        <v>#DIV/0!</v>
      </c>
      <c r="KT246" s="5" t="e">
        <f t="shared" si="205"/>
        <v>#DIV/0!</v>
      </c>
      <c r="KU246" s="5" t="e">
        <f t="shared" si="206"/>
        <v>#DIV/0!</v>
      </c>
      <c r="KV246" s="5" t="e">
        <f t="shared" si="207"/>
        <v>#DIV/0!</v>
      </c>
      <c r="KW246" s="5" t="e">
        <f t="shared" si="208"/>
        <v>#DIV/0!</v>
      </c>
      <c r="KX246" s="5" t="e">
        <f t="shared" si="209"/>
        <v>#DIV/0!</v>
      </c>
      <c r="KY246" s="5" t="e">
        <f t="shared" si="210"/>
        <v>#DIV/0!</v>
      </c>
      <c r="KZ246" s="5" t="e">
        <f t="shared" si="211"/>
        <v>#DIV/0!</v>
      </c>
      <c r="LA246" s="5" t="e">
        <f t="shared" si="212"/>
        <v>#DIV/0!</v>
      </c>
      <c r="LB246" t="e">
        <f>IF(LQ246="0-0",INDEX(Scrape!#REF!,MATCH('HT 0-0'!KP246,Scrape!$B:$B,0)),"")</f>
        <v>#REF!</v>
      </c>
      <c r="LC246" t="e">
        <f>IF(LQ246="0-0",INDEX(Scrape!$A:$A,MATCH('HT 0-0'!KP246,Scrape!$B:$B,0)),"")</f>
        <v>#REF!</v>
      </c>
      <c r="LD246" t="e">
        <f>IF(LQ246="0-0",INDEX(Scrape!$B:$B,MATCH('HT 0-0'!KP246,Scrape!$B:$B,0)),"")</f>
        <v>#REF!</v>
      </c>
      <c r="LE246" t="e">
        <f>IF(LQ246="0-0",INDEX(Scrape!$C:$C,MATCH('HT 0-0'!KP246,Scrape!$B:$B,0)),"")</f>
        <v>#REF!</v>
      </c>
      <c r="LF246" t="e">
        <f>IF(LQ246="0-0",INDEX(Scrape!$D:$D,MATCH('HT 0-0'!KP246,Scrape!$B:$B,0)),"")</f>
        <v>#REF!</v>
      </c>
      <c r="LG246" t="e">
        <f>IF(LQ246="0-0",INDEX(Scrape!$E:$E,MATCH('HT 0-0'!KP246,Scrape!$B:$B,0)),"")</f>
        <v>#REF!</v>
      </c>
      <c r="LH246" t="e">
        <f>IF(LQ246="0-0",INDEX(Scrape!$F:$F,MATCH('HT 0-0'!KP246,Scrape!$B:$B,0)),"")</f>
        <v>#REF!</v>
      </c>
      <c r="LI246" t="e">
        <f>IF(LQ246="0-0",INDEX(Scrape!$G:$G,MATCH('HT 0-0'!KP246,Scrape!$B:$B,0)),"")</f>
        <v>#REF!</v>
      </c>
      <c r="LJ246" t="e">
        <f>IF(LQ246="0-0",INDEX(Scrape!$H:$H,MATCH('HT 0-0'!KP246,Scrape!$B:$B,0)),"")</f>
        <v>#REF!</v>
      </c>
      <c r="LK246" t="e">
        <f>IF(LQ246="0-0",INDEX(Scrape!$I:$I,MATCH('HT 0-0'!KP246,Scrape!$B:$B,0)),"")</f>
        <v>#REF!</v>
      </c>
      <c r="LL246" t="e">
        <f>IF(LQ246="0-0",INDEX(Scrape!$J:$J,MATCH('HT 0-0'!KP246,Scrape!$B:$B,0)),"")</f>
        <v>#REF!</v>
      </c>
      <c r="LM246" t="e">
        <f>IF(LQ246="0-0",INDEX(Scrape!$K:$K,MATCH('HT 0-0'!KP246,Scrape!$B:$B,0)),"")</f>
        <v>#REF!</v>
      </c>
      <c r="LN246" t="e">
        <f>IF(LQ246="0-0",INDEX(Scrape!$L:$L,MATCH('HT 0-0'!KP246,Scrape!$B:$B,0)),"")</f>
        <v>#REF!</v>
      </c>
      <c r="LO246" t="e">
        <f>IF(LQ246="0-0",INDEX(Scrape!$M:$M,MATCH('HT 0-0'!KP246,Scrape!$B:$B,0)),"")</f>
        <v>#REF!</v>
      </c>
      <c r="LP246" t="e">
        <f>IF(LQ246="0-0",INDEX(Scrape!$N:$N,MATCH('HT 0-0'!KP246,Scrape!$B:$B,0)),"")</f>
        <v>#REF!</v>
      </c>
      <c r="LQ246" t="e">
        <f>INDEX(Scrape!$O:$O,MATCH('HT 0-0'!KP246,Scrape!$B:$B,0))</f>
        <v>#REF!</v>
      </c>
      <c r="LR246" t="e">
        <f t="shared" si="213"/>
        <v>#REF!</v>
      </c>
      <c r="LS246" t="e">
        <f t="shared" si="214"/>
        <v>#REF!</v>
      </c>
      <c r="LT246" s="23" t="e">
        <f>IF(INDEX(#REF!,MATCH(KQ246,#REF!,0))=INDEX(#REF!,MATCH(KQ246,#REF!,0)),INDEX(#REF!,MATCH(KQ246,#REF!,0)),"ERROR")</f>
        <v>#REF!</v>
      </c>
      <c r="LU246" s="24" t="e">
        <f t="shared" si="215"/>
        <v>#DIV/0!</v>
      </c>
      <c r="LV246" s="24" t="e">
        <f t="shared" si="216"/>
        <v>#DIV/0!</v>
      </c>
      <c r="LW246" s="24" t="e">
        <f t="shared" si="217"/>
        <v>#DIV/0!</v>
      </c>
      <c r="LX246" s="24" t="e">
        <f t="shared" si="218"/>
        <v>#DIV/0!</v>
      </c>
      <c r="LY246" s="25" t="e">
        <f t="shared" si="219"/>
        <v>#REF!</v>
      </c>
      <c r="LZ246" s="25" t="e">
        <f t="shared" si="220"/>
        <v>#REF!</v>
      </c>
      <c r="MA246" s="26" t="e">
        <f t="shared" si="221"/>
        <v>#REF!</v>
      </c>
      <c r="MB246" s="27" t="e">
        <f t="shared" si="222"/>
        <v>#REF!</v>
      </c>
      <c r="MC246" s="28" t="e">
        <f t="shared" si="223"/>
        <v>#REF!</v>
      </c>
      <c r="MD246" s="24" t="e">
        <f t="shared" si="224"/>
        <v>#REF!</v>
      </c>
      <c r="ME246" s="29" t="e">
        <f t="shared" si="225"/>
        <v>#REF!</v>
      </c>
      <c r="MF246" s="30" t="e">
        <f t="shared" si="226"/>
        <v>#REF!</v>
      </c>
      <c r="MG246" s="24" t="e">
        <f t="shared" si="227"/>
        <v>#REF!</v>
      </c>
      <c r="MH246" s="29" t="e">
        <f t="shared" si="228"/>
        <v>#REF!</v>
      </c>
      <c r="MI246" s="30" t="e">
        <f t="shared" si="229"/>
        <v>#REF!</v>
      </c>
      <c r="MJ246" t="str">
        <f t="shared" si="230"/>
        <v/>
      </c>
      <c r="MK246" t="str">
        <f t="shared" si="231"/>
        <v/>
      </c>
      <c r="ML246" t="str">
        <f t="shared" si="232"/>
        <v/>
      </c>
      <c r="MM246" t="str">
        <f t="shared" si="233"/>
        <v/>
      </c>
      <c r="MN246" t="str">
        <f t="shared" si="234"/>
        <v/>
      </c>
      <c r="MO246" t="str">
        <f t="shared" si="235"/>
        <v/>
      </c>
      <c r="MP246" s="5" t="e">
        <f>COUNTIFS(#REF!,LT246,#REF!,1,#REF!,"&gt;="&amp;MC246,#REF!,"&lt;="&amp;MB246,#REF!,"&lt;="&amp;ME246,#REF!,"&gt;="&amp;MF246,#REF!,"="&amp;KV246,#REF!,"="&amp;KX246)</f>
        <v>#REF!</v>
      </c>
      <c r="MQ246" s="5" t="e">
        <f>COUNTIFS(#REF!,LT246,#REF!,0,#REF!,"&gt;="&amp;MC246,#REF!,"&lt;="&amp;MB246,#REF!,"&lt;="&amp;ME246,#REF!,"&gt;="&amp;MF246,#REF!,"="&amp;KV246,#REF!,"="&amp;KX246)</f>
        <v>#REF!</v>
      </c>
      <c r="MR246" s="5" t="e">
        <f>COUNTIFS(#REF!,LT246,#REF!,1,#REF!,"&gt;="&amp;MC246,#REF!,"&lt;="&amp;MB246,#REF!,"&lt;="&amp;ME246,#REF!,"&gt;="&amp;MF246,#REF!,"="&amp;KW246,#REF!,"="&amp;KY246)</f>
        <v>#REF!</v>
      </c>
      <c r="MS246" s="5" t="e">
        <f>COUNTIFS(#REF!,LT246,#REF!,0,#REF!,"&gt;="&amp;MC246,#REF!,"&lt;="&amp;MB246,#REF!,"&lt;="&amp;ME246,#REF!,"&gt;="&amp;MF246,#REF!,"="&amp;KW246,#REF!,"="&amp;KY246)</f>
        <v>#REF!</v>
      </c>
      <c r="MT246" s="5" t="e">
        <f>COUNTIFS(#REF!,LT246,#REF!,1,#REF!,"&gt;="&amp;MI246,#REF!,"&lt;="&amp;MH246,#REF!,"&lt;="&amp;ME246,#REF!,"&gt;="&amp;MF246)</f>
        <v>#REF!</v>
      </c>
      <c r="MU246" s="5" t="e">
        <f>COUNTIFS(#REF!,LT246,#REF!,0,#REF!,"&gt;="&amp;MI246,#REF!,"&lt;="&amp;MH246,#REF!,"&lt;="&amp;ME246,#REF!,"&gt;="&amp;MF246)</f>
        <v>#REF!</v>
      </c>
      <c r="MV246" s="5" t="e">
        <f>COUNTIFS(#REF!,LT246,#REF!,1,#REF!,"&gt;="&amp;MI246,#REF!,"&lt;="&amp;MH246,#REF!,"="&amp;KZ246,#REF!,"="&amp;LA246,#REF!,"&lt;="&amp;ME246,#REF!,"&gt;="&amp;MF246)</f>
        <v>#REF!</v>
      </c>
      <c r="MW246" s="5" t="e">
        <f>COUNTIFS(#REF!,LT246,#REF!,0,#REF!,"&gt;="&amp;MI246,#REF!,"&lt;="&amp;MH246,#REF!,"="&amp;KZ246,#REF!,"="&amp;LA246,#REF!,"&lt;="&amp;ME246,#REF!,"&gt;="&amp;MF246)</f>
        <v>#REF!</v>
      </c>
      <c r="MX246" s="5" t="e">
        <f>COUNTIFS(#REF!,LT246,#REF!,1,#REF!,"&gt;="&amp;MC246,#REF!,"&lt;="&amp;MB246,#REF!,"&lt;="&amp;ME246,#REF!,"&gt;="&amp;MF246)</f>
        <v>#REF!</v>
      </c>
      <c r="MY246" s="5" t="e">
        <f>COUNTIFS(#REF!,LT246,#REF!,0,#REF!,"&gt;="&amp;MC246,#REF!,"&lt;="&amp;MB246,#REF!,"&lt;="&amp;ME246,#REF!,"&gt;="&amp;MF246)</f>
        <v>#REF!</v>
      </c>
      <c r="MZ246" s="5" t="e">
        <f>COUNTIFS(#REF!,LT246,#REF!,1,#REF!,"&lt;="&amp;ME246,#REF!,"&gt;="&amp;MF246,#REF!,"="&amp;KV246,#REF!,"="&amp;KX246)</f>
        <v>#REF!</v>
      </c>
      <c r="NA246" s="5" t="e">
        <f>COUNTIFS(#REF!,LT246,#REF!,0,#REF!,"&lt;="&amp;ME246,#REF!,"&gt;="&amp;MF246,#REF!,"="&amp;KV246,#REF!,"="&amp;KX246)</f>
        <v>#REF!</v>
      </c>
      <c r="NB246" s="5" t="e">
        <f>COUNTIFS(#REF!,LT246,#REF!,1,#REF!,"&lt;="&amp;ME246,#REF!,"&gt;="&amp;MF246,#REF!,"="&amp;KW246,#REF!,"="&amp;KY246)</f>
        <v>#REF!</v>
      </c>
      <c r="NC246" s="5" t="e">
        <f>COUNTIFS(#REF!,LT246,#REF!,0,#REF!,"&lt;="&amp;ME246,#REF!,"&gt;="&amp;MF246,#REF!,"="&amp;KW246,#REF!,"="&amp;KY246)</f>
        <v>#REF!</v>
      </c>
      <c r="ND246" s="5" t="e">
        <f>COUNTIFS(#REF!,LT246,#REF!,1,#REF!,"&gt;="&amp;MC246,#REF!,"&lt;="&amp;MB246,#REF!,"&lt;="&amp;ME246,#REF!,"&gt;="&amp;MF246,#REF!,"="&amp;KV246,#REF!,"="&amp;KX246)</f>
        <v>#REF!</v>
      </c>
      <c r="NE246" s="5" t="e">
        <f>COUNTIFS(#REF!,LT246,#REF!,0,#REF!,"&gt;="&amp;MC246,#REF!,"&lt;="&amp;MB246,#REF!,"&lt;="&amp;ME246,#REF!,"&gt;="&amp;MF246,#REF!,"="&amp;KV246,#REF!,"="&amp;KX246)</f>
        <v>#REF!</v>
      </c>
      <c r="NF246" s="5" t="e">
        <f>COUNTIFS(#REF!,LT246,#REF!,1,#REF!,"&gt;="&amp;MC246,#REF!,"&lt;="&amp;MB246,#REF!,"&lt;="&amp;ME246,#REF!,"&gt;="&amp;MF246,#REF!,"="&amp;KW246,#REF!,"="&amp;KY246)</f>
        <v>#REF!</v>
      </c>
      <c r="NG246" s="5" t="e">
        <f>COUNTIFS(#REF!,LT246,#REF!,0,#REF!,"&gt;="&amp;MC246,#REF!,"&lt;="&amp;MB246,#REF!,"&lt;="&amp;ME246,#REF!,"&gt;="&amp;MF246,#REF!,"="&amp;KW246,#REF!,"="&amp;KY246)</f>
        <v>#REF!</v>
      </c>
      <c r="NH246" s="5" t="e">
        <f>COUNTIFS(#REF!,LT246,#REF!,1,#REF!,"&gt;="&amp;MC246,#REF!,"&lt;="&amp;MB246,#REF!,"&lt;="&amp;ME246,#REF!,"&gt;="&amp;MF246,#REF!,"="&amp;KZ246,#REF!,"="&amp;LA246)</f>
        <v>#REF!</v>
      </c>
      <c r="NI246" s="5" t="e">
        <f>COUNTIFS(#REF!,LT246,#REF!,0,#REF!,"&gt;="&amp;MC246,#REF!,"&lt;="&amp;MB246,#REF!,"&lt;="&amp;ME246,#REF!,"&gt;="&amp;MF246,#REF!,"="&amp;KZ246,#REF!,"="&amp;LA246)</f>
        <v>#REF!</v>
      </c>
      <c r="NJ246" s="5" t="e">
        <f>COUNTIFS(#REF!,LT246,#REF!,1,#REF!,"&gt;="&amp;MI246,#REF!,"&lt;="&amp;MH246,#REF!,"&lt;="&amp;ME246,#REF!,"&gt;="&amp;MF246)</f>
        <v>#REF!</v>
      </c>
      <c r="NK246" s="5" t="e">
        <f>COUNTIFS(#REF!,LT246,#REF!,0,#REF!,"&gt;="&amp;MI246,#REF!,"&lt;="&amp;MH246,#REF!,"&lt;="&amp;ME246,#REF!,"&gt;="&amp;MF246)</f>
        <v>#REF!</v>
      </c>
      <c r="NL246" s="5" t="e">
        <f>COUNTIFS(#REF!,LT246,#REF!,1,#REF!,"&gt;="&amp;MI246,#REF!,"&lt;="&amp;MH246,#REF!,"="&amp;KZ246,#REF!,"="&amp;LA246,#REF!,"&lt;="&amp;ME246,#REF!,"&gt;="&amp;MF246)</f>
        <v>#REF!</v>
      </c>
      <c r="NM246" s="5" t="e">
        <f>COUNTIFS(#REF!,LT246,#REF!,0,#REF!,"&gt;="&amp;MI246,#REF!,"&lt;="&amp;MH246,#REF!,"="&amp;KZ246,#REF!,"="&amp;LA246,#REF!,"&lt;="&amp;ME246,#REF!,"&gt;="&amp;MF246)</f>
        <v>#REF!</v>
      </c>
      <c r="NN246" s="5" t="e">
        <f>COUNTIFS(#REF!,LT246,#REF!,1,#REF!,"&gt;="&amp;MC246,#REF!,"&lt;="&amp;MB246,#REF!,"&lt;="&amp;ME246,#REF!,"&gt;="&amp;MF246)</f>
        <v>#REF!</v>
      </c>
      <c r="NO246" s="5" t="e">
        <f>COUNTIFS(#REF!,LT246,#REF!,0,#REF!,"&gt;="&amp;MC246,#REF!,"&lt;="&amp;MB246,#REF!,"&lt;="&amp;ME246,#REF!,"&gt;="&amp;MF246)</f>
        <v>#REF!</v>
      </c>
      <c r="NP246" s="5" t="e">
        <f>COUNTIFS(#REF!,LT246,#REF!,1,#REF!,"&lt;="&amp;ME246,#REF!,"&gt;="&amp;MF246,#REF!,"="&amp;KV246,#REF!,"="&amp;KX246)</f>
        <v>#REF!</v>
      </c>
      <c r="NQ246" s="5" t="e">
        <f>COUNTIFS(#REF!,LT246,#REF!,0,#REF!,"&lt;="&amp;ME246,#REF!,"&gt;="&amp;MF246,#REF!,"="&amp;KV246,#REF!,"="&amp;KX246)</f>
        <v>#REF!</v>
      </c>
      <c r="NR246" s="5" t="e">
        <f>COUNTIFS(#REF!,LT246,#REF!,1,#REF!,"&lt;="&amp;ME246,#REF!,"&gt;="&amp;MF246,#REF!,"="&amp;KW246,#REF!,"="&amp;KY246)</f>
        <v>#REF!</v>
      </c>
      <c r="NS246" s="5" t="e">
        <f>COUNTIFS(#REF!,LT246,#REF!,0,#REF!,"&lt;="&amp;ME246,#REF!,"&gt;="&amp;MF246,#REF!,"="&amp;KW246,#REF!,"="&amp;KY246)</f>
        <v>#REF!</v>
      </c>
      <c r="NT246" s="5" t="e">
        <f t="shared" si="236"/>
        <v>#REF!</v>
      </c>
      <c r="NU246" s="5" t="e">
        <f t="shared" si="237"/>
        <v>#REF!</v>
      </c>
      <c r="NV246" s="5" t="e">
        <f t="shared" si="238"/>
        <v>#REF!</v>
      </c>
      <c r="NW246" s="6" t="e">
        <f t="shared" si="239"/>
        <v>#REF!</v>
      </c>
      <c r="NX246" s="7" t="e">
        <f t="shared" si="240"/>
        <v>#REF!</v>
      </c>
      <c r="NY246" s="5" t="e">
        <f t="shared" si="241"/>
        <v>#REF!</v>
      </c>
      <c r="NZ246" s="31" t="e">
        <f t="shared" si="242"/>
        <v>#REF!</v>
      </c>
      <c r="OA246" s="32" t="e">
        <f t="shared" si="243"/>
        <v>#REF!</v>
      </c>
      <c r="OB246" s="32" t="e">
        <f t="shared" si="244"/>
        <v>#REF!</v>
      </c>
      <c r="OC246" s="33" t="e">
        <f t="shared" si="245"/>
        <v>#REF!</v>
      </c>
      <c r="OD246" s="33" t="e">
        <f t="shared" si="246"/>
        <v>#REF!</v>
      </c>
      <c r="OE246" s="33" t="e">
        <f t="shared" si="247"/>
        <v>#REF!</v>
      </c>
      <c r="OF246" s="33" t="e">
        <f t="shared" si="248"/>
        <v>#REF!</v>
      </c>
      <c r="OG246" s="5" t="e">
        <f t="shared" si="249"/>
        <v>#REF!</v>
      </c>
      <c r="OH246" s="5" t="e">
        <f t="shared" si="250"/>
        <v>#REF!</v>
      </c>
      <c r="OI246" s="5" t="e">
        <f t="shared" si="251"/>
        <v>#REF!</v>
      </c>
      <c r="OJ246" s="6" t="e">
        <f t="shared" si="252"/>
        <v>#REF!</v>
      </c>
      <c r="OK246" s="7" t="e">
        <f t="shared" si="253"/>
        <v>#REF!</v>
      </c>
      <c r="OL246" s="5" t="e">
        <f t="shared" si="254"/>
        <v>#REF!</v>
      </c>
      <c r="OM246" s="31" t="e">
        <f t="shared" si="255"/>
        <v>#REF!</v>
      </c>
      <c r="ON246" s="32" t="e">
        <f t="shared" si="256"/>
        <v>#REF!</v>
      </c>
      <c r="OO246" s="32" t="e">
        <f t="shared" si="257"/>
        <v>#REF!</v>
      </c>
      <c r="OP246" s="33" t="e">
        <f t="shared" si="258"/>
        <v>#REF!</v>
      </c>
      <c r="OQ246" s="33" t="e">
        <f t="shared" si="259"/>
        <v>#REF!</v>
      </c>
      <c r="OR246" s="33" t="e">
        <f t="shared" si="260"/>
        <v>#REF!</v>
      </c>
      <c r="OS246" s="33" t="e">
        <f t="shared" si="261"/>
        <v>#REF!</v>
      </c>
      <c r="OT246" t="e">
        <f t="shared" si="262"/>
        <v>#REF!</v>
      </c>
      <c r="OU246" t="e">
        <f t="shared" si="263"/>
        <v>#REF!</v>
      </c>
      <c r="OV246" t="e">
        <f t="shared" si="264"/>
        <v>#REF!</v>
      </c>
      <c r="OW246" t="e">
        <f t="shared" si="265"/>
        <v>#REF!</v>
      </c>
      <c r="OX246" t="e">
        <f t="shared" si="266"/>
        <v>#REF!</v>
      </c>
      <c r="OY246" t="e">
        <f t="shared" si="267"/>
        <v>#REF!</v>
      </c>
    </row>
    <row r="247" spans="1:415" ht="16.5" customHeight="1" x14ac:dyDescent="0.3">
      <c r="A247" s="22"/>
      <c r="KN247" s="5" t="e">
        <f>IF(INDEX(#REF!,MATCH('HT 0-0'!D247,#REF!,0))=INDEX(#REF!,MATCH('HT 0-0'!D247,#REF!,0)),INDEX(#REF!,MATCH('HT 0-0'!D247,#REF!,0)),"ERROR")</f>
        <v>#REF!</v>
      </c>
      <c r="KO247" s="5" t="e">
        <f>IF(INDEX(#REF!,MATCH('HT 0-0'!E247,#REF!,0))=INDEX(#REF!,MATCH('HT 0-0'!E247,#REF!,0)),INDEX(#REF!,MATCH('HT 0-0'!E247,#REF!,0)),"ERROR")</f>
        <v>#REF!</v>
      </c>
      <c r="KP247" s="5" t="e">
        <f t="shared" si="201"/>
        <v>#REF!</v>
      </c>
      <c r="KQ247" t="str">
        <f t="shared" si="202"/>
        <v>_</v>
      </c>
      <c r="KR247" s="5" t="e">
        <f t="shared" si="203"/>
        <v>#DIV/0!</v>
      </c>
      <c r="KS247" s="5" t="e">
        <f t="shared" si="204"/>
        <v>#DIV/0!</v>
      </c>
      <c r="KT247" s="5" t="e">
        <f t="shared" si="205"/>
        <v>#DIV/0!</v>
      </c>
      <c r="KU247" s="5" t="e">
        <f t="shared" si="206"/>
        <v>#DIV/0!</v>
      </c>
      <c r="KV247" s="5" t="e">
        <f t="shared" si="207"/>
        <v>#DIV/0!</v>
      </c>
      <c r="KW247" s="5" t="e">
        <f t="shared" si="208"/>
        <v>#DIV/0!</v>
      </c>
      <c r="KX247" s="5" t="e">
        <f t="shared" si="209"/>
        <v>#DIV/0!</v>
      </c>
      <c r="KY247" s="5" t="e">
        <f t="shared" si="210"/>
        <v>#DIV/0!</v>
      </c>
      <c r="KZ247" s="5" t="e">
        <f t="shared" si="211"/>
        <v>#DIV/0!</v>
      </c>
      <c r="LA247" s="5" t="e">
        <f t="shared" si="212"/>
        <v>#DIV/0!</v>
      </c>
      <c r="LB247" t="e">
        <f>IF(LQ247="0-0",INDEX(Scrape!#REF!,MATCH('HT 0-0'!KP247,Scrape!$B:$B,0)),"")</f>
        <v>#REF!</v>
      </c>
      <c r="LC247" t="e">
        <f>IF(LQ247="0-0",INDEX(Scrape!$A:$A,MATCH('HT 0-0'!KP247,Scrape!$B:$B,0)),"")</f>
        <v>#REF!</v>
      </c>
      <c r="LD247" t="e">
        <f>IF(LQ247="0-0",INDEX(Scrape!$B:$B,MATCH('HT 0-0'!KP247,Scrape!$B:$B,0)),"")</f>
        <v>#REF!</v>
      </c>
      <c r="LE247" t="e">
        <f>IF(LQ247="0-0",INDEX(Scrape!$C:$C,MATCH('HT 0-0'!KP247,Scrape!$B:$B,0)),"")</f>
        <v>#REF!</v>
      </c>
      <c r="LF247" t="e">
        <f>IF(LQ247="0-0",INDEX(Scrape!$D:$D,MATCH('HT 0-0'!KP247,Scrape!$B:$B,0)),"")</f>
        <v>#REF!</v>
      </c>
      <c r="LG247" t="e">
        <f>IF(LQ247="0-0",INDEX(Scrape!$E:$E,MATCH('HT 0-0'!KP247,Scrape!$B:$B,0)),"")</f>
        <v>#REF!</v>
      </c>
      <c r="LH247" t="e">
        <f>IF(LQ247="0-0",INDEX(Scrape!$F:$F,MATCH('HT 0-0'!KP247,Scrape!$B:$B,0)),"")</f>
        <v>#REF!</v>
      </c>
      <c r="LI247" t="e">
        <f>IF(LQ247="0-0",INDEX(Scrape!$G:$G,MATCH('HT 0-0'!KP247,Scrape!$B:$B,0)),"")</f>
        <v>#REF!</v>
      </c>
      <c r="LJ247" t="e">
        <f>IF(LQ247="0-0",INDEX(Scrape!$H:$H,MATCH('HT 0-0'!KP247,Scrape!$B:$B,0)),"")</f>
        <v>#REF!</v>
      </c>
      <c r="LK247" t="e">
        <f>IF(LQ247="0-0",INDEX(Scrape!$I:$I,MATCH('HT 0-0'!KP247,Scrape!$B:$B,0)),"")</f>
        <v>#REF!</v>
      </c>
      <c r="LL247" t="e">
        <f>IF(LQ247="0-0",INDEX(Scrape!$J:$J,MATCH('HT 0-0'!KP247,Scrape!$B:$B,0)),"")</f>
        <v>#REF!</v>
      </c>
      <c r="LM247" t="e">
        <f>IF(LQ247="0-0",INDEX(Scrape!$K:$K,MATCH('HT 0-0'!KP247,Scrape!$B:$B,0)),"")</f>
        <v>#REF!</v>
      </c>
      <c r="LN247" t="e">
        <f>IF(LQ247="0-0",INDEX(Scrape!$L:$L,MATCH('HT 0-0'!KP247,Scrape!$B:$B,0)),"")</f>
        <v>#REF!</v>
      </c>
      <c r="LO247" t="e">
        <f>IF(LQ247="0-0",INDEX(Scrape!$M:$M,MATCH('HT 0-0'!KP247,Scrape!$B:$B,0)),"")</f>
        <v>#REF!</v>
      </c>
      <c r="LP247" t="e">
        <f>IF(LQ247="0-0",INDEX(Scrape!$N:$N,MATCH('HT 0-0'!KP247,Scrape!$B:$B,0)),"")</f>
        <v>#REF!</v>
      </c>
      <c r="LQ247" t="e">
        <f>INDEX(Scrape!$O:$O,MATCH('HT 0-0'!KP247,Scrape!$B:$B,0))</f>
        <v>#REF!</v>
      </c>
      <c r="LR247" t="e">
        <f t="shared" si="213"/>
        <v>#REF!</v>
      </c>
      <c r="LS247" t="e">
        <f t="shared" si="214"/>
        <v>#REF!</v>
      </c>
      <c r="LT247" s="23" t="e">
        <f>IF(INDEX(#REF!,MATCH(KQ247,#REF!,0))=INDEX(#REF!,MATCH(KQ247,#REF!,0)),INDEX(#REF!,MATCH(KQ247,#REF!,0)),"ERROR")</f>
        <v>#REF!</v>
      </c>
      <c r="LU247" s="24" t="e">
        <f t="shared" si="215"/>
        <v>#DIV/0!</v>
      </c>
      <c r="LV247" s="24" t="e">
        <f t="shared" si="216"/>
        <v>#DIV/0!</v>
      </c>
      <c r="LW247" s="24" t="e">
        <f t="shared" si="217"/>
        <v>#DIV/0!</v>
      </c>
      <c r="LX247" s="24" t="e">
        <f t="shared" si="218"/>
        <v>#DIV/0!</v>
      </c>
      <c r="LY247" s="25" t="e">
        <f t="shared" si="219"/>
        <v>#REF!</v>
      </c>
      <c r="LZ247" s="25" t="e">
        <f t="shared" si="220"/>
        <v>#REF!</v>
      </c>
      <c r="MA247" s="26" t="e">
        <f t="shared" si="221"/>
        <v>#REF!</v>
      </c>
      <c r="MB247" s="27" t="e">
        <f t="shared" si="222"/>
        <v>#REF!</v>
      </c>
      <c r="MC247" s="28" t="e">
        <f t="shared" si="223"/>
        <v>#REF!</v>
      </c>
      <c r="MD247" s="24" t="e">
        <f t="shared" si="224"/>
        <v>#REF!</v>
      </c>
      <c r="ME247" s="29" t="e">
        <f t="shared" si="225"/>
        <v>#REF!</v>
      </c>
      <c r="MF247" s="30" t="e">
        <f t="shared" si="226"/>
        <v>#REF!</v>
      </c>
      <c r="MG247" s="24" t="e">
        <f t="shared" si="227"/>
        <v>#REF!</v>
      </c>
      <c r="MH247" s="29" t="e">
        <f t="shared" si="228"/>
        <v>#REF!</v>
      </c>
      <c r="MI247" s="30" t="e">
        <f t="shared" si="229"/>
        <v>#REF!</v>
      </c>
      <c r="MJ247" t="str">
        <f t="shared" si="230"/>
        <v/>
      </c>
      <c r="MK247" t="str">
        <f t="shared" si="231"/>
        <v/>
      </c>
      <c r="ML247" t="str">
        <f t="shared" si="232"/>
        <v/>
      </c>
      <c r="MM247" t="str">
        <f t="shared" si="233"/>
        <v/>
      </c>
      <c r="MN247" t="str">
        <f t="shared" si="234"/>
        <v/>
      </c>
      <c r="MO247" t="str">
        <f t="shared" si="235"/>
        <v/>
      </c>
      <c r="MP247" s="5" t="e">
        <f>COUNTIFS(#REF!,LT247,#REF!,1,#REF!,"&gt;="&amp;MC247,#REF!,"&lt;="&amp;MB247,#REF!,"&lt;="&amp;ME247,#REF!,"&gt;="&amp;MF247,#REF!,"="&amp;KV247,#REF!,"="&amp;KX247)</f>
        <v>#REF!</v>
      </c>
      <c r="MQ247" s="5" t="e">
        <f>COUNTIFS(#REF!,LT247,#REF!,0,#REF!,"&gt;="&amp;MC247,#REF!,"&lt;="&amp;MB247,#REF!,"&lt;="&amp;ME247,#REF!,"&gt;="&amp;MF247,#REF!,"="&amp;KV247,#REF!,"="&amp;KX247)</f>
        <v>#REF!</v>
      </c>
      <c r="MR247" s="5" t="e">
        <f>COUNTIFS(#REF!,LT247,#REF!,1,#REF!,"&gt;="&amp;MC247,#REF!,"&lt;="&amp;MB247,#REF!,"&lt;="&amp;ME247,#REF!,"&gt;="&amp;MF247,#REF!,"="&amp;KW247,#REF!,"="&amp;KY247)</f>
        <v>#REF!</v>
      </c>
      <c r="MS247" s="5" t="e">
        <f>COUNTIFS(#REF!,LT247,#REF!,0,#REF!,"&gt;="&amp;MC247,#REF!,"&lt;="&amp;MB247,#REF!,"&lt;="&amp;ME247,#REF!,"&gt;="&amp;MF247,#REF!,"="&amp;KW247,#REF!,"="&amp;KY247)</f>
        <v>#REF!</v>
      </c>
      <c r="MT247" s="5" t="e">
        <f>COUNTIFS(#REF!,LT247,#REF!,1,#REF!,"&gt;="&amp;MI247,#REF!,"&lt;="&amp;MH247,#REF!,"&lt;="&amp;ME247,#REF!,"&gt;="&amp;MF247)</f>
        <v>#REF!</v>
      </c>
      <c r="MU247" s="5" t="e">
        <f>COUNTIFS(#REF!,LT247,#REF!,0,#REF!,"&gt;="&amp;MI247,#REF!,"&lt;="&amp;MH247,#REF!,"&lt;="&amp;ME247,#REF!,"&gt;="&amp;MF247)</f>
        <v>#REF!</v>
      </c>
      <c r="MV247" s="5" t="e">
        <f>COUNTIFS(#REF!,LT247,#REF!,1,#REF!,"&gt;="&amp;MI247,#REF!,"&lt;="&amp;MH247,#REF!,"="&amp;KZ247,#REF!,"="&amp;LA247,#REF!,"&lt;="&amp;ME247,#REF!,"&gt;="&amp;MF247)</f>
        <v>#REF!</v>
      </c>
      <c r="MW247" s="5" t="e">
        <f>COUNTIFS(#REF!,LT247,#REF!,0,#REF!,"&gt;="&amp;MI247,#REF!,"&lt;="&amp;MH247,#REF!,"="&amp;KZ247,#REF!,"="&amp;LA247,#REF!,"&lt;="&amp;ME247,#REF!,"&gt;="&amp;MF247)</f>
        <v>#REF!</v>
      </c>
      <c r="MX247" s="5" t="e">
        <f>COUNTIFS(#REF!,LT247,#REF!,1,#REF!,"&gt;="&amp;MC247,#REF!,"&lt;="&amp;MB247,#REF!,"&lt;="&amp;ME247,#REF!,"&gt;="&amp;MF247)</f>
        <v>#REF!</v>
      </c>
      <c r="MY247" s="5" t="e">
        <f>COUNTIFS(#REF!,LT247,#REF!,0,#REF!,"&gt;="&amp;MC247,#REF!,"&lt;="&amp;MB247,#REF!,"&lt;="&amp;ME247,#REF!,"&gt;="&amp;MF247)</f>
        <v>#REF!</v>
      </c>
      <c r="MZ247" s="5" t="e">
        <f>COUNTIFS(#REF!,LT247,#REF!,1,#REF!,"&lt;="&amp;ME247,#REF!,"&gt;="&amp;MF247,#REF!,"="&amp;KV247,#REF!,"="&amp;KX247)</f>
        <v>#REF!</v>
      </c>
      <c r="NA247" s="5" t="e">
        <f>COUNTIFS(#REF!,LT247,#REF!,0,#REF!,"&lt;="&amp;ME247,#REF!,"&gt;="&amp;MF247,#REF!,"="&amp;KV247,#REF!,"="&amp;KX247)</f>
        <v>#REF!</v>
      </c>
      <c r="NB247" s="5" t="e">
        <f>COUNTIFS(#REF!,LT247,#REF!,1,#REF!,"&lt;="&amp;ME247,#REF!,"&gt;="&amp;MF247,#REF!,"="&amp;KW247,#REF!,"="&amp;KY247)</f>
        <v>#REF!</v>
      </c>
      <c r="NC247" s="5" t="e">
        <f>COUNTIFS(#REF!,LT247,#REF!,0,#REF!,"&lt;="&amp;ME247,#REF!,"&gt;="&amp;MF247,#REF!,"="&amp;KW247,#REF!,"="&amp;KY247)</f>
        <v>#REF!</v>
      </c>
      <c r="ND247" s="5" t="e">
        <f>COUNTIFS(#REF!,LT247,#REF!,1,#REF!,"&gt;="&amp;MC247,#REF!,"&lt;="&amp;MB247,#REF!,"&lt;="&amp;ME247,#REF!,"&gt;="&amp;MF247,#REF!,"="&amp;KV247,#REF!,"="&amp;KX247)</f>
        <v>#REF!</v>
      </c>
      <c r="NE247" s="5" t="e">
        <f>COUNTIFS(#REF!,LT247,#REF!,0,#REF!,"&gt;="&amp;MC247,#REF!,"&lt;="&amp;MB247,#REF!,"&lt;="&amp;ME247,#REF!,"&gt;="&amp;MF247,#REF!,"="&amp;KV247,#REF!,"="&amp;KX247)</f>
        <v>#REF!</v>
      </c>
      <c r="NF247" s="5" t="e">
        <f>COUNTIFS(#REF!,LT247,#REF!,1,#REF!,"&gt;="&amp;MC247,#REF!,"&lt;="&amp;MB247,#REF!,"&lt;="&amp;ME247,#REF!,"&gt;="&amp;MF247,#REF!,"="&amp;KW247,#REF!,"="&amp;KY247)</f>
        <v>#REF!</v>
      </c>
      <c r="NG247" s="5" t="e">
        <f>COUNTIFS(#REF!,LT247,#REF!,0,#REF!,"&gt;="&amp;MC247,#REF!,"&lt;="&amp;MB247,#REF!,"&lt;="&amp;ME247,#REF!,"&gt;="&amp;MF247,#REF!,"="&amp;KW247,#REF!,"="&amp;KY247)</f>
        <v>#REF!</v>
      </c>
      <c r="NH247" s="5" t="e">
        <f>COUNTIFS(#REF!,LT247,#REF!,1,#REF!,"&gt;="&amp;MC247,#REF!,"&lt;="&amp;MB247,#REF!,"&lt;="&amp;ME247,#REF!,"&gt;="&amp;MF247,#REF!,"="&amp;KZ247,#REF!,"="&amp;LA247)</f>
        <v>#REF!</v>
      </c>
      <c r="NI247" s="5" t="e">
        <f>COUNTIFS(#REF!,LT247,#REF!,0,#REF!,"&gt;="&amp;MC247,#REF!,"&lt;="&amp;MB247,#REF!,"&lt;="&amp;ME247,#REF!,"&gt;="&amp;MF247,#REF!,"="&amp;KZ247,#REF!,"="&amp;LA247)</f>
        <v>#REF!</v>
      </c>
      <c r="NJ247" s="5" t="e">
        <f>COUNTIFS(#REF!,LT247,#REF!,1,#REF!,"&gt;="&amp;MI247,#REF!,"&lt;="&amp;MH247,#REF!,"&lt;="&amp;ME247,#REF!,"&gt;="&amp;MF247)</f>
        <v>#REF!</v>
      </c>
      <c r="NK247" s="5" t="e">
        <f>COUNTIFS(#REF!,LT247,#REF!,0,#REF!,"&gt;="&amp;MI247,#REF!,"&lt;="&amp;MH247,#REF!,"&lt;="&amp;ME247,#REF!,"&gt;="&amp;MF247)</f>
        <v>#REF!</v>
      </c>
      <c r="NL247" s="5" t="e">
        <f>COUNTIFS(#REF!,LT247,#REF!,1,#REF!,"&gt;="&amp;MI247,#REF!,"&lt;="&amp;MH247,#REF!,"="&amp;KZ247,#REF!,"="&amp;LA247,#REF!,"&lt;="&amp;ME247,#REF!,"&gt;="&amp;MF247)</f>
        <v>#REF!</v>
      </c>
      <c r="NM247" s="5" t="e">
        <f>COUNTIFS(#REF!,LT247,#REF!,0,#REF!,"&gt;="&amp;MI247,#REF!,"&lt;="&amp;MH247,#REF!,"="&amp;KZ247,#REF!,"="&amp;LA247,#REF!,"&lt;="&amp;ME247,#REF!,"&gt;="&amp;MF247)</f>
        <v>#REF!</v>
      </c>
      <c r="NN247" s="5" t="e">
        <f>COUNTIFS(#REF!,LT247,#REF!,1,#REF!,"&gt;="&amp;MC247,#REF!,"&lt;="&amp;MB247,#REF!,"&lt;="&amp;ME247,#REF!,"&gt;="&amp;MF247)</f>
        <v>#REF!</v>
      </c>
      <c r="NO247" s="5" t="e">
        <f>COUNTIFS(#REF!,LT247,#REF!,0,#REF!,"&gt;="&amp;MC247,#REF!,"&lt;="&amp;MB247,#REF!,"&lt;="&amp;ME247,#REF!,"&gt;="&amp;MF247)</f>
        <v>#REF!</v>
      </c>
      <c r="NP247" s="5" t="e">
        <f>COUNTIFS(#REF!,LT247,#REF!,1,#REF!,"&lt;="&amp;ME247,#REF!,"&gt;="&amp;MF247,#REF!,"="&amp;KV247,#REF!,"="&amp;KX247)</f>
        <v>#REF!</v>
      </c>
      <c r="NQ247" s="5" t="e">
        <f>COUNTIFS(#REF!,LT247,#REF!,0,#REF!,"&lt;="&amp;ME247,#REF!,"&gt;="&amp;MF247,#REF!,"="&amp;KV247,#REF!,"="&amp;KX247)</f>
        <v>#REF!</v>
      </c>
      <c r="NR247" s="5" t="e">
        <f>COUNTIFS(#REF!,LT247,#REF!,1,#REF!,"&lt;="&amp;ME247,#REF!,"&gt;="&amp;MF247,#REF!,"="&amp;KW247,#REF!,"="&amp;KY247)</f>
        <v>#REF!</v>
      </c>
      <c r="NS247" s="5" t="e">
        <f>COUNTIFS(#REF!,LT247,#REF!,0,#REF!,"&lt;="&amp;ME247,#REF!,"&gt;="&amp;MF247,#REF!,"="&amp;KW247,#REF!,"="&amp;KY247)</f>
        <v>#REF!</v>
      </c>
      <c r="NT247" s="5" t="e">
        <f t="shared" si="236"/>
        <v>#REF!</v>
      </c>
      <c r="NU247" s="5" t="e">
        <f t="shared" si="237"/>
        <v>#REF!</v>
      </c>
      <c r="NV247" s="5" t="e">
        <f t="shared" si="238"/>
        <v>#REF!</v>
      </c>
      <c r="NW247" s="6" t="e">
        <f t="shared" si="239"/>
        <v>#REF!</v>
      </c>
      <c r="NX247" s="7" t="e">
        <f t="shared" si="240"/>
        <v>#REF!</v>
      </c>
      <c r="NY247" s="5" t="e">
        <f t="shared" si="241"/>
        <v>#REF!</v>
      </c>
      <c r="NZ247" s="31" t="e">
        <f t="shared" si="242"/>
        <v>#REF!</v>
      </c>
      <c r="OA247" s="32" t="e">
        <f t="shared" si="243"/>
        <v>#REF!</v>
      </c>
      <c r="OB247" s="32" t="e">
        <f t="shared" si="244"/>
        <v>#REF!</v>
      </c>
      <c r="OC247" s="33" t="e">
        <f t="shared" si="245"/>
        <v>#REF!</v>
      </c>
      <c r="OD247" s="33" t="e">
        <f t="shared" si="246"/>
        <v>#REF!</v>
      </c>
      <c r="OE247" s="33" t="e">
        <f t="shared" si="247"/>
        <v>#REF!</v>
      </c>
      <c r="OF247" s="33" t="e">
        <f t="shared" si="248"/>
        <v>#REF!</v>
      </c>
      <c r="OG247" s="5" t="e">
        <f t="shared" si="249"/>
        <v>#REF!</v>
      </c>
      <c r="OH247" s="5" t="e">
        <f t="shared" si="250"/>
        <v>#REF!</v>
      </c>
      <c r="OI247" s="5" t="e">
        <f t="shared" si="251"/>
        <v>#REF!</v>
      </c>
      <c r="OJ247" s="6" t="e">
        <f t="shared" si="252"/>
        <v>#REF!</v>
      </c>
      <c r="OK247" s="7" t="e">
        <f t="shared" si="253"/>
        <v>#REF!</v>
      </c>
      <c r="OL247" s="5" t="e">
        <f t="shared" si="254"/>
        <v>#REF!</v>
      </c>
      <c r="OM247" s="31" t="e">
        <f t="shared" si="255"/>
        <v>#REF!</v>
      </c>
      <c r="ON247" s="32" t="e">
        <f t="shared" si="256"/>
        <v>#REF!</v>
      </c>
      <c r="OO247" s="32" t="e">
        <f t="shared" si="257"/>
        <v>#REF!</v>
      </c>
      <c r="OP247" s="33" t="e">
        <f t="shared" si="258"/>
        <v>#REF!</v>
      </c>
      <c r="OQ247" s="33" t="e">
        <f t="shared" si="259"/>
        <v>#REF!</v>
      </c>
      <c r="OR247" s="33" t="e">
        <f t="shared" si="260"/>
        <v>#REF!</v>
      </c>
      <c r="OS247" s="33" t="e">
        <f t="shared" si="261"/>
        <v>#REF!</v>
      </c>
      <c r="OT247" t="e">
        <f t="shared" si="262"/>
        <v>#REF!</v>
      </c>
      <c r="OU247" t="e">
        <f t="shared" si="263"/>
        <v>#REF!</v>
      </c>
      <c r="OV247" t="e">
        <f t="shared" si="264"/>
        <v>#REF!</v>
      </c>
      <c r="OW247" t="e">
        <f t="shared" si="265"/>
        <v>#REF!</v>
      </c>
      <c r="OX247" t="e">
        <f t="shared" si="266"/>
        <v>#REF!</v>
      </c>
      <c r="OY247" t="e">
        <f t="shared" si="267"/>
        <v>#REF!</v>
      </c>
    </row>
    <row r="248" spans="1:415" ht="16.5" customHeight="1" x14ac:dyDescent="0.3">
      <c r="A248" s="22"/>
      <c r="KN248" s="5" t="e">
        <f>IF(INDEX(#REF!,MATCH('HT 0-0'!D248,#REF!,0))=INDEX(#REF!,MATCH('HT 0-0'!D248,#REF!,0)),INDEX(#REF!,MATCH('HT 0-0'!D248,#REF!,0)),"ERROR")</f>
        <v>#REF!</v>
      </c>
      <c r="KO248" s="5" t="e">
        <f>IF(INDEX(#REF!,MATCH('HT 0-0'!E248,#REF!,0))=INDEX(#REF!,MATCH('HT 0-0'!E248,#REF!,0)),INDEX(#REF!,MATCH('HT 0-0'!E248,#REF!,0)),"ERROR")</f>
        <v>#REF!</v>
      </c>
      <c r="KP248" s="5" t="e">
        <f t="shared" si="201"/>
        <v>#REF!</v>
      </c>
      <c r="KQ248" t="str">
        <f t="shared" si="202"/>
        <v>_</v>
      </c>
      <c r="KR248" s="5" t="e">
        <f t="shared" si="203"/>
        <v>#DIV/0!</v>
      </c>
      <c r="KS248" s="5" t="e">
        <f t="shared" si="204"/>
        <v>#DIV/0!</v>
      </c>
      <c r="KT248" s="5" t="e">
        <f t="shared" si="205"/>
        <v>#DIV/0!</v>
      </c>
      <c r="KU248" s="5" t="e">
        <f t="shared" si="206"/>
        <v>#DIV/0!</v>
      </c>
      <c r="KV248" s="5" t="e">
        <f t="shared" si="207"/>
        <v>#DIV/0!</v>
      </c>
      <c r="KW248" s="5" t="e">
        <f t="shared" si="208"/>
        <v>#DIV/0!</v>
      </c>
      <c r="KX248" s="5" t="e">
        <f t="shared" si="209"/>
        <v>#DIV/0!</v>
      </c>
      <c r="KY248" s="5" t="e">
        <f t="shared" si="210"/>
        <v>#DIV/0!</v>
      </c>
      <c r="KZ248" s="5" t="e">
        <f t="shared" si="211"/>
        <v>#DIV/0!</v>
      </c>
      <c r="LA248" s="5" t="e">
        <f t="shared" si="212"/>
        <v>#DIV/0!</v>
      </c>
      <c r="LB248" t="e">
        <f>IF(LQ248="0-0",INDEX(Scrape!#REF!,MATCH('HT 0-0'!KP248,Scrape!$B:$B,0)),"")</f>
        <v>#REF!</v>
      </c>
      <c r="LC248" t="e">
        <f>IF(LQ248="0-0",INDEX(Scrape!$A:$A,MATCH('HT 0-0'!KP248,Scrape!$B:$B,0)),"")</f>
        <v>#REF!</v>
      </c>
      <c r="LD248" t="e">
        <f>IF(LQ248="0-0",INDEX(Scrape!$B:$B,MATCH('HT 0-0'!KP248,Scrape!$B:$B,0)),"")</f>
        <v>#REF!</v>
      </c>
      <c r="LE248" t="e">
        <f>IF(LQ248="0-0",INDEX(Scrape!$C:$C,MATCH('HT 0-0'!KP248,Scrape!$B:$B,0)),"")</f>
        <v>#REF!</v>
      </c>
      <c r="LF248" t="e">
        <f>IF(LQ248="0-0",INDEX(Scrape!$D:$D,MATCH('HT 0-0'!KP248,Scrape!$B:$B,0)),"")</f>
        <v>#REF!</v>
      </c>
      <c r="LG248" t="e">
        <f>IF(LQ248="0-0",INDEX(Scrape!$E:$E,MATCH('HT 0-0'!KP248,Scrape!$B:$B,0)),"")</f>
        <v>#REF!</v>
      </c>
      <c r="LH248" t="e">
        <f>IF(LQ248="0-0",INDEX(Scrape!$F:$F,MATCH('HT 0-0'!KP248,Scrape!$B:$B,0)),"")</f>
        <v>#REF!</v>
      </c>
      <c r="LI248" t="e">
        <f>IF(LQ248="0-0",INDEX(Scrape!$G:$G,MATCH('HT 0-0'!KP248,Scrape!$B:$B,0)),"")</f>
        <v>#REF!</v>
      </c>
      <c r="LJ248" t="e">
        <f>IF(LQ248="0-0",INDEX(Scrape!$H:$H,MATCH('HT 0-0'!KP248,Scrape!$B:$B,0)),"")</f>
        <v>#REF!</v>
      </c>
      <c r="LK248" t="e">
        <f>IF(LQ248="0-0",INDEX(Scrape!$I:$I,MATCH('HT 0-0'!KP248,Scrape!$B:$B,0)),"")</f>
        <v>#REF!</v>
      </c>
      <c r="LL248" t="e">
        <f>IF(LQ248="0-0",INDEX(Scrape!$J:$J,MATCH('HT 0-0'!KP248,Scrape!$B:$B,0)),"")</f>
        <v>#REF!</v>
      </c>
      <c r="LM248" t="e">
        <f>IF(LQ248="0-0",INDEX(Scrape!$K:$K,MATCH('HT 0-0'!KP248,Scrape!$B:$B,0)),"")</f>
        <v>#REF!</v>
      </c>
      <c r="LN248" t="e">
        <f>IF(LQ248="0-0",INDEX(Scrape!$L:$L,MATCH('HT 0-0'!KP248,Scrape!$B:$B,0)),"")</f>
        <v>#REF!</v>
      </c>
      <c r="LO248" t="e">
        <f>IF(LQ248="0-0",INDEX(Scrape!$M:$M,MATCH('HT 0-0'!KP248,Scrape!$B:$B,0)),"")</f>
        <v>#REF!</v>
      </c>
      <c r="LP248" t="e">
        <f>IF(LQ248="0-0",INDEX(Scrape!$N:$N,MATCH('HT 0-0'!KP248,Scrape!$B:$B,0)),"")</f>
        <v>#REF!</v>
      </c>
      <c r="LQ248" t="e">
        <f>INDEX(Scrape!$O:$O,MATCH('HT 0-0'!KP248,Scrape!$B:$B,0))</f>
        <v>#REF!</v>
      </c>
      <c r="LR248" t="e">
        <f t="shared" si="213"/>
        <v>#REF!</v>
      </c>
      <c r="LS248" t="e">
        <f t="shared" si="214"/>
        <v>#REF!</v>
      </c>
      <c r="LT248" s="23" t="e">
        <f>IF(INDEX(#REF!,MATCH(KQ248,#REF!,0))=INDEX(#REF!,MATCH(KQ248,#REF!,0)),INDEX(#REF!,MATCH(KQ248,#REF!,0)),"ERROR")</f>
        <v>#REF!</v>
      </c>
      <c r="LU248" s="24" t="e">
        <f t="shared" si="215"/>
        <v>#DIV/0!</v>
      </c>
      <c r="LV248" s="24" t="e">
        <f t="shared" si="216"/>
        <v>#DIV/0!</v>
      </c>
      <c r="LW248" s="24" t="e">
        <f t="shared" si="217"/>
        <v>#DIV/0!</v>
      </c>
      <c r="LX248" s="24" t="e">
        <f t="shared" si="218"/>
        <v>#DIV/0!</v>
      </c>
      <c r="LY248" s="25" t="e">
        <f t="shared" si="219"/>
        <v>#REF!</v>
      </c>
      <c r="LZ248" s="25" t="e">
        <f t="shared" si="220"/>
        <v>#REF!</v>
      </c>
      <c r="MA248" s="26" t="e">
        <f t="shared" si="221"/>
        <v>#REF!</v>
      </c>
      <c r="MB248" s="27" t="e">
        <f t="shared" si="222"/>
        <v>#REF!</v>
      </c>
      <c r="MC248" s="28" t="e">
        <f t="shared" si="223"/>
        <v>#REF!</v>
      </c>
      <c r="MD248" s="24" t="e">
        <f t="shared" si="224"/>
        <v>#REF!</v>
      </c>
      <c r="ME248" s="29" t="e">
        <f t="shared" si="225"/>
        <v>#REF!</v>
      </c>
      <c r="MF248" s="30" t="e">
        <f t="shared" si="226"/>
        <v>#REF!</v>
      </c>
      <c r="MG248" s="24" t="e">
        <f t="shared" si="227"/>
        <v>#REF!</v>
      </c>
      <c r="MH248" s="29" t="e">
        <f t="shared" si="228"/>
        <v>#REF!</v>
      </c>
      <c r="MI248" s="30" t="e">
        <f t="shared" si="229"/>
        <v>#REF!</v>
      </c>
      <c r="MJ248" t="str">
        <f t="shared" si="230"/>
        <v/>
      </c>
      <c r="MK248" t="str">
        <f t="shared" si="231"/>
        <v/>
      </c>
      <c r="ML248" t="str">
        <f t="shared" si="232"/>
        <v/>
      </c>
      <c r="MM248" t="str">
        <f t="shared" si="233"/>
        <v/>
      </c>
      <c r="MN248" t="str">
        <f t="shared" si="234"/>
        <v/>
      </c>
      <c r="MO248" t="str">
        <f t="shared" si="235"/>
        <v/>
      </c>
      <c r="MP248" s="5" t="e">
        <f>COUNTIFS(#REF!,LT248,#REF!,1,#REF!,"&gt;="&amp;MC248,#REF!,"&lt;="&amp;MB248,#REF!,"&lt;="&amp;ME248,#REF!,"&gt;="&amp;MF248,#REF!,"="&amp;KV248,#REF!,"="&amp;KX248)</f>
        <v>#REF!</v>
      </c>
      <c r="MQ248" s="5" t="e">
        <f>COUNTIFS(#REF!,LT248,#REF!,0,#REF!,"&gt;="&amp;MC248,#REF!,"&lt;="&amp;MB248,#REF!,"&lt;="&amp;ME248,#REF!,"&gt;="&amp;MF248,#REF!,"="&amp;KV248,#REF!,"="&amp;KX248)</f>
        <v>#REF!</v>
      </c>
      <c r="MR248" s="5" t="e">
        <f>COUNTIFS(#REF!,LT248,#REF!,1,#REF!,"&gt;="&amp;MC248,#REF!,"&lt;="&amp;MB248,#REF!,"&lt;="&amp;ME248,#REF!,"&gt;="&amp;MF248,#REF!,"="&amp;KW248,#REF!,"="&amp;KY248)</f>
        <v>#REF!</v>
      </c>
      <c r="MS248" s="5" t="e">
        <f>COUNTIFS(#REF!,LT248,#REF!,0,#REF!,"&gt;="&amp;MC248,#REF!,"&lt;="&amp;MB248,#REF!,"&lt;="&amp;ME248,#REF!,"&gt;="&amp;MF248,#REF!,"="&amp;KW248,#REF!,"="&amp;KY248)</f>
        <v>#REF!</v>
      </c>
      <c r="MT248" s="5" t="e">
        <f>COUNTIFS(#REF!,LT248,#REF!,1,#REF!,"&gt;="&amp;MI248,#REF!,"&lt;="&amp;MH248,#REF!,"&lt;="&amp;ME248,#REF!,"&gt;="&amp;MF248)</f>
        <v>#REF!</v>
      </c>
      <c r="MU248" s="5" t="e">
        <f>COUNTIFS(#REF!,LT248,#REF!,0,#REF!,"&gt;="&amp;MI248,#REF!,"&lt;="&amp;MH248,#REF!,"&lt;="&amp;ME248,#REF!,"&gt;="&amp;MF248)</f>
        <v>#REF!</v>
      </c>
      <c r="MV248" s="5" t="e">
        <f>COUNTIFS(#REF!,LT248,#REF!,1,#REF!,"&gt;="&amp;MI248,#REF!,"&lt;="&amp;MH248,#REF!,"="&amp;KZ248,#REF!,"="&amp;LA248,#REF!,"&lt;="&amp;ME248,#REF!,"&gt;="&amp;MF248)</f>
        <v>#REF!</v>
      </c>
      <c r="MW248" s="5" t="e">
        <f>COUNTIFS(#REF!,LT248,#REF!,0,#REF!,"&gt;="&amp;MI248,#REF!,"&lt;="&amp;MH248,#REF!,"="&amp;KZ248,#REF!,"="&amp;LA248,#REF!,"&lt;="&amp;ME248,#REF!,"&gt;="&amp;MF248)</f>
        <v>#REF!</v>
      </c>
      <c r="MX248" s="5" t="e">
        <f>COUNTIFS(#REF!,LT248,#REF!,1,#REF!,"&gt;="&amp;MC248,#REF!,"&lt;="&amp;MB248,#REF!,"&lt;="&amp;ME248,#REF!,"&gt;="&amp;MF248)</f>
        <v>#REF!</v>
      </c>
      <c r="MY248" s="5" t="e">
        <f>COUNTIFS(#REF!,LT248,#REF!,0,#REF!,"&gt;="&amp;MC248,#REF!,"&lt;="&amp;MB248,#REF!,"&lt;="&amp;ME248,#REF!,"&gt;="&amp;MF248)</f>
        <v>#REF!</v>
      </c>
      <c r="MZ248" s="5" t="e">
        <f>COUNTIFS(#REF!,LT248,#REF!,1,#REF!,"&lt;="&amp;ME248,#REF!,"&gt;="&amp;MF248,#REF!,"="&amp;KV248,#REF!,"="&amp;KX248)</f>
        <v>#REF!</v>
      </c>
      <c r="NA248" s="5" t="e">
        <f>COUNTIFS(#REF!,LT248,#REF!,0,#REF!,"&lt;="&amp;ME248,#REF!,"&gt;="&amp;MF248,#REF!,"="&amp;KV248,#REF!,"="&amp;KX248)</f>
        <v>#REF!</v>
      </c>
      <c r="NB248" s="5" t="e">
        <f>COUNTIFS(#REF!,LT248,#REF!,1,#REF!,"&lt;="&amp;ME248,#REF!,"&gt;="&amp;MF248,#REF!,"="&amp;KW248,#REF!,"="&amp;KY248)</f>
        <v>#REF!</v>
      </c>
      <c r="NC248" s="5" t="e">
        <f>COUNTIFS(#REF!,LT248,#REF!,0,#REF!,"&lt;="&amp;ME248,#REF!,"&gt;="&amp;MF248,#REF!,"="&amp;KW248,#REF!,"="&amp;KY248)</f>
        <v>#REF!</v>
      </c>
      <c r="ND248" s="5" t="e">
        <f>COUNTIFS(#REF!,LT248,#REF!,1,#REF!,"&gt;="&amp;MC248,#REF!,"&lt;="&amp;MB248,#REF!,"&lt;="&amp;ME248,#REF!,"&gt;="&amp;MF248,#REF!,"="&amp;KV248,#REF!,"="&amp;KX248)</f>
        <v>#REF!</v>
      </c>
      <c r="NE248" s="5" t="e">
        <f>COUNTIFS(#REF!,LT248,#REF!,0,#REF!,"&gt;="&amp;MC248,#REF!,"&lt;="&amp;MB248,#REF!,"&lt;="&amp;ME248,#REF!,"&gt;="&amp;MF248,#REF!,"="&amp;KV248,#REF!,"="&amp;KX248)</f>
        <v>#REF!</v>
      </c>
      <c r="NF248" s="5" t="e">
        <f>COUNTIFS(#REF!,LT248,#REF!,1,#REF!,"&gt;="&amp;MC248,#REF!,"&lt;="&amp;MB248,#REF!,"&lt;="&amp;ME248,#REF!,"&gt;="&amp;MF248,#REF!,"="&amp;KW248,#REF!,"="&amp;KY248)</f>
        <v>#REF!</v>
      </c>
      <c r="NG248" s="5" t="e">
        <f>COUNTIFS(#REF!,LT248,#REF!,0,#REF!,"&gt;="&amp;MC248,#REF!,"&lt;="&amp;MB248,#REF!,"&lt;="&amp;ME248,#REF!,"&gt;="&amp;MF248,#REF!,"="&amp;KW248,#REF!,"="&amp;KY248)</f>
        <v>#REF!</v>
      </c>
      <c r="NH248" s="5" t="e">
        <f>COUNTIFS(#REF!,LT248,#REF!,1,#REF!,"&gt;="&amp;MC248,#REF!,"&lt;="&amp;MB248,#REF!,"&lt;="&amp;ME248,#REF!,"&gt;="&amp;MF248,#REF!,"="&amp;KZ248,#REF!,"="&amp;LA248)</f>
        <v>#REF!</v>
      </c>
      <c r="NI248" s="5" t="e">
        <f>COUNTIFS(#REF!,LT248,#REF!,0,#REF!,"&gt;="&amp;MC248,#REF!,"&lt;="&amp;MB248,#REF!,"&lt;="&amp;ME248,#REF!,"&gt;="&amp;MF248,#REF!,"="&amp;KZ248,#REF!,"="&amp;LA248)</f>
        <v>#REF!</v>
      </c>
      <c r="NJ248" s="5" t="e">
        <f>COUNTIFS(#REF!,LT248,#REF!,1,#REF!,"&gt;="&amp;MI248,#REF!,"&lt;="&amp;MH248,#REF!,"&lt;="&amp;ME248,#REF!,"&gt;="&amp;MF248)</f>
        <v>#REF!</v>
      </c>
      <c r="NK248" s="5" t="e">
        <f>COUNTIFS(#REF!,LT248,#REF!,0,#REF!,"&gt;="&amp;MI248,#REF!,"&lt;="&amp;MH248,#REF!,"&lt;="&amp;ME248,#REF!,"&gt;="&amp;MF248)</f>
        <v>#REF!</v>
      </c>
      <c r="NL248" s="5" t="e">
        <f>COUNTIFS(#REF!,LT248,#REF!,1,#REF!,"&gt;="&amp;MI248,#REF!,"&lt;="&amp;MH248,#REF!,"="&amp;KZ248,#REF!,"="&amp;LA248,#REF!,"&lt;="&amp;ME248,#REF!,"&gt;="&amp;MF248)</f>
        <v>#REF!</v>
      </c>
      <c r="NM248" s="5" t="e">
        <f>COUNTIFS(#REF!,LT248,#REF!,0,#REF!,"&gt;="&amp;MI248,#REF!,"&lt;="&amp;MH248,#REF!,"="&amp;KZ248,#REF!,"="&amp;LA248,#REF!,"&lt;="&amp;ME248,#REF!,"&gt;="&amp;MF248)</f>
        <v>#REF!</v>
      </c>
      <c r="NN248" s="5" t="e">
        <f>COUNTIFS(#REF!,LT248,#REF!,1,#REF!,"&gt;="&amp;MC248,#REF!,"&lt;="&amp;MB248,#REF!,"&lt;="&amp;ME248,#REF!,"&gt;="&amp;MF248)</f>
        <v>#REF!</v>
      </c>
      <c r="NO248" s="5" t="e">
        <f>COUNTIFS(#REF!,LT248,#REF!,0,#REF!,"&gt;="&amp;MC248,#REF!,"&lt;="&amp;MB248,#REF!,"&lt;="&amp;ME248,#REF!,"&gt;="&amp;MF248)</f>
        <v>#REF!</v>
      </c>
      <c r="NP248" s="5" t="e">
        <f>COUNTIFS(#REF!,LT248,#REF!,1,#REF!,"&lt;="&amp;ME248,#REF!,"&gt;="&amp;MF248,#REF!,"="&amp;KV248,#REF!,"="&amp;KX248)</f>
        <v>#REF!</v>
      </c>
      <c r="NQ248" s="5" t="e">
        <f>COUNTIFS(#REF!,LT248,#REF!,0,#REF!,"&lt;="&amp;ME248,#REF!,"&gt;="&amp;MF248,#REF!,"="&amp;KV248,#REF!,"="&amp;KX248)</f>
        <v>#REF!</v>
      </c>
      <c r="NR248" s="5" t="e">
        <f>COUNTIFS(#REF!,LT248,#REF!,1,#REF!,"&lt;="&amp;ME248,#REF!,"&gt;="&amp;MF248,#REF!,"="&amp;KW248,#REF!,"="&amp;KY248)</f>
        <v>#REF!</v>
      </c>
      <c r="NS248" s="5" t="e">
        <f>COUNTIFS(#REF!,LT248,#REF!,0,#REF!,"&lt;="&amp;ME248,#REF!,"&gt;="&amp;MF248,#REF!,"="&amp;KW248,#REF!,"="&amp;KY248)</f>
        <v>#REF!</v>
      </c>
      <c r="NT248" s="5" t="e">
        <f t="shared" si="236"/>
        <v>#REF!</v>
      </c>
      <c r="NU248" s="5" t="e">
        <f t="shared" si="237"/>
        <v>#REF!</v>
      </c>
      <c r="NV248" s="5" t="e">
        <f t="shared" si="238"/>
        <v>#REF!</v>
      </c>
      <c r="NW248" s="6" t="e">
        <f t="shared" si="239"/>
        <v>#REF!</v>
      </c>
      <c r="NX248" s="7" t="e">
        <f t="shared" si="240"/>
        <v>#REF!</v>
      </c>
      <c r="NY248" s="5" t="e">
        <f t="shared" si="241"/>
        <v>#REF!</v>
      </c>
      <c r="NZ248" s="31" t="e">
        <f t="shared" si="242"/>
        <v>#REF!</v>
      </c>
      <c r="OA248" s="32" t="e">
        <f t="shared" si="243"/>
        <v>#REF!</v>
      </c>
      <c r="OB248" s="32" t="e">
        <f t="shared" si="244"/>
        <v>#REF!</v>
      </c>
      <c r="OC248" s="33" t="e">
        <f t="shared" si="245"/>
        <v>#REF!</v>
      </c>
      <c r="OD248" s="33" t="e">
        <f t="shared" si="246"/>
        <v>#REF!</v>
      </c>
      <c r="OE248" s="33" t="e">
        <f t="shared" si="247"/>
        <v>#REF!</v>
      </c>
      <c r="OF248" s="33" t="e">
        <f t="shared" si="248"/>
        <v>#REF!</v>
      </c>
      <c r="OG248" s="5" t="e">
        <f t="shared" si="249"/>
        <v>#REF!</v>
      </c>
      <c r="OH248" s="5" t="e">
        <f t="shared" si="250"/>
        <v>#REF!</v>
      </c>
      <c r="OI248" s="5" t="e">
        <f t="shared" si="251"/>
        <v>#REF!</v>
      </c>
      <c r="OJ248" s="6" t="e">
        <f t="shared" si="252"/>
        <v>#REF!</v>
      </c>
      <c r="OK248" s="7" t="e">
        <f t="shared" si="253"/>
        <v>#REF!</v>
      </c>
      <c r="OL248" s="5" t="e">
        <f t="shared" si="254"/>
        <v>#REF!</v>
      </c>
      <c r="OM248" s="31" t="e">
        <f t="shared" si="255"/>
        <v>#REF!</v>
      </c>
      <c r="ON248" s="32" t="e">
        <f t="shared" si="256"/>
        <v>#REF!</v>
      </c>
      <c r="OO248" s="32" t="e">
        <f t="shared" si="257"/>
        <v>#REF!</v>
      </c>
      <c r="OP248" s="33" t="e">
        <f t="shared" si="258"/>
        <v>#REF!</v>
      </c>
      <c r="OQ248" s="33" t="e">
        <f t="shared" si="259"/>
        <v>#REF!</v>
      </c>
      <c r="OR248" s="33" t="e">
        <f t="shared" si="260"/>
        <v>#REF!</v>
      </c>
      <c r="OS248" s="33" t="e">
        <f t="shared" si="261"/>
        <v>#REF!</v>
      </c>
      <c r="OT248" t="e">
        <f t="shared" si="262"/>
        <v>#REF!</v>
      </c>
      <c r="OU248" t="e">
        <f t="shared" si="263"/>
        <v>#REF!</v>
      </c>
      <c r="OV248" t="e">
        <f t="shared" si="264"/>
        <v>#REF!</v>
      </c>
      <c r="OW248" t="e">
        <f t="shared" si="265"/>
        <v>#REF!</v>
      </c>
      <c r="OX248" t="e">
        <f t="shared" si="266"/>
        <v>#REF!</v>
      </c>
      <c r="OY248" t="e">
        <f t="shared" si="267"/>
        <v>#REF!</v>
      </c>
    </row>
    <row r="249" spans="1:415" ht="16.5" customHeight="1" x14ac:dyDescent="0.3">
      <c r="A249" s="22"/>
      <c r="KN249" s="5" t="e">
        <f>IF(INDEX(#REF!,MATCH('HT 0-0'!D249,#REF!,0))=INDEX(#REF!,MATCH('HT 0-0'!D249,#REF!,0)),INDEX(#REF!,MATCH('HT 0-0'!D249,#REF!,0)),"ERROR")</f>
        <v>#REF!</v>
      </c>
      <c r="KO249" s="5" t="e">
        <f>IF(INDEX(#REF!,MATCH('HT 0-0'!E249,#REF!,0))=INDEX(#REF!,MATCH('HT 0-0'!E249,#REF!,0)),INDEX(#REF!,MATCH('HT 0-0'!E249,#REF!,0)),"ERROR")</f>
        <v>#REF!</v>
      </c>
      <c r="KP249" s="5" t="e">
        <f t="shared" si="201"/>
        <v>#REF!</v>
      </c>
      <c r="KQ249" t="str">
        <f t="shared" si="202"/>
        <v>_</v>
      </c>
      <c r="KR249" s="5" t="e">
        <f t="shared" si="203"/>
        <v>#DIV/0!</v>
      </c>
      <c r="KS249" s="5" t="e">
        <f t="shared" si="204"/>
        <v>#DIV/0!</v>
      </c>
      <c r="KT249" s="5" t="e">
        <f t="shared" si="205"/>
        <v>#DIV/0!</v>
      </c>
      <c r="KU249" s="5" t="e">
        <f t="shared" si="206"/>
        <v>#DIV/0!</v>
      </c>
      <c r="KV249" s="5" t="e">
        <f t="shared" si="207"/>
        <v>#DIV/0!</v>
      </c>
      <c r="KW249" s="5" t="e">
        <f t="shared" si="208"/>
        <v>#DIV/0!</v>
      </c>
      <c r="KX249" s="5" t="e">
        <f t="shared" si="209"/>
        <v>#DIV/0!</v>
      </c>
      <c r="KY249" s="5" t="e">
        <f t="shared" si="210"/>
        <v>#DIV/0!</v>
      </c>
      <c r="KZ249" s="5" t="e">
        <f t="shared" si="211"/>
        <v>#DIV/0!</v>
      </c>
      <c r="LA249" s="5" t="e">
        <f t="shared" si="212"/>
        <v>#DIV/0!</v>
      </c>
      <c r="LB249" t="e">
        <f>IF(LQ249="0-0",INDEX(Scrape!#REF!,MATCH('HT 0-0'!KP249,Scrape!$B:$B,0)),"")</f>
        <v>#REF!</v>
      </c>
      <c r="LC249" t="e">
        <f>IF(LQ249="0-0",INDEX(Scrape!$A:$A,MATCH('HT 0-0'!KP249,Scrape!$B:$B,0)),"")</f>
        <v>#REF!</v>
      </c>
      <c r="LD249" t="e">
        <f>IF(LQ249="0-0",INDEX(Scrape!$B:$B,MATCH('HT 0-0'!KP249,Scrape!$B:$B,0)),"")</f>
        <v>#REF!</v>
      </c>
      <c r="LE249" t="e">
        <f>IF(LQ249="0-0",INDEX(Scrape!$C:$C,MATCH('HT 0-0'!KP249,Scrape!$B:$B,0)),"")</f>
        <v>#REF!</v>
      </c>
      <c r="LF249" t="e">
        <f>IF(LQ249="0-0",INDEX(Scrape!$D:$D,MATCH('HT 0-0'!KP249,Scrape!$B:$B,0)),"")</f>
        <v>#REF!</v>
      </c>
      <c r="LG249" t="e">
        <f>IF(LQ249="0-0",INDEX(Scrape!$E:$E,MATCH('HT 0-0'!KP249,Scrape!$B:$B,0)),"")</f>
        <v>#REF!</v>
      </c>
      <c r="LH249" t="e">
        <f>IF(LQ249="0-0",INDEX(Scrape!$F:$F,MATCH('HT 0-0'!KP249,Scrape!$B:$B,0)),"")</f>
        <v>#REF!</v>
      </c>
      <c r="LI249" t="e">
        <f>IF(LQ249="0-0",INDEX(Scrape!$G:$G,MATCH('HT 0-0'!KP249,Scrape!$B:$B,0)),"")</f>
        <v>#REF!</v>
      </c>
      <c r="LJ249" t="e">
        <f>IF(LQ249="0-0",INDEX(Scrape!$H:$H,MATCH('HT 0-0'!KP249,Scrape!$B:$B,0)),"")</f>
        <v>#REF!</v>
      </c>
      <c r="LK249" t="e">
        <f>IF(LQ249="0-0",INDEX(Scrape!$I:$I,MATCH('HT 0-0'!KP249,Scrape!$B:$B,0)),"")</f>
        <v>#REF!</v>
      </c>
      <c r="LL249" t="e">
        <f>IF(LQ249="0-0",INDEX(Scrape!$J:$J,MATCH('HT 0-0'!KP249,Scrape!$B:$B,0)),"")</f>
        <v>#REF!</v>
      </c>
      <c r="LM249" t="e">
        <f>IF(LQ249="0-0",INDEX(Scrape!$K:$K,MATCH('HT 0-0'!KP249,Scrape!$B:$B,0)),"")</f>
        <v>#REF!</v>
      </c>
      <c r="LN249" t="e">
        <f>IF(LQ249="0-0",INDEX(Scrape!$L:$L,MATCH('HT 0-0'!KP249,Scrape!$B:$B,0)),"")</f>
        <v>#REF!</v>
      </c>
      <c r="LO249" t="e">
        <f>IF(LQ249="0-0",INDEX(Scrape!$M:$M,MATCH('HT 0-0'!KP249,Scrape!$B:$B,0)),"")</f>
        <v>#REF!</v>
      </c>
      <c r="LP249" t="e">
        <f>IF(LQ249="0-0",INDEX(Scrape!$N:$N,MATCH('HT 0-0'!KP249,Scrape!$B:$B,0)),"")</f>
        <v>#REF!</v>
      </c>
      <c r="LQ249" t="e">
        <f>INDEX(Scrape!$O:$O,MATCH('HT 0-0'!KP249,Scrape!$B:$B,0))</f>
        <v>#REF!</v>
      </c>
      <c r="LR249" t="e">
        <f t="shared" si="213"/>
        <v>#REF!</v>
      </c>
      <c r="LS249" t="e">
        <f t="shared" si="214"/>
        <v>#REF!</v>
      </c>
      <c r="LT249" s="23" t="e">
        <f>IF(INDEX(#REF!,MATCH(KQ249,#REF!,0))=INDEX(#REF!,MATCH(KQ249,#REF!,0)),INDEX(#REF!,MATCH(KQ249,#REF!,0)),"ERROR")</f>
        <v>#REF!</v>
      </c>
      <c r="LU249" s="24" t="e">
        <f t="shared" si="215"/>
        <v>#DIV/0!</v>
      </c>
      <c r="LV249" s="24" t="e">
        <f t="shared" si="216"/>
        <v>#DIV/0!</v>
      </c>
      <c r="LW249" s="24" t="e">
        <f t="shared" si="217"/>
        <v>#DIV/0!</v>
      </c>
      <c r="LX249" s="24" t="e">
        <f t="shared" si="218"/>
        <v>#DIV/0!</v>
      </c>
      <c r="LY249" s="25" t="e">
        <f t="shared" si="219"/>
        <v>#REF!</v>
      </c>
      <c r="LZ249" s="25" t="e">
        <f t="shared" si="220"/>
        <v>#REF!</v>
      </c>
      <c r="MA249" s="26" t="e">
        <f t="shared" si="221"/>
        <v>#REF!</v>
      </c>
      <c r="MB249" s="27" t="e">
        <f t="shared" si="222"/>
        <v>#REF!</v>
      </c>
      <c r="MC249" s="28" t="e">
        <f t="shared" si="223"/>
        <v>#REF!</v>
      </c>
      <c r="MD249" s="24" t="e">
        <f t="shared" si="224"/>
        <v>#REF!</v>
      </c>
      <c r="ME249" s="29" t="e">
        <f t="shared" si="225"/>
        <v>#REF!</v>
      </c>
      <c r="MF249" s="30" t="e">
        <f t="shared" si="226"/>
        <v>#REF!</v>
      </c>
      <c r="MG249" s="24" t="e">
        <f t="shared" si="227"/>
        <v>#REF!</v>
      </c>
      <c r="MH249" s="29" t="e">
        <f t="shared" si="228"/>
        <v>#REF!</v>
      </c>
      <c r="MI249" s="30" t="e">
        <f t="shared" si="229"/>
        <v>#REF!</v>
      </c>
      <c r="MJ249" t="str">
        <f t="shared" si="230"/>
        <v/>
      </c>
      <c r="MK249" t="str">
        <f t="shared" si="231"/>
        <v/>
      </c>
      <c r="ML249" t="str">
        <f t="shared" si="232"/>
        <v/>
      </c>
      <c r="MM249" t="str">
        <f t="shared" si="233"/>
        <v/>
      </c>
      <c r="MN249" t="str">
        <f t="shared" si="234"/>
        <v/>
      </c>
      <c r="MO249" t="str">
        <f t="shared" si="235"/>
        <v/>
      </c>
      <c r="MP249" s="5" t="e">
        <f>COUNTIFS(#REF!,LT249,#REF!,1,#REF!,"&gt;="&amp;MC249,#REF!,"&lt;="&amp;MB249,#REF!,"&lt;="&amp;ME249,#REF!,"&gt;="&amp;MF249,#REF!,"="&amp;KV249,#REF!,"="&amp;KX249)</f>
        <v>#REF!</v>
      </c>
      <c r="MQ249" s="5" t="e">
        <f>COUNTIFS(#REF!,LT249,#REF!,0,#REF!,"&gt;="&amp;MC249,#REF!,"&lt;="&amp;MB249,#REF!,"&lt;="&amp;ME249,#REF!,"&gt;="&amp;MF249,#REF!,"="&amp;KV249,#REF!,"="&amp;KX249)</f>
        <v>#REF!</v>
      </c>
      <c r="MR249" s="5" t="e">
        <f>COUNTIFS(#REF!,LT249,#REF!,1,#REF!,"&gt;="&amp;MC249,#REF!,"&lt;="&amp;MB249,#REF!,"&lt;="&amp;ME249,#REF!,"&gt;="&amp;MF249,#REF!,"="&amp;KW249,#REF!,"="&amp;KY249)</f>
        <v>#REF!</v>
      </c>
      <c r="MS249" s="5" t="e">
        <f>COUNTIFS(#REF!,LT249,#REF!,0,#REF!,"&gt;="&amp;MC249,#REF!,"&lt;="&amp;MB249,#REF!,"&lt;="&amp;ME249,#REF!,"&gt;="&amp;MF249,#REF!,"="&amp;KW249,#REF!,"="&amp;KY249)</f>
        <v>#REF!</v>
      </c>
      <c r="MT249" s="5" t="e">
        <f>COUNTIFS(#REF!,LT249,#REF!,1,#REF!,"&gt;="&amp;MI249,#REF!,"&lt;="&amp;MH249,#REF!,"&lt;="&amp;ME249,#REF!,"&gt;="&amp;MF249)</f>
        <v>#REF!</v>
      </c>
      <c r="MU249" s="5" t="e">
        <f>COUNTIFS(#REF!,LT249,#REF!,0,#REF!,"&gt;="&amp;MI249,#REF!,"&lt;="&amp;MH249,#REF!,"&lt;="&amp;ME249,#REF!,"&gt;="&amp;MF249)</f>
        <v>#REF!</v>
      </c>
      <c r="MV249" s="5" t="e">
        <f>COUNTIFS(#REF!,LT249,#REF!,1,#REF!,"&gt;="&amp;MI249,#REF!,"&lt;="&amp;MH249,#REF!,"="&amp;KZ249,#REF!,"="&amp;LA249,#REF!,"&lt;="&amp;ME249,#REF!,"&gt;="&amp;MF249)</f>
        <v>#REF!</v>
      </c>
      <c r="MW249" s="5" t="e">
        <f>COUNTIFS(#REF!,LT249,#REF!,0,#REF!,"&gt;="&amp;MI249,#REF!,"&lt;="&amp;MH249,#REF!,"="&amp;KZ249,#REF!,"="&amp;LA249,#REF!,"&lt;="&amp;ME249,#REF!,"&gt;="&amp;MF249)</f>
        <v>#REF!</v>
      </c>
      <c r="MX249" s="5" t="e">
        <f>COUNTIFS(#REF!,LT249,#REF!,1,#REF!,"&gt;="&amp;MC249,#REF!,"&lt;="&amp;MB249,#REF!,"&lt;="&amp;ME249,#REF!,"&gt;="&amp;MF249)</f>
        <v>#REF!</v>
      </c>
      <c r="MY249" s="5" t="e">
        <f>COUNTIFS(#REF!,LT249,#REF!,0,#REF!,"&gt;="&amp;MC249,#REF!,"&lt;="&amp;MB249,#REF!,"&lt;="&amp;ME249,#REF!,"&gt;="&amp;MF249)</f>
        <v>#REF!</v>
      </c>
      <c r="MZ249" s="5" t="e">
        <f>COUNTIFS(#REF!,LT249,#REF!,1,#REF!,"&lt;="&amp;ME249,#REF!,"&gt;="&amp;MF249,#REF!,"="&amp;KV249,#REF!,"="&amp;KX249)</f>
        <v>#REF!</v>
      </c>
      <c r="NA249" s="5" t="e">
        <f>COUNTIFS(#REF!,LT249,#REF!,0,#REF!,"&lt;="&amp;ME249,#REF!,"&gt;="&amp;MF249,#REF!,"="&amp;KV249,#REF!,"="&amp;KX249)</f>
        <v>#REF!</v>
      </c>
      <c r="NB249" s="5" t="e">
        <f>COUNTIFS(#REF!,LT249,#REF!,1,#REF!,"&lt;="&amp;ME249,#REF!,"&gt;="&amp;MF249,#REF!,"="&amp;KW249,#REF!,"="&amp;KY249)</f>
        <v>#REF!</v>
      </c>
      <c r="NC249" s="5" t="e">
        <f>COUNTIFS(#REF!,LT249,#REF!,0,#REF!,"&lt;="&amp;ME249,#REF!,"&gt;="&amp;MF249,#REF!,"="&amp;KW249,#REF!,"="&amp;KY249)</f>
        <v>#REF!</v>
      </c>
      <c r="ND249" s="5" t="e">
        <f>COUNTIFS(#REF!,LT249,#REF!,1,#REF!,"&gt;="&amp;MC249,#REF!,"&lt;="&amp;MB249,#REF!,"&lt;="&amp;ME249,#REF!,"&gt;="&amp;MF249,#REF!,"="&amp;KV249,#REF!,"="&amp;KX249)</f>
        <v>#REF!</v>
      </c>
      <c r="NE249" s="5" t="e">
        <f>COUNTIFS(#REF!,LT249,#REF!,0,#REF!,"&gt;="&amp;MC249,#REF!,"&lt;="&amp;MB249,#REF!,"&lt;="&amp;ME249,#REF!,"&gt;="&amp;MF249,#REF!,"="&amp;KV249,#REF!,"="&amp;KX249)</f>
        <v>#REF!</v>
      </c>
      <c r="NF249" s="5" t="e">
        <f>COUNTIFS(#REF!,LT249,#REF!,1,#REF!,"&gt;="&amp;MC249,#REF!,"&lt;="&amp;MB249,#REF!,"&lt;="&amp;ME249,#REF!,"&gt;="&amp;MF249,#REF!,"="&amp;KW249,#REF!,"="&amp;KY249)</f>
        <v>#REF!</v>
      </c>
      <c r="NG249" s="5" t="e">
        <f>COUNTIFS(#REF!,LT249,#REF!,0,#REF!,"&gt;="&amp;MC249,#REF!,"&lt;="&amp;MB249,#REF!,"&lt;="&amp;ME249,#REF!,"&gt;="&amp;MF249,#REF!,"="&amp;KW249,#REF!,"="&amp;KY249)</f>
        <v>#REF!</v>
      </c>
      <c r="NH249" s="5" t="e">
        <f>COUNTIFS(#REF!,LT249,#REF!,1,#REF!,"&gt;="&amp;MC249,#REF!,"&lt;="&amp;MB249,#REF!,"&lt;="&amp;ME249,#REF!,"&gt;="&amp;MF249,#REF!,"="&amp;KZ249,#REF!,"="&amp;LA249)</f>
        <v>#REF!</v>
      </c>
      <c r="NI249" s="5" t="e">
        <f>COUNTIFS(#REF!,LT249,#REF!,0,#REF!,"&gt;="&amp;MC249,#REF!,"&lt;="&amp;MB249,#REF!,"&lt;="&amp;ME249,#REF!,"&gt;="&amp;MF249,#REF!,"="&amp;KZ249,#REF!,"="&amp;LA249)</f>
        <v>#REF!</v>
      </c>
      <c r="NJ249" s="5" t="e">
        <f>COUNTIFS(#REF!,LT249,#REF!,1,#REF!,"&gt;="&amp;MI249,#REF!,"&lt;="&amp;MH249,#REF!,"&lt;="&amp;ME249,#REF!,"&gt;="&amp;MF249)</f>
        <v>#REF!</v>
      </c>
      <c r="NK249" s="5" t="e">
        <f>COUNTIFS(#REF!,LT249,#REF!,0,#REF!,"&gt;="&amp;MI249,#REF!,"&lt;="&amp;MH249,#REF!,"&lt;="&amp;ME249,#REF!,"&gt;="&amp;MF249)</f>
        <v>#REF!</v>
      </c>
      <c r="NL249" s="5" t="e">
        <f>COUNTIFS(#REF!,LT249,#REF!,1,#REF!,"&gt;="&amp;MI249,#REF!,"&lt;="&amp;MH249,#REF!,"="&amp;KZ249,#REF!,"="&amp;LA249,#REF!,"&lt;="&amp;ME249,#REF!,"&gt;="&amp;MF249)</f>
        <v>#REF!</v>
      </c>
      <c r="NM249" s="5" t="e">
        <f>COUNTIFS(#REF!,LT249,#REF!,0,#REF!,"&gt;="&amp;MI249,#REF!,"&lt;="&amp;MH249,#REF!,"="&amp;KZ249,#REF!,"="&amp;LA249,#REF!,"&lt;="&amp;ME249,#REF!,"&gt;="&amp;MF249)</f>
        <v>#REF!</v>
      </c>
      <c r="NN249" s="5" t="e">
        <f>COUNTIFS(#REF!,LT249,#REF!,1,#REF!,"&gt;="&amp;MC249,#REF!,"&lt;="&amp;MB249,#REF!,"&lt;="&amp;ME249,#REF!,"&gt;="&amp;MF249)</f>
        <v>#REF!</v>
      </c>
      <c r="NO249" s="5" t="e">
        <f>COUNTIFS(#REF!,LT249,#REF!,0,#REF!,"&gt;="&amp;MC249,#REF!,"&lt;="&amp;MB249,#REF!,"&lt;="&amp;ME249,#REF!,"&gt;="&amp;MF249)</f>
        <v>#REF!</v>
      </c>
      <c r="NP249" s="5" t="e">
        <f>COUNTIFS(#REF!,LT249,#REF!,1,#REF!,"&lt;="&amp;ME249,#REF!,"&gt;="&amp;MF249,#REF!,"="&amp;KV249,#REF!,"="&amp;KX249)</f>
        <v>#REF!</v>
      </c>
      <c r="NQ249" s="5" t="e">
        <f>COUNTIFS(#REF!,LT249,#REF!,0,#REF!,"&lt;="&amp;ME249,#REF!,"&gt;="&amp;MF249,#REF!,"="&amp;KV249,#REF!,"="&amp;KX249)</f>
        <v>#REF!</v>
      </c>
      <c r="NR249" s="5" t="e">
        <f>COUNTIFS(#REF!,LT249,#REF!,1,#REF!,"&lt;="&amp;ME249,#REF!,"&gt;="&amp;MF249,#REF!,"="&amp;KW249,#REF!,"="&amp;KY249)</f>
        <v>#REF!</v>
      </c>
      <c r="NS249" s="5" t="e">
        <f>COUNTIFS(#REF!,LT249,#REF!,0,#REF!,"&lt;="&amp;ME249,#REF!,"&gt;="&amp;MF249,#REF!,"="&amp;KW249,#REF!,"="&amp;KY249)</f>
        <v>#REF!</v>
      </c>
      <c r="NT249" s="5" t="e">
        <f t="shared" si="236"/>
        <v>#REF!</v>
      </c>
      <c r="NU249" s="5" t="e">
        <f t="shared" si="237"/>
        <v>#REF!</v>
      </c>
      <c r="NV249" s="5" t="e">
        <f t="shared" si="238"/>
        <v>#REF!</v>
      </c>
      <c r="NW249" s="6" t="e">
        <f t="shared" si="239"/>
        <v>#REF!</v>
      </c>
      <c r="NX249" s="7" t="e">
        <f t="shared" si="240"/>
        <v>#REF!</v>
      </c>
      <c r="NY249" s="5" t="e">
        <f t="shared" si="241"/>
        <v>#REF!</v>
      </c>
      <c r="NZ249" s="31" t="e">
        <f t="shared" si="242"/>
        <v>#REF!</v>
      </c>
      <c r="OA249" s="32" t="e">
        <f t="shared" si="243"/>
        <v>#REF!</v>
      </c>
      <c r="OB249" s="32" t="e">
        <f t="shared" si="244"/>
        <v>#REF!</v>
      </c>
      <c r="OC249" s="33" t="e">
        <f t="shared" si="245"/>
        <v>#REF!</v>
      </c>
      <c r="OD249" s="33" t="e">
        <f t="shared" si="246"/>
        <v>#REF!</v>
      </c>
      <c r="OE249" s="33" t="e">
        <f t="shared" si="247"/>
        <v>#REF!</v>
      </c>
      <c r="OF249" s="33" t="e">
        <f t="shared" si="248"/>
        <v>#REF!</v>
      </c>
      <c r="OG249" s="5" t="e">
        <f t="shared" si="249"/>
        <v>#REF!</v>
      </c>
      <c r="OH249" s="5" t="e">
        <f t="shared" si="250"/>
        <v>#REF!</v>
      </c>
      <c r="OI249" s="5" t="e">
        <f t="shared" si="251"/>
        <v>#REF!</v>
      </c>
      <c r="OJ249" s="6" t="e">
        <f t="shared" si="252"/>
        <v>#REF!</v>
      </c>
      <c r="OK249" s="7" t="e">
        <f t="shared" si="253"/>
        <v>#REF!</v>
      </c>
      <c r="OL249" s="5" t="e">
        <f t="shared" si="254"/>
        <v>#REF!</v>
      </c>
      <c r="OM249" s="31" t="e">
        <f t="shared" si="255"/>
        <v>#REF!</v>
      </c>
      <c r="ON249" s="32" t="e">
        <f t="shared" si="256"/>
        <v>#REF!</v>
      </c>
      <c r="OO249" s="32" t="e">
        <f t="shared" si="257"/>
        <v>#REF!</v>
      </c>
      <c r="OP249" s="33" t="e">
        <f t="shared" si="258"/>
        <v>#REF!</v>
      </c>
      <c r="OQ249" s="33" t="e">
        <f t="shared" si="259"/>
        <v>#REF!</v>
      </c>
      <c r="OR249" s="33" t="e">
        <f t="shared" si="260"/>
        <v>#REF!</v>
      </c>
      <c r="OS249" s="33" t="e">
        <f t="shared" si="261"/>
        <v>#REF!</v>
      </c>
      <c r="OT249" t="e">
        <f t="shared" si="262"/>
        <v>#REF!</v>
      </c>
      <c r="OU249" t="e">
        <f t="shared" si="263"/>
        <v>#REF!</v>
      </c>
      <c r="OV249" t="e">
        <f t="shared" si="264"/>
        <v>#REF!</v>
      </c>
      <c r="OW249" t="e">
        <f t="shared" si="265"/>
        <v>#REF!</v>
      </c>
      <c r="OX249" t="e">
        <f t="shared" si="266"/>
        <v>#REF!</v>
      </c>
      <c r="OY249" t="e">
        <f t="shared" si="267"/>
        <v>#REF!</v>
      </c>
    </row>
    <row r="250" spans="1:415" ht="16.5" customHeight="1" x14ac:dyDescent="0.3">
      <c r="A250" s="22"/>
      <c r="KN250" s="5" t="e">
        <f>IF(INDEX(#REF!,MATCH('HT 0-0'!D250,#REF!,0))=INDEX(#REF!,MATCH('HT 0-0'!D250,#REF!,0)),INDEX(#REF!,MATCH('HT 0-0'!D250,#REF!,0)),"ERROR")</f>
        <v>#REF!</v>
      </c>
      <c r="KO250" s="5" t="e">
        <f>IF(INDEX(#REF!,MATCH('HT 0-0'!E250,#REF!,0))=INDEX(#REF!,MATCH('HT 0-0'!E250,#REF!,0)),INDEX(#REF!,MATCH('HT 0-0'!E250,#REF!,0)),"ERROR")</f>
        <v>#REF!</v>
      </c>
      <c r="KP250" s="5" t="e">
        <f t="shared" si="201"/>
        <v>#REF!</v>
      </c>
      <c r="KQ250" t="str">
        <f t="shared" si="202"/>
        <v>_</v>
      </c>
      <c r="KR250" s="5" t="e">
        <f t="shared" si="203"/>
        <v>#DIV/0!</v>
      </c>
      <c r="KS250" s="5" t="e">
        <f t="shared" si="204"/>
        <v>#DIV/0!</v>
      </c>
      <c r="KT250" s="5" t="e">
        <f t="shared" si="205"/>
        <v>#DIV/0!</v>
      </c>
      <c r="KU250" s="5" t="e">
        <f t="shared" si="206"/>
        <v>#DIV/0!</v>
      </c>
      <c r="KV250" s="5" t="e">
        <f t="shared" si="207"/>
        <v>#DIV/0!</v>
      </c>
      <c r="KW250" s="5" t="e">
        <f t="shared" si="208"/>
        <v>#DIV/0!</v>
      </c>
      <c r="KX250" s="5" t="e">
        <f t="shared" si="209"/>
        <v>#DIV/0!</v>
      </c>
      <c r="KY250" s="5" t="e">
        <f t="shared" si="210"/>
        <v>#DIV/0!</v>
      </c>
      <c r="KZ250" s="5" t="e">
        <f t="shared" si="211"/>
        <v>#DIV/0!</v>
      </c>
      <c r="LA250" s="5" t="e">
        <f t="shared" si="212"/>
        <v>#DIV/0!</v>
      </c>
      <c r="LB250" t="e">
        <f>IF(LQ250="0-0",INDEX(Scrape!#REF!,MATCH('HT 0-0'!KP250,Scrape!$B:$B,0)),"")</f>
        <v>#REF!</v>
      </c>
      <c r="LC250" t="e">
        <f>IF(LQ250="0-0",INDEX(Scrape!$A:$A,MATCH('HT 0-0'!KP250,Scrape!$B:$B,0)),"")</f>
        <v>#REF!</v>
      </c>
      <c r="LD250" t="e">
        <f>IF(LQ250="0-0",INDEX(Scrape!$B:$B,MATCH('HT 0-0'!KP250,Scrape!$B:$B,0)),"")</f>
        <v>#REF!</v>
      </c>
      <c r="LE250" t="e">
        <f>IF(LQ250="0-0",INDEX(Scrape!$C:$C,MATCH('HT 0-0'!KP250,Scrape!$B:$B,0)),"")</f>
        <v>#REF!</v>
      </c>
      <c r="LF250" t="e">
        <f>IF(LQ250="0-0",INDEX(Scrape!$D:$D,MATCH('HT 0-0'!KP250,Scrape!$B:$B,0)),"")</f>
        <v>#REF!</v>
      </c>
      <c r="LG250" t="e">
        <f>IF(LQ250="0-0",INDEX(Scrape!$E:$E,MATCH('HT 0-0'!KP250,Scrape!$B:$B,0)),"")</f>
        <v>#REF!</v>
      </c>
      <c r="LH250" t="e">
        <f>IF(LQ250="0-0",INDEX(Scrape!$F:$F,MATCH('HT 0-0'!KP250,Scrape!$B:$B,0)),"")</f>
        <v>#REF!</v>
      </c>
      <c r="LI250" t="e">
        <f>IF(LQ250="0-0",INDEX(Scrape!$G:$G,MATCH('HT 0-0'!KP250,Scrape!$B:$B,0)),"")</f>
        <v>#REF!</v>
      </c>
      <c r="LJ250" t="e">
        <f>IF(LQ250="0-0",INDEX(Scrape!$H:$H,MATCH('HT 0-0'!KP250,Scrape!$B:$B,0)),"")</f>
        <v>#REF!</v>
      </c>
      <c r="LK250" t="e">
        <f>IF(LQ250="0-0",INDEX(Scrape!$I:$I,MATCH('HT 0-0'!KP250,Scrape!$B:$B,0)),"")</f>
        <v>#REF!</v>
      </c>
      <c r="LL250" t="e">
        <f>IF(LQ250="0-0",INDEX(Scrape!$J:$J,MATCH('HT 0-0'!KP250,Scrape!$B:$B,0)),"")</f>
        <v>#REF!</v>
      </c>
      <c r="LM250" t="e">
        <f>IF(LQ250="0-0",INDEX(Scrape!$K:$K,MATCH('HT 0-0'!KP250,Scrape!$B:$B,0)),"")</f>
        <v>#REF!</v>
      </c>
      <c r="LN250" t="e">
        <f>IF(LQ250="0-0",INDEX(Scrape!$L:$L,MATCH('HT 0-0'!KP250,Scrape!$B:$B,0)),"")</f>
        <v>#REF!</v>
      </c>
      <c r="LO250" t="e">
        <f>IF(LQ250="0-0",INDEX(Scrape!$M:$M,MATCH('HT 0-0'!KP250,Scrape!$B:$B,0)),"")</f>
        <v>#REF!</v>
      </c>
      <c r="LP250" t="e">
        <f>IF(LQ250="0-0",INDEX(Scrape!$N:$N,MATCH('HT 0-0'!KP250,Scrape!$B:$B,0)),"")</f>
        <v>#REF!</v>
      </c>
      <c r="LQ250" t="e">
        <f>INDEX(Scrape!$O:$O,MATCH('HT 0-0'!KP250,Scrape!$B:$B,0))</f>
        <v>#REF!</v>
      </c>
      <c r="LR250" t="e">
        <f t="shared" si="213"/>
        <v>#REF!</v>
      </c>
      <c r="LS250" t="e">
        <f t="shared" si="214"/>
        <v>#REF!</v>
      </c>
      <c r="LT250" s="23" t="e">
        <f>IF(INDEX(#REF!,MATCH(KQ250,#REF!,0))=INDEX(#REF!,MATCH(KQ250,#REF!,0)),INDEX(#REF!,MATCH(KQ250,#REF!,0)),"ERROR")</f>
        <v>#REF!</v>
      </c>
      <c r="LU250" s="24" t="e">
        <f t="shared" si="215"/>
        <v>#DIV/0!</v>
      </c>
      <c r="LV250" s="24" t="e">
        <f t="shared" si="216"/>
        <v>#DIV/0!</v>
      </c>
      <c r="LW250" s="24" t="e">
        <f t="shared" si="217"/>
        <v>#DIV/0!</v>
      </c>
      <c r="LX250" s="24" t="e">
        <f t="shared" si="218"/>
        <v>#DIV/0!</v>
      </c>
      <c r="LY250" s="25" t="e">
        <f t="shared" si="219"/>
        <v>#REF!</v>
      </c>
      <c r="LZ250" s="25" t="e">
        <f t="shared" si="220"/>
        <v>#REF!</v>
      </c>
      <c r="MA250" s="26" t="e">
        <f t="shared" si="221"/>
        <v>#REF!</v>
      </c>
      <c r="MB250" s="27" t="e">
        <f t="shared" si="222"/>
        <v>#REF!</v>
      </c>
      <c r="MC250" s="28" t="e">
        <f t="shared" si="223"/>
        <v>#REF!</v>
      </c>
      <c r="MD250" s="24" t="e">
        <f t="shared" si="224"/>
        <v>#REF!</v>
      </c>
      <c r="ME250" s="29" t="e">
        <f t="shared" si="225"/>
        <v>#REF!</v>
      </c>
      <c r="MF250" s="30" t="e">
        <f t="shared" si="226"/>
        <v>#REF!</v>
      </c>
      <c r="MG250" s="24" t="e">
        <f t="shared" si="227"/>
        <v>#REF!</v>
      </c>
      <c r="MH250" s="29" t="e">
        <f t="shared" si="228"/>
        <v>#REF!</v>
      </c>
      <c r="MI250" s="30" t="e">
        <f t="shared" si="229"/>
        <v>#REF!</v>
      </c>
      <c r="MJ250" t="str">
        <f t="shared" si="230"/>
        <v/>
      </c>
      <c r="MK250" t="str">
        <f t="shared" si="231"/>
        <v/>
      </c>
      <c r="ML250" t="str">
        <f t="shared" si="232"/>
        <v/>
      </c>
      <c r="MM250" t="str">
        <f t="shared" si="233"/>
        <v/>
      </c>
      <c r="MN250" t="str">
        <f t="shared" si="234"/>
        <v/>
      </c>
      <c r="MO250" t="str">
        <f t="shared" si="235"/>
        <v/>
      </c>
      <c r="MP250" s="5" t="e">
        <f>COUNTIFS(#REF!,LT250,#REF!,1,#REF!,"&gt;="&amp;MC250,#REF!,"&lt;="&amp;MB250,#REF!,"&lt;="&amp;ME250,#REF!,"&gt;="&amp;MF250,#REF!,"="&amp;KV250,#REF!,"="&amp;KX250)</f>
        <v>#REF!</v>
      </c>
      <c r="MQ250" s="5" t="e">
        <f>COUNTIFS(#REF!,LT250,#REF!,0,#REF!,"&gt;="&amp;MC250,#REF!,"&lt;="&amp;MB250,#REF!,"&lt;="&amp;ME250,#REF!,"&gt;="&amp;MF250,#REF!,"="&amp;KV250,#REF!,"="&amp;KX250)</f>
        <v>#REF!</v>
      </c>
      <c r="MR250" s="5" t="e">
        <f>COUNTIFS(#REF!,LT250,#REF!,1,#REF!,"&gt;="&amp;MC250,#REF!,"&lt;="&amp;MB250,#REF!,"&lt;="&amp;ME250,#REF!,"&gt;="&amp;MF250,#REF!,"="&amp;KW250,#REF!,"="&amp;KY250)</f>
        <v>#REF!</v>
      </c>
      <c r="MS250" s="5" t="e">
        <f>COUNTIFS(#REF!,LT250,#REF!,0,#REF!,"&gt;="&amp;MC250,#REF!,"&lt;="&amp;MB250,#REF!,"&lt;="&amp;ME250,#REF!,"&gt;="&amp;MF250,#REF!,"="&amp;KW250,#REF!,"="&amp;KY250)</f>
        <v>#REF!</v>
      </c>
      <c r="MT250" s="5" t="e">
        <f>COUNTIFS(#REF!,LT250,#REF!,1,#REF!,"&gt;="&amp;MI250,#REF!,"&lt;="&amp;MH250,#REF!,"&lt;="&amp;ME250,#REF!,"&gt;="&amp;MF250)</f>
        <v>#REF!</v>
      </c>
      <c r="MU250" s="5" t="e">
        <f>COUNTIFS(#REF!,LT250,#REF!,0,#REF!,"&gt;="&amp;MI250,#REF!,"&lt;="&amp;MH250,#REF!,"&lt;="&amp;ME250,#REF!,"&gt;="&amp;MF250)</f>
        <v>#REF!</v>
      </c>
      <c r="MV250" s="5" t="e">
        <f>COUNTIFS(#REF!,LT250,#REF!,1,#REF!,"&gt;="&amp;MI250,#REF!,"&lt;="&amp;MH250,#REF!,"="&amp;KZ250,#REF!,"="&amp;LA250,#REF!,"&lt;="&amp;ME250,#REF!,"&gt;="&amp;MF250)</f>
        <v>#REF!</v>
      </c>
      <c r="MW250" s="5" t="e">
        <f>COUNTIFS(#REF!,LT250,#REF!,0,#REF!,"&gt;="&amp;MI250,#REF!,"&lt;="&amp;MH250,#REF!,"="&amp;KZ250,#REF!,"="&amp;LA250,#REF!,"&lt;="&amp;ME250,#REF!,"&gt;="&amp;MF250)</f>
        <v>#REF!</v>
      </c>
      <c r="MX250" s="5" t="e">
        <f>COUNTIFS(#REF!,LT250,#REF!,1,#REF!,"&gt;="&amp;MC250,#REF!,"&lt;="&amp;MB250,#REF!,"&lt;="&amp;ME250,#REF!,"&gt;="&amp;MF250)</f>
        <v>#REF!</v>
      </c>
      <c r="MY250" s="5" t="e">
        <f>COUNTIFS(#REF!,LT250,#REF!,0,#REF!,"&gt;="&amp;MC250,#REF!,"&lt;="&amp;MB250,#REF!,"&lt;="&amp;ME250,#REF!,"&gt;="&amp;MF250)</f>
        <v>#REF!</v>
      </c>
      <c r="MZ250" s="5" t="e">
        <f>COUNTIFS(#REF!,LT250,#REF!,1,#REF!,"&lt;="&amp;ME250,#REF!,"&gt;="&amp;MF250,#REF!,"="&amp;KV250,#REF!,"="&amp;KX250)</f>
        <v>#REF!</v>
      </c>
      <c r="NA250" s="5" t="e">
        <f>COUNTIFS(#REF!,LT250,#REF!,0,#REF!,"&lt;="&amp;ME250,#REF!,"&gt;="&amp;MF250,#REF!,"="&amp;KV250,#REF!,"="&amp;KX250)</f>
        <v>#REF!</v>
      </c>
      <c r="NB250" s="5" t="e">
        <f>COUNTIFS(#REF!,LT250,#REF!,1,#REF!,"&lt;="&amp;ME250,#REF!,"&gt;="&amp;MF250,#REF!,"="&amp;KW250,#REF!,"="&amp;KY250)</f>
        <v>#REF!</v>
      </c>
      <c r="NC250" s="5" t="e">
        <f>COUNTIFS(#REF!,LT250,#REF!,0,#REF!,"&lt;="&amp;ME250,#REF!,"&gt;="&amp;MF250,#REF!,"="&amp;KW250,#REF!,"="&amp;KY250)</f>
        <v>#REF!</v>
      </c>
      <c r="ND250" s="5" t="e">
        <f>COUNTIFS(#REF!,LT250,#REF!,1,#REF!,"&gt;="&amp;MC250,#REF!,"&lt;="&amp;MB250,#REF!,"&lt;="&amp;ME250,#REF!,"&gt;="&amp;MF250,#REF!,"="&amp;KV250,#REF!,"="&amp;KX250)</f>
        <v>#REF!</v>
      </c>
      <c r="NE250" s="5" t="e">
        <f>COUNTIFS(#REF!,LT250,#REF!,0,#REF!,"&gt;="&amp;MC250,#REF!,"&lt;="&amp;MB250,#REF!,"&lt;="&amp;ME250,#REF!,"&gt;="&amp;MF250,#REF!,"="&amp;KV250,#REF!,"="&amp;KX250)</f>
        <v>#REF!</v>
      </c>
      <c r="NF250" s="5" t="e">
        <f>COUNTIFS(#REF!,LT250,#REF!,1,#REF!,"&gt;="&amp;MC250,#REF!,"&lt;="&amp;MB250,#REF!,"&lt;="&amp;ME250,#REF!,"&gt;="&amp;MF250,#REF!,"="&amp;KW250,#REF!,"="&amp;KY250)</f>
        <v>#REF!</v>
      </c>
      <c r="NG250" s="5" t="e">
        <f>COUNTIFS(#REF!,LT250,#REF!,0,#REF!,"&gt;="&amp;MC250,#REF!,"&lt;="&amp;MB250,#REF!,"&lt;="&amp;ME250,#REF!,"&gt;="&amp;MF250,#REF!,"="&amp;KW250,#REF!,"="&amp;KY250)</f>
        <v>#REF!</v>
      </c>
      <c r="NH250" s="5" t="e">
        <f>COUNTIFS(#REF!,LT250,#REF!,1,#REF!,"&gt;="&amp;MC250,#REF!,"&lt;="&amp;MB250,#REF!,"&lt;="&amp;ME250,#REF!,"&gt;="&amp;MF250,#REF!,"="&amp;KZ250,#REF!,"="&amp;LA250)</f>
        <v>#REF!</v>
      </c>
      <c r="NI250" s="5" t="e">
        <f>COUNTIFS(#REF!,LT250,#REF!,0,#REF!,"&gt;="&amp;MC250,#REF!,"&lt;="&amp;MB250,#REF!,"&lt;="&amp;ME250,#REF!,"&gt;="&amp;MF250,#REF!,"="&amp;KZ250,#REF!,"="&amp;LA250)</f>
        <v>#REF!</v>
      </c>
      <c r="NJ250" s="5" t="e">
        <f>COUNTIFS(#REF!,LT250,#REF!,1,#REF!,"&gt;="&amp;MI250,#REF!,"&lt;="&amp;MH250,#REF!,"&lt;="&amp;ME250,#REF!,"&gt;="&amp;MF250)</f>
        <v>#REF!</v>
      </c>
      <c r="NK250" s="5" t="e">
        <f>COUNTIFS(#REF!,LT250,#REF!,0,#REF!,"&gt;="&amp;MI250,#REF!,"&lt;="&amp;MH250,#REF!,"&lt;="&amp;ME250,#REF!,"&gt;="&amp;MF250)</f>
        <v>#REF!</v>
      </c>
      <c r="NL250" s="5" t="e">
        <f>COUNTIFS(#REF!,LT250,#REF!,1,#REF!,"&gt;="&amp;MI250,#REF!,"&lt;="&amp;MH250,#REF!,"="&amp;KZ250,#REF!,"="&amp;LA250,#REF!,"&lt;="&amp;ME250,#REF!,"&gt;="&amp;MF250)</f>
        <v>#REF!</v>
      </c>
      <c r="NM250" s="5" t="e">
        <f>COUNTIFS(#REF!,LT250,#REF!,0,#REF!,"&gt;="&amp;MI250,#REF!,"&lt;="&amp;MH250,#REF!,"="&amp;KZ250,#REF!,"="&amp;LA250,#REF!,"&lt;="&amp;ME250,#REF!,"&gt;="&amp;MF250)</f>
        <v>#REF!</v>
      </c>
      <c r="NN250" s="5" t="e">
        <f>COUNTIFS(#REF!,LT250,#REF!,1,#REF!,"&gt;="&amp;MC250,#REF!,"&lt;="&amp;MB250,#REF!,"&lt;="&amp;ME250,#REF!,"&gt;="&amp;MF250)</f>
        <v>#REF!</v>
      </c>
      <c r="NO250" s="5" t="e">
        <f>COUNTIFS(#REF!,LT250,#REF!,0,#REF!,"&gt;="&amp;MC250,#REF!,"&lt;="&amp;MB250,#REF!,"&lt;="&amp;ME250,#REF!,"&gt;="&amp;MF250)</f>
        <v>#REF!</v>
      </c>
      <c r="NP250" s="5" t="e">
        <f>COUNTIFS(#REF!,LT250,#REF!,1,#REF!,"&lt;="&amp;ME250,#REF!,"&gt;="&amp;MF250,#REF!,"="&amp;KV250,#REF!,"="&amp;KX250)</f>
        <v>#REF!</v>
      </c>
      <c r="NQ250" s="5" t="e">
        <f>COUNTIFS(#REF!,LT250,#REF!,0,#REF!,"&lt;="&amp;ME250,#REF!,"&gt;="&amp;MF250,#REF!,"="&amp;KV250,#REF!,"="&amp;KX250)</f>
        <v>#REF!</v>
      </c>
      <c r="NR250" s="5" t="e">
        <f>COUNTIFS(#REF!,LT250,#REF!,1,#REF!,"&lt;="&amp;ME250,#REF!,"&gt;="&amp;MF250,#REF!,"="&amp;KW250,#REF!,"="&amp;KY250)</f>
        <v>#REF!</v>
      </c>
      <c r="NS250" s="5" t="e">
        <f>COUNTIFS(#REF!,LT250,#REF!,0,#REF!,"&lt;="&amp;ME250,#REF!,"&gt;="&amp;MF250,#REF!,"="&amp;KW250,#REF!,"="&amp;KY250)</f>
        <v>#REF!</v>
      </c>
      <c r="NT250" s="5" t="e">
        <f t="shared" si="236"/>
        <v>#REF!</v>
      </c>
      <c r="NU250" s="5" t="e">
        <f t="shared" si="237"/>
        <v>#REF!</v>
      </c>
      <c r="NV250" s="5" t="e">
        <f t="shared" si="238"/>
        <v>#REF!</v>
      </c>
      <c r="NW250" s="6" t="e">
        <f t="shared" si="239"/>
        <v>#REF!</v>
      </c>
      <c r="NX250" s="7" t="e">
        <f t="shared" si="240"/>
        <v>#REF!</v>
      </c>
      <c r="NY250" s="5" t="e">
        <f t="shared" si="241"/>
        <v>#REF!</v>
      </c>
      <c r="NZ250" s="31" t="e">
        <f t="shared" si="242"/>
        <v>#REF!</v>
      </c>
      <c r="OA250" s="32" t="e">
        <f t="shared" si="243"/>
        <v>#REF!</v>
      </c>
      <c r="OB250" s="32" t="e">
        <f t="shared" si="244"/>
        <v>#REF!</v>
      </c>
      <c r="OC250" s="33" t="e">
        <f t="shared" si="245"/>
        <v>#REF!</v>
      </c>
      <c r="OD250" s="33" t="e">
        <f t="shared" si="246"/>
        <v>#REF!</v>
      </c>
      <c r="OE250" s="33" t="e">
        <f t="shared" si="247"/>
        <v>#REF!</v>
      </c>
      <c r="OF250" s="33" t="e">
        <f t="shared" si="248"/>
        <v>#REF!</v>
      </c>
      <c r="OG250" s="5" t="e">
        <f t="shared" si="249"/>
        <v>#REF!</v>
      </c>
      <c r="OH250" s="5" t="e">
        <f t="shared" si="250"/>
        <v>#REF!</v>
      </c>
      <c r="OI250" s="5" t="e">
        <f t="shared" si="251"/>
        <v>#REF!</v>
      </c>
      <c r="OJ250" s="6" t="e">
        <f t="shared" si="252"/>
        <v>#REF!</v>
      </c>
      <c r="OK250" s="7" t="e">
        <f t="shared" si="253"/>
        <v>#REF!</v>
      </c>
      <c r="OL250" s="5" t="e">
        <f t="shared" si="254"/>
        <v>#REF!</v>
      </c>
      <c r="OM250" s="31" t="e">
        <f t="shared" si="255"/>
        <v>#REF!</v>
      </c>
      <c r="ON250" s="32" t="e">
        <f t="shared" si="256"/>
        <v>#REF!</v>
      </c>
      <c r="OO250" s="32" t="e">
        <f t="shared" si="257"/>
        <v>#REF!</v>
      </c>
      <c r="OP250" s="33" t="e">
        <f t="shared" si="258"/>
        <v>#REF!</v>
      </c>
      <c r="OQ250" s="33" t="e">
        <f t="shared" si="259"/>
        <v>#REF!</v>
      </c>
      <c r="OR250" s="33" t="e">
        <f t="shared" si="260"/>
        <v>#REF!</v>
      </c>
      <c r="OS250" s="33" t="e">
        <f t="shared" si="261"/>
        <v>#REF!</v>
      </c>
      <c r="OT250" t="e">
        <f t="shared" si="262"/>
        <v>#REF!</v>
      </c>
      <c r="OU250" t="e">
        <f t="shared" si="263"/>
        <v>#REF!</v>
      </c>
      <c r="OV250" t="e">
        <f t="shared" si="264"/>
        <v>#REF!</v>
      </c>
      <c r="OW250" t="e">
        <f t="shared" si="265"/>
        <v>#REF!</v>
      </c>
      <c r="OX250" t="e">
        <f t="shared" si="266"/>
        <v>#REF!</v>
      </c>
      <c r="OY250" t="e">
        <f t="shared" si="267"/>
        <v>#REF!</v>
      </c>
    </row>
    <row r="251" spans="1:415" ht="16.5" customHeight="1" x14ac:dyDescent="0.3">
      <c r="A251" s="22"/>
      <c r="KN251" s="5" t="e">
        <f>IF(INDEX(#REF!,MATCH('HT 0-0'!D251,#REF!,0))=INDEX(#REF!,MATCH('HT 0-0'!D251,#REF!,0)),INDEX(#REF!,MATCH('HT 0-0'!D251,#REF!,0)),"ERROR")</f>
        <v>#REF!</v>
      </c>
      <c r="KO251" s="5" t="e">
        <f>IF(INDEX(#REF!,MATCH('HT 0-0'!E251,#REF!,0))=INDEX(#REF!,MATCH('HT 0-0'!E251,#REF!,0)),INDEX(#REF!,MATCH('HT 0-0'!E251,#REF!,0)),"ERROR")</f>
        <v>#REF!</v>
      </c>
      <c r="KP251" s="5" t="e">
        <f t="shared" si="201"/>
        <v>#REF!</v>
      </c>
      <c r="KQ251" t="str">
        <f t="shared" si="202"/>
        <v>_</v>
      </c>
      <c r="KR251" s="5" t="e">
        <f t="shared" si="203"/>
        <v>#DIV/0!</v>
      </c>
      <c r="KS251" s="5" t="e">
        <f t="shared" si="204"/>
        <v>#DIV/0!</v>
      </c>
      <c r="KT251" s="5" t="e">
        <f t="shared" si="205"/>
        <v>#DIV/0!</v>
      </c>
      <c r="KU251" s="5" t="e">
        <f t="shared" si="206"/>
        <v>#DIV/0!</v>
      </c>
      <c r="KV251" s="5" t="e">
        <f t="shared" si="207"/>
        <v>#DIV/0!</v>
      </c>
      <c r="KW251" s="5" t="e">
        <f t="shared" si="208"/>
        <v>#DIV/0!</v>
      </c>
      <c r="KX251" s="5" t="e">
        <f t="shared" si="209"/>
        <v>#DIV/0!</v>
      </c>
      <c r="KY251" s="5" t="e">
        <f t="shared" si="210"/>
        <v>#DIV/0!</v>
      </c>
      <c r="KZ251" s="5" t="e">
        <f t="shared" si="211"/>
        <v>#DIV/0!</v>
      </c>
      <c r="LA251" s="5" t="e">
        <f t="shared" si="212"/>
        <v>#DIV/0!</v>
      </c>
      <c r="LB251" t="e">
        <f>IF(LQ251="0-0",INDEX(Scrape!#REF!,MATCH('HT 0-0'!KP251,Scrape!$B:$B,0)),"")</f>
        <v>#REF!</v>
      </c>
      <c r="LC251" t="e">
        <f>IF(LQ251="0-0",INDEX(Scrape!$A:$A,MATCH('HT 0-0'!KP251,Scrape!$B:$B,0)),"")</f>
        <v>#REF!</v>
      </c>
      <c r="LD251" t="e">
        <f>IF(LQ251="0-0",INDEX(Scrape!$B:$B,MATCH('HT 0-0'!KP251,Scrape!$B:$B,0)),"")</f>
        <v>#REF!</v>
      </c>
      <c r="LE251" t="e">
        <f>IF(LQ251="0-0",INDEX(Scrape!$C:$C,MATCH('HT 0-0'!KP251,Scrape!$B:$B,0)),"")</f>
        <v>#REF!</v>
      </c>
      <c r="LF251" t="e">
        <f>IF(LQ251="0-0",INDEX(Scrape!$D:$D,MATCH('HT 0-0'!KP251,Scrape!$B:$B,0)),"")</f>
        <v>#REF!</v>
      </c>
      <c r="LG251" t="e">
        <f>IF(LQ251="0-0",INDEX(Scrape!$E:$E,MATCH('HT 0-0'!KP251,Scrape!$B:$B,0)),"")</f>
        <v>#REF!</v>
      </c>
      <c r="LH251" t="e">
        <f>IF(LQ251="0-0",INDEX(Scrape!$F:$F,MATCH('HT 0-0'!KP251,Scrape!$B:$B,0)),"")</f>
        <v>#REF!</v>
      </c>
      <c r="LI251" t="e">
        <f>IF(LQ251="0-0",INDEX(Scrape!$G:$G,MATCH('HT 0-0'!KP251,Scrape!$B:$B,0)),"")</f>
        <v>#REF!</v>
      </c>
      <c r="LJ251" t="e">
        <f>IF(LQ251="0-0",INDEX(Scrape!$H:$H,MATCH('HT 0-0'!KP251,Scrape!$B:$B,0)),"")</f>
        <v>#REF!</v>
      </c>
      <c r="LK251" t="e">
        <f>IF(LQ251="0-0",INDEX(Scrape!$I:$I,MATCH('HT 0-0'!KP251,Scrape!$B:$B,0)),"")</f>
        <v>#REF!</v>
      </c>
      <c r="LL251" t="e">
        <f>IF(LQ251="0-0",INDEX(Scrape!$J:$J,MATCH('HT 0-0'!KP251,Scrape!$B:$B,0)),"")</f>
        <v>#REF!</v>
      </c>
      <c r="LM251" t="e">
        <f>IF(LQ251="0-0",INDEX(Scrape!$K:$K,MATCH('HT 0-0'!KP251,Scrape!$B:$B,0)),"")</f>
        <v>#REF!</v>
      </c>
      <c r="LN251" t="e">
        <f>IF(LQ251="0-0",INDEX(Scrape!$L:$L,MATCH('HT 0-0'!KP251,Scrape!$B:$B,0)),"")</f>
        <v>#REF!</v>
      </c>
      <c r="LO251" t="e">
        <f>IF(LQ251="0-0",INDEX(Scrape!$M:$M,MATCH('HT 0-0'!KP251,Scrape!$B:$B,0)),"")</f>
        <v>#REF!</v>
      </c>
      <c r="LP251" t="e">
        <f>IF(LQ251="0-0",INDEX(Scrape!$N:$N,MATCH('HT 0-0'!KP251,Scrape!$B:$B,0)),"")</f>
        <v>#REF!</v>
      </c>
      <c r="LQ251" t="e">
        <f>INDEX(Scrape!$O:$O,MATCH('HT 0-0'!KP251,Scrape!$B:$B,0))</f>
        <v>#REF!</v>
      </c>
      <c r="LR251" t="e">
        <f t="shared" si="213"/>
        <v>#REF!</v>
      </c>
      <c r="LS251" t="e">
        <f t="shared" si="214"/>
        <v>#REF!</v>
      </c>
      <c r="LT251" s="23" t="e">
        <f>IF(INDEX(#REF!,MATCH(KQ251,#REF!,0))=INDEX(#REF!,MATCH(KQ251,#REF!,0)),INDEX(#REF!,MATCH(KQ251,#REF!,0)),"ERROR")</f>
        <v>#REF!</v>
      </c>
      <c r="LU251" s="24" t="e">
        <f t="shared" si="215"/>
        <v>#DIV/0!</v>
      </c>
      <c r="LV251" s="24" t="e">
        <f t="shared" si="216"/>
        <v>#DIV/0!</v>
      </c>
      <c r="LW251" s="24" t="e">
        <f t="shared" si="217"/>
        <v>#DIV/0!</v>
      </c>
      <c r="LX251" s="24" t="e">
        <f t="shared" si="218"/>
        <v>#DIV/0!</v>
      </c>
      <c r="LY251" s="25" t="e">
        <f t="shared" si="219"/>
        <v>#REF!</v>
      </c>
      <c r="LZ251" s="25" t="e">
        <f t="shared" si="220"/>
        <v>#REF!</v>
      </c>
      <c r="MA251" s="26" t="e">
        <f t="shared" si="221"/>
        <v>#REF!</v>
      </c>
      <c r="MB251" s="27" t="e">
        <f t="shared" si="222"/>
        <v>#REF!</v>
      </c>
      <c r="MC251" s="28" t="e">
        <f t="shared" si="223"/>
        <v>#REF!</v>
      </c>
      <c r="MD251" s="24" t="e">
        <f t="shared" si="224"/>
        <v>#REF!</v>
      </c>
      <c r="ME251" s="29" t="e">
        <f t="shared" si="225"/>
        <v>#REF!</v>
      </c>
      <c r="MF251" s="30" t="e">
        <f t="shared" si="226"/>
        <v>#REF!</v>
      </c>
      <c r="MG251" s="24" t="e">
        <f t="shared" si="227"/>
        <v>#REF!</v>
      </c>
      <c r="MH251" s="29" t="e">
        <f t="shared" si="228"/>
        <v>#REF!</v>
      </c>
      <c r="MI251" s="30" t="e">
        <f t="shared" si="229"/>
        <v>#REF!</v>
      </c>
      <c r="MJ251" t="str">
        <f t="shared" si="230"/>
        <v/>
      </c>
      <c r="MK251" t="str">
        <f t="shared" si="231"/>
        <v/>
      </c>
      <c r="ML251" t="str">
        <f t="shared" si="232"/>
        <v/>
      </c>
      <c r="MM251" t="str">
        <f t="shared" si="233"/>
        <v/>
      </c>
      <c r="MN251" t="str">
        <f t="shared" si="234"/>
        <v/>
      </c>
      <c r="MO251" t="str">
        <f t="shared" si="235"/>
        <v/>
      </c>
      <c r="MP251" s="5" t="e">
        <f>COUNTIFS(#REF!,LT251,#REF!,1,#REF!,"&gt;="&amp;MC251,#REF!,"&lt;="&amp;MB251,#REF!,"&lt;="&amp;ME251,#REF!,"&gt;="&amp;MF251,#REF!,"="&amp;KV251,#REF!,"="&amp;KX251)</f>
        <v>#REF!</v>
      </c>
      <c r="MQ251" s="5" t="e">
        <f>COUNTIFS(#REF!,LT251,#REF!,0,#REF!,"&gt;="&amp;MC251,#REF!,"&lt;="&amp;MB251,#REF!,"&lt;="&amp;ME251,#REF!,"&gt;="&amp;MF251,#REF!,"="&amp;KV251,#REF!,"="&amp;KX251)</f>
        <v>#REF!</v>
      </c>
      <c r="MR251" s="5" t="e">
        <f>COUNTIFS(#REF!,LT251,#REF!,1,#REF!,"&gt;="&amp;MC251,#REF!,"&lt;="&amp;MB251,#REF!,"&lt;="&amp;ME251,#REF!,"&gt;="&amp;MF251,#REF!,"="&amp;KW251,#REF!,"="&amp;KY251)</f>
        <v>#REF!</v>
      </c>
      <c r="MS251" s="5" t="e">
        <f>COUNTIFS(#REF!,LT251,#REF!,0,#REF!,"&gt;="&amp;MC251,#REF!,"&lt;="&amp;MB251,#REF!,"&lt;="&amp;ME251,#REF!,"&gt;="&amp;MF251,#REF!,"="&amp;KW251,#REF!,"="&amp;KY251)</f>
        <v>#REF!</v>
      </c>
      <c r="MT251" s="5" t="e">
        <f>COUNTIFS(#REF!,LT251,#REF!,1,#REF!,"&gt;="&amp;MI251,#REF!,"&lt;="&amp;MH251,#REF!,"&lt;="&amp;ME251,#REF!,"&gt;="&amp;MF251)</f>
        <v>#REF!</v>
      </c>
      <c r="MU251" s="5" t="e">
        <f>COUNTIFS(#REF!,LT251,#REF!,0,#REF!,"&gt;="&amp;MI251,#REF!,"&lt;="&amp;MH251,#REF!,"&lt;="&amp;ME251,#REF!,"&gt;="&amp;MF251)</f>
        <v>#REF!</v>
      </c>
      <c r="MV251" s="5" t="e">
        <f>COUNTIFS(#REF!,LT251,#REF!,1,#REF!,"&gt;="&amp;MI251,#REF!,"&lt;="&amp;MH251,#REF!,"="&amp;KZ251,#REF!,"="&amp;LA251,#REF!,"&lt;="&amp;ME251,#REF!,"&gt;="&amp;MF251)</f>
        <v>#REF!</v>
      </c>
      <c r="MW251" s="5" t="e">
        <f>COUNTIFS(#REF!,LT251,#REF!,0,#REF!,"&gt;="&amp;MI251,#REF!,"&lt;="&amp;MH251,#REF!,"="&amp;KZ251,#REF!,"="&amp;LA251,#REF!,"&lt;="&amp;ME251,#REF!,"&gt;="&amp;MF251)</f>
        <v>#REF!</v>
      </c>
      <c r="MX251" s="5" t="e">
        <f>COUNTIFS(#REF!,LT251,#REF!,1,#REF!,"&gt;="&amp;MC251,#REF!,"&lt;="&amp;MB251,#REF!,"&lt;="&amp;ME251,#REF!,"&gt;="&amp;MF251)</f>
        <v>#REF!</v>
      </c>
      <c r="MY251" s="5" t="e">
        <f>COUNTIFS(#REF!,LT251,#REF!,0,#REF!,"&gt;="&amp;MC251,#REF!,"&lt;="&amp;MB251,#REF!,"&lt;="&amp;ME251,#REF!,"&gt;="&amp;MF251)</f>
        <v>#REF!</v>
      </c>
      <c r="MZ251" s="5" t="e">
        <f>COUNTIFS(#REF!,LT251,#REF!,1,#REF!,"&lt;="&amp;ME251,#REF!,"&gt;="&amp;MF251,#REF!,"="&amp;KV251,#REF!,"="&amp;KX251)</f>
        <v>#REF!</v>
      </c>
      <c r="NA251" s="5" t="e">
        <f>COUNTIFS(#REF!,LT251,#REF!,0,#REF!,"&lt;="&amp;ME251,#REF!,"&gt;="&amp;MF251,#REF!,"="&amp;KV251,#REF!,"="&amp;KX251)</f>
        <v>#REF!</v>
      </c>
      <c r="NB251" s="5" t="e">
        <f>COUNTIFS(#REF!,LT251,#REF!,1,#REF!,"&lt;="&amp;ME251,#REF!,"&gt;="&amp;MF251,#REF!,"="&amp;KW251,#REF!,"="&amp;KY251)</f>
        <v>#REF!</v>
      </c>
      <c r="NC251" s="5" t="e">
        <f>COUNTIFS(#REF!,LT251,#REF!,0,#REF!,"&lt;="&amp;ME251,#REF!,"&gt;="&amp;MF251,#REF!,"="&amp;KW251,#REF!,"="&amp;KY251)</f>
        <v>#REF!</v>
      </c>
      <c r="ND251" s="5" t="e">
        <f>COUNTIFS(#REF!,LT251,#REF!,1,#REF!,"&gt;="&amp;MC251,#REF!,"&lt;="&amp;MB251,#REF!,"&lt;="&amp;ME251,#REF!,"&gt;="&amp;MF251,#REF!,"="&amp;KV251,#REF!,"="&amp;KX251)</f>
        <v>#REF!</v>
      </c>
      <c r="NE251" s="5" t="e">
        <f>COUNTIFS(#REF!,LT251,#REF!,0,#REF!,"&gt;="&amp;MC251,#REF!,"&lt;="&amp;MB251,#REF!,"&lt;="&amp;ME251,#REF!,"&gt;="&amp;MF251,#REF!,"="&amp;KV251,#REF!,"="&amp;KX251)</f>
        <v>#REF!</v>
      </c>
      <c r="NF251" s="5" t="e">
        <f>COUNTIFS(#REF!,LT251,#REF!,1,#REF!,"&gt;="&amp;MC251,#REF!,"&lt;="&amp;MB251,#REF!,"&lt;="&amp;ME251,#REF!,"&gt;="&amp;MF251,#REF!,"="&amp;KW251,#REF!,"="&amp;KY251)</f>
        <v>#REF!</v>
      </c>
      <c r="NG251" s="5" t="e">
        <f>COUNTIFS(#REF!,LT251,#REF!,0,#REF!,"&gt;="&amp;MC251,#REF!,"&lt;="&amp;MB251,#REF!,"&lt;="&amp;ME251,#REF!,"&gt;="&amp;MF251,#REF!,"="&amp;KW251,#REF!,"="&amp;KY251)</f>
        <v>#REF!</v>
      </c>
      <c r="NH251" s="5" t="e">
        <f>COUNTIFS(#REF!,LT251,#REF!,1,#REF!,"&gt;="&amp;MC251,#REF!,"&lt;="&amp;MB251,#REF!,"&lt;="&amp;ME251,#REF!,"&gt;="&amp;MF251,#REF!,"="&amp;KZ251,#REF!,"="&amp;LA251)</f>
        <v>#REF!</v>
      </c>
      <c r="NI251" s="5" t="e">
        <f>COUNTIFS(#REF!,LT251,#REF!,0,#REF!,"&gt;="&amp;MC251,#REF!,"&lt;="&amp;MB251,#REF!,"&lt;="&amp;ME251,#REF!,"&gt;="&amp;MF251,#REF!,"="&amp;KZ251,#REF!,"="&amp;LA251)</f>
        <v>#REF!</v>
      </c>
      <c r="NJ251" s="5" t="e">
        <f>COUNTIFS(#REF!,LT251,#REF!,1,#REF!,"&gt;="&amp;MI251,#REF!,"&lt;="&amp;MH251,#REF!,"&lt;="&amp;ME251,#REF!,"&gt;="&amp;MF251)</f>
        <v>#REF!</v>
      </c>
      <c r="NK251" s="5" t="e">
        <f>COUNTIFS(#REF!,LT251,#REF!,0,#REF!,"&gt;="&amp;MI251,#REF!,"&lt;="&amp;MH251,#REF!,"&lt;="&amp;ME251,#REF!,"&gt;="&amp;MF251)</f>
        <v>#REF!</v>
      </c>
      <c r="NL251" s="5" t="e">
        <f>COUNTIFS(#REF!,LT251,#REF!,1,#REF!,"&gt;="&amp;MI251,#REF!,"&lt;="&amp;MH251,#REF!,"="&amp;KZ251,#REF!,"="&amp;LA251,#REF!,"&lt;="&amp;ME251,#REF!,"&gt;="&amp;MF251)</f>
        <v>#REF!</v>
      </c>
      <c r="NM251" s="5" t="e">
        <f>COUNTIFS(#REF!,LT251,#REF!,0,#REF!,"&gt;="&amp;MI251,#REF!,"&lt;="&amp;MH251,#REF!,"="&amp;KZ251,#REF!,"="&amp;LA251,#REF!,"&lt;="&amp;ME251,#REF!,"&gt;="&amp;MF251)</f>
        <v>#REF!</v>
      </c>
      <c r="NN251" s="5" t="e">
        <f>COUNTIFS(#REF!,LT251,#REF!,1,#REF!,"&gt;="&amp;MC251,#REF!,"&lt;="&amp;MB251,#REF!,"&lt;="&amp;ME251,#REF!,"&gt;="&amp;MF251)</f>
        <v>#REF!</v>
      </c>
      <c r="NO251" s="5" t="e">
        <f>COUNTIFS(#REF!,LT251,#REF!,0,#REF!,"&gt;="&amp;MC251,#REF!,"&lt;="&amp;MB251,#REF!,"&lt;="&amp;ME251,#REF!,"&gt;="&amp;MF251)</f>
        <v>#REF!</v>
      </c>
      <c r="NP251" s="5" t="e">
        <f>COUNTIFS(#REF!,LT251,#REF!,1,#REF!,"&lt;="&amp;ME251,#REF!,"&gt;="&amp;MF251,#REF!,"="&amp;KV251,#REF!,"="&amp;KX251)</f>
        <v>#REF!</v>
      </c>
      <c r="NQ251" s="5" t="e">
        <f>COUNTIFS(#REF!,LT251,#REF!,0,#REF!,"&lt;="&amp;ME251,#REF!,"&gt;="&amp;MF251,#REF!,"="&amp;KV251,#REF!,"="&amp;KX251)</f>
        <v>#REF!</v>
      </c>
      <c r="NR251" s="5" t="e">
        <f>COUNTIFS(#REF!,LT251,#REF!,1,#REF!,"&lt;="&amp;ME251,#REF!,"&gt;="&amp;MF251,#REF!,"="&amp;KW251,#REF!,"="&amp;KY251)</f>
        <v>#REF!</v>
      </c>
      <c r="NS251" s="5" t="e">
        <f>COUNTIFS(#REF!,LT251,#REF!,0,#REF!,"&lt;="&amp;ME251,#REF!,"&gt;="&amp;MF251,#REF!,"="&amp;KW251,#REF!,"="&amp;KY251)</f>
        <v>#REF!</v>
      </c>
      <c r="NT251" s="5" t="e">
        <f t="shared" si="236"/>
        <v>#REF!</v>
      </c>
      <c r="NU251" s="5" t="e">
        <f t="shared" si="237"/>
        <v>#REF!</v>
      </c>
      <c r="NV251" s="5" t="e">
        <f t="shared" si="238"/>
        <v>#REF!</v>
      </c>
      <c r="NW251" s="6" t="e">
        <f t="shared" si="239"/>
        <v>#REF!</v>
      </c>
      <c r="NX251" s="7" t="e">
        <f t="shared" si="240"/>
        <v>#REF!</v>
      </c>
      <c r="NY251" s="5" t="e">
        <f t="shared" si="241"/>
        <v>#REF!</v>
      </c>
      <c r="NZ251" s="31" t="e">
        <f t="shared" si="242"/>
        <v>#REF!</v>
      </c>
      <c r="OA251" s="32" t="e">
        <f t="shared" si="243"/>
        <v>#REF!</v>
      </c>
      <c r="OB251" s="32" t="e">
        <f t="shared" si="244"/>
        <v>#REF!</v>
      </c>
      <c r="OC251" s="33" t="e">
        <f t="shared" si="245"/>
        <v>#REF!</v>
      </c>
      <c r="OD251" s="33" t="e">
        <f t="shared" si="246"/>
        <v>#REF!</v>
      </c>
      <c r="OE251" s="33" t="e">
        <f t="shared" si="247"/>
        <v>#REF!</v>
      </c>
      <c r="OF251" s="33" t="e">
        <f t="shared" si="248"/>
        <v>#REF!</v>
      </c>
      <c r="OG251" s="5" t="e">
        <f t="shared" si="249"/>
        <v>#REF!</v>
      </c>
      <c r="OH251" s="5" t="e">
        <f t="shared" si="250"/>
        <v>#REF!</v>
      </c>
      <c r="OI251" s="5" t="e">
        <f t="shared" si="251"/>
        <v>#REF!</v>
      </c>
      <c r="OJ251" s="6" t="e">
        <f t="shared" si="252"/>
        <v>#REF!</v>
      </c>
      <c r="OK251" s="7" t="e">
        <f t="shared" si="253"/>
        <v>#REF!</v>
      </c>
      <c r="OL251" s="5" t="e">
        <f t="shared" si="254"/>
        <v>#REF!</v>
      </c>
      <c r="OM251" s="31" t="e">
        <f t="shared" si="255"/>
        <v>#REF!</v>
      </c>
      <c r="ON251" s="32" t="e">
        <f t="shared" si="256"/>
        <v>#REF!</v>
      </c>
      <c r="OO251" s="32" t="e">
        <f t="shared" si="257"/>
        <v>#REF!</v>
      </c>
      <c r="OP251" s="33" t="e">
        <f t="shared" si="258"/>
        <v>#REF!</v>
      </c>
      <c r="OQ251" s="33" t="e">
        <f t="shared" si="259"/>
        <v>#REF!</v>
      </c>
      <c r="OR251" s="33" t="e">
        <f t="shared" si="260"/>
        <v>#REF!</v>
      </c>
      <c r="OS251" s="33" t="e">
        <f t="shared" si="261"/>
        <v>#REF!</v>
      </c>
      <c r="OT251" t="e">
        <f t="shared" si="262"/>
        <v>#REF!</v>
      </c>
      <c r="OU251" t="e">
        <f t="shared" si="263"/>
        <v>#REF!</v>
      </c>
      <c r="OV251" t="e">
        <f t="shared" si="264"/>
        <v>#REF!</v>
      </c>
      <c r="OW251" t="e">
        <f t="shared" si="265"/>
        <v>#REF!</v>
      </c>
      <c r="OX251" t="e">
        <f t="shared" si="266"/>
        <v>#REF!</v>
      </c>
      <c r="OY251" t="e">
        <f t="shared" si="267"/>
        <v>#REF!</v>
      </c>
    </row>
    <row r="252" spans="1:415" ht="16.5" customHeight="1" x14ac:dyDescent="0.3">
      <c r="A252" s="22"/>
      <c r="KN252" s="5" t="e">
        <f>IF(INDEX(#REF!,MATCH('HT 0-0'!D252,#REF!,0))=INDEX(#REF!,MATCH('HT 0-0'!D252,#REF!,0)),INDEX(#REF!,MATCH('HT 0-0'!D252,#REF!,0)),"ERROR")</f>
        <v>#REF!</v>
      </c>
      <c r="KO252" s="5" t="e">
        <f>IF(INDEX(#REF!,MATCH('HT 0-0'!E252,#REF!,0))=INDEX(#REF!,MATCH('HT 0-0'!E252,#REF!,0)),INDEX(#REF!,MATCH('HT 0-0'!E252,#REF!,0)),"ERROR")</f>
        <v>#REF!</v>
      </c>
      <c r="KP252" s="5" t="e">
        <f t="shared" si="201"/>
        <v>#REF!</v>
      </c>
      <c r="KQ252" t="str">
        <f t="shared" si="202"/>
        <v>_</v>
      </c>
      <c r="KR252" s="5" t="e">
        <f t="shared" si="203"/>
        <v>#DIV/0!</v>
      </c>
      <c r="KS252" s="5" t="e">
        <f t="shared" si="204"/>
        <v>#DIV/0!</v>
      </c>
      <c r="KT252" s="5" t="e">
        <f t="shared" si="205"/>
        <v>#DIV/0!</v>
      </c>
      <c r="KU252" s="5" t="e">
        <f t="shared" si="206"/>
        <v>#DIV/0!</v>
      </c>
      <c r="KV252" s="5" t="e">
        <f t="shared" si="207"/>
        <v>#DIV/0!</v>
      </c>
      <c r="KW252" s="5" t="e">
        <f t="shared" si="208"/>
        <v>#DIV/0!</v>
      </c>
      <c r="KX252" s="5" t="e">
        <f t="shared" si="209"/>
        <v>#DIV/0!</v>
      </c>
      <c r="KY252" s="5" t="e">
        <f t="shared" si="210"/>
        <v>#DIV/0!</v>
      </c>
      <c r="KZ252" s="5" t="e">
        <f t="shared" si="211"/>
        <v>#DIV/0!</v>
      </c>
      <c r="LA252" s="5" t="e">
        <f t="shared" si="212"/>
        <v>#DIV/0!</v>
      </c>
      <c r="LB252" t="e">
        <f>IF(LQ252="0-0",INDEX(Scrape!#REF!,MATCH('HT 0-0'!KP252,Scrape!$B:$B,0)),"")</f>
        <v>#REF!</v>
      </c>
      <c r="LC252" t="e">
        <f>IF(LQ252="0-0",INDEX(Scrape!$A:$A,MATCH('HT 0-0'!KP252,Scrape!$B:$B,0)),"")</f>
        <v>#REF!</v>
      </c>
      <c r="LD252" t="e">
        <f>IF(LQ252="0-0",INDEX(Scrape!$B:$B,MATCH('HT 0-0'!KP252,Scrape!$B:$B,0)),"")</f>
        <v>#REF!</v>
      </c>
      <c r="LE252" t="e">
        <f>IF(LQ252="0-0",INDEX(Scrape!$C:$C,MATCH('HT 0-0'!KP252,Scrape!$B:$B,0)),"")</f>
        <v>#REF!</v>
      </c>
      <c r="LF252" t="e">
        <f>IF(LQ252="0-0",INDEX(Scrape!$D:$D,MATCH('HT 0-0'!KP252,Scrape!$B:$B,0)),"")</f>
        <v>#REF!</v>
      </c>
      <c r="LG252" t="e">
        <f>IF(LQ252="0-0",INDEX(Scrape!$E:$E,MATCH('HT 0-0'!KP252,Scrape!$B:$B,0)),"")</f>
        <v>#REF!</v>
      </c>
      <c r="LH252" t="e">
        <f>IF(LQ252="0-0",INDEX(Scrape!$F:$F,MATCH('HT 0-0'!KP252,Scrape!$B:$B,0)),"")</f>
        <v>#REF!</v>
      </c>
      <c r="LI252" t="e">
        <f>IF(LQ252="0-0",INDEX(Scrape!$G:$G,MATCH('HT 0-0'!KP252,Scrape!$B:$B,0)),"")</f>
        <v>#REF!</v>
      </c>
      <c r="LJ252" t="e">
        <f>IF(LQ252="0-0",INDEX(Scrape!$H:$H,MATCH('HT 0-0'!KP252,Scrape!$B:$B,0)),"")</f>
        <v>#REF!</v>
      </c>
      <c r="LK252" t="e">
        <f>IF(LQ252="0-0",INDEX(Scrape!$I:$I,MATCH('HT 0-0'!KP252,Scrape!$B:$B,0)),"")</f>
        <v>#REF!</v>
      </c>
      <c r="LL252" t="e">
        <f>IF(LQ252="0-0",INDEX(Scrape!$J:$J,MATCH('HT 0-0'!KP252,Scrape!$B:$B,0)),"")</f>
        <v>#REF!</v>
      </c>
      <c r="LM252" t="e">
        <f>IF(LQ252="0-0",INDEX(Scrape!$K:$K,MATCH('HT 0-0'!KP252,Scrape!$B:$B,0)),"")</f>
        <v>#REF!</v>
      </c>
      <c r="LN252" t="e">
        <f>IF(LQ252="0-0",INDEX(Scrape!$L:$L,MATCH('HT 0-0'!KP252,Scrape!$B:$B,0)),"")</f>
        <v>#REF!</v>
      </c>
      <c r="LO252" t="e">
        <f>IF(LQ252="0-0",INDEX(Scrape!$M:$M,MATCH('HT 0-0'!KP252,Scrape!$B:$B,0)),"")</f>
        <v>#REF!</v>
      </c>
      <c r="LP252" t="e">
        <f>IF(LQ252="0-0",INDEX(Scrape!$N:$N,MATCH('HT 0-0'!KP252,Scrape!$B:$B,0)),"")</f>
        <v>#REF!</v>
      </c>
      <c r="LQ252" t="e">
        <f>INDEX(Scrape!$O:$O,MATCH('HT 0-0'!KP252,Scrape!$B:$B,0))</f>
        <v>#REF!</v>
      </c>
      <c r="LR252" t="e">
        <f t="shared" si="213"/>
        <v>#REF!</v>
      </c>
      <c r="LS252" t="e">
        <f t="shared" si="214"/>
        <v>#REF!</v>
      </c>
      <c r="LT252" s="23" t="e">
        <f>IF(INDEX(#REF!,MATCH(KQ252,#REF!,0))=INDEX(#REF!,MATCH(KQ252,#REF!,0)),INDEX(#REF!,MATCH(KQ252,#REF!,0)),"ERROR")</f>
        <v>#REF!</v>
      </c>
      <c r="LU252" s="24" t="e">
        <f t="shared" si="215"/>
        <v>#DIV/0!</v>
      </c>
      <c r="LV252" s="24" t="e">
        <f t="shared" si="216"/>
        <v>#DIV/0!</v>
      </c>
      <c r="LW252" s="24" t="e">
        <f t="shared" si="217"/>
        <v>#DIV/0!</v>
      </c>
      <c r="LX252" s="24" t="e">
        <f t="shared" si="218"/>
        <v>#DIV/0!</v>
      </c>
      <c r="LY252" s="25" t="e">
        <f t="shared" si="219"/>
        <v>#REF!</v>
      </c>
      <c r="LZ252" s="25" t="e">
        <f t="shared" si="220"/>
        <v>#REF!</v>
      </c>
      <c r="MA252" s="26" t="e">
        <f t="shared" si="221"/>
        <v>#REF!</v>
      </c>
      <c r="MB252" s="27" t="e">
        <f t="shared" si="222"/>
        <v>#REF!</v>
      </c>
      <c r="MC252" s="28" t="e">
        <f t="shared" si="223"/>
        <v>#REF!</v>
      </c>
      <c r="MD252" s="24" t="e">
        <f t="shared" si="224"/>
        <v>#REF!</v>
      </c>
      <c r="ME252" s="29" t="e">
        <f t="shared" si="225"/>
        <v>#REF!</v>
      </c>
      <c r="MF252" s="30" t="e">
        <f t="shared" si="226"/>
        <v>#REF!</v>
      </c>
      <c r="MG252" s="24" t="e">
        <f t="shared" si="227"/>
        <v>#REF!</v>
      </c>
      <c r="MH252" s="29" t="e">
        <f t="shared" si="228"/>
        <v>#REF!</v>
      </c>
      <c r="MI252" s="30" t="e">
        <f t="shared" si="229"/>
        <v>#REF!</v>
      </c>
      <c r="MJ252" t="str">
        <f t="shared" si="230"/>
        <v/>
      </c>
      <c r="MK252" t="str">
        <f t="shared" si="231"/>
        <v/>
      </c>
      <c r="ML252" t="str">
        <f t="shared" si="232"/>
        <v/>
      </c>
      <c r="MM252" t="str">
        <f t="shared" si="233"/>
        <v/>
      </c>
      <c r="MN252" t="str">
        <f t="shared" si="234"/>
        <v/>
      </c>
      <c r="MO252" t="str">
        <f t="shared" si="235"/>
        <v/>
      </c>
      <c r="MP252" s="5" t="e">
        <f>COUNTIFS(#REF!,LT252,#REF!,1,#REF!,"&gt;="&amp;MC252,#REF!,"&lt;="&amp;MB252,#REF!,"&lt;="&amp;ME252,#REF!,"&gt;="&amp;MF252,#REF!,"="&amp;KV252,#REF!,"="&amp;KX252)</f>
        <v>#REF!</v>
      </c>
      <c r="MQ252" s="5" t="e">
        <f>COUNTIFS(#REF!,LT252,#REF!,0,#REF!,"&gt;="&amp;MC252,#REF!,"&lt;="&amp;MB252,#REF!,"&lt;="&amp;ME252,#REF!,"&gt;="&amp;MF252,#REF!,"="&amp;KV252,#REF!,"="&amp;KX252)</f>
        <v>#REF!</v>
      </c>
      <c r="MR252" s="5" t="e">
        <f>COUNTIFS(#REF!,LT252,#REF!,1,#REF!,"&gt;="&amp;MC252,#REF!,"&lt;="&amp;MB252,#REF!,"&lt;="&amp;ME252,#REF!,"&gt;="&amp;MF252,#REF!,"="&amp;KW252,#REF!,"="&amp;KY252)</f>
        <v>#REF!</v>
      </c>
      <c r="MS252" s="5" t="e">
        <f>COUNTIFS(#REF!,LT252,#REF!,0,#REF!,"&gt;="&amp;MC252,#REF!,"&lt;="&amp;MB252,#REF!,"&lt;="&amp;ME252,#REF!,"&gt;="&amp;MF252,#REF!,"="&amp;KW252,#REF!,"="&amp;KY252)</f>
        <v>#REF!</v>
      </c>
      <c r="MT252" s="5" t="e">
        <f>COUNTIFS(#REF!,LT252,#REF!,1,#REF!,"&gt;="&amp;MI252,#REF!,"&lt;="&amp;MH252,#REF!,"&lt;="&amp;ME252,#REF!,"&gt;="&amp;MF252)</f>
        <v>#REF!</v>
      </c>
      <c r="MU252" s="5" t="e">
        <f>COUNTIFS(#REF!,LT252,#REF!,0,#REF!,"&gt;="&amp;MI252,#REF!,"&lt;="&amp;MH252,#REF!,"&lt;="&amp;ME252,#REF!,"&gt;="&amp;MF252)</f>
        <v>#REF!</v>
      </c>
      <c r="MV252" s="5" t="e">
        <f>COUNTIFS(#REF!,LT252,#REF!,1,#REF!,"&gt;="&amp;MI252,#REF!,"&lt;="&amp;MH252,#REF!,"="&amp;KZ252,#REF!,"="&amp;LA252,#REF!,"&lt;="&amp;ME252,#REF!,"&gt;="&amp;MF252)</f>
        <v>#REF!</v>
      </c>
      <c r="MW252" s="5" t="e">
        <f>COUNTIFS(#REF!,LT252,#REF!,0,#REF!,"&gt;="&amp;MI252,#REF!,"&lt;="&amp;MH252,#REF!,"="&amp;KZ252,#REF!,"="&amp;LA252,#REF!,"&lt;="&amp;ME252,#REF!,"&gt;="&amp;MF252)</f>
        <v>#REF!</v>
      </c>
      <c r="MX252" s="5" t="e">
        <f>COUNTIFS(#REF!,LT252,#REF!,1,#REF!,"&gt;="&amp;MC252,#REF!,"&lt;="&amp;MB252,#REF!,"&lt;="&amp;ME252,#REF!,"&gt;="&amp;MF252)</f>
        <v>#REF!</v>
      </c>
      <c r="MY252" s="5" t="e">
        <f>COUNTIFS(#REF!,LT252,#REF!,0,#REF!,"&gt;="&amp;MC252,#REF!,"&lt;="&amp;MB252,#REF!,"&lt;="&amp;ME252,#REF!,"&gt;="&amp;MF252)</f>
        <v>#REF!</v>
      </c>
      <c r="MZ252" s="5" t="e">
        <f>COUNTIFS(#REF!,LT252,#REF!,1,#REF!,"&lt;="&amp;ME252,#REF!,"&gt;="&amp;MF252,#REF!,"="&amp;KV252,#REF!,"="&amp;KX252)</f>
        <v>#REF!</v>
      </c>
      <c r="NA252" s="5" t="e">
        <f>COUNTIFS(#REF!,LT252,#REF!,0,#REF!,"&lt;="&amp;ME252,#REF!,"&gt;="&amp;MF252,#REF!,"="&amp;KV252,#REF!,"="&amp;KX252)</f>
        <v>#REF!</v>
      </c>
      <c r="NB252" s="5" t="e">
        <f>COUNTIFS(#REF!,LT252,#REF!,1,#REF!,"&lt;="&amp;ME252,#REF!,"&gt;="&amp;MF252,#REF!,"="&amp;KW252,#REF!,"="&amp;KY252)</f>
        <v>#REF!</v>
      </c>
      <c r="NC252" s="5" t="e">
        <f>COUNTIFS(#REF!,LT252,#REF!,0,#REF!,"&lt;="&amp;ME252,#REF!,"&gt;="&amp;MF252,#REF!,"="&amp;KW252,#REF!,"="&amp;KY252)</f>
        <v>#REF!</v>
      </c>
      <c r="ND252" s="5" t="e">
        <f>COUNTIFS(#REF!,LT252,#REF!,1,#REF!,"&gt;="&amp;MC252,#REF!,"&lt;="&amp;MB252,#REF!,"&lt;="&amp;ME252,#REF!,"&gt;="&amp;MF252,#REF!,"="&amp;KV252,#REF!,"="&amp;KX252)</f>
        <v>#REF!</v>
      </c>
      <c r="NE252" s="5" t="e">
        <f>COUNTIFS(#REF!,LT252,#REF!,0,#REF!,"&gt;="&amp;MC252,#REF!,"&lt;="&amp;MB252,#REF!,"&lt;="&amp;ME252,#REF!,"&gt;="&amp;MF252,#REF!,"="&amp;KV252,#REF!,"="&amp;KX252)</f>
        <v>#REF!</v>
      </c>
      <c r="NF252" s="5" t="e">
        <f>COUNTIFS(#REF!,LT252,#REF!,1,#REF!,"&gt;="&amp;MC252,#REF!,"&lt;="&amp;MB252,#REF!,"&lt;="&amp;ME252,#REF!,"&gt;="&amp;MF252,#REF!,"="&amp;KW252,#REF!,"="&amp;KY252)</f>
        <v>#REF!</v>
      </c>
      <c r="NG252" s="5" t="e">
        <f>COUNTIFS(#REF!,LT252,#REF!,0,#REF!,"&gt;="&amp;MC252,#REF!,"&lt;="&amp;MB252,#REF!,"&lt;="&amp;ME252,#REF!,"&gt;="&amp;MF252,#REF!,"="&amp;KW252,#REF!,"="&amp;KY252)</f>
        <v>#REF!</v>
      </c>
      <c r="NH252" s="5" t="e">
        <f>COUNTIFS(#REF!,LT252,#REF!,1,#REF!,"&gt;="&amp;MC252,#REF!,"&lt;="&amp;MB252,#REF!,"&lt;="&amp;ME252,#REF!,"&gt;="&amp;MF252,#REF!,"="&amp;KZ252,#REF!,"="&amp;LA252)</f>
        <v>#REF!</v>
      </c>
      <c r="NI252" s="5" t="e">
        <f>COUNTIFS(#REF!,LT252,#REF!,0,#REF!,"&gt;="&amp;MC252,#REF!,"&lt;="&amp;MB252,#REF!,"&lt;="&amp;ME252,#REF!,"&gt;="&amp;MF252,#REF!,"="&amp;KZ252,#REF!,"="&amp;LA252)</f>
        <v>#REF!</v>
      </c>
      <c r="NJ252" s="5" t="e">
        <f>COUNTIFS(#REF!,LT252,#REF!,1,#REF!,"&gt;="&amp;MI252,#REF!,"&lt;="&amp;MH252,#REF!,"&lt;="&amp;ME252,#REF!,"&gt;="&amp;MF252)</f>
        <v>#REF!</v>
      </c>
      <c r="NK252" s="5" t="e">
        <f>COUNTIFS(#REF!,LT252,#REF!,0,#REF!,"&gt;="&amp;MI252,#REF!,"&lt;="&amp;MH252,#REF!,"&lt;="&amp;ME252,#REF!,"&gt;="&amp;MF252)</f>
        <v>#REF!</v>
      </c>
      <c r="NL252" s="5" t="e">
        <f>COUNTIFS(#REF!,LT252,#REF!,1,#REF!,"&gt;="&amp;MI252,#REF!,"&lt;="&amp;MH252,#REF!,"="&amp;KZ252,#REF!,"="&amp;LA252,#REF!,"&lt;="&amp;ME252,#REF!,"&gt;="&amp;MF252)</f>
        <v>#REF!</v>
      </c>
      <c r="NM252" s="5" t="e">
        <f>COUNTIFS(#REF!,LT252,#REF!,0,#REF!,"&gt;="&amp;MI252,#REF!,"&lt;="&amp;MH252,#REF!,"="&amp;KZ252,#REF!,"="&amp;LA252,#REF!,"&lt;="&amp;ME252,#REF!,"&gt;="&amp;MF252)</f>
        <v>#REF!</v>
      </c>
      <c r="NN252" s="5" t="e">
        <f>COUNTIFS(#REF!,LT252,#REF!,1,#REF!,"&gt;="&amp;MC252,#REF!,"&lt;="&amp;MB252,#REF!,"&lt;="&amp;ME252,#REF!,"&gt;="&amp;MF252)</f>
        <v>#REF!</v>
      </c>
      <c r="NO252" s="5" t="e">
        <f>COUNTIFS(#REF!,LT252,#REF!,0,#REF!,"&gt;="&amp;MC252,#REF!,"&lt;="&amp;MB252,#REF!,"&lt;="&amp;ME252,#REF!,"&gt;="&amp;MF252)</f>
        <v>#REF!</v>
      </c>
      <c r="NP252" s="5" t="e">
        <f>COUNTIFS(#REF!,LT252,#REF!,1,#REF!,"&lt;="&amp;ME252,#REF!,"&gt;="&amp;MF252,#REF!,"="&amp;KV252,#REF!,"="&amp;KX252)</f>
        <v>#REF!</v>
      </c>
      <c r="NQ252" s="5" t="e">
        <f>COUNTIFS(#REF!,LT252,#REF!,0,#REF!,"&lt;="&amp;ME252,#REF!,"&gt;="&amp;MF252,#REF!,"="&amp;KV252,#REF!,"="&amp;KX252)</f>
        <v>#REF!</v>
      </c>
      <c r="NR252" s="5" t="e">
        <f>COUNTIFS(#REF!,LT252,#REF!,1,#REF!,"&lt;="&amp;ME252,#REF!,"&gt;="&amp;MF252,#REF!,"="&amp;KW252,#REF!,"="&amp;KY252)</f>
        <v>#REF!</v>
      </c>
      <c r="NS252" s="5" t="e">
        <f>COUNTIFS(#REF!,LT252,#REF!,0,#REF!,"&lt;="&amp;ME252,#REF!,"&gt;="&amp;MF252,#REF!,"="&amp;KW252,#REF!,"="&amp;KY252)</f>
        <v>#REF!</v>
      </c>
      <c r="NT252" s="5" t="e">
        <f t="shared" si="236"/>
        <v>#REF!</v>
      </c>
      <c r="NU252" s="5" t="e">
        <f t="shared" si="237"/>
        <v>#REF!</v>
      </c>
      <c r="NV252" s="5" t="e">
        <f t="shared" si="238"/>
        <v>#REF!</v>
      </c>
      <c r="NW252" s="6" t="e">
        <f t="shared" si="239"/>
        <v>#REF!</v>
      </c>
      <c r="NX252" s="7" t="e">
        <f t="shared" si="240"/>
        <v>#REF!</v>
      </c>
      <c r="NY252" s="5" t="e">
        <f t="shared" si="241"/>
        <v>#REF!</v>
      </c>
      <c r="NZ252" s="31" t="e">
        <f t="shared" si="242"/>
        <v>#REF!</v>
      </c>
      <c r="OA252" s="32" t="e">
        <f t="shared" si="243"/>
        <v>#REF!</v>
      </c>
      <c r="OB252" s="32" t="e">
        <f t="shared" si="244"/>
        <v>#REF!</v>
      </c>
      <c r="OC252" s="33" t="e">
        <f t="shared" si="245"/>
        <v>#REF!</v>
      </c>
      <c r="OD252" s="33" t="e">
        <f t="shared" si="246"/>
        <v>#REF!</v>
      </c>
      <c r="OE252" s="33" t="e">
        <f t="shared" si="247"/>
        <v>#REF!</v>
      </c>
      <c r="OF252" s="33" t="e">
        <f t="shared" si="248"/>
        <v>#REF!</v>
      </c>
      <c r="OG252" s="5" t="e">
        <f t="shared" si="249"/>
        <v>#REF!</v>
      </c>
      <c r="OH252" s="5" t="e">
        <f t="shared" si="250"/>
        <v>#REF!</v>
      </c>
      <c r="OI252" s="5" t="e">
        <f t="shared" si="251"/>
        <v>#REF!</v>
      </c>
      <c r="OJ252" s="6" t="e">
        <f t="shared" si="252"/>
        <v>#REF!</v>
      </c>
      <c r="OK252" s="7" t="e">
        <f t="shared" si="253"/>
        <v>#REF!</v>
      </c>
      <c r="OL252" s="5" t="e">
        <f t="shared" si="254"/>
        <v>#REF!</v>
      </c>
      <c r="OM252" s="31" t="e">
        <f t="shared" si="255"/>
        <v>#REF!</v>
      </c>
      <c r="ON252" s="32" t="e">
        <f t="shared" si="256"/>
        <v>#REF!</v>
      </c>
      <c r="OO252" s="32" t="e">
        <f t="shared" si="257"/>
        <v>#REF!</v>
      </c>
      <c r="OP252" s="33" t="e">
        <f t="shared" si="258"/>
        <v>#REF!</v>
      </c>
      <c r="OQ252" s="33" t="e">
        <f t="shared" si="259"/>
        <v>#REF!</v>
      </c>
      <c r="OR252" s="33" t="e">
        <f t="shared" si="260"/>
        <v>#REF!</v>
      </c>
      <c r="OS252" s="33" t="e">
        <f t="shared" si="261"/>
        <v>#REF!</v>
      </c>
      <c r="OT252" t="e">
        <f t="shared" si="262"/>
        <v>#REF!</v>
      </c>
      <c r="OU252" t="e">
        <f t="shared" si="263"/>
        <v>#REF!</v>
      </c>
      <c r="OV252" t="e">
        <f t="shared" si="264"/>
        <v>#REF!</v>
      </c>
      <c r="OW252" t="e">
        <f t="shared" si="265"/>
        <v>#REF!</v>
      </c>
      <c r="OX252" t="e">
        <f t="shared" si="266"/>
        <v>#REF!</v>
      </c>
      <c r="OY252" t="e">
        <f t="shared" si="267"/>
        <v>#REF!</v>
      </c>
    </row>
    <row r="253" spans="1:415" ht="16.5" customHeight="1" x14ac:dyDescent="0.3">
      <c r="A253" s="22"/>
      <c r="KN253" s="5" t="e">
        <f>IF(INDEX(#REF!,MATCH('HT 0-0'!D253,#REF!,0))=INDEX(#REF!,MATCH('HT 0-0'!D253,#REF!,0)),INDEX(#REF!,MATCH('HT 0-0'!D253,#REF!,0)),"ERROR")</f>
        <v>#REF!</v>
      </c>
      <c r="KO253" s="5" t="e">
        <f>IF(INDEX(#REF!,MATCH('HT 0-0'!E253,#REF!,0))=INDEX(#REF!,MATCH('HT 0-0'!E253,#REF!,0)),INDEX(#REF!,MATCH('HT 0-0'!E253,#REF!,0)),"ERROR")</f>
        <v>#REF!</v>
      </c>
      <c r="KP253" s="5" t="e">
        <f t="shared" si="201"/>
        <v>#REF!</v>
      </c>
      <c r="KQ253" t="str">
        <f t="shared" si="202"/>
        <v>_</v>
      </c>
      <c r="KR253" s="5" t="e">
        <f t="shared" si="203"/>
        <v>#DIV/0!</v>
      </c>
      <c r="KS253" s="5" t="e">
        <f t="shared" si="204"/>
        <v>#DIV/0!</v>
      </c>
      <c r="KT253" s="5" t="e">
        <f t="shared" si="205"/>
        <v>#DIV/0!</v>
      </c>
      <c r="KU253" s="5" t="e">
        <f t="shared" si="206"/>
        <v>#DIV/0!</v>
      </c>
      <c r="KV253" s="5" t="e">
        <f t="shared" si="207"/>
        <v>#DIV/0!</v>
      </c>
      <c r="KW253" s="5" t="e">
        <f t="shared" si="208"/>
        <v>#DIV/0!</v>
      </c>
      <c r="KX253" s="5" t="e">
        <f t="shared" si="209"/>
        <v>#DIV/0!</v>
      </c>
      <c r="KY253" s="5" t="e">
        <f t="shared" si="210"/>
        <v>#DIV/0!</v>
      </c>
      <c r="KZ253" s="5" t="e">
        <f t="shared" si="211"/>
        <v>#DIV/0!</v>
      </c>
      <c r="LA253" s="5" t="e">
        <f t="shared" si="212"/>
        <v>#DIV/0!</v>
      </c>
      <c r="LB253" t="e">
        <f>IF(LQ253="0-0",INDEX(Scrape!#REF!,MATCH('HT 0-0'!KP253,Scrape!$B:$B,0)),"")</f>
        <v>#REF!</v>
      </c>
      <c r="LC253" t="e">
        <f>IF(LQ253="0-0",INDEX(Scrape!$A:$A,MATCH('HT 0-0'!KP253,Scrape!$B:$B,0)),"")</f>
        <v>#REF!</v>
      </c>
      <c r="LD253" t="e">
        <f>IF(LQ253="0-0",INDEX(Scrape!$B:$B,MATCH('HT 0-0'!KP253,Scrape!$B:$B,0)),"")</f>
        <v>#REF!</v>
      </c>
      <c r="LE253" t="e">
        <f>IF(LQ253="0-0",INDEX(Scrape!$C:$C,MATCH('HT 0-0'!KP253,Scrape!$B:$B,0)),"")</f>
        <v>#REF!</v>
      </c>
      <c r="LF253" t="e">
        <f>IF(LQ253="0-0",INDEX(Scrape!$D:$D,MATCH('HT 0-0'!KP253,Scrape!$B:$B,0)),"")</f>
        <v>#REF!</v>
      </c>
      <c r="LG253" t="e">
        <f>IF(LQ253="0-0",INDEX(Scrape!$E:$E,MATCH('HT 0-0'!KP253,Scrape!$B:$B,0)),"")</f>
        <v>#REF!</v>
      </c>
      <c r="LH253" t="e">
        <f>IF(LQ253="0-0",INDEX(Scrape!$F:$F,MATCH('HT 0-0'!KP253,Scrape!$B:$B,0)),"")</f>
        <v>#REF!</v>
      </c>
      <c r="LI253" t="e">
        <f>IF(LQ253="0-0",INDEX(Scrape!$G:$G,MATCH('HT 0-0'!KP253,Scrape!$B:$B,0)),"")</f>
        <v>#REF!</v>
      </c>
      <c r="LJ253" t="e">
        <f>IF(LQ253="0-0",INDEX(Scrape!$H:$H,MATCH('HT 0-0'!KP253,Scrape!$B:$B,0)),"")</f>
        <v>#REF!</v>
      </c>
      <c r="LK253" t="e">
        <f>IF(LQ253="0-0",INDEX(Scrape!$I:$I,MATCH('HT 0-0'!KP253,Scrape!$B:$B,0)),"")</f>
        <v>#REF!</v>
      </c>
      <c r="LL253" t="e">
        <f>IF(LQ253="0-0",INDEX(Scrape!$J:$J,MATCH('HT 0-0'!KP253,Scrape!$B:$B,0)),"")</f>
        <v>#REF!</v>
      </c>
      <c r="LM253" t="e">
        <f>IF(LQ253="0-0",INDEX(Scrape!$K:$K,MATCH('HT 0-0'!KP253,Scrape!$B:$B,0)),"")</f>
        <v>#REF!</v>
      </c>
      <c r="LN253" t="e">
        <f>IF(LQ253="0-0",INDEX(Scrape!$L:$L,MATCH('HT 0-0'!KP253,Scrape!$B:$B,0)),"")</f>
        <v>#REF!</v>
      </c>
      <c r="LO253" t="e">
        <f>IF(LQ253="0-0",INDEX(Scrape!$M:$M,MATCH('HT 0-0'!KP253,Scrape!$B:$B,0)),"")</f>
        <v>#REF!</v>
      </c>
      <c r="LP253" t="e">
        <f>IF(LQ253="0-0",INDEX(Scrape!$N:$N,MATCH('HT 0-0'!KP253,Scrape!$B:$B,0)),"")</f>
        <v>#REF!</v>
      </c>
      <c r="LQ253" t="e">
        <f>INDEX(Scrape!$O:$O,MATCH('HT 0-0'!KP253,Scrape!$B:$B,0))</f>
        <v>#REF!</v>
      </c>
      <c r="LR253" t="e">
        <f t="shared" si="213"/>
        <v>#REF!</v>
      </c>
      <c r="LS253" t="e">
        <f t="shared" si="214"/>
        <v>#REF!</v>
      </c>
      <c r="LT253" s="23" t="e">
        <f>IF(INDEX(#REF!,MATCH(KQ253,#REF!,0))=INDEX(#REF!,MATCH(KQ253,#REF!,0)),INDEX(#REF!,MATCH(KQ253,#REF!,0)),"ERROR")</f>
        <v>#REF!</v>
      </c>
      <c r="LU253" s="24" t="e">
        <f t="shared" si="215"/>
        <v>#DIV/0!</v>
      </c>
      <c r="LV253" s="24" t="e">
        <f t="shared" si="216"/>
        <v>#DIV/0!</v>
      </c>
      <c r="LW253" s="24" t="e">
        <f t="shared" si="217"/>
        <v>#DIV/0!</v>
      </c>
      <c r="LX253" s="24" t="e">
        <f t="shared" si="218"/>
        <v>#DIV/0!</v>
      </c>
      <c r="LY253" s="25" t="e">
        <f t="shared" si="219"/>
        <v>#REF!</v>
      </c>
      <c r="LZ253" s="25" t="e">
        <f t="shared" si="220"/>
        <v>#REF!</v>
      </c>
      <c r="MA253" s="26" t="e">
        <f t="shared" si="221"/>
        <v>#REF!</v>
      </c>
      <c r="MB253" s="27" t="e">
        <f t="shared" si="222"/>
        <v>#REF!</v>
      </c>
      <c r="MC253" s="28" t="e">
        <f t="shared" si="223"/>
        <v>#REF!</v>
      </c>
      <c r="MD253" s="24" t="e">
        <f t="shared" si="224"/>
        <v>#REF!</v>
      </c>
      <c r="ME253" s="29" t="e">
        <f t="shared" si="225"/>
        <v>#REF!</v>
      </c>
      <c r="MF253" s="30" t="e">
        <f t="shared" si="226"/>
        <v>#REF!</v>
      </c>
      <c r="MG253" s="24" t="e">
        <f t="shared" si="227"/>
        <v>#REF!</v>
      </c>
      <c r="MH253" s="29" t="e">
        <f t="shared" si="228"/>
        <v>#REF!</v>
      </c>
      <c r="MI253" s="30" t="e">
        <f t="shared" si="229"/>
        <v>#REF!</v>
      </c>
      <c r="MJ253" t="str">
        <f t="shared" si="230"/>
        <v/>
      </c>
      <c r="MK253" t="str">
        <f t="shared" si="231"/>
        <v/>
      </c>
      <c r="ML253" t="str">
        <f t="shared" si="232"/>
        <v/>
      </c>
      <c r="MM253" t="str">
        <f t="shared" si="233"/>
        <v/>
      </c>
      <c r="MN253" t="str">
        <f t="shared" si="234"/>
        <v/>
      </c>
      <c r="MO253" t="str">
        <f t="shared" si="235"/>
        <v/>
      </c>
      <c r="MP253" s="5" t="e">
        <f>COUNTIFS(#REF!,LT253,#REF!,1,#REF!,"&gt;="&amp;MC253,#REF!,"&lt;="&amp;MB253,#REF!,"&lt;="&amp;ME253,#REF!,"&gt;="&amp;MF253,#REF!,"="&amp;KV253,#REF!,"="&amp;KX253)</f>
        <v>#REF!</v>
      </c>
      <c r="MQ253" s="5" t="e">
        <f>COUNTIFS(#REF!,LT253,#REF!,0,#REF!,"&gt;="&amp;MC253,#REF!,"&lt;="&amp;MB253,#REF!,"&lt;="&amp;ME253,#REF!,"&gt;="&amp;MF253,#REF!,"="&amp;KV253,#REF!,"="&amp;KX253)</f>
        <v>#REF!</v>
      </c>
      <c r="MR253" s="5" t="e">
        <f>COUNTIFS(#REF!,LT253,#REF!,1,#REF!,"&gt;="&amp;MC253,#REF!,"&lt;="&amp;MB253,#REF!,"&lt;="&amp;ME253,#REF!,"&gt;="&amp;MF253,#REF!,"="&amp;KW253,#REF!,"="&amp;KY253)</f>
        <v>#REF!</v>
      </c>
      <c r="MS253" s="5" t="e">
        <f>COUNTIFS(#REF!,LT253,#REF!,0,#REF!,"&gt;="&amp;MC253,#REF!,"&lt;="&amp;MB253,#REF!,"&lt;="&amp;ME253,#REF!,"&gt;="&amp;MF253,#REF!,"="&amp;KW253,#REF!,"="&amp;KY253)</f>
        <v>#REF!</v>
      </c>
      <c r="MT253" s="5" t="e">
        <f>COUNTIFS(#REF!,LT253,#REF!,1,#REF!,"&gt;="&amp;MI253,#REF!,"&lt;="&amp;MH253,#REF!,"&lt;="&amp;ME253,#REF!,"&gt;="&amp;MF253)</f>
        <v>#REF!</v>
      </c>
      <c r="MU253" s="5" t="e">
        <f>COUNTIFS(#REF!,LT253,#REF!,0,#REF!,"&gt;="&amp;MI253,#REF!,"&lt;="&amp;MH253,#REF!,"&lt;="&amp;ME253,#REF!,"&gt;="&amp;MF253)</f>
        <v>#REF!</v>
      </c>
      <c r="MV253" s="5" t="e">
        <f>COUNTIFS(#REF!,LT253,#REF!,1,#REF!,"&gt;="&amp;MI253,#REF!,"&lt;="&amp;MH253,#REF!,"="&amp;KZ253,#REF!,"="&amp;LA253,#REF!,"&lt;="&amp;ME253,#REF!,"&gt;="&amp;MF253)</f>
        <v>#REF!</v>
      </c>
      <c r="MW253" s="5" t="e">
        <f>COUNTIFS(#REF!,LT253,#REF!,0,#REF!,"&gt;="&amp;MI253,#REF!,"&lt;="&amp;MH253,#REF!,"="&amp;KZ253,#REF!,"="&amp;LA253,#REF!,"&lt;="&amp;ME253,#REF!,"&gt;="&amp;MF253)</f>
        <v>#REF!</v>
      </c>
      <c r="MX253" s="5" t="e">
        <f>COUNTIFS(#REF!,LT253,#REF!,1,#REF!,"&gt;="&amp;MC253,#REF!,"&lt;="&amp;MB253,#REF!,"&lt;="&amp;ME253,#REF!,"&gt;="&amp;MF253)</f>
        <v>#REF!</v>
      </c>
      <c r="MY253" s="5" t="e">
        <f>COUNTIFS(#REF!,LT253,#REF!,0,#REF!,"&gt;="&amp;MC253,#REF!,"&lt;="&amp;MB253,#REF!,"&lt;="&amp;ME253,#REF!,"&gt;="&amp;MF253)</f>
        <v>#REF!</v>
      </c>
      <c r="MZ253" s="5" t="e">
        <f>COUNTIFS(#REF!,LT253,#REF!,1,#REF!,"&lt;="&amp;ME253,#REF!,"&gt;="&amp;MF253,#REF!,"="&amp;KV253,#REF!,"="&amp;KX253)</f>
        <v>#REF!</v>
      </c>
      <c r="NA253" s="5" t="e">
        <f>COUNTIFS(#REF!,LT253,#REF!,0,#REF!,"&lt;="&amp;ME253,#REF!,"&gt;="&amp;MF253,#REF!,"="&amp;KV253,#REF!,"="&amp;KX253)</f>
        <v>#REF!</v>
      </c>
      <c r="NB253" s="5" t="e">
        <f>COUNTIFS(#REF!,LT253,#REF!,1,#REF!,"&lt;="&amp;ME253,#REF!,"&gt;="&amp;MF253,#REF!,"="&amp;KW253,#REF!,"="&amp;KY253)</f>
        <v>#REF!</v>
      </c>
      <c r="NC253" s="5" t="e">
        <f>COUNTIFS(#REF!,LT253,#REF!,0,#REF!,"&lt;="&amp;ME253,#REF!,"&gt;="&amp;MF253,#REF!,"="&amp;KW253,#REF!,"="&amp;KY253)</f>
        <v>#REF!</v>
      </c>
      <c r="ND253" s="5" t="e">
        <f>COUNTIFS(#REF!,LT253,#REF!,1,#REF!,"&gt;="&amp;MC253,#REF!,"&lt;="&amp;MB253,#REF!,"&lt;="&amp;ME253,#REF!,"&gt;="&amp;MF253,#REF!,"="&amp;KV253,#REF!,"="&amp;KX253)</f>
        <v>#REF!</v>
      </c>
      <c r="NE253" s="5" t="e">
        <f>COUNTIFS(#REF!,LT253,#REF!,0,#REF!,"&gt;="&amp;MC253,#REF!,"&lt;="&amp;MB253,#REF!,"&lt;="&amp;ME253,#REF!,"&gt;="&amp;MF253,#REF!,"="&amp;KV253,#REF!,"="&amp;KX253)</f>
        <v>#REF!</v>
      </c>
      <c r="NF253" s="5" t="e">
        <f>COUNTIFS(#REF!,LT253,#REF!,1,#REF!,"&gt;="&amp;MC253,#REF!,"&lt;="&amp;MB253,#REF!,"&lt;="&amp;ME253,#REF!,"&gt;="&amp;MF253,#REF!,"="&amp;KW253,#REF!,"="&amp;KY253)</f>
        <v>#REF!</v>
      </c>
      <c r="NG253" s="5" t="e">
        <f>COUNTIFS(#REF!,LT253,#REF!,0,#REF!,"&gt;="&amp;MC253,#REF!,"&lt;="&amp;MB253,#REF!,"&lt;="&amp;ME253,#REF!,"&gt;="&amp;MF253,#REF!,"="&amp;KW253,#REF!,"="&amp;KY253)</f>
        <v>#REF!</v>
      </c>
      <c r="NH253" s="5" t="e">
        <f>COUNTIFS(#REF!,LT253,#REF!,1,#REF!,"&gt;="&amp;MC253,#REF!,"&lt;="&amp;MB253,#REF!,"&lt;="&amp;ME253,#REF!,"&gt;="&amp;MF253,#REF!,"="&amp;KZ253,#REF!,"="&amp;LA253)</f>
        <v>#REF!</v>
      </c>
      <c r="NI253" s="5" t="e">
        <f>COUNTIFS(#REF!,LT253,#REF!,0,#REF!,"&gt;="&amp;MC253,#REF!,"&lt;="&amp;MB253,#REF!,"&lt;="&amp;ME253,#REF!,"&gt;="&amp;MF253,#REF!,"="&amp;KZ253,#REF!,"="&amp;LA253)</f>
        <v>#REF!</v>
      </c>
      <c r="NJ253" s="5" t="e">
        <f>COUNTIFS(#REF!,LT253,#REF!,1,#REF!,"&gt;="&amp;MI253,#REF!,"&lt;="&amp;MH253,#REF!,"&lt;="&amp;ME253,#REF!,"&gt;="&amp;MF253)</f>
        <v>#REF!</v>
      </c>
      <c r="NK253" s="5" t="e">
        <f>COUNTIFS(#REF!,LT253,#REF!,0,#REF!,"&gt;="&amp;MI253,#REF!,"&lt;="&amp;MH253,#REF!,"&lt;="&amp;ME253,#REF!,"&gt;="&amp;MF253)</f>
        <v>#REF!</v>
      </c>
      <c r="NL253" s="5" t="e">
        <f>COUNTIFS(#REF!,LT253,#REF!,1,#REF!,"&gt;="&amp;MI253,#REF!,"&lt;="&amp;MH253,#REF!,"="&amp;KZ253,#REF!,"="&amp;LA253,#REF!,"&lt;="&amp;ME253,#REF!,"&gt;="&amp;MF253)</f>
        <v>#REF!</v>
      </c>
      <c r="NM253" s="5" t="e">
        <f>COUNTIFS(#REF!,LT253,#REF!,0,#REF!,"&gt;="&amp;MI253,#REF!,"&lt;="&amp;MH253,#REF!,"="&amp;KZ253,#REF!,"="&amp;LA253,#REF!,"&lt;="&amp;ME253,#REF!,"&gt;="&amp;MF253)</f>
        <v>#REF!</v>
      </c>
      <c r="NN253" s="5" t="e">
        <f>COUNTIFS(#REF!,LT253,#REF!,1,#REF!,"&gt;="&amp;MC253,#REF!,"&lt;="&amp;MB253,#REF!,"&lt;="&amp;ME253,#REF!,"&gt;="&amp;MF253)</f>
        <v>#REF!</v>
      </c>
      <c r="NO253" s="5" t="e">
        <f>COUNTIFS(#REF!,LT253,#REF!,0,#REF!,"&gt;="&amp;MC253,#REF!,"&lt;="&amp;MB253,#REF!,"&lt;="&amp;ME253,#REF!,"&gt;="&amp;MF253)</f>
        <v>#REF!</v>
      </c>
      <c r="NP253" s="5" t="e">
        <f>COUNTIFS(#REF!,LT253,#REF!,1,#REF!,"&lt;="&amp;ME253,#REF!,"&gt;="&amp;MF253,#REF!,"="&amp;KV253,#REF!,"="&amp;KX253)</f>
        <v>#REF!</v>
      </c>
      <c r="NQ253" s="5" t="e">
        <f>COUNTIFS(#REF!,LT253,#REF!,0,#REF!,"&lt;="&amp;ME253,#REF!,"&gt;="&amp;MF253,#REF!,"="&amp;KV253,#REF!,"="&amp;KX253)</f>
        <v>#REF!</v>
      </c>
      <c r="NR253" s="5" t="e">
        <f>COUNTIFS(#REF!,LT253,#REF!,1,#REF!,"&lt;="&amp;ME253,#REF!,"&gt;="&amp;MF253,#REF!,"="&amp;KW253,#REF!,"="&amp;KY253)</f>
        <v>#REF!</v>
      </c>
      <c r="NS253" s="5" t="e">
        <f>COUNTIFS(#REF!,LT253,#REF!,0,#REF!,"&lt;="&amp;ME253,#REF!,"&gt;="&amp;MF253,#REF!,"="&amp;KW253,#REF!,"="&amp;KY253)</f>
        <v>#REF!</v>
      </c>
      <c r="NT253" s="5" t="e">
        <f t="shared" si="236"/>
        <v>#REF!</v>
      </c>
      <c r="NU253" s="5" t="e">
        <f t="shared" si="237"/>
        <v>#REF!</v>
      </c>
      <c r="NV253" s="5" t="e">
        <f t="shared" si="238"/>
        <v>#REF!</v>
      </c>
      <c r="NW253" s="6" t="e">
        <f t="shared" si="239"/>
        <v>#REF!</v>
      </c>
      <c r="NX253" s="7" t="e">
        <f t="shared" si="240"/>
        <v>#REF!</v>
      </c>
      <c r="NY253" s="5" t="e">
        <f t="shared" si="241"/>
        <v>#REF!</v>
      </c>
      <c r="NZ253" s="31" t="e">
        <f t="shared" si="242"/>
        <v>#REF!</v>
      </c>
      <c r="OA253" s="32" t="e">
        <f t="shared" si="243"/>
        <v>#REF!</v>
      </c>
      <c r="OB253" s="32" t="e">
        <f t="shared" si="244"/>
        <v>#REF!</v>
      </c>
      <c r="OC253" s="33" t="e">
        <f t="shared" si="245"/>
        <v>#REF!</v>
      </c>
      <c r="OD253" s="33" t="e">
        <f t="shared" si="246"/>
        <v>#REF!</v>
      </c>
      <c r="OE253" s="33" t="e">
        <f t="shared" si="247"/>
        <v>#REF!</v>
      </c>
      <c r="OF253" s="33" t="e">
        <f t="shared" si="248"/>
        <v>#REF!</v>
      </c>
      <c r="OG253" s="5" t="e">
        <f t="shared" si="249"/>
        <v>#REF!</v>
      </c>
      <c r="OH253" s="5" t="e">
        <f t="shared" si="250"/>
        <v>#REF!</v>
      </c>
      <c r="OI253" s="5" t="e">
        <f t="shared" si="251"/>
        <v>#REF!</v>
      </c>
      <c r="OJ253" s="6" t="e">
        <f t="shared" si="252"/>
        <v>#REF!</v>
      </c>
      <c r="OK253" s="7" t="e">
        <f t="shared" si="253"/>
        <v>#REF!</v>
      </c>
      <c r="OL253" s="5" t="e">
        <f t="shared" si="254"/>
        <v>#REF!</v>
      </c>
      <c r="OM253" s="31" t="e">
        <f t="shared" si="255"/>
        <v>#REF!</v>
      </c>
      <c r="ON253" s="32" t="e">
        <f t="shared" si="256"/>
        <v>#REF!</v>
      </c>
      <c r="OO253" s="32" t="e">
        <f t="shared" si="257"/>
        <v>#REF!</v>
      </c>
      <c r="OP253" s="33" t="e">
        <f t="shared" si="258"/>
        <v>#REF!</v>
      </c>
      <c r="OQ253" s="33" t="e">
        <f t="shared" si="259"/>
        <v>#REF!</v>
      </c>
      <c r="OR253" s="33" t="e">
        <f t="shared" si="260"/>
        <v>#REF!</v>
      </c>
      <c r="OS253" s="33" t="e">
        <f t="shared" si="261"/>
        <v>#REF!</v>
      </c>
      <c r="OT253" t="e">
        <f t="shared" si="262"/>
        <v>#REF!</v>
      </c>
      <c r="OU253" t="e">
        <f t="shared" si="263"/>
        <v>#REF!</v>
      </c>
      <c r="OV253" t="e">
        <f t="shared" si="264"/>
        <v>#REF!</v>
      </c>
      <c r="OW253" t="e">
        <f t="shared" si="265"/>
        <v>#REF!</v>
      </c>
      <c r="OX253" t="e">
        <f t="shared" si="266"/>
        <v>#REF!</v>
      </c>
      <c r="OY253" t="e">
        <f t="shared" si="267"/>
        <v>#REF!</v>
      </c>
    </row>
    <row r="254" spans="1:415" ht="16.5" customHeight="1" x14ac:dyDescent="0.3">
      <c r="A254" s="22"/>
      <c r="KN254" s="5" t="e">
        <f>IF(INDEX(#REF!,MATCH('HT 0-0'!D254,#REF!,0))=INDEX(#REF!,MATCH('HT 0-0'!D254,#REF!,0)),INDEX(#REF!,MATCH('HT 0-0'!D254,#REF!,0)),"ERROR")</f>
        <v>#REF!</v>
      </c>
      <c r="KO254" s="5" t="e">
        <f>IF(INDEX(#REF!,MATCH('HT 0-0'!E254,#REF!,0))=INDEX(#REF!,MATCH('HT 0-0'!E254,#REF!,0)),INDEX(#REF!,MATCH('HT 0-0'!E254,#REF!,0)),"ERROR")</f>
        <v>#REF!</v>
      </c>
      <c r="KP254" s="5" t="e">
        <f t="shared" si="201"/>
        <v>#REF!</v>
      </c>
      <c r="KQ254" t="str">
        <f t="shared" si="202"/>
        <v>_</v>
      </c>
      <c r="KR254" s="5" t="e">
        <f t="shared" si="203"/>
        <v>#DIV/0!</v>
      </c>
      <c r="KS254" s="5" t="e">
        <f t="shared" si="204"/>
        <v>#DIV/0!</v>
      </c>
      <c r="KT254" s="5" t="e">
        <f t="shared" si="205"/>
        <v>#DIV/0!</v>
      </c>
      <c r="KU254" s="5" t="e">
        <f t="shared" si="206"/>
        <v>#DIV/0!</v>
      </c>
      <c r="KV254" s="5" t="e">
        <f t="shared" si="207"/>
        <v>#DIV/0!</v>
      </c>
      <c r="KW254" s="5" t="e">
        <f t="shared" si="208"/>
        <v>#DIV/0!</v>
      </c>
      <c r="KX254" s="5" t="e">
        <f t="shared" si="209"/>
        <v>#DIV/0!</v>
      </c>
      <c r="KY254" s="5" t="e">
        <f t="shared" si="210"/>
        <v>#DIV/0!</v>
      </c>
      <c r="KZ254" s="5" t="e">
        <f t="shared" si="211"/>
        <v>#DIV/0!</v>
      </c>
      <c r="LA254" s="5" t="e">
        <f t="shared" si="212"/>
        <v>#DIV/0!</v>
      </c>
      <c r="LB254" t="e">
        <f>IF(LQ254="0-0",INDEX(Scrape!#REF!,MATCH('HT 0-0'!KP254,Scrape!$B:$B,0)),"")</f>
        <v>#REF!</v>
      </c>
      <c r="LC254" t="e">
        <f>IF(LQ254="0-0",INDEX(Scrape!$A:$A,MATCH('HT 0-0'!KP254,Scrape!$B:$B,0)),"")</f>
        <v>#REF!</v>
      </c>
      <c r="LD254" t="e">
        <f>IF(LQ254="0-0",INDEX(Scrape!$B:$B,MATCH('HT 0-0'!KP254,Scrape!$B:$B,0)),"")</f>
        <v>#REF!</v>
      </c>
      <c r="LE254" t="e">
        <f>IF(LQ254="0-0",INDEX(Scrape!$C:$C,MATCH('HT 0-0'!KP254,Scrape!$B:$B,0)),"")</f>
        <v>#REF!</v>
      </c>
      <c r="LF254" t="e">
        <f>IF(LQ254="0-0",INDEX(Scrape!$D:$D,MATCH('HT 0-0'!KP254,Scrape!$B:$B,0)),"")</f>
        <v>#REF!</v>
      </c>
      <c r="LG254" t="e">
        <f>IF(LQ254="0-0",INDEX(Scrape!$E:$E,MATCH('HT 0-0'!KP254,Scrape!$B:$B,0)),"")</f>
        <v>#REF!</v>
      </c>
      <c r="LH254" t="e">
        <f>IF(LQ254="0-0",INDEX(Scrape!$F:$F,MATCH('HT 0-0'!KP254,Scrape!$B:$B,0)),"")</f>
        <v>#REF!</v>
      </c>
      <c r="LI254" t="e">
        <f>IF(LQ254="0-0",INDEX(Scrape!$G:$G,MATCH('HT 0-0'!KP254,Scrape!$B:$B,0)),"")</f>
        <v>#REF!</v>
      </c>
      <c r="LJ254" t="e">
        <f>IF(LQ254="0-0",INDEX(Scrape!$H:$H,MATCH('HT 0-0'!KP254,Scrape!$B:$B,0)),"")</f>
        <v>#REF!</v>
      </c>
      <c r="LK254" t="e">
        <f>IF(LQ254="0-0",INDEX(Scrape!$I:$I,MATCH('HT 0-0'!KP254,Scrape!$B:$B,0)),"")</f>
        <v>#REF!</v>
      </c>
      <c r="LL254" t="e">
        <f>IF(LQ254="0-0",INDEX(Scrape!$J:$J,MATCH('HT 0-0'!KP254,Scrape!$B:$B,0)),"")</f>
        <v>#REF!</v>
      </c>
      <c r="LM254" t="e">
        <f>IF(LQ254="0-0",INDEX(Scrape!$K:$K,MATCH('HT 0-0'!KP254,Scrape!$B:$B,0)),"")</f>
        <v>#REF!</v>
      </c>
      <c r="LN254" t="e">
        <f>IF(LQ254="0-0",INDEX(Scrape!$L:$L,MATCH('HT 0-0'!KP254,Scrape!$B:$B,0)),"")</f>
        <v>#REF!</v>
      </c>
      <c r="LO254" t="e">
        <f>IF(LQ254="0-0",INDEX(Scrape!$M:$M,MATCH('HT 0-0'!KP254,Scrape!$B:$B,0)),"")</f>
        <v>#REF!</v>
      </c>
      <c r="LP254" t="e">
        <f>IF(LQ254="0-0",INDEX(Scrape!$N:$N,MATCH('HT 0-0'!KP254,Scrape!$B:$B,0)),"")</f>
        <v>#REF!</v>
      </c>
      <c r="LQ254" t="e">
        <f>INDEX(Scrape!$O:$O,MATCH('HT 0-0'!KP254,Scrape!$B:$B,0))</f>
        <v>#REF!</v>
      </c>
      <c r="LR254" t="e">
        <f t="shared" si="213"/>
        <v>#REF!</v>
      </c>
      <c r="LS254" t="e">
        <f t="shared" si="214"/>
        <v>#REF!</v>
      </c>
      <c r="LT254" s="23" t="e">
        <f>IF(INDEX(#REF!,MATCH(KQ254,#REF!,0))=INDEX(#REF!,MATCH(KQ254,#REF!,0)),INDEX(#REF!,MATCH(KQ254,#REF!,0)),"ERROR")</f>
        <v>#REF!</v>
      </c>
      <c r="LU254" s="24" t="e">
        <f t="shared" si="215"/>
        <v>#DIV/0!</v>
      </c>
      <c r="LV254" s="24" t="e">
        <f t="shared" si="216"/>
        <v>#DIV/0!</v>
      </c>
      <c r="LW254" s="24" t="e">
        <f t="shared" si="217"/>
        <v>#DIV/0!</v>
      </c>
      <c r="LX254" s="24" t="e">
        <f t="shared" si="218"/>
        <v>#DIV/0!</v>
      </c>
      <c r="LY254" s="25" t="e">
        <f t="shared" si="219"/>
        <v>#REF!</v>
      </c>
      <c r="LZ254" s="25" t="e">
        <f t="shared" si="220"/>
        <v>#REF!</v>
      </c>
      <c r="MA254" s="26" t="e">
        <f t="shared" si="221"/>
        <v>#REF!</v>
      </c>
      <c r="MB254" s="27" t="e">
        <f t="shared" si="222"/>
        <v>#REF!</v>
      </c>
      <c r="MC254" s="28" t="e">
        <f t="shared" si="223"/>
        <v>#REF!</v>
      </c>
      <c r="MD254" s="24" t="e">
        <f t="shared" si="224"/>
        <v>#REF!</v>
      </c>
      <c r="ME254" s="29" t="e">
        <f t="shared" si="225"/>
        <v>#REF!</v>
      </c>
      <c r="MF254" s="30" t="e">
        <f t="shared" si="226"/>
        <v>#REF!</v>
      </c>
      <c r="MG254" s="24" t="e">
        <f t="shared" si="227"/>
        <v>#REF!</v>
      </c>
      <c r="MH254" s="29" t="e">
        <f t="shared" si="228"/>
        <v>#REF!</v>
      </c>
      <c r="MI254" s="30" t="e">
        <f t="shared" si="229"/>
        <v>#REF!</v>
      </c>
      <c r="MJ254" t="str">
        <f t="shared" si="230"/>
        <v/>
      </c>
      <c r="MK254" t="str">
        <f t="shared" si="231"/>
        <v/>
      </c>
      <c r="ML254" t="str">
        <f t="shared" si="232"/>
        <v/>
      </c>
      <c r="MM254" t="str">
        <f t="shared" si="233"/>
        <v/>
      </c>
      <c r="MN254" t="str">
        <f t="shared" si="234"/>
        <v/>
      </c>
      <c r="MO254" t="str">
        <f t="shared" si="235"/>
        <v/>
      </c>
      <c r="MP254" s="5" t="e">
        <f>COUNTIFS(#REF!,LT254,#REF!,1,#REF!,"&gt;="&amp;MC254,#REF!,"&lt;="&amp;MB254,#REF!,"&lt;="&amp;ME254,#REF!,"&gt;="&amp;MF254,#REF!,"="&amp;KV254,#REF!,"="&amp;KX254)</f>
        <v>#REF!</v>
      </c>
      <c r="MQ254" s="5" t="e">
        <f>COUNTIFS(#REF!,LT254,#REF!,0,#REF!,"&gt;="&amp;MC254,#REF!,"&lt;="&amp;MB254,#REF!,"&lt;="&amp;ME254,#REF!,"&gt;="&amp;MF254,#REF!,"="&amp;KV254,#REF!,"="&amp;KX254)</f>
        <v>#REF!</v>
      </c>
      <c r="MR254" s="5" t="e">
        <f>COUNTIFS(#REF!,LT254,#REF!,1,#REF!,"&gt;="&amp;MC254,#REF!,"&lt;="&amp;MB254,#REF!,"&lt;="&amp;ME254,#REF!,"&gt;="&amp;MF254,#REF!,"="&amp;KW254,#REF!,"="&amp;KY254)</f>
        <v>#REF!</v>
      </c>
      <c r="MS254" s="5" t="e">
        <f>COUNTIFS(#REF!,LT254,#REF!,0,#REF!,"&gt;="&amp;MC254,#REF!,"&lt;="&amp;MB254,#REF!,"&lt;="&amp;ME254,#REF!,"&gt;="&amp;MF254,#REF!,"="&amp;KW254,#REF!,"="&amp;KY254)</f>
        <v>#REF!</v>
      </c>
      <c r="MT254" s="5" t="e">
        <f>COUNTIFS(#REF!,LT254,#REF!,1,#REF!,"&gt;="&amp;MI254,#REF!,"&lt;="&amp;MH254,#REF!,"&lt;="&amp;ME254,#REF!,"&gt;="&amp;MF254)</f>
        <v>#REF!</v>
      </c>
      <c r="MU254" s="5" t="e">
        <f>COUNTIFS(#REF!,LT254,#REF!,0,#REF!,"&gt;="&amp;MI254,#REF!,"&lt;="&amp;MH254,#REF!,"&lt;="&amp;ME254,#REF!,"&gt;="&amp;MF254)</f>
        <v>#REF!</v>
      </c>
      <c r="MV254" s="5" t="e">
        <f>COUNTIFS(#REF!,LT254,#REF!,1,#REF!,"&gt;="&amp;MI254,#REF!,"&lt;="&amp;MH254,#REF!,"="&amp;KZ254,#REF!,"="&amp;LA254,#REF!,"&lt;="&amp;ME254,#REF!,"&gt;="&amp;MF254)</f>
        <v>#REF!</v>
      </c>
      <c r="MW254" s="5" t="e">
        <f>COUNTIFS(#REF!,LT254,#REF!,0,#REF!,"&gt;="&amp;MI254,#REF!,"&lt;="&amp;MH254,#REF!,"="&amp;KZ254,#REF!,"="&amp;LA254,#REF!,"&lt;="&amp;ME254,#REF!,"&gt;="&amp;MF254)</f>
        <v>#REF!</v>
      </c>
      <c r="MX254" s="5" t="e">
        <f>COUNTIFS(#REF!,LT254,#REF!,1,#REF!,"&gt;="&amp;MC254,#REF!,"&lt;="&amp;MB254,#REF!,"&lt;="&amp;ME254,#REF!,"&gt;="&amp;MF254)</f>
        <v>#REF!</v>
      </c>
      <c r="MY254" s="5" t="e">
        <f>COUNTIFS(#REF!,LT254,#REF!,0,#REF!,"&gt;="&amp;MC254,#REF!,"&lt;="&amp;MB254,#REF!,"&lt;="&amp;ME254,#REF!,"&gt;="&amp;MF254)</f>
        <v>#REF!</v>
      </c>
      <c r="MZ254" s="5" t="e">
        <f>COUNTIFS(#REF!,LT254,#REF!,1,#REF!,"&lt;="&amp;ME254,#REF!,"&gt;="&amp;MF254,#REF!,"="&amp;KV254,#REF!,"="&amp;KX254)</f>
        <v>#REF!</v>
      </c>
      <c r="NA254" s="5" t="e">
        <f>COUNTIFS(#REF!,LT254,#REF!,0,#REF!,"&lt;="&amp;ME254,#REF!,"&gt;="&amp;MF254,#REF!,"="&amp;KV254,#REF!,"="&amp;KX254)</f>
        <v>#REF!</v>
      </c>
      <c r="NB254" s="5" t="e">
        <f>COUNTIFS(#REF!,LT254,#REF!,1,#REF!,"&lt;="&amp;ME254,#REF!,"&gt;="&amp;MF254,#REF!,"="&amp;KW254,#REF!,"="&amp;KY254)</f>
        <v>#REF!</v>
      </c>
      <c r="NC254" s="5" t="e">
        <f>COUNTIFS(#REF!,LT254,#REF!,0,#REF!,"&lt;="&amp;ME254,#REF!,"&gt;="&amp;MF254,#REF!,"="&amp;KW254,#REF!,"="&amp;KY254)</f>
        <v>#REF!</v>
      </c>
      <c r="ND254" s="5" t="e">
        <f>COUNTIFS(#REF!,LT254,#REF!,1,#REF!,"&gt;="&amp;MC254,#REF!,"&lt;="&amp;MB254,#REF!,"&lt;="&amp;ME254,#REF!,"&gt;="&amp;MF254,#REF!,"="&amp;KV254,#REF!,"="&amp;KX254)</f>
        <v>#REF!</v>
      </c>
      <c r="NE254" s="5" t="e">
        <f>COUNTIFS(#REF!,LT254,#REF!,0,#REF!,"&gt;="&amp;MC254,#REF!,"&lt;="&amp;MB254,#REF!,"&lt;="&amp;ME254,#REF!,"&gt;="&amp;MF254,#REF!,"="&amp;KV254,#REF!,"="&amp;KX254)</f>
        <v>#REF!</v>
      </c>
      <c r="NF254" s="5" t="e">
        <f>COUNTIFS(#REF!,LT254,#REF!,1,#REF!,"&gt;="&amp;MC254,#REF!,"&lt;="&amp;MB254,#REF!,"&lt;="&amp;ME254,#REF!,"&gt;="&amp;MF254,#REF!,"="&amp;KW254,#REF!,"="&amp;KY254)</f>
        <v>#REF!</v>
      </c>
      <c r="NG254" s="5" t="e">
        <f>COUNTIFS(#REF!,LT254,#REF!,0,#REF!,"&gt;="&amp;MC254,#REF!,"&lt;="&amp;MB254,#REF!,"&lt;="&amp;ME254,#REF!,"&gt;="&amp;MF254,#REF!,"="&amp;KW254,#REF!,"="&amp;KY254)</f>
        <v>#REF!</v>
      </c>
      <c r="NH254" s="5" t="e">
        <f>COUNTIFS(#REF!,LT254,#REF!,1,#REF!,"&gt;="&amp;MC254,#REF!,"&lt;="&amp;MB254,#REF!,"&lt;="&amp;ME254,#REF!,"&gt;="&amp;MF254,#REF!,"="&amp;KZ254,#REF!,"="&amp;LA254)</f>
        <v>#REF!</v>
      </c>
      <c r="NI254" s="5" t="e">
        <f>COUNTIFS(#REF!,LT254,#REF!,0,#REF!,"&gt;="&amp;MC254,#REF!,"&lt;="&amp;MB254,#REF!,"&lt;="&amp;ME254,#REF!,"&gt;="&amp;MF254,#REF!,"="&amp;KZ254,#REF!,"="&amp;LA254)</f>
        <v>#REF!</v>
      </c>
      <c r="NJ254" s="5" t="e">
        <f>COUNTIFS(#REF!,LT254,#REF!,1,#REF!,"&gt;="&amp;MI254,#REF!,"&lt;="&amp;MH254,#REF!,"&lt;="&amp;ME254,#REF!,"&gt;="&amp;MF254)</f>
        <v>#REF!</v>
      </c>
      <c r="NK254" s="5" t="e">
        <f>COUNTIFS(#REF!,LT254,#REF!,0,#REF!,"&gt;="&amp;MI254,#REF!,"&lt;="&amp;MH254,#REF!,"&lt;="&amp;ME254,#REF!,"&gt;="&amp;MF254)</f>
        <v>#REF!</v>
      </c>
      <c r="NL254" s="5" t="e">
        <f>COUNTIFS(#REF!,LT254,#REF!,1,#REF!,"&gt;="&amp;MI254,#REF!,"&lt;="&amp;MH254,#REF!,"="&amp;KZ254,#REF!,"="&amp;LA254,#REF!,"&lt;="&amp;ME254,#REF!,"&gt;="&amp;MF254)</f>
        <v>#REF!</v>
      </c>
      <c r="NM254" s="5" t="e">
        <f>COUNTIFS(#REF!,LT254,#REF!,0,#REF!,"&gt;="&amp;MI254,#REF!,"&lt;="&amp;MH254,#REF!,"="&amp;KZ254,#REF!,"="&amp;LA254,#REF!,"&lt;="&amp;ME254,#REF!,"&gt;="&amp;MF254)</f>
        <v>#REF!</v>
      </c>
      <c r="NN254" s="5" t="e">
        <f>COUNTIFS(#REF!,LT254,#REF!,1,#REF!,"&gt;="&amp;MC254,#REF!,"&lt;="&amp;MB254,#REF!,"&lt;="&amp;ME254,#REF!,"&gt;="&amp;MF254)</f>
        <v>#REF!</v>
      </c>
      <c r="NO254" s="5" t="e">
        <f>COUNTIFS(#REF!,LT254,#REF!,0,#REF!,"&gt;="&amp;MC254,#REF!,"&lt;="&amp;MB254,#REF!,"&lt;="&amp;ME254,#REF!,"&gt;="&amp;MF254)</f>
        <v>#REF!</v>
      </c>
      <c r="NP254" s="5" t="e">
        <f>COUNTIFS(#REF!,LT254,#REF!,1,#REF!,"&lt;="&amp;ME254,#REF!,"&gt;="&amp;MF254,#REF!,"="&amp;KV254,#REF!,"="&amp;KX254)</f>
        <v>#REF!</v>
      </c>
      <c r="NQ254" s="5" t="e">
        <f>COUNTIFS(#REF!,LT254,#REF!,0,#REF!,"&lt;="&amp;ME254,#REF!,"&gt;="&amp;MF254,#REF!,"="&amp;KV254,#REF!,"="&amp;KX254)</f>
        <v>#REF!</v>
      </c>
      <c r="NR254" s="5" t="e">
        <f>COUNTIFS(#REF!,LT254,#REF!,1,#REF!,"&lt;="&amp;ME254,#REF!,"&gt;="&amp;MF254,#REF!,"="&amp;KW254,#REF!,"="&amp;KY254)</f>
        <v>#REF!</v>
      </c>
      <c r="NS254" s="5" t="e">
        <f>COUNTIFS(#REF!,LT254,#REF!,0,#REF!,"&lt;="&amp;ME254,#REF!,"&gt;="&amp;MF254,#REF!,"="&amp;KW254,#REF!,"="&amp;KY254)</f>
        <v>#REF!</v>
      </c>
      <c r="NT254" s="5" t="e">
        <f t="shared" si="236"/>
        <v>#REF!</v>
      </c>
      <c r="NU254" s="5" t="e">
        <f t="shared" si="237"/>
        <v>#REF!</v>
      </c>
      <c r="NV254" s="5" t="e">
        <f t="shared" si="238"/>
        <v>#REF!</v>
      </c>
      <c r="NW254" s="6" t="e">
        <f t="shared" si="239"/>
        <v>#REF!</v>
      </c>
      <c r="NX254" s="7" t="e">
        <f t="shared" si="240"/>
        <v>#REF!</v>
      </c>
      <c r="NY254" s="5" t="e">
        <f t="shared" si="241"/>
        <v>#REF!</v>
      </c>
      <c r="NZ254" s="31" t="e">
        <f t="shared" si="242"/>
        <v>#REF!</v>
      </c>
      <c r="OA254" s="32" t="e">
        <f t="shared" si="243"/>
        <v>#REF!</v>
      </c>
      <c r="OB254" s="32" t="e">
        <f t="shared" si="244"/>
        <v>#REF!</v>
      </c>
      <c r="OC254" s="33" t="e">
        <f t="shared" si="245"/>
        <v>#REF!</v>
      </c>
      <c r="OD254" s="33" t="e">
        <f t="shared" si="246"/>
        <v>#REF!</v>
      </c>
      <c r="OE254" s="33" t="e">
        <f t="shared" si="247"/>
        <v>#REF!</v>
      </c>
      <c r="OF254" s="33" t="e">
        <f t="shared" si="248"/>
        <v>#REF!</v>
      </c>
      <c r="OG254" s="5" t="e">
        <f t="shared" si="249"/>
        <v>#REF!</v>
      </c>
      <c r="OH254" s="5" t="e">
        <f t="shared" si="250"/>
        <v>#REF!</v>
      </c>
      <c r="OI254" s="5" t="e">
        <f t="shared" si="251"/>
        <v>#REF!</v>
      </c>
      <c r="OJ254" s="6" t="e">
        <f t="shared" si="252"/>
        <v>#REF!</v>
      </c>
      <c r="OK254" s="7" t="e">
        <f t="shared" si="253"/>
        <v>#REF!</v>
      </c>
      <c r="OL254" s="5" t="e">
        <f t="shared" si="254"/>
        <v>#REF!</v>
      </c>
      <c r="OM254" s="31" t="e">
        <f t="shared" si="255"/>
        <v>#REF!</v>
      </c>
      <c r="ON254" s="32" t="e">
        <f t="shared" si="256"/>
        <v>#REF!</v>
      </c>
      <c r="OO254" s="32" t="e">
        <f t="shared" si="257"/>
        <v>#REF!</v>
      </c>
      <c r="OP254" s="33" t="e">
        <f t="shared" si="258"/>
        <v>#REF!</v>
      </c>
      <c r="OQ254" s="33" t="e">
        <f t="shared" si="259"/>
        <v>#REF!</v>
      </c>
      <c r="OR254" s="33" t="e">
        <f t="shared" si="260"/>
        <v>#REF!</v>
      </c>
      <c r="OS254" s="33" t="e">
        <f t="shared" si="261"/>
        <v>#REF!</v>
      </c>
      <c r="OT254" t="e">
        <f t="shared" si="262"/>
        <v>#REF!</v>
      </c>
      <c r="OU254" t="e">
        <f t="shared" si="263"/>
        <v>#REF!</v>
      </c>
      <c r="OV254" t="e">
        <f t="shared" si="264"/>
        <v>#REF!</v>
      </c>
      <c r="OW254" t="e">
        <f t="shared" si="265"/>
        <v>#REF!</v>
      </c>
      <c r="OX254" t="e">
        <f t="shared" si="266"/>
        <v>#REF!</v>
      </c>
      <c r="OY254" t="e">
        <f t="shared" si="267"/>
        <v>#REF!</v>
      </c>
    </row>
    <row r="255" spans="1:415" ht="16.5" customHeight="1" x14ac:dyDescent="0.3">
      <c r="A255" s="22"/>
      <c r="KN255" s="5" t="e">
        <f>IF(INDEX(#REF!,MATCH('HT 0-0'!D255,#REF!,0))=INDEX(#REF!,MATCH('HT 0-0'!D255,#REF!,0)),INDEX(#REF!,MATCH('HT 0-0'!D255,#REF!,0)),"ERROR")</f>
        <v>#REF!</v>
      </c>
      <c r="KO255" s="5" t="e">
        <f>IF(INDEX(#REF!,MATCH('HT 0-0'!E255,#REF!,0))=INDEX(#REF!,MATCH('HT 0-0'!E255,#REF!,0)),INDEX(#REF!,MATCH('HT 0-0'!E255,#REF!,0)),"ERROR")</f>
        <v>#REF!</v>
      </c>
      <c r="KP255" s="5" t="e">
        <f t="shared" si="201"/>
        <v>#REF!</v>
      </c>
      <c r="KQ255" t="str">
        <f t="shared" si="202"/>
        <v>_</v>
      </c>
      <c r="KR255" s="5" t="e">
        <f t="shared" si="203"/>
        <v>#DIV/0!</v>
      </c>
      <c r="KS255" s="5" t="e">
        <f t="shared" si="204"/>
        <v>#DIV/0!</v>
      </c>
      <c r="KT255" s="5" t="e">
        <f t="shared" si="205"/>
        <v>#DIV/0!</v>
      </c>
      <c r="KU255" s="5" t="e">
        <f t="shared" si="206"/>
        <v>#DIV/0!</v>
      </c>
      <c r="KV255" s="5" t="e">
        <f t="shared" si="207"/>
        <v>#DIV/0!</v>
      </c>
      <c r="KW255" s="5" t="e">
        <f t="shared" si="208"/>
        <v>#DIV/0!</v>
      </c>
      <c r="KX255" s="5" t="e">
        <f t="shared" si="209"/>
        <v>#DIV/0!</v>
      </c>
      <c r="KY255" s="5" t="e">
        <f t="shared" si="210"/>
        <v>#DIV/0!</v>
      </c>
      <c r="KZ255" s="5" t="e">
        <f t="shared" si="211"/>
        <v>#DIV/0!</v>
      </c>
      <c r="LA255" s="5" t="e">
        <f t="shared" si="212"/>
        <v>#DIV/0!</v>
      </c>
      <c r="LB255" t="e">
        <f>IF(LQ255="0-0",INDEX(Scrape!#REF!,MATCH('HT 0-0'!KP255,Scrape!$B:$B,0)),"")</f>
        <v>#REF!</v>
      </c>
      <c r="LC255" t="e">
        <f>IF(LQ255="0-0",INDEX(Scrape!$A:$A,MATCH('HT 0-0'!KP255,Scrape!$B:$B,0)),"")</f>
        <v>#REF!</v>
      </c>
      <c r="LD255" t="e">
        <f>IF(LQ255="0-0",INDEX(Scrape!$B:$B,MATCH('HT 0-0'!KP255,Scrape!$B:$B,0)),"")</f>
        <v>#REF!</v>
      </c>
      <c r="LE255" t="e">
        <f>IF(LQ255="0-0",INDEX(Scrape!$C:$C,MATCH('HT 0-0'!KP255,Scrape!$B:$B,0)),"")</f>
        <v>#REF!</v>
      </c>
      <c r="LF255" t="e">
        <f>IF(LQ255="0-0",INDEX(Scrape!$D:$D,MATCH('HT 0-0'!KP255,Scrape!$B:$B,0)),"")</f>
        <v>#REF!</v>
      </c>
      <c r="LG255" t="e">
        <f>IF(LQ255="0-0",INDEX(Scrape!$E:$E,MATCH('HT 0-0'!KP255,Scrape!$B:$B,0)),"")</f>
        <v>#REF!</v>
      </c>
      <c r="LH255" t="e">
        <f>IF(LQ255="0-0",INDEX(Scrape!$F:$F,MATCH('HT 0-0'!KP255,Scrape!$B:$B,0)),"")</f>
        <v>#REF!</v>
      </c>
      <c r="LI255" t="e">
        <f>IF(LQ255="0-0",INDEX(Scrape!$G:$G,MATCH('HT 0-0'!KP255,Scrape!$B:$B,0)),"")</f>
        <v>#REF!</v>
      </c>
      <c r="LJ255" t="e">
        <f>IF(LQ255="0-0",INDEX(Scrape!$H:$H,MATCH('HT 0-0'!KP255,Scrape!$B:$B,0)),"")</f>
        <v>#REF!</v>
      </c>
      <c r="LK255" t="e">
        <f>IF(LQ255="0-0",INDEX(Scrape!$I:$I,MATCH('HT 0-0'!KP255,Scrape!$B:$B,0)),"")</f>
        <v>#REF!</v>
      </c>
      <c r="LL255" t="e">
        <f>IF(LQ255="0-0",INDEX(Scrape!$J:$J,MATCH('HT 0-0'!KP255,Scrape!$B:$B,0)),"")</f>
        <v>#REF!</v>
      </c>
      <c r="LM255" t="e">
        <f>IF(LQ255="0-0",INDEX(Scrape!$K:$K,MATCH('HT 0-0'!KP255,Scrape!$B:$B,0)),"")</f>
        <v>#REF!</v>
      </c>
      <c r="LN255" t="e">
        <f>IF(LQ255="0-0",INDEX(Scrape!$L:$L,MATCH('HT 0-0'!KP255,Scrape!$B:$B,0)),"")</f>
        <v>#REF!</v>
      </c>
      <c r="LO255" t="e">
        <f>IF(LQ255="0-0",INDEX(Scrape!$M:$M,MATCH('HT 0-0'!KP255,Scrape!$B:$B,0)),"")</f>
        <v>#REF!</v>
      </c>
      <c r="LP255" t="e">
        <f>IF(LQ255="0-0",INDEX(Scrape!$N:$N,MATCH('HT 0-0'!KP255,Scrape!$B:$B,0)),"")</f>
        <v>#REF!</v>
      </c>
      <c r="LQ255" t="e">
        <f>INDEX(Scrape!$O:$O,MATCH('HT 0-0'!KP255,Scrape!$B:$B,0))</f>
        <v>#REF!</v>
      </c>
      <c r="LR255" t="e">
        <f t="shared" si="213"/>
        <v>#REF!</v>
      </c>
      <c r="LS255" t="e">
        <f t="shared" si="214"/>
        <v>#REF!</v>
      </c>
      <c r="LT255" s="23" t="e">
        <f>IF(INDEX(#REF!,MATCH(KQ255,#REF!,0))=INDEX(#REF!,MATCH(KQ255,#REF!,0)),INDEX(#REF!,MATCH(KQ255,#REF!,0)),"ERROR")</f>
        <v>#REF!</v>
      </c>
      <c r="LU255" s="24" t="e">
        <f t="shared" si="215"/>
        <v>#DIV/0!</v>
      </c>
      <c r="LV255" s="24" t="e">
        <f t="shared" si="216"/>
        <v>#DIV/0!</v>
      </c>
      <c r="LW255" s="24" t="e">
        <f t="shared" si="217"/>
        <v>#DIV/0!</v>
      </c>
      <c r="LX255" s="24" t="e">
        <f t="shared" si="218"/>
        <v>#DIV/0!</v>
      </c>
      <c r="LY255" s="25" t="e">
        <f t="shared" si="219"/>
        <v>#REF!</v>
      </c>
      <c r="LZ255" s="25" t="e">
        <f t="shared" si="220"/>
        <v>#REF!</v>
      </c>
      <c r="MA255" s="26" t="e">
        <f t="shared" si="221"/>
        <v>#REF!</v>
      </c>
      <c r="MB255" s="27" t="e">
        <f t="shared" si="222"/>
        <v>#REF!</v>
      </c>
      <c r="MC255" s="28" t="e">
        <f t="shared" si="223"/>
        <v>#REF!</v>
      </c>
      <c r="MD255" s="24" t="e">
        <f t="shared" si="224"/>
        <v>#REF!</v>
      </c>
      <c r="ME255" s="29" t="e">
        <f t="shared" si="225"/>
        <v>#REF!</v>
      </c>
      <c r="MF255" s="30" t="e">
        <f t="shared" si="226"/>
        <v>#REF!</v>
      </c>
      <c r="MG255" s="24" t="e">
        <f t="shared" si="227"/>
        <v>#REF!</v>
      </c>
      <c r="MH255" s="29" t="e">
        <f t="shared" si="228"/>
        <v>#REF!</v>
      </c>
      <c r="MI255" s="30" t="e">
        <f t="shared" si="229"/>
        <v>#REF!</v>
      </c>
      <c r="MJ255" t="str">
        <f t="shared" si="230"/>
        <v/>
      </c>
      <c r="MK255" t="str">
        <f t="shared" si="231"/>
        <v/>
      </c>
      <c r="ML255" t="str">
        <f t="shared" si="232"/>
        <v/>
      </c>
      <c r="MM255" t="str">
        <f t="shared" si="233"/>
        <v/>
      </c>
      <c r="MN255" t="str">
        <f t="shared" si="234"/>
        <v/>
      </c>
      <c r="MO255" t="str">
        <f t="shared" si="235"/>
        <v/>
      </c>
      <c r="MP255" s="5" t="e">
        <f>COUNTIFS(#REF!,LT255,#REF!,1,#REF!,"&gt;="&amp;MC255,#REF!,"&lt;="&amp;MB255,#REF!,"&lt;="&amp;ME255,#REF!,"&gt;="&amp;MF255,#REF!,"="&amp;KV255,#REF!,"="&amp;KX255)</f>
        <v>#REF!</v>
      </c>
      <c r="MQ255" s="5" t="e">
        <f>COUNTIFS(#REF!,LT255,#REF!,0,#REF!,"&gt;="&amp;MC255,#REF!,"&lt;="&amp;MB255,#REF!,"&lt;="&amp;ME255,#REF!,"&gt;="&amp;MF255,#REF!,"="&amp;KV255,#REF!,"="&amp;KX255)</f>
        <v>#REF!</v>
      </c>
      <c r="MR255" s="5" t="e">
        <f>COUNTIFS(#REF!,LT255,#REF!,1,#REF!,"&gt;="&amp;MC255,#REF!,"&lt;="&amp;MB255,#REF!,"&lt;="&amp;ME255,#REF!,"&gt;="&amp;MF255,#REF!,"="&amp;KW255,#REF!,"="&amp;KY255)</f>
        <v>#REF!</v>
      </c>
      <c r="MS255" s="5" t="e">
        <f>COUNTIFS(#REF!,LT255,#REF!,0,#REF!,"&gt;="&amp;MC255,#REF!,"&lt;="&amp;MB255,#REF!,"&lt;="&amp;ME255,#REF!,"&gt;="&amp;MF255,#REF!,"="&amp;KW255,#REF!,"="&amp;KY255)</f>
        <v>#REF!</v>
      </c>
      <c r="MT255" s="5" t="e">
        <f>COUNTIFS(#REF!,LT255,#REF!,1,#REF!,"&gt;="&amp;MI255,#REF!,"&lt;="&amp;MH255,#REF!,"&lt;="&amp;ME255,#REF!,"&gt;="&amp;MF255)</f>
        <v>#REF!</v>
      </c>
      <c r="MU255" s="5" t="e">
        <f>COUNTIFS(#REF!,LT255,#REF!,0,#REF!,"&gt;="&amp;MI255,#REF!,"&lt;="&amp;MH255,#REF!,"&lt;="&amp;ME255,#REF!,"&gt;="&amp;MF255)</f>
        <v>#REF!</v>
      </c>
      <c r="MV255" s="5" t="e">
        <f>COUNTIFS(#REF!,LT255,#REF!,1,#REF!,"&gt;="&amp;MI255,#REF!,"&lt;="&amp;MH255,#REF!,"="&amp;KZ255,#REF!,"="&amp;LA255,#REF!,"&lt;="&amp;ME255,#REF!,"&gt;="&amp;MF255)</f>
        <v>#REF!</v>
      </c>
      <c r="MW255" s="5" t="e">
        <f>COUNTIFS(#REF!,LT255,#REF!,0,#REF!,"&gt;="&amp;MI255,#REF!,"&lt;="&amp;MH255,#REF!,"="&amp;KZ255,#REF!,"="&amp;LA255,#REF!,"&lt;="&amp;ME255,#REF!,"&gt;="&amp;MF255)</f>
        <v>#REF!</v>
      </c>
      <c r="MX255" s="5" t="e">
        <f>COUNTIFS(#REF!,LT255,#REF!,1,#REF!,"&gt;="&amp;MC255,#REF!,"&lt;="&amp;MB255,#REF!,"&lt;="&amp;ME255,#REF!,"&gt;="&amp;MF255)</f>
        <v>#REF!</v>
      </c>
      <c r="MY255" s="5" t="e">
        <f>COUNTIFS(#REF!,LT255,#REF!,0,#REF!,"&gt;="&amp;MC255,#REF!,"&lt;="&amp;MB255,#REF!,"&lt;="&amp;ME255,#REF!,"&gt;="&amp;MF255)</f>
        <v>#REF!</v>
      </c>
      <c r="MZ255" s="5" t="e">
        <f>COUNTIFS(#REF!,LT255,#REF!,1,#REF!,"&lt;="&amp;ME255,#REF!,"&gt;="&amp;MF255,#REF!,"="&amp;KV255,#REF!,"="&amp;KX255)</f>
        <v>#REF!</v>
      </c>
      <c r="NA255" s="5" t="e">
        <f>COUNTIFS(#REF!,LT255,#REF!,0,#REF!,"&lt;="&amp;ME255,#REF!,"&gt;="&amp;MF255,#REF!,"="&amp;KV255,#REF!,"="&amp;KX255)</f>
        <v>#REF!</v>
      </c>
      <c r="NB255" s="5" t="e">
        <f>COUNTIFS(#REF!,LT255,#REF!,1,#REF!,"&lt;="&amp;ME255,#REF!,"&gt;="&amp;MF255,#REF!,"="&amp;KW255,#REF!,"="&amp;KY255)</f>
        <v>#REF!</v>
      </c>
      <c r="NC255" s="5" t="e">
        <f>COUNTIFS(#REF!,LT255,#REF!,0,#REF!,"&lt;="&amp;ME255,#REF!,"&gt;="&amp;MF255,#REF!,"="&amp;KW255,#REF!,"="&amp;KY255)</f>
        <v>#REF!</v>
      </c>
      <c r="ND255" s="5" t="e">
        <f>COUNTIFS(#REF!,LT255,#REF!,1,#REF!,"&gt;="&amp;MC255,#REF!,"&lt;="&amp;MB255,#REF!,"&lt;="&amp;ME255,#REF!,"&gt;="&amp;MF255,#REF!,"="&amp;KV255,#REF!,"="&amp;KX255)</f>
        <v>#REF!</v>
      </c>
      <c r="NE255" s="5" t="e">
        <f>COUNTIFS(#REF!,LT255,#REF!,0,#REF!,"&gt;="&amp;MC255,#REF!,"&lt;="&amp;MB255,#REF!,"&lt;="&amp;ME255,#REF!,"&gt;="&amp;MF255,#REF!,"="&amp;KV255,#REF!,"="&amp;KX255)</f>
        <v>#REF!</v>
      </c>
      <c r="NF255" s="5" t="e">
        <f>COUNTIFS(#REF!,LT255,#REF!,1,#REF!,"&gt;="&amp;MC255,#REF!,"&lt;="&amp;MB255,#REF!,"&lt;="&amp;ME255,#REF!,"&gt;="&amp;MF255,#REF!,"="&amp;KW255,#REF!,"="&amp;KY255)</f>
        <v>#REF!</v>
      </c>
      <c r="NG255" s="5" t="e">
        <f>COUNTIFS(#REF!,LT255,#REF!,0,#REF!,"&gt;="&amp;MC255,#REF!,"&lt;="&amp;MB255,#REF!,"&lt;="&amp;ME255,#REF!,"&gt;="&amp;MF255,#REF!,"="&amp;KW255,#REF!,"="&amp;KY255)</f>
        <v>#REF!</v>
      </c>
      <c r="NH255" s="5" t="e">
        <f>COUNTIFS(#REF!,LT255,#REF!,1,#REF!,"&gt;="&amp;MC255,#REF!,"&lt;="&amp;MB255,#REF!,"&lt;="&amp;ME255,#REF!,"&gt;="&amp;MF255,#REF!,"="&amp;KZ255,#REF!,"="&amp;LA255)</f>
        <v>#REF!</v>
      </c>
      <c r="NI255" s="5" t="e">
        <f>COUNTIFS(#REF!,LT255,#REF!,0,#REF!,"&gt;="&amp;MC255,#REF!,"&lt;="&amp;MB255,#REF!,"&lt;="&amp;ME255,#REF!,"&gt;="&amp;MF255,#REF!,"="&amp;KZ255,#REF!,"="&amp;LA255)</f>
        <v>#REF!</v>
      </c>
      <c r="NJ255" s="5" t="e">
        <f>COUNTIFS(#REF!,LT255,#REF!,1,#REF!,"&gt;="&amp;MI255,#REF!,"&lt;="&amp;MH255,#REF!,"&lt;="&amp;ME255,#REF!,"&gt;="&amp;MF255)</f>
        <v>#REF!</v>
      </c>
      <c r="NK255" s="5" t="e">
        <f>COUNTIFS(#REF!,LT255,#REF!,0,#REF!,"&gt;="&amp;MI255,#REF!,"&lt;="&amp;MH255,#REF!,"&lt;="&amp;ME255,#REF!,"&gt;="&amp;MF255)</f>
        <v>#REF!</v>
      </c>
      <c r="NL255" s="5" t="e">
        <f>COUNTIFS(#REF!,LT255,#REF!,1,#REF!,"&gt;="&amp;MI255,#REF!,"&lt;="&amp;MH255,#REF!,"="&amp;KZ255,#REF!,"="&amp;LA255,#REF!,"&lt;="&amp;ME255,#REF!,"&gt;="&amp;MF255)</f>
        <v>#REF!</v>
      </c>
      <c r="NM255" s="5" t="e">
        <f>COUNTIFS(#REF!,LT255,#REF!,0,#REF!,"&gt;="&amp;MI255,#REF!,"&lt;="&amp;MH255,#REF!,"="&amp;KZ255,#REF!,"="&amp;LA255,#REF!,"&lt;="&amp;ME255,#REF!,"&gt;="&amp;MF255)</f>
        <v>#REF!</v>
      </c>
      <c r="NN255" s="5" t="e">
        <f>COUNTIFS(#REF!,LT255,#REF!,1,#REF!,"&gt;="&amp;MC255,#REF!,"&lt;="&amp;MB255,#REF!,"&lt;="&amp;ME255,#REF!,"&gt;="&amp;MF255)</f>
        <v>#REF!</v>
      </c>
      <c r="NO255" s="5" t="e">
        <f>COUNTIFS(#REF!,LT255,#REF!,0,#REF!,"&gt;="&amp;MC255,#REF!,"&lt;="&amp;MB255,#REF!,"&lt;="&amp;ME255,#REF!,"&gt;="&amp;MF255)</f>
        <v>#REF!</v>
      </c>
      <c r="NP255" s="5" t="e">
        <f>COUNTIFS(#REF!,LT255,#REF!,1,#REF!,"&lt;="&amp;ME255,#REF!,"&gt;="&amp;MF255,#REF!,"="&amp;KV255,#REF!,"="&amp;KX255)</f>
        <v>#REF!</v>
      </c>
      <c r="NQ255" s="5" t="e">
        <f>COUNTIFS(#REF!,LT255,#REF!,0,#REF!,"&lt;="&amp;ME255,#REF!,"&gt;="&amp;MF255,#REF!,"="&amp;KV255,#REF!,"="&amp;KX255)</f>
        <v>#REF!</v>
      </c>
      <c r="NR255" s="5" t="e">
        <f>COUNTIFS(#REF!,LT255,#REF!,1,#REF!,"&lt;="&amp;ME255,#REF!,"&gt;="&amp;MF255,#REF!,"="&amp;KW255,#REF!,"="&amp;KY255)</f>
        <v>#REF!</v>
      </c>
      <c r="NS255" s="5" t="e">
        <f>COUNTIFS(#REF!,LT255,#REF!,0,#REF!,"&lt;="&amp;ME255,#REF!,"&gt;="&amp;MF255,#REF!,"="&amp;KW255,#REF!,"="&amp;KY255)</f>
        <v>#REF!</v>
      </c>
      <c r="NT255" s="5" t="e">
        <f t="shared" si="236"/>
        <v>#REF!</v>
      </c>
      <c r="NU255" s="5" t="e">
        <f t="shared" si="237"/>
        <v>#REF!</v>
      </c>
      <c r="NV255" s="5" t="e">
        <f t="shared" si="238"/>
        <v>#REF!</v>
      </c>
      <c r="NW255" s="6" t="e">
        <f t="shared" si="239"/>
        <v>#REF!</v>
      </c>
      <c r="NX255" s="7" t="e">
        <f t="shared" si="240"/>
        <v>#REF!</v>
      </c>
      <c r="NY255" s="5" t="e">
        <f t="shared" si="241"/>
        <v>#REF!</v>
      </c>
      <c r="NZ255" s="31" t="e">
        <f t="shared" si="242"/>
        <v>#REF!</v>
      </c>
      <c r="OA255" s="32" t="e">
        <f t="shared" si="243"/>
        <v>#REF!</v>
      </c>
      <c r="OB255" s="32" t="e">
        <f t="shared" si="244"/>
        <v>#REF!</v>
      </c>
      <c r="OC255" s="33" t="e">
        <f t="shared" si="245"/>
        <v>#REF!</v>
      </c>
      <c r="OD255" s="33" t="e">
        <f t="shared" si="246"/>
        <v>#REF!</v>
      </c>
      <c r="OE255" s="33" t="e">
        <f t="shared" si="247"/>
        <v>#REF!</v>
      </c>
      <c r="OF255" s="33" t="e">
        <f t="shared" si="248"/>
        <v>#REF!</v>
      </c>
      <c r="OG255" s="5" t="e">
        <f t="shared" si="249"/>
        <v>#REF!</v>
      </c>
      <c r="OH255" s="5" t="e">
        <f t="shared" si="250"/>
        <v>#REF!</v>
      </c>
      <c r="OI255" s="5" t="e">
        <f t="shared" si="251"/>
        <v>#REF!</v>
      </c>
      <c r="OJ255" s="6" t="e">
        <f t="shared" si="252"/>
        <v>#REF!</v>
      </c>
      <c r="OK255" s="7" t="e">
        <f t="shared" si="253"/>
        <v>#REF!</v>
      </c>
      <c r="OL255" s="5" t="e">
        <f t="shared" si="254"/>
        <v>#REF!</v>
      </c>
      <c r="OM255" s="31" t="e">
        <f t="shared" si="255"/>
        <v>#REF!</v>
      </c>
      <c r="ON255" s="32" t="e">
        <f t="shared" si="256"/>
        <v>#REF!</v>
      </c>
      <c r="OO255" s="32" t="e">
        <f t="shared" si="257"/>
        <v>#REF!</v>
      </c>
      <c r="OP255" s="33" t="e">
        <f t="shared" si="258"/>
        <v>#REF!</v>
      </c>
      <c r="OQ255" s="33" t="e">
        <f t="shared" si="259"/>
        <v>#REF!</v>
      </c>
      <c r="OR255" s="33" t="e">
        <f t="shared" si="260"/>
        <v>#REF!</v>
      </c>
      <c r="OS255" s="33" t="e">
        <f t="shared" si="261"/>
        <v>#REF!</v>
      </c>
      <c r="OT255" t="e">
        <f t="shared" si="262"/>
        <v>#REF!</v>
      </c>
      <c r="OU255" t="e">
        <f t="shared" si="263"/>
        <v>#REF!</v>
      </c>
      <c r="OV255" t="e">
        <f t="shared" si="264"/>
        <v>#REF!</v>
      </c>
      <c r="OW255" t="e">
        <f t="shared" si="265"/>
        <v>#REF!</v>
      </c>
      <c r="OX255" t="e">
        <f t="shared" si="266"/>
        <v>#REF!</v>
      </c>
      <c r="OY255" t="e">
        <f t="shared" si="267"/>
        <v>#REF!</v>
      </c>
    </row>
    <row r="256" spans="1:415" ht="16.5" customHeight="1" x14ac:dyDescent="0.3">
      <c r="A256" s="22"/>
      <c r="KN256" s="5" t="e">
        <f>IF(INDEX(#REF!,MATCH('HT 0-0'!D256,#REF!,0))=INDEX(#REF!,MATCH('HT 0-0'!D256,#REF!,0)),INDEX(#REF!,MATCH('HT 0-0'!D256,#REF!,0)),"ERROR")</f>
        <v>#REF!</v>
      </c>
      <c r="KO256" s="5" t="e">
        <f>IF(INDEX(#REF!,MATCH('HT 0-0'!E256,#REF!,0))=INDEX(#REF!,MATCH('HT 0-0'!E256,#REF!,0)),INDEX(#REF!,MATCH('HT 0-0'!E256,#REF!,0)),"ERROR")</f>
        <v>#REF!</v>
      </c>
      <c r="KP256" s="5" t="e">
        <f t="shared" si="201"/>
        <v>#REF!</v>
      </c>
      <c r="KQ256" t="str">
        <f t="shared" si="202"/>
        <v>_</v>
      </c>
      <c r="KR256" s="5" t="e">
        <f t="shared" si="203"/>
        <v>#DIV/0!</v>
      </c>
      <c r="KS256" s="5" t="e">
        <f t="shared" si="204"/>
        <v>#DIV/0!</v>
      </c>
      <c r="KT256" s="5" t="e">
        <f t="shared" si="205"/>
        <v>#DIV/0!</v>
      </c>
      <c r="KU256" s="5" t="e">
        <f t="shared" si="206"/>
        <v>#DIV/0!</v>
      </c>
      <c r="KV256" s="5" t="e">
        <f t="shared" si="207"/>
        <v>#DIV/0!</v>
      </c>
      <c r="KW256" s="5" t="e">
        <f t="shared" si="208"/>
        <v>#DIV/0!</v>
      </c>
      <c r="KX256" s="5" t="e">
        <f t="shared" si="209"/>
        <v>#DIV/0!</v>
      </c>
      <c r="KY256" s="5" t="e">
        <f t="shared" si="210"/>
        <v>#DIV/0!</v>
      </c>
      <c r="KZ256" s="5" t="e">
        <f t="shared" si="211"/>
        <v>#DIV/0!</v>
      </c>
      <c r="LA256" s="5" t="e">
        <f t="shared" si="212"/>
        <v>#DIV/0!</v>
      </c>
      <c r="LB256" t="e">
        <f>IF(LQ256="0-0",INDEX(Scrape!#REF!,MATCH('HT 0-0'!KP256,Scrape!$B:$B,0)),"")</f>
        <v>#REF!</v>
      </c>
      <c r="LC256" t="e">
        <f>IF(LQ256="0-0",INDEX(Scrape!$A:$A,MATCH('HT 0-0'!KP256,Scrape!$B:$B,0)),"")</f>
        <v>#REF!</v>
      </c>
      <c r="LD256" t="e">
        <f>IF(LQ256="0-0",INDEX(Scrape!$B:$B,MATCH('HT 0-0'!KP256,Scrape!$B:$B,0)),"")</f>
        <v>#REF!</v>
      </c>
      <c r="LE256" t="e">
        <f>IF(LQ256="0-0",INDEX(Scrape!$C:$C,MATCH('HT 0-0'!KP256,Scrape!$B:$B,0)),"")</f>
        <v>#REF!</v>
      </c>
      <c r="LF256" t="e">
        <f>IF(LQ256="0-0",INDEX(Scrape!$D:$D,MATCH('HT 0-0'!KP256,Scrape!$B:$B,0)),"")</f>
        <v>#REF!</v>
      </c>
      <c r="LG256" t="e">
        <f>IF(LQ256="0-0",INDEX(Scrape!$E:$E,MATCH('HT 0-0'!KP256,Scrape!$B:$B,0)),"")</f>
        <v>#REF!</v>
      </c>
      <c r="LH256" t="e">
        <f>IF(LQ256="0-0",INDEX(Scrape!$F:$F,MATCH('HT 0-0'!KP256,Scrape!$B:$B,0)),"")</f>
        <v>#REF!</v>
      </c>
      <c r="LI256" t="e">
        <f>IF(LQ256="0-0",INDEX(Scrape!$G:$G,MATCH('HT 0-0'!KP256,Scrape!$B:$B,0)),"")</f>
        <v>#REF!</v>
      </c>
      <c r="LJ256" t="e">
        <f>IF(LQ256="0-0",INDEX(Scrape!$H:$H,MATCH('HT 0-0'!KP256,Scrape!$B:$B,0)),"")</f>
        <v>#REF!</v>
      </c>
      <c r="LK256" t="e">
        <f>IF(LQ256="0-0",INDEX(Scrape!$I:$I,MATCH('HT 0-0'!KP256,Scrape!$B:$B,0)),"")</f>
        <v>#REF!</v>
      </c>
      <c r="LL256" t="e">
        <f>IF(LQ256="0-0",INDEX(Scrape!$J:$J,MATCH('HT 0-0'!KP256,Scrape!$B:$B,0)),"")</f>
        <v>#REF!</v>
      </c>
      <c r="LM256" t="e">
        <f>IF(LQ256="0-0",INDEX(Scrape!$K:$K,MATCH('HT 0-0'!KP256,Scrape!$B:$B,0)),"")</f>
        <v>#REF!</v>
      </c>
      <c r="LN256" t="e">
        <f>IF(LQ256="0-0",INDEX(Scrape!$L:$L,MATCH('HT 0-0'!KP256,Scrape!$B:$B,0)),"")</f>
        <v>#REF!</v>
      </c>
      <c r="LO256" t="e">
        <f>IF(LQ256="0-0",INDEX(Scrape!$M:$M,MATCH('HT 0-0'!KP256,Scrape!$B:$B,0)),"")</f>
        <v>#REF!</v>
      </c>
      <c r="LP256" t="e">
        <f>IF(LQ256="0-0",INDEX(Scrape!$N:$N,MATCH('HT 0-0'!KP256,Scrape!$B:$B,0)),"")</f>
        <v>#REF!</v>
      </c>
      <c r="LQ256" t="e">
        <f>INDEX(Scrape!$O:$O,MATCH('HT 0-0'!KP256,Scrape!$B:$B,0))</f>
        <v>#REF!</v>
      </c>
      <c r="LR256" t="e">
        <f t="shared" si="213"/>
        <v>#REF!</v>
      </c>
      <c r="LS256" t="e">
        <f t="shared" si="214"/>
        <v>#REF!</v>
      </c>
      <c r="LT256" s="23" t="e">
        <f>IF(INDEX(#REF!,MATCH(KQ256,#REF!,0))=INDEX(#REF!,MATCH(KQ256,#REF!,0)),INDEX(#REF!,MATCH(KQ256,#REF!,0)),"ERROR")</f>
        <v>#REF!</v>
      </c>
      <c r="LU256" s="24" t="e">
        <f t="shared" si="215"/>
        <v>#DIV/0!</v>
      </c>
      <c r="LV256" s="24" t="e">
        <f t="shared" si="216"/>
        <v>#DIV/0!</v>
      </c>
      <c r="LW256" s="24" t="e">
        <f t="shared" si="217"/>
        <v>#DIV/0!</v>
      </c>
      <c r="LX256" s="24" t="e">
        <f t="shared" si="218"/>
        <v>#DIV/0!</v>
      </c>
      <c r="LY256" s="25" t="e">
        <f t="shared" si="219"/>
        <v>#REF!</v>
      </c>
      <c r="LZ256" s="25" t="e">
        <f t="shared" si="220"/>
        <v>#REF!</v>
      </c>
      <c r="MA256" s="26" t="e">
        <f t="shared" si="221"/>
        <v>#REF!</v>
      </c>
      <c r="MB256" s="27" t="e">
        <f t="shared" si="222"/>
        <v>#REF!</v>
      </c>
      <c r="MC256" s="28" t="e">
        <f t="shared" si="223"/>
        <v>#REF!</v>
      </c>
      <c r="MD256" s="24" t="e">
        <f t="shared" si="224"/>
        <v>#REF!</v>
      </c>
      <c r="ME256" s="29" t="e">
        <f t="shared" si="225"/>
        <v>#REF!</v>
      </c>
      <c r="MF256" s="30" t="e">
        <f t="shared" si="226"/>
        <v>#REF!</v>
      </c>
      <c r="MG256" s="24" t="e">
        <f t="shared" si="227"/>
        <v>#REF!</v>
      </c>
      <c r="MH256" s="29" t="e">
        <f t="shared" si="228"/>
        <v>#REF!</v>
      </c>
      <c r="MI256" s="30" t="e">
        <f t="shared" si="229"/>
        <v>#REF!</v>
      </c>
      <c r="MJ256" t="str">
        <f t="shared" si="230"/>
        <v/>
      </c>
      <c r="MK256" t="str">
        <f t="shared" si="231"/>
        <v/>
      </c>
      <c r="ML256" t="str">
        <f t="shared" si="232"/>
        <v/>
      </c>
      <c r="MM256" t="str">
        <f t="shared" si="233"/>
        <v/>
      </c>
      <c r="MN256" t="str">
        <f t="shared" si="234"/>
        <v/>
      </c>
      <c r="MO256" t="str">
        <f t="shared" si="235"/>
        <v/>
      </c>
      <c r="MP256" s="5" t="e">
        <f>COUNTIFS(#REF!,LT256,#REF!,1,#REF!,"&gt;="&amp;MC256,#REF!,"&lt;="&amp;MB256,#REF!,"&lt;="&amp;ME256,#REF!,"&gt;="&amp;MF256,#REF!,"="&amp;KV256,#REF!,"="&amp;KX256)</f>
        <v>#REF!</v>
      </c>
      <c r="MQ256" s="5" t="e">
        <f>COUNTIFS(#REF!,LT256,#REF!,0,#REF!,"&gt;="&amp;MC256,#REF!,"&lt;="&amp;MB256,#REF!,"&lt;="&amp;ME256,#REF!,"&gt;="&amp;MF256,#REF!,"="&amp;KV256,#REF!,"="&amp;KX256)</f>
        <v>#REF!</v>
      </c>
      <c r="MR256" s="5" t="e">
        <f>COUNTIFS(#REF!,LT256,#REF!,1,#REF!,"&gt;="&amp;MC256,#REF!,"&lt;="&amp;MB256,#REF!,"&lt;="&amp;ME256,#REF!,"&gt;="&amp;MF256,#REF!,"="&amp;KW256,#REF!,"="&amp;KY256)</f>
        <v>#REF!</v>
      </c>
      <c r="MS256" s="5" t="e">
        <f>COUNTIFS(#REF!,LT256,#REF!,0,#REF!,"&gt;="&amp;MC256,#REF!,"&lt;="&amp;MB256,#REF!,"&lt;="&amp;ME256,#REF!,"&gt;="&amp;MF256,#REF!,"="&amp;KW256,#REF!,"="&amp;KY256)</f>
        <v>#REF!</v>
      </c>
      <c r="MT256" s="5" t="e">
        <f>COUNTIFS(#REF!,LT256,#REF!,1,#REF!,"&gt;="&amp;MI256,#REF!,"&lt;="&amp;MH256,#REF!,"&lt;="&amp;ME256,#REF!,"&gt;="&amp;MF256)</f>
        <v>#REF!</v>
      </c>
      <c r="MU256" s="5" t="e">
        <f>COUNTIFS(#REF!,LT256,#REF!,0,#REF!,"&gt;="&amp;MI256,#REF!,"&lt;="&amp;MH256,#REF!,"&lt;="&amp;ME256,#REF!,"&gt;="&amp;MF256)</f>
        <v>#REF!</v>
      </c>
      <c r="MV256" s="5" t="e">
        <f>COUNTIFS(#REF!,LT256,#REF!,1,#REF!,"&gt;="&amp;MI256,#REF!,"&lt;="&amp;MH256,#REF!,"="&amp;KZ256,#REF!,"="&amp;LA256,#REF!,"&lt;="&amp;ME256,#REF!,"&gt;="&amp;MF256)</f>
        <v>#REF!</v>
      </c>
      <c r="MW256" s="5" t="e">
        <f>COUNTIFS(#REF!,LT256,#REF!,0,#REF!,"&gt;="&amp;MI256,#REF!,"&lt;="&amp;MH256,#REF!,"="&amp;KZ256,#REF!,"="&amp;LA256,#REF!,"&lt;="&amp;ME256,#REF!,"&gt;="&amp;MF256)</f>
        <v>#REF!</v>
      </c>
      <c r="MX256" s="5" t="e">
        <f>COUNTIFS(#REF!,LT256,#REF!,1,#REF!,"&gt;="&amp;MC256,#REF!,"&lt;="&amp;MB256,#REF!,"&lt;="&amp;ME256,#REF!,"&gt;="&amp;MF256)</f>
        <v>#REF!</v>
      </c>
      <c r="MY256" s="5" t="e">
        <f>COUNTIFS(#REF!,LT256,#REF!,0,#REF!,"&gt;="&amp;MC256,#REF!,"&lt;="&amp;MB256,#REF!,"&lt;="&amp;ME256,#REF!,"&gt;="&amp;MF256)</f>
        <v>#REF!</v>
      </c>
      <c r="MZ256" s="5" t="e">
        <f>COUNTIFS(#REF!,LT256,#REF!,1,#REF!,"&lt;="&amp;ME256,#REF!,"&gt;="&amp;MF256,#REF!,"="&amp;KV256,#REF!,"="&amp;KX256)</f>
        <v>#REF!</v>
      </c>
      <c r="NA256" s="5" t="e">
        <f>COUNTIFS(#REF!,LT256,#REF!,0,#REF!,"&lt;="&amp;ME256,#REF!,"&gt;="&amp;MF256,#REF!,"="&amp;KV256,#REF!,"="&amp;KX256)</f>
        <v>#REF!</v>
      </c>
      <c r="NB256" s="5" t="e">
        <f>COUNTIFS(#REF!,LT256,#REF!,1,#REF!,"&lt;="&amp;ME256,#REF!,"&gt;="&amp;MF256,#REF!,"="&amp;KW256,#REF!,"="&amp;KY256)</f>
        <v>#REF!</v>
      </c>
      <c r="NC256" s="5" t="e">
        <f>COUNTIFS(#REF!,LT256,#REF!,0,#REF!,"&lt;="&amp;ME256,#REF!,"&gt;="&amp;MF256,#REF!,"="&amp;KW256,#REF!,"="&amp;KY256)</f>
        <v>#REF!</v>
      </c>
      <c r="ND256" s="5" t="e">
        <f>COUNTIFS(#REF!,LT256,#REF!,1,#REF!,"&gt;="&amp;MC256,#REF!,"&lt;="&amp;MB256,#REF!,"&lt;="&amp;ME256,#REF!,"&gt;="&amp;MF256,#REF!,"="&amp;KV256,#REF!,"="&amp;KX256)</f>
        <v>#REF!</v>
      </c>
      <c r="NE256" s="5" t="e">
        <f>COUNTIFS(#REF!,LT256,#REF!,0,#REF!,"&gt;="&amp;MC256,#REF!,"&lt;="&amp;MB256,#REF!,"&lt;="&amp;ME256,#REF!,"&gt;="&amp;MF256,#REF!,"="&amp;KV256,#REF!,"="&amp;KX256)</f>
        <v>#REF!</v>
      </c>
      <c r="NF256" s="5" t="e">
        <f>COUNTIFS(#REF!,LT256,#REF!,1,#REF!,"&gt;="&amp;MC256,#REF!,"&lt;="&amp;MB256,#REF!,"&lt;="&amp;ME256,#REF!,"&gt;="&amp;MF256,#REF!,"="&amp;KW256,#REF!,"="&amp;KY256)</f>
        <v>#REF!</v>
      </c>
      <c r="NG256" s="5" t="e">
        <f>COUNTIFS(#REF!,LT256,#REF!,0,#REF!,"&gt;="&amp;MC256,#REF!,"&lt;="&amp;MB256,#REF!,"&lt;="&amp;ME256,#REF!,"&gt;="&amp;MF256,#REF!,"="&amp;KW256,#REF!,"="&amp;KY256)</f>
        <v>#REF!</v>
      </c>
      <c r="NH256" s="5" t="e">
        <f>COUNTIFS(#REF!,LT256,#REF!,1,#REF!,"&gt;="&amp;MC256,#REF!,"&lt;="&amp;MB256,#REF!,"&lt;="&amp;ME256,#REF!,"&gt;="&amp;MF256,#REF!,"="&amp;KZ256,#REF!,"="&amp;LA256)</f>
        <v>#REF!</v>
      </c>
      <c r="NI256" s="5" t="e">
        <f>COUNTIFS(#REF!,LT256,#REF!,0,#REF!,"&gt;="&amp;MC256,#REF!,"&lt;="&amp;MB256,#REF!,"&lt;="&amp;ME256,#REF!,"&gt;="&amp;MF256,#REF!,"="&amp;KZ256,#REF!,"="&amp;LA256)</f>
        <v>#REF!</v>
      </c>
      <c r="NJ256" s="5" t="e">
        <f>COUNTIFS(#REF!,LT256,#REF!,1,#REF!,"&gt;="&amp;MI256,#REF!,"&lt;="&amp;MH256,#REF!,"&lt;="&amp;ME256,#REF!,"&gt;="&amp;MF256)</f>
        <v>#REF!</v>
      </c>
      <c r="NK256" s="5" t="e">
        <f>COUNTIFS(#REF!,LT256,#REF!,0,#REF!,"&gt;="&amp;MI256,#REF!,"&lt;="&amp;MH256,#REF!,"&lt;="&amp;ME256,#REF!,"&gt;="&amp;MF256)</f>
        <v>#REF!</v>
      </c>
      <c r="NL256" s="5" t="e">
        <f>COUNTIFS(#REF!,LT256,#REF!,1,#REF!,"&gt;="&amp;MI256,#REF!,"&lt;="&amp;MH256,#REF!,"="&amp;KZ256,#REF!,"="&amp;LA256,#REF!,"&lt;="&amp;ME256,#REF!,"&gt;="&amp;MF256)</f>
        <v>#REF!</v>
      </c>
      <c r="NM256" s="5" t="e">
        <f>COUNTIFS(#REF!,LT256,#REF!,0,#REF!,"&gt;="&amp;MI256,#REF!,"&lt;="&amp;MH256,#REF!,"="&amp;KZ256,#REF!,"="&amp;LA256,#REF!,"&lt;="&amp;ME256,#REF!,"&gt;="&amp;MF256)</f>
        <v>#REF!</v>
      </c>
      <c r="NN256" s="5" t="e">
        <f>COUNTIFS(#REF!,LT256,#REF!,1,#REF!,"&gt;="&amp;MC256,#REF!,"&lt;="&amp;MB256,#REF!,"&lt;="&amp;ME256,#REF!,"&gt;="&amp;MF256)</f>
        <v>#REF!</v>
      </c>
      <c r="NO256" s="5" t="e">
        <f>COUNTIFS(#REF!,LT256,#REF!,0,#REF!,"&gt;="&amp;MC256,#REF!,"&lt;="&amp;MB256,#REF!,"&lt;="&amp;ME256,#REF!,"&gt;="&amp;MF256)</f>
        <v>#REF!</v>
      </c>
      <c r="NP256" s="5" t="e">
        <f>COUNTIFS(#REF!,LT256,#REF!,1,#REF!,"&lt;="&amp;ME256,#REF!,"&gt;="&amp;MF256,#REF!,"="&amp;KV256,#REF!,"="&amp;KX256)</f>
        <v>#REF!</v>
      </c>
      <c r="NQ256" s="5" t="e">
        <f>COUNTIFS(#REF!,LT256,#REF!,0,#REF!,"&lt;="&amp;ME256,#REF!,"&gt;="&amp;MF256,#REF!,"="&amp;KV256,#REF!,"="&amp;KX256)</f>
        <v>#REF!</v>
      </c>
      <c r="NR256" s="5" t="e">
        <f>COUNTIFS(#REF!,LT256,#REF!,1,#REF!,"&lt;="&amp;ME256,#REF!,"&gt;="&amp;MF256,#REF!,"="&amp;KW256,#REF!,"="&amp;KY256)</f>
        <v>#REF!</v>
      </c>
      <c r="NS256" s="5" t="e">
        <f>COUNTIFS(#REF!,LT256,#REF!,0,#REF!,"&lt;="&amp;ME256,#REF!,"&gt;="&amp;MF256,#REF!,"="&amp;KW256,#REF!,"="&amp;KY256)</f>
        <v>#REF!</v>
      </c>
      <c r="NT256" s="5" t="e">
        <f t="shared" si="236"/>
        <v>#REF!</v>
      </c>
      <c r="NU256" s="5" t="e">
        <f t="shared" si="237"/>
        <v>#REF!</v>
      </c>
      <c r="NV256" s="5" t="e">
        <f t="shared" si="238"/>
        <v>#REF!</v>
      </c>
      <c r="NW256" s="6" t="e">
        <f t="shared" si="239"/>
        <v>#REF!</v>
      </c>
      <c r="NX256" s="7" t="e">
        <f t="shared" si="240"/>
        <v>#REF!</v>
      </c>
      <c r="NY256" s="5" t="e">
        <f t="shared" si="241"/>
        <v>#REF!</v>
      </c>
      <c r="NZ256" s="31" t="e">
        <f t="shared" si="242"/>
        <v>#REF!</v>
      </c>
      <c r="OA256" s="32" t="e">
        <f t="shared" si="243"/>
        <v>#REF!</v>
      </c>
      <c r="OB256" s="32" t="e">
        <f t="shared" si="244"/>
        <v>#REF!</v>
      </c>
      <c r="OC256" s="33" t="e">
        <f t="shared" si="245"/>
        <v>#REF!</v>
      </c>
      <c r="OD256" s="33" t="e">
        <f t="shared" si="246"/>
        <v>#REF!</v>
      </c>
      <c r="OE256" s="33" t="e">
        <f t="shared" si="247"/>
        <v>#REF!</v>
      </c>
      <c r="OF256" s="33" t="e">
        <f t="shared" si="248"/>
        <v>#REF!</v>
      </c>
      <c r="OG256" s="5" t="e">
        <f t="shared" si="249"/>
        <v>#REF!</v>
      </c>
      <c r="OH256" s="5" t="e">
        <f t="shared" si="250"/>
        <v>#REF!</v>
      </c>
      <c r="OI256" s="5" t="e">
        <f t="shared" si="251"/>
        <v>#REF!</v>
      </c>
      <c r="OJ256" s="6" t="e">
        <f t="shared" si="252"/>
        <v>#REF!</v>
      </c>
      <c r="OK256" s="7" t="e">
        <f t="shared" si="253"/>
        <v>#REF!</v>
      </c>
      <c r="OL256" s="5" t="e">
        <f t="shared" si="254"/>
        <v>#REF!</v>
      </c>
      <c r="OM256" s="31" t="e">
        <f t="shared" si="255"/>
        <v>#REF!</v>
      </c>
      <c r="ON256" s="32" t="e">
        <f t="shared" si="256"/>
        <v>#REF!</v>
      </c>
      <c r="OO256" s="32" t="e">
        <f t="shared" si="257"/>
        <v>#REF!</v>
      </c>
      <c r="OP256" s="33" t="e">
        <f t="shared" si="258"/>
        <v>#REF!</v>
      </c>
      <c r="OQ256" s="33" t="e">
        <f t="shared" si="259"/>
        <v>#REF!</v>
      </c>
      <c r="OR256" s="33" t="e">
        <f t="shared" si="260"/>
        <v>#REF!</v>
      </c>
      <c r="OS256" s="33" t="e">
        <f t="shared" si="261"/>
        <v>#REF!</v>
      </c>
      <c r="OT256" t="e">
        <f t="shared" si="262"/>
        <v>#REF!</v>
      </c>
      <c r="OU256" t="e">
        <f t="shared" si="263"/>
        <v>#REF!</v>
      </c>
      <c r="OV256" t="e">
        <f t="shared" si="264"/>
        <v>#REF!</v>
      </c>
      <c r="OW256" t="e">
        <f t="shared" si="265"/>
        <v>#REF!</v>
      </c>
      <c r="OX256" t="e">
        <f t="shared" si="266"/>
        <v>#REF!</v>
      </c>
      <c r="OY256" t="e">
        <f t="shared" si="267"/>
        <v>#REF!</v>
      </c>
    </row>
    <row r="257" spans="1:415" ht="16.5" customHeight="1" x14ac:dyDescent="0.3">
      <c r="A257" s="22"/>
      <c r="KN257" s="5" t="e">
        <f>IF(INDEX(#REF!,MATCH('HT 0-0'!D257,#REF!,0))=INDEX(#REF!,MATCH('HT 0-0'!D257,#REF!,0)),INDEX(#REF!,MATCH('HT 0-0'!D257,#REF!,0)),"ERROR")</f>
        <v>#REF!</v>
      </c>
      <c r="KO257" s="5" t="e">
        <f>IF(INDEX(#REF!,MATCH('HT 0-0'!E257,#REF!,0))=INDEX(#REF!,MATCH('HT 0-0'!E257,#REF!,0)),INDEX(#REF!,MATCH('HT 0-0'!E257,#REF!,0)),"ERROR")</f>
        <v>#REF!</v>
      </c>
      <c r="KP257" s="5" t="e">
        <f t="shared" si="201"/>
        <v>#REF!</v>
      </c>
      <c r="KQ257" t="str">
        <f t="shared" si="202"/>
        <v>_</v>
      </c>
      <c r="KR257" s="5" t="e">
        <f t="shared" si="203"/>
        <v>#DIV/0!</v>
      </c>
      <c r="KS257" s="5" t="e">
        <f t="shared" si="204"/>
        <v>#DIV/0!</v>
      </c>
      <c r="KT257" s="5" t="e">
        <f t="shared" si="205"/>
        <v>#DIV/0!</v>
      </c>
      <c r="KU257" s="5" t="e">
        <f t="shared" si="206"/>
        <v>#DIV/0!</v>
      </c>
      <c r="KV257" s="5" t="e">
        <f t="shared" si="207"/>
        <v>#DIV/0!</v>
      </c>
      <c r="KW257" s="5" t="e">
        <f t="shared" si="208"/>
        <v>#DIV/0!</v>
      </c>
      <c r="KX257" s="5" t="e">
        <f t="shared" si="209"/>
        <v>#DIV/0!</v>
      </c>
      <c r="KY257" s="5" t="e">
        <f t="shared" si="210"/>
        <v>#DIV/0!</v>
      </c>
      <c r="KZ257" s="5" t="e">
        <f t="shared" si="211"/>
        <v>#DIV/0!</v>
      </c>
      <c r="LA257" s="5" t="e">
        <f t="shared" si="212"/>
        <v>#DIV/0!</v>
      </c>
      <c r="LB257" t="e">
        <f>IF(LQ257="0-0",INDEX(Scrape!#REF!,MATCH('HT 0-0'!KP257,Scrape!$B:$B,0)),"")</f>
        <v>#REF!</v>
      </c>
      <c r="LC257" t="e">
        <f>IF(LQ257="0-0",INDEX(Scrape!$A:$A,MATCH('HT 0-0'!KP257,Scrape!$B:$B,0)),"")</f>
        <v>#REF!</v>
      </c>
      <c r="LD257" t="e">
        <f>IF(LQ257="0-0",INDEX(Scrape!$B:$B,MATCH('HT 0-0'!KP257,Scrape!$B:$B,0)),"")</f>
        <v>#REF!</v>
      </c>
      <c r="LE257" t="e">
        <f>IF(LQ257="0-0",INDEX(Scrape!$C:$C,MATCH('HT 0-0'!KP257,Scrape!$B:$B,0)),"")</f>
        <v>#REF!</v>
      </c>
      <c r="LF257" t="e">
        <f>IF(LQ257="0-0",INDEX(Scrape!$D:$D,MATCH('HT 0-0'!KP257,Scrape!$B:$B,0)),"")</f>
        <v>#REF!</v>
      </c>
      <c r="LG257" t="e">
        <f>IF(LQ257="0-0",INDEX(Scrape!$E:$E,MATCH('HT 0-0'!KP257,Scrape!$B:$B,0)),"")</f>
        <v>#REF!</v>
      </c>
      <c r="LH257" t="e">
        <f>IF(LQ257="0-0",INDEX(Scrape!$F:$F,MATCH('HT 0-0'!KP257,Scrape!$B:$B,0)),"")</f>
        <v>#REF!</v>
      </c>
      <c r="LI257" t="e">
        <f>IF(LQ257="0-0",INDEX(Scrape!$G:$G,MATCH('HT 0-0'!KP257,Scrape!$B:$B,0)),"")</f>
        <v>#REF!</v>
      </c>
      <c r="LJ257" t="e">
        <f>IF(LQ257="0-0",INDEX(Scrape!$H:$H,MATCH('HT 0-0'!KP257,Scrape!$B:$B,0)),"")</f>
        <v>#REF!</v>
      </c>
      <c r="LK257" t="e">
        <f>IF(LQ257="0-0",INDEX(Scrape!$I:$I,MATCH('HT 0-0'!KP257,Scrape!$B:$B,0)),"")</f>
        <v>#REF!</v>
      </c>
      <c r="LL257" t="e">
        <f>IF(LQ257="0-0",INDEX(Scrape!$J:$J,MATCH('HT 0-0'!KP257,Scrape!$B:$B,0)),"")</f>
        <v>#REF!</v>
      </c>
      <c r="LM257" t="e">
        <f>IF(LQ257="0-0",INDEX(Scrape!$K:$K,MATCH('HT 0-0'!KP257,Scrape!$B:$B,0)),"")</f>
        <v>#REF!</v>
      </c>
      <c r="LN257" t="e">
        <f>IF(LQ257="0-0",INDEX(Scrape!$L:$L,MATCH('HT 0-0'!KP257,Scrape!$B:$B,0)),"")</f>
        <v>#REF!</v>
      </c>
      <c r="LO257" t="e">
        <f>IF(LQ257="0-0",INDEX(Scrape!$M:$M,MATCH('HT 0-0'!KP257,Scrape!$B:$B,0)),"")</f>
        <v>#REF!</v>
      </c>
      <c r="LP257" t="e">
        <f>IF(LQ257="0-0",INDEX(Scrape!$N:$N,MATCH('HT 0-0'!KP257,Scrape!$B:$B,0)),"")</f>
        <v>#REF!</v>
      </c>
      <c r="LQ257" t="e">
        <f>INDEX(Scrape!$O:$O,MATCH('HT 0-0'!KP257,Scrape!$B:$B,0))</f>
        <v>#REF!</v>
      </c>
      <c r="LR257" t="e">
        <f t="shared" si="213"/>
        <v>#REF!</v>
      </c>
      <c r="LS257" t="e">
        <f t="shared" si="214"/>
        <v>#REF!</v>
      </c>
      <c r="LT257" s="23" t="e">
        <f>IF(INDEX(#REF!,MATCH(KQ257,#REF!,0))=INDEX(#REF!,MATCH(KQ257,#REF!,0)),INDEX(#REF!,MATCH(KQ257,#REF!,0)),"ERROR")</f>
        <v>#REF!</v>
      </c>
      <c r="LU257" s="24" t="e">
        <f t="shared" si="215"/>
        <v>#DIV/0!</v>
      </c>
      <c r="LV257" s="24" t="e">
        <f t="shared" si="216"/>
        <v>#DIV/0!</v>
      </c>
      <c r="LW257" s="24" t="e">
        <f t="shared" si="217"/>
        <v>#DIV/0!</v>
      </c>
      <c r="LX257" s="24" t="e">
        <f t="shared" si="218"/>
        <v>#DIV/0!</v>
      </c>
      <c r="LY257" s="25" t="e">
        <f t="shared" si="219"/>
        <v>#REF!</v>
      </c>
      <c r="LZ257" s="25" t="e">
        <f t="shared" si="220"/>
        <v>#REF!</v>
      </c>
      <c r="MA257" s="26" t="e">
        <f t="shared" si="221"/>
        <v>#REF!</v>
      </c>
      <c r="MB257" s="27" t="e">
        <f t="shared" si="222"/>
        <v>#REF!</v>
      </c>
      <c r="MC257" s="28" t="e">
        <f t="shared" si="223"/>
        <v>#REF!</v>
      </c>
      <c r="MD257" s="24" t="e">
        <f t="shared" si="224"/>
        <v>#REF!</v>
      </c>
      <c r="ME257" s="29" t="e">
        <f t="shared" si="225"/>
        <v>#REF!</v>
      </c>
      <c r="MF257" s="30" t="e">
        <f t="shared" si="226"/>
        <v>#REF!</v>
      </c>
      <c r="MG257" s="24" t="e">
        <f t="shared" si="227"/>
        <v>#REF!</v>
      </c>
      <c r="MH257" s="29" t="e">
        <f t="shared" si="228"/>
        <v>#REF!</v>
      </c>
      <c r="MI257" s="30" t="e">
        <f t="shared" si="229"/>
        <v>#REF!</v>
      </c>
      <c r="MJ257" t="str">
        <f t="shared" si="230"/>
        <v/>
      </c>
      <c r="MK257" t="str">
        <f t="shared" si="231"/>
        <v/>
      </c>
      <c r="ML257" t="str">
        <f t="shared" si="232"/>
        <v/>
      </c>
      <c r="MM257" t="str">
        <f t="shared" si="233"/>
        <v/>
      </c>
      <c r="MN257" t="str">
        <f t="shared" si="234"/>
        <v/>
      </c>
      <c r="MO257" t="str">
        <f t="shared" si="235"/>
        <v/>
      </c>
      <c r="MP257" s="5" t="e">
        <f>COUNTIFS(#REF!,LT257,#REF!,1,#REF!,"&gt;="&amp;MC257,#REF!,"&lt;="&amp;MB257,#REF!,"&lt;="&amp;ME257,#REF!,"&gt;="&amp;MF257,#REF!,"="&amp;KV257,#REF!,"="&amp;KX257)</f>
        <v>#REF!</v>
      </c>
      <c r="MQ257" s="5" t="e">
        <f>COUNTIFS(#REF!,LT257,#REF!,0,#REF!,"&gt;="&amp;MC257,#REF!,"&lt;="&amp;MB257,#REF!,"&lt;="&amp;ME257,#REF!,"&gt;="&amp;MF257,#REF!,"="&amp;KV257,#REF!,"="&amp;KX257)</f>
        <v>#REF!</v>
      </c>
      <c r="MR257" s="5" t="e">
        <f>COUNTIFS(#REF!,LT257,#REF!,1,#REF!,"&gt;="&amp;MC257,#REF!,"&lt;="&amp;MB257,#REF!,"&lt;="&amp;ME257,#REF!,"&gt;="&amp;MF257,#REF!,"="&amp;KW257,#REF!,"="&amp;KY257)</f>
        <v>#REF!</v>
      </c>
      <c r="MS257" s="5" t="e">
        <f>COUNTIFS(#REF!,LT257,#REF!,0,#REF!,"&gt;="&amp;MC257,#REF!,"&lt;="&amp;MB257,#REF!,"&lt;="&amp;ME257,#REF!,"&gt;="&amp;MF257,#REF!,"="&amp;KW257,#REF!,"="&amp;KY257)</f>
        <v>#REF!</v>
      </c>
      <c r="MT257" s="5" t="e">
        <f>COUNTIFS(#REF!,LT257,#REF!,1,#REF!,"&gt;="&amp;MI257,#REF!,"&lt;="&amp;MH257,#REF!,"&lt;="&amp;ME257,#REF!,"&gt;="&amp;MF257)</f>
        <v>#REF!</v>
      </c>
      <c r="MU257" s="5" t="e">
        <f>COUNTIFS(#REF!,LT257,#REF!,0,#REF!,"&gt;="&amp;MI257,#REF!,"&lt;="&amp;MH257,#REF!,"&lt;="&amp;ME257,#REF!,"&gt;="&amp;MF257)</f>
        <v>#REF!</v>
      </c>
      <c r="MV257" s="5" t="e">
        <f>COUNTIFS(#REF!,LT257,#REF!,1,#REF!,"&gt;="&amp;MI257,#REF!,"&lt;="&amp;MH257,#REF!,"="&amp;KZ257,#REF!,"="&amp;LA257,#REF!,"&lt;="&amp;ME257,#REF!,"&gt;="&amp;MF257)</f>
        <v>#REF!</v>
      </c>
      <c r="MW257" s="5" t="e">
        <f>COUNTIFS(#REF!,LT257,#REF!,0,#REF!,"&gt;="&amp;MI257,#REF!,"&lt;="&amp;MH257,#REF!,"="&amp;KZ257,#REF!,"="&amp;LA257,#REF!,"&lt;="&amp;ME257,#REF!,"&gt;="&amp;MF257)</f>
        <v>#REF!</v>
      </c>
      <c r="MX257" s="5" t="e">
        <f>COUNTIFS(#REF!,LT257,#REF!,1,#REF!,"&gt;="&amp;MC257,#REF!,"&lt;="&amp;MB257,#REF!,"&lt;="&amp;ME257,#REF!,"&gt;="&amp;MF257)</f>
        <v>#REF!</v>
      </c>
      <c r="MY257" s="5" t="e">
        <f>COUNTIFS(#REF!,LT257,#REF!,0,#REF!,"&gt;="&amp;MC257,#REF!,"&lt;="&amp;MB257,#REF!,"&lt;="&amp;ME257,#REF!,"&gt;="&amp;MF257)</f>
        <v>#REF!</v>
      </c>
      <c r="MZ257" s="5" t="e">
        <f>COUNTIFS(#REF!,LT257,#REF!,1,#REF!,"&lt;="&amp;ME257,#REF!,"&gt;="&amp;MF257,#REF!,"="&amp;KV257,#REF!,"="&amp;KX257)</f>
        <v>#REF!</v>
      </c>
      <c r="NA257" s="5" t="e">
        <f>COUNTIFS(#REF!,LT257,#REF!,0,#REF!,"&lt;="&amp;ME257,#REF!,"&gt;="&amp;MF257,#REF!,"="&amp;KV257,#REF!,"="&amp;KX257)</f>
        <v>#REF!</v>
      </c>
      <c r="NB257" s="5" t="e">
        <f>COUNTIFS(#REF!,LT257,#REF!,1,#REF!,"&lt;="&amp;ME257,#REF!,"&gt;="&amp;MF257,#REF!,"="&amp;KW257,#REF!,"="&amp;KY257)</f>
        <v>#REF!</v>
      </c>
      <c r="NC257" s="5" t="e">
        <f>COUNTIFS(#REF!,LT257,#REF!,0,#REF!,"&lt;="&amp;ME257,#REF!,"&gt;="&amp;MF257,#REF!,"="&amp;KW257,#REF!,"="&amp;KY257)</f>
        <v>#REF!</v>
      </c>
      <c r="ND257" s="5" t="e">
        <f>COUNTIFS(#REF!,LT257,#REF!,1,#REF!,"&gt;="&amp;MC257,#REF!,"&lt;="&amp;MB257,#REF!,"&lt;="&amp;ME257,#REF!,"&gt;="&amp;MF257,#REF!,"="&amp;KV257,#REF!,"="&amp;KX257)</f>
        <v>#REF!</v>
      </c>
      <c r="NE257" s="5" t="e">
        <f>COUNTIFS(#REF!,LT257,#REF!,0,#REF!,"&gt;="&amp;MC257,#REF!,"&lt;="&amp;MB257,#REF!,"&lt;="&amp;ME257,#REF!,"&gt;="&amp;MF257,#REF!,"="&amp;KV257,#REF!,"="&amp;KX257)</f>
        <v>#REF!</v>
      </c>
      <c r="NF257" s="5" t="e">
        <f>COUNTIFS(#REF!,LT257,#REF!,1,#REF!,"&gt;="&amp;MC257,#REF!,"&lt;="&amp;MB257,#REF!,"&lt;="&amp;ME257,#REF!,"&gt;="&amp;MF257,#REF!,"="&amp;KW257,#REF!,"="&amp;KY257)</f>
        <v>#REF!</v>
      </c>
      <c r="NG257" s="5" t="e">
        <f>COUNTIFS(#REF!,LT257,#REF!,0,#REF!,"&gt;="&amp;MC257,#REF!,"&lt;="&amp;MB257,#REF!,"&lt;="&amp;ME257,#REF!,"&gt;="&amp;MF257,#REF!,"="&amp;KW257,#REF!,"="&amp;KY257)</f>
        <v>#REF!</v>
      </c>
      <c r="NH257" s="5" t="e">
        <f>COUNTIFS(#REF!,LT257,#REF!,1,#REF!,"&gt;="&amp;MC257,#REF!,"&lt;="&amp;MB257,#REF!,"&lt;="&amp;ME257,#REF!,"&gt;="&amp;MF257,#REF!,"="&amp;KZ257,#REF!,"="&amp;LA257)</f>
        <v>#REF!</v>
      </c>
      <c r="NI257" s="5" t="e">
        <f>COUNTIFS(#REF!,LT257,#REF!,0,#REF!,"&gt;="&amp;MC257,#REF!,"&lt;="&amp;MB257,#REF!,"&lt;="&amp;ME257,#REF!,"&gt;="&amp;MF257,#REF!,"="&amp;KZ257,#REF!,"="&amp;LA257)</f>
        <v>#REF!</v>
      </c>
      <c r="NJ257" s="5" t="e">
        <f>COUNTIFS(#REF!,LT257,#REF!,1,#REF!,"&gt;="&amp;MI257,#REF!,"&lt;="&amp;MH257,#REF!,"&lt;="&amp;ME257,#REF!,"&gt;="&amp;MF257)</f>
        <v>#REF!</v>
      </c>
      <c r="NK257" s="5" t="e">
        <f>COUNTIFS(#REF!,LT257,#REF!,0,#REF!,"&gt;="&amp;MI257,#REF!,"&lt;="&amp;MH257,#REF!,"&lt;="&amp;ME257,#REF!,"&gt;="&amp;MF257)</f>
        <v>#REF!</v>
      </c>
      <c r="NL257" s="5" t="e">
        <f>COUNTIFS(#REF!,LT257,#REF!,1,#REF!,"&gt;="&amp;MI257,#REF!,"&lt;="&amp;MH257,#REF!,"="&amp;KZ257,#REF!,"="&amp;LA257,#REF!,"&lt;="&amp;ME257,#REF!,"&gt;="&amp;MF257)</f>
        <v>#REF!</v>
      </c>
      <c r="NM257" s="5" t="e">
        <f>COUNTIFS(#REF!,LT257,#REF!,0,#REF!,"&gt;="&amp;MI257,#REF!,"&lt;="&amp;MH257,#REF!,"="&amp;KZ257,#REF!,"="&amp;LA257,#REF!,"&lt;="&amp;ME257,#REF!,"&gt;="&amp;MF257)</f>
        <v>#REF!</v>
      </c>
      <c r="NN257" s="5" t="e">
        <f>COUNTIFS(#REF!,LT257,#REF!,1,#REF!,"&gt;="&amp;MC257,#REF!,"&lt;="&amp;MB257,#REF!,"&lt;="&amp;ME257,#REF!,"&gt;="&amp;MF257)</f>
        <v>#REF!</v>
      </c>
      <c r="NO257" s="5" t="e">
        <f>COUNTIFS(#REF!,LT257,#REF!,0,#REF!,"&gt;="&amp;MC257,#REF!,"&lt;="&amp;MB257,#REF!,"&lt;="&amp;ME257,#REF!,"&gt;="&amp;MF257)</f>
        <v>#REF!</v>
      </c>
      <c r="NP257" s="5" t="e">
        <f>COUNTIFS(#REF!,LT257,#REF!,1,#REF!,"&lt;="&amp;ME257,#REF!,"&gt;="&amp;MF257,#REF!,"="&amp;KV257,#REF!,"="&amp;KX257)</f>
        <v>#REF!</v>
      </c>
      <c r="NQ257" s="5" t="e">
        <f>COUNTIFS(#REF!,LT257,#REF!,0,#REF!,"&lt;="&amp;ME257,#REF!,"&gt;="&amp;MF257,#REF!,"="&amp;KV257,#REF!,"="&amp;KX257)</f>
        <v>#REF!</v>
      </c>
      <c r="NR257" s="5" t="e">
        <f>COUNTIFS(#REF!,LT257,#REF!,1,#REF!,"&lt;="&amp;ME257,#REF!,"&gt;="&amp;MF257,#REF!,"="&amp;KW257,#REF!,"="&amp;KY257)</f>
        <v>#REF!</v>
      </c>
      <c r="NS257" s="5" t="e">
        <f>COUNTIFS(#REF!,LT257,#REF!,0,#REF!,"&lt;="&amp;ME257,#REF!,"&gt;="&amp;MF257,#REF!,"="&amp;KW257,#REF!,"="&amp;KY257)</f>
        <v>#REF!</v>
      </c>
      <c r="NT257" s="5" t="e">
        <f t="shared" si="236"/>
        <v>#REF!</v>
      </c>
      <c r="NU257" s="5" t="e">
        <f t="shared" si="237"/>
        <v>#REF!</v>
      </c>
      <c r="NV257" s="5" t="e">
        <f t="shared" si="238"/>
        <v>#REF!</v>
      </c>
      <c r="NW257" s="6" t="e">
        <f t="shared" si="239"/>
        <v>#REF!</v>
      </c>
      <c r="NX257" s="7" t="e">
        <f t="shared" si="240"/>
        <v>#REF!</v>
      </c>
      <c r="NY257" s="5" t="e">
        <f t="shared" si="241"/>
        <v>#REF!</v>
      </c>
      <c r="NZ257" s="31" t="e">
        <f t="shared" si="242"/>
        <v>#REF!</v>
      </c>
      <c r="OA257" s="32" t="e">
        <f t="shared" si="243"/>
        <v>#REF!</v>
      </c>
      <c r="OB257" s="32" t="e">
        <f t="shared" si="244"/>
        <v>#REF!</v>
      </c>
      <c r="OC257" s="33" t="e">
        <f t="shared" si="245"/>
        <v>#REF!</v>
      </c>
      <c r="OD257" s="33" t="e">
        <f t="shared" si="246"/>
        <v>#REF!</v>
      </c>
      <c r="OE257" s="33" t="e">
        <f t="shared" si="247"/>
        <v>#REF!</v>
      </c>
      <c r="OF257" s="33" t="e">
        <f t="shared" si="248"/>
        <v>#REF!</v>
      </c>
      <c r="OG257" s="5" t="e">
        <f t="shared" si="249"/>
        <v>#REF!</v>
      </c>
      <c r="OH257" s="5" t="e">
        <f t="shared" si="250"/>
        <v>#REF!</v>
      </c>
      <c r="OI257" s="5" t="e">
        <f t="shared" si="251"/>
        <v>#REF!</v>
      </c>
      <c r="OJ257" s="6" t="e">
        <f t="shared" si="252"/>
        <v>#REF!</v>
      </c>
      <c r="OK257" s="7" t="e">
        <f t="shared" si="253"/>
        <v>#REF!</v>
      </c>
      <c r="OL257" s="5" t="e">
        <f t="shared" si="254"/>
        <v>#REF!</v>
      </c>
      <c r="OM257" s="31" t="e">
        <f t="shared" si="255"/>
        <v>#REF!</v>
      </c>
      <c r="ON257" s="32" t="e">
        <f t="shared" si="256"/>
        <v>#REF!</v>
      </c>
      <c r="OO257" s="32" t="e">
        <f t="shared" si="257"/>
        <v>#REF!</v>
      </c>
      <c r="OP257" s="33" t="e">
        <f t="shared" si="258"/>
        <v>#REF!</v>
      </c>
      <c r="OQ257" s="33" t="e">
        <f t="shared" si="259"/>
        <v>#REF!</v>
      </c>
      <c r="OR257" s="33" t="e">
        <f t="shared" si="260"/>
        <v>#REF!</v>
      </c>
      <c r="OS257" s="33" t="e">
        <f t="shared" si="261"/>
        <v>#REF!</v>
      </c>
      <c r="OT257" t="e">
        <f t="shared" si="262"/>
        <v>#REF!</v>
      </c>
      <c r="OU257" t="e">
        <f t="shared" si="263"/>
        <v>#REF!</v>
      </c>
      <c r="OV257" t="e">
        <f t="shared" si="264"/>
        <v>#REF!</v>
      </c>
      <c r="OW257" t="e">
        <f t="shared" si="265"/>
        <v>#REF!</v>
      </c>
      <c r="OX257" t="e">
        <f t="shared" si="266"/>
        <v>#REF!</v>
      </c>
      <c r="OY257" t="e">
        <f t="shared" si="267"/>
        <v>#REF!</v>
      </c>
    </row>
    <row r="258" spans="1:415" ht="16.5" customHeight="1" x14ac:dyDescent="0.3">
      <c r="A258" s="22"/>
      <c r="KN258" s="5" t="e">
        <f>IF(INDEX(#REF!,MATCH('HT 0-0'!D258,#REF!,0))=INDEX(#REF!,MATCH('HT 0-0'!D258,#REF!,0)),INDEX(#REF!,MATCH('HT 0-0'!D258,#REF!,0)),"ERROR")</f>
        <v>#REF!</v>
      </c>
      <c r="KO258" s="5" t="e">
        <f>IF(INDEX(#REF!,MATCH('HT 0-0'!E258,#REF!,0))=INDEX(#REF!,MATCH('HT 0-0'!E258,#REF!,0)),INDEX(#REF!,MATCH('HT 0-0'!E258,#REF!,0)),"ERROR")</f>
        <v>#REF!</v>
      </c>
      <c r="KP258" s="5" t="e">
        <f t="shared" si="201"/>
        <v>#REF!</v>
      </c>
      <c r="KQ258" t="str">
        <f t="shared" si="202"/>
        <v>_</v>
      </c>
      <c r="KR258" s="5" t="e">
        <f t="shared" si="203"/>
        <v>#DIV/0!</v>
      </c>
      <c r="KS258" s="5" t="e">
        <f t="shared" si="204"/>
        <v>#DIV/0!</v>
      </c>
      <c r="KT258" s="5" t="e">
        <f t="shared" si="205"/>
        <v>#DIV/0!</v>
      </c>
      <c r="KU258" s="5" t="e">
        <f t="shared" si="206"/>
        <v>#DIV/0!</v>
      </c>
      <c r="KV258" s="5" t="e">
        <f t="shared" si="207"/>
        <v>#DIV/0!</v>
      </c>
      <c r="KW258" s="5" t="e">
        <f t="shared" si="208"/>
        <v>#DIV/0!</v>
      </c>
      <c r="KX258" s="5" t="e">
        <f t="shared" si="209"/>
        <v>#DIV/0!</v>
      </c>
      <c r="KY258" s="5" t="e">
        <f t="shared" si="210"/>
        <v>#DIV/0!</v>
      </c>
      <c r="KZ258" s="5" t="e">
        <f t="shared" si="211"/>
        <v>#DIV/0!</v>
      </c>
      <c r="LA258" s="5" t="e">
        <f t="shared" si="212"/>
        <v>#DIV/0!</v>
      </c>
      <c r="LB258" t="e">
        <f>IF(LQ258="0-0",INDEX(Scrape!#REF!,MATCH('HT 0-0'!KP258,Scrape!$B:$B,0)),"")</f>
        <v>#REF!</v>
      </c>
      <c r="LC258" t="e">
        <f>IF(LQ258="0-0",INDEX(Scrape!$A:$A,MATCH('HT 0-0'!KP258,Scrape!$B:$B,0)),"")</f>
        <v>#REF!</v>
      </c>
      <c r="LD258" t="e">
        <f>IF(LQ258="0-0",INDEX(Scrape!$B:$B,MATCH('HT 0-0'!KP258,Scrape!$B:$B,0)),"")</f>
        <v>#REF!</v>
      </c>
      <c r="LE258" t="e">
        <f>IF(LQ258="0-0",INDEX(Scrape!$C:$C,MATCH('HT 0-0'!KP258,Scrape!$B:$B,0)),"")</f>
        <v>#REF!</v>
      </c>
      <c r="LF258" t="e">
        <f>IF(LQ258="0-0",INDEX(Scrape!$D:$D,MATCH('HT 0-0'!KP258,Scrape!$B:$B,0)),"")</f>
        <v>#REF!</v>
      </c>
      <c r="LG258" t="e">
        <f>IF(LQ258="0-0",INDEX(Scrape!$E:$E,MATCH('HT 0-0'!KP258,Scrape!$B:$B,0)),"")</f>
        <v>#REF!</v>
      </c>
      <c r="LH258" t="e">
        <f>IF(LQ258="0-0",INDEX(Scrape!$F:$F,MATCH('HT 0-0'!KP258,Scrape!$B:$B,0)),"")</f>
        <v>#REF!</v>
      </c>
      <c r="LI258" t="e">
        <f>IF(LQ258="0-0",INDEX(Scrape!$G:$G,MATCH('HT 0-0'!KP258,Scrape!$B:$B,0)),"")</f>
        <v>#REF!</v>
      </c>
      <c r="LJ258" t="e">
        <f>IF(LQ258="0-0",INDEX(Scrape!$H:$H,MATCH('HT 0-0'!KP258,Scrape!$B:$B,0)),"")</f>
        <v>#REF!</v>
      </c>
      <c r="LK258" t="e">
        <f>IF(LQ258="0-0",INDEX(Scrape!$I:$I,MATCH('HT 0-0'!KP258,Scrape!$B:$B,0)),"")</f>
        <v>#REF!</v>
      </c>
      <c r="LL258" t="e">
        <f>IF(LQ258="0-0",INDEX(Scrape!$J:$J,MATCH('HT 0-0'!KP258,Scrape!$B:$B,0)),"")</f>
        <v>#REF!</v>
      </c>
      <c r="LM258" t="e">
        <f>IF(LQ258="0-0",INDEX(Scrape!$K:$K,MATCH('HT 0-0'!KP258,Scrape!$B:$B,0)),"")</f>
        <v>#REF!</v>
      </c>
      <c r="LN258" t="e">
        <f>IF(LQ258="0-0",INDEX(Scrape!$L:$L,MATCH('HT 0-0'!KP258,Scrape!$B:$B,0)),"")</f>
        <v>#REF!</v>
      </c>
      <c r="LO258" t="e">
        <f>IF(LQ258="0-0",INDEX(Scrape!$M:$M,MATCH('HT 0-0'!KP258,Scrape!$B:$B,0)),"")</f>
        <v>#REF!</v>
      </c>
      <c r="LP258" t="e">
        <f>IF(LQ258="0-0",INDEX(Scrape!$N:$N,MATCH('HT 0-0'!KP258,Scrape!$B:$B,0)),"")</f>
        <v>#REF!</v>
      </c>
      <c r="LQ258" t="e">
        <f>INDEX(Scrape!$O:$O,MATCH('HT 0-0'!KP258,Scrape!$B:$B,0))</f>
        <v>#REF!</v>
      </c>
      <c r="LR258" t="e">
        <f t="shared" si="213"/>
        <v>#REF!</v>
      </c>
      <c r="LS258" t="e">
        <f t="shared" si="214"/>
        <v>#REF!</v>
      </c>
      <c r="LT258" s="23" t="e">
        <f>IF(INDEX(#REF!,MATCH(KQ258,#REF!,0))=INDEX(#REF!,MATCH(KQ258,#REF!,0)),INDEX(#REF!,MATCH(KQ258,#REF!,0)),"ERROR")</f>
        <v>#REF!</v>
      </c>
      <c r="LU258" s="24" t="e">
        <f t="shared" si="215"/>
        <v>#DIV/0!</v>
      </c>
      <c r="LV258" s="24" t="e">
        <f t="shared" si="216"/>
        <v>#DIV/0!</v>
      </c>
      <c r="LW258" s="24" t="e">
        <f t="shared" si="217"/>
        <v>#DIV/0!</v>
      </c>
      <c r="LX258" s="24" t="e">
        <f t="shared" si="218"/>
        <v>#DIV/0!</v>
      </c>
      <c r="LY258" s="25" t="e">
        <f t="shared" si="219"/>
        <v>#REF!</v>
      </c>
      <c r="LZ258" s="25" t="e">
        <f t="shared" si="220"/>
        <v>#REF!</v>
      </c>
      <c r="MA258" s="26" t="e">
        <f t="shared" si="221"/>
        <v>#REF!</v>
      </c>
      <c r="MB258" s="27" t="e">
        <f t="shared" si="222"/>
        <v>#REF!</v>
      </c>
      <c r="MC258" s="28" t="e">
        <f t="shared" si="223"/>
        <v>#REF!</v>
      </c>
      <c r="MD258" s="24" t="e">
        <f t="shared" si="224"/>
        <v>#REF!</v>
      </c>
      <c r="ME258" s="29" t="e">
        <f t="shared" si="225"/>
        <v>#REF!</v>
      </c>
      <c r="MF258" s="30" t="e">
        <f t="shared" si="226"/>
        <v>#REF!</v>
      </c>
      <c r="MG258" s="24" t="e">
        <f t="shared" si="227"/>
        <v>#REF!</v>
      </c>
      <c r="MH258" s="29" t="e">
        <f t="shared" si="228"/>
        <v>#REF!</v>
      </c>
      <c r="MI258" s="30" t="e">
        <f t="shared" si="229"/>
        <v>#REF!</v>
      </c>
      <c r="MJ258" t="str">
        <f t="shared" si="230"/>
        <v/>
      </c>
      <c r="MK258" t="str">
        <f t="shared" si="231"/>
        <v/>
      </c>
      <c r="ML258" t="str">
        <f t="shared" si="232"/>
        <v/>
      </c>
      <c r="MM258" t="str">
        <f t="shared" si="233"/>
        <v/>
      </c>
      <c r="MN258" t="str">
        <f t="shared" si="234"/>
        <v/>
      </c>
      <c r="MO258" t="str">
        <f t="shared" si="235"/>
        <v/>
      </c>
      <c r="MP258" s="5" t="e">
        <f>COUNTIFS(#REF!,LT258,#REF!,1,#REF!,"&gt;="&amp;MC258,#REF!,"&lt;="&amp;MB258,#REF!,"&lt;="&amp;ME258,#REF!,"&gt;="&amp;MF258,#REF!,"="&amp;KV258,#REF!,"="&amp;KX258)</f>
        <v>#REF!</v>
      </c>
      <c r="MQ258" s="5" t="e">
        <f>COUNTIFS(#REF!,LT258,#REF!,0,#REF!,"&gt;="&amp;MC258,#REF!,"&lt;="&amp;MB258,#REF!,"&lt;="&amp;ME258,#REF!,"&gt;="&amp;MF258,#REF!,"="&amp;KV258,#REF!,"="&amp;KX258)</f>
        <v>#REF!</v>
      </c>
      <c r="MR258" s="5" t="e">
        <f>COUNTIFS(#REF!,LT258,#REF!,1,#REF!,"&gt;="&amp;MC258,#REF!,"&lt;="&amp;MB258,#REF!,"&lt;="&amp;ME258,#REF!,"&gt;="&amp;MF258,#REF!,"="&amp;KW258,#REF!,"="&amp;KY258)</f>
        <v>#REF!</v>
      </c>
      <c r="MS258" s="5" t="e">
        <f>COUNTIFS(#REF!,LT258,#REF!,0,#REF!,"&gt;="&amp;MC258,#REF!,"&lt;="&amp;MB258,#REF!,"&lt;="&amp;ME258,#REF!,"&gt;="&amp;MF258,#REF!,"="&amp;KW258,#REF!,"="&amp;KY258)</f>
        <v>#REF!</v>
      </c>
      <c r="MT258" s="5" t="e">
        <f>COUNTIFS(#REF!,LT258,#REF!,1,#REF!,"&gt;="&amp;MI258,#REF!,"&lt;="&amp;MH258,#REF!,"&lt;="&amp;ME258,#REF!,"&gt;="&amp;MF258)</f>
        <v>#REF!</v>
      </c>
      <c r="MU258" s="5" t="e">
        <f>COUNTIFS(#REF!,LT258,#REF!,0,#REF!,"&gt;="&amp;MI258,#REF!,"&lt;="&amp;MH258,#REF!,"&lt;="&amp;ME258,#REF!,"&gt;="&amp;MF258)</f>
        <v>#REF!</v>
      </c>
      <c r="MV258" s="5" t="e">
        <f>COUNTIFS(#REF!,LT258,#REF!,1,#REF!,"&gt;="&amp;MI258,#REF!,"&lt;="&amp;MH258,#REF!,"="&amp;KZ258,#REF!,"="&amp;LA258,#REF!,"&lt;="&amp;ME258,#REF!,"&gt;="&amp;MF258)</f>
        <v>#REF!</v>
      </c>
      <c r="MW258" s="5" t="e">
        <f>COUNTIFS(#REF!,LT258,#REF!,0,#REF!,"&gt;="&amp;MI258,#REF!,"&lt;="&amp;MH258,#REF!,"="&amp;KZ258,#REF!,"="&amp;LA258,#REF!,"&lt;="&amp;ME258,#REF!,"&gt;="&amp;MF258)</f>
        <v>#REF!</v>
      </c>
      <c r="MX258" s="5" t="e">
        <f>COUNTIFS(#REF!,LT258,#REF!,1,#REF!,"&gt;="&amp;MC258,#REF!,"&lt;="&amp;MB258,#REF!,"&lt;="&amp;ME258,#REF!,"&gt;="&amp;MF258)</f>
        <v>#REF!</v>
      </c>
      <c r="MY258" s="5" t="e">
        <f>COUNTIFS(#REF!,LT258,#REF!,0,#REF!,"&gt;="&amp;MC258,#REF!,"&lt;="&amp;MB258,#REF!,"&lt;="&amp;ME258,#REF!,"&gt;="&amp;MF258)</f>
        <v>#REF!</v>
      </c>
      <c r="MZ258" s="5" t="e">
        <f>COUNTIFS(#REF!,LT258,#REF!,1,#REF!,"&lt;="&amp;ME258,#REF!,"&gt;="&amp;MF258,#REF!,"="&amp;KV258,#REF!,"="&amp;KX258)</f>
        <v>#REF!</v>
      </c>
      <c r="NA258" s="5" t="e">
        <f>COUNTIFS(#REF!,LT258,#REF!,0,#REF!,"&lt;="&amp;ME258,#REF!,"&gt;="&amp;MF258,#REF!,"="&amp;KV258,#REF!,"="&amp;KX258)</f>
        <v>#REF!</v>
      </c>
      <c r="NB258" s="5" t="e">
        <f>COUNTIFS(#REF!,LT258,#REF!,1,#REF!,"&lt;="&amp;ME258,#REF!,"&gt;="&amp;MF258,#REF!,"="&amp;KW258,#REF!,"="&amp;KY258)</f>
        <v>#REF!</v>
      </c>
      <c r="NC258" s="5" t="e">
        <f>COUNTIFS(#REF!,LT258,#REF!,0,#REF!,"&lt;="&amp;ME258,#REF!,"&gt;="&amp;MF258,#REF!,"="&amp;KW258,#REF!,"="&amp;KY258)</f>
        <v>#REF!</v>
      </c>
      <c r="ND258" s="5" t="e">
        <f>COUNTIFS(#REF!,LT258,#REF!,1,#REF!,"&gt;="&amp;MC258,#REF!,"&lt;="&amp;MB258,#REF!,"&lt;="&amp;ME258,#REF!,"&gt;="&amp;MF258,#REF!,"="&amp;KV258,#REF!,"="&amp;KX258)</f>
        <v>#REF!</v>
      </c>
      <c r="NE258" s="5" t="e">
        <f>COUNTIFS(#REF!,LT258,#REF!,0,#REF!,"&gt;="&amp;MC258,#REF!,"&lt;="&amp;MB258,#REF!,"&lt;="&amp;ME258,#REF!,"&gt;="&amp;MF258,#REF!,"="&amp;KV258,#REF!,"="&amp;KX258)</f>
        <v>#REF!</v>
      </c>
      <c r="NF258" s="5" t="e">
        <f>COUNTIFS(#REF!,LT258,#REF!,1,#REF!,"&gt;="&amp;MC258,#REF!,"&lt;="&amp;MB258,#REF!,"&lt;="&amp;ME258,#REF!,"&gt;="&amp;MF258,#REF!,"="&amp;KW258,#REF!,"="&amp;KY258)</f>
        <v>#REF!</v>
      </c>
      <c r="NG258" s="5" t="e">
        <f>COUNTIFS(#REF!,LT258,#REF!,0,#REF!,"&gt;="&amp;MC258,#REF!,"&lt;="&amp;MB258,#REF!,"&lt;="&amp;ME258,#REF!,"&gt;="&amp;MF258,#REF!,"="&amp;KW258,#REF!,"="&amp;KY258)</f>
        <v>#REF!</v>
      </c>
      <c r="NH258" s="5" t="e">
        <f>COUNTIFS(#REF!,LT258,#REF!,1,#REF!,"&gt;="&amp;MC258,#REF!,"&lt;="&amp;MB258,#REF!,"&lt;="&amp;ME258,#REF!,"&gt;="&amp;MF258,#REF!,"="&amp;KZ258,#REF!,"="&amp;LA258)</f>
        <v>#REF!</v>
      </c>
      <c r="NI258" s="5" t="e">
        <f>COUNTIFS(#REF!,LT258,#REF!,0,#REF!,"&gt;="&amp;MC258,#REF!,"&lt;="&amp;MB258,#REF!,"&lt;="&amp;ME258,#REF!,"&gt;="&amp;MF258,#REF!,"="&amp;KZ258,#REF!,"="&amp;LA258)</f>
        <v>#REF!</v>
      </c>
      <c r="NJ258" s="5" t="e">
        <f>COUNTIFS(#REF!,LT258,#REF!,1,#REF!,"&gt;="&amp;MI258,#REF!,"&lt;="&amp;MH258,#REF!,"&lt;="&amp;ME258,#REF!,"&gt;="&amp;MF258)</f>
        <v>#REF!</v>
      </c>
      <c r="NK258" s="5" t="e">
        <f>COUNTIFS(#REF!,LT258,#REF!,0,#REF!,"&gt;="&amp;MI258,#REF!,"&lt;="&amp;MH258,#REF!,"&lt;="&amp;ME258,#REF!,"&gt;="&amp;MF258)</f>
        <v>#REF!</v>
      </c>
      <c r="NL258" s="5" t="e">
        <f>COUNTIFS(#REF!,LT258,#REF!,1,#REF!,"&gt;="&amp;MI258,#REF!,"&lt;="&amp;MH258,#REF!,"="&amp;KZ258,#REF!,"="&amp;LA258,#REF!,"&lt;="&amp;ME258,#REF!,"&gt;="&amp;MF258)</f>
        <v>#REF!</v>
      </c>
      <c r="NM258" s="5" t="e">
        <f>COUNTIFS(#REF!,LT258,#REF!,0,#REF!,"&gt;="&amp;MI258,#REF!,"&lt;="&amp;MH258,#REF!,"="&amp;KZ258,#REF!,"="&amp;LA258,#REF!,"&lt;="&amp;ME258,#REF!,"&gt;="&amp;MF258)</f>
        <v>#REF!</v>
      </c>
      <c r="NN258" s="5" t="e">
        <f>COUNTIFS(#REF!,LT258,#REF!,1,#REF!,"&gt;="&amp;MC258,#REF!,"&lt;="&amp;MB258,#REF!,"&lt;="&amp;ME258,#REF!,"&gt;="&amp;MF258)</f>
        <v>#REF!</v>
      </c>
      <c r="NO258" s="5" t="e">
        <f>COUNTIFS(#REF!,LT258,#REF!,0,#REF!,"&gt;="&amp;MC258,#REF!,"&lt;="&amp;MB258,#REF!,"&lt;="&amp;ME258,#REF!,"&gt;="&amp;MF258)</f>
        <v>#REF!</v>
      </c>
      <c r="NP258" s="5" t="e">
        <f>COUNTIFS(#REF!,LT258,#REF!,1,#REF!,"&lt;="&amp;ME258,#REF!,"&gt;="&amp;MF258,#REF!,"="&amp;KV258,#REF!,"="&amp;KX258)</f>
        <v>#REF!</v>
      </c>
      <c r="NQ258" s="5" t="e">
        <f>COUNTIFS(#REF!,LT258,#REF!,0,#REF!,"&lt;="&amp;ME258,#REF!,"&gt;="&amp;MF258,#REF!,"="&amp;KV258,#REF!,"="&amp;KX258)</f>
        <v>#REF!</v>
      </c>
      <c r="NR258" s="5" t="e">
        <f>COUNTIFS(#REF!,LT258,#REF!,1,#REF!,"&lt;="&amp;ME258,#REF!,"&gt;="&amp;MF258,#REF!,"="&amp;KW258,#REF!,"="&amp;KY258)</f>
        <v>#REF!</v>
      </c>
      <c r="NS258" s="5" t="e">
        <f>COUNTIFS(#REF!,LT258,#REF!,0,#REF!,"&lt;="&amp;ME258,#REF!,"&gt;="&amp;MF258,#REF!,"="&amp;KW258,#REF!,"="&amp;KY258)</f>
        <v>#REF!</v>
      </c>
      <c r="NT258" s="5" t="e">
        <f t="shared" si="236"/>
        <v>#REF!</v>
      </c>
      <c r="NU258" s="5" t="e">
        <f t="shared" si="237"/>
        <v>#REF!</v>
      </c>
      <c r="NV258" s="5" t="e">
        <f t="shared" si="238"/>
        <v>#REF!</v>
      </c>
      <c r="NW258" s="6" t="e">
        <f t="shared" si="239"/>
        <v>#REF!</v>
      </c>
      <c r="NX258" s="7" t="e">
        <f t="shared" si="240"/>
        <v>#REF!</v>
      </c>
      <c r="NY258" s="5" t="e">
        <f t="shared" si="241"/>
        <v>#REF!</v>
      </c>
      <c r="NZ258" s="31" t="e">
        <f t="shared" si="242"/>
        <v>#REF!</v>
      </c>
      <c r="OA258" s="32" t="e">
        <f t="shared" si="243"/>
        <v>#REF!</v>
      </c>
      <c r="OB258" s="32" t="e">
        <f t="shared" si="244"/>
        <v>#REF!</v>
      </c>
      <c r="OC258" s="33" t="e">
        <f t="shared" si="245"/>
        <v>#REF!</v>
      </c>
      <c r="OD258" s="33" t="e">
        <f t="shared" si="246"/>
        <v>#REF!</v>
      </c>
      <c r="OE258" s="33" t="e">
        <f t="shared" si="247"/>
        <v>#REF!</v>
      </c>
      <c r="OF258" s="33" t="e">
        <f t="shared" si="248"/>
        <v>#REF!</v>
      </c>
      <c r="OG258" s="5" t="e">
        <f t="shared" si="249"/>
        <v>#REF!</v>
      </c>
      <c r="OH258" s="5" t="e">
        <f t="shared" si="250"/>
        <v>#REF!</v>
      </c>
      <c r="OI258" s="5" t="e">
        <f t="shared" si="251"/>
        <v>#REF!</v>
      </c>
      <c r="OJ258" s="6" t="e">
        <f t="shared" si="252"/>
        <v>#REF!</v>
      </c>
      <c r="OK258" s="7" t="e">
        <f t="shared" si="253"/>
        <v>#REF!</v>
      </c>
      <c r="OL258" s="5" t="e">
        <f t="shared" si="254"/>
        <v>#REF!</v>
      </c>
      <c r="OM258" s="31" t="e">
        <f t="shared" si="255"/>
        <v>#REF!</v>
      </c>
      <c r="ON258" s="32" t="e">
        <f t="shared" si="256"/>
        <v>#REF!</v>
      </c>
      <c r="OO258" s="32" t="e">
        <f t="shared" si="257"/>
        <v>#REF!</v>
      </c>
      <c r="OP258" s="33" t="e">
        <f t="shared" si="258"/>
        <v>#REF!</v>
      </c>
      <c r="OQ258" s="33" t="e">
        <f t="shared" si="259"/>
        <v>#REF!</v>
      </c>
      <c r="OR258" s="33" t="e">
        <f t="shared" si="260"/>
        <v>#REF!</v>
      </c>
      <c r="OS258" s="33" t="e">
        <f t="shared" si="261"/>
        <v>#REF!</v>
      </c>
      <c r="OT258" t="e">
        <f t="shared" si="262"/>
        <v>#REF!</v>
      </c>
      <c r="OU258" t="e">
        <f t="shared" si="263"/>
        <v>#REF!</v>
      </c>
      <c r="OV258" t="e">
        <f t="shared" si="264"/>
        <v>#REF!</v>
      </c>
      <c r="OW258" t="e">
        <f t="shared" si="265"/>
        <v>#REF!</v>
      </c>
      <c r="OX258" t="e">
        <f t="shared" si="266"/>
        <v>#REF!</v>
      </c>
      <c r="OY258" t="e">
        <f t="shared" si="267"/>
        <v>#REF!</v>
      </c>
    </row>
    <row r="259" spans="1:415" ht="16.5" customHeight="1" x14ac:dyDescent="0.3">
      <c r="A259" s="22"/>
      <c r="KN259" s="5" t="e">
        <f>IF(INDEX(#REF!,MATCH('HT 0-0'!D259,#REF!,0))=INDEX(#REF!,MATCH('HT 0-0'!D259,#REF!,0)),INDEX(#REF!,MATCH('HT 0-0'!D259,#REF!,0)),"ERROR")</f>
        <v>#REF!</v>
      </c>
      <c r="KO259" s="5" t="e">
        <f>IF(INDEX(#REF!,MATCH('HT 0-0'!E259,#REF!,0))=INDEX(#REF!,MATCH('HT 0-0'!E259,#REF!,0)),INDEX(#REF!,MATCH('HT 0-0'!E259,#REF!,0)),"ERROR")</f>
        <v>#REF!</v>
      </c>
      <c r="KP259" s="5" t="e">
        <f t="shared" si="201"/>
        <v>#REF!</v>
      </c>
      <c r="KQ259" t="str">
        <f t="shared" si="202"/>
        <v>_</v>
      </c>
      <c r="KR259" s="5" t="e">
        <f t="shared" si="203"/>
        <v>#DIV/0!</v>
      </c>
      <c r="KS259" s="5" t="e">
        <f t="shared" si="204"/>
        <v>#DIV/0!</v>
      </c>
      <c r="KT259" s="5" t="e">
        <f t="shared" si="205"/>
        <v>#DIV/0!</v>
      </c>
      <c r="KU259" s="5" t="e">
        <f t="shared" si="206"/>
        <v>#DIV/0!</v>
      </c>
      <c r="KV259" s="5" t="e">
        <f t="shared" si="207"/>
        <v>#DIV/0!</v>
      </c>
      <c r="KW259" s="5" t="e">
        <f t="shared" si="208"/>
        <v>#DIV/0!</v>
      </c>
      <c r="KX259" s="5" t="e">
        <f t="shared" si="209"/>
        <v>#DIV/0!</v>
      </c>
      <c r="KY259" s="5" t="e">
        <f t="shared" si="210"/>
        <v>#DIV/0!</v>
      </c>
      <c r="KZ259" s="5" t="e">
        <f t="shared" si="211"/>
        <v>#DIV/0!</v>
      </c>
      <c r="LA259" s="5" t="e">
        <f t="shared" si="212"/>
        <v>#DIV/0!</v>
      </c>
      <c r="LB259" t="e">
        <f>IF(LQ259="0-0",INDEX(Scrape!#REF!,MATCH('HT 0-0'!KP259,Scrape!$B:$B,0)),"")</f>
        <v>#REF!</v>
      </c>
      <c r="LC259" t="e">
        <f>IF(LQ259="0-0",INDEX(Scrape!$A:$A,MATCH('HT 0-0'!KP259,Scrape!$B:$B,0)),"")</f>
        <v>#REF!</v>
      </c>
      <c r="LD259" t="e">
        <f>IF(LQ259="0-0",INDEX(Scrape!$B:$B,MATCH('HT 0-0'!KP259,Scrape!$B:$B,0)),"")</f>
        <v>#REF!</v>
      </c>
      <c r="LE259" t="e">
        <f>IF(LQ259="0-0",INDEX(Scrape!$C:$C,MATCH('HT 0-0'!KP259,Scrape!$B:$B,0)),"")</f>
        <v>#REF!</v>
      </c>
      <c r="LF259" t="e">
        <f>IF(LQ259="0-0",INDEX(Scrape!$D:$D,MATCH('HT 0-0'!KP259,Scrape!$B:$B,0)),"")</f>
        <v>#REF!</v>
      </c>
      <c r="LG259" t="e">
        <f>IF(LQ259="0-0",INDEX(Scrape!$E:$E,MATCH('HT 0-0'!KP259,Scrape!$B:$B,0)),"")</f>
        <v>#REF!</v>
      </c>
      <c r="LH259" t="e">
        <f>IF(LQ259="0-0",INDEX(Scrape!$F:$F,MATCH('HT 0-0'!KP259,Scrape!$B:$B,0)),"")</f>
        <v>#REF!</v>
      </c>
      <c r="LI259" t="e">
        <f>IF(LQ259="0-0",INDEX(Scrape!$G:$G,MATCH('HT 0-0'!KP259,Scrape!$B:$B,0)),"")</f>
        <v>#REF!</v>
      </c>
      <c r="LJ259" t="e">
        <f>IF(LQ259="0-0",INDEX(Scrape!$H:$H,MATCH('HT 0-0'!KP259,Scrape!$B:$B,0)),"")</f>
        <v>#REF!</v>
      </c>
      <c r="LK259" t="e">
        <f>IF(LQ259="0-0",INDEX(Scrape!$I:$I,MATCH('HT 0-0'!KP259,Scrape!$B:$B,0)),"")</f>
        <v>#REF!</v>
      </c>
      <c r="LL259" t="e">
        <f>IF(LQ259="0-0",INDEX(Scrape!$J:$J,MATCH('HT 0-0'!KP259,Scrape!$B:$B,0)),"")</f>
        <v>#REF!</v>
      </c>
      <c r="LM259" t="e">
        <f>IF(LQ259="0-0",INDEX(Scrape!$K:$K,MATCH('HT 0-0'!KP259,Scrape!$B:$B,0)),"")</f>
        <v>#REF!</v>
      </c>
      <c r="LN259" t="e">
        <f>IF(LQ259="0-0",INDEX(Scrape!$L:$L,MATCH('HT 0-0'!KP259,Scrape!$B:$B,0)),"")</f>
        <v>#REF!</v>
      </c>
      <c r="LO259" t="e">
        <f>IF(LQ259="0-0",INDEX(Scrape!$M:$M,MATCH('HT 0-0'!KP259,Scrape!$B:$B,0)),"")</f>
        <v>#REF!</v>
      </c>
      <c r="LP259" t="e">
        <f>IF(LQ259="0-0",INDEX(Scrape!$N:$N,MATCH('HT 0-0'!KP259,Scrape!$B:$B,0)),"")</f>
        <v>#REF!</v>
      </c>
      <c r="LQ259" t="e">
        <f>INDEX(Scrape!$O:$O,MATCH('HT 0-0'!KP259,Scrape!$B:$B,0))</f>
        <v>#REF!</v>
      </c>
      <c r="LR259" t="e">
        <f t="shared" si="213"/>
        <v>#REF!</v>
      </c>
      <c r="LS259" t="e">
        <f t="shared" si="214"/>
        <v>#REF!</v>
      </c>
      <c r="LT259" s="23" t="e">
        <f>IF(INDEX(#REF!,MATCH(KQ259,#REF!,0))=INDEX(#REF!,MATCH(KQ259,#REF!,0)),INDEX(#REF!,MATCH(KQ259,#REF!,0)),"ERROR")</f>
        <v>#REF!</v>
      </c>
      <c r="LU259" s="24" t="e">
        <f t="shared" si="215"/>
        <v>#DIV/0!</v>
      </c>
      <c r="LV259" s="24" t="e">
        <f t="shared" si="216"/>
        <v>#DIV/0!</v>
      </c>
      <c r="LW259" s="24" t="e">
        <f t="shared" si="217"/>
        <v>#DIV/0!</v>
      </c>
      <c r="LX259" s="24" t="e">
        <f t="shared" si="218"/>
        <v>#DIV/0!</v>
      </c>
      <c r="LY259" s="25" t="e">
        <f t="shared" si="219"/>
        <v>#REF!</v>
      </c>
      <c r="LZ259" s="25" t="e">
        <f t="shared" si="220"/>
        <v>#REF!</v>
      </c>
      <c r="MA259" s="26" t="e">
        <f t="shared" si="221"/>
        <v>#REF!</v>
      </c>
      <c r="MB259" s="27" t="e">
        <f t="shared" si="222"/>
        <v>#REF!</v>
      </c>
      <c r="MC259" s="28" t="e">
        <f t="shared" si="223"/>
        <v>#REF!</v>
      </c>
      <c r="MD259" s="24" t="e">
        <f t="shared" si="224"/>
        <v>#REF!</v>
      </c>
      <c r="ME259" s="29" t="e">
        <f t="shared" si="225"/>
        <v>#REF!</v>
      </c>
      <c r="MF259" s="30" t="e">
        <f t="shared" si="226"/>
        <v>#REF!</v>
      </c>
      <c r="MG259" s="24" t="e">
        <f t="shared" si="227"/>
        <v>#REF!</v>
      </c>
      <c r="MH259" s="29" t="e">
        <f t="shared" si="228"/>
        <v>#REF!</v>
      </c>
      <c r="MI259" s="30" t="e">
        <f t="shared" si="229"/>
        <v>#REF!</v>
      </c>
      <c r="MJ259" t="str">
        <f t="shared" si="230"/>
        <v/>
      </c>
      <c r="MK259" t="str">
        <f t="shared" si="231"/>
        <v/>
      </c>
      <c r="ML259" t="str">
        <f t="shared" si="232"/>
        <v/>
      </c>
      <c r="MM259" t="str">
        <f t="shared" si="233"/>
        <v/>
      </c>
      <c r="MN259" t="str">
        <f t="shared" si="234"/>
        <v/>
      </c>
      <c r="MO259" t="str">
        <f t="shared" si="235"/>
        <v/>
      </c>
      <c r="MP259" s="5" t="e">
        <f>COUNTIFS(#REF!,LT259,#REF!,1,#REF!,"&gt;="&amp;MC259,#REF!,"&lt;="&amp;MB259,#REF!,"&lt;="&amp;ME259,#REF!,"&gt;="&amp;MF259,#REF!,"="&amp;KV259,#REF!,"="&amp;KX259)</f>
        <v>#REF!</v>
      </c>
      <c r="MQ259" s="5" t="e">
        <f>COUNTIFS(#REF!,LT259,#REF!,0,#REF!,"&gt;="&amp;MC259,#REF!,"&lt;="&amp;MB259,#REF!,"&lt;="&amp;ME259,#REF!,"&gt;="&amp;MF259,#REF!,"="&amp;KV259,#REF!,"="&amp;KX259)</f>
        <v>#REF!</v>
      </c>
      <c r="MR259" s="5" t="e">
        <f>COUNTIFS(#REF!,LT259,#REF!,1,#REF!,"&gt;="&amp;MC259,#REF!,"&lt;="&amp;MB259,#REF!,"&lt;="&amp;ME259,#REF!,"&gt;="&amp;MF259,#REF!,"="&amp;KW259,#REF!,"="&amp;KY259)</f>
        <v>#REF!</v>
      </c>
      <c r="MS259" s="5" t="e">
        <f>COUNTIFS(#REF!,LT259,#REF!,0,#REF!,"&gt;="&amp;MC259,#REF!,"&lt;="&amp;MB259,#REF!,"&lt;="&amp;ME259,#REF!,"&gt;="&amp;MF259,#REF!,"="&amp;KW259,#REF!,"="&amp;KY259)</f>
        <v>#REF!</v>
      </c>
      <c r="MT259" s="5" t="e">
        <f>COUNTIFS(#REF!,LT259,#REF!,1,#REF!,"&gt;="&amp;MI259,#REF!,"&lt;="&amp;MH259,#REF!,"&lt;="&amp;ME259,#REF!,"&gt;="&amp;MF259)</f>
        <v>#REF!</v>
      </c>
      <c r="MU259" s="5" t="e">
        <f>COUNTIFS(#REF!,LT259,#REF!,0,#REF!,"&gt;="&amp;MI259,#REF!,"&lt;="&amp;MH259,#REF!,"&lt;="&amp;ME259,#REF!,"&gt;="&amp;MF259)</f>
        <v>#REF!</v>
      </c>
      <c r="MV259" s="5" t="e">
        <f>COUNTIFS(#REF!,LT259,#REF!,1,#REF!,"&gt;="&amp;MI259,#REF!,"&lt;="&amp;MH259,#REF!,"="&amp;KZ259,#REF!,"="&amp;LA259,#REF!,"&lt;="&amp;ME259,#REF!,"&gt;="&amp;MF259)</f>
        <v>#REF!</v>
      </c>
      <c r="MW259" s="5" t="e">
        <f>COUNTIFS(#REF!,LT259,#REF!,0,#REF!,"&gt;="&amp;MI259,#REF!,"&lt;="&amp;MH259,#REF!,"="&amp;KZ259,#REF!,"="&amp;LA259,#REF!,"&lt;="&amp;ME259,#REF!,"&gt;="&amp;MF259)</f>
        <v>#REF!</v>
      </c>
      <c r="MX259" s="5" t="e">
        <f>COUNTIFS(#REF!,LT259,#REF!,1,#REF!,"&gt;="&amp;MC259,#REF!,"&lt;="&amp;MB259,#REF!,"&lt;="&amp;ME259,#REF!,"&gt;="&amp;MF259)</f>
        <v>#REF!</v>
      </c>
      <c r="MY259" s="5" t="e">
        <f>COUNTIFS(#REF!,LT259,#REF!,0,#REF!,"&gt;="&amp;MC259,#REF!,"&lt;="&amp;MB259,#REF!,"&lt;="&amp;ME259,#REF!,"&gt;="&amp;MF259)</f>
        <v>#REF!</v>
      </c>
      <c r="MZ259" s="5" t="e">
        <f>COUNTIFS(#REF!,LT259,#REF!,1,#REF!,"&lt;="&amp;ME259,#REF!,"&gt;="&amp;MF259,#REF!,"="&amp;KV259,#REF!,"="&amp;KX259)</f>
        <v>#REF!</v>
      </c>
      <c r="NA259" s="5" t="e">
        <f>COUNTIFS(#REF!,LT259,#REF!,0,#REF!,"&lt;="&amp;ME259,#REF!,"&gt;="&amp;MF259,#REF!,"="&amp;KV259,#REF!,"="&amp;KX259)</f>
        <v>#REF!</v>
      </c>
      <c r="NB259" s="5" t="e">
        <f>COUNTIFS(#REF!,LT259,#REF!,1,#REF!,"&lt;="&amp;ME259,#REF!,"&gt;="&amp;MF259,#REF!,"="&amp;KW259,#REF!,"="&amp;KY259)</f>
        <v>#REF!</v>
      </c>
      <c r="NC259" s="5" t="e">
        <f>COUNTIFS(#REF!,LT259,#REF!,0,#REF!,"&lt;="&amp;ME259,#REF!,"&gt;="&amp;MF259,#REF!,"="&amp;KW259,#REF!,"="&amp;KY259)</f>
        <v>#REF!</v>
      </c>
      <c r="ND259" s="5" t="e">
        <f>COUNTIFS(#REF!,LT259,#REF!,1,#REF!,"&gt;="&amp;MC259,#REF!,"&lt;="&amp;MB259,#REF!,"&lt;="&amp;ME259,#REF!,"&gt;="&amp;MF259,#REF!,"="&amp;KV259,#REF!,"="&amp;KX259)</f>
        <v>#REF!</v>
      </c>
      <c r="NE259" s="5" t="e">
        <f>COUNTIFS(#REF!,LT259,#REF!,0,#REF!,"&gt;="&amp;MC259,#REF!,"&lt;="&amp;MB259,#REF!,"&lt;="&amp;ME259,#REF!,"&gt;="&amp;MF259,#REF!,"="&amp;KV259,#REF!,"="&amp;KX259)</f>
        <v>#REF!</v>
      </c>
      <c r="NF259" s="5" t="e">
        <f>COUNTIFS(#REF!,LT259,#REF!,1,#REF!,"&gt;="&amp;MC259,#REF!,"&lt;="&amp;MB259,#REF!,"&lt;="&amp;ME259,#REF!,"&gt;="&amp;MF259,#REF!,"="&amp;KW259,#REF!,"="&amp;KY259)</f>
        <v>#REF!</v>
      </c>
      <c r="NG259" s="5" t="e">
        <f>COUNTIFS(#REF!,LT259,#REF!,0,#REF!,"&gt;="&amp;MC259,#REF!,"&lt;="&amp;MB259,#REF!,"&lt;="&amp;ME259,#REF!,"&gt;="&amp;MF259,#REF!,"="&amp;KW259,#REF!,"="&amp;KY259)</f>
        <v>#REF!</v>
      </c>
      <c r="NH259" s="5" t="e">
        <f>COUNTIFS(#REF!,LT259,#REF!,1,#REF!,"&gt;="&amp;MC259,#REF!,"&lt;="&amp;MB259,#REF!,"&lt;="&amp;ME259,#REF!,"&gt;="&amp;MF259,#REF!,"="&amp;KZ259,#REF!,"="&amp;LA259)</f>
        <v>#REF!</v>
      </c>
      <c r="NI259" s="5" t="e">
        <f>COUNTIFS(#REF!,LT259,#REF!,0,#REF!,"&gt;="&amp;MC259,#REF!,"&lt;="&amp;MB259,#REF!,"&lt;="&amp;ME259,#REF!,"&gt;="&amp;MF259,#REF!,"="&amp;KZ259,#REF!,"="&amp;LA259)</f>
        <v>#REF!</v>
      </c>
      <c r="NJ259" s="5" t="e">
        <f>COUNTIFS(#REF!,LT259,#REF!,1,#REF!,"&gt;="&amp;MI259,#REF!,"&lt;="&amp;MH259,#REF!,"&lt;="&amp;ME259,#REF!,"&gt;="&amp;MF259)</f>
        <v>#REF!</v>
      </c>
      <c r="NK259" s="5" t="e">
        <f>COUNTIFS(#REF!,LT259,#REF!,0,#REF!,"&gt;="&amp;MI259,#REF!,"&lt;="&amp;MH259,#REF!,"&lt;="&amp;ME259,#REF!,"&gt;="&amp;MF259)</f>
        <v>#REF!</v>
      </c>
      <c r="NL259" s="5" t="e">
        <f>COUNTIFS(#REF!,LT259,#REF!,1,#REF!,"&gt;="&amp;MI259,#REF!,"&lt;="&amp;MH259,#REF!,"="&amp;KZ259,#REF!,"="&amp;LA259,#REF!,"&lt;="&amp;ME259,#REF!,"&gt;="&amp;MF259)</f>
        <v>#REF!</v>
      </c>
      <c r="NM259" s="5" t="e">
        <f>COUNTIFS(#REF!,LT259,#REF!,0,#REF!,"&gt;="&amp;MI259,#REF!,"&lt;="&amp;MH259,#REF!,"="&amp;KZ259,#REF!,"="&amp;LA259,#REF!,"&lt;="&amp;ME259,#REF!,"&gt;="&amp;MF259)</f>
        <v>#REF!</v>
      </c>
      <c r="NN259" s="5" t="e">
        <f>COUNTIFS(#REF!,LT259,#REF!,1,#REF!,"&gt;="&amp;MC259,#REF!,"&lt;="&amp;MB259,#REF!,"&lt;="&amp;ME259,#REF!,"&gt;="&amp;MF259)</f>
        <v>#REF!</v>
      </c>
      <c r="NO259" s="5" t="e">
        <f>COUNTIFS(#REF!,LT259,#REF!,0,#REF!,"&gt;="&amp;MC259,#REF!,"&lt;="&amp;MB259,#REF!,"&lt;="&amp;ME259,#REF!,"&gt;="&amp;MF259)</f>
        <v>#REF!</v>
      </c>
      <c r="NP259" s="5" t="e">
        <f>COUNTIFS(#REF!,LT259,#REF!,1,#REF!,"&lt;="&amp;ME259,#REF!,"&gt;="&amp;MF259,#REF!,"="&amp;KV259,#REF!,"="&amp;KX259)</f>
        <v>#REF!</v>
      </c>
      <c r="NQ259" s="5" t="e">
        <f>COUNTIFS(#REF!,LT259,#REF!,0,#REF!,"&lt;="&amp;ME259,#REF!,"&gt;="&amp;MF259,#REF!,"="&amp;KV259,#REF!,"="&amp;KX259)</f>
        <v>#REF!</v>
      </c>
      <c r="NR259" s="5" t="e">
        <f>COUNTIFS(#REF!,LT259,#REF!,1,#REF!,"&lt;="&amp;ME259,#REF!,"&gt;="&amp;MF259,#REF!,"="&amp;KW259,#REF!,"="&amp;KY259)</f>
        <v>#REF!</v>
      </c>
      <c r="NS259" s="5" t="e">
        <f>COUNTIFS(#REF!,LT259,#REF!,0,#REF!,"&lt;="&amp;ME259,#REF!,"&gt;="&amp;MF259,#REF!,"="&amp;KW259,#REF!,"="&amp;KY259)</f>
        <v>#REF!</v>
      </c>
      <c r="NT259" s="5" t="e">
        <f t="shared" si="236"/>
        <v>#REF!</v>
      </c>
      <c r="NU259" s="5" t="e">
        <f t="shared" si="237"/>
        <v>#REF!</v>
      </c>
      <c r="NV259" s="5" t="e">
        <f t="shared" si="238"/>
        <v>#REF!</v>
      </c>
      <c r="NW259" s="6" t="e">
        <f t="shared" si="239"/>
        <v>#REF!</v>
      </c>
      <c r="NX259" s="7" t="e">
        <f t="shared" si="240"/>
        <v>#REF!</v>
      </c>
      <c r="NY259" s="5" t="e">
        <f t="shared" si="241"/>
        <v>#REF!</v>
      </c>
      <c r="NZ259" s="31" t="e">
        <f t="shared" si="242"/>
        <v>#REF!</v>
      </c>
      <c r="OA259" s="32" t="e">
        <f t="shared" si="243"/>
        <v>#REF!</v>
      </c>
      <c r="OB259" s="32" t="e">
        <f t="shared" si="244"/>
        <v>#REF!</v>
      </c>
      <c r="OC259" s="33" t="e">
        <f t="shared" si="245"/>
        <v>#REF!</v>
      </c>
      <c r="OD259" s="33" t="e">
        <f t="shared" si="246"/>
        <v>#REF!</v>
      </c>
      <c r="OE259" s="33" t="e">
        <f t="shared" si="247"/>
        <v>#REF!</v>
      </c>
      <c r="OF259" s="33" t="e">
        <f t="shared" si="248"/>
        <v>#REF!</v>
      </c>
      <c r="OG259" s="5" t="e">
        <f t="shared" si="249"/>
        <v>#REF!</v>
      </c>
      <c r="OH259" s="5" t="e">
        <f t="shared" si="250"/>
        <v>#REF!</v>
      </c>
      <c r="OI259" s="5" t="e">
        <f t="shared" si="251"/>
        <v>#REF!</v>
      </c>
      <c r="OJ259" s="6" t="e">
        <f t="shared" si="252"/>
        <v>#REF!</v>
      </c>
      <c r="OK259" s="7" t="e">
        <f t="shared" si="253"/>
        <v>#REF!</v>
      </c>
      <c r="OL259" s="5" t="e">
        <f t="shared" si="254"/>
        <v>#REF!</v>
      </c>
      <c r="OM259" s="31" t="e">
        <f t="shared" si="255"/>
        <v>#REF!</v>
      </c>
      <c r="ON259" s="32" t="e">
        <f t="shared" si="256"/>
        <v>#REF!</v>
      </c>
      <c r="OO259" s="32" t="e">
        <f t="shared" si="257"/>
        <v>#REF!</v>
      </c>
      <c r="OP259" s="33" t="e">
        <f t="shared" si="258"/>
        <v>#REF!</v>
      </c>
      <c r="OQ259" s="33" t="e">
        <f t="shared" si="259"/>
        <v>#REF!</v>
      </c>
      <c r="OR259" s="33" t="e">
        <f t="shared" si="260"/>
        <v>#REF!</v>
      </c>
      <c r="OS259" s="33" t="e">
        <f t="shared" si="261"/>
        <v>#REF!</v>
      </c>
      <c r="OT259" t="e">
        <f t="shared" si="262"/>
        <v>#REF!</v>
      </c>
      <c r="OU259" t="e">
        <f t="shared" si="263"/>
        <v>#REF!</v>
      </c>
      <c r="OV259" t="e">
        <f t="shared" si="264"/>
        <v>#REF!</v>
      </c>
      <c r="OW259" t="e">
        <f t="shared" si="265"/>
        <v>#REF!</v>
      </c>
      <c r="OX259" t="e">
        <f t="shared" si="266"/>
        <v>#REF!</v>
      </c>
      <c r="OY259" t="e">
        <f t="shared" si="267"/>
        <v>#REF!</v>
      </c>
    </row>
    <row r="260" spans="1:415" ht="16.5" customHeight="1" x14ac:dyDescent="0.3">
      <c r="A260" s="22"/>
      <c r="KN260" s="5" t="e">
        <f>IF(INDEX(#REF!,MATCH('HT 0-0'!D260,#REF!,0))=INDEX(#REF!,MATCH('HT 0-0'!D260,#REF!,0)),INDEX(#REF!,MATCH('HT 0-0'!D260,#REF!,0)),"ERROR")</f>
        <v>#REF!</v>
      </c>
      <c r="KO260" s="5" t="e">
        <f>IF(INDEX(#REF!,MATCH('HT 0-0'!E260,#REF!,0))=INDEX(#REF!,MATCH('HT 0-0'!E260,#REF!,0)),INDEX(#REF!,MATCH('HT 0-0'!E260,#REF!,0)),"ERROR")</f>
        <v>#REF!</v>
      </c>
      <c r="KP260" s="5" t="e">
        <f t="shared" si="201"/>
        <v>#REF!</v>
      </c>
      <c r="KQ260" t="str">
        <f t="shared" si="202"/>
        <v>_</v>
      </c>
      <c r="KR260" s="5" t="e">
        <f t="shared" si="203"/>
        <v>#DIV/0!</v>
      </c>
      <c r="KS260" s="5" t="e">
        <f t="shared" si="204"/>
        <v>#DIV/0!</v>
      </c>
      <c r="KT260" s="5" t="e">
        <f t="shared" si="205"/>
        <v>#DIV/0!</v>
      </c>
      <c r="KU260" s="5" t="e">
        <f t="shared" si="206"/>
        <v>#DIV/0!</v>
      </c>
      <c r="KV260" s="5" t="e">
        <f t="shared" si="207"/>
        <v>#DIV/0!</v>
      </c>
      <c r="KW260" s="5" t="e">
        <f t="shared" si="208"/>
        <v>#DIV/0!</v>
      </c>
      <c r="KX260" s="5" t="e">
        <f t="shared" si="209"/>
        <v>#DIV/0!</v>
      </c>
      <c r="KY260" s="5" t="e">
        <f t="shared" si="210"/>
        <v>#DIV/0!</v>
      </c>
      <c r="KZ260" s="5" t="e">
        <f t="shared" si="211"/>
        <v>#DIV/0!</v>
      </c>
      <c r="LA260" s="5" t="e">
        <f t="shared" si="212"/>
        <v>#DIV/0!</v>
      </c>
      <c r="LB260" t="e">
        <f>IF(LQ260="0-0",INDEX(Scrape!#REF!,MATCH('HT 0-0'!KP260,Scrape!$B:$B,0)),"")</f>
        <v>#REF!</v>
      </c>
      <c r="LC260" t="e">
        <f>IF(LQ260="0-0",INDEX(Scrape!$A:$A,MATCH('HT 0-0'!KP260,Scrape!$B:$B,0)),"")</f>
        <v>#REF!</v>
      </c>
      <c r="LD260" t="e">
        <f>IF(LQ260="0-0",INDEX(Scrape!$B:$B,MATCH('HT 0-0'!KP260,Scrape!$B:$B,0)),"")</f>
        <v>#REF!</v>
      </c>
      <c r="LE260" t="e">
        <f>IF(LQ260="0-0",INDEX(Scrape!$C:$C,MATCH('HT 0-0'!KP260,Scrape!$B:$B,0)),"")</f>
        <v>#REF!</v>
      </c>
      <c r="LF260" t="e">
        <f>IF(LQ260="0-0",INDEX(Scrape!$D:$D,MATCH('HT 0-0'!KP260,Scrape!$B:$B,0)),"")</f>
        <v>#REF!</v>
      </c>
      <c r="LG260" t="e">
        <f>IF(LQ260="0-0",INDEX(Scrape!$E:$E,MATCH('HT 0-0'!KP260,Scrape!$B:$B,0)),"")</f>
        <v>#REF!</v>
      </c>
      <c r="LH260" t="e">
        <f>IF(LQ260="0-0",INDEX(Scrape!$F:$F,MATCH('HT 0-0'!KP260,Scrape!$B:$B,0)),"")</f>
        <v>#REF!</v>
      </c>
      <c r="LI260" t="e">
        <f>IF(LQ260="0-0",INDEX(Scrape!$G:$G,MATCH('HT 0-0'!KP260,Scrape!$B:$B,0)),"")</f>
        <v>#REF!</v>
      </c>
      <c r="LJ260" t="e">
        <f>IF(LQ260="0-0",INDEX(Scrape!$H:$H,MATCH('HT 0-0'!KP260,Scrape!$B:$B,0)),"")</f>
        <v>#REF!</v>
      </c>
      <c r="LK260" t="e">
        <f>IF(LQ260="0-0",INDEX(Scrape!$I:$I,MATCH('HT 0-0'!KP260,Scrape!$B:$B,0)),"")</f>
        <v>#REF!</v>
      </c>
      <c r="LL260" t="e">
        <f>IF(LQ260="0-0",INDEX(Scrape!$J:$J,MATCH('HT 0-0'!KP260,Scrape!$B:$B,0)),"")</f>
        <v>#REF!</v>
      </c>
      <c r="LM260" t="e">
        <f>IF(LQ260="0-0",INDEX(Scrape!$K:$K,MATCH('HT 0-0'!KP260,Scrape!$B:$B,0)),"")</f>
        <v>#REF!</v>
      </c>
      <c r="LN260" t="e">
        <f>IF(LQ260="0-0",INDEX(Scrape!$L:$L,MATCH('HT 0-0'!KP260,Scrape!$B:$B,0)),"")</f>
        <v>#REF!</v>
      </c>
      <c r="LO260" t="e">
        <f>IF(LQ260="0-0",INDEX(Scrape!$M:$M,MATCH('HT 0-0'!KP260,Scrape!$B:$B,0)),"")</f>
        <v>#REF!</v>
      </c>
      <c r="LP260" t="e">
        <f>IF(LQ260="0-0",INDEX(Scrape!$N:$N,MATCH('HT 0-0'!KP260,Scrape!$B:$B,0)),"")</f>
        <v>#REF!</v>
      </c>
      <c r="LQ260" t="e">
        <f>INDEX(Scrape!$O:$O,MATCH('HT 0-0'!KP260,Scrape!$B:$B,0))</f>
        <v>#REF!</v>
      </c>
      <c r="LR260" t="e">
        <f t="shared" si="213"/>
        <v>#REF!</v>
      </c>
      <c r="LS260" t="e">
        <f t="shared" si="214"/>
        <v>#REF!</v>
      </c>
      <c r="LT260" s="23" t="e">
        <f>IF(INDEX(#REF!,MATCH(KQ260,#REF!,0))=INDEX(#REF!,MATCH(KQ260,#REF!,0)),INDEX(#REF!,MATCH(KQ260,#REF!,0)),"ERROR")</f>
        <v>#REF!</v>
      </c>
      <c r="LU260" s="24" t="e">
        <f t="shared" si="215"/>
        <v>#DIV/0!</v>
      </c>
      <c r="LV260" s="24" t="e">
        <f t="shared" si="216"/>
        <v>#DIV/0!</v>
      </c>
      <c r="LW260" s="24" t="e">
        <f t="shared" si="217"/>
        <v>#DIV/0!</v>
      </c>
      <c r="LX260" s="24" t="e">
        <f t="shared" si="218"/>
        <v>#DIV/0!</v>
      </c>
      <c r="LY260" s="25" t="e">
        <f t="shared" si="219"/>
        <v>#REF!</v>
      </c>
      <c r="LZ260" s="25" t="e">
        <f t="shared" si="220"/>
        <v>#REF!</v>
      </c>
      <c r="MA260" s="26" t="e">
        <f t="shared" si="221"/>
        <v>#REF!</v>
      </c>
      <c r="MB260" s="27" t="e">
        <f t="shared" si="222"/>
        <v>#REF!</v>
      </c>
      <c r="MC260" s="28" t="e">
        <f t="shared" si="223"/>
        <v>#REF!</v>
      </c>
      <c r="MD260" s="24" t="e">
        <f t="shared" si="224"/>
        <v>#REF!</v>
      </c>
      <c r="ME260" s="29" t="e">
        <f t="shared" si="225"/>
        <v>#REF!</v>
      </c>
      <c r="MF260" s="30" t="e">
        <f t="shared" si="226"/>
        <v>#REF!</v>
      </c>
      <c r="MG260" s="24" t="e">
        <f t="shared" si="227"/>
        <v>#REF!</v>
      </c>
      <c r="MH260" s="29" t="e">
        <f t="shared" si="228"/>
        <v>#REF!</v>
      </c>
      <c r="MI260" s="30" t="e">
        <f t="shared" si="229"/>
        <v>#REF!</v>
      </c>
      <c r="MJ260" t="str">
        <f t="shared" si="230"/>
        <v/>
      </c>
      <c r="MK260" t="str">
        <f t="shared" si="231"/>
        <v/>
      </c>
      <c r="ML260" t="str">
        <f t="shared" si="232"/>
        <v/>
      </c>
      <c r="MM260" t="str">
        <f t="shared" si="233"/>
        <v/>
      </c>
      <c r="MN260" t="str">
        <f t="shared" si="234"/>
        <v/>
      </c>
      <c r="MO260" t="str">
        <f t="shared" si="235"/>
        <v/>
      </c>
      <c r="MP260" s="5" t="e">
        <f>COUNTIFS(#REF!,LT260,#REF!,1,#REF!,"&gt;="&amp;MC260,#REF!,"&lt;="&amp;MB260,#REF!,"&lt;="&amp;ME260,#REF!,"&gt;="&amp;MF260,#REF!,"="&amp;KV260,#REF!,"="&amp;KX260)</f>
        <v>#REF!</v>
      </c>
      <c r="MQ260" s="5" t="e">
        <f>COUNTIFS(#REF!,LT260,#REF!,0,#REF!,"&gt;="&amp;MC260,#REF!,"&lt;="&amp;MB260,#REF!,"&lt;="&amp;ME260,#REF!,"&gt;="&amp;MF260,#REF!,"="&amp;KV260,#REF!,"="&amp;KX260)</f>
        <v>#REF!</v>
      </c>
      <c r="MR260" s="5" t="e">
        <f>COUNTIFS(#REF!,LT260,#REF!,1,#REF!,"&gt;="&amp;MC260,#REF!,"&lt;="&amp;MB260,#REF!,"&lt;="&amp;ME260,#REF!,"&gt;="&amp;MF260,#REF!,"="&amp;KW260,#REF!,"="&amp;KY260)</f>
        <v>#REF!</v>
      </c>
      <c r="MS260" s="5" t="e">
        <f>COUNTIFS(#REF!,LT260,#REF!,0,#REF!,"&gt;="&amp;MC260,#REF!,"&lt;="&amp;MB260,#REF!,"&lt;="&amp;ME260,#REF!,"&gt;="&amp;MF260,#REF!,"="&amp;KW260,#REF!,"="&amp;KY260)</f>
        <v>#REF!</v>
      </c>
      <c r="MT260" s="5" t="e">
        <f>COUNTIFS(#REF!,LT260,#REF!,1,#REF!,"&gt;="&amp;MI260,#REF!,"&lt;="&amp;MH260,#REF!,"&lt;="&amp;ME260,#REF!,"&gt;="&amp;MF260)</f>
        <v>#REF!</v>
      </c>
      <c r="MU260" s="5" t="e">
        <f>COUNTIFS(#REF!,LT260,#REF!,0,#REF!,"&gt;="&amp;MI260,#REF!,"&lt;="&amp;MH260,#REF!,"&lt;="&amp;ME260,#REF!,"&gt;="&amp;MF260)</f>
        <v>#REF!</v>
      </c>
      <c r="MV260" s="5" t="e">
        <f>COUNTIFS(#REF!,LT260,#REF!,1,#REF!,"&gt;="&amp;MI260,#REF!,"&lt;="&amp;MH260,#REF!,"="&amp;KZ260,#REF!,"="&amp;LA260,#REF!,"&lt;="&amp;ME260,#REF!,"&gt;="&amp;MF260)</f>
        <v>#REF!</v>
      </c>
      <c r="MW260" s="5" t="e">
        <f>COUNTIFS(#REF!,LT260,#REF!,0,#REF!,"&gt;="&amp;MI260,#REF!,"&lt;="&amp;MH260,#REF!,"="&amp;KZ260,#REF!,"="&amp;LA260,#REF!,"&lt;="&amp;ME260,#REF!,"&gt;="&amp;MF260)</f>
        <v>#REF!</v>
      </c>
      <c r="MX260" s="5" t="e">
        <f>COUNTIFS(#REF!,LT260,#REF!,1,#REF!,"&gt;="&amp;MC260,#REF!,"&lt;="&amp;MB260,#REF!,"&lt;="&amp;ME260,#REF!,"&gt;="&amp;MF260)</f>
        <v>#REF!</v>
      </c>
      <c r="MY260" s="5" t="e">
        <f>COUNTIFS(#REF!,LT260,#REF!,0,#REF!,"&gt;="&amp;MC260,#REF!,"&lt;="&amp;MB260,#REF!,"&lt;="&amp;ME260,#REF!,"&gt;="&amp;MF260)</f>
        <v>#REF!</v>
      </c>
      <c r="MZ260" s="5" t="e">
        <f>COUNTIFS(#REF!,LT260,#REF!,1,#REF!,"&lt;="&amp;ME260,#REF!,"&gt;="&amp;MF260,#REF!,"="&amp;KV260,#REF!,"="&amp;KX260)</f>
        <v>#REF!</v>
      </c>
      <c r="NA260" s="5" t="e">
        <f>COUNTIFS(#REF!,LT260,#REF!,0,#REF!,"&lt;="&amp;ME260,#REF!,"&gt;="&amp;MF260,#REF!,"="&amp;KV260,#REF!,"="&amp;KX260)</f>
        <v>#REF!</v>
      </c>
      <c r="NB260" s="5" t="e">
        <f>COUNTIFS(#REF!,LT260,#REF!,1,#REF!,"&lt;="&amp;ME260,#REF!,"&gt;="&amp;MF260,#REF!,"="&amp;KW260,#REF!,"="&amp;KY260)</f>
        <v>#REF!</v>
      </c>
      <c r="NC260" s="5" t="e">
        <f>COUNTIFS(#REF!,LT260,#REF!,0,#REF!,"&lt;="&amp;ME260,#REF!,"&gt;="&amp;MF260,#REF!,"="&amp;KW260,#REF!,"="&amp;KY260)</f>
        <v>#REF!</v>
      </c>
      <c r="ND260" s="5" t="e">
        <f>COUNTIFS(#REF!,LT260,#REF!,1,#REF!,"&gt;="&amp;MC260,#REF!,"&lt;="&amp;MB260,#REF!,"&lt;="&amp;ME260,#REF!,"&gt;="&amp;MF260,#REF!,"="&amp;KV260,#REF!,"="&amp;KX260)</f>
        <v>#REF!</v>
      </c>
      <c r="NE260" s="5" t="e">
        <f>COUNTIFS(#REF!,LT260,#REF!,0,#REF!,"&gt;="&amp;MC260,#REF!,"&lt;="&amp;MB260,#REF!,"&lt;="&amp;ME260,#REF!,"&gt;="&amp;MF260,#REF!,"="&amp;KV260,#REF!,"="&amp;KX260)</f>
        <v>#REF!</v>
      </c>
      <c r="NF260" s="5" t="e">
        <f>COUNTIFS(#REF!,LT260,#REF!,1,#REF!,"&gt;="&amp;MC260,#REF!,"&lt;="&amp;MB260,#REF!,"&lt;="&amp;ME260,#REF!,"&gt;="&amp;MF260,#REF!,"="&amp;KW260,#REF!,"="&amp;KY260)</f>
        <v>#REF!</v>
      </c>
      <c r="NG260" s="5" t="e">
        <f>COUNTIFS(#REF!,LT260,#REF!,0,#REF!,"&gt;="&amp;MC260,#REF!,"&lt;="&amp;MB260,#REF!,"&lt;="&amp;ME260,#REF!,"&gt;="&amp;MF260,#REF!,"="&amp;KW260,#REF!,"="&amp;KY260)</f>
        <v>#REF!</v>
      </c>
      <c r="NH260" s="5" t="e">
        <f>COUNTIFS(#REF!,LT260,#REF!,1,#REF!,"&gt;="&amp;MC260,#REF!,"&lt;="&amp;MB260,#REF!,"&lt;="&amp;ME260,#REF!,"&gt;="&amp;MF260,#REF!,"="&amp;KZ260,#REF!,"="&amp;LA260)</f>
        <v>#REF!</v>
      </c>
      <c r="NI260" s="5" t="e">
        <f>COUNTIFS(#REF!,LT260,#REF!,0,#REF!,"&gt;="&amp;MC260,#REF!,"&lt;="&amp;MB260,#REF!,"&lt;="&amp;ME260,#REF!,"&gt;="&amp;MF260,#REF!,"="&amp;KZ260,#REF!,"="&amp;LA260)</f>
        <v>#REF!</v>
      </c>
      <c r="NJ260" s="5" t="e">
        <f>COUNTIFS(#REF!,LT260,#REF!,1,#REF!,"&gt;="&amp;MI260,#REF!,"&lt;="&amp;MH260,#REF!,"&lt;="&amp;ME260,#REF!,"&gt;="&amp;MF260)</f>
        <v>#REF!</v>
      </c>
      <c r="NK260" s="5" t="e">
        <f>COUNTIFS(#REF!,LT260,#REF!,0,#REF!,"&gt;="&amp;MI260,#REF!,"&lt;="&amp;MH260,#REF!,"&lt;="&amp;ME260,#REF!,"&gt;="&amp;MF260)</f>
        <v>#REF!</v>
      </c>
      <c r="NL260" s="5" t="e">
        <f>COUNTIFS(#REF!,LT260,#REF!,1,#REF!,"&gt;="&amp;MI260,#REF!,"&lt;="&amp;MH260,#REF!,"="&amp;KZ260,#REF!,"="&amp;LA260,#REF!,"&lt;="&amp;ME260,#REF!,"&gt;="&amp;MF260)</f>
        <v>#REF!</v>
      </c>
      <c r="NM260" s="5" t="e">
        <f>COUNTIFS(#REF!,LT260,#REF!,0,#REF!,"&gt;="&amp;MI260,#REF!,"&lt;="&amp;MH260,#REF!,"="&amp;KZ260,#REF!,"="&amp;LA260,#REF!,"&lt;="&amp;ME260,#REF!,"&gt;="&amp;MF260)</f>
        <v>#REF!</v>
      </c>
      <c r="NN260" s="5" t="e">
        <f>COUNTIFS(#REF!,LT260,#REF!,1,#REF!,"&gt;="&amp;MC260,#REF!,"&lt;="&amp;MB260,#REF!,"&lt;="&amp;ME260,#REF!,"&gt;="&amp;MF260)</f>
        <v>#REF!</v>
      </c>
      <c r="NO260" s="5" t="e">
        <f>COUNTIFS(#REF!,LT260,#REF!,0,#REF!,"&gt;="&amp;MC260,#REF!,"&lt;="&amp;MB260,#REF!,"&lt;="&amp;ME260,#REF!,"&gt;="&amp;MF260)</f>
        <v>#REF!</v>
      </c>
      <c r="NP260" s="5" t="e">
        <f>COUNTIFS(#REF!,LT260,#REF!,1,#REF!,"&lt;="&amp;ME260,#REF!,"&gt;="&amp;MF260,#REF!,"="&amp;KV260,#REF!,"="&amp;KX260)</f>
        <v>#REF!</v>
      </c>
      <c r="NQ260" s="5" t="e">
        <f>COUNTIFS(#REF!,LT260,#REF!,0,#REF!,"&lt;="&amp;ME260,#REF!,"&gt;="&amp;MF260,#REF!,"="&amp;KV260,#REF!,"="&amp;KX260)</f>
        <v>#REF!</v>
      </c>
      <c r="NR260" s="5" t="e">
        <f>COUNTIFS(#REF!,LT260,#REF!,1,#REF!,"&lt;="&amp;ME260,#REF!,"&gt;="&amp;MF260,#REF!,"="&amp;KW260,#REF!,"="&amp;KY260)</f>
        <v>#REF!</v>
      </c>
      <c r="NS260" s="5" t="e">
        <f>COUNTIFS(#REF!,LT260,#REF!,0,#REF!,"&lt;="&amp;ME260,#REF!,"&gt;="&amp;MF260,#REF!,"="&amp;KW260,#REF!,"="&amp;KY260)</f>
        <v>#REF!</v>
      </c>
      <c r="NT260" s="5" t="e">
        <f t="shared" si="236"/>
        <v>#REF!</v>
      </c>
      <c r="NU260" s="5" t="e">
        <f t="shared" si="237"/>
        <v>#REF!</v>
      </c>
      <c r="NV260" s="5" t="e">
        <f t="shared" si="238"/>
        <v>#REF!</v>
      </c>
      <c r="NW260" s="6" t="e">
        <f t="shared" si="239"/>
        <v>#REF!</v>
      </c>
      <c r="NX260" s="7" t="e">
        <f t="shared" si="240"/>
        <v>#REF!</v>
      </c>
      <c r="NY260" s="5" t="e">
        <f t="shared" si="241"/>
        <v>#REF!</v>
      </c>
      <c r="NZ260" s="31" t="e">
        <f t="shared" si="242"/>
        <v>#REF!</v>
      </c>
      <c r="OA260" s="32" t="e">
        <f t="shared" si="243"/>
        <v>#REF!</v>
      </c>
      <c r="OB260" s="32" t="e">
        <f t="shared" si="244"/>
        <v>#REF!</v>
      </c>
      <c r="OC260" s="33" t="e">
        <f t="shared" si="245"/>
        <v>#REF!</v>
      </c>
      <c r="OD260" s="33" t="e">
        <f t="shared" si="246"/>
        <v>#REF!</v>
      </c>
      <c r="OE260" s="33" t="e">
        <f t="shared" si="247"/>
        <v>#REF!</v>
      </c>
      <c r="OF260" s="33" t="e">
        <f t="shared" si="248"/>
        <v>#REF!</v>
      </c>
      <c r="OG260" s="5" t="e">
        <f t="shared" si="249"/>
        <v>#REF!</v>
      </c>
      <c r="OH260" s="5" t="e">
        <f t="shared" si="250"/>
        <v>#REF!</v>
      </c>
      <c r="OI260" s="5" t="e">
        <f t="shared" si="251"/>
        <v>#REF!</v>
      </c>
      <c r="OJ260" s="6" t="e">
        <f t="shared" si="252"/>
        <v>#REF!</v>
      </c>
      <c r="OK260" s="7" t="e">
        <f t="shared" si="253"/>
        <v>#REF!</v>
      </c>
      <c r="OL260" s="5" t="e">
        <f t="shared" si="254"/>
        <v>#REF!</v>
      </c>
      <c r="OM260" s="31" t="e">
        <f t="shared" si="255"/>
        <v>#REF!</v>
      </c>
      <c r="ON260" s="32" t="e">
        <f t="shared" si="256"/>
        <v>#REF!</v>
      </c>
      <c r="OO260" s="32" t="e">
        <f t="shared" si="257"/>
        <v>#REF!</v>
      </c>
      <c r="OP260" s="33" t="e">
        <f t="shared" si="258"/>
        <v>#REF!</v>
      </c>
      <c r="OQ260" s="33" t="e">
        <f t="shared" si="259"/>
        <v>#REF!</v>
      </c>
      <c r="OR260" s="33" t="e">
        <f t="shared" si="260"/>
        <v>#REF!</v>
      </c>
      <c r="OS260" s="33" t="e">
        <f t="shared" si="261"/>
        <v>#REF!</v>
      </c>
      <c r="OT260" t="e">
        <f t="shared" si="262"/>
        <v>#REF!</v>
      </c>
      <c r="OU260" t="e">
        <f t="shared" si="263"/>
        <v>#REF!</v>
      </c>
      <c r="OV260" t="e">
        <f t="shared" si="264"/>
        <v>#REF!</v>
      </c>
      <c r="OW260" t="e">
        <f t="shared" si="265"/>
        <v>#REF!</v>
      </c>
      <c r="OX260" t="e">
        <f t="shared" si="266"/>
        <v>#REF!</v>
      </c>
      <c r="OY260" t="e">
        <f t="shared" si="267"/>
        <v>#REF!</v>
      </c>
    </row>
    <row r="261" spans="1:415" ht="16.5" customHeight="1" x14ac:dyDescent="0.3">
      <c r="A261" s="22"/>
      <c r="KN261" s="5" t="e">
        <f>IF(INDEX(#REF!,MATCH('HT 0-0'!D261,#REF!,0))=INDEX(#REF!,MATCH('HT 0-0'!D261,#REF!,0)),INDEX(#REF!,MATCH('HT 0-0'!D261,#REF!,0)),"ERROR")</f>
        <v>#REF!</v>
      </c>
      <c r="KO261" s="5" t="e">
        <f>IF(INDEX(#REF!,MATCH('HT 0-0'!E261,#REF!,0))=INDEX(#REF!,MATCH('HT 0-0'!E261,#REF!,0)),INDEX(#REF!,MATCH('HT 0-0'!E261,#REF!,0)),"ERROR")</f>
        <v>#REF!</v>
      </c>
      <c r="KP261" s="5" t="e">
        <f t="shared" si="201"/>
        <v>#REF!</v>
      </c>
      <c r="KQ261" t="str">
        <f t="shared" si="202"/>
        <v>_</v>
      </c>
      <c r="KR261" s="5" t="e">
        <f t="shared" si="203"/>
        <v>#DIV/0!</v>
      </c>
      <c r="KS261" s="5" t="e">
        <f t="shared" si="204"/>
        <v>#DIV/0!</v>
      </c>
      <c r="KT261" s="5" t="e">
        <f t="shared" si="205"/>
        <v>#DIV/0!</v>
      </c>
      <c r="KU261" s="5" t="e">
        <f t="shared" si="206"/>
        <v>#DIV/0!</v>
      </c>
      <c r="KV261" s="5" t="e">
        <f t="shared" si="207"/>
        <v>#DIV/0!</v>
      </c>
      <c r="KW261" s="5" t="e">
        <f t="shared" si="208"/>
        <v>#DIV/0!</v>
      </c>
      <c r="KX261" s="5" t="e">
        <f t="shared" si="209"/>
        <v>#DIV/0!</v>
      </c>
      <c r="KY261" s="5" t="e">
        <f t="shared" si="210"/>
        <v>#DIV/0!</v>
      </c>
      <c r="KZ261" s="5" t="e">
        <f t="shared" si="211"/>
        <v>#DIV/0!</v>
      </c>
      <c r="LA261" s="5" t="e">
        <f t="shared" si="212"/>
        <v>#DIV/0!</v>
      </c>
      <c r="LB261" t="e">
        <f>IF(LQ261="0-0",INDEX(Scrape!#REF!,MATCH('HT 0-0'!KP261,Scrape!$B:$B,0)),"")</f>
        <v>#REF!</v>
      </c>
      <c r="LC261" t="e">
        <f>IF(LQ261="0-0",INDEX(Scrape!$A:$A,MATCH('HT 0-0'!KP261,Scrape!$B:$B,0)),"")</f>
        <v>#REF!</v>
      </c>
      <c r="LD261" t="e">
        <f>IF(LQ261="0-0",INDEX(Scrape!$B:$B,MATCH('HT 0-0'!KP261,Scrape!$B:$B,0)),"")</f>
        <v>#REF!</v>
      </c>
      <c r="LE261" t="e">
        <f>IF(LQ261="0-0",INDEX(Scrape!$C:$C,MATCH('HT 0-0'!KP261,Scrape!$B:$B,0)),"")</f>
        <v>#REF!</v>
      </c>
      <c r="LF261" t="e">
        <f>IF(LQ261="0-0",INDEX(Scrape!$D:$D,MATCH('HT 0-0'!KP261,Scrape!$B:$B,0)),"")</f>
        <v>#REF!</v>
      </c>
      <c r="LG261" t="e">
        <f>IF(LQ261="0-0",INDEX(Scrape!$E:$E,MATCH('HT 0-0'!KP261,Scrape!$B:$B,0)),"")</f>
        <v>#REF!</v>
      </c>
      <c r="LH261" t="e">
        <f>IF(LQ261="0-0",INDEX(Scrape!$F:$F,MATCH('HT 0-0'!KP261,Scrape!$B:$B,0)),"")</f>
        <v>#REF!</v>
      </c>
      <c r="LI261" t="e">
        <f>IF(LQ261="0-0",INDEX(Scrape!$G:$G,MATCH('HT 0-0'!KP261,Scrape!$B:$B,0)),"")</f>
        <v>#REF!</v>
      </c>
      <c r="LJ261" t="e">
        <f>IF(LQ261="0-0",INDEX(Scrape!$H:$H,MATCH('HT 0-0'!KP261,Scrape!$B:$B,0)),"")</f>
        <v>#REF!</v>
      </c>
      <c r="LK261" t="e">
        <f>IF(LQ261="0-0",INDEX(Scrape!$I:$I,MATCH('HT 0-0'!KP261,Scrape!$B:$B,0)),"")</f>
        <v>#REF!</v>
      </c>
      <c r="LL261" t="e">
        <f>IF(LQ261="0-0",INDEX(Scrape!$J:$J,MATCH('HT 0-0'!KP261,Scrape!$B:$B,0)),"")</f>
        <v>#REF!</v>
      </c>
      <c r="LM261" t="e">
        <f>IF(LQ261="0-0",INDEX(Scrape!$K:$K,MATCH('HT 0-0'!KP261,Scrape!$B:$B,0)),"")</f>
        <v>#REF!</v>
      </c>
      <c r="LN261" t="e">
        <f>IF(LQ261="0-0",INDEX(Scrape!$L:$L,MATCH('HT 0-0'!KP261,Scrape!$B:$B,0)),"")</f>
        <v>#REF!</v>
      </c>
      <c r="LO261" t="e">
        <f>IF(LQ261="0-0",INDEX(Scrape!$M:$M,MATCH('HT 0-0'!KP261,Scrape!$B:$B,0)),"")</f>
        <v>#REF!</v>
      </c>
      <c r="LP261" t="e">
        <f>IF(LQ261="0-0",INDEX(Scrape!$N:$N,MATCH('HT 0-0'!KP261,Scrape!$B:$B,0)),"")</f>
        <v>#REF!</v>
      </c>
      <c r="LQ261" t="e">
        <f>INDEX(Scrape!$O:$O,MATCH('HT 0-0'!KP261,Scrape!$B:$B,0))</f>
        <v>#REF!</v>
      </c>
      <c r="LR261" t="e">
        <f t="shared" si="213"/>
        <v>#REF!</v>
      </c>
      <c r="LS261" t="e">
        <f t="shared" si="214"/>
        <v>#REF!</v>
      </c>
      <c r="LT261" s="23" t="e">
        <f>IF(INDEX(#REF!,MATCH(KQ261,#REF!,0))=INDEX(#REF!,MATCH(KQ261,#REF!,0)),INDEX(#REF!,MATCH(KQ261,#REF!,0)),"ERROR")</f>
        <v>#REF!</v>
      </c>
      <c r="LU261" s="24" t="e">
        <f t="shared" si="215"/>
        <v>#DIV/0!</v>
      </c>
      <c r="LV261" s="24" t="e">
        <f t="shared" si="216"/>
        <v>#DIV/0!</v>
      </c>
      <c r="LW261" s="24" t="e">
        <f t="shared" si="217"/>
        <v>#DIV/0!</v>
      </c>
      <c r="LX261" s="24" t="e">
        <f t="shared" si="218"/>
        <v>#DIV/0!</v>
      </c>
      <c r="LY261" s="25" t="e">
        <f t="shared" si="219"/>
        <v>#REF!</v>
      </c>
      <c r="LZ261" s="25" t="e">
        <f t="shared" si="220"/>
        <v>#REF!</v>
      </c>
      <c r="MA261" s="26" t="e">
        <f t="shared" si="221"/>
        <v>#REF!</v>
      </c>
      <c r="MB261" s="27" t="e">
        <f t="shared" si="222"/>
        <v>#REF!</v>
      </c>
      <c r="MC261" s="28" t="e">
        <f t="shared" si="223"/>
        <v>#REF!</v>
      </c>
      <c r="MD261" s="24" t="e">
        <f t="shared" si="224"/>
        <v>#REF!</v>
      </c>
      <c r="ME261" s="29" t="e">
        <f t="shared" si="225"/>
        <v>#REF!</v>
      </c>
      <c r="MF261" s="30" t="e">
        <f t="shared" si="226"/>
        <v>#REF!</v>
      </c>
      <c r="MG261" s="24" t="e">
        <f t="shared" si="227"/>
        <v>#REF!</v>
      </c>
      <c r="MH261" s="29" t="e">
        <f t="shared" si="228"/>
        <v>#REF!</v>
      </c>
      <c r="MI261" s="30" t="e">
        <f t="shared" si="229"/>
        <v>#REF!</v>
      </c>
      <c r="MJ261" t="str">
        <f t="shared" si="230"/>
        <v/>
      </c>
      <c r="MK261" t="str">
        <f t="shared" si="231"/>
        <v/>
      </c>
      <c r="ML261" t="str">
        <f t="shared" si="232"/>
        <v/>
      </c>
      <c r="MM261" t="str">
        <f t="shared" si="233"/>
        <v/>
      </c>
      <c r="MN261" t="str">
        <f t="shared" si="234"/>
        <v/>
      </c>
      <c r="MO261" t="str">
        <f t="shared" si="235"/>
        <v/>
      </c>
      <c r="MP261" s="5" t="e">
        <f>COUNTIFS(#REF!,LT261,#REF!,1,#REF!,"&gt;="&amp;MC261,#REF!,"&lt;="&amp;MB261,#REF!,"&lt;="&amp;ME261,#REF!,"&gt;="&amp;MF261,#REF!,"="&amp;KV261,#REF!,"="&amp;KX261)</f>
        <v>#REF!</v>
      </c>
      <c r="MQ261" s="5" t="e">
        <f>COUNTIFS(#REF!,LT261,#REF!,0,#REF!,"&gt;="&amp;MC261,#REF!,"&lt;="&amp;MB261,#REF!,"&lt;="&amp;ME261,#REF!,"&gt;="&amp;MF261,#REF!,"="&amp;KV261,#REF!,"="&amp;KX261)</f>
        <v>#REF!</v>
      </c>
      <c r="MR261" s="5" t="e">
        <f>COUNTIFS(#REF!,LT261,#REF!,1,#REF!,"&gt;="&amp;MC261,#REF!,"&lt;="&amp;MB261,#REF!,"&lt;="&amp;ME261,#REF!,"&gt;="&amp;MF261,#REF!,"="&amp;KW261,#REF!,"="&amp;KY261)</f>
        <v>#REF!</v>
      </c>
      <c r="MS261" s="5" t="e">
        <f>COUNTIFS(#REF!,LT261,#REF!,0,#REF!,"&gt;="&amp;MC261,#REF!,"&lt;="&amp;MB261,#REF!,"&lt;="&amp;ME261,#REF!,"&gt;="&amp;MF261,#REF!,"="&amp;KW261,#REF!,"="&amp;KY261)</f>
        <v>#REF!</v>
      </c>
      <c r="MT261" s="5" t="e">
        <f>COUNTIFS(#REF!,LT261,#REF!,1,#REF!,"&gt;="&amp;MI261,#REF!,"&lt;="&amp;MH261,#REF!,"&lt;="&amp;ME261,#REF!,"&gt;="&amp;MF261)</f>
        <v>#REF!</v>
      </c>
      <c r="MU261" s="5" t="e">
        <f>COUNTIFS(#REF!,LT261,#REF!,0,#REF!,"&gt;="&amp;MI261,#REF!,"&lt;="&amp;MH261,#REF!,"&lt;="&amp;ME261,#REF!,"&gt;="&amp;MF261)</f>
        <v>#REF!</v>
      </c>
      <c r="MV261" s="5" t="e">
        <f>COUNTIFS(#REF!,LT261,#REF!,1,#REF!,"&gt;="&amp;MI261,#REF!,"&lt;="&amp;MH261,#REF!,"="&amp;KZ261,#REF!,"="&amp;LA261,#REF!,"&lt;="&amp;ME261,#REF!,"&gt;="&amp;MF261)</f>
        <v>#REF!</v>
      </c>
      <c r="MW261" s="5" t="e">
        <f>COUNTIFS(#REF!,LT261,#REF!,0,#REF!,"&gt;="&amp;MI261,#REF!,"&lt;="&amp;MH261,#REF!,"="&amp;KZ261,#REF!,"="&amp;LA261,#REF!,"&lt;="&amp;ME261,#REF!,"&gt;="&amp;MF261)</f>
        <v>#REF!</v>
      </c>
      <c r="MX261" s="5" t="e">
        <f>COUNTIFS(#REF!,LT261,#REF!,1,#REF!,"&gt;="&amp;MC261,#REF!,"&lt;="&amp;MB261,#REF!,"&lt;="&amp;ME261,#REF!,"&gt;="&amp;MF261)</f>
        <v>#REF!</v>
      </c>
      <c r="MY261" s="5" t="e">
        <f>COUNTIFS(#REF!,LT261,#REF!,0,#REF!,"&gt;="&amp;MC261,#REF!,"&lt;="&amp;MB261,#REF!,"&lt;="&amp;ME261,#REF!,"&gt;="&amp;MF261)</f>
        <v>#REF!</v>
      </c>
      <c r="MZ261" s="5" t="e">
        <f>COUNTIFS(#REF!,LT261,#REF!,1,#REF!,"&lt;="&amp;ME261,#REF!,"&gt;="&amp;MF261,#REF!,"="&amp;KV261,#REF!,"="&amp;KX261)</f>
        <v>#REF!</v>
      </c>
      <c r="NA261" s="5" t="e">
        <f>COUNTIFS(#REF!,LT261,#REF!,0,#REF!,"&lt;="&amp;ME261,#REF!,"&gt;="&amp;MF261,#REF!,"="&amp;KV261,#REF!,"="&amp;KX261)</f>
        <v>#REF!</v>
      </c>
      <c r="NB261" s="5" t="e">
        <f>COUNTIFS(#REF!,LT261,#REF!,1,#REF!,"&lt;="&amp;ME261,#REF!,"&gt;="&amp;MF261,#REF!,"="&amp;KW261,#REF!,"="&amp;KY261)</f>
        <v>#REF!</v>
      </c>
      <c r="NC261" s="5" t="e">
        <f>COUNTIFS(#REF!,LT261,#REF!,0,#REF!,"&lt;="&amp;ME261,#REF!,"&gt;="&amp;MF261,#REF!,"="&amp;KW261,#REF!,"="&amp;KY261)</f>
        <v>#REF!</v>
      </c>
      <c r="ND261" s="5" t="e">
        <f>COUNTIFS(#REF!,LT261,#REF!,1,#REF!,"&gt;="&amp;MC261,#REF!,"&lt;="&amp;MB261,#REF!,"&lt;="&amp;ME261,#REF!,"&gt;="&amp;MF261,#REF!,"="&amp;KV261,#REF!,"="&amp;KX261)</f>
        <v>#REF!</v>
      </c>
      <c r="NE261" s="5" t="e">
        <f>COUNTIFS(#REF!,LT261,#REF!,0,#REF!,"&gt;="&amp;MC261,#REF!,"&lt;="&amp;MB261,#REF!,"&lt;="&amp;ME261,#REF!,"&gt;="&amp;MF261,#REF!,"="&amp;KV261,#REF!,"="&amp;KX261)</f>
        <v>#REF!</v>
      </c>
      <c r="NF261" s="5" t="e">
        <f>COUNTIFS(#REF!,LT261,#REF!,1,#REF!,"&gt;="&amp;MC261,#REF!,"&lt;="&amp;MB261,#REF!,"&lt;="&amp;ME261,#REF!,"&gt;="&amp;MF261,#REF!,"="&amp;KW261,#REF!,"="&amp;KY261)</f>
        <v>#REF!</v>
      </c>
      <c r="NG261" s="5" t="e">
        <f>COUNTIFS(#REF!,LT261,#REF!,0,#REF!,"&gt;="&amp;MC261,#REF!,"&lt;="&amp;MB261,#REF!,"&lt;="&amp;ME261,#REF!,"&gt;="&amp;MF261,#REF!,"="&amp;KW261,#REF!,"="&amp;KY261)</f>
        <v>#REF!</v>
      </c>
      <c r="NH261" s="5" t="e">
        <f>COUNTIFS(#REF!,LT261,#REF!,1,#REF!,"&gt;="&amp;MC261,#REF!,"&lt;="&amp;MB261,#REF!,"&lt;="&amp;ME261,#REF!,"&gt;="&amp;MF261,#REF!,"="&amp;KZ261,#REF!,"="&amp;LA261)</f>
        <v>#REF!</v>
      </c>
      <c r="NI261" s="5" t="e">
        <f>COUNTIFS(#REF!,LT261,#REF!,0,#REF!,"&gt;="&amp;MC261,#REF!,"&lt;="&amp;MB261,#REF!,"&lt;="&amp;ME261,#REF!,"&gt;="&amp;MF261,#REF!,"="&amp;KZ261,#REF!,"="&amp;LA261)</f>
        <v>#REF!</v>
      </c>
      <c r="NJ261" s="5" t="e">
        <f>COUNTIFS(#REF!,LT261,#REF!,1,#REF!,"&gt;="&amp;MI261,#REF!,"&lt;="&amp;MH261,#REF!,"&lt;="&amp;ME261,#REF!,"&gt;="&amp;MF261)</f>
        <v>#REF!</v>
      </c>
      <c r="NK261" s="5" t="e">
        <f>COUNTIFS(#REF!,LT261,#REF!,0,#REF!,"&gt;="&amp;MI261,#REF!,"&lt;="&amp;MH261,#REF!,"&lt;="&amp;ME261,#REF!,"&gt;="&amp;MF261)</f>
        <v>#REF!</v>
      </c>
      <c r="NL261" s="5" t="e">
        <f>COUNTIFS(#REF!,LT261,#REF!,1,#REF!,"&gt;="&amp;MI261,#REF!,"&lt;="&amp;MH261,#REF!,"="&amp;KZ261,#REF!,"="&amp;LA261,#REF!,"&lt;="&amp;ME261,#REF!,"&gt;="&amp;MF261)</f>
        <v>#REF!</v>
      </c>
      <c r="NM261" s="5" t="e">
        <f>COUNTIFS(#REF!,LT261,#REF!,0,#REF!,"&gt;="&amp;MI261,#REF!,"&lt;="&amp;MH261,#REF!,"="&amp;KZ261,#REF!,"="&amp;LA261,#REF!,"&lt;="&amp;ME261,#REF!,"&gt;="&amp;MF261)</f>
        <v>#REF!</v>
      </c>
      <c r="NN261" s="5" t="e">
        <f>COUNTIFS(#REF!,LT261,#REF!,1,#REF!,"&gt;="&amp;MC261,#REF!,"&lt;="&amp;MB261,#REF!,"&lt;="&amp;ME261,#REF!,"&gt;="&amp;MF261)</f>
        <v>#REF!</v>
      </c>
      <c r="NO261" s="5" t="e">
        <f>COUNTIFS(#REF!,LT261,#REF!,0,#REF!,"&gt;="&amp;MC261,#REF!,"&lt;="&amp;MB261,#REF!,"&lt;="&amp;ME261,#REF!,"&gt;="&amp;MF261)</f>
        <v>#REF!</v>
      </c>
      <c r="NP261" s="5" t="e">
        <f>COUNTIFS(#REF!,LT261,#REF!,1,#REF!,"&lt;="&amp;ME261,#REF!,"&gt;="&amp;MF261,#REF!,"="&amp;KV261,#REF!,"="&amp;KX261)</f>
        <v>#REF!</v>
      </c>
      <c r="NQ261" s="5" t="e">
        <f>COUNTIFS(#REF!,LT261,#REF!,0,#REF!,"&lt;="&amp;ME261,#REF!,"&gt;="&amp;MF261,#REF!,"="&amp;KV261,#REF!,"="&amp;KX261)</f>
        <v>#REF!</v>
      </c>
      <c r="NR261" s="5" t="e">
        <f>COUNTIFS(#REF!,LT261,#REF!,1,#REF!,"&lt;="&amp;ME261,#REF!,"&gt;="&amp;MF261,#REF!,"="&amp;KW261,#REF!,"="&amp;KY261)</f>
        <v>#REF!</v>
      </c>
      <c r="NS261" s="5" t="e">
        <f>COUNTIFS(#REF!,LT261,#REF!,0,#REF!,"&lt;="&amp;ME261,#REF!,"&gt;="&amp;MF261,#REF!,"="&amp;KW261,#REF!,"="&amp;KY261)</f>
        <v>#REF!</v>
      </c>
      <c r="NT261" s="5" t="e">
        <f t="shared" si="236"/>
        <v>#REF!</v>
      </c>
      <c r="NU261" s="5" t="e">
        <f t="shared" si="237"/>
        <v>#REF!</v>
      </c>
      <c r="NV261" s="5" t="e">
        <f t="shared" si="238"/>
        <v>#REF!</v>
      </c>
      <c r="NW261" s="6" t="e">
        <f t="shared" si="239"/>
        <v>#REF!</v>
      </c>
      <c r="NX261" s="7" t="e">
        <f t="shared" si="240"/>
        <v>#REF!</v>
      </c>
      <c r="NY261" s="5" t="e">
        <f t="shared" si="241"/>
        <v>#REF!</v>
      </c>
      <c r="NZ261" s="31" t="e">
        <f t="shared" si="242"/>
        <v>#REF!</v>
      </c>
      <c r="OA261" s="32" t="e">
        <f t="shared" si="243"/>
        <v>#REF!</v>
      </c>
      <c r="OB261" s="32" t="e">
        <f t="shared" si="244"/>
        <v>#REF!</v>
      </c>
      <c r="OC261" s="33" t="e">
        <f t="shared" si="245"/>
        <v>#REF!</v>
      </c>
      <c r="OD261" s="33" t="e">
        <f t="shared" si="246"/>
        <v>#REF!</v>
      </c>
      <c r="OE261" s="33" t="e">
        <f t="shared" si="247"/>
        <v>#REF!</v>
      </c>
      <c r="OF261" s="33" t="e">
        <f t="shared" si="248"/>
        <v>#REF!</v>
      </c>
      <c r="OG261" s="5" t="e">
        <f t="shared" si="249"/>
        <v>#REF!</v>
      </c>
      <c r="OH261" s="5" t="e">
        <f t="shared" si="250"/>
        <v>#REF!</v>
      </c>
      <c r="OI261" s="5" t="e">
        <f t="shared" si="251"/>
        <v>#REF!</v>
      </c>
      <c r="OJ261" s="6" t="e">
        <f t="shared" si="252"/>
        <v>#REF!</v>
      </c>
      <c r="OK261" s="7" t="e">
        <f t="shared" si="253"/>
        <v>#REF!</v>
      </c>
      <c r="OL261" s="5" t="e">
        <f t="shared" si="254"/>
        <v>#REF!</v>
      </c>
      <c r="OM261" s="31" t="e">
        <f t="shared" si="255"/>
        <v>#REF!</v>
      </c>
      <c r="ON261" s="32" t="e">
        <f t="shared" si="256"/>
        <v>#REF!</v>
      </c>
      <c r="OO261" s="32" t="e">
        <f t="shared" si="257"/>
        <v>#REF!</v>
      </c>
      <c r="OP261" s="33" t="e">
        <f t="shared" si="258"/>
        <v>#REF!</v>
      </c>
      <c r="OQ261" s="33" t="e">
        <f t="shared" si="259"/>
        <v>#REF!</v>
      </c>
      <c r="OR261" s="33" t="e">
        <f t="shared" si="260"/>
        <v>#REF!</v>
      </c>
      <c r="OS261" s="33" t="e">
        <f t="shared" si="261"/>
        <v>#REF!</v>
      </c>
      <c r="OT261" t="e">
        <f t="shared" si="262"/>
        <v>#REF!</v>
      </c>
      <c r="OU261" t="e">
        <f t="shared" si="263"/>
        <v>#REF!</v>
      </c>
      <c r="OV261" t="e">
        <f t="shared" si="264"/>
        <v>#REF!</v>
      </c>
      <c r="OW261" t="e">
        <f t="shared" si="265"/>
        <v>#REF!</v>
      </c>
      <c r="OX261" t="e">
        <f t="shared" si="266"/>
        <v>#REF!</v>
      </c>
      <c r="OY261" t="e">
        <f t="shared" si="267"/>
        <v>#REF!</v>
      </c>
    </row>
    <row r="262" spans="1:415" ht="16.5" customHeight="1" x14ac:dyDescent="0.3">
      <c r="A262" s="22"/>
      <c r="KN262" s="5" t="e">
        <f>IF(INDEX(#REF!,MATCH('HT 0-0'!D262,#REF!,0))=INDEX(#REF!,MATCH('HT 0-0'!D262,#REF!,0)),INDEX(#REF!,MATCH('HT 0-0'!D262,#REF!,0)),"ERROR")</f>
        <v>#REF!</v>
      </c>
      <c r="KO262" s="5" t="e">
        <f>IF(INDEX(#REF!,MATCH('HT 0-0'!E262,#REF!,0))=INDEX(#REF!,MATCH('HT 0-0'!E262,#REF!,0)),INDEX(#REF!,MATCH('HT 0-0'!E262,#REF!,0)),"ERROR")</f>
        <v>#REF!</v>
      </c>
      <c r="KP262" s="5" t="e">
        <f t="shared" si="201"/>
        <v>#REF!</v>
      </c>
      <c r="KQ262" t="str">
        <f t="shared" si="202"/>
        <v>_</v>
      </c>
      <c r="KR262" s="5" t="e">
        <f t="shared" si="203"/>
        <v>#DIV/0!</v>
      </c>
      <c r="KS262" s="5" t="e">
        <f t="shared" si="204"/>
        <v>#DIV/0!</v>
      </c>
      <c r="KT262" s="5" t="e">
        <f t="shared" si="205"/>
        <v>#DIV/0!</v>
      </c>
      <c r="KU262" s="5" t="e">
        <f t="shared" si="206"/>
        <v>#DIV/0!</v>
      </c>
      <c r="KV262" s="5" t="e">
        <f t="shared" si="207"/>
        <v>#DIV/0!</v>
      </c>
      <c r="KW262" s="5" t="e">
        <f t="shared" si="208"/>
        <v>#DIV/0!</v>
      </c>
      <c r="KX262" s="5" t="e">
        <f t="shared" si="209"/>
        <v>#DIV/0!</v>
      </c>
      <c r="KY262" s="5" t="e">
        <f t="shared" si="210"/>
        <v>#DIV/0!</v>
      </c>
      <c r="KZ262" s="5" t="e">
        <f t="shared" si="211"/>
        <v>#DIV/0!</v>
      </c>
      <c r="LA262" s="5" t="e">
        <f t="shared" si="212"/>
        <v>#DIV/0!</v>
      </c>
      <c r="LB262" t="e">
        <f>IF(LQ262="0-0",INDEX(Scrape!#REF!,MATCH('HT 0-0'!KP262,Scrape!$B:$B,0)),"")</f>
        <v>#REF!</v>
      </c>
      <c r="LC262" t="e">
        <f>IF(LQ262="0-0",INDEX(Scrape!$A:$A,MATCH('HT 0-0'!KP262,Scrape!$B:$B,0)),"")</f>
        <v>#REF!</v>
      </c>
      <c r="LD262" t="e">
        <f>IF(LQ262="0-0",INDEX(Scrape!$B:$B,MATCH('HT 0-0'!KP262,Scrape!$B:$B,0)),"")</f>
        <v>#REF!</v>
      </c>
      <c r="LE262" t="e">
        <f>IF(LQ262="0-0",INDEX(Scrape!$C:$C,MATCH('HT 0-0'!KP262,Scrape!$B:$B,0)),"")</f>
        <v>#REF!</v>
      </c>
      <c r="LF262" t="e">
        <f>IF(LQ262="0-0",INDEX(Scrape!$D:$D,MATCH('HT 0-0'!KP262,Scrape!$B:$B,0)),"")</f>
        <v>#REF!</v>
      </c>
      <c r="LG262" t="e">
        <f>IF(LQ262="0-0",INDEX(Scrape!$E:$E,MATCH('HT 0-0'!KP262,Scrape!$B:$B,0)),"")</f>
        <v>#REF!</v>
      </c>
      <c r="LH262" t="e">
        <f>IF(LQ262="0-0",INDEX(Scrape!$F:$F,MATCH('HT 0-0'!KP262,Scrape!$B:$B,0)),"")</f>
        <v>#REF!</v>
      </c>
      <c r="LI262" t="e">
        <f>IF(LQ262="0-0",INDEX(Scrape!$G:$G,MATCH('HT 0-0'!KP262,Scrape!$B:$B,0)),"")</f>
        <v>#REF!</v>
      </c>
      <c r="LJ262" t="e">
        <f>IF(LQ262="0-0",INDEX(Scrape!$H:$H,MATCH('HT 0-0'!KP262,Scrape!$B:$B,0)),"")</f>
        <v>#REF!</v>
      </c>
      <c r="LK262" t="e">
        <f>IF(LQ262="0-0",INDEX(Scrape!$I:$I,MATCH('HT 0-0'!KP262,Scrape!$B:$B,0)),"")</f>
        <v>#REF!</v>
      </c>
      <c r="LL262" t="e">
        <f>IF(LQ262="0-0",INDEX(Scrape!$J:$J,MATCH('HT 0-0'!KP262,Scrape!$B:$B,0)),"")</f>
        <v>#REF!</v>
      </c>
      <c r="LM262" t="e">
        <f>IF(LQ262="0-0",INDEX(Scrape!$K:$K,MATCH('HT 0-0'!KP262,Scrape!$B:$B,0)),"")</f>
        <v>#REF!</v>
      </c>
      <c r="LN262" t="e">
        <f>IF(LQ262="0-0",INDEX(Scrape!$L:$L,MATCH('HT 0-0'!KP262,Scrape!$B:$B,0)),"")</f>
        <v>#REF!</v>
      </c>
      <c r="LO262" t="e">
        <f>IF(LQ262="0-0",INDEX(Scrape!$M:$M,MATCH('HT 0-0'!KP262,Scrape!$B:$B,0)),"")</f>
        <v>#REF!</v>
      </c>
      <c r="LP262" t="e">
        <f>IF(LQ262="0-0",INDEX(Scrape!$N:$N,MATCH('HT 0-0'!KP262,Scrape!$B:$B,0)),"")</f>
        <v>#REF!</v>
      </c>
      <c r="LQ262" t="e">
        <f>INDEX(Scrape!$O:$O,MATCH('HT 0-0'!KP262,Scrape!$B:$B,0))</f>
        <v>#REF!</v>
      </c>
      <c r="LR262" t="e">
        <f t="shared" si="213"/>
        <v>#REF!</v>
      </c>
      <c r="LS262" t="e">
        <f t="shared" si="214"/>
        <v>#REF!</v>
      </c>
      <c r="LT262" s="23" t="e">
        <f>IF(INDEX(#REF!,MATCH(KQ262,#REF!,0))=INDEX(#REF!,MATCH(KQ262,#REF!,0)),INDEX(#REF!,MATCH(KQ262,#REF!,0)),"ERROR")</f>
        <v>#REF!</v>
      </c>
      <c r="LU262" s="24" t="e">
        <f t="shared" si="215"/>
        <v>#DIV/0!</v>
      </c>
      <c r="LV262" s="24" t="e">
        <f t="shared" si="216"/>
        <v>#DIV/0!</v>
      </c>
      <c r="LW262" s="24" t="e">
        <f t="shared" si="217"/>
        <v>#DIV/0!</v>
      </c>
      <c r="LX262" s="24" t="e">
        <f t="shared" si="218"/>
        <v>#DIV/0!</v>
      </c>
      <c r="LY262" s="25" t="e">
        <f t="shared" si="219"/>
        <v>#REF!</v>
      </c>
      <c r="LZ262" s="25" t="e">
        <f t="shared" si="220"/>
        <v>#REF!</v>
      </c>
      <c r="MA262" s="26" t="e">
        <f t="shared" si="221"/>
        <v>#REF!</v>
      </c>
      <c r="MB262" s="27" t="e">
        <f t="shared" si="222"/>
        <v>#REF!</v>
      </c>
      <c r="MC262" s="28" t="e">
        <f t="shared" si="223"/>
        <v>#REF!</v>
      </c>
      <c r="MD262" s="24" t="e">
        <f t="shared" si="224"/>
        <v>#REF!</v>
      </c>
      <c r="ME262" s="29" t="e">
        <f t="shared" si="225"/>
        <v>#REF!</v>
      </c>
      <c r="MF262" s="30" t="e">
        <f t="shared" si="226"/>
        <v>#REF!</v>
      </c>
      <c r="MG262" s="24" t="e">
        <f t="shared" si="227"/>
        <v>#REF!</v>
      </c>
      <c r="MH262" s="29" t="e">
        <f t="shared" si="228"/>
        <v>#REF!</v>
      </c>
      <c r="MI262" s="30" t="e">
        <f t="shared" si="229"/>
        <v>#REF!</v>
      </c>
      <c r="MJ262" t="str">
        <f t="shared" si="230"/>
        <v/>
      </c>
      <c r="MK262" t="str">
        <f t="shared" si="231"/>
        <v/>
      </c>
      <c r="ML262" t="str">
        <f t="shared" si="232"/>
        <v/>
      </c>
      <c r="MM262" t="str">
        <f t="shared" si="233"/>
        <v/>
      </c>
      <c r="MN262" t="str">
        <f t="shared" si="234"/>
        <v/>
      </c>
      <c r="MO262" t="str">
        <f t="shared" si="235"/>
        <v/>
      </c>
      <c r="MP262" s="5" t="e">
        <f>COUNTIFS(#REF!,LT262,#REF!,1,#REF!,"&gt;="&amp;MC262,#REF!,"&lt;="&amp;MB262,#REF!,"&lt;="&amp;ME262,#REF!,"&gt;="&amp;MF262,#REF!,"="&amp;KV262,#REF!,"="&amp;KX262)</f>
        <v>#REF!</v>
      </c>
      <c r="MQ262" s="5" t="e">
        <f>COUNTIFS(#REF!,LT262,#REF!,0,#REF!,"&gt;="&amp;MC262,#REF!,"&lt;="&amp;MB262,#REF!,"&lt;="&amp;ME262,#REF!,"&gt;="&amp;MF262,#REF!,"="&amp;KV262,#REF!,"="&amp;KX262)</f>
        <v>#REF!</v>
      </c>
      <c r="MR262" s="5" t="e">
        <f>COUNTIFS(#REF!,LT262,#REF!,1,#REF!,"&gt;="&amp;MC262,#REF!,"&lt;="&amp;MB262,#REF!,"&lt;="&amp;ME262,#REF!,"&gt;="&amp;MF262,#REF!,"="&amp;KW262,#REF!,"="&amp;KY262)</f>
        <v>#REF!</v>
      </c>
      <c r="MS262" s="5" t="e">
        <f>COUNTIFS(#REF!,LT262,#REF!,0,#REF!,"&gt;="&amp;MC262,#REF!,"&lt;="&amp;MB262,#REF!,"&lt;="&amp;ME262,#REF!,"&gt;="&amp;MF262,#REF!,"="&amp;KW262,#REF!,"="&amp;KY262)</f>
        <v>#REF!</v>
      </c>
      <c r="MT262" s="5" t="e">
        <f>COUNTIFS(#REF!,LT262,#REF!,1,#REF!,"&gt;="&amp;MI262,#REF!,"&lt;="&amp;MH262,#REF!,"&lt;="&amp;ME262,#REF!,"&gt;="&amp;MF262)</f>
        <v>#REF!</v>
      </c>
      <c r="MU262" s="5" t="e">
        <f>COUNTIFS(#REF!,LT262,#REF!,0,#REF!,"&gt;="&amp;MI262,#REF!,"&lt;="&amp;MH262,#REF!,"&lt;="&amp;ME262,#REF!,"&gt;="&amp;MF262)</f>
        <v>#REF!</v>
      </c>
      <c r="MV262" s="5" t="e">
        <f>COUNTIFS(#REF!,LT262,#REF!,1,#REF!,"&gt;="&amp;MI262,#REF!,"&lt;="&amp;MH262,#REF!,"="&amp;KZ262,#REF!,"="&amp;LA262,#REF!,"&lt;="&amp;ME262,#REF!,"&gt;="&amp;MF262)</f>
        <v>#REF!</v>
      </c>
      <c r="MW262" s="5" t="e">
        <f>COUNTIFS(#REF!,LT262,#REF!,0,#REF!,"&gt;="&amp;MI262,#REF!,"&lt;="&amp;MH262,#REF!,"="&amp;KZ262,#REF!,"="&amp;LA262,#REF!,"&lt;="&amp;ME262,#REF!,"&gt;="&amp;MF262)</f>
        <v>#REF!</v>
      </c>
      <c r="MX262" s="5" t="e">
        <f>COUNTIFS(#REF!,LT262,#REF!,1,#REF!,"&gt;="&amp;MC262,#REF!,"&lt;="&amp;MB262,#REF!,"&lt;="&amp;ME262,#REF!,"&gt;="&amp;MF262)</f>
        <v>#REF!</v>
      </c>
      <c r="MY262" s="5" t="e">
        <f>COUNTIFS(#REF!,LT262,#REF!,0,#REF!,"&gt;="&amp;MC262,#REF!,"&lt;="&amp;MB262,#REF!,"&lt;="&amp;ME262,#REF!,"&gt;="&amp;MF262)</f>
        <v>#REF!</v>
      </c>
      <c r="MZ262" s="5" t="e">
        <f>COUNTIFS(#REF!,LT262,#REF!,1,#REF!,"&lt;="&amp;ME262,#REF!,"&gt;="&amp;MF262,#REF!,"="&amp;KV262,#REF!,"="&amp;KX262)</f>
        <v>#REF!</v>
      </c>
      <c r="NA262" s="5" t="e">
        <f>COUNTIFS(#REF!,LT262,#REF!,0,#REF!,"&lt;="&amp;ME262,#REF!,"&gt;="&amp;MF262,#REF!,"="&amp;KV262,#REF!,"="&amp;KX262)</f>
        <v>#REF!</v>
      </c>
      <c r="NB262" s="5" t="e">
        <f>COUNTIFS(#REF!,LT262,#REF!,1,#REF!,"&lt;="&amp;ME262,#REF!,"&gt;="&amp;MF262,#REF!,"="&amp;KW262,#REF!,"="&amp;KY262)</f>
        <v>#REF!</v>
      </c>
      <c r="NC262" s="5" t="e">
        <f>COUNTIFS(#REF!,LT262,#REF!,0,#REF!,"&lt;="&amp;ME262,#REF!,"&gt;="&amp;MF262,#REF!,"="&amp;KW262,#REF!,"="&amp;KY262)</f>
        <v>#REF!</v>
      </c>
      <c r="ND262" s="5" t="e">
        <f>COUNTIFS(#REF!,LT262,#REF!,1,#REF!,"&gt;="&amp;MC262,#REF!,"&lt;="&amp;MB262,#REF!,"&lt;="&amp;ME262,#REF!,"&gt;="&amp;MF262,#REF!,"="&amp;KV262,#REF!,"="&amp;KX262)</f>
        <v>#REF!</v>
      </c>
      <c r="NE262" s="5" t="e">
        <f>COUNTIFS(#REF!,LT262,#REF!,0,#REF!,"&gt;="&amp;MC262,#REF!,"&lt;="&amp;MB262,#REF!,"&lt;="&amp;ME262,#REF!,"&gt;="&amp;MF262,#REF!,"="&amp;KV262,#REF!,"="&amp;KX262)</f>
        <v>#REF!</v>
      </c>
      <c r="NF262" s="5" t="e">
        <f>COUNTIFS(#REF!,LT262,#REF!,1,#REF!,"&gt;="&amp;MC262,#REF!,"&lt;="&amp;MB262,#REF!,"&lt;="&amp;ME262,#REF!,"&gt;="&amp;MF262,#REF!,"="&amp;KW262,#REF!,"="&amp;KY262)</f>
        <v>#REF!</v>
      </c>
      <c r="NG262" s="5" t="e">
        <f>COUNTIFS(#REF!,LT262,#REF!,0,#REF!,"&gt;="&amp;MC262,#REF!,"&lt;="&amp;MB262,#REF!,"&lt;="&amp;ME262,#REF!,"&gt;="&amp;MF262,#REF!,"="&amp;KW262,#REF!,"="&amp;KY262)</f>
        <v>#REF!</v>
      </c>
      <c r="NH262" s="5" t="e">
        <f>COUNTIFS(#REF!,LT262,#REF!,1,#REF!,"&gt;="&amp;MC262,#REF!,"&lt;="&amp;MB262,#REF!,"&lt;="&amp;ME262,#REF!,"&gt;="&amp;MF262,#REF!,"="&amp;KZ262,#REF!,"="&amp;LA262)</f>
        <v>#REF!</v>
      </c>
      <c r="NI262" s="5" t="e">
        <f>COUNTIFS(#REF!,LT262,#REF!,0,#REF!,"&gt;="&amp;MC262,#REF!,"&lt;="&amp;MB262,#REF!,"&lt;="&amp;ME262,#REF!,"&gt;="&amp;MF262,#REF!,"="&amp;KZ262,#REF!,"="&amp;LA262)</f>
        <v>#REF!</v>
      </c>
      <c r="NJ262" s="5" t="e">
        <f>COUNTIFS(#REF!,LT262,#REF!,1,#REF!,"&gt;="&amp;MI262,#REF!,"&lt;="&amp;MH262,#REF!,"&lt;="&amp;ME262,#REF!,"&gt;="&amp;MF262)</f>
        <v>#REF!</v>
      </c>
      <c r="NK262" s="5" t="e">
        <f>COUNTIFS(#REF!,LT262,#REF!,0,#REF!,"&gt;="&amp;MI262,#REF!,"&lt;="&amp;MH262,#REF!,"&lt;="&amp;ME262,#REF!,"&gt;="&amp;MF262)</f>
        <v>#REF!</v>
      </c>
      <c r="NL262" s="5" t="e">
        <f>COUNTIFS(#REF!,LT262,#REF!,1,#REF!,"&gt;="&amp;MI262,#REF!,"&lt;="&amp;MH262,#REF!,"="&amp;KZ262,#REF!,"="&amp;LA262,#REF!,"&lt;="&amp;ME262,#REF!,"&gt;="&amp;MF262)</f>
        <v>#REF!</v>
      </c>
      <c r="NM262" s="5" t="e">
        <f>COUNTIFS(#REF!,LT262,#REF!,0,#REF!,"&gt;="&amp;MI262,#REF!,"&lt;="&amp;MH262,#REF!,"="&amp;KZ262,#REF!,"="&amp;LA262,#REF!,"&lt;="&amp;ME262,#REF!,"&gt;="&amp;MF262)</f>
        <v>#REF!</v>
      </c>
      <c r="NN262" s="5" t="e">
        <f>COUNTIFS(#REF!,LT262,#REF!,1,#REF!,"&gt;="&amp;MC262,#REF!,"&lt;="&amp;MB262,#REF!,"&lt;="&amp;ME262,#REF!,"&gt;="&amp;MF262)</f>
        <v>#REF!</v>
      </c>
      <c r="NO262" s="5" t="e">
        <f>COUNTIFS(#REF!,LT262,#REF!,0,#REF!,"&gt;="&amp;MC262,#REF!,"&lt;="&amp;MB262,#REF!,"&lt;="&amp;ME262,#REF!,"&gt;="&amp;MF262)</f>
        <v>#REF!</v>
      </c>
      <c r="NP262" s="5" t="e">
        <f>COUNTIFS(#REF!,LT262,#REF!,1,#REF!,"&lt;="&amp;ME262,#REF!,"&gt;="&amp;MF262,#REF!,"="&amp;KV262,#REF!,"="&amp;KX262)</f>
        <v>#REF!</v>
      </c>
      <c r="NQ262" s="5" t="e">
        <f>COUNTIFS(#REF!,LT262,#REF!,0,#REF!,"&lt;="&amp;ME262,#REF!,"&gt;="&amp;MF262,#REF!,"="&amp;KV262,#REF!,"="&amp;KX262)</f>
        <v>#REF!</v>
      </c>
      <c r="NR262" s="5" t="e">
        <f>COUNTIFS(#REF!,LT262,#REF!,1,#REF!,"&lt;="&amp;ME262,#REF!,"&gt;="&amp;MF262,#REF!,"="&amp;KW262,#REF!,"="&amp;KY262)</f>
        <v>#REF!</v>
      </c>
      <c r="NS262" s="5" t="e">
        <f>COUNTIFS(#REF!,LT262,#REF!,0,#REF!,"&lt;="&amp;ME262,#REF!,"&gt;="&amp;MF262,#REF!,"="&amp;KW262,#REF!,"="&amp;KY262)</f>
        <v>#REF!</v>
      </c>
      <c r="NT262" s="5" t="e">
        <f t="shared" si="236"/>
        <v>#REF!</v>
      </c>
      <c r="NU262" s="5" t="e">
        <f t="shared" si="237"/>
        <v>#REF!</v>
      </c>
      <c r="NV262" s="5" t="e">
        <f t="shared" si="238"/>
        <v>#REF!</v>
      </c>
      <c r="NW262" s="6" t="e">
        <f t="shared" si="239"/>
        <v>#REF!</v>
      </c>
      <c r="NX262" s="7" t="e">
        <f t="shared" si="240"/>
        <v>#REF!</v>
      </c>
      <c r="NY262" s="5" t="e">
        <f t="shared" si="241"/>
        <v>#REF!</v>
      </c>
      <c r="NZ262" s="31" t="e">
        <f t="shared" si="242"/>
        <v>#REF!</v>
      </c>
      <c r="OA262" s="32" t="e">
        <f t="shared" si="243"/>
        <v>#REF!</v>
      </c>
      <c r="OB262" s="32" t="e">
        <f t="shared" si="244"/>
        <v>#REF!</v>
      </c>
      <c r="OC262" s="33" t="e">
        <f t="shared" si="245"/>
        <v>#REF!</v>
      </c>
      <c r="OD262" s="33" t="e">
        <f t="shared" si="246"/>
        <v>#REF!</v>
      </c>
      <c r="OE262" s="33" t="e">
        <f t="shared" si="247"/>
        <v>#REF!</v>
      </c>
      <c r="OF262" s="33" t="e">
        <f t="shared" si="248"/>
        <v>#REF!</v>
      </c>
      <c r="OG262" s="5" t="e">
        <f t="shared" si="249"/>
        <v>#REF!</v>
      </c>
      <c r="OH262" s="5" t="e">
        <f t="shared" si="250"/>
        <v>#REF!</v>
      </c>
      <c r="OI262" s="5" t="e">
        <f t="shared" si="251"/>
        <v>#REF!</v>
      </c>
      <c r="OJ262" s="6" t="e">
        <f t="shared" si="252"/>
        <v>#REF!</v>
      </c>
      <c r="OK262" s="7" t="e">
        <f t="shared" si="253"/>
        <v>#REF!</v>
      </c>
      <c r="OL262" s="5" t="e">
        <f t="shared" si="254"/>
        <v>#REF!</v>
      </c>
      <c r="OM262" s="31" t="e">
        <f t="shared" si="255"/>
        <v>#REF!</v>
      </c>
      <c r="ON262" s="32" t="e">
        <f t="shared" si="256"/>
        <v>#REF!</v>
      </c>
      <c r="OO262" s="32" t="e">
        <f t="shared" si="257"/>
        <v>#REF!</v>
      </c>
      <c r="OP262" s="33" t="e">
        <f t="shared" si="258"/>
        <v>#REF!</v>
      </c>
      <c r="OQ262" s="33" t="e">
        <f t="shared" si="259"/>
        <v>#REF!</v>
      </c>
      <c r="OR262" s="33" t="e">
        <f t="shared" si="260"/>
        <v>#REF!</v>
      </c>
      <c r="OS262" s="33" t="e">
        <f t="shared" si="261"/>
        <v>#REF!</v>
      </c>
      <c r="OT262" t="e">
        <f t="shared" si="262"/>
        <v>#REF!</v>
      </c>
      <c r="OU262" t="e">
        <f t="shared" si="263"/>
        <v>#REF!</v>
      </c>
      <c r="OV262" t="e">
        <f t="shared" si="264"/>
        <v>#REF!</v>
      </c>
      <c r="OW262" t="e">
        <f t="shared" si="265"/>
        <v>#REF!</v>
      </c>
      <c r="OX262" t="e">
        <f t="shared" si="266"/>
        <v>#REF!</v>
      </c>
      <c r="OY262" t="e">
        <f t="shared" si="267"/>
        <v>#REF!</v>
      </c>
    </row>
    <row r="263" spans="1:415" ht="16.5" customHeight="1" x14ac:dyDescent="0.3">
      <c r="A263" s="22"/>
      <c r="KN263" s="5" t="e">
        <f>IF(INDEX(#REF!,MATCH('HT 0-0'!D263,#REF!,0))=INDEX(#REF!,MATCH('HT 0-0'!D263,#REF!,0)),INDEX(#REF!,MATCH('HT 0-0'!D263,#REF!,0)),"ERROR")</f>
        <v>#REF!</v>
      </c>
      <c r="KO263" s="5" t="e">
        <f>IF(INDEX(#REF!,MATCH('HT 0-0'!E263,#REF!,0))=INDEX(#REF!,MATCH('HT 0-0'!E263,#REF!,0)),INDEX(#REF!,MATCH('HT 0-0'!E263,#REF!,0)),"ERROR")</f>
        <v>#REF!</v>
      </c>
      <c r="KP263" s="5" t="e">
        <f t="shared" si="201"/>
        <v>#REF!</v>
      </c>
      <c r="KQ263" t="str">
        <f t="shared" si="202"/>
        <v>_</v>
      </c>
      <c r="KR263" s="5" t="e">
        <f t="shared" si="203"/>
        <v>#DIV/0!</v>
      </c>
      <c r="KS263" s="5" t="e">
        <f t="shared" si="204"/>
        <v>#DIV/0!</v>
      </c>
      <c r="KT263" s="5" t="e">
        <f t="shared" si="205"/>
        <v>#DIV/0!</v>
      </c>
      <c r="KU263" s="5" t="e">
        <f t="shared" si="206"/>
        <v>#DIV/0!</v>
      </c>
      <c r="KV263" s="5" t="e">
        <f t="shared" si="207"/>
        <v>#DIV/0!</v>
      </c>
      <c r="KW263" s="5" t="e">
        <f t="shared" si="208"/>
        <v>#DIV/0!</v>
      </c>
      <c r="KX263" s="5" t="e">
        <f t="shared" si="209"/>
        <v>#DIV/0!</v>
      </c>
      <c r="KY263" s="5" t="e">
        <f t="shared" si="210"/>
        <v>#DIV/0!</v>
      </c>
      <c r="KZ263" s="5" t="e">
        <f t="shared" si="211"/>
        <v>#DIV/0!</v>
      </c>
      <c r="LA263" s="5" t="e">
        <f t="shared" si="212"/>
        <v>#DIV/0!</v>
      </c>
      <c r="LB263" t="e">
        <f>IF(LQ263="0-0",INDEX(Scrape!#REF!,MATCH('HT 0-0'!KP263,Scrape!$B:$B,0)),"")</f>
        <v>#REF!</v>
      </c>
      <c r="LC263" t="e">
        <f>IF(LQ263="0-0",INDEX(Scrape!$A:$A,MATCH('HT 0-0'!KP263,Scrape!$B:$B,0)),"")</f>
        <v>#REF!</v>
      </c>
      <c r="LD263" t="e">
        <f>IF(LQ263="0-0",INDEX(Scrape!$B:$B,MATCH('HT 0-0'!KP263,Scrape!$B:$B,0)),"")</f>
        <v>#REF!</v>
      </c>
      <c r="LE263" t="e">
        <f>IF(LQ263="0-0",INDEX(Scrape!$C:$C,MATCH('HT 0-0'!KP263,Scrape!$B:$B,0)),"")</f>
        <v>#REF!</v>
      </c>
      <c r="LF263" t="e">
        <f>IF(LQ263="0-0",INDEX(Scrape!$D:$D,MATCH('HT 0-0'!KP263,Scrape!$B:$B,0)),"")</f>
        <v>#REF!</v>
      </c>
      <c r="LG263" t="e">
        <f>IF(LQ263="0-0",INDEX(Scrape!$E:$E,MATCH('HT 0-0'!KP263,Scrape!$B:$B,0)),"")</f>
        <v>#REF!</v>
      </c>
      <c r="LH263" t="e">
        <f>IF(LQ263="0-0",INDEX(Scrape!$F:$F,MATCH('HT 0-0'!KP263,Scrape!$B:$B,0)),"")</f>
        <v>#REF!</v>
      </c>
      <c r="LI263" t="e">
        <f>IF(LQ263="0-0",INDEX(Scrape!$G:$G,MATCH('HT 0-0'!KP263,Scrape!$B:$B,0)),"")</f>
        <v>#REF!</v>
      </c>
      <c r="LJ263" t="e">
        <f>IF(LQ263="0-0",INDEX(Scrape!$H:$H,MATCH('HT 0-0'!KP263,Scrape!$B:$B,0)),"")</f>
        <v>#REF!</v>
      </c>
      <c r="LK263" t="e">
        <f>IF(LQ263="0-0",INDEX(Scrape!$I:$I,MATCH('HT 0-0'!KP263,Scrape!$B:$B,0)),"")</f>
        <v>#REF!</v>
      </c>
      <c r="LL263" t="e">
        <f>IF(LQ263="0-0",INDEX(Scrape!$J:$J,MATCH('HT 0-0'!KP263,Scrape!$B:$B,0)),"")</f>
        <v>#REF!</v>
      </c>
      <c r="LM263" t="e">
        <f>IF(LQ263="0-0",INDEX(Scrape!$K:$K,MATCH('HT 0-0'!KP263,Scrape!$B:$B,0)),"")</f>
        <v>#REF!</v>
      </c>
      <c r="LN263" t="e">
        <f>IF(LQ263="0-0",INDEX(Scrape!$L:$L,MATCH('HT 0-0'!KP263,Scrape!$B:$B,0)),"")</f>
        <v>#REF!</v>
      </c>
      <c r="LO263" t="e">
        <f>IF(LQ263="0-0",INDEX(Scrape!$M:$M,MATCH('HT 0-0'!KP263,Scrape!$B:$B,0)),"")</f>
        <v>#REF!</v>
      </c>
      <c r="LP263" t="e">
        <f>IF(LQ263="0-0",INDEX(Scrape!$N:$N,MATCH('HT 0-0'!KP263,Scrape!$B:$B,0)),"")</f>
        <v>#REF!</v>
      </c>
      <c r="LQ263" t="e">
        <f>INDEX(Scrape!$O:$O,MATCH('HT 0-0'!KP263,Scrape!$B:$B,0))</f>
        <v>#REF!</v>
      </c>
      <c r="LR263" t="e">
        <f t="shared" si="213"/>
        <v>#REF!</v>
      </c>
      <c r="LS263" t="e">
        <f t="shared" si="214"/>
        <v>#REF!</v>
      </c>
      <c r="LT263" s="23" t="e">
        <f>IF(INDEX(#REF!,MATCH(KQ263,#REF!,0))=INDEX(#REF!,MATCH(KQ263,#REF!,0)),INDEX(#REF!,MATCH(KQ263,#REF!,0)),"ERROR")</f>
        <v>#REF!</v>
      </c>
      <c r="LU263" s="24" t="e">
        <f t="shared" si="215"/>
        <v>#DIV/0!</v>
      </c>
      <c r="LV263" s="24" t="e">
        <f t="shared" si="216"/>
        <v>#DIV/0!</v>
      </c>
      <c r="LW263" s="24" t="e">
        <f t="shared" si="217"/>
        <v>#DIV/0!</v>
      </c>
      <c r="LX263" s="24" t="e">
        <f t="shared" si="218"/>
        <v>#DIV/0!</v>
      </c>
      <c r="LY263" s="25" t="e">
        <f t="shared" si="219"/>
        <v>#REF!</v>
      </c>
      <c r="LZ263" s="25" t="e">
        <f t="shared" si="220"/>
        <v>#REF!</v>
      </c>
      <c r="MA263" s="26" t="e">
        <f t="shared" si="221"/>
        <v>#REF!</v>
      </c>
      <c r="MB263" s="27" t="e">
        <f t="shared" si="222"/>
        <v>#REF!</v>
      </c>
      <c r="MC263" s="28" t="e">
        <f t="shared" si="223"/>
        <v>#REF!</v>
      </c>
      <c r="MD263" s="24" t="e">
        <f t="shared" si="224"/>
        <v>#REF!</v>
      </c>
      <c r="ME263" s="29" t="e">
        <f t="shared" si="225"/>
        <v>#REF!</v>
      </c>
      <c r="MF263" s="30" t="e">
        <f t="shared" si="226"/>
        <v>#REF!</v>
      </c>
      <c r="MG263" s="24" t="e">
        <f t="shared" si="227"/>
        <v>#REF!</v>
      </c>
      <c r="MH263" s="29" t="e">
        <f t="shared" si="228"/>
        <v>#REF!</v>
      </c>
      <c r="MI263" s="30" t="e">
        <f t="shared" si="229"/>
        <v>#REF!</v>
      </c>
      <c r="MJ263" t="str">
        <f t="shared" si="230"/>
        <v/>
      </c>
      <c r="MK263" t="str">
        <f t="shared" si="231"/>
        <v/>
      </c>
      <c r="ML263" t="str">
        <f t="shared" si="232"/>
        <v/>
      </c>
      <c r="MM263" t="str">
        <f t="shared" si="233"/>
        <v/>
      </c>
      <c r="MN263" t="str">
        <f t="shared" si="234"/>
        <v/>
      </c>
      <c r="MO263" t="str">
        <f t="shared" si="235"/>
        <v/>
      </c>
      <c r="MP263" s="5" t="e">
        <f>COUNTIFS(#REF!,LT263,#REF!,1,#REF!,"&gt;="&amp;MC263,#REF!,"&lt;="&amp;MB263,#REF!,"&lt;="&amp;ME263,#REF!,"&gt;="&amp;MF263,#REF!,"="&amp;KV263,#REF!,"="&amp;KX263)</f>
        <v>#REF!</v>
      </c>
      <c r="MQ263" s="5" t="e">
        <f>COUNTIFS(#REF!,LT263,#REF!,0,#REF!,"&gt;="&amp;MC263,#REF!,"&lt;="&amp;MB263,#REF!,"&lt;="&amp;ME263,#REF!,"&gt;="&amp;MF263,#REF!,"="&amp;KV263,#REF!,"="&amp;KX263)</f>
        <v>#REF!</v>
      </c>
      <c r="MR263" s="5" t="e">
        <f>COUNTIFS(#REF!,LT263,#REF!,1,#REF!,"&gt;="&amp;MC263,#REF!,"&lt;="&amp;MB263,#REF!,"&lt;="&amp;ME263,#REF!,"&gt;="&amp;MF263,#REF!,"="&amp;KW263,#REF!,"="&amp;KY263)</f>
        <v>#REF!</v>
      </c>
      <c r="MS263" s="5" t="e">
        <f>COUNTIFS(#REF!,LT263,#REF!,0,#REF!,"&gt;="&amp;MC263,#REF!,"&lt;="&amp;MB263,#REF!,"&lt;="&amp;ME263,#REF!,"&gt;="&amp;MF263,#REF!,"="&amp;KW263,#REF!,"="&amp;KY263)</f>
        <v>#REF!</v>
      </c>
      <c r="MT263" s="5" t="e">
        <f>COUNTIFS(#REF!,LT263,#REF!,1,#REF!,"&gt;="&amp;MI263,#REF!,"&lt;="&amp;MH263,#REF!,"&lt;="&amp;ME263,#REF!,"&gt;="&amp;MF263)</f>
        <v>#REF!</v>
      </c>
      <c r="MU263" s="5" t="e">
        <f>COUNTIFS(#REF!,LT263,#REF!,0,#REF!,"&gt;="&amp;MI263,#REF!,"&lt;="&amp;MH263,#REF!,"&lt;="&amp;ME263,#REF!,"&gt;="&amp;MF263)</f>
        <v>#REF!</v>
      </c>
      <c r="MV263" s="5" t="e">
        <f>COUNTIFS(#REF!,LT263,#REF!,1,#REF!,"&gt;="&amp;MI263,#REF!,"&lt;="&amp;MH263,#REF!,"="&amp;KZ263,#REF!,"="&amp;LA263,#REF!,"&lt;="&amp;ME263,#REF!,"&gt;="&amp;MF263)</f>
        <v>#REF!</v>
      </c>
      <c r="MW263" s="5" t="e">
        <f>COUNTIFS(#REF!,LT263,#REF!,0,#REF!,"&gt;="&amp;MI263,#REF!,"&lt;="&amp;MH263,#REF!,"="&amp;KZ263,#REF!,"="&amp;LA263,#REF!,"&lt;="&amp;ME263,#REF!,"&gt;="&amp;MF263)</f>
        <v>#REF!</v>
      </c>
      <c r="MX263" s="5" t="e">
        <f>COUNTIFS(#REF!,LT263,#REF!,1,#REF!,"&gt;="&amp;MC263,#REF!,"&lt;="&amp;MB263,#REF!,"&lt;="&amp;ME263,#REF!,"&gt;="&amp;MF263)</f>
        <v>#REF!</v>
      </c>
      <c r="MY263" s="5" t="e">
        <f>COUNTIFS(#REF!,LT263,#REF!,0,#REF!,"&gt;="&amp;MC263,#REF!,"&lt;="&amp;MB263,#REF!,"&lt;="&amp;ME263,#REF!,"&gt;="&amp;MF263)</f>
        <v>#REF!</v>
      </c>
      <c r="MZ263" s="5" t="e">
        <f>COUNTIFS(#REF!,LT263,#REF!,1,#REF!,"&lt;="&amp;ME263,#REF!,"&gt;="&amp;MF263,#REF!,"="&amp;KV263,#REF!,"="&amp;KX263)</f>
        <v>#REF!</v>
      </c>
      <c r="NA263" s="5" t="e">
        <f>COUNTIFS(#REF!,LT263,#REF!,0,#REF!,"&lt;="&amp;ME263,#REF!,"&gt;="&amp;MF263,#REF!,"="&amp;KV263,#REF!,"="&amp;KX263)</f>
        <v>#REF!</v>
      </c>
      <c r="NB263" s="5" t="e">
        <f>COUNTIFS(#REF!,LT263,#REF!,1,#REF!,"&lt;="&amp;ME263,#REF!,"&gt;="&amp;MF263,#REF!,"="&amp;KW263,#REF!,"="&amp;KY263)</f>
        <v>#REF!</v>
      </c>
      <c r="NC263" s="5" t="e">
        <f>COUNTIFS(#REF!,LT263,#REF!,0,#REF!,"&lt;="&amp;ME263,#REF!,"&gt;="&amp;MF263,#REF!,"="&amp;KW263,#REF!,"="&amp;KY263)</f>
        <v>#REF!</v>
      </c>
      <c r="ND263" s="5" t="e">
        <f>COUNTIFS(#REF!,LT263,#REF!,1,#REF!,"&gt;="&amp;MC263,#REF!,"&lt;="&amp;MB263,#REF!,"&lt;="&amp;ME263,#REF!,"&gt;="&amp;MF263,#REF!,"="&amp;KV263,#REF!,"="&amp;KX263)</f>
        <v>#REF!</v>
      </c>
      <c r="NE263" s="5" t="e">
        <f>COUNTIFS(#REF!,LT263,#REF!,0,#REF!,"&gt;="&amp;MC263,#REF!,"&lt;="&amp;MB263,#REF!,"&lt;="&amp;ME263,#REF!,"&gt;="&amp;MF263,#REF!,"="&amp;KV263,#REF!,"="&amp;KX263)</f>
        <v>#REF!</v>
      </c>
      <c r="NF263" s="5" t="e">
        <f>COUNTIFS(#REF!,LT263,#REF!,1,#REF!,"&gt;="&amp;MC263,#REF!,"&lt;="&amp;MB263,#REF!,"&lt;="&amp;ME263,#REF!,"&gt;="&amp;MF263,#REF!,"="&amp;KW263,#REF!,"="&amp;KY263)</f>
        <v>#REF!</v>
      </c>
      <c r="NG263" s="5" t="e">
        <f>COUNTIFS(#REF!,LT263,#REF!,0,#REF!,"&gt;="&amp;MC263,#REF!,"&lt;="&amp;MB263,#REF!,"&lt;="&amp;ME263,#REF!,"&gt;="&amp;MF263,#REF!,"="&amp;KW263,#REF!,"="&amp;KY263)</f>
        <v>#REF!</v>
      </c>
      <c r="NH263" s="5" t="e">
        <f>COUNTIFS(#REF!,LT263,#REF!,1,#REF!,"&gt;="&amp;MC263,#REF!,"&lt;="&amp;MB263,#REF!,"&lt;="&amp;ME263,#REF!,"&gt;="&amp;MF263,#REF!,"="&amp;KZ263,#REF!,"="&amp;LA263)</f>
        <v>#REF!</v>
      </c>
      <c r="NI263" s="5" t="e">
        <f>COUNTIFS(#REF!,LT263,#REF!,0,#REF!,"&gt;="&amp;MC263,#REF!,"&lt;="&amp;MB263,#REF!,"&lt;="&amp;ME263,#REF!,"&gt;="&amp;MF263,#REF!,"="&amp;KZ263,#REF!,"="&amp;LA263)</f>
        <v>#REF!</v>
      </c>
      <c r="NJ263" s="5" t="e">
        <f>COUNTIFS(#REF!,LT263,#REF!,1,#REF!,"&gt;="&amp;MI263,#REF!,"&lt;="&amp;MH263,#REF!,"&lt;="&amp;ME263,#REF!,"&gt;="&amp;MF263)</f>
        <v>#REF!</v>
      </c>
      <c r="NK263" s="5" t="e">
        <f>COUNTIFS(#REF!,LT263,#REF!,0,#REF!,"&gt;="&amp;MI263,#REF!,"&lt;="&amp;MH263,#REF!,"&lt;="&amp;ME263,#REF!,"&gt;="&amp;MF263)</f>
        <v>#REF!</v>
      </c>
      <c r="NL263" s="5" t="e">
        <f>COUNTIFS(#REF!,LT263,#REF!,1,#REF!,"&gt;="&amp;MI263,#REF!,"&lt;="&amp;MH263,#REF!,"="&amp;KZ263,#REF!,"="&amp;LA263,#REF!,"&lt;="&amp;ME263,#REF!,"&gt;="&amp;MF263)</f>
        <v>#REF!</v>
      </c>
      <c r="NM263" s="5" t="e">
        <f>COUNTIFS(#REF!,LT263,#REF!,0,#REF!,"&gt;="&amp;MI263,#REF!,"&lt;="&amp;MH263,#REF!,"="&amp;KZ263,#REF!,"="&amp;LA263,#REF!,"&lt;="&amp;ME263,#REF!,"&gt;="&amp;MF263)</f>
        <v>#REF!</v>
      </c>
      <c r="NN263" s="5" t="e">
        <f>COUNTIFS(#REF!,LT263,#REF!,1,#REF!,"&gt;="&amp;MC263,#REF!,"&lt;="&amp;MB263,#REF!,"&lt;="&amp;ME263,#REF!,"&gt;="&amp;MF263)</f>
        <v>#REF!</v>
      </c>
      <c r="NO263" s="5" t="e">
        <f>COUNTIFS(#REF!,LT263,#REF!,0,#REF!,"&gt;="&amp;MC263,#REF!,"&lt;="&amp;MB263,#REF!,"&lt;="&amp;ME263,#REF!,"&gt;="&amp;MF263)</f>
        <v>#REF!</v>
      </c>
      <c r="NP263" s="5" t="e">
        <f>COUNTIFS(#REF!,LT263,#REF!,1,#REF!,"&lt;="&amp;ME263,#REF!,"&gt;="&amp;MF263,#REF!,"="&amp;KV263,#REF!,"="&amp;KX263)</f>
        <v>#REF!</v>
      </c>
      <c r="NQ263" s="5" t="e">
        <f>COUNTIFS(#REF!,LT263,#REF!,0,#REF!,"&lt;="&amp;ME263,#REF!,"&gt;="&amp;MF263,#REF!,"="&amp;KV263,#REF!,"="&amp;KX263)</f>
        <v>#REF!</v>
      </c>
      <c r="NR263" s="5" t="e">
        <f>COUNTIFS(#REF!,LT263,#REF!,1,#REF!,"&lt;="&amp;ME263,#REF!,"&gt;="&amp;MF263,#REF!,"="&amp;KW263,#REF!,"="&amp;KY263)</f>
        <v>#REF!</v>
      </c>
      <c r="NS263" s="5" t="e">
        <f>COUNTIFS(#REF!,LT263,#REF!,0,#REF!,"&lt;="&amp;ME263,#REF!,"&gt;="&amp;MF263,#REF!,"="&amp;KW263,#REF!,"="&amp;KY263)</f>
        <v>#REF!</v>
      </c>
      <c r="NT263" s="5" t="e">
        <f t="shared" si="236"/>
        <v>#REF!</v>
      </c>
      <c r="NU263" s="5" t="e">
        <f t="shared" si="237"/>
        <v>#REF!</v>
      </c>
      <c r="NV263" s="5" t="e">
        <f t="shared" si="238"/>
        <v>#REF!</v>
      </c>
      <c r="NW263" s="6" t="e">
        <f t="shared" si="239"/>
        <v>#REF!</v>
      </c>
      <c r="NX263" s="7" t="e">
        <f t="shared" si="240"/>
        <v>#REF!</v>
      </c>
      <c r="NY263" s="5" t="e">
        <f t="shared" si="241"/>
        <v>#REF!</v>
      </c>
      <c r="NZ263" s="31" t="e">
        <f t="shared" si="242"/>
        <v>#REF!</v>
      </c>
      <c r="OA263" s="32" t="e">
        <f t="shared" si="243"/>
        <v>#REF!</v>
      </c>
      <c r="OB263" s="32" t="e">
        <f t="shared" si="244"/>
        <v>#REF!</v>
      </c>
      <c r="OC263" s="33" t="e">
        <f t="shared" si="245"/>
        <v>#REF!</v>
      </c>
      <c r="OD263" s="33" t="e">
        <f t="shared" si="246"/>
        <v>#REF!</v>
      </c>
      <c r="OE263" s="33" t="e">
        <f t="shared" si="247"/>
        <v>#REF!</v>
      </c>
      <c r="OF263" s="33" t="e">
        <f t="shared" si="248"/>
        <v>#REF!</v>
      </c>
      <c r="OG263" s="5" t="e">
        <f t="shared" si="249"/>
        <v>#REF!</v>
      </c>
      <c r="OH263" s="5" t="e">
        <f t="shared" si="250"/>
        <v>#REF!</v>
      </c>
      <c r="OI263" s="5" t="e">
        <f t="shared" si="251"/>
        <v>#REF!</v>
      </c>
      <c r="OJ263" s="6" t="e">
        <f t="shared" si="252"/>
        <v>#REF!</v>
      </c>
      <c r="OK263" s="7" t="e">
        <f t="shared" si="253"/>
        <v>#REF!</v>
      </c>
      <c r="OL263" s="5" t="e">
        <f t="shared" si="254"/>
        <v>#REF!</v>
      </c>
      <c r="OM263" s="31" t="e">
        <f t="shared" si="255"/>
        <v>#REF!</v>
      </c>
      <c r="ON263" s="32" t="e">
        <f t="shared" si="256"/>
        <v>#REF!</v>
      </c>
      <c r="OO263" s="32" t="e">
        <f t="shared" si="257"/>
        <v>#REF!</v>
      </c>
      <c r="OP263" s="33" t="e">
        <f t="shared" si="258"/>
        <v>#REF!</v>
      </c>
      <c r="OQ263" s="33" t="e">
        <f t="shared" si="259"/>
        <v>#REF!</v>
      </c>
      <c r="OR263" s="33" t="e">
        <f t="shared" si="260"/>
        <v>#REF!</v>
      </c>
      <c r="OS263" s="33" t="e">
        <f t="shared" si="261"/>
        <v>#REF!</v>
      </c>
      <c r="OT263" t="e">
        <f t="shared" si="262"/>
        <v>#REF!</v>
      </c>
      <c r="OU263" t="e">
        <f t="shared" si="263"/>
        <v>#REF!</v>
      </c>
      <c r="OV263" t="e">
        <f t="shared" si="264"/>
        <v>#REF!</v>
      </c>
      <c r="OW263" t="e">
        <f t="shared" si="265"/>
        <v>#REF!</v>
      </c>
      <c r="OX263" t="e">
        <f t="shared" si="266"/>
        <v>#REF!</v>
      </c>
      <c r="OY263" t="e">
        <f t="shared" si="267"/>
        <v>#REF!</v>
      </c>
    </row>
    <row r="264" spans="1:415" ht="16.5" customHeight="1" x14ac:dyDescent="0.3">
      <c r="A264" s="22"/>
      <c r="KN264" s="5" t="e">
        <f>IF(INDEX(#REF!,MATCH('HT 0-0'!D264,#REF!,0))=INDEX(#REF!,MATCH('HT 0-0'!D264,#REF!,0)),INDEX(#REF!,MATCH('HT 0-0'!D264,#REF!,0)),"ERROR")</f>
        <v>#REF!</v>
      </c>
      <c r="KO264" s="5" t="e">
        <f>IF(INDEX(#REF!,MATCH('HT 0-0'!E264,#REF!,0))=INDEX(#REF!,MATCH('HT 0-0'!E264,#REF!,0)),INDEX(#REF!,MATCH('HT 0-0'!E264,#REF!,0)),"ERROR")</f>
        <v>#REF!</v>
      </c>
      <c r="KP264" s="5" t="e">
        <f t="shared" si="201"/>
        <v>#REF!</v>
      </c>
      <c r="KQ264" t="str">
        <f t="shared" si="202"/>
        <v>_</v>
      </c>
      <c r="KR264" s="5" t="e">
        <f t="shared" si="203"/>
        <v>#DIV/0!</v>
      </c>
      <c r="KS264" s="5" t="e">
        <f t="shared" si="204"/>
        <v>#DIV/0!</v>
      </c>
      <c r="KT264" s="5" t="e">
        <f t="shared" si="205"/>
        <v>#DIV/0!</v>
      </c>
      <c r="KU264" s="5" t="e">
        <f t="shared" si="206"/>
        <v>#DIV/0!</v>
      </c>
      <c r="KV264" s="5" t="e">
        <f t="shared" si="207"/>
        <v>#DIV/0!</v>
      </c>
      <c r="KW264" s="5" t="e">
        <f t="shared" si="208"/>
        <v>#DIV/0!</v>
      </c>
      <c r="KX264" s="5" t="e">
        <f t="shared" si="209"/>
        <v>#DIV/0!</v>
      </c>
      <c r="KY264" s="5" t="e">
        <f t="shared" si="210"/>
        <v>#DIV/0!</v>
      </c>
      <c r="KZ264" s="5" t="e">
        <f t="shared" si="211"/>
        <v>#DIV/0!</v>
      </c>
      <c r="LA264" s="5" t="e">
        <f t="shared" si="212"/>
        <v>#DIV/0!</v>
      </c>
      <c r="LB264" t="e">
        <f>IF(LQ264="0-0",INDEX(Scrape!#REF!,MATCH('HT 0-0'!KP264,Scrape!$B:$B,0)),"")</f>
        <v>#REF!</v>
      </c>
      <c r="LC264" t="e">
        <f>IF(LQ264="0-0",INDEX(Scrape!$A:$A,MATCH('HT 0-0'!KP264,Scrape!$B:$B,0)),"")</f>
        <v>#REF!</v>
      </c>
      <c r="LD264" t="e">
        <f>IF(LQ264="0-0",INDEX(Scrape!$B:$B,MATCH('HT 0-0'!KP264,Scrape!$B:$B,0)),"")</f>
        <v>#REF!</v>
      </c>
      <c r="LE264" t="e">
        <f>IF(LQ264="0-0",INDEX(Scrape!$C:$C,MATCH('HT 0-0'!KP264,Scrape!$B:$B,0)),"")</f>
        <v>#REF!</v>
      </c>
      <c r="LF264" t="e">
        <f>IF(LQ264="0-0",INDEX(Scrape!$D:$D,MATCH('HT 0-0'!KP264,Scrape!$B:$B,0)),"")</f>
        <v>#REF!</v>
      </c>
      <c r="LG264" t="e">
        <f>IF(LQ264="0-0",INDEX(Scrape!$E:$E,MATCH('HT 0-0'!KP264,Scrape!$B:$B,0)),"")</f>
        <v>#REF!</v>
      </c>
      <c r="LH264" t="e">
        <f>IF(LQ264="0-0",INDEX(Scrape!$F:$F,MATCH('HT 0-0'!KP264,Scrape!$B:$B,0)),"")</f>
        <v>#REF!</v>
      </c>
      <c r="LI264" t="e">
        <f>IF(LQ264="0-0",INDEX(Scrape!$G:$G,MATCH('HT 0-0'!KP264,Scrape!$B:$B,0)),"")</f>
        <v>#REF!</v>
      </c>
      <c r="LJ264" t="e">
        <f>IF(LQ264="0-0",INDEX(Scrape!$H:$H,MATCH('HT 0-0'!KP264,Scrape!$B:$B,0)),"")</f>
        <v>#REF!</v>
      </c>
      <c r="LK264" t="e">
        <f>IF(LQ264="0-0",INDEX(Scrape!$I:$I,MATCH('HT 0-0'!KP264,Scrape!$B:$B,0)),"")</f>
        <v>#REF!</v>
      </c>
      <c r="LL264" t="e">
        <f>IF(LQ264="0-0",INDEX(Scrape!$J:$J,MATCH('HT 0-0'!KP264,Scrape!$B:$B,0)),"")</f>
        <v>#REF!</v>
      </c>
      <c r="LM264" t="e">
        <f>IF(LQ264="0-0",INDEX(Scrape!$K:$K,MATCH('HT 0-0'!KP264,Scrape!$B:$B,0)),"")</f>
        <v>#REF!</v>
      </c>
      <c r="LN264" t="e">
        <f>IF(LQ264="0-0",INDEX(Scrape!$L:$L,MATCH('HT 0-0'!KP264,Scrape!$B:$B,0)),"")</f>
        <v>#REF!</v>
      </c>
      <c r="LO264" t="e">
        <f>IF(LQ264="0-0",INDEX(Scrape!$M:$M,MATCH('HT 0-0'!KP264,Scrape!$B:$B,0)),"")</f>
        <v>#REF!</v>
      </c>
      <c r="LP264" t="e">
        <f>IF(LQ264="0-0",INDEX(Scrape!$N:$N,MATCH('HT 0-0'!KP264,Scrape!$B:$B,0)),"")</f>
        <v>#REF!</v>
      </c>
      <c r="LQ264" t="e">
        <f>INDEX(Scrape!$O:$O,MATCH('HT 0-0'!KP264,Scrape!$B:$B,0))</f>
        <v>#REF!</v>
      </c>
      <c r="LR264" t="e">
        <f t="shared" si="213"/>
        <v>#REF!</v>
      </c>
      <c r="LS264" t="e">
        <f t="shared" si="214"/>
        <v>#REF!</v>
      </c>
      <c r="LT264" s="23" t="e">
        <f>IF(INDEX(#REF!,MATCH(KQ264,#REF!,0))=INDEX(#REF!,MATCH(KQ264,#REF!,0)),INDEX(#REF!,MATCH(KQ264,#REF!,0)),"ERROR")</f>
        <v>#REF!</v>
      </c>
      <c r="LU264" s="24" t="e">
        <f t="shared" si="215"/>
        <v>#DIV/0!</v>
      </c>
      <c r="LV264" s="24" t="e">
        <f t="shared" si="216"/>
        <v>#DIV/0!</v>
      </c>
      <c r="LW264" s="24" t="e">
        <f t="shared" si="217"/>
        <v>#DIV/0!</v>
      </c>
      <c r="LX264" s="24" t="e">
        <f t="shared" si="218"/>
        <v>#DIV/0!</v>
      </c>
      <c r="LY264" s="25" t="e">
        <f t="shared" si="219"/>
        <v>#REF!</v>
      </c>
      <c r="LZ264" s="25" t="e">
        <f t="shared" si="220"/>
        <v>#REF!</v>
      </c>
      <c r="MA264" s="26" t="e">
        <f t="shared" si="221"/>
        <v>#REF!</v>
      </c>
      <c r="MB264" s="27" t="e">
        <f t="shared" si="222"/>
        <v>#REF!</v>
      </c>
      <c r="MC264" s="28" t="e">
        <f t="shared" si="223"/>
        <v>#REF!</v>
      </c>
      <c r="MD264" s="24" t="e">
        <f t="shared" si="224"/>
        <v>#REF!</v>
      </c>
      <c r="ME264" s="29" t="e">
        <f t="shared" si="225"/>
        <v>#REF!</v>
      </c>
      <c r="MF264" s="30" t="e">
        <f t="shared" si="226"/>
        <v>#REF!</v>
      </c>
      <c r="MG264" s="24" t="e">
        <f t="shared" si="227"/>
        <v>#REF!</v>
      </c>
      <c r="MH264" s="29" t="e">
        <f t="shared" si="228"/>
        <v>#REF!</v>
      </c>
      <c r="MI264" s="30" t="e">
        <f t="shared" si="229"/>
        <v>#REF!</v>
      </c>
      <c r="MJ264" t="str">
        <f t="shared" si="230"/>
        <v/>
      </c>
      <c r="MK264" t="str">
        <f t="shared" si="231"/>
        <v/>
      </c>
      <c r="ML264" t="str">
        <f t="shared" si="232"/>
        <v/>
      </c>
      <c r="MM264" t="str">
        <f t="shared" si="233"/>
        <v/>
      </c>
      <c r="MN264" t="str">
        <f t="shared" si="234"/>
        <v/>
      </c>
      <c r="MO264" t="str">
        <f t="shared" si="235"/>
        <v/>
      </c>
      <c r="MP264" s="5" t="e">
        <f>COUNTIFS(#REF!,LT264,#REF!,1,#REF!,"&gt;="&amp;MC264,#REF!,"&lt;="&amp;MB264,#REF!,"&lt;="&amp;ME264,#REF!,"&gt;="&amp;MF264,#REF!,"="&amp;KV264,#REF!,"="&amp;KX264)</f>
        <v>#REF!</v>
      </c>
      <c r="MQ264" s="5" t="e">
        <f>COUNTIFS(#REF!,LT264,#REF!,0,#REF!,"&gt;="&amp;MC264,#REF!,"&lt;="&amp;MB264,#REF!,"&lt;="&amp;ME264,#REF!,"&gt;="&amp;MF264,#REF!,"="&amp;KV264,#REF!,"="&amp;KX264)</f>
        <v>#REF!</v>
      </c>
      <c r="MR264" s="5" t="e">
        <f>COUNTIFS(#REF!,LT264,#REF!,1,#REF!,"&gt;="&amp;MC264,#REF!,"&lt;="&amp;MB264,#REF!,"&lt;="&amp;ME264,#REF!,"&gt;="&amp;MF264,#REF!,"="&amp;KW264,#REF!,"="&amp;KY264)</f>
        <v>#REF!</v>
      </c>
      <c r="MS264" s="5" t="e">
        <f>COUNTIFS(#REF!,LT264,#REF!,0,#REF!,"&gt;="&amp;MC264,#REF!,"&lt;="&amp;MB264,#REF!,"&lt;="&amp;ME264,#REF!,"&gt;="&amp;MF264,#REF!,"="&amp;KW264,#REF!,"="&amp;KY264)</f>
        <v>#REF!</v>
      </c>
      <c r="MT264" s="5" t="e">
        <f>COUNTIFS(#REF!,LT264,#REF!,1,#REF!,"&gt;="&amp;MI264,#REF!,"&lt;="&amp;MH264,#REF!,"&lt;="&amp;ME264,#REF!,"&gt;="&amp;MF264)</f>
        <v>#REF!</v>
      </c>
      <c r="MU264" s="5" t="e">
        <f>COUNTIFS(#REF!,LT264,#REF!,0,#REF!,"&gt;="&amp;MI264,#REF!,"&lt;="&amp;MH264,#REF!,"&lt;="&amp;ME264,#REF!,"&gt;="&amp;MF264)</f>
        <v>#REF!</v>
      </c>
      <c r="MV264" s="5" t="e">
        <f>COUNTIFS(#REF!,LT264,#REF!,1,#REF!,"&gt;="&amp;MI264,#REF!,"&lt;="&amp;MH264,#REF!,"="&amp;KZ264,#REF!,"="&amp;LA264,#REF!,"&lt;="&amp;ME264,#REF!,"&gt;="&amp;MF264)</f>
        <v>#REF!</v>
      </c>
      <c r="MW264" s="5" t="e">
        <f>COUNTIFS(#REF!,LT264,#REF!,0,#REF!,"&gt;="&amp;MI264,#REF!,"&lt;="&amp;MH264,#REF!,"="&amp;KZ264,#REF!,"="&amp;LA264,#REF!,"&lt;="&amp;ME264,#REF!,"&gt;="&amp;MF264)</f>
        <v>#REF!</v>
      </c>
      <c r="MX264" s="5" t="e">
        <f>COUNTIFS(#REF!,LT264,#REF!,1,#REF!,"&gt;="&amp;MC264,#REF!,"&lt;="&amp;MB264,#REF!,"&lt;="&amp;ME264,#REF!,"&gt;="&amp;MF264)</f>
        <v>#REF!</v>
      </c>
      <c r="MY264" s="5" t="e">
        <f>COUNTIFS(#REF!,LT264,#REF!,0,#REF!,"&gt;="&amp;MC264,#REF!,"&lt;="&amp;MB264,#REF!,"&lt;="&amp;ME264,#REF!,"&gt;="&amp;MF264)</f>
        <v>#REF!</v>
      </c>
      <c r="MZ264" s="5" t="e">
        <f>COUNTIFS(#REF!,LT264,#REF!,1,#REF!,"&lt;="&amp;ME264,#REF!,"&gt;="&amp;MF264,#REF!,"="&amp;KV264,#REF!,"="&amp;KX264)</f>
        <v>#REF!</v>
      </c>
      <c r="NA264" s="5" t="e">
        <f>COUNTIFS(#REF!,LT264,#REF!,0,#REF!,"&lt;="&amp;ME264,#REF!,"&gt;="&amp;MF264,#REF!,"="&amp;KV264,#REF!,"="&amp;KX264)</f>
        <v>#REF!</v>
      </c>
      <c r="NB264" s="5" t="e">
        <f>COUNTIFS(#REF!,LT264,#REF!,1,#REF!,"&lt;="&amp;ME264,#REF!,"&gt;="&amp;MF264,#REF!,"="&amp;KW264,#REF!,"="&amp;KY264)</f>
        <v>#REF!</v>
      </c>
      <c r="NC264" s="5" t="e">
        <f>COUNTIFS(#REF!,LT264,#REF!,0,#REF!,"&lt;="&amp;ME264,#REF!,"&gt;="&amp;MF264,#REF!,"="&amp;KW264,#REF!,"="&amp;KY264)</f>
        <v>#REF!</v>
      </c>
      <c r="ND264" s="5" t="e">
        <f>COUNTIFS(#REF!,LT264,#REF!,1,#REF!,"&gt;="&amp;MC264,#REF!,"&lt;="&amp;MB264,#REF!,"&lt;="&amp;ME264,#REF!,"&gt;="&amp;MF264,#REF!,"="&amp;KV264,#REF!,"="&amp;KX264)</f>
        <v>#REF!</v>
      </c>
      <c r="NE264" s="5" t="e">
        <f>COUNTIFS(#REF!,LT264,#REF!,0,#REF!,"&gt;="&amp;MC264,#REF!,"&lt;="&amp;MB264,#REF!,"&lt;="&amp;ME264,#REF!,"&gt;="&amp;MF264,#REF!,"="&amp;KV264,#REF!,"="&amp;KX264)</f>
        <v>#REF!</v>
      </c>
      <c r="NF264" s="5" t="e">
        <f>COUNTIFS(#REF!,LT264,#REF!,1,#REF!,"&gt;="&amp;MC264,#REF!,"&lt;="&amp;MB264,#REF!,"&lt;="&amp;ME264,#REF!,"&gt;="&amp;MF264,#REF!,"="&amp;KW264,#REF!,"="&amp;KY264)</f>
        <v>#REF!</v>
      </c>
      <c r="NG264" s="5" t="e">
        <f>COUNTIFS(#REF!,LT264,#REF!,0,#REF!,"&gt;="&amp;MC264,#REF!,"&lt;="&amp;MB264,#REF!,"&lt;="&amp;ME264,#REF!,"&gt;="&amp;MF264,#REF!,"="&amp;KW264,#REF!,"="&amp;KY264)</f>
        <v>#REF!</v>
      </c>
      <c r="NH264" s="5" t="e">
        <f>COUNTIFS(#REF!,LT264,#REF!,1,#REF!,"&gt;="&amp;MC264,#REF!,"&lt;="&amp;MB264,#REF!,"&lt;="&amp;ME264,#REF!,"&gt;="&amp;MF264,#REF!,"="&amp;KZ264,#REF!,"="&amp;LA264)</f>
        <v>#REF!</v>
      </c>
      <c r="NI264" s="5" t="e">
        <f>COUNTIFS(#REF!,LT264,#REF!,0,#REF!,"&gt;="&amp;MC264,#REF!,"&lt;="&amp;MB264,#REF!,"&lt;="&amp;ME264,#REF!,"&gt;="&amp;MF264,#REF!,"="&amp;KZ264,#REF!,"="&amp;LA264)</f>
        <v>#REF!</v>
      </c>
      <c r="NJ264" s="5" t="e">
        <f>COUNTIFS(#REF!,LT264,#REF!,1,#REF!,"&gt;="&amp;MI264,#REF!,"&lt;="&amp;MH264,#REF!,"&lt;="&amp;ME264,#REF!,"&gt;="&amp;MF264)</f>
        <v>#REF!</v>
      </c>
      <c r="NK264" s="5" t="e">
        <f>COUNTIFS(#REF!,LT264,#REF!,0,#REF!,"&gt;="&amp;MI264,#REF!,"&lt;="&amp;MH264,#REF!,"&lt;="&amp;ME264,#REF!,"&gt;="&amp;MF264)</f>
        <v>#REF!</v>
      </c>
      <c r="NL264" s="5" t="e">
        <f>COUNTIFS(#REF!,LT264,#REF!,1,#REF!,"&gt;="&amp;MI264,#REF!,"&lt;="&amp;MH264,#REF!,"="&amp;KZ264,#REF!,"="&amp;LA264,#REF!,"&lt;="&amp;ME264,#REF!,"&gt;="&amp;MF264)</f>
        <v>#REF!</v>
      </c>
      <c r="NM264" s="5" t="e">
        <f>COUNTIFS(#REF!,LT264,#REF!,0,#REF!,"&gt;="&amp;MI264,#REF!,"&lt;="&amp;MH264,#REF!,"="&amp;KZ264,#REF!,"="&amp;LA264,#REF!,"&lt;="&amp;ME264,#REF!,"&gt;="&amp;MF264)</f>
        <v>#REF!</v>
      </c>
      <c r="NN264" s="5" t="e">
        <f>COUNTIFS(#REF!,LT264,#REF!,1,#REF!,"&gt;="&amp;MC264,#REF!,"&lt;="&amp;MB264,#REF!,"&lt;="&amp;ME264,#REF!,"&gt;="&amp;MF264)</f>
        <v>#REF!</v>
      </c>
      <c r="NO264" s="5" t="e">
        <f>COUNTIFS(#REF!,LT264,#REF!,0,#REF!,"&gt;="&amp;MC264,#REF!,"&lt;="&amp;MB264,#REF!,"&lt;="&amp;ME264,#REF!,"&gt;="&amp;MF264)</f>
        <v>#REF!</v>
      </c>
      <c r="NP264" s="5" t="e">
        <f>COUNTIFS(#REF!,LT264,#REF!,1,#REF!,"&lt;="&amp;ME264,#REF!,"&gt;="&amp;MF264,#REF!,"="&amp;KV264,#REF!,"="&amp;KX264)</f>
        <v>#REF!</v>
      </c>
      <c r="NQ264" s="5" t="e">
        <f>COUNTIFS(#REF!,LT264,#REF!,0,#REF!,"&lt;="&amp;ME264,#REF!,"&gt;="&amp;MF264,#REF!,"="&amp;KV264,#REF!,"="&amp;KX264)</f>
        <v>#REF!</v>
      </c>
      <c r="NR264" s="5" t="e">
        <f>COUNTIFS(#REF!,LT264,#REF!,1,#REF!,"&lt;="&amp;ME264,#REF!,"&gt;="&amp;MF264,#REF!,"="&amp;KW264,#REF!,"="&amp;KY264)</f>
        <v>#REF!</v>
      </c>
      <c r="NS264" s="5" t="e">
        <f>COUNTIFS(#REF!,LT264,#REF!,0,#REF!,"&lt;="&amp;ME264,#REF!,"&gt;="&amp;MF264,#REF!,"="&amp;KW264,#REF!,"="&amp;KY264)</f>
        <v>#REF!</v>
      </c>
      <c r="NT264" s="5" t="e">
        <f t="shared" si="236"/>
        <v>#REF!</v>
      </c>
      <c r="NU264" s="5" t="e">
        <f t="shared" si="237"/>
        <v>#REF!</v>
      </c>
      <c r="NV264" s="5" t="e">
        <f t="shared" si="238"/>
        <v>#REF!</v>
      </c>
      <c r="NW264" s="6" t="e">
        <f t="shared" si="239"/>
        <v>#REF!</v>
      </c>
      <c r="NX264" s="7" t="e">
        <f t="shared" si="240"/>
        <v>#REF!</v>
      </c>
      <c r="NY264" s="5" t="e">
        <f t="shared" si="241"/>
        <v>#REF!</v>
      </c>
      <c r="NZ264" s="31" t="e">
        <f t="shared" si="242"/>
        <v>#REF!</v>
      </c>
      <c r="OA264" s="32" t="e">
        <f t="shared" si="243"/>
        <v>#REF!</v>
      </c>
      <c r="OB264" s="32" t="e">
        <f t="shared" si="244"/>
        <v>#REF!</v>
      </c>
      <c r="OC264" s="33" t="e">
        <f t="shared" si="245"/>
        <v>#REF!</v>
      </c>
      <c r="OD264" s="33" t="e">
        <f t="shared" si="246"/>
        <v>#REF!</v>
      </c>
      <c r="OE264" s="33" t="e">
        <f t="shared" si="247"/>
        <v>#REF!</v>
      </c>
      <c r="OF264" s="33" t="e">
        <f t="shared" si="248"/>
        <v>#REF!</v>
      </c>
      <c r="OG264" s="5" t="e">
        <f t="shared" si="249"/>
        <v>#REF!</v>
      </c>
      <c r="OH264" s="5" t="e">
        <f t="shared" si="250"/>
        <v>#REF!</v>
      </c>
      <c r="OI264" s="5" t="e">
        <f t="shared" si="251"/>
        <v>#REF!</v>
      </c>
      <c r="OJ264" s="6" t="e">
        <f t="shared" si="252"/>
        <v>#REF!</v>
      </c>
      <c r="OK264" s="7" t="e">
        <f t="shared" si="253"/>
        <v>#REF!</v>
      </c>
      <c r="OL264" s="5" t="e">
        <f t="shared" si="254"/>
        <v>#REF!</v>
      </c>
      <c r="OM264" s="31" t="e">
        <f t="shared" si="255"/>
        <v>#REF!</v>
      </c>
      <c r="ON264" s="32" t="e">
        <f t="shared" si="256"/>
        <v>#REF!</v>
      </c>
      <c r="OO264" s="32" t="e">
        <f t="shared" si="257"/>
        <v>#REF!</v>
      </c>
      <c r="OP264" s="33" t="e">
        <f t="shared" si="258"/>
        <v>#REF!</v>
      </c>
      <c r="OQ264" s="33" t="e">
        <f t="shared" si="259"/>
        <v>#REF!</v>
      </c>
      <c r="OR264" s="33" t="e">
        <f t="shared" si="260"/>
        <v>#REF!</v>
      </c>
      <c r="OS264" s="33" t="e">
        <f t="shared" si="261"/>
        <v>#REF!</v>
      </c>
      <c r="OT264" t="e">
        <f t="shared" si="262"/>
        <v>#REF!</v>
      </c>
      <c r="OU264" t="e">
        <f t="shared" si="263"/>
        <v>#REF!</v>
      </c>
      <c r="OV264" t="e">
        <f t="shared" si="264"/>
        <v>#REF!</v>
      </c>
      <c r="OW264" t="e">
        <f t="shared" si="265"/>
        <v>#REF!</v>
      </c>
      <c r="OX264" t="e">
        <f t="shared" si="266"/>
        <v>#REF!</v>
      </c>
      <c r="OY264" t="e">
        <f t="shared" si="267"/>
        <v>#REF!</v>
      </c>
    </row>
    <row r="265" spans="1:415" ht="16.5" customHeight="1" x14ac:dyDescent="0.3">
      <c r="A265" s="22"/>
      <c r="KN265" s="5" t="e">
        <f>IF(INDEX(#REF!,MATCH('HT 0-0'!D265,#REF!,0))=INDEX(#REF!,MATCH('HT 0-0'!D265,#REF!,0)),INDEX(#REF!,MATCH('HT 0-0'!D265,#REF!,0)),"ERROR")</f>
        <v>#REF!</v>
      </c>
      <c r="KO265" s="5" t="e">
        <f>IF(INDEX(#REF!,MATCH('HT 0-0'!E265,#REF!,0))=INDEX(#REF!,MATCH('HT 0-0'!E265,#REF!,0)),INDEX(#REF!,MATCH('HT 0-0'!E265,#REF!,0)),"ERROR")</f>
        <v>#REF!</v>
      </c>
      <c r="KP265" s="5" t="e">
        <f t="shared" si="201"/>
        <v>#REF!</v>
      </c>
      <c r="KQ265" t="str">
        <f t="shared" si="202"/>
        <v>_</v>
      </c>
      <c r="KR265" s="5" t="e">
        <f t="shared" si="203"/>
        <v>#DIV/0!</v>
      </c>
      <c r="KS265" s="5" t="e">
        <f t="shared" si="204"/>
        <v>#DIV/0!</v>
      </c>
      <c r="KT265" s="5" t="e">
        <f t="shared" si="205"/>
        <v>#DIV/0!</v>
      </c>
      <c r="KU265" s="5" t="e">
        <f t="shared" si="206"/>
        <v>#DIV/0!</v>
      </c>
      <c r="KV265" s="5" t="e">
        <f t="shared" si="207"/>
        <v>#DIV/0!</v>
      </c>
      <c r="KW265" s="5" t="e">
        <f t="shared" si="208"/>
        <v>#DIV/0!</v>
      </c>
      <c r="KX265" s="5" t="e">
        <f t="shared" si="209"/>
        <v>#DIV/0!</v>
      </c>
      <c r="KY265" s="5" t="e">
        <f t="shared" si="210"/>
        <v>#DIV/0!</v>
      </c>
      <c r="KZ265" s="5" t="e">
        <f t="shared" si="211"/>
        <v>#DIV/0!</v>
      </c>
      <c r="LA265" s="5" t="e">
        <f t="shared" si="212"/>
        <v>#DIV/0!</v>
      </c>
      <c r="LB265" t="e">
        <f>IF(LQ265="0-0",INDEX(Scrape!#REF!,MATCH('HT 0-0'!KP265,Scrape!$B:$B,0)),"")</f>
        <v>#REF!</v>
      </c>
      <c r="LC265" t="e">
        <f>IF(LQ265="0-0",INDEX(Scrape!$A:$A,MATCH('HT 0-0'!KP265,Scrape!$B:$B,0)),"")</f>
        <v>#REF!</v>
      </c>
      <c r="LD265" t="e">
        <f>IF(LQ265="0-0",INDEX(Scrape!$B:$B,MATCH('HT 0-0'!KP265,Scrape!$B:$B,0)),"")</f>
        <v>#REF!</v>
      </c>
      <c r="LE265" t="e">
        <f>IF(LQ265="0-0",INDEX(Scrape!$C:$C,MATCH('HT 0-0'!KP265,Scrape!$B:$B,0)),"")</f>
        <v>#REF!</v>
      </c>
      <c r="LF265" t="e">
        <f>IF(LQ265="0-0",INDEX(Scrape!$D:$D,MATCH('HT 0-0'!KP265,Scrape!$B:$B,0)),"")</f>
        <v>#REF!</v>
      </c>
      <c r="LG265" t="e">
        <f>IF(LQ265="0-0",INDEX(Scrape!$E:$E,MATCH('HT 0-0'!KP265,Scrape!$B:$B,0)),"")</f>
        <v>#REF!</v>
      </c>
      <c r="LH265" t="e">
        <f>IF(LQ265="0-0",INDEX(Scrape!$F:$F,MATCH('HT 0-0'!KP265,Scrape!$B:$B,0)),"")</f>
        <v>#REF!</v>
      </c>
      <c r="LI265" t="e">
        <f>IF(LQ265="0-0",INDEX(Scrape!$G:$G,MATCH('HT 0-0'!KP265,Scrape!$B:$B,0)),"")</f>
        <v>#REF!</v>
      </c>
      <c r="LJ265" t="e">
        <f>IF(LQ265="0-0",INDEX(Scrape!$H:$H,MATCH('HT 0-0'!KP265,Scrape!$B:$B,0)),"")</f>
        <v>#REF!</v>
      </c>
      <c r="LK265" t="e">
        <f>IF(LQ265="0-0",INDEX(Scrape!$I:$I,MATCH('HT 0-0'!KP265,Scrape!$B:$B,0)),"")</f>
        <v>#REF!</v>
      </c>
      <c r="LL265" t="e">
        <f>IF(LQ265="0-0",INDEX(Scrape!$J:$J,MATCH('HT 0-0'!KP265,Scrape!$B:$B,0)),"")</f>
        <v>#REF!</v>
      </c>
      <c r="LM265" t="e">
        <f>IF(LQ265="0-0",INDEX(Scrape!$K:$K,MATCH('HT 0-0'!KP265,Scrape!$B:$B,0)),"")</f>
        <v>#REF!</v>
      </c>
      <c r="LN265" t="e">
        <f>IF(LQ265="0-0",INDEX(Scrape!$L:$L,MATCH('HT 0-0'!KP265,Scrape!$B:$B,0)),"")</f>
        <v>#REF!</v>
      </c>
      <c r="LO265" t="e">
        <f>IF(LQ265="0-0",INDEX(Scrape!$M:$M,MATCH('HT 0-0'!KP265,Scrape!$B:$B,0)),"")</f>
        <v>#REF!</v>
      </c>
      <c r="LP265" t="e">
        <f>IF(LQ265="0-0",INDEX(Scrape!$N:$N,MATCH('HT 0-0'!KP265,Scrape!$B:$B,0)),"")</f>
        <v>#REF!</v>
      </c>
      <c r="LQ265" t="e">
        <f>INDEX(Scrape!$O:$O,MATCH('HT 0-0'!KP265,Scrape!$B:$B,0))</f>
        <v>#REF!</v>
      </c>
      <c r="LR265" t="e">
        <f t="shared" si="213"/>
        <v>#REF!</v>
      </c>
      <c r="LS265" t="e">
        <f t="shared" si="214"/>
        <v>#REF!</v>
      </c>
      <c r="LT265" s="23" t="e">
        <f>IF(INDEX(#REF!,MATCH(KQ265,#REF!,0))=INDEX(#REF!,MATCH(KQ265,#REF!,0)),INDEX(#REF!,MATCH(KQ265,#REF!,0)),"ERROR")</f>
        <v>#REF!</v>
      </c>
      <c r="LU265" s="24" t="e">
        <f t="shared" si="215"/>
        <v>#DIV/0!</v>
      </c>
      <c r="LV265" s="24" t="e">
        <f t="shared" si="216"/>
        <v>#DIV/0!</v>
      </c>
      <c r="LW265" s="24" t="e">
        <f t="shared" si="217"/>
        <v>#DIV/0!</v>
      </c>
      <c r="LX265" s="24" t="e">
        <f t="shared" si="218"/>
        <v>#DIV/0!</v>
      </c>
      <c r="LY265" s="25" t="e">
        <f t="shared" si="219"/>
        <v>#REF!</v>
      </c>
      <c r="LZ265" s="25" t="e">
        <f t="shared" si="220"/>
        <v>#REF!</v>
      </c>
      <c r="MA265" s="26" t="e">
        <f t="shared" si="221"/>
        <v>#REF!</v>
      </c>
      <c r="MB265" s="27" t="e">
        <f t="shared" si="222"/>
        <v>#REF!</v>
      </c>
      <c r="MC265" s="28" t="e">
        <f t="shared" si="223"/>
        <v>#REF!</v>
      </c>
      <c r="MD265" s="24" t="e">
        <f t="shared" si="224"/>
        <v>#REF!</v>
      </c>
      <c r="ME265" s="29" t="e">
        <f t="shared" si="225"/>
        <v>#REF!</v>
      </c>
      <c r="MF265" s="30" t="e">
        <f t="shared" si="226"/>
        <v>#REF!</v>
      </c>
      <c r="MG265" s="24" t="e">
        <f t="shared" si="227"/>
        <v>#REF!</v>
      </c>
      <c r="MH265" s="29" t="e">
        <f t="shared" si="228"/>
        <v>#REF!</v>
      </c>
      <c r="MI265" s="30" t="e">
        <f t="shared" si="229"/>
        <v>#REF!</v>
      </c>
      <c r="MJ265" t="str">
        <f t="shared" si="230"/>
        <v/>
      </c>
      <c r="MK265" t="str">
        <f t="shared" si="231"/>
        <v/>
      </c>
      <c r="ML265" t="str">
        <f t="shared" si="232"/>
        <v/>
      </c>
      <c r="MM265" t="str">
        <f t="shared" si="233"/>
        <v/>
      </c>
      <c r="MN265" t="str">
        <f t="shared" si="234"/>
        <v/>
      </c>
      <c r="MO265" t="str">
        <f t="shared" si="235"/>
        <v/>
      </c>
      <c r="MP265" s="5" t="e">
        <f>COUNTIFS(#REF!,LT265,#REF!,1,#REF!,"&gt;="&amp;MC265,#REF!,"&lt;="&amp;MB265,#REF!,"&lt;="&amp;ME265,#REF!,"&gt;="&amp;MF265,#REF!,"="&amp;KV265,#REF!,"="&amp;KX265)</f>
        <v>#REF!</v>
      </c>
      <c r="MQ265" s="5" t="e">
        <f>COUNTIFS(#REF!,LT265,#REF!,0,#REF!,"&gt;="&amp;MC265,#REF!,"&lt;="&amp;MB265,#REF!,"&lt;="&amp;ME265,#REF!,"&gt;="&amp;MF265,#REF!,"="&amp;KV265,#REF!,"="&amp;KX265)</f>
        <v>#REF!</v>
      </c>
      <c r="MR265" s="5" t="e">
        <f>COUNTIFS(#REF!,LT265,#REF!,1,#REF!,"&gt;="&amp;MC265,#REF!,"&lt;="&amp;MB265,#REF!,"&lt;="&amp;ME265,#REF!,"&gt;="&amp;MF265,#REF!,"="&amp;KW265,#REF!,"="&amp;KY265)</f>
        <v>#REF!</v>
      </c>
      <c r="MS265" s="5" t="e">
        <f>COUNTIFS(#REF!,LT265,#REF!,0,#REF!,"&gt;="&amp;MC265,#REF!,"&lt;="&amp;MB265,#REF!,"&lt;="&amp;ME265,#REF!,"&gt;="&amp;MF265,#REF!,"="&amp;KW265,#REF!,"="&amp;KY265)</f>
        <v>#REF!</v>
      </c>
      <c r="MT265" s="5" t="e">
        <f>COUNTIFS(#REF!,LT265,#REF!,1,#REF!,"&gt;="&amp;MI265,#REF!,"&lt;="&amp;MH265,#REF!,"&lt;="&amp;ME265,#REF!,"&gt;="&amp;MF265)</f>
        <v>#REF!</v>
      </c>
      <c r="MU265" s="5" t="e">
        <f>COUNTIFS(#REF!,LT265,#REF!,0,#REF!,"&gt;="&amp;MI265,#REF!,"&lt;="&amp;MH265,#REF!,"&lt;="&amp;ME265,#REF!,"&gt;="&amp;MF265)</f>
        <v>#REF!</v>
      </c>
      <c r="MV265" s="5" t="e">
        <f>COUNTIFS(#REF!,LT265,#REF!,1,#REF!,"&gt;="&amp;MI265,#REF!,"&lt;="&amp;MH265,#REF!,"="&amp;KZ265,#REF!,"="&amp;LA265,#REF!,"&lt;="&amp;ME265,#REF!,"&gt;="&amp;MF265)</f>
        <v>#REF!</v>
      </c>
      <c r="MW265" s="5" t="e">
        <f>COUNTIFS(#REF!,LT265,#REF!,0,#REF!,"&gt;="&amp;MI265,#REF!,"&lt;="&amp;MH265,#REF!,"="&amp;KZ265,#REF!,"="&amp;LA265,#REF!,"&lt;="&amp;ME265,#REF!,"&gt;="&amp;MF265)</f>
        <v>#REF!</v>
      </c>
      <c r="MX265" s="5" t="e">
        <f>COUNTIFS(#REF!,LT265,#REF!,1,#REF!,"&gt;="&amp;MC265,#REF!,"&lt;="&amp;MB265,#REF!,"&lt;="&amp;ME265,#REF!,"&gt;="&amp;MF265)</f>
        <v>#REF!</v>
      </c>
      <c r="MY265" s="5" t="e">
        <f>COUNTIFS(#REF!,LT265,#REF!,0,#REF!,"&gt;="&amp;MC265,#REF!,"&lt;="&amp;MB265,#REF!,"&lt;="&amp;ME265,#REF!,"&gt;="&amp;MF265)</f>
        <v>#REF!</v>
      </c>
      <c r="MZ265" s="5" t="e">
        <f>COUNTIFS(#REF!,LT265,#REF!,1,#REF!,"&lt;="&amp;ME265,#REF!,"&gt;="&amp;MF265,#REF!,"="&amp;KV265,#REF!,"="&amp;KX265)</f>
        <v>#REF!</v>
      </c>
      <c r="NA265" s="5" t="e">
        <f>COUNTIFS(#REF!,LT265,#REF!,0,#REF!,"&lt;="&amp;ME265,#REF!,"&gt;="&amp;MF265,#REF!,"="&amp;KV265,#REF!,"="&amp;KX265)</f>
        <v>#REF!</v>
      </c>
      <c r="NB265" s="5" t="e">
        <f>COUNTIFS(#REF!,LT265,#REF!,1,#REF!,"&lt;="&amp;ME265,#REF!,"&gt;="&amp;MF265,#REF!,"="&amp;KW265,#REF!,"="&amp;KY265)</f>
        <v>#REF!</v>
      </c>
      <c r="NC265" s="5" t="e">
        <f>COUNTIFS(#REF!,LT265,#REF!,0,#REF!,"&lt;="&amp;ME265,#REF!,"&gt;="&amp;MF265,#REF!,"="&amp;KW265,#REF!,"="&amp;KY265)</f>
        <v>#REF!</v>
      </c>
      <c r="ND265" s="5" t="e">
        <f>COUNTIFS(#REF!,LT265,#REF!,1,#REF!,"&gt;="&amp;MC265,#REF!,"&lt;="&amp;MB265,#REF!,"&lt;="&amp;ME265,#REF!,"&gt;="&amp;MF265,#REF!,"="&amp;KV265,#REF!,"="&amp;KX265)</f>
        <v>#REF!</v>
      </c>
      <c r="NE265" s="5" t="e">
        <f>COUNTIFS(#REF!,LT265,#REF!,0,#REF!,"&gt;="&amp;MC265,#REF!,"&lt;="&amp;MB265,#REF!,"&lt;="&amp;ME265,#REF!,"&gt;="&amp;MF265,#REF!,"="&amp;KV265,#REF!,"="&amp;KX265)</f>
        <v>#REF!</v>
      </c>
      <c r="NF265" s="5" t="e">
        <f>COUNTIFS(#REF!,LT265,#REF!,1,#REF!,"&gt;="&amp;MC265,#REF!,"&lt;="&amp;MB265,#REF!,"&lt;="&amp;ME265,#REF!,"&gt;="&amp;MF265,#REF!,"="&amp;KW265,#REF!,"="&amp;KY265)</f>
        <v>#REF!</v>
      </c>
      <c r="NG265" s="5" t="e">
        <f>COUNTIFS(#REF!,LT265,#REF!,0,#REF!,"&gt;="&amp;MC265,#REF!,"&lt;="&amp;MB265,#REF!,"&lt;="&amp;ME265,#REF!,"&gt;="&amp;MF265,#REF!,"="&amp;KW265,#REF!,"="&amp;KY265)</f>
        <v>#REF!</v>
      </c>
      <c r="NH265" s="5" t="e">
        <f>COUNTIFS(#REF!,LT265,#REF!,1,#REF!,"&gt;="&amp;MC265,#REF!,"&lt;="&amp;MB265,#REF!,"&lt;="&amp;ME265,#REF!,"&gt;="&amp;MF265,#REF!,"="&amp;KZ265,#REF!,"="&amp;LA265)</f>
        <v>#REF!</v>
      </c>
      <c r="NI265" s="5" t="e">
        <f>COUNTIFS(#REF!,LT265,#REF!,0,#REF!,"&gt;="&amp;MC265,#REF!,"&lt;="&amp;MB265,#REF!,"&lt;="&amp;ME265,#REF!,"&gt;="&amp;MF265,#REF!,"="&amp;KZ265,#REF!,"="&amp;LA265)</f>
        <v>#REF!</v>
      </c>
      <c r="NJ265" s="5" t="e">
        <f>COUNTIFS(#REF!,LT265,#REF!,1,#REF!,"&gt;="&amp;MI265,#REF!,"&lt;="&amp;MH265,#REF!,"&lt;="&amp;ME265,#REF!,"&gt;="&amp;MF265)</f>
        <v>#REF!</v>
      </c>
      <c r="NK265" s="5" t="e">
        <f>COUNTIFS(#REF!,LT265,#REF!,0,#REF!,"&gt;="&amp;MI265,#REF!,"&lt;="&amp;MH265,#REF!,"&lt;="&amp;ME265,#REF!,"&gt;="&amp;MF265)</f>
        <v>#REF!</v>
      </c>
      <c r="NL265" s="5" t="e">
        <f>COUNTIFS(#REF!,LT265,#REF!,1,#REF!,"&gt;="&amp;MI265,#REF!,"&lt;="&amp;MH265,#REF!,"="&amp;KZ265,#REF!,"="&amp;LA265,#REF!,"&lt;="&amp;ME265,#REF!,"&gt;="&amp;MF265)</f>
        <v>#REF!</v>
      </c>
      <c r="NM265" s="5" t="e">
        <f>COUNTIFS(#REF!,LT265,#REF!,0,#REF!,"&gt;="&amp;MI265,#REF!,"&lt;="&amp;MH265,#REF!,"="&amp;KZ265,#REF!,"="&amp;LA265,#REF!,"&lt;="&amp;ME265,#REF!,"&gt;="&amp;MF265)</f>
        <v>#REF!</v>
      </c>
      <c r="NN265" s="5" t="e">
        <f>COUNTIFS(#REF!,LT265,#REF!,1,#REF!,"&gt;="&amp;MC265,#REF!,"&lt;="&amp;MB265,#REF!,"&lt;="&amp;ME265,#REF!,"&gt;="&amp;MF265)</f>
        <v>#REF!</v>
      </c>
      <c r="NO265" s="5" t="e">
        <f>COUNTIFS(#REF!,LT265,#REF!,0,#REF!,"&gt;="&amp;MC265,#REF!,"&lt;="&amp;MB265,#REF!,"&lt;="&amp;ME265,#REF!,"&gt;="&amp;MF265)</f>
        <v>#REF!</v>
      </c>
      <c r="NP265" s="5" t="e">
        <f>COUNTIFS(#REF!,LT265,#REF!,1,#REF!,"&lt;="&amp;ME265,#REF!,"&gt;="&amp;MF265,#REF!,"="&amp;KV265,#REF!,"="&amp;KX265)</f>
        <v>#REF!</v>
      </c>
      <c r="NQ265" s="5" t="e">
        <f>COUNTIFS(#REF!,LT265,#REF!,0,#REF!,"&lt;="&amp;ME265,#REF!,"&gt;="&amp;MF265,#REF!,"="&amp;KV265,#REF!,"="&amp;KX265)</f>
        <v>#REF!</v>
      </c>
      <c r="NR265" s="5" t="e">
        <f>COUNTIFS(#REF!,LT265,#REF!,1,#REF!,"&lt;="&amp;ME265,#REF!,"&gt;="&amp;MF265,#REF!,"="&amp;KW265,#REF!,"="&amp;KY265)</f>
        <v>#REF!</v>
      </c>
      <c r="NS265" s="5" t="e">
        <f>COUNTIFS(#REF!,LT265,#REF!,0,#REF!,"&lt;="&amp;ME265,#REF!,"&gt;="&amp;MF265,#REF!,"="&amp;KW265,#REF!,"="&amp;KY265)</f>
        <v>#REF!</v>
      </c>
      <c r="NT265" s="5" t="e">
        <f t="shared" si="236"/>
        <v>#REF!</v>
      </c>
      <c r="NU265" s="5" t="e">
        <f t="shared" si="237"/>
        <v>#REF!</v>
      </c>
      <c r="NV265" s="5" t="e">
        <f t="shared" si="238"/>
        <v>#REF!</v>
      </c>
      <c r="NW265" s="6" t="e">
        <f t="shared" si="239"/>
        <v>#REF!</v>
      </c>
      <c r="NX265" s="7" t="e">
        <f t="shared" si="240"/>
        <v>#REF!</v>
      </c>
      <c r="NY265" s="5" t="e">
        <f t="shared" si="241"/>
        <v>#REF!</v>
      </c>
      <c r="NZ265" s="31" t="e">
        <f t="shared" si="242"/>
        <v>#REF!</v>
      </c>
      <c r="OA265" s="32" t="e">
        <f t="shared" si="243"/>
        <v>#REF!</v>
      </c>
      <c r="OB265" s="32" t="e">
        <f t="shared" si="244"/>
        <v>#REF!</v>
      </c>
      <c r="OC265" s="33" t="e">
        <f t="shared" si="245"/>
        <v>#REF!</v>
      </c>
      <c r="OD265" s="33" t="e">
        <f t="shared" si="246"/>
        <v>#REF!</v>
      </c>
      <c r="OE265" s="33" t="e">
        <f t="shared" si="247"/>
        <v>#REF!</v>
      </c>
      <c r="OF265" s="33" t="e">
        <f t="shared" si="248"/>
        <v>#REF!</v>
      </c>
      <c r="OG265" s="5" t="e">
        <f t="shared" si="249"/>
        <v>#REF!</v>
      </c>
      <c r="OH265" s="5" t="e">
        <f t="shared" si="250"/>
        <v>#REF!</v>
      </c>
      <c r="OI265" s="5" t="e">
        <f t="shared" si="251"/>
        <v>#REF!</v>
      </c>
      <c r="OJ265" s="6" t="e">
        <f t="shared" si="252"/>
        <v>#REF!</v>
      </c>
      <c r="OK265" s="7" t="e">
        <f t="shared" si="253"/>
        <v>#REF!</v>
      </c>
      <c r="OL265" s="5" t="e">
        <f t="shared" si="254"/>
        <v>#REF!</v>
      </c>
      <c r="OM265" s="31" t="e">
        <f t="shared" si="255"/>
        <v>#REF!</v>
      </c>
      <c r="ON265" s="32" t="e">
        <f t="shared" si="256"/>
        <v>#REF!</v>
      </c>
      <c r="OO265" s="32" t="e">
        <f t="shared" si="257"/>
        <v>#REF!</v>
      </c>
      <c r="OP265" s="33" t="e">
        <f t="shared" si="258"/>
        <v>#REF!</v>
      </c>
      <c r="OQ265" s="33" t="e">
        <f t="shared" si="259"/>
        <v>#REF!</v>
      </c>
      <c r="OR265" s="33" t="e">
        <f t="shared" si="260"/>
        <v>#REF!</v>
      </c>
      <c r="OS265" s="33" t="e">
        <f t="shared" si="261"/>
        <v>#REF!</v>
      </c>
      <c r="OT265" t="e">
        <f t="shared" si="262"/>
        <v>#REF!</v>
      </c>
      <c r="OU265" t="e">
        <f t="shared" si="263"/>
        <v>#REF!</v>
      </c>
      <c r="OV265" t="e">
        <f t="shared" si="264"/>
        <v>#REF!</v>
      </c>
      <c r="OW265" t="e">
        <f t="shared" si="265"/>
        <v>#REF!</v>
      </c>
      <c r="OX265" t="e">
        <f t="shared" si="266"/>
        <v>#REF!</v>
      </c>
      <c r="OY265" t="e">
        <f t="shared" si="267"/>
        <v>#REF!</v>
      </c>
    </row>
    <row r="266" spans="1:415" ht="16.5" customHeight="1" x14ac:dyDescent="0.3">
      <c r="A266" s="22"/>
      <c r="KN266" s="5" t="e">
        <f>IF(INDEX(#REF!,MATCH('HT 0-0'!D266,#REF!,0))=INDEX(#REF!,MATCH('HT 0-0'!D266,#REF!,0)),INDEX(#REF!,MATCH('HT 0-0'!D266,#REF!,0)),"ERROR")</f>
        <v>#REF!</v>
      </c>
      <c r="KO266" s="5" t="e">
        <f>IF(INDEX(#REF!,MATCH('HT 0-0'!E266,#REF!,0))=INDEX(#REF!,MATCH('HT 0-0'!E266,#REF!,0)),INDEX(#REF!,MATCH('HT 0-0'!E266,#REF!,0)),"ERROR")</f>
        <v>#REF!</v>
      </c>
      <c r="KP266" s="5" t="e">
        <f t="shared" si="201"/>
        <v>#REF!</v>
      </c>
      <c r="KQ266" t="str">
        <f t="shared" si="202"/>
        <v>_</v>
      </c>
      <c r="KR266" s="5" t="e">
        <f t="shared" si="203"/>
        <v>#DIV/0!</v>
      </c>
      <c r="KS266" s="5" t="e">
        <f t="shared" si="204"/>
        <v>#DIV/0!</v>
      </c>
      <c r="KT266" s="5" t="e">
        <f t="shared" si="205"/>
        <v>#DIV/0!</v>
      </c>
      <c r="KU266" s="5" t="e">
        <f t="shared" si="206"/>
        <v>#DIV/0!</v>
      </c>
      <c r="KV266" s="5" t="e">
        <f t="shared" si="207"/>
        <v>#DIV/0!</v>
      </c>
      <c r="KW266" s="5" t="e">
        <f t="shared" si="208"/>
        <v>#DIV/0!</v>
      </c>
      <c r="KX266" s="5" t="e">
        <f t="shared" si="209"/>
        <v>#DIV/0!</v>
      </c>
      <c r="KY266" s="5" t="e">
        <f t="shared" si="210"/>
        <v>#DIV/0!</v>
      </c>
      <c r="KZ266" s="5" t="e">
        <f t="shared" si="211"/>
        <v>#DIV/0!</v>
      </c>
      <c r="LA266" s="5" t="e">
        <f t="shared" si="212"/>
        <v>#DIV/0!</v>
      </c>
      <c r="LB266" t="e">
        <f>IF(LQ266="0-0",INDEX(Scrape!#REF!,MATCH('HT 0-0'!KP266,Scrape!$B:$B,0)),"")</f>
        <v>#REF!</v>
      </c>
      <c r="LC266" t="e">
        <f>IF(LQ266="0-0",INDEX(Scrape!$A:$A,MATCH('HT 0-0'!KP266,Scrape!$B:$B,0)),"")</f>
        <v>#REF!</v>
      </c>
      <c r="LD266" t="e">
        <f>IF(LQ266="0-0",INDEX(Scrape!$B:$B,MATCH('HT 0-0'!KP266,Scrape!$B:$B,0)),"")</f>
        <v>#REF!</v>
      </c>
      <c r="LE266" t="e">
        <f>IF(LQ266="0-0",INDEX(Scrape!$C:$C,MATCH('HT 0-0'!KP266,Scrape!$B:$B,0)),"")</f>
        <v>#REF!</v>
      </c>
      <c r="LF266" t="e">
        <f>IF(LQ266="0-0",INDEX(Scrape!$D:$D,MATCH('HT 0-0'!KP266,Scrape!$B:$B,0)),"")</f>
        <v>#REF!</v>
      </c>
      <c r="LG266" t="e">
        <f>IF(LQ266="0-0",INDEX(Scrape!$E:$E,MATCH('HT 0-0'!KP266,Scrape!$B:$B,0)),"")</f>
        <v>#REF!</v>
      </c>
      <c r="LH266" t="e">
        <f>IF(LQ266="0-0",INDEX(Scrape!$F:$F,MATCH('HT 0-0'!KP266,Scrape!$B:$B,0)),"")</f>
        <v>#REF!</v>
      </c>
      <c r="LI266" t="e">
        <f>IF(LQ266="0-0",INDEX(Scrape!$G:$G,MATCH('HT 0-0'!KP266,Scrape!$B:$B,0)),"")</f>
        <v>#REF!</v>
      </c>
      <c r="LJ266" t="e">
        <f>IF(LQ266="0-0",INDEX(Scrape!$H:$H,MATCH('HT 0-0'!KP266,Scrape!$B:$B,0)),"")</f>
        <v>#REF!</v>
      </c>
      <c r="LK266" t="e">
        <f>IF(LQ266="0-0",INDEX(Scrape!$I:$I,MATCH('HT 0-0'!KP266,Scrape!$B:$B,0)),"")</f>
        <v>#REF!</v>
      </c>
      <c r="LL266" t="e">
        <f>IF(LQ266="0-0",INDEX(Scrape!$J:$J,MATCH('HT 0-0'!KP266,Scrape!$B:$B,0)),"")</f>
        <v>#REF!</v>
      </c>
      <c r="LM266" t="e">
        <f>IF(LQ266="0-0",INDEX(Scrape!$K:$K,MATCH('HT 0-0'!KP266,Scrape!$B:$B,0)),"")</f>
        <v>#REF!</v>
      </c>
      <c r="LN266" t="e">
        <f>IF(LQ266="0-0",INDEX(Scrape!$L:$L,MATCH('HT 0-0'!KP266,Scrape!$B:$B,0)),"")</f>
        <v>#REF!</v>
      </c>
      <c r="LO266" t="e">
        <f>IF(LQ266="0-0",INDEX(Scrape!$M:$M,MATCH('HT 0-0'!KP266,Scrape!$B:$B,0)),"")</f>
        <v>#REF!</v>
      </c>
      <c r="LP266" t="e">
        <f>IF(LQ266="0-0",INDEX(Scrape!$N:$N,MATCH('HT 0-0'!KP266,Scrape!$B:$B,0)),"")</f>
        <v>#REF!</v>
      </c>
      <c r="LQ266" t="e">
        <f>INDEX(Scrape!$O:$O,MATCH('HT 0-0'!KP266,Scrape!$B:$B,0))</f>
        <v>#REF!</v>
      </c>
      <c r="LR266" t="e">
        <f t="shared" si="213"/>
        <v>#REF!</v>
      </c>
      <c r="LS266" t="e">
        <f t="shared" si="214"/>
        <v>#REF!</v>
      </c>
      <c r="LT266" s="23" t="e">
        <f>IF(INDEX(#REF!,MATCH(KQ266,#REF!,0))=INDEX(#REF!,MATCH(KQ266,#REF!,0)),INDEX(#REF!,MATCH(KQ266,#REF!,0)),"ERROR")</f>
        <v>#REF!</v>
      </c>
      <c r="LU266" s="24" t="e">
        <f t="shared" si="215"/>
        <v>#DIV/0!</v>
      </c>
      <c r="LV266" s="24" t="e">
        <f t="shared" si="216"/>
        <v>#DIV/0!</v>
      </c>
      <c r="LW266" s="24" t="e">
        <f t="shared" si="217"/>
        <v>#DIV/0!</v>
      </c>
      <c r="LX266" s="24" t="e">
        <f t="shared" si="218"/>
        <v>#DIV/0!</v>
      </c>
      <c r="LY266" s="25" t="e">
        <f t="shared" si="219"/>
        <v>#REF!</v>
      </c>
      <c r="LZ266" s="25" t="e">
        <f t="shared" si="220"/>
        <v>#REF!</v>
      </c>
      <c r="MA266" s="26" t="e">
        <f t="shared" si="221"/>
        <v>#REF!</v>
      </c>
      <c r="MB266" s="27" t="e">
        <f t="shared" si="222"/>
        <v>#REF!</v>
      </c>
      <c r="MC266" s="28" t="e">
        <f t="shared" si="223"/>
        <v>#REF!</v>
      </c>
      <c r="MD266" s="24" t="e">
        <f t="shared" si="224"/>
        <v>#REF!</v>
      </c>
      <c r="ME266" s="29" t="e">
        <f t="shared" si="225"/>
        <v>#REF!</v>
      </c>
      <c r="MF266" s="30" t="e">
        <f t="shared" si="226"/>
        <v>#REF!</v>
      </c>
      <c r="MG266" s="24" t="e">
        <f t="shared" si="227"/>
        <v>#REF!</v>
      </c>
      <c r="MH266" s="29" t="e">
        <f t="shared" si="228"/>
        <v>#REF!</v>
      </c>
      <c r="MI266" s="30" t="e">
        <f t="shared" si="229"/>
        <v>#REF!</v>
      </c>
      <c r="MJ266" t="str">
        <f t="shared" si="230"/>
        <v/>
      </c>
      <c r="MK266" t="str">
        <f t="shared" si="231"/>
        <v/>
      </c>
      <c r="ML266" t="str">
        <f t="shared" si="232"/>
        <v/>
      </c>
      <c r="MM266" t="str">
        <f t="shared" si="233"/>
        <v/>
      </c>
      <c r="MN266" t="str">
        <f t="shared" si="234"/>
        <v/>
      </c>
      <c r="MO266" t="str">
        <f t="shared" si="235"/>
        <v/>
      </c>
      <c r="MP266" s="5" t="e">
        <f>COUNTIFS(#REF!,LT266,#REF!,1,#REF!,"&gt;="&amp;MC266,#REF!,"&lt;="&amp;MB266,#REF!,"&lt;="&amp;ME266,#REF!,"&gt;="&amp;MF266,#REF!,"="&amp;KV266,#REF!,"="&amp;KX266)</f>
        <v>#REF!</v>
      </c>
      <c r="MQ266" s="5" t="e">
        <f>COUNTIFS(#REF!,LT266,#REF!,0,#REF!,"&gt;="&amp;MC266,#REF!,"&lt;="&amp;MB266,#REF!,"&lt;="&amp;ME266,#REF!,"&gt;="&amp;MF266,#REF!,"="&amp;KV266,#REF!,"="&amp;KX266)</f>
        <v>#REF!</v>
      </c>
      <c r="MR266" s="5" t="e">
        <f>COUNTIFS(#REF!,LT266,#REF!,1,#REF!,"&gt;="&amp;MC266,#REF!,"&lt;="&amp;MB266,#REF!,"&lt;="&amp;ME266,#REF!,"&gt;="&amp;MF266,#REF!,"="&amp;KW266,#REF!,"="&amp;KY266)</f>
        <v>#REF!</v>
      </c>
      <c r="MS266" s="5" t="e">
        <f>COUNTIFS(#REF!,LT266,#REF!,0,#REF!,"&gt;="&amp;MC266,#REF!,"&lt;="&amp;MB266,#REF!,"&lt;="&amp;ME266,#REF!,"&gt;="&amp;MF266,#REF!,"="&amp;KW266,#REF!,"="&amp;KY266)</f>
        <v>#REF!</v>
      </c>
      <c r="MT266" s="5" t="e">
        <f>COUNTIFS(#REF!,LT266,#REF!,1,#REF!,"&gt;="&amp;MI266,#REF!,"&lt;="&amp;MH266,#REF!,"&lt;="&amp;ME266,#REF!,"&gt;="&amp;MF266)</f>
        <v>#REF!</v>
      </c>
      <c r="MU266" s="5" t="e">
        <f>COUNTIFS(#REF!,LT266,#REF!,0,#REF!,"&gt;="&amp;MI266,#REF!,"&lt;="&amp;MH266,#REF!,"&lt;="&amp;ME266,#REF!,"&gt;="&amp;MF266)</f>
        <v>#REF!</v>
      </c>
      <c r="MV266" s="5" t="e">
        <f>COUNTIFS(#REF!,LT266,#REF!,1,#REF!,"&gt;="&amp;MI266,#REF!,"&lt;="&amp;MH266,#REF!,"="&amp;KZ266,#REF!,"="&amp;LA266,#REF!,"&lt;="&amp;ME266,#REF!,"&gt;="&amp;MF266)</f>
        <v>#REF!</v>
      </c>
      <c r="MW266" s="5" t="e">
        <f>COUNTIFS(#REF!,LT266,#REF!,0,#REF!,"&gt;="&amp;MI266,#REF!,"&lt;="&amp;MH266,#REF!,"="&amp;KZ266,#REF!,"="&amp;LA266,#REF!,"&lt;="&amp;ME266,#REF!,"&gt;="&amp;MF266)</f>
        <v>#REF!</v>
      </c>
      <c r="MX266" s="5" t="e">
        <f>COUNTIFS(#REF!,LT266,#REF!,1,#REF!,"&gt;="&amp;MC266,#REF!,"&lt;="&amp;MB266,#REF!,"&lt;="&amp;ME266,#REF!,"&gt;="&amp;MF266)</f>
        <v>#REF!</v>
      </c>
      <c r="MY266" s="5" t="e">
        <f>COUNTIFS(#REF!,LT266,#REF!,0,#REF!,"&gt;="&amp;MC266,#REF!,"&lt;="&amp;MB266,#REF!,"&lt;="&amp;ME266,#REF!,"&gt;="&amp;MF266)</f>
        <v>#REF!</v>
      </c>
      <c r="MZ266" s="5" t="e">
        <f>COUNTIFS(#REF!,LT266,#REF!,1,#REF!,"&lt;="&amp;ME266,#REF!,"&gt;="&amp;MF266,#REF!,"="&amp;KV266,#REF!,"="&amp;KX266)</f>
        <v>#REF!</v>
      </c>
      <c r="NA266" s="5" t="e">
        <f>COUNTIFS(#REF!,LT266,#REF!,0,#REF!,"&lt;="&amp;ME266,#REF!,"&gt;="&amp;MF266,#REF!,"="&amp;KV266,#REF!,"="&amp;KX266)</f>
        <v>#REF!</v>
      </c>
      <c r="NB266" s="5" t="e">
        <f>COUNTIFS(#REF!,LT266,#REF!,1,#REF!,"&lt;="&amp;ME266,#REF!,"&gt;="&amp;MF266,#REF!,"="&amp;KW266,#REF!,"="&amp;KY266)</f>
        <v>#REF!</v>
      </c>
      <c r="NC266" s="5" t="e">
        <f>COUNTIFS(#REF!,LT266,#REF!,0,#REF!,"&lt;="&amp;ME266,#REF!,"&gt;="&amp;MF266,#REF!,"="&amp;KW266,#REF!,"="&amp;KY266)</f>
        <v>#REF!</v>
      </c>
      <c r="ND266" s="5" t="e">
        <f>COUNTIFS(#REF!,LT266,#REF!,1,#REF!,"&gt;="&amp;MC266,#REF!,"&lt;="&amp;MB266,#REF!,"&lt;="&amp;ME266,#REF!,"&gt;="&amp;MF266,#REF!,"="&amp;KV266,#REF!,"="&amp;KX266)</f>
        <v>#REF!</v>
      </c>
      <c r="NE266" s="5" t="e">
        <f>COUNTIFS(#REF!,LT266,#REF!,0,#REF!,"&gt;="&amp;MC266,#REF!,"&lt;="&amp;MB266,#REF!,"&lt;="&amp;ME266,#REF!,"&gt;="&amp;MF266,#REF!,"="&amp;KV266,#REF!,"="&amp;KX266)</f>
        <v>#REF!</v>
      </c>
      <c r="NF266" s="5" t="e">
        <f>COUNTIFS(#REF!,LT266,#REF!,1,#REF!,"&gt;="&amp;MC266,#REF!,"&lt;="&amp;MB266,#REF!,"&lt;="&amp;ME266,#REF!,"&gt;="&amp;MF266,#REF!,"="&amp;KW266,#REF!,"="&amp;KY266)</f>
        <v>#REF!</v>
      </c>
      <c r="NG266" s="5" t="e">
        <f>COUNTIFS(#REF!,LT266,#REF!,0,#REF!,"&gt;="&amp;MC266,#REF!,"&lt;="&amp;MB266,#REF!,"&lt;="&amp;ME266,#REF!,"&gt;="&amp;MF266,#REF!,"="&amp;KW266,#REF!,"="&amp;KY266)</f>
        <v>#REF!</v>
      </c>
      <c r="NH266" s="5" t="e">
        <f>COUNTIFS(#REF!,LT266,#REF!,1,#REF!,"&gt;="&amp;MC266,#REF!,"&lt;="&amp;MB266,#REF!,"&lt;="&amp;ME266,#REF!,"&gt;="&amp;MF266,#REF!,"="&amp;KZ266,#REF!,"="&amp;LA266)</f>
        <v>#REF!</v>
      </c>
      <c r="NI266" s="5" t="e">
        <f>COUNTIFS(#REF!,LT266,#REF!,0,#REF!,"&gt;="&amp;MC266,#REF!,"&lt;="&amp;MB266,#REF!,"&lt;="&amp;ME266,#REF!,"&gt;="&amp;MF266,#REF!,"="&amp;KZ266,#REF!,"="&amp;LA266)</f>
        <v>#REF!</v>
      </c>
      <c r="NJ266" s="5" t="e">
        <f>COUNTIFS(#REF!,LT266,#REF!,1,#REF!,"&gt;="&amp;MI266,#REF!,"&lt;="&amp;MH266,#REF!,"&lt;="&amp;ME266,#REF!,"&gt;="&amp;MF266)</f>
        <v>#REF!</v>
      </c>
      <c r="NK266" s="5" t="e">
        <f>COUNTIFS(#REF!,LT266,#REF!,0,#REF!,"&gt;="&amp;MI266,#REF!,"&lt;="&amp;MH266,#REF!,"&lt;="&amp;ME266,#REF!,"&gt;="&amp;MF266)</f>
        <v>#REF!</v>
      </c>
      <c r="NL266" s="5" t="e">
        <f>COUNTIFS(#REF!,LT266,#REF!,1,#REF!,"&gt;="&amp;MI266,#REF!,"&lt;="&amp;MH266,#REF!,"="&amp;KZ266,#REF!,"="&amp;LA266,#REF!,"&lt;="&amp;ME266,#REF!,"&gt;="&amp;MF266)</f>
        <v>#REF!</v>
      </c>
      <c r="NM266" s="5" t="e">
        <f>COUNTIFS(#REF!,LT266,#REF!,0,#REF!,"&gt;="&amp;MI266,#REF!,"&lt;="&amp;MH266,#REF!,"="&amp;KZ266,#REF!,"="&amp;LA266,#REF!,"&lt;="&amp;ME266,#REF!,"&gt;="&amp;MF266)</f>
        <v>#REF!</v>
      </c>
      <c r="NN266" s="5" t="e">
        <f>COUNTIFS(#REF!,LT266,#REF!,1,#REF!,"&gt;="&amp;MC266,#REF!,"&lt;="&amp;MB266,#REF!,"&lt;="&amp;ME266,#REF!,"&gt;="&amp;MF266)</f>
        <v>#REF!</v>
      </c>
      <c r="NO266" s="5" t="e">
        <f>COUNTIFS(#REF!,LT266,#REF!,0,#REF!,"&gt;="&amp;MC266,#REF!,"&lt;="&amp;MB266,#REF!,"&lt;="&amp;ME266,#REF!,"&gt;="&amp;MF266)</f>
        <v>#REF!</v>
      </c>
      <c r="NP266" s="5" t="e">
        <f>COUNTIFS(#REF!,LT266,#REF!,1,#REF!,"&lt;="&amp;ME266,#REF!,"&gt;="&amp;MF266,#REF!,"="&amp;KV266,#REF!,"="&amp;KX266)</f>
        <v>#REF!</v>
      </c>
      <c r="NQ266" s="5" t="e">
        <f>COUNTIFS(#REF!,LT266,#REF!,0,#REF!,"&lt;="&amp;ME266,#REF!,"&gt;="&amp;MF266,#REF!,"="&amp;KV266,#REF!,"="&amp;KX266)</f>
        <v>#REF!</v>
      </c>
      <c r="NR266" s="5" t="e">
        <f>COUNTIFS(#REF!,LT266,#REF!,1,#REF!,"&lt;="&amp;ME266,#REF!,"&gt;="&amp;MF266,#REF!,"="&amp;KW266,#REF!,"="&amp;KY266)</f>
        <v>#REF!</v>
      </c>
      <c r="NS266" s="5" t="e">
        <f>COUNTIFS(#REF!,LT266,#REF!,0,#REF!,"&lt;="&amp;ME266,#REF!,"&gt;="&amp;MF266,#REF!,"="&amp;KW266,#REF!,"="&amp;KY266)</f>
        <v>#REF!</v>
      </c>
      <c r="NT266" s="5" t="e">
        <f t="shared" si="236"/>
        <v>#REF!</v>
      </c>
      <c r="NU266" s="5" t="e">
        <f t="shared" si="237"/>
        <v>#REF!</v>
      </c>
      <c r="NV266" s="5" t="e">
        <f t="shared" si="238"/>
        <v>#REF!</v>
      </c>
      <c r="NW266" s="6" t="e">
        <f t="shared" si="239"/>
        <v>#REF!</v>
      </c>
      <c r="NX266" s="7" t="e">
        <f t="shared" si="240"/>
        <v>#REF!</v>
      </c>
      <c r="NY266" s="5" t="e">
        <f t="shared" si="241"/>
        <v>#REF!</v>
      </c>
      <c r="NZ266" s="31" t="e">
        <f t="shared" si="242"/>
        <v>#REF!</v>
      </c>
      <c r="OA266" s="32" t="e">
        <f t="shared" si="243"/>
        <v>#REF!</v>
      </c>
      <c r="OB266" s="32" t="e">
        <f t="shared" si="244"/>
        <v>#REF!</v>
      </c>
      <c r="OC266" s="33" t="e">
        <f t="shared" si="245"/>
        <v>#REF!</v>
      </c>
      <c r="OD266" s="33" t="e">
        <f t="shared" si="246"/>
        <v>#REF!</v>
      </c>
      <c r="OE266" s="33" t="e">
        <f t="shared" si="247"/>
        <v>#REF!</v>
      </c>
      <c r="OF266" s="33" t="e">
        <f t="shared" si="248"/>
        <v>#REF!</v>
      </c>
      <c r="OG266" s="5" t="e">
        <f t="shared" si="249"/>
        <v>#REF!</v>
      </c>
      <c r="OH266" s="5" t="e">
        <f t="shared" si="250"/>
        <v>#REF!</v>
      </c>
      <c r="OI266" s="5" t="e">
        <f t="shared" si="251"/>
        <v>#REF!</v>
      </c>
      <c r="OJ266" s="6" t="e">
        <f t="shared" si="252"/>
        <v>#REF!</v>
      </c>
      <c r="OK266" s="7" t="e">
        <f t="shared" si="253"/>
        <v>#REF!</v>
      </c>
      <c r="OL266" s="5" t="e">
        <f t="shared" si="254"/>
        <v>#REF!</v>
      </c>
      <c r="OM266" s="31" t="e">
        <f t="shared" si="255"/>
        <v>#REF!</v>
      </c>
      <c r="ON266" s="32" t="e">
        <f t="shared" si="256"/>
        <v>#REF!</v>
      </c>
      <c r="OO266" s="32" t="e">
        <f t="shared" si="257"/>
        <v>#REF!</v>
      </c>
      <c r="OP266" s="33" t="e">
        <f t="shared" si="258"/>
        <v>#REF!</v>
      </c>
      <c r="OQ266" s="33" t="e">
        <f t="shared" si="259"/>
        <v>#REF!</v>
      </c>
      <c r="OR266" s="33" t="e">
        <f t="shared" si="260"/>
        <v>#REF!</v>
      </c>
      <c r="OS266" s="33" t="e">
        <f t="shared" si="261"/>
        <v>#REF!</v>
      </c>
      <c r="OT266" t="e">
        <f t="shared" si="262"/>
        <v>#REF!</v>
      </c>
      <c r="OU266" t="e">
        <f t="shared" si="263"/>
        <v>#REF!</v>
      </c>
      <c r="OV266" t="e">
        <f t="shared" si="264"/>
        <v>#REF!</v>
      </c>
      <c r="OW266" t="e">
        <f t="shared" si="265"/>
        <v>#REF!</v>
      </c>
      <c r="OX266" t="e">
        <f t="shared" si="266"/>
        <v>#REF!</v>
      </c>
      <c r="OY266" t="e">
        <f t="shared" si="267"/>
        <v>#REF!</v>
      </c>
    </row>
    <row r="267" spans="1:415" ht="16.5" customHeight="1" x14ac:dyDescent="0.3">
      <c r="A267" s="22"/>
      <c r="KN267" s="5" t="e">
        <f>IF(INDEX(#REF!,MATCH('HT 0-0'!D267,#REF!,0))=INDEX(#REF!,MATCH('HT 0-0'!D267,#REF!,0)),INDEX(#REF!,MATCH('HT 0-0'!D267,#REF!,0)),"ERROR")</f>
        <v>#REF!</v>
      </c>
      <c r="KO267" s="5" t="e">
        <f>IF(INDEX(#REF!,MATCH('HT 0-0'!E267,#REF!,0))=INDEX(#REF!,MATCH('HT 0-0'!E267,#REF!,0)),INDEX(#REF!,MATCH('HT 0-0'!E267,#REF!,0)),"ERROR")</f>
        <v>#REF!</v>
      </c>
      <c r="KP267" s="5" t="e">
        <f t="shared" si="201"/>
        <v>#REF!</v>
      </c>
      <c r="KQ267" t="str">
        <f t="shared" si="202"/>
        <v>_</v>
      </c>
      <c r="KR267" s="5" t="e">
        <f t="shared" si="203"/>
        <v>#DIV/0!</v>
      </c>
      <c r="KS267" s="5" t="e">
        <f t="shared" si="204"/>
        <v>#DIV/0!</v>
      </c>
      <c r="KT267" s="5" t="e">
        <f t="shared" si="205"/>
        <v>#DIV/0!</v>
      </c>
      <c r="KU267" s="5" t="e">
        <f t="shared" si="206"/>
        <v>#DIV/0!</v>
      </c>
      <c r="KV267" s="5" t="e">
        <f t="shared" si="207"/>
        <v>#DIV/0!</v>
      </c>
      <c r="KW267" s="5" t="e">
        <f t="shared" si="208"/>
        <v>#DIV/0!</v>
      </c>
      <c r="KX267" s="5" t="e">
        <f t="shared" si="209"/>
        <v>#DIV/0!</v>
      </c>
      <c r="KY267" s="5" t="e">
        <f t="shared" si="210"/>
        <v>#DIV/0!</v>
      </c>
      <c r="KZ267" s="5" t="e">
        <f t="shared" si="211"/>
        <v>#DIV/0!</v>
      </c>
      <c r="LA267" s="5" t="e">
        <f t="shared" si="212"/>
        <v>#DIV/0!</v>
      </c>
      <c r="LB267" t="e">
        <f>IF(LQ267="0-0",INDEX(Scrape!#REF!,MATCH('HT 0-0'!KP267,Scrape!$B:$B,0)),"")</f>
        <v>#REF!</v>
      </c>
      <c r="LC267" t="e">
        <f>IF(LQ267="0-0",INDEX(Scrape!$A:$A,MATCH('HT 0-0'!KP267,Scrape!$B:$B,0)),"")</f>
        <v>#REF!</v>
      </c>
      <c r="LD267" t="e">
        <f>IF(LQ267="0-0",INDEX(Scrape!$B:$B,MATCH('HT 0-0'!KP267,Scrape!$B:$B,0)),"")</f>
        <v>#REF!</v>
      </c>
      <c r="LE267" t="e">
        <f>IF(LQ267="0-0",INDEX(Scrape!$C:$C,MATCH('HT 0-0'!KP267,Scrape!$B:$B,0)),"")</f>
        <v>#REF!</v>
      </c>
      <c r="LF267" t="e">
        <f>IF(LQ267="0-0",INDEX(Scrape!$D:$D,MATCH('HT 0-0'!KP267,Scrape!$B:$B,0)),"")</f>
        <v>#REF!</v>
      </c>
      <c r="LG267" t="e">
        <f>IF(LQ267="0-0",INDEX(Scrape!$E:$E,MATCH('HT 0-0'!KP267,Scrape!$B:$B,0)),"")</f>
        <v>#REF!</v>
      </c>
      <c r="LH267" t="e">
        <f>IF(LQ267="0-0",INDEX(Scrape!$F:$F,MATCH('HT 0-0'!KP267,Scrape!$B:$B,0)),"")</f>
        <v>#REF!</v>
      </c>
      <c r="LI267" t="e">
        <f>IF(LQ267="0-0",INDEX(Scrape!$G:$G,MATCH('HT 0-0'!KP267,Scrape!$B:$B,0)),"")</f>
        <v>#REF!</v>
      </c>
      <c r="LJ267" t="e">
        <f>IF(LQ267="0-0",INDEX(Scrape!$H:$H,MATCH('HT 0-0'!KP267,Scrape!$B:$B,0)),"")</f>
        <v>#REF!</v>
      </c>
      <c r="LK267" t="e">
        <f>IF(LQ267="0-0",INDEX(Scrape!$I:$I,MATCH('HT 0-0'!KP267,Scrape!$B:$B,0)),"")</f>
        <v>#REF!</v>
      </c>
      <c r="LL267" t="e">
        <f>IF(LQ267="0-0",INDEX(Scrape!$J:$J,MATCH('HT 0-0'!KP267,Scrape!$B:$B,0)),"")</f>
        <v>#REF!</v>
      </c>
      <c r="LM267" t="e">
        <f>IF(LQ267="0-0",INDEX(Scrape!$K:$K,MATCH('HT 0-0'!KP267,Scrape!$B:$B,0)),"")</f>
        <v>#REF!</v>
      </c>
      <c r="LN267" t="e">
        <f>IF(LQ267="0-0",INDEX(Scrape!$L:$L,MATCH('HT 0-0'!KP267,Scrape!$B:$B,0)),"")</f>
        <v>#REF!</v>
      </c>
      <c r="LO267" t="e">
        <f>IF(LQ267="0-0",INDEX(Scrape!$M:$M,MATCH('HT 0-0'!KP267,Scrape!$B:$B,0)),"")</f>
        <v>#REF!</v>
      </c>
      <c r="LP267" t="e">
        <f>IF(LQ267="0-0",INDEX(Scrape!$N:$N,MATCH('HT 0-0'!KP267,Scrape!$B:$B,0)),"")</f>
        <v>#REF!</v>
      </c>
      <c r="LQ267" t="e">
        <f>INDEX(Scrape!$O:$O,MATCH('HT 0-0'!KP267,Scrape!$B:$B,0))</f>
        <v>#REF!</v>
      </c>
      <c r="LR267" t="e">
        <f t="shared" si="213"/>
        <v>#REF!</v>
      </c>
      <c r="LS267" t="e">
        <f t="shared" si="214"/>
        <v>#REF!</v>
      </c>
      <c r="LT267" s="23" t="e">
        <f>IF(INDEX(#REF!,MATCH(KQ267,#REF!,0))=INDEX(#REF!,MATCH(KQ267,#REF!,0)),INDEX(#REF!,MATCH(KQ267,#REF!,0)),"ERROR")</f>
        <v>#REF!</v>
      </c>
      <c r="LU267" s="24" t="e">
        <f t="shared" si="215"/>
        <v>#DIV/0!</v>
      </c>
      <c r="LV267" s="24" t="e">
        <f t="shared" si="216"/>
        <v>#DIV/0!</v>
      </c>
      <c r="LW267" s="24" t="e">
        <f t="shared" si="217"/>
        <v>#DIV/0!</v>
      </c>
      <c r="LX267" s="24" t="e">
        <f t="shared" si="218"/>
        <v>#DIV/0!</v>
      </c>
      <c r="LY267" s="25" t="e">
        <f t="shared" si="219"/>
        <v>#REF!</v>
      </c>
      <c r="LZ267" s="25" t="e">
        <f t="shared" si="220"/>
        <v>#REF!</v>
      </c>
      <c r="MA267" s="26" t="e">
        <f t="shared" si="221"/>
        <v>#REF!</v>
      </c>
      <c r="MB267" s="27" t="e">
        <f t="shared" si="222"/>
        <v>#REF!</v>
      </c>
      <c r="MC267" s="28" t="e">
        <f t="shared" si="223"/>
        <v>#REF!</v>
      </c>
      <c r="MD267" s="24" t="e">
        <f t="shared" si="224"/>
        <v>#REF!</v>
      </c>
      <c r="ME267" s="29" t="e">
        <f t="shared" si="225"/>
        <v>#REF!</v>
      </c>
      <c r="MF267" s="30" t="e">
        <f t="shared" si="226"/>
        <v>#REF!</v>
      </c>
      <c r="MG267" s="24" t="e">
        <f t="shared" si="227"/>
        <v>#REF!</v>
      </c>
      <c r="MH267" s="29" t="e">
        <f t="shared" si="228"/>
        <v>#REF!</v>
      </c>
      <c r="MI267" s="30" t="e">
        <f t="shared" si="229"/>
        <v>#REF!</v>
      </c>
      <c r="MJ267" t="str">
        <f t="shared" si="230"/>
        <v/>
      </c>
      <c r="MK267" t="str">
        <f t="shared" si="231"/>
        <v/>
      </c>
      <c r="ML267" t="str">
        <f t="shared" si="232"/>
        <v/>
      </c>
      <c r="MM267" t="str">
        <f t="shared" si="233"/>
        <v/>
      </c>
      <c r="MN267" t="str">
        <f t="shared" si="234"/>
        <v/>
      </c>
      <c r="MO267" t="str">
        <f t="shared" si="235"/>
        <v/>
      </c>
      <c r="MP267" s="5" t="e">
        <f>COUNTIFS(#REF!,LT267,#REF!,1,#REF!,"&gt;="&amp;MC267,#REF!,"&lt;="&amp;MB267,#REF!,"&lt;="&amp;ME267,#REF!,"&gt;="&amp;MF267,#REF!,"="&amp;KV267,#REF!,"="&amp;KX267)</f>
        <v>#REF!</v>
      </c>
      <c r="MQ267" s="5" t="e">
        <f>COUNTIFS(#REF!,LT267,#REF!,0,#REF!,"&gt;="&amp;MC267,#REF!,"&lt;="&amp;MB267,#REF!,"&lt;="&amp;ME267,#REF!,"&gt;="&amp;MF267,#REF!,"="&amp;KV267,#REF!,"="&amp;KX267)</f>
        <v>#REF!</v>
      </c>
      <c r="MR267" s="5" t="e">
        <f>COUNTIFS(#REF!,LT267,#REF!,1,#REF!,"&gt;="&amp;MC267,#REF!,"&lt;="&amp;MB267,#REF!,"&lt;="&amp;ME267,#REF!,"&gt;="&amp;MF267,#REF!,"="&amp;KW267,#REF!,"="&amp;KY267)</f>
        <v>#REF!</v>
      </c>
      <c r="MS267" s="5" t="e">
        <f>COUNTIFS(#REF!,LT267,#REF!,0,#REF!,"&gt;="&amp;MC267,#REF!,"&lt;="&amp;MB267,#REF!,"&lt;="&amp;ME267,#REF!,"&gt;="&amp;MF267,#REF!,"="&amp;KW267,#REF!,"="&amp;KY267)</f>
        <v>#REF!</v>
      </c>
      <c r="MT267" s="5" t="e">
        <f>COUNTIFS(#REF!,LT267,#REF!,1,#REF!,"&gt;="&amp;MI267,#REF!,"&lt;="&amp;MH267,#REF!,"&lt;="&amp;ME267,#REF!,"&gt;="&amp;MF267)</f>
        <v>#REF!</v>
      </c>
      <c r="MU267" s="5" t="e">
        <f>COUNTIFS(#REF!,LT267,#REF!,0,#REF!,"&gt;="&amp;MI267,#REF!,"&lt;="&amp;MH267,#REF!,"&lt;="&amp;ME267,#REF!,"&gt;="&amp;MF267)</f>
        <v>#REF!</v>
      </c>
      <c r="MV267" s="5" t="e">
        <f>COUNTIFS(#REF!,LT267,#REF!,1,#REF!,"&gt;="&amp;MI267,#REF!,"&lt;="&amp;MH267,#REF!,"="&amp;KZ267,#REF!,"="&amp;LA267,#REF!,"&lt;="&amp;ME267,#REF!,"&gt;="&amp;MF267)</f>
        <v>#REF!</v>
      </c>
      <c r="MW267" s="5" t="e">
        <f>COUNTIFS(#REF!,LT267,#REF!,0,#REF!,"&gt;="&amp;MI267,#REF!,"&lt;="&amp;MH267,#REF!,"="&amp;KZ267,#REF!,"="&amp;LA267,#REF!,"&lt;="&amp;ME267,#REF!,"&gt;="&amp;MF267)</f>
        <v>#REF!</v>
      </c>
      <c r="MX267" s="5" t="e">
        <f>COUNTIFS(#REF!,LT267,#REF!,1,#REF!,"&gt;="&amp;MC267,#REF!,"&lt;="&amp;MB267,#REF!,"&lt;="&amp;ME267,#REF!,"&gt;="&amp;MF267)</f>
        <v>#REF!</v>
      </c>
      <c r="MY267" s="5" t="e">
        <f>COUNTIFS(#REF!,LT267,#REF!,0,#REF!,"&gt;="&amp;MC267,#REF!,"&lt;="&amp;MB267,#REF!,"&lt;="&amp;ME267,#REF!,"&gt;="&amp;MF267)</f>
        <v>#REF!</v>
      </c>
      <c r="MZ267" s="5" t="e">
        <f>COUNTIFS(#REF!,LT267,#REF!,1,#REF!,"&lt;="&amp;ME267,#REF!,"&gt;="&amp;MF267,#REF!,"="&amp;KV267,#REF!,"="&amp;KX267)</f>
        <v>#REF!</v>
      </c>
      <c r="NA267" s="5" t="e">
        <f>COUNTIFS(#REF!,LT267,#REF!,0,#REF!,"&lt;="&amp;ME267,#REF!,"&gt;="&amp;MF267,#REF!,"="&amp;KV267,#REF!,"="&amp;KX267)</f>
        <v>#REF!</v>
      </c>
      <c r="NB267" s="5" t="e">
        <f>COUNTIFS(#REF!,LT267,#REF!,1,#REF!,"&lt;="&amp;ME267,#REF!,"&gt;="&amp;MF267,#REF!,"="&amp;KW267,#REF!,"="&amp;KY267)</f>
        <v>#REF!</v>
      </c>
      <c r="NC267" s="5" t="e">
        <f>COUNTIFS(#REF!,LT267,#REF!,0,#REF!,"&lt;="&amp;ME267,#REF!,"&gt;="&amp;MF267,#REF!,"="&amp;KW267,#REF!,"="&amp;KY267)</f>
        <v>#REF!</v>
      </c>
      <c r="ND267" s="5" t="e">
        <f>COUNTIFS(#REF!,LT267,#REF!,1,#REF!,"&gt;="&amp;MC267,#REF!,"&lt;="&amp;MB267,#REF!,"&lt;="&amp;ME267,#REF!,"&gt;="&amp;MF267,#REF!,"="&amp;KV267,#REF!,"="&amp;KX267)</f>
        <v>#REF!</v>
      </c>
      <c r="NE267" s="5" t="e">
        <f>COUNTIFS(#REF!,LT267,#REF!,0,#REF!,"&gt;="&amp;MC267,#REF!,"&lt;="&amp;MB267,#REF!,"&lt;="&amp;ME267,#REF!,"&gt;="&amp;MF267,#REF!,"="&amp;KV267,#REF!,"="&amp;KX267)</f>
        <v>#REF!</v>
      </c>
      <c r="NF267" s="5" t="e">
        <f>COUNTIFS(#REF!,LT267,#REF!,1,#REF!,"&gt;="&amp;MC267,#REF!,"&lt;="&amp;MB267,#REF!,"&lt;="&amp;ME267,#REF!,"&gt;="&amp;MF267,#REF!,"="&amp;KW267,#REF!,"="&amp;KY267)</f>
        <v>#REF!</v>
      </c>
      <c r="NG267" s="5" t="e">
        <f>COUNTIFS(#REF!,LT267,#REF!,0,#REF!,"&gt;="&amp;MC267,#REF!,"&lt;="&amp;MB267,#REF!,"&lt;="&amp;ME267,#REF!,"&gt;="&amp;MF267,#REF!,"="&amp;KW267,#REF!,"="&amp;KY267)</f>
        <v>#REF!</v>
      </c>
      <c r="NH267" s="5" t="e">
        <f>COUNTIFS(#REF!,LT267,#REF!,1,#REF!,"&gt;="&amp;MC267,#REF!,"&lt;="&amp;MB267,#REF!,"&lt;="&amp;ME267,#REF!,"&gt;="&amp;MF267,#REF!,"="&amp;KZ267,#REF!,"="&amp;LA267)</f>
        <v>#REF!</v>
      </c>
      <c r="NI267" s="5" t="e">
        <f>COUNTIFS(#REF!,LT267,#REF!,0,#REF!,"&gt;="&amp;MC267,#REF!,"&lt;="&amp;MB267,#REF!,"&lt;="&amp;ME267,#REF!,"&gt;="&amp;MF267,#REF!,"="&amp;KZ267,#REF!,"="&amp;LA267)</f>
        <v>#REF!</v>
      </c>
      <c r="NJ267" s="5" t="e">
        <f>COUNTIFS(#REF!,LT267,#REF!,1,#REF!,"&gt;="&amp;MI267,#REF!,"&lt;="&amp;MH267,#REF!,"&lt;="&amp;ME267,#REF!,"&gt;="&amp;MF267)</f>
        <v>#REF!</v>
      </c>
      <c r="NK267" s="5" t="e">
        <f>COUNTIFS(#REF!,LT267,#REF!,0,#REF!,"&gt;="&amp;MI267,#REF!,"&lt;="&amp;MH267,#REF!,"&lt;="&amp;ME267,#REF!,"&gt;="&amp;MF267)</f>
        <v>#REF!</v>
      </c>
      <c r="NL267" s="5" t="e">
        <f>COUNTIFS(#REF!,LT267,#REF!,1,#REF!,"&gt;="&amp;MI267,#REF!,"&lt;="&amp;MH267,#REF!,"="&amp;KZ267,#REF!,"="&amp;LA267,#REF!,"&lt;="&amp;ME267,#REF!,"&gt;="&amp;MF267)</f>
        <v>#REF!</v>
      </c>
      <c r="NM267" s="5" t="e">
        <f>COUNTIFS(#REF!,LT267,#REF!,0,#REF!,"&gt;="&amp;MI267,#REF!,"&lt;="&amp;MH267,#REF!,"="&amp;KZ267,#REF!,"="&amp;LA267,#REF!,"&lt;="&amp;ME267,#REF!,"&gt;="&amp;MF267)</f>
        <v>#REF!</v>
      </c>
      <c r="NN267" s="5" t="e">
        <f>COUNTIFS(#REF!,LT267,#REF!,1,#REF!,"&gt;="&amp;MC267,#REF!,"&lt;="&amp;MB267,#REF!,"&lt;="&amp;ME267,#REF!,"&gt;="&amp;MF267)</f>
        <v>#REF!</v>
      </c>
      <c r="NO267" s="5" t="e">
        <f>COUNTIFS(#REF!,LT267,#REF!,0,#REF!,"&gt;="&amp;MC267,#REF!,"&lt;="&amp;MB267,#REF!,"&lt;="&amp;ME267,#REF!,"&gt;="&amp;MF267)</f>
        <v>#REF!</v>
      </c>
      <c r="NP267" s="5" t="e">
        <f>COUNTIFS(#REF!,LT267,#REF!,1,#REF!,"&lt;="&amp;ME267,#REF!,"&gt;="&amp;MF267,#REF!,"="&amp;KV267,#REF!,"="&amp;KX267)</f>
        <v>#REF!</v>
      </c>
      <c r="NQ267" s="5" t="e">
        <f>COUNTIFS(#REF!,LT267,#REF!,0,#REF!,"&lt;="&amp;ME267,#REF!,"&gt;="&amp;MF267,#REF!,"="&amp;KV267,#REF!,"="&amp;KX267)</f>
        <v>#REF!</v>
      </c>
      <c r="NR267" s="5" t="e">
        <f>COUNTIFS(#REF!,LT267,#REF!,1,#REF!,"&lt;="&amp;ME267,#REF!,"&gt;="&amp;MF267,#REF!,"="&amp;KW267,#REF!,"="&amp;KY267)</f>
        <v>#REF!</v>
      </c>
      <c r="NS267" s="5" t="e">
        <f>COUNTIFS(#REF!,LT267,#REF!,0,#REF!,"&lt;="&amp;ME267,#REF!,"&gt;="&amp;MF267,#REF!,"="&amp;KW267,#REF!,"="&amp;KY267)</f>
        <v>#REF!</v>
      </c>
      <c r="NT267" s="5" t="e">
        <f t="shared" si="236"/>
        <v>#REF!</v>
      </c>
      <c r="NU267" s="5" t="e">
        <f t="shared" si="237"/>
        <v>#REF!</v>
      </c>
      <c r="NV267" s="5" t="e">
        <f t="shared" si="238"/>
        <v>#REF!</v>
      </c>
      <c r="NW267" s="6" t="e">
        <f t="shared" si="239"/>
        <v>#REF!</v>
      </c>
      <c r="NX267" s="7" t="e">
        <f t="shared" si="240"/>
        <v>#REF!</v>
      </c>
      <c r="NY267" s="5" t="e">
        <f t="shared" si="241"/>
        <v>#REF!</v>
      </c>
      <c r="NZ267" s="31" t="e">
        <f t="shared" si="242"/>
        <v>#REF!</v>
      </c>
      <c r="OA267" s="32" t="e">
        <f t="shared" si="243"/>
        <v>#REF!</v>
      </c>
      <c r="OB267" s="32" t="e">
        <f t="shared" si="244"/>
        <v>#REF!</v>
      </c>
      <c r="OC267" s="33" t="e">
        <f t="shared" si="245"/>
        <v>#REF!</v>
      </c>
      <c r="OD267" s="33" t="e">
        <f t="shared" si="246"/>
        <v>#REF!</v>
      </c>
      <c r="OE267" s="33" t="e">
        <f t="shared" si="247"/>
        <v>#REF!</v>
      </c>
      <c r="OF267" s="33" t="e">
        <f t="shared" si="248"/>
        <v>#REF!</v>
      </c>
      <c r="OG267" s="5" t="e">
        <f t="shared" si="249"/>
        <v>#REF!</v>
      </c>
      <c r="OH267" s="5" t="e">
        <f t="shared" si="250"/>
        <v>#REF!</v>
      </c>
      <c r="OI267" s="5" t="e">
        <f t="shared" si="251"/>
        <v>#REF!</v>
      </c>
      <c r="OJ267" s="6" t="e">
        <f t="shared" si="252"/>
        <v>#REF!</v>
      </c>
      <c r="OK267" s="7" t="e">
        <f t="shared" si="253"/>
        <v>#REF!</v>
      </c>
      <c r="OL267" s="5" t="e">
        <f t="shared" si="254"/>
        <v>#REF!</v>
      </c>
      <c r="OM267" s="31" t="e">
        <f t="shared" si="255"/>
        <v>#REF!</v>
      </c>
      <c r="ON267" s="32" t="e">
        <f t="shared" si="256"/>
        <v>#REF!</v>
      </c>
      <c r="OO267" s="32" t="e">
        <f t="shared" si="257"/>
        <v>#REF!</v>
      </c>
      <c r="OP267" s="33" t="e">
        <f t="shared" si="258"/>
        <v>#REF!</v>
      </c>
      <c r="OQ267" s="33" t="e">
        <f t="shared" si="259"/>
        <v>#REF!</v>
      </c>
      <c r="OR267" s="33" t="e">
        <f t="shared" si="260"/>
        <v>#REF!</v>
      </c>
      <c r="OS267" s="33" t="e">
        <f t="shared" si="261"/>
        <v>#REF!</v>
      </c>
      <c r="OT267" t="e">
        <f t="shared" si="262"/>
        <v>#REF!</v>
      </c>
      <c r="OU267" t="e">
        <f t="shared" si="263"/>
        <v>#REF!</v>
      </c>
      <c r="OV267" t="e">
        <f t="shared" si="264"/>
        <v>#REF!</v>
      </c>
      <c r="OW267" t="e">
        <f t="shared" si="265"/>
        <v>#REF!</v>
      </c>
      <c r="OX267" t="e">
        <f t="shared" si="266"/>
        <v>#REF!</v>
      </c>
      <c r="OY267" t="e">
        <f t="shared" si="267"/>
        <v>#REF!</v>
      </c>
    </row>
    <row r="268" spans="1:415" ht="16.5" customHeight="1" x14ac:dyDescent="0.3">
      <c r="A268" s="22"/>
      <c r="KN268" s="5" t="e">
        <f>IF(INDEX(#REF!,MATCH('HT 0-0'!D268,#REF!,0))=INDEX(#REF!,MATCH('HT 0-0'!D268,#REF!,0)),INDEX(#REF!,MATCH('HT 0-0'!D268,#REF!,0)),"ERROR")</f>
        <v>#REF!</v>
      </c>
      <c r="KO268" s="5" t="e">
        <f>IF(INDEX(#REF!,MATCH('HT 0-0'!E268,#REF!,0))=INDEX(#REF!,MATCH('HT 0-0'!E268,#REF!,0)),INDEX(#REF!,MATCH('HT 0-0'!E268,#REF!,0)),"ERROR")</f>
        <v>#REF!</v>
      </c>
      <c r="KP268" s="5" t="e">
        <f t="shared" si="201"/>
        <v>#REF!</v>
      </c>
      <c r="KQ268" t="str">
        <f t="shared" si="202"/>
        <v>_</v>
      </c>
      <c r="KR268" s="5" t="e">
        <f t="shared" si="203"/>
        <v>#DIV/0!</v>
      </c>
      <c r="KS268" s="5" t="e">
        <f t="shared" si="204"/>
        <v>#DIV/0!</v>
      </c>
      <c r="KT268" s="5" t="e">
        <f t="shared" si="205"/>
        <v>#DIV/0!</v>
      </c>
      <c r="KU268" s="5" t="e">
        <f t="shared" si="206"/>
        <v>#DIV/0!</v>
      </c>
      <c r="KV268" s="5" t="e">
        <f t="shared" si="207"/>
        <v>#DIV/0!</v>
      </c>
      <c r="KW268" s="5" t="e">
        <f t="shared" si="208"/>
        <v>#DIV/0!</v>
      </c>
      <c r="KX268" s="5" t="e">
        <f t="shared" si="209"/>
        <v>#DIV/0!</v>
      </c>
      <c r="KY268" s="5" t="e">
        <f t="shared" si="210"/>
        <v>#DIV/0!</v>
      </c>
      <c r="KZ268" s="5" t="e">
        <f t="shared" si="211"/>
        <v>#DIV/0!</v>
      </c>
      <c r="LA268" s="5" t="e">
        <f t="shared" si="212"/>
        <v>#DIV/0!</v>
      </c>
      <c r="LB268" t="e">
        <f>IF(LQ268="0-0",INDEX(Scrape!#REF!,MATCH('HT 0-0'!KP268,Scrape!$B:$B,0)),"")</f>
        <v>#REF!</v>
      </c>
      <c r="LC268" t="e">
        <f>IF(LQ268="0-0",INDEX(Scrape!$A:$A,MATCH('HT 0-0'!KP268,Scrape!$B:$B,0)),"")</f>
        <v>#REF!</v>
      </c>
      <c r="LD268" t="e">
        <f>IF(LQ268="0-0",INDEX(Scrape!$B:$B,MATCH('HT 0-0'!KP268,Scrape!$B:$B,0)),"")</f>
        <v>#REF!</v>
      </c>
      <c r="LE268" t="e">
        <f>IF(LQ268="0-0",INDEX(Scrape!$C:$C,MATCH('HT 0-0'!KP268,Scrape!$B:$B,0)),"")</f>
        <v>#REF!</v>
      </c>
      <c r="LF268" t="e">
        <f>IF(LQ268="0-0",INDEX(Scrape!$D:$D,MATCH('HT 0-0'!KP268,Scrape!$B:$B,0)),"")</f>
        <v>#REF!</v>
      </c>
      <c r="LG268" t="e">
        <f>IF(LQ268="0-0",INDEX(Scrape!$E:$E,MATCH('HT 0-0'!KP268,Scrape!$B:$B,0)),"")</f>
        <v>#REF!</v>
      </c>
      <c r="LH268" t="e">
        <f>IF(LQ268="0-0",INDEX(Scrape!$F:$F,MATCH('HT 0-0'!KP268,Scrape!$B:$B,0)),"")</f>
        <v>#REF!</v>
      </c>
      <c r="LI268" t="e">
        <f>IF(LQ268="0-0",INDEX(Scrape!$G:$G,MATCH('HT 0-0'!KP268,Scrape!$B:$B,0)),"")</f>
        <v>#REF!</v>
      </c>
      <c r="LJ268" t="e">
        <f>IF(LQ268="0-0",INDEX(Scrape!$H:$H,MATCH('HT 0-0'!KP268,Scrape!$B:$B,0)),"")</f>
        <v>#REF!</v>
      </c>
      <c r="LK268" t="e">
        <f>IF(LQ268="0-0",INDEX(Scrape!$I:$I,MATCH('HT 0-0'!KP268,Scrape!$B:$B,0)),"")</f>
        <v>#REF!</v>
      </c>
      <c r="LL268" t="e">
        <f>IF(LQ268="0-0",INDEX(Scrape!$J:$J,MATCH('HT 0-0'!KP268,Scrape!$B:$B,0)),"")</f>
        <v>#REF!</v>
      </c>
      <c r="LM268" t="e">
        <f>IF(LQ268="0-0",INDEX(Scrape!$K:$K,MATCH('HT 0-0'!KP268,Scrape!$B:$B,0)),"")</f>
        <v>#REF!</v>
      </c>
      <c r="LN268" t="e">
        <f>IF(LQ268="0-0",INDEX(Scrape!$L:$L,MATCH('HT 0-0'!KP268,Scrape!$B:$B,0)),"")</f>
        <v>#REF!</v>
      </c>
      <c r="LO268" t="e">
        <f>IF(LQ268="0-0",INDEX(Scrape!$M:$M,MATCH('HT 0-0'!KP268,Scrape!$B:$B,0)),"")</f>
        <v>#REF!</v>
      </c>
      <c r="LP268" t="e">
        <f>IF(LQ268="0-0",INDEX(Scrape!$N:$N,MATCH('HT 0-0'!KP268,Scrape!$B:$B,0)),"")</f>
        <v>#REF!</v>
      </c>
      <c r="LQ268" t="e">
        <f>INDEX(Scrape!$O:$O,MATCH('HT 0-0'!KP268,Scrape!$B:$B,0))</f>
        <v>#REF!</v>
      </c>
      <c r="LR268" t="e">
        <f t="shared" si="213"/>
        <v>#REF!</v>
      </c>
      <c r="LS268" t="e">
        <f t="shared" si="214"/>
        <v>#REF!</v>
      </c>
      <c r="LT268" s="23" t="e">
        <f>IF(INDEX(#REF!,MATCH(KQ268,#REF!,0))=INDEX(#REF!,MATCH(KQ268,#REF!,0)),INDEX(#REF!,MATCH(KQ268,#REF!,0)),"ERROR")</f>
        <v>#REF!</v>
      </c>
      <c r="LU268" s="24" t="e">
        <f t="shared" si="215"/>
        <v>#DIV/0!</v>
      </c>
      <c r="LV268" s="24" t="e">
        <f t="shared" si="216"/>
        <v>#DIV/0!</v>
      </c>
      <c r="LW268" s="24" t="e">
        <f t="shared" si="217"/>
        <v>#DIV/0!</v>
      </c>
      <c r="LX268" s="24" t="e">
        <f t="shared" si="218"/>
        <v>#DIV/0!</v>
      </c>
      <c r="LY268" s="25" t="e">
        <f t="shared" si="219"/>
        <v>#REF!</v>
      </c>
      <c r="LZ268" s="25" t="e">
        <f t="shared" si="220"/>
        <v>#REF!</v>
      </c>
      <c r="MA268" s="26" t="e">
        <f t="shared" si="221"/>
        <v>#REF!</v>
      </c>
      <c r="MB268" s="27" t="e">
        <f t="shared" si="222"/>
        <v>#REF!</v>
      </c>
      <c r="MC268" s="28" t="e">
        <f t="shared" si="223"/>
        <v>#REF!</v>
      </c>
      <c r="MD268" s="24" t="e">
        <f t="shared" si="224"/>
        <v>#REF!</v>
      </c>
      <c r="ME268" s="29" t="e">
        <f t="shared" si="225"/>
        <v>#REF!</v>
      </c>
      <c r="MF268" s="30" t="e">
        <f t="shared" si="226"/>
        <v>#REF!</v>
      </c>
      <c r="MG268" s="24" t="e">
        <f t="shared" si="227"/>
        <v>#REF!</v>
      </c>
      <c r="MH268" s="29" t="e">
        <f t="shared" si="228"/>
        <v>#REF!</v>
      </c>
      <c r="MI268" s="30" t="e">
        <f t="shared" si="229"/>
        <v>#REF!</v>
      </c>
      <c r="MJ268" t="str">
        <f t="shared" si="230"/>
        <v/>
      </c>
      <c r="MK268" t="str">
        <f t="shared" si="231"/>
        <v/>
      </c>
      <c r="ML268" t="str">
        <f t="shared" si="232"/>
        <v/>
      </c>
      <c r="MM268" t="str">
        <f t="shared" si="233"/>
        <v/>
      </c>
      <c r="MN268" t="str">
        <f t="shared" si="234"/>
        <v/>
      </c>
      <c r="MO268" t="str">
        <f t="shared" si="235"/>
        <v/>
      </c>
      <c r="MP268" s="5" t="e">
        <f>COUNTIFS(#REF!,LT268,#REF!,1,#REF!,"&gt;="&amp;MC268,#REF!,"&lt;="&amp;MB268,#REF!,"&lt;="&amp;ME268,#REF!,"&gt;="&amp;MF268,#REF!,"="&amp;KV268,#REF!,"="&amp;KX268)</f>
        <v>#REF!</v>
      </c>
      <c r="MQ268" s="5" t="e">
        <f>COUNTIFS(#REF!,LT268,#REF!,0,#REF!,"&gt;="&amp;MC268,#REF!,"&lt;="&amp;MB268,#REF!,"&lt;="&amp;ME268,#REF!,"&gt;="&amp;MF268,#REF!,"="&amp;KV268,#REF!,"="&amp;KX268)</f>
        <v>#REF!</v>
      </c>
      <c r="MR268" s="5" t="e">
        <f>COUNTIFS(#REF!,LT268,#REF!,1,#REF!,"&gt;="&amp;MC268,#REF!,"&lt;="&amp;MB268,#REF!,"&lt;="&amp;ME268,#REF!,"&gt;="&amp;MF268,#REF!,"="&amp;KW268,#REF!,"="&amp;KY268)</f>
        <v>#REF!</v>
      </c>
      <c r="MS268" s="5" t="e">
        <f>COUNTIFS(#REF!,LT268,#REF!,0,#REF!,"&gt;="&amp;MC268,#REF!,"&lt;="&amp;MB268,#REF!,"&lt;="&amp;ME268,#REF!,"&gt;="&amp;MF268,#REF!,"="&amp;KW268,#REF!,"="&amp;KY268)</f>
        <v>#REF!</v>
      </c>
      <c r="MT268" s="5" t="e">
        <f>COUNTIFS(#REF!,LT268,#REF!,1,#REF!,"&gt;="&amp;MI268,#REF!,"&lt;="&amp;MH268,#REF!,"&lt;="&amp;ME268,#REF!,"&gt;="&amp;MF268)</f>
        <v>#REF!</v>
      </c>
      <c r="MU268" s="5" t="e">
        <f>COUNTIFS(#REF!,LT268,#REF!,0,#REF!,"&gt;="&amp;MI268,#REF!,"&lt;="&amp;MH268,#REF!,"&lt;="&amp;ME268,#REF!,"&gt;="&amp;MF268)</f>
        <v>#REF!</v>
      </c>
      <c r="MV268" s="5" t="e">
        <f>COUNTIFS(#REF!,LT268,#REF!,1,#REF!,"&gt;="&amp;MI268,#REF!,"&lt;="&amp;MH268,#REF!,"="&amp;KZ268,#REF!,"="&amp;LA268,#REF!,"&lt;="&amp;ME268,#REF!,"&gt;="&amp;MF268)</f>
        <v>#REF!</v>
      </c>
      <c r="MW268" s="5" t="e">
        <f>COUNTIFS(#REF!,LT268,#REF!,0,#REF!,"&gt;="&amp;MI268,#REF!,"&lt;="&amp;MH268,#REF!,"="&amp;KZ268,#REF!,"="&amp;LA268,#REF!,"&lt;="&amp;ME268,#REF!,"&gt;="&amp;MF268)</f>
        <v>#REF!</v>
      </c>
      <c r="MX268" s="5" t="e">
        <f>COUNTIFS(#REF!,LT268,#REF!,1,#REF!,"&gt;="&amp;MC268,#REF!,"&lt;="&amp;MB268,#REF!,"&lt;="&amp;ME268,#REF!,"&gt;="&amp;MF268)</f>
        <v>#REF!</v>
      </c>
      <c r="MY268" s="5" t="e">
        <f>COUNTIFS(#REF!,LT268,#REF!,0,#REF!,"&gt;="&amp;MC268,#REF!,"&lt;="&amp;MB268,#REF!,"&lt;="&amp;ME268,#REF!,"&gt;="&amp;MF268)</f>
        <v>#REF!</v>
      </c>
      <c r="MZ268" s="5" t="e">
        <f>COUNTIFS(#REF!,LT268,#REF!,1,#REF!,"&lt;="&amp;ME268,#REF!,"&gt;="&amp;MF268,#REF!,"="&amp;KV268,#REF!,"="&amp;KX268)</f>
        <v>#REF!</v>
      </c>
      <c r="NA268" s="5" t="e">
        <f>COUNTIFS(#REF!,LT268,#REF!,0,#REF!,"&lt;="&amp;ME268,#REF!,"&gt;="&amp;MF268,#REF!,"="&amp;KV268,#REF!,"="&amp;KX268)</f>
        <v>#REF!</v>
      </c>
      <c r="NB268" s="5" t="e">
        <f>COUNTIFS(#REF!,LT268,#REF!,1,#REF!,"&lt;="&amp;ME268,#REF!,"&gt;="&amp;MF268,#REF!,"="&amp;KW268,#REF!,"="&amp;KY268)</f>
        <v>#REF!</v>
      </c>
      <c r="NC268" s="5" t="e">
        <f>COUNTIFS(#REF!,LT268,#REF!,0,#REF!,"&lt;="&amp;ME268,#REF!,"&gt;="&amp;MF268,#REF!,"="&amp;KW268,#REF!,"="&amp;KY268)</f>
        <v>#REF!</v>
      </c>
      <c r="ND268" s="5" t="e">
        <f>COUNTIFS(#REF!,LT268,#REF!,1,#REF!,"&gt;="&amp;MC268,#REF!,"&lt;="&amp;MB268,#REF!,"&lt;="&amp;ME268,#REF!,"&gt;="&amp;MF268,#REF!,"="&amp;KV268,#REF!,"="&amp;KX268)</f>
        <v>#REF!</v>
      </c>
      <c r="NE268" s="5" t="e">
        <f>COUNTIFS(#REF!,LT268,#REF!,0,#REF!,"&gt;="&amp;MC268,#REF!,"&lt;="&amp;MB268,#REF!,"&lt;="&amp;ME268,#REF!,"&gt;="&amp;MF268,#REF!,"="&amp;KV268,#REF!,"="&amp;KX268)</f>
        <v>#REF!</v>
      </c>
      <c r="NF268" s="5" t="e">
        <f>COUNTIFS(#REF!,LT268,#REF!,1,#REF!,"&gt;="&amp;MC268,#REF!,"&lt;="&amp;MB268,#REF!,"&lt;="&amp;ME268,#REF!,"&gt;="&amp;MF268,#REF!,"="&amp;KW268,#REF!,"="&amp;KY268)</f>
        <v>#REF!</v>
      </c>
      <c r="NG268" s="5" t="e">
        <f>COUNTIFS(#REF!,LT268,#REF!,0,#REF!,"&gt;="&amp;MC268,#REF!,"&lt;="&amp;MB268,#REF!,"&lt;="&amp;ME268,#REF!,"&gt;="&amp;MF268,#REF!,"="&amp;KW268,#REF!,"="&amp;KY268)</f>
        <v>#REF!</v>
      </c>
      <c r="NH268" s="5" t="e">
        <f>COUNTIFS(#REF!,LT268,#REF!,1,#REF!,"&gt;="&amp;MC268,#REF!,"&lt;="&amp;MB268,#REF!,"&lt;="&amp;ME268,#REF!,"&gt;="&amp;MF268,#REF!,"="&amp;KZ268,#REF!,"="&amp;LA268)</f>
        <v>#REF!</v>
      </c>
      <c r="NI268" s="5" t="e">
        <f>COUNTIFS(#REF!,LT268,#REF!,0,#REF!,"&gt;="&amp;MC268,#REF!,"&lt;="&amp;MB268,#REF!,"&lt;="&amp;ME268,#REF!,"&gt;="&amp;MF268,#REF!,"="&amp;KZ268,#REF!,"="&amp;LA268)</f>
        <v>#REF!</v>
      </c>
      <c r="NJ268" s="5" t="e">
        <f>COUNTIFS(#REF!,LT268,#REF!,1,#REF!,"&gt;="&amp;MI268,#REF!,"&lt;="&amp;MH268,#REF!,"&lt;="&amp;ME268,#REF!,"&gt;="&amp;MF268)</f>
        <v>#REF!</v>
      </c>
      <c r="NK268" s="5" t="e">
        <f>COUNTIFS(#REF!,LT268,#REF!,0,#REF!,"&gt;="&amp;MI268,#REF!,"&lt;="&amp;MH268,#REF!,"&lt;="&amp;ME268,#REF!,"&gt;="&amp;MF268)</f>
        <v>#REF!</v>
      </c>
      <c r="NL268" s="5" t="e">
        <f>COUNTIFS(#REF!,LT268,#REF!,1,#REF!,"&gt;="&amp;MI268,#REF!,"&lt;="&amp;MH268,#REF!,"="&amp;KZ268,#REF!,"="&amp;LA268,#REF!,"&lt;="&amp;ME268,#REF!,"&gt;="&amp;MF268)</f>
        <v>#REF!</v>
      </c>
      <c r="NM268" s="5" t="e">
        <f>COUNTIFS(#REF!,LT268,#REF!,0,#REF!,"&gt;="&amp;MI268,#REF!,"&lt;="&amp;MH268,#REF!,"="&amp;KZ268,#REF!,"="&amp;LA268,#REF!,"&lt;="&amp;ME268,#REF!,"&gt;="&amp;MF268)</f>
        <v>#REF!</v>
      </c>
      <c r="NN268" s="5" t="e">
        <f>COUNTIFS(#REF!,LT268,#REF!,1,#REF!,"&gt;="&amp;MC268,#REF!,"&lt;="&amp;MB268,#REF!,"&lt;="&amp;ME268,#REF!,"&gt;="&amp;MF268)</f>
        <v>#REF!</v>
      </c>
      <c r="NO268" s="5" t="e">
        <f>COUNTIFS(#REF!,LT268,#REF!,0,#REF!,"&gt;="&amp;MC268,#REF!,"&lt;="&amp;MB268,#REF!,"&lt;="&amp;ME268,#REF!,"&gt;="&amp;MF268)</f>
        <v>#REF!</v>
      </c>
      <c r="NP268" s="5" t="e">
        <f>COUNTIFS(#REF!,LT268,#REF!,1,#REF!,"&lt;="&amp;ME268,#REF!,"&gt;="&amp;MF268,#REF!,"="&amp;KV268,#REF!,"="&amp;KX268)</f>
        <v>#REF!</v>
      </c>
      <c r="NQ268" s="5" t="e">
        <f>COUNTIFS(#REF!,LT268,#REF!,0,#REF!,"&lt;="&amp;ME268,#REF!,"&gt;="&amp;MF268,#REF!,"="&amp;KV268,#REF!,"="&amp;KX268)</f>
        <v>#REF!</v>
      </c>
      <c r="NR268" s="5" t="e">
        <f>COUNTIFS(#REF!,LT268,#REF!,1,#REF!,"&lt;="&amp;ME268,#REF!,"&gt;="&amp;MF268,#REF!,"="&amp;KW268,#REF!,"="&amp;KY268)</f>
        <v>#REF!</v>
      </c>
      <c r="NS268" s="5" t="e">
        <f>COUNTIFS(#REF!,LT268,#REF!,0,#REF!,"&lt;="&amp;ME268,#REF!,"&gt;="&amp;MF268,#REF!,"="&amp;KW268,#REF!,"="&amp;KY268)</f>
        <v>#REF!</v>
      </c>
      <c r="NT268" s="5" t="e">
        <f t="shared" si="236"/>
        <v>#REF!</v>
      </c>
      <c r="NU268" s="5" t="e">
        <f t="shared" si="237"/>
        <v>#REF!</v>
      </c>
      <c r="NV268" s="5" t="e">
        <f t="shared" si="238"/>
        <v>#REF!</v>
      </c>
      <c r="NW268" s="6" t="e">
        <f t="shared" si="239"/>
        <v>#REF!</v>
      </c>
      <c r="NX268" s="7" t="e">
        <f t="shared" si="240"/>
        <v>#REF!</v>
      </c>
      <c r="NY268" s="5" t="e">
        <f t="shared" si="241"/>
        <v>#REF!</v>
      </c>
      <c r="NZ268" s="31" t="e">
        <f t="shared" si="242"/>
        <v>#REF!</v>
      </c>
      <c r="OA268" s="32" t="e">
        <f t="shared" si="243"/>
        <v>#REF!</v>
      </c>
      <c r="OB268" s="32" t="e">
        <f t="shared" si="244"/>
        <v>#REF!</v>
      </c>
      <c r="OC268" s="33" t="e">
        <f t="shared" si="245"/>
        <v>#REF!</v>
      </c>
      <c r="OD268" s="33" t="e">
        <f t="shared" si="246"/>
        <v>#REF!</v>
      </c>
      <c r="OE268" s="33" t="e">
        <f t="shared" si="247"/>
        <v>#REF!</v>
      </c>
      <c r="OF268" s="33" t="e">
        <f t="shared" si="248"/>
        <v>#REF!</v>
      </c>
      <c r="OG268" s="5" t="e">
        <f t="shared" si="249"/>
        <v>#REF!</v>
      </c>
      <c r="OH268" s="5" t="e">
        <f t="shared" si="250"/>
        <v>#REF!</v>
      </c>
      <c r="OI268" s="5" t="e">
        <f t="shared" si="251"/>
        <v>#REF!</v>
      </c>
      <c r="OJ268" s="6" t="e">
        <f t="shared" si="252"/>
        <v>#REF!</v>
      </c>
      <c r="OK268" s="7" t="e">
        <f t="shared" si="253"/>
        <v>#REF!</v>
      </c>
      <c r="OL268" s="5" t="e">
        <f t="shared" si="254"/>
        <v>#REF!</v>
      </c>
      <c r="OM268" s="31" t="e">
        <f t="shared" si="255"/>
        <v>#REF!</v>
      </c>
      <c r="ON268" s="32" t="e">
        <f t="shared" si="256"/>
        <v>#REF!</v>
      </c>
      <c r="OO268" s="32" t="e">
        <f t="shared" si="257"/>
        <v>#REF!</v>
      </c>
      <c r="OP268" s="33" t="e">
        <f t="shared" si="258"/>
        <v>#REF!</v>
      </c>
      <c r="OQ268" s="33" t="e">
        <f t="shared" si="259"/>
        <v>#REF!</v>
      </c>
      <c r="OR268" s="33" t="e">
        <f t="shared" si="260"/>
        <v>#REF!</v>
      </c>
      <c r="OS268" s="33" t="e">
        <f t="shared" si="261"/>
        <v>#REF!</v>
      </c>
      <c r="OT268" t="e">
        <f t="shared" si="262"/>
        <v>#REF!</v>
      </c>
      <c r="OU268" t="e">
        <f t="shared" si="263"/>
        <v>#REF!</v>
      </c>
      <c r="OV268" t="e">
        <f t="shared" si="264"/>
        <v>#REF!</v>
      </c>
      <c r="OW268" t="e">
        <f t="shared" si="265"/>
        <v>#REF!</v>
      </c>
      <c r="OX268" t="e">
        <f t="shared" si="266"/>
        <v>#REF!</v>
      </c>
      <c r="OY268" t="e">
        <f t="shared" si="267"/>
        <v>#REF!</v>
      </c>
    </row>
    <row r="269" spans="1:415" ht="16.5" customHeight="1" x14ac:dyDescent="0.3">
      <c r="A269" s="22"/>
      <c r="KN269" s="5" t="e">
        <f>IF(INDEX(#REF!,MATCH('HT 0-0'!D269,#REF!,0))=INDEX(#REF!,MATCH('HT 0-0'!D269,#REF!,0)),INDEX(#REF!,MATCH('HT 0-0'!D269,#REF!,0)),"ERROR")</f>
        <v>#REF!</v>
      </c>
      <c r="KO269" s="5" t="e">
        <f>IF(INDEX(#REF!,MATCH('HT 0-0'!E269,#REF!,0))=INDEX(#REF!,MATCH('HT 0-0'!E269,#REF!,0)),INDEX(#REF!,MATCH('HT 0-0'!E269,#REF!,0)),"ERROR")</f>
        <v>#REF!</v>
      </c>
      <c r="KP269" s="5" t="e">
        <f t="shared" si="201"/>
        <v>#REF!</v>
      </c>
      <c r="KQ269" t="str">
        <f t="shared" si="202"/>
        <v>_</v>
      </c>
      <c r="KR269" s="5" t="e">
        <f t="shared" si="203"/>
        <v>#DIV/0!</v>
      </c>
      <c r="KS269" s="5" t="e">
        <f t="shared" si="204"/>
        <v>#DIV/0!</v>
      </c>
      <c r="KT269" s="5" t="e">
        <f t="shared" si="205"/>
        <v>#DIV/0!</v>
      </c>
      <c r="KU269" s="5" t="e">
        <f t="shared" si="206"/>
        <v>#DIV/0!</v>
      </c>
      <c r="KV269" s="5" t="e">
        <f t="shared" si="207"/>
        <v>#DIV/0!</v>
      </c>
      <c r="KW269" s="5" t="e">
        <f t="shared" si="208"/>
        <v>#DIV/0!</v>
      </c>
      <c r="KX269" s="5" t="e">
        <f t="shared" si="209"/>
        <v>#DIV/0!</v>
      </c>
      <c r="KY269" s="5" t="e">
        <f t="shared" si="210"/>
        <v>#DIV/0!</v>
      </c>
      <c r="KZ269" s="5" t="e">
        <f t="shared" si="211"/>
        <v>#DIV/0!</v>
      </c>
      <c r="LA269" s="5" t="e">
        <f t="shared" si="212"/>
        <v>#DIV/0!</v>
      </c>
      <c r="LB269" t="e">
        <f>IF(LQ269="0-0",INDEX(Scrape!#REF!,MATCH('HT 0-0'!KP269,Scrape!$B:$B,0)),"")</f>
        <v>#REF!</v>
      </c>
      <c r="LC269" t="e">
        <f>IF(LQ269="0-0",INDEX(Scrape!$A:$A,MATCH('HT 0-0'!KP269,Scrape!$B:$B,0)),"")</f>
        <v>#REF!</v>
      </c>
      <c r="LD269" t="e">
        <f>IF(LQ269="0-0",INDEX(Scrape!$B:$B,MATCH('HT 0-0'!KP269,Scrape!$B:$B,0)),"")</f>
        <v>#REF!</v>
      </c>
      <c r="LE269" t="e">
        <f>IF(LQ269="0-0",INDEX(Scrape!$C:$C,MATCH('HT 0-0'!KP269,Scrape!$B:$B,0)),"")</f>
        <v>#REF!</v>
      </c>
      <c r="LF269" t="e">
        <f>IF(LQ269="0-0",INDEX(Scrape!$D:$D,MATCH('HT 0-0'!KP269,Scrape!$B:$B,0)),"")</f>
        <v>#REF!</v>
      </c>
      <c r="LG269" t="e">
        <f>IF(LQ269="0-0",INDEX(Scrape!$E:$E,MATCH('HT 0-0'!KP269,Scrape!$B:$B,0)),"")</f>
        <v>#REF!</v>
      </c>
      <c r="LH269" t="e">
        <f>IF(LQ269="0-0",INDEX(Scrape!$F:$F,MATCH('HT 0-0'!KP269,Scrape!$B:$B,0)),"")</f>
        <v>#REF!</v>
      </c>
      <c r="LI269" t="e">
        <f>IF(LQ269="0-0",INDEX(Scrape!$G:$G,MATCH('HT 0-0'!KP269,Scrape!$B:$B,0)),"")</f>
        <v>#REF!</v>
      </c>
      <c r="LJ269" t="e">
        <f>IF(LQ269="0-0",INDEX(Scrape!$H:$H,MATCH('HT 0-0'!KP269,Scrape!$B:$B,0)),"")</f>
        <v>#REF!</v>
      </c>
      <c r="LK269" t="e">
        <f>IF(LQ269="0-0",INDEX(Scrape!$I:$I,MATCH('HT 0-0'!KP269,Scrape!$B:$B,0)),"")</f>
        <v>#REF!</v>
      </c>
      <c r="LL269" t="e">
        <f>IF(LQ269="0-0",INDEX(Scrape!$J:$J,MATCH('HT 0-0'!KP269,Scrape!$B:$B,0)),"")</f>
        <v>#REF!</v>
      </c>
      <c r="LM269" t="e">
        <f>IF(LQ269="0-0",INDEX(Scrape!$K:$K,MATCH('HT 0-0'!KP269,Scrape!$B:$B,0)),"")</f>
        <v>#REF!</v>
      </c>
      <c r="LN269" t="e">
        <f>IF(LQ269="0-0",INDEX(Scrape!$L:$L,MATCH('HT 0-0'!KP269,Scrape!$B:$B,0)),"")</f>
        <v>#REF!</v>
      </c>
      <c r="LO269" t="e">
        <f>IF(LQ269="0-0",INDEX(Scrape!$M:$M,MATCH('HT 0-0'!KP269,Scrape!$B:$B,0)),"")</f>
        <v>#REF!</v>
      </c>
      <c r="LP269" t="e">
        <f>IF(LQ269="0-0",INDEX(Scrape!$N:$N,MATCH('HT 0-0'!KP269,Scrape!$B:$B,0)),"")</f>
        <v>#REF!</v>
      </c>
      <c r="LQ269" t="e">
        <f>INDEX(Scrape!$O:$O,MATCH('HT 0-0'!KP269,Scrape!$B:$B,0))</f>
        <v>#REF!</v>
      </c>
      <c r="LR269" t="e">
        <f t="shared" si="213"/>
        <v>#REF!</v>
      </c>
      <c r="LS269" t="e">
        <f t="shared" si="214"/>
        <v>#REF!</v>
      </c>
      <c r="LT269" s="23" t="e">
        <f>IF(INDEX(#REF!,MATCH(KQ269,#REF!,0))=INDEX(#REF!,MATCH(KQ269,#REF!,0)),INDEX(#REF!,MATCH(KQ269,#REF!,0)),"ERROR")</f>
        <v>#REF!</v>
      </c>
      <c r="LU269" s="24" t="e">
        <f t="shared" si="215"/>
        <v>#DIV/0!</v>
      </c>
      <c r="LV269" s="24" t="e">
        <f t="shared" si="216"/>
        <v>#DIV/0!</v>
      </c>
      <c r="LW269" s="24" t="e">
        <f t="shared" si="217"/>
        <v>#DIV/0!</v>
      </c>
      <c r="LX269" s="24" t="e">
        <f t="shared" si="218"/>
        <v>#DIV/0!</v>
      </c>
      <c r="LY269" s="25" t="e">
        <f t="shared" si="219"/>
        <v>#REF!</v>
      </c>
      <c r="LZ269" s="25" t="e">
        <f t="shared" si="220"/>
        <v>#REF!</v>
      </c>
      <c r="MA269" s="26" t="e">
        <f t="shared" si="221"/>
        <v>#REF!</v>
      </c>
      <c r="MB269" s="27" t="e">
        <f t="shared" si="222"/>
        <v>#REF!</v>
      </c>
      <c r="MC269" s="28" t="e">
        <f t="shared" si="223"/>
        <v>#REF!</v>
      </c>
      <c r="MD269" s="24" t="e">
        <f t="shared" si="224"/>
        <v>#REF!</v>
      </c>
      <c r="ME269" s="29" t="e">
        <f t="shared" si="225"/>
        <v>#REF!</v>
      </c>
      <c r="MF269" s="30" t="e">
        <f t="shared" si="226"/>
        <v>#REF!</v>
      </c>
      <c r="MG269" s="24" t="e">
        <f t="shared" si="227"/>
        <v>#REF!</v>
      </c>
      <c r="MH269" s="29" t="e">
        <f t="shared" si="228"/>
        <v>#REF!</v>
      </c>
      <c r="MI269" s="30" t="e">
        <f t="shared" si="229"/>
        <v>#REF!</v>
      </c>
      <c r="MJ269" t="str">
        <f t="shared" si="230"/>
        <v/>
      </c>
      <c r="MK269" t="str">
        <f t="shared" si="231"/>
        <v/>
      </c>
      <c r="ML269" t="str">
        <f t="shared" si="232"/>
        <v/>
      </c>
      <c r="MM269" t="str">
        <f t="shared" si="233"/>
        <v/>
      </c>
      <c r="MN269" t="str">
        <f t="shared" si="234"/>
        <v/>
      </c>
      <c r="MO269" t="str">
        <f t="shared" si="235"/>
        <v/>
      </c>
      <c r="MP269" s="5" t="e">
        <f>COUNTIFS(#REF!,LT269,#REF!,1,#REF!,"&gt;="&amp;MC269,#REF!,"&lt;="&amp;MB269,#REF!,"&lt;="&amp;ME269,#REF!,"&gt;="&amp;MF269,#REF!,"="&amp;KV269,#REF!,"="&amp;KX269)</f>
        <v>#REF!</v>
      </c>
      <c r="MQ269" s="5" t="e">
        <f>COUNTIFS(#REF!,LT269,#REF!,0,#REF!,"&gt;="&amp;MC269,#REF!,"&lt;="&amp;MB269,#REF!,"&lt;="&amp;ME269,#REF!,"&gt;="&amp;MF269,#REF!,"="&amp;KV269,#REF!,"="&amp;KX269)</f>
        <v>#REF!</v>
      </c>
      <c r="MR269" s="5" t="e">
        <f>COUNTIFS(#REF!,LT269,#REF!,1,#REF!,"&gt;="&amp;MC269,#REF!,"&lt;="&amp;MB269,#REF!,"&lt;="&amp;ME269,#REF!,"&gt;="&amp;MF269,#REF!,"="&amp;KW269,#REF!,"="&amp;KY269)</f>
        <v>#REF!</v>
      </c>
      <c r="MS269" s="5" t="e">
        <f>COUNTIFS(#REF!,LT269,#REF!,0,#REF!,"&gt;="&amp;MC269,#REF!,"&lt;="&amp;MB269,#REF!,"&lt;="&amp;ME269,#REF!,"&gt;="&amp;MF269,#REF!,"="&amp;KW269,#REF!,"="&amp;KY269)</f>
        <v>#REF!</v>
      </c>
      <c r="MT269" s="5" t="e">
        <f>COUNTIFS(#REF!,LT269,#REF!,1,#REF!,"&gt;="&amp;MI269,#REF!,"&lt;="&amp;MH269,#REF!,"&lt;="&amp;ME269,#REF!,"&gt;="&amp;MF269)</f>
        <v>#REF!</v>
      </c>
      <c r="MU269" s="5" t="e">
        <f>COUNTIFS(#REF!,LT269,#REF!,0,#REF!,"&gt;="&amp;MI269,#REF!,"&lt;="&amp;MH269,#REF!,"&lt;="&amp;ME269,#REF!,"&gt;="&amp;MF269)</f>
        <v>#REF!</v>
      </c>
      <c r="MV269" s="5" t="e">
        <f>COUNTIFS(#REF!,LT269,#REF!,1,#REF!,"&gt;="&amp;MI269,#REF!,"&lt;="&amp;MH269,#REF!,"="&amp;KZ269,#REF!,"="&amp;LA269,#REF!,"&lt;="&amp;ME269,#REF!,"&gt;="&amp;MF269)</f>
        <v>#REF!</v>
      </c>
      <c r="MW269" s="5" t="e">
        <f>COUNTIFS(#REF!,LT269,#REF!,0,#REF!,"&gt;="&amp;MI269,#REF!,"&lt;="&amp;MH269,#REF!,"="&amp;KZ269,#REF!,"="&amp;LA269,#REF!,"&lt;="&amp;ME269,#REF!,"&gt;="&amp;MF269)</f>
        <v>#REF!</v>
      </c>
      <c r="MX269" s="5" t="e">
        <f>COUNTIFS(#REF!,LT269,#REF!,1,#REF!,"&gt;="&amp;MC269,#REF!,"&lt;="&amp;MB269,#REF!,"&lt;="&amp;ME269,#REF!,"&gt;="&amp;MF269)</f>
        <v>#REF!</v>
      </c>
      <c r="MY269" s="5" t="e">
        <f>COUNTIFS(#REF!,LT269,#REF!,0,#REF!,"&gt;="&amp;MC269,#REF!,"&lt;="&amp;MB269,#REF!,"&lt;="&amp;ME269,#REF!,"&gt;="&amp;MF269)</f>
        <v>#REF!</v>
      </c>
      <c r="MZ269" s="5" t="e">
        <f>COUNTIFS(#REF!,LT269,#REF!,1,#REF!,"&lt;="&amp;ME269,#REF!,"&gt;="&amp;MF269,#REF!,"="&amp;KV269,#REF!,"="&amp;KX269)</f>
        <v>#REF!</v>
      </c>
      <c r="NA269" s="5" t="e">
        <f>COUNTIFS(#REF!,LT269,#REF!,0,#REF!,"&lt;="&amp;ME269,#REF!,"&gt;="&amp;MF269,#REF!,"="&amp;KV269,#REF!,"="&amp;KX269)</f>
        <v>#REF!</v>
      </c>
      <c r="NB269" s="5" t="e">
        <f>COUNTIFS(#REF!,LT269,#REF!,1,#REF!,"&lt;="&amp;ME269,#REF!,"&gt;="&amp;MF269,#REF!,"="&amp;KW269,#REF!,"="&amp;KY269)</f>
        <v>#REF!</v>
      </c>
      <c r="NC269" s="5" t="e">
        <f>COUNTIFS(#REF!,LT269,#REF!,0,#REF!,"&lt;="&amp;ME269,#REF!,"&gt;="&amp;MF269,#REF!,"="&amp;KW269,#REF!,"="&amp;KY269)</f>
        <v>#REF!</v>
      </c>
      <c r="ND269" s="5" t="e">
        <f>COUNTIFS(#REF!,LT269,#REF!,1,#REF!,"&gt;="&amp;MC269,#REF!,"&lt;="&amp;MB269,#REF!,"&lt;="&amp;ME269,#REF!,"&gt;="&amp;MF269,#REF!,"="&amp;KV269,#REF!,"="&amp;KX269)</f>
        <v>#REF!</v>
      </c>
      <c r="NE269" s="5" t="e">
        <f>COUNTIFS(#REF!,LT269,#REF!,0,#REF!,"&gt;="&amp;MC269,#REF!,"&lt;="&amp;MB269,#REF!,"&lt;="&amp;ME269,#REF!,"&gt;="&amp;MF269,#REF!,"="&amp;KV269,#REF!,"="&amp;KX269)</f>
        <v>#REF!</v>
      </c>
      <c r="NF269" s="5" t="e">
        <f>COUNTIFS(#REF!,LT269,#REF!,1,#REF!,"&gt;="&amp;MC269,#REF!,"&lt;="&amp;MB269,#REF!,"&lt;="&amp;ME269,#REF!,"&gt;="&amp;MF269,#REF!,"="&amp;KW269,#REF!,"="&amp;KY269)</f>
        <v>#REF!</v>
      </c>
      <c r="NG269" s="5" t="e">
        <f>COUNTIFS(#REF!,LT269,#REF!,0,#REF!,"&gt;="&amp;MC269,#REF!,"&lt;="&amp;MB269,#REF!,"&lt;="&amp;ME269,#REF!,"&gt;="&amp;MF269,#REF!,"="&amp;KW269,#REF!,"="&amp;KY269)</f>
        <v>#REF!</v>
      </c>
      <c r="NH269" s="5" t="e">
        <f>COUNTIFS(#REF!,LT269,#REF!,1,#REF!,"&gt;="&amp;MC269,#REF!,"&lt;="&amp;MB269,#REF!,"&lt;="&amp;ME269,#REF!,"&gt;="&amp;MF269,#REF!,"="&amp;KZ269,#REF!,"="&amp;LA269)</f>
        <v>#REF!</v>
      </c>
      <c r="NI269" s="5" t="e">
        <f>COUNTIFS(#REF!,LT269,#REF!,0,#REF!,"&gt;="&amp;MC269,#REF!,"&lt;="&amp;MB269,#REF!,"&lt;="&amp;ME269,#REF!,"&gt;="&amp;MF269,#REF!,"="&amp;KZ269,#REF!,"="&amp;LA269)</f>
        <v>#REF!</v>
      </c>
      <c r="NJ269" s="5" t="e">
        <f>COUNTIFS(#REF!,LT269,#REF!,1,#REF!,"&gt;="&amp;MI269,#REF!,"&lt;="&amp;MH269,#REF!,"&lt;="&amp;ME269,#REF!,"&gt;="&amp;MF269)</f>
        <v>#REF!</v>
      </c>
      <c r="NK269" s="5" t="e">
        <f>COUNTIFS(#REF!,LT269,#REF!,0,#REF!,"&gt;="&amp;MI269,#REF!,"&lt;="&amp;MH269,#REF!,"&lt;="&amp;ME269,#REF!,"&gt;="&amp;MF269)</f>
        <v>#REF!</v>
      </c>
      <c r="NL269" s="5" t="e">
        <f>COUNTIFS(#REF!,LT269,#REF!,1,#REF!,"&gt;="&amp;MI269,#REF!,"&lt;="&amp;MH269,#REF!,"="&amp;KZ269,#REF!,"="&amp;LA269,#REF!,"&lt;="&amp;ME269,#REF!,"&gt;="&amp;MF269)</f>
        <v>#REF!</v>
      </c>
      <c r="NM269" s="5" t="e">
        <f>COUNTIFS(#REF!,LT269,#REF!,0,#REF!,"&gt;="&amp;MI269,#REF!,"&lt;="&amp;MH269,#REF!,"="&amp;KZ269,#REF!,"="&amp;LA269,#REF!,"&lt;="&amp;ME269,#REF!,"&gt;="&amp;MF269)</f>
        <v>#REF!</v>
      </c>
      <c r="NN269" s="5" t="e">
        <f>COUNTIFS(#REF!,LT269,#REF!,1,#REF!,"&gt;="&amp;MC269,#REF!,"&lt;="&amp;MB269,#REF!,"&lt;="&amp;ME269,#REF!,"&gt;="&amp;MF269)</f>
        <v>#REF!</v>
      </c>
      <c r="NO269" s="5" t="e">
        <f>COUNTIFS(#REF!,LT269,#REF!,0,#REF!,"&gt;="&amp;MC269,#REF!,"&lt;="&amp;MB269,#REF!,"&lt;="&amp;ME269,#REF!,"&gt;="&amp;MF269)</f>
        <v>#REF!</v>
      </c>
      <c r="NP269" s="5" t="e">
        <f>COUNTIFS(#REF!,LT269,#REF!,1,#REF!,"&lt;="&amp;ME269,#REF!,"&gt;="&amp;MF269,#REF!,"="&amp;KV269,#REF!,"="&amp;KX269)</f>
        <v>#REF!</v>
      </c>
      <c r="NQ269" s="5" t="e">
        <f>COUNTIFS(#REF!,LT269,#REF!,0,#REF!,"&lt;="&amp;ME269,#REF!,"&gt;="&amp;MF269,#REF!,"="&amp;KV269,#REF!,"="&amp;KX269)</f>
        <v>#REF!</v>
      </c>
      <c r="NR269" s="5" t="e">
        <f>COUNTIFS(#REF!,LT269,#REF!,1,#REF!,"&lt;="&amp;ME269,#REF!,"&gt;="&amp;MF269,#REF!,"="&amp;KW269,#REF!,"="&amp;KY269)</f>
        <v>#REF!</v>
      </c>
      <c r="NS269" s="5" t="e">
        <f>COUNTIFS(#REF!,LT269,#REF!,0,#REF!,"&lt;="&amp;ME269,#REF!,"&gt;="&amp;MF269,#REF!,"="&amp;KW269,#REF!,"="&amp;KY269)</f>
        <v>#REF!</v>
      </c>
      <c r="NT269" s="5" t="e">
        <f t="shared" si="236"/>
        <v>#REF!</v>
      </c>
      <c r="NU269" s="5" t="e">
        <f t="shared" si="237"/>
        <v>#REF!</v>
      </c>
      <c r="NV269" s="5" t="e">
        <f t="shared" si="238"/>
        <v>#REF!</v>
      </c>
      <c r="NW269" s="6" t="e">
        <f t="shared" si="239"/>
        <v>#REF!</v>
      </c>
      <c r="NX269" s="7" t="e">
        <f t="shared" si="240"/>
        <v>#REF!</v>
      </c>
      <c r="NY269" s="5" t="e">
        <f t="shared" si="241"/>
        <v>#REF!</v>
      </c>
      <c r="NZ269" s="31" t="e">
        <f t="shared" si="242"/>
        <v>#REF!</v>
      </c>
      <c r="OA269" s="32" t="e">
        <f t="shared" si="243"/>
        <v>#REF!</v>
      </c>
      <c r="OB269" s="32" t="e">
        <f t="shared" si="244"/>
        <v>#REF!</v>
      </c>
      <c r="OC269" s="33" t="e">
        <f t="shared" si="245"/>
        <v>#REF!</v>
      </c>
      <c r="OD269" s="33" t="e">
        <f t="shared" si="246"/>
        <v>#REF!</v>
      </c>
      <c r="OE269" s="33" t="e">
        <f t="shared" si="247"/>
        <v>#REF!</v>
      </c>
      <c r="OF269" s="33" t="e">
        <f t="shared" si="248"/>
        <v>#REF!</v>
      </c>
      <c r="OG269" s="5" t="e">
        <f t="shared" si="249"/>
        <v>#REF!</v>
      </c>
      <c r="OH269" s="5" t="e">
        <f t="shared" si="250"/>
        <v>#REF!</v>
      </c>
      <c r="OI269" s="5" t="e">
        <f t="shared" si="251"/>
        <v>#REF!</v>
      </c>
      <c r="OJ269" s="6" t="e">
        <f t="shared" si="252"/>
        <v>#REF!</v>
      </c>
      <c r="OK269" s="7" t="e">
        <f t="shared" si="253"/>
        <v>#REF!</v>
      </c>
      <c r="OL269" s="5" t="e">
        <f t="shared" si="254"/>
        <v>#REF!</v>
      </c>
      <c r="OM269" s="31" t="e">
        <f t="shared" si="255"/>
        <v>#REF!</v>
      </c>
      <c r="ON269" s="32" t="e">
        <f t="shared" si="256"/>
        <v>#REF!</v>
      </c>
      <c r="OO269" s="32" t="e">
        <f t="shared" si="257"/>
        <v>#REF!</v>
      </c>
      <c r="OP269" s="33" t="e">
        <f t="shared" si="258"/>
        <v>#REF!</v>
      </c>
      <c r="OQ269" s="33" t="e">
        <f t="shared" si="259"/>
        <v>#REF!</v>
      </c>
      <c r="OR269" s="33" t="e">
        <f t="shared" si="260"/>
        <v>#REF!</v>
      </c>
      <c r="OS269" s="33" t="e">
        <f t="shared" si="261"/>
        <v>#REF!</v>
      </c>
      <c r="OT269" t="e">
        <f t="shared" si="262"/>
        <v>#REF!</v>
      </c>
      <c r="OU269" t="e">
        <f t="shared" si="263"/>
        <v>#REF!</v>
      </c>
      <c r="OV269" t="e">
        <f t="shared" si="264"/>
        <v>#REF!</v>
      </c>
      <c r="OW269" t="e">
        <f t="shared" si="265"/>
        <v>#REF!</v>
      </c>
      <c r="OX269" t="e">
        <f t="shared" si="266"/>
        <v>#REF!</v>
      </c>
      <c r="OY269" t="e">
        <f t="shared" si="267"/>
        <v>#REF!</v>
      </c>
    </row>
    <row r="270" spans="1:415" ht="16.5" customHeight="1" x14ac:dyDescent="0.3">
      <c r="A270" s="22"/>
      <c r="KN270" s="5" t="e">
        <f>IF(INDEX(#REF!,MATCH('HT 0-0'!D270,#REF!,0))=INDEX(#REF!,MATCH('HT 0-0'!D270,#REF!,0)),INDEX(#REF!,MATCH('HT 0-0'!D270,#REF!,0)),"ERROR")</f>
        <v>#REF!</v>
      </c>
      <c r="KO270" s="5" t="e">
        <f>IF(INDEX(#REF!,MATCH('HT 0-0'!E270,#REF!,0))=INDEX(#REF!,MATCH('HT 0-0'!E270,#REF!,0)),INDEX(#REF!,MATCH('HT 0-0'!E270,#REF!,0)),"ERROR")</f>
        <v>#REF!</v>
      </c>
      <c r="KP270" s="5" t="e">
        <f t="shared" si="201"/>
        <v>#REF!</v>
      </c>
      <c r="KQ270" t="str">
        <f t="shared" si="202"/>
        <v>_</v>
      </c>
      <c r="KR270" s="5" t="e">
        <f t="shared" si="203"/>
        <v>#DIV/0!</v>
      </c>
      <c r="KS270" s="5" t="e">
        <f t="shared" si="204"/>
        <v>#DIV/0!</v>
      </c>
      <c r="KT270" s="5" t="e">
        <f t="shared" si="205"/>
        <v>#DIV/0!</v>
      </c>
      <c r="KU270" s="5" t="e">
        <f t="shared" si="206"/>
        <v>#DIV/0!</v>
      </c>
      <c r="KV270" s="5" t="e">
        <f t="shared" si="207"/>
        <v>#DIV/0!</v>
      </c>
      <c r="KW270" s="5" t="e">
        <f t="shared" si="208"/>
        <v>#DIV/0!</v>
      </c>
      <c r="KX270" s="5" t="e">
        <f t="shared" si="209"/>
        <v>#DIV/0!</v>
      </c>
      <c r="KY270" s="5" t="e">
        <f t="shared" si="210"/>
        <v>#DIV/0!</v>
      </c>
      <c r="KZ270" s="5" t="e">
        <f t="shared" si="211"/>
        <v>#DIV/0!</v>
      </c>
      <c r="LA270" s="5" t="e">
        <f t="shared" si="212"/>
        <v>#DIV/0!</v>
      </c>
      <c r="LB270" t="e">
        <f>IF(LQ270="0-0",INDEX(Scrape!#REF!,MATCH('HT 0-0'!KP270,Scrape!$B:$B,0)),"")</f>
        <v>#REF!</v>
      </c>
      <c r="LC270" t="e">
        <f>IF(LQ270="0-0",INDEX(Scrape!$A:$A,MATCH('HT 0-0'!KP270,Scrape!$B:$B,0)),"")</f>
        <v>#REF!</v>
      </c>
      <c r="LD270" t="e">
        <f>IF(LQ270="0-0",INDEX(Scrape!$B:$B,MATCH('HT 0-0'!KP270,Scrape!$B:$B,0)),"")</f>
        <v>#REF!</v>
      </c>
      <c r="LE270" t="e">
        <f>IF(LQ270="0-0",INDEX(Scrape!$C:$C,MATCH('HT 0-0'!KP270,Scrape!$B:$B,0)),"")</f>
        <v>#REF!</v>
      </c>
      <c r="LF270" t="e">
        <f>IF(LQ270="0-0",INDEX(Scrape!$D:$D,MATCH('HT 0-0'!KP270,Scrape!$B:$B,0)),"")</f>
        <v>#REF!</v>
      </c>
      <c r="LG270" t="e">
        <f>IF(LQ270="0-0",INDEX(Scrape!$E:$E,MATCH('HT 0-0'!KP270,Scrape!$B:$B,0)),"")</f>
        <v>#REF!</v>
      </c>
      <c r="LH270" t="e">
        <f>IF(LQ270="0-0",INDEX(Scrape!$F:$F,MATCH('HT 0-0'!KP270,Scrape!$B:$B,0)),"")</f>
        <v>#REF!</v>
      </c>
      <c r="LI270" t="e">
        <f>IF(LQ270="0-0",INDEX(Scrape!$G:$G,MATCH('HT 0-0'!KP270,Scrape!$B:$B,0)),"")</f>
        <v>#REF!</v>
      </c>
      <c r="LJ270" t="e">
        <f>IF(LQ270="0-0",INDEX(Scrape!$H:$H,MATCH('HT 0-0'!KP270,Scrape!$B:$B,0)),"")</f>
        <v>#REF!</v>
      </c>
      <c r="LK270" t="e">
        <f>IF(LQ270="0-0",INDEX(Scrape!$I:$I,MATCH('HT 0-0'!KP270,Scrape!$B:$B,0)),"")</f>
        <v>#REF!</v>
      </c>
      <c r="LL270" t="e">
        <f>IF(LQ270="0-0",INDEX(Scrape!$J:$J,MATCH('HT 0-0'!KP270,Scrape!$B:$B,0)),"")</f>
        <v>#REF!</v>
      </c>
      <c r="LM270" t="e">
        <f>IF(LQ270="0-0",INDEX(Scrape!$K:$K,MATCH('HT 0-0'!KP270,Scrape!$B:$B,0)),"")</f>
        <v>#REF!</v>
      </c>
      <c r="LN270" t="e">
        <f>IF(LQ270="0-0",INDEX(Scrape!$L:$L,MATCH('HT 0-0'!KP270,Scrape!$B:$B,0)),"")</f>
        <v>#REF!</v>
      </c>
      <c r="LO270" t="e">
        <f>IF(LQ270="0-0",INDEX(Scrape!$M:$M,MATCH('HT 0-0'!KP270,Scrape!$B:$B,0)),"")</f>
        <v>#REF!</v>
      </c>
      <c r="LP270" t="e">
        <f>IF(LQ270="0-0",INDEX(Scrape!$N:$N,MATCH('HT 0-0'!KP270,Scrape!$B:$B,0)),"")</f>
        <v>#REF!</v>
      </c>
      <c r="LQ270" t="e">
        <f>INDEX(Scrape!$O:$O,MATCH('HT 0-0'!KP270,Scrape!$B:$B,0))</f>
        <v>#REF!</v>
      </c>
      <c r="LR270" t="e">
        <f t="shared" si="213"/>
        <v>#REF!</v>
      </c>
      <c r="LS270" t="e">
        <f t="shared" si="214"/>
        <v>#REF!</v>
      </c>
      <c r="LT270" s="23" t="e">
        <f>IF(INDEX(#REF!,MATCH(KQ270,#REF!,0))=INDEX(#REF!,MATCH(KQ270,#REF!,0)),INDEX(#REF!,MATCH(KQ270,#REF!,0)),"ERROR")</f>
        <v>#REF!</v>
      </c>
      <c r="LU270" s="24" t="e">
        <f t="shared" si="215"/>
        <v>#DIV/0!</v>
      </c>
      <c r="LV270" s="24" t="e">
        <f t="shared" si="216"/>
        <v>#DIV/0!</v>
      </c>
      <c r="LW270" s="24" t="e">
        <f t="shared" si="217"/>
        <v>#DIV/0!</v>
      </c>
      <c r="LX270" s="24" t="e">
        <f t="shared" si="218"/>
        <v>#DIV/0!</v>
      </c>
      <c r="LY270" s="25" t="e">
        <f t="shared" si="219"/>
        <v>#REF!</v>
      </c>
      <c r="LZ270" s="25" t="e">
        <f t="shared" si="220"/>
        <v>#REF!</v>
      </c>
      <c r="MA270" s="26" t="e">
        <f t="shared" si="221"/>
        <v>#REF!</v>
      </c>
      <c r="MB270" s="27" t="e">
        <f t="shared" si="222"/>
        <v>#REF!</v>
      </c>
      <c r="MC270" s="28" t="e">
        <f t="shared" si="223"/>
        <v>#REF!</v>
      </c>
      <c r="MD270" s="24" t="e">
        <f t="shared" si="224"/>
        <v>#REF!</v>
      </c>
      <c r="ME270" s="29" t="e">
        <f t="shared" si="225"/>
        <v>#REF!</v>
      </c>
      <c r="MF270" s="30" t="e">
        <f t="shared" si="226"/>
        <v>#REF!</v>
      </c>
      <c r="MG270" s="24" t="e">
        <f t="shared" si="227"/>
        <v>#REF!</v>
      </c>
      <c r="MH270" s="29" t="e">
        <f t="shared" si="228"/>
        <v>#REF!</v>
      </c>
      <c r="MI270" s="30" t="e">
        <f t="shared" si="229"/>
        <v>#REF!</v>
      </c>
      <c r="MJ270" t="str">
        <f t="shared" si="230"/>
        <v/>
      </c>
      <c r="MK270" t="str">
        <f t="shared" si="231"/>
        <v/>
      </c>
      <c r="ML270" t="str">
        <f t="shared" si="232"/>
        <v/>
      </c>
      <c r="MM270" t="str">
        <f t="shared" si="233"/>
        <v/>
      </c>
      <c r="MN270" t="str">
        <f t="shared" si="234"/>
        <v/>
      </c>
      <c r="MO270" t="str">
        <f t="shared" si="235"/>
        <v/>
      </c>
      <c r="MP270" s="5" t="e">
        <f>COUNTIFS(#REF!,LT270,#REF!,1,#REF!,"&gt;="&amp;MC270,#REF!,"&lt;="&amp;MB270,#REF!,"&lt;="&amp;ME270,#REF!,"&gt;="&amp;MF270,#REF!,"="&amp;KV270,#REF!,"="&amp;KX270)</f>
        <v>#REF!</v>
      </c>
      <c r="MQ270" s="5" t="e">
        <f>COUNTIFS(#REF!,LT270,#REF!,0,#REF!,"&gt;="&amp;MC270,#REF!,"&lt;="&amp;MB270,#REF!,"&lt;="&amp;ME270,#REF!,"&gt;="&amp;MF270,#REF!,"="&amp;KV270,#REF!,"="&amp;KX270)</f>
        <v>#REF!</v>
      </c>
      <c r="MR270" s="5" t="e">
        <f>COUNTIFS(#REF!,LT270,#REF!,1,#REF!,"&gt;="&amp;MC270,#REF!,"&lt;="&amp;MB270,#REF!,"&lt;="&amp;ME270,#REF!,"&gt;="&amp;MF270,#REF!,"="&amp;KW270,#REF!,"="&amp;KY270)</f>
        <v>#REF!</v>
      </c>
      <c r="MS270" s="5" t="e">
        <f>COUNTIFS(#REF!,LT270,#REF!,0,#REF!,"&gt;="&amp;MC270,#REF!,"&lt;="&amp;MB270,#REF!,"&lt;="&amp;ME270,#REF!,"&gt;="&amp;MF270,#REF!,"="&amp;KW270,#REF!,"="&amp;KY270)</f>
        <v>#REF!</v>
      </c>
      <c r="MT270" s="5" t="e">
        <f>COUNTIFS(#REF!,LT270,#REF!,1,#REF!,"&gt;="&amp;MI270,#REF!,"&lt;="&amp;MH270,#REF!,"&lt;="&amp;ME270,#REF!,"&gt;="&amp;MF270)</f>
        <v>#REF!</v>
      </c>
      <c r="MU270" s="5" t="e">
        <f>COUNTIFS(#REF!,LT270,#REF!,0,#REF!,"&gt;="&amp;MI270,#REF!,"&lt;="&amp;MH270,#REF!,"&lt;="&amp;ME270,#REF!,"&gt;="&amp;MF270)</f>
        <v>#REF!</v>
      </c>
      <c r="MV270" s="5" t="e">
        <f>COUNTIFS(#REF!,LT270,#REF!,1,#REF!,"&gt;="&amp;MI270,#REF!,"&lt;="&amp;MH270,#REF!,"="&amp;KZ270,#REF!,"="&amp;LA270,#REF!,"&lt;="&amp;ME270,#REF!,"&gt;="&amp;MF270)</f>
        <v>#REF!</v>
      </c>
      <c r="MW270" s="5" t="e">
        <f>COUNTIFS(#REF!,LT270,#REF!,0,#REF!,"&gt;="&amp;MI270,#REF!,"&lt;="&amp;MH270,#REF!,"="&amp;KZ270,#REF!,"="&amp;LA270,#REF!,"&lt;="&amp;ME270,#REF!,"&gt;="&amp;MF270)</f>
        <v>#REF!</v>
      </c>
      <c r="MX270" s="5" t="e">
        <f>COUNTIFS(#REF!,LT270,#REF!,1,#REF!,"&gt;="&amp;MC270,#REF!,"&lt;="&amp;MB270,#REF!,"&lt;="&amp;ME270,#REF!,"&gt;="&amp;MF270)</f>
        <v>#REF!</v>
      </c>
      <c r="MY270" s="5" t="e">
        <f>COUNTIFS(#REF!,LT270,#REF!,0,#REF!,"&gt;="&amp;MC270,#REF!,"&lt;="&amp;MB270,#REF!,"&lt;="&amp;ME270,#REF!,"&gt;="&amp;MF270)</f>
        <v>#REF!</v>
      </c>
      <c r="MZ270" s="5" t="e">
        <f>COUNTIFS(#REF!,LT270,#REF!,1,#REF!,"&lt;="&amp;ME270,#REF!,"&gt;="&amp;MF270,#REF!,"="&amp;KV270,#REF!,"="&amp;KX270)</f>
        <v>#REF!</v>
      </c>
      <c r="NA270" s="5" t="e">
        <f>COUNTIFS(#REF!,LT270,#REF!,0,#REF!,"&lt;="&amp;ME270,#REF!,"&gt;="&amp;MF270,#REF!,"="&amp;KV270,#REF!,"="&amp;KX270)</f>
        <v>#REF!</v>
      </c>
      <c r="NB270" s="5" t="e">
        <f>COUNTIFS(#REF!,LT270,#REF!,1,#REF!,"&lt;="&amp;ME270,#REF!,"&gt;="&amp;MF270,#REF!,"="&amp;KW270,#REF!,"="&amp;KY270)</f>
        <v>#REF!</v>
      </c>
      <c r="NC270" s="5" t="e">
        <f>COUNTIFS(#REF!,LT270,#REF!,0,#REF!,"&lt;="&amp;ME270,#REF!,"&gt;="&amp;MF270,#REF!,"="&amp;KW270,#REF!,"="&amp;KY270)</f>
        <v>#REF!</v>
      </c>
      <c r="ND270" s="5" t="e">
        <f>COUNTIFS(#REF!,LT270,#REF!,1,#REF!,"&gt;="&amp;MC270,#REF!,"&lt;="&amp;MB270,#REF!,"&lt;="&amp;ME270,#REF!,"&gt;="&amp;MF270,#REF!,"="&amp;KV270,#REF!,"="&amp;KX270)</f>
        <v>#REF!</v>
      </c>
      <c r="NE270" s="5" t="e">
        <f>COUNTIFS(#REF!,LT270,#REF!,0,#REF!,"&gt;="&amp;MC270,#REF!,"&lt;="&amp;MB270,#REF!,"&lt;="&amp;ME270,#REF!,"&gt;="&amp;MF270,#REF!,"="&amp;KV270,#REF!,"="&amp;KX270)</f>
        <v>#REF!</v>
      </c>
      <c r="NF270" s="5" t="e">
        <f>COUNTIFS(#REF!,LT270,#REF!,1,#REF!,"&gt;="&amp;MC270,#REF!,"&lt;="&amp;MB270,#REF!,"&lt;="&amp;ME270,#REF!,"&gt;="&amp;MF270,#REF!,"="&amp;KW270,#REF!,"="&amp;KY270)</f>
        <v>#REF!</v>
      </c>
      <c r="NG270" s="5" t="e">
        <f>COUNTIFS(#REF!,LT270,#REF!,0,#REF!,"&gt;="&amp;MC270,#REF!,"&lt;="&amp;MB270,#REF!,"&lt;="&amp;ME270,#REF!,"&gt;="&amp;MF270,#REF!,"="&amp;KW270,#REF!,"="&amp;KY270)</f>
        <v>#REF!</v>
      </c>
      <c r="NH270" s="5" t="e">
        <f>COUNTIFS(#REF!,LT270,#REF!,1,#REF!,"&gt;="&amp;MC270,#REF!,"&lt;="&amp;MB270,#REF!,"&lt;="&amp;ME270,#REF!,"&gt;="&amp;MF270,#REF!,"="&amp;KZ270,#REF!,"="&amp;LA270)</f>
        <v>#REF!</v>
      </c>
      <c r="NI270" s="5" t="e">
        <f>COUNTIFS(#REF!,LT270,#REF!,0,#REF!,"&gt;="&amp;MC270,#REF!,"&lt;="&amp;MB270,#REF!,"&lt;="&amp;ME270,#REF!,"&gt;="&amp;MF270,#REF!,"="&amp;KZ270,#REF!,"="&amp;LA270)</f>
        <v>#REF!</v>
      </c>
      <c r="NJ270" s="5" t="e">
        <f>COUNTIFS(#REF!,LT270,#REF!,1,#REF!,"&gt;="&amp;MI270,#REF!,"&lt;="&amp;MH270,#REF!,"&lt;="&amp;ME270,#REF!,"&gt;="&amp;MF270)</f>
        <v>#REF!</v>
      </c>
      <c r="NK270" s="5" t="e">
        <f>COUNTIFS(#REF!,LT270,#REF!,0,#REF!,"&gt;="&amp;MI270,#REF!,"&lt;="&amp;MH270,#REF!,"&lt;="&amp;ME270,#REF!,"&gt;="&amp;MF270)</f>
        <v>#REF!</v>
      </c>
      <c r="NL270" s="5" t="e">
        <f>COUNTIFS(#REF!,LT270,#REF!,1,#REF!,"&gt;="&amp;MI270,#REF!,"&lt;="&amp;MH270,#REF!,"="&amp;KZ270,#REF!,"="&amp;LA270,#REF!,"&lt;="&amp;ME270,#REF!,"&gt;="&amp;MF270)</f>
        <v>#REF!</v>
      </c>
      <c r="NM270" s="5" t="e">
        <f>COUNTIFS(#REF!,LT270,#REF!,0,#REF!,"&gt;="&amp;MI270,#REF!,"&lt;="&amp;MH270,#REF!,"="&amp;KZ270,#REF!,"="&amp;LA270,#REF!,"&lt;="&amp;ME270,#REF!,"&gt;="&amp;MF270)</f>
        <v>#REF!</v>
      </c>
      <c r="NN270" s="5" t="e">
        <f>COUNTIFS(#REF!,LT270,#REF!,1,#REF!,"&gt;="&amp;MC270,#REF!,"&lt;="&amp;MB270,#REF!,"&lt;="&amp;ME270,#REF!,"&gt;="&amp;MF270)</f>
        <v>#REF!</v>
      </c>
      <c r="NO270" s="5" t="e">
        <f>COUNTIFS(#REF!,LT270,#REF!,0,#REF!,"&gt;="&amp;MC270,#REF!,"&lt;="&amp;MB270,#REF!,"&lt;="&amp;ME270,#REF!,"&gt;="&amp;MF270)</f>
        <v>#REF!</v>
      </c>
      <c r="NP270" s="5" t="e">
        <f>COUNTIFS(#REF!,LT270,#REF!,1,#REF!,"&lt;="&amp;ME270,#REF!,"&gt;="&amp;MF270,#REF!,"="&amp;KV270,#REF!,"="&amp;KX270)</f>
        <v>#REF!</v>
      </c>
      <c r="NQ270" s="5" t="e">
        <f>COUNTIFS(#REF!,LT270,#REF!,0,#REF!,"&lt;="&amp;ME270,#REF!,"&gt;="&amp;MF270,#REF!,"="&amp;KV270,#REF!,"="&amp;KX270)</f>
        <v>#REF!</v>
      </c>
      <c r="NR270" s="5" t="e">
        <f>COUNTIFS(#REF!,LT270,#REF!,1,#REF!,"&lt;="&amp;ME270,#REF!,"&gt;="&amp;MF270,#REF!,"="&amp;KW270,#REF!,"="&amp;KY270)</f>
        <v>#REF!</v>
      </c>
      <c r="NS270" s="5" t="e">
        <f>COUNTIFS(#REF!,LT270,#REF!,0,#REF!,"&lt;="&amp;ME270,#REF!,"&gt;="&amp;MF270,#REF!,"="&amp;KW270,#REF!,"="&amp;KY270)</f>
        <v>#REF!</v>
      </c>
      <c r="NT270" s="5" t="e">
        <f t="shared" si="236"/>
        <v>#REF!</v>
      </c>
      <c r="NU270" s="5" t="e">
        <f t="shared" si="237"/>
        <v>#REF!</v>
      </c>
      <c r="NV270" s="5" t="e">
        <f t="shared" si="238"/>
        <v>#REF!</v>
      </c>
      <c r="NW270" s="6" t="e">
        <f t="shared" si="239"/>
        <v>#REF!</v>
      </c>
      <c r="NX270" s="7" t="e">
        <f t="shared" si="240"/>
        <v>#REF!</v>
      </c>
      <c r="NY270" s="5" t="e">
        <f t="shared" si="241"/>
        <v>#REF!</v>
      </c>
      <c r="NZ270" s="31" t="e">
        <f t="shared" si="242"/>
        <v>#REF!</v>
      </c>
      <c r="OA270" s="32" t="e">
        <f t="shared" si="243"/>
        <v>#REF!</v>
      </c>
      <c r="OB270" s="32" t="e">
        <f t="shared" si="244"/>
        <v>#REF!</v>
      </c>
      <c r="OC270" s="33" t="e">
        <f t="shared" si="245"/>
        <v>#REF!</v>
      </c>
      <c r="OD270" s="33" t="e">
        <f t="shared" si="246"/>
        <v>#REF!</v>
      </c>
      <c r="OE270" s="33" t="e">
        <f t="shared" si="247"/>
        <v>#REF!</v>
      </c>
      <c r="OF270" s="33" t="e">
        <f t="shared" si="248"/>
        <v>#REF!</v>
      </c>
      <c r="OG270" s="5" t="e">
        <f t="shared" si="249"/>
        <v>#REF!</v>
      </c>
      <c r="OH270" s="5" t="e">
        <f t="shared" si="250"/>
        <v>#REF!</v>
      </c>
      <c r="OI270" s="5" t="e">
        <f t="shared" si="251"/>
        <v>#REF!</v>
      </c>
      <c r="OJ270" s="6" t="e">
        <f t="shared" si="252"/>
        <v>#REF!</v>
      </c>
      <c r="OK270" s="7" t="e">
        <f t="shared" si="253"/>
        <v>#REF!</v>
      </c>
      <c r="OL270" s="5" t="e">
        <f t="shared" si="254"/>
        <v>#REF!</v>
      </c>
      <c r="OM270" s="31" t="e">
        <f t="shared" si="255"/>
        <v>#REF!</v>
      </c>
      <c r="ON270" s="32" t="e">
        <f t="shared" si="256"/>
        <v>#REF!</v>
      </c>
      <c r="OO270" s="32" t="e">
        <f t="shared" si="257"/>
        <v>#REF!</v>
      </c>
      <c r="OP270" s="33" t="e">
        <f t="shared" si="258"/>
        <v>#REF!</v>
      </c>
      <c r="OQ270" s="33" t="e">
        <f t="shared" si="259"/>
        <v>#REF!</v>
      </c>
      <c r="OR270" s="33" t="e">
        <f t="shared" si="260"/>
        <v>#REF!</v>
      </c>
      <c r="OS270" s="33" t="e">
        <f t="shared" si="261"/>
        <v>#REF!</v>
      </c>
      <c r="OT270" t="e">
        <f t="shared" si="262"/>
        <v>#REF!</v>
      </c>
      <c r="OU270" t="e">
        <f t="shared" si="263"/>
        <v>#REF!</v>
      </c>
      <c r="OV270" t="e">
        <f t="shared" si="264"/>
        <v>#REF!</v>
      </c>
      <c r="OW270" t="e">
        <f t="shared" si="265"/>
        <v>#REF!</v>
      </c>
      <c r="OX270" t="e">
        <f t="shared" si="266"/>
        <v>#REF!</v>
      </c>
      <c r="OY270" t="e">
        <f t="shared" si="267"/>
        <v>#REF!</v>
      </c>
    </row>
    <row r="271" spans="1:415" ht="16.5" customHeight="1" x14ac:dyDescent="0.3">
      <c r="A271" s="22"/>
      <c r="KN271" s="5" t="e">
        <f>IF(INDEX(#REF!,MATCH('HT 0-0'!D271,#REF!,0))=INDEX(#REF!,MATCH('HT 0-0'!D271,#REF!,0)),INDEX(#REF!,MATCH('HT 0-0'!D271,#REF!,0)),"ERROR")</f>
        <v>#REF!</v>
      </c>
      <c r="KO271" s="5" t="e">
        <f>IF(INDEX(#REF!,MATCH('HT 0-0'!E271,#REF!,0))=INDEX(#REF!,MATCH('HT 0-0'!E271,#REF!,0)),INDEX(#REF!,MATCH('HT 0-0'!E271,#REF!,0)),"ERROR")</f>
        <v>#REF!</v>
      </c>
      <c r="KP271" s="5" t="e">
        <f t="shared" si="201"/>
        <v>#REF!</v>
      </c>
      <c r="KQ271" t="str">
        <f t="shared" si="202"/>
        <v>_</v>
      </c>
      <c r="KR271" s="5" t="e">
        <f t="shared" si="203"/>
        <v>#DIV/0!</v>
      </c>
      <c r="KS271" s="5" t="e">
        <f t="shared" si="204"/>
        <v>#DIV/0!</v>
      </c>
      <c r="KT271" s="5" t="e">
        <f t="shared" si="205"/>
        <v>#DIV/0!</v>
      </c>
      <c r="KU271" s="5" t="e">
        <f t="shared" si="206"/>
        <v>#DIV/0!</v>
      </c>
      <c r="KV271" s="5" t="e">
        <f t="shared" si="207"/>
        <v>#DIV/0!</v>
      </c>
      <c r="KW271" s="5" t="e">
        <f t="shared" si="208"/>
        <v>#DIV/0!</v>
      </c>
      <c r="KX271" s="5" t="e">
        <f t="shared" si="209"/>
        <v>#DIV/0!</v>
      </c>
      <c r="KY271" s="5" t="e">
        <f t="shared" si="210"/>
        <v>#DIV/0!</v>
      </c>
      <c r="KZ271" s="5" t="e">
        <f t="shared" si="211"/>
        <v>#DIV/0!</v>
      </c>
      <c r="LA271" s="5" t="e">
        <f t="shared" si="212"/>
        <v>#DIV/0!</v>
      </c>
      <c r="LB271" t="e">
        <f>IF(LQ271="0-0",INDEX(Scrape!#REF!,MATCH('HT 0-0'!KP271,Scrape!$B:$B,0)),"")</f>
        <v>#REF!</v>
      </c>
      <c r="LC271" t="e">
        <f>IF(LQ271="0-0",INDEX(Scrape!$A:$A,MATCH('HT 0-0'!KP271,Scrape!$B:$B,0)),"")</f>
        <v>#REF!</v>
      </c>
      <c r="LD271" t="e">
        <f>IF(LQ271="0-0",INDEX(Scrape!$B:$B,MATCH('HT 0-0'!KP271,Scrape!$B:$B,0)),"")</f>
        <v>#REF!</v>
      </c>
      <c r="LE271" t="e">
        <f>IF(LQ271="0-0",INDEX(Scrape!$C:$C,MATCH('HT 0-0'!KP271,Scrape!$B:$B,0)),"")</f>
        <v>#REF!</v>
      </c>
      <c r="LF271" t="e">
        <f>IF(LQ271="0-0",INDEX(Scrape!$D:$D,MATCH('HT 0-0'!KP271,Scrape!$B:$B,0)),"")</f>
        <v>#REF!</v>
      </c>
      <c r="LG271" t="e">
        <f>IF(LQ271="0-0",INDEX(Scrape!$E:$E,MATCH('HT 0-0'!KP271,Scrape!$B:$B,0)),"")</f>
        <v>#REF!</v>
      </c>
      <c r="LH271" t="e">
        <f>IF(LQ271="0-0",INDEX(Scrape!$F:$F,MATCH('HT 0-0'!KP271,Scrape!$B:$B,0)),"")</f>
        <v>#REF!</v>
      </c>
      <c r="LI271" t="e">
        <f>IF(LQ271="0-0",INDEX(Scrape!$G:$G,MATCH('HT 0-0'!KP271,Scrape!$B:$B,0)),"")</f>
        <v>#REF!</v>
      </c>
      <c r="LJ271" t="e">
        <f>IF(LQ271="0-0",INDEX(Scrape!$H:$H,MATCH('HT 0-0'!KP271,Scrape!$B:$B,0)),"")</f>
        <v>#REF!</v>
      </c>
      <c r="LK271" t="e">
        <f>IF(LQ271="0-0",INDEX(Scrape!$I:$I,MATCH('HT 0-0'!KP271,Scrape!$B:$B,0)),"")</f>
        <v>#REF!</v>
      </c>
      <c r="LL271" t="e">
        <f>IF(LQ271="0-0",INDEX(Scrape!$J:$J,MATCH('HT 0-0'!KP271,Scrape!$B:$B,0)),"")</f>
        <v>#REF!</v>
      </c>
      <c r="LM271" t="e">
        <f>IF(LQ271="0-0",INDEX(Scrape!$K:$K,MATCH('HT 0-0'!KP271,Scrape!$B:$B,0)),"")</f>
        <v>#REF!</v>
      </c>
      <c r="LN271" t="e">
        <f>IF(LQ271="0-0",INDEX(Scrape!$L:$L,MATCH('HT 0-0'!KP271,Scrape!$B:$B,0)),"")</f>
        <v>#REF!</v>
      </c>
      <c r="LO271" t="e">
        <f>IF(LQ271="0-0",INDEX(Scrape!$M:$M,MATCH('HT 0-0'!KP271,Scrape!$B:$B,0)),"")</f>
        <v>#REF!</v>
      </c>
      <c r="LP271" t="e">
        <f>IF(LQ271="0-0",INDEX(Scrape!$N:$N,MATCH('HT 0-0'!KP271,Scrape!$B:$B,0)),"")</f>
        <v>#REF!</v>
      </c>
      <c r="LQ271" t="e">
        <f>INDEX(Scrape!$O:$O,MATCH('HT 0-0'!KP271,Scrape!$B:$B,0))</f>
        <v>#REF!</v>
      </c>
      <c r="LR271" t="e">
        <f t="shared" si="213"/>
        <v>#REF!</v>
      </c>
      <c r="LS271" t="e">
        <f t="shared" si="214"/>
        <v>#REF!</v>
      </c>
      <c r="LT271" s="23" t="e">
        <f>IF(INDEX(#REF!,MATCH(KQ271,#REF!,0))=INDEX(#REF!,MATCH(KQ271,#REF!,0)),INDEX(#REF!,MATCH(KQ271,#REF!,0)),"ERROR")</f>
        <v>#REF!</v>
      </c>
      <c r="LU271" s="24" t="e">
        <f t="shared" si="215"/>
        <v>#DIV/0!</v>
      </c>
      <c r="LV271" s="24" t="e">
        <f t="shared" si="216"/>
        <v>#DIV/0!</v>
      </c>
      <c r="LW271" s="24" t="e">
        <f t="shared" si="217"/>
        <v>#DIV/0!</v>
      </c>
      <c r="LX271" s="24" t="e">
        <f t="shared" si="218"/>
        <v>#DIV/0!</v>
      </c>
      <c r="LY271" s="25" t="e">
        <f t="shared" si="219"/>
        <v>#REF!</v>
      </c>
      <c r="LZ271" s="25" t="e">
        <f t="shared" si="220"/>
        <v>#REF!</v>
      </c>
      <c r="MA271" s="26" t="e">
        <f t="shared" si="221"/>
        <v>#REF!</v>
      </c>
      <c r="MB271" s="27" t="e">
        <f t="shared" si="222"/>
        <v>#REF!</v>
      </c>
      <c r="MC271" s="28" t="e">
        <f t="shared" si="223"/>
        <v>#REF!</v>
      </c>
      <c r="MD271" s="24" t="e">
        <f t="shared" si="224"/>
        <v>#REF!</v>
      </c>
      <c r="ME271" s="29" t="e">
        <f t="shared" si="225"/>
        <v>#REF!</v>
      </c>
      <c r="MF271" s="30" t="e">
        <f t="shared" si="226"/>
        <v>#REF!</v>
      </c>
      <c r="MG271" s="24" t="e">
        <f t="shared" si="227"/>
        <v>#REF!</v>
      </c>
      <c r="MH271" s="29" t="e">
        <f t="shared" si="228"/>
        <v>#REF!</v>
      </c>
      <c r="MI271" s="30" t="e">
        <f t="shared" si="229"/>
        <v>#REF!</v>
      </c>
      <c r="MJ271" t="str">
        <f t="shared" si="230"/>
        <v/>
      </c>
      <c r="MK271" t="str">
        <f t="shared" si="231"/>
        <v/>
      </c>
      <c r="ML271" t="str">
        <f t="shared" si="232"/>
        <v/>
      </c>
      <c r="MM271" t="str">
        <f t="shared" si="233"/>
        <v/>
      </c>
      <c r="MN271" t="str">
        <f t="shared" si="234"/>
        <v/>
      </c>
      <c r="MO271" t="str">
        <f t="shared" si="235"/>
        <v/>
      </c>
      <c r="MP271" s="5" t="e">
        <f>COUNTIFS(#REF!,LT271,#REF!,1,#REF!,"&gt;="&amp;MC271,#REF!,"&lt;="&amp;MB271,#REF!,"&lt;="&amp;ME271,#REF!,"&gt;="&amp;MF271,#REF!,"="&amp;KV271,#REF!,"="&amp;KX271)</f>
        <v>#REF!</v>
      </c>
      <c r="MQ271" s="5" t="e">
        <f>COUNTIFS(#REF!,LT271,#REF!,0,#REF!,"&gt;="&amp;MC271,#REF!,"&lt;="&amp;MB271,#REF!,"&lt;="&amp;ME271,#REF!,"&gt;="&amp;MF271,#REF!,"="&amp;KV271,#REF!,"="&amp;KX271)</f>
        <v>#REF!</v>
      </c>
      <c r="MR271" s="5" t="e">
        <f>COUNTIFS(#REF!,LT271,#REF!,1,#REF!,"&gt;="&amp;MC271,#REF!,"&lt;="&amp;MB271,#REF!,"&lt;="&amp;ME271,#REF!,"&gt;="&amp;MF271,#REF!,"="&amp;KW271,#REF!,"="&amp;KY271)</f>
        <v>#REF!</v>
      </c>
      <c r="MS271" s="5" t="e">
        <f>COUNTIFS(#REF!,LT271,#REF!,0,#REF!,"&gt;="&amp;MC271,#REF!,"&lt;="&amp;MB271,#REF!,"&lt;="&amp;ME271,#REF!,"&gt;="&amp;MF271,#REF!,"="&amp;KW271,#REF!,"="&amp;KY271)</f>
        <v>#REF!</v>
      </c>
      <c r="MT271" s="5" t="e">
        <f>COUNTIFS(#REF!,LT271,#REF!,1,#REF!,"&gt;="&amp;MI271,#REF!,"&lt;="&amp;MH271,#REF!,"&lt;="&amp;ME271,#REF!,"&gt;="&amp;MF271)</f>
        <v>#REF!</v>
      </c>
      <c r="MU271" s="5" t="e">
        <f>COUNTIFS(#REF!,LT271,#REF!,0,#REF!,"&gt;="&amp;MI271,#REF!,"&lt;="&amp;MH271,#REF!,"&lt;="&amp;ME271,#REF!,"&gt;="&amp;MF271)</f>
        <v>#REF!</v>
      </c>
      <c r="MV271" s="5" t="e">
        <f>COUNTIFS(#REF!,LT271,#REF!,1,#REF!,"&gt;="&amp;MI271,#REF!,"&lt;="&amp;MH271,#REF!,"="&amp;KZ271,#REF!,"="&amp;LA271,#REF!,"&lt;="&amp;ME271,#REF!,"&gt;="&amp;MF271)</f>
        <v>#REF!</v>
      </c>
      <c r="MW271" s="5" t="e">
        <f>COUNTIFS(#REF!,LT271,#REF!,0,#REF!,"&gt;="&amp;MI271,#REF!,"&lt;="&amp;MH271,#REF!,"="&amp;KZ271,#REF!,"="&amp;LA271,#REF!,"&lt;="&amp;ME271,#REF!,"&gt;="&amp;MF271)</f>
        <v>#REF!</v>
      </c>
      <c r="MX271" s="5" t="e">
        <f>COUNTIFS(#REF!,LT271,#REF!,1,#REF!,"&gt;="&amp;MC271,#REF!,"&lt;="&amp;MB271,#REF!,"&lt;="&amp;ME271,#REF!,"&gt;="&amp;MF271)</f>
        <v>#REF!</v>
      </c>
      <c r="MY271" s="5" t="e">
        <f>COUNTIFS(#REF!,LT271,#REF!,0,#REF!,"&gt;="&amp;MC271,#REF!,"&lt;="&amp;MB271,#REF!,"&lt;="&amp;ME271,#REF!,"&gt;="&amp;MF271)</f>
        <v>#REF!</v>
      </c>
      <c r="MZ271" s="5" t="e">
        <f>COUNTIFS(#REF!,LT271,#REF!,1,#REF!,"&lt;="&amp;ME271,#REF!,"&gt;="&amp;MF271,#REF!,"="&amp;KV271,#REF!,"="&amp;KX271)</f>
        <v>#REF!</v>
      </c>
      <c r="NA271" s="5" t="e">
        <f>COUNTIFS(#REF!,LT271,#REF!,0,#REF!,"&lt;="&amp;ME271,#REF!,"&gt;="&amp;MF271,#REF!,"="&amp;KV271,#REF!,"="&amp;KX271)</f>
        <v>#REF!</v>
      </c>
      <c r="NB271" s="5" t="e">
        <f>COUNTIFS(#REF!,LT271,#REF!,1,#REF!,"&lt;="&amp;ME271,#REF!,"&gt;="&amp;MF271,#REF!,"="&amp;KW271,#REF!,"="&amp;KY271)</f>
        <v>#REF!</v>
      </c>
      <c r="NC271" s="5" t="e">
        <f>COUNTIFS(#REF!,LT271,#REF!,0,#REF!,"&lt;="&amp;ME271,#REF!,"&gt;="&amp;MF271,#REF!,"="&amp;KW271,#REF!,"="&amp;KY271)</f>
        <v>#REF!</v>
      </c>
      <c r="ND271" s="5" t="e">
        <f>COUNTIFS(#REF!,LT271,#REF!,1,#REF!,"&gt;="&amp;MC271,#REF!,"&lt;="&amp;MB271,#REF!,"&lt;="&amp;ME271,#REF!,"&gt;="&amp;MF271,#REF!,"="&amp;KV271,#REF!,"="&amp;KX271)</f>
        <v>#REF!</v>
      </c>
      <c r="NE271" s="5" t="e">
        <f>COUNTIFS(#REF!,LT271,#REF!,0,#REF!,"&gt;="&amp;MC271,#REF!,"&lt;="&amp;MB271,#REF!,"&lt;="&amp;ME271,#REF!,"&gt;="&amp;MF271,#REF!,"="&amp;KV271,#REF!,"="&amp;KX271)</f>
        <v>#REF!</v>
      </c>
      <c r="NF271" s="5" t="e">
        <f>COUNTIFS(#REF!,LT271,#REF!,1,#REF!,"&gt;="&amp;MC271,#REF!,"&lt;="&amp;MB271,#REF!,"&lt;="&amp;ME271,#REF!,"&gt;="&amp;MF271,#REF!,"="&amp;KW271,#REF!,"="&amp;KY271)</f>
        <v>#REF!</v>
      </c>
      <c r="NG271" s="5" t="e">
        <f>COUNTIFS(#REF!,LT271,#REF!,0,#REF!,"&gt;="&amp;MC271,#REF!,"&lt;="&amp;MB271,#REF!,"&lt;="&amp;ME271,#REF!,"&gt;="&amp;MF271,#REF!,"="&amp;KW271,#REF!,"="&amp;KY271)</f>
        <v>#REF!</v>
      </c>
      <c r="NH271" s="5" t="e">
        <f>COUNTIFS(#REF!,LT271,#REF!,1,#REF!,"&gt;="&amp;MC271,#REF!,"&lt;="&amp;MB271,#REF!,"&lt;="&amp;ME271,#REF!,"&gt;="&amp;MF271,#REF!,"="&amp;KZ271,#REF!,"="&amp;LA271)</f>
        <v>#REF!</v>
      </c>
      <c r="NI271" s="5" t="e">
        <f>COUNTIFS(#REF!,LT271,#REF!,0,#REF!,"&gt;="&amp;MC271,#REF!,"&lt;="&amp;MB271,#REF!,"&lt;="&amp;ME271,#REF!,"&gt;="&amp;MF271,#REF!,"="&amp;KZ271,#REF!,"="&amp;LA271)</f>
        <v>#REF!</v>
      </c>
      <c r="NJ271" s="5" t="e">
        <f>COUNTIFS(#REF!,LT271,#REF!,1,#REF!,"&gt;="&amp;MI271,#REF!,"&lt;="&amp;MH271,#REF!,"&lt;="&amp;ME271,#REF!,"&gt;="&amp;MF271)</f>
        <v>#REF!</v>
      </c>
      <c r="NK271" s="5" t="e">
        <f>COUNTIFS(#REF!,LT271,#REF!,0,#REF!,"&gt;="&amp;MI271,#REF!,"&lt;="&amp;MH271,#REF!,"&lt;="&amp;ME271,#REF!,"&gt;="&amp;MF271)</f>
        <v>#REF!</v>
      </c>
      <c r="NL271" s="5" t="e">
        <f>COUNTIFS(#REF!,LT271,#REF!,1,#REF!,"&gt;="&amp;MI271,#REF!,"&lt;="&amp;MH271,#REF!,"="&amp;KZ271,#REF!,"="&amp;LA271,#REF!,"&lt;="&amp;ME271,#REF!,"&gt;="&amp;MF271)</f>
        <v>#REF!</v>
      </c>
      <c r="NM271" s="5" t="e">
        <f>COUNTIFS(#REF!,LT271,#REF!,0,#REF!,"&gt;="&amp;MI271,#REF!,"&lt;="&amp;MH271,#REF!,"="&amp;KZ271,#REF!,"="&amp;LA271,#REF!,"&lt;="&amp;ME271,#REF!,"&gt;="&amp;MF271)</f>
        <v>#REF!</v>
      </c>
      <c r="NN271" s="5" t="e">
        <f>COUNTIFS(#REF!,LT271,#REF!,1,#REF!,"&gt;="&amp;MC271,#REF!,"&lt;="&amp;MB271,#REF!,"&lt;="&amp;ME271,#REF!,"&gt;="&amp;MF271)</f>
        <v>#REF!</v>
      </c>
      <c r="NO271" s="5" t="e">
        <f>COUNTIFS(#REF!,LT271,#REF!,0,#REF!,"&gt;="&amp;MC271,#REF!,"&lt;="&amp;MB271,#REF!,"&lt;="&amp;ME271,#REF!,"&gt;="&amp;MF271)</f>
        <v>#REF!</v>
      </c>
      <c r="NP271" s="5" t="e">
        <f>COUNTIFS(#REF!,LT271,#REF!,1,#REF!,"&lt;="&amp;ME271,#REF!,"&gt;="&amp;MF271,#REF!,"="&amp;KV271,#REF!,"="&amp;KX271)</f>
        <v>#REF!</v>
      </c>
      <c r="NQ271" s="5" t="e">
        <f>COUNTIFS(#REF!,LT271,#REF!,0,#REF!,"&lt;="&amp;ME271,#REF!,"&gt;="&amp;MF271,#REF!,"="&amp;KV271,#REF!,"="&amp;KX271)</f>
        <v>#REF!</v>
      </c>
      <c r="NR271" s="5" t="e">
        <f>COUNTIFS(#REF!,LT271,#REF!,1,#REF!,"&lt;="&amp;ME271,#REF!,"&gt;="&amp;MF271,#REF!,"="&amp;KW271,#REF!,"="&amp;KY271)</f>
        <v>#REF!</v>
      </c>
      <c r="NS271" s="5" t="e">
        <f>COUNTIFS(#REF!,LT271,#REF!,0,#REF!,"&lt;="&amp;ME271,#REF!,"&gt;="&amp;MF271,#REF!,"="&amp;KW271,#REF!,"="&amp;KY271)</f>
        <v>#REF!</v>
      </c>
      <c r="NT271" s="5" t="e">
        <f t="shared" si="236"/>
        <v>#REF!</v>
      </c>
      <c r="NU271" s="5" t="e">
        <f t="shared" si="237"/>
        <v>#REF!</v>
      </c>
      <c r="NV271" s="5" t="e">
        <f t="shared" si="238"/>
        <v>#REF!</v>
      </c>
      <c r="NW271" s="6" t="e">
        <f t="shared" si="239"/>
        <v>#REF!</v>
      </c>
      <c r="NX271" s="7" t="e">
        <f t="shared" si="240"/>
        <v>#REF!</v>
      </c>
      <c r="NY271" s="5" t="e">
        <f t="shared" si="241"/>
        <v>#REF!</v>
      </c>
      <c r="NZ271" s="31" t="e">
        <f t="shared" si="242"/>
        <v>#REF!</v>
      </c>
      <c r="OA271" s="32" t="e">
        <f t="shared" si="243"/>
        <v>#REF!</v>
      </c>
      <c r="OB271" s="32" t="e">
        <f t="shared" si="244"/>
        <v>#REF!</v>
      </c>
      <c r="OC271" s="33" t="e">
        <f t="shared" si="245"/>
        <v>#REF!</v>
      </c>
      <c r="OD271" s="33" t="e">
        <f t="shared" si="246"/>
        <v>#REF!</v>
      </c>
      <c r="OE271" s="33" t="e">
        <f t="shared" si="247"/>
        <v>#REF!</v>
      </c>
      <c r="OF271" s="33" t="e">
        <f t="shared" si="248"/>
        <v>#REF!</v>
      </c>
      <c r="OG271" s="5" t="e">
        <f t="shared" si="249"/>
        <v>#REF!</v>
      </c>
      <c r="OH271" s="5" t="e">
        <f t="shared" si="250"/>
        <v>#REF!</v>
      </c>
      <c r="OI271" s="5" t="e">
        <f t="shared" si="251"/>
        <v>#REF!</v>
      </c>
      <c r="OJ271" s="6" t="e">
        <f t="shared" si="252"/>
        <v>#REF!</v>
      </c>
      <c r="OK271" s="7" t="e">
        <f t="shared" si="253"/>
        <v>#REF!</v>
      </c>
      <c r="OL271" s="5" t="e">
        <f t="shared" si="254"/>
        <v>#REF!</v>
      </c>
      <c r="OM271" s="31" t="e">
        <f t="shared" si="255"/>
        <v>#REF!</v>
      </c>
      <c r="ON271" s="32" t="e">
        <f t="shared" si="256"/>
        <v>#REF!</v>
      </c>
      <c r="OO271" s="32" t="e">
        <f t="shared" si="257"/>
        <v>#REF!</v>
      </c>
      <c r="OP271" s="33" t="e">
        <f t="shared" si="258"/>
        <v>#REF!</v>
      </c>
      <c r="OQ271" s="33" t="e">
        <f t="shared" si="259"/>
        <v>#REF!</v>
      </c>
      <c r="OR271" s="33" t="e">
        <f t="shared" si="260"/>
        <v>#REF!</v>
      </c>
      <c r="OS271" s="33" t="e">
        <f t="shared" si="261"/>
        <v>#REF!</v>
      </c>
      <c r="OT271" t="e">
        <f t="shared" si="262"/>
        <v>#REF!</v>
      </c>
      <c r="OU271" t="e">
        <f t="shared" si="263"/>
        <v>#REF!</v>
      </c>
      <c r="OV271" t="e">
        <f t="shared" si="264"/>
        <v>#REF!</v>
      </c>
      <c r="OW271" t="e">
        <f t="shared" si="265"/>
        <v>#REF!</v>
      </c>
      <c r="OX271" t="e">
        <f t="shared" si="266"/>
        <v>#REF!</v>
      </c>
      <c r="OY271" t="e">
        <f t="shared" si="267"/>
        <v>#REF!</v>
      </c>
    </row>
    <row r="272" spans="1:415" ht="16.5" customHeight="1" x14ac:dyDescent="0.3">
      <c r="A272" s="22"/>
      <c r="KN272" s="5" t="e">
        <f>IF(INDEX(#REF!,MATCH('HT 0-0'!D272,#REF!,0))=INDEX(#REF!,MATCH('HT 0-0'!D272,#REF!,0)),INDEX(#REF!,MATCH('HT 0-0'!D272,#REF!,0)),"ERROR")</f>
        <v>#REF!</v>
      </c>
      <c r="KO272" s="5" t="e">
        <f>IF(INDEX(#REF!,MATCH('HT 0-0'!E272,#REF!,0))=INDEX(#REF!,MATCH('HT 0-0'!E272,#REF!,0)),INDEX(#REF!,MATCH('HT 0-0'!E272,#REF!,0)),"ERROR")</f>
        <v>#REF!</v>
      </c>
      <c r="KP272" s="5" t="e">
        <f t="shared" si="201"/>
        <v>#REF!</v>
      </c>
      <c r="KQ272" t="str">
        <f t="shared" si="202"/>
        <v>_</v>
      </c>
      <c r="KR272" s="5" t="e">
        <f t="shared" si="203"/>
        <v>#DIV/0!</v>
      </c>
      <c r="KS272" s="5" t="e">
        <f t="shared" si="204"/>
        <v>#DIV/0!</v>
      </c>
      <c r="KT272" s="5" t="e">
        <f t="shared" si="205"/>
        <v>#DIV/0!</v>
      </c>
      <c r="KU272" s="5" t="e">
        <f t="shared" si="206"/>
        <v>#DIV/0!</v>
      </c>
      <c r="KV272" s="5" t="e">
        <f t="shared" si="207"/>
        <v>#DIV/0!</v>
      </c>
      <c r="KW272" s="5" t="e">
        <f t="shared" si="208"/>
        <v>#DIV/0!</v>
      </c>
      <c r="KX272" s="5" t="e">
        <f t="shared" si="209"/>
        <v>#DIV/0!</v>
      </c>
      <c r="KY272" s="5" t="e">
        <f t="shared" si="210"/>
        <v>#DIV/0!</v>
      </c>
      <c r="KZ272" s="5" t="e">
        <f t="shared" si="211"/>
        <v>#DIV/0!</v>
      </c>
      <c r="LA272" s="5" t="e">
        <f t="shared" si="212"/>
        <v>#DIV/0!</v>
      </c>
      <c r="LB272" t="e">
        <f>IF(LQ272="0-0",INDEX(Scrape!#REF!,MATCH('HT 0-0'!KP272,Scrape!$B:$B,0)),"")</f>
        <v>#REF!</v>
      </c>
      <c r="LC272" t="e">
        <f>IF(LQ272="0-0",INDEX(Scrape!$A:$A,MATCH('HT 0-0'!KP272,Scrape!$B:$B,0)),"")</f>
        <v>#REF!</v>
      </c>
      <c r="LD272" t="e">
        <f>IF(LQ272="0-0",INDEX(Scrape!$B:$B,MATCH('HT 0-0'!KP272,Scrape!$B:$B,0)),"")</f>
        <v>#REF!</v>
      </c>
      <c r="LE272" t="e">
        <f>IF(LQ272="0-0",INDEX(Scrape!$C:$C,MATCH('HT 0-0'!KP272,Scrape!$B:$B,0)),"")</f>
        <v>#REF!</v>
      </c>
      <c r="LF272" t="e">
        <f>IF(LQ272="0-0",INDEX(Scrape!$D:$D,MATCH('HT 0-0'!KP272,Scrape!$B:$B,0)),"")</f>
        <v>#REF!</v>
      </c>
      <c r="LG272" t="e">
        <f>IF(LQ272="0-0",INDEX(Scrape!$E:$E,MATCH('HT 0-0'!KP272,Scrape!$B:$B,0)),"")</f>
        <v>#REF!</v>
      </c>
      <c r="LH272" t="e">
        <f>IF(LQ272="0-0",INDEX(Scrape!$F:$F,MATCH('HT 0-0'!KP272,Scrape!$B:$B,0)),"")</f>
        <v>#REF!</v>
      </c>
      <c r="LI272" t="e">
        <f>IF(LQ272="0-0",INDEX(Scrape!$G:$G,MATCH('HT 0-0'!KP272,Scrape!$B:$B,0)),"")</f>
        <v>#REF!</v>
      </c>
      <c r="LJ272" t="e">
        <f>IF(LQ272="0-0",INDEX(Scrape!$H:$H,MATCH('HT 0-0'!KP272,Scrape!$B:$B,0)),"")</f>
        <v>#REF!</v>
      </c>
      <c r="LK272" t="e">
        <f>IF(LQ272="0-0",INDEX(Scrape!$I:$I,MATCH('HT 0-0'!KP272,Scrape!$B:$B,0)),"")</f>
        <v>#REF!</v>
      </c>
      <c r="LL272" t="e">
        <f>IF(LQ272="0-0",INDEX(Scrape!$J:$J,MATCH('HT 0-0'!KP272,Scrape!$B:$B,0)),"")</f>
        <v>#REF!</v>
      </c>
      <c r="LM272" t="e">
        <f>IF(LQ272="0-0",INDEX(Scrape!$K:$K,MATCH('HT 0-0'!KP272,Scrape!$B:$B,0)),"")</f>
        <v>#REF!</v>
      </c>
      <c r="LN272" t="e">
        <f>IF(LQ272="0-0",INDEX(Scrape!$L:$L,MATCH('HT 0-0'!KP272,Scrape!$B:$B,0)),"")</f>
        <v>#REF!</v>
      </c>
      <c r="LO272" t="e">
        <f>IF(LQ272="0-0",INDEX(Scrape!$M:$M,MATCH('HT 0-0'!KP272,Scrape!$B:$B,0)),"")</f>
        <v>#REF!</v>
      </c>
      <c r="LP272" t="e">
        <f>IF(LQ272="0-0",INDEX(Scrape!$N:$N,MATCH('HT 0-0'!KP272,Scrape!$B:$B,0)),"")</f>
        <v>#REF!</v>
      </c>
      <c r="LQ272" t="e">
        <f>INDEX(Scrape!$O:$O,MATCH('HT 0-0'!KP272,Scrape!$B:$B,0))</f>
        <v>#REF!</v>
      </c>
      <c r="LR272" t="e">
        <f t="shared" si="213"/>
        <v>#REF!</v>
      </c>
      <c r="LS272" t="e">
        <f t="shared" si="214"/>
        <v>#REF!</v>
      </c>
      <c r="LT272" s="23" t="e">
        <f>IF(INDEX(#REF!,MATCH(KQ272,#REF!,0))=INDEX(#REF!,MATCH(KQ272,#REF!,0)),INDEX(#REF!,MATCH(KQ272,#REF!,0)),"ERROR")</f>
        <v>#REF!</v>
      </c>
      <c r="LU272" s="24" t="e">
        <f t="shared" si="215"/>
        <v>#DIV/0!</v>
      </c>
      <c r="LV272" s="24" t="e">
        <f t="shared" si="216"/>
        <v>#DIV/0!</v>
      </c>
      <c r="LW272" s="24" t="e">
        <f t="shared" si="217"/>
        <v>#DIV/0!</v>
      </c>
      <c r="LX272" s="24" t="e">
        <f t="shared" si="218"/>
        <v>#DIV/0!</v>
      </c>
      <c r="LY272" s="25" t="e">
        <f t="shared" si="219"/>
        <v>#REF!</v>
      </c>
      <c r="LZ272" s="25" t="e">
        <f t="shared" si="220"/>
        <v>#REF!</v>
      </c>
      <c r="MA272" s="26" t="e">
        <f t="shared" si="221"/>
        <v>#REF!</v>
      </c>
      <c r="MB272" s="27" t="e">
        <f t="shared" si="222"/>
        <v>#REF!</v>
      </c>
      <c r="MC272" s="28" t="e">
        <f t="shared" si="223"/>
        <v>#REF!</v>
      </c>
      <c r="MD272" s="24" t="e">
        <f t="shared" si="224"/>
        <v>#REF!</v>
      </c>
      <c r="ME272" s="29" t="e">
        <f t="shared" si="225"/>
        <v>#REF!</v>
      </c>
      <c r="MF272" s="30" t="e">
        <f t="shared" si="226"/>
        <v>#REF!</v>
      </c>
      <c r="MG272" s="24" t="e">
        <f t="shared" si="227"/>
        <v>#REF!</v>
      </c>
      <c r="MH272" s="29" t="e">
        <f t="shared" si="228"/>
        <v>#REF!</v>
      </c>
      <c r="MI272" s="30" t="e">
        <f t="shared" si="229"/>
        <v>#REF!</v>
      </c>
      <c r="MJ272" t="str">
        <f t="shared" si="230"/>
        <v/>
      </c>
      <c r="MK272" t="str">
        <f t="shared" si="231"/>
        <v/>
      </c>
      <c r="ML272" t="str">
        <f t="shared" si="232"/>
        <v/>
      </c>
      <c r="MM272" t="str">
        <f t="shared" si="233"/>
        <v/>
      </c>
      <c r="MN272" t="str">
        <f t="shared" si="234"/>
        <v/>
      </c>
      <c r="MO272" t="str">
        <f t="shared" si="235"/>
        <v/>
      </c>
      <c r="MP272" s="5" t="e">
        <f>COUNTIFS(#REF!,LT272,#REF!,1,#REF!,"&gt;="&amp;MC272,#REF!,"&lt;="&amp;MB272,#REF!,"&lt;="&amp;ME272,#REF!,"&gt;="&amp;MF272,#REF!,"="&amp;KV272,#REF!,"="&amp;KX272)</f>
        <v>#REF!</v>
      </c>
      <c r="MQ272" s="5" t="e">
        <f>COUNTIFS(#REF!,LT272,#REF!,0,#REF!,"&gt;="&amp;MC272,#REF!,"&lt;="&amp;MB272,#REF!,"&lt;="&amp;ME272,#REF!,"&gt;="&amp;MF272,#REF!,"="&amp;KV272,#REF!,"="&amp;KX272)</f>
        <v>#REF!</v>
      </c>
      <c r="MR272" s="5" t="e">
        <f>COUNTIFS(#REF!,LT272,#REF!,1,#REF!,"&gt;="&amp;MC272,#REF!,"&lt;="&amp;MB272,#REF!,"&lt;="&amp;ME272,#REF!,"&gt;="&amp;MF272,#REF!,"="&amp;KW272,#REF!,"="&amp;KY272)</f>
        <v>#REF!</v>
      </c>
      <c r="MS272" s="5" t="e">
        <f>COUNTIFS(#REF!,LT272,#REF!,0,#REF!,"&gt;="&amp;MC272,#REF!,"&lt;="&amp;MB272,#REF!,"&lt;="&amp;ME272,#REF!,"&gt;="&amp;MF272,#REF!,"="&amp;KW272,#REF!,"="&amp;KY272)</f>
        <v>#REF!</v>
      </c>
      <c r="MT272" s="5" t="e">
        <f>COUNTIFS(#REF!,LT272,#REF!,1,#REF!,"&gt;="&amp;MI272,#REF!,"&lt;="&amp;MH272,#REF!,"&lt;="&amp;ME272,#REF!,"&gt;="&amp;MF272)</f>
        <v>#REF!</v>
      </c>
      <c r="MU272" s="5" t="e">
        <f>COUNTIFS(#REF!,LT272,#REF!,0,#REF!,"&gt;="&amp;MI272,#REF!,"&lt;="&amp;MH272,#REF!,"&lt;="&amp;ME272,#REF!,"&gt;="&amp;MF272)</f>
        <v>#REF!</v>
      </c>
      <c r="MV272" s="5" t="e">
        <f>COUNTIFS(#REF!,LT272,#REF!,1,#REF!,"&gt;="&amp;MI272,#REF!,"&lt;="&amp;MH272,#REF!,"="&amp;KZ272,#REF!,"="&amp;LA272,#REF!,"&lt;="&amp;ME272,#REF!,"&gt;="&amp;MF272)</f>
        <v>#REF!</v>
      </c>
      <c r="MW272" s="5" t="e">
        <f>COUNTIFS(#REF!,LT272,#REF!,0,#REF!,"&gt;="&amp;MI272,#REF!,"&lt;="&amp;MH272,#REF!,"="&amp;KZ272,#REF!,"="&amp;LA272,#REF!,"&lt;="&amp;ME272,#REF!,"&gt;="&amp;MF272)</f>
        <v>#REF!</v>
      </c>
      <c r="MX272" s="5" t="e">
        <f>COUNTIFS(#REF!,LT272,#REF!,1,#REF!,"&gt;="&amp;MC272,#REF!,"&lt;="&amp;MB272,#REF!,"&lt;="&amp;ME272,#REF!,"&gt;="&amp;MF272)</f>
        <v>#REF!</v>
      </c>
      <c r="MY272" s="5" t="e">
        <f>COUNTIFS(#REF!,LT272,#REF!,0,#REF!,"&gt;="&amp;MC272,#REF!,"&lt;="&amp;MB272,#REF!,"&lt;="&amp;ME272,#REF!,"&gt;="&amp;MF272)</f>
        <v>#REF!</v>
      </c>
      <c r="MZ272" s="5" t="e">
        <f>COUNTIFS(#REF!,LT272,#REF!,1,#REF!,"&lt;="&amp;ME272,#REF!,"&gt;="&amp;MF272,#REF!,"="&amp;KV272,#REF!,"="&amp;KX272)</f>
        <v>#REF!</v>
      </c>
      <c r="NA272" s="5" t="e">
        <f>COUNTIFS(#REF!,LT272,#REF!,0,#REF!,"&lt;="&amp;ME272,#REF!,"&gt;="&amp;MF272,#REF!,"="&amp;KV272,#REF!,"="&amp;KX272)</f>
        <v>#REF!</v>
      </c>
      <c r="NB272" s="5" t="e">
        <f>COUNTIFS(#REF!,LT272,#REF!,1,#REF!,"&lt;="&amp;ME272,#REF!,"&gt;="&amp;MF272,#REF!,"="&amp;KW272,#REF!,"="&amp;KY272)</f>
        <v>#REF!</v>
      </c>
      <c r="NC272" s="5" t="e">
        <f>COUNTIFS(#REF!,LT272,#REF!,0,#REF!,"&lt;="&amp;ME272,#REF!,"&gt;="&amp;MF272,#REF!,"="&amp;KW272,#REF!,"="&amp;KY272)</f>
        <v>#REF!</v>
      </c>
      <c r="ND272" s="5" t="e">
        <f>COUNTIFS(#REF!,LT272,#REF!,1,#REF!,"&gt;="&amp;MC272,#REF!,"&lt;="&amp;MB272,#REF!,"&lt;="&amp;ME272,#REF!,"&gt;="&amp;MF272,#REF!,"="&amp;KV272,#REF!,"="&amp;KX272)</f>
        <v>#REF!</v>
      </c>
      <c r="NE272" s="5" t="e">
        <f>COUNTIFS(#REF!,LT272,#REF!,0,#REF!,"&gt;="&amp;MC272,#REF!,"&lt;="&amp;MB272,#REF!,"&lt;="&amp;ME272,#REF!,"&gt;="&amp;MF272,#REF!,"="&amp;KV272,#REF!,"="&amp;KX272)</f>
        <v>#REF!</v>
      </c>
      <c r="NF272" s="5" t="e">
        <f>COUNTIFS(#REF!,LT272,#REF!,1,#REF!,"&gt;="&amp;MC272,#REF!,"&lt;="&amp;MB272,#REF!,"&lt;="&amp;ME272,#REF!,"&gt;="&amp;MF272,#REF!,"="&amp;KW272,#REF!,"="&amp;KY272)</f>
        <v>#REF!</v>
      </c>
      <c r="NG272" s="5" t="e">
        <f>COUNTIFS(#REF!,LT272,#REF!,0,#REF!,"&gt;="&amp;MC272,#REF!,"&lt;="&amp;MB272,#REF!,"&lt;="&amp;ME272,#REF!,"&gt;="&amp;MF272,#REF!,"="&amp;KW272,#REF!,"="&amp;KY272)</f>
        <v>#REF!</v>
      </c>
      <c r="NH272" s="5" t="e">
        <f>COUNTIFS(#REF!,LT272,#REF!,1,#REF!,"&gt;="&amp;MC272,#REF!,"&lt;="&amp;MB272,#REF!,"&lt;="&amp;ME272,#REF!,"&gt;="&amp;MF272,#REF!,"="&amp;KZ272,#REF!,"="&amp;LA272)</f>
        <v>#REF!</v>
      </c>
      <c r="NI272" s="5" t="e">
        <f>COUNTIFS(#REF!,LT272,#REF!,0,#REF!,"&gt;="&amp;MC272,#REF!,"&lt;="&amp;MB272,#REF!,"&lt;="&amp;ME272,#REF!,"&gt;="&amp;MF272,#REF!,"="&amp;KZ272,#REF!,"="&amp;LA272)</f>
        <v>#REF!</v>
      </c>
      <c r="NJ272" s="5" t="e">
        <f>COUNTIFS(#REF!,LT272,#REF!,1,#REF!,"&gt;="&amp;MI272,#REF!,"&lt;="&amp;MH272,#REF!,"&lt;="&amp;ME272,#REF!,"&gt;="&amp;MF272)</f>
        <v>#REF!</v>
      </c>
      <c r="NK272" s="5" t="e">
        <f>COUNTIFS(#REF!,LT272,#REF!,0,#REF!,"&gt;="&amp;MI272,#REF!,"&lt;="&amp;MH272,#REF!,"&lt;="&amp;ME272,#REF!,"&gt;="&amp;MF272)</f>
        <v>#REF!</v>
      </c>
      <c r="NL272" s="5" t="e">
        <f>COUNTIFS(#REF!,LT272,#REF!,1,#REF!,"&gt;="&amp;MI272,#REF!,"&lt;="&amp;MH272,#REF!,"="&amp;KZ272,#REF!,"="&amp;LA272,#REF!,"&lt;="&amp;ME272,#REF!,"&gt;="&amp;MF272)</f>
        <v>#REF!</v>
      </c>
      <c r="NM272" s="5" t="e">
        <f>COUNTIFS(#REF!,LT272,#REF!,0,#REF!,"&gt;="&amp;MI272,#REF!,"&lt;="&amp;MH272,#REF!,"="&amp;KZ272,#REF!,"="&amp;LA272,#REF!,"&lt;="&amp;ME272,#REF!,"&gt;="&amp;MF272)</f>
        <v>#REF!</v>
      </c>
      <c r="NN272" s="5" t="e">
        <f>COUNTIFS(#REF!,LT272,#REF!,1,#REF!,"&gt;="&amp;MC272,#REF!,"&lt;="&amp;MB272,#REF!,"&lt;="&amp;ME272,#REF!,"&gt;="&amp;MF272)</f>
        <v>#REF!</v>
      </c>
      <c r="NO272" s="5" t="e">
        <f>COUNTIFS(#REF!,LT272,#REF!,0,#REF!,"&gt;="&amp;MC272,#REF!,"&lt;="&amp;MB272,#REF!,"&lt;="&amp;ME272,#REF!,"&gt;="&amp;MF272)</f>
        <v>#REF!</v>
      </c>
      <c r="NP272" s="5" t="e">
        <f>COUNTIFS(#REF!,LT272,#REF!,1,#REF!,"&lt;="&amp;ME272,#REF!,"&gt;="&amp;MF272,#REF!,"="&amp;KV272,#REF!,"="&amp;KX272)</f>
        <v>#REF!</v>
      </c>
      <c r="NQ272" s="5" t="e">
        <f>COUNTIFS(#REF!,LT272,#REF!,0,#REF!,"&lt;="&amp;ME272,#REF!,"&gt;="&amp;MF272,#REF!,"="&amp;KV272,#REF!,"="&amp;KX272)</f>
        <v>#REF!</v>
      </c>
      <c r="NR272" s="5" t="e">
        <f>COUNTIFS(#REF!,LT272,#REF!,1,#REF!,"&lt;="&amp;ME272,#REF!,"&gt;="&amp;MF272,#REF!,"="&amp;KW272,#REF!,"="&amp;KY272)</f>
        <v>#REF!</v>
      </c>
      <c r="NS272" s="5" t="e">
        <f>COUNTIFS(#REF!,LT272,#REF!,0,#REF!,"&lt;="&amp;ME272,#REF!,"&gt;="&amp;MF272,#REF!,"="&amp;KW272,#REF!,"="&amp;KY272)</f>
        <v>#REF!</v>
      </c>
      <c r="NT272" s="5" t="e">
        <f t="shared" si="236"/>
        <v>#REF!</v>
      </c>
      <c r="NU272" s="5" t="e">
        <f t="shared" si="237"/>
        <v>#REF!</v>
      </c>
      <c r="NV272" s="5" t="e">
        <f t="shared" si="238"/>
        <v>#REF!</v>
      </c>
      <c r="NW272" s="6" t="e">
        <f t="shared" si="239"/>
        <v>#REF!</v>
      </c>
      <c r="NX272" s="7" t="e">
        <f t="shared" si="240"/>
        <v>#REF!</v>
      </c>
      <c r="NY272" s="5" t="e">
        <f t="shared" si="241"/>
        <v>#REF!</v>
      </c>
      <c r="NZ272" s="31" t="e">
        <f t="shared" si="242"/>
        <v>#REF!</v>
      </c>
      <c r="OA272" s="32" t="e">
        <f t="shared" si="243"/>
        <v>#REF!</v>
      </c>
      <c r="OB272" s="32" t="e">
        <f t="shared" si="244"/>
        <v>#REF!</v>
      </c>
      <c r="OC272" s="33" t="e">
        <f t="shared" si="245"/>
        <v>#REF!</v>
      </c>
      <c r="OD272" s="33" t="e">
        <f t="shared" si="246"/>
        <v>#REF!</v>
      </c>
      <c r="OE272" s="33" t="e">
        <f t="shared" si="247"/>
        <v>#REF!</v>
      </c>
      <c r="OF272" s="33" t="e">
        <f t="shared" si="248"/>
        <v>#REF!</v>
      </c>
      <c r="OG272" s="5" t="e">
        <f t="shared" si="249"/>
        <v>#REF!</v>
      </c>
      <c r="OH272" s="5" t="e">
        <f t="shared" si="250"/>
        <v>#REF!</v>
      </c>
      <c r="OI272" s="5" t="e">
        <f t="shared" si="251"/>
        <v>#REF!</v>
      </c>
      <c r="OJ272" s="6" t="e">
        <f t="shared" si="252"/>
        <v>#REF!</v>
      </c>
      <c r="OK272" s="7" t="e">
        <f t="shared" si="253"/>
        <v>#REF!</v>
      </c>
      <c r="OL272" s="5" t="e">
        <f t="shared" si="254"/>
        <v>#REF!</v>
      </c>
      <c r="OM272" s="31" t="e">
        <f t="shared" si="255"/>
        <v>#REF!</v>
      </c>
      <c r="ON272" s="32" t="e">
        <f t="shared" si="256"/>
        <v>#REF!</v>
      </c>
      <c r="OO272" s="32" t="e">
        <f t="shared" si="257"/>
        <v>#REF!</v>
      </c>
      <c r="OP272" s="33" t="e">
        <f t="shared" si="258"/>
        <v>#REF!</v>
      </c>
      <c r="OQ272" s="33" t="e">
        <f t="shared" si="259"/>
        <v>#REF!</v>
      </c>
      <c r="OR272" s="33" t="e">
        <f t="shared" si="260"/>
        <v>#REF!</v>
      </c>
      <c r="OS272" s="33" t="e">
        <f t="shared" si="261"/>
        <v>#REF!</v>
      </c>
      <c r="OT272" t="e">
        <f t="shared" si="262"/>
        <v>#REF!</v>
      </c>
      <c r="OU272" t="e">
        <f t="shared" si="263"/>
        <v>#REF!</v>
      </c>
      <c r="OV272" t="e">
        <f t="shared" si="264"/>
        <v>#REF!</v>
      </c>
      <c r="OW272" t="e">
        <f t="shared" si="265"/>
        <v>#REF!</v>
      </c>
      <c r="OX272" t="e">
        <f t="shared" si="266"/>
        <v>#REF!</v>
      </c>
      <c r="OY272" t="e">
        <f t="shared" si="267"/>
        <v>#REF!</v>
      </c>
    </row>
    <row r="273" spans="1:415" ht="16.5" customHeight="1" x14ac:dyDescent="0.3">
      <c r="A273" s="22"/>
      <c r="KN273" s="5" t="e">
        <f>IF(INDEX(#REF!,MATCH('HT 0-0'!D273,#REF!,0))=INDEX(#REF!,MATCH('HT 0-0'!D273,#REF!,0)),INDEX(#REF!,MATCH('HT 0-0'!D273,#REF!,0)),"ERROR")</f>
        <v>#REF!</v>
      </c>
      <c r="KO273" s="5" t="e">
        <f>IF(INDEX(#REF!,MATCH('HT 0-0'!E273,#REF!,0))=INDEX(#REF!,MATCH('HT 0-0'!E273,#REF!,0)),INDEX(#REF!,MATCH('HT 0-0'!E273,#REF!,0)),"ERROR")</f>
        <v>#REF!</v>
      </c>
      <c r="KP273" s="5" t="e">
        <f t="shared" si="201"/>
        <v>#REF!</v>
      </c>
      <c r="KQ273" t="str">
        <f t="shared" si="202"/>
        <v>_</v>
      </c>
      <c r="KR273" s="5" t="e">
        <f t="shared" si="203"/>
        <v>#DIV/0!</v>
      </c>
      <c r="KS273" s="5" t="e">
        <f t="shared" si="204"/>
        <v>#DIV/0!</v>
      </c>
      <c r="KT273" s="5" t="e">
        <f t="shared" si="205"/>
        <v>#DIV/0!</v>
      </c>
      <c r="KU273" s="5" t="e">
        <f t="shared" si="206"/>
        <v>#DIV/0!</v>
      </c>
      <c r="KV273" s="5" t="e">
        <f t="shared" si="207"/>
        <v>#DIV/0!</v>
      </c>
      <c r="KW273" s="5" t="e">
        <f t="shared" si="208"/>
        <v>#DIV/0!</v>
      </c>
      <c r="KX273" s="5" t="e">
        <f t="shared" si="209"/>
        <v>#DIV/0!</v>
      </c>
      <c r="KY273" s="5" t="e">
        <f t="shared" si="210"/>
        <v>#DIV/0!</v>
      </c>
      <c r="KZ273" s="5" t="e">
        <f t="shared" si="211"/>
        <v>#DIV/0!</v>
      </c>
      <c r="LA273" s="5" t="e">
        <f t="shared" si="212"/>
        <v>#DIV/0!</v>
      </c>
      <c r="LB273" t="e">
        <f>IF(LQ273="0-0",INDEX(Scrape!#REF!,MATCH('HT 0-0'!KP273,Scrape!$B:$B,0)),"")</f>
        <v>#REF!</v>
      </c>
      <c r="LC273" t="e">
        <f>IF(LQ273="0-0",INDEX(Scrape!$A:$A,MATCH('HT 0-0'!KP273,Scrape!$B:$B,0)),"")</f>
        <v>#REF!</v>
      </c>
      <c r="LD273" t="e">
        <f>IF(LQ273="0-0",INDEX(Scrape!$B:$B,MATCH('HT 0-0'!KP273,Scrape!$B:$B,0)),"")</f>
        <v>#REF!</v>
      </c>
      <c r="LE273" t="e">
        <f>IF(LQ273="0-0",INDEX(Scrape!$C:$C,MATCH('HT 0-0'!KP273,Scrape!$B:$B,0)),"")</f>
        <v>#REF!</v>
      </c>
      <c r="LF273" t="e">
        <f>IF(LQ273="0-0",INDEX(Scrape!$D:$D,MATCH('HT 0-0'!KP273,Scrape!$B:$B,0)),"")</f>
        <v>#REF!</v>
      </c>
      <c r="LG273" t="e">
        <f>IF(LQ273="0-0",INDEX(Scrape!$E:$E,MATCH('HT 0-0'!KP273,Scrape!$B:$B,0)),"")</f>
        <v>#REF!</v>
      </c>
      <c r="LH273" t="e">
        <f>IF(LQ273="0-0",INDEX(Scrape!$F:$F,MATCH('HT 0-0'!KP273,Scrape!$B:$B,0)),"")</f>
        <v>#REF!</v>
      </c>
      <c r="LI273" t="e">
        <f>IF(LQ273="0-0",INDEX(Scrape!$G:$G,MATCH('HT 0-0'!KP273,Scrape!$B:$B,0)),"")</f>
        <v>#REF!</v>
      </c>
      <c r="LJ273" t="e">
        <f>IF(LQ273="0-0",INDEX(Scrape!$H:$H,MATCH('HT 0-0'!KP273,Scrape!$B:$B,0)),"")</f>
        <v>#REF!</v>
      </c>
      <c r="LK273" t="e">
        <f>IF(LQ273="0-0",INDEX(Scrape!$I:$I,MATCH('HT 0-0'!KP273,Scrape!$B:$B,0)),"")</f>
        <v>#REF!</v>
      </c>
      <c r="LL273" t="e">
        <f>IF(LQ273="0-0",INDEX(Scrape!$J:$J,MATCH('HT 0-0'!KP273,Scrape!$B:$B,0)),"")</f>
        <v>#REF!</v>
      </c>
      <c r="LM273" t="e">
        <f>IF(LQ273="0-0",INDEX(Scrape!$K:$K,MATCH('HT 0-0'!KP273,Scrape!$B:$B,0)),"")</f>
        <v>#REF!</v>
      </c>
      <c r="LN273" t="e">
        <f>IF(LQ273="0-0",INDEX(Scrape!$L:$L,MATCH('HT 0-0'!KP273,Scrape!$B:$B,0)),"")</f>
        <v>#REF!</v>
      </c>
      <c r="LO273" t="e">
        <f>IF(LQ273="0-0",INDEX(Scrape!$M:$M,MATCH('HT 0-0'!KP273,Scrape!$B:$B,0)),"")</f>
        <v>#REF!</v>
      </c>
      <c r="LP273" t="e">
        <f>IF(LQ273="0-0",INDEX(Scrape!$N:$N,MATCH('HT 0-0'!KP273,Scrape!$B:$B,0)),"")</f>
        <v>#REF!</v>
      </c>
      <c r="LQ273" t="e">
        <f>INDEX(Scrape!$O:$O,MATCH('HT 0-0'!KP273,Scrape!$B:$B,0))</f>
        <v>#REF!</v>
      </c>
      <c r="LR273" t="e">
        <f t="shared" si="213"/>
        <v>#REF!</v>
      </c>
      <c r="LS273" t="e">
        <f t="shared" si="214"/>
        <v>#REF!</v>
      </c>
      <c r="LT273" s="23" t="e">
        <f>IF(INDEX(#REF!,MATCH(KQ273,#REF!,0))=INDEX(#REF!,MATCH(KQ273,#REF!,0)),INDEX(#REF!,MATCH(KQ273,#REF!,0)),"ERROR")</f>
        <v>#REF!</v>
      </c>
      <c r="LU273" s="24" t="e">
        <f t="shared" si="215"/>
        <v>#DIV/0!</v>
      </c>
      <c r="LV273" s="24" t="e">
        <f t="shared" si="216"/>
        <v>#DIV/0!</v>
      </c>
      <c r="LW273" s="24" t="e">
        <f t="shared" si="217"/>
        <v>#DIV/0!</v>
      </c>
      <c r="LX273" s="24" t="e">
        <f t="shared" si="218"/>
        <v>#DIV/0!</v>
      </c>
      <c r="LY273" s="25" t="e">
        <f t="shared" si="219"/>
        <v>#REF!</v>
      </c>
      <c r="LZ273" s="25" t="e">
        <f t="shared" si="220"/>
        <v>#REF!</v>
      </c>
      <c r="MA273" s="26" t="e">
        <f t="shared" si="221"/>
        <v>#REF!</v>
      </c>
      <c r="MB273" s="27" t="e">
        <f t="shared" si="222"/>
        <v>#REF!</v>
      </c>
      <c r="MC273" s="28" t="e">
        <f t="shared" si="223"/>
        <v>#REF!</v>
      </c>
      <c r="MD273" s="24" t="e">
        <f t="shared" si="224"/>
        <v>#REF!</v>
      </c>
      <c r="ME273" s="29" t="e">
        <f t="shared" si="225"/>
        <v>#REF!</v>
      </c>
      <c r="MF273" s="30" t="e">
        <f t="shared" si="226"/>
        <v>#REF!</v>
      </c>
      <c r="MG273" s="24" t="e">
        <f t="shared" si="227"/>
        <v>#REF!</v>
      </c>
      <c r="MH273" s="29" t="e">
        <f t="shared" si="228"/>
        <v>#REF!</v>
      </c>
      <c r="MI273" s="30" t="e">
        <f t="shared" si="229"/>
        <v>#REF!</v>
      </c>
      <c r="MJ273" t="str">
        <f t="shared" si="230"/>
        <v/>
      </c>
      <c r="MK273" t="str">
        <f t="shared" si="231"/>
        <v/>
      </c>
      <c r="ML273" t="str">
        <f t="shared" si="232"/>
        <v/>
      </c>
      <c r="MM273" t="str">
        <f t="shared" si="233"/>
        <v/>
      </c>
      <c r="MN273" t="str">
        <f t="shared" si="234"/>
        <v/>
      </c>
      <c r="MO273" t="str">
        <f t="shared" si="235"/>
        <v/>
      </c>
      <c r="MP273" s="5" t="e">
        <f>COUNTIFS(#REF!,LT273,#REF!,1,#REF!,"&gt;="&amp;MC273,#REF!,"&lt;="&amp;MB273,#REF!,"&lt;="&amp;ME273,#REF!,"&gt;="&amp;MF273,#REF!,"="&amp;KV273,#REF!,"="&amp;KX273)</f>
        <v>#REF!</v>
      </c>
      <c r="MQ273" s="5" t="e">
        <f>COUNTIFS(#REF!,LT273,#REF!,0,#REF!,"&gt;="&amp;MC273,#REF!,"&lt;="&amp;MB273,#REF!,"&lt;="&amp;ME273,#REF!,"&gt;="&amp;MF273,#REF!,"="&amp;KV273,#REF!,"="&amp;KX273)</f>
        <v>#REF!</v>
      </c>
      <c r="MR273" s="5" t="e">
        <f>COUNTIFS(#REF!,LT273,#REF!,1,#REF!,"&gt;="&amp;MC273,#REF!,"&lt;="&amp;MB273,#REF!,"&lt;="&amp;ME273,#REF!,"&gt;="&amp;MF273,#REF!,"="&amp;KW273,#REF!,"="&amp;KY273)</f>
        <v>#REF!</v>
      </c>
      <c r="MS273" s="5" t="e">
        <f>COUNTIFS(#REF!,LT273,#REF!,0,#REF!,"&gt;="&amp;MC273,#REF!,"&lt;="&amp;MB273,#REF!,"&lt;="&amp;ME273,#REF!,"&gt;="&amp;MF273,#REF!,"="&amp;KW273,#REF!,"="&amp;KY273)</f>
        <v>#REF!</v>
      </c>
      <c r="MT273" s="5" t="e">
        <f>COUNTIFS(#REF!,LT273,#REF!,1,#REF!,"&gt;="&amp;MI273,#REF!,"&lt;="&amp;MH273,#REF!,"&lt;="&amp;ME273,#REF!,"&gt;="&amp;MF273)</f>
        <v>#REF!</v>
      </c>
      <c r="MU273" s="5" t="e">
        <f>COUNTIFS(#REF!,LT273,#REF!,0,#REF!,"&gt;="&amp;MI273,#REF!,"&lt;="&amp;MH273,#REF!,"&lt;="&amp;ME273,#REF!,"&gt;="&amp;MF273)</f>
        <v>#REF!</v>
      </c>
      <c r="MV273" s="5" t="e">
        <f>COUNTIFS(#REF!,LT273,#REF!,1,#REF!,"&gt;="&amp;MI273,#REF!,"&lt;="&amp;MH273,#REF!,"="&amp;KZ273,#REF!,"="&amp;LA273,#REF!,"&lt;="&amp;ME273,#REF!,"&gt;="&amp;MF273)</f>
        <v>#REF!</v>
      </c>
      <c r="MW273" s="5" t="e">
        <f>COUNTIFS(#REF!,LT273,#REF!,0,#REF!,"&gt;="&amp;MI273,#REF!,"&lt;="&amp;MH273,#REF!,"="&amp;KZ273,#REF!,"="&amp;LA273,#REF!,"&lt;="&amp;ME273,#REF!,"&gt;="&amp;MF273)</f>
        <v>#REF!</v>
      </c>
      <c r="MX273" s="5" t="e">
        <f>COUNTIFS(#REF!,LT273,#REF!,1,#REF!,"&gt;="&amp;MC273,#REF!,"&lt;="&amp;MB273,#REF!,"&lt;="&amp;ME273,#REF!,"&gt;="&amp;MF273)</f>
        <v>#REF!</v>
      </c>
      <c r="MY273" s="5" t="e">
        <f>COUNTIFS(#REF!,LT273,#REF!,0,#REF!,"&gt;="&amp;MC273,#REF!,"&lt;="&amp;MB273,#REF!,"&lt;="&amp;ME273,#REF!,"&gt;="&amp;MF273)</f>
        <v>#REF!</v>
      </c>
      <c r="MZ273" s="5" t="e">
        <f>COUNTIFS(#REF!,LT273,#REF!,1,#REF!,"&lt;="&amp;ME273,#REF!,"&gt;="&amp;MF273,#REF!,"="&amp;KV273,#REF!,"="&amp;KX273)</f>
        <v>#REF!</v>
      </c>
      <c r="NA273" s="5" t="e">
        <f>COUNTIFS(#REF!,LT273,#REF!,0,#REF!,"&lt;="&amp;ME273,#REF!,"&gt;="&amp;MF273,#REF!,"="&amp;KV273,#REF!,"="&amp;KX273)</f>
        <v>#REF!</v>
      </c>
      <c r="NB273" s="5" t="e">
        <f>COUNTIFS(#REF!,LT273,#REF!,1,#REF!,"&lt;="&amp;ME273,#REF!,"&gt;="&amp;MF273,#REF!,"="&amp;KW273,#REF!,"="&amp;KY273)</f>
        <v>#REF!</v>
      </c>
      <c r="NC273" s="5" t="e">
        <f>COUNTIFS(#REF!,LT273,#REF!,0,#REF!,"&lt;="&amp;ME273,#REF!,"&gt;="&amp;MF273,#REF!,"="&amp;KW273,#REF!,"="&amp;KY273)</f>
        <v>#REF!</v>
      </c>
      <c r="ND273" s="5" t="e">
        <f>COUNTIFS(#REF!,LT273,#REF!,1,#REF!,"&gt;="&amp;MC273,#REF!,"&lt;="&amp;MB273,#REF!,"&lt;="&amp;ME273,#REF!,"&gt;="&amp;MF273,#REF!,"="&amp;KV273,#REF!,"="&amp;KX273)</f>
        <v>#REF!</v>
      </c>
      <c r="NE273" s="5" t="e">
        <f>COUNTIFS(#REF!,LT273,#REF!,0,#REF!,"&gt;="&amp;MC273,#REF!,"&lt;="&amp;MB273,#REF!,"&lt;="&amp;ME273,#REF!,"&gt;="&amp;MF273,#REF!,"="&amp;KV273,#REF!,"="&amp;KX273)</f>
        <v>#REF!</v>
      </c>
      <c r="NF273" s="5" t="e">
        <f>COUNTIFS(#REF!,LT273,#REF!,1,#REF!,"&gt;="&amp;MC273,#REF!,"&lt;="&amp;MB273,#REF!,"&lt;="&amp;ME273,#REF!,"&gt;="&amp;MF273,#REF!,"="&amp;KW273,#REF!,"="&amp;KY273)</f>
        <v>#REF!</v>
      </c>
      <c r="NG273" s="5" t="e">
        <f>COUNTIFS(#REF!,LT273,#REF!,0,#REF!,"&gt;="&amp;MC273,#REF!,"&lt;="&amp;MB273,#REF!,"&lt;="&amp;ME273,#REF!,"&gt;="&amp;MF273,#REF!,"="&amp;KW273,#REF!,"="&amp;KY273)</f>
        <v>#REF!</v>
      </c>
      <c r="NH273" s="5" t="e">
        <f>COUNTIFS(#REF!,LT273,#REF!,1,#REF!,"&gt;="&amp;MC273,#REF!,"&lt;="&amp;MB273,#REF!,"&lt;="&amp;ME273,#REF!,"&gt;="&amp;MF273,#REF!,"="&amp;KZ273,#REF!,"="&amp;LA273)</f>
        <v>#REF!</v>
      </c>
      <c r="NI273" s="5" t="e">
        <f>COUNTIFS(#REF!,LT273,#REF!,0,#REF!,"&gt;="&amp;MC273,#REF!,"&lt;="&amp;MB273,#REF!,"&lt;="&amp;ME273,#REF!,"&gt;="&amp;MF273,#REF!,"="&amp;KZ273,#REF!,"="&amp;LA273)</f>
        <v>#REF!</v>
      </c>
      <c r="NJ273" s="5" t="e">
        <f>COUNTIFS(#REF!,LT273,#REF!,1,#REF!,"&gt;="&amp;MI273,#REF!,"&lt;="&amp;MH273,#REF!,"&lt;="&amp;ME273,#REF!,"&gt;="&amp;MF273)</f>
        <v>#REF!</v>
      </c>
      <c r="NK273" s="5" t="e">
        <f>COUNTIFS(#REF!,LT273,#REF!,0,#REF!,"&gt;="&amp;MI273,#REF!,"&lt;="&amp;MH273,#REF!,"&lt;="&amp;ME273,#REF!,"&gt;="&amp;MF273)</f>
        <v>#REF!</v>
      </c>
      <c r="NL273" s="5" t="e">
        <f>COUNTIFS(#REF!,LT273,#REF!,1,#REF!,"&gt;="&amp;MI273,#REF!,"&lt;="&amp;MH273,#REF!,"="&amp;KZ273,#REF!,"="&amp;LA273,#REF!,"&lt;="&amp;ME273,#REF!,"&gt;="&amp;MF273)</f>
        <v>#REF!</v>
      </c>
      <c r="NM273" s="5" t="e">
        <f>COUNTIFS(#REF!,LT273,#REF!,0,#REF!,"&gt;="&amp;MI273,#REF!,"&lt;="&amp;MH273,#REF!,"="&amp;KZ273,#REF!,"="&amp;LA273,#REF!,"&lt;="&amp;ME273,#REF!,"&gt;="&amp;MF273)</f>
        <v>#REF!</v>
      </c>
      <c r="NN273" s="5" t="e">
        <f>COUNTIFS(#REF!,LT273,#REF!,1,#REF!,"&gt;="&amp;MC273,#REF!,"&lt;="&amp;MB273,#REF!,"&lt;="&amp;ME273,#REF!,"&gt;="&amp;MF273)</f>
        <v>#REF!</v>
      </c>
      <c r="NO273" s="5" t="e">
        <f>COUNTIFS(#REF!,LT273,#REF!,0,#REF!,"&gt;="&amp;MC273,#REF!,"&lt;="&amp;MB273,#REF!,"&lt;="&amp;ME273,#REF!,"&gt;="&amp;MF273)</f>
        <v>#REF!</v>
      </c>
      <c r="NP273" s="5" t="e">
        <f>COUNTIFS(#REF!,LT273,#REF!,1,#REF!,"&lt;="&amp;ME273,#REF!,"&gt;="&amp;MF273,#REF!,"="&amp;KV273,#REF!,"="&amp;KX273)</f>
        <v>#REF!</v>
      </c>
      <c r="NQ273" s="5" t="e">
        <f>COUNTIFS(#REF!,LT273,#REF!,0,#REF!,"&lt;="&amp;ME273,#REF!,"&gt;="&amp;MF273,#REF!,"="&amp;KV273,#REF!,"="&amp;KX273)</f>
        <v>#REF!</v>
      </c>
      <c r="NR273" s="5" t="e">
        <f>COUNTIFS(#REF!,LT273,#REF!,1,#REF!,"&lt;="&amp;ME273,#REF!,"&gt;="&amp;MF273,#REF!,"="&amp;KW273,#REF!,"="&amp;KY273)</f>
        <v>#REF!</v>
      </c>
      <c r="NS273" s="5" t="e">
        <f>COUNTIFS(#REF!,LT273,#REF!,0,#REF!,"&lt;="&amp;ME273,#REF!,"&gt;="&amp;MF273,#REF!,"="&amp;KW273,#REF!,"="&amp;KY273)</f>
        <v>#REF!</v>
      </c>
      <c r="NT273" s="5" t="e">
        <f t="shared" si="236"/>
        <v>#REF!</v>
      </c>
      <c r="NU273" s="5" t="e">
        <f t="shared" si="237"/>
        <v>#REF!</v>
      </c>
      <c r="NV273" s="5" t="e">
        <f t="shared" si="238"/>
        <v>#REF!</v>
      </c>
      <c r="NW273" s="6" t="e">
        <f t="shared" si="239"/>
        <v>#REF!</v>
      </c>
      <c r="NX273" s="7" t="e">
        <f t="shared" si="240"/>
        <v>#REF!</v>
      </c>
      <c r="NY273" s="5" t="e">
        <f t="shared" si="241"/>
        <v>#REF!</v>
      </c>
      <c r="NZ273" s="31" t="e">
        <f t="shared" si="242"/>
        <v>#REF!</v>
      </c>
      <c r="OA273" s="32" t="e">
        <f t="shared" si="243"/>
        <v>#REF!</v>
      </c>
      <c r="OB273" s="32" t="e">
        <f t="shared" si="244"/>
        <v>#REF!</v>
      </c>
      <c r="OC273" s="33" t="e">
        <f t="shared" si="245"/>
        <v>#REF!</v>
      </c>
      <c r="OD273" s="33" t="e">
        <f t="shared" si="246"/>
        <v>#REF!</v>
      </c>
      <c r="OE273" s="33" t="e">
        <f t="shared" si="247"/>
        <v>#REF!</v>
      </c>
      <c r="OF273" s="33" t="e">
        <f t="shared" si="248"/>
        <v>#REF!</v>
      </c>
      <c r="OG273" s="5" t="e">
        <f t="shared" si="249"/>
        <v>#REF!</v>
      </c>
      <c r="OH273" s="5" t="e">
        <f t="shared" si="250"/>
        <v>#REF!</v>
      </c>
      <c r="OI273" s="5" t="e">
        <f t="shared" si="251"/>
        <v>#REF!</v>
      </c>
      <c r="OJ273" s="6" t="e">
        <f t="shared" si="252"/>
        <v>#REF!</v>
      </c>
      <c r="OK273" s="7" t="e">
        <f t="shared" si="253"/>
        <v>#REF!</v>
      </c>
      <c r="OL273" s="5" t="e">
        <f t="shared" si="254"/>
        <v>#REF!</v>
      </c>
      <c r="OM273" s="31" t="e">
        <f t="shared" si="255"/>
        <v>#REF!</v>
      </c>
      <c r="ON273" s="32" t="e">
        <f t="shared" si="256"/>
        <v>#REF!</v>
      </c>
      <c r="OO273" s="32" t="e">
        <f t="shared" si="257"/>
        <v>#REF!</v>
      </c>
      <c r="OP273" s="33" t="e">
        <f t="shared" si="258"/>
        <v>#REF!</v>
      </c>
      <c r="OQ273" s="33" t="e">
        <f t="shared" si="259"/>
        <v>#REF!</v>
      </c>
      <c r="OR273" s="33" t="e">
        <f t="shared" si="260"/>
        <v>#REF!</v>
      </c>
      <c r="OS273" s="33" t="e">
        <f t="shared" si="261"/>
        <v>#REF!</v>
      </c>
      <c r="OT273" t="e">
        <f t="shared" si="262"/>
        <v>#REF!</v>
      </c>
      <c r="OU273" t="e">
        <f t="shared" si="263"/>
        <v>#REF!</v>
      </c>
      <c r="OV273" t="e">
        <f t="shared" si="264"/>
        <v>#REF!</v>
      </c>
      <c r="OW273" t="e">
        <f t="shared" si="265"/>
        <v>#REF!</v>
      </c>
      <c r="OX273" t="e">
        <f t="shared" si="266"/>
        <v>#REF!</v>
      </c>
      <c r="OY273" t="e">
        <f t="shared" si="267"/>
        <v>#REF!</v>
      </c>
    </row>
    <row r="274" spans="1:415" ht="16.5" customHeight="1" x14ac:dyDescent="0.3">
      <c r="A274" s="22"/>
      <c r="KN274" s="5" t="e">
        <f>IF(INDEX(#REF!,MATCH('HT 0-0'!D274,#REF!,0))=INDEX(#REF!,MATCH('HT 0-0'!D274,#REF!,0)),INDEX(#REF!,MATCH('HT 0-0'!D274,#REF!,0)),"ERROR")</f>
        <v>#REF!</v>
      </c>
      <c r="KO274" s="5" t="e">
        <f>IF(INDEX(#REF!,MATCH('HT 0-0'!E274,#REF!,0))=INDEX(#REF!,MATCH('HT 0-0'!E274,#REF!,0)),INDEX(#REF!,MATCH('HT 0-0'!E274,#REF!,0)),"ERROR")</f>
        <v>#REF!</v>
      </c>
      <c r="KP274" s="5" t="e">
        <f t="shared" si="201"/>
        <v>#REF!</v>
      </c>
      <c r="KQ274" t="str">
        <f t="shared" si="202"/>
        <v>_</v>
      </c>
      <c r="KR274" s="5" t="e">
        <f t="shared" si="203"/>
        <v>#DIV/0!</v>
      </c>
      <c r="KS274" s="5" t="e">
        <f t="shared" si="204"/>
        <v>#DIV/0!</v>
      </c>
      <c r="KT274" s="5" t="e">
        <f t="shared" si="205"/>
        <v>#DIV/0!</v>
      </c>
      <c r="KU274" s="5" t="e">
        <f t="shared" si="206"/>
        <v>#DIV/0!</v>
      </c>
      <c r="KV274" s="5" t="e">
        <f t="shared" si="207"/>
        <v>#DIV/0!</v>
      </c>
      <c r="KW274" s="5" t="e">
        <f t="shared" si="208"/>
        <v>#DIV/0!</v>
      </c>
      <c r="KX274" s="5" t="e">
        <f t="shared" si="209"/>
        <v>#DIV/0!</v>
      </c>
      <c r="KY274" s="5" t="e">
        <f t="shared" si="210"/>
        <v>#DIV/0!</v>
      </c>
      <c r="KZ274" s="5" t="e">
        <f t="shared" si="211"/>
        <v>#DIV/0!</v>
      </c>
      <c r="LA274" s="5" t="e">
        <f t="shared" si="212"/>
        <v>#DIV/0!</v>
      </c>
      <c r="LB274" t="e">
        <f>IF(LQ274="0-0",INDEX(Scrape!#REF!,MATCH('HT 0-0'!KP274,Scrape!$B:$B,0)),"")</f>
        <v>#REF!</v>
      </c>
      <c r="LC274" t="e">
        <f>IF(LQ274="0-0",INDEX(Scrape!$A:$A,MATCH('HT 0-0'!KP274,Scrape!$B:$B,0)),"")</f>
        <v>#REF!</v>
      </c>
      <c r="LD274" t="e">
        <f>IF(LQ274="0-0",INDEX(Scrape!$B:$B,MATCH('HT 0-0'!KP274,Scrape!$B:$B,0)),"")</f>
        <v>#REF!</v>
      </c>
      <c r="LE274" t="e">
        <f>IF(LQ274="0-0",INDEX(Scrape!$C:$C,MATCH('HT 0-0'!KP274,Scrape!$B:$B,0)),"")</f>
        <v>#REF!</v>
      </c>
      <c r="LF274" t="e">
        <f>IF(LQ274="0-0",INDEX(Scrape!$D:$D,MATCH('HT 0-0'!KP274,Scrape!$B:$B,0)),"")</f>
        <v>#REF!</v>
      </c>
      <c r="LG274" t="e">
        <f>IF(LQ274="0-0",INDEX(Scrape!$E:$E,MATCH('HT 0-0'!KP274,Scrape!$B:$B,0)),"")</f>
        <v>#REF!</v>
      </c>
      <c r="LH274" t="e">
        <f>IF(LQ274="0-0",INDEX(Scrape!$F:$F,MATCH('HT 0-0'!KP274,Scrape!$B:$B,0)),"")</f>
        <v>#REF!</v>
      </c>
      <c r="LI274" t="e">
        <f>IF(LQ274="0-0",INDEX(Scrape!$G:$G,MATCH('HT 0-0'!KP274,Scrape!$B:$B,0)),"")</f>
        <v>#REF!</v>
      </c>
      <c r="LJ274" t="e">
        <f>IF(LQ274="0-0",INDEX(Scrape!$H:$H,MATCH('HT 0-0'!KP274,Scrape!$B:$B,0)),"")</f>
        <v>#REF!</v>
      </c>
      <c r="LK274" t="e">
        <f>IF(LQ274="0-0",INDEX(Scrape!$I:$I,MATCH('HT 0-0'!KP274,Scrape!$B:$B,0)),"")</f>
        <v>#REF!</v>
      </c>
      <c r="LL274" t="e">
        <f>IF(LQ274="0-0",INDEX(Scrape!$J:$J,MATCH('HT 0-0'!KP274,Scrape!$B:$B,0)),"")</f>
        <v>#REF!</v>
      </c>
      <c r="LM274" t="e">
        <f>IF(LQ274="0-0",INDEX(Scrape!$K:$K,MATCH('HT 0-0'!KP274,Scrape!$B:$B,0)),"")</f>
        <v>#REF!</v>
      </c>
      <c r="LN274" t="e">
        <f>IF(LQ274="0-0",INDEX(Scrape!$L:$L,MATCH('HT 0-0'!KP274,Scrape!$B:$B,0)),"")</f>
        <v>#REF!</v>
      </c>
      <c r="LO274" t="e">
        <f>IF(LQ274="0-0",INDEX(Scrape!$M:$M,MATCH('HT 0-0'!KP274,Scrape!$B:$B,0)),"")</f>
        <v>#REF!</v>
      </c>
      <c r="LP274" t="e">
        <f>IF(LQ274="0-0",INDEX(Scrape!$N:$N,MATCH('HT 0-0'!KP274,Scrape!$B:$B,0)),"")</f>
        <v>#REF!</v>
      </c>
      <c r="LQ274" t="e">
        <f>INDEX(Scrape!$O:$O,MATCH('HT 0-0'!KP274,Scrape!$B:$B,0))</f>
        <v>#REF!</v>
      </c>
      <c r="LR274" t="e">
        <f t="shared" si="213"/>
        <v>#REF!</v>
      </c>
      <c r="LS274" t="e">
        <f t="shared" si="214"/>
        <v>#REF!</v>
      </c>
      <c r="LT274" s="23" t="e">
        <f>IF(INDEX(#REF!,MATCH(KQ274,#REF!,0))=INDEX(#REF!,MATCH(KQ274,#REF!,0)),INDEX(#REF!,MATCH(KQ274,#REF!,0)),"ERROR")</f>
        <v>#REF!</v>
      </c>
      <c r="LU274" s="24" t="e">
        <f t="shared" si="215"/>
        <v>#DIV/0!</v>
      </c>
      <c r="LV274" s="24" t="e">
        <f t="shared" si="216"/>
        <v>#DIV/0!</v>
      </c>
      <c r="LW274" s="24" t="e">
        <f t="shared" si="217"/>
        <v>#DIV/0!</v>
      </c>
      <c r="LX274" s="24" t="e">
        <f t="shared" si="218"/>
        <v>#DIV/0!</v>
      </c>
      <c r="LY274" s="25" t="e">
        <f t="shared" si="219"/>
        <v>#REF!</v>
      </c>
      <c r="LZ274" s="25" t="e">
        <f t="shared" si="220"/>
        <v>#REF!</v>
      </c>
      <c r="MA274" s="26" t="e">
        <f t="shared" si="221"/>
        <v>#REF!</v>
      </c>
      <c r="MB274" s="27" t="e">
        <f t="shared" si="222"/>
        <v>#REF!</v>
      </c>
      <c r="MC274" s="28" t="e">
        <f t="shared" si="223"/>
        <v>#REF!</v>
      </c>
      <c r="MD274" s="24" t="e">
        <f t="shared" si="224"/>
        <v>#REF!</v>
      </c>
      <c r="ME274" s="29" t="e">
        <f t="shared" si="225"/>
        <v>#REF!</v>
      </c>
      <c r="MF274" s="30" t="e">
        <f t="shared" si="226"/>
        <v>#REF!</v>
      </c>
      <c r="MG274" s="24" t="e">
        <f t="shared" si="227"/>
        <v>#REF!</v>
      </c>
      <c r="MH274" s="29" t="e">
        <f t="shared" si="228"/>
        <v>#REF!</v>
      </c>
      <c r="MI274" s="30" t="e">
        <f t="shared" si="229"/>
        <v>#REF!</v>
      </c>
      <c r="MJ274" t="str">
        <f t="shared" si="230"/>
        <v/>
      </c>
      <c r="MK274" t="str">
        <f t="shared" si="231"/>
        <v/>
      </c>
      <c r="ML274" t="str">
        <f t="shared" si="232"/>
        <v/>
      </c>
      <c r="MM274" t="str">
        <f t="shared" si="233"/>
        <v/>
      </c>
      <c r="MN274" t="str">
        <f t="shared" si="234"/>
        <v/>
      </c>
      <c r="MO274" t="str">
        <f t="shared" si="235"/>
        <v/>
      </c>
      <c r="MP274" s="5" t="e">
        <f>COUNTIFS(#REF!,LT274,#REF!,1,#REF!,"&gt;="&amp;MC274,#REF!,"&lt;="&amp;MB274,#REF!,"&lt;="&amp;ME274,#REF!,"&gt;="&amp;MF274,#REF!,"="&amp;KV274,#REF!,"="&amp;KX274)</f>
        <v>#REF!</v>
      </c>
      <c r="MQ274" s="5" t="e">
        <f>COUNTIFS(#REF!,LT274,#REF!,0,#REF!,"&gt;="&amp;MC274,#REF!,"&lt;="&amp;MB274,#REF!,"&lt;="&amp;ME274,#REF!,"&gt;="&amp;MF274,#REF!,"="&amp;KV274,#REF!,"="&amp;KX274)</f>
        <v>#REF!</v>
      </c>
      <c r="MR274" s="5" t="e">
        <f>COUNTIFS(#REF!,LT274,#REF!,1,#REF!,"&gt;="&amp;MC274,#REF!,"&lt;="&amp;MB274,#REF!,"&lt;="&amp;ME274,#REF!,"&gt;="&amp;MF274,#REF!,"="&amp;KW274,#REF!,"="&amp;KY274)</f>
        <v>#REF!</v>
      </c>
      <c r="MS274" s="5" t="e">
        <f>COUNTIFS(#REF!,LT274,#REF!,0,#REF!,"&gt;="&amp;MC274,#REF!,"&lt;="&amp;MB274,#REF!,"&lt;="&amp;ME274,#REF!,"&gt;="&amp;MF274,#REF!,"="&amp;KW274,#REF!,"="&amp;KY274)</f>
        <v>#REF!</v>
      </c>
      <c r="MT274" s="5" t="e">
        <f>COUNTIFS(#REF!,LT274,#REF!,1,#REF!,"&gt;="&amp;MI274,#REF!,"&lt;="&amp;MH274,#REF!,"&lt;="&amp;ME274,#REF!,"&gt;="&amp;MF274)</f>
        <v>#REF!</v>
      </c>
      <c r="MU274" s="5" t="e">
        <f>COUNTIFS(#REF!,LT274,#REF!,0,#REF!,"&gt;="&amp;MI274,#REF!,"&lt;="&amp;MH274,#REF!,"&lt;="&amp;ME274,#REF!,"&gt;="&amp;MF274)</f>
        <v>#REF!</v>
      </c>
      <c r="MV274" s="5" t="e">
        <f>COUNTIFS(#REF!,LT274,#REF!,1,#REF!,"&gt;="&amp;MI274,#REF!,"&lt;="&amp;MH274,#REF!,"="&amp;KZ274,#REF!,"="&amp;LA274,#REF!,"&lt;="&amp;ME274,#REF!,"&gt;="&amp;MF274)</f>
        <v>#REF!</v>
      </c>
      <c r="MW274" s="5" t="e">
        <f>COUNTIFS(#REF!,LT274,#REF!,0,#REF!,"&gt;="&amp;MI274,#REF!,"&lt;="&amp;MH274,#REF!,"="&amp;KZ274,#REF!,"="&amp;LA274,#REF!,"&lt;="&amp;ME274,#REF!,"&gt;="&amp;MF274)</f>
        <v>#REF!</v>
      </c>
      <c r="MX274" s="5" t="e">
        <f>COUNTIFS(#REF!,LT274,#REF!,1,#REF!,"&gt;="&amp;MC274,#REF!,"&lt;="&amp;MB274,#REF!,"&lt;="&amp;ME274,#REF!,"&gt;="&amp;MF274)</f>
        <v>#REF!</v>
      </c>
      <c r="MY274" s="5" t="e">
        <f>COUNTIFS(#REF!,LT274,#REF!,0,#REF!,"&gt;="&amp;MC274,#REF!,"&lt;="&amp;MB274,#REF!,"&lt;="&amp;ME274,#REF!,"&gt;="&amp;MF274)</f>
        <v>#REF!</v>
      </c>
      <c r="MZ274" s="5" t="e">
        <f>COUNTIFS(#REF!,LT274,#REF!,1,#REF!,"&lt;="&amp;ME274,#REF!,"&gt;="&amp;MF274,#REF!,"="&amp;KV274,#REF!,"="&amp;KX274)</f>
        <v>#REF!</v>
      </c>
      <c r="NA274" s="5" t="e">
        <f>COUNTIFS(#REF!,LT274,#REF!,0,#REF!,"&lt;="&amp;ME274,#REF!,"&gt;="&amp;MF274,#REF!,"="&amp;KV274,#REF!,"="&amp;KX274)</f>
        <v>#REF!</v>
      </c>
      <c r="NB274" s="5" t="e">
        <f>COUNTIFS(#REF!,LT274,#REF!,1,#REF!,"&lt;="&amp;ME274,#REF!,"&gt;="&amp;MF274,#REF!,"="&amp;KW274,#REF!,"="&amp;KY274)</f>
        <v>#REF!</v>
      </c>
      <c r="NC274" s="5" t="e">
        <f>COUNTIFS(#REF!,LT274,#REF!,0,#REF!,"&lt;="&amp;ME274,#REF!,"&gt;="&amp;MF274,#REF!,"="&amp;KW274,#REF!,"="&amp;KY274)</f>
        <v>#REF!</v>
      </c>
      <c r="ND274" s="5" t="e">
        <f>COUNTIFS(#REF!,LT274,#REF!,1,#REF!,"&gt;="&amp;MC274,#REF!,"&lt;="&amp;MB274,#REF!,"&lt;="&amp;ME274,#REF!,"&gt;="&amp;MF274,#REF!,"="&amp;KV274,#REF!,"="&amp;KX274)</f>
        <v>#REF!</v>
      </c>
      <c r="NE274" s="5" t="e">
        <f>COUNTIFS(#REF!,LT274,#REF!,0,#REF!,"&gt;="&amp;MC274,#REF!,"&lt;="&amp;MB274,#REF!,"&lt;="&amp;ME274,#REF!,"&gt;="&amp;MF274,#REF!,"="&amp;KV274,#REF!,"="&amp;KX274)</f>
        <v>#REF!</v>
      </c>
      <c r="NF274" s="5" t="e">
        <f>COUNTIFS(#REF!,LT274,#REF!,1,#REF!,"&gt;="&amp;MC274,#REF!,"&lt;="&amp;MB274,#REF!,"&lt;="&amp;ME274,#REF!,"&gt;="&amp;MF274,#REF!,"="&amp;KW274,#REF!,"="&amp;KY274)</f>
        <v>#REF!</v>
      </c>
      <c r="NG274" s="5" t="e">
        <f>COUNTIFS(#REF!,LT274,#REF!,0,#REF!,"&gt;="&amp;MC274,#REF!,"&lt;="&amp;MB274,#REF!,"&lt;="&amp;ME274,#REF!,"&gt;="&amp;MF274,#REF!,"="&amp;KW274,#REF!,"="&amp;KY274)</f>
        <v>#REF!</v>
      </c>
      <c r="NH274" s="5" t="e">
        <f>COUNTIFS(#REF!,LT274,#REF!,1,#REF!,"&gt;="&amp;MC274,#REF!,"&lt;="&amp;MB274,#REF!,"&lt;="&amp;ME274,#REF!,"&gt;="&amp;MF274,#REF!,"="&amp;KZ274,#REF!,"="&amp;LA274)</f>
        <v>#REF!</v>
      </c>
      <c r="NI274" s="5" t="e">
        <f>COUNTIFS(#REF!,LT274,#REF!,0,#REF!,"&gt;="&amp;MC274,#REF!,"&lt;="&amp;MB274,#REF!,"&lt;="&amp;ME274,#REF!,"&gt;="&amp;MF274,#REF!,"="&amp;KZ274,#REF!,"="&amp;LA274)</f>
        <v>#REF!</v>
      </c>
      <c r="NJ274" s="5" t="e">
        <f>COUNTIFS(#REF!,LT274,#REF!,1,#REF!,"&gt;="&amp;MI274,#REF!,"&lt;="&amp;MH274,#REF!,"&lt;="&amp;ME274,#REF!,"&gt;="&amp;MF274)</f>
        <v>#REF!</v>
      </c>
      <c r="NK274" s="5" t="e">
        <f>COUNTIFS(#REF!,LT274,#REF!,0,#REF!,"&gt;="&amp;MI274,#REF!,"&lt;="&amp;MH274,#REF!,"&lt;="&amp;ME274,#REF!,"&gt;="&amp;MF274)</f>
        <v>#REF!</v>
      </c>
      <c r="NL274" s="5" t="e">
        <f>COUNTIFS(#REF!,LT274,#REF!,1,#REF!,"&gt;="&amp;MI274,#REF!,"&lt;="&amp;MH274,#REF!,"="&amp;KZ274,#REF!,"="&amp;LA274,#REF!,"&lt;="&amp;ME274,#REF!,"&gt;="&amp;MF274)</f>
        <v>#REF!</v>
      </c>
      <c r="NM274" s="5" t="e">
        <f>COUNTIFS(#REF!,LT274,#REF!,0,#REF!,"&gt;="&amp;MI274,#REF!,"&lt;="&amp;MH274,#REF!,"="&amp;KZ274,#REF!,"="&amp;LA274,#REF!,"&lt;="&amp;ME274,#REF!,"&gt;="&amp;MF274)</f>
        <v>#REF!</v>
      </c>
      <c r="NN274" s="5" t="e">
        <f>COUNTIFS(#REF!,LT274,#REF!,1,#REF!,"&gt;="&amp;MC274,#REF!,"&lt;="&amp;MB274,#REF!,"&lt;="&amp;ME274,#REF!,"&gt;="&amp;MF274)</f>
        <v>#REF!</v>
      </c>
      <c r="NO274" s="5" t="e">
        <f>COUNTIFS(#REF!,LT274,#REF!,0,#REF!,"&gt;="&amp;MC274,#REF!,"&lt;="&amp;MB274,#REF!,"&lt;="&amp;ME274,#REF!,"&gt;="&amp;MF274)</f>
        <v>#REF!</v>
      </c>
      <c r="NP274" s="5" t="e">
        <f>COUNTIFS(#REF!,LT274,#REF!,1,#REF!,"&lt;="&amp;ME274,#REF!,"&gt;="&amp;MF274,#REF!,"="&amp;KV274,#REF!,"="&amp;KX274)</f>
        <v>#REF!</v>
      </c>
      <c r="NQ274" s="5" t="e">
        <f>COUNTIFS(#REF!,LT274,#REF!,0,#REF!,"&lt;="&amp;ME274,#REF!,"&gt;="&amp;MF274,#REF!,"="&amp;KV274,#REF!,"="&amp;KX274)</f>
        <v>#REF!</v>
      </c>
      <c r="NR274" s="5" t="e">
        <f>COUNTIFS(#REF!,LT274,#REF!,1,#REF!,"&lt;="&amp;ME274,#REF!,"&gt;="&amp;MF274,#REF!,"="&amp;KW274,#REF!,"="&amp;KY274)</f>
        <v>#REF!</v>
      </c>
      <c r="NS274" s="5" t="e">
        <f>COUNTIFS(#REF!,LT274,#REF!,0,#REF!,"&lt;="&amp;ME274,#REF!,"&gt;="&amp;MF274,#REF!,"="&amp;KW274,#REF!,"="&amp;KY274)</f>
        <v>#REF!</v>
      </c>
      <c r="NT274" s="5" t="e">
        <f t="shared" si="236"/>
        <v>#REF!</v>
      </c>
      <c r="NU274" s="5" t="e">
        <f t="shared" si="237"/>
        <v>#REF!</v>
      </c>
      <c r="NV274" s="5" t="e">
        <f t="shared" si="238"/>
        <v>#REF!</v>
      </c>
      <c r="NW274" s="6" t="e">
        <f t="shared" si="239"/>
        <v>#REF!</v>
      </c>
      <c r="NX274" s="7" t="e">
        <f t="shared" si="240"/>
        <v>#REF!</v>
      </c>
      <c r="NY274" s="5" t="e">
        <f t="shared" si="241"/>
        <v>#REF!</v>
      </c>
      <c r="NZ274" s="31" t="e">
        <f t="shared" si="242"/>
        <v>#REF!</v>
      </c>
      <c r="OA274" s="32" t="e">
        <f t="shared" si="243"/>
        <v>#REF!</v>
      </c>
      <c r="OB274" s="32" t="e">
        <f t="shared" si="244"/>
        <v>#REF!</v>
      </c>
      <c r="OC274" s="33" t="e">
        <f t="shared" si="245"/>
        <v>#REF!</v>
      </c>
      <c r="OD274" s="33" t="e">
        <f t="shared" si="246"/>
        <v>#REF!</v>
      </c>
      <c r="OE274" s="33" t="e">
        <f t="shared" si="247"/>
        <v>#REF!</v>
      </c>
      <c r="OF274" s="33" t="e">
        <f t="shared" si="248"/>
        <v>#REF!</v>
      </c>
      <c r="OG274" s="5" t="e">
        <f t="shared" si="249"/>
        <v>#REF!</v>
      </c>
      <c r="OH274" s="5" t="e">
        <f t="shared" si="250"/>
        <v>#REF!</v>
      </c>
      <c r="OI274" s="5" t="e">
        <f t="shared" si="251"/>
        <v>#REF!</v>
      </c>
      <c r="OJ274" s="6" t="e">
        <f t="shared" si="252"/>
        <v>#REF!</v>
      </c>
      <c r="OK274" s="7" t="e">
        <f t="shared" si="253"/>
        <v>#REF!</v>
      </c>
      <c r="OL274" s="5" t="e">
        <f t="shared" si="254"/>
        <v>#REF!</v>
      </c>
      <c r="OM274" s="31" t="e">
        <f t="shared" si="255"/>
        <v>#REF!</v>
      </c>
      <c r="ON274" s="32" t="e">
        <f t="shared" si="256"/>
        <v>#REF!</v>
      </c>
      <c r="OO274" s="32" t="e">
        <f t="shared" si="257"/>
        <v>#REF!</v>
      </c>
      <c r="OP274" s="33" t="e">
        <f t="shared" si="258"/>
        <v>#REF!</v>
      </c>
      <c r="OQ274" s="33" t="e">
        <f t="shared" si="259"/>
        <v>#REF!</v>
      </c>
      <c r="OR274" s="33" t="e">
        <f t="shared" si="260"/>
        <v>#REF!</v>
      </c>
      <c r="OS274" s="33" t="e">
        <f t="shared" si="261"/>
        <v>#REF!</v>
      </c>
      <c r="OT274" t="e">
        <f t="shared" si="262"/>
        <v>#REF!</v>
      </c>
      <c r="OU274" t="e">
        <f t="shared" si="263"/>
        <v>#REF!</v>
      </c>
      <c r="OV274" t="e">
        <f t="shared" si="264"/>
        <v>#REF!</v>
      </c>
      <c r="OW274" t="e">
        <f t="shared" si="265"/>
        <v>#REF!</v>
      </c>
      <c r="OX274" t="e">
        <f t="shared" si="266"/>
        <v>#REF!</v>
      </c>
      <c r="OY274" t="e">
        <f t="shared" si="267"/>
        <v>#REF!</v>
      </c>
    </row>
    <row r="275" spans="1:415" ht="16.5" customHeight="1" x14ac:dyDescent="0.3">
      <c r="A275" s="22"/>
      <c r="KN275" s="5" t="e">
        <f>IF(INDEX(#REF!,MATCH('HT 0-0'!D275,#REF!,0))=INDEX(#REF!,MATCH('HT 0-0'!D275,#REF!,0)),INDEX(#REF!,MATCH('HT 0-0'!D275,#REF!,0)),"ERROR")</f>
        <v>#REF!</v>
      </c>
      <c r="KO275" s="5" t="e">
        <f>IF(INDEX(#REF!,MATCH('HT 0-0'!E275,#REF!,0))=INDEX(#REF!,MATCH('HT 0-0'!E275,#REF!,0)),INDEX(#REF!,MATCH('HT 0-0'!E275,#REF!,0)),"ERROR")</f>
        <v>#REF!</v>
      </c>
      <c r="KP275" s="5" t="e">
        <f t="shared" si="201"/>
        <v>#REF!</v>
      </c>
      <c r="KQ275" t="str">
        <f t="shared" si="202"/>
        <v>_</v>
      </c>
      <c r="KR275" s="5" t="e">
        <f t="shared" si="203"/>
        <v>#DIV/0!</v>
      </c>
      <c r="KS275" s="5" t="e">
        <f t="shared" si="204"/>
        <v>#DIV/0!</v>
      </c>
      <c r="KT275" s="5" t="e">
        <f t="shared" si="205"/>
        <v>#DIV/0!</v>
      </c>
      <c r="KU275" s="5" t="e">
        <f t="shared" si="206"/>
        <v>#DIV/0!</v>
      </c>
      <c r="KV275" s="5" t="e">
        <f t="shared" si="207"/>
        <v>#DIV/0!</v>
      </c>
      <c r="KW275" s="5" t="e">
        <f t="shared" si="208"/>
        <v>#DIV/0!</v>
      </c>
      <c r="KX275" s="5" t="e">
        <f t="shared" si="209"/>
        <v>#DIV/0!</v>
      </c>
      <c r="KY275" s="5" t="e">
        <f t="shared" si="210"/>
        <v>#DIV/0!</v>
      </c>
      <c r="KZ275" s="5" t="e">
        <f t="shared" si="211"/>
        <v>#DIV/0!</v>
      </c>
      <c r="LA275" s="5" t="e">
        <f t="shared" si="212"/>
        <v>#DIV/0!</v>
      </c>
      <c r="LB275" t="e">
        <f>IF(LQ275="0-0",INDEX(Scrape!#REF!,MATCH('HT 0-0'!KP275,Scrape!$B:$B,0)),"")</f>
        <v>#REF!</v>
      </c>
      <c r="LC275" t="e">
        <f>IF(LQ275="0-0",INDEX(Scrape!$A:$A,MATCH('HT 0-0'!KP275,Scrape!$B:$B,0)),"")</f>
        <v>#REF!</v>
      </c>
      <c r="LD275" t="e">
        <f>IF(LQ275="0-0",INDEX(Scrape!$B:$B,MATCH('HT 0-0'!KP275,Scrape!$B:$B,0)),"")</f>
        <v>#REF!</v>
      </c>
      <c r="LE275" t="e">
        <f>IF(LQ275="0-0",INDEX(Scrape!$C:$C,MATCH('HT 0-0'!KP275,Scrape!$B:$B,0)),"")</f>
        <v>#REF!</v>
      </c>
      <c r="LF275" t="e">
        <f>IF(LQ275="0-0",INDEX(Scrape!$D:$D,MATCH('HT 0-0'!KP275,Scrape!$B:$B,0)),"")</f>
        <v>#REF!</v>
      </c>
      <c r="LG275" t="e">
        <f>IF(LQ275="0-0",INDEX(Scrape!$E:$E,MATCH('HT 0-0'!KP275,Scrape!$B:$B,0)),"")</f>
        <v>#REF!</v>
      </c>
      <c r="LH275" t="e">
        <f>IF(LQ275="0-0",INDEX(Scrape!$F:$F,MATCH('HT 0-0'!KP275,Scrape!$B:$B,0)),"")</f>
        <v>#REF!</v>
      </c>
      <c r="LI275" t="e">
        <f>IF(LQ275="0-0",INDEX(Scrape!$G:$G,MATCH('HT 0-0'!KP275,Scrape!$B:$B,0)),"")</f>
        <v>#REF!</v>
      </c>
      <c r="LJ275" t="e">
        <f>IF(LQ275="0-0",INDEX(Scrape!$H:$H,MATCH('HT 0-0'!KP275,Scrape!$B:$B,0)),"")</f>
        <v>#REF!</v>
      </c>
      <c r="LK275" t="e">
        <f>IF(LQ275="0-0",INDEX(Scrape!$I:$I,MATCH('HT 0-0'!KP275,Scrape!$B:$B,0)),"")</f>
        <v>#REF!</v>
      </c>
      <c r="LL275" t="e">
        <f>IF(LQ275="0-0",INDEX(Scrape!$J:$J,MATCH('HT 0-0'!KP275,Scrape!$B:$B,0)),"")</f>
        <v>#REF!</v>
      </c>
      <c r="LM275" t="e">
        <f>IF(LQ275="0-0",INDEX(Scrape!$K:$K,MATCH('HT 0-0'!KP275,Scrape!$B:$B,0)),"")</f>
        <v>#REF!</v>
      </c>
      <c r="LN275" t="e">
        <f>IF(LQ275="0-0",INDEX(Scrape!$L:$L,MATCH('HT 0-0'!KP275,Scrape!$B:$B,0)),"")</f>
        <v>#REF!</v>
      </c>
      <c r="LO275" t="e">
        <f>IF(LQ275="0-0",INDEX(Scrape!$M:$M,MATCH('HT 0-0'!KP275,Scrape!$B:$B,0)),"")</f>
        <v>#REF!</v>
      </c>
      <c r="LP275" t="e">
        <f>IF(LQ275="0-0",INDEX(Scrape!$N:$N,MATCH('HT 0-0'!KP275,Scrape!$B:$B,0)),"")</f>
        <v>#REF!</v>
      </c>
      <c r="LQ275" t="e">
        <f>INDEX(Scrape!$O:$O,MATCH('HT 0-0'!KP275,Scrape!$B:$B,0))</f>
        <v>#REF!</v>
      </c>
      <c r="LR275" t="e">
        <f t="shared" si="213"/>
        <v>#REF!</v>
      </c>
      <c r="LS275" t="e">
        <f t="shared" si="214"/>
        <v>#REF!</v>
      </c>
      <c r="LT275" s="23" t="e">
        <f>IF(INDEX(#REF!,MATCH(KQ275,#REF!,0))=INDEX(#REF!,MATCH(KQ275,#REF!,0)),INDEX(#REF!,MATCH(KQ275,#REF!,0)),"ERROR")</f>
        <v>#REF!</v>
      </c>
      <c r="LU275" s="24" t="e">
        <f t="shared" si="215"/>
        <v>#DIV/0!</v>
      </c>
      <c r="LV275" s="24" t="e">
        <f t="shared" si="216"/>
        <v>#DIV/0!</v>
      </c>
      <c r="LW275" s="24" t="e">
        <f t="shared" si="217"/>
        <v>#DIV/0!</v>
      </c>
      <c r="LX275" s="24" t="e">
        <f t="shared" si="218"/>
        <v>#DIV/0!</v>
      </c>
      <c r="LY275" s="25" t="e">
        <f t="shared" si="219"/>
        <v>#REF!</v>
      </c>
      <c r="LZ275" s="25" t="e">
        <f t="shared" si="220"/>
        <v>#REF!</v>
      </c>
      <c r="MA275" s="26" t="e">
        <f t="shared" si="221"/>
        <v>#REF!</v>
      </c>
      <c r="MB275" s="27" t="e">
        <f t="shared" si="222"/>
        <v>#REF!</v>
      </c>
      <c r="MC275" s="28" t="e">
        <f t="shared" si="223"/>
        <v>#REF!</v>
      </c>
      <c r="MD275" s="24" t="e">
        <f t="shared" si="224"/>
        <v>#REF!</v>
      </c>
      <c r="ME275" s="29" t="e">
        <f t="shared" si="225"/>
        <v>#REF!</v>
      </c>
      <c r="MF275" s="30" t="e">
        <f t="shared" si="226"/>
        <v>#REF!</v>
      </c>
      <c r="MG275" s="24" t="e">
        <f t="shared" si="227"/>
        <v>#REF!</v>
      </c>
      <c r="MH275" s="29" t="e">
        <f t="shared" si="228"/>
        <v>#REF!</v>
      </c>
      <c r="MI275" s="30" t="e">
        <f t="shared" si="229"/>
        <v>#REF!</v>
      </c>
      <c r="MJ275" t="str">
        <f t="shared" si="230"/>
        <v/>
      </c>
      <c r="MK275" t="str">
        <f t="shared" si="231"/>
        <v/>
      </c>
      <c r="ML275" t="str">
        <f t="shared" si="232"/>
        <v/>
      </c>
      <c r="MM275" t="str">
        <f t="shared" si="233"/>
        <v/>
      </c>
      <c r="MN275" t="str">
        <f t="shared" si="234"/>
        <v/>
      </c>
      <c r="MO275" t="str">
        <f t="shared" si="235"/>
        <v/>
      </c>
      <c r="MP275" s="5" t="e">
        <f>COUNTIFS(#REF!,LT275,#REF!,1,#REF!,"&gt;="&amp;MC275,#REF!,"&lt;="&amp;MB275,#REF!,"&lt;="&amp;ME275,#REF!,"&gt;="&amp;MF275,#REF!,"="&amp;KV275,#REF!,"="&amp;KX275)</f>
        <v>#REF!</v>
      </c>
      <c r="MQ275" s="5" t="e">
        <f>COUNTIFS(#REF!,LT275,#REF!,0,#REF!,"&gt;="&amp;MC275,#REF!,"&lt;="&amp;MB275,#REF!,"&lt;="&amp;ME275,#REF!,"&gt;="&amp;MF275,#REF!,"="&amp;KV275,#REF!,"="&amp;KX275)</f>
        <v>#REF!</v>
      </c>
      <c r="MR275" s="5" t="e">
        <f>COUNTIFS(#REF!,LT275,#REF!,1,#REF!,"&gt;="&amp;MC275,#REF!,"&lt;="&amp;MB275,#REF!,"&lt;="&amp;ME275,#REF!,"&gt;="&amp;MF275,#REF!,"="&amp;KW275,#REF!,"="&amp;KY275)</f>
        <v>#REF!</v>
      </c>
      <c r="MS275" s="5" t="e">
        <f>COUNTIFS(#REF!,LT275,#REF!,0,#REF!,"&gt;="&amp;MC275,#REF!,"&lt;="&amp;MB275,#REF!,"&lt;="&amp;ME275,#REF!,"&gt;="&amp;MF275,#REF!,"="&amp;KW275,#REF!,"="&amp;KY275)</f>
        <v>#REF!</v>
      </c>
      <c r="MT275" s="5" t="e">
        <f>COUNTIFS(#REF!,LT275,#REF!,1,#REF!,"&gt;="&amp;MI275,#REF!,"&lt;="&amp;MH275,#REF!,"&lt;="&amp;ME275,#REF!,"&gt;="&amp;MF275)</f>
        <v>#REF!</v>
      </c>
      <c r="MU275" s="5" t="e">
        <f>COUNTIFS(#REF!,LT275,#REF!,0,#REF!,"&gt;="&amp;MI275,#REF!,"&lt;="&amp;MH275,#REF!,"&lt;="&amp;ME275,#REF!,"&gt;="&amp;MF275)</f>
        <v>#REF!</v>
      </c>
      <c r="MV275" s="5" t="e">
        <f>COUNTIFS(#REF!,LT275,#REF!,1,#REF!,"&gt;="&amp;MI275,#REF!,"&lt;="&amp;MH275,#REF!,"="&amp;KZ275,#REF!,"="&amp;LA275,#REF!,"&lt;="&amp;ME275,#REF!,"&gt;="&amp;MF275)</f>
        <v>#REF!</v>
      </c>
      <c r="MW275" s="5" t="e">
        <f>COUNTIFS(#REF!,LT275,#REF!,0,#REF!,"&gt;="&amp;MI275,#REF!,"&lt;="&amp;MH275,#REF!,"="&amp;KZ275,#REF!,"="&amp;LA275,#REF!,"&lt;="&amp;ME275,#REF!,"&gt;="&amp;MF275)</f>
        <v>#REF!</v>
      </c>
      <c r="MX275" s="5" t="e">
        <f>COUNTIFS(#REF!,LT275,#REF!,1,#REF!,"&gt;="&amp;MC275,#REF!,"&lt;="&amp;MB275,#REF!,"&lt;="&amp;ME275,#REF!,"&gt;="&amp;MF275)</f>
        <v>#REF!</v>
      </c>
      <c r="MY275" s="5" t="e">
        <f>COUNTIFS(#REF!,LT275,#REF!,0,#REF!,"&gt;="&amp;MC275,#REF!,"&lt;="&amp;MB275,#REF!,"&lt;="&amp;ME275,#REF!,"&gt;="&amp;MF275)</f>
        <v>#REF!</v>
      </c>
      <c r="MZ275" s="5" t="e">
        <f>COUNTIFS(#REF!,LT275,#REF!,1,#REF!,"&lt;="&amp;ME275,#REF!,"&gt;="&amp;MF275,#REF!,"="&amp;KV275,#REF!,"="&amp;KX275)</f>
        <v>#REF!</v>
      </c>
      <c r="NA275" s="5" t="e">
        <f>COUNTIFS(#REF!,LT275,#REF!,0,#REF!,"&lt;="&amp;ME275,#REF!,"&gt;="&amp;MF275,#REF!,"="&amp;KV275,#REF!,"="&amp;KX275)</f>
        <v>#REF!</v>
      </c>
      <c r="NB275" s="5" t="e">
        <f>COUNTIFS(#REF!,LT275,#REF!,1,#REF!,"&lt;="&amp;ME275,#REF!,"&gt;="&amp;MF275,#REF!,"="&amp;KW275,#REF!,"="&amp;KY275)</f>
        <v>#REF!</v>
      </c>
      <c r="NC275" s="5" t="e">
        <f>COUNTIFS(#REF!,LT275,#REF!,0,#REF!,"&lt;="&amp;ME275,#REF!,"&gt;="&amp;MF275,#REF!,"="&amp;KW275,#REF!,"="&amp;KY275)</f>
        <v>#REF!</v>
      </c>
      <c r="ND275" s="5" t="e">
        <f>COUNTIFS(#REF!,LT275,#REF!,1,#REF!,"&gt;="&amp;MC275,#REF!,"&lt;="&amp;MB275,#REF!,"&lt;="&amp;ME275,#REF!,"&gt;="&amp;MF275,#REF!,"="&amp;KV275,#REF!,"="&amp;KX275)</f>
        <v>#REF!</v>
      </c>
      <c r="NE275" s="5" t="e">
        <f>COUNTIFS(#REF!,LT275,#REF!,0,#REF!,"&gt;="&amp;MC275,#REF!,"&lt;="&amp;MB275,#REF!,"&lt;="&amp;ME275,#REF!,"&gt;="&amp;MF275,#REF!,"="&amp;KV275,#REF!,"="&amp;KX275)</f>
        <v>#REF!</v>
      </c>
      <c r="NF275" s="5" t="e">
        <f>COUNTIFS(#REF!,LT275,#REF!,1,#REF!,"&gt;="&amp;MC275,#REF!,"&lt;="&amp;MB275,#REF!,"&lt;="&amp;ME275,#REF!,"&gt;="&amp;MF275,#REF!,"="&amp;KW275,#REF!,"="&amp;KY275)</f>
        <v>#REF!</v>
      </c>
      <c r="NG275" s="5" t="e">
        <f>COUNTIFS(#REF!,LT275,#REF!,0,#REF!,"&gt;="&amp;MC275,#REF!,"&lt;="&amp;MB275,#REF!,"&lt;="&amp;ME275,#REF!,"&gt;="&amp;MF275,#REF!,"="&amp;KW275,#REF!,"="&amp;KY275)</f>
        <v>#REF!</v>
      </c>
      <c r="NH275" s="5" t="e">
        <f>COUNTIFS(#REF!,LT275,#REF!,1,#REF!,"&gt;="&amp;MC275,#REF!,"&lt;="&amp;MB275,#REF!,"&lt;="&amp;ME275,#REF!,"&gt;="&amp;MF275,#REF!,"="&amp;KZ275,#REF!,"="&amp;LA275)</f>
        <v>#REF!</v>
      </c>
      <c r="NI275" s="5" t="e">
        <f>COUNTIFS(#REF!,LT275,#REF!,0,#REF!,"&gt;="&amp;MC275,#REF!,"&lt;="&amp;MB275,#REF!,"&lt;="&amp;ME275,#REF!,"&gt;="&amp;MF275,#REF!,"="&amp;KZ275,#REF!,"="&amp;LA275)</f>
        <v>#REF!</v>
      </c>
      <c r="NJ275" s="5" t="e">
        <f>COUNTIFS(#REF!,LT275,#REF!,1,#REF!,"&gt;="&amp;MI275,#REF!,"&lt;="&amp;MH275,#REF!,"&lt;="&amp;ME275,#REF!,"&gt;="&amp;MF275)</f>
        <v>#REF!</v>
      </c>
      <c r="NK275" s="5" t="e">
        <f>COUNTIFS(#REF!,LT275,#REF!,0,#REF!,"&gt;="&amp;MI275,#REF!,"&lt;="&amp;MH275,#REF!,"&lt;="&amp;ME275,#REF!,"&gt;="&amp;MF275)</f>
        <v>#REF!</v>
      </c>
      <c r="NL275" s="5" t="e">
        <f>COUNTIFS(#REF!,LT275,#REF!,1,#REF!,"&gt;="&amp;MI275,#REF!,"&lt;="&amp;MH275,#REF!,"="&amp;KZ275,#REF!,"="&amp;LA275,#REF!,"&lt;="&amp;ME275,#REF!,"&gt;="&amp;MF275)</f>
        <v>#REF!</v>
      </c>
      <c r="NM275" s="5" t="e">
        <f>COUNTIFS(#REF!,LT275,#REF!,0,#REF!,"&gt;="&amp;MI275,#REF!,"&lt;="&amp;MH275,#REF!,"="&amp;KZ275,#REF!,"="&amp;LA275,#REF!,"&lt;="&amp;ME275,#REF!,"&gt;="&amp;MF275)</f>
        <v>#REF!</v>
      </c>
      <c r="NN275" s="5" t="e">
        <f>COUNTIFS(#REF!,LT275,#REF!,1,#REF!,"&gt;="&amp;MC275,#REF!,"&lt;="&amp;MB275,#REF!,"&lt;="&amp;ME275,#REF!,"&gt;="&amp;MF275)</f>
        <v>#REF!</v>
      </c>
      <c r="NO275" s="5" t="e">
        <f>COUNTIFS(#REF!,LT275,#REF!,0,#REF!,"&gt;="&amp;MC275,#REF!,"&lt;="&amp;MB275,#REF!,"&lt;="&amp;ME275,#REF!,"&gt;="&amp;MF275)</f>
        <v>#REF!</v>
      </c>
      <c r="NP275" s="5" t="e">
        <f>COUNTIFS(#REF!,LT275,#REF!,1,#REF!,"&lt;="&amp;ME275,#REF!,"&gt;="&amp;MF275,#REF!,"="&amp;KV275,#REF!,"="&amp;KX275)</f>
        <v>#REF!</v>
      </c>
      <c r="NQ275" s="5" t="e">
        <f>COUNTIFS(#REF!,LT275,#REF!,0,#REF!,"&lt;="&amp;ME275,#REF!,"&gt;="&amp;MF275,#REF!,"="&amp;KV275,#REF!,"="&amp;KX275)</f>
        <v>#REF!</v>
      </c>
      <c r="NR275" s="5" t="e">
        <f>COUNTIFS(#REF!,LT275,#REF!,1,#REF!,"&lt;="&amp;ME275,#REF!,"&gt;="&amp;MF275,#REF!,"="&amp;KW275,#REF!,"="&amp;KY275)</f>
        <v>#REF!</v>
      </c>
      <c r="NS275" s="5" t="e">
        <f>COUNTIFS(#REF!,LT275,#REF!,0,#REF!,"&lt;="&amp;ME275,#REF!,"&gt;="&amp;MF275,#REF!,"="&amp;KW275,#REF!,"="&amp;KY275)</f>
        <v>#REF!</v>
      </c>
      <c r="NT275" s="5" t="e">
        <f t="shared" si="236"/>
        <v>#REF!</v>
      </c>
      <c r="NU275" s="5" t="e">
        <f t="shared" si="237"/>
        <v>#REF!</v>
      </c>
      <c r="NV275" s="5" t="e">
        <f t="shared" si="238"/>
        <v>#REF!</v>
      </c>
      <c r="NW275" s="6" t="e">
        <f t="shared" si="239"/>
        <v>#REF!</v>
      </c>
      <c r="NX275" s="7" t="e">
        <f t="shared" si="240"/>
        <v>#REF!</v>
      </c>
      <c r="NY275" s="5" t="e">
        <f t="shared" si="241"/>
        <v>#REF!</v>
      </c>
      <c r="NZ275" s="31" t="e">
        <f t="shared" si="242"/>
        <v>#REF!</v>
      </c>
      <c r="OA275" s="32" t="e">
        <f t="shared" si="243"/>
        <v>#REF!</v>
      </c>
      <c r="OB275" s="32" t="e">
        <f t="shared" si="244"/>
        <v>#REF!</v>
      </c>
      <c r="OC275" s="33" t="e">
        <f t="shared" si="245"/>
        <v>#REF!</v>
      </c>
      <c r="OD275" s="33" t="e">
        <f t="shared" si="246"/>
        <v>#REF!</v>
      </c>
      <c r="OE275" s="33" t="e">
        <f t="shared" si="247"/>
        <v>#REF!</v>
      </c>
      <c r="OF275" s="33" t="e">
        <f t="shared" si="248"/>
        <v>#REF!</v>
      </c>
      <c r="OG275" s="5" t="e">
        <f t="shared" si="249"/>
        <v>#REF!</v>
      </c>
      <c r="OH275" s="5" t="e">
        <f t="shared" si="250"/>
        <v>#REF!</v>
      </c>
      <c r="OI275" s="5" t="e">
        <f t="shared" si="251"/>
        <v>#REF!</v>
      </c>
      <c r="OJ275" s="6" t="e">
        <f t="shared" si="252"/>
        <v>#REF!</v>
      </c>
      <c r="OK275" s="7" t="e">
        <f t="shared" si="253"/>
        <v>#REF!</v>
      </c>
      <c r="OL275" s="5" t="e">
        <f t="shared" si="254"/>
        <v>#REF!</v>
      </c>
      <c r="OM275" s="31" t="e">
        <f t="shared" si="255"/>
        <v>#REF!</v>
      </c>
      <c r="ON275" s="32" t="e">
        <f t="shared" si="256"/>
        <v>#REF!</v>
      </c>
      <c r="OO275" s="32" t="e">
        <f t="shared" si="257"/>
        <v>#REF!</v>
      </c>
      <c r="OP275" s="33" t="e">
        <f t="shared" si="258"/>
        <v>#REF!</v>
      </c>
      <c r="OQ275" s="33" t="e">
        <f t="shared" si="259"/>
        <v>#REF!</v>
      </c>
      <c r="OR275" s="33" t="e">
        <f t="shared" si="260"/>
        <v>#REF!</v>
      </c>
      <c r="OS275" s="33" t="e">
        <f t="shared" si="261"/>
        <v>#REF!</v>
      </c>
      <c r="OT275" t="e">
        <f t="shared" si="262"/>
        <v>#REF!</v>
      </c>
      <c r="OU275" t="e">
        <f t="shared" si="263"/>
        <v>#REF!</v>
      </c>
      <c r="OV275" t="e">
        <f t="shared" si="264"/>
        <v>#REF!</v>
      </c>
      <c r="OW275" t="e">
        <f t="shared" si="265"/>
        <v>#REF!</v>
      </c>
      <c r="OX275" t="e">
        <f t="shared" si="266"/>
        <v>#REF!</v>
      </c>
      <c r="OY275" t="e">
        <f t="shared" si="267"/>
        <v>#REF!</v>
      </c>
    </row>
    <row r="276" spans="1:415" ht="16.5" customHeight="1" x14ac:dyDescent="0.3">
      <c r="A276" s="22"/>
      <c r="KN276" s="5" t="e">
        <f>IF(INDEX(#REF!,MATCH('HT 0-0'!D276,#REF!,0))=INDEX(#REF!,MATCH('HT 0-0'!D276,#REF!,0)),INDEX(#REF!,MATCH('HT 0-0'!D276,#REF!,0)),"ERROR")</f>
        <v>#REF!</v>
      </c>
      <c r="KO276" s="5" t="e">
        <f>IF(INDEX(#REF!,MATCH('HT 0-0'!E276,#REF!,0))=INDEX(#REF!,MATCH('HT 0-0'!E276,#REF!,0)),INDEX(#REF!,MATCH('HT 0-0'!E276,#REF!,0)),"ERROR")</f>
        <v>#REF!</v>
      </c>
      <c r="KP276" s="5" t="e">
        <f t="shared" si="201"/>
        <v>#REF!</v>
      </c>
      <c r="KQ276" t="str">
        <f t="shared" si="202"/>
        <v>_</v>
      </c>
      <c r="KR276" s="5" t="e">
        <f t="shared" si="203"/>
        <v>#DIV/0!</v>
      </c>
      <c r="KS276" s="5" t="e">
        <f t="shared" si="204"/>
        <v>#DIV/0!</v>
      </c>
      <c r="KT276" s="5" t="e">
        <f t="shared" si="205"/>
        <v>#DIV/0!</v>
      </c>
      <c r="KU276" s="5" t="e">
        <f t="shared" si="206"/>
        <v>#DIV/0!</v>
      </c>
      <c r="KV276" s="5" t="e">
        <f t="shared" si="207"/>
        <v>#DIV/0!</v>
      </c>
      <c r="KW276" s="5" t="e">
        <f t="shared" si="208"/>
        <v>#DIV/0!</v>
      </c>
      <c r="KX276" s="5" t="e">
        <f t="shared" si="209"/>
        <v>#DIV/0!</v>
      </c>
      <c r="KY276" s="5" t="e">
        <f t="shared" si="210"/>
        <v>#DIV/0!</v>
      </c>
      <c r="KZ276" s="5" t="e">
        <f t="shared" si="211"/>
        <v>#DIV/0!</v>
      </c>
      <c r="LA276" s="5" t="e">
        <f t="shared" si="212"/>
        <v>#DIV/0!</v>
      </c>
      <c r="LB276" t="e">
        <f>IF(LQ276="0-0",INDEX(Scrape!#REF!,MATCH('HT 0-0'!KP276,Scrape!$B:$B,0)),"")</f>
        <v>#REF!</v>
      </c>
      <c r="LC276" t="e">
        <f>IF(LQ276="0-0",INDEX(Scrape!$A:$A,MATCH('HT 0-0'!KP276,Scrape!$B:$B,0)),"")</f>
        <v>#REF!</v>
      </c>
      <c r="LD276" t="e">
        <f>IF(LQ276="0-0",INDEX(Scrape!$B:$B,MATCH('HT 0-0'!KP276,Scrape!$B:$B,0)),"")</f>
        <v>#REF!</v>
      </c>
      <c r="LE276" t="e">
        <f>IF(LQ276="0-0",INDEX(Scrape!$C:$C,MATCH('HT 0-0'!KP276,Scrape!$B:$B,0)),"")</f>
        <v>#REF!</v>
      </c>
      <c r="LF276" t="e">
        <f>IF(LQ276="0-0",INDEX(Scrape!$D:$D,MATCH('HT 0-0'!KP276,Scrape!$B:$B,0)),"")</f>
        <v>#REF!</v>
      </c>
      <c r="LG276" t="e">
        <f>IF(LQ276="0-0",INDEX(Scrape!$E:$E,MATCH('HT 0-0'!KP276,Scrape!$B:$B,0)),"")</f>
        <v>#REF!</v>
      </c>
      <c r="LH276" t="e">
        <f>IF(LQ276="0-0",INDEX(Scrape!$F:$F,MATCH('HT 0-0'!KP276,Scrape!$B:$B,0)),"")</f>
        <v>#REF!</v>
      </c>
      <c r="LI276" t="e">
        <f>IF(LQ276="0-0",INDEX(Scrape!$G:$G,MATCH('HT 0-0'!KP276,Scrape!$B:$B,0)),"")</f>
        <v>#REF!</v>
      </c>
      <c r="LJ276" t="e">
        <f>IF(LQ276="0-0",INDEX(Scrape!$H:$H,MATCH('HT 0-0'!KP276,Scrape!$B:$B,0)),"")</f>
        <v>#REF!</v>
      </c>
      <c r="LK276" t="e">
        <f>IF(LQ276="0-0",INDEX(Scrape!$I:$I,MATCH('HT 0-0'!KP276,Scrape!$B:$B,0)),"")</f>
        <v>#REF!</v>
      </c>
      <c r="LL276" t="e">
        <f>IF(LQ276="0-0",INDEX(Scrape!$J:$J,MATCH('HT 0-0'!KP276,Scrape!$B:$B,0)),"")</f>
        <v>#REF!</v>
      </c>
      <c r="LM276" t="e">
        <f>IF(LQ276="0-0",INDEX(Scrape!$K:$K,MATCH('HT 0-0'!KP276,Scrape!$B:$B,0)),"")</f>
        <v>#REF!</v>
      </c>
      <c r="LN276" t="e">
        <f>IF(LQ276="0-0",INDEX(Scrape!$L:$L,MATCH('HT 0-0'!KP276,Scrape!$B:$B,0)),"")</f>
        <v>#REF!</v>
      </c>
      <c r="LO276" t="e">
        <f>IF(LQ276="0-0",INDEX(Scrape!$M:$M,MATCH('HT 0-0'!KP276,Scrape!$B:$B,0)),"")</f>
        <v>#REF!</v>
      </c>
      <c r="LP276" t="e">
        <f>IF(LQ276="0-0",INDEX(Scrape!$N:$N,MATCH('HT 0-0'!KP276,Scrape!$B:$B,0)),"")</f>
        <v>#REF!</v>
      </c>
      <c r="LQ276" t="e">
        <f>INDEX(Scrape!$O:$O,MATCH('HT 0-0'!KP276,Scrape!$B:$B,0))</f>
        <v>#REF!</v>
      </c>
      <c r="LR276" t="e">
        <f t="shared" si="213"/>
        <v>#REF!</v>
      </c>
      <c r="LS276" t="e">
        <f t="shared" si="214"/>
        <v>#REF!</v>
      </c>
      <c r="LT276" s="23" t="e">
        <f>IF(INDEX(#REF!,MATCH(KQ276,#REF!,0))=INDEX(#REF!,MATCH(KQ276,#REF!,0)),INDEX(#REF!,MATCH(KQ276,#REF!,0)),"ERROR")</f>
        <v>#REF!</v>
      </c>
      <c r="LU276" s="24" t="e">
        <f t="shared" si="215"/>
        <v>#DIV/0!</v>
      </c>
      <c r="LV276" s="24" t="e">
        <f t="shared" si="216"/>
        <v>#DIV/0!</v>
      </c>
      <c r="LW276" s="24" t="e">
        <f t="shared" si="217"/>
        <v>#DIV/0!</v>
      </c>
      <c r="LX276" s="24" t="e">
        <f t="shared" si="218"/>
        <v>#DIV/0!</v>
      </c>
      <c r="LY276" s="25" t="e">
        <f t="shared" si="219"/>
        <v>#REF!</v>
      </c>
      <c r="LZ276" s="25" t="e">
        <f t="shared" si="220"/>
        <v>#REF!</v>
      </c>
      <c r="MA276" s="26" t="e">
        <f t="shared" si="221"/>
        <v>#REF!</v>
      </c>
      <c r="MB276" s="27" t="e">
        <f t="shared" si="222"/>
        <v>#REF!</v>
      </c>
      <c r="MC276" s="28" t="e">
        <f t="shared" si="223"/>
        <v>#REF!</v>
      </c>
      <c r="MD276" s="24" t="e">
        <f t="shared" si="224"/>
        <v>#REF!</v>
      </c>
      <c r="ME276" s="29" t="e">
        <f t="shared" si="225"/>
        <v>#REF!</v>
      </c>
      <c r="MF276" s="30" t="e">
        <f t="shared" si="226"/>
        <v>#REF!</v>
      </c>
      <c r="MG276" s="24" t="e">
        <f t="shared" si="227"/>
        <v>#REF!</v>
      </c>
      <c r="MH276" s="29" t="e">
        <f t="shared" si="228"/>
        <v>#REF!</v>
      </c>
      <c r="MI276" s="30" t="e">
        <f t="shared" si="229"/>
        <v>#REF!</v>
      </c>
      <c r="MJ276" t="str">
        <f t="shared" si="230"/>
        <v/>
      </c>
      <c r="MK276" t="str">
        <f t="shared" si="231"/>
        <v/>
      </c>
      <c r="ML276" t="str">
        <f t="shared" si="232"/>
        <v/>
      </c>
      <c r="MM276" t="str">
        <f t="shared" si="233"/>
        <v/>
      </c>
      <c r="MN276" t="str">
        <f t="shared" si="234"/>
        <v/>
      </c>
      <c r="MO276" t="str">
        <f t="shared" si="235"/>
        <v/>
      </c>
      <c r="MP276" s="5" t="e">
        <f>COUNTIFS(#REF!,LT276,#REF!,1,#REF!,"&gt;="&amp;MC276,#REF!,"&lt;="&amp;MB276,#REF!,"&lt;="&amp;ME276,#REF!,"&gt;="&amp;MF276,#REF!,"="&amp;KV276,#REF!,"="&amp;KX276)</f>
        <v>#REF!</v>
      </c>
      <c r="MQ276" s="5" t="e">
        <f>COUNTIFS(#REF!,LT276,#REF!,0,#REF!,"&gt;="&amp;MC276,#REF!,"&lt;="&amp;MB276,#REF!,"&lt;="&amp;ME276,#REF!,"&gt;="&amp;MF276,#REF!,"="&amp;KV276,#REF!,"="&amp;KX276)</f>
        <v>#REF!</v>
      </c>
      <c r="MR276" s="5" t="e">
        <f>COUNTIFS(#REF!,LT276,#REF!,1,#REF!,"&gt;="&amp;MC276,#REF!,"&lt;="&amp;MB276,#REF!,"&lt;="&amp;ME276,#REF!,"&gt;="&amp;MF276,#REF!,"="&amp;KW276,#REF!,"="&amp;KY276)</f>
        <v>#REF!</v>
      </c>
      <c r="MS276" s="5" t="e">
        <f>COUNTIFS(#REF!,LT276,#REF!,0,#REF!,"&gt;="&amp;MC276,#REF!,"&lt;="&amp;MB276,#REF!,"&lt;="&amp;ME276,#REF!,"&gt;="&amp;MF276,#REF!,"="&amp;KW276,#REF!,"="&amp;KY276)</f>
        <v>#REF!</v>
      </c>
      <c r="MT276" s="5" t="e">
        <f>COUNTIFS(#REF!,LT276,#REF!,1,#REF!,"&gt;="&amp;MI276,#REF!,"&lt;="&amp;MH276,#REF!,"&lt;="&amp;ME276,#REF!,"&gt;="&amp;MF276)</f>
        <v>#REF!</v>
      </c>
      <c r="MU276" s="5" t="e">
        <f>COUNTIFS(#REF!,LT276,#REF!,0,#REF!,"&gt;="&amp;MI276,#REF!,"&lt;="&amp;MH276,#REF!,"&lt;="&amp;ME276,#REF!,"&gt;="&amp;MF276)</f>
        <v>#REF!</v>
      </c>
      <c r="MV276" s="5" t="e">
        <f>COUNTIFS(#REF!,LT276,#REF!,1,#REF!,"&gt;="&amp;MI276,#REF!,"&lt;="&amp;MH276,#REF!,"="&amp;KZ276,#REF!,"="&amp;LA276,#REF!,"&lt;="&amp;ME276,#REF!,"&gt;="&amp;MF276)</f>
        <v>#REF!</v>
      </c>
      <c r="MW276" s="5" t="e">
        <f>COUNTIFS(#REF!,LT276,#REF!,0,#REF!,"&gt;="&amp;MI276,#REF!,"&lt;="&amp;MH276,#REF!,"="&amp;KZ276,#REF!,"="&amp;LA276,#REF!,"&lt;="&amp;ME276,#REF!,"&gt;="&amp;MF276)</f>
        <v>#REF!</v>
      </c>
      <c r="MX276" s="5" t="e">
        <f>COUNTIFS(#REF!,LT276,#REF!,1,#REF!,"&gt;="&amp;MC276,#REF!,"&lt;="&amp;MB276,#REF!,"&lt;="&amp;ME276,#REF!,"&gt;="&amp;MF276)</f>
        <v>#REF!</v>
      </c>
      <c r="MY276" s="5" t="e">
        <f>COUNTIFS(#REF!,LT276,#REF!,0,#REF!,"&gt;="&amp;MC276,#REF!,"&lt;="&amp;MB276,#REF!,"&lt;="&amp;ME276,#REF!,"&gt;="&amp;MF276)</f>
        <v>#REF!</v>
      </c>
      <c r="MZ276" s="5" t="e">
        <f>COUNTIFS(#REF!,LT276,#REF!,1,#REF!,"&lt;="&amp;ME276,#REF!,"&gt;="&amp;MF276,#REF!,"="&amp;KV276,#REF!,"="&amp;KX276)</f>
        <v>#REF!</v>
      </c>
      <c r="NA276" s="5" t="e">
        <f>COUNTIFS(#REF!,LT276,#REF!,0,#REF!,"&lt;="&amp;ME276,#REF!,"&gt;="&amp;MF276,#REF!,"="&amp;KV276,#REF!,"="&amp;KX276)</f>
        <v>#REF!</v>
      </c>
      <c r="NB276" s="5" t="e">
        <f>COUNTIFS(#REF!,LT276,#REF!,1,#REF!,"&lt;="&amp;ME276,#REF!,"&gt;="&amp;MF276,#REF!,"="&amp;KW276,#REF!,"="&amp;KY276)</f>
        <v>#REF!</v>
      </c>
      <c r="NC276" s="5" t="e">
        <f>COUNTIFS(#REF!,LT276,#REF!,0,#REF!,"&lt;="&amp;ME276,#REF!,"&gt;="&amp;MF276,#REF!,"="&amp;KW276,#REF!,"="&amp;KY276)</f>
        <v>#REF!</v>
      </c>
      <c r="ND276" s="5" t="e">
        <f>COUNTIFS(#REF!,LT276,#REF!,1,#REF!,"&gt;="&amp;MC276,#REF!,"&lt;="&amp;MB276,#REF!,"&lt;="&amp;ME276,#REF!,"&gt;="&amp;MF276,#REF!,"="&amp;KV276,#REF!,"="&amp;KX276)</f>
        <v>#REF!</v>
      </c>
      <c r="NE276" s="5" t="e">
        <f>COUNTIFS(#REF!,LT276,#REF!,0,#REF!,"&gt;="&amp;MC276,#REF!,"&lt;="&amp;MB276,#REF!,"&lt;="&amp;ME276,#REF!,"&gt;="&amp;MF276,#REF!,"="&amp;KV276,#REF!,"="&amp;KX276)</f>
        <v>#REF!</v>
      </c>
      <c r="NF276" s="5" t="e">
        <f>COUNTIFS(#REF!,LT276,#REF!,1,#REF!,"&gt;="&amp;MC276,#REF!,"&lt;="&amp;MB276,#REF!,"&lt;="&amp;ME276,#REF!,"&gt;="&amp;MF276,#REF!,"="&amp;KW276,#REF!,"="&amp;KY276)</f>
        <v>#REF!</v>
      </c>
      <c r="NG276" s="5" t="e">
        <f>COUNTIFS(#REF!,LT276,#REF!,0,#REF!,"&gt;="&amp;MC276,#REF!,"&lt;="&amp;MB276,#REF!,"&lt;="&amp;ME276,#REF!,"&gt;="&amp;MF276,#REF!,"="&amp;KW276,#REF!,"="&amp;KY276)</f>
        <v>#REF!</v>
      </c>
      <c r="NH276" s="5" t="e">
        <f>COUNTIFS(#REF!,LT276,#REF!,1,#REF!,"&gt;="&amp;MC276,#REF!,"&lt;="&amp;MB276,#REF!,"&lt;="&amp;ME276,#REF!,"&gt;="&amp;MF276,#REF!,"="&amp;KZ276,#REF!,"="&amp;LA276)</f>
        <v>#REF!</v>
      </c>
      <c r="NI276" s="5" t="e">
        <f>COUNTIFS(#REF!,LT276,#REF!,0,#REF!,"&gt;="&amp;MC276,#REF!,"&lt;="&amp;MB276,#REF!,"&lt;="&amp;ME276,#REF!,"&gt;="&amp;MF276,#REF!,"="&amp;KZ276,#REF!,"="&amp;LA276)</f>
        <v>#REF!</v>
      </c>
      <c r="NJ276" s="5" t="e">
        <f>COUNTIFS(#REF!,LT276,#REF!,1,#REF!,"&gt;="&amp;MI276,#REF!,"&lt;="&amp;MH276,#REF!,"&lt;="&amp;ME276,#REF!,"&gt;="&amp;MF276)</f>
        <v>#REF!</v>
      </c>
      <c r="NK276" s="5" t="e">
        <f>COUNTIFS(#REF!,LT276,#REF!,0,#REF!,"&gt;="&amp;MI276,#REF!,"&lt;="&amp;MH276,#REF!,"&lt;="&amp;ME276,#REF!,"&gt;="&amp;MF276)</f>
        <v>#REF!</v>
      </c>
      <c r="NL276" s="5" t="e">
        <f>COUNTIFS(#REF!,LT276,#REF!,1,#REF!,"&gt;="&amp;MI276,#REF!,"&lt;="&amp;MH276,#REF!,"="&amp;KZ276,#REF!,"="&amp;LA276,#REF!,"&lt;="&amp;ME276,#REF!,"&gt;="&amp;MF276)</f>
        <v>#REF!</v>
      </c>
      <c r="NM276" s="5" t="e">
        <f>COUNTIFS(#REF!,LT276,#REF!,0,#REF!,"&gt;="&amp;MI276,#REF!,"&lt;="&amp;MH276,#REF!,"="&amp;KZ276,#REF!,"="&amp;LA276,#REF!,"&lt;="&amp;ME276,#REF!,"&gt;="&amp;MF276)</f>
        <v>#REF!</v>
      </c>
      <c r="NN276" s="5" t="e">
        <f>COUNTIFS(#REF!,LT276,#REF!,1,#REF!,"&gt;="&amp;MC276,#REF!,"&lt;="&amp;MB276,#REF!,"&lt;="&amp;ME276,#REF!,"&gt;="&amp;MF276)</f>
        <v>#REF!</v>
      </c>
      <c r="NO276" s="5" t="e">
        <f>COUNTIFS(#REF!,LT276,#REF!,0,#REF!,"&gt;="&amp;MC276,#REF!,"&lt;="&amp;MB276,#REF!,"&lt;="&amp;ME276,#REF!,"&gt;="&amp;MF276)</f>
        <v>#REF!</v>
      </c>
      <c r="NP276" s="5" t="e">
        <f>COUNTIFS(#REF!,LT276,#REF!,1,#REF!,"&lt;="&amp;ME276,#REF!,"&gt;="&amp;MF276,#REF!,"="&amp;KV276,#REF!,"="&amp;KX276)</f>
        <v>#REF!</v>
      </c>
      <c r="NQ276" s="5" t="e">
        <f>COUNTIFS(#REF!,LT276,#REF!,0,#REF!,"&lt;="&amp;ME276,#REF!,"&gt;="&amp;MF276,#REF!,"="&amp;KV276,#REF!,"="&amp;KX276)</f>
        <v>#REF!</v>
      </c>
      <c r="NR276" s="5" t="e">
        <f>COUNTIFS(#REF!,LT276,#REF!,1,#REF!,"&lt;="&amp;ME276,#REF!,"&gt;="&amp;MF276,#REF!,"="&amp;KW276,#REF!,"="&amp;KY276)</f>
        <v>#REF!</v>
      </c>
      <c r="NS276" s="5" t="e">
        <f>COUNTIFS(#REF!,LT276,#REF!,0,#REF!,"&lt;="&amp;ME276,#REF!,"&gt;="&amp;MF276,#REF!,"="&amp;KW276,#REF!,"="&amp;KY276)</f>
        <v>#REF!</v>
      </c>
      <c r="NT276" s="5" t="e">
        <f t="shared" si="236"/>
        <v>#REF!</v>
      </c>
      <c r="NU276" s="5" t="e">
        <f t="shared" si="237"/>
        <v>#REF!</v>
      </c>
      <c r="NV276" s="5" t="e">
        <f t="shared" si="238"/>
        <v>#REF!</v>
      </c>
      <c r="NW276" s="6" t="e">
        <f t="shared" si="239"/>
        <v>#REF!</v>
      </c>
      <c r="NX276" s="7" t="e">
        <f t="shared" si="240"/>
        <v>#REF!</v>
      </c>
      <c r="NY276" s="5" t="e">
        <f t="shared" si="241"/>
        <v>#REF!</v>
      </c>
      <c r="NZ276" s="31" t="e">
        <f t="shared" si="242"/>
        <v>#REF!</v>
      </c>
      <c r="OA276" s="32" t="e">
        <f t="shared" si="243"/>
        <v>#REF!</v>
      </c>
      <c r="OB276" s="32" t="e">
        <f t="shared" si="244"/>
        <v>#REF!</v>
      </c>
      <c r="OC276" s="33" t="e">
        <f t="shared" si="245"/>
        <v>#REF!</v>
      </c>
      <c r="OD276" s="33" t="e">
        <f t="shared" si="246"/>
        <v>#REF!</v>
      </c>
      <c r="OE276" s="33" t="e">
        <f t="shared" si="247"/>
        <v>#REF!</v>
      </c>
      <c r="OF276" s="33" t="e">
        <f t="shared" si="248"/>
        <v>#REF!</v>
      </c>
      <c r="OG276" s="5" t="e">
        <f t="shared" si="249"/>
        <v>#REF!</v>
      </c>
      <c r="OH276" s="5" t="e">
        <f t="shared" si="250"/>
        <v>#REF!</v>
      </c>
      <c r="OI276" s="5" t="e">
        <f t="shared" si="251"/>
        <v>#REF!</v>
      </c>
      <c r="OJ276" s="6" t="e">
        <f t="shared" si="252"/>
        <v>#REF!</v>
      </c>
      <c r="OK276" s="7" t="e">
        <f t="shared" si="253"/>
        <v>#REF!</v>
      </c>
      <c r="OL276" s="5" t="e">
        <f t="shared" si="254"/>
        <v>#REF!</v>
      </c>
      <c r="OM276" s="31" t="e">
        <f t="shared" si="255"/>
        <v>#REF!</v>
      </c>
      <c r="ON276" s="32" t="e">
        <f t="shared" si="256"/>
        <v>#REF!</v>
      </c>
      <c r="OO276" s="32" t="e">
        <f t="shared" si="257"/>
        <v>#REF!</v>
      </c>
      <c r="OP276" s="33" t="e">
        <f t="shared" si="258"/>
        <v>#REF!</v>
      </c>
      <c r="OQ276" s="33" t="e">
        <f t="shared" si="259"/>
        <v>#REF!</v>
      </c>
      <c r="OR276" s="33" t="e">
        <f t="shared" si="260"/>
        <v>#REF!</v>
      </c>
      <c r="OS276" s="33" t="e">
        <f t="shared" si="261"/>
        <v>#REF!</v>
      </c>
      <c r="OT276" t="e">
        <f t="shared" si="262"/>
        <v>#REF!</v>
      </c>
      <c r="OU276" t="e">
        <f t="shared" si="263"/>
        <v>#REF!</v>
      </c>
      <c r="OV276" t="e">
        <f t="shared" si="264"/>
        <v>#REF!</v>
      </c>
      <c r="OW276" t="e">
        <f t="shared" si="265"/>
        <v>#REF!</v>
      </c>
      <c r="OX276" t="e">
        <f t="shared" si="266"/>
        <v>#REF!</v>
      </c>
      <c r="OY276" t="e">
        <f t="shared" si="267"/>
        <v>#REF!</v>
      </c>
    </row>
    <row r="277" spans="1:415" ht="16.5" customHeight="1" x14ac:dyDescent="0.3">
      <c r="A277" s="22"/>
      <c r="KN277" s="5" t="e">
        <f>IF(INDEX(#REF!,MATCH('HT 0-0'!D277,#REF!,0))=INDEX(#REF!,MATCH('HT 0-0'!D277,#REF!,0)),INDEX(#REF!,MATCH('HT 0-0'!D277,#REF!,0)),"ERROR")</f>
        <v>#REF!</v>
      </c>
      <c r="KO277" s="5" t="e">
        <f>IF(INDEX(#REF!,MATCH('HT 0-0'!E277,#REF!,0))=INDEX(#REF!,MATCH('HT 0-0'!E277,#REF!,0)),INDEX(#REF!,MATCH('HT 0-0'!E277,#REF!,0)),"ERROR")</f>
        <v>#REF!</v>
      </c>
      <c r="KP277" s="5" t="e">
        <f t="shared" si="201"/>
        <v>#REF!</v>
      </c>
      <c r="KQ277" t="str">
        <f t="shared" si="202"/>
        <v>_</v>
      </c>
      <c r="KR277" s="5" t="e">
        <f t="shared" si="203"/>
        <v>#DIV/0!</v>
      </c>
      <c r="KS277" s="5" t="e">
        <f t="shared" si="204"/>
        <v>#DIV/0!</v>
      </c>
      <c r="KT277" s="5" t="e">
        <f t="shared" si="205"/>
        <v>#DIV/0!</v>
      </c>
      <c r="KU277" s="5" t="e">
        <f t="shared" si="206"/>
        <v>#DIV/0!</v>
      </c>
      <c r="KV277" s="5" t="e">
        <f t="shared" si="207"/>
        <v>#DIV/0!</v>
      </c>
      <c r="KW277" s="5" t="e">
        <f t="shared" si="208"/>
        <v>#DIV/0!</v>
      </c>
      <c r="KX277" s="5" t="e">
        <f t="shared" si="209"/>
        <v>#DIV/0!</v>
      </c>
      <c r="KY277" s="5" t="e">
        <f t="shared" si="210"/>
        <v>#DIV/0!</v>
      </c>
      <c r="KZ277" s="5" t="e">
        <f t="shared" si="211"/>
        <v>#DIV/0!</v>
      </c>
      <c r="LA277" s="5" t="e">
        <f t="shared" si="212"/>
        <v>#DIV/0!</v>
      </c>
      <c r="LB277" t="e">
        <f>IF(LQ277="0-0",INDEX(Scrape!#REF!,MATCH('HT 0-0'!KP277,Scrape!$B:$B,0)),"")</f>
        <v>#REF!</v>
      </c>
      <c r="LC277" t="e">
        <f>IF(LQ277="0-0",INDEX(Scrape!$A:$A,MATCH('HT 0-0'!KP277,Scrape!$B:$B,0)),"")</f>
        <v>#REF!</v>
      </c>
      <c r="LD277" t="e">
        <f>IF(LQ277="0-0",INDEX(Scrape!$B:$B,MATCH('HT 0-0'!KP277,Scrape!$B:$B,0)),"")</f>
        <v>#REF!</v>
      </c>
      <c r="LE277" t="e">
        <f>IF(LQ277="0-0",INDEX(Scrape!$C:$C,MATCH('HT 0-0'!KP277,Scrape!$B:$B,0)),"")</f>
        <v>#REF!</v>
      </c>
      <c r="LF277" t="e">
        <f>IF(LQ277="0-0",INDEX(Scrape!$D:$D,MATCH('HT 0-0'!KP277,Scrape!$B:$B,0)),"")</f>
        <v>#REF!</v>
      </c>
      <c r="LG277" t="e">
        <f>IF(LQ277="0-0",INDEX(Scrape!$E:$E,MATCH('HT 0-0'!KP277,Scrape!$B:$B,0)),"")</f>
        <v>#REF!</v>
      </c>
      <c r="LH277" t="e">
        <f>IF(LQ277="0-0",INDEX(Scrape!$F:$F,MATCH('HT 0-0'!KP277,Scrape!$B:$B,0)),"")</f>
        <v>#REF!</v>
      </c>
      <c r="LI277" t="e">
        <f>IF(LQ277="0-0",INDEX(Scrape!$G:$G,MATCH('HT 0-0'!KP277,Scrape!$B:$B,0)),"")</f>
        <v>#REF!</v>
      </c>
      <c r="LJ277" t="e">
        <f>IF(LQ277="0-0",INDEX(Scrape!$H:$H,MATCH('HT 0-0'!KP277,Scrape!$B:$B,0)),"")</f>
        <v>#REF!</v>
      </c>
      <c r="LK277" t="e">
        <f>IF(LQ277="0-0",INDEX(Scrape!$I:$I,MATCH('HT 0-0'!KP277,Scrape!$B:$B,0)),"")</f>
        <v>#REF!</v>
      </c>
      <c r="LL277" t="e">
        <f>IF(LQ277="0-0",INDEX(Scrape!$J:$J,MATCH('HT 0-0'!KP277,Scrape!$B:$B,0)),"")</f>
        <v>#REF!</v>
      </c>
      <c r="LM277" t="e">
        <f>IF(LQ277="0-0",INDEX(Scrape!$K:$K,MATCH('HT 0-0'!KP277,Scrape!$B:$B,0)),"")</f>
        <v>#REF!</v>
      </c>
      <c r="LN277" t="e">
        <f>IF(LQ277="0-0",INDEX(Scrape!$L:$L,MATCH('HT 0-0'!KP277,Scrape!$B:$B,0)),"")</f>
        <v>#REF!</v>
      </c>
      <c r="LO277" t="e">
        <f>IF(LQ277="0-0",INDEX(Scrape!$M:$M,MATCH('HT 0-0'!KP277,Scrape!$B:$B,0)),"")</f>
        <v>#REF!</v>
      </c>
      <c r="LP277" t="e">
        <f>IF(LQ277="0-0",INDEX(Scrape!$N:$N,MATCH('HT 0-0'!KP277,Scrape!$B:$B,0)),"")</f>
        <v>#REF!</v>
      </c>
      <c r="LQ277" t="e">
        <f>INDEX(Scrape!$O:$O,MATCH('HT 0-0'!KP277,Scrape!$B:$B,0))</f>
        <v>#REF!</v>
      </c>
      <c r="LR277" t="e">
        <f t="shared" si="213"/>
        <v>#REF!</v>
      </c>
      <c r="LS277" t="e">
        <f t="shared" si="214"/>
        <v>#REF!</v>
      </c>
      <c r="LT277" s="23" t="e">
        <f>IF(INDEX(#REF!,MATCH(KQ277,#REF!,0))=INDEX(#REF!,MATCH(KQ277,#REF!,0)),INDEX(#REF!,MATCH(KQ277,#REF!,0)),"ERROR")</f>
        <v>#REF!</v>
      </c>
      <c r="LU277" s="24" t="e">
        <f t="shared" si="215"/>
        <v>#DIV/0!</v>
      </c>
      <c r="LV277" s="24" t="e">
        <f t="shared" si="216"/>
        <v>#DIV/0!</v>
      </c>
      <c r="LW277" s="24" t="e">
        <f t="shared" si="217"/>
        <v>#DIV/0!</v>
      </c>
      <c r="LX277" s="24" t="e">
        <f t="shared" si="218"/>
        <v>#DIV/0!</v>
      </c>
      <c r="LY277" s="25" t="e">
        <f t="shared" si="219"/>
        <v>#REF!</v>
      </c>
      <c r="LZ277" s="25" t="e">
        <f t="shared" si="220"/>
        <v>#REF!</v>
      </c>
      <c r="MA277" s="26" t="e">
        <f t="shared" si="221"/>
        <v>#REF!</v>
      </c>
      <c r="MB277" s="27" t="e">
        <f t="shared" si="222"/>
        <v>#REF!</v>
      </c>
      <c r="MC277" s="28" t="e">
        <f t="shared" si="223"/>
        <v>#REF!</v>
      </c>
      <c r="MD277" s="24" t="e">
        <f t="shared" si="224"/>
        <v>#REF!</v>
      </c>
      <c r="ME277" s="29" t="e">
        <f t="shared" si="225"/>
        <v>#REF!</v>
      </c>
      <c r="MF277" s="30" t="e">
        <f t="shared" si="226"/>
        <v>#REF!</v>
      </c>
      <c r="MG277" s="24" t="e">
        <f t="shared" si="227"/>
        <v>#REF!</v>
      </c>
      <c r="MH277" s="29" t="e">
        <f t="shared" si="228"/>
        <v>#REF!</v>
      </c>
      <c r="MI277" s="30" t="e">
        <f t="shared" si="229"/>
        <v>#REF!</v>
      </c>
      <c r="MJ277" t="str">
        <f t="shared" si="230"/>
        <v/>
      </c>
      <c r="MK277" t="str">
        <f t="shared" si="231"/>
        <v/>
      </c>
      <c r="ML277" t="str">
        <f t="shared" si="232"/>
        <v/>
      </c>
      <c r="MM277" t="str">
        <f t="shared" si="233"/>
        <v/>
      </c>
      <c r="MN277" t="str">
        <f t="shared" si="234"/>
        <v/>
      </c>
      <c r="MO277" t="str">
        <f t="shared" si="235"/>
        <v/>
      </c>
      <c r="MP277" s="5" t="e">
        <f>COUNTIFS(#REF!,LT277,#REF!,1,#REF!,"&gt;="&amp;MC277,#REF!,"&lt;="&amp;MB277,#REF!,"&lt;="&amp;ME277,#REF!,"&gt;="&amp;MF277,#REF!,"="&amp;KV277,#REF!,"="&amp;KX277)</f>
        <v>#REF!</v>
      </c>
      <c r="MQ277" s="5" t="e">
        <f>COUNTIFS(#REF!,LT277,#REF!,0,#REF!,"&gt;="&amp;MC277,#REF!,"&lt;="&amp;MB277,#REF!,"&lt;="&amp;ME277,#REF!,"&gt;="&amp;MF277,#REF!,"="&amp;KV277,#REF!,"="&amp;KX277)</f>
        <v>#REF!</v>
      </c>
      <c r="MR277" s="5" t="e">
        <f>COUNTIFS(#REF!,LT277,#REF!,1,#REF!,"&gt;="&amp;MC277,#REF!,"&lt;="&amp;MB277,#REF!,"&lt;="&amp;ME277,#REF!,"&gt;="&amp;MF277,#REF!,"="&amp;KW277,#REF!,"="&amp;KY277)</f>
        <v>#REF!</v>
      </c>
      <c r="MS277" s="5" t="e">
        <f>COUNTIFS(#REF!,LT277,#REF!,0,#REF!,"&gt;="&amp;MC277,#REF!,"&lt;="&amp;MB277,#REF!,"&lt;="&amp;ME277,#REF!,"&gt;="&amp;MF277,#REF!,"="&amp;KW277,#REF!,"="&amp;KY277)</f>
        <v>#REF!</v>
      </c>
      <c r="MT277" s="5" t="e">
        <f>COUNTIFS(#REF!,LT277,#REF!,1,#REF!,"&gt;="&amp;MI277,#REF!,"&lt;="&amp;MH277,#REF!,"&lt;="&amp;ME277,#REF!,"&gt;="&amp;MF277)</f>
        <v>#REF!</v>
      </c>
      <c r="MU277" s="5" t="e">
        <f>COUNTIFS(#REF!,LT277,#REF!,0,#REF!,"&gt;="&amp;MI277,#REF!,"&lt;="&amp;MH277,#REF!,"&lt;="&amp;ME277,#REF!,"&gt;="&amp;MF277)</f>
        <v>#REF!</v>
      </c>
      <c r="MV277" s="5" t="e">
        <f>COUNTIFS(#REF!,LT277,#REF!,1,#REF!,"&gt;="&amp;MI277,#REF!,"&lt;="&amp;MH277,#REF!,"="&amp;KZ277,#REF!,"="&amp;LA277,#REF!,"&lt;="&amp;ME277,#REF!,"&gt;="&amp;MF277)</f>
        <v>#REF!</v>
      </c>
      <c r="MW277" s="5" t="e">
        <f>COUNTIFS(#REF!,LT277,#REF!,0,#REF!,"&gt;="&amp;MI277,#REF!,"&lt;="&amp;MH277,#REF!,"="&amp;KZ277,#REF!,"="&amp;LA277,#REF!,"&lt;="&amp;ME277,#REF!,"&gt;="&amp;MF277)</f>
        <v>#REF!</v>
      </c>
      <c r="MX277" s="5" t="e">
        <f>COUNTIFS(#REF!,LT277,#REF!,1,#REF!,"&gt;="&amp;MC277,#REF!,"&lt;="&amp;MB277,#REF!,"&lt;="&amp;ME277,#REF!,"&gt;="&amp;MF277)</f>
        <v>#REF!</v>
      </c>
      <c r="MY277" s="5" t="e">
        <f>COUNTIFS(#REF!,LT277,#REF!,0,#REF!,"&gt;="&amp;MC277,#REF!,"&lt;="&amp;MB277,#REF!,"&lt;="&amp;ME277,#REF!,"&gt;="&amp;MF277)</f>
        <v>#REF!</v>
      </c>
      <c r="MZ277" s="5" t="e">
        <f>COUNTIFS(#REF!,LT277,#REF!,1,#REF!,"&lt;="&amp;ME277,#REF!,"&gt;="&amp;MF277,#REF!,"="&amp;KV277,#REF!,"="&amp;KX277)</f>
        <v>#REF!</v>
      </c>
      <c r="NA277" s="5" t="e">
        <f>COUNTIFS(#REF!,LT277,#REF!,0,#REF!,"&lt;="&amp;ME277,#REF!,"&gt;="&amp;MF277,#REF!,"="&amp;KV277,#REF!,"="&amp;KX277)</f>
        <v>#REF!</v>
      </c>
      <c r="NB277" s="5" t="e">
        <f>COUNTIFS(#REF!,LT277,#REF!,1,#REF!,"&lt;="&amp;ME277,#REF!,"&gt;="&amp;MF277,#REF!,"="&amp;KW277,#REF!,"="&amp;KY277)</f>
        <v>#REF!</v>
      </c>
      <c r="NC277" s="5" t="e">
        <f>COUNTIFS(#REF!,LT277,#REF!,0,#REF!,"&lt;="&amp;ME277,#REF!,"&gt;="&amp;MF277,#REF!,"="&amp;KW277,#REF!,"="&amp;KY277)</f>
        <v>#REF!</v>
      </c>
      <c r="ND277" s="5" t="e">
        <f>COUNTIFS(#REF!,LT277,#REF!,1,#REF!,"&gt;="&amp;MC277,#REF!,"&lt;="&amp;MB277,#REF!,"&lt;="&amp;ME277,#REF!,"&gt;="&amp;MF277,#REF!,"="&amp;KV277,#REF!,"="&amp;KX277)</f>
        <v>#REF!</v>
      </c>
      <c r="NE277" s="5" t="e">
        <f>COUNTIFS(#REF!,LT277,#REF!,0,#REF!,"&gt;="&amp;MC277,#REF!,"&lt;="&amp;MB277,#REF!,"&lt;="&amp;ME277,#REF!,"&gt;="&amp;MF277,#REF!,"="&amp;KV277,#REF!,"="&amp;KX277)</f>
        <v>#REF!</v>
      </c>
      <c r="NF277" s="5" t="e">
        <f>COUNTIFS(#REF!,LT277,#REF!,1,#REF!,"&gt;="&amp;MC277,#REF!,"&lt;="&amp;MB277,#REF!,"&lt;="&amp;ME277,#REF!,"&gt;="&amp;MF277,#REF!,"="&amp;KW277,#REF!,"="&amp;KY277)</f>
        <v>#REF!</v>
      </c>
      <c r="NG277" s="5" t="e">
        <f>COUNTIFS(#REF!,LT277,#REF!,0,#REF!,"&gt;="&amp;MC277,#REF!,"&lt;="&amp;MB277,#REF!,"&lt;="&amp;ME277,#REF!,"&gt;="&amp;MF277,#REF!,"="&amp;KW277,#REF!,"="&amp;KY277)</f>
        <v>#REF!</v>
      </c>
      <c r="NH277" s="5" t="e">
        <f>COUNTIFS(#REF!,LT277,#REF!,1,#REF!,"&gt;="&amp;MC277,#REF!,"&lt;="&amp;MB277,#REF!,"&lt;="&amp;ME277,#REF!,"&gt;="&amp;MF277,#REF!,"="&amp;KZ277,#REF!,"="&amp;LA277)</f>
        <v>#REF!</v>
      </c>
      <c r="NI277" s="5" t="e">
        <f>COUNTIFS(#REF!,LT277,#REF!,0,#REF!,"&gt;="&amp;MC277,#REF!,"&lt;="&amp;MB277,#REF!,"&lt;="&amp;ME277,#REF!,"&gt;="&amp;MF277,#REF!,"="&amp;KZ277,#REF!,"="&amp;LA277)</f>
        <v>#REF!</v>
      </c>
      <c r="NJ277" s="5" t="e">
        <f>COUNTIFS(#REF!,LT277,#REF!,1,#REF!,"&gt;="&amp;MI277,#REF!,"&lt;="&amp;MH277,#REF!,"&lt;="&amp;ME277,#REF!,"&gt;="&amp;MF277)</f>
        <v>#REF!</v>
      </c>
      <c r="NK277" s="5" t="e">
        <f>COUNTIFS(#REF!,LT277,#REF!,0,#REF!,"&gt;="&amp;MI277,#REF!,"&lt;="&amp;MH277,#REF!,"&lt;="&amp;ME277,#REF!,"&gt;="&amp;MF277)</f>
        <v>#REF!</v>
      </c>
      <c r="NL277" s="5" t="e">
        <f>COUNTIFS(#REF!,LT277,#REF!,1,#REF!,"&gt;="&amp;MI277,#REF!,"&lt;="&amp;MH277,#REF!,"="&amp;KZ277,#REF!,"="&amp;LA277,#REF!,"&lt;="&amp;ME277,#REF!,"&gt;="&amp;MF277)</f>
        <v>#REF!</v>
      </c>
      <c r="NM277" s="5" t="e">
        <f>COUNTIFS(#REF!,LT277,#REF!,0,#REF!,"&gt;="&amp;MI277,#REF!,"&lt;="&amp;MH277,#REF!,"="&amp;KZ277,#REF!,"="&amp;LA277,#REF!,"&lt;="&amp;ME277,#REF!,"&gt;="&amp;MF277)</f>
        <v>#REF!</v>
      </c>
      <c r="NN277" s="5" t="e">
        <f>COUNTIFS(#REF!,LT277,#REF!,1,#REF!,"&gt;="&amp;MC277,#REF!,"&lt;="&amp;MB277,#REF!,"&lt;="&amp;ME277,#REF!,"&gt;="&amp;MF277)</f>
        <v>#REF!</v>
      </c>
      <c r="NO277" s="5" t="e">
        <f>COUNTIFS(#REF!,LT277,#REF!,0,#REF!,"&gt;="&amp;MC277,#REF!,"&lt;="&amp;MB277,#REF!,"&lt;="&amp;ME277,#REF!,"&gt;="&amp;MF277)</f>
        <v>#REF!</v>
      </c>
      <c r="NP277" s="5" t="e">
        <f>COUNTIFS(#REF!,LT277,#REF!,1,#REF!,"&lt;="&amp;ME277,#REF!,"&gt;="&amp;MF277,#REF!,"="&amp;KV277,#REF!,"="&amp;KX277)</f>
        <v>#REF!</v>
      </c>
      <c r="NQ277" s="5" t="e">
        <f>COUNTIFS(#REF!,LT277,#REF!,0,#REF!,"&lt;="&amp;ME277,#REF!,"&gt;="&amp;MF277,#REF!,"="&amp;KV277,#REF!,"="&amp;KX277)</f>
        <v>#REF!</v>
      </c>
      <c r="NR277" s="5" t="e">
        <f>COUNTIFS(#REF!,LT277,#REF!,1,#REF!,"&lt;="&amp;ME277,#REF!,"&gt;="&amp;MF277,#REF!,"="&amp;KW277,#REF!,"="&amp;KY277)</f>
        <v>#REF!</v>
      </c>
      <c r="NS277" s="5" t="e">
        <f>COUNTIFS(#REF!,LT277,#REF!,0,#REF!,"&lt;="&amp;ME277,#REF!,"&gt;="&amp;MF277,#REF!,"="&amp;KW277,#REF!,"="&amp;KY277)</f>
        <v>#REF!</v>
      </c>
      <c r="NT277" s="5" t="e">
        <f t="shared" si="236"/>
        <v>#REF!</v>
      </c>
      <c r="NU277" s="5" t="e">
        <f t="shared" si="237"/>
        <v>#REF!</v>
      </c>
      <c r="NV277" s="5" t="e">
        <f t="shared" si="238"/>
        <v>#REF!</v>
      </c>
      <c r="NW277" s="6" t="e">
        <f t="shared" si="239"/>
        <v>#REF!</v>
      </c>
      <c r="NX277" s="7" t="e">
        <f t="shared" si="240"/>
        <v>#REF!</v>
      </c>
      <c r="NY277" s="5" t="e">
        <f t="shared" si="241"/>
        <v>#REF!</v>
      </c>
      <c r="NZ277" s="31" t="e">
        <f t="shared" si="242"/>
        <v>#REF!</v>
      </c>
      <c r="OA277" s="32" t="e">
        <f t="shared" si="243"/>
        <v>#REF!</v>
      </c>
      <c r="OB277" s="32" t="e">
        <f t="shared" si="244"/>
        <v>#REF!</v>
      </c>
      <c r="OC277" s="33" t="e">
        <f t="shared" si="245"/>
        <v>#REF!</v>
      </c>
      <c r="OD277" s="33" t="e">
        <f t="shared" si="246"/>
        <v>#REF!</v>
      </c>
      <c r="OE277" s="33" t="e">
        <f t="shared" si="247"/>
        <v>#REF!</v>
      </c>
      <c r="OF277" s="33" t="e">
        <f t="shared" si="248"/>
        <v>#REF!</v>
      </c>
      <c r="OG277" s="5" t="e">
        <f t="shared" si="249"/>
        <v>#REF!</v>
      </c>
      <c r="OH277" s="5" t="e">
        <f t="shared" si="250"/>
        <v>#REF!</v>
      </c>
      <c r="OI277" s="5" t="e">
        <f t="shared" si="251"/>
        <v>#REF!</v>
      </c>
      <c r="OJ277" s="6" t="e">
        <f t="shared" si="252"/>
        <v>#REF!</v>
      </c>
      <c r="OK277" s="7" t="e">
        <f t="shared" si="253"/>
        <v>#REF!</v>
      </c>
      <c r="OL277" s="5" t="e">
        <f t="shared" si="254"/>
        <v>#REF!</v>
      </c>
      <c r="OM277" s="31" t="e">
        <f t="shared" si="255"/>
        <v>#REF!</v>
      </c>
      <c r="ON277" s="32" t="e">
        <f t="shared" si="256"/>
        <v>#REF!</v>
      </c>
      <c r="OO277" s="32" t="e">
        <f t="shared" si="257"/>
        <v>#REF!</v>
      </c>
      <c r="OP277" s="33" t="e">
        <f t="shared" si="258"/>
        <v>#REF!</v>
      </c>
      <c r="OQ277" s="33" t="e">
        <f t="shared" si="259"/>
        <v>#REF!</v>
      </c>
      <c r="OR277" s="33" t="e">
        <f t="shared" si="260"/>
        <v>#REF!</v>
      </c>
      <c r="OS277" s="33" t="e">
        <f t="shared" si="261"/>
        <v>#REF!</v>
      </c>
      <c r="OT277" t="e">
        <f t="shared" si="262"/>
        <v>#REF!</v>
      </c>
      <c r="OU277" t="e">
        <f t="shared" si="263"/>
        <v>#REF!</v>
      </c>
      <c r="OV277" t="e">
        <f t="shared" si="264"/>
        <v>#REF!</v>
      </c>
      <c r="OW277" t="e">
        <f t="shared" si="265"/>
        <v>#REF!</v>
      </c>
      <c r="OX277" t="e">
        <f t="shared" si="266"/>
        <v>#REF!</v>
      </c>
      <c r="OY277" t="e">
        <f t="shared" si="267"/>
        <v>#REF!</v>
      </c>
    </row>
    <row r="278" spans="1:415" ht="16.5" customHeight="1" x14ac:dyDescent="0.3">
      <c r="A278" s="22"/>
      <c r="KN278" s="5" t="e">
        <f>IF(INDEX(#REF!,MATCH('HT 0-0'!D278,#REF!,0))=INDEX(#REF!,MATCH('HT 0-0'!D278,#REF!,0)),INDEX(#REF!,MATCH('HT 0-0'!D278,#REF!,0)),"ERROR")</f>
        <v>#REF!</v>
      </c>
      <c r="KO278" s="5" t="e">
        <f>IF(INDEX(#REF!,MATCH('HT 0-0'!E278,#REF!,0))=INDEX(#REF!,MATCH('HT 0-0'!E278,#REF!,0)),INDEX(#REF!,MATCH('HT 0-0'!E278,#REF!,0)),"ERROR")</f>
        <v>#REF!</v>
      </c>
      <c r="KP278" s="5" t="e">
        <f t="shared" si="201"/>
        <v>#REF!</v>
      </c>
      <c r="KQ278" t="str">
        <f t="shared" si="202"/>
        <v>_</v>
      </c>
      <c r="KR278" s="5" t="e">
        <f t="shared" si="203"/>
        <v>#DIV/0!</v>
      </c>
      <c r="KS278" s="5" t="e">
        <f t="shared" si="204"/>
        <v>#DIV/0!</v>
      </c>
      <c r="KT278" s="5" t="e">
        <f t="shared" si="205"/>
        <v>#DIV/0!</v>
      </c>
      <c r="KU278" s="5" t="e">
        <f t="shared" si="206"/>
        <v>#DIV/0!</v>
      </c>
      <c r="KV278" s="5" t="e">
        <f t="shared" si="207"/>
        <v>#DIV/0!</v>
      </c>
      <c r="KW278" s="5" t="e">
        <f t="shared" si="208"/>
        <v>#DIV/0!</v>
      </c>
      <c r="KX278" s="5" t="e">
        <f t="shared" si="209"/>
        <v>#DIV/0!</v>
      </c>
      <c r="KY278" s="5" t="e">
        <f t="shared" si="210"/>
        <v>#DIV/0!</v>
      </c>
      <c r="KZ278" s="5" t="e">
        <f t="shared" si="211"/>
        <v>#DIV/0!</v>
      </c>
      <c r="LA278" s="5" t="e">
        <f t="shared" si="212"/>
        <v>#DIV/0!</v>
      </c>
      <c r="LB278" t="e">
        <f>IF(LQ278="0-0",INDEX(Scrape!#REF!,MATCH('HT 0-0'!KP278,Scrape!$B:$B,0)),"")</f>
        <v>#REF!</v>
      </c>
      <c r="LC278" t="e">
        <f>IF(LQ278="0-0",INDEX(Scrape!$A:$A,MATCH('HT 0-0'!KP278,Scrape!$B:$B,0)),"")</f>
        <v>#REF!</v>
      </c>
      <c r="LD278" t="e">
        <f>IF(LQ278="0-0",INDEX(Scrape!$B:$B,MATCH('HT 0-0'!KP278,Scrape!$B:$B,0)),"")</f>
        <v>#REF!</v>
      </c>
      <c r="LE278" t="e">
        <f>IF(LQ278="0-0",INDEX(Scrape!$C:$C,MATCH('HT 0-0'!KP278,Scrape!$B:$B,0)),"")</f>
        <v>#REF!</v>
      </c>
      <c r="LF278" t="e">
        <f>IF(LQ278="0-0",INDEX(Scrape!$D:$D,MATCH('HT 0-0'!KP278,Scrape!$B:$B,0)),"")</f>
        <v>#REF!</v>
      </c>
      <c r="LG278" t="e">
        <f>IF(LQ278="0-0",INDEX(Scrape!$E:$E,MATCH('HT 0-0'!KP278,Scrape!$B:$B,0)),"")</f>
        <v>#REF!</v>
      </c>
      <c r="LH278" t="e">
        <f>IF(LQ278="0-0",INDEX(Scrape!$F:$F,MATCH('HT 0-0'!KP278,Scrape!$B:$B,0)),"")</f>
        <v>#REF!</v>
      </c>
      <c r="LI278" t="e">
        <f>IF(LQ278="0-0",INDEX(Scrape!$G:$G,MATCH('HT 0-0'!KP278,Scrape!$B:$B,0)),"")</f>
        <v>#REF!</v>
      </c>
      <c r="LJ278" t="e">
        <f>IF(LQ278="0-0",INDEX(Scrape!$H:$H,MATCH('HT 0-0'!KP278,Scrape!$B:$B,0)),"")</f>
        <v>#REF!</v>
      </c>
      <c r="LK278" t="e">
        <f>IF(LQ278="0-0",INDEX(Scrape!$I:$I,MATCH('HT 0-0'!KP278,Scrape!$B:$B,0)),"")</f>
        <v>#REF!</v>
      </c>
      <c r="LL278" t="e">
        <f>IF(LQ278="0-0",INDEX(Scrape!$J:$J,MATCH('HT 0-0'!KP278,Scrape!$B:$B,0)),"")</f>
        <v>#REF!</v>
      </c>
      <c r="LM278" t="e">
        <f>IF(LQ278="0-0",INDEX(Scrape!$K:$K,MATCH('HT 0-0'!KP278,Scrape!$B:$B,0)),"")</f>
        <v>#REF!</v>
      </c>
      <c r="LN278" t="e">
        <f>IF(LQ278="0-0",INDEX(Scrape!$L:$L,MATCH('HT 0-0'!KP278,Scrape!$B:$B,0)),"")</f>
        <v>#REF!</v>
      </c>
      <c r="LO278" t="e">
        <f>IF(LQ278="0-0",INDEX(Scrape!$M:$M,MATCH('HT 0-0'!KP278,Scrape!$B:$B,0)),"")</f>
        <v>#REF!</v>
      </c>
      <c r="LP278" t="e">
        <f>IF(LQ278="0-0",INDEX(Scrape!$N:$N,MATCH('HT 0-0'!KP278,Scrape!$B:$B,0)),"")</f>
        <v>#REF!</v>
      </c>
      <c r="LQ278" t="e">
        <f>INDEX(Scrape!$O:$O,MATCH('HT 0-0'!KP278,Scrape!$B:$B,0))</f>
        <v>#REF!</v>
      </c>
      <c r="LR278" t="e">
        <f t="shared" si="213"/>
        <v>#REF!</v>
      </c>
      <c r="LS278" t="e">
        <f t="shared" si="214"/>
        <v>#REF!</v>
      </c>
      <c r="LT278" s="23" t="e">
        <f>IF(INDEX(#REF!,MATCH(KQ278,#REF!,0))=INDEX(#REF!,MATCH(KQ278,#REF!,0)),INDEX(#REF!,MATCH(KQ278,#REF!,0)),"ERROR")</f>
        <v>#REF!</v>
      </c>
      <c r="LU278" s="24" t="e">
        <f t="shared" si="215"/>
        <v>#DIV/0!</v>
      </c>
      <c r="LV278" s="24" t="e">
        <f t="shared" si="216"/>
        <v>#DIV/0!</v>
      </c>
      <c r="LW278" s="24" t="e">
        <f t="shared" si="217"/>
        <v>#DIV/0!</v>
      </c>
      <c r="LX278" s="24" t="e">
        <f t="shared" si="218"/>
        <v>#DIV/0!</v>
      </c>
      <c r="LY278" s="25" t="e">
        <f t="shared" si="219"/>
        <v>#REF!</v>
      </c>
      <c r="LZ278" s="25" t="e">
        <f t="shared" si="220"/>
        <v>#REF!</v>
      </c>
      <c r="MA278" s="26" t="e">
        <f t="shared" si="221"/>
        <v>#REF!</v>
      </c>
      <c r="MB278" s="27" t="e">
        <f t="shared" si="222"/>
        <v>#REF!</v>
      </c>
      <c r="MC278" s="28" t="e">
        <f t="shared" si="223"/>
        <v>#REF!</v>
      </c>
      <c r="MD278" s="24" t="e">
        <f t="shared" si="224"/>
        <v>#REF!</v>
      </c>
      <c r="ME278" s="29" t="e">
        <f t="shared" si="225"/>
        <v>#REF!</v>
      </c>
      <c r="MF278" s="30" t="e">
        <f t="shared" si="226"/>
        <v>#REF!</v>
      </c>
      <c r="MG278" s="24" t="e">
        <f t="shared" si="227"/>
        <v>#REF!</v>
      </c>
      <c r="MH278" s="29" t="e">
        <f t="shared" si="228"/>
        <v>#REF!</v>
      </c>
      <c r="MI278" s="30" t="e">
        <f t="shared" si="229"/>
        <v>#REF!</v>
      </c>
      <c r="MJ278" t="str">
        <f t="shared" si="230"/>
        <v/>
      </c>
      <c r="MK278" t="str">
        <f t="shared" si="231"/>
        <v/>
      </c>
      <c r="ML278" t="str">
        <f t="shared" si="232"/>
        <v/>
      </c>
      <c r="MM278" t="str">
        <f t="shared" si="233"/>
        <v/>
      </c>
      <c r="MN278" t="str">
        <f t="shared" si="234"/>
        <v/>
      </c>
      <c r="MO278" t="str">
        <f t="shared" si="235"/>
        <v/>
      </c>
      <c r="MP278" s="5" t="e">
        <f>COUNTIFS(#REF!,LT278,#REF!,1,#REF!,"&gt;="&amp;MC278,#REF!,"&lt;="&amp;MB278,#REF!,"&lt;="&amp;ME278,#REF!,"&gt;="&amp;MF278,#REF!,"="&amp;KV278,#REF!,"="&amp;KX278)</f>
        <v>#REF!</v>
      </c>
      <c r="MQ278" s="5" t="e">
        <f>COUNTIFS(#REF!,LT278,#REF!,0,#REF!,"&gt;="&amp;MC278,#REF!,"&lt;="&amp;MB278,#REF!,"&lt;="&amp;ME278,#REF!,"&gt;="&amp;MF278,#REF!,"="&amp;KV278,#REF!,"="&amp;KX278)</f>
        <v>#REF!</v>
      </c>
      <c r="MR278" s="5" t="e">
        <f>COUNTIFS(#REF!,LT278,#REF!,1,#REF!,"&gt;="&amp;MC278,#REF!,"&lt;="&amp;MB278,#REF!,"&lt;="&amp;ME278,#REF!,"&gt;="&amp;MF278,#REF!,"="&amp;KW278,#REF!,"="&amp;KY278)</f>
        <v>#REF!</v>
      </c>
      <c r="MS278" s="5" t="e">
        <f>COUNTIFS(#REF!,LT278,#REF!,0,#REF!,"&gt;="&amp;MC278,#REF!,"&lt;="&amp;MB278,#REF!,"&lt;="&amp;ME278,#REF!,"&gt;="&amp;MF278,#REF!,"="&amp;KW278,#REF!,"="&amp;KY278)</f>
        <v>#REF!</v>
      </c>
      <c r="MT278" s="5" t="e">
        <f>COUNTIFS(#REF!,LT278,#REF!,1,#REF!,"&gt;="&amp;MI278,#REF!,"&lt;="&amp;MH278,#REF!,"&lt;="&amp;ME278,#REF!,"&gt;="&amp;MF278)</f>
        <v>#REF!</v>
      </c>
      <c r="MU278" s="5" t="e">
        <f>COUNTIFS(#REF!,LT278,#REF!,0,#REF!,"&gt;="&amp;MI278,#REF!,"&lt;="&amp;MH278,#REF!,"&lt;="&amp;ME278,#REF!,"&gt;="&amp;MF278)</f>
        <v>#REF!</v>
      </c>
      <c r="MV278" s="5" t="e">
        <f>COUNTIFS(#REF!,LT278,#REF!,1,#REF!,"&gt;="&amp;MI278,#REF!,"&lt;="&amp;MH278,#REF!,"="&amp;KZ278,#REF!,"="&amp;LA278,#REF!,"&lt;="&amp;ME278,#REF!,"&gt;="&amp;MF278)</f>
        <v>#REF!</v>
      </c>
      <c r="MW278" s="5" t="e">
        <f>COUNTIFS(#REF!,LT278,#REF!,0,#REF!,"&gt;="&amp;MI278,#REF!,"&lt;="&amp;MH278,#REF!,"="&amp;KZ278,#REF!,"="&amp;LA278,#REF!,"&lt;="&amp;ME278,#REF!,"&gt;="&amp;MF278)</f>
        <v>#REF!</v>
      </c>
      <c r="MX278" s="5" t="e">
        <f>COUNTIFS(#REF!,LT278,#REF!,1,#REF!,"&gt;="&amp;MC278,#REF!,"&lt;="&amp;MB278,#REF!,"&lt;="&amp;ME278,#REF!,"&gt;="&amp;MF278)</f>
        <v>#REF!</v>
      </c>
      <c r="MY278" s="5" t="e">
        <f>COUNTIFS(#REF!,LT278,#REF!,0,#REF!,"&gt;="&amp;MC278,#REF!,"&lt;="&amp;MB278,#REF!,"&lt;="&amp;ME278,#REF!,"&gt;="&amp;MF278)</f>
        <v>#REF!</v>
      </c>
      <c r="MZ278" s="5" t="e">
        <f>COUNTIFS(#REF!,LT278,#REF!,1,#REF!,"&lt;="&amp;ME278,#REF!,"&gt;="&amp;MF278,#REF!,"="&amp;KV278,#REF!,"="&amp;KX278)</f>
        <v>#REF!</v>
      </c>
      <c r="NA278" s="5" t="e">
        <f>COUNTIFS(#REF!,LT278,#REF!,0,#REF!,"&lt;="&amp;ME278,#REF!,"&gt;="&amp;MF278,#REF!,"="&amp;KV278,#REF!,"="&amp;KX278)</f>
        <v>#REF!</v>
      </c>
      <c r="NB278" s="5" t="e">
        <f>COUNTIFS(#REF!,LT278,#REF!,1,#REF!,"&lt;="&amp;ME278,#REF!,"&gt;="&amp;MF278,#REF!,"="&amp;KW278,#REF!,"="&amp;KY278)</f>
        <v>#REF!</v>
      </c>
      <c r="NC278" s="5" t="e">
        <f>COUNTIFS(#REF!,LT278,#REF!,0,#REF!,"&lt;="&amp;ME278,#REF!,"&gt;="&amp;MF278,#REF!,"="&amp;KW278,#REF!,"="&amp;KY278)</f>
        <v>#REF!</v>
      </c>
      <c r="ND278" s="5" t="e">
        <f>COUNTIFS(#REF!,LT278,#REF!,1,#REF!,"&gt;="&amp;MC278,#REF!,"&lt;="&amp;MB278,#REF!,"&lt;="&amp;ME278,#REF!,"&gt;="&amp;MF278,#REF!,"="&amp;KV278,#REF!,"="&amp;KX278)</f>
        <v>#REF!</v>
      </c>
      <c r="NE278" s="5" t="e">
        <f>COUNTIFS(#REF!,LT278,#REF!,0,#REF!,"&gt;="&amp;MC278,#REF!,"&lt;="&amp;MB278,#REF!,"&lt;="&amp;ME278,#REF!,"&gt;="&amp;MF278,#REF!,"="&amp;KV278,#REF!,"="&amp;KX278)</f>
        <v>#REF!</v>
      </c>
      <c r="NF278" s="5" t="e">
        <f>COUNTIFS(#REF!,LT278,#REF!,1,#REF!,"&gt;="&amp;MC278,#REF!,"&lt;="&amp;MB278,#REF!,"&lt;="&amp;ME278,#REF!,"&gt;="&amp;MF278,#REF!,"="&amp;KW278,#REF!,"="&amp;KY278)</f>
        <v>#REF!</v>
      </c>
      <c r="NG278" s="5" t="e">
        <f>COUNTIFS(#REF!,LT278,#REF!,0,#REF!,"&gt;="&amp;MC278,#REF!,"&lt;="&amp;MB278,#REF!,"&lt;="&amp;ME278,#REF!,"&gt;="&amp;MF278,#REF!,"="&amp;KW278,#REF!,"="&amp;KY278)</f>
        <v>#REF!</v>
      </c>
      <c r="NH278" s="5" t="e">
        <f>COUNTIFS(#REF!,LT278,#REF!,1,#REF!,"&gt;="&amp;MC278,#REF!,"&lt;="&amp;MB278,#REF!,"&lt;="&amp;ME278,#REF!,"&gt;="&amp;MF278,#REF!,"="&amp;KZ278,#REF!,"="&amp;LA278)</f>
        <v>#REF!</v>
      </c>
      <c r="NI278" s="5" t="e">
        <f>COUNTIFS(#REF!,LT278,#REF!,0,#REF!,"&gt;="&amp;MC278,#REF!,"&lt;="&amp;MB278,#REF!,"&lt;="&amp;ME278,#REF!,"&gt;="&amp;MF278,#REF!,"="&amp;KZ278,#REF!,"="&amp;LA278)</f>
        <v>#REF!</v>
      </c>
      <c r="NJ278" s="5" t="e">
        <f>COUNTIFS(#REF!,LT278,#REF!,1,#REF!,"&gt;="&amp;MI278,#REF!,"&lt;="&amp;MH278,#REF!,"&lt;="&amp;ME278,#REF!,"&gt;="&amp;MF278)</f>
        <v>#REF!</v>
      </c>
      <c r="NK278" s="5" t="e">
        <f>COUNTIFS(#REF!,LT278,#REF!,0,#REF!,"&gt;="&amp;MI278,#REF!,"&lt;="&amp;MH278,#REF!,"&lt;="&amp;ME278,#REF!,"&gt;="&amp;MF278)</f>
        <v>#REF!</v>
      </c>
      <c r="NL278" s="5" t="e">
        <f>COUNTIFS(#REF!,LT278,#REF!,1,#REF!,"&gt;="&amp;MI278,#REF!,"&lt;="&amp;MH278,#REF!,"="&amp;KZ278,#REF!,"="&amp;LA278,#REF!,"&lt;="&amp;ME278,#REF!,"&gt;="&amp;MF278)</f>
        <v>#REF!</v>
      </c>
      <c r="NM278" s="5" t="e">
        <f>COUNTIFS(#REF!,LT278,#REF!,0,#REF!,"&gt;="&amp;MI278,#REF!,"&lt;="&amp;MH278,#REF!,"="&amp;KZ278,#REF!,"="&amp;LA278,#REF!,"&lt;="&amp;ME278,#REF!,"&gt;="&amp;MF278)</f>
        <v>#REF!</v>
      </c>
      <c r="NN278" s="5" t="e">
        <f>COUNTIFS(#REF!,LT278,#REF!,1,#REF!,"&gt;="&amp;MC278,#REF!,"&lt;="&amp;MB278,#REF!,"&lt;="&amp;ME278,#REF!,"&gt;="&amp;MF278)</f>
        <v>#REF!</v>
      </c>
      <c r="NO278" s="5" t="e">
        <f>COUNTIFS(#REF!,LT278,#REF!,0,#REF!,"&gt;="&amp;MC278,#REF!,"&lt;="&amp;MB278,#REF!,"&lt;="&amp;ME278,#REF!,"&gt;="&amp;MF278)</f>
        <v>#REF!</v>
      </c>
      <c r="NP278" s="5" t="e">
        <f>COUNTIFS(#REF!,LT278,#REF!,1,#REF!,"&lt;="&amp;ME278,#REF!,"&gt;="&amp;MF278,#REF!,"="&amp;KV278,#REF!,"="&amp;KX278)</f>
        <v>#REF!</v>
      </c>
      <c r="NQ278" s="5" t="e">
        <f>COUNTIFS(#REF!,LT278,#REF!,0,#REF!,"&lt;="&amp;ME278,#REF!,"&gt;="&amp;MF278,#REF!,"="&amp;KV278,#REF!,"="&amp;KX278)</f>
        <v>#REF!</v>
      </c>
      <c r="NR278" s="5" t="e">
        <f>COUNTIFS(#REF!,LT278,#REF!,1,#REF!,"&lt;="&amp;ME278,#REF!,"&gt;="&amp;MF278,#REF!,"="&amp;KW278,#REF!,"="&amp;KY278)</f>
        <v>#REF!</v>
      </c>
      <c r="NS278" s="5" t="e">
        <f>COUNTIFS(#REF!,LT278,#REF!,0,#REF!,"&lt;="&amp;ME278,#REF!,"&gt;="&amp;MF278,#REF!,"="&amp;KW278,#REF!,"="&amp;KY278)</f>
        <v>#REF!</v>
      </c>
      <c r="NT278" s="5" t="e">
        <f t="shared" si="236"/>
        <v>#REF!</v>
      </c>
      <c r="NU278" s="5" t="e">
        <f t="shared" si="237"/>
        <v>#REF!</v>
      </c>
      <c r="NV278" s="5" t="e">
        <f t="shared" si="238"/>
        <v>#REF!</v>
      </c>
      <c r="NW278" s="6" t="e">
        <f t="shared" si="239"/>
        <v>#REF!</v>
      </c>
      <c r="NX278" s="7" t="e">
        <f t="shared" si="240"/>
        <v>#REF!</v>
      </c>
      <c r="NY278" s="5" t="e">
        <f t="shared" si="241"/>
        <v>#REF!</v>
      </c>
      <c r="NZ278" s="31" t="e">
        <f t="shared" si="242"/>
        <v>#REF!</v>
      </c>
      <c r="OA278" s="32" t="e">
        <f t="shared" si="243"/>
        <v>#REF!</v>
      </c>
      <c r="OB278" s="32" t="e">
        <f t="shared" si="244"/>
        <v>#REF!</v>
      </c>
      <c r="OC278" s="33" t="e">
        <f t="shared" si="245"/>
        <v>#REF!</v>
      </c>
      <c r="OD278" s="33" t="e">
        <f t="shared" si="246"/>
        <v>#REF!</v>
      </c>
      <c r="OE278" s="33" t="e">
        <f t="shared" si="247"/>
        <v>#REF!</v>
      </c>
      <c r="OF278" s="33" t="e">
        <f t="shared" si="248"/>
        <v>#REF!</v>
      </c>
      <c r="OG278" s="5" t="e">
        <f t="shared" si="249"/>
        <v>#REF!</v>
      </c>
      <c r="OH278" s="5" t="e">
        <f t="shared" si="250"/>
        <v>#REF!</v>
      </c>
      <c r="OI278" s="5" t="e">
        <f t="shared" si="251"/>
        <v>#REF!</v>
      </c>
      <c r="OJ278" s="6" t="e">
        <f t="shared" si="252"/>
        <v>#REF!</v>
      </c>
      <c r="OK278" s="7" t="e">
        <f t="shared" si="253"/>
        <v>#REF!</v>
      </c>
      <c r="OL278" s="5" t="e">
        <f t="shared" si="254"/>
        <v>#REF!</v>
      </c>
      <c r="OM278" s="31" t="e">
        <f t="shared" si="255"/>
        <v>#REF!</v>
      </c>
      <c r="ON278" s="32" t="e">
        <f t="shared" si="256"/>
        <v>#REF!</v>
      </c>
      <c r="OO278" s="32" t="e">
        <f t="shared" si="257"/>
        <v>#REF!</v>
      </c>
      <c r="OP278" s="33" t="e">
        <f t="shared" si="258"/>
        <v>#REF!</v>
      </c>
      <c r="OQ278" s="33" t="e">
        <f t="shared" si="259"/>
        <v>#REF!</v>
      </c>
      <c r="OR278" s="33" t="e">
        <f t="shared" si="260"/>
        <v>#REF!</v>
      </c>
      <c r="OS278" s="33" t="e">
        <f t="shared" si="261"/>
        <v>#REF!</v>
      </c>
      <c r="OT278" t="e">
        <f t="shared" si="262"/>
        <v>#REF!</v>
      </c>
      <c r="OU278" t="e">
        <f t="shared" si="263"/>
        <v>#REF!</v>
      </c>
      <c r="OV278" t="e">
        <f t="shared" si="264"/>
        <v>#REF!</v>
      </c>
      <c r="OW278" t="e">
        <f t="shared" si="265"/>
        <v>#REF!</v>
      </c>
      <c r="OX278" t="e">
        <f t="shared" si="266"/>
        <v>#REF!</v>
      </c>
      <c r="OY278" t="e">
        <f t="shared" si="267"/>
        <v>#REF!</v>
      </c>
    </row>
    <row r="279" spans="1:415" ht="16.5" customHeight="1" x14ac:dyDescent="0.3">
      <c r="A279" s="22"/>
      <c r="KN279" s="5" t="e">
        <f>IF(INDEX(#REF!,MATCH('HT 0-0'!D279,#REF!,0))=INDEX(#REF!,MATCH('HT 0-0'!D279,#REF!,0)),INDEX(#REF!,MATCH('HT 0-0'!D279,#REF!,0)),"ERROR")</f>
        <v>#REF!</v>
      </c>
      <c r="KO279" s="5" t="e">
        <f>IF(INDEX(#REF!,MATCH('HT 0-0'!E279,#REF!,0))=INDEX(#REF!,MATCH('HT 0-0'!E279,#REF!,0)),INDEX(#REF!,MATCH('HT 0-0'!E279,#REF!,0)),"ERROR")</f>
        <v>#REF!</v>
      </c>
      <c r="KP279" s="5" t="e">
        <f t="shared" si="201"/>
        <v>#REF!</v>
      </c>
      <c r="KQ279" t="str">
        <f t="shared" si="202"/>
        <v>_</v>
      </c>
      <c r="KR279" s="5" t="e">
        <f t="shared" si="203"/>
        <v>#DIV/0!</v>
      </c>
      <c r="KS279" s="5" t="e">
        <f t="shared" si="204"/>
        <v>#DIV/0!</v>
      </c>
      <c r="KT279" s="5" t="e">
        <f t="shared" si="205"/>
        <v>#DIV/0!</v>
      </c>
      <c r="KU279" s="5" t="e">
        <f t="shared" si="206"/>
        <v>#DIV/0!</v>
      </c>
      <c r="KV279" s="5" t="e">
        <f t="shared" si="207"/>
        <v>#DIV/0!</v>
      </c>
      <c r="KW279" s="5" t="e">
        <f t="shared" si="208"/>
        <v>#DIV/0!</v>
      </c>
      <c r="KX279" s="5" t="e">
        <f t="shared" si="209"/>
        <v>#DIV/0!</v>
      </c>
      <c r="KY279" s="5" t="e">
        <f t="shared" si="210"/>
        <v>#DIV/0!</v>
      </c>
      <c r="KZ279" s="5" t="e">
        <f t="shared" si="211"/>
        <v>#DIV/0!</v>
      </c>
      <c r="LA279" s="5" t="e">
        <f t="shared" si="212"/>
        <v>#DIV/0!</v>
      </c>
      <c r="LB279" t="e">
        <f>IF(LQ279="0-0",INDEX(Scrape!#REF!,MATCH('HT 0-0'!KP279,Scrape!$B:$B,0)),"")</f>
        <v>#REF!</v>
      </c>
      <c r="LC279" t="e">
        <f>IF(LQ279="0-0",INDEX(Scrape!$A:$A,MATCH('HT 0-0'!KP279,Scrape!$B:$B,0)),"")</f>
        <v>#REF!</v>
      </c>
      <c r="LD279" t="e">
        <f>IF(LQ279="0-0",INDEX(Scrape!$B:$B,MATCH('HT 0-0'!KP279,Scrape!$B:$B,0)),"")</f>
        <v>#REF!</v>
      </c>
      <c r="LE279" t="e">
        <f>IF(LQ279="0-0",INDEX(Scrape!$C:$C,MATCH('HT 0-0'!KP279,Scrape!$B:$B,0)),"")</f>
        <v>#REF!</v>
      </c>
      <c r="LF279" t="e">
        <f>IF(LQ279="0-0",INDEX(Scrape!$D:$D,MATCH('HT 0-0'!KP279,Scrape!$B:$B,0)),"")</f>
        <v>#REF!</v>
      </c>
      <c r="LG279" t="e">
        <f>IF(LQ279="0-0",INDEX(Scrape!$E:$E,MATCH('HT 0-0'!KP279,Scrape!$B:$B,0)),"")</f>
        <v>#REF!</v>
      </c>
      <c r="LH279" t="e">
        <f>IF(LQ279="0-0",INDEX(Scrape!$F:$F,MATCH('HT 0-0'!KP279,Scrape!$B:$B,0)),"")</f>
        <v>#REF!</v>
      </c>
      <c r="LI279" t="e">
        <f>IF(LQ279="0-0",INDEX(Scrape!$G:$G,MATCH('HT 0-0'!KP279,Scrape!$B:$B,0)),"")</f>
        <v>#REF!</v>
      </c>
      <c r="LJ279" t="e">
        <f>IF(LQ279="0-0",INDEX(Scrape!$H:$H,MATCH('HT 0-0'!KP279,Scrape!$B:$B,0)),"")</f>
        <v>#REF!</v>
      </c>
      <c r="LK279" t="e">
        <f>IF(LQ279="0-0",INDEX(Scrape!$I:$I,MATCH('HT 0-0'!KP279,Scrape!$B:$B,0)),"")</f>
        <v>#REF!</v>
      </c>
      <c r="LL279" t="e">
        <f>IF(LQ279="0-0",INDEX(Scrape!$J:$J,MATCH('HT 0-0'!KP279,Scrape!$B:$B,0)),"")</f>
        <v>#REF!</v>
      </c>
      <c r="LM279" t="e">
        <f>IF(LQ279="0-0",INDEX(Scrape!$K:$K,MATCH('HT 0-0'!KP279,Scrape!$B:$B,0)),"")</f>
        <v>#REF!</v>
      </c>
      <c r="LN279" t="e">
        <f>IF(LQ279="0-0",INDEX(Scrape!$L:$L,MATCH('HT 0-0'!KP279,Scrape!$B:$B,0)),"")</f>
        <v>#REF!</v>
      </c>
      <c r="LO279" t="e">
        <f>IF(LQ279="0-0",INDEX(Scrape!$M:$M,MATCH('HT 0-0'!KP279,Scrape!$B:$B,0)),"")</f>
        <v>#REF!</v>
      </c>
      <c r="LP279" t="e">
        <f>IF(LQ279="0-0",INDEX(Scrape!$N:$N,MATCH('HT 0-0'!KP279,Scrape!$B:$B,0)),"")</f>
        <v>#REF!</v>
      </c>
      <c r="LQ279" t="e">
        <f>INDEX(Scrape!$O:$O,MATCH('HT 0-0'!KP279,Scrape!$B:$B,0))</f>
        <v>#REF!</v>
      </c>
      <c r="LR279" t="e">
        <f t="shared" si="213"/>
        <v>#REF!</v>
      </c>
      <c r="LS279" t="e">
        <f t="shared" si="214"/>
        <v>#REF!</v>
      </c>
      <c r="LT279" s="23" t="e">
        <f>IF(INDEX(#REF!,MATCH(KQ279,#REF!,0))=INDEX(#REF!,MATCH(KQ279,#REF!,0)),INDEX(#REF!,MATCH(KQ279,#REF!,0)),"ERROR")</f>
        <v>#REF!</v>
      </c>
      <c r="LU279" s="24" t="e">
        <f t="shared" si="215"/>
        <v>#DIV/0!</v>
      </c>
      <c r="LV279" s="24" t="e">
        <f t="shared" si="216"/>
        <v>#DIV/0!</v>
      </c>
      <c r="LW279" s="24" t="e">
        <f t="shared" si="217"/>
        <v>#DIV/0!</v>
      </c>
      <c r="LX279" s="24" t="e">
        <f t="shared" si="218"/>
        <v>#DIV/0!</v>
      </c>
      <c r="LY279" s="25" t="e">
        <f t="shared" si="219"/>
        <v>#REF!</v>
      </c>
      <c r="LZ279" s="25" t="e">
        <f t="shared" si="220"/>
        <v>#REF!</v>
      </c>
      <c r="MA279" s="26" t="e">
        <f t="shared" si="221"/>
        <v>#REF!</v>
      </c>
      <c r="MB279" s="27" t="e">
        <f t="shared" si="222"/>
        <v>#REF!</v>
      </c>
      <c r="MC279" s="28" t="e">
        <f t="shared" si="223"/>
        <v>#REF!</v>
      </c>
      <c r="MD279" s="24" t="e">
        <f t="shared" si="224"/>
        <v>#REF!</v>
      </c>
      <c r="ME279" s="29" t="e">
        <f t="shared" si="225"/>
        <v>#REF!</v>
      </c>
      <c r="MF279" s="30" t="e">
        <f t="shared" si="226"/>
        <v>#REF!</v>
      </c>
      <c r="MG279" s="24" t="e">
        <f t="shared" si="227"/>
        <v>#REF!</v>
      </c>
      <c r="MH279" s="29" t="e">
        <f t="shared" si="228"/>
        <v>#REF!</v>
      </c>
      <c r="MI279" s="30" t="e">
        <f t="shared" si="229"/>
        <v>#REF!</v>
      </c>
      <c r="MJ279" t="str">
        <f t="shared" si="230"/>
        <v/>
      </c>
      <c r="MK279" t="str">
        <f t="shared" si="231"/>
        <v/>
      </c>
      <c r="ML279" t="str">
        <f t="shared" si="232"/>
        <v/>
      </c>
      <c r="MM279" t="str">
        <f t="shared" si="233"/>
        <v/>
      </c>
      <c r="MN279" t="str">
        <f t="shared" si="234"/>
        <v/>
      </c>
      <c r="MO279" t="str">
        <f t="shared" si="235"/>
        <v/>
      </c>
      <c r="MP279" s="5" t="e">
        <f>COUNTIFS(#REF!,LT279,#REF!,1,#REF!,"&gt;="&amp;MC279,#REF!,"&lt;="&amp;MB279,#REF!,"&lt;="&amp;ME279,#REF!,"&gt;="&amp;MF279,#REF!,"="&amp;KV279,#REF!,"="&amp;KX279)</f>
        <v>#REF!</v>
      </c>
      <c r="MQ279" s="5" t="e">
        <f>COUNTIFS(#REF!,LT279,#REF!,0,#REF!,"&gt;="&amp;MC279,#REF!,"&lt;="&amp;MB279,#REF!,"&lt;="&amp;ME279,#REF!,"&gt;="&amp;MF279,#REF!,"="&amp;KV279,#REF!,"="&amp;KX279)</f>
        <v>#REF!</v>
      </c>
      <c r="MR279" s="5" t="e">
        <f>COUNTIFS(#REF!,LT279,#REF!,1,#REF!,"&gt;="&amp;MC279,#REF!,"&lt;="&amp;MB279,#REF!,"&lt;="&amp;ME279,#REF!,"&gt;="&amp;MF279,#REF!,"="&amp;KW279,#REF!,"="&amp;KY279)</f>
        <v>#REF!</v>
      </c>
      <c r="MS279" s="5" t="e">
        <f>COUNTIFS(#REF!,LT279,#REF!,0,#REF!,"&gt;="&amp;MC279,#REF!,"&lt;="&amp;MB279,#REF!,"&lt;="&amp;ME279,#REF!,"&gt;="&amp;MF279,#REF!,"="&amp;KW279,#REF!,"="&amp;KY279)</f>
        <v>#REF!</v>
      </c>
      <c r="MT279" s="5" t="e">
        <f>COUNTIFS(#REF!,LT279,#REF!,1,#REF!,"&gt;="&amp;MI279,#REF!,"&lt;="&amp;MH279,#REF!,"&lt;="&amp;ME279,#REF!,"&gt;="&amp;MF279)</f>
        <v>#REF!</v>
      </c>
      <c r="MU279" s="5" t="e">
        <f>COUNTIFS(#REF!,LT279,#REF!,0,#REF!,"&gt;="&amp;MI279,#REF!,"&lt;="&amp;MH279,#REF!,"&lt;="&amp;ME279,#REF!,"&gt;="&amp;MF279)</f>
        <v>#REF!</v>
      </c>
      <c r="MV279" s="5" t="e">
        <f>COUNTIFS(#REF!,LT279,#REF!,1,#REF!,"&gt;="&amp;MI279,#REF!,"&lt;="&amp;MH279,#REF!,"="&amp;KZ279,#REF!,"="&amp;LA279,#REF!,"&lt;="&amp;ME279,#REF!,"&gt;="&amp;MF279)</f>
        <v>#REF!</v>
      </c>
      <c r="MW279" s="5" t="e">
        <f>COUNTIFS(#REF!,LT279,#REF!,0,#REF!,"&gt;="&amp;MI279,#REF!,"&lt;="&amp;MH279,#REF!,"="&amp;KZ279,#REF!,"="&amp;LA279,#REF!,"&lt;="&amp;ME279,#REF!,"&gt;="&amp;MF279)</f>
        <v>#REF!</v>
      </c>
      <c r="MX279" s="5" t="e">
        <f>COUNTIFS(#REF!,LT279,#REF!,1,#REF!,"&gt;="&amp;MC279,#REF!,"&lt;="&amp;MB279,#REF!,"&lt;="&amp;ME279,#REF!,"&gt;="&amp;MF279)</f>
        <v>#REF!</v>
      </c>
      <c r="MY279" s="5" t="e">
        <f>COUNTIFS(#REF!,LT279,#REF!,0,#REF!,"&gt;="&amp;MC279,#REF!,"&lt;="&amp;MB279,#REF!,"&lt;="&amp;ME279,#REF!,"&gt;="&amp;MF279)</f>
        <v>#REF!</v>
      </c>
      <c r="MZ279" s="5" t="e">
        <f>COUNTIFS(#REF!,LT279,#REF!,1,#REF!,"&lt;="&amp;ME279,#REF!,"&gt;="&amp;MF279,#REF!,"="&amp;KV279,#REF!,"="&amp;KX279)</f>
        <v>#REF!</v>
      </c>
      <c r="NA279" s="5" t="e">
        <f>COUNTIFS(#REF!,LT279,#REF!,0,#REF!,"&lt;="&amp;ME279,#REF!,"&gt;="&amp;MF279,#REF!,"="&amp;KV279,#REF!,"="&amp;KX279)</f>
        <v>#REF!</v>
      </c>
      <c r="NB279" s="5" t="e">
        <f>COUNTIFS(#REF!,LT279,#REF!,1,#REF!,"&lt;="&amp;ME279,#REF!,"&gt;="&amp;MF279,#REF!,"="&amp;KW279,#REF!,"="&amp;KY279)</f>
        <v>#REF!</v>
      </c>
      <c r="NC279" s="5" t="e">
        <f>COUNTIFS(#REF!,LT279,#REF!,0,#REF!,"&lt;="&amp;ME279,#REF!,"&gt;="&amp;MF279,#REF!,"="&amp;KW279,#REF!,"="&amp;KY279)</f>
        <v>#REF!</v>
      </c>
      <c r="ND279" s="5" t="e">
        <f>COUNTIFS(#REF!,LT279,#REF!,1,#REF!,"&gt;="&amp;MC279,#REF!,"&lt;="&amp;MB279,#REF!,"&lt;="&amp;ME279,#REF!,"&gt;="&amp;MF279,#REF!,"="&amp;KV279,#REF!,"="&amp;KX279)</f>
        <v>#REF!</v>
      </c>
      <c r="NE279" s="5" t="e">
        <f>COUNTIFS(#REF!,LT279,#REF!,0,#REF!,"&gt;="&amp;MC279,#REF!,"&lt;="&amp;MB279,#REF!,"&lt;="&amp;ME279,#REF!,"&gt;="&amp;MF279,#REF!,"="&amp;KV279,#REF!,"="&amp;KX279)</f>
        <v>#REF!</v>
      </c>
      <c r="NF279" s="5" t="e">
        <f>COUNTIFS(#REF!,LT279,#REF!,1,#REF!,"&gt;="&amp;MC279,#REF!,"&lt;="&amp;MB279,#REF!,"&lt;="&amp;ME279,#REF!,"&gt;="&amp;MF279,#REF!,"="&amp;KW279,#REF!,"="&amp;KY279)</f>
        <v>#REF!</v>
      </c>
      <c r="NG279" s="5" t="e">
        <f>COUNTIFS(#REF!,LT279,#REF!,0,#REF!,"&gt;="&amp;MC279,#REF!,"&lt;="&amp;MB279,#REF!,"&lt;="&amp;ME279,#REF!,"&gt;="&amp;MF279,#REF!,"="&amp;KW279,#REF!,"="&amp;KY279)</f>
        <v>#REF!</v>
      </c>
      <c r="NH279" s="5" t="e">
        <f>COUNTIFS(#REF!,LT279,#REF!,1,#REF!,"&gt;="&amp;MC279,#REF!,"&lt;="&amp;MB279,#REF!,"&lt;="&amp;ME279,#REF!,"&gt;="&amp;MF279,#REF!,"="&amp;KZ279,#REF!,"="&amp;LA279)</f>
        <v>#REF!</v>
      </c>
      <c r="NI279" s="5" t="e">
        <f>COUNTIFS(#REF!,LT279,#REF!,0,#REF!,"&gt;="&amp;MC279,#REF!,"&lt;="&amp;MB279,#REF!,"&lt;="&amp;ME279,#REF!,"&gt;="&amp;MF279,#REF!,"="&amp;KZ279,#REF!,"="&amp;LA279)</f>
        <v>#REF!</v>
      </c>
      <c r="NJ279" s="5" t="e">
        <f>COUNTIFS(#REF!,LT279,#REF!,1,#REF!,"&gt;="&amp;MI279,#REF!,"&lt;="&amp;MH279,#REF!,"&lt;="&amp;ME279,#REF!,"&gt;="&amp;MF279)</f>
        <v>#REF!</v>
      </c>
      <c r="NK279" s="5" t="e">
        <f>COUNTIFS(#REF!,LT279,#REF!,0,#REF!,"&gt;="&amp;MI279,#REF!,"&lt;="&amp;MH279,#REF!,"&lt;="&amp;ME279,#REF!,"&gt;="&amp;MF279)</f>
        <v>#REF!</v>
      </c>
      <c r="NL279" s="5" t="e">
        <f>COUNTIFS(#REF!,LT279,#REF!,1,#REF!,"&gt;="&amp;MI279,#REF!,"&lt;="&amp;MH279,#REF!,"="&amp;KZ279,#REF!,"="&amp;LA279,#REF!,"&lt;="&amp;ME279,#REF!,"&gt;="&amp;MF279)</f>
        <v>#REF!</v>
      </c>
      <c r="NM279" s="5" t="e">
        <f>COUNTIFS(#REF!,LT279,#REF!,0,#REF!,"&gt;="&amp;MI279,#REF!,"&lt;="&amp;MH279,#REF!,"="&amp;KZ279,#REF!,"="&amp;LA279,#REF!,"&lt;="&amp;ME279,#REF!,"&gt;="&amp;MF279)</f>
        <v>#REF!</v>
      </c>
      <c r="NN279" s="5" t="e">
        <f>COUNTIFS(#REF!,LT279,#REF!,1,#REF!,"&gt;="&amp;MC279,#REF!,"&lt;="&amp;MB279,#REF!,"&lt;="&amp;ME279,#REF!,"&gt;="&amp;MF279)</f>
        <v>#REF!</v>
      </c>
      <c r="NO279" s="5" t="e">
        <f>COUNTIFS(#REF!,LT279,#REF!,0,#REF!,"&gt;="&amp;MC279,#REF!,"&lt;="&amp;MB279,#REF!,"&lt;="&amp;ME279,#REF!,"&gt;="&amp;MF279)</f>
        <v>#REF!</v>
      </c>
      <c r="NP279" s="5" t="e">
        <f>COUNTIFS(#REF!,LT279,#REF!,1,#REF!,"&lt;="&amp;ME279,#REF!,"&gt;="&amp;MF279,#REF!,"="&amp;KV279,#REF!,"="&amp;KX279)</f>
        <v>#REF!</v>
      </c>
      <c r="NQ279" s="5" t="e">
        <f>COUNTIFS(#REF!,LT279,#REF!,0,#REF!,"&lt;="&amp;ME279,#REF!,"&gt;="&amp;MF279,#REF!,"="&amp;KV279,#REF!,"="&amp;KX279)</f>
        <v>#REF!</v>
      </c>
      <c r="NR279" s="5" t="e">
        <f>COUNTIFS(#REF!,LT279,#REF!,1,#REF!,"&lt;="&amp;ME279,#REF!,"&gt;="&amp;MF279,#REF!,"="&amp;KW279,#REF!,"="&amp;KY279)</f>
        <v>#REF!</v>
      </c>
      <c r="NS279" s="5" t="e">
        <f>COUNTIFS(#REF!,LT279,#REF!,0,#REF!,"&lt;="&amp;ME279,#REF!,"&gt;="&amp;MF279,#REF!,"="&amp;KW279,#REF!,"="&amp;KY279)</f>
        <v>#REF!</v>
      </c>
      <c r="NT279" s="5" t="e">
        <f t="shared" si="236"/>
        <v>#REF!</v>
      </c>
      <c r="NU279" s="5" t="e">
        <f t="shared" si="237"/>
        <v>#REF!</v>
      </c>
      <c r="NV279" s="5" t="e">
        <f t="shared" si="238"/>
        <v>#REF!</v>
      </c>
      <c r="NW279" s="6" t="e">
        <f t="shared" si="239"/>
        <v>#REF!</v>
      </c>
      <c r="NX279" s="7" t="e">
        <f t="shared" si="240"/>
        <v>#REF!</v>
      </c>
      <c r="NY279" s="5" t="e">
        <f t="shared" si="241"/>
        <v>#REF!</v>
      </c>
      <c r="NZ279" s="31" t="e">
        <f t="shared" si="242"/>
        <v>#REF!</v>
      </c>
      <c r="OA279" s="32" t="e">
        <f t="shared" si="243"/>
        <v>#REF!</v>
      </c>
      <c r="OB279" s="32" t="e">
        <f t="shared" si="244"/>
        <v>#REF!</v>
      </c>
      <c r="OC279" s="33" t="e">
        <f t="shared" si="245"/>
        <v>#REF!</v>
      </c>
      <c r="OD279" s="33" t="e">
        <f t="shared" si="246"/>
        <v>#REF!</v>
      </c>
      <c r="OE279" s="33" t="e">
        <f t="shared" si="247"/>
        <v>#REF!</v>
      </c>
      <c r="OF279" s="33" t="e">
        <f t="shared" si="248"/>
        <v>#REF!</v>
      </c>
      <c r="OG279" s="5" t="e">
        <f t="shared" si="249"/>
        <v>#REF!</v>
      </c>
      <c r="OH279" s="5" t="e">
        <f t="shared" si="250"/>
        <v>#REF!</v>
      </c>
      <c r="OI279" s="5" t="e">
        <f t="shared" si="251"/>
        <v>#REF!</v>
      </c>
      <c r="OJ279" s="6" t="e">
        <f t="shared" si="252"/>
        <v>#REF!</v>
      </c>
      <c r="OK279" s="7" t="e">
        <f t="shared" si="253"/>
        <v>#REF!</v>
      </c>
      <c r="OL279" s="5" t="e">
        <f t="shared" si="254"/>
        <v>#REF!</v>
      </c>
      <c r="OM279" s="31" t="e">
        <f t="shared" si="255"/>
        <v>#REF!</v>
      </c>
      <c r="ON279" s="32" t="e">
        <f t="shared" si="256"/>
        <v>#REF!</v>
      </c>
      <c r="OO279" s="32" t="e">
        <f t="shared" si="257"/>
        <v>#REF!</v>
      </c>
      <c r="OP279" s="33" t="e">
        <f t="shared" si="258"/>
        <v>#REF!</v>
      </c>
      <c r="OQ279" s="33" t="e">
        <f t="shared" si="259"/>
        <v>#REF!</v>
      </c>
      <c r="OR279" s="33" t="e">
        <f t="shared" si="260"/>
        <v>#REF!</v>
      </c>
      <c r="OS279" s="33" t="e">
        <f t="shared" si="261"/>
        <v>#REF!</v>
      </c>
      <c r="OT279" t="e">
        <f t="shared" si="262"/>
        <v>#REF!</v>
      </c>
      <c r="OU279" t="e">
        <f t="shared" si="263"/>
        <v>#REF!</v>
      </c>
      <c r="OV279" t="e">
        <f t="shared" si="264"/>
        <v>#REF!</v>
      </c>
      <c r="OW279" t="e">
        <f t="shared" si="265"/>
        <v>#REF!</v>
      </c>
      <c r="OX279" t="e">
        <f t="shared" si="266"/>
        <v>#REF!</v>
      </c>
      <c r="OY279" t="e">
        <f t="shared" si="267"/>
        <v>#REF!</v>
      </c>
    </row>
    <row r="280" spans="1:415" ht="16.5" customHeight="1" x14ac:dyDescent="0.3">
      <c r="A280" s="22"/>
      <c r="KN280" s="5" t="e">
        <f>IF(INDEX(#REF!,MATCH('HT 0-0'!D280,#REF!,0))=INDEX(#REF!,MATCH('HT 0-0'!D280,#REF!,0)),INDEX(#REF!,MATCH('HT 0-0'!D280,#REF!,0)),"ERROR")</f>
        <v>#REF!</v>
      </c>
      <c r="KO280" s="5" t="e">
        <f>IF(INDEX(#REF!,MATCH('HT 0-0'!E280,#REF!,0))=INDEX(#REF!,MATCH('HT 0-0'!E280,#REF!,0)),INDEX(#REF!,MATCH('HT 0-0'!E280,#REF!,0)),"ERROR")</f>
        <v>#REF!</v>
      </c>
      <c r="KP280" s="5" t="e">
        <f t="shared" si="201"/>
        <v>#REF!</v>
      </c>
      <c r="KQ280" t="str">
        <f t="shared" si="202"/>
        <v>_</v>
      </c>
      <c r="KR280" s="5" t="e">
        <f t="shared" si="203"/>
        <v>#DIV/0!</v>
      </c>
      <c r="KS280" s="5" t="e">
        <f t="shared" si="204"/>
        <v>#DIV/0!</v>
      </c>
      <c r="KT280" s="5" t="e">
        <f t="shared" si="205"/>
        <v>#DIV/0!</v>
      </c>
      <c r="KU280" s="5" t="e">
        <f t="shared" si="206"/>
        <v>#DIV/0!</v>
      </c>
      <c r="KV280" s="5" t="e">
        <f t="shared" si="207"/>
        <v>#DIV/0!</v>
      </c>
      <c r="KW280" s="5" t="e">
        <f t="shared" si="208"/>
        <v>#DIV/0!</v>
      </c>
      <c r="KX280" s="5" t="e">
        <f t="shared" si="209"/>
        <v>#DIV/0!</v>
      </c>
      <c r="KY280" s="5" t="e">
        <f t="shared" si="210"/>
        <v>#DIV/0!</v>
      </c>
      <c r="KZ280" s="5" t="e">
        <f t="shared" si="211"/>
        <v>#DIV/0!</v>
      </c>
      <c r="LA280" s="5" t="e">
        <f t="shared" si="212"/>
        <v>#DIV/0!</v>
      </c>
      <c r="LB280" t="e">
        <f>IF(LQ280="0-0",INDEX(Scrape!#REF!,MATCH('HT 0-0'!KP280,Scrape!$B:$B,0)),"")</f>
        <v>#REF!</v>
      </c>
      <c r="LC280" t="e">
        <f>IF(LQ280="0-0",INDEX(Scrape!$A:$A,MATCH('HT 0-0'!KP280,Scrape!$B:$B,0)),"")</f>
        <v>#REF!</v>
      </c>
      <c r="LD280" t="e">
        <f>IF(LQ280="0-0",INDEX(Scrape!$B:$B,MATCH('HT 0-0'!KP280,Scrape!$B:$B,0)),"")</f>
        <v>#REF!</v>
      </c>
      <c r="LE280" t="e">
        <f>IF(LQ280="0-0",INDEX(Scrape!$C:$C,MATCH('HT 0-0'!KP280,Scrape!$B:$B,0)),"")</f>
        <v>#REF!</v>
      </c>
      <c r="LF280" t="e">
        <f>IF(LQ280="0-0",INDEX(Scrape!$D:$D,MATCH('HT 0-0'!KP280,Scrape!$B:$B,0)),"")</f>
        <v>#REF!</v>
      </c>
      <c r="LG280" t="e">
        <f>IF(LQ280="0-0",INDEX(Scrape!$E:$E,MATCH('HT 0-0'!KP280,Scrape!$B:$B,0)),"")</f>
        <v>#REF!</v>
      </c>
      <c r="LH280" t="e">
        <f>IF(LQ280="0-0",INDEX(Scrape!$F:$F,MATCH('HT 0-0'!KP280,Scrape!$B:$B,0)),"")</f>
        <v>#REF!</v>
      </c>
      <c r="LI280" t="e">
        <f>IF(LQ280="0-0",INDEX(Scrape!$G:$G,MATCH('HT 0-0'!KP280,Scrape!$B:$B,0)),"")</f>
        <v>#REF!</v>
      </c>
      <c r="LJ280" t="e">
        <f>IF(LQ280="0-0",INDEX(Scrape!$H:$H,MATCH('HT 0-0'!KP280,Scrape!$B:$B,0)),"")</f>
        <v>#REF!</v>
      </c>
      <c r="LK280" t="e">
        <f>IF(LQ280="0-0",INDEX(Scrape!$I:$I,MATCH('HT 0-0'!KP280,Scrape!$B:$B,0)),"")</f>
        <v>#REF!</v>
      </c>
      <c r="LL280" t="e">
        <f>IF(LQ280="0-0",INDEX(Scrape!$J:$J,MATCH('HT 0-0'!KP280,Scrape!$B:$B,0)),"")</f>
        <v>#REF!</v>
      </c>
      <c r="LM280" t="e">
        <f>IF(LQ280="0-0",INDEX(Scrape!$K:$K,MATCH('HT 0-0'!KP280,Scrape!$B:$B,0)),"")</f>
        <v>#REF!</v>
      </c>
      <c r="LN280" t="e">
        <f>IF(LQ280="0-0",INDEX(Scrape!$L:$L,MATCH('HT 0-0'!KP280,Scrape!$B:$B,0)),"")</f>
        <v>#REF!</v>
      </c>
      <c r="LO280" t="e">
        <f>IF(LQ280="0-0",INDEX(Scrape!$M:$M,MATCH('HT 0-0'!KP280,Scrape!$B:$B,0)),"")</f>
        <v>#REF!</v>
      </c>
      <c r="LP280" t="e">
        <f>IF(LQ280="0-0",INDEX(Scrape!$N:$N,MATCH('HT 0-0'!KP280,Scrape!$B:$B,0)),"")</f>
        <v>#REF!</v>
      </c>
      <c r="LQ280" t="e">
        <f>INDEX(Scrape!$O:$O,MATCH('HT 0-0'!KP280,Scrape!$B:$B,0))</f>
        <v>#REF!</v>
      </c>
      <c r="LR280" t="e">
        <f t="shared" si="213"/>
        <v>#REF!</v>
      </c>
      <c r="LS280" t="e">
        <f t="shared" si="214"/>
        <v>#REF!</v>
      </c>
      <c r="LT280" s="23" t="e">
        <f>IF(INDEX(#REF!,MATCH(KQ280,#REF!,0))=INDEX(#REF!,MATCH(KQ280,#REF!,0)),INDEX(#REF!,MATCH(KQ280,#REF!,0)),"ERROR")</f>
        <v>#REF!</v>
      </c>
      <c r="LU280" s="24" t="e">
        <f t="shared" si="215"/>
        <v>#DIV/0!</v>
      </c>
      <c r="LV280" s="24" t="e">
        <f t="shared" si="216"/>
        <v>#DIV/0!</v>
      </c>
      <c r="LW280" s="24" t="e">
        <f t="shared" si="217"/>
        <v>#DIV/0!</v>
      </c>
      <c r="LX280" s="24" t="e">
        <f t="shared" si="218"/>
        <v>#DIV/0!</v>
      </c>
      <c r="LY280" s="25" t="e">
        <f t="shared" si="219"/>
        <v>#REF!</v>
      </c>
      <c r="LZ280" s="25" t="e">
        <f t="shared" si="220"/>
        <v>#REF!</v>
      </c>
      <c r="MA280" s="26" t="e">
        <f t="shared" si="221"/>
        <v>#REF!</v>
      </c>
      <c r="MB280" s="27" t="e">
        <f t="shared" si="222"/>
        <v>#REF!</v>
      </c>
      <c r="MC280" s="28" t="e">
        <f t="shared" si="223"/>
        <v>#REF!</v>
      </c>
      <c r="MD280" s="24" t="e">
        <f t="shared" si="224"/>
        <v>#REF!</v>
      </c>
      <c r="ME280" s="29" t="e">
        <f t="shared" si="225"/>
        <v>#REF!</v>
      </c>
      <c r="MF280" s="30" t="e">
        <f t="shared" si="226"/>
        <v>#REF!</v>
      </c>
      <c r="MG280" s="24" t="e">
        <f t="shared" si="227"/>
        <v>#REF!</v>
      </c>
      <c r="MH280" s="29" t="e">
        <f t="shared" si="228"/>
        <v>#REF!</v>
      </c>
      <c r="MI280" s="30" t="e">
        <f t="shared" si="229"/>
        <v>#REF!</v>
      </c>
      <c r="MJ280" t="str">
        <f t="shared" si="230"/>
        <v/>
      </c>
      <c r="MK280" t="str">
        <f t="shared" si="231"/>
        <v/>
      </c>
      <c r="ML280" t="str">
        <f t="shared" si="232"/>
        <v/>
      </c>
      <c r="MM280" t="str">
        <f t="shared" si="233"/>
        <v/>
      </c>
      <c r="MN280" t="str">
        <f t="shared" si="234"/>
        <v/>
      </c>
      <c r="MO280" t="str">
        <f t="shared" si="235"/>
        <v/>
      </c>
      <c r="MP280" s="5" t="e">
        <f>COUNTIFS(#REF!,LT280,#REF!,1,#REF!,"&gt;="&amp;MC280,#REF!,"&lt;="&amp;MB280,#REF!,"&lt;="&amp;ME280,#REF!,"&gt;="&amp;MF280,#REF!,"="&amp;KV280,#REF!,"="&amp;KX280)</f>
        <v>#REF!</v>
      </c>
      <c r="MQ280" s="5" t="e">
        <f>COUNTIFS(#REF!,LT280,#REF!,0,#REF!,"&gt;="&amp;MC280,#REF!,"&lt;="&amp;MB280,#REF!,"&lt;="&amp;ME280,#REF!,"&gt;="&amp;MF280,#REF!,"="&amp;KV280,#REF!,"="&amp;KX280)</f>
        <v>#REF!</v>
      </c>
      <c r="MR280" s="5" t="e">
        <f>COUNTIFS(#REF!,LT280,#REF!,1,#REF!,"&gt;="&amp;MC280,#REF!,"&lt;="&amp;MB280,#REF!,"&lt;="&amp;ME280,#REF!,"&gt;="&amp;MF280,#REF!,"="&amp;KW280,#REF!,"="&amp;KY280)</f>
        <v>#REF!</v>
      </c>
      <c r="MS280" s="5" t="e">
        <f>COUNTIFS(#REF!,LT280,#REF!,0,#REF!,"&gt;="&amp;MC280,#REF!,"&lt;="&amp;MB280,#REF!,"&lt;="&amp;ME280,#REF!,"&gt;="&amp;MF280,#REF!,"="&amp;KW280,#REF!,"="&amp;KY280)</f>
        <v>#REF!</v>
      </c>
      <c r="MT280" s="5" t="e">
        <f>COUNTIFS(#REF!,LT280,#REF!,1,#REF!,"&gt;="&amp;MI280,#REF!,"&lt;="&amp;MH280,#REF!,"&lt;="&amp;ME280,#REF!,"&gt;="&amp;MF280)</f>
        <v>#REF!</v>
      </c>
      <c r="MU280" s="5" t="e">
        <f>COUNTIFS(#REF!,LT280,#REF!,0,#REF!,"&gt;="&amp;MI280,#REF!,"&lt;="&amp;MH280,#REF!,"&lt;="&amp;ME280,#REF!,"&gt;="&amp;MF280)</f>
        <v>#REF!</v>
      </c>
      <c r="MV280" s="5" t="e">
        <f>COUNTIFS(#REF!,LT280,#REF!,1,#REF!,"&gt;="&amp;MI280,#REF!,"&lt;="&amp;MH280,#REF!,"="&amp;KZ280,#REF!,"="&amp;LA280,#REF!,"&lt;="&amp;ME280,#REF!,"&gt;="&amp;MF280)</f>
        <v>#REF!</v>
      </c>
      <c r="MW280" s="5" t="e">
        <f>COUNTIFS(#REF!,LT280,#REF!,0,#REF!,"&gt;="&amp;MI280,#REF!,"&lt;="&amp;MH280,#REF!,"="&amp;KZ280,#REF!,"="&amp;LA280,#REF!,"&lt;="&amp;ME280,#REF!,"&gt;="&amp;MF280)</f>
        <v>#REF!</v>
      </c>
      <c r="MX280" s="5" t="e">
        <f>COUNTIFS(#REF!,LT280,#REF!,1,#REF!,"&gt;="&amp;MC280,#REF!,"&lt;="&amp;MB280,#REF!,"&lt;="&amp;ME280,#REF!,"&gt;="&amp;MF280)</f>
        <v>#REF!</v>
      </c>
      <c r="MY280" s="5" t="e">
        <f>COUNTIFS(#REF!,LT280,#REF!,0,#REF!,"&gt;="&amp;MC280,#REF!,"&lt;="&amp;MB280,#REF!,"&lt;="&amp;ME280,#REF!,"&gt;="&amp;MF280)</f>
        <v>#REF!</v>
      </c>
      <c r="MZ280" s="5" t="e">
        <f>COUNTIFS(#REF!,LT280,#REF!,1,#REF!,"&lt;="&amp;ME280,#REF!,"&gt;="&amp;MF280,#REF!,"="&amp;KV280,#REF!,"="&amp;KX280)</f>
        <v>#REF!</v>
      </c>
      <c r="NA280" s="5" t="e">
        <f>COUNTIFS(#REF!,LT280,#REF!,0,#REF!,"&lt;="&amp;ME280,#REF!,"&gt;="&amp;MF280,#REF!,"="&amp;KV280,#REF!,"="&amp;KX280)</f>
        <v>#REF!</v>
      </c>
      <c r="NB280" s="5" t="e">
        <f>COUNTIFS(#REF!,LT280,#REF!,1,#REF!,"&lt;="&amp;ME280,#REF!,"&gt;="&amp;MF280,#REF!,"="&amp;KW280,#REF!,"="&amp;KY280)</f>
        <v>#REF!</v>
      </c>
      <c r="NC280" s="5" t="e">
        <f>COUNTIFS(#REF!,LT280,#REF!,0,#REF!,"&lt;="&amp;ME280,#REF!,"&gt;="&amp;MF280,#REF!,"="&amp;KW280,#REF!,"="&amp;KY280)</f>
        <v>#REF!</v>
      </c>
      <c r="ND280" s="5" t="e">
        <f>COUNTIFS(#REF!,LT280,#REF!,1,#REF!,"&gt;="&amp;MC280,#REF!,"&lt;="&amp;MB280,#REF!,"&lt;="&amp;ME280,#REF!,"&gt;="&amp;MF280,#REF!,"="&amp;KV280,#REF!,"="&amp;KX280)</f>
        <v>#REF!</v>
      </c>
      <c r="NE280" s="5" t="e">
        <f>COUNTIFS(#REF!,LT280,#REF!,0,#REF!,"&gt;="&amp;MC280,#REF!,"&lt;="&amp;MB280,#REF!,"&lt;="&amp;ME280,#REF!,"&gt;="&amp;MF280,#REF!,"="&amp;KV280,#REF!,"="&amp;KX280)</f>
        <v>#REF!</v>
      </c>
      <c r="NF280" s="5" t="e">
        <f>COUNTIFS(#REF!,LT280,#REF!,1,#REF!,"&gt;="&amp;MC280,#REF!,"&lt;="&amp;MB280,#REF!,"&lt;="&amp;ME280,#REF!,"&gt;="&amp;MF280,#REF!,"="&amp;KW280,#REF!,"="&amp;KY280)</f>
        <v>#REF!</v>
      </c>
      <c r="NG280" s="5" t="e">
        <f>COUNTIFS(#REF!,LT280,#REF!,0,#REF!,"&gt;="&amp;MC280,#REF!,"&lt;="&amp;MB280,#REF!,"&lt;="&amp;ME280,#REF!,"&gt;="&amp;MF280,#REF!,"="&amp;KW280,#REF!,"="&amp;KY280)</f>
        <v>#REF!</v>
      </c>
      <c r="NH280" s="5" t="e">
        <f>COUNTIFS(#REF!,LT280,#REF!,1,#REF!,"&gt;="&amp;MC280,#REF!,"&lt;="&amp;MB280,#REF!,"&lt;="&amp;ME280,#REF!,"&gt;="&amp;MF280,#REF!,"="&amp;KZ280,#REF!,"="&amp;LA280)</f>
        <v>#REF!</v>
      </c>
      <c r="NI280" s="5" t="e">
        <f>COUNTIFS(#REF!,LT280,#REF!,0,#REF!,"&gt;="&amp;MC280,#REF!,"&lt;="&amp;MB280,#REF!,"&lt;="&amp;ME280,#REF!,"&gt;="&amp;MF280,#REF!,"="&amp;KZ280,#REF!,"="&amp;LA280)</f>
        <v>#REF!</v>
      </c>
      <c r="NJ280" s="5" t="e">
        <f>COUNTIFS(#REF!,LT280,#REF!,1,#REF!,"&gt;="&amp;MI280,#REF!,"&lt;="&amp;MH280,#REF!,"&lt;="&amp;ME280,#REF!,"&gt;="&amp;MF280)</f>
        <v>#REF!</v>
      </c>
      <c r="NK280" s="5" t="e">
        <f>COUNTIFS(#REF!,LT280,#REF!,0,#REF!,"&gt;="&amp;MI280,#REF!,"&lt;="&amp;MH280,#REF!,"&lt;="&amp;ME280,#REF!,"&gt;="&amp;MF280)</f>
        <v>#REF!</v>
      </c>
      <c r="NL280" s="5" t="e">
        <f>COUNTIFS(#REF!,LT280,#REF!,1,#REF!,"&gt;="&amp;MI280,#REF!,"&lt;="&amp;MH280,#REF!,"="&amp;KZ280,#REF!,"="&amp;LA280,#REF!,"&lt;="&amp;ME280,#REF!,"&gt;="&amp;MF280)</f>
        <v>#REF!</v>
      </c>
      <c r="NM280" s="5" t="e">
        <f>COUNTIFS(#REF!,LT280,#REF!,0,#REF!,"&gt;="&amp;MI280,#REF!,"&lt;="&amp;MH280,#REF!,"="&amp;KZ280,#REF!,"="&amp;LA280,#REF!,"&lt;="&amp;ME280,#REF!,"&gt;="&amp;MF280)</f>
        <v>#REF!</v>
      </c>
      <c r="NN280" s="5" t="e">
        <f>COUNTIFS(#REF!,LT280,#REF!,1,#REF!,"&gt;="&amp;MC280,#REF!,"&lt;="&amp;MB280,#REF!,"&lt;="&amp;ME280,#REF!,"&gt;="&amp;MF280)</f>
        <v>#REF!</v>
      </c>
      <c r="NO280" s="5" t="e">
        <f>COUNTIFS(#REF!,LT280,#REF!,0,#REF!,"&gt;="&amp;MC280,#REF!,"&lt;="&amp;MB280,#REF!,"&lt;="&amp;ME280,#REF!,"&gt;="&amp;MF280)</f>
        <v>#REF!</v>
      </c>
      <c r="NP280" s="5" t="e">
        <f>COUNTIFS(#REF!,LT280,#REF!,1,#REF!,"&lt;="&amp;ME280,#REF!,"&gt;="&amp;MF280,#REF!,"="&amp;KV280,#REF!,"="&amp;KX280)</f>
        <v>#REF!</v>
      </c>
      <c r="NQ280" s="5" t="e">
        <f>COUNTIFS(#REF!,LT280,#REF!,0,#REF!,"&lt;="&amp;ME280,#REF!,"&gt;="&amp;MF280,#REF!,"="&amp;KV280,#REF!,"="&amp;KX280)</f>
        <v>#REF!</v>
      </c>
      <c r="NR280" s="5" t="e">
        <f>COUNTIFS(#REF!,LT280,#REF!,1,#REF!,"&lt;="&amp;ME280,#REF!,"&gt;="&amp;MF280,#REF!,"="&amp;KW280,#REF!,"="&amp;KY280)</f>
        <v>#REF!</v>
      </c>
      <c r="NS280" s="5" t="e">
        <f>COUNTIFS(#REF!,LT280,#REF!,0,#REF!,"&lt;="&amp;ME280,#REF!,"&gt;="&amp;MF280,#REF!,"="&amp;KW280,#REF!,"="&amp;KY280)</f>
        <v>#REF!</v>
      </c>
      <c r="NT280" s="5" t="e">
        <f t="shared" si="236"/>
        <v>#REF!</v>
      </c>
      <c r="NU280" s="5" t="e">
        <f t="shared" si="237"/>
        <v>#REF!</v>
      </c>
      <c r="NV280" s="5" t="e">
        <f t="shared" si="238"/>
        <v>#REF!</v>
      </c>
      <c r="NW280" s="6" t="e">
        <f t="shared" si="239"/>
        <v>#REF!</v>
      </c>
      <c r="NX280" s="7" t="e">
        <f t="shared" si="240"/>
        <v>#REF!</v>
      </c>
      <c r="NY280" s="5" t="e">
        <f t="shared" si="241"/>
        <v>#REF!</v>
      </c>
      <c r="NZ280" s="31" t="e">
        <f t="shared" si="242"/>
        <v>#REF!</v>
      </c>
      <c r="OA280" s="32" t="e">
        <f t="shared" si="243"/>
        <v>#REF!</v>
      </c>
      <c r="OB280" s="32" t="e">
        <f t="shared" si="244"/>
        <v>#REF!</v>
      </c>
      <c r="OC280" s="33" t="e">
        <f t="shared" si="245"/>
        <v>#REF!</v>
      </c>
      <c r="OD280" s="33" t="e">
        <f t="shared" si="246"/>
        <v>#REF!</v>
      </c>
      <c r="OE280" s="33" t="e">
        <f t="shared" si="247"/>
        <v>#REF!</v>
      </c>
      <c r="OF280" s="33" t="e">
        <f t="shared" si="248"/>
        <v>#REF!</v>
      </c>
      <c r="OG280" s="5" t="e">
        <f t="shared" si="249"/>
        <v>#REF!</v>
      </c>
      <c r="OH280" s="5" t="e">
        <f t="shared" si="250"/>
        <v>#REF!</v>
      </c>
      <c r="OI280" s="5" t="e">
        <f t="shared" si="251"/>
        <v>#REF!</v>
      </c>
      <c r="OJ280" s="6" t="e">
        <f t="shared" si="252"/>
        <v>#REF!</v>
      </c>
      <c r="OK280" s="7" t="e">
        <f t="shared" si="253"/>
        <v>#REF!</v>
      </c>
      <c r="OL280" s="5" t="e">
        <f t="shared" si="254"/>
        <v>#REF!</v>
      </c>
      <c r="OM280" s="31" t="e">
        <f t="shared" si="255"/>
        <v>#REF!</v>
      </c>
      <c r="ON280" s="32" t="e">
        <f t="shared" si="256"/>
        <v>#REF!</v>
      </c>
      <c r="OO280" s="32" t="e">
        <f t="shared" si="257"/>
        <v>#REF!</v>
      </c>
      <c r="OP280" s="33" t="e">
        <f t="shared" si="258"/>
        <v>#REF!</v>
      </c>
      <c r="OQ280" s="33" t="e">
        <f t="shared" si="259"/>
        <v>#REF!</v>
      </c>
      <c r="OR280" s="33" t="e">
        <f t="shared" si="260"/>
        <v>#REF!</v>
      </c>
      <c r="OS280" s="33" t="e">
        <f t="shared" si="261"/>
        <v>#REF!</v>
      </c>
      <c r="OT280" t="e">
        <f t="shared" si="262"/>
        <v>#REF!</v>
      </c>
      <c r="OU280" t="e">
        <f t="shared" si="263"/>
        <v>#REF!</v>
      </c>
      <c r="OV280" t="e">
        <f t="shared" si="264"/>
        <v>#REF!</v>
      </c>
      <c r="OW280" t="e">
        <f t="shared" si="265"/>
        <v>#REF!</v>
      </c>
      <c r="OX280" t="e">
        <f t="shared" si="266"/>
        <v>#REF!</v>
      </c>
      <c r="OY280" t="e">
        <f t="shared" si="267"/>
        <v>#REF!</v>
      </c>
    </row>
    <row r="281" spans="1:415" ht="16.5" customHeight="1" x14ac:dyDescent="0.3">
      <c r="A281" s="22"/>
      <c r="KN281" s="5" t="e">
        <f>IF(INDEX(#REF!,MATCH('HT 0-0'!D281,#REF!,0))=INDEX(#REF!,MATCH('HT 0-0'!D281,#REF!,0)),INDEX(#REF!,MATCH('HT 0-0'!D281,#REF!,0)),"ERROR")</f>
        <v>#REF!</v>
      </c>
      <c r="KO281" s="5" t="e">
        <f>IF(INDEX(#REF!,MATCH('HT 0-0'!E281,#REF!,0))=INDEX(#REF!,MATCH('HT 0-0'!E281,#REF!,0)),INDEX(#REF!,MATCH('HT 0-0'!E281,#REF!,0)),"ERROR")</f>
        <v>#REF!</v>
      </c>
      <c r="KP281" s="5" t="e">
        <f t="shared" ref="KP281:KP344" si="268">KN281&amp;" v "&amp;KO281</f>
        <v>#REF!</v>
      </c>
      <c r="KQ281" t="str">
        <f t="shared" ref="KQ281:KQ344" si="269">B281&amp;"_"&amp;C281</f>
        <v>_</v>
      </c>
      <c r="KR281" s="5" t="e">
        <f t="shared" ref="KR281:KR344" si="270">IF((HW281/KK281)&lt;0.335,"G",IF((HW281/KK281)&gt;0.67,"R","A"))</f>
        <v>#DIV/0!</v>
      </c>
      <c r="KS281" s="5" t="e">
        <f t="shared" ref="KS281:KS344" si="271">IF((HX281/KK281)&lt;0.335,"G",IF((HX281/KK281)&gt;0.67,"R","A"))</f>
        <v>#DIV/0!</v>
      </c>
      <c r="KT281" s="5" t="e">
        <f t="shared" ref="KT281:KT344" si="272">IF((IH281/KK281)&lt;0.335,"G",IF((IH281/KK281)&gt;0.67,"R","A"))</f>
        <v>#DIV/0!</v>
      </c>
      <c r="KU281" s="5" t="e">
        <f t="shared" ref="KU281:KU344" si="273">IF((II281/KK281)&lt;0.335,"G",IF((II281/KK281)&gt;0.67,"R","A"))</f>
        <v>#DIV/0!</v>
      </c>
      <c r="KV281" s="5" t="e">
        <f t="shared" ref="KV281:KV344" si="274">IF((HZ281/KK281)&lt;0.335,"G",IF((HZ281/KK281)&gt;0.67,"R","A"))</f>
        <v>#DIV/0!</v>
      </c>
      <c r="KW281" s="5" t="e">
        <f t="shared" ref="KW281:KW344" si="275">IF((HY281/KK281)&lt;0.335,"G",IF((HY281/KK281)&gt;0.67,"R","A"))</f>
        <v>#DIV/0!</v>
      </c>
      <c r="KX281" s="5" t="e">
        <f t="shared" ref="KX281:KX344" si="276">IF((IK281/KK281)&lt;0.335,"G",IF((IK281/KK281)&gt;0.67,"R","A"))</f>
        <v>#DIV/0!</v>
      </c>
      <c r="KY281" s="5" t="e">
        <f t="shared" ref="KY281:KY344" si="277">IF((IJ281/KK281)&lt;0.335,"G",IF((IJ281/KK281)&gt;0.67,"R","A"))</f>
        <v>#DIV/0!</v>
      </c>
      <c r="KZ281" s="5" t="e">
        <f t="shared" ref="KZ281:KZ344" si="278">IF((HQ281/KK281)&lt;0.335,"G",IF((HQ281/KK281)&gt;0.67,"R","A"))</f>
        <v>#DIV/0!</v>
      </c>
      <c r="LA281" s="5" t="e">
        <f t="shared" ref="LA281:LA344" si="279">IF((IB281/KK281)&lt;0.335,"G",IF((IB281/KK281)&gt;0.67,"R","A"))</f>
        <v>#DIV/0!</v>
      </c>
      <c r="LB281" t="e">
        <f>IF(LQ281="0-0",INDEX(Scrape!#REF!,MATCH('HT 0-0'!KP281,Scrape!$B:$B,0)),"")</f>
        <v>#REF!</v>
      </c>
      <c r="LC281" t="e">
        <f>IF(LQ281="0-0",INDEX(Scrape!$A:$A,MATCH('HT 0-0'!KP281,Scrape!$B:$B,0)),"")</f>
        <v>#REF!</v>
      </c>
      <c r="LD281" t="e">
        <f>IF(LQ281="0-0",INDEX(Scrape!$B:$B,MATCH('HT 0-0'!KP281,Scrape!$B:$B,0)),"")</f>
        <v>#REF!</v>
      </c>
      <c r="LE281" t="e">
        <f>IF(LQ281="0-0",INDEX(Scrape!$C:$C,MATCH('HT 0-0'!KP281,Scrape!$B:$B,0)),"")</f>
        <v>#REF!</v>
      </c>
      <c r="LF281" t="e">
        <f>IF(LQ281="0-0",INDEX(Scrape!$D:$D,MATCH('HT 0-0'!KP281,Scrape!$B:$B,0)),"")</f>
        <v>#REF!</v>
      </c>
      <c r="LG281" t="e">
        <f>IF(LQ281="0-0",INDEX(Scrape!$E:$E,MATCH('HT 0-0'!KP281,Scrape!$B:$B,0)),"")</f>
        <v>#REF!</v>
      </c>
      <c r="LH281" t="e">
        <f>IF(LQ281="0-0",INDEX(Scrape!$F:$F,MATCH('HT 0-0'!KP281,Scrape!$B:$B,0)),"")</f>
        <v>#REF!</v>
      </c>
      <c r="LI281" t="e">
        <f>IF(LQ281="0-0",INDEX(Scrape!$G:$G,MATCH('HT 0-0'!KP281,Scrape!$B:$B,0)),"")</f>
        <v>#REF!</v>
      </c>
      <c r="LJ281" t="e">
        <f>IF(LQ281="0-0",INDEX(Scrape!$H:$H,MATCH('HT 0-0'!KP281,Scrape!$B:$B,0)),"")</f>
        <v>#REF!</v>
      </c>
      <c r="LK281" t="e">
        <f>IF(LQ281="0-0",INDEX(Scrape!$I:$I,MATCH('HT 0-0'!KP281,Scrape!$B:$B,0)),"")</f>
        <v>#REF!</v>
      </c>
      <c r="LL281" t="e">
        <f>IF(LQ281="0-0",INDEX(Scrape!$J:$J,MATCH('HT 0-0'!KP281,Scrape!$B:$B,0)),"")</f>
        <v>#REF!</v>
      </c>
      <c r="LM281" t="e">
        <f>IF(LQ281="0-0",INDEX(Scrape!$K:$K,MATCH('HT 0-0'!KP281,Scrape!$B:$B,0)),"")</f>
        <v>#REF!</v>
      </c>
      <c r="LN281" t="e">
        <f>IF(LQ281="0-0",INDEX(Scrape!$L:$L,MATCH('HT 0-0'!KP281,Scrape!$B:$B,0)),"")</f>
        <v>#REF!</v>
      </c>
      <c r="LO281" t="e">
        <f>IF(LQ281="0-0",INDEX(Scrape!$M:$M,MATCH('HT 0-0'!KP281,Scrape!$B:$B,0)),"")</f>
        <v>#REF!</v>
      </c>
      <c r="LP281" t="e">
        <f>IF(LQ281="0-0",INDEX(Scrape!$N:$N,MATCH('HT 0-0'!KP281,Scrape!$B:$B,0)),"")</f>
        <v>#REF!</v>
      </c>
      <c r="LQ281" t="e">
        <f>INDEX(Scrape!$O:$O,MATCH('HT 0-0'!KP281,Scrape!$B:$B,0))</f>
        <v>#REF!</v>
      </c>
      <c r="LR281" t="e">
        <f t="shared" ref="LR281:LR344" si="280">(1/LJ281)+(1/LI281)+(1/LH281)</f>
        <v>#REF!</v>
      </c>
      <c r="LS281" t="e">
        <f t="shared" ref="LS281:LS344" si="281">(1/LG281)+(1/LF281)+(1/LE281)</f>
        <v>#REF!</v>
      </c>
      <c r="LT281" s="23" t="e">
        <f>IF(INDEX(#REF!,MATCH(KQ281,#REF!,0))=INDEX(#REF!,MATCH(KQ281,#REF!,0)),INDEX(#REF!,MATCH(KQ281,#REF!,0)),"ERROR")</f>
        <v>#REF!</v>
      </c>
      <c r="LU281" s="24" t="e">
        <f t="shared" ref="LU281:LU344" si="282">IF(KR281="G",2,IF(KR281="R",0.5,IF(KR281="A",1)))</f>
        <v>#DIV/0!</v>
      </c>
      <c r="LV281" s="24" t="e">
        <f t="shared" ref="LV281:LV344" si="283">IF(KS281="G",0.5,IF(KS281="R",2,IF(KS281="A",1)))</f>
        <v>#DIV/0!</v>
      </c>
      <c r="LW281" s="24" t="e">
        <f t="shared" ref="LW281:LW344" si="284">IF(KT281="G",2,IF(KT281="R",0.5,IF(KT281="A",1)))</f>
        <v>#DIV/0!</v>
      </c>
      <c r="LX281" s="24" t="e">
        <f t="shared" ref="LX281:LX344" si="285">IF(KU281="G",0.5,IF(KU281="R",2,IF(KU281="A",1)))</f>
        <v>#DIV/0!</v>
      </c>
      <c r="LY281" s="25" t="e">
        <f t="shared" ref="LY281:LY344" si="286">(LK281*(LU281+LX281)+(LL281*(LU281+LX281)))</f>
        <v>#REF!</v>
      </c>
      <c r="LZ281" s="25" t="e">
        <f t="shared" ref="LZ281:LZ344" si="287">(LN281*(LV281+LW281)+(LO281*(LV281+LW281)))</f>
        <v>#REF!</v>
      </c>
      <c r="MA281" s="26" t="e">
        <f t="shared" ref="MA281:MA344" si="288">LY281-LZ281</f>
        <v>#REF!</v>
      </c>
      <c r="MB281" s="27" t="e">
        <f t="shared" ref="MB281:MB344" si="289">MA281+2</f>
        <v>#REF!</v>
      </c>
      <c r="MC281" s="28" t="e">
        <f t="shared" ref="MC281:MC344" si="290">MA281-2</f>
        <v>#REF!</v>
      </c>
      <c r="MD281" s="24" t="e">
        <f t="shared" ref="MD281:MD344" si="291">LE281</f>
        <v>#REF!</v>
      </c>
      <c r="ME281" s="29" t="e">
        <f t="shared" ref="ME281:ME344" si="292">IF(MD281=0,1000,MD281+0.75)</f>
        <v>#REF!</v>
      </c>
      <c r="MF281" s="30" t="e">
        <f t="shared" ref="MF281:MF344" si="293">IF(MD281=0,0,MD281-0.75)</f>
        <v>#REF!</v>
      </c>
      <c r="MG281" s="24" t="e">
        <f t="shared" ref="MG281:MG344" si="294">((LM281*(LU281+LX281))-((LP281*(LV281+LW281))))</f>
        <v>#REF!</v>
      </c>
      <c r="MH281" s="29" t="e">
        <f t="shared" ref="MH281:MH344" si="295">MG281*1.2</f>
        <v>#REF!</v>
      </c>
      <c r="MI281" s="30" t="e">
        <f t="shared" ref="MI281:MI344" si="296">MG281*0.8</f>
        <v>#REF!</v>
      </c>
      <c r="MJ281" t="str">
        <f t="shared" ref="MJ281:MJ344" si="297">IFERROR(OT281,"")</f>
        <v/>
      </c>
      <c r="MK281" t="str">
        <f t="shared" ref="MK281:MK344" si="298">IFERROR(OU281,"")</f>
        <v/>
      </c>
      <c r="ML281" t="str">
        <f t="shared" ref="ML281:ML344" si="299">IFERROR(OV281,"")</f>
        <v/>
      </c>
      <c r="MM281" t="str">
        <f t="shared" ref="MM281:MM344" si="300">IFERROR(OW281,"")</f>
        <v/>
      </c>
      <c r="MN281" t="str">
        <f t="shared" ref="MN281:MN344" si="301">IFERROR(OX281,"")</f>
        <v/>
      </c>
      <c r="MO281" t="str">
        <f t="shared" ref="MO281:MO344" si="302">IFERROR(OY281,"")</f>
        <v/>
      </c>
      <c r="MP281" s="5" t="e">
        <f>COUNTIFS(#REF!,LT281,#REF!,1,#REF!,"&gt;="&amp;MC281,#REF!,"&lt;="&amp;MB281,#REF!,"&lt;="&amp;ME281,#REF!,"&gt;="&amp;MF281,#REF!,"="&amp;KV281,#REF!,"="&amp;KX281)</f>
        <v>#REF!</v>
      </c>
      <c r="MQ281" s="5" t="e">
        <f>COUNTIFS(#REF!,LT281,#REF!,0,#REF!,"&gt;="&amp;MC281,#REF!,"&lt;="&amp;MB281,#REF!,"&lt;="&amp;ME281,#REF!,"&gt;="&amp;MF281,#REF!,"="&amp;KV281,#REF!,"="&amp;KX281)</f>
        <v>#REF!</v>
      </c>
      <c r="MR281" s="5" t="e">
        <f>COUNTIFS(#REF!,LT281,#REF!,1,#REF!,"&gt;="&amp;MC281,#REF!,"&lt;="&amp;MB281,#REF!,"&lt;="&amp;ME281,#REF!,"&gt;="&amp;MF281,#REF!,"="&amp;KW281,#REF!,"="&amp;KY281)</f>
        <v>#REF!</v>
      </c>
      <c r="MS281" s="5" t="e">
        <f>COUNTIFS(#REF!,LT281,#REF!,0,#REF!,"&gt;="&amp;MC281,#REF!,"&lt;="&amp;MB281,#REF!,"&lt;="&amp;ME281,#REF!,"&gt;="&amp;MF281,#REF!,"="&amp;KW281,#REF!,"="&amp;KY281)</f>
        <v>#REF!</v>
      </c>
      <c r="MT281" s="5" t="e">
        <f>COUNTIFS(#REF!,LT281,#REF!,1,#REF!,"&gt;="&amp;MI281,#REF!,"&lt;="&amp;MH281,#REF!,"&lt;="&amp;ME281,#REF!,"&gt;="&amp;MF281)</f>
        <v>#REF!</v>
      </c>
      <c r="MU281" s="5" t="e">
        <f>COUNTIFS(#REF!,LT281,#REF!,0,#REF!,"&gt;="&amp;MI281,#REF!,"&lt;="&amp;MH281,#REF!,"&lt;="&amp;ME281,#REF!,"&gt;="&amp;MF281)</f>
        <v>#REF!</v>
      </c>
      <c r="MV281" s="5" t="e">
        <f>COUNTIFS(#REF!,LT281,#REF!,1,#REF!,"&gt;="&amp;MI281,#REF!,"&lt;="&amp;MH281,#REF!,"="&amp;KZ281,#REF!,"="&amp;LA281,#REF!,"&lt;="&amp;ME281,#REF!,"&gt;="&amp;MF281)</f>
        <v>#REF!</v>
      </c>
      <c r="MW281" s="5" t="e">
        <f>COUNTIFS(#REF!,LT281,#REF!,0,#REF!,"&gt;="&amp;MI281,#REF!,"&lt;="&amp;MH281,#REF!,"="&amp;KZ281,#REF!,"="&amp;LA281,#REF!,"&lt;="&amp;ME281,#REF!,"&gt;="&amp;MF281)</f>
        <v>#REF!</v>
      </c>
      <c r="MX281" s="5" t="e">
        <f>COUNTIFS(#REF!,LT281,#REF!,1,#REF!,"&gt;="&amp;MC281,#REF!,"&lt;="&amp;MB281,#REF!,"&lt;="&amp;ME281,#REF!,"&gt;="&amp;MF281)</f>
        <v>#REF!</v>
      </c>
      <c r="MY281" s="5" t="e">
        <f>COUNTIFS(#REF!,LT281,#REF!,0,#REF!,"&gt;="&amp;MC281,#REF!,"&lt;="&amp;MB281,#REF!,"&lt;="&amp;ME281,#REF!,"&gt;="&amp;MF281)</f>
        <v>#REF!</v>
      </c>
      <c r="MZ281" s="5" t="e">
        <f>COUNTIFS(#REF!,LT281,#REF!,1,#REF!,"&lt;="&amp;ME281,#REF!,"&gt;="&amp;MF281,#REF!,"="&amp;KV281,#REF!,"="&amp;KX281)</f>
        <v>#REF!</v>
      </c>
      <c r="NA281" s="5" t="e">
        <f>COUNTIFS(#REF!,LT281,#REF!,0,#REF!,"&lt;="&amp;ME281,#REF!,"&gt;="&amp;MF281,#REF!,"="&amp;KV281,#REF!,"="&amp;KX281)</f>
        <v>#REF!</v>
      </c>
      <c r="NB281" s="5" t="e">
        <f>COUNTIFS(#REF!,LT281,#REF!,1,#REF!,"&lt;="&amp;ME281,#REF!,"&gt;="&amp;MF281,#REF!,"="&amp;KW281,#REF!,"="&amp;KY281)</f>
        <v>#REF!</v>
      </c>
      <c r="NC281" s="5" t="e">
        <f>COUNTIFS(#REF!,LT281,#REF!,0,#REF!,"&lt;="&amp;ME281,#REF!,"&gt;="&amp;MF281,#REF!,"="&amp;KW281,#REF!,"="&amp;KY281)</f>
        <v>#REF!</v>
      </c>
      <c r="ND281" s="5" t="e">
        <f>COUNTIFS(#REF!,LT281,#REF!,1,#REF!,"&gt;="&amp;MC281,#REF!,"&lt;="&amp;MB281,#REF!,"&lt;="&amp;ME281,#REF!,"&gt;="&amp;MF281,#REF!,"="&amp;KV281,#REF!,"="&amp;KX281)</f>
        <v>#REF!</v>
      </c>
      <c r="NE281" s="5" t="e">
        <f>COUNTIFS(#REF!,LT281,#REF!,0,#REF!,"&gt;="&amp;MC281,#REF!,"&lt;="&amp;MB281,#REF!,"&lt;="&amp;ME281,#REF!,"&gt;="&amp;MF281,#REF!,"="&amp;KV281,#REF!,"="&amp;KX281)</f>
        <v>#REF!</v>
      </c>
      <c r="NF281" s="5" t="e">
        <f>COUNTIFS(#REF!,LT281,#REF!,1,#REF!,"&gt;="&amp;MC281,#REF!,"&lt;="&amp;MB281,#REF!,"&lt;="&amp;ME281,#REF!,"&gt;="&amp;MF281,#REF!,"="&amp;KW281,#REF!,"="&amp;KY281)</f>
        <v>#REF!</v>
      </c>
      <c r="NG281" s="5" t="e">
        <f>COUNTIFS(#REF!,LT281,#REF!,0,#REF!,"&gt;="&amp;MC281,#REF!,"&lt;="&amp;MB281,#REF!,"&lt;="&amp;ME281,#REF!,"&gt;="&amp;MF281,#REF!,"="&amp;KW281,#REF!,"="&amp;KY281)</f>
        <v>#REF!</v>
      </c>
      <c r="NH281" s="5" t="e">
        <f>COUNTIFS(#REF!,LT281,#REF!,1,#REF!,"&gt;="&amp;MC281,#REF!,"&lt;="&amp;MB281,#REF!,"&lt;="&amp;ME281,#REF!,"&gt;="&amp;MF281,#REF!,"="&amp;KZ281,#REF!,"="&amp;LA281)</f>
        <v>#REF!</v>
      </c>
      <c r="NI281" s="5" t="e">
        <f>COUNTIFS(#REF!,LT281,#REF!,0,#REF!,"&gt;="&amp;MC281,#REF!,"&lt;="&amp;MB281,#REF!,"&lt;="&amp;ME281,#REF!,"&gt;="&amp;MF281,#REF!,"="&amp;KZ281,#REF!,"="&amp;LA281)</f>
        <v>#REF!</v>
      </c>
      <c r="NJ281" s="5" t="e">
        <f>COUNTIFS(#REF!,LT281,#REF!,1,#REF!,"&gt;="&amp;MI281,#REF!,"&lt;="&amp;MH281,#REF!,"&lt;="&amp;ME281,#REF!,"&gt;="&amp;MF281)</f>
        <v>#REF!</v>
      </c>
      <c r="NK281" s="5" t="e">
        <f>COUNTIFS(#REF!,LT281,#REF!,0,#REF!,"&gt;="&amp;MI281,#REF!,"&lt;="&amp;MH281,#REF!,"&lt;="&amp;ME281,#REF!,"&gt;="&amp;MF281)</f>
        <v>#REF!</v>
      </c>
      <c r="NL281" s="5" t="e">
        <f>COUNTIFS(#REF!,LT281,#REF!,1,#REF!,"&gt;="&amp;MI281,#REF!,"&lt;="&amp;MH281,#REF!,"="&amp;KZ281,#REF!,"="&amp;LA281,#REF!,"&lt;="&amp;ME281,#REF!,"&gt;="&amp;MF281)</f>
        <v>#REF!</v>
      </c>
      <c r="NM281" s="5" t="e">
        <f>COUNTIFS(#REF!,LT281,#REF!,0,#REF!,"&gt;="&amp;MI281,#REF!,"&lt;="&amp;MH281,#REF!,"="&amp;KZ281,#REF!,"="&amp;LA281,#REF!,"&lt;="&amp;ME281,#REF!,"&gt;="&amp;MF281)</f>
        <v>#REF!</v>
      </c>
      <c r="NN281" s="5" t="e">
        <f>COUNTIFS(#REF!,LT281,#REF!,1,#REF!,"&gt;="&amp;MC281,#REF!,"&lt;="&amp;MB281,#REF!,"&lt;="&amp;ME281,#REF!,"&gt;="&amp;MF281)</f>
        <v>#REF!</v>
      </c>
      <c r="NO281" s="5" t="e">
        <f>COUNTIFS(#REF!,LT281,#REF!,0,#REF!,"&gt;="&amp;MC281,#REF!,"&lt;="&amp;MB281,#REF!,"&lt;="&amp;ME281,#REF!,"&gt;="&amp;MF281)</f>
        <v>#REF!</v>
      </c>
      <c r="NP281" s="5" t="e">
        <f>COUNTIFS(#REF!,LT281,#REF!,1,#REF!,"&lt;="&amp;ME281,#REF!,"&gt;="&amp;MF281,#REF!,"="&amp;KV281,#REF!,"="&amp;KX281)</f>
        <v>#REF!</v>
      </c>
      <c r="NQ281" s="5" t="e">
        <f>COUNTIFS(#REF!,LT281,#REF!,0,#REF!,"&lt;="&amp;ME281,#REF!,"&gt;="&amp;MF281,#REF!,"="&amp;KV281,#REF!,"="&amp;KX281)</f>
        <v>#REF!</v>
      </c>
      <c r="NR281" s="5" t="e">
        <f>COUNTIFS(#REF!,LT281,#REF!,1,#REF!,"&lt;="&amp;ME281,#REF!,"&gt;="&amp;MF281,#REF!,"="&amp;KW281,#REF!,"="&amp;KY281)</f>
        <v>#REF!</v>
      </c>
      <c r="NS281" s="5" t="e">
        <f>COUNTIFS(#REF!,LT281,#REF!,0,#REF!,"&lt;="&amp;ME281,#REF!,"&gt;="&amp;MF281,#REF!,"="&amp;KW281,#REF!,"="&amp;KY281)</f>
        <v>#REF!</v>
      </c>
      <c r="NT281" s="5" t="e">
        <f t="shared" ref="NT281:NT344" si="303">MP281+MR281+MT281+MV281+MX281+MZ281+NB281</f>
        <v>#REF!</v>
      </c>
      <c r="NU281" s="5" t="e">
        <f t="shared" ref="NU281:NU344" si="304">MQ281+MS281+MU281+MW281+MY281+NA281+NC281</f>
        <v>#REF!</v>
      </c>
      <c r="NV281" s="5" t="e">
        <f t="shared" ref="NV281:NV344" si="305">NT281+NU281</f>
        <v>#REF!</v>
      </c>
      <c r="NW281" s="6" t="e">
        <f t="shared" ref="NW281:NW344" si="306">NT281/(NT281+NU281)</f>
        <v>#REF!</v>
      </c>
      <c r="NX281" s="7" t="e">
        <f t="shared" ref="NX281:NX344" si="307">1/NW281</f>
        <v>#REF!</v>
      </c>
      <c r="NY281" s="5" t="e">
        <f t="shared" ref="NY281:NY344" si="308">LH281</f>
        <v>#REF!</v>
      </c>
      <c r="NZ281" s="31" t="e">
        <f t="shared" ref="NZ281:NZ344" si="309">(NW281*((NY281-1)*0.98))-((1-NW281)*1)</f>
        <v>#REF!</v>
      </c>
      <c r="OA281" s="32" t="e">
        <f t="shared" ref="OA281:OA344" si="310">IF(LR281&lt;0.9,0,IF(AND(LR281&gt;1.1),0,1))</f>
        <v>#REF!</v>
      </c>
      <c r="OB281" s="32" t="e">
        <f t="shared" ref="OB281:OB344" si="311">IF(LS281&lt;0.9,0,IF(AND(LS281&gt;1.1),0,1))</f>
        <v>#REF!</v>
      </c>
      <c r="OC281" s="33" t="e">
        <f t="shared" ref="OC281:OC344" si="312">IF(NV281&gt;99,1,0)</f>
        <v>#REF!</v>
      </c>
      <c r="OD281" s="33" t="e">
        <f t="shared" ref="OD281:OD344" si="313">IF(NZ281&gt;0.0799,1,0)</f>
        <v>#REF!</v>
      </c>
      <c r="OE281" s="33" t="e">
        <f t="shared" ref="OE281:OE344" si="314">IF(NZ281&gt;OM281,1,0)</f>
        <v>#REF!</v>
      </c>
      <c r="OF281" s="33" t="e">
        <f t="shared" ref="OF281:OF344" si="315">OC281+OD281+OE281+OA281+OB281</f>
        <v>#REF!</v>
      </c>
      <c r="OG281" s="5" t="e">
        <f t="shared" ref="OG281:OG344" si="316">ND281+NF281+NH281+NJ281+NL281+NN281+NP281+NR281</f>
        <v>#REF!</v>
      </c>
      <c r="OH281" s="5" t="e">
        <f t="shared" ref="OH281:OH344" si="317">NE281+NG281+NI281+NK281+NM281+NO281+NQ281+NS281</f>
        <v>#REF!</v>
      </c>
      <c r="OI281" s="5" t="e">
        <f t="shared" ref="OI281:OI344" si="318">OG281+OH281</f>
        <v>#REF!</v>
      </c>
      <c r="OJ281" s="6" t="e">
        <f t="shared" ref="OJ281:OJ344" si="319">OG281/(OG281+OH281)</f>
        <v>#REF!</v>
      </c>
      <c r="OK281" s="7" t="e">
        <f t="shared" ref="OK281:OK344" si="320">1/OJ281</f>
        <v>#REF!</v>
      </c>
      <c r="OL281" s="5" t="e">
        <f t="shared" ref="OL281:OL344" si="321">LI281</f>
        <v>#REF!</v>
      </c>
      <c r="OM281" s="31" t="e">
        <f t="shared" ref="OM281:OM344" si="322">(OJ281*((OL281-1)*0.98))-((1-OJ281)*1)</f>
        <v>#REF!</v>
      </c>
      <c r="ON281" s="32" t="e">
        <f t="shared" ref="ON281:ON344" si="323">IF(LR281&lt;0.9,0,IF(AND(LR281&gt;1.1),0,1))</f>
        <v>#REF!</v>
      </c>
      <c r="OO281" s="32" t="e">
        <f t="shared" ref="OO281:OO344" si="324">IF(LS281&lt;0.9,0,IF(AND(LS281&gt;1.1),0,1))</f>
        <v>#REF!</v>
      </c>
      <c r="OP281" s="33" t="e">
        <f t="shared" ref="OP281:OP344" si="325">IF(OI281&gt;99,1,0)</f>
        <v>#REF!</v>
      </c>
      <c r="OQ281" s="33" t="e">
        <f t="shared" ref="OQ281:OQ344" si="326">IF(OM281&gt;0.0799,1,0)</f>
        <v>#REF!</v>
      </c>
      <c r="OR281" s="33" t="e">
        <f t="shared" ref="OR281:OR344" si="327">IF(OM281&gt;OZ281,1,0)</f>
        <v>#REF!</v>
      </c>
      <c r="OS281" s="33" t="e">
        <f t="shared" ref="OS281:OS344" si="328">OP281+OQ281+OR281+ON281+OO281</f>
        <v>#REF!</v>
      </c>
      <c r="OT281" t="e">
        <f t="shared" ref="OT281:OT344" si="329">IF(OF281=5,"BackHome0-0",IF(AND(OS281=5),"BackAway0-0",""))</f>
        <v>#REF!</v>
      </c>
      <c r="OU281" t="e">
        <f t="shared" ref="OU281:OU344" si="330">IF(OF281=5,KN281,IF(AND(OS281=5),KO281,""))</f>
        <v>#REF!</v>
      </c>
      <c r="OV281" t="e">
        <f t="shared" ref="OV281:OV344" si="331">IF(OF281=5,"Match Odds",IF(AND(OS281=5),"Match Odds",""))</f>
        <v>#REF!</v>
      </c>
      <c r="OW281" t="e">
        <f t="shared" ref="OW281:OW344" si="332">IF(OF281=5,KP281,IF(AND(OS281=5),KP281,""))</f>
        <v>#REF!</v>
      </c>
      <c r="OX281" t="e">
        <f t="shared" ref="OX281:OX344" si="333">IF(OF281=5,"MATCH_ODDS",IF(AND(OS281=5),"MATCH_ODDS",""))</f>
        <v>#REF!</v>
      </c>
      <c r="OY281" t="e">
        <f t="shared" ref="OY281:OY344" si="334">IF(OF281=5,"BACK",IF(AND(OS281=5),"BACK",""))</f>
        <v>#REF!</v>
      </c>
    </row>
    <row r="282" spans="1:415" ht="16.5" customHeight="1" x14ac:dyDescent="0.3">
      <c r="A282" s="22"/>
      <c r="KN282" s="5" t="e">
        <f>IF(INDEX(#REF!,MATCH('HT 0-0'!D282,#REF!,0))=INDEX(#REF!,MATCH('HT 0-0'!D282,#REF!,0)),INDEX(#REF!,MATCH('HT 0-0'!D282,#REF!,0)),"ERROR")</f>
        <v>#REF!</v>
      </c>
      <c r="KO282" s="5" t="e">
        <f>IF(INDEX(#REF!,MATCH('HT 0-0'!E282,#REF!,0))=INDEX(#REF!,MATCH('HT 0-0'!E282,#REF!,0)),INDEX(#REF!,MATCH('HT 0-0'!E282,#REF!,0)),"ERROR")</f>
        <v>#REF!</v>
      </c>
      <c r="KP282" s="5" t="e">
        <f t="shared" si="268"/>
        <v>#REF!</v>
      </c>
      <c r="KQ282" t="str">
        <f t="shared" si="269"/>
        <v>_</v>
      </c>
      <c r="KR282" s="5" t="e">
        <f t="shared" si="270"/>
        <v>#DIV/0!</v>
      </c>
      <c r="KS282" s="5" t="e">
        <f t="shared" si="271"/>
        <v>#DIV/0!</v>
      </c>
      <c r="KT282" s="5" t="e">
        <f t="shared" si="272"/>
        <v>#DIV/0!</v>
      </c>
      <c r="KU282" s="5" t="e">
        <f t="shared" si="273"/>
        <v>#DIV/0!</v>
      </c>
      <c r="KV282" s="5" t="e">
        <f t="shared" si="274"/>
        <v>#DIV/0!</v>
      </c>
      <c r="KW282" s="5" t="e">
        <f t="shared" si="275"/>
        <v>#DIV/0!</v>
      </c>
      <c r="KX282" s="5" t="e">
        <f t="shared" si="276"/>
        <v>#DIV/0!</v>
      </c>
      <c r="KY282" s="5" t="e">
        <f t="shared" si="277"/>
        <v>#DIV/0!</v>
      </c>
      <c r="KZ282" s="5" t="e">
        <f t="shared" si="278"/>
        <v>#DIV/0!</v>
      </c>
      <c r="LA282" s="5" t="e">
        <f t="shared" si="279"/>
        <v>#DIV/0!</v>
      </c>
      <c r="LB282" t="e">
        <f>IF(LQ282="0-0",INDEX(Scrape!#REF!,MATCH('HT 0-0'!KP282,Scrape!$B:$B,0)),"")</f>
        <v>#REF!</v>
      </c>
      <c r="LC282" t="e">
        <f>IF(LQ282="0-0",INDEX(Scrape!$A:$A,MATCH('HT 0-0'!KP282,Scrape!$B:$B,0)),"")</f>
        <v>#REF!</v>
      </c>
      <c r="LD282" t="e">
        <f>IF(LQ282="0-0",INDEX(Scrape!$B:$B,MATCH('HT 0-0'!KP282,Scrape!$B:$B,0)),"")</f>
        <v>#REF!</v>
      </c>
      <c r="LE282" t="e">
        <f>IF(LQ282="0-0",INDEX(Scrape!$C:$C,MATCH('HT 0-0'!KP282,Scrape!$B:$B,0)),"")</f>
        <v>#REF!</v>
      </c>
      <c r="LF282" t="e">
        <f>IF(LQ282="0-0",INDEX(Scrape!$D:$D,MATCH('HT 0-0'!KP282,Scrape!$B:$B,0)),"")</f>
        <v>#REF!</v>
      </c>
      <c r="LG282" t="e">
        <f>IF(LQ282="0-0",INDEX(Scrape!$E:$E,MATCH('HT 0-0'!KP282,Scrape!$B:$B,0)),"")</f>
        <v>#REF!</v>
      </c>
      <c r="LH282" t="e">
        <f>IF(LQ282="0-0",INDEX(Scrape!$F:$F,MATCH('HT 0-0'!KP282,Scrape!$B:$B,0)),"")</f>
        <v>#REF!</v>
      </c>
      <c r="LI282" t="e">
        <f>IF(LQ282="0-0",INDEX(Scrape!$G:$G,MATCH('HT 0-0'!KP282,Scrape!$B:$B,0)),"")</f>
        <v>#REF!</v>
      </c>
      <c r="LJ282" t="e">
        <f>IF(LQ282="0-0",INDEX(Scrape!$H:$H,MATCH('HT 0-0'!KP282,Scrape!$B:$B,0)),"")</f>
        <v>#REF!</v>
      </c>
      <c r="LK282" t="e">
        <f>IF(LQ282="0-0",INDEX(Scrape!$I:$I,MATCH('HT 0-0'!KP282,Scrape!$B:$B,0)),"")</f>
        <v>#REF!</v>
      </c>
      <c r="LL282" t="e">
        <f>IF(LQ282="0-0",INDEX(Scrape!$J:$J,MATCH('HT 0-0'!KP282,Scrape!$B:$B,0)),"")</f>
        <v>#REF!</v>
      </c>
      <c r="LM282" t="e">
        <f>IF(LQ282="0-0",INDEX(Scrape!$K:$K,MATCH('HT 0-0'!KP282,Scrape!$B:$B,0)),"")</f>
        <v>#REF!</v>
      </c>
      <c r="LN282" t="e">
        <f>IF(LQ282="0-0",INDEX(Scrape!$L:$L,MATCH('HT 0-0'!KP282,Scrape!$B:$B,0)),"")</f>
        <v>#REF!</v>
      </c>
      <c r="LO282" t="e">
        <f>IF(LQ282="0-0",INDEX(Scrape!$M:$M,MATCH('HT 0-0'!KP282,Scrape!$B:$B,0)),"")</f>
        <v>#REF!</v>
      </c>
      <c r="LP282" t="e">
        <f>IF(LQ282="0-0",INDEX(Scrape!$N:$N,MATCH('HT 0-0'!KP282,Scrape!$B:$B,0)),"")</f>
        <v>#REF!</v>
      </c>
      <c r="LQ282" t="e">
        <f>INDEX(Scrape!$O:$O,MATCH('HT 0-0'!KP282,Scrape!$B:$B,0))</f>
        <v>#REF!</v>
      </c>
      <c r="LR282" t="e">
        <f t="shared" si="280"/>
        <v>#REF!</v>
      </c>
      <c r="LS282" t="e">
        <f t="shared" si="281"/>
        <v>#REF!</v>
      </c>
      <c r="LT282" s="23" t="e">
        <f>IF(INDEX(#REF!,MATCH(KQ282,#REF!,0))=INDEX(#REF!,MATCH(KQ282,#REF!,0)),INDEX(#REF!,MATCH(KQ282,#REF!,0)),"ERROR")</f>
        <v>#REF!</v>
      </c>
      <c r="LU282" s="24" t="e">
        <f t="shared" si="282"/>
        <v>#DIV/0!</v>
      </c>
      <c r="LV282" s="24" t="e">
        <f t="shared" si="283"/>
        <v>#DIV/0!</v>
      </c>
      <c r="LW282" s="24" t="e">
        <f t="shared" si="284"/>
        <v>#DIV/0!</v>
      </c>
      <c r="LX282" s="24" t="e">
        <f t="shared" si="285"/>
        <v>#DIV/0!</v>
      </c>
      <c r="LY282" s="25" t="e">
        <f t="shared" si="286"/>
        <v>#REF!</v>
      </c>
      <c r="LZ282" s="25" t="e">
        <f t="shared" si="287"/>
        <v>#REF!</v>
      </c>
      <c r="MA282" s="26" t="e">
        <f t="shared" si="288"/>
        <v>#REF!</v>
      </c>
      <c r="MB282" s="27" t="e">
        <f t="shared" si="289"/>
        <v>#REF!</v>
      </c>
      <c r="MC282" s="28" t="e">
        <f t="shared" si="290"/>
        <v>#REF!</v>
      </c>
      <c r="MD282" s="24" t="e">
        <f t="shared" si="291"/>
        <v>#REF!</v>
      </c>
      <c r="ME282" s="29" t="e">
        <f t="shared" si="292"/>
        <v>#REF!</v>
      </c>
      <c r="MF282" s="30" t="e">
        <f t="shared" si="293"/>
        <v>#REF!</v>
      </c>
      <c r="MG282" s="24" t="e">
        <f t="shared" si="294"/>
        <v>#REF!</v>
      </c>
      <c r="MH282" s="29" t="e">
        <f t="shared" si="295"/>
        <v>#REF!</v>
      </c>
      <c r="MI282" s="30" t="e">
        <f t="shared" si="296"/>
        <v>#REF!</v>
      </c>
      <c r="MJ282" t="str">
        <f t="shared" si="297"/>
        <v/>
      </c>
      <c r="MK282" t="str">
        <f t="shared" si="298"/>
        <v/>
      </c>
      <c r="ML282" t="str">
        <f t="shared" si="299"/>
        <v/>
      </c>
      <c r="MM282" t="str">
        <f t="shared" si="300"/>
        <v/>
      </c>
      <c r="MN282" t="str">
        <f t="shared" si="301"/>
        <v/>
      </c>
      <c r="MO282" t="str">
        <f t="shared" si="302"/>
        <v/>
      </c>
      <c r="MP282" s="5" t="e">
        <f>COUNTIFS(#REF!,LT282,#REF!,1,#REF!,"&gt;="&amp;MC282,#REF!,"&lt;="&amp;MB282,#REF!,"&lt;="&amp;ME282,#REF!,"&gt;="&amp;MF282,#REF!,"="&amp;KV282,#REF!,"="&amp;KX282)</f>
        <v>#REF!</v>
      </c>
      <c r="MQ282" s="5" t="e">
        <f>COUNTIFS(#REF!,LT282,#REF!,0,#REF!,"&gt;="&amp;MC282,#REF!,"&lt;="&amp;MB282,#REF!,"&lt;="&amp;ME282,#REF!,"&gt;="&amp;MF282,#REF!,"="&amp;KV282,#REF!,"="&amp;KX282)</f>
        <v>#REF!</v>
      </c>
      <c r="MR282" s="5" t="e">
        <f>COUNTIFS(#REF!,LT282,#REF!,1,#REF!,"&gt;="&amp;MC282,#REF!,"&lt;="&amp;MB282,#REF!,"&lt;="&amp;ME282,#REF!,"&gt;="&amp;MF282,#REF!,"="&amp;KW282,#REF!,"="&amp;KY282)</f>
        <v>#REF!</v>
      </c>
      <c r="MS282" s="5" t="e">
        <f>COUNTIFS(#REF!,LT282,#REF!,0,#REF!,"&gt;="&amp;MC282,#REF!,"&lt;="&amp;MB282,#REF!,"&lt;="&amp;ME282,#REF!,"&gt;="&amp;MF282,#REF!,"="&amp;KW282,#REF!,"="&amp;KY282)</f>
        <v>#REF!</v>
      </c>
      <c r="MT282" s="5" t="e">
        <f>COUNTIFS(#REF!,LT282,#REF!,1,#REF!,"&gt;="&amp;MI282,#REF!,"&lt;="&amp;MH282,#REF!,"&lt;="&amp;ME282,#REF!,"&gt;="&amp;MF282)</f>
        <v>#REF!</v>
      </c>
      <c r="MU282" s="5" t="e">
        <f>COUNTIFS(#REF!,LT282,#REF!,0,#REF!,"&gt;="&amp;MI282,#REF!,"&lt;="&amp;MH282,#REF!,"&lt;="&amp;ME282,#REF!,"&gt;="&amp;MF282)</f>
        <v>#REF!</v>
      </c>
      <c r="MV282" s="5" t="e">
        <f>COUNTIFS(#REF!,LT282,#REF!,1,#REF!,"&gt;="&amp;MI282,#REF!,"&lt;="&amp;MH282,#REF!,"="&amp;KZ282,#REF!,"="&amp;LA282,#REF!,"&lt;="&amp;ME282,#REF!,"&gt;="&amp;MF282)</f>
        <v>#REF!</v>
      </c>
      <c r="MW282" s="5" t="e">
        <f>COUNTIFS(#REF!,LT282,#REF!,0,#REF!,"&gt;="&amp;MI282,#REF!,"&lt;="&amp;MH282,#REF!,"="&amp;KZ282,#REF!,"="&amp;LA282,#REF!,"&lt;="&amp;ME282,#REF!,"&gt;="&amp;MF282)</f>
        <v>#REF!</v>
      </c>
      <c r="MX282" s="5" t="e">
        <f>COUNTIFS(#REF!,LT282,#REF!,1,#REF!,"&gt;="&amp;MC282,#REF!,"&lt;="&amp;MB282,#REF!,"&lt;="&amp;ME282,#REF!,"&gt;="&amp;MF282)</f>
        <v>#REF!</v>
      </c>
      <c r="MY282" s="5" t="e">
        <f>COUNTIFS(#REF!,LT282,#REF!,0,#REF!,"&gt;="&amp;MC282,#REF!,"&lt;="&amp;MB282,#REF!,"&lt;="&amp;ME282,#REF!,"&gt;="&amp;MF282)</f>
        <v>#REF!</v>
      </c>
      <c r="MZ282" s="5" t="e">
        <f>COUNTIFS(#REF!,LT282,#REF!,1,#REF!,"&lt;="&amp;ME282,#REF!,"&gt;="&amp;MF282,#REF!,"="&amp;KV282,#REF!,"="&amp;KX282)</f>
        <v>#REF!</v>
      </c>
      <c r="NA282" s="5" t="e">
        <f>COUNTIFS(#REF!,LT282,#REF!,0,#REF!,"&lt;="&amp;ME282,#REF!,"&gt;="&amp;MF282,#REF!,"="&amp;KV282,#REF!,"="&amp;KX282)</f>
        <v>#REF!</v>
      </c>
      <c r="NB282" s="5" t="e">
        <f>COUNTIFS(#REF!,LT282,#REF!,1,#REF!,"&lt;="&amp;ME282,#REF!,"&gt;="&amp;MF282,#REF!,"="&amp;KW282,#REF!,"="&amp;KY282)</f>
        <v>#REF!</v>
      </c>
      <c r="NC282" s="5" t="e">
        <f>COUNTIFS(#REF!,LT282,#REF!,0,#REF!,"&lt;="&amp;ME282,#REF!,"&gt;="&amp;MF282,#REF!,"="&amp;KW282,#REF!,"="&amp;KY282)</f>
        <v>#REF!</v>
      </c>
      <c r="ND282" s="5" t="e">
        <f>COUNTIFS(#REF!,LT282,#REF!,1,#REF!,"&gt;="&amp;MC282,#REF!,"&lt;="&amp;MB282,#REF!,"&lt;="&amp;ME282,#REF!,"&gt;="&amp;MF282,#REF!,"="&amp;KV282,#REF!,"="&amp;KX282)</f>
        <v>#REF!</v>
      </c>
      <c r="NE282" s="5" t="e">
        <f>COUNTIFS(#REF!,LT282,#REF!,0,#REF!,"&gt;="&amp;MC282,#REF!,"&lt;="&amp;MB282,#REF!,"&lt;="&amp;ME282,#REF!,"&gt;="&amp;MF282,#REF!,"="&amp;KV282,#REF!,"="&amp;KX282)</f>
        <v>#REF!</v>
      </c>
      <c r="NF282" s="5" t="e">
        <f>COUNTIFS(#REF!,LT282,#REF!,1,#REF!,"&gt;="&amp;MC282,#REF!,"&lt;="&amp;MB282,#REF!,"&lt;="&amp;ME282,#REF!,"&gt;="&amp;MF282,#REF!,"="&amp;KW282,#REF!,"="&amp;KY282)</f>
        <v>#REF!</v>
      </c>
      <c r="NG282" s="5" t="e">
        <f>COUNTIFS(#REF!,LT282,#REF!,0,#REF!,"&gt;="&amp;MC282,#REF!,"&lt;="&amp;MB282,#REF!,"&lt;="&amp;ME282,#REF!,"&gt;="&amp;MF282,#REF!,"="&amp;KW282,#REF!,"="&amp;KY282)</f>
        <v>#REF!</v>
      </c>
      <c r="NH282" s="5" t="e">
        <f>COUNTIFS(#REF!,LT282,#REF!,1,#REF!,"&gt;="&amp;MC282,#REF!,"&lt;="&amp;MB282,#REF!,"&lt;="&amp;ME282,#REF!,"&gt;="&amp;MF282,#REF!,"="&amp;KZ282,#REF!,"="&amp;LA282)</f>
        <v>#REF!</v>
      </c>
      <c r="NI282" s="5" t="e">
        <f>COUNTIFS(#REF!,LT282,#REF!,0,#REF!,"&gt;="&amp;MC282,#REF!,"&lt;="&amp;MB282,#REF!,"&lt;="&amp;ME282,#REF!,"&gt;="&amp;MF282,#REF!,"="&amp;KZ282,#REF!,"="&amp;LA282)</f>
        <v>#REF!</v>
      </c>
      <c r="NJ282" s="5" t="e">
        <f>COUNTIFS(#REF!,LT282,#REF!,1,#REF!,"&gt;="&amp;MI282,#REF!,"&lt;="&amp;MH282,#REF!,"&lt;="&amp;ME282,#REF!,"&gt;="&amp;MF282)</f>
        <v>#REF!</v>
      </c>
      <c r="NK282" s="5" t="e">
        <f>COUNTIFS(#REF!,LT282,#REF!,0,#REF!,"&gt;="&amp;MI282,#REF!,"&lt;="&amp;MH282,#REF!,"&lt;="&amp;ME282,#REF!,"&gt;="&amp;MF282)</f>
        <v>#REF!</v>
      </c>
      <c r="NL282" s="5" t="e">
        <f>COUNTIFS(#REF!,LT282,#REF!,1,#REF!,"&gt;="&amp;MI282,#REF!,"&lt;="&amp;MH282,#REF!,"="&amp;KZ282,#REF!,"="&amp;LA282,#REF!,"&lt;="&amp;ME282,#REF!,"&gt;="&amp;MF282)</f>
        <v>#REF!</v>
      </c>
      <c r="NM282" s="5" t="e">
        <f>COUNTIFS(#REF!,LT282,#REF!,0,#REF!,"&gt;="&amp;MI282,#REF!,"&lt;="&amp;MH282,#REF!,"="&amp;KZ282,#REF!,"="&amp;LA282,#REF!,"&lt;="&amp;ME282,#REF!,"&gt;="&amp;MF282)</f>
        <v>#REF!</v>
      </c>
      <c r="NN282" s="5" t="e">
        <f>COUNTIFS(#REF!,LT282,#REF!,1,#REF!,"&gt;="&amp;MC282,#REF!,"&lt;="&amp;MB282,#REF!,"&lt;="&amp;ME282,#REF!,"&gt;="&amp;MF282)</f>
        <v>#REF!</v>
      </c>
      <c r="NO282" s="5" t="e">
        <f>COUNTIFS(#REF!,LT282,#REF!,0,#REF!,"&gt;="&amp;MC282,#REF!,"&lt;="&amp;MB282,#REF!,"&lt;="&amp;ME282,#REF!,"&gt;="&amp;MF282)</f>
        <v>#REF!</v>
      </c>
      <c r="NP282" s="5" t="e">
        <f>COUNTIFS(#REF!,LT282,#REF!,1,#REF!,"&lt;="&amp;ME282,#REF!,"&gt;="&amp;MF282,#REF!,"="&amp;KV282,#REF!,"="&amp;KX282)</f>
        <v>#REF!</v>
      </c>
      <c r="NQ282" s="5" t="e">
        <f>COUNTIFS(#REF!,LT282,#REF!,0,#REF!,"&lt;="&amp;ME282,#REF!,"&gt;="&amp;MF282,#REF!,"="&amp;KV282,#REF!,"="&amp;KX282)</f>
        <v>#REF!</v>
      </c>
      <c r="NR282" s="5" t="e">
        <f>COUNTIFS(#REF!,LT282,#REF!,1,#REF!,"&lt;="&amp;ME282,#REF!,"&gt;="&amp;MF282,#REF!,"="&amp;KW282,#REF!,"="&amp;KY282)</f>
        <v>#REF!</v>
      </c>
      <c r="NS282" s="5" t="e">
        <f>COUNTIFS(#REF!,LT282,#REF!,0,#REF!,"&lt;="&amp;ME282,#REF!,"&gt;="&amp;MF282,#REF!,"="&amp;KW282,#REF!,"="&amp;KY282)</f>
        <v>#REF!</v>
      </c>
      <c r="NT282" s="5" t="e">
        <f t="shared" si="303"/>
        <v>#REF!</v>
      </c>
      <c r="NU282" s="5" t="e">
        <f t="shared" si="304"/>
        <v>#REF!</v>
      </c>
      <c r="NV282" s="5" t="e">
        <f t="shared" si="305"/>
        <v>#REF!</v>
      </c>
      <c r="NW282" s="6" t="e">
        <f t="shared" si="306"/>
        <v>#REF!</v>
      </c>
      <c r="NX282" s="7" t="e">
        <f t="shared" si="307"/>
        <v>#REF!</v>
      </c>
      <c r="NY282" s="5" t="e">
        <f t="shared" si="308"/>
        <v>#REF!</v>
      </c>
      <c r="NZ282" s="31" t="e">
        <f t="shared" si="309"/>
        <v>#REF!</v>
      </c>
      <c r="OA282" s="32" t="e">
        <f t="shared" si="310"/>
        <v>#REF!</v>
      </c>
      <c r="OB282" s="32" t="e">
        <f t="shared" si="311"/>
        <v>#REF!</v>
      </c>
      <c r="OC282" s="33" t="e">
        <f t="shared" si="312"/>
        <v>#REF!</v>
      </c>
      <c r="OD282" s="33" t="e">
        <f t="shared" si="313"/>
        <v>#REF!</v>
      </c>
      <c r="OE282" s="33" t="e">
        <f t="shared" si="314"/>
        <v>#REF!</v>
      </c>
      <c r="OF282" s="33" t="e">
        <f t="shared" si="315"/>
        <v>#REF!</v>
      </c>
      <c r="OG282" s="5" t="e">
        <f t="shared" si="316"/>
        <v>#REF!</v>
      </c>
      <c r="OH282" s="5" t="e">
        <f t="shared" si="317"/>
        <v>#REF!</v>
      </c>
      <c r="OI282" s="5" t="e">
        <f t="shared" si="318"/>
        <v>#REF!</v>
      </c>
      <c r="OJ282" s="6" t="e">
        <f t="shared" si="319"/>
        <v>#REF!</v>
      </c>
      <c r="OK282" s="7" t="e">
        <f t="shared" si="320"/>
        <v>#REF!</v>
      </c>
      <c r="OL282" s="5" t="e">
        <f t="shared" si="321"/>
        <v>#REF!</v>
      </c>
      <c r="OM282" s="31" t="e">
        <f t="shared" si="322"/>
        <v>#REF!</v>
      </c>
      <c r="ON282" s="32" t="e">
        <f t="shared" si="323"/>
        <v>#REF!</v>
      </c>
      <c r="OO282" s="32" t="e">
        <f t="shared" si="324"/>
        <v>#REF!</v>
      </c>
      <c r="OP282" s="33" t="e">
        <f t="shared" si="325"/>
        <v>#REF!</v>
      </c>
      <c r="OQ282" s="33" t="e">
        <f t="shared" si="326"/>
        <v>#REF!</v>
      </c>
      <c r="OR282" s="33" t="e">
        <f t="shared" si="327"/>
        <v>#REF!</v>
      </c>
      <c r="OS282" s="33" t="e">
        <f t="shared" si="328"/>
        <v>#REF!</v>
      </c>
      <c r="OT282" t="e">
        <f t="shared" si="329"/>
        <v>#REF!</v>
      </c>
      <c r="OU282" t="e">
        <f t="shared" si="330"/>
        <v>#REF!</v>
      </c>
      <c r="OV282" t="e">
        <f t="shared" si="331"/>
        <v>#REF!</v>
      </c>
      <c r="OW282" t="e">
        <f t="shared" si="332"/>
        <v>#REF!</v>
      </c>
      <c r="OX282" t="e">
        <f t="shared" si="333"/>
        <v>#REF!</v>
      </c>
      <c r="OY282" t="e">
        <f t="shared" si="334"/>
        <v>#REF!</v>
      </c>
    </row>
    <row r="283" spans="1:415" ht="16.5" customHeight="1" x14ac:dyDescent="0.3">
      <c r="A283" s="22"/>
      <c r="KN283" s="5" t="e">
        <f>IF(INDEX(#REF!,MATCH('HT 0-0'!D283,#REF!,0))=INDEX(#REF!,MATCH('HT 0-0'!D283,#REF!,0)),INDEX(#REF!,MATCH('HT 0-0'!D283,#REF!,0)),"ERROR")</f>
        <v>#REF!</v>
      </c>
      <c r="KO283" s="5" t="e">
        <f>IF(INDEX(#REF!,MATCH('HT 0-0'!E283,#REF!,0))=INDEX(#REF!,MATCH('HT 0-0'!E283,#REF!,0)),INDEX(#REF!,MATCH('HT 0-0'!E283,#REF!,0)),"ERROR")</f>
        <v>#REF!</v>
      </c>
      <c r="KP283" s="5" t="e">
        <f t="shared" si="268"/>
        <v>#REF!</v>
      </c>
      <c r="KQ283" t="str">
        <f t="shared" si="269"/>
        <v>_</v>
      </c>
      <c r="KR283" s="5" t="e">
        <f t="shared" si="270"/>
        <v>#DIV/0!</v>
      </c>
      <c r="KS283" s="5" t="e">
        <f t="shared" si="271"/>
        <v>#DIV/0!</v>
      </c>
      <c r="KT283" s="5" t="e">
        <f t="shared" si="272"/>
        <v>#DIV/0!</v>
      </c>
      <c r="KU283" s="5" t="e">
        <f t="shared" si="273"/>
        <v>#DIV/0!</v>
      </c>
      <c r="KV283" s="5" t="e">
        <f t="shared" si="274"/>
        <v>#DIV/0!</v>
      </c>
      <c r="KW283" s="5" t="e">
        <f t="shared" si="275"/>
        <v>#DIV/0!</v>
      </c>
      <c r="KX283" s="5" t="e">
        <f t="shared" si="276"/>
        <v>#DIV/0!</v>
      </c>
      <c r="KY283" s="5" t="e">
        <f t="shared" si="277"/>
        <v>#DIV/0!</v>
      </c>
      <c r="KZ283" s="5" t="e">
        <f t="shared" si="278"/>
        <v>#DIV/0!</v>
      </c>
      <c r="LA283" s="5" t="e">
        <f t="shared" si="279"/>
        <v>#DIV/0!</v>
      </c>
      <c r="LB283" t="e">
        <f>IF(LQ283="0-0",INDEX(Scrape!#REF!,MATCH('HT 0-0'!KP283,Scrape!$B:$B,0)),"")</f>
        <v>#REF!</v>
      </c>
      <c r="LC283" t="e">
        <f>IF(LQ283="0-0",INDEX(Scrape!$A:$A,MATCH('HT 0-0'!KP283,Scrape!$B:$B,0)),"")</f>
        <v>#REF!</v>
      </c>
      <c r="LD283" t="e">
        <f>IF(LQ283="0-0",INDEX(Scrape!$B:$B,MATCH('HT 0-0'!KP283,Scrape!$B:$B,0)),"")</f>
        <v>#REF!</v>
      </c>
      <c r="LE283" t="e">
        <f>IF(LQ283="0-0",INDEX(Scrape!$C:$C,MATCH('HT 0-0'!KP283,Scrape!$B:$B,0)),"")</f>
        <v>#REF!</v>
      </c>
      <c r="LF283" t="e">
        <f>IF(LQ283="0-0",INDEX(Scrape!$D:$D,MATCH('HT 0-0'!KP283,Scrape!$B:$B,0)),"")</f>
        <v>#REF!</v>
      </c>
      <c r="LG283" t="e">
        <f>IF(LQ283="0-0",INDEX(Scrape!$E:$E,MATCH('HT 0-0'!KP283,Scrape!$B:$B,0)),"")</f>
        <v>#REF!</v>
      </c>
      <c r="LH283" t="e">
        <f>IF(LQ283="0-0",INDEX(Scrape!$F:$F,MATCH('HT 0-0'!KP283,Scrape!$B:$B,0)),"")</f>
        <v>#REF!</v>
      </c>
      <c r="LI283" t="e">
        <f>IF(LQ283="0-0",INDEX(Scrape!$G:$G,MATCH('HT 0-0'!KP283,Scrape!$B:$B,0)),"")</f>
        <v>#REF!</v>
      </c>
      <c r="LJ283" t="e">
        <f>IF(LQ283="0-0",INDEX(Scrape!$H:$H,MATCH('HT 0-0'!KP283,Scrape!$B:$B,0)),"")</f>
        <v>#REF!</v>
      </c>
      <c r="LK283" t="e">
        <f>IF(LQ283="0-0",INDEX(Scrape!$I:$I,MATCH('HT 0-0'!KP283,Scrape!$B:$B,0)),"")</f>
        <v>#REF!</v>
      </c>
      <c r="LL283" t="e">
        <f>IF(LQ283="0-0",INDEX(Scrape!$J:$J,MATCH('HT 0-0'!KP283,Scrape!$B:$B,0)),"")</f>
        <v>#REF!</v>
      </c>
      <c r="LM283" t="e">
        <f>IF(LQ283="0-0",INDEX(Scrape!$K:$K,MATCH('HT 0-0'!KP283,Scrape!$B:$B,0)),"")</f>
        <v>#REF!</v>
      </c>
      <c r="LN283" t="e">
        <f>IF(LQ283="0-0",INDEX(Scrape!$L:$L,MATCH('HT 0-0'!KP283,Scrape!$B:$B,0)),"")</f>
        <v>#REF!</v>
      </c>
      <c r="LO283" t="e">
        <f>IF(LQ283="0-0",INDEX(Scrape!$M:$M,MATCH('HT 0-0'!KP283,Scrape!$B:$B,0)),"")</f>
        <v>#REF!</v>
      </c>
      <c r="LP283" t="e">
        <f>IF(LQ283="0-0",INDEX(Scrape!$N:$N,MATCH('HT 0-0'!KP283,Scrape!$B:$B,0)),"")</f>
        <v>#REF!</v>
      </c>
      <c r="LQ283" t="e">
        <f>INDEX(Scrape!$O:$O,MATCH('HT 0-0'!KP283,Scrape!$B:$B,0))</f>
        <v>#REF!</v>
      </c>
      <c r="LR283" t="e">
        <f t="shared" si="280"/>
        <v>#REF!</v>
      </c>
      <c r="LS283" t="e">
        <f t="shared" si="281"/>
        <v>#REF!</v>
      </c>
      <c r="LT283" s="23" t="e">
        <f>IF(INDEX(#REF!,MATCH(KQ283,#REF!,0))=INDEX(#REF!,MATCH(KQ283,#REF!,0)),INDEX(#REF!,MATCH(KQ283,#REF!,0)),"ERROR")</f>
        <v>#REF!</v>
      </c>
      <c r="LU283" s="24" t="e">
        <f t="shared" si="282"/>
        <v>#DIV/0!</v>
      </c>
      <c r="LV283" s="24" t="e">
        <f t="shared" si="283"/>
        <v>#DIV/0!</v>
      </c>
      <c r="LW283" s="24" t="e">
        <f t="shared" si="284"/>
        <v>#DIV/0!</v>
      </c>
      <c r="LX283" s="24" t="e">
        <f t="shared" si="285"/>
        <v>#DIV/0!</v>
      </c>
      <c r="LY283" s="25" t="e">
        <f t="shared" si="286"/>
        <v>#REF!</v>
      </c>
      <c r="LZ283" s="25" t="e">
        <f t="shared" si="287"/>
        <v>#REF!</v>
      </c>
      <c r="MA283" s="26" t="e">
        <f t="shared" si="288"/>
        <v>#REF!</v>
      </c>
      <c r="MB283" s="27" t="e">
        <f t="shared" si="289"/>
        <v>#REF!</v>
      </c>
      <c r="MC283" s="28" t="e">
        <f t="shared" si="290"/>
        <v>#REF!</v>
      </c>
      <c r="MD283" s="24" t="e">
        <f t="shared" si="291"/>
        <v>#REF!</v>
      </c>
      <c r="ME283" s="29" t="e">
        <f t="shared" si="292"/>
        <v>#REF!</v>
      </c>
      <c r="MF283" s="30" t="e">
        <f t="shared" si="293"/>
        <v>#REF!</v>
      </c>
      <c r="MG283" s="24" t="e">
        <f t="shared" si="294"/>
        <v>#REF!</v>
      </c>
      <c r="MH283" s="29" t="e">
        <f t="shared" si="295"/>
        <v>#REF!</v>
      </c>
      <c r="MI283" s="30" t="e">
        <f t="shared" si="296"/>
        <v>#REF!</v>
      </c>
      <c r="MJ283" t="str">
        <f t="shared" si="297"/>
        <v/>
      </c>
      <c r="MK283" t="str">
        <f t="shared" si="298"/>
        <v/>
      </c>
      <c r="ML283" t="str">
        <f t="shared" si="299"/>
        <v/>
      </c>
      <c r="MM283" t="str">
        <f t="shared" si="300"/>
        <v/>
      </c>
      <c r="MN283" t="str">
        <f t="shared" si="301"/>
        <v/>
      </c>
      <c r="MO283" t="str">
        <f t="shared" si="302"/>
        <v/>
      </c>
      <c r="MP283" s="5" t="e">
        <f>COUNTIFS(#REF!,LT283,#REF!,1,#REF!,"&gt;="&amp;MC283,#REF!,"&lt;="&amp;MB283,#REF!,"&lt;="&amp;ME283,#REF!,"&gt;="&amp;MF283,#REF!,"="&amp;KV283,#REF!,"="&amp;KX283)</f>
        <v>#REF!</v>
      </c>
      <c r="MQ283" s="5" t="e">
        <f>COUNTIFS(#REF!,LT283,#REF!,0,#REF!,"&gt;="&amp;MC283,#REF!,"&lt;="&amp;MB283,#REF!,"&lt;="&amp;ME283,#REF!,"&gt;="&amp;MF283,#REF!,"="&amp;KV283,#REF!,"="&amp;KX283)</f>
        <v>#REF!</v>
      </c>
      <c r="MR283" s="5" t="e">
        <f>COUNTIFS(#REF!,LT283,#REF!,1,#REF!,"&gt;="&amp;MC283,#REF!,"&lt;="&amp;MB283,#REF!,"&lt;="&amp;ME283,#REF!,"&gt;="&amp;MF283,#REF!,"="&amp;KW283,#REF!,"="&amp;KY283)</f>
        <v>#REF!</v>
      </c>
      <c r="MS283" s="5" t="e">
        <f>COUNTIFS(#REF!,LT283,#REF!,0,#REF!,"&gt;="&amp;MC283,#REF!,"&lt;="&amp;MB283,#REF!,"&lt;="&amp;ME283,#REF!,"&gt;="&amp;MF283,#REF!,"="&amp;KW283,#REF!,"="&amp;KY283)</f>
        <v>#REF!</v>
      </c>
      <c r="MT283" s="5" t="e">
        <f>COUNTIFS(#REF!,LT283,#REF!,1,#REF!,"&gt;="&amp;MI283,#REF!,"&lt;="&amp;MH283,#REF!,"&lt;="&amp;ME283,#REF!,"&gt;="&amp;MF283)</f>
        <v>#REF!</v>
      </c>
      <c r="MU283" s="5" t="e">
        <f>COUNTIFS(#REF!,LT283,#REF!,0,#REF!,"&gt;="&amp;MI283,#REF!,"&lt;="&amp;MH283,#REF!,"&lt;="&amp;ME283,#REF!,"&gt;="&amp;MF283)</f>
        <v>#REF!</v>
      </c>
      <c r="MV283" s="5" t="e">
        <f>COUNTIFS(#REF!,LT283,#REF!,1,#REF!,"&gt;="&amp;MI283,#REF!,"&lt;="&amp;MH283,#REF!,"="&amp;KZ283,#REF!,"="&amp;LA283,#REF!,"&lt;="&amp;ME283,#REF!,"&gt;="&amp;MF283)</f>
        <v>#REF!</v>
      </c>
      <c r="MW283" s="5" t="e">
        <f>COUNTIFS(#REF!,LT283,#REF!,0,#REF!,"&gt;="&amp;MI283,#REF!,"&lt;="&amp;MH283,#REF!,"="&amp;KZ283,#REF!,"="&amp;LA283,#REF!,"&lt;="&amp;ME283,#REF!,"&gt;="&amp;MF283)</f>
        <v>#REF!</v>
      </c>
      <c r="MX283" s="5" t="e">
        <f>COUNTIFS(#REF!,LT283,#REF!,1,#REF!,"&gt;="&amp;MC283,#REF!,"&lt;="&amp;MB283,#REF!,"&lt;="&amp;ME283,#REF!,"&gt;="&amp;MF283)</f>
        <v>#REF!</v>
      </c>
      <c r="MY283" s="5" t="e">
        <f>COUNTIFS(#REF!,LT283,#REF!,0,#REF!,"&gt;="&amp;MC283,#REF!,"&lt;="&amp;MB283,#REF!,"&lt;="&amp;ME283,#REF!,"&gt;="&amp;MF283)</f>
        <v>#REF!</v>
      </c>
      <c r="MZ283" s="5" t="e">
        <f>COUNTIFS(#REF!,LT283,#REF!,1,#REF!,"&lt;="&amp;ME283,#REF!,"&gt;="&amp;MF283,#REF!,"="&amp;KV283,#REF!,"="&amp;KX283)</f>
        <v>#REF!</v>
      </c>
      <c r="NA283" s="5" t="e">
        <f>COUNTIFS(#REF!,LT283,#REF!,0,#REF!,"&lt;="&amp;ME283,#REF!,"&gt;="&amp;MF283,#REF!,"="&amp;KV283,#REF!,"="&amp;KX283)</f>
        <v>#REF!</v>
      </c>
      <c r="NB283" s="5" t="e">
        <f>COUNTIFS(#REF!,LT283,#REF!,1,#REF!,"&lt;="&amp;ME283,#REF!,"&gt;="&amp;MF283,#REF!,"="&amp;KW283,#REF!,"="&amp;KY283)</f>
        <v>#REF!</v>
      </c>
      <c r="NC283" s="5" t="e">
        <f>COUNTIFS(#REF!,LT283,#REF!,0,#REF!,"&lt;="&amp;ME283,#REF!,"&gt;="&amp;MF283,#REF!,"="&amp;KW283,#REF!,"="&amp;KY283)</f>
        <v>#REF!</v>
      </c>
      <c r="ND283" s="5" t="e">
        <f>COUNTIFS(#REF!,LT283,#REF!,1,#REF!,"&gt;="&amp;MC283,#REF!,"&lt;="&amp;MB283,#REF!,"&lt;="&amp;ME283,#REF!,"&gt;="&amp;MF283,#REF!,"="&amp;KV283,#REF!,"="&amp;KX283)</f>
        <v>#REF!</v>
      </c>
      <c r="NE283" s="5" t="e">
        <f>COUNTIFS(#REF!,LT283,#REF!,0,#REF!,"&gt;="&amp;MC283,#REF!,"&lt;="&amp;MB283,#REF!,"&lt;="&amp;ME283,#REF!,"&gt;="&amp;MF283,#REF!,"="&amp;KV283,#REF!,"="&amp;KX283)</f>
        <v>#REF!</v>
      </c>
      <c r="NF283" s="5" t="e">
        <f>COUNTIFS(#REF!,LT283,#REF!,1,#REF!,"&gt;="&amp;MC283,#REF!,"&lt;="&amp;MB283,#REF!,"&lt;="&amp;ME283,#REF!,"&gt;="&amp;MF283,#REF!,"="&amp;KW283,#REF!,"="&amp;KY283)</f>
        <v>#REF!</v>
      </c>
      <c r="NG283" s="5" t="e">
        <f>COUNTIFS(#REF!,LT283,#REF!,0,#REF!,"&gt;="&amp;MC283,#REF!,"&lt;="&amp;MB283,#REF!,"&lt;="&amp;ME283,#REF!,"&gt;="&amp;MF283,#REF!,"="&amp;KW283,#REF!,"="&amp;KY283)</f>
        <v>#REF!</v>
      </c>
      <c r="NH283" s="5" t="e">
        <f>COUNTIFS(#REF!,LT283,#REF!,1,#REF!,"&gt;="&amp;MC283,#REF!,"&lt;="&amp;MB283,#REF!,"&lt;="&amp;ME283,#REF!,"&gt;="&amp;MF283,#REF!,"="&amp;KZ283,#REF!,"="&amp;LA283)</f>
        <v>#REF!</v>
      </c>
      <c r="NI283" s="5" t="e">
        <f>COUNTIFS(#REF!,LT283,#REF!,0,#REF!,"&gt;="&amp;MC283,#REF!,"&lt;="&amp;MB283,#REF!,"&lt;="&amp;ME283,#REF!,"&gt;="&amp;MF283,#REF!,"="&amp;KZ283,#REF!,"="&amp;LA283)</f>
        <v>#REF!</v>
      </c>
      <c r="NJ283" s="5" t="e">
        <f>COUNTIFS(#REF!,LT283,#REF!,1,#REF!,"&gt;="&amp;MI283,#REF!,"&lt;="&amp;MH283,#REF!,"&lt;="&amp;ME283,#REF!,"&gt;="&amp;MF283)</f>
        <v>#REF!</v>
      </c>
      <c r="NK283" s="5" t="e">
        <f>COUNTIFS(#REF!,LT283,#REF!,0,#REF!,"&gt;="&amp;MI283,#REF!,"&lt;="&amp;MH283,#REF!,"&lt;="&amp;ME283,#REF!,"&gt;="&amp;MF283)</f>
        <v>#REF!</v>
      </c>
      <c r="NL283" s="5" t="e">
        <f>COUNTIFS(#REF!,LT283,#REF!,1,#REF!,"&gt;="&amp;MI283,#REF!,"&lt;="&amp;MH283,#REF!,"="&amp;KZ283,#REF!,"="&amp;LA283,#REF!,"&lt;="&amp;ME283,#REF!,"&gt;="&amp;MF283)</f>
        <v>#REF!</v>
      </c>
      <c r="NM283" s="5" t="e">
        <f>COUNTIFS(#REF!,LT283,#REF!,0,#REF!,"&gt;="&amp;MI283,#REF!,"&lt;="&amp;MH283,#REF!,"="&amp;KZ283,#REF!,"="&amp;LA283,#REF!,"&lt;="&amp;ME283,#REF!,"&gt;="&amp;MF283)</f>
        <v>#REF!</v>
      </c>
      <c r="NN283" s="5" t="e">
        <f>COUNTIFS(#REF!,LT283,#REF!,1,#REF!,"&gt;="&amp;MC283,#REF!,"&lt;="&amp;MB283,#REF!,"&lt;="&amp;ME283,#REF!,"&gt;="&amp;MF283)</f>
        <v>#REF!</v>
      </c>
      <c r="NO283" s="5" t="e">
        <f>COUNTIFS(#REF!,LT283,#REF!,0,#REF!,"&gt;="&amp;MC283,#REF!,"&lt;="&amp;MB283,#REF!,"&lt;="&amp;ME283,#REF!,"&gt;="&amp;MF283)</f>
        <v>#REF!</v>
      </c>
      <c r="NP283" s="5" t="e">
        <f>COUNTIFS(#REF!,LT283,#REF!,1,#REF!,"&lt;="&amp;ME283,#REF!,"&gt;="&amp;MF283,#REF!,"="&amp;KV283,#REF!,"="&amp;KX283)</f>
        <v>#REF!</v>
      </c>
      <c r="NQ283" s="5" t="e">
        <f>COUNTIFS(#REF!,LT283,#REF!,0,#REF!,"&lt;="&amp;ME283,#REF!,"&gt;="&amp;MF283,#REF!,"="&amp;KV283,#REF!,"="&amp;KX283)</f>
        <v>#REF!</v>
      </c>
      <c r="NR283" s="5" t="e">
        <f>COUNTIFS(#REF!,LT283,#REF!,1,#REF!,"&lt;="&amp;ME283,#REF!,"&gt;="&amp;MF283,#REF!,"="&amp;KW283,#REF!,"="&amp;KY283)</f>
        <v>#REF!</v>
      </c>
      <c r="NS283" s="5" t="e">
        <f>COUNTIFS(#REF!,LT283,#REF!,0,#REF!,"&lt;="&amp;ME283,#REF!,"&gt;="&amp;MF283,#REF!,"="&amp;KW283,#REF!,"="&amp;KY283)</f>
        <v>#REF!</v>
      </c>
      <c r="NT283" s="5" t="e">
        <f t="shared" si="303"/>
        <v>#REF!</v>
      </c>
      <c r="NU283" s="5" t="e">
        <f t="shared" si="304"/>
        <v>#REF!</v>
      </c>
      <c r="NV283" s="5" t="e">
        <f t="shared" si="305"/>
        <v>#REF!</v>
      </c>
      <c r="NW283" s="6" t="e">
        <f t="shared" si="306"/>
        <v>#REF!</v>
      </c>
      <c r="NX283" s="7" t="e">
        <f t="shared" si="307"/>
        <v>#REF!</v>
      </c>
      <c r="NY283" s="5" t="e">
        <f t="shared" si="308"/>
        <v>#REF!</v>
      </c>
      <c r="NZ283" s="31" t="e">
        <f t="shared" si="309"/>
        <v>#REF!</v>
      </c>
      <c r="OA283" s="32" t="e">
        <f t="shared" si="310"/>
        <v>#REF!</v>
      </c>
      <c r="OB283" s="32" t="e">
        <f t="shared" si="311"/>
        <v>#REF!</v>
      </c>
      <c r="OC283" s="33" t="e">
        <f t="shared" si="312"/>
        <v>#REF!</v>
      </c>
      <c r="OD283" s="33" t="e">
        <f t="shared" si="313"/>
        <v>#REF!</v>
      </c>
      <c r="OE283" s="33" t="e">
        <f t="shared" si="314"/>
        <v>#REF!</v>
      </c>
      <c r="OF283" s="33" t="e">
        <f t="shared" si="315"/>
        <v>#REF!</v>
      </c>
      <c r="OG283" s="5" t="e">
        <f t="shared" si="316"/>
        <v>#REF!</v>
      </c>
      <c r="OH283" s="5" t="e">
        <f t="shared" si="317"/>
        <v>#REF!</v>
      </c>
      <c r="OI283" s="5" t="e">
        <f t="shared" si="318"/>
        <v>#REF!</v>
      </c>
      <c r="OJ283" s="6" t="e">
        <f t="shared" si="319"/>
        <v>#REF!</v>
      </c>
      <c r="OK283" s="7" t="e">
        <f t="shared" si="320"/>
        <v>#REF!</v>
      </c>
      <c r="OL283" s="5" t="e">
        <f t="shared" si="321"/>
        <v>#REF!</v>
      </c>
      <c r="OM283" s="31" t="e">
        <f t="shared" si="322"/>
        <v>#REF!</v>
      </c>
      <c r="ON283" s="32" t="e">
        <f t="shared" si="323"/>
        <v>#REF!</v>
      </c>
      <c r="OO283" s="32" t="e">
        <f t="shared" si="324"/>
        <v>#REF!</v>
      </c>
      <c r="OP283" s="33" t="e">
        <f t="shared" si="325"/>
        <v>#REF!</v>
      </c>
      <c r="OQ283" s="33" t="e">
        <f t="shared" si="326"/>
        <v>#REF!</v>
      </c>
      <c r="OR283" s="33" t="e">
        <f t="shared" si="327"/>
        <v>#REF!</v>
      </c>
      <c r="OS283" s="33" t="e">
        <f t="shared" si="328"/>
        <v>#REF!</v>
      </c>
      <c r="OT283" t="e">
        <f t="shared" si="329"/>
        <v>#REF!</v>
      </c>
      <c r="OU283" t="e">
        <f t="shared" si="330"/>
        <v>#REF!</v>
      </c>
      <c r="OV283" t="e">
        <f t="shared" si="331"/>
        <v>#REF!</v>
      </c>
      <c r="OW283" t="e">
        <f t="shared" si="332"/>
        <v>#REF!</v>
      </c>
      <c r="OX283" t="e">
        <f t="shared" si="333"/>
        <v>#REF!</v>
      </c>
      <c r="OY283" t="e">
        <f t="shared" si="334"/>
        <v>#REF!</v>
      </c>
    </row>
    <row r="284" spans="1:415" ht="16.5" customHeight="1" x14ac:dyDescent="0.3">
      <c r="A284" s="22"/>
      <c r="KN284" s="5" t="e">
        <f>IF(INDEX(#REF!,MATCH('HT 0-0'!D284,#REF!,0))=INDEX(#REF!,MATCH('HT 0-0'!D284,#REF!,0)),INDEX(#REF!,MATCH('HT 0-0'!D284,#REF!,0)),"ERROR")</f>
        <v>#REF!</v>
      </c>
      <c r="KO284" s="5" t="e">
        <f>IF(INDEX(#REF!,MATCH('HT 0-0'!E284,#REF!,0))=INDEX(#REF!,MATCH('HT 0-0'!E284,#REF!,0)),INDEX(#REF!,MATCH('HT 0-0'!E284,#REF!,0)),"ERROR")</f>
        <v>#REF!</v>
      </c>
      <c r="KP284" s="5" t="e">
        <f t="shared" si="268"/>
        <v>#REF!</v>
      </c>
      <c r="KQ284" t="str">
        <f t="shared" si="269"/>
        <v>_</v>
      </c>
      <c r="KR284" s="5" t="e">
        <f t="shared" si="270"/>
        <v>#DIV/0!</v>
      </c>
      <c r="KS284" s="5" t="e">
        <f t="shared" si="271"/>
        <v>#DIV/0!</v>
      </c>
      <c r="KT284" s="5" t="e">
        <f t="shared" si="272"/>
        <v>#DIV/0!</v>
      </c>
      <c r="KU284" s="5" t="e">
        <f t="shared" si="273"/>
        <v>#DIV/0!</v>
      </c>
      <c r="KV284" s="5" t="e">
        <f t="shared" si="274"/>
        <v>#DIV/0!</v>
      </c>
      <c r="KW284" s="5" t="e">
        <f t="shared" si="275"/>
        <v>#DIV/0!</v>
      </c>
      <c r="KX284" s="5" t="e">
        <f t="shared" si="276"/>
        <v>#DIV/0!</v>
      </c>
      <c r="KY284" s="5" t="e">
        <f t="shared" si="277"/>
        <v>#DIV/0!</v>
      </c>
      <c r="KZ284" s="5" t="e">
        <f t="shared" si="278"/>
        <v>#DIV/0!</v>
      </c>
      <c r="LA284" s="5" t="e">
        <f t="shared" si="279"/>
        <v>#DIV/0!</v>
      </c>
      <c r="LB284" t="e">
        <f>IF(LQ284="0-0",INDEX(Scrape!#REF!,MATCH('HT 0-0'!KP284,Scrape!$B:$B,0)),"")</f>
        <v>#REF!</v>
      </c>
      <c r="LC284" t="e">
        <f>IF(LQ284="0-0",INDEX(Scrape!$A:$A,MATCH('HT 0-0'!KP284,Scrape!$B:$B,0)),"")</f>
        <v>#REF!</v>
      </c>
      <c r="LD284" t="e">
        <f>IF(LQ284="0-0",INDEX(Scrape!$B:$B,MATCH('HT 0-0'!KP284,Scrape!$B:$B,0)),"")</f>
        <v>#REF!</v>
      </c>
      <c r="LE284" t="e">
        <f>IF(LQ284="0-0",INDEX(Scrape!$C:$C,MATCH('HT 0-0'!KP284,Scrape!$B:$B,0)),"")</f>
        <v>#REF!</v>
      </c>
      <c r="LF284" t="e">
        <f>IF(LQ284="0-0",INDEX(Scrape!$D:$D,MATCH('HT 0-0'!KP284,Scrape!$B:$B,0)),"")</f>
        <v>#REF!</v>
      </c>
      <c r="LG284" t="e">
        <f>IF(LQ284="0-0",INDEX(Scrape!$E:$E,MATCH('HT 0-0'!KP284,Scrape!$B:$B,0)),"")</f>
        <v>#REF!</v>
      </c>
      <c r="LH284" t="e">
        <f>IF(LQ284="0-0",INDEX(Scrape!$F:$F,MATCH('HT 0-0'!KP284,Scrape!$B:$B,0)),"")</f>
        <v>#REF!</v>
      </c>
      <c r="LI284" t="e">
        <f>IF(LQ284="0-0",INDEX(Scrape!$G:$G,MATCH('HT 0-0'!KP284,Scrape!$B:$B,0)),"")</f>
        <v>#REF!</v>
      </c>
      <c r="LJ284" t="e">
        <f>IF(LQ284="0-0",INDEX(Scrape!$H:$H,MATCH('HT 0-0'!KP284,Scrape!$B:$B,0)),"")</f>
        <v>#REF!</v>
      </c>
      <c r="LK284" t="e">
        <f>IF(LQ284="0-0",INDEX(Scrape!$I:$I,MATCH('HT 0-0'!KP284,Scrape!$B:$B,0)),"")</f>
        <v>#REF!</v>
      </c>
      <c r="LL284" t="e">
        <f>IF(LQ284="0-0",INDEX(Scrape!$J:$J,MATCH('HT 0-0'!KP284,Scrape!$B:$B,0)),"")</f>
        <v>#REF!</v>
      </c>
      <c r="LM284" t="e">
        <f>IF(LQ284="0-0",INDEX(Scrape!$K:$K,MATCH('HT 0-0'!KP284,Scrape!$B:$B,0)),"")</f>
        <v>#REF!</v>
      </c>
      <c r="LN284" t="e">
        <f>IF(LQ284="0-0",INDEX(Scrape!$L:$L,MATCH('HT 0-0'!KP284,Scrape!$B:$B,0)),"")</f>
        <v>#REF!</v>
      </c>
      <c r="LO284" t="e">
        <f>IF(LQ284="0-0",INDEX(Scrape!$M:$M,MATCH('HT 0-0'!KP284,Scrape!$B:$B,0)),"")</f>
        <v>#REF!</v>
      </c>
      <c r="LP284" t="e">
        <f>IF(LQ284="0-0",INDEX(Scrape!$N:$N,MATCH('HT 0-0'!KP284,Scrape!$B:$B,0)),"")</f>
        <v>#REF!</v>
      </c>
      <c r="LQ284" t="e">
        <f>INDEX(Scrape!$O:$O,MATCH('HT 0-0'!KP284,Scrape!$B:$B,0))</f>
        <v>#REF!</v>
      </c>
      <c r="LR284" t="e">
        <f t="shared" si="280"/>
        <v>#REF!</v>
      </c>
      <c r="LS284" t="e">
        <f t="shared" si="281"/>
        <v>#REF!</v>
      </c>
      <c r="LT284" s="23" t="e">
        <f>IF(INDEX(#REF!,MATCH(KQ284,#REF!,0))=INDEX(#REF!,MATCH(KQ284,#REF!,0)),INDEX(#REF!,MATCH(KQ284,#REF!,0)),"ERROR")</f>
        <v>#REF!</v>
      </c>
      <c r="LU284" s="24" t="e">
        <f t="shared" si="282"/>
        <v>#DIV/0!</v>
      </c>
      <c r="LV284" s="24" t="e">
        <f t="shared" si="283"/>
        <v>#DIV/0!</v>
      </c>
      <c r="LW284" s="24" t="e">
        <f t="shared" si="284"/>
        <v>#DIV/0!</v>
      </c>
      <c r="LX284" s="24" t="e">
        <f t="shared" si="285"/>
        <v>#DIV/0!</v>
      </c>
      <c r="LY284" s="25" t="e">
        <f t="shared" si="286"/>
        <v>#REF!</v>
      </c>
      <c r="LZ284" s="25" t="e">
        <f t="shared" si="287"/>
        <v>#REF!</v>
      </c>
      <c r="MA284" s="26" t="e">
        <f t="shared" si="288"/>
        <v>#REF!</v>
      </c>
      <c r="MB284" s="27" t="e">
        <f t="shared" si="289"/>
        <v>#REF!</v>
      </c>
      <c r="MC284" s="28" t="e">
        <f t="shared" si="290"/>
        <v>#REF!</v>
      </c>
      <c r="MD284" s="24" t="e">
        <f t="shared" si="291"/>
        <v>#REF!</v>
      </c>
      <c r="ME284" s="29" t="e">
        <f t="shared" si="292"/>
        <v>#REF!</v>
      </c>
      <c r="MF284" s="30" t="e">
        <f t="shared" si="293"/>
        <v>#REF!</v>
      </c>
      <c r="MG284" s="24" t="e">
        <f t="shared" si="294"/>
        <v>#REF!</v>
      </c>
      <c r="MH284" s="29" t="e">
        <f t="shared" si="295"/>
        <v>#REF!</v>
      </c>
      <c r="MI284" s="30" t="e">
        <f t="shared" si="296"/>
        <v>#REF!</v>
      </c>
      <c r="MJ284" t="str">
        <f t="shared" si="297"/>
        <v/>
      </c>
      <c r="MK284" t="str">
        <f t="shared" si="298"/>
        <v/>
      </c>
      <c r="ML284" t="str">
        <f t="shared" si="299"/>
        <v/>
      </c>
      <c r="MM284" t="str">
        <f t="shared" si="300"/>
        <v/>
      </c>
      <c r="MN284" t="str">
        <f t="shared" si="301"/>
        <v/>
      </c>
      <c r="MO284" t="str">
        <f t="shared" si="302"/>
        <v/>
      </c>
      <c r="MP284" s="5" t="e">
        <f>COUNTIFS(#REF!,LT284,#REF!,1,#REF!,"&gt;="&amp;MC284,#REF!,"&lt;="&amp;MB284,#REF!,"&lt;="&amp;ME284,#REF!,"&gt;="&amp;MF284,#REF!,"="&amp;KV284,#REF!,"="&amp;KX284)</f>
        <v>#REF!</v>
      </c>
      <c r="MQ284" s="5" t="e">
        <f>COUNTIFS(#REF!,LT284,#REF!,0,#REF!,"&gt;="&amp;MC284,#REF!,"&lt;="&amp;MB284,#REF!,"&lt;="&amp;ME284,#REF!,"&gt;="&amp;MF284,#REF!,"="&amp;KV284,#REF!,"="&amp;KX284)</f>
        <v>#REF!</v>
      </c>
      <c r="MR284" s="5" t="e">
        <f>COUNTIFS(#REF!,LT284,#REF!,1,#REF!,"&gt;="&amp;MC284,#REF!,"&lt;="&amp;MB284,#REF!,"&lt;="&amp;ME284,#REF!,"&gt;="&amp;MF284,#REF!,"="&amp;KW284,#REF!,"="&amp;KY284)</f>
        <v>#REF!</v>
      </c>
      <c r="MS284" s="5" t="e">
        <f>COUNTIFS(#REF!,LT284,#REF!,0,#REF!,"&gt;="&amp;MC284,#REF!,"&lt;="&amp;MB284,#REF!,"&lt;="&amp;ME284,#REF!,"&gt;="&amp;MF284,#REF!,"="&amp;KW284,#REF!,"="&amp;KY284)</f>
        <v>#REF!</v>
      </c>
      <c r="MT284" s="5" t="e">
        <f>COUNTIFS(#REF!,LT284,#REF!,1,#REF!,"&gt;="&amp;MI284,#REF!,"&lt;="&amp;MH284,#REF!,"&lt;="&amp;ME284,#REF!,"&gt;="&amp;MF284)</f>
        <v>#REF!</v>
      </c>
      <c r="MU284" s="5" t="e">
        <f>COUNTIFS(#REF!,LT284,#REF!,0,#REF!,"&gt;="&amp;MI284,#REF!,"&lt;="&amp;MH284,#REF!,"&lt;="&amp;ME284,#REF!,"&gt;="&amp;MF284)</f>
        <v>#REF!</v>
      </c>
      <c r="MV284" s="5" t="e">
        <f>COUNTIFS(#REF!,LT284,#REF!,1,#REF!,"&gt;="&amp;MI284,#REF!,"&lt;="&amp;MH284,#REF!,"="&amp;KZ284,#REF!,"="&amp;LA284,#REF!,"&lt;="&amp;ME284,#REF!,"&gt;="&amp;MF284)</f>
        <v>#REF!</v>
      </c>
      <c r="MW284" s="5" t="e">
        <f>COUNTIFS(#REF!,LT284,#REF!,0,#REF!,"&gt;="&amp;MI284,#REF!,"&lt;="&amp;MH284,#REF!,"="&amp;KZ284,#REF!,"="&amp;LA284,#REF!,"&lt;="&amp;ME284,#REF!,"&gt;="&amp;MF284)</f>
        <v>#REF!</v>
      </c>
      <c r="MX284" s="5" t="e">
        <f>COUNTIFS(#REF!,LT284,#REF!,1,#REF!,"&gt;="&amp;MC284,#REF!,"&lt;="&amp;MB284,#REF!,"&lt;="&amp;ME284,#REF!,"&gt;="&amp;MF284)</f>
        <v>#REF!</v>
      </c>
      <c r="MY284" s="5" t="e">
        <f>COUNTIFS(#REF!,LT284,#REF!,0,#REF!,"&gt;="&amp;MC284,#REF!,"&lt;="&amp;MB284,#REF!,"&lt;="&amp;ME284,#REF!,"&gt;="&amp;MF284)</f>
        <v>#REF!</v>
      </c>
      <c r="MZ284" s="5" t="e">
        <f>COUNTIFS(#REF!,LT284,#REF!,1,#REF!,"&lt;="&amp;ME284,#REF!,"&gt;="&amp;MF284,#REF!,"="&amp;KV284,#REF!,"="&amp;KX284)</f>
        <v>#REF!</v>
      </c>
      <c r="NA284" s="5" t="e">
        <f>COUNTIFS(#REF!,LT284,#REF!,0,#REF!,"&lt;="&amp;ME284,#REF!,"&gt;="&amp;MF284,#REF!,"="&amp;KV284,#REF!,"="&amp;KX284)</f>
        <v>#REF!</v>
      </c>
      <c r="NB284" s="5" t="e">
        <f>COUNTIFS(#REF!,LT284,#REF!,1,#REF!,"&lt;="&amp;ME284,#REF!,"&gt;="&amp;MF284,#REF!,"="&amp;KW284,#REF!,"="&amp;KY284)</f>
        <v>#REF!</v>
      </c>
      <c r="NC284" s="5" t="e">
        <f>COUNTIFS(#REF!,LT284,#REF!,0,#REF!,"&lt;="&amp;ME284,#REF!,"&gt;="&amp;MF284,#REF!,"="&amp;KW284,#REF!,"="&amp;KY284)</f>
        <v>#REF!</v>
      </c>
      <c r="ND284" s="5" t="e">
        <f>COUNTIFS(#REF!,LT284,#REF!,1,#REF!,"&gt;="&amp;MC284,#REF!,"&lt;="&amp;MB284,#REF!,"&lt;="&amp;ME284,#REF!,"&gt;="&amp;MF284,#REF!,"="&amp;KV284,#REF!,"="&amp;KX284)</f>
        <v>#REF!</v>
      </c>
      <c r="NE284" s="5" t="e">
        <f>COUNTIFS(#REF!,LT284,#REF!,0,#REF!,"&gt;="&amp;MC284,#REF!,"&lt;="&amp;MB284,#REF!,"&lt;="&amp;ME284,#REF!,"&gt;="&amp;MF284,#REF!,"="&amp;KV284,#REF!,"="&amp;KX284)</f>
        <v>#REF!</v>
      </c>
      <c r="NF284" s="5" t="e">
        <f>COUNTIFS(#REF!,LT284,#REF!,1,#REF!,"&gt;="&amp;MC284,#REF!,"&lt;="&amp;MB284,#REF!,"&lt;="&amp;ME284,#REF!,"&gt;="&amp;MF284,#REF!,"="&amp;KW284,#REF!,"="&amp;KY284)</f>
        <v>#REF!</v>
      </c>
      <c r="NG284" s="5" t="e">
        <f>COUNTIFS(#REF!,LT284,#REF!,0,#REF!,"&gt;="&amp;MC284,#REF!,"&lt;="&amp;MB284,#REF!,"&lt;="&amp;ME284,#REF!,"&gt;="&amp;MF284,#REF!,"="&amp;KW284,#REF!,"="&amp;KY284)</f>
        <v>#REF!</v>
      </c>
      <c r="NH284" s="5" t="e">
        <f>COUNTIFS(#REF!,LT284,#REF!,1,#REF!,"&gt;="&amp;MC284,#REF!,"&lt;="&amp;MB284,#REF!,"&lt;="&amp;ME284,#REF!,"&gt;="&amp;MF284,#REF!,"="&amp;KZ284,#REF!,"="&amp;LA284)</f>
        <v>#REF!</v>
      </c>
      <c r="NI284" s="5" t="e">
        <f>COUNTIFS(#REF!,LT284,#REF!,0,#REF!,"&gt;="&amp;MC284,#REF!,"&lt;="&amp;MB284,#REF!,"&lt;="&amp;ME284,#REF!,"&gt;="&amp;MF284,#REF!,"="&amp;KZ284,#REF!,"="&amp;LA284)</f>
        <v>#REF!</v>
      </c>
      <c r="NJ284" s="5" t="e">
        <f>COUNTIFS(#REF!,LT284,#REF!,1,#REF!,"&gt;="&amp;MI284,#REF!,"&lt;="&amp;MH284,#REF!,"&lt;="&amp;ME284,#REF!,"&gt;="&amp;MF284)</f>
        <v>#REF!</v>
      </c>
      <c r="NK284" s="5" t="e">
        <f>COUNTIFS(#REF!,LT284,#REF!,0,#REF!,"&gt;="&amp;MI284,#REF!,"&lt;="&amp;MH284,#REF!,"&lt;="&amp;ME284,#REF!,"&gt;="&amp;MF284)</f>
        <v>#REF!</v>
      </c>
      <c r="NL284" s="5" t="e">
        <f>COUNTIFS(#REF!,LT284,#REF!,1,#REF!,"&gt;="&amp;MI284,#REF!,"&lt;="&amp;MH284,#REF!,"="&amp;KZ284,#REF!,"="&amp;LA284,#REF!,"&lt;="&amp;ME284,#REF!,"&gt;="&amp;MF284)</f>
        <v>#REF!</v>
      </c>
      <c r="NM284" s="5" t="e">
        <f>COUNTIFS(#REF!,LT284,#REF!,0,#REF!,"&gt;="&amp;MI284,#REF!,"&lt;="&amp;MH284,#REF!,"="&amp;KZ284,#REF!,"="&amp;LA284,#REF!,"&lt;="&amp;ME284,#REF!,"&gt;="&amp;MF284)</f>
        <v>#REF!</v>
      </c>
      <c r="NN284" s="5" t="e">
        <f>COUNTIFS(#REF!,LT284,#REF!,1,#REF!,"&gt;="&amp;MC284,#REF!,"&lt;="&amp;MB284,#REF!,"&lt;="&amp;ME284,#REF!,"&gt;="&amp;MF284)</f>
        <v>#REF!</v>
      </c>
      <c r="NO284" s="5" t="e">
        <f>COUNTIFS(#REF!,LT284,#REF!,0,#REF!,"&gt;="&amp;MC284,#REF!,"&lt;="&amp;MB284,#REF!,"&lt;="&amp;ME284,#REF!,"&gt;="&amp;MF284)</f>
        <v>#REF!</v>
      </c>
      <c r="NP284" s="5" t="e">
        <f>COUNTIFS(#REF!,LT284,#REF!,1,#REF!,"&lt;="&amp;ME284,#REF!,"&gt;="&amp;MF284,#REF!,"="&amp;KV284,#REF!,"="&amp;KX284)</f>
        <v>#REF!</v>
      </c>
      <c r="NQ284" s="5" t="e">
        <f>COUNTIFS(#REF!,LT284,#REF!,0,#REF!,"&lt;="&amp;ME284,#REF!,"&gt;="&amp;MF284,#REF!,"="&amp;KV284,#REF!,"="&amp;KX284)</f>
        <v>#REF!</v>
      </c>
      <c r="NR284" s="5" t="e">
        <f>COUNTIFS(#REF!,LT284,#REF!,1,#REF!,"&lt;="&amp;ME284,#REF!,"&gt;="&amp;MF284,#REF!,"="&amp;KW284,#REF!,"="&amp;KY284)</f>
        <v>#REF!</v>
      </c>
      <c r="NS284" s="5" t="e">
        <f>COUNTIFS(#REF!,LT284,#REF!,0,#REF!,"&lt;="&amp;ME284,#REF!,"&gt;="&amp;MF284,#REF!,"="&amp;KW284,#REF!,"="&amp;KY284)</f>
        <v>#REF!</v>
      </c>
      <c r="NT284" s="5" t="e">
        <f t="shared" si="303"/>
        <v>#REF!</v>
      </c>
      <c r="NU284" s="5" t="e">
        <f t="shared" si="304"/>
        <v>#REF!</v>
      </c>
      <c r="NV284" s="5" t="e">
        <f t="shared" si="305"/>
        <v>#REF!</v>
      </c>
      <c r="NW284" s="6" t="e">
        <f t="shared" si="306"/>
        <v>#REF!</v>
      </c>
      <c r="NX284" s="7" t="e">
        <f t="shared" si="307"/>
        <v>#REF!</v>
      </c>
      <c r="NY284" s="5" t="e">
        <f t="shared" si="308"/>
        <v>#REF!</v>
      </c>
      <c r="NZ284" s="31" t="e">
        <f t="shared" si="309"/>
        <v>#REF!</v>
      </c>
      <c r="OA284" s="32" t="e">
        <f t="shared" si="310"/>
        <v>#REF!</v>
      </c>
      <c r="OB284" s="32" t="e">
        <f t="shared" si="311"/>
        <v>#REF!</v>
      </c>
      <c r="OC284" s="33" t="e">
        <f t="shared" si="312"/>
        <v>#REF!</v>
      </c>
      <c r="OD284" s="33" t="e">
        <f t="shared" si="313"/>
        <v>#REF!</v>
      </c>
      <c r="OE284" s="33" t="e">
        <f t="shared" si="314"/>
        <v>#REF!</v>
      </c>
      <c r="OF284" s="33" t="e">
        <f t="shared" si="315"/>
        <v>#REF!</v>
      </c>
      <c r="OG284" s="5" t="e">
        <f t="shared" si="316"/>
        <v>#REF!</v>
      </c>
      <c r="OH284" s="5" t="e">
        <f t="shared" si="317"/>
        <v>#REF!</v>
      </c>
      <c r="OI284" s="5" t="e">
        <f t="shared" si="318"/>
        <v>#REF!</v>
      </c>
      <c r="OJ284" s="6" t="e">
        <f t="shared" si="319"/>
        <v>#REF!</v>
      </c>
      <c r="OK284" s="7" t="e">
        <f t="shared" si="320"/>
        <v>#REF!</v>
      </c>
      <c r="OL284" s="5" t="e">
        <f t="shared" si="321"/>
        <v>#REF!</v>
      </c>
      <c r="OM284" s="31" t="e">
        <f t="shared" si="322"/>
        <v>#REF!</v>
      </c>
      <c r="ON284" s="32" t="e">
        <f t="shared" si="323"/>
        <v>#REF!</v>
      </c>
      <c r="OO284" s="32" t="e">
        <f t="shared" si="324"/>
        <v>#REF!</v>
      </c>
      <c r="OP284" s="33" t="e">
        <f t="shared" si="325"/>
        <v>#REF!</v>
      </c>
      <c r="OQ284" s="33" t="e">
        <f t="shared" si="326"/>
        <v>#REF!</v>
      </c>
      <c r="OR284" s="33" t="e">
        <f t="shared" si="327"/>
        <v>#REF!</v>
      </c>
      <c r="OS284" s="33" t="e">
        <f t="shared" si="328"/>
        <v>#REF!</v>
      </c>
      <c r="OT284" t="e">
        <f t="shared" si="329"/>
        <v>#REF!</v>
      </c>
      <c r="OU284" t="e">
        <f t="shared" si="330"/>
        <v>#REF!</v>
      </c>
      <c r="OV284" t="e">
        <f t="shared" si="331"/>
        <v>#REF!</v>
      </c>
      <c r="OW284" t="e">
        <f t="shared" si="332"/>
        <v>#REF!</v>
      </c>
      <c r="OX284" t="e">
        <f t="shared" si="333"/>
        <v>#REF!</v>
      </c>
      <c r="OY284" t="e">
        <f t="shared" si="334"/>
        <v>#REF!</v>
      </c>
    </row>
    <row r="285" spans="1:415" ht="16.5" customHeight="1" x14ac:dyDescent="0.3">
      <c r="A285" s="22"/>
      <c r="KN285" s="5" t="e">
        <f>IF(INDEX(#REF!,MATCH('HT 0-0'!D285,#REF!,0))=INDEX(#REF!,MATCH('HT 0-0'!D285,#REF!,0)),INDEX(#REF!,MATCH('HT 0-0'!D285,#REF!,0)),"ERROR")</f>
        <v>#REF!</v>
      </c>
      <c r="KO285" s="5" t="e">
        <f>IF(INDEX(#REF!,MATCH('HT 0-0'!E285,#REF!,0))=INDEX(#REF!,MATCH('HT 0-0'!E285,#REF!,0)),INDEX(#REF!,MATCH('HT 0-0'!E285,#REF!,0)),"ERROR")</f>
        <v>#REF!</v>
      </c>
      <c r="KP285" s="5" t="e">
        <f t="shared" si="268"/>
        <v>#REF!</v>
      </c>
      <c r="KQ285" t="str">
        <f t="shared" si="269"/>
        <v>_</v>
      </c>
      <c r="KR285" s="5" t="e">
        <f t="shared" si="270"/>
        <v>#DIV/0!</v>
      </c>
      <c r="KS285" s="5" t="e">
        <f t="shared" si="271"/>
        <v>#DIV/0!</v>
      </c>
      <c r="KT285" s="5" t="e">
        <f t="shared" si="272"/>
        <v>#DIV/0!</v>
      </c>
      <c r="KU285" s="5" t="e">
        <f t="shared" si="273"/>
        <v>#DIV/0!</v>
      </c>
      <c r="KV285" s="5" t="e">
        <f t="shared" si="274"/>
        <v>#DIV/0!</v>
      </c>
      <c r="KW285" s="5" t="e">
        <f t="shared" si="275"/>
        <v>#DIV/0!</v>
      </c>
      <c r="KX285" s="5" t="e">
        <f t="shared" si="276"/>
        <v>#DIV/0!</v>
      </c>
      <c r="KY285" s="5" t="e">
        <f t="shared" si="277"/>
        <v>#DIV/0!</v>
      </c>
      <c r="KZ285" s="5" t="e">
        <f t="shared" si="278"/>
        <v>#DIV/0!</v>
      </c>
      <c r="LA285" s="5" t="e">
        <f t="shared" si="279"/>
        <v>#DIV/0!</v>
      </c>
      <c r="LB285" t="e">
        <f>IF(LQ285="0-0",INDEX(Scrape!#REF!,MATCH('HT 0-0'!KP285,Scrape!$B:$B,0)),"")</f>
        <v>#REF!</v>
      </c>
      <c r="LC285" t="e">
        <f>IF(LQ285="0-0",INDEX(Scrape!$A:$A,MATCH('HT 0-0'!KP285,Scrape!$B:$B,0)),"")</f>
        <v>#REF!</v>
      </c>
      <c r="LD285" t="e">
        <f>IF(LQ285="0-0",INDEX(Scrape!$B:$B,MATCH('HT 0-0'!KP285,Scrape!$B:$B,0)),"")</f>
        <v>#REF!</v>
      </c>
      <c r="LE285" t="e">
        <f>IF(LQ285="0-0",INDEX(Scrape!$C:$C,MATCH('HT 0-0'!KP285,Scrape!$B:$B,0)),"")</f>
        <v>#REF!</v>
      </c>
      <c r="LF285" t="e">
        <f>IF(LQ285="0-0",INDEX(Scrape!$D:$D,MATCH('HT 0-0'!KP285,Scrape!$B:$B,0)),"")</f>
        <v>#REF!</v>
      </c>
      <c r="LG285" t="e">
        <f>IF(LQ285="0-0",INDEX(Scrape!$E:$E,MATCH('HT 0-0'!KP285,Scrape!$B:$B,0)),"")</f>
        <v>#REF!</v>
      </c>
      <c r="LH285" t="e">
        <f>IF(LQ285="0-0",INDEX(Scrape!$F:$F,MATCH('HT 0-0'!KP285,Scrape!$B:$B,0)),"")</f>
        <v>#REF!</v>
      </c>
      <c r="LI285" t="e">
        <f>IF(LQ285="0-0",INDEX(Scrape!$G:$G,MATCH('HT 0-0'!KP285,Scrape!$B:$B,0)),"")</f>
        <v>#REF!</v>
      </c>
      <c r="LJ285" t="e">
        <f>IF(LQ285="0-0",INDEX(Scrape!$H:$H,MATCH('HT 0-0'!KP285,Scrape!$B:$B,0)),"")</f>
        <v>#REF!</v>
      </c>
      <c r="LK285" t="e">
        <f>IF(LQ285="0-0",INDEX(Scrape!$I:$I,MATCH('HT 0-0'!KP285,Scrape!$B:$B,0)),"")</f>
        <v>#REF!</v>
      </c>
      <c r="LL285" t="e">
        <f>IF(LQ285="0-0",INDEX(Scrape!$J:$J,MATCH('HT 0-0'!KP285,Scrape!$B:$B,0)),"")</f>
        <v>#REF!</v>
      </c>
      <c r="LM285" t="e">
        <f>IF(LQ285="0-0",INDEX(Scrape!$K:$K,MATCH('HT 0-0'!KP285,Scrape!$B:$B,0)),"")</f>
        <v>#REF!</v>
      </c>
      <c r="LN285" t="e">
        <f>IF(LQ285="0-0",INDEX(Scrape!$L:$L,MATCH('HT 0-0'!KP285,Scrape!$B:$B,0)),"")</f>
        <v>#REF!</v>
      </c>
      <c r="LO285" t="e">
        <f>IF(LQ285="0-0",INDEX(Scrape!$M:$M,MATCH('HT 0-0'!KP285,Scrape!$B:$B,0)),"")</f>
        <v>#REF!</v>
      </c>
      <c r="LP285" t="e">
        <f>IF(LQ285="0-0",INDEX(Scrape!$N:$N,MATCH('HT 0-0'!KP285,Scrape!$B:$B,0)),"")</f>
        <v>#REF!</v>
      </c>
      <c r="LQ285" t="e">
        <f>INDEX(Scrape!$O:$O,MATCH('HT 0-0'!KP285,Scrape!$B:$B,0))</f>
        <v>#REF!</v>
      </c>
      <c r="LR285" t="e">
        <f t="shared" si="280"/>
        <v>#REF!</v>
      </c>
      <c r="LS285" t="e">
        <f t="shared" si="281"/>
        <v>#REF!</v>
      </c>
      <c r="LT285" s="23" t="e">
        <f>IF(INDEX(#REF!,MATCH(KQ285,#REF!,0))=INDEX(#REF!,MATCH(KQ285,#REF!,0)),INDEX(#REF!,MATCH(KQ285,#REF!,0)),"ERROR")</f>
        <v>#REF!</v>
      </c>
      <c r="LU285" s="24" t="e">
        <f t="shared" si="282"/>
        <v>#DIV/0!</v>
      </c>
      <c r="LV285" s="24" t="e">
        <f t="shared" si="283"/>
        <v>#DIV/0!</v>
      </c>
      <c r="LW285" s="24" t="e">
        <f t="shared" si="284"/>
        <v>#DIV/0!</v>
      </c>
      <c r="LX285" s="24" t="e">
        <f t="shared" si="285"/>
        <v>#DIV/0!</v>
      </c>
      <c r="LY285" s="25" t="e">
        <f t="shared" si="286"/>
        <v>#REF!</v>
      </c>
      <c r="LZ285" s="25" t="e">
        <f t="shared" si="287"/>
        <v>#REF!</v>
      </c>
      <c r="MA285" s="26" t="e">
        <f t="shared" si="288"/>
        <v>#REF!</v>
      </c>
      <c r="MB285" s="27" t="e">
        <f t="shared" si="289"/>
        <v>#REF!</v>
      </c>
      <c r="MC285" s="28" t="e">
        <f t="shared" si="290"/>
        <v>#REF!</v>
      </c>
      <c r="MD285" s="24" t="e">
        <f t="shared" si="291"/>
        <v>#REF!</v>
      </c>
      <c r="ME285" s="29" t="e">
        <f t="shared" si="292"/>
        <v>#REF!</v>
      </c>
      <c r="MF285" s="30" t="e">
        <f t="shared" si="293"/>
        <v>#REF!</v>
      </c>
      <c r="MG285" s="24" t="e">
        <f t="shared" si="294"/>
        <v>#REF!</v>
      </c>
      <c r="MH285" s="29" t="e">
        <f t="shared" si="295"/>
        <v>#REF!</v>
      </c>
      <c r="MI285" s="30" t="e">
        <f t="shared" si="296"/>
        <v>#REF!</v>
      </c>
      <c r="MJ285" t="str">
        <f t="shared" si="297"/>
        <v/>
      </c>
      <c r="MK285" t="str">
        <f t="shared" si="298"/>
        <v/>
      </c>
      <c r="ML285" t="str">
        <f t="shared" si="299"/>
        <v/>
      </c>
      <c r="MM285" t="str">
        <f t="shared" si="300"/>
        <v/>
      </c>
      <c r="MN285" t="str">
        <f t="shared" si="301"/>
        <v/>
      </c>
      <c r="MO285" t="str">
        <f t="shared" si="302"/>
        <v/>
      </c>
      <c r="MP285" s="5" t="e">
        <f>COUNTIFS(#REF!,LT285,#REF!,1,#REF!,"&gt;="&amp;MC285,#REF!,"&lt;="&amp;MB285,#REF!,"&lt;="&amp;ME285,#REF!,"&gt;="&amp;MF285,#REF!,"="&amp;KV285,#REF!,"="&amp;KX285)</f>
        <v>#REF!</v>
      </c>
      <c r="MQ285" s="5" t="e">
        <f>COUNTIFS(#REF!,LT285,#REF!,0,#REF!,"&gt;="&amp;MC285,#REF!,"&lt;="&amp;MB285,#REF!,"&lt;="&amp;ME285,#REF!,"&gt;="&amp;MF285,#REF!,"="&amp;KV285,#REF!,"="&amp;KX285)</f>
        <v>#REF!</v>
      </c>
      <c r="MR285" s="5" t="e">
        <f>COUNTIFS(#REF!,LT285,#REF!,1,#REF!,"&gt;="&amp;MC285,#REF!,"&lt;="&amp;MB285,#REF!,"&lt;="&amp;ME285,#REF!,"&gt;="&amp;MF285,#REF!,"="&amp;KW285,#REF!,"="&amp;KY285)</f>
        <v>#REF!</v>
      </c>
      <c r="MS285" s="5" t="e">
        <f>COUNTIFS(#REF!,LT285,#REF!,0,#REF!,"&gt;="&amp;MC285,#REF!,"&lt;="&amp;MB285,#REF!,"&lt;="&amp;ME285,#REF!,"&gt;="&amp;MF285,#REF!,"="&amp;KW285,#REF!,"="&amp;KY285)</f>
        <v>#REF!</v>
      </c>
      <c r="MT285" s="5" t="e">
        <f>COUNTIFS(#REF!,LT285,#REF!,1,#REF!,"&gt;="&amp;MI285,#REF!,"&lt;="&amp;MH285,#REF!,"&lt;="&amp;ME285,#REF!,"&gt;="&amp;MF285)</f>
        <v>#REF!</v>
      </c>
      <c r="MU285" s="5" t="e">
        <f>COUNTIFS(#REF!,LT285,#REF!,0,#REF!,"&gt;="&amp;MI285,#REF!,"&lt;="&amp;MH285,#REF!,"&lt;="&amp;ME285,#REF!,"&gt;="&amp;MF285)</f>
        <v>#REF!</v>
      </c>
      <c r="MV285" s="5" t="e">
        <f>COUNTIFS(#REF!,LT285,#REF!,1,#REF!,"&gt;="&amp;MI285,#REF!,"&lt;="&amp;MH285,#REF!,"="&amp;KZ285,#REF!,"="&amp;LA285,#REF!,"&lt;="&amp;ME285,#REF!,"&gt;="&amp;MF285)</f>
        <v>#REF!</v>
      </c>
      <c r="MW285" s="5" t="e">
        <f>COUNTIFS(#REF!,LT285,#REF!,0,#REF!,"&gt;="&amp;MI285,#REF!,"&lt;="&amp;MH285,#REF!,"="&amp;KZ285,#REF!,"="&amp;LA285,#REF!,"&lt;="&amp;ME285,#REF!,"&gt;="&amp;MF285)</f>
        <v>#REF!</v>
      </c>
      <c r="MX285" s="5" t="e">
        <f>COUNTIFS(#REF!,LT285,#REF!,1,#REF!,"&gt;="&amp;MC285,#REF!,"&lt;="&amp;MB285,#REF!,"&lt;="&amp;ME285,#REF!,"&gt;="&amp;MF285)</f>
        <v>#REF!</v>
      </c>
      <c r="MY285" s="5" t="e">
        <f>COUNTIFS(#REF!,LT285,#REF!,0,#REF!,"&gt;="&amp;MC285,#REF!,"&lt;="&amp;MB285,#REF!,"&lt;="&amp;ME285,#REF!,"&gt;="&amp;MF285)</f>
        <v>#REF!</v>
      </c>
      <c r="MZ285" s="5" t="e">
        <f>COUNTIFS(#REF!,LT285,#REF!,1,#REF!,"&lt;="&amp;ME285,#REF!,"&gt;="&amp;MF285,#REF!,"="&amp;KV285,#REF!,"="&amp;KX285)</f>
        <v>#REF!</v>
      </c>
      <c r="NA285" s="5" t="e">
        <f>COUNTIFS(#REF!,LT285,#REF!,0,#REF!,"&lt;="&amp;ME285,#REF!,"&gt;="&amp;MF285,#REF!,"="&amp;KV285,#REF!,"="&amp;KX285)</f>
        <v>#REF!</v>
      </c>
      <c r="NB285" s="5" t="e">
        <f>COUNTIFS(#REF!,LT285,#REF!,1,#REF!,"&lt;="&amp;ME285,#REF!,"&gt;="&amp;MF285,#REF!,"="&amp;KW285,#REF!,"="&amp;KY285)</f>
        <v>#REF!</v>
      </c>
      <c r="NC285" s="5" t="e">
        <f>COUNTIFS(#REF!,LT285,#REF!,0,#REF!,"&lt;="&amp;ME285,#REF!,"&gt;="&amp;MF285,#REF!,"="&amp;KW285,#REF!,"="&amp;KY285)</f>
        <v>#REF!</v>
      </c>
      <c r="ND285" s="5" t="e">
        <f>COUNTIFS(#REF!,LT285,#REF!,1,#REF!,"&gt;="&amp;MC285,#REF!,"&lt;="&amp;MB285,#REF!,"&lt;="&amp;ME285,#REF!,"&gt;="&amp;MF285,#REF!,"="&amp;KV285,#REF!,"="&amp;KX285)</f>
        <v>#REF!</v>
      </c>
      <c r="NE285" s="5" t="e">
        <f>COUNTIFS(#REF!,LT285,#REF!,0,#REF!,"&gt;="&amp;MC285,#REF!,"&lt;="&amp;MB285,#REF!,"&lt;="&amp;ME285,#REF!,"&gt;="&amp;MF285,#REF!,"="&amp;KV285,#REF!,"="&amp;KX285)</f>
        <v>#REF!</v>
      </c>
      <c r="NF285" s="5" t="e">
        <f>COUNTIFS(#REF!,LT285,#REF!,1,#REF!,"&gt;="&amp;MC285,#REF!,"&lt;="&amp;MB285,#REF!,"&lt;="&amp;ME285,#REF!,"&gt;="&amp;MF285,#REF!,"="&amp;KW285,#REF!,"="&amp;KY285)</f>
        <v>#REF!</v>
      </c>
      <c r="NG285" s="5" t="e">
        <f>COUNTIFS(#REF!,LT285,#REF!,0,#REF!,"&gt;="&amp;MC285,#REF!,"&lt;="&amp;MB285,#REF!,"&lt;="&amp;ME285,#REF!,"&gt;="&amp;MF285,#REF!,"="&amp;KW285,#REF!,"="&amp;KY285)</f>
        <v>#REF!</v>
      </c>
      <c r="NH285" s="5" t="e">
        <f>COUNTIFS(#REF!,LT285,#REF!,1,#REF!,"&gt;="&amp;MC285,#REF!,"&lt;="&amp;MB285,#REF!,"&lt;="&amp;ME285,#REF!,"&gt;="&amp;MF285,#REF!,"="&amp;KZ285,#REF!,"="&amp;LA285)</f>
        <v>#REF!</v>
      </c>
      <c r="NI285" s="5" t="e">
        <f>COUNTIFS(#REF!,LT285,#REF!,0,#REF!,"&gt;="&amp;MC285,#REF!,"&lt;="&amp;MB285,#REF!,"&lt;="&amp;ME285,#REF!,"&gt;="&amp;MF285,#REF!,"="&amp;KZ285,#REF!,"="&amp;LA285)</f>
        <v>#REF!</v>
      </c>
      <c r="NJ285" s="5" t="e">
        <f>COUNTIFS(#REF!,LT285,#REF!,1,#REF!,"&gt;="&amp;MI285,#REF!,"&lt;="&amp;MH285,#REF!,"&lt;="&amp;ME285,#REF!,"&gt;="&amp;MF285)</f>
        <v>#REF!</v>
      </c>
      <c r="NK285" s="5" t="e">
        <f>COUNTIFS(#REF!,LT285,#REF!,0,#REF!,"&gt;="&amp;MI285,#REF!,"&lt;="&amp;MH285,#REF!,"&lt;="&amp;ME285,#REF!,"&gt;="&amp;MF285)</f>
        <v>#REF!</v>
      </c>
      <c r="NL285" s="5" t="e">
        <f>COUNTIFS(#REF!,LT285,#REF!,1,#REF!,"&gt;="&amp;MI285,#REF!,"&lt;="&amp;MH285,#REF!,"="&amp;KZ285,#REF!,"="&amp;LA285,#REF!,"&lt;="&amp;ME285,#REF!,"&gt;="&amp;MF285)</f>
        <v>#REF!</v>
      </c>
      <c r="NM285" s="5" t="e">
        <f>COUNTIFS(#REF!,LT285,#REF!,0,#REF!,"&gt;="&amp;MI285,#REF!,"&lt;="&amp;MH285,#REF!,"="&amp;KZ285,#REF!,"="&amp;LA285,#REF!,"&lt;="&amp;ME285,#REF!,"&gt;="&amp;MF285)</f>
        <v>#REF!</v>
      </c>
      <c r="NN285" s="5" t="e">
        <f>COUNTIFS(#REF!,LT285,#REF!,1,#REF!,"&gt;="&amp;MC285,#REF!,"&lt;="&amp;MB285,#REF!,"&lt;="&amp;ME285,#REF!,"&gt;="&amp;MF285)</f>
        <v>#REF!</v>
      </c>
      <c r="NO285" s="5" t="e">
        <f>COUNTIFS(#REF!,LT285,#REF!,0,#REF!,"&gt;="&amp;MC285,#REF!,"&lt;="&amp;MB285,#REF!,"&lt;="&amp;ME285,#REF!,"&gt;="&amp;MF285)</f>
        <v>#REF!</v>
      </c>
      <c r="NP285" s="5" t="e">
        <f>COUNTIFS(#REF!,LT285,#REF!,1,#REF!,"&lt;="&amp;ME285,#REF!,"&gt;="&amp;MF285,#REF!,"="&amp;KV285,#REF!,"="&amp;KX285)</f>
        <v>#REF!</v>
      </c>
      <c r="NQ285" s="5" t="e">
        <f>COUNTIFS(#REF!,LT285,#REF!,0,#REF!,"&lt;="&amp;ME285,#REF!,"&gt;="&amp;MF285,#REF!,"="&amp;KV285,#REF!,"="&amp;KX285)</f>
        <v>#REF!</v>
      </c>
      <c r="NR285" s="5" t="e">
        <f>COUNTIFS(#REF!,LT285,#REF!,1,#REF!,"&lt;="&amp;ME285,#REF!,"&gt;="&amp;MF285,#REF!,"="&amp;KW285,#REF!,"="&amp;KY285)</f>
        <v>#REF!</v>
      </c>
      <c r="NS285" s="5" t="e">
        <f>COUNTIFS(#REF!,LT285,#REF!,0,#REF!,"&lt;="&amp;ME285,#REF!,"&gt;="&amp;MF285,#REF!,"="&amp;KW285,#REF!,"="&amp;KY285)</f>
        <v>#REF!</v>
      </c>
      <c r="NT285" s="5" t="e">
        <f t="shared" si="303"/>
        <v>#REF!</v>
      </c>
      <c r="NU285" s="5" t="e">
        <f t="shared" si="304"/>
        <v>#REF!</v>
      </c>
      <c r="NV285" s="5" t="e">
        <f t="shared" si="305"/>
        <v>#REF!</v>
      </c>
      <c r="NW285" s="6" t="e">
        <f t="shared" si="306"/>
        <v>#REF!</v>
      </c>
      <c r="NX285" s="7" t="e">
        <f t="shared" si="307"/>
        <v>#REF!</v>
      </c>
      <c r="NY285" s="5" t="e">
        <f t="shared" si="308"/>
        <v>#REF!</v>
      </c>
      <c r="NZ285" s="31" t="e">
        <f t="shared" si="309"/>
        <v>#REF!</v>
      </c>
      <c r="OA285" s="32" t="e">
        <f t="shared" si="310"/>
        <v>#REF!</v>
      </c>
      <c r="OB285" s="32" t="e">
        <f t="shared" si="311"/>
        <v>#REF!</v>
      </c>
      <c r="OC285" s="33" t="e">
        <f t="shared" si="312"/>
        <v>#REF!</v>
      </c>
      <c r="OD285" s="33" t="e">
        <f t="shared" si="313"/>
        <v>#REF!</v>
      </c>
      <c r="OE285" s="33" t="e">
        <f t="shared" si="314"/>
        <v>#REF!</v>
      </c>
      <c r="OF285" s="33" t="e">
        <f t="shared" si="315"/>
        <v>#REF!</v>
      </c>
      <c r="OG285" s="5" t="e">
        <f t="shared" si="316"/>
        <v>#REF!</v>
      </c>
      <c r="OH285" s="5" t="e">
        <f t="shared" si="317"/>
        <v>#REF!</v>
      </c>
      <c r="OI285" s="5" t="e">
        <f t="shared" si="318"/>
        <v>#REF!</v>
      </c>
      <c r="OJ285" s="6" t="e">
        <f t="shared" si="319"/>
        <v>#REF!</v>
      </c>
      <c r="OK285" s="7" t="e">
        <f t="shared" si="320"/>
        <v>#REF!</v>
      </c>
      <c r="OL285" s="5" t="e">
        <f t="shared" si="321"/>
        <v>#REF!</v>
      </c>
      <c r="OM285" s="31" t="e">
        <f t="shared" si="322"/>
        <v>#REF!</v>
      </c>
      <c r="ON285" s="32" t="e">
        <f t="shared" si="323"/>
        <v>#REF!</v>
      </c>
      <c r="OO285" s="32" t="e">
        <f t="shared" si="324"/>
        <v>#REF!</v>
      </c>
      <c r="OP285" s="33" t="e">
        <f t="shared" si="325"/>
        <v>#REF!</v>
      </c>
      <c r="OQ285" s="33" t="e">
        <f t="shared" si="326"/>
        <v>#REF!</v>
      </c>
      <c r="OR285" s="33" t="e">
        <f t="shared" si="327"/>
        <v>#REF!</v>
      </c>
      <c r="OS285" s="33" t="e">
        <f t="shared" si="328"/>
        <v>#REF!</v>
      </c>
      <c r="OT285" t="e">
        <f t="shared" si="329"/>
        <v>#REF!</v>
      </c>
      <c r="OU285" t="e">
        <f t="shared" si="330"/>
        <v>#REF!</v>
      </c>
      <c r="OV285" t="e">
        <f t="shared" si="331"/>
        <v>#REF!</v>
      </c>
      <c r="OW285" t="e">
        <f t="shared" si="332"/>
        <v>#REF!</v>
      </c>
      <c r="OX285" t="e">
        <f t="shared" si="333"/>
        <v>#REF!</v>
      </c>
      <c r="OY285" t="e">
        <f t="shared" si="334"/>
        <v>#REF!</v>
      </c>
    </row>
    <row r="286" spans="1:415" ht="16.5" customHeight="1" x14ac:dyDescent="0.3">
      <c r="A286" s="22"/>
      <c r="KN286" s="5" t="e">
        <f>IF(INDEX(#REF!,MATCH('HT 0-0'!D286,#REF!,0))=INDEX(#REF!,MATCH('HT 0-0'!D286,#REF!,0)),INDEX(#REF!,MATCH('HT 0-0'!D286,#REF!,0)),"ERROR")</f>
        <v>#REF!</v>
      </c>
      <c r="KO286" s="5" t="e">
        <f>IF(INDEX(#REF!,MATCH('HT 0-0'!E286,#REF!,0))=INDEX(#REF!,MATCH('HT 0-0'!E286,#REF!,0)),INDEX(#REF!,MATCH('HT 0-0'!E286,#REF!,0)),"ERROR")</f>
        <v>#REF!</v>
      </c>
      <c r="KP286" s="5" t="e">
        <f t="shared" si="268"/>
        <v>#REF!</v>
      </c>
      <c r="KQ286" t="str">
        <f t="shared" si="269"/>
        <v>_</v>
      </c>
      <c r="KR286" s="5" t="e">
        <f t="shared" si="270"/>
        <v>#DIV/0!</v>
      </c>
      <c r="KS286" s="5" t="e">
        <f t="shared" si="271"/>
        <v>#DIV/0!</v>
      </c>
      <c r="KT286" s="5" t="e">
        <f t="shared" si="272"/>
        <v>#DIV/0!</v>
      </c>
      <c r="KU286" s="5" t="e">
        <f t="shared" si="273"/>
        <v>#DIV/0!</v>
      </c>
      <c r="KV286" s="5" t="e">
        <f t="shared" si="274"/>
        <v>#DIV/0!</v>
      </c>
      <c r="KW286" s="5" t="e">
        <f t="shared" si="275"/>
        <v>#DIV/0!</v>
      </c>
      <c r="KX286" s="5" t="e">
        <f t="shared" si="276"/>
        <v>#DIV/0!</v>
      </c>
      <c r="KY286" s="5" t="e">
        <f t="shared" si="277"/>
        <v>#DIV/0!</v>
      </c>
      <c r="KZ286" s="5" t="e">
        <f t="shared" si="278"/>
        <v>#DIV/0!</v>
      </c>
      <c r="LA286" s="5" t="e">
        <f t="shared" si="279"/>
        <v>#DIV/0!</v>
      </c>
      <c r="LB286" t="e">
        <f>IF(LQ286="0-0",INDEX(Scrape!#REF!,MATCH('HT 0-0'!KP286,Scrape!$B:$B,0)),"")</f>
        <v>#REF!</v>
      </c>
      <c r="LC286" t="e">
        <f>IF(LQ286="0-0",INDEX(Scrape!$A:$A,MATCH('HT 0-0'!KP286,Scrape!$B:$B,0)),"")</f>
        <v>#REF!</v>
      </c>
      <c r="LD286" t="e">
        <f>IF(LQ286="0-0",INDEX(Scrape!$B:$B,MATCH('HT 0-0'!KP286,Scrape!$B:$B,0)),"")</f>
        <v>#REF!</v>
      </c>
      <c r="LE286" t="e">
        <f>IF(LQ286="0-0",INDEX(Scrape!$C:$C,MATCH('HT 0-0'!KP286,Scrape!$B:$B,0)),"")</f>
        <v>#REF!</v>
      </c>
      <c r="LF286" t="e">
        <f>IF(LQ286="0-0",INDEX(Scrape!$D:$D,MATCH('HT 0-0'!KP286,Scrape!$B:$B,0)),"")</f>
        <v>#REF!</v>
      </c>
      <c r="LG286" t="e">
        <f>IF(LQ286="0-0",INDEX(Scrape!$E:$E,MATCH('HT 0-0'!KP286,Scrape!$B:$B,0)),"")</f>
        <v>#REF!</v>
      </c>
      <c r="LH286" t="e">
        <f>IF(LQ286="0-0",INDEX(Scrape!$F:$F,MATCH('HT 0-0'!KP286,Scrape!$B:$B,0)),"")</f>
        <v>#REF!</v>
      </c>
      <c r="LI286" t="e">
        <f>IF(LQ286="0-0",INDEX(Scrape!$G:$G,MATCH('HT 0-0'!KP286,Scrape!$B:$B,0)),"")</f>
        <v>#REF!</v>
      </c>
      <c r="LJ286" t="e">
        <f>IF(LQ286="0-0",INDEX(Scrape!$H:$H,MATCH('HT 0-0'!KP286,Scrape!$B:$B,0)),"")</f>
        <v>#REF!</v>
      </c>
      <c r="LK286" t="e">
        <f>IF(LQ286="0-0",INDEX(Scrape!$I:$I,MATCH('HT 0-0'!KP286,Scrape!$B:$B,0)),"")</f>
        <v>#REF!</v>
      </c>
      <c r="LL286" t="e">
        <f>IF(LQ286="0-0",INDEX(Scrape!$J:$J,MATCH('HT 0-0'!KP286,Scrape!$B:$B,0)),"")</f>
        <v>#REF!</v>
      </c>
      <c r="LM286" t="e">
        <f>IF(LQ286="0-0",INDEX(Scrape!$K:$K,MATCH('HT 0-0'!KP286,Scrape!$B:$B,0)),"")</f>
        <v>#REF!</v>
      </c>
      <c r="LN286" t="e">
        <f>IF(LQ286="0-0",INDEX(Scrape!$L:$L,MATCH('HT 0-0'!KP286,Scrape!$B:$B,0)),"")</f>
        <v>#REF!</v>
      </c>
      <c r="LO286" t="e">
        <f>IF(LQ286="0-0",INDEX(Scrape!$M:$M,MATCH('HT 0-0'!KP286,Scrape!$B:$B,0)),"")</f>
        <v>#REF!</v>
      </c>
      <c r="LP286" t="e">
        <f>IF(LQ286="0-0",INDEX(Scrape!$N:$N,MATCH('HT 0-0'!KP286,Scrape!$B:$B,0)),"")</f>
        <v>#REF!</v>
      </c>
      <c r="LQ286" t="e">
        <f>INDEX(Scrape!$O:$O,MATCH('HT 0-0'!KP286,Scrape!$B:$B,0))</f>
        <v>#REF!</v>
      </c>
      <c r="LR286" t="e">
        <f t="shared" si="280"/>
        <v>#REF!</v>
      </c>
      <c r="LS286" t="e">
        <f t="shared" si="281"/>
        <v>#REF!</v>
      </c>
      <c r="LT286" s="23" t="e">
        <f>IF(INDEX(#REF!,MATCH(KQ286,#REF!,0))=INDEX(#REF!,MATCH(KQ286,#REF!,0)),INDEX(#REF!,MATCH(KQ286,#REF!,0)),"ERROR")</f>
        <v>#REF!</v>
      </c>
      <c r="LU286" s="24" t="e">
        <f t="shared" si="282"/>
        <v>#DIV/0!</v>
      </c>
      <c r="LV286" s="24" t="e">
        <f t="shared" si="283"/>
        <v>#DIV/0!</v>
      </c>
      <c r="LW286" s="24" t="e">
        <f t="shared" si="284"/>
        <v>#DIV/0!</v>
      </c>
      <c r="LX286" s="24" t="e">
        <f t="shared" si="285"/>
        <v>#DIV/0!</v>
      </c>
      <c r="LY286" s="25" t="e">
        <f t="shared" si="286"/>
        <v>#REF!</v>
      </c>
      <c r="LZ286" s="25" t="e">
        <f t="shared" si="287"/>
        <v>#REF!</v>
      </c>
      <c r="MA286" s="26" t="e">
        <f t="shared" si="288"/>
        <v>#REF!</v>
      </c>
      <c r="MB286" s="27" t="e">
        <f t="shared" si="289"/>
        <v>#REF!</v>
      </c>
      <c r="MC286" s="28" t="e">
        <f t="shared" si="290"/>
        <v>#REF!</v>
      </c>
      <c r="MD286" s="24" t="e">
        <f t="shared" si="291"/>
        <v>#REF!</v>
      </c>
      <c r="ME286" s="29" t="e">
        <f t="shared" si="292"/>
        <v>#REF!</v>
      </c>
      <c r="MF286" s="30" t="e">
        <f t="shared" si="293"/>
        <v>#REF!</v>
      </c>
      <c r="MG286" s="24" t="e">
        <f t="shared" si="294"/>
        <v>#REF!</v>
      </c>
      <c r="MH286" s="29" t="e">
        <f t="shared" si="295"/>
        <v>#REF!</v>
      </c>
      <c r="MI286" s="30" t="e">
        <f t="shared" si="296"/>
        <v>#REF!</v>
      </c>
      <c r="MJ286" t="str">
        <f t="shared" si="297"/>
        <v/>
      </c>
      <c r="MK286" t="str">
        <f t="shared" si="298"/>
        <v/>
      </c>
      <c r="ML286" t="str">
        <f t="shared" si="299"/>
        <v/>
      </c>
      <c r="MM286" t="str">
        <f t="shared" si="300"/>
        <v/>
      </c>
      <c r="MN286" t="str">
        <f t="shared" si="301"/>
        <v/>
      </c>
      <c r="MO286" t="str">
        <f t="shared" si="302"/>
        <v/>
      </c>
      <c r="MP286" s="5" t="e">
        <f>COUNTIFS(#REF!,LT286,#REF!,1,#REF!,"&gt;="&amp;MC286,#REF!,"&lt;="&amp;MB286,#REF!,"&lt;="&amp;ME286,#REF!,"&gt;="&amp;MF286,#REF!,"="&amp;KV286,#REF!,"="&amp;KX286)</f>
        <v>#REF!</v>
      </c>
      <c r="MQ286" s="5" t="e">
        <f>COUNTIFS(#REF!,LT286,#REF!,0,#REF!,"&gt;="&amp;MC286,#REF!,"&lt;="&amp;MB286,#REF!,"&lt;="&amp;ME286,#REF!,"&gt;="&amp;MF286,#REF!,"="&amp;KV286,#REF!,"="&amp;KX286)</f>
        <v>#REF!</v>
      </c>
      <c r="MR286" s="5" t="e">
        <f>COUNTIFS(#REF!,LT286,#REF!,1,#REF!,"&gt;="&amp;MC286,#REF!,"&lt;="&amp;MB286,#REF!,"&lt;="&amp;ME286,#REF!,"&gt;="&amp;MF286,#REF!,"="&amp;KW286,#REF!,"="&amp;KY286)</f>
        <v>#REF!</v>
      </c>
      <c r="MS286" s="5" t="e">
        <f>COUNTIFS(#REF!,LT286,#REF!,0,#REF!,"&gt;="&amp;MC286,#REF!,"&lt;="&amp;MB286,#REF!,"&lt;="&amp;ME286,#REF!,"&gt;="&amp;MF286,#REF!,"="&amp;KW286,#REF!,"="&amp;KY286)</f>
        <v>#REF!</v>
      </c>
      <c r="MT286" s="5" t="e">
        <f>COUNTIFS(#REF!,LT286,#REF!,1,#REF!,"&gt;="&amp;MI286,#REF!,"&lt;="&amp;MH286,#REF!,"&lt;="&amp;ME286,#REF!,"&gt;="&amp;MF286)</f>
        <v>#REF!</v>
      </c>
      <c r="MU286" s="5" t="e">
        <f>COUNTIFS(#REF!,LT286,#REF!,0,#REF!,"&gt;="&amp;MI286,#REF!,"&lt;="&amp;MH286,#REF!,"&lt;="&amp;ME286,#REF!,"&gt;="&amp;MF286)</f>
        <v>#REF!</v>
      </c>
      <c r="MV286" s="5" t="e">
        <f>COUNTIFS(#REF!,LT286,#REF!,1,#REF!,"&gt;="&amp;MI286,#REF!,"&lt;="&amp;MH286,#REF!,"="&amp;KZ286,#REF!,"="&amp;LA286,#REF!,"&lt;="&amp;ME286,#REF!,"&gt;="&amp;MF286)</f>
        <v>#REF!</v>
      </c>
      <c r="MW286" s="5" t="e">
        <f>COUNTIFS(#REF!,LT286,#REF!,0,#REF!,"&gt;="&amp;MI286,#REF!,"&lt;="&amp;MH286,#REF!,"="&amp;KZ286,#REF!,"="&amp;LA286,#REF!,"&lt;="&amp;ME286,#REF!,"&gt;="&amp;MF286)</f>
        <v>#REF!</v>
      </c>
      <c r="MX286" s="5" t="e">
        <f>COUNTIFS(#REF!,LT286,#REF!,1,#REF!,"&gt;="&amp;MC286,#REF!,"&lt;="&amp;MB286,#REF!,"&lt;="&amp;ME286,#REF!,"&gt;="&amp;MF286)</f>
        <v>#REF!</v>
      </c>
      <c r="MY286" s="5" t="e">
        <f>COUNTIFS(#REF!,LT286,#REF!,0,#REF!,"&gt;="&amp;MC286,#REF!,"&lt;="&amp;MB286,#REF!,"&lt;="&amp;ME286,#REF!,"&gt;="&amp;MF286)</f>
        <v>#REF!</v>
      </c>
      <c r="MZ286" s="5" t="e">
        <f>COUNTIFS(#REF!,LT286,#REF!,1,#REF!,"&lt;="&amp;ME286,#REF!,"&gt;="&amp;MF286,#REF!,"="&amp;KV286,#REF!,"="&amp;KX286)</f>
        <v>#REF!</v>
      </c>
      <c r="NA286" s="5" t="e">
        <f>COUNTIFS(#REF!,LT286,#REF!,0,#REF!,"&lt;="&amp;ME286,#REF!,"&gt;="&amp;MF286,#REF!,"="&amp;KV286,#REF!,"="&amp;KX286)</f>
        <v>#REF!</v>
      </c>
      <c r="NB286" s="5" t="e">
        <f>COUNTIFS(#REF!,LT286,#REF!,1,#REF!,"&lt;="&amp;ME286,#REF!,"&gt;="&amp;MF286,#REF!,"="&amp;KW286,#REF!,"="&amp;KY286)</f>
        <v>#REF!</v>
      </c>
      <c r="NC286" s="5" t="e">
        <f>COUNTIFS(#REF!,LT286,#REF!,0,#REF!,"&lt;="&amp;ME286,#REF!,"&gt;="&amp;MF286,#REF!,"="&amp;KW286,#REF!,"="&amp;KY286)</f>
        <v>#REF!</v>
      </c>
      <c r="ND286" s="5" t="e">
        <f>COUNTIFS(#REF!,LT286,#REF!,1,#REF!,"&gt;="&amp;MC286,#REF!,"&lt;="&amp;MB286,#REF!,"&lt;="&amp;ME286,#REF!,"&gt;="&amp;MF286,#REF!,"="&amp;KV286,#REF!,"="&amp;KX286)</f>
        <v>#REF!</v>
      </c>
      <c r="NE286" s="5" t="e">
        <f>COUNTIFS(#REF!,LT286,#REF!,0,#REF!,"&gt;="&amp;MC286,#REF!,"&lt;="&amp;MB286,#REF!,"&lt;="&amp;ME286,#REF!,"&gt;="&amp;MF286,#REF!,"="&amp;KV286,#REF!,"="&amp;KX286)</f>
        <v>#REF!</v>
      </c>
      <c r="NF286" s="5" t="e">
        <f>COUNTIFS(#REF!,LT286,#REF!,1,#REF!,"&gt;="&amp;MC286,#REF!,"&lt;="&amp;MB286,#REF!,"&lt;="&amp;ME286,#REF!,"&gt;="&amp;MF286,#REF!,"="&amp;KW286,#REF!,"="&amp;KY286)</f>
        <v>#REF!</v>
      </c>
      <c r="NG286" s="5" t="e">
        <f>COUNTIFS(#REF!,LT286,#REF!,0,#REF!,"&gt;="&amp;MC286,#REF!,"&lt;="&amp;MB286,#REF!,"&lt;="&amp;ME286,#REF!,"&gt;="&amp;MF286,#REF!,"="&amp;KW286,#REF!,"="&amp;KY286)</f>
        <v>#REF!</v>
      </c>
      <c r="NH286" s="5" t="e">
        <f>COUNTIFS(#REF!,LT286,#REF!,1,#REF!,"&gt;="&amp;MC286,#REF!,"&lt;="&amp;MB286,#REF!,"&lt;="&amp;ME286,#REF!,"&gt;="&amp;MF286,#REF!,"="&amp;KZ286,#REF!,"="&amp;LA286)</f>
        <v>#REF!</v>
      </c>
      <c r="NI286" s="5" t="e">
        <f>COUNTIFS(#REF!,LT286,#REF!,0,#REF!,"&gt;="&amp;MC286,#REF!,"&lt;="&amp;MB286,#REF!,"&lt;="&amp;ME286,#REF!,"&gt;="&amp;MF286,#REF!,"="&amp;KZ286,#REF!,"="&amp;LA286)</f>
        <v>#REF!</v>
      </c>
      <c r="NJ286" s="5" t="e">
        <f>COUNTIFS(#REF!,LT286,#REF!,1,#REF!,"&gt;="&amp;MI286,#REF!,"&lt;="&amp;MH286,#REF!,"&lt;="&amp;ME286,#REF!,"&gt;="&amp;MF286)</f>
        <v>#REF!</v>
      </c>
      <c r="NK286" s="5" t="e">
        <f>COUNTIFS(#REF!,LT286,#REF!,0,#REF!,"&gt;="&amp;MI286,#REF!,"&lt;="&amp;MH286,#REF!,"&lt;="&amp;ME286,#REF!,"&gt;="&amp;MF286)</f>
        <v>#REF!</v>
      </c>
      <c r="NL286" s="5" t="e">
        <f>COUNTIFS(#REF!,LT286,#REF!,1,#REF!,"&gt;="&amp;MI286,#REF!,"&lt;="&amp;MH286,#REF!,"="&amp;KZ286,#REF!,"="&amp;LA286,#REF!,"&lt;="&amp;ME286,#REF!,"&gt;="&amp;MF286)</f>
        <v>#REF!</v>
      </c>
      <c r="NM286" s="5" t="e">
        <f>COUNTIFS(#REF!,LT286,#REF!,0,#REF!,"&gt;="&amp;MI286,#REF!,"&lt;="&amp;MH286,#REF!,"="&amp;KZ286,#REF!,"="&amp;LA286,#REF!,"&lt;="&amp;ME286,#REF!,"&gt;="&amp;MF286)</f>
        <v>#REF!</v>
      </c>
      <c r="NN286" s="5" t="e">
        <f>COUNTIFS(#REF!,LT286,#REF!,1,#REF!,"&gt;="&amp;MC286,#REF!,"&lt;="&amp;MB286,#REF!,"&lt;="&amp;ME286,#REF!,"&gt;="&amp;MF286)</f>
        <v>#REF!</v>
      </c>
      <c r="NO286" s="5" t="e">
        <f>COUNTIFS(#REF!,LT286,#REF!,0,#REF!,"&gt;="&amp;MC286,#REF!,"&lt;="&amp;MB286,#REF!,"&lt;="&amp;ME286,#REF!,"&gt;="&amp;MF286)</f>
        <v>#REF!</v>
      </c>
      <c r="NP286" s="5" t="e">
        <f>COUNTIFS(#REF!,LT286,#REF!,1,#REF!,"&lt;="&amp;ME286,#REF!,"&gt;="&amp;MF286,#REF!,"="&amp;KV286,#REF!,"="&amp;KX286)</f>
        <v>#REF!</v>
      </c>
      <c r="NQ286" s="5" t="e">
        <f>COUNTIFS(#REF!,LT286,#REF!,0,#REF!,"&lt;="&amp;ME286,#REF!,"&gt;="&amp;MF286,#REF!,"="&amp;KV286,#REF!,"="&amp;KX286)</f>
        <v>#REF!</v>
      </c>
      <c r="NR286" s="5" t="e">
        <f>COUNTIFS(#REF!,LT286,#REF!,1,#REF!,"&lt;="&amp;ME286,#REF!,"&gt;="&amp;MF286,#REF!,"="&amp;KW286,#REF!,"="&amp;KY286)</f>
        <v>#REF!</v>
      </c>
      <c r="NS286" s="5" t="e">
        <f>COUNTIFS(#REF!,LT286,#REF!,0,#REF!,"&lt;="&amp;ME286,#REF!,"&gt;="&amp;MF286,#REF!,"="&amp;KW286,#REF!,"="&amp;KY286)</f>
        <v>#REF!</v>
      </c>
      <c r="NT286" s="5" t="e">
        <f t="shared" si="303"/>
        <v>#REF!</v>
      </c>
      <c r="NU286" s="5" t="e">
        <f t="shared" si="304"/>
        <v>#REF!</v>
      </c>
      <c r="NV286" s="5" t="e">
        <f t="shared" si="305"/>
        <v>#REF!</v>
      </c>
      <c r="NW286" s="6" t="e">
        <f t="shared" si="306"/>
        <v>#REF!</v>
      </c>
      <c r="NX286" s="7" t="e">
        <f t="shared" si="307"/>
        <v>#REF!</v>
      </c>
      <c r="NY286" s="5" t="e">
        <f t="shared" si="308"/>
        <v>#REF!</v>
      </c>
      <c r="NZ286" s="31" t="e">
        <f t="shared" si="309"/>
        <v>#REF!</v>
      </c>
      <c r="OA286" s="32" t="e">
        <f t="shared" si="310"/>
        <v>#REF!</v>
      </c>
      <c r="OB286" s="32" t="e">
        <f t="shared" si="311"/>
        <v>#REF!</v>
      </c>
      <c r="OC286" s="33" t="e">
        <f t="shared" si="312"/>
        <v>#REF!</v>
      </c>
      <c r="OD286" s="33" t="e">
        <f t="shared" si="313"/>
        <v>#REF!</v>
      </c>
      <c r="OE286" s="33" t="e">
        <f t="shared" si="314"/>
        <v>#REF!</v>
      </c>
      <c r="OF286" s="33" t="e">
        <f t="shared" si="315"/>
        <v>#REF!</v>
      </c>
      <c r="OG286" s="5" t="e">
        <f t="shared" si="316"/>
        <v>#REF!</v>
      </c>
      <c r="OH286" s="5" t="e">
        <f t="shared" si="317"/>
        <v>#REF!</v>
      </c>
      <c r="OI286" s="5" t="e">
        <f t="shared" si="318"/>
        <v>#REF!</v>
      </c>
      <c r="OJ286" s="6" t="e">
        <f t="shared" si="319"/>
        <v>#REF!</v>
      </c>
      <c r="OK286" s="7" t="e">
        <f t="shared" si="320"/>
        <v>#REF!</v>
      </c>
      <c r="OL286" s="5" t="e">
        <f t="shared" si="321"/>
        <v>#REF!</v>
      </c>
      <c r="OM286" s="31" t="e">
        <f t="shared" si="322"/>
        <v>#REF!</v>
      </c>
      <c r="ON286" s="32" t="e">
        <f t="shared" si="323"/>
        <v>#REF!</v>
      </c>
      <c r="OO286" s="32" t="e">
        <f t="shared" si="324"/>
        <v>#REF!</v>
      </c>
      <c r="OP286" s="33" t="e">
        <f t="shared" si="325"/>
        <v>#REF!</v>
      </c>
      <c r="OQ286" s="33" t="e">
        <f t="shared" si="326"/>
        <v>#REF!</v>
      </c>
      <c r="OR286" s="33" t="e">
        <f t="shared" si="327"/>
        <v>#REF!</v>
      </c>
      <c r="OS286" s="33" t="e">
        <f t="shared" si="328"/>
        <v>#REF!</v>
      </c>
      <c r="OT286" t="e">
        <f t="shared" si="329"/>
        <v>#REF!</v>
      </c>
      <c r="OU286" t="e">
        <f t="shared" si="330"/>
        <v>#REF!</v>
      </c>
      <c r="OV286" t="e">
        <f t="shared" si="331"/>
        <v>#REF!</v>
      </c>
      <c r="OW286" t="e">
        <f t="shared" si="332"/>
        <v>#REF!</v>
      </c>
      <c r="OX286" t="e">
        <f t="shared" si="333"/>
        <v>#REF!</v>
      </c>
      <c r="OY286" t="e">
        <f t="shared" si="334"/>
        <v>#REF!</v>
      </c>
    </row>
    <row r="287" spans="1:415" ht="16.5" customHeight="1" x14ac:dyDescent="0.3">
      <c r="A287" s="22"/>
      <c r="KN287" s="5" t="e">
        <f>IF(INDEX(#REF!,MATCH('HT 0-0'!D287,#REF!,0))=INDEX(#REF!,MATCH('HT 0-0'!D287,#REF!,0)),INDEX(#REF!,MATCH('HT 0-0'!D287,#REF!,0)),"ERROR")</f>
        <v>#REF!</v>
      </c>
      <c r="KO287" s="5" t="e">
        <f>IF(INDEX(#REF!,MATCH('HT 0-0'!E287,#REF!,0))=INDEX(#REF!,MATCH('HT 0-0'!E287,#REF!,0)),INDEX(#REF!,MATCH('HT 0-0'!E287,#REF!,0)),"ERROR")</f>
        <v>#REF!</v>
      </c>
      <c r="KP287" s="5" t="e">
        <f t="shared" si="268"/>
        <v>#REF!</v>
      </c>
      <c r="KQ287" t="str">
        <f t="shared" si="269"/>
        <v>_</v>
      </c>
      <c r="KR287" s="5" t="e">
        <f t="shared" si="270"/>
        <v>#DIV/0!</v>
      </c>
      <c r="KS287" s="5" t="e">
        <f t="shared" si="271"/>
        <v>#DIV/0!</v>
      </c>
      <c r="KT287" s="5" t="e">
        <f t="shared" si="272"/>
        <v>#DIV/0!</v>
      </c>
      <c r="KU287" s="5" t="e">
        <f t="shared" si="273"/>
        <v>#DIV/0!</v>
      </c>
      <c r="KV287" s="5" t="e">
        <f t="shared" si="274"/>
        <v>#DIV/0!</v>
      </c>
      <c r="KW287" s="5" t="e">
        <f t="shared" si="275"/>
        <v>#DIV/0!</v>
      </c>
      <c r="KX287" s="5" t="e">
        <f t="shared" si="276"/>
        <v>#DIV/0!</v>
      </c>
      <c r="KY287" s="5" t="e">
        <f t="shared" si="277"/>
        <v>#DIV/0!</v>
      </c>
      <c r="KZ287" s="5" t="e">
        <f t="shared" si="278"/>
        <v>#DIV/0!</v>
      </c>
      <c r="LA287" s="5" t="e">
        <f t="shared" si="279"/>
        <v>#DIV/0!</v>
      </c>
      <c r="LB287" t="e">
        <f>IF(LQ287="0-0",INDEX(Scrape!#REF!,MATCH('HT 0-0'!KP287,Scrape!$B:$B,0)),"")</f>
        <v>#REF!</v>
      </c>
      <c r="LC287" t="e">
        <f>IF(LQ287="0-0",INDEX(Scrape!$A:$A,MATCH('HT 0-0'!KP287,Scrape!$B:$B,0)),"")</f>
        <v>#REF!</v>
      </c>
      <c r="LD287" t="e">
        <f>IF(LQ287="0-0",INDEX(Scrape!$B:$B,MATCH('HT 0-0'!KP287,Scrape!$B:$B,0)),"")</f>
        <v>#REF!</v>
      </c>
      <c r="LE287" t="e">
        <f>IF(LQ287="0-0",INDEX(Scrape!$C:$C,MATCH('HT 0-0'!KP287,Scrape!$B:$B,0)),"")</f>
        <v>#REF!</v>
      </c>
      <c r="LF287" t="e">
        <f>IF(LQ287="0-0",INDEX(Scrape!$D:$D,MATCH('HT 0-0'!KP287,Scrape!$B:$B,0)),"")</f>
        <v>#REF!</v>
      </c>
      <c r="LG287" t="e">
        <f>IF(LQ287="0-0",INDEX(Scrape!$E:$E,MATCH('HT 0-0'!KP287,Scrape!$B:$B,0)),"")</f>
        <v>#REF!</v>
      </c>
      <c r="LH287" t="e">
        <f>IF(LQ287="0-0",INDEX(Scrape!$F:$F,MATCH('HT 0-0'!KP287,Scrape!$B:$B,0)),"")</f>
        <v>#REF!</v>
      </c>
      <c r="LI287" t="e">
        <f>IF(LQ287="0-0",INDEX(Scrape!$G:$G,MATCH('HT 0-0'!KP287,Scrape!$B:$B,0)),"")</f>
        <v>#REF!</v>
      </c>
      <c r="LJ287" t="e">
        <f>IF(LQ287="0-0",INDEX(Scrape!$H:$H,MATCH('HT 0-0'!KP287,Scrape!$B:$B,0)),"")</f>
        <v>#REF!</v>
      </c>
      <c r="LK287" t="e">
        <f>IF(LQ287="0-0",INDEX(Scrape!$I:$I,MATCH('HT 0-0'!KP287,Scrape!$B:$B,0)),"")</f>
        <v>#REF!</v>
      </c>
      <c r="LL287" t="e">
        <f>IF(LQ287="0-0",INDEX(Scrape!$J:$J,MATCH('HT 0-0'!KP287,Scrape!$B:$B,0)),"")</f>
        <v>#REF!</v>
      </c>
      <c r="LM287" t="e">
        <f>IF(LQ287="0-0",INDEX(Scrape!$K:$K,MATCH('HT 0-0'!KP287,Scrape!$B:$B,0)),"")</f>
        <v>#REF!</v>
      </c>
      <c r="LN287" t="e">
        <f>IF(LQ287="0-0",INDEX(Scrape!$L:$L,MATCH('HT 0-0'!KP287,Scrape!$B:$B,0)),"")</f>
        <v>#REF!</v>
      </c>
      <c r="LO287" t="e">
        <f>IF(LQ287="0-0",INDEX(Scrape!$M:$M,MATCH('HT 0-0'!KP287,Scrape!$B:$B,0)),"")</f>
        <v>#REF!</v>
      </c>
      <c r="LP287" t="e">
        <f>IF(LQ287="0-0",INDEX(Scrape!$N:$N,MATCH('HT 0-0'!KP287,Scrape!$B:$B,0)),"")</f>
        <v>#REF!</v>
      </c>
      <c r="LQ287" t="e">
        <f>INDEX(Scrape!$O:$O,MATCH('HT 0-0'!KP287,Scrape!$B:$B,0))</f>
        <v>#REF!</v>
      </c>
      <c r="LR287" t="e">
        <f t="shared" si="280"/>
        <v>#REF!</v>
      </c>
      <c r="LS287" t="e">
        <f t="shared" si="281"/>
        <v>#REF!</v>
      </c>
      <c r="LT287" s="23" t="e">
        <f>IF(INDEX(#REF!,MATCH(KQ287,#REF!,0))=INDEX(#REF!,MATCH(KQ287,#REF!,0)),INDEX(#REF!,MATCH(KQ287,#REF!,0)),"ERROR")</f>
        <v>#REF!</v>
      </c>
      <c r="LU287" s="24" t="e">
        <f t="shared" si="282"/>
        <v>#DIV/0!</v>
      </c>
      <c r="LV287" s="24" t="e">
        <f t="shared" si="283"/>
        <v>#DIV/0!</v>
      </c>
      <c r="LW287" s="24" t="e">
        <f t="shared" si="284"/>
        <v>#DIV/0!</v>
      </c>
      <c r="LX287" s="24" t="e">
        <f t="shared" si="285"/>
        <v>#DIV/0!</v>
      </c>
      <c r="LY287" s="25" t="e">
        <f t="shared" si="286"/>
        <v>#REF!</v>
      </c>
      <c r="LZ287" s="25" t="e">
        <f t="shared" si="287"/>
        <v>#REF!</v>
      </c>
      <c r="MA287" s="26" t="e">
        <f t="shared" si="288"/>
        <v>#REF!</v>
      </c>
      <c r="MB287" s="27" t="e">
        <f t="shared" si="289"/>
        <v>#REF!</v>
      </c>
      <c r="MC287" s="28" t="e">
        <f t="shared" si="290"/>
        <v>#REF!</v>
      </c>
      <c r="MD287" s="24" t="e">
        <f t="shared" si="291"/>
        <v>#REF!</v>
      </c>
      <c r="ME287" s="29" t="e">
        <f t="shared" si="292"/>
        <v>#REF!</v>
      </c>
      <c r="MF287" s="30" t="e">
        <f t="shared" si="293"/>
        <v>#REF!</v>
      </c>
      <c r="MG287" s="24" t="e">
        <f t="shared" si="294"/>
        <v>#REF!</v>
      </c>
      <c r="MH287" s="29" t="e">
        <f t="shared" si="295"/>
        <v>#REF!</v>
      </c>
      <c r="MI287" s="30" t="e">
        <f t="shared" si="296"/>
        <v>#REF!</v>
      </c>
      <c r="MJ287" t="str">
        <f t="shared" si="297"/>
        <v/>
      </c>
      <c r="MK287" t="str">
        <f t="shared" si="298"/>
        <v/>
      </c>
      <c r="ML287" t="str">
        <f t="shared" si="299"/>
        <v/>
      </c>
      <c r="MM287" t="str">
        <f t="shared" si="300"/>
        <v/>
      </c>
      <c r="MN287" t="str">
        <f t="shared" si="301"/>
        <v/>
      </c>
      <c r="MO287" t="str">
        <f t="shared" si="302"/>
        <v/>
      </c>
      <c r="MP287" s="5" t="e">
        <f>COUNTIFS(#REF!,LT287,#REF!,1,#REF!,"&gt;="&amp;MC287,#REF!,"&lt;="&amp;MB287,#REF!,"&lt;="&amp;ME287,#REF!,"&gt;="&amp;MF287,#REF!,"="&amp;KV287,#REF!,"="&amp;KX287)</f>
        <v>#REF!</v>
      </c>
      <c r="MQ287" s="5" t="e">
        <f>COUNTIFS(#REF!,LT287,#REF!,0,#REF!,"&gt;="&amp;MC287,#REF!,"&lt;="&amp;MB287,#REF!,"&lt;="&amp;ME287,#REF!,"&gt;="&amp;MF287,#REF!,"="&amp;KV287,#REF!,"="&amp;KX287)</f>
        <v>#REF!</v>
      </c>
      <c r="MR287" s="5" t="e">
        <f>COUNTIFS(#REF!,LT287,#REF!,1,#REF!,"&gt;="&amp;MC287,#REF!,"&lt;="&amp;MB287,#REF!,"&lt;="&amp;ME287,#REF!,"&gt;="&amp;MF287,#REF!,"="&amp;KW287,#REF!,"="&amp;KY287)</f>
        <v>#REF!</v>
      </c>
      <c r="MS287" s="5" t="e">
        <f>COUNTIFS(#REF!,LT287,#REF!,0,#REF!,"&gt;="&amp;MC287,#REF!,"&lt;="&amp;MB287,#REF!,"&lt;="&amp;ME287,#REF!,"&gt;="&amp;MF287,#REF!,"="&amp;KW287,#REF!,"="&amp;KY287)</f>
        <v>#REF!</v>
      </c>
      <c r="MT287" s="5" t="e">
        <f>COUNTIFS(#REF!,LT287,#REF!,1,#REF!,"&gt;="&amp;MI287,#REF!,"&lt;="&amp;MH287,#REF!,"&lt;="&amp;ME287,#REF!,"&gt;="&amp;MF287)</f>
        <v>#REF!</v>
      </c>
      <c r="MU287" s="5" t="e">
        <f>COUNTIFS(#REF!,LT287,#REF!,0,#REF!,"&gt;="&amp;MI287,#REF!,"&lt;="&amp;MH287,#REF!,"&lt;="&amp;ME287,#REF!,"&gt;="&amp;MF287)</f>
        <v>#REF!</v>
      </c>
      <c r="MV287" s="5" t="e">
        <f>COUNTIFS(#REF!,LT287,#REF!,1,#REF!,"&gt;="&amp;MI287,#REF!,"&lt;="&amp;MH287,#REF!,"="&amp;KZ287,#REF!,"="&amp;LA287,#REF!,"&lt;="&amp;ME287,#REF!,"&gt;="&amp;MF287)</f>
        <v>#REF!</v>
      </c>
      <c r="MW287" s="5" t="e">
        <f>COUNTIFS(#REF!,LT287,#REF!,0,#REF!,"&gt;="&amp;MI287,#REF!,"&lt;="&amp;MH287,#REF!,"="&amp;KZ287,#REF!,"="&amp;LA287,#REF!,"&lt;="&amp;ME287,#REF!,"&gt;="&amp;MF287)</f>
        <v>#REF!</v>
      </c>
      <c r="MX287" s="5" t="e">
        <f>COUNTIFS(#REF!,LT287,#REF!,1,#REF!,"&gt;="&amp;MC287,#REF!,"&lt;="&amp;MB287,#REF!,"&lt;="&amp;ME287,#REF!,"&gt;="&amp;MF287)</f>
        <v>#REF!</v>
      </c>
      <c r="MY287" s="5" t="e">
        <f>COUNTIFS(#REF!,LT287,#REF!,0,#REF!,"&gt;="&amp;MC287,#REF!,"&lt;="&amp;MB287,#REF!,"&lt;="&amp;ME287,#REF!,"&gt;="&amp;MF287)</f>
        <v>#REF!</v>
      </c>
      <c r="MZ287" s="5" t="e">
        <f>COUNTIFS(#REF!,LT287,#REF!,1,#REF!,"&lt;="&amp;ME287,#REF!,"&gt;="&amp;MF287,#REF!,"="&amp;KV287,#REF!,"="&amp;KX287)</f>
        <v>#REF!</v>
      </c>
      <c r="NA287" s="5" t="e">
        <f>COUNTIFS(#REF!,LT287,#REF!,0,#REF!,"&lt;="&amp;ME287,#REF!,"&gt;="&amp;MF287,#REF!,"="&amp;KV287,#REF!,"="&amp;KX287)</f>
        <v>#REF!</v>
      </c>
      <c r="NB287" s="5" t="e">
        <f>COUNTIFS(#REF!,LT287,#REF!,1,#REF!,"&lt;="&amp;ME287,#REF!,"&gt;="&amp;MF287,#REF!,"="&amp;KW287,#REF!,"="&amp;KY287)</f>
        <v>#REF!</v>
      </c>
      <c r="NC287" s="5" t="e">
        <f>COUNTIFS(#REF!,LT287,#REF!,0,#REF!,"&lt;="&amp;ME287,#REF!,"&gt;="&amp;MF287,#REF!,"="&amp;KW287,#REF!,"="&amp;KY287)</f>
        <v>#REF!</v>
      </c>
      <c r="ND287" s="5" t="e">
        <f>COUNTIFS(#REF!,LT287,#REF!,1,#REF!,"&gt;="&amp;MC287,#REF!,"&lt;="&amp;MB287,#REF!,"&lt;="&amp;ME287,#REF!,"&gt;="&amp;MF287,#REF!,"="&amp;KV287,#REF!,"="&amp;KX287)</f>
        <v>#REF!</v>
      </c>
      <c r="NE287" s="5" t="e">
        <f>COUNTIFS(#REF!,LT287,#REF!,0,#REF!,"&gt;="&amp;MC287,#REF!,"&lt;="&amp;MB287,#REF!,"&lt;="&amp;ME287,#REF!,"&gt;="&amp;MF287,#REF!,"="&amp;KV287,#REF!,"="&amp;KX287)</f>
        <v>#REF!</v>
      </c>
      <c r="NF287" s="5" t="e">
        <f>COUNTIFS(#REF!,LT287,#REF!,1,#REF!,"&gt;="&amp;MC287,#REF!,"&lt;="&amp;MB287,#REF!,"&lt;="&amp;ME287,#REF!,"&gt;="&amp;MF287,#REF!,"="&amp;KW287,#REF!,"="&amp;KY287)</f>
        <v>#REF!</v>
      </c>
      <c r="NG287" s="5" t="e">
        <f>COUNTIFS(#REF!,LT287,#REF!,0,#REF!,"&gt;="&amp;MC287,#REF!,"&lt;="&amp;MB287,#REF!,"&lt;="&amp;ME287,#REF!,"&gt;="&amp;MF287,#REF!,"="&amp;KW287,#REF!,"="&amp;KY287)</f>
        <v>#REF!</v>
      </c>
      <c r="NH287" s="5" t="e">
        <f>COUNTIFS(#REF!,LT287,#REF!,1,#REF!,"&gt;="&amp;MC287,#REF!,"&lt;="&amp;MB287,#REF!,"&lt;="&amp;ME287,#REF!,"&gt;="&amp;MF287,#REF!,"="&amp;KZ287,#REF!,"="&amp;LA287)</f>
        <v>#REF!</v>
      </c>
      <c r="NI287" s="5" t="e">
        <f>COUNTIFS(#REF!,LT287,#REF!,0,#REF!,"&gt;="&amp;MC287,#REF!,"&lt;="&amp;MB287,#REF!,"&lt;="&amp;ME287,#REF!,"&gt;="&amp;MF287,#REF!,"="&amp;KZ287,#REF!,"="&amp;LA287)</f>
        <v>#REF!</v>
      </c>
      <c r="NJ287" s="5" t="e">
        <f>COUNTIFS(#REF!,LT287,#REF!,1,#REF!,"&gt;="&amp;MI287,#REF!,"&lt;="&amp;MH287,#REF!,"&lt;="&amp;ME287,#REF!,"&gt;="&amp;MF287)</f>
        <v>#REF!</v>
      </c>
      <c r="NK287" s="5" t="e">
        <f>COUNTIFS(#REF!,LT287,#REF!,0,#REF!,"&gt;="&amp;MI287,#REF!,"&lt;="&amp;MH287,#REF!,"&lt;="&amp;ME287,#REF!,"&gt;="&amp;MF287)</f>
        <v>#REF!</v>
      </c>
      <c r="NL287" s="5" t="e">
        <f>COUNTIFS(#REF!,LT287,#REF!,1,#REF!,"&gt;="&amp;MI287,#REF!,"&lt;="&amp;MH287,#REF!,"="&amp;KZ287,#REF!,"="&amp;LA287,#REF!,"&lt;="&amp;ME287,#REF!,"&gt;="&amp;MF287)</f>
        <v>#REF!</v>
      </c>
      <c r="NM287" s="5" t="e">
        <f>COUNTIFS(#REF!,LT287,#REF!,0,#REF!,"&gt;="&amp;MI287,#REF!,"&lt;="&amp;MH287,#REF!,"="&amp;KZ287,#REF!,"="&amp;LA287,#REF!,"&lt;="&amp;ME287,#REF!,"&gt;="&amp;MF287)</f>
        <v>#REF!</v>
      </c>
      <c r="NN287" s="5" t="e">
        <f>COUNTIFS(#REF!,LT287,#REF!,1,#REF!,"&gt;="&amp;MC287,#REF!,"&lt;="&amp;MB287,#REF!,"&lt;="&amp;ME287,#REF!,"&gt;="&amp;MF287)</f>
        <v>#REF!</v>
      </c>
      <c r="NO287" s="5" t="e">
        <f>COUNTIFS(#REF!,LT287,#REF!,0,#REF!,"&gt;="&amp;MC287,#REF!,"&lt;="&amp;MB287,#REF!,"&lt;="&amp;ME287,#REF!,"&gt;="&amp;MF287)</f>
        <v>#REF!</v>
      </c>
      <c r="NP287" s="5" t="e">
        <f>COUNTIFS(#REF!,LT287,#REF!,1,#REF!,"&lt;="&amp;ME287,#REF!,"&gt;="&amp;MF287,#REF!,"="&amp;KV287,#REF!,"="&amp;KX287)</f>
        <v>#REF!</v>
      </c>
      <c r="NQ287" s="5" t="e">
        <f>COUNTIFS(#REF!,LT287,#REF!,0,#REF!,"&lt;="&amp;ME287,#REF!,"&gt;="&amp;MF287,#REF!,"="&amp;KV287,#REF!,"="&amp;KX287)</f>
        <v>#REF!</v>
      </c>
      <c r="NR287" s="5" t="e">
        <f>COUNTIFS(#REF!,LT287,#REF!,1,#REF!,"&lt;="&amp;ME287,#REF!,"&gt;="&amp;MF287,#REF!,"="&amp;KW287,#REF!,"="&amp;KY287)</f>
        <v>#REF!</v>
      </c>
      <c r="NS287" s="5" t="e">
        <f>COUNTIFS(#REF!,LT287,#REF!,0,#REF!,"&lt;="&amp;ME287,#REF!,"&gt;="&amp;MF287,#REF!,"="&amp;KW287,#REF!,"="&amp;KY287)</f>
        <v>#REF!</v>
      </c>
      <c r="NT287" s="5" t="e">
        <f t="shared" si="303"/>
        <v>#REF!</v>
      </c>
      <c r="NU287" s="5" t="e">
        <f t="shared" si="304"/>
        <v>#REF!</v>
      </c>
      <c r="NV287" s="5" t="e">
        <f t="shared" si="305"/>
        <v>#REF!</v>
      </c>
      <c r="NW287" s="6" t="e">
        <f t="shared" si="306"/>
        <v>#REF!</v>
      </c>
      <c r="NX287" s="7" t="e">
        <f t="shared" si="307"/>
        <v>#REF!</v>
      </c>
      <c r="NY287" s="5" t="e">
        <f t="shared" si="308"/>
        <v>#REF!</v>
      </c>
      <c r="NZ287" s="31" t="e">
        <f t="shared" si="309"/>
        <v>#REF!</v>
      </c>
      <c r="OA287" s="32" t="e">
        <f t="shared" si="310"/>
        <v>#REF!</v>
      </c>
      <c r="OB287" s="32" t="e">
        <f t="shared" si="311"/>
        <v>#REF!</v>
      </c>
      <c r="OC287" s="33" t="e">
        <f t="shared" si="312"/>
        <v>#REF!</v>
      </c>
      <c r="OD287" s="33" t="e">
        <f t="shared" si="313"/>
        <v>#REF!</v>
      </c>
      <c r="OE287" s="33" t="e">
        <f t="shared" si="314"/>
        <v>#REF!</v>
      </c>
      <c r="OF287" s="33" t="e">
        <f t="shared" si="315"/>
        <v>#REF!</v>
      </c>
      <c r="OG287" s="5" t="e">
        <f t="shared" si="316"/>
        <v>#REF!</v>
      </c>
      <c r="OH287" s="5" t="e">
        <f t="shared" si="317"/>
        <v>#REF!</v>
      </c>
      <c r="OI287" s="5" t="e">
        <f t="shared" si="318"/>
        <v>#REF!</v>
      </c>
      <c r="OJ287" s="6" t="e">
        <f t="shared" si="319"/>
        <v>#REF!</v>
      </c>
      <c r="OK287" s="7" t="e">
        <f t="shared" si="320"/>
        <v>#REF!</v>
      </c>
      <c r="OL287" s="5" t="e">
        <f t="shared" si="321"/>
        <v>#REF!</v>
      </c>
      <c r="OM287" s="31" t="e">
        <f t="shared" si="322"/>
        <v>#REF!</v>
      </c>
      <c r="ON287" s="32" t="e">
        <f t="shared" si="323"/>
        <v>#REF!</v>
      </c>
      <c r="OO287" s="32" t="e">
        <f t="shared" si="324"/>
        <v>#REF!</v>
      </c>
      <c r="OP287" s="33" t="e">
        <f t="shared" si="325"/>
        <v>#REF!</v>
      </c>
      <c r="OQ287" s="33" t="e">
        <f t="shared" si="326"/>
        <v>#REF!</v>
      </c>
      <c r="OR287" s="33" t="e">
        <f t="shared" si="327"/>
        <v>#REF!</v>
      </c>
      <c r="OS287" s="33" t="e">
        <f t="shared" si="328"/>
        <v>#REF!</v>
      </c>
      <c r="OT287" t="e">
        <f t="shared" si="329"/>
        <v>#REF!</v>
      </c>
      <c r="OU287" t="e">
        <f t="shared" si="330"/>
        <v>#REF!</v>
      </c>
      <c r="OV287" t="e">
        <f t="shared" si="331"/>
        <v>#REF!</v>
      </c>
      <c r="OW287" t="e">
        <f t="shared" si="332"/>
        <v>#REF!</v>
      </c>
      <c r="OX287" t="e">
        <f t="shared" si="333"/>
        <v>#REF!</v>
      </c>
      <c r="OY287" t="e">
        <f t="shared" si="334"/>
        <v>#REF!</v>
      </c>
    </row>
    <row r="288" spans="1:415" ht="16.5" customHeight="1" x14ac:dyDescent="0.3">
      <c r="A288" s="22"/>
      <c r="KN288" s="5" t="e">
        <f>IF(INDEX(#REF!,MATCH('HT 0-0'!D288,#REF!,0))=INDEX(#REF!,MATCH('HT 0-0'!D288,#REF!,0)),INDEX(#REF!,MATCH('HT 0-0'!D288,#REF!,0)),"ERROR")</f>
        <v>#REF!</v>
      </c>
      <c r="KO288" s="5" t="e">
        <f>IF(INDEX(#REF!,MATCH('HT 0-0'!E288,#REF!,0))=INDEX(#REF!,MATCH('HT 0-0'!E288,#REF!,0)),INDEX(#REF!,MATCH('HT 0-0'!E288,#REF!,0)),"ERROR")</f>
        <v>#REF!</v>
      </c>
      <c r="KP288" s="5" t="e">
        <f t="shared" si="268"/>
        <v>#REF!</v>
      </c>
      <c r="KQ288" t="str">
        <f t="shared" si="269"/>
        <v>_</v>
      </c>
      <c r="KR288" s="5" t="e">
        <f t="shared" si="270"/>
        <v>#DIV/0!</v>
      </c>
      <c r="KS288" s="5" t="e">
        <f t="shared" si="271"/>
        <v>#DIV/0!</v>
      </c>
      <c r="KT288" s="5" t="e">
        <f t="shared" si="272"/>
        <v>#DIV/0!</v>
      </c>
      <c r="KU288" s="5" t="e">
        <f t="shared" si="273"/>
        <v>#DIV/0!</v>
      </c>
      <c r="KV288" s="5" t="e">
        <f t="shared" si="274"/>
        <v>#DIV/0!</v>
      </c>
      <c r="KW288" s="5" t="e">
        <f t="shared" si="275"/>
        <v>#DIV/0!</v>
      </c>
      <c r="KX288" s="5" t="e">
        <f t="shared" si="276"/>
        <v>#DIV/0!</v>
      </c>
      <c r="KY288" s="5" t="e">
        <f t="shared" si="277"/>
        <v>#DIV/0!</v>
      </c>
      <c r="KZ288" s="5" t="e">
        <f t="shared" si="278"/>
        <v>#DIV/0!</v>
      </c>
      <c r="LA288" s="5" t="e">
        <f t="shared" si="279"/>
        <v>#DIV/0!</v>
      </c>
      <c r="LB288" t="e">
        <f>IF(LQ288="0-0",INDEX(Scrape!#REF!,MATCH('HT 0-0'!KP288,Scrape!$B:$B,0)),"")</f>
        <v>#REF!</v>
      </c>
      <c r="LC288" t="e">
        <f>IF(LQ288="0-0",INDEX(Scrape!$A:$A,MATCH('HT 0-0'!KP288,Scrape!$B:$B,0)),"")</f>
        <v>#REF!</v>
      </c>
      <c r="LD288" t="e">
        <f>IF(LQ288="0-0",INDEX(Scrape!$B:$B,MATCH('HT 0-0'!KP288,Scrape!$B:$B,0)),"")</f>
        <v>#REF!</v>
      </c>
      <c r="LE288" t="e">
        <f>IF(LQ288="0-0",INDEX(Scrape!$C:$C,MATCH('HT 0-0'!KP288,Scrape!$B:$B,0)),"")</f>
        <v>#REF!</v>
      </c>
      <c r="LF288" t="e">
        <f>IF(LQ288="0-0",INDEX(Scrape!$D:$D,MATCH('HT 0-0'!KP288,Scrape!$B:$B,0)),"")</f>
        <v>#REF!</v>
      </c>
      <c r="LG288" t="e">
        <f>IF(LQ288="0-0",INDEX(Scrape!$E:$E,MATCH('HT 0-0'!KP288,Scrape!$B:$B,0)),"")</f>
        <v>#REF!</v>
      </c>
      <c r="LH288" t="e">
        <f>IF(LQ288="0-0",INDEX(Scrape!$F:$F,MATCH('HT 0-0'!KP288,Scrape!$B:$B,0)),"")</f>
        <v>#REF!</v>
      </c>
      <c r="LI288" t="e">
        <f>IF(LQ288="0-0",INDEX(Scrape!$G:$G,MATCH('HT 0-0'!KP288,Scrape!$B:$B,0)),"")</f>
        <v>#REF!</v>
      </c>
      <c r="LJ288" t="e">
        <f>IF(LQ288="0-0",INDEX(Scrape!$H:$H,MATCH('HT 0-0'!KP288,Scrape!$B:$B,0)),"")</f>
        <v>#REF!</v>
      </c>
      <c r="LK288" t="e">
        <f>IF(LQ288="0-0",INDEX(Scrape!$I:$I,MATCH('HT 0-0'!KP288,Scrape!$B:$B,0)),"")</f>
        <v>#REF!</v>
      </c>
      <c r="LL288" t="e">
        <f>IF(LQ288="0-0",INDEX(Scrape!$J:$J,MATCH('HT 0-0'!KP288,Scrape!$B:$B,0)),"")</f>
        <v>#REF!</v>
      </c>
      <c r="LM288" t="e">
        <f>IF(LQ288="0-0",INDEX(Scrape!$K:$K,MATCH('HT 0-0'!KP288,Scrape!$B:$B,0)),"")</f>
        <v>#REF!</v>
      </c>
      <c r="LN288" t="e">
        <f>IF(LQ288="0-0",INDEX(Scrape!$L:$L,MATCH('HT 0-0'!KP288,Scrape!$B:$B,0)),"")</f>
        <v>#REF!</v>
      </c>
      <c r="LO288" t="e">
        <f>IF(LQ288="0-0",INDEX(Scrape!$M:$M,MATCH('HT 0-0'!KP288,Scrape!$B:$B,0)),"")</f>
        <v>#REF!</v>
      </c>
      <c r="LP288" t="e">
        <f>IF(LQ288="0-0",INDEX(Scrape!$N:$N,MATCH('HT 0-0'!KP288,Scrape!$B:$B,0)),"")</f>
        <v>#REF!</v>
      </c>
      <c r="LQ288" t="e">
        <f>INDEX(Scrape!$O:$O,MATCH('HT 0-0'!KP288,Scrape!$B:$B,0))</f>
        <v>#REF!</v>
      </c>
      <c r="LR288" t="e">
        <f t="shared" si="280"/>
        <v>#REF!</v>
      </c>
      <c r="LS288" t="e">
        <f t="shared" si="281"/>
        <v>#REF!</v>
      </c>
      <c r="LT288" s="23" t="e">
        <f>IF(INDEX(#REF!,MATCH(KQ288,#REF!,0))=INDEX(#REF!,MATCH(KQ288,#REF!,0)),INDEX(#REF!,MATCH(KQ288,#REF!,0)),"ERROR")</f>
        <v>#REF!</v>
      </c>
      <c r="LU288" s="24" t="e">
        <f t="shared" si="282"/>
        <v>#DIV/0!</v>
      </c>
      <c r="LV288" s="24" t="e">
        <f t="shared" si="283"/>
        <v>#DIV/0!</v>
      </c>
      <c r="LW288" s="24" t="e">
        <f t="shared" si="284"/>
        <v>#DIV/0!</v>
      </c>
      <c r="LX288" s="24" t="e">
        <f t="shared" si="285"/>
        <v>#DIV/0!</v>
      </c>
      <c r="LY288" s="25" t="e">
        <f t="shared" si="286"/>
        <v>#REF!</v>
      </c>
      <c r="LZ288" s="25" t="e">
        <f t="shared" si="287"/>
        <v>#REF!</v>
      </c>
      <c r="MA288" s="26" t="e">
        <f t="shared" si="288"/>
        <v>#REF!</v>
      </c>
      <c r="MB288" s="27" t="e">
        <f t="shared" si="289"/>
        <v>#REF!</v>
      </c>
      <c r="MC288" s="28" t="e">
        <f t="shared" si="290"/>
        <v>#REF!</v>
      </c>
      <c r="MD288" s="24" t="e">
        <f t="shared" si="291"/>
        <v>#REF!</v>
      </c>
      <c r="ME288" s="29" t="e">
        <f t="shared" si="292"/>
        <v>#REF!</v>
      </c>
      <c r="MF288" s="30" t="e">
        <f t="shared" si="293"/>
        <v>#REF!</v>
      </c>
      <c r="MG288" s="24" t="e">
        <f t="shared" si="294"/>
        <v>#REF!</v>
      </c>
      <c r="MH288" s="29" t="e">
        <f t="shared" si="295"/>
        <v>#REF!</v>
      </c>
      <c r="MI288" s="30" t="e">
        <f t="shared" si="296"/>
        <v>#REF!</v>
      </c>
      <c r="MJ288" t="str">
        <f t="shared" si="297"/>
        <v/>
      </c>
      <c r="MK288" t="str">
        <f t="shared" si="298"/>
        <v/>
      </c>
      <c r="ML288" t="str">
        <f t="shared" si="299"/>
        <v/>
      </c>
      <c r="MM288" t="str">
        <f t="shared" si="300"/>
        <v/>
      </c>
      <c r="MN288" t="str">
        <f t="shared" si="301"/>
        <v/>
      </c>
      <c r="MO288" t="str">
        <f t="shared" si="302"/>
        <v/>
      </c>
      <c r="MP288" s="5" t="e">
        <f>COUNTIFS(#REF!,LT288,#REF!,1,#REF!,"&gt;="&amp;MC288,#REF!,"&lt;="&amp;MB288,#REF!,"&lt;="&amp;ME288,#REF!,"&gt;="&amp;MF288,#REF!,"="&amp;KV288,#REF!,"="&amp;KX288)</f>
        <v>#REF!</v>
      </c>
      <c r="MQ288" s="5" t="e">
        <f>COUNTIFS(#REF!,LT288,#REF!,0,#REF!,"&gt;="&amp;MC288,#REF!,"&lt;="&amp;MB288,#REF!,"&lt;="&amp;ME288,#REF!,"&gt;="&amp;MF288,#REF!,"="&amp;KV288,#REF!,"="&amp;KX288)</f>
        <v>#REF!</v>
      </c>
      <c r="MR288" s="5" t="e">
        <f>COUNTIFS(#REF!,LT288,#REF!,1,#REF!,"&gt;="&amp;MC288,#REF!,"&lt;="&amp;MB288,#REF!,"&lt;="&amp;ME288,#REF!,"&gt;="&amp;MF288,#REF!,"="&amp;KW288,#REF!,"="&amp;KY288)</f>
        <v>#REF!</v>
      </c>
      <c r="MS288" s="5" t="e">
        <f>COUNTIFS(#REF!,LT288,#REF!,0,#REF!,"&gt;="&amp;MC288,#REF!,"&lt;="&amp;MB288,#REF!,"&lt;="&amp;ME288,#REF!,"&gt;="&amp;MF288,#REF!,"="&amp;KW288,#REF!,"="&amp;KY288)</f>
        <v>#REF!</v>
      </c>
      <c r="MT288" s="5" t="e">
        <f>COUNTIFS(#REF!,LT288,#REF!,1,#REF!,"&gt;="&amp;MI288,#REF!,"&lt;="&amp;MH288,#REF!,"&lt;="&amp;ME288,#REF!,"&gt;="&amp;MF288)</f>
        <v>#REF!</v>
      </c>
      <c r="MU288" s="5" t="e">
        <f>COUNTIFS(#REF!,LT288,#REF!,0,#REF!,"&gt;="&amp;MI288,#REF!,"&lt;="&amp;MH288,#REF!,"&lt;="&amp;ME288,#REF!,"&gt;="&amp;MF288)</f>
        <v>#REF!</v>
      </c>
      <c r="MV288" s="5" t="e">
        <f>COUNTIFS(#REF!,LT288,#REF!,1,#REF!,"&gt;="&amp;MI288,#REF!,"&lt;="&amp;MH288,#REF!,"="&amp;KZ288,#REF!,"="&amp;LA288,#REF!,"&lt;="&amp;ME288,#REF!,"&gt;="&amp;MF288)</f>
        <v>#REF!</v>
      </c>
      <c r="MW288" s="5" t="e">
        <f>COUNTIFS(#REF!,LT288,#REF!,0,#REF!,"&gt;="&amp;MI288,#REF!,"&lt;="&amp;MH288,#REF!,"="&amp;KZ288,#REF!,"="&amp;LA288,#REF!,"&lt;="&amp;ME288,#REF!,"&gt;="&amp;MF288)</f>
        <v>#REF!</v>
      </c>
      <c r="MX288" s="5" t="e">
        <f>COUNTIFS(#REF!,LT288,#REF!,1,#REF!,"&gt;="&amp;MC288,#REF!,"&lt;="&amp;MB288,#REF!,"&lt;="&amp;ME288,#REF!,"&gt;="&amp;MF288)</f>
        <v>#REF!</v>
      </c>
      <c r="MY288" s="5" t="e">
        <f>COUNTIFS(#REF!,LT288,#REF!,0,#REF!,"&gt;="&amp;MC288,#REF!,"&lt;="&amp;MB288,#REF!,"&lt;="&amp;ME288,#REF!,"&gt;="&amp;MF288)</f>
        <v>#REF!</v>
      </c>
      <c r="MZ288" s="5" t="e">
        <f>COUNTIFS(#REF!,LT288,#REF!,1,#REF!,"&lt;="&amp;ME288,#REF!,"&gt;="&amp;MF288,#REF!,"="&amp;KV288,#REF!,"="&amp;KX288)</f>
        <v>#REF!</v>
      </c>
      <c r="NA288" s="5" t="e">
        <f>COUNTIFS(#REF!,LT288,#REF!,0,#REF!,"&lt;="&amp;ME288,#REF!,"&gt;="&amp;MF288,#REF!,"="&amp;KV288,#REF!,"="&amp;KX288)</f>
        <v>#REF!</v>
      </c>
      <c r="NB288" s="5" t="e">
        <f>COUNTIFS(#REF!,LT288,#REF!,1,#REF!,"&lt;="&amp;ME288,#REF!,"&gt;="&amp;MF288,#REF!,"="&amp;KW288,#REF!,"="&amp;KY288)</f>
        <v>#REF!</v>
      </c>
      <c r="NC288" s="5" t="e">
        <f>COUNTIFS(#REF!,LT288,#REF!,0,#REF!,"&lt;="&amp;ME288,#REF!,"&gt;="&amp;MF288,#REF!,"="&amp;KW288,#REF!,"="&amp;KY288)</f>
        <v>#REF!</v>
      </c>
      <c r="ND288" s="5" t="e">
        <f>COUNTIFS(#REF!,LT288,#REF!,1,#REF!,"&gt;="&amp;MC288,#REF!,"&lt;="&amp;MB288,#REF!,"&lt;="&amp;ME288,#REF!,"&gt;="&amp;MF288,#REF!,"="&amp;KV288,#REF!,"="&amp;KX288)</f>
        <v>#REF!</v>
      </c>
      <c r="NE288" s="5" t="e">
        <f>COUNTIFS(#REF!,LT288,#REF!,0,#REF!,"&gt;="&amp;MC288,#REF!,"&lt;="&amp;MB288,#REF!,"&lt;="&amp;ME288,#REF!,"&gt;="&amp;MF288,#REF!,"="&amp;KV288,#REF!,"="&amp;KX288)</f>
        <v>#REF!</v>
      </c>
      <c r="NF288" s="5" t="e">
        <f>COUNTIFS(#REF!,LT288,#REF!,1,#REF!,"&gt;="&amp;MC288,#REF!,"&lt;="&amp;MB288,#REF!,"&lt;="&amp;ME288,#REF!,"&gt;="&amp;MF288,#REF!,"="&amp;KW288,#REF!,"="&amp;KY288)</f>
        <v>#REF!</v>
      </c>
      <c r="NG288" s="5" t="e">
        <f>COUNTIFS(#REF!,LT288,#REF!,0,#REF!,"&gt;="&amp;MC288,#REF!,"&lt;="&amp;MB288,#REF!,"&lt;="&amp;ME288,#REF!,"&gt;="&amp;MF288,#REF!,"="&amp;KW288,#REF!,"="&amp;KY288)</f>
        <v>#REF!</v>
      </c>
      <c r="NH288" s="5" t="e">
        <f>COUNTIFS(#REF!,LT288,#REF!,1,#REF!,"&gt;="&amp;MC288,#REF!,"&lt;="&amp;MB288,#REF!,"&lt;="&amp;ME288,#REF!,"&gt;="&amp;MF288,#REF!,"="&amp;KZ288,#REF!,"="&amp;LA288)</f>
        <v>#REF!</v>
      </c>
      <c r="NI288" s="5" t="e">
        <f>COUNTIFS(#REF!,LT288,#REF!,0,#REF!,"&gt;="&amp;MC288,#REF!,"&lt;="&amp;MB288,#REF!,"&lt;="&amp;ME288,#REF!,"&gt;="&amp;MF288,#REF!,"="&amp;KZ288,#REF!,"="&amp;LA288)</f>
        <v>#REF!</v>
      </c>
      <c r="NJ288" s="5" t="e">
        <f>COUNTIFS(#REF!,LT288,#REF!,1,#REF!,"&gt;="&amp;MI288,#REF!,"&lt;="&amp;MH288,#REF!,"&lt;="&amp;ME288,#REF!,"&gt;="&amp;MF288)</f>
        <v>#REF!</v>
      </c>
      <c r="NK288" s="5" t="e">
        <f>COUNTIFS(#REF!,LT288,#REF!,0,#REF!,"&gt;="&amp;MI288,#REF!,"&lt;="&amp;MH288,#REF!,"&lt;="&amp;ME288,#REF!,"&gt;="&amp;MF288)</f>
        <v>#REF!</v>
      </c>
      <c r="NL288" s="5" t="e">
        <f>COUNTIFS(#REF!,LT288,#REF!,1,#REF!,"&gt;="&amp;MI288,#REF!,"&lt;="&amp;MH288,#REF!,"="&amp;KZ288,#REF!,"="&amp;LA288,#REF!,"&lt;="&amp;ME288,#REF!,"&gt;="&amp;MF288)</f>
        <v>#REF!</v>
      </c>
      <c r="NM288" s="5" t="e">
        <f>COUNTIFS(#REF!,LT288,#REF!,0,#REF!,"&gt;="&amp;MI288,#REF!,"&lt;="&amp;MH288,#REF!,"="&amp;KZ288,#REF!,"="&amp;LA288,#REF!,"&lt;="&amp;ME288,#REF!,"&gt;="&amp;MF288)</f>
        <v>#REF!</v>
      </c>
      <c r="NN288" s="5" t="e">
        <f>COUNTIFS(#REF!,LT288,#REF!,1,#REF!,"&gt;="&amp;MC288,#REF!,"&lt;="&amp;MB288,#REF!,"&lt;="&amp;ME288,#REF!,"&gt;="&amp;MF288)</f>
        <v>#REF!</v>
      </c>
      <c r="NO288" s="5" t="e">
        <f>COUNTIFS(#REF!,LT288,#REF!,0,#REF!,"&gt;="&amp;MC288,#REF!,"&lt;="&amp;MB288,#REF!,"&lt;="&amp;ME288,#REF!,"&gt;="&amp;MF288)</f>
        <v>#REF!</v>
      </c>
      <c r="NP288" s="5" t="e">
        <f>COUNTIFS(#REF!,LT288,#REF!,1,#REF!,"&lt;="&amp;ME288,#REF!,"&gt;="&amp;MF288,#REF!,"="&amp;KV288,#REF!,"="&amp;KX288)</f>
        <v>#REF!</v>
      </c>
      <c r="NQ288" s="5" t="e">
        <f>COUNTIFS(#REF!,LT288,#REF!,0,#REF!,"&lt;="&amp;ME288,#REF!,"&gt;="&amp;MF288,#REF!,"="&amp;KV288,#REF!,"="&amp;KX288)</f>
        <v>#REF!</v>
      </c>
      <c r="NR288" s="5" t="e">
        <f>COUNTIFS(#REF!,LT288,#REF!,1,#REF!,"&lt;="&amp;ME288,#REF!,"&gt;="&amp;MF288,#REF!,"="&amp;KW288,#REF!,"="&amp;KY288)</f>
        <v>#REF!</v>
      </c>
      <c r="NS288" s="5" t="e">
        <f>COUNTIFS(#REF!,LT288,#REF!,0,#REF!,"&lt;="&amp;ME288,#REF!,"&gt;="&amp;MF288,#REF!,"="&amp;KW288,#REF!,"="&amp;KY288)</f>
        <v>#REF!</v>
      </c>
      <c r="NT288" s="5" t="e">
        <f t="shared" si="303"/>
        <v>#REF!</v>
      </c>
      <c r="NU288" s="5" t="e">
        <f t="shared" si="304"/>
        <v>#REF!</v>
      </c>
      <c r="NV288" s="5" t="e">
        <f t="shared" si="305"/>
        <v>#REF!</v>
      </c>
      <c r="NW288" s="6" t="e">
        <f t="shared" si="306"/>
        <v>#REF!</v>
      </c>
      <c r="NX288" s="7" t="e">
        <f t="shared" si="307"/>
        <v>#REF!</v>
      </c>
      <c r="NY288" s="5" t="e">
        <f t="shared" si="308"/>
        <v>#REF!</v>
      </c>
      <c r="NZ288" s="31" t="e">
        <f t="shared" si="309"/>
        <v>#REF!</v>
      </c>
      <c r="OA288" s="32" t="e">
        <f t="shared" si="310"/>
        <v>#REF!</v>
      </c>
      <c r="OB288" s="32" t="e">
        <f t="shared" si="311"/>
        <v>#REF!</v>
      </c>
      <c r="OC288" s="33" t="e">
        <f t="shared" si="312"/>
        <v>#REF!</v>
      </c>
      <c r="OD288" s="33" t="e">
        <f t="shared" si="313"/>
        <v>#REF!</v>
      </c>
      <c r="OE288" s="33" t="e">
        <f t="shared" si="314"/>
        <v>#REF!</v>
      </c>
      <c r="OF288" s="33" t="e">
        <f t="shared" si="315"/>
        <v>#REF!</v>
      </c>
      <c r="OG288" s="5" t="e">
        <f t="shared" si="316"/>
        <v>#REF!</v>
      </c>
      <c r="OH288" s="5" t="e">
        <f t="shared" si="317"/>
        <v>#REF!</v>
      </c>
      <c r="OI288" s="5" t="e">
        <f t="shared" si="318"/>
        <v>#REF!</v>
      </c>
      <c r="OJ288" s="6" t="e">
        <f t="shared" si="319"/>
        <v>#REF!</v>
      </c>
      <c r="OK288" s="7" t="e">
        <f t="shared" si="320"/>
        <v>#REF!</v>
      </c>
      <c r="OL288" s="5" t="e">
        <f t="shared" si="321"/>
        <v>#REF!</v>
      </c>
      <c r="OM288" s="31" t="e">
        <f t="shared" si="322"/>
        <v>#REF!</v>
      </c>
      <c r="ON288" s="32" t="e">
        <f t="shared" si="323"/>
        <v>#REF!</v>
      </c>
      <c r="OO288" s="32" t="e">
        <f t="shared" si="324"/>
        <v>#REF!</v>
      </c>
      <c r="OP288" s="33" t="e">
        <f t="shared" si="325"/>
        <v>#REF!</v>
      </c>
      <c r="OQ288" s="33" t="e">
        <f t="shared" si="326"/>
        <v>#REF!</v>
      </c>
      <c r="OR288" s="33" t="e">
        <f t="shared" si="327"/>
        <v>#REF!</v>
      </c>
      <c r="OS288" s="33" t="e">
        <f t="shared" si="328"/>
        <v>#REF!</v>
      </c>
      <c r="OT288" t="e">
        <f t="shared" si="329"/>
        <v>#REF!</v>
      </c>
      <c r="OU288" t="e">
        <f t="shared" si="330"/>
        <v>#REF!</v>
      </c>
      <c r="OV288" t="e">
        <f t="shared" si="331"/>
        <v>#REF!</v>
      </c>
      <c r="OW288" t="e">
        <f t="shared" si="332"/>
        <v>#REF!</v>
      </c>
      <c r="OX288" t="e">
        <f t="shared" si="333"/>
        <v>#REF!</v>
      </c>
      <c r="OY288" t="e">
        <f t="shared" si="334"/>
        <v>#REF!</v>
      </c>
    </row>
    <row r="289" spans="1:415" ht="16.5" customHeight="1" x14ac:dyDescent="0.3">
      <c r="A289" s="22"/>
      <c r="KN289" s="5" t="e">
        <f>IF(INDEX(#REF!,MATCH('HT 0-0'!D289,#REF!,0))=INDEX(#REF!,MATCH('HT 0-0'!D289,#REF!,0)),INDEX(#REF!,MATCH('HT 0-0'!D289,#REF!,0)),"ERROR")</f>
        <v>#REF!</v>
      </c>
      <c r="KO289" s="5" t="e">
        <f>IF(INDEX(#REF!,MATCH('HT 0-0'!E289,#REF!,0))=INDEX(#REF!,MATCH('HT 0-0'!E289,#REF!,0)),INDEX(#REF!,MATCH('HT 0-0'!E289,#REF!,0)),"ERROR")</f>
        <v>#REF!</v>
      </c>
      <c r="KP289" s="5" t="e">
        <f t="shared" si="268"/>
        <v>#REF!</v>
      </c>
      <c r="KQ289" t="str">
        <f t="shared" si="269"/>
        <v>_</v>
      </c>
      <c r="KR289" s="5" t="e">
        <f t="shared" si="270"/>
        <v>#DIV/0!</v>
      </c>
      <c r="KS289" s="5" t="e">
        <f t="shared" si="271"/>
        <v>#DIV/0!</v>
      </c>
      <c r="KT289" s="5" t="e">
        <f t="shared" si="272"/>
        <v>#DIV/0!</v>
      </c>
      <c r="KU289" s="5" t="e">
        <f t="shared" si="273"/>
        <v>#DIV/0!</v>
      </c>
      <c r="KV289" s="5" t="e">
        <f t="shared" si="274"/>
        <v>#DIV/0!</v>
      </c>
      <c r="KW289" s="5" t="e">
        <f t="shared" si="275"/>
        <v>#DIV/0!</v>
      </c>
      <c r="KX289" s="5" t="e">
        <f t="shared" si="276"/>
        <v>#DIV/0!</v>
      </c>
      <c r="KY289" s="5" t="e">
        <f t="shared" si="277"/>
        <v>#DIV/0!</v>
      </c>
      <c r="KZ289" s="5" t="e">
        <f t="shared" si="278"/>
        <v>#DIV/0!</v>
      </c>
      <c r="LA289" s="5" t="e">
        <f t="shared" si="279"/>
        <v>#DIV/0!</v>
      </c>
      <c r="LB289" t="e">
        <f>IF(LQ289="0-0",INDEX(Scrape!#REF!,MATCH('HT 0-0'!KP289,Scrape!$B:$B,0)),"")</f>
        <v>#REF!</v>
      </c>
      <c r="LC289" t="e">
        <f>IF(LQ289="0-0",INDEX(Scrape!$A:$A,MATCH('HT 0-0'!KP289,Scrape!$B:$B,0)),"")</f>
        <v>#REF!</v>
      </c>
      <c r="LD289" t="e">
        <f>IF(LQ289="0-0",INDEX(Scrape!$B:$B,MATCH('HT 0-0'!KP289,Scrape!$B:$B,0)),"")</f>
        <v>#REF!</v>
      </c>
      <c r="LE289" t="e">
        <f>IF(LQ289="0-0",INDEX(Scrape!$C:$C,MATCH('HT 0-0'!KP289,Scrape!$B:$B,0)),"")</f>
        <v>#REF!</v>
      </c>
      <c r="LF289" t="e">
        <f>IF(LQ289="0-0",INDEX(Scrape!$D:$D,MATCH('HT 0-0'!KP289,Scrape!$B:$B,0)),"")</f>
        <v>#REF!</v>
      </c>
      <c r="LG289" t="e">
        <f>IF(LQ289="0-0",INDEX(Scrape!$E:$E,MATCH('HT 0-0'!KP289,Scrape!$B:$B,0)),"")</f>
        <v>#REF!</v>
      </c>
      <c r="LH289" t="e">
        <f>IF(LQ289="0-0",INDEX(Scrape!$F:$F,MATCH('HT 0-0'!KP289,Scrape!$B:$B,0)),"")</f>
        <v>#REF!</v>
      </c>
      <c r="LI289" t="e">
        <f>IF(LQ289="0-0",INDEX(Scrape!$G:$G,MATCH('HT 0-0'!KP289,Scrape!$B:$B,0)),"")</f>
        <v>#REF!</v>
      </c>
      <c r="LJ289" t="e">
        <f>IF(LQ289="0-0",INDEX(Scrape!$H:$H,MATCH('HT 0-0'!KP289,Scrape!$B:$B,0)),"")</f>
        <v>#REF!</v>
      </c>
      <c r="LK289" t="e">
        <f>IF(LQ289="0-0",INDEX(Scrape!$I:$I,MATCH('HT 0-0'!KP289,Scrape!$B:$B,0)),"")</f>
        <v>#REF!</v>
      </c>
      <c r="LL289" t="e">
        <f>IF(LQ289="0-0",INDEX(Scrape!$J:$J,MATCH('HT 0-0'!KP289,Scrape!$B:$B,0)),"")</f>
        <v>#REF!</v>
      </c>
      <c r="LM289" t="e">
        <f>IF(LQ289="0-0",INDEX(Scrape!$K:$K,MATCH('HT 0-0'!KP289,Scrape!$B:$B,0)),"")</f>
        <v>#REF!</v>
      </c>
      <c r="LN289" t="e">
        <f>IF(LQ289="0-0",INDEX(Scrape!$L:$L,MATCH('HT 0-0'!KP289,Scrape!$B:$B,0)),"")</f>
        <v>#REF!</v>
      </c>
      <c r="LO289" t="e">
        <f>IF(LQ289="0-0",INDEX(Scrape!$M:$M,MATCH('HT 0-0'!KP289,Scrape!$B:$B,0)),"")</f>
        <v>#REF!</v>
      </c>
      <c r="LP289" t="e">
        <f>IF(LQ289="0-0",INDEX(Scrape!$N:$N,MATCH('HT 0-0'!KP289,Scrape!$B:$B,0)),"")</f>
        <v>#REF!</v>
      </c>
      <c r="LQ289" t="e">
        <f>INDEX(Scrape!$O:$O,MATCH('HT 0-0'!KP289,Scrape!$B:$B,0))</f>
        <v>#REF!</v>
      </c>
      <c r="LR289" t="e">
        <f t="shared" si="280"/>
        <v>#REF!</v>
      </c>
      <c r="LS289" t="e">
        <f t="shared" si="281"/>
        <v>#REF!</v>
      </c>
      <c r="LT289" s="23" t="e">
        <f>IF(INDEX(#REF!,MATCH(KQ289,#REF!,0))=INDEX(#REF!,MATCH(KQ289,#REF!,0)),INDEX(#REF!,MATCH(KQ289,#REF!,0)),"ERROR")</f>
        <v>#REF!</v>
      </c>
      <c r="LU289" s="24" t="e">
        <f t="shared" si="282"/>
        <v>#DIV/0!</v>
      </c>
      <c r="LV289" s="24" t="e">
        <f t="shared" si="283"/>
        <v>#DIV/0!</v>
      </c>
      <c r="LW289" s="24" t="e">
        <f t="shared" si="284"/>
        <v>#DIV/0!</v>
      </c>
      <c r="LX289" s="24" t="e">
        <f t="shared" si="285"/>
        <v>#DIV/0!</v>
      </c>
      <c r="LY289" s="25" t="e">
        <f t="shared" si="286"/>
        <v>#REF!</v>
      </c>
      <c r="LZ289" s="25" t="e">
        <f t="shared" si="287"/>
        <v>#REF!</v>
      </c>
      <c r="MA289" s="26" t="e">
        <f t="shared" si="288"/>
        <v>#REF!</v>
      </c>
      <c r="MB289" s="27" t="e">
        <f t="shared" si="289"/>
        <v>#REF!</v>
      </c>
      <c r="MC289" s="28" t="e">
        <f t="shared" si="290"/>
        <v>#REF!</v>
      </c>
      <c r="MD289" s="24" t="e">
        <f t="shared" si="291"/>
        <v>#REF!</v>
      </c>
      <c r="ME289" s="29" t="e">
        <f t="shared" si="292"/>
        <v>#REF!</v>
      </c>
      <c r="MF289" s="30" t="e">
        <f t="shared" si="293"/>
        <v>#REF!</v>
      </c>
      <c r="MG289" s="24" t="e">
        <f t="shared" si="294"/>
        <v>#REF!</v>
      </c>
      <c r="MH289" s="29" t="e">
        <f t="shared" si="295"/>
        <v>#REF!</v>
      </c>
      <c r="MI289" s="30" t="e">
        <f t="shared" si="296"/>
        <v>#REF!</v>
      </c>
      <c r="MJ289" t="str">
        <f t="shared" si="297"/>
        <v/>
      </c>
      <c r="MK289" t="str">
        <f t="shared" si="298"/>
        <v/>
      </c>
      <c r="ML289" t="str">
        <f t="shared" si="299"/>
        <v/>
      </c>
      <c r="MM289" t="str">
        <f t="shared" si="300"/>
        <v/>
      </c>
      <c r="MN289" t="str">
        <f t="shared" si="301"/>
        <v/>
      </c>
      <c r="MO289" t="str">
        <f t="shared" si="302"/>
        <v/>
      </c>
      <c r="MP289" s="5" t="e">
        <f>COUNTIFS(#REF!,LT289,#REF!,1,#REF!,"&gt;="&amp;MC289,#REF!,"&lt;="&amp;MB289,#REF!,"&lt;="&amp;ME289,#REF!,"&gt;="&amp;MF289,#REF!,"="&amp;KV289,#REF!,"="&amp;KX289)</f>
        <v>#REF!</v>
      </c>
      <c r="MQ289" s="5" t="e">
        <f>COUNTIFS(#REF!,LT289,#REF!,0,#REF!,"&gt;="&amp;MC289,#REF!,"&lt;="&amp;MB289,#REF!,"&lt;="&amp;ME289,#REF!,"&gt;="&amp;MF289,#REF!,"="&amp;KV289,#REF!,"="&amp;KX289)</f>
        <v>#REF!</v>
      </c>
      <c r="MR289" s="5" t="e">
        <f>COUNTIFS(#REF!,LT289,#REF!,1,#REF!,"&gt;="&amp;MC289,#REF!,"&lt;="&amp;MB289,#REF!,"&lt;="&amp;ME289,#REF!,"&gt;="&amp;MF289,#REF!,"="&amp;KW289,#REF!,"="&amp;KY289)</f>
        <v>#REF!</v>
      </c>
      <c r="MS289" s="5" t="e">
        <f>COUNTIFS(#REF!,LT289,#REF!,0,#REF!,"&gt;="&amp;MC289,#REF!,"&lt;="&amp;MB289,#REF!,"&lt;="&amp;ME289,#REF!,"&gt;="&amp;MF289,#REF!,"="&amp;KW289,#REF!,"="&amp;KY289)</f>
        <v>#REF!</v>
      </c>
      <c r="MT289" s="5" t="e">
        <f>COUNTIFS(#REF!,LT289,#REF!,1,#REF!,"&gt;="&amp;MI289,#REF!,"&lt;="&amp;MH289,#REF!,"&lt;="&amp;ME289,#REF!,"&gt;="&amp;MF289)</f>
        <v>#REF!</v>
      </c>
      <c r="MU289" s="5" t="e">
        <f>COUNTIFS(#REF!,LT289,#REF!,0,#REF!,"&gt;="&amp;MI289,#REF!,"&lt;="&amp;MH289,#REF!,"&lt;="&amp;ME289,#REF!,"&gt;="&amp;MF289)</f>
        <v>#REF!</v>
      </c>
      <c r="MV289" s="5" t="e">
        <f>COUNTIFS(#REF!,LT289,#REF!,1,#REF!,"&gt;="&amp;MI289,#REF!,"&lt;="&amp;MH289,#REF!,"="&amp;KZ289,#REF!,"="&amp;LA289,#REF!,"&lt;="&amp;ME289,#REF!,"&gt;="&amp;MF289)</f>
        <v>#REF!</v>
      </c>
      <c r="MW289" s="5" t="e">
        <f>COUNTIFS(#REF!,LT289,#REF!,0,#REF!,"&gt;="&amp;MI289,#REF!,"&lt;="&amp;MH289,#REF!,"="&amp;KZ289,#REF!,"="&amp;LA289,#REF!,"&lt;="&amp;ME289,#REF!,"&gt;="&amp;MF289)</f>
        <v>#REF!</v>
      </c>
      <c r="MX289" s="5" t="e">
        <f>COUNTIFS(#REF!,LT289,#REF!,1,#REF!,"&gt;="&amp;MC289,#REF!,"&lt;="&amp;MB289,#REF!,"&lt;="&amp;ME289,#REF!,"&gt;="&amp;MF289)</f>
        <v>#REF!</v>
      </c>
      <c r="MY289" s="5" t="e">
        <f>COUNTIFS(#REF!,LT289,#REF!,0,#REF!,"&gt;="&amp;MC289,#REF!,"&lt;="&amp;MB289,#REF!,"&lt;="&amp;ME289,#REF!,"&gt;="&amp;MF289)</f>
        <v>#REF!</v>
      </c>
      <c r="MZ289" s="5" t="e">
        <f>COUNTIFS(#REF!,LT289,#REF!,1,#REF!,"&lt;="&amp;ME289,#REF!,"&gt;="&amp;MF289,#REF!,"="&amp;KV289,#REF!,"="&amp;KX289)</f>
        <v>#REF!</v>
      </c>
      <c r="NA289" s="5" t="e">
        <f>COUNTIFS(#REF!,LT289,#REF!,0,#REF!,"&lt;="&amp;ME289,#REF!,"&gt;="&amp;MF289,#REF!,"="&amp;KV289,#REF!,"="&amp;KX289)</f>
        <v>#REF!</v>
      </c>
      <c r="NB289" s="5" t="e">
        <f>COUNTIFS(#REF!,LT289,#REF!,1,#REF!,"&lt;="&amp;ME289,#REF!,"&gt;="&amp;MF289,#REF!,"="&amp;KW289,#REF!,"="&amp;KY289)</f>
        <v>#REF!</v>
      </c>
      <c r="NC289" s="5" t="e">
        <f>COUNTIFS(#REF!,LT289,#REF!,0,#REF!,"&lt;="&amp;ME289,#REF!,"&gt;="&amp;MF289,#REF!,"="&amp;KW289,#REF!,"="&amp;KY289)</f>
        <v>#REF!</v>
      </c>
      <c r="ND289" s="5" t="e">
        <f>COUNTIFS(#REF!,LT289,#REF!,1,#REF!,"&gt;="&amp;MC289,#REF!,"&lt;="&amp;MB289,#REF!,"&lt;="&amp;ME289,#REF!,"&gt;="&amp;MF289,#REF!,"="&amp;KV289,#REF!,"="&amp;KX289)</f>
        <v>#REF!</v>
      </c>
      <c r="NE289" s="5" t="e">
        <f>COUNTIFS(#REF!,LT289,#REF!,0,#REF!,"&gt;="&amp;MC289,#REF!,"&lt;="&amp;MB289,#REF!,"&lt;="&amp;ME289,#REF!,"&gt;="&amp;MF289,#REF!,"="&amp;KV289,#REF!,"="&amp;KX289)</f>
        <v>#REF!</v>
      </c>
      <c r="NF289" s="5" t="e">
        <f>COUNTIFS(#REF!,LT289,#REF!,1,#REF!,"&gt;="&amp;MC289,#REF!,"&lt;="&amp;MB289,#REF!,"&lt;="&amp;ME289,#REF!,"&gt;="&amp;MF289,#REF!,"="&amp;KW289,#REF!,"="&amp;KY289)</f>
        <v>#REF!</v>
      </c>
      <c r="NG289" s="5" t="e">
        <f>COUNTIFS(#REF!,LT289,#REF!,0,#REF!,"&gt;="&amp;MC289,#REF!,"&lt;="&amp;MB289,#REF!,"&lt;="&amp;ME289,#REF!,"&gt;="&amp;MF289,#REF!,"="&amp;KW289,#REF!,"="&amp;KY289)</f>
        <v>#REF!</v>
      </c>
      <c r="NH289" s="5" t="e">
        <f>COUNTIFS(#REF!,LT289,#REF!,1,#REF!,"&gt;="&amp;MC289,#REF!,"&lt;="&amp;MB289,#REF!,"&lt;="&amp;ME289,#REF!,"&gt;="&amp;MF289,#REF!,"="&amp;KZ289,#REF!,"="&amp;LA289)</f>
        <v>#REF!</v>
      </c>
      <c r="NI289" s="5" t="e">
        <f>COUNTIFS(#REF!,LT289,#REF!,0,#REF!,"&gt;="&amp;MC289,#REF!,"&lt;="&amp;MB289,#REF!,"&lt;="&amp;ME289,#REF!,"&gt;="&amp;MF289,#REF!,"="&amp;KZ289,#REF!,"="&amp;LA289)</f>
        <v>#REF!</v>
      </c>
      <c r="NJ289" s="5" t="e">
        <f>COUNTIFS(#REF!,LT289,#REF!,1,#REF!,"&gt;="&amp;MI289,#REF!,"&lt;="&amp;MH289,#REF!,"&lt;="&amp;ME289,#REF!,"&gt;="&amp;MF289)</f>
        <v>#REF!</v>
      </c>
      <c r="NK289" s="5" t="e">
        <f>COUNTIFS(#REF!,LT289,#REF!,0,#REF!,"&gt;="&amp;MI289,#REF!,"&lt;="&amp;MH289,#REF!,"&lt;="&amp;ME289,#REF!,"&gt;="&amp;MF289)</f>
        <v>#REF!</v>
      </c>
      <c r="NL289" s="5" t="e">
        <f>COUNTIFS(#REF!,LT289,#REF!,1,#REF!,"&gt;="&amp;MI289,#REF!,"&lt;="&amp;MH289,#REF!,"="&amp;KZ289,#REF!,"="&amp;LA289,#REF!,"&lt;="&amp;ME289,#REF!,"&gt;="&amp;MF289)</f>
        <v>#REF!</v>
      </c>
      <c r="NM289" s="5" t="e">
        <f>COUNTIFS(#REF!,LT289,#REF!,0,#REF!,"&gt;="&amp;MI289,#REF!,"&lt;="&amp;MH289,#REF!,"="&amp;KZ289,#REF!,"="&amp;LA289,#REF!,"&lt;="&amp;ME289,#REF!,"&gt;="&amp;MF289)</f>
        <v>#REF!</v>
      </c>
      <c r="NN289" s="5" t="e">
        <f>COUNTIFS(#REF!,LT289,#REF!,1,#REF!,"&gt;="&amp;MC289,#REF!,"&lt;="&amp;MB289,#REF!,"&lt;="&amp;ME289,#REF!,"&gt;="&amp;MF289)</f>
        <v>#REF!</v>
      </c>
      <c r="NO289" s="5" t="e">
        <f>COUNTIFS(#REF!,LT289,#REF!,0,#REF!,"&gt;="&amp;MC289,#REF!,"&lt;="&amp;MB289,#REF!,"&lt;="&amp;ME289,#REF!,"&gt;="&amp;MF289)</f>
        <v>#REF!</v>
      </c>
      <c r="NP289" s="5" t="e">
        <f>COUNTIFS(#REF!,LT289,#REF!,1,#REF!,"&lt;="&amp;ME289,#REF!,"&gt;="&amp;MF289,#REF!,"="&amp;KV289,#REF!,"="&amp;KX289)</f>
        <v>#REF!</v>
      </c>
      <c r="NQ289" s="5" t="e">
        <f>COUNTIFS(#REF!,LT289,#REF!,0,#REF!,"&lt;="&amp;ME289,#REF!,"&gt;="&amp;MF289,#REF!,"="&amp;KV289,#REF!,"="&amp;KX289)</f>
        <v>#REF!</v>
      </c>
      <c r="NR289" s="5" t="e">
        <f>COUNTIFS(#REF!,LT289,#REF!,1,#REF!,"&lt;="&amp;ME289,#REF!,"&gt;="&amp;MF289,#REF!,"="&amp;KW289,#REF!,"="&amp;KY289)</f>
        <v>#REF!</v>
      </c>
      <c r="NS289" s="5" t="e">
        <f>COUNTIFS(#REF!,LT289,#REF!,0,#REF!,"&lt;="&amp;ME289,#REF!,"&gt;="&amp;MF289,#REF!,"="&amp;KW289,#REF!,"="&amp;KY289)</f>
        <v>#REF!</v>
      </c>
      <c r="NT289" s="5" t="e">
        <f t="shared" si="303"/>
        <v>#REF!</v>
      </c>
      <c r="NU289" s="5" t="e">
        <f t="shared" si="304"/>
        <v>#REF!</v>
      </c>
      <c r="NV289" s="5" t="e">
        <f t="shared" si="305"/>
        <v>#REF!</v>
      </c>
      <c r="NW289" s="6" t="e">
        <f t="shared" si="306"/>
        <v>#REF!</v>
      </c>
      <c r="NX289" s="7" t="e">
        <f t="shared" si="307"/>
        <v>#REF!</v>
      </c>
      <c r="NY289" s="5" t="e">
        <f t="shared" si="308"/>
        <v>#REF!</v>
      </c>
      <c r="NZ289" s="31" t="e">
        <f t="shared" si="309"/>
        <v>#REF!</v>
      </c>
      <c r="OA289" s="32" t="e">
        <f t="shared" si="310"/>
        <v>#REF!</v>
      </c>
      <c r="OB289" s="32" t="e">
        <f t="shared" si="311"/>
        <v>#REF!</v>
      </c>
      <c r="OC289" s="33" t="e">
        <f t="shared" si="312"/>
        <v>#REF!</v>
      </c>
      <c r="OD289" s="33" t="e">
        <f t="shared" si="313"/>
        <v>#REF!</v>
      </c>
      <c r="OE289" s="33" t="e">
        <f t="shared" si="314"/>
        <v>#REF!</v>
      </c>
      <c r="OF289" s="33" t="e">
        <f t="shared" si="315"/>
        <v>#REF!</v>
      </c>
      <c r="OG289" s="5" t="e">
        <f t="shared" si="316"/>
        <v>#REF!</v>
      </c>
      <c r="OH289" s="5" t="e">
        <f t="shared" si="317"/>
        <v>#REF!</v>
      </c>
      <c r="OI289" s="5" t="e">
        <f t="shared" si="318"/>
        <v>#REF!</v>
      </c>
      <c r="OJ289" s="6" t="e">
        <f t="shared" si="319"/>
        <v>#REF!</v>
      </c>
      <c r="OK289" s="7" t="e">
        <f t="shared" si="320"/>
        <v>#REF!</v>
      </c>
      <c r="OL289" s="5" t="e">
        <f t="shared" si="321"/>
        <v>#REF!</v>
      </c>
      <c r="OM289" s="31" t="e">
        <f t="shared" si="322"/>
        <v>#REF!</v>
      </c>
      <c r="ON289" s="32" t="e">
        <f t="shared" si="323"/>
        <v>#REF!</v>
      </c>
      <c r="OO289" s="32" t="e">
        <f t="shared" si="324"/>
        <v>#REF!</v>
      </c>
      <c r="OP289" s="33" t="e">
        <f t="shared" si="325"/>
        <v>#REF!</v>
      </c>
      <c r="OQ289" s="33" t="e">
        <f t="shared" si="326"/>
        <v>#REF!</v>
      </c>
      <c r="OR289" s="33" t="e">
        <f t="shared" si="327"/>
        <v>#REF!</v>
      </c>
      <c r="OS289" s="33" t="e">
        <f t="shared" si="328"/>
        <v>#REF!</v>
      </c>
      <c r="OT289" t="e">
        <f t="shared" si="329"/>
        <v>#REF!</v>
      </c>
      <c r="OU289" t="e">
        <f t="shared" si="330"/>
        <v>#REF!</v>
      </c>
      <c r="OV289" t="e">
        <f t="shared" si="331"/>
        <v>#REF!</v>
      </c>
      <c r="OW289" t="e">
        <f t="shared" si="332"/>
        <v>#REF!</v>
      </c>
      <c r="OX289" t="e">
        <f t="shared" si="333"/>
        <v>#REF!</v>
      </c>
      <c r="OY289" t="e">
        <f t="shared" si="334"/>
        <v>#REF!</v>
      </c>
    </row>
    <row r="290" spans="1:415" ht="16.5" customHeight="1" x14ac:dyDescent="0.3">
      <c r="A290" s="22"/>
      <c r="KN290" s="5" t="e">
        <f>IF(INDEX(#REF!,MATCH('HT 0-0'!D290,#REF!,0))=INDEX(#REF!,MATCH('HT 0-0'!D290,#REF!,0)),INDEX(#REF!,MATCH('HT 0-0'!D290,#REF!,0)),"ERROR")</f>
        <v>#REF!</v>
      </c>
      <c r="KO290" s="5" t="e">
        <f>IF(INDEX(#REF!,MATCH('HT 0-0'!E290,#REF!,0))=INDEX(#REF!,MATCH('HT 0-0'!E290,#REF!,0)),INDEX(#REF!,MATCH('HT 0-0'!E290,#REF!,0)),"ERROR")</f>
        <v>#REF!</v>
      </c>
      <c r="KP290" s="5" t="e">
        <f t="shared" si="268"/>
        <v>#REF!</v>
      </c>
      <c r="KQ290" t="str">
        <f t="shared" si="269"/>
        <v>_</v>
      </c>
      <c r="KR290" s="5" t="e">
        <f t="shared" si="270"/>
        <v>#DIV/0!</v>
      </c>
      <c r="KS290" s="5" t="e">
        <f t="shared" si="271"/>
        <v>#DIV/0!</v>
      </c>
      <c r="KT290" s="5" t="e">
        <f t="shared" si="272"/>
        <v>#DIV/0!</v>
      </c>
      <c r="KU290" s="5" t="e">
        <f t="shared" si="273"/>
        <v>#DIV/0!</v>
      </c>
      <c r="KV290" s="5" t="e">
        <f t="shared" si="274"/>
        <v>#DIV/0!</v>
      </c>
      <c r="KW290" s="5" t="e">
        <f t="shared" si="275"/>
        <v>#DIV/0!</v>
      </c>
      <c r="KX290" s="5" t="e">
        <f t="shared" si="276"/>
        <v>#DIV/0!</v>
      </c>
      <c r="KY290" s="5" t="e">
        <f t="shared" si="277"/>
        <v>#DIV/0!</v>
      </c>
      <c r="KZ290" s="5" t="e">
        <f t="shared" si="278"/>
        <v>#DIV/0!</v>
      </c>
      <c r="LA290" s="5" t="e">
        <f t="shared" si="279"/>
        <v>#DIV/0!</v>
      </c>
      <c r="LB290" t="e">
        <f>IF(LQ290="0-0",INDEX(Scrape!#REF!,MATCH('HT 0-0'!KP290,Scrape!$B:$B,0)),"")</f>
        <v>#REF!</v>
      </c>
      <c r="LC290" t="e">
        <f>IF(LQ290="0-0",INDEX(Scrape!$A:$A,MATCH('HT 0-0'!KP290,Scrape!$B:$B,0)),"")</f>
        <v>#REF!</v>
      </c>
      <c r="LD290" t="e">
        <f>IF(LQ290="0-0",INDEX(Scrape!$B:$B,MATCH('HT 0-0'!KP290,Scrape!$B:$B,0)),"")</f>
        <v>#REF!</v>
      </c>
      <c r="LE290" t="e">
        <f>IF(LQ290="0-0",INDEX(Scrape!$C:$C,MATCH('HT 0-0'!KP290,Scrape!$B:$B,0)),"")</f>
        <v>#REF!</v>
      </c>
      <c r="LF290" t="e">
        <f>IF(LQ290="0-0",INDEX(Scrape!$D:$D,MATCH('HT 0-0'!KP290,Scrape!$B:$B,0)),"")</f>
        <v>#REF!</v>
      </c>
      <c r="LG290" t="e">
        <f>IF(LQ290="0-0",INDEX(Scrape!$E:$E,MATCH('HT 0-0'!KP290,Scrape!$B:$B,0)),"")</f>
        <v>#REF!</v>
      </c>
      <c r="LH290" t="e">
        <f>IF(LQ290="0-0",INDEX(Scrape!$F:$F,MATCH('HT 0-0'!KP290,Scrape!$B:$B,0)),"")</f>
        <v>#REF!</v>
      </c>
      <c r="LI290" t="e">
        <f>IF(LQ290="0-0",INDEX(Scrape!$G:$G,MATCH('HT 0-0'!KP290,Scrape!$B:$B,0)),"")</f>
        <v>#REF!</v>
      </c>
      <c r="LJ290" t="e">
        <f>IF(LQ290="0-0",INDEX(Scrape!$H:$H,MATCH('HT 0-0'!KP290,Scrape!$B:$B,0)),"")</f>
        <v>#REF!</v>
      </c>
      <c r="LK290" t="e">
        <f>IF(LQ290="0-0",INDEX(Scrape!$I:$I,MATCH('HT 0-0'!KP290,Scrape!$B:$B,0)),"")</f>
        <v>#REF!</v>
      </c>
      <c r="LL290" t="e">
        <f>IF(LQ290="0-0",INDEX(Scrape!$J:$J,MATCH('HT 0-0'!KP290,Scrape!$B:$B,0)),"")</f>
        <v>#REF!</v>
      </c>
      <c r="LM290" t="e">
        <f>IF(LQ290="0-0",INDEX(Scrape!$K:$K,MATCH('HT 0-0'!KP290,Scrape!$B:$B,0)),"")</f>
        <v>#REF!</v>
      </c>
      <c r="LN290" t="e">
        <f>IF(LQ290="0-0",INDEX(Scrape!$L:$L,MATCH('HT 0-0'!KP290,Scrape!$B:$B,0)),"")</f>
        <v>#REF!</v>
      </c>
      <c r="LO290" t="e">
        <f>IF(LQ290="0-0",INDEX(Scrape!$M:$M,MATCH('HT 0-0'!KP290,Scrape!$B:$B,0)),"")</f>
        <v>#REF!</v>
      </c>
      <c r="LP290" t="e">
        <f>IF(LQ290="0-0",INDEX(Scrape!$N:$N,MATCH('HT 0-0'!KP290,Scrape!$B:$B,0)),"")</f>
        <v>#REF!</v>
      </c>
      <c r="LQ290" t="e">
        <f>INDEX(Scrape!$O:$O,MATCH('HT 0-0'!KP290,Scrape!$B:$B,0))</f>
        <v>#REF!</v>
      </c>
      <c r="LR290" t="e">
        <f t="shared" si="280"/>
        <v>#REF!</v>
      </c>
      <c r="LS290" t="e">
        <f t="shared" si="281"/>
        <v>#REF!</v>
      </c>
      <c r="LT290" s="23" t="e">
        <f>IF(INDEX(#REF!,MATCH(KQ290,#REF!,0))=INDEX(#REF!,MATCH(KQ290,#REF!,0)),INDEX(#REF!,MATCH(KQ290,#REF!,0)),"ERROR")</f>
        <v>#REF!</v>
      </c>
      <c r="LU290" s="24" t="e">
        <f t="shared" si="282"/>
        <v>#DIV/0!</v>
      </c>
      <c r="LV290" s="24" t="e">
        <f t="shared" si="283"/>
        <v>#DIV/0!</v>
      </c>
      <c r="LW290" s="24" t="e">
        <f t="shared" si="284"/>
        <v>#DIV/0!</v>
      </c>
      <c r="LX290" s="24" t="e">
        <f t="shared" si="285"/>
        <v>#DIV/0!</v>
      </c>
      <c r="LY290" s="25" t="e">
        <f t="shared" si="286"/>
        <v>#REF!</v>
      </c>
      <c r="LZ290" s="25" t="e">
        <f t="shared" si="287"/>
        <v>#REF!</v>
      </c>
      <c r="MA290" s="26" t="e">
        <f t="shared" si="288"/>
        <v>#REF!</v>
      </c>
      <c r="MB290" s="27" t="e">
        <f t="shared" si="289"/>
        <v>#REF!</v>
      </c>
      <c r="MC290" s="28" t="e">
        <f t="shared" si="290"/>
        <v>#REF!</v>
      </c>
      <c r="MD290" s="24" t="e">
        <f t="shared" si="291"/>
        <v>#REF!</v>
      </c>
      <c r="ME290" s="29" t="e">
        <f t="shared" si="292"/>
        <v>#REF!</v>
      </c>
      <c r="MF290" s="30" t="e">
        <f t="shared" si="293"/>
        <v>#REF!</v>
      </c>
      <c r="MG290" s="24" t="e">
        <f t="shared" si="294"/>
        <v>#REF!</v>
      </c>
      <c r="MH290" s="29" t="e">
        <f t="shared" si="295"/>
        <v>#REF!</v>
      </c>
      <c r="MI290" s="30" t="e">
        <f t="shared" si="296"/>
        <v>#REF!</v>
      </c>
      <c r="MJ290" t="str">
        <f t="shared" si="297"/>
        <v/>
      </c>
      <c r="MK290" t="str">
        <f t="shared" si="298"/>
        <v/>
      </c>
      <c r="ML290" t="str">
        <f t="shared" si="299"/>
        <v/>
      </c>
      <c r="MM290" t="str">
        <f t="shared" si="300"/>
        <v/>
      </c>
      <c r="MN290" t="str">
        <f t="shared" si="301"/>
        <v/>
      </c>
      <c r="MO290" t="str">
        <f t="shared" si="302"/>
        <v/>
      </c>
      <c r="MP290" s="5" t="e">
        <f>COUNTIFS(#REF!,LT290,#REF!,1,#REF!,"&gt;="&amp;MC290,#REF!,"&lt;="&amp;MB290,#REF!,"&lt;="&amp;ME290,#REF!,"&gt;="&amp;MF290,#REF!,"="&amp;KV290,#REF!,"="&amp;KX290)</f>
        <v>#REF!</v>
      </c>
      <c r="MQ290" s="5" t="e">
        <f>COUNTIFS(#REF!,LT290,#REF!,0,#REF!,"&gt;="&amp;MC290,#REF!,"&lt;="&amp;MB290,#REF!,"&lt;="&amp;ME290,#REF!,"&gt;="&amp;MF290,#REF!,"="&amp;KV290,#REF!,"="&amp;KX290)</f>
        <v>#REF!</v>
      </c>
      <c r="MR290" s="5" t="e">
        <f>COUNTIFS(#REF!,LT290,#REF!,1,#REF!,"&gt;="&amp;MC290,#REF!,"&lt;="&amp;MB290,#REF!,"&lt;="&amp;ME290,#REF!,"&gt;="&amp;MF290,#REF!,"="&amp;KW290,#REF!,"="&amp;KY290)</f>
        <v>#REF!</v>
      </c>
      <c r="MS290" s="5" t="e">
        <f>COUNTIFS(#REF!,LT290,#REF!,0,#REF!,"&gt;="&amp;MC290,#REF!,"&lt;="&amp;MB290,#REF!,"&lt;="&amp;ME290,#REF!,"&gt;="&amp;MF290,#REF!,"="&amp;KW290,#REF!,"="&amp;KY290)</f>
        <v>#REF!</v>
      </c>
      <c r="MT290" s="5" t="e">
        <f>COUNTIFS(#REF!,LT290,#REF!,1,#REF!,"&gt;="&amp;MI290,#REF!,"&lt;="&amp;MH290,#REF!,"&lt;="&amp;ME290,#REF!,"&gt;="&amp;MF290)</f>
        <v>#REF!</v>
      </c>
      <c r="MU290" s="5" t="e">
        <f>COUNTIFS(#REF!,LT290,#REF!,0,#REF!,"&gt;="&amp;MI290,#REF!,"&lt;="&amp;MH290,#REF!,"&lt;="&amp;ME290,#REF!,"&gt;="&amp;MF290)</f>
        <v>#REF!</v>
      </c>
      <c r="MV290" s="5" t="e">
        <f>COUNTIFS(#REF!,LT290,#REF!,1,#REF!,"&gt;="&amp;MI290,#REF!,"&lt;="&amp;MH290,#REF!,"="&amp;KZ290,#REF!,"="&amp;LA290,#REF!,"&lt;="&amp;ME290,#REF!,"&gt;="&amp;MF290)</f>
        <v>#REF!</v>
      </c>
      <c r="MW290" s="5" t="e">
        <f>COUNTIFS(#REF!,LT290,#REF!,0,#REF!,"&gt;="&amp;MI290,#REF!,"&lt;="&amp;MH290,#REF!,"="&amp;KZ290,#REF!,"="&amp;LA290,#REF!,"&lt;="&amp;ME290,#REF!,"&gt;="&amp;MF290)</f>
        <v>#REF!</v>
      </c>
      <c r="MX290" s="5" t="e">
        <f>COUNTIFS(#REF!,LT290,#REF!,1,#REF!,"&gt;="&amp;MC290,#REF!,"&lt;="&amp;MB290,#REF!,"&lt;="&amp;ME290,#REF!,"&gt;="&amp;MF290)</f>
        <v>#REF!</v>
      </c>
      <c r="MY290" s="5" t="e">
        <f>COUNTIFS(#REF!,LT290,#REF!,0,#REF!,"&gt;="&amp;MC290,#REF!,"&lt;="&amp;MB290,#REF!,"&lt;="&amp;ME290,#REF!,"&gt;="&amp;MF290)</f>
        <v>#REF!</v>
      </c>
      <c r="MZ290" s="5" t="e">
        <f>COUNTIFS(#REF!,LT290,#REF!,1,#REF!,"&lt;="&amp;ME290,#REF!,"&gt;="&amp;MF290,#REF!,"="&amp;KV290,#REF!,"="&amp;KX290)</f>
        <v>#REF!</v>
      </c>
      <c r="NA290" s="5" t="e">
        <f>COUNTIFS(#REF!,LT290,#REF!,0,#REF!,"&lt;="&amp;ME290,#REF!,"&gt;="&amp;MF290,#REF!,"="&amp;KV290,#REF!,"="&amp;KX290)</f>
        <v>#REF!</v>
      </c>
      <c r="NB290" s="5" t="e">
        <f>COUNTIFS(#REF!,LT290,#REF!,1,#REF!,"&lt;="&amp;ME290,#REF!,"&gt;="&amp;MF290,#REF!,"="&amp;KW290,#REF!,"="&amp;KY290)</f>
        <v>#REF!</v>
      </c>
      <c r="NC290" s="5" t="e">
        <f>COUNTIFS(#REF!,LT290,#REF!,0,#REF!,"&lt;="&amp;ME290,#REF!,"&gt;="&amp;MF290,#REF!,"="&amp;KW290,#REF!,"="&amp;KY290)</f>
        <v>#REF!</v>
      </c>
      <c r="ND290" s="5" t="e">
        <f>COUNTIFS(#REF!,LT290,#REF!,1,#REF!,"&gt;="&amp;MC290,#REF!,"&lt;="&amp;MB290,#REF!,"&lt;="&amp;ME290,#REF!,"&gt;="&amp;MF290,#REF!,"="&amp;KV290,#REF!,"="&amp;KX290)</f>
        <v>#REF!</v>
      </c>
      <c r="NE290" s="5" t="e">
        <f>COUNTIFS(#REF!,LT290,#REF!,0,#REF!,"&gt;="&amp;MC290,#REF!,"&lt;="&amp;MB290,#REF!,"&lt;="&amp;ME290,#REF!,"&gt;="&amp;MF290,#REF!,"="&amp;KV290,#REF!,"="&amp;KX290)</f>
        <v>#REF!</v>
      </c>
      <c r="NF290" s="5" t="e">
        <f>COUNTIFS(#REF!,LT290,#REF!,1,#REF!,"&gt;="&amp;MC290,#REF!,"&lt;="&amp;MB290,#REF!,"&lt;="&amp;ME290,#REF!,"&gt;="&amp;MF290,#REF!,"="&amp;KW290,#REF!,"="&amp;KY290)</f>
        <v>#REF!</v>
      </c>
      <c r="NG290" s="5" t="e">
        <f>COUNTIFS(#REF!,LT290,#REF!,0,#REF!,"&gt;="&amp;MC290,#REF!,"&lt;="&amp;MB290,#REF!,"&lt;="&amp;ME290,#REF!,"&gt;="&amp;MF290,#REF!,"="&amp;KW290,#REF!,"="&amp;KY290)</f>
        <v>#REF!</v>
      </c>
      <c r="NH290" s="5" t="e">
        <f>COUNTIFS(#REF!,LT290,#REF!,1,#REF!,"&gt;="&amp;MC290,#REF!,"&lt;="&amp;MB290,#REF!,"&lt;="&amp;ME290,#REF!,"&gt;="&amp;MF290,#REF!,"="&amp;KZ290,#REF!,"="&amp;LA290)</f>
        <v>#REF!</v>
      </c>
      <c r="NI290" s="5" t="e">
        <f>COUNTIFS(#REF!,LT290,#REF!,0,#REF!,"&gt;="&amp;MC290,#REF!,"&lt;="&amp;MB290,#REF!,"&lt;="&amp;ME290,#REF!,"&gt;="&amp;MF290,#REF!,"="&amp;KZ290,#REF!,"="&amp;LA290)</f>
        <v>#REF!</v>
      </c>
      <c r="NJ290" s="5" t="e">
        <f>COUNTIFS(#REF!,LT290,#REF!,1,#REF!,"&gt;="&amp;MI290,#REF!,"&lt;="&amp;MH290,#REF!,"&lt;="&amp;ME290,#REF!,"&gt;="&amp;MF290)</f>
        <v>#REF!</v>
      </c>
      <c r="NK290" s="5" t="e">
        <f>COUNTIFS(#REF!,LT290,#REF!,0,#REF!,"&gt;="&amp;MI290,#REF!,"&lt;="&amp;MH290,#REF!,"&lt;="&amp;ME290,#REF!,"&gt;="&amp;MF290)</f>
        <v>#REF!</v>
      </c>
      <c r="NL290" s="5" t="e">
        <f>COUNTIFS(#REF!,LT290,#REF!,1,#REF!,"&gt;="&amp;MI290,#REF!,"&lt;="&amp;MH290,#REF!,"="&amp;KZ290,#REF!,"="&amp;LA290,#REF!,"&lt;="&amp;ME290,#REF!,"&gt;="&amp;MF290)</f>
        <v>#REF!</v>
      </c>
      <c r="NM290" s="5" t="e">
        <f>COUNTIFS(#REF!,LT290,#REF!,0,#REF!,"&gt;="&amp;MI290,#REF!,"&lt;="&amp;MH290,#REF!,"="&amp;KZ290,#REF!,"="&amp;LA290,#REF!,"&lt;="&amp;ME290,#REF!,"&gt;="&amp;MF290)</f>
        <v>#REF!</v>
      </c>
      <c r="NN290" s="5" t="e">
        <f>COUNTIFS(#REF!,LT290,#REF!,1,#REF!,"&gt;="&amp;MC290,#REF!,"&lt;="&amp;MB290,#REF!,"&lt;="&amp;ME290,#REF!,"&gt;="&amp;MF290)</f>
        <v>#REF!</v>
      </c>
      <c r="NO290" s="5" t="e">
        <f>COUNTIFS(#REF!,LT290,#REF!,0,#REF!,"&gt;="&amp;MC290,#REF!,"&lt;="&amp;MB290,#REF!,"&lt;="&amp;ME290,#REF!,"&gt;="&amp;MF290)</f>
        <v>#REF!</v>
      </c>
      <c r="NP290" s="5" t="e">
        <f>COUNTIFS(#REF!,LT290,#REF!,1,#REF!,"&lt;="&amp;ME290,#REF!,"&gt;="&amp;MF290,#REF!,"="&amp;KV290,#REF!,"="&amp;KX290)</f>
        <v>#REF!</v>
      </c>
      <c r="NQ290" s="5" t="e">
        <f>COUNTIFS(#REF!,LT290,#REF!,0,#REF!,"&lt;="&amp;ME290,#REF!,"&gt;="&amp;MF290,#REF!,"="&amp;KV290,#REF!,"="&amp;KX290)</f>
        <v>#REF!</v>
      </c>
      <c r="NR290" s="5" t="e">
        <f>COUNTIFS(#REF!,LT290,#REF!,1,#REF!,"&lt;="&amp;ME290,#REF!,"&gt;="&amp;MF290,#REF!,"="&amp;KW290,#REF!,"="&amp;KY290)</f>
        <v>#REF!</v>
      </c>
      <c r="NS290" s="5" t="e">
        <f>COUNTIFS(#REF!,LT290,#REF!,0,#REF!,"&lt;="&amp;ME290,#REF!,"&gt;="&amp;MF290,#REF!,"="&amp;KW290,#REF!,"="&amp;KY290)</f>
        <v>#REF!</v>
      </c>
      <c r="NT290" s="5" t="e">
        <f t="shared" si="303"/>
        <v>#REF!</v>
      </c>
      <c r="NU290" s="5" t="e">
        <f t="shared" si="304"/>
        <v>#REF!</v>
      </c>
      <c r="NV290" s="5" t="e">
        <f t="shared" si="305"/>
        <v>#REF!</v>
      </c>
      <c r="NW290" s="6" t="e">
        <f t="shared" si="306"/>
        <v>#REF!</v>
      </c>
      <c r="NX290" s="7" t="e">
        <f t="shared" si="307"/>
        <v>#REF!</v>
      </c>
      <c r="NY290" s="5" t="e">
        <f t="shared" si="308"/>
        <v>#REF!</v>
      </c>
      <c r="NZ290" s="31" t="e">
        <f t="shared" si="309"/>
        <v>#REF!</v>
      </c>
      <c r="OA290" s="32" t="e">
        <f t="shared" si="310"/>
        <v>#REF!</v>
      </c>
      <c r="OB290" s="32" t="e">
        <f t="shared" si="311"/>
        <v>#REF!</v>
      </c>
      <c r="OC290" s="33" t="e">
        <f t="shared" si="312"/>
        <v>#REF!</v>
      </c>
      <c r="OD290" s="33" t="e">
        <f t="shared" si="313"/>
        <v>#REF!</v>
      </c>
      <c r="OE290" s="33" t="e">
        <f t="shared" si="314"/>
        <v>#REF!</v>
      </c>
      <c r="OF290" s="33" t="e">
        <f t="shared" si="315"/>
        <v>#REF!</v>
      </c>
      <c r="OG290" s="5" t="e">
        <f t="shared" si="316"/>
        <v>#REF!</v>
      </c>
      <c r="OH290" s="5" t="e">
        <f t="shared" si="317"/>
        <v>#REF!</v>
      </c>
      <c r="OI290" s="5" t="e">
        <f t="shared" si="318"/>
        <v>#REF!</v>
      </c>
      <c r="OJ290" s="6" t="e">
        <f t="shared" si="319"/>
        <v>#REF!</v>
      </c>
      <c r="OK290" s="7" t="e">
        <f t="shared" si="320"/>
        <v>#REF!</v>
      </c>
      <c r="OL290" s="5" t="e">
        <f t="shared" si="321"/>
        <v>#REF!</v>
      </c>
      <c r="OM290" s="31" t="e">
        <f t="shared" si="322"/>
        <v>#REF!</v>
      </c>
      <c r="ON290" s="32" t="e">
        <f t="shared" si="323"/>
        <v>#REF!</v>
      </c>
      <c r="OO290" s="32" t="e">
        <f t="shared" si="324"/>
        <v>#REF!</v>
      </c>
      <c r="OP290" s="33" t="e">
        <f t="shared" si="325"/>
        <v>#REF!</v>
      </c>
      <c r="OQ290" s="33" t="e">
        <f t="shared" si="326"/>
        <v>#REF!</v>
      </c>
      <c r="OR290" s="33" t="e">
        <f t="shared" si="327"/>
        <v>#REF!</v>
      </c>
      <c r="OS290" s="33" t="e">
        <f t="shared" si="328"/>
        <v>#REF!</v>
      </c>
      <c r="OT290" t="e">
        <f t="shared" si="329"/>
        <v>#REF!</v>
      </c>
      <c r="OU290" t="e">
        <f t="shared" si="330"/>
        <v>#REF!</v>
      </c>
      <c r="OV290" t="e">
        <f t="shared" si="331"/>
        <v>#REF!</v>
      </c>
      <c r="OW290" t="e">
        <f t="shared" si="332"/>
        <v>#REF!</v>
      </c>
      <c r="OX290" t="e">
        <f t="shared" si="333"/>
        <v>#REF!</v>
      </c>
      <c r="OY290" t="e">
        <f t="shared" si="334"/>
        <v>#REF!</v>
      </c>
    </row>
    <row r="291" spans="1:415" ht="16.5" customHeight="1" x14ac:dyDescent="0.3">
      <c r="A291" s="22"/>
      <c r="KN291" s="5" t="e">
        <f>IF(INDEX(#REF!,MATCH('HT 0-0'!D291,#REF!,0))=INDEX(#REF!,MATCH('HT 0-0'!D291,#REF!,0)),INDEX(#REF!,MATCH('HT 0-0'!D291,#REF!,0)),"ERROR")</f>
        <v>#REF!</v>
      </c>
      <c r="KO291" s="5" t="e">
        <f>IF(INDEX(#REF!,MATCH('HT 0-0'!E291,#REF!,0))=INDEX(#REF!,MATCH('HT 0-0'!E291,#REF!,0)),INDEX(#REF!,MATCH('HT 0-0'!E291,#REF!,0)),"ERROR")</f>
        <v>#REF!</v>
      </c>
      <c r="KP291" s="5" t="e">
        <f t="shared" si="268"/>
        <v>#REF!</v>
      </c>
      <c r="KQ291" t="str">
        <f t="shared" si="269"/>
        <v>_</v>
      </c>
      <c r="KR291" s="5" t="e">
        <f t="shared" si="270"/>
        <v>#DIV/0!</v>
      </c>
      <c r="KS291" s="5" t="e">
        <f t="shared" si="271"/>
        <v>#DIV/0!</v>
      </c>
      <c r="KT291" s="5" t="e">
        <f t="shared" si="272"/>
        <v>#DIV/0!</v>
      </c>
      <c r="KU291" s="5" t="e">
        <f t="shared" si="273"/>
        <v>#DIV/0!</v>
      </c>
      <c r="KV291" s="5" t="e">
        <f t="shared" si="274"/>
        <v>#DIV/0!</v>
      </c>
      <c r="KW291" s="5" t="e">
        <f t="shared" si="275"/>
        <v>#DIV/0!</v>
      </c>
      <c r="KX291" s="5" t="e">
        <f t="shared" si="276"/>
        <v>#DIV/0!</v>
      </c>
      <c r="KY291" s="5" t="e">
        <f t="shared" si="277"/>
        <v>#DIV/0!</v>
      </c>
      <c r="KZ291" s="5" t="e">
        <f t="shared" si="278"/>
        <v>#DIV/0!</v>
      </c>
      <c r="LA291" s="5" t="e">
        <f t="shared" si="279"/>
        <v>#DIV/0!</v>
      </c>
      <c r="LB291" t="e">
        <f>IF(LQ291="0-0",INDEX(Scrape!#REF!,MATCH('HT 0-0'!KP291,Scrape!$B:$B,0)),"")</f>
        <v>#REF!</v>
      </c>
      <c r="LC291" t="e">
        <f>IF(LQ291="0-0",INDEX(Scrape!$A:$A,MATCH('HT 0-0'!KP291,Scrape!$B:$B,0)),"")</f>
        <v>#REF!</v>
      </c>
      <c r="LD291" t="e">
        <f>IF(LQ291="0-0",INDEX(Scrape!$B:$B,MATCH('HT 0-0'!KP291,Scrape!$B:$B,0)),"")</f>
        <v>#REF!</v>
      </c>
      <c r="LE291" t="e">
        <f>IF(LQ291="0-0",INDEX(Scrape!$C:$C,MATCH('HT 0-0'!KP291,Scrape!$B:$B,0)),"")</f>
        <v>#REF!</v>
      </c>
      <c r="LF291" t="e">
        <f>IF(LQ291="0-0",INDEX(Scrape!$D:$D,MATCH('HT 0-0'!KP291,Scrape!$B:$B,0)),"")</f>
        <v>#REF!</v>
      </c>
      <c r="LG291" t="e">
        <f>IF(LQ291="0-0",INDEX(Scrape!$E:$E,MATCH('HT 0-0'!KP291,Scrape!$B:$B,0)),"")</f>
        <v>#REF!</v>
      </c>
      <c r="LH291" t="e">
        <f>IF(LQ291="0-0",INDEX(Scrape!$F:$F,MATCH('HT 0-0'!KP291,Scrape!$B:$B,0)),"")</f>
        <v>#REF!</v>
      </c>
      <c r="LI291" t="e">
        <f>IF(LQ291="0-0",INDEX(Scrape!$G:$G,MATCH('HT 0-0'!KP291,Scrape!$B:$B,0)),"")</f>
        <v>#REF!</v>
      </c>
      <c r="LJ291" t="e">
        <f>IF(LQ291="0-0",INDEX(Scrape!$H:$H,MATCH('HT 0-0'!KP291,Scrape!$B:$B,0)),"")</f>
        <v>#REF!</v>
      </c>
      <c r="LK291" t="e">
        <f>IF(LQ291="0-0",INDEX(Scrape!$I:$I,MATCH('HT 0-0'!KP291,Scrape!$B:$B,0)),"")</f>
        <v>#REF!</v>
      </c>
      <c r="LL291" t="e">
        <f>IF(LQ291="0-0",INDEX(Scrape!$J:$J,MATCH('HT 0-0'!KP291,Scrape!$B:$B,0)),"")</f>
        <v>#REF!</v>
      </c>
      <c r="LM291" t="e">
        <f>IF(LQ291="0-0",INDEX(Scrape!$K:$K,MATCH('HT 0-0'!KP291,Scrape!$B:$B,0)),"")</f>
        <v>#REF!</v>
      </c>
      <c r="LN291" t="e">
        <f>IF(LQ291="0-0",INDEX(Scrape!$L:$L,MATCH('HT 0-0'!KP291,Scrape!$B:$B,0)),"")</f>
        <v>#REF!</v>
      </c>
      <c r="LO291" t="e">
        <f>IF(LQ291="0-0",INDEX(Scrape!$M:$M,MATCH('HT 0-0'!KP291,Scrape!$B:$B,0)),"")</f>
        <v>#REF!</v>
      </c>
      <c r="LP291" t="e">
        <f>IF(LQ291="0-0",INDEX(Scrape!$N:$N,MATCH('HT 0-0'!KP291,Scrape!$B:$B,0)),"")</f>
        <v>#REF!</v>
      </c>
      <c r="LQ291" t="e">
        <f>INDEX(Scrape!$O:$O,MATCH('HT 0-0'!KP291,Scrape!$B:$B,0))</f>
        <v>#REF!</v>
      </c>
      <c r="LR291" t="e">
        <f t="shared" si="280"/>
        <v>#REF!</v>
      </c>
      <c r="LS291" t="e">
        <f t="shared" si="281"/>
        <v>#REF!</v>
      </c>
      <c r="LT291" s="23" t="e">
        <f>IF(INDEX(#REF!,MATCH(KQ291,#REF!,0))=INDEX(#REF!,MATCH(KQ291,#REF!,0)),INDEX(#REF!,MATCH(KQ291,#REF!,0)),"ERROR")</f>
        <v>#REF!</v>
      </c>
      <c r="LU291" s="24" t="e">
        <f t="shared" si="282"/>
        <v>#DIV/0!</v>
      </c>
      <c r="LV291" s="24" t="e">
        <f t="shared" si="283"/>
        <v>#DIV/0!</v>
      </c>
      <c r="LW291" s="24" t="e">
        <f t="shared" si="284"/>
        <v>#DIV/0!</v>
      </c>
      <c r="LX291" s="24" t="e">
        <f t="shared" si="285"/>
        <v>#DIV/0!</v>
      </c>
      <c r="LY291" s="25" t="e">
        <f t="shared" si="286"/>
        <v>#REF!</v>
      </c>
      <c r="LZ291" s="25" t="e">
        <f t="shared" si="287"/>
        <v>#REF!</v>
      </c>
      <c r="MA291" s="26" t="e">
        <f t="shared" si="288"/>
        <v>#REF!</v>
      </c>
      <c r="MB291" s="27" t="e">
        <f t="shared" si="289"/>
        <v>#REF!</v>
      </c>
      <c r="MC291" s="28" t="e">
        <f t="shared" si="290"/>
        <v>#REF!</v>
      </c>
      <c r="MD291" s="24" t="e">
        <f t="shared" si="291"/>
        <v>#REF!</v>
      </c>
      <c r="ME291" s="29" t="e">
        <f t="shared" si="292"/>
        <v>#REF!</v>
      </c>
      <c r="MF291" s="30" t="e">
        <f t="shared" si="293"/>
        <v>#REF!</v>
      </c>
      <c r="MG291" s="24" t="e">
        <f t="shared" si="294"/>
        <v>#REF!</v>
      </c>
      <c r="MH291" s="29" t="e">
        <f t="shared" si="295"/>
        <v>#REF!</v>
      </c>
      <c r="MI291" s="30" t="e">
        <f t="shared" si="296"/>
        <v>#REF!</v>
      </c>
      <c r="MJ291" t="str">
        <f t="shared" si="297"/>
        <v/>
      </c>
      <c r="MK291" t="str">
        <f t="shared" si="298"/>
        <v/>
      </c>
      <c r="ML291" t="str">
        <f t="shared" si="299"/>
        <v/>
      </c>
      <c r="MM291" t="str">
        <f t="shared" si="300"/>
        <v/>
      </c>
      <c r="MN291" t="str">
        <f t="shared" si="301"/>
        <v/>
      </c>
      <c r="MO291" t="str">
        <f t="shared" si="302"/>
        <v/>
      </c>
      <c r="MP291" s="5" t="e">
        <f>COUNTIFS(#REF!,LT291,#REF!,1,#REF!,"&gt;="&amp;MC291,#REF!,"&lt;="&amp;MB291,#REF!,"&lt;="&amp;ME291,#REF!,"&gt;="&amp;MF291,#REF!,"="&amp;KV291,#REF!,"="&amp;KX291)</f>
        <v>#REF!</v>
      </c>
      <c r="MQ291" s="5" t="e">
        <f>COUNTIFS(#REF!,LT291,#REF!,0,#REF!,"&gt;="&amp;MC291,#REF!,"&lt;="&amp;MB291,#REF!,"&lt;="&amp;ME291,#REF!,"&gt;="&amp;MF291,#REF!,"="&amp;KV291,#REF!,"="&amp;KX291)</f>
        <v>#REF!</v>
      </c>
      <c r="MR291" s="5" t="e">
        <f>COUNTIFS(#REF!,LT291,#REF!,1,#REF!,"&gt;="&amp;MC291,#REF!,"&lt;="&amp;MB291,#REF!,"&lt;="&amp;ME291,#REF!,"&gt;="&amp;MF291,#REF!,"="&amp;KW291,#REF!,"="&amp;KY291)</f>
        <v>#REF!</v>
      </c>
      <c r="MS291" s="5" t="e">
        <f>COUNTIFS(#REF!,LT291,#REF!,0,#REF!,"&gt;="&amp;MC291,#REF!,"&lt;="&amp;MB291,#REF!,"&lt;="&amp;ME291,#REF!,"&gt;="&amp;MF291,#REF!,"="&amp;KW291,#REF!,"="&amp;KY291)</f>
        <v>#REF!</v>
      </c>
      <c r="MT291" s="5" t="e">
        <f>COUNTIFS(#REF!,LT291,#REF!,1,#REF!,"&gt;="&amp;MI291,#REF!,"&lt;="&amp;MH291,#REF!,"&lt;="&amp;ME291,#REF!,"&gt;="&amp;MF291)</f>
        <v>#REF!</v>
      </c>
      <c r="MU291" s="5" t="e">
        <f>COUNTIFS(#REF!,LT291,#REF!,0,#REF!,"&gt;="&amp;MI291,#REF!,"&lt;="&amp;MH291,#REF!,"&lt;="&amp;ME291,#REF!,"&gt;="&amp;MF291)</f>
        <v>#REF!</v>
      </c>
      <c r="MV291" s="5" t="e">
        <f>COUNTIFS(#REF!,LT291,#REF!,1,#REF!,"&gt;="&amp;MI291,#REF!,"&lt;="&amp;MH291,#REF!,"="&amp;KZ291,#REF!,"="&amp;LA291,#REF!,"&lt;="&amp;ME291,#REF!,"&gt;="&amp;MF291)</f>
        <v>#REF!</v>
      </c>
      <c r="MW291" s="5" t="e">
        <f>COUNTIFS(#REF!,LT291,#REF!,0,#REF!,"&gt;="&amp;MI291,#REF!,"&lt;="&amp;MH291,#REF!,"="&amp;KZ291,#REF!,"="&amp;LA291,#REF!,"&lt;="&amp;ME291,#REF!,"&gt;="&amp;MF291)</f>
        <v>#REF!</v>
      </c>
      <c r="MX291" s="5" t="e">
        <f>COUNTIFS(#REF!,LT291,#REF!,1,#REF!,"&gt;="&amp;MC291,#REF!,"&lt;="&amp;MB291,#REF!,"&lt;="&amp;ME291,#REF!,"&gt;="&amp;MF291)</f>
        <v>#REF!</v>
      </c>
      <c r="MY291" s="5" t="e">
        <f>COUNTIFS(#REF!,LT291,#REF!,0,#REF!,"&gt;="&amp;MC291,#REF!,"&lt;="&amp;MB291,#REF!,"&lt;="&amp;ME291,#REF!,"&gt;="&amp;MF291)</f>
        <v>#REF!</v>
      </c>
      <c r="MZ291" s="5" t="e">
        <f>COUNTIFS(#REF!,LT291,#REF!,1,#REF!,"&lt;="&amp;ME291,#REF!,"&gt;="&amp;MF291,#REF!,"="&amp;KV291,#REF!,"="&amp;KX291)</f>
        <v>#REF!</v>
      </c>
      <c r="NA291" s="5" t="e">
        <f>COUNTIFS(#REF!,LT291,#REF!,0,#REF!,"&lt;="&amp;ME291,#REF!,"&gt;="&amp;MF291,#REF!,"="&amp;KV291,#REF!,"="&amp;KX291)</f>
        <v>#REF!</v>
      </c>
      <c r="NB291" s="5" t="e">
        <f>COUNTIFS(#REF!,LT291,#REF!,1,#REF!,"&lt;="&amp;ME291,#REF!,"&gt;="&amp;MF291,#REF!,"="&amp;KW291,#REF!,"="&amp;KY291)</f>
        <v>#REF!</v>
      </c>
      <c r="NC291" s="5" t="e">
        <f>COUNTIFS(#REF!,LT291,#REF!,0,#REF!,"&lt;="&amp;ME291,#REF!,"&gt;="&amp;MF291,#REF!,"="&amp;KW291,#REF!,"="&amp;KY291)</f>
        <v>#REF!</v>
      </c>
      <c r="ND291" s="5" t="e">
        <f>COUNTIFS(#REF!,LT291,#REF!,1,#REF!,"&gt;="&amp;MC291,#REF!,"&lt;="&amp;MB291,#REF!,"&lt;="&amp;ME291,#REF!,"&gt;="&amp;MF291,#REF!,"="&amp;KV291,#REF!,"="&amp;KX291)</f>
        <v>#REF!</v>
      </c>
      <c r="NE291" s="5" t="e">
        <f>COUNTIFS(#REF!,LT291,#REF!,0,#REF!,"&gt;="&amp;MC291,#REF!,"&lt;="&amp;MB291,#REF!,"&lt;="&amp;ME291,#REF!,"&gt;="&amp;MF291,#REF!,"="&amp;KV291,#REF!,"="&amp;KX291)</f>
        <v>#REF!</v>
      </c>
      <c r="NF291" s="5" t="e">
        <f>COUNTIFS(#REF!,LT291,#REF!,1,#REF!,"&gt;="&amp;MC291,#REF!,"&lt;="&amp;MB291,#REF!,"&lt;="&amp;ME291,#REF!,"&gt;="&amp;MF291,#REF!,"="&amp;KW291,#REF!,"="&amp;KY291)</f>
        <v>#REF!</v>
      </c>
      <c r="NG291" s="5" t="e">
        <f>COUNTIFS(#REF!,LT291,#REF!,0,#REF!,"&gt;="&amp;MC291,#REF!,"&lt;="&amp;MB291,#REF!,"&lt;="&amp;ME291,#REF!,"&gt;="&amp;MF291,#REF!,"="&amp;KW291,#REF!,"="&amp;KY291)</f>
        <v>#REF!</v>
      </c>
      <c r="NH291" s="5" t="e">
        <f>COUNTIFS(#REF!,LT291,#REF!,1,#REF!,"&gt;="&amp;MC291,#REF!,"&lt;="&amp;MB291,#REF!,"&lt;="&amp;ME291,#REF!,"&gt;="&amp;MF291,#REF!,"="&amp;KZ291,#REF!,"="&amp;LA291)</f>
        <v>#REF!</v>
      </c>
      <c r="NI291" s="5" t="e">
        <f>COUNTIFS(#REF!,LT291,#REF!,0,#REF!,"&gt;="&amp;MC291,#REF!,"&lt;="&amp;MB291,#REF!,"&lt;="&amp;ME291,#REF!,"&gt;="&amp;MF291,#REF!,"="&amp;KZ291,#REF!,"="&amp;LA291)</f>
        <v>#REF!</v>
      </c>
      <c r="NJ291" s="5" t="e">
        <f>COUNTIFS(#REF!,LT291,#REF!,1,#REF!,"&gt;="&amp;MI291,#REF!,"&lt;="&amp;MH291,#REF!,"&lt;="&amp;ME291,#REF!,"&gt;="&amp;MF291)</f>
        <v>#REF!</v>
      </c>
      <c r="NK291" s="5" t="e">
        <f>COUNTIFS(#REF!,LT291,#REF!,0,#REF!,"&gt;="&amp;MI291,#REF!,"&lt;="&amp;MH291,#REF!,"&lt;="&amp;ME291,#REF!,"&gt;="&amp;MF291)</f>
        <v>#REF!</v>
      </c>
      <c r="NL291" s="5" t="e">
        <f>COUNTIFS(#REF!,LT291,#REF!,1,#REF!,"&gt;="&amp;MI291,#REF!,"&lt;="&amp;MH291,#REF!,"="&amp;KZ291,#REF!,"="&amp;LA291,#REF!,"&lt;="&amp;ME291,#REF!,"&gt;="&amp;MF291)</f>
        <v>#REF!</v>
      </c>
      <c r="NM291" s="5" t="e">
        <f>COUNTIFS(#REF!,LT291,#REF!,0,#REF!,"&gt;="&amp;MI291,#REF!,"&lt;="&amp;MH291,#REF!,"="&amp;KZ291,#REF!,"="&amp;LA291,#REF!,"&lt;="&amp;ME291,#REF!,"&gt;="&amp;MF291)</f>
        <v>#REF!</v>
      </c>
      <c r="NN291" s="5" t="e">
        <f>COUNTIFS(#REF!,LT291,#REF!,1,#REF!,"&gt;="&amp;MC291,#REF!,"&lt;="&amp;MB291,#REF!,"&lt;="&amp;ME291,#REF!,"&gt;="&amp;MF291)</f>
        <v>#REF!</v>
      </c>
      <c r="NO291" s="5" t="e">
        <f>COUNTIFS(#REF!,LT291,#REF!,0,#REF!,"&gt;="&amp;MC291,#REF!,"&lt;="&amp;MB291,#REF!,"&lt;="&amp;ME291,#REF!,"&gt;="&amp;MF291)</f>
        <v>#REF!</v>
      </c>
      <c r="NP291" s="5" t="e">
        <f>COUNTIFS(#REF!,LT291,#REF!,1,#REF!,"&lt;="&amp;ME291,#REF!,"&gt;="&amp;MF291,#REF!,"="&amp;KV291,#REF!,"="&amp;KX291)</f>
        <v>#REF!</v>
      </c>
      <c r="NQ291" s="5" t="e">
        <f>COUNTIFS(#REF!,LT291,#REF!,0,#REF!,"&lt;="&amp;ME291,#REF!,"&gt;="&amp;MF291,#REF!,"="&amp;KV291,#REF!,"="&amp;KX291)</f>
        <v>#REF!</v>
      </c>
      <c r="NR291" s="5" t="e">
        <f>COUNTIFS(#REF!,LT291,#REF!,1,#REF!,"&lt;="&amp;ME291,#REF!,"&gt;="&amp;MF291,#REF!,"="&amp;KW291,#REF!,"="&amp;KY291)</f>
        <v>#REF!</v>
      </c>
      <c r="NS291" s="5" t="e">
        <f>COUNTIFS(#REF!,LT291,#REF!,0,#REF!,"&lt;="&amp;ME291,#REF!,"&gt;="&amp;MF291,#REF!,"="&amp;KW291,#REF!,"="&amp;KY291)</f>
        <v>#REF!</v>
      </c>
      <c r="NT291" s="5" t="e">
        <f t="shared" si="303"/>
        <v>#REF!</v>
      </c>
      <c r="NU291" s="5" t="e">
        <f t="shared" si="304"/>
        <v>#REF!</v>
      </c>
      <c r="NV291" s="5" t="e">
        <f t="shared" si="305"/>
        <v>#REF!</v>
      </c>
      <c r="NW291" s="6" t="e">
        <f t="shared" si="306"/>
        <v>#REF!</v>
      </c>
      <c r="NX291" s="7" t="e">
        <f t="shared" si="307"/>
        <v>#REF!</v>
      </c>
      <c r="NY291" s="5" t="e">
        <f t="shared" si="308"/>
        <v>#REF!</v>
      </c>
      <c r="NZ291" s="31" t="e">
        <f t="shared" si="309"/>
        <v>#REF!</v>
      </c>
      <c r="OA291" s="32" t="e">
        <f t="shared" si="310"/>
        <v>#REF!</v>
      </c>
      <c r="OB291" s="32" t="e">
        <f t="shared" si="311"/>
        <v>#REF!</v>
      </c>
      <c r="OC291" s="33" t="e">
        <f t="shared" si="312"/>
        <v>#REF!</v>
      </c>
      <c r="OD291" s="33" t="e">
        <f t="shared" si="313"/>
        <v>#REF!</v>
      </c>
      <c r="OE291" s="33" t="e">
        <f t="shared" si="314"/>
        <v>#REF!</v>
      </c>
      <c r="OF291" s="33" t="e">
        <f t="shared" si="315"/>
        <v>#REF!</v>
      </c>
      <c r="OG291" s="5" t="e">
        <f t="shared" si="316"/>
        <v>#REF!</v>
      </c>
      <c r="OH291" s="5" t="e">
        <f t="shared" si="317"/>
        <v>#REF!</v>
      </c>
      <c r="OI291" s="5" t="e">
        <f t="shared" si="318"/>
        <v>#REF!</v>
      </c>
      <c r="OJ291" s="6" t="e">
        <f t="shared" si="319"/>
        <v>#REF!</v>
      </c>
      <c r="OK291" s="7" t="e">
        <f t="shared" si="320"/>
        <v>#REF!</v>
      </c>
      <c r="OL291" s="5" t="e">
        <f t="shared" si="321"/>
        <v>#REF!</v>
      </c>
      <c r="OM291" s="31" t="e">
        <f t="shared" si="322"/>
        <v>#REF!</v>
      </c>
      <c r="ON291" s="32" t="e">
        <f t="shared" si="323"/>
        <v>#REF!</v>
      </c>
      <c r="OO291" s="32" t="e">
        <f t="shared" si="324"/>
        <v>#REF!</v>
      </c>
      <c r="OP291" s="33" t="e">
        <f t="shared" si="325"/>
        <v>#REF!</v>
      </c>
      <c r="OQ291" s="33" t="e">
        <f t="shared" si="326"/>
        <v>#REF!</v>
      </c>
      <c r="OR291" s="33" t="e">
        <f t="shared" si="327"/>
        <v>#REF!</v>
      </c>
      <c r="OS291" s="33" t="e">
        <f t="shared" si="328"/>
        <v>#REF!</v>
      </c>
      <c r="OT291" t="e">
        <f t="shared" si="329"/>
        <v>#REF!</v>
      </c>
      <c r="OU291" t="e">
        <f t="shared" si="330"/>
        <v>#REF!</v>
      </c>
      <c r="OV291" t="e">
        <f t="shared" si="331"/>
        <v>#REF!</v>
      </c>
      <c r="OW291" t="e">
        <f t="shared" si="332"/>
        <v>#REF!</v>
      </c>
      <c r="OX291" t="e">
        <f t="shared" si="333"/>
        <v>#REF!</v>
      </c>
      <c r="OY291" t="e">
        <f t="shared" si="334"/>
        <v>#REF!</v>
      </c>
    </row>
    <row r="292" spans="1:415" ht="16.5" customHeight="1" x14ac:dyDescent="0.3">
      <c r="A292" s="22"/>
      <c r="KN292" s="5" t="e">
        <f>IF(INDEX(#REF!,MATCH('HT 0-0'!D292,#REF!,0))=INDEX(#REF!,MATCH('HT 0-0'!D292,#REF!,0)),INDEX(#REF!,MATCH('HT 0-0'!D292,#REF!,0)),"ERROR")</f>
        <v>#REF!</v>
      </c>
      <c r="KO292" s="5" t="e">
        <f>IF(INDEX(#REF!,MATCH('HT 0-0'!E292,#REF!,0))=INDEX(#REF!,MATCH('HT 0-0'!E292,#REF!,0)),INDEX(#REF!,MATCH('HT 0-0'!E292,#REF!,0)),"ERROR")</f>
        <v>#REF!</v>
      </c>
      <c r="KP292" s="5" t="e">
        <f t="shared" si="268"/>
        <v>#REF!</v>
      </c>
      <c r="KQ292" t="str">
        <f t="shared" si="269"/>
        <v>_</v>
      </c>
      <c r="KR292" s="5" t="e">
        <f t="shared" si="270"/>
        <v>#DIV/0!</v>
      </c>
      <c r="KS292" s="5" t="e">
        <f t="shared" si="271"/>
        <v>#DIV/0!</v>
      </c>
      <c r="KT292" s="5" t="e">
        <f t="shared" si="272"/>
        <v>#DIV/0!</v>
      </c>
      <c r="KU292" s="5" t="e">
        <f t="shared" si="273"/>
        <v>#DIV/0!</v>
      </c>
      <c r="KV292" s="5" t="e">
        <f t="shared" si="274"/>
        <v>#DIV/0!</v>
      </c>
      <c r="KW292" s="5" t="e">
        <f t="shared" si="275"/>
        <v>#DIV/0!</v>
      </c>
      <c r="KX292" s="5" t="e">
        <f t="shared" si="276"/>
        <v>#DIV/0!</v>
      </c>
      <c r="KY292" s="5" t="e">
        <f t="shared" si="277"/>
        <v>#DIV/0!</v>
      </c>
      <c r="KZ292" s="5" t="e">
        <f t="shared" si="278"/>
        <v>#DIV/0!</v>
      </c>
      <c r="LA292" s="5" t="e">
        <f t="shared" si="279"/>
        <v>#DIV/0!</v>
      </c>
      <c r="LB292" t="e">
        <f>IF(LQ292="0-0",INDEX(Scrape!#REF!,MATCH('HT 0-0'!KP292,Scrape!$B:$B,0)),"")</f>
        <v>#REF!</v>
      </c>
      <c r="LC292" t="e">
        <f>IF(LQ292="0-0",INDEX(Scrape!$A:$A,MATCH('HT 0-0'!KP292,Scrape!$B:$B,0)),"")</f>
        <v>#REF!</v>
      </c>
      <c r="LD292" t="e">
        <f>IF(LQ292="0-0",INDEX(Scrape!$B:$B,MATCH('HT 0-0'!KP292,Scrape!$B:$B,0)),"")</f>
        <v>#REF!</v>
      </c>
      <c r="LE292" t="e">
        <f>IF(LQ292="0-0",INDEX(Scrape!$C:$C,MATCH('HT 0-0'!KP292,Scrape!$B:$B,0)),"")</f>
        <v>#REF!</v>
      </c>
      <c r="LF292" t="e">
        <f>IF(LQ292="0-0",INDEX(Scrape!$D:$D,MATCH('HT 0-0'!KP292,Scrape!$B:$B,0)),"")</f>
        <v>#REF!</v>
      </c>
      <c r="LG292" t="e">
        <f>IF(LQ292="0-0",INDEX(Scrape!$E:$E,MATCH('HT 0-0'!KP292,Scrape!$B:$B,0)),"")</f>
        <v>#REF!</v>
      </c>
      <c r="LH292" t="e">
        <f>IF(LQ292="0-0",INDEX(Scrape!$F:$F,MATCH('HT 0-0'!KP292,Scrape!$B:$B,0)),"")</f>
        <v>#REF!</v>
      </c>
      <c r="LI292" t="e">
        <f>IF(LQ292="0-0",INDEX(Scrape!$G:$G,MATCH('HT 0-0'!KP292,Scrape!$B:$B,0)),"")</f>
        <v>#REF!</v>
      </c>
      <c r="LJ292" t="e">
        <f>IF(LQ292="0-0",INDEX(Scrape!$H:$H,MATCH('HT 0-0'!KP292,Scrape!$B:$B,0)),"")</f>
        <v>#REF!</v>
      </c>
      <c r="LK292" t="e">
        <f>IF(LQ292="0-0",INDEX(Scrape!$I:$I,MATCH('HT 0-0'!KP292,Scrape!$B:$B,0)),"")</f>
        <v>#REF!</v>
      </c>
      <c r="LL292" t="e">
        <f>IF(LQ292="0-0",INDEX(Scrape!$J:$J,MATCH('HT 0-0'!KP292,Scrape!$B:$B,0)),"")</f>
        <v>#REF!</v>
      </c>
      <c r="LM292" t="e">
        <f>IF(LQ292="0-0",INDEX(Scrape!$K:$K,MATCH('HT 0-0'!KP292,Scrape!$B:$B,0)),"")</f>
        <v>#REF!</v>
      </c>
      <c r="LN292" t="e">
        <f>IF(LQ292="0-0",INDEX(Scrape!$L:$L,MATCH('HT 0-0'!KP292,Scrape!$B:$B,0)),"")</f>
        <v>#REF!</v>
      </c>
      <c r="LO292" t="e">
        <f>IF(LQ292="0-0",INDEX(Scrape!$M:$M,MATCH('HT 0-0'!KP292,Scrape!$B:$B,0)),"")</f>
        <v>#REF!</v>
      </c>
      <c r="LP292" t="e">
        <f>IF(LQ292="0-0",INDEX(Scrape!$N:$N,MATCH('HT 0-0'!KP292,Scrape!$B:$B,0)),"")</f>
        <v>#REF!</v>
      </c>
      <c r="LQ292" t="e">
        <f>INDEX(Scrape!$O:$O,MATCH('HT 0-0'!KP292,Scrape!$B:$B,0))</f>
        <v>#REF!</v>
      </c>
      <c r="LR292" t="e">
        <f t="shared" si="280"/>
        <v>#REF!</v>
      </c>
      <c r="LS292" t="e">
        <f t="shared" si="281"/>
        <v>#REF!</v>
      </c>
      <c r="LT292" s="23" t="e">
        <f>IF(INDEX(#REF!,MATCH(KQ292,#REF!,0))=INDEX(#REF!,MATCH(KQ292,#REF!,0)),INDEX(#REF!,MATCH(KQ292,#REF!,0)),"ERROR")</f>
        <v>#REF!</v>
      </c>
      <c r="LU292" s="24" t="e">
        <f t="shared" si="282"/>
        <v>#DIV/0!</v>
      </c>
      <c r="LV292" s="24" t="e">
        <f t="shared" si="283"/>
        <v>#DIV/0!</v>
      </c>
      <c r="LW292" s="24" t="e">
        <f t="shared" si="284"/>
        <v>#DIV/0!</v>
      </c>
      <c r="LX292" s="24" t="e">
        <f t="shared" si="285"/>
        <v>#DIV/0!</v>
      </c>
      <c r="LY292" s="25" t="e">
        <f t="shared" si="286"/>
        <v>#REF!</v>
      </c>
      <c r="LZ292" s="25" t="e">
        <f t="shared" si="287"/>
        <v>#REF!</v>
      </c>
      <c r="MA292" s="26" t="e">
        <f t="shared" si="288"/>
        <v>#REF!</v>
      </c>
      <c r="MB292" s="27" t="e">
        <f t="shared" si="289"/>
        <v>#REF!</v>
      </c>
      <c r="MC292" s="28" t="e">
        <f t="shared" si="290"/>
        <v>#REF!</v>
      </c>
      <c r="MD292" s="24" t="e">
        <f t="shared" si="291"/>
        <v>#REF!</v>
      </c>
      <c r="ME292" s="29" t="e">
        <f t="shared" si="292"/>
        <v>#REF!</v>
      </c>
      <c r="MF292" s="30" t="e">
        <f t="shared" si="293"/>
        <v>#REF!</v>
      </c>
      <c r="MG292" s="24" t="e">
        <f t="shared" si="294"/>
        <v>#REF!</v>
      </c>
      <c r="MH292" s="29" t="e">
        <f t="shared" si="295"/>
        <v>#REF!</v>
      </c>
      <c r="MI292" s="30" t="e">
        <f t="shared" si="296"/>
        <v>#REF!</v>
      </c>
      <c r="MJ292" t="str">
        <f t="shared" si="297"/>
        <v/>
      </c>
      <c r="MK292" t="str">
        <f t="shared" si="298"/>
        <v/>
      </c>
      <c r="ML292" t="str">
        <f t="shared" si="299"/>
        <v/>
      </c>
      <c r="MM292" t="str">
        <f t="shared" si="300"/>
        <v/>
      </c>
      <c r="MN292" t="str">
        <f t="shared" si="301"/>
        <v/>
      </c>
      <c r="MO292" t="str">
        <f t="shared" si="302"/>
        <v/>
      </c>
      <c r="MP292" s="5" t="e">
        <f>COUNTIFS(#REF!,LT292,#REF!,1,#REF!,"&gt;="&amp;MC292,#REF!,"&lt;="&amp;MB292,#REF!,"&lt;="&amp;ME292,#REF!,"&gt;="&amp;MF292,#REF!,"="&amp;KV292,#REF!,"="&amp;KX292)</f>
        <v>#REF!</v>
      </c>
      <c r="MQ292" s="5" t="e">
        <f>COUNTIFS(#REF!,LT292,#REF!,0,#REF!,"&gt;="&amp;MC292,#REF!,"&lt;="&amp;MB292,#REF!,"&lt;="&amp;ME292,#REF!,"&gt;="&amp;MF292,#REF!,"="&amp;KV292,#REF!,"="&amp;KX292)</f>
        <v>#REF!</v>
      </c>
      <c r="MR292" s="5" t="e">
        <f>COUNTIFS(#REF!,LT292,#REF!,1,#REF!,"&gt;="&amp;MC292,#REF!,"&lt;="&amp;MB292,#REF!,"&lt;="&amp;ME292,#REF!,"&gt;="&amp;MF292,#REF!,"="&amp;KW292,#REF!,"="&amp;KY292)</f>
        <v>#REF!</v>
      </c>
      <c r="MS292" s="5" t="e">
        <f>COUNTIFS(#REF!,LT292,#REF!,0,#REF!,"&gt;="&amp;MC292,#REF!,"&lt;="&amp;MB292,#REF!,"&lt;="&amp;ME292,#REF!,"&gt;="&amp;MF292,#REF!,"="&amp;KW292,#REF!,"="&amp;KY292)</f>
        <v>#REF!</v>
      </c>
      <c r="MT292" s="5" t="e">
        <f>COUNTIFS(#REF!,LT292,#REF!,1,#REF!,"&gt;="&amp;MI292,#REF!,"&lt;="&amp;MH292,#REF!,"&lt;="&amp;ME292,#REF!,"&gt;="&amp;MF292)</f>
        <v>#REF!</v>
      </c>
      <c r="MU292" s="5" t="e">
        <f>COUNTIFS(#REF!,LT292,#REF!,0,#REF!,"&gt;="&amp;MI292,#REF!,"&lt;="&amp;MH292,#REF!,"&lt;="&amp;ME292,#REF!,"&gt;="&amp;MF292)</f>
        <v>#REF!</v>
      </c>
      <c r="MV292" s="5" t="e">
        <f>COUNTIFS(#REF!,LT292,#REF!,1,#REF!,"&gt;="&amp;MI292,#REF!,"&lt;="&amp;MH292,#REF!,"="&amp;KZ292,#REF!,"="&amp;LA292,#REF!,"&lt;="&amp;ME292,#REF!,"&gt;="&amp;MF292)</f>
        <v>#REF!</v>
      </c>
      <c r="MW292" s="5" t="e">
        <f>COUNTIFS(#REF!,LT292,#REF!,0,#REF!,"&gt;="&amp;MI292,#REF!,"&lt;="&amp;MH292,#REF!,"="&amp;KZ292,#REF!,"="&amp;LA292,#REF!,"&lt;="&amp;ME292,#REF!,"&gt;="&amp;MF292)</f>
        <v>#REF!</v>
      </c>
      <c r="MX292" s="5" t="e">
        <f>COUNTIFS(#REF!,LT292,#REF!,1,#REF!,"&gt;="&amp;MC292,#REF!,"&lt;="&amp;MB292,#REF!,"&lt;="&amp;ME292,#REF!,"&gt;="&amp;MF292)</f>
        <v>#REF!</v>
      </c>
      <c r="MY292" s="5" t="e">
        <f>COUNTIFS(#REF!,LT292,#REF!,0,#REF!,"&gt;="&amp;MC292,#REF!,"&lt;="&amp;MB292,#REF!,"&lt;="&amp;ME292,#REF!,"&gt;="&amp;MF292)</f>
        <v>#REF!</v>
      </c>
      <c r="MZ292" s="5" t="e">
        <f>COUNTIFS(#REF!,LT292,#REF!,1,#REF!,"&lt;="&amp;ME292,#REF!,"&gt;="&amp;MF292,#REF!,"="&amp;KV292,#REF!,"="&amp;KX292)</f>
        <v>#REF!</v>
      </c>
      <c r="NA292" s="5" t="e">
        <f>COUNTIFS(#REF!,LT292,#REF!,0,#REF!,"&lt;="&amp;ME292,#REF!,"&gt;="&amp;MF292,#REF!,"="&amp;KV292,#REF!,"="&amp;KX292)</f>
        <v>#REF!</v>
      </c>
      <c r="NB292" s="5" t="e">
        <f>COUNTIFS(#REF!,LT292,#REF!,1,#REF!,"&lt;="&amp;ME292,#REF!,"&gt;="&amp;MF292,#REF!,"="&amp;KW292,#REF!,"="&amp;KY292)</f>
        <v>#REF!</v>
      </c>
      <c r="NC292" s="5" t="e">
        <f>COUNTIFS(#REF!,LT292,#REF!,0,#REF!,"&lt;="&amp;ME292,#REF!,"&gt;="&amp;MF292,#REF!,"="&amp;KW292,#REF!,"="&amp;KY292)</f>
        <v>#REF!</v>
      </c>
      <c r="ND292" s="5" t="e">
        <f>COUNTIFS(#REF!,LT292,#REF!,1,#REF!,"&gt;="&amp;MC292,#REF!,"&lt;="&amp;MB292,#REF!,"&lt;="&amp;ME292,#REF!,"&gt;="&amp;MF292,#REF!,"="&amp;KV292,#REF!,"="&amp;KX292)</f>
        <v>#REF!</v>
      </c>
      <c r="NE292" s="5" t="e">
        <f>COUNTIFS(#REF!,LT292,#REF!,0,#REF!,"&gt;="&amp;MC292,#REF!,"&lt;="&amp;MB292,#REF!,"&lt;="&amp;ME292,#REF!,"&gt;="&amp;MF292,#REF!,"="&amp;KV292,#REF!,"="&amp;KX292)</f>
        <v>#REF!</v>
      </c>
      <c r="NF292" s="5" t="e">
        <f>COUNTIFS(#REF!,LT292,#REF!,1,#REF!,"&gt;="&amp;MC292,#REF!,"&lt;="&amp;MB292,#REF!,"&lt;="&amp;ME292,#REF!,"&gt;="&amp;MF292,#REF!,"="&amp;KW292,#REF!,"="&amp;KY292)</f>
        <v>#REF!</v>
      </c>
      <c r="NG292" s="5" t="e">
        <f>COUNTIFS(#REF!,LT292,#REF!,0,#REF!,"&gt;="&amp;MC292,#REF!,"&lt;="&amp;MB292,#REF!,"&lt;="&amp;ME292,#REF!,"&gt;="&amp;MF292,#REF!,"="&amp;KW292,#REF!,"="&amp;KY292)</f>
        <v>#REF!</v>
      </c>
      <c r="NH292" s="5" t="e">
        <f>COUNTIFS(#REF!,LT292,#REF!,1,#REF!,"&gt;="&amp;MC292,#REF!,"&lt;="&amp;MB292,#REF!,"&lt;="&amp;ME292,#REF!,"&gt;="&amp;MF292,#REF!,"="&amp;KZ292,#REF!,"="&amp;LA292)</f>
        <v>#REF!</v>
      </c>
      <c r="NI292" s="5" t="e">
        <f>COUNTIFS(#REF!,LT292,#REF!,0,#REF!,"&gt;="&amp;MC292,#REF!,"&lt;="&amp;MB292,#REF!,"&lt;="&amp;ME292,#REF!,"&gt;="&amp;MF292,#REF!,"="&amp;KZ292,#REF!,"="&amp;LA292)</f>
        <v>#REF!</v>
      </c>
      <c r="NJ292" s="5" t="e">
        <f>COUNTIFS(#REF!,LT292,#REF!,1,#REF!,"&gt;="&amp;MI292,#REF!,"&lt;="&amp;MH292,#REF!,"&lt;="&amp;ME292,#REF!,"&gt;="&amp;MF292)</f>
        <v>#REF!</v>
      </c>
      <c r="NK292" s="5" t="e">
        <f>COUNTIFS(#REF!,LT292,#REF!,0,#REF!,"&gt;="&amp;MI292,#REF!,"&lt;="&amp;MH292,#REF!,"&lt;="&amp;ME292,#REF!,"&gt;="&amp;MF292)</f>
        <v>#REF!</v>
      </c>
      <c r="NL292" s="5" t="e">
        <f>COUNTIFS(#REF!,LT292,#REF!,1,#REF!,"&gt;="&amp;MI292,#REF!,"&lt;="&amp;MH292,#REF!,"="&amp;KZ292,#REF!,"="&amp;LA292,#REF!,"&lt;="&amp;ME292,#REF!,"&gt;="&amp;MF292)</f>
        <v>#REF!</v>
      </c>
      <c r="NM292" s="5" t="e">
        <f>COUNTIFS(#REF!,LT292,#REF!,0,#REF!,"&gt;="&amp;MI292,#REF!,"&lt;="&amp;MH292,#REF!,"="&amp;KZ292,#REF!,"="&amp;LA292,#REF!,"&lt;="&amp;ME292,#REF!,"&gt;="&amp;MF292)</f>
        <v>#REF!</v>
      </c>
      <c r="NN292" s="5" t="e">
        <f>COUNTIFS(#REF!,LT292,#REF!,1,#REF!,"&gt;="&amp;MC292,#REF!,"&lt;="&amp;MB292,#REF!,"&lt;="&amp;ME292,#REF!,"&gt;="&amp;MF292)</f>
        <v>#REF!</v>
      </c>
      <c r="NO292" s="5" t="e">
        <f>COUNTIFS(#REF!,LT292,#REF!,0,#REF!,"&gt;="&amp;MC292,#REF!,"&lt;="&amp;MB292,#REF!,"&lt;="&amp;ME292,#REF!,"&gt;="&amp;MF292)</f>
        <v>#REF!</v>
      </c>
      <c r="NP292" s="5" t="e">
        <f>COUNTIFS(#REF!,LT292,#REF!,1,#REF!,"&lt;="&amp;ME292,#REF!,"&gt;="&amp;MF292,#REF!,"="&amp;KV292,#REF!,"="&amp;KX292)</f>
        <v>#REF!</v>
      </c>
      <c r="NQ292" s="5" t="e">
        <f>COUNTIFS(#REF!,LT292,#REF!,0,#REF!,"&lt;="&amp;ME292,#REF!,"&gt;="&amp;MF292,#REF!,"="&amp;KV292,#REF!,"="&amp;KX292)</f>
        <v>#REF!</v>
      </c>
      <c r="NR292" s="5" t="e">
        <f>COUNTIFS(#REF!,LT292,#REF!,1,#REF!,"&lt;="&amp;ME292,#REF!,"&gt;="&amp;MF292,#REF!,"="&amp;KW292,#REF!,"="&amp;KY292)</f>
        <v>#REF!</v>
      </c>
      <c r="NS292" s="5" t="e">
        <f>COUNTIFS(#REF!,LT292,#REF!,0,#REF!,"&lt;="&amp;ME292,#REF!,"&gt;="&amp;MF292,#REF!,"="&amp;KW292,#REF!,"="&amp;KY292)</f>
        <v>#REF!</v>
      </c>
      <c r="NT292" s="5" t="e">
        <f t="shared" si="303"/>
        <v>#REF!</v>
      </c>
      <c r="NU292" s="5" t="e">
        <f t="shared" si="304"/>
        <v>#REF!</v>
      </c>
      <c r="NV292" s="5" t="e">
        <f t="shared" si="305"/>
        <v>#REF!</v>
      </c>
      <c r="NW292" s="6" t="e">
        <f t="shared" si="306"/>
        <v>#REF!</v>
      </c>
      <c r="NX292" s="7" t="e">
        <f t="shared" si="307"/>
        <v>#REF!</v>
      </c>
      <c r="NY292" s="5" t="e">
        <f t="shared" si="308"/>
        <v>#REF!</v>
      </c>
      <c r="NZ292" s="31" t="e">
        <f t="shared" si="309"/>
        <v>#REF!</v>
      </c>
      <c r="OA292" s="32" t="e">
        <f t="shared" si="310"/>
        <v>#REF!</v>
      </c>
      <c r="OB292" s="32" t="e">
        <f t="shared" si="311"/>
        <v>#REF!</v>
      </c>
      <c r="OC292" s="33" t="e">
        <f t="shared" si="312"/>
        <v>#REF!</v>
      </c>
      <c r="OD292" s="33" t="e">
        <f t="shared" si="313"/>
        <v>#REF!</v>
      </c>
      <c r="OE292" s="33" t="e">
        <f t="shared" si="314"/>
        <v>#REF!</v>
      </c>
      <c r="OF292" s="33" t="e">
        <f t="shared" si="315"/>
        <v>#REF!</v>
      </c>
      <c r="OG292" s="5" t="e">
        <f t="shared" si="316"/>
        <v>#REF!</v>
      </c>
      <c r="OH292" s="5" t="e">
        <f t="shared" si="317"/>
        <v>#REF!</v>
      </c>
      <c r="OI292" s="5" t="e">
        <f t="shared" si="318"/>
        <v>#REF!</v>
      </c>
      <c r="OJ292" s="6" t="e">
        <f t="shared" si="319"/>
        <v>#REF!</v>
      </c>
      <c r="OK292" s="7" t="e">
        <f t="shared" si="320"/>
        <v>#REF!</v>
      </c>
      <c r="OL292" s="5" t="e">
        <f t="shared" si="321"/>
        <v>#REF!</v>
      </c>
      <c r="OM292" s="31" t="e">
        <f t="shared" si="322"/>
        <v>#REF!</v>
      </c>
      <c r="ON292" s="32" t="e">
        <f t="shared" si="323"/>
        <v>#REF!</v>
      </c>
      <c r="OO292" s="32" t="e">
        <f t="shared" si="324"/>
        <v>#REF!</v>
      </c>
      <c r="OP292" s="33" t="e">
        <f t="shared" si="325"/>
        <v>#REF!</v>
      </c>
      <c r="OQ292" s="33" t="e">
        <f t="shared" si="326"/>
        <v>#REF!</v>
      </c>
      <c r="OR292" s="33" t="e">
        <f t="shared" si="327"/>
        <v>#REF!</v>
      </c>
      <c r="OS292" s="33" t="e">
        <f t="shared" si="328"/>
        <v>#REF!</v>
      </c>
      <c r="OT292" t="e">
        <f t="shared" si="329"/>
        <v>#REF!</v>
      </c>
      <c r="OU292" t="e">
        <f t="shared" si="330"/>
        <v>#REF!</v>
      </c>
      <c r="OV292" t="e">
        <f t="shared" si="331"/>
        <v>#REF!</v>
      </c>
      <c r="OW292" t="e">
        <f t="shared" si="332"/>
        <v>#REF!</v>
      </c>
      <c r="OX292" t="e">
        <f t="shared" si="333"/>
        <v>#REF!</v>
      </c>
      <c r="OY292" t="e">
        <f t="shared" si="334"/>
        <v>#REF!</v>
      </c>
    </row>
    <row r="293" spans="1:415" ht="16.5" customHeight="1" x14ac:dyDescent="0.3">
      <c r="A293" s="22"/>
      <c r="KN293" s="5" t="e">
        <f>IF(INDEX(#REF!,MATCH('HT 0-0'!D293,#REF!,0))=INDEX(#REF!,MATCH('HT 0-0'!D293,#REF!,0)),INDEX(#REF!,MATCH('HT 0-0'!D293,#REF!,0)),"ERROR")</f>
        <v>#REF!</v>
      </c>
      <c r="KO293" s="5" t="e">
        <f>IF(INDEX(#REF!,MATCH('HT 0-0'!E293,#REF!,0))=INDEX(#REF!,MATCH('HT 0-0'!E293,#REF!,0)),INDEX(#REF!,MATCH('HT 0-0'!E293,#REF!,0)),"ERROR")</f>
        <v>#REF!</v>
      </c>
      <c r="KP293" s="5" t="e">
        <f t="shared" si="268"/>
        <v>#REF!</v>
      </c>
      <c r="KQ293" t="str">
        <f t="shared" si="269"/>
        <v>_</v>
      </c>
      <c r="KR293" s="5" t="e">
        <f t="shared" si="270"/>
        <v>#DIV/0!</v>
      </c>
      <c r="KS293" s="5" t="e">
        <f t="shared" si="271"/>
        <v>#DIV/0!</v>
      </c>
      <c r="KT293" s="5" t="e">
        <f t="shared" si="272"/>
        <v>#DIV/0!</v>
      </c>
      <c r="KU293" s="5" t="e">
        <f t="shared" si="273"/>
        <v>#DIV/0!</v>
      </c>
      <c r="KV293" s="5" t="e">
        <f t="shared" si="274"/>
        <v>#DIV/0!</v>
      </c>
      <c r="KW293" s="5" t="e">
        <f t="shared" si="275"/>
        <v>#DIV/0!</v>
      </c>
      <c r="KX293" s="5" t="e">
        <f t="shared" si="276"/>
        <v>#DIV/0!</v>
      </c>
      <c r="KY293" s="5" t="e">
        <f t="shared" si="277"/>
        <v>#DIV/0!</v>
      </c>
      <c r="KZ293" s="5" t="e">
        <f t="shared" si="278"/>
        <v>#DIV/0!</v>
      </c>
      <c r="LA293" s="5" t="e">
        <f t="shared" si="279"/>
        <v>#DIV/0!</v>
      </c>
      <c r="LB293" t="e">
        <f>IF(LQ293="0-0",INDEX(Scrape!#REF!,MATCH('HT 0-0'!KP293,Scrape!$B:$B,0)),"")</f>
        <v>#REF!</v>
      </c>
      <c r="LC293" t="e">
        <f>IF(LQ293="0-0",INDEX(Scrape!$A:$A,MATCH('HT 0-0'!KP293,Scrape!$B:$B,0)),"")</f>
        <v>#REF!</v>
      </c>
      <c r="LD293" t="e">
        <f>IF(LQ293="0-0",INDEX(Scrape!$B:$B,MATCH('HT 0-0'!KP293,Scrape!$B:$B,0)),"")</f>
        <v>#REF!</v>
      </c>
      <c r="LE293" t="e">
        <f>IF(LQ293="0-0",INDEX(Scrape!$C:$C,MATCH('HT 0-0'!KP293,Scrape!$B:$B,0)),"")</f>
        <v>#REF!</v>
      </c>
      <c r="LF293" t="e">
        <f>IF(LQ293="0-0",INDEX(Scrape!$D:$D,MATCH('HT 0-0'!KP293,Scrape!$B:$B,0)),"")</f>
        <v>#REF!</v>
      </c>
      <c r="LG293" t="e">
        <f>IF(LQ293="0-0",INDEX(Scrape!$E:$E,MATCH('HT 0-0'!KP293,Scrape!$B:$B,0)),"")</f>
        <v>#REF!</v>
      </c>
      <c r="LH293" t="e">
        <f>IF(LQ293="0-0",INDEX(Scrape!$F:$F,MATCH('HT 0-0'!KP293,Scrape!$B:$B,0)),"")</f>
        <v>#REF!</v>
      </c>
      <c r="LI293" t="e">
        <f>IF(LQ293="0-0",INDEX(Scrape!$G:$G,MATCH('HT 0-0'!KP293,Scrape!$B:$B,0)),"")</f>
        <v>#REF!</v>
      </c>
      <c r="LJ293" t="e">
        <f>IF(LQ293="0-0",INDEX(Scrape!$H:$H,MATCH('HT 0-0'!KP293,Scrape!$B:$B,0)),"")</f>
        <v>#REF!</v>
      </c>
      <c r="LK293" t="e">
        <f>IF(LQ293="0-0",INDEX(Scrape!$I:$I,MATCH('HT 0-0'!KP293,Scrape!$B:$B,0)),"")</f>
        <v>#REF!</v>
      </c>
      <c r="LL293" t="e">
        <f>IF(LQ293="0-0",INDEX(Scrape!$J:$J,MATCH('HT 0-0'!KP293,Scrape!$B:$B,0)),"")</f>
        <v>#REF!</v>
      </c>
      <c r="LM293" t="e">
        <f>IF(LQ293="0-0",INDEX(Scrape!$K:$K,MATCH('HT 0-0'!KP293,Scrape!$B:$B,0)),"")</f>
        <v>#REF!</v>
      </c>
      <c r="LN293" t="e">
        <f>IF(LQ293="0-0",INDEX(Scrape!$L:$L,MATCH('HT 0-0'!KP293,Scrape!$B:$B,0)),"")</f>
        <v>#REF!</v>
      </c>
      <c r="LO293" t="e">
        <f>IF(LQ293="0-0",INDEX(Scrape!$M:$M,MATCH('HT 0-0'!KP293,Scrape!$B:$B,0)),"")</f>
        <v>#REF!</v>
      </c>
      <c r="LP293" t="e">
        <f>IF(LQ293="0-0",INDEX(Scrape!$N:$N,MATCH('HT 0-0'!KP293,Scrape!$B:$B,0)),"")</f>
        <v>#REF!</v>
      </c>
      <c r="LQ293" t="e">
        <f>INDEX(Scrape!$O:$O,MATCH('HT 0-0'!KP293,Scrape!$B:$B,0))</f>
        <v>#REF!</v>
      </c>
      <c r="LR293" t="e">
        <f t="shared" si="280"/>
        <v>#REF!</v>
      </c>
      <c r="LS293" t="e">
        <f t="shared" si="281"/>
        <v>#REF!</v>
      </c>
      <c r="LT293" s="23" t="e">
        <f>IF(INDEX(#REF!,MATCH(KQ293,#REF!,0))=INDEX(#REF!,MATCH(KQ293,#REF!,0)),INDEX(#REF!,MATCH(KQ293,#REF!,0)),"ERROR")</f>
        <v>#REF!</v>
      </c>
      <c r="LU293" s="24" t="e">
        <f t="shared" si="282"/>
        <v>#DIV/0!</v>
      </c>
      <c r="LV293" s="24" t="e">
        <f t="shared" si="283"/>
        <v>#DIV/0!</v>
      </c>
      <c r="LW293" s="24" t="e">
        <f t="shared" si="284"/>
        <v>#DIV/0!</v>
      </c>
      <c r="LX293" s="24" t="e">
        <f t="shared" si="285"/>
        <v>#DIV/0!</v>
      </c>
      <c r="LY293" s="25" t="e">
        <f t="shared" si="286"/>
        <v>#REF!</v>
      </c>
      <c r="LZ293" s="25" t="e">
        <f t="shared" si="287"/>
        <v>#REF!</v>
      </c>
      <c r="MA293" s="26" t="e">
        <f t="shared" si="288"/>
        <v>#REF!</v>
      </c>
      <c r="MB293" s="27" t="e">
        <f t="shared" si="289"/>
        <v>#REF!</v>
      </c>
      <c r="MC293" s="28" t="e">
        <f t="shared" si="290"/>
        <v>#REF!</v>
      </c>
      <c r="MD293" s="24" t="e">
        <f t="shared" si="291"/>
        <v>#REF!</v>
      </c>
      <c r="ME293" s="29" t="e">
        <f t="shared" si="292"/>
        <v>#REF!</v>
      </c>
      <c r="MF293" s="30" t="e">
        <f t="shared" si="293"/>
        <v>#REF!</v>
      </c>
      <c r="MG293" s="24" t="e">
        <f t="shared" si="294"/>
        <v>#REF!</v>
      </c>
      <c r="MH293" s="29" t="e">
        <f t="shared" si="295"/>
        <v>#REF!</v>
      </c>
      <c r="MI293" s="30" t="e">
        <f t="shared" si="296"/>
        <v>#REF!</v>
      </c>
      <c r="MJ293" t="str">
        <f t="shared" si="297"/>
        <v/>
      </c>
      <c r="MK293" t="str">
        <f t="shared" si="298"/>
        <v/>
      </c>
      <c r="ML293" t="str">
        <f t="shared" si="299"/>
        <v/>
      </c>
      <c r="MM293" t="str">
        <f t="shared" si="300"/>
        <v/>
      </c>
      <c r="MN293" t="str">
        <f t="shared" si="301"/>
        <v/>
      </c>
      <c r="MO293" t="str">
        <f t="shared" si="302"/>
        <v/>
      </c>
      <c r="MP293" s="5" t="e">
        <f>COUNTIFS(#REF!,LT293,#REF!,1,#REF!,"&gt;="&amp;MC293,#REF!,"&lt;="&amp;MB293,#REF!,"&lt;="&amp;ME293,#REF!,"&gt;="&amp;MF293,#REF!,"="&amp;KV293,#REF!,"="&amp;KX293)</f>
        <v>#REF!</v>
      </c>
      <c r="MQ293" s="5" t="e">
        <f>COUNTIFS(#REF!,LT293,#REF!,0,#REF!,"&gt;="&amp;MC293,#REF!,"&lt;="&amp;MB293,#REF!,"&lt;="&amp;ME293,#REF!,"&gt;="&amp;MF293,#REF!,"="&amp;KV293,#REF!,"="&amp;KX293)</f>
        <v>#REF!</v>
      </c>
      <c r="MR293" s="5" t="e">
        <f>COUNTIFS(#REF!,LT293,#REF!,1,#REF!,"&gt;="&amp;MC293,#REF!,"&lt;="&amp;MB293,#REF!,"&lt;="&amp;ME293,#REF!,"&gt;="&amp;MF293,#REF!,"="&amp;KW293,#REF!,"="&amp;KY293)</f>
        <v>#REF!</v>
      </c>
      <c r="MS293" s="5" t="e">
        <f>COUNTIFS(#REF!,LT293,#REF!,0,#REF!,"&gt;="&amp;MC293,#REF!,"&lt;="&amp;MB293,#REF!,"&lt;="&amp;ME293,#REF!,"&gt;="&amp;MF293,#REF!,"="&amp;KW293,#REF!,"="&amp;KY293)</f>
        <v>#REF!</v>
      </c>
      <c r="MT293" s="5" t="e">
        <f>COUNTIFS(#REF!,LT293,#REF!,1,#REF!,"&gt;="&amp;MI293,#REF!,"&lt;="&amp;MH293,#REF!,"&lt;="&amp;ME293,#REF!,"&gt;="&amp;MF293)</f>
        <v>#REF!</v>
      </c>
      <c r="MU293" s="5" t="e">
        <f>COUNTIFS(#REF!,LT293,#REF!,0,#REF!,"&gt;="&amp;MI293,#REF!,"&lt;="&amp;MH293,#REF!,"&lt;="&amp;ME293,#REF!,"&gt;="&amp;MF293)</f>
        <v>#REF!</v>
      </c>
      <c r="MV293" s="5" t="e">
        <f>COUNTIFS(#REF!,LT293,#REF!,1,#REF!,"&gt;="&amp;MI293,#REF!,"&lt;="&amp;MH293,#REF!,"="&amp;KZ293,#REF!,"="&amp;LA293,#REF!,"&lt;="&amp;ME293,#REF!,"&gt;="&amp;MF293)</f>
        <v>#REF!</v>
      </c>
      <c r="MW293" s="5" t="e">
        <f>COUNTIFS(#REF!,LT293,#REF!,0,#REF!,"&gt;="&amp;MI293,#REF!,"&lt;="&amp;MH293,#REF!,"="&amp;KZ293,#REF!,"="&amp;LA293,#REF!,"&lt;="&amp;ME293,#REF!,"&gt;="&amp;MF293)</f>
        <v>#REF!</v>
      </c>
      <c r="MX293" s="5" t="e">
        <f>COUNTIFS(#REF!,LT293,#REF!,1,#REF!,"&gt;="&amp;MC293,#REF!,"&lt;="&amp;MB293,#REF!,"&lt;="&amp;ME293,#REF!,"&gt;="&amp;MF293)</f>
        <v>#REF!</v>
      </c>
      <c r="MY293" s="5" t="e">
        <f>COUNTIFS(#REF!,LT293,#REF!,0,#REF!,"&gt;="&amp;MC293,#REF!,"&lt;="&amp;MB293,#REF!,"&lt;="&amp;ME293,#REF!,"&gt;="&amp;MF293)</f>
        <v>#REF!</v>
      </c>
      <c r="MZ293" s="5" t="e">
        <f>COUNTIFS(#REF!,LT293,#REF!,1,#REF!,"&lt;="&amp;ME293,#REF!,"&gt;="&amp;MF293,#REF!,"="&amp;KV293,#REF!,"="&amp;KX293)</f>
        <v>#REF!</v>
      </c>
      <c r="NA293" s="5" t="e">
        <f>COUNTIFS(#REF!,LT293,#REF!,0,#REF!,"&lt;="&amp;ME293,#REF!,"&gt;="&amp;MF293,#REF!,"="&amp;KV293,#REF!,"="&amp;KX293)</f>
        <v>#REF!</v>
      </c>
      <c r="NB293" s="5" t="e">
        <f>COUNTIFS(#REF!,LT293,#REF!,1,#REF!,"&lt;="&amp;ME293,#REF!,"&gt;="&amp;MF293,#REF!,"="&amp;KW293,#REF!,"="&amp;KY293)</f>
        <v>#REF!</v>
      </c>
      <c r="NC293" s="5" t="e">
        <f>COUNTIFS(#REF!,LT293,#REF!,0,#REF!,"&lt;="&amp;ME293,#REF!,"&gt;="&amp;MF293,#REF!,"="&amp;KW293,#REF!,"="&amp;KY293)</f>
        <v>#REF!</v>
      </c>
      <c r="ND293" s="5" t="e">
        <f>COUNTIFS(#REF!,LT293,#REF!,1,#REF!,"&gt;="&amp;MC293,#REF!,"&lt;="&amp;MB293,#REF!,"&lt;="&amp;ME293,#REF!,"&gt;="&amp;MF293,#REF!,"="&amp;KV293,#REF!,"="&amp;KX293)</f>
        <v>#REF!</v>
      </c>
      <c r="NE293" s="5" t="e">
        <f>COUNTIFS(#REF!,LT293,#REF!,0,#REF!,"&gt;="&amp;MC293,#REF!,"&lt;="&amp;MB293,#REF!,"&lt;="&amp;ME293,#REF!,"&gt;="&amp;MF293,#REF!,"="&amp;KV293,#REF!,"="&amp;KX293)</f>
        <v>#REF!</v>
      </c>
      <c r="NF293" s="5" t="e">
        <f>COUNTIFS(#REF!,LT293,#REF!,1,#REF!,"&gt;="&amp;MC293,#REF!,"&lt;="&amp;MB293,#REF!,"&lt;="&amp;ME293,#REF!,"&gt;="&amp;MF293,#REF!,"="&amp;KW293,#REF!,"="&amp;KY293)</f>
        <v>#REF!</v>
      </c>
      <c r="NG293" s="5" t="e">
        <f>COUNTIFS(#REF!,LT293,#REF!,0,#REF!,"&gt;="&amp;MC293,#REF!,"&lt;="&amp;MB293,#REF!,"&lt;="&amp;ME293,#REF!,"&gt;="&amp;MF293,#REF!,"="&amp;KW293,#REF!,"="&amp;KY293)</f>
        <v>#REF!</v>
      </c>
      <c r="NH293" s="5" t="e">
        <f>COUNTIFS(#REF!,LT293,#REF!,1,#REF!,"&gt;="&amp;MC293,#REF!,"&lt;="&amp;MB293,#REF!,"&lt;="&amp;ME293,#REF!,"&gt;="&amp;MF293,#REF!,"="&amp;KZ293,#REF!,"="&amp;LA293)</f>
        <v>#REF!</v>
      </c>
      <c r="NI293" s="5" t="e">
        <f>COUNTIFS(#REF!,LT293,#REF!,0,#REF!,"&gt;="&amp;MC293,#REF!,"&lt;="&amp;MB293,#REF!,"&lt;="&amp;ME293,#REF!,"&gt;="&amp;MF293,#REF!,"="&amp;KZ293,#REF!,"="&amp;LA293)</f>
        <v>#REF!</v>
      </c>
      <c r="NJ293" s="5" t="e">
        <f>COUNTIFS(#REF!,LT293,#REF!,1,#REF!,"&gt;="&amp;MI293,#REF!,"&lt;="&amp;MH293,#REF!,"&lt;="&amp;ME293,#REF!,"&gt;="&amp;MF293)</f>
        <v>#REF!</v>
      </c>
      <c r="NK293" s="5" t="e">
        <f>COUNTIFS(#REF!,LT293,#REF!,0,#REF!,"&gt;="&amp;MI293,#REF!,"&lt;="&amp;MH293,#REF!,"&lt;="&amp;ME293,#REF!,"&gt;="&amp;MF293)</f>
        <v>#REF!</v>
      </c>
      <c r="NL293" s="5" t="e">
        <f>COUNTIFS(#REF!,LT293,#REF!,1,#REF!,"&gt;="&amp;MI293,#REF!,"&lt;="&amp;MH293,#REF!,"="&amp;KZ293,#REF!,"="&amp;LA293,#REF!,"&lt;="&amp;ME293,#REF!,"&gt;="&amp;MF293)</f>
        <v>#REF!</v>
      </c>
      <c r="NM293" s="5" t="e">
        <f>COUNTIFS(#REF!,LT293,#REF!,0,#REF!,"&gt;="&amp;MI293,#REF!,"&lt;="&amp;MH293,#REF!,"="&amp;KZ293,#REF!,"="&amp;LA293,#REF!,"&lt;="&amp;ME293,#REF!,"&gt;="&amp;MF293)</f>
        <v>#REF!</v>
      </c>
      <c r="NN293" s="5" t="e">
        <f>COUNTIFS(#REF!,LT293,#REF!,1,#REF!,"&gt;="&amp;MC293,#REF!,"&lt;="&amp;MB293,#REF!,"&lt;="&amp;ME293,#REF!,"&gt;="&amp;MF293)</f>
        <v>#REF!</v>
      </c>
      <c r="NO293" s="5" t="e">
        <f>COUNTIFS(#REF!,LT293,#REF!,0,#REF!,"&gt;="&amp;MC293,#REF!,"&lt;="&amp;MB293,#REF!,"&lt;="&amp;ME293,#REF!,"&gt;="&amp;MF293)</f>
        <v>#REF!</v>
      </c>
      <c r="NP293" s="5" t="e">
        <f>COUNTIFS(#REF!,LT293,#REF!,1,#REF!,"&lt;="&amp;ME293,#REF!,"&gt;="&amp;MF293,#REF!,"="&amp;KV293,#REF!,"="&amp;KX293)</f>
        <v>#REF!</v>
      </c>
      <c r="NQ293" s="5" t="e">
        <f>COUNTIFS(#REF!,LT293,#REF!,0,#REF!,"&lt;="&amp;ME293,#REF!,"&gt;="&amp;MF293,#REF!,"="&amp;KV293,#REF!,"="&amp;KX293)</f>
        <v>#REF!</v>
      </c>
      <c r="NR293" s="5" t="e">
        <f>COUNTIFS(#REF!,LT293,#REF!,1,#REF!,"&lt;="&amp;ME293,#REF!,"&gt;="&amp;MF293,#REF!,"="&amp;KW293,#REF!,"="&amp;KY293)</f>
        <v>#REF!</v>
      </c>
      <c r="NS293" s="5" t="e">
        <f>COUNTIFS(#REF!,LT293,#REF!,0,#REF!,"&lt;="&amp;ME293,#REF!,"&gt;="&amp;MF293,#REF!,"="&amp;KW293,#REF!,"="&amp;KY293)</f>
        <v>#REF!</v>
      </c>
      <c r="NT293" s="5" t="e">
        <f t="shared" si="303"/>
        <v>#REF!</v>
      </c>
      <c r="NU293" s="5" t="e">
        <f t="shared" si="304"/>
        <v>#REF!</v>
      </c>
      <c r="NV293" s="5" t="e">
        <f t="shared" si="305"/>
        <v>#REF!</v>
      </c>
      <c r="NW293" s="6" t="e">
        <f t="shared" si="306"/>
        <v>#REF!</v>
      </c>
      <c r="NX293" s="7" t="e">
        <f t="shared" si="307"/>
        <v>#REF!</v>
      </c>
      <c r="NY293" s="5" t="e">
        <f t="shared" si="308"/>
        <v>#REF!</v>
      </c>
      <c r="NZ293" s="31" t="e">
        <f t="shared" si="309"/>
        <v>#REF!</v>
      </c>
      <c r="OA293" s="32" t="e">
        <f t="shared" si="310"/>
        <v>#REF!</v>
      </c>
      <c r="OB293" s="32" t="e">
        <f t="shared" si="311"/>
        <v>#REF!</v>
      </c>
      <c r="OC293" s="33" t="e">
        <f t="shared" si="312"/>
        <v>#REF!</v>
      </c>
      <c r="OD293" s="33" t="e">
        <f t="shared" si="313"/>
        <v>#REF!</v>
      </c>
      <c r="OE293" s="33" t="e">
        <f t="shared" si="314"/>
        <v>#REF!</v>
      </c>
      <c r="OF293" s="33" t="e">
        <f t="shared" si="315"/>
        <v>#REF!</v>
      </c>
      <c r="OG293" s="5" t="e">
        <f t="shared" si="316"/>
        <v>#REF!</v>
      </c>
      <c r="OH293" s="5" t="e">
        <f t="shared" si="317"/>
        <v>#REF!</v>
      </c>
      <c r="OI293" s="5" t="e">
        <f t="shared" si="318"/>
        <v>#REF!</v>
      </c>
      <c r="OJ293" s="6" t="e">
        <f t="shared" si="319"/>
        <v>#REF!</v>
      </c>
      <c r="OK293" s="7" t="e">
        <f t="shared" si="320"/>
        <v>#REF!</v>
      </c>
      <c r="OL293" s="5" t="e">
        <f t="shared" si="321"/>
        <v>#REF!</v>
      </c>
      <c r="OM293" s="31" t="e">
        <f t="shared" si="322"/>
        <v>#REF!</v>
      </c>
      <c r="ON293" s="32" t="e">
        <f t="shared" si="323"/>
        <v>#REF!</v>
      </c>
      <c r="OO293" s="32" t="e">
        <f t="shared" si="324"/>
        <v>#REF!</v>
      </c>
      <c r="OP293" s="33" t="e">
        <f t="shared" si="325"/>
        <v>#REF!</v>
      </c>
      <c r="OQ293" s="33" t="e">
        <f t="shared" si="326"/>
        <v>#REF!</v>
      </c>
      <c r="OR293" s="33" t="e">
        <f t="shared" si="327"/>
        <v>#REF!</v>
      </c>
      <c r="OS293" s="33" t="e">
        <f t="shared" si="328"/>
        <v>#REF!</v>
      </c>
      <c r="OT293" t="e">
        <f t="shared" si="329"/>
        <v>#REF!</v>
      </c>
      <c r="OU293" t="e">
        <f t="shared" si="330"/>
        <v>#REF!</v>
      </c>
      <c r="OV293" t="e">
        <f t="shared" si="331"/>
        <v>#REF!</v>
      </c>
      <c r="OW293" t="e">
        <f t="shared" si="332"/>
        <v>#REF!</v>
      </c>
      <c r="OX293" t="e">
        <f t="shared" si="333"/>
        <v>#REF!</v>
      </c>
      <c r="OY293" t="e">
        <f t="shared" si="334"/>
        <v>#REF!</v>
      </c>
    </row>
    <row r="294" spans="1:415" ht="16.5" customHeight="1" x14ac:dyDescent="0.3">
      <c r="A294" s="22"/>
      <c r="KN294" s="5" t="e">
        <f>IF(INDEX(#REF!,MATCH('HT 0-0'!D294,#REF!,0))=INDEX(#REF!,MATCH('HT 0-0'!D294,#REF!,0)),INDEX(#REF!,MATCH('HT 0-0'!D294,#REF!,0)),"ERROR")</f>
        <v>#REF!</v>
      </c>
      <c r="KO294" s="5" t="e">
        <f>IF(INDEX(#REF!,MATCH('HT 0-0'!E294,#REF!,0))=INDEX(#REF!,MATCH('HT 0-0'!E294,#REF!,0)),INDEX(#REF!,MATCH('HT 0-0'!E294,#REF!,0)),"ERROR")</f>
        <v>#REF!</v>
      </c>
      <c r="KP294" s="5" t="e">
        <f t="shared" si="268"/>
        <v>#REF!</v>
      </c>
      <c r="KQ294" t="str">
        <f t="shared" si="269"/>
        <v>_</v>
      </c>
      <c r="KR294" s="5" t="e">
        <f t="shared" si="270"/>
        <v>#DIV/0!</v>
      </c>
      <c r="KS294" s="5" t="e">
        <f t="shared" si="271"/>
        <v>#DIV/0!</v>
      </c>
      <c r="KT294" s="5" t="e">
        <f t="shared" si="272"/>
        <v>#DIV/0!</v>
      </c>
      <c r="KU294" s="5" t="e">
        <f t="shared" si="273"/>
        <v>#DIV/0!</v>
      </c>
      <c r="KV294" s="5" t="e">
        <f t="shared" si="274"/>
        <v>#DIV/0!</v>
      </c>
      <c r="KW294" s="5" t="e">
        <f t="shared" si="275"/>
        <v>#DIV/0!</v>
      </c>
      <c r="KX294" s="5" t="e">
        <f t="shared" si="276"/>
        <v>#DIV/0!</v>
      </c>
      <c r="KY294" s="5" t="e">
        <f t="shared" si="277"/>
        <v>#DIV/0!</v>
      </c>
      <c r="KZ294" s="5" t="e">
        <f t="shared" si="278"/>
        <v>#DIV/0!</v>
      </c>
      <c r="LA294" s="5" t="e">
        <f t="shared" si="279"/>
        <v>#DIV/0!</v>
      </c>
      <c r="LB294" t="e">
        <f>IF(LQ294="0-0",INDEX(Scrape!#REF!,MATCH('HT 0-0'!KP294,Scrape!$B:$B,0)),"")</f>
        <v>#REF!</v>
      </c>
      <c r="LC294" t="e">
        <f>IF(LQ294="0-0",INDEX(Scrape!$A:$A,MATCH('HT 0-0'!KP294,Scrape!$B:$B,0)),"")</f>
        <v>#REF!</v>
      </c>
      <c r="LD294" t="e">
        <f>IF(LQ294="0-0",INDEX(Scrape!$B:$B,MATCH('HT 0-0'!KP294,Scrape!$B:$B,0)),"")</f>
        <v>#REF!</v>
      </c>
      <c r="LE294" t="e">
        <f>IF(LQ294="0-0",INDEX(Scrape!$C:$C,MATCH('HT 0-0'!KP294,Scrape!$B:$B,0)),"")</f>
        <v>#REF!</v>
      </c>
      <c r="LF294" t="e">
        <f>IF(LQ294="0-0",INDEX(Scrape!$D:$D,MATCH('HT 0-0'!KP294,Scrape!$B:$B,0)),"")</f>
        <v>#REF!</v>
      </c>
      <c r="LG294" t="e">
        <f>IF(LQ294="0-0",INDEX(Scrape!$E:$E,MATCH('HT 0-0'!KP294,Scrape!$B:$B,0)),"")</f>
        <v>#REF!</v>
      </c>
      <c r="LH294" t="e">
        <f>IF(LQ294="0-0",INDEX(Scrape!$F:$F,MATCH('HT 0-0'!KP294,Scrape!$B:$B,0)),"")</f>
        <v>#REF!</v>
      </c>
      <c r="LI294" t="e">
        <f>IF(LQ294="0-0",INDEX(Scrape!$G:$G,MATCH('HT 0-0'!KP294,Scrape!$B:$B,0)),"")</f>
        <v>#REF!</v>
      </c>
      <c r="LJ294" t="e">
        <f>IF(LQ294="0-0",INDEX(Scrape!$H:$H,MATCH('HT 0-0'!KP294,Scrape!$B:$B,0)),"")</f>
        <v>#REF!</v>
      </c>
      <c r="LK294" t="e">
        <f>IF(LQ294="0-0",INDEX(Scrape!$I:$I,MATCH('HT 0-0'!KP294,Scrape!$B:$B,0)),"")</f>
        <v>#REF!</v>
      </c>
      <c r="LL294" t="e">
        <f>IF(LQ294="0-0",INDEX(Scrape!$J:$J,MATCH('HT 0-0'!KP294,Scrape!$B:$B,0)),"")</f>
        <v>#REF!</v>
      </c>
      <c r="LM294" t="e">
        <f>IF(LQ294="0-0",INDEX(Scrape!$K:$K,MATCH('HT 0-0'!KP294,Scrape!$B:$B,0)),"")</f>
        <v>#REF!</v>
      </c>
      <c r="LN294" t="e">
        <f>IF(LQ294="0-0",INDEX(Scrape!$L:$L,MATCH('HT 0-0'!KP294,Scrape!$B:$B,0)),"")</f>
        <v>#REF!</v>
      </c>
      <c r="LO294" t="e">
        <f>IF(LQ294="0-0",INDEX(Scrape!$M:$M,MATCH('HT 0-0'!KP294,Scrape!$B:$B,0)),"")</f>
        <v>#REF!</v>
      </c>
      <c r="LP294" t="e">
        <f>IF(LQ294="0-0",INDEX(Scrape!$N:$N,MATCH('HT 0-0'!KP294,Scrape!$B:$B,0)),"")</f>
        <v>#REF!</v>
      </c>
      <c r="LQ294" t="e">
        <f>INDEX(Scrape!$O:$O,MATCH('HT 0-0'!KP294,Scrape!$B:$B,0))</f>
        <v>#REF!</v>
      </c>
      <c r="LR294" t="e">
        <f t="shared" si="280"/>
        <v>#REF!</v>
      </c>
      <c r="LS294" t="e">
        <f t="shared" si="281"/>
        <v>#REF!</v>
      </c>
      <c r="LT294" s="23" t="e">
        <f>IF(INDEX(#REF!,MATCH(KQ294,#REF!,0))=INDEX(#REF!,MATCH(KQ294,#REF!,0)),INDEX(#REF!,MATCH(KQ294,#REF!,0)),"ERROR")</f>
        <v>#REF!</v>
      </c>
      <c r="LU294" s="24" t="e">
        <f t="shared" si="282"/>
        <v>#DIV/0!</v>
      </c>
      <c r="LV294" s="24" t="e">
        <f t="shared" si="283"/>
        <v>#DIV/0!</v>
      </c>
      <c r="LW294" s="24" t="e">
        <f t="shared" si="284"/>
        <v>#DIV/0!</v>
      </c>
      <c r="LX294" s="24" t="e">
        <f t="shared" si="285"/>
        <v>#DIV/0!</v>
      </c>
      <c r="LY294" s="25" t="e">
        <f t="shared" si="286"/>
        <v>#REF!</v>
      </c>
      <c r="LZ294" s="25" t="e">
        <f t="shared" si="287"/>
        <v>#REF!</v>
      </c>
      <c r="MA294" s="26" t="e">
        <f t="shared" si="288"/>
        <v>#REF!</v>
      </c>
      <c r="MB294" s="27" t="e">
        <f t="shared" si="289"/>
        <v>#REF!</v>
      </c>
      <c r="MC294" s="28" t="e">
        <f t="shared" si="290"/>
        <v>#REF!</v>
      </c>
      <c r="MD294" s="24" t="e">
        <f t="shared" si="291"/>
        <v>#REF!</v>
      </c>
      <c r="ME294" s="29" t="e">
        <f t="shared" si="292"/>
        <v>#REF!</v>
      </c>
      <c r="MF294" s="30" t="e">
        <f t="shared" si="293"/>
        <v>#REF!</v>
      </c>
      <c r="MG294" s="24" t="e">
        <f t="shared" si="294"/>
        <v>#REF!</v>
      </c>
      <c r="MH294" s="29" t="e">
        <f t="shared" si="295"/>
        <v>#REF!</v>
      </c>
      <c r="MI294" s="30" t="e">
        <f t="shared" si="296"/>
        <v>#REF!</v>
      </c>
      <c r="MJ294" t="str">
        <f t="shared" si="297"/>
        <v/>
      </c>
      <c r="MK294" t="str">
        <f t="shared" si="298"/>
        <v/>
      </c>
      <c r="ML294" t="str">
        <f t="shared" si="299"/>
        <v/>
      </c>
      <c r="MM294" t="str">
        <f t="shared" si="300"/>
        <v/>
      </c>
      <c r="MN294" t="str">
        <f t="shared" si="301"/>
        <v/>
      </c>
      <c r="MO294" t="str">
        <f t="shared" si="302"/>
        <v/>
      </c>
      <c r="MP294" s="5" t="e">
        <f>COUNTIFS(#REF!,LT294,#REF!,1,#REF!,"&gt;="&amp;MC294,#REF!,"&lt;="&amp;MB294,#REF!,"&lt;="&amp;ME294,#REF!,"&gt;="&amp;MF294,#REF!,"="&amp;KV294,#REF!,"="&amp;KX294)</f>
        <v>#REF!</v>
      </c>
      <c r="MQ294" s="5" t="e">
        <f>COUNTIFS(#REF!,LT294,#REF!,0,#REF!,"&gt;="&amp;MC294,#REF!,"&lt;="&amp;MB294,#REF!,"&lt;="&amp;ME294,#REF!,"&gt;="&amp;MF294,#REF!,"="&amp;KV294,#REF!,"="&amp;KX294)</f>
        <v>#REF!</v>
      </c>
      <c r="MR294" s="5" t="e">
        <f>COUNTIFS(#REF!,LT294,#REF!,1,#REF!,"&gt;="&amp;MC294,#REF!,"&lt;="&amp;MB294,#REF!,"&lt;="&amp;ME294,#REF!,"&gt;="&amp;MF294,#REF!,"="&amp;KW294,#REF!,"="&amp;KY294)</f>
        <v>#REF!</v>
      </c>
      <c r="MS294" s="5" t="e">
        <f>COUNTIFS(#REF!,LT294,#REF!,0,#REF!,"&gt;="&amp;MC294,#REF!,"&lt;="&amp;MB294,#REF!,"&lt;="&amp;ME294,#REF!,"&gt;="&amp;MF294,#REF!,"="&amp;KW294,#REF!,"="&amp;KY294)</f>
        <v>#REF!</v>
      </c>
      <c r="MT294" s="5" t="e">
        <f>COUNTIFS(#REF!,LT294,#REF!,1,#REF!,"&gt;="&amp;MI294,#REF!,"&lt;="&amp;MH294,#REF!,"&lt;="&amp;ME294,#REF!,"&gt;="&amp;MF294)</f>
        <v>#REF!</v>
      </c>
      <c r="MU294" s="5" t="e">
        <f>COUNTIFS(#REF!,LT294,#REF!,0,#REF!,"&gt;="&amp;MI294,#REF!,"&lt;="&amp;MH294,#REF!,"&lt;="&amp;ME294,#REF!,"&gt;="&amp;MF294)</f>
        <v>#REF!</v>
      </c>
      <c r="MV294" s="5" t="e">
        <f>COUNTIFS(#REF!,LT294,#REF!,1,#REF!,"&gt;="&amp;MI294,#REF!,"&lt;="&amp;MH294,#REF!,"="&amp;KZ294,#REF!,"="&amp;LA294,#REF!,"&lt;="&amp;ME294,#REF!,"&gt;="&amp;MF294)</f>
        <v>#REF!</v>
      </c>
      <c r="MW294" s="5" t="e">
        <f>COUNTIFS(#REF!,LT294,#REF!,0,#REF!,"&gt;="&amp;MI294,#REF!,"&lt;="&amp;MH294,#REF!,"="&amp;KZ294,#REF!,"="&amp;LA294,#REF!,"&lt;="&amp;ME294,#REF!,"&gt;="&amp;MF294)</f>
        <v>#REF!</v>
      </c>
      <c r="MX294" s="5" t="e">
        <f>COUNTIFS(#REF!,LT294,#REF!,1,#REF!,"&gt;="&amp;MC294,#REF!,"&lt;="&amp;MB294,#REF!,"&lt;="&amp;ME294,#REF!,"&gt;="&amp;MF294)</f>
        <v>#REF!</v>
      </c>
      <c r="MY294" s="5" t="e">
        <f>COUNTIFS(#REF!,LT294,#REF!,0,#REF!,"&gt;="&amp;MC294,#REF!,"&lt;="&amp;MB294,#REF!,"&lt;="&amp;ME294,#REF!,"&gt;="&amp;MF294)</f>
        <v>#REF!</v>
      </c>
      <c r="MZ294" s="5" t="e">
        <f>COUNTIFS(#REF!,LT294,#REF!,1,#REF!,"&lt;="&amp;ME294,#REF!,"&gt;="&amp;MF294,#REF!,"="&amp;KV294,#REF!,"="&amp;KX294)</f>
        <v>#REF!</v>
      </c>
      <c r="NA294" s="5" t="e">
        <f>COUNTIFS(#REF!,LT294,#REF!,0,#REF!,"&lt;="&amp;ME294,#REF!,"&gt;="&amp;MF294,#REF!,"="&amp;KV294,#REF!,"="&amp;KX294)</f>
        <v>#REF!</v>
      </c>
      <c r="NB294" s="5" t="e">
        <f>COUNTIFS(#REF!,LT294,#REF!,1,#REF!,"&lt;="&amp;ME294,#REF!,"&gt;="&amp;MF294,#REF!,"="&amp;KW294,#REF!,"="&amp;KY294)</f>
        <v>#REF!</v>
      </c>
      <c r="NC294" s="5" t="e">
        <f>COUNTIFS(#REF!,LT294,#REF!,0,#REF!,"&lt;="&amp;ME294,#REF!,"&gt;="&amp;MF294,#REF!,"="&amp;KW294,#REF!,"="&amp;KY294)</f>
        <v>#REF!</v>
      </c>
      <c r="ND294" s="5" t="e">
        <f>COUNTIFS(#REF!,LT294,#REF!,1,#REF!,"&gt;="&amp;MC294,#REF!,"&lt;="&amp;MB294,#REF!,"&lt;="&amp;ME294,#REF!,"&gt;="&amp;MF294,#REF!,"="&amp;KV294,#REF!,"="&amp;KX294)</f>
        <v>#REF!</v>
      </c>
      <c r="NE294" s="5" t="e">
        <f>COUNTIFS(#REF!,LT294,#REF!,0,#REF!,"&gt;="&amp;MC294,#REF!,"&lt;="&amp;MB294,#REF!,"&lt;="&amp;ME294,#REF!,"&gt;="&amp;MF294,#REF!,"="&amp;KV294,#REF!,"="&amp;KX294)</f>
        <v>#REF!</v>
      </c>
      <c r="NF294" s="5" t="e">
        <f>COUNTIFS(#REF!,LT294,#REF!,1,#REF!,"&gt;="&amp;MC294,#REF!,"&lt;="&amp;MB294,#REF!,"&lt;="&amp;ME294,#REF!,"&gt;="&amp;MF294,#REF!,"="&amp;KW294,#REF!,"="&amp;KY294)</f>
        <v>#REF!</v>
      </c>
      <c r="NG294" s="5" t="e">
        <f>COUNTIFS(#REF!,LT294,#REF!,0,#REF!,"&gt;="&amp;MC294,#REF!,"&lt;="&amp;MB294,#REF!,"&lt;="&amp;ME294,#REF!,"&gt;="&amp;MF294,#REF!,"="&amp;KW294,#REF!,"="&amp;KY294)</f>
        <v>#REF!</v>
      </c>
      <c r="NH294" s="5" t="e">
        <f>COUNTIFS(#REF!,LT294,#REF!,1,#REF!,"&gt;="&amp;MC294,#REF!,"&lt;="&amp;MB294,#REF!,"&lt;="&amp;ME294,#REF!,"&gt;="&amp;MF294,#REF!,"="&amp;KZ294,#REF!,"="&amp;LA294)</f>
        <v>#REF!</v>
      </c>
      <c r="NI294" s="5" t="e">
        <f>COUNTIFS(#REF!,LT294,#REF!,0,#REF!,"&gt;="&amp;MC294,#REF!,"&lt;="&amp;MB294,#REF!,"&lt;="&amp;ME294,#REF!,"&gt;="&amp;MF294,#REF!,"="&amp;KZ294,#REF!,"="&amp;LA294)</f>
        <v>#REF!</v>
      </c>
      <c r="NJ294" s="5" t="e">
        <f>COUNTIFS(#REF!,LT294,#REF!,1,#REF!,"&gt;="&amp;MI294,#REF!,"&lt;="&amp;MH294,#REF!,"&lt;="&amp;ME294,#REF!,"&gt;="&amp;MF294)</f>
        <v>#REF!</v>
      </c>
      <c r="NK294" s="5" t="e">
        <f>COUNTIFS(#REF!,LT294,#REF!,0,#REF!,"&gt;="&amp;MI294,#REF!,"&lt;="&amp;MH294,#REF!,"&lt;="&amp;ME294,#REF!,"&gt;="&amp;MF294)</f>
        <v>#REF!</v>
      </c>
      <c r="NL294" s="5" t="e">
        <f>COUNTIFS(#REF!,LT294,#REF!,1,#REF!,"&gt;="&amp;MI294,#REF!,"&lt;="&amp;MH294,#REF!,"="&amp;KZ294,#REF!,"="&amp;LA294,#REF!,"&lt;="&amp;ME294,#REF!,"&gt;="&amp;MF294)</f>
        <v>#REF!</v>
      </c>
      <c r="NM294" s="5" t="e">
        <f>COUNTIFS(#REF!,LT294,#REF!,0,#REF!,"&gt;="&amp;MI294,#REF!,"&lt;="&amp;MH294,#REF!,"="&amp;KZ294,#REF!,"="&amp;LA294,#REF!,"&lt;="&amp;ME294,#REF!,"&gt;="&amp;MF294)</f>
        <v>#REF!</v>
      </c>
      <c r="NN294" s="5" t="e">
        <f>COUNTIFS(#REF!,LT294,#REF!,1,#REF!,"&gt;="&amp;MC294,#REF!,"&lt;="&amp;MB294,#REF!,"&lt;="&amp;ME294,#REF!,"&gt;="&amp;MF294)</f>
        <v>#REF!</v>
      </c>
      <c r="NO294" s="5" t="e">
        <f>COUNTIFS(#REF!,LT294,#REF!,0,#REF!,"&gt;="&amp;MC294,#REF!,"&lt;="&amp;MB294,#REF!,"&lt;="&amp;ME294,#REF!,"&gt;="&amp;MF294)</f>
        <v>#REF!</v>
      </c>
      <c r="NP294" s="5" t="e">
        <f>COUNTIFS(#REF!,LT294,#REF!,1,#REF!,"&lt;="&amp;ME294,#REF!,"&gt;="&amp;MF294,#REF!,"="&amp;KV294,#REF!,"="&amp;KX294)</f>
        <v>#REF!</v>
      </c>
      <c r="NQ294" s="5" t="e">
        <f>COUNTIFS(#REF!,LT294,#REF!,0,#REF!,"&lt;="&amp;ME294,#REF!,"&gt;="&amp;MF294,#REF!,"="&amp;KV294,#REF!,"="&amp;KX294)</f>
        <v>#REF!</v>
      </c>
      <c r="NR294" s="5" t="e">
        <f>COUNTIFS(#REF!,LT294,#REF!,1,#REF!,"&lt;="&amp;ME294,#REF!,"&gt;="&amp;MF294,#REF!,"="&amp;KW294,#REF!,"="&amp;KY294)</f>
        <v>#REF!</v>
      </c>
      <c r="NS294" s="5" t="e">
        <f>COUNTIFS(#REF!,LT294,#REF!,0,#REF!,"&lt;="&amp;ME294,#REF!,"&gt;="&amp;MF294,#REF!,"="&amp;KW294,#REF!,"="&amp;KY294)</f>
        <v>#REF!</v>
      </c>
      <c r="NT294" s="5" t="e">
        <f t="shared" si="303"/>
        <v>#REF!</v>
      </c>
      <c r="NU294" s="5" t="e">
        <f t="shared" si="304"/>
        <v>#REF!</v>
      </c>
      <c r="NV294" s="5" t="e">
        <f t="shared" si="305"/>
        <v>#REF!</v>
      </c>
      <c r="NW294" s="6" t="e">
        <f t="shared" si="306"/>
        <v>#REF!</v>
      </c>
      <c r="NX294" s="7" t="e">
        <f t="shared" si="307"/>
        <v>#REF!</v>
      </c>
      <c r="NY294" s="5" t="e">
        <f t="shared" si="308"/>
        <v>#REF!</v>
      </c>
      <c r="NZ294" s="31" t="e">
        <f t="shared" si="309"/>
        <v>#REF!</v>
      </c>
      <c r="OA294" s="32" t="e">
        <f t="shared" si="310"/>
        <v>#REF!</v>
      </c>
      <c r="OB294" s="32" t="e">
        <f t="shared" si="311"/>
        <v>#REF!</v>
      </c>
      <c r="OC294" s="33" t="e">
        <f t="shared" si="312"/>
        <v>#REF!</v>
      </c>
      <c r="OD294" s="33" t="e">
        <f t="shared" si="313"/>
        <v>#REF!</v>
      </c>
      <c r="OE294" s="33" t="e">
        <f t="shared" si="314"/>
        <v>#REF!</v>
      </c>
      <c r="OF294" s="33" t="e">
        <f t="shared" si="315"/>
        <v>#REF!</v>
      </c>
      <c r="OG294" s="5" t="e">
        <f t="shared" si="316"/>
        <v>#REF!</v>
      </c>
      <c r="OH294" s="5" t="e">
        <f t="shared" si="317"/>
        <v>#REF!</v>
      </c>
      <c r="OI294" s="5" t="e">
        <f t="shared" si="318"/>
        <v>#REF!</v>
      </c>
      <c r="OJ294" s="6" t="e">
        <f t="shared" si="319"/>
        <v>#REF!</v>
      </c>
      <c r="OK294" s="7" t="e">
        <f t="shared" si="320"/>
        <v>#REF!</v>
      </c>
      <c r="OL294" s="5" t="e">
        <f t="shared" si="321"/>
        <v>#REF!</v>
      </c>
      <c r="OM294" s="31" t="e">
        <f t="shared" si="322"/>
        <v>#REF!</v>
      </c>
      <c r="ON294" s="32" t="e">
        <f t="shared" si="323"/>
        <v>#REF!</v>
      </c>
      <c r="OO294" s="32" t="e">
        <f t="shared" si="324"/>
        <v>#REF!</v>
      </c>
      <c r="OP294" s="33" t="e">
        <f t="shared" si="325"/>
        <v>#REF!</v>
      </c>
      <c r="OQ294" s="33" t="e">
        <f t="shared" si="326"/>
        <v>#REF!</v>
      </c>
      <c r="OR294" s="33" t="e">
        <f t="shared" si="327"/>
        <v>#REF!</v>
      </c>
      <c r="OS294" s="33" t="e">
        <f t="shared" si="328"/>
        <v>#REF!</v>
      </c>
      <c r="OT294" t="e">
        <f t="shared" si="329"/>
        <v>#REF!</v>
      </c>
      <c r="OU294" t="e">
        <f t="shared" si="330"/>
        <v>#REF!</v>
      </c>
      <c r="OV294" t="e">
        <f t="shared" si="331"/>
        <v>#REF!</v>
      </c>
      <c r="OW294" t="e">
        <f t="shared" si="332"/>
        <v>#REF!</v>
      </c>
      <c r="OX294" t="e">
        <f t="shared" si="333"/>
        <v>#REF!</v>
      </c>
      <c r="OY294" t="e">
        <f t="shared" si="334"/>
        <v>#REF!</v>
      </c>
    </row>
    <row r="295" spans="1:415" ht="16.5" customHeight="1" x14ac:dyDescent="0.3">
      <c r="A295" s="22"/>
      <c r="KN295" s="5" t="e">
        <f>IF(INDEX(#REF!,MATCH('HT 0-0'!D295,#REF!,0))=INDEX(#REF!,MATCH('HT 0-0'!D295,#REF!,0)),INDEX(#REF!,MATCH('HT 0-0'!D295,#REF!,0)),"ERROR")</f>
        <v>#REF!</v>
      </c>
      <c r="KO295" s="5" t="e">
        <f>IF(INDEX(#REF!,MATCH('HT 0-0'!E295,#REF!,0))=INDEX(#REF!,MATCH('HT 0-0'!E295,#REF!,0)),INDEX(#REF!,MATCH('HT 0-0'!E295,#REF!,0)),"ERROR")</f>
        <v>#REF!</v>
      </c>
      <c r="KP295" s="5" t="e">
        <f t="shared" si="268"/>
        <v>#REF!</v>
      </c>
      <c r="KQ295" t="str">
        <f t="shared" si="269"/>
        <v>_</v>
      </c>
      <c r="KR295" s="5" t="e">
        <f t="shared" si="270"/>
        <v>#DIV/0!</v>
      </c>
      <c r="KS295" s="5" t="e">
        <f t="shared" si="271"/>
        <v>#DIV/0!</v>
      </c>
      <c r="KT295" s="5" t="e">
        <f t="shared" si="272"/>
        <v>#DIV/0!</v>
      </c>
      <c r="KU295" s="5" t="e">
        <f t="shared" si="273"/>
        <v>#DIV/0!</v>
      </c>
      <c r="KV295" s="5" t="e">
        <f t="shared" si="274"/>
        <v>#DIV/0!</v>
      </c>
      <c r="KW295" s="5" t="e">
        <f t="shared" si="275"/>
        <v>#DIV/0!</v>
      </c>
      <c r="KX295" s="5" t="e">
        <f t="shared" si="276"/>
        <v>#DIV/0!</v>
      </c>
      <c r="KY295" s="5" t="e">
        <f t="shared" si="277"/>
        <v>#DIV/0!</v>
      </c>
      <c r="KZ295" s="5" t="e">
        <f t="shared" si="278"/>
        <v>#DIV/0!</v>
      </c>
      <c r="LA295" s="5" t="e">
        <f t="shared" si="279"/>
        <v>#DIV/0!</v>
      </c>
      <c r="LB295" t="e">
        <f>IF(LQ295="0-0",INDEX(Scrape!#REF!,MATCH('HT 0-0'!KP295,Scrape!$B:$B,0)),"")</f>
        <v>#REF!</v>
      </c>
      <c r="LC295" t="e">
        <f>IF(LQ295="0-0",INDEX(Scrape!$A:$A,MATCH('HT 0-0'!KP295,Scrape!$B:$B,0)),"")</f>
        <v>#REF!</v>
      </c>
      <c r="LD295" t="e">
        <f>IF(LQ295="0-0",INDEX(Scrape!$B:$B,MATCH('HT 0-0'!KP295,Scrape!$B:$B,0)),"")</f>
        <v>#REF!</v>
      </c>
      <c r="LE295" t="e">
        <f>IF(LQ295="0-0",INDEX(Scrape!$C:$C,MATCH('HT 0-0'!KP295,Scrape!$B:$B,0)),"")</f>
        <v>#REF!</v>
      </c>
      <c r="LF295" t="e">
        <f>IF(LQ295="0-0",INDEX(Scrape!$D:$D,MATCH('HT 0-0'!KP295,Scrape!$B:$B,0)),"")</f>
        <v>#REF!</v>
      </c>
      <c r="LG295" t="e">
        <f>IF(LQ295="0-0",INDEX(Scrape!$E:$E,MATCH('HT 0-0'!KP295,Scrape!$B:$B,0)),"")</f>
        <v>#REF!</v>
      </c>
      <c r="LH295" t="e">
        <f>IF(LQ295="0-0",INDEX(Scrape!$F:$F,MATCH('HT 0-0'!KP295,Scrape!$B:$B,0)),"")</f>
        <v>#REF!</v>
      </c>
      <c r="LI295" t="e">
        <f>IF(LQ295="0-0",INDEX(Scrape!$G:$G,MATCH('HT 0-0'!KP295,Scrape!$B:$B,0)),"")</f>
        <v>#REF!</v>
      </c>
      <c r="LJ295" t="e">
        <f>IF(LQ295="0-0",INDEX(Scrape!$H:$H,MATCH('HT 0-0'!KP295,Scrape!$B:$B,0)),"")</f>
        <v>#REF!</v>
      </c>
      <c r="LK295" t="e">
        <f>IF(LQ295="0-0",INDEX(Scrape!$I:$I,MATCH('HT 0-0'!KP295,Scrape!$B:$B,0)),"")</f>
        <v>#REF!</v>
      </c>
      <c r="LL295" t="e">
        <f>IF(LQ295="0-0",INDEX(Scrape!$J:$J,MATCH('HT 0-0'!KP295,Scrape!$B:$B,0)),"")</f>
        <v>#REF!</v>
      </c>
      <c r="LM295" t="e">
        <f>IF(LQ295="0-0",INDEX(Scrape!$K:$K,MATCH('HT 0-0'!KP295,Scrape!$B:$B,0)),"")</f>
        <v>#REF!</v>
      </c>
      <c r="LN295" t="e">
        <f>IF(LQ295="0-0",INDEX(Scrape!$L:$L,MATCH('HT 0-0'!KP295,Scrape!$B:$B,0)),"")</f>
        <v>#REF!</v>
      </c>
      <c r="LO295" t="e">
        <f>IF(LQ295="0-0",INDEX(Scrape!$M:$M,MATCH('HT 0-0'!KP295,Scrape!$B:$B,0)),"")</f>
        <v>#REF!</v>
      </c>
      <c r="LP295" t="e">
        <f>IF(LQ295="0-0",INDEX(Scrape!$N:$N,MATCH('HT 0-0'!KP295,Scrape!$B:$B,0)),"")</f>
        <v>#REF!</v>
      </c>
      <c r="LQ295" t="e">
        <f>INDEX(Scrape!$O:$O,MATCH('HT 0-0'!KP295,Scrape!$B:$B,0))</f>
        <v>#REF!</v>
      </c>
      <c r="LR295" t="e">
        <f t="shared" si="280"/>
        <v>#REF!</v>
      </c>
      <c r="LS295" t="e">
        <f t="shared" si="281"/>
        <v>#REF!</v>
      </c>
      <c r="LT295" s="23" t="e">
        <f>IF(INDEX(#REF!,MATCH(KQ295,#REF!,0))=INDEX(#REF!,MATCH(KQ295,#REF!,0)),INDEX(#REF!,MATCH(KQ295,#REF!,0)),"ERROR")</f>
        <v>#REF!</v>
      </c>
      <c r="LU295" s="24" t="e">
        <f t="shared" si="282"/>
        <v>#DIV/0!</v>
      </c>
      <c r="LV295" s="24" t="e">
        <f t="shared" si="283"/>
        <v>#DIV/0!</v>
      </c>
      <c r="LW295" s="24" t="e">
        <f t="shared" si="284"/>
        <v>#DIV/0!</v>
      </c>
      <c r="LX295" s="24" t="e">
        <f t="shared" si="285"/>
        <v>#DIV/0!</v>
      </c>
      <c r="LY295" s="25" t="e">
        <f t="shared" si="286"/>
        <v>#REF!</v>
      </c>
      <c r="LZ295" s="25" t="e">
        <f t="shared" si="287"/>
        <v>#REF!</v>
      </c>
      <c r="MA295" s="26" t="e">
        <f t="shared" si="288"/>
        <v>#REF!</v>
      </c>
      <c r="MB295" s="27" t="e">
        <f t="shared" si="289"/>
        <v>#REF!</v>
      </c>
      <c r="MC295" s="28" t="e">
        <f t="shared" si="290"/>
        <v>#REF!</v>
      </c>
      <c r="MD295" s="24" t="e">
        <f t="shared" si="291"/>
        <v>#REF!</v>
      </c>
      <c r="ME295" s="29" t="e">
        <f t="shared" si="292"/>
        <v>#REF!</v>
      </c>
      <c r="MF295" s="30" t="e">
        <f t="shared" si="293"/>
        <v>#REF!</v>
      </c>
      <c r="MG295" s="24" t="e">
        <f t="shared" si="294"/>
        <v>#REF!</v>
      </c>
      <c r="MH295" s="29" t="e">
        <f t="shared" si="295"/>
        <v>#REF!</v>
      </c>
      <c r="MI295" s="30" t="e">
        <f t="shared" si="296"/>
        <v>#REF!</v>
      </c>
      <c r="MJ295" t="str">
        <f t="shared" si="297"/>
        <v/>
      </c>
      <c r="MK295" t="str">
        <f t="shared" si="298"/>
        <v/>
      </c>
      <c r="ML295" t="str">
        <f t="shared" si="299"/>
        <v/>
      </c>
      <c r="MM295" t="str">
        <f t="shared" si="300"/>
        <v/>
      </c>
      <c r="MN295" t="str">
        <f t="shared" si="301"/>
        <v/>
      </c>
      <c r="MO295" t="str">
        <f t="shared" si="302"/>
        <v/>
      </c>
      <c r="MP295" s="5" t="e">
        <f>COUNTIFS(#REF!,LT295,#REF!,1,#REF!,"&gt;="&amp;MC295,#REF!,"&lt;="&amp;MB295,#REF!,"&lt;="&amp;ME295,#REF!,"&gt;="&amp;MF295,#REF!,"="&amp;KV295,#REF!,"="&amp;KX295)</f>
        <v>#REF!</v>
      </c>
      <c r="MQ295" s="5" t="e">
        <f>COUNTIFS(#REF!,LT295,#REF!,0,#REF!,"&gt;="&amp;MC295,#REF!,"&lt;="&amp;MB295,#REF!,"&lt;="&amp;ME295,#REF!,"&gt;="&amp;MF295,#REF!,"="&amp;KV295,#REF!,"="&amp;KX295)</f>
        <v>#REF!</v>
      </c>
      <c r="MR295" s="5" t="e">
        <f>COUNTIFS(#REF!,LT295,#REF!,1,#REF!,"&gt;="&amp;MC295,#REF!,"&lt;="&amp;MB295,#REF!,"&lt;="&amp;ME295,#REF!,"&gt;="&amp;MF295,#REF!,"="&amp;KW295,#REF!,"="&amp;KY295)</f>
        <v>#REF!</v>
      </c>
      <c r="MS295" s="5" t="e">
        <f>COUNTIFS(#REF!,LT295,#REF!,0,#REF!,"&gt;="&amp;MC295,#REF!,"&lt;="&amp;MB295,#REF!,"&lt;="&amp;ME295,#REF!,"&gt;="&amp;MF295,#REF!,"="&amp;KW295,#REF!,"="&amp;KY295)</f>
        <v>#REF!</v>
      </c>
      <c r="MT295" s="5" t="e">
        <f>COUNTIFS(#REF!,LT295,#REF!,1,#REF!,"&gt;="&amp;MI295,#REF!,"&lt;="&amp;MH295,#REF!,"&lt;="&amp;ME295,#REF!,"&gt;="&amp;MF295)</f>
        <v>#REF!</v>
      </c>
      <c r="MU295" s="5" t="e">
        <f>COUNTIFS(#REF!,LT295,#REF!,0,#REF!,"&gt;="&amp;MI295,#REF!,"&lt;="&amp;MH295,#REF!,"&lt;="&amp;ME295,#REF!,"&gt;="&amp;MF295)</f>
        <v>#REF!</v>
      </c>
      <c r="MV295" s="5" t="e">
        <f>COUNTIFS(#REF!,LT295,#REF!,1,#REF!,"&gt;="&amp;MI295,#REF!,"&lt;="&amp;MH295,#REF!,"="&amp;KZ295,#REF!,"="&amp;LA295,#REF!,"&lt;="&amp;ME295,#REF!,"&gt;="&amp;MF295)</f>
        <v>#REF!</v>
      </c>
      <c r="MW295" s="5" t="e">
        <f>COUNTIFS(#REF!,LT295,#REF!,0,#REF!,"&gt;="&amp;MI295,#REF!,"&lt;="&amp;MH295,#REF!,"="&amp;KZ295,#REF!,"="&amp;LA295,#REF!,"&lt;="&amp;ME295,#REF!,"&gt;="&amp;MF295)</f>
        <v>#REF!</v>
      </c>
      <c r="MX295" s="5" t="e">
        <f>COUNTIFS(#REF!,LT295,#REF!,1,#REF!,"&gt;="&amp;MC295,#REF!,"&lt;="&amp;MB295,#REF!,"&lt;="&amp;ME295,#REF!,"&gt;="&amp;MF295)</f>
        <v>#REF!</v>
      </c>
      <c r="MY295" s="5" t="e">
        <f>COUNTIFS(#REF!,LT295,#REF!,0,#REF!,"&gt;="&amp;MC295,#REF!,"&lt;="&amp;MB295,#REF!,"&lt;="&amp;ME295,#REF!,"&gt;="&amp;MF295)</f>
        <v>#REF!</v>
      </c>
      <c r="MZ295" s="5" t="e">
        <f>COUNTIFS(#REF!,LT295,#REF!,1,#REF!,"&lt;="&amp;ME295,#REF!,"&gt;="&amp;MF295,#REF!,"="&amp;KV295,#REF!,"="&amp;KX295)</f>
        <v>#REF!</v>
      </c>
      <c r="NA295" s="5" t="e">
        <f>COUNTIFS(#REF!,LT295,#REF!,0,#REF!,"&lt;="&amp;ME295,#REF!,"&gt;="&amp;MF295,#REF!,"="&amp;KV295,#REF!,"="&amp;KX295)</f>
        <v>#REF!</v>
      </c>
      <c r="NB295" s="5" t="e">
        <f>COUNTIFS(#REF!,LT295,#REF!,1,#REF!,"&lt;="&amp;ME295,#REF!,"&gt;="&amp;MF295,#REF!,"="&amp;KW295,#REF!,"="&amp;KY295)</f>
        <v>#REF!</v>
      </c>
      <c r="NC295" s="5" t="e">
        <f>COUNTIFS(#REF!,LT295,#REF!,0,#REF!,"&lt;="&amp;ME295,#REF!,"&gt;="&amp;MF295,#REF!,"="&amp;KW295,#REF!,"="&amp;KY295)</f>
        <v>#REF!</v>
      </c>
      <c r="ND295" s="5" t="e">
        <f>COUNTIFS(#REF!,LT295,#REF!,1,#REF!,"&gt;="&amp;MC295,#REF!,"&lt;="&amp;MB295,#REF!,"&lt;="&amp;ME295,#REF!,"&gt;="&amp;MF295,#REF!,"="&amp;KV295,#REF!,"="&amp;KX295)</f>
        <v>#REF!</v>
      </c>
      <c r="NE295" s="5" t="e">
        <f>COUNTIFS(#REF!,LT295,#REF!,0,#REF!,"&gt;="&amp;MC295,#REF!,"&lt;="&amp;MB295,#REF!,"&lt;="&amp;ME295,#REF!,"&gt;="&amp;MF295,#REF!,"="&amp;KV295,#REF!,"="&amp;KX295)</f>
        <v>#REF!</v>
      </c>
      <c r="NF295" s="5" t="e">
        <f>COUNTIFS(#REF!,LT295,#REF!,1,#REF!,"&gt;="&amp;MC295,#REF!,"&lt;="&amp;MB295,#REF!,"&lt;="&amp;ME295,#REF!,"&gt;="&amp;MF295,#REF!,"="&amp;KW295,#REF!,"="&amp;KY295)</f>
        <v>#REF!</v>
      </c>
      <c r="NG295" s="5" t="e">
        <f>COUNTIFS(#REF!,LT295,#REF!,0,#REF!,"&gt;="&amp;MC295,#REF!,"&lt;="&amp;MB295,#REF!,"&lt;="&amp;ME295,#REF!,"&gt;="&amp;MF295,#REF!,"="&amp;KW295,#REF!,"="&amp;KY295)</f>
        <v>#REF!</v>
      </c>
      <c r="NH295" s="5" t="e">
        <f>COUNTIFS(#REF!,LT295,#REF!,1,#REF!,"&gt;="&amp;MC295,#REF!,"&lt;="&amp;MB295,#REF!,"&lt;="&amp;ME295,#REF!,"&gt;="&amp;MF295,#REF!,"="&amp;KZ295,#REF!,"="&amp;LA295)</f>
        <v>#REF!</v>
      </c>
      <c r="NI295" s="5" t="e">
        <f>COUNTIFS(#REF!,LT295,#REF!,0,#REF!,"&gt;="&amp;MC295,#REF!,"&lt;="&amp;MB295,#REF!,"&lt;="&amp;ME295,#REF!,"&gt;="&amp;MF295,#REF!,"="&amp;KZ295,#REF!,"="&amp;LA295)</f>
        <v>#REF!</v>
      </c>
      <c r="NJ295" s="5" t="e">
        <f>COUNTIFS(#REF!,LT295,#REF!,1,#REF!,"&gt;="&amp;MI295,#REF!,"&lt;="&amp;MH295,#REF!,"&lt;="&amp;ME295,#REF!,"&gt;="&amp;MF295)</f>
        <v>#REF!</v>
      </c>
      <c r="NK295" s="5" t="e">
        <f>COUNTIFS(#REF!,LT295,#REF!,0,#REF!,"&gt;="&amp;MI295,#REF!,"&lt;="&amp;MH295,#REF!,"&lt;="&amp;ME295,#REF!,"&gt;="&amp;MF295)</f>
        <v>#REF!</v>
      </c>
      <c r="NL295" s="5" t="e">
        <f>COUNTIFS(#REF!,LT295,#REF!,1,#REF!,"&gt;="&amp;MI295,#REF!,"&lt;="&amp;MH295,#REF!,"="&amp;KZ295,#REF!,"="&amp;LA295,#REF!,"&lt;="&amp;ME295,#REF!,"&gt;="&amp;MF295)</f>
        <v>#REF!</v>
      </c>
      <c r="NM295" s="5" t="e">
        <f>COUNTIFS(#REF!,LT295,#REF!,0,#REF!,"&gt;="&amp;MI295,#REF!,"&lt;="&amp;MH295,#REF!,"="&amp;KZ295,#REF!,"="&amp;LA295,#REF!,"&lt;="&amp;ME295,#REF!,"&gt;="&amp;MF295)</f>
        <v>#REF!</v>
      </c>
      <c r="NN295" s="5" t="e">
        <f>COUNTIFS(#REF!,LT295,#REF!,1,#REF!,"&gt;="&amp;MC295,#REF!,"&lt;="&amp;MB295,#REF!,"&lt;="&amp;ME295,#REF!,"&gt;="&amp;MF295)</f>
        <v>#REF!</v>
      </c>
      <c r="NO295" s="5" t="e">
        <f>COUNTIFS(#REF!,LT295,#REF!,0,#REF!,"&gt;="&amp;MC295,#REF!,"&lt;="&amp;MB295,#REF!,"&lt;="&amp;ME295,#REF!,"&gt;="&amp;MF295)</f>
        <v>#REF!</v>
      </c>
      <c r="NP295" s="5" t="e">
        <f>COUNTIFS(#REF!,LT295,#REF!,1,#REF!,"&lt;="&amp;ME295,#REF!,"&gt;="&amp;MF295,#REF!,"="&amp;KV295,#REF!,"="&amp;KX295)</f>
        <v>#REF!</v>
      </c>
      <c r="NQ295" s="5" t="e">
        <f>COUNTIFS(#REF!,LT295,#REF!,0,#REF!,"&lt;="&amp;ME295,#REF!,"&gt;="&amp;MF295,#REF!,"="&amp;KV295,#REF!,"="&amp;KX295)</f>
        <v>#REF!</v>
      </c>
      <c r="NR295" s="5" t="e">
        <f>COUNTIFS(#REF!,LT295,#REF!,1,#REF!,"&lt;="&amp;ME295,#REF!,"&gt;="&amp;MF295,#REF!,"="&amp;KW295,#REF!,"="&amp;KY295)</f>
        <v>#REF!</v>
      </c>
      <c r="NS295" s="5" t="e">
        <f>COUNTIFS(#REF!,LT295,#REF!,0,#REF!,"&lt;="&amp;ME295,#REF!,"&gt;="&amp;MF295,#REF!,"="&amp;KW295,#REF!,"="&amp;KY295)</f>
        <v>#REF!</v>
      </c>
      <c r="NT295" s="5" t="e">
        <f t="shared" si="303"/>
        <v>#REF!</v>
      </c>
      <c r="NU295" s="5" t="e">
        <f t="shared" si="304"/>
        <v>#REF!</v>
      </c>
      <c r="NV295" s="5" t="e">
        <f t="shared" si="305"/>
        <v>#REF!</v>
      </c>
      <c r="NW295" s="6" t="e">
        <f t="shared" si="306"/>
        <v>#REF!</v>
      </c>
      <c r="NX295" s="7" t="e">
        <f t="shared" si="307"/>
        <v>#REF!</v>
      </c>
      <c r="NY295" s="5" t="e">
        <f t="shared" si="308"/>
        <v>#REF!</v>
      </c>
      <c r="NZ295" s="31" t="e">
        <f t="shared" si="309"/>
        <v>#REF!</v>
      </c>
      <c r="OA295" s="32" t="e">
        <f t="shared" si="310"/>
        <v>#REF!</v>
      </c>
      <c r="OB295" s="32" t="e">
        <f t="shared" si="311"/>
        <v>#REF!</v>
      </c>
      <c r="OC295" s="33" t="e">
        <f t="shared" si="312"/>
        <v>#REF!</v>
      </c>
      <c r="OD295" s="33" t="e">
        <f t="shared" si="313"/>
        <v>#REF!</v>
      </c>
      <c r="OE295" s="33" t="e">
        <f t="shared" si="314"/>
        <v>#REF!</v>
      </c>
      <c r="OF295" s="33" t="e">
        <f t="shared" si="315"/>
        <v>#REF!</v>
      </c>
      <c r="OG295" s="5" t="e">
        <f t="shared" si="316"/>
        <v>#REF!</v>
      </c>
      <c r="OH295" s="5" t="e">
        <f t="shared" si="317"/>
        <v>#REF!</v>
      </c>
      <c r="OI295" s="5" t="e">
        <f t="shared" si="318"/>
        <v>#REF!</v>
      </c>
      <c r="OJ295" s="6" t="e">
        <f t="shared" si="319"/>
        <v>#REF!</v>
      </c>
      <c r="OK295" s="7" t="e">
        <f t="shared" si="320"/>
        <v>#REF!</v>
      </c>
      <c r="OL295" s="5" t="e">
        <f t="shared" si="321"/>
        <v>#REF!</v>
      </c>
      <c r="OM295" s="31" t="e">
        <f t="shared" si="322"/>
        <v>#REF!</v>
      </c>
      <c r="ON295" s="32" t="e">
        <f t="shared" si="323"/>
        <v>#REF!</v>
      </c>
      <c r="OO295" s="32" t="e">
        <f t="shared" si="324"/>
        <v>#REF!</v>
      </c>
      <c r="OP295" s="33" t="e">
        <f t="shared" si="325"/>
        <v>#REF!</v>
      </c>
      <c r="OQ295" s="33" t="e">
        <f t="shared" si="326"/>
        <v>#REF!</v>
      </c>
      <c r="OR295" s="33" t="e">
        <f t="shared" si="327"/>
        <v>#REF!</v>
      </c>
      <c r="OS295" s="33" t="e">
        <f t="shared" si="328"/>
        <v>#REF!</v>
      </c>
      <c r="OT295" t="e">
        <f t="shared" si="329"/>
        <v>#REF!</v>
      </c>
      <c r="OU295" t="e">
        <f t="shared" si="330"/>
        <v>#REF!</v>
      </c>
      <c r="OV295" t="e">
        <f t="shared" si="331"/>
        <v>#REF!</v>
      </c>
      <c r="OW295" t="e">
        <f t="shared" si="332"/>
        <v>#REF!</v>
      </c>
      <c r="OX295" t="e">
        <f t="shared" si="333"/>
        <v>#REF!</v>
      </c>
      <c r="OY295" t="e">
        <f t="shared" si="334"/>
        <v>#REF!</v>
      </c>
    </row>
    <row r="296" spans="1:415" ht="16.5" customHeight="1" x14ac:dyDescent="0.3">
      <c r="A296" s="22"/>
      <c r="KN296" s="5" t="e">
        <f>IF(INDEX(#REF!,MATCH('HT 0-0'!D296,#REF!,0))=INDEX(#REF!,MATCH('HT 0-0'!D296,#REF!,0)),INDEX(#REF!,MATCH('HT 0-0'!D296,#REF!,0)),"ERROR")</f>
        <v>#REF!</v>
      </c>
      <c r="KO296" s="5" t="e">
        <f>IF(INDEX(#REF!,MATCH('HT 0-0'!E296,#REF!,0))=INDEX(#REF!,MATCH('HT 0-0'!E296,#REF!,0)),INDEX(#REF!,MATCH('HT 0-0'!E296,#REF!,0)),"ERROR")</f>
        <v>#REF!</v>
      </c>
      <c r="KP296" s="5" t="e">
        <f t="shared" si="268"/>
        <v>#REF!</v>
      </c>
      <c r="KQ296" t="str">
        <f t="shared" si="269"/>
        <v>_</v>
      </c>
      <c r="KR296" s="5" t="e">
        <f t="shared" si="270"/>
        <v>#DIV/0!</v>
      </c>
      <c r="KS296" s="5" t="e">
        <f t="shared" si="271"/>
        <v>#DIV/0!</v>
      </c>
      <c r="KT296" s="5" t="e">
        <f t="shared" si="272"/>
        <v>#DIV/0!</v>
      </c>
      <c r="KU296" s="5" t="e">
        <f t="shared" si="273"/>
        <v>#DIV/0!</v>
      </c>
      <c r="KV296" s="5" t="e">
        <f t="shared" si="274"/>
        <v>#DIV/0!</v>
      </c>
      <c r="KW296" s="5" t="e">
        <f t="shared" si="275"/>
        <v>#DIV/0!</v>
      </c>
      <c r="KX296" s="5" t="e">
        <f t="shared" si="276"/>
        <v>#DIV/0!</v>
      </c>
      <c r="KY296" s="5" t="e">
        <f t="shared" si="277"/>
        <v>#DIV/0!</v>
      </c>
      <c r="KZ296" s="5" t="e">
        <f t="shared" si="278"/>
        <v>#DIV/0!</v>
      </c>
      <c r="LA296" s="5" t="e">
        <f t="shared" si="279"/>
        <v>#DIV/0!</v>
      </c>
      <c r="LB296" t="e">
        <f>IF(LQ296="0-0",INDEX(Scrape!#REF!,MATCH('HT 0-0'!KP296,Scrape!$B:$B,0)),"")</f>
        <v>#REF!</v>
      </c>
      <c r="LC296" t="e">
        <f>IF(LQ296="0-0",INDEX(Scrape!$A:$A,MATCH('HT 0-0'!KP296,Scrape!$B:$B,0)),"")</f>
        <v>#REF!</v>
      </c>
      <c r="LD296" t="e">
        <f>IF(LQ296="0-0",INDEX(Scrape!$B:$B,MATCH('HT 0-0'!KP296,Scrape!$B:$B,0)),"")</f>
        <v>#REF!</v>
      </c>
      <c r="LE296" t="e">
        <f>IF(LQ296="0-0",INDEX(Scrape!$C:$C,MATCH('HT 0-0'!KP296,Scrape!$B:$B,0)),"")</f>
        <v>#REF!</v>
      </c>
      <c r="LF296" t="e">
        <f>IF(LQ296="0-0",INDEX(Scrape!$D:$D,MATCH('HT 0-0'!KP296,Scrape!$B:$B,0)),"")</f>
        <v>#REF!</v>
      </c>
      <c r="LG296" t="e">
        <f>IF(LQ296="0-0",INDEX(Scrape!$E:$E,MATCH('HT 0-0'!KP296,Scrape!$B:$B,0)),"")</f>
        <v>#REF!</v>
      </c>
      <c r="LH296" t="e">
        <f>IF(LQ296="0-0",INDEX(Scrape!$F:$F,MATCH('HT 0-0'!KP296,Scrape!$B:$B,0)),"")</f>
        <v>#REF!</v>
      </c>
      <c r="LI296" t="e">
        <f>IF(LQ296="0-0",INDEX(Scrape!$G:$G,MATCH('HT 0-0'!KP296,Scrape!$B:$B,0)),"")</f>
        <v>#REF!</v>
      </c>
      <c r="LJ296" t="e">
        <f>IF(LQ296="0-0",INDEX(Scrape!$H:$H,MATCH('HT 0-0'!KP296,Scrape!$B:$B,0)),"")</f>
        <v>#REF!</v>
      </c>
      <c r="LK296" t="e">
        <f>IF(LQ296="0-0",INDEX(Scrape!$I:$I,MATCH('HT 0-0'!KP296,Scrape!$B:$B,0)),"")</f>
        <v>#REF!</v>
      </c>
      <c r="LL296" t="e">
        <f>IF(LQ296="0-0",INDEX(Scrape!$J:$J,MATCH('HT 0-0'!KP296,Scrape!$B:$B,0)),"")</f>
        <v>#REF!</v>
      </c>
      <c r="LM296" t="e">
        <f>IF(LQ296="0-0",INDEX(Scrape!$K:$K,MATCH('HT 0-0'!KP296,Scrape!$B:$B,0)),"")</f>
        <v>#REF!</v>
      </c>
      <c r="LN296" t="e">
        <f>IF(LQ296="0-0",INDEX(Scrape!$L:$L,MATCH('HT 0-0'!KP296,Scrape!$B:$B,0)),"")</f>
        <v>#REF!</v>
      </c>
      <c r="LO296" t="e">
        <f>IF(LQ296="0-0",INDEX(Scrape!$M:$M,MATCH('HT 0-0'!KP296,Scrape!$B:$B,0)),"")</f>
        <v>#REF!</v>
      </c>
      <c r="LP296" t="e">
        <f>IF(LQ296="0-0",INDEX(Scrape!$N:$N,MATCH('HT 0-0'!KP296,Scrape!$B:$B,0)),"")</f>
        <v>#REF!</v>
      </c>
      <c r="LQ296" t="e">
        <f>INDEX(Scrape!$O:$O,MATCH('HT 0-0'!KP296,Scrape!$B:$B,0))</f>
        <v>#REF!</v>
      </c>
      <c r="LR296" t="e">
        <f t="shared" si="280"/>
        <v>#REF!</v>
      </c>
      <c r="LS296" t="e">
        <f t="shared" si="281"/>
        <v>#REF!</v>
      </c>
      <c r="LT296" s="23" t="e">
        <f>IF(INDEX(#REF!,MATCH(KQ296,#REF!,0))=INDEX(#REF!,MATCH(KQ296,#REF!,0)),INDEX(#REF!,MATCH(KQ296,#REF!,0)),"ERROR")</f>
        <v>#REF!</v>
      </c>
      <c r="LU296" s="24" t="e">
        <f t="shared" si="282"/>
        <v>#DIV/0!</v>
      </c>
      <c r="LV296" s="24" t="e">
        <f t="shared" si="283"/>
        <v>#DIV/0!</v>
      </c>
      <c r="LW296" s="24" t="e">
        <f t="shared" si="284"/>
        <v>#DIV/0!</v>
      </c>
      <c r="LX296" s="24" t="e">
        <f t="shared" si="285"/>
        <v>#DIV/0!</v>
      </c>
      <c r="LY296" s="25" t="e">
        <f t="shared" si="286"/>
        <v>#REF!</v>
      </c>
      <c r="LZ296" s="25" t="e">
        <f t="shared" si="287"/>
        <v>#REF!</v>
      </c>
      <c r="MA296" s="26" t="e">
        <f t="shared" si="288"/>
        <v>#REF!</v>
      </c>
      <c r="MB296" s="27" t="e">
        <f t="shared" si="289"/>
        <v>#REF!</v>
      </c>
      <c r="MC296" s="28" t="e">
        <f t="shared" si="290"/>
        <v>#REF!</v>
      </c>
      <c r="MD296" s="24" t="e">
        <f t="shared" si="291"/>
        <v>#REF!</v>
      </c>
      <c r="ME296" s="29" t="e">
        <f t="shared" si="292"/>
        <v>#REF!</v>
      </c>
      <c r="MF296" s="30" t="e">
        <f t="shared" si="293"/>
        <v>#REF!</v>
      </c>
      <c r="MG296" s="24" t="e">
        <f t="shared" si="294"/>
        <v>#REF!</v>
      </c>
      <c r="MH296" s="29" t="e">
        <f t="shared" si="295"/>
        <v>#REF!</v>
      </c>
      <c r="MI296" s="30" t="e">
        <f t="shared" si="296"/>
        <v>#REF!</v>
      </c>
      <c r="MJ296" t="str">
        <f t="shared" si="297"/>
        <v/>
      </c>
      <c r="MK296" t="str">
        <f t="shared" si="298"/>
        <v/>
      </c>
      <c r="ML296" t="str">
        <f t="shared" si="299"/>
        <v/>
      </c>
      <c r="MM296" t="str">
        <f t="shared" si="300"/>
        <v/>
      </c>
      <c r="MN296" t="str">
        <f t="shared" si="301"/>
        <v/>
      </c>
      <c r="MO296" t="str">
        <f t="shared" si="302"/>
        <v/>
      </c>
      <c r="MP296" s="5" t="e">
        <f>COUNTIFS(#REF!,LT296,#REF!,1,#REF!,"&gt;="&amp;MC296,#REF!,"&lt;="&amp;MB296,#REF!,"&lt;="&amp;ME296,#REF!,"&gt;="&amp;MF296,#REF!,"="&amp;KV296,#REF!,"="&amp;KX296)</f>
        <v>#REF!</v>
      </c>
      <c r="MQ296" s="5" t="e">
        <f>COUNTIFS(#REF!,LT296,#REF!,0,#REF!,"&gt;="&amp;MC296,#REF!,"&lt;="&amp;MB296,#REF!,"&lt;="&amp;ME296,#REF!,"&gt;="&amp;MF296,#REF!,"="&amp;KV296,#REF!,"="&amp;KX296)</f>
        <v>#REF!</v>
      </c>
      <c r="MR296" s="5" t="e">
        <f>COUNTIFS(#REF!,LT296,#REF!,1,#REF!,"&gt;="&amp;MC296,#REF!,"&lt;="&amp;MB296,#REF!,"&lt;="&amp;ME296,#REF!,"&gt;="&amp;MF296,#REF!,"="&amp;KW296,#REF!,"="&amp;KY296)</f>
        <v>#REF!</v>
      </c>
      <c r="MS296" s="5" t="e">
        <f>COUNTIFS(#REF!,LT296,#REF!,0,#REF!,"&gt;="&amp;MC296,#REF!,"&lt;="&amp;MB296,#REF!,"&lt;="&amp;ME296,#REF!,"&gt;="&amp;MF296,#REF!,"="&amp;KW296,#REF!,"="&amp;KY296)</f>
        <v>#REF!</v>
      </c>
      <c r="MT296" s="5" t="e">
        <f>COUNTIFS(#REF!,LT296,#REF!,1,#REF!,"&gt;="&amp;MI296,#REF!,"&lt;="&amp;MH296,#REF!,"&lt;="&amp;ME296,#REF!,"&gt;="&amp;MF296)</f>
        <v>#REF!</v>
      </c>
      <c r="MU296" s="5" t="e">
        <f>COUNTIFS(#REF!,LT296,#REF!,0,#REF!,"&gt;="&amp;MI296,#REF!,"&lt;="&amp;MH296,#REF!,"&lt;="&amp;ME296,#REF!,"&gt;="&amp;MF296)</f>
        <v>#REF!</v>
      </c>
      <c r="MV296" s="5" t="e">
        <f>COUNTIFS(#REF!,LT296,#REF!,1,#REF!,"&gt;="&amp;MI296,#REF!,"&lt;="&amp;MH296,#REF!,"="&amp;KZ296,#REF!,"="&amp;LA296,#REF!,"&lt;="&amp;ME296,#REF!,"&gt;="&amp;MF296)</f>
        <v>#REF!</v>
      </c>
      <c r="MW296" s="5" t="e">
        <f>COUNTIFS(#REF!,LT296,#REF!,0,#REF!,"&gt;="&amp;MI296,#REF!,"&lt;="&amp;MH296,#REF!,"="&amp;KZ296,#REF!,"="&amp;LA296,#REF!,"&lt;="&amp;ME296,#REF!,"&gt;="&amp;MF296)</f>
        <v>#REF!</v>
      </c>
      <c r="MX296" s="5" t="e">
        <f>COUNTIFS(#REF!,LT296,#REF!,1,#REF!,"&gt;="&amp;MC296,#REF!,"&lt;="&amp;MB296,#REF!,"&lt;="&amp;ME296,#REF!,"&gt;="&amp;MF296)</f>
        <v>#REF!</v>
      </c>
      <c r="MY296" s="5" t="e">
        <f>COUNTIFS(#REF!,LT296,#REF!,0,#REF!,"&gt;="&amp;MC296,#REF!,"&lt;="&amp;MB296,#REF!,"&lt;="&amp;ME296,#REF!,"&gt;="&amp;MF296)</f>
        <v>#REF!</v>
      </c>
      <c r="MZ296" s="5" t="e">
        <f>COUNTIFS(#REF!,LT296,#REF!,1,#REF!,"&lt;="&amp;ME296,#REF!,"&gt;="&amp;MF296,#REF!,"="&amp;KV296,#REF!,"="&amp;KX296)</f>
        <v>#REF!</v>
      </c>
      <c r="NA296" s="5" t="e">
        <f>COUNTIFS(#REF!,LT296,#REF!,0,#REF!,"&lt;="&amp;ME296,#REF!,"&gt;="&amp;MF296,#REF!,"="&amp;KV296,#REF!,"="&amp;KX296)</f>
        <v>#REF!</v>
      </c>
      <c r="NB296" s="5" t="e">
        <f>COUNTIFS(#REF!,LT296,#REF!,1,#REF!,"&lt;="&amp;ME296,#REF!,"&gt;="&amp;MF296,#REF!,"="&amp;KW296,#REF!,"="&amp;KY296)</f>
        <v>#REF!</v>
      </c>
      <c r="NC296" s="5" t="e">
        <f>COUNTIFS(#REF!,LT296,#REF!,0,#REF!,"&lt;="&amp;ME296,#REF!,"&gt;="&amp;MF296,#REF!,"="&amp;KW296,#REF!,"="&amp;KY296)</f>
        <v>#REF!</v>
      </c>
      <c r="ND296" s="5" t="e">
        <f>COUNTIFS(#REF!,LT296,#REF!,1,#REF!,"&gt;="&amp;MC296,#REF!,"&lt;="&amp;MB296,#REF!,"&lt;="&amp;ME296,#REF!,"&gt;="&amp;MF296,#REF!,"="&amp;KV296,#REF!,"="&amp;KX296)</f>
        <v>#REF!</v>
      </c>
      <c r="NE296" s="5" t="e">
        <f>COUNTIFS(#REF!,LT296,#REF!,0,#REF!,"&gt;="&amp;MC296,#REF!,"&lt;="&amp;MB296,#REF!,"&lt;="&amp;ME296,#REF!,"&gt;="&amp;MF296,#REF!,"="&amp;KV296,#REF!,"="&amp;KX296)</f>
        <v>#REF!</v>
      </c>
      <c r="NF296" s="5" t="e">
        <f>COUNTIFS(#REF!,LT296,#REF!,1,#REF!,"&gt;="&amp;MC296,#REF!,"&lt;="&amp;MB296,#REF!,"&lt;="&amp;ME296,#REF!,"&gt;="&amp;MF296,#REF!,"="&amp;KW296,#REF!,"="&amp;KY296)</f>
        <v>#REF!</v>
      </c>
      <c r="NG296" s="5" t="e">
        <f>COUNTIFS(#REF!,LT296,#REF!,0,#REF!,"&gt;="&amp;MC296,#REF!,"&lt;="&amp;MB296,#REF!,"&lt;="&amp;ME296,#REF!,"&gt;="&amp;MF296,#REF!,"="&amp;KW296,#REF!,"="&amp;KY296)</f>
        <v>#REF!</v>
      </c>
      <c r="NH296" s="5" t="e">
        <f>COUNTIFS(#REF!,LT296,#REF!,1,#REF!,"&gt;="&amp;MC296,#REF!,"&lt;="&amp;MB296,#REF!,"&lt;="&amp;ME296,#REF!,"&gt;="&amp;MF296,#REF!,"="&amp;KZ296,#REF!,"="&amp;LA296)</f>
        <v>#REF!</v>
      </c>
      <c r="NI296" s="5" t="e">
        <f>COUNTIFS(#REF!,LT296,#REF!,0,#REF!,"&gt;="&amp;MC296,#REF!,"&lt;="&amp;MB296,#REF!,"&lt;="&amp;ME296,#REF!,"&gt;="&amp;MF296,#REF!,"="&amp;KZ296,#REF!,"="&amp;LA296)</f>
        <v>#REF!</v>
      </c>
      <c r="NJ296" s="5" t="e">
        <f>COUNTIFS(#REF!,LT296,#REF!,1,#REF!,"&gt;="&amp;MI296,#REF!,"&lt;="&amp;MH296,#REF!,"&lt;="&amp;ME296,#REF!,"&gt;="&amp;MF296)</f>
        <v>#REF!</v>
      </c>
      <c r="NK296" s="5" t="e">
        <f>COUNTIFS(#REF!,LT296,#REF!,0,#REF!,"&gt;="&amp;MI296,#REF!,"&lt;="&amp;MH296,#REF!,"&lt;="&amp;ME296,#REF!,"&gt;="&amp;MF296)</f>
        <v>#REF!</v>
      </c>
      <c r="NL296" s="5" t="e">
        <f>COUNTIFS(#REF!,LT296,#REF!,1,#REF!,"&gt;="&amp;MI296,#REF!,"&lt;="&amp;MH296,#REF!,"="&amp;KZ296,#REF!,"="&amp;LA296,#REF!,"&lt;="&amp;ME296,#REF!,"&gt;="&amp;MF296)</f>
        <v>#REF!</v>
      </c>
      <c r="NM296" s="5" t="e">
        <f>COUNTIFS(#REF!,LT296,#REF!,0,#REF!,"&gt;="&amp;MI296,#REF!,"&lt;="&amp;MH296,#REF!,"="&amp;KZ296,#REF!,"="&amp;LA296,#REF!,"&lt;="&amp;ME296,#REF!,"&gt;="&amp;MF296)</f>
        <v>#REF!</v>
      </c>
      <c r="NN296" s="5" t="e">
        <f>COUNTIFS(#REF!,LT296,#REF!,1,#REF!,"&gt;="&amp;MC296,#REF!,"&lt;="&amp;MB296,#REF!,"&lt;="&amp;ME296,#REF!,"&gt;="&amp;MF296)</f>
        <v>#REF!</v>
      </c>
      <c r="NO296" s="5" t="e">
        <f>COUNTIFS(#REF!,LT296,#REF!,0,#REF!,"&gt;="&amp;MC296,#REF!,"&lt;="&amp;MB296,#REF!,"&lt;="&amp;ME296,#REF!,"&gt;="&amp;MF296)</f>
        <v>#REF!</v>
      </c>
      <c r="NP296" s="5" t="e">
        <f>COUNTIFS(#REF!,LT296,#REF!,1,#REF!,"&lt;="&amp;ME296,#REF!,"&gt;="&amp;MF296,#REF!,"="&amp;KV296,#REF!,"="&amp;KX296)</f>
        <v>#REF!</v>
      </c>
      <c r="NQ296" s="5" t="e">
        <f>COUNTIFS(#REF!,LT296,#REF!,0,#REF!,"&lt;="&amp;ME296,#REF!,"&gt;="&amp;MF296,#REF!,"="&amp;KV296,#REF!,"="&amp;KX296)</f>
        <v>#REF!</v>
      </c>
      <c r="NR296" s="5" t="e">
        <f>COUNTIFS(#REF!,LT296,#REF!,1,#REF!,"&lt;="&amp;ME296,#REF!,"&gt;="&amp;MF296,#REF!,"="&amp;KW296,#REF!,"="&amp;KY296)</f>
        <v>#REF!</v>
      </c>
      <c r="NS296" s="5" t="e">
        <f>COUNTIFS(#REF!,LT296,#REF!,0,#REF!,"&lt;="&amp;ME296,#REF!,"&gt;="&amp;MF296,#REF!,"="&amp;KW296,#REF!,"="&amp;KY296)</f>
        <v>#REF!</v>
      </c>
      <c r="NT296" s="5" t="e">
        <f t="shared" si="303"/>
        <v>#REF!</v>
      </c>
      <c r="NU296" s="5" t="e">
        <f t="shared" si="304"/>
        <v>#REF!</v>
      </c>
      <c r="NV296" s="5" t="e">
        <f t="shared" si="305"/>
        <v>#REF!</v>
      </c>
      <c r="NW296" s="6" t="e">
        <f t="shared" si="306"/>
        <v>#REF!</v>
      </c>
      <c r="NX296" s="7" t="e">
        <f t="shared" si="307"/>
        <v>#REF!</v>
      </c>
      <c r="NY296" s="5" t="e">
        <f t="shared" si="308"/>
        <v>#REF!</v>
      </c>
      <c r="NZ296" s="31" t="e">
        <f t="shared" si="309"/>
        <v>#REF!</v>
      </c>
      <c r="OA296" s="32" t="e">
        <f t="shared" si="310"/>
        <v>#REF!</v>
      </c>
      <c r="OB296" s="32" t="e">
        <f t="shared" si="311"/>
        <v>#REF!</v>
      </c>
      <c r="OC296" s="33" t="e">
        <f t="shared" si="312"/>
        <v>#REF!</v>
      </c>
      <c r="OD296" s="33" t="e">
        <f t="shared" si="313"/>
        <v>#REF!</v>
      </c>
      <c r="OE296" s="33" t="e">
        <f t="shared" si="314"/>
        <v>#REF!</v>
      </c>
      <c r="OF296" s="33" t="e">
        <f t="shared" si="315"/>
        <v>#REF!</v>
      </c>
      <c r="OG296" s="5" t="e">
        <f t="shared" si="316"/>
        <v>#REF!</v>
      </c>
      <c r="OH296" s="5" t="e">
        <f t="shared" si="317"/>
        <v>#REF!</v>
      </c>
      <c r="OI296" s="5" t="e">
        <f t="shared" si="318"/>
        <v>#REF!</v>
      </c>
      <c r="OJ296" s="6" t="e">
        <f t="shared" si="319"/>
        <v>#REF!</v>
      </c>
      <c r="OK296" s="7" t="e">
        <f t="shared" si="320"/>
        <v>#REF!</v>
      </c>
      <c r="OL296" s="5" t="e">
        <f t="shared" si="321"/>
        <v>#REF!</v>
      </c>
      <c r="OM296" s="31" t="e">
        <f t="shared" si="322"/>
        <v>#REF!</v>
      </c>
      <c r="ON296" s="32" t="e">
        <f t="shared" si="323"/>
        <v>#REF!</v>
      </c>
      <c r="OO296" s="32" t="e">
        <f t="shared" si="324"/>
        <v>#REF!</v>
      </c>
      <c r="OP296" s="33" t="e">
        <f t="shared" si="325"/>
        <v>#REF!</v>
      </c>
      <c r="OQ296" s="33" t="e">
        <f t="shared" si="326"/>
        <v>#REF!</v>
      </c>
      <c r="OR296" s="33" t="e">
        <f t="shared" si="327"/>
        <v>#REF!</v>
      </c>
      <c r="OS296" s="33" t="e">
        <f t="shared" si="328"/>
        <v>#REF!</v>
      </c>
      <c r="OT296" t="e">
        <f t="shared" si="329"/>
        <v>#REF!</v>
      </c>
      <c r="OU296" t="e">
        <f t="shared" si="330"/>
        <v>#REF!</v>
      </c>
      <c r="OV296" t="e">
        <f t="shared" si="331"/>
        <v>#REF!</v>
      </c>
      <c r="OW296" t="e">
        <f t="shared" si="332"/>
        <v>#REF!</v>
      </c>
      <c r="OX296" t="e">
        <f t="shared" si="333"/>
        <v>#REF!</v>
      </c>
      <c r="OY296" t="e">
        <f t="shared" si="334"/>
        <v>#REF!</v>
      </c>
    </row>
    <row r="297" spans="1:415" ht="16.5" customHeight="1" x14ac:dyDescent="0.3">
      <c r="A297" s="22"/>
      <c r="KN297" s="5" t="e">
        <f>IF(INDEX(#REF!,MATCH('HT 0-0'!D297,#REF!,0))=INDEX(#REF!,MATCH('HT 0-0'!D297,#REF!,0)),INDEX(#REF!,MATCH('HT 0-0'!D297,#REF!,0)),"ERROR")</f>
        <v>#REF!</v>
      </c>
      <c r="KO297" s="5" t="e">
        <f>IF(INDEX(#REF!,MATCH('HT 0-0'!E297,#REF!,0))=INDEX(#REF!,MATCH('HT 0-0'!E297,#REF!,0)),INDEX(#REF!,MATCH('HT 0-0'!E297,#REF!,0)),"ERROR")</f>
        <v>#REF!</v>
      </c>
      <c r="KP297" s="5" t="e">
        <f t="shared" si="268"/>
        <v>#REF!</v>
      </c>
      <c r="KQ297" t="str">
        <f t="shared" si="269"/>
        <v>_</v>
      </c>
      <c r="KR297" s="5" t="e">
        <f t="shared" si="270"/>
        <v>#DIV/0!</v>
      </c>
      <c r="KS297" s="5" t="e">
        <f t="shared" si="271"/>
        <v>#DIV/0!</v>
      </c>
      <c r="KT297" s="5" t="e">
        <f t="shared" si="272"/>
        <v>#DIV/0!</v>
      </c>
      <c r="KU297" s="5" t="e">
        <f t="shared" si="273"/>
        <v>#DIV/0!</v>
      </c>
      <c r="KV297" s="5" t="e">
        <f t="shared" si="274"/>
        <v>#DIV/0!</v>
      </c>
      <c r="KW297" s="5" t="e">
        <f t="shared" si="275"/>
        <v>#DIV/0!</v>
      </c>
      <c r="KX297" s="5" t="e">
        <f t="shared" si="276"/>
        <v>#DIV/0!</v>
      </c>
      <c r="KY297" s="5" t="e">
        <f t="shared" si="277"/>
        <v>#DIV/0!</v>
      </c>
      <c r="KZ297" s="5" t="e">
        <f t="shared" si="278"/>
        <v>#DIV/0!</v>
      </c>
      <c r="LA297" s="5" t="e">
        <f t="shared" si="279"/>
        <v>#DIV/0!</v>
      </c>
      <c r="LB297" t="e">
        <f>IF(LQ297="0-0",INDEX(Scrape!#REF!,MATCH('HT 0-0'!KP297,Scrape!$B:$B,0)),"")</f>
        <v>#REF!</v>
      </c>
      <c r="LC297" t="e">
        <f>IF(LQ297="0-0",INDEX(Scrape!$A:$A,MATCH('HT 0-0'!KP297,Scrape!$B:$B,0)),"")</f>
        <v>#REF!</v>
      </c>
      <c r="LD297" t="e">
        <f>IF(LQ297="0-0",INDEX(Scrape!$B:$B,MATCH('HT 0-0'!KP297,Scrape!$B:$B,0)),"")</f>
        <v>#REF!</v>
      </c>
      <c r="LE297" t="e">
        <f>IF(LQ297="0-0",INDEX(Scrape!$C:$C,MATCH('HT 0-0'!KP297,Scrape!$B:$B,0)),"")</f>
        <v>#REF!</v>
      </c>
      <c r="LF297" t="e">
        <f>IF(LQ297="0-0",INDEX(Scrape!$D:$D,MATCH('HT 0-0'!KP297,Scrape!$B:$B,0)),"")</f>
        <v>#REF!</v>
      </c>
      <c r="LG297" t="e">
        <f>IF(LQ297="0-0",INDEX(Scrape!$E:$E,MATCH('HT 0-0'!KP297,Scrape!$B:$B,0)),"")</f>
        <v>#REF!</v>
      </c>
      <c r="LH297" t="e">
        <f>IF(LQ297="0-0",INDEX(Scrape!$F:$F,MATCH('HT 0-0'!KP297,Scrape!$B:$B,0)),"")</f>
        <v>#REF!</v>
      </c>
      <c r="LI297" t="e">
        <f>IF(LQ297="0-0",INDEX(Scrape!$G:$G,MATCH('HT 0-0'!KP297,Scrape!$B:$B,0)),"")</f>
        <v>#REF!</v>
      </c>
      <c r="LJ297" t="e">
        <f>IF(LQ297="0-0",INDEX(Scrape!$H:$H,MATCH('HT 0-0'!KP297,Scrape!$B:$B,0)),"")</f>
        <v>#REF!</v>
      </c>
      <c r="LK297" t="e">
        <f>IF(LQ297="0-0",INDEX(Scrape!$I:$I,MATCH('HT 0-0'!KP297,Scrape!$B:$B,0)),"")</f>
        <v>#REF!</v>
      </c>
      <c r="LL297" t="e">
        <f>IF(LQ297="0-0",INDEX(Scrape!$J:$J,MATCH('HT 0-0'!KP297,Scrape!$B:$B,0)),"")</f>
        <v>#REF!</v>
      </c>
      <c r="LM297" t="e">
        <f>IF(LQ297="0-0",INDEX(Scrape!$K:$K,MATCH('HT 0-0'!KP297,Scrape!$B:$B,0)),"")</f>
        <v>#REF!</v>
      </c>
      <c r="LN297" t="e">
        <f>IF(LQ297="0-0",INDEX(Scrape!$L:$L,MATCH('HT 0-0'!KP297,Scrape!$B:$B,0)),"")</f>
        <v>#REF!</v>
      </c>
      <c r="LO297" t="e">
        <f>IF(LQ297="0-0",INDEX(Scrape!$M:$M,MATCH('HT 0-0'!KP297,Scrape!$B:$B,0)),"")</f>
        <v>#REF!</v>
      </c>
      <c r="LP297" t="e">
        <f>IF(LQ297="0-0",INDEX(Scrape!$N:$N,MATCH('HT 0-0'!KP297,Scrape!$B:$B,0)),"")</f>
        <v>#REF!</v>
      </c>
      <c r="LQ297" t="e">
        <f>INDEX(Scrape!$O:$O,MATCH('HT 0-0'!KP297,Scrape!$B:$B,0))</f>
        <v>#REF!</v>
      </c>
      <c r="LR297" t="e">
        <f t="shared" si="280"/>
        <v>#REF!</v>
      </c>
      <c r="LS297" t="e">
        <f t="shared" si="281"/>
        <v>#REF!</v>
      </c>
      <c r="LT297" s="23" t="e">
        <f>IF(INDEX(#REF!,MATCH(KQ297,#REF!,0))=INDEX(#REF!,MATCH(KQ297,#REF!,0)),INDEX(#REF!,MATCH(KQ297,#REF!,0)),"ERROR")</f>
        <v>#REF!</v>
      </c>
      <c r="LU297" s="24" t="e">
        <f t="shared" si="282"/>
        <v>#DIV/0!</v>
      </c>
      <c r="LV297" s="24" t="e">
        <f t="shared" si="283"/>
        <v>#DIV/0!</v>
      </c>
      <c r="LW297" s="24" t="e">
        <f t="shared" si="284"/>
        <v>#DIV/0!</v>
      </c>
      <c r="LX297" s="24" t="e">
        <f t="shared" si="285"/>
        <v>#DIV/0!</v>
      </c>
      <c r="LY297" s="25" t="e">
        <f t="shared" si="286"/>
        <v>#REF!</v>
      </c>
      <c r="LZ297" s="25" t="e">
        <f t="shared" si="287"/>
        <v>#REF!</v>
      </c>
      <c r="MA297" s="26" t="e">
        <f t="shared" si="288"/>
        <v>#REF!</v>
      </c>
      <c r="MB297" s="27" t="e">
        <f t="shared" si="289"/>
        <v>#REF!</v>
      </c>
      <c r="MC297" s="28" t="e">
        <f t="shared" si="290"/>
        <v>#REF!</v>
      </c>
      <c r="MD297" s="24" t="e">
        <f t="shared" si="291"/>
        <v>#REF!</v>
      </c>
      <c r="ME297" s="29" t="e">
        <f t="shared" si="292"/>
        <v>#REF!</v>
      </c>
      <c r="MF297" s="30" t="e">
        <f t="shared" si="293"/>
        <v>#REF!</v>
      </c>
      <c r="MG297" s="24" t="e">
        <f t="shared" si="294"/>
        <v>#REF!</v>
      </c>
      <c r="MH297" s="29" t="e">
        <f t="shared" si="295"/>
        <v>#REF!</v>
      </c>
      <c r="MI297" s="30" t="e">
        <f t="shared" si="296"/>
        <v>#REF!</v>
      </c>
      <c r="MJ297" t="str">
        <f t="shared" si="297"/>
        <v/>
      </c>
      <c r="MK297" t="str">
        <f t="shared" si="298"/>
        <v/>
      </c>
      <c r="ML297" t="str">
        <f t="shared" si="299"/>
        <v/>
      </c>
      <c r="MM297" t="str">
        <f t="shared" si="300"/>
        <v/>
      </c>
      <c r="MN297" t="str">
        <f t="shared" si="301"/>
        <v/>
      </c>
      <c r="MO297" t="str">
        <f t="shared" si="302"/>
        <v/>
      </c>
      <c r="MP297" s="5" t="e">
        <f>COUNTIFS(#REF!,LT297,#REF!,1,#REF!,"&gt;="&amp;MC297,#REF!,"&lt;="&amp;MB297,#REF!,"&lt;="&amp;ME297,#REF!,"&gt;="&amp;MF297,#REF!,"="&amp;KV297,#REF!,"="&amp;KX297)</f>
        <v>#REF!</v>
      </c>
      <c r="MQ297" s="5" t="e">
        <f>COUNTIFS(#REF!,LT297,#REF!,0,#REF!,"&gt;="&amp;MC297,#REF!,"&lt;="&amp;MB297,#REF!,"&lt;="&amp;ME297,#REF!,"&gt;="&amp;MF297,#REF!,"="&amp;KV297,#REF!,"="&amp;KX297)</f>
        <v>#REF!</v>
      </c>
      <c r="MR297" s="5" t="e">
        <f>COUNTIFS(#REF!,LT297,#REF!,1,#REF!,"&gt;="&amp;MC297,#REF!,"&lt;="&amp;MB297,#REF!,"&lt;="&amp;ME297,#REF!,"&gt;="&amp;MF297,#REF!,"="&amp;KW297,#REF!,"="&amp;KY297)</f>
        <v>#REF!</v>
      </c>
      <c r="MS297" s="5" t="e">
        <f>COUNTIFS(#REF!,LT297,#REF!,0,#REF!,"&gt;="&amp;MC297,#REF!,"&lt;="&amp;MB297,#REF!,"&lt;="&amp;ME297,#REF!,"&gt;="&amp;MF297,#REF!,"="&amp;KW297,#REF!,"="&amp;KY297)</f>
        <v>#REF!</v>
      </c>
      <c r="MT297" s="5" t="e">
        <f>COUNTIFS(#REF!,LT297,#REF!,1,#REF!,"&gt;="&amp;MI297,#REF!,"&lt;="&amp;MH297,#REF!,"&lt;="&amp;ME297,#REF!,"&gt;="&amp;MF297)</f>
        <v>#REF!</v>
      </c>
      <c r="MU297" s="5" t="e">
        <f>COUNTIFS(#REF!,LT297,#REF!,0,#REF!,"&gt;="&amp;MI297,#REF!,"&lt;="&amp;MH297,#REF!,"&lt;="&amp;ME297,#REF!,"&gt;="&amp;MF297)</f>
        <v>#REF!</v>
      </c>
      <c r="MV297" s="5" t="e">
        <f>COUNTIFS(#REF!,LT297,#REF!,1,#REF!,"&gt;="&amp;MI297,#REF!,"&lt;="&amp;MH297,#REF!,"="&amp;KZ297,#REF!,"="&amp;LA297,#REF!,"&lt;="&amp;ME297,#REF!,"&gt;="&amp;MF297)</f>
        <v>#REF!</v>
      </c>
      <c r="MW297" s="5" t="e">
        <f>COUNTIFS(#REF!,LT297,#REF!,0,#REF!,"&gt;="&amp;MI297,#REF!,"&lt;="&amp;MH297,#REF!,"="&amp;KZ297,#REF!,"="&amp;LA297,#REF!,"&lt;="&amp;ME297,#REF!,"&gt;="&amp;MF297)</f>
        <v>#REF!</v>
      </c>
      <c r="MX297" s="5" t="e">
        <f>COUNTIFS(#REF!,LT297,#REF!,1,#REF!,"&gt;="&amp;MC297,#REF!,"&lt;="&amp;MB297,#REF!,"&lt;="&amp;ME297,#REF!,"&gt;="&amp;MF297)</f>
        <v>#REF!</v>
      </c>
      <c r="MY297" s="5" t="e">
        <f>COUNTIFS(#REF!,LT297,#REF!,0,#REF!,"&gt;="&amp;MC297,#REF!,"&lt;="&amp;MB297,#REF!,"&lt;="&amp;ME297,#REF!,"&gt;="&amp;MF297)</f>
        <v>#REF!</v>
      </c>
      <c r="MZ297" s="5" t="e">
        <f>COUNTIFS(#REF!,LT297,#REF!,1,#REF!,"&lt;="&amp;ME297,#REF!,"&gt;="&amp;MF297,#REF!,"="&amp;KV297,#REF!,"="&amp;KX297)</f>
        <v>#REF!</v>
      </c>
      <c r="NA297" s="5" t="e">
        <f>COUNTIFS(#REF!,LT297,#REF!,0,#REF!,"&lt;="&amp;ME297,#REF!,"&gt;="&amp;MF297,#REF!,"="&amp;KV297,#REF!,"="&amp;KX297)</f>
        <v>#REF!</v>
      </c>
      <c r="NB297" s="5" t="e">
        <f>COUNTIFS(#REF!,LT297,#REF!,1,#REF!,"&lt;="&amp;ME297,#REF!,"&gt;="&amp;MF297,#REF!,"="&amp;KW297,#REF!,"="&amp;KY297)</f>
        <v>#REF!</v>
      </c>
      <c r="NC297" s="5" t="e">
        <f>COUNTIFS(#REF!,LT297,#REF!,0,#REF!,"&lt;="&amp;ME297,#REF!,"&gt;="&amp;MF297,#REF!,"="&amp;KW297,#REF!,"="&amp;KY297)</f>
        <v>#REF!</v>
      </c>
      <c r="ND297" s="5" t="e">
        <f>COUNTIFS(#REF!,LT297,#REF!,1,#REF!,"&gt;="&amp;MC297,#REF!,"&lt;="&amp;MB297,#REF!,"&lt;="&amp;ME297,#REF!,"&gt;="&amp;MF297,#REF!,"="&amp;KV297,#REF!,"="&amp;KX297)</f>
        <v>#REF!</v>
      </c>
      <c r="NE297" s="5" t="e">
        <f>COUNTIFS(#REF!,LT297,#REF!,0,#REF!,"&gt;="&amp;MC297,#REF!,"&lt;="&amp;MB297,#REF!,"&lt;="&amp;ME297,#REF!,"&gt;="&amp;MF297,#REF!,"="&amp;KV297,#REF!,"="&amp;KX297)</f>
        <v>#REF!</v>
      </c>
      <c r="NF297" s="5" t="e">
        <f>COUNTIFS(#REF!,LT297,#REF!,1,#REF!,"&gt;="&amp;MC297,#REF!,"&lt;="&amp;MB297,#REF!,"&lt;="&amp;ME297,#REF!,"&gt;="&amp;MF297,#REF!,"="&amp;KW297,#REF!,"="&amp;KY297)</f>
        <v>#REF!</v>
      </c>
      <c r="NG297" s="5" t="e">
        <f>COUNTIFS(#REF!,LT297,#REF!,0,#REF!,"&gt;="&amp;MC297,#REF!,"&lt;="&amp;MB297,#REF!,"&lt;="&amp;ME297,#REF!,"&gt;="&amp;MF297,#REF!,"="&amp;KW297,#REF!,"="&amp;KY297)</f>
        <v>#REF!</v>
      </c>
      <c r="NH297" s="5" t="e">
        <f>COUNTIFS(#REF!,LT297,#REF!,1,#REF!,"&gt;="&amp;MC297,#REF!,"&lt;="&amp;MB297,#REF!,"&lt;="&amp;ME297,#REF!,"&gt;="&amp;MF297,#REF!,"="&amp;KZ297,#REF!,"="&amp;LA297)</f>
        <v>#REF!</v>
      </c>
      <c r="NI297" s="5" t="e">
        <f>COUNTIFS(#REF!,LT297,#REF!,0,#REF!,"&gt;="&amp;MC297,#REF!,"&lt;="&amp;MB297,#REF!,"&lt;="&amp;ME297,#REF!,"&gt;="&amp;MF297,#REF!,"="&amp;KZ297,#REF!,"="&amp;LA297)</f>
        <v>#REF!</v>
      </c>
      <c r="NJ297" s="5" t="e">
        <f>COUNTIFS(#REF!,LT297,#REF!,1,#REF!,"&gt;="&amp;MI297,#REF!,"&lt;="&amp;MH297,#REF!,"&lt;="&amp;ME297,#REF!,"&gt;="&amp;MF297)</f>
        <v>#REF!</v>
      </c>
      <c r="NK297" s="5" t="e">
        <f>COUNTIFS(#REF!,LT297,#REF!,0,#REF!,"&gt;="&amp;MI297,#REF!,"&lt;="&amp;MH297,#REF!,"&lt;="&amp;ME297,#REF!,"&gt;="&amp;MF297)</f>
        <v>#REF!</v>
      </c>
      <c r="NL297" s="5" t="e">
        <f>COUNTIFS(#REF!,LT297,#REF!,1,#REF!,"&gt;="&amp;MI297,#REF!,"&lt;="&amp;MH297,#REF!,"="&amp;KZ297,#REF!,"="&amp;LA297,#REF!,"&lt;="&amp;ME297,#REF!,"&gt;="&amp;MF297)</f>
        <v>#REF!</v>
      </c>
      <c r="NM297" s="5" t="e">
        <f>COUNTIFS(#REF!,LT297,#REF!,0,#REF!,"&gt;="&amp;MI297,#REF!,"&lt;="&amp;MH297,#REF!,"="&amp;KZ297,#REF!,"="&amp;LA297,#REF!,"&lt;="&amp;ME297,#REF!,"&gt;="&amp;MF297)</f>
        <v>#REF!</v>
      </c>
      <c r="NN297" s="5" t="e">
        <f>COUNTIFS(#REF!,LT297,#REF!,1,#REF!,"&gt;="&amp;MC297,#REF!,"&lt;="&amp;MB297,#REF!,"&lt;="&amp;ME297,#REF!,"&gt;="&amp;MF297)</f>
        <v>#REF!</v>
      </c>
      <c r="NO297" s="5" t="e">
        <f>COUNTIFS(#REF!,LT297,#REF!,0,#REF!,"&gt;="&amp;MC297,#REF!,"&lt;="&amp;MB297,#REF!,"&lt;="&amp;ME297,#REF!,"&gt;="&amp;MF297)</f>
        <v>#REF!</v>
      </c>
      <c r="NP297" s="5" t="e">
        <f>COUNTIFS(#REF!,LT297,#REF!,1,#REF!,"&lt;="&amp;ME297,#REF!,"&gt;="&amp;MF297,#REF!,"="&amp;KV297,#REF!,"="&amp;KX297)</f>
        <v>#REF!</v>
      </c>
      <c r="NQ297" s="5" t="e">
        <f>COUNTIFS(#REF!,LT297,#REF!,0,#REF!,"&lt;="&amp;ME297,#REF!,"&gt;="&amp;MF297,#REF!,"="&amp;KV297,#REF!,"="&amp;KX297)</f>
        <v>#REF!</v>
      </c>
      <c r="NR297" s="5" t="e">
        <f>COUNTIFS(#REF!,LT297,#REF!,1,#REF!,"&lt;="&amp;ME297,#REF!,"&gt;="&amp;MF297,#REF!,"="&amp;KW297,#REF!,"="&amp;KY297)</f>
        <v>#REF!</v>
      </c>
      <c r="NS297" s="5" t="e">
        <f>COUNTIFS(#REF!,LT297,#REF!,0,#REF!,"&lt;="&amp;ME297,#REF!,"&gt;="&amp;MF297,#REF!,"="&amp;KW297,#REF!,"="&amp;KY297)</f>
        <v>#REF!</v>
      </c>
      <c r="NT297" s="5" t="e">
        <f t="shared" si="303"/>
        <v>#REF!</v>
      </c>
      <c r="NU297" s="5" t="e">
        <f t="shared" si="304"/>
        <v>#REF!</v>
      </c>
      <c r="NV297" s="5" t="e">
        <f t="shared" si="305"/>
        <v>#REF!</v>
      </c>
      <c r="NW297" s="6" t="e">
        <f t="shared" si="306"/>
        <v>#REF!</v>
      </c>
      <c r="NX297" s="7" t="e">
        <f t="shared" si="307"/>
        <v>#REF!</v>
      </c>
      <c r="NY297" s="5" t="e">
        <f t="shared" si="308"/>
        <v>#REF!</v>
      </c>
      <c r="NZ297" s="31" t="e">
        <f t="shared" si="309"/>
        <v>#REF!</v>
      </c>
      <c r="OA297" s="32" t="e">
        <f t="shared" si="310"/>
        <v>#REF!</v>
      </c>
      <c r="OB297" s="32" t="e">
        <f t="shared" si="311"/>
        <v>#REF!</v>
      </c>
      <c r="OC297" s="33" t="e">
        <f t="shared" si="312"/>
        <v>#REF!</v>
      </c>
      <c r="OD297" s="33" t="e">
        <f t="shared" si="313"/>
        <v>#REF!</v>
      </c>
      <c r="OE297" s="33" t="e">
        <f t="shared" si="314"/>
        <v>#REF!</v>
      </c>
      <c r="OF297" s="33" t="e">
        <f t="shared" si="315"/>
        <v>#REF!</v>
      </c>
      <c r="OG297" s="5" t="e">
        <f t="shared" si="316"/>
        <v>#REF!</v>
      </c>
      <c r="OH297" s="5" t="e">
        <f t="shared" si="317"/>
        <v>#REF!</v>
      </c>
      <c r="OI297" s="5" t="e">
        <f t="shared" si="318"/>
        <v>#REF!</v>
      </c>
      <c r="OJ297" s="6" t="e">
        <f t="shared" si="319"/>
        <v>#REF!</v>
      </c>
      <c r="OK297" s="7" t="e">
        <f t="shared" si="320"/>
        <v>#REF!</v>
      </c>
      <c r="OL297" s="5" t="e">
        <f t="shared" si="321"/>
        <v>#REF!</v>
      </c>
      <c r="OM297" s="31" t="e">
        <f t="shared" si="322"/>
        <v>#REF!</v>
      </c>
      <c r="ON297" s="32" t="e">
        <f t="shared" si="323"/>
        <v>#REF!</v>
      </c>
      <c r="OO297" s="32" t="e">
        <f t="shared" si="324"/>
        <v>#REF!</v>
      </c>
      <c r="OP297" s="33" t="e">
        <f t="shared" si="325"/>
        <v>#REF!</v>
      </c>
      <c r="OQ297" s="33" t="e">
        <f t="shared" si="326"/>
        <v>#REF!</v>
      </c>
      <c r="OR297" s="33" t="e">
        <f t="shared" si="327"/>
        <v>#REF!</v>
      </c>
      <c r="OS297" s="33" t="e">
        <f t="shared" si="328"/>
        <v>#REF!</v>
      </c>
      <c r="OT297" t="e">
        <f t="shared" si="329"/>
        <v>#REF!</v>
      </c>
      <c r="OU297" t="e">
        <f t="shared" si="330"/>
        <v>#REF!</v>
      </c>
      <c r="OV297" t="e">
        <f t="shared" si="331"/>
        <v>#REF!</v>
      </c>
      <c r="OW297" t="e">
        <f t="shared" si="332"/>
        <v>#REF!</v>
      </c>
      <c r="OX297" t="e">
        <f t="shared" si="333"/>
        <v>#REF!</v>
      </c>
      <c r="OY297" t="e">
        <f t="shared" si="334"/>
        <v>#REF!</v>
      </c>
    </row>
    <row r="298" spans="1:415" ht="16.5" customHeight="1" x14ac:dyDescent="0.3">
      <c r="A298" s="22"/>
      <c r="KN298" s="5" t="e">
        <f>IF(INDEX(#REF!,MATCH('HT 0-0'!D298,#REF!,0))=INDEX(#REF!,MATCH('HT 0-0'!D298,#REF!,0)),INDEX(#REF!,MATCH('HT 0-0'!D298,#REF!,0)),"ERROR")</f>
        <v>#REF!</v>
      </c>
      <c r="KO298" s="5" t="e">
        <f>IF(INDEX(#REF!,MATCH('HT 0-0'!E298,#REF!,0))=INDEX(#REF!,MATCH('HT 0-0'!E298,#REF!,0)),INDEX(#REF!,MATCH('HT 0-0'!E298,#REF!,0)),"ERROR")</f>
        <v>#REF!</v>
      </c>
      <c r="KP298" s="5" t="e">
        <f t="shared" si="268"/>
        <v>#REF!</v>
      </c>
      <c r="KQ298" t="str">
        <f t="shared" si="269"/>
        <v>_</v>
      </c>
      <c r="KR298" s="5" t="e">
        <f t="shared" si="270"/>
        <v>#DIV/0!</v>
      </c>
      <c r="KS298" s="5" t="e">
        <f t="shared" si="271"/>
        <v>#DIV/0!</v>
      </c>
      <c r="KT298" s="5" t="e">
        <f t="shared" si="272"/>
        <v>#DIV/0!</v>
      </c>
      <c r="KU298" s="5" t="e">
        <f t="shared" si="273"/>
        <v>#DIV/0!</v>
      </c>
      <c r="KV298" s="5" t="e">
        <f t="shared" si="274"/>
        <v>#DIV/0!</v>
      </c>
      <c r="KW298" s="5" t="e">
        <f t="shared" si="275"/>
        <v>#DIV/0!</v>
      </c>
      <c r="KX298" s="5" t="e">
        <f t="shared" si="276"/>
        <v>#DIV/0!</v>
      </c>
      <c r="KY298" s="5" t="e">
        <f t="shared" si="277"/>
        <v>#DIV/0!</v>
      </c>
      <c r="KZ298" s="5" t="e">
        <f t="shared" si="278"/>
        <v>#DIV/0!</v>
      </c>
      <c r="LA298" s="5" t="e">
        <f t="shared" si="279"/>
        <v>#DIV/0!</v>
      </c>
      <c r="LB298" t="e">
        <f>IF(LQ298="0-0",INDEX(Scrape!#REF!,MATCH('HT 0-0'!KP298,Scrape!$B:$B,0)),"")</f>
        <v>#REF!</v>
      </c>
      <c r="LC298" t="e">
        <f>IF(LQ298="0-0",INDEX(Scrape!$A:$A,MATCH('HT 0-0'!KP298,Scrape!$B:$B,0)),"")</f>
        <v>#REF!</v>
      </c>
      <c r="LD298" t="e">
        <f>IF(LQ298="0-0",INDEX(Scrape!$B:$B,MATCH('HT 0-0'!KP298,Scrape!$B:$B,0)),"")</f>
        <v>#REF!</v>
      </c>
      <c r="LE298" t="e">
        <f>IF(LQ298="0-0",INDEX(Scrape!$C:$C,MATCH('HT 0-0'!KP298,Scrape!$B:$B,0)),"")</f>
        <v>#REF!</v>
      </c>
      <c r="LF298" t="e">
        <f>IF(LQ298="0-0",INDEX(Scrape!$D:$D,MATCH('HT 0-0'!KP298,Scrape!$B:$B,0)),"")</f>
        <v>#REF!</v>
      </c>
      <c r="LG298" t="e">
        <f>IF(LQ298="0-0",INDEX(Scrape!$E:$E,MATCH('HT 0-0'!KP298,Scrape!$B:$B,0)),"")</f>
        <v>#REF!</v>
      </c>
      <c r="LH298" t="e">
        <f>IF(LQ298="0-0",INDEX(Scrape!$F:$F,MATCH('HT 0-0'!KP298,Scrape!$B:$B,0)),"")</f>
        <v>#REF!</v>
      </c>
      <c r="LI298" t="e">
        <f>IF(LQ298="0-0",INDEX(Scrape!$G:$G,MATCH('HT 0-0'!KP298,Scrape!$B:$B,0)),"")</f>
        <v>#REF!</v>
      </c>
      <c r="LJ298" t="e">
        <f>IF(LQ298="0-0",INDEX(Scrape!$H:$H,MATCH('HT 0-0'!KP298,Scrape!$B:$B,0)),"")</f>
        <v>#REF!</v>
      </c>
      <c r="LK298" t="e">
        <f>IF(LQ298="0-0",INDEX(Scrape!$I:$I,MATCH('HT 0-0'!KP298,Scrape!$B:$B,0)),"")</f>
        <v>#REF!</v>
      </c>
      <c r="LL298" t="e">
        <f>IF(LQ298="0-0",INDEX(Scrape!$J:$J,MATCH('HT 0-0'!KP298,Scrape!$B:$B,0)),"")</f>
        <v>#REF!</v>
      </c>
      <c r="LM298" t="e">
        <f>IF(LQ298="0-0",INDEX(Scrape!$K:$K,MATCH('HT 0-0'!KP298,Scrape!$B:$B,0)),"")</f>
        <v>#REF!</v>
      </c>
      <c r="LN298" t="e">
        <f>IF(LQ298="0-0",INDEX(Scrape!$L:$L,MATCH('HT 0-0'!KP298,Scrape!$B:$B,0)),"")</f>
        <v>#REF!</v>
      </c>
      <c r="LO298" t="e">
        <f>IF(LQ298="0-0",INDEX(Scrape!$M:$M,MATCH('HT 0-0'!KP298,Scrape!$B:$B,0)),"")</f>
        <v>#REF!</v>
      </c>
      <c r="LP298" t="e">
        <f>IF(LQ298="0-0",INDEX(Scrape!$N:$N,MATCH('HT 0-0'!KP298,Scrape!$B:$B,0)),"")</f>
        <v>#REF!</v>
      </c>
      <c r="LQ298" t="e">
        <f>INDEX(Scrape!$O:$O,MATCH('HT 0-0'!KP298,Scrape!$B:$B,0))</f>
        <v>#REF!</v>
      </c>
      <c r="LR298" t="e">
        <f t="shared" si="280"/>
        <v>#REF!</v>
      </c>
      <c r="LS298" t="e">
        <f t="shared" si="281"/>
        <v>#REF!</v>
      </c>
      <c r="LT298" s="23" t="e">
        <f>IF(INDEX(#REF!,MATCH(KQ298,#REF!,0))=INDEX(#REF!,MATCH(KQ298,#REF!,0)),INDEX(#REF!,MATCH(KQ298,#REF!,0)),"ERROR")</f>
        <v>#REF!</v>
      </c>
      <c r="LU298" s="24" t="e">
        <f t="shared" si="282"/>
        <v>#DIV/0!</v>
      </c>
      <c r="LV298" s="24" t="e">
        <f t="shared" si="283"/>
        <v>#DIV/0!</v>
      </c>
      <c r="LW298" s="24" t="e">
        <f t="shared" si="284"/>
        <v>#DIV/0!</v>
      </c>
      <c r="LX298" s="24" t="e">
        <f t="shared" si="285"/>
        <v>#DIV/0!</v>
      </c>
      <c r="LY298" s="25" t="e">
        <f t="shared" si="286"/>
        <v>#REF!</v>
      </c>
      <c r="LZ298" s="25" t="e">
        <f t="shared" si="287"/>
        <v>#REF!</v>
      </c>
      <c r="MA298" s="26" t="e">
        <f t="shared" si="288"/>
        <v>#REF!</v>
      </c>
      <c r="MB298" s="27" t="e">
        <f t="shared" si="289"/>
        <v>#REF!</v>
      </c>
      <c r="MC298" s="28" t="e">
        <f t="shared" si="290"/>
        <v>#REF!</v>
      </c>
      <c r="MD298" s="24" t="e">
        <f t="shared" si="291"/>
        <v>#REF!</v>
      </c>
      <c r="ME298" s="29" t="e">
        <f t="shared" si="292"/>
        <v>#REF!</v>
      </c>
      <c r="MF298" s="30" t="e">
        <f t="shared" si="293"/>
        <v>#REF!</v>
      </c>
      <c r="MG298" s="24" t="e">
        <f t="shared" si="294"/>
        <v>#REF!</v>
      </c>
      <c r="MH298" s="29" t="e">
        <f t="shared" si="295"/>
        <v>#REF!</v>
      </c>
      <c r="MI298" s="30" t="e">
        <f t="shared" si="296"/>
        <v>#REF!</v>
      </c>
      <c r="MJ298" t="str">
        <f t="shared" si="297"/>
        <v/>
      </c>
      <c r="MK298" t="str">
        <f t="shared" si="298"/>
        <v/>
      </c>
      <c r="ML298" t="str">
        <f t="shared" si="299"/>
        <v/>
      </c>
      <c r="MM298" t="str">
        <f t="shared" si="300"/>
        <v/>
      </c>
      <c r="MN298" t="str">
        <f t="shared" si="301"/>
        <v/>
      </c>
      <c r="MO298" t="str">
        <f t="shared" si="302"/>
        <v/>
      </c>
      <c r="MP298" s="5" t="e">
        <f>COUNTIFS(#REF!,LT298,#REF!,1,#REF!,"&gt;="&amp;MC298,#REF!,"&lt;="&amp;MB298,#REF!,"&lt;="&amp;ME298,#REF!,"&gt;="&amp;MF298,#REF!,"="&amp;KV298,#REF!,"="&amp;KX298)</f>
        <v>#REF!</v>
      </c>
      <c r="MQ298" s="5" t="e">
        <f>COUNTIFS(#REF!,LT298,#REF!,0,#REF!,"&gt;="&amp;MC298,#REF!,"&lt;="&amp;MB298,#REF!,"&lt;="&amp;ME298,#REF!,"&gt;="&amp;MF298,#REF!,"="&amp;KV298,#REF!,"="&amp;KX298)</f>
        <v>#REF!</v>
      </c>
      <c r="MR298" s="5" t="e">
        <f>COUNTIFS(#REF!,LT298,#REF!,1,#REF!,"&gt;="&amp;MC298,#REF!,"&lt;="&amp;MB298,#REF!,"&lt;="&amp;ME298,#REF!,"&gt;="&amp;MF298,#REF!,"="&amp;KW298,#REF!,"="&amp;KY298)</f>
        <v>#REF!</v>
      </c>
      <c r="MS298" s="5" t="e">
        <f>COUNTIFS(#REF!,LT298,#REF!,0,#REF!,"&gt;="&amp;MC298,#REF!,"&lt;="&amp;MB298,#REF!,"&lt;="&amp;ME298,#REF!,"&gt;="&amp;MF298,#REF!,"="&amp;KW298,#REF!,"="&amp;KY298)</f>
        <v>#REF!</v>
      </c>
      <c r="MT298" s="5" t="e">
        <f>COUNTIFS(#REF!,LT298,#REF!,1,#REF!,"&gt;="&amp;MI298,#REF!,"&lt;="&amp;MH298,#REF!,"&lt;="&amp;ME298,#REF!,"&gt;="&amp;MF298)</f>
        <v>#REF!</v>
      </c>
      <c r="MU298" s="5" t="e">
        <f>COUNTIFS(#REF!,LT298,#REF!,0,#REF!,"&gt;="&amp;MI298,#REF!,"&lt;="&amp;MH298,#REF!,"&lt;="&amp;ME298,#REF!,"&gt;="&amp;MF298)</f>
        <v>#REF!</v>
      </c>
      <c r="MV298" s="5" t="e">
        <f>COUNTIFS(#REF!,LT298,#REF!,1,#REF!,"&gt;="&amp;MI298,#REF!,"&lt;="&amp;MH298,#REF!,"="&amp;KZ298,#REF!,"="&amp;LA298,#REF!,"&lt;="&amp;ME298,#REF!,"&gt;="&amp;MF298)</f>
        <v>#REF!</v>
      </c>
      <c r="MW298" s="5" t="e">
        <f>COUNTIFS(#REF!,LT298,#REF!,0,#REF!,"&gt;="&amp;MI298,#REF!,"&lt;="&amp;MH298,#REF!,"="&amp;KZ298,#REF!,"="&amp;LA298,#REF!,"&lt;="&amp;ME298,#REF!,"&gt;="&amp;MF298)</f>
        <v>#REF!</v>
      </c>
      <c r="MX298" s="5" t="e">
        <f>COUNTIFS(#REF!,LT298,#REF!,1,#REF!,"&gt;="&amp;MC298,#REF!,"&lt;="&amp;MB298,#REF!,"&lt;="&amp;ME298,#REF!,"&gt;="&amp;MF298)</f>
        <v>#REF!</v>
      </c>
      <c r="MY298" s="5" t="e">
        <f>COUNTIFS(#REF!,LT298,#REF!,0,#REF!,"&gt;="&amp;MC298,#REF!,"&lt;="&amp;MB298,#REF!,"&lt;="&amp;ME298,#REF!,"&gt;="&amp;MF298)</f>
        <v>#REF!</v>
      </c>
      <c r="MZ298" s="5" t="e">
        <f>COUNTIFS(#REF!,LT298,#REF!,1,#REF!,"&lt;="&amp;ME298,#REF!,"&gt;="&amp;MF298,#REF!,"="&amp;KV298,#REF!,"="&amp;KX298)</f>
        <v>#REF!</v>
      </c>
      <c r="NA298" s="5" t="e">
        <f>COUNTIFS(#REF!,LT298,#REF!,0,#REF!,"&lt;="&amp;ME298,#REF!,"&gt;="&amp;MF298,#REF!,"="&amp;KV298,#REF!,"="&amp;KX298)</f>
        <v>#REF!</v>
      </c>
      <c r="NB298" s="5" t="e">
        <f>COUNTIFS(#REF!,LT298,#REF!,1,#REF!,"&lt;="&amp;ME298,#REF!,"&gt;="&amp;MF298,#REF!,"="&amp;KW298,#REF!,"="&amp;KY298)</f>
        <v>#REF!</v>
      </c>
      <c r="NC298" s="5" t="e">
        <f>COUNTIFS(#REF!,LT298,#REF!,0,#REF!,"&lt;="&amp;ME298,#REF!,"&gt;="&amp;MF298,#REF!,"="&amp;KW298,#REF!,"="&amp;KY298)</f>
        <v>#REF!</v>
      </c>
      <c r="ND298" s="5" t="e">
        <f>COUNTIFS(#REF!,LT298,#REF!,1,#REF!,"&gt;="&amp;MC298,#REF!,"&lt;="&amp;MB298,#REF!,"&lt;="&amp;ME298,#REF!,"&gt;="&amp;MF298,#REF!,"="&amp;KV298,#REF!,"="&amp;KX298)</f>
        <v>#REF!</v>
      </c>
      <c r="NE298" s="5" t="e">
        <f>COUNTIFS(#REF!,LT298,#REF!,0,#REF!,"&gt;="&amp;MC298,#REF!,"&lt;="&amp;MB298,#REF!,"&lt;="&amp;ME298,#REF!,"&gt;="&amp;MF298,#REF!,"="&amp;KV298,#REF!,"="&amp;KX298)</f>
        <v>#REF!</v>
      </c>
      <c r="NF298" s="5" t="e">
        <f>COUNTIFS(#REF!,LT298,#REF!,1,#REF!,"&gt;="&amp;MC298,#REF!,"&lt;="&amp;MB298,#REF!,"&lt;="&amp;ME298,#REF!,"&gt;="&amp;MF298,#REF!,"="&amp;KW298,#REF!,"="&amp;KY298)</f>
        <v>#REF!</v>
      </c>
      <c r="NG298" s="5" t="e">
        <f>COUNTIFS(#REF!,LT298,#REF!,0,#REF!,"&gt;="&amp;MC298,#REF!,"&lt;="&amp;MB298,#REF!,"&lt;="&amp;ME298,#REF!,"&gt;="&amp;MF298,#REF!,"="&amp;KW298,#REF!,"="&amp;KY298)</f>
        <v>#REF!</v>
      </c>
      <c r="NH298" s="5" t="e">
        <f>COUNTIFS(#REF!,LT298,#REF!,1,#REF!,"&gt;="&amp;MC298,#REF!,"&lt;="&amp;MB298,#REF!,"&lt;="&amp;ME298,#REF!,"&gt;="&amp;MF298,#REF!,"="&amp;KZ298,#REF!,"="&amp;LA298)</f>
        <v>#REF!</v>
      </c>
      <c r="NI298" s="5" t="e">
        <f>COUNTIFS(#REF!,LT298,#REF!,0,#REF!,"&gt;="&amp;MC298,#REF!,"&lt;="&amp;MB298,#REF!,"&lt;="&amp;ME298,#REF!,"&gt;="&amp;MF298,#REF!,"="&amp;KZ298,#REF!,"="&amp;LA298)</f>
        <v>#REF!</v>
      </c>
      <c r="NJ298" s="5" t="e">
        <f>COUNTIFS(#REF!,LT298,#REF!,1,#REF!,"&gt;="&amp;MI298,#REF!,"&lt;="&amp;MH298,#REF!,"&lt;="&amp;ME298,#REF!,"&gt;="&amp;MF298)</f>
        <v>#REF!</v>
      </c>
      <c r="NK298" s="5" t="e">
        <f>COUNTIFS(#REF!,LT298,#REF!,0,#REF!,"&gt;="&amp;MI298,#REF!,"&lt;="&amp;MH298,#REF!,"&lt;="&amp;ME298,#REF!,"&gt;="&amp;MF298)</f>
        <v>#REF!</v>
      </c>
      <c r="NL298" s="5" t="e">
        <f>COUNTIFS(#REF!,LT298,#REF!,1,#REF!,"&gt;="&amp;MI298,#REF!,"&lt;="&amp;MH298,#REF!,"="&amp;KZ298,#REF!,"="&amp;LA298,#REF!,"&lt;="&amp;ME298,#REF!,"&gt;="&amp;MF298)</f>
        <v>#REF!</v>
      </c>
      <c r="NM298" s="5" t="e">
        <f>COUNTIFS(#REF!,LT298,#REF!,0,#REF!,"&gt;="&amp;MI298,#REF!,"&lt;="&amp;MH298,#REF!,"="&amp;KZ298,#REF!,"="&amp;LA298,#REF!,"&lt;="&amp;ME298,#REF!,"&gt;="&amp;MF298)</f>
        <v>#REF!</v>
      </c>
      <c r="NN298" s="5" t="e">
        <f>COUNTIFS(#REF!,LT298,#REF!,1,#REF!,"&gt;="&amp;MC298,#REF!,"&lt;="&amp;MB298,#REF!,"&lt;="&amp;ME298,#REF!,"&gt;="&amp;MF298)</f>
        <v>#REF!</v>
      </c>
      <c r="NO298" s="5" t="e">
        <f>COUNTIFS(#REF!,LT298,#REF!,0,#REF!,"&gt;="&amp;MC298,#REF!,"&lt;="&amp;MB298,#REF!,"&lt;="&amp;ME298,#REF!,"&gt;="&amp;MF298)</f>
        <v>#REF!</v>
      </c>
      <c r="NP298" s="5" t="e">
        <f>COUNTIFS(#REF!,LT298,#REF!,1,#REF!,"&lt;="&amp;ME298,#REF!,"&gt;="&amp;MF298,#REF!,"="&amp;KV298,#REF!,"="&amp;KX298)</f>
        <v>#REF!</v>
      </c>
      <c r="NQ298" s="5" t="e">
        <f>COUNTIFS(#REF!,LT298,#REF!,0,#REF!,"&lt;="&amp;ME298,#REF!,"&gt;="&amp;MF298,#REF!,"="&amp;KV298,#REF!,"="&amp;KX298)</f>
        <v>#REF!</v>
      </c>
      <c r="NR298" s="5" t="e">
        <f>COUNTIFS(#REF!,LT298,#REF!,1,#REF!,"&lt;="&amp;ME298,#REF!,"&gt;="&amp;MF298,#REF!,"="&amp;KW298,#REF!,"="&amp;KY298)</f>
        <v>#REF!</v>
      </c>
      <c r="NS298" s="5" t="e">
        <f>COUNTIFS(#REF!,LT298,#REF!,0,#REF!,"&lt;="&amp;ME298,#REF!,"&gt;="&amp;MF298,#REF!,"="&amp;KW298,#REF!,"="&amp;KY298)</f>
        <v>#REF!</v>
      </c>
      <c r="NT298" s="5" t="e">
        <f t="shared" si="303"/>
        <v>#REF!</v>
      </c>
      <c r="NU298" s="5" t="e">
        <f t="shared" si="304"/>
        <v>#REF!</v>
      </c>
      <c r="NV298" s="5" t="e">
        <f t="shared" si="305"/>
        <v>#REF!</v>
      </c>
      <c r="NW298" s="6" t="e">
        <f t="shared" si="306"/>
        <v>#REF!</v>
      </c>
      <c r="NX298" s="7" t="e">
        <f t="shared" si="307"/>
        <v>#REF!</v>
      </c>
      <c r="NY298" s="5" t="e">
        <f t="shared" si="308"/>
        <v>#REF!</v>
      </c>
      <c r="NZ298" s="31" t="e">
        <f t="shared" si="309"/>
        <v>#REF!</v>
      </c>
      <c r="OA298" s="32" t="e">
        <f t="shared" si="310"/>
        <v>#REF!</v>
      </c>
      <c r="OB298" s="32" t="e">
        <f t="shared" si="311"/>
        <v>#REF!</v>
      </c>
      <c r="OC298" s="33" t="e">
        <f t="shared" si="312"/>
        <v>#REF!</v>
      </c>
      <c r="OD298" s="33" t="e">
        <f t="shared" si="313"/>
        <v>#REF!</v>
      </c>
      <c r="OE298" s="33" t="e">
        <f t="shared" si="314"/>
        <v>#REF!</v>
      </c>
      <c r="OF298" s="33" t="e">
        <f t="shared" si="315"/>
        <v>#REF!</v>
      </c>
      <c r="OG298" s="5" t="e">
        <f t="shared" si="316"/>
        <v>#REF!</v>
      </c>
      <c r="OH298" s="5" t="e">
        <f t="shared" si="317"/>
        <v>#REF!</v>
      </c>
      <c r="OI298" s="5" t="e">
        <f t="shared" si="318"/>
        <v>#REF!</v>
      </c>
      <c r="OJ298" s="6" t="e">
        <f t="shared" si="319"/>
        <v>#REF!</v>
      </c>
      <c r="OK298" s="7" t="e">
        <f t="shared" si="320"/>
        <v>#REF!</v>
      </c>
      <c r="OL298" s="5" t="e">
        <f t="shared" si="321"/>
        <v>#REF!</v>
      </c>
      <c r="OM298" s="31" t="e">
        <f t="shared" si="322"/>
        <v>#REF!</v>
      </c>
      <c r="ON298" s="32" t="e">
        <f t="shared" si="323"/>
        <v>#REF!</v>
      </c>
      <c r="OO298" s="32" t="e">
        <f t="shared" si="324"/>
        <v>#REF!</v>
      </c>
      <c r="OP298" s="33" t="e">
        <f t="shared" si="325"/>
        <v>#REF!</v>
      </c>
      <c r="OQ298" s="33" t="e">
        <f t="shared" si="326"/>
        <v>#REF!</v>
      </c>
      <c r="OR298" s="33" t="e">
        <f t="shared" si="327"/>
        <v>#REF!</v>
      </c>
      <c r="OS298" s="33" t="e">
        <f t="shared" si="328"/>
        <v>#REF!</v>
      </c>
      <c r="OT298" t="e">
        <f t="shared" si="329"/>
        <v>#REF!</v>
      </c>
      <c r="OU298" t="e">
        <f t="shared" si="330"/>
        <v>#REF!</v>
      </c>
      <c r="OV298" t="e">
        <f t="shared" si="331"/>
        <v>#REF!</v>
      </c>
      <c r="OW298" t="e">
        <f t="shared" si="332"/>
        <v>#REF!</v>
      </c>
      <c r="OX298" t="e">
        <f t="shared" si="333"/>
        <v>#REF!</v>
      </c>
      <c r="OY298" t="e">
        <f t="shared" si="334"/>
        <v>#REF!</v>
      </c>
    </row>
    <row r="299" spans="1:415" ht="16.5" customHeight="1" x14ac:dyDescent="0.3">
      <c r="A299" s="22"/>
      <c r="KN299" s="5" t="e">
        <f>IF(INDEX(#REF!,MATCH('HT 0-0'!D299,#REF!,0))=INDEX(#REF!,MATCH('HT 0-0'!D299,#REF!,0)),INDEX(#REF!,MATCH('HT 0-0'!D299,#REF!,0)),"ERROR")</f>
        <v>#REF!</v>
      </c>
      <c r="KO299" s="5" t="e">
        <f>IF(INDEX(#REF!,MATCH('HT 0-0'!E299,#REF!,0))=INDEX(#REF!,MATCH('HT 0-0'!E299,#REF!,0)),INDEX(#REF!,MATCH('HT 0-0'!E299,#REF!,0)),"ERROR")</f>
        <v>#REF!</v>
      </c>
      <c r="KP299" s="5" t="e">
        <f t="shared" si="268"/>
        <v>#REF!</v>
      </c>
      <c r="KQ299" t="str">
        <f t="shared" si="269"/>
        <v>_</v>
      </c>
      <c r="KR299" s="5" t="e">
        <f t="shared" si="270"/>
        <v>#DIV/0!</v>
      </c>
      <c r="KS299" s="5" t="e">
        <f t="shared" si="271"/>
        <v>#DIV/0!</v>
      </c>
      <c r="KT299" s="5" t="e">
        <f t="shared" si="272"/>
        <v>#DIV/0!</v>
      </c>
      <c r="KU299" s="5" t="e">
        <f t="shared" si="273"/>
        <v>#DIV/0!</v>
      </c>
      <c r="KV299" s="5" t="e">
        <f t="shared" si="274"/>
        <v>#DIV/0!</v>
      </c>
      <c r="KW299" s="5" t="e">
        <f t="shared" si="275"/>
        <v>#DIV/0!</v>
      </c>
      <c r="KX299" s="5" t="e">
        <f t="shared" si="276"/>
        <v>#DIV/0!</v>
      </c>
      <c r="KY299" s="5" t="e">
        <f t="shared" si="277"/>
        <v>#DIV/0!</v>
      </c>
      <c r="KZ299" s="5" t="e">
        <f t="shared" si="278"/>
        <v>#DIV/0!</v>
      </c>
      <c r="LA299" s="5" t="e">
        <f t="shared" si="279"/>
        <v>#DIV/0!</v>
      </c>
      <c r="LB299" t="e">
        <f>IF(LQ299="0-0",INDEX(Scrape!#REF!,MATCH('HT 0-0'!KP299,Scrape!$B:$B,0)),"")</f>
        <v>#REF!</v>
      </c>
      <c r="LC299" t="e">
        <f>IF(LQ299="0-0",INDEX(Scrape!$A:$A,MATCH('HT 0-0'!KP299,Scrape!$B:$B,0)),"")</f>
        <v>#REF!</v>
      </c>
      <c r="LD299" t="e">
        <f>IF(LQ299="0-0",INDEX(Scrape!$B:$B,MATCH('HT 0-0'!KP299,Scrape!$B:$B,0)),"")</f>
        <v>#REF!</v>
      </c>
      <c r="LE299" t="e">
        <f>IF(LQ299="0-0",INDEX(Scrape!$C:$C,MATCH('HT 0-0'!KP299,Scrape!$B:$B,0)),"")</f>
        <v>#REF!</v>
      </c>
      <c r="LF299" t="e">
        <f>IF(LQ299="0-0",INDEX(Scrape!$D:$D,MATCH('HT 0-0'!KP299,Scrape!$B:$B,0)),"")</f>
        <v>#REF!</v>
      </c>
      <c r="LG299" t="e">
        <f>IF(LQ299="0-0",INDEX(Scrape!$E:$E,MATCH('HT 0-0'!KP299,Scrape!$B:$B,0)),"")</f>
        <v>#REF!</v>
      </c>
      <c r="LH299" t="e">
        <f>IF(LQ299="0-0",INDEX(Scrape!$F:$F,MATCH('HT 0-0'!KP299,Scrape!$B:$B,0)),"")</f>
        <v>#REF!</v>
      </c>
      <c r="LI299" t="e">
        <f>IF(LQ299="0-0",INDEX(Scrape!$G:$G,MATCH('HT 0-0'!KP299,Scrape!$B:$B,0)),"")</f>
        <v>#REF!</v>
      </c>
      <c r="LJ299" t="e">
        <f>IF(LQ299="0-0",INDEX(Scrape!$H:$H,MATCH('HT 0-0'!KP299,Scrape!$B:$B,0)),"")</f>
        <v>#REF!</v>
      </c>
      <c r="LK299" t="e">
        <f>IF(LQ299="0-0",INDEX(Scrape!$I:$I,MATCH('HT 0-0'!KP299,Scrape!$B:$B,0)),"")</f>
        <v>#REF!</v>
      </c>
      <c r="LL299" t="e">
        <f>IF(LQ299="0-0",INDEX(Scrape!$J:$J,MATCH('HT 0-0'!KP299,Scrape!$B:$B,0)),"")</f>
        <v>#REF!</v>
      </c>
      <c r="LM299" t="e">
        <f>IF(LQ299="0-0",INDEX(Scrape!$K:$K,MATCH('HT 0-0'!KP299,Scrape!$B:$B,0)),"")</f>
        <v>#REF!</v>
      </c>
      <c r="LN299" t="e">
        <f>IF(LQ299="0-0",INDEX(Scrape!$L:$L,MATCH('HT 0-0'!KP299,Scrape!$B:$B,0)),"")</f>
        <v>#REF!</v>
      </c>
      <c r="LO299" t="e">
        <f>IF(LQ299="0-0",INDEX(Scrape!$M:$M,MATCH('HT 0-0'!KP299,Scrape!$B:$B,0)),"")</f>
        <v>#REF!</v>
      </c>
      <c r="LP299" t="e">
        <f>IF(LQ299="0-0",INDEX(Scrape!$N:$N,MATCH('HT 0-0'!KP299,Scrape!$B:$B,0)),"")</f>
        <v>#REF!</v>
      </c>
      <c r="LQ299" t="e">
        <f>INDEX(Scrape!$O:$O,MATCH('HT 0-0'!KP299,Scrape!$B:$B,0))</f>
        <v>#REF!</v>
      </c>
      <c r="LR299" t="e">
        <f t="shared" si="280"/>
        <v>#REF!</v>
      </c>
      <c r="LS299" t="e">
        <f t="shared" si="281"/>
        <v>#REF!</v>
      </c>
      <c r="LT299" s="23" t="e">
        <f>IF(INDEX(#REF!,MATCH(KQ299,#REF!,0))=INDEX(#REF!,MATCH(KQ299,#REF!,0)),INDEX(#REF!,MATCH(KQ299,#REF!,0)),"ERROR")</f>
        <v>#REF!</v>
      </c>
      <c r="LU299" s="24" t="e">
        <f t="shared" si="282"/>
        <v>#DIV/0!</v>
      </c>
      <c r="LV299" s="24" t="e">
        <f t="shared" si="283"/>
        <v>#DIV/0!</v>
      </c>
      <c r="LW299" s="24" t="e">
        <f t="shared" si="284"/>
        <v>#DIV/0!</v>
      </c>
      <c r="LX299" s="24" t="e">
        <f t="shared" si="285"/>
        <v>#DIV/0!</v>
      </c>
      <c r="LY299" s="25" t="e">
        <f t="shared" si="286"/>
        <v>#REF!</v>
      </c>
      <c r="LZ299" s="25" t="e">
        <f t="shared" si="287"/>
        <v>#REF!</v>
      </c>
      <c r="MA299" s="26" t="e">
        <f t="shared" si="288"/>
        <v>#REF!</v>
      </c>
      <c r="MB299" s="27" t="e">
        <f t="shared" si="289"/>
        <v>#REF!</v>
      </c>
      <c r="MC299" s="28" t="e">
        <f t="shared" si="290"/>
        <v>#REF!</v>
      </c>
      <c r="MD299" s="24" t="e">
        <f t="shared" si="291"/>
        <v>#REF!</v>
      </c>
      <c r="ME299" s="29" t="e">
        <f t="shared" si="292"/>
        <v>#REF!</v>
      </c>
      <c r="MF299" s="30" t="e">
        <f t="shared" si="293"/>
        <v>#REF!</v>
      </c>
      <c r="MG299" s="24" t="e">
        <f t="shared" si="294"/>
        <v>#REF!</v>
      </c>
      <c r="MH299" s="29" t="e">
        <f t="shared" si="295"/>
        <v>#REF!</v>
      </c>
      <c r="MI299" s="30" t="e">
        <f t="shared" si="296"/>
        <v>#REF!</v>
      </c>
      <c r="MJ299" t="str">
        <f t="shared" si="297"/>
        <v/>
      </c>
      <c r="MK299" t="str">
        <f t="shared" si="298"/>
        <v/>
      </c>
      <c r="ML299" t="str">
        <f t="shared" si="299"/>
        <v/>
      </c>
      <c r="MM299" t="str">
        <f t="shared" si="300"/>
        <v/>
      </c>
      <c r="MN299" t="str">
        <f t="shared" si="301"/>
        <v/>
      </c>
      <c r="MO299" t="str">
        <f t="shared" si="302"/>
        <v/>
      </c>
      <c r="MP299" s="5" t="e">
        <f>COUNTIFS(#REF!,LT299,#REF!,1,#REF!,"&gt;="&amp;MC299,#REF!,"&lt;="&amp;MB299,#REF!,"&lt;="&amp;ME299,#REF!,"&gt;="&amp;MF299,#REF!,"="&amp;KV299,#REF!,"="&amp;KX299)</f>
        <v>#REF!</v>
      </c>
      <c r="MQ299" s="5" t="e">
        <f>COUNTIFS(#REF!,LT299,#REF!,0,#REF!,"&gt;="&amp;MC299,#REF!,"&lt;="&amp;MB299,#REF!,"&lt;="&amp;ME299,#REF!,"&gt;="&amp;MF299,#REF!,"="&amp;KV299,#REF!,"="&amp;KX299)</f>
        <v>#REF!</v>
      </c>
      <c r="MR299" s="5" t="e">
        <f>COUNTIFS(#REF!,LT299,#REF!,1,#REF!,"&gt;="&amp;MC299,#REF!,"&lt;="&amp;MB299,#REF!,"&lt;="&amp;ME299,#REF!,"&gt;="&amp;MF299,#REF!,"="&amp;KW299,#REF!,"="&amp;KY299)</f>
        <v>#REF!</v>
      </c>
      <c r="MS299" s="5" t="e">
        <f>COUNTIFS(#REF!,LT299,#REF!,0,#REF!,"&gt;="&amp;MC299,#REF!,"&lt;="&amp;MB299,#REF!,"&lt;="&amp;ME299,#REF!,"&gt;="&amp;MF299,#REF!,"="&amp;KW299,#REF!,"="&amp;KY299)</f>
        <v>#REF!</v>
      </c>
      <c r="MT299" s="5" t="e">
        <f>COUNTIFS(#REF!,LT299,#REF!,1,#REF!,"&gt;="&amp;MI299,#REF!,"&lt;="&amp;MH299,#REF!,"&lt;="&amp;ME299,#REF!,"&gt;="&amp;MF299)</f>
        <v>#REF!</v>
      </c>
      <c r="MU299" s="5" t="e">
        <f>COUNTIFS(#REF!,LT299,#REF!,0,#REF!,"&gt;="&amp;MI299,#REF!,"&lt;="&amp;MH299,#REF!,"&lt;="&amp;ME299,#REF!,"&gt;="&amp;MF299)</f>
        <v>#REF!</v>
      </c>
      <c r="MV299" s="5" t="e">
        <f>COUNTIFS(#REF!,LT299,#REF!,1,#REF!,"&gt;="&amp;MI299,#REF!,"&lt;="&amp;MH299,#REF!,"="&amp;KZ299,#REF!,"="&amp;LA299,#REF!,"&lt;="&amp;ME299,#REF!,"&gt;="&amp;MF299)</f>
        <v>#REF!</v>
      </c>
      <c r="MW299" s="5" t="e">
        <f>COUNTIFS(#REF!,LT299,#REF!,0,#REF!,"&gt;="&amp;MI299,#REF!,"&lt;="&amp;MH299,#REF!,"="&amp;KZ299,#REF!,"="&amp;LA299,#REF!,"&lt;="&amp;ME299,#REF!,"&gt;="&amp;MF299)</f>
        <v>#REF!</v>
      </c>
      <c r="MX299" s="5" t="e">
        <f>COUNTIFS(#REF!,LT299,#REF!,1,#REF!,"&gt;="&amp;MC299,#REF!,"&lt;="&amp;MB299,#REF!,"&lt;="&amp;ME299,#REF!,"&gt;="&amp;MF299)</f>
        <v>#REF!</v>
      </c>
      <c r="MY299" s="5" t="e">
        <f>COUNTIFS(#REF!,LT299,#REF!,0,#REF!,"&gt;="&amp;MC299,#REF!,"&lt;="&amp;MB299,#REF!,"&lt;="&amp;ME299,#REF!,"&gt;="&amp;MF299)</f>
        <v>#REF!</v>
      </c>
      <c r="MZ299" s="5" t="e">
        <f>COUNTIFS(#REF!,LT299,#REF!,1,#REF!,"&lt;="&amp;ME299,#REF!,"&gt;="&amp;MF299,#REF!,"="&amp;KV299,#REF!,"="&amp;KX299)</f>
        <v>#REF!</v>
      </c>
      <c r="NA299" s="5" t="e">
        <f>COUNTIFS(#REF!,LT299,#REF!,0,#REF!,"&lt;="&amp;ME299,#REF!,"&gt;="&amp;MF299,#REF!,"="&amp;KV299,#REF!,"="&amp;KX299)</f>
        <v>#REF!</v>
      </c>
      <c r="NB299" s="5" t="e">
        <f>COUNTIFS(#REF!,LT299,#REF!,1,#REF!,"&lt;="&amp;ME299,#REF!,"&gt;="&amp;MF299,#REF!,"="&amp;KW299,#REF!,"="&amp;KY299)</f>
        <v>#REF!</v>
      </c>
      <c r="NC299" s="5" t="e">
        <f>COUNTIFS(#REF!,LT299,#REF!,0,#REF!,"&lt;="&amp;ME299,#REF!,"&gt;="&amp;MF299,#REF!,"="&amp;KW299,#REF!,"="&amp;KY299)</f>
        <v>#REF!</v>
      </c>
      <c r="ND299" s="5" t="e">
        <f>COUNTIFS(#REF!,LT299,#REF!,1,#REF!,"&gt;="&amp;MC299,#REF!,"&lt;="&amp;MB299,#REF!,"&lt;="&amp;ME299,#REF!,"&gt;="&amp;MF299,#REF!,"="&amp;KV299,#REF!,"="&amp;KX299)</f>
        <v>#REF!</v>
      </c>
      <c r="NE299" s="5" t="e">
        <f>COUNTIFS(#REF!,LT299,#REF!,0,#REF!,"&gt;="&amp;MC299,#REF!,"&lt;="&amp;MB299,#REF!,"&lt;="&amp;ME299,#REF!,"&gt;="&amp;MF299,#REF!,"="&amp;KV299,#REF!,"="&amp;KX299)</f>
        <v>#REF!</v>
      </c>
      <c r="NF299" s="5" t="e">
        <f>COUNTIFS(#REF!,LT299,#REF!,1,#REF!,"&gt;="&amp;MC299,#REF!,"&lt;="&amp;MB299,#REF!,"&lt;="&amp;ME299,#REF!,"&gt;="&amp;MF299,#REF!,"="&amp;KW299,#REF!,"="&amp;KY299)</f>
        <v>#REF!</v>
      </c>
      <c r="NG299" s="5" t="e">
        <f>COUNTIFS(#REF!,LT299,#REF!,0,#REF!,"&gt;="&amp;MC299,#REF!,"&lt;="&amp;MB299,#REF!,"&lt;="&amp;ME299,#REF!,"&gt;="&amp;MF299,#REF!,"="&amp;KW299,#REF!,"="&amp;KY299)</f>
        <v>#REF!</v>
      </c>
      <c r="NH299" s="5" t="e">
        <f>COUNTIFS(#REF!,LT299,#REF!,1,#REF!,"&gt;="&amp;MC299,#REF!,"&lt;="&amp;MB299,#REF!,"&lt;="&amp;ME299,#REF!,"&gt;="&amp;MF299,#REF!,"="&amp;KZ299,#REF!,"="&amp;LA299)</f>
        <v>#REF!</v>
      </c>
      <c r="NI299" s="5" t="e">
        <f>COUNTIFS(#REF!,LT299,#REF!,0,#REF!,"&gt;="&amp;MC299,#REF!,"&lt;="&amp;MB299,#REF!,"&lt;="&amp;ME299,#REF!,"&gt;="&amp;MF299,#REF!,"="&amp;KZ299,#REF!,"="&amp;LA299)</f>
        <v>#REF!</v>
      </c>
      <c r="NJ299" s="5" t="e">
        <f>COUNTIFS(#REF!,LT299,#REF!,1,#REF!,"&gt;="&amp;MI299,#REF!,"&lt;="&amp;MH299,#REF!,"&lt;="&amp;ME299,#REF!,"&gt;="&amp;MF299)</f>
        <v>#REF!</v>
      </c>
      <c r="NK299" s="5" t="e">
        <f>COUNTIFS(#REF!,LT299,#REF!,0,#REF!,"&gt;="&amp;MI299,#REF!,"&lt;="&amp;MH299,#REF!,"&lt;="&amp;ME299,#REF!,"&gt;="&amp;MF299)</f>
        <v>#REF!</v>
      </c>
      <c r="NL299" s="5" t="e">
        <f>COUNTIFS(#REF!,LT299,#REF!,1,#REF!,"&gt;="&amp;MI299,#REF!,"&lt;="&amp;MH299,#REF!,"="&amp;KZ299,#REF!,"="&amp;LA299,#REF!,"&lt;="&amp;ME299,#REF!,"&gt;="&amp;MF299)</f>
        <v>#REF!</v>
      </c>
      <c r="NM299" s="5" t="e">
        <f>COUNTIFS(#REF!,LT299,#REF!,0,#REF!,"&gt;="&amp;MI299,#REF!,"&lt;="&amp;MH299,#REF!,"="&amp;KZ299,#REF!,"="&amp;LA299,#REF!,"&lt;="&amp;ME299,#REF!,"&gt;="&amp;MF299)</f>
        <v>#REF!</v>
      </c>
      <c r="NN299" s="5" t="e">
        <f>COUNTIFS(#REF!,LT299,#REF!,1,#REF!,"&gt;="&amp;MC299,#REF!,"&lt;="&amp;MB299,#REF!,"&lt;="&amp;ME299,#REF!,"&gt;="&amp;MF299)</f>
        <v>#REF!</v>
      </c>
      <c r="NO299" s="5" t="e">
        <f>COUNTIFS(#REF!,LT299,#REF!,0,#REF!,"&gt;="&amp;MC299,#REF!,"&lt;="&amp;MB299,#REF!,"&lt;="&amp;ME299,#REF!,"&gt;="&amp;MF299)</f>
        <v>#REF!</v>
      </c>
      <c r="NP299" s="5" t="e">
        <f>COUNTIFS(#REF!,LT299,#REF!,1,#REF!,"&lt;="&amp;ME299,#REF!,"&gt;="&amp;MF299,#REF!,"="&amp;KV299,#REF!,"="&amp;KX299)</f>
        <v>#REF!</v>
      </c>
      <c r="NQ299" s="5" t="e">
        <f>COUNTIFS(#REF!,LT299,#REF!,0,#REF!,"&lt;="&amp;ME299,#REF!,"&gt;="&amp;MF299,#REF!,"="&amp;KV299,#REF!,"="&amp;KX299)</f>
        <v>#REF!</v>
      </c>
      <c r="NR299" s="5" t="e">
        <f>COUNTIFS(#REF!,LT299,#REF!,1,#REF!,"&lt;="&amp;ME299,#REF!,"&gt;="&amp;MF299,#REF!,"="&amp;KW299,#REF!,"="&amp;KY299)</f>
        <v>#REF!</v>
      </c>
      <c r="NS299" s="5" t="e">
        <f>COUNTIFS(#REF!,LT299,#REF!,0,#REF!,"&lt;="&amp;ME299,#REF!,"&gt;="&amp;MF299,#REF!,"="&amp;KW299,#REF!,"="&amp;KY299)</f>
        <v>#REF!</v>
      </c>
      <c r="NT299" s="5" t="e">
        <f t="shared" si="303"/>
        <v>#REF!</v>
      </c>
      <c r="NU299" s="5" t="e">
        <f t="shared" si="304"/>
        <v>#REF!</v>
      </c>
      <c r="NV299" s="5" t="e">
        <f t="shared" si="305"/>
        <v>#REF!</v>
      </c>
      <c r="NW299" s="6" t="e">
        <f t="shared" si="306"/>
        <v>#REF!</v>
      </c>
      <c r="NX299" s="7" t="e">
        <f t="shared" si="307"/>
        <v>#REF!</v>
      </c>
      <c r="NY299" s="5" t="e">
        <f t="shared" si="308"/>
        <v>#REF!</v>
      </c>
      <c r="NZ299" s="31" t="e">
        <f t="shared" si="309"/>
        <v>#REF!</v>
      </c>
      <c r="OA299" s="32" t="e">
        <f t="shared" si="310"/>
        <v>#REF!</v>
      </c>
      <c r="OB299" s="32" t="e">
        <f t="shared" si="311"/>
        <v>#REF!</v>
      </c>
      <c r="OC299" s="33" t="e">
        <f t="shared" si="312"/>
        <v>#REF!</v>
      </c>
      <c r="OD299" s="33" t="e">
        <f t="shared" si="313"/>
        <v>#REF!</v>
      </c>
      <c r="OE299" s="33" t="e">
        <f t="shared" si="314"/>
        <v>#REF!</v>
      </c>
      <c r="OF299" s="33" t="e">
        <f t="shared" si="315"/>
        <v>#REF!</v>
      </c>
      <c r="OG299" s="5" t="e">
        <f t="shared" si="316"/>
        <v>#REF!</v>
      </c>
      <c r="OH299" s="5" t="e">
        <f t="shared" si="317"/>
        <v>#REF!</v>
      </c>
      <c r="OI299" s="5" t="e">
        <f t="shared" si="318"/>
        <v>#REF!</v>
      </c>
      <c r="OJ299" s="6" t="e">
        <f t="shared" si="319"/>
        <v>#REF!</v>
      </c>
      <c r="OK299" s="7" t="e">
        <f t="shared" si="320"/>
        <v>#REF!</v>
      </c>
      <c r="OL299" s="5" t="e">
        <f t="shared" si="321"/>
        <v>#REF!</v>
      </c>
      <c r="OM299" s="31" t="e">
        <f t="shared" si="322"/>
        <v>#REF!</v>
      </c>
      <c r="ON299" s="32" t="e">
        <f t="shared" si="323"/>
        <v>#REF!</v>
      </c>
      <c r="OO299" s="32" t="e">
        <f t="shared" si="324"/>
        <v>#REF!</v>
      </c>
      <c r="OP299" s="33" t="e">
        <f t="shared" si="325"/>
        <v>#REF!</v>
      </c>
      <c r="OQ299" s="33" t="e">
        <f t="shared" si="326"/>
        <v>#REF!</v>
      </c>
      <c r="OR299" s="33" t="e">
        <f t="shared" si="327"/>
        <v>#REF!</v>
      </c>
      <c r="OS299" s="33" t="e">
        <f t="shared" si="328"/>
        <v>#REF!</v>
      </c>
      <c r="OT299" t="e">
        <f t="shared" si="329"/>
        <v>#REF!</v>
      </c>
      <c r="OU299" t="e">
        <f t="shared" si="330"/>
        <v>#REF!</v>
      </c>
      <c r="OV299" t="e">
        <f t="shared" si="331"/>
        <v>#REF!</v>
      </c>
      <c r="OW299" t="e">
        <f t="shared" si="332"/>
        <v>#REF!</v>
      </c>
      <c r="OX299" t="e">
        <f t="shared" si="333"/>
        <v>#REF!</v>
      </c>
      <c r="OY299" t="e">
        <f t="shared" si="334"/>
        <v>#REF!</v>
      </c>
    </row>
    <row r="300" spans="1:415" ht="16.5" customHeight="1" x14ac:dyDescent="0.3">
      <c r="A300" s="22"/>
      <c r="KN300" s="5" t="e">
        <f>IF(INDEX(#REF!,MATCH('HT 0-0'!D300,#REF!,0))=INDEX(#REF!,MATCH('HT 0-0'!D300,#REF!,0)),INDEX(#REF!,MATCH('HT 0-0'!D300,#REF!,0)),"ERROR")</f>
        <v>#REF!</v>
      </c>
      <c r="KO300" s="5" t="e">
        <f>IF(INDEX(#REF!,MATCH('HT 0-0'!E300,#REF!,0))=INDEX(#REF!,MATCH('HT 0-0'!E300,#REF!,0)),INDEX(#REF!,MATCH('HT 0-0'!E300,#REF!,0)),"ERROR")</f>
        <v>#REF!</v>
      </c>
      <c r="KP300" s="5" t="e">
        <f t="shared" si="268"/>
        <v>#REF!</v>
      </c>
      <c r="KQ300" t="str">
        <f t="shared" si="269"/>
        <v>_</v>
      </c>
      <c r="KR300" s="5" t="e">
        <f t="shared" si="270"/>
        <v>#DIV/0!</v>
      </c>
      <c r="KS300" s="5" t="e">
        <f t="shared" si="271"/>
        <v>#DIV/0!</v>
      </c>
      <c r="KT300" s="5" t="e">
        <f t="shared" si="272"/>
        <v>#DIV/0!</v>
      </c>
      <c r="KU300" s="5" t="e">
        <f t="shared" si="273"/>
        <v>#DIV/0!</v>
      </c>
      <c r="KV300" s="5" t="e">
        <f t="shared" si="274"/>
        <v>#DIV/0!</v>
      </c>
      <c r="KW300" s="5" t="e">
        <f t="shared" si="275"/>
        <v>#DIV/0!</v>
      </c>
      <c r="KX300" s="5" t="e">
        <f t="shared" si="276"/>
        <v>#DIV/0!</v>
      </c>
      <c r="KY300" s="5" t="e">
        <f t="shared" si="277"/>
        <v>#DIV/0!</v>
      </c>
      <c r="KZ300" s="5" t="e">
        <f t="shared" si="278"/>
        <v>#DIV/0!</v>
      </c>
      <c r="LA300" s="5" t="e">
        <f t="shared" si="279"/>
        <v>#DIV/0!</v>
      </c>
      <c r="LB300" t="e">
        <f>IF(LQ300="0-0",INDEX(Scrape!#REF!,MATCH('HT 0-0'!KP300,Scrape!$B:$B,0)),"")</f>
        <v>#REF!</v>
      </c>
      <c r="LC300" t="e">
        <f>IF(LQ300="0-0",INDEX(Scrape!$A:$A,MATCH('HT 0-0'!KP300,Scrape!$B:$B,0)),"")</f>
        <v>#REF!</v>
      </c>
      <c r="LD300" t="e">
        <f>IF(LQ300="0-0",INDEX(Scrape!$B:$B,MATCH('HT 0-0'!KP300,Scrape!$B:$B,0)),"")</f>
        <v>#REF!</v>
      </c>
      <c r="LE300" t="e">
        <f>IF(LQ300="0-0",INDEX(Scrape!$C:$C,MATCH('HT 0-0'!KP300,Scrape!$B:$B,0)),"")</f>
        <v>#REF!</v>
      </c>
      <c r="LF300" t="e">
        <f>IF(LQ300="0-0",INDEX(Scrape!$D:$D,MATCH('HT 0-0'!KP300,Scrape!$B:$B,0)),"")</f>
        <v>#REF!</v>
      </c>
      <c r="LG300" t="e">
        <f>IF(LQ300="0-0",INDEX(Scrape!$E:$E,MATCH('HT 0-0'!KP300,Scrape!$B:$B,0)),"")</f>
        <v>#REF!</v>
      </c>
      <c r="LH300" t="e">
        <f>IF(LQ300="0-0",INDEX(Scrape!$F:$F,MATCH('HT 0-0'!KP300,Scrape!$B:$B,0)),"")</f>
        <v>#REF!</v>
      </c>
      <c r="LI300" t="e">
        <f>IF(LQ300="0-0",INDEX(Scrape!$G:$G,MATCH('HT 0-0'!KP300,Scrape!$B:$B,0)),"")</f>
        <v>#REF!</v>
      </c>
      <c r="LJ300" t="e">
        <f>IF(LQ300="0-0",INDEX(Scrape!$H:$H,MATCH('HT 0-0'!KP300,Scrape!$B:$B,0)),"")</f>
        <v>#REF!</v>
      </c>
      <c r="LK300" t="e">
        <f>IF(LQ300="0-0",INDEX(Scrape!$I:$I,MATCH('HT 0-0'!KP300,Scrape!$B:$B,0)),"")</f>
        <v>#REF!</v>
      </c>
      <c r="LL300" t="e">
        <f>IF(LQ300="0-0",INDEX(Scrape!$J:$J,MATCH('HT 0-0'!KP300,Scrape!$B:$B,0)),"")</f>
        <v>#REF!</v>
      </c>
      <c r="LM300" t="e">
        <f>IF(LQ300="0-0",INDEX(Scrape!$K:$K,MATCH('HT 0-0'!KP300,Scrape!$B:$B,0)),"")</f>
        <v>#REF!</v>
      </c>
      <c r="LN300" t="e">
        <f>IF(LQ300="0-0",INDEX(Scrape!$L:$L,MATCH('HT 0-0'!KP300,Scrape!$B:$B,0)),"")</f>
        <v>#REF!</v>
      </c>
      <c r="LO300" t="e">
        <f>IF(LQ300="0-0",INDEX(Scrape!$M:$M,MATCH('HT 0-0'!KP300,Scrape!$B:$B,0)),"")</f>
        <v>#REF!</v>
      </c>
      <c r="LP300" t="e">
        <f>IF(LQ300="0-0",INDEX(Scrape!$N:$N,MATCH('HT 0-0'!KP300,Scrape!$B:$B,0)),"")</f>
        <v>#REF!</v>
      </c>
      <c r="LQ300" t="e">
        <f>INDEX(Scrape!$O:$O,MATCH('HT 0-0'!KP300,Scrape!$B:$B,0))</f>
        <v>#REF!</v>
      </c>
      <c r="LR300" t="e">
        <f t="shared" si="280"/>
        <v>#REF!</v>
      </c>
      <c r="LS300" t="e">
        <f t="shared" si="281"/>
        <v>#REF!</v>
      </c>
      <c r="LT300" s="23" t="e">
        <f>IF(INDEX(#REF!,MATCH(KQ300,#REF!,0))=INDEX(#REF!,MATCH(KQ300,#REF!,0)),INDEX(#REF!,MATCH(KQ300,#REF!,0)),"ERROR")</f>
        <v>#REF!</v>
      </c>
      <c r="LU300" s="24" t="e">
        <f t="shared" si="282"/>
        <v>#DIV/0!</v>
      </c>
      <c r="LV300" s="24" t="e">
        <f t="shared" si="283"/>
        <v>#DIV/0!</v>
      </c>
      <c r="LW300" s="24" t="e">
        <f t="shared" si="284"/>
        <v>#DIV/0!</v>
      </c>
      <c r="LX300" s="24" t="e">
        <f t="shared" si="285"/>
        <v>#DIV/0!</v>
      </c>
      <c r="LY300" s="25" t="e">
        <f t="shared" si="286"/>
        <v>#REF!</v>
      </c>
      <c r="LZ300" s="25" t="e">
        <f t="shared" si="287"/>
        <v>#REF!</v>
      </c>
      <c r="MA300" s="26" t="e">
        <f t="shared" si="288"/>
        <v>#REF!</v>
      </c>
      <c r="MB300" s="27" t="e">
        <f t="shared" si="289"/>
        <v>#REF!</v>
      </c>
      <c r="MC300" s="28" t="e">
        <f t="shared" si="290"/>
        <v>#REF!</v>
      </c>
      <c r="MD300" s="24" t="e">
        <f t="shared" si="291"/>
        <v>#REF!</v>
      </c>
      <c r="ME300" s="29" t="e">
        <f t="shared" si="292"/>
        <v>#REF!</v>
      </c>
      <c r="MF300" s="30" t="e">
        <f t="shared" si="293"/>
        <v>#REF!</v>
      </c>
      <c r="MG300" s="24" t="e">
        <f t="shared" si="294"/>
        <v>#REF!</v>
      </c>
      <c r="MH300" s="29" t="e">
        <f t="shared" si="295"/>
        <v>#REF!</v>
      </c>
      <c r="MI300" s="30" t="e">
        <f t="shared" si="296"/>
        <v>#REF!</v>
      </c>
      <c r="MJ300" t="str">
        <f t="shared" si="297"/>
        <v/>
      </c>
      <c r="MK300" t="str">
        <f t="shared" si="298"/>
        <v/>
      </c>
      <c r="ML300" t="str">
        <f t="shared" si="299"/>
        <v/>
      </c>
      <c r="MM300" t="str">
        <f t="shared" si="300"/>
        <v/>
      </c>
      <c r="MN300" t="str">
        <f t="shared" si="301"/>
        <v/>
      </c>
      <c r="MO300" t="str">
        <f t="shared" si="302"/>
        <v/>
      </c>
      <c r="MP300" s="5" t="e">
        <f>COUNTIFS(#REF!,LT300,#REF!,1,#REF!,"&gt;="&amp;MC300,#REF!,"&lt;="&amp;MB300,#REF!,"&lt;="&amp;ME300,#REF!,"&gt;="&amp;MF300,#REF!,"="&amp;KV300,#REF!,"="&amp;KX300)</f>
        <v>#REF!</v>
      </c>
      <c r="MQ300" s="5" t="e">
        <f>COUNTIFS(#REF!,LT300,#REF!,0,#REF!,"&gt;="&amp;MC300,#REF!,"&lt;="&amp;MB300,#REF!,"&lt;="&amp;ME300,#REF!,"&gt;="&amp;MF300,#REF!,"="&amp;KV300,#REF!,"="&amp;KX300)</f>
        <v>#REF!</v>
      </c>
      <c r="MR300" s="5" t="e">
        <f>COUNTIFS(#REF!,LT300,#REF!,1,#REF!,"&gt;="&amp;MC300,#REF!,"&lt;="&amp;MB300,#REF!,"&lt;="&amp;ME300,#REF!,"&gt;="&amp;MF300,#REF!,"="&amp;KW300,#REF!,"="&amp;KY300)</f>
        <v>#REF!</v>
      </c>
      <c r="MS300" s="5" t="e">
        <f>COUNTIFS(#REF!,LT300,#REF!,0,#REF!,"&gt;="&amp;MC300,#REF!,"&lt;="&amp;MB300,#REF!,"&lt;="&amp;ME300,#REF!,"&gt;="&amp;MF300,#REF!,"="&amp;KW300,#REF!,"="&amp;KY300)</f>
        <v>#REF!</v>
      </c>
      <c r="MT300" s="5" t="e">
        <f>COUNTIFS(#REF!,LT300,#REF!,1,#REF!,"&gt;="&amp;MI300,#REF!,"&lt;="&amp;MH300,#REF!,"&lt;="&amp;ME300,#REF!,"&gt;="&amp;MF300)</f>
        <v>#REF!</v>
      </c>
      <c r="MU300" s="5" t="e">
        <f>COUNTIFS(#REF!,LT300,#REF!,0,#REF!,"&gt;="&amp;MI300,#REF!,"&lt;="&amp;MH300,#REF!,"&lt;="&amp;ME300,#REF!,"&gt;="&amp;MF300)</f>
        <v>#REF!</v>
      </c>
      <c r="MV300" s="5" t="e">
        <f>COUNTIFS(#REF!,LT300,#REF!,1,#REF!,"&gt;="&amp;MI300,#REF!,"&lt;="&amp;MH300,#REF!,"="&amp;KZ300,#REF!,"="&amp;LA300,#REF!,"&lt;="&amp;ME300,#REF!,"&gt;="&amp;MF300)</f>
        <v>#REF!</v>
      </c>
      <c r="MW300" s="5" t="e">
        <f>COUNTIFS(#REF!,LT300,#REF!,0,#REF!,"&gt;="&amp;MI300,#REF!,"&lt;="&amp;MH300,#REF!,"="&amp;KZ300,#REF!,"="&amp;LA300,#REF!,"&lt;="&amp;ME300,#REF!,"&gt;="&amp;MF300)</f>
        <v>#REF!</v>
      </c>
      <c r="MX300" s="5" t="e">
        <f>COUNTIFS(#REF!,LT300,#REF!,1,#REF!,"&gt;="&amp;MC300,#REF!,"&lt;="&amp;MB300,#REF!,"&lt;="&amp;ME300,#REF!,"&gt;="&amp;MF300)</f>
        <v>#REF!</v>
      </c>
      <c r="MY300" s="5" t="e">
        <f>COUNTIFS(#REF!,LT300,#REF!,0,#REF!,"&gt;="&amp;MC300,#REF!,"&lt;="&amp;MB300,#REF!,"&lt;="&amp;ME300,#REF!,"&gt;="&amp;MF300)</f>
        <v>#REF!</v>
      </c>
      <c r="MZ300" s="5" t="e">
        <f>COUNTIFS(#REF!,LT300,#REF!,1,#REF!,"&lt;="&amp;ME300,#REF!,"&gt;="&amp;MF300,#REF!,"="&amp;KV300,#REF!,"="&amp;KX300)</f>
        <v>#REF!</v>
      </c>
      <c r="NA300" s="5" t="e">
        <f>COUNTIFS(#REF!,LT300,#REF!,0,#REF!,"&lt;="&amp;ME300,#REF!,"&gt;="&amp;MF300,#REF!,"="&amp;KV300,#REF!,"="&amp;KX300)</f>
        <v>#REF!</v>
      </c>
      <c r="NB300" s="5" t="e">
        <f>COUNTIFS(#REF!,LT300,#REF!,1,#REF!,"&lt;="&amp;ME300,#REF!,"&gt;="&amp;MF300,#REF!,"="&amp;KW300,#REF!,"="&amp;KY300)</f>
        <v>#REF!</v>
      </c>
      <c r="NC300" s="5" t="e">
        <f>COUNTIFS(#REF!,LT300,#REF!,0,#REF!,"&lt;="&amp;ME300,#REF!,"&gt;="&amp;MF300,#REF!,"="&amp;KW300,#REF!,"="&amp;KY300)</f>
        <v>#REF!</v>
      </c>
      <c r="ND300" s="5" t="e">
        <f>COUNTIFS(#REF!,LT300,#REF!,1,#REF!,"&gt;="&amp;MC300,#REF!,"&lt;="&amp;MB300,#REF!,"&lt;="&amp;ME300,#REF!,"&gt;="&amp;MF300,#REF!,"="&amp;KV300,#REF!,"="&amp;KX300)</f>
        <v>#REF!</v>
      </c>
      <c r="NE300" s="5" t="e">
        <f>COUNTIFS(#REF!,LT300,#REF!,0,#REF!,"&gt;="&amp;MC300,#REF!,"&lt;="&amp;MB300,#REF!,"&lt;="&amp;ME300,#REF!,"&gt;="&amp;MF300,#REF!,"="&amp;KV300,#REF!,"="&amp;KX300)</f>
        <v>#REF!</v>
      </c>
      <c r="NF300" s="5" t="e">
        <f>COUNTIFS(#REF!,LT300,#REF!,1,#REF!,"&gt;="&amp;MC300,#REF!,"&lt;="&amp;MB300,#REF!,"&lt;="&amp;ME300,#REF!,"&gt;="&amp;MF300,#REF!,"="&amp;KW300,#REF!,"="&amp;KY300)</f>
        <v>#REF!</v>
      </c>
      <c r="NG300" s="5" t="e">
        <f>COUNTIFS(#REF!,LT300,#REF!,0,#REF!,"&gt;="&amp;MC300,#REF!,"&lt;="&amp;MB300,#REF!,"&lt;="&amp;ME300,#REF!,"&gt;="&amp;MF300,#REF!,"="&amp;KW300,#REF!,"="&amp;KY300)</f>
        <v>#REF!</v>
      </c>
      <c r="NH300" s="5" t="e">
        <f>COUNTIFS(#REF!,LT300,#REF!,1,#REF!,"&gt;="&amp;MC300,#REF!,"&lt;="&amp;MB300,#REF!,"&lt;="&amp;ME300,#REF!,"&gt;="&amp;MF300,#REF!,"="&amp;KZ300,#REF!,"="&amp;LA300)</f>
        <v>#REF!</v>
      </c>
      <c r="NI300" s="5" t="e">
        <f>COUNTIFS(#REF!,LT300,#REF!,0,#REF!,"&gt;="&amp;MC300,#REF!,"&lt;="&amp;MB300,#REF!,"&lt;="&amp;ME300,#REF!,"&gt;="&amp;MF300,#REF!,"="&amp;KZ300,#REF!,"="&amp;LA300)</f>
        <v>#REF!</v>
      </c>
      <c r="NJ300" s="5" t="e">
        <f>COUNTIFS(#REF!,LT300,#REF!,1,#REF!,"&gt;="&amp;MI300,#REF!,"&lt;="&amp;MH300,#REF!,"&lt;="&amp;ME300,#REF!,"&gt;="&amp;MF300)</f>
        <v>#REF!</v>
      </c>
      <c r="NK300" s="5" t="e">
        <f>COUNTIFS(#REF!,LT300,#REF!,0,#REF!,"&gt;="&amp;MI300,#REF!,"&lt;="&amp;MH300,#REF!,"&lt;="&amp;ME300,#REF!,"&gt;="&amp;MF300)</f>
        <v>#REF!</v>
      </c>
      <c r="NL300" s="5" t="e">
        <f>COUNTIFS(#REF!,LT300,#REF!,1,#REF!,"&gt;="&amp;MI300,#REF!,"&lt;="&amp;MH300,#REF!,"="&amp;KZ300,#REF!,"="&amp;LA300,#REF!,"&lt;="&amp;ME300,#REF!,"&gt;="&amp;MF300)</f>
        <v>#REF!</v>
      </c>
      <c r="NM300" s="5" t="e">
        <f>COUNTIFS(#REF!,LT300,#REF!,0,#REF!,"&gt;="&amp;MI300,#REF!,"&lt;="&amp;MH300,#REF!,"="&amp;KZ300,#REF!,"="&amp;LA300,#REF!,"&lt;="&amp;ME300,#REF!,"&gt;="&amp;MF300)</f>
        <v>#REF!</v>
      </c>
      <c r="NN300" s="5" t="e">
        <f>COUNTIFS(#REF!,LT300,#REF!,1,#REF!,"&gt;="&amp;MC300,#REF!,"&lt;="&amp;MB300,#REF!,"&lt;="&amp;ME300,#REF!,"&gt;="&amp;MF300)</f>
        <v>#REF!</v>
      </c>
      <c r="NO300" s="5" t="e">
        <f>COUNTIFS(#REF!,LT300,#REF!,0,#REF!,"&gt;="&amp;MC300,#REF!,"&lt;="&amp;MB300,#REF!,"&lt;="&amp;ME300,#REF!,"&gt;="&amp;MF300)</f>
        <v>#REF!</v>
      </c>
      <c r="NP300" s="5" t="e">
        <f>COUNTIFS(#REF!,LT300,#REF!,1,#REF!,"&lt;="&amp;ME300,#REF!,"&gt;="&amp;MF300,#REF!,"="&amp;KV300,#REF!,"="&amp;KX300)</f>
        <v>#REF!</v>
      </c>
      <c r="NQ300" s="5" t="e">
        <f>COUNTIFS(#REF!,LT300,#REF!,0,#REF!,"&lt;="&amp;ME300,#REF!,"&gt;="&amp;MF300,#REF!,"="&amp;KV300,#REF!,"="&amp;KX300)</f>
        <v>#REF!</v>
      </c>
      <c r="NR300" s="5" t="e">
        <f>COUNTIFS(#REF!,LT300,#REF!,1,#REF!,"&lt;="&amp;ME300,#REF!,"&gt;="&amp;MF300,#REF!,"="&amp;KW300,#REF!,"="&amp;KY300)</f>
        <v>#REF!</v>
      </c>
      <c r="NS300" s="5" t="e">
        <f>COUNTIFS(#REF!,LT300,#REF!,0,#REF!,"&lt;="&amp;ME300,#REF!,"&gt;="&amp;MF300,#REF!,"="&amp;KW300,#REF!,"="&amp;KY300)</f>
        <v>#REF!</v>
      </c>
      <c r="NT300" s="5" t="e">
        <f t="shared" si="303"/>
        <v>#REF!</v>
      </c>
      <c r="NU300" s="5" t="e">
        <f t="shared" si="304"/>
        <v>#REF!</v>
      </c>
      <c r="NV300" s="5" t="e">
        <f t="shared" si="305"/>
        <v>#REF!</v>
      </c>
      <c r="NW300" s="6" t="e">
        <f t="shared" si="306"/>
        <v>#REF!</v>
      </c>
      <c r="NX300" s="7" t="e">
        <f t="shared" si="307"/>
        <v>#REF!</v>
      </c>
      <c r="NY300" s="5" t="e">
        <f t="shared" si="308"/>
        <v>#REF!</v>
      </c>
      <c r="NZ300" s="31" t="e">
        <f t="shared" si="309"/>
        <v>#REF!</v>
      </c>
      <c r="OA300" s="32" t="e">
        <f t="shared" si="310"/>
        <v>#REF!</v>
      </c>
      <c r="OB300" s="32" t="e">
        <f t="shared" si="311"/>
        <v>#REF!</v>
      </c>
      <c r="OC300" s="33" t="e">
        <f t="shared" si="312"/>
        <v>#REF!</v>
      </c>
      <c r="OD300" s="33" t="e">
        <f t="shared" si="313"/>
        <v>#REF!</v>
      </c>
      <c r="OE300" s="33" t="e">
        <f t="shared" si="314"/>
        <v>#REF!</v>
      </c>
      <c r="OF300" s="33" t="e">
        <f t="shared" si="315"/>
        <v>#REF!</v>
      </c>
      <c r="OG300" s="5" t="e">
        <f t="shared" si="316"/>
        <v>#REF!</v>
      </c>
      <c r="OH300" s="5" t="e">
        <f t="shared" si="317"/>
        <v>#REF!</v>
      </c>
      <c r="OI300" s="5" t="e">
        <f t="shared" si="318"/>
        <v>#REF!</v>
      </c>
      <c r="OJ300" s="6" t="e">
        <f t="shared" si="319"/>
        <v>#REF!</v>
      </c>
      <c r="OK300" s="7" t="e">
        <f t="shared" si="320"/>
        <v>#REF!</v>
      </c>
      <c r="OL300" s="5" t="e">
        <f t="shared" si="321"/>
        <v>#REF!</v>
      </c>
      <c r="OM300" s="31" t="e">
        <f t="shared" si="322"/>
        <v>#REF!</v>
      </c>
      <c r="ON300" s="32" t="e">
        <f t="shared" si="323"/>
        <v>#REF!</v>
      </c>
      <c r="OO300" s="32" t="e">
        <f t="shared" si="324"/>
        <v>#REF!</v>
      </c>
      <c r="OP300" s="33" t="e">
        <f t="shared" si="325"/>
        <v>#REF!</v>
      </c>
      <c r="OQ300" s="33" t="e">
        <f t="shared" si="326"/>
        <v>#REF!</v>
      </c>
      <c r="OR300" s="33" t="e">
        <f t="shared" si="327"/>
        <v>#REF!</v>
      </c>
      <c r="OS300" s="33" t="e">
        <f t="shared" si="328"/>
        <v>#REF!</v>
      </c>
      <c r="OT300" t="e">
        <f t="shared" si="329"/>
        <v>#REF!</v>
      </c>
      <c r="OU300" t="e">
        <f t="shared" si="330"/>
        <v>#REF!</v>
      </c>
      <c r="OV300" t="e">
        <f t="shared" si="331"/>
        <v>#REF!</v>
      </c>
      <c r="OW300" t="e">
        <f t="shared" si="332"/>
        <v>#REF!</v>
      </c>
      <c r="OX300" t="e">
        <f t="shared" si="333"/>
        <v>#REF!</v>
      </c>
      <c r="OY300" t="e">
        <f t="shared" si="334"/>
        <v>#REF!</v>
      </c>
    </row>
    <row r="301" spans="1:415" ht="16.5" customHeight="1" x14ac:dyDescent="0.3">
      <c r="A301" s="22"/>
      <c r="KN301" s="5" t="e">
        <f>IF(INDEX(#REF!,MATCH('HT 0-0'!D301,#REF!,0))=INDEX(#REF!,MATCH('HT 0-0'!D301,#REF!,0)),INDEX(#REF!,MATCH('HT 0-0'!D301,#REF!,0)),"ERROR")</f>
        <v>#REF!</v>
      </c>
      <c r="KO301" s="5" t="e">
        <f>IF(INDEX(#REF!,MATCH('HT 0-0'!E301,#REF!,0))=INDEX(#REF!,MATCH('HT 0-0'!E301,#REF!,0)),INDEX(#REF!,MATCH('HT 0-0'!E301,#REF!,0)),"ERROR")</f>
        <v>#REF!</v>
      </c>
      <c r="KP301" s="5" t="e">
        <f t="shared" si="268"/>
        <v>#REF!</v>
      </c>
      <c r="KQ301" t="str">
        <f t="shared" si="269"/>
        <v>_</v>
      </c>
      <c r="KR301" s="5" t="e">
        <f t="shared" si="270"/>
        <v>#DIV/0!</v>
      </c>
      <c r="KS301" s="5" t="e">
        <f t="shared" si="271"/>
        <v>#DIV/0!</v>
      </c>
      <c r="KT301" s="5" t="e">
        <f t="shared" si="272"/>
        <v>#DIV/0!</v>
      </c>
      <c r="KU301" s="5" t="e">
        <f t="shared" si="273"/>
        <v>#DIV/0!</v>
      </c>
      <c r="KV301" s="5" t="e">
        <f t="shared" si="274"/>
        <v>#DIV/0!</v>
      </c>
      <c r="KW301" s="5" t="e">
        <f t="shared" si="275"/>
        <v>#DIV/0!</v>
      </c>
      <c r="KX301" s="5" t="e">
        <f t="shared" si="276"/>
        <v>#DIV/0!</v>
      </c>
      <c r="KY301" s="5" t="e">
        <f t="shared" si="277"/>
        <v>#DIV/0!</v>
      </c>
      <c r="KZ301" s="5" t="e">
        <f t="shared" si="278"/>
        <v>#DIV/0!</v>
      </c>
      <c r="LA301" s="5" t="e">
        <f t="shared" si="279"/>
        <v>#DIV/0!</v>
      </c>
      <c r="LB301" t="e">
        <f>IF(LQ301="0-0",INDEX(Scrape!#REF!,MATCH('HT 0-0'!KP301,Scrape!$B:$B,0)),"")</f>
        <v>#REF!</v>
      </c>
      <c r="LC301" t="e">
        <f>IF(LQ301="0-0",INDEX(Scrape!$A:$A,MATCH('HT 0-0'!KP301,Scrape!$B:$B,0)),"")</f>
        <v>#REF!</v>
      </c>
      <c r="LD301" t="e">
        <f>IF(LQ301="0-0",INDEX(Scrape!$B:$B,MATCH('HT 0-0'!KP301,Scrape!$B:$B,0)),"")</f>
        <v>#REF!</v>
      </c>
      <c r="LE301" t="e">
        <f>IF(LQ301="0-0",INDEX(Scrape!$C:$C,MATCH('HT 0-0'!KP301,Scrape!$B:$B,0)),"")</f>
        <v>#REF!</v>
      </c>
      <c r="LF301" t="e">
        <f>IF(LQ301="0-0",INDEX(Scrape!$D:$D,MATCH('HT 0-0'!KP301,Scrape!$B:$B,0)),"")</f>
        <v>#REF!</v>
      </c>
      <c r="LG301" t="e">
        <f>IF(LQ301="0-0",INDEX(Scrape!$E:$E,MATCH('HT 0-0'!KP301,Scrape!$B:$B,0)),"")</f>
        <v>#REF!</v>
      </c>
      <c r="LH301" t="e">
        <f>IF(LQ301="0-0",INDEX(Scrape!$F:$F,MATCH('HT 0-0'!KP301,Scrape!$B:$B,0)),"")</f>
        <v>#REF!</v>
      </c>
      <c r="LI301" t="e">
        <f>IF(LQ301="0-0",INDEX(Scrape!$G:$G,MATCH('HT 0-0'!KP301,Scrape!$B:$B,0)),"")</f>
        <v>#REF!</v>
      </c>
      <c r="LJ301" t="e">
        <f>IF(LQ301="0-0",INDEX(Scrape!$H:$H,MATCH('HT 0-0'!KP301,Scrape!$B:$B,0)),"")</f>
        <v>#REF!</v>
      </c>
      <c r="LK301" t="e">
        <f>IF(LQ301="0-0",INDEX(Scrape!$I:$I,MATCH('HT 0-0'!KP301,Scrape!$B:$B,0)),"")</f>
        <v>#REF!</v>
      </c>
      <c r="LL301" t="e">
        <f>IF(LQ301="0-0",INDEX(Scrape!$J:$J,MATCH('HT 0-0'!KP301,Scrape!$B:$B,0)),"")</f>
        <v>#REF!</v>
      </c>
      <c r="LM301" t="e">
        <f>IF(LQ301="0-0",INDEX(Scrape!$K:$K,MATCH('HT 0-0'!KP301,Scrape!$B:$B,0)),"")</f>
        <v>#REF!</v>
      </c>
      <c r="LN301" t="e">
        <f>IF(LQ301="0-0",INDEX(Scrape!$L:$L,MATCH('HT 0-0'!KP301,Scrape!$B:$B,0)),"")</f>
        <v>#REF!</v>
      </c>
      <c r="LO301" t="e">
        <f>IF(LQ301="0-0",INDEX(Scrape!$M:$M,MATCH('HT 0-0'!KP301,Scrape!$B:$B,0)),"")</f>
        <v>#REF!</v>
      </c>
      <c r="LP301" t="e">
        <f>IF(LQ301="0-0",INDEX(Scrape!$N:$N,MATCH('HT 0-0'!KP301,Scrape!$B:$B,0)),"")</f>
        <v>#REF!</v>
      </c>
      <c r="LQ301" t="e">
        <f>INDEX(Scrape!$O:$O,MATCH('HT 0-0'!KP301,Scrape!$B:$B,0))</f>
        <v>#REF!</v>
      </c>
      <c r="LR301" t="e">
        <f t="shared" si="280"/>
        <v>#REF!</v>
      </c>
      <c r="LS301" t="e">
        <f t="shared" si="281"/>
        <v>#REF!</v>
      </c>
      <c r="LT301" s="23" t="e">
        <f>IF(INDEX(#REF!,MATCH(KQ301,#REF!,0))=INDEX(#REF!,MATCH(KQ301,#REF!,0)),INDEX(#REF!,MATCH(KQ301,#REF!,0)),"ERROR")</f>
        <v>#REF!</v>
      </c>
      <c r="LU301" s="24" t="e">
        <f t="shared" si="282"/>
        <v>#DIV/0!</v>
      </c>
      <c r="LV301" s="24" t="e">
        <f t="shared" si="283"/>
        <v>#DIV/0!</v>
      </c>
      <c r="LW301" s="24" t="e">
        <f t="shared" si="284"/>
        <v>#DIV/0!</v>
      </c>
      <c r="LX301" s="24" t="e">
        <f t="shared" si="285"/>
        <v>#DIV/0!</v>
      </c>
      <c r="LY301" s="25" t="e">
        <f t="shared" si="286"/>
        <v>#REF!</v>
      </c>
      <c r="LZ301" s="25" t="e">
        <f t="shared" si="287"/>
        <v>#REF!</v>
      </c>
      <c r="MA301" s="26" t="e">
        <f t="shared" si="288"/>
        <v>#REF!</v>
      </c>
      <c r="MB301" s="27" t="e">
        <f t="shared" si="289"/>
        <v>#REF!</v>
      </c>
      <c r="MC301" s="28" t="e">
        <f t="shared" si="290"/>
        <v>#REF!</v>
      </c>
      <c r="MD301" s="24" t="e">
        <f t="shared" si="291"/>
        <v>#REF!</v>
      </c>
      <c r="ME301" s="29" t="e">
        <f t="shared" si="292"/>
        <v>#REF!</v>
      </c>
      <c r="MF301" s="30" t="e">
        <f t="shared" si="293"/>
        <v>#REF!</v>
      </c>
      <c r="MG301" s="24" t="e">
        <f t="shared" si="294"/>
        <v>#REF!</v>
      </c>
      <c r="MH301" s="29" t="e">
        <f t="shared" si="295"/>
        <v>#REF!</v>
      </c>
      <c r="MI301" s="30" t="e">
        <f t="shared" si="296"/>
        <v>#REF!</v>
      </c>
      <c r="MJ301" t="str">
        <f t="shared" si="297"/>
        <v/>
      </c>
      <c r="MK301" t="str">
        <f t="shared" si="298"/>
        <v/>
      </c>
      <c r="ML301" t="str">
        <f t="shared" si="299"/>
        <v/>
      </c>
      <c r="MM301" t="str">
        <f t="shared" si="300"/>
        <v/>
      </c>
      <c r="MN301" t="str">
        <f t="shared" si="301"/>
        <v/>
      </c>
      <c r="MO301" t="str">
        <f t="shared" si="302"/>
        <v/>
      </c>
      <c r="MP301" s="5" t="e">
        <f>COUNTIFS(#REF!,LT301,#REF!,1,#REF!,"&gt;="&amp;MC301,#REF!,"&lt;="&amp;MB301,#REF!,"&lt;="&amp;ME301,#REF!,"&gt;="&amp;MF301,#REF!,"="&amp;KV301,#REF!,"="&amp;KX301)</f>
        <v>#REF!</v>
      </c>
      <c r="MQ301" s="5" t="e">
        <f>COUNTIFS(#REF!,LT301,#REF!,0,#REF!,"&gt;="&amp;MC301,#REF!,"&lt;="&amp;MB301,#REF!,"&lt;="&amp;ME301,#REF!,"&gt;="&amp;MF301,#REF!,"="&amp;KV301,#REF!,"="&amp;KX301)</f>
        <v>#REF!</v>
      </c>
      <c r="MR301" s="5" t="e">
        <f>COUNTIFS(#REF!,LT301,#REF!,1,#REF!,"&gt;="&amp;MC301,#REF!,"&lt;="&amp;MB301,#REF!,"&lt;="&amp;ME301,#REF!,"&gt;="&amp;MF301,#REF!,"="&amp;KW301,#REF!,"="&amp;KY301)</f>
        <v>#REF!</v>
      </c>
      <c r="MS301" s="5" t="e">
        <f>COUNTIFS(#REF!,LT301,#REF!,0,#REF!,"&gt;="&amp;MC301,#REF!,"&lt;="&amp;MB301,#REF!,"&lt;="&amp;ME301,#REF!,"&gt;="&amp;MF301,#REF!,"="&amp;KW301,#REF!,"="&amp;KY301)</f>
        <v>#REF!</v>
      </c>
      <c r="MT301" s="5" t="e">
        <f>COUNTIFS(#REF!,LT301,#REF!,1,#REF!,"&gt;="&amp;MI301,#REF!,"&lt;="&amp;MH301,#REF!,"&lt;="&amp;ME301,#REF!,"&gt;="&amp;MF301)</f>
        <v>#REF!</v>
      </c>
      <c r="MU301" s="5" t="e">
        <f>COUNTIFS(#REF!,LT301,#REF!,0,#REF!,"&gt;="&amp;MI301,#REF!,"&lt;="&amp;MH301,#REF!,"&lt;="&amp;ME301,#REF!,"&gt;="&amp;MF301)</f>
        <v>#REF!</v>
      </c>
      <c r="MV301" s="5" t="e">
        <f>COUNTIFS(#REF!,LT301,#REF!,1,#REF!,"&gt;="&amp;MI301,#REF!,"&lt;="&amp;MH301,#REF!,"="&amp;KZ301,#REF!,"="&amp;LA301,#REF!,"&lt;="&amp;ME301,#REF!,"&gt;="&amp;MF301)</f>
        <v>#REF!</v>
      </c>
      <c r="MW301" s="5" t="e">
        <f>COUNTIFS(#REF!,LT301,#REF!,0,#REF!,"&gt;="&amp;MI301,#REF!,"&lt;="&amp;MH301,#REF!,"="&amp;KZ301,#REF!,"="&amp;LA301,#REF!,"&lt;="&amp;ME301,#REF!,"&gt;="&amp;MF301)</f>
        <v>#REF!</v>
      </c>
      <c r="MX301" s="5" t="e">
        <f>COUNTIFS(#REF!,LT301,#REF!,1,#REF!,"&gt;="&amp;MC301,#REF!,"&lt;="&amp;MB301,#REF!,"&lt;="&amp;ME301,#REF!,"&gt;="&amp;MF301)</f>
        <v>#REF!</v>
      </c>
      <c r="MY301" s="5" t="e">
        <f>COUNTIFS(#REF!,LT301,#REF!,0,#REF!,"&gt;="&amp;MC301,#REF!,"&lt;="&amp;MB301,#REF!,"&lt;="&amp;ME301,#REF!,"&gt;="&amp;MF301)</f>
        <v>#REF!</v>
      </c>
      <c r="MZ301" s="5" t="e">
        <f>COUNTIFS(#REF!,LT301,#REF!,1,#REF!,"&lt;="&amp;ME301,#REF!,"&gt;="&amp;MF301,#REF!,"="&amp;KV301,#REF!,"="&amp;KX301)</f>
        <v>#REF!</v>
      </c>
      <c r="NA301" s="5" t="e">
        <f>COUNTIFS(#REF!,LT301,#REF!,0,#REF!,"&lt;="&amp;ME301,#REF!,"&gt;="&amp;MF301,#REF!,"="&amp;KV301,#REF!,"="&amp;KX301)</f>
        <v>#REF!</v>
      </c>
      <c r="NB301" s="5" t="e">
        <f>COUNTIFS(#REF!,LT301,#REF!,1,#REF!,"&lt;="&amp;ME301,#REF!,"&gt;="&amp;MF301,#REF!,"="&amp;KW301,#REF!,"="&amp;KY301)</f>
        <v>#REF!</v>
      </c>
      <c r="NC301" s="5" t="e">
        <f>COUNTIFS(#REF!,LT301,#REF!,0,#REF!,"&lt;="&amp;ME301,#REF!,"&gt;="&amp;MF301,#REF!,"="&amp;KW301,#REF!,"="&amp;KY301)</f>
        <v>#REF!</v>
      </c>
      <c r="ND301" s="5" t="e">
        <f>COUNTIFS(#REF!,LT301,#REF!,1,#REF!,"&gt;="&amp;MC301,#REF!,"&lt;="&amp;MB301,#REF!,"&lt;="&amp;ME301,#REF!,"&gt;="&amp;MF301,#REF!,"="&amp;KV301,#REF!,"="&amp;KX301)</f>
        <v>#REF!</v>
      </c>
      <c r="NE301" s="5" t="e">
        <f>COUNTIFS(#REF!,LT301,#REF!,0,#REF!,"&gt;="&amp;MC301,#REF!,"&lt;="&amp;MB301,#REF!,"&lt;="&amp;ME301,#REF!,"&gt;="&amp;MF301,#REF!,"="&amp;KV301,#REF!,"="&amp;KX301)</f>
        <v>#REF!</v>
      </c>
      <c r="NF301" s="5" t="e">
        <f>COUNTIFS(#REF!,LT301,#REF!,1,#REF!,"&gt;="&amp;MC301,#REF!,"&lt;="&amp;MB301,#REF!,"&lt;="&amp;ME301,#REF!,"&gt;="&amp;MF301,#REF!,"="&amp;KW301,#REF!,"="&amp;KY301)</f>
        <v>#REF!</v>
      </c>
      <c r="NG301" s="5" t="e">
        <f>COUNTIFS(#REF!,LT301,#REF!,0,#REF!,"&gt;="&amp;MC301,#REF!,"&lt;="&amp;MB301,#REF!,"&lt;="&amp;ME301,#REF!,"&gt;="&amp;MF301,#REF!,"="&amp;KW301,#REF!,"="&amp;KY301)</f>
        <v>#REF!</v>
      </c>
      <c r="NH301" s="5" t="e">
        <f>COUNTIFS(#REF!,LT301,#REF!,1,#REF!,"&gt;="&amp;MC301,#REF!,"&lt;="&amp;MB301,#REF!,"&lt;="&amp;ME301,#REF!,"&gt;="&amp;MF301,#REF!,"="&amp;KZ301,#REF!,"="&amp;LA301)</f>
        <v>#REF!</v>
      </c>
      <c r="NI301" s="5" t="e">
        <f>COUNTIFS(#REF!,LT301,#REF!,0,#REF!,"&gt;="&amp;MC301,#REF!,"&lt;="&amp;MB301,#REF!,"&lt;="&amp;ME301,#REF!,"&gt;="&amp;MF301,#REF!,"="&amp;KZ301,#REF!,"="&amp;LA301)</f>
        <v>#REF!</v>
      </c>
      <c r="NJ301" s="5" t="e">
        <f>COUNTIFS(#REF!,LT301,#REF!,1,#REF!,"&gt;="&amp;MI301,#REF!,"&lt;="&amp;MH301,#REF!,"&lt;="&amp;ME301,#REF!,"&gt;="&amp;MF301)</f>
        <v>#REF!</v>
      </c>
      <c r="NK301" s="5" t="e">
        <f>COUNTIFS(#REF!,LT301,#REF!,0,#REF!,"&gt;="&amp;MI301,#REF!,"&lt;="&amp;MH301,#REF!,"&lt;="&amp;ME301,#REF!,"&gt;="&amp;MF301)</f>
        <v>#REF!</v>
      </c>
      <c r="NL301" s="5" t="e">
        <f>COUNTIFS(#REF!,LT301,#REF!,1,#REF!,"&gt;="&amp;MI301,#REF!,"&lt;="&amp;MH301,#REF!,"="&amp;KZ301,#REF!,"="&amp;LA301,#REF!,"&lt;="&amp;ME301,#REF!,"&gt;="&amp;MF301)</f>
        <v>#REF!</v>
      </c>
      <c r="NM301" s="5" t="e">
        <f>COUNTIFS(#REF!,LT301,#REF!,0,#REF!,"&gt;="&amp;MI301,#REF!,"&lt;="&amp;MH301,#REF!,"="&amp;KZ301,#REF!,"="&amp;LA301,#REF!,"&lt;="&amp;ME301,#REF!,"&gt;="&amp;MF301)</f>
        <v>#REF!</v>
      </c>
      <c r="NN301" s="5" t="e">
        <f>COUNTIFS(#REF!,LT301,#REF!,1,#REF!,"&gt;="&amp;MC301,#REF!,"&lt;="&amp;MB301,#REF!,"&lt;="&amp;ME301,#REF!,"&gt;="&amp;MF301)</f>
        <v>#REF!</v>
      </c>
      <c r="NO301" s="5" t="e">
        <f>COUNTIFS(#REF!,LT301,#REF!,0,#REF!,"&gt;="&amp;MC301,#REF!,"&lt;="&amp;MB301,#REF!,"&lt;="&amp;ME301,#REF!,"&gt;="&amp;MF301)</f>
        <v>#REF!</v>
      </c>
      <c r="NP301" s="5" t="e">
        <f>COUNTIFS(#REF!,LT301,#REF!,1,#REF!,"&lt;="&amp;ME301,#REF!,"&gt;="&amp;MF301,#REF!,"="&amp;KV301,#REF!,"="&amp;KX301)</f>
        <v>#REF!</v>
      </c>
      <c r="NQ301" s="5" t="e">
        <f>COUNTIFS(#REF!,LT301,#REF!,0,#REF!,"&lt;="&amp;ME301,#REF!,"&gt;="&amp;MF301,#REF!,"="&amp;KV301,#REF!,"="&amp;KX301)</f>
        <v>#REF!</v>
      </c>
      <c r="NR301" s="5" t="e">
        <f>COUNTIFS(#REF!,LT301,#REF!,1,#REF!,"&lt;="&amp;ME301,#REF!,"&gt;="&amp;MF301,#REF!,"="&amp;KW301,#REF!,"="&amp;KY301)</f>
        <v>#REF!</v>
      </c>
      <c r="NS301" s="5" t="e">
        <f>COUNTIFS(#REF!,LT301,#REF!,0,#REF!,"&lt;="&amp;ME301,#REF!,"&gt;="&amp;MF301,#REF!,"="&amp;KW301,#REF!,"="&amp;KY301)</f>
        <v>#REF!</v>
      </c>
      <c r="NT301" s="5" t="e">
        <f t="shared" si="303"/>
        <v>#REF!</v>
      </c>
      <c r="NU301" s="5" t="e">
        <f t="shared" si="304"/>
        <v>#REF!</v>
      </c>
      <c r="NV301" s="5" t="e">
        <f t="shared" si="305"/>
        <v>#REF!</v>
      </c>
      <c r="NW301" s="6" t="e">
        <f t="shared" si="306"/>
        <v>#REF!</v>
      </c>
      <c r="NX301" s="7" t="e">
        <f t="shared" si="307"/>
        <v>#REF!</v>
      </c>
      <c r="NY301" s="5" t="e">
        <f t="shared" si="308"/>
        <v>#REF!</v>
      </c>
      <c r="NZ301" s="31" t="e">
        <f t="shared" si="309"/>
        <v>#REF!</v>
      </c>
      <c r="OA301" s="32" t="e">
        <f t="shared" si="310"/>
        <v>#REF!</v>
      </c>
      <c r="OB301" s="32" t="e">
        <f t="shared" si="311"/>
        <v>#REF!</v>
      </c>
      <c r="OC301" s="33" t="e">
        <f t="shared" si="312"/>
        <v>#REF!</v>
      </c>
      <c r="OD301" s="33" t="e">
        <f t="shared" si="313"/>
        <v>#REF!</v>
      </c>
      <c r="OE301" s="33" t="e">
        <f t="shared" si="314"/>
        <v>#REF!</v>
      </c>
      <c r="OF301" s="33" t="e">
        <f t="shared" si="315"/>
        <v>#REF!</v>
      </c>
      <c r="OG301" s="5" t="e">
        <f t="shared" si="316"/>
        <v>#REF!</v>
      </c>
      <c r="OH301" s="5" t="e">
        <f t="shared" si="317"/>
        <v>#REF!</v>
      </c>
      <c r="OI301" s="5" t="e">
        <f t="shared" si="318"/>
        <v>#REF!</v>
      </c>
      <c r="OJ301" s="6" t="e">
        <f t="shared" si="319"/>
        <v>#REF!</v>
      </c>
      <c r="OK301" s="7" t="e">
        <f t="shared" si="320"/>
        <v>#REF!</v>
      </c>
      <c r="OL301" s="5" t="e">
        <f t="shared" si="321"/>
        <v>#REF!</v>
      </c>
      <c r="OM301" s="31" t="e">
        <f t="shared" si="322"/>
        <v>#REF!</v>
      </c>
      <c r="ON301" s="32" t="e">
        <f t="shared" si="323"/>
        <v>#REF!</v>
      </c>
      <c r="OO301" s="32" t="e">
        <f t="shared" si="324"/>
        <v>#REF!</v>
      </c>
      <c r="OP301" s="33" t="e">
        <f t="shared" si="325"/>
        <v>#REF!</v>
      </c>
      <c r="OQ301" s="33" t="e">
        <f t="shared" si="326"/>
        <v>#REF!</v>
      </c>
      <c r="OR301" s="33" t="e">
        <f t="shared" si="327"/>
        <v>#REF!</v>
      </c>
      <c r="OS301" s="33" t="e">
        <f t="shared" si="328"/>
        <v>#REF!</v>
      </c>
      <c r="OT301" t="e">
        <f t="shared" si="329"/>
        <v>#REF!</v>
      </c>
      <c r="OU301" t="e">
        <f t="shared" si="330"/>
        <v>#REF!</v>
      </c>
      <c r="OV301" t="e">
        <f t="shared" si="331"/>
        <v>#REF!</v>
      </c>
      <c r="OW301" t="e">
        <f t="shared" si="332"/>
        <v>#REF!</v>
      </c>
      <c r="OX301" t="e">
        <f t="shared" si="333"/>
        <v>#REF!</v>
      </c>
      <c r="OY301" t="e">
        <f t="shared" si="334"/>
        <v>#REF!</v>
      </c>
    </row>
    <row r="302" spans="1:415" ht="16.5" customHeight="1" x14ac:dyDescent="0.3">
      <c r="A302" s="22"/>
      <c r="KN302" s="5" t="e">
        <f>IF(INDEX(#REF!,MATCH('HT 0-0'!D302,#REF!,0))=INDEX(#REF!,MATCH('HT 0-0'!D302,#REF!,0)),INDEX(#REF!,MATCH('HT 0-0'!D302,#REF!,0)),"ERROR")</f>
        <v>#REF!</v>
      </c>
      <c r="KO302" s="5" t="e">
        <f>IF(INDEX(#REF!,MATCH('HT 0-0'!E302,#REF!,0))=INDEX(#REF!,MATCH('HT 0-0'!E302,#REF!,0)),INDEX(#REF!,MATCH('HT 0-0'!E302,#REF!,0)),"ERROR")</f>
        <v>#REF!</v>
      </c>
      <c r="KP302" s="5" t="e">
        <f t="shared" si="268"/>
        <v>#REF!</v>
      </c>
      <c r="KQ302" t="str">
        <f t="shared" si="269"/>
        <v>_</v>
      </c>
      <c r="KR302" s="5" t="e">
        <f t="shared" si="270"/>
        <v>#DIV/0!</v>
      </c>
      <c r="KS302" s="5" t="e">
        <f t="shared" si="271"/>
        <v>#DIV/0!</v>
      </c>
      <c r="KT302" s="5" t="e">
        <f t="shared" si="272"/>
        <v>#DIV/0!</v>
      </c>
      <c r="KU302" s="5" t="e">
        <f t="shared" si="273"/>
        <v>#DIV/0!</v>
      </c>
      <c r="KV302" s="5" t="e">
        <f t="shared" si="274"/>
        <v>#DIV/0!</v>
      </c>
      <c r="KW302" s="5" t="e">
        <f t="shared" si="275"/>
        <v>#DIV/0!</v>
      </c>
      <c r="KX302" s="5" t="e">
        <f t="shared" si="276"/>
        <v>#DIV/0!</v>
      </c>
      <c r="KY302" s="5" t="e">
        <f t="shared" si="277"/>
        <v>#DIV/0!</v>
      </c>
      <c r="KZ302" s="5" t="e">
        <f t="shared" si="278"/>
        <v>#DIV/0!</v>
      </c>
      <c r="LA302" s="5" t="e">
        <f t="shared" si="279"/>
        <v>#DIV/0!</v>
      </c>
      <c r="LB302" t="e">
        <f>IF(LQ302="0-0",INDEX(Scrape!#REF!,MATCH('HT 0-0'!KP302,Scrape!$B:$B,0)),"")</f>
        <v>#REF!</v>
      </c>
      <c r="LC302" t="e">
        <f>IF(LQ302="0-0",INDEX(Scrape!$A:$A,MATCH('HT 0-0'!KP302,Scrape!$B:$B,0)),"")</f>
        <v>#REF!</v>
      </c>
      <c r="LD302" t="e">
        <f>IF(LQ302="0-0",INDEX(Scrape!$B:$B,MATCH('HT 0-0'!KP302,Scrape!$B:$B,0)),"")</f>
        <v>#REF!</v>
      </c>
      <c r="LE302" t="e">
        <f>IF(LQ302="0-0",INDEX(Scrape!$C:$C,MATCH('HT 0-0'!KP302,Scrape!$B:$B,0)),"")</f>
        <v>#REF!</v>
      </c>
      <c r="LF302" t="e">
        <f>IF(LQ302="0-0",INDEX(Scrape!$D:$D,MATCH('HT 0-0'!KP302,Scrape!$B:$B,0)),"")</f>
        <v>#REF!</v>
      </c>
      <c r="LG302" t="e">
        <f>IF(LQ302="0-0",INDEX(Scrape!$E:$E,MATCH('HT 0-0'!KP302,Scrape!$B:$B,0)),"")</f>
        <v>#REF!</v>
      </c>
      <c r="LH302" t="e">
        <f>IF(LQ302="0-0",INDEX(Scrape!$F:$F,MATCH('HT 0-0'!KP302,Scrape!$B:$B,0)),"")</f>
        <v>#REF!</v>
      </c>
      <c r="LI302" t="e">
        <f>IF(LQ302="0-0",INDEX(Scrape!$G:$G,MATCH('HT 0-0'!KP302,Scrape!$B:$B,0)),"")</f>
        <v>#REF!</v>
      </c>
      <c r="LJ302" t="e">
        <f>IF(LQ302="0-0",INDEX(Scrape!$H:$H,MATCH('HT 0-0'!KP302,Scrape!$B:$B,0)),"")</f>
        <v>#REF!</v>
      </c>
      <c r="LK302" t="e">
        <f>IF(LQ302="0-0",INDEX(Scrape!$I:$I,MATCH('HT 0-0'!KP302,Scrape!$B:$B,0)),"")</f>
        <v>#REF!</v>
      </c>
      <c r="LL302" t="e">
        <f>IF(LQ302="0-0",INDEX(Scrape!$J:$J,MATCH('HT 0-0'!KP302,Scrape!$B:$B,0)),"")</f>
        <v>#REF!</v>
      </c>
      <c r="LM302" t="e">
        <f>IF(LQ302="0-0",INDEX(Scrape!$K:$K,MATCH('HT 0-0'!KP302,Scrape!$B:$B,0)),"")</f>
        <v>#REF!</v>
      </c>
      <c r="LN302" t="e">
        <f>IF(LQ302="0-0",INDEX(Scrape!$L:$L,MATCH('HT 0-0'!KP302,Scrape!$B:$B,0)),"")</f>
        <v>#REF!</v>
      </c>
      <c r="LO302" t="e">
        <f>IF(LQ302="0-0",INDEX(Scrape!$M:$M,MATCH('HT 0-0'!KP302,Scrape!$B:$B,0)),"")</f>
        <v>#REF!</v>
      </c>
      <c r="LP302" t="e">
        <f>IF(LQ302="0-0",INDEX(Scrape!$N:$N,MATCH('HT 0-0'!KP302,Scrape!$B:$B,0)),"")</f>
        <v>#REF!</v>
      </c>
      <c r="LQ302" t="e">
        <f>INDEX(Scrape!$O:$O,MATCH('HT 0-0'!KP302,Scrape!$B:$B,0))</f>
        <v>#REF!</v>
      </c>
      <c r="LR302" t="e">
        <f t="shared" si="280"/>
        <v>#REF!</v>
      </c>
      <c r="LS302" t="e">
        <f t="shared" si="281"/>
        <v>#REF!</v>
      </c>
      <c r="LT302" s="23" t="e">
        <f>IF(INDEX(#REF!,MATCH(KQ302,#REF!,0))=INDEX(#REF!,MATCH(KQ302,#REF!,0)),INDEX(#REF!,MATCH(KQ302,#REF!,0)),"ERROR")</f>
        <v>#REF!</v>
      </c>
      <c r="LU302" s="24" t="e">
        <f t="shared" si="282"/>
        <v>#DIV/0!</v>
      </c>
      <c r="LV302" s="24" t="e">
        <f t="shared" si="283"/>
        <v>#DIV/0!</v>
      </c>
      <c r="LW302" s="24" t="e">
        <f t="shared" si="284"/>
        <v>#DIV/0!</v>
      </c>
      <c r="LX302" s="24" t="e">
        <f t="shared" si="285"/>
        <v>#DIV/0!</v>
      </c>
      <c r="LY302" s="25" t="e">
        <f t="shared" si="286"/>
        <v>#REF!</v>
      </c>
      <c r="LZ302" s="25" t="e">
        <f t="shared" si="287"/>
        <v>#REF!</v>
      </c>
      <c r="MA302" s="26" t="e">
        <f t="shared" si="288"/>
        <v>#REF!</v>
      </c>
      <c r="MB302" s="27" t="e">
        <f t="shared" si="289"/>
        <v>#REF!</v>
      </c>
      <c r="MC302" s="28" t="e">
        <f t="shared" si="290"/>
        <v>#REF!</v>
      </c>
      <c r="MD302" s="24" t="e">
        <f t="shared" si="291"/>
        <v>#REF!</v>
      </c>
      <c r="ME302" s="29" t="e">
        <f t="shared" si="292"/>
        <v>#REF!</v>
      </c>
      <c r="MF302" s="30" t="e">
        <f t="shared" si="293"/>
        <v>#REF!</v>
      </c>
      <c r="MG302" s="24" t="e">
        <f t="shared" si="294"/>
        <v>#REF!</v>
      </c>
      <c r="MH302" s="29" t="e">
        <f t="shared" si="295"/>
        <v>#REF!</v>
      </c>
      <c r="MI302" s="30" t="e">
        <f t="shared" si="296"/>
        <v>#REF!</v>
      </c>
      <c r="MJ302" t="str">
        <f t="shared" si="297"/>
        <v/>
      </c>
      <c r="MK302" t="str">
        <f t="shared" si="298"/>
        <v/>
      </c>
      <c r="ML302" t="str">
        <f t="shared" si="299"/>
        <v/>
      </c>
      <c r="MM302" t="str">
        <f t="shared" si="300"/>
        <v/>
      </c>
      <c r="MN302" t="str">
        <f t="shared" si="301"/>
        <v/>
      </c>
      <c r="MO302" t="str">
        <f t="shared" si="302"/>
        <v/>
      </c>
      <c r="MP302" s="5" t="e">
        <f>COUNTIFS(#REF!,LT302,#REF!,1,#REF!,"&gt;="&amp;MC302,#REF!,"&lt;="&amp;MB302,#REF!,"&lt;="&amp;ME302,#REF!,"&gt;="&amp;MF302,#REF!,"="&amp;KV302,#REF!,"="&amp;KX302)</f>
        <v>#REF!</v>
      </c>
      <c r="MQ302" s="5" t="e">
        <f>COUNTIFS(#REF!,LT302,#REF!,0,#REF!,"&gt;="&amp;MC302,#REF!,"&lt;="&amp;MB302,#REF!,"&lt;="&amp;ME302,#REF!,"&gt;="&amp;MF302,#REF!,"="&amp;KV302,#REF!,"="&amp;KX302)</f>
        <v>#REF!</v>
      </c>
      <c r="MR302" s="5" t="e">
        <f>COUNTIFS(#REF!,LT302,#REF!,1,#REF!,"&gt;="&amp;MC302,#REF!,"&lt;="&amp;MB302,#REF!,"&lt;="&amp;ME302,#REF!,"&gt;="&amp;MF302,#REF!,"="&amp;KW302,#REF!,"="&amp;KY302)</f>
        <v>#REF!</v>
      </c>
      <c r="MS302" s="5" t="e">
        <f>COUNTIFS(#REF!,LT302,#REF!,0,#REF!,"&gt;="&amp;MC302,#REF!,"&lt;="&amp;MB302,#REF!,"&lt;="&amp;ME302,#REF!,"&gt;="&amp;MF302,#REF!,"="&amp;KW302,#REF!,"="&amp;KY302)</f>
        <v>#REF!</v>
      </c>
      <c r="MT302" s="5" t="e">
        <f>COUNTIFS(#REF!,LT302,#REF!,1,#REF!,"&gt;="&amp;MI302,#REF!,"&lt;="&amp;MH302,#REF!,"&lt;="&amp;ME302,#REF!,"&gt;="&amp;MF302)</f>
        <v>#REF!</v>
      </c>
      <c r="MU302" s="5" t="e">
        <f>COUNTIFS(#REF!,LT302,#REF!,0,#REF!,"&gt;="&amp;MI302,#REF!,"&lt;="&amp;MH302,#REF!,"&lt;="&amp;ME302,#REF!,"&gt;="&amp;MF302)</f>
        <v>#REF!</v>
      </c>
      <c r="MV302" s="5" t="e">
        <f>COUNTIFS(#REF!,LT302,#REF!,1,#REF!,"&gt;="&amp;MI302,#REF!,"&lt;="&amp;MH302,#REF!,"="&amp;KZ302,#REF!,"="&amp;LA302,#REF!,"&lt;="&amp;ME302,#REF!,"&gt;="&amp;MF302)</f>
        <v>#REF!</v>
      </c>
      <c r="MW302" s="5" t="e">
        <f>COUNTIFS(#REF!,LT302,#REF!,0,#REF!,"&gt;="&amp;MI302,#REF!,"&lt;="&amp;MH302,#REF!,"="&amp;KZ302,#REF!,"="&amp;LA302,#REF!,"&lt;="&amp;ME302,#REF!,"&gt;="&amp;MF302)</f>
        <v>#REF!</v>
      </c>
      <c r="MX302" s="5" t="e">
        <f>COUNTIFS(#REF!,LT302,#REF!,1,#REF!,"&gt;="&amp;MC302,#REF!,"&lt;="&amp;MB302,#REF!,"&lt;="&amp;ME302,#REF!,"&gt;="&amp;MF302)</f>
        <v>#REF!</v>
      </c>
      <c r="MY302" s="5" t="e">
        <f>COUNTIFS(#REF!,LT302,#REF!,0,#REF!,"&gt;="&amp;MC302,#REF!,"&lt;="&amp;MB302,#REF!,"&lt;="&amp;ME302,#REF!,"&gt;="&amp;MF302)</f>
        <v>#REF!</v>
      </c>
      <c r="MZ302" s="5" t="e">
        <f>COUNTIFS(#REF!,LT302,#REF!,1,#REF!,"&lt;="&amp;ME302,#REF!,"&gt;="&amp;MF302,#REF!,"="&amp;KV302,#REF!,"="&amp;KX302)</f>
        <v>#REF!</v>
      </c>
      <c r="NA302" s="5" t="e">
        <f>COUNTIFS(#REF!,LT302,#REF!,0,#REF!,"&lt;="&amp;ME302,#REF!,"&gt;="&amp;MF302,#REF!,"="&amp;KV302,#REF!,"="&amp;KX302)</f>
        <v>#REF!</v>
      </c>
      <c r="NB302" s="5" t="e">
        <f>COUNTIFS(#REF!,LT302,#REF!,1,#REF!,"&lt;="&amp;ME302,#REF!,"&gt;="&amp;MF302,#REF!,"="&amp;KW302,#REF!,"="&amp;KY302)</f>
        <v>#REF!</v>
      </c>
      <c r="NC302" s="5" t="e">
        <f>COUNTIFS(#REF!,LT302,#REF!,0,#REF!,"&lt;="&amp;ME302,#REF!,"&gt;="&amp;MF302,#REF!,"="&amp;KW302,#REF!,"="&amp;KY302)</f>
        <v>#REF!</v>
      </c>
      <c r="ND302" s="5" t="e">
        <f>COUNTIFS(#REF!,LT302,#REF!,1,#REF!,"&gt;="&amp;MC302,#REF!,"&lt;="&amp;MB302,#REF!,"&lt;="&amp;ME302,#REF!,"&gt;="&amp;MF302,#REF!,"="&amp;KV302,#REF!,"="&amp;KX302)</f>
        <v>#REF!</v>
      </c>
      <c r="NE302" s="5" t="e">
        <f>COUNTIFS(#REF!,LT302,#REF!,0,#REF!,"&gt;="&amp;MC302,#REF!,"&lt;="&amp;MB302,#REF!,"&lt;="&amp;ME302,#REF!,"&gt;="&amp;MF302,#REF!,"="&amp;KV302,#REF!,"="&amp;KX302)</f>
        <v>#REF!</v>
      </c>
      <c r="NF302" s="5" t="e">
        <f>COUNTIFS(#REF!,LT302,#REF!,1,#REF!,"&gt;="&amp;MC302,#REF!,"&lt;="&amp;MB302,#REF!,"&lt;="&amp;ME302,#REF!,"&gt;="&amp;MF302,#REF!,"="&amp;KW302,#REF!,"="&amp;KY302)</f>
        <v>#REF!</v>
      </c>
      <c r="NG302" s="5" t="e">
        <f>COUNTIFS(#REF!,LT302,#REF!,0,#REF!,"&gt;="&amp;MC302,#REF!,"&lt;="&amp;MB302,#REF!,"&lt;="&amp;ME302,#REF!,"&gt;="&amp;MF302,#REF!,"="&amp;KW302,#REF!,"="&amp;KY302)</f>
        <v>#REF!</v>
      </c>
      <c r="NH302" s="5" t="e">
        <f>COUNTIFS(#REF!,LT302,#REF!,1,#REF!,"&gt;="&amp;MC302,#REF!,"&lt;="&amp;MB302,#REF!,"&lt;="&amp;ME302,#REF!,"&gt;="&amp;MF302,#REF!,"="&amp;KZ302,#REF!,"="&amp;LA302)</f>
        <v>#REF!</v>
      </c>
      <c r="NI302" s="5" t="e">
        <f>COUNTIFS(#REF!,LT302,#REF!,0,#REF!,"&gt;="&amp;MC302,#REF!,"&lt;="&amp;MB302,#REF!,"&lt;="&amp;ME302,#REF!,"&gt;="&amp;MF302,#REF!,"="&amp;KZ302,#REF!,"="&amp;LA302)</f>
        <v>#REF!</v>
      </c>
      <c r="NJ302" s="5" t="e">
        <f>COUNTIFS(#REF!,LT302,#REF!,1,#REF!,"&gt;="&amp;MI302,#REF!,"&lt;="&amp;MH302,#REF!,"&lt;="&amp;ME302,#REF!,"&gt;="&amp;MF302)</f>
        <v>#REF!</v>
      </c>
      <c r="NK302" s="5" t="e">
        <f>COUNTIFS(#REF!,LT302,#REF!,0,#REF!,"&gt;="&amp;MI302,#REF!,"&lt;="&amp;MH302,#REF!,"&lt;="&amp;ME302,#REF!,"&gt;="&amp;MF302)</f>
        <v>#REF!</v>
      </c>
      <c r="NL302" s="5" t="e">
        <f>COUNTIFS(#REF!,LT302,#REF!,1,#REF!,"&gt;="&amp;MI302,#REF!,"&lt;="&amp;MH302,#REF!,"="&amp;KZ302,#REF!,"="&amp;LA302,#REF!,"&lt;="&amp;ME302,#REF!,"&gt;="&amp;MF302)</f>
        <v>#REF!</v>
      </c>
      <c r="NM302" s="5" t="e">
        <f>COUNTIFS(#REF!,LT302,#REF!,0,#REF!,"&gt;="&amp;MI302,#REF!,"&lt;="&amp;MH302,#REF!,"="&amp;KZ302,#REF!,"="&amp;LA302,#REF!,"&lt;="&amp;ME302,#REF!,"&gt;="&amp;MF302)</f>
        <v>#REF!</v>
      </c>
      <c r="NN302" s="5" t="e">
        <f>COUNTIFS(#REF!,LT302,#REF!,1,#REF!,"&gt;="&amp;MC302,#REF!,"&lt;="&amp;MB302,#REF!,"&lt;="&amp;ME302,#REF!,"&gt;="&amp;MF302)</f>
        <v>#REF!</v>
      </c>
      <c r="NO302" s="5" t="e">
        <f>COUNTIFS(#REF!,LT302,#REF!,0,#REF!,"&gt;="&amp;MC302,#REF!,"&lt;="&amp;MB302,#REF!,"&lt;="&amp;ME302,#REF!,"&gt;="&amp;MF302)</f>
        <v>#REF!</v>
      </c>
      <c r="NP302" s="5" t="e">
        <f>COUNTIFS(#REF!,LT302,#REF!,1,#REF!,"&lt;="&amp;ME302,#REF!,"&gt;="&amp;MF302,#REF!,"="&amp;KV302,#REF!,"="&amp;KX302)</f>
        <v>#REF!</v>
      </c>
      <c r="NQ302" s="5" t="e">
        <f>COUNTIFS(#REF!,LT302,#REF!,0,#REF!,"&lt;="&amp;ME302,#REF!,"&gt;="&amp;MF302,#REF!,"="&amp;KV302,#REF!,"="&amp;KX302)</f>
        <v>#REF!</v>
      </c>
      <c r="NR302" s="5" t="e">
        <f>COUNTIFS(#REF!,LT302,#REF!,1,#REF!,"&lt;="&amp;ME302,#REF!,"&gt;="&amp;MF302,#REF!,"="&amp;KW302,#REF!,"="&amp;KY302)</f>
        <v>#REF!</v>
      </c>
      <c r="NS302" s="5" t="e">
        <f>COUNTIFS(#REF!,LT302,#REF!,0,#REF!,"&lt;="&amp;ME302,#REF!,"&gt;="&amp;MF302,#REF!,"="&amp;KW302,#REF!,"="&amp;KY302)</f>
        <v>#REF!</v>
      </c>
      <c r="NT302" s="5" t="e">
        <f t="shared" si="303"/>
        <v>#REF!</v>
      </c>
      <c r="NU302" s="5" t="e">
        <f t="shared" si="304"/>
        <v>#REF!</v>
      </c>
      <c r="NV302" s="5" t="e">
        <f t="shared" si="305"/>
        <v>#REF!</v>
      </c>
      <c r="NW302" s="6" t="e">
        <f t="shared" si="306"/>
        <v>#REF!</v>
      </c>
      <c r="NX302" s="7" t="e">
        <f t="shared" si="307"/>
        <v>#REF!</v>
      </c>
      <c r="NY302" s="5" t="e">
        <f t="shared" si="308"/>
        <v>#REF!</v>
      </c>
      <c r="NZ302" s="31" t="e">
        <f t="shared" si="309"/>
        <v>#REF!</v>
      </c>
      <c r="OA302" s="32" t="e">
        <f t="shared" si="310"/>
        <v>#REF!</v>
      </c>
      <c r="OB302" s="32" t="e">
        <f t="shared" si="311"/>
        <v>#REF!</v>
      </c>
      <c r="OC302" s="33" t="e">
        <f t="shared" si="312"/>
        <v>#REF!</v>
      </c>
      <c r="OD302" s="33" t="e">
        <f t="shared" si="313"/>
        <v>#REF!</v>
      </c>
      <c r="OE302" s="33" t="e">
        <f t="shared" si="314"/>
        <v>#REF!</v>
      </c>
      <c r="OF302" s="33" t="e">
        <f t="shared" si="315"/>
        <v>#REF!</v>
      </c>
      <c r="OG302" s="5" t="e">
        <f t="shared" si="316"/>
        <v>#REF!</v>
      </c>
      <c r="OH302" s="5" t="e">
        <f t="shared" si="317"/>
        <v>#REF!</v>
      </c>
      <c r="OI302" s="5" t="e">
        <f t="shared" si="318"/>
        <v>#REF!</v>
      </c>
      <c r="OJ302" s="6" t="e">
        <f t="shared" si="319"/>
        <v>#REF!</v>
      </c>
      <c r="OK302" s="7" t="e">
        <f t="shared" si="320"/>
        <v>#REF!</v>
      </c>
      <c r="OL302" s="5" t="e">
        <f t="shared" si="321"/>
        <v>#REF!</v>
      </c>
      <c r="OM302" s="31" t="e">
        <f t="shared" si="322"/>
        <v>#REF!</v>
      </c>
      <c r="ON302" s="32" t="e">
        <f t="shared" si="323"/>
        <v>#REF!</v>
      </c>
      <c r="OO302" s="32" t="e">
        <f t="shared" si="324"/>
        <v>#REF!</v>
      </c>
      <c r="OP302" s="33" t="e">
        <f t="shared" si="325"/>
        <v>#REF!</v>
      </c>
      <c r="OQ302" s="33" t="e">
        <f t="shared" si="326"/>
        <v>#REF!</v>
      </c>
      <c r="OR302" s="33" t="e">
        <f t="shared" si="327"/>
        <v>#REF!</v>
      </c>
      <c r="OS302" s="33" t="e">
        <f t="shared" si="328"/>
        <v>#REF!</v>
      </c>
      <c r="OT302" t="e">
        <f t="shared" si="329"/>
        <v>#REF!</v>
      </c>
      <c r="OU302" t="e">
        <f t="shared" si="330"/>
        <v>#REF!</v>
      </c>
      <c r="OV302" t="e">
        <f t="shared" si="331"/>
        <v>#REF!</v>
      </c>
      <c r="OW302" t="e">
        <f t="shared" si="332"/>
        <v>#REF!</v>
      </c>
      <c r="OX302" t="e">
        <f t="shared" si="333"/>
        <v>#REF!</v>
      </c>
      <c r="OY302" t="e">
        <f t="shared" si="334"/>
        <v>#REF!</v>
      </c>
    </row>
    <row r="303" spans="1:415" ht="16.5" customHeight="1" x14ac:dyDescent="0.3">
      <c r="A303" s="22"/>
      <c r="KN303" s="5" t="e">
        <f>IF(INDEX(#REF!,MATCH('HT 0-0'!D303,#REF!,0))=INDEX(#REF!,MATCH('HT 0-0'!D303,#REF!,0)),INDEX(#REF!,MATCH('HT 0-0'!D303,#REF!,0)),"ERROR")</f>
        <v>#REF!</v>
      </c>
      <c r="KO303" s="5" t="e">
        <f>IF(INDEX(#REF!,MATCH('HT 0-0'!E303,#REF!,0))=INDEX(#REF!,MATCH('HT 0-0'!E303,#REF!,0)),INDEX(#REF!,MATCH('HT 0-0'!E303,#REF!,0)),"ERROR")</f>
        <v>#REF!</v>
      </c>
      <c r="KP303" s="5" t="e">
        <f t="shared" si="268"/>
        <v>#REF!</v>
      </c>
      <c r="KQ303" t="str">
        <f t="shared" si="269"/>
        <v>_</v>
      </c>
      <c r="KR303" s="5" t="e">
        <f t="shared" si="270"/>
        <v>#DIV/0!</v>
      </c>
      <c r="KS303" s="5" t="e">
        <f t="shared" si="271"/>
        <v>#DIV/0!</v>
      </c>
      <c r="KT303" s="5" t="e">
        <f t="shared" si="272"/>
        <v>#DIV/0!</v>
      </c>
      <c r="KU303" s="5" t="e">
        <f t="shared" si="273"/>
        <v>#DIV/0!</v>
      </c>
      <c r="KV303" s="5" t="e">
        <f t="shared" si="274"/>
        <v>#DIV/0!</v>
      </c>
      <c r="KW303" s="5" t="e">
        <f t="shared" si="275"/>
        <v>#DIV/0!</v>
      </c>
      <c r="KX303" s="5" t="e">
        <f t="shared" si="276"/>
        <v>#DIV/0!</v>
      </c>
      <c r="KY303" s="5" t="e">
        <f t="shared" si="277"/>
        <v>#DIV/0!</v>
      </c>
      <c r="KZ303" s="5" t="e">
        <f t="shared" si="278"/>
        <v>#DIV/0!</v>
      </c>
      <c r="LA303" s="5" t="e">
        <f t="shared" si="279"/>
        <v>#DIV/0!</v>
      </c>
      <c r="LB303" t="e">
        <f>IF(LQ303="0-0",INDEX(Scrape!#REF!,MATCH('HT 0-0'!KP303,Scrape!$B:$B,0)),"")</f>
        <v>#REF!</v>
      </c>
      <c r="LC303" t="e">
        <f>IF(LQ303="0-0",INDEX(Scrape!$A:$A,MATCH('HT 0-0'!KP303,Scrape!$B:$B,0)),"")</f>
        <v>#REF!</v>
      </c>
      <c r="LD303" t="e">
        <f>IF(LQ303="0-0",INDEX(Scrape!$B:$B,MATCH('HT 0-0'!KP303,Scrape!$B:$B,0)),"")</f>
        <v>#REF!</v>
      </c>
      <c r="LE303" t="e">
        <f>IF(LQ303="0-0",INDEX(Scrape!$C:$C,MATCH('HT 0-0'!KP303,Scrape!$B:$B,0)),"")</f>
        <v>#REF!</v>
      </c>
      <c r="LF303" t="e">
        <f>IF(LQ303="0-0",INDEX(Scrape!$D:$D,MATCH('HT 0-0'!KP303,Scrape!$B:$B,0)),"")</f>
        <v>#REF!</v>
      </c>
      <c r="LG303" t="e">
        <f>IF(LQ303="0-0",INDEX(Scrape!$E:$E,MATCH('HT 0-0'!KP303,Scrape!$B:$B,0)),"")</f>
        <v>#REF!</v>
      </c>
      <c r="LH303" t="e">
        <f>IF(LQ303="0-0",INDEX(Scrape!$F:$F,MATCH('HT 0-0'!KP303,Scrape!$B:$B,0)),"")</f>
        <v>#REF!</v>
      </c>
      <c r="LI303" t="e">
        <f>IF(LQ303="0-0",INDEX(Scrape!$G:$G,MATCH('HT 0-0'!KP303,Scrape!$B:$B,0)),"")</f>
        <v>#REF!</v>
      </c>
      <c r="LJ303" t="e">
        <f>IF(LQ303="0-0",INDEX(Scrape!$H:$H,MATCH('HT 0-0'!KP303,Scrape!$B:$B,0)),"")</f>
        <v>#REF!</v>
      </c>
      <c r="LK303" t="e">
        <f>IF(LQ303="0-0",INDEX(Scrape!$I:$I,MATCH('HT 0-0'!KP303,Scrape!$B:$B,0)),"")</f>
        <v>#REF!</v>
      </c>
      <c r="LL303" t="e">
        <f>IF(LQ303="0-0",INDEX(Scrape!$J:$J,MATCH('HT 0-0'!KP303,Scrape!$B:$B,0)),"")</f>
        <v>#REF!</v>
      </c>
      <c r="LM303" t="e">
        <f>IF(LQ303="0-0",INDEX(Scrape!$K:$K,MATCH('HT 0-0'!KP303,Scrape!$B:$B,0)),"")</f>
        <v>#REF!</v>
      </c>
      <c r="LN303" t="e">
        <f>IF(LQ303="0-0",INDEX(Scrape!$L:$L,MATCH('HT 0-0'!KP303,Scrape!$B:$B,0)),"")</f>
        <v>#REF!</v>
      </c>
      <c r="LO303" t="e">
        <f>IF(LQ303="0-0",INDEX(Scrape!$M:$M,MATCH('HT 0-0'!KP303,Scrape!$B:$B,0)),"")</f>
        <v>#REF!</v>
      </c>
      <c r="LP303" t="e">
        <f>IF(LQ303="0-0",INDEX(Scrape!$N:$N,MATCH('HT 0-0'!KP303,Scrape!$B:$B,0)),"")</f>
        <v>#REF!</v>
      </c>
      <c r="LQ303" t="e">
        <f>INDEX(Scrape!$O:$O,MATCH('HT 0-0'!KP303,Scrape!$B:$B,0))</f>
        <v>#REF!</v>
      </c>
      <c r="LR303" t="e">
        <f t="shared" si="280"/>
        <v>#REF!</v>
      </c>
      <c r="LS303" t="e">
        <f t="shared" si="281"/>
        <v>#REF!</v>
      </c>
      <c r="LT303" s="23" t="e">
        <f>IF(INDEX(#REF!,MATCH(KQ303,#REF!,0))=INDEX(#REF!,MATCH(KQ303,#REF!,0)),INDEX(#REF!,MATCH(KQ303,#REF!,0)),"ERROR")</f>
        <v>#REF!</v>
      </c>
      <c r="LU303" s="24" t="e">
        <f t="shared" si="282"/>
        <v>#DIV/0!</v>
      </c>
      <c r="LV303" s="24" t="e">
        <f t="shared" si="283"/>
        <v>#DIV/0!</v>
      </c>
      <c r="LW303" s="24" t="e">
        <f t="shared" si="284"/>
        <v>#DIV/0!</v>
      </c>
      <c r="LX303" s="24" t="e">
        <f t="shared" si="285"/>
        <v>#DIV/0!</v>
      </c>
      <c r="LY303" s="25" t="e">
        <f t="shared" si="286"/>
        <v>#REF!</v>
      </c>
      <c r="LZ303" s="25" t="e">
        <f t="shared" si="287"/>
        <v>#REF!</v>
      </c>
      <c r="MA303" s="26" t="e">
        <f t="shared" si="288"/>
        <v>#REF!</v>
      </c>
      <c r="MB303" s="27" t="e">
        <f t="shared" si="289"/>
        <v>#REF!</v>
      </c>
      <c r="MC303" s="28" t="e">
        <f t="shared" si="290"/>
        <v>#REF!</v>
      </c>
      <c r="MD303" s="24" t="e">
        <f t="shared" si="291"/>
        <v>#REF!</v>
      </c>
      <c r="ME303" s="29" t="e">
        <f t="shared" si="292"/>
        <v>#REF!</v>
      </c>
      <c r="MF303" s="30" t="e">
        <f t="shared" si="293"/>
        <v>#REF!</v>
      </c>
      <c r="MG303" s="24" t="e">
        <f t="shared" si="294"/>
        <v>#REF!</v>
      </c>
      <c r="MH303" s="29" t="e">
        <f t="shared" si="295"/>
        <v>#REF!</v>
      </c>
      <c r="MI303" s="30" t="e">
        <f t="shared" si="296"/>
        <v>#REF!</v>
      </c>
      <c r="MJ303" t="str">
        <f t="shared" si="297"/>
        <v/>
      </c>
      <c r="MK303" t="str">
        <f t="shared" si="298"/>
        <v/>
      </c>
      <c r="ML303" t="str">
        <f t="shared" si="299"/>
        <v/>
      </c>
      <c r="MM303" t="str">
        <f t="shared" si="300"/>
        <v/>
      </c>
      <c r="MN303" t="str">
        <f t="shared" si="301"/>
        <v/>
      </c>
      <c r="MO303" t="str">
        <f t="shared" si="302"/>
        <v/>
      </c>
      <c r="MP303" s="5" t="e">
        <f>COUNTIFS(#REF!,LT303,#REF!,1,#REF!,"&gt;="&amp;MC303,#REF!,"&lt;="&amp;MB303,#REF!,"&lt;="&amp;ME303,#REF!,"&gt;="&amp;MF303,#REF!,"="&amp;KV303,#REF!,"="&amp;KX303)</f>
        <v>#REF!</v>
      </c>
      <c r="MQ303" s="5" t="e">
        <f>COUNTIFS(#REF!,LT303,#REF!,0,#REF!,"&gt;="&amp;MC303,#REF!,"&lt;="&amp;MB303,#REF!,"&lt;="&amp;ME303,#REF!,"&gt;="&amp;MF303,#REF!,"="&amp;KV303,#REF!,"="&amp;KX303)</f>
        <v>#REF!</v>
      </c>
      <c r="MR303" s="5" t="e">
        <f>COUNTIFS(#REF!,LT303,#REF!,1,#REF!,"&gt;="&amp;MC303,#REF!,"&lt;="&amp;MB303,#REF!,"&lt;="&amp;ME303,#REF!,"&gt;="&amp;MF303,#REF!,"="&amp;KW303,#REF!,"="&amp;KY303)</f>
        <v>#REF!</v>
      </c>
      <c r="MS303" s="5" t="e">
        <f>COUNTIFS(#REF!,LT303,#REF!,0,#REF!,"&gt;="&amp;MC303,#REF!,"&lt;="&amp;MB303,#REF!,"&lt;="&amp;ME303,#REF!,"&gt;="&amp;MF303,#REF!,"="&amp;KW303,#REF!,"="&amp;KY303)</f>
        <v>#REF!</v>
      </c>
      <c r="MT303" s="5" t="e">
        <f>COUNTIFS(#REF!,LT303,#REF!,1,#REF!,"&gt;="&amp;MI303,#REF!,"&lt;="&amp;MH303,#REF!,"&lt;="&amp;ME303,#REF!,"&gt;="&amp;MF303)</f>
        <v>#REF!</v>
      </c>
      <c r="MU303" s="5" t="e">
        <f>COUNTIFS(#REF!,LT303,#REF!,0,#REF!,"&gt;="&amp;MI303,#REF!,"&lt;="&amp;MH303,#REF!,"&lt;="&amp;ME303,#REF!,"&gt;="&amp;MF303)</f>
        <v>#REF!</v>
      </c>
      <c r="MV303" s="5" t="e">
        <f>COUNTIFS(#REF!,LT303,#REF!,1,#REF!,"&gt;="&amp;MI303,#REF!,"&lt;="&amp;MH303,#REF!,"="&amp;KZ303,#REF!,"="&amp;LA303,#REF!,"&lt;="&amp;ME303,#REF!,"&gt;="&amp;MF303)</f>
        <v>#REF!</v>
      </c>
      <c r="MW303" s="5" t="e">
        <f>COUNTIFS(#REF!,LT303,#REF!,0,#REF!,"&gt;="&amp;MI303,#REF!,"&lt;="&amp;MH303,#REF!,"="&amp;KZ303,#REF!,"="&amp;LA303,#REF!,"&lt;="&amp;ME303,#REF!,"&gt;="&amp;MF303)</f>
        <v>#REF!</v>
      </c>
      <c r="MX303" s="5" t="e">
        <f>COUNTIFS(#REF!,LT303,#REF!,1,#REF!,"&gt;="&amp;MC303,#REF!,"&lt;="&amp;MB303,#REF!,"&lt;="&amp;ME303,#REF!,"&gt;="&amp;MF303)</f>
        <v>#REF!</v>
      </c>
      <c r="MY303" s="5" t="e">
        <f>COUNTIFS(#REF!,LT303,#REF!,0,#REF!,"&gt;="&amp;MC303,#REF!,"&lt;="&amp;MB303,#REF!,"&lt;="&amp;ME303,#REF!,"&gt;="&amp;MF303)</f>
        <v>#REF!</v>
      </c>
      <c r="MZ303" s="5" t="e">
        <f>COUNTIFS(#REF!,LT303,#REF!,1,#REF!,"&lt;="&amp;ME303,#REF!,"&gt;="&amp;MF303,#REF!,"="&amp;KV303,#REF!,"="&amp;KX303)</f>
        <v>#REF!</v>
      </c>
      <c r="NA303" s="5" t="e">
        <f>COUNTIFS(#REF!,LT303,#REF!,0,#REF!,"&lt;="&amp;ME303,#REF!,"&gt;="&amp;MF303,#REF!,"="&amp;KV303,#REF!,"="&amp;KX303)</f>
        <v>#REF!</v>
      </c>
      <c r="NB303" s="5" t="e">
        <f>COUNTIFS(#REF!,LT303,#REF!,1,#REF!,"&lt;="&amp;ME303,#REF!,"&gt;="&amp;MF303,#REF!,"="&amp;KW303,#REF!,"="&amp;KY303)</f>
        <v>#REF!</v>
      </c>
      <c r="NC303" s="5" t="e">
        <f>COUNTIFS(#REF!,LT303,#REF!,0,#REF!,"&lt;="&amp;ME303,#REF!,"&gt;="&amp;MF303,#REF!,"="&amp;KW303,#REF!,"="&amp;KY303)</f>
        <v>#REF!</v>
      </c>
      <c r="ND303" s="5" t="e">
        <f>COUNTIFS(#REF!,LT303,#REF!,1,#REF!,"&gt;="&amp;MC303,#REF!,"&lt;="&amp;MB303,#REF!,"&lt;="&amp;ME303,#REF!,"&gt;="&amp;MF303,#REF!,"="&amp;KV303,#REF!,"="&amp;KX303)</f>
        <v>#REF!</v>
      </c>
      <c r="NE303" s="5" t="e">
        <f>COUNTIFS(#REF!,LT303,#REF!,0,#REF!,"&gt;="&amp;MC303,#REF!,"&lt;="&amp;MB303,#REF!,"&lt;="&amp;ME303,#REF!,"&gt;="&amp;MF303,#REF!,"="&amp;KV303,#REF!,"="&amp;KX303)</f>
        <v>#REF!</v>
      </c>
      <c r="NF303" s="5" t="e">
        <f>COUNTIFS(#REF!,LT303,#REF!,1,#REF!,"&gt;="&amp;MC303,#REF!,"&lt;="&amp;MB303,#REF!,"&lt;="&amp;ME303,#REF!,"&gt;="&amp;MF303,#REF!,"="&amp;KW303,#REF!,"="&amp;KY303)</f>
        <v>#REF!</v>
      </c>
      <c r="NG303" s="5" t="e">
        <f>COUNTIFS(#REF!,LT303,#REF!,0,#REF!,"&gt;="&amp;MC303,#REF!,"&lt;="&amp;MB303,#REF!,"&lt;="&amp;ME303,#REF!,"&gt;="&amp;MF303,#REF!,"="&amp;KW303,#REF!,"="&amp;KY303)</f>
        <v>#REF!</v>
      </c>
      <c r="NH303" s="5" t="e">
        <f>COUNTIFS(#REF!,LT303,#REF!,1,#REF!,"&gt;="&amp;MC303,#REF!,"&lt;="&amp;MB303,#REF!,"&lt;="&amp;ME303,#REF!,"&gt;="&amp;MF303,#REF!,"="&amp;KZ303,#REF!,"="&amp;LA303)</f>
        <v>#REF!</v>
      </c>
      <c r="NI303" s="5" t="e">
        <f>COUNTIFS(#REF!,LT303,#REF!,0,#REF!,"&gt;="&amp;MC303,#REF!,"&lt;="&amp;MB303,#REF!,"&lt;="&amp;ME303,#REF!,"&gt;="&amp;MF303,#REF!,"="&amp;KZ303,#REF!,"="&amp;LA303)</f>
        <v>#REF!</v>
      </c>
      <c r="NJ303" s="5" t="e">
        <f>COUNTIFS(#REF!,LT303,#REF!,1,#REF!,"&gt;="&amp;MI303,#REF!,"&lt;="&amp;MH303,#REF!,"&lt;="&amp;ME303,#REF!,"&gt;="&amp;MF303)</f>
        <v>#REF!</v>
      </c>
      <c r="NK303" s="5" t="e">
        <f>COUNTIFS(#REF!,LT303,#REF!,0,#REF!,"&gt;="&amp;MI303,#REF!,"&lt;="&amp;MH303,#REF!,"&lt;="&amp;ME303,#REF!,"&gt;="&amp;MF303)</f>
        <v>#REF!</v>
      </c>
      <c r="NL303" s="5" t="e">
        <f>COUNTIFS(#REF!,LT303,#REF!,1,#REF!,"&gt;="&amp;MI303,#REF!,"&lt;="&amp;MH303,#REF!,"="&amp;KZ303,#REF!,"="&amp;LA303,#REF!,"&lt;="&amp;ME303,#REF!,"&gt;="&amp;MF303)</f>
        <v>#REF!</v>
      </c>
      <c r="NM303" s="5" t="e">
        <f>COUNTIFS(#REF!,LT303,#REF!,0,#REF!,"&gt;="&amp;MI303,#REF!,"&lt;="&amp;MH303,#REF!,"="&amp;KZ303,#REF!,"="&amp;LA303,#REF!,"&lt;="&amp;ME303,#REF!,"&gt;="&amp;MF303)</f>
        <v>#REF!</v>
      </c>
      <c r="NN303" s="5" t="e">
        <f>COUNTIFS(#REF!,LT303,#REF!,1,#REF!,"&gt;="&amp;MC303,#REF!,"&lt;="&amp;MB303,#REF!,"&lt;="&amp;ME303,#REF!,"&gt;="&amp;MF303)</f>
        <v>#REF!</v>
      </c>
      <c r="NO303" s="5" t="e">
        <f>COUNTIFS(#REF!,LT303,#REF!,0,#REF!,"&gt;="&amp;MC303,#REF!,"&lt;="&amp;MB303,#REF!,"&lt;="&amp;ME303,#REF!,"&gt;="&amp;MF303)</f>
        <v>#REF!</v>
      </c>
      <c r="NP303" s="5" t="e">
        <f>COUNTIFS(#REF!,LT303,#REF!,1,#REF!,"&lt;="&amp;ME303,#REF!,"&gt;="&amp;MF303,#REF!,"="&amp;KV303,#REF!,"="&amp;KX303)</f>
        <v>#REF!</v>
      </c>
      <c r="NQ303" s="5" t="e">
        <f>COUNTIFS(#REF!,LT303,#REF!,0,#REF!,"&lt;="&amp;ME303,#REF!,"&gt;="&amp;MF303,#REF!,"="&amp;KV303,#REF!,"="&amp;KX303)</f>
        <v>#REF!</v>
      </c>
      <c r="NR303" s="5" t="e">
        <f>COUNTIFS(#REF!,LT303,#REF!,1,#REF!,"&lt;="&amp;ME303,#REF!,"&gt;="&amp;MF303,#REF!,"="&amp;KW303,#REF!,"="&amp;KY303)</f>
        <v>#REF!</v>
      </c>
      <c r="NS303" s="5" t="e">
        <f>COUNTIFS(#REF!,LT303,#REF!,0,#REF!,"&lt;="&amp;ME303,#REF!,"&gt;="&amp;MF303,#REF!,"="&amp;KW303,#REF!,"="&amp;KY303)</f>
        <v>#REF!</v>
      </c>
      <c r="NT303" s="5" t="e">
        <f t="shared" si="303"/>
        <v>#REF!</v>
      </c>
      <c r="NU303" s="5" t="e">
        <f t="shared" si="304"/>
        <v>#REF!</v>
      </c>
      <c r="NV303" s="5" t="e">
        <f t="shared" si="305"/>
        <v>#REF!</v>
      </c>
      <c r="NW303" s="6" t="e">
        <f t="shared" si="306"/>
        <v>#REF!</v>
      </c>
      <c r="NX303" s="7" t="e">
        <f t="shared" si="307"/>
        <v>#REF!</v>
      </c>
      <c r="NY303" s="5" t="e">
        <f t="shared" si="308"/>
        <v>#REF!</v>
      </c>
      <c r="NZ303" s="31" t="e">
        <f t="shared" si="309"/>
        <v>#REF!</v>
      </c>
      <c r="OA303" s="32" t="e">
        <f t="shared" si="310"/>
        <v>#REF!</v>
      </c>
      <c r="OB303" s="32" t="e">
        <f t="shared" si="311"/>
        <v>#REF!</v>
      </c>
      <c r="OC303" s="33" t="e">
        <f t="shared" si="312"/>
        <v>#REF!</v>
      </c>
      <c r="OD303" s="33" t="e">
        <f t="shared" si="313"/>
        <v>#REF!</v>
      </c>
      <c r="OE303" s="33" t="e">
        <f t="shared" si="314"/>
        <v>#REF!</v>
      </c>
      <c r="OF303" s="33" t="e">
        <f t="shared" si="315"/>
        <v>#REF!</v>
      </c>
      <c r="OG303" s="5" t="e">
        <f t="shared" si="316"/>
        <v>#REF!</v>
      </c>
      <c r="OH303" s="5" t="e">
        <f t="shared" si="317"/>
        <v>#REF!</v>
      </c>
      <c r="OI303" s="5" t="e">
        <f t="shared" si="318"/>
        <v>#REF!</v>
      </c>
      <c r="OJ303" s="6" t="e">
        <f t="shared" si="319"/>
        <v>#REF!</v>
      </c>
      <c r="OK303" s="7" t="e">
        <f t="shared" si="320"/>
        <v>#REF!</v>
      </c>
      <c r="OL303" s="5" t="e">
        <f t="shared" si="321"/>
        <v>#REF!</v>
      </c>
      <c r="OM303" s="31" t="e">
        <f t="shared" si="322"/>
        <v>#REF!</v>
      </c>
      <c r="ON303" s="32" t="e">
        <f t="shared" si="323"/>
        <v>#REF!</v>
      </c>
      <c r="OO303" s="32" t="e">
        <f t="shared" si="324"/>
        <v>#REF!</v>
      </c>
      <c r="OP303" s="33" t="e">
        <f t="shared" si="325"/>
        <v>#REF!</v>
      </c>
      <c r="OQ303" s="33" t="e">
        <f t="shared" si="326"/>
        <v>#REF!</v>
      </c>
      <c r="OR303" s="33" t="e">
        <f t="shared" si="327"/>
        <v>#REF!</v>
      </c>
      <c r="OS303" s="33" t="e">
        <f t="shared" si="328"/>
        <v>#REF!</v>
      </c>
      <c r="OT303" t="e">
        <f t="shared" si="329"/>
        <v>#REF!</v>
      </c>
      <c r="OU303" t="e">
        <f t="shared" si="330"/>
        <v>#REF!</v>
      </c>
      <c r="OV303" t="e">
        <f t="shared" si="331"/>
        <v>#REF!</v>
      </c>
      <c r="OW303" t="e">
        <f t="shared" si="332"/>
        <v>#REF!</v>
      </c>
      <c r="OX303" t="e">
        <f t="shared" si="333"/>
        <v>#REF!</v>
      </c>
      <c r="OY303" t="e">
        <f t="shared" si="334"/>
        <v>#REF!</v>
      </c>
    </row>
    <row r="304" spans="1:415" ht="16.5" customHeight="1" x14ac:dyDescent="0.3">
      <c r="A304" s="22"/>
      <c r="KN304" s="5" t="e">
        <f>IF(INDEX(#REF!,MATCH('HT 0-0'!D304,#REF!,0))=INDEX(#REF!,MATCH('HT 0-0'!D304,#REF!,0)),INDEX(#REF!,MATCH('HT 0-0'!D304,#REF!,0)),"ERROR")</f>
        <v>#REF!</v>
      </c>
      <c r="KO304" s="5" t="e">
        <f>IF(INDEX(#REF!,MATCH('HT 0-0'!E304,#REF!,0))=INDEX(#REF!,MATCH('HT 0-0'!E304,#REF!,0)),INDEX(#REF!,MATCH('HT 0-0'!E304,#REF!,0)),"ERROR")</f>
        <v>#REF!</v>
      </c>
      <c r="KP304" s="5" t="e">
        <f t="shared" si="268"/>
        <v>#REF!</v>
      </c>
      <c r="KQ304" t="str">
        <f t="shared" si="269"/>
        <v>_</v>
      </c>
      <c r="KR304" s="5" t="e">
        <f t="shared" si="270"/>
        <v>#DIV/0!</v>
      </c>
      <c r="KS304" s="5" t="e">
        <f t="shared" si="271"/>
        <v>#DIV/0!</v>
      </c>
      <c r="KT304" s="5" t="e">
        <f t="shared" si="272"/>
        <v>#DIV/0!</v>
      </c>
      <c r="KU304" s="5" t="e">
        <f t="shared" si="273"/>
        <v>#DIV/0!</v>
      </c>
      <c r="KV304" s="5" t="e">
        <f t="shared" si="274"/>
        <v>#DIV/0!</v>
      </c>
      <c r="KW304" s="5" t="e">
        <f t="shared" si="275"/>
        <v>#DIV/0!</v>
      </c>
      <c r="KX304" s="5" t="e">
        <f t="shared" si="276"/>
        <v>#DIV/0!</v>
      </c>
      <c r="KY304" s="5" t="e">
        <f t="shared" si="277"/>
        <v>#DIV/0!</v>
      </c>
      <c r="KZ304" s="5" t="e">
        <f t="shared" si="278"/>
        <v>#DIV/0!</v>
      </c>
      <c r="LA304" s="5" t="e">
        <f t="shared" si="279"/>
        <v>#DIV/0!</v>
      </c>
      <c r="LB304" t="e">
        <f>IF(LQ304="0-0",INDEX(Scrape!#REF!,MATCH('HT 0-0'!KP304,Scrape!$B:$B,0)),"")</f>
        <v>#REF!</v>
      </c>
      <c r="LC304" t="e">
        <f>IF(LQ304="0-0",INDEX(Scrape!$A:$A,MATCH('HT 0-0'!KP304,Scrape!$B:$B,0)),"")</f>
        <v>#REF!</v>
      </c>
      <c r="LD304" t="e">
        <f>IF(LQ304="0-0",INDEX(Scrape!$B:$B,MATCH('HT 0-0'!KP304,Scrape!$B:$B,0)),"")</f>
        <v>#REF!</v>
      </c>
      <c r="LE304" t="e">
        <f>IF(LQ304="0-0",INDEX(Scrape!$C:$C,MATCH('HT 0-0'!KP304,Scrape!$B:$B,0)),"")</f>
        <v>#REF!</v>
      </c>
      <c r="LF304" t="e">
        <f>IF(LQ304="0-0",INDEX(Scrape!$D:$D,MATCH('HT 0-0'!KP304,Scrape!$B:$B,0)),"")</f>
        <v>#REF!</v>
      </c>
      <c r="LG304" t="e">
        <f>IF(LQ304="0-0",INDEX(Scrape!$E:$E,MATCH('HT 0-0'!KP304,Scrape!$B:$B,0)),"")</f>
        <v>#REF!</v>
      </c>
      <c r="LH304" t="e">
        <f>IF(LQ304="0-0",INDEX(Scrape!$F:$F,MATCH('HT 0-0'!KP304,Scrape!$B:$B,0)),"")</f>
        <v>#REF!</v>
      </c>
      <c r="LI304" t="e">
        <f>IF(LQ304="0-0",INDEX(Scrape!$G:$G,MATCH('HT 0-0'!KP304,Scrape!$B:$B,0)),"")</f>
        <v>#REF!</v>
      </c>
      <c r="LJ304" t="e">
        <f>IF(LQ304="0-0",INDEX(Scrape!$H:$H,MATCH('HT 0-0'!KP304,Scrape!$B:$B,0)),"")</f>
        <v>#REF!</v>
      </c>
      <c r="LK304" t="e">
        <f>IF(LQ304="0-0",INDEX(Scrape!$I:$I,MATCH('HT 0-0'!KP304,Scrape!$B:$B,0)),"")</f>
        <v>#REF!</v>
      </c>
      <c r="LL304" t="e">
        <f>IF(LQ304="0-0",INDEX(Scrape!$J:$J,MATCH('HT 0-0'!KP304,Scrape!$B:$B,0)),"")</f>
        <v>#REF!</v>
      </c>
      <c r="LM304" t="e">
        <f>IF(LQ304="0-0",INDEX(Scrape!$K:$K,MATCH('HT 0-0'!KP304,Scrape!$B:$B,0)),"")</f>
        <v>#REF!</v>
      </c>
      <c r="LN304" t="e">
        <f>IF(LQ304="0-0",INDEX(Scrape!$L:$L,MATCH('HT 0-0'!KP304,Scrape!$B:$B,0)),"")</f>
        <v>#REF!</v>
      </c>
      <c r="LO304" t="e">
        <f>IF(LQ304="0-0",INDEX(Scrape!$M:$M,MATCH('HT 0-0'!KP304,Scrape!$B:$B,0)),"")</f>
        <v>#REF!</v>
      </c>
      <c r="LP304" t="e">
        <f>IF(LQ304="0-0",INDEX(Scrape!$N:$N,MATCH('HT 0-0'!KP304,Scrape!$B:$B,0)),"")</f>
        <v>#REF!</v>
      </c>
      <c r="LQ304" t="e">
        <f>INDEX(Scrape!$O:$O,MATCH('HT 0-0'!KP304,Scrape!$B:$B,0))</f>
        <v>#REF!</v>
      </c>
      <c r="LR304" t="e">
        <f t="shared" si="280"/>
        <v>#REF!</v>
      </c>
      <c r="LS304" t="e">
        <f t="shared" si="281"/>
        <v>#REF!</v>
      </c>
      <c r="LT304" s="23" t="e">
        <f>IF(INDEX(#REF!,MATCH(KQ304,#REF!,0))=INDEX(#REF!,MATCH(KQ304,#REF!,0)),INDEX(#REF!,MATCH(KQ304,#REF!,0)),"ERROR")</f>
        <v>#REF!</v>
      </c>
      <c r="LU304" s="24" t="e">
        <f t="shared" si="282"/>
        <v>#DIV/0!</v>
      </c>
      <c r="LV304" s="24" t="e">
        <f t="shared" si="283"/>
        <v>#DIV/0!</v>
      </c>
      <c r="LW304" s="24" t="e">
        <f t="shared" si="284"/>
        <v>#DIV/0!</v>
      </c>
      <c r="LX304" s="24" t="e">
        <f t="shared" si="285"/>
        <v>#DIV/0!</v>
      </c>
      <c r="LY304" s="25" t="e">
        <f t="shared" si="286"/>
        <v>#REF!</v>
      </c>
      <c r="LZ304" s="25" t="e">
        <f t="shared" si="287"/>
        <v>#REF!</v>
      </c>
      <c r="MA304" s="26" t="e">
        <f t="shared" si="288"/>
        <v>#REF!</v>
      </c>
      <c r="MB304" s="27" t="e">
        <f t="shared" si="289"/>
        <v>#REF!</v>
      </c>
      <c r="MC304" s="28" t="e">
        <f t="shared" si="290"/>
        <v>#REF!</v>
      </c>
      <c r="MD304" s="24" t="e">
        <f t="shared" si="291"/>
        <v>#REF!</v>
      </c>
      <c r="ME304" s="29" t="e">
        <f t="shared" si="292"/>
        <v>#REF!</v>
      </c>
      <c r="MF304" s="30" t="e">
        <f t="shared" si="293"/>
        <v>#REF!</v>
      </c>
      <c r="MG304" s="24" t="e">
        <f t="shared" si="294"/>
        <v>#REF!</v>
      </c>
      <c r="MH304" s="29" t="e">
        <f t="shared" si="295"/>
        <v>#REF!</v>
      </c>
      <c r="MI304" s="30" t="e">
        <f t="shared" si="296"/>
        <v>#REF!</v>
      </c>
      <c r="MJ304" t="str">
        <f t="shared" si="297"/>
        <v/>
      </c>
      <c r="MK304" t="str">
        <f t="shared" si="298"/>
        <v/>
      </c>
      <c r="ML304" t="str">
        <f t="shared" si="299"/>
        <v/>
      </c>
      <c r="MM304" t="str">
        <f t="shared" si="300"/>
        <v/>
      </c>
      <c r="MN304" t="str">
        <f t="shared" si="301"/>
        <v/>
      </c>
      <c r="MO304" t="str">
        <f t="shared" si="302"/>
        <v/>
      </c>
      <c r="MP304" s="5" t="e">
        <f>COUNTIFS(#REF!,LT304,#REF!,1,#REF!,"&gt;="&amp;MC304,#REF!,"&lt;="&amp;MB304,#REF!,"&lt;="&amp;ME304,#REF!,"&gt;="&amp;MF304,#REF!,"="&amp;KV304,#REF!,"="&amp;KX304)</f>
        <v>#REF!</v>
      </c>
      <c r="MQ304" s="5" t="e">
        <f>COUNTIFS(#REF!,LT304,#REF!,0,#REF!,"&gt;="&amp;MC304,#REF!,"&lt;="&amp;MB304,#REF!,"&lt;="&amp;ME304,#REF!,"&gt;="&amp;MF304,#REF!,"="&amp;KV304,#REF!,"="&amp;KX304)</f>
        <v>#REF!</v>
      </c>
      <c r="MR304" s="5" t="e">
        <f>COUNTIFS(#REF!,LT304,#REF!,1,#REF!,"&gt;="&amp;MC304,#REF!,"&lt;="&amp;MB304,#REF!,"&lt;="&amp;ME304,#REF!,"&gt;="&amp;MF304,#REF!,"="&amp;KW304,#REF!,"="&amp;KY304)</f>
        <v>#REF!</v>
      </c>
      <c r="MS304" s="5" t="e">
        <f>COUNTIFS(#REF!,LT304,#REF!,0,#REF!,"&gt;="&amp;MC304,#REF!,"&lt;="&amp;MB304,#REF!,"&lt;="&amp;ME304,#REF!,"&gt;="&amp;MF304,#REF!,"="&amp;KW304,#REF!,"="&amp;KY304)</f>
        <v>#REF!</v>
      </c>
      <c r="MT304" s="5" t="e">
        <f>COUNTIFS(#REF!,LT304,#REF!,1,#REF!,"&gt;="&amp;MI304,#REF!,"&lt;="&amp;MH304,#REF!,"&lt;="&amp;ME304,#REF!,"&gt;="&amp;MF304)</f>
        <v>#REF!</v>
      </c>
      <c r="MU304" s="5" t="e">
        <f>COUNTIFS(#REF!,LT304,#REF!,0,#REF!,"&gt;="&amp;MI304,#REF!,"&lt;="&amp;MH304,#REF!,"&lt;="&amp;ME304,#REF!,"&gt;="&amp;MF304)</f>
        <v>#REF!</v>
      </c>
      <c r="MV304" s="5" t="e">
        <f>COUNTIFS(#REF!,LT304,#REF!,1,#REF!,"&gt;="&amp;MI304,#REF!,"&lt;="&amp;MH304,#REF!,"="&amp;KZ304,#REF!,"="&amp;LA304,#REF!,"&lt;="&amp;ME304,#REF!,"&gt;="&amp;MF304)</f>
        <v>#REF!</v>
      </c>
      <c r="MW304" s="5" t="e">
        <f>COUNTIFS(#REF!,LT304,#REF!,0,#REF!,"&gt;="&amp;MI304,#REF!,"&lt;="&amp;MH304,#REF!,"="&amp;KZ304,#REF!,"="&amp;LA304,#REF!,"&lt;="&amp;ME304,#REF!,"&gt;="&amp;MF304)</f>
        <v>#REF!</v>
      </c>
      <c r="MX304" s="5" t="e">
        <f>COUNTIFS(#REF!,LT304,#REF!,1,#REF!,"&gt;="&amp;MC304,#REF!,"&lt;="&amp;MB304,#REF!,"&lt;="&amp;ME304,#REF!,"&gt;="&amp;MF304)</f>
        <v>#REF!</v>
      </c>
      <c r="MY304" s="5" t="e">
        <f>COUNTIFS(#REF!,LT304,#REF!,0,#REF!,"&gt;="&amp;MC304,#REF!,"&lt;="&amp;MB304,#REF!,"&lt;="&amp;ME304,#REF!,"&gt;="&amp;MF304)</f>
        <v>#REF!</v>
      </c>
      <c r="MZ304" s="5" t="e">
        <f>COUNTIFS(#REF!,LT304,#REF!,1,#REF!,"&lt;="&amp;ME304,#REF!,"&gt;="&amp;MF304,#REF!,"="&amp;KV304,#REF!,"="&amp;KX304)</f>
        <v>#REF!</v>
      </c>
      <c r="NA304" s="5" t="e">
        <f>COUNTIFS(#REF!,LT304,#REF!,0,#REF!,"&lt;="&amp;ME304,#REF!,"&gt;="&amp;MF304,#REF!,"="&amp;KV304,#REF!,"="&amp;KX304)</f>
        <v>#REF!</v>
      </c>
      <c r="NB304" s="5" t="e">
        <f>COUNTIFS(#REF!,LT304,#REF!,1,#REF!,"&lt;="&amp;ME304,#REF!,"&gt;="&amp;MF304,#REF!,"="&amp;KW304,#REF!,"="&amp;KY304)</f>
        <v>#REF!</v>
      </c>
      <c r="NC304" s="5" t="e">
        <f>COUNTIFS(#REF!,LT304,#REF!,0,#REF!,"&lt;="&amp;ME304,#REF!,"&gt;="&amp;MF304,#REF!,"="&amp;KW304,#REF!,"="&amp;KY304)</f>
        <v>#REF!</v>
      </c>
      <c r="ND304" s="5" t="e">
        <f>COUNTIFS(#REF!,LT304,#REF!,1,#REF!,"&gt;="&amp;MC304,#REF!,"&lt;="&amp;MB304,#REF!,"&lt;="&amp;ME304,#REF!,"&gt;="&amp;MF304,#REF!,"="&amp;KV304,#REF!,"="&amp;KX304)</f>
        <v>#REF!</v>
      </c>
      <c r="NE304" s="5" t="e">
        <f>COUNTIFS(#REF!,LT304,#REF!,0,#REF!,"&gt;="&amp;MC304,#REF!,"&lt;="&amp;MB304,#REF!,"&lt;="&amp;ME304,#REF!,"&gt;="&amp;MF304,#REF!,"="&amp;KV304,#REF!,"="&amp;KX304)</f>
        <v>#REF!</v>
      </c>
      <c r="NF304" s="5" t="e">
        <f>COUNTIFS(#REF!,LT304,#REF!,1,#REF!,"&gt;="&amp;MC304,#REF!,"&lt;="&amp;MB304,#REF!,"&lt;="&amp;ME304,#REF!,"&gt;="&amp;MF304,#REF!,"="&amp;KW304,#REF!,"="&amp;KY304)</f>
        <v>#REF!</v>
      </c>
      <c r="NG304" s="5" t="e">
        <f>COUNTIFS(#REF!,LT304,#REF!,0,#REF!,"&gt;="&amp;MC304,#REF!,"&lt;="&amp;MB304,#REF!,"&lt;="&amp;ME304,#REF!,"&gt;="&amp;MF304,#REF!,"="&amp;KW304,#REF!,"="&amp;KY304)</f>
        <v>#REF!</v>
      </c>
      <c r="NH304" s="5" t="e">
        <f>COUNTIFS(#REF!,LT304,#REF!,1,#REF!,"&gt;="&amp;MC304,#REF!,"&lt;="&amp;MB304,#REF!,"&lt;="&amp;ME304,#REF!,"&gt;="&amp;MF304,#REF!,"="&amp;KZ304,#REF!,"="&amp;LA304)</f>
        <v>#REF!</v>
      </c>
      <c r="NI304" s="5" t="e">
        <f>COUNTIFS(#REF!,LT304,#REF!,0,#REF!,"&gt;="&amp;MC304,#REF!,"&lt;="&amp;MB304,#REF!,"&lt;="&amp;ME304,#REF!,"&gt;="&amp;MF304,#REF!,"="&amp;KZ304,#REF!,"="&amp;LA304)</f>
        <v>#REF!</v>
      </c>
      <c r="NJ304" s="5" t="e">
        <f>COUNTIFS(#REF!,LT304,#REF!,1,#REF!,"&gt;="&amp;MI304,#REF!,"&lt;="&amp;MH304,#REF!,"&lt;="&amp;ME304,#REF!,"&gt;="&amp;MF304)</f>
        <v>#REF!</v>
      </c>
      <c r="NK304" s="5" t="e">
        <f>COUNTIFS(#REF!,LT304,#REF!,0,#REF!,"&gt;="&amp;MI304,#REF!,"&lt;="&amp;MH304,#REF!,"&lt;="&amp;ME304,#REF!,"&gt;="&amp;MF304)</f>
        <v>#REF!</v>
      </c>
      <c r="NL304" s="5" t="e">
        <f>COUNTIFS(#REF!,LT304,#REF!,1,#REF!,"&gt;="&amp;MI304,#REF!,"&lt;="&amp;MH304,#REF!,"="&amp;KZ304,#REF!,"="&amp;LA304,#REF!,"&lt;="&amp;ME304,#REF!,"&gt;="&amp;MF304)</f>
        <v>#REF!</v>
      </c>
      <c r="NM304" s="5" t="e">
        <f>COUNTIFS(#REF!,LT304,#REF!,0,#REF!,"&gt;="&amp;MI304,#REF!,"&lt;="&amp;MH304,#REF!,"="&amp;KZ304,#REF!,"="&amp;LA304,#REF!,"&lt;="&amp;ME304,#REF!,"&gt;="&amp;MF304)</f>
        <v>#REF!</v>
      </c>
      <c r="NN304" s="5" t="e">
        <f>COUNTIFS(#REF!,LT304,#REF!,1,#REF!,"&gt;="&amp;MC304,#REF!,"&lt;="&amp;MB304,#REF!,"&lt;="&amp;ME304,#REF!,"&gt;="&amp;MF304)</f>
        <v>#REF!</v>
      </c>
      <c r="NO304" s="5" t="e">
        <f>COUNTIFS(#REF!,LT304,#REF!,0,#REF!,"&gt;="&amp;MC304,#REF!,"&lt;="&amp;MB304,#REF!,"&lt;="&amp;ME304,#REF!,"&gt;="&amp;MF304)</f>
        <v>#REF!</v>
      </c>
      <c r="NP304" s="5" t="e">
        <f>COUNTIFS(#REF!,LT304,#REF!,1,#REF!,"&lt;="&amp;ME304,#REF!,"&gt;="&amp;MF304,#REF!,"="&amp;KV304,#REF!,"="&amp;KX304)</f>
        <v>#REF!</v>
      </c>
      <c r="NQ304" s="5" t="e">
        <f>COUNTIFS(#REF!,LT304,#REF!,0,#REF!,"&lt;="&amp;ME304,#REF!,"&gt;="&amp;MF304,#REF!,"="&amp;KV304,#REF!,"="&amp;KX304)</f>
        <v>#REF!</v>
      </c>
      <c r="NR304" s="5" t="e">
        <f>COUNTIFS(#REF!,LT304,#REF!,1,#REF!,"&lt;="&amp;ME304,#REF!,"&gt;="&amp;MF304,#REF!,"="&amp;KW304,#REF!,"="&amp;KY304)</f>
        <v>#REF!</v>
      </c>
      <c r="NS304" s="5" t="e">
        <f>COUNTIFS(#REF!,LT304,#REF!,0,#REF!,"&lt;="&amp;ME304,#REF!,"&gt;="&amp;MF304,#REF!,"="&amp;KW304,#REF!,"="&amp;KY304)</f>
        <v>#REF!</v>
      </c>
      <c r="NT304" s="5" t="e">
        <f t="shared" si="303"/>
        <v>#REF!</v>
      </c>
      <c r="NU304" s="5" t="e">
        <f t="shared" si="304"/>
        <v>#REF!</v>
      </c>
      <c r="NV304" s="5" t="e">
        <f t="shared" si="305"/>
        <v>#REF!</v>
      </c>
      <c r="NW304" s="6" t="e">
        <f t="shared" si="306"/>
        <v>#REF!</v>
      </c>
      <c r="NX304" s="7" t="e">
        <f t="shared" si="307"/>
        <v>#REF!</v>
      </c>
      <c r="NY304" s="5" t="e">
        <f t="shared" si="308"/>
        <v>#REF!</v>
      </c>
      <c r="NZ304" s="31" t="e">
        <f t="shared" si="309"/>
        <v>#REF!</v>
      </c>
      <c r="OA304" s="32" t="e">
        <f t="shared" si="310"/>
        <v>#REF!</v>
      </c>
      <c r="OB304" s="32" t="e">
        <f t="shared" si="311"/>
        <v>#REF!</v>
      </c>
      <c r="OC304" s="33" t="e">
        <f t="shared" si="312"/>
        <v>#REF!</v>
      </c>
      <c r="OD304" s="33" t="e">
        <f t="shared" si="313"/>
        <v>#REF!</v>
      </c>
      <c r="OE304" s="33" t="e">
        <f t="shared" si="314"/>
        <v>#REF!</v>
      </c>
      <c r="OF304" s="33" t="e">
        <f t="shared" si="315"/>
        <v>#REF!</v>
      </c>
      <c r="OG304" s="5" t="e">
        <f t="shared" si="316"/>
        <v>#REF!</v>
      </c>
      <c r="OH304" s="5" t="e">
        <f t="shared" si="317"/>
        <v>#REF!</v>
      </c>
      <c r="OI304" s="5" t="e">
        <f t="shared" si="318"/>
        <v>#REF!</v>
      </c>
      <c r="OJ304" s="6" t="e">
        <f t="shared" si="319"/>
        <v>#REF!</v>
      </c>
      <c r="OK304" s="7" t="e">
        <f t="shared" si="320"/>
        <v>#REF!</v>
      </c>
      <c r="OL304" s="5" t="e">
        <f t="shared" si="321"/>
        <v>#REF!</v>
      </c>
      <c r="OM304" s="31" t="e">
        <f t="shared" si="322"/>
        <v>#REF!</v>
      </c>
      <c r="ON304" s="32" t="e">
        <f t="shared" si="323"/>
        <v>#REF!</v>
      </c>
      <c r="OO304" s="32" t="e">
        <f t="shared" si="324"/>
        <v>#REF!</v>
      </c>
      <c r="OP304" s="33" t="e">
        <f t="shared" si="325"/>
        <v>#REF!</v>
      </c>
      <c r="OQ304" s="33" t="e">
        <f t="shared" si="326"/>
        <v>#REF!</v>
      </c>
      <c r="OR304" s="33" t="e">
        <f t="shared" si="327"/>
        <v>#REF!</v>
      </c>
      <c r="OS304" s="33" t="e">
        <f t="shared" si="328"/>
        <v>#REF!</v>
      </c>
      <c r="OT304" t="e">
        <f t="shared" si="329"/>
        <v>#REF!</v>
      </c>
      <c r="OU304" t="e">
        <f t="shared" si="330"/>
        <v>#REF!</v>
      </c>
      <c r="OV304" t="e">
        <f t="shared" si="331"/>
        <v>#REF!</v>
      </c>
      <c r="OW304" t="e">
        <f t="shared" si="332"/>
        <v>#REF!</v>
      </c>
      <c r="OX304" t="e">
        <f t="shared" si="333"/>
        <v>#REF!</v>
      </c>
      <c r="OY304" t="e">
        <f t="shared" si="334"/>
        <v>#REF!</v>
      </c>
    </row>
    <row r="305" spans="1:415" ht="16.5" customHeight="1" x14ac:dyDescent="0.3">
      <c r="A305" s="22"/>
      <c r="KN305" s="5" t="e">
        <f>IF(INDEX(#REF!,MATCH('HT 0-0'!D305,#REF!,0))=INDEX(#REF!,MATCH('HT 0-0'!D305,#REF!,0)),INDEX(#REF!,MATCH('HT 0-0'!D305,#REF!,0)),"ERROR")</f>
        <v>#REF!</v>
      </c>
      <c r="KO305" s="5" t="e">
        <f>IF(INDEX(#REF!,MATCH('HT 0-0'!E305,#REF!,0))=INDEX(#REF!,MATCH('HT 0-0'!E305,#REF!,0)),INDEX(#REF!,MATCH('HT 0-0'!E305,#REF!,0)),"ERROR")</f>
        <v>#REF!</v>
      </c>
      <c r="KP305" s="5" t="e">
        <f t="shared" si="268"/>
        <v>#REF!</v>
      </c>
      <c r="KQ305" t="str">
        <f t="shared" si="269"/>
        <v>_</v>
      </c>
      <c r="KR305" s="5" t="e">
        <f t="shared" si="270"/>
        <v>#DIV/0!</v>
      </c>
      <c r="KS305" s="5" t="e">
        <f t="shared" si="271"/>
        <v>#DIV/0!</v>
      </c>
      <c r="KT305" s="5" t="e">
        <f t="shared" si="272"/>
        <v>#DIV/0!</v>
      </c>
      <c r="KU305" s="5" t="e">
        <f t="shared" si="273"/>
        <v>#DIV/0!</v>
      </c>
      <c r="KV305" s="5" t="e">
        <f t="shared" si="274"/>
        <v>#DIV/0!</v>
      </c>
      <c r="KW305" s="5" t="e">
        <f t="shared" si="275"/>
        <v>#DIV/0!</v>
      </c>
      <c r="KX305" s="5" t="e">
        <f t="shared" si="276"/>
        <v>#DIV/0!</v>
      </c>
      <c r="KY305" s="5" t="e">
        <f t="shared" si="277"/>
        <v>#DIV/0!</v>
      </c>
      <c r="KZ305" s="5" t="e">
        <f t="shared" si="278"/>
        <v>#DIV/0!</v>
      </c>
      <c r="LA305" s="5" t="e">
        <f t="shared" si="279"/>
        <v>#DIV/0!</v>
      </c>
      <c r="LB305" t="e">
        <f>IF(LQ305="0-0",INDEX(Scrape!#REF!,MATCH('HT 0-0'!KP305,Scrape!$B:$B,0)),"")</f>
        <v>#REF!</v>
      </c>
      <c r="LC305" t="e">
        <f>IF(LQ305="0-0",INDEX(Scrape!$A:$A,MATCH('HT 0-0'!KP305,Scrape!$B:$B,0)),"")</f>
        <v>#REF!</v>
      </c>
      <c r="LD305" t="e">
        <f>IF(LQ305="0-0",INDEX(Scrape!$B:$B,MATCH('HT 0-0'!KP305,Scrape!$B:$B,0)),"")</f>
        <v>#REF!</v>
      </c>
      <c r="LE305" t="e">
        <f>IF(LQ305="0-0",INDEX(Scrape!$C:$C,MATCH('HT 0-0'!KP305,Scrape!$B:$B,0)),"")</f>
        <v>#REF!</v>
      </c>
      <c r="LF305" t="e">
        <f>IF(LQ305="0-0",INDEX(Scrape!$D:$D,MATCH('HT 0-0'!KP305,Scrape!$B:$B,0)),"")</f>
        <v>#REF!</v>
      </c>
      <c r="LG305" t="e">
        <f>IF(LQ305="0-0",INDEX(Scrape!$E:$E,MATCH('HT 0-0'!KP305,Scrape!$B:$B,0)),"")</f>
        <v>#REF!</v>
      </c>
      <c r="LH305" t="e">
        <f>IF(LQ305="0-0",INDEX(Scrape!$F:$F,MATCH('HT 0-0'!KP305,Scrape!$B:$B,0)),"")</f>
        <v>#REF!</v>
      </c>
      <c r="LI305" t="e">
        <f>IF(LQ305="0-0",INDEX(Scrape!$G:$G,MATCH('HT 0-0'!KP305,Scrape!$B:$B,0)),"")</f>
        <v>#REF!</v>
      </c>
      <c r="LJ305" t="e">
        <f>IF(LQ305="0-0",INDEX(Scrape!$H:$H,MATCH('HT 0-0'!KP305,Scrape!$B:$B,0)),"")</f>
        <v>#REF!</v>
      </c>
      <c r="LK305" t="e">
        <f>IF(LQ305="0-0",INDEX(Scrape!$I:$I,MATCH('HT 0-0'!KP305,Scrape!$B:$B,0)),"")</f>
        <v>#REF!</v>
      </c>
      <c r="LL305" t="e">
        <f>IF(LQ305="0-0",INDEX(Scrape!$J:$J,MATCH('HT 0-0'!KP305,Scrape!$B:$B,0)),"")</f>
        <v>#REF!</v>
      </c>
      <c r="LM305" t="e">
        <f>IF(LQ305="0-0",INDEX(Scrape!$K:$K,MATCH('HT 0-0'!KP305,Scrape!$B:$B,0)),"")</f>
        <v>#REF!</v>
      </c>
      <c r="LN305" t="e">
        <f>IF(LQ305="0-0",INDEX(Scrape!$L:$L,MATCH('HT 0-0'!KP305,Scrape!$B:$B,0)),"")</f>
        <v>#REF!</v>
      </c>
      <c r="LO305" t="e">
        <f>IF(LQ305="0-0",INDEX(Scrape!$M:$M,MATCH('HT 0-0'!KP305,Scrape!$B:$B,0)),"")</f>
        <v>#REF!</v>
      </c>
      <c r="LP305" t="e">
        <f>IF(LQ305="0-0",INDEX(Scrape!$N:$N,MATCH('HT 0-0'!KP305,Scrape!$B:$B,0)),"")</f>
        <v>#REF!</v>
      </c>
      <c r="LQ305" t="e">
        <f>INDEX(Scrape!$O:$O,MATCH('HT 0-0'!KP305,Scrape!$B:$B,0))</f>
        <v>#REF!</v>
      </c>
      <c r="LR305" t="e">
        <f t="shared" si="280"/>
        <v>#REF!</v>
      </c>
      <c r="LS305" t="e">
        <f t="shared" si="281"/>
        <v>#REF!</v>
      </c>
      <c r="LT305" s="23" t="e">
        <f>IF(INDEX(#REF!,MATCH(KQ305,#REF!,0))=INDEX(#REF!,MATCH(KQ305,#REF!,0)),INDEX(#REF!,MATCH(KQ305,#REF!,0)),"ERROR")</f>
        <v>#REF!</v>
      </c>
      <c r="LU305" s="24" t="e">
        <f t="shared" si="282"/>
        <v>#DIV/0!</v>
      </c>
      <c r="LV305" s="24" t="e">
        <f t="shared" si="283"/>
        <v>#DIV/0!</v>
      </c>
      <c r="LW305" s="24" t="e">
        <f t="shared" si="284"/>
        <v>#DIV/0!</v>
      </c>
      <c r="LX305" s="24" t="e">
        <f t="shared" si="285"/>
        <v>#DIV/0!</v>
      </c>
      <c r="LY305" s="25" t="e">
        <f t="shared" si="286"/>
        <v>#REF!</v>
      </c>
      <c r="LZ305" s="25" t="e">
        <f t="shared" si="287"/>
        <v>#REF!</v>
      </c>
      <c r="MA305" s="26" t="e">
        <f t="shared" si="288"/>
        <v>#REF!</v>
      </c>
      <c r="MB305" s="27" t="e">
        <f t="shared" si="289"/>
        <v>#REF!</v>
      </c>
      <c r="MC305" s="28" t="e">
        <f t="shared" si="290"/>
        <v>#REF!</v>
      </c>
      <c r="MD305" s="24" t="e">
        <f t="shared" si="291"/>
        <v>#REF!</v>
      </c>
      <c r="ME305" s="29" t="e">
        <f t="shared" si="292"/>
        <v>#REF!</v>
      </c>
      <c r="MF305" s="30" t="e">
        <f t="shared" si="293"/>
        <v>#REF!</v>
      </c>
      <c r="MG305" s="24" t="e">
        <f t="shared" si="294"/>
        <v>#REF!</v>
      </c>
      <c r="MH305" s="29" t="e">
        <f t="shared" si="295"/>
        <v>#REF!</v>
      </c>
      <c r="MI305" s="30" t="e">
        <f t="shared" si="296"/>
        <v>#REF!</v>
      </c>
      <c r="MJ305" t="str">
        <f t="shared" si="297"/>
        <v/>
      </c>
      <c r="MK305" t="str">
        <f t="shared" si="298"/>
        <v/>
      </c>
      <c r="ML305" t="str">
        <f t="shared" si="299"/>
        <v/>
      </c>
      <c r="MM305" t="str">
        <f t="shared" si="300"/>
        <v/>
      </c>
      <c r="MN305" t="str">
        <f t="shared" si="301"/>
        <v/>
      </c>
      <c r="MO305" t="str">
        <f t="shared" si="302"/>
        <v/>
      </c>
      <c r="MP305" s="5" t="e">
        <f>COUNTIFS(#REF!,LT305,#REF!,1,#REF!,"&gt;="&amp;MC305,#REF!,"&lt;="&amp;MB305,#REF!,"&lt;="&amp;ME305,#REF!,"&gt;="&amp;MF305,#REF!,"="&amp;KV305,#REF!,"="&amp;KX305)</f>
        <v>#REF!</v>
      </c>
      <c r="MQ305" s="5" t="e">
        <f>COUNTIFS(#REF!,LT305,#REF!,0,#REF!,"&gt;="&amp;MC305,#REF!,"&lt;="&amp;MB305,#REF!,"&lt;="&amp;ME305,#REF!,"&gt;="&amp;MF305,#REF!,"="&amp;KV305,#REF!,"="&amp;KX305)</f>
        <v>#REF!</v>
      </c>
      <c r="MR305" s="5" t="e">
        <f>COUNTIFS(#REF!,LT305,#REF!,1,#REF!,"&gt;="&amp;MC305,#REF!,"&lt;="&amp;MB305,#REF!,"&lt;="&amp;ME305,#REF!,"&gt;="&amp;MF305,#REF!,"="&amp;KW305,#REF!,"="&amp;KY305)</f>
        <v>#REF!</v>
      </c>
      <c r="MS305" s="5" t="e">
        <f>COUNTIFS(#REF!,LT305,#REF!,0,#REF!,"&gt;="&amp;MC305,#REF!,"&lt;="&amp;MB305,#REF!,"&lt;="&amp;ME305,#REF!,"&gt;="&amp;MF305,#REF!,"="&amp;KW305,#REF!,"="&amp;KY305)</f>
        <v>#REF!</v>
      </c>
      <c r="MT305" s="5" t="e">
        <f>COUNTIFS(#REF!,LT305,#REF!,1,#REF!,"&gt;="&amp;MI305,#REF!,"&lt;="&amp;MH305,#REF!,"&lt;="&amp;ME305,#REF!,"&gt;="&amp;MF305)</f>
        <v>#REF!</v>
      </c>
      <c r="MU305" s="5" t="e">
        <f>COUNTIFS(#REF!,LT305,#REF!,0,#REF!,"&gt;="&amp;MI305,#REF!,"&lt;="&amp;MH305,#REF!,"&lt;="&amp;ME305,#REF!,"&gt;="&amp;MF305)</f>
        <v>#REF!</v>
      </c>
      <c r="MV305" s="5" t="e">
        <f>COUNTIFS(#REF!,LT305,#REF!,1,#REF!,"&gt;="&amp;MI305,#REF!,"&lt;="&amp;MH305,#REF!,"="&amp;KZ305,#REF!,"="&amp;LA305,#REF!,"&lt;="&amp;ME305,#REF!,"&gt;="&amp;MF305)</f>
        <v>#REF!</v>
      </c>
      <c r="MW305" s="5" t="e">
        <f>COUNTIFS(#REF!,LT305,#REF!,0,#REF!,"&gt;="&amp;MI305,#REF!,"&lt;="&amp;MH305,#REF!,"="&amp;KZ305,#REF!,"="&amp;LA305,#REF!,"&lt;="&amp;ME305,#REF!,"&gt;="&amp;MF305)</f>
        <v>#REF!</v>
      </c>
      <c r="MX305" s="5" t="e">
        <f>COUNTIFS(#REF!,LT305,#REF!,1,#REF!,"&gt;="&amp;MC305,#REF!,"&lt;="&amp;MB305,#REF!,"&lt;="&amp;ME305,#REF!,"&gt;="&amp;MF305)</f>
        <v>#REF!</v>
      </c>
      <c r="MY305" s="5" t="e">
        <f>COUNTIFS(#REF!,LT305,#REF!,0,#REF!,"&gt;="&amp;MC305,#REF!,"&lt;="&amp;MB305,#REF!,"&lt;="&amp;ME305,#REF!,"&gt;="&amp;MF305)</f>
        <v>#REF!</v>
      </c>
      <c r="MZ305" s="5" t="e">
        <f>COUNTIFS(#REF!,LT305,#REF!,1,#REF!,"&lt;="&amp;ME305,#REF!,"&gt;="&amp;MF305,#REF!,"="&amp;KV305,#REF!,"="&amp;KX305)</f>
        <v>#REF!</v>
      </c>
      <c r="NA305" s="5" t="e">
        <f>COUNTIFS(#REF!,LT305,#REF!,0,#REF!,"&lt;="&amp;ME305,#REF!,"&gt;="&amp;MF305,#REF!,"="&amp;KV305,#REF!,"="&amp;KX305)</f>
        <v>#REF!</v>
      </c>
      <c r="NB305" s="5" t="e">
        <f>COUNTIFS(#REF!,LT305,#REF!,1,#REF!,"&lt;="&amp;ME305,#REF!,"&gt;="&amp;MF305,#REF!,"="&amp;KW305,#REF!,"="&amp;KY305)</f>
        <v>#REF!</v>
      </c>
      <c r="NC305" s="5" t="e">
        <f>COUNTIFS(#REF!,LT305,#REF!,0,#REF!,"&lt;="&amp;ME305,#REF!,"&gt;="&amp;MF305,#REF!,"="&amp;KW305,#REF!,"="&amp;KY305)</f>
        <v>#REF!</v>
      </c>
      <c r="ND305" s="5" t="e">
        <f>COUNTIFS(#REF!,LT305,#REF!,1,#REF!,"&gt;="&amp;MC305,#REF!,"&lt;="&amp;MB305,#REF!,"&lt;="&amp;ME305,#REF!,"&gt;="&amp;MF305,#REF!,"="&amp;KV305,#REF!,"="&amp;KX305)</f>
        <v>#REF!</v>
      </c>
      <c r="NE305" s="5" t="e">
        <f>COUNTIFS(#REF!,LT305,#REF!,0,#REF!,"&gt;="&amp;MC305,#REF!,"&lt;="&amp;MB305,#REF!,"&lt;="&amp;ME305,#REF!,"&gt;="&amp;MF305,#REF!,"="&amp;KV305,#REF!,"="&amp;KX305)</f>
        <v>#REF!</v>
      </c>
      <c r="NF305" s="5" t="e">
        <f>COUNTIFS(#REF!,LT305,#REF!,1,#REF!,"&gt;="&amp;MC305,#REF!,"&lt;="&amp;MB305,#REF!,"&lt;="&amp;ME305,#REF!,"&gt;="&amp;MF305,#REF!,"="&amp;KW305,#REF!,"="&amp;KY305)</f>
        <v>#REF!</v>
      </c>
      <c r="NG305" s="5" t="e">
        <f>COUNTIFS(#REF!,LT305,#REF!,0,#REF!,"&gt;="&amp;MC305,#REF!,"&lt;="&amp;MB305,#REF!,"&lt;="&amp;ME305,#REF!,"&gt;="&amp;MF305,#REF!,"="&amp;KW305,#REF!,"="&amp;KY305)</f>
        <v>#REF!</v>
      </c>
      <c r="NH305" s="5" t="e">
        <f>COUNTIFS(#REF!,LT305,#REF!,1,#REF!,"&gt;="&amp;MC305,#REF!,"&lt;="&amp;MB305,#REF!,"&lt;="&amp;ME305,#REF!,"&gt;="&amp;MF305,#REF!,"="&amp;KZ305,#REF!,"="&amp;LA305)</f>
        <v>#REF!</v>
      </c>
      <c r="NI305" s="5" t="e">
        <f>COUNTIFS(#REF!,LT305,#REF!,0,#REF!,"&gt;="&amp;MC305,#REF!,"&lt;="&amp;MB305,#REF!,"&lt;="&amp;ME305,#REF!,"&gt;="&amp;MF305,#REF!,"="&amp;KZ305,#REF!,"="&amp;LA305)</f>
        <v>#REF!</v>
      </c>
      <c r="NJ305" s="5" t="e">
        <f>COUNTIFS(#REF!,LT305,#REF!,1,#REF!,"&gt;="&amp;MI305,#REF!,"&lt;="&amp;MH305,#REF!,"&lt;="&amp;ME305,#REF!,"&gt;="&amp;MF305)</f>
        <v>#REF!</v>
      </c>
      <c r="NK305" s="5" t="e">
        <f>COUNTIFS(#REF!,LT305,#REF!,0,#REF!,"&gt;="&amp;MI305,#REF!,"&lt;="&amp;MH305,#REF!,"&lt;="&amp;ME305,#REF!,"&gt;="&amp;MF305)</f>
        <v>#REF!</v>
      </c>
      <c r="NL305" s="5" t="e">
        <f>COUNTIFS(#REF!,LT305,#REF!,1,#REF!,"&gt;="&amp;MI305,#REF!,"&lt;="&amp;MH305,#REF!,"="&amp;KZ305,#REF!,"="&amp;LA305,#REF!,"&lt;="&amp;ME305,#REF!,"&gt;="&amp;MF305)</f>
        <v>#REF!</v>
      </c>
      <c r="NM305" s="5" t="e">
        <f>COUNTIFS(#REF!,LT305,#REF!,0,#REF!,"&gt;="&amp;MI305,#REF!,"&lt;="&amp;MH305,#REF!,"="&amp;KZ305,#REF!,"="&amp;LA305,#REF!,"&lt;="&amp;ME305,#REF!,"&gt;="&amp;MF305)</f>
        <v>#REF!</v>
      </c>
      <c r="NN305" s="5" t="e">
        <f>COUNTIFS(#REF!,LT305,#REF!,1,#REF!,"&gt;="&amp;MC305,#REF!,"&lt;="&amp;MB305,#REF!,"&lt;="&amp;ME305,#REF!,"&gt;="&amp;MF305)</f>
        <v>#REF!</v>
      </c>
      <c r="NO305" s="5" t="e">
        <f>COUNTIFS(#REF!,LT305,#REF!,0,#REF!,"&gt;="&amp;MC305,#REF!,"&lt;="&amp;MB305,#REF!,"&lt;="&amp;ME305,#REF!,"&gt;="&amp;MF305)</f>
        <v>#REF!</v>
      </c>
      <c r="NP305" s="5" t="e">
        <f>COUNTIFS(#REF!,LT305,#REF!,1,#REF!,"&lt;="&amp;ME305,#REF!,"&gt;="&amp;MF305,#REF!,"="&amp;KV305,#REF!,"="&amp;KX305)</f>
        <v>#REF!</v>
      </c>
      <c r="NQ305" s="5" t="e">
        <f>COUNTIFS(#REF!,LT305,#REF!,0,#REF!,"&lt;="&amp;ME305,#REF!,"&gt;="&amp;MF305,#REF!,"="&amp;KV305,#REF!,"="&amp;KX305)</f>
        <v>#REF!</v>
      </c>
      <c r="NR305" s="5" t="e">
        <f>COUNTIFS(#REF!,LT305,#REF!,1,#REF!,"&lt;="&amp;ME305,#REF!,"&gt;="&amp;MF305,#REF!,"="&amp;KW305,#REF!,"="&amp;KY305)</f>
        <v>#REF!</v>
      </c>
      <c r="NS305" s="5" t="e">
        <f>COUNTIFS(#REF!,LT305,#REF!,0,#REF!,"&lt;="&amp;ME305,#REF!,"&gt;="&amp;MF305,#REF!,"="&amp;KW305,#REF!,"="&amp;KY305)</f>
        <v>#REF!</v>
      </c>
      <c r="NT305" s="5" t="e">
        <f t="shared" si="303"/>
        <v>#REF!</v>
      </c>
      <c r="NU305" s="5" t="e">
        <f t="shared" si="304"/>
        <v>#REF!</v>
      </c>
      <c r="NV305" s="5" t="e">
        <f t="shared" si="305"/>
        <v>#REF!</v>
      </c>
      <c r="NW305" s="6" t="e">
        <f t="shared" si="306"/>
        <v>#REF!</v>
      </c>
      <c r="NX305" s="7" t="e">
        <f t="shared" si="307"/>
        <v>#REF!</v>
      </c>
      <c r="NY305" s="5" t="e">
        <f t="shared" si="308"/>
        <v>#REF!</v>
      </c>
      <c r="NZ305" s="31" t="e">
        <f t="shared" si="309"/>
        <v>#REF!</v>
      </c>
      <c r="OA305" s="32" t="e">
        <f t="shared" si="310"/>
        <v>#REF!</v>
      </c>
      <c r="OB305" s="32" t="e">
        <f t="shared" si="311"/>
        <v>#REF!</v>
      </c>
      <c r="OC305" s="33" t="e">
        <f t="shared" si="312"/>
        <v>#REF!</v>
      </c>
      <c r="OD305" s="33" t="e">
        <f t="shared" si="313"/>
        <v>#REF!</v>
      </c>
      <c r="OE305" s="33" t="e">
        <f t="shared" si="314"/>
        <v>#REF!</v>
      </c>
      <c r="OF305" s="33" t="e">
        <f t="shared" si="315"/>
        <v>#REF!</v>
      </c>
      <c r="OG305" s="5" t="e">
        <f t="shared" si="316"/>
        <v>#REF!</v>
      </c>
      <c r="OH305" s="5" t="e">
        <f t="shared" si="317"/>
        <v>#REF!</v>
      </c>
      <c r="OI305" s="5" t="e">
        <f t="shared" si="318"/>
        <v>#REF!</v>
      </c>
      <c r="OJ305" s="6" t="e">
        <f t="shared" si="319"/>
        <v>#REF!</v>
      </c>
      <c r="OK305" s="7" t="e">
        <f t="shared" si="320"/>
        <v>#REF!</v>
      </c>
      <c r="OL305" s="5" t="e">
        <f t="shared" si="321"/>
        <v>#REF!</v>
      </c>
      <c r="OM305" s="31" t="e">
        <f t="shared" si="322"/>
        <v>#REF!</v>
      </c>
      <c r="ON305" s="32" t="e">
        <f t="shared" si="323"/>
        <v>#REF!</v>
      </c>
      <c r="OO305" s="32" t="e">
        <f t="shared" si="324"/>
        <v>#REF!</v>
      </c>
      <c r="OP305" s="33" t="e">
        <f t="shared" si="325"/>
        <v>#REF!</v>
      </c>
      <c r="OQ305" s="33" t="e">
        <f t="shared" si="326"/>
        <v>#REF!</v>
      </c>
      <c r="OR305" s="33" t="e">
        <f t="shared" si="327"/>
        <v>#REF!</v>
      </c>
      <c r="OS305" s="33" t="e">
        <f t="shared" si="328"/>
        <v>#REF!</v>
      </c>
      <c r="OT305" t="e">
        <f t="shared" si="329"/>
        <v>#REF!</v>
      </c>
      <c r="OU305" t="e">
        <f t="shared" si="330"/>
        <v>#REF!</v>
      </c>
      <c r="OV305" t="e">
        <f t="shared" si="331"/>
        <v>#REF!</v>
      </c>
      <c r="OW305" t="e">
        <f t="shared" si="332"/>
        <v>#REF!</v>
      </c>
      <c r="OX305" t="e">
        <f t="shared" si="333"/>
        <v>#REF!</v>
      </c>
      <c r="OY305" t="e">
        <f t="shared" si="334"/>
        <v>#REF!</v>
      </c>
    </row>
    <row r="306" spans="1:415" ht="16.5" customHeight="1" x14ac:dyDescent="0.3">
      <c r="A306" s="22"/>
      <c r="KN306" s="5" t="e">
        <f>IF(INDEX(#REF!,MATCH('HT 0-0'!D306,#REF!,0))=INDEX(#REF!,MATCH('HT 0-0'!D306,#REF!,0)),INDEX(#REF!,MATCH('HT 0-0'!D306,#REF!,0)),"ERROR")</f>
        <v>#REF!</v>
      </c>
      <c r="KO306" s="5" t="e">
        <f>IF(INDEX(#REF!,MATCH('HT 0-0'!E306,#REF!,0))=INDEX(#REF!,MATCH('HT 0-0'!E306,#REF!,0)),INDEX(#REF!,MATCH('HT 0-0'!E306,#REF!,0)),"ERROR")</f>
        <v>#REF!</v>
      </c>
      <c r="KP306" s="5" t="e">
        <f t="shared" si="268"/>
        <v>#REF!</v>
      </c>
      <c r="KQ306" t="str">
        <f t="shared" si="269"/>
        <v>_</v>
      </c>
      <c r="KR306" s="5" t="e">
        <f t="shared" si="270"/>
        <v>#DIV/0!</v>
      </c>
      <c r="KS306" s="5" t="e">
        <f t="shared" si="271"/>
        <v>#DIV/0!</v>
      </c>
      <c r="KT306" s="5" t="e">
        <f t="shared" si="272"/>
        <v>#DIV/0!</v>
      </c>
      <c r="KU306" s="5" t="e">
        <f t="shared" si="273"/>
        <v>#DIV/0!</v>
      </c>
      <c r="KV306" s="5" t="e">
        <f t="shared" si="274"/>
        <v>#DIV/0!</v>
      </c>
      <c r="KW306" s="5" t="e">
        <f t="shared" si="275"/>
        <v>#DIV/0!</v>
      </c>
      <c r="KX306" s="5" t="e">
        <f t="shared" si="276"/>
        <v>#DIV/0!</v>
      </c>
      <c r="KY306" s="5" t="e">
        <f t="shared" si="277"/>
        <v>#DIV/0!</v>
      </c>
      <c r="KZ306" s="5" t="e">
        <f t="shared" si="278"/>
        <v>#DIV/0!</v>
      </c>
      <c r="LA306" s="5" t="e">
        <f t="shared" si="279"/>
        <v>#DIV/0!</v>
      </c>
      <c r="LB306" t="e">
        <f>IF(LQ306="0-0",INDEX(Scrape!#REF!,MATCH('HT 0-0'!KP306,Scrape!$B:$B,0)),"")</f>
        <v>#REF!</v>
      </c>
      <c r="LC306" t="e">
        <f>IF(LQ306="0-0",INDEX(Scrape!$A:$A,MATCH('HT 0-0'!KP306,Scrape!$B:$B,0)),"")</f>
        <v>#REF!</v>
      </c>
      <c r="LD306" t="e">
        <f>IF(LQ306="0-0",INDEX(Scrape!$B:$B,MATCH('HT 0-0'!KP306,Scrape!$B:$B,0)),"")</f>
        <v>#REF!</v>
      </c>
      <c r="LE306" t="e">
        <f>IF(LQ306="0-0",INDEX(Scrape!$C:$C,MATCH('HT 0-0'!KP306,Scrape!$B:$B,0)),"")</f>
        <v>#REF!</v>
      </c>
      <c r="LF306" t="e">
        <f>IF(LQ306="0-0",INDEX(Scrape!$D:$D,MATCH('HT 0-0'!KP306,Scrape!$B:$B,0)),"")</f>
        <v>#REF!</v>
      </c>
      <c r="LG306" t="e">
        <f>IF(LQ306="0-0",INDEX(Scrape!$E:$E,MATCH('HT 0-0'!KP306,Scrape!$B:$B,0)),"")</f>
        <v>#REF!</v>
      </c>
      <c r="LH306" t="e">
        <f>IF(LQ306="0-0",INDEX(Scrape!$F:$F,MATCH('HT 0-0'!KP306,Scrape!$B:$B,0)),"")</f>
        <v>#REF!</v>
      </c>
      <c r="LI306" t="e">
        <f>IF(LQ306="0-0",INDEX(Scrape!$G:$G,MATCH('HT 0-0'!KP306,Scrape!$B:$B,0)),"")</f>
        <v>#REF!</v>
      </c>
      <c r="LJ306" t="e">
        <f>IF(LQ306="0-0",INDEX(Scrape!$H:$H,MATCH('HT 0-0'!KP306,Scrape!$B:$B,0)),"")</f>
        <v>#REF!</v>
      </c>
      <c r="LK306" t="e">
        <f>IF(LQ306="0-0",INDEX(Scrape!$I:$I,MATCH('HT 0-0'!KP306,Scrape!$B:$B,0)),"")</f>
        <v>#REF!</v>
      </c>
      <c r="LL306" t="e">
        <f>IF(LQ306="0-0",INDEX(Scrape!$J:$J,MATCH('HT 0-0'!KP306,Scrape!$B:$B,0)),"")</f>
        <v>#REF!</v>
      </c>
      <c r="LM306" t="e">
        <f>IF(LQ306="0-0",INDEX(Scrape!$K:$K,MATCH('HT 0-0'!KP306,Scrape!$B:$B,0)),"")</f>
        <v>#REF!</v>
      </c>
      <c r="LN306" t="e">
        <f>IF(LQ306="0-0",INDEX(Scrape!$L:$L,MATCH('HT 0-0'!KP306,Scrape!$B:$B,0)),"")</f>
        <v>#REF!</v>
      </c>
      <c r="LO306" t="e">
        <f>IF(LQ306="0-0",INDEX(Scrape!$M:$M,MATCH('HT 0-0'!KP306,Scrape!$B:$B,0)),"")</f>
        <v>#REF!</v>
      </c>
      <c r="LP306" t="e">
        <f>IF(LQ306="0-0",INDEX(Scrape!$N:$N,MATCH('HT 0-0'!KP306,Scrape!$B:$B,0)),"")</f>
        <v>#REF!</v>
      </c>
      <c r="LQ306" t="e">
        <f>INDEX(Scrape!$O:$O,MATCH('HT 0-0'!KP306,Scrape!$B:$B,0))</f>
        <v>#REF!</v>
      </c>
      <c r="LR306" t="e">
        <f t="shared" si="280"/>
        <v>#REF!</v>
      </c>
      <c r="LS306" t="e">
        <f t="shared" si="281"/>
        <v>#REF!</v>
      </c>
      <c r="LT306" s="23" t="e">
        <f>IF(INDEX(#REF!,MATCH(KQ306,#REF!,0))=INDEX(#REF!,MATCH(KQ306,#REF!,0)),INDEX(#REF!,MATCH(KQ306,#REF!,0)),"ERROR")</f>
        <v>#REF!</v>
      </c>
      <c r="LU306" s="24" t="e">
        <f t="shared" si="282"/>
        <v>#DIV/0!</v>
      </c>
      <c r="LV306" s="24" t="e">
        <f t="shared" si="283"/>
        <v>#DIV/0!</v>
      </c>
      <c r="LW306" s="24" t="e">
        <f t="shared" si="284"/>
        <v>#DIV/0!</v>
      </c>
      <c r="LX306" s="24" t="e">
        <f t="shared" si="285"/>
        <v>#DIV/0!</v>
      </c>
      <c r="LY306" s="25" t="e">
        <f t="shared" si="286"/>
        <v>#REF!</v>
      </c>
      <c r="LZ306" s="25" t="e">
        <f t="shared" si="287"/>
        <v>#REF!</v>
      </c>
      <c r="MA306" s="26" t="e">
        <f t="shared" si="288"/>
        <v>#REF!</v>
      </c>
      <c r="MB306" s="27" t="e">
        <f t="shared" si="289"/>
        <v>#REF!</v>
      </c>
      <c r="MC306" s="28" t="e">
        <f t="shared" si="290"/>
        <v>#REF!</v>
      </c>
      <c r="MD306" s="24" t="e">
        <f t="shared" si="291"/>
        <v>#REF!</v>
      </c>
      <c r="ME306" s="29" t="e">
        <f t="shared" si="292"/>
        <v>#REF!</v>
      </c>
      <c r="MF306" s="30" t="e">
        <f t="shared" si="293"/>
        <v>#REF!</v>
      </c>
      <c r="MG306" s="24" t="e">
        <f t="shared" si="294"/>
        <v>#REF!</v>
      </c>
      <c r="MH306" s="29" t="e">
        <f t="shared" si="295"/>
        <v>#REF!</v>
      </c>
      <c r="MI306" s="30" t="e">
        <f t="shared" si="296"/>
        <v>#REF!</v>
      </c>
      <c r="MJ306" t="str">
        <f t="shared" si="297"/>
        <v/>
      </c>
      <c r="MK306" t="str">
        <f t="shared" si="298"/>
        <v/>
      </c>
      <c r="ML306" t="str">
        <f t="shared" si="299"/>
        <v/>
      </c>
      <c r="MM306" t="str">
        <f t="shared" si="300"/>
        <v/>
      </c>
      <c r="MN306" t="str">
        <f t="shared" si="301"/>
        <v/>
      </c>
      <c r="MO306" t="str">
        <f t="shared" si="302"/>
        <v/>
      </c>
      <c r="MP306" s="5" t="e">
        <f>COUNTIFS(#REF!,LT306,#REF!,1,#REF!,"&gt;="&amp;MC306,#REF!,"&lt;="&amp;MB306,#REF!,"&lt;="&amp;ME306,#REF!,"&gt;="&amp;MF306,#REF!,"="&amp;KV306,#REF!,"="&amp;KX306)</f>
        <v>#REF!</v>
      </c>
      <c r="MQ306" s="5" t="e">
        <f>COUNTIFS(#REF!,LT306,#REF!,0,#REF!,"&gt;="&amp;MC306,#REF!,"&lt;="&amp;MB306,#REF!,"&lt;="&amp;ME306,#REF!,"&gt;="&amp;MF306,#REF!,"="&amp;KV306,#REF!,"="&amp;KX306)</f>
        <v>#REF!</v>
      </c>
      <c r="MR306" s="5" t="e">
        <f>COUNTIFS(#REF!,LT306,#REF!,1,#REF!,"&gt;="&amp;MC306,#REF!,"&lt;="&amp;MB306,#REF!,"&lt;="&amp;ME306,#REF!,"&gt;="&amp;MF306,#REF!,"="&amp;KW306,#REF!,"="&amp;KY306)</f>
        <v>#REF!</v>
      </c>
      <c r="MS306" s="5" t="e">
        <f>COUNTIFS(#REF!,LT306,#REF!,0,#REF!,"&gt;="&amp;MC306,#REF!,"&lt;="&amp;MB306,#REF!,"&lt;="&amp;ME306,#REF!,"&gt;="&amp;MF306,#REF!,"="&amp;KW306,#REF!,"="&amp;KY306)</f>
        <v>#REF!</v>
      </c>
      <c r="MT306" s="5" t="e">
        <f>COUNTIFS(#REF!,LT306,#REF!,1,#REF!,"&gt;="&amp;MI306,#REF!,"&lt;="&amp;MH306,#REF!,"&lt;="&amp;ME306,#REF!,"&gt;="&amp;MF306)</f>
        <v>#REF!</v>
      </c>
      <c r="MU306" s="5" t="e">
        <f>COUNTIFS(#REF!,LT306,#REF!,0,#REF!,"&gt;="&amp;MI306,#REF!,"&lt;="&amp;MH306,#REF!,"&lt;="&amp;ME306,#REF!,"&gt;="&amp;MF306)</f>
        <v>#REF!</v>
      </c>
      <c r="MV306" s="5" t="e">
        <f>COUNTIFS(#REF!,LT306,#REF!,1,#REF!,"&gt;="&amp;MI306,#REF!,"&lt;="&amp;MH306,#REF!,"="&amp;KZ306,#REF!,"="&amp;LA306,#REF!,"&lt;="&amp;ME306,#REF!,"&gt;="&amp;MF306)</f>
        <v>#REF!</v>
      </c>
      <c r="MW306" s="5" t="e">
        <f>COUNTIFS(#REF!,LT306,#REF!,0,#REF!,"&gt;="&amp;MI306,#REF!,"&lt;="&amp;MH306,#REF!,"="&amp;KZ306,#REF!,"="&amp;LA306,#REF!,"&lt;="&amp;ME306,#REF!,"&gt;="&amp;MF306)</f>
        <v>#REF!</v>
      </c>
      <c r="MX306" s="5" t="e">
        <f>COUNTIFS(#REF!,LT306,#REF!,1,#REF!,"&gt;="&amp;MC306,#REF!,"&lt;="&amp;MB306,#REF!,"&lt;="&amp;ME306,#REF!,"&gt;="&amp;MF306)</f>
        <v>#REF!</v>
      </c>
      <c r="MY306" s="5" t="e">
        <f>COUNTIFS(#REF!,LT306,#REF!,0,#REF!,"&gt;="&amp;MC306,#REF!,"&lt;="&amp;MB306,#REF!,"&lt;="&amp;ME306,#REF!,"&gt;="&amp;MF306)</f>
        <v>#REF!</v>
      </c>
      <c r="MZ306" s="5" t="e">
        <f>COUNTIFS(#REF!,LT306,#REF!,1,#REF!,"&lt;="&amp;ME306,#REF!,"&gt;="&amp;MF306,#REF!,"="&amp;KV306,#REF!,"="&amp;KX306)</f>
        <v>#REF!</v>
      </c>
      <c r="NA306" s="5" t="e">
        <f>COUNTIFS(#REF!,LT306,#REF!,0,#REF!,"&lt;="&amp;ME306,#REF!,"&gt;="&amp;MF306,#REF!,"="&amp;KV306,#REF!,"="&amp;KX306)</f>
        <v>#REF!</v>
      </c>
      <c r="NB306" s="5" t="e">
        <f>COUNTIFS(#REF!,LT306,#REF!,1,#REF!,"&lt;="&amp;ME306,#REF!,"&gt;="&amp;MF306,#REF!,"="&amp;KW306,#REF!,"="&amp;KY306)</f>
        <v>#REF!</v>
      </c>
      <c r="NC306" s="5" t="e">
        <f>COUNTIFS(#REF!,LT306,#REF!,0,#REF!,"&lt;="&amp;ME306,#REF!,"&gt;="&amp;MF306,#REF!,"="&amp;KW306,#REF!,"="&amp;KY306)</f>
        <v>#REF!</v>
      </c>
      <c r="ND306" s="5" t="e">
        <f>COUNTIFS(#REF!,LT306,#REF!,1,#REF!,"&gt;="&amp;MC306,#REF!,"&lt;="&amp;MB306,#REF!,"&lt;="&amp;ME306,#REF!,"&gt;="&amp;MF306,#REF!,"="&amp;KV306,#REF!,"="&amp;KX306)</f>
        <v>#REF!</v>
      </c>
      <c r="NE306" s="5" t="e">
        <f>COUNTIFS(#REF!,LT306,#REF!,0,#REF!,"&gt;="&amp;MC306,#REF!,"&lt;="&amp;MB306,#REF!,"&lt;="&amp;ME306,#REF!,"&gt;="&amp;MF306,#REF!,"="&amp;KV306,#REF!,"="&amp;KX306)</f>
        <v>#REF!</v>
      </c>
      <c r="NF306" s="5" t="e">
        <f>COUNTIFS(#REF!,LT306,#REF!,1,#REF!,"&gt;="&amp;MC306,#REF!,"&lt;="&amp;MB306,#REF!,"&lt;="&amp;ME306,#REF!,"&gt;="&amp;MF306,#REF!,"="&amp;KW306,#REF!,"="&amp;KY306)</f>
        <v>#REF!</v>
      </c>
      <c r="NG306" s="5" t="e">
        <f>COUNTIFS(#REF!,LT306,#REF!,0,#REF!,"&gt;="&amp;MC306,#REF!,"&lt;="&amp;MB306,#REF!,"&lt;="&amp;ME306,#REF!,"&gt;="&amp;MF306,#REF!,"="&amp;KW306,#REF!,"="&amp;KY306)</f>
        <v>#REF!</v>
      </c>
      <c r="NH306" s="5" t="e">
        <f>COUNTIFS(#REF!,LT306,#REF!,1,#REF!,"&gt;="&amp;MC306,#REF!,"&lt;="&amp;MB306,#REF!,"&lt;="&amp;ME306,#REF!,"&gt;="&amp;MF306,#REF!,"="&amp;KZ306,#REF!,"="&amp;LA306)</f>
        <v>#REF!</v>
      </c>
      <c r="NI306" s="5" t="e">
        <f>COUNTIFS(#REF!,LT306,#REF!,0,#REF!,"&gt;="&amp;MC306,#REF!,"&lt;="&amp;MB306,#REF!,"&lt;="&amp;ME306,#REF!,"&gt;="&amp;MF306,#REF!,"="&amp;KZ306,#REF!,"="&amp;LA306)</f>
        <v>#REF!</v>
      </c>
      <c r="NJ306" s="5" t="e">
        <f>COUNTIFS(#REF!,LT306,#REF!,1,#REF!,"&gt;="&amp;MI306,#REF!,"&lt;="&amp;MH306,#REF!,"&lt;="&amp;ME306,#REF!,"&gt;="&amp;MF306)</f>
        <v>#REF!</v>
      </c>
      <c r="NK306" s="5" t="e">
        <f>COUNTIFS(#REF!,LT306,#REF!,0,#REF!,"&gt;="&amp;MI306,#REF!,"&lt;="&amp;MH306,#REF!,"&lt;="&amp;ME306,#REF!,"&gt;="&amp;MF306)</f>
        <v>#REF!</v>
      </c>
      <c r="NL306" s="5" t="e">
        <f>COUNTIFS(#REF!,LT306,#REF!,1,#REF!,"&gt;="&amp;MI306,#REF!,"&lt;="&amp;MH306,#REF!,"="&amp;KZ306,#REF!,"="&amp;LA306,#REF!,"&lt;="&amp;ME306,#REF!,"&gt;="&amp;MF306)</f>
        <v>#REF!</v>
      </c>
      <c r="NM306" s="5" t="e">
        <f>COUNTIFS(#REF!,LT306,#REF!,0,#REF!,"&gt;="&amp;MI306,#REF!,"&lt;="&amp;MH306,#REF!,"="&amp;KZ306,#REF!,"="&amp;LA306,#REF!,"&lt;="&amp;ME306,#REF!,"&gt;="&amp;MF306)</f>
        <v>#REF!</v>
      </c>
      <c r="NN306" s="5" t="e">
        <f>COUNTIFS(#REF!,LT306,#REF!,1,#REF!,"&gt;="&amp;MC306,#REF!,"&lt;="&amp;MB306,#REF!,"&lt;="&amp;ME306,#REF!,"&gt;="&amp;MF306)</f>
        <v>#REF!</v>
      </c>
      <c r="NO306" s="5" t="e">
        <f>COUNTIFS(#REF!,LT306,#REF!,0,#REF!,"&gt;="&amp;MC306,#REF!,"&lt;="&amp;MB306,#REF!,"&lt;="&amp;ME306,#REF!,"&gt;="&amp;MF306)</f>
        <v>#REF!</v>
      </c>
      <c r="NP306" s="5" t="e">
        <f>COUNTIFS(#REF!,LT306,#REF!,1,#REF!,"&lt;="&amp;ME306,#REF!,"&gt;="&amp;MF306,#REF!,"="&amp;KV306,#REF!,"="&amp;KX306)</f>
        <v>#REF!</v>
      </c>
      <c r="NQ306" s="5" t="e">
        <f>COUNTIFS(#REF!,LT306,#REF!,0,#REF!,"&lt;="&amp;ME306,#REF!,"&gt;="&amp;MF306,#REF!,"="&amp;KV306,#REF!,"="&amp;KX306)</f>
        <v>#REF!</v>
      </c>
      <c r="NR306" s="5" t="e">
        <f>COUNTIFS(#REF!,LT306,#REF!,1,#REF!,"&lt;="&amp;ME306,#REF!,"&gt;="&amp;MF306,#REF!,"="&amp;KW306,#REF!,"="&amp;KY306)</f>
        <v>#REF!</v>
      </c>
      <c r="NS306" s="5" t="e">
        <f>COUNTIFS(#REF!,LT306,#REF!,0,#REF!,"&lt;="&amp;ME306,#REF!,"&gt;="&amp;MF306,#REF!,"="&amp;KW306,#REF!,"="&amp;KY306)</f>
        <v>#REF!</v>
      </c>
      <c r="NT306" s="5" t="e">
        <f t="shared" si="303"/>
        <v>#REF!</v>
      </c>
      <c r="NU306" s="5" t="e">
        <f t="shared" si="304"/>
        <v>#REF!</v>
      </c>
      <c r="NV306" s="5" t="e">
        <f t="shared" si="305"/>
        <v>#REF!</v>
      </c>
      <c r="NW306" s="6" t="e">
        <f t="shared" si="306"/>
        <v>#REF!</v>
      </c>
      <c r="NX306" s="7" t="e">
        <f t="shared" si="307"/>
        <v>#REF!</v>
      </c>
      <c r="NY306" s="5" t="e">
        <f t="shared" si="308"/>
        <v>#REF!</v>
      </c>
      <c r="NZ306" s="31" t="e">
        <f t="shared" si="309"/>
        <v>#REF!</v>
      </c>
      <c r="OA306" s="32" t="e">
        <f t="shared" si="310"/>
        <v>#REF!</v>
      </c>
      <c r="OB306" s="32" t="e">
        <f t="shared" si="311"/>
        <v>#REF!</v>
      </c>
      <c r="OC306" s="33" t="e">
        <f t="shared" si="312"/>
        <v>#REF!</v>
      </c>
      <c r="OD306" s="33" t="e">
        <f t="shared" si="313"/>
        <v>#REF!</v>
      </c>
      <c r="OE306" s="33" t="e">
        <f t="shared" si="314"/>
        <v>#REF!</v>
      </c>
      <c r="OF306" s="33" t="e">
        <f t="shared" si="315"/>
        <v>#REF!</v>
      </c>
      <c r="OG306" s="5" t="e">
        <f t="shared" si="316"/>
        <v>#REF!</v>
      </c>
      <c r="OH306" s="5" t="e">
        <f t="shared" si="317"/>
        <v>#REF!</v>
      </c>
      <c r="OI306" s="5" t="e">
        <f t="shared" si="318"/>
        <v>#REF!</v>
      </c>
      <c r="OJ306" s="6" t="e">
        <f t="shared" si="319"/>
        <v>#REF!</v>
      </c>
      <c r="OK306" s="7" t="e">
        <f t="shared" si="320"/>
        <v>#REF!</v>
      </c>
      <c r="OL306" s="5" t="e">
        <f t="shared" si="321"/>
        <v>#REF!</v>
      </c>
      <c r="OM306" s="31" t="e">
        <f t="shared" si="322"/>
        <v>#REF!</v>
      </c>
      <c r="ON306" s="32" t="e">
        <f t="shared" si="323"/>
        <v>#REF!</v>
      </c>
      <c r="OO306" s="32" t="e">
        <f t="shared" si="324"/>
        <v>#REF!</v>
      </c>
      <c r="OP306" s="33" t="e">
        <f t="shared" si="325"/>
        <v>#REF!</v>
      </c>
      <c r="OQ306" s="33" t="e">
        <f t="shared" si="326"/>
        <v>#REF!</v>
      </c>
      <c r="OR306" s="33" t="e">
        <f t="shared" si="327"/>
        <v>#REF!</v>
      </c>
      <c r="OS306" s="33" t="e">
        <f t="shared" si="328"/>
        <v>#REF!</v>
      </c>
      <c r="OT306" t="e">
        <f t="shared" si="329"/>
        <v>#REF!</v>
      </c>
      <c r="OU306" t="e">
        <f t="shared" si="330"/>
        <v>#REF!</v>
      </c>
      <c r="OV306" t="e">
        <f t="shared" si="331"/>
        <v>#REF!</v>
      </c>
      <c r="OW306" t="e">
        <f t="shared" si="332"/>
        <v>#REF!</v>
      </c>
      <c r="OX306" t="e">
        <f t="shared" si="333"/>
        <v>#REF!</v>
      </c>
      <c r="OY306" t="e">
        <f t="shared" si="334"/>
        <v>#REF!</v>
      </c>
    </row>
    <row r="307" spans="1:415" ht="16.5" customHeight="1" x14ac:dyDescent="0.3">
      <c r="A307" s="22"/>
      <c r="KN307" s="5" t="e">
        <f>IF(INDEX(#REF!,MATCH('HT 0-0'!D307,#REF!,0))=INDEX(#REF!,MATCH('HT 0-0'!D307,#REF!,0)),INDEX(#REF!,MATCH('HT 0-0'!D307,#REF!,0)),"ERROR")</f>
        <v>#REF!</v>
      </c>
      <c r="KO307" s="5" t="e">
        <f>IF(INDEX(#REF!,MATCH('HT 0-0'!E307,#REF!,0))=INDEX(#REF!,MATCH('HT 0-0'!E307,#REF!,0)),INDEX(#REF!,MATCH('HT 0-0'!E307,#REF!,0)),"ERROR")</f>
        <v>#REF!</v>
      </c>
      <c r="KP307" s="5" t="e">
        <f t="shared" si="268"/>
        <v>#REF!</v>
      </c>
      <c r="KQ307" t="str">
        <f t="shared" si="269"/>
        <v>_</v>
      </c>
      <c r="KR307" s="5" t="e">
        <f t="shared" si="270"/>
        <v>#DIV/0!</v>
      </c>
      <c r="KS307" s="5" t="e">
        <f t="shared" si="271"/>
        <v>#DIV/0!</v>
      </c>
      <c r="KT307" s="5" t="e">
        <f t="shared" si="272"/>
        <v>#DIV/0!</v>
      </c>
      <c r="KU307" s="5" t="e">
        <f t="shared" si="273"/>
        <v>#DIV/0!</v>
      </c>
      <c r="KV307" s="5" t="e">
        <f t="shared" si="274"/>
        <v>#DIV/0!</v>
      </c>
      <c r="KW307" s="5" t="e">
        <f t="shared" si="275"/>
        <v>#DIV/0!</v>
      </c>
      <c r="KX307" s="5" t="e">
        <f t="shared" si="276"/>
        <v>#DIV/0!</v>
      </c>
      <c r="KY307" s="5" t="e">
        <f t="shared" si="277"/>
        <v>#DIV/0!</v>
      </c>
      <c r="KZ307" s="5" t="e">
        <f t="shared" si="278"/>
        <v>#DIV/0!</v>
      </c>
      <c r="LA307" s="5" t="e">
        <f t="shared" si="279"/>
        <v>#DIV/0!</v>
      </c>
      <c r="LB307" t="e">
        <f>IF(LQ307="0-0",INDEX(Scrape!#REF!,MATCH('HT 0-0'!KP307,Scrape!$B:$B,0)),"")</f>
        <v>#REF!</v>
      </c>
      <c r="LC307" t="e">
        <f>IF(LQ307="0-0",INDEX(Scrape!$A:$A,MATCH('HT 0-0'!KP307,Scrape!$B:$B,0)),"")</f>
        <v>#REF!</v>
      </c>
      <c r="LD307" t="e">
        <f>IF(LQ307="0-0",INDEX(Scrape!$B:$B,MATCH('HT 0-0'!KP307,Scrape!$B:$B,0)),"")</f>
        <v>#REF!</v>
      </c>
      <c r="LE307" t="e">
        <f>IF(LQ307="0-0",INDEX(Scrape!$C:$C,MATCH('HT 0-0'!KP307,Scrape!$B:$B,0)),"")</f>
        <v>#REF!</v>
      </c>
      <c r="LF307" t="e">
        <f>IF(LQ307="0-0",INDEX(Scrape!$D:$D,MATCH('HT 0-0'!KP307,Scrape!$B:$B,0)),"")</f>
        <v>#REF!</v>
      </c>
      <c r="LG307" t="e">
        <f>IF(LQ307="0-0",INDEX(Scrape!$E:$E,MATCH('HT 0-0'!KP307,Scrape!$B:$B,0)),"")</f>
        <v>#REF!</v>
      </c>
      <c r="LH307" t="e">
        <f>IF(LQ307="0-0",INDEX(Scrape!$F:$F,MATCH('HT 0-0'!KP307,Scrape!$B:$B,0)),"")</f>
        <v>#REF!</v>
      </c>
      <c r="LI307" t="e">
        <f>IF(LQ307="0-0",INDEX(Scrape!$G:$G,MATCH('HT 0-0'!KP307,Scrape!$B:$B,0)),"")</f>
        <v>#REF!</v>
      </c>
      <c r="LJ307" t="e">
        <f>IF(LQ307="0-0",INDEX(Scrape!$H:$H,MATCH('HT 0-0'!KP307,Scrape!$B:$B,0)),"")</f>
        <v>#REF!</v>
      </c>
      <c r="LK307" t="e">
        <f>IF(LQ307="0-0",INDEX(Scrape!$I:$I,MATCH('HT 0-0'!KP307,Scrape!$B:$B,0)),"")</f>
        <v>#REF!</v>
      </c>
      <c r="LL307" t="e">
        <f>IF(LQ307="0-0",INDEX(Scrape!$J:$J,MATCH('HT 0-0'!KP307,Scrape!$B:$B,0)),"")</f>
        <v>#REF!</v>
      </c>
      <c r="LM307" t="e">
        <f>IF(LQ307="0-0",INDEX(Scrape!$K:$K,MATCH('HT 0-0'!KP307,Scrape!$B:$B,0)),"")</f>
        <v>#REF!</v>
      </c>
      <c r="LN307" t="e">
        <f>IF(LQ307="0-0",INDEX(Scrape!$L:$L,MATCH('HT 0-0'!KP307,Scrape!$B:$B,0)),"")</f>
        <v>#REF!</v>
      </c>
      <c r="LO307" t="e">
        <f>IF(LQ307="0-0",INDEX(Scrape!$M:$M,MATCH('HT 0-0'!KP307,Scrape!$B:$B,0)),"")</f>
        <v>#REF!</v>
      </c>
      <c r="LP307" t="e">
        <f>IF(LQ307="0-0",INDEX(Scrape!$N:$N,MATCH('HT 0-0'!KP307,Scrape!$B:$B,0)),"")</f>
        <v>#REF!</v>
      </c>
      <c r="LQ307" t="e">
        <f>INDEX(Scrape!$O:$O,MATCH('HT 0-0'!KP307,Scrape!$B:$B,0))</f>
        <v>#REF!</v>
      </c>
      <c r="LR307" t="e">
        <f t="shared" si="280"/>
        <v>#REF!</v>
      </c>
      <c r="LS307" t="e">
        <f t="shared" si="281"/>
        <v>#REF!</v>
      </c>
      <c r="LT307" s="23" t="e">
        <f>IF(INDEX(#REF!,MATCH(KQ307,#REF!,0))=INDEX(#REF!,MATCH(KQ307,#REF!,0)),INDEX(#REF!,MATCH(KQ307,#REF!,0)),"ERROR")</f>
        <v>#REF!</v>
      </c>
      <c r="LU307" s="24" t="e">
        <f t="shared" si="282"/>
        <v>#DIV/0!</v>
      </c>
      <c r="LV307" s="24" t="e">
        <f t="shared" si="283"/>
        <v>#DIV/0!</v>
      </c>
      <c r="LW307" s="24" t="e">
        <f t="shared" si="284"/>
        <v>#DIV/0!</v>
      </c>
      <c r="LX307" s="24" t="e">
        <f t="shared" si="285"/>
        <v>#DIV/0!</v>
      </c>
      <c r="LY307" s="25" t="e">
        <f t="shared" si="286"/>
        <v>#REF!</v>
      </c>
      <c r="LZ307" s="25" t="e">
        <f t="shared" si="287"/>
        <v>#REF!</v>
      </c>
      <c r="MA307" s="26" t="e">
        <f t="shared" si="288"/>
        <v>#REF!</v>
      </c>
      <c r="MB307" s="27" t="e">
        <f t="shared" si="289"/>
        <v>#REF!</v>
      </c>
      <c r="MC307" s="28" t="e">
        <f t="shared" si="290"/>
        <v>#REF!</v>
      </c>
      <c r="MD307" s="24" t="e">
        <f t="shared" si="291"/>
        <v>#REF!</v>
      </c>
      <c r="ME307" s="29" t="e">
        <f t="shared" si="292"/>
        <v>#REF!</v>
      </c>
      <c r="MF307" s="30" t="e">
        <f t="shared" si="293"/>
        <v>#REF!</v>
      </c>
      <c r="MG307" s="24" t="e">
        <f t="shared" si="294"/>
        <v>#REF!</v>
      </c>
      <c r="MH307" s="29" t="e">
        <f t="shared" si="295"/>
        <v>#REF!</v>
      </c>
      <c r="MI307" s="30" t="e">
        <f t="shared" si="296"/>
        <v>#REF!</v>
      </c>
      <c r="MJ307" t="str">
        <f t="shared" si="297"/>
        <v/>
      </c>
      <c r="MK307" t="str">
        <f t="shared" si="298"/>
        <v/>
      </c>
      <c r="ML307" t="str">
        <f t="shared" si="299"/>
        <v/>
      </c>
      <c r="MM307" t="str">
        <f t="shared" si="300"/>
        <v/>
      </c>
      <c r="MN307" t="str">
        <f t="shared" si="301"/>
        <v/>
      </c>
      <c r="MO307" t="str">
        <f t="shared" si="302"/>
        <v/>
      </c>
      <c r="MP307" s="5" t="e">
        <f>COUNTIFS(#REF!,LT307,#REF!,1,#REF!,"&gt;="&amp;MC307,#REF!,"&lt;="&amp;MB307,#REF!,"&lt;="&amp;ME307,#REF!,"&gt;="&amp;MF307,#REF!,"="&amp;KV307,#REF!,"="&amp;KX307)</f>
        <v>#REF!</v>
      </c>
      <c r="MQ307" s="5" t="e">
        <f>COUNTIFS(#REF!,LT307,#REF!,0,#REF!,"&gt;="&amp;MC307,#REF!,"&lt;="&amp;MB307,#REF!,"&lt;="&amp;ME307,#REF!,"&gt;="&amp;MF307,#REF!,"="&amp;KV307,#REF!,"="&amp;KX307)</f>
        <v>#REF!</v>
      </c>
      <c r="MR307" s="5" t="e">
        <f>COUNTIFS(#REF!,LT307,#REF!,1,#REF!,"&gt;="&amp;MC307,#REF!,"&lt;="&amp;MB307,#REF!,"&lt;="&amp;ME307,#REF!,"&gt;="&amp;MF307,#REF!,"="&amp;KW307,#REF!,"="&amp;KY307)</f>
        <v>#REF!</v>
      </c>
      <c r="MS307" s="5" t="e">
        <f>COUNTIFS(#REF!,LT307,#REF!,0,#REF!,"&gt;="&amp;MC307,#REF!,"&lt;="&amp;MB307,#REF!,"&lt;="&amp;ME307,#REF!,"&gt;="&amp;MF307,#REF!,"="&amp;KW307,#REF!,"="&amp;KY307)</f>
        <v>#REF!</v>
      </c>
      <c r="MT307" s="5" t="e">
        <f>COUNTIFS(#REF!,LT307,#REF!,1,#REF!,"&gt;="&amp;MI307,#REF!,"&lt;="&amp;MH307,#REF!,"&lt;="&amp;ME307,#REF!,"&gt;="&amp;MF307)</f>
        <v>#REF!</v>
      </c>
      <c r="MU307" s="5" t="e">
        <f>COUNTIFS(#REF!,LT307,#REF!,0,#REF!,"&gt;="&amp;MI307,#REF!,"&lt;="&amp;MH307,#REF!,"&lt;="&amp;ME307,#REF!,"&gt;="&amp;MF307)</f>
        <v>#REF!</v>
      </c>
      <c r="MV307" s="5" t="e">
        <f>COUNTIFS(#REF!,LT307,#REF!,1,#REF!,"&gt;="&amp;MI307,#REF!,"&lt;="&amp;MH307,#REF!,"="&amp;KZ307,#REF!,"="&amp;LA307,#REF!,"&lt;="&amp;ME307,#REF!,"&gt;="&amp;MF307)</f>
        <v>#REF!</v>
      </c>
      <c r="MW307" s="5" t="e">
        <f>COUNTIFS(#REF!,LT307,#REF!,0,#REF!,"&gt;="&amp;MI307,#REF!,"&lt;="&amp;MH307,#REF!,"="&amp;KZ307,#REF!,"="&amp;LA307,#REF!,"&lt;="&amp;ME307,#REF!,"&gt;="&amp;MF307)</f>
        <v>#REF!</v>
      </c>
      <c r="MX307" s="5" t="e">
        <f>COUNTIFS(#REF!,LT307,#REF!,1,#REF!,"&gt;="&amp;MC307,#REF!,"&lt;="&amp;MB307,#REF!,"&lt;="&amp;ME307,#REF!,"&gt;="&amp;MF307)</f>
        <v>#REF!</v>
      </c>
      <c r="MY307" s="5" t="e">
        <f>COUNTIFS(#REF!,LT307,#REF!,0,#REF!,"&gt;="&amp;MC307,#REF!,"&lt;="&amp;MB307,#REF!,"&lt;="&amp;ME307,#REF!,"&gt;="&amp;MF307)</f>
        <v>#REF!</v>
      </c>
      <c r="MZ307" s="5" t="e">
        <f>COUNTIFS(#REF!,LT307,#REF!,1,#REF!,"&lt;="&amp;ME307,#REF!,"&gt;="&amp;MF307,#REF!,"="&amp;KV307,#REF!,"="&amp;KX307)</f>
        <v>#REF!</v>
      </c>
      <c r="NA307" s="5" t="e">
        <f>COUNTIFS(#REF!,LT307,#REF!,0,#REF!,"&lt;="&amp;ME307,#REF!,"&gt;="&amp;MF307,#REF!,"="&amp;KV307,#REF!,"="&amp;KX307)</f>
        <v>#REF!</v>
      </c>
      <c r="NB307" s="5" t="e">
        <f>COUNTIFS(#REF!,LT307,#REF!,1,#REF!,"&lt;="&amp;ME307,#REF!,"&gt;="&amp;MF307,#REF!,"="&amp;KW307,#REF!,"="&amp;KY307)</f>
        <v>#REF!</v>
      </c>
      <c r="NC307" s="5" t="e">
        <f>COUNTIFS(#REF!,LT307,#REF!,0,#REF!,"&lt;="&amp;ME307,#REF!,"&gt;="&amp;MF307,#REF!,"="&amp;KW307,#REF!,"="&amp;KY307)</f>
        <v>#REF!</v>
      </c>
      <c r="ND307" s="5" t="e">
        <f>COUNTIFS(#REF!,LT307,#REF!,1,#REF!,"&gt;="&amp;MC307,#REF!,"&lt;="&amp;MB307,#REF!,"&lt;="&amp;ME307,#REF!,"&gt;="&amp;MF307,#REF!,"="&amp;KV307,#REF!,"="&amp;KX307)</f>
        <v>#REF!</v>
      </c>
      <c r="NE307" s="5" t="e">
        <f>COUNTIFS(#REF!,LT307,#REF!,0,#REF!,"&gt;="&amp;MC307,#REF!,"&lt;="&amp;MB307,#REF!,"&lt;="&amp;ME307,#REF!,"&gt;="&amp;MF307,#REF!,"="&amp;KV307,#REF!,"="&amp;KX307)</f>
        <v>#REF!</v>
      </c>
      <c r="NF307" s="5" t="e">
        <f>COUNTIFS(#REF!,LT307,#REF!,1,#REF!,"&gt;="&amp;MC307,#REF!,"&lt;="&amp;MB307,#REF!,"&lt;="&amp;ME307,#REF!,"&gt;="&amp;MF307,#REF!,"="&amp;KW307,#REF!,"="&amp;KY307)</f>
        <v>#REF!</v>
      </c>
      <c r="NG307" s="5" t="e">
        <f>COUNTIFS(#REF!,LT307,#REF!,0,#REF!,"&gt;="&amp;MC307,#REF!,"&lt;="&amp;MB307,#REF!,"&lt;="&amp;ME307,#REF!,"&gt;="&amp;MF307,#REF!,"="&amp;KW307,#REF!,"="&amp;KY307)</f>
        <v>#REF!</v>
      </c>
      <c r="NH307" s="5" t="e">
        <f>COUNTIFS(#REF!,LT307,#REF!,1,#REF!,"&gt;="&amp;MC307,#REF!,"&lt;="&amp;MB307,#REF!,"&lt;="&amp;ME307,#REF!,"&gt;="&amp;MF307,#REF!,"="&amp;KZ307,#REF!,"="&amp;LA307)</f>
        <v>#REF!</v>
      </c>
      <c r="NI307" s="5" t="e">
        <f>COUNTIFS(#REF!,LT307,#REF!,0,#REF!,"&gt;="&amp;MC307,#REF!,"&lt;="&amp;MB307,#REF!,"&lt;="&amp;ME307,#REF!,"&gt;="&amp;MF307,#REF!,"="&amp;KZ307,#REF!,"="&amp;LA307)</f>
        <v>#REF!</v>
      </c>
      <c r="NJ307" s="5" t="e">
        <f>COUNTIFS(#REF!,LT307,#REF!,1,#REF!,"&gt;="&amp;MI307,#REF!,"&lt;="&amp;MH307,#REF!,"&lt;="&amp;ME307,#REF!,"&gt;="&amp;MF307)</f>
        <v>#REF!</v>
      </c>
      <c r="NK307" s="5" t="e">
        <f>COUNTIFS(#REF!,LT307,#REF!,0,#REF!,"&gt;="&amp;MI307,#REF!,"&lt;="&amp;MH307,#REF!,"&lt;="&amp;ME307,#REF!,"&gt;="&amp;MF307)</f>
        <v>#REF!</v>
      </c>
      <c r="NL307" s="5" t="e">
        <f>COUNTIFS(#REF!,LT307,#REF!,1,#REF!,"&gt;="&amp;MI307,#REF!,"&lt;="&amp;MH307,#REF!,"="&amp;KZ307,#REF!,"="&amp;LA307,#REF!,"&lt;="&amp;ME307,#REF!,"&gt;="&amp;MF307)</f>
        <v>#REF!</v>
      </c>
      <c r="NM307" s="5" t="e">
        <f>COUNTIFS(#REF!,LT307,#REF!,0,#REF!,"&gt;="&amp;MI307,#REF!,"&lt;="&amp;MH307,#REF!,"="&amp;KZ307,#REF!,"="&amp;LA307,#REF!,"&lt;="&amp;ME307,#REF!,"&gt;="&amp;MF307)</f>
        <v>#REF!</v>
      </c>
      <c r="NN307" s="5" t="e">
        <f>COUNTIFS(#REF!,LT307,#REF!,1,#REF!,"&gt;="&amp;MC307,#REF!,"&lt;="&amp;MB307,#REF!,"&lt;="&amp;ME307,#REF!,"&gt;="&amp;MF307)</f>
        <v>#REF!</v>
      </c>
      <c r="NO307" s="5" t="e">
        <f>COUNTIFS(#REF!,LT307,#REF!,0,#REF!,"&gt;="&amp;MC307,#REF!,"&lt;="&amp;MB307,#REF!,"&lt;="&amp;ME307,#REF!,"&gt;="&amp;MF307)</f>
        <v>#REF!</v>
      </c>
      <c r="NP307" s="5" t="e">
        <f>COUNTIFS(#REF!,LT307,#REF!,1,#REF!,"&lt;="&amp;ME307,#REF!,"&gt;="&amp;MF307,#REF!,"="&amp;KV307,#REF!,"="&amp;KX307)</f>
        <v>#REF!</v>
      </c>
      <c r="NQ307" s="5" t="e">
        <f>COUNTIFS(#REF!,LT307,#REF!,0,#REF!,"&lt;="&amp;ME307,#REF!,"&gt;="&amp;MF307,#REF!,"="&amp;KV307,#REF!,"="&amp;KX307)</f>
        <v>#REF!</v>
      </c>
      <c r="NR307" s="5" t="e">
        <f>COUNTIFS(#REF!,LT307,#REF!,1,#REF!,"&lt;="&amp;ME307,#REF!,"&gt;="&amp;MF307,#REF!,"="&amp;KW307,#REF!,"="&amp;KY307)</f>
        <v>#REF!</v>
      </c>
      <c r="NS307" s="5" t="e">
        <f>COUNTIFS(#REF!,LT307,#REF!,0,#REF!,"&lt;="&amp;ME307,#REF!,"&gt;="&amp;MF307,#REF!,"="&amp;KW307,#REF!,"="&amp;KY307)</f>
        <v>#REF!</v>
      </c>
      <c r="NT307" s="5" t="e">
        <f t="shared" si="303"/>
        <v>#REF!</v>
      </c>
      <c r="NU307" s="5" t="e">
        <f t="shared" si="304"/>
        <v>#REF!</v>
      </c>
      <c r="NV307" s="5" t="e">
        <f t="shared" si="305"/>
        <v>#REF!</v>
      </c>
      <c r="NW307" s="6" t="e">
        <f t="shared" si="306"/>
        <v>#REF!</v>
      </c>
      <c r="NX307" s="7" t="e">
        <f t="shared" si="307"/>
        <v>#REF!</v>
      </c>
      <c r="NY307" s="5" t="e">
        <f t="shared" si="308"/>
        <v>#REF!</v>
      </c>
      <c r="NZ307" s="31" t="e">
        <f t="shared" si="309"/>
        <v>#REF!</v>
      </c>
      <c r="OA307" s="32" t="e">
        <f t="shared" si="310"/>
        <v>#REF!</v>
      </c>
      <c r="OB307" s="32" t="e">
        <f t="shared" si="311"/>
        <v>#REF!</v>
      </c>
      <c r="OC307" s="33" t="e">
        <f t="shared" si="312"/>
        <v>#REF!</v>
      </c>
      <c r="OD307" s="33" t="e">
        <f t="shared" si="313"/>
        <v>#REF!</v>
      </c>
      <c r="OE307" s="33" t="e">
        <f t="shared" si="314"/>
        <v>#REF!</v>
      </c>
      <c r="OF307" s="33" t="e">
        <f t="shared" si="315"/>
        <v>#REF!</v>
      </c>
      <c r="OG307" s="5" t="e">
        <f t="shared" si="316"/>
        <v>#REF!</v>
      </c>
      <c r="OH307" s="5" t="e">
        <f t="shared" si="317"/>
        <v>#REF!</v>
      </c>
      <c r="OI307" s="5" t="e">
        <f t="shared" si="318"/>
        <v>#REF!</v>
      </c>
      <c r="OJ307" s="6" t="e">
        <f t="shared" si="319"/>
        <v>#REF!</v>
      </c>
      <c r="OK307" s="7" t="e">
        <f t="shared" si="320"/>
        <v>#REF!</v>
      </c>
      <c r="OL307" s="5" t="e">
        <f t="shared" si="321"/>
        <v>#REF!</v>
      </c>
      <c r="OM307" s="31" t="e">
        <f t="shared" si="322"/>
        <v>#REF!</v>
      </c>
      <c r="ON307" s="32" t="e">
        <f t="shared" si="323"/>
        <v>#REF!</v>
      </c>
      <c r="OO307" s="32" t="e">
        <f t="shared" si="324"/>
        <v>#REF!</v>
      </c>
      <c r="OP307" s="33" t="e">
        <f t="shared" si="325"/>
        <v>#REF!</v>
      </c>
      <c r="OQ307" s="33" t="e">
        <f t="shared" si="326"/>
        <v>#REF!</v>
      </c>
      <c r="OR307" s="33" t="e">
        <f t="shared" si="327"/>
        <v>#REF!</v>
      </c>
      <c r="OS307" s="33" t="e">
        <f t="shared" si="328"/>
        <v>#REF!</v>
      </c>
      <c r="OT307" t="e">
        <f t="shared" si="329"/>
        <v>#REF!</v>
      </c>
      <c r="OU307" t="e">
        <f t="shared" si="330"/>
        <v>#REF!</v>
      </c>
      <c r="OV307" t="e">
        <f t="shared" si="331"/>
        <v>#REF!</v>
      </c>
      <c r="OW307" t="e">
        <f t="shared" si="332"/>
        <v>#REF!</v>
      </c>
      <c r="OX307" t="e">
        <f t="shared" si="333"/>
        <v>#REF!</v>
      </c>
      <c r="OY307" t="e">
        <f t="shared" si="334"/>
        <v>#REF!</v>
      </c>
    </row>
    <row r="308" spans="1:415" ht="16.5" customHeight="1" x14ac:dyDescent="0.3">
      <c r="A308" s="22"/>
      <c r="KN308" s="5" t="e">
        <f>IF(INDEX(#REF!,MATCH('HT 0-0'!D308,#REF!,0))=INDEX(#REF!,MATCH('HT 0-0'!D308,#REF!,0)),INDEX(#REF!,MATCH('HT 0-0'!D308,#REF!,0)),"ERROR")</f>
        <v>#REF!</v>
      </c>
      <c r="KO308" s="5" t="e">
        <f>IF(INDEX(#REF!,MATCH('HT 0-0'!E308,#REF!,0))=INDEX(#REF!,MATCH('HT 0-0'!E308,#REF!,0)),INDEX(#REF!,MATCH('HT 0-0'!E308,#REF!,0)),"ERROR")</f>
        <v>#REF!</v>
      </c>
      <c r="KP308" s="5" t="e">
        <f t="shared" si="268"/>
        <v>#REF!</v>
      </c>
      <c r="KQ308" t="str">
        <f t="shared" si="269"/>
        <v>_</v>
      </c>
      <c r="KR308" s="5" t="e">
        <f t="shared" si="270"/>
        <v>#DIV/0!</v>
      </c>
      <c r="KS308" s="5" t="e">
        <f t="shared" si="271"/>
        <v>#DIV/0!</v>
      </c>
      <c r="KT308" s="5" t="e">
        <f t="shared" si="272"/>
        <v>#DIV/0!</v>
      </c>
      <c r="KU308" s="5" t="e">
        <f t="shared" si="273"/>
        <v>#DIV/0!</v>
      </c>
      <c r="KV308" s="5" t="e">
        <f t="shared" si="274"/>
        <v>#DIV/0!</v>
      </c>
      <c r="KW308" s="5" t="e">
        <f t="shared" si="275"/>
        <v>#DIV/0!</v>
      </c>
      <c r="KX308" s="5" t="e">
        <f t="shared" si="276"/>
        <v>#DIV/0!</v>
      </c>
      <c r="KY308" s="5" t="e">
        <f t="shared" si="277"/>
        <v>#DIV/0!</v>
      </c>
      <c r="KZ308" s="5" t="e">
        <f t="shared" si="278"/>
        <v>#DIV/0!</v>
      </c>
      <c r="LA308" s="5" t="e">
        <f t="shared" si="279"/>
        <v>#DIV/0!</v>
      </c>
      <c r="LB308" t="e">
        <f>IF(LQ308="0-0",INDEX(Scrape!#REF!,MATCH('HT 0-0'!KP308,Scrape!$B:$B,0)),"")</f>
        <v>#REF!</v>
      </c>
      <c r="LC308" t="e">
        <f>IF(LQ308="0-0",INDEX(Scrape!$A:$A,MATCH('HT 0-0'!KP308,Scrape!$B:$B,0)),"")</f>
        <v>#REF!</v>
      </c>
      <c r="LD308" t="e">
        <f>IF(LQ308="0-0",INDEX(Scrape!$B:$B,MATCH('HT 0-0'!KP308,Scrape!$B:$B,0)),"")</f>
        <v>#REF!</v>
      </c>
      <c r="LE308" t="e">
        <f>IF(LQ308="0-0",INDEX(Scrape!$C:$C,MATCH('HT 0-0'!KP308,Scrape!$B:$B,0)),"")</f>
        <v>#REF!</v>
      </c>
      <c r="LF308" t="e">
        <f>IF(LQ308="0-0",INDEX(Scrape!$D:$D,MATCH('HT 0-0'!KP308,Scrape!$B:$B,0)),"")</f>
        <v>#REF!</v>
      </c>
      <c r="LG308" t="e">
        <f>IF(LQ308="0-0",INDEX(Scrape!$E:$E,MATCH('HT 0-0'!KP308,Scrape!$B:$B,0)),"")</f>
        <v>#REF!</v>
      </c>
      <c r="LH308" t="e">
        <f>IF(LQ308="0-0",INDEX(Scrape!$F:$F,MATCH('HT 0-0'!KP308,Scrape!$B:$B,0)),"")</f>
        <v>#REF!</v>
      </c>
      <c r="LI308" t="e">
        <f>IF(LQ308="0-0",INDEX(Scrape!$G:$G,MATCH('HT 0-0'!KP308,Scrape!$B:$B,0)),"")</f>
        <v>#REF!</v>
      </c>
      <c r="LJ308" t="e">
        <f>IF(LQ308="0-0",INDEX(Scrape!$H:$H,MATCH('HT 0-0'!KP308,Scrape!$B:$B,0)),"")</f>
        <v>#REF!</v>
      </c>
      <c r="LK308" t="e">
        <f>IF(LQ308="0-0",INDEX(Scrape!$I:$I,MATCH('HT 0-0'!KP308,Scrape!$B:$B,0)),"")</f>
        <v>#REF!</v>
      </c>
      <c r="LL308" t="e">
        <f>IF(LQ308="0-0",INDEX(Scrape!$J:$J,MATCH('HT 0-0'!KP308,Scrape!$B:$B,0)),"")</f>
        <v>#REF!</v>
      </c>
      <c r="LM308" t="e">
        <f>IF(LQ308="0-0",INDEX(Scrape!$K:$K,MATCH('HT 0-0'!KP308,Scrape!$B:$B,0)),"")</f>
        <v>#REF!</v>
      </c>
      <c r="LN308" t="e">
        <f>IF(LQ308="0-0",INDEX(Scrape!$L:$L,MATCH('HT 0-0'!KP308,Scrape!$B:$B,0)),"")</f>
        <v>#REF!</v>
      </c>
      <c r="LO308" t="e">
        <f>IF(LQ308="0-0",INDEX(Scrape!$M:$M,MATCH('HT 0-0'!KP308,Scrape!$B:$B,0)),"")</f>
        <v>#REF!</v>
      </c>
      <c r="LP308" t="e">
        <f>IF(LQ308="0-0",INDEX(Scrape!$N:$N,MATCH('HT 0-0'!KP308,Scrape!$B:$B,0)),"")</f>
        <v>#REF!</v>
      </c>
      <c r="LQ308" t="e">
        <f>INDEX(Scrape!$O:$O,MATCH('HT 0-0'!KP308,Scrape!$B:$B,0))</f>
        <v>#REF!</v>
      </c>
      <c r="LR308" t="e">
        <f t="shared" si="280"/>
        <v>#REF!</v>
      </c>
      <c r="LS308" t="e">
        <f t="shared" si="281"/>
        <v>#REF!</v>
      </c>
      <c r="LT308" s="23" t="e">
        <f>IF(INDEX(#REF!,MATCH(KQ308,#REF!,0))=INDEX(#REF!,MATCH(KQ308,#REF!,0)),INDEX(#REF!,MATCH(KQ308,#REF!,0)),"ERROR")</f>
        <v>#REF!</v>
      </c>
      <c r="LU308" s="24" t="e">
        <f t="shared" si="282"/>
        <v>#DIV/0!</v>
      </c>
      <c r="LV308" s="24" t="e">
        <f t="shared" si="283"/>
        <v>#DIV/0!</v>
      </c>
      <c r="LW308" s="24" t="e">
        <f t="shared" si="284"/>
        <v>#DIV/0!</v>
      </c>
      <c r="LX308" s="24" t="e">
        <f t="shared" si="285"/>
        <v>#DIV/0!</v>
      </c>
      <c r="LY308" s="25" t="e">
        <f t="shared" si="286"/>
        <v>#REF!</v>
      </c>
      <c r="LZ308" s="25" t="e">
        <f t="shared" si="287"/>
        <v>#REF!</v>
      </c>
      <c r="MA308" s="26" t="e">
        <f t="shared" si="288"/>
        <v>#REF!</v>
      </c>
      <c r="MB308" s="27" t="e">
        <f t="shared" si="289"/>
        <v>#REF!</v>
      </c>
      <c r="MC308" s="28" t="e">
        <f t="shared" si="290"/>
        <v>#REF!</v>
      </c>
      <c r="MD308" s="24" t="e">
        <f t="shared" si="291"/>
        <v>#REF!</v>
      </c>
      <c r="ME308" s="29" t="e">
        <f t="shared" si="292"/>
        <v>#REF!</v>
      </c>
      <c r="MF308" s="30" t="e">
        <f t="shared" si="293"/>
        <v>#REF!</v>
      </c>
      <c r="MG308" s="24" t="e">
        <f t="shared" si="294"/>
        <v>#REF!</v>
      </c>
      <c r="MH308" s="29" t="e">
        <f t="shared" si="295"/>
        <v>#REF!</v>
      </c>
      <c r="MI308" s="30" t="e">
        <f t="shared" si="296"/>
        <v>#REF!</v>
      </c>
      <c r="MJ308" t="str">
        <f t="shared" si="297"/>
        <v/>
      </c>
      <c r="MK308" t="str">
        <f t="shared" si="298"/>
        <v/>
      </c>
      <c r="ML308" t="str">
        <f t="shared" si="299"/>
        <v/>
      </c>
      <c r="MM308" t="str">
        <f t="shared" si="300"/>
        <v/>
      </c>
      <c r="MN308" t="str">
        <f t="shared" si="301"/>
        <v/>
      </c>
      <c r="MO308" t="str">
        <f t="shared" si="302"/>
        <v/>
      </c>
      <c r="MP308" s="5" t="e">
        <f>COUNTIFS(#REF!,LT308,#REF!,1,#REF!,"&gt;="&amp;MC308,#REF!,"&lt;="&amp;MB308,#REF!,"&lt;="&amp;ME308,#REF!,"&gt;="&amp;MF308,#REF!,"="&amp;KV308,#REF!,"="&amp;KX308)</f>
        <v>#REF!</v>
      </c>
      <c r="MQ308" s="5" t="e">
        <f>COUNTIFS(#REF!,LT308,#REF!,0,#REF!,"&gt;="&amp;MC308,#REF!,"&lt;="&amp;MB308,#REF!,"&lt;="&amp;ME308,#REF!,"&gt;="&amp;MF308,#REF!,"="&amp;KV308,#REF!,"="&amp;KX308)</f>
        <v>#REF!</v>
      </c>
      <c r="MR308" s="5" t="e">
        <f>COUNTIFS(#REF!,LT308,#REF!,1,#REF!,"&gt;="&amp;MC308,#REF!,"&lt;="&amp;MB308,#REF!,"&lt;="&amp;ME308,#REF!,"&gt;="&amp;MF308,#REF!,"="&amp;KW308,#REF!,"="&amp;KY308)</f>
        <v>#REF!</v>
      </c>
      <c r="MS308" s="5" t="e">
        <f>COUNTIFS(#REF!,LT308,#REF!,0,#REF!,"&gt;="&amp;MC308,#REF!,"&lt;="&amp;MB308,#REF!,"&lt;="&amp;ME308,#REF!,"&gt;="&amp;MF308,#REF!,"="&amp;KW308,#REF!,"="&amp;KY308)</f>
        <v>#REF!</v>
      </c>
      <c r="MT308" s="5" t="e">
        <f>COUNTIFS(#REF!,LT308,#REF!,1,#REF!,"&gt;="&amp;MI308,#REF!,"&lt;="&amp;MH308,#REF!,"&lt;="&amp;ME308,#REF!,"&gt;="&amp;MF308)</f>
        <v>#REF!</v>
      </c>
      <c r="MU308" s="5" t="e">
        <f>COUNTIFS(#REF!,LT308,#REF!,0,#REF!,"&gt;="&amp;MI308,#REF!,"&lt;="&amp;MH308,#REF!,"&lt;="&amp;ME308,#REF!,"&gt;="&amp;MF308)</f>
        <v>#REF!</v>
      </c>
      <c r="MV308" s="5" t="e">
        <f>COUNTIFS(#REF!,LT308,#REF!,1,#REF!,"&gt;="&amp;MI308,#REF!,"&lt;="&amp;MH308,#REF!,"="&amp;KZ308,#REF!,"="&amp;LA308,#REF!,"&lt;="&amp;ME308,#REF!,"&gt;="&amp;MF308)</f>
        <v>#REF!</v>
      </c>
      <c r="MW308" s="5" t="e">
        <f>COUNTIFS(#REF!,LT308,#REF!,0,#REF!,"&gt;="&amp;MI308,#REF!,"&lt;="&amp;MH308,#REF!,"="&amp;KZ308,#REF!,"="&amp;LA308,#REF!,"&lt;="&amp;ME308,#REF!,"&gt;="&amp;MF308)</f>
        <v>#REF!</v>
      </c>
      <c r="MX308" s="5" t="e">
        <f>COUNTIFS(#REF!,LT308,#REF!,1,#REF!,"&gt;="&amp;MC308,#REF!,"&lt;="&amp;MB308,#REF!,"&lt;="&amp;ME308,#REF!,"&gt;="&amp;MF308)</f>
        <v>#REF!</v>
      </c>
      <c r="MY308" s="5" t="e">
        <f>COUNTIFS(#REF!,LT308,#REF!,0,#REF!,"&gt;="&amp;MC308,#REF!,"&lt;="&amp;MB308,#REF!,"&lt;="&amp;ME308,#REF!,"&gt;="&amp;MF308)</f>
        <v>#REF!</v>
      </c>
      <c r="MZ308" s="5" t="e">
        <f>COUNTIFS(#REF!,LT308,#REF!,1,#REF!,"&lt;="&amp;ME308,#REF!,"&gt;="&amp;MF308,#REF!,"="&amp;KV308,#REF!,"="&amp;KX308)</f>
        <v>#REF!</v>
      </c>
      <c r="NA308" s="5" t="e">
        <f>COUNTIFS(#REF!,LT308,#REF!,0,#REF!,"&lt;="&amp;ME308,#REF!,"&gt;="&amp;MF308,#REF!,"="&amp;KV308,#REF!,"="&amp;KX308)</f>
        <v>#REF!</v>
      </c>
      <c r="NB308" s="5" t="e">
        <f>COUNTIFS(#REF!,LT308,#REF!,1,#REF!,"&lt;="&amp;ME308,#REF!,"&gt;="&amp;MF308,#REF!,"="&amp;KW308,#REF!,"="&amp;KY308)</f>
        <v>#REF!</v>
      </c>
      <c r="NC308" s="5" t="e">
        <f>COUNTIFS(#REF!,LT308,#REF!,0,#REF!,"&lt;="&amp;ME308,#REF!,"&gt;="&amp;MF308,#REF!,"="&amp;KW308,#REF!,"="&amp;KY308)</f>
        <v>#REF!</v>
      </c>
      <c r="ND308" s="5" t="e">
        <f>COUNTIFS(#REF!,LT308,#REF!,1,#REF!,"&gt;="&amp;MC308,#REF!,"&lt;="&amp;MB308,#REF!,"&lt;="&amp;ME308,#REF!,"&gt;="&amp;MF308,#REF!,"="&amp;KV308,#REF!,"="&amp;KX308)</f>
        <v>#REF!</v>
      </c>
      <c r="NE308" s="5" t="e">
        <f>COUNTIFS(#REF!,LT308,#REF!,0,#REF!,"&gt;="&amp;MC308,#REF!,"&lt;="&amp;MB308,#REF!,"&lt;="&amp;ME308,#REF!,"&gt;="&amp;MF308,#REF!,"="&amp;KV308,#REF!,"="&amp;KX308)</f>
        <v>#REF!</v>
      </c>
      <c r="NF308" s="5" t="e">
        <f>COUNTIFS(#REF!,LT308,#REF!,1,#REF!,"&gt;="&amp;MC308,#REF!,"&lt;="&amp;MB308,#REF!,"&lt;="&amp;ME308,#REF!,"&gt;="&amp;MF308,#REF!,"="&amp;KW308,#REF!,"="&amp;KY308)</f>
        <v>#REF!</v>
      </c>
      <c r="NG308" s="5" t="e">
        <f>COUNTIFS(#REF!,LT308,#REF!,0,#REF!,"&gt;="&amp;MC308,#REF!,"&lt;="&amp;MB308,#REF!,"&lt;="&amp;ME308,#REF!,"&gt;="&amp;MF308,#REF!,"="&amp;KW308,#REF!,"="&amp;KY308)</f>
        <v>#REF!</v>
      </c>
      <c r="NH308" s="5" t="e">
        <f>COUNTIFS(#REF!,LT308,#REF!,1,#REF!,"&gt;="&amp;MC308,#REF!,"&lt;="&amp;MB308,#REF!,"&lt;="&amp;ME308,#REF!,"&gt;="&amp;MF308,#REF!,"="&amp;KZ308,#REF!,"="&amp;LA308)</f>
        <v>#REF!</v>
      </c>
      <c r="NI308" s="5" t="e">
        <f>COUNTIFS(#REF!,LT308,#REF!,0,#REF!,"&gt;="&amp;MC308,#REF!,"&lt;="&amp;MB308,#REF!,"&lt;="&amp;ME308,#REF!,"&gt;="&amp;MF308,#REF!,"="&amp;KZ308,#REF!,"="&amp;LA308)</f>
        <v>#REF!</v>
      </c>
      <c r="NJ308" s="5" t="e">
        <f>COUNTIFS(#REF!,LT308,#REF!,1,#REF!,"&gt;="&amp;MI308,#REF!,"&lt;="&amp;MH308,#REF!,"&lt;="&amp;ME308,#REF!,"&gt;="&amp;MF308)</f>
        <v>#REF!</v>
      </c>
      <c r="NK308" s="5" t="e">
        <f>COUNTIFS(#REF!,LT308,#REF!,0,#REF!,"&gt;="&amp;MI308,#REF!,"&lt;="&amp;MH308,#REF!,"&lt;="&amp;ME308,#REF!,"&gt;="&amp;MF308)</f>
        <v>#REF!</v>
      </c>
      <c r="NL308" s="5" t="e">
        <f>COUNTIFS(#REF!,LT308,#REF!,1,#REF!,"&gt;="&amp;MI308,#REF!,"&lt;="&amp;MH308,#REF!,"="&amp;KZ308,#REF!,"="&amp;LA308,#REF!,"&lt;="&amp;ME308,#REF!,"&gt;="&amp;MF308)</f>
        <v>#REF!</v>
      </c>
      <c r="NM308" s="5" t="e">
        <f>COUNTIFS(#REF!,LT308,#REF!,0,#REF!,"&gt;="&amp;MI308,#REF!,"&lt;="&amp;MH308,#REF!,"="&amp;KZ308,#REF!,"="&amp;LA308,#REF!,"&lt;="&amp;ME308,#REF!,"&gt;="&amp;MF308)</f>
        <v>#REF!</v>
      </c>
      <c r="NN308" s="5" t="e">
        <f>COUNTIFS(#REF!,LT308,#REF!,1,#REF!,"&gt;="&amp;MC308,#REF!,"&lt;="&amp;MB308,#REF!,"&lt;="&amp;ME308,#REF!,"&gt;="&amp;MF308)</f>
        <v>#REF!</v>
      </c>
      <c r="NO308" s="5" t="e">
        <f>COUNTIFS(#REF!,LT308,#REF!,0,#REF!,"&gt;="&amp;MC308,#REF!,"&lt;="&amp;MB308,#REF!,"&lt;="&amp;ME308,#REF!,"&gt;="&amp;MF308)</f>
        <v>#REF!</v>
      </c>
      <c r="NP308" s="5" t="e">
        <f>COUNTIFS(#REF!,LT308,#REF!,1,#REF!,"&lt;="&amp;ME308,#REF!,"&gt;="&amp;MF308,#REF!,"="&amp;KV308,#REF!,"="&amp;KX308)</f>
        <v>#REF!</v>
      </c>
      <c r="NQ308" s="5" t="e">
        <f>COUNTIFS(#REF!,LT308,#REF!,0,#REF!,"&lt;="&amp;ME308,#REF!,"&gt;="&amp;MF308,#REF!,"="&amp;KV308,#REF!,"="&amp;KX308)</f>
        <v>#REF!</v>
      </c>
      <c r="NR308" s="5" t="e">
        <f>COUNTIFS(#REF!,LT308,#REF!,1,#REF!,"&lt;="&amp;ME308,#REF!,"&gt;="&amp;MF308,#REF!,"="&amp;KW308,#REF!,"="&amp;KY308)</f>
        <v>#REF!</v>
      </c>
      <c r="NS308" s="5" t="e">
        <f>COUNTIFS(#REF!,LT308,#REF!,0,#REF!,"&lt;="&amp;ME308,#REF!,"&gt;="&amp;MF308,#REF!,"="&amp;KW308,#REF!,"="&amp;KY308)</f>
        <v>#REF!</v>
      </c>
      <c r="NT308" s="5" t="e">
        <f t="shared" si="303"/>
        <v>#REF!</v>
      </c>
      <c r="NU308" s="5" t="e">
        <f t="shared" si="304"/>
        <v>#REF!</v>
      </c>
      <c r="NV308" s="5" t="e">
        <f t="shared" si="305"/>
        <v>#REF!</v>
      </c>
      <c r="NW308" s="6" t="e">
        <f t="shared" si="306"/>
        <v>#REF!</v>
      </c>
      <c r="NX308" s="7" t="e">
        <f t="shared" si="307"/>
        <v>#REF!</v>
      </c>
      <c r="NY308" s="5" t="e">
        <f t="shared" si="308"/>
        <v>#REF!</v>
      </c>
      <c r="NZ308" s="31" t="e">
        <f t="shared" si="309"/>
        <v>#REF!</v>
      </c>
      <c r="OA308" s="32" t="e">
        <f t="shared" si="310"/>
        <v>#REF!</v>
      </c>
      <c r="OB308" s="32" t="e">
        <f t="shared" si="311"/>
        <v>#REF!</v>
      </c>
      <c r="OC308" s="33" t="e">
        <f t="shared" si="312"/>
        <v>#REF!</v>
      </c>
      <c r="OD308" s="33" t="e">
        <f t="shared" si="313"/>
        <v>#REF!</v>
      </c>
      <c r="OE308" s="33" t="e">
        <f t="shared" si="314"/>
        <v>#REF!</v>
      </c>
      <c r="OF308" s="33" t="e">
        <f t="shared" si="315"/>
        <v>#REF!</v>
      </c>
      <c r="OG308" s="5" t="e">
        <f t="shared" si="316"/>
        <v>#REF!</v>
      </c>
      <c r="OH308" s="5" t="e">
        <f t="shared" si="317"/>
        <v>#REF!</v>
      </c>
      <c r="OI308" s="5" t="e">
        <f t="shared" si="318"/>
        <v>#REF!</v>
      </c>
      <c r="OJ308" s="6" t="e">
        <f t="shared" si="319"/>
        <v>#REF!</v>
      </c>
      <c r="OK308" s="7" t="e">
        <f t="shared" si="320"/>
        <v>#REF!</v>
      </c>
      <c r="OL308" s="5" t="e">
        <f t="shared" si="321"/>
        <v>#REF!</v>
      </c>
      <c r="OM308" s="31" t="e">
        <f t="shared" si="322"/>
        <v>#REF!</v>
      </c>
      <c r="ON308" s="32" t="e">
        <f t="shared" si="323"/>
        <v>#REF!</v>
      </c>
      <c r="OO308" s="32" t="e">
        <f t="shared" si="324"/>
        <v>#REF!</v>
      </c>
      <c r="OP308" s="33" t="e">
        <f t="shared" si="325"/>
        <v>#REF!</v>
      </c>
      <c r="OQ308" s="33" t="e">
        <f t="shared" si="326"/>
        <v>#REF!</v>
      </c>
      <c r="OR308" s="33" t="e">
        <f t="shared" si="327"/>
        <v>#REF!</v>
      </c>
      <c r="OS308" s="33" t="e">
        <f t="shared" si="328"/>
        <v>#REF!</v>
      </c>
      <c r="OT308" t="e">
        <f t="shared" si="329"/>
        <v>#REF!</v>
      </c>
      <c r="OU308" t="e">
        <f t="shared" si="330"/>
        <v>#REF!</v>
      </c>
      <c r="OV308" t="e">
        <f t="shared" si="331"/>
        <v>#REF!</v>
      </c>
      <c r="OW308" t="e">
        <f t="shared" si="332"/>
        <v>#REF!</v>
      </c>
      <c r="OX308" t="e">
        <f t="shared" si="333"/>
        <v>#REF!</v>
      </c>
      <c r="OY308" t="e">
        <f t="shared" si="334"/>
        <v>#REF!</v>
      </c>
    </row>
    <row r="309" spans="1:415" ht="16.5" customHeight="1" x14ac:dyDescent="0.3">
      <c r="A309" s="22"/>
      <c r="KN309" s="5" t="e">
        <f>IF(INDEX(#REF!,MATCH('HT 0-0'!D309,#REF!,0))=INDEX(#REF!,MATCH('HT 0-0'!D309,#REF!,0)),INDEX(#REF!,MATCH('HT 0-0'!D309,#REF!,0)),"ERROR")</f>
        <v>#REF!</v>
      </c>
      <c r="KO309" s="5" t="e">
        <f>IF(INDEX(#REF!,MATCH('HT 0-0'!E309,#REF!,0))=INDEX(#REF!,MATCH('HT 0-0'!E309,#REF!,0)),INDEX(#REF!,MATCH('HT 0-0'!E309,#REF!,0)),"ERROR")</f>
        <v>#REF!</v>
      </c>
      <c r="KP309" s="5" t="e">
        <f t="shared" si="268"/>
        <v>#REF!</v>
      </c>
      <c r="KQ309" t="str">
        <f t="shared" si="269"/>
        <v>_</v>
      </c>
      <c r="KR309" s="5" t="e">
        <f t="shared" si="270"/>
        <v>#DIV/0!</v>
      </c>
      <c r="KS309" s="5" t="e">
        <f t="shared" si="271"/>
        <v>#DIV/0!</v>
      </c>
      <c r="KT309" s="5" t="e">
        <f t="shared" si="272"/>
        <v>#DIV/0!</v>
      </c>
      <c r="KU309" s="5" t="e">
        <f t="shared" si="273"/>
        <v>#DIV/0!</v>
      </c>
      <c r="KV309" s="5" t="e">
        <f t="shared" si="274"/>
        <v>#DIV/0!</v>
      </c>
      <c r="KW309" s="5" t="e">
        <f t="shared" si="275"/>
        <v>#DIV/0!</v>
      </c>
      <c r="KX309" s="5" t="e">
        <f t="shared" si="276"/>
        <v>#DIV/0!</v>
      </c>
      <c r="KY309" s="5" t="e">
        <f t="shared" si="277"/>
        <v>#DIV/0!</v>
      </c>
      <c r="KZ309" s="5" t="e">
        <f t="shared" si="278"/>
        <v>#DIV/0!</v>
      </c>
      <c r="LA309" s="5" t="e">
        <f t="shared" si="279"/>
        <v>#DIV/0!</v>
      </c>
      <c r="LB309" t="e">
        <f>IF(LQ309="0-0",INDEX(Scrape!#REF!,MATCH('HT 0-0'!KP309,Scrape!$B:$B,0)),"")</f>
        <v>#REF!</v>
      </c>
      <c r="LC309" t="e">
        <f>IF(LQ309="0-0",INDEX(Scrape!$A:$A,MATCH('HT 0-0'!KP309,Scrape!$B:$B,0)),"")</f>
        <v>#REF!</v>
      </c>
      <c r="LD309" t="e">
        <f>IF(LQ309="0-0",INDEX(Scrape!$B:$B,MATCH('HT 0-0'!KP309,Scrape!$B:$B,0)),"")</f>
        <v>#REF!</v>
      </c>
      <c r="LE309" t="e">
        <f>IF(LQ309="0-0",INDEX(Scrape!$C:$C,MATCH('HT 0-0'!KP309,Scrape!$B:$B,0)),"")</f>
        <v>#REF!</v>
      </c>
      <c r="LF309" t="e">
        <f>IF(LQ309="0-0",INDEX(Scrape!$D:$D,MATCH('HT 0-0'!KP309,Scrape!$B:$B,0)),"")</f>
        <v>#REF!</v>
      </c>
      <c r="LG309" t="e">
        <f>IF(LQ309="0-0",INDEX(Scrape!$E:$E,MATCH('HT 0-0'!KP309,Scrape!$B:$B,0)),"")</f>
        <v>#REF!</v>
      </c>
      <c r="LH309" t="e">
        <f>IF(LQ309="0-0",INDEX(Scrape!$F:$F,MATCH('HT 0-0'!KP309,Scrape!$B:$B,0)),"")</f>
        <v>#REF!</v>
      </c>
      <c r="LI309" t="e">
        <f>IF(LQ309="0-0",INDEX(Scrape!$G:$G,MATCH('HT 0-0'!KP309,Scrape!$B:$B,0)),"")</f>
        <v>#REF!</v>
      </c>
      <c r="LJ309" t="e">
        <f>IF(LQ309="0-0",INDEX(Scrape!$H:$H,MATCH('HT 0-0'!KP309,Scrape!$B:$B,0)),"")</f>
        <v>#REF!</v>
      </c>
      <c r="LK309" t="e">
        <f>IF(LQ309="0-0",INDEX(Scrape!$I:$I,MATCH('HT 0-0'!KP309,Scrape!$B:$B,0)),"")</f>
        <v>#REF!</v>
      </c>
      <c r="LL309" t="e">
        <f>IF(LQ309="0-0",INDEX(Scrape!$J:$J,MATCH('HT 0-0'!KP309,Scrape!$B:$B,0)),"")</f>
        <v>#REF!</v>
      </c>
      <c r="LM309" t="e">
        <f>IF(LQ309="0-0",INDEX(Scrape!$K:$K,MATCH('HT 0-0'!KP309,Scrape!$B:$B,0)),"")</f>
        <v>#REF!</v>
      </c>
      <c r="LN309" t="e">
        <f>IF(LQ309="0-0",INDEX(Scrape!$L:$L,MATCH('HT 0-0'!KP309,Scrape!$B:$B,0)),"")</f>
        <v>#REF!</v>
      </c>
      <c r="LO309" t="e">
        <f>IF(LQ309="0-0",INDEX(Scrape!$M:$M,MATCH('HT 0-0'!KP309,Scrape!$B:$B,0)),"")</f>
        <v>#REF!</v>
      </c>
      <c r="LP309" t="e">
        <f>IF(LQ309="0-0",INDEX(Scrape!$N:$N,MATCH('HT 0-0'!KP309,Scrape!$B:$B,0)),"")</f>
        <v>#REF!</v>
      </c>
      <c r="LQ309" t="e">
        <f>INDEX(Scrape!$O:$O,MATCH('HT 0-0'!KP309,Scrape!$B:$B,0))</f>
        <v>#REF!</v>
      </c>
      <c r="LR309" t="e">
        <f t="shared" si="280"/>
        <v>#REF!</v>
      </c>
      <c r="LS309" t="e">
        <f t="shared" si="281"/>
        <v>#REF!</v>
      </c>
      <c r="LT309" s="23" t="e">
        <f>IF(INDEX(#REF!,MATCH(KQ309,#REF!,0))=INDEX(#REF!,MATCH(KQ309,#REF!,0)),INDEX(#REF!,MATCH(KQ309,#REF!,0)),"ERROR")</f>
        <v>#REF!</v>
      </c>
      <c r="LU309" s="24" t="e">
        <f t="shared" si="282"/>
        <v>#DIV/0!</v>
      </c>
      <c r="LV309" s="24" t="e">
        <f t="shared" si="283"/>
        <v>#DIV/0!</v>
      </c>
      <c r="LW309" s="24" t="e">
        <f t="shared" si="284"/>
        <v>#DIV/0!</v>
      </c>
      <c r="LX309" s="24" t="e">
        <f t="shared" si="285"/>
        <v>#DIV/0!</v>
      </c>
      <c r="LY309" s="25" t="e">
        <f t="shared" si="286"/>
        <v>#REF!</v>
      </c>
      <c r="LZ309" s="25" t="e">
        <f t="shared" si="287"/>
        <v>#REF!</v>
      </c>
      <c r="MA309" s="26" t="e">
        <f t="shared" si="288"/>
        <v>#REF!</v>
      </c>
      <c r="MB309" s="27" t="e">
        <f t="shared" si="289"/>
        <v>#REF!</v>
      </c>
      <c r="MC309" s="28" t="e">
        <f t="shared" si="290"/>
        <v>#REF!</v>
      </c>
      <c r="MD309" s="24" t="e">
        <f t="shared" si="291"/>
        <v>#REF!</v>
      </c>
      <c r="ME309" s="29" t="e">
        <f t="shared" si="292"/>
        <v>#REF!</v>
      </c>
      <c r="MF309" s="30" t="e">
        <f t="shared" si="293"/>
        <v>#REF!</v>
      </c>
      <c r="MG309" s="24" t="e">
        <f t="shared" si="294"/>
        <v>#REF!</v>
      </c>
      <c r="MH309" s="29" t="e">
        <f t="shared" si="295"/>
        <v>#REF!</v>
      </c>
      <c r="MI309" s="30" t="e">
        <f t="shared" si="296"/>
        <v>#REF!</v>
      </c>
      <c r="MJ309" t="str">
        <f t="shared" si="297"/>
        <v/>
      </c>
      <c r="MK309" t="str">
        <f t="shared" si="298"/>
        <v/>
      </c>
      <c r="ML309" t="str">
        <f t="shared" si="299"/>
        <v/>
      </c>
      <c r="MM309" t="str">
        <f t="shared" si="300"/>
        <v/>
      </c>
      <c r="MN309" t="str">
        <f t="shared" si="301"/>
        <v/>
      </c>
      <c r="MO309" t="str">
        <f t="shared" si="302"/>
        <v/>
      </c>
      <c r="MP309" s="5" t="e">
        <f>COUNTIFS(#REF!,LT309,#REF!,1,#REF!,"&gt;="&amp;MC309,#REF!,"&lt;="&amp;MB309,#REF!,"&lt;="&amp;ME309,#REF!,"&gt;="&amp;MF309,#REF!,"="&amp;KV309,#REF!,"="&amp;KX309)</f>
        <v>#REF!</v>
      </c>
      <c r="MQ309" s="5" t="e">
        <f>COUNTIFS(#REF!,LT309,#REF!,0,#REF!,"&gt;="&amp;MC309,#REF!,"&lt;="&amp;MB309,#REF!,"&lt;="&amp;ME309,#REF!,"&gt;="&amp;MF309,#REF!,"="&amp;KV309,#REF!,"="&amp;KX309)</f>
        <v>#REF!</v>
      </c>
      <c r="MR309" s="5" t="e">
        <f>COUNTIFS(#REF!,LT309,#REF!,1,#REF!,"&gt;="&amp;MC309,#REF!,"&lt;="&amp;MB309,#REF!,"&lt;="&amp;ME309,#REF!,"&gt;="&amp;MF309,#REF!,"="&amp;KW309,#REF!,"="&amp;KY309)</f>
        <v>#REF!</v>
      </c>
      <c r="MS309" s="5" t="e">
        <f>COUNTIFS(#REF!,LT309,#REF!,0,#REF!,"&gt;="&amp;MC309,#REF!,"&lt;="&amp;MB309,#REF!,"&lt;="&amp;ME309,#REF!,"&gt;="&amp;MF309,#REF!,"="&amp;KW309,#REF!,"="&amp;KY309)</f>
        <v>#REF!</v>
      </c>
      <c r="MT309" s="5" t="e">
        <f>COUNTIFS(#REF!,LT309,#REF!,1,#REF!,"&gt;="&amp;MI309,#REF!,"&lt;="&amp;MH309,#REF!,"&lt;="&amp;ME309,#REF!,"&gt;="&amp;MF309)</f>
        <v>#REF!</v>
      </c>
      <c r="MU309" s="5" t="e">
        <f>COUNTIFS(#REF!,LT309,#REF!,0,#REF!,"&gt;="&amp;MI309,#REF!,"&lt;="&amp;MH309,#REF!,"&lt;="&amp;ME309,#REF!,"&gt;="&amp;MF309)</f>
        <v>#REF!</v>
      </c>
      <c r="MV309" s="5" t="e">
        <f>COUNTIFS(#REF!,LT309,#REF!,1,#REF!,"&gt;="&amp;MI309,#REF!,"&lt;="&amp;MH309,#REF!,"="&amp;KZ309,#REF!,"="&amp;LA309,#REF!,"&lt;="&amp;ME309,#REF!,"&gt;="&amp;MF309)</f>
        <v>#REF!</v>
      </c>
      <c r="MW309" s="5" t="e">
        <f>COUNTIFS(#REF!,LT309,#REF!,0,#REF!,"&gt;="&amp;MI309,#REF!,"&lt;="&amp;MH309,#REF!,"="&amp;KZ309,#REF!,"="&amp;LA309,#REF!,"&lt;="&amp;ME309,#REF!,"&gt;="&amp;MF309)</f>
        <v>#REF!</v>
      </c>
      <c r="MX309" s="5" t="e">
        <f>COUNTIFS(#REF!,LT309,#REF!,1,#REF!,"&gt;="&amp;MC309,#REF!,"&lt;="&amp;MB309,#REF!,"&lt;="&amp;ME309,#REF!,"&gt;="&amp;MF309)</f>
        <v>#REF!</v>
      </c>
      <c r="MY309" s="5" t="e">
        <f>COUNTIFS(#REF!,LT309,#REF!,0,#REF!,"&gt;="&amp;MC309,#REF!,"&lt;="&amp;MB309,#REF!,"&lt;="&amp;ME309,#REF!,"&gt;="&amp;MF309)</f>
        <v>#REF!</v>
      </c>
      <c r="MZ309" s="5" t="e">
        <f>COUNTIFS(#REF!,LT309,#REF!,1,#REF!,"&lt;="&amp;ME309,#REF!,"&gt;="&amp;MF309,#REF!,"="&amp;KV309,#REF!,"="&amp;KX309)</f>
        <v>#REF!</v>
      </c>
      <c r="NA309" s="5" t="e">
        <f>COUNTIFS(#REF!,LT309,#REF!,0,#REF!,"&lt;="&amp;ME309,#REF!,"&gt;="&amp;MF309,#REF!,"="&amp;KV309,#REF!,"="&amp;KX309)</f>
        <v>#REF!</v>
      </c>
      <c r="NB309" s="5" t="e">
        <f>COUNTIFS(#REF!,LT309,#REF!,1,#REF!,"&lt;="&amp;ME309,#REF!,"&gt;="&amp;MF309,#REF!,"="&amp;KW309,#REF!,"="&amp;KY309)</f>
        <v>#REF!</v>
      </c>
      <c r="NC309" s="5" t="e">
        <f>COUNTIFS(#REF!,LT309,#REF!,0,#REF!,"&lt;="&amp;ME309,#REF!,"&gt;="&amp;MF309,#REF!,"="&amp;KW309,#REF!,"="&amp;KY309)</f>
        <v>#REF!</v>
      </c>
      <c r="ND309" s="5" t="e">
        <f>COUNTIFS(#REF!,LT309,#REF!,1,#REF!,"&gt;="&amp;MC309,#REF!,"&lt;="&amp;MB309,#REF!,"&lt;="&amp;ME309,#REF!,"&gt;="&amp;MF309,#REF!,"="&amp;KV309,#REF!,"="&amp;KX309)</f>
        <v>#REF!</v>
      </c>
      <c r="NE309" s="5" t="e">
        <f>COUNTIFS(#REF!,LT309,#REF!,0,#REF!,"&gt;="&amp;MC309,#REF!,"&lt;="&amp;MB309,#REF!,"&lt;="&amp;ME309,#REF!,"&gt;="&amp;MF309,#REF!,"="&amp;KV309,#REF!,"="&amp;KX309)</f>
        <v>#REF!</v>
      </c>
      <c r="NF309" s="5" t="e">
        <f>COUNTIFS(#REF!,LT309,#REF!,1,#REF!,"&gt;="&amp;MC309,#REF!,"&lt;="&amp;MB309,#REF!,"&lt;="&amp;ME309,#REF!,"&gt;="&amp;MF309,#REF!,"="&amp;KW309,#REF!,"="&amp;KY309)</f>
        <v>#REF!</v>
      </c>
      <c r="NG309" s="5" t="e">
        <f>COUNTIFS(#REF!,LT309,#REF!,0,#REF!,"&gt;="&amp;MC309,#REF!,"&lt;="&amp;MB309,#REF!,"&lt;="&amp;ME309,#REF!,"&gt;="&amp;MF309,#REF!,"="&amp;KW309,#REF!,"="&amp;KY309)</f>
        <v>#REF!</v>
      </c>
      <c r="NH309" s="5" t="e">
        <f>COUNTIFS(#REF!,LT309,#REF!,1,#REF!,"&gt;="&amp;MC309,#REF!,"&lt;="&amp;MB309,#REF!,"&lt;="&amp;ME309,#REF!,"&gt;="&amp;MF309,#REF!,"="&amp;KZ309,#REF!,"="&amp;LA309)</f>
        <v>#REF!</v>
      </c>
      <c r="NI309" s="5" t="e">
        <f>COUNTIFS(#REF!,LT309,#REF!,0,#REF!,"&gt;="&amp;MC309,#REF!,"&lt;="&amp;MB309,#REF!,"&lt;="&amp;ME309,#REF!,"&gt;="&amp;MF309,#REF!,"="&amp;KZ309,#REF!,"="&amp;LA309)</f>
        <v>#REF!</v>
      </c>
      <c r="NJ309" s="5" t="e">
        <f>COUNTIFS(#REF!,LT309,#REF!,1,#REF!,"&gt;="&amp;MI309,#REF!,"&lt;="&amp;MH309,#REF!,"&lt;="&amp;ME309,#REF!,"&gt;="&amp;MF309)</f>
        <v>#REF!</v>
      </c>
      <c r="NK309" s="5" t="e">
        <f>COUNTIFS(#REF!,LT309,#REF!,0,#REF!,"&gt;="&amp;MI309,#REF!,"&lt;="&amp;MH309,#REF!,"&lt;="&amp;ME309,#REF!,"&gt;="&amp;MF309)</f>
        <v>#REF!</v>
      </c>
      <c r="NL309" s="5" t="e">
        <f>COUNTIFS(#REF!,LT309,#REF!,1,#REF!,"&gt;="&amp;MI309,#REF!,"&lt;="&amp;MH309,#REF!,"="&amp;KZ309,#REF!,"="&amp;LA309,#REF!,"&lt;="&amp;ME309,#REF!,"&gt;="&amp;MF309)</f>
        <v>#REF!</v>
      </c>
      <c r="NM309" s="5" t="e">
        <f>COUNTIFS(#REF!,LT309,#REF!,0,#REF!,"&gt;="&amp;MI309,#REF!,"&lt;="&amp;MH309,#REF!,"="&amp;KZ309,#REF!,"="&amp;LA309,#REF!,"&lt;="&amp;ME309,#REF!,"&gt;="&amp;MF309)</f>
        <v>#REF!</v>
      </c>
      <c r="NN309" s="5" t="e">
        <f>COUNTIFS(#REF!,LT309,#REF!,1,#REF!,"&gt;="&amp;MC309,#REF!,"&lt;="&amp;MB309,#REF!,"&lt;="&amp;ME309,#REF!,"&gt;="&amp;MF309)</f>
        <v>#REF!</v>
      </c>
      <c r="NO309" s="5" t="e">
        <f>COUNTIFS(#REF!,LT309,#REF!,0,#REF!,"&gt;="&amp;MC309,#REF!,"&lt;="&amp;MB309,#REF!,"&lt;="&amp;ME309,#REF!,"&gt;="&amp;MF309)</f>
        <v>#REF!</v>
      </c>
      <c r="NP309" s="5" t="e">
        <f>COUNTIFS(#REF!,LT309,#REF!,1,#REF!,"&lt;="&amp;ME309,#REF!,"&gt;="&amp;MF309,#REF!,"="&amp;KV309,#REF!,"="&amp;KX309)</f>
        <v>#REF!</v>
      </c>
      <c r="NQ309" s="5" t="e">
        <f>COUNTIFS(#REF!,LT309,#REF!,0,#REF!,"&lt;="&amp;ME309,#REF!,"&gt;="&amp;MF309,#REF!,"="&amp;KV309,#REF!,"="&amp;KX309)</f>
        <v>#REF!</v>
      </c>
      <c r="NR309" s="5" t="e">
        <f>COUNTIFS(#REF!,LT309,#REF!,1,#REF!,"&lt;="&amp;ME309,#REF!,"&gt;="&amp;MF309,#REF!,"="&amp;KW309,#REF!,"="&amp;KY309)</f>
        <v>#REF!</v>
      </c>
      <c r="NS309" s="5" t="e">
        <f>COUNTIFS(#REF!,LT309,#REF!,0,#REF!,"&lt;="&amp;ME309,#REF!,"&gt;="&amp;MF309,#REF!,"="&amp;KW309,#REF!,"="&amp;KY309)</f>
        <v>#REF!</v>
      </c>
      <c r="NT309" s="5" t="e">
        <f t="shared" si="303"/>
        <v>#REF!</v>
      </c>
      <c r="NU309" s="5" t="e">
        <f t="shared" si="304"/>
        <v>#REF!</v>
      </c>
      <c r="NV309" s="5" t="e">
        <f t="shared" si="305"/>
        <v>#REF!</v>
      </c>
      <c r="NW309" s="6" t="e">
        <f t="shared" si="306"/>
        <v>#REF!</v>
      </c>
      <c r="NX309" s="7" t="e">
        <f t="shared" si="307"/>
        <v>#REF!</v>
      </c>
      <c r="NY309" s="5" t="e">
        <f t="shared" si="308"/>
        <v>#REF!</v>
      </c>
      <c r="NZ309" s="31" t="e">
        <f t="shared" si="309"/>
        <v>#REF!</v>
      </c>
      <c r="OA309" s="32" t="e">
        <f t="shared" si="310"/>
        <v>#REF!</v>
      </c>
      <c r="OB309" s="32" t="e">
        <f t="shared" si="311"/>
        <v>#REF!</v>
      </c>
      <c r="OC309" s="33" t="e">
        <f t="shared" si="312"/>
        <v>#REF!</v>
      </c>
      <c r="OD309" s="33" t="e">
        <f t="shared" si="313"/>
        <v>#REF!</v>
      </c>
      <c r="OE309" s="33" t="e">
        <f t="shared" si="314"/>
        <v>#REF!</v>
      </c>
      <c r="OF309" s="33" t="e">
        <f t="shared" si="315"/>
        <v>#REF!</v>
      </c>
      <c r="OG309" s="5" t="e">
        <f t="shared" si="316"/>
        <v>#REF!</v>
      </c>
      <c r="OH309" s="5" t="e">
        <f t="shared" si="317"/>
        <v>#REF!</v>
      </c>
      <c r="OI309" s="5" t="e">
        <f t="shared" si="318"/>
        <v>#REF!</v>
      </c>
      <c r="OJ309" s="6" t="e">
        <f t="shared" si="319"/>
        <v>#REF!</v>
      </c>
      <c r="OK309" s="7" t="e">
        <f t="shared" si="320"/>
        <v>#REF!</v>
      </c>
      <c r="OL309" s="5" t="e">
        <f t="shared" si="321"/>
        <v>#REF!</v>
      </c>
      <c r="OM309" s="31" t="e">
        <f t="shared" si="322"/>
        <v>#REF!</v>
      </c>
      <c r="ON309" s="32" t="e">
        <f t="shared" si="323"/>
        <v>#REF!</v>
      </c>
      <c r="OO309" s="32" t="e">
        <f t="shared" si="324"/>
        <v>#REF!</v>
      </c>
      <c r="OP309" s="33" t="e">
        <f t="shared" si="325"/>
        <v>#REF!</v>
      </c>
      <c r="OQ309" s="33" t="e">
        <f t="shared" si="326"/>
        <v>#REF!</v>
      </c>
      <c r="OR309" s="33" t="e">
        <f t="shared" si="327"/>
        <v>#REF!</v>
      </c>
      <c r="OS309" s="33" t="e">
        <f t="shared" si="328"/>
        <v>#REF!</v>
      </c>
      <c r="OT309" t="e">
        <f t="shared" si="329"/>
        <v>#REF!</v>
      </c>
      <c r="OU309" t="e">
        <f t="shared" si="330"/>
        <v>#REF!</v>
      </c>
      <c r="OV309" t="e">
        <f t="shared" si="331"/>
        <v>#REF!</v>
      </c>
      <c r="OW309" t="e">
        <f t="shared" si="332"/>
        <v>#REF!</v>
      </c>
      <c r="OX309" t="e">
        <f t="shared" si="333"/>
        <v>#REF!</v>
      </c>
      <c r="OY309" t="e">
        <f t="shared" si="334"/>
        <v>#REF!</v>
      </c>
    </row>
    <row r="310" spans="1:415" ht="16.5" customHeight="1" x14ac:dyDescent="0.3">
      <c r="A310" s="22"/>
      <c r="KN310" s="5" t="e">
        <f>IF(INDEX(#REF!,MATCH('HT 0-0'!D310,#REF!,0))=INDEX(#REF!,MATCH('HT 0-0'!D310,#REF!,0)),INDEX(#REF!,MATCH('HT 0-0'!D310,#REF!,0)),"ERROR")</f>
        <v>#REF!</v>
      </c>
      <c r="KO310" s="5" t="e">
        <f>IF(INDEX(#REF!,MATCH('HT 0-0'!E310,#REF!,0))=INDEX(#REF!,MATCH('HT 0-0'!E310,#REF!,0)),INDEX(#REF!,MATCH('HT 0-0'!E310,#REF!,0)),"ERROR")</f>
        <v>#REF!</v>
      </c>
      <c r="KP310" s="5" t="e">
        <f t="shared" si="268"/>
        <v>#REF!</v>
      </c>
      <c r="KQ310" t="str">
        <f t="shared" si="269"/>
        <v>_</v>
      </c>
      <c r="KR310" s="5" t="e">
        <f t="shared" si="270"/>
        <v>#DIV/0!</v>
      </c>
      <c r="KS310" s="5" t="e">
        <f t="shared" si="271"/>
        <v>#DIV/0!</v>
      </c>
      <c r="KT310" s="5" t="e">
        <f t="shared" si="272"/>
        <v>#DIV/0!</v>
      </c>
      <c r="KU310" s="5" t="e">
        <f t="shared" si="273"/>
        <v>#DIV/0!</v>
      </c>
      <c r="KV310" s="5" t="e">
        <f t="shared" si="274"/>
        <v>#DIV/0!</v>
      </c>
      <c r="KW310" s="5" t="e">
        <f t="shared" si="275"/>
        <v>#DIV/0!</v>
      </c>
      <c r="KX310" s="5" t="e">
        <f t="shared" si="276"/>
        <v>#DIV/0!</v>
      </c>
      <c r="KY310" s="5" t="e">
        <f t="shared" si="277"/>
        <v>#DIV/0!</v>
      </c>
      <c r="KZ310" s="5" t="e">
        <f t="shared" si="278"/>
        <v>#DIV/0!</v>
      </c>
      <c r="LA310" s="5" t="e">
        <f t="shared" si="279"/>
        <v>#DIV/0!</v>
      </c>
      <c r="LB310" t="e">
        <f>IF(LQ310="0-0",INDEX(Scrape!#REF!,MATCH('HT 0-0'!KP310,Scrape!$B:$B,0)),"")</f>
        <v>#REF!</v>
      </c>
      <c r="LC310" t="e">
        <f>IF(LQ310="0-0",INDEX(Scrape!$A:$A,MATCH('HT 0-0'!KP310,Scrape!$B:$B,0)),"")</f>
        <v>#REF!</v>
      </c>
      <c r="LD310" t="e">
        <f>IF(LQ310="0-0",INDEX(Scrape!$B:$B,MATCH('HT 0-0'!KP310,Scrape!$B:$B,0)),"")</f>
        <v>#REF!</v>
      </c>
      <c r="LE310" t="e">
        <f>IF(LQ310="0-0",INDEX(Scrape!$C:$C,MATCH('HT 0-0'!KP310,Scrape!$B:$B,0)),"")</f>
        <v>#REF!</v>
      </c>
      <c r="LF310" t="e">
        <f>IF(LQ310="0-0",INDEX(Scrape!$D:$D,MATCH('HT 0-0'!KP310,Scrape!$B:$B,0)),"")</f>
        <v>#REF!</v>
      </c>
      <c r="LG310" t="e">
        <f>IF(LQ310="0-0",INDEX(Scrape!$E:$E,MATCH('HT 0-0'!KP310,Scrape!$B:$B,0)),"")</f>
        <v>#REF!</v>
      </c>
      <c r="LH310" t="e">
        <f>IF(LQ310="0-0",INDEX(Scrape!$F:$F,MATCH('HT 0-0'!KP310,Scrape!$B:$B,0)),"")</f>
        <v>#REF!</v>
      </c>
      <c r="LI310" t="e">
        <f>IF(LQ310="0-0",INDEX(Scrape!$G:$G,MATCH('HT 0-0'!KP310,Scrape!$B:$B,0)),"")</f>
        <v>#REF!</v>
      </c>
      <c r="LJ310" t="e">
        <f>IF(LQ310="0-0",INDEX(Scrape!$H:$H,MATCH('HT 0-0'!KP310,Scrape!$B:$B,0)),"")</f>
        <v>#REF!</v>
      </c>
      <c r="LK310" t="e">
        <f>IF(LQ310="0-0",INDEX(Scrape!$I:$I,MATCH('HT 0-0'!KP310,Scrape!$B:$B,0)),"")</f>
        <v>#REF!</v>
      </c>
      <c r="LL310" t="e">
        <f>IF(LQ310="0-0",INDEX(Scrape!$J:$J,MATCH('HT 0-0'!KP310,Scrape!$B:$B,0)),"")</f>
        <v>#REF!</v>
      </c>
      <c r="LM310" t="e">
        <f>IF(LQ310="0-0",INDEX(Scrape!$K:$K,MATCH('HT 0-0'!KP310,Scrape!$B:$B,0)),"")</f>
        <v>#REF!</v>
      </c>
      <c r="LN310" t="e">
        <f>IF(LQ310="0-0",INDEX(Scrape!$L:$L,MATCH('HT 0-0'!KP310,Scrape!$B:$B,0)),"")</f>
        <v>#REF!</v>
      </c>
      <c r="LO310" t="e">
        <f>IF(LQ310="0-0",INDEX(Scrape!$M:$M,MATCH('HT 0-0'!KP310,Scrape!$B:$B,0)),"")</f>
        <v>#REF!</v>
      </c>
      <c r="LP310" t="e">
        <f>IF(LQ310="0-0",INDEX(Scrape!$N:$N,MATCH('HT 0-0'!KP310,Scrape!$B:$B,0)),"")</f>
        <v>#REF!</v>
      </c>
      <c r="LQ310" t="e">
        <f>INDEX(Scrape!$O:$O,MATCH('HT 0-0'!KP310,Scrape!$B:$B,0))</f>
        <v>#REF!</v>
      </c>
      <c r="LR310" t="e">
        <f t="shared" si="280"/>
        <v>#REF!</v>
      </c>
      <c r="LS310" t="e">
        <f t="shared" si="281"/>
        <v>#REF!</v>
      </c>
      <c r="LT310" s="23" t="e">
        <f>IF(INDEX(#REF!,MATCH(KQ310,#REF!,0))=INDEX(#REF!,MATCH(KQ310,#REF!,0)),INDEX(#REF!,MATCH(KQ310,#REF!,0)),"ERROR")</f>
        <v>#REF!</v>
      </c>
      <c r="LU310" s="24" t="e">
        <f t="shared" si="282"/>
        <v>#DIV/0!</v>
      </c>
      <c r="LV310" s="24" t="e">
        <f t="shared" si="283"/>
        <v>#DIV/0!</v>
      </c>
      <c r="LW310" s="24" t="e">
        <f t="shared" si="284"/>
        <v>#DIV/0!</v>
      </c>
      <c r="LX310" s="24" t="e">
        <f t="shared" si="285"/>
        <v>#DIV/0!</v>
      </c>
      <c r="LY310" s="25" t="e">
        <f t="shared" si="286"/>
        <v>#REF!</v>
      </c>
      <c r="LZ310" s="25" t="e">
        <f t="shared" si="287"/>
        <v>#REF!</v>
      </c>
      <c r="MA310" s="26" t="e">
        <f t="shared" si="288"/>
        <v>#REF!</v>
      </c>
      <c r="MB310" s="27" t="e">
        <f t="shared" si="289"/>
        <v>#REF!</v>
      </c>
      <c r="MC310" s="28" t="e">
        <f t="shared" si="290"/>
        <v>#REF!</v>
      </c>
      <c r="MD310" s="24" t="e">
        <f t="shared" si="291"/>
        <v>#REF!</v>
      </c>
      <c r="ME310" s="29" t="e">
        <f t="shared" si="292"/>
        <v>#REF!</v>
      </c>
      <c r="MF310" s="30" t="e">
        <f t="shared" si="293"/>
        <v>#REF!</v>
      </c>
      <c r="MG310" s="24" t="e">
        <f t="shared" si="294"/>
        <v>#REF!</v>
      </c>
      <c r="MH310" s="29" t="e">
        <f t="shared" si="295"/>
        <v>#REF!</v>
      </c>
      <c r="MI310" s="30" t="e">
        <f t="shared" si="296"/>
        <v>#REF!</v>
      </c>
      <c r="MJ310" t="str">
        <f t="shared" si="297"/>
        <v/>
      </c>
      <c r="MK310" t="str">
        <f t="shared" si="298"/>
        <v/>
      </c>
      <c r="ML310" t="str">
        <f t="shared" si="299"/>
        <v/>
      </c>
      <c r="MM310" t="str">
        <f t="shared" si="300"/>
        <v/>
      </c>
      <c r="MN310" t="str">
        <f t="shared" si="301"/>
        <v/>
      </c>
      <c r="MO310" t="str">
        <f t="shared" si="302"/>
        <v/>
      </c>
      <c r="MP310" s="5" t="e">
        <f>COUNTIFS(#REF!,LT310,#REF!,1,#REF!,"&gt;="&amp;MC310,#REF!,"&lt;="&amp;MB310,#REF!,"&lt;="&amp;ME310,#REF!,"&gt;="&amp;MF310,#REF!,"="&amp;KV310,#REF!,"="&amp;KX310)</f>
        <v>#REF!</v>
      </c>
      <c r="MQ310" s="5" t="e">
        <f>COUNTIFS(#REF!,LT310,#REF!,0,#REF!,"&gt;="&amp;MC310,#REF!,"&lt;="&amp;MB310,#REF!,"&lt;="&amp;ME310,#REF!,"&gt;="&amp;MF310,#REF!,"="&amp;KV310,#REF!,"="&amp;KX310)</f>
        <v>#REF!</v>
      </c>
      <c r="MR310" s="5" t="e">
        <f>COUNTIFS(#REF!,LT310,#REF!,1,#REF!,"&gt;="&amp;MC310,#REF!,"&lt;="&amp;MB310,#REF!,"&lt;="&amp;ME310,#REF!,"&gt;="&amp;MF310,#REF!,"="&amp;KW310,#REF!,"="&amp;KY310)</f>
        <v>#REF!</v>
      </c>
      <c r="MS310" s="5" t="e">
        <f>COUNTIFS(#REF!,LT310,#REF!,0,#REF!,"&gt;="&amp;MC310,#REF!,"&lt;="&amp;MB310,#REF!,"&lt;="&amp;ME310,#REF!,"&gt;="&amp;MF310,#REF!,"="&amp;KW310,#REF!,"="&amp;KY310)</f>
        <v>#REF!</v>
      </c>
      <c r="MT310" s="5" t="e">
        <f>COUNTIFS(#REF!,LT310,#REF!,1,#REF!,"&gt;="&amp;MI310,#REF!,"&lt;="&amp;MH310,#REF!,"&lt;="&amp;ME310,#REF!,"&gt;="&amp;MF310)</f>
        <v>#REF!</v>
      </c>
      <c r="MU310" s="5" t="e">
        <f>COUNTIFS(#REF!,LT310,#REF!,0,#REF!,"&gt;="&amp;MI310,#REF!,"&lt;="&amp;MH310,#REF!,"&lt;="&amp;ME310,#REF!,"&gt;="&amp;MF310)</f>
        <v>#REF!</v>
      </c>
      <c r="MV310" s="5" t="e">
        <f>COUNTIFS(#REF!,LT310,#REF!,1,#REF!,"&gt;="&amp;MI310,#REF!,"&lt;="&amp;MH310,#REF!,"="&amp;KZ310,#REF!,"="&amp;LA310,#REF!,"&lt;="&amp;ME310,#REF!,"&gt;="&amp;MF310)</f>
        <v>#REF!</v>
      </c>
      <c r="MW310" s="5" t="e">
        <f>COUNTIFS(#REF!,LT310,#REF!,0,#REF!,"&gt;="&amp;MI310,#REF!,"&lt;="&amp;MH310,#REF!,"="&amp;KZ310,#REF!,"="&amp;LA310,#REF!,"&lt;="&amp;ME310,#REF!,"&gt;="&amp;MF310)</f>
        <v>#REF!</v>
      </c>
      <c r="MX310" s="5" t="e">
        <f>COUNTIFS(#REF!,LT310,#REF!,1,#REF!,"&gt;="&amp;MC310,#REF!,"&lt;="&amp;MB310,#REF!,"&lt;="&amp;ME310,#REF!,"&gt;="&amp;MF310)</f>
        <v>#REF!</v>
      </c>
      <c r="MY310" s="5" t="e">
        <f>COUNTIFS(#REF!,LT310,#REF!,0,#REF!,"&gt;="&amp;MC310,#REF!,"&lt;="&amp;MB310,#REF!,"&lt;="&amp;ME310,#REF!,"&gt;="&amp;MF310)</f>
        <v>#REF!</v>
      </c>
      <c r="MZ310" s="5" t="e">
        <f>COUNTIFS(#REF!,LT310,#REF!,1,#REF!,"&lt;="&amp;ME310,#REF!,"&gt;="&amp;MF310,#REF!,"="&amp;KV310,#REF!,"="&amp;KX310)</f>
        <v>#REF!</v>
      </c>
      <c r="NA310" s="5" t="e">
        <f>COUNTIFS(#REF!,LT310,#REF!,0,#REF!,"&lt;="&amp;ME310,#REF!,"&gt;="&amp;MF310,#REF!,"="&amp;KV310,#REF!,"="&amp;KX310)</f>
        <v>#REF!</v>
      </c>
      <c r="NB310" s="5" t="e">
        <f>COUNTIFS(#REF!,LT310,#REF!,1,#REF!,"&lt;="&amp;ME310,#REF!,"&gt;="&amp;MF310,#REF!,"="&amp;KW310,#REF!,"="&amp;KY310)</f>
        <v>#REF!</v>
      </c>
      <c r="NC310" s="5" t="e">
        <f>COUNTIFS(#REF!,LT310,#REF!,0,#REF!,"&lt;="&amp;ME310,#REF!,"&gt;="&amp;MF310,#REF!,"="&amp;KW310,#REF!,"="&amp;KY310)</f>
        <v>#REF!</v>
      </c>
      <c r="ND310" s="5" t="e">
        <f>COUNTIFS(#REF!,LT310,#REF!,1,#REF!,"&gt;="&amp;MC310,#REF!,"&lt;="&amp;MB310,#REF!,"&lt;="&amp;ME310,#REF!,"&gt;="&amp;MF310,#REF!,"="&amp;KV310,#REF!,"="&amp;KX310)</f>
        <v>#REF!</v>
      </c>
      <c r="NE310" s="5" t="e">
        <f>COUNTIFS(#REF!,LT310,#REF!,0,#REF!,"&gt;="&amp;MC310,#REF!,"&lt;="&amp;MB310,#REF!,"&lt;="&amp;ME310,#REF!,"&gt;="&amp;MF310,#REF!,"="&amp;KV310,#REF!,"="&amp;KX310)</f>
        <v>#REF!</v>
      </c>
      <c r="NF310" s="5" t="e">
        <f>COUNTIFS(#REF!,LT310,#REF!,1,#REF!,"&gt;="&amp;MC310,#REF!,"&lt;="&amp;MB310,#REF!,"&lt;="&amp;ME310,#REF!,"&gt;="&amp;MF310,#REF!,"="&amp;KW310,#REF!,"="&amp;KY310)</f>
        <v>#REF!</v>
      </c>
      <c r="NG310" s="5" t="e">
        <f>COUNTIFS(#REF!,LT310,#REF!,0,#REF!,"&gt;="&amp;MC310,#REF!,"&lt;="&amp;MB310,#REF!,"&lt;="&amp;ME310,#REF!,"&gt;="&amp;MF310,#REF!,"="&amp;KW310,#REF!,"="&amp;KY310)</f>
        <v>#REF!</v>
      </c>
      <c r="NH310" s="5" t="e">
        <f>COUNTIFS(#REF!,LT310,#REF!,1,#REF!,"&gt;="&amp;MC310,#REF!,"&lt;="&amp;MB310,#REF!,"&lt;="&amp;ME310,#REF!,"&gt;="&amp;MF310,#REF!,"="&amp;KZ310,#REF!,"="&amp;LA310)</f>
        <v>#REF!</v>
      </c>
      <c r="NI310" s="5" t="e">
        <f>COUNTIFS(#REF!,LT310,#REF!,0,#REF!,"&gt;="&amp;MC310,#REF!,"&lt;="&amp;MB310,#REF!,"&lt;="&amp;ME310,#REF!,"&gt;="&amp;MF310,#REF!,"="&amp;KZ310,#REF!,"="&amp;LA310)</f>
        <v>#REF!</v>
      </c>
      <c r="NJ310" s="5" t="e">
        <f>COUNTIFS(#REF!,LT310,#REF!,1,#REF!,"&gt;="&amp;MI310,#REF!,"&lt;="&amp;MH310,#REF!,"&lt;="&amp;ME310,#REF!,"&gt;="&amp;MF310)</f>
        <v>#REF!</v>
      </c>
      <c r="NK310" s="5" t="e">
        <f>COUNTIFS(#REF!,LT310,#REF!,0,#REF!,"&gt;="&amp;MI310,#REF!,"&lt;="&amp;MH310,#REF!,"&lt;="&amp;ME310,#REF!,"&gt;="&amp;MF310)</f>
        <v>#REF!</v>
      </c>
      <c r="NL310" s="5" t="e">
        <f>COUNTIFS(#REF!,LT310,#REF!,1,#REF!,"&gt;="&amp;MI310,#REF!,"&lt;="&amp;MH310,#REF!,"="&amp;KZ310,#REF!,"="&amp;LA310,#REF!,"&lt;="&amp;ME310,#REF!,"&gt;="&amp;MF310)</f>
        <v>#REF!</v>
      </c>
      <c r="NM310" s="5" t="e">
        <f>COUNTIFS(#REF!,LT310,#REF!,0,#REF!,"&gt;="&amp;MI310,#REF!,"&lt;="&amp;MH310,#REF!,"="&amp;KZ310,#REF!,"="&amp;LA310,#REF!,"&lt;="&amp;ME310,#REF!,"&gt;="&amp;MF310)</f>
        <v>#REF!</v>
      </c>
      <c r="NN310" s="5" t="e">
        <f>COUNTIFS(#REF!,LT310,#REF!,1,#REF!,"&gt;="&amp;MC310,#REF!,"&lt;="&amp;MB310,#REF!,"&lt;="&amp;ME310,#REF!,"&gt;="&amp;MF310)</f>
        <v>#REF!</v>
      </c>
      <c r="NO310" s="5" t="e">
        <f>COUNTIFS(#REF!,LT310,#REF!,0,#REF!,"&gt;="&amp;MC310,#REF!,"&lt;="&amp;MB310,#REF!,"&lt;="&amp;ME310,#REF!,"&gt;="&amp;MF310)</f>
        <v>#REF!</v>
      </c>
      <c r="NP310" s="5" t="e">
        <f>COUNTIFS(#REF!,LT310,#REF!,1,#REF!,"&lt;="&amp;ME310,#REF!,"&gt;="&amp;MF310,#REF!,"="&amp;KV310,#REF!,"="&amp;KX310)</f>
        <v>#REF!</v>
      </c>
      <c r="NQ310" s="5" t="e">
        <f>COUNTIFS(#REF!,LT310,#REF!,0,#REF!,"&lt;="&amp;ME310,#REF!,"&gt;="&amp;MF310,#REF!,"="&amp;KV310,#REF!,"="&amp;KX310)</f>
        <v>#REF!</v>
      </c>
      <c r="NR310" s="5" t="e">
        <f>COUNTIFS(#REF!,LT310,#REF!,1,#REF!,"&lt;="&amp;ME310,#REF!,"&gt;="&amp;MF310,#REF!,"="&amp;KW310,#REF!,"="&amp;KY310)</f>
        <v>#REF!</v>
      </c>
      <c r="NS310" s="5" t="e">
        <f>COUNTIFS(#REF!,LT310,#REF!,0,#REF!,"&lt;="&amp;ME310,#REF!,"&gt;="&amp;MF310,#REF!,"="&amp;KW310,#REF!,"="&amp;KY310)</f>
        <v>#REF!</v>
      </c>
      <c r="NT310" s="5" t="e">
        <f t="shared" si="303"/>
        <v>#REF!</v>
      </c>
      <c r="NU310" s="5" t="e">
        <f t="shared" si="304"/>
        <v>#REF!</v>
      </c>
      <c r="NV310" s="5" t="e">
        <f t="shared" si="305"/>
        <v>#REF!</v>
      </c>
      <c r="NW310" s="6" t="e">
        <f t="shared" si="306"/>
        <v>#REF!</v>
      </c>
      <c r="NX310" s="7" t="e">
        <f t="shared" si="307"/>
        <v>#REF!</v>
      </c>
      <c r="NY310" s="5" t="e">
        <f t="shared" si="308"/>
        <v>#REF!</v>
      </c>
      <c r="NZ310" s="31" t="e">
        <f t="shared" si="309"/>
        <v>#REF!</v>
      </c>
      <c r="OA310" s="32" t="e">
        <f t="shared" si="310"/>
        <v>#REF!</v>
      </c>
      <c r="OB310" s="32" t="e">
        <f t="shared" si="311"/>
        <v>#REF!</v>
      </c>
      <c r="OC310" s="33" t="e">
        <f t="shared" si="312"/>
        <v>#REF!</v>
      </c>
      <c r="OD310" s="33" t="e">
        <f t="shared" si="313"/>
        <v>#REF!</v>
      </c>
      <c r="OE310" s="33" t="e">
        <f t="shared" si="314"/>
        <v>#REF!</v>
      </c>
      <c r="OF310" s="33" t="e">
        <f t="shared" si="315"/>
        <v>#REF!</v>
      </c>
      <c r="OG310" s="5" t="e">
        <f t="shared" si="316"/>
        <v>#REF!</v>
      </c>
      <c r="OH310" s="5" t="e">
        <f t="shared" si="317"/>
        <v>#REF!</v>
      </c>
      <c r="OI310" s="5" t="e">
        <f t="shared" si="318"/>
        <v>#REF!</v>
      </c>
      <c r="OJ310" s="6" t="e">
        <f t="shared" si="319"/>
        <v>#REF!</v>
      </c>
      <c r="OK310" s="7" t="e">
        <f t="shared" si="320"/>
        <v>#REF!</v>
      </c>
      <c r="OL310" s="5" t="e">
        <f t="shared" si="321"/>
        <v>#REF!</v>
      </c>
      <c r="OM310" s="31" t="e">
        <f t="shared" si="322"/>
        <v>#REF!</v>
      </c>
      <c r="ON310" s="32" t="e">
        <f t="shared" si="323"/>
        <v>#REF!</v>
      </c>
      <c r="OO310" s="32" t="e">
        <f t="shared" si="324"/>
        <v>#REF!</v>
      </c>
      <c r="OP310" s="33" t="e">
        <f t="shared" si="325"/>
        <v>#REF!</v>
      </c>
      <c r="OQ310" s="33" t="e">
        <f t="shared" si="326"/>
        <v>#REF!</v>
      </c>
      <c r="OR310" s="33" t="e">
        <f t="shared" si="327"/>
        <v>#REF!</v>
      </c>
      <c r="OS310" s="33" t="e">
        <f t="shared" si="328"/>
        <v>#REF!</v>
      </c>
      <c r="OT310" t="e">
        <f t="shared" si="329"/>
        <v>#REF!</v>
      </c>
      <c r="OU310" t="e">
        <f t="shared" si="330"/>
        <v>#REF!</v>
      </c>
      <c r="OV310" t="e">
        <f t="shared" si="331"/>
        <v>#REF!</v>
      </c>
      <c r="OW310" t="e">
        <f t="shared" si="332"/>
        <v>#REF!</v>
      </c>
      <c r="OX310" t="e">
        <f t="shared" si="333"/>
        <v>#REF!</v>
      </c>
      <c r="OY310" t="e">
        <f t="shared" si="334"/>
        <v>#REF!</v>
      </c>
    </row>
    <row r="311" spans="1:415" ht="16.5" customHeight="1" x14ac:dyDescent="0.3">
      <c r="A311" s="22"/>
      <c r="KN311" s="5" t="e">
        <f>IF(INDEX(#REF!,MATCH('HT 0-0'!D311,#REF!,0))=INDEX(#REF!,MATCH('HT 0-0'!D311,#REF!,0)),INDEX(#REF!,MATCH('HT 0-0'!D311,#REF!,0)),"ERROR")</f>
        <v>#REF!</v>
      </c>
      <c r="KO311" s="5" t="e">
        <f>IF(INDEX(#REF!,MATCH('HT 0-0'!E311,#REF!,0))=INDEX(#REF!,MATCH('HT 0-0'!E311,#REF!,0)),INDEX(#REF!,MATCH('HT 0-0'!E311,#REF!,0)),"ERROR")</f>
        <v>#REF!</v>
      </c>
      <c r="KP311" s="5" t="e">
        <f t="shared" si="268"/>
        <v>#REF!</v>
      </c>
      <c r="KQ311" t="str">
        <f t="shared" si="269"/>
        <v>_</v>
      </c>
      <c r="KR311" s="5" t="e">
        <f t="shared" si="270"/>
        <v>#DIV/0!</v>
      </c>
      <c r="KS311" s="5" t="e">
        <f t="shared" si="271"/>
        <v>#DIV/0!</v>
      </c>
      <c r="KT311" s="5" t="e">
        <f t="shared" si="272"/>
        <v>#DIV/0!</v>
      </c>
      <c r="KU311" s="5" t="e">
        <f t="shared" si="273"/>
        <v>#DIV/0!</v>
      </c>
      <c r="KV311" s="5" t="e">
        <f t="shared" si="274"/>
        <v>#DIV/0!</v>
      </c>
      <c r="KW311" s="5" t="e">
        <f t="shared" si="275"/>
        <v>#DIV/0!</v>
      </c>
      <c r="KX311" s="5" t="e">
        <f t="shared" si="276"/>
        <v>#DIV/0!</v>
      </c>
      <c r="KY311" s="5" t="e">
        <f t="shared" si="277"/>
        <v>#DIV/0!</v>
      </c>
      <c r="KZ311" s="5" t="e">
        <f t="shared" si="278"/>
        <v>#DIV/0!</v>
      </c>
      <c r="LA311" s="5" t="e">
        <f t="shared" si="279"/>
        <v>#DIV/0!</v>
      </c>
      <c r="LB311" t="e">
        <f>IF(LQ311="0-0",INDEX(Scrape!#REF!,MATCH('HT 0-0'!KP311,Scrape!$B:$B,0)),"")</f>
        <v>#REF!</v>
      </c>
      <c r="LC311" t="e">
        <f>IF(LQ311="0-0",INDEX(Scrape!$A:$A,MATCH('HT 0-0'!KP311,Scrape!$B:$B,0)),"")</f>
        <v>#REF!</v>
      </c>
      <c r="LD311" t="e">
        <f>IF(LQ311="0-0",INDEX(Scrape!$B:$B,MATCH('HT 0-0'!KP311,Scrape!$B:$B,0)),"")</f>
        <v>#REF!</v>
      </c>
      <c r="LE311" t="e">
        <f>IF(LQ311="0-0",INDEX(Scrape!$C:$C,MATCH('HT 0-0'!KP311,Scrape!$B:$B,0)),"")</f>
        <v>#REF!</v>
      </c>
      <c r="LF311" t="e">
        <f>IF(LQ311="0-0",INDEX(Scrape!$D:$D,MATCH('HT 0-0'!KP311,Scrape!$B:$B,0)),"")</f>
        <v>#REF!</v>
      </c>
      <c r="LG311" t="e">
        <f>IF(LQ311="0-0",INDEX(Scrape!$E:$E,MATCH('HT 0-0'!KP311,Scrape!$B:$B,0)),"")</f>
        <v>#REF!</v>
      </c>
      <c r="LH311" t="e">
        <f>IF(LQ311="0-0",INDEX(Scrape!$F:$F,MATCH('HT 0-0'!KP311,Scrape!$B:$B,0)),"")</f>
        <v>#REF!</v>
      </c>
      <c r="LI311" t="e">
        <f>IF(LQ311="0-0",INDEX(Scrape!$G:$G,MATCH('HT 0-0'!KP311,Scrape!$B:$B,0)),"")</f>
        <v>#REF!</v>
      </c>
      <c r="LJ311" t="e">
        <f>IF(LQ311="0-0",INDEX(Scrape!$H:$H,MATCH('HT 0-0'!KP311,Scrape!$B:$B,0)),"")</f>
        <v>#REF!</v>
      </c>
      <c r="LK311" t="e">
        <f>IF(LQ311="0-0",INDEX(Scrape!$I:$I,MATCH('HT 0-0'!KP311,Scrape!$B:$B,0)),"")</f>
        <v>#REF!</v>
      </c>
      <c r="LL311" t="e">
        <f>IF(LQ311="0-0",INDEX(Scrape!$J:$J,MATCH('HT 0-0'!KP311,Scrape!$B:$B,0)),"")</f>
        <v>#REF!</v>
      </c>
      <c r="LM311" t="e">
        <f>IF(LQ311="0-0",INDEX(Scrape!$K:$K,MATCH('HT 0-0'!KP311,Scrape!$B:$B,0)),"")</f>
        <v>#REF!</v>
      </c>
      <c r="LN311" t="e">
        <f>IF(LQ311="0-0",INDEX(Scrape!$L:$L,MATCH('HT 0-0'!KP311,Scrape!$B:$B,0)),"")</f>
        <v>#REF!</v>
      </c>
      <c r="LO311" t="e">
        <f>IF(LQ311="0-0",INDEX(Scrape!$M:$M,MATCH('HT 0-0'!KP311,Scrape!$B:$B,0)),"")</f>
        <v>#REF!</v>
      </c>
      <c r="LP311" t="e">
        <f>IF(LQ311="0-0",INDEX(Scrape!$N:$N,MATCH('HT 0-0'!KP311,Scrape!$B:$B,0)),"")</f>
        <v>#REF!</v>
      </c>
      <c r="LQ311" t="e">
        <f>INDEX(Scrape!$O:$O,MATCH('HT 0-0'!KP311,Scrape!$B:$B,0))</f>
        <v>#REF!</v>
      </c>
      <c r="LR311" t="e">
        <f t="shared" si="280"/>
        <v>#REF!</v>
      </c>
      <c r="LS311" t="e">
        <f t="shared" si="281"/>
        <v>#REF!</v>
      </c>
      <c r="LT311" s="23" t="e">
        <f>IF(INDEX(#REF!,MATCH(KQ311,#REF!,0))=INDEX(#REF!,MATCH(KQ311,#REF!,0)),INDEX(#REF!,MATCH(KQ311,#REF!,0)),"ERROR")</f>
        <v>#REF!</v>
      </c>
      <c r="LU311" s="24" t="e">
        <f t="shared" si="282"/>
        <v>#DIV/0!</v>
      </c>
      <c r="LV311" s="24" t="e">
        <f t="shared" si="283"/>
        <v>#DIV/0!</v>
      </c>
      <c r="LW311" s="24" t="e">
        <f t="shared" si="284"/>
        <v>#DIV/0!</v>
      </c>
      <c r="LX311" s="24" t="e">
        <f t="shared" si="285"/>
        <v>#DIV/0!</v>
      </c>
      <c r="LY311" s="25" t="e">
        <f t="shared" si="286"/>
        <v>#REF!</v>
      </c>
      <c r="LZ311" s="25" t="e">
        <f t="shared" si="287"/>
        <v>#REF!</v>
      </c>
      <c r="MA311" s="26" t="e">
        <f t="shared" si="288"/>
        <v>#REF!</v>
      </c>
      <c r="MB311" s="27" t="e">
        <f t="shared" si="289"/>
        <v>#REF!</v>
      </c>
      <c r="MC311" s="28" t="e">
        <f t="shared" si="290"/>
        <v>#REF!</v>
      </c>
      <c r="MD311" s="24" t="e">
        <f t="shared" si="291"/>
        <v>#REF!</v>
      </c>
      <c r="ME311" s="29" t="e">
        <f t="shared" si="292"/>
        <v>#REF!</v>
      </c>
      <c r="MF311" s="30" t="e">
        <f t="shared" si="293"/>
        <v>#REF!</v>
      </c>
      <c r="MG311" s="24" t="e">
        <f t="shared" si="294"/>
        <v>#REF!</v>
      </c>
      <c r="MH311" s="29" t="e">
        <f t="shared" si="295"/>
        <v>#REF!</v>
      </c>
      <c r="MI311" s="30" t="e">
        <f t="shared" si="296"/>
        <v>#REF!</v>
      </c>
      <c r="MJ311" t="str">
        <f t="shared" si="297"/>
        <v/>
      </c>
      <c r="MK311" t="str">
        <f t="shared" si="298"/>
        <v/>
      </c>
      <c r="ML311" t="str">
        <f t="shared" si="299"/>
        <v/>
      </c>
      <c r="MM311" t="str">
        <f t="shared" si="300"/>
        <v/>
      </c>
      <c r="MN311" t="str">
        <f t="shared" si="301"/>
        <v/>
      </c>
      <c r="MO311" t="str">
        <f t="shared" si="302"/>
        <v/>
      </c>
      <c r="MP311" s="5" t="e">
        <f>COUNTIFS(#REF!,LT311,#REF!,1,#REF!,"&gt;="&amp;MC311,#REF!,"&lt;="&amp;MB311,#REF!,"&lt;="&amp;ME311,#REF!,"&gt;="&amp;MF311,#REF!,"="&amp;KV311,#REF!,"="&amp;KX311)</f>
        <v>#REF!</v>
      </c>
      <c r="MQ311" s="5" t="e">
        <f>COUNTIFS(#REF!,LT311,#REF!,0,#REF!,"&gt;="&amp;MC311,#REF!,"&lt;="&amp;MB311,#REF!,"&lt;="&amp;ME311,#REF!,"&gt;="&amp;MF311,#REF!,"="&amp;KV311,#REF!,"="&amp;KX311)</f>
        <v>#REF!</v>
      </c>
      <c r="MR311" s="5" t="e">
        <f>COUNTIFS(#REF!,LT311,#REF!,1,#REF!,"&gt;="&amp;MC311,#REF!,"&lt;="&amp;MB311,#REF!,"&lt;="&amp;ME311,#REF!,"&gt;="&amp;MF311,#REF!,"="&amp;KW311,#REF!,"="&amp;KY311)</f>
        <v>#REF!</v>
      </c>
      <c r="MS311" s="5" t="e">
        <f>COUNTIFS(#REF!,LT311,#REF!,0,#REF!,"&gt;="&amp;MC311,#REF!,"&lt;="&amp;MB311,#REF!,"&lt;="&amp;ME311,#REF!,"&gt;="&amp;MF311,#REF!,"="&amp;KW311,#REF!,"="&amp;KY311)</f>
        <v>#REF!</v>
      </c>
      <c r="MT311" s="5" t="e">
        <f>COUNTIFS(#REF!,LT311,#REF!,1,#REF!,"&gt;="&amp;MI311,#REF!,"&lt;="&amp;MH311,#REF!,"&lt;="&amp;ME311,#REF!,"&gt;="&amp;MF311)</f>
        <v>#REF!</v>
      </c>
      <c r="MU311" s="5" t="e">
        <f>COUNTIFS(#REF!,LT311,#REF!,0,#REF!,"&gt;="&amp;MI311,#REF!,"&lt;="&amp;MH311,#REF!,"&lt;="&amp;ME311,#REF!,"&gt;="&amp;MF311)</f>
        <v>#REF!</v>
      </c>
      <c r="MV311" s="5" t="e">
        <f>COUNTIFS(#REF!,LT311,#REF!,1,#REF!,"&gt;="&amp;MI311,#REF!,"&lt;="&amp;MH311,#REF!,"="&amp;KZ311,#REF!,"="&amp;LA311,#REF!,"&lt;="&amp;ME311,#REF!,"&gt;="&amp;MF311)</f>
        <v>#REF!</v>
      </c>
      <c r="MW311" s="5" t="e">
        <f>COUNTIFS(#REF!,LT311,#REF!,0,#REF!,"&gt;="&amp;MI311,#REF!,"&lt;="&amp;MH311,#REF!,"="&amp;KZ311,#REF!,"="&amp;LA311,#REF!,"&lt;="&amp;ME311,#REF!,"&gt;="&amp;MF311)</f>
        <v>#REF!</v>
      </c>
      <c r="MX311" s="5" t="e">
        <f>COUNTIFS(#REF!,LT311,#REF!,1,#REF!,"&gt;="&amp;MC311,#REF!,"&lt;="&amp;MB311,#REF!,"&lt;="&amp;ME311,#REF!,"&gt;="&amp;MF311)</f>
        <v>#REF!</v>
      </c>
      <c r="MY311" s="5" t="e">
        <f>COUNTIFS(#REF!,LT311,#REF!,0,#REF!,"&gt;="&amp;MC311,#REF!,"&lt;="&amp;MB311,#REF!,"&lt;="&amp;ME311,#REF!,"&gt;="&amp;MF311)</f>
        <v>#REF!</v>
      </c>
      <c r="MZ311" s="5" t="e">
        <f>COUNTIFS(#REF!,LT311,#REF!,1,#REF!,"&lt;="&amp;ME311,#REF!,"&gt;="&amp;MF311,#REF!,"="&amp;KV311,#REF!,"="&amp;KX311)</f>
        <v>#REF!</v>
      </c>
      <c r="NA311" s="5" t="e">
        <f>COUNTIFS(#REF!,LT311,#REF!,0,#REF!,"&lt;="&amp;ME311,#REF!,"&gt;="&amp;MF311,#REF!,"="&amp;KV311,#REF!,"="&amp;KX311)</f>
        <v>#REF!</v>
      </c>
      <c r="NB311" s="5" t="e">
        <f>COUNTIFS(#REF!,LT311,#REF!,1,#REF!,"&lt;="&amp;ME311,#REF!,"&gt;="&amp;MF311,#REF!,"="&amp;KW311,#REF!,"="&amp;KY311)</f>
        <v>#REF!</v>
      </c>
      <c r="NC311" s="5" t="e">
        <f>COUNTIFS(#REF!,LT311,#REF!,0,#REF!,"&lt;="&amp;ME311,#REF!,"&gt;="&amp;MF311,#REF!,"="&amp;KW311,#REF!,"="&amp;KY311)</f>
        <v>#REF!</v>
      </c>
      <c r="ND311" s="5" t="e">
        <f>COUNTIFS(#REF!,LT311,#REF!,1,#REF!,"&gt;="&amp;MC311,#REF!,"&lt;="&amp;MB311,#REF!,"&lt;="&amp;ME311,#REF!,"&gt;="&amp;MF311,#REF!,"="&amp;KV311,#REF!,"="&amp;KX311)</f>
        <v>#REF!</v>
      </c>
      <c r="NE311" s="5" t="e">
        <f>COUNTIFS(#REF!,LT311,#REF!,0,#REF!,"&gt;="&amp;MC311,#REF!,"&lt;="&amp;MB311,#REF!,"&lt;="&amp;ME311,#REF!,"&gt;="&amp;MF311,#REF!,"="&amp;KV311,#REF!,"="&amp;KX311)</f>
        <v>#REF!</v>
      </c>
      <c r="NF311" s="5" t="e">
        <f>COUNTIFS(#REF!,LT311,#REF!,1,#REF!,"&gt;="&amp;MC311,#REF!,"&lt;="&amp;MB311,#REF!,"&lt;="&amp;ME311,#REF!,"&gt;="&amp;MF311,#REF!,"="&amp;KW311,#REF!,"="&amp;KY311)</f>
        <v>#REF!</v>
      </c>
      <c r="NG311" s="5" t="e">
        <f>COUNTIFS(#REF!,LT311,#REF!,0,#REF!,"&gt;="&amp;MC311,#REF!,"&lt;="&amp;MB311,#REF!,"&lt;="&amp;ME311,#REF!,"&gt;="&amp;MF311,#REF!,"="&amp;KW311,#REF!,"="&amp;KY311)</f>
        <v>#REF!</v>
      </c>
      <c r="NH311" s="5" t="e">
        <f>COUNTIFS(#REF!,LT311,#REF!,1,#REF!,"&gt;="&amp;MC311,#REF!,"&lt;="&amp;MB311,#REF!,"&lt;="&amp;ME311,#REF!,"&gt;="&amp;MF311,#REF!,"="&amp;KZ311,#REF!,"="&amp;LA311)</f>
        <v>#REF!</v>
      </c>
      <c r="NI311" s="5" t="e">
        <f>COUNTIFS(#REF!,LT311,#REF!,0,#REF!,"&gt;="&amp;MC311,#REF!,"&lt;="&amp;MB311,#REF!,"&lt;="&amp;ME311,#REF!,"&gt;="&amp;MF311,#REF!,"="&amp;KZ311,#REF!,"="&amp;LA311)</f>
        <v>#REF!</v>
      </c>
      <c r="NJ311" s="5" t="e">
        <f>COUNTIFS(#REF!,LT311,#REF!,1,#REF!,"&gt;="&amp;MI311,#REF!,"&lt;="&amp;MH311,#REF!,"&lt;="&amp;ME311,#REF!,"&gt;="&amp;MF311)</f>
        <v>#REF!</v>
      </c>
      <c r="NK311" s="5" t="e">
        <f>COUNTIFS(#REF!,LT311,#REF!,0,#REF!,"&gt;="&amp;MI311,#REF!,"&lt;="&amp;MH311,#REF!,"&lt;="&amp;ME311,#REF!,"&gt;="&amp;MF311)</f>
        <v>#REF!</v>
      </c>
      <c r="NL311" s="5" t="e">
        <f>COUNTIFS(#REF!,LT311,#REF!,1,#REF!,"&gt;="&amp;MI311,#REF!,"&lt;="&amp;MH311,#REF!,"="&amp;KZ311,#REF!,"="&amp;LA311,#REF!,"&lt;="&amp;ME311,#REF!,"&gt;="&amp;MF311)</f>
        <v>#REF!</v>
      </c>
      <c r="NM311" s="5" t="e">
        <f>COUNTIFS(#REF!,LT311,#REF!,0,#REF!,"&gt;="&amp;MI311,#REF!,"&lt;="&amp;MH311,#REF!,"="&amp;KZ311,#REF!,"="&amp;LA311,#REF!,"&lt;="&amp;ME311,#REF!,"&gt;="&amp;MF311)</f>
        <v>#REF!</v>
      </c>
      <c r="NN311" s="5" t="e">
        <f>COUNTIFS(#REF!,LT311,#REF!,1,#REF!,"&gt;="&amp;MC311,#REF!,"&lt;="&amp;MB311,#REF!,"&lt;="&amp;ME311,#REF!,"&gt;="&amp;MF311)</f>
        <v>#REF!</v>
      </c>
      <c r="NO311" s="5" t="e">
        <f>COUNTIFS(#REF!,LT311,#REF!,0,#REF!,"&gt;="&amp;MC311,#REF!,"&lt;="&amp;MB311,#REF!,"&lt;="&amp;ME311,#REF!,"&gt;="&amp;MF311)</f>
        <v>#REF!</v>
      </c>
      <c r="NP311" s="5" t="e">
        <f>COUNTIFS(#REF!,LT311,#REF!,1,#REF!,"&lt;="&amp;ME311,#REF!,"&gt;="&amp;MF311,#REF!,"="&amp;KV311,#REF!,"="&amp;KX311)</f>
        <v>#REF!</v>
      </c>
      <c r="NQ311" s="5" t="e">
        <f>COUNTIFS(#REF!,LT311,#REF!,0,#REF!,"&lt;="&amp;ME311,#REF!,"&gt;="&amp;MF311,#REF!,"="&amp;KV311,#REF!,"="&amp;KX311)</f>
        <v>#REF!</v>
      </c>
      <c r="NR311" s="5" t="e">
        <f>COUNTIFS(#REF!,LT311,#REF!,1,#REF!,"&lt;="&amp;ME311,#REF!,"&gt;="&amp;MF311,#REF!,"="&amp;KW311,#REF!,"="&amp;KY311)</f>
        <v>#REF!</v>
      </c>
      <c r="NS311" s="5" t="e">
        <f>COUNTIFS(#REF!,LT311,#REF!,0,#REF!,"&lt;="&amp;ME311,#REF!,"&gt;="&amp;MF311,#REF!,"="&amp;KW311,#REF!,"="&amp;KY311)</f>
        <v>#REF!</v>
      </c>
      <c r="NT311" s="5" t="e">
        <f t="shared" si="303"/>
        <v>#REF!</v>
      </c>
      <c r="NU311" s="5" t="e">
        <f t="shared" si="304"/>
        <v>#REF!</v>
      </c>
      <c r="NV311" s="5" t="e">
        <f t="shared" si="305"/>
        <v>#REF!</v>
      </c>
      <c r="NW311" s="6" t="e">
        <f t="shared" si="306"/>
        <v>#REF!</v>
      </c>
      <c r="NX311" s="7" t="e">
        <f t="shared" si="307"/>
        <v>#REF!</v>
      </c>
      <c r="NY311" s="5" t="e">
        <f t="shared" si="308"/>
        <v>#REF!</v>
      </c>
      <c r="NZ311" s="31" t="e">
        <f t="shared" si="309"/>
        <v>#REF!</v>
      </c>
      <c r="OA311" s="32" t="e">
        <f t="shared" si="310"/>
        <v>#REF!</v>
      </c>
      <c r="OB311" s="32" t="e">
        <f t="shared" si="311"/>
        <v>#REF!</v>
      </c>
      <c r="OC311" s="33" t="e">
        <f t="shared" si="312"/>
        <v>#REF!</v>
      </c>
      <c r="OD311" s="33" t="e">
        <f t="shared" si="313"/>
        <v>#REF!</v>
      </c>
      <c r="OE311" s="33" t="e">
        <f t="shared" si="314"/>
        <v>#REF!</v>
      </c>
      <c r="OF311" s="33" t="e">
        <f t="shared" si="315"/>
        <v>#REF!</v>
      </c>
      <c r="OG311" s="5" t="e">
        <f t="shared" si="316"/>
        <v>#REF!</v>
      </c>
      <c r="OH311" s="5" t="e">
        <f t="shared" si="317"/>
        <v>#REF!</v>
      </c>
      <c r="OI311" s="5" t="e">
        <f t="shared" si="318"/>
        <v>#REF!</v>
      </c>
      <c r="OJ311" s="6" t="e">
        <f t="shared" si="319"/>
        <v>#REF!</v>
      </c>
      <c r="OK311" s="7" t="e">
        <f t="shared" si="320"/>
        <v>#REF!</v>
      </c>
      <c r="OL311" s="5" t="e">
        <f t="shared" si="321"/>
        <v>#REF!</v>
      </c>
      <c r="OM311" s="31" t="e">
        <f t="shared" si="322"/>
        <v>#REF!</v>
      </c>
      <c r="ON311" s="32" t="e">
        <f t="shared" si="323"/>
        <v>#REF!</v>
      </c>
      <c r="OO311" s="32" t="e">
        <f t="shared" si="324"/>
        <v>#REF!</v>
      </c>
      <c r="OP311" s="33" t="e">
        <f t="shared" si="325"/>
        <v>#REF!</v>
      </c>
      <c r="OQ311" s="33" t="e">
        <f t="shared" si="326"/>
        <v>#REF!</v>
      </c>
      <c r="OR311" s="33" t="e">
        <f t="shared" si="327"/>
        <v>#REF!</v>
      </c>
      <c r="OS311" s="33" t="e">
        <f t="shared" si="328"/>
        <v>#REF!</v>
      </c>
      <c r="OT311" t="e">
        <f t="shared" si="329"/>
        <v>#REF!</v>
      </c>
      <c r="OU311" t="e">
        <f t="shared" si="330"/>
        <v>#REF!</v>
      </c>
      <c r="OV311" t="e">
        <f t="shared" si="331"/>
        <v>#REF!</v>
      </c>
      <c r="OW311" t="e">
        <f t="shared" si="332"/>
        <v>#REF!</v>
      </c>
      <c r="OX311" t="e">
        <f t="shared" si="333"/>
        <v>#REF!</v>
      </c>
      <c r="OY311" t="e">
        <f t="shared" si="334"/>
        <v>#REF!</v>
      </c>
    </row>
    <row r="312" spans="1:415" ht="16.5" customHeight="1" x14ac:dyDescent="0.3">
      <c r="A312" s="22"/>
      <c r="KN312" s="5" t="e">
        <f>IF(INDEX(#REF!,MATCH('HT 0-0'!D312,#REF!,0))=INDEX(#REF!,MATCH('HT 0-0'!D312,#REF!,0)),INDEX(#REF!,MATCH('HT 0-0'!D312,#REF!,0)),"ERROR")</f>
        <v>#REF!</v>
      </c>
      <c r="KO312" s="5" t="e">
        <f>IF(INDEX(#REF!,MATCH('HT 0-0'!E312,#REF!,0))=INDEX(#REF!,MATCH('HT 0-0'!E312,#REF!,0)),INDEX(#REF!,MATCH('HT 0-0'!E312,#REF!,0)),"ERROR")</f>
        <v>#REF!</v>
      </c>
      <c r="KP312" s="5" t="e">
        <f t="shared" si="268"/>
        <v>#REF!</v>
      </c>
      <c r="KQ312" t="str">
        <f t="shared" si="269"/>
        <v>_</v>
      </c>
      <c r="KR312" s="5" t="e">
        <f t="shared" si="270"/>
        <v>#DIV/0!</v>
      </c>
      <c r="KS312" s="5" t="e">
        <f t="shared" si="271"/>
        <v>#DIV/0!</v>
      </c>
      <c r="KT312" s="5" t="e">
        <f t="shared" si="272"/>
        <v>#DIV/0!</v>
      </c>
      <c r="KU312" s="5" t="e">
        <f t="shared" si="273"/>
        <v>#DIV/0!</v>
      </c>
      <c r="KV312" s="5" t="e">
        <f t="shared" si="274"/>
        <v>#DIV/0!</v>
      </c>
      <c r="KW312" s="5" t="e">
        <f t="shared" si="275"/>
        <v>#DIV/0!</v>
      </c>
      <c r="KX312" s="5" t="e">
        <f t="shared" si="276"/>
        <v>#DIV/0!</v>
      </c>
      <c r="KY312" s="5" t="e">
        <f t="shared" si="277"/>
        <v>#DIV/0!</v>
      </c>
      <c r="KZ312" s="5" t="e">
        <f t="shared" si="278"/>
        <v>#DIV/0!</v>
      </c>
      <c r="LA312" s="5" t="e">
        <f t="shared" si="279"/>
        <v>#DIV/0!</v>
      </c>
      <c r="LB312" t="e">
        <f>IF(LQ312="0-0",INDEX(Scrape!#REF!,MATCH('HT 0-0'!KP312,Scrape!$B:$B,0)),"")</f>
        <v>#REF!</v>
      </c>
      <c r="LC312" t="e">
        <f>IF(LQ312="0-0",INDEX(Scrape!$A:$A,MATCH('HT 0-0'!KP312,Scrape!$B:$B,0)),"")</f>
        <v>#REF!</v>
      </c>
      <c r="LD312" t="e">
        <f>IF(LQ312="0-0",INDEX(Scrape!$B:$B,MATCH('HT 0-0'!KP312,Scrape!$B:$B,0)),"")</f>
        <v>#REF!</v>
      </c>
      <c r="LE312" t="e">
        <f>IF(LQ312="0-0",INDEX(Scrape!$C:$C,MATCH('HT 0-0'!KP312,Scrape!$B:$B,0)),"")</f>
        <v>#REF!</v>
      </c>
      <c r="LF312" t="e">
        <f>IF(LQ312="0-0",INDEX(Scrape!$D:$D,MATCH('HT 0-0'!KP312,Scrape!$B:$B,0)),"")</f>
        <v>#REF!</v>
      </c>
      <c r="LG312" t="e">
        <f>IF(LQ312="0-0",INDEX(Scrape!$E:$E,MATCH('HT 0-0'!KP312,Scrape!$B:$B,0)),"")</f>
        <v>#REF!</v>
      </c>
      <c r="LH312" t="e">
        <f>IF(LQ312="0-0",INDEX(Scrape!$F:$F,MATCH('HT 0-0'!KP312,Scrape!$B:$B,0)),"")</f>
        <v>#REF!</v>
      </c>
      <c r="LI312" t="e">
        <f>IF(LQ312="0-0",INDEX(Scrape!$G:$G,MATCH('HT 0-0'!KP312,Scrape!$B:$B,0)),"")</f>
        <v>#REF!</v>
      </c>
      <c r="LJ312" t="e">
        <f>IF(LQ312="0-0",INDEX(Scrape!$H:$H,MATCH('HT 0-0'!KP312,Scrape!$B:$B,0)),"")</f>
        <v>#REF!</v>
      </c>
      <c r="LK312" t="e">
        <f>IF(LQ312="0-0",INDEX(Scrape!$I:$I,MATCH('HT 0-0'!KP312,Scrape!$B:$B,0)),"")</f>
        <v>#REF!</v>
      </c>
      <c r="LL312" t="e">
        <f>IF(LQ312="0-0",INDEX(Scrape!$J:$J,MATCH('HT 0-0'!KP312,Scrape!$B:$B,0)),"")</f>
        <v>#REF!</v>
      </c>
      <c r="LM312" t="e">
        <f>IF(LQ312="0-0",INDEX(Scrape!$K:$K,MATCH('HT 0-0'!KP312,Scrape!$B:$B,0)),"")</f>
        <v>#REF!</v>
      </c>
      <c r="LN312" t="e">
        <f>IF(LQ312="0-0",INDEX(Scrape!$L:$L,MATCH('HT 0-0'!KP312,Scrape!$B:$B,0)),"")</f>
        <v>#REF!</v>
      </c>
      <c r="LO312" t="e">
        <f>IF(LQ312="0-0",INDEX(Scrape!$M:$M,MATCH('HT 0-0'!KP312,Scrape!$B:$B,0)),"")</f>
        <v>#REF!</v>
      </c>
      <c r="LP312" t="e">
        <f>IF(LQ312="0-0",INDEX(Scrape!$N:$N,MATCH('HT 0-0'!KP312,Scrape!$B:$B,0)),"")</f>
        <v>#REF!</v>
      </c>
      <c r="LQ312" t="e">
        <f>INDEX(Scrape!$O:$O,MATCH('HT 0-0'!KP312,Scrape!$B:$B,0))</f>
        <v>#REF!</v>
      </c>
      <c r="LR312" t="e">
        <f t="shared" si="280"/>
        <v>#REF!</v>
      </c>
      <c r="LS312" t="e">
        <f t="shared" si="281"/>
        <v>#REF!</v>
      </c>
      <c r="LT312" s="23" t="e">
        <f>IF(INDEX(#REF!,MATCH(KQ312,#REF!,0))=INDEX(#REF!,MATCH(KQ312,#REF!,0)),INDEX(#REF!,MATCH(KQ312,#REF!,0)),"ERROR")</f>
        <v>#REF!</v>
      </c>
      <c r="LU312" s="24" t="e">
        <f t="shared" si="282"/>
        <v>#DIV/0!</v>
      </c>
      <c r="LV312" s="24" t="e">
        <f t="shared" si="283"/>
        <v>#DIV/0!</v>
      </c>
      <c r="LW312" s="24" t="e">
        <f t="shared" si="284"/>
        <v>#DIV/0!</v>
      </c>
      <c r="LX312" s="24" t="e">
        <f t="shared" si="285"/>
        <v>#DIV/0!</v>
      </c>
      <c r="LY312" s="25" t="e">
        <f t="shared" si="286"/>
        <v>#REF!</v>
      </c>
      <c r="LZ312" s="25" t="e">
        <f t="shared" si="287"/>
        <v>#REF!</v>
      </c>
      <c r="MA312" s="26" t="e">
        <f t="shared" si="288"/>
        <v>#REF!</v>
      </c>
      <c r="MB312" s="27" t="e">
        <f t="shared" si="289"/>
        <v>#REF!</v>
      </c>
      <c r="MC312" s="28" t="e">
        <f t="shared" si="290"/>
        <v>#REF!</v>
      </c>
      <c r="MD312" s="24" t="e">
        <f t="shared" si="291"/>
        <v>#REF!</v>
      </c>
      <c r="ME312" s="29" t="e">
        <f t="shared" si="292"/>
        <v>#REF!</v>
      </c>
      <c r="MF312" s="30" t="e">
        <f t="shared" si="293"/>
        <v>#REF!</v>
      </c>
      <c r="MG312" s="24" t="e">
        <f t="shared" si="294"/>
        <v>#REF!</v>
      </c>
      <c r="MH312" s="29" t="e">
        <f t="shared" si="295"/>
        <v>#REF!</v>
      </c>
      <c r="MI312" s="30" t="e">
        <f t="shared" si="296"/>
        <v>#REF!</v>
      </c>
      <c r="MJ312" t="str">
        <f t="shared" si="297"/>
        <v/>
      </c>
      <c r="MK312" t="str">
        <f t="shared" si="298"/>
        <v/>
      </c>
      <c r="ML312" t="str">
        <f t="shared" si="299"/>
        <v/>
      </c>
      <c r="MM312" t="str">
        <f t="shared" si="300"/>
        <v/>
      </c>
      <c r="MN312" t="str">
        <f t="shared" si="301"/>
        <v/>
      </c>
      <c r="MO312" t="str">
        <f t="shared" si="302"/>
        <v/>
      </c>
      <c r="MP312" s="5" t="e">
        <f>COUNTIFS(#REF!,LT312,#REF!,1,#REF!,"&gt;="&amp;MC312,#REF!,"&lt;="&amp;MB312,#REF!,"&lt;="&amp;ME312,#REF!,"&gt;="&amp;MF312,#REF!,"="&amp;KV312,#REF!,"="&amp;KX312)</f>
        <v>#REF!</v>
      </c>
      <c r="MQ312" s="5" t="e">
        <f>COUNTIFS(#REF!,LT312,#REF!,0,#REF!,"&gt;="&amp;MC312,#REF!,"&lt;="&amp;MB312,#REF!,"&lt;="&amp;ME312,#REF!,"&gt;="&amp;MF312,#REF!,"="&amp;KV312,#REF!,"="&amp;KX312)</f>
        <v>#REF!</v>
      </c>
      <c r="MR312" s="5" t="e">
        <f>COUNTIFS(#REF!,LT312,#REF!,1,#REF!,"&gt;="&amp;MC312,#REF!,"&lt;="&amp;MB312,#REF!,"&lt;="&amp;ME312,#REF!,"&gt;="&amp;MF312,#REF!,"="&amp;KW312,#REF!,"="&amp;KY312)</f>
        <v>#REF!</v>
      </c>
      <c r="MS312" s="5" t="e">
        <f>COUNTIFS(#REF!,LT312,#REF!,0,#REF!,"&gt;="&amp;MC312,#REF!,"&lt;="&amp;MB312,#REF!,"&lt;="&amp;ME312,#REF!,"&gt;="&amp;MF312,#REF!,"="&amp;KW312,#REF!,"="&amp;KY312)</f>
        <v>#REF!</v>
      </c>
      <c r="MT312" s="5" t="e">
        <f>COUNTIFS(#REF!,LT312,#REF!,1,#REF!,"&gt;="&amp;MI312,#REF!,"&lt;="&amp;MH312,#REF!,"&lt;="&amp;ME312,#REF!,"&gt;="&amp;MF312)</f>
        <v>#REF!</v>
      </c>
      <c r="MU312" s="5" t="e">
        <f>COUNTIFS(#REF!,LT312,#REF!,0,#REF!,"&gt;="&amp;MI312,#REF!,"&lt;="&amp;MH312,#REF!,"&lt;="&amp;ME312,#REF!,"&gt;="&amp;MF312)</f>
        <v>#REF!</v>
      </c>
      <c r="MV312" s="5" t="e">
        <f>COUNTIFS(#REF!,LT312,#REF!,1,#REF!,"&gt;="&amp;MI312,#REF!,"&lt;="&amp;MH312,#REF!,"="&amp;KZ312,#REF!,"="&amp;LA312,#REF!,"&lt;="&amp;ME312,#REF!,"&gt;="&amp;MF312)</f>
        <v>#REF!</v>
      </c>
      <c r="MW312" s="5" t="e">
        <f>COUNTIFS(#REF!,LT312,#REF!,0,#REF!,"&gt;="&amp;MI312,#REF!,"&lt;="&amp;MH312,#REF!,"="&amp;KZ312,#REF!,"="&amp;LA312,#REF!,"&lt;="&amp;ME312,#REF!,"&gt;="&amp;MF312)</f>
        <v>#REF!</v>
      </c>
      <c r="MX312" s="5" t="e">
        <f>COUNTIFS(#REF!,LT312,#REF!,1,#REF!,"&gt;="&amp;MC312,#REF!,"&lt;="&amp;MB312,#REF!,"&lt;="&amp;ME312,#REF!,"&gt;="&amp;MF312)</f>
        <v>#REF!</v>
      </c>
      <c r="MY312" s="5" t="e">
        <f>COUNTIFS(#REF!,LT312,#REF!,0,#REF!,"&gt;="&amp;MC312,#REF!,"&lt;="&amp;MB312,#REF!,"&lt;="&amp;ME312,#REF!,"&gt;="&amp;MF312)</f>
        <v>#REF!</v>
      </c>
      <c r="MZ312" s="5" t="e">
        <f>COUNTIFS(#REF!,LT312,#REF!,1,#REF!,"&lt;="&amp;ME312,#REF!,"&gt;="&amp;MF312,#REF!,"="&amp;KV312,#REF!,"="&amp;KX312)</f>
        <v>#REF!</v>
      </c>
      <c r="NA312" s="5" t="e">
        <f>COUNTIFS(#REF!,LT312,#REF!,0,#REF!,"&lt;="&amp;ME312,#REF!,"&gt;="&amp;MF312,#REF!,"="&amp;KV312,#REF!,"="&amp;KX312)</f>
        <v>#REF!</v>
      </c>
      <c r="NB312" s="5" t="e">
        <f>COUNTIFS(#REF!,LT312,#REF!,1,#REF!,"&lt;="&amp;ME312,#REF!,"&gt;="&amp;MF312,#REF!,"="&amp;KW312,#REF!,"="&amp;KY312)</f>
        <v>#REF!</v>
      </c>
      <c r="NC312" s="5" t="e">
        <f>COUNTIFS(#REF!,LT312,#REF!,0,#REF!,"&lt;="&amp;ME312,#REF!,"&gt;="&amp;MF312,#REF!,"="&amp;KW312,#REF!,"="&amp;KY312)</f>
        <v>#REF!</v>
      </c>
      <c r="ND312" s="5" t="e">
        <f>COUNTIFS(#REF!,LT312,#REF!,1,#REF!,"&gt;="&amp;MC312,#REF!,"&lt;="&amp;MB312,#REF!,"&lt;="&amp;ME312,#REF!,"&gt;="&amp;MF312,#REF!,"="&amp;KV312,#REF!,"="&amp;KX312)</f>
        <v>#REF!</v>
      </c>
      <c r="NE312" s="5" t="e">
        <f>COUNTIFS(#REF!,LT312,#REF!,0,#REF!,"&gt;="&amp;MC312,#REF!,"&lt;="&amp;MB312,#REF!,"&lt;="&amp;ME312,#REF!,"&gt;="&amp;MF312,#REF!,"="&amp;KV312,#REF!,"="&amp;KX312)</f>
        <v>#REF!</v>
      </c>
      <c r="NF312" s="5" t="e">
        <f>COUNTIFS(#REF!,LT312,#REF!,1,#REF!,"&gt;="&amp;MC312,#REF!,"&lt;="&amp;MB312,#REF!,"&lt;="&amp;ME312,#REF!,"&gt;="&amp;MF312,#REF!,"="&amp;KW312,#REF!,"="&amp;KY312)</f>
        <v>#REF!</v>
      </c>
      <c r="NG312" s="5" t="e">
        <f>COUNTIFS(#REF!,LT312,#REF!,0,#REF!,"&gt;="&amp;MC312,#REF!,"&lt;="&amp;MB312,#REF!,"&lt;="&amp;ME312,#REF!,"&gt;="&amp;MF312,#REF!,"="&amp;KW312,#REF!,"="&amp;KY312)</f>
        <v>#REF!</v>
      </c>
      <c r="NH312" s="5" t="e">
        <f>COUNTIFS(#REF!,LT312,#REF!,1,#REF!,"&gt;="&amp;MC312,#REF!,"&lt;="&amp;MB312,#REF!,"&lt;="&amp;ME312,#REF!,"&gt;="&amp;MF312,#REF!,"="&amp;KZ312,#REF!,"="&amp;LA312)</f>
        <v>#REF!</v>
      </c>
      <c r="NI312" s="5" t="e">
        <f>COUNTIFS(#REF!,LT312,#REF!,0,#REF!,"&gt;="&amp;MC312,#REF!,"&lt;="&amp;MB312,#REF!,"&lt;="&amp;ME312,#REF!,"&gt;="&amp;MF312,#REF!,"="&amp;KZ312,#REF!,"="&amp;LA312)</f>
        <v>#REF!</v>
      </c>
      <c r="NJ312" s="5" t="e">
        <f>COUNTIFS(#REF!,LT312,#REF!,1,#REF!,"&gt;="&amp;MI312,#REF!,"&lt;="&amp;MH312,#REF!,"&lt;="&amp;ME312,#REF!,"&gt;="&amp;MF312)</f>
        <v>#REF!</v>
      </c>
      <c r="NK312" s="5" t="e">
        <f>COUNTIFS(#REF!,LT312,#REF!,0,#REF!,"&gt;="&amp;MI312,#REF!,"&lt;="&amp;MH312,#REF!,"&lt;="&amp;ME312,#REF!,"&gt;="&amp;MF312)</f>
        <v>#REF!</v>
      </c>
      <c r="NL312" s="5" t="e">
        <f>COUNTIFS(#REF!,LT312,#REF!,1,#REF!,"&gt;="&amp;MI312,#REF!,"&lt;="&amp;MH312,#REF!,"="&amp;KZ312,#REF!,"="&amp;LA312,#REF!,"&lt;="&amp;ME312,#REF!,"&gt;="&amp;MF312)</f>
        <v>#REF!</v>
      </c>
      <c r="NM312" s="5" t="e">
        <f>COUNTIFS(#REF!,LT312,#REF!,0,#REF!,"&gt;="&amp;MI312,#REF!,"&lt;="&amp;MH312,#REF!,"="&amp;KZ312,#REF!,"="&amp;LA312,#REF!,"&lt;="&amp;ME312,#REF!,"&gt;="&amp;MF312)</f>
        <v>#REF!</v>
      </c>
      <c r="NN312" s="5" t="e">
        <f>COUNTIFS(#REF!,LT312,#REF!,1,#REF!,"&gt;="&amp;MC312,#REF!,"&lt;="&amp;MB312,#REF!,"&lt;="&amp;ME312,#REF!,"&gt;="&amp;MF312)</f>
        <v>#REF!</v>
      </c>
      <c r="NO312" s="5" t="e">
        <f>COUNTIFS(#REF!,LT312,#REF!,0,#REF!,"&gt;="&amp;MC312,#REF!,"&lt;="&amp;MB312,#REF!,"&lt;="&amp;ME312,#REF!,"&gt;="&amp;MF312)</f>
        <v>#REF!</v>
      </c>
      <c r="NP312" s="5" t="e">
        <f>COUNTIFS(#REF!,LT312,#REF!,1,#REF!,"&lt;="&amp;ME312,#REF!,"&gt;="&amp;MF312,#REF!,"="&amp;KV312,#REF!,"="&amp;KX312)</f>
        <v>#REF!</v>
      </c>
      <c r="NQ312" s="5" t="e">
        <f>COUNTIFS(#REF!,LT312,#REF!,0,#REF!,"&lt;="&amp;ME312,#REF!,"&gt;="&amp;MF312,#REF!,"="&amp;KV312,#REF!,"="&amp;KX312)</f>
        <v>#REF!</v>
      </c>
      <c r="NR312" s="5" t="e">
        <f>COUNTIFS(#REF!,LT312,#REF!,1,#REF!,"&lt;="&amp;ME312,#REF!,"&gt;="&amp;MF312,#REF!,"="&amp;KW312,#REF!,"="&amp;KY312)</f>
        <v>#REF!</v>
      </c>
      <c r="NS312" s="5" t="e">
        <f>COUNTIFS(#REF!,LT312,#REF!,0,#REF!,"&lt;="&amp;ME312,#REF!,"&gt;="&amp;MF312,#REF!,"="&amp;KW312,#REF!,"="&amp;KY312)</f>
        <v>#REF!</v>
      </c>
      <c r="NT312" s="5" t="e">
        <f t="shared" si="303"/>
        <v>#REF!</v>
      </c>
      <c r="NU312" s="5" t="e">
        <f t="shared" si="304"/>
        <v>#REF!</v>
      </c>
      <c r="NV312" s="5" t="e">
        <f t="shared" si="305"/>
        <v>#REF!</v>
      </c>
      <c r="NW312" s="6" t="e">
        <f t="shared" si="306"/>
        <v>#REF!</v>
      </c>
      <c r="NX312" s="7" t="e">
        <f t="shared" si="307"/>
        <v>#REF!</v>
      </c>
      <c r="NY312" s="5" t="e">
        <f t="shared" si="308"/>
        <v>#REF!</v>
      </c>
      <c r="NZ312" s="31" t="e">
        <f t="shared" si="309"/>
        <v>#REF!</v>
      </c>
      <c r="OA312" s="32" t="e">
        <f t="shared" si="310"/>
        <v>#REF!</v>
      </c>
      <c r="OB312" s="32" t="e">
        <f t="shared" si="311"/>
        <v>#REF!</v>
      </c>
      <c r="OC312" s="33" t="e">
        <f t="shared" si="312"/>
        <v>#REF!</v>
      </c>
      <c r="OD312" s="33" t="e">
        <f t="shared" si="313"/>
        <v>#REF!</v>
      </c>
      <c r="OE312" s="33" t="e">
        <f t="shared" si="314"/>
        <v>#REF!</v>
      </c>
      <c r="OF312" s="33" t="e">
        <f t="shared" si="315"/>
        <v>#REF!</v>
      </c>
      <c r="OG312" s="5" t="e">
        <f t="shared" si="316"/>
        <v>#REF!</v>
      </c>
      <c r="OH312" s="5" t="e">
        <f t="shared" si="317"/>
        <v>#REF!</v>
      </c>
      <c r="OI312" s="5" t="e">
        <f t="shared" si="318"/>
        <v>#REF!</v>
      </c>
      <c r="OJ312" s="6" t="e">
        <f t="shared" si="319"/>
        <v>#REF!</v>
      </c>
      <c r="OK312" s="7" t="e">
        <f t="shared" si="320"/>
        <v>#REF!</v>
      </c>
      <c r="OL312" s="5" t="e">
        <f t="shared" si="321"/>
        <v>#REF!</v>
      </c>
      <c r="OM312" s="31" t="e">
        <f t="shared" si="322"/>
        <v>#REF!</v>
      </c>
      <c r="ON312" s="32" t="e">
        <f t="shared" si="323"/>
        <v>#REF!</v>
      </c>
      <c r="OO312" s="32" t="e">
        <f t="shared" si="324"/>
        <v>#REF!</v>
      </c>
      <c r="OP312" s="33" t="e">
        <f t="shared" si="325"/>
        <v>#REF!</v>
      </c>
      <c r="OQ312" s="33" t="e">
        <f t="shared" si="326"/>
        <v>#REF!</v>
      </c>
      <c r="OR312" s="33" t="e">
        <f t="shared" si="327"/>
        <v>#REF!</v>
      </c>
      <c r="OS312" s="33" t="e">
        <f t="shared" si="328"/>
        <v>#REF!</v>
      </c>
      <c r="OT312" t="e">
        <f t="shared" si="329"/>
        <v>#REF!</v>
      </c>
      <c r="OU312" t="e">
        <f t="shared" si="330"/>
        <v>#REF!</v>
      </c>
      <c r="OV312" t="e">
        <f t="shared" si="331"/>
        <v>#REF!</v>
      </c>
      <c r="OW312" t="e">
        <f t="shared" si="332"/>
        <v>#REF!</v>
      </c>
      <c r="OX312" t="e">
        <f t="shared" si="333"/>
        <v>#REF!</v>
      </c>
      <c r="OY312" t="e">
        <f t="shared" si="334"/>
        <v>#REF!</v>
      </c>
    </row>
    <row r="313" spans="1:415" ht="16.5" customHeight="1" x14ac:dyDescent="0.3">
      <c r="A313" s="22"/>
      <c r="KN313" s="5" t="e">
        <f>IF(INDEX(#REF!,MATCH('HT 0-0'!D313,#REF!,0))=INDEX(#REF!,MATCH('HT 0-0'!D313,#REF!,0)),INDEX(#REF!,MATCH('HT 0-0'!D313,#REF!,0)),"ERROR")</f>
        <v>#REF!</v>
      </c>
      <c r="KO313" s="5" t="e">
        <f>IF(INDEX(#REF!,MATCH('HT 0-0'!E313,#REF!,0))=INDEX(#REF!,MATCH('HT 0-0'!E313,#REF!,0)),INDEX(#REF!,MATCH('HT 0-0'!E313,#REF!,0)),"ERROR")</f>
        <v>#REF!</v>
      </c>
      <c r="KP313" s="5" t="e">
        <f t="shared" si="268"/>
        <v>#REF!</v>
      </c>
      <c r="KQ313" t="str">
        <f t="shared" si="269"/>
        <v>_</v>
      </c>
      <c r="KR313" s="5" t="e">
        <f t="shared" si="270"/>
        <v>#DIV/0!</v>
      </c>
      <c r="KS313" s="5" t="e">
        <f t="shared" si="271"/>
        <v>#DIV/0!</v>
      </c>
      <c r="KT313" s="5" t="e">
        <f t="shared" si="272"/>
        <v>#DIV/0!</v>
      </c>
      <c r="KU313" s="5" t="e">
        <f t="shared" si="273"/>
        <v>#DIV/0!</v>
      </c>
      <c r="KV313" s="5" t="e">
        <f t="shared" si="274"/>
        <v>#DIV/0!</v>
      </c>
      <c r="KW313" s="5" t="e">
        <f t="shared" si="275"/>
        <v>#DIV/0!</v>
      </c>
      <c r="KX313" s="5" t="e">
        <f t="shared" si="276"/>
        <v>#DIV/0!</v>
      </c>
      <c r="KY313" s="5" t="e">
        <f t="shared" si="277"/>
        <v>#DIV/0!</v>
      </c>
      <c r="KZ313" s="5" t="e">
        <f t="shared" si="278"/>
        <v>#DIV/0!</v>
      </c>
      <c r="LA313" s="5" t="e">
        <f t="shared" si="279"/>
        <v>#DIV/0!</v>
      </c>
      <c r="LB313" t="e">
        <f>IF(LQ313="0-0",INDEX(Scrape!#REF!,MATCH('HT 0-0'!KP313,Scrape!$B:$B,0)),"")</f>
        <v>#REF!</v>
      </c>
      <c r="LC313" t="e">
        <f>IF(LQ313="0-0",INDEX(Scrape!$A:$A,MATCH('HT 0-0'!KP313,Scrape!$B:$B,0)),"")</f>
        <v>#REF!</v>
      </c>
      <c r="LD313" t="e">
        <f>IF(LQ313="0-0",INDEX(Scrape!$B:$B,MATCH('HT 0-0'!KP313,Scrape!$B:$B,0)),"")</f>
        <v>#REF!</v>
      </c>
      <c r="LE313" t="e">
        <f>IF(LQ313="0-0",INDEX(Scrape!$C:$C,MATCH('HT 0-0'!KP313,Scrape!$B:$B,0)),"")</f>
        <v>#REF!</v>
      </c>
      <c r="LF313" t="e">
        <f>IF(LQ313="0-0",INDEX(Scrape!$D:$D,MATCH('HT 0-0'!KP313,Scrape!$B:$B,0)),"")</f>
        <v>#REF!</v>
      </c>
      <c r="LG313" t="e">
        <f>IF(LQ313="0-0",INDEX(Scrape!$E:$E,MATCH('HT 0-0'!KP313,Scrape!$B:$B,0)),"")</f>
        <v>#REF!</v>
      </c>
      <c r="LH313" t="e">
        <f>IF(LQ313="0-0",INDEX(Scrape!$F:$F,MATCH('HT 0-0'!KP313,Scrape!$B:$B,0)),"")</f>
        <v>#REF!</v>
      </c>
      <c r="LI313" t="e">
        <f>IF(LQ313="0-0",INDEX(Scrape!$G:$G,MATCH('HT 0-0'!KP313,Scrape!$B:$B,0)),"")</f>
        <v>#REF!</v>
      </c>
      <c r="LJ313" t="e">
        <f>IF(LQ313="0-0",INDEX(Scrape!$H:$H,MATCH('HT 0-0'!KP313,Scrape!$B:$B,0)),"")</f>
        <v>#REF!</v>
      </c>
      <c r="LK313" t="e">
        <f>IF(LQ313="0-0",INDEX(Scrape!$I:$I,MATCH('HT 0-0'!KP313,Scrape!$B:$B,0)),"")</f>
        <v>#REF!</v>
      </c>
      <c r="LL313" t="e">
        <f>IF(LQ313="0-0",INDEX(Scrape!$J:$J,MATCH('HT 0-0'!KP313,Scrape!$B:$B,0)),"")</f>
        <v>#REF!</v>
      </c>
      <c r="LM313" t="e">
        <f>IF(LQ313="0-0",INDEX(Scrape!$K:$K,MATCH('HT 0-0'!KP313,Scrape!$B:$B,0)),"")</f>
        <v>#REF!</v>
      </c>
      <c r="LN313" t="e">
        <f>IF(LQ313="0-0",INDEX(Scrape!$L:$L,MATCH('HT 0-0'!KP313,Scrape!$B:$B,0)),"")</f>
        <v>#REF!</v>
      </c>
      <c r="LO313" t="e">
        <f>IF(LQ313="0-0",INDEX(Scrape!$M:$M,MATCH('HT 0-0'!KP313,Scrape!$B:$B,0)),"")</f>
        <v>#REF!</v>
      </c>
      <c r="LP313" t="e">
        <f>IF(LQ313="0-0",INDEX(Scrape!$N:$N,MATCH('HT 0-0'!KP313,Scrape!$B:$B,0)),"")</f>
        <v>#REF!</v>
      </c>
      <c r="LQ313" t="e">
        <f>INDEX(Scrape!$O:$O,MATCH('HT 0-0'!KP313,Scrape!$B:$B,0))</f>
        <v>#REF!</v>
      </c>
      <c r="LR313" t="e">
        <f t="shared" si="280"/>
        <v>#REF!</v>
      </c>
      <c r="LS313" t="e">
        <f t="shared" si="281"/>
        <v>#REF!</v>
      </c>
      <c r="LT313" s="23" t="e">
        <f>IF(INDEX(#REF!,MATCH(KQ313,#REF!,0))=INDEX(#REF!,MATCH(KQ313,#REF!,0)),INDEX(#REF!,MATCH(KQ313,#REF!,0)),"ERROR")</f>
        <v>#REF!</v>
      </c>
      <c r="LU313" s="24" t="e">
        <f t="shared" si="282"/>
        <v>#DIV/0!</v>
      </c>
      <c r="LV313" s="24" t="e">
        <f t="shared" si="283"/>
        <v>#DIV/0!</v>
      </c>
      <c r="LW313" s="24" t="e">
        <f t="shared" si="284"/>
        <v>#DIV/0!</v>
      </c>
      <c r="LX313" s="24" t="e">
        <f t="shared" si="285"/>
        <v>#DIV/0!</v>
      </c>
      <c r="LY313" s="25" t="e">
        <f t="shared" si="286"/>
        <v>#REF!</v>
      </c>
      <c r="LZ313" s="25" t="e">
        <f t="shared" si="287"/>
        <v>#REF!</v>
      </c>
      <c r="MA313" s="26" t="e">
        <f t="shared" si="288"/>
        <v>#REF!</v>
      </c>
      <c r="MB313" s="27" t="e">
        <f t="shared" si="289"/>
        <v>#REF!</v>
      </c>
      <c r="MC313" s="28" t="e">
        <f t="shared" si="290"/>
        <v>#REF!</v>
      </c>
      <c r="MD313" s="24" t="e">
        <f t="shared" si="291"/>
        <v>#REF!</v>
      </c>
      <c r="ME313" s="29" t="e">
        <f t="shared" si="292"/>
        <v>#REF!</v>
      </c>
      <c r="MF313" s="30" t="e">
        <f t="shared" si="293"/>
        <v>#REF!</v>
      </c>
      <c r="MG313" s="24" t="e">
        <f t="shared" si="294"/>
        <v>#REF!</v>
      </c>
      <c r="MH313" s="29" t="e">
        <f t="shared" si="295"/>
        <v>#REF!</v>
      </c>
      <c r="MI313" s="30" t="e">
        <f t="shared" si="296"/>
        <v>#REF!</v>
      </c>
      <c r="MJ313" t="str">
        <f t="shared" si="297"/>
        <v/>
      </c>
      <c r="MK313" t="str">
        <f t="shared" si="298"/>
        <v/>
      </c>
      <c r="ML313" t="str">
        <f t="shared" si="299"/>
        <v/>
      </c>
      <c r="MM313" t="str">
        <f t="shared" si="300"/>
        <v/>
      </c>
      <c r="MN313" t="str">
        <f t="shared" si="301"/>
        <v/>
      </c>
      <c r="MO313" t="str">
        <f t="shared" si="302"/>
        <v/>
      </c>
      <c r="MP313" s="5" t="e">
        <f>COUNTIFS(#REF!,LT313,#REF!,1,#REF!,"&gt;="&amp;MC313,#REF!,"&lt;="&amp;MB313,#REF!,"&lt;="&amp;ME313,#REF!,"&gt;="&amp;MF313,#REF!,"="&amp;KV313,#REF!,"="&amp;KX313)</f>
        <v>#REF!</v>
      </c>
      <c r="MQ313" s="5" t="e">
        <f>COUNTIFS(#REF!,LT313,#REF!,0,#REF!,"&gt;="&amp;MC313,#REF!,"&lt;="&amp;MB313,#REF!,"&lt;="&amp;ME313,#REF!,"&gt;="&amp;MF313,#REF!,"="&amp;KV313,#REF!,"="&amp;KX313)</f>
        <v>#REF!</v>
      </c>
      <c r="MR313" s="5" t="e">
        <f>COUNTIFS(#REF!,LT313,#REF!,1,#REF!,"&gt;="&amp;MC313,#REF!,"&lt;="&amp;MB313,#REF!,"&lt;="&amp;ME313,#REF!,"&gt;="&amp;MF313,#REF!,"="&amp;KW313,#REF!,"="&amp;KY313)</f>
        <v>#REF!</v>
      </c>
      <c r="MS313" s="5" t="e">
        <f>COUNTIFS(#REF!,LT313,#REF!,0,#REF!,"&gt;="&amp;MC313,#REF!,"&lt;="&amp;MB313,#REF!,"&lt;="&amp;ME313,#REF!,"&gt;="&amp;MF313,#REF!,"="&amp;KW313,#REF!,"="&amp;KY313)</f>
        <v>#REF!</v>
      </c>
      <c r="MT313" s="5" t="e">
        <f>COUNTIFS(#REF!,LT313,#REF!,1,#REF!,"&gt;="&amp;MI313,#REF!,"&lt;="&amp;MH313,#REF!,"&lt;="&amp;ME313,#REF!,"&gt;="&amp;MF313)</f>
        <v>#REF!</v>
      </c>
      <c r="MU313" s="5" t="e">
        <f>COUNTIFS(#REF!,LT313,#REF!,0,#REF!,"&gt;="&amp;MI313,#REF!,"&lt;="&amp;MH313,#REF!,"&lt;="&amp;ME313,#REF!,"&gt;="&amp;MF313)</f>
        <v>#REF!</v>
      </c>
      <c r="MV313" s="5" t="e">
        <f>COUNTIFS(#REF!,LT313,#REF!,1,#REF!,"&gt;="&amp;MI313,#REF!,"&lt;="&amp;MH313,#REF!,"="&amp;KZ313,#REF!,"="&amp;LA313,#REF!,"&lt;="&amp;ME313,#REF!,"&gt;="&amp;MF313)</f>
        <v>#REF!</v>
      </c>
      <c r="MW313" s="5" t="e">
        <f>COUNTIFS(#REF!,LT313,#REF!,0,#REF!,"&gt;="&amp;MI313,#REF!,"&lt;="&amp;MH313,#REF!,"="&amp;KZ313,#REF!,"="&amp;LA313,#REF!,"&lt;="&amp;ME313,#REF!,"&gt;="&amp;MF313)</f>
        <v>#REF!</v>
      </c>
      <c r="MX313" s="5" t="e">
        <f>COUNTIFS(#REF!,LT313,#REF!,1,#REF!,"&gt;="&amp;MC313,#REF!,"&lt;="&amp;MB313,#REF!,"&lt;="&amp;ME313,#REF!,"&gt;="&amp;MF313)</f>
        <v>#REF!</v>
      </c>
      <c r="MY313" s="5" t="e">
        <f>COUNTIFS(#REF!,LT313,#REF!,0,#REF!,"&gt;="&amp;MC313,#REF!,"&lt;="&amp;MB313,#REF!,"&lt;="&amp;ME313,#REF!,"&gt;="&amp;MF313)</f>
        <v>#REF!</v>
      </c>
      <c r="MZ313" s="5" t="e">
        <f>COUNTIFS(#REF!,LT313,#REF!,1,#REF!,"&lt;="&amp;ME313,#REF!,"&gt;="&amp;MF313,#REF!,"="&amp;KV313,#REF!,"="&amp;KX313)</f>
        <v>#REF!</v>
      </c>
      <c r="NA313" s="5" t="e">
        <f>COUNTIFS(#REF!,LT313,#REF!,0,#REF!,"&lt;="&amp;ME313,#REF!,"&gt;="&amp;MF313,#REF!,"="&amp;KV313,#REF!,"="&amp;KX313)</f>
        <v>#REF!</v>
      </c>
      <c r="NB313" s="5" t="e">
        <f>COUNTIFS(#REF!,LT313,#REF!,1,#REF!,"&lt;="&amp;ME313,#REF!,"&gt;="&amp;MF313,#REF!,"="&amp;KW313,#REF!,"="&amp;KY313)</f>
        <v>#REF!</v>
      </c>
      <c r="NC313" s="5" t="e">
        <f>COUNTIFS(#REF!,LT313,#REF!,0,#REF!,"&lt;="&amp;ME313,#REF!,"&gt;="&amp;MF313,#REF!,"="&amp;KW313,#REF!,"="&amp;KY313)</f>
        <v>#REF!</v>
      </c>
      <c r="ND313" s="5" t="e">
        <f>COUNTIFS(#REF!,LT313,#REF!,1,#REF!,"&gt;="&amp;MC313,#REF!,"&lt;="&amp;MB313,#REF!,"&lt;="&amp;ME313,#REF!,"&gt;="&amp;MF313,#REF!,"="&amp;KV313,#REF!,"="&amp;KX313)</f>
        <v>#REF!</v>
      </c>
      <c r="NE313" s="5" t="e">
        <f>COUNTIFS(#REF!,LT313,#REF!,0,#REF!,"&gt;="&amp;MC313,#REF!,"&lt;="&amp;MB313,#REF!,"&lt;="&amp;ME313,#REF!,"&gt;="&amp;MF313,#REF!,"="&amp;KV313,#REF!,"="&amp;KX313)</f>
        <v>#REF!</v>
      </c>
      <c r="NF313" s="5" t="e">
        <f>COUNTIFS(#REF!,LT313,#REF!,1,#REF!,"&gt;="&amp;MC313,#REF!,"&lt;="&amp;MB313,#REF!,"&lt;="&amp;ME313,#REF!,"&gt;="&amp;MF313,#REF!,"="&amp;KW313,#REF!,"="&amp;KY313)</f>
        <v>#REF!</v>
      </c>
      <c r="NG313" s="5" t="e">
        <f>COUNTIFS(#REF!,LT313,#REF!,0,#REF!,"&gt;="&amp;MC313,#REF!,"&lt;="&amp;MB313,#REF!,"&lt;="&amp;ME313,#REF!,"&gt;="&amp;MF313,#REF!,"="&amp;KW313,#REF!,"="&amp;KY313)</f>
        <v>#REF!</v>
      </c>
      <c r="NH313" s="5" t="e">
        <f>COUNTIFS(#REF!,LT313,#REF!,1,#REF!,"&gt;="&amp;MC313,#REF!,"&lt;="&amp;MB313,#REF!,"&lt;="&amp;ME313,#REF!,"&gt;="&amp;MF313,#REF!,"="&amp;KZ313,#REF!,"="&amp;LA313)</f>
        <v>#REF!</v>
      </c>
      <c r="NI313" s="5" t="e">
        <f>COUNTIFS(#REF!,LT313,#REF!,0,#REF!,"&gt;="&amp;MC313,#REF!,"&lt;="&amp;MB313,#REF!,"&lt;="&amp;ME313,#REF!,"&gt;="&amp;MF313,#REF!,"="&amp;KZ313,#REF!,"="&amp;LA313)</f>
        <v>#REF!</v>
      </c>
      <c r="NJ313" s="5" t="e">
        <f>COUNTIFS(#REF!,LT313,#REF!,1,#REF!,"&gt;="&amp;MI313,#REF!,"&lt;="&amp;MH313,#REF!,"&lt;="&amp;ME313,#REF!,"&gt;="&amp;MF313)</f>
        <v>#REF!</v>
      </c>
      <c r="NK313" s="5" t="e">
        <f>COUNTIFS(#REF!,LT313,#REF!,0,#REF!,"&gt;="&amp;MI313,#REF!,"&lt;="&amp;MH313,#REF!,"&lt;="&amp;ME313,#REF!,"&gt;="&amp;MF313)</f>
        <v>#REF!</v>
      </c>
      <c r="NL313" s="5" t="e">
        <f>COUNTIFS(#REF!,LT313,#REF!,1,#REF!,"&gt;="&amp;MI313,#REF!,"&lt;="&amp;MH313,#REF!,"="&amp;KZ313,#REF!,"="&amp;LA313,#REF!,"&lt;="&amp;ME313,#REF!,"&gt;="&amp;MF313)</f>
        <v>#REF!</v>
      </c>
      <c r="NM313" s="5" t="e">
        <f>COUNTIFS(#REF!,LT313,#REF!,0,#REF!,"&gt;="&amp;MI313,#REF!,"&lt;="&amp;MH313,#REF!,"="&amp;KZ313,#REF!,"="&amp;LA313,#REF!,"&lt;="&amp;ME313,#REF!,"&gt;="&amp;MF313)</f>
        <v>#REF!</v>
      </c>
      <c r="NN313" s="5" t="e">
        <f>COUNTIFS(#REF!,LT313,#REF!,1,#REF!,"&gt;="&amp;MC313,#REF!,"&lt;="&amp;MB313,#REF!,"&lt;="&amp;ME313,#REF!,"&gt;="&amp;MF313)</f>
        <v>#REF!</v>
      </c>
      <c r="NO313" s="5" t="e">
        <f>COUNTIFS(#REF!,LT313,#REF!,0,#REF!,"&gt;="&amp;MC313,#REF!,"&lt;="&amp;MB313,#REF!,"&lt;="&amp;ME313,#REF!,"&gt;="&amp;MF313)</f>
        <v>#REF!</v>
      </c>
      <c r="NP313" s="5" t="e">
        <f>COUNTIFS(#REF!,LT313,#REF!,1,#REF!,"&lt;="&amp;ME313,#REF!,"&gt;="&amp;MF313,#REF!,"="&amp;KV313,#REF!,"="&amp;KX313)</f>
        <v>#REF!</v>
      </c>
      <c r="NQ313" s="5" t="e">
        <f>COUNTIFS(#REF!,LT313,#REF!,0,#REF!,"&lt;="&amp;ME313,#REF!,"&gt;="&amp;MF313,#REF!,"="&amp;KV313,#REF!,"="&amp;KX313)</f>
        <v>#REF!</v>
      </c>
      <c r="NR313" s="5" t="e">
        <f>COUNTIFS(#REF!,LT313,#REF!,1,#REF!,"&lt;="&amp;ME313,#REF!,"&gt;="&amp;MF313,#REF!,"="&amp;KW313,#REF!,"="&amp;KY313)</f>
        <v>#REF!</v>
      </c>
      <c r="NS313" s="5" t="e">
        <f>COUNTIFS(#REF!,LT313,#REF!,0,#REF!,"&lt;="&amp;ME313,#REF!,"&gt;="&amp;MF313,#REF!,"="&amp;KW313,#REF!,"="&amp;KY313)</f>
        <v>#REF!</v>
      </c>
      <c r="NT313" s="5" t="e">
        <f t="shared" si="303"/>
        <v>#REF!</v>
      </c>
      <c r="NU313" s="5" t="e">
        <f t="shared" si="304"/>
        <v>#REF!</v>
      </c>
      <c r="NV313" s="5" t="e">
        <f t="shared" si="305"/>
        <v>#REF!</v>
      </c>
      <c r="NW313" s="6" t="e">
        <f t="shared" si="306"/>
        <v>#REF!</v>
      </c>
      <c r="NX313" s="7" t="e">
        <f t="shared" si="307"/>
        <v>#REF!</v>
      </c>
      <c r="NY313" s="5" t="e">
        <f t="shared" si="308"/>
        <v>#REF!</v>
      </c>
      <c r="NZ313" s="31" t="e">
        <f t="shared" si="309"/>
        <v>#REF!</v>
      </c>
      <c r="OA313" s="32" t="e">
        <f t="shared" si="310"/>
        <v>#REF!</v>
      </c>
      <c r="OB313" s="32" t="e">
        <f t="shared" si="311"/>
        <v>#REF!</v>
      </c>
      <c r="OC313" s="33" t="e">
        <f t="shared" si="312"/>
        <v>#REF!</v>
      </c>
      <c r="OD313" s="33" t="e">
        <f t="shared" si="313"/>
        <v>#REF!</v>
      </c>
      <c r="OE313" s="33" t="e">
        <f t="shared" si="314"/>
        <v>#REF!</v>
      </c>
      <c r="OF313" s="33" t="e">
        <f t="shared" si="315"/>
        <v>#REF!</v>
      </c>
      <c r="OG313" s="5" t="e">
        <f t="shared" si="316"/>
        <v>#REF!</v>
      </c>
      <c r="OH313" s="5" t="e">
        <f t="shared" si="317"/>
        <v>#REF!</v>
      </c>
      <c r="OI313" s="5" t="e">
        <f t="shared" si="318"/>
        <v>#REF!</v>
      </c>
      <c r="OJ313" s="6" t="e">
        <f t="shared" si="319"/>
        <v>#REF!</v>
      </c>
      <c r="OK313" s="7" t="e">
        <f t="shared" si="320"/>
        <v>#REF!</v>
      </c>
      <c r="OL313" s="5" t="e">
        <f t="shared" si="321"/>
        <v>#REF!</v>
      </c>
      <c r="OM313" s="31" t="e">
        <f t="shared" si="322"/>
        <v>#REF!</v>
      </c>
      <c r="ON313" s="32" t="e">
        <f t="shared" si="323"/>
        <v>#REF!</v>
      </c>
      <c r="OO313" s="32" t="e">
        <f t="shared" si="324"/>
        <v>#REF!</v>
      </c>
      <c r="OP313" s="33" t="e">
        <f t="shared" si="325"/>
        <v>#REF!</v>
      </c>
      <c r="OQ313" s="33" t="e">
        <f t="shared" si="326"/>
        <v>#REF!</v>
      </c>
      <c r="OR313" s="33" t="e">
        <f t="shared" si="327"/>
        <v>#REF!</v>
      </c>
      <c r="OS313" s="33" t="e">
        <f t="shared" si="328"/>
        <v>#REF!</v>
      </c>
      <c r="OT313" t="e">
        <f t="shared" si="329"/>
        <v>#REF!</v>
      </c>
      <c r="OU313" t="e">
        <f t="shared" si="330"/>
        <v>#REF!</v>
      </c>
      <c r="OV313" t="e">
        <f t="shared" si="331"/>
        <v>#REF!</v>
      </c>
      <c r="OW313" t="e">
        <f t="shared" si="332"/>
        <v>#REF!</v>
      </c>
      <c r="OX313" t="e">
        <f t="shared" si="333"/>
        <v>#REF!</v>
      </c>
      <c r="OY313" t="e">
        <f t="shared" si="334"/>
        <v>#REF!</v>
      </c>
    </row>
    <row r="314" spans="1:415" ht="16.5" customHeight="1" x14ac:dyDescent="0.3">
      <c r="A314" s="22"/>
      <c r="KN314" s="5" t="e">
        <f>IF(INDEX(#REF!,MATCH('HT 0-0'!D314,#REF!,0))=INDEX(#REF!,MATCH('HT 0-0'!D314,#REF!,0)),INDEX(#REF!,MATCH('HT 0-0'!D314,#REF!,0)),"ERROR")</f>
        <v>#REF!</v>
      </c>
      <c r="KO314" s="5" t="e">
        <f>IF(INDEX(#REF!,MATCH('HT 0-0'!E314,#REF!,0))=INDEX(#REF!,MATCH('HT 0-0'!E314,#REF!,0)),INDEX(#REF!,MATCH('HT 0-0'!E314,#REF!,0)),"ERROR")</f>
        <v>#REF!</v>
      </c>
      <c r="KP314" s="5" t="e">
        <f t="shared" si="268"/>
        <v>#REF!</v>
      </c>
      <c r="KQ314" t="str">
        <f t="shared" si="269"/>
        <v>_</v>
      </c>
      <c r="KR314" s="5" t="e">
        <f t="shared" si="270"/>
        <v>#DIV/0!</v>
      </c>
      <c r="KS314" s="5" t="e">
        <f t="shared" si="271"/>
        <v>#DIV/0!</v>
      </c>
      <c r="KT314" s="5" t="e">
        <f t="shared" si="272"/>
        <v>#DIV/0!</v>
      </c>
      <c r="KU314" s="5" t="e">
        <f t="shared" si="273"/>
        <v>#DIV/0!</v>
      </c>
      <c r="KV314" s="5" t="e">
        <f t="shared" si="274"/>
        <v>#DIV/0!</v>
      </c>
      <c r="KW314" s="5" t="e">
        <f t="shared" si="275"/>
        <v>#DIV/0!</v>
      </c>
      <c r="KX314" s="5" t="e">
        <f t="shared" si="276"/>
        <v>#DIV/0!</v>
      </c>
      <c r="KY314" s="5" t="e">
        <f t="shared" si="277"/>
        <v>#DIV/0!</v>
      </c>
      <c r="KZ314" s="5" t="e">
        <f t="shared" si="278"/>
        <v>#DIV/0!</v>
      </c>
      <c r="LA314" s="5" t="e">
        <f t="shared" si="279"/>
        <v>#DIV/0!</v>
      </c>
      <c r="LB314" t="e">
        <f>IF(LQ314="0-0",INDEX(Scrape!#REF!,MATCH('HT 0-0'!KP314,Scrape!$B:$B,0)),"")</f>
        <v>#REF!</v>
      </c>
      <c r="LC314" t="e">
        <f>IF(LQ314="0-0",INDEX(Scrape!$A:$A,MATCH('HT 0-0'!KP314,Scrape!$B:$B,0)),"")</f>
        <v>#REF!</v>
      </c>
      <c r="LD314" t="e">
        <f>IF(LQ314="0-0",INDEX(Scrape!$B:$B,MATCH('HT 0-0'!KP314,Scrape!$B:$B,0)),"")</f>
        <v>#REF!</v>
      </c>
      <c r="LE314" t="e">
        <f>IF(LQ314="0-0",INDEX(Scrape!$C:$C,MATCH('HT 0-0'!KP314,Scrape!$B:$B,0)),"")</f>
        <v>#REF!</v>
      </c>
      <c r="LF314" t="e">
        <f>IF(LQ314="0-0",INDEX(Scrape!$D:$D,MATCH('HT 0-0'!KP314,Scrape!$B:$B,0)),"")</f>
        <v>#REF!</v>
      </c>
      <c r="LG314" t="e">
        <f>IF(LQ314="0-0",INDEX(Scrape!$E:$E,MATCH('HT 0-0'!KP314,Scrape!$B:$B,0)),"")</f>
        <v>#REF!</v>
      </c>
      <c r="LH314" t="e">
        <f>IF(LQ314="0-0",INDEX(Scrape!$F:$F,MATCH('HT 0-0'!KP314,Scrape!$B:$B,0)),"")</f>
        <v>#REF!</v>
      </c>
      <c r="LI314" t="e">
        <f>IF(LQ314="0-0",INDEX(Scrape!$G:$G,MATCH('HT 0-0'!KP314,Scrape!$B:$B,0)),"")</f>
        <v>#REF!</v>
      </c>
      <c r="LJ314" t="e">
        <f>IF(LQ314="0-0",INDEX(Scrape!$H:$H,MATCH('HT 0-0'!KP314,Scrape!$B:$B,0)),"")</f>
        <v>#REF!</v>
      </c>
      <c r="LK314" t="e">
        <f>IF(LQ314="0-0",INDEX(Scrape!$I:$I,MATCH('HT 0-0'!KP314,Scrape!$B:$B,0)),"")</f>
        <v>#REF!</v>
      </c>
      <c r="LL314" t="e">
        <f>IF(LQ314="0-0",INDEX(Scrape!$J:$J,MATCH('HT 0-0'!KP314,Scrape!$B:$B,0)),"")</f>
        <v>#REF!</v>
      </c>
      <c r="LM314" t="e">
        <f>IF(LQ314="0-0",INDEX(Scrape!$K:$K,MATCH('HT 0-0'!KP314,Scrape!$B:$B,0)),"")</f>
        <v>#REF!</v>
      </c>
      <c r="LN314" t="e">
        <f>IF(LQ314="0-0",INDEX(Scrape!$L:$L,MATCH('HT 0-0'!KP314,Scrape!$B:$B,0)),"")</f>
        <v>#REF!</v>
      </c>
      <c r="LO314" t="e">
        <f>IF(LQ314="0-0",INDEX(Scrape!$M:$M,MATCH('HT 0-0'!KP314,Scrape!$B:$B,0)),"")</f>
        <v>#REF!</v>
      </c>
      <c r="LP314" t="e">
        <f>IF(LQ314="0-0",INDEX(Scrape!$N:$N,MATCH('HT 0-0'!KP314,Scrape!$B:$B,0)),"")</f>
        <v>#REF!</v>
      </c>
      <c r="LQ314" t="e">
        <f>INDEX(Scrape!$O:$O,MATCH('HT 0-0'!KP314,Scrape!$B:$B,0))</f>
        <v>#REF!</v>
      </c>
      <c r="LR314" t="e">
        <f t="shared" si="280"/>
        <v>#REF!</v>
      </c>
      <c r="LS314" t="e">
        <f t="shared" si="281"/>
        <v>#REF!</v>
      </c>
      <c r="LT314" s="23" t="e">
        <f>IF(INDEX(#REF!,MATCH(KQ314,#REF!,0))=INDEX(#REF!,MATCH(KQ314,#REF!,0)),INDEX(#REF!,MATCH(KQ314,#REF!,0)),"ERROR")</f>
        <v>#REF!</v>
      </c>
      <c r="LU314" s="24" t="e">
        <f t="shared" si="282"/>
        <v>#DIV/0!</v>
      </c>
      <c r="LV314" s="24" t="e">
        <f t="shared" si="283"/>
        <v>#DIV/0!</v>
      </c>
      <c r="LW314" s="24" t="e">
        <f t="shared" si="284"/>
        <v>#DIV/0!</v>
      </c>
      <c r="LX314" s="24" t="e">
        <f t="shared" si="285"/>
        <v>#DIV/0!</v>
      </c>
      <c r="LY314" s="25" t="e">
        <f t="shared" si="286"/>
        <v>#REF!</v>
      </c>
      <c r="LZ314" s="25" t="e">
        <f t="shared" si="287"/>
        <v>#REF!</v>
      </c>
      <c r="MA314" s="26" t="e">
        <f t="shared" si="288"/>
        <v>#REF!</v>
      </c>
      <c r="MB314" s="27" t="e">
        <f t="shared" si="289"/>
        <v>#REF!</v>
      </c>
      <c r="MC314" s="28" t="e">
        <f t="shared" si="290"/>
        <v>#REF!</v>
      </c>
      <c r="MD314" s="24" t="e">
        <f t="shared" si="291"/>
        <v>#REF!</v>
      </c>
      <c r="ME314" s="29" t="e">
        <f t="shared" si="292"/>
        <v>#REF!</v>
      </c>
      <c r="MF314" s="30" t="e">
        <f t="shared" si="293"/>
        <v>#REF!</v>
      </c>
      <c r="MG314" s="24" t="e">
        <f t="shared" si="294"/>
        <v>#REF!</v>
      </c>
      <c r="MH314" s="29" t="e">
        <f t="shared" si="295"/>
        <v>#REF!</v>
      </c>
      <c r="MI314" s="30" t="e">
        <f t="shared" si="296"/>
        <v>#REF!</v>
      </c>
      <c r="MJ314" t="str">
        <f t="shared" si="297"/>
        <v/>
      </c>
      <c r="MK314" t="str">
        <f t="shared" si="298"/>
        <v/>
      </c>
      <c r="ML314" t="str">
        <f t="shared" si="299"/>
        <v/>
      </c>
      <c r="MM314" t="str">
        <f t="shared" si="300"/>
        <v/>
      </c>
      <c r="MN314" t="str">
        <f t="shared" si="301"/>
        <v/>
      </c>
      <c r="MO314" t="str">
        <f t="shared" si="302"/>
        <v/>
      </c>
      <c r="MP314" s="5" t="e">
        <f>COUNTIFS(#REF!,LT314,#REF!,1,#REF!,"&gt;="&amp;MC314,#REF!,"&lt;="&amp;MB314,#REF!,"&lt;="&amp;ME314,#REF!,"&gt;="&amp;MF314,#REF!,"="&amp;KV314,#REF!,"="&amp;KX314)</f>
        <v>#REF!</v>
      </c>
      <c r="MQ314" s="5" t="e">
        <f>COUNTIFS(#REF!,LT314,#REF!,0,#REF!,"&gt;="&amp;MC314,#REF!,"&lt;="&amp;MB314,#REF!,"&lt;="&amp;ME314,#REF!,"&gt;="&amp;MF314,#REF!,"="&amp;KV314,#REF!,"="&amp;KX314)</f>
        <v>#REF!</v>
      </c>
      <c r="MR314" s="5" t="e">
        <f>COUNTIFS(#REF!,LT314,#REF!,1,#REF!,"&gt;="&amp;MC314,#REF!,"&lt;="&amp;MB314,#REF!,"&lt;="&amp;ME314,#REF!,"&gt;="&amp;MF314,#REF!,"="&amp;KW314,#REF!,"="&amp;KY314)</f>
        <v>#REF!</v>
      </c>
      <c r="MS314" s="5" t="e">
        <f>COUNTIFS(#REF!,LT314,#REF!,0,#REF!,"&gt;="&amp;MC314,#REF!,"&lt;="&amp;MB314,#REF!,"&lt;="&amp;ME314,#REF!,"&gt;="&amp;MF314,#REF!,"="&amp;KW314,#REF!,"="&amp;KY314)</f>
        <v>#REF!</v>
      </c>
      <c r="MT314" s="5" t="e">
        <f>COUNTIFS(#REF!,LT314,#REF!,1,#REF!,"&gt;="&amp;MI314,#REF!,"&lt;="&amp;MH314,#REF!,"&lt;="&amp;ME314,#REF!,"&gt;="&amp;MF314)</f>
        <v>#REF!</v>
      </c>
      <c r="MU314" s="5" t="e">
        <f>COUNTIFS(#REF!,LT314,#REF!,0,#REF!,"&gt;="&amp;MI314,#REF!,"&lt;="&amp;MH314,#REF!,"&lt;="&amp;ME314,#REF!,"&gt;="&amp;MF314)</f>
        <v>#REF!</v>
      </c>
      <c r="MV314" s="5" t="e">
        <f>COUNTIFS(#REF!,LT314,#REF!,1,#REF!,"&gt;="&amp;MI314,#REF!,"&lt;="&amp;MH314,#REF!,"="&amp;KZ314,#REF!,"="&amp;LA314,#REF!,"&lt;="&amp;ME314,#REF!,"&gt;="&amp;MF314)</f>
        <v>#REF!</v>
      </c>
      <c r="MW314" s="5" t="e">
        <f>COUNTIFS(#REF!,LT314,#REF!,0,#REF!,"&gt;="&amp;MI314,#REF!,"&lt;="&amp;MH314,#REF!,"="&amp;KZ314,#REF!,"="&amp;LA314,#REF!,"&lt;="&amp;ME314,#REF!,"&gt;="&amp;MF314)</f>
        <v>#REF!</v>
      </c>
      <c r="MX314" s="5" t="e">
        <f>COUNTIFS(#REF!,LT314,#REF!,1,#REF!,"&gt;="&amp;MC314,#REF!,"&lt;="&amp;MB314,#REF!,"&lt;="&amp;ME314,#REF!,"&gt;="&amp;MF314)</f>
        <v>#REF!</v>
      </c>
      <c r="MY314" s="5" t="e">
        <f>COUNTIFS(#REF!,LT314,#REF!,0,#REF!,"&gt;="&amp;MC314,#REF!,"&lt;="&amp;MB314,#REF!,"&lt;="&amp;ME314,#REF!,"&gt;="&amp;MF314)</f>
        <v>#REF!</v>
      </c>
      <c r="MZ314" s="5" t="e">
        <f>COUNTIFS(#REF!,LT314,#REF!,1,#REF!,"&lt;="&amp;ME314,#REF!,"&gt;="&amp;MF314,#REF!,"="&amp;KV314,#REF!,"="&amp;KX314)</f>
        <v>#REF!</v>
      </c>
      <c r="NA314" s="5" t="e">
        <f>COUNTIFS(#REF!,LT314,#REF!,0,#REF!,"&lt;="&amp;ME314,#REF!,"&gt;="&amp;MF314,#REF!,"="&amp;KV314,#REF!,"="&amp;KX314)</f>
        <v>#REF!</v>
      </c>
      <c r="NB314" s="5" t="e">
        <f>COUNTIFS(#REF!,LT314,#REF!,1,#REF!,"&lt;="&amp;ME314,#REF!,"&gt;="&amp;MF314,#REF!,"="&amp;KW314,#REF!,"="&amp;KY314)</f>
        <v>#REF!</v>
      </c>
      <c r="NC314" s="5" t="e">
        <f>COUNTIFS(#REF!,LT314,#REF!,0,#REF!,"&lt;="&amp;ME314,#REF!,"&gt;="&amp;MF314,#REF!,"="&amp;KW314,#REF!,"="&amp;KY314)</f>
        <v>#REF!</v>
      </c>
      <c r="ND314" s="5" t="e">
        <f>COUNTIFS(#REF!,LT314,#REF!,1,#REF!,"&gt;="&amp;MC314,#REF!,"&lt;="&amp;MB314,#REF!,"&lt;="&amp;ME314,#REF!,"&gt;="&amp;MF314,#REF!,"="&amp;KV314,#REF!,"="&amp;KX314)</f>
        <v>#REF!</v>
      </c>
      <c r="NE314" s="5" t="e">
        <f>COUNTIFS(#REF!,LT314,#REF!,0,#REF!,"&gt;="&amp;MC314,#REF!,"&lt;="&amp;MB314,#REF!,"&lt;="&amp;ME314,#REF!,"&gt;="&amp;MF314,#REF!,"="&amp;KV314,#REF!,"="&amp;KX314)</f>
        <v>#REF!</v>
      </c>
      <c r="NF314" s="5" t="e">
        <f>COUNTIFS(#REF!,LT314,#REF!,1,#REF!,"&gt;="&amp;MC314,#REF!,"&lt;="&amp;MB314,#REF!,"&lt;="&amp;ME314,#REF!,"&gt;="&amp;MF314,#REF!,"="&amp;KW314,#REF!,"="&amp;KY314)</f>
        <v>#REF!</v>
      </c>
      <c r="NG314" s="5" t="e">
        <f>COUNTIFS(#REF!,LT314,#REF!,0,#REF!,"&gt;="&amp;MC314,#REF!,"&lt;="&amp;MB314,#REF!,"&lt;="&amp;ME314,#REF!,"&gt;="&amp;MF314,#REF!,"="&amp;KW314,#REF!,"="&amp;KY314)</f>
        <v>#REF!</v>
      </c>
      <c r="NH314" s="5" t="e">
        <f>COUNTIFS(#REF!,LT314,#REF!,1,#REF!,"&gt;="&amp;MC314,#REF!,"&lt;="&amp;MB314,#REF!,"&lt;="&amp;ME314,#REF!,"&gt;="&amp;MF314,#REF!,"="&amp;KZ314,#REF!,"="&amp;LA314)</f>
        <v>#REF!</v>
      </c>
      <c r="NI314" s="5" t="e">
        <f>COUNTIFS(#REF!,LT314,#REF!,0,#REF!,"&gt;="&amp;MC314,#REF!,"&lt;="&amp;MB314,#REF!,"&lt;="&amp;ME314,#REF!,"&gt;="&amp;MF314,#REF!,"="&amp;KZ314,#REF!,"="&amp;LA314)</f>
        <v>#REF!</v>
      </c>
      <c r="NJ314" s="5" t="e">
        <f>COUNTIFS(#REF!,LT314,#REF!,1,#REF!,"&gt;="&amp;MI314,#REF!,"&lt;="&amp;MH314,#REF!,"&lt;="&amp;ME314,#REF!,"&gt;="&amp;MF314)</f>
        <v>#REF!</v>
      </c>
      <c r="NK314" s="5" t="e">
        <f>COUNTIFS(#REF!,LT314,#REF!,0,#REF!,"&gt;="&amp;MI314,#REF!,"&lt;="&amp;MH314,#REF!,"&lt;="&amp;ME314,#REF!,"&gt;="&amp;MF314)</f>
        <v>#REF!</v>
      </c>
      <c r="NL314" s="5" t="e">
        <f>COUNTIFS(#REF!,LT314,#REF!,1,#REF!,"&gt;="&amp;MI314,#REF!,"&lt;="&amp;MH314,#REF!,"="&amp;KZ314,#REF!,"="&amp;LA314,#REF!,"&lt;="&amp;ME314,#REF!,"&gt;="&amp;MF314)</f>
        <v>#REF!</v>
      </c>
      <c r="NM314" s="5" t="e">
        <f>COUNTIFS(#REF!,LT314,#REF!,0,#REF!,"&gt;="&amp;MI314,#REF!,"&lt;="&amp;MH314,#REF!,"="&amp;KZ314,#REF!,"="&amp;LA314,#REF!,"&lt;="&amp;ME314,#REF!,"&gt;="&amp;MF314)</f>
        <v>#REF!</v>
      </c>
      <c r="NN314" s="5" t="e">
        <f>COUNTIFS(#REF!,LT314,#REF!,1,#REF!,"&gt;="&amp;MC314,#REF!,"&lt;="&amp;MB314,#REF!,"&lt;="&amp;ME314,#REF!,"&gt;="&amp;MF314)</f>
        <v>#REF!</v>
      </c>
      <c r="NO314" s="5" t="e">
        <f>COUNTIFS(#REF!,LT314,#REF!,0,#REF!,"&gt;="&amp;MC314,#REF!,"&lt;="&amp;MB314,#REF!,"&lt;="&amp;ME314,#REF!,"&gt;="&amp;MF314)</f>
        <v>#REF!</v>
      </c>
      <c r="NP314" s="5" t="e">
        <f>COUNTIFS(#REF!,LT314,#REF!,1,#REF!,"&lt;="&amp;ME314,#REF!,"&gt;="&amp;MF314,#REF!,"="&amp;KV314,#REF!,"="&amp;KX314)</f>
        <v>#REF!</v>
      </c>
      <c r="NQ314" s="5" t="e">
        <f>COUNTIFS(#REF!,LT314,#REF!,0,#REF!,"&lt;="&amp;ME314,#REF!,"&gt;="&amp;MF314,#REF!,"="&amp;KV314,#REF!,"="&amp;KX314)</f>
        <v>#REF!</v>
      </c>
      <c r="NR314" s="5" t="e">
        <f>COUNTIFS(#REF!,LT314,#REF!,1,#REF!,"&lt;="&amp;ME314,#REF!,"&gt;="&amp;MF314,#REF!,"="&amp;KW314,#REF!,"="&amp;KY314)</f>
        <v>#REF!</v>
      </c>
      <c r="NS314" s="5" t="e">
        <f>COUNTIFS(#REF!,LT314,#REF!,0,#REF!,"&lt;="&amp;ME314,#REF!,"&gt;="&amp;MF314,#REF!,"="&amp;KW314,#REF!,"="&amp;KY314)</f>
        <v>#REF!</v>
      </c>
      <c r="NT314" s="5" t="e">
        <f t="shared" si="303"/>
        <v>#REF!</v>
      </c>
      <c r="NU314" s="5" t="e">
        <f t="shared" si="304"/>
        <v>#REF!</v>
      </c>
      <c r="NV314" s="5" t="e">
        <f t="shared" si="305"/>
        <v>#REF!</v>
      </c>
      <c r="NW314" s="6" t="e">
        <f t="shared" si="306"/>
        <v>#REF!</v>
      </c>
      <c r="NX314" s="7" t="e">
        <f t="shared" si="307"/>
        <v>#REF!</v>
      </c>
      <c r="NY314" s="5" t="e">
        <f t="shared" si="308"/>
        <v>#REF!</v>
      </c>
      <c r="NZ314" s="31" t="e">
        <f t="shared" si="309"/>
        <v>#REF!</v>
      </c>
      <c r="OA314" s="32" t="e">
        <f t="shared" si="310"/>
        <v>#REF!</v>
      </c>
      <c r="OB314" s="32" t="e">
        <f t="shared" si="311"/>
        <v>#REF!</v>
      </c>
      <c r="OC314" s="33" t="e">
        <f t="shared" si="312"/>
        <v>#REF!</v>
      </c>
      <c r="OD314" s="33" t="e">
        <f t="shared" si="313"/>
        <v>#REF!</v>
      </c>
      <c r="OE314" s="33" t="e">
        <f t="shared" si="314"/>
        <v>#REF!</v>
      </c>
      <c r="OF314" s="33" t="e">
        <f t="shared" si="315"/>
        <v>#REF!</v>
      </c>
      <c r="OG314" s="5" t="e">
        <f t="shared" si="316"/>
        <v>#REF!</v>
      </c>
      <c r="OH314" s="5" t="e">
        <f t="shared" si="317"/>
        <v>#REF!</v>
      </c>
      <c r="OI314" s="5" t="e">
        <f t="shared" si="318"/>
        <v>#REF!</v>
      </c>
      <c r="OJ314" s="6" t="e">
        <f t="shared" si="319"/>
        <v>#REF!</v>
      </c>
      <c r="OK314" s="7" t="e">
        <f t="shared" si="320"/>
        <v>#REF!</v>
      </c>
      <c r="OL314" s="5" t="e">
        <f t="shared" si="321"/>
        <v>#REF!</v>
      </c>
      <c r="OM314" s="31" t="e">
        <f t="shared" si="322"/>
        <v>#REF!</v>
      </c>
      <c r="ON314" s="32" t="e">
        <f t="shared" si="323"/>
        <v>#REF!</v>
      </c>
      <c r="OO314" s="32" t="e">
        <f t="shared" si="324"/>
        <v>#REF!</v>
      </c>
      <c r="OP314" s="33" t="e">
        <f t="shared" si="325"/>
        <v>#REF!</v>
      </c>
      <c r="OQ314" s="33" t="e">
        <f t="shared" si="326"/>
        <v>#REF!</v>
      </c>
      <c r="OR314" s="33" t="e">
        <f t="shared" si="327"/>
        <v>#REF!</v>
      </c>
      <c r="OS314" s="33" t="e">
        <f t="shared" si="328"/>
        <v>#REF!</v>
      </c>
      <c r="OT314" t="e">
        <f t="shared" si="329"/>
        <v>#REF!</v>
      </c>
      <c r="OU314" t="e">
        <f t="shared" si="330"/>
        <v>#REF!</v>
      </c>
      <c r="OV314" t="e">
        <f t="shared" si="331"/>
        <v>#REF!</v>
      </c>
      <c r="OW314" t="e">
        <f t="shared" si="332"/>
        <v>#REF!</v>
      </c>
      <c r="OX314" t="e">
        <f t="shared" si="333"/>
        <v>#REF!</v>
      </c>
      <c r="OY314" t="e">
        <f t="shared" si="334"/>
        <v>#REF!</v>
      </c>
    </row>
    <row r="315" spans="1:415" ht="16.5" customHeight="1" x14ac:dyDescent="0.3">
      <c r="A315" s="22"/>
      <c r="KN315" s="5" t="e">
        <f>IF(INDEX(#REF!,MATCH('HT 0-0'!D315,#REF!,0))=INDEX(#REF!,MATCH('HT 0-0'!D315,#REF!,0)),INDEX(#REF!,MATCH('HT 0-0'!D315,#REF!,0)),"ERROR")</f>
        <v>#REF!</v>
      </c>
      <c r="KO315" s="5" t="e">
        <f>IF(INDEX(#REF!,MATCH('HT 0-0'!E315,#REF!,0))=INDEX(#REF!,MATCH('HT 0-0'!E315,#REF!,0)),INDEX(#REF!,MATCH('HT 0-0'!E315,#REF!,0)),"ERROR")</f>
        <v>#REF!</v>
      </c>
      <c r="KP315" s="5" t="e">
        <f t="shared" si="268"/>
        <v>#REF!</v>
      </c>
      <c r="KQ315" t="str">
        <f t="shared" si="269"/>
        <v>_</v>
      </c>
      <c r="KR315" s="5" t="e">
        <f t="shared" si="270"/>
        <v>#DIV/0!</v>
      </c>
      <c r="KS315" s="5" t="e">
        <f t="shared" si="271"/>
        <v>#DIV/0!</v>
      </c>
      <c r="KT315" s="5" t="e">
        <f t="shared" si="272"/>
        <v>#DIV/0!</v>
      </c>
      <c r="KU315" s="5" t="e">
        <f t="shared" si="273"/>
        <v>#DIV/0!</v>
      </c>
      <c r="KV315" s="5" t="e">
        <f t="shared" si="274"/>
        <v>#DIV/0!</v>
      </c>
      <c r="KW315" s="5" t="e">
        <f t="shared" si="275"/>
        <v>#DIV/0!</v>
      </c>
      <c r="KX315" s="5" t="e">
        <f t="shared" si="276"/>
        <v>#DIV/0!</v>
      </c>
      <c r="KY315" s="5" t="e">
        <f t="shared" si="277"/>
        <v>#DIV/0!</v>
      </c>
      <c r="KZ315" s="5" t="e">
        <f t="shared" si="278"/>
        <v>#DIV/0!</v>
      </c>
      <c r="LA315" s="5" t="e">
        <f t="shared" si="279"/>
        <v>#DIV/0!</v>
      </c>
      <c r="LB315" t="e">
        <f>IF(LQ315="0-0",INDEX(Scrape!#REF!,MATCH('HT 0-0'!KP315,Scrape!$B:$B,0)),"")</f>
        <v>#REF!</v>
      </c>
      <c r="LC315" t="e">
        <f>IF(LQ315="0-0",INDEX(Scrape!$A:$A,MATCH('HT 0-0'!KP315,Scrape!$B:$B,0)),"")</f>
        <v>#REF!</v>
      </c>
      <c r="LD315" t="e">
        <f>IF(LQ315="0-0",INDEX(Scrape!$B:$B,MATCH('HT 0-0'!KP315,Scrape!$B:$B,0)),"")</f>
        <v>#REF!</v>
      </c>
      <c r="LE315" t="e">
        <f>IF(LQ315="0-0",INDEX(Scrape!$C:$C,MATCH('HT 0-0'!KP315,Scrape!$B:$B,0)),"")</f>
        <v>#REF!</v>
      </c>
      <c r="LF315" t="e">
        <f>IF(LQ315="0-0",INDEX(Scrape!$D:$D,MATCH('HT 0-0'!KP315,Scrape!$B:$B,0)),"")</f>
        <v>#REF!</v>
      </c>
      <c r="LG315" t="e">
        <f>IF(LQ315="0-0",INDEX(Scrape!$E:$E,MATCH('HT 0-0'!KP315,Scrape!$B:$B,0)),"")</f>
        <v>#REF!</v>
      </c>
      <c r="LH315" t="e">
        <f>IF(LQ315="0-0",INDEX(Scrape!$F:$F,MATCH('HT 0-0'!KP315,Scrape!$B:$B,0)),"")</f>
        <v>#REF!</v>
      </c>
      <c r="LI315" t="e">
        <f>IF(LQ315="0-0",INDEX(Scrape!$G:$G,MATCH('HT 0-0'!KP315,Scrape!$B:$B,0)),"")</f>
        <v>#REF!</v>
      </c>
      <c r="LJ315" t="e">
        <f>IF(LQ315="0-0",INDEX(Scrape!$H:$H,MATCH('HT 0-0'!KP315,Scrape!$B:$B,0)),"")</f>
        <v>#REF!</v>
      </c>
      <c r="LK315" t="e">
        <f>IF(LQ315="0-0",INDEX(Scrape!$I:$I,MATCH('HT 0-0'!KP315,Scrape!$B:$B,0)),"")</f>
        <v>#REF!</v>
      </c>
      <c r="LL315" t="e">
        <f>IF(LQ315="0-0",INDEX(Scrape!$J:$J,MATCH('HT 0-0'!KP315,Scrape!$B:$B,0)),"")</f>
        <v>#REF!</v>
      </c>
      <c r="LM315" t="e">
        <f>IF(LQ315="0-0",INDEX(Scrape!$K:$K,MATCH('HT 0-0'!KP315,Scrape!$B:$B,0)),"")</f>
        <v>#REF!</v>
      </c>
      <c r="LN315" t="e">
        <f>IF(LQ315="0-0",INDEX(Scrape!$L:$L,MATCH('HT 0-0'!KP315,Scrape!$B:$B,0)),"")</f>
        <v>#REF!</v>
      </c>
      <c r="LO315" t="e">
        <f>IF(LQ315="0-0",INDEX(Scrape!$M:$M,MATCH('HT 0-0'!KP315,Scrape!$B:$B,0)),"")</f>
        <v>#REF!</v>
      </c>
      <c r="LP315" t="e">
        <f>IF(LQ315="0-0",INDEX(Scrape!$N:$N,MATCH('HT 0-0'!KP315,Scrape!$B:$B,0)),"")</f>
        <v>#REF!</v>
      </c>
      <c r="LQ315" t="e">
        <f>INDEX(Scrape!$O:$O,MATCH('HT 0-0'!KP315,Scrape!$B:$B,0))</f>
        <v>#REF!</v>
      </c>
      <c r="LR315" t="e">
        <f t="shared" si="280"/>
        <v>#REF!</v>
      </c>
      <c r="LS315" t="e">
        <f t="shared" si="281"/>
        <v>#REF!</v>
      </c>
      <c r="LT315" s="23" t="e">
        <f>IF(INDEX(#REF!,MATCH(KQ315,#REF!,0))=INDEX(#REF!,MATCH(KQ315,#REF!,0)),INDEX(#REF!,MATCH(KQ315,#REF!,0)),"ERROR")</f>
        <v>#REF!</v>
      </c>
      <c r="LU315" s="24" t="e">
        <f t="shared" si="282"/>
        <v>#DIV/0!</v>
      </c>
      <c r="LV315" s="24" t="e">
        <f t="shared" si="283"/>
        <v>#DIV/0!</v>
      </c>
      <c r="LW315" s="24" t="e">
        <f t="shared" si="284"/>
        <v>#DIV/0!</v>
      </c>
      <c r="LX315" s="24" t="e">
        <f t="shared" si="285"/>
        <v>#DIV/0!</v>
      </c>
      <c r="LY315" s="25" t="e">
        <f t="shared" si="286"/>
        <v>#REF!</v>
      </c>
      <c r="LZ315" s="25" t="e">
        <f t="shared" si="287"/>
        <v>#REF!</v>
      </c>
      <c r="MA315" s="26" t="e">
        <f t="shared" si="288"/>
        <v>#REF!</v>
      </c>
      <c r="MB315" s="27" t="e">
        <f t="shared" si="289"/>
        <v>#REF!</v>
      </c>
      <c r="MC315" s="28" t="e">
        <f t="shared" si="290"/>
        <v>#REF!</v>
      </c>
      <c r="MD315" s="24" t="e">
        <f t="shared" si="291"/>
        <v>#REF!</v>
      </c>
      <c r="ME315" s="29" t="e">
        <f t="shared" si="292"/>
        <v>#REF!</v>
      </c>
      <c r="MF315" s="30" t="e">
        <f t="shared" si="293"/>
        <v>#REF!</v>
      </c>
      <c r="MG315" s="24" t="e">
        <f t="shared" si="294"/>
        <v>#REF!</v>
      </c>
      <c r="MH315" s="29" t="e">
        <f t="shared" si="295"/>
        <v>#REF!</v>
      </c>
      <c r="MI315" s="30" t="e">
        <f t="shared" si="296"/>
        <v>#REF!</v>
      </c>
      <c r="MJ315" t="str">
        <f t="shared" si="297"/>
        <v/>
      </c>
      <c r="MK315" t="str">
        <f t="shared" si="298"/>
        <v/>
      </c>
      <c r="ML315" t="str">
        <f t="shared" si="299"/>
        <v/>
      </c>
      <c r="MM315" t="str">
        <f t="shared" si="300"/>
        <v/>
      </c>
      <c r="MN315" t="str">
        <f t="shared" si="301"/>
        <v/>
      </c>
      <c r="MO315" t="str">
        <f t="shared" si="302"/>
        <v/>
      </c>
      <c r="MP315" s="5" t="e">
        <f>COUNTIFS(#REF!,LT315,#REF!,1,#REF!,"&gt;="&amp;MC315,#REF!,"&lt;="&amp;MB315,#REF!,"&lt;="&amp;ME315,#REF!,"&gt;="&amp;MF315,#REF!,"="&amp;KV315,#REF!,"="&amp;KX315)</f>
        <v>#REF!</v>
      </c>
      <c r="MQ315" s="5" t="e">
        <f>COUNTIFS(#REF!,LT315,#REF!,0,#REF!,"&gt;="&amp;MC315,#REF!,"&lt;="&amp;MB315,#REF!,"&lt;="&amp;ME315,#REF!,"&gt;="&amp;MF315,#REF!,"="&amp;KV315,#REF!,"="&amp;KX315)</f>
        <v>#REF!</v>
      </c>
      <c r="MR315" s="5" t="e">
        <f>COUNTIFS(#REF!,LT315,#REF!,1,#REF!,"&gt;="&amp;MC315,#REF!,"&lt;="&amp;MB315,#REF!,"&lt;="&amp;ME315,#REF!,"&gt;="&amp;MF315,#REF!,"="&amp;KW315,#REF!,"="&amp;KY315)</f>
        <v>#REF!</v>
      </c>
      <c r="MS315" s="5" t="e">
        <f>COUNTIFS(#REF!,LT315,#REF!,0,#REF!,"&gt;="&amp;MC315,#REF!,"&lt;="&amp;MB315,#REF!,"&lt;="&amp;ME315,#REF!,"&gt;="&amp;MF315,#REF!,"="&amp;KW315,#REF!,"="&amp;KY315)</f>
        <v>#REF!</v>
      </c>
      <c r="MT315" s="5" t="e">
        <f>COUNTIFS(#REF!,LT315,#REF!,1,#REF!,"&gt;="&amp;MI315,#REF!,"&lt;="&amp;MH315,#REF!,"&lt;="&amp;ME315,#REF!,"&gt;="&amp;MF315)</f>
        <v>#REF!</v>
      </c>
      <c r="MU315" s="5" t="e">
        <f>COUNTIFS(#REF!,LT315,#REF!,0,#REF!,"&gt;="&amp;MI315,#REF!,"&lt;="&amp;MH315,#REF!,"&lt;="&amp;ME315,#REF!,"&gt;="&amp;MF315)</f>
        <v>#REF!</v>
      </c>
      <c r="MV315" s="5" t="e">
        <f>COUNTIFS(#REF!,LT315,#REF!,1,#REF!,"&gt;="&amp;MI315,#REF!,"&lt;="&amp;MH315,#REF!,"="&amp;KZ315,#REF!,"="&amp;LA315,#REF!,"&lt;="&amp;ME315,#REF!,"&gt;="&amp;MF315)</f>
        <v>#REF!</v>
      </c>
      <c r="MW315" s="5" t="e">
        <f>COUNTIFS(#REF!,LT315,#REF!,0,#REF!,"&gt;="&amp;MI315,#REF!,"&lt;="&amp;MH315,#REF!,"="&amp;KZ315,#REF!,"="&amp;LA315,#REF!,"&lt;="&amp;ME315,#REF!,"&gt;="&amp;MF315)</f>
        <v>#REF!</v>
      </c>
      <c r="MX315" s="5" t="e">
        <f>COUNTIFS(#REF!,LT315,#REF!,1,#REF!,"&gt;="&amp;MC315,#REF!,"&lt;="&amp;MB315,#REF!,"&lt;="&amp;ME315,#REF!,"&gt;="&amp;MF315)</f>
        <v>#REF!</v>
      </c>
      <c r="MY315" s="5" t="e">
        <f>COUNTIFS(#REF!,LT315,#REF!,0,#REF!,"&gt;="&amp;MC315,#REF!,"&lt;="&amp;MB315,#REF!,"&lt;="&amp;ME315,#REF!,"&gt;="&amp;MF315)</f>
        <v>#REF!</v>
      </c>
      <c r="MZ315" s="5" t="e">
        <f>COUNTIFS(#REF!,LT315,#REF!,1,#REF!,"&lt;="&amp;ME315,#REF!,"&gt;="&amp;MF315,#REF!,"="&amp;KV315,#REF!,"="&amp;KX315)</f>
        <v>#REF!</v>
      </c>
      <c r="NA315" s="5" t="e">
        <f>COUNTIFS(#REF!,LT315,#REF!,0,#REF!,"&lt;="&amp;ME315,#REF!,"&gt;="&amp;MF315,#REF!,"="&amp;KV315,#REF!,"="&amp;KX315)</f>
        <v>#REF!</v>
      </c>
      <c r="NB315" s="5" t="e">
        <f>COUNTIFS(#REF!,LT315,#REF!,1,#REF!,"&lt;="&amp;ME315,#REF!,"&gt;="&amp;MF315,#REF!,"="&amp;KW315,#REF!,"="&amp;KY315)</f>
        <v>#REF!</v>
      </c>
      <c r="NC315" s="5" t="e">
        <f>COUNTIFS(#REF!,LT315,#REF!,0,#REF!,"&lt;="&amp;ME315,#REF!,"&gt;="&amp;MF315,#REF!,"="&amp;KW315,#REF!,"="&amp;KY315)</f>
        <v>#REF!</v>
      </c>
      <c r="ND315" s="5" t="e">
        <f>COUNTIFS(#REF!,LT315,#REF!,1,#REF!,"&gt;="&amp;MC315,#REF!,"&lt;="&amp;MB315,#REF!,"&lt;="&amp;ME315,#REF!,"&gt;="&amp;MF315,#REF!,"="&amp;KV315,#REF!,"="&amp;KX315)</f>
        <v>#REF!</v>
      </c>
      <c r="NE315" s="5" t="e">
        <f>COUNTIFS(#REF!,LT315,#REF!,0,#REF!,"&gt;="&amp;MC315,#REF!,"&lt;="&amp;MB315,#REF!,"&lt;="&amp;ME315,#REF!,"&gt;="&amp;MF315,#REF!,"="&amp;KV315,#REF!,"="&amp;KX315)</f>
        <v>#REF!</v>
      </c>
      <c r="NF315" s="5" t="e">
        <f>COUNTIFS(#REF!,LT315,#REF!,1,#REF!,"&gt;="&amp;MC315,#REF!,"&lt;="&amp;MB315,#REF!,"&lt;="&amp;ME315,#REF!,"&gt;="&amp;MF315,#REF!,"="&amp;KW315,#REF!,"="&amp;KY315)</f>
        <v>#REF!</v>
      </c>
      <c r="NG315" s="5" t="e">
        <f>COUNTIFS(#REF!,LT315,#REF!,0,#REF!,"&gt;="&amp;MC315,#REF!,"&lt;="&amp;MB315,#REF!,"&lt;="&amp;ME315,#REF!,"&gt;="&amp;MF315,#REF!,"="&amp;KW315,#REF!,"="&amp;KY315)</f>
        <v>#REF!</v>
      </c>
      <c r="NH315" s="5" t="e">
        <f>COUNTIFS(#REF!,LT315,#REF!,1,#REF!,"&gt;="&amp;MC315,#REF!,"&lt;="&amp;MB315,#REF!,"&lt;="&amp;ME315,#REF!,"&gt;="&amp;MF315,#REF!,"="&amp;KZ315,#REF!,"="&amp;LA315)</f>
        <v>#REF!</v>
      </c>
      <c r="NI315" s="5" t="e">
        <f>COUNTIFS(#REF!,LT315,#REF!,0,#REF!,"&gt;="&amp;MC315,#REF!,"&lt;="&amp;MB315,#REF!,"&lt;="&amp;ME315,#REF!,"&gt;="&amp;MF315,#REF!,"="&amp;KZ315,#REF!,"="&amp;LA315)</f>
        <v>#REF!</v>
      </c>
      <c r="NJ315" s="5" t="e">
        <f>COUNTIFS(#REF!,LT315,#REF!,1,#REF!,"&gt;="&amp;MI315,#REF!,"&lt;="&amp;MH315,#REF!,"&lt;="&amp;ME315,#REF!,"&gt;="&amp;MF315)</f>
        <v>#REF!</v>
      </c>
      <c r="NK315" s="5" t="e">
        <f>COUNTIFS(#REF!,LT315,#REF!,0,#REF!,"&gt;="&amp;MI315,#REF!,"&lt;="&amp;MH315,#REF!,"&lt;="&amp;ME315,#REF!,"&gt;="&amp;MF315)</f>
        <v>#REF!</v>
      </c>
      <c r="NL315" s="5" t="e">
        <f>COUNTIFS(#REF!,LT315,#REF!,1,#REF!,"&gt;="&amp;MI315,#REF!,"&lt;="&amp;MH315,#REF!,"="&amp;KZ315,#REF!,"="&amp;LA315,#REF!,"&lt;="&amp;ME315,#REF!,"&gt;="&amp;MF315)</f>
        <v>#REF!</v>
      </c>
      <c r="NM315" s="5" t="e">
        <f>COUNTIFS(#REF!,LT315,#REF!,0,#REF!,"&gt;="&amp;MI315,#REF!,"&lt;="&amp;MH315,#REF!,"="&amp;KZ315,#REF!,"="&amp;LA315,#REF!,"&lt;="&amp;ME315,#REF!,"&gt;="&amp;MF315)</f>
        <v>#REF!</v>
      </c>
      <c r="NN315" s="5" t="e">
        <f>COUNTIFS(#REF!,LT315,#REF!,1,#REF!,"&gt;="&amp;MC315,#REF!,"&lt;="&amp;MB315,#REF!,"&lt;="&amp;ME315,#REF!,"&gt;="&amp;MF315)</f>
        <v>#REF!</v>
      </c>
      <c r="NO315" s="5" t="e">
        <f>COUNTIFS(#REF!,LT315,#REF!,0,#REF!,"&gt;="&amp;MC315,#REF!,"&lt;="&amp;MB315,#REF!,"&lt;="&amp;ME315,#REF!,"&gt;="&amp;MF315)</f>
        <v>#REF!</v>
      </c>
      <c r="NP315" s="5" t="e">
        <f>COUNTIFS(#REF!,LT315,#REF!,1,#REF!,"&lt;="&amp;ME315,#REF!,"&gt;="&amp;MF315,#REF!,"="&amp;KV315,#REF!,"="&amp;KX315)</f>
        <v>#REF!</v>
      </c>
      <c r="NQ315" s="5" t="e">
        <f>COUNTIFS(#REF!,LT315,#REF!,0,#REF!,"&lt;="&amp;ME315,#REF!,"&gt;="&amp;MF315,#REF!,"="&amp;KV315,#REF!,"="&amp;KX315)</f>
        <v>#REF!</v>
      </c>
      <c r="NR315" s="5" t="e">
        <f>COUNTIFS(#REF!,LT315,#REF!,1,#REF!,"&lt;="&amp;ME315,#REF!,"&gt;="&amp;MF315,#REF!,"="&amp;KW315,#REF!,"="&amp;KY315)</f>
        <v>#REF!</v>
      </c>
      <c r="NS315" s="5" t="e">
        <f>COUNTIFS(#REF!,LT315,#REF!,0,#REF!,"&lt;="&amp;ME315,#REF!,"&gt;="&amp;MF315,#REF!,"="&amp;KW315,#REF!,"="&amp;KY315)</f>
        <v>#REF!</v>
      </c>
      <c r="NT315" s="5" t="e">
        <f t="shared" si="303"/>
        <v>#REF!</v>
      </c>
      <c r="NU315" s="5" t="e">
        <f t="shared" si="304"/>
        <v>#REF!</v>
      </c>
      <c r="NV315" s="5" t="e">
        <f t="shared" si="305"/>
        <v>#REF!</v>
      </c>
      <c r="NW315" s="6" t="e">
        <f t="shared" si="306"/>
        <v>#REF!</v>
      </c>
      <c r="NX315" s="7" t="e">
        <f t="shared" si="307"/>
        <v>#REF!</v>
      </c>
      <c r="NY315" s="5" t="e">
        <f t="shared" si="308"/>
        <v>#REF!</v>
      </c>
      <c r="NZ315" s="31" t="e">
        <f t="shared" si="309"/>
        <v>#REF!</v>
      </c>
      <c r="OA315" s="32" t="e">
        <f t="shared" si="310"/>
        <v>#REF!</v>
      </c>
      <c r="OB315" s="32" t="e">
        <f t="shared" si="311"/>
        <v>#REF!</v>
      </c>
      <c r="OC315" s="33" t="e">
        <f t="shared" si="312"/>
        <v>#REF!</v>
      </c>
      <c r="OD315" s="33" t="e">
        <f t="shared" si="313"/>
        <v>#REF!</v>
      </c>
      <c r="OE315" s="33" t="e">
        <f t="shared" si="314"/>
        <v>#REF!</v>
      </c>
      <c r="OF315" s="33" t="e">
        <f t="shared" si="315"/>
        <v>#REF!</v>
      </c>
      <c r="OG315" s="5" t="e">
        <f t="shared" si="316"/>
        <v>#REF!</v>
      </c>
      <c r="OH315" s="5" t="e">
        <f t="shared" si="317"/>
        <v>#REF!</v>
      </c>
      <c r="OI315" s="5" t="e">
        <f t="shared" si="318"/>
        <v>#REF!</v>
      </c>
      <c r="OJ315" s="6" t="e">
        <f t="shared" si="319"/>
        <v>#REF!</v>
      </c>
      <c r="OK315" s="7" t="e">
        <f t="shared" si="320"/>
        <v>#REF!</v>
      </c>
      <c r="OL315" s="5" t="e">
        <f t="shared" si="321"/>
        <v>#REF!</v>
      </c>
      <c r="OM315" s="31" t="e">
        <f t="shared" si="322"/>
        <v>#REF!</v>
      </c>
      <c r="ON315" s="32" t="e">
        <f t="shared" si="323"/>
        <v>#REF!</v>
      </c>
      <c r="OO315" s="32" t="e">
        <f t="shared" si="324"/>
        <v>#REF!</v>
      </c>
      <c r="OP315" s="33" t="e">
        <f t="shared" si="325"/>
        <v>#REF!</v>
      </c>
      <c r="OQ315" s="33" t="e">
        <f t="shared" si="326"/>
        <v>#REF!</v>
      </c>
      <c r="OR315" s="33" t="e">
        <f t="shared" si="327"/>
        <v>#REF!</v>
      </c>
      <c r="OS315" s="33" t="e">
        <f t="shared" si="328"/>
        <v>#REF!</v>
      </c>
      <c r="OT315" t="e">
        <f t="shared" si="329"/>
        <v>#REF!</v>
      </c>
      <c r="OU315" t="e">
        <f t="shared" si="330"/>
        <v>#REF!</v>
      </c>
      <c r="OV315" t="e">
        <f t="shared" si="331"/>
        <v>#REF!</v>
      </c>
      <c r="OW315" t="e">
        <f t="shared" si="332"/>
        <v>#REF!</v>
      </c>
      <c r="OX315" t="e">
        <f t="shared" si="333"/>
        <v>#REF!</v>
      </c>
      <c r="OY315" t="e">
        <f t="shared" si="334"/>
        <v>#REF!</v>
      </c>
    </row>
    <row r="316" spans="1:415" ht="16.5" customHeight="1" x14ac:dyDescent="0.3">
      <c r="A316" s="22"/>
      <c r="KN316" s="5" t="e">
        <f>IF(INDEX(#REF!,MATCH('HT 0-0'!D316,#REF!,0))=INDEX(#REF!,MATCH('HT 0-0'!D316,#REF!,0)),INDEX(#REF!,MATCH('HT 0-0'!D316,#REF!,0)),"ERROR")</f>
        <v>#REF!</v>
      </c>
      <c r="KO316" s="5" t="e">
        <f>IF(INDEX(#REF!,MATCH('HT 0-0'!E316,#REF!,0))=INDEX(#REF!,MATCH('HT 0-0'!E316,#REF!,0)),INDEX(#REF!,MATCH('HT 0-0'!E316,#REF!,0)),"ERROR")</f>
        <v>#REF!</v>
      </c>
      <c r="KP316" s="5" t="e">
        <f t="shared" si="268"/>
        <v>#REF!</v>
      </c>
      <c r="KQ316" t="str">
        <f t="shared" si="269"/>
        <v>_</v>
      </c>
      <c r="KR316" s="5" t="e">
        <f t="shared" si="270"/>
        <v>#DIV/0!</v>
      </c>
      <c r="KS316" s="5" t="e">
        <f t="shared" si="271"/>
        <v>#DIV/0!</v>
      </c>
      <c r="KT316" s="5" t="e">
        <f t="shared" si="272"/>
        <v>#DIV/0!</v>
      </c>
      <c r="KU316" s="5" t="e">
        <f t="shared" si="273"/>
        <v>#DIV/0!</v>
      </c>
      <c r="KV316" s="5" t="e">
        <f t="shared" si="274"/>
        <v>#DIV/0!</v>
      </c>
      <c r="KW316" s="5" t="e">
        <f t="shared" si="275"/>
        <v>#DIV/0!</v>
      </c>
      <c r="KX316" s="5" t="e">
        <f t="shared" si="276"/>
        <v>#DIV/0!</v>
      </c>
      <c r="KY316" s="5" t="e">
        <f t="shared" si="277"/>
        <v>#DIV/0!</v>
      </c>
      <c r="KZ316" s="5" t="e">
        <f t="shared" si="278"/>
        <v>#DIV/0!</v>
      </c>
      <c r="LA316" s="5" t="e">
        <f t="shared" si="279"/>
        <v>#DIV/0!</v>
      </c>
      <c r="LB316" t="e">
        <f>IF(LQ316="0-0",INDEX(Scrape!#REF!,MATCH('HT 0-0'!KP316,Scrape!$B:$B,0)),"")</f>
        <v>#REF!</v>
      </c>
      <c r="LC316" t="e">
        <f>IF(LQ316="0-0",INDEX(Scrape!$A:$A,MATCH('HT 0-0'!KP316,Scrape!$B:$B,0)),"")</f>
        <v>#REF!</v>
      </c>
      <c r="LD316" t="e">
        <f>IF(LQ316="0-0",INDEX(Scrape!$B:$B,MATCH('HT 0-0'!KP316,Scrape!$B:$B,0)),"")</f>
        <v>#REF!</v>
      </c>
      <c r="LE316" t="e">
        <f>IF(LQ316="0-0",INDEX(Scrape!$C:$C,MATCH('HT 0-0'!KP316,Scrape!$B:$B,0)),"")</f>
        <v>#REF!</v>
      </c>
      <c r="LF316" t="e">
        <f>IF(LQ316="0-0",INDEX(Scrape!$D:$D,MATCH('HT 0-0'!KP316,Scrape!$B:$B,0)),"")</f>
        <v>#REF!</v>
      </c>
      <c r="LG316" t="e">
        <f>IF(LQ316="0-0",INDEX(Scrape!$E:$E,MATCH('HT 0-0'!KP316,Scrape!$B:$B,0)),"")</f>
        <v>#REF!</v>
      </c>
      <c r="LH316" t="e">
        <f>IF(LQ316="0-0",INDEX(Scrape!$F:$F,MATCH('HT 0-0'!KP316,Scrape!$B:$B,0)),"")</f>
        <v>#REF!</v>
      </c>
      <c r="LI316" t="e">
        <f>IF(LQ316="0-0",INDEX(Scrape!$G:$G,MATCH('HT 0-0'!KP316,Scrape!$B:$B,0)),"")</f>
        <v>#REF!</v>
      </c>
      <c r="LJ316" t="e">
        <f>IF(LQ316="0-0",INDEX(Scrape!$H:$H,MATCH('HT 0-0'!KP316,Scrape!$B:$B,0)),"")</f>
        <v>#REF!</v>
      </c>
      <c r="LK316" t="e">
        <f>IF(LQ316="0-0",INDEX(Scrape!$I:$I,MATCH('HT 0-0'!KP316,Scrape!$B:$B,0)),"")</f>
        <v>#REF!</v>
      </c>
      <c r="LL316" t="e">
        <f>IF(LQ316="0-0",INDEX(Scrape!$J:$J,MATCH('HT 0-0'!KP316,Scrape!$B:$B,0)),"")</f>
        <v>#REF!</v>
      </c>
      <c r="LM316" t="e">
        <f>IF(LQ316="0-0",INDEX(Scrape!$K:$K,MATCH('HT 0-0'!KP316,Scrape!$B:$B,0)),"")</f>
        <v>#REF!</v>
      </c>
      <c r="LN316" t="e">
        <f>IF(LQ316="0-0",INDEX(Scrape!$L:$L,MATCH('HT 0-0'!KP316,Scrape!$B:$B,0)),"")</f>
        <v>#REF!</v>
      </c>
      <c r="LO316" t="e">
        <f>IF(LQ316="0-0",INDEX(Scrape!$M:$M,MATCH('HT 0-0'!KP316,Scrape!$B:$B,0)),"")</f>
        <v>#REF!</v>
      </c>
      <c r="LP316" t="e">
        <f>IF(LQ316="0-0",INDEX(Scrape!$N:$N,MATCH('HT 0-0'!KP316,Scrape!$B:$B,0)),"")</f>
        <v>#REF!</v>
      </c>
      <c r="LQ316" t="e">
        <f>INDEX(Scrape!$O:$O,MATCH('HT 0-0'!KP316,Scrape!$B:$B,0))</f>
        <v>#REF!</v>
      </c>
      <c r="LR316" t="e">
        <f t="shared" si="280"/>
        <v>#REF!</v>
      </c>
      <c r="LS316" t="e">
        <f t="shared" si="281"/>
        <v>#REF!</v>
      </c>
      <c r="LT316" s="23" t="e">
        <f>IF(INDEX(#REF!,MATCH(KQ316,#REF!,0))=INDEX(#REF!,MATCH(KQ316,#REF!,0)),INDEX(#REF!,MATCH(KQ316,#REF!,0)),"ERROR")</f>
        <v>#REF!</v>
      </c>
      <c r="LU316" s="24" t="e">
        <f t="shared" si="282"/>
        <v>#DIV/0!</v>
      </c>
      <c r="LV316" s="24" t="e">
        <f t="shared" si="283"/>
        <v>#DIV/0!</v>
      </c>
      <c r="LW316" s="24" t="e">
        <f t="shared" si="284"/>
        <v>#DIV/0!</v>
      </c>
      <c r="LX316" s="24" t="e">
        <f t="shared" si="285"/>
        <v>#DIV/0!</v>
      </c>
      <c r="LY316" s="25" t="e">
        <f t="shared" si="286"/>
        <v>#REF!</v>
      </c>
      <c r="LZ316" s="25" t="e">
        <f t="shared" si="287"/>
        <v>#REF!</v>
      </c>
      <c r="MA316" s="26" t="e">
        <f t="shared" si="288"/>
        <v>#REF!</v>
      </c>
      <c r="MB316" s="27" t="e">
        <f t="shared" si="289"/>
        <v>#REF!</v>
      </c>
      <c r="MC316" s="28" t="e">
        <f t="shared" si="290"/>
        <v>#REF!</v>
      </c>
      <c r="MD316" s="24" t="e">
        <f t="shared" si="291"/>
        <v>#REF!</v>
      </c>
      <c r="ME316" s="29" t="e">
        <f t="shared" si="292"/>
        <v>#REF!</v>
      </c>
      <c r="MF316" s="30" t="e">
        <f t="shared" si="293"/>
        <v>#REF!</v>
      </c>
      <c r="MG316" s="24" t="e">
        <f t="shared" si="294"/>
        <v>#REF!</v>
      </c>
      <c r="MH316" s="29" t="e">
        <f t="shared" si="295"/>
        <v>#REF!</v>
      </c>
      <c r="MI316" s="30" t="e">
        <f t="shared" si="296"/>
        <v>#REF!</v>
      </c>
      <c r="MJ316" t="str">
        <f t="shared" si="297"/>
        <v/>
      </c>
      <c r="MK316" t="str">
        <f t="shared" si="298"/>
        <v/>
      </c>
      <c r="ML316" t="str">
        <f t="shared" si="299"/>
        <v/>
      </c>
      <c r="MM316" t="str">
        <f t="shared" si="300"/>
        <v/>
      </c>
      <c r="MN316" t="str">
        <f t="shared" si="301"/>
        <v/>
      </c>
      <c r="MO316" t="str">
        <f t="shared" si="302"/>
        <v/>
      </c>
      <c r="MP316" s="5" t="e">
        <f>COUNTIFS(#REF!,LT316,#REF!,1,#REF!,"&gt;="&amp;MC316,#REF!,"&lt;="&amp;MB316,#REF!,"&lt;="&amp;ME316,#REF!,"&gt;="&amp;MF316,#REF!,"="&amp;KV316,#REF!,"="&amp;KX316)</f>
        <v>#REF!</v>
      </c>
      <c r="MQ316" s="5" t="e">
        <f>COUNTIFS(#REF!,LT316,#REF!,0,#REF!,"&gt;="&amp;MC316,#REF!,"&lt;="&amp;MB316,#REF!,"&lt;="&amp;ME316,#REF!,"&gt;="&amp;MF316,#REF!,"="&amp;KV316,#REF!,"="&amp;KX316)</f>
        <v>#REF!</v>
      </c>
      <c r="MR316" s="5" t="e">
        <f>COUNTIFS(#REF!,LT316,#REF!,1,#REF!,"&gt;="&amp;MC316,#REF!,"&lt;="&amp;MB316,#REF!,"&lt;="&amp;ME316,#REF!,"&gt;="&amp;MF316,#REF!,"="&amp;KW316,#REF!,"="&amp;KY316)</f>
        <v>#REF!</v>
      </c>
      <c r="MS316" s="5" t="e">
        <f>COUNTIFS(#REF!,LT316,#REF!,0,#REF!,"&gt;="&amp;MC316,#REF!,"&lt;="&amp;MB316,#REF!,"&lt;="&amp;ME316,#REF!,"&gt;="&amp;MF316,#REF!,"="&amp;KW316,#REF!,"="&amp;KY316)</f>
        <v>#REF!</v>
      </c>
      <c r="MT316" s="5" t="e">
        <f>COUNTIFS(#REF!,LT316,#REF!,1,#REF!,"&gt;="&amp;MI316,#REF!,"&lt;="&amp;MH316,#REF!,"&lt;="&amp;ME316,#REF!,"&gt;="&amp;MF316)</f>
        <v>#REF!</v>
      </c>
      <c r="MU316" s="5" t="e">
        <f>COUNTIFS(#REF!,LT316,#REF!,0,#REF!,"&gt;="&amp;MI316,#REF!,"&lt;="&amp;MH316,#REF!,"&lt;="&amp;ME316,#REF!,"&gt;="&amp;MF316)</f>
        <v>#REF!</v>
      </c>
      <c r="MV316" s="5" t="e">
        <f>COUNTIFS(#REF!,LT316,#REF!,1,#REF!,"&gt;="&amp;MI316,#REF!,"&lt;="&amp;MH316,#REF!,"="&amp;KZ316,#REF!,"="&amp;LA316,#REF!,"&lt;="&amp;ME316,#REF!,"&gt;="&amp;MF316)</f>
        <v>#REF!</v>
      </c>
      <c r="MW316" s="5" t="e">
        <f>COUNTIFS(#REF!,LT316,#REF!,0,#REF!,"&gt;="&amp;MI316,#REF!,"&lt;="&amp;MH316,#REF!,"="&amp;KZ316,#REF!,"="&amp;LA316,#REF!,"&lt;="&amp;ME316,#REF!,"&gt;="&amp;MF316)</f>
        <v>#REF!</v>
      </c>
      <c r="MX316" s="5" t="e">
        <f>COUNTIFS(#REF!,LT316,#REF!,1,#REF!,"&gt;="&amp;MC316,#REF!,"&lt;="&amp;MB316,#REF!,"&lt;="&amp;ME316,#REF!,"&gt;="&amp;MF316)</f>
        <v>#REF!</v>
      </c>
      <c r="MY316" s="5" t="e">
        <f>COUNTIFS(#REF!,LT316,#REF!,0,#REF!,"&gt;="&amp;MC316,#REF!,"&lt;="&amp;MB316,#REF!,"&lt;="&amp;ME316,#REF!,"&gt;="&amp;MF316)</f>
        <v>#REF!</v>
      </c>
      <c r="MZ316" s="5" t="e">
        <f>COUNTIFS(#REF!,LT316,#REF!,1,#REF!,"&lt;="&amp;ME316,#REF!,"&gt;="&amp;MF316,#REF!,"="&amp;KV316,#REF!,"="&amp;KX316)</f>
        <v>#REF!</v>
      </c>
      <c r="NA316" s="5" t="e">
        <f>COUNTIFS(#REF!,LT316,#REF!,0,#REF!,"&lt;="&amp;ME316,#REF!,"&gt;="&amp;MF316,#REF!,"="&amp;KV316,#REF!,"="&amp;KX316)</f>
        <v>#REF!</v>
      </c>
      <c r="NB316" s="5" t="e">
        <f>COUNTIFS(#REF!,LT316,#REF!,1,#REF!,"&lt;="&amp;ME316,#REF!,"&gt;="&amp;MF316,#REF!,"="&amp;KW316,#REF!,"="&amp;KY316)</f>
        <v>#REF!</v>
      </c>
      <c r="NC316" s="5" t="e">
        <f>COUNTIFS(#REF!,LT316,#REF!,0,#REF!,"&lt;="&amp;ME316,#REF!,"&gt;="&amp;MF316,#REF!,"="&amp;KW316,#REF!,"="&amp;KY316)</f>
        <v>#REF!</v>
      </c>
      <c r="ND316" s="5" t="e">
        <f>COUNTIFS(#REF!,LT316,#REF!,1,#REF!,"&gt;="&amp;MC316,#REF!,"&lt;="&amp;MB316,#REF!,"&lt;="&amp;ME316,#REF!,"&gt;="&amp;MF316,#REF!,"="&amp;KV316,#REF!,"="&amp;KX316)</f>
        <v>#REF!</v>
      </c>
      <c r="NE316" s="5" t="e">
        <f>COUNTIFS(#REF!,LT316,#REF!,0,#REF!,"&gt;="&amp;MC316,#REF!,"&lt;="&amp;MB316,#REF!,"&lt;="&amp;ME316,#REF!,"&gt;="&amp;MF316,#REF!,"="&amp;KV316,#REF!,"="&amp;KX316)</f>
        <v>#REF!</v>
      </c>
      <c r="NF316" s="5" t="e">
        <f>COUNTIFS(#REF!,LT316,#REF!,1,#REF!,"&gt;="&amp;MC316,#REF!,"&lt;="&amp;MB316,#REF!,"&lt;="&amp;ME316,#REF!,"&gt;="&amp;MF316,#REF!,"="&amp;KW316,#REF!,"="&amp;KY316)</f>
        <v>#REF!</v>
      </c>
      <c r="NG316" s="5" t="e">
        <f>COUNTIFS(#REF!,LT316,#REF!,0,#REF!,"&gt;="&amp;MC316,#REF!,"&lt;="&amp;MB316,#REF!,"&lt;="&amp;ME316,#REF!,"&gt;="&amp;MF316,#REF!,"="&amp;KW316,#REF!,"="&amp;KY316)</f>
        <v>#REF!</v>
      </c>
      <c r="NH316" s="5" t="e">
        <f>COUNTIFS(#REF!,LT316,#REF!,1,#REF!,"&gt;="&amp;MC316,#REF!,"&lt;="&amp;MB316,#REF!,"&lt;="&amp;ME316,#REF!,"&gt;="&amp;MF316,#REF!,"="&amp;KZ316,#REF!,"="&amp;LA316)</f>
        <v>#REF!</v>
      </c>
      <c r="NI316" s="5" t="e">
        <f>COUNTIFS(#REF!,LT316,#REF!,0,#REF!,"&gt;="&amp;MC316,#REF!,"&lt;="&amp;MB316,#REF!,"&lt;="&amp;ME316,#REF!,"&gt;="&amp;MF316,#REF!,"="&amp;KZ316,#REF!,"="&amp;LA316)</f>
        <v>#REF!</v>
      </c>
      <c r="NJ316" s="5" t="e">
        <f>COUNTIFS(#REF!,LT316,#REF!,1,#REF!,"&gt;="&amp;MI316,#REF!,"&lt;="&amp;MH316,#REF!,"&lt;="&amp;ME316,#REF!,"&gt;="&amp;MF316)</f>
        <v>#REF!</v>
      </c>
      <c r="NK316" s="5" t="e">
        <f>COUNTIFS(#REF!,LT316,#REF!,0,#REF!,"&gt;="&amp;MI316,#REF!,"&lt;="&amp;MH316,#REF!,"&lt;="&amp;ME316,#REF!,"&gt;="&amp;MF316)</f>
        <v>#REF!</v>
      </c>
      <c r="NL316" s="5" t="e">
        <f>COUNTIFS(#REF!,LT316,#REF!,1,#REF!,"&gt;="&amp;MI316,#REF!,"&lt;="&amp;MH316,#REF!,"="&amp;KZ316,#REF!,"="&amp;LA316,#REF!,"&lt;="&amp;ME316,#REF!,"&gt;="&amp;MF316)</f>
        <v>#REF!</v>
      </c>
      <c r="NM316" s="5" t="e">
        <f>COUNTIFS(#REF!,LT316,#REF!,0,#REF!,"&gt;="&amp;MI316,#REF!,"&lt;="&amp;MH316,#REF!,"="&amp;KZ316,#REF!,"="&amp;LA316,#REF!,"&lt;="&amp;ME316,#REF!,"&gt;="&amp;MF316)</f>
        <v>#REF!</v>
      </c>
      <c r="NN316" s="5" t="e">
        <f>COUNTIFS(#REF!,LT316,#REF!,1,#REF!,"&gt;="&amp;MC316,#REF!,"&lt;="&amp;MB316,#REF!,"&lt;="&amp;ME316,#REF!,"&gt;="&amp;MF316)</f>
        <v>#REF!</v>
      </c>
      <c r="NO316" s="5" t="e">
        <f>COUNTIFS(#REF!,LT316,#REF!,0,#REF!,"&gt;="&amp;MC316,#REF!,"&lt;="&amp;MB316,#REF!,"&lt;="&amp;ME316,#REF!,"&gt;="&amp;MF316)</f>
        <v>#REF!</v>
      </c>
      <c r="NP316" s="5" t="e">
        <f>COUNTIFS(#REF!,LT316,#REF!,1,#REF!,"&lt;="&amp;ME316,#REF!,"&gt;="&amp;MF316,#REF!,"="&amp;KV316,#REF!,"="&amp;KX316)</f>
        <v>#REF!</v>
      </c>
      <c r="NQ316" s="5" t="e">
        <f>COUNTIFS(#REF!,LT316,#REF!,0,#REF!,"&lt;="&amp;ME316,#REF!,"&gt;="&amp;MF316,#REF!,"="&amp;KV316,#REF!,"="&amp;KX316)</f>
        <v>#REF!</v>
      </c>
      <c r="NR316" s="5" t="e">
        <f>COUNTIFS(#REF!,LT316,#REF!,1,#REF!,"&lt;="&amp;ME316,#REF!,"&gt;="&amp;MF316,#REF!,"="&amp;KW316,#REF!,"="&amp;KY316)</f>
        <v>#REF!</v>
      </c>
      <c r="NS316" s="5" t="e">
        <f>COUNTIFS(#REF!,LT316,#REF!,0,#REF!,"&lt;="&amp;ME316,#REF!,"&gt;="&amp;MF316,#REF!,"="&amp;KW316,#REF!,"="&amp;KY316)</f>
        <v>#REF!</v>
      </c>
      <c r="NT316" s="5" t="e">
        <f t="shared" si="303"/>
        <v>#REF!</v>
      </c>
      <c r="NU316" s="5" t="e">
        <f t="shared" si="304"/>
        <v>#REF!</v>
      </c>
      <c r="NV316" s="5" t="e">
        <f t="shared" si="305"/>
        <v>#REF!</v>
      </c>
      <c r="NW316" s="6" t="e">
        <f t="shared" si="306"/>
        <v>#REF!</v>
      </c>
      <c r="NX316" s="7" t="e">
        <f t="shared" si="307"/>
        <v>#REF!</v>
      </c>
      <c r="NY316" s="5" t="e">
        <f t="shared" si="308"/>
        <v>#REF!</v>
      </c>
      <c r="NZ316" s="31" t="e">
        <f t="shared" si="309"/>
        <v>#REF!</v>
      </c>
      <c r="OA316" s="32" t="e">
        <f t="shared" si="310"/>
        <v>#REF!</v>
      </c>
      <c r="OB316" s="32" t="e">
        <f t="shared" si="311"/>
        <v>#REF!</v>
      </c>
      <c r="OC316" s="33" t="e">
        <f t="shared" si="312"/>
        <v>#REF!</v>
      </c>
      <c r="OD316" s="33" t="e">
        <f t="shared" si="313"/>
        <v>#REF!</v>
      </c>
      <c r="OE316" s="33" t="e">
        <f t="shared" si="314"/>
        <v>#REF!</v>
      </c>
      <c r="OF316" s="33" t="e">
        <f t="shared" si="315"/>
        <v>#REF!</v>
      </c>
      <c r="OG316" s="5" t="e">
        <f t="shared" si="316"/>
        <v>#REF!</v>
      </c>
      <c r="OH316" s="5" t="e">
        <f t="shared" si="317"/>
        <v>#REF!</v>
      </c>
      <c r="OI316" s="5" t="e">
        <f t="shared" si="318"/>
        <v>#REF!</v>
      </c>
      <c r="OJ316" s="6" t="e">
        <f t="shared" si="319"/>
        <v>#REF!</v>
      </c>
      <c r="OK316" s="7" t="e">
        <f t="shared" si="320"/>
        <v>#REF!</v>
      </c>
      <c r="OL316" s="5" t="e">
        <f t="shared" si="321"/>
        <v>#REF!</v>
      </c>
      <c r="OM316" s="31" t="e">
        <f t="shared" si="322"/>
        <v>#REF!</v>
      </c>
      <c r="ON316" s="32" t="e">
        <f t="shared" si="323"/>
        <v>#REF!</v>
      </c>
      <c r="OO316" s="32" t="e">
        <f t="shared" si="324"/>
        <v>#REF!</v>
      </c>
      <c r="OP316" s="33" t="e">
        <f t="shared" si="325"/>
        <v>#REF!</v>
      </c>
      <c r="OQ316" s="33" t="e">
        <f t="shared" si="326"/>
        <v>#REF!</v>
      </c>
      <c r="OR316" s="33" t="e">
        <f t="shared" si="327"/>
        <v>#REF!</v>
      </c>
      <c r="OS316" s="33" t="e">
        <f t="shared" si="328"/>
        <v>#REF!</v>
      </c>
      <c r="OT316" t="e">
        <f t="shared" si="329"/>
        <v>#REF!</v>
      </c>
      <c r="OU316" t="e">
        <f t="shared" si="330"/>
        <v>#REF!</v>
      </c>
      <c r="OV316" t="e">
        <f t="shared" si="331"/>
        <v>#REF!</v>
      </c>
      <c r="OW316" t="e">
        <f t="shared" si="332"/>
        <v>#REF!</v>
      </c>
      <c r="OX316" t="e">
        <f t="shared" si="333"/>
        <v>#REF!</v>
      </c>
      <c r="OY316" t="e">
        <f t="shared" si="334"/>
        <v>#REF!</v>
      </c>
    </row>
    <row r="317" spans="1:415" ht="16.5" customHeight="1" x14ac:dyDescent="0.3">
      <c r="A317" s="22"/>
      <c r="KN317" s="5" t="e">
        <f>IF(INDEX(#REF!,MATCH('HT 0-0'!D317,#REF!,0))=INDEX(#REF!,MATCH('HT 0-0'!D317,#REF!,0)),INDEX(#REF!,MATCH('HT 0-0'!D317,#REF!,0)),"ERROR")</f>
        <v>#REF!</v>
      </c>
      <c r="KO317" s="5" t="e">
        <f>IF(INDEX(#REF!,MATCH('HT 0-0'!E317,#REF!,0))=INDEX(#REF!,MATCH('HT 0-0'!E317,#REF!,0)),INDEX(#REF!,MATCH('HT 0-0'!E317,#REF!,0)),"ERROR")</f>
        <v>#REF!</v>
      </c>
      <c r="KP317" s="5" t="e">
        <f t="shared" si="268"/>
        <v>#REF!</v>
      </c>
      <c r="KQ317" t="str">
        <f t="shared" si="269"/>
        <v>_</v>
      </c>
      <c r="KR317" s="5" t="e">
        <f t="shared" si="270"/>
        <v>#DIV/0!</v>
      </c>
      <c r="KS317" s="5" t="e">
        <f t="shared" si="271"/>
        <v>#DIV/0!</v>
      </c>
      <c r="KT317" s="5" t="e">
        <f t="shared" si="272"/>
        <v>#DIV/0!</v>
      </c>
      <c r="KU317" s="5" t="e">
        <f t="shared" si="273"/>
        <v>#DIV/0!</v>
      </c>
      <c r="KV317" s="5" t="e">
        <f t="shared" si="274"/>
        <v>#DIV/0!</v>
      </c>
      <c r="KW317" s="5" t="e">
        <f t="shared" si="275"/>
        <v>#DIV/0!</v>
      </c>
      <c r="KX317" s="5" t="e">
        <f t="shared" si="276"/>
        <v>#DIV/0!</v>
      </c>
      <c r="KY317" s="5" t="e">
        <f t="shared" si="277"/>
        <v>#DIV/0!</v>
      </c>
      <c r="KZ317" s="5" t="e">
        <f t="shared" si="278"/>
        <v>#DIV/0!</v>
      </c>
      <c r="LA317" s="5" t="e">
        <f t="shared" si="279"/>
        <v>#DIV/0!</v>
      </c>
      <c r="LB317" t="e">
        <f>IF(LQ317="0-0",INDEX(Scrape!#REF!,MATCH('HT 0-0'!KP317,Scrape!$B:$B,0)),"")</f>
        <v>#REF!</v>
      </c>
      <c r="LC317" t="e">
        <f>IF(LQ317="0-0",INDEX(Scrape!$A:$A,MATCH('HT 0-0'!KP317,Scrape!$B:$B,0)),"")</f>
        <v>#REF!</v>
      </c>
      <c r="LD317" t="e">
        <f>IF(LQ317="0-0",INDEX(Scrape!$B:$B,MATCH('HT 0-0'!KP317,Scrape!$B:$B,0)),"")</f>
        <v>#REF!</v>
      </c>
      <c r="LE317" t="e">
        <f>IF(LQ317="0-0",INDEX(Scrape!$C:$C,MATCH('HT 0-0'!KP317,Scrape!$B:$B,0)),"")</f>
        <v>#REF!</v>
      </c>
      <c r="LF317" t="e">
        <f>IF(LQ317="0-0",INDEX(Scrape!$D:$D,MATCH('HT 0-0'!KP317,Scrape!$B:$B,0)),"")</f>
        <v>#REF!</v>
      </c>
      <c r="LG317" t="e">
        <f>IF(LQ317="0-0",INDEX(Scrape!$E:$E,MATCH('HT 0-0'!KP317,Scrape!$B:$B,0)),"")</f>
        <v>#REF!</v>
      </c>
      <c r="LH317" t="e">
        <f>IF(LQ317="0-0",INDEX(Scrape!$F:$F,MATCH('HT 0-0'!KP317,Scrape!$B:$B,0)),"")</f>
        <v>#REF!</v>
      </c>
      <c r="LI317" t="e">
        <f>IF(LQ317="0-0",INDEX(Scrape!$G:$G,MATCH('HT 0-0'!KP317,Scrape!$B:$B,0)),"")</f>
        <v>#REF!</v>
      </c>
      <c r="LJ317" t="e">
        <f>IF(LQ317="0-0",INDEX(Scrape!$H:$H,MATCH('HT 0-0'!KP317,Scrape!$B:$B,0)),"")</f>
        <v>#REF!</v>
      </c>
      <c r="LK317" t="e">
        <f>IF(LQ317="0-0",INDEX(Scrape!$I:$I,MATCH('HT 0-0'!KP317,Scrape!$B:$B,0)),"")</f>
        <v>#REF!</v>
      </c>
      <c r="LL317" t="e">
        <f>IF(LQ317="0-0",INDEX(Scrape!$J:$J,MATCH('HT 0-0'!KP317,Scrape!$B:$B,0)),"")</f>
        <v>#REF!</v>
      </c>
      <c r="LM317" t="e">
        <f>IF(LQ317="0-0",INDEX(Scrape!$K:$K,MATCH('HT 0-0'!KP317,Scrape!$B:$B,0)),"")</f>
        <v>#REF!</v>
      </c>
      <c r="LN317" t="e">
        <f>IF(LQ317="0-0",INDEX(Scrape!$L:$L,MATCH('HT 0-0'!KP317,Scrape!$B:$B,0)),"")</f>
        <v>#REF!</v>
      </c>
      <c r="LO317" t="e">
        <f>IF(LQ317="0-0",INDEX(Scrape!$M:$M,MATCH('HT 0-0'!KP317,Scrape!$B:$B,0)),"")</f>
        <v>#REF!</v>
      </c>
      <c r="LP317" t="e">
        <f>IF(LQ317="0-0",INDEX(Scrape!$N:$N,MATCH('HT 0-0'!KP317,Scrape!$B:$B,0)),"")</f>
        <v>#REF!</v>
      </c>
      <c r="LQ317" t="e">
        <f>INDEX(Scrape!$O:$O,MATCH('HT 0-0'!KP317,Scrape!$B:$B,0))</f>
        <v>#REF!</v>
      </c>
      <c r="LR317" t="e">
        <f t="shared" si="280"/>
        <v>#REF!</v>
      </c>
      <c r="LS317" t="e">
        <f t="shared" si="281"/>
        <v>#REF!</v>
      </c>
      <c r="LT317" s="23" t="e">
        <f>IF(INDEX(#REF!,MATCH(KQ317,#REF!,0))=INDEX(#REF!,MATCH(KQ317,#REF!,0)),INDEX(#REF!,MATCH(KQ317,#REF!,0)),"ERROR")</f>
        <v>#REF!</v>
      </c>
      <c r="LU317" s="24" t="e">
        <f t="shared" si="282"/>
        <v>#DIV/0!</v>
      </c>
      <c r="LV317" s="24" t="e">
        <f t="shared" si="283"/>
        <v>#DIV/0!</v>
      </c>
      <c r="LW317" s="24" t="e">
        <f t="shared" si="284"/>
        <v>#DIV/0!</v>
      </c>
      <c r="LX317" s="24" t="e">
        <f t="shared" si="285"/>
        <v>#DIV/0!</v>
      </c>
      <c r="LY317" s="25" t="e">
        <f t="shared" si="286"/>
        <v>#REF!</v>
      </c>
      <c r="LZ317" s="25" t="e">
        <f t="shared" si="287"/>
        <v>#REF!</v>
      </c>
      <c r="MA317" s="26" t="e">
        <f t="shared" si="288"/>
        <v>#REF!</v>
      </c>
      <c r="MB317" s="27" t="e">
        <f t="shared" si="289"/>
        <v>#REF!</v>
      </c>
      <c r="MC317" s="28" t="e">
        <f t="shared" si="290"/>
        <v>#REF!</v>
      </c>
      <c r="MD317" s="24" t="e">
        <f t="shared" si="291"/>
        <v>#REF!</v>
      </c>
      <c r="ME317" s="29" t="e">
        <f t="shared" si="292"/>
        <v>#REF!</v>
      </c>
      <c r="MF317" s="30" t="e">
        <f t="shared" si="293"/>
        <v>#REF!</v>
      </c>
      <c r="MG317" s="24" t="e">
        <f t="shared" si="294"/>
        <v>#REF!</v>
      </c>
      <c r="MH317" s="29" t="e">
        <f t="shared" si="295"/>
        <v>#REF!</v>
      </c>
      <c r="MI317" s="30" t="e">
        <f t="shared" si="296"/>
        <v>#REF!</v>
      </c>
      <c r="MJ317" t="str">
        <f t="shared" si="297"/>
        <v/>
      </c>
      <c r="MK317" t="str">
        <f t="shared" si="298"/>
        <v/>
      </c>
      <c r="ML317" t="str">
        <f t="shared" si="299"/>
        <v/>
      </c>
      <c r="MM317" t="str">
        <f t="shared" si="300"/>
        <v/>
      </c>
      <c r="MN317" t="str">
        <f t="shared" si="301"/>
        <v/>
      </c>
      <c r="MO317" t="str">
        <f t="shared" si="302"/>
        <v/>
      </c>
      <c r="MP317" s="5" t="e">
        <f>COUNTIFS(#REF!,LT317,#REF!,1,#REF!,"&gt;="&amp;MC317,#REF!,"&lt;="&amp;MB317,#REF!,"&lt;="&amp;ME317,#REF!,"&gt;="&amp;MF317,#REF!,"="&amp;KV317,#REF!,"="&amp;KX317)</f>
        <v>#REF!</v>
      </c>
      <c r="MQ317" s="5" t="e">
        <f>COUNTIFS(#REF!,LT317,#REF!,0,#REF!,"&gt;="&amp;MC317,#REF!,"&lt;="&amp;MB317,#REF!,"&lt;="&amp;ME317,#REF!,"&gt;="&amp;MF317,#REF!,"="&amp;KV317,#REF!,"="&amp;KX317)</f>
        <v>#REF!</v>
      </c>
      <c r="MR317" s="5" t="e">
        <f>COUNTIFS(#REF!,LT317,#REF!,1,#REF!,"&gt;="&amp;MC317,#REF!,"&lt;="&amp;MB317,#REF!,"&lt;="&amp;ME317,#REF!,"&gt;="&amp;MF317,#REF!,"="&amp;KW317,#REF!,"="&amp;KY317)</f>
        <v>#REF!</v>
      </c>
      <c r="MS317" s="5" t="e">
        <f>COUNTIFS(#REF!,LT317,#REF!,0,#REF!,"&gt;="&amp;MC317,#REF!,"&lt;="&amp;MB317,#REF!,"&lt;="&amp;ME317,#REF!,"&gt;="&amp;MF317,#REF!,"="&amp;KW317,#REF!,"="&amp;KY317)</f>
        <v>#REF!</v>
      </c>
      <c r="MT317" s="5" t="e">
        <f>COUNTIFS(#REF!,LT317,#REF!,1,#REF!,"&gt;="&amp;MI317,#REF!,"&lt;="&amp;MH317,#REF!,"&lt;="&amp;ME317,#REF!,"&gt;="&amp;MF317)</f>
        <v>#REF!</v>
      </c>
      <c r="MU317" s="5" t="e">
        <f>COUNTIFS(#REF!,LT317,#REF!,0,#REF!,"&gt;="&amp;MI317,#REF!,"&lt;="&amp;MH317,#REF!,"&lt;="&amp;ME317,#REF!,"&gt;="&amp;MF317)</f>
        <v>#REF!</v>
      </c>
      <c r="MV317" s="5" t="e">
        <f>COUNTIFS(#REF!,LT317,#REF!,1,#REF!,"&gt;="&amp;MI317,#REF!,"&lt;="&amp;MH317,#REF!,"="&amp;KZ317,#REF!,"="&amp;LA317,#REF!,"&lt;="&amp;ME317,#REF!,"&gt;="&amp;MF317)</f>
        <v>#REF!</v>
      </c>
      <c r="MW317" s="5" t="e">
        <f>COUNTIFS(#REF!,LT317,#REF!,0,#REF!,"&gt;="&amp;MI317,#REF!,"&lt;="&amp;MH317,#REF!,"="&amp;KZ317,#REF!,"="&amp;LA317,#REF!,"&lt;="&amp;ME317,#REF!,"&gt;="&amp;MF317)</f>
        <v>#REF!</v>
      </c>
      <c r="MX317" s="5" t="e">
        <f>COUNTIFS(#REF!,LT317,#REF!,1,#REF!,"&gt;="&amp;MC317,#REF!,"&lt;="&amp;MB317,#REF!,"&lt;="&amp;ME317,#REF!,"&gt;="&amp;MF317)</f>
        <v>#REF!</v>
      </c>
      <c r="MY317" s="5" t="e">
        <f>COUNTIFS(#REF!,LT317,#REF!,0,#REF!,"&gt;="&amp;MC317,#REF!,"&lt;="&amp;MB317,#REF!,"&lt;="&amp;ME317,#REF!,"&gt;="&amp;MF317)</f>
        <v>#REF!</v>
      </c>
      <c r="MZ317" s="5" t="e">
        <f>COUNTIFS(#REF!,LT317,#REF!,1,#REF!,"&lt;="&amp;ME317,#REF!,"&gt;="&amp;MF317,#REF!,"="&amp;KV317,#REF!,"="&amp;KX317)</f>
        <v>#REF!</v>
      </c>
      <c r="NA317" s="5" t="e">
        <f>COUNTIFS(#REF!,LT317,#REF!,0,#REF!,"&lt;="&amp;ME317,#REF!,"&gt;="&amp;MF317,#REF!,"="&amp;KV317,#REF!,"="&amp;KX317)</f>
        <v>#REF!</v>
      </c>
      <c r="NB317" s="5" t="e">
        <f>COUNTIFS(#REF!,LT317,#REF!,1,#REF!,"&lt;="&amp;ME317,#REF!,"&gt;="&amp;MF317,#REF!,"="&amp;KW317,#REF!,"="&amp;KY317)</f>
        <v>#REF!</v>
      </c>
      <c r="NC317" s="5" t="e">
        <f>COUNTIFS(#REF!,LT317,#REF!,0,#REF!,"&lt;="&amp;ME317,#REF!,"&gt;="&amp;MF317,#REF!,"="&amp;KW317,#REF!,"="&amp;KY317)</f>
        <v>#REF!</v>
      </c>
      <c r="ND317" s="5" t="e">
        <f>COUNTIFS(#REF!,LT317,#REF!,1,#REF!,"&gt;="&amp;MC317,#REF!,"&lt;="&amp;MB317,#REF!,"&lt;="&amp;ME317,#REF!,"&gt;="&amp;MF317,#REF!,"="&amp;KV317,#REF!,"="&amp;KX317)</f>
        <v>#REF!</v>
      </c>
      <c r="NE317" s="5" t="e">
        <f>COUNTIFS(#REF!,LT317,#REF!,0,#REF!,"&gt;="&amp;MC317,#REF!,"&lt;="&amp;MB317,#REF!,"&lt;="&amp;ME317,#REF!,"&gt;="&amp;MF317,#REF!,"="&amp;KV317,#REF!,"="&amp;KX317)</f>
        <v>#REF!</v>
      </c>
      <c r="NF317" s="5" t="e">
        <f>COUNTIFS(#REF!,LT317,#REF!,1,#REF!,"&gt;="&amp;MC317,#REF!,"&lt;="&amp;MB317,#REF!,"&lt;="&amp;ME317,#REF!,"&gt;="&amp;MF317,#REF!,"="&amp;KW317,#REF!,"="&amp;KY317)</f>
        <v>#REF!</v>
      </c>
      <c r="NG317" s="5" t="e">
        <f>COUNTIFS(#REF!,LT317,#REF!,0,#REF!,"&gt;="&amp;MC317,#REF!,"&lt;="&amp;MB317,#REF!,"&lt;="&amp;ME317,#REF!,"&gt;="&amp;MF317,#REF!,"="&amp;KW317,#REF!,"="&amp;KY317)</f>
        <v>#REF!</v>
      </c>
      <c r="NH317" s="5" t="e">
        <f>COUNTIFS(#REF!,LT317,#REF!,1,#REF!,"&gt;="&amp;MC317,#REF!,"&lt;="&amp;MB317,#REF!,"&lt;="&amp;ME317,#REF!,"&gt;="&amp;MF317,#REF!,"="&amp;KZ317,#REF!,"="&amp;LA317)</f>
        <v>#REF!</v>
      </c>
      <c r="NI317" s="5" t="e">
        <f>COUNTIFS(#REF!,LT317,#REF!,0,#REF!,"&gt;="&amp;MC317,#REF!,"&lt;="&amp;MB317,#REF!,"&lt;="&amp;ME317,#REF!,"&gt;="&amp;MF317,#REF!,"="&amp;KZ317,#REF!,"="&amp;LA317)</f>
        <v>#REF!</v>
      </c>
      <c r="NJ317" s="5" t="e">
        <f>COUNTIFS(#REF!,LT317,#REF!,1,#REF!,"&gt;="&amp;MI317,#REF!,"&lt;="&amp;MH317,#REF!,"&lt;="&amp;ME317,#REF!,"&gt;="&amp;MF317)</f>
        <v>#REF!</v>
      </c>
      <c r="NK317" s="5" t="e">
        <f>COUNTIFS(#REF!,LT317,#REF!,0,#REF!,"&gt;="&amp;MI317,#REF!,"&lt;="&amp;MH317,#REF!,"&lt;="&amp;ME317,#REF!,"&gt;="&amp;MF317)</f>
        <v>#REF!</v>
      </c>
      <c r="NL317" s="5" t="e">
        <f>COUNTIFS(#REF!,LT317,#REF!,1,#REF!,"&gt;="&amp;MI317,#REF!,"&lt;="&amp;MH317,#REF!,"="&amp;KZ317,#REF!,"="&amp;LA317,#REF!,"&lt;="&amp;ME317,#REF!,"&gt;="&amp;MF317)</f>
        <v>#REF!</v>
      </c>
      <c r="NM317" s="5" t="e">
        <f>COUNTIFS(#REF!,LT317,#REF!,0,#REF!,"&gt;="&amp;MI317,#REF!,"&lt;="&amp;MH317,#REF!,"="&amp;KZ317,#REF!,"="&amp;LA317,#REF!,"&lt;="&amp;ME317,#REF!,"&gt;="&amp;MF317)</f>
        <v>#REF!</v>
      </c>
      <c r="NN317" s="5" t="e">
        <f>COUNTIFS(#REF!,LT317,#REF!,1,#REF!,"&gt;="&amp;MC317,#REF!,"&lt;="&amp;MB317,#REF!,"&lt;="&amp;ME317,#REF!,"&gt;="&amp;MF317)</f>
        <v>#REF!</v>
      </c>
      <c r="NO317" s="5" t="e">
        <f>COUNTIFS(#REF!,LT317,#REF!,0,#REF!,"&gt;="&amp;MC317,#REF!,"&lt;="&amp;MB317,#REF!,"&lt;="&amp;ME317,#REF!,"&gt;="&amp;MF317)</f>
        <v>#REF!</v>
      </c>
      <c r="NP317" s="5" t="e">
        <f>COUNTIFS(#REF!,LT317,#REF!,1,#REF!,"&lt;="&amp;ME317,#REF!,"&gt;="&amp;MF317,#REF!,"="&amp;KV317,#REF!,"="&amp;KX317)</f>
        <v>#REF!</v>
      </c>
      <c r="NQ317" s="5" t="e">
        <f>COUNTIFS(#REF!,LT317,#REF!,0,#REF!,"&lt;="&amp;ME317,#REF!,"&gt;="&amp;MF317,#REF!,"="&amp;KV317,#REF!,"="&amp;KX317)</f>
        <v>#REF!</v>
      </c>
      <c r="NR317" s="5" t="e">
        <f>COUNTIFS(#REF!,LT317,#REF!,1,#REF!,"&lt;="&amp;ME317,#REF!,"&gt;="&amp;MF317,#REF!,"="&amp;KW317,#REF!,"="&amp;KY317)</f>
        <v>#REF!</v>
      </c>
      <c r="NS317" s="5" t="e">
        <f>COUNTIFS(#REF!,LT317,#REF!,0,#REF!,"&lt;="&amp;ME317,#REF!,"&gt;="&amp;MF317,#REF!,"="&amp;KW317,#REF!,"="&amp;KY317)</f>
        <v>#REF!</v>
      </c>
      <c r="NT317" s="5" t="e">
        <f t="shared" si="303"/>
        <v>#REF!</v>
      </c>
      <c r="NU317" s="5" t="e">
        <f t="shared" si="304"/>
        <v>#REF!</v>
      </c>
      <c r="NV317" s="5" t="e">
        <f t="shared" si="305"/>
        <v>#REF!</v>
      </c>
      <c r="NW317" s="6" t="e">
        <f t="shared" si="306"/>
        <v>#REF!</v>
      </c>
      <c r="NX317" s="7" t="e">
        <f t="shared" si="307"/>
        <v>#REF!</v>
      </c>
      <c r="NY317" s="5" t="e">
        <f t="shared" si="308"/>
        <v>#REF!</v>
      </c>
      <c r="NZ317" s="31" t="e">
        <f t="shared" si="309"/>
        <v>#REF!</v>
      </c>
      <c r="OA317" s="32" t="e">
        <f t="shared" si="310"/>
        <v>#REF!</v>
      </c>
      <c r="OB317" s="32" t="e">
        <f t="shared" si="311"/>
        <v>#REF!</v>
      </c>
      <c r="OC317" s="33" t="e">
        <f t="shared" si="312"/>
        <v>#REF!</v>
      </c>
      <c r="OD317" s="33" t="e">
        <f t="shared" si="313"/>
        <v>#REF!</v>
      </c>
      <c r="OE317" s="33" t="e">
        <f t="shared" si="314"/>
        <v>#REF!</v>
      </c>
      <c r="OF317" s="33" t="e">
        <f t="shared" si="315"/>
        <v>#REF!</v>
      </c>
      <c r="OG317" s="5" t="e">
        <f t="shared" si="316"/>
        <v>#REF!</v>
      </c>
      <c r="OH317" s="5" t="e">
        <f t="shared" si="317"/>
        <v>#REF!</v>
      </c>
      <c r="OI317" s="5" t="e">
        <f t="shared" si="318"/>
        <v>#REF!</v>
      </c>
      <c r="OJ317" s="6" t="e">
        <f t="shared" si="319"/>
        <v>#REF!</v>
      </c>
      <c r="OK317" s="7" t="e">
        <f t="shared" si="320"/>
        <v>#REF!</v>
      </c>
      <c r="OL317" s="5" t="e">
        <f t="shared" si="321"/>
        <v>#REF!</v>
      </c>
      <c r="OM317" s="31" t="e">
        <f t="shared" si="322"/>
        <v>#REF!</v>
      </c>
      <c r="ON317" s="32" t="e">
        <f t="shared" si="323"/>
        <v>#REF!</v>
      </c>
      <c r="OO317" s="32" t="e">
        <f t="shared" si="324"/>
        <v>#REF!</v>
      </c>
      <c r="OP317" s="33" t="e">
        <f t="shared" si="325"/>
        <v>#REF!</v>
      </c>
      <c r="OQ317" s="33" t="e">
        <f t="shared" si="326"/>
        <v>#REF!</v>
      </c>
      <c r="OR317" s="33" t="e">
        <f t="shared" si="327"/>
        <v>#REF!</v>
      </c>
      <c r="OS317" s="33" t="e">
        <f t="shared" si="328"/>
        <v>#REF!</v>
      </c>
      <c r="OT317" t="e">
        <f t="shared" si="329"/>
        <v>#REF!</v>
      </c>
      <c r="OU317" t="e">
        <f t="shared" si="330"/>
        <v>#REF!</v>
      </c>
      <c r="OV317" t="e">
        <f t="shared" si="331"/>
        <v>#REF!</v>
      </c>
      <c r="OW317" t="e">
        <f t="shared" si="332"/>
        <v>#REF!</v>
      </c>
      <c r="OX317" t="e">
        <f t="shared" si="333"/>
        <v>#REF!</v>
      </c>
      <c r="OY317" t="e">
        <f t="shared" si="334"/>
        <v>#REF!</v>
      </c>
    </row>
    <row r="318" spans="1:415" ht="16.5" customHeight="1" x14ac:dyDescent="0.3">
      <c r="A318" s="22"/>
      <c r="KN318" s="5" t="e">
        <f>IF(INDEX(#REF!,MATCH('HT 0-0'!D318,#REF!,0))=INDEX(#REF!,MATCH('HT 0-0'!D318,#REF!,0)),INDEX(#REF!,MATCH('HT 0-0'!D318,#REF!,0)),"ERROR")</f>
        <v>#REF!</v>
      </c>
      <c r="KO318" s="5" t="e">
        <f>IF(INDEX(#REF!,MATCH('HT 0-0'!E318,#REF!,0))=INDEX(#REF!,MATCH('HT 0-0'!E318,#REF!,0)),INDEX(#REF!,MATCH('HT 0-0'!E318,#REF!,0)),"ERROR")</f>
        <v>#REF!</v>
      </c>
      <c r="KP318" s="5" t="e">
        <f t="shared" si="268"/>
        <v>#REF!</v>
      </c>
      <c r="KQ318" t="str">
        <f t="shared" si="269"/>
        <v>_</v>
      </c>
      <c r="KR318" s="5" t="e">
        <f t="shared" si="270"/>
        <v>#DIV/0!</v>
      </c>
      <c r="KS318" s="5" t="e">
        <f t="shared" si="271"/>
        <v>#DIV/0!</v>
      </c>
      <c r="KT318" s="5" t="e">
        <f t="shared" si="272"/>
        <v>#DIV/0!</v>
      </c>
      <c r="KU318" s="5" t="e">
        <f t="shared" si="273"/>
        <v>#DIV/0!</v>
      </c>
      <c r="KV318" s="5" t="e">
        <f t="shared" si="274"/>
        <v>#DIV/0!</v>
      </c>
      <c r="KW318" s="5" t="e">
        <f t="shared" si="275"/>
        <v>#DIV/0!</v>
      </c>
      <c r="KX318" s="5" t="e">
        <f t="shared" si="276"/>
        <v>#DIV/0!</v>
      </c>
      <c r="KY318" s="5" t="e">
        <f t="shared" si="277"/>
        <v>#DIV/0!</v>
      </c>
      <c r="KZ318" s="5" t="e">
        <f t="shared" si="278"/>
        <v>#DIV/0!</v>
      </c>
      <c r="LA318" s="5" t="e">
        <f t="shared" si="279"/>
        <v>#DIV/0!</v>
      </c>
      <c r="LB318" t="e">
        <f>IF(LQ318="0-0",INDEX(Scrape!#REF!,MATCH('HT 0-0'!KP318,Scrape!$B:$B,0)),"")</f>
        <v>#REF!</v>
      </c>
      <c r="LC318" t="e">
        <f>IF(LQ318="0-0",INDEX(Scrape!$A:$A,MATCH('HT 0-0'!KP318,Scrape!$B:$B,0)),"")</f>
        <v>#REF!</v>
      </c>
      <c r="LD318" t="e">
        <f>IF(LQ318="0-0",INDEX(Scrape!$B:$B,MATCH('HT 0-0'!KP318,Scrape!$B:$B,0)),"")</f>
        <v>#REF!</v>
      </c>
      <c r="LE318" t="e">
        <f>IF(LQ318="0-0",INDEX(Scrape!$C:$C,MATCH('HT 0-0'!KP318,Scrape!$B:$B,0)),"")</f>
        <v>#REF!</v>
      </c>
      <c r="LF318" t="e">
        <f>IF(LQ318="0-0",INDEX(Scrape!$D:$D,MATCH('HT 0-0'!KP318,Scrape!$B:$B,0)),"")</f>
        <v>#REF!</v>
      </c>
      <c r="LG318" t="e">
        <f>IF(LQ318="0-0",INDEX(Scrape!$E:$E,MATCH('HT 0-0'!KP318,Scrape!$B:$B,0)),"")</f>
        <v>#REF!</v>
      </c>
      <c r="LH318" t="e">
        <f>IF(LQ318="0-0",INDEX(Scrape!$F:$F,MATCH('HT 0-0'!KP318,Scrape!$B:$B,0)),"")</f>
        <v>#REF!</v>
      </c>
      <c r="LI318" t="e">
        <f>IF(LQ318="0-0",INDEX(Scrape!$G:$G,MATCH('HT 0-0'!KP318,Scrape!$B:$B,0)),"")</f>
        <v>#REF!</v>
      </c>
      <c r="LJ318" t="e">
        <f>IF(LQ318="0-0",INDEX(Scrape!$H:$H,MATCH('HT 0-0'!KP318,Scrape!$B:$B,0)),"")</f>
        <v>#REF!</v>
      </c>
      <c r="LK318" t="e">
        <f>IF(LQ318="0-0",INDEX(Scrape!$I:$I,MATCH('HT 0-0'!KP318,Scrape!$B:$B,0)),"")</f>
        <v>#REF!</v>
      </c>
      <c r="LL318" t="e">
        <f>IF(LQ318="0-0",INDEX(Scrape!$J:$J,MATCH('HT 0-0'!KP318,Scrape!$B:$B,0)),"")</f>
        <v>#REF!</v>
      </c>
      <c r="LM318" t="e">
        <f>IF(LQ318="0-0",INDEX(Scrape!$K:$K,MATCH('HT 0-0'!KP318,Scrape!$B:$B,0)),"")</f>
        <v>#REF!</v>
      </c>
      <c r="LN318" t="e">
        <f>IF(LQ318="0-0",INDEX(Scrape!$L:$L,MATCH('HT 0-0'!KP318,Scrape!$B:$B,0)),"")</f>
        <v>#REF!</v>
      </c>
      <c r="LO318" t="e">
        <f>IF(LQ318="0-0",INDEX(Scrape!$M:$M,MATCH('HT 0-0'!KP318,Scrape!$B:$B,0)),"")</f>
        <v>#REF!</v>
      </c>
      <c r="LP318" t="e">
        <f>IF(LQ318="0-0",INDEX(Scrape!$N:$N,MATCH('HT 0-0'!KP318,Scrape!$B:$B,0)),"")</f>
        <v>#REF!</v>
      </c>
      <c r="LQ318" t="e">
        <f>INDEX(Scrape!$O:$O,MATCH('HT 0-0'!KP318,Scrape!$B:$B,0))</f>
        <v>#REF!</v>
      </c>
      <c r="LR318" t="e">
        <f t="shared" si="280"/>
        <v>#REF!</v>
      </c>
      <c r="LS318" t="e">
        <f t="shared" si="281"/>
        <v>#REF!</v>
      </c>
      <c r="LT318" s="23" t="e">
        <f>IF(INDEX(#REF!,MATCH(KQ318,#REF!,0))=INDEX(#REF!,MATCH(KQ318,#REF!,0)),INDEX(#REF!,MATCH(KQ318,#REF!,0)),"ERROR")</f>
        <v>#REF!</v>
      </c>
      <c r="LU318" s="24" t="e">
        <f t="shared" si="282"/>
        <v>#DIV/0!</v>
      </c>
      <c r="LV318" s="24" t="e">
        <f t="shared" si="283"/>
        <v>#DIV/0!</v>
      </c>
      <c r="LW318" s="24" t="e">
        <f t="shared" si="284"/>
        <v>#DIV/0!</v>
      </c>
      <c r="LX318" s="24" t="e">
        <f t="shared" si="285"/>
        <v>#DIV/0!</v>
      </c>
      <c r="LY318" s="25" t="e">
        <f t="shared" si="286"/>
        <v>#REF!</v>
      </c>
      <c r="LZ318" s="25" t="e">
        <f t="shared" si="287"/>
        <v>#REF!</v>
      </c>
      <c r="MA318" s="26" t="e">
        <f t="shared" si="288"/>
        <v>#REF!</v>
      </c>
      <c r="MB318" s="27" t="e">
        <f t="shared" si="289"/>
        <v>#REF!</v>
      </c>
      <c r="MC318" s="28" t="e">
        <f t="shared" si="290"/>
        <v>#REF!</v>
      </c>
      <c r="MD318" s="24" t="e">
        <f t="shared" si="291"/>
        <v>#REF!</v>
      </c>
      <c r="ME318" s="29" t="e">
        <f t="shared" si="292"/>
        <v>#REF!</v>
      </c>
      <c r="MF318" s="30" t="e">
        <f t="shared" si="293"/>
        <v>#REF!</v>
      </c>
      <c r="MG318" s="24" t="e">
        <f t="shared" si="294"/>
        <v>#REF!</v>
      </c>
      <c r="MH318" s="29" t="e">
        <f t="shared" si="295"/>
        <v>#REF!</v>
      </c>
      <c r="MI318" s="30" t="e">
        <f t="shared" si="296"/>
        <v>#REF!</v>
      </c>
      <c r="MJ318" t="str">
        <f t="shared" si="297"/>
        <v/>
      </c>
      <c r="MK318" t="str">
        <f t="shared" si="298"/>
        <v/>
      </c>
      <c r="ML318" t="str">
        <f t="shared" si="299"/>
        <v/>
      </c>
      <c r="MM318" t="str">
        <f t="shared" si="300"/>
        <v/>
      </c>
      <c r="MN318" t="str">
        <f t="shared" si="301"/>
        <v/>
      </c>
      <c r="MO318" t="str">
        <f t="shared" si="302"/>
        <v/>
      </c>
      <c r="MP318" s="5" t="e">
        <f>COUNTIFS(#REF!,LT318,#REF!,1,#REF!,"&gt;="&amp;MC318,#REF!,"&lt;="&amp;MB318,#REF!,"&lt;="&amp;ME318,#REF!,"&gt;="&amp;MF318,#REF!,"="&amp;KV318,#REF!,"="&amp;KX318)</f>
        <v>#REF!</v>
      </c>
      <c r="MQ318" s="5" t="e">
        <f>COUNTIFS(#REF!,LT318,#REF!,0,#REF!,"&gt;="&amp;MC318,#REF!,"&lt;="&amp;MB318,#REF!,"&lt;="&amp;ME318,#REF!,"&gt;="&amp;MF318,#REF!,"="&amp;KV318,#REF!,"="&amp;KX318)</f>
        <v>#REF!</v>
      </c>
      <c r="MR318" s="5" t="e">
        <f>COUNTIFS(#REF!,LT318,#REF!,1,#REF!,"&gt;="&amp;MC318,#REF!,"&lt;="&amp;MB318,#REF!,"&lt;="&amp;ME318,#REF!,"&gt;="&amp;MF318,#REF!,"="&amp;KW318,#REF!,"="&amp;KY318)</f>
        <v>#REF!</v>
      </c>
      <c r="MS318" s="5" t="e">
        <f>COUNTIFS(#REF!,LT318,#REF!,0,#REF!,"&gt;="&amp;MC318,#REF!,"&lt;="&amp;MB318,#REF!,"&lt;="&amp;ME318,#REF!,"&gt;="&amp;MF318,#REF!,"="&amp;KW318,#REF!,"="&amp;KY318)</f>
        <v>#REF!</v>
      </c>
      <c r="MT318" s="5" t="e">
        <f>COUNTIFS(#REF!,LT318,#REF!,1,#REF!,"&gt;="&amp;MI318,#REF!,"&lt;="&amp;MH318,#REF!,"&lt;="&amp;ME318,#REF!,"&gt;="&amp;MF318)</f>
        <v>#REF!</v>
      </c>
      <c r="MU318" s="5" t="e">
        <f>COUNTIFS(#REF!,LT318,#REF!,0,#REF!,"&gt;="&amp;MI318,#REF!,"&lt;="&amp;MH318,#REF!,"&lt;="&amp;ME318,#REF!,"&gt;="&amp;MF318)</f>
        <v>#REF!</v>
      </c>
      <c r="MV318" s="5" t="e">
        <f>COUNTIFS(#REF!,LT318,#REF!,1,#REF!,"&gt;="&amp;MI318,#REF!,"&lt;="&amp;MH318,#REF!,"="&amp;KZ318,#REF!,"="&amp;LA318,#REF!,"&lt;="&amp;ME318,#REF!,"&gt;="&amp;MF318)</f>
        <v>#REF!</v>
      </c>
      <c r="MW318" s="5" t="e">
        <f>COUNTIFS(#REF!,LT318,#REF!,0,#REF!,"&gt;="&amp;MI318,#REF!,"&lt;="&amp;MH318,#REF!,"="&amp;KZ318,#REF!,"="&amp;LA318,#REF!,"&lt;="&amp;ME318,#REF!,"&gt;="&amp;MF318)</f>
        <v>#REF!</v>
      </c>
      <c r="MX318" s="5" t="e">
        <f>COUNTIFS(#REF!,LT318,#REF!,1,#REF!,"&gt;="&amp;MC318,#REF!,"&lt;="&amp;MB318,#REF!,"&lt;="&amp;ME318,#REF!,"&gt;="&amp;MF318)</f>
        <v>#REF!</v>
      </c>
      <c r="MY318" s="5" t="e">
        <f>COUNTIFS(#REF!,LT318,#REF!,0,#REF!,"&gt;="&amp;MC318,#REF!,"&lt;="&amp;MB318,#REF!,"&lt;="&amp;ME318,#REF!,"&gt;="&amp;MF318)</f>
        <v>#REF!</v>
      </c>
      <c r="MZ318" s="5" t="e">
        <f>COUNTIFS(#REF!,LT318,#REF!,1,#REF!,"&lt;="&amp;ME318,#REF!,"&gt;="&amp;MF318,#REF!,"="&amp;KV318,#REF!,"="&amp;KX318)</f>
        <v>#REF!</v>
      </c>
      <c r="NA318" s="5" t="e">
        <f>COUNTIFS(#REF!,LT318,#REF!,0,#REF!,"&lt;="&amp;ME318,#REF!,"&gt;="&amp;MF318,#REF!,"="&amp;KV318,#REF!,"="&amp;KX318)</f>
        <v>#REF!</v>
      </c>
      <c r="NB318" s="5" t="e">
        <f>COUNTIFS(#REF!,LT318,#REF!,1,#REF!,"&lt;="&amp;ME318,#REF!,"&gt;="&amp;MF318,#REF!,"="&amp;KW318,#REF!,"="&amp;KY318)</f>
        <v>#REF!</v>
      </c>
      <c r="NC318" s="5" t="e">
        <f>COUNTIFS(#REF!,LT318,#REF!,0,#REF!,"&lt;="&amp;ME318,#REF!,"&gt;="&amp;MF318,#REF!,"="&amp;KW318,#REF!,"="&amp;KY318)</f>
        <v>#REF!</v>
      </c>
      <c r="ND318" s="5" t="e">
        <f>COUNTIFS(#REF!,LT318,#REF!,1,#REF!,"&gt;="&amp;MC318,#REF!,"&lt;="&amp;MB318,#REF!,"&lt;="&amp;ME318,#REF!,"&gt;="&amp;MF318,#REF!,"="&amp;KV318,#REF!,"="&amp;KX318)</f>
        <v>#REF!</v>
      </c>
      <c r="NE318" s="5" t="e">
        <f>COUNTIFS(#REF!,LT318,#REF!,0,#REF!,"&gt;="&amp;MC318,#REF!,"&lt;="&amp;MB318,#REF!,"&lt;="&amp;ME318,#REF!,"&gt;="&amp;MF318,#REF!,"="&amp;KV318,#REF!,"="&amp;KX318)</f>
        <v>#REF!</v>
      </c>
      <c r="NF318" s="5" t="e">
        <f>COUNTIFS(#REF!,LT318,#REF!,1,#REF!,"&gt;="&amp;MC318,#REF!,"&lt;="&amp;MB318,#REF!,"&lt;="&amp;ME318,#REF!,"&gt;="&amp;MF318,#REF!,"="&amp;KW318,#REF!,"="&amp;KY318)</f>
        <v>#REF!</v>
      </c>
      <c r="NG318" s="5" t="e">
        <f>COUNTIFS(#REF!,LT318,#REF!,0,#REF!,"&gt;="&amp;MC318,#REF!,"&lt;="&amp;MB318,#REF!,"&lt;="&amp;ME318,#REF!,"&gt;="&amp;MF318,#REF!,"="&amp;KW318,#REF!,"="&amp;KY318)</f>
        <v>#REF!</v>
      </c>
      <c r="NH318" s="5" t="e">
        <f>COUNTIFS(#REF!,LT318,#REF!,1,#REF!,"&gt;="&amp;MC318,#REF!,"&lt;="&amp;MB318,#REF!,"&lt;="&amp;ME318,#REF!,"&gt;="&amp;MF318,#REF!,"="&amp;KZ318,#REF!,"="&amp;LA318)</f>
        <v>#REF!</v>
      </c>
      <c r="NI318" s="5" t="e">
        <f>COUNTIFS(#REF!,LT318,#REF!,0,#REF!,"&gt;="&amp;MC318,#REF!,"&lt;="&amp;MB318,#REF!,"&lt;="&amp;ME318,#REF!,"&gt;="&amp;MF318,#REF!,"="&amp;KZ318,#REF!,"="&amp;LA318)</f>
        <v>#REF!</v>
      </c>
      <c r="NJ318" s="5" t="e">
        <f>COUNTIFS(#REF!,LT318,#REF!,1,#REF!,"&gt;="&amp;MI318,#REF!,"&lt;="&amp;MH318,#REF!,"&lt;="&amp;ME318,#REF!,"&gt;="&amp;MF318)</f>
        <v>#REF!</v>
      </c>
      <c r="NK318" s="5" t="e">
        <f>COUNTIFS(#REF!,LT318,#REF!,0,#REF!,"&gt;="&amp;MI318,#REF!,"&lt;="&amp;MH318,#REF!,"&lt;="&amp;ME318,#REF!,"&gt;="&amp;MF318)</f>
        <v>#REF!</v>
      </c>
      <c r="NL318" s="5" t="e">
        <f>COUNTIFS(#REF!,LT318,#REF!,1,#REF!,"&gt;="&amp;MI318,#REF!,"&lt;="&amp;MH318,#REF!,"="&amp;KZ318,#REF!,"="&amp;LA318,#REF!,"&lt;="&amp;ME318,#REF!,"&gt;="&amp;MF318)</f>
        <v>#REF!</v>
      </c>
      <c r="NM318" s="5" t="e">
        <f>COUNTIFS(#REF!,LT318,#REF!,0,#REF!,"&gt;="&amp;MI318,#REF!,"&lt;="&amp;MH318,#REF!,"="&amp;KZ318,#REF!,"="&amp;LA318,#REF!,"&lt;="&amp;ME318,#REF!,"&gt;="&amp;MF318)</f>
        <v>#REF!</v>
      </c>
      <c r="NN318" s="5" t="e">
        <f>COUNTIFS(#REF!,LT318,#REF!,1,#REF!,"&gt;="&amp;MC318,#REF!,"&lt;="&amp;MB318,#REF!,"&lt;="&amp;ME318,#REF!,"&gt;="&amp;MF318)</f>
        <v>#REF!</v>
      </c>
      <c r="NO318" s="5" t="e">
        <f>COUNTIFS(#REF!,LT318,#REF!,0,#REF!,"&gt;="&amp;MC318,#REF!,"&lt;="&amp;MB318,#REF!,"&lt;="&amp;ME318,#REF!,"&gt;="&amp;MF318)</f>
        <v>#REF!</v>
      </c>
      <c r="NP318" s="5" t="e">
        <f>COUNTIFS(#REF!,LT318,#REF!,1,#REF!,"&lt;="&amp;ME318,#REF!,"&gt;="&amp;MF318,#REF!,"="&amp;KV318,#REF!,"="&amp;KX318)</f>
        <v>#REF!</v>
      </c>
      <c r="NQ318" s="5" t="e">
        <f>COUNTIFS(#REF!,LT318,#REF!,0,#REF!,"&lt;="&amp;ME318,#REF!,"&gt;="&amp;MF318,#REF!,"="&amp;KV318,#REF!,"="&amp;KX318)</f>
        <v>#REF!</v>
      </c>
      <c r="NR318" s="5" t="e">
        <f>COUNTIFS(#REF!,LT318,#REF!,1,#REF!,"&lt;="&amp;ME318,#REF!,"&gt;="&amp;MF318,#REF!,"="&amp;KW318,#REF!,"="&amp;KY318)</f>
        <v>#REF!</v>
      </c>
      <c r="NS318" s="5" t="e">
        <f>COUNTIFS(#REF!,LT318,#REF!,0,#REF!,"&lt;="&amp;ME318,#REF!,"&gt;="&amp;MF318,#REF!,"="&amp;KW318,#REF!,"="&amp;KY318)</f>
        <v>#REF!</v>
      </c>
      <c r="NT318" s="5" t="e">
        <f t="shared" si="303"/>
        <v>#REF!</v>
      </c>
      <c r="NU318" s="5" t="e">
        <f t="shared" si="304"/>
        <v>#REF!</v>
      </c>
      <c r="NV318" s="5" t="e">
        <f t="shared" si="305"/>
        <v>#REF!</v>
      </c>
      <c r="NW318" s="6" t="e">
        <f t="shared" si="306"/>
        <v>#REF!</v>
      </c>
      <c r="NX318" s="7" t="e">
        <f t="shared" si="307"/>
        <v>#REF!</v>
      </c>
      <c r="NY318" s="5" t="e">
        <f t="shared" si="308"/>
        <v>#REF!</v>
      </c>
      <c r="NZ318" s="31" t="e">
        <f t="shared" si="309"/>
        <v>#REF!</v>
      </c>
      <c r="OA318" s="32" t="e">
        <f t="shared" si="310"/>
        <v>#REF!</v>
      </c>
      <c r="OB318" s="32" t="e">
        <f t="shared" si="311"/>
        <v>#REF!</v>
      </c>
      <c r="OC318" s="33" t="e">
        <f t="shared" si="312"/>
        <v>#REF!</v>
      </c>
      <c r="OD318" s="33" t="e">
        <f t="shared" si="313"/>
        <v>#REF!</v>
      </c>
      <c r="OE318" s="33" t="e">
        <f t="shared" si="314"/>
        <v>#REF!</v>
      </c>
      <c r="OF318" s="33" t="e">
        <f t="shared" si="315"/>
        <v>#REF!</v>
      </c>
      <c r="OG318" s="5" t="e">
        <f t="shared" si="316"/>
        <v>#REF!</v>
      </c>
      <c r="OH318" s="5" t="e">
        <f t="shared" si="317"/>
        <v>#REF!</v>
      </c>
      <c r="OI318" s="5" t="e">
        <f t="shared" si="318"/>
        <v>#REF!</v>
      </c>
      <c r="OJ318" s="6" t="e">
        <f t="shared" si="319"/>
        <v>#REF!</v>
      </c>
      <c r="OK318" s="7" t="e">
        <f t="shared" si="320"/>
        <v>#REF!</v>
      </c>
      <c r="OL318" s="5" t="e">
        <f t="shared" si="321"/>
        <v>#REF!</v>
      </c>
      <c r="OM318" s="31" t="e">
        <f t="shared" si="322"/>
        <v>#REF!</v>
      </c>
      <c r="ON318" s="32" t="e">
        <f t="shared" si="323"/>
        <v>#REF!</v>
      </c>
      <c r="OO318" s="32" t="e">
        <f t="shared" si="324"/>
        <v>#REF!</v>
      </c>
      <c r="OP318" s="33" t="e">
        <f t="shared" si="325"/>
        <v>#REF!</v>
      </c>
      <c r="OQ318" s="33" t="e">
        <f t="shared" si="326"/>
        <v>#REF!</v>
      </c>
      <c r="OR318" s="33" t="e">
        <f t="shared" si="327"/>
        <v>#REF!</v>
      </c>
      <c r="OS318" s="33" t="e">
        <f t="shared" si="328"/>
        <v>#REF!</v>
      </c>
      <c r="OT318" t="e">
        <f t="shared" si="329"/>
        <v>#REF!</v>
      </c>
      <c r="OU318" t="e">
        <f t="shared" si="330"/>
        <v>#REF!</v>
      </c>
      <c r="OV318" t="e">
        <f t="shared" si="331"/>
        <v>#REF!</v>
      </c>
      <c r="OW318" t="e">
        <f t="shared" si="332"/>
        <v>#REF!</v>
      </c>
      <c r="OX318" t="e">
        <f t="shared" si="333"/>
        <v>#REF!</v>
      </c>
      <c r="OY318" t="e">
        <f t="shared" si="334"/>
        <v>#REF!</v>
      </c>
    </row>
    <row r="319" spans="1:415" ht="16.5" customHeight="1" x14ac:dyDescent="0.3">
      <c r="A319" s="22"/>
      <c r="KN319" s="5" t="e">
        <f>IF(INDEX(#REF!,MATCH('HT 0-0'!D319,#REF!,0))=INDEX(#REF!,MATCH('HT 0-0'!D319,#REF!,0)),INDEX(#REF!,MATCH('HT 0-0'!D319,#REF!,0)),"ERROR")</f>
        <v>#REF!</v>
      </c>
      <c r="KO319" s="5" t="e">
        <f>IF(INDEX(#REF!,MATCH('HT 0-0'!E319,#REF!,0))=INDEX(#REF!,MATCH('HT 0-0'!E319,#REF!,0)),INDEX(#REF!,MATCH('HT 0-0'!E319,#REF!,0)),"ERROR")</f>
        <v>#REF!</v>
      </c>
      <c r="KP319" s="5" t="e">
        <f t="shared" si="268"/>
        <v>#REF!</v>
      </c>
      <c r="KQ319" t="str">
        <f t="shared" si="269"/>
        <v>_</v>
      </c>
      <c r="KR319" s="5" t="e">
        <f t="shared" si="270"/>
        <v>#DIV/0!</v>
      </c>
      <c r="KS319" s="5" t="e">
        <f t="shared" si="271"/>
        <v>#DIV/0!</v>
      </c>
      <c r="KT319" s="5" t="e">
        <f t="shared" si="272"/>
        <v>#DIV/0!</v>
      </c>
      <c r="KU319" s="5" t="e">
        <f t="shared" si="273"/>
        <v>#DIV/0!</v>
      </c>
      <c r="KV319" s="5" t="e">
        <f t="shared" si="274"/>
        <v>#DIV/0!</v>
      </c>
      <c r="KW319" s="5" t="e">
        <f t="shared" si="275"/>
        <v>#DIV/0!</v>
      </c>
      <c r="KX319" s="5" t="e">
        <f t="shared" si="276"/>
        <v>#DIV/0!</v>
      </c>
      <c r="KY319" s="5" t="e">
        <f t="shared" si="277"/>
        <v>#DIV/0!</v>
      </c>
      <c r="KZ319" s="5" t="e">
        <f t="shared" si="278"/>
        <v>#DIV/0!</v>
      </c>
      <c r="LA319" s="5" t="e">
        <f t="shared" si="279"/>
        <v>#DIV/0!</v>
      </c>
      <c r="LB319" t="e">
        <f>IF(LQ319="0-0",INDEX(Scrape!#REF!,MATCH('HT 0-0'!KP319,Scrape!$B:$B,0)),"")</f>
        <v>#REF!</v>
      </c>
      <c r="LC319" t="e">
        <f>IF(LQ319="0-0",INDEX(Scrape!$A:$A,MATCH('HT 0-0'!KP319,Scrape!$B:$B,0)),"")</f>
        <v>#REF!</v>
      </c>
      <c r="LD319" t="e">
        <f>IF(LQ319="0-0",INDEX(Scrape!$B:$B,MATCH('HT 0-0'!KP319,Scrape!$B:$B,0)),"")</f>
        <v>#REF!</v>
      </c>
      <c r="LE319" t="e">
        <f>IF(LQ319="0-0",INDEX(Scrape!$C:$C,MATCH('HT 0-0'!KP319,Scrape!$B:$B,0)),"")</f>
        <v>#REF!</v>
      </c>
      <c r="LF319" t="e">
        <f>IF(LQ319="0-0",INDEX(Scrape!$D:$D,MATCH('HT 0-0'!KP319,Scrape!$B:$B,0)),"")</f>
        <v>#REF!</v>
      </c>
      <c r="LG319" t="e">
        <f>IF(LQ319="0-0",INDEX(Scrape!$E:$E,MATCH('HT 0-0'!KP319,Scrape!$B:$B,0)),"")</f>
        <v>#REF!</v>
      </c>
      <c r="LH319" t="e">
        <f>IF(LQ319="0-0",INDEX(Scrape!$F:$F,MATCH('HT 0-0'!KP319,Scrape!$B:$B,0)),"")</f>
        <v>#REF!</v>
      </c>
      <c r="LI319" t="e">
        <f>IF(LQ319="0-0",INDEX(Scrape!$G:$G,MATCH('HT 0-0'!KP319,Scrape!$B:$B,0)),"")</f>
        <v>#REF!</v>
      </c>
      <c r="LJ319" t="e">
        <f>IF(LQ319="0-0",INDEX(Scrape!$H:$H,MATCH('HT 0-0'!KP319,Scrape!$B:$B,0)),"")</f>
        <v>#REF!</v>
      </c>
      <c r="LK319" t="e">
        <f>IF(LQ319="0-0",INDEX(Scrape!$I:$I,MATCH('HT 0-0'!KP319,Scrape!$B:$B,0)),"")</f>
        <v>#REF!</v>
      </c>
      <c r="LL319" t="e">
        <f>IF(LQ319="0-0",INDEX(Scrape!$J:$J,MATCH('HT 0-0'!KP319,Scrape!$B:$B,0)),"")</f>
        <v>#REF!</v>
      </c>
      <c r="LM319" t="e">
        <f>IF(LQ319="0-0",INDEX(Scrape!$K:$K,MATCH('HT 0-0'!KP319,Scrape!$B:$B,0)),"")</f>
        <v>#REF!</v>
      </c>
      <c r="LN319" t="e">
        <f>IF(LQ319="0-0",INDEX(Scrape!$L:$L,MATCH('HT 0-0'!KP319,Scrape!$B:$B,0)),"")</f>
        <v>#REF!</v>
      </c>
      <c r="LO319" t="e">
        <f>IF(LQ319="0-0",INDEX(Scrape!$M:$M,MATCH('HT 0-0'!KP319,Scrape!$B:$B,0)),"")</f>
        <v>#REF!</v>
      </c>
      <c r="LP319" t="e">
        <f>IF(LQ319="0-0",INDEX(Scrape!$N:$N,MATCH('HT 0-0'!KP319,Scrape!$B:$B,0)),"")</f>
        <v>#REF!</v>
      </c>
      <c r="LQ319" t="e">
        <f>INDEX(Scrape!$O:$O,MATCH('HT 0-0'!KP319,Scrape!$B:$B,0))</f>
        <v>#REF!</v>
      </c>
      <c r="LR319" t="e">
        <f t="shared" si="280"/>
        <v>#REF!</v>
      </c>
      <c r="LS319" t="e">
        <f t="shared" si="281"/>
        <v>#REF!</v>
      </c>
      <c r="LT319" s="23" t="e">
        <f>IF(INDEX(#REF!,MATCH(KQ319,#REF!,0))=INDEX(#REF!,MATCH(KQ319,#REF!,0)),INDEX(#REF!,MATCH(KQ319,#REF!,0)),"ERROR")</f>
        <v>#REF!</v>
      </c>
      <c r="LU319" s="24" t="e">
        <f t="shared" si="282"/>
        <v>#DIV/0!</v>
      </c>
      <c r="LV319" s="24" t="e">
        <f t="shared" si="283"/>
        <v>#DIV/0!</v>
      </c>
      <c r="LW319" s="24" t="e">
        <f t="shared" si="284"/>
        <v>#DIV/0!</v>
      </c>
      <c r="LX319" s="24" t="e">
        <f t="shared" si="285"/>
        <v>#DIV/0!</v>
      </c>
      <c r="LY319" s="25" t="e">
        <f t="shared" si="286"/>
        <v>#REF!</v>
      </c>
      <c r="LZ319" s="25" t="e">
        <f t="shared" si="287"/>
        <v>#REF!</v>
      </c>
      <c r="MA319" s="26" t="e">
        <f t="shared" si="288"/>
        <v>#REF!</v>
      </c>
      <c r="MB319" s="27" t="e">
        <f t="shared" si="289"/>
        <v>#REF!</v>
      </c>
      <c r="MC319" s="28" t="e">
        <f t="shared" si="290"/>
        <v>#REF!</v>
      </c>
      <c r="MD319" s="24" t="e">
        <f t="shared" si="291"/>
        <v>#REF!</v>
      </c>
      <c r="ME319" s="29" t="e">
        <f t="shared" si="292"/>
        <v>#REF!</v>
      </c>
      <c r="MF319" s="30" t="e">
        <f t="shared" si="293"/>
        <v>#REF!</v>
      </c>
      <c r="MG319" s="24" t="e">
        <f t="shared" si="294"/>
        <v>#REF!</v>
      </c>
      <c r="MH319" s="29" t="e">
        <f t="shared" si="295"/>
        <v>#REF!</v>
      </c>
      <c r="MI319" s="30" t="e">
        <f t="shared" si="296"/>
        <v>#REF!</v>
      </c>
      <c r="MJ319" t="str">
        <f t="shared" si="297"/>
        <v/>
      </c>
      <c r="MK319" t="str">
        <f t="shared" si="298"/>
        <v/>
      </c>
      <c r="ML319" t="str">
        <f t="shared" si="299"/>
        <v/>
      </c>
      <c r="MM319" t="str">
        <f t="shared" si="300"/>
        <v/>
      </c>
      <c r="MN319" t="str">
        <f t="shared" si="301"/>
        <v/>
      </c>
      <c r="MO319" t="str">
        <f t="shared" si="302"/>
        <v/>
      </c>
      <c r="MP319" s="5" t="e">
        <f>COUNTIFS(#REF!,LT319,#REF!,1,#REF!,"&gt;="&amp;MC319,#REF!,"&lt;="&amp;MB319,#REF!,"&lt;="&amp;ME319,#REF!,"&gt;="&amp;MF319,#REF!,"="&amp;KV319,#REF!,"="&amp;KX319)</f>
        <v>#REF!</v>
      </c>
      <c r="MQ319" s="5" t="e">
        <f>COUNTIFS(#REF!,LT319,#REF!,0,#REF!,"&gt;="&amp;MC319,#REF!,"&lt;="&amp;MB319,#REF!,"&lt;="&amp;ME319,#REF!,"&gt;="&amp;MF319,#REF!,"="&amp;KV319,#REF!,"="&amp;KX319)</f>
        <v>#REF!</v>
      </c>
      <c r="MR319" s="5" t="e">
        <f>COUNTIFS(#REF!,LT319,#REF!,1,#REF!,"&gt;="&amp;MC319,#REF!,"&lt;="&amp;MB319,#REF!,"&lt;="&amp;ME319,#REF!,"&gt;="&amp;MF319,#REF!,"="&amp;KW319,#REF!,"="&amp;KY319)</f>
        <v>#REF!</v>
      </c>
      <c r="MS319" s="5" t="e">
        <f>COUNTIFS(#REF!,LT319,#REF!,0,#REF!,"&gt;="&amp;MC319,#REF!,"&lt;="&amp;MB319,#REF!,"&lt;="&amp;ME319,#REF!,"&gt;="&amp;MF319,#REF!,"="&amp;KW319,#REF!,"="&amp;KY319)</f>
        <v>#REF!</v>
      </c>
      <c r="MT319" s="5" t="e">
        <f>COUNTIFS(#REF!,LT319,#REF!,1,#REF!,"&gt;="&amp;MI319,#REF!,"&lt;="&amp;MH319,#REF!,"&lt;="&amp;ME319,#REF!,"&gt;="&amp;MF319)</f>
        <v>#REF!</v>
      </c>
      <c r="MU319" s="5" t="e">
        <f>COUNTIFS(#REF!,LT319,#REF!,0,#REF!,"&gt;="&amp;MI319,#REF!,"&lt;="&amp;MH319,#REF!,"&lt;="&amp;ME319,#REF!,"&gt;="&amp;MF319)</f>
        <v>#REF!</v>
      </c>
      <c r="MV319" s="5" t="e">
        <f>COUNTIFS(#REF!,LT319,#REF!,1,#REF!,"&gt;="&amp;MI319,#REF!,"&lt;="&amp;MH319,#REF!,"="&amp;KZ319,#REF!,"="&amp;LA319,#REF!,"&lt;="&amp;ME319,#REF!,"&gt;="&amp;MF319)</f>
        <v>#REF!</v>
      </c>
      <c r="MW319" s="5" t="e">
        <f>COUNTIFS(#REF!,LT319,#REF!,0,#REF!,"&gt;="&amp;MI319,#REF!,"&lt;="&amp;MH319,#REF!,"="&amp;KZ319,#REF!,"="&amp;LA319,#REF!,"&lt;="&amp;ME319,#REF!,"&gt;="&amp;MF319)</f>
        <v>#REF!</v>
      </c>
      <c r="MX319" s="5" t="e">
        <f>COUNTIFS(#REF!,LT319,#REF!,1,#REF!,"&gt;="&amp;MC319,#REF!,"&lt;="&amp;MB319,#REF!,"&lt;="&amp;ME319,#REF!,"&gt;="&amp;MF319)</f>
        <v>#REF!</v>
      </c>
      <c r="MY319" s="5" t="e">
        <f>COUNTIFS(#REF!,LT319,#REF!,0,#REF!,"&gt;="&amp;MC319,#REF!,"&lt;="&amp;MB319,#REF!,"&lt;="&amp;ME319,#REF!,"&gt;="&amp;MF319)</f>
        <v>#REF!</v>
      </c>
      <c r="MZ319" s="5" t="e">
        <f>COUNTIFS(#REF!,LT319,#REF!,1,#REF!,"&lt;="&amp;ME319,#REF!,"&gt;="&amp;MF319,#REF!,"="&amp;KV319,#REF!,"="&amp;KX319)</f>
        <v>#REF!</v>
      </c>
      <c r="NA319" s="5" t="e">
        <f>COUNTIFS(#REF!,LT319,#REF!,0,#REF!,"&lt;="&amp;ME319,#REF!,"&gt;="&amp;MF319,#REF!,"="&amp;KV319,#REF!,"="&amp;KX319)</f>
        <v>#REF!</v>
      </c>
      <c r="NB319" s="5" t="e">
        <f>COUNTIFS(#REF!,LT319,#REF!,1,#REF!,"&lt;="&amp;ME319,#REF!,"&gt;="&amp;MF319,#REF!,"="&amp;KW319,#REF!,"="&amp;KY319)</f>
        <v>#REF!</v>
      </c>
      <c r="NC319" s="5" t="e">
        <f>COUNTIFS(#REF!,LT319,#REF!,0,#REF!,"&lt;="&amp;ME319,#REF!,"&gt;="&amp;MF319,#REF!,"="&amp;KW319,#REF!,"="&amp;KY319)</f>
        <v>#REF!</v>
      </c>
      <c r="ND319" s="5" t="e">
        <f>COUNTIFS(#REF!,LT319,#REF!,1,#REF!,"&gt;="&amp;MC319,#REF!,"&lt;="&amp;MB319,#REF!,"&lt;="&amp;ME319,#REF!,"&gt;="&amp;MF319,#REF!,"="&amp;KV319,#REF!,"="&amp;KX319)</f>
        <v>#REF!</v>
      </c>
      <c r="NE319" s="5" t="e">
        <f>COUNTIFS(#REF!,LT319,#REF!,0,#REF!,"&gt;="&amp;MC319,#REF!,"&lt;="&amp;MB319,#REF!,"&lt;="&amp;ME319,#REF!,"&gt;="&amp;MF319,#REF!,"="&amp;KV319,#REF!,"="&amp;KX319)</f>
        <v>#REF!</v>
      </c>
      <c r="NF319" s="5" t="e">
        <f>COUNTIFS(#REF!,LT319,#REF!,1,#REF!,"&gt;="&amp;MC319,#REF!,"&lt;="&amp;MB319,#REF!,"&lt;="&amp;ME319,#REF!,"&gt;="&amp;MF319,#REF!,"="&amp;KW319,#REF!,"="&amp;KY319)</f>
        <v>#REF!</v>
      </c>
      <c r="NG319" s="5" t="e">
        <f>COUNTIFS(#REF!,LT319,#REF!,0,#REF!,"&gt;="&amp;MC319,#REF!,"&lt;="&amp;MB319,#REF!,"&lt;="&amp;ME319,#REF!,"&gt;="&amp;MF319,#REF!,"="&amp;KW319,#REF!,"="&amp;KY319)</f>
        <v>#REF!</v>
      </c>
      <c r="NH319" s="5" t="e">
        <f>COUNTIFS(#REF!,LT319,#REF!,1,#REF!,"&gt;="&amp;MC319,#REF!,"&lt;="&amp;MB319,#REF!,"&lt;="&amp;ME319,#REF!,"&gt;="&amp;MF319,#REF!,"="&amp;KZ319,#REF!,"="&amp;LA319)</f>
        <v>#REF!</v>
      </c>
      <c r="NI319" s="5" t="e">
        <f>COUNTIFS(#REF!,LT319,#REF!,0,#REF!,"&gt;="&amp;MC319,#REF!,"&lt;="&amp;MB319,#REF!,"&lt;="&amp;ME319,#REF!,"&gt;="&amp;MF319,#REF!,"="&amp;KZ319,#REF!,"="&amp;LA319)</f>
        <v>#REF!</v>
      </c>
      <c r="NJ319" s="5" t="e">
        <f>COUNTIFS(#REF!,LT319,#REF!,1,#REF!,"&gt;="&amp;MI319,#REF!,"&lt;="&amp;MH319,#REF!,"&lt;="&amp;ME319,#REF!,"&gt;="&amp;MF319)</f>
        <v>#REF!</v>
      </c>
      <c r="NK319" s="5" t="e">
        <f>COUNTIFS(#REF!,LT319,#REF!,0,#REF!,"&gt;="&amp;MI319,#REF!,"&lt;="&amp;MH319,#REF!,"&lt;="&amp;ME319,#REF!,"&gt;="&amp;MF319)</f>
        <v>#REF!</v>
      </c>
      <c r="NL319" s="5" t="e">
        <f>COUNTIFS(#REF!,LT319,#REF!,1,#REF!,"&gt;="&amp;MI319,#REF!,"&lt;="&amp;MH319,#REF!,"="&amp;KZ319,#REF!,"="&amp;LA319,#REF!,"&lt;="&amp;ME319,#REF!,"&gt;="&amp;MF319)</f>
        <v>#REF!</v>
      </c>
      <c r="NM319" s="5" t="e">
        <f>COUNTIFS(#REF!,LT319,#REF!,0,#REF!,"&gt;="&amp;MI319,#REF!,"&lt;="&amp;MH319,#REF!,"="&amp;KZ319,#REF!,"="&amp;LA319,#REF!,"&lt;="&amp;ME319,#REF!,"&gt;="&amp;MF319)</f>
        <v>#REF!</v>
      </c>
      <c r="NN319" s="5" t="e">
        <f>COUNTIFS(#REF!,LT319,#REF!,1,#REF!,"&gt;="&amp;MC319,#REF!,"&lt;="&amp;MB319,#REF!,"&lt;="&amp;ME319,#REF!,"&gt;="&amp;MF319)</f>
        <v>#REF!</v>
      </c>
      <c r="NO319" s="5" t="e">
        <f>COUNTIFS(#REF!,LT319,#REF!,0,#REF!,"&gt;="&amp;MC319,#REF!,"&lt;="&amp;MB319,#REF!,"&lt;="&amp;ME319,#REF!,"&gt;="&amp;MF319)</f>
        <v>#REF!</v>
      </c>
      <c r="NP319" s="5" t="e">
        <f>COUNTIFS(#REF!,LT319,#REF!,1,#REF!,"&lt;="&amp;ME319,#REF!,"&gt;="&amp;MF319,#REF!,"="&amp;KV319,#REF!,"="&amp;KX319)</f>
        <v>#REF!</v>
      </c>
      <c r="NQ319" s="5" t="e">
        <f>COUNTIFS(#REF!,LT319,#REF!,0,#REF!,"&lt;="&amp;ME319,#REF!,"&gt;="&amp;MF319,#REF!,"="&amp;KV319,#REF!,"="&amp;KX319)</f>
        <v>#REF!</v>
      </c>
      <c r="NR319" s="5" t="e">
        <f>COUNTIFS(#REF!,LT319,#REF!,1,#REF!,"&lt;="&amp;ME319,#REF!,"&gt;="&amp;MF319,#REF!,"="&amp;KW319,#REF!,"="&amp;KY319)</f>
        <v>#REF!</v>
      </c>
      <c r="NS319" s="5" t="e">
        <f>COUNTIFS(#REF!,LT319,#REF!,0,#REF!,"&lt;="&amp;ME319,#REF!,"&gt;="&amp;MF319,#REF!,"="&amp;KW319,#REF!,"="&amp;KY319)</f>
        <v>#REF!</v>
      </c>
      <c r="NT319" s="5" t="e">
        <f t="shared" si="303"/>
        <v>#REF!</v>
      </c>
      <c r="NU319" s="5" t="e">
        <f t="shared" si="304"/>
        <v>#REF!</v>
      </c>
      <c r="NV319" s="5" t="e">
        <f t="shared" si="305"/>
        <v>#REF!</v>
      </c>
      <c r="NW319" s="6" t="e">
        <f t="shared" si="306"/>
        <v>#REF!</v>
      </c>
      <c r="NX319" s="7" t="e">
        <f t="shared" si="307"/>
        <v>#REF!</v>
      </c>
      <c r="NY319" s="5" t="e">
        <f t="shared" si="308"/>
        <v>#REF!</v>
      </c>
      <c r="NZ319" s="31" t="e">
        <f t="shared" si="309"/>
        <v>#REF!</v>
      </c>
      <c r="OA319" s="32" t="e">
        <f t="shared" si="310"/>
        <v>#REF!</v>
      </c>
      <c r="OB319" s="32" t="e">
        <f t="shared" si="311"/>
        <v>#REF!</v>
      </c>
      <c r="OC319" s="33" t="e">
        <f t="shared" si="312"/>
        <v>#REF!</v>
      </c>
      <c r="OD319" s="33" t="e">
        <f t="shared" si="313"/>
        <v>#REF!</v>
      </c>
      <c r="OE319" s="33" t="e">
        <f t="shared" si="314"/>
        <v>#REF!</v>
      </c>
      <c r="OF319" s="33" t="e">
        <f t="shared" si="315"/>
        <v>#REF!</v>
      </c>
      <c r="OG319" s="5" t="e">
        <f t="shared" si="316"/>
        <v>#REF!</v>
      </c>
      <c r="OH319" s="5" t="e">
        <f t="shared" si="317"/>
        <v>#REF!</v>
      </c>
      <c r="OI319" s="5" t="e">
        <f t="shared" si="318"/>
        <v>#REF!</v>
      </c>
      <c r="OJ319" s="6" t="e">
        <f t="shared" si="319"/>
        <v>#REF!</v>
      </c>
      <c r="OK319" s="7" t="e">
        <f t="shared" si="320"/>
        <v>#REF!</v>
      </c>
      <c r="OL319" s="5" t="e">
        <f t="shared" si="321"/>
        <v>#REF!</v>
      </c>
      <c r="OM319" s="31" t="e">
        <f t="shared" si="322"/>
        <v>#REF!</v>
      </c>
      <c r="ON319" s="32" t="e">
        <f t="shared" si="323"/>
        <v>#REF!</v>
      </c>
      <c r="OO319" s="32" t="e">
        <f t="shared" si="324"/>
        <v>#REF!</v>
      </c>
      <c r="OP319" s="33" t="e">
        <f t="shared" si="325"/>
        <v>#REF!</v>
      </c>
      <c r="OQ319" s="33" t="e">
        <f t="shared" si="326"/>
        <v>#REF!</v>
      </c>
      <c r="OR319" s="33" t="e">
        <f t="shared" si="327"/>
        <v>#REF!</v>
      </c>
      <c r="OS319" s="33" t="e">
        <f t="shared" si="328"/>
        <v>#REF!</v>
      </c>
      <c r="OT319" t="e">
        <f t="shared" si="329"/>
        <v>#REF!</v>
      </c>
      <c r="OU319" t="e">
        <f t="shared" si="330"/>
        <v>#REF!</v>
      </c>
      <c r="OV319" t="e">
        <f t="shared" si="331"/>
        <v>#REF!</v>
      </c>
      <c r="OW319" t="e">
        <f t="shared" si="332"/>
        <v>#REF!</v>
      </c>
      <c r="OX319" t="e">
        <f t="shared" si="333"/>
        <v>#REF!</v>
      </c>
      <c r="OY319" t="e">
        <f t="shared" si="334"/>
        <v>#REF!</v>
      </c>
    </row>
    <row r="320" spans="1:415" ht="16.5" customHeight="1" x14ac:dyDescent="0.3">
      <c r="A320" s="22"/>
      <c r="KN320" s="5" t="e">
        <f>IF(INDEX(#REF!,MATCH('HT 0-0'!D320,#REF!,0))=INDEX(#REF!,MATCH('HT 0-0'!D320,#REF!,0)),INDEX(#REF!,MATCH('HT 0-0'!D320,#REF!,0)),"ERROR")</f>
        <v>#REF!</v>
      </c>
      <c r="KO320" s="5" t="e">
        <f>IF(INDEX(#REF!,MATCH('HT 0-0'!E320,#REF!,0))=INDEX(#REF!,MATCH('HT 0-0'!E320,#REF!,0)),INDEX(#REF!,MATCH('HT 0-0'!E320,#REF!,0)),"ERROR")</f>
        <v>#REF!</v>
      </c>
      <c r="KP320" s="5" t="e">
        <f t="shared" si="268"/>
        <v>#REF!</v>
      </c>
      <c r="KQ320" t="str">
        <f t="shared" si="269"/>
        <v>_</v>
      </c>
      <c r="KR320" s="5" t="e">
        <f t="shared" si="270"/>
        <v>#DIV/0!</v>
      </c>
      <c r="KS320" s="5" t="e">
        <f t="shared" si="271"/>
        <v>#DIV/0!</v>
      </c>
      <c r="KT320" s="5" t="e">
        <f t="shared" si="272"/>
        <v>#DIV/0!</v>
      </c>
      <c r="KU320" s="5" t="e">
        <f t="shared" si="273"/>
        <v>#DIV/0!</v>
      </c>
      <c r="KV320" s="5" t="e">
        <f t="shared" si="274"/>
        <v>#DIV/0!</v>
      </c>
      <c r="KW320" s="5" t="e">
        <f t="shared" si="275"/>
        <v>#DIV/0!</v>
      </c>
      <c r="KX320" s="5" t="e">
        <f t="shared" si="276"/>
        <v>#DIV/0!</v>
      </c>
      <c r="KY320" s="5" t="e">
        <f t="shared" si="277"/>
        <v>#DIV/0!</v>
      </c>
      <c r="KZ320" s="5" t="e">
        <f t="shared" si="278"/>
        <v>#DIV/0!</v>
      </c>
      <c r="LA320" s="5" t="e">
        <f t="shared" si="279"/>
        <v>#DIV/0!</v>
      </c>
      <c r="LB320" t="e">
        <f>IF(LQ320="0-0",INDEX(Scrape!#REF!,MATCH('HT 0-0'!KP320,Scrape!$B:$B,0)),"")</f>
        <v>#REF!</v>
      </c>
      <c r="LC320" t="e">
        <f>IF(LQ320="0-0",INDEX(Scrape!$A:$A,MATCH('HT 0-0'!KP320,Scrape!$B:$B,0)),"")</f>
        <v>#REF!</v>
      </c>
      <c r="LD320" t="e">
        <f>IF(LQ320="0-0",INDEX(Scrape!$B:$B,MATCH('HT 0-0'!KP320,Scrape!$B:$B,0)),"")</f>
        <v>#REF!</v>
      </c>
      <c r="LE320" t="e">
        <f>IF(LQ320="0-0",INDEX(Scrape!$C:$C,MATCH('HT 0-0'!KP320,Scrape!$B:$B,0)),"")</f>
        <v>#REF!</v>
      </c>
      <c r="LF320" t="e">
        <f>IF(LQ320="0-0",INDEX(Scrape!$D:$D,MATCH('HT 0-0'!KP320,Scrape!$B:$B,0)),"")</f>
        <v>#REF!</v>
      </c>
      <c r="LG320" t="e">
        <f>IF(LQ320="0-0",INDEX(Scrape!$E:$E,MATCH('HT 0-0'!KP320,Scrape!$B:$B,0)),"")</f>
        <v>#REF!</v>
      </c>
      <c r="LH320" t="e">
        <f>IF(LQ320="0-0",INDEX(Scrape!$F:$F,MATCH('HT 0-0'!KP320,Scrape!$B:$B,0)),"")</f>
        <v>#REF!</v>
      </c>
      <c r="LI320" t="e">
        <f>IF(LQ320="0-0",INDEX(Scrape!$G:$G,MATCH('HT 0-0'!KP320,Scrape!$B:$B,0)),"")</f>
        <v>#REF!</v>
      </c>
      <c r="LJ320" t="e">
        <f>IF(LQ320="0-0",INDEX(Scrape!$H:$H,MATCH('HT 0-0'!KP320,Scrape!$B:$B,0)),"")</f>
        <v>#REF!</v>
      </c>
      <c r="LK320" t="e">
        <f>IF(LQ320="0-0",INDEX(Scrape!$I:$I,MATCH('HT 0-0'!KP320,Scrape!$B:$B,0)),"")</f>
        <v>#REF!</v>
      </c>
      <c r="LL320" t="e">
        <f>IF(LQ320="0-0",INDEX(Scrape!$J:$J,MATCH('HT 0-0'!KP320,Scrape!$B:$B,0)),"")</f>
        <v>#REF!</v>
      </c>
      <c r="LM320" t="e">
        <f>IF(LQ320="0-0",INDEX(Scrape!$K:$K,MATCH('HT 0-0'!KP320,Scrape!$B:$B,0)),"")</f>
        <v>#REF!</v>
      </c>
      <c r="LN320" t="e">
        <f>IF(LQ320="0-0",INDEX(Scrape!$L:$L,MATCH('HT 0-0'!KP320,Scrape!$B:$B,0)),"")</f>
        <v>#REF!</v>
      </c>
      <c r="LO320" t="e">
        <f>IF(LQ320="0-0",INDEX(Scrape!$M:$M,MATCH('HT 0-0'!KP320,Scrape!$B:$B,0)),"")</f>
        <v>#REF!</v>
      </c>
      <c r="LP320" t="e">
        <f>IF(LQ320="0-0",INDEX(Scrape!$N:$N,MATCH('HT 0-0'!KP320,Scrape!$B:$B,0)),"")</f>
        <v>#REF!</v>
      </c>
      <c r="LQ320" t="e">
        <f>INDEX(Scrape!$O:$O,MATCH('HT 0-0'!KP320,Scrape!$B:$B,0))</f>
        <v>#REF!</v>
      </c>
      <c r="LR320" t="e">
        <f t="shared" si="280"/>
        <v>#REF!</v>
      </c>
      <c r="LS320" t="e">
        <f t="shared" si="281"/>
        <v>#REF!</v>
      </c>
      <c r="LT320" s="23" t="e">
        <f>IF(INDEX(#REF!,MATCH(KQ320,#REF!,0))=INDEX(#REF!,MATCH(KQ320,#REF!,0)),INDEX(#REF!,MATCH(KQ320,#REF!,0)),"ERROR")</f>
        <v>#REF!</v>
      </c>
      <c r="LU320" s="24" t="e">
        <f t="shared" si="282"/>
        <v>#DIV/0!</v>
      </c>
      <c r="LV320" s="24" t="e">
        <f t="shared" si="283"/>
        <v>#DIV/0!</v>
      </c>
      <c r="LW320" s="24" t="e">
        <f t="shared" si="284"/>
        <v>#DIV/0!</v>
      </c>
      <c r="LX320" s="24" t="e">
        <f t="shared" si="285"/>
        <v>#DIV/0!</v>
      </c>
      <c r="LY320" s="25" t="e">
        <f t="shared" si="286"/>
        <v>#REF!</v>
      </c>
      <c r="LZ320" s="25" t="e">
        <f t="shared" si="287"/>
        <v>#REF!</v>
      </c>
      <c r="MA320" s="26" t="e">
        <f t="shared" si="288"/>
        <v>#REF!</v>
      </c>
      <c r="MB320" s="27" t="e">
        <f t="shared" si="289"/>
        <v>#REF!</v>
      </c>
      <c r="MC320" s="28" t="e">
        <f t="shared" si="290"/>
        <v>#REF!</v>
      </c>
      <c r="MD320" s="24" t="e">
        <f t="shared" si="291"/>
        <v>#REF!</v>
      </c>
      <c r="ME320" s="29" t="e">
        <f t="shared" si="292"/>
        <v>#REF!</v>
      </c>
      <c r="MF320" s="30" t="e">
        <f t="shared" si="293"/>
        <v>#REF!</v>
      </c>
      <c r="MG320" s="24" t="e">
        <f t="shared" si="294"/>
        <v>#REF!</v>
      </c>
      <c r="MH320" s="29" t="e">
        <f t="shared" si="295"/>
        <v>#REF!</v>
      </c>
      <c r="MI320" s="30" t="e">
        <f t="shared" si="296"/>
        <v>#REF!</v>
      </c>
      <c r="MJ320" t="str">
        <f t="shared" si="297"/>
        <v/>
      </c>
      <c r="MK320" t="str">
        <f t="shared" si="298"/>
        <v/>
      </c>
      <c r="ML320" t="str">
        <f t="shared" si="299"/>
        <v/>
      </c>
      <c r="MM320" t="str">
        <f t="shared" si="300"/>
        <v/>
      </c>
      <c r="MN320" t="str">
        <f t="shared" si="301"/>
        <v/>
      </c>
      <c r="MO320" t="str">
        <f t="shared" si="302"/>
        <v/>
      </c>
      <c r="MP320" s="5" t="e">
        <f>COUNTIFS(#REF!,LT320,#REF!,1,#REF!,"&gt;="&amp;MC320,#REF!,"&lt;="&amp;MB320,#REF!,"&lt;="&amp;ME320,#REF!,"&gt;="&amp;MF320,#REF!,"="&amp;KV320,#REF!,"="&amp;KX320)</f>
        <v>#REF!</v>
      </c>
      <c r="MQ320" s="5" t="e">
        <f>COUNTIFS(#REF!,LT320,#REF!,0,#REF!,"&gt;="&amp;MC320,#REF!,"&lt;="&amp;MB320,#REF!,"&lt;="&amp;ME320,#REF!,"&gt;="&amp;MF320,#REF!,"="&amp;KV320,#REF!,"="&amp;KX320)</f>
        <v>#REF!</v>
      </c>
      <c r="MR320" s="5" t="e">
        <f>COUNTIFS(#REF!,LT320,#REF!,1,#REF!,"&gt;="&amp;MC320,#REF!,"&lt;="&amp;MB320,#REF!,"&lt;="&amp;ME320,#REF!,"&gt;="&amp;MF320,#REF!,"="&amp;KW320,#REF!,"="&amp;KY320)</f>
        <v>#REF!</v>
      </c>
      <c r="MS320" s="5" t="e">
        <f>COUNTIFS(#REF!,LT320,#REF!,0,#REF!,"&gt;="&amp;MC320,#REF!,"&lt;="&amp;MB320,#REF!,"&lt;="&amp;ME320,#REF!,"&gt;="&amp;MF320,#REF!,"="&amp;KW320,#REF!,"="&amp;KY320)</f>
        <v>#REF!</v>
      </c>
      <c r="MT320" s="5" t="e">
        <f>COUNTIFS(#REF!,LT320,#REF!,1,#REF!,"&gt;="&amp;MI320,#REF!,"&lt;="&amp;MH320,#REF!,"&lt;="&amp;ME320,#REF!,"&gt;="&amp;MF320)</f>
        <v>#REF!</v>
      </c>
      <c r="MU320" s="5" t="e">
        <f>COUNTIFS(#REF!,LT320,#REF!,0,#REF!,"&gt;="&amp;MI320,#REF!,"&lt;="&amp;MH320,#REF!,"&lt;="&amp;ME320,#REF!,"&gt;="&amp;MF320)</f>
        <v>#REF!</v>
      </c>
      <c r="MV320" s="5" t="e">
        <f>COUNTIFS(#REF!,LT320,#REF!,1,#REF!,"&gt;="&amp;MI320,#REF!,"&lt;="&amp;MH320,#REF!,"="&amp;KZ320,#REF!,"="&amp;LA320,#REF!,"&lt;="&amp;ME320,#REF!,"&gt;="&amp;MF320)</f>
        <v>#REF!</v>
      </c>
      <c r="MW320" s="5" t="e">
        <f>COUNTIFS(#REF!,LT320,#REF!,0,#REF!,"&gt;="&amp;MI320,#REF!,"&lt;="&amp;MH320,#REF!,"="&amp;KZ320,#REF!,"="&amp;LA320,#REF!,"&lt;="&amp;ME320,#REF!,"&gt;="&amp;MF320)</f>
        <v>#REF!</v>
      </c>
      <c r="MX320" s="5" t="e">
        <f>COUNTIFS(#REF!,LT320,#REF!,1,#REF!,"&gt;="&amp;MC320,#REF!,"&lt;="&amp;MB320,#REF!,"&lt;="&amp;ME320,#REF!,"&gt;="&amp;MF320)</f>
        <v>#REF!</v>
      </c>
      <c r="MY320" s="5" t="e">
        <f>COUNTIFS(#REF!,LT320,#REF!,0,#REF!,"&gt;="&amp;MC320,#REF!,"&lt;="&amp;MB320,#REF!,"&lt;="&amp;ME320,#REF!,"&gt;="&amp;MF320)</f>
        <v>#REF!</v>
      </c>
      <c r="MZ320" s="5" t="e">
        <f>COUNTIFS(#REF!,LT320,#REF!,1,#REF!,"&lt;="&amp;ME320,#REF!,"&gt;="&amp;MF320,#REF!,"="&amp;KV320,#REF!,"="&amp;KX320)</f>
        <v>#REF!</v>
      </c>
      <c r="NA320" s="5" t="e">
        <f>COUNTIFS(#REF!,LT320,#REF!,0,#REF!,"&lt;="&amp;ME320,#REF!,"&gt;="&amp;MF320,#REF!,"="&amp;KV320,#REF!,"="&amp;KX320)</f>
        <v>#REF!</v>
      </c>
      <c r="NB320" s="5" t="e">
        <f>COUNTIFS(#REF!,LT320,#REF!,1,#REF!,"&lt;="&amp;ME320,#REF!,"&gt;="&amp;MF320,#REF!,"="&amp;KW320,#REF!,"="&amp;KY320)</f>
        <v>#REF!</v>
      </c>
      <c r="NC320" s="5" t="e">
        <f>COUNTIFS(#REF!,LT320,#REF!,0,#REF!,"&lt;="&amp;ME320,#REF!,"&gt;="&amp;MF320,#REF!,"="&amp;KW320,#REF!,"="&amp;KY320)</f>
        <v>#REF!</v>
      </c>
      <c r="ND320" s="5" t="e">
        <f>COUNTIFS(#REF!,LT320,#REF!,1,#REF!,"&gt;="&amp;MC320,#REF!,"&lt;="&amp;MB320,#REF!,"&lt;="&amp;ME320,#REF!,"&gt;="&amp;MF320,#REF!,"="&amp;KV320,#REF!,"="&amp;KX320)</f>
        <v>#REF!</v>
      </c>
      <c r="NE320" s="5" t="e">
        <f>COUNTIFS(#REF!,LT320,#REF!,0,#REF!,"&gt;="&amp;MC320,#REF!,"&lt;="&amp;MB320,#REF!,"&lt;="&amp;ME320,#REF!,"&gt;="&amp;MF320,#REF!,"="&amp;KV320,#REF!,"="&amp;KX320)</f>
        <v>#REF!</v>
      </c>
      <c r="NF320" s="5" t="e">
        <f>COUNTIFS(#REF!,LT320,#REF!,1,#REF!,"&gt;="&amp;MC320,#REF!,"&lt;="&amp;MB320,#REF!,"&lt;="&amp;ME320,#REF!,"&gt;="&amp;MF320,#REF!,"="&amp;KW320,#REF!,"="&amp;KY320)</f>
        <v>#REF!</v>
      </c>
      <c r="NG320" s="5" t="e">
        <f>COUNTIFS(#REF!,LT320,#REF!,0,#REF!,"&gt;="&amp;MC320,#REF!,"&lt;="&amp;MB320,#REF!,"&lt;="&amp;ME320,#REF!,"&gt;="&amp;MF320,#REF!,"="&amp;KW320,#REF!,"="&amp;KY320)</f>
        <v>#REF!</v>
      </c>
      <c r="NH320" s="5" t="e">
        <f>COUNTIFS(#REF!,LT320,#REF!,1,#REF!,"&gt;="&amp;MC320,#REF!,"&lt;="&amp;MB320,#REF!,"&lt;="&amp;ME320,#REF!,"&gt;="&amp;MF320,#REF!,"="&amp;KZ320,#REF!,"="&amp;LA320)</f>
        <v>#REF!</v>
      </c>
      <c r="NI320" s="5" t="e">
        <f>COUNTIFS(#REF!,LT320,#REF!,0,#REF!,"&gt;="&amp;MC320,#REF!,"&lt;="&amp;MB320,#REF!,"&lt;="&amp;ME320,#REF!,"&gt;="&amp;MF320,#REF!,"="&amp;KZ320,#REF!,"="&amp;LA320)</f>
        <v>#REF!</v>
      </c>
      <c r="NJ320" s="5" t="e">
        <f>COUNTIFS(#REF!,LT320,#REF!,1,#REF!,"&gt;="&amp;MI320,#REF!,"&lt;="&amp;MH320,#REF!,"&lt;="&amp;ME320,#REF!,"&gt;="&amp;MF320)</f>
        <v>#REF!</v>
      </c>
      <c r="NK320" s="5" t="e">
        <f>COUNTIFS(#REF!,LT320,#REF!,0,#REF!,"&gt;="&amp;MI320,#REF!,"&lt;="&amp;MH320,#REF!,"&lt;="&amp;ME320,#REF!,"&gt;="&amp;MF320)</f>
        <v>#REF!</v>
      </c>
      <c r="NL320" s="5" t="e">
        <f>COUNTIFS(#REF!,LT320,#REF!,1,#REF!,"&gt;="&amp;MI320,#REF!,"&lt;="&amp;MH320,#REF!,"="&amp;KZ320,#REF!,"="&amp;LA320,#REF!,"&lt;="&amp;ME320,#REF!,"&gt;="&amp;MF320)</f>
        <v>#REF!</v>
      </c>
      <c r="NM320" s="5" t="e">
        <f>COUNTIFS(#REF!,LT320,#REF!,0,#REF!,"&gt;="&amp;MI320,#REF!,"&lt;="&amp;MH320,#REF!,"="&amp;KZ320,#REF!,"="&amp;LA320,#REF!,"&lt;="&amp;ME320,#REF!,"&gt;="&amp;MF320)</f>
        <v>#REF!</v>
      </c>
      <c r="NN320" s="5" t="e">
        <f>COUNTIFS(#REF!,LT320,#REF!,1,#REF!,"&gt;="&amp;MC320,#REF!,"&lt;="&amp;MB320,#REF!,"&lt;="&amp;ME320,#REF!,"&gt;="&amp;MF320)</f>
        <v>#REF!</v>
      </c>
      <c r="NO320" s="5" t="e">
        <f>COUNTIFS(#REF!,LT320,#REF!,0,#REF!,"&gt;="&amp;MC320,#REF!,"&lt;="&amp;MB320,#REF!,"&lt;="&amp;ME320,#REF!,"&gt;="&amp;MF320)</f>
        <v>#REF!</v>
      </c>
      <c r="NP320" s="5" t="e">
        <f>COUNTIFS(#REF!,LT320,#REF!,1,#REF!,"&lt;="&amp;ME320,#REF!,"&gt;="&amp;MF320,#REF!,"="&amp;KV320,#REF!,"="&amp;KX320)</f>
        <v>#REF!</v>
      </c>
      <c r="NQ320" s="5" t="e">
        <f>COUNTIFS(#REF!,LT320,#REF!,0,#REF!,"&lt;="&amp;ME320,#REF!,"&gt;="&amp;MF320,#REF!,"="&amp;KV320,#REF!,"="&amp;KX320)</f>
        <v>#REF!</v>
      </c>
      <c r="NR320" s="5" t="e">
        <f>COUNTIFS(#REF!,LT320,#REF!,1,#REF!,"&lt;="&amp;ME320,#REF!,"&gt;="&amp;MF320,#REF!,"="&amp;KW320,#REF!,"="&amp;KY320)</f>
        <v>#REF!</v>
      </c>
      <c r="NS320" s="5" t="e">
        <f>COUNTIFS(#REF!,LT320,#REF!,0,#REF!,"&lt;="&amp;ME320,#REF!,"&gt;="&amp;MF320,#REF!,"="&amp;KW320,#REF!,"="&amp;KY320)</f>
        <v>#REF!</v>
      </c>
      <c r="NT320" s="5" t="e">
        <f t="shared" si="303"/>
        <v>#REF!</v>
      </c>
      <c r="NU320" s="5" t="e">
        <f t="shared" si="304"/>
        <v>#REF!</v>
      </c>
      <c r="NV320" s="5" t="e">
        <f t="shared" si="305"/>
        <v>#REF!</v>
      </c>
      <c r="NW320" s="6" t="e">
        <f t="shared" si="306"/>
        <v>#REF!</v>
      </c>
      <c r="NX320" s="7" t="e">
        <f t="shared" si="307"/>
        <v>#REF!</v>
      </c>
      <c r="NY320" s="5" t="e">
        <f t="shared" si="308"/>
        <v>#REF!</v>
      </c>
      <c r="NZ320" s="31" t="e">
        <f t="shared" si="309"/>
        <v>#REF!</v>
      </c>
      <c r="OA320" s="32" t="e">
        <f t="shared" si="310"/>
        <v>#REF!</v>
      </c>
      <c r="OB320" s="32" t="e">
        <f t="shared" si="311"/>
        <v>#REF!</v>
      </c>
      <c r="OC320" s="33" t="e">
        <f t="shared" si="312"/>
        <v>#REF!</v>
      </c>
      <c r="OD320" s="33" t="e">
        <f t="shared" si="313"/>
        <v>#REF!</v>
      </c>
      <c r="OE320" s="33" t="e">
        <f t="shared" si="314"/>
        <v>#REF!</v>
      </c>
      <c r="OF320" s="33" t="e">
        <f t="shared" si="315"/>
        <v>#REF!</v>
      </c>
      <c r="OG320" s="5" t="e">
        <f t="shared" si="316"/>
        <v>#REF!</v>
      </c>
      <c r="OH320" s="5" t="e">
        <f t="shared" si="317"/>
        <v>#REF!</v>
      </c>
      <c r="OI320" s="5" t="e">
        <f t="shared" si="318"/>
        <v>#REF!</v>
      </c>
      <c r="OJ320" s="6" t="e">
        <f t="shared" si="319"/>
        <v>#REF!</v>
      </c>
      <c r="OK320" s="7" t="e">
        <f t="shared" si="320"/>
        <v>#REF!</v>
      </c>
      <c r="OL320" s="5" t="e">
        <f t="shared" si="321"/>
        <v>#REF!</v>
      </c>
      <c r="OM320" s="31" t="e">
        <f t="shared" si="322"/>
        <v>#REF!</v>
      </c>
      <c r="ON320" s="32" t="e">
        <f t="shared" si="323"/>
        <v>#REF!</v>
      </c>
      <c r="OO320" s="32" t="e">
        <f t="shared" si="324"/>
        <v>#REF!</v>
      </c>
      <c r="OP320" s="33" t="e">
        <f t="shared" si="325"/>
        <v>#REF!</v>
      </c>
      <c r="OQ320" s="33" t="e">
        <f t="shared" si="326"/>
        <v>#REF!</v>
      </c>
      <c r="OR320" s="33" t="e">
        <f t="shared" si="327"/>
        <v>#REF!</v>
      </c>
      <c r="OS320" s="33" t="e">
        <f t="shared" si="328"/>
        <v>#REF!</v>
      </c>
      <c r="OT320" t="e">
        <f t="shared" si="329"/>
        <v>#REF!</v>
      </c>
      <c r="OU320" t="e">
        <f t="shared" si="330"/>
        <v>#REF!</v>
      </c>
      <c r="OV320" t="e">
        <f t="shared" si="331"/>
        <v>#REF!</v>
      </c>
      <c r="OW320" t="e">
        <f t="shared" si="332"/>
        <v>#REF!</v>
      </c>
      <c r="OX320" t="e">
        <f t="shared" si="333"/>
        <v>#REF!</v>
      </c>
      <c r="OY320" t="e">
        <f t="shared" si="334"/>
        <v>#REF!</v>
      </c>
    </row>
    <row r="321" spans="1:415" ht="16.5" customHeight="1" x14ac:dyDescent="0.3">
      <c r="A321" s="22"/>
      <c r="KN321" s="5" t="e">
        <f>IF(INDEX(#REF!,MATCH('HT 0-0'!D321,#REF!,0))=INDEX(#REF!,MATCH('HT 0-0'!D321,#REF!,0)),INDEX(#REF!,MATCH('HT 0-0'!D321,#REF!,0)),"ERROR")</f>
        <v>#REF!</v>
      </c>
      <c r="KO321" s="5" t="e">
        <f>IF(INDEX(#REF!,MATCH('HT 0-0'!E321,#REF!,0))=INDEX(#REF!,MATCH('HT 0-0'!E321,#REF!,0)),INDEX(#REF!,MATCH('HT 0-0'!E321,#REF!,0)),"ERROR")</f>
        <v>#REF!</v>
      </c>
      <c r="KP321" s="5" t="e">
        <f t="shared" si="268"/>
        <v>#REF!</v>
      </c>
      <c r="KQ321" t="str">
        <f t="shared" si="269"/>
        <v>_</v>
      </c>
      <c r="KR321" s="5" t="e">
        <f t="shared" si="270"/>
        <v>#DIV/0!</v>
      </c>
      <c r="KS321" s="5" t="e">
        <f t="shared" si="271"/>
        <v>#DIV/0!</v>
      </c>
      <c r="KT321" s="5" t="e">
        <f t="shared" si="272"/>
        <v>#DIV/0!</v>
      </c>
      <c r="KU321" s="5" t="e">
        <f t="shared" si="273"/>
        <v>#DIV/0!</v>
      </c>
      <c r="KV321" s="5" t="e">
        <f t="shared" si="274"/>
        <v>#DIV/0!</v>
      </c>
      <c r="KW321" s="5" t="e">
        <f t="shared" si="275"/>
        <v>#DIV/0!</v>
      </c>
      <c r="KX321" s="5" t="e">
        <f t="shared" si="276"/>
        <v>#DIV/0!</v>
      </c>
      <c r="KY321" s="5" t="e">
        <f t="shared" si="277"/>
        <v>#DIV/0!</v>
      </c>
      <c r="KZ321" s="5" t="e">
        <f t="shared" si="278"/>
        <v>#DIV/0!</v>
      </c>
      <c r="LA321" s="5" t="e">
        <f t="shared" si="279"/>
        <v>#DIV/0!</v>
      </c>
      <c r="LB321" t="e">
        <f>IF(LQ321="0-0",INDEX(Scrape!#REF!,MATCH('HT 0-0'!KP321,Scrape!$B:$B,0)),"")</f>
        <v>#REF!</v>
      </c>
      <c r="LC321" t="e">
        <f>IF(LQ321="0-0",INDEX(Scrape!$A:$A,MATCH('HT 0-0'!KP321,Scrape!$B:$B,0)),"")</f>
        <v>#REF!</v>
      </c>
      <c r="LD321" t="e">
        <f>IF(LQ321="0-0",INDEX(Scrape!$B:$B,MATCH('HT 0-0'!KP321,Scrape!$B:$B,0)),"")</f>
        <v>#REF!</v>
      </c>
      <c r="LE321" t="e">
        <f>IF(LQ321="0-0",INDEX(Scrape!$C:$C,MATCH('HT 0-0'!KP321,Scrape!$B:$B,0)),"")</f>
        <v>#REF!</v>
      </c>
      <c r="LF321" t="e">
        <f>IF(LQ321="0-0",INDEX(Scrape!$D:$D,MATCH('HT 0-0'!KP321,Scrape!$B:$B,0)),"")</f>
        <v>#REF!</v>
      </c>
      <c r="LG321" t="e">
        <f>IF(LQ321="0-0",INDEX(Scrape!$E:$E,MATCH('HT 0-0'!KP321,Scrape!$B:$B,0)),"")</f>
        <v>#REF!</v>
      </c>
      <c r="LH321" t="e">
        <f>IF(LQ321="0-0",INDEX(Scrape!$F:$F,MATCH('HT 0-0'!KP321,Scrape!$B:$B,0)),"")</f>
        <v>#REF!</v>
      </c>
      <c r="LI321" t="e">
        <f>IF(LQ321="0-0",INDEX(Scrape!$G:$G,MATCH('HT 0-0'!KP321,Scrape!$B:$B,0)),"")</f>
        <v>#REF!</v>
      </c>
      <c r="LJ321" t="e">
        <f>IF(LQ321="0-0",INDEX(Scrape!$H:$H,MATCH('HT 0-0'!KP321,Scrape!$B:$B,0)),"")</f>
        <v>#REF!</v>
      </c>
      <c r="LK321" t="e">
        <f>IF(LQ321="0-0",INDEX(Scrape!$I:$I,MATCH('HT 0-0'!KP321,Scrape!$B:$B,0)),"")</f>
        <v>#REF!</v>
      </c>
      <c r="LL321" t="e">
        <f>IF(LQ321="0-0",INDEX(Scrape!$J:$J,MATCH('HT 0-0'!KP321,Scrape!$B:$B,0)),"")</f>
        <v>#REF!</v>
      </c>
      <c r="LM321" t="e">
        <f>IF(LQ321="0-0",INDEX(Scrape!$K:$K,MATCH('HT 0-0'!KP321,Scrape!$B:$B,0)),"")</f>
        <v>#REF!</v>
      </c>
      <c r="LN321" t="e">
        <f>IF(LQ321="0-0",INDEX(Scrape!$L:$L,MATCH('HT 0-0'!KP321,Scrape!$B:$B,0)),"")</f>
        <v>#REF!</v>
      </c>
      <c r="LO321" t="e">
        <f>IF(LQ321="0-0",INDEX(Scrape!$M:$M,MATCH('HT 0-0'!KP321,Scrape!$B:$B,0)),"")</f>
        <v>#REF!</v>
      </c>
      <c r="LP321" t="e">
        <f>IF(LQ321="0-0",INDEX(Scrape!$N:$N,MATCH('HT 0-0'!KP321,Scrape!$B:$B,0)),"")</f>
        <v>#REF!</v>
      </c>
      <c r="LQ321" t="e">
        <f>INDEX(Scrape!$O:$O,MATCH('HT 0-0'!KP321,Scrape!$B:$B,0))</f>
        <v>#REF!</v>
      </c>
      <c r="LR321" t="e">
        <f t="shared" si="280"/>
        <v>#REF!</v>
      </c>
      <c r="LS321" t="e">
        <f t="shared" si="281"/>
        <v>#REF!</v>
      </c>
      <c r="LT321" s="23" t="e">
        <f>IF(INDEX(#REF!,MATCH(KQ321,#REF!,0))=INDEX(#REF!,MATCH(KQ321,#REF!,0)),INDEX(#REF!,MATCH(KQ321,#REF!,0)),"ERROR")</f>
        <v>#REF!</v>
      </c>
      <c r="LU321" s="24" t="e">
        <f t="shared" si="282"/>
        <v>#DIV/0!</v>
      </c>
      <c r="LV321" s="24" t="e">
        <f t="shared" si="283"/>
        <v>#DIV/0!</v>
      </c>
      <c r="LW321" s="24" t="e">
        <f t="shared" si="284"/>
        <v>#DIV/0!</v>
      </c>
      <c r="LX321" s="24" t="e">
        <f t="shared" si="285"/>
        <v>#DIV/0!</v>
      </c>
      <c r="LY321" s="25" t="e">
        <f t="shared" si="286"/>
        <v>#REF!</v>
      </c>
      <c r="LZ321" s="25" t="e">
        <f t="shared" si="287"/>
        <v>#REF!</v>
      </c>
      <c r="MA321" s="26" t="e">
        <f t="shared" si="288"/>
        <v>#REF!</v>
      </c>
      <c r="MB321" s="27" t="e">
        <f t="shared" si="289"/>
        <v>#REF!</v>
      </c>
      <c r="MC321" s="28" t="e">
        <f t="shared" si="290"/>
        <v>#REF!</v>
      </c>
      <c r="MD321" s="24" t="e">
        <f t="shared" si="291"/>
        <v>#REF!</v>
      </c>
      <c r="ME321" s="29" t="e">
        <f t="shared" si="292"/>
        <v>#REF!</v>
      </c>
      <c r="MF321" s="30" t="e">
        <f t="shared" si="293"/>
        <v>#REF!</v>
      </c>
      <c r="MG321" s="24" t="e">
        <f t="shared" si="294"/>
        <v>#REF!</v>
      </c>
      <c r="MH321" s="29" t="e">
        <f t="shared" si="295"/>
        <v>#REF!</v>
      </c>
      <c r="MI321" s="30" t="e">
        <f t="shared" si="296"/>
        <v>#REF!</v>
      </c>
      <c r="MJ321" t="str">
        <f t="shared" si="297"/>
        <v/>
      </c>
      <c r="MK321" t="str">
        <f t="shared" si="298"/>
        <v/>
      </c>
      <c r="ML321" t="str">
        <f t="shared" si="299"/>
        <v/>
      </c>
      <c r="MM321" t="str">
        <f t="shared" si="300"/>
        <v/>
      </c>
      <c r="MN321" t="str">
        <f t="shared" si="301"/>
        <v/>
      </c>
      <c r="MO321" t="str">
        <f t="shared" si="302"/>
        <v/>
      </c>
      <c r="MP321" s="5" t="e">
        <f>COUNTIFS(#REF!,LT321,#REF!,1,#REF!,"&gt;="&amp;MC321,#REF!,"&lt;="&amp;MB321,#REF!,"&lt;="&amp;ME321,#REF!,"&gt;="&amp;MF321,#REF!,"="&amp;KV321,#REF!,"="&amp;KX321)</f>
        <v>#REF!</v>
      </c>
      <c r="MQ321" s="5" t="e">
        <f>COUNTIFS(#REF!,LT321,#REF!,0,#REF!,"&gt;="&amp;MC321,#REF!,"&lt;="&amp;MB321,#REF!,"&lt;="&amp;ME321,#REF!,"&gt;="&amp;MF321,#REF!,"="&amp;KV321,#REF!,"="&amp;KX321)</f>
        <v>#REF!</v>
      </c>
      <c r="MR321" s="5" t="e">
        <f>COUNTIFS(#REF!,LT321,#REF!,1,#REF!,"&gt;="&amp;MC321,#REF!,"&lt;="&amp;MB321,#REF!,"&lt;="&amp;ME321,#REF!,"&gt;="&amp;MF321,#REF!,"="&amp;KW321,#REF!,"="&amp;KY321)</f>
        <v>#REF!</v>
      </c>
      <c r="MS321" s="5" t="e">
        <f>COUNTIFS(#REF!,LT321,#REF!,0,#REF!,"&gt;="&amp;MC321,#REF!,"&lt;="&amp;MB321,#REF!,"&lt;="&amp;ME321,#REF!,"&gt;="&amp;MF321,#REF!,"="&amp;KW321,#REF!,"="&amp;KY321)</f>
        <v>#REF!</v>
      </c>
      <c r="MT321" s="5" t="e">
        <f>COUNTIFS(#REF!,LT321,#REF!,1,#REF!,"&gt;="&amp;MI321,#REF!,"&lt;="&amp;MH321,#REF!,"&lt;="&amp;ME321,#REF!,"&gt;="&amp;MF321)</f>
        <v>#REF!</v>
      </c>
      <c r="MU321" s="5" t="e">
        <f>COUNTIFS(#REF!,LT321,#REF!,0,#REF!,"&gt;="&amp;MI321,#REF!,"&lt;="&amp;MH321,#REF!,"&lt;="&amp;ME321,#REF!,"&gt;="&amp;MF321)</f>
        <v>#REF!</v>
      </c>
      <c r="MV321" s="5" t="e">
        <f>COUNTIFS(#REF!,LT321,#REF!,1,#REF!,"&gt;="&amp;MI321,#REF!,"&lt;="&amp;MH321,#REF!,"="&amp;KZ321,#REF!,"="&amp;LA321,#REF!,"&lt;="&amp;ME321,#REF!,"&gt;="&amp;MF321)</f>
        <v>#REF!</v>
      </c>
      <c r="MW321" s="5" t="e">
        <f>COUNTIFS(#REF!,LT321,#REF!,0,#REF!,"&gt;="&amp;MI321,#REF!,"&lt;="&amp;MH321,#REF!,"="&amp;KZ321,#REF!,"="&amp;LA321,#REF!,"&lt;="&amp;ME321,#REF!,"&gt;="&amp;MF321)</f>
        <v>#REF!</v>
      </c>
      <c r="MX321" s="5" t="e">
        <f>COUNTIFS(#REF!,LT321,#REF!,1,#REF!,"&gt;="&amp;MC321,#REF!,"&lt;="&amp;MB321,#REF!,"&lt;="&amp;ME321,#REF!,"&gt;="&amp;MF321)</f>
        <v>#REF!</v>
      </c>
      <c r="MY321" s="5" t="e">
        <f>COUNTIFS(#REF!,LT321,#REF!,0,#REF!,"&gt;="&amp;MC321,#REF!,"&lt;="&amp;MB321,#REF!,"&lt;="&amp;ME321,#REF!,"&gt;="&amp;MF321)</f>
        <v>#REF!</v>
      </c>
      <c r="MZ321" s="5" t="e">
        <f>COUNTIFS(#REF!,LT321,#REF!,1,#REF!,"&lt;="&amp;ME321,#REF!,"&gt;="&amp;MF321,#REF!,"="&amp;KV321,#REF!,"="&amp;KX321)</f>
        <v>#REF!</v>
      </c>
      <c r="NA321" s="5" t="e">
        <f>COUNTIFS(#REF!,LT321,#REF!,0,#REF!,"&lt;="&amp;ME321,#REF!,"&gt;="&amp;MF321,#REF!,"="&amp;KV321,#REF!,"="&amp;KX321)</f>
        <v>#REF!</v>
      </c>
      <c r="NB321" s="5" t="e">
        <f>COUNTIFS(#REF!,LT321,#REF!,1,#REF!,"&lt;="&amp;ME321,#REF!,"&gt;="&amp;MF321,#REF!,"="&amp;KW321,#REF!,"="&amp;KY321)</f>
        <v>#REF!</v>
      </c>
      <c r="NC321" s="5" t="e">
        <f>COUNTIFS(#REF!,LT321,#REF!,0,#REF!,"&lt;="&amp;ME321,#REF!,"&gt;="&amp;MF321,#REF!,"="&amp;KW321,#REF!,"="&amp;KY321)</f>
        <v>#REF!</v>
      </c>
      <c r="ND321" s="5" t="e">
        <f>COUNTIFS(#REF!,LT321,#REF!,1,#REF!,"&gt;="&amp;MC321,#REF!,"&lt;="&amp;MB321,#REF!,"&lt;="&amp;ME321,#REF!,"&gt;="&amp;MF321,#REF!,"="&amp;KV321,#REF!,"="&amp;KX321)</f>
        <v>#REF!</v>
      </c>
      <c r="NE321" s="5" t="e">
        <f>COUNTIFS(#REF!,LT321,#REF!,0,#REF!,"&gt;="&amp;MC321,#REF!,"&lt;="&amp;MB321,#REF!,"&lt;="&amp;ME321,#REF!,"&gt;="&amp;MF321,#REF!,"="&amp;KV321,#REF!,"="&amp;KX321)</f>
        <v>#REF!</v>
      </c>
      <c r="NF321" s="5" t="e">
        <f>COUNTIFS(#REF!,LT321,#REF!,1,#REF!,"&gt;="&amp;MC321,#REF!,"&lt;="&amp;MB321,#REF!,"&lt;="&amp;ME321,#REF!,"&gt;="&amp;MF321,#REF!,"="&amp;KW321,#REF!,"="&amp;KY321)</f>
        <v>#REF!</v>
      </c>
      <c r="NG321" s="5" t="e">
        <f>COUNTIFS(#REF!,LT321,#REF!,0,#REF!,"&gt;="&amp;MC321,#REF!,"&lt;="&amp;MB321,#REF!,"&lt;="&amp;ME321,#REF!,"&gt;="&amp;MF321,#REF!,"="&amp;KW321,#REF!,"="&amp;KY321)</f>
        <v>#REF!</v>
      </c>
      <c r="NH321" s="5" t="e">
        <f>COUNTIFS(#REF!,LT321,#REF!,1,#REF!,"&gt;="&amp;MC321,#REF!,"&lt;="&amp;MB321,#REF!,"&lt;="&amp;ME321,#REF!,"&gt;="&amp;MF321,#REF!,"="&amp;KZ321,#REF!,"="&amp;LA321)</f>
        <v>#REF!</v>
      </c>
      <c r="NI321" s="5" t="e">
        <f>COUNTIFS(#REF!,LT321,#REF!,0,#REF!,"&gt;="&amp;MC321,#REF!,"&lt;="&amp;MB321,#REF!,"&lt;="&amp;ME321,#REF!,"&gt;="&amp;MF321,#REF!,"="&amp;KZ321,#REF!,"="&amp;LA321)</f>
        <v>#REF!</v>
      </c>
      <c r="NJ321" s="5" t="e">
        <f>COUNTIFS(#REF!,LT321,#REF!,1,#REF!,"&gt;="&amp;MI321,#REF!,"&lt;="&amp;MH321,#REF!,"&lt;="&amp;ME321,#REF!,"&gt;="&amp;MF321)</f>
        <v>#REF!</v>
      </c>
      <c r="NK321" s="5" t="e">
        <f>COUNTIFS(#REF!,LT321,#REF!,0,#REF!,"&gt;="&amp;MI321,#REF!,"&lt;="&amp;MH321,#REF!,"&lt;="&amp;ME321,#REF!,"&gt;="&amp;MF321)</f>
        <v>#REF!</v>
      </c>
      <c r="NL321" s="5" t="e">
        <f>COUNTIFS(#REF!,LT321,#REF!,1,#REF!,"&gt;="&amp;MI321,#REF!,"&lt;="&amp;MH321,#REF!,"="&amp;KZ321,#REF!,"="&amp;LA321,#REF!,"&lt;="&amp;ME321,#REF!,"&gt;="&amp;MF321)</f>
        <v>#REF!</v>
      </c>
      <c r="NM321" s="5" t="e">
        <f>COUNTIFS(#REF!,LT321,#REF!,0,#REF!,"&gt;="&amp;MI321,#REF!,"&lt;="&amp;MH321,#REF!,"="&amp;KZ321,#REF!,"="&amp;LA321,#REF!,"&lt;="&amp;ME321,#REF!,"&gt;="&amp;MF321)</f>
        <v>#REF!</v>
      </c>
      <c r="NN321" s="5" t="e">
        <f>COUNTIFS(#REF!,LT321,#REF!,1,#REF!,"&gt;="&amp;MC321,#REF!,"&lt;="&amp;MB321,#REF!,"&lt;="&amp;ME321,#REF!,"&gt;="&amp;MF321)</f>
        <v>#REF!</v>
      </c>
      <c r="NO321" s="5" t="e">
        <f>COUNTIFS(#REF!,LT321,#REF!,0,#REF!,"&gt;="&amp;MC321,#REF!,"&lt;="&amp;MB321,#REF!,"&lt;="&amp;ME321,#REF!,"&gt;="&amp;MF321)</f>
        <v>#REF!</v>
      </c>
      <c r="NP321" s="5" t="e">
        <f>COUNTIFS(#REF!,LT321,#REF!,1,#REF!,"&lt;="&amp;ME321,#REF!,"&gt;="&amp;MF321,#REF!,"="&amp;KV321,#REF!,"="&amp;KX321)</f>
        <v>#REF!</v>
      </c>
      <c r="NQ321" s="5" t="e">
        <f>COUNTIFS(#REF!,LT321,#REF!,0,#REF!,"&lt;="&amp;ME321,#REF!,"&gt;="&amp;MF321,#REF!,"="&amp;KV321,#REF!,"="&amp;KX321)</f>
        <v>#REF!</v>
      </c>
      <c r="NR321" s="5" t="e">
        <f>COUNTIFS(#REF!,LT321,#REF!,1,#REF!,"&lt;="&amp;ME321,#REF!,"&gt;="&amp;MF321,#REF!,"="&amp;KW321,#REF!,"="&amp;KY321)</f>
        <v>#REF!</v>
      </c>
      <c r="NS321" s="5" t="e">
        <f>COUNTIFS(#REF!,LT321,#REF!,0,#REF!,"&lt;="&amp;ME321,#REF!,"&gt;="&amp;MF321,#REF!,"="&amp;KW321,#REF!,"="&amp;KY321)</f>
        <v>#REF!</v>
      </c>
      <c r="NT321" s="5" t="e">
        <f t="shared" si="303"/>
        <v>#REF!</v>
      </c>
      <c r="NU321" s="5" t="e">
        <f t="shared" si="304"/>
        <v>#REF!</v>
      </c>
      <c r="NV321" s="5" t="e">
        <f t="shared" si="305"/>
        <v>#REF!</v>
      </c>
      <c r="NW321" s="6" t="e">
        <f t="shared" si="306"/>
        <v>#REF!</v>
      </c>
      <c r="NX321" s="7" t="e">
        <f t="shared" si="307"/>
        <v>#REF!</v>
      </c>
      <c r="NY321" s="5" t="e">
        <f t="shared" si="308"/>
        <v>#REF!</v>
      </c>
      <c r="NZ321" s="31" t="e">
        <f t="shared" si="309"/>
        <v>#REF!</v>
      </c>
      <c r="OA321" s="32" t="e">
        <f t="shared" si="310"/>
        <v>#REF!</v>
      </c>
      <c r="OB321" s="32" t="e">
        <f t="shared" si="311"/>
        <v>#REF!</v>
      </c>
      <c r="OC321" s="33" t="e">
        <f t="shared" si="312"/>
        <v>#REF!</v>
      </c>
      <c r="OD321" s="33" t="e">
        <f t="shared" si="313"/>
        <v>#REF!</v>
      </c>
      <c r="OE321" s="33" t="e">
        <f t="shared" si="314"/>
        <v>#REF!</v>
      </c>
      <c r="OF321" s="33" t="e">
        <f t="shared" si="315"/>
        <v>#REF!</v>
      </c>
      <c r="OG321" s="5" t="e">
        <f t="shared" si="316"/>
        <v>#REF!</v>
      </c>
      <c r="OH321" s="5" t="e">
        <f t="shared" si="317"/>
        <v>#REF!</v>
      </c>
      <c r="OI321" s="5" t="e">
        <f t="shared" si="318"/>
        <v>#REF!</v>
      </c>
      <c r="OJ321" s="6" t="e">
        <f t="shared" si="319"/>
        <v>#REF!</v>
      </c>
      <c r="OK321" s="7" t="e">
        <f t="shared" si="320"/>
        <v>#REF!</v>
      </c>
      <c r="OL321" s="5" t="e">
        <f t="shared" si="321"/>
        <v>#REF!</v>
      </c>
      <c r="OM321" s="31" t="e">
        <f t="shared" si="322"/>
        <v>#REF!</v>
      </c>
      <c r="ON321" s="32" t="e">
        <f t="shared" si="323"/>
        <v>#REF!</v>
      </c>
      <c r="OO321" s="32" t="e">
        <f t="shared" si="324"/>
        <v>#REF!</v>
      </c>
      <c r="OP321" s="33" t="e">
        <f t="shared" si="325"/>
        <v>#REF!</v>
      </c>
      <c r="OQ321" s="33" t="e">
        <f t="shared" si="326"/>
        <v>#REF!</v>
      </c>
      <c r="OR321" s="33" t="e">
        <f t="shared" si="327"/>
        <v>#REF!</v>
      </c>
      <c r="OS321" s="33" t="e">
        <f t="shared" si="328"/>
        <v>#REF!</v>
      </c>
      <c r="OT321" t="e">
        <f t="shared" si="329"/>
        <v>#REF!</v>
      </c>
      <c r="OU321" t="e">
        <f t="shared" si="330"/>
        <v>#REF!</v>
      </c>
      <c r="OV321" t="e">
        <f t="shared" si="331"/>
        <v>#REF!</v>
      </c>
      <c r="OW321" t="e">
        <f t="shared" si="332"/>
        <v>#REF!</v>
      </c>
      <c r="OX321" t="e">
        <f t="shared" si="333"/>
        <v>#REF!</v>
      </c>
      <c r="OY321" t="e">
        <f t="shared" si="334"/>
        <v>#REF!</v>
      </c>
    </row>
    <row r="322" spans="1:415" ht="16.5" customHeight="1" x14ac:dyDescent="0.3">
      <c r="A322" s="22"/>
      <c r="KN322" s="5" t="e">
        <f>IF(INDEX(#REF!,MATCH('HT 0-0'!D322,#REF!,0))=INDEX(#REF!,MATCH('HT 0-0'!D322,#REF!,0)),INDEX(#REF!,MATCH('HT 0-0'!D322,#REF!,0)),"ERROR")</f>
        <v>#REF!</v>
      </c>
      <c r="KO322" s="5" t="e">
        <f>IF(INDEX(#REF!,MATCH('HT 0-0'!E322,#REF!,0))=INDEX(#REF!,MATCH('HT 0-0'!E322,#REF!,0)),INDEX(#REF!,MATCH('HT 0-0'!E322,#REF!,0)),"ERROR")</f>
        <v>#REF!</v>
      </c>
      <c r="KP322" s="5" t="e">
        <f t="shared" si="268"/>
        <v>#REF!</v>
      </c>
      <c r="KQ322" t="str">
        <f t="shared" si="269"/>
        <v>_</v>
      </c>
      <c r="KR322" s="5" t="e">
        <f t="shared" si="270"/>
        <v>#DIV/0!</v>
      </c>
      <c r="KS322" s="5" t="e">
        <f t="shared" si="271"/>
        <v>#DIV/0!</v>
      </c>
      <c r="KT322" s="5" t="e">
        <f t="shared" si="272"/>
        <v>#DIV/0!</v>
      </c>
      <c r="KU322" s="5" t="e">
        <f t="shared" si="273"/>
        <v>#DIV/0!</v>
      </c>
      <c r="KV322" s="5" t="e">
        <f t="shared" si="274"/>
        <v>#DIV/0!</v>
      </c>
      <c r="KW322" s="5" t="e">
        <f t="shared" si="275"/>
        <v>#DIV/0!</v>
      </c>
      <c r="KX322" s="5" t="e">
        <f t="shared" si="276"/>
        <v>#DIV/0!</v>
      </c>
      <c r="KY322" s="5" t="e">
        <f t="shared" si="277"/>
        <v>#DIV/0!</v>
      </c>
      <c r="KZ322" s="5" t="e">
        <f t="shared" si="278"/>
        <v>#DIV/0!</v>
      </c>
      <c r="LA322" s="5" t="e">
        <f t="shared" si="279"/>
        <v>#DIV/0!</v>
      </c>
      <c r="LB322" t="e">
        <f>IF(LQ322="0-0",INDEX(Scrape!#REF!,MATCH('HT 0-0'!KP322,Scrape!$B:$B,0)),"")</f>
        <v>#REF!</v>
      </c>
      <c r="LC322" t="e">
        <f>IF(LQ322="0-0",INDEX(Scrape!$A:$A,MATCH('HT 0-0'!KP322,Scrape!$B:$B,0)),"")</f>
        <v>#REF!</v>
      </c>
      <c r="LD322" t="e">
        <f>IF(LQ322="0-0",INDEX(Scrape!$B:$B,MATCH('HT 0-0'!KP322,Scrape!$B:$B,0)),"")</f>
        <v>#REF!</v>
      </c>
      <c r="LE322" t="e">
        <f>IF(LQ322="0-0",INDEX(Scrape!$C:$C,MATCH('HT 0-0'!KP322,Scrape!$B:$B,0)),"")</f>
        <v>#REF!</v>
      </c>
      <c r="LF322" t="e">
        <f>IF(LQ322="0-0",INDEX(Scrape!$D:$D,MATCH('HT 0-0'!KP322,Scrape!$B:$B,0)),"")</f>
        <v>#REF!</v>
      </c>
      <c r="LG322" t="e">
        <f>IF(LQ322="0-0",INDEX(Scrape!$E:$E,MATCH('HT 0-0'!KP322,Scrape!$B:$B,0)),"")</f>
        <v>#REF!</v>
      </c>
      <c r="LH322" t="e">
        <f>IF(LQ322="0-0",INDEX(Scrape!$F:$F,MATCH('HT 0-0'!KP322,Scrape!$B:$B,0)),"")</f>
        <v>#REF!</v>
      </c>
      <c r="LI322" t="e">
        <f>IF(LQ322="0-0",INDEX(Scrape!$G:$G,MATCH('HT 0-0'!KP322,Scrape!$B:$B,0)),"")</f>
        <v>#REF!</v>
      </c>
      <c r="LJ322" t="e">
        <f>IF(LQ322="0-0",INDEX(Scrape!$H:$H,MATCH('HT 0-0'!KP322,Scrape!$B:$B,0)),"")</f>
        <v>#REF!</v>
      </c>
      <c r="LK322" t="e">
        <f>IF(LQ322="0-0",INDEX(Scrape!$I:$I,MATCH('HT 0-0'!KP322,Scrape!$B:$B,0)),"")</f>
        <v>#REF!</v>
      </c>
      <c r="LL322" t="e">
        <f>IF(LQ322="0-0",INDEX(Scrape!$J:$J,MATCH('HT 0-0'!KP322,Scrape!$B:$B,0)),"")</f>
        <v>#REF!</v>
      </c>
      <c r="LM322" t="e">
        <f>IF(LQ322="0-0",INDEX(Scrape!$K:$K,MATCH('HT 0-0'!KP322,Scrape!$B:$B,0)),"")</f>
        <v>#REF!</v>
      </c>
      <c r="LN322" t="e">
        <f>IF(LQ322="0-0",INDEX(Scrape!$L:$L,MATCH('HT 0-0'!KP322,Scrape!$B:$B,0)),"")</f>
        <v>#REF!</v>
      </c>
      <c r="LO322" t="e">
        <f>IF(LQ322="0-0",INDEX(Scrape!$M:$M,MATCH('HT 0-0'!KP322,Scrape!$B:$B,0)),"")</f>
        <v>#REF!</v>
      </c>
      <c r="LP322" t="e">
        <f>IF(LQ322="0-0",INDEX(Scrape!$N:$N,MATCH('HT 0-0'!KP322,Scrape!$B:$B,0)),"")</f>
        <v>#REF!</v>
      </c>
      <c r="LQ322" t="e">
        <f>INDEX(Scrape!$O:$O,MATCH('HT 0-0'!KP322,Scrape!$B:$B,0))</f>
        <v>#REF!</v>
      </c>
      <c r="LR322" t="e">
        <f t="shared" si="280"/>
        <v>#REF!</v>
      </c>
      <c r="LS322" t="e">
        <f t="shared" si="281"/>
        <v>#REF!</v>
      </c>
      <c r="LT322" s="23" t="e">
        <f>IF(INDEX(#REF!,MATCH(KQ322,#REF!,0))=INDEX(#REF!,MATCH(KQ322,#REF!,0)),INDEX(#REF!,MATCH(KQ322,#REF!,0)),"ERROR")</f>
        <v>#REF!</v>
      </c>
      <c r="LU322" s="24" t="e">
        <f t="shared" si="282"/>
        <v>#DIV/0!</v>
      </c>
      <c r="LV322" s="24" t="e">
        <f t="shared" si="283"/>
        <v>#DIV/0!</v>
      </c>
      <c r="LW322" s="24" t="e">
        <f t="shared" si="284"/>
        <v>#DIV/0!</v>
      </c>
      <c r="LX322" s="24" t="e">
        <f t="shared" si="285"/>
        <v>#DIV/0!</v>
      </c>
      <c r="LY322" s="25" t="e">
        <f t="shared" si="286"/>
        <v>#REF!</v>
      </c>
      <c r="LZ322" s="25" t="e">
        <f t="shared" si="287"/>
        <v>#REF!</v>
      </c>
      <c r="MA322" s="26" t="e">
        <f t="shared" si="288"/>
        <v>#REF!</v>
      </c>
      <c r="MB322" s="27" t="e">
        <f t="shared" si="289"/>
        <v>#REF!</v>
      </c>
      <c r="MC322" s="28" t="e">
        <f t="shared" si="290"/>
        <v>#REF!</v>
      </c>
      <c r="MD322" s="24" t="e">
        <f t="shared" si="291"/>
        <v>#REF!</v>
      </c>
      <c r="ME322" s="29" t="e">
        <f t="shared" si="292"/>
        <v>#REF!</v>
      </c>
      <c r="MF322" s="30" t="e">
        <f t="shared" si="293"/>
        <v>#REF!</v>
      </c>
      <c r="MG322" s="24" t="e">
        <f t="shared" si="294"/>
        <v>#REF!</v>
      </c>
      <c r="MH322" s="29" t="e">
        <f t="shared" si="295"/>
        <v>#REF!</v>
      </c>
      <c r="MI322" s="30" t="e">
        <f t="shared" si="296"/>
        <v>#REF!</v>
      </c>
      <c r="MJ322" t="str">
        <f t="shared" si="297"/>
        <v/>
      </c>
      <c r="MK322" t="str">
        <f t="shared" si="298"/>
        <v/>
      </c>
      <c r="ML322" t="str">
        <f t="shared" si="299"/>
        <v/>
      </c>
      <c r="MM322" t="str">
        <f t="shared" si="300"/>
        <v/>
      </c>
      <c r="MN322" t="str">
        <f t="shared" si="301"/>
        <v/>
      </c>
      <c r="MO322" t="str">
        <f t="shared" si="302"/>
        <v/>
      </c>
      <c r="MP322" s="5" t="e">
        <f>COUNTIFS(#REF!,LT322,#REF!,1,#REF!,"&gt;="&amp;MC322,#REF!,"&lt;="&amp;MB322,#REF!,"&lt;="&amp;ME322,#REF!,"&gt;="&amp;MF322,#REF!,"="&amp;KV322,#REF!,"="&amp;KX322)</f>
        <v>#REF!</v>
      </c>
      <c r="MQ322" s="5" t="e">
        <f>COUNTIFS(#REF!,LT322,#REF!,0,#REF!,"&gt;="&amp;MC322,#REF!,"&lt;="&amp;MB322,#REF!,"&lt;="&amp;ME322,#REF!,"&gt;="&amp;MF322,#REF!,"="&amp;KV322,#REF!,"="&amp;KX322)</f>
        <v>#REF!</v>
      </c>
      <c r="MR322" s="5" t="e">
        <f>COUNTIFS(#REF!,LT322,#REF!,1,#REF!,"&gt;="&amp;MC322,#REF!,"&lt;="&amp;MB322,#REF!,"&lt;="&amp;ME322,#REF!,"&gt;="&amp;MF322,#REF!,"="&amp;KW322,#REF!,"="&amp;KY322)</f>
        <v>#REF!</v>
      </c>
      <c r="MS322" s="5" t="e">
        <f>COUNTIFS(#REF!,LT322,#REF!,0,#REF!,"&gt;="&amp;MC322,#REF!,"&lt;="&amp;MB322,#REF!,"&lt;="&amp;ME322,#REF!,"&gt;="&amp;MF322,#REF!,"="&amp;KW322,#REF!,"="&amp;KY322)</f>
        <v>#REF!</v>
      </c>
      <c r="MT322" s="5" t="e">
        <f>COUNTIFS(#REF!,LT322,#REF!,1,#REF!,"&gt;="&amp;MI322,#REF!,"&lt;="&amp;MH322,#REF!,"&lt;="&amp;ME322,#REF!,"&gt;="&amp;MF322)</f>
        <v>#REF!</v>
      </c>
      <c r="MU322" s="5" t="e">
        <f>COUNTIFS(#REF!,LT322,#REF!,0,#REF!,"&gt;="&amp;MI322,#REF!,"&lt;="&amp;MH322,#REF!,"&lt;="&amp;ME322,#REF!,"&gt;="&amp;MF322)</f>
        <v>#REF!</v>
      </c>
      <c r="MV322" s="5" t="e">
        <f>COUNTIFS(#REF!,LT322,#REF!,1,#REF!,"&gt;="&amp;MI322,#REF!,"&lt;="&amp;MH322,#REF!,"="&amp;KZ322,#REF!,"="&amp;LA322,#REF!,"&lt;="&amp;ME322,#REF!,"&gt;="&amp;MF322)</f>
        <v>#REF!</v>
      </c>
      <c r="MW322" s="5" t="e">
        <f>COUNTIFS(#REF!,LT322,#REF!,0,#REF!,"&gt;="&amp;MI322,#REF!,"&lt;="&amp;MH322,#REF!,"="&amp;KZ322,#REF!,"="&amp;LA322,#REF!,"&lt;="&amp;ME322,#REF!,"&gt;="&amp;MF322)</f>
        <v>#REF!</v>
      </c>
      <c r="MX322" s="5" t="e">
        <f>COUNTIFS(#REF!,LT322,#REF!,1,#REF!,"&gt;="&amp;MC322,#REF!,"&lt;="&amp;MB322,#REF!,"&lt;="&amp;ME322,#REF!,"&gt;="&amp;MF322)</f>
        <v>#REF!</v>
      </c>
      <c r="MY322" s="5" t="e">
        <f>COUNTIFS(#REF!,LT322,#REF!,0,#REF!,"&gt;="&amp;MC322,#REF!,"&lt;="&amp;MB322,#REF!,"&lt;="&amp;ME322,#REF!,"&gt;="&amp;MF322)</f>
        <v>#REF!</v>
      </c>
      <c r="MZ322" s="5" t="e">
        <f>COUNTIFS(#REF!,LT322,#REF!,1,#REF!,"&lt;="&amp;ME322,#REF!,"&gt;="&amp;MF322,#REF!,"="&amp;KV322,#REF!,"="&amp;KX322)</f>
        <v>#REF!</v>
      </c>
      <c r="NA322" s="5" t="e">
        <f>COUNTIFS(#REF!,LT322,#REF!,0,#REF!,"&lt;="&amp;ME322,#REF!,"&gt;="&amp;MF322,#REF!,"="&amp;KV322,#REF!,"="&amp;KX322)</f>
        <v>#REF!</v>
      </c>
      <c r="NB322" s="5" t="e">
        <f>COUNTIFS(#REF!,LT322,#REF!,1,#REF!,"&lt;="&amp;ME322,#REF!,"&gt;="&amp;MF322,#REF!,"="&amp;KW322,#REF!,"="&amp;KY322)</f>
        <v>#REF!</v>
      </c>
      <c r="NC322" s="5" t="e">
        <f>COUNTIFS(#REF!,LT322,#REF!,0,#REF!,"&lt;="&amp;ME322,#REF!,"&gt;="&amp;MF322,#REF!,"="&amp;KW322,#REF!,"="&amp;KY322)</f>
        <v>#REF!</v>
      </c>
      <c r="ND322" s="5" t="e">
        <f>COUNTIFS(#REF!,LT322,#REF!,1,#REF!,"&gt;="&amp;MC322,#REF!,"&lt;="&amp;MB322,#REF!,"&lt;="&amp;ME322,#REF!,"&gt;="&amp;MF322,#REF!,"="&amp;KV322,#REF!,"="&amp;KX322)</f>
        <v>#REF!</v>
      </c>
      <c r="NE322" s="5" t="e">
        <f>COUNTIFS(#REF!,LT322,#REF!,0,#REF!,"&gt;="&amp;MC322,#REF!,"&lt;="&amp;MB322,#REF!,"&lt;="&amp;ME322,#REF!,"&gt;="&amp;MF322,#REF!,"="&amp;KV322,#REF!,"="&amp;KX322)</f>
        <v>#REF!</v>
      </c>
      <c r="NF322" s="5" t="e">
        <f>COUNTIFS(#REF!,LT322,#REF!,1,#REF!,"&gt;="&amp;MC322,#REF!,"&lt;="&amp;MB322,#REF!,"&lt;="&amp;ME322,#REF!,"&gt;="&amp;MF322,#REF!,"="&amp;KW322,#REF!,"="&amp;KY322)</f>
        <v>#REF!</v>
      </c>
      <c r="NG322" s="5" t="e">
        <f>COUNTIFS(#REF!,LT322,#REF!,0,#REF!,"&gt;="&amp;MC322,#REF!,"&lt;="&amp;MB322,#REF!,"&lt;="&amp;ME322,#REF!,"&gt;="&amp;MF322,#REF!,"="&amp;KW322,#REF!,"="&amp;KY322)</f>
        <v>#REF!</v>
      </c>
      <c r="NH322" s="5" t="e">
        <f>COUNTIFS(#REF!,LT322,#REF!,1,#REF!,"&gt;="&amp;MC322,#REF!,"&lt;="&amp;MB322,#REF!,"&lt;="&amp;ME322,#REF!,"&gt;="&amp;MF322,#REF!,"="&amp;KZ322,#REF!,"="&amp;LA322)</f>
        <v>#REF!</v>
      </c>
      <c r="NI322" s="5" t="e">
        <f>COUNTIFS(#REF!,LT322,#REF!,0,#REF!,"&gt;="&amp;MC322,#REF!,"&lt;="&amp;MB322,#REF!,"&lt;="&amp;ME322,#REF!,"&gt;="&amp;MF322,#REF!,"="&amp;KZ322,#REF!,"="&amp;LA322)</f>
        <v>#REF!</v>
      </c>
      <c r="NJ322" s="5" t="e">
        <f>COUNTIFS(#REF!,LT322,#REF!,1,#REF!,"&gt;="&amp;MI322,#REF!,"&lt;="&amp;MH322,#REF!,"&lt;="&amp;ME322,#REF!,"&gt;="&amp;MF322)</f>
        <v>#REF!</v>
      </c>
      <c r="NK322" s="5" t="e">
        <f>COUNTIFS(#REF!,LT322,#REF!,0,#REF!,"&gt;="&amp;MI322,#REF!,"&lt;="&amp;MH322,#REF!,"&lt;="&amp;ME322,#REF!,"&gt;="&amp;MF322)</f>
        <v>#REF!</v>
      </c>
      <c r="NL322" s="5" t="e">
        <f>COUNTIFS(#REF!,LT322,#REF!,1,#REF!,"&gt;="&amp;MI322,#REF!,"&lt;="&amp;MH322,#REF!,"="&amp;KZ322,#REF!,"="&amp;LA322,#REF!,"&lt;="&amp;ME322,#REF!,"&gt;="&amp;MF322)</f>
        <v>#REF!</v>
      </c>
      <c r="NM322" s="5" t="e">
        <f>COUNTIFS(#REF!,LT322,#REF!,0,#REF!,"&gt;="&amp;MI322,#REF!,"&lt;="&amp;MH322,#REF!,"="&amp;KZ322,#REF!,"="&amp;LA322,#REF!,"&lt;="&amp;ME322,#REF!,"&gt;="&amp;MF322)</f>
        <v>#REF!</v>
      </c>
      <c r="NN322" s="5" t="e">
        <f>COUNTIFS(#REF!,LT322,#REF!,1,#REF!,"&gt;="&amp;MC322,#REF!,"&lt;="&amp;MB322,#REF!,"&lt;="&amp;ME322,#REF!,"&gt;="&amp;MF322)</f>
        <v>#REF!</v>
      </c>
      <c r="NO322" s="5" t="e">
        <f>COUNTIFS(#REF!,LT322,#REF!,0,#REF!,"&gt;="&amp;MC322,#REF!,"&lt;="&amp;MB322,#REF!,"&lt;="&amp;ME322,#REF!,"&gt;="&amp;MF322)</f>
        <v>#REF!</v>
      </c>
      <c r="NP322" s="5" t="e">
        <f>COUNTIFS(#REF!,LT322,#REF!,1,#REF!,"&lt;="&amp;ME322,#REF!,"&gt;="&amp;MF322,#REF!,"="&amp;KV322,#REF!,"="&amp;KX322)</f>
        <v>#REF!</v>
      </c>
      <c r="NQ322" s="5" t="e">
        <f>COUNTIFS(#REF!,LT322,#REF!,0,#REF!,"&lt;="&amp;ME322,#REF!,"&gt;="&amp;MF322,#REF!,"="&amp;KV322,#REF!,"="&amp;KX322)</f>
        <v>#REF!</v>
      </c>
      <c r="NR322" s="5" t="e">
        <f>COUNTIFS(#REF!,LT322,#REF!,1,#REF!,"&lt;="&amp;ME322,#REF!,"&gt;="&amp;MF322,#REF!,"="&amp;KW322,#REF!,"="&amp;KY322)</f>
        <v>#REF!</v>
      </c>
      <c r="NS322" s="5" t="e">
        <f>COUNTIFS(#REF!,LT322,#REF!,0,#REF!,"&lt;="&amp;ME322,#REF!,"&gt;="&amp;MF322,#REF!,"="&amp;KW322,#REF!,"="&amp;KY322)</f>
        <v>#REF!</v>
      </c>
      <c r="NT322" s="5" t="e">
        <f t="shared" si="303"/>
        <v>#REF!</v>
      </c>
      <c r="NU322" s="5" t="e">
        <f t="shared" si="304"/>
        <v>#REF!</v>
      </c>
      <c r="NV322" s="5" t="e">
        <f t="shared" si="305"/>
        <v>#REF!</v>
      </c>
      <c r="NW322" s="6" t="e">
        <f t="shared" si="306"/>
        <v>#REF!</v>
      </c>
      <c r="NX322" s="7" t="e">
        <f t="shared" si="307"/>
        <v>#REF!</v>
      </c>
      <c r="NY322" s="5" t="e">
        <f t="shared" si="308"/>
        <v>#REF!</v>
      </c>
      <c r="NZ322" s="31" t="e">
        <f t="shared" si="309"/>
        <v>#REF!</v>
      </c>
      <c r="OA322" s="32" t="e">
        <f t="shared" si="310"/>
        <v>#REF!</v>
      </c>
      <c r="OB322" s="32" t="e">
        <f t="shared" si="311"/>
        <v>#REF!</v>
      </c>
      <c r="OC322" s="33" t="e">
        <f t="shared" si="312"/>
        <v>#REF!</v>
      </c>
      <c r="OD322" s="33" t="e">
        <f t="shared" si="313"/>
        <v>#REF!</v>
      </c>
      <c r="OE322" s="33" t="e">
        <f t="shared" si="314"/>
        <v>#REF!</v>
      </c>
      <c r="OF322" s="33" t="e">
        <f t="shared" si="315"/>
        <v>#REF!</v>
      </c>
      <c r="OG322" s="5" t="e">
        <f t="shared" si="316"/>
        <v>#REF!</v>
      </c>
      <c r="OH322" s="5" t="e">
        <f t="shared" si="317"/>
        <v>#REF!</v>
      </c>
      <c r="OI322" s="5" t="e">
        <f t="shared" si="318"/>
        <v>#REF!</v>
      </c>
      <c r="OJ322" s="6" t="e">
        <f t="shared" si="319"/>
        <v>#REF!</v>
      </c>
      <c r="OK322" s="7" t="e">
        <f t="shared" si="320"/>
        <v>#REF!</v>
      </c>
      <c r="OL322" s="5" t="e">
        <f t="shared" si="321"/>
        <v>#REF!</v>
      </c>
      <c r="OM322" s="31" t="e">
        <f t="shared" si="322"/>
        <v>#REF!</v>
      </c>
      <c r="ON322" s="32" t="e">
        <f t="shared" si="323"/>
        <v>#REF!</v>
      </c>
      <c r="OO322" s="32" t="e">
        <f t="shared" si="324"/>
        <v>#REF!</v>
      </c>
      <c r="OP322" s="33" t="e">
        <f t="shared" si="325"/>
        <v>#REF!</v>
      </c>
      <c r="OQ322" s="33" t="e">
        <f t="shared" si="326"/>
        <v>#REF!</v>
      </c>
      <c r="OR322" s="33" t="e">
        <f t="shared" si="327"/>
        <v>#REF!</v>
      </c>
      <c r="OS322" s="33" t="e">
        <f t="shared" si="328"/>
        <v>#REF!</v>
      </c>
      <c r="OT322" t="e">
        <f t="shared" si="329"/>
        <v>#REF!</v>
      </c>
      <c r="OU322" t="e">
        <f t="shared" si="330"/>
        <v>#REF!</v>
      </c>
      <c r="OV322" t="e">
        <f t="shared" si="331"/>
        <v>#REF!</v>
      </c>
      <c r="OW322" t="e">
        <f t="shared" si="332"/>
        <v>#REF!</v>
      </c>
      <c r="OX322" t="e">
        <f t="shared" si="333"/>
        <v>#REF!</v>
      </c>
      <c r="OY322" t="e">
        <f t="shared" si="334"/>
        <v>#REF!</v>
      </c>
    </row>
    <row r="323" spans="1:415" ht="16.5" customHeight="1" x14ac:dyDescent="0.3">
      <c r="A323" s="22"/>
      <c r="KN323" s="5" t="e">
        <f>IF(INDEX(#REF!,MATCH('HT 0-0'!D323,#REF!,0))=INDEX(#REF!,MATCH('HT 0-0'!D323,#REF!,0)),INDEX(#REF!,MATCH('HT 0-0'!D323,#REF!,0)),"ERROR")</f>
        <v>#REF!</v>
      </c>
      <c r="KO323" s="5" t="e">
        <f>IF(INDEX(#REF!,MATCH('HT 0-0'!E323,#REF!,0))=INDEX(#REF!,MATCH('HT 0-0'!E323,#REF!,0)),INDEX(#REF!,MATCH('HT 0-0'!E323,#REF!,0)),"ERROR")</f>
        <v>#REF!</v>
      </c>
      <c r="KP323" s="5" t="e">
        <f t="shared" si="268"/>
        <v>#REF!</v>
      </c>
      <c r="KQ323" t="str">
        <f t="shared" si="269"/>
        <v>_</v>
      </c>
      <c r="KR323" s="5" t="e">
        <f t="shared" si="270"/>
        <v>#DIV/0!</v>
      </c>
      <c r="KS323" s="5" t="e">
        <f t="shared" si="271"/>
        <v>#DIV/0!</v>
      </c>
      <c r="KT323" s="5" t="e">
        <f t="shared" si="272"/>
        <v>#DIV/0!</v>
      </c>
      <c r="KU323" s="5" t="e">
        <f t="shared" si="273"/>
        <v>#DIV/0!</v>
      </c>
      <c r="KV323" s="5" t="e">
        <f t="shared" si="274"/>
        <v>#DIV/0!</v>
      </c>
      <c r="KW323" s="5" t="e">
        <f t="shared" si="275"/>
        <v>#DIV/0!</v>
      </c>
      <c r="KX323" s="5" t="e">
        <f t="shared" si="276"/>
        <v>#DIV/0!</v>
      </c>
      <c r="KY323" s="5" t="e">
        <f t="shared" si="277"/>
        <v>#DIV/0!</v>
      </c>
      <c r="KZ323" s="5" t="e">
        <f t="shared" si="278"/>
        <v>#DIV/0!</v>
      </c>
      <c r="LA323" s="5" t="e">
        <f t="shared" si="279"/>
        <v>#DIV/0!</v>
      </c>
      <c r="LB323" t="e">
        <f>IF(LQ323="0-0",INDEX(Scrape!#REF!,MATCH('HT 0-0'!KP323,Scrape!$B:$B,0)),"")</f>
        <v>#REF!</v>
      </c>
      <c r="LC323" t="e">
        <f>IF(LQ323="0-0",INDEX(Scrape!$A:$A,MATCH('HT 0-0'!KP323,Scrape!$B:$B,0)),"")</f>
        <v>#REF!</v>
      </c>
      <c r="LD323" t="e">
        <f>IF(LQ323="0-0",INDEX(Scrape!$B:$B,MATCH('HT 0-0'!KP323,Scrape!$B:$B,0)),"")</f>
        <v>#REF!</v>
      </c>
      <c r="LE323" t="e">
        <f>IF(LQ323="0-0",INDEX(Scrape!$C:$C,MATCH('HT 0-0'!KP323,Scrape!$B:$B,0)),"")</f>
        <v>#REF!</v>
      </c>
      <c r="LF323" t="e">
        <f>IF(LQ323="0-0",INDEX(Scrape!$D:$D,MATCH('HT 0-0'!KP323,Scrape!$B:$B,0)),"")</f>
        <v>#REF!</v>
      </c>
      <c r="LG323" t="e">
        <f>IF(LQ323="0-0",INDEX(Scrape!$E:$E,MATCH('HT 0-0'!KP323,Scrape!$B:$B,0)),"")</f>
        <v>#REF!</v>
      </c>
      <c r="LH323" t="e">
        <f>IF(LQ323="0-0",INDEX(Scrape!$F:$F,MATCH('HT 0-0'!KP323,Scrape!$B:$B,0)),"")</f>
        <v>#REF!</v>
      </c>
      <c r="LI323" t="e">
        <f>IF(LQ323="0-0",INDEX(Scrape!$G:$G,MATCH('HT 0-0'!KP323,Scrape!$B:$B,0)),"")</f>
        <v>#REF!</v>
      </c>
      <c r="LJ323" t="e">
        <f>IF(LQ323="0-0",INDEX(Scrape!$H:$H,MATCH('HT 0-0'!KP323,Scrape!$B:$B,0)),"")</f>
        <v>#REF!</v>
      </c>
      <c r="LK323" t="e">
        <f>IF(LQ323="0-0",INDEX(Scrape!$I:$I,MATCH('HT 0-0'!KP323,Scrape!$B:$B,0)),"")</f>
        <v>#REF!</v>
      </c>
      <c r="LL323" t="e">
        <f>IF(LQ323="0-0",INDEX(Scrape!$J:$J,MATCH('HT 0-0'!KP323,Scrape!$B:$B,0)),"")</f>
        <v>#REF!</v>
      </c>
      <c r="LM323" t="e">
        <f>IF(LQ323="0-0",INDEX(Scrape!$K:$K,MATCH('HT 0-0'!KP323,Scrape!$B:$B,0)),"")</f>
        <v>#REF!</v>
      </c>
      <c r="LN323" t="e">
        <f>IF(LQ323="0-0",INDEX(Scrape!$L:$L,MATCH('HT 0-0'!KP323,Scrape!$B:$B,0)),"")</f>
        <v>#REF!</v>
      </c>
      <c r="LO323" t="e">
        <f>IF(LQ323="0-0",INDEX(Scrape!$M:$M,MATCH('HT 0-0'!KP323,Scrape!$B:$B,0)),"")</f>
        <v>#REF!</v>
      </c>
      <c r="LP323" t="e">
        <f>IF(LQ323="0-0",INDEX(Scrape!$N:$N,MATCH('HT 0-0'!KP323,Scrape!$B:$B,0)),"")</f>
        <v>#REF!</v>
      </c>
      <c r="LQ323" t="e">
        <f>INDEX(Scrape!$O:$O,MATCH('HT 0-0'!KP323,Scrape!$B:$B,0))</f>
        <v>#REF!</v>
      </c>
      <c r="LR323" t="e">
        <f t="shared" si="280"/>
        <v>#REF!</v>
      </c>
      <c r="LS323" t="e">
        <f t="shared" si="281"/>
        <v>#REF!</v>
      </c>
      <c r="LT323" s="23" t="e">
        <f>IF(INDEX(#REF!,MATCH(KQ323,#REF!,0))=INDEX(#REF!,MATCH(KQ323,#REF!,0)),INDEX(#REF!,MATCH(KQ323,#REF!,0)),"ERROR")</f>
        <v>#REF!</v>
      </c>
      <c r="LU323" s="24" t="e">
        <f t="shared" si="282"/>
        <v>#DIV/0!</v>
      </c>
      <c r="LV323" s="24" t="e">
        <f t="shared" si="283"/>
        <v>#DIV/0!</v>
      </c>
      <c r="LW323" s="24" t="e">
        <f t="shared" si="284"/>
        <v>#DIV/0!</v>
      </c>
      <c r="LX323" s="24" t="e">
        <f t="shared" si="285"/>
        <v>#DIV/0!</v>
      </c>
      <c r="LY323" s="25" t="e">
        <f t="shared" si="286"/>
        <v>#REF!</v>
      </c>
      <c r="LZ323" s="25" t="e">
        <f t="shared" si="287"/>
        <v>#REF!</v>
      </c>
      <c r="MA323" s="26" t="e">
        <f t="shared" si="288"/>
        <v>#REF!</v>
      </c>
      <c r="MB323" s="27" t="e">
        <f t="shared" si="289"/>
        <v>#REF!</v>
      </c>
      <c r="MC323" s="28" t="e">
        <f t="shared" si="290"/>
        <v>#REF!</v>
      </c>
      <c r="MD323" s="24" t="e">
        <f t="shared" si="291"/>
        <v>#REF!</v>
      </c>
      <c r="ME323" s="29" t="e">
        <f t="shared" si="292"/>
        <v>#REF!</v>
      </c>
      <c r="MF323" s="30" t="e">
        <f t="shared" si="293"/>
        <v>#REF!</v>
      </c>
      <c r="MG323" s="24" t="e">
        <f t="shared" si="294"/>
        <v>#REF!</v>
      </c>
      <c r="MH323" s="29" t="e">
        <f t="shared" si="295"/>
        <v>#REF!</v>
      </c>
      <c r="MI323" s="30" t="e">
        <f t="shared" si="296"/>
        <v>#REF!</v>
      </c>
      <c r="MJ323" t="str">
        <f t="shared" si="297"/>
        <v/>
      </c>
      <c r="MK323" t="str">
        <f t="shared" si="298"/>
        <v/>
      </c>
      <c r="ML323" t="str">
        <f t="shared" si="299"/>
        <v/>
      </c>
      <c r="MM323" t="str">
        <f t="shared" si="300"/>
        <v/>
      </c>
      <c r="MN323" t="str">
        <f t="shared" si="301"/>
        <v/>
      </c>
      <c r="MO323" t="str">
        <f t="shared" si="302"/>
        <v/>
      </c>
      <c r="MP323" s="5" t="e">
        <f>COUNTIFS(#REF!,LT323,#REF!,1,#REF!,"&gt;="&amp;MC323,#REF!,"&lt;="&amp;MB323,#REF!,"&lt;="&amp;ME323,#REF!,"&gt;="&amp;MF323,#REF!,"="&amp;KV323,#REF!,"="&amp;KX323)</f>
        <v>#REF!</v>
      </c>
      <c r="MQ323" s="5" t="e">
        <f>COUNTIFS(#REF!,LT323,#REF!,0,#REF!,"&gt;="&amp;MC323,#REF!,"&lt;="&amp;MB323,#REF!,"&lt;="&amp;ME323,#REF!,"&gt;="&amp;MF323,#REF!,"="&amp;KV323,#REF!,"="&amp;KX323)</f>
        <v>#REF!</v>
      </c>
      <c r="MR323" s="5" t="e">
        <f>COUNTIFS(#REF!,LT323,#REF!,1,#REF!,"&gt;="&amp;MC323,#REF!,"&lt;="&amp;MB323,#REF!,"&lt;="&amp;ME323,#REF!,"&gt;="&amp;MF323,#REF!,"="&amp;KW323,#REF!,"="&amp;KY323)</f>
        <v>#REF!</v>
      </c>
      <c r="MS323" s="5" t="e">
        <f>COUNTIFS(#REF!,LT323,#REF!,0,#REF!,"&gt;="&amp;MC323,#REF!,"&lt;="&amp;MB323,#REF!,"&lt;="&amp;ME323,#REF!,"&gt;="&amp;MF323,#REF!,"="&amp;KW323,#REF!,"="&amp;KY323)</f>
        <v>#REF!</v>
      </c>
      <c r="MT323" s="5" t="e">
        <f>COUNTIFS(#REF!,LT323,#REF!,1,#REF!,"&gt;="&amp;MI323,#REF!,"&lt;="&amp;MH323,#REF!,"&lt;="&amp;ME323,#REF!,"&gt;="&amp;MF323)</f>
        <v>#REF!</v>
      </c>
      <c r="MU323" s="5" t="e">
        <f>COUNTIFS(#REF!,LT323,#REF!,0,#REF!,"&gt;="&amp;MI323,#REF!,"&lt;="&amp;MH323,#REF!,"&lt;="&amp;ME323,#REF!,"&gt;="&amp;MF323)</f>
        <v>#REF!</v>
      </c>
      <c r="MV323" s="5" t="e">
        <f>COUNTIFS(#REF!,LT323,#REF!,1,#REF!,"&gt;="&amp;MI323,#REF!,"&lt;="&amp;MH323,#REF!,"="&amp;KZ323,#REF!,"="&amp;LA323,#REF!,"&lt;="&amp;ME323,#REF!,"&gt;="&amp;MF323)</f>
        <v>#REF!</v>
      </c>
      <c r="MW323" s="5" t="e">
        <f>COUNTIFS(#REF!,LT323,#REF!,0,#REF!,"&gt;="&amp;MI323,#REF!,"&lt;="&amp;MH323,#REF!,"="&amp;KZ323,#REF!,"="&amp;LA323,#REF!,"&lt;="&amp;ME323,#REF!,"&gt;="&amp;MF323)</f>
        <v>#REF!</v>
      </c>
      <c r="MX323" s="5" t="e">
        <f>COUNTIFS(#REF!,LT323,#REF!,1,#REF!,"&gt;="&amp;MC323,#REF!,"&lt;="&amp;MB323,#REF!,"&lt;="&amp;ME323,#REF!,"&gt;="&amp;MF323)</f>
        <v>#REF!</v>
      </c>
      <c r="MY323" s="5" t="e">
        <f>COUNTIFS(#REF!,LT323,#REF!,0,#REF!,"&gt;="&amp;MC323,#REF!,"&lt;="&amp;MB323,#REF!,"&lt;="&amp;ME323,#REF!,"&gt;="&amp;MF323)</f>
        <v>#REF!</v>
      </c>
      <c r="MZ323" s="5" t="e">
        <f>COUNTIFS(#REF!,LT323,#REF!,1,#REF!,"&lt;="&amp;ME323,#REF!,"&gt;="&amp;MF323,#REF!,"="&amp;KV323,#REF!,"="&amp;KX323)</f>
        <v>#REF!</v>
      </c>
      <c r="NA323" s="5" t="e">
        <f>COUNTIFS(#REF!,LT323,#REF!,0,#REF!,"&lt;="&amp;ME323,#REF!,"&gt;="&amp;MF323,#REF!,"="&amp;KV323,#REF!,"="&amp;KX323)</f>
        <v>#REF!</v>
      </c>
      <c r="NB323" s="5" t="e">
        <f>COUNTIFS(#REF!,LT323,#REF!,1,#REF!,"&lt;="&amp;ME323,#REF!,"&gt;="&amp;MF323,#REF!,"="&amp;KW323,#REF!,"="&amp;KY323)</f>
        <v>#REF!</v>
      </c>
      <c r="NC323" s="5" t="e">
        <f>COUNTIFS(#REF!,LT323,#REF!,0,#REF!,"&lt;="&amp;ME323,#REF!,"&gt;="&amp;MF323,#REF!,"="&amp;KW323,#REF!,"="&amp;KY323)</f>
        <v>#REF!</v>
      </c>
      <c r="ND323" s="5" t="e">
        <f>COUNTIFS(#REF!,LT323,#REF!,1,#REF!,"&gt;="&amp;MC323,#REF!,"&lt;="&amp;MB323,#REF!,"&lt;="&amp;ME323,#REF!,"&gt;="&amp;MF323,#REF!,"="&amp;KV323,#REF!,"="&amp;KX323)</f>
        <v>#REF!</v>
      </c>
      <c r="NE323" s="5" t="e">
        <f>COUNTIFS(#REF!,LT323,#REF!,0,#REF!,"&gt;="&amp;MC323,#REF!,"&lt;="&amp;MB323,#REF!,"&lt;="&amp;ME323,#REF!,"&gt;="&amp;MF323,#REF!,"="&amp;KV323,#REF!,"="&amp;KX323)</f>
        <v>#REF!</v>
      </c>
      <c r="NF323" s="5" t="e">
        <f>COUNTIFS(#REF!,LT323,#REF!,1,#REF!,"&gt;="&amp;MC323,#REF!,"&lt;="&amp;MB323,#REF!,"&lt;="&amp;ME323,#REF!,"&gt;="&amp;MF323,#REF!,"="&amp;KW323,#REF!,"="&amp;KY323)</f>
        <v>#REF!</v>
      </c>
      <c r="NG323" s="5" t="e">
        <f>COUNTIFS(#REF!,LT323,#REF!,0,#REF!,"&gt;="&amp;MC323,#REF!,"&lt;="&amp;MB323,#REF!,"&lt;="&amp;ME323,#REF!,"&gt;="&amp;MF323,#REF!,"="&amp;KW323,#REF!,"="&amp;KY323)</f>
        <v>#REF!</v>
      </c>
      <c r="NH323" s="5" t="e">
        <f>COUNTIFS(#REF!,LT323,#REF!,1,#REF!,"&gt;="&amp;MC323,#REF!,"&lt;="&amp;MB323,#REF!,"&lt;="&amp;ME323,#REF!,"&gt;="&amp;MF323,#REF!,"="&amp;KZ323,#REF!,"="&amp;LA323)</f>
        <v>#REF!</v>
      </c>
      <c r="NI323" s="5" t="e">
        <f>COUNTIFS(#REF!,LT323,#REF!,0,#REF!,"&gt;="&amp;MC323,#REF!,"&lt;="&amp;MB323,#REF!,"&lt;="&amp;ME323,#REF!,"&gt;="&amp;MF323,#REF!,"="&amp;KZ323,#REF!,"="&amp;LA323)</f>
        <v>#REF!</v>
      </c>
      <c r="NJ323" s="5" t="e">
        <f>COUNTIFS(#REF!,LT323,#REF!,1,#REF!,"&gt;="&amp;MI323,#REF!,"&lt;="&amp;MH323,#REF!,"&lt;="&amp;ME323,#REF!,"&gt;="&amp;MF323)</f>
        <v>#REF!</v>
      </c>
      <c r="NK323" s="5" t="e">
        <f>COUNTIFS(#REF!,LT323,#REF!,0,#REF!,"&gt;="&amp;MI323,#REF!,"&lt;="&amp;MH323,#REF!,"&lt;="&amp;ME323,#REF!,"&gt;="&amp;MF323)</f>
        <v>#REF!</v>
      </c>
      <c r="NL323" s="5" t="e">
        <f>COUNTIFS(#REF!,LT323,#REF!,1,#REF!,"&gt;="&amp;MI323,#REF!,"&lt;="&amp;MH323,#REF!,"="&amp;KZ323,#REF!,"="&amp;LA323,#REF!,"&lt;="&amp;ME323,#REF!,"&gt;="&amp;MF323)</f>
        <v>#REF!</v>
      </c>
      <c r="NM323" s="5" t="e">
        <f>COUNTIFS(#REF!,LT323,#REF!,0,#REF!,"&gt;="&amp;MI323,#REF!,"&lt;="&amp;MH323,#REF!,"="&amp;KZ323,#REF!,"="&amp;LA323,#REF!,"&lt;="&amp;ME323,#REF!,"&gt;="&amp;MF323)</f>
        <v>#REF!</v>
      </c>
      <c r="NN323" s="5" t="e">
        <f>COUNTIFS(#REF!,LT323,#REF!,1,#REF!,"&gt;="&amp;MC323,#REF!,"&lt;="&amp;MB323,#REF!,"&lt;="&amp;ME323,#REF!,"&gt;="&amp;MF323)</f>
        <v>#REF!</v>
      </c>
      <c r="NO323" s="5" t="e">
        <f>COUNTIFS(#REF!,LT323,#REF!,0,#REF!,"&gt;="&amp;MC323,#REF!,"&lt;="&amp;MB323,#REF!,"&lt;="&amp;ME323,#REF!,"&gt;="&amp;MF323)</f>
        <v>#REF!</v>
      </c>
      <c r="NP323" s="5" t="e">
        <f>COUNTIFS(#REF!,LT323,#REF!,1,#REF!,"&lt;="&amp;ME323,#REF!,"&gt;="&amp;MF323,#REF!,"="&amp;KV323,#REF!,"="&amp;KX323)</f>
        <v>#REF!</v>
      </c>
      <c r="NQ323" s="5" t="e">
        <f>COUNTIFS(#REF!,LT323,#REF!,0,#REF!,"&lt;="&amp;ME323,#REF!,"&gt;="&amp;MF323,#REF!,"="&amp;KV323,#REF!,"="&amp;KX323)</f>
        <v>#REF!</v>
      </c>
      <c r="NR323" s="5" t="e">
        <f>COUNTIFS(#REF!,LT323,#REF!,1,#REF!,"&lt;="&amp;ME323,#REF!,"&gt;="&amp;MF323,#REF!,"="&amp;KW323,#REF!,"="&amp;KY323)</f>
        <v>#REF!</v>
      </c>
      <c r="NS323" s="5" t="e">
        <f>COUNTIFS(#REF!,LT323,#REF!,0,#REF!,"&lt;="&amp;ME323,#REF!,"&gt;="&amp;MF323,#REF!,"="&amp;KW323,#REF!,"="&amp;KY323)</f>
        <v>#REF!</v>
      </c>
      <c r="NT323" s="5" t="e">
        <f t="shared" si="303"/>
        <v>#REF!</v>
      </c>
      <c r="NU323" s="5" t="e">
        <f t="shared" si="304"/>
        <v>#REF!</v>
      </c>
      <c r="NV323" s="5" t="e">
        <f t="shared" si="305"/>
        <v>#REF!</v>
      </c>
      <c r="NW323" s="6" t="e">
        <f t="shared" si="306"/>
        <v>#REF!</v>
      </c>
      <c r="NX323" s="7" t="e">
        <f t="shared" si="307"/>
        <v>#REF!</v>
      </c>
      <c r="NY323" s="5" t="e">
        <f t="shared" si="308"/>
        <v>#REF!</v>
      </c>
      <c r="NZ323" s="31" t="e">
        <f t="shared" si="309"/>
        <v>#REF!</v>
      </c>
      <c r="OA323" s="32" t="e">
        <f t="shared" si="310"/>
        <v>#REF!</v>
      </c>
      <c r="OB323" s="32" t="e">
        <f t="shared" si="311"/>
        <v>#REF!</v>
      </c>
      <c r="OC323" s="33" t="e">
        <f t="shared" si="312"/>
        <v>#REF!</v>
      </c>
      <c r="OD323" s="33" t="e">
        <f t="shared" si="313"/>
        <v>#REF!</v>
      </c>
      <c r="OE323" s="33" t="e">
        <f t="shared" si="314"/>
        <v>#REF!</v>
      </c>
      <c r="OF323" s="33" t="e">
        <f t="shared" si="315"/>
        <v>#REF!</v>
      </c>
      <c r="OG323" s="5" t="e">
        <f t="shared" si="316"/>
        <v>#REF!</v>
      </c>
      <c r="OH323" s="5" t="e">
        <f t="shared" si="317"/>
        <v>#REF!</v>
      </c>
      <c r="OI323" s="5" t="e">
        <f t="shared" si="318"/>
        <v>#REF!</v>
      </c>
      <c r="OJ323" s="6" t="e">
        <f t="shared" si="319"/>
        <v>#REF!</v>
      </c>
      <c r="OK323" s="7" t="e">
        <f t="shared" si="320"/>
        <v>#REF!</v>
      </c>
      <c r="OL323" s="5" t="e">
        <f t="shared" si="321"/>
        <v>#REF!</v>
      </c>
      <c r="OM323" s="31" t="e">
        <f t="shared" si="322"/>
        <v>#REF!</v>
      </c>
      <c r="ON323" s="32" t="e">
        <f t="shared" si="323"/>
        <v>#REF!</v>
      </c>
      <c r="OO323" s="32" t="e">
        <f t="shared" si="324"/>
        <v>#REF!</v>
      </c>
      <c r="OP323" s="33" t="e">
        <f t="shared" si="325"/>
        <v>#REF!</v>
      </c>
      <c r="OQ323" s="33" t="e">
        <f t="shared" si="326"/>
        <v>#REF!</v>
      </c>
      <c r="OR323" s="33" t="e">
        <f t="shared" si="327"/>
        <v>#REF!</v>
      </c>
      <c r="OS323" s="33" t="e">
        <f t="shared" si="328"/>
        <v>#REF!</v>
      </c>
      <c r="OT323" t="e">
        <f t="shared" si="329"/>
        <v>#REF!</v>
      </c>
      <c r="OU323" t="e">
        <f t="shared" si="330"/>
        <v>#REF!</v>
      </c>
      <c r="OV323" t="e">
        <f t="shared" si="331"/>
        <v>#REF!</v>
      </c>
      <c r="OW323" t="e">
        <f t="shared" si="332"/>
        <v>#REF!</v>
      </c>
      <c r="OX323" t="e">
        <f t="shared" si="333"/>
        <v>#REF!</v>
      </c>
      <c r="OY323" t="e">
        <f t="shared" si="334"/>
        <v>#REF!</v>
      </c>
    </row>
    <row r="324" spans="1:415" ht="16.5" customHeight="1" x14ac:dyDescent="0.3">
      <c r="A324" s="22"/>
      <c r="KN324" s="5" t="e">
        <f>IF(INDEX(#REF!,MATCH('HT 0-0'!D324,#REF!,0))=INDEX(#REF!,MATCH('HT 0-0'!D324,#REF!,0)),INDEX(#REF!,MATCH('HT 0-0'!D324,#REF!,0)),"ERROR")</f>
        <v>#REF!</v>
      </c>
      <c r="KO324" s="5" t="e">
        <f>IF(INDEX(#REF!,MATCH('HT 0-0'!E324,#REF!,0))=INDEX(#REF!,MATCH('HT 0-0'!E324,#REF!,0)),INDEX(#REF!,MATCH('HT 0-0'!E324,#REF!,0)),"ERROR")</f>
        <v>#REF!</v>
      </c>
      <c r="KP324" s="5" t="e">
        <f t="shared" si="268"/>
        <v>#REF!</v>
      </c>
      <c r="KQ324" t="str">
        <f t="shared" si="269"/>
        <v>_</v>
      </c>
      <c r="KR324" s="5" t="e">
        <f t="shared" si="270"/>
        <v>#DIV/0!</v>
      </c>
      <c r="KS324" s="5" t="e">
        <f t="shared" si="271"/>
        <v>#DIV/0!</v>
      </c>
      <c r="KT324" s="5" t="e">
        <f t="shared" si="272"/>
        <v>#DIV/0!</v>
      </c>
      <c r="KU324" s="5" t="e">
        <f t="shared" si="273"/>
        <v>#DIV/0!</v>
      </c>
      <c r="KV324" s="5" t="e">
        <f t="shared" si="274"/>
        <v>#DIV/0!</v>
      </c>
      <c r="KW324" s="5" t="e">
        <f t="shared" si="275"/>
        <v>#DIV/0!</v>
      </c>
      <c r="KX324" s="5" t="e">
        <f t="shared" si="276"/>
        <v>#DIV/0!</v>
      </c>
      <c r="KY324" s="5" t="e">
        <f t="shared" si="277"/>
        <v>#DIV/0!</v>
      </c>
      <c r="KZ324" s="5" t="e">
        <f t="shared" si="278"/>
        <v>#DIV/0!</v>
      </c>
      <c r="LA324" s="5" t="e">
        <f t="shared" si="279"/>
        <v>#DIV/0!</v>
      </c>
      <c r="LB324" t="e">
        <f>IF(LQ324="0-0",INDEX(Scrape!#REF!,MATCH('HT 0-0'!KP324,Scrape!$B:$B,0)),"")</f>
        <v>#REF!</v>
      </c>
      <c r="LC324" t="e">
        <f>IF(LQ324="0-0",INDEX(Scrape!$A:$A,MATCH('HT 0-0'!KP324,Scrape!$B:$B,0)),"")</f>
        <v>#REF!</v>
      </c>
      <c r="LD324" t="e">
        <f>IF(LQ324="0-0",INDEX(Scrape!$B:$B,MATCH('HT 0-0'!KP324,Scrape!$B:$B,0)),"")</f>
        <v>#REF!</v>
      </c>
      <c r="LE324" t="e">
        <f>IF(LQ324="0-0",INDEX(Scrape!$C:$C,MATCH('HT 0-0'!KP324,Scrape!$B:$B,0)),"")</f>
        <v>#REF!</v>
      </c>
      <c r="LF324" t="e">
        <f>IF(LQ324="0-0",INDEX(Scrape!$D:$D,MATCH('HT 0-0'!KP324,Scrape!$B:$B,0)),"")</f>
        <v>#REF!</v>
      </c>
      <c r="LG324" t="e">
        <f>IF(LQ324="0-0",INDEX(Scrape!$E:$E,MATCH('HT 0-0'!KP324,Scrape!$B:$B,0)),"")</f>
        <v>#REF!</v>
      </c>
      <c r="LH324" t="e">
        <f>IF(LQ324="0-0",INDEX(Scrape!$F:$F,MATCH('HT 0-0'!KP324,Scrape!$B:$B,0)),"")</f>
        <v>#REF!</v>
      </c>
      <c r="LI324" t="e">
        <f>IF(LQ324="0-0",INDEX(Scrape!$G:$G,MATCH('HT 0-0'!KP324,Scrape!$B:$B,0)),"")</f>
        <v>#REF!</v>
      </c>
      <c r="LJ324" t="e">
        <f>IF(LQ324="0-0",INDEX(Scrape!$H:$H,MATCH('HT 0-0'!KP324,Scrape!$B:$B,0)),"")</f>
        <v>#REF!</v>
      </c>
      <c r="LK324" t="e">
        <f>IF(LQ324="0-0",INDEX(Scrape!$I:$I,MATCH('HT 0-0'!KP324,Scrape!$B:$B,0)),"")</f>
        <v>#REF!</v>
      </c>
      <c r="LL324" t="e">
        <f>IF(LQ324="0-0",INDEX(Scrape!$J:$J,MATCH('HT 0-0'!KP324,Scrape!$B:$B,0)),"")</f>
        <v>#REF!</v>
      </c>
      <c r="LM324" t="e">
        <f>IF(LQ324="0-0",INDEX(Scrape!$K:$K,MATCH('HT 0-0'!KP324,Scrape!$B:$B,0)),"")</f>
        <v>#REF!</v>
      </c>
      <c r="LN324" t="e">
        <f>IF(LQ324="0-0",INDEX(Scrape!$L:$L,MATCH('HT 0-0'!KP324,Scrape!$B:$B,0)),"")</f>
        <v>#REF!</v>
      </c>
      <c r="LO324" t="e">
        <f>IF(LQ324="0-0",INDEX(Scrape!$M:$M,MATCH('HT 0-0'!KP324,Scrape!$B:$B,0)),"")</f>
        <v>#REF!</v>
      </c>
      <c r="LP324" t="e">
        <f>IF(LQ324="0-0",INDEX(Scrape!$N:$N,MATCH('HT 0-0'!KP324,Scrape!$B:$B,0)),"")</f>
        <v>#REF!</v>
      </c>
      <c r="LQ324" t="e">
        <f>INDEX(Scrape!$O:$O,MATCH('HT 0-0'!KP324,Scrape!$B:$B,0))</f>
        <v>#REF!</v>
      </c>
      <c r="LR324" t="e">
        <f t="shared" si="280"/>
        <v>#REF!</v>
      </c>
      <c r="LS324" t="e">
        <f t="shared" si="281"/>
        <v>#REF!</v>
      </c>
      <c r="LT324" s="23" t="e">
        <f>IF(INDEX(#REF!,MATCH(KQ324,#REF!,0))=INDEX(#REF!,MATCH(KQ324,#REF!,0)),INDEX(#REF!,MATCH(KQ324,#REF!,0)),"ERROR")</f>
        <v>#REF!</v>
      </c>
      <c r="LU324" s="24" t="e">
        <f t="shared" si="282"/>
        <v>#DIV/0!</v>
      </c>
      <c r="LV324" s="24" t="e">
        <f t="shared" si="283"/>
        <v>#DIV/0!</v>
      </c>
      <c r="LW324" s="24" t="e">
        <f t="shared" si="284"/>
        <v>#DIV/0!</v>
      </c>
      <c r="LX324" s="24" t="e">
        <f t="shared" si="285"/>
        <v>#DIV/0!</v>
      </c>
      <c r="LY324" s="25" t="e">
        <f t="shared" si="286"/>
        <v>#REF!</v>
      </c>
      <c r="LZ324" s="25" t="e">
        <f t="shared" si="287"/>
        <v>#REF!</v>
      </c>
      <c r="MA324" s="26" t="e">
        <f t="shared" si="288"/>
        <v>#REF!</v>
      </c>
      <c r="MB324" s="27" t="e">
        <f t="shared" si="289"/>
        <v>#REF!</v>
      </c>
      <c r="MC324" s="28" t="e">
        <f t="shared" si="290"/>
        <v>#REF!</v>
      </c>
      <c r="MD324" s="24" t="e">
        <f t="shared" si="291"/>
        <v>#REF!</v>
      </c>
      <c r="ME324" s="29" t="e">
        <f t="shared" si="292"/>
        <v>#REF!</v>
      </c>
      <c r="MF324" s="30" t="e">
        <f t="shared" si="293"/>
        <v>#REF!</v>
      </c>
      <c r="MG324" s="24" t="e">
        <f t="shared" si="294"/>
        <v>#REF!</v>
      </c>
      <c r="MH324" s="29" t="e">
        <f t="shared" si="295"/>
        <v>#REF!</v>
      </c>
      <c r="MI324" s="30" t="e">
        <f t="shared" si="296"/>
        <v>#REF!</v>
      </c>
      <c r="MJ324" t="str">
        <f t="shared" si="297"/>
        <v/>
      </c>
      <c r="MK324" t="str">
        <f t="shared" si="298"/>
        <v/>
      </c>
      <c r="ML324" t="str">
        <f t="shared" si="299"/>
        <v/>
      </c>
      <c r="MM324" t="str">
        <f t="shared" si="300"/>
        <v/>
      </c>
      <c r="MN324" t="str">
        <f t="shared" si="301"/>
        <v/>
      </c>
      <c r="MO324" t="str">
        <f t="shared" si="302"/>
        <v/>
      </c>
      <c r="MP324" s="5" t="e">
        <f>COUNTIFS(#REF!,LT324,#REF!,1,#REF!,"&gt;="&amp;MC324,#REF!,"&lt;="&amp;MB324,#REF!,"&lt;="&amp;ME324,#REF!,"&gt;="&amp;MF324,#REF!,"="&amp;KV324,#REF!,"="&amp;KX324)</f>
        <v>#REF!</v>
      </c>
      <c r="MQ324" s="5" t="e">
        <f>COUNTIFS(#REF!,LT324,#REF!,0,#REF!,"&gt;="&amp;MC324,#REF!,"&lt;="&amp;MB324,#REF!,"&lt;="&amp;ME324,#REF!,"&gt;="&amp;MF324,#REF!,"="&amp;KV324,#REF!,"="&amp;KX324)</f>
        <v>#REF!</v>
      </c>
      <c r="MR324" s="5" t="e">
        <f>COUNTIFS(#REF!,LT324,#REF!,1,#REF!,"&gt;="&amp;MC324,#REF!,"&lt;="&amp;MB324,#REF!,"&lt;="&amp;ME324,#REF!,"&gt;="&amp;MF324,#REF!,"="&amp;KW324,#REF!,"="&amp;KY324)</f>
        <v>#REF!</v>
      </c>
      <c r="MS324" s="5" t="e">
        <f>COUNTIFS(#REF!,LT324,#REF!,0,#REF!,"&gt;="&amp;MC324,#REF!,"&lt;="&amp;MB324,#REF!,"&lt;="&amp;ME324,#REF!,"&gt;="&amp;MF324,#REF!,"="&amp;KW324,#REF!,"="&amp;KY324)</f>
        <v>#REF!</v>
      </c>
      <c r="MT324" s="5" t="e">
        <f>COUNTIFS(#REF!,LT324,#REF!,1,#REF!,"&gt;="&amp;MI324,#REF!,"&lt;="&amp;MH324,#REF!,"&lt;="&amp;ME324,#REF!,"&gt;="&amp;MF324)</f>
        <v>#REF!</v>
      </c>
      <c r="MU324" s="5" t="e">
        <f>COUNTIFS(#REF!,LT324,#REF!,0,#REF!,"&gt;="&amp;MI324,#REF!,"&lt;="&amp;MH324,#REF!,"&lt;="&amp;ME324,#REF!,"&gt;="&amp;MF324)</f>
        <v>#REF!</v>
      </c>
      <c r="MV324" s="5" t="e">
        <f>COUNTIFS(#REF!,LT324,#REF!,1,#REF!,"&gt;="&amp;MI324,#REF!,"&lt;="&amp;MH324,#REF!,"="&amp;KZ324,#REF!,"="&amp;LA324,#REF!,"&lt;="&amp;ME324,#REF!,"&gt;="&amp;MF324)</f>
        <v>#REF!</v>
      </c>
      <c r="MW324" s="5" t="e">
        <f>COUNTIFS(#REF!,LT324,#REF!,0,#REF!,"&gt;="&amp;MI324,#REF!,"&lt;="&amp;MH324,#REF!,"="&amp;KZ324,#REF!,"="&amp;LA324,#REF!,"&lt;="&amp;ME324,#REF!,"&gt;="&amp;MF324)</f>
        <v>#REF!</v>
      </c>
      <c r="MX324" s="5" t="e">
        <f>COUNTIFS(#REF!,LT324,#REF!,1,#REF!,"&gt;="&amp;MC324,#REF!,"&lt;="&amp;MB324,#REF!,"&lt;="&amp;ME324,#REF!,"&gt;="&amp;MF324)</f>
        <v>#REF!</v>
      </c>
      <c r="MY324" s="5" t="e">
        <f>COUNTIFS(#REF!,LT324,#REF!,0,#REF!,"&gt;="&amp;MC324,#REF!,"&lt;="&amp;MB324,#REF!,"&lt;="&amp;ME324,#REF!,"&gt;="&amp;MF324)</f>
        <v>#REF!</v>
      </c>
      <c r="MZ324" s="5" t="e">
        <f>COUNTIFS(#REF!,LT324,#REF!,1,#REF!,"&lt;="&amp;ME324,#REF!,"&gt;="&amp;MF324,#REF!,"="&amp;KV324,#REF!,"="&amp;KX324)</f>
        <v>#REF!</v>
      </c>
      <c r="NA324" s="5" t="e">
        <f>COUNTIFS(#REF!,LT324,#REF!,0,#REF!,"&lt;="&amp;ME324,#REF!,"&gt;="&amp;MF324,#REF!,"="&amp;KV324,#REF!,"="&amp;KX324)</f>
        <v>#REF!</v>
      </c>
      <c r="NB324" s="5" t="e">
        <f>COUNTIFS(#REF!,LT324,#REF!,1,#REF!,"&lt;="&amp;ME324,#REF!,"&gt;="&amp;MF324,#REF!,"="&amp;KW324,#REF!,"="&amp;KY324)</f>
        <v>#REF!</v>
      </c>
      <c r="NC324" s="5" t="e">
        <f>COUNTIFS(#REF!,LT324,#REF!,0,#REF!,"&lt;="&amp;ME324,#REF!,"&gt;="&amp;MF324,#REF!,"="&amp;KW324,#REF!,"="&amp;KY324)</f>
        <v>#REF!</v>
      </c>
      <c r="ND324" s="5" t="e">
        <f>COUNTIFS(#REF!,LT324,#REF!,1,#REF!,"&gt;="&amp;MC324,#REF!,"&lt;="&amp;MB324,#REF!,"&lt;="&amp;ME324,#REF!,"&gt;="&amp;MF324,#REF!,"="&amp;KV324,#REF!,"="&amp;KX324)</f>
        <v>#REF!</v>
      </c>
      <c r="NE324" s="5" t="e">
        <f>COUNTIFS(#REF!,LT324,#REF!,0,#REF!,"&gt;="&amp;MC324,#REF!,"&lt;="&amp;MB324,#REF!,"&lt;="&amp;ME324,#REF!,"&gt;="&amp;MF324,#REF!,"="&amp;KV324,#REF!,"="&amp;KX324)</f>
        <v>#REF!</v>
      </c>
      <c r="NF324" s="5" t="e">
        <f>COUNTIFS(#REF!,LT324,#REF!,1,#REF!,"&gt;="&amp;MC324,#REF!,"&lt;="&amp;MB324,#REF!,"&lt;="&amp;ME324,#REF!,"&gt;="&amp;MF324,#REF!,"="&amp;KW324,#REF!,"="&amp;KY324)</f>
        <v>#REF!</v>
      </c>
      <c r="NG324" s="5" t="e">
        <f>COUNTIFS(#REF!,LT324,#REF!,0,#REF!,"&gt;="&amp;MC324,#REF!,"&lt;="&amp;MB324,#REF!,"&lt;="&amp;ME324,#REF!,"&gt;="&amp;MF324,#REF!,"="&amp;KW324,#REF!,"="&amp;KY324)</f>
        <v>#REF!</v>
      </c>
      <c r="NH324" s="5" t="e">
        <f>COUNTIFS(#REF!,LT324,#REF!,1,#REF!,"&gt;="&amp;MC324,#REF!,"&lt;="&amp;MB324,#REF!,"&lt;="&amp;ME324,#REF!,"&gt;="&amp;MF324,#REF!,"="&amp;KZ324,#REF!,"="&amp;LA324)</f>
        <v>#REF!</v>
      </c>
      <c r="NI324" s="5" t="e">
        <f>COUNTIFS(#REF!,LT324,#REF!,0,#REF!,"&gt;="&amp;MC324,#REF!,"&lt;="&amp;MB324,#REF!,"&lt;="&amp;ME324,#REF!,"&gt;="&amp;MF324,#REF!,"="&amp;KZ324,#REF!,"="&amp;LA324)</f>
        <v>#REF!</v>
      </c>
      <c r="NJ324" s="5" t="e">
        <f>COUNTIFS(#REF!,LT324,#REF!,1,#REF!,"&gt;="&amp;MI324,#REF!,"&lt;="&amp;MH324,#REF!,"&lt;="&amp;ME324,#REF!,"&gt;="&amp;MF324)</f>
        <v>#REF!</v>
      </c>
      <c r="NK324" s="5" t="e">
        <f>COUNTIFS(#REF!,LT324,#REF!,0,#REF!,"&gt;="&amp;MI324,#REF!,"&lt;="&amp;MH324,#REF!,"&lt;="&amp;ME324,#REF!,"&gt;="&amp;MF324)</f>
        <v>#REF!</v>
      </c>
      <c r="NL324" s="5" t="e">
        <f>COUNTIFS(#REF!,LT324,#REF!,1,#REF!,"&gt;="&amp;MI324,#REF!,"&lt;="&amp;MH324,#REF!,"="&amp;KZ324,#REF!,"="&amp;LA324,#REF!,"&lt;="&amp;ME324,#REF!,"&gt;="&amp;MF324)</f>
        <v>#REF!</v>
      </c>
      <c r="NM324" s="5" t="e">
        <f>COUNTIFS(#REF!,LT324,#REF!,0,#REF!,"&gt;="&amp;MI324,#REF!,"&lt;="&amp;MH324,#REF!,"="&amp;KZ324,#REF!,"="&amp;LA324,#REF!,"&lt;="&amp;ME324,#REF!,"&gt;="&amp;MF324)</f>
        <v>#REF!</v>
      </c>
      <c r="NN324" s="5" t="e">
        <f>COUNTIFS(#REF!,LT324,#REF!,1,#REF!,"&gt;="&amp;MC324,#REF!,"&lt;="&amp;MB324,#REF!,"&lt;="&amp;ME324,#REF!,"&gt;="&amp;MF324)</f>
        <v>#REF!</v>
      </c>
      <c r="NO324" s="5" t="e">
        <f>COUNTIFS(#REF!,LT324,#REF!,0,#REF!,"&gt;="&amp;MC324,#REF!,"&lt;="&amp;MB324,#REF!,"&lt;="&amp;ME324,#REF!,"&gt;="&amp;MF324)</f>
        <v>#REF!</v>
      </c>
      <c r="NP324" s="5" t="e">
        <f>COUNTIFS(#REF!,LT324,#REF!,1,#REF!,"&lt;="&amp;ME324,#REF!,"&gt;="&amp;MF324,#REF!,"="&amp;KV324,#REF!,"="&amp;KX324)</f>
        <v>#REF!</v>
      </c>
      <c r="NQ324" s="5" t="e">
        <f>COUNTIFS(#REF!,LT324,#REF!,0,#REF!,"&lt;="&amp;ME324,#REF!,"&gt;="&amp;MF324,#REF!,"="&amp;KV324,#REF!,"="&amp;KX324)</f>
        <v>#REF!</v>
      </c>
      <c r="NR324" s="5" t="e">
        <f>COUNTIFS(#REF!,LT324,#REF!,1,#REF!,"&lt;="&amp;ME324,#REF!,"&gt;="&amp;MF324,#REF!,"="&amp;KW324,#REF!,"="&amp;KY324)</f>
        <v>#REF!</v>
      </c>
      <c r="NS324" s="5" t="e">
        <f>COUNTIFS(#REF!,LT324,#REF!,0,#REF!,"&lt;="&amp;ME324,#REF!,"&gt;="&amp;MF324,#REF!,"="&amp;KW324,#REF!,"="&amp;KY324)</f>
        <v>#REF!</v>
      </c>
      <c r="NT324" s="5" t="e">
        <f t="shared" si="303"/>
        <v>#REF!</v>
      </c>
      <c r="NU324" s="5" t="e">
        <f t="shared" si="304"/>
        <v>#REF!</v>
      </c>
      <c r="NV324" s="5" t="e">
        <f t="shared" si="305"/>
        <v>#REF!</v>
      </c>
      <c r="NW324" s="6" t="e">
        <f t="shared" si="306"/>
        <v>#REF!</v>
      </c>
      <c r="NX324" s="7" t="e">
        <f t="shared" si="307"/>
        <v>#REF!</v>
      </c>
      <c r="NY324" s="5" t="e">
        <f t="shared" si="308"/>
        <v>#REF!</v>
      </c>
      <c r="NZ324" s="31" t="e">
        <f t="shared" si="309"/>
        <v>#REF!</v>
      </c>
      <c r="OA324" s="32" t="e">
        <f t="shared" si="310"/>
        <v>#REF!</v>
      </c>
      <c r="OB324" s="32" t="e">
        <f t="shared" si="311"/>
        <v>#REF!</v>
      </c>
      <c r="OC324" s="33" t="e">
        <f t="shared" si="312"/>
        <v>#REF!</v>
      </c>
      <c r="OD324" s="33" t="e">
        <f t="shared" si="313"/>
        <v>#REF!</v>
      </c>
      <c r="OE324" s="33" t="e">
        <f t="shared" si="314"/>
        <v>#REF!</v>
      </c>
      <c r="OF324" s="33" t="e">
        <f t="shared" si="315"/>
        <v>#REF!</v>
      </c>
      <c r="OG324" s="5" t="e">
        <f t="shared" si="316"/>
        <v>#REF!</v>
      </c>
      <c r="OH324" s="5" t="e">
        <f t="shared" si="317"/>
        <v>#REF!</v>
      </c>
      <c r="OI324" s="5" t="e">
        <f t="shared" si="318"/>
        <v>#REF!</v>
      </c>
      <c r="OJ324" s="6" t="e">
        <f t="shared" si="319"/>
        <v>#REF!</v>
      </c>
      <c r="OK324" s="7" t="e">
        <f t="shared" si="320"/>
        <v>#REF!</v>
      </c>
      <c r="OL324" s="5" t="e">
        <f t="shared" si="321"/>
        <v>#REF!</v>
      </c>
      <c r="OM324" s="31" t="e">
        <f t="shared" si="322"/>
        <v>#REF!</v>
      </c>
      <c r="ON324" s="32" t="e">
        <f t="shared" si="323"/>
        <v>#REF!</v>
      </c>
      <c r="OO324" s="32" t="e">
        <f t="shared" si="324"/>
        <v>#REF!</v>
      </c>
      <c r="OP324" s="33" t="e">
        <f t="shared" si="325"/>
        <v>#REF!</v>
      </c>
      <c r="OQ324" s="33" t="e">
        <f t="shared" si="326"/>
        <v>#REF!</v>
      </c>
      <c r="OR324" s="33" t="e">
        <f t="shared" si="327"/>
        <v>#REF!</v>
      </c>
      <c r="OS324" s="33" t="e">
        <f t="shared" si="328"/>
        <v>#REF!</v>
      </c>
      <c r="OT324" t="e">
        <f t="shared" si="329"/>
        <v>#REF!</v>
      </c>
      <c r="OU324" t="e">
        <f t="shared" si="330"/>
        <v>#REF!</v>
      </c>
      <c r="OV324" t="e">
        <f t="shared" si="331"/>
        <v>#REF!</v>
      </c>
      <c r="OW324" t="e">
        <f t="shared" si="332"/>
        <v>#REF!</v>
      </c>
      <c r="OX324" t="e">
        <f t="shared" si="333"/>
        <v>#REF!</v>
      </c>
      <c r="OY324" t="e">
        <f t="shared" si="334"/>
        <v>#REF!</v>
      </c>
    </row>
    <row r="325" spans="1:415" ht="16.5" customHeight="1" x14ac:dyDescent="0.3">
      <c r="A325" s="22"/>
      <c r="KN325" s="5" t="e">
        <f>IF(INDEX(#REF!,MATCH('HT 0-0'!D325,#REF!,0))=INDEX(#REF!,MATCH('HT 0-0'!D325,#REF!,0)),INDEX(#REF!,MATCH('HT 0-0'!D325,#REF!,0)),"ERROR")</f>
        <v>#REF!</v>
      </c>
      <c r="KO325" s="5" t="e">
        <f>IF(INDEX(#REF!,MATCH('HT 0-0'!E325,#REF!,0))=INDEX(#REF!,MATCH('HT 0-0'!E325,#REF!,0)),INDEX(#REF!,MATCH('HT 0-0'!E325,#REF!,0)),"ERROR")</f>
        <v>#REF!</v>
      </c>
      <c r="KP325" s="5" t="e">
        <f t="shared" si="268"/>
        <v>#REF!</v>
      </c>
      <c r="KQ325" t="str">
        <f t="shared" si="269"/>
        <v>_</v>
      </c>
      <c r="KR325" s="5" t="e">
        <f t="shared" si="270"/>
        <v>#DIV/0!</v>
      </c>
      <c r="KS325" s="5" t="e">
        <f t="shared" si="271"/>
        <v>#DIV/0!</v>
      </c>
      <c r="KT325" s="5" t="e">
        <f t="shared" si="272"/>
        <v>#DIV/0!</v>
      </c>
      <c r="KU325" s="5" t="e">
        <f t="shared" si="273"/>
        <v>#DIV/0!</v>
      </c>
      <c r="KV325" s="5" t="e">
        <f t="shared" si="274"/>
        <v>#DIV/0!</v>
      </c>
      <c r="KW325" s="5" t="e">
        <f t="shared" si="275"/>
        <v>#DIV/0!</v>
      </c>
      <c r="KX325" s="5" t="e">
        <f t="shared" si="276"/>
        <v>#DIV/0!</v>
      </c>
      <c r="KY325" s="5" t="e">
        <f t="shared" si="277"/>
        <v>#DIV/0!</v>
      </c>
      <c r="KZ325" s="5" t="e">
        <f t="shared" si="278"/>
        <v>#DIV/0!</v>
      </c>
      <c r="LA325" s="5" t="e">
        <f t="shared" si="279"/>
        <v>#DIV/0!</v>
      </c>
      <c r="LB325" t="e">
        <f>IF(LQ325="0-0",INDEX(Scrape!#REF!,MATCH('HT 0-0'!KP325,Scrape!$B:$B,0)),"")</f>
        <v>#REF!</v>
      </c>
      <c r="LC325" t="e">
        <f>IF(LQ325="0-0",INDEX(Scrape!$A:$A,MATCH('HT 0-0'!KP325,Scrape!$B:$B,0)),"")</f>
        <v>#REF!</v>
      </c>
      <c r="LD325" t="e">
        <f>IF(LQ325="0-0",INDEX(Scrape!$B:$B,MATCH('HT 0-0'!KP325,Scrape!$B:$B,0)),"")</f>
        <v>#REF!</v>
      </c>
      <c r="LE325" t="e">
        <f>IF(LQ325="0-0",INDEX(Scrape!$C:$C,MATCH('HT 0-0'!KP325,Scrape!$B:$B,0)),"")</f>
        <v>#REF!</v>
      </c>
      <c r="LF325" t="e">
        <f>IF(LQ325="0-0",INDEX(Scrape!$D:$D,MATCH('HT 0-0'!KP325,Scrape!$B:$B,0)),"")</f>
        <v>#REF!</v>
      </c>
      <c r="LG325" t="e">
        <f>IF(LQ325="0-0",INDEX(Scrape!$E:$E,MATCH('HT 0-0'!KP325,Scrape!$B:$B,0)),"")</f>
        <v>#REF!</v>
      </c>
      <c r="LH325" t="e">
        <f>IF(LQ325="0-0",INDEX(Scrape!$F:$F,MATCH('HT 0-0'!KP325,Scrape!$B:$B,0)),"")</f>
        <v>#REF!</v>
      </c>
      <c r="LI325" t="e">
        <f>IF(LQ325="0-0",INDEX(Scrape!$G:$G,MATCH('HT 0-0'!KP325,Scrape!$B:$B,0)),"")</f>
        <v>#REF!</v>
      </c>
      <c r="LJ325" t="e">
        <f>IF(LQ325="0-0",INDEX(Scrape!$H:$H,MATCH('HT 0-0'!KP325,Scrape!$B:$B,0)),"")</f>
        <v>#REF!</v>
      </c>
      <c r="LK325" t="e">
        <f>IF(LQ325="0-0",INDEX(Scrape!$I:$I,MATCH('HT 0-0'!KP325,Scrape!$B:$B,0)),"")</f>
        <v>#REF!</v>
      </c>
      <c r="LL325" t="e">
        <f>IF(LQ325="0-0",INDEX(Scrape!$J:$J,MATCH('HT 0-0'!KP325,Scrape!$B:$B,0)),"")</f>
        <v>#REF!</v>
      </c>
      <c r="LM325" t="e">
        <f>IF(LQ325="0-0",INDEX(Scrape!$K:$K,MATCH('HT 0-0'!KP325,Scrape!$B:$B,0)),"")</f>
        <v>#REF!</v>
      </c>
      <c r="LN325" t="e">
        <f>IF(LQ325="0-0",INDEX(Scrape!$L:$L,MATCH('HT 0-0'!KP325,Scrape!$B:$B,0)),"")</f>
        <v>#REF!</v>
      </c>
      <c r="LO325" t="e">
        <f>IF(LQ325="0-0",INDEX(Scrape!$M:$M,MATCH('HT 0-0'!KP325,Scrape!$B:$B,0)),"")</f>
        <v>#REF!</v>
      </c>
      <c r="LP325" t="e">
        <f>IF(LQ325="0-0",INDEX(Scrape!$N:$N,MATCH('HT 0-0'!KP325,Scrape!$B:$B,0)),"")</f>
        <v>#REF!</v>
      </c>
      <c r="LQ325" t="e">
        <f>INDEX(Scrape!$O:$O,MATCH('HT 0-0'!KP325,Scrape!$B:$B,0))</f>
        <v>#REF!</v>
      </c>
      <c r="LR325" t="e">
        <f t="shared" si="280"/>
        <v>#REF!</v>
      </c>
      <c r="LS325" t="e">
        <f t="shared" si="281"/>
        <v>#REF!</v>
      </c>
      <c r="LT325" s="23" t="e">
        <f>IF(INDEX(#REF!,MATCH(KQ325,#REF!,0))=INDEX(#REF!,MATCH(KQ325,#REF!,0)),INDEX(#REF!,MATCH(KQ325,#REF!,0)),"ERROR")</f>
        <v>#REF!</v>
      </c>
      <c r="LU325" s="24" t="e">
        <f t="shared" si="282"/>
        <v>#DIV/0!</v>
      </c>
      <c r="LV325" s="24" t="e">
        <f t="shared" si="283"/>
        <v>#DIV/0!</v>
      </c>
      <c r="LW325" s="24" t="e">
        <f t="shared" si="284"/>
        <v>#DIV/0!</v>
      </c>
      <c r="LX325" s="24" t="e">
        <f t="shared" si="285"/>
        <v>#DIV/0!</v>
      </c>
      <c r="LY325" s="25" t="e">
        <f t="shared" si="286"/>
        <v>#REF!</v>
      </c>
      <c r="LZ325" s="25" t="e">
        <f t="shared" si="287"/>
        <v>#REF!</v>
      </c>
      <c r="MA325" s="26" t="e">
        <f t="shared" si="288"/>
        <v>#REF!</v>
      </c>
      <c r="MB325" s="27" t="e">
        <f t="shared" si="289"/>
        <v>#REF!</v>
      </c>
      <c r="MC325" s="28" t="e">
        <f t="shared" si="290"/>
        <v>#REF!</v>
      </c>
      <c r="MD325" s="24" t="e">
        <f t="shared" si="291"/>
        <v>#REF!</v>
      </c>
      <c r="ME325" s="29" t="e">
        <f t="shared" si="292"/>
        <v>#REF!</v>
      </c>
      <c r="MF325" s="30" t="e">
        <f t="shared" si="293"/>
        <v>#REF!</v>
      </c>
      <c r="MG325" s="24" t="e">
        <f t="shared" si="294"/>
        <v>#REF!</v>
      </c>
      <c r="MH325" s="29" t="e">
        <f t="shared" si="295"/>
        <v>#REF!</v>
      </c>
      <c r="MI325" s="30" t="e">
        <f t="shared" si="296"/>
        <v>#REF!</v>
      </c>
      <c r="MJ325" t="str">
        <f t="shared" si="297"/>
        <v/>
      </c>
      <c r="MK325" t="str">
        <f t="shared" si="298"/>
        <v/>
      </c>
      <c r="ML325" t="str">
        <f t="shared" si="299"/>
        <v/>
      </c>
      <c r="MM325" t="str">
        <f t="shared" si="300"/>
        <v/>
      </c>
      <c r="MN325" t="str">
        <f t="shared" si="301"/>
        <v/>
      </c>
      <c r="MO325" t="str">
        <f t="shared" si="302"/>
        <v/>
      </c>
      <c r="MP325" s="5" t="e">
        <f>COUNTIFS(#REF!,LT325,#REF!,1,#REF!,"&gt;="&amp;MC325,#REF!,"&lt;="&amp;MB325,#REF!,"&lt;="&amp;ME325,#REF!,"&gt;="&amp;MF325,#REF!,"="&amp;KV325,#REF!,"="&amp;KX325)</f>
        <v>#REF!</v>
      </c>
      <c r="MQ325" s="5" t="e">
        <f>COUNTIFS(#REF!,LT325,#REF!,0,#REF!,"&gt;="&amp;MC325,#REF!,"&lt;="&amp;MB325,#REF!,"&lt;="&amp;ME325,#REF!,"&gt;="&amp;MF325,#REF!,"="&amp;KV325,#REF!,"="&amp;KX325)</f>
        <v>#REF!</v>
      </c>
      <c r="MR325" s="5" t="e">
        <f>COUNTIFS(#REF!,LT325,#REF!,1,#REF!,"&gt;="&amp;MC325,#REF!,"&lt;="&amp;MB325,#REF!,"&lt;="&amp;ME325,#REF!,"&gt;="&amp;MF325,#REF!,"="&amp;KW325,#REF!,"="&amp;KY325)</f>
        <v>#REF!</v>
      </c>
      <c r="MS325" s="5" t="e">
        <f>COUNTIFS(#REF!,LT325,#REF!,0,#REF!,"&gt;="&amp;MC325,#REF!,"&lt;="&amp;MB325,#REF!,"&lt;="&amp;ME325,#REF!,"&gt;="&amp;MF325,#REF!,"="&amp;KW325,#REF!,"="&amp;KY325)</f>
        <v>#REF!</v>
      </c>
      <c r="MT325" s="5" t="e">
        <f>COUNTIFS(#REF!,LT325,#REF!,1,#REF!,"&gt;="&amp;MI325,#REF!,"&lt;="&amp;MH325,#REF!,"&lt;="&amp;ME325,#REF!,"&gt;="&amp;MF325)</f>
        <v>#REF!</v>
      </c>
      <c r="MU325" s="5" t="e">
        <f>COUNTIFS(#REF!,LT325,#REF!,0,#REF!,"&gt;="&amp;MI325,#REF!,"&lt;="&amp;MH325,#REF!,"&lt;="&amp;ME325,#REF!,"&gt;="&amp;MF325)</f>
        <v>#REF!</v>
      </c>
      <c r="MV325" s="5" t="e">
        <f>COUNTIFS(#REF!,LT325,#REF!,1,#REF!,"&gt;="&amp;MI325,#REF!,"&lt;="&amp;MH325,#REF!,"="&amp;KZ325,#REF!,"="&amp;LA325,#REF!,"&lt;="&amp;ME325,#REF!,"&gt;="&amp;MF325)</f>
        <v>#REF!</v>
      </c>
      <c r="MW325" s="5" t="e">
        <f>COUNTIFS(#REF!,LT325,#REF!,0,#REF!,"&gt;="&amp;MI325,#REF!,"&lt;="&amp;MH325,#REF!,"="&amp;KZ325,#REF!,"="&amp;LA325,#REF!,"&lt;="&amp;ME325,#REF!,"&gt;="&amp;MF325)</f>
        <v>#REF!</v>
      </c>
      <c r="MX325" s="5" t="e">
        <f>COUNTIFS(#REF!,LT325,#REF!,1,#REF!,"&gt;="&amp;MC325,#REF!,"&lt;="&amp;MB325,#REF!,"&lt;="&amp;ME325,#REF!,"&gt;="&amp;MF325)</f>
        <v>#REF!</v>
      </c>
      <c r="MY325" s="5" t="e">
        <f>COUNTIFS(#REF!,LT325,#REF!,0,#REF!,"&gt;="&amp;MC325,#REF!,"&lt;="&amp;MB325,#REF!,"&lt;="&amp;ME325,#REF!,"&gt;="&amp;MF325)</f>
        <v>#REF!</v>
      </c>
      <c r="MZ325" s="5" t="e">
        <f>COUNTIFS(#REF!,LT325,#REF!,1,#REF!,"&lt;="&amp;ME325,#REF!,"&gt;="&amp;MF325,#REF!,"="&amp;KV325,#REF!,"="&amp;KX325)</f>
        <v>#REF!</v>
      </c>
      <c r="NA325" s="5" t="e">
        <f>COUNTIFS(#REF!,LT325,#REF!,0,#REF!,"&lt;="&amp;ME325,#REF!,"&gt;="&amp;MF325,#REF!,"="&amp;KV325,#REF!,"="&amp;KX325)</f>
        <v>#REF!</v>
      </c>
      <c r="NB325" s="5" t="e">
        <f>COUNTIFS(#REF!,LT325,#REF!,1,#REF!,"&lt;="&amp;ME325,#REF!,"&gt;="&amp;MF325,#REF!,"="&amp;KW325,#REF!,"="&amp;KY325)</f>
        <v>#REF!</v>
      </c>
      <c r="NC325" s="5" t="e">
        <f>COUNTIFS(#REF!,LT325,#REF!,0,#REF!,"&lt;="&amp;ME325,#REF!,"&gt;="&amp;MF325,#REF!,"="&amp;KW325,#REF!,"="&amp;KY325)</f>
        <v>#REF!</v>
      </c>
      <c r="ND325" s="5" t="e">
        <f>COUNTIFS(#REF!,LT325,#REF!,1,#REF!,"&gt;="&amp;MC325,#REF!,"&lt;="&amp;MB325,#REF!,"&lt;="&amp;ME325,#REF!,"&gt;="&amp;MF325,#REF!,"="&amp;KV325,#REF!,"="&amp;KX325)</f>
        <v>#REF!</v>
      </c>
      <c r="NE325" s="5" t="e">
        <f>COUNTIFS(#REF!,LT325,#REF!,0,#REF!,"&gt;="&amp;MC325,#REF!,"&lt;="&amp;MB325,#REF!,"&lt;="&amp;ME325,#REF!,"&gt;="&amp;MF325,#REF!,"="&amp;KV325,#REF!,"="&amp;KX325)</f>
        <v>#REF!</v>
      </c>
      <c r="NF325" s="5" t="e">
        <f>COUNTIFS(#REF!,LT325,#REF!,1,#REF!,"&gt;="&amp;MC325,#REF!,"&lt;="&amp;MB325,#REF!,"&lt;="&amp;ME325,#REF!,"&gt;="&amp;MF325,#REF!,"="&amp;KW325,#REF!,"="&amp;KY325)</f>
        <v>#REF!</v>
      </c>
      <c r="NG325" s="5" t="e">
        <f>COUNTIFS(#REF!,LT325,#REF!,0,#REF!,"&gt;="&amp;MC325,#REF!,"&lt;="&amp;MB325,#REF!,"&lt;="&amp;ME325,#REF!,"&gt;="&amp;MF325,#REF!,"="&amp;KW325,#REF!,"="&amp;KY325)</f>
        <v>#REF!</v>
      </c>
      <c r="NH325" s="5" t="e">
        <f>COUNTIFS(#REF!,LT325,#REF!,1,#REF!,"&gt;="&amp;MC325,#REF!,"&lt;="&amp;MB325,#REF!,"&lt;="&amp;ME325,#REF!,"&gt;="&amp;MF325,#REF!,"="&amp;KZ325,#REF!,"="&amp;LA325)</f>
        <v>#REF!</v>
      </c>
      <c r="NI325" s="5" t="e">
        <f>COUNTIFS(#REF!,LT325,#REF!,0,#REF!,"&gt;="&amp;MC325,#REF!,"&lt;="&amp;MB325,#REF!,"&lt;="&amp;ME325,#REF!,"&gt;="&amp;MF325,#REF!,"="&amp;KZ325,#REF!,"="&amp;LA325)</f>
        <v>#REF!</v>
      </c>
      <c r="NJ325" s="5" t="e">
        <f>COUNTIFS(#REF!,LT325,#REF!,1,#REF!,"&gt;="&amp;MI325,#REF!,"&lt;="&amp;MH325,#REF!,"&lt;="&amp;ME325,#REF!,"&gt;="&amp;MF325)</f>
        <v>#REF!</v>
      </c>
      <c r="NK325" s="5" t="e">
        <f>COUNTIFS(#REF!,LT325,#REF!,0,#REF!,"&gt;="&amp;MI325,#REF!,"&lt;="&amp;MH325,#REF!,"&lt;="&amp;ME325,#REF!,"&gt;="&amp;MF325)</f>
        <v>#REF!</v>
      </c>
      <c r="NL325" s="5" t="e">
        <f>COUNTIFS(#REF!,LT325,#REF!,1,#REF!,"&gt;="&amp;MI325,#REF!,"&lt;="&amp;MH325,#REF!,"="&amp;KZ325,#REF!,"="&amp;LA325,#REF!,"&lt;="&amp;ME325,#REF!,"&gt;="&amp;MF325)</f>
        <v>#REF!</v>
      </c>
      <c r="NM325" s="5" t="e">
        <f>COUNTIFS(#REF!,LT325,#REF!,0,#REF!,"&gt;="&amp;MI325,#REF!,"&lt;="&amp;MH325,#REF!,"="&amp;KZ325,#REF!,"="&amp;LA325,#REF!,"&lt;="&amp;ME325,#REF!,"&gt;="&amp;MF325)</f>
        <v>#REF!</v>
      </c>
      <c r="NN325" s="5" t="e">
        <f>COUNTIFS(#REF!,LT325,#REF!,1,#REF!,"&gt;="&amp;MC325,#REF!,"&lt;="&amp;MB325,#REF!,"&lt;="&amp;ME325,#REF!,"&gt;="&amp;MF325)</f>
        <v>#REF!</v>
      </c>
      <c r="NO325" s="5" t="e">
        <f>COUNTIFS(#REF!,LT325,#REF!,0,#REF!,"&gt;="&amp;MC325,#REF!,"&lt;="&amp;MB325,#REF!,"&lt;="&amp;ME325,#REF!,"&gt;="&amp;MF325)</f>
        <v>#REF!</v>
      </c>
      <c r="NP325" s="5" t="e">
        <f>COUNTIFS(#REF!,LT325,#REF!,1,#REF!,"&lt;="&amp;ME325,#REF!,"&gt;="&amp;MF325,#REF!,"="&amp;KV325,#REF!,"="&amp;KX325)</f>
        <v>#REF!</v>
      </c>
      <c r="NQ325" s="5" t="e">
        <f>COUNTIFS(#REF!,LT325,#REF!,0,#REF!,"&lt;="&amp;ME325,#REF!,"&gt;="&amp;MF325,#REF!,"="&amp;KV325,#REF!,"="&amp;KX325)</f>
        <v>#REF!</v>
      </c>
      <c r="NR325" s="5" t="e">
        <f>COUNTIFS(#REF!,LT325,#REF!,1,#REF!,"&lt;="&amp;ME325,#REF!,"&gt;="&amp;MF325,#REF!,"="&amp;KW325,#REF!,"="&amp;KY325)</f>
        <v>#REF!</v>
      </c>
      <c r="NS325" s="5" t="e">
        <f>COUNTIFS(#REF!,LT325,#REF!,0,#REF!,"&lt;="&amp;ME325,#REF!,"&gt;="&amp;MF325,#REF!,"="&amp;KW325,#REF!,"="&amp;KY325)</f>
        <v>#REF!</v>
      </c>
      <c r="NT325" s="5" t="e">
        <f t="shared" si="303"/>
        <v>#REF!</v>
      </c>
      <c r="NU325" s="5" t="e">
        <f t="shared" si="304"/>
        <v>#REF!</v>
      </c>
      <c r="NV325" s="5" t="e">
        <f t="shared" si="305"/>
        <v>#REF!</v>
      </c>
      <c r="NW325" s="6" t="e">
        <f t="shared" si="306"/>
        <v>#REF!</v>
      </c>
      <c r="NX325" s="7" t="e">
        <f t="shared" si="307"/>
        <v>#REF!</v>
      </c>
      <c r="NY325" s="5" t="e">
        <f t="shared" si="308"/>
        <v>#REF!</v>
      </c>
      <c r="NZ325" s="31" t="e">
        <f t="shared" si="309"/>
        <v>#REF!</v>
      </c>
      <c r="OA325" s="32" t="e">
        <f t="shared" si="310"/>
        <v>#REF!</v>
      </c>
      <c r="OB325" s="32" t="e">
        <f t="shared" si="311"/>
        <v>#REF!</v>
      </c>
      <c r="OC325" s="33" t="e">
        <f t="shared" si="312"/>
        <v>#REF!</v>
      </c>
      <c r="OD325" s="33" t="e">
        <f t="shared" si="313"/>
        <v>#REF!</v>
      </c>
      <c r="OE325" s="33" t="e">
        <f t="shared" si="314"/>
        <v>#REF!</v>
      </c>
      <c r="OF325" s="33" t="e">
        <f t="shared" si="315"/>
        <v>#REF!</v>
      </c>
      <c r="OG325" s="5" t="e">
        <f t="shared" si="316"/>
        <v>#REF!</v>
      </c>
      <c r="OH325" s="5" t="e">
        <f t="shared" si="317"/>
        <v>#REF!</v>
      </c>
      <c r="OI325" s="5" t="e">
        <f t="shared" si="318"/>
        <v>#REF!</v>
      </c>
      <c r="OJ325" s="6" t="e">
        <f t="shared" si="319"/>
        <v>#REF!</v>
      </c>
      <c r="OK325" s="7" t="e">
        <f t="shared" si="320"/>
        <v>#REF!</v>
      </c>
      <c r="OL325" s="5" t="e">
        <f t="shared" si="321"/>
        <v>#REF!</v>
      </c>
      <c r="OM325" s="31" t="e">
        <f t="shared" si="322"/>
        <v>#REF!</v>
      </c>
      <c r="ON325" s="32" t="e">
        <f t="shared" si="323"/>
        <v>#REF!</v>
      </c>
      <c r="OO325" s="32" t="e">
        <f t="shared" si="324"/>
        <v>#REF!</v>
      </c>
      <c r="OP325" s="33" t="e">
        <f t="shared" si="325"/>
        <v>#REF!</v>
      </c>
      <c r="OQ325" s="33" t="e">
        <f t="shared" si="326"/>
        <v>#REF!</v>
      </c>
      <c r="OR325" s="33" t="e">
        <f t="shared" si="327"/>
        <v>#REF!</v>
      </c>
      <c r="OS325" s="33" t="e">
        <f t="shared" si="328"/>
        <v>#REF!</v>
      </c>
      <c r="OT325" t="e">
        <f t="shared" si="329"/>
        <v>#REF!</v>
      </c>
      <c r="OU325" t="e">
        <f t="shared" si="330"/>
        <v>#REF!</v>
      </c>
      <c r="OV325" t="e">
        <f t="shared" si="331"/>
        <v>#REF!</v>
      </c>
      <c r="OW325" t="e">
        <f t="shared" si="332"/>
        <v>#REF!</v>
      </c>
      <c r="OX325" t="e">
        <f t="shared" si="333"/>
        <v>#REF!</v>
      </c>
      <c r="OY325" t="e">
        <f t="shared" si="334"/>
        <v>#REF!</v>
      </c>
    </row>
    <row r="326" spans="1:415" ht="16.5" customHeight="1" x14ac:dyDescent="0.3">
      <c r="A326" s="22"/>
      <c r="KN326" s="5" t="e">
        <f>IF(INDEX(#REF!,MATCH('HT 0-0'!D326,#REF!,0))=INDEX(#REF!,MATCH('HT 0-0'!D326,#REF!,0)),INDEX(#REF!,MATCH('HT 0-0'!D326,#REF!,0)),"ERROR")</f>
        <v>#REF!</v>
      </c>
      <c r="KO326" s="5" t="e">
        <f>IF(INDEX(#REF!,MATCH('HT 0-0'!E326,#REF!,0))=INDEX(#REF!,MATCH('HT 0-0'!E326,#REF!,0)),INDEX(#REF!,MATCH('HT 0-0'!E326,#REF!,0)),"ERROR")</f>
        <v>#REF!</v>
      </c>
      <c r="KP326" s="5" t="e">
        <f t="shared" si="268"/>
        <v>#REF!</v>
      </c>
      <c r="KQ326" t="str">
        <f t="shared" si="269"/>
        <v>_</v>
      </c>
      <c r="KR326" s="5" t="e">
        <f t="shared" si="270"/>
        <v>#DIV/0!</v>
      </c>
      <c r="KS326" s="5" t="e">
        <f t="shared" si="271"/>
        <v>#DIV/0!</v>
      </c>
      <c r="KT326" s="5" t="e">
        <f t="shared" si="272"/>
        <v>#DIV/0!</v>
      </c>
      <c r="KU326" s="5" t="e">
        <f t="shared" si="273"/>
        <v>#DIV/0!</v>
      </c>
      <c r="KV326" s="5" t="e">
        <f t="shared" si="274"/>
        <v>#DIV/0!</v>
      </c>
      <c r="KW326" s="5" t="e">
        <f t="shared" si="275"/>
        <v>#DIV/0!</v>
      </c>
      <c r="KX326" s="5" t="e">
        <f t="shared" si="276"/>
        <v>#DIV/0!</v>
      </c>
      <c r="KY326" s="5" t="e">
        <f t="shared" si="277"/>
        <v>#DIV/0!</v>
      </c>
      <c r="KZ326" s="5" t="e">
        <f t="shared" si="278"/>
        <v>#DIV/0!</v>
      </c>
      <c r="LA326" s="5" t="e">
        <f t="shared" si="279"/>
        <v>#DIV/0!</v>
      </c>
      <c r="LB326" t="e">
        <f>IF(LQ326="0-0",INDEX(Scrape!#REF!,MATCH('HT 0-0'!KP326,Scrape!$B:$B,0)),"")</f>
        <v>#REF!</v>
      </c>
      <c r="LC326" t="e">
        <f>IF(LQ326="0-0",INDEX(Scrape!$A:$A,MATCH('HT 0-0'!KP326,Scrape!$B:$B,0)),"")</f>
        <v>#REF!</v>
      </c>
      <c r="LD326" t="e">
        <f>IF(LQ326="0-0",INDEX(Scrape!$B:$B,MATCH('HT 0-0'!KP326,Scrape!$B:$B,0)),"")</f>
        <v>#REF!</v>
      </c>
      <c r="LE326" t="e">
        <f>IF(LQ326="0-0",INDEX(Scrape!$C:$C,MATCH('HT 0-0'!KP326,Scrape!$B:$B,0)),"")</f>
        <v>#REF!</v>
      </c>
      <c r="LF326" t="e">
        <f>IF(LQ326="0-0",INDEX(Scrape!$D:$D,MATCH('HT 0-0'!KP326,Scrape!$B:$B,0)),"")</f>
        <v>#REF!</v>
      </c>
      <c r="LG326" t="e">
        <f>IF(LQ326="0-0",INDEX(Scrape!$E:$E,MATCH('HT 0-0'!KP326,Scrape!$B:$B,0)),"")</f>
        <v>#REF!</v>
      </c>
      <c r="LH326" t="e">
        <f>IF(LQ326="0-0",INDEX(Scrape!$F:$F,MATCH('HT 0-0'!KP326,Scrape!$B:$B,0)),"")</f>
        <v>#REF!</v>
      </c>
      <c r="LI326" t="e">
        <f>IF(LQ326="0-0",INDEX(Scrape!$G:$G,MATCH('HT 0-0'!KP326,Scrape!$B:$B,0)),"")</f>
        <v>#REF!</v>
      </c>
      <c r="LJ326" t="e">
        <f>IF(LQ326="0-0",INDEX(Scrape!$H:$H,MATCH('HT 0-0'!KP326,Scrape!$B:$B,0)),"")</f>
        <v>#REF!</v>
      </c>
      <c r="LK326" t="e">
        <f>IF(LQ326="0-0",INDEX(Scrape!$I:$I,MATCH('HT 0-0'!KP326,Scrape!$B:$B,0)),"")</f>
        <v>#REF!</v>
      </c>
      <c r="LL326" t="e">
        <f>IF(LQ326="0-0",INDEX(Scrape!$J:$J,MATCH('HT 0-0'!KP326,Scrape!$B:$B,0)),"")</f>
        <v>#REF!</v>
      </c>
      <c r="LM326" t="e">
        <f>IF(LQ326="0-0",INDEX(Scrape!$K:$K,MATCH('HT 0-0'!KP326,Scrape!$B:$B,0)),"")</f>
        <v>#REF!</v>
      </c>
      <c r="LN326" t="e">
        <f>IF(LQ326="0-0",INDEX(Scrape!$L:$L,MATCH('HT 0-0'!KP326,Scrape!$B:$B,0)),"")</f>
        <v>#REF!</v>
      </c>
      <c r="LO326" t="e">
        <f>IF(LQ326="0-0",INDEX(Scrape!$M:$M,MATCH('HT 0-0'!KP326,Scrape!$B:$B,0)),"")</f>
        <v>#REF!</v>
      </c>
      <c r="LP326" t="e">
        <f>IF(LQ326="0-0",INDEX(Scrape!$N:$N,MATCH('HT 0-0'!KP326,Scrape!$B:$B,0)),"")</f>
        <v>#REF!</v>
      </c>
      <c r="LQ326" t="e">
        <f>INDEX(Scrape!$O:$O,MATCH('HT 0-0'!KP326,Scrape!$B:$B,0))</f>
        <v>#REF!</v>
      </c>
      <c r="LR326" t="e">
        <f t="shared" si="280"/>
        <v>#REF!</v>
      </c>
      <c r="LS326" t="e">
        <f t="shared" si="281"/>
        <v>#REF!</v>
      </c>
      <c r="LT326" s="23" t="e">
        <f>IF(INDEX(#REF!,MATCH(KQ326,#REF!,0))=INDEX(#REF!,MATCH(KQ326,#REF!,0)),INDEX(#REF!,MATCH(KQ326,#REF!,0)),"ERROR")</f>
        <v>#REF!</v>
      </c>
      <c r="LU326" s="24" t="e">
        <f t="shared" si="282"/>
        <v>#DIV/0!</v>
      </c>
      <c r="LV326" s="24" t="e">
        <f t="shared" si="283"/>
        <v>#DIV/0!</v>
      </c>
      <c r="LW326" s="24" t="e">
        <f t="shared" si="284"/>
        <v>#DIV/0!</v>
      </c>
      <c r="LX326" s="24" t="e">
        <f t="shared" si="285"/>
        <v>#DIV/0!</v>
      </c>
      <c r="LY326" s="25" t="e">
        <f t="shared" si="286"/>
        <v>#REF!</v>
      </c>
      <c r="LZ326" s="25" t="e">
        <f t="shared" si="287"/>
        <v>#REF!</v>
      </c>
      <c r="MA326" s="26" t="e">
        <f t="shared" si="288"/>
        <v>#REF!</v>
      </c>
      <c r="MB326" s="27" t="e">
        <f t="shared" si="289"/>
        <v>#REF!</v>
      </c>
      <c r="MC326" s="28" t="e">
        <f t="shared" si="290"/>
        <v>#REF!</v>
      </c>
      <c r="MD326" s="24" t="e">
        <f t="shared" si="291"/>
        <v>#REF!</v>
      </c>
      <c r="ME326" s="29" t="e">
        <f t="shared" si="292"/>
        <v>#REF!</v>
      </c>
      <c r="MF326" s="30" t="e">
        <f t="shared" si="293"/>
        <v>#REF!</v>
      </c>
      <c r="MG326" s="24" t="e">
        <f t="shared" si="294"/>
        <v>#REF!</v>
      </c>
      <c r="MH326" s="29" t="e">
        <f t="shared" si="295"/>
        <v>#REF!</v>
      </c>
      <c r="MI326" s="30" t="e">
        <f t="shared" si="296"/>
        <v>#REF!</v>
      </c>
      <c r="MJ326" t="str">
        <f t="shared" si="297"/>
        <v/>
      </c>
      <c r="MK326" t="str">
        <f t="shared" si="298"/>
        <v/>
      </c>
      <c r="ML326" t="str">
        <f t="shared" si="299"/>
        <v/>
      </c>
      <c r="MM326" t="str">
        <f t="shared" si="300"/>
        <v/>
      </c>
      <c r="MN326" t="str">
        <f t="shared" si="301"/>
        <v/>
      </c>
      <c r="MO326" t="str">
        <f t="shared" si="302"/>
        <v/>
      </c>
      <c r="MP326" s="5" t="e">
        <f>COUNTIFS(#REF!,LT326,#REF!,1,#REF!,"&gt;="&amp;MC326,#REF!,"&lt;="&amp;MB326,#REF!,"&lt;="&amp;ME326,#REF!,"&gt;="&amp;MF326,#REF!,"="&amp;KV326,#REF!,"="&amp;KX326)</f>
        <v>#REF!</v>
      </c>
      <c r="MQ326" s="5" t="e">
        <f>COUNTIFS(#REF!,LT326,#REF!,0,#REF!,"&gt;="&amp;MC326,#REF!,"&lt;="&amp;MB326,#REF!,"&lt;="&amp;ME326,#REF!,"&gt;="&amp;MF326,#REF!,"="&amp;KV326,#REF!,"="&amp;KX326)</f>
        <v>#REF!</v>
      </c>
      <c r="MR326" s="5" t="e">
        <f>COUNTIFS(#REF!,LT326,#REF!,1,#REF!,"&gt;="&amp;MC326,#REF!,"&lt;="&amp;MB326,#REF!,"&lt;="&amp;ME326,#REF!,"&gt;="&amp;MF326,#REF!,"="&amp;KW326,#REF!,"="&amp;KY326)</f>
        <v>#REF!</v>
      </c>
      <c r="MS326" s="5" t="e">
        <f>COUNTIFS(#REF!,LT326,#REF!,0,#REF!,"&gt;="&amp;MC326,#REF!,"&lt;="&amp;MB326,#REF!,"&lt;="&amp;ME326,#REF!,"&gt;="&amp;MF326,#REF!,"="&amp;KW326,#REF!,"="&amp;KY326)</f>
        <v>#REF!</v>
      </c>
      <c r="MT326" s="5" t="e">
        <f>COUNTIFS(#REF!,LT326,#REF!,1,#REF!,"&gt;="&amp;MI326,#REF!,"&lt;="&amp;MH326,#REF!,"&lt;="&amp;ME326,#REF!,"&gt;="&amp;MF326)</f>
        <v>#REF!</v>
      </c>
      <c r="MU326" s="5" t="e">
        <f>COUNTIFS(#REF!,LT326,#REF!,0,#REF!,"&gt;="&amp;MI326,#REF!,"&lt;="&amp;MH326,#REF!,"&lt;="&amp;ME326,#REF!,"&gt;="&amp;MF326)</f>
        <v>#REF!</v>
      </c>
      <c r="MV326" s="5" t="e">
        <f>COUNTIFS(#REF!,LT326,#REF!,1,#REF!,"&gt;="&amp;MI326,#REF!,"&lt;="&amp;MH326,#REF!,"="&amp;KZ326,#REF!,"="&amp;LA326,#REF!,"&lt;="&amp;ME326,#REF!,"&gt;="&amp;MF326)</f>
        <v>#REF!</v>
      </c>
      <c r="MW326" s="5" t="e">
        <f>COUNTIFS(#REF!,LT326,#REF!,0,#REF!,"&gt;="&amp;MI326,#REF!,"&lt;="&amp;MH326,#REF!,"="&amp;KZ326,#REF!,"="&amp;LA326,#REF!,"&lt;="&amp;ME326,#REF!,"&gt;="&amp;MF326)</f>
        <v>#REF!</v>
      </c>
      <c r="MX326" s="5" t="e">
        <f>COUNTIFS(#REF!,LT326,#REF!,1,#REF!,"&gt;="&amp;MC326,#REF!,"&lt;="&amp;MB326,#REF!,"&lt;="&amp;ME326,#REF!,"&gt;="&amp;MF326)</f>
        <v>#REF!</v>
      </c>
      <c r="MY326" s="5" t="e">
        <f>COUNTIFS(#REF!,LT326,#REF!,0,#REF!,"&gt;="&amp;MC326,#REF!,"&lt;="&amp;MB326,#REF!,"&lt;="&amp;ME326,#REF!,"&gt;="&amp;MF326)</f>
        <v>#REF!</v>
      </c>
      <c r="MZ326" s="5" t="e">
        <f>COUNTIFS(#REF!,LT326,#REF!,1,#REF!,"&lt;="&amp;ME326,#REF!,"&gt;="&amp;MF326,#REF!,"="&amp;KV326,#REF!,"="&amp;KX326)</f>
        <v>#REF!</v>
      </c>
      <c r="NA326" s="5" t="e">
        <f>COUNTIFS(#REF!,LT326,#REF!,0,#REF!,"&lt;="&amp;ME326,#REF!,"&gt;="&amp;MF326,#REF!,"="&amp;KV326,#REF!,"="&amp;KX326)</f>
        <v>#REF!</v>
      </c>
      <c r="NB326" s="5" t="e">
        <f>COUNTIFS(#REF!,LT326,#REF!,1,#REF!,"&lt;="&amp;ME326,#REF!,"&gt;="&amp;MF326,#REF!,"="&amp;KW326,#REF!,"="&amp;KY326)</f>
        <v>#REF!</v>
      </c>
      <c r="NC326" s="5" t="e">
        <f>COUNTIFS(#REF!,LT326,#REF!,0,#REF!,"&lt;="&amp;ME326,#REF!,"&gt;="&amp;MF326,#REF!,"="&amp;KW326,#REF!,"="&amp;KY326)</f>
        <v>#REF!</v>
      </c>
      <c r="ND326" s="5" t="e">
        <f>COUNTIFS(#REF!,LT326,#REF!,1,#REF!,"&gt;="&amp;MC326,#REF!,"&lt;="&amp;MB326,#REF!,"&lt;="&amp;ME326,#REF!,"&gt;="&amp;MF326,#REF!,"="&amp;KV326,#REF!,"="&amp;KX326)</f>
        <v>#REF!</v>
      </c>
      <c r="NE326" s="5" t="e">
        <f>COUNTIFS(#REF!,LT326,#REF!,0,#REF!,"&gt;="&amp;MC326,#REF!,"&lt;="&amp;MB326,#REF!,"&lt;="&amp;ME326,#REF!,"&gt;="&amp;MF326,#REF!,"="&amp;KV326,#REF!,"="&amp;KX326)</f>
        <v>#REF!</v>
      </c>
      <c r="NF326" s="5" t="e">
        <f>COUNTIFS(#REF!,LT326,#REF!,1,#REF!,"&gt;="&amp;MC326,#REF!,"&lt;="&amp;MB326,#REF!,"&lt;="&amp;ME326,#REF!,"&gt;="&amp;MF326,#REF!,"="&amp;KW326,#REF!,"="&amp;KY326)</f>
        <v>#REF!</v>
      </c>
      <c r="NG326" s="5" t="e">
        <f>COUNTIFS(#REF!,LT326,#REF!,0,#REF!,"&gt;="&amp;MC326,#REF!,"&lt;="&amp;MB326,#REF!,"&lt;="&amp;ME326,#REF!,"&gt;="&amp;MF326,#REF!,"="&amp;KW326,#REF!,"="&amp;KY326)</f>
        <v>#REF!</v>
      </c>
      <c r="NH326" s="5" t="e">
        <f>COUNTIFS(#REF!,LT326,#REF!,1,#REF!,"&gt;="&amp;MC326,#REF!,"&lt;="&amp;MB326,#REF!,"&lt;="&amp;ME326,#REF!,"&gt;="&amp;MF326,#REF!,"="&amp;KZ326,#REF!,"="&amp;LA326)</f>
        <v>#REF!</v>
      </c>
      <c r="NI326" s="5" t="e">
        <f>COUNTIFS(#REF!,LT326,#REF!,0,#REF!,"&gt;="&amp;MC326,#REF!,"&lt;="&amp;MB326,#REF!,"&lt;="&amp;ME326,#REF!,"&gt;="&amp;MF326,#REF!,"="&amp;KZ326,#REF!,"="&amp;LA326)</f>
        <v>#REF!</v>
      </c>
      <c r="NJ326" s="5" t="e">
        <f>COUNTIFS(#REF!,LT326,#REF!,1,#REF!,"&gt;="&amp;MI326,#REF!,"&lt;="&amp;MH326,#REF!,"&lt;="&amp;ME326,#REF!,"&gt;="&amp;MF326)</f>
        <v>#REF!</v>
      </c>
      <c r="NK326" s="5" t="e">
        <f>COUNTIFS(#REF!,LT326,#REF!,0,#REF!,"&gt;="&amp;MI326,#REF!,"&lt;="&amp;MH326,#REF!,"&lt;="&amp;ME326,#REF!,"&gt;="&amp;MF326)</f>
        <v>#REF!</v>
      </c>
      <c r="NL326" s="5" t="e">
        <f>COUNTIFS(#REF!,LT326,#REF!,1,#REF!,"&gt;="&amp;MI326,#REF!,"&lt;="&amp;MH326,#REF!,"="&amp;KZ326,#REF!,"="&amp;LA326,#REF!,"&lt;="&amp;ME326,#REF!,"&gt;="&amp;MF326)</f>
        <v>#REF!</v>
      </c>
      <c r="NM326" s="5" t="e">
        <f>COUNTIFS(#REF!,LT326,#REF!,0,#REF!,"&gt;="&amp;MI326,#REF!,"&lt;="&amp;MH326,#REF!,"="&amp;KZ326,#REF!,"="&amp;LA326,#REF!,"&lt;="&amp;ME326,#REF!,"&gt;="&amp;MF326)</f>
        <v>#REF!</v>
      </c>
      <c r="NN326" s="5" t="e">
        <f>COUNTIFS(#REF!,LT326,#REF!,1,#REF!,"&gt;="&amp;MC326,#REF!,"&lt;="&amp;MB326,#REF!,"&lt;="&amp;ME326,#REF!,"&gt;="&amp;MF326)</f>
        <v>#REF!</v>
      </c>
      <c r="NO326" s="5" t="e">
        <f>COUNTIFS(#REF!,LT326,#REF!,0,#REF!,"&gt;="&amp;MC326,#REF!,"&lt;="&amp;MB326,#REF!,"&lt;="&amp;ME326,#REF!,"&gt;="&amp;MF326)</f>
        <v>#REF!</v>
      </c>
      <c r="NP326" s="5" t="e">
        <f>COUNTIFS(#REF!,LT326,#REF!,1,#REF!,"&lt;="&amp;ME326,#REF!,"&gt;="&amp;MF326,#REF!,"="&amp;KV326,#REF!,"="&amp;KX326)</f>
        <v>#REF!</v>
      </c>
      <c r="NQ326" s="5" t="e">
        <f>COUNTIFS(#REF!,LT326,#REF!,0,#REF!,"&lt;="&amp;ME326,#REF!,"&gt;="&amp;MF326,#REF!,"="&amp;KV326,#REF!,"="&amp;KX326)</f>
        <v>#REF!</v>
      </c>
      <c r="NR326" s="5" t="e">
        <f>COUNTIFS(#REF!,LT326,#REF!,1,#REF!,"&lt;="&amp;ME326,#REF!,"&gt;="&amp;MF326,#REF!,"="&amp;KW326,#REF!,"="&amp;KY326)</f>
        <v>#REF!</v>
      </c>
      <c r="NS326" s="5" t="e">
        <f>COUNTIFS(#REF!,LT326,#REF!,0,#REF!,"&lt;="&amp;ME326,#REF!,"&gt;="&amp;MF326,#REF!,"="&amp;KW326,#REF!,"="&amp;KY326)</f>
        <v>#REF!</v>
      </c>
      <c r="NT326" s="5" t="e">
        <f t="shared" si="303"/>
        <v>#REF!</v>
      </c>
      <c r="NU326" s="5" t="e">
        <f t="shared" si="304"/>
        <v>#REF!</v>
      </c>
      <c r="NV326" s="5" t="e">
        <f t="shared" si="305"/>
        <v>#REF!</v>
      </c>
      <c r="NW326" s="6" t="e">
        <f t="shared" si="306"/>
        <v>#REF!</v>
      </c>
      <c r="NX326" s="7" t="e">
        <f t="shared" si="307"/>
        <v>#REF!</v>
      </c>
      <c r="NY326" s="5" t="e">
        <f t="shared" si="308"/>
        <v>#REF!</v>
      </c>
      <c r="NZ326" s="31" t="e">
        <f t="shared" si="309"/>
        <v>#REF!</v>
      </c>
      <c r="OA326" s="32" t="e">
        <f t="shared" si="310"/>
        <v>#REF!</v>
      </c>
      <c r="OB326" s="32" t="e">
        <f t="shared" si="311"/>
        <v>#REF!</v>
      </c>
      <c r="OC326" s="33" t="e">
        <f t="shared" si="312"/>
        <v>#REF!</v>
      </c>
      <c r="OD326" s="33" t="e">
        <f t="shared" si="313"/>
        <v>#REF!</v>
      </c>
      <c r="OE326" s="33" t="e">
        <f t="shared" si="314"/>
        <v>#REF!</v>
      </c>
      <c r="OF326" s="33" t="e">
        <f t="shared" si="315"/>
        <v>#REF!</v>
      </c>
      <c r="OG326" s="5" t="e">
        <f t="shared" si="316"/>
        <v>#REF!</v>
      </c>
      <c r="OH326" s="5" t="e">
        <f t="shared" si="317"/>
        <v>#REF!</v>
      </c>
      <c r="OI326" s="5" t="e">
        <f t="shared" si="318"/>
        <v>#REF!</v>
      </c>
      <c r="OJ326" s="6" t="e">
        <f t="shared" si="319"/>
        <v>#REF!</v>
      </c>
      <c r="OK326" s="7" t="e">
        <f t="shared" si="320"/>
        <v>#REF!</v>
      </c>
      <c r="OL326" s="5" t="e">
        <f t="shared" si="321"/>
        <v>#REF!</v>
      </c>
      <c r="OM326" s="31" t="e">
        <f t="shared" si="322"/>
        <v>#REF!</v>
      </c>
      <c r="ON326" s="32" t="e">
        <f t="shared" si="323"/>
        <v>#REF!</v>
      </c>
      <c r="OO326" s="32" t="e">
        <f t="shared" si="324"/>
        <v>#REF!</v>
      </c>
      <c r="OP326" s="33" t="e">
        <f t="shared" si="325"/>
        <v>#REF!</v>
      </c>
      <c r="OQ326" s="33" t="e">
        <f t="shared" si="326"/>
        <v>#REF!</v>
      </c>
      <c r="OR326" s="33" t="e">
        <f t="shared" si="327"/>
        <v>#REF!</v>
      </c>
      <c r="OS326" s="33" t="e">
        <f t="shared" si="328"/>
        <v>#REF!</v>
      </c>
      <c r="OT326" t="e">
        <f t="shared" si="329"/>
        <v>#REF!</v>
      </c>
      <c r="OU326" t="e">
        <f t="shared" si="330"/>
        <v>#REF!</v>
      </c>
      <c r="OV326" t="e">
        <f t="shared" si="331"/>
        <v>#REF!</v>
      </c>
      <c r="OW326" t="e">
        <f t="shared" si="332"/>
        <v>#REF!</v>
      </c>
      <c r="OX326" t="e">
        <f t="shared" si="333"/>
        <v>#REF!</v>
      </c>
      <c r="OY326" t="e">
        <f t="shared" si="334"/>
        <v>#REF!</v>
      </c>
    </row>
    <row r="327" spans="1:415" ht="16.5" customHeight="1" x14ac:dyDescent="0.3">
      <c r="A327" s="22"/>
      <c r="KN327" s="5" t="e">
        <f>IF(INDEX(#REF!,MATCH('HT 0-0'!D327,#REF!,0))=INDEX(#REF!,MATCH('HT 0-0'!D327,#REF!,0)),INDEX(#REF!,MATCH('HT 0-0'!D327,#REF!,0)),"ERROR")</f>
        <v>#REF!</v>
      </c>
      <c r="KO327" s="5" t="e">
        <f>IF(INDEX(#REF!,MATCH('HT 0-0'!E327,#REF!,0))=INDEX(#REF!,MATCH('HT 0-0'!E327,#REF!,0)),INDEX(#REF!,MATCH('HT 0-0'!E327,#REF!,0)),"ERROR")</f>
        <v>#REF!</v>
      </c>
      <c r="KP327" s="5" t="e">
        <f t="shared" si="268"/>
        <v>#REF!</v>
      </c>
      <c r="KQ327" t="str">
        <f t="shared" si="269"/>
        <v>_</v>
      </c>
      <c r="KR327" s="5" t="e">
        <f t="shared" si="270"/>
        <v>#DIV/0!</v>
      </c>
      <c r="KS327" s="5" t="e">
        <f t="shared" si="271"/>
        <v>#DIV/0!</v>
      </c>
      <c r="KT327" s="5" t="e">
        <f t="shared" si="272"/>
        <v>#DIV/0!</v>
      </c>
      <c r="KU327" s="5" t="e">
        <f t="shared" si="273"/>
        <v>#DIV/0!</v>
      </c>
      <c r="KV327" s="5" t="e">
        <f t="shared" si="274"/>
        <v>#DIV/0!</v>
      </c>
      <c r="KW327" s="5" t="e">
        <f t="shared" si="275"/>
        <v>#DIV/0!</v>
      </c>
      <c r="KX327" s="5" t="e">
        <f t="shared" si="276"/>
        <v>#DIV/0!</v>
      </c>
      <c r="KY327" s="5" t="e">
        <f t="shared" si="277"/>
        <v>#DIV/0!</v>
      </c>
      <c r="KZ327" s="5" t="e">
        <f t="shared" si="278"/>
        <v>#DIV/0!</v>
      </c>
      <c r="LA327" s="5" t="e">
        <f t="shared" si="279"/>
        <v>#DIV/0!</v>
      </c>
      <c r="LB327" t="e">
        <f>IF(LQ327="0-0",INDEX(Scrape!#REF!,MATCH('HT 0-0'!KP327,Scrape!$B:$B,0)),"")</f>
        <v>#REF!</v>
      </c>
      <c r="LC327" t="e">
        <f>IF(LQ327="0-0",INDEX(Scrape!$A:$A,MATCH('HT 0-0'!KP327,Scrape!$B:$B,0)),"")</f>
        <v>#REF!</v>
      </c>
      <c r="LD327" t="e">
        <f>IF(LQ327="0-0",INDEX(Scrape!$B:$B,MATCH('HT 0-0'!KP327,Scrape!$B:$B,0)),"")</f>
        <v>#REF!</v>
      </c>
      <c r="LE327" t="e">
        <f>IF(LQ327="0-0",INDEX(Scrape!$C:$C,MATCH('HT 0-0'!KP327,Scrape!$B:$B,0)),"")</f>
        <v>#REF!</v>
      </c>
      <c r="LF327" t="e">
        <f>IF(LQ327="0-0",INDEX(Scrape!$D:$D,MATCH('HT 0-0'!KP327,Scrape!$B:$B,0)),"")</f>
        <v>#REF!</v>
      </c>
      <c r="LG327" t="e">
        <f>IF(LQ327="0-0",INDEX(Scrape!$E:$E,MATCH('HT 0-0'!KP327,Scrape!$B:$B,0)),"")</f>
        <v>#REF!</v>
      </c>
      <c r="LH327" t="e">
        <f>IF(LQ327="0-0",INDEX(Scrape!$F:$F,MATCH('HT 0-0'!KP327,Scrape!$B:$B,0)),"")</f>
        <v>#REF!</v>
      </c>
      <c r="LI327" t="e">
        <f>IF(LQ327="0-0",INDEX(Scrape!$G:$G,MATCH('HT 0-0'!KP327,Scrape!$B:$B,0)),"")</f>
        <v>#REF!</v>
      </c>
      <c r="LJ327" t="e">
        <f>IF(LQ327="0-0",INDEX(Scrape!$H:$H,MATCH('HT 0-0'!KP327,Scrape!$B:$B,0)),"")</f>
        <v>#REF!</v>
      </c>
      <c r="LK327" t="e">
        <f>IF(LQ327="0-0",INDEX(Scrape!$I:$I,MATCH('HT 0-0'!KP327,Scrape!$B:$B,0)),"")</f>
        <v>#REF!</v>
      </c>
      <c r="LL327" t="e">
        <f>IF(LQ327="0-0",INDEX(Scrape!$J:$J,MATCH('HT 0-0'!KP327,Scrape!$B:$B,0)),"")</f>
        <v>#REF!</v>
      </c>
      <c r="LM327" t="e">
        <f>IF(LQ327="0-0",INDEX(Scrape!$K:$K,MATCH('HT 0-0'!KP327,Scrape!$B:$B,0)),"")</f>
        <v>#REF!</v>
      </c>
      <c r="LN327" t="e">
        <f>IF(LQ327="0-0",INDEX(Scrape!$L:$L,MATCH('HT 0-0'!KP327,Scrape!$B:$B,0)),"")</f>
        <v>#REF!</v>
      </c>
      <c r="LO327" t="e">
        <f>IF(LQ327="0-0",INDEX(Scrape!$M:$M,MATCH('HT 0-0'!KP327,Scrape!$B:$B,0)),"")</f>
        <v>#REF!</v>
      </c>
      <c r="LP327" t="e">
        <f>IF(LQ327="0-0",INDEX(Scrape!$N:$N,MATCH('HT 0-0'!KP327,Scrape!$B:$B,0)),"")</f>
        <v>#REF!</v>
      </c>
      <c r="LQ327" t="e">
        <f>INDEX(Scrape!$O:$O,MATCH('HT 0-0'!KP327,Scrape!$B:$B,0))</f>
        <v>#REF!</v>
      </c>
      <c r="LR327" t="e">
        <f t="shared" si="280"/>
        <v>#REF!</v>
      </c>
      <c r="LS327" t="e">
        <f t="shared" si="281"/>
        <v>#REF!</v>
      </c>
      <c r="LT327" s="23" t="e">
        <f>IF(INDEX(#REF!,MATCH(KQ327,#REF!,0))=INDEX(#REF!,MATCH(KQ327,#REF!,0)),INDEX(#REF!,MATCH(KQ327,#REF!,0)),"ERROR")</f>
        <v>#REF!</v>
      </c>
      <c r="LU327" s="24" t="e">
        <f t="shared" si="282"/>
        <v>#DIV/0!</v>
      </c>
      <c r="LV327" s="24" t="e">
        <f t="shared" si="283"/>
        <v>#DIV/0!</v>
      </c>
      <c r="LW327" s="24" t="e">
        <f t="shared" si="284"/>
        <v>#DIV/0!</v>
      </c>
      <c r="LX327" s="24" t="e">
        <f t="shared" si="285"/>
        <v>#DIV/0!</v>
      </c>
      <c r="LY327" s="25" t="e">
        <f t="shared" si="286"/>
        <v>#REF!</v>
      </c>
      <c r="LZ327" s="25" t="e">
        <f t="shared" si="287"/>
        <v>#REF!</v>
      </c>
      <c r="MA327" s="26" t="e">
        <f t="shared" si="288"/>
        <v>#REF!</v>
      </c>
      <c r="MB327" s="27" t="e">
        <f t="shared" si="289"/>
        <v>#REF!</v>
      </c>
      <c r="MC327" s="28" t="e">
        <f t="shared" si="290"/>
        <v>#REF!</v>
      </c>
      <c r="MD327" s="24" t="e">
        <f t="shared" si="291"/>
        <v>#REF!</v>
      </c>
      <c r="ME327" s="29" t="e">
        <f t="shared" si="292"/>
        <v>#REF!</v>
      </c>
      <c r="MF327" s="30" t="e">
        <f t="shared" si="293"/>
        <v>#REF!</v>
      </c>
      <c r="MG327" s="24" t="e">
        <f t="shared" si="294"/>
        <v>#REF!</v>
      </c>
      <c r="MH327" s="29" t="e">
        <f t="shared" si="295"/>
        <v>#REF!</v>
      </c>
      <c r="MI327" s="30" t="e">
        <f t="shared" si="296"/>
        <v>#REF!</v>
      </c>
      <c r="MJ327" t="str">
        <f t="shared" si="297"/>
        <v/>
      </c>
      <c r="MK327" t="str">
        <f t="shared" si="298"/>
        <v/>
      </c>
      <c r="ML327" t="str">
        <f t="shared" si="299"/>
        <v/>
      </c>
      <c r="MM327" t="str">
        <f t="shared" si="300"/>
        <v/>
      </c>
      <c r="MN327" t="str">
        <f t="shared" si="301"/>
        <v/>
      </c>
      <c r="MO327" t="str">
        <f t="shared" si="302"/>
        <v/>
      </c>
      <c r="MP327" s="5" t="e">
        <f>COUNTIFS(#REF!,LT327,#REF!,1,#REF!,"&gt;="&amp;MC327,#REF!,"&lt;="&amp;MB327,#REF!,"&lt;="&amp;ME327,#REF!,"&gt;="&amp;MF327,#REF!,"="&amp;KV327,#REF!,"="&amp;KX327)</f>
        <v>#REF!</v>
      </c>
      <c r="MQ327" s="5" t="e">
        <f>COUNTIFS(#REF!,LT327,#REF!,0,#REF!,"&gt;="&amp;MC327,#REF!,"&lt;="&amp;MB327,#REF!,"&lt;="&amp;ME327,#REF!,"&gt;="&amp;MF327,#REF!,"="&amp;KV327,#REF!,"="&amp;KX327)</f>
        <v>#REF!</v>
      </c>
      <c r="MR327" s="5" t="e">
        <f>COUNTIFS(#REF!,LT327,#REF!,1,#REF!,"&gt;="&amp;MC327,#REF!,"&lt;="&amp;MB327,#REF!,"&lt;="&amp;ME327,#REF!,"&gt;="&amp;MF327,#REF!,"="&amp;KW327,#REF!,"="&amp;KY327)</f>
        <v>#REF!</v>
      </c>
      <c r="MS327" s="5" t="e">
        <f>COUNTIFS(#REF!,LT327,#REF!,0,#REF!,"&gt;="&amp;MC327,#REF!,"&lt;="&amp;MB327,#REF!,"&lt;="&amp;ME327,#REF!,"&gt;="&amp;MF327,#REF!,"="&amp;KW327,#REF!,"="&amp;KY327)</f>
        <v>#REF!</v>
      </c>
      <c r="MT327" s="5" t="e">
        <f>COUNTIFS(#REF!,LT327,#REF!,1,#REF!,"&gt;="&amp;MI327,#REF!,"&lt;="&amp;MH327,#REF!,"&lt;="&amp;ME327,#REF!,"&gt;="&amp;MF327)</f>
        <v>#REF!</v>
      </c>
      <c r="MU327" s="5" t="e">
        <f>COUNTIFS(#REF!,LT327,#REF!,0,#REF!,"&gt;="&amp;MI327,#REF!,"&lt;="&amp;MH327,#REF!,"&lt;="&amp;ME327,#REF!,"&gt;="&amp;MF327)</f>
        <v>#REF!</v>
      </c>
      <c r="MV327" s="5" t="e">
        <f>COUNTIFS(#REF!,LT327,#REF!,1,#REF!,"&gt;="&amp;MI327,#REF!,"&lt;="&amp;MH327,#REF!,"="&amp;KZ327,#REF!,"="&amp;LA327,#REF!,"&lt;="&amp;ME327,#REF!,"&gt;="&amp;MF327)</f>
        <v>#REF!</v>
      </c>
      <c r="MW327" s="5" t="e">
        <f>COUNTIFS(#REF!,LT327,#REF!,0,#REF!,"&gt;="&amp;MI327,#REF!,"&lt;="&amp;MH327,#REF!,"="&amp;KZ327,#REF!,"="&amp;LA327,#REF!,"&lt;="&amp;ME327,#REF!,"&gt;="&amp;MF327)</f>
        <v>#REF!</v>
      </c>
      <c r="MX327" s="5" t="e">
        <f>COUNTIFS(#REF!,LT327,#REF!,1,#REF!,"&gt;="&amp;MC327,#REF!,"&lt;="&amp;MB327,#REF!,"&lt;="&amp;ME327,#REF!,"&gt;="&amp;MF327)</f>
        <v>#REF!</v>
      </c>
      <c r="MY327" s="5" t="e">
        <f>COUNTIFS(#REF!,LT327,#REF!,0,#REF!,"&gt;="&amp;MC327,#REF!,"&lt;="&amp;MB327,#REF!,"&lt;="&amp;ME327,#REF!,"&gt;="&amp;MF327)</f>
        <v>#REF!</v>
      </c>
      <c r="MZ327" s="5" t="e">
        <f>COUNTIFS(#REF!,LT327,#REF!,1,#REF!,"&lt;="&amp;ME327,#REF!,"&gt;="&amp;MF327,#REF!,"="&amp;KV327,#REF!,"="&amp;KX327)</f>
        <v>#REF!</v>
      </c>
      <c r="NA327" s="5" t="e">
        <f>COUNTIFS(#REF!,LT327,#REF!,0,#REF!,"&lt;="&amp;ME327,#REF!,"&gt;="&amp;MF327,#REF!,"="&amp;KV327,#REF!,"="&amp;KX327)</f>
        <v>#REF!</v>
      </c>
      <c r="NB327" s="5" t="e">
        <f>COUNTIFS(#REF!,LT327,#REF!,1,#REF!,"&lt;="&amp;ME327,#REF!,"&gt;="&amp;MF327,#REF!,"="&amp;KW327,#REF!,"="&amp;KY327)</f>
        <v>#REF!</v>
      </c>
      <c r="NC327" s="5" t="e">
        <f>COUNTIFS(#REF!,LT327,#REF!,0,#REF!,"&lt;="&amp;ME327,#REF!,"&gt;="&amp;MF327,#REF!,"="&amp;KW327,#REF!,"="&amp;KY327)</f>
        <v>#REF!</v>
      </c>
      <c r="ND327" s="5" t="e">
        <f>COUNTIFS(#REF!,LT327,#REF!,1,#REF!,"&gt;="&amp;MC327,#REF!,"&lt;="&amp;MB327,#REF!,"&lt;="&amp;ME327,#REF!,"&gt;="&amp;MF327,#REF!,"="&amp;KV327,#REF!,"="&amp;KX327)</f>
        <v>#REF!</v>
      </c>
      <c r="NE327" s="5" t="e">
        <f>COUNTIFS(#REF!,LT327,#REF!,0,#REF!,"&gt;="&amp;MC327,#REF!,"&lt;="&amp;MB327,#REF!,"&lt;="&amp;ME327,#REF!,"&gt;="&amp;MF327,#REF!,"="&amp;KV327,#REF!,"="&amp;KX327)</f>
        <v>#REF!</v>
      </c>
      <c r="NF327" s="5" t="e">
        <f>COUNTIFS(#REF!,LT327,#REF!,1,#REF!,"&gt;="&amp;MC327,#REF!,"&lt;="&amp;MB327,#REF!,"&lt;="&amp;ME327,#REF!,"&gt;="&amp;MF327,#REF!,"="&amp;KW327,#REF!,"="&amp;KY327)</f>
        <v>#REF!</v>
      </c>
      <c r="NG327" s="5" t="e">
        <f>COUNTIFS(#REF!,LT327,#REF!,0,#REF!,"&gt;="&amp;MC327,#REF!,"&lt;="&amp;MB327,#REF!,"&lt;="&amp;ME327,#REF!,"&gt;="&amp;MF327,#REF!,"="&amp;KW327,#REF!,"="&amp;KY327)</f>
        <v>#REF!</v>
      </c>
      <c r="NH327" s="5" t="e">
        <f>COUNTIFS(#REF!,LT327,#REF!,1,#REF!,"&gt;="&amp;MC327,#REF!,"&lt;="&amp;MB327,#REF!,"&lt;="&amp;ME327,#REF!,"&gt;="&amp;MF327,#REF!,"="&amp;KZ327,#REF!,"="&amp;LA327)</f>
        <v>#REF!</v>
      </c>
      <c r="NI327" s="5" t="e">
        <f>COUNTIFS(#REF!,LT327,#REF!,0,#REF!,"&gt;="&amp;MC327,#REF!,"&lt;="&amp;MB327,#REF!,"&lt;="&amp;ME327,#REF!,"&gt;="&amp;MF327,#REF!,"="&amp;KZ327,#REF!,"="&amp;LA327)</f>
        <v>#REF!</v>
      </c>
      <c r="NJ327" s="5" t="e">
        <f>COUNTIFS(#REF!,LT327,#REF!,1,#REF!,"&gt;="&amp;MI327,#REF!,"&lt;="&amp;MH327,#REF!,"&lt;="&amp;ME327,#REF!,"&gt;="&amp;MF327)</f>
        <v>#REF!</v>
      </c>
      <c r="NK327" s="5" t="e">
        <f>COUNTIFS(#REF!,LT327,#REF!,0,#REF!,"&gt;="&amp;MI327,#REF!,"&lt;="&amp;MH327,#REF!,"&lt;="&amp;ME327,#REF!,"&gt;="&amp;MF327)</f>
        <v>#REF!</v>
      </c>
      <c r="NL327" s="5" t="e">
        <f>COUNTIFS(#REF!,LT327,#REF!,1,#REF!,"&gt;="&amp;MI327,#REF!,"&lt;="&amp;MH327,#REF!,"="&amp;KZ327,#REF!,"="&amp;LA327,#REF!,"&lt;="&amp;ME327,#REF!,"&gt;="&amp;MF327)</f>
        <v>#REF!</v>
      </c>
      <c r="NM327" s="5" t="e">
        <f>COUNTIFS(#REF!,LT327,#REF!,0,#REF!,"&gt;="&amp;MI327,#REF!,"&lt;="&amp;MH327,#REF!,"="&amp;KZ327,#REF!,"="&amp;LA327,#REF!,"&lt;="&amp;ME327,#REF!,"&gt;="&amp;MF327)</f>
        <v>#REF!</v>
      </c>
      <c r="NN327" s="5" t="e">
        <f>COUNTIFS(#REF!,LT327,#REF!,1,#REF!,"&gt;="&amp;MC327,#REF!,"&lt;="&amp;MB327,#REF!,"&lt;="&amp;ME327,#REF!,"&gt;="&amp;MF327)</f>
        <v>#REF!</v>
      </c>
      <c r="NO327" s="5" t="e">
        <f>COUNTIFS(#REF!,LT327,#REF!,0,#REF!,"&gt;="&amp;MC327,#REF!,"&lt;="&amp;MB327,#REF!,"&lt;="&amp;ME327,#REF!,"&gt;="&amp;MF327)</f>
        <v>#REF!</v>
      </c>
      <c r="NP327" s="5" t="e">
        <f>COUNTIFS(#REF!,LT327,#REF!,1,#REF!,"&lt;="&amp;ME327,#REF!,"&gt;="&amp;MF327,#REF!,"="&amp;KV327,#REF!,"="&amp;KX327)</f>
        <v>#REF!</v>
      </c>
      <c r="NQ327" s="5" t="e">
        <f>COUNTIFS(#REF!,LT327,#REF!,0,#REF!,"&lt;="&amp;ME327,#REF!,"&gt;="&amp;MF327,#REF!,"="&amp;KV327,#REF!,"="&amp;KX327)</f>
        <v>#REF!</v>
      </c>
      <c r="NR327" s="5" t="e">
        <f>COUNTIFS(#REF!,LT327,#REF!,1,#REF!,"&lt;="&amp;ME327,#REF!,"&gt;="&amp;MF327,#REF!,"="&amp;KW327,#REF!,"="&amp;KY327)</f>
        <v>#REF!</v>
      </c>
      <c r="NS327" s="5" t="e">
        <f>COUNTIFS(#REF!,LT327,#REF!,0,#REF!,"&lt;="&amp;ME327,#REF!,"&gt;="&amp;MF327,#REF!,"="&amp;KW327,#REF!,"="&amp;KY327)</f>
        <v>#REF!</v>
      </c>
      <c r="NT327" s="5" t="e">
        <f t="shared" si="303"/>
        <v>#REF!</v>
      </c>
      <c r="NU327" s="5" t="e">
        <f t="shared" si="304"/>
        <v>#REF!</v>
      </c>
      <c r="NV327" s="5" t="e">
        <f t="shared" si="305"/>
        <v>#REF!</v>
      </c>
      <c r="NW327" s="6" t="e">
        <f t="shared" si="306"/>
        <v>#REF!</v>
      </c>
      <c r="NX327" s="7" t="e">
        <f t="shared" si="307"/>
        <v>#REF!</v>
      </c>
      <c r="NY327" s="5" t="e">
        <f t="shared" si="308"/>
        <v>#REF!</v>
      </c>
      <c r="NZ327" s="31" t="e">
        <f t="shared" si="309"/>
        <v>#REF!</v>
      </c>
      <c r="OA327" s="32" t="e">
        <f t="shared" si="310"/>
        <v>#REF!</v>
      </c>
      <c r="OB327" s="32" t="e">
        <f t="shared" si="311"/>
        <v>#REF!</v>
      </c>
      <c r="OC327" s="33" t="e">
        <f t="shared" si="312"/>
        <v>#REF!</v>
      </c>
      <c r="OD327" s="33" t="e">
        <f t="shared" si="313"/>
        <v>#REF!</v>
      </c>
      <c r="OE327" s="33" t="e">
        <f t="shared" si="314"/>
        <v>#REF!</v>
      </c>
      <c r="OF327" s="33" t="e">
        <f t="shared" si="315"/>
        <v>#REF!</v>
      </c>
      <c r="OG327" s="5" t="e">
        <f t="shared" si="316"/>
        <v>#REF!</v>
      </c>
      <c r="OH327" s="5" t="e">
        <f t="shared" si="317"/>
        <v>#REF!</v>
      </c>
      <c r="OI327" s="5" t="e">
        <f t="shared" si="318"/>
        <v>#REF!</v>
      </c>
      <c r="OJ327" s="6" t="e">
        <f t="shared" si="319"/>
        <v>#REF!</v>
      </c>
      <c r="OK327" s="7" t="e">
        <f t="shared" si="320"/>
        <v>#REF!</v>
      </c>
      <c r="OL327" s="5" t="e">
        <f t="shared" si="321"/>
        <v>#REF!</v>
      </c>
      <c r="OM327" s="31" t="e">
        <f t="shared" si="322"/>
        <v>#REF!</v>
      </c>
      <c r="ON327" s="32" t="e">
        <f t="shared" si="323"/>
        <v>#REF!</v>
      </c>
      <c r="OO327" s="32" t="e">
        <f t="shared" si="324"/>
        <v>#REF!</v>
      </c>
      <c r="OP327" s="33" t="e">
        <f t="shared" si="325"/>
        <v>#REF!</v>
      </c>
      <c r="OQ327" s="33" t="e">
        <f t="shared" si="326"/>
        <v>#REF!</v>
      </c>
      <c r="OR327" s="33" t="e">
        <f t="shared" si="327"/>
        <v>#REF!</v>
      </c>
      <c r="OS327" s="33" t="e">
        <f t="shared" si="328"/>
        <v>#REF!</v>
      </c>
      <c r="OT327" t="e">
        <f t="shared" si="329"/>
        <v>#REF!</v>
      </c>
      <c r="OU327" t="e">
        <f t="shared" si="330"/>
        <v>#REF!</v>
      </c>
      <c r="OV327" t="e">
        <f t="shared" si="331"/>
        <v>#REF!</v>
      </c>
      <c r="OW327" t="e">
        <f t="shared" si="332"/>
        <v>#REF!</v>
      </c>
      <c r="OX327" t="e">
        <f t="shared" si="333"/>
        <v>#REF!</v>
      </c>
      <c r="OY327" t="e">
        <f t="shared" si="334"/>
        <v>#REF!</v>
      </c>
    </row>
    <row r="328" spans="1:415" ht="16.5" customHeight="1" x14ac:dyDescent="0.3">
      <c r="A328" s="22"/>
      <c r="KN328" s="5" t="e">
        <f>IF(INDEX(#REF!,MATCH('HT 0-0'!D328,#REF!,0))=INDEX(#REF!,MATCH('HT 0-0'!D328,#REF!,0)),INDEX(#REF!,MATCH('HT 0-0'!D328,#REF!,0)),"ERROR")</f>
        <v>#REF!</v>
      </c>
      <c r="KO328" s="5" t="e">
        <f>IF(INDEX(#REF!,MATCH('HT 0-0'!E328,#REF!,0))=INDEX(#REF!,MATCH('HT 0-0'!E328,#REF!,0)),INDEX(#REF!,MATCH('HT 0-0'!E328,#REF!,0)),"ERROR")</f>
        <v>#REF!</v>
      </c>
      <c r="KP328" s="5" t="e">
        <f t="shared" si="268"/>
        <v>#REF!</v>
      </c>
      <c r="KQ328" t="str">
        <f t="shared" si="269"/>
        <v>_</v>
      </c>
      <c r="KR328" s="5" t="e">
        <f t="shared" si="270"/>
        <v>#DIV/0!</v>
      </c>
      <c r="KS328" s="5" t="e">
        <f t="shared" si="271"/>
        <v>#DIV/0!</v>
      </c>
      <c r="KT328" s="5" t="e">
        <f t="shared" si="272"/>
        <v>#DIV/0!</v>
      </c>
      <c r="KU328" s="5" t="e">
        <f t="shared" si="273"/>
        <v>#DIV/0!</v>
      </c>
      <c r="KV328" s="5" t="e">
        <f t="shared" si="274"/>
        <v>#DIV/0!</v>
      </c>
      <c r="KW328" s="5" t="e">
        <f t="shared" si="275"/>
        <v>#DIV/0!</v>
      </c>
      <c r="KX328" s="5" t="e">
        <f t="shared" si="276"/>
        <v>#DIV/0!</v>
      </c>
      <c r="KY328" s="5" t="e">
        <f t="shared" si="277"/>
        <v>#DIV/0!</v>
      </c>
      <c r="KZ328" s="5" t="e">
        <f t="shared" si="278"/>
        <v>#DIV/0!</v>
      </c>
      <c r="LA328" s="5" t="e">
        <f t="shared" si="279"/>
        <v>#DIV/0!</v>
      </c>
      <c r="LB328" t="e">
        <f>IF(LQ328="0-0",INDEX(Scrape!#REF!,MATCH('HT 0-0'!KP328,Scrape!$B:$B,0)),"")</f>
        <v>#REF!</v>
      </c>
      <c r="LC328" t="e">
        <f>IF(LQ328="0-0",INDEX(Scrape!$A:$A,MATCH('HT 0-0'!KP328,Scrape!$B:$B,0)),"")</f>
        <v>#REF!</v>
      </c>
      <c r="LD328" t="e">
        <f>IF(LQ328="0-0",INDEX(Scrape!$B:$B,MATCH('HT 0-0'!KP328,Scrape!$B:$B,0)),"")</f>
        <v>#REF!</v>
      </c>
      <c r="LE328" t="e">
        <f>IF(LQ328="0-0",INDEX(Scrape!$C:$C,MATCH('HT 0-0'!KP328,Scrape!$B:$B,0)),"")</f>
        <v>#REF!</v>
      </c>
      <c r="LF328" t="e">
        <f>IF(LQ328="0-0",INDEX(Scrape!$D:$D,MATCH('HT 0-0'!KP328,Scrape!$B:$B,0)),"")</f>
        <v>#REF!</v>
      </c>
      <c r="LG328" t="e">
        <f>IF(LQ328="0-0",INDEX(Scrape!$E:$E,MATCH('HT 0-0'!KP328,Scrape!$B:$B,0)),"")</f>
        <v>#REF!</v>
      </c>
      <c r="LH328" t="e">
        <f>IF(LQ328="0-0",INDEX(Scrape!$F:$F,MATCH('HT 0-0'!KP328,Scrape!$B:$B,0)),"")</f>
        <v>#REF!</v>
      </c>
      <c r="LI328" t="e">
        <f>IF(LQ328="0-0",INDEX(Scrape!$G:$G,MATCH('HT 0-0'!KP328,Scrape!$B:$B,0)),"")</f>
        <v>#REF!</v>
      </c>
      <c r="LJ328" t="e">
        <f>IF(LQ328="0-0",INDEX(Scrape!$H:$H,MATCH('HT 0-0'!KP328,Scrape!$B:$B,0)),"")</f>
        <v>#REF!</v>
      </c>
      <c r="LK328" t="e">
        <f>IF(LQ328="0-0",INDEX(Scrape!$I:$I,MATCH('HT 0-0'!KP328,Scrape!$B:$B,0)),"")</f>
        <v>#REF!</v>
      </c>
      <c r="LL328" t="e">
        <f>IF(LQ328="0-0",INDEX(Scrape!$J:$J,MATCH('HT 0-0'!KP328,Scrape!$B:$B,0)),"")</f>
        <v>#REF!</v>
      </c>
      <c r="LM328" t="e">
        <f>IF(LQ328="0-0",INDEX(Scrape!$K:$K,MATCH('HT 0-0'!KP328,Scrape!$B:$B,0)),"")</f>
        <v>#REF!</v>
      </c>
      <c r="LN328" t="e">
        <f>IF(LQ328="0-0",INDEX(Scrape!$L:$L,MATCH('HT 0-0'!KP328,Scrape!$B:$B,0)),"")</f>
        <v>#REF!</v>
      </c>
      <c r="LO328" t="e">
        <f>IF(LQ328="0-0",INDEX(Scrape!$M:$M,MATCH('HT 0-0'!KP328,Scrape!$B:$B,0)),"")</f>
        <v>#REF!</v>
      </c>
      <c r="LP328" t="e">
        <f>IF(LQ328="0-0",INDEX(Scrape!$N:$N,MATCH('HT 0-0'!KP328,Scrape!$B:$B,0)),"")</f>
        <v>#REF!</v>
      </c>
      <c r="LQ328" t="e">
        <f>INDEX(Scrape!$O:$O,MATCH('HT 0-0'!KP328,Scrape!$B:$B,0))</f>
        <v>#REF!</v>
      </c>
      <c r="LR328" t="e">
        <f t="shared" si="280"/>
        <v>#REF!</v>
      </c>
      <c r="LS328" t="e">
        <f t="shared" si="281"/>
        <v>#REF!</v>
      </c>
      <c r="LT328" s="23" t="e">
        <f>IF(INDEX(#REF!,MATCH(KQ328,#REF!,0))=INDEX(#REF!,MATCH(KQ328,#REF!,0)),INDEX(#REF!,MATCH(KQ328,#REF!,0)),"ERROR")</f>
        <v>#REF!</v>
      </c>
      <c r="LU328" s="24" t="e">
        <f t="shared" si="282"/>
        <v>#DIV/0!</v>
      </c>
      <c r="LV328" s="24" t="e">
        <f t="shared" si="283"/>
        <v>#DIV/0!</v>
      </c>
      <c r="LW328" s="24" t="e">
        <f t="shared" si="284"/>
        <v>#DIV/0!</v>
      </c>
      <c r="LX328" s="24" t="e">
        <f t="shared" si="285"/>
        <v>#DIV/0!</v>
      </c>
      <c r="LY328" s="25" t="e">
        <f t="shared" si="286"/>
        <v>#REF!</v>
      </c>
      <c r="LZ328" s="25" t="e">
        <f t="shared" si="287"/>
        <v>#REF!</v>
      </c>
      <c r="MA328" s="26" t="e">
        <f t="shared" si="288"/>
        <v>#REF!</v>
      </c>
      <c r="MB328" s="27" t="e">
        <f t="shared" si="289"/>
        <v>#REF!</v>
      </c>
      <c r="MC328" s="28" t="e">
        <f t="shared" si="290"/>
        <v>#REF!</v>
      </c>
      <c r="MD328" s="24" t="e">
        <f t="shared" si="291"/>
        <v>#REF!</v>
      </c>
      <c r="ME328" s="29" t="e">
        <f t="shared" si="292"/>
        <v>#REF!</v>
      </c>
      <c r="MF328" s="30" t="e">
        <f t="shared" si="293"/>
        <v>#REF!</v>
      </c>
      <c r="MG328" s="24" t="e">
        <f t="shared" si="294"/>
        <v>#REF!</v>
      </c>
      <c r="MH328" s="29" t="e">
        <f t="shared" si="295"/>
        <v>#REF!</v>
      </c>
      <c r="MI328" s="30" t="e">
        <f t="shared" si="296"/>
        <v>#REF!</v>
      </c>
      <c r="MJ328" t="str">
        <f t="shared" si="297"/>
        <v/>
      </c>
      <c r="MK328" t="str">
        <f t="shared" si="298"/>
        <v/>
      </c>
      <c r="ML328" t="str">
        <f t="shared" si="299"/>
        <v/>
      </c>
      <c r="MM328" t="str">
        <f t="shared" si="300"/>
        <v/>
      </c>
      <c r="MN328" t="str">
        <f t="shared" si="301"/>
        <v/>
      </c>
      <c r="MO328" t="str">
        <f t="shared" si="302"/>
        <v/>
      </c>
      <c r="MP328" s="5" t="e">
        <f>COUNTIFS(#REF!,LT328,#REF!,1,#REF!,"&gt;="&amp;MC328,#REF!,"&lt;="&amp;MB328,#REF!,"&lt;="&amp;ME328,#REF!,"&gt;="&amp;MF328,#REF!,"="&amp;KV328,#REF!,"="&amp;KX328)</f>
        <v>#REF!</v>
      </c>
      <c r="MQ328" s="5" t="e">
        <f>COUNTIFS(#REF!,LT328,#REF!,0,#REF!,"&gt;="&amp;MC328,#REF!,"&lt;="&amp;MB328,#REF!,"&lt;="&amp;ME328,#REF!,"&gt;="&amp;MF328,#REF!,"="&amp;KV328,#REF!,"="&amp;KX328)</f>
        <v>#REF!</v>
      </c>
      <c r="MR328" s="5" t="e">
        <f>COUNTIFS(#REF!,LT328,#REF!,1,#REF!,"&gt;="&amp;MC328,#REF!,"&lt;="&amp;MB328,#REF!,"&lt;="&amp;ME328,#REF!,"&gt;="&amp;MF328,#REF!,"="&amp;KW328,#REF!,"="&amp;KY328)</f>
        <v>#REF!</v>
      </c>
      <c r="MS328" s="5" t="e">
        <f>COUNTIFS(#REF!,LT328,#REF!,0,#REF!,"&gt;="&amp;MC328,#REF!,"&lt;="&amp;MB328,#REF!,"&lt;="&amp;ME328,#REF!,"&gt;="&amp;MF328,#REF!,"="&amp;KW328,#REF!,"="&amp;KY328)</f>
        <v>#REF!</v>
      </c>
      <c r="MT328" s="5" t="e">
        <f>COUNTIFS(#REF!,LT328,#REF!,1,#REF!,"&gt;="&amp;MI328,#REF!,"&lt;="&amp;MH328,#REF!,"&lt;="&amp;ME328,#REF!,"&gt;="&amp;MF328)</f>
        <v>#REF!</v>
      </c>
      <c r="MU328" s="5" t="e">
        <f>COUNTIFS(#REF!,LT328,#REF!,0,#REF!,"&gt;="&amp;MI328,#REF!,"&lt;="&amp;MH328,#REF!,"&lt;="&amp;ME328,#REF!,"&gt;="&amp;MF328)</f>
        <v>#REF!</v>
      </c>
      <c r="MV328" s="5" t="e">
        <f>COUNTIFS(#REF!,LT328,#REF!,1,#REF!,"&gt;="&amp;MI328,#REF!,"&lt;="&amp;MH328,#REF!,"="&amp;KZ328,#REF!,"="&amp;LA328,#REF!,"&lt;="&amp;ME328,#REF!,"&gt;="&amp;MF328)</f>
        <v>#REF!</v>
      </c>
      <c r="MW328" s="5" t="e">
        <f>COUNTIFS(#REF!,LT328,#REF!,0,#REF!,"&gt;="&amp;MI328,#REF!,"&lt;="&amp;MH328,#REF!,"="&amp;KZ328,#REF!,"="&amp;LA328,#REF!,"&lt;="&amp;ME328,#REF!,"&gt;="&amp;MF328)</f>
        <v>#REF!</v>
      </c>
      <c r="MX328" s="5" t="e">
        <f>COUNTIFS(#REF!,LT328,#REF!,1,#REF!,"&gt;="&amp;MC328,#REF!,"&lt;="&amp;MB328,#REF!,"&lt;="&amp;ME328,#REF!,"&gt;="&amp;MF328)</f>
        <v>#REF!</v>
      </c>
      <c r="MY328" s="5" t="e">
        <f>COUNTIFS(#REF!,LT328,#REF!,0,#REF!,"&gt;="&amp;MC328,#REF!,"&lt;="&amp;MB328,#REF!,"&lt;="&amp;ME328,#REF!,"&gt;="&amp;MF328)</f>
        <v>#REF!</v>
      </c>
      <c r="MZ328" s="5" t="e">
        <f>COUNTIFS(#REF!,LT328,#REF!,1,#REF!,"&lt;="&amp;ME328,#REF!,"&gt;="&amp;MF328,#REF!,"="&amp;KV328,#REF!,"="&amp;KX328)</f>
        <v>#REF!</v>
      </c>
      <c r="NA328" s="5" t="e">
        <f>COUNTIFS(#REF!,LT328,#REF!,0,#REF!,"&lt;="&amp;ME328,#REF!,"&gt;="&amp;MF328,#REF!,"="&amp;KV328,#REF!,"="&amp;KX328)</f>
        <v>#REF!</v>
      </c>
      <c r="NB328" s="5" t="e">
        <f>COUNTIFS(#REF!,LT328,#REF!,1,#REF!,"&lt;="&amp;ME328,#REF!,"&gt;="&amp;MF328,#REF!,"="&amp;KW328,#REF!,"="&amp;KY328)</f>
        <v>#REF!</v>
      </c>
      <c r="NC328" s="5" t="e">
        <f>COUNTIFS(#REF!,LT328,#REF!,0,#REF!,"&lt;="&amp;ME328,#REF!,"&gt;="&amp;MF328,#REF!,"="&amp;KW328,#REF!,"="&amp;KY328)</f>
        <v>#REF!</v>
      </c>
      <c r="ND328" s="5" t="e">
        <f>COUNTIFS(#REF!,LT328,#REF!,1,#REF!,"&gt;="&amp;MC328,#REF!,"&lt;="&amp;MB328,#REF!,"&lt;="&amp;ME328,#REF!,"&gt;="&amp;MF328,#REF!,"="&amp;KV328,#REF!,"="&amp;KX328)</f>
        <v>#REF!</v>
      </c>
      <c r="NE328" s="5" t="e">
        <f>COUNTIFS(#REF!,LT328,#REF!,0,#REF!,"&gt;="&amp;MC328,#REF!,"&lt;="&amp;MB328,#REF!,"&lt;="&amp;ME328,#REF!,"&gt;="&amp;MF328,#REF!,"="&amp;KV328,#REF!,"="&amp;KX328)</f>
        <v>#REF!</v>
      </c>
      <c r="NF328" s="5" t="e">
        <f>COUNTIFS(#REF!,LT328,#REF!,1,#REF!,"&gt;="&amp;MC328,#REF!,"&lt;="&amp;MB328,#REF!,"&lt;="&amp;ME328,#REF!,"&gt;="&amp;MF328,#REF!,"="&amp;KW328,#REF!,"="&amp;KY328)</f>
        <v>#REF!</v>
      </c>
      <c r="NG328" s="5" t="e">
        <f>COUNTIFS(#REF!,LT328,#REF!,0,#REF!,"&gt;="&amp;MC328,#REF!,"&lt;="&amp;MB328,#REF!,"&lt;="&amp;ME328,#REF!,"&gt;="&amp;MF328,#REF!,"="&amp;KW328,#REF!,"="&amp;KY328)</f>
        <v>#REF!</v>
      </c>
      <c r="NH328" s="5" t="e">
        <f>COUNTIFS(#REF!,LT328,#REF!,1,#REF!,"&gt;="&amp;MC328,#REF!,"&lt;="&amp;MB328,#REF!,"&lt;="&amp;ME328,#REF!,"&gt;="&amp;MF328,#REF!,"="&amp;KZ328,#REF!,"="&amp;LA328)</f>
        <v>#REF!</v>
      </c>
      <c r="NI328" s="5" t="e">
        <f>COUNTIFS(#REF!,LT328,#REF!,0,#REF!,"&gt;="&amp;MC328,#REF!,"&lt;="&amp;MB328,#REF!,"&lt;="&amp;ME328,#REF!,"&gt;="&amp;MF328,#REF!,"="&amp;KZ328,#REF!,"="&amp;LA328)</f>
        <v>#REF!</v>
      </c>
      <c r="NJ328" s="5" t="e">
        <f>COUNTIFS(#REF!,LT328,#REF!,1,#REF!,"&gt;="&amp;MI328,#REF!,"&lt;="&amp;MH328,#REF!,"&lt;="&amp;ME328,#REF!,"&gt;="&amp;MF328)</f>
        <v>#REF!</v>
      </c>
      <c r="NK328" s="5" t="e">
        <f>COUNTIFS(#REF!,LT328,#REF!,0,#REF!,"&gt;="&amp;MI328,#REF!,"&lt;="&amp;MH328,#REF!,"&lt;="&amp;ME328,#REF!,"&gt;="&amp;MF328)</f>
        <v>#REF!</v>
      </c>
      <c r="NL328" s="5" t="e">
        <f>COUNTIFS(#REF!,LT328,#REF!,1,#REF!,"&gt;="&amp;MI328,#REF!,"&lt;="&amp;MH328,#REF!,"="&amp;KZ328,#REF!,"="&amp;LA328,#REF!,"&lt;="&amp;ME328,#REF!,"&gt;="&amp;MF328)</f>
        <v>#REF!</v>
      </c>
      <c r="NM328" s="5" t="e">
        <f>COUNTIFS(#REF!,LT328,#REF!,0,#REF!,"&gt;="&amp;MI328,#REF!,"&lt;="&amp;MH328,#REF!,"="&amp;KZ328,#REF!,"="&amp;LA328,#REF!,"&lt;="&amp;ME328,#REF!,"&gt;="&amp;MF328)</f>
        <v>#REF!</v>
      </c>
      <c r="NN328" s="5" t="e">
        <f>COUNTIFS(#REF!,LT328,#REF!,1,#REF!,"&gt;="&amp;MC328,#REF!,"&lt;="&amp;MB328,#REF!,"&lt;="&amp;ME328,#REF!,"&gt;="&amp;MF328)</f>
        <v>#REF!</v>
      </c>
      <c r="NO328" s="5" t="e">
        <f>COUNTIFS(#REF!,LT328,#REF!,0,#REF!,"&gt;="&amp;MC328,#REF!,"&lt;="&amp;MB328,#REF!,"&lt;="&amp;ME328,#REF!,"&gt;="&amp;MF328)</f>
        <v>#REF!</v>
      </c>
      <c r="NP328" s="5" t="e">
        <f>COUNTIFS(#REF!,LT328,#REF!,1,#REF!,"&lt;="&amp;ME328,#REF!,"&gt;="&amp;MF328,#REF!,"="&amp;KV328,#REF!,"="&amp;KX328)</f>
        <v>#REF!</v>
      </c>
      <c r="NQ328" s="5" t="e">
        <f>COUNTIFS(#REF!,LT328,#REF!,0,#REF!,"&lt;="&amp;ME328,#REF!,"&gt;="&amp;MF328,#REF!,"="&amp;KV328,#REF!,"="&amp;KX328)</f>
        <v>#REF!</v>
      </c>
      <c r="NR328" s="5" t="e">
        <f>COUNTIFS(#REF!,LT328,#REF!,1,#REF!,"&lt;="&amp;ME328,#REF!,"&gt;="&amp;MF328,#REF!,"="&amp;KW328,#REF!,"="&amp;KY328)</f>
        <v>#REF!</v>
      </c>
      <c r="NS328" s="5" t="e">
        <f>COUNTIFS(#REF!,LT328,#REF!,0,#REF!,"&lt;="&amp;ME328,#REF!,"&gt;="&amp;MF328,#REF!,"="&amp;KW328,#REF!,"="&amp;KY328)</f>
        <v>#REF!</v>
      </c>
      <c r="NT328" s="5" t="e">
        <f t="shared" si="303"/>
        <v>#REF!</v>
      </c>
      <c r="NU328" s="5" t="e">
        <f t="shared" si="304"/>
        <v>#REF!</v>
      </c>
      <c r="NV328" s="5" t="e">
        <f t="shared" si="305"/>
        <v>#REF!</v>
      </c>
      <c r="NW328" s="6" t="e">
        <f t="shared" si="306"/>
        <v>#REF!</v>
      </c>
      <c r="NX328" s="7" t="e">
        <f t="shared" si="307"/>
        <v>#REF!</v>
      </c>
      <c r="NY328" s="5" t="e">
        <f t="shared" si="308"/>
        <v>#REF!</v>
      </c>
      <c r="NZ328" s="31" t="e">
        <f t="shared" si="309"/>
        <v>#REF!</v>
      </c>
      <c r="OA328" s="32" t="e">
        <f t="shared" si="310"/>
        <v>#REF!</v>
      </c>
      <c r="OB328" s="32" t="e">
        <f t="shared" si="311"/>
        <v>#REF!</v>
      </c>
      <c r="OC328" s="33" t="e">
        <f t="shared" si="312"/>
        <v>#REF!</v>
      </c>
      <c r="OD328" s="33" t="e">
        <f t="shared" si="313"/>
        <v>#REF!</v>
      </c>
      <c r="OE328" s="33" t="e">
        <f t="shared" si="314"/>
        <v>#REF!</v>
      </c>
      <c r="OF328" s="33" t="e">
        <f t="shared" si="315"/>
        <v>#REF!</v>
      </c>
      <c r="OG328" s="5" t="e">
        <f t="shared" si="316"/>
        <v>#REF!</v>
      </c>
      <c r="OH328" s="5" t="e">
        <f t="shared" si="317"/>
        <v>#REF!</v>
      </c>
      <c r="OI328" s="5" t="e">
        <f t="shared" si="318"/>
        <v>#REF!</v>
      </c>
      <c r="OJ328" s="6" t="e">
        <f t="shared" si="319"/>
        <v>#REF!</v>
      </c>
      <c r="OK328" s="7" t="e">
        <f t="shared" si="320"/>
        <v>#REF!</v>
      </c>
      <c r="OL328" s="5" t="e">
        <f t="shared" si="321"/>
        <v>#REF!</v>
      </c>
      <c r="OM328" s="31" t="e">
        <f t="shared" si="322"/>
        <v>#REF!</v>
      </c>
      <c r="ON328" s="32" t="e">
        <f t="shared" si="323"/>
        <v>#REF!</v>
      </c>
      <c r="OO328" s="32" t="e">
        <f t="shared" si="324"/>
        <v>#REF!</v>
      </c>
      <c r="OP328" s="33" t="e">
        <f t="shared" si="325"/>
        <v>#REF!</v>
      </c>
      <c r="OQ328" s="33" t="e">
        <f t="shared" si="326"/>
        <v>#REF!</v>
      </c>
      <c r="OR328" s="33" t="e">
        <f t="shared" si="327"/>
        <v>#REF!</v>
      </c>
      <c r="OS328" s="33" t="e">
        <f t="shared" si="328"/>
        <v>#REF!</v>
      </c>
      <c r="OT328" t="e">
        <f t="shared" si="329"/>
        <v>#REF!</v>
      </c>
      <c r="OU328" t="e">
        <f t="shared" si="330"/>
        <v>#REF!</v>
      </c>
      <c r="OV328" t="e">
        <f t="shared" si="331"/>
        <v>#REF!</v>
      </c>
      <c r="OW328" t="e">
        <f t="shared" si="332"/>
        <v>#REF!</v>
      </c>
      <c r="OX328" t="e">
        <f t="shared" si="333"/>
        <v>#REF!</v>
      </c>
      <c r="OY328" t="e">
        <f t="shared" si="334"/>
        <v>#REF!</v>
      </c>
    </row>
    <row r="329" spans="1:415" ht="16.5" customHeight="1" x14ac:dyDescent="0.3">
      <c r="A329" s="22"/>
      <c r="KN329" s="5" t="e">
        <f>IF(INDEX(#REF!,MATCH('HT 0-0'!D329,#REF!,0))=INDEX(#REF!,MATCH('HT 0-0'!D329,#REF!,0)),INDEX(#REF!,MATCH('HT 0-0'!D329,#REF!,0)),"ERROR")</f>
        <v>#REF!</v>
      </c>
      <c r="KO329" s="5" t="e">
        <f>IF(INDEX(#REF!,MATCH('HT 0-0'!E329,#REF!,0))=INDEX(#REF!,MATCH('HT 0-0'!E329,#REF!,0)),INDEX(#REF!,MATCH('HT 0-0'!E329,#REF!,0)),"ERROR")</f>
        <v>#REF!</v>
      </c>
      <c r="KP329" s="5" t="e">
        <f t="shared" si="268"/>
        <v>#REF!</v>
      </c>
      <c r="KQ329" t="str">
        <f t="shared" si="269"/>
        <v>_</v>
      </c>
      <c r="KR329" s="5" t="e">
        <f t="shared" si="270"/>
        <v>#DIV/0!</v>
      </c>
      <c r="KS329" s="5" t="e">
        <f t="shared" si="271"/>
        <v>#DIV/0!</v>
      </c>
      <c r="KT329" s="5" t="e">
        <f t="shared" si="272"/>
        <v>#DIV/0!</v>
      </c>
      <c r="KU329" s="5" t="e">
        <f t="shared" si="273"/>
        <v>#DIV/0!</v>
      </c>
      <c r="KV329" s="5" t="e">
        <f t="shared" si="274"/>
        <v>#DIV/0!</v>
      </c>
      <c r="KW329" s="5" t="e">
        <f t="shared" si="275"/>
        <v>#DIV/0!</v>
      </c>
      <c r="KX329" s="5" t="e">
        <f t="shared" si="276"/>
        <v>#DIV/0!</v>
      </c>
      <c r="KY329" s="5" t="e">
        <f t="shared" si="277"/>
        <v>#DIV/0!</v>
      </c>
      <c r="KZ329" s="5" t="e">
        <f t="shared" si="278"/>
        <v>#DIV/0!</v>
      </c>
      <c r="LA329" s="5" t="e">
        <f t="shared" si="279"/>
        <v>#DIV/0!</v>
      </c>
      <c r="LB329" t="e">
        <f>IF(LQ329="0-0",INDEX(Scrape!#REF!,MATCH('HT 0-0'!KP329,Scrape!$B:$B,0)),"")</f>
        <v>#REF!</v>
      </c>
      <c r="LC329" t="e">
        <f>IF(LQ329="0-0",INDEX(Scrape!$A:$A,MATCH('HT 0-0'!KP329,Scrape!$B:$B,0)),"")</f>
        <v>#REF!</v>
      </c>
      <c r="LD329" t="e">
        <f>IF(LQ329="0-0",INDEX(Scrape!$B:$B,MATCH('HT 0-0'!KP329,Scrape!$B:$B,0)),"")</f>
        <v>#REF!</v>
      </c>
      <c r="LE329" t="e">
        <f>IF(LQ329="0-0",INDEX(Scrape!$C:$C,MATCH('HT 0-0'!KP329,Scrape!$B:$B,0)),"")</f>
        <v>#REF!</v>
      </c>
      <c r="LF329" t="e">
        <f>IF(LQ329="0-0",INDEX(Scrape!$D:$D,MATCH('HT 0-0'!KP329,Scrape!$B:$B,0)),"")</f>
        <v>#REF!</v>
      </c>
      <c r="LG329" t="e">
        <f>IF(LQ329="0-0",INDEX(Scrape!$E:$E,MATCH('HT 0-0'!KP329,Scrape!$B:$B,0)),"")</f>
        <v>#REF!</v>
      </c>
      <c r="LH329" t="e">
        <f>IF(LQ329="0-0",INDEX(Scrape!$F:$F,MATCH('HT 0-0'!KP329,Scrape!$B:$B,0)),"")</f>
        <v>#REF!</v>
      </c>
      <c r="LI329" t="e">
        <f>IF(LQ329="0-0",INDEX(Scrape!$G:$G,MATCH('HT 0-0'!KP329,Scrape!$B:$B,0)),"")</f>
        <v>#REF!</v>
      </c>
      <c r="LJ329" t="e">
        <f>IF(LQ329="0-0",INDEX(Scrape!$H:$H,MATCH('HT 0-0'!KP329,Scrape!$B:$B,0)),"")</f>
        <v>#REF!</v>
      </c>
      <c r="LK329" t="e">
        <f>IF(LQ329="0-0",INDEX(Scrape!$I:$I,MATCH('HT 0-0'!KP329,Scrape!$B:$B,0)),"")</f>
        <v>#REF!</v>
      </c>
      <c r="LL329" t="e">
        <f>IF(LQ329="0-0",INDEX(Scrape!$J:$J,MATCH('HT 0-0'!KP329,Scrape!$B:$B,0)),"")</f>
        <v>#REF!</v>
      </c>
      <c r="LM329" t="e">
        <f>IF(LQ329="0-0",INDEX(Scrape!$K:$K,MATCH('HT 0-0'!KP329,Scrape!$B:$B,0)),"")</f>
        <v>#REF!</v>
      </c>
      <c r="LN329" t="e">
        <f>IF(LQ329="0-0",INDEX(Scrape!$L:$L,MATCH('HT 0-0'!KP329,Scrape!$B:$B,0)),"")</f>
        <v>#REF!</v>
      </c>
      <c r="LO329" t="e">
        <f>IF(LQ329="0-0",INDEX(Scrape!$M:$M,MATCH('HT 0-0'!KP329,Scrape!$B:$B,0)),"")</f>
        <v>#REF!</v>
      </c>
      <c r="LP329" t="e">
        <f>IF(LQ329="0-0",INDEX(Scrape!$N:$N,MATCH('HT 0-0'!KP329,Scrape!$B:$B,0)),"")</f>
        <v>#REF!</v>
      </c>
      <c r="LQ329" t="e">
        <f>INDEX(Scrape!$O:$O,MATCH('HT 0-0'!KP329,Scrape!$B:$B,0))</f>
        <v>#REF!</v>
      </c>
      <c r="LR329" t="e">
        <f t="shared" si="280"/>
        <v>#REF!</v>
      </c>
      <c r="LS329" t="e">
        <f t="shared" si="281"/>
        <v>#REF!</v>
      </c>
      <c r="LT329" s="23" t="e">
        <f>IF(INDEX(#REF!,MATCH(KQ329,#REF!,0))=INDEX(#REF!,MATCH(KQ329,#REF!,0)),INDEX(#REF!,MATCH(KQ329,#REF!,0)),"ERROR")</f>
        <v>#REF!</v>
      </c>
      <c r="LU329" s="24" t="e">
        <f t="shared" si="282"/>
        <v>#DIV/0!</v>
      </c>
      <c r="LV329" s="24" t="e">
        <f t="shared" si="283"/>
        <v>#DIV/0!</v>
      </c>
      <c r="LW329" s="24" t="e">
        <f t="shared" si="284"/>
        <v>#DIV/0!</v>
      </c>
      <c r="LX329" s="24" t="e">
        <f t="shared" si="285"/>
        <v>#DIV/0!</v>
      </c>
      <c r="LY329" s="25" t="e">
        <f t="shared" si="286"/>
        <v>#REF!</v>
      </c>
      <c r="LZ329" s="25" t="e">
        <f t="shared" si="287"/>
        <v>#REF!</v>
      </c>
      <c r="MA329" s="26" t="e">
        <f t="shared" si="288"/>
        <v>#REF!</v>
      </c>
      <c r="MB329" s="27" t="e">
        <f t="shared" si="289"/>
        <v>#REF!</v>
      </c>
      <c r="MC329" s="28" t="e">
        <f t="shared" si="290"/>
        <v>#REF!</v>
      </c>
      <c r="MD329" s="24" t="e">
        <f t="shared" si="291"/>
        <v>#REF!</v>
      </c>
      <c r="ME329" s="29" t="e">
        <f t="shared" si="292"/>
        <v>#REF!</v>
      </c>
      <c r="MF329" s="30" t="e">
        <f t="shared" si="293"/>
        <v>#REF!</v>
      </c>
      <c r="MG329" s="24" t="e">
        <f t="shared" si="294"/>
        <v>#REF!</v>
      </c>
      <c r="MH329" s="29" t="e">
        <f t="shared" si="295"/>
        <v>#REF!</v>
      </c>
      <c r="MI329" s="30" t="e">
        <f t="shared" si="296"/>
        <v>#REF!</v>
      </c>
      <c r="MJ329" t="str">
        <f t="shared" si="297"/>
        <v/>
      </c>
      <c r="MK329" t="str">
        <f t="shared" si="298"/>
        <v/>
      </c>
      <c r="ML329" t="str">
        <f t="shared" si="299"/>
        <v/>
      </c>
      <c r="MM329" t="str">
        <f t="shared" si="300"/>
        <v/>
      </c>
      <c r="MN329" t="str">
        <f t="shared" si="301"/>
        <v/>
      </c>
      <c r="MO329" t="str">
        <f t="shared" si="302"/>
        <v/>
      </c>
      <c r="MP329" s="5" t="e">
        <f>COUNTIFS(#REF!,LT329,#REF!,1,#REF!,"&gt;="&amp;MC329,#REF!,"&lt;="&amp;MB329,#REF!,"&lt;="&amp;ME329,#REF!,"&gt;="&amp;MF329,#REF!,"="&amp;KV329,#REF!,"="&amp;KX329)</f>
        <v>#REF!</v>
      </c>
      <c r="MQ329" s="5" t="e">
        <f>COUNTIFS(#REF!,LT329,#REF!,0,#REF!,"&gt;="&amp;MC329,#REF!,"&lt;="&amp;MB329,#REF!,"&lt;="&amp;ME329,#REF!,"&gt;="&amp;MF329,#REF!,"="&amp;KV329,#REF!,"="&amp;KX329)</f>
        <v>#REF!</v>
      </c>
      <c r="MR329" s="5" t="e">
        <f>COUNTIFS(#REF!,LT329,#REF!,1,#REF!,"&gt;="&amp;MC329,#REF!,"&lt;="&amp;MB329,#REF!,"&lt;="&amp;ME329,#REF!,"&gt;="&amp;MF329,#REF!,"="&amp;KW329,#REF!,"="&amp;KY329)</f>
        <v>#REF!</v>
      </c>
      <c r="MS329" s="5" t="e">
        <f>COUNTIFS(#REF!,LT329,#REF!,0,#REF!,"&gt;="&amp;MC329,#REF!,"&lt;="&amp;MB329,#REF!,"&lt;="&amp;ME329,#REF!,"&gt;="&amp;MF329,#REF!,"="&amp;KW329,#REF!,"="&amp;KY329)</f>
        <v>#REF!</v>
      </c>
      <c r="MT329" s="5" t="e">
        <f>COUNTIFS(#REF!,LT329,#REF!,1,#REF!,"&gt;="&amp;MI329,#REF!,"&lt;="&amp;MH329,#REF!,"&lt;="&amp;ME329,#REF!,"&gt;="&amp;MF329)</f>
        <v>#REF!</v>
      </c>
      <c r="MU329" s="5" t="e">
        <f>COUNTIFS(#REF!,LT329,#REF!,0,#REF!,"&gt;="&amp;MI329,#REF!,"&lt;="&amp;MH329,#REF!,"&lt;="&amp;ME329,#REF!,"&gt;="&amp;MF329)</f>
        <v>#REF!</v>
      </c>
      <c r="MV329" s="5" t="e">
        <f>COUNTIFS(#REF!,LT329,#REF!,1,#REF!,"&gt;="&amp;MI329,#REF!,"&lt;="&amp;MH329,#REF!,"="&amp;KZ329,#REF!,"="&amp;LA329,#REF!,"&lt;="&amp;ME329,#REF!,"&gt;="&amp;MF329)</f>
        <v>#REF!</v>
      </c>
      <c r="MW329" s="5" t="e">
        <f>COUNTIFS(#REF!,LT329,#REF!,0,#REF!,"&gt;="&amp;MI329,#REF!,"&lt;="&amp;MH329,#REF!,"="&amp;KZ329,#REF!,"="&amp;LA329,#REF!,"&lt;="&amp;ME329,#REF!,"&gt;="&amp;MF329)</f>
        <v>#REF!</v>
      </c>
      <c r="MX329" s="5" t="e">
        <f>COUNTIFS(#REF!,LT329,#REF!,1,#REF!,"&gt;="&amp;MC329,#REF!,"&lt;="&amp;MB329,#REF!,"&lt;="&amp;ME329,#REF!,"&gt;="&amp;MF329)</f>
        <v>#REF!</v>
      </c>
      <c r="MY329" s="5" t="e">
        <f>COUNTIFS(#REF!,LT329,#REF!,0,#REF!,"&gt;="&amp;MC329,#REF!,"&lt;="&amp;MB329,#REF!,"&lt;="&amp;ME329,#REF!,"&gt;="&amp;MF329)</f>
        <v>#REF!</v>
      </c>
      <c r="MZ329" s="5" t="e">
        <f>COUNTIFS(#REF!,LT329,#REF!,1,#REF!,"&lt;="&amp;ME329,#REF!,"&gt;="&amp;MF329,#REF!,"="&amp;KV329,#REF!,"="&amp;KX329)</f>
        <v>#REF!</v>
      </c>
      <c r="NA329" s="5" t="e">
        <f>COUNTIFS(#REF!,LT329,#REF!,0,#REF!,"&lt;="&amp;ME329,#REF!,"&gt;="&amp;MF329,#REF!,"="&amp;KV329,#REF!,"="&amp;KX329)</f>
        <v>#REF!</v>
      </c>
      <c r="NB329" s="5" t="e">
        <f>COUNTIFS(#REF!,LT329,#REF!,1,#REF!,"&lt;="&amp;ME329,#REF!,"&gt;="&amp;MF329,#REF!,"="&amp;KW329,#REF!,"="&amp;KY329)</f>
        <v>#REF!</v>
      </c>
      <c r="NC329" s="5" t="e">
        <f>COUNTIFS(#REF!,LT329,#REF!,0,#REF!,"&lt;="&amp;ME329,#REF!,"&gt;="&amp;MF329,#REF!,"="&amp;KW329,#REF!,"="&amp;KY329)</f>
        <v>#REF!</v>
      </c>
      <c r="ND329" s="5" t="e">
        <f>COUNTIFS(#REF!,LT329,#REF!,1,#REF!,"&gt;="&amp;MC329,#REF!,"&lt;="&amp;MB329,#REF!,"&lt;="&amp;ME329,#REF!,"&gt;="&amp;MF329,#REF!,"="&amp;KV329,#REF!,"="&amp;KX329)</f>
        <v>#REF!</v>
      </c>
      <c r="NE329" s="5" t="e">
        <f>COUNTIFS(#REF!,LT329,#REF!,0,#REF!,"&gt;="&amp;MC329,#REF!,"&lt;="&amp;MB329,#REF!,"&lt;="&amp;ME329,#REF!,"&gt;="&amp;MF329,#REF!,"="&amp;KV329,#REF!,"="&amp;KX329)</f>
        <v>#REF!</v>
      </c>
      <c r="NF329" s="5" t="e">
        <f>COUNTIFS(#REF!,LT329,#REF!,1,#REF!,"&gt;="&amp;MC329,#REF!,"&lt;="&amp;MB329,#REF!,"&lt;="&amp;ME329,#REF!,"&gt;="&amp;MF329,#REF!,"="&amp;KW329,#REF!,"="&amp;KY329)</f>
        <v>#REF!</v>
      </c>
      <c r="NG329" s="5" t="e">
        <f>COUNTIFS(#REF!,LT329,#REF!,0,#REF!,"&gt;="&amp;MC329,#REF!,"&lt;="&amp;MB329,#REF!,"&lt;="&amp;ME329,#REF!,"&gt;="&amp;MF329,#REF!,"="&amp;KW329,#REF!,"="&amp;KY329)</f>
        <v>#REF!</v>
      </c>
      <c r="NH329" s="5" t="e">
        <f>COUNTIFS(#REF!,LT329,#REF!,1,#REF!,"&gt;="&amp;MC329,#REF!,"&lt;="&amp;MB329,#REF!,"&lt;="&amp;ME329,#REF!,"&gt;="&amp;MF329,#REF!,"="&amp;KZ329,#REF!,"="&amp;LA329)</f>
        <v>#REF!</v>
      </c>
      <c r="NI329" s="5" t="e">
        <f>COUNTIFS(#REF!,LT329,#REF!,0,#REF!,"&gt;="&amp;MC329,#REF!,"&lt;="&amp;MB329,#REF!,"&lt;="&amp;ME329,#REF!,"&gt;="&amp;MF329,#REF!,"="&amp;KZ329,#REF!,"="&amp;LA329)</f>
        <v>#REF!</v>
      </c>
      <c r="NJ329" s="5" t="e">
        <f>COUNTIFS(#REF!,LT329,#REF!,1,#REF!,"&gt;="&amp;MI329,#REF!,"&lt;="&amp;MH329,#REF!,"&lt;="&amp;ME329,#REF!,"&gt;="&amp;MF329)</f>
        <v>#REF!</v>
      </c>
      <c r="NK329" s="5" t="e">
        <f>COUNTIFS(#REF!,LT329,#REF!,0,#REF!,"&gt;="&amp;MI329,#REF!,"&lt;="&amp;MH329,#REF!,"&lt;="&amp;ME329,#REF!,"&gt;="&amp;MF329)</f>
        <v>#REF!</v>
      </c>
      <c r="NL329" s="5" t="e">
        <f>COUNTIFS(#REF!,LT329,#REF!,1,#REF!,"&gt;="&amp;MI329,#REF!,"&lt;="&amp;MH329,#REF!,"="&amp;KZ329,#REF!,"="&amp;LA329,#REF!,"&lt;="&amp;ME329,#REF!,"&gt;="&amp;MF329)</f>
        <v>#REF!</v>
      </c>
      <c r="NM329" s="5" t="e">
        <f>COUNTIFS(#REF!,LT329,#REF!,0,#REF!,"&gt;="&amp;MI329,#REF!,"&lt;="&amp;MH329,#REF!,"="&amp;KZ329,#REF!,"="&amp;LA329,#REF!,"&lt;="&amp;ME329,#REF!,"&gt;="&amp;MF329)</f>
        <v>#REF!</v>
      </c>
      <c r="NN329" s="5" t="e">
        <f>COUNTIFS(#REF!,LT329,#REF!,1,#REF!,"&gt;="&amp;MC329,#REF!,"&lt;="&amp;MB329,#REF!,"&lt;="&amp;ME329,#REF!,"&gt;="&amp;MF329)</f>
        <v>#REF!</v>
      </c>
      <c r="NO329" s="5" t="e">
        <f>COUNTIFS(#REF!,LT329,#REF!,0,#REF!,"&gt;="&amp;MC329,#REF!,"&lt;="&amp;MB329,#REF!,"&lt;="&amp;ME329,#REF!,"&gt;="&amp;MF329)</f>
        <v>#REF!</v>
      </c>
      <c r="NP329" s="5" t="e">
        <f>COUNTIFS(#REF!,LT329,#REF!,1,#REF!,"&lt;="&amp;ME329,#REF!,"&gt;="&amp;MF329,#REF!,"="&amp;KV329,#REF!,"="&amp;KX329)</f>
        <v>#REF!</v>
      </c>
      <c r="NQ329" s="5" t="e">
        <f>COUNTIFS(#REF!,LT329,#REF!,0,#REF!,"&lt;="&amp;ME329,#REF!,"&gt;="&amp;MF329,#REF!,"="&amp;KV329,#REF!,"="&amp;KX329)</f>
        <v>#REF!</v>
      </c>
      <c r="NR329" s="5" t="e">
        <f>COUNTIFS(#REF!,LT329,#REF!,1,#REF!,"&lt;="&amp;ME329,#REF!,"&gt;="&amp;MF329,#REF!,"="&amp;KW329,#REF!,"="&amp;KY329)</f>
        <v>#REF!</v>
      </c>
      <c r="NS329" s="5" t="e">
        <f>COUNTIFS(#REF!,LT329,#REF!,0,#REF!,"&lt;="&amp;ME329,#REF!,"&gt;="&amp;MF329,#REF!,"="&amp;KW329,#REF!,"="&amp;KY329)</f>
        <v>#REF!</v>
      </c>
      <c r="NT329" s="5" t="e">
        <f t="shared" si="303"/>
        <v>#REF!</v>
      </c>
      <c r="NU329" s="5" t="e">
        <f t="shared" si="304"/>
        <v>#REF!</v>
      </c>
      <c r="NV329" s="5" t="e">
        <f t="shared" si="305"/>
        <v>#REF!</v>
      </c>
      <c r="NW329" s="6" t="e">
        <f t="shared" si="306"/>
        <v>#REF!</v>
      </c>
      <c r="NX329" s="7" t="e">
        <f t="shared" si="307"/>
        <v>#REF!</v>
      </c>
      <c r="NY329" s="5" t="e">
        <f t="shared" si="308"/>
        <v>#REF!</v>
      </c>
      <c r="NZ329" s="31" t="e">
        <f t="shared" si="309"/>
        <v>#REF!</v>
      </c>
      <c r="OA329" s="32" t="e">
        <f t="shared" si="310"/>
        <v>#REF!</v>
      </c>
      <c r="OB329" s="32" t="e">
        <f t="shared" si="311"/>
        <v>#REF!</v>
      </c>
      <c r="OC329" s="33" t="e">
        <f t="shared" si="312"/>
        <v>#REF!</v>
      </c>
      <c r="OD329" s="33" t="e">
        <f t="shared" si="313"/>
        <v>#REF!</v>
      </c>
      <c r="OE329" s="33" t="e">
        <f t="shared" si="314"/>
        <v>#REF!</v>
      </c>
      <c r="OF329" s="33" t="e">
        <f t="shared" si="315"/>
        <v>#REF!</v>
      </c>
      <c r="OG329" s="5" t="e">
        <f t="shared" si="316"/>
        <v>#REF!</v>
      </c>
      <c r="OH329" s="5" t="e">
        <f t="shared" si="317"/>
        <v>#REF!</v>
      </c>
      <c r="OI329" s="5" t="e">
        <f t="shared" si="318"/>
        <v>#REF!</v>
      </c>
      <c r="OJ329" s="6" t="e">
        <f t="shared" si="319"/>
        <v>#REF!</v>
      </c>
      <c r="OK329" s="7" t="e">
        <f t="shared" si="320"/>
        <v>#REF!</v>
      </c>
      <c r="OL329" s="5" t="e">
        <f t="shared" si="321"/>
        <v>#REF!</v>
      </c>
      <c r="OM329" s="31" t="e">
        <f t="shared" si="322"/>
        <v>#REF!</v>
      </c>
      <c r="ON329" s="32" t="e">
        <f t="shared" si="323"/>
        <v>#REF!</v>
      </c>
      <c r="OO329" s="32" t="e">
        <f t="shared" si="324"/>
        <v>#REF!</v>
      </c>
      <c r="OP329" s="33" t="e">
        <f t="shared" si="325"/>
        <v>#REF!</v>
      </c>
      <c r="OQ329" s="33" t="e">
        <f t="shared" si="326"/>
        <v>#REF!</v>
      </c>
      <c r="OR329" s="33" t="e">
        <f t="shared" si="327"/>
        <v>#REF!</v>
      </c>
      <c r="OS329" s="33" t="e">
        <f t="shared" si="328"/>
        <v>#REF!</v>
      </c>
      <c r="OT329" t="e">
        <f t="shared" si="329"/>
        <v>#REF!</v>
      </c>
      <c r="OU329" t="e">
        <f t="shared" si="330"/>
        <v>#REF!</v>
      </c>
      <c r="OV329" t="e">
        <f t="shared" si="331"/>
        <v>#REF!</v>
      </c>
      <c r="OW329" t="e">
        <f t="shared" si="332"/>
        <v>#REF!</v>
      </c>
      <c r="OX329" t="e">
        <f t="shared" si="333"/>
        <v>#REF!</v>
      </c>
      <c r="OY329" t="e">
        <f t="shared" si="334"/>
        <v>#REF!</v>
      </c>
    </row>
    <row r="330" spans="1:415" ht="16.5" customHeight="1" x14ac:dyDescent="0.3">
      <c r="A330" s="22"/>
      <c r="KN330" s="5" t="e">
        <f>IF(INDEX(#REF!,MATCH('HT 0-0'!D330,#REF!,0))=INDEX(#REF!,MATCH('HT 0-0'!D330,#REF!,0)),INDEX(#REF!,MATCH('HT 0-0'!D330,#REF!,0)),"ERROR")</f>
        <v>#REF!</v>
      </c>
      <c r="KO330" s="5" t="e">
        <f>IF(INDEX(#REF!,MATCH('HT 0-0'!E330,#REF!,0))=INDEX(#REF!,MATCH('HT 0-0'!E330,#REF!,0)),INDEX(#REF!,MATCH('HT 0-0'!E330,#REF!,0)),"ERROR")</f>
        <v>#REF!</v>
      </c>
      <c r="KP330" s="5" t="e">
        <f t="shared" si="268"/>
        <v>#REF!</v>
      </c>
      <c r="KQ330" t="str">
        <f t="shared" si="269"/>
        <v>_</v>
      </c>
      <c r="KR330" s="5" t="e">
        <f t="shared" si="270"/>
        <v>#DIV/0!</v>
      </c>
      <c r="KS330" s="5" t="e">
        <f t="shared" si="271"/>
        <v>#DIV/0!</v>
      </c>
      <c r="KT330" s="5" t="e">
        <f t="shared" si="272"/>
        <v>#DIV/0!</v>
      </c>
      <c r="KU330" s="5" t="e">
        <f t="shared" si="273"/>
        <v>#DIV/0!</v>
      </c>
      <c r="KV330" s="5" t="e">
        <f t="shared" si="274"/>
        <v>#DIV/0!</v>
      </c>
      <c r="KW330" s="5" t="e">
        <f t="shared" si="275"/>
        <v>#DIV/0!</v>
      </c>
      <c r="KX330" s="5" t="e">
        <f t="shared" si="276"/>
        <v>#DIV/0!</v>
      </c>
      <c r="KY330" s="5" t="e">
        <f t="shared" si="277"/>
        <v>#DIV/0!</v>
      </c>
      <c r="KZ330" s="5" t="e">
        <f t="shared" si="278"/>
        <v>#DIV/0!</v>
      </c>
      <c r="LA330" s="5" t="e">
        <f t="shared" si="279"/>
        <v>#DIV/0!</v>
      </c>
      <c r="LB330" t="e">
        <f>IF(LQ330="0-0",INDEX(Scrape!#REF!,MATCH('HT 0-0'!KP330,Scrape!$B:$B,0)),"")</f>
        <v>#REF!</v>
      </c>
      <c r="LC330" t="e">
        <f>IF(LQ330="0-0",INDEX(Scrape!$A:$A,MATCH('HT 0-0'!KP330,Scrape!$B:$B,0)),"")</f>
        <v>#REF!</v>
      </c>
      <c r="LD330" t="e">
        <f>IF(LQ330="0-0",INDEX(Scrape!$B:$B,MATCH('HT 0-0'!KP330,Scrape!$B:$B,0)),"")</f>
        <v>#REF!</v>
      </c>
      <c r="LE330" t="e">
        <f>IF(LQ330="0-0",INDEX(Scrape!$C:$C,MATCH('HT 0-0'!KP330,Scrape!$B:$B,0)),"")</f>
        <v>#REF!</v>
      </c>
      <c r="LF330" t="e">
        <f>IF(LQ330="0-0",INDEX(Scrape!$D:$D,MATCH('HT 0-0'!KP330,Scrape!$B:$B,0)),"")</f>
        <v>#REF!</v>
      </c>
      <c r="LG330" t="e">
        <f>IF(LQ330="0-0",INDEX(Scrape!$E:$E,MATCH('HT 0-0'!KP330,Scrape!$B:$B,0)),"")</f>
        <v>#REF!</v>
      </c>
      <c r="LH330" t="e">
        <f>IF(LQ330="0-0",INDEX(Scrape!$F:$F,MATCH('HT 0-0'!KP330,Scrape!$B:$B,0)),"")</f>
        <v>#REF!</v>
      </c>
      <c r="LI330" t="e">
        <f>IF(LQ330="0-0",INDEX(Scrape!$G:$G,MATCH('HT 0-0'!KP330,Scrape!$B:$B,0)),"")</f>
        <v>#REF!</v>
      </c>
      <c r="LJ330" t="e">
        <f>IF(LQ330="0-0",INDEX(Scrape!$H:$H,MATCH('HT 0-0'!KP330,Scrape!$B:$B,0)),"")</f>
        <v>#REF!</v>
      </c>
      <c r="LK330" t="e">
        <f>IF(LQ330="0-0",INDEX(Scrape!$I:$I,MATCH('HT 0-0'!KP330,Scrape!$B:$B,0)),"")</f>
        <v>#REF!</v>
      </c>
      <c r="LL330" t="e">
        <f>IF(LQ330="0-0",INDEX(Scrape!$J:$J,MATCH('HT 0-0'!KP330,Scrape!$B:$B,0)),"")</f>
        <v>#REF!</v>
      </c>
      <c r="LM330" t="e">
        <f>IF(LQ330="0-0",INDEX(Scrape!$K:$K,MATCH('HT 0-0'!KP330,Scrape!$B:$B,0)),"")</f>
        <v>#REF!</v>
      </c>
      <c r="LN330" t="e">
        <f>IF(LQ330="0-0",INDEX(Scrape!$L:$L,MATCH('HT 0-0'!KP330,Scrape!$B:$B,0)),"")</f>
        <v>#REF!</v>
      </c>
      <c r="LO330" t="e">
        <f>IF(LQ330="0-0",INDEX(Scrape!$M:$M,MATCH('HT 0-0'!KP330,Scrape!$B:$B,0)),"")</f>
        <v>#REF!</v>
      </c>
      <c r="LP330" t="e">
        <f>IF(LQ330="0-0",INDEX(Scrape!$N:$N,MATCH('HT 0-0'!KP330,Scrape!$B:$B,0)),"")</f>
        <v>#REF!</v>
      </c>
      <c r="LQ330" t="e">
        <f>INDEX(Scrape!$O:$O,MATCH('HT 0-0'!KP330,Scrape!$B:$B,0))</f>
        <v>#REF!</v>
      </c>
      <c r="LR330" t="e">
        <f t="shared" si="280"/>
        <v>#REF!</v>
      </c>
      <c r="LS330" t="e">
        <f t="shared" si="281"/>
        <v>#REF!</v>
      </c>
      <c r="LT330" s="23" t="e">
        <f>IF(INDEX(#REF!,MATCH(KQ330,#REF!,0))=INDEX(#REF!,MATCH(KQ330,#REF!,0)),INDEX(#REF!,MATCH(KQ330,#REF!,0)),"ERROR")</f>
        <v>#REF!</v>
      </c>
      <c r="LU330" s="24" t="e">
        <f t="shared" si="282"/>
        <v>#DIV/0!</v>
      </c>
      <c r="LV330" s="24" t="e">
        <f t="shared" si="283"/>
        <v>#DIV/0!</v>
      </c>
      <c r="LW330" s="24" t="e">
        <f t="shared" si="284"/>
        <v>#DIV/0!</v>
      </c>
      <c r="LX330" s="24" t="e">
        <f t="shared" si="285"/>
        <v>#DIV/0!</v>
      </c>
      <c r="LY330" s="25" t="e">
        <f t="shared" si="286"/>
        <v>#REF!</v>
      </c>
      <c r="LZ330" s="25" t="e">
        <f t="shared" si="287"/>
        <v>#REF!</v>
      </c>
      <c r="MA330" s="26" t="e">
        <f t="shared" si="288"/>
        <v>#REF!</v>
      </c>
      <c r="MB330" s="27" t="e">
        <f t="shared" si="289"/>
        <v>#REF!</v>
      </c>
      <c r="MC330" s="28" t="e">
        <f t="shared" si="290"/>
        <v>#REF!</v>
      </c>
      <c r="MD330" s="24" t="e">
        <f t="shared" si="291"/>
        <v>#REF!</v>
      </c>
      <c r="ME330" s="29" t="e">
        <f t="shared" si="292"/>
        <v>#REF!</v>
      </c>
      <c r="MF330" s="30" t="e">
        <f t="shared" si="293"/>
        <v>#REF!</v>
      </c>
      <c r="MG330" s="24" t="e">
        <f t="shared" si="294"/>
        <v>#REF!</v>
      </c>
      <c r="MH330" s="29" t="e">
        <f t="shared" si="295"/>
        <v>#REF!</v>
      </c>
      <c r="MI330" s="30" t="e">
        <f t="shared" si="296"/>
        <v>#REF!</v>
      </c>
      <c r="MJ330" t="str">
        <f t="shared" si="297"/>
        <v/>
      </c>
      <c r="MK330" t="str">
        <f t="shared" si="298"/>
        <v/>
      </c>
      <c r="ML330" t="str">
        <f t="shared" si="299"/>
        <v/>
      </c>
      <c r="MM330" t="str">
        <f t="shared" si="300"/>
        <v/>
      </c>
      <c r="MN330" t="str">
        <f t="shared" si="301"/>
        <v/>
      </c>
      <c r="MO330" t="str">
        <f t="shared" si="302"/>
        <v/>
      </c>
      <c r="MP330" s="5" t="e">
        <f>COUNTIFS(#REF!,LT330,#REF!,1,#REF!,"&gt;="&amp;MC330,#REF!,"&lt;="&amp;MB330,#REF!,"&lt;="&amp;ME330,#REF!,"&gt;="&amp;MF330,#REF!,"="&amp;KV330,#REF!,"="&amp;KX330)</f>
        <v>#REF!</v>
      </c>
      <c r="MQ330" s="5" t="e">
        <f>COUNTIFS(#REF!,LT330,#REF!,0,#REF!,"&gt;="&amp;MC330,#REF!,"&lt;="&amp;MB330,#REF!,"&lt;="&amp;ME330,#REF!,"&gt;="&amp;MF330,#REF!,"="&amp;KV330,#REF!,"="&amp;KX330)</f>
        <v>#REF!</v>
      </c>
      <c r="MR330" s="5" t="e">
        <f>COUNTIFS(#REF!,LT330,#REF!,1,#REF!,"&gt;="&amp;MC330,#REF!,"&lt;="&amp;MB330,#REF!,"&lt;="&amp;ME330,#REF!,"&gt;="&amp;MF330,#REF!,"="&amp;KW330,#REF!,"="&amp;KY330)</f>
        <v>#REF!</v>
      </c>
      <c r="MS330" s="5" t="e">
        <f>COUNTIFS(#REF!,LT330,#REF!,0,#REF!,"&gt;="&amp;MC330,#REF!,"&lt;="&amp;MB330,#REF!,"&lt;="&amp;ME330,#REF!,"&gt;="&amp;MF330,#REF!,"="&amp;KW330,#REF!,"="&amp;KY330)</f>
        <v>#REF!</v>
      </c>
      <c r="MT330" s="5" t="e">
        <f>COUNTIFS(#REF!,LT330,#REF!,1,#REF!,"&gt;="&amp;MI330,#REF!,"&lt;="&amp;MH330,#REF!,"&lt;="&amp;ME330,#REF!,"&gt;="&amp;MF330)</f>
        <v>#REF!</v>
      </c>
      <c r="MU330" s="5" t="e">
        <f>COUNTIFS(#REF!,LT330,#REF!,0,#REF!,"&gt;="&amp;MI330,#REF!,"&lt;="&amp;MH330,#REF!,"&lt;="&amp;ME330,#REF!,"&gt;="&amp;MF330)</f>
        <v>#REF!</v>
      </c>
      <c r="MV330" s="5" t="e">
        <f>COUNTIFS(#REF!,LT330,#REF!,1,#REF!,"&gt;="&amp;MI330,#REF!,"&lt;="&amp;MH330,#REF!,"="&amp;KZ330,#REF!,"="&amp;LA330,#REF!,"&lt;="&amp;ME330,#REF!,"&gt;="&amp;MF330)</f>
        <v>#REF!</v>
      </c>
      <c r="MW330" s="5" t="e">
        <f>COUNTIFS(#REF!,LT330,#REF!,0,#REF!,"&gt;="&amp;MI330,#REF!,"&lt;="&amp;MH330,#REF!,"="&amp;KZ330,#REF!,"="&amp;LA330,#REF!,"&lt;="&amp;ME330,#REF!,"&gt;="&amp;MF330)</f>
        <v>#REF!</v>
      </c>
      <c r="MX330" s="5" t="e">
        <f>COUNTIFS(#REF!,LT330,#REF!,1,#REF!,"&gt;="&amp;MC330,#REF!,"&lt;="&amp;MB330,#REF!,"&lt;="&amp;ME330,#REF!,"&gt;="&amp;MF330)</f>
        <v>#REF!</v>
      </c>
      <c r="MY330" s="5" t="e">
        <f>COUNTIFS(#REF!,LT330,#REF!,0,#REF!,"&gt;="&amp;MC330,#REF!,"&lt;="&amp;MB330,#REF!,"&lt;="&amp;ME330,#REF!,"&gt;="&amp;MF330)</f>
        <v>#REF!</v>
      </c>
      <c r="MZ330" s="5" t="e">
        <f>COUNTIFS(#REF!,LT330,#REF!,1,#REF!,"&lt;="&amp;ME330,#REF!,"&gt;="&amp;MF330,#REF!,"="&amp;KV330,#REF!,"="&amp;KX330)</f>
        <v>#REF!</v>
      </c>
      <c r="NA330" s="5" t="e">
        <f>COUNTIFS(#REF!,LT330,#REF!,0,#REF!,"&lt;="&amp;ME330,#REF!,"&gt;="&amp;MF330,#REF!,"="&amp;KV330,#REF!,"="&amp;KX330)</f>
        <v>#REF!</v>
      </c>
      <c r="NB330" s="5" t="e">
        <f>COUNTIFS(#REF!,LT330,#REF!,1,#REF!,"&lt;="&amp;ME330,#REF!,"&gt;="&amp;MF330,#REF!,"="&amp;KW330,#REF!,"="&amp;KY330)</f>
        <v>#REF!</v>
      </c>
      <c r="NC330" s="5" t="e">
        <f>COUNTIFS(#REF!,LT330,#REF!,0,#REF!,"&lt;="&amp;ME330,#REF!,"&gt;="&amp;MF330,#REF!,"="&amp;KW330,#REF!,"="&amp;KY330)</f>
        <v>#REF!</v>
      </c>
      <c r="ND330" s="5" t="e">
        <f>COUNTIFS(#REF!,LT330,#REF!,1,#REF!,"&gt;="&amp;MC330,#REF!,"&lt;="&amp;MB330,#REF!,"&lt;="&amp;ME330,#REF!,"&gt;="&amp;MF330,#REF!,"="&amp;KV330,#REF!,"="&amp;KX330)</f>
        <v>#REF!</v>
      </c>
      <c r="NE330" s="5" t="e">
        <f>COUNTIFS(#REF!,LT330,#REF!,0,#REF!,"&gt;="&amp;MC330,#REF!,"&lt;="&amp;MB330,#REF!,"&lt;="&amp;ME330,#REF!,"&gt;="&amp;MF330,#REF!,"="&amp;KV330,#REF!,"="&amp;KX330)</f>
        <v>#REF!</v>
      </c>
      <c r="NF330" s="5" t="e">
        <f>COUNTIFS(#REF!,LT330,#REF!,1,#REF!,"&gt;="&amp;MC330,#REF!,"&lt;="&amp;MB330,#REF!,"&lt;="&amp;ME330,#REF!,"&gt;="&amp;MF330,#REF!,"="&amp;KW330,#REF!,"="&amp;KY330)</f>
        <v>#REF!</v>
      </c>
      <c r="NG330" s="5" t="e">
        <f>COUNTIFS(#REF!,LT330,#REF!,0,#REF!,"&gt;="&amp;MC330,#REF!,"&lt;="&amp;MB330,#REF!,"&lt;="&amp;ME330,#REF!,"&gt;="&amp;MF330,#REF!,"="&amp;KW330,#REF!,"="&amp;KY330)</f>
        <v>#REF!</v>
      </c>
      <c r="NH330" s="5" t="e">
        <f>COUNTIFS(#REF!,LT330,#REF!,1,#REF!,"&gt;="&amp;MC330,#REF!,"&lt;="&amp;MB330,#REF!,"&lt;="&amp;ME330,#REF!,"&gt;="&amp;MF330,#REF!,"="&amp;KZ330,#REF!,"="&amp;LA330)</f>
        <v>#REF!</v>
      </c>
      <c r="NI330" s="5" t="e">
        <f>COUNTIFS(#REF!,LT330,#REF!,0,#REF!,"&gt;="&amp;MC330,#REF!,"&lt;="&amp;MB330,#REF!,"&lt;="&amp;ME330,#REF!,"&gt;="&amp;MF330,#REF!,"="&amp;KZ330,#REF!,"="&amp;LA330)</f>
        <v>#REF!</v>
      </c>
      <c r="NJ330" s="5" t="e">
        <f>COUNTIFS(#REF!,LT330,#REF!,1,#REF!,"&gt;="&amp;MI330,#REF!,"&lt;="&amp;MH330,#REF!,"&lt;="&amp;ME330,#REF!,"&gt;="&amp;MF330)</f>
        <v>#REF!</v>
      </c>
      <c r="NK330" s="5" t="e">
        <f>COUNTIFS(#REF!,LT330,#REF!,0,#REF!,"&gt;="&amp;MI330,#REF!,"&lt;="&amp;MH330,#REF!,"&lt;="&amp;ME330,#REF!,"&gt;="&amp;MF330)</f>
        <v>#REF!</v>
      </c>
      <c r="NL330" s="5" t="e">
        <f>COUNTIFS(#REF!,LT330,#REF!,1,#REF!,"&gt;="&amp;MI330,#REF!,"&lt;="&amp;MH330,#REF!,"="&amp;KZ330,#REF!,"="&amp;LA330,#REF!,"&lt;="&amp;ME330,#REF!,"&gt;="&amp;MF330)</f>
        <v>#REF!</v>
      </c>
      <c r="NM330" s="5" t="e">
        <f>COUNTIFS(#REF!,LT330,#REF!,0,#REF!,"&gt;="&amp;MI330,#REF!,"&lt;="&amp;MH330,#REF!,"="&amp;KZ330,#REF!,"="&amp;LA330,#REF!,"&lt;="&amp;ME330,#REF!,"&gt;="&amp;MF330)</f>
        <v>#REF!</v>
      </c>
      <c r="NN330" s="5" t="e">
        <f>COUNTIFS(#REF!,LT330,#REF!,1,#REF!,"&gt;="&amp;MC330,#REF!,"&lt;="&amp;MB330,#REF!,"&lt;="&amp;ME330,#REF!,"&gt;="&amp;MF330)</f>
        <v>#REF!</v>
      </c>
      <c r="NO330" s="5" t="e">
        <f>COUNTIFS(#REF!,LT330,#REF!,0,#REF!,"&gt;="&amp;MC330,#REF!,"&lt;="&amp;MB330,#REF!,"&lt;="&amp;ME330,#REF!,"&gt;="&amp;MF330)</f>
        <v>#REF!</v>
      </c>
      <c r="NP330" s="5" t="e">
        <f>COUNTIFS(#REF!,LT330,#REF!,1,#REF!,"&lt;="&amp;ME330,#REF!,"&gt;="&amp;MF330,#REF!,"="&amp;KV330,#REF!,"="&amp;KX330)</f>
        <v>#REF!</v>
      </c>
      <c r="NQ330" s="5" t="e">
        <f>COUNTIFS(#REF!,LT330,#REF!,0,#REF!,"&lt;="&amp;ME330,#REF!,"&gt;="&amp;MF330,#REF!,"="&amp;KV330,#REF!,"="&amp;KX330)</f>
        <v>#REF!</v>
      </c>
      <c r="NR330" s="5" t="e">
        <f>COUNTIFS(#REF!,LT330,#REF!,1,#REF!,"&lt;="&amp;ME330,#REF!,"&gt;="&amp;MF330,#REF!,"="&amp;KW330,#REF!,"="&amp;KY330)</f>
        <v>#REF!</v>
      </c>
      <c r="NS330" s="5" t="e">
        <f>COUNTIFS(#REF!,LT330,#REF!,0,#REF!,"&lt;="&amp;ME330,#REF!,"&gt;="&amp;MF330,#REF!,"="&amp;KW330,#REF!,"="&amp;KY330)</f>
        <v>#REF!</v>
      </c>
      <c r="NT330" s="5" t="e">
        <f t="shared" si="303"/>
        <v>#REF!</v>
      </c>
      <c r="NU330" s="5" t="e">
        <f t="shared" si="304"/>
        <v>#REF!</v>
      </c>
      <c r="NV330" s="5" t="e">
        <f t="shared" si="305"/>
        <v>#REF!</v>
      </c>
      <c r="NW330" s="6" t="e">
        <f t="shared" si="306"/>
        <v>#REF!</v>
      </c>
      <c r="NX330" s="7" t="e">
        <f t="shared" si="307"/>
        <v>#REF!</v>
      </c>
      <c r="NY330" s="5" t="e">
        <f t="shared" si="308"/>
        <v>#REF!</v>
      </c>
      <c r="NZ330" s="31" t="e">
        <f t="shared" si="309"/>
        <v>#REF!</v>
      </c>
      <c r="OA330" s="32" t="e">
        <f t="shared" si="310"/>
        <v>#REF!</v>
      </c>
      <c r="OB330" s="32" t="e">
        <f t="shared" si="311"/>
        <v>#REF!</v>
      </c>
      <c r="OC330" s="33" t="e">
        <f t="shared" si="312"/>
        <v>#REF!</v>
      </c>
      <c r="OD330" s="33" t="e">
        <f t="shared" si="313"/>
        <v>#REF!</v>
      </c>
      <c r="OE330" s="33" t="e">
        <f t="shared" si="314"/>
        <v>#REF!</v>
      </c>
      <c r="OF330" s="33" t="e">
        <f t="shared" si="315"/>
        <v>#REF!</v>
      </c>
      <c r="OG330" s="5" t="e">
        <f t="shared" si="316"/>
        <v>#REF!</v>
      </c>
      <c r="OH330" s="5" t="e">
        <f t="shared" si="317"/>
        <v>#REF!</v>
      </c>
      <c r="OI330" s="5" t="e">
        <f t="shared" si="318"/>
        <v>#REF!</v>
      </c>
      <c r="OJ330" s="6" t="e">
        <f t="shared" si="319"/>
        <v>#REF!</v>
      </c>
      <c r="OK330" s="7" t="e">
        <f t="shared" si="320"/>
        <v>#REF!</v>
      </c>
      <c r="OL330" s="5" t="e">
        <f t="shared" si="321"/>
        <v>#REF!</v>
      </c>
      <c r="OM330" s="31" t="e">
        <f t="shared" si="322"/>
        <v>#REF!</v>
      </c>
      <c r="ON330" s="32" t="e">
        <f t="shared" si="323"/>
        <v>#REF!</v>
      </c>
      <c r="OO330" s="32" t="e">
        <f t="shared" si="324"/>
        <v>#REF!</v>
      </c>
      <c r="OP330" s="33" t="e">
        <f t="shared" si="325"/>
        <v>#REF!</v>
      </c>
      <c r="OQ330" s="33" t="e">
        <f t="shared" si="326"/>
        <v>#REF!</v>
      </c>
      <c r="OR330" s="33" t="e">
        <f t="shared" si="327"/>
        <v>#REF!</v>
      </c>
      <c r="OS330" s="33" t="e">
        <f t="shared" si="328"/>
        <v>#REF!</v>
      </c>
      <c r="OT330" t="e">
        <f t="shared" si="329"/>
        <v>#REF!</v>
      </c>
      <c r="OU330" t="e">
        <f t="shared" si="330"/>
        <v>#REF!</v>
      </c>
      <c r="OV330" t="e">
        <f t="shared" si="331"/>
        <v>#REF!</v>
      </c>
      <c r="OW330" t="e">
        <f t="shared" si="332"/>
        <v>#REF!</v>
      </c>
      <c r="OX330" t="e">
        <f t="shared" si="333"/>
        <v>#REF!</v>
      </c>
      <c r="OY330" t="e">
        <f t="shared" si="334"/>
        <v>#REF!</v>
      </c>
    </row>
    <row r="331" spans="1:415" ht="16.5" customHeight="1" x14ac:dyDescent="0.3">
      <c r="A331" s="22"/>
      <c r="KN331" s="5" t="e">
        <f>IF(INDEX(#REF!,MATCH('HT 0-0'!D331,#REF!,0))=INDEX(#REF!,MATCH('HT 0-0'!D331,#REF!,0)),INDEX(#REF!,MATCH('HT 0-0'!D331,#REF!,0)),"ERROR")</f>
        <v>#REF!</v>
      </c>
      <c r="KO331" s="5" t="e">
        <f>IF(INDEX(#REF!,MATCH('HT 0-0'!E331,#REF!,0))=INDEX(#REF!,MATCH('HT 0-0'!E331,#REF!,0)),INDEX(#REF!,MATCH('HT 0-0'!E331,#REF!,0)),"ERROR")</f>
        <v>#REF!</v>
      </c>
      <c r="KP331" s="5" t="e">
        <f t="shared" si="268"/>
        <v>#REF!</v>
      </c>
      <c r="KQ331" t="str">
        <f t="shared" si="269"/>
        <v>_</v>
      </c>
      <c r="KR331" s="5" t="e">
        <f t="shared" si="270"/>
        <v>#DIV/0!</v>
      </c>
      <c r="KS331" s="5" t="e">
        <f t="shared" si="271"/>
        <v>#DIV/0!</v>
      </c>
      <c r="KT331" s="5" t="e">
        <f t="shared" si="272"/>
        <v>#DIV/0!</v>
      </c>
      <c r="KU331" s="5" t="e">
        <f t="shared" si="273"/>
        <v>#DIV/0!</v>
      </c>
      <c r="KV331" s="5" t="e">
        <f t="shared" si="274"/>
        <v>#DIV/0!</v>
      </c>
      <c r="KW331" s="5" t="e">
        <f t="shared" si="275"/>
        <v>#DIV/0!</v>
      </c>
      <c r="KX331" s="5" t="e">
        <f t="shared" si="276"/>
        <v>#DIV/0!</v>
      </c>
      <c r="KY331" s="5" t="e">
        <f t="shared" si="277"/>
        <v>#DIV/0!</v>
      </c>
      <c r="KZ331" s="5" t="e">
        <f t="shared" si="278"/>
        <v>#DIV/0!</v>
      </c>
      <c r="LA331" s="5" t="e">
        <f t="shared" si="279"/>
        <v>#DIV/0!</v>
      </c>
      <c r="LB331" t="e">
        <f>IF(LQ331="0-0",INDEX(Scrape!#REF!,MATCH('HT 0-0'!KP331,Scrape!$B:$B,0)),"")</f>
        <v>#REF!</v>
      </c>
      <c r="LC331" t="e">
        <f>IF(LQ331="0-0",INDEX(Scrape!$A:$A,MATCH('HT 0-0'!KP331,Scrape!$B:$B,0)),"")</f>
        <v>#REF!</v>
      </c>
      <c r="LD331" t="e">
        <f>IF(LQ331="0-0",INDEX(Scrape!$B:$B,MATCH('HT 0-0'!KP331,Scrape!$B:$B,0)),"")</f>
        <v>#REF!</v>
      </c>
      <c r="LE331" t="e">
        <f>IF(LQ331="0-0",INDEX(Scrape!$C:$C,MATCH('HT 0-0'!KP331,Scrape!$B:$B,0)),"")</f>
        <v>#REF!</v>
      </c>
      <c r="LF331" t="e">
        <f>IF(LQ331="0-0",INDEX(Scrape!$D:$D,MATCH('HT 0-0'!KP331,Scrape!$B:$B,0)),"")</f>
        <v>#REF!</v>
      </c>
      <c r="LG331" t="e">
        <f>IF(LQ331="0-0",INDEX(Scrape!$E:$E,MATCH('HT 0-0'!KP331,Scrape!$B:$B,0)),"")</f>
        <v>#REF!</v>
      </c>
      <c r="LH331" t="e">
        <f>IF(LQ331="0-0",INDEX(Scrape!$F:$F,MATCH('HT 0-0'!KP331,Scrape!$B:$B,0)),"")</f>
        <v>#REF!</v>
      </c>
      <c r="LI331" t="e">
        <f>IF(LQ331="0-0",INDEX(Scrape!$G:$G,MATCH('HT 0-0'!KP331,Scrape!$B:$B,0)),"")</f>
        <v>#REF!</v>
      </c>
      <c r="LJ331" t="e">
        <f>IF(LQ331="0-0",INDEX(Scrape!$H:$H,MATCH('HT 0-0'!KP331,Scrape!$B:$B,0)),"")</f>
        <v>#REF!</v>
      </c>
      <c r="LK331" t="e">
        <f>IF(LQ331="0-0",INDEX(Scrape!$I:$I,MATCH('HT 0-0'!KP331,Scrape!$B:$B,0)),"")</f>
        <v>#REF!</v>
      </c>
      <c r="LL331" t="e">
        <f>IF(LQ331="0-0",INDEX(Scrape!$J:$J,MATCH('HT 0-0'!KP331,Scrape!$B:$B,0)),"")</f>
        <v>#REF!</v>
      </c>
      <c r="LM331" t="e">
        <f>IF(LQ331="0-0",INDEX(Scrape!$K:$K,MATCH('HT 0-0'!KP331,Scrape!$B:$B,0)),"")</f>
        <v>#REF!</v>
      </c>
      <c r="LN331" t="e">
        <f>IF(LQ331="0-0",INDEX(Scrape!$L:$L,MATCH('HT 0-0'!KP331,Scrape!$B:$B,0)),"")</f>
        <v>#REF!</v>
      </c>
      <c r="LO331" t="e">
        <f>IF(LQ331="0-0",INDEX(Scrape!$M:$M,MATCH('HT 0-0'!KP331,Scrape!$B:$B,0)),"")</f>
        <v>#REF!</v>
      </c>
      <c r="LP331" t="e">
        <f>IF(LQ331="0-0",INDEX(Scrape!$N:$N,MATCH('HT 0-0'!KP331,Scrape!$B:$B,0)),"")</f>
        <v>#REF!</v>
      </c>
      <c r="LQ331" t="e">
        <f>INDEX(Scrape!$O:$O,MATCH('HT 0-0'!KP331,Scrape!$B:$B,0))</f>
        <v>#REF!</v>
      </c>
      <c r="LR331" t="e">
        <f t="shared" si="280"/>
        <v>#REF!</v>
      </c>
      <c r="LS331" t="e">
        <f t="shared" si="281"/>
        <v>#REF!</v>
      </c>
      <c r="LT331" s="23" t="e">
        <f>IF(INDEX(#REF!,MATCH(KQ331,#REF!,0))=INDEX(#REF!,MATCH(KQ331,#REF!,0)),INDEX(#REF!,MATCH(KQ331,#REF!,0)),"ERROR")</f>
        <v>#REF!</v>
      </c>
      <c r="LU331" s="24" t="e">
        <f t="shared" si="282"/>
        <v>#DIV/0!</v>
      </c>
      <c r="LV331" s="24" t="e">
        <f t="shared" si="283"/>
        <v>#DIV/0!</v>
      </c>
      <c r="LW331" s="24" t="e">
        <f t="shared" si="284"/>
        <v>#DIV/0!</v>
      </c>
      <c r="LX331" s="24" t="e">
        <f t="shared" si="285"/>
        <v>#DIV/0!</v>
      </c>
      <c r="LY331" s="25" t="e">
        <f t="shared" si="286"/>
        <v>#REF!</v>
      </c>
      <c r="LZ331" s="25" t="e">
        <f t="shared" si="287"/>
        <v>#REF!</v>
      </c>
      <c r="MA331" s="26" t="e">
        <f t="shared" si="288"/>
        <v>#REF!</v>
      </c>
      <c r="MB331" s="27" t="e">
        <f t="shared" si="289"/>
        <v>#REF!</v>
      </c>
      <c r="MC331" s="28" t="e">
        <f t="shared" si="290"/>
        <v>#REF!</v>
      </c>
      <c r="MD331" s="24" t="e">
        <f t="shared" si="291"/>
        <v>#REF!</v>
      </c>
      <c r="ME331" s="29" t="e">
        <f t="shared" si="292"/>
        <v>#REF!</v>
      </c>
      <c r="MF331" s="30" t="e">
        <f t="shared" si="293"/>
        <v>#REF!</v>
      </c>
      <c r="MG331" s="24" t="e">
        <f t="shared" si="294"/>
        <v>#REF!</v>
      </c>
      <c r="MH331" s="29" t="e">
        <f t="shared" si="295"/>
        <v>#REF!</v>
      </c>
      <c r="MI331" s="30" t="e">
        <f t="shared" si="296"/>
        <v>#REF!</v>
      </c>
      <c r="MJ331" t="str">
        <f t="shared" si="297"/>
        <v/>
      </c>
      <c r="MK331" t="str">
        <f t="shared" si="298"/>
        <v/>
      </c>
      <c r="ML331" t="str">
        <f t="shared" si="299"/>
        <v/>
      </c>
      <c r="MM331" t="str">
        <f t="shared" si="300"/>
        <v/>
      </c>
      <c r="MN331" t="str">
        <f t="shared" si="301"/>
        <v/>
      </c>
      <c r="MO331" t="str">
        <f t="shared" si="302"/>
        <v/>
      </c>
      <c r="MP331" s="5" t="e">
        <f>COUNTIFS(#REF!,LT331,#REF!,1,#REF!,"&gt;="&amp;MC331,#REF!,"&lt;="&amp;MB331,#REF!,"&lt;="&amp;ME331,#REF!,"&gt;="&amp;MF331,#REF!,"="&amp;KV331,#REF!,"="&amp;KX331)</f>
        <v>#REF!</v>
      </c>
      <c r="MQ331" s="5" t="e">
        <f>COUNTIFS(#REF!,LT331,#REF!,0,#REF!,"&gt;="&amp;MC331,#REF!,"&lt;="&amp;MB331,#REF!,"&lt;="&amp;ME331,#REF!,"&gt;="&amp;MF331,#REF!,"="&amp;KV331,#REF!,"="&amp;KX331)</f>
        <v>#REF!</v>
      </c>
      <c r="MR331" s="5" t="e">
        <f>COUNTIFS(#REF!,LT331,#REF!,1,#REF!,"&gt;="&amp;MC331,#REF!,"&lt;="&amp;MB331,#REF!,"&lt;="&amp;ME331,#REF!,"&gt;="&amp;MF331,#REF!,"="&amp;KW331,#REF!,"="&amp;KY331)</f>
        <v>#REF!</v>
      </c>
      <c r="MS331" s="5" t="e">
        <f>COUNTIFS(#REF!,LT331,#REF!,0,#REF!,"&gt;="&amp;MC331,#REF!,"&lt;="&amp;MB331,#REF!,"&lt;="&amp;ME331,#REF!,"&gt;="&amp;MF331,#REF!,"="&amp;KW331,#REF!,"="&amp;KY331)</f>
        <v>#REF!</v>
      </c>
      <c r="MT331" s="5" t="e">
        <f>COUNTIFS(#REF!,LT331,#REF!,1,#REF!,"&gt;="&amp;MI331,#REF!,"&lt;="&amp;MH331,#REF!,"&lt;="&amp;ME331,#REF!,"&gt;="&amp;MF331)</f>
        <v>#REF!</v>
      </c>
      <c r="MU331" s="5" t="e">
        <f>COUNTIFS(#REF!,LT331,#REF!,0,#REF!,"&gt;="&amp;MI331,#REF!,"&lt;="&amp;MH331,#REF!,"&lt;="&amp;ME331,#REF!,"&gt;="&amp;MF331)</f>
        <v>#REF!</v>
      </c>
      <c r="MV331" s="5" t="e">
        <f>COUNTIFS(#REF!,LT331,#REF!,1,#REF!,"&gt;="&amp;MI331,#REF!,"&lt;="&amp;MH331,#REF!,"="&amp;KZ331,#REF!,"="&amp;LA331,#REF!,"&lt;="&amp;ME331,#REF!,"&gt;="&amp;MF331)</f>
        <v>#REF!</v>
      </c>
      <c r="MW331" s="5" t="e">
        <f>COUNTIFS(#REF!,LT331,#REF!,0,#REF!,"&gt;="&amp;MI331,#REF!,"&lt;="&amp;MH331,#REF!,"="&amp;KZ331,#REF!,"="&amp;LA331,#REF!,"&lt;="&amp;ME331,#REF!,"&gt;="&amp;MF331)</f>
        <v>#REF!</v>
      </c>
      <c r="MX331" s="5" t="e">
        <f>COUNTIFS(#REF!,LT331,#REF!,1,#REF!,"&gt;="&amp;MC331,#REF!,"&lt;="&amp;MB331,#REF!,"&lt;="&amp;ME331,#REF!,"&gt;="&amp;MF331)</f>
        <v>#REF!</v>
      </c>
      <c r="MY331" s="5" t="e">
        <f>COUNTIFS(#REF!,LT331,#REF!,0,#REF!,"&gt;="&amp;MC331,#REF!,"&lt;="&amp;MB331,#REF!,"&lt;="&amp;ME331,#REF!,"&gt;="&amp;MF331)</f>
        <v>#REF!</v>
      </c>
      <c r="MZ331" s="5" t="e">
        <f>COUNTIFS(#REF!,LT331,#REF!,1,#REF!,"&lt;="&amp;ME331,#REF!,"&gt;="&amp;MF331,#REF!,"="&amp;KV331,#REF!,"="&amp;KX331)</f>
        <v>#REF!</v>
      </c>
      <c r="NA331" s="5" t="e">
        <f>COUNTIFS(#REF!,LT331,#REF!,0,#REF!,"&lt;="&amp;ME331,#REF!,"&gt;="&amp;MF331,#REF!,"="&amp;KV331,#REF!,"="&amp;KX331)</f>
        <v>#REF!</v>
      </c>
      <c r="NB331" s="5" t="e">
        <f>COUNTIFS(#REF!,LT331,#REF!,1,#REF!,"&lt;="&amp;ME331,#REF!,"&gt;="&amp;MF331,#REF!,"="&amp;KW331,#REF!,"="&amp;KY331)</f>
        <v>#REF!</v>
      </c>
      <c r="NC331" s="5" t="e">
        <f>COUNTIFS(#REF!,LT331,#REF!,0,#REF!,"&lt;="&amp;ME331,#REF!,"&gt;="&amp;MF331,#REF!,"="&amp;KW331,#REF!,"="&amp;KY331)</f>
        <v>#REF!</v>
      </c>
      <c r="ND331" s="5" t="e">
        <f>COUNTIFS(#REF!,LT331,#REF!,1,#REF!,"&gt;="&amp;MC331,#REF!,"&lt;="&amp;MB331,#REF!,"&lt;="&amp;ME331,#REF!,"&gt;="&amp;MF331,#REF!,"="&amp;KV331,#REF!,"="&amp;KX331)</f>
        <v>#REF!</v>
      </c>
      <c r="NE331" s="5" t="e">
        <f>COUNTIFS(#REF!,LT331,#REF!,0,#REF!,"&gt;="&amp;MC331,#REF!,"&lt;="&amp;MB331,#REF!,"&lt;="&amp;ME331,#REF!,"&gt;="&amp;MF331,#REF!,"="&amp;KV331,#REF!,"="&amp;KX331)</f>
        <v>#REF!</v>
      </c>
      <c r="NF331" s="5" t="e">
        <f>COUNTIFS(#REF!,LT331,#REF!,1,#REF!,"&gt;="&amp;MC331,#REF!,"&lt;="&amp;MB331,#REF!,"&lt;="&amp;ME331,#REF!,"&gt;="&amp;MF331,#REF!,"="&amp;KW331,#REF!,"="&amp;KY331)</f>
        <v>#REF!</v>
      </c>
      <c r="NG331" s="5" t="e">
        <f>COUNTIFS(#REF!,LT331,#REF!,0,#REF!,"&gt;="&amp;MC331,#REF!,"&lt;="&amp;MB331,#REF!,"&lt;="&amp;ME331,#REF!,"&gt;="&amp;MF331,#REF!,"="&amp;KW331,#REF!,"="&amp;KY331)</f>
        <v>#REF!</v>
      </c>
      <c r="NH331" s="5" t="e">
        <f>COUNTIFS(#REF!,LT331,#REF!,1,#REF!,"&gt;="&amp;MC331,#REF!,"&lt;="&amp;MB331,#REF!,"&lt;="&amp;ME331,#REF!,"&gt;="&amp;MF331,#REF!,"="&amp;KZ331,#REF!,"="&amp;LA331)</f>
        <v>#REF!</v>
      </c>
      <c r="NI331" s="5" t="e">
        <f>COUNTIFS(#REF!,LT331,#REF!,0,#REF!,"&gt;="&amp;MC331,#REF!,"&lt;="&amp;MB331,#REF!,"&lt;="&amp;ME331,#REF!,"&gt;="&amp;MF331,#REF!,"="&amp;KZ331,#REF!,"="&amp;LA331)</f>
        <v>#REF!</v>
      </c>
      <c r="NJ331" s="5" t="e">
        <f>COUNTIFS(#REF!,LT331,#REF!,1,#REF!,"&gt;="&amp;MI331,#REF!,"&lt;="&amp;MH331,#REF!,"&lt;="&amp;ME331,#REF!,"&gt;="&amp;MF331)</f>
        <v>#REF!</v>
      </c>
      <c r="NK331" s="5" t="e">
        <f>COUNTIFS(#REF!,LT331,#REF!,0,#REF!,"&gt;="&amp;MI331,#REF!,"&lt;="&amp;MH331,#REF!,"&lt;="&amp;ME331,#REF!,"&gt;="&amp;MF331)</f>
        <v>#REF!</v>
      </c>
      <c r="NL331" s="5" t="e">
        <f>COUNTIFS(#REF!,LT331,#REF!,1,#REF!,"&gt;="&amp;MI331,#REF!,"&lt;="&amp;MH331,#REF!,"="&amp;KZ331,#REF!,"="&amp;LA331,#REF!,"&lt;="&amp;ME331,#REF!,"&gt;="&amp;MF331)</f>
        <v>#REF!</v>
      </c>
      <c r="NM331" s="5" t="e">
        <f>COUNTIFS(#REF!,LT331,#REF!,0,#REF!,"&gt;="&amp;MI331,#REF!,"&lt;="&amp;MH331,#REF!,"="&amp;KZ331,#REF!,"="&amp;LA331,#REF!,"&lt;="&amp;ME331,#REF!,"&gt;="&amp;MF331)</f>
        <v>#REF!</v>
      </c>
      <c r="NN331" s="5" t="e">
        <f>COUNTIFS(#REF!,LT331,#REF!,1,#REF!,"&gt;="&amp;MC331,#REF!,"&lt;="&amp;MB331,#REF!,"&lt;="&amp;ME331,#REF!,"&gt;="&amp;MF331)</f>
        <v>#REF!</v>
      </c>
      <c r="NO331" s="5" t="e">
        <f>COUNTIFS(#REF!,LT331,#REF!,0,#REF!,"&gt;="&amp;MC331,#REF!,"&lt;="&amp;MB331,#REF!,"&lt;="&amp;ME331,#REF!,"&gt;="&amp;MF331)</f>
        <v>#REF!</v>
      </c>
      <c r="NP331" s="5" t="e">
        <f>COUNTIFS(#REF!,LT331,#REF!,1,#REF!,"&lt;="&amp;ME331,#REF!,"&gt;="&amp;MF331,#REF!,"="&amp;KV331,#REF!,"="&amp;KX331)</f>
        <v>#REF!</v>
      </c>
      <c r="NQ331" s="5" t="e">
        <f>COUNTIFS(#REF!,LT331,#REF!,0,#REF!,"&lt;="&amp;ME331,#REF!,"&gt;="&amp;MF331,#REF!,"="&amp;KV331,#REF!,"="&amp;KX331)</f>
        <v>#REF!</v>
      </c>
      <c r="NR331" s="5" t="e">
        <f>COUNTIFS(#REF!,LT331,#REF!,1,#REF!,"&lt;="&amp;ME331,#REF!,"&gt;="&amp;MF331,#REF!,"="&amp;KW331,#REF!,"="&amp;KY331)</f>
        <v>#REF!</v>
      </c>
      <c r="NS331" s="5" t="e">
        <f>COUNTIFS(#REF!,LT331,#REF!,0,#REF!,"&lt;="&amp;ME331,#REF!,"&gt;="&amp;MF331,#REF!,"="&amp;KW331,#REF!,"="&amp;KY331)</f>
        <v>#REF!</v>
      </c>
      <c r="NT331" s="5" t="e">
        <f t="shared" si="303"/>
        <v>#REF!</v>
      </c>
      <c r="NU331" s="5" t="e">
        <f t="shared" si="304"/>
        <v>#REF!</v>
      </c>
      <c r="NV331" s="5" t="e">
        <f t="shared" si="305"/>
        <v>#REF!</v>
      </c>
      <c r="NW331" s="6" t="e">
        <f t="shared" si="306"/>
        <v>#REF!</v>
      </c>
      <c r="NX331" s="7" t="e">
        <f t="shared" si="307"/>
        <v>#REF!</v>
      </c>
      <c r="NY331" s="5" t="e">
        <f t="shared" si="308"/>
        <v>#REF!</v>
      </c>
      <c r="NZ331" s="31" t="e">
        <f t="shared" si="309"/>
        <v>#REF!</v>
      </c>
      <c r="OA331" s="32" t="e">
        <f t="shared" si="310"/>
        <v>#REF!</v>
      </c>
      <c r="OB331" s="32" t="e">
        <f t="shared" si="311"/>
        <v>#REF!</v>
      </c>
      <c r="OC331" s="33" t="e">
        <f t="shared" si="312"/>
        <v>#REF!</v>
      </c>
      <c r="OD331" s="33" t="e">
        <f t="shared" si="313"/>
        <v>#REF!</v>
      </c>
      <c r="OE331" s="33" t="e">
        <f t="shared" si="314"/>
        <v>#REF!</v>
      </c>
      <c r="OF331" s="33" t="e">
        <f t="shared" si="315"/>
        <v>#REF!</v>
      </c>
      <c r="OG331" s="5" t="e">
        <f t="shared" si="316"/>
        <v>#REF!</v>
      </c>
      <c r="OH331" s="5" t="e">
        <f t="shared" si="317"/>
        <v>#REF!</v>
      </c>
      <c r="OI331" s="5" t="e">
        <f t="shared" si="318"/>
        <v>#REF!</v>
      </c>
      <c r="OJ331" s="6" t="e">
        <f t="shared" si="319"/>
        <v>#REF!</v>
      </c>
      <c r="OK331" s="7" t="e">
        <f t="shared" si="320"/>
        <v>#REF!</v>
      </c>
      <c r="OL331" s="5" t="e">
        <f t="shared" si="321"/>
        <v>#REF!</v>
      </c>
      <c r="OM331" s="31" t="e">
        <f t="shared" si="322"/>
        <v>#REF!</v>
      </c>
      <c r="ON331" s="32" t="e">
        <f t="shared" si="323"/>
        <v>#REF!</v>
      </c>
      <c r="OO331" s="32" t="e">
        <f t="shared" si="324"/>
        <v>#REF!</v>
      </c>
      <c r="OP331" s="33" t="e">
        <f t="shared" si="325"/>
        <v>#REF!</v>
      </c>
      <c r="OQ331" s="33" t="e">
        <f t="shared" si="326"/>
        <v>#REF!</v>
      </c>
      <c r="OR331" s="33" t="e">
        <f t="shared" si="327"/>
        <v>#REF!</v>
      </c>
      <c r="OS331" s="33" t="e">
        <f t="shared" si="328"/>
        <v>#REF!</v>
      </c>
      <c r="OT331" t="e">
        <f t="shared" si="329"/>
        <v>#REF!</v>
      </c>
      <c r="OU331" t="e">
        <f t="shared" si="330"/>
        <v>#REF!</v>
      </c>
      <c r="OV331" t="e">
        <f t="shared" si="331"/>
        <v>#REF!</v>
      </c>
      <c r="OW331" t="e">
        <f t="shared" si="332"/>
        <v>#REF!</v>
      </c>
      <c r="OX331" t="e">
        <f t="shared" si="333"/>
        <v>#REF!</v>
      </c>
      <c r="OY331" t="e">
        <f t="shared" si="334"/>
        <v>#REF!</v>
      </c>
    </row>
    <row r="332" spans="1:415" ht="16.5" customHeight="1" x14ac:dyDescent="0.3">
      <c r="A332" s="22"/>
      <c r="KN332" s="5" t="e">
        <f>IF(INDEX(#REF!,MATCH('HT 0-0'!D332,#REF!,0))=INDEX(#REF!,MATCH('HT 0-0'!D332,#REF!,0)),INDEX(#REF!,MATCH('HT 0-0'!D332,#REF!,0)),"ERROR")</f>
        <v>#REF!</v>
      </c>
      <c r="KO332" s="5" t="e">
        <f>IF(INDEX(#REF!,MATCH('HT 0-0'!E332,#REF!,0))=INDEX(#REF!,MATCH('HT 0-0'!E332,#REF!,0)),INDEX(#REF!,MATCH('HT 0-0'!E332,#REF!,0)),"ERROR")</f>
        <v>#REF!</v>
      </c>
      <c r="KP332" s="5" t="e">
        <f t="shared" si="268"/>
        <v>#REF!</v>
      </c>
      <c r="KQ332" t="str">
        <f t="shared" si="269"/>
        <v>_</v>
      </c>
      <c r="KR332" s="5" t="e">
        <f t="shared" si="270"/>
        <v>#DIV/0!</v>
      </c>
      <c r="KS332" s="5" t="e">
        <f t="shared" si="271"/>
        <v>#DIV/0!</v>
      </c>
      <c r="KT332" s="5" t="e">
        <f t="shared" si="272"/>
        <v>#DIV/0!</v>
      </c>
      <c r="KU332" s="5" t="e">
        <f t="shared" si="273"/>
        <v>#DIV/0!</v>
      </c>
      <c r="KV332" s="5" t="e">
        <f t="shared" si="274"/>
        <v>#DIV/0!</v>
      </c>
      <c r="KW332" s="5" t="e">
        <f t="shared" si="275"/>
        <v>#DIV/0!</v>
      </c>
      <c r="KX332" s="5" t="e">
        <f t="shared" si="276"/>
        <v>#DIV/0!</v>
      </c>
      <c r="KY332" s="5" t="e">
        <f t="shared" si="277"/>
        <v>#DIV/0!</v>
      </c>
      <c r="KZ332" s="5" t="e">
        <f t="shared" si="278"/>
        <v>#DIV/0!</v>
      </c>
      <c r="LA332" s="5" t="e">
        <f t="shared" si="279"/>
        <v>#DIV/0!</v>
      </c>
      <c r="LB332" t="e">
        <f>IF(LQ332="0-0",INDEX(Scrape!#REF!,MATCH('HT 0-0'!KP332,Scrape!$B:$B,0)),"")</f>
        <v>#REF!</v>
      </c>
      <c r="LC332" t="e">
        <f>IF(LQ332="0-0",INDEX(Scrape!$A:$A,MATCH('HT 0-0'!KP332,Scrape!$B:$B,0)),"")</f>
        <v>#REF!</v>
      </c>
      <c r="LD332" t="e">
        <f>IF(LQ332="0-0",INDEX(Scrape!$B:$B,MATCH('HT 0-0'!KP332,Scrape!$B:$B,0)),"")</f>
        <v>#REF!</v>
      </c>
      <c r="LE332" t="e">
        <f>IF(LQ332="0-0",INDEX(Scrape!$C:$C,MATCH('HT 0-0'!KP332,Scrape!$B:$B,0)),"")</f>
        <v>#REF!</v>
      </c>
      <c r="LF332" t="e">
        <f>IF(LQ332="0-0",INDEX(Scrape!$D:$D,MATCH('HT 0-0'!KP332,Scrape!$B:$B,0)),"")</f>
        <v>#REF!</v>
      </c>
      <c r="LG332" t="e">
        <f>IF(LQ332="0-0",INDEX(Scrape!$E:$E,MATCH('HT 0-0'!KP332,Scrape!$B:$B,0)),"")</f>
        <v>#REF!</v>
      </c>
      <c r="LH332" t="e">
        <f>IF(LQ332="0-0",INDEX(Scrape!$F:$F,MATCH('HT 0-0'!KP332,Scrape!$B:$B,0)),"")</f>
        <v>#REF!</v>
      </c>
      <c r="LI332" t="e">
        <f>IF(LQ332="0-0",INDEX(Scrape!$G:$G,MATCH('HT 0-0'!KP332,Scrape!$B:$B,0)),"")</f>
        <v>#REF!</v>
      </c>
      <c r="LJ332" t="e">
        <f>IF(LQ332="0-0",INDEX(Scrape!$H:$H,MATCH('HT 0-0'!KP332,Scrape!$B:$B,0)),"")</f>
        <v>#REF!</v>
      </c>
      <c r="LK332" t="e">
        <f>IF(LQ332="0-0",INDEX(Scrape!$I:$I,MATCH('HT 0-0'!KP332,Scrape!$B:$B,0)),"")</f>
        <v>#REF!</v>
      </c>
      <c r="LL332" t="e">
        <f>IF(LQ332="0-0",INDEX(Scrape!$J:$J,MATCH('HT 0-0'!KP332,Scrape!$B:$B,0)),"")</f>
        <v>#REF!</v>
      </c>
      <c r="LM332" t="e">
        <f>IF(LQ332="0-0",INDEX(Scrape!$K:$K,MATCH('HT 0-0'!KP332,Scrape!$B:$B,0)),"")</f>
        <v>#REF!</v>
      </c>
      <c r="LN332" t="e">
        <f>IF(LQ332="0-0",INDEX(Scrape!$L:$L,MATCH('HT 0-0'!KP332,Scrape!$B:$B,0)),"")</f>
        <v>#REF!</v>
      </c>
      <c r="LO332" t="e">
        <f>IF(LQ332="0-0",INDEX(Scrape!$M:$M,MATCH('HT 0-0'!KP332,Scrape!$B:$B,0)),"")</f>
        <v>#REF!</v>
      </c>
      <c r="LP332" t="e">
        <f>IF(LQ332="0-0",INDEX(Scrape!$N:$N,MATCH('HT 0-0'!KP332,Scrape!$B:$B,0)),"")</f>
        <v>#REF!</v>
      </c>
      <c r="LQ332" t="e">
        <f>INDEX(Scrape!$O:$O,MATCH('HT 0-0'!KP332,Scrape!$B:$B,0))</f>
        <v>#REF!</v>
      </c>
      <c r="LR332" t="e">
        <f t="shared" si="280"/>
        <v>#REF!</v>
      </c>
      <c r="LS332" t="e">
        <f t="shared" si="281"/>
        <v>#REF!</v>
      </c>
      <c r="LT332" s="23" t="e">
        <f>IF(INDEX(#REF!,MATCH(KQ332,#REF!,0))=INDEX(#REF!,MATCH(KQ332,#REF!,0)),INDEX(#REF!,MATCH(KQ332,#REF!,0)),"ERROR")</f>
        <v>#REF!</v>
      </c>
      <c r="LU332" s="24" t="e">
        <f t="shared" si="282"/>
        <v>#DIV/0!</v>
      </c>
      <c r="LV332" s="24" t="e">
        <f t="shared" si="283"/>
        <v>#DIV/0!</v>
      </c>
      <c r="LW332" s="24" t="e">
        <f t="shared" si="284"/>
        <v>#DIV/0!</v>
      </c>
      <c r="LX332" s="24" t="e">
        <f t="shared" si="285"/>
        <v>#DIV/0!</v>
      </c>
      <c r="LY332" s="25" t="e">
        <f t="shared" si="286"/>
        <v>#REF!</v>
      </c>
      <c r="LZ332" s="25" t="e">
        <f t="shared" si="287"/>
        <v>#REF!</v>
      </c>
      <c r="MA332" s="26" t="e">
        <f t="shared" si="288"/>
        <v>#REF!</v>
      </c>
      <c r="MB332" s="27" t="e">
        <f t="shared" si="289"/>
        <v>#REF!</v>
      </c>
      <c r="MC332" s="28" t="e">
        <f t="shared" si="290"/>
        <v>#REF!</v>
      </c>
      <c r="MD332" s="24" t="e">
        <f t="shared" si="291"/>
        <v>#REF!</v>
      </c>
      <c r="ME332" s="29" t="e">
        <f t="shared" si="292"/>
        <v>#REF!</v>
      </c>
      <c r="MF332" s="30" t="e">
        <f t="shared" si="293"/>
        <v>#REF!</v>
      </c>
      <c r="MG332" s="24" t="e">
        <f t="shared" si="294"/>
        <v>#REF!</v>
      </c>
      <c r="MH332" s="29" t="e">
        <f t="shared" si="295"/>
        <v>#REF!</v>
      </c>
      <c r="MI332" s="30" t="e">
        <f t="shared" si="296"/>
        <v>#REF!</v>
      </c>
      <c r="MJ332" t="str">
        <f t="shared" si="297"/>
        <v/>
      </c>
      <c r="MK332" t="str">
        <f t="shared" si="298"/>
        <v/>
      </c>
      <c r="ML332" t="str">
        <f t="shared" si="299"/>
        <v/>
      </c>
      <c r="MM332" t="str">
        <f t="shared" si="300"/>
        <v/>
      </c>
      <c r="MN332" t="str">
        <f t="shared" si="301"/>
        <v/>
      </c>
      <c r="MO332" t="str">
        <f t="shared" si="302"/>
        <v/>
      </c>
      <c r="MP332" s="5" t="e">
        <f>COUNTIFS(#REF!,LT332,#REF!,1,#REF!,"&gt;="&amp;MC332,#REF!,"&lt;="&amp;MB332,#REF!,"&lt;="&amp;ME332,#REF!,"&gt;="&amp;MF332,#REF!,"="&amp;KV332,#REF!,"="&amp;KX332)</f>
        <v>#REF!</v>
      </c>
      <c r="MQ332" s="5" t="e">
        <f>COUNTIFS(#REF!,LT332,#REF!,0,#REF!,"&gt;="&amp;MC332,#REF!,"&lt;="&amp;MB332,#REF!,"&lt;="&amp;ME332,#REF!,"&gt;="&amp;MF332,#REF!,"="&amp;KV332,#REF!,"="&amp;KX332)</f>
        <v>#REF!</v>
      </c>
      <c r="MR332" s="5" t="e">
        <f>COUNTIFS(#REF!,LT332,#REF!,1,#REF!,"&gt;="&amp;MC332,#REF!,"&lt;="&amp;MB332,#REF!,"&lt;="&amp;ME332,#REF!,"&gt;="&amp;MF332,#REF!,"="&amp;KW332,#REF!,"="&amp;KY332)</f>
        <v>#REF!</v>
      </c>
      <c r="MS332" s="5" t="e">
        <f>COUNTIFS(#REF!,LT332,#REF!,0,#REF!,"&gt;="&amp;MC332,#REF!,"&lt;="&amp;MB332,#REF!,"&lt;="&amp;ME332,#REF!,"&gt;="&amp;MF332,#REF!,"="&amp;KW332,#REF!,"="&amp;KY332)</f>
        <v>#REF!</v>
      </c>
      <c r="MT332" s="5" t="e">
        <f>COUNTIFS(#REF!,LT332,#REF!,1,#REF!,"&gt;="&amp;MI332,#REF!,"&lt;="&amp;MH332,#REF!,"&lt;="&amp;ME332,#REF!,"&gt;="&amp;MF332)</f>
        <v>#REF!</v>
      </c>
      <c r="MU332" s="5" t="e">
        <f>COUNTIFS(#REF!,LT332,#REF!,0,#REF!,"&gt;="&amp;MI332,#REF!,"&lt;="&amp;MH332,#REF!,"&lt;="&amp;ME332,#REF!,"&gt;="&amp;MF332)</f>
        <v>#REF!</v>
      </c>
      <c r="MV332" s="5" t="e">
        <f>COUNTIFS(#REF!,LT332,#REF!,1,#REF!,"&gt;="&amp;MI332,#REF!,"&lt;="&amp;MH332,#REF!,"="&amp;KZ332,#REF!,"="&amp;LA332,#REF!,"&lt;="&amp;ME332,#REF!,"&gt;="&amp;MF332)</f>
        <v>#REF!</v>
      </c>
      <c r="MW332" s="5" t="e">
        <f>COUNTIFS(#REF!,LT332,#REF!,0,#REF!,"&gt;="&amp;MI332,#REF!,"&lt;="&amp;MH332,#REF!,"="&amp;KZ332,#REF!,"="&amp;LA332,#REF!,"&lt;="&amp;ME332,#REF!,"&gt;="&amp;MF332)</f>
        <v>#REF!</v>
      </c>
      <c r="MX332" s="5" t="e">
        <f>COUNTIFS(#REF!,LT332,#REF!,1,#REF!,"&gt;="&amp;MC332,#REF!,"&lt;="&amp;MB332,#REF!,"&lt;="&amp;ME332,#REF!,"&gt;="&amp;MF332)</f>
        <v>#REF!</v>
      </c>
      <c r="MY332" s="5" t="e">
        <f>COUNTIFS(#REF!,LT332,#REF!,0,#REF!,"&gt;="&amp;MC332,#REF!,"&lt;="&amp;MB332,#REF!,"&lt;="&amp;ME332,#REF!,"&gt;="&amp;MF332)</f>
        <v>#REF!</v>
      </c>
      <c r="MZ332" s="5" t="e">
        <f>COUNTIFS(#REF!,LT332,#REF!,1,#REF!,"&lt;="&amp;ME332,#REF!,"&gt;="&amp;MF332,#REF!,"="&amp;KV332,#REF!,"="&amp;KX332)</f>
        <v>#REF!</v>
      </c>
      <c r="NA332" s="5" t="e">
        <f>COUNTIFS(#REF!,LT332,#REF!,0,#REF!,"&lt;="&amp;ME332,#REF!,"&gt;="&amp;MF332,#REF!,"="&amp;KV332,#REF!,"="&amp;KX332)</f>
        <v>#REF!</v>
      </c>
      <c r="NB332" s="5" t="e">
        <f>COUNTIFS(#REF!,LT332,#REF!,1,#REF!,"&lt;="&amp;ME332,#REF!,"&gt;="&amp;MF332,#REF!,"="&amp;KW332,#REF!,"="&amp;KY332)</f>
        <v>#REF!</v>
      </c>
      <c r="NC332" s="5" t="e">
        <f>COUNTIFS(#REF!,LT332,#REF!,0,#REF!,"&lt;="&amp;ME332,#REF!,"&gt;="&amp;MF332,#REF!,"="&amp;KW332,#REF!,"="&amp;KY332)</f>
        <v>#REF!</v>
      </c>
      <c r="ND332" s="5" t="e">
        <f>COUNTIFS(#REF!,LT332,#REF!,1,#REF!,"&gt;="&amp;MC332,#REF!,"&lt;="&amp;MB332,#REF!,"&lt;="&amp;ME332,#REF!,"&gt;="&amp;MF332,#REF!,"="&amp;KV332,#REF!,"="&amp;KX332)</f>
        <v>#REF!</v>
      </c>
      <c r="NE332" s="5" t="e">
        <f>COUNTIFS(#REF!,LT332,#REF!,0,#REF!,"&gt;="&amp;MC332,#REF!,"&lt;="&amp;MB332,#REF!,"&lt;="&amp;ME332,#REF!,"&gt;="&amp;MF332,#REF!,"="&amp;KV332,#REF!,"="&amp;KX332)</f>
        <v>#REF!</v>
      </c>
      <c r="NF332" s="5" t="e">
        <f>COUNTIFS(#REF!,LT332,#REF!,1,#REF!,"&gt;="&amp;MC332,#REF!,"&lt;="&amp;MB332,#REF!,"&lt;="&amp;ME332,#REF!,"&gt;="&amp;MF332,#REF!,"="&amp;KW332,#REF!,"="&amp;KY332)</f>
        <v>#REF!</v>
      </c>
      <c r="NG332" s="5" t="e">
        <f>COUNTIFS(#REF!,LT332,#REF!,0,#REF!,"&gt;="&amp;MC332,#REF!,"&lt;="&amp;MB332,#REF!,"&lt;="&amp;ME332,#REF!,"&gt;="&amp;MF332,#REF!,"="&amp;KW332,#REF!,"="&amp;KY332)</f>
        <v>#REF!</v>
      </c>
      <c r="NH332" s="5" t="e">
        <f>COUNTIFS(#REF!,LT332,#REF!,1,#REF!,"&gt;="&amp;MC332,#REF!,"&lt;="&amp;MB332,#REF!,"&lt;="&amp;ME332,#REF!,"&gt;="&amp;MF332,#REF!,"="&amp;KZ332,#REF!,"="&amp;LA332)</f>
        <v>#REF!</v>
      </c>
      <c r="NI332" s="5" t="e">
        <f>COUNTIFS(#REF!,LT332,#REF!,0,#REF!,"&gt;="&amp;MC332,#REF!,"&lt;="&amp;MB332,#REF!,"&lt;="&amp;ME332,#REF!,"&gt;="&amp;MF332,#REF!,"="&amp;KZ332,#REF!,"="&amp;LA332)</f>
        <v>#REF!</v>
      </c>
      <c r="NJ332" s="5" t="e">
        <f>COUNTIFS(#REF!,LT332,#REF!,1,#REF!,"&gt;="&amp;MI332,#REF!,"&lt;="&amp;MH332,#REF!,"&lt;="&amp;ME332,#REF!,"&gt;="&amp;MF332)</f>
        <v>#REF!</v>
      </c>
      <c r="NK332" s="5" t="e">
        <f>COUNTIFS(#REF!,LT332,#REF!,0,#REF!,"&gt;="&amp;MI332,#REF!,"&lt;="&amp;MH332,#REF!,"&lt;="&amp;ME332,#REF!,"&gt;="&amp;MF332)</f>
        <v>#REF!</v>
      </c>
      <c r="NL332" s="5" t="e">
        <f>COUNTIFS(#REF!,LT332,#REF!,1,#REF!,"&gt;="&amp;MI332,#REF!,"&lt;="&amp;MH332,#REF!,"="&amp;KZ332,#REF!,"="&amp;LA332,#REF!,"&lt;="&amp;ME332,#REF!,"&gt;="&amp;MF332)</f>
        <v>#REF!</v>
      </c>
      <c r="NM332" s="5" t="e">
        <f>COUNTIFS(#REF!,LT332,#REF!,0,#REF!,"&gt;="&amp;MI332,#REF!,"&lt;="&amp;MH332,#REF!,"="&amp;KZ332,#REF!,"="&amp;LA332,#REF!,"&lt;="&amp;ME332,#REF!,"&gt;="&amp;MF332)</f>
        <v>#REF!</v>
      </c>
      <c r="NN332" s="5" t="e">
        <f>COUNTIFS(#REF!,LT332,#REF!,1,#REF!,"&gt;="&amp;MC332,#REF!,"&lt;="&amp;MB332,#REF!,"&lt;="&amp;ME332,#REF!,"&gt;="&amp;MF332)</f>
        <v>#REF!</v>
      </c>
      <c r="NO332" s="5" t="e">
        <f>COUNTIFS(#REF!,LT332,#REF!,0,#REF!,"&gt;="&amp;MC332,#REF!,"&lt;="&amp;MB332,#REF!,"&lt;="&amp;ME332,#REF!,"&gt;="&amp;MF332)</f>
        <v>#REF!</v>
      </c>
      <c r="NP332" s="5" t="e">
        <f>COUNTIFS(#REF!,LT332,#REF!,1,#REF!,"&lt;="&amp;ME332,#REF!,"&gt;="&amp;MF332,#REF!,"="&amp;KV332,#REF!,"="&amp;KX332)</f>
        <v>#REF!</v>
      </c>
      <c r="NQ332" s="5" t="e">
        <f>COUNTIFS(#REF!,LT332,#REF!,0,#REF!,"&lt;="&amp;ME332,#REF!,"&gt;="&amp;MF332,#REF!,"="&amp;KV332,#REF!,"="&amp;KX332)</f>
        <v>#REF!</v>
      </c>
      <c r="NR332" s="5" t="e">
        <f>COUNTIFS(#REF!,LT332,#REF!,1,#REF!,"&lt;="&amp;ME332,#REF!,"&gt;="&amp;MF332,#REF!,"="&amp;KW332,#REF!,"="&amp;KY332)</f>
        <v>#REF!</v>
      </c>
      <c r="NS332" s="5" t="e">
        <f>COUNTIFS(#REF!,LT332,#REF!,0,#REF!,"&lt;="&amp;ME332,#REF!,"&gt;="&amp;MF332,#REF!,"="&amp;KW332,#REF!,"="&amp;KY332)</f>
        <v>#REF!</v>
      </c>
      <c r="NT332" s="5" t="e">
        <f t="shared" si="303"/>
        <v>#REF!</v>
      </c>
      <c r="NU332" s="5" t="e">
        <f t="shared" si="304"/>
        <v>#REF!</v>
      </c>
      <c r="NV332" s="5" t="e">
        <f t="shared" si="305"/>
        <v>#REF!</v>
      </c>
      <c r="NW332" s="6" t="e">
        <f t="shared" si="306"/>
        <v>#REF!</v>
      </c>
      <c r="NX332" s="7" t="e">
        <f t="shared" si="307"/>
        <v>#REF!</v>
      </c>
      <c r="NY332" s="5" t="e">
        <f t="shared" si="308"/>
        <v>#REF!</v>
      </c>
      <c r="NZ332" s="31" t="e">
        <f t="shared" si="309"/>
        <v>#REF!</v>
      </c>
      <c r="OA332" s="32" t="e">
        <f t="shared" si="310"/>
        <v>#REF!</v>
      </c>
      <c r="OB332" s="32" t="e">
        <f t="shared" si="311"/>
        <v>#REF!</v>
      </c>
      <c r="OC332" s="33" t="e">
        <f t="shared" si="312"/>
        <v>#REF!</v>
      </c>
      <c r="OD332" s="33" t="e">
        <f t="shared" si="313"/>
        <v>#REF!</v>
      </c>
      <c r="OE332" s="33" t="e">
        <f t="shared" si="314"/>
        <v>#REF!</v>
      </c>
      <c r="OF332" s="33" t="e">
        <f t="shared" si="315"/>
        <v>#REF!</v>
      </c>
      <c r="OG332" s="5" t="e">
        <f t="shared" si="316"/>
        <v>#REF!</v>
      </c>
      <c r="OH332" s="5" t="e">
        <f t="shared" si="317"/>
        <v>#REF!</v>
      </c>
      <c r="OI332" s="5" t="e">
        <f t="shared" si="318"/>
        <v>#REF!</v>
      </c>
      <c r="OJ332" s="6" t="e">
        <f t="shared" si="319"/>
        <v>#REF!</v>
      </c>
      <c r="OK332" s="7" t="e">
        <f t="shared" si="320"/>
        <v>#REF!</v>
      </c>
      <c r="OL332" s="5" t="e">
        <f t="shared" si="321"/>
        <v>#REF!</v>
      </c>
      <c r="OM332" s="31" t="e">
        <f t="shared" si="322"/>
        <v>#REF!</v>
      </c>
      <c r="ON332" s="32" t="e">
        <f t="shared" si="323"/>
        <v>#REF!</v>
      </c>
      <c r="OO332" s="32" t="e">
        <f t="shared" si="324"/>
        <v>#REF!</v>
      </c>
      <c r="OP332" s="33" t="e">
        <f t="shared" si="325"/>
        <v>#REF!</v>
      </c>
      <c r="OQ332" s="33" t="e">
        <f t="shared" si="326"/>
        <v>#REF!</v>
      </c>
      <c r="OR332" s="33" t="e">
        <f t="shared" si="327"/>
        <v>#REF!</v>
      </c>
      <c r="OS332" s="33" t="e">
        <f t="shared" si="328"/>
        <v>#REF!</v>
      </c>
      <c r="OT332" t="e">
        <f t="shared" si="329"/>
        <v>#REF!</v>
      </c>
      <c r="OU332" t="e">
        <f t="shared" si="330"/>
        <v>#REF!</v>
      </c>
      <c r="OV332" t="e">
        <f t="shared" si="331"/>
        <v>#REF!</v>
      </c>
      <c r="OW332" t="e">
        <f t="shared" si="332"/>
        <v>#REF!</v>
      </c>
      <c r="OX332" t="e">
        <f t="shared" si="333"/>
        <v>#REF!</v>
      </c>
      <c r="OY332" t="e">
        <f t="shared" si="334"/>
        <v>#REF!</v>
      </c>
    </row>
    <row r="333" spans="1:415" ht="16.5" customHeight="1" x14ac:dyDescent="0.3">
      <c r="A333" s="22"/>
      <c r="KN333" s="5" t="e">
        <f>IF(INDEX(#REF!,MATCH('HT 0-0'!D333,#REF!,0))=INDEX(#REF!,MATCH('HT 0-0'!D333,#REF!,0)),INDEX(#REF!,MATCH('HT 0-0'!D333,#REF!,0)),"ERROR")</f>
        <v>#REF!</v>
      </c>
      <c r="KO333" s="5" t="e">
        <f>IF(INDEX(#REF!,MATCH('HT 0-0'!E333,#REF!,0))=INDEX(#REF!,MATCH('HT 0-0'!E333,#REF!,0)),INDEX(#REF!,MATCH('HT 0-0'!E333,#REF!,0)),"ERROR")</f>
        <v>#REF!</v>
      </c>
      <c r="KP333" s="5" t="e">
        <f t="shared" si="268"/>
        <v>#REF!</v>
      </c>
      <c r="KQ333" t="str">
        <f t="shared" si="269"/>
        <v>_</v>
      </c>
      <c r="KR333" s="5" t="e">
        <f t="shared" si="270"/>
        <v>#DIV/0!</v>
      </c>
      <c r="KS333" s="5" t="e">
        <f t="shared" si="271"/>
        <v>#DIV/0!</v>
      </c>
      <c r="KT333" s="5" t="e">
        <f t="shared" si="272"/>
        <v>#DIV/0!</v>
      </c>
      <c r="KU333" s="5" t="e">
        <f t="shared" si="273"/>
        <v>#DIV/0!</v>
      </c>
      <c r="KV333" s="5" t="e">
        <f t="shared" si="274"/>
        <v>#DIV/0!</v>
      </c>
      <c r="KW333" s="5" t="e">
        <f t="shared" si="275"/>
        <v>#DIV/0!</v>
      </c>
      <c r="KX333" s="5" t="e">
        <f t="shared" si="276"/>
        <v>#DIV/0!</v>
      </c>
      <c r="KY333" s="5" t="e">
        <f t="shared" si="277"/>
        <v>#DIV/0!</v>
      </c>
      <c r="KZ333" s="5" t="e">
        <f t="shared" si="278"/>
        <v>#DIV/0!</v>
      </c>
      <c r="LA333" s="5" t="e">
        <f t="shared" si="279"/>
        <v>#DIV/0!</v>
      </c>
      <c r="LB333" t="e">
        <f>IF(LQ333="0-0",INDEX(Scrape!#REF!,MATCH('HT 0-0'!KP333,Scrape!$B:$B,0)),"")</f>
        <v>#REF!</v>
      </c>
      <c r="LC333" t="e">
        <f>IF(LQ333="0-0",INDEX(Scrape!$A:$A,MATCH('HT 0-0'!KP333,Scrape!$B:$B,0)),"")</f>
        <v>#REF!</v>
      </c>
      <c r="LD333" t="e">
        <f>IF(LQ333="0-0",INDEX(Scrape!$B:$B,MATCH('HT 0-0'!KP333,Scrape!$B:$B,0)),"")</f>
        <v>#REF!</v>
      </c>
      <c r="LE333" t="e">
        <f>IF(LQ333="0-0",INDEX(Scrape!$C:$C,MATCH('HT 0-0'!KP333,Scrape!$B:$B,0)),"")</f>
        <v>#REF!</v>
      </c>
      <c r="LF333" t="e">
        <f>IF(LQ333="0-0",INDEX(Scrape!$D:$D,MATCH('HT 0-0'!KP333,Scrape!$B:$B,0)),"")</f>
        <v>#REF!</v>
      </c>
      <c r="LG333" t="e">
        <f>IF(LQ333="0-0",INDEX(Scrape!$E:$E,MATCH('HT 0-0'!KP333,Scrape!$B:$B,0)),"")</f>
        <v>#REF!</v>
      </c>
      <c r="LH333" t="e">
        <f>IF(LQ333="0-0",INDEX(Scrape!$F:$F,MATCH('HT 0-0'!KP333,Scrape!$B:$B,0)),"")</f>
        <v>#REF!</v>
      </c>
      <c r="LI333" t="e">
        <f>IF(LQ333="0-0",INDEX(Scrape!$G:$G,MATCH('HT 0-0'!KP333,Scrape!$B:$B,0)),"")</f>
        <v>#REF!</v>
      </c>
      <c r="LJ333" t="e">
        <f>IF(LQ333="0-0",INDEX(Scrape!$H:$H,MATCH('HT 0-0'!KP333,Scrape!$B:$B,0)),"")</f>
        <v>#REF!</v>
      </c>
      <c r="LK333" t="e">
        <f>IF(LQ333="0-0",INDEX(Scrape!$I:$I,MATCH('HT 0-0'!KP333,Scrape!$B:$B,0)),"")</f>
        <v>#REF!</v>
      </c>
      <c r="LL333" t="e">
        <f>IF(LQ333="0-0",INDEX(Scrape!$J:$J,MATCH('HT 0-0'!KP333,Scrape!$B:$B,0)),"")</f>
        <v>#REF!</v>
      </c>
      <c r="LM333" t="e">
        <f>IF(LQ333="0-0",INDEX(Scrape!$K:$K,MATCH('HT 0-0'!KP333,Scrape!$B:$B,0)),"")</f>
        <v>#REF!</v>
      </c>
      <c r="LN333" t="e">
        <f>IF(LQ333="0-0",INDEX(Scrape!$L:$L,MATCH('HT 0-0'!KP333,Scrape!$B:$B,0)),"")</f>
        <v>#REF!</v>
      </c>
      <c r="LO333" t="e">
        <f>IF(LQ333="0-0",INDEX(Scrape!$M:$M,MATCH('HT 0-0'!KP333,Scrape!$B:$B,0)),"")</f>
        <v>#REF!</v>
      </c>
      <c r="LP333" t="e">
        <f>IF(LQ333="0-0",INDEX(Scrape!$N:$N,MATCH('HT 0-0'!KP333,Scrape!$B:$B,0)),"")</f>
        <v>#REF!</v>
      </c>
      <c r="LQ333" t="e">
        <f>INDEX(Scrape!$O:$O,MATCH('HT 0-0'!KP333,Scrape!$B:$B,0))</f>
        <v>#REF!</v>
      </c>
      <c r="LR333" t="e">
        <f t="shared" si="280"/>
        <v>#REF!</v>
      </c>
      <c r="LS333" t="e">
        <f t="shared" si="281"/>
        <v>#REF!</v>
      </c>
      <c r="LT333" s="23" t="e">
        <f>IF(INDEX(#REF!,MATCH(KQ333,#REF!,0))=INDEX(#REF!,MATCH(KQ333,#REF!,0)),INDEX(#REF!,MATCH(KQ333,#REF!,0)),"ERROR")</f>
        <v>#REF!</v>
      </c>
      <c r="LU333" s="24" t="e">
        <f t="shared" si="282"/>
        <v>#DIV/0!</v>
      </c>
      <c r="LV333" s="24" t="e">
        <f t="shared" si="283"/>
        <v>#DIV/0!</v>
      </c>
      <c r="LW333" s="24" t="e">
        <f t="shared" si="284"/>
        <v>#DIV/0!</v>
      </c>
      <c r="LX333" s="24" t="e">
        <f t="shared" si="285"/>
        <v>#DIV/0!</v>
      </c>
      <c r="LY333" s="25" t="e">
        <f t="shared" si="286"/>
        <v>#REF!</v>
      </c>
      <c r="LZ333" s="25" t="e">
        <f t="shared" si="287"/>
        <v>#REF!</v>
      </c>
      <c r="MA333" s="26" t="e">
        <f t="shared" si="288"/>
        <v>#REF!</v>
      </c>
      <c r="MB333" s="27" t="e">
        <f t="shared" si="289"/>
        <v>#REF!</v>
      </c>
      <c r="MC333" s="28" t="e">
        <f t="shared" si="290"/>
        <v>#REF!</v>
      </c>
      <c r="MD333" s="24" t="e">
        <f t="shared" si="291"/>
        <v>#REF!</v>
      </c>
      <c r="ME333" s="29" t="e">
        <f t="shared" si="292"/>
        <v>#REF!</v>
      </c>
      <c r="MF333" s="30" t="e">
        <f t="shared" si="293"/>
        <v>#REF!</v>
      </c>
      <c r="MG333" s="24" t="e">
        <f t="shared" si="294"/>
        <v>#REF!</v>
      </c>
      <c r="MH333" s="29" t="e">
        <f t="shared" si="295"/>
        <v>#REF!</v>
      </c>
      <c r="MI333" s="30" t="e">
        <f t="shared" si="296"/>
        <v>#REF!</v>
      </c>
      <c r="MJ333" t="str">
        <f t="shared" si="297"/>
        <v/>
      </c>
      <c r="MK333" t="str">
        <f t="shared" si="298"/>
        <v/>
      </c>
      <c r="ML333" t="str">
        <f t="shared" si="299"/>
        <v/>
      </c>
      <c r="MM333" t="str">
        <f t="shared" si="300"/>
        <v/>
      </c>
      <c r="MN333" t="str">
        <f t="shared" si="301"/>
        <v/>
      </c>
      <c r="MO333" t="str">
        <f t="shared" si="302"/>
        <v/>
      </c>
      <c r="MP333" s="5" t="e">
        <f>COUNTIFS(#REF!,LT333,#REF!,1,#REF!,"&gt;="&amp;MC333,#REF!,"&lt;="&amp;MB333,#REF!,"&lt;="&amp;ME333,#REF!,"&gt;="&amp;MF333,#REF!,"="&amp;KV333,#REF!,"="&amp;KX333)</f>
        <v>#REF!</v>
      </c>
      <c r="MQ333" s="5" t="e">
        <f>COUNTIFS(#REF!,LT333,#REF!,0,#REF!,"&gt;="&amp;MC333,#REF!,"&lt;="&amp;MB333,#REF!,"&lt;="&amp;ME333,#REF!,"&gt;="&amp;MF333,#REF!,"="&amp;KV333,#REF!,"="&amp;KX333)</f>
        <v>#REF!</v>
      </c>
      <c r="MR333" s="5" t="e">
        <f>COUNTIFS(#REF!,LT333,#REF!,1,#REF!,"&gt;="&amp;MC333,#REF!,"&lt;="&amp;MB333,#REF!,"&lt;="&amp;ME333,#REF!,"&gt;="&amp;MF333,#REF!,"="&amp;KW333,#REF!,"="&amp;KY333)</f>
        <v>#REF!</v>
      </c>
      <c r="MS333" s="5" t="e">
        <f>COUNTIFS(#REF!,LT333,#REF!,0,#REF!,"&gt;="&amp;MC333,#REF!,"&lt;="&amp;MB333,#REF!,"&lt;="&amp;ME333,#REF!,"&gt;="&amp;MF333,#REF!,"="&amp;KW333,#REF!,"="&amp;KY333)</f>
        <v>#REF!</v>
      </c>
      <c r="MT333" s="5" t="e">
        <f>COUNTIFS(#REF!,LT333,#REF!,1,#REF!,"&gt;="&amp;MI333,#REF!,"&lt;="&amp;MH333,#REF!,"&lt;="&amp;ME333,#REF!,"&gt;="&amp;MF333)</f>
        <v>#REF!</v>
      </c>
      <c r="MU333" s="5" t="e">
        <f>COUNTIFS(#REF!,LT333,#REF!,0,#REF!,"&gt;="&amp;MI333,#REF!,"&lt;="&amp;MH333,#REF!,"&lt;="&amp;ME333,#REF!,"&gt;="&amp;MF333)</f>
        <v>#REF!</v>
      </c>
      <c r="MV333" s="5" t="e">
        <f>COUNTIFS(#REF!,LT333,#REF!,1,#REF!,"&gt;="&amp;MI333,#REF!,"&lt;="&amp;MH333,#REF!,"="&amp;KZ333,#REF!,"="&amp;LA333,#REF!,"&lt;="&amp;ME333,#REF!,"&gt;="&amp;MF333)</f>
        <v>#REF!</v>
      </c>
      <c r="MW333" s="5" t="e">
        <f>COUNTIFS(#REF!,LT333,#REF!,0,#REF!,"&gt;="&amp;MI333,#REF!,"&lt;="&amp;MH333,#REF!,"="&amp;KZ333,#REF!,"="&amp;LA333,#REF!,"&lt;="&amp;ME333,#REF!,"&gt;="&amp;MF333)</f>
        <v>#REF!</v>
      </c>
      <c r="MX333" s="5" t="e">
        <f>COUNTIFS(#REF!,LT333,#REF!,1,#REF!,"&gt;="&amp;MC333,#REF!,"&lt;="&amp;MB333,#REF!,"&lt;="&amp;ME333,#REF!,"&gt;="&amp;MF333)</f>
        <v>#REF!</v>
      </c>
      <c r="MY333" s="5" t="e">
        <f>COUNTIFS(#REF!,LT333,#REF!,0,#REF!,"&gt;="&amp;MC333,#REF!,"&lt;="&amp;MB333,#REF!,"&lt;="&amp;ME333,#REF!,"&gt;="&amp;MF333)</f>
        <v>#REF!</v>
      </c>
      <c r="MZ333" s="5" t="e">
        <f>COUNTIFS(#REF!,LT333,#REF!,1,#REF!,"&lt;="&amp;ME333,#REF!,"&gt;="&amp;MF333,#REF!,"="&amp;KV333,#REF!,"="&amp;KX333)</f>
        <v>#REF!</v>
      </c>
      <c r="NA333" s="5" t="e">
        <f>COUNTIFS(#REF!,LT333,#REF!,0,#REF!,"&lt;="&amp;ME333,#REF!,"&gt;="&amp;MF333,#REF!,"="&amp;KV333,#REF!,"="&amp;KX333)</f>
        <v>#REF!</v>
      </c>
      <c r="NB333" s="5" t="e">
        <f>COUNTIFS(#REF!,LT333,#REF!,1,#REF!,"&lt;="&amp;ME333,#REF!,"&gt;="&amp;MF333,#REF!,"="&amp;KW333,#REF!,"="&amp;KY333)</f>
        <v>#REF!</v>
      </c>
      <c r="NC333" s="5" t="e">
        <f>COUNTIFS(#REF!,LT333,#REF!,0,#REF!,"&lt;="&amp;ME333,#REF!,"&gt;="&amp;MF333,#REF!,"="&amp;KW333,#REF!,"="&amp;KY333)</f>
        <v>#REF!</v>
      </c>
      <c r="ND333" s="5" t="e">
        <f>COUNTIFS(#REF!,LT333,#REF!,1,#REF!,"&gt;="&amp;MC333,#REF!,"&lt;="&amp;MB333,#REF!,"&lt;="&amp;ME333,#REF!,"&gt;="&amp;MF333,#REF!,"="&amp;KV333,#REF!,"="&amp;KX333)</f>
        <v>#REF!</v>
      </c>
      <c r="NE333" s="5" t="e">
        <f>COUNTIFS(#REF!,LT333,#REF!,0,#REF!,"&gt;="&amp;MC333,#REF!,"&lt;="&amp;MB333,#REF!,"&lt;="&amp;ME333,#REF!,"&gt;="&amp;MF333,#REF!,"="&amp;KV333,#REF!,"="&amp;KX333)</f>
        <v>#REF!</v>
      </c>
      <c r="NF333" s="5" t="e">
        <f>COUNTIFS(#REF!,LT333,#REF!,1,#REF!,"&gt;="&amp;MC333,#REF!,"&lt;="&amp;MB333,#REF!,"&lt;="&amp;ME333,#REF!,"&gt;="&amp;MF333,#REF!,"="&amp;KW333,#REF!,"="&amp;KY333)</f>
        <v>#REF!</v>
      </c>
      <c r="NG333" s="5" t="e">
        <f>COUNTIFS(#REF!,LT333,#REF!,0,#REF!,"&gt;="&amp;MC333,#REF!,"&lt;="&amp;MB333,#REF!,"&lt;="&amp;ME333,#REF!,"&gt;="&amp;MF333,#REF!,"="&amp;KW333,#REF!,"="&amp;KY333)</f>
        <v>#REF!</v>
      </c>
      <c r="NH333" s="5" t="e">
        <f>COUNTIFS(#REF!,LT333,#REF!,1,#REF!,"&gt;="&amp;MC333,#REF!,"&lt;="&amp;MB333,#REF!,"&lt;="&amp;ME333,#REF!,"&gt;="&amp;MF333,#REF!,"="&amp;KZ333,#REF!,"="&amp;LA333)</f>
        <v>#REF!</v>
      </c>
      <c r="NI333" s="5" t="e">
        <f>COUNTIFS(#REF!,LT333,#REF!,0,#REF!,"&gt;="&amp;MC333,#REF!,"&lt;="&amp;MB333,#REF!,"&lt;="&amp;ME333,#REF!,"&gt;="&amp;MF333,#REF!,"="&amp;KZ333,#REF!,"="&amp;LA333)</f>
        <v>#REF!</v>
      </c>
      <c r="NJ333" s="5" t="e">
        <f>COUNTIFS(#REF!,LT333,#REF!,1,#REF!,"&gt;="&amp;MI333,#REF!,"&lt;="&amp;MH333,#REF!,"&lt;="&amp;ME333,#REF!,"&gt;="&amp;MF333)</f>
        <v>#REF!</v>
      </c>
      <c r="NK333" s="5" t="e">
        <f>COUNTIFS(#REF!,LT333,#REF!,0,#REF!,"&gt;="&amp;MI333,#REF!,"&lt;="&amp;MH333,#REF!,"&lt;="&amp;ME333,#REF!,"&gt;="&amp;MF333)</f>
        <v>#REF!</v>
      </c>
      <c r="NL333" s="5" t="e">
        <f>COUNTIFS(#REF!,LT333,#REF!,1,#REF!,"&gt;="&amp;MI333,#REF!,"&lt;="&amp;MH333,#REF!,"="&amp;KZ333,#REF!,"="&amp;LA333,#REF!,"&lt;="&amp;ME333,#REF!,"&gt;="&amp;MF333)</f>
        <v>#REF!</v>
      </c>
      <c r="NM333" s="5" t="e">
        <f>COUNTIFS(#REF!,LT333,#REF!,0,#REF!,"&gt;="&amp;MI333,#REF!,"&lt;="&amp;MH333,#REF!,"="&amp;KZ333,#REF!,"="&amp;LA333,#REF!,"&lt;="&amp;ME333,#REF!,"&gt;="&amp;MF333)</f>
        <v>#REF!</v>
      </c>
      <c r="NN333" s="5" t="e">
        <f>COUNTIFS(#REF!,LT333,#REF!,1,#REF!,"&gt;="&amp;MC333,#REF!,"&lt;="&amp;MB333,#REF!,"&lt;="&amp;ME333,#REF!,"&gt;="&amp;MF333)</f>
        <v>#REF!</v>
      </c>
      <c r="NO333" s="5" t="e">
        <f>COUNTIFS(#REF!,LT333,#REF!,0,#REF!,"&gt;="&amp;MC333,#REF!,"&lt;="&amp;MB333,#REF!,"&lt;="&amp;ME333,#REF!,"&gt;="&amp;MF333)</f>
        <v>#REF!</v>
      </c>
      <c r="NP333" s="5" t="e">
        <f>COUNTIFS(#REF!,LT333,#REF!,1,#REF!,"&lt;="&amp;ME333,#REF!,"&gt;="&amp;MF333,#REF!,"="&amp;KV333,#REF!,"="&amp;KX333)</f>
        <v>#REF!</v>
      </c>
      <c r="NQ333" s="5" t="e">
        <f>COUNTIFS(#REF!,LT333,#REF!,0,#REF!,"&lt;="&amp;ME333,#REF!,"&gt;="&amp;MF333,#REF!,"="&amp;KV333,#REF!,"="&amp;KX333)</f>
        <v>#REF!</v>
      </c>
      <c r="NR333" s="5" t="e">
        <f>COUNTIFS(#REF!,LT333,#REF!,1,#REF!,"&lt;="&amp;ME333,#REF!,"&gt;="&amp;MF333,#REF!,"="&amp;KW333,#REF!,"="&amp;KY333)</f>
        <v>#REF!</v>
      </c>
      <c r="NS333" s="5" t="e">
        <f>COUNTIFS(#REF!,LT333,#REF!,0,#REF!,"&lt;="&amp;ME333,#REF!,"&gt;="&amp;MF333,#REF!,"="&amp;KW333,#REF!,"="&amp;KY333)</f>
        <v>#REF!</v>
      </c>
      <c r="NT333" s="5" t="e">
        <f t="shared" si="303"/>
        <v>#REF!</v>
      </c>
      <c r="NU333" s="5" t="e">
        <f t="shared" si="304"/>
        <v>#REF!</v>
      </c>
      <c r="NV333" s="5" t="e">
        <f t="shared" si="305"/>
        <v>#REF!</v>
      </c>
      <c r="NW333" s="6" t="e">
        <f t="shared" si="306"/>
        <v>#REF!</v>
      </c>
      <c r="NX333" s="7" t="e">
        <f t="shared" si="307"/>
        <v>#REF!</v>
      </c>
      <c r="NY333" s="5" t="e">
        <f t="shared" si="308"/>
        <v>#REF!</v>
      </c>
      <c r="NZ333" s="31" t="e">
        <f t="shared" si="309"/>
        <v>#REF!</v>
      </c>
      <c r="OA333" s="32" t="e">
        <f t="shared" si="310"/>
        <v>#REF!</v>
      </c>
      <c r="OB333" s="32" t="e">
        <f t="shared" si="311"/>
        <v>#REF!</v>
      </c>
      <c r="OC333" s="33" t="e">
        <f t="shared" si="312"/>
        <v>#REF!</v>
      </c>
      <c r="OD333" s="33" t="e">
        <f t="shared" si="313"/>
        <v>#REF!</v>
      </c>
      <c r="OE333" s="33" t="e">
        <f t="shared" si="314"/>
        <v>#REF!</v>
      </c>
      <c r="OF333" s="33" t="e">
        <f t="shared" si="315"/>
        <v>#REF!</v>
      </c>
      <c r="OG333" s="5" t="e">
        <f t="shared" si="316"/>
        <v>#REF!</v>
      </c>
      <c r="OH333" s="5" t="e">
        <f t="shared" si="317"/>
        <v>#REF!</v>
      </c>
      <c r="OI333" s="5" t="e">
        <f t="shared" si="318"/>
        <v>#REF!</v>
      </c>
      <c r="OJ333" s="6" t="e">
        <f t="shared" si="319"/>
        <v>#REF!</v>
      </c>
      <c r="OK333" s="7" t="e">
        <f t="shared" si="320"/>
        <v>#REF!</v>
      </c>
      <c r="OL333" s="5" t="e">
        <f t="shared" si="321"/>
        <v>#REF!</v>
      </c>
      <c r="OM333" s="31" t="e">
        <f t="shared" si="322"/>
        <v>#REF!</v>
      </c>
      <c r="ON333" s="32" t="e">
        <f t="shared" si="323"/>
        <v>#REF!</v>
      </c>
      <c r="OO333" s="32" t="e">
        <f t="shared" si="324"/>
        <v>#REF!</v>
      </c>
      <c r="OP333" s="33" t="e">
        <f t="shared" si="325"/>
        <v>#REF!</v>
      </c>
      <c r="OQ333" s="33" t="e">
        <f t="shared" si="326"/>
        <v>#REF!</v>
      </c>
      <c r="OR333" s="33" t="e">
        <f t="shared" si="327"/>
        <v>#REF!</v>
      </c>
      <c r="OS333" s="33" t="e">
        <f t="shared" si="328"/>
        <v>#REF!</v>
      </c>
      <c r="OT333" t="e">
        <f t="shared" si="329"/>
        <v>#REF!</v>
      </c>
      <c r="OU333" t="e">
        <f t="shared" si="330"/>
        <v>#REF!</v>
      </c>
      <c r="OV333" t="e">
        <f t="shared" si="331"/>
        <v>#REF!</v>
      </c>
      <c r="OW333" t="e">
        <f t="shared" si="332"/>
        <v>#REF!</v>
      </c>
      <c r="OX333" t="e">
        <f t="shared" si="333"/>
        <v>#REF!</v>
      </c>
      <c r="OY333" t="e">
        <f t="shared" si="334"/>
        <v>#REF!</v>
      </c>
    </row>
    <row r="334" spans="1:415" ht="16.5" customHeight="1" x14ac:dyDescent="0.3">
      <c r="A334" s="22"/>
      <c r="KN334" s="5" t="e">
        <f>IF(INDEX(#REF!,MATCH('HT 0-0'!D334,#REF!,0))=INDEX(#REF!,MATCH('HT 0-0'!D334,#REF!,0)),INDEX(#REF!,MATCH('HT 0-0'!D334,#REF!,0)),"ERROR")</f>
        <v>#REF!</v>
      </c>
      <c r="KO334" s="5" t="e">
        <f>IF(INDEX(#REF!,MATCH('HT 0-0'!E334,#REF!,0))=INDEX(#REF!,MATCH('HT 0-0'!E334,#REF!,0)),INDEX(#REF!,MATCH('HT 0-0'!E334,#REF!,0)),"ERROR")</f>
        <v>#REF!</v>
      </c>
      <c r="KP334" s="5" t="e">
        <f t="shared" si="268"/>
        <v>#REF!</v>
      </c>
      <c r="KQ334" t="str">
        <f t="shared" si="269"/>
        <v>_</v>
      </c>
      <c r="KR334" s="5" t="e">
        <f t="shared" si="270"/>
        <v>#DIV/0!</v>
      </c>
      <c r="KS334" s="5" t="e">
        <f t="shared" si="271"/>
        <v>#DIV/0!</v>
      </c>
      <c r="KT334" s="5" t="e">
        <f t="shared" si="272"/>
        <v>#DIV/0!</v>
      </c>
      <c r="KU334" s="5" t="e">
        <f t="shared" si="273"/>
        <v>#DIV/0!</v>
      </c>
      <c r="KV334" s="5" t="e">
        <f t="shared" si="274"/>
        <v>#DIV/0!</v>
      </c>
      <c r="KW334" s="5" t="e">
        <f t="shared" si="275"/>
        <v>#DIV/0!</v>
      </c>
      <c r="KX334" s="5" t="e">
        <f t="shared" si="276"/>
        <v>#DIV/0!</v>
      </c>
      <c r="KY334" s="5" t="e">
        <f t="shared" si="277"/>
        <v>#DIV/0!</v>
      </c>
      <c r="KZ334" s="5" t="e">
        <f t="shared" si="278"/>
        <v>#DIV/0!</v>
      </c>
      <c r="LA334" s="5" t="e">
        <f t="shared" si="279"/>
        <v>#DIV/0!</v>
      </c>
      <c r="LB334" t="e">
        <f>IF(LQ334="0-0",INDEX(Scrape!#REF!,MATCH('HT 0-0'!KP334,Scrape!$B:$B,0)),"")</f>
        <v>#REF!</v>
      </c>
      <c r="LC334" t="e">
        <f>IF(LQ334="0-0",INDEX(Scrape!$A:$A,MATCH('HT 0-0'!KP334,Scrape!$B:$B,0)),"")</f>
        <v>#REF!</v>
      </c>
      <c r="LD334" t="e">
        <f>IF(LQ334="0-0",INDEX(Scrape!$B:$B,MATCH('HT 0-0'!KP334,Scrape!$B:$B,0)),"")</f>
        <v>#REF!</v>
      </c>
      <c r="LE334" t="e">
        <f>IF(LQ334="0-0",INDEX(Scrape!$C:$C,MATCH('HT 0-0'!KP334,Scrape!$B:$B,0)),"")</f>
        <v>#REF!</v>
      </c>
      <c r="LF334" t="e">
        <f>IF(LQ334="0-0",INDEX(Scrape!$D:$D,MATCH('HT 0-0'!KP334,Scrape!$B:$B,0)),"")</f>
        <v>#REF!</v>
      </c>
      <c r="LG334" t="e">
        <f>IF(LQ334="0-0",INDEX(Scrape!$E:$E,MATCH('HT 0-0'!KP334,Scrape!$B:$B,0)),"")</f>
        <v>#REF!</v>
      </c>
      <c r="LH334" t="e">
        <f>IF(LQ334="0-0",INDEX(Scrape!$F:$F,MATCH('HT 0-0'!KP334,Scrape!$B:$B,0)),"")</f>
        <v>#REF!</v>
      </c>
      <c r="LI334" t="e">
        <f>IF(LQ334="0-0",INDEX(Scrape!$G:$G,MATCH('HT 0-0'!KP334,Scrape!$B:$B,0)),"")</f>
        <v>#REF!</v>
      </c>
      <c r="LJ334" t="e">
        <f>IF(LQ334="0-0",INDEX(Scrape!$H:$H,MATCH('HT 0-0'!KP334,Scrape!$B:$B,0)),"")</f>
        <v>#REF!</v>
      </c>
      <c r="LK334" t="e">
        <f>IF(LQ334="0-0",INDEX(Scrape!$I:$I,MATCH('HT 0-0'!KP334,Scrape!$B:$B,0)),"")</f>
        <v>#REF!</v>
      </c>
      <c r="LL334" t="e">
        <f>IF(LQ334="0-0",INDEX(Scrape!$J:$J,MATCH('HT 0-0'!KP334,Scrape!$B:$B,0)),"")</f>
        <v>#REF!</v>
      </c>
      <c r="LM334" t="e">
        <f>IF(LQ334="0-0",INDEX(Scrape!$K:$K,MATCH('HT 0-0'!KP334,Scrape!$B:$B,0)),"")</f>
        <v>#REF!</v>
      </c>
      <c r="LN334" t="e">
        <f>IF(LQ334="0-0",INDEX(Scrape!$L:$L,MATCH('HT 0-0'!KP334,Scrape!$B:$B,0)),"")</f>
        <v>#REF!</v>
      </c>
      <c r="LO334" t="e">
        <f>IF(LQ334="0-0",INDEX(Scrape!$M:$M,MATCH('HT 0-0'!KP334,Scrape!$B:$B,0)),"")</f>
        <v>#REF!</v>
      </c>
      <c r="LP334" t="e">
        <f>IF(LQ334="0-0",INDEX(Scrape!$N:$N,MATCH('HT 0-0'!KP334,Scrape!$B:$B,0)),"")</f>
        <v>#REF!</v>
      </c>
      <c r="LQ334" t="e">
        <f>INDEX(Scrape!$O:$O,MATCH('HT 0-0'!KP334,Scrape!$B:$B,0))</f>
        <v>#REF!</v>
      </c>
      <c r="LR334" t="e">
        <f t="shared" si="280"/>
        <v>#REF!</v>
      </c>
      <c r="LS334" t="e">
        <f t="shared" si="281"/>
        <v>#REF!</v>
      </c>
      <c r="LT334" s="23" t="e">
        <f>IF(INDEX(#REF!,MATCH(KQ334,#REF!,0))=INDEX(#REF!,MATCH(KQ334,#REF!,0)),INDEX(#REF!,MATCH(KQ334,#REF!,0)),"ERROR")</f>
        <v>#REF!</v>
      </c>
      <c r="LU334" s="24" t="e">
        <f t="shared" si="282"/>
        <v>#DIV/0!</v>
      </c>
      <c r="LV334" s="24" t="e">
        <f t="shared" si="283"/>
        <v>#DIV/0!</v>
      </c>
      <c r="LW334" s="24" t="e">
        <f t="shared" si="284"/>
        <v>#DIV/0!</v>
      </c>
      <c r="LX334" s="24" t="e">
        <f t="shared" si="285"/>
        <v>#DIV/0!</v>
      </c>
      <c r="LY334" s="25" t="e">
        <f t="shared" si="286"/>
        <v>#REF!</v>
      </c>
      <c r="LZ334" s="25" t="e">
        <f t="shared" si="287"/>
        <v>#REF!</v>
      </c>
      <c r="MA334" s="26" t="e">
        <f t="shared" si="288"/>
        <v>#REF!</v>
      </c>
      <c r="MB334" s="27" t="e">
        <f t="shared" si="289"/>
        <v>#REF!</v>
      </c>
      <c r="MC334" s="28" t="e">
        <f t="shared" si="290"/>
        <v>#REF!</v>
      </c>
      <c r="MD334" s="24" t="e">
        <f t="shared" si="291"/>
        <v>#REF!</v>
      </c>
      <c r="ME334" s="29" t="e">
        <f t="shared" si="292"/>
        <v>#REF!</v>
      </c>
      <c r="MF334" s="30" t="e">
        <f t="shared" si="293"/>
        <v>#REF!</v>
      </c>
      <c r="MG334" s="24" t="e">
        <f t="shared" si="294"/>
        <v>#REF!</v>
      </c>
      <c r="MH334" s="29" t="e">
        <f t="shared" si="295"/>
        <v>#REF!</v>
      </c>
      <c r="MI334" s="30" t="e">
        <f t="shared" si="296"/>
        <v>#REF!</v>
      </c>
      <c r="MJ334" t="str">
        <f t="shared" si="297"/>
        <v/>
      </c>
      <c r="MK334" t="str">
        <f t="shared" si="298"/>
        <v/>
      </c>
      <c r="ML334" t="str">
        <f t="shared" si="299"/>
        <v/>
      </c>
      <c r="MM334" t="str">
        <f t="shared" si="300"/>
        <v/>
      </c>
      <c r="MN334" t="str">
        <f t="shared" si="301"/>
        <v/>
      </c>
      <c r="MO334" t="str">
        <f t="shared" si="302"/>
        <v/>
      </c>
      <c r="MP334" s="5" t="e">
        <f>COUNTIFS(#REF!,LT334,#REF!,1,#REF!,"&gt;="&amp;MC334,#REF!,"&lt;="&amp;MB334,#REF!,"&lt;="&amp;ME334,#REF!,"&gt;="&amp;MF334,#REF!,"="&amp;KV334,#REF!,"="&amp;KX334)</f>
        <v>#REF!</v>
      </c>
      <c r="MQ334" s="5" t="e">
        <f>COUNTIFS(#REF!,LT334,#REF!,0,#REF!,"&gt;="&amp;MC334,#REF!,"&lt;="&amp;MB334,#REF!,"&lt;="&amp;ME334,#REF!,"&gt;="&amp;MF334,#REF!,"="&amp;KV334,#REF!,"="&amp;KX334)</f>
        <v>#REF!</v>
      </c>
      <c r="MR334" s="5" t="e">
        <f>COUNTIFS(#REF!,LT334,#REF!,1,#REF!,"&gt;="&amp;MC334,#REF!,"&lt;="&amp;MB334,#REF!,"&lt;="&amp;ME334,#REF!,"&gt;="&amp;MF334,#REF!,"="&amp;KW334,#REF!,"="&amp;KY334)</f>
        <v>#REF!</v>
      </c>
      <c r="MS334" s="5" t="e">
        <f>COUNTIFS(#REF!,LT334,#REF!,0,#REF!,"&gt;="&amp;MC334,#REF!,"&lt;="&amp;MB334,#REF!,"&lt;="&amp;ME334,#REF!,"&gt;="&amp;MF334,#REF!,"="&amp;KW334,#REF!,"="&amp;KY334)</f>
        <v>#REF!</v>
      </c>
      <c r="MT334" s="5" t="e">
        <f>COUNTIFS(#REF!,LT334,#REF!,1,#REF!,"&gt;="&amp;MI334,#REF!,"&lt;="&amp;MH334,#REF!,"&lt;="&amp;ME334,#REF!,"&gt;="&amp;MF334)</f>
        <v>#REF!</v>
      </c>
      <c r="MU334" s="5" t="e">
        <f>COUNTIFS(#REF!,LT334,#REF!,0,#REF!,"&gt;="&amp;MI334,#REF!,"&lt;="&amp;MH334,#REF!,"&lt;="&amp;ME334,#REF!,"&gt;="&amp;MF334)</f>
        <v>#REF!</v>
      </c>
      <c r="MV334" s="5" t="e">
        <f>COUNTIFS(#REF!,LT334,#REF!,1,#REF!,"&gt;="&amp;MI334,#REF!,"&lt;="&amp;MH334,#REF!,"="&amp;KZ334,#REF!,"="&amp;LA334,#REF!,"&lt;="&amp;ME334,#REF!,"&gt;="&amp;MF334)</f>
        <v>#REF!</v>
      </c>
      <c r="MW334" s="5" t="e">
        <f>COUNTIFS(#REF!,LT334,#REF!,0,#REF!,"&gt;="&amp;MI334,#REF!,"&lt;="&amp;MH334,#REF!,"="&amp;KZ334,#REF!,"="&amp;LA334,#REF!,"&lt;="&amp;ME334,#REF!,"&gt;="&amp;MF334)</f>
        <v>#REF!</v>
      </c>
      <c r="MX334" s="5" t="e">
        <f>COUNTIFS(#REF!,LT334,#REF!,1,#REF!,"&gt;="&amp;MC334,#REF!,"&lt;="&amp;MB334,#REF!,"&lt;="&amp;ME334,#REF!,"&gt;="&amp;MF334)</f>
        <v>#REF!</v>
      </c>
      <c r="MY334" s="5" t="e">
        <f>COUNTIFS(#REF!,LT334,#REF!,0,#REF!,"&gt;="&amp;MC334,#REF!,"&lt;="&amp;MB334,#REF!,"&lt;="&amp;ME334,#REF!,"&gt;="&amp;MF334)</f>
        <v>#REF!</v>
      </c>
      <c r="MZ334" s="5" t="e">
        <f>COUNTIFS(#REF!,LT334,#REF!,1,#REF!,"&lt;="&amp;ME334,#REF!,"&gt;="&amp;MF334,#REF!,"="&amp;KV334,#REF!,"="&amp;KX334)</f>
        <v>#REF!</v>
      </c>
      <c r="NA334" s="5" t="e">
        <f>COUNTIFS(#REF!,LT334,#REF!,0,#REF!,"&lt;="&amp;ME334,#REF!,"&gt;="&amp;MF334,#REF!,"="&amp;KV334,#REF!,"="&amp;KX334)</f>
        <v>#REF!</v>
      </c>
      <c r="NB334" s="5" t="e">
        <f>COUNTIFS(#REF!,LT334,#REF!,1,#REF!,"&lt;="&amp;ME334,#REF!,"&gt;="&amp;MF334,#REF!,"="&amp;KW334,#REF!,"="&amp;KY334)</f>
        <v>#REF!</v>
      </c>
      <c r="NC334" s="5" t="e">
        <f>COUNTIFS(#REF!,LT334,#REF!,0,#REF!,"&lt;="&amp;ME334,#REF!,"&gt;="&amp;MF334,#REF!,"="&amp;KW334,#REF!,"="&amp;KY334)</f>
        <v>#REF!</v>
      </c>
      <c r="ND334" s="5" t="e">
        <f>COUNTIFS(#REF!,LT334,#REF!,1,#REF!,"&gt;="&amp;MC334,#REF!,"&lt;="&amp;MB334,#REF!,"&lt;="&amp;ME334,#REF!,"&gt;="&amp;MF334,#REF!,"="&amp;KV334,#REF!,"="&amp;KX334)</f>
        <v>#REF!</v>
      </c>
      <c r="NE334" s="5" t="e">
        <f>COUNTIFS(#REF!,LT334,#REF!,0,#REF!,"&gt;="&amp;MC334,#REF!,"&lt;="&amp;MB334,#REF!,"&lt;="&amp;ME334,#REF!,"&gt;="&amp;MF334,#REF!,"="&amp;KV334,#REF!,"="&amp;KX334)</f>
        <v>#REF!</v>
      </c>
      <c r="NF334" s="5" t="e">
        <f>COUNTIFS(#REF!,LT334,#REF!,1,#REF!,"&gt;="&amp;MC334,#REF!,"&lt;="&amp;MB334,#REF!,"&lt;="&amp;ME334,#REF!,"&gt;="&amp;MF334,#REF!,"="&amp;KW334,#REF!,"="&amp;KY334)</f>
        <v>#REF!</v>
      </c>
      <c r="NG334" s="5" t="e">
        <f>COUNTIFS(#REF!,LT334,#REF!,0,#REF!,"&gt;="&amp;MC334,#REF!,"&lt;="&amp;MB334,#REF!,"&lt;="&amp;ME334,#REF!,"&gt;="&amp;MF334,#REF!,"="&amp;KW334,#REF!,"="&amp;KY334)</f>
        <v>#REF!</v>
      </c>
      <c r="NH334" s="5" t="e">
        <f>COUNTIFS(#REF!,LT334,#REF!,1,#REF!,"&gt;="&amp;MC334,#REF!,"&lt;="&amp;MB334,#REF!,"&lt;="&amp;ME334,#REF!,"&gt;="&amp;MF334,#REF!,"="&amp;KZ334,#REF!,"="&amp;LA334)</f>
        <v>#REF!</v>
      </c>
      <c r="NI334" s="5" t="e">
        <f>COUNTIFS(#REF!,LT334,#REF!,0,#REF!,"&gt;="&amp;MC334,#REF!,"&lt;="&amp;MB334,#REF!,"&lt;="&amp;ME334,#REF!,"&gt;="&amp;MF334,#REF!,"="&amp;KZ334,#REF!,"="&amp;LA334)</f>
        <v>#REF!</v>
      </c>
      <c r="NJ334" s="5" t="e">
        <f>COUNTIFS(#REF!,LT334,#REF!,1,#REF!,"&gt;="&amp;MI334,#REF!,"&lt;="&amp;MH334,#REF!,"&lt;="&amp;ME334,#REF!,"&gt;="&amp;MF334)</f>
        <v>#REF!</v>
      </c>
      <c r="NK334" s="5" t="e">
        <f>COUNTIFS(#REF!,LT334,#REF!,0,#REF!,"&gt;="&amp;MI334,#REF!,"&lt;="&amp;MH334,#REF!,"&lt;="&amp;ME334,#REF!,"&gt;="&amp;MF334)</f>
        <v>#REF!</v>
      </c>
      <c r="NL334" s="5" t="e">
        <f>COUNTIFS(#REF!,LT334,#REF!,1,#REF!,"&gt;="&amp;MI334,#REF!,"&lt;="&amp;MH334,#REF!,"="&amp;KZ334,#REF!,"="&amp;LA334,#REF!,"&lt;="&amp;ME334,#REF!,"&gt;="&amp;MF334)</f>
        <v>#REF!</v>
      </c>
      <c r="NM334" s="5" t="e">
        <f>COUNTIFS(#REF!,LT334,#REF!,0,#REF!,"&gt;="&amp;MI334,#REF!,"&lt;="&amp;MH334,#REF!,"="&amp;KZ334,#REF!,"="&amp;LA334,#REF!,"&lt;="&amp;ME334,#REF!,"&gt;="&amp;MF334)</f>
        <v>#REF!</v>
      </c>
      <c r="NN334" s="5" t="e">
        <f>COUNTIFS(#REF!,LT334,#REF!,1,#REF!,"&gt;="&amp;MC334,#REF!,"&lt;="&amp;MB334,#REF!,"&lt;="&amp;ME334,#REF!,"&gt;="&amp;MF334)</f>
        <v>#REF!</v>
      </c>
      <c r="NO334" s="5" t="e">
        <f>COUNTIFS(#REF!,LT334,#REF!,0,#REF!,"&gt;="&amp;MC334,#REF!,"&lt;="&amp;MB334,#REF!,"&lt;="&amp;ME334,#REF!,"&gt;="&amp;MF334)</f>
        <v>#REF!</v>
      </c>
      <c r="NP334" s="5" t="e">
        <f>COUNTIFS(#REF!,LT334,#REF!,1,#REF!,"&lt;="&amp;ME334,#REF!,"&gt;="&amp;MF334,#REF!,"="&amp;KV334,#REF!,"="&amp;KX334)</f>
        <v>#REF!</v>
      </c>
      <c r="NQ334" s="5" t="e">
        <f>COUNTIFS(#REF!,LT334,#REF!,0,#REF!,"&lt;="&amp;ME334,#REF!,"&gt;="&amp;MF334,#REF!,"="&amp;KV334,#REF!,"="&amp;KX334)</f>
        <v>#REF!</v>
      </c>
      <c r="NR334" s="5" t="e">
        <f>COUNTIFS(#REF!,LT334,#REF!,1,#REF!,"&lt;="&amp;ME334,#REF!,"&gt;="&amp;MF334,#REF!,"="&amp;KW334,#REF!,"="&amp;KY334)</f>
        <v>#REF!</v>
      </c>
      <c r="NS334" s="5" t="e">
        <f>COUNTIFS(#REF!,LT334,#REF!,0,#REF!,"&lt;="&amp;ME334,#REF!,"&gt;="&amp;MF334,#REF!,"="&amp;KW334,#REF!,"="&amp;KY334)</f>
        <v>#REF!</v>
      </c>
      <c r="NT334" s="5" t="e">
        <f t="shared" si="303"/>
        <v>#REF!</v>
      </c>
      <c r="NU334" s="5" t="e">
        <f t="shared" si="304"/>
        <v>#REF!</v>
      </c>
      <c r="NV334" s="5" t="e">
        <f t="shared" si="305"/>
        <v>#REF!</v>
      </c>
      <c r="NW334" s="6" t="e">
        <f t="shared" si="306"/>
        <v>#REF!</v>
      </c>
      <c r="NX334" s="7" t="e">
        <f t="shared" si="307"/>
        <v>#REF!</v>
      </c>
      <c r="NY334" s="5" t="e">
        <f t="shared" si="308"/>
        <v>#REF!</v>
      </c>
      <c r="NZ334" s="31" t="e">
        <f t="shared" si="309"/>
        <v>#REF!</v>
      </c>
      <c r="OA334" s="32" t="e">
        <f t="shared" si="310"/>
        <v>#REF!</v>
      </c>
      <c r="OB334" s="32" t="e">
        <f t="shared" si="311"/>
        <v>#REF!</v>
      </c>
      <c r="OC334" s="33" t="e">
        <f t="shared" si="312"/>
        <v>#REF!</v>
      </c>
      <c r="OD334" s="33" t="e">
        <f t="shared" si="313"/>
        <v>#REF!</v>
      </c>
      <c r="OE334" s="33" t="e">
        <f t="shared" si="314"/>
        <v>#REF!</v>
      </c>
      <c r="OF334" s="33" t="e">
        <f t="shared" si="315"/>
        <v>#REF!</v>
      </c>
      <c r="OG334" s="5" t="e">
        <f t="shared" si="316"/>
        <v>#REF!</v>
      </c>
      <c r="OH334" s="5" t="e">
        <f t="shared" si="317"/>
        <v>#REF!</v>
      </c>
      <c r="OI334" s="5" t="e">
        <f t="shared" si="318"/>
        <v>#REF!</v>
      </c>
      <c r="OJ334" s="6" t="e">
        <f t="shared" si="319"/>
        <v>#REF!</v>
      </c>
      <c r="OK334" s="7" t="e">
        <f t="shared" si="320"/>
        <v>#REF!</v>
      </c>
      <c r="OL334" s="5" t="e">
        <f t="shared" si="321"/>
        <v>#REF!</v>
      </c>
      <c r="OM334" s="31" t="e">
        <f t="shared" si="322"/>
        <v>#REF!</v>
      </c>
      <c r="ON334" s="32" t="e">
        <f t="shared" si="323"/>
        <v>#REF!</v>
      </c>
      <c r="OO334" s="32" t="e">
        <f t="shared" si="324"/>
        <v>#REF!</v>
      </c>
      <c r="OP334" s="33" t="e">
        <f t="shared" si="325"/>
        <v>#REF!</v>
      </c>
      <c r="OQ334" s="33" t="e">
        <f t="shared" si="326"/>
        <v>#REF!</v>
      </c>
      <c r="OR334" s="33" t="e">
        <f t="shared" si="327"/>
        <v>#REF!</v>
      </c>
      <c r="OS334" s="33" t="e">
        <f t="shared" si="328"/>
        <v>#REF!</v>
      </c>
      <c r="OT334" t="e">
        <f t="shared" si="329"/>
        <v>#REF!</v>
      </c>
      <c r="OU334" t="e">
        <f t="shared" si="330"/>
        <v>#REF!</v>
      </c>
      <c r="OV334" t="e">
        <f t="shared" si="331"/>
        <v>#REF!</v>
      </c>
      <c r="OW334" t="e">
        <f t="shared" si="332"/>
        <v>#REF!</v>
      </c>
      <c r="OX334" t="e">
        <f t="shared" si="333"/>
        <v>#REF!</v>
      </c>
      <c r="OY334" t="e">
        <f t="shared" si="334"/>
        <v>#REF!</v>
      </c>
    </row>
    <row r="335" spans="1:415" ht="16.5" customHeight="1" x14ac:dyDescent="0.3">
      <c r="A335" s="22"/>
      <c r="KN335" s="5" t="e">
        <f>IF(INDEX(#REF!,MATCH('HT 0-0'!D335,#REF!,0))=INDEX(#REF!,MATCH('HT 0-0'!D335,#REF!,0)),INDEX(#REF!,MATCH('HT 0-0'!D335,#REF!,0)),"ERROR")</f>
        <v>#REF!</v>
      </c>
      <c r="KO335" s="5" t="e">
        <f>IF(INDEX(#REF!,MATCH('HT 0-0'!E335,#REF!,0))=INDEX(#REF!,MATCH('HT 0-0'!E335,#REF!,0)),INDEX(#REF!,MATCH('HT 0-0'!E335,#REF!,0)),"ERROR")</f>
        <v>#REF!</v>
      </c>
      <c r="KP335" s="5" t="e">
        <f t="shared" si="268"/>
        <v>#REF!</v>
      </c>
      <c r="KQ335" t="str">
        <f t="shared" si="269"/>
        <v>_</v>
      </c>
      <c r="KR335" s="5" t="e">
        <f t="shared" si="270"/>
        <v>#DIV/0!</v>
      </c>
      <c r="KS335" s="5" t="e">
        <f t="shared" si="271"/>
        <v>#DIV/0!</v>
      </c>
      <c r="KT335" s="5" t="e">
        <f t="shared" si="272"/>
        <v>#DIV/0!</v>
      </c>
      <c r="KU335" s="5" t="e">
        <f t="shared" si="273"/>
        <v>#DIV/0!</v>
      </c>
      <c r="KV335" s="5" t="e">
        <f t="shared" si="274"/>
        <v>#DIV/0!</v>
      </c>
      <c r="KW335" s="5" t="e">
        <f t="shared" si="275"/>
        <v>#DIV/0!</v>
      </c>
      <c r="KX335" s="5" t="e">
        <f t="shared" si="276"/>
        <v>#DIV/0!</v>
      </c>
      <c r="KY335" s="5" t="e">
        <f t="shared" si="277"/>
        <v>#DIV/0!</v>
      </c>
      <c r="KZ335" s="5" t="e">
        <f t="shared" si="278"/>
        <v>#DIV/0!</v>
      </c>
      <c r="LA335" s="5" t="e">
        <f t="shared" si="279"/>
        <v>#DIV/0!</v>
      </c>
      <c r="LB335" t="e">
        <f>IF(LQ335="0-0",INDEX(Scrape!#REF!,MATCH('HT 0-0'!KP335,Scrape!$B:$B,0)),"")</f>
        <v>#REF!</v>
      </c>
      <c r="LC335" t="e">
        <f>IF(LQ335="0-0",INDEX(Scrape!$A:$A,MATCH('HT 0-0'!KP335,Scrape!$B:$B,0)),"")</f>
        <v>#REF!</v>
      </c>
      <c r="LD335" t="e">
        <f>IF(LQ335="0-0",INDEX(Scrape!$B:$B,MATCH('HT 0-0'!KP335,Scrape!$B:$B,0)),"")</f>
        <v>#REF!</v>
      </c>
      <c r="LE335" t="e">
        <f>IF(LQ335="0-0",INDEX(Scrape!$C:$C,MATCH('HT 0-0'!KP335,Scrape!$B:$B,0)),"")</f>
        <v>#REF!</v>
      </c>
      <c r="LF335" t="e">
        <f>IF(LQ335="0-0",INDEX(Scrape!$D:$D,MATCH('HT 0-0'!KP335,Scrape!$B:$B,0)),"")</f>
        <v>#REF!</v>
      </c>
      <c r="LG335" t="e">
        <f>IF(LQ335="0-0",INDEX(Scrape!$E:$E,MATCH('HT 0-0'!KP335,Scrape!$B:$B,0)),"")</f>
        <v>#REF!</v>
      </c>
      <c r="LH335" t="e">
        <f>IF(LQ335="0-0",INDEX(Scrape!$F:$F,MATCH('HT 0-0'!KP335,Scrape!$B:$B,0)),"")</f>
        <v>#REF!</v>
      </c>
      <c r="LI335" t="e">
        <f>IF(LQ335="0-0",INDEX(Scrape!$G:$G,MATCH('HT 0-0'!KP335,Scrape!$B:$B,0)),"")</f>
        <v>#REF!</v>
      </c>
      <c r="LJ335" t="e">
        <f>IF(LQ335="0-0",INDEX(Scrape!$H:$H,MATCH('HT 0-0'!KP335,Scrape!$B:$B,0)),"")</f>
        <v>#REF!</v>
      </c>
      <c r="LK335" t="e">
        <f>IF(LQ335="0-0",INDEX(Scrape!$I:$I,MATCH('HT 0-0'!KP335,Scrape!$B:$B,0)),"")</f>
        <v>#REF!</v>
      </c>
      <c r="LL335" t="e">
        <f>IF(LQ335="0-0",INDEX(Scrape!$J:$J,MATCH('HT 0-0'!KP335,Scrape!$B:$B,0)),"")</f>
        <v>#REF!</v>
      </c>
      <c r="LM335" t="e">
        <f>IF(LQ335="0-0",INDEX(Scrape!$K:$K,MATCH('HT 0-0'!KP335,Scrape!$B:$B,0)),"")</f>
        <v>#REF!</v>
      </c>
      <c r="LN335" t="e">
        <f>IF(LQ335="0-0",INDEX(Scrape!$L:$L,MATCH('HT 0-0'!KP335,Scrape!$B:$B,0)),"")</f>
        <v>#REF!</v>
      </c>
      <c r="LO335" t="e">
        <f>IF(LQ335="0-0",INDEX(Scrape!$M:$M,MATCH('HT 0-0'!KP335,Scrape!$B:$B,0)),"")</f>
        <v>#REF!</v>
      </c>
      <c r="LP335" t="e">
        <f>IF(LQ335="0-0",INDEX(Scrape!$N:$N,MATCH('HT 0-0'!KP335,Scrape!$B:$B,0)),"")</f>
        <v>#REF!</v>
      </c>
      <c r="LQ335" t="e">
        <f>INDEX(Scrape!$O:$O,MATCH('HT 0-0'!KP335,Scrape!$B:$B,0))</f>
        <v>#REF!</v>
      </c>
      <c r="LR335" t="e">
        <f t="shared" si="280"/>
        <v>#REF!</v>
      </c>
      <c r="LS335" t="e">
        <f t="shared" si="281"/>
        <v>#REF!</v>
      </c>
      <c r="LT335" s="23" t="e">
        <f>IF(INDEX(#REF!,MATCH(KQ335,#REF!,0))=INDEX(#REF!,MATCH(KQ335,#REF!,0)),INDEX(#REF!,MATCH(KQ335,#REF!,0)),"ERROR")</f>
        <v>#REF!</v>
      </c>
      <c r="LU335" s="24" t="e">
        <f t="shared" si="282"/>
        <v>#DIV/0!</v>
      </c>
      <c r="LV335" s="24" t="e">
        <f t="shared" si="283"/>
        <v>#DIV/0!</v>
      </c>
      <c r="LW335" s="24" t="e">
        <f t="shared" si="284"/>
        <v>#DIV/0!</v>
      </c>
      <c r="LX335" s="24" t="e">
        <f t="shared" si="285"/>
        <v>#DIV/0!</v>
      </c>
      <c r="LY335" s="25" t="e">
        <f t="shared" si="286"/>
        <v>#REF!</v>
      </c>
      <c r="LZ335" s="25" t="e">
        <f t="shared" si="287"/>
        <v>#REF!</v>
      </c>
      <c r="MA335" s="26" t="e">
        <f t="shared" si="288"/>
        <v>#REF!</v>
      </c>
      <c r="MB335" s="27" t="e">
        <f t="shared" si="289"/>
        <v>#REF!</v>
      </c>
      <c r="MC335" s="28" t="e">
        <f t="shared" si="290"/>
        <v>#REF!</v>
      </c>
      <c r="MD335" s="24" t="e">
        <f t="shared" si="291"/>
        <v>#REF!</v>
      </c>
      <c r="ME335" s="29" t="e">
        <f t="shared" si="292"/>
        <v>#REF!</v>
      </c>
      <c r="MF335" s="30" t="e">
        <f t="shared" si="293"/>
        <v>#REF!</v>
      </c>
      <c r="MG335" s="24" t="e">
        <f t="shared" si="294"/>
        <v>#REF!</v>
      </c>
      <c r="MH335" s="29" t="e">
        <f t="shared" si="295"/>
        <v>#REF!</v>
      </c>
      <c r="MI335" s="30" t="e">
        <f t="shared" si="296"/>
        <v>#REF!</v>
      </c>
      <c r="MJ335" t="str">
        <f t="shared" si="297"/>
        <v/>
      </c>
      <c r="MK335" t="str">
        <f t="shared" si="298"/>
        <v/>
      </c>
      <c r="ML335" t="str">
        <f t="shared" si="299"/>
        <v/>
      </c>
      <c r="MM335" t="str">
        <f t="shared" si="300"/>
        <v/>
      </c>
      <c r="MN335" t="str">
        <f t="shared" si="301"/>
        <v/>
      </c>
      <c r="MO335" t="str">
        <f t="shared" si="302"/>
        <v/>
      </c>
      <c r="MP335" s="5" t="e">
        <f>COUNTIFS(#REF!,LT335,#REF!,1,#REF!,"&gt;="&amp;MC335,#REF!,"&lt;="&amp;MB335,#REF!,"&lt;="&amp;ME335,#REF!,"&gt;="&amp;MF335,#REF!,"="&amp;KV335,#REF!,"="&amp;KX335)</f>
        <v>#REF!</v>
      </c>
      <c r="MQ335" s="5" t="e">
        <f>COUNTIFS(#REF!,LT335,#REF!,0,#REF!,"&gt;="&amp;MC335,#REF!,"&lt;="&amp;MB335,#REF!,"&lt;="&amp;ME335,#REF!,"&gt;="&amp;MF335,#REF!,"="&amp;KV335,#REF!,"="&amp;KX335)</f>
        <v>#REF!</v>
      </c>
      <c r="MR335" s="5" t="e">
        <f>COUNTIFS(#REF!,LT335,#REF!,1,#REF!,"&gt;="&amp;MC335,#REF!,"&lt;="&amp;MB335,#REF!,"&lt;="&amp;ME335,#REF!,"&gt;="&amp;MF335,#REF!,"="&amp;KW335,#REF!,"="&amp;KY335)</f>
        <v>#REF!</v>
      </c>
      <c r="MS335" s="5" t="e">
        <f>COUNTIFS(#REF!,LT335,#REF!,0,#REF!,"&gt;="&amp;MC335,#REF!,"&lt;="&amp;MB335,#REF!,"&lt;="&amp;ME335,#REF!,"&gt;="&amp;MF335,#REF!,"="&amp;KW335,#REF!,"="&amp;KY335)</f>
        <v>#REF!</v>
      </c>
      <c r="MT335" s="5" t="e">
        <f>COUNTIFS(#REF!,LT335,#REF!,1,#REF!,"&gt;="&amp;MI335,#REF!,"&lt;="&amp;MH335,#REF!,"&lt;="&amp;ME335,#REF!,"&gt;="&amp;MF335)</f>
        <v>#REF!</v>
      </c>
      <c r="MU335" s="5" t="e">
        <f>COUNTIFS(#REF!,LT335,#REF!,0,#REF!,"&gt;="&amp;MI335,#REF!,"&lt;="&amp;MH335,#REF!,"&lt;="&amp;ME335,#REF!,"&gt;="&amp;MF335)</f>
        <v>#REF!</v>
      </c>
      <c r="MV335" s="5" t="e">
        <f>COUNTIFS(#REF!,LT335,#REF!,1,#REF!,"&gt;="&amp;MI335,#REF!,"&lt;="&amp;MH335,#REF!,"="&amp;KZ335,#REF!,"="&amp;LA335,#REF!,"&lt;="&amp;ME335,#REF!,"&gt;="&amp;MF335)</f>
        <v>#REF!</v>
      </c>
      <c r="MW335" s="5" t="e">
        <f>COUNTIFS(#REF!,LT335,#REF!,0,#REF!,"&gt;="&amp;MI335,#REF!,"&lt;="&amp;MH335,#REF!,"="&amp;KZ335,#REF!,"="&amp;LA335,#REF!,"&lt;="&amp;ME335,#REF!,"&gt;="&amp;MF335)</f>
        <v>#REF!</v>
      </c>
      <c r="MX335" s="5" t="e">
        <f>COUNTIFS(#REF!,LT335,#REF!,1,#REF!,"&gt;="&amp;MC335,#REF!,"&lt;="&amp;MB335,#REF!,"&lt;="&amp;ME335,#REF!,"&gt;="&amp;MF335)</f>
        <v>#REF!</v>
      </c>
      <c r="MY335" s="5" t="e">
        <f>COUNTIFS(#REF!,LT335,#REF!,0,#REF!,"&gt;="&amp;MC335,#REF!,"&lt;="&amp;MB335,#REF!,"&lt;="&amp;ME335,#REF!,"&gt;="&amp;MF335)</f>
        <v>#REF!</v>
      </c>
      <c r="MZ335" s="5" t="e">
        <f>COUNTIFS(#REF!,LT335,#REF!,1,#REF!,"&lt;="&amp;ME335,#REF!,"&gt;="&amp;MF335,#REF!,"="&amp;KV335,#REF!,"="&amp;KX335)</f>
        <v>#REF!</v>
      </c>
      <c r="NA335" s="5" t="e">
        <f>COUNTIFS(#REF!,LT335,#REF!,0,#REF!,"&lt;="&amp;ME335,#REF!,"&gt;="&amp;MF335,#REF!,"="&amp;KV335,#REF!,"="&amp;KX335)</f>
        <v>#REF!</v>
      </c>
      <c r="NB335" s="5" t="e">
        <f>COUNTIFS(#REF!,LT335,#REF!,1,#REF!,"&lt;="&amp;ME335,#REF!,"&gt;="&amp;MF335,#REF!,"="&amp;KW335,#REF!,"="&amp;KY335)</f>
        <v>#REF!</v>
      </c>
      <c r="NC335" s="5" t="e">
        <f>COUNTIFS(#REF!,LT335,#REF!,0,#REF!,"&lt;="&amp;ME335,#REF!,"&gt;="&amp;MF335,#REF!,"="&amp;KW335,#REF!,"="&amp;KY335)</f>
        <v>#REF!</v>
      </c>
      <c r="ND335" s="5" t="e">
        <f>COUNTIFS(#REF!,LT335,#REF!,1,#REF!,"&gt;="&amp;MC335,#REF!,"&lt;="&amp;MB335,#REF!,"&lt;="&amp;ME335,#REF!,"&gt;="&amp;MF335,#REF!,"="&amp;KV335,#REF!,"="&amp;KX335)</f>
        <v>#REF!</v>
      </c>
      <c r="NE335" s="5" t="e">
        <f>COUNTIFS(#REF!,LT335,#REF!,0,#REF!,"&gt;="&amp;MC335,#REF!,"&lt;="&amp;MB335,#REF!,"&lt;="&amp;ME335,#REF!,"&gt;="&amp;MF335,#REF!,"="&amp;KV335,#REF!,"="&amp;KX335)</f>
        <v>#REF!</v>
      </c>
      <c r="NF335" s="5" t="e">
        <f>COUNTIFS(#REF!,LT335,#REF!,1,#REF!,"&gt;="&amp;MC335,#REF!,"&lt;="&amp;MB335,#REF!,"&lt;="&amp;ME335,#REF!,"&gt;="&amp;MF335,#REF!,"="&amp;KW335,#REF!,"="&amp;KY335)</f>
        <v>#REF!</v>
      </c>
      <c r="NG335" s="5" t="e">
        <f>COUNTIFS(#REF!,LT335,#REF!,0,#REF!,"&gt;="&amp;MC335,#REF!,"&lt;="&amp;MB335,#REF!,"&lt;="&amp;ME335,#REF!,"&gt;="&amp;MF335,#REF!,"="&amp;KW335,#REF!,"="&amp;KY335)</f>
        <v>#REF!</v>
      </c>
      <c r="NH335" s="5" t="e">
        <f>COUNTIFS(#REF!,LT335,#REF!,1,#REF!,"&gt;="&amp;MC335,#REF!,"&lt;="&amp;MB335,#REF!,"&lt;="&amp;ME335,#REF!,"&gt;="&amp;MF335,#REF!,"="&amp;KZ335,#REF!,"="&amp;LA335)</f>
        <v>#REF!</v>
      </c>
      <c r="NI335" s="5" t="e">
        <f>COUNTIFS(#REF!,LT335,#REF!,0,#REF!,"&gt;="&amp;MC335,#REF!,"&lt;="&amp;MB335,#REF!,"&lt;="&amp;ME335,#REF!,"&gt;="&amp;MF335,#REF!,"="&amp;KZ335,#REF!,"="&amp;LA335)</f>
        <v>#REF!</v>
      </c>
      <c r="NJ335" s="5" t="e">
        <f>COUNTIFS(#REF!,LT335,#REF!,1,#REF!,"&gt;="&amp;MI335,#REF!,"&lt;="&amp;MH335,#REF!,"&lt;="&amp;ME335,#REF!,"&gt;="&amp;MF335)</f>
        <v>#REF!</v>
      </c>
      <c r="NK335" s="5" t="e">
        <f>COUNTIFS(#REF!,LT335,#REF!,0,#REF!,"&gt;="&amp;MI335,#REF!,"&lt;="&amp;MH335,#REF!,"&lt;="&amp;ME335,#REF!,"&gt;="&amp;MF335)</f>
        <v>#REF!</v>
      </c>
      <c r="NL335" s="5" t="e">
        <f>COUNTIFS(#REF!,LT335,#REF!,1,#REF!,"&gt;="&amp;MI335,#REF!,"&lt;="&amp;MH335,#REF!,"="&amp;KZ335,#REF!,"="&amp;LA335,#REF!,"&lt;="&amp;ME335,#REF!,"&gt;="&amp;MF335)</f>
        <v>#REF!</v>
      </c>
      <c r="NM335" s="5" t="e">
        <f>COUNTIFS(#REF!,LT335,#REF!,0,#REF!,"&gt;="&amp;MI335,#REF!,"&lt;="&amp;MH335,#REF!,"="&amp;KZ335,#REF!,"="&amp;LA335,#REF!,"&lt;="&amp;ME335,#REF!,"&gt;="&amp;MF335)</f>
        <v>#REF!</v>
      </c>
      <c r="NN335" s="5" t="e">
        <f>COUNTIFS(#REF!,LT335,#REF!,1,#REF!,"&gt;="&amp;MC335,#REF!,"&lt;="&amp;MB335,#REF!,"&lt;="&amp;ME335,#REF!,"&gt;="&amp;MF335)</f>
        <v>#REF!</v>
      </c>
      <c r="NO335" s="5" t="e">
        <f>COUNTIFS(#REF!,LT335,#REF!,0,#REF!,"&gt;="&amp;MC335,#REF!,"&lt;="&amp;MB335,#REF!,"&lt;="&amp;ME335,#REF!,"&gt;="&amp;MF335)</f>
        <v>#REF!</v>
      </c>
      <c r="NP335" s="5" t="e">
        <f>COUNTIFS(#REF!,LT335,#REF!,1,#REF!,"&lt;="&amp;ME335,#REF!,"&gt;="&amp;MF335,#REF!,"="&amp;KV335,#REF!,"="&amp;KX335)</f>
        <v>#REF!</v>
      </c>
      <c r="NQ335" s="5" t="e">
        <f>COUNTIFS(#REF!,LT335,#REF!,0,#REF!,"&lt;="&amp;ME335,#REF!,"&gt;="&amp;MF335,#REF!,"="&amp;KV335,#REF!,"="&amp;KX335)</f>
        <v>#REF!</v>
      </c>
      <c r="NR335" s="5" t="e">
        <f>COUNTIFS(#REF!,LT335,#REF!,1,#REF!,"&lt;="&amp;ME335,#REF!,"&gt;="&amp;MF335,#REF!,"="&amp;KW335,#REF!,"="&amp;KY335)</f>
        <v>#REF!</v>
      </c>
      <c r="NS335" s="5" t="e">
        <f>COUNTIFS(#REF!,LT335,#REF!,0,#REF!,"&lt;="&amp;ME335,#REF!,"&gt;="&amp;MF335,#REF!,"="&amp;KW335,#REF!,"="&amp;KY335)</f>
        <v>#REF!</v>
      </c>
      <c r="NT335" s="5" t="e">
        <f t="shared" si="303"/>
        <v>#REF!</v>
      </c>
      <c r="NU335" s="5" t="e">
        <f t="shared" si="304"/>
        <v>#REF!</v>
      </c>
      <c r="NV335" s="5" t="e">
        <f t="shared" si="305"/>
        <v>#REF!</v>
      </c>
      <c r="NW335" s="6" t="e">
        <f t="shared" si="306"/>
        <v>#REF!</v>
      </c>
      <c r="NX335" s="7" t="e">
        <f t="shared" si="307"/>
        <v>#REF!</v>
      </c>
      <c r="NY335" s="5" t="e">
        <f t="shared" si="308"/>
        <v>#REF!</v>
      </c>
      <c r="NZ335" s="31" t="e">
        <f t="shared" si="309"/>
        <v>#REF!</v>
      </c>
      <c r="OA335" s="32" t="e">
        <f t="shared" si="310"/>
        <v>#REF!</v>
      </c>
      <c r="OB335" s="32" t="e">
        <f t="shared" si="311"/>
        <v>#REF!</v>
      </c>
      <c r="OC335" s="33" t="e">
        <f t="shared" si="312"/>
        <v>#REF!</v>
      </c>
      <c r="OD335" s="33" t="e">
        <f t="shared" si="313"/>
        <v>#REF!</v>
      </c>
      <c r="OE335" s="33" t="e">
        <f t="shared" si="314"/>
        <v>#REF!</v>
      </c>
      <c r="OF335" s="33" t="e">
        <f t="shared" si="315"/>
        <v>#REF!</v>
      </c>
      <c r="OG335" s="5" t="e">
        <f t="shared" si="316"/>
        <v>#REF!</v>
      </c>
      <c r="OH335" s="5" t="e">
        <f t="shared" si="317"/>
        <v>#REF!</v>
      </c>
      <c r="OI335" s="5" t="e">
        <f t="shared" si="318"/>
        <v>#REF!</v>
      </c>
      <c r="OJ335" s="6" t="e">
        <f t="shared" si="319"/>
        <v>#REF!</v>
      </c>
      <c r="OK335" s="7" t="e">
        <f t="shared" si="320"/>
        <v>#REF!</v>
      </c>
      <c r="OL335" s="5" t="e">
        <f t="shared" si="321"/>
        <v>#REF!</v>
      </c>
      <c r="OM335" s="31" t="e">
        <f t="shared" si="322"/>
        <v>#REF!</v>
      </c>
      <c r="ON335" s="32" t="e">
        <f t="shared" si="323"/>
        <v>#REF!</v>
      </c>
      <c r="OO335" s="32" t="e">
        <f t="shared" si="324"/>
        <v>#REF!</v>
      </c>
      <c r="OP335" s="33" t="e">
        <f t="shared" si="325"/>
        <v>#REF!</v>
      </c>
      <c r="OQ335" s="33" t="e">
        <f t="shared" si="326"/>
        <v>#REF!</v>
      </c>
      <c r="OR335" s="33" t="e">
        <f t="shared" si="327"/>
        <v>#REF!</v>
      </c>
      <c r="OS335" s="33" t="e">
        <f t="shared" si="328"/>
        <v>#REF!</v>
      </c>
      <c r="OT335" t="e">
        <f t="shared" si="329"/>
        <v>#REF!</v>
      </c>
      <c r="OU335" t="e">
        <f t="shared" si="330"/>
        <v>#REF!</v>
      </c>
      <c r="OV335" t="e">
        <f t="shared" si="331"/>
        <v>#REF!</v>
      </c>
      <c r="OW335" t="e">
        <f t="shared" si="332"/>
        <v>#REF!</v>
      </c>
      <c r="OX335" t="e">
        <f t="shared" si="333"/>
        <v>#REF!</v>
      </c>
      <c r="OY335" t="e">
        <f t="shared" si="334"/>
        <v>#REF!</v>
      </c>
    </row>
    <row r="336" spans="1:415" ht="16.5" customHeight="1" x14ac:dyDescent="0.3">
      <c r="A336" s="22"/>
      <c r="KN336" s="5" t="e">
        <f>IF(INDEX(#REF!,MATCH('HT 0-0'!D336,#REF!,0))=INDEX(#REF!,MATCH('HT 0-0'!D336,#REF!,0)),INDEX(#REF!,MATCH('HT 0-0'!D336,#REF!,0)),"ERROR")</f>
        <v>#REF!</v>
      </c>
      <c r="KO336" s="5" t="e">
        <f>IF(INDEX(#REF!,MATCH('HT 0-0'!E336,#REF!,0))=INDEX(#REF!,MATCH('HT 0-0'!E336,#REF!,0)),INDEX(#REF!,MATCH('HT 0-0'!E336,#REF!,0)),"ERROR")</f>
        <v>#REF!</v>
      </c>
      <c r="KP336" s="5" t="e">
        <f t="shared" si="268"/>
        <v>#REF!</v>
      </c>
      <c r="KQ336" t="str">
        <f t="shared" si="269"/>
        <v>_</v>
      </c>
      <c r="KR336" s="5" t="e">
        <f t="shared" si="270"/>
        <v>#DIV/0!</v>
      </c>
      <c r="KS336" s="5" t="e">
        <f t="shared" si="271"/>
        <v>#DIV/0!</v>
      </c>
      <c r="KT336" s="5" t="e">
        <f t="shared" si="272"/>
        <v>#DIV/0!</v>
      </c>
      <c r="KU336" s="5" t="e">
        <f t="shared" si="273"/>
        <v>#DIV/0!</v>
      </c>
      <c r="KV336" s="5" t="e">
        <f t="shared" si="274"/>
        <v>#DIV/0!</v>
      </c>
      <c r="KW336" s="5" t="e">
        <f t="shared" si="275"/>
        <v>#DIV/0!</v>
      </c>
      <c r="KX336" s="5" t="e">
        <f t="shared" si="276"/>
        <v>#DIV/0!</v>
      </c>
      <c r="KY336" s="5" t="e">
        <f t="shared" si="277"/>
        <v>#DIV/0!</v>
      </c>
      <c r="KZ336" s="5" t="e">
        <f t="shared" si="278"/>
        <v>#DIV/0!</v>
      </c>
      <c r="LA336" s="5" t="e">
        <f t="shared" si="279"/>
        <v>#DIV/0!</v>
      </c>
      <c r="LB336" t="e">
        <f>IF(LQ336="0-0",INDEX(Scrape!#REF!,MATCH('HT 0-0'!KP336,Scrape!$B:$B,0)),"")</f>
        <v>#REF!</v>
      </c>
      <c r="LC336" t="e">
        <f>IF(LQ336="0-0",INDEX(Scrape!$A:$A,MATCH('HT 0-0'!KP336,Scrape!$B:$B,0)),"")</f>
        <v>#REF!</v>
      </c>
      <c r="LD336" t="e">
        <f>IF(LQ336="0-0",INDEX(Scrape!$B:$B,MATCH('HT 0-0'!KP336,Scrape!$B:$B,0)),"")</f>
        <v>#REF!</v>
      </c>
      <c r="LE336" t="e">
        <f>IF(LQ336="0-0",INDEX(Scrape!$C:$C,MATCH('HT 0-0'!KP336,Scrape!$B:$B,0)),"")</f>
        <v>#REF!</v>
      </c>
      <c r="LF336" t="e">
        <f>IF(LQ336="0-0",INDEX(Scrape!$D:$D,MATCH('HT 0-0'!KP336,Scrape!$B:$B,0)),"")</f>
        <v>#REF!</v>
      </c>
      <c r="LG336" t="e">
        <f>IF(LQ336="0-0",INDEX(Scrape!$E:$E,MATCH('HT 0-0'!KP336,Scrape!$B:$B,0)),"")</f>
        <v>#REF!</v>
      </c>
      <c r="LH336" t="e">
        <f>IF(LQ336="0-0",INDEX(Scrape!$F:$F,MATCH('HT 0-0'!KP336,Scrape!$B:$B,0)),"")</f>
        <v>#REF!</v>
      </c>
      <c r="LI336" t="e">
        <f>IF(LQ336="0-0",INDEX(Scrape!$G:$G,MATCH('HT 0-0'!KP336,Scrape!$B:$B,0)),"")</f>
        <v>#REF!</v>
      </c>
      <c r="LJ336" t="e">
        <f>IF(LQ336="0-0",INDEX(Scrape!$H:$H,MATCH('HT 0-0'!KP336,Scrape!$B:$B,0)),"")</f>
        <v>#REF!</v>
      </c>
      <c r="LK336" t="e">
        <f>IF(LQ336="0-0",INDEX(Scrape!$I:$I,MATCH('HT 0-0'!KP336,Scrape!$B:$B,0)),"")</f>
        <v>#REF!</v>
      </c>
      <c r="LL336" t="e">
        <f>IF(LQ336="0-0",INDEX(Scrape!$J:$J,MATCH('HT 0-0'!KP336,Scrape!$B:$B,0)),"")</f>
        <v>#REF!</v>
      </c>
      <c r="LM336" t="e">
        <f>IF(LQ336="0-0",INDEX(Scrape!$K:$K,MATCH('HT 0-0'!KP336,Scrape!$B:$B,0)),"")</f>
        <v>#REF!</v>
      </c>
      <c r="LN336" t="e">
        <f>IF(LQ336="0-0",INDEX(Scrape!$L:$L,MATCH('HT 0-0'!KP336,Scrape!$B:$B,0)),"")</f>
        <v>#REF!</v>
      </c>
      <c r="LO336" t="e">
        <f>IF(LQ336="0-0",INDEX(Scrape!$M:$M,MATCH('HT 0-0'!KP336,Scrape!$B:$B,0)),"")</f>
        <v>#REF!</v>
      </c>
      <c r="LP336" t="e">
        <f>IF(LQ336="0-0",INDEX(Scrape!$N:$N,MATCH('HT 0-0'!KP336,Scrape!$B:$B,0)),"")</f>
        <v>#REF!</v>
      </c>
      <c r="LQ336" t="e">
        <f>INDEX(Scrape!$O:$O,MATCH('HT 0-0'!KP336,Scrape!$B:$B,0))</f>
        <v>#REF!</v>
      </c>
      <c r="LR336" t="e">
        <f t="shared" si="280"/>
        <v>#REF!</v>
      </c>
      <c r="LS336" t="e">
        <f t="shared" si="281"/>
        <v>#REF!</v>
      </c>
      <c r="LT336" s="23" t="e">
        <f>IF(INDEX(#REF!,MATCH(KQ336,#REF!,0))=INDEX(#REF!,MATCH(KQ336,#REF!,0)),INDEX(#REF!,MATCH(KQ336,#REF!,0)),"ERROR")</f>
        <v>#REF!</v>
      </c>
      <c r="LU336" s="24" t="e">
        <f t="shared" si="282"/>
        <v>#DIV/0!</v>
      </c>
      <c r="LV336" s="24" t="e">
        <f t="shared" si="283"/>
        <v>#DIV/0!</v>
      </c>
      <c r="LW336" s="24" t="e">
        <f t="shared" si="284"/>
        <v>#DIV/0!</v>
      </c>
      <c r="LX336" s="24" t="e">
        <f t="shared" si="285"/>
        <v>#DIV/0!</v>
      </c>
      <c r="LY336" s="25" t="e">
        <f t="shared" si="286"/>
        <v>#REF!</v>
      </c>
      <c r="LZ336" s="25" t="e">
        <f t="shared" si="287"/>
        <v>#REF!</v>
      </c>
      <c r="MA336" s="26" t="e">
        <f t="shared" si="288"/>
        <v>#REF!</v>
      </c>
      <c r="MB336" s="27" t="e">
        <f t="shared" si="289"/>
        <v>#REF!</v>
      </c>
      <c r="MC336" s="28" t="e">
        <f t="shared" si="290"/>
        <v>#REF!</v>
      </c>
      <c r="MD336" s="24" t="e">
        <f t="shared" si="291"/>
        <v>#REF!</v>
      </c>
      <c r="ME336" s="29" t="e">
        <f t="shared" si="292"/>
        <v>#REF!</v>
      </c>
      <c r="MF336" s="30" t="e">
        <f t="shared" si="293"/>
        <v>#REF!</v>
      </c>
      <c r="MG336" s="24" t="e">
        <f t="shared" si="294"/>
        <v>#REF!</v>
      </c>
      <c r="MH336" s="29" t="e">
        <f t="shared" si="295"/>
        <v>#REF!</v>
      </c>
      <c r="MI336" s="30" t="e">
        <f t="shared" si="296"/>
        <v>#REF!</v>
      </c>
      <c r="MJ336" t="str">
        <f t="shared" si="297"/>
        <v/>
      </c>
      <c r="MK336" t="str">
        <f t="shared" si="298"/>
        <v/>
      </c>
      <c r="ML336" t="str">
        <f t="shared" si="299"/>
        <v/>
      </c>
      <c r="MM336" t="str">
        <f t="shared" si="300"/>
        <v/>
      </c>
      <c r="MN336" t="str">
        <f t="shared" si="301"/>
        <v/>
      </c>
      <c r="MO336" t="str">
        <f t="shared" si="302"/>
        <v/>
      </c>
      <c r="MP336" s="5" t="e">
        <f>COUNTIFS(#REF!,LT336,#REF!,1,#REF!,"&gt;="&amp;MC336,#REF!,"&lt;="&amp;MB336,#REF!,"&lt;="&amp;ME336,#REF!,"&gt;="&amp;MF336,#REF!,"="&amp;KV336,#REF!,"="&amp;KX336)</f>
        <v>#REF!</v>
      </c>
      <c r="MQ336" s="5" t="e">
        <f>COUNTIFS(#REF!,LT336,#REF!,0,#REF!,"&gt;="&amp;MC336,#REF!,"&lt;="&amp;MB336,#REF!,"&lt;="&amp;ME336,#REF!,"&gt;="&amp;MF336,#REF!,"="&amp;KV336,#REF!,"="&amp;KX336)</f>
        <v>#REF!</v>
      </c>
      <c r="MR336" s="5" t="e">
        <f>COUNTIFS(#REF!,LT336,#REF!,1,#REF!,"&gt;="&amp;MC336,#REF!,"&lt;="&amp;MB336,#REF!,"&lt;="&amp;ME336,#REF!,"&gt;="&amp;MF336,#REF!,"="&amp;KW336,#REF!,"="&amp;KY336)</f>
        <v>#REF!</v>
      </c>
      <c r="MS336" s="5" t="e">
        <f>COUNTIFS(#REF!,LT336,#REF!,0,#REF!,"&gt;="&amp;MC336,#REF!,"&lt;="&amp;MB336,#REF!,"&lt;="&amp;ME336,#REF!,"&gt;="&amp;MF336,#REF!,"="&amp;KW336,#REF!,"="&amp;KY336)</f>
        <v>#REF!</v>
      </c>
      <c r="MT336" s="5" t="e">
        <f>COUNTIFS(#REF!,LT336,#REF!,1,#REF!,"&gt;="&amp;MI336,#REF!,"&lt;="&amp;MH336,#REF!,"&lt;="&amp;ME336,#REF!,"&gt;="&amp;MF336)</f>
        <v>#REF!</v>
      </c>
      <c r="MU336" s="5" t="e">
        <f>COUNTIFS(#REF!,LT336,#REF!,0,#REF!,"&gt;="&amp;MI336,#REF!,"&lt;="&amp;MH336,#REF!,"&lt;="&amp;ME336,#REF!,"&gt;="&amp;MF336)</f>
        <v>#REF!</v>
      </c>
      <c r="MV336" s="5" t="e">
        <f>COUNTIFS(#REF!,LT336,#REF!,1,#REF!,"&gt;="&amp;MI336,#REF!,"&lt;="&amp;MH336,#REF!,"="&amp;KZ336,#REF!,"="&amp;LA336,#REF!,"&lt;="&amp;ME336,#REF!,"&gt;="&amp;MF336)</f>
        <v>#REF!</v>
      </c>
      <c r="MW336" s="5" t="e">
        <f>COUNTIFS(#REF!,LT336,#REF!,0,#REF!,"&gt;="&amp;MI336,#REF!,"&lt;="&amp;MH336,#REF!,"="&amp;KZ336,#REF!,"="&amp;LA336,#REF!,"&lt;="&amp;ME336,#REF!,"&gt;="&amp;MF336)</f>
        <v>#REF!</v>
      </c>
      <c r="MX336" s="5" t="e">
        <f>COUNTIFS(#REF!,LT336,#REF!,1,#REF!,"&gt;="&amp;MC336,#REF!,"&lt;="&amp;MB336,#REF!,"&lt;="&amp;ME336,#REF!,"&gt;="&amp;MF336)</f>
        <v>#REF!</v>
      </c>
      <c r="MY336" s="5" t="e">
        <f>COUNTIFS(#REF!,LT336,#REF!,0,#REF!,"&gt;="&amp;MC336,#REF!,"&lt;="&amp;MB336,#REF!,"&lt;="&amp;ME336,#REF!,"&gt;="&amp;MF336)</f>
        <v>#REF!</v>
      </c>
      <c r="MZ336" s="5" t="e">
        <f>COUNTIFS(#REF!,LT336,#REF!,1,#REF!,"&lt;="&amp;ME336,#REF!,"&gt;="&amp;MF336,#REF!,"="&amp;KV336,#REF!,"="&amp;KX336)</f>
        <v>#REF!</v>
      </c>
      <c r="NA336" s="5" t="e">
        <f>COUNTIFS(#REF!,LT336,#REF!,0,#REF!,"&lt;="&amp;ME336,#REF!,"&gt;="&amp;MF336,#REF!,"="&amp;KV336,#REF!,"="&amp;KX336)</f>
        <v>#REF!</v>
      </c>
      <c r="NB336" s="5" t="e">
        <f>COUNTIFS(#REF!,LT336,#REF!,1,#REF!,"&lt;="&amp;ME336,#REF!,"&gt;="&amp;MF336,#REF!,"="&amp;KW336,#REF!,"="&amp;KY336)</f>
        <v>#REF!</v>
      </c>
      <c r="NC336" s="5" t="e">
        <f>COUNTIFS(#REF!,LT336,#REF!,0,#REF!,"&lt;="&amp;ME336,#REF!,"&gt;="&amp;MF336,#REF!,"="&amp;KW336,#REF!,"="&amp;KY336)</f>
        <v>#REF!</v>
      </c>
      <c r="ND336" s="5" t="e">
        <f>COUNTIFS(#REF!,LT336,#REF!,1,#REF!,"&gt;="&amp;MC336,#REF!,"&lt;="&amp;MB336,#REF!,"&lt;="&amp;ME336,#REF!,"&gt;="&amp;MF336,#REF!,"="&amp;KV336,#REF!,"="&amp;KX336)</f>
        <v>#REF!</v>
      </c>
      <c r="NE336" s="5" t="e">
        <f>COUNTIFS(#REF!,LT336,#REF!,0,#REF!,"&gt;="&amp;MC336,#REF!,"&lt;="&amp;MB336,#REF!,"&lt;="&amp;ME336,#REF!,"&gt;="&amp;MF336,#REF!,"="&amp;KV336,#REF!,"="&amp;KX336)</f>
        <v>#REF!</v>
      </c>
      <c r="NF336" s="5" t="e">
        <f>COUNTIFS(#REF!,LT336,#REF!,1,#REF!,"&gt;="&amp;MC336,#REF!,"&lt;="&amp;MB336,#REF!,"&lt;="&amp;ME336,#REF!,"&gt;="&amp;MF336,#REF!,"="&amp;KW336,#REF!,"="&amp;KY336)</f>
        <v>#REF!</v>
      </c>
      <c r="NG336" s="5" t="e">
        <f>COUNTIFS(#REF!,LT336,#REF!,0,#REF!,"&gt;="&amp;MC336,#REF!,"&lt;="&amp;MB336,#REF!,"&lt;="&amp;ME336,#REF!,"&gt;="&amp;MF336,#REF!,"="&amp;KW336,#REF!,"="&amp;KY336)</f>
        <v>#REF!</v>
      </c>
      <c r="NH336" s="5" t="e">
        <f>COUNTIFS(#REF!,LT336,#REF!,1,#REF!,"&gt;="&amp;MC336,#REF!,"&lt;="&amp;MB336,#REF!,"&lt;="&amp;ME336,#REF!,"&gt;="&amp;MF336,#REF!,"="&amp;KZ336,#REF!,"="&amp;LA336)</f>
        <v>#REF!</v>
      </c>
      <c r="NI336" s="5" t="e">
        <f>COUNTIFS(#REF!,LT336,#REF!,0,#REF!,"&gt;="&amp;MC336,#REF!,"&lt;="&amp;MB336,#REF!,"&lt;="&amp;ME336,#REF!,"&gt;="&amp;MF336,#REF!,"="&amp;KZ336,#REF!,"="&amp;LA336)</f>
        <v>#REF!</v>
      </c>
      <c r="NJ336" s="5" t="e">
        <f>COUNTIFS(#REF!,LT336,#REF!,1,#REF!,"&gt;="&amp;MI336,#REF!,"&lt;="&amp;MH336,#REF!,"&lt;="&amp;ME336,#REF!,"&gt;="&amp;MF336)</f>
        <v>#REF!</v>
      </c>
      <c r="NK336" s="5" t="e">
        <f>COUNTIFS(#REF!,LT336,#REF!,0,#REF!,"&gt;="&amp;MI336,#REF!,"&lt;="&amp;MH336,#REF!,"&lt;="&amp;ME336,#REF!,"&gt;="&amp;MF336)</f>
        <v>#REF!</v>
      </c>
      <c r="NL336" s="5" t="e">
        <f>COUNTIFS(#REF!,LT336,#REF!,1,#REF!,"&gt;="&amp;MI336,#REF!,"&lt;="&amp;MH336,#REF!,"="&amp;KZ336,#REF!,"="&amp;LA336,#REF!,"&lt;="&amp;ME336,#REF!,"&gt;="&amp;MF336)</f>
        <v>#REF!</v>
      </c>
      <c r="NM336" s="5" t="e">
        <f>COUNTIFS(#REF!,LT336,#REF!,0,#REF!,"&gt;="&amp;MI336,#REF!,"&lt;="&amp;MH336,#REF!,"="&amp;KZ336,#REF!,"="&amp;LA336,#REF!,"&lt;="&amp;ME336,#REF!,"&gt;="&amp;MF336)</f>
        <v>#REF!</v>
      </c>
      <c r="NN336" s="5" t="e">
        <f>COUNTIFS(#REF!,LT336,#REF!,1,#REF!,"&gt;="&amp;MC336,#REF!,"&lt;="&amp;MB336,#REF!,"&lt;="&amp;ME336,#REF!,"&gt;="&amp;MF336)</f>
        <v>#REF!</v>
      </c>
      <c r="NO336" s="5" t="e">
        <f>COUNTIFS(#REF!,LT336,#REF!,0,#REF!,"&gt;="&amp;MC336,#REF!,"&lt;="&amp;MB336,#REF!,"&lt;="&amp;ME336,#REF!,"&gt;="&amp;MF336)</f>
        <v>#REF!</v>
      </c>
      <c r="NP336" s="5" t="e">
        <f>COUNTIFS(#REF!,LT336,#REF!,1,#REF!,"&lt;="&amp;ME336,#REF!,"&gt;="&amp;MF336,#REF!,"="&amp;KV336,#REF!,"="&amp;KX336)</f>
        <v>#REF!</v>
      </c>
      <c r="NQ336" s="5" t="e">
        <f>COUNTIFS(#REF!,LT336,#REF!,0,#REF!,"&lt;="&amp;ME336,#REF!,"&gt;="&amp;MF336,#REF!,"="&amp;KV336,#REF!,"="&amp;KX336)</f>
        <v>#REF!</v>
      </c>
      <c r="NR336" s="5" t="e">
        <f>COUNTIFS(#REF!,LT336,#REF!,1,#REF!,"&lt;="&amp;ME336,#REF!,"&gt;="&amp;MF336,#REF!,"="&amp;KW336,#REF!,"="&amp;KY336)</f>
        <v>#REF!</v>
      </c>
      <c r="NS336" s="5" t="e">
        <f>COUNTIFS(#REF!,LT336,#REF!,0,#REF!,"&lt;="&amp;ME336,#REF!,"&gt;="&amp;MF336,#REF!,"="&amp;KW336,#REF!,"="&amp;KY336)</f>
        <v>#REF!</v>
      </c>
      <c r="NT336" s="5" t="e">
        <f t="shared" si="303"/>
        <v>#REF!</v>
      </c>
      <c r="NU336" s="5" t="e">
        <f t="shared" si="304"/>
        <v>#REF!</v>
      </c>
      <c r="NV336" s="5" t="e">
        <f t="shared" si="305"/>
        <v>#REF!</v>
      </c>
      <c r="NW336" s="6" t="e">
        <f t="shared" si="306"/>
        <v>#REF!</v>
      </c>
      <c r="NX336" s="7" t="e">
        <f t="shared" si="307"/>
        <v>#REF!</v>
      </c>
      <c r="NY336" s="5" t="e">
        <f t="shared" si="308"/>
        <v>#REF!</v>
      </c>
      <c r="NZ336" s="31" t="e">
        <f t="shared" si="309"/>
        <v>#REF!</v>
      </c>
      <c r="OA336" s="32" t="e">
        <f t="shared" si="310"/>
        <v>#REF!</v>
      </c>
      <c r="OB336" s="32" t="e">
        <f t="shared" si="311"/>
        <v>#REF!</v>
      </c>
      <c r="OC336" s="33" t="e">
        <f t="shared" si="312"/>
        <v>#REF!</v>
      </c>
      <c r="OD336" s="33" t="e">
        <f t="shared" si="313"/>
        <v>#REF!</v>
      </c>
      <c r="OE336" s="33" t="e">
        <f t="shared" si="314"/>
        <v>#REF!</v>
      </c>
      <c r="OF336" s="33" t="e">
        <f t="shared" si="315"/>
        <v>#REF!</v>
      </c>
      <c r="OG336" s="5" t="e">
        <f t="shared" si="316"/>
        <v>#REF!</v>
      </c>
      <c r="OH336" s="5" t="e">
        <f t="shared" si="317"/>
        <v>#REF!</v>
      </c>
      <c r="OI336" s="5" t="e">
        <f t="shared" si="318"/>
        <v>#REF!</v>
      </c>
      <c r="OJ336" s="6" t="e">
        <f t="shared" si="319"/>
        <v>#REF!</v>
      </c>
      <c r="OK336" s="7" t="e">
        <f t="shared" si="320"/>
        <v>#REF!</v>
      </c>
      <c r="OL336" s="5" t="e">
        <f t="shared" si="321"/>
        <v>#REF!</v>
      </c>
      <c r="OM336" s="31" t="e">
        <f t="shared" si="322"/>
        <v>#REF!</v>
      </c>
      <c r="ON336" s="32" t="e">
        <f t="shared" si="323"/>
        <v>#REF!</v>
      </c>
      <c r="OO336" s="32" t="e">
        <f t="shared" si="324"/>
        <v>#REF!</v>
      </c>
      <c r="OP336" s="33" t="e">
        <f t="shared" si="325"/>
        <v>#REF!</v>
      </c>
      <c r="OQ336" s="33" t="e">
        <f t="shared" si="326"/>
        <v>#REF!</v>
      </c>
      <c r="OR336" s="33" t="e">
        <f t="shared" si="327"/>
        <v>#REF!</v>
      </c>
      <c r="OS336" s="33" t="e">
        <f t="shared" si="328"/>
        <v>#REF!</v>
      </c>
      <c r="OT336" t="e">
        <f t="shared" si="329"/>
        <v>#REF!</v>
      </c>
      <c r="OU336" t="e">
        <f t="shared" si="330"/>
        <v>#REF!</v>
      </c>
      <c r="OV336" t="e">
        <f t="shared" si="331"/>
        <v>#REF!</v>
      </c>
      <c r="OW336" t="e">
        <f t="shared" si="332"/>
        <v>#REF!</v>
      </c>
      <c r="OX336" t="e">
        <f t="shared" si="333"/>
        <v>#REF!</v>
      </c>
      <c r="OY336" t="e">
        <f t="shared" si="334"/>
        <v>#REF!</v>
      </c>
    </row>
    <row r="337" spans="1:415" ht="16.5" customHeight="1" x14ac:dyDescent="0.3">
      <c r="A337" s="22"/>
      <c r="KN337" s="5" t="e">
        <f>IF(INDEX(#REF!,MATCH('HT 0-0'!D337,#REF!,0))=INDEX(#REF!,MATCH('HT 0-0'!D337,#REF!,0)),INDEX(#REF!,MATCH('HT 0-0'!D337,#REF!,0)),"ERROR")</f>
        <v>#REF!</v>
      </c>
      <c r="KO337" s="5" t="e">
        <f>IF(INDEX(#REF!,MATCH('HT 0-0'!E337,#REF!,0))=INDEX(#REF!,MATCH('HT 0-0'!E337,#REF!,0)),INDEX(#REF!,MATCH('HT 0-0'!E337,#REF!,0)),"ERROR")</f>
        <v>#REF!</v>
      </c>
      <c r="KP337" s="5" t="e">
        <f t="shared" si="268"/>
        <v>#REF!</v>
      </c>
      <c r="KQ337" t="str">
        <f t="shared" si="269"/>
        <v>_</v>
      </c>
      <c r="KR337" s="5" t="e">
        <f t="shared" si="270"/>
        <v>#DIV/0!</v>
      </c>
      <c r="KS337" s="5" t="e">
        <f t="shared" si="271"/>
        <v>#DIV/0!</v>
      </c>
      <c r="KT337" s="5" t="e">
        <f t="shared" si="272"/>
        <v>#DIV/0!</v>
      </c>
      <c r="KU337" s="5" t="e">
        <f t="shared" si="273"/>
        <v>#DIV/0!</v>
      </c>
      <c r="KV337" s="5" t="e">
        <f t="shared" si="274"/>
        <v>#DIV/0!</v>
      </c>
      <c r="KW337" s="5" t="e">
        <f t="shared" si="275"/>
        <v>#DIV/0!</v>
      </c>
      <c r="KX337" s="5" t="e">
        <f t="shared" si="276"/>
        <v>#DIV/0!</v>
      </c>
      <c r="KY337" s="5" t="e">
        <f t="shared" si="277"/>
        <v>#DIV/0!</v>
      </c>
      <c r="KZ337" s="5" t="e">
        <f t="shared" si="278"/>
        <v>#DIV/0!</v>
      </c>
      <c r="LA337" s="5" t="e">
        <f t="shared" si="279"/>
        <v>#DIV/0!</v>
      </c>
      <c r="LB337" t="e">
        <f>IF(LQ337="0-0",INDEX(Scrape!#REF!,MATCH('HT 0-0'!KP337,Scrape!$B:$B,0)),"")</f>
        <v>#REF!</v>
      </c>
      <c r="LC337" t="e">
        <f>IF(LQ337="0-0",INDEX(Scrape!$A:$A,MATCH('HT 0-0'!KP337,Scrape!$B:$B,0)),"")</f>
        <v>#REF!</v>
      </c>
      <c r="LD337" t="e">
        <f>IF(LQ337="0-0",INDEX(Scrape!$B:$B,MATCH('HT 0-0'!KP337,Scrape!$B:$B,0)),"")</f>
        <v>#REF!</v>
      </c>
      <c r="LE337" t="e">
        <f>IF(LQ337="0-0",INDEX(Scrape!$C:$C,MATCH('HT 0-0'!KP337,Scrape!$B:$B,0)),"")</f>
        <v>#REF!</v>
      </c>
      <c r="LF337" t="e">
        <f>IF(LQ337="0-0",INDEX(Scrape!$D:$D,MATCH('HT 0-0'!KP337,Scrape!$B:$B,0)),"")</f>
        <v>#REF!</v>
      </c>
      <c r="LG337" t="e">
        <f>IF(LQ337="0-0",INDEX(Scrape!$E:$E,MATCH('HT 0-0'!KP337,Scrape!$B:$B,0)),"")</f>
        <v>#REF!</v>
      </c>
      <c r="LH337" t="e">
        <f>IF(LQ337="0-0",INDEX(Scrape!$F:$F,MATCH('HT 0-0'!KP337,Scrape!$B:$B,0)),"")</f>
        <v>#REF!</v>
      </c>
      <c r="LI337" t="e">
        <f>IF(LQ337="0-0",INDEX(Scrape!$G:$G,MATCH('HT 0-0'!KP337,Scrape!$B:$B,0)),"")</f>
        <v>#REF!</v>
      </c>
      <c r="LJ337" t="e">
        <f>IF(LQ337="0-0",INDEX(Scrape!$H:$H,MATCH('HT 0-0'!KP337,Scrape!$B:$B,0)),"")</f>
        <v>#REF!</v>
      </c>
      <c r="LK337" t="e">
        <f>IF(LQ337="0-0",INDEX(Scrape!$I:$I,MATCH('HT 0-0'!KP337,Scrape!$B:$B,0)),"")</f>
        <v>#REF!</v>
      </c>
      <c r="LL337" t="e">
        <f>IF(LQ337="0-0",INDEX(Scrape!$J:$J,MATCH('HT 0-0'!KP337,Scrape!$B:$B,0)),"")</f>
        <v>#REF!</v>
      </c>
      <c r="LM337" t="e">
        <f>IF(LQ337="0-0",INDEX(Scrape!$K:$K,MATCH('HT 0-0'!KP337,Scrape!$B:$B,0)),"")</f>
        <v>#REF!</v>
      </c>
      <c r="LN337" t="e">
        <f>IF(LQ337="0-0",INDEX(Scrape!$L:$L,MATCH('HT 0-0'!KP337,Scrape!$B:$B,0)),"")</f>
        <v>#REF!</v>
      </c>
      <c r="LO337" t="e">
        <f>IF(LQ337="0-0",INDEX(Scrape!$M:$M,MATCH('HT 0-0'!KP337,Scrape!$B:$B,0)),"")</f>
        <v>#REF!</v>
      </c>
      <c r="LP337" t="e">
        <f>IF(LQ337="0-0",INDEX(Scrape!$N:$N,MATCH('HT 0-0'!KP337,Scrape!$B:$B,0)),"")</f>
        <v>#REF!</v>
      </c>
      <c r="LQ337" t="e">
        <f>INDEX(Scrape!$O:$O,MATCH('HT 0-0'!KP337,Scrape!$B:$B,0))</f>
        <v>#REF!</v>
      </c>
      <c r="LR337" t="e">
        <f t="shared" si="280"/>
        <v>#REF!</v>
      </c>
      <c r="LS337" t="e">
        <f t="shared" si="281"/>
        <v>#REF!</v>
      </c>
      <c r="LT337" s="23" t="e">
        <f>IF(INDEX(#REF!,MATCH(KQ337,#REF!,0))=INDEX(#REF!,MATCH(KQ337,#REF!,0)),INDEX(#REF!,MATCH(KQ337,#REF!,0)),"ERROR")</f>
        <v>#REF!</v>
      </c>
      <c r="LU337" s="24" t="e">
        <f t="shared" si="282"/>
        <v>#DIV/0!</v>
      </c>
      <c r="LV337" s="24" t="e">
        <f t="shared" si="283"/>
        <v>#DIV/0!</v>
      </c>
      <c r="LW337" s="24" t="e">
        <f t="shared" si="284"/>
        <v>#DIV/0!</v>
      </c>
      <c r="LX337" s="24" t="e">
        <f t="shared" si="285"/>
        <v>#DIV/0!</v>
      </c>
      <c r="LY337" s="25" t="e">
        <f t="shared" si="286"/>
        <v>#REF!</v>
      </c>
      <c r="LZ337" s="25" t="e">
        <f t="shared" si="287"/>
        <v>#REF!</v>
      </c>
      <c r="MA337" s="26" t="e">
        <f t="shared" si="288"/>
        <v>#REF!</v>
      </c>
      <c r="MB337" s="27" t="e">
        <f t="shared" si="289"/>
        <v>#REF!</v>
      </c>
      <c r="MC337" s="28" t="e">
        <f t="shared" si="290"/>
        <v>#REF!</v>
      </c>
      <c r="MD337" s="24" t="e">
        <f t="shared" si="291"/>
        <v>#REF!</v>
      </c>
      <c r="ME337" s="29" t="e">
        <f t="shared" si="292"/>
        <v>#REF!</v>
      </c>
      <c r="MF337" s="30" t="e">
        <f t="shared" si="293"/>
        <v>#REF!</v>
      </c>
      <c r="MG337" s="24" t="e">
        <f t="shared" si="294"/>
        <v>#REF!</v>
      </c>
      <c r="MH337" s="29" t="e">
        <f t="shared" si="295"/>
        <v>#REF!</v>
      </c>
      <c r="MI337" s="30" t="e">
        <f t="shared" si="296"/>
        <v>#REF!</v>
      </c>
      <c r="MJ337" t="str">
        <f t="shared" si="297"/>
        <v/>
      </c>
      <c r="MK337" t="str">
        <f t="shared" si="298"/>
        <v/>
      </c>
      <c r="ML337" t="str">
        <f t="shared" si="299"/>
        <v/>
      </c>
      <c r="MM337" t="str">
        <f t="shared" si="300"/>
        <v/>
      </c>
      <c r="MN337" t="str">
        <f t="shared" si="301"/>
        <v/>
      </c>
      <c r="MO337" t="str">
        <f t="shared" si="302"/>
        <v/>
      </c>
      <c r="MP337" s="5" t="e">
        <f>COUNTIFS(#REF!,LT337,#REF!,1,#REF!,"&gt;="&amp;MC337,#REF!,"&lt;="&amp;MB337,#REF!,"&lt;="&amp;ME337,#REF!,"&gt;="&amp;MF337,#REF!,"="&amp;KV337,#REF!,"="&amp;KX337)</f>
        <v>#REF!</v>
      </c>
      <c r="MQ337" s="5" t="e">
        <f>COUNTIFS(#REF!,LT337,#REF!,0,#REF!,"&gt;="&amp;MC337,#REF!,"&lt;="&amp;MB337,#REF!,"&lt;="&amp;ME337,#REF!,"&gt;="&amp;MF337,#REF!,"="&amp;KV337,#REF!,"="&amp;KX337)</f>
        <v>#REF!</v>
      </c>
      <c r="MR337" s="5" t="e">
        <f>COUNTIFS(#REF!,LT337,#REF!,1,#REF!,"&gt;="&amp;MC337,#REF!,"&lt;="&amp;MB337,#REF!,"&lt;="&amp;ME337,#REF!,"&gt;="&amp;MF337,#REF!,"="&amp;KW337,#REF!,"="&amp;KY337)</f>
        <v>#REF!</v>
      </c>
      <c r="MS337" s="5" t="e">
        <f>COUNTIFS(#REF!,LT337,#REF!,0,#REF!,"&gt;="&amp;MC337,#REF!,"&lt;="&amp;MB337,#REF!,"&lt;="&amp;ME337,#REF!,"&gt;="&amp;MF337,#REF!,"="&amp;KW337,#REF!,"="&amp;KY337)</f>
        <v>#REF!</v>
      </c>
      <c r="MT337" s="5" t="e">
        <f>COUNTIFS(#REF!,LT337,#REF!,1,#REF!,"&gt;="&amp;MI337,#REF!,"&lt;="&amp;MH337,#REF!,"&lt;="&amp;ME337,#REF!,"&gt;="&amp;MF337)</f>
        <v>#REF!</v>
      </c>
      <c r="MU337" s="5" t="e">
        <f>COUNTIFS(#REF!,LT337,#REF!,0,#REF!,"&gt;="&amp;MI337,#REF!,"&lt;="&amp;MH337,#REF!,"&lt;="&amp;ME337,#REF!,"&gt;="&amp;MF337)</f>
        <v>#REF!</v>
      </c>
      <c r="MV337" s="5" t="e">
        <f>COUNTIFS(#REF!,LT337,#REF!,1,#REF!,"&gt;="&amp;MI337,#REF!,"&lt;="&amp;MH337,#REF!,"="&amp;KZ337,#REF!,"="&amp;LA337,#REF!,"&lt;="&amp;ME337,#REF!,"&gt;="&amp;MF337)</f>
        <v>#REF!</v>
      </c>
      <c r="MW337" s="5" t="e">
        <f>COUNTIFS(#REF!,LT337,#REF!,0,#REF!,"&gt;="&amp;MI337,#REF!,"&lt;="&amp;MH337,#REF!,"="&amp;KZ337,#REF!,"="&amp;LA337,#REF!,"&lt;="&amp;ME337,#REF!,"&gt;="&amp;MF337)</f>
        <v>#REF!</v>
      </c>
      <c r="MX337" s="5" t="e">
        <f>COUNTIFS(#REF!,LT337,#REF!,1,#REF!,"&gt;="&amp;MC337,#REF!,"&lt;="&amp;MB337,#REF!,"&lt;="&amp;ME337,#REF!,"&gt;="&amp;MF337)</f>
        <v>#REF!</v>
      </c>
      <c r="MY337" s="5" t="e">
        <f>COUNTIFS(#REF!,LT337,#REF!,0,#REF!,"&gt;="&amp;MC337,#REF!,"&lt;="&amp;MB337,#REF!,"&lt;="&amp;ME337,#REF!,"&gt;="&amp;MF337)</f>
        <v>#REF!</v>
      </c>
      <c r="MZ337" s="5" t="e">
        <f>COUNTIFS(#REF!,LT337,#REF!,1,#REF!,"&lt;="&amp;ME337,#REF!,"&gt;="&amp;MF337,#REF!,"="&amp;KV337,#REF!,"="&amp;KX337)</f>
        <v>#REF!</v>
      </c>
      <c r="NA337" s="5" t="e">
        <f>COUNTIFS(#REF!,LT337,#REF!,0,#REF!,"&lt;="&amp;ME337,#REF!,"&gt;="&amp;MF337,#REF!,"="&amp;KV337,#REF!,"="&amp;KX337)</f>
        <v>#REF!</v>
      </c>
      <c r="NB337" s="5" t="e">
        <f>COUNTIFS(#REF!,LT337,#REF!,1,#REF!,"&lt;="&amp;ME337,#REF!,"&gt;="&amp;MF337,#REF!,"="&amp;KW337,#REF!,"="&amp;KY337)</f>
        <v>#REF!</v>
      </c>
      <c r="NC337" s="5" t="e">
        <f>COUNTIFS(#REF!,LT337,#REF!,0,#REF!,"&lt;="&amp;ME337,#REF!,"&gt;="&amp;MF337,#REF!,"="&amp;KW337,#REF!,"="&amp;KY337)</f>
        <v>#REF!</v>
      </c>
      <c r="ND337" s="5" t="e">
        <f>COUNTIFS(#REF!,LT337,#REF!,1,#REF!,"&gt;="&amp;MC337,#REF!,"&lt;="&amp;MB337,#REF!,"&lt;="&amp;ME337,#REF!,"&gt;="&amp;MF337,#REF!,"="&amp;KV337,#REF!,"="&amp;KX337)</f>
        <v>#REF!</v>
      </c>
      <c r="NE337" s="5" t="e">
        <f>COUNTIFS(#REF!,LT337,#REF!,0,#REF!,"&gt;="&amp;MC337,#REF!,"&lt;="&amp;MB337,#REF!,"&lt;="&amp;ME337,#REF!,"&gt;="&amp;MF337,#REF!,"="&amp;KV337,#REF!,"="&amp;KX337)</f>
        <v>#REF!</v>
      </c>
      <c r="NF337" s="5" t="e">
        <f>COUNTIFS(#REF!,LT337,#REF!,1,#REF!,"&gt;="&amp;MC337,#REF!,"&lt;="&amp;MB337,#REF!,"&lt;="&amp;ME337,#REF!,"&gt;="&amp;MF337,#REF!,"="&amp;KW337,#REF!,"="&amp;KY337)</f>
        <v>#REF!</v>
      </c>
      <c r="NG337" s="5" t="e">
        <f>COUNTIFS(#REF!,LT337,#REF!,0,#REF!,"&gt;="&amp;MC337,#REF!,"&lt;="&amp;MB337,#REF!,"&lt;="&amp;ME337,#REF!,"&gt;="&amp;MF337,#REF!,"="&amp;KW337,#REF!,"="&amp;KY337)</f>
        <v>#REF!</v>
      </c>
      <c r="NH337" s="5" t="e">
        <f>COUNTIFS(#REF!,LT337,#REF!,1,#REF!,"&gt;="&amp;MC337,#REF!,"&lt;="&amp;MB337,#REF!,"&lt;="&amp;ME337,#REF!,"&gt;="&amp;MF337,#REF!,"="&amp;KZ337,#REF!,"="&amp;LA337)</f>
        <v>#REF!</v>
      </c>
      <c r="NI337" s="5" t="e">
        <f>COUNTIFS(#REF!,LT337,#REF!,0,#REF!,"&gt;="&amp;MC337,#REF!,"&lt;="&amp;MB337,#REF!,"&lt;="&amp;ME337,#REF!,"&gt;="&amp;MF337,#REF!,"="&amp;KZ337,#REF!,"="&amp;LA337)</f>
        <v>#REF!</v>
      </c>
      <c r="NJ337" s="5" t="e">
        <f>COUNTIFS(#REF!,LT337,#REF!,1,#REF!,"&gt;="&amp;MI337,#REF!,"&lt;="&amp;MH337,#REF!,"&lt;="&amp;ME337,#REF!,"&gt;="&amp;MF337)</f>
        <v>#REF!</v>
      </c>
      <c r="NK337" s="5" t="e">
        <f>COUNTIFS(#REF!,LT337,#REF!,0,#REF!,"&gt;="&amp;MI337,#REF!,"&lt;="&amp;MH337,#REF!,"&lt;="&amp;ME337,#REF!,"&gt;="&amp;MF337)</f>
        <v>#REF!</v>
      </c>
      <c r="NL337" s="5" t="e">
        <f>COUNTIFS(#REF!,LT337,#REF!,1,#REF!,"&gt;="&amp;MI337,#REF!,"&lt;="&amp;MH337,#REF!,"="&amp;KZ337,#REF!,"="&amp;LA337,#REF!,"&lt;="&amp;ME337,#REF!,"&gt;="&amp;MF337)</f>
        <v>#REF!</v>
      </c>
      <c r="NM337" s="5" t="e">
        <f>COUNTIFS(#REF!,LT337,#REF!,0,#REF!,"&gt;="&amp;MI337,#REF!,"&lt;="&amp;MH337,#REF!,"="&amp;KZ337,#REF!,"="&amp;LA337,#REF!,"&lt;="&amp;ME337,#REF!,"&gt;="&amp;MF337)</f>
        <v>#REF!</v>
      </c>
      <c r="NN337" s="5" t="e">
        <f>COUNTIFS(#REF!,LT337,#REF!,1,#REF!,"&gt;="&amp;MC337,#REF!,"&lt;="&amp;MB337,#REF!,"&lt;="&amp;ME337,#REF!,"&gt;="&amp;MF337)</f>
        <v>#REF!</v>
      </c>
      <c r="NO337" s="5" t="e">
        <f>COUNTIFS(#REF!,LT337,#REF!,0,#REF!,"&gt;="&amp;MC337,#REF!,"&lt;="&amp;MB337,#REF!,"&lt;="&amp;ME337,#REF!,"&gt;="&amp;MF337)</f>
        <v>#REF!</v>
      </c>
      <c r="NP337" s="5" t="e">
        <f>COUNTIFS(#REF!,LT337,#REF!,1,#REF!,"&lt;="&amp;ME337,#REF!,"&gt;="&amp;MF337,#REF!,"="&amp;KV337,#REF!,"="&amp;KX337)</f>
        <v>#REF!</v>
      </c>
      <c r="NQ337" s="5" t="e">
        <f>COUNTIFS(#REF!,LT337,#REF!,0,#REF!,"&lt;="&amp;ME337,#REF!,"&gt;="&amp;MF337,#REF!,"="&amp;KV337,#REF!,"="&amp;KX337)</f>
        <v>#REF!</v>
      </c>
      <c r="NR337" s="5" t="e">
        <f>COUNTIFS(#REF!,LT337,#REF!,1,#REF!,"&lt;="&amp;ME337,#REF!,"&gt;="&amp;MF337,#REF!,"="&amp;KW337,#REF!,"="&amp;KY337)</f>
        <v>#REF!</v>
      </c>
      <c r="NS337" s="5" t="e">
        <f>COUNTIFS(#REF!,LT337,#REF!,0,#REF!,"&lt;="&amp;ME337,#REF!,"&gt;="&amp;MF337,#REF!,"="&amp;KW337,#REF!,"="&amp;KY337)</f>
        <v>#REF!</v>
      </c>
      <c r="NT337" s="5" t="e">
        <f t="shared" si="303"/>
        <v>#REF!</v>
      </c>
      <c r="NU337" s="5" t="e">
        <f t="shared" si="304"/>
        <v>#REF!</v>
      </c>
      <c r="NV337" s="5" t="e">
        <f t="shared" si="305"/>
        <v>#REF!</v>
      </c>
      <c r="NW337" s="6" t="e">
        <f t="shared" si="306"/>
        <v>#REF!</v>
      </c>
      <c r="NX337" s="7" t="e">
        <f t="shared" si="307"/>
        <v>#REF!</v>
      </c>
      <c r="NY337" s="5" t="e">
        <f t="shared" si="308"/>
        <v>#REF!</v>
      </c>
      <c r="NZ337" s="31" t="e">
        <f t="shared" si="309"/>
        <v>#REF!</v>
      </c>
      <c r="OA337" s="32" t="e">
        <f t="shared" si="310"/>
        <v>#REF!</v>
      </c>
      <c r="OB337" s="32" t="e">
        <f t="shared" si="311"/>
        <v>#REF!</v>
      </c>
      <c r="OC337" s="33" t="e">
        <f t="shared" si="312"/>
        <v>#REF!</v>
      </c>
      <c r="OD337" s="33" t="e">
        <f t="shared" si="313"/>
        <v>#REF!</v>
      </c>
      <c r="OE337" s="33" t="e">
        <f t="shared" si="314"/>
        <v>#REF!</v>
      </c>
      <c r="OF337" s="33" t="e">
        <f t="shared" si="315"/>
        <v>#REF!</v>
      </c>
      <c r="OG337" s="5" t="e">
        <f t="shared" si="316"/>
        <v>#REF!</v>
      </c>
      <c r="OH337" s="5" t="e">
        <f t="shared" si="317"/>
        <v>#REF!</v>
      </c>
      <c r="OI337" s="5" t="e">
        <f t="shared" si="318"/>
        <v>#REF!</v>
      </c>
      <c r="OJ337" s="6" t="e">
        <f t="shared" si="319"/>
        <v>#REF!</v>
      </c>
      <c r="OK337" s="7" t="e">
        <f t="shared" si="320"/>
        <v>#REF!</v>
      </c>
      <c r="OL337" s="5" t="e">
        <f t="shared" si="321"/>
        <v>#REF!</v>
      </c>
      <c r="OM337" s="31" t="e">
        <f t="shared" si="322"/>
        <v>#REF!</v>
      </c>
      <c r="ON337" s="32" t="e">
        <f t="shared" si="323"/>
        <v>#REF!</v>
      </c>
      <c r="OO337" s="32" t="e">
        <f t="shared" si="324"/>
        <v>#REF!</v>
      </c>
      <c r="OP337" s="33" t="e">
        <f t="shared" si="325"/>
        <v>#REF!</v>
      </c>
      <c r="OQ337" s="33" t="e">
        <f t="shared" si="326"/>
        <v>#REF!</v>
      </c>
      <c r="OR337" s="33" t="e">
        <f t="shared" si="327"/>
        <v>#REF!</v>
      </c>
      <c r="OS337" s="33" t="e">
        <f t="shared" si="328"/>
        <v>#REF!</v>
      </c>
      <c r="OT337" t="e">
        <f t="shared" si="329"/>
        <v>#REF!</v>
      </c>
      <c r="OU337" t="e">
        <f t="shared" si="330"/>
        <v>#REF!</v>
      </c>
      <c r="OV337" t="e">
        <f t="shared" si="331"/>
        <v>#REF!</v>
      </c>
      <c r="OW337" t="e">
        <f t="shared" si="332"/>
        <v>#REF!</v>
      </c>
      <c r="OX337" t="e">
        <f t="shared" si="333"/>
        <v>#REF!</v>
      </c>
      <c r="OY337" t="e">
        <f t="shared" si="334"/>
        <v>#REF!</v>
      </c>
    </row>
    <row r="338" spans="1:415" ht="16.5" customHeight="1" x14ac:dyDescent="0.3">
      <c r="A338" s="22"/>
      <c r="KN338" s="5" t="e">
        <f>IF(INDEX(#REF!,MATCH('HT 0-0'!D338,#REF!,0))=INDEX(#REF!,MATCH('HT 0-0'!D338,#REF!,0)),INDEX(#REF!,MATCH('HT 0-0'!D338,#REF!,0)),"ERROR")</f>
        <v>#REF!</v>
      </c>
      <c r="KO338" s="5" t="e">
        <f>IF(INDEX(#REF!,MATCH('HT 0-0'!E338,#REF!,0))=INDEX(#REF!,MATCH('HT 0-0'!E338,#REF!,0)),INDEX(#REF!,MATCH('HT 0-0'!E338,#REF!,0)),"ERROR")</f>
        <v>#REF!</v>
      </c>
      <c r="KP338" s="5" t="e">
        <f t="shared" si="268"/>
        <v>#REF!</v>
      </c>
      <c r="KQ338" t="str">
        <f t="shared" si="269"/>
        <v>_</v>
      </c>
      <c r="KR338" s="5" t="e">
        <f t="shared" si="270"/>
        <v>#DIV/0!</v>
      </c>
      <c r="KS338" s="5" t="e">
        <f t="shared" si="271"/>
        <v>#DIV/0!</v>
      </c>
      <c r="KT338" s="5" t="e">
        <f t="shared" si="272"/>
        <v>#DIV/0!</v>
      </c>
      <c r="KU338" s="5" t="e">
        <f t="shared" si="273"/>
        <v>#DIV/0!</v>
      </c>
      <c r="KV338" s="5" t="e">
        <f t="shared" si="274"/>
        <v>#DIV/0!</v>
      </c>
      <c r="KW338" s="5" t="e">
        <f t="shared" si="275"/>
        <v>#DIV/0!</v>
      </c>
      <c r="KX338" s="5" t="e">
        <f t="shared" si="276"/>
        <v>#DIV/0!</v>
      </c>
      <c r="KY338" s="5" t="e">
        <f t="shared" si="277"/>
        <v>#DIV/0!</v>
      </c>
      <c r="KZ338" s="5" t="e">
        <f t="shared" si="278"/>
        <v>#DIV/0!</v>
      </c>
      <c r="LA338" s="5" t="e">
        <f t="shared" si="279"/>
        <v>#DIV/0!</v>
      </c>
      <c r="LB338" t="e">
        <f>IF(LQ338="0-0",INDEX(Scrape!#REF!,MATCH('HT 0-0'!KP338,Scrape!$B:$B,0)),"")</f>
        <v>#REF!</v>
      </c>
      <c r="LC338" t="e">
        <f>IF(LQ338="0-0",INDEX(Scrape!$A:$A,MATCH('HT 0-0'!KP338,Scrape!$B:$B,0)),"")</f>
        <v>#REF!</v>
      </c>
      <c r="LD338" t="e">
        <f>IF(LQ338="0-0",INDEX(Scrape!$B:$B,MATCH('HT 0-0'!KP338,Scrape!$B:$B,0)),"")</f>
        <v>#REF!</v>
      </c>
      <c r="LE338" t="e">
        <f>IF(LQ338="0-0",INDEX(Scrape!$C:$C,MATCH('HT 0-0'!KP338,Scrape!$B:$B,0)),"")</f>
        <v>#REF!</v>
      </c>
      <c r="LF338" t="e">
        <f>IF(LQ338="0-0",INDEX(Scrape!$D:$D,MATCH('HT 0-0'!KP338,Scrape!$B:$B,0)),"")</f>
        <v>#REF!</v>
      </c>
      <c r="LG338" t="e">
        <f>IF(LQ338="0-0",INDEX(Scrape!$E:$E,MATCH('HT 0-0'!KP338,Scrape!$B:$B,0)),"")</f>
        <v>#REF!</v>
      </c>
      <c r="LH338" t="e">
        <f>IF(LQ338="0-0",INDEX(Scrape!$F:$F,MATCH('HT 0-0'!KP338,Scrape!$B:$B,0)),"")</f>
        <v>#REF!</v>
      </c>
      <c r="LI338" t="e">
        <f>IF(LQ338="0-0",INDEX(Scrape!$G:$G,MATCH('HT 0-0'!KP338,Scrape!$B:$B,0)),"")</f>
        <v>#REF!</v>
      </c>
      <c r="LJ338" t="e">
        <f>IF(LQ338="0-0",INDEX(Scrape!$H:$H,MATCH('HT 0-0'!KP338,Scrape!$B:$B,0)),"")</f>
        <v>#REF!</v>
      </c>
      <c r="LK338" t="e">
        <f>IF(LQ338="0-0",INDEX(Scrape!$I:$I,MATCH('HT 0-0'!KP338,Scrape!$B:$B,0)),"")</f>
        <v>#REF!</v>
      </c>
      <c r="LL338" t="e">
        <f>IF(LQ338="0-0",INDEX(Scrape!$J:$J,MATCH('HT 0-0'!KP338,Scrape!$B:$B,0)),"")</f>
        <v>#REF!</v>
      </c>
      <c r="LM338" t="e">
        <f>IF(LQ338="0-0",INDEX(Scrape!$K:$K,MATCH('HT 0-0'!KP338,Scrape!$B:$B,0)),"")</f>
        <v>#REF!</v>
      </c>
      <c r="LN338" t="e">
        <f>IF(LQ338="0-0",INDEX(Scrape!$L:$L,MATCH('HT 0-0'!KP338,Scrape!$B:$B,0)),"")</f>
        <v>#REF!</v>
      </c>
      <c r="LO338" t="e">
        <f>IF(LQ338="0-0",INDEX(Scrape!$M:$M,MATCH('HT 0-0'!KP338,Scrape!$B:$B,0)),"")</f>
        <v>#REF!</v>
      </c>
      <c r="LP338" t="e">
        <f>IF(LQ338="0-0",INDEX(Scrape!$N:$N,MATCH('HT 0-0'!KP338,Scrape!$B:$B,0)),"")</f>
        <v>#REF!</v>
      </c>
      <c r="LQ338" t="e">
        <f>INDEX(Scrape!$O:$O,MATCH('HT 0-0'!KP338,Scrape!$B:$B,0))</f>
        <v>#REF!</v>
      </c>
      <c r="LR338" t="e">
        <f t="shared" si="280"/>
        <v>#REF!</v>
      </c>
      <c r="LS338" t="e">
        <f t="shared" si="281"/>
        <v>#REF!</v>
      </c>
      <c r="LT338" s="23" t="e">
        <f>IF(INDEX(#REF!,MATCH(KQ338,#REF!,0))=INDEX(#REF!,MATCH(KQ338,#REF!,0)),INDEX(#REF!,MATCH(KQ338,#REF!,0)),"ERROR")</f>
        <v>#REF!</v>
      </c>
      <c r="LU338" s="24" t="e">
        <f t="shared" si="282"/>
        <v>#DIV/0!</v>
      </c>
      <c r="LV338" s="24" t="e">
        <f t="shared" si="283"/>
        <v>#DIV/0!</v>
      </c>
      <c r="LW338" s="24" t="e">
        <f t="shared" si="284"/>
        <v>#DIV/0!</v>
      </c>
      <c r="LX338" s="24" t="e">
        <f t="shared" si="285"/>
        <v>#DIV/0!</v>
      </c>
      <c r="LY338" s="25" t="e">
        <f t="shared" si="286"/>
        <v>#REF!</v>
      </c>
      <c r="LZ338" s="25" t="e">
        <f t="shared" si="287"/>
        <v>#REF!</v>
      </c>
      <c r="MA338" s="26" t="e">
        <f t="shared" si="288"/>
        <v>#REF!</v>
      </c>
      <c r="MB338" s="27" t="e">
        <f t="shared" si="289"/>
        <v>#REF!</v>
      </c>
      <c r="MC338" s="28" t="e">
        <f t="shared" si="290"/>
        <v>#REF!</v>
      </c>
      <c r="MD338" s="24" t="e">
        <f t="shared" si="291"/>
        <v>#REF!</v>
      </c>
      <c r="ME338" s="29" t="e">
        <f t="shared" si="292"/>
        <v>#REF!</v>
      </c>
      <c r="MF338" s="30" t="e">
        <f t="shared" si="293"/>
        <v>#REF!</v>
      </c>
      <c r="MG338" s="24" t="e">
        <f t="shared" si="294"/>
        <v>#REF!</v>
      </c>
      <c r="MH338" s="29" t="e">
        <f t="shared" si="295"/>
        <v>#REF!</v>
      </c>
      <c r="MI338" s="30" t="e">
        <f t="shared" si="296"/>
        <v>#REF!</v>
      </c>
      <c r="MJ338" t="str">
        <f t="shared" si="297"/>
        <v/>
      </c>
      <c r="MK338" t="str">
        <f t="shared" si="298"/>
        <v/>
      </c>
      <c r="ML338" t="str">
        <f t="shared" si="299"/>
        <v/>
      </c>
      <c r="MM338" t="str">
        <f t="shared" si="300"/>
        <v/>
      </c>
      <c r="MN338" t="str">
        <f t="shared" si="301"/>
        <v/>
      </c>
      <c r="MO338" t="str">
        <f t="shared" si="302"/>
        <v/>
      </c>
      <c r="MP338" s="5" t="e">
        <f>COUNTIFS(#REF!,LT338,#REF!,1,#REF!,"&gt;="&amp;MC338,#REF!,"&lt;="&amp;MB338,#REF!,"&lt;="&amp;ME338,#REF!,"&gt;="&amp;MF338,#REF!,"="&amp;KV338,#REF!,"="&amp;KX338)</f>
        <v>#REF!</v>
      </c>
      <c r="MQ338" s="5" t="e">
        <f>COUNTIFS(#REF!,LT338,#REF!,0,#REF!,"&gt;="&amp;MC338,#REF!,"&lt;="&amp;MB338,#REF!,"&lt;="&amp;ME338,#REF!,"&gt;="&amp;MF338,#REF!,"="&amp;KV338,#REF!,"="&amp;KX338)</f>
        <v>#REF!</v>
      </c>
      <c r="MR338" s="5" t="e">
        <f>COUNTIFS(#REF!,LT338,#REF!,1,#REF!,"&gt;="&amp;MC338,#REF!,"&lt;="&amp;MB338,#REF!,"&lt;="&amp;ME338,#REF!,"&gt;="&amp;MF338,#REF!,"="&amp;KW338,#REF!,"="&amp;KY338)</f>
        <v>#REF!</v>
      </c>
      <c r="MS338" s="5" t="e">
        <f>COUNTIFS(#REF!,LT338,#REF!,0,#REF!,"&gt;="&amp;MC338,#REF!,"&lt;="&amp;MB338,#REF!,"&lt;="&amp;ME338,#REF!,"&gt;="&amp;MF338,#REF!,"="&amp;KW338,#REF!,"="&amp;KY338)</f>
        <v>#REF!</v>
      </c>
      <c r="MT338" s="5" t="e">
        <f>COUNTIFS(#REF!,LT338,#REF!,1,#REF!,"&gt;="&amp;MI338,#REF!,"&lt;="&amp;MH338,#REF!,"&lt;="&amp;ME338,#REF!,"&gt;="&amp;MF338)</f>
        <v>#REF!</v>
      </c>
      <c r="MU338" s="5" t="e">
        <f>COUNTIFS(#REF!,LT338,#REF!,0,#REF!,"&gt;="&amp;MI338,#REF!,"&lt;="&amp;MH338,#REF!,"&lt;="&amp;ME338,#REF!,"&gt;="&amp;MF338)</f>
        <v>#REF!</v>
      </c>
      <c r="MV338" s="5" t="e">
        <f>COUNTIFS(#REF!,LT338,#REF!,1,#REF!,"&gt;="&amp;MI338,#REF!,"&lt;="&amp;MH338,#REF!,"="&amp;KZ338,#REF!,"="&amp;LA338,#REF!,"&lt;="&amp;ME338,#REF!,"&gt;="&amp;MF338)</f>
        <v>#REF!</v>
      </c>
      <c r="MW338" s="5" t="e">
        <f>COUNTIFS(#REF!,LT338,#REF!,0,#REF!,"&gt;="&amp;MI338,#REF!,"&lt;="&amp;MH338,#REF!,"="&amp;KZ338,#REF!,"="&amp;LA338,#REF!,"&lt;="&amp;ME338,#REF!,"&gt;="&amp;MF338)</f>
        <v>#REF!</v>
      </c>
      <c r="MX338" s="5" t="e">
        <f>COUNTIFS(#REF!,LT338,#REF!,1,#REF!,"&gt;="&amp;MC338,#REF!,"&lt;="&amp;MB338,#REF!,"&lt;="&amp;ME338,#REF!,"&gt;="&amp;MF338)</f>
        <v>#REF!</v>
      </c>
      <c r="MY338" s="5" t="e">
        <f>COUNTIFS(#REF!,LT338,#REF!,0,#REF!,"&gt;="&amp;MC338,#REF!,"&lt;="&amp;MB338,#REF!,"&lt;="&amp;ME338,#REF!,"&gt;="&amp;MF338)</f>
        <v>#REF!</v>
      </c>
      <c r="MZ338" s="5" t="e">
        <f>COUNTIFS(#REF!,LT338,#REF!,1,#REF!,"&lt;="&amp;ME338,#REF!,"&gt;="&amp;MF338,#REF!,"="&amp;KV338,#REF!,"="&amp;KX338)</f>
        <v>#REF!</v>
      </c>
      <c r="NA338" s="5" t="e">
        <f>COUNTIFS(#REF!,LT338,#REF!,0,#REF!,"&lt;="&amp;ME338,#REF!,"&gt;="&amp;MF338,#REF!,"="&amp;KV338,#REF!,"="&amp;KX338)</f>
        <v>#REF!</v>
      </c>
      <c r="NB338" s="5" t="e">
        <f>COUNTIFS(#REF!,LT338,#REF!,1,#REF!,"&lt;="&amp;ME338,#REF!,"&gt;="&amp;MF338,#REF!,"="&amp;KW338,#REF!,"="&amp;KY338)</f>
        <v>#REF!</v>
      </c>
      <c r="NC338" s="5" t="e">
        <f>COUNTIFS(#REF!,LT338,#REF!,0,#REF!,"&lt;="&amp;ME338,#REF!,"&gt;="&amp;MF338,#REF!,"="&amp;KW338,#REF!,"="&amp;KY338)</f>
        <v>#REF!</v>
      </c>
      <c r="ND338" s="5" t="e">
        <f>COUNTIFS(#REF!,LT338,#REF!,1,#REF!,"&gt;="&amp;MC338,#REF!,"&lt;="&amp;MB338,#REF!,"&lt;="&amp;ME338,#REF!,"&gt;="&amp;MF338,#REF!,"="&amp;KV338,#REF!,"="&amp;KX338)</f>
        <v>#REF!</v>
      </c>
      <c r="NE338" s="5" t="e">
        <f>COUNTIFS(#REF!,LT338,#REF!,0,#REF!,"&gt;="&amp;MC338,#REF!,"&lt;="&amp;MB338,#REF!,"&lt;="&amp;ME338,#REF!,"&gt;="&amp;MF338,#REF!,"="&amp;KV338,#REF!,"="&amp;KX338)</f>
        <v>#REF!</v>
      </c>
      <c r="NF338" s="5" t="e">
        <f>COUNTIFS(#REF!,LT338,#REF!,1,#REF!,"&gt;="&amp;MC338,#REF!,"&lt;="&amp;MB338,#REF!,"&lt;="&amp;ME338,#REF!,"&gt;="&amp;MF338,#REF!,"="&amp;KW338,#REF!,"="&amp;KY338)</f>
        <v>#REF!</v>
      </c>
      <c r="NG338" s="5" t="e">
        <f>COUNTIFS(#REF!,LT338,#REF!,0,#REF!,"&gt;="&amp;MC338,#REF!,"&lt;="&amp;MB338,#REF!,"&lt;="&amp;ME338,#REF!,"&gt;="&amp;MF338,#REF!,"="&amp;KW338,#REF!,"="&amp;KY338)</f>
        <v>#REF!</v>
      </c>
      <c r="NH338" s="5" t="e">
        <f>COUNTIFS(#REF!,LT338,#REF!,1,#REF!,"&gt;="&amp;MC338,#REF!,"&lt;="&amp;MB338,#REF!,"&lt;="&amp;ME338,#REF!,"&gt;="&amp;MF338,#REF!,"="&amp;KZ338,#REF!,"="&amp;LA338)</f>
        <v>#REF!</v>
      </c>
      <c r="NI338" s="5" t="e">
        <f>COUNTIFS(#REF!,LT338,#REF!,0,#REF!,"&gt;="&amp;MC338,#REF!,"&lt;="&amp;MB338,#REF!,"&lt;="&amp;ME338,#REF!,"&gt;="&amp;MF338,#REF!,"="&amp;KZ338,#REF!,"="&amp;LA338)</f>
        <v>#REF!</v>
      </c>
      <c r="NJ338" s="5" t="e">
        <f>COUNTIFS(#REF!,LT338,#REF!,1,#REF!,"&gt;="&amp;MI338,#REF!,"&lt;="&amp;MH338,#REF!,"&lt;="&amp;ME338,#REF!,"&gt;="&amp;MF338)</f>
        <v>#REF!</v>
      </c>
      <c r="NK338" s="5" t="e">
        <f>COUNTIFS(#REF!,LT338,#REF!,0,#REF!,"&gt;="&amp;MI338,#REF!,"&lt;="&amp;MH338,#REF!,"&lt;="&amp;ME338,#REF!,"&gt;="&amp;MF338)</f>
        <v>#REF!</v>
      </c>
      <c r="NL338" s="5" t="e">
        <f>COUNTIFS(#REF!,LT338,#REF!,1,#REF!,"&gt;="&amp;MI338,#REF!,"&lt;="&amp;MH338,#REF!,"="&amp;KZ338,#REF!,"="&amp;LA338,#REF!,"&lt;="&amp;ME338,#REF!,"&gt;="&amp;MF338)</f>
        <v>#REF!</v>
      </c>
      <c r="NM338" s="5" t="e">
        <f>COUNTIFS(#REF!,LT338,#REF!,0,#REF!,"&gt;="&amp;MI338,#REF!,"&lt;="&amp;MH338,#REF!,"="&amp;KZ338,#REF!,"="&amp;LA338,#REF!,"&lt;="&amp;ME338,#REF!,"&gt;="&amp;MF338)</f>
        <v>#REF!</v>
      </c>
      <c r="NN338" s="5" t="e">
        <f>COUNTIFS(#REF!,LT338,#REF!,1,#REF!,"&gt;="&amp;MC338,#REF!,"&lt;="&amp;MB338,#REF!,"&lt;="&amp;ME338,#REF!,"&gt;="&amp;MF338)</f>
        <v>#REF!</v>
      </c>
      <c r="NO338" s="5" t="e">
        <f>COUNTIFS(#REF!,LT338,#REF!,0,#REF!,"&gt;="&amp;MC338,#REF!,"&lt;="&amp;MB338,#REF!,"&lt;="&amp;ME338,#REF!,"&gt;="&amp;MF338)</f>
        <v>#REF!</v>
      </c>
      <c r="NP338" s="5" t="e">
        <f>COUNTIFS(#REF!,LT338,#REF!,1,#REF!,"&lt;="&amp;ME338,#REF!,"&gt;="&amp;MF338,#REF!,"="&amp;KV338,#REF!,"="&amp;KX338)</f>
        <v>#REF!</v>
      </c>
      <c r="NQ338" s="5" t="e">
        <f>COUNTIFS(#REF!,LT338,#REF!,0,#REF!,"&lt;="&amp;ME338,#REF!,"&gt;="&amp;MF338,#REF!,"="&amp;KV338,#REF!,"="&amp;KX338)</f>
        <v>#REF!</v>
      </c>
      <c r="NR338" s="5" t="e">
        <f>COUNTIFS(#REF!,LT338,#REF!,1,#REF!,"&lt;="&amp;ME338,#REF!,"&gt;="&amp;MF338,#REF!,"="&amp;KW338,#REF!,"="&amp;KY338)</f>
        <v>#REF!</v>
      </c>
      <c r="NS338" s="5" t="e">
        <f>COUNTIFS(#REF!,LT338,#REF!,0,#REF!,"&lt;="&amp;ME338,#REF!,"&gt;="&amp;MF338,#REF!,"="&amp;KW338,#REF!,"="&amp;KY338)</f>
        <v>#REF!</v>
      </c>
      <c r="NT338" s="5" t="e">
        <f t="shared" si="303"/>
        <v>#REF!</v>
      </c>
      <c r="NU338" s="5" t="e">
        <f t="shared" si="304"/>
        <v>#REF!</v>
      </c>
      <c r="NV338" s="5" t="e">
        <f t="shared" si="305"/>
        <v>#REF!</v>
      </c>
      <c r="NW338" s="6" t="e">
        <f t="shared" si="306"/>
        <v>#REF!</v>
      </c>
      <c r="NX338" s="7" t="e">
        <f t="shared" si="307"/>
        <v>#REF!</v>
      </c>
      <c r="NY338" s="5" t="e">
        <f t="shared" si="308"/>
        <v>#REF!</v>
      </c>
      <c r="NZ338" s="31" t="e">
        <f t="shared" si="309"/>
        <v>#REF!</v>
      </c>
      <c r="OA338" s="32" t="e">
        <f t="shared" si="310"/>
        <v>#REF!</v>
      </c>
      <c r="OB338" s="32" t="e">
        <f t="shared" si="311"/>
        <v>#REF!</v>
      </c>
      <c r="OC338" s="33" t="e">
        <f t="shared" si="312"/>
        <v>#REF!</v>
      </c>
      <c r="OD338" s="33" t="e">
        <f t="shared" si="313"/>
        <v>#REF!</v>
      </c>
      <c r="OE338" s="33" t="e">
        <f t="shared" si="314"/>
        <v>#REF!</v>
      </c>
      <c r="OF338" s="33" t="e">
        <f t="shared" si="315"/>
        <v>#REF!</v>
      </c>
      <c r="OG338" s="5" t="e">
        <f t="shared" si="316"/>
        <v>#REF!</v>
      </c>
      <c r="OH338" s="5" t="e">
        <f t="shared" si="317"/>
        <v>#REF!</v>
      </c>
      <c r="OI338" s="5" t="e">
        <f t="shared" si="318"/>
        <v>#REF!</v>
      </c>
      <c r="OJ338" s="6" t="e">
        <f t="shared" si="319"/>
        <v>#REF!</v>
      </c>
      <c r="OK338" s="7" t="e">
        <f t="shared" si="320"/>
        <v>#REF!</v>
      </c>
      <c r="OL338" s="5" t="e">
        <f t="shared" si="321"/>
        <v>#REF!</v>
      </c>
      <c r="OM338" s="31" t="e">
        <f t="shared" si="322"/>
        <v>#REF!</v>
      </c>
      <c r="ON338" s="32" t="e">
        <f t="shared" si="323"/>
        <v>#REF!</v>
      </c>
      <c r="OO338" s="32" t="e">
        <f t="shared" si="324"/>
        <v>#REF!</v>
      </c>
      <c r="OP338" s="33" t="e">
        <f t="shared" si="325"/>
        <v>#REF!</v>
      </c>
      <c r="OQ338" s="33" t="e">
        <f t="shared" si="326"/>
        <v>#REF!</v>
      </c>
      <c r="OR338" s="33" t="e">
        <f t="shared" si="327"/>
        <v>#REF!</v>
      </c>
      <c r="OS338" s="33" t="e">
        <f t="shared" si="328"/>
        <v>#REF!</v>
      </c>
      <c r="OT338" t="e">
        <f t="shared" si="329"/>
        <v>#REF!</v>
      </c>
      <c r="OU338" t="e">
        <f t="shared" si="330"/>
        <v>#REF!</v>
      </c>
      <c r="OV338" t="e">
        <f t="shared" si="331"/>
        <v>#REF!</v>
      </c>
      <c r="OW338" t="e">
        <f t="shared" si="332"/>
        <v>#REF!</v>
      </c>
      <c r="OX338" t="e">
        <f t="shared" si="333"/>
        <v>#REF!</v>
      </c>
      <c r="OY338" t="e">
        <f t="shared" si="334"/>
        <v>#REF!</v>
      </c>
    </row>
    <row r="339" spans="1:415" ht="16.5" customHeight="1" x14ac:dyDescent="0.3">
      <c r="A339" s="22"/>
      <c r="KN339" s="5" t="e">
        <f>IF(INDEX(#REF!,MATCH('HT 0-0'!D339,#REF!,0))=INDEX(#REF!,MATCH('HT 0-0'!D339,#REF!,0)),INDEX(#REF!,MATCH('HT 0-0'!D339,#REF!,0)),"ERROR")</f>
        <v>#REF!</v>
      </c>
      <c r="KO339" s="5" t="e">
        <f>IF(INDEX(#REF!,MATCH('HT 0-0'!E339,#REF!,0))=INDEX(#REF!,MATCH('HT 0-0'!E339,#REF!,0)),INDEX(#REF!,MATCH('HT 0-0'!E339,#REF!,0)),"ERROR")</f>
        <v>#REF!</v>
      </c>
      <c r="KP339" s="5" t="e">
        <f t="shared" si="268"/>
        <v>#REF!</v>
      </c>
      <c r="KQ339" t="str">
        <f t="shared" si="269"/>
        <v>_</v>
      </c>
      <c r="KR339" s="5" t="e">
        <f t="shared" si="270"/>
        <v>#DIV/0!</v>
      </c>
      <c r="KS339" s="5" t="e">
        <f t="shared" si="271"/>
        <v>#DIV/0!</v>
      </c>
      <c r="KT339" s="5" t="e">
        <f t="shared" si="272"/>
        <v>#DIV/0!</v>
      </c>
      <c r="KU339" s="5" t="e">
        <f t="shared" si="273"/>
        <v>#DIV/0!</v>
      </c>
      <c r="KV339" s="5" t="e">
        <f t="shared" si="274"/>
        <v>#DIV/0!</v>
      </c>
      <c r="KW339" s="5" t="e">
        <f t="shared" si="275"/>
        <v>#DIV/0!</v>
      </c>
      <c r="KX339" s="5" t="e">
        <f t="shared" si="276"/>
        <v>#DIV/0!</v>
      </c>
      <c r="KY339" s="5" t="e">
        <f t="shared" si="277"/>
        <v>#DIV/0!</v>
      </c>
      <c r="KZ339" s="5" t="e">
        <f t="shared" si="278"/>
        <v>#DIV/0!</v>
      </c>
      <c r="LA339" s="5" t="e">
        <f t="shared" si="279"/>
        <v>#DIV/0!</v>
      </c>
      <c r="LB339" t="e">
        <f>IF(LQ339="0-0",INDEX(Scrape!#REF!,MATCH('HT 0-0'!KP339,Scrape!$B:$B,0)),"")</f>
        <v>#REF!</v>
      </c>
      <c r="LC339" t="e">
        <f>IF(LQ339="0-0",INDEX(Scrape!$A:$A,MATCH('HT 0-0'!KP339,Scrape!$B:$B,0)),"")</f>
        <v>#REF!</v>
      </c>
      <c r="LD339" t="e">
        <f>IF(LQ339="0-0",INDEX(Scrape!$B:$B,MATCH('HT 0-0'!KP339,Scrape!$B:$B,0)),"")</f>
        <v>#REF!</v>
      </c>
      <c r="LE339" t="e">
        <f>IF(LQ339="0-0",INDEX(Scrape!$C:$C,MATCH('HT 0-0'!KP339,Scrape!$B:$B,0)),"")</f>
        <v>#REF!</v>
      </c>
      <c r="LF339" t="e">
        <f>IF(LQ339="0-0",INDEX(Scrape!$D:$D,MATCH('HT 0-0'!KP339,Scrape!$B:$B,0)),"")</f>
        <v>#REF!</v>
      </c>
      <c r="LG339" t="e">
        <f>IF(LQ339="0-0",INDEX(Scrape!$E:$E,MATCH('HT 0-0'!KP339,Scrape!$B:$B,0)),"")</f>
        <v>#REF!</v>
      </c>
      <c r="LH339" t="e">
        <f>IF(LQ339="0-0",INDEX(Scrape!$F:$F,MATCH('HT 0-0'!KP339,Scrape!$B:$B,0)),"")</f>
        <v>#REF!</v>
      </c>
      <c r="LI339" t="e">
        <f>IF(LQ339="0-0",INDEX(Scrape!$G:$G,MATCH('HT 0-0'!KP339,Scrape!$B:$B,0)),"")</f>
        <v>#REF!</v>
      </c>
      <c r="LJ339" t="e">
        <f>IF(LQ339="0-0",INDEX(Scrape!$H:$H,MATCH('HT 0-0'!KP339,Scrape!$B:$B,0)),"")</f>
        <v>#REF!</v>
      </c>
      <c r="LK339" t="e">
        <f>IF(LQ339="0-0",INDEX(Scrape!$I:$I,MATCH('HT 0-0'!KP339,Scrape!$B:$B,0)),"")</f>
        <v>#REF!</v>
      </c>
      <c r="LL339" t="e">
        <f>IF(LQ339="0-0",INDEX(Scrape!$J:$J,MATCH('HT 0-0'!KP339,Scrape!$B:$B,0)),"")</f>
        <v>#REF!</v>
      </c>
      <c r="LM339" t="e">
        <f>IF(LQ339="0-0",INDEX(Scrape!$K:$K,MATCH('HT 0-0'!KP339,Scrape!$B:$B,0)),"")</f>
        <v>#REF!</v>
      </c>
      <c r="LN339" t="e">
        <f>IF(LQ339="0-0",INDEX(Scrape!$L:$L,MATCH('HT 0-0'!KP339,Scrape!$B:$B,0)),"")</f>
        <v>#REF!</v>
      </c>
      <c r="LO339" t="e">
        <f>IF(LQ339="0-0",INDEX(Scrape!$M:$M,MATCH('HT 0-0'!KP339,Scrape!$B:$B,0)),"")</f>
        <v>#REF!</v>
      </c>
      <c r="LP339" t="e">
        <f>IF(LQ339="0-0",INDEX(Scrape!$N:$N,MATCH('HT 0-0'!KP339,Scrape!$B:$B,0)),"")</f>
        <v>#REF!</v>
      </c>
      <c r="LQ339" t="e">
        <f>INDEX(Scrape!$O:$O,MATCH('HT 0-0'!KP339,Scrape!$B:$B,0))</f>
        <v>#REF!</v>
      </c>
      <c r="LR339" t="e">
        <f t="shared" si="280"/>
        <v>#REF!</v>
      </c>
      <c r="LS339" t="e">
        <f t="shared" si="281"/>
        <v>#REF!</v>
      </c>
      <c r="LT339" s="23" t="e">
        <f>IF(INDEX(#REF!,MATCH(KQ339,#REF!,0))=INDEX(#REF!,MATCH(KQ339,#REF!,0)),INDEX(#REF!,MATCH(KQ339,#REF!,0)),"ERROR")</f>
        <v>#REF!</v>
      </c>
      <c r="LU339" s="24" t="e">
        <f t="shared" si="282"/>
        <v>#DIV/0!</v>
      </c>
      <c r="LV339" s="24" t="e">
        <f t="shared" si="283"/>
        <v>#DIV/0!</v>
      </c>
      <c r="LW339" s="24" t="e">
        <f t="shared" si="284"/>
        <v>#DIV/0!</v>
      </c>
      <c r="LX339" s="24" t="e">
        <f t="shared" si="285"/>
        <v>#DIV/0!</v>
      </c>
      <c r="LY339" s="25" t="e">
        <f t="shared" si="286"/>
        <v>#REF!</v>
      </c>
      <c r="LZ339" s="25" t="e">
        <f t="shared" si="287"/>
        <v>#REF!</v>
      </c>
      <c r="MA339" s="26" t="e">
        <f t="shared" si="288"/>
        <v>#REF!</v>
      </c>
      <c r="MB339" s="27" t="e">
        <f t="shared" si="289"/>
        <v>#REF!</v>
      </c>
      <c r="MC339" s="28" t="e">
        <f t="shared" si="290"/>
        <v>#REF!</v>
      </c>
      <c r="MD339" s="24" t="e">
        <f t="shared" si="291"/>
        <v>#REF!</v>
      </c>
      <c r="ME339" s="29" t="e">
        <f t="shared" si="292"/>
        <v>#REF!</v>
      </c>
      <c r="MF339" s="30" t="e">
        <f t="shared" si="293"/>
        <v>#REF!</v>
      </c>
      <c r="MG339" s="24" t="e">
        <f t="shared" si="294"/>
        <v>#REF!</v>
      </c>
      <c r="MH339" s="29" t="e">
        <f t="shared" si="295"/>
        <v>#REF!</v>
      </c>
      <c r="MI339" s="30" t="e">
        <f t="shared" si="296"/>
        <v>#REF!</v>
      </c>
      <c r="MJ339" t="str">
        <f t="shared" si="297"/>
        <v/>
      </c>
      <c r="MK339" t="str">
        <f t="shared" si="298"/>
        <v/>
      </c>
      <c r="ML339" t="str">
        <f t="shared" si="299"/>
        <v/>
      </c>
      <c r="MM339" t="str">
        <f t="shared" si="300"/>
        <v/>
      </c>
      <c r="MN339" t="str">
        <f t="shared" si="301"/>
        <v/>
      </c>
      <c r="MO339" t="str">
        <f t="shared" si="302"/>
        <v/>
      </c>
      <c r="MP339" s="5" t="e">
        <f>COUNTIFS(#REF!,LT339,#REF!,1,#REF!,"&gt;="&amp;MC339,#REF!,"&lt;="&amp;MB339,#REF!,"&lt;="&amp;ME339,#REF!,"&gt;="&amp;MF339,#REF!,"="&amp;KV339,#REF!,"="&amp;KX339)</f>
        <v>#REF!</v>
      </c>
      <c r="MQ339" s="5" t="e">
        <f>COUNTIFS(#REF!,LT339,#REF!,0,#REF!,"&gt;="&amp;MC339,#REF!,"&lt;="&amp;MB339,#REF!,"&lt;="&amp;ME339,#REF!,"&gt;="&amp;MF339,#REF!,"="&amp;KV339,#REF!,"="&amp;KX339)</f>
        <v>#REF!</v>
      </c>
      <c r="MR339" s="5" t="e">
        <f>COUNTIFS(#REF!,LT339,#REF!,1,#REF!,"&gt;="&amp;MC339,#REF!,"&lt;="&amp;MB339,#REF!,"&lt;="&amp;ME339,#REF!,"&gt;="&amp;MF339,#REF!,"="&amp;KW339,#REF!,"="&amp;KY339)</f>
        <v>#REF!</v>
      </c>
      <c r="MS339" s="5" t="e">
        <f>COUNTIFS(#REF!,LT339,#REF!,0,#REF!,"&gt;="&amp;MC339,#REF!,"&lt;="&amp;MB339,#REF!,"&lt;="&amp;ME339,#REF!,"&gt;="&amp;MF339,#REF!,"="&amp;KW339,#REF!,"="&amp;KY339)</f>
        <v>#REF!</v>
      </c>
      <c r="MT339" s="5" t="e">
        <f>COUNTIFS(#REF!,LT339,#REF!,1,#REF!,"&gt;="&amp;MI339,#REF!,"&lt;="&amp;MH339,#REF!,"&lt;="&amp;ME339,#REF!,"&gt;="&amp;MF339)</f>
        <v>#REF!</v>
      </c>
      <c r="MU339" s="5" t="e">
        <f>COUNTIFS(#REF!,LT339,#REF!,0,#REF!,"&gt;="&amp;MI339,#REF!,"&lt;="&amp;MH339,#REF!,"&lt;="&amp;ME339,#REF!,"&gt;="&amp;MF339)</f>
        <v>#REF!</v>
      </c>
      <c r="MV339" s="5" t="e">
        <f>COUNTIFS(#REF!,LT339,#REF!,1,#REF!,"&gt;="&amp;MI339,#REF!,"&lt;="&amp;MH339,#REF!,"="&amp;KZ339,#REF!,"="&amp;LA339,#REF!,"&lt;="&amp;ME339,#REF!,"&gt;="&amp;MF339)</f>
        <v>#REF!</v>
      </c>
      <c r="MW339" s="5" t="e">
        <f>COUNTIFS(#REF!,LT339,#REF!,0,#REF!,"&gt;="&amp;MI339,#REF!,"&lt;="&amp;MH339,#REF!,"="&amp;KZ339,#REF!,"="&amp;LA339,#REF!,"&lt;="&amp;ME339,#REF!,"&gt;="&amp;MF339)</f>
        <v>#REF!</v>
      </c>
      <c r="MX339" s="5" t="e">
        <f>COUNTIFS(#REF!,LT339,#REF!,1,#REF!,"&gt;="&amp;MC339,#REF!,"&lt;="&amp;MB339,#REF!,"&lt;="&amp;ME339,#REF!,"&gt;="&amp;MF339)</f>
        <v>#REF!</v>
      </c>
      <c r="MY339" s="5" t="e">
        <f>COUNTIFS(#REF!,LT339,#REF!,0,#REF!,"&gt;="&amp;MC339,#REF!,"&lt;="&amp;MB339,#REF!,"&lt;="&amp;ME339,#REF!,"&gt;="&amp;MF339)</f>
        <v>#REF!</v>
      </c>
      <c r="MZ339" s="5" t="e">
        <f>COUNTIFS(#REF!,LT339,#REF!,1,#REF!,"&lt;="&amp;ME339,#REF!,"&gt;="&amp;MF339,#REF!,"="&amp;KV339,#REF!,"="&amp;KX339)</f>
        <v>#REF!</v>
      </c>
      <c r="NA339" s="5" t="e">
        <f>COUNTIFS(#REF!,LT339,#REF!,0,#REF!,"&lt;="&amp;ME339,#REF!,"&gt;="&amp;MF339,#REF!,"="&amp;KV339,#REF!,"="&amp;KX339)</f>
        <v>#REF!</v>
      </c>
      <c r="NB339" s="5" t="e">
        <f>COUNTIFS(#REF!,LT339,#REF!,1,#REF!,"&lt;="&amp;ME339,#REF!,"&gt;="&amp;MF339,#REF!,"="&amp;KW339,#REF!,"="&amp;KY339)</f>
        <v>#REF!</v>
      </c>
      <c r="NC339" s="5" t="e">
        <f>COUNTIFS(#REF!,LT339,#REF!,0,#REF!,"&lt;="&amp;ME339,#REF!,"&gt;="&amp;MF339,#REF!,"="&amp;KW339,#REF!,"="&amp;KY339)</f>
        <v>#REF!</v>
      </c>
      <c r="ND339" s="5" t="e">
        <f>COUNTIFS(#REF!,LT339,#REF!,1,#REF!,"&gt;="&amp;MC339,#REF!,"&lt;="&amp;MB339,#REF!,"&lt;="&amp;ME339,#REF!,"&gt;="&amp;MF339,#REF!,"="&amp;KV339,#REF!,"="&amp;KX339)</f>
        <v>#REF!</v>
      </c>
      <c r="NE339" s="5" t="e">
        <f>COUNTIFS(#REF!,LT339,#REF!,0,#REF!,"&gt;="&amp;MC339,#REF!,"&lt;="&amp;MB339,#REF!,"&lt;="&amp;ME339,#REF!,"&gt;="&amp;MF339,#REF!,"="&amp;KV339,#REF!,"="&amp;KX339)</f>
        <v>#REF!</v>
      </c>
      <c r="NF339" s="5" t="e">
        <f>COUNTIFS(#REF!,LT339,#REF!,1,#REF!,"&gt;="&amp;MC339,#REF!,"&lt;="&amp;MB339,#REF!,"&lt;="&amp;ME339,#REF!,"&gt;="&amp;MF339,#REF!,"="&amp;KW339,#REF!,"="&amp;KY339)</f>
        <v>#REF!</v>
      </c>
      <c r="NG339" s="5" t="e">
        <f>COUNTIFS(#REF!,LT339,#REF!,0,#REF!,"&gt;="&amp;MC339,#REF!,"&lt;="&amp;MB339,#REF!,"&lt;="&amp;ME339,#REF!,"&gt;="&amp;MF339,#REF!,"="&amp;KW339,#REF!,"="&amp;KY339)</f>
        <v>#REF!</v>
      </c>
      <c r="NH339" s="5" t="e">
        <f>COUNTIFS(#REF!,LT339,#REF!,1,#REF!,"&gt;="&amp;MC339,#REF!,"&lt;="&amp;MB339,#REF!,"&lt;="&amp;ME339,#REF!,"&gt;="&amp;MF339,#REF!,"="&amp;KZ339,#REF!,"="&amp;LA339)</f>
        <v>#REF!</v>
      </c>
      <c r="NI339" s="5" t="e">
        <f>COUNTIFS(#REF!,LT339,#REF!,0,#REF!,"&gt;="&amp;MC339,#REF!,"&lt;="&amp;MB339,#REF!,"&lt;="&amp;ME339,#REF!,"&gt;="&amp;MF339,#REF!,"="&amp;KZ339,#REF!,"="&amp;LA339)</f>
        <v>#REF!</v>
      </c>
      <c r="NJ339" s="5" t="e">
        <f>COUNTIFS(#REF!,LT339,#REF!,1,#REF!,"&gt;="&amp;MI339,#REF!,"&lt;="&amp;MH339,#REF!,"&lt;="&amp;ME339,#REF!,"&gt;="&amp;MF339)</f>
        <v>#REF!</v>
      </c>
      <c r="NK339" s="5" t="e">
        <f>COUNTIFS(#REF!,LT339,#REF!,0,#REF!,"&gt;="&amp;MI339,#REF!,"&lt;="&amp;MH339,#REF!,"&lt;="&amp;ME339,#REF!,"&gt;="&amp;MF339)</f>
        <v>#REF!</v>
      </c>
      <c r="NL339" s="5" t="e">
        <f>COUNTIFS(#REF!,LT339,#REF!,1,#REF!,"&gt;="&amp;MI339,#REF!,"&lt;="&amp;MH339,#REF!,"="&amp;KZ339,#REF!,"="&amp;LA339,#REF!,"&lt;="&amp;ME339,#REF!,"&gt;="&amp;MF339)</f>
        <v>#REF!</v>
      </c>
      <c r="NM339" s="5" t="e">
        <f>COUNTIFS(#REF!,LT339,#REF!,0,#REF!,"&gt;="&amp;MI339,#REF!,"&lt;="&amp;MH339,#REF!,"="&amp;KZ339,#REF!,"="&amp;LA339,#REF!,"&lt;="&amp;ME339,#REF!,"&gt;="&amp;MF339)</f>
        <v>#REF!</v>
      </c>
      <c r="NN339" s="5" t="e">
        <f>COUNTIFS(#REF!,LT339,#REF!,1,#REF!,"&gt;="&amp;MC339,#REF!,"&lt;="&amp;MB339,#REF!,"&lt;="&amp;ME339,#REF!,"&gt;="&amp;MF339)</f>
        <v>#REF!</v>
      </c>
      <c r="NO339" s="5" t="e">
        <f>COUNTIFS(#REF!,LT339,#REF!,0,#REF!,"&gt;="&amp;MC339,#REF!,"&lt;="&amp;MB339,#REF!,"&lt;="&amp;ME339,#REF!,"&gt;="&amp;MF339)</f>
        <v>#REF!</v>
      </c>
      <c r="NP339" s="5" t="e">
        <f>COUNTIFS(#REF!,LT339,#REF!,1,#REF!,"&lt;="&amp;ME339,#REF!,"&gt;="&amp;MF339,#REF!,"="&amp;KV339,#REF!,"="&amp;KX339)</f>
        <v>#REF!</v>
      </c>
      <c r="NQ339" s="5" t="e">
        <f>COUNTIFS(#REF!,LT339,#REF!,0,#REF!,"&lt;="&amp;ME339,#REF!,"&gt;="&amp;MF339,#REF!,"="&amp;KV339,#REF!,"="&amp;KX339)</f>
        <v>#REF!</v>
      </c>
      <c r="NR339" s="5" t="e">
        <f>COUNTIFS(#REF!,LT339,#REF!,1,#REF!,"&lt;="&amp;ME339,#REF!,"&gt;="&amp;MF339,#REF!,"="&amp;KW339,#REF!,"="&amp;KY339)</f>
        <v>#REF!</v>
      </c>
      <c r="NS339" s="5" t="e">
        <f>COUNTIFS(#REF!,LT339,#REF!,0,#REF!,"&lt;="&amp;ME339,#REF!,"&gt;="&amp;MF339,#REF!,"="&amp;KW339,#REF!,"="&amp;KY339)</f>
        <v>#REF!</v>
      </c>
      <c r="NT339" s="5" t="e">
        <f t="shared" si="303"/>
        <v>#REF!</v>
      </c>
      <c r="NU339" s="5" t="e">
        <f t="shared" si="304"/>
        <v>#REF!</v>
      </c>
      <c r="NV339" s="5" t="e">
        <f t="shared" si="305"/>
        <v>#REF!</v>
      </c>
      <c r="NW339" s="6" t="e">
        <f t="shared" si="306"/>
        <v>#REF!</v>
      </c>
      <c r="NX339" s="7" t="e">
        <f t="shared" si="307"/>
        <v>#REF!</v>
      </c>
      <c r="NY339" s="5" t="e">
        <f t="shared" si="308"/>
        <v>#REF!</v>
      </c>
      <c r="NZ339" s="31" t="e">
        <f t="shared" si="309"/>
        <v>#REF!</v>
      </c>
      <c r="OA339" s="32" t="e">
        <f t="shared" si="310"/>
        <v>#REF!</v>
      </c>
      <c r="OB339" s="32" t="e">
        <f t="shared" si="311"/>
        <v>#REF!</v>
      </c>
      <c r="OC339" s="33" t="e">
        <f t="shared" si="312"/>
        <v>#REF!</v>
      </c>
      <c r="OD339" s="33" t="e">
        <f t="shared" si="313"/>
        <v>#REF!</v>
      </c>
      <c r="OE339" s="33" t="e">
        <f t="shared" si="314"/>
        <v>#REF!</v>
      </c>
      <c r="OF339" s="33" t="e">
        <f t="shared" si="315"/>
        <v>#REF!</v>
      </c>
      <c r="OG339" s="5" t="e">
        <f t="shared" si="316"/>
        <v>#REF!</v>
      </c>
      <c r="OH339" s="5" t="e">
        <f t="shared" si="317"/>
        <v>#REF!</v>
      </c>
      <c r="OI339" s="5" t="e">
        <f t="shared" si="318"/>
        <v>#REF!</v>
      </c>
      <c r="OJ339" s="6" t="e">
        <f t="shared" si="319"/>
        <v>#REF!</v>
      </c>
      <c r="OK339" s="7" t="e">
        <f t="shared" si="320"/>
        <v>#REF!</v>
      </c>
      <c r="OL339" s="5" t="e">
        <f t="shared" si="321"/>
        <v>#REF!</v>
      </c>
      <c r="OM339" s="31" t="e">
        <f t="shared" si="322"/>
        <v>#REF!</v>
      </c>
      <c r="ON339" s="32" t="e">
        <f t="shared" si="323"/>
        <v>#REF!</v>
      </c>
      <c r="OO339" s="32" t="e">
        <f t="shared" si="324"/>
        <v>#REF!</v>
      </c>
      <c r="OP339" s="33" t="e">
        <f t="shared" si="325"/>
        <v>#REF!</v>
      </c>
      <c r="OQ339" s="33" t="e">
        <f t="shared" si="326"/>
        <v>#REF!</v>
      </c>
      <c r="OR339" s="33" t="e">
        <f t="shared" si="327"/>
        <v>#REF!</v>
      </c>
      <c r="OS339" s="33" t="e">
        <f t="shared" si="328"/>
        <v>#REF!</v>
      </c>
      <c r="OT339" t="e">
        <f t="shared" si="329"/>
        <v>#REF!</v>
      </c>
      <c r="OU339" t="e">
        <f t="shared" si="330"/>
        <v>#REF!</v>
      </c>
      <c r="OV339" t="e">
        <f t="shared" si="331"/>
        <v>#REF!</v>
      </c>
      <c r="OW339" t="e">
        <f t="shared" si="332"/>
        <v>#REF!</v>
      </c>
      <c r="OX339" t="e">
        <f t="shared" si="333"/>
        <v>#REF!</v>
      </c>
      <c r="OY339" t="e">
        <f t="shared" si="334"/>
        <v>#REF!</v>
      </c>
    </row>
    <row r="340" spans="1:415" ht="16.5" customHeight="1" x14ac:dyDescent="0.3">
      <c r="A340" s="22"/>
      <c r="KN340" s="5" t="e">
        <f>IF(INDEX(#REF!,MATCH('HT 0-0'!D340,#REF!,0))=INDEX(#REF!,MATCH('HT 0-0'!D340,#REF!,0)),INDEX(#REF!,MATCH('HT 0-0'!D340,#REF!,0)),"ERROR")</f>
        <v>#REF!</v>
      </c>
      <c r="KO340" s="5" t="e">
        <f>IF(INDEX(#REF!,MATCH('HT 0-0'!E340,#REF!,0))=INDEX(#REF!,MATCH('HT 0-0'!E340,#REF!,0)),INDEX(#REF!,MATCH('HT 0-0'!E340,#REF!,0)),"ERROR")</f>
        <v>#REF!</v>
      </c>
      <c r="KP340" s="5" t="e">
        <f t="shared" si="268"/>
        <v>#REF!</v>
      </c>
      <c r="KQ340" t="str">
        <f t="shared" si="269"/>
        <v>_</v>
      </c>
      <c r="KR340" s="5" t="e">
        <f t="shared" si="270"/>
        <v>#DIV/0!</v>
      </c>
      <c r="KS340" s="5" t="e">
        <f t="shared" si="271"/>
        <v>#DIV/0!</v>
      </c>
      <c r="KT340" s="5" t="e">
        <f t="shared" si="272"/>
        <v>#DIV/0!</v>
      </c>
      <c r="KU340" s="5" t="e">
        <f t="shared" si="273"/>
        <v>#DIV/0!</v>
      </c>
      <c r="KV340" s="5" t="e">
        <f t="shared" si="274"/>
        <v>#DIV/0!</v>
      </c>
      <c r="KW340" s="5" t="e">
        <f t="shared" si="275"/>
        <v>#DIV/0!</v>
      </c>
      <c r="KX340" s="5" t="e">
        <f t="shared" si="276"/>
        <v>#DIV/0!</v>
      </c>
      <c r="KY340" s="5" t="e">
        <f t="shared" si="277"/>
        <v>#DIV/0!</v>
      </c>
      <c r="KZ340" s="5" t="e">
        <f t="shared" si="278"/>
        <v>#DIV/0!</v>
      </c>
      <c r="LA340" s="5" t="e">
        <f t="shared" si="279"/>
        <v>#DIV/0!</v>
      </c>
      <c r="LB340" t="e">
        <f>IF(LQ340="0-0",INDEX(Scrape!#REF!,MATCH('HT 0-0'!KP340,Scrape!$B:$B,0)),"")</f>
        <v>#REF!</v>
      </c>
      <c r="LC340" t="e">
        <f>IF(LQ340="0-0",INDEX(Scrape!$A:$A,MATCH('HT 0-0'!KP340,Scrape!$B:$B,0)),"")</f>
        <v>#REF!</v>
      </c>
      <c r="LD340" t="e">
        <f>IF(LQ340="0-0",INDEX(Scrape!$B:$B,MATCH('HT 0-0'!KP340,Scrape!$B:$B,0)),"")</f>
        <v>#REF!</v>
      </c>
      <c r="LE340" t="e">
        <f>IF(LQ340="0-0",INDEX(Scrape!$C:$C,MATCH('HT 0-0'!KP340,Scrape!$B:$B,0)),"")</f>
        <v>#REF!</v>
      </c>
      <c r="LF340" t="e">
        <f>IF(LQ340="0-0",INDEX(Scrape!$D:$D,MATCH('HT 0-0'!KP340,Scrape!$B:$B,0)),"")</f>
        <v>#REF!</v>
      </c>
      <c r="LG340" t="e">
        <f>IF(LQ340="0-0",INDEX(Scrape!$E:$E,MATCH('HT 0-0'!KP340,Scrape!$B:$B,0)),"")</f>
        <v>#REF!</v>
      </c>
      <c r="LH340" t="e">
        <f>IF(LQ340="0-0",INDEX(Scrape!$F:$F,MATCH('HT 0-0'!KP340,Scrape!$B:$B,0)),"")</f>
        <v>#REF!</v>
      </c>
      <c r="LI340" t="e">
        <f>IF(LQ340="0-0",INDEX(Scrape!$G:$G,MATCH('HT 0-0'!KP340,Scrape!$B:$B,0)),"")</f>
        <v>#REF!</v>
      </c>
      <c r="LJ340" t="e">
        <f>IF(LQ340="0-0",INDEX(Scrape!$H:$H,MATCH('HT 0-0'!KP340,Scrape!$B:$B,0)),"")</f>
        <v>#REF!</v>
      </c>
      <c r="LK340" t="e">
        <f>IF(LQ340="0-0",INDEX(Scrape!$I:$I,MATCH('HT 0-0'!KP340,Scrape!$B:$B,0)),"")</f>
        <v>#REF!</v>
      </c>
      <c r="LL340" t="e">
        <f>IF(LQ340="0-0",INDEX(Scrape!$J:$J,MATCH('HT 0-0'!KP340,Scrape!$B:$B,0)),"")</f>
        <v>#REF!</v>
      </c>
      <c r="LM340" t="e">
        <f>IF(LQ340="0-0",INDEX(Scrape!$K:$K,MATCH('HT 0-0'!KP340,Scrape!$B:$B,0)),"")</f>
        <v>#REF!</v>
      </c>
      <c r="LN340" t="e">
        <f>IF(LQ340="0-0",INDEX(Scrape!$L:$L,MATCH('HT 0-0'!KP340,Scrape!$B:$B,0)),"")</f>
        <v>#REF!</v>
      </c>
      <c r="LO340" t="e">
        <f>IF(LQ340="0-0",INDEX(Scrape!$M:$M,MATCH('HT 0-0'!KP340,Scrape!$B:$B,0)),"")</f>
        <v>#REF!</v>
      </c>
      <c r="LP340" t="e">
        <f>IF(LQ340="0-0",INDEX(Scrape!$N:$N,MATCH('HT 0-0'!KP340,Scrape!$B:$B,0)),"")</f>
        <v>#REF!</v>
      </c>
      <c r="LQ340" t="e">
        <f>INDEX(Scrape!$O:$O,MATCH('HT 0-0'!KP340,Scrape!$B:$B,0))</f>
        <v>#REF!</v>
      </c>
      <c r="LR340" t="e">
        <f t="shared" si="280"/>
        <v>#REF!</v>
      </c>
      <c r="LS340" t="e">
        <f t="shared" si="281"/>
        <v>#REF!</v>
      </c>
      <c r="LT340" s="23" t="e">
        <f>IF(INDEX(#REF!,MATCH(KQ340,#REF!,0))=INDEX(#REF!,MATCH(KQ340,#REF!,0)),INDEX(#REF!,MATCH(KQ340,#REF!,0)),"ERROR")</f>
        <v>#REF!</v>
      </c>
      <c r="LU340" s="24" t="e">
        <f t="shared" si="282"/>
        <v>#DIV/0!</v>
      </c>
      <c r="LV340" s="24" t="e">
        <f t="shared" si="283"/>
        <v>#DIV/0!</v>
      </c>
      <c r="LW340" s="24" t="e">
        <f t="shared" si="284"/>
        <v>#DIV/0!</v>
      </c>
      <c r="LX340" s="24" t="e">
        <f t="shared" si="285"/>
        <v>#DIV/0!</v>
      </c>
      <c r="LY340" s="25" t="e">
        <f t="shared" si="286"/>
        <v>#REF!</v>
      </c>
      <c r="LZ340" s="25" t="e">
        <f t="shared" si="287"/>
        <v>#REF!</v>
      </c>
      <c r="MA340" s="26" t="e">
        <f t="shared" si="288"/>
        <v>#REF!</v>
      </c>
      <c r="MB340" s="27" t="e">
        <f t="shared" si="289"/>
        <v>#REF!</v>
      </c>
      <c r="MC340" s="28" t="e">
        <f t="shared" si="290"/>
        <v>#REF!</v>
      </c>
      <c r="MD340" s="24" t="e">
        <f t="shared" si="291"/>
        <v>#REF!</v>
      </c>
      <c r="ME340" s="29" t="e">
        <f t="shared" si="292"/>
        <v>#REF!</v>
      </c>
      <c r="MF340" s="30" t="e">
        <f t="shared" si="293"/>
        <v>#REF!</v>
      </c>
      <c r="MG340" s="24" t="e">
        <f t="shared" si="294"/>
        <v>#REF!</v>
      </c>
      <c r="MH340" s="29" t="e">
        <f t="shared" si="295"/>
        <v>#REF!</v>
      </c>
      <c r="MI340" s="30" t="e">
        <f t="shared" si="296"/>
        <v>#REF!</v>
      </c>
      <c r="MJ340" t="str">
        <f t="shared" si="297"/>
        <v/>
      </c>
      <c r="MK340" t="str">
        <f t="shared" si="298"/>
        <v/>
      </c>
      <c r="ML340" t="str">
        <f t="shared" si="299"/>
        <v/>
      </c>
      <c r="MM340" t="str">
        <f t="shared" si="300"/>
        <v/>
      </c>
      <c r="MN340" t="str">
        <f t="shared" si="301"/>
        <v/>
      </c>
      <c r="MO340" t="str">
        <f t="shared" si="302"/>
        <v/>
      </c>
      <c r="MP340" s="5" t="e">
        <f>COUNTIFS(#REF!,LT340,#REF!,1,#REF!,"&gt;="&amp;MC340,#REF!,"&lt;="&amp;MB340,#REF!,"&lt;="&amp;ME340,#REF!,"&gt;="&amp;MF340,#REF!,"="&amp;KV340,#REF!,"="&amp;KX340)</f>
        <v>#REF!</v>
      </c>
      <c r="MQ340" s="5" t="e">
        <f>COUNTIFS(#REF!,LT340,#REF!,0,#REF!,"&gt;="&amp;MC340,#REF!,"&lt;="&amp;MB340,#REF!,"&lt;="&amp;ME340,#REF!,"&gt;="&amp;MF340,#REF!,"="&amp;KV340,#REF!,"="&amp;KX340)</f>
        <v>#REF!</v>
      </c>
      <c r="MR340" s="5" t="e">
        <f>COUNTIFS(#REF!,LT340,#REF!,1,#REF!,"&gt;="&amp;MC340,#REF!,"&lt;="&amp;MB340,#REF!,"&lt;="&amp;ME340,#REF!,"&gt;="&amp;MF340,#REF!,"="&amp;KW340,#REF!,"="&amp;KY340)</f>
        <v>#REF!</v>
      </c>
      <c r="MS340" s="5" t="e">
        <f>COUNTIFS(#REF!,LT340,#REF!,0,#REF!,"&gt;="&amp;MC340,#REF!,"&lt;="&amp;MB340,#REF!,"&lt;="&amp;ME340,#REF!,"&gt;="&amp;MF340,#REF!,"="&amp;KW340,#REF!,"="&amp;KY340)</f>
        <v>#REF!</v>
      </c>
      <c r="MT340" s="5" t="e">
        <f>COUNTIFS(#REF!,LT340,#REF!,1,#REF!,"&gt;="&amp;MI340,#REF!,"&lt;="&amp;MH340,#REF!,"&lt;="&amp;ME340,#REF!,"&gt;="&amp;MF340)</f>
        <v>#REF!</v>
      </c>
      <c r="MU340" s="5" t="e">
        <f>COUNTIFS(#REF!,LT340,#REF!,0,#REF!,"&gt;="&amp;MI340,#REF!,"&lt;="&amp;MH340,#REF!,"&lt;="&amp;ME340,#REF!,"&gt;="&amp;MF340)</f>
        <v>#REF!</v>
      </c>
      <c r="MV340" s="5" t="e">
        <f>COUNTIFS(#REF!,LT340,#REF!,1,#REF!,"&gt;="&amp;MI340,#REF!,"&lt;="&amp;MH340,#REF!,"="&amp;KZ340,#REF!,"="&amp;LA340,#REF!,"&lt;="&amp;ME340,#REF!,"&gt;="&amp;MF340)</f>
        <v>#REF!</v>
      </c>
      <c r="MW340" s="5" t="e">
        <f>COUNTIFS(#REF!,LT340,#REF!,0,#REF!,"&gt;="&amp;MI340,#REF!,"&lt;="&amp;MH340,#REF!,"="&amp;KZ340,#REF!,"="&amp;LA340,#REF!,"&lt;="&amp;ME340,#REF!,"&gt;="&amp;MF340)</f>
        <v>#REF!</v>
      </c>
      <c r="MX340" s="5" t="e">
        <f>COUNTIFS(#REF!,LT340,#REF!,1,#REF!,"&gt;="&amp;MC340,#REF!,"&lt;="&amp;MB340,#REF!,"&lt;="&amp;ME340,#REF!,"&gt;="&amp;MF340)</f>
        <v>#REF!</v>
      </c>
      <c r="MY340" s="5" t="e">
        <f>COUNTIFS(#REF!,LT340,#REF!,0,#REF!,"&gt;="&amp;MC340,#REF!,"&lt;="&amp;MB340,#REF!,"&lt;="&amp;ME340,#REF!,"&gt;="&amp;MF340)</f>
        <v>#REF!</v>
      </c>
      <c r="MZ340" s="5" t="e">
        <f>COUNTIFS(#REF!,LT340,#REF!,1,#REF!,"&lt;="&amp;ME340,#REF!,"&gt;="&amp;MF340,#REF!,"="&amp;KV340,#REF!,"="&amp;KX340)</f>
        <v>#REF!</v>
      </c>
      <c r="NA340" s="5" t="e">
        <f>COUNTIFS(#REF!,LT340,#REF!,0,#REF!,"&lt;="&amp;ME340,#REF!,"&gt;="&amp;MF340,#REF!,"="&amp;KV340,#REF!,"="&amp;KX340)</f>
        <v>#REF!</v>
      </c>
      <c r="NB340" s="5" t="e">
        <f>COUNTIFS(#REF!,LT340,#REF!,1,#REF!,"&lt;="&amp;ME340,#REF!,"&gt;="&amp;MF340,#REF!,"="&amp;KW340,#REF!,"="&amp;KY340)</f>
        <v>#REF!</v>
      </c>
      <c r="NC340" s="5" t="e">
        <f>COUNTIFS(#REF!,LT340,#REF!,0,#REF!,"&lt;="&amp;ME340,#REF!,"&gt;="&amp;MF340,#REF!,"="&amp;KW340,#REF!,"="&amp;KY340)</f>
        <v>#REF!</v>
      </c>
      <c r="ND340" s="5" t="e">
        <f>COUNTIFS(#REF!,LT340,#REF!,1,#REF!,"&gt;="&amp;MC340,#REF!,"&lt;="&amp;MB340,#REF!,"&lt;="&amp;ME340,#REF!,"&gt;="&amp;MF340,#REF!,"="&amp;KV340,#REF!,"="&amp;KX340)</f>
        <v>#REF!</v>
      </c>
      <c r="NE340" s="5" t="e">
        <f>COUNTIFS(#REF!,LT340,#REF!,0,#REF!,"&gt;="&amp;MC340,#REF!,"&lt;="&amp;MB340,#REF!,"&lt;="&amp;ME340,#REF!,"&gt;="&amp;MF340,#REF!,"="&amp;KV340,#REF!,"="&amp;KX340)</f>
        <v>#REF!</v>
      </c>
      <c r="NF340" s="5" t="e">
        <f>COUNTIFS(#REF!,LT340,#REF!,1,#REF!,"&gt;="&amp;MC340,#REF!,"&lt;="&amp;MB340,#REF!,"&lt;="&amp;ME340,#REF!,"&gt;="&amp;MF340,#REF!,"="&amp;KW340,#REF!,"="&amp;KY340)</f>
        <v>#REF!</v>
      </c>
      <c r="NG340" s="5" t="e">
        <f>COUNTIFS(#REF!,LT340,#REF!,0,#REF!,"&gt;="&amp;MC340,#REF!,"&lt;="&amp;MB340,#REF!,"&lt;="&amp;ME340,#REF!,"&gt;="&amp;MF340,#REF!,"="&amp;KW340,#REF!,"="&amp;KY340)</f>
        <v>#REF!</v>
      </c>
      <c r="NH340" s="5" t="e">
        <f>COUNTIFS(#REF!,LT340,#REF!,1,#REF!,"&gt;="&amp;MC340,#REF!,"&lt;="&amp;MB340,#REF!,"&lt;="&amp;ME340,#REF!,"&gt;="&amp;MF340,#REF!,"="&amp;KZ340,#REF!,"="&amp;LA340)</f>
        <v>#REF!</v>
      </c>
      <c r="NI340" s="5" t="e">
        <f>COUNTIFS(#REF!,LT340,#REF!,0,#REF!,"&gt;="&amp;MC340,#REF!,"&lt;="&amp;MB340,#REF!,"&lt;="&amp;ME340,#REF!,"&gt;="&amp;MF340,#REF!,"="&amp;KZ340,#REF!,"="&amp;LA340)</f>
        <v>#REF!</v>
      </c>
      <c r="NJ340" s="5" t="e">
        <f>COUNTIFS(#REF!,LT340,#REF!,1,#REF!,"&gt;="&amp;MI340,#REF!,"&lt;="&amp;MH340,#REF!,"&lt;="&amp;ME340,#REF!,"&gt;="&amp;MF340)</f>
        <v>#REF!</v>
      </c>
      <c r="NK340" s="5" t="e">
        <f>COUNTIFS(#REF!,LT340,#REF!,0,#REF!,"&gt;="&amp;MI340,#REF!,"&lt;="&amp;MH340,#REF!,"&lt;="&amp;ME340,#REF!,"&gt;="&amp;MF340)</f>
        <v>#REF!</v>
      </c>
      <c r="NL340" s="5" t="e">
        <f>COUNTIFS(#REF!,LT340,#REF!,1,#REF!,"&gt;="&amp;MI340,#REF!,"&lt;="&amp;MH340,#REF!,"="&amp;KZ340,#REF!,"="&amp;LA340,#REF!,"&lt;="&amp;ME340,#REF!,"&gt;="&amp;MF340)</f>
        <v>#REF!</v>
      </c>
      <c r="NM340" s="5" t="e">
        <f>COUNTIFS(#REF!,LT340,#REF!,0,#REF!,"&gt;="&amp;MI340,#REF!,"&lt;="&amp;MH340,#REF!,"="&amp;KZ340,#REF!,"="&amp;LA340,#REF!,"&lt;="&amp;ME340,#REF!,"&gt;="&amp;MF340)</f>
        <v>#REF!</v>
      </c>
      <c r="NN340" s="5" t="e">
        <f>COUNTIFS(#REF!,LT340,#REF!,1,#REF!,"&gt;="&amp;MC340,#REF!,"&lt;="&amp;MB340,#REF!,"&lt;="&amp;ME340,#REF!,"&gt;="&amp;MF340)</f>
        <v>#REF!</v>
      </c>
      <c r="NO340" s="5" t="e">
        <f>COUNTIFS(#REF!,LT340,#REF!,0,#REF!,"&gt;="&amp;MC340,#REF!,"&lt;="&amp;MB340,#REF!,"&lt;="&amp;ME340,#REF!,"&gt;="&amp;MF340)</f>
        <v>#REF!</v>
      </c>
      <c r="NP340" s="5" t="e">
        <f>COUNTIFS(#REF!,LT340,#REF!,1,#REF!,"&lt;="&amp;ME340,#REF!,"&gt;="&amp;MF340,#REF!,"="&amp;KV340,#REF!,"="&amp;KX340)</f>
        <v>#REF!</v>
      </c>
      <c r="NQ340" s="5" t="e">
        <f>COUNTIFS(#REF!,LT340,#REF!,0,#REF!,"&lt;="&amp;ME340,#REF!,"&gt;="&amp;MF340,#REF!,"="&amp;KV340,#REF!,"="&amp;KX340)</f>
        <v>#REF!</v>
      </c>
      <c r="NR340" s="5" t="e">
        <f>COUNTIFS(#REF!,LT340,#REF!,1,#REF!,"&lt;="&amp;ME340,#REF!,"&gt;="&amp;MF340,#REF!,"="&amp;KW340,#REF!,"="&amp;KY340)</f>
        <v>#REF!</v>
      </c>
      <c r="NS340" s="5" t="e">
        <f>COUNTIFS(#REF!,LT340,#REF!,0,#REF!,"&lt;="&amp;ME340,#REF!,"&gt;="&amp;MF340,#REF!,"="&amp;KW340,#REF!,"="&amp;KY340)</f>
        <v>#REF!</v>
      </c>
      <c r="NT340" s="5" t="e">
        <f t="shared" si="303"/>
        <v>#REF!</v>
      </c>
      <c r="NU340" s="5" t="e">
        <f t="shared" si="304"/>
        <v>#REF!</v>
      </c>
      <c r="NV340" s="5" t="e">
        <f t="shared" si="305"/>
        <v>#REF!</v>
      </c>
      <c r="NW340" s="6" t="e">
        <f t="shared" si="306"/>
        <v>#REF!</v>
      </c>
      <c r="NX340" s="7" t="e">
        <f t="shared" si="307"/>
        <v>#REF!</v>
      </c>
      <c r="NY340" s="5" t="e">
        <f t="shared" si="308"/>
        <v>#REF!</v>
      </c>
      <c r="NZ340" s="31" t="e">
        <f t="shared" si="309"/>
        <v>#REF!</v>
      </c>
      <c r="OA340" s="32" t="e">
        <f t="shared" si="310"/>
        <v>#REF!</v>
      </c>
      <c r="OB340" s="32" t="e">
        <f t="shared" si="311"/>
        <v>#REF!</v>
      </c>
      <c r="OC340" s="33" t="e">
        <f t="shared" si="312"/>
        <v>#REF!</v>
      </c>
      <c r="OD340" s="33" t="e">
        <f t="shared" si="313"/>
        <v>#REF!</v>
      </c>
      <c r="OE340" s="33" t="e">
        <f t="shared" si="314"/>
        <v>#REF!</v>
      </c>
      <c r="OF340" s="33" t="e">
        <f t="shared" si="315"/>
        <v>#REF!</v>
      </c>
      <c r="OG340" s="5" t="e">
        <f t="shared" si="316"/>
        <v>#REF!</v>
      </c>
      <c r="OH340" s="5" t="e">
        <f t="shared" si="317"/>
        <v>#REF!</v>
      </c>
      <c r="OI340" s="5" t="e">
        <f t="shared" si="318"/>
        <v>#REF!</v>
      </c>
      <c r="OJ340" s="6" t="e">
        <f t="shared" si="319"/>
        <v>#REF!</v>
      </c>
      <c r="OK340" s="7" t="e">
        <f t="shared" si="320"/>
        <v>#REF!</v>
      </c>
      <c r="OL340" s="5" t="e">
        <f t="shared" si="321"/>
        <v>#REF!</v>
      </c>
      <c r="OM340" s="31" t="e">
        <f t="shared" si="322"/>
        <v>#REF!</v>
      </c>
      <c r="ON340" s="32" t="e">
        <f t="shared" si="323"/>
        <v>#REF!</v>
      </c>
      <c r="OO340" s="32" t="e">
        <f t="shared" si="324"/>
        <v>#REF!</v>
      </c>
      <c r="OP340" s="33" t="e">
        <f t="shared" si="325"/>
        <v>#REF!</v>
      </c>
      <c r="OQ340" s="33" t="e">
        <f t="shared" si="326"/>
        <v>#REF!</v>
      </c>
      <c r="OR340" s="33" t="e">
        <f t="shared" si="327"/>
        <v>#REF!</v>
      </c>
      <c r="OS340" s="33" t="e">
        <f t="shared" si="328"/>
        <v>#REF!</v>
      </c>
      <c r="OT340" t="e">
        <f t="shared" si="329"/>
        <v>#REF!</v>
      </c>
      <c r="OU340" t="e">
        <f t="shared" si="330"/>
        <v>#REF!</v>
      </c>
      <c r="OV340" t="e">
        <f t="shared" si="331"/>
        <v>#REF!</v>
      </c>
      <c r="OW340" t="e">
        <f t="shared" si="332"/>
        <v>#REF!</v>
      </c>
      <c r="OX340" t="e">
        <f t="shared" si="333"/>
        <v>#REF!</v>
      </c>
      <c r="OY340" t="e">
        <f t="shared" si="334"/>
        <v>#REF!</v>
      </c>
    </row>
    <row r="341" spans="1:415" ht="16.5" customHeight="1" x14ac:dyDescent="0.3">
      <c r="A341" s="22"/>
      <c r="KN341" s="5" t="e">
        <f>IF(INDEX(#REF!,MATCH('HT 0-0'!D341,#REF!,0))=INDEX(#REF!,MATCH('HT 0-0'!D341,#REF!,0)),INDEX(#REF!,MATCH('HT 0-0'!D341,#REF!,0)),"ERROR")</f>
        <v>#REF!</v>
      </c>
      <c r="KO341" s="5" t="e">
        <f>IF(INDEX(#REF!,MATCH('HT 0-0'!E341,#REF!,0))=INDEX(#REF!,MATCH('HT 0-0'!E341,#REF!,0)),INDEX(#REF!,MATCH('HT 0-0'!E341,#REF!,0)),"ERROR")</f>
        <v>#REF!</v>
      </c>
      <c r="KP341" s="5" t="e">
        <f t="shared" si="268"/>
        <v>#REF!</v>
      </c>
      <c r="KQ341" t="str">
        <f t="shared" si="269"/>
        <v>_</v>
      </c>
      <c r="KR341" s="5" t="e">
        <f t="shared" si="270"/>
        <v>#DIV/0!</v>
      </c>
      <c r="KS341" s="5" t="e">
        <f t="shared" si="271"/>
        <v>#DIV/0!</v>
      </c>
      <c r="KT341" s="5" t="e">
        <f t="shared" si="272"/>
        <v>#DIV/0!</v>
      </c>
      <c r="KU341" s="5" t="e">
        <f t="shared" si="273"/>
        <v>#DIV/0!</v>
      </c>
      <c r="KV341" s="5" t="e">
        <f t="shared" si="274"/>
        <v>#DIV/0!</v>
      </c>
      <c r="KW341" s="5" t="e">
        <f t="shared" si="275"/>
        <v>#DIV/0!</v>
      </c>
      <c r="KX341" s="5" t="e">
        <f t="shared" si="276"/>
        <v>#DIV/0!</v>
      </c>
      <c r="KY341" s="5" t="e">
        <f t="shared" si="277"/>
        <v>#DIV/0!</v>
      </c>
      <c r="KZ341" s="5" t="e">
        <f t="shared" si="278"/>
        <v>#DIV/0!</v>
      </c>
      <c r="LA341" s="5" t="e">
        <f t="shared" si="279"/>
        <v>#DIV/0!</v>
      </c>
      <c r="LB341" t="e">
        <f>IF(LQ341="0-0",INDEX(Scrape!#REF!,MATCH('HT 0-0'!KP341,Scrape!$B:$B,0)),"")</f>
        <v>#REF!</v>
      </c>
      <c r="LC341" t="e">
        <f>IF(LQ341="0-0",INDEX(Scrape!$A:$A,MATCH('HT 0-0'!KP341,Scrape!$B:$B,0)),"")</f>
        <v>#REF!</v>
      </c>
      <c r="LD341" t="e">
        <f>IF(LQ341="0-0",INDEX(Scrape!$B:$B,MATCH('HT 0-0'!KP341,Scrape!$B:$B,0)),"")</f>
        <v>#REF!</v>
      </c>
      <c r="LE341" t="e">
        <f>IF(LQ341="0-0",INDEX(Scrape!$C:$C,MATCH('HT 0-0'!KP341,Scrape!$B:$B,0)),"")</f>
        <v>#REF!</v>
      </c>
      <c r="LF341" t="e">
        <f>IF(LQ341="0-0",INDEX(Scrape!$D:$D,MATCH('HT 0-0'!KP341,Scrape!$B:$B,0)),"")</f>
        <v>#REF!</v>
      </c>
      <c r="LG341" t="e">
        <f>IF(LQ341="0-0",INDEX(Scrape!$E:$E,MATCH('HT 0-0'!KP341,Scrape!$B:$B,0)),"")</f>
        <v>#REF!</v>
      </c>
      <c r="LH341" t="e">
        <f>IF(LQ341="0-0",INDEX(Scrape!$F:$F,MATCH('HT 0-0'!KP341,Scrape!$B:$B,0)),"")</f>
        <v>#REF!</v>
      </c>
      <c r="LI341" t="e">
        <f>IF(LQ341="0-0",INDEX(Scrape!$G:$G,MATCH('HT 0-0'!KP341,Scrape!$B:$B,0)),"")</f>
        <v>#REF!</v>
      </c>
      <c r="LJ341" t="e">
        <f>IF(LQ341="0-0",INDEX(Scrape!$H:$H,MATCH('HT 0-0'!KP341,Scrape!$B:$B,0)),"")</f>
        <v>#REF!</v>
      </c>
      <c r="LK341" t="e">
        <f>IF(LQ341="0-0",INDEX(Scrape!$I:$I,MATCH('HT 0-0'!KP341,Scrape!$B:$B,0)),"")</f>
        <v>#REF!</v>
      </c>
      <c r="LL341" t="e">
        <f>IF(LQ341="0-0",INDEX(Scrape!$J:$J,MATCH('HT 0-0'!KP341,Scrape!$B:$B,0)),"")</f>
        <v>#REF!</v>
      </c>
      <c r="LM341" t="e">
        <f>IF(LQ341="0-0",INDEX(Scrape!$K:$K,MATCH('HT 0-0'!KP341,Scrape!$B:$B,0)),"")</f>
        <v>#REF!</v>
      </c>
      <c r="LN341" t="e">
        <f>IF(LQ341="0-0",INDEX(Scrape!$L:$L,MATCH('HT 0-0'!KP341,Scrape!$B:$B,0)),"")</f>
        <v>#REF!</v>
      </c>
      <c r="LO341" t="e">
        <f>IF(LQ341="0-0",INDEX(Scrape!$M:$M,MATCH('HT 0-0'!KP341,Scrape!$B:$B,0)),"")</f>
        <v>#REF!</v>
      </c>
      <c r="LP341" t="e">
        <f>IF(LQ341="0-0",INDEX(Scrape!$N:$N,MATCH('HT 0-0'!KP341,Scrape!$B:$B,0)),"")</f>
        <v>#REF!</v>
      </c>
      <c r="LQ341" t="e">
        <f>INDEX(Scrape!$O:$O,MATCH('HT 0-0'!KP341,Scrape!$B:$B,0))</f>
        <v>#REF!</v>
      </c>
      <c r="LR341" t="e">
        <f t="shared" si="280"/>
        <v>#REF!</v>
      </c>
      <c r="LS341" t="e">
        <f t="shared" si="281"/>
        <v>#REF!</v>
      </c>
      <c r="LT341" s="23" t="e">
        <f>IF(INDEX(#REF!,MATCH(KQ341,#REF!,0))=INDEX(#REF!,MATCH(KQ341,#REF!,0)),INDEX(#REF!,MATCH(KQ341,#REF!,0)),"ERROR")</f>
        <v>#REF!</v>
      </c>
      <c r="LU341" s="24" t="e">
        <f t="shared" si="282"/>
        <v>#DIV/0!</v>
      </c>
      <c r="LV341" s="24" t="e">
        <f t="shared" si="283"/>
        <v>#DIV/0!</v>
      </c>
      <c r="LW341" s="24" t="e">
        <f t="shared" si="284"/>
        <v>#DIV/0!</v>
      </c>
      <c r="LX341" s="24" t="e">
        <f t="shared" si="285"/>
        <v>#DIV/0!</v>
      </c>
      <c r="LY341" s="25" t="e">
        <f t="shared" si="286"/>
        <v>#REF!</v>
      </c>
      <c r="LZ341" s="25" t="e">
        <f t="shared" si="287"/>
        <v>#REF!</v>
      </c>
      <c r="MA341" s="26" t="e">
        <f t="shared" si="288"/>
        <v>#REF!</v>
      </c>
      <c r="MB341" s="27" t="e">
        <f t="shared" si="289"/>
        <v>#REF!</v>
      </c>
      <c r="MC341" s="28" t="e">
        <f t="shared" si="290"/>
        <v>#REF!</v>
      </c>
      <c r="MD341" s="24" t="e">
        <f t="shared" si="291"/>
        <v>#REF!</v>
      </c>
      <c r="ME341" s="29" t="e">
        <f t="shared" si="292"/>
        <v>#REF!</v>
      </c>
      <c r="MF341" s="30" t="e">
        <f t="shared" si="293"/>
        <v>#REF!</v>
      </c>
      <c r="MG341" s="24" t="e">
        <f t="shared" si="294"/>
        <v>#REF!</v>
      </c>
      <c r="MH341" s="29" t="e">
        <f t="shared" si="295"/>
        <v>#REF!</v>
      </c>
      <c r="MI341" s="30" t="e">
        <f t="shared" si="296"/>
        <v>#REF!</v>
      </c>
      <c r="MJ341" t="str">
        <f t="shared" si="297"/>
        <v/>
      </c>
      <c r="MK341" t="str">
        <f t="shared" si="298"/>
        <v/>
      </c>
      <c r="ML341" t="str">
        <f t="shared" si="299"/>
        <v/>
      </c>
      <c r="MM341" t="str">
        <f t="shared" si="300"/>
        <v/>
      </c>
      <c r="MN341" t="str">
        <f t="shared" si="301"/>
        <v/>
      </c>
      <c r="MO341" t="str">
        <f t="shared" si="302"/>
        <v/>
      </c>
      <c r="MP341" s="5" t="e">
        <f>COUNTIFS(#REF!,LT341,#REF!,1,#REF!,"&gt;="&amp;MC341,#REF!,"&lt;="&amp;MB341,#REF!,"&lt;="&amp;ME341,#REF!,"&gt;="&amp;MF341,#REF!,"="&amp;KV341,#REF!,"="&amp;KX341)</f>
        <v>#REF!</v>
      </c>
      <c r="MQ341" s="5" t="e">
        <f>COUNTIFS(#REF!,LT341,#REF!,0,#REF!,"&gt;="&amp;MC341,#REF!,"&lt;="&amp;MB341,#REF!,"&lt;="&amp;ME341,#REF!,"&gt;="&amp;MF341,#REF!,"="&amp;KV341,#REF!,"="&amp;KX341)</f>
        <v>#REF!</v>
      </c>
      <c r="MR341" s="5" t="e">
        <f>COUNTIFS(#REF!,LT341,#REF!,1,#REF!,"&gt;="&amp;MC341,#REF!,"&lt;="&amp;MB341,#REF!,"&lt;="&amp;ME341,#REF!,"&gt;="&amp;MF341,#REF!,"="&amp;KW341,#REF!,"="&amp;KY341)</f>
        <v>#REF!</v>
      </c>
      <c r="MS341" s="5" t="e">
        <f>COUNTIFS(#REF!,LT341,#REF!,0,#REF!,"&gt;="&amp;MC341,#REF!,"&lt;="&amp;MB341,#REF!,"&lt;="&amp;ME341,#REF!,"&gt;="&amp;MF341,#REF!,"="&amp;KW341,#REF!,"="&amp;KY341)</f>
        <v>#REF!</v>
      </c>
      <c r="MT341" s="5" t="e">
        <f>COUNTIFS(#REF!,LT341,#REF!,1,#REF!,"&gt;="&amp;MI341,#REF!,"&lt;="&amp;MH341,#REF!,"&lt;="&amp;ME341,#REF!,"&gt;="&amp;MF341)</f>
        <v>#REF!</v>
      </c>
      <c r="MU341" s="5" t="e">
        <f>COUNTIFS(#REF!,LT341,#REF!,0,#REF!,"&gt;="&amp;MI341,#REF!,"&lt;="&amp;MH341,#REF!,"&lt;="&amp;ME341,#REF!,"&gt;="&amp;MF341)</f>
        <v>#REF!</v>
      </c>
      <c r="MV341" s="5" t="e">
        <f>COUNTIFS(#REF!,LT341,#REF!,1,#REF!,"&gt;="&amp;MI341,#REF!,"&lt;="&amp;MH341,#REF!,"="&amp;KZ341,#REF!,"="&amp;LA341,#REF!,"&lt;="&amp;ME341,#REF!,"&gt;="&amp;MF341)</f>
        <v>#REF!</v>
      </c>
      <c r="MW341" s="5" t="e">
        <f>COUNTIFS(#REF!,LT341,#REF!,0,#REF!,"&gt;="&amp;MI341,#REF!,"&lt;="&amp;MH341,#REF!,"="&amp;KZ341,#REF!,"="&amp;LA341,#REF!,"&lt;="&amp;ME341,#REF!,"&gt;="&amp;MF341)</f>
        <v>#REF!</v>
      </c>
      <c r="MX341" s="5" t="e">
        <f>COUNTIFS(#REF!,LT341,#REF!,1,#REF!,"&gt;="&amp;MC341,#REF!,"&lt;="&amp;MB341,#REF!,"&lt;="&amp;ME341,#REF!,"&gt;="&amp;MF341)</f>
        <v>#REF!</v>
      </c>
      <c r="MY341" s="5" t="e">
        <f>COUNTIFS(#REF!,LT341,#REF!,0,#REF!,"&gt;="&amp;MC341,#REF!,"&lt;="&amp;MB341,#REF!,"&lt;="&amp;ME341,#REF!,"&gt;="&amp;MF341)</f>
        <v>#REF!</v>
      </c>
      <c r="MZ341" s="5" t="e">
        <f>COUNTIFS(#REF!,LT341,#REF!,1,#REF!,"&lt;="&amp;ME341,#REF!,"&gt;="&amp;MF341,#REF!,"="&amp;KV341,#REF!,"="&amp;KX341)</f>
        <v>#REF!</v>
      </c>
      <c r="NA341" s="5" t="e">
        <f>COUNTIFS(#REF!,LT341,#REF!,0,#REF!,"&lt;="&amp;ME341,#REF!,"&gt;="&amp;MF341,#REF!,"="&amp;KV341,#REF!,"="&amp;KX341)</f>
        <v>#REF!</v>
      </c>
      <c r="NB341" s="5" t="e">
        <f>COUNTIFS(#REF!,LT341,#REF!,1,#REF!,"&lt;="&amp;ME341,#REF!,"&gt;="&amp;MF341,#REF!,"="&amp;KW341,#REF!,"="&amp;KY341)</f>
        <v>#REF!</v>
      </c>
      <c r="NC341" s="5" t="e">
        <f>COUNTIFS(#REF!,LT341,#REF!,0,#REF!,"&lt;="&amp;ME341,#REF!,"&gt;="&amp;MF341,#REF!,"="&amp;KW341,#REF!,"="&amp;KY341)</f>
        <v>#REF!</v>
      </c>
      <c r="ND341" s="5" t="e">
        <f>COUNTIFS(#REF!,LT341,#REF!,1,#REF!,"&gt;="&amp;MC341,#REF!,"&lt;="&amp;MB341,#REF!,"&lt;="&amp;ME341,#REF!,"&gt;="&amp;MF341,#REF!,"="&amp;KV341,#REF!,"="&amp;KX341)</f>
        <v>#REF!</v>
      </c>
      <c r="NE341" s="5" t="e">
        <f>COUNTIFS(#REF!,LT341,#REF!,0,#REF!,"&gt;="&amp;MC341,#REF!,"&lt;="&amp;MB341,#REF!,"&lt;="&amp;ME341,#REF!,"&gt;="&amp;MF341,#REF!,"="&amp;KV341,#REF!,"="&amp;KX341)</f>
        <v>#REF!</v>
      </c>
      <c r="NF341" s="5" t="e">
        <f>COUNTIFS(#REF!,LT341,#REF!,1,#REF!,"&gt;="&amp;MC341,#REF!,"&lt;="&amp;MB341,#REF!,"&lt;="&amp;ME341,#REF!,"&gt;="&amp;MF341,#REF!,"="&amp;KW341,#REF!,"="&amp;KY341)</f>
        <v>#REF!</v>
      </c>
      <c r="NG341" s="5" t="e">
        <f>COUNTIFS(#REF!,LT341,#REF!,0,#REF!,"&gt;="&amp;MC341,#REF!,"&lt;="&amp;MB341,#REF!,"&lt;="&amp;ME341,#REF!,"&gt;="&amp;MF341,#REF!,"="&amp;KW341,#REF!,"="&amp;KY341)</f>
        <v>#REF!</v>
      </c>
      <c r="NH341" s="5" t="e">
        <f>COUNTIFS(#REF!,LT341,#REF!,1,#REF!,"&gt;="&amp;MC341,#REF!,"&lt;="&amp;MB341,#REF!,"&lt;="&amp;ME341,#REF!,"&gt;="&amp;MF341,#REF!,"="&amp;KZ341,#REF!,"="&amp;LA341)</f>
        <v>#REF!</v>
      </c>
      <c r="NI341" s="5" t="e">
        <f>COUNTIFS(#REF!,LT341,#REF!,0,#REF!,"&gt;="&amp;MC341,#REF!,"&lt;="&amp;MB341,#REF!,"&lt;="&amp;ME341,#REF!,"&gt;="&amp;MF341,#REF!,"="&amp;KZ341,#REF!,"="&amp;LA341)</f>
        <v>#REF!</v>
      </c>
      <c r="NJ341" s="5" t="e">
        <f>COUNTIFS(#REF!,LT341,#REF!,1,#REF!,"&gt;="&amp;MI341,#REF!,"&lt;="&amp;MH341,#REF!,"&lt;="&amp;ME341,#REF!,"&gt;="&amp;MF341)</f>
        <v>#REF!</v>
      </c>
      <c r="NK341" s="5" t="e">
        <f>COUNTIFS(#REF!,LT341,#REF!,0,#REF!,"&gt;="&amp;MI341,#REF!,"&lt;="&amp;MH341,#REF!,"&lt;="&amp;ME341,#REF!,"&gt;="&amp;MF341)</f>
        <v>#REF!</v>
      </c>
      <c r="NL341" s="5" t="e">
        <f>COUNTIFS(#REF!,LT341,#REF!,1,#REF!,"&gt;="&amp;MI341,#REF!,"&lt;="&amp;MH341,#REF!,"="&amp;KZ341,#REF!,"="&amp;LA341,#REF!,"&lt;="&amp;ME341,#REF!,"&gt;="&amp;MF341)</f>
        <v>#REF!</v>
      </c>
      <c r="NM341" s="5" t="e">
        <f>COUNTIFS(#REF!,LT341,#REF!,0,#REF!,"&gt;="&amp;MI341,#REF!,"&lt;="&amp;MH341,#REF!,"="&amp;KZ341,#REF!,"="&amp;LA341,#REF!,"&lt;="&amp;ME341,#REF!,"&gt;="&amp;MF341)</f>
        <v>#REF!</v>
      </c>
      <c r="NN341" s="5" t="e">
        <f>COUNTIFS(#REF!,LT341,#REF!,1,#REF!,"&gt;="&amp;MC341,#REF!,"&lt;="&amp;MB341,#REF!,"&lt;="&amp;ME341,#REF!,"&gt;="&amp;MF341)</f>
        <v>#REF!</v>
      </c>
      <c r="NO341" s="5" t="e">
        <f>COUNTIFS(#REF!,LT341,#REF!,0,#REF!,"&gt;="&amp;MC341,#REF!,"&lt;="&amp;MB341,#REF!,"&lt;="&amp;ME341,#REF!,"&gt;="&amp;MF341)</f>
        <v>#REF!</v>
      </c>
      <c r="NP341" s="5" t="e">
        <f>COUNTIFS(#REF!,LT341,#REF!,1,#REF!,"&lt;="&amp;ME341,#REF!,"&gt;="&amp;MF341,#REF!,"="&amp;KV341,#REF!,"="&amp;KX341)</f>
        <v>#REF!</v>
      </c>
      <c r="NQ341" s="5" t="e">
        <f>COUNTIFS(#REF!,LT341,#REF!,0,#REF!,"&lt;="&amp;ME341,#REF!,"&gt;="&amp;MF341,#REF!,"="&amp;KV341,#REF!,"="&amp;KX341)</f>
        <v>#REF!</v>
      </c>
      <c r="NR341" s="5" t="e">
        <f>COUNTIFS(#REF!,LT341,#REF!,1,#REF!,"&lt;="&amp;ME341,#REF!,"&gt;="&amp;MF341,#REF!,"="&amp;KW341,#REF!,"="&amp;KY341)</f>
        <v>#REF!</v>
      </c>
      <c r="NS341" s="5" t="e">
        <f>COUNTIFS(#REF!,LT341,#REF!,0,#REF!,"&lt;="&amp;ME341,#REF!,"&gt;="&amp;MF341,#REF!,"="&amp;KW341,#REF!,"="&amp;KY341)</f>
        <v>#REF!</v>
      </c>
      <c r="NT341" s="5" t="e">
        <f t="shared" si="303"/>
        <v>#REF!</v>
      </c>
      <c r="NU341" s="5" t="e">
        <f t="shared" si="304"/>
        <v>#REF!</v>
      </c>
      <c r="NV341" s="5" t="e">
        <f t="shared" si="305"/>
        <v>#REF!</v>
      </c>
      <c r="NW341" s="6" t="e">
        <f t="shared" si="306"/>
        <v>#REF!</v>
      </c>
      <c r="NX341" s="7" t="e">
        <f t="shared" si="307"/>
        <v>#REF!</v>
      </c>
      <c r="NY341" s="5" t="e">
        <f t="shared" si="308"/>
        <v>#REF!</v>
      </c>
      <c r="NZ341" s="31" t="e">
        <f t="shared" si="309"/>
        <v>#REF!</v>
      </c>
      <c r="OA341" s="32" t="e">
        <f t="shared" si="310"/>
        <v>#REF!</v>
      </c>
      <c r="OB341" s="32" t="e">
        <f t="shared" si="311"/>
        <v>#REF!</v>
      </c>
      <c r="OC341" s="33" t="e">
        <f t="shared" si="312"/>
        <v>#REF!</v>
      </c>
      <c r="OD341" s="33" t="e">
        <f t="shared" si="313"/>
        <v>#REF!</v>
      </c>
      <c r="OE341" s="33" t="e">
        <f t="shared" si="314"/>
        <v>#REF!</v>
      </c>
      <c r="OF341" s="33" t="e">
        <f t="shared" si="315"/>
        <v>#REF!</v>
      </c>
      <c r="OG341" s="5" t="e">
        <f t="shared" si="316"/>
        <v>#REF!</v>
      </c>
      <c r="OH341" s="5" t="e">
        <f t="shared" si="317"/>
        <v>#REF!</v>
      </c>
      <c r="OI341" s="5" t="e">
        <f t="shared" si="318"/>
        <v>#REF!</v>
      </c>
      <c r="OJ341" s="6" t="e">
        <f t="shared" si="319"/>
        <v>#REF!</v>
      </c>
      <c r="OK341" s="7" t="e">
        <f t="shared" si="320"/>
        <v>#REF!</v>
      </c>
      <c r="OL341" s="5" t="e">
        <f t="shared" si="321"/>
        <v>#REF!</v>
      </c>
      <c r="OM341" s="31" t="e">
        <f t="shared" si="322"/>
        <v>#REF!</v>
      </c>
      <c r="ON341" s="32" t="e">
        <f t="shared" si="323"/>
        <v>#REF!</v>
      </c>
      <c r="OO341" s="32" t="e">
        <f t="shared" si="324"/>
        <v>#REF!</v>
      </c>
      <c r="OP341" s="33" t="e">
        <f t="shared" si="325"/>
        <v>#REF!</v>
      </c>
      <c r="OQ341" s="33" t="e">
        <f t="shared" si="326"/>
        <v>#REF!</v>
      </c>
      <c r="OR341" s="33" t="e">
        <f t="shared" si="327"/>
        <v>#REF!</v>
      </c>
      <c r="OS341" s="33" t="e">
        <f t="shared" si="328"/>
        <v>#REF!</v>
      </c>
      <c r="OT341" t="e">
        <f t="shared" si="329"/>
        <v>#REF!</v>
      </c>
      <c r="OU341" t="e">
        <f t="shared" si="330"/>
        <v>#REF!</v>
      </c>
      <c r="OV341" t="e">
        <f t="shared" si="331"/>
        <v>#REF!</v>
      </c>
      <c r="OW341" t="e">
        <f t="shared" si="332"/>
        <v>#REF!</v>
      </c>
      <c r="OX341" t="e">
        <f t="shared" si="333"/>
        <v>#REF!</v>
      </c>
      <c r="OY341" t="e">
        <f t="shared" si="334"/>
        <v>#REF!</v>
      </c>
    </row>
    <row r="342" spans="1:415" ht="16.5" customHeight="1" x14ac:dyDescent="0.3">
      <c r="A342" s="22"/>
      <c r="KN342" s="5" t="e">
        <f>IF(INDEX(#REF!,MATCH('HT 0-0'!D342,#REF!,0))=INDEX(#REF!,MATCH('HT 0-0'!D342,#REF!,0)),INDEX(#REF!,MATCH('HT 0-0'!D342,#REF!,0)),"ERROR")</f>
        <v>#REF!</v>
      </c>
      <c r="KO342" s="5" t="e">
        <f>IF(INDEX(#REF!,MATCH('HT 0-0'!E342,#REF!,0))=INDEX(#REF!,MATCH('HT 0-0'!E342,#REF!,0)),INDEX(#REF!,MATCH('HT 0-0'!E342,#REF!,0)),"ERROR")</f>
        <v>#REF!</v>
      </c>
      <c r="KP342" s="5" t="e">
        <f t="shared" si="268"/>
        <v>#REF!</v>
      </c>
      <c r="KQ342" t="str">
        <f t="shared" si="269"/>
        <v>_</v>
      </c>
      <c r="KR342" s="5" t="e">
        <f t="shared" si="270"/>
        <v>#DIV/0!</v>
      </c>
      <c r="KS342" s="5" t="e">
        <f t="shared" si="271"/>
        <v>#DIV/0!</v>
      </c>
      <c r="KT342" s="5" t="e">
        <f t="shared" si="272"/>
        <v>#DIV/0!</v>
      </c>
      <c r="KU342" s="5" t="e">
        <f t="shared" si="273"/>
        <v>#DIV/0!</v>
      </c>
      <c r="KV342" s="5" t="e">
        <f t="shared" si="274"/>
        <v>#DIV/0!</v>
      </c>
      <c r="KW342" s="5" t="e">
        <f t="shared" si="275"/>
        <v>#DIV/0!</v>
      </c>
      <c r="KX342" s="5" t="e">
        <f t="shared" si="276"/>
        <v>#DIV/0!</v>
      </c>
      <c r="KY342" s="5" t="e">
        <f t="shared" si="277"/>
        <v>#DIV/0!</v>
      </c>
      <c r="KZ342" s="5" t="e">
        <f t="shared" si="278"/>
        <v>#DIV/0!</v>
      </c>
      <c r="LA342" s="5" t="e">
        <f t="shared" si="279"/>
        <v>#DIV/0!</v>
      </c>
      <c r="LB342" t="e">
        <f>IF(LQ342="0-0",INDEX(Scrape!#REF!,MATCH('HT 0-0'!KP342,Scrape!$B:$B,0)),"")</f>
        <v>#REF!</v>
      </c>
      <c r="LC342" t="e">
        <f>IF(LQ342="0-0",INDEX(Scrape!$A:$A,MATCH('HT 0-0'!KP342,Scrape!$B:$B,0)),"")</f>
        <v>#REF!</v>
      </c>
      <c r="LD342" t="e">
        <f>IF(LQ342="0-0",INDEX(Scrape!$B:$B,MATCH('HT 0-0'!KP342,Scrape!$B:$B,0)),"")</f>
        <v>#REF!</v>
      </c>
      <c r="LE342" t="e">
        <f>IF(LQ342="0-0",INDEX(Scrape!$C:$C,MATCH('HT 0-0'!KP342,Scrape!$B:$B,0)),"")</f>
        <v>#REF!</v>
      </c>
      <c r="LF342" t="e">
        <f>IF(LQ342="0-0",INDEX(Scrape!$D:$D,MATCH('HT 0-0'!KP342,Scrape!$B:$B,0)),"")</f>
        <v>#REF!</v>
      </c>
      <c r="LG342" t="e">
        <f>IF(LQ342="0-0",INDEX(Scrape!$E:$E,MATCH('HT 0-0'!KP342,Scrape!$B:$B,0)),"")</f>
        <v>#REF!</v>
      </c>
      <c r="LH342" t="e">
        <f>IF(LQ342="0-0",INDEX(Scrape!$F:$F,MATCH('HT 0-0'!KP342,Scrape!$B:$B,0)),"")</f>
        <v>#REF!</v>
      </c>
      <c r="LI342" t="e">
        <f>IF(LQ342="0-0",INDEX(Scrape!$G:$G,MATCH('HT 0-0'!KP342,Scrape!$B:$B,0)),"")</f>
        <v>#REF!</v>
      </c>
      <c r="LJ342" t="e">
        <f>IF(LQ342="0-0",INDEX(Scrape!$H:$H,MATCH('HT 0-0'!KP342,Scrape!$B:$B,0)),"")</f>
        <v>#REF!</v>
      </c>
      <c r="LK342" t="e">
        <f>IF(LQ342="0-0",INDEX(Scrape!$I:$I,MATCH('HT 0-0'!KP342,Scrape!$B:$B,0)),"")</f>
        <v>#REF!</v>
      </c>
      <c r="LL342" t="e">
        <f>IF(LQ342="0-0",INDEX(Scrape!$J:$J,MATCH('HT 0-0'!KP342,Scrape!$B:$B,0)),"")</f>
        <v>#REF!</v>
      </c>
      <c r="LM342" t="e">
        <f>IF(LQ342="0-0",INDEX(Scrape!$K:$K,MATCH('HT 0-0'!KP342,Scrape!$B:$B,0)),"")</f>
        <v>#REF!</v>
      </c>
      <c r="LN342" t="e">
        <f>IF(LQ342="0-0",INDEX(Scrape!$L:$L,MATCH('HT 0-0'!KP342,Scrape!$B:$B,0)),"")</f>
        <v>#REF!</v>
      </c>
      <c r="LO342" t="e">
        <f>IF(LQ342="0-0",INDEX(Scrape!$M:$M,MATCH('HT 0-0'!KP342,Scrape!$B:$B,0)),"")</f>
        <v>#REF!</v>
      </c>
      <c r="LP342" t="e">
        <f>IF(LQ342="0-0",INDEX(Scrape!$N:$N,MATCH('HT 0-0'!KP342,Scrape!$B:$B,0)),"")</f>
        <v>#REF!</v>
      </c>
      <c r="LQ342" t="e">
        <f>INDEX(Scrape!$O:$O,MATCH('HT 0-0'!KP342,Scrape!$B:$B,0))</f>
        <v>#REF!</v>
      </c>
      <c r="LR342" t="e">
        <f t="shared" si="280"/>
        <v>#REF!</v>
      </c>
      <c r="LS342" t="e">
        <f t="shared" si="281"/>
        <v>#REF!</v>
      </c>
      <c r="LT342" s="23" t="e">
        <f>IF(INDEX(#REF!,MATCH(KQ342,#REF!,0))=INDEX(#REF!,MATCH(KQ342,#REF!,0)),INDEX(#REF!,MATCH(KQ342,#REF!,0)),"ERROR")</f>
        <v>#REF!</v>
      </c>
      <c r="LU342" s="24" t="e">
        <f t="shared" si="282"/>
        <v>#DIV/0!</v>
      </c>
      <c r="LV342" s="24" t="e">
        <f t="shared" si="283"/>
        <v>#DIV/0!</v>
      </c>
      <c r="LW342" s="24" t="e">
        <f t="shared" si="284"/>
        <v>#DIV/0!</v>
      </c>
      <c r="LX342" s="24" t="e">
        <f t="shared" si="285"/>
        <v>#DIV/0!</v>
      </c>
      <c r="LY342" s="25" t="e">
        <f t="shared" si="286"/>
        <v>#REF!</v>
      </c>
      <c r="LZ342" s="25" t="e">
        <f t="shared" si="287"/>
        <v>#REF!</v>
      </c>
      <c r="MA342" s="26" t="e">
        <f t="shared" si="288"/>
        <v>#REF!</v>
      </c>
      <c r="MB342" s="27" t="e">
        <f t="shared" si="289"/>
        <v>#REF!</v>
      </c>
      <c r="MC342" s="28" t="e">
        <f t="shared" si="290"/>
        <v>#REF!</v>
      </c>
      <c r="MD342" s="24" t="e">
        <f t="shared" si="291"/>
        <v>#REF!</v>
      </c>
      <c r="ME342" s="29" t="e">
        <f t="shared" si="292"/>
        <v>#REF!</v>
      </c>
      <c r="MF342" s="30" t="e">
        <f t="shared" si="293"/>
        <v>#REF!</v>
      </c>
      <c r="MG342" s="24" t="e">
        <f t="shared" si="294"/>
        <v>#REF!</v>
      </c>
      <c r="MH342" s="29" t="e">
        <f t="shared" si="295"/>
        <v>#REF!</v>
      </c>
      <c r="MI342" s="30" t="e">
        <f t="shared" si="296"/>
        <v>#REF!</v>
      </c>
      <c r="MJ342" t="str">
        <f t="shared" si="297"/>
        <v/>
      </c>
      <c r="MK342" t="str">
        <f t="shared" si="298"/>
        <v/>
      </c>
      <c r="ML342" t="str">
        <f t="shared" si="299"/>
        <v/>
      </c>
      <c r="MM342" t="str">
        <f t="shared" si="300"/>
        <v/>
      </c>
      <c r="MN342" t="str">
        <f t="shared" si="301"/>
        <v/>
      </c>
      <c r="MO342" t="str">
        <f t="shared" si="302"/>
        <v/>
      </c>
      <c r="MP342" s="5" t="e">
        <f>COUNTIFS(#REF!,LT342,#REF!,1,#REF!,"&gt;="&amp;MC342,#REF!,"&lt;="&amp;MB342,#REF!,"&lt;="&amp;ME342,#REF!,"&gt;="&amp;MF342,#REF!,"="&amp;KV342,#REF!,"="&amp;KX342)</f>
        <v>#REF!</v>
      </c>
      <c r="MQ342" s="5" t="e">
        <f>COUNTIFS(#REF!,LT342,#REF!,0,#REF!,"&gt;="&amp;MC342,#REF!,"&lt;="&amp;MB342,#REF!,"&lt;="&amp;ME342,#REF!,"&gt;="&amp;MF342,#REF!,"="&amp;KV342,#REF!,"="&amp;KX342)</f>
        <v>#REF!</v>
      </c>
      <c r="MR342" s="5" t="e">
        <f>COUNTIFS(#REF!,LT342,#REF!,1,#REF!,"&gt;="&amp;MC342,#REF!,"&lt;="&amp;MB342,#REF!,"&lt;="&amp;ME342,#REF!,"&gt;="&amp;MF342,#REF!,"="&amp;KW342,#REF!,"="&amp;KY342)</f>
        <v>#REF!</v>
      </c>
      <c r="MS342" s="5" t="e">
        <f>COUNTIFS(#REF!,LT342,#REF!,0,#REF!,"&gt;="&amp;MC342,#REF!,"&lt;="&amp;MB342,#REF!,"&lt;="&amp;ME342,#REF!,"&gt;="&amp;MF342,#REF!,"="&amp;KW342,#REF!,"="&amp;KY342)</f>
        <v>#REF!</v>
      </c>
      <c r="MT342" s="5" t="e">
        <f>COUNTIFS(#REF!,LT342,#REF!,1,#REF!,"&gt;="&amp;MI342,#REF!,"&lt;="&amp;MH342,#REF!,"&lt;="&amp;ME342,#REF!,"&gt;="&amp;MF342)</f>
        <v>#REF!</v>
      </c>
      <c r="MU342" s="5" t="e">
        <f>COUNTIFS(#REF!,LT342,#REF!,0,#REF!,"&gt;="&amp;MI342,#REF!,"&lt;="&amp;MH342,#REF!,"&lt;="&amp;ME342,#REF!,"&gt;="&amp;MF342)</f>
        <v>#REF!</v>
      </c>
      <c r="MV342" s="5" t="e">
        <f>COUNTIFS(#REF!,LT342,#REF!,1,#REF!,"&gt;="&amp;MI342,#REF!,"&lt;="&amp;MH342,#REF!,"="&amp;KZ342,#REF!,"="&amp;LA342,#REF!,"&lt;="&amp;ME342,#REF!,"&gt;="&amp;MF342)</f>
        <v>#REF!</v>
      </c>
      <c r="MW342" s="5" t="e">
        <f>COUNTIFS(#REF!,LT342,#REF!,0,#REF!,"&gt;="&amp;MI342,#REF!,"&lt;="&amp;MH342,#REF!,"="&amp;KZ342,#REF!,"="&amp;LA342,#REF!,"&lt;="&amp;ME342,#REF!,"&gt;="&amp;MF342)</f>
        <v>#REF!</v>
      </c>
      <c r="MX342" s="5" t="e">
        <f>COUNTIFS(#REF!,LT342,#REF!,1,#REF!,"&gt;="&amp;MC342,#REF!,"&lt;="&amp;MB342,#REF!,"&lt;="&amp;ME342,#REF!,"&gt;="&amp;MF342)</f>
        <v>#REF!</v>
      </c>
      <c r="MY342" s="5" t="e">
        <f>COUNTIFS(#REF!,LT342,#REF!,0,#REF!,"&gt;="&amp;MC342,#REF!,"&lt;="&amp;MB342,#REF!,"&lt;="&amp;ME342,#REF!,"&gt;="&amp;MF342)</f>
        <v>#REF!</v>
      </c>
      <c r="MZ342" s="5" t="e">
        <f>COUNTIFS(#REF!,LT342,#REF!,1,#REF!,"&lt;="&amp;ME342,#REF!,"&gt;="&amp;MF342,#REF!,"="&amp;KV342,#REF!,"="&amp;KX342)</f>
        <v>#REF!</v>
      </c>
      <c r="NA342" s="5" t="e">
        <f>COUNTIFS(#REF!,LT342,#REF!,0,#REF!,"&lt;="&amp;ME342,#REF!,"&gt;="&amp;MF342,#REF!,"="&amp;KV342,#REF!,"="&amp;KX342)</f>
        <v>#REF!</v>
      </c>
      <c r="NB342" s="5" t="e">
        <f>COUNTIFS(#REF!,LT342,#REF!,1,#REF!,"&lt;="&amp;ME342,#REF!,"&gt;="&amp;MF342,#REF!,"="&amp;KW342,#REF!,"="&amp;KY342)</f>
        <v>#REF!</v>
      </c>
      <c r="NC342" s="5" t="e">
        <f>COUNTIFS(#REF!,LT342,#REF!,0,#REF!,"&lt;="&amp;ME342,#REF!,"&gt;="&amp;MF342,#REF!,"="&amp;KW342,#REF!,"="&amp;KY342)</f>
        <v>#REF!</v>
      </c>
      <c r="ND342" s="5" t="e">
        <f>COUNTIFS(#REF!,LT342,#REF!,1,#REF!,"&gt;="&amp;MC342,#REF!,"&lt;="&amp;MB342,#REF!,"&lt;="&amp;ME342,#REF!,"&gt;="&amp;MF342,#REF!,"="&amp;KV342,#REF!,"="&amp;KX342)</f>
        <v>#REF!</v>
      </c>
      <c r="NE342" s="5" t="e">
        <f>COUNTIFS(#REF!,LT342,#REF!,0,#REF!,"&gt;="&amp;MC342,#REF!,"&lt;="&amp;MB342,#REF!,"&lt;="&amp;ME342,#REF!,"&gt;="&amp;MF342,#REF!,"="&amp;KV342,#REF!,"="&amp;KX342)</f>
        <v>#REF!</v>
      </c>
      <c r="NF342" s="5" t="e">
        <f>COUNTIFS(#REF!,LT342,#REF!,1,#REF!,"&gt;="&amp;MC342,#REF!,"&lt;="&amp;MB342,#REF!,"&lt;="&amp;ME342,#REF!,"&gt;="&amp;MF342,#REF!,"="&amp;KW342,#REF!,"="&amp;KY342)</f>
        <v>#REF!</v>
      </c>
      <c r="NG342" s="5" t="e">
        <f>COUNTIFS(#REF!,LT342,#REF!,0,#REF!,"&gt;="&amp;MC342,#REF!,"&lt;="&amp;MB342,#REF!,"&lt;="&amp;ME342,#REF!,"&gt;="&amp;MF342,#REF!,"="&amp;KW342,#REF!,"="&amp;KY342)</f>
        <v>#REF!</v>
      </c>
      <c r="NH342" s="5" t="e">
        <f>COUNTIFS(#REF!,LT342,#REF!,1,#REF!,"&gt;="&amp;MC342,#REF!,"&lt;="&amp;MB342,#REF!,"&lt;="&amp;ME342,#REF!,"&gt;="&amp;MF342,#REF!,"="&amp;KZ342,#REF!,"="&amp;LA342)</f>
        <v>#REF!</v>
      </c>
      <c r="NI342" s="5" t="e">
        <f>COUNTIFS(#REF!,LT342,#REF!,0,#REF!,"&gt;="&amp;MC342,#REF!,"&lt;="&amp;MB342,#REF!,"&lt;="&amp;ME342,#REF!,"&gt;="&amp;MF342,#REF!,"="&amp;KZ342,#REF!,"="&amp;LA342)</f>
        <v>#REF!</v>
      </c>
      <c r="NJ342" s="5" t="e">
        <f>COUNTIFS(#REF!,LT342,#REF!,1,#REF!,"&gt;="&amp;MI342,#REF!,"&lt;="&amp;MH342,#REF!,"&lt;="&amp;ME342,#REF!,"&gt;="&amp;MF342)</f>
        <v>#REF!</v>
      </c>
      <c r="NK342" s="5" t="e">
        <f>COUNTIFS(#REF!,LT342,#REF!,0,#REF!,"&gt;="&amp;MI342,#REF!,"&lt;="&amp;MH342,#REF!,"&lt;="&amp;ME342,#REF!,"&gt;="&amp;MF342)</f>
        <v>#REF!</v>
      </c>
      <c r="NL342" s="5" t="e">
        <f>COUNTIFS(#REF!,LT342,#REF!,1,#REF!,"&gt;="&amp;MI342,#REF!,"&lt;="&amp;MH342,#REF!,"="&amp;KZ342,#REF!,"="&amp;LA342,#REF!,"&lt;="&amp;ME342,#REF!,"&gt;="&amp;MF342)</f>
        <v>#REF!</v>
      </c>
      <c r="NM342" s="5" t="e">
        <f>COUNTIFS(#REF!,LT342,#REF!,0,#REF!,"&gt;="&amp;MI342,#REF!,"&lt;="&amp;MH342,#REF!,"="&amp;KZ342,#REF!,"="&amp;LA342,#REF!,"&lt;="&amp;ME342,#REF!,"&gt;="&amp;MF342)</f>
        <v>#REF!</v>
      </c>
      <c r="NN342" s="5" t="e">
        <f>COUNTIFS(#REF!,LT342,#REF!,1,#REF!,"&gt;="&amp;MC342,#REF!,"&lt;="&amp;MB342,#REF!,"&lt;="&amp;ME342,#REF!,"&gt;="&amp;MF342)</f>
        <v>#REF!</v>
      </c>
      <c r="NO342" s="5" t="e">
        <f>COUNTIFS(#REF!,LT342,#REF!,0,#REF!,"&gt;="&amp;MC342,#REF!,"&lt;="&amp;MB342,#REF!,"&lt;="&amp;ME342,#REF!,"&gt;="&amp;MF342)</f>
        <v>#REF!</v>
      </c>
      <c r="NP342" s="5" t="e">
        <f>COUNTIFS(#REF!,LT342,#REF!,1,#REF!,"&lt;="&amp;ME342,#REF!,"&gt;="&amp;MF342,#REF!,"="&amp;KV342,#REF!,"="&amp;KX342)</f>
        <v>#REF!</v>
      </c>
      <c r="NQ342" s="5" t="e">
        <f>COUNTIFS(#REF!,LT342,#REF!,0,#REF!,"&lt;="&amp;ME342,#REF!,"&gt;="&amp;MF342,#REF!,"="&amp;KV342,#REF!,"="&amp;KX342)</f>
        <v>#REF!</v>
      </c>
      <c r="NR342" s="5" t="e">
        <f>COUNTIFS(#REF!,LT342,#REF!,1,#REF!,"&lt;="&amp;ME342,#REF!,"&gt;="&amp;MF342,#REF!,"="&amp;KW342,#REF!,"="&amp;KY342)</f>
        <v>#REF!</v>
      </c>
      <c r="NS342" s="5" t="e">
        <f>COUNTIFS(#REF!,LT342,#REF!,0,#REF!,"&lt;="&amp;ME342,#REF!,"&gt;="&amp;MF342,#REF!,"="&amp;KW342,#REF!,"="&amp;KY342)</f>
        <v>#REF!</v>
      </c>
      <c r="NT342" s="5" t="e">
        <f t="shared" si="303"/>
        <v>#REF!</v>
      </c>
      <c r="NU342" s="5" t="e">
        <f t="shared" si="304"/>
        <v>#REF!</v>
      </c>
      <c r="NV342" s="5" t="e">
        <f t="shared" si="305"/>
        <v>#REF!</v>
      </c>
      <c r="NW342" s="6" t="e">
        <f t="shared" si="306"/>
        <v>#REF!</v>
      </c>
      <c r="NX342" s="7" t="e">
        <f t="shared" si="307"/>
        <v>#REF!</v>
      </c>
      <c r="NY342" s="5" t="e">
        <f t="shared" si="308"/>
        <v>#REF!</v>
      </c>
      <c r="NZ342" s="31" t="e">
        <f t="shared" si="309"/>
        <v>#REF!</v>
      </c>
      <c r="OA342" s="32" t="e">
        <f t="shared" si="310"/>
        <v>#REF!</v>
      </c>
      <c r="OB342" s="32" t="e">
        <f t="shared" si="311"/>
        <v>#REF!</v>
      </c>
      <c r="OC342" s="33" t="e">
        <f t="shared" si="312"/>
        <v>#REF!</v>
      </c>
      <c r="OD342" s="33" t="e">
        <f t="shared" si="313"/>
        <v>#REF!</v>
      </c>
      <c r="OE342" s="33" t="e">
        <f t="shared" si="314"/>
        <v>#REF!</v>
      </c>
      <c r="OF342" s="33" t="e">
        <f t="shared" si="315"/>
        <v>#REF!</v>
      </c>
      <c r="OG342" s="5" t="e">
        <f t="shared" si="316"/>
        <v>#REF!</v>
      </c>
      <c r="OH342" s="5" t="e">
        <f t="shared" si="317"/>
        <v>#REF!</v>
      </c>
      <c r="OI342" s="5" t="e">
        <f t="shared" si="318"/>
        <v>#REF!</v>
      </c>
      <c r="OJ342" s="6" t="e">
        <f t="shared" si="319"/>
        <v>#REF!</v>
      </c>
      <c r="OK342" s="7" t="e">
        <f t="shared" si="320"/>
        <v>#REF!</v>
      </c>
      <c r="OL342" s="5" t="e">
        <f t="shared" si="321"/>
        <v>#REF!</v>
      </c>
      <c r="OM342" s="31" t="e">
        <f t="shared" si="322"/>
        <v>#REF!</v>
      </c>
      <c r="ON342" s="32" t="e">
        <f t="shared" si="323"/>
        <v>#REF!</v>
      </c>
      <c r="OO342" s="32" t="e">
        <f t="shared" si="324"/>
        <v>#REF!</v>
      </c>
      <c r="OP342" s="33" t="e">
        <f t="shared" si="325"/>
        <v>#REF!</v>
      </c>
      <c r="OQ342" s="33" t="e">
        <f t="shared" si="326"/>
        <v>#REF!</v>
      </c>
      <c r="OR342" s="33" t="e">
        <f t="shared" si="327"/>
        <v>#REF!</v>
      </c>
      <c r="OS342" s="33" t="e">
        <f t="shared" si="328"/>
        <v>#REF!</v>
      </c>
      <c r="OT342" t="e">
        <f t="shared" si="329"/>
        <v>#REF!</v>
      </c>
      <c r="OU342" t="e">
        <f t="shared" si="330"/>
        <v>#REF!</v>
      </c>
      <c r="OV342" t="e">
        <f t="shared" si="331"/>
        <v>#REF!</v>
      </c>
      <c r="OW342" t="e">
        <f t="shared" si="332"/>
        <v>#REF!</v>
      </c>
      <c r="OX342" t="e">
        <f t="shared" si="333"/>
        <v>#REF!</v>
      </c>
      <c r="OY342" t="e">
        <f t="shared" si="334"/>
        <v>#REF!</v>
      </c>
    </row>
    <row r="343" spans="1:415" ht="16.5" customHeight="1" x14ac:dyDescent="0.3">
      <c r="A343" s="22"/>
      <c r="KN343" s="5" t="e">
        <f>IF(INDEX(#REF!,MATCH('HT 0-0'!D343,#REF!,0))=INDEX(#REF!,MATCH('HT 0-0'!D343,#REF!,0)),INDEX(#REF!,MATCH('HT 0-0'!D343,#REF!,0)),"ERROR")</f>
        <v>#REF!</v>
      </c>
      <c r="KO343" s="5" t="e">
        <f>IF(INDEX(#REF!,MATCH('HT 0-0'!E343,#REF!,0))=INDEX(#REF!,MATCH('HT 0-0'!E343,#REF!,0)),INDEX(#REF!,MATCH('HT 0-0'!E343,#REF!,0)),"ERROR")</f>
        <v>#REF!</v>
      </c>
      <c r="KP343" s="5" t="e">
        <f t="shared" si="268"/>
        <v>#REF!</v>
      </c>
      <c r="KQ343" t="str">
        <f t="shared" si="269"/>
        <v>_</v>
      </c>
      <c r="KR343" s="5" t="e">
        <f t="shared" si="270"/>
        <v>#DIV/0!</v>
      </c>
      <c r="KS343" s="5" t="e">
        <f t="shared" si="271"/>
        <v>#DIV/0!</v>
      </c>
      <c r="KT343" s="5" t="e">
        <f t="shared" si="272"/>
        <v>#DIV/0!</v>
      </c>
      <c r="KU343" s="5" t="e">
        <f t="shared" si="273"/>
        <v>#DIV/0!</v>
      </c>
      <c r="KV343" s="5" t="e">
        <f t="shared" si="274"/>
        <v>#DIV/0!</v>
      </c>
      <c r="KW343" s="5" t="e">
        <f t="shared" si="275"/>
        <v>#DIV/0!</v>
      </c>
      <c r="KX343" s="5" t="e">
        <f t="shared" si="276"/>
        <v>#DIV/0!</v>
      </c>
      <c r="KY343" s="5" t="e">
        <f t="shared" si="277"/>
        <v>#DIV/0!</v>
      </c>
      <c r="KZ343" s="5" t="e">
        <f t="shared" si="278"/>
        <v>#DIV/0!</v>
      </c>
      <c r="LA343" s="5" t="e">
        <f t="shared" si="279"/>
        <v>#DIV/0!</v>
      </c>
      <c r="LB343" t="e">
        <f>IF(LQ343="0-0",INDEX(Scrape!#REF!,MATCH('HT 0-0'!KP343,Scrape!$B:$B,0)),"")</f>
        <v>#REF!</v>
      </c>
      <c r="LC343" t="e">
        <f>IF(LQ343="0-0",INDEX(Scrape!$A:$A,MATCH('HT 0-0'!KP343,Scrape!$B:$B,0)),"")</f>
        <v>#REF!</v>
      </c>
      <c r="LD343" t="e">
        <f>IF(LQ343="0-0",INDEX(Scrape!$B:$B,MATCH('HT 0-0'!KP343,Scrape!$B:$B,0)),"")</f>
        <v>#REF!</v>
      </c>
      <c r="LE343" t="e">
        <f>IF(LQ343="0-0",INDEX(Scrape!$C:$C,MATCH('HT 0-0'!KP343,Scrape!$B:$B,0)),"")</f>
        <v>#REF!</v>
      </c>
      <c r="LF343" t="e">
        <f>IF(LQ343="0-0",INDEX(Scrape!$D:$D,MATCH('HT 0-0'!KP343,Scrape!$B:$B,0)),"")</f>
        <v>#REF!</v>
      </c>
      <c r="LG343" t="e">
        <f>IF(LQ343="0-0",INDEX(Scrape!$E:$E,MATCH('HT 0-0'!KP343,Scrape!$B:$B,0)),"")</f>
        <v>#REF!</v>
      </c>
      <c r="LH343" t="e">
        <f>IF(LQ343="0-0",INDEX(Scrape!$F:$F,MATCH('HT 0-0'!KP343,Scrape!$B:$B,0)),"")</f>
        <v>#REF!</v>
      </c>
      <c r="LI343" t="e">
        <f>IF(LQ343="0-0",INDEX(Scrape!$G:$G,MATCH('HT 0-0'!KP343,Scrape!$B:$B,0)),"")</f>
        <v>#REF!</v>
      </c>
      <c r="LJ343" t="e">
        <f>IF(LQ343="0-0",INDEX(Scrape!$H:$H,MATCH('HT 0-0'!KP343,Scrape!$B:$B,0)),"")</f>
        <v>#REF!</v>
      </c>
      <c r="LK343" t="e">
        <f>IF(LQ343="0-0",INDEX(Scrape!$I:$I,MATCH('HT 0-0'!KP343,Scrape!$B:$B,0)),"")</f>
        <v>#REF!</v>
      </c>
      <c r="LL343" t="e">
        <f>IF(LQ343="0-0",INDEX(Scrape!$J:$J,MATCH('HT 0-0'!KP343,Scrape!$B:$B,0)),"")</f>
        <v>#REF!</v>
      </c>
      <c r="LM343" t="e">
        <f>IF(LQ343="0-0",INDEX(Scrape!$K:$K,MATCH('HT 0-0'!KP343,Scrape!$B:$B,0)),"")</f>
        <v>#REF!</v>
      </c>
      <c r="LN343" t="e">
        <f>IF(LQ343="0-0",INDEX(Scrape!$L:$L,MATCH('HT 0-0'!KP343,Scrape!$B:$B,0)),"")</f>
        <v>#REF!</v>
      </c>
      <c r="LO343" t="e">
        <f>IF(LQ343="0-0",INDEX(Scrape!$M:$M,MATCH('HT 0-0'!KP343,Scrape!$B:$B,0)),"")</f>
        <v>#REF!</v>
      </c>
      <c r="LP343" t="e">
        <f>IF(LQ343="0-0",INDEX(Scrape!$N:$N,MATCH('HT 0-0'!KP343,Scrape!$B:$B,0)),"")</f>
        <v>#REF!</v>
      </c>
      <c r="LQ343" t="e">
        <f>INDEX(Scrape!$O:$O,MATCH('HT 0-0'!KP343,Scrape!$B:$B,0))</f>
        <v>#REF!</v>
      </c>
      <c r="LR343" t="e">
        <f t="shared" si="280"/>
        <v>#REF!</v>
      </c>
      <c r="LS343" t="e">
        <f t="shared" si="281"/>
        <v>#REF!</v>
      </c>
      <c r="LT343" s="23" t="e">
        <f>IF(INDEX(#REF!,MATCH(KQ343,#REF!,0))=INDEX(#REF!,MATCH(KQ343,#REF!,0)),INDEX(#REF!,MATCH(KQ343,#REF!,0)),"ERROR")</f>
        <v>#REF!</v>
      </c>
      <c r="LU343" s="24" t="e">
        <f t="shared" si="282"/>
        <v>#DIV/0!</v>
      </c>
      <c r="LV343" s="24" t="e">
        <f t="shared" si="283"/>
        <v>#DIV/0!</v>
      </c>
      <c r="LW343" s="24" t="e">
        <f t="shared" si="284"/>
        <v>#DIV/0!</v>
      </c>
      <c r="LX343" s="24" t="e">
        <f t="shared" si="285"/>
        <v>#DIV/0!</v>
      </c>
      <c r="LY343" s="25" t="e">
        <f t="shared" si="286"/>
        <v>#REF!</v>
      </c>
      <c r="LZ343" s="25" t="e">
        <f t="shared" si="287"/>
        <v>#REF!</v>
      </c>
      <c r="MA343" s="26" t="e">
        <f t="shared" si="288"/>
        <v>#REF!</v>
      </c>
      <c r="MB343" s="27" t="e">
        <f t="shared" si="289"/>
        <v>#REF!</v>
      </c>
      <c r="MC343" s="28" t="e">
        <f t="shared" si="290"/>
        <v>#REF!</v>
      </c>
      <c r="MD343" s="24" t="e">
        <f t="shared" si="291"/>
        <v>#REF!</v>
      </c>
      <c r="ME343" s="29" t="e">
        <f t="shared" si="292"/>
        <v>#REF!</v>
      </c>
      <c r="MF343" s="30" t="e">
        <f t="shared" si="293"/>
        <v>#REF!</v>
      </c>
      <c r="MG343" s="24" t="e">
        <f t="shared" si="294"/>
        <v>#REF!</v>
      </c>
      <c r="MH343" s="29" t="e">
        <f t="shared" si="295"/>
        <v>#REF!</v>
      </c>
      <c r="MI343" s="30" t="e">
        <f t="shared" si="296"/>
        <v>#REF!</v>
      </c>
      <c r="MJ343" t="str">
        <f t="shared" si="297"/>
        <v/>
      </c>
      <c r="MK343" t="str">
        <f t="shared" si="298"/>
        <v/>
      </c>
      <c r="ML343" t="str">
        <f t="shared" si="299"/>
        <v/>
      </c>
      <c r="MM343" t="str">
        <f t="shared" si="300"/>
        <v/>
      </c>
      <c r="MN343" t="str">
        <f t="shared" si="301"/>
        <v/>
      </c>
      <c r="MO343" t="str">
        <f t="shared" si="302"/>
        <v/>
      </c>
      <c r="MP343" s="5" t="e">
        <f>COUNTIFS(#REF!,LT343,#REF!,1,#REF!,"&gt;="&amp;MC343,#REF!,"&lt;="&amp;MB343,#REF!,"&lt;="&amp;ME343,#REF!,"&gt;="&amp;MF343,#REF!,"="&amp;KV343,#REF!,"="&amp;KX343)</f>
        <v>#REF!</v>
      </c>
      <c r="MQ343" s="5" t="e">
        <f>COUNTIFS(#REF!,LT343,#REF!,0,#REF!,"&gt;="&amp;MC343,#REF!,"&lt;="&amp;MB343,#REF!,"&lt;="&amp;ME343,#REF!,"&gt;="&amp;MF343,#REF!,"="&amp;KV343,#REF!,"="&amp;KX343)</f>
        <v>#REF!</v>
      </c>
      <c r="MR343" s="5" t="e">
        <f>COUNTIFS(#REF!,LT343,#REF!,1,#REF!,"&gt;="&amp;MC343,#REF!,"&lt;="&amp;MB343,#REF!,"&lt;="&amp;ME343,#REF!,"&gt;="&amp;MF343,#REF!,"="&amp;KW343,#REF!,"="&amp;KY343)</f>
        <v>#REF!</v>
      </c>
      <c r="MS343" s="5" t="e">
        <f>COUNTIFS(#REF!,LT343,#REF!,0,#REF!,"&gt;="&amp;MC343,#REF!,"&lt;="&amp;MB343,#REF!,"&lt;="&amp;ME343,#REF!,"&gt;="&amp;MF343,#REF!,"="&amp;KW343,#REF!,"="&amp;KY343)</f>
        <v>#REF!</v>
      </c>
      <c r="MT343" s="5" t="e">
        <f>COUNTIFS(#REF!,LT343,#REF!,1,#REF!,"&gt;="&amp;MI343,#REF!,"&lt;="&amp;MH343,#REF!,"&lt;="&amp;ME343,#REF!,"&gt;="&amp;MF343)</f>
        <v>#REF!</v>
      </c>
      <c r="MU343" s="5" t="e">
        <f>COUNTIFS(#REF!,LT343,#REF!,0,#REF!,"&gt;="&amp;MI343,#REF!,"&lt;="&amp;MH343,#REF!,"&lt;="&amp;ME343,#REF!,"&gt;="&amp;MF343)</f>
        <v>#REF!</v>
      </c>
      <c r="MV343" s="5" t="e">
        <f>COUNTIFS(#REF!,LT343,#REF!,1,#REF!,"&gt;="&amp;MI343,#REF!,"&lt;="&amp;MH343,#REF!,"="&amp;KZ343,#REF!,"="&amp;LA343,#REF!,"&lt;="&amp;ME343,#REF!,"&gt;="&amp;MF343)</f>
        <v>#REF!</v>
      </c>
      <c r="MW343" s="5" t="e">
        <f>COUNTIFS(#REF!,LT343,#REF!,0,#REF!,"&gt;="&amp;MI343,#REF!,"&lt;="&amp;MH343,#REF!,"="&amp;KZ343,#REF!,"="&amp;LA343,#REF!,"&lt;="&amp;ME343,#REF!,"&gt;="&amp;MF343)</f>
        <v>#REF!</v>
      </c>
      <c r="MX343" s="5" t="e">
        <f>COUNTIFS(#REF!,LT343,#REF!,1,#REF!,"&gt;="&amp;MC343,#REF!,"&lt;="&amp;MB343,#REF!,"&lt;="&amp;ME343,#REF!,"&gt;="&amp;MF343)</f>
        <v>#REF!</v>
      </c>
      <c r="MY343" s="5" t="e">
        <f>COUNTIFS(#REF!,LT343,#REF!,0,#REF!,"&gt;="&amp;MC343,#REF!,"&lt;="&amp;MB343,#REF!,"&lt;="&amp;ME343,#REF!,"&gt;="&amp;MF343)</f>
        <v>#REF!</v>
      </c>
      <c r="MZ343" s="5" t="e">
        <f>COUNTIFS(#REF!,LT343,#REF!,1,#REF!,"&lt;="&amp;ME343,#REF!,"&gt;="&amp;MF343,#REF!,"="&amp;KV343,#REF!,"="&amp;KX343)</f>
        <v>#REF!</v>
      </c>
      <c r="NA343" s="5" t="e">
        <f>COUNTIFS(#REF!,LT343,#REF!,0,#REF!,"&lt;="&amp;ME343,#REF!,"&gt;="&amp;MF343,#REF!,"="&amp;KV343,#REF!,"="&amp;KX343)</f>
        <v>#REF!</v>
      </c>
      <c r="NB343" s="5" t="e">
        <f>COUNTIFS(#REF!,LT343,#REF!,1,#REF!,"&lt;="&amp;ME343,#REF!,"&gt;="&amp;MF343,#REF!,"="&amp;KW343,#REF!,"="&amp;KY343)</f>
        <v>#REF!</v>
      </c>
      <c r="NC343" s="5" t="e">
        <f>COUNTIFS(#REF!,LT343,#REF!,0,#REF!,"&lt;="&amp;ME343,#REF!,"&gt;="&amp;MF343,#REF!,"="&amp;KW343,#REF!,"="&amp;KY343)</f>
        <v>#REF!</v>
      </c>
      <c r="ND343" s="5" t="e">
        <f>COUNTIFS(#REF!,LT343,#REF!,1,#REF!,"&gt;="&amp;MC343,#REF!,"&lt;="&amp;MB343,#REF!,"&lt;="&amp;ME343,#REF!,"&gt;="&amp;MF343,#REF!,"="&amp;KV343,#REF!,"="&amp;KX343)</f>
        <v>#REF!</v>
      </c>
      <c r="NE343" s="5" t="e">
        <f>COUNTIFS(#REF!,LT343,#REF!,0,#REF!,"&gt;="&amp;MC343,#REF!,"&lt;="&amp;MB343,#REF!,"&lt;="&amp;ME343,#REF!,"&gt;="&amp;MF343,#REF!,"="&amp;KV343,#REF!,"="&amp;KX343)</f>
        <v>#REF!</v>
      </c>
      <c r="NF343" s="5" t="e">
        <f>COUNTIFS(#REF!,LT343,#REF!,1,#REF!,"&gt;="&amp;MC343,#REF!,"&lt;="&amp;MB343,#REF!,"&lt;="&amp;ME343,#REF!,"&gt;="&amp;MF343,#REF!,"="&amp;KW343,#REF!,"="&amp;KY343)</f>
        <v>#REF!</v>
      </c>
      <c r="NG343" s="5" t="e">
        <f>COUNTIFS(#REF!,LT343,#REF!,0,#REF!,"&gt;="&amp;MC343,#REF!,"&lt;="&amp;MB343,#REF!,"&lt;="&amp;ME343,#REF!,"&gt;="&amp;MF343,#REF!,"="&amp;KW343,#REF!,"="&amp;KY343)</f>
        <v>#REF!</v>
      </c>
      <c r="NH343" s="5" t="e">
        <f>COUNTIFS(#REF!,LT343,#REF!,1,#REF!,"&gt;="&amp;MC343,#REF!,"&lt;="&amp;MB343,#REF!,"&lt;="&amp;ME343,#REF!,"&gt;="&amp;MF343,#REF!,"="&amp;KZ343,#REF!,"="&amp;LA343)</f>
        <v>#REF!</v>
      </c>
      <c r="NI343" s="5" t="e">
        <f>COUNTIFS(#REF!,LT343,#REF!,0,#REF!,"&gt;="&amp;MC343,#REF!,"&lt;="&amp;MB343,#REF!,"&lt;="&amp;ME343,#REF!,"&gt;="&amp;MF343,#REF!,"="&amp;KZ343,#REF!,"="&amp;LA343)</f>
        <v>#REF!</v>
      </c>
      <c r="NJ343" s="5" t="e">
        <f>COUNTIFS(#REF!,LT343,#REF!,1,#REF!,"&gt;="&amp;MI343,#REF!,"&lt;="&amp;MH343,#REF!,"&lt;="&amp;ME343,#REF!,"&gt;="&amp;MF343)</f>
        <v>#REF!</v>
      </c>
      <c r="NK343" s="5" t="e">
        <f>COUNTIFS(#REF!,LT343,#REF!,0,#REF!,"&gt;="&amp;MI343,#REF!,"&lt;="&amp;MH343,#REF!,"&lt;="&amp;ME343,#REF!,"&gt;="&amp;MF343)</f>
        <v>#REF!</v>
      </c>
      <c r="NL343" s="5" t="e">
        <f>COUNTIFS(#REF!,LT343,#REF!,1,#REF!,"&gt;="&amp;MI343,#REF!,"&lt;="&amp;MH343,#REF!,"="&amp;KZ343,#REF!,"="&amp;LA343,#REF!,"&lt;="&amp;ME343,#REF!,"&gt;="&amp;MF343)</f>
        <v>#REF!</v>
      </c>
      <c r="NM343" s="5" t="e">
        <f>COUNTIFS(#REF!,LT343,#REF!,0,#REF!,"&gt;="&amp;MI343,#REF!,"&lt;="&amp;MH343,#REF!,"="&amp;KZ343,#REF!,"="&amp;LA343,#REF!,"&lt;="&amp;ME343,#REF!,"&gt;="&amp;MF343)</f>
        <v>#REF!</v>
      </c>
      <c r="NN343" s="5" t="e">
        <f>COUNTIFS(#REF!,LT343,#REF!,1,#REF!,"&gt;="&amp;MC343,#REF!,"&lt;="&amp;MB343,#REF!,"&lt;="&amp;ME343,#REF!,"&gt;="&amp;MF343)</f>
        <v>#REF!</v>
      </c>
      <c r="NO343" s="5" t="e">
        <f>COUNTIFS(#REF!,LT343,#REF!,0,#REF!,"&gt;="&amp;MC343,#REF!,"&lt;="&amp;MB343,#REF!,"&lt;="&amp;ME343,#REF!,"&gt;="&amp;MF343)</f>
        <v>#REF!</v>
      </c>
      <c r="NP343" s="5" t="e">
        <f>COUNTIFS(#REF!,LT343,#REF!,1,#REF!,"&lt;="&amp;ME343,#REF!,"&gt;="&amp;MF343,#REF!,"="&amp;KV343,#REF!,"="&amp;KX343)</f>
        <v>#REF!</v>
      </c>
      <c r="NQ343" s="5" t="e">
        <f>COUNTIFS(#REF!,LT343,#REF!,0,#REF!,"&lt;="&amp;ME343,#REF!,"&gt;="&amp;MF343,#REF!,"="&amp;KV343,#REF!,"="&amp;KX343)</f>
        <v>#REF!</v>
      </c>
      <c r="NR343" s="5" t="e">
        <f>COUNTIFS(#REF!,LT343,#REF!,1,#REF!,"&lt;="&amp;ME343,#REF!,"&gt;="&amp;MF343,#REF!,"="&amp;KW343,#REF!,"="&amp;KY343)</f>
        <v>#REF!</v>
      </c>
      <c r="NS343" s="5" t="e">
        <f>COUNTIFS(#REF!,LT343,#REF!,0,#REF!,"&lt;="&amp;ME343,#REF!,"&gt;="&amp;MF343,#REF!,"="&amp;KW343,#REF!,"="&amp;KY343)</f>
        <v>#REF!</v>
      </c>
      <c r="NT343" s="5" t="e">
        <f t="shared" si="303"/>
        <v>#REF!</v>
      </c>
      <c r="NU343" s="5" t="e">
        <f t="shared" si="304"/>
        <v>#REF!</v>
      </c>
      <c r="NV343" s="5" t="e">
        <f t="shared" si="305"/>
        <v>#REF!</v>
      </c>
      <c r="NW343" s="6" t="e">
        <f t="shared" si="306"/>
        <v>#REF!</v>
      </c>
      <c r="NX343" s="7" t="e">
        <f t="shared" si="307"/>
        <v>#REF!</v>
      </c>
      <c r="NY343" s="5" t="e">
        <f t="shared" si="308"/>
        <v>#REF!</v>
      </c>
      <c r="NZ343" s="31" t="e">
        <f t="shared" si="309"/>
        <v>#REF!</v>
      </c>
      <c r="OA343" s="32" t="e">
        <f t="shared" si="310"/>
        <v>#REF!</v>
      </c>
      <c r="OB343" s="32" t="e">
        <f t="shared" si="311"/>
        <v>#REF!</v>
      </c>
      <c r="OC343" s="33" t="e">
        <f t="shared" si="312"/>
        <v>#REF!</v>
      </c>
      <c r="OD343" s="33" t="e">
        <f t="shared" si="313"/>
        <v>#REF!</v>
      </c>
      <c r="OE343" s="33" t="e">
        <f t="shared" si="314"/>
        <v>#REF!</v>
      </c>
      <c r="OF343" s="33" t="e">
        <f t="shared" si="315"/>
        <v>#REF!</v>
      </c>
      <c r="OG343" s="5" t="e">
        <f t="shared" si="316"/>
        <v>#REF!</v>
      </c>
      <c r="OH343" s="5" t="e">
        <f t="shared" si="317"/>
        <v>#REF!</v>
      </c>
      <c r="OI343" s="5" t="e">
        <f t="shared" si="318"/>
        <v>#REF!</v>
      </c>
      <c r="OJ343" s="6" t="e">
        <f t="shared" si="319"/>
        <v>#REF!</v>
      </c>
      <c r="OK343" s="7" t="e">
        <f t="shared" si="320"/>
        <v>#REF!</v>
      </c>
      <c r="OL343" s="5" t="e">
        <f t="shared" si="321"/>
        <v>#REF!</v>
      </c>
      <c r="OM343" s="31" t="e">
        <f t="shared" si="322"/>
        <v>#REF!</v>
      </c>
      <c r="ON343" s="32" t="e">
        <f t="shared" si="323"/>
        <v>#REF!</v>
      </c>
      <c r="OO343" s="32" t="e">
        <f t="shared" si="324"/>
        <v>#REF!</v>
      </c>
      <c r="OP343" s="33" t="e">
        <f t="shared" si="325"/>
        <v>#REF!</v>
      </c>
      <c r="OQ343" s="33" t="e">
        <f t="shared" si="326"/>
        <v>#REF!</v>
      </c>
      <c r="OR343" s="33" t="e">
        <f t="shared" si="327"/>
        <v>#REF!</v>
      </c>
      <c r="OS343" s="33" t="e">
        <f t="shared" si="328"/>
        <v>#REF!</v>
      </c>
      <c r="OT343" t="e">
        <f t="shared" si="329"/>
        <v>#REF!</v>
      </c>
      <c r="OU343" t="e">
        <f t="shared" si="330"/>
        <v>#REF!</v>
      </c>
      <c r="OV343" t="e">
        <f t="shared" si="331"/>
        <v>#REF!</v>
      </c>
      <c r="OW343" t="e">
        <f t="shared" si="332"/>
        <v>#REF!</v>
      </c>
      <c r="OX343" t="e">
        <f t="shared" si="333"/>
        <v>#REF!</v>
      </c>
      <c r="OY343" t="e">
        <f t="shared" si="334"/>
        <v>#REF!</v>
      </c>
    </row>
    <row r="344" spans="1:415" ht="16.5" customHeight="1" x14ac:dyDescent="0.3">
      <c r="A344" s="22"/>
      <c r="KN344" s="5" t="e">
        <f>IF(INDEX(#REF!,MATCH('HT 0-0'!D344,#REF!,0))=INDEX(#REF!,MATCH('HT 0-0'!D344,#REF!,0)),INDEX(#REF!,MATCH('HT 0-0'!D344,#REF!,0)),"ERROR")</f>
        <v>#REF!</v>
      </c>
      <c r="KO344" s="5" t="e">
        <f>IF(INDEX(#REF!,MATCH('HT 0-0'!E344,#REF!,0))=INDEX(#REF!,MATCH('HT 0-0'!E344,#REF!,0)),INDEX(#REF!,MATCH('HT 0-0'!E344,#REF!,0)),"ERROR")</f>
        <v>#REF!</v>
      </c>
      <c r="KP344" s="5" t="e">
        <f t="shared" si="268"/>
        <v>#REF!</v>
      </c>
      <c r="KQ344" t="str">
        <f t="shared" si="269"/>
        <v>_</v>
      </c>
      <c r="KR344" s="5" t="e">
        <f t="shared" si="270"/>
        <v>#DIV/0!</v>
      </c>
      <c r="KS344" s="5" t="e">
        <f t="shared" si="271"/>
        <v>#DIV/0!</v>
      </c>
      <c r="KT344" s="5" t="e">
        <f t="shared" si="272"/>
        <v>#DIV/0!</v>
      </c>
      <c r="KU344" s="5" t="e">
        <f t="shared" si="273"/>
        <v>#DIV/0!</v>
      </c>
      <c r="KV344" s="5" t="e">
        <f t="shared" si="274"/>
        <v>#DIV/0!</v>
      </c>
      <c r="KW344" s="5" t="e">
        <f t="shared" si="275"/>
        <v>#DIV/0!</v>
      </c>
      <c r="KX344" s="5" t="e">
        <f t="shared" si="276"/>
        <v>#DIV/0!</v>
      </c>
      <c r="KY344" s="5" t="e">
        <f t="shared" si="277"/>
        <v>#DIV/0!</v>
      </c>
      <c r="KZ344" s="5" t="e">
        <f t="shared" si="278"/>
        <v>#DIV/0!</v>
      </c>
      <c r="LA344" s="5" t="e">
        <f t="shared" si="279"/>
        <v>#DIV/0!</v>
      </c>
      <c r="LB344" t="e">
        <f>IF(LQ344="0-0",INDEX(Scrape!#REF!,MATCH('HT 0-0'!KP344,Scrape!$B:$B,0)),"")</f>
        <v>#REF!</v>
      </c>
      <c r="LC344" t="e">
        <f>IF(LQ344="0-0",INDEX(Scrape!$A:$A,MATCH('HT 0-0'!KP344,Scrape!$B:$B,0)),"")</f>
        <v>#REF!</v>
      </c>
      <c r="LD344" t="e">
        <f>IF(LQ344="0-0",INDEX(Scrape!$B:$B,MATCH('HT 0-0'!KP344,Scrape!$B:$B,0)),"")</f>
        <v>#REF!</v>
      </c>
      <c r="LE344" t="e">
        <f>IF(LQ344="0-0",INDEX(Scrape!$C:$C,MATCH('HT 0-0'!KP344,Scrape!$B:$B,0)),"")</f>
        <v>#REF!</v>
      </c>
      <c r="LF344" t="e">
        <f>IF(LQ344="0-0",INDEX(Scrape!$D:$D,MATCH('HT 0-0'!KP344,Scrape!$B:$B,0)),"")</f>
        <v>#REF!</v>
      </c>
      <c r="LG344" t="e">
        <f>IF(LQ344="0-0",INDEX(Scrape!$E:$E,MATCH('HT 0-0'!KP344,Scrape!$B:$B,0)),"")</f>
        <v>#REF!</v>
      </c>
      <c r="LH344" t="e">
        <f>IF(LQ344="0-0",INDEX(Scrape!$F:$F,MATCH('HT 0-0'!KP344,Scrape!$B:$B,0)),"")</f>
        <v>#REF!</v>
      </c>
      <c r="LI344" t="e">
        <f>IF(LQ344="0-0",INDEX(Scrape!$G:$G,MATCH('HT 0-0'!KP344,Scrape!$B:$B,0)),"")</f>
        <v>#REF!</v>
      </c>
      <c r="LJ344" t="e">
        <f>IF(LQ344="0-0",INDEX(Scrape!$H:$H,MATCH('HT 0-0'!KP344,Scrape!$B:$B,0)),"")</f>
        <v>#REF!</v>
      </c>
      <c r="LK344" t="e">
        <f>IF(LQ344="0-0",INDEX(Scrape!$I:$I,MATCH('HT 0-0'!KP344,Scrape!$B:$B,0)),"")</f>
        <v>#REF!</v>
      </c>
      <c r="LL344" t="e">
        <f>IF(LQ344="0-0",INDEX(Scrape!$J:$J,MATCH('HT 0-0'!KP344,Scrape!$B:$B,0)),"")</f>
        <v>#REF!</v>
      </c>
      <c r="LM344" t="e">
        <f>IF(LQ344="0-0",INDEX(Scrape!$K:$K,MATCH('HT 0-0'!KP344,Scrape!$B:$B,0)),"")</f>
        <v>#REF!</v>
      </c>
      <c r="LN344" t="e">
        <f>IF(LQ344="0-0",INDEX(Scrape!$L:$L,MATCH('HT 0-0'!KP344,Scrape!$B:$B,0)),"")</f>
        <v>#REF!</v>
      </c>
      <c r="LO344" t="e">
        <f>IF(LQ344="0-0",INDEX(Scrape!$M:$M,MATCH('HT 0-0'!KP344,Scrape!$B:$B,0)),"")</f>
        <v>#REF!</v>
      </c>
      <c r="LP344" t="e">
        <f>IF(LQ344="0-0",INDEX(Scrape!$N:$N,MATCH('HT 0-0'!KP344,Scrape!$B:$B,0)),"")</f>
        <v>#REF!</v>
      </c>
      <c r="LQ344" t="e">
        <f>INDEX(Scrape!$O:$O,MATCH('HT 0-0'!KP344,Scrape!$B:$B,0))</f>
        <v>#REF!</v>
      </c>
      <c r="LR344" t="e">
        <f t="shared" si="280"/>
        <v>#REF!</v>
      </c>
      <c r="LS344" t="e">
        <f t="shared" si="281"/>
        <v>#REF!</v>
      </c>
      <c r="LT344" s="23" t="e">
        <f>IF(INDEX(#REF!,MATCH(KQ344,#REF!,0))=INDEX(#REF!,MATCH(KQ344,#REF!,0)),INDEX(#REF!,MATCH(KQ344,#REF!,0)),"ERROR")</f>
        <v>#REF!</v>
      </c>
      <c r="LU344" s="24" t="e">
        <f t="shared" si="282"/>
        <v>#DIV/0!</v>
      </c>
      <c r="LV344" s="24" t="e">
        <f t="shared" si="283"/>
        <v>#DIV/0!</v>
      </c>
      <c r="LW344" s="24" t="e">
        <f t="shared" si="284"/>
        <v>#DIV/0!</v>
      </c>
      <c r="LX344" s="24" t="e">
        <f t="shared" si="285"/>
        <v>#DIV/0!</v>
      </c>
      <c r="LY344" s="25" t="e">
        <f t="shared" si="286"/>
        <v>#REF!</v>
      </c>
      <c r="LZ344" s="25" t="e">
        <f t="shared" si="287"/>
        <v>#REF!</v>
      </c>
      <c r="MA344" s="26" t="e">
        <f t="shared" si="288"/>
        <v>#REF!</v>
      </c>
      <c r="MB344" s="27" t="e">
        <f t="shared" si="289"/>
        <v>#REF!</v>
      </c>
      <c r="MC344" s="28" t="e">
        <f t="shared" si="290"/>
        <v>#REF!</v>
      </c>
      <c r="MD344" s="24" t="e">
        <f t="shared" si="291"/>
        <v>#REF!</v>
      </c>
      <c r="ME344" s="29" t="e">
        <f t="shared" si="292"/>
        <v>#REF!</v>
      </c>
      <c r="MF344" s="30" t="e">
        <f t="shared" si="293"/>
        <v>#REF!</v>
      </c>
      <c r="MG344" s="24" t="e">
        <f t="shared" si="294"/>
        <v>#REF!</v>
      </c>
      <c r="MH344" s="29" t="e">
        <f t="shared" si="295"/>
        <v>#REF!</v>
      </c>
      <c r="MI344" s="30" t="e">
        <f t="shared" si="296"/>
        <v>#REF!</v>
      </c>
      <c r="MJ344" t="str">
        <f t="shared" si="297"/>
        <v/>
      </c>
      <c r="MK344" t="str">
        <f t="shared" si="298"/>
        <v/>
      </c>
      <c r="ML344" t="str">
        <f t="shared" si="299"/>
        <v/>
      </c>
      <c r="MM344" t="str">
        <f t="shared" si="300"/>
        <v/>
      </c>
      <c r="MN344" t="str">
        <f t="shared" si="301"/>
        <v/>
      </c>
      <c r="MO344" t="str">
        <f t="shared" si="302"/>
        <v/>
      </c>
      <c r="MP344" s="5" t="e">
        <f>COUNTIFS(#REF!,LT344,#REF!,1,#REF!,"&gt;="&amp;MC344,#REF!,"&lt;="&amp;MB344,#REF!,"&lt;="&amp;ME344,#REF!,"&gt;="&amp;MF344,#REF!,"="&amp;KV344,#REF!,"="&amp;KX344)</f>
        <v>#REF!</v>
      </c>
      <c r="MQ344" s="5" t="e">
        <f>COUNTIFS(#REF!,LT344,#REF!,0,#REF!,"&gt;="&amp;MC344,#REF!,"&lt;="&amp;MB344,#REF!,"&lt;="&amp;ME344,#REF!,"&gt;="&amp;MF344,#REF!,"="&amp;KV344,#REF!,"="&amp;KX344)</f>
        <v>#REF!</v>
      </c>
      <c r="MR344" s="5" t="e">
        <f>COUNTIFS(#REF!,LT344,#REF!,1,#REF!,"&gt;="&amp;MC344,#REF!,"&lt;="&amp;MB344,#REF!,"&lt;="&amp;ME344,#REF!,"&gt;="&amp;MF344,#REF!,"="&amp;KW344,#REF!,"="&amp;KY344)</f>
        <v>#REF!</v>
      </c>
      <c r="MS344" s="5" t="e">
        <f>COUNTIFS(#REF!,LT344,#REF!,0,#REF!,"&gt;="&amp;MC344,#REF!,"&lt;="&amp;MB344,#REF!,"&lt;="&amp;ME344,#REF!,"&gt;="&amp;MF344,#REF!,"="&amp;KW344,#REF!,"="&amp;KY344)</f>
        <v>#REF!</v>
      </c>
      <c r="MT344" s="5" t="e">
        <f>COUNTIFS(#REF!,LT344,#REF!,1,#REF!,"&gt;="&amp;MI344,#REF!,"&lt;="&amp;MH344,#REF!,"&lt;="&amp;ME344,#REF!,"&gt;="&amp;MF344)</f>
        <v>#REF!</v>
      </c>
      <c r="MU344" s="5" t="e">
        <f>COUNTIFS(#REF!,LT344,#REF!,0,#REF!,"&gt;="&amp;MI344,#REF!,"&lt;="&amp;MH344,#REF!,"&lt;="&amp;ME344,#REF!,"&gt;="&amp;MF344)</f>
        <v>#REF!</v>
      </c>
      <c r="MV344" s="5" t="e">
        <f>COUNTIFS(#REF!,LT344,#REF!,1,#REF!,"&gt;="&amp;MI344,#REF!,"&lt;="&amp;MH344,#REF!,"="&amp;KZ344,#REF!,"="&amp;LA344,#REF!,"&lt;="&amp;ME344,#REF!,"&gt;="&amp;MF344)</f>
        <v>#REF!</v>
      </c>
      <c r="MW344" s="5" t="e">
        <f>COUNTIFS(#REF!,LT344,#REF!,0,#REF!,"&gt;="&amp;MI344,#REF!,"&lt;="&amp;MH344,#REF!,"="&amp;KZ344,#REF!,"="&amp;LA344,#REF!,"&lt;="&amp;ME344,#REF!,"&gt;="&amp;MF344)</f>
        <v>#REF!</v>
      </c>
      <c r="MX344" s="5" t="e">
        <f>COUNTIFS(#REF!,LT344,#REF!,1,#REF!,"&gt;="&amp;MC344,#REF!,"&lt;="&amp;MB344,#REF!,"&lt;="&amp;ME344,#REF!,"&gt;="&amp;MF344)</f>
        <v>#REF!</v>
      </c>
      <c r="MY344" s="5" t="e">
        <f>COUNTIFS(#REF!,LT344,#REF!,0,#REF!,"&gt;="&amp;MC344,#REF!,"&lt;="&amp;MB344,#REF!,"&lt;="&amp;ME344,#REF!,"&gt;="&amp;MF344)</f>
        <v>#REF!</v>
      </c>
      <c r="MZ344" s="5" t="e">
        <f>COUNTIFS(#REF!,LT344,#REF!,1,#REF!,"&lt;="&amp;ME344,#REF!,"&gt;="&amp;MF344,#REF!,"="&amp;KV344,#REF!,"="&amp;KX344)</f>
        <v>#REF!</v>
      </c>
      <c r="NA344" s="5" t="e">
        <f>COUNTIFS(#REF!,LT344,#REF!,0,#REF!,"&lt;="&amp;ME344,#REF!,"&gt;="&amp;MF344,#REF!,"="&amp;KV344,#REF!,"="&amp;KX344)</f>
        <v>#REF!</v>
      </c>
      <c r="NB344" s="5" t="e">
        <f>COUNTIFS(#REF!,LT344,#REF!,1,#REF!,"&lt;="&amp;ME344,#REF!,"&gt;="&amp;MF344,#REF!,"="&amp;KW344,#REF!,"="&amp;KY344)</f>
        <v>#REF!</v>
      </c>
      <c r="NC344" s="5" t="e">
        <f>COUNTIFS(#REF!,LT344,#REF!,0,#REF!,"&lt;="&amp;ME344,#REF!,"&gt;="&amp;MF344,#REF!,"="&amp;KW344,#REF!,"="&amp;KY344)</f>
        <v>#REF!</v>
      </c>
      <c r="ND344" s="5" t="e">
        <f>COUNTIFS(#REF!,LT344,#REF!,1,#REF!,"&gt;="&amp;MC344,#REF!,"&lt;="&amp;MB344,#REF!,"&lt;="&amp;ME344,#REF!,"&gt;="&amp;MF344,#REF!,"="&amp;KV344,#REF!,"="&amp;KX344)</f>
        <v>#REF!</v>
      </c>
      <c r="NE344" s="5" t="e">
        <f>COUNTIFS(#REF!,LT344,#REF!,0,#REF!,"&gt;="&amp;MC344,#REF!,"&lt;="&amp;MB344,#REF!,"&lt;="&amp;ME344,#REF!,"&gt;="&amp;MF344,#REF!,"="&amp;KV344,#REF!,"="&amp;KX344)</f>
        <v>#REF!</v>
      </c>
      <c r="NF344" s="5" t="e">
        <f>COUNTIFS(#REF!,LT344,#REF!,1,#REF!,"&gt;="&amp;MC344,#REF!,"&lt;="&amp;MB344,#REF!,"&lt;="&amp;ME344,#REF!,"&gt;="&amp;MF344,#REF!,"="&amp;KW344,#REF!,"="&amp;KY344)</f>
        <v>#REF!</v>
      </c>
      <c r="NG344" s="5" t="e">
        <f>COUNTIFS(#REF!,LT344,#REF!,0,#REF!,"&gt;="&amp;MC344,#REF!,"&lt;="&amp;MB344,#REF!,"&lt;="&amp;ME344,#REF!,"&gt;="&amp;MF344,#REF!,"="&amp;KW344,#REF!,"="&amp;KY344)</f>
        <v>#REF!</v>
      </c>
      <c r="NH344" s="5" t="e">
        <f>COUNTIFS(#REF!,LT344,#REF!,1,#REF!,"&gt;="&amp;MC344,#REF!,"&lt;="&amp;MB344,#REF!,"&lt;="&amp;ME344,#REF!,"&gt;="&amp;MF344,#REF!,"="&amp;KZ344,#REF!,"="&amp;LA344)</f>
        <v>#REF!</v>
      </c>
      <c r="NI344" s="5" t="e">
        <f>COUNTIFS(#REF!,LT344,#REF!,0,#REF!,"&gt;="&amp;MC344,#REF!,"&lt;="&amp;MB344,#REF!,"&lt;="&amp;ME344,#REF!,"&gt;="&amp;MF344,#REF!,"="&amp;KZ344,#REF!,"="&amp;LA344)</f>
        <v>#REF!</v>
      </c>
      <c r="NJ344" s="5" t="e">
        <f>COUNTIFS(#REF!,LT344,#REF!,1,#REF!,"&gt;="&amp;MI344,#REF!,"&lt;="&amp;MH344,#REF!,"&lt;="&amp;ME344,#REF!,"&gt;="&amp;MF344)</f>
        <v>#REF!</v>
      </c>
      <c r="NK344" s="5" t="e">
        <f>COUNTIFS(#REF!,LT344,#REF!,0,#REF!,"&gt;="&amp;MI344,#REF!,"&lt;="&amp;MH344,#REF!,"&lt;="&amp;ME344,#REF!,"&gt;="&amp;MF344)</f>
        <v>#REF!</v>
      </c>
      <c r="NL344" s="5" t="e">
        <f>COUNTIFS(#REF!,LT344,#REF!,1,#REF!,"&gt;="&amp;MI344,#REF!,"&lt;="&amp;MH344,#REF!,"="&amp;KZ344,#REF!,"="&amp;LA344,#REF!,"&lt;="&amp;ME344,#REF!,"&gt;="&amp;MF344)</f>
        <v>#REF!</v>
      </c>
      <c r="NM344" s="5" t="e">
        <f>COUNTIFS(#REF!,LT344,#REF!,0,#REF!,"&gt;="&amp;MI344,#REF!,"&lt;="&amp;MH344,#REF!,"="&amp;KZ344,#REF!,"="&amp;LA344,#REF!,"&lt;="&amp;ME344,#REF!,"&gt;="&amp;MF344)</f>
        <v>#REF!</v>
      </c>
      <c r="NN344" s="5" t="e">
        <f>COUNTIFS(#REF!,LT344,#REF!,1,#REF!,"&gt;="&amp;MC344,#REF!,"&lt;="&amp;MB344,#REF!,"&lt;="&amp;ME344,#REF!,"&gt;="&amp;MF344)</f>
        <v>#REF!</v>
      </c>
      <c r="NO344" s="5" t="e">
        <f>COUNTIFS(#REF!,LT344,#REF!,0,#REF!,"&gt;="&amp;MC344,#REF!,"&lt;="&amp;MB344,#REF!,"&lt;="&amp;ME344,#REF!,"&gt;="&amp;MF344)</f>
        <v>#REF!</v>
      </c>
      <c r="NP344" s="5" t="e">
        <f>COUNTIFS(#REF!,LT344,#REF!,1,#REF!,"&lt;="&amp;ME344,#REF!,"&gt;="&amp;MF344,#REF!,"="&amp;KV344,#REF!,"="&amp;KX344)</f>
        <v>#REF!</v>
      </c>
      <c r="NQ344" s="5" t="e">
        <f>COUNTIFS(#REF!,LT344,#REF!,0,#REF!,"&lt;="&amp;ME344,#REF!,"&gt;="&amp;MF344,#REF!,"="&amp;KV344,#REF!,"="&amp;KX344)</f>
        <v>#REF!</v>
      </c>
      <c r="NR344" s="5" t="e">
        <f>COUNTIFS(#REF!,LT344,#REF!,1,#REF!,"&lt;="&amp;ME344,#REF!,"&gt;="&amp;MF344,#REF!,"="&amp;KW344,#REF!,"="&amp;KY344)</f>
        <v>#REF!</v>
      </c>
      <c r="NS344" s="5" t="e">
        <f>COUNTIFS(#REF!,LT344,#REF!,0,#REF!,"&lt;="&amp;ME344,#REF!,"&gt;="&amp;MF344,#REF!,"="&amp;KW344,#REF!,"="&amp;KY344)</f>
        <v>#REF!</v>
      </c>
      <c r="NT344" s="5" t="e">
        <f t="shared" si="303"/>
        <v>#REF!</v>
      </c>
      <c r="NU344" s="5" t="e">
        <f t="shared" si="304"/>
        <v>#REF!</v>
      </c>
      <c r="NV344" s="5" t="e">
        <f t="shared" si="305"/>
        <v>#REF!</v>
      </c>
      <c r="NW344" s="6" t="e">
        <f t="shared" si="306"/>
        <v>#REF!</v>
      </c>
      <c r="NX344" s="7" t="e">
        <f t="shared" si="307"/>
        <v>#REF!</v>
      </c>
      <c r="NY344" s="5" t="e">
        <f t="shared" si="308"/>
        <v>#REF!</v>
      </c>
      <c r="NZ344" s="31" t="e">
        <f t="shared" si="309"/>
        <v>#REF!</v>
      </c>
      <c r="OA344" s="32" t="e">
        <f t="shared" si="310"/>
        <v>#REF!</v>
      </c>
      <c r="OB344" s="32" t="e">
        <f t="shared" si="311"/>
        <v>#REF!</v>
      </c>
      <c r="OC344" s="33" t="e">
        <f t="shared" si="312"/>
        <v>#REF!</v>
      </c>
      <c r="OD344" s="33" t="e">
        <f t="shared" si="313"/>
        <v>#REF!</v>
      </c>
      <c r="OE344" s="33" t="e">
        <f t="shared" si="314"/>
        <v>#REF!</v>
      </c>
      <c r="OF344" s="33" t="e">
        <f t="shared" si="315"/>
        <v>#REF!</v>
      </c>
      <c r="OG344" s="5" t="e">
        <f t="shared" si="316"/>
        <v>#REF!</v>
      </c>
      <c r="OH344" s="5" t="e">
        <f t="shared" si="317"/>
        <v>#REF!</v>
      </c>
      <c r="OI344" s="5" t="e">
        <f t="shared" si="318"/>
        <v>#REF!</v>
      </c>
      <c r="OJ344" s="6" t="e">
        <f t="shared" si="319"/>
        <v>#REF!</v>
      </c>
      <c r="OK344" s="7" t="e">
        <f t="shared" si="320"/>
        <v>#REF!</v>
      </c>
      <c r="OL344" s="5" t="e">
        <f t="shared" si="321"/>
        <v>#REF!</v>
      </c>
      <c r="OM344" s="31" t="e">
        <f t="shared" si="322"/>
        <v>#REF!</v>
      </c>
      <c r="ON344" s="32" t="e">
        <f t="shared" si="323"/>
        <v>#REF!</v>
      </c>
      <c r="OO344" s="32" t="e">
        <f t="shared" si="324"/>
        <v>#REF!</v>
      </c>
      <c r="OP344" s="33" t="e">
        <f t="shared" si="325"/>
        <v>#REF!</v>
      </c>
      <c r="OQ344" s="33" t="e">
        <f t="shared" si="326"/>
        <v>#REF!</v>
      </c>
      <c r="OR344" s="33" t="e">
        <f t="shared" si="327"/>
        <v>#REF!</v>
      </c>
      <c r="OS344" s="33" t="e">
        <f t="shared" si="328"/>
        <v>#REF!</v>
      </c>
      <c r="OT344" t="e">
        <f t="shared" si="329"/>
        <v>#REF!</v>
      </c>
      <c r="OU344" t="e">
        <f t="shared" si="330"/>
        <v>#REF!</v>
      </c>
      <c r="OV344" t="e">
        <f t="shared" si="331"/>
        <v>#REF!</v>
      </c>
      <c r="OW344" t="e">
        <f t="shared" si="332"/>
        <v>#REF!</v>
      </c>
      <c r="OX344" t="e">
        <f t="shared" si="333"/>
        <v>#REF!</v>
      </c>
      <c r="OY344" t="e">
        <f t="shared" si="334"/>
        <v>#REF!</v>
      </c>
    </row>
    <row r="345" spans="1:415" ht="16.5" customHeight="1" x14ac:dyDescent="0.3">
      <c r="A345" s="22"/>
      <c r="KN345" s="5" t="e">
        <f>IF(INDEX(#REF!,MATCH('HT 0-0'!D345,#REF!,0))=INDEX(#REF!,MATCH('HT 0-0'!D345,#REF!,0)),INDEX(#REF!,MATCH('HT 0-0'!D345,#REF!,0)),"ERROR")</f>
        <v>#REF!</v>
      </c>
      <c r="KO345" s="5" t="e">
        <f>IF(INDEX(#REF!,MATCH('HT 0-0'!E345,#REF!,0))=INDEX(#REF!,MATCH('HT 0-0'!E345,#REF!,0)),INDEX(#REF!,MATCH('HT 0-0'!E345,#REF!,0)),"ERROR")</f>
        <v>#REF!</v>
      </c>
      <c r="KP345" s="5" t="e">
        <f t="shared" ref="KP345:KP408" si="335">KN345&amp;" v "&amp;KO345</f>
        <v>#REF!</v>
      </c>
      <c r="KQ345" t="str">
        <f t="shared" ref="KQ345:KQ408" si="336">B345&amp;"_"&amp;C345</f>
        <v>_</v>
      </c>
      <c r="KR345" s="5" t="e">
        <f t="shared" ref="KR345:KR408" si="337">IF((HW345/KK345)&lt;0.335,"G",IF((HW345/KK345)&gt;0.67,"R","A"))</f>
        <v>#DIV/0!</v>
      </c>
      <c r="KS345" s="5" t="e">
        <f t="shared" ref="KS345:KS408" si="338">IF((HX345/KK345)&lt;0.335,"G",IF((HX345/KK345)&gt;0.67,"R","A"))</f>
        <v>#DIV/0!</v>
      </c>
      <c r="KT345" s="5" t="e">
        <f t="shared" ref="KT345:KT408" si="339">IF((IH345/KK345)&lt;0.335,"G",IF((IH345/KK345)&gt;0.67,"R","A"))</f>
        <v>#DIV/0!</v>
      </c>
      <c r="KU345" s="5" t="e">
        <f t="shared" ref="KU345:KU408" si="340">IF((II345/KK345)&lt;0.335,"G",IF((II345/KK345)&gt;0.67,"R","A"))</f>
        <v>#DIV/0!</v>
      </c>
      <c r="KV345" s="5" t="e">
        <f t="shared" ref="KV345:KV408" si="341">IF((HZ345/KK345)&lt;0.335,"G",IF((HZ345/KK345)&gt;0.67,"R","A"))</f>
        <v>#DIV/0!</v>
      </c>
      <c r="KW345" s="5" t="e">
        <f t="shared" ref="KW345:KW408" si="342">IF((HY345/KK345)&lt;0.335,"G",IF((HY345/KK345)&gt;0.67,"R","A"))</f>
        <v>#DIV/0!</v>
      </c>
      <c r="KX345" s="5" t="e">
        <f t="shared" ref="KX345:KX408" si="343">IF((IK345/KK345)&lt;0.335,"G",IF((IK345/KK345)&gt;0.67,"R","A"))</f>
        <v>#DIV/0!</v>
      </c>
      <c r="KY345" s="5" t="e">
        <f t="shared" ref="KY345:KY408" si="344">IF((IJ345/KK345)&lt;0.335,"G",IF((IJ345/KK345)&gt;0.67,"R","A"))</f>
        <v>#DIV/0!</v>
      </c>
      <c r="KZ345" s="5" t="e">
        <f t="shared" ref="KZ345:KZ408" si="345">IF((HQ345/KK345)&lt;0.335,"G",IF((HQ345/KK345)&gt;0.67,"R","A"))</f>
        <v>#DIV/0!</v>
      </c>
      <c r="LA345" s="5" t="e">
        <f t="shared" ref="LA345:LA408" si="346">IF((IB345/KK345)&lt;0.335,"G",IF((IB345/KK345)&gt;0.67,"R","A"))</f>
        <v>#DIV/0!</v>
      </c>
      <c r="LB345" t="e">
        <f>IF(LQ345="0-0",INDEX(Scrape!#REF!,MATCH('HT 0-0'!KP345,Scrape!$B:$B,0)),"")</f>
        <v>#REF!</v>
      </c>
      <c r="LC345" t="e">
        <f>IF(LQ345="0-0",INDEX(Scrape!$A:$A,MATCH('HT 0-0'!KP345,Scrape!$B:$B,0)),"")</f>
        <v>#REF!</v>
      </c>
      <c r="LD345" t="e">
        <f>IF(LQ345="0-0",INDEX(Scrape!$B:$B,MATCH('HT 0-0'!KP345,Scrape!$B:$B,0)),"")</f>
        <v>#REF!</v>
      </c>
      <c r="LE345" t="e">
        <f>IF(LQ345="0-0",INDEX(Scrape!$C:$C,MATCH('HT 0-0'!KP345,Scrape!$B:$B,0)),"")</f>
        <v>#REF!</v>
      </c>
      <c r="LF345" t="e">
        <f>IF(LQ345="0-0",INDEX(Scrape!$D:$D,MATCH('HT 0-0'!KP345,Scrape!$B:$B,0)),"")</f>
        <v>#REF!</v>
      </c>
      <c r="LG345" t="e">
        <f>IF(LQ345="0-0",INDEX(Scrape!$E:$E,MATCH('HT 0-0'!KP345,Scrape!$B:$B,0)),"")</f>
        <v>#REF!</v>
      </c>
      <c r="LH345" t="e">
        <f>IF(LQ345="0-0",INDEX(Scrape!$F:$F,MATCH('HT 0-0'!KP345,Scrape!$B:$B,0)),"")</f>
        <v>#REF!</v>
      </c>
      <c r="LI345" t="e">
        <f>IF(LQ345="0-0",INDEX(Scrape!$G:$G,MATCH('HT 0-0'!KP345,Scrape!$B:$B,0)),"")</f>
        <v>#REF!</v>
      </c>
      <c r="LJ345" t="e">
        <f>IF(LQ345="0-0",INDEX(Scrape!$H:$H,MATCH('HT 0-0'!KP345,Scrape!$B:$B,0)),"")</f>
        <v>#REF!</v>
      </c>
      <c r="LK345" t="e">
        <f>IF(LQ345="0-0",INDEX(Scrape!$I:$I,MATCH('HT 0-0'!KP345,Scrape!$B:$B,0)),"")</f>
        <v>#REF!</v>
      </c>
      <c r="LL345" t="e">
        <f>IF(LQ345="0-0",INDEX(Scrape!$J:$J,MATCH('HT 0-0'!KP345,Scrape!$B:$B,0)),"")</f>
        <v>#REF!</v>
      </c>
      <c r="LM345" t="e">
        <f>IF(LQ345="0-0",INDEX(Scrape!$K:$K,MATCH('HT 0-0'!KP345,Scrape!$B:$B,0)),"")</f>
        <v>#REF!</v>
      </c>
      <c r="LN345" t="e">
        <f>IF(LQ345="0-0",INDEX(Scrape!$L:$L,MATCH('HT 0-0'!KP345,Scrape!$B:$B,0)),"")</f>
        <v>#REF!</v>
      </c>
      <c r="LO345" t="e">
        <f>IF(LQ345="0-0",INDEX(Scrape!$M:$M,MATCH('HT 0-0'!KP345,Scrape!$B:$B,0)),"")</f>
        <v>#REF!</v>
      </c>
      <c r="LP345" t="e">
        <f>IF(LQ345="0-0",INDEX(Scrape!$N:$N,MATCH('HT 0-0'!KP345,Scrape!$B:$B,0)),"")</f>
        <v>#REF!</v>
      </c>
      <c r="LQ345" t="e">
        <f>INDEX(Scrape!$O:$O,MATCH('HT 0-0'!KP345,Scrape!$B:$B,0))</f>
        <v>#REF!</v>
      </c>
      <c r="LR345" t="e">
        <f t="shared" ref="LR345:LR408" si="347">(1/LJ345)+(1/LI345)+(1/LH345)</f>
        <v>#REF!</v>
      </c>
      <c r="LS345" t="e">
        <f t="shared" ref="LS345:LS408" si="348">(1/LG345)+(1/LF345)+(1/LE345)</f>
        <v>#REF!</v>
      </c>
      <c r="LT345" s="23" t="e">
        <f>IF(INDEX(#REF!,MATCH(KQ345,#REF!,0))=INDEX(#REF!,MATCH(KQ345,#REF!,0)),INDEX(#REF!,MATCH(KQ345,#REF!,0)),"ERROR")</f>
        <v>#REF!</v>
      </c>
      <c r="LU345" s="24" t="e">
        <f t="shared" ref="LU345:LU408" si="349">IF(KR345="G",2,IF(KR345="R",0.5,IF(KR345="A",1)))</f>
        <v>#DIV/0!</v>
      </c>
      <c r="LV345" s="24" t="e">
        <f t="shared" ref="LV345:LV408" si="350">IF(KS345="G",0.5,IF(KS345="R",2,IF(KS345="A",1)))</f>
        <v>#DIV/0!</v>
      </c>
      <c r="LW345" s="24" t="e">
        <f t="shared" ref="LW345:LW408" si="351">IF(KT345="G",2,IF(KT345="R",0.5,IF(KT345="A",1)))</f>
        <v>#DIV/0!</v>
      </c>
      <c r="LX345" s="24" t="e">
        <f t="shared" ref="LX345:LX408" si="352">IF(KU345="G",0.5,IF(KU345="R",2,IF(KU345="A",1)))</f>
        <v>#DIV/0!</v>
      </c>
      <c r="LY345" s="25" t="e">
        <f t="shared" ref="LY345:LY408" si="353">(LK345*(LU345+LX345)+(LL345*(LU345+LX345)))</f>
        <v>#REF!</v>
      </c>
      <c r="LZ345" s="25" t="e">
        <f t="shared" ref="LZ345:LZ408" si="354">(LN345*(LV345+LW345)+(LO345*(LV345+LW345)))</f>
        <v>#REF!</v>
      </c>
      <c r="MA345" s="26" t="e">
        <f t="shared" ref="MA345:MA408" si="355">LY345-LZ345</f>
        <v>#REF!</v>
      </c>
      <c r="MB345" s="27" t="e">
        <f t="shared" ref="MB345:MB408" si="356">MA345+2</f>
        <v>#REF!</v>
      </c>
      <c r="MC345" s="28" t="e">
        <f t="shared" ref="MC345:MC408" si="357">MA345-2</f>
        <v>#REF!</v>
      </c>
      <c r="MD345" s="24" t="e">
        <f t="shared" ref="MD345:MD408" si="358">LE345</f>
        <v>#REF!</v>
      </c>
      <c r="ME345" s="29" t="e">
        <f t="shared" ref="ME345:ME408" si="359">IF(MD345=0,1000,MD345+0.75)</f>
        <v>#REF!</v>
      </c>
      <c r="MF345" s="30" t="e">
        <f t="shared" ref="MF345:MF408" si="360">IF(MD345=0,0,MD345-0.75)</f>
        <v>#REF!</v>
      </c>
      <c r="MG345" s="24" t="e">
        <f t="shared" ref="MG345:MG408" si="361">((LM345*(LU345+LX345))-((LP345*(LV345+LW345))))</f>
        <v>#REF!</v>
      </c>
      <c r="MH345" s="29" t="e">
        <f t="shared" ref="MH345:MH408" si="362">MG345*1.2</f>
        <v>#REF!</v>
      </c>
      <c r="MI345" s="30" t="e">
        <f t="shared" ref="MI345:MI408" si="363">MG345*0.8</f>
        <v>#REF!</v>
      </c>
      <c r="MJ345" t="str">
        <f t="shared" ref="MJ345:MJ408" si="364">IFERROR(OT345,"")</f>
        <v/>
      </c>
      <c r="MK345" t="str">
        <f t="shared" ref="MK345:MK408" si="365">IFERROR(OU345,"")</f>
        <v/>
      </c>
      <c r="ML345" t="str">
        <f t="shared" ref="ML345:ML408" si="366">IFERROR(OV345,"")</f>
        <v/>
      </c>
      <c r="MM345" t="str">
        <f t="shared" ref="MM345:MM408" si="367">IFERROR(OW345,"")</f>
        <v/>
      </c>
      <c r="MN345" t="str">
        <f t="shared" ref="MN345:MN408" si="368">IFERROR(OX345,"")</f>
        <v/>
      </c>
      <c r="MO345" t="str">
        <f t="shared" ref="MO345:MO408" si="369">IFERROR(OY345,"")</f>
        <v/>
      </c>
      <c r="MP345" s="5" t="e">
        <f>COUNTIFS(#REF!,LT345,#REF!,1,#REF!,"&gt;="&amp;MC345,#REF!,"&lt;="&amp;MB345,#REF!,"&lt;="&amp;ME345,#REF!,"&gt;="&amp;MF345,#REF!,"="&amp;KV345,#REF!,"="&amp;KX345)</f>
        <v>#REF!</v>
      </c>
      <c r="MQ345" s="5" t="e">
        <f>COUNTIFS(#REF!,LT345,#REF!,0,#REF!,"&gt;="&amp;MC345,#REF!,"&lt;="&amp;MB345,#REF!,"&lt;="&amp;ME345,#REF!,"&gt;="&amp;MF345,#REF!,"="&amp;KV345,#REF!,"="&amp;KX345)</f>
        <v>#REF!</v>
      </c>
      <c r="MR345" s="5" t="e">
        <f>COUNTIFS(#REF!,LT345,#REF!,1,#REF!,"&gt;="&amp;MC345,#REF!,"&lt;="&amp;MB345,#REF!,"&lt;="&amp;ME345,#REF!,"&gt;="&amp;MF345,#REF!,"="&amp;KW345,#REF!,"="&amp;KY345)</f>
        <v>#REF!</v>
      </c>
      <c r="MS345" s="5" t="e">
        <f>COUNTIFS(#REF!,LT345,#REF!,0,#REF!,"&gt;="&amp;MC345,#REF!,"&lt;="&amp;MB345,#REF!,"&lt;="&amp;ME345,#REF!,"&gt;="&amp;MF345,#REF!,"="&amp;KW345,#REF!,"="&amp;KY345)</f>
        <v>#REF!</v>
      </c>
      <c r="MT345" s="5" t="e">
        <f>COUNTIFS(#REF!,LT345,#REF!,1,#REF!,"&gt;="&amp;MI345,#REF!,"&lt;="&amp;MH345,#REF!,"&lt;="&amp;ME345,#REF!,"&gt;="&amp;MF345)</f>
        <v>#REF!</v>
      </c>
      <c r="MU345" s="5" t="e">
        <f>COUNTIFS(#REF!,LT345,#REF!,0,#REF!,"&gt;="&amp;MI345,#REF!,"&lt;="&amp;MH345,#REF!,"&lt;="&amp;ME345,#REF!,"&gt;="&amp;MF345)</f>
        <v>#REF!</v>
      </c>
      <c r="MV345" s="5" t="e">
        <f>COUNTIFS(#REF!,LT345,#REF!,1,#REF!,"&gt;="&amp;MI345,#REF!,"&lt;="&amp;MH345,#REF!,"="&amp;KZ345,#REF!,"="&amp;LA345,#REF!,"&lt;="&amp;ME345,#REF!,"&gt;="&amp;MF345)</f>
        <v>#REF!</v>
      </c>
      <c r="MW345" s="5" t="e">
        <f>COUNTIFS(#REF!,LT345,#REF!,0,#REF!,"&gt;="&amp;MI345,#REF!,"&lt;="&amp;MH345,#REF!,"="&amp;KZ345,#REF!,"="&amp;LA345,#REF!,"&lt;="&amp;ME345,#REF!,"&gt;="&amp;MF345)</f>
        <v>#REF!</v>
      </c>
      <c r="MX345" s="5" t="e">
        <f>COUNTIFS(#REF!,LT345,#REF!,1,#REF!,"&gt;="&amp;MC345,#REF!,"&lt;="&amp;MB345,#REF!,"&lt;="&amp;ME345,#REF!,"&gt;="&amp;MF345)</f>
        <v>#REF!</v>
      </c>
      <c r="MY345" s="5" t="e">
        <f>COUNTIFS(#REF!,LT345,#REF!,0,#REF!,"&gt;="&amp;MC345,#REF!,"&lt;="&amp;MB345,#REF!,"&lt;="&amp;ME345,#REF!,"&gt;="&amp;MF345)</f>
        <v>#REF!</v>
      </c>
      <c r="MZ345" s="5" t="e">
        <f>COUNTIFS(#REF!,LT345,#REF!,1,#REF!,"&lt;="&amp;ME345,#REF!,"&gt;="&amp;MF345,#REF!,"="&amp;KV345,#REF!,"="&amp;KX345)</f>
        <v>#REF!</v>
      </c>
      <c r="NA345" s="5" t="e">
        <f>COUNTIFS(#REF!,LT345,#REF!,0,#REF!,"&lt;="&amp;ME345,#REF!,"&gt;="&amp;MF345,#REF!,"="&amp;KV345,#REF!,"="&amp;KX345)</f>
        <v>#REF!</v>
      </c>
      <c r="NB345" s="5" t="e">
        <f>COUNTIFS(#REF!,LT345,#REF!,1,#REF!,"&lt;="&amp;ME345,#REF!,"&gt;="&amp;MF345,#REF!,"="&amp;KW345,#REF!,"="&amp;KY345)</f>
        <v>#REF!</v>
      </c>
      <c r="NC345" s="5" t="e">
        <f>COUNTIFS(#REF!,LT345,#REF!,0,#REF!,"&lt;="&amp;ME345,#REF!,"&gt;="&amp;MF345,#REF!,"="&amp;KW345,#REF!,"="&amp;KY345)</f>
        <v>#REF!</v>
      </c>
      <c r="ND345" s="5" t="e">
        <f>COUNTIFS(#REF!,LT345,#REF!,1,#REF!,"&gt;="&amp;MC345,#REF!,"&lt;="&amp;MB345,#REF!,"&lt;="&amp;ME345,#REF!,"&gt;="&amp;MF345,#REF!,"="&amp;KV345,#REF!,"="&amp;KX345)</f>
        <v>#REF!</v>
      </c>
      <c r="NE345" s="5" t="e">
        <f>COUNTIFS(#REF!,LT345,#REF!,0,#REF!,"&gt;="&amp;MC345,#REF!,"&lt;="&amp;MB345,#REF!,"&lt;="&amp;ME345,#REF!,"&gt;="&amp;MF345,#REF!,"="&amp;KV345,#REF!,"="&amp;KX345)</f>
        <v>#REF!</v>
      </c>
      <c r="NF345" s="5" t="e">
        <f>COUNTIFS(#REF!,LT345,#REF!,1,#REF!,"&gt;="&amp;MC345,#REF!,"&lt;="&amp;MB345,#REF!,"&lt;="&amp;ME345,#REF!,"&gt;="&amp;MF345,#REF!,"="&amp;KW345,#REF!,"="&amp;KY345)</f>
        <v>#REF!</v>
      </c>
      <c r="NG345" s="5" t="e">
        <f>COUNTIFS(#REF!,LT345,#REF!,0,#REF!,"&gt;="&amp;MC345,#REF!,"&lt;="&amp;MB345,#REF!,"&lt;="&amp;ME345,#REF!,"&gt;="&amp;MF345,#REF!,"="&amp;KW345,#REF!,"="&amp;KY345)</f>
        <v>#REF!</v>
      </c>
      <c r="NH345" s="5" t="e">
        <f>COUNTIFS(#REF!,LT345,#REF!,1,#REF!,"&gt;="&amp;MC345,#REF!,"&lt;="&amp;MB345,#REF!,"&lt;="&amp;ME345,#REF!,"&gt;="&amp;MF345,#REF!,"="&amp;KZ345,#REF!,"="&amp;LA345)</f>
        <v>#REF!</v>
      </c>
      <c r="NI345" s="5" t="e">
        <f>COUNTIFS(#REF!,LT345,#REF!,0,#REF!,"&gt;="&amp;MC345,#REF!,"&lt;="&amp;MB345,#REF!,"&lt;="&amp;ME345,#REF!,"&gt;="&amp;MF345,#REF!,"="&amp;KZ345,#REF!,"="&amp;LA345)</f>
        <v>#REF!</v>
      </c>
      <c r="NJ345" s="5" t="e">
        <f>COUNTIFS(#REF!,LT345,#REF!,1,#REF!,"&gt;="&amp;MI345,#REF!,"&lt;="&amp;MH345,#REF!,"&lt;="&amp;ME345,#REF!,"&gt;="&amp;MF345)</f>
        <v>#REF!</v>
      </c>
      <c r="NK345" s="5" t="e">
        <f>COUNTIFS(#REF!,LT345,#REF!,0,#REF!,"&gt;="&amp;MI345,#REF!,"&lt;="&amp;MH345,#REF!,"&lt;="&amp;ME345,#REF!,"&gt;="&amp;MF345)</f>
        <v>#REF!</v>
      </c>
      <c r="NL345" s="5" t="e">
        <f>COUNTIFS(#REF!,LT345,#REF!,1,#REF!,"&gt;="&amp;MI345,#REF!,"&lt;="&amp;MH345,#REF!,"="&amp;KZ345,#REF!,"="&amp;LA345,#REF!,"&lt;="&amp;ME345,#REF!,"&gt;="&amp;MF345)</f>
        <v>#REF!</v>
      </c>
      <c r="NM345" s="5" t="e">
        <f>COUNTIFS(#REF!,LT345,#REF!,0,#REF!,"&gt;="&amp;MI345,#REF!,"&lt;="&amp;MH345,#REF!,"="&amp;KZ345,#REF!,"="&amp;LA345,#REF!,"&lt;="&amp;ME345,#REF!,"&gt;="&amp;MF345)</f>
        <v>#REF!</v>
      </c>
      <c r="NN345" s="5" t="e">
        <f>COUNTIFS(#REF!,LT345,#REF!,1,#REF!,"&gt;="&amp;MC345,#REF!,"&lt;="&amp;MB345,#REF!,"&lt;="&amp;ME345,#REF!,"&gt;="&amp;MF345)</f>
        <v>#REF!</v>
      </c>
      <c r="NO345" s="5" t="e">
        <f>COUNTIFS(#REF!,LT345,#REF!,0,#REF!,"&gt;="&amp;MC345,#REF!,"&lt;="&amp;MB345,#REF!,"&lt;="&amp;ME345,#REF!,"&gt;="&amp;MF345)</f>
        <v>#REF!</v>
      </c>
      <c r="NP345" s="5" t="e">
        <f>COUNTIFS(#REF!,LT345,#REF!,1,#REF!,"&lt;="&amp;ME345,#REF!,"&gt;="&amp;MF345,#REF!,"="&amp;KV345,#REF!,"="&amp;KX345)</f>
        <v>#REF!</v>
      </c>
      <c r="NQ345" s="5" t="e">
        <f>COUNTIFS(#REF!,LT345,#REF!,0,#REF!,"&lt;="&amp;ME345,#REF!,"&gt;="&amp;MF345,#REF!,"="&amp;KV345,#REF!,"="&amp;KX345)</f>
        <v>#REF!</v>
      </c>
      <c r="NR345" s="5" t="e">
        <f>COUNTIFS(#REF!,LT345,#REF!,1,#REF!,"&lt;="&amp;ME345,#REF!,"&gt;="&amp;MF345,#REF!,"="&amp;KW345,#REF!,"="&amp;KY345)</f>
        <v>#REF!</v>
      </c>
      <c r="NS345" s="5" t="e">
        <f>COUNTIFS(#REF!,LT345,#REF!,0,#REF!,"&lt;="&amp;ME345,#REF!,"&gt;="&amp;MF345,#REF!,"="&amp;KW345,#REF!,"="&amp;KY345)</f>
        <v>#REF!</v>
      </c>
      <c r="NT345" s="5" t="e">
        <f t="shared" ref="NT345:NT408" si="370">MP345+MR345+MT345+MV345+MX345+MZ345+NB345</f>
        <v>#REF!</v>
      </c>
      <c r="NU345" s="5" t="e">
        <f t="shared" ref="NU345:NU408" si="371">MQ345+MS345+MU345+MW345+MY345+NA345+NC345</f>
        <v>#REF!</v>
      </c>
      <c r="NV345" s="5" t="e">
        <f t="shared" ref="NV345:NV408" si="372">NT345+NU345</f>
        <v>#REF!</v>
      </c>
      <c r="NW345" s="6" t="e">
        <f t="shared" ref="NW345:NW408" si="373">NT345/(NT345+NU345)</f>
        <v>#REF!</v>
      </c>
      <c r="NX345" s="7" t="e">
        <f t="shared" ref="NX345:NX408" si="374">1/NW345</f>
        <v>#REF!</v>
      </c>
      <c r="NY345" s="5" t="e">
        <f t="shared" ref="NY345:NY408" si="375">LH345</f>
        <v>#REF!</v>
      </c>
      <c r="NZ345" s="31" t="e">
        <f t="shared" ref="NZ345:NZ408" si="376">(NW345*((NY345-1)*0.98))-((1-NW345)*1)</f>
        <v>#REF!</v>
      </c>
      <c r="OA345" s="32" t="e">
        <f t="shared" ref="OA345:OA408" si="377">IF(LR345&lt;0.9,0,IF(AND(LR345&gt;1.1),0,1))</f>
        <v>#REF!</v>
      </c>
      <c r="OB345" s="32" t="e">
        <f t="shared" ref="OB345:OB408" si="378">IF(LS345&lt;0.9,0,IF(AND(LS345&gt;1.1),0,1))</f>
        <v>#REF!</v>
      </c>
      <c r="OC345" s="33" t="e">
        <f t="shared" ref="OC345:OC408" si="379">IF(NV345&gt;99,1,0)</f>
        <v>#REF!</v>
      </c>
      <c r="OD345" s="33" t="e">
        <f t="shared" ref="OD345:OD408" si="380">IF(NZ345&gt;0.0799,1,0)</f>
        <v>#REF!</v>
      </c>
      <c r="OE345" s="33" t="e">
        <f t="shared" ref="OE345:OE408" si="381">IF(NZ345&gt;OM345,1,0)</f>
        <v>#REF!</v>
      </c>
      <c r="OF345" s="33" t="e">
        <f t="shared" ref="OF345:OF408" si="382">OC345+OD345+OE345+OA345+OB345</f>
        <v>#REF!</v>
      </c>
      <c r="OG345" s="5" t="e">
        <f t="shared" ref="OG345:OG408" si="383">ND345+NF345+NH345+NJ345+NL345+NN345+NP345+NR345</f>
        <v>#REF!</v>
      </c>
      <c r="OH345" s="5" t="e">
        <f t="shared" ref="OH345:OH408" si="384">NE345+NG345+NI345+NK345+NM345+NO345+NQ345+NS345</f>
        <v>#REF!</v>
      </c>
      <c r="OI345" s="5" t="e">
        <f t="shared" ref="OI345:OI408" si="385">OG345+OH345</f>
        <v>#REF!</v>
      </c>
      <c r="OJ345" s="6" t="e">
        <f t="shared" ref="OJ345:OJ408" si="386">OG345/(OG345+OH345)</f>
        <v>#REF!</v>
      </c>
      <c r="OK345" s="7" t="e">
        <f t="shared" ref="OK345:OK408" si="387">1/OJ345</f>
        <v>#REF!</v>
      </c>
      <c r="OL345" s="5" t="e">
        <f t="shared" ref="OL345:OL408" si="388">LI345</f>
        <v>#REF!</v>
      </c>
      <c r="OM345" s="31" t="e">
        <f t="shared" ref="OM345:OM408" si="389">(OJ345*((OL345-1)*0.98))-((1-OJ345)*1)</f>
        <v>#REF!</v>
      </c>
      <c r="ON345" s="32" t="e">
        <f t="shared" ref="ON345:ON408" si="390">IF(LR345&lt;0.9,0,IF(AND(LR345&gt;1.1),0,1))</f>
        <v>#REF!</v>
      </c>
      <c r="OO345" s="32" t="e">
        <f t="shared" ref="OO345:OO408" si="391">IF(LS345&lt;0.9,0,IF(AND(LS345&gt;1.1),0,1))</f>
        <v>#REF!</v>
      </c>
      <c r="OP345" s="33" t="e">
        <f t="shared" ref="OP345:OP408" si="392">IF(OI345&gt;99,1,0)</f>
        <v>#REF!</v>
      </c>
      <c r="OQ345" s="33" t="e">
        <f t="shared" ref="OQ345:OQ408" si="393">IF(OM345&gt;0.0799,1,0)</f>
        <v>#REF!</v>
      </c>
      <c r="OR345" s="33" t="e">
        <f t="shared" ref="OR345:OR408" si="394">IF(OM345&gt;OZ345,1,0)</f>
        <v>#REF!</v>
      </c>
      <c r="OS345" s="33" t="e">
        <f t="shared" ref="OS345:OS408" si="395">OP345+OQ345+OR345+ON345+OO345</f>
        <v>#REF!</v>
      </c>
      <c r="OT345" t="e">
        <f t="shared" ref="OT345:OT408" si="396">IF(OF345=5,"BackHome0-0",IF(AND(OS345=5),"BackAway0-0",""))</f>
        <v>#REF!</v>
      </c>
      <c r="OU345" t="e">
        <f t="shared" ref="OU345:OU408" si="397">IF(OF345=5,KN345,IF(AND(OS345=5),KO345,""))</f>
        <v>#REF!</v>
      </c>
      <c r="OV345" t="e">
        <f t="shared" ref="OV345:OV408" si="398">IF(OF345=5,"Match Odds",IF(AND(OS345=5),"Match Odds",""))</f>
        <v>#REF!</v>
      </c>
      <c r="OW345" t="e">
        <f t="shared" ref="OW345:OW408" si="399">IF(OF345=5,KP345,IF(AND(OS345=5),KP345,""))</f>
        <v>#REF!</v>
      </c>
      <c r="OX345" t="e">
        <f t="shared" ref="OX345:OX408" si="400">IF(OF345=5,"MATCH_ODDS",IF(AND(OS345=5),"MATCH_ODDS",""))</f>
        <v>#REF!</v>
      </c>
      <c r="OY345" t="e">
        <f t="shared" ref="OY345:OY408" si="401">IF(OF345=5,"BACK",IF(AND(OS345=5),"BACK",""))</f>
        <v>#REF!</v>
      </c>
    </row>
    <row r="346" spans="1:415" ht="16.5" customHeight="1" x14ac:dyDescent="0.3">
      <c r="A346" s="22"/>
      <c r="KN346" s="5" t="e">
        <f>IF(INDEX(#REF!,MATCH('HT 0-0'!D346,#REF!,0))=INDEX(#REF!,MATCH('HT 0-0'!D346,#REF!,0)),INDEX(#REF!,MATCH('HT 0-0'!D346,#REF!,0)),"ERROR")</f>
        <v>#REF!</v>
      </c>
      <c r="KO346" s="5" t="e">
        <f>IF(INDEX(#REF!,MATCH('HT 0-0'!E346,#REF!,0))=INDEX(#REF!,MATCH('HT 0-0'!E346,#REF!,0)),INDEX(#REF!,MATCH('HT 0-0'!E346,#REF!,0)),"ERROR")</f>
        <v>#REF!</v>
      </c>
      <c r="KP346" s="5" t="e">
        <f t="shared" si="335"/>
        <v>#REF!</v>
      </c>
      <c r="KQ346" t="str">
        <f t="shared" si="336"/>
        <v>_</v>
      </c>
      <c r="KR346" s="5" t="e">
        <f t="shared" si="337"/>
        <v>#DIV/0!</v>
      </c>
      <c r="KS346" s="5" t="e">
        <f t="shared" si="338"/>
        <v>#DIV/0!</v>
      </c>
      <c r="KT346" s="5" t="e">
        <f t="shared" si="339"/>
        <v>#DIV/0!</v>
      </c>
      <c r="KU346" s="5" t="e">
        <f t="shared" si="340"/>
        <v>#DIV/0!</v>
      </c>
      <c r="KV346" s="5" t="e">
        <f t="shared" si="341"/>
        <v>#DIV/0!</v>
      </c>
      <c r="KW346" s="5" t="e">
        <f t="shared" si="342"/>
        <v>#DIV/0!</v>
      </c>
      <c r="KX346" s="5" t="e">
        <f t="shared" si="343"/>
        <v>#DIV/0!</v>
      </c>
      <c r="KY346" s="5" t="e">
        <f t="shared" si="344"/>
        <v>#DIV/0!</v>
      </c>
      <c r="KZ346" s="5" t="e">
        <f t="shared" si="345"/>
        <v>#DIV/0!</v>
      </c>
      <c r="LA346" s="5" t="e">
        <f t="shared" si="346"/>
        <v>#DIV/0!</v>
      </c>
      <c r="LB346" t="e">
        <f>IF(LQ346="0-0",INDEX(Scrape!#REF!,MATCH('HT 0-0'!KP346,Scrape!$B:$B,0)),"")</f>
        <v>#REF!</v>
      </c>
      <c r="LC346" t="e">
        <f>IF(LQ346="0-0",INDEX(Scrape!$A:$A,MATCH('HT 0-0'!KP346,Scrape!$B:$B,0)),"")</f>
        <v>#REF!</v>
      </c>
      <c r="LD346" t="e">
        <f>IF(LQ346="0-0",INDEX(Scrape!$B:$B,MATCH('HT 0-0'!KP346,Scrape!$B:$B,0)),"")</f>
        <v>#REF!</v>
      </c>
      <c r="LE346" t="e">
        <f>IF(LQ346="0-0",INDEX(Scrape!$C:$C,MATCH('HT 0-0'!KP346,Scrape!$B:$B,0)),"")</f>
        <v>#REF!</v>
      </c>
      <c r="LF346" t="e">
        <f>IF(LQ346="0-0",INDEX(Scrape!$D:$D,MATCH('HT 0-0'!KP346,Scrape!$B:$B,0)),"")</f>
        <v>#REF!</v>
      </c>
      <c r="LG346" t="e">
        <f>IF(LQ346="0-0",INDEX(Scrape!$E:$E,MATCH('HT 0-0'!KP346,Scrape!$B:$B,0)),"")</f>
        <v>#REF!</v>
      </c>
      <c r="LH346" t="e">
        <f>IF(LQ346="0-0",INDEX(Scrape!$F:$F,MATCH('HT 0-0'!KP346,Scrape!$B:$B,0)),"")</f>
        <v>#REF!</v>
      </c>
      <c r="LI346" t="e">
        <f>IF(LQ346="0-0",INDEX(Scrape!$G:$G,MATCH('HT 0-0'!KP346,Scrape!$B:$B,0)),"")</f>
        <v>#REF!</v>
      </c>
      <c r="LJ346" t="e">
        <f>IF(LQ346="0-0",INDEX(Scrape!$H:$H,MATCH('HT 0-0'!KP346,Scrape!$B:$B,0)),"")</f>
        <v>#REF!</v>
      </c>
      <c r="LK346" t="e">
        <f>IF(LQ346="0-0",INDEX(Scrape!$I:$I,MATCH('HT 0-0'!KP346,Scrape!$B:$B,0)),"")</f>
        <v>#REF!</v>
      </c>
      <c r="LL346" t="e">
        <f>IF(LQ346="0-0",INDEX(Scrape!$J:$J,MATCH('HT 0-0'!KP346,Scrape!$B:$B,0)),"")</f>
        <v>#REF!</v>
      </c>
      <c r="LM346" t="e">
        <f>IF(LQ346="0-0",INDEX(Scrape!$K:$K,MATCH('HT 0-0'!KP346,Scrape!$B:$B,0)),"")</f>
        <v>#REF!</v>
      </c>
      <c r="LN346" t="e">
        <f>IF(LQ346="0-0",INDEX(Scrape!$L:$L,MATCH('HT 0-0'!KP346,Scrape!$B:$B,0)),"")</f>
        <v>#REF!</v>
      </c>
      <c r="LO346" t="e">
        <f>IF(LQ346="0-0",INDEX(Scrape!$M:$M,MATCH('HT 0-0'!KP346,Scrape!$B:$B,0)),"")</f>
        <v>#REF!</v>
      </c>
      <c r="LP346" t="e">
        <f>IF(LQ346="0-0",INDEX(Scrape!$N:$N,MATCH('HT 0-0'!KP346,Scrape!$B:$B,0)),"")</f>
        <v>#REF!</v>
      </c>
      <c r="LQ346" t="e">
        <f>INDEX(Scrape!$O:$O,MATCH('HT 0-0'!KP346,Scrape!$B:$B,0))</f>
        <v>#REF!</v>
      </c>
      <c r="LR346" t="e">
        <f t="shared" si="347"/>
        <v>#REF!</v>
      </c>
      <c r="LS346" t="e">
        <f t="shared" si="348"/>
        <v>#REF!</v>
      </c>
      <c r="LT346" s="23" t="e">
        <f>IF(INDEX(#REF!,MATCH(KQ346,#REF!,0))=INDEX(#REF!,MATCH(KQ346,#REF!,0)),INDEX(#REF!,MATCH(KQ346,#REF!,0)),"ERROR")</f>
        <v>#REF!</v>
      </c>
      <c r="LU346" s="24" t="e">
        <f t="shared" si="349"/>
        <v>#DIV/0!</v>
      </c>
      <c r="LV346" s="24" t="e">
        <f t="shared" si="350"/>
        <v>#DIV/0!</v>
      </c>
      <c r="LW346" s="24" t="e">
        <f t="shared" si="351"/>
        <v>#DIV/0!</v>
      </c>
      <c r="LX346" s="24" t="e">
        <f t="shared" si="352"/>
        <v>#DIV/0!</v>
      </c>
      <c r="LY346" s="25" t="e">
        <f t="shared" si="353"/>
        <v>#REF!</v>
      </c>
      <c r="LZ346" s="25" t="e">
        <f t="shared" si="354"/>
        <v>#REF!</v>
      </c>
      <c r="MA346" s="26" t="e">
        <f t="shared" si="355"/>
        <v>#REF!</v>
      </c>
      <c r="MB346" s="27" t="e">
        <f t="shared" si="356"/>
        <v>#REF!</v>
      </c>
      <c r="MC346" s="28" t="e">
        <f t="shared" si="357"/>
        <v>#REF!</v>
      </c>
      <c r="MD346" s="24" t="e">
        <f t="shared" si="358"/>
        <v>#REF!</v>
      </c>
      <c r="ME346" s="29" t="e">
        <f t="shared" si="359"/>
        <v>#REF!</v>
      </c>
      <c r="MF346" s="30" t="e">
        <f t="shared" si="360"/>
        <v>#REF!</v>
      </c>
      <c r="MG346" s="24" t="e">
        <f t="shared" si="361"/>
        <v>#REF!</v>
      </c>
      <c r="MH346" s="29" t="e">
        <f t="shared" si="362"/>
        <v>#REF!</v>
      </c>
      <c r="MI346" s="30" t="e">
        <f t="shared" si="363"/>
        <v>#REF!</v>
      </c>
      <c r="MJ346" t="str">
        <f t="shared" si="364"/>
        <v/>
      </c>
      <c r="MK346" t="str">
        <f t="shared" si="365"/>
        <v/>
      </c>
      <c r="ML346" t="str">
        <f t="shared" si="366"/>
        <v/>
      </c>
      <c r="MM346" t="str">
        <f t="shared" si="367"/>
        <v/>
      </c>
      <c r="MN346" t="str">
        <f t="shared" si="368"/>
        <v/>
      </c>
      <c r="MO346" t="str">
        <f t="shared" si="369"/>
        <v/>
      </c>
      <c r="MP346" s="5" t="e">
        <f>COUNTIFS(#REF!,LT346,#REF!,1,#REF!,"&gt;="&amp;MC346,#REF!,"&lt;="&amp;MB346,#REF!,"&lt;="&amp;ME346,#REF!,"&gt;="&amp;MF346,#REF!,"="&amp;KV346,#REF!,"="&amp;KX346)</f>
        <v>#REF!</v>
      </c>
      <c r="MQ346" s="5" t="e">
        <f>COUNTIFS(#REF!,LT346,#REF!,0,#REF!,"&gt;="&amp;MC346,#REF!,"&lt;="&amp;MB346,#REF!,"&lt;="&amp;ME346,#REF!,"&gt;="&amp;MF346,#REF!,"="&amp;KV346,#REF!,"="&amp;KX346)</f>
        <v>#REF!</v>
      </c>
      <c r="MR346" s="5" t="e">
        <f>COUNTIFS(#REF!,LT346,#REF!,1,#REF!,"&gt;="&amp;MC346,#REF!,"&lt;="&amp;MB346,#REF!,"&lt;="&amp;ME346,#REF!,"&gt;="&amp;MF346,#REF!,"="&amp;KW346,#REF!,"="&amp;KY346)</f>
        <v>#REF!</v>
      </c>
      <c r="MS346" s="5" t="e">
        <f>COUNTIFS(#REF!,LT346,#REF!,0,#REF!,"&gt;="&amp;MC346,#REF!,"&lt;="&amp;MB346,#REF!,"&lt;="&amp;ME346,#REF!,"&gt;="&amp;MF346,#REF!,"="&amp;KW346,#REF!,"="&amp;KY346)</f>
        <v>#REF!</v>
      </c>
      <c r="MT346" s="5" t="e">
        <f>COUNTIFS(#REF!,LT346,#REF!,1,#REF!,"&gt;="&amp;MI346,#REF!,"&lt;="&amp;MH346,#REF!,"&lt;="&amp;ME346,#REF!,"&gt;="&amp;MF346)</f>
        <v>#REF!</v>
      </c>
      <c r="MU346" s="5" t="e">
        <f>COUNTIFS(#REF!,LT346,#REF!,0,#REF!,"&gt;="&amp;MI346,#REF!,"&lt;="&amp;MH346,#REF!,"&lt;="&amp;ME346,#REF!,"&gt;="&amp;MF346)</f>
        <v>#REF!</v>
      </c>
      <c r="MV346" s="5" t="e">
        <f>COUNTIFS(#REF!,LT346,#REF!,1,#REF!,"&gt;="&amp;MI346,#REF!,"&lt;="&amp;MH346,#REF!,"="&amp;KZ346,#REF!,"="&amp;LA346,#REF!,"&lt;="&amp;ME346,#REF!,"&gt;="&amp;MF346)</f>
        <v>#REF!</v>
      </c>
      <c r="MW346" s="5" t="e">
        <f>COUNTIFS(#REF!,LT346,#REF!,0,#REF!,"&gt;="&amp;MI346,#REF!,"&lt;="&amp;MH346,#REF!,"="&amp;KZ346,#REF!,"="&amp;LA346,#REF!,"&lt;="&amp;ME346,#REF!,"&gt;="&amp;MF346)</f>
        <v>#REF!</v>
      </c>
      <c r="MX346" s="5" t="e">
        <f>COUNTIFS(#REF!,LT346,#REF!,1,#REF!,"&gt;="&amp;MC346,#REF!,"&lt;="&amp;MB346,#REF!,"&lt;="&amp;ME346,#REF!,"&gt;="&amp;MF346)</f>
        <v>#REF!</v>
      </c>
      <c r="MY346" s="5" t="e">
        <f>COUNTIFS(#REF!,LT346,#REF!,0,#REF!,"&gt;="&amp;MC346,#REF!,"&lt;="&amp;MB346,#REF!,"&lt;="&amp;ME346,#REF!,"&gt;="&amp;MF346)</f>
        <v>#REF!</v>
      </c>
      <c r="MZ346" s="5" t="e">
        <f>COUNTIFS(#REF!,LT346,#REF!,1,#REF!,"&lt;="&amp;ME346,#REF!,"&gt;="&amp;MF346,#REF!,"="&amp;KV346,#REF!,"="&amp;KX346)</f>
        <v>#REF!</v>
      </c>
      <c r="NA346" s="5" t="e">
        <f>COUNTIFS(#REF!,LT346,#REF!,0,#REF!,"&lt;="&amp;ME346,#REF!,"&gt;="&amp;MF346,#REF!,"="&amp;KV346,#REF!,"="&amp;KX346)</f>
        <v>#REF!</v>
      </c>
      <c r="NB346" s="5" t="e">
        <f>COUNTIFS(#REF!,LT346,#REF!,1,#REF!,"&lt;="&amp;ME346,#REF!,"&gt;="&amp;MF346,#REF!,"="&amp;KW346,#REF!,"="&amp;KY346)</f>
        <v>#REF!</v>
      </c>
      <c r="NC346" s="5" t="e">
        <f>COUNTIFS(#REF!,LT346,#REF!,0,#REF!,"&lt;="&amp;ME346,#REF!,"&gt;="&amp;MF346,#REF!,"="&amp;KW346,#REF!,"="&amp;KY346)</f>
        <v>#REF!</v>
      </c>
      <c r="ND346" s="5" t="e">
        <f>COUNTIFS(#REF!,LT346,#REF!,1,#REF!,"&gt;="&amp;MC346,#REF!,"&lt;="&amp;MB346,#REF!,"&lt;="&amp;ME346,#REF!,"&gt;="&amp;MF346,#REF!,"="&amp;KV346,#REF!,"="&amp;KX346)</f>
        <v>#REF!</v>
      </c>
      <c r="NE346" s="5" t="e">
        <f>COUNTIFS(#REF!,LT346,#REF!,0,#REF!,"&gt;="&amp;MC346,#REF!,"&lt;="&amp;MB346,#REF!,"&lt;="&amp;ME346,#REF!,"&gt;="&amp;MF346,#REF!,"="&amp;KV346,#REF!,"="&amp;KX346)</f>
        <v>#REF!</v>
      </c>
      <c r="NF346" s="5" t="e">
        <f>COUNTIFS(#REF!,LT346,#REF!,1,#REF!,"&gt;="&amp;MC346,#REF!,"&lt;="&amp;MB346,#REF!,"&lt;="&amp;ME346,#REF!,"&gt;="&amp;MF346,#REF!,"="&amp;KW346,#REF!,"="&amp;KY346)</f>
        <v>#REF!</v>
      </c>
      <c r="NG346" s="5" t="e">
        <f>COUNTIFS(#REF!,LT346,#REF!,0,#REF!,"&gt;="&amp;MC346,#REF!,"&lt;="&amp;MB346,#REF!,"&lt;="&amp;ME346,#REF!,"&gt;="&amp;MF346,#REF!,"="&amp;KW346,#REF!,"="&amp;KY346)</f>
        <v>#REF!</v>
      </c>
      <c r="NH346" s="5" t="e">
        <f>COUNTIFS(#REF!,LT346,#REF!,1,#REF!,"&gt;="&amp;MC346,#REF!,"&lt;="&amp;MB346,#REF!,"&lt;="&amp;ME346,#REF!,"&gt;="&amp;MF346,#REF!,"="&amp;KZ346,#REF!,"="&amp;LA346)</f>
        <v>#REF!</v>
      </c>
      <c r="NI346" s="5" t="e">
        <f>COUNTIFS(#REF!,LT346,#REF!,0,#REF!,"&gt;="&amp;MC346,#REF!,"&lt;="&amp;MB346,#REF!,"&lt;="&amp;ME346,#REF!,"&gt;="&amp;MF346,#REF!,"="&amp;KZ346,#REF!,"="&amp;LA346)</f>
        <v>#REF!</v>
      </c>
      <c r="NJ346" s="5" t="e">
        <f>COUNTIFS(#REF!,LT346,#REF!,1,#REF!,"&gt;="&amp;MI346,#REF!,"&lt;="&amp;MH346,#REF!,"&lt;="&amp;ME346,#REF!,"&gt;="&amp;MF346)</f>
        <v>#REF!</v>
      </c>
      <c r="NK346" s="5" t="e">
        <f>COUNTIFS(#REF!,LT346,#REF!,0,#REF!,"&gt;="&amp;MI346,#REF!,"&lt;="&amp;MH346,#REF!,"&lt;="&amp;ME346,#REF!,"&gt;="&amp;MF346)</f>
        <v>#REF!</v>
      </c>
      <c r="NL346" s="5" t="e">
        <f>COUNTIFS(#REF!,LT346,#REF!,1,#REF!,"&gt;="&amp;MI346,#REF!,"&lt;="&amp;MH346,#REF!,"="&amp;KZ346,#REF!,"="&amp;LA346,#REF!,"&lt;="&amp;ME346,#REF!,"&gt;="&amp;MF346)</f>
        <v>#REF!</v>
      </c>
      <c r="NM346" s="5" t="e">
        <f>COUNTIFS(#REF!,LT346,#REF!,0,#REF!,"&gt;="&amp;MI346,#REF!,"&lt;="&amp;MH346,#REF!,"="&amp;KZ346,#REF!,"="&amp;LA346,#REF!,"&lt;="&amp;ME346,#REF!,"&gt;="&amp;MF346)</f>
        <v>#REF!</v>
      </c>
      <c r="NN346" s="5" t="e">
        <f>COUNTIFS(#REF!,LT346,#REF!,1,#REF!,"&gt;="&amp;MC346,#REF!,"&lt;="&amp;MB346,#REF!,"&lt;="&amp;ME346,#REF!,"&gt;="&amp;MF346)</f>
        <v>#REF!</v>
      </c>
      <c r="NO346" s="5" t="e">
        <f>COUNTIFS(#REF!,LT346,#REF!,0,#REF!,"&gt;="&amp;MC346,#REF!,"&lt;="&amp;MB346,#REF!,"&lt;="&amp;ME346,#REF!,"&gt;="&amp;MF346)</f>
        <v>#REF!</v>
      </c>
      <c r="NP346" s="5" t="e">
        <f>COUNTIFS(#REF!,LT346,#REF!,1,#REF!,"&lt;="&amp;ME346,#REF!,"&gt;="&amp;MF346,#REF!,"="&amp;KV346,#REF!,"="&amp;KX346)</f>
        <v>#REF!</v>
      </c>
      <c r="NQ346" s="5" t="e">
        <f>COUNTIFS(#REF!,LT346,#REF!,0,#REF!,"&lt;="&amp;ME346,#REF!,"&gt;="&amp;MF346,#REF!,"="&amp;KV346,#REF!,"="&amp;KX346)</f>
        <v>#REF!</v>
      </c>
      <c r="NR346" s="5" t="e">
        <f>COUNTIFS(#REF!,LT346,#REF!,1,#REF!,"&lt;="&amp;ME346,#REF!,"&gt;="&amp;MF346,#REF!,"="&amp;KW346,#REF!,"="&amp;KY346)</f>
        <v>#REF!</v>
      </c>
      <c r="NS346" s="5" t="e">
        <f>COUNTIFS(#REF!,LT346,#REF!,0,#REF!,"&lt;="&amp;ME346,#REF!,"&gt;="&amp;MF346,#REF!,"="&amp;KW346,#REF!,"="&amp;KY346)</f>
        <v>#REF!</v>
      </c>
      <c r="NT346" s="5" t="e">
        <f t="shared" si="370"/>
        <v>#REF!</v>
      </c>
      <c r="NU346" s="5" t="e">
        <f t="shared" si="371"/>
        <v>#REF!</v>
      </c>
      <c r="NV346" s="5" t="e">
        <f t="shared" si="372"/>
        <v>#REF!</v>
      </c>
      <c r="NW346" s="6" t="e">
        <f t="shared" si="373"/>
        <v>#REF!</v>
      </c>
      <c r="NX346" s="7" t="e">
        <f t="shared" si="374"/>
        <v>#REF!</v>
      </c>
      <c r="NY346" s="5" t="e">
        <f t="shared" si="375"/>
        <v>#REF!</v>
      </c>
      <c r="NZ346" s="31" t="e">
        <f t="shared" si="376"/>
        <v>#REF!</v>
      </c>
      <c r="OA346" s="32" t="e">
        <f t="shared" si="377"/>
        <v>#REF!</v>
      </c>
      <c r="OB346" s="32" t="e">
        <f t="shared" si="378"/>
        <v>#REF!</v>
      </c>
      <c r="OC346" s="33" t="e">
        <f t="shared" si="379"/>
        <v>#REF!</v>
      </c>
      <c r="OD346" s="33" t="e">
        <f t="shared" si="380"/>
        <v>#REF!</v>
      </c>
      <c r="OE346" s="33" t="e">
        <f t="shared" si="381"/>
        <v>#REF!</v>
      </c>
      <c r="OF346" s="33" t="e">
        <f t="shared" si="382"/>
        <v>#REF!</v>
      </c>
      <c r="OG346" s="5" t="e">
        <f t="shared" si="383"/>
        <v>#REF!</v>
      </c>
      <c r="OH346" s="5" t="e">
        <f t="shared" si="384"/>
        <v>#REF!</v>
      </c>
      <c r="OI346" s="5" t="e">
        <f t="shared" si="385"/>
        <v>#REF!</v>
      </c>
      <c r="OJ346" s="6" t="e">
        <f t="shared" si="386"/>
        <v>#REF!</v>
      </c>
      <c r="OK346" s="7" t="e">
        <f t="shared" si="387"/>
        <v>#REF!</v>
      </c>
      <c r="OL346" s="5" t="e">
        <f t="shared" si="388"/>
        <v>#REF!</v>
      </c>
      <c r="OM346" s="31" t="e">
        <f t="shared" si="389"/>
        <v>#REF!</v>
      </c>
      <c r="ON346" s="32" t="e">
        <f t="shared" si="390"/>
        <v>#REF!</v>
      </c>
      <c r="OO346" s="32" t="e">
        <f t="shared" si="391"/>
        <v>#REF!</v>
      </c>
      <c r="OP346" s="33" t="e">
        <f t="shared" si="392"/>
        <v>#REF!</v>
      </c>
      <c r="OQ346" s="33" t="e">
        <f t="shared" si="393"/>
        <v>#REF!</v>
      </c>
      <c r="OR346" s="33" t="e">
        <f t="shared" si="394"/>
        <v>#REF!</v>
      </c>
      <c r="OS346" s="33" t="e">
        <f t="shared" si="395"/>
        <v>#REF!</v>
      </c>
      <c r="OT346" t="e">
        <f t="shared" si="396"/>
        <v>#REF!</v>
      </c>
      <c r="OU346" t="e">
        <f t="shared" si="397"/>
        <v>#REF!</v>
      </c>
      <c r="OV346" t="e">
        <f t="shared" si="398"/>
        <v>#REF!</v>
      </c>
      <c r="OW346" t="e">
        <f t="shared" si="399"/>
        <v>#REF!</v>
      </c>
      <c r="OX346" t="e">
        <f t="shared" si="400"/>
        <v>#REF!</v>
      </c>
      <c r="OY346" t="e">
        <f t="shared" si="401"/>
        <v>#REF!</v>
      </c>
    </row>
    <row r="347" spans="1:415" ht="16.5" customHeight="1" x14ac:dyDescent="0.3">
      <c r="A347" s="22"/>
      <c r="KN347" s="5" t="e">
        <f>IF(INDEX(#REF!,MATCH('HT 0-0'!D347,#REF!,0))=INDEX(#REF!,MATCH('HT 0-0'!D347,#REF!,0)),INDEX(#REF!,MATCH('HT 0-0'!D347,#REF!,0)),"ERROR")</f>
        <v>#REF!</v>
      </c>
      <c r="KO347" s="5" t="e">
        <f>IF(INDEX(#REF!,MATCH('HT 0-0'!E347,#REF!,0))=INDEX(#REF!,MATCH('HT 0-0'!E347,#REF!,0)),INDEX(#REF!,MATCH('HT 0-0'!E347,#REF!,0)),"ERROR")</f>
        <v>#REF!</v>
      </c>
      <c r="KP347" s="5" t="e">
        <f t="shared" si="335"/>
        <v>#REF!</v>
      </c>
      <c r="KQ347" t="str">
        <f t="shared" si="336"/>
        <v>_</v>
      </c>
      <c r="KR347" s="5" t="e">
        <f t="shared" si="337"/>
        <v>#DIV/0!</v>
      </c>
      <c r="KS347" s="5" t="e">
        <f t="shared" si="338"/>
        <v>#DIV/0!</v>
      </c>
      <c r="KT347" s="5" t="e">
        <f t="shared" si="339"/>
        <v>#DIV/0!</v>
      </c>
      <c r="KU347" s="5" t="e">
        <f t="shared" si="340"/>
        <v>#DIV/0!</v>
      </c>
      <c r="KV347" s="5" t="e">
        <f t="shared" si="341"/>
        <v>#DIV/0!</v>
      </c>
      <c r="KW347" s="5" t="e">
        <f t="shared" si="342"/>
        <v>#DIV/0!</v>
      </c>
      <c r="KX347" s="5" t="e">
        <f t="shared" si="343"/>
        <v>#DIV/0!</v>
      </c>
      <c r="KY347" s="5" t="e">
        <f t="shared" si="344"/>
        <v>#DIV/0!</v>
      </c>
      <c r="KZ347" s="5" t="e">
        <f t="shared" si="345"/>
        <v>#DIV/0!</v>
      </c>
      <c r="LA347" s="5" t="e">
        <f t="shared" si="346"/>
        <v>#DIV/0!</v>
      </c>
      <c r="LB347" t="e">
        <f>IF(LQ347="0-0",INDEX(Scrape!#REF!,MATCH('HT 0-0'!KP347,Scrape!$B:$B,0)),"")</f>
        <v>#REF!</v>
      </c>
      <c r="LC347" t="e">
        <f>IF(LQ347="0-0",INDEX(Scrape!$A:$A,MATCH('HT 0-0'!KP347,Scrape!$B:$B,0)),"")</f>
        <v>#REF!</v>
      </c>
      <c r="LD347" t="e">
        <f>IF(LQ347="0-0",INDEX(Scrape!$B:$B,MATCH('HT 0-0'!KP347,Scrape!$B:$B,0)),"")</f>
        <v>#REF!</v>
      </c>
      <c r="LE347" t="e">
        <f>IF(LQ347="0-0",INDEX(Scrape!$C:$C,MATCH('HT 0-0'!KP347,Scrape!$B:$B,0)),"")</f>
        <v>#REF!</v>
      </c>
      <c r="LF347" t="e">
        <f>IF(LQ347="0-0",INDEX(Scrape!$D:$D,MATCH('HT 0-0'!KP347,Scrape!$B:$B,0)),"")</f>
        <v>#REF!</v>
      </c>
      <c r="LG347" t="e">
        <f>IF(LQ347="0-0",INDEX(Scrape!$E:$E,MATCH('HT 0-0'!KP347,Scrape!$B:$B,0)),"")</f>
        <v>#REF!</v>
      </c>
      <c r="LH347" t="e">
        <f>IF(LQ347="0-0",INDEX(Scrape!$F:$F,MATCH('HT 0-0'!KP347,Scrape!$B:$B,0)),"")</f>
        <v>#REF!</v>
      </c>
      <c r="LI347" t="e">
        <f>IF(LQ347="0-0",INDEX(Scrape!$G:$G,MATCH('HT 0-0'!KP347,Scrape!$B:$B,0)),"")</f>
        <v>#REF!</v>
      </c>
      <c r="LJ347" t="e">
        <f>IF(LQ347="0-0",INDEX(Scrape!$H:$H,MATCH('HT 0-0'!KP347,Scrape!$B:$B,0)),"")</f>
        <v>#REF!</v>
      </c>
      <c r="LK347" t="e">
        <f>IF(LQ347="0-0",INDEX(Scrape!$I:$I,MATCH('HT 0-0'!KP347,Scrape!$B:$B,0)),"")</f>
        <v>#REF!</v>
      </c>
      <c r="LL347" t="e">
        <f>IF(LQ347="0-0",INDEX(Scrape!$J:$J,MATCH('HT 0-0'!KP347,Scrape!$B:$B,0)),"")</f>
        <v>#REF!</v>
      </c>
      <c r="LM347" t="e">
        <f>IF(LQ347="0-0",INDEX(Scrape!$K:$K,MATCH('HT 0-0'!KP347,Scrape!$B:$B,0)),"")</f>
        <v>#REF!</v>
      </c>
      <c r="LN347" t="e">
        <f>IF(LQ347="0-0",INDEX(Scrape!$L:$L,MATCH('HT 0-0'!KP347,Scrape!$B:$B,0)),"")</f>
        <v>#REF!</v>
      </c>
      <c r="LO347" t="e">
        <f>IF(LQ347="0-0",INDEX(Scrape!$M:$M,MATCH('HT 0-0'!KP347,Scrape!$B:$B,0)),"")</f>
        <v>#REF!</v>
      </c>
      <c r="LP347" t="e">
        <f>IF(LQ347="0-0",INDEX(Scrape!$N:$N,MATCH('HT 0-0'!KP347,Scrape!$B:$B,0)),"")</f>
        <v>#REF!</v>
      </c>
      <c r="LQ347" t="e">
        <f>INDEX(Scrape!$O:$O,MATCH('HT 0-0'!KP347,Scrape!$B:$B,0))</f>
        <v>#REF!</v>
      </c>
      <c r="LR347" t="e">
        <f t="shared" si="347"/>
        <v>#REF!</v>
      </c>
      <c r="LS347" t="e">
        <f t="shared" si="348"/>
        <v>#REF!</v>
      </c>
      <c r="LT347" s="23" t="e">
        <f>IF(INDEX(#REF!,MATCH(KQ347,#REF!,0))=INDEX(#REF!,MATCH(KQ347,#REF!,0)),INDEX(#REF!,MATCH(KQ347,#REF!,0)),"ERROR")</f>
        <v>#REF!</v>
      </c>
      <c r="LU347" s="24" t="e">
        <f t="shared" si="349"/>
        <v>#DIV/0!</v>
      </c>
      <c r="LV347" s="24" t="e">
        <f t="shared" si="350"/>
        <v>#DIV/0!</v>
      </c>
      <c r="LW347" s="24" t="e">
        <f t="shared" si="351"/>
        <v>#DIV/0!</v>
      </c>
      <c r="LX347" s="24" t="e">
        <f t="shared" si="352"/>
        <v>#DIV/0!</v>
      </c>
      <c r="LY347" s="25" t="e">
        <f t="shared" si="353"/>
        <v>#REF!</v>
      </c>
      <c r="LZ347" s="25" t="e">
        <f t="shared" si="354"/>
        <v>#REF!</v>
      </c>
      <c r="MA347" s="26" t="e">
        <f t="shared" si="355"/>
        <v>#REF!</v>
      </c>
      <c r="MB347" s="27" t="e">
        <f t="shared" si="356"/>
        <v>#REF!</v>
      </c>
      <c r="MC347" s="28" t="e">
        <f t="shared" si="357"/>
        <v>#REF!</v>
      </c>
      <c r="MD347" s="24" t="e">
        <f t="shared" si="358"/>
        <v>#REF!</v>
      </c>
      <c r="ME347" s="29" t="e">
        <f t="shared" si="359"/>
        <v>#REF!</v>
      </c>
      <c r="MF347" s="30" t="e">
        <f t="shared" si="360"/>
        <v>#REF!</v>
      </c>
      <c r="MG347" s="24" t="e">
        <f t="shared" si="361"/>
        <v>#REF!</v>
      </c>
      <c r="MH347" s="29" t="e">
        <f t="shared" si="362"/>
        <v>#REF!</v>
      </c>
      <c r="MI347" s="30" t="e">
        <f t="shared" si="363"/>
        <v>#REF!</v>
      </c>
      <c r="MJ347" t="str">
        <f t="shared" si="364"/>
        <v/>
      </c>
      <c r="MK347" t="str">
        <f t="shared" si="365"/>
        <v/>
      </c>
      <c r="ML347" t="str">
        <f t="shared" si="366"/>
        <v/>
      </c>
      <c r="MM347" t="str">
        <f t="shared" si="367"/>
        <v/>
      </c>
      <c r="MN347" t="str">
        <f t="shared" si="368"/>
        <v/>
      </c>
      <c r="MO347" t="str">
        <f t="shared" si="369"/>
        <v/>
      </c>
      <c r="MP347" s="5" t="e">
        <f>COUNTIFS(#REF!,LT347,#REF!,1,#REF!,"&gt;="&amp;MC347,#REF!,"&lt;="&amp;MB347,#REF!,"&lt;="&amp;ME347,#REF!,"&gt;="&amp;MF347,#REF!,"="&amp;KV347,#REF!,"="&amp;KX347)</f>
        <v>#REF!</v>
      </c>
      <c r="MQ347" s="5" t="e">
        <f>COUNTIFS(#REF!,LT347,#REF!,0,#REF!,"&gt;="&amp;MC347,#REF!,"&lt;="&amp;MB347,#REF!,"&lt;="&amp;ME347,#REF!,"&gt;="&amp;MF347,#REF!,"="&amp;KV347,#REF!,"="&amp;KX347)</f>
        <v>#REF!</v>
      </c>
      <c r="MR347" s="5" t="e">
        <f>COUNTIFS(#REF!,LT347,#REF!,1,#REF!,"&gt;="&amp;MC347,#REF!,"&lt;="&amp;MB347,#REF!,"&lt;="&amp;ME347,#REF!,"&gt;="&amp;MF347,#REF!,"="&amp;KW347,#REF!,"="&amp;KY347)</f>
        <v>#REF!</v>
      </c>
      <c r="MS347" s="5" t="e">
        <f>COUNTIFS(#REF!,LT347,#REF!,0,#REF!,"&gt;="&amp;MC347,#REF!,"&lt;="&amp;MB347,#REF!,"&lt;="&amp;ME347,#REF!,"&gt;="&amp;MF347,#REF!,"="&amp;KW347,#REF!,"="&amp;KY347)</f>
        <v>#REF!</v>
      </c>
      <c r="MT347" s="5" t="e">
        <f>COUNTIFS(#REF!,LT347,#REF!,1,#REF!,"&gt;="&amp;MI347,#REF!,"&lt;="&amp;MH347,#REF!,"&lt;="&amp;ME347,#REF!,"&gt;="&amp;MF347)</f>
        <v>#REF!</v>
      </c>
      <c r="MU347" s="5" t="e">
        <f>COUNTIFS(#REF!,LT347,#REF!,0,#REF!,"&gt;="&amp;MI347,#REF!,"&lt;="&amp;MH347,#REF!,"&lt;="&amp;ME347,#REF!,"&gt;="&amp;MF347)</f>
        <v>#REF!</v>
      </c>
      <c r="MV347" s="5" t="e">
        <f>COUNTIFS(#REF!,LT347,#REF!,1,#REF!,"&gt;="&amp;MI347,#REF!,"&lt;="&amp;MH347,#REF!,"="&amp;KZ347,#REF!,"="&amp;LA347,#REF!,"&lt;="&amp;ME347,#REF!,"&gt;="&amp;MF347)</f>
        <v>#REF!</v>
      </c>
      <c r="MW347" s="5" t="e">
        <f>COUNTIFS(#REF!,LT347,#REF!,0,#REF!,"&gt;="&amp;MI347,#REF!,"&lt;="&amp;MH347,#REF!,"="&amp;KZ347,#REF!,"="&amp;LA347,#REF!,"&lt;="&amp;ME347,#REF!,"&gt;="&amp;MF347)</f>
        <v>#REF!</v>
      </c>
      <c r="MX347" s="5" t="e">
        <f>COUNTIFS(#REF!,LT347,#REF!,1,#REF!,"&gt;="&amp;MC347,#REF!,"&lt;="&amp;MB347,#REF!,"&lt;="&amp;ME347,#REF!,"&gt;="&amp;MF347)</f>
        <v>#REF!</v>
      </c>
      <c r="MY347" s="5" t="e">
        <f>COUNTIFS(#REF!,LT347,#REF!,0,#REF!,"&gt;="&amp;MC347,#REF!,"&lt;="&amp;MB347,#REF!,"&lt;="&amp;ME347,#REF!,"&gt;="&amp;MF347)</f>
        <v>#REF!</v>
      </c>
      <c r="MZ347" s="5" t="e">
        <f>COUNTIFS(#REF!,LT347,#REF!,1,#REF!,"&lt;="&amp;ME347,#REF!,"&gt;="&amp;MF347,#REF!,"="&amp;KV347,#REF!,"="&amp;KX347)</f>
        <v>#REF!</v>
      </c>
      <c r="NA347" s="5" t="e">
        <f>COUNTIFS(#REF!,LT347,#REF!,0,#REF!,"&lt;="&amp;ME347,#REF!,"&gt;="&amp;MF347,#REF!,"="&amp;KV347,#REF!,"="&amp;KX347)</f>
        <v>#REF!</v>
      </c>
      <c r="NB347" s="5" t="e">
        <f>COUNTIFS(#REF!,LT347,#REF!,1,#REF!,"&lt;="&amp;ME347,#REF!,"&gt;="&amp;MF347,#REF!,"="&amp;KW347,#REF!,"="&amp;KY347)</f>
        <v>#REF!</v>
      </c>
      <c r="NC347" s="5" t="e">
        <f>COUNTIFS(#REF!,LT347,#REF!,0,#REF!,"&lt;="&amp;ME347,#REF!,"&gt;="&amp;MF347,#REF!,"="&amp;KW347,#REF!,"="&amp;KY347)</f>
        <v>#REF!</v>
      </c>
      <c r="ND347" s="5" t="e">
        <f>COUNTIFS(#REF!,LT347,#REF!,1,#REF!,"&gt;="&amp;MC347,#REF!,"&lt;="&amp;MB347,#REF!,"&lt;="&amp;ME347,#REF!,"&gt;="&amp;MF347,#REF!,"="&amp;KV347,#REF!,"="&amp;KX347)</f>
        <v>#REF!</v>
      </c>
      <c r="NE347" s="5" t="e">
        <f>COUNTIFS(#REF!,LT347,#REF!,0,#REF!,"&gt;="&amp;MC347,#REF!,"&lt;="&amp;MB347,#REF!,"&lt;="&amp;ME347,#REF!,"&gt;="&amp;MF347,#REF!,"="&amp;KV347,#REF!,"="&amp;KX347)</f>
        <v>#REF!</v>
      </c>
      <c r="NF347" s="5" t="e">
        <f>COUNTIFS(#REF!,LT347,#REF!,1,#REF!,"&gt;="&amp;MC347,#REF!,"&lt;="&amp;MB347,#REF!,"&lt;="&amp;ME347,#REF!,"&gt;="&amp;MF347,#REF!,"="&amp;KW347,#REF!,"="&amp;KY347)</f>
        <v>#REF!</v>
      </c>
      <c r="NG347" s="5" t="e">
        <f>COUNTIFS(#REF!,LT347,#REF!,0,#REF!,"&gt;="&amp;MC347,#REF!,"&lt;="&amp;MB347,#REF!,"&lt;="&amp;ME347,#REF!,"&gt;="&amp;MF347,#REF!,"="&amp;KW347,#REF!,"="&amp;KY347)</f>
        <v>#REF!</v>
      </c>
      <c r="NH347" s="5" t="e">
        <f>COUNTIFS(#REF!,LT347,#REF!,1,#REF!,"&gt;="&amp;MC347,#REF!,"&lt;="&amp;MB347,#REF!,"&lt;="&amp;ME347,#REF!,"&gt;="&amp;MF347,#REF!,"="&amp;KZ347,#REF!,"="&amp;LA347)</f>
        <v>#REF!</v>
      </c>
      <c r="NI347" s="5" t="e">
        <f>COUNTIFS(#REF!,LT347,#REF!,0,#REF!,"&gt;="&amp;MC347,#REF!,"&lt;="&amp;MB347,#REF!,"&lt;="&amp;ME347,#REF!,"&gt;="&amp;MF347,#REF!,"="&amp;KZ347,#REF!,"="&amp;LA347)</f>
        <v>#REF!</v>
      </c>
      <c r="NJ347" s="5" t="e">
        <f>COUNTIFS(#REF!,LT347,#REF!,1,#REF!,"&gt;="&amp;MI347,#REF!,"&lt;="&amp;MH347,#REF!,"&lt;="&amp;ME347,#REF!,"&gt;="&amp;MF347)</f>
        <v>#REF!</v>
      </c>
      <c r="NK347" s="5" t="e">
        <f>COUNTIFS(#REF!,LT347,#REF!,0,#REF!,"&gt;="&amp;MI347,#REF!,"&lt;="&amp;MH347,#REF!,"&lt;="&amp;ME347,#REF!,"&gt;="&amp;MF347)</f>
        <v>#REF!</v>
      </c>
      <c r="NL347" s="5" t="e">
        <f>COUNTIFS(#REF!,LT347,#REF!,1,#REF!,"&gt;="&amp;MI347,#REF!,"&lt;="&amp;MH347,#REF!,"="&amp;KZ347,#REF!,"="&amp;LA347,#REF!,"&lt;="&amp;ME347,#REF!,"&gt;="&amp;MF347)</f>
        <v>#REF!</v>
      </c>
      <c r="NM347" s="5" t="e">
        <f>COUNTIFS(#REF!,LT347,#REF!,0,#REF!,"&gt;="&amp;MI347,#REF!,"&lt;="&amp;MH347,#REF!,"="&amp;KZ347,#REF!,"="&amp;LA347,#REF!,"&lt;="&amp;ME347,#REF!,"&gt;="&amp;MF347)</f>
        <v>#REF!</v>
      </c>
      <c r="NN347" s="5" t="e">
        <f>COUNTIFS(#REF!,LT347,#REF!,1,#REF!,"&gt;="&amp;MC347,#REF!,"&lt;="&amp;MB347,#REF!,"&lt;="&amp;ME347,#REF!,"&gt;="&amp;MF347)</f>
        <v>#REF!</v>
      </c>
      <c r="NO347" s="5" t="e">
        <f>COUNTIFS(#REF!,LT347,#REF!,0,#REF!,"&gt;="&amp;MC347,#REF!,"&lt;="&amp;MB347,#REF!,"&lt;="&amp;ME347,#REF!,"&gt;="&amp;MF347)</f>
        <v>#REF!</v>
      </c>
      <c r="NP347" s="5" t="e">
        <f>COUNTIFS(#REF!,LT347,#REF!,1,#REF!,"&lt;="&amp;ME347,#REF!,"&gt;="&amp;MF347,#REF!,"="&amp;KV347,#REF!,"="&amp;KX347)</f>
        <v>#REF!</v>
      </c>
      <c r="NQ347" s="5" t="e">
        <f>COUNTIFS(#REF!,LT347,#REF!,0,#REF!,"&lt;="&amp;ME347,#REF!,"&gt;="&amp;MF347,#REF!,"="&amp;KV347,#REF!,"="&amp;KX347)</f>
        <v>#REF!</v>
      </c>
      <c r="NR347" s="5" t="e">
        <f>COUNTIFS(#REF!,LT347,#REF!,1,#REF!,"&lt;="&amp;ME347,#REF!,"&gt;="&amp;MF347,#REF!,"="&amp;KW347,#REF!,"="&amp;KY347)</f>
        <v>#REF!</v>
      </c>
      <c r="NS347" s="5" t="e">
        <f>COUNTIFS(#REF!,LT347,#REF!,0,#REF!,"&lt;="&amp;ME347,#REF!,"&gt;="&amp;MF347,#REF!,"="&amp;KW347,#REF!,"="&amp;KY347)</f>
        <v>#REF!</v>
      </c>
      <c r="NT347" s="5" t="e">
        <f t="shared" si="370"/>
        <v>#REF!</v>
      </c>
      <c r="NU347" s="5" t="e">
        <f t="shared" si="371"/>
        <v>#REF!</v>
      </c>
      <c r="NV347" s="5" t="e">
        <f t="shared" si="372"/>
        <v>#REF!</v>
      </c>
      <c r="NW347" s="6" t="e">
        <f t="shared" si="373"/>
        <v>#REF!</v>
      </c>
      <c r="NX347" s="7" t="e">
        <f t="shared" si="374"/>
        <v>#REF!</v>
      </c>
      <c r="NY347" s="5" t="e">
        <f t="shared" si="375"/>
        <v>#REF!</v>
      </c>
      <c r="NZ347" s="31" t="e">
        <f t="shared" si="376"/>
        <v>#REF!</v>
      </c>
      <c r="OA347" s="32" t="e">
        <f t="shared" si="377"/>
        <v>#REF!</v>
      </c>
      <c r="OB347" s="32" t="e">
        <f t="shared" si="378"/>
        <v>#REF!</v>
      </c>
      <c r="OC347" s="33" t="e">
        <f t="shared" si="379"/>
        <v>#REF!</v>
      </c>
      <c r="OD347" s="33" t="e">
        <f t="shared" si="380"/>
        <v>#REF!</v>
      </c>
      <c r="OE347" s="33" t="e">
        <f t="shared" si="381"/>
        <v>#REF!</v>
      </c>
      <c r="OF347" s="33" t="e">
        <f t="shared" si="382"/>
        <v>#REF!</v>
      </c>
      <c r="OG347" s="5" t="e">
        <f t="shared" si="383"/>
        <v>#REF!</v>
      </c>
      <c r="OH347" s="5" t="e">
        <f t="shared" si="384"/>
        <v>#REF!</v>
      </c>
      <c r="OI347" s="5" t="e">
        <f t="shared" si="385"/>
        <v>#REF!</v>
      </c>
      <c r="OJ347" s="6" t="e">
        <f t="shared" si="386"/>
        <v>#REF!</v>
      </c>
      <c r="OK347" s="7" t="e">
        <f t="shared" si="387"/>
        <v>#REF!</v>
      </c>
      <c r="OL347" s="5" t="e">
        <f t="shared" si="388"/>
        <v>#REF!</v>
      </c>
      <c r="OM347" s="31" t="e">
        <f t="shared" si="389"/>
        <v>#REF!</v>
      </c>
      <c r="ON347" s="32" t="e">
        <f t="shared" si="390"/>
        <v>#REF!</v>
      </c>
      <c r="OO347" s="32" t="e">
        <f t="shared" si="391"/>
        <v>#REF!</v>
      </c>
      <c r="OP347" s="33" t="e">
        <f t="shared" si="392"/>
        <v>#REF!</v>
      </c>
      <c r="OQ347" s="33" t="e">
        <f t="shared" si="393"/>
        <v>#REF!</v>
      </c>
      <c r="OR347" s="33" t="e">
        <f t="shared" si="394"/>
        <v>#REF!</v>
      </c>
      <c r="OS347" s="33" t="e">
        <f t="shared" si="395"/>
        <v>#REF!</v>
      </c>
      <c r="OT347" t="e">
        <f t="shared" si="396"/>
        <v>#REF!</v>
      </c>
      <c r="OU347" t="e">
        <f t="shared" si="397"/>
        <v>#REF!</v>
      </c>
      <c r="OV347" t="e">
        <f t="shared" si="398"/>
        <v>#REF!</v>
      </c>
      <c r="OW347" t="e">
        <f t="shared" si="399"/>
        <v>#REF!</v>
      </c>
      <c r="OX347" t="e">
        <f t="shared" si="400"/>
        <v>#REF!</v>
      </c>
      <c r="OY347" t="e">
        <f t="shared" si="401"/>
        <v>#REF!</v>
      </c>
    </row>
    <row r="348" spans="1:415" ht="16.5" customHeight="1" x14ac:dyDescent="0.3">
      <c r="A348" s="22"/>
      <c r="KN348" s="5" t="e">
        <f>IF(INDEX(#REF!,MATCH('HT 0-0'!D348,#REF!,0))=INDEX(#REF!,MATCH('HT 0-0'!D348,#REF!,0)),INDEX(#REF!,MATCH('HT 0-0'!D348,#REF!,0)),"ERROR")</f>
        <v>#REF!</v>
      </c>
      <c r="KO348" s="5" t="e">
        <f>IF(INDEX(#REF!,MATCH('HT 0-0'!E348,#REF!,0))=INDEX(#REF!,MATCH('HT 0-0'!E348,#REF!,0)),INDEX(#REF!,MATCH('HT 0-0'!E348,#REF!,0)),"ERROR")</f>
        <v>#REF!</v>
      </c>
      <c r="KP348" s="5" t="e">
        <f t="shared" si="335"/>
        <v>#REF!</v>
      </c>
      <c r="KQ348" t="str">
        <f t="shared" si="336"/>
        <v>_</v>
      </c>
      <c r="KR348" s="5" t="e">
        <f t="shared" si="337"/>
        <v>#DIV/0!</v>
      </c>
      <c r="KS348" s="5" t="e">
        <f t="shared" si="338"/>
        <v>#DIV/0!</v>
      </c>
      <c r="KT348" s="5" t="e">
        <f t="shared" si="339"/>
        <v>#DIV/0!</v>
      </c>
      <c r="KU348" s="5" t="e">
        <f t="shared" si="340"/>
        <v>#DIV/0!</v>
      </c>
      <c r="KV348" s="5" t="e">
        <f t="shared" si="341"/>
        <v>#DIV/0!</v>
      </c>
      <c r="KW348" s="5" t="e">
        <f t="shared" si="342"/>
        <v>#DIV/0!</v>
      </c>
      <c r="KX348" s="5" t="e">
        <f t="shared" si="343"/>
        <v>#DIV/0!</v>
      </c>
      <c r="KY348" s="5" t="e">
        <f t="shared" si="344"/>
        <v>#DIV/0!</v>
      </c>
      <c r="KZ348" s="5" t="e">
        <f t="shared" si="345"/>
        <v>#DIV/0!</v>
      </c>
      <c r="LA348" s="5" t="e">
        <f t="shared" si="346"/>
        <v>#DIV/0!</v>
      </c>
      <c r="LB348" t="e">
        <f>IF(LQ348="0-0",INDEX(Scrape!#REF!,MATCH('HT 0-0'!KP348,Scrape!$B:$B,0)),"")</f>
        <v>#REF!</v>
      </c>
      <c r="LC348" t="e">
        <f>IF(LQ348="0-0",INDEX(Scrape!$A:$A,MATCH('HT 0-0'!KP348,Scrape!$B:$B,0)),"")</f>
        <v>#REF!</v>
      </c>
      <c r="LD348" t="e">
        <f>IF(LQ348="0-0",INDEX(Scrape!$B:$B,MATCH('HT 0-0'!KP348,Scrape!$B:$B,0)),"")</f>
        <v>#REF!</v>
      </c>
      <c r="LE348" t="e">
        <f>IF(LQ348="0-0",INDEX(Scrape!$C:$C,MATCH('HT 0-0'!KP348,Scrape!$B:$B,0)),"")</f>
        <v>#REF!</v>
      </c>
      <c r="LF348" t="e">
        <f>IF(LQ348="0-0",INDEX(Scrape!$D:$D,MATCH('HT 0-0'!KP348,Scrape!$B:$B,0)),"")</f>
        <v>#REF!</v>
      </c>
      <c r="LG348" t="e">
        <f>IF(LQ348="0-0",INDEX(Scrape!$E:$E,MATCH('HT 0-0'!KP348,Scrape!$B:$B,0)),"")</f>
        <v>#REF!</v>
      </c>
      <c r="LH348" t="e">
        <f>IF(LQ348="0-0",INDEX(Scrape!$F:$F,MATCH('HT 0-0'!KP348,Scrape!$B:$B,0)),"")</f>
        <v>#REF!</v>
      </c>
      <c r="LI348" t="e">
        <f>IF(LQ348="0-0",INDEX(Scrape!$G:$G,MATCH('HT 0-0'!KP348,Scrape!$B:$B,0)),"")</f>
        <v>#REF!</v>
      </c>
      <c r="LJ348" t="e">
        <f>IF(LQ348="0-0",INDEX(Scrape!$H:$H,MATCH('HT 0-0'!KP348,Scrape!$B:$B,0)),"")</f>
        <v>#REF!</v>
      </c>
      <c r="LK348" t="e">
        <f>IF(LQ348="0-0",INDEX(Scrape!$I:$I,MATCH('HT 0-0'!KP348,Scrape!$B:$B,0)),"")</f>
        <v>#REF!</v>
      </c>
      <c r="LL348" t="e">
        <f>IF(LQ348="0-0",INDEX(Scrape!$J:$J,MATCH('HT 0-0'!KP348,Scrape!$B:$B,0)),"")</f>
        <v>#REF!</v>
      </c>
      <c r="LM348" t="e">
        <f>IF(LQ348="0-0",INDEX(Scrape!$K:$K,MATCH('HT 0-0'!KP348,Scrape!$B:$B,0)),"")</f>
        <v>#REF!</v>
      </c>
      <c r="LN348" t="e">
        <f>IF(LQ348="0-0",INDEX(Scrape!$L:$L,MATCH('HT 0-0'!KP348,Scrape!$B:$B,0)),"")</f>
        <v>#REF!</v>
      </c>
      <c r="LO348" t="e">
        <f>IF(LQ348="0-0",INDEX(Scrape!$M:$M,MATCH('HT 0-0'!KP348,Scrape!$B:$B,0)),"")</f>
        <v>#REF!</v>
      </c>
      <c r="LP348" t="e">
        <f>IF(LQ348="0-0",INDEX(Scrape!$N:$N,MATCH('HT 0-0'!KP348,Scrape!$B:$B,0)),"")</f>
        <v>#REF!</v>
      </c>
      <c r="LQ348" t="e">
        <f>INDEX(Scrape!$O:$O,MATCH('HT 0-0'!KP348,Scrape!$B:$B,0))</f>
        <v>#REF!</v>
      </c>
      <c r="LR348" t="e">
        <f t="shared" si="347"/>
        <v>#REF!</v>
      </c>
      <c r="LS348" t="e">
        <f t="shared" si="348"/>
        <v>#REF!</v>
      </c>
      <c r="LT348" s="23" t="e">
        <f>IF(INDEX(#REF!,MATCH(KQ348,#REF!,0))=INDEX(#REF!,MATCH(KQ348,#REF!,0)),INDEX(#REF!,MATCH(KQ348,#REF!,0)),"ERROR")</f>
        <v>#REF!</v>
      </c>
      <c r="LU348" s="24" t="e">
        <f t="shared" si="349"/>
        <v>#DIV/0!</v>
      </c>
      <c r="LV348" s="24" t="e">
        <f t="shared" si="350"/>
        <v>#DIV/0!</v>
      </c>
      <c r="LW348" s="24" t="e">
        <f t="shared" si="351"/>
        <v>#DIV/0!</v>
      </c>
      <c r="LX348" s="24" t="e">
        <f t="shared" si="352"/>
        <v>#DIV/0!</v>
      </c>
      <c r="LY348" s="25" t="e">
        <f t="shared" si="353"/>
        <v>#REF!</v>
      </c>
      <c r="LZ348" s="25" t="e">
        <f t="shared" si="354"/>
        <v>#REF!</v>
      </c>
      <c r="MA348" s="26" t="e">
        <f t="shared" si="355"/>
        <v>#REF!</v>
      </c>
      <c r="MB348" s="27" t="e">
        <f t="shared" si="356"/>
        <v>#REF!</v>
      </c>
      <c r="MC348" s="28" t="e">
        <f t="shared" si="357"/>
        <v>#REF!</v>
      </c>
      <c r="MD348" s="24" t="e">
        <f t="shared" si="358"/>
        <v>#REF!</v>
      </c>
      <c r="ME348" s="29" t="e">
        <f t="shared" si="359"/>
        <v>#REF!</v>
      </c>
      <c r="MF348" s="30" t="e">
        <f t="shared" si="360"/>
        <v>#REF!</v>
      </c>
      <c r="MG348" s="24" t="e">
        <f t="shared" si="361"/>
        <v>#REF!</v>
      </c>
      <c r="MH348" s="29" t="e">
        <f t="shared" si="362"/>
        <v>#REF!</v>
      </c>
      <c r="MI348" s="30" t="e">
        <f t="shared" si="363"/>
        <v>#REF!</v>
      </c>
      <c r="MJ348" t="str">
        <f t="shared" si="364"/>
        <v/>
      </c>
      <c r="MK348" t="str">
        <f t="shared" si="365"/>
        <v/>
      </c>
      <c r="ML348" t="str">
        <f t="shared" si="366"/>
        <v/>
      </c>
      <c r="MM348" t="str">
        <f t="shared" si="367"/>
        <v/>
      </c>
      <c r="MN348" t="str">
        <f t="shared" si="368"/>
        <v/>
      </c>
      <c r="MO348" t="str">
        <f t="shared" si="369"/>
        <v/>
      </c>
      <c r="MP348" s="5" t="e">
        <f>COUNTIFS(#REF!,LT348,#REF!,1,#REF!,"&gt;="&amp;MC348,#REF!,"&lt;="&amp;MB348,#REF!,"&lt;="&amp;ME348,#REF!,"&gt;="&amp;MF348,#REF!,"="&amp;KV348,#REF!,"="&amp;KX348)</f>
        <v>#REF!</v>
      </c>
      <c r="MQ348" s="5" t="e">
        <f>COUNTIFS(#REF!,LT348,#REF!,0,#REF!,"&gt;="&amp;MC348,#REF!,"&lt;="&amp;MB348,#REF!,"&lt;="&amp;ME348,#REF!,"&gt;="&amp;MF348,#REF!,"="&amp;KV348,#REF!,"="&amp;KX348)</f>
        <v>#REF!</v>
      </c>
      <c r="MR348" s="5" t="e">
        <f>COUNTIFS(#REF!,LT348,#REF!,1,#REF!,"&gt;="&amp;MC348,#REF!,"&lt;="&amp;MB348,#REF!,"&lt;="&amp;ME348,#REF!,"&gt;="&amp;MF348,#REF!,"="&amp;KW348,#REF!,"="&amp;KY348)</f>
        <v>#REF!</v>
      </c>
      <c r="MS348" s="5" t="e">
        <f>COUNTIFS(#REF!,LT348,#REF!,0,#REF!,"&gt;="&amp;MC348,#REF!,"&lt;="&amp;MB348,#REF!,"&lt;="&amp;ME348,#REF!,"&gt;="&amp;MF348,#REF!,"="&amp;KW348,#REF!,"="&amp;KY348)</f>
        <v>#REF!</v>
      </c>
      <c r="MT348" s="5" t="e">
        <f>COUNTIFS(#REF!,LT348,#REF!,1,#REF!,"&gt;="&amp;MI348,#REF!,"&lt;="&amp;MH348,#REF!,"&lt;="&amp;ME348,#REF!,"&gt;="&amp;MF348)</f>
        <v>#REF!</v>
      </c>
      <c r="MU348" s="5" t="e">
        <f>COUNTIFS(#REF!,LT348,#REF!,0,#REF!,"&gt;="&amp;MI348,#REF!,"&lt;="&amp;MH348,#REF!,"&lt;="&amp;ME348,#REF!,"&gt;="&amp;MF348)</f>
        <v>#REF!</v>
      </c>
      <c r="MV348" s="5" t="e">
        <f>COUNTIFS(#REF!,LT348,#REF!,1,#REF!,"&gt;="&amp;MI348,#REF!,"&lt;="&amp;MH348,#REF!,"="&amp;KZ348,#REF!,"="&amp;LA348,#REF!,"&lt;="&amp;ME348,#REF!,"&gt;="&amp;MF348)</f>
        <v>#REF!</v>
      </c>
      <c r="MW348" s="5" t="e">
        <f>COUNTIFS(#REF!,LT348,#REF!,0,#REF!,"&gt;="&amp;MI348,#REF!,"&lt;="&amp;MH348,#REF!,"="&amp;KZ348,#REF!,"="&amp;LA348,#REF!,"&lt;="&amp;ME348,#REF!,"&gt;="&amp;MF348)</f>
        <v>#REF!</v>
      </c>
      <c r="MX348" s="5" t="e">
        <f>COUNTIFS(#REF!,LT348,#REF!,1,#REF!,"&gt;="&amp;MC348,#REF!,"&lt;="&amp;MB348,#REF!,"&lt;="&amp;ME348,#REF!,"&gt;="&amp;MF348)</f>
        <v>#REF!</v>
      </c>
      <c r="MY348" s="5" t="e">
        <f>COUNTIFS(#REF!,LT348,#REF!,0,#REF!,"&gt;="&amp;MC348,#REF!,"&lt;="&amp;MB348,#REF!,"&lt;="&amp;ME348,#REF!,"&gt;="&amp;MF348)</f>
        <v>#REF!</v>
      </c>
      <c r="MZ348" s="5" t="e">
        <f>COUNTIFS(#REF!,LT348,#REF!,1,#REF!,"&lt;="&amp;ME348,#REF!,"&gt;="&amp;MF348,#REF!,"="&amp;KV348,#REF!,"="&amp;KX348)</f>
        <v>#REF!</v>
      </c>
      <c r="NA348" s="5" t="e">
        <f>COUNTIFS(#REF!,LT348,#REF!,0,#REF!,"&lt;="&amp;ME348,#REF!,"&gt;="&amp;MF348,#REF!,"="&amp;KV348,#REF!,"="&amp;KX348)</f>
        <v>#REF!</v>
      </c>
      <c r="NB348" s="5" t="e">
        <f>COUNTIFS(#REF!,LT348,#REF!,1,#REF!,"&lt;="&amp;ME348,#REF!,"&gt;="&amp;MF348,#REF!,"="&amp;KW348,#REF!,"="&amp;KY348)</f>
        <v>#REF!</v>
      </c>
      <c r="NC348" s="5" t="e">
        <f>COUNTIFS(#REF!,LT348,#REF!,0,#REF!,"&lt;="&amp;ME348,#REF!,"&gt;="&amp;MF348,#REF!,"="&amp;KW348,#REF!,"="&amp;KY348)</f>
        <v>#REF!</v>
      </c>
      <c r="ND348" s="5" t="e">
        <f>COUNTIFS(#REF!,LT348,#REF!,1,#REF!,"&gt;="&amp;MC348,#REF!,"&lt;="&amp;MB348,#REF!,"&lt;="&amp;ME348,#REF!,"&gt;="&amp;MF348,#REF!,"="&amp;KV348,#REF!,"="&amp;KX348)</f>
        <v>#REF!</v>
      </c>
      <c r="NE348" s="5" t="e">
        <f>COUNTIFS(#REF!,LT348,#REF!,0,#REF!,"&gt;="&amp;MC348,#REF!,"&lt;="&amp;MB348,#REF!,"&lt;="&amp;ME348,#REF!,"&gt;="&amp;MF348,#REF!,"="&amp;KV348,#REF!,"="&amp;KX348)</f>
        <v>#REF!</v>
      </c>
      <c r="NF348" s="5" t="e">
        <f>COUNTIFS(#REF!,LT348,#REF!,1,#REF!,"&gt;="&amp;MC348,#REF!,"&lt;="&amp;MB348,#REF!,"&lt;="&amp;ME348,#REF!,"&gt;="&amp;MF348,#REF!,"="&amp;KW348,#REF!,"="&amp;KY348)</f>
        <v>#REF!</v>
      </c>
      <c r="NG348" s="5" t="e">
        <f>COUNTIFS(#REF!,LT348,#REF!,0,#REF!,"&gt;="&amp;MC348,#REF!,"&lt;="&amp;MB348,#REF!,"&lt;="&amp;ME348,#REF!,"&gt;="&amp;MF348,#REF!,"="&amp;KW348,#REF!,"="&amp;KY348)</f>
        <v>#REF!</v>
      </c>
      <c r="NH348" s="5" t="e">
        <f>COUNTIFS(#REF!,LT348,#REF!,1,#REF!,"&gt;="&amp;MC348,#REF!,"&lt;="&amp;MB348,#REF!,"&lt;="&amp;ME348,#REF!,"&gt;="&amp;MF348,#REF!,"="&amp;KZ348,#REF!,"="&amp;LA348)</f>
        <v>#REF!</v>
      </c>
      <c r="NI348" s="5" t="e">
        <f>COUNTIFS(#REF!,LT348,#REF!,0,#REF!,"&gt;="&amp;MC348,#REF!,"&lt;="&amp;MB348,#REF!,"&lt;="&amp;ME348,#REF!,"&gt;="&amp;MF348,#REF!,"="&amp;KZ348,#REF!,"="&amp;LA348)</f>
        <v>#REF!</v>
      </c>
      <c r="NJ348" s="5" t="e">
        <f>COUNTIFS(#REF!,LT348,#REF!,1,#REF!,"&gt;="&amp;MI348,#REF!,"&lt;="&amp;MH348,#REF!,"&lt;="&amp;ME348,#REF!,"&gt;="&amp;MF348)</f>
        <v>#REF!</v>
      </c>
      <c r="NK348" s="5" t="e">
        <f>COUNTIFS(#REF!,LT348,#REF!,0,#REF!,"&gt;="&amp;MI348,#REF!,"&lt;="&amp;MH348,#REF!,"&lt;="&amp;ME348,#REF!,"&gt;="&amp;MF348)</f>
        <v>#REF!</v>
      </c>
      <c r="NL348" s="5" t="e">
        <f>COUNTIFS(#REF!,LT348,#REF!,1,#REF!,"&gt;="&amp;MI348,#REF!,"&lt;="&amp;MH348,#REF!,"="&amp;KZ348,#REF!,"="&amp;LA348,#REF!,"&lt;="&amp;ME348,#REF!,"&gt;="&amp;MF348)</f>
        <v>#REF!</v>
      </c>
      <c r="NM348" s="5" t="e">
        <f>COUNTIFS(#REF!,LT348,#REF!,0,#REF!,"&gt;="&amp;MI348,#REF!,"&lt;="&amp;MH348,#REF!,"="&amp;KZ348,#REF!,"="&amp;LA348,#REF!,"&lt;="&amp;ME348,#REF!,"&gt;="&amp;MF348)</f>
        <v>#REF!</v>
      </c>
      <c r="NN348" s="5" t="e">
        <f>COUNTIFS(#REF!,LT348,#REF!,1,#REF!,"&gt;="&amp;MC348,#REF!,"&lt;="&amp;MB348,#REF!,"&lt;="&amp;ME348,#REF!,"&gt;="&amp;MF348)</f>
        <v>#REF!</v>
      </c>
      <c r="NO348" s="5" t="e">
        <f>COUNTIFS(#REF!,LT348,#REF!,0,#REF!,"&gt;="&amp;MC348,#REF!,"&lt;="&amp;MB348,#REF!,"&lt;="&amp;ME348,#REF!,"&gt;="&amp;MF348)</f>
        <v>#REF!</v>
      </c>
      <c r="NP348" s="5" t="e">
        <f>COUNTIFS(#REF!,LT348,#REF!,1,#REF!,"&lt;="&amp;ME348,#REF!,"&gt;="&amp;MF348,#REF!,"="&amp;KV348,#REF!,"="&amp;KX348)</f>
        <v>#REF!</v>
      </c>
      <c r="NQ348" s="5" t="e">
        <f>COUNTIFS(#REF!,LT348,#REF!,0,#REF!,"&lt;="&amp;ME348,#REF!,"&gt;="&amp;MF348,#REF!,"="&amp;KV348,#REF!,"="&amp;KX348)</f>
        <v>#REF!</v>
      </c>
      <c r="NR348" s="5" t="e">
        <f>COUNTIFS(#REF!,LT348,#REF!,1,#REF!,"&lt;="&amp;ME348,#REF!,"&gt;="&amp;MF348,#REF!,"="&amp;KW348,#REF!,"="&amp;KY348)</f>
        <v>#REF!</v>
      </c>
      <c r="NS348" s="5" t="e">
        <f>COUNTIFS(#REF!,LT348,#REF!,0,#REF!,"&lt;="&amp;ME348,#REF!,"&gt;="&amp;MF348,#REF!,"="&amp;KW348,#REF!,"="&amp;KY348)</f>
        <v>#REF!</v>
      </c>
      <c r="NT348" s="5" t="e">
        <f t="shared" si="370"/>
        <v>#REF!</v>
      </c>
      <c r="NU348" s="5" t="e">
        <f t="shared" si="371"/>
        <v>#REF!</v>
      </c>
      <c r="NV348" s="5" t="e">
        <f t="shared" si="372"/>
        <v>#REF!</v>
      </c>
      <c r="NW348" s="6" t="e">
        <f t="shared" si="373"/>
        <v>#REF!</v>
      </c>
      <c r="NX348" s="7" t="e">
        <f t="shared" si="374"/>
        <v>#REF!</v>
      </c>
      <c r="NY348" s="5" t="e">
        <f t="shared" si="375"/>
        <v>#REF!</v>
      </c>
      <c r="NZ348" s="31" t="e">
        <f t="shared" si="376"/>
        <v>#REF!</v>
      </c>
      <c r="OA348" s="32" t="e">
        <f t="shared" si="377"/>
        <v>#REF!</v>
      </c>
      <c r="OB348" s="32" t="e">
        <f t="shared" si="378"/>
        <v>#REF!</v>
      </c>
      <c r="OC348" s="33" t="e">
        <f t="shared" si="379"/>
        <v>#REF!</v>
      </c>
      <c r="OD348" s="33" t="e">
        <f t="shared" si="380"/>
        <v>#REF!</v>
      </c>
      <c r="OE348" s="33" t="e">
        <f t="shared" si="381"/>
        <v>#REF!</v>
      </c>
      <c r="OF348" s="33" t="e">
        <f t="shared" si="382"/>
        <v>#REF!</v>
      </c>
      <c r="OG348" s="5" t="e">
        <f t="shared" si="383"/>
        <v>#REF!</v>
      </c>
      <c r="OH348" s="5" t="e">
        <f t="shared" si="384"/>
        <v>#REF!</v>
      </c>
      <c r="OI348" s="5" t="e">
        <f t="shared" si="385"/>
        <v>#REF!</v>
      </c>
      <c r="OJ348" s="6" t="e">
        <f t="shared" si="386"/>
        <v>#REF!</v>
      </c>
      <c r="OK348" s="7" t="e">
        <f t="shared" si="387"/>
        <v>#REF!</v>
      </c>
      <c r="OL348" s="5" t="e">
        <f t="shared" si="388"/>
        <v>#REF!</v>
      </c>
      <c r="OM348" s="31" t="e">
        <f t="shared" si="389"/>
        <v>#REF!</v>
      </c>
      <c r="ON348" s="32" t="e">
        <f t="shared" si="390"/>
        <v>#REF!</v>
      </c>
      <c r="OO348" s="32" t="e">
        <f t="shared" si="391"/>
        <v>#REF!</v>
      </c>
      <c r="OP348" s="33" t="e">
        <f t="shared" si="392"/>
        <v>#REF!</v>
      </c>
      <c r="OQ348" s="33" t="e">
        <f t="shared" si="393"/>
        <v>#REF!</v>
      </c>
      <c r="OR348" s="33" t="e">
        <f t="shared" si="394"/>
        <v>#REF!</v>
      </c>
      <c r="OS348" s="33" t="e">
        <f t="shared" si="395"/>
        <v>#REF!</v>
      </c>
      <c r="OT348" t="e">
        <f t="shared" si="396"/>
        <v>#REF!</v>
      </c>
      <c r="OU348" t="e">
        <f t="shared" si="397"/>
        <v>#REF!</v>
      </c>
      <c r="OV348" t="e">
        <f t="shared" si="398"/>
        <v>#REF!</v>
      </c>
      <c r="OW348" t="e">
        <f t="shared" si="399"/>
        <v>#REF!</v>
      </c>
      <c r="OX348" t="e">
        <f t="shared" si="400"/>
        <v>#REF!</v>
      </c>
      <c r="OY348" t="e">
        <f t="shared" si="401"/>
        <v>#REF!</v>
      </c>
    </row>
    <row r="349" spans="1:415" ht="16.5" customHeight="1" x14ac:dyDescent="0.3">
      <c r="A349" s="22"/>
      <c r="KN349" s="5" t="e">
        <f>IF(INDEX(#REF!,MATCH('HT 0-0'!D349,#REF!,0))=INDEX(#REF!,MATCH('HT 0-0'!D349,#REF!,0)),INDEX(#REF!,MATCH('HT 0-0'!D349,#REF!,0)),"ERROR")</f>
        <v>#REF!</v>
      </c>
      <c r="KO349" s="5" t="e">
        <f>IF(INDEX(#REF!,MATCH('HT 0-0'!E349,#REF!,0))=INDEX(#REF!,MATCH('HT 0-0'!E349,#REF!,0)),INDEX(#REF!,MATCH('HT 0-0'!E349,#REF!,0)),"ERROR")</f>
        <v>#REF!</v>
      </c>
      <c r="KP349" s="5" t="e">
        <f t="shared" si="335"/>
        <v>#REF!</v>
      </c>
      <c r="KQ349" t="str">
        <f t="shared" si="336"/>
        <v>_</v>
      </c>
      <c r="KR349" s="5" t="e">
        <f t="shared" si="337"/>
        <v>#DIV/0!</v>
      </c>
      <c r="KS349" s="5" t="e">
        <f t="shared" si="338"/>
        <v>#DIV/0!</v>
      </c>
      <c r="KT349" s="5" t="e">
        <f t="shared" si="339"/>
        <v>#DIV/0!</v>
      </c>
      <c r="KU349" s="5" t="e">
        <f t="shared" si="340"/>
        <v>#DIV/0!</v>
      </c>
      <c r="KV349" s="5" t="e">
        <f t="shared" si="341"/>
        <v>#DIV/0!</v>
      </c>
      <c r="KW349" s="5" t="e">
        <f t="shared" si="342"/>
        <v>#DIV/0!</v>
      </c>
      <c r="KX349" s="5" t="e">
        <f t="shared" si="343"/>
        <v>#DIV/0!</v>
      </c>
      <c r="KY349" s="5" t="e">
        <f t="shared" si="344"/>
        <v>#DIV/0!</v>
      </c>
      <c r="KZ349" s="5" t="e">
        <f t="shared" si="345"/>
        <v>#DIV/0!</v>
      </c>
      <c r="LA349" s="5" t="e">
        <f t="shared" si="346"/>
        <v>#DIV/0!</v>
      </c>
      <c r="LB349" t="e">
        <f>IF(LQ349="0-0",INDEX(Scrape!#REF!,MATCH('HT 0-0'!KP349,Scrape!$B:$B,0)),"")</f>
        <v>#REF!</v>
      </c>
      <c r="LC349" t="e">
        <f>IF(LQ349="0-0",INDEX(Scrape!$A:$A,MATCH('HT 0-0'!KP349,Scrape!$B:$B,0)),"")</f>
        <v>#REF!</v>
      </c>
      <c r="LD349" t="e">
        <f>IF(LQ349="0-0",INDEX(Scrape!$B:$B,MATCH('HT 0-0'!KP349,Scrape!$B:$B,0)),"")</f>
        <v>#REF!</v>
      </c>
      <c r="LE349" t="e">
        <f>IF(LQ349="0-0",INDEX(Scrape!$C:$C,MATCH('HT 0-0'!KP349,Scrape!$B:$B,0)),"")</f>
        <v>#REF!</v>
      </c>
      <c r="LF349" t="e">
        <f>IF(LQ349="0-0",INDEX(Scrape!$D:$D,MATCH('HT 0-0'!KP349,Scrape!$B:$B,0)),"")</f>
        <v>#REF!</v>
      </c>
      <c r="LG349" t="e">
        <f>IF(LQ349="0-0",INDEX(Scrape!$E:$E,MATCH('HT 0-0'!KP349,Scrape!$B:$B,0)),"")</f>
        <v>#REF!</v>
      </c>
      <c r="LH349" t="e">
        <f>IF(LQ349="0-0",INDEX(Scrape!$F:$F,MATCH('HT 0-0'!KP349,Scrape!$B:$B,0)),"")</f>
        <v>#REF!</v>
      </c>
      <c r="LI349" t="e">
        <f>IF(LQ349="0-0",INDEX(Scrape!$G:$G,MATCH('HT 0-0'!KP349,Scrape!$B:$B,0)),"")</f>
        <v>#REF!</v>
      </c>
      <c r="LJ349" t="e">
        <f>IF(LQ349="0-0",INDEX(Scrape!$H:$H,MATCH('HT 0-0'!KP349,Scrape!$B:$B,0)),"")</f>
        <v>#REF!</v>
      </c>
      <c r="LK349" t="e">
        <f>IF(LQ349="0-0",INDEX(Scrape!$I:$I,MATCH('HT 0-0'!KP349,Scrape!$B:$B,0)),"")</f>
        <v>#REF!</v>
      </c>
      <c r="LL349" t="e">
        <f>IF(LQ349="0-0",INDEX(Scrape!$J:$J,MATCH('HT 0-0'!KP349,Scrape!$B:$B,0)),"")</f>
        <v>#REF!</v>
      </c>
      <c r="LM349" t="e">
        <f>IF(LQ349="0-0",INDEX(Scrape!$K:$K,MATCH('HT 0-0'!KP349,Scrape!$B:$B,0)),"")</f>
        <v>#REF!</v>
      </c>
      <c r="LN349" t="e">
        <f>IF(LQ349="0-0",INDEX(Scrape!$L:$L,MATCH('HT 0-0'!KP349,Scrape!$B:$B,0)),"")</f>
        <v>#REF!</v>
      </c>
      <c r="LO349" t="e">
        <f>IF(LQ349="0-0",INDEX(Scrape!$M:$M,MATCH('HT 0-0'!KP349,Scrape!$B:$B,0)),"")</f>
        <v>#REF!</v>
      </c>
      <c r="LP349" t="e">
        <f>IF(LQ349="0-0",INDEX(Scrape!$N:$N,MATCH('HT 0-0'!KP349,Scrape!$B:$B,0)),"")</f>
        <v>#REF!</v>
      </c>
      <c r="LQ349" t="e">
        <f>INDEX(Scrape!$O:$O,MATCH('HT 0-0'!KP349,Scrape!$B:$B,0))</f>
        <v>#REF!</v>
      </c>
      <c r="LR349" t="e">
        <f t="shared" si="347"/>
        <v>#REF!</v>
      </c>
      <c r="LS349" t="e">
        <f t="shared" si="348"/>
        <v>#REF!</v>
      </c>
      <c r="LT349" s="23" t="e">
        <f>IF(INDEX(#REF!,MATCH(KQ349,#REF!,0))=INDEX(#REF!,MATCH(KQ349,#REF!,0)),INDEX(#REF!,MATCH(KQ349,#REF!,0)),"ERROR")</f>
        <v>#REF!</v>
      </c>
      <c r="LU349" s="24" t="e">
        <f t="shared" si="349"/>
        <v>#DIV/0!</v>
      </c>
      <c r="LV349" s="24" t="e">
        <f t="shared" si="350"/>
        <v>#DIV/0!</v>
      </c>
      <c r="LW349" s="24" t="e">
        <f t="shared" si="351"/>
        <v>#DIV/0!</v>
      </c>
      <c r="LX349" s="24" t="e">
        <f t="shared" si="352"/>
        <v>#DIV/0!</v>
      </c>
      <c r="LY349" s="25" t="e">
        <f t="shared" si="353"/>
        <v>#REF!</v>
      </c>
      <c r="LZ349" s="25" t="e">
        <f t="shared" si="354"/>
        <v>#REF!</v>
      </c>
      <c r="MA349" s="26" t="e">
        <f t="shared" si="355"/>
        <v>#REF!</v>
      </c>
      <c r="MB349" s="27" t="e">
        <f t="shared" si="356"/>
        <v>#REF!</v>
      </c>
      <c r="MC349" s="28" t="e">
        <f t="shared" si="357"/>
        <v>#REF!</v>
      </c>
      <c r="MD349" s="24" t="e">
        <f t="shared" si="358"/>
        <v>#REF!</v>
      </c>
      <c r="ME349" s="29" t="e">
        <f t="shared" si="359"/>
        <v>#REF!</v>
      </c>
      <c r="MF349" s="30" t="e">
        <f t="shared" si="360"/>
        <v>#REF!</v>
      </c>
      <c r="MG349" s="24" t="e">
        <f t="shared" si="361"/>
        <v>#REF!</v>
      </c>
      <c r="MH349" s="29" t="e">
        <f t="shared" si="362"/>
        <v>#REF!</v>
      </c>
      <c r="MI349" s="30" t="e">
        <f t="shared" si="363"/>
        <v>#REF!</v>
      </c>
      <c r="MJ349" t="str">
        <f t="shared" si="364"/>
        <v/>
      </c>
      <c r="MK349" t="str">
        <f t="shared" si="365"/>
        <v/>
      </c>
      <c r="ML349" t="str">
        <f t="shared" si="366"/>
        <v/>
      </c>
      <c r="MM349" t="str">
        <f t="shared" si="367"/>
        <v/>
      </c>
      <c r="MN349" t="str">
        <f t="shared" si="368"/>
        <v/>
      </c>
      <c r="MO349" t="str">
        <f t="shared" si="369"/>
        <v/>
      </c>
      <c r="MP349" s="5" t="e">
        <f>COUNTIFS(#REF!,LT349,#REF!,1,#REF!,"&gt;="&amp;MC349,#REF!,"&lt;="&amp;MB349,#REF!,"&lt;="&amp;ME349,#REF!,"&gt;="&amp;MF349,#REF!,"="&amp;KV349,#REF!,"="&amp;KX349)</f>
        <v>#REF!</v>
      </c>
      <c r="MQ349" s="5" t="e">
        <f>COUNTIFS(#REF!,LT349,#REF!,0,#REF!,"&gt;="&amp;MC349,#REF!,"&lt;="&amp;MB349,#REF!,"&lt;="&amp;ME349,#REF!,"&gt;="&amp;MF349,#REF!,"="&amp;KV349,#REF!,"="&amp;KX349)</f>
        <v>#REF!</v>
      </c>
      <c r="MR349" s="5" t="e">
        <f>COUNTIFS(#REF!,LT349,#REF!,1,#REF!,"&gt;="&amp;MC349,#REF!,"&lt;="&amp;MB349,#REF!,"&lt;="&amp;ME349,#REF!,"&gt;="&amp;MF349,#REF!,"="&amp;KW349,#REF!,"="&amp;KY349)</f>
        <v>#REF!</v>
      </c>
      <c r="MS349" s="5" t="e">
        <f>COUNTIFS(#REF!,LT349,#REF!,0,#REF!,"&gt;="&amp;MC349,#REF!,"&lt;="&amp;MB349,#REF!,"&lt;="&amp;ME349,#REF!,"&gt;="&amp;MF349,#REF!,"="&amp;KW349,#REF!,"="&amp;KY349)</f>
        <v>#REF!</v>
      </c>
      <c r="MT349" s="5" t="e">
        <f>COUNTIFS(#REF!,LT349,#REF!,1,#REF!,"&gt;="&amp;MI349,#REF!,"&lt;="&amp;MH349,#REF!,"&lt;="&amp;ME349,#REF!,"&gt;="&amp;MF349)</f>
        <v>#REF!</v>
      </c>
      <c r="MU349" s="5" t="e">
        <f>COUNTIFS(#REF!,LT349,#REF!,0,#REF!,"&gt;="&amp;MI349,#REF!,"&lt;="&amp;MH349,#REF!,"&lt;="&amp;ME349,#REF!,"&gt;="&amp;MF349)</f>
        <v>#REF!</v>
      </c>
      <c r="MV349" s="5" t="e">
        <f>COUNTIFS(#REF!,LT349,#REF!,1,#REF!,"&gt;="&amp;MI349,#REF!,"&lt;="&amp;MH349,#REF!,"="&amp;KZ349,#REF!,"="&amp;LA349,#REF!,"&lt;="&amp;ME349,#REF!,"&gt;="&amp;MF349)</f>
        <v>#REF!</v>
      </c>
      <c r="MW349" s="5" t="e">
        <f>COUNTIFS(#REF!,LT349,#REF!,0,#REF!,"&gt;="&amp;MI349,#REF!,"&lt;="&amp;MH349,#REF!,"="&amp;KZ349,#REF!,"="&amp;LA349,#REF!,"&lt;="&amp;ME349,#REF!,"&gt;="&amp;MF349)</f>
        <v>#REF!</v>
      </c>
      <c r="MX349" s="5" t="e">
        <f>COUNTIFS(#REF!,LT349,#REF!,1,#REF!,"&gt;="&amp;MC349,#REF!,"&lt;="&amp;MB349,#REF!,"&lt;="&amp;ME349,#REF!,"&gt;="&amp;MF349)</f>
        <v>#REF!</v>
      </c>
      <c r="MY349" s="5" t="e">
        <f>COUNTIFS(#REF!,LT349,#REF!,0,#REF!,"&gt;="&amp;MC349,#REF!,"&lt;="&amp;MB349,#REF!,"&lt;="&amp;ME349,#REF!,"&gt;="&amp;MF349)</f>
        <v>#REF!</v>
      </c>
      <c r="MZ349" s="5" t="e">
        <f>COUNTIFS(#REF!,LT349,#REF!,1,#REF!,"&lt;="&amp;ME349,#REF!,"&gt;="&amp;MF349,#REF!,"="&amp;KV349,#REF!,"="&amp;KX349)</f>
        <v>#REF!</v>
      </c>
      <c r="NA349" s="5" t="e">
        <f>COUNTIFS(#REF!,LT349,#REF!,0,#REF!,"&lt;="&amp;ME349,#REF!,"&gt;="&amp;MF349,#REF!,"="&amp;KV349,#REF!,"="&amp;KX349)</f>
        <v>#REF!</v>
      </c>
      <c r="NB349" s="5" t="e">
        <f>COUNTIFS(#REF!,LT349,#REF!,1,#REF!,"&lt;="&amp;ME349,#REF!,"&gt;="&amp;MF349,#REF!,"="&amp;KW349,#REF!,"="&amp;KY349)</f>
        <v>#REF!</v>
      </c>
      <c r="NC349" s="5" t="e">
        <f>COUNTIFS(#REF!,LT349,#REF!,0,#REF!,"&lt;="&amp;ME349,#REF!,"&gt;="&amp;MF349,#REF!,"="&amp;KW349,#REF!,"="&amp;KY349)</f>
        <v>#REF!</v>
      </c>
      <c r="ND349" s="5" t="e">
        <f>COUNTIFS(#REF!,LT349,#REF!,1,#REF!,"&gt;="&amp;MC349,#REF!,"&lt;="&amp;MB349,#REF!,"&lt;="&amp;ME349,#REF!,"&gt;="&amp;MF349,#REF!,"="&amp;KV349,#REF!,"="&amp;KX349)</f>
        <v>#REF!</v>
      </c>
      <c r="NE349" s="5" t="e">
        <f>COUNTIFS(#REF!,LT349,#REF!,0,#REF!,"&gt;="&amp;MC349,#REF!,"&lt;="&amp;MB349,#REF!,"&lt;="&amp;ME349,#REF!,"&gt;="&amp;MF349,#REF!,"="&amp;KV349,#REF!,"="&amp;KX349)</f>
        <v>#REF!</v>
      </c>
      <c r="NF349" s="5" t="e">
        <f>COUNTIFS(#REF!,LT349,#REF!,1,#REF!,"&gt;="&amp;MC349,#REF!,"&lt;="&amp;MB349,#REF!,"&lt;="&amp;ME349,#REF!,"&gt;="&amp;MF349,#REF!,"="&amp;KW349,#REF!,"="&amp;KY349)</f>
        <v>#REF!</v>
      </c>
      <c r="NG349" s="5" t="e">
        <f>COUNTIFS(#REF!,LT349,#REF!,0,#REF!,"&gt;="&amp;MC349,#REF!,"&lt;="&amp;MB349,#REF!,"&lt;="&amp;ME349,#REF!,"&gt;="&amp;MF349,#REF!,"="&amp;KW349,#REF!,"="&amp;KY349)</f>
        <v>#REF!</v>
      </c>
      <c r="NH349" s="5" t="e">
        <f>COUNTIFS(#REF!,LT349,#REF!,1,#REF!,"&gt;="&amp;MC349,#REF!,"&lt;="&amp;MB349,#REF!,"&lt;="&amp;ME349,#REF!,"&gt;="&amp;MF349,#REF!,"="&amp;KZ349,#REF!,"="&amp;LA349)</f>
        <v>#REF!</v>
      </c>
      <c r="NI349" s="5" t="e">
        <f>COUNTIFS(#REF!,LT349,#REF!,0,#REF!,"&gt;="&amp;MC349,#REF!,"&lt;="&amp;MB349,#REF!,"&lt;="&amp;ME349,#REF!,"&gt;="&amp;MF349,#REF!,"="&amp;KZ349,#REF!,"="&amp;LA349)</f>
        <v>#REF!</v>
      </c>
      <c r="NJ349" s="5" t="e">
        <f>COUNTIFS(#REF!,LT349,#REF!,1,#REF!,"&gt;="&amp;MI349,#REF!,"&lt;="&amp;MH349,#REF!,"&lt;="&amp;ME349,#REF!,"&gt;="&amp;MF349)</f>
        <v>#REF!</v>
      </c>
      <c r="NK349" s="5" t="e">
        <f>COUNTIFS(#REF!,LT349,#REF!,0,#REF!,"&gt;="&amp;MI349,#REF!,"&lt;="&amp;MH349,#REF!,"&lt;="&amp;ME349,#REF!,"&gt;="&amp;MF349)</f>
        <v>#REF!</v>
      </c>
      <c r="NL349" s="5" t="e">
        <f>COUNTIFS(#REF!,LT349,#REF!,1,#REF!,"&gt;="&amp;MI349,#REF!,"&lt;="&amp;MH349,#REF!,"="&amp;KZ349,#REF!,"="&amp;LA349,#REF!,"&lt;="&amp;ME349,#REF!,"&gt;="&amp;MF349)</f>
        <v>#REF!</v>
      </c>
      <c r="NM349" s="5" t="e">
        <f>COUNTIFS(#REF!,LT349,#REF!,0,#REF!,"&gt;="&amp;MI349,#REF!,"&lt;="&amp;MH349,#REF!,"="&amp;KZ349,#REF!,"="&amp;LA349,#REF!,"&lt;="&amp;ME349,#REF!,"&gt;="&amp;MF349)</f>
        <v>#REF!</v>
      </c>
      <c r="NN349" s="5" t="e">
        <f>COUNTIFS(#REF!,LT349,#REF!,1,#REF!,"&gt;="&amp;MC349,#REF!,"&lt;="&amp;MB349,#REF!,"&lt;="&amp;ME349,#REF!,"&gt;="&amp;MF349)</f>
        <v>#REF!</v>
      </c>
      <c r="NO349" s="5" t="e">
        <f>COUNTIFS(#REF!,LT349,#REF!,0,#REF!,"&gt;="&amp;MC349,#REF!,"&lt;="&amp;MB349,#REF!,"&lt;="&amp;ME349,#REF!,"&gt;="&amp;MF349)</f>
        <v>#REF!</v>
      </c>
      <c r="NP349" s="5" t="e">
        <f>COUNTIFS(#REF!,LT349,#REF!,1,#REF!,"&lt;="&amp;ME349,#REF!,"&gt;="&amp;MF349,#REF!,"="&amp;KV349,#REF!,"="&amp;KX349)</f>
        <v>#REF!</v>
      </c>
      <c r="NQ349" s="5" t="e">
        <f>COUNTIFS(#REF!,LT349,#REF!,0,#REF!,"&lt;="&amp;ME349,#REF!,"&gt;="&amp;MF349,#REF!,"="&amp;KV349,#REF!,"="&amp;KX349)</f>
        <v>#REF!</v>
      </c>
      <c r="NR349" s="5" t="e">
        <f>COUNTIFS(#REF!,LT349,#REF!,1,#REF!,"&lt;="&amp;ME349,#REF!,"&gt;="&amp;MF349,#REF!,"="&amp;KW349,#REF!,"="&amp;KY349)</f>
        <v>#REF!</v>
      </c>
      <c r="NS349" s="5" t="e">
        <f>COUNTIFS(#REF!,LT349,#REF!,0,#REF!,"&lt;="&amp;ME349,#REF!,"&gt;="&amp;MF349,#REF!,"="&amp;KW349,#REF!,"="&amp;KY349)</f>
        <v>#REF!</v>
      </c>
      <c r="NT349" s="5" t="e">
        <f t="shared" si="370"/>
        <v>#REF!</v>
      </c>
      <c r="NU349" s="5" t="e">
        <f t="shared" si="371"/>
        <v>#REF!</v>
      </c>
      <c r="NV349" s="5" t="e">
        <f t="shared" si="372"/>
        <v>#REF!</v>
      </c>
      <c r="NW349" s="6" t="e">
        <f t="shared" si="373"/>
        <v>#REF!</v>
      </c>
      <c r="NX349" s="7" t="e">
        <f t="shared" si="374"/>
        <v>#REF!</v>
      </c>
      <c r="NY349" s="5" t="e">
        <f t="shared" si="375"/>
        <v>#REF!</v>
      </c>
      <c r="NZ349" s="31" t="e">
        <f t="shared" si="376"/>
        <v>#REF!</v>
      </c>
      <c r="OA349" s="32" t="e">
        <f t="shared" si="377"/>
        <v>#REF!</v>
      </c>
      <c r="OB349" s="32" t="e">
        <f t="shared" si="378"/>
        <v>#REF!</v>
      </c>
      <c r="OC349" s="33" t="e">
        <f t="shared" si="379"/>
        <v>#REF!</v>
      </c>
      <c r="OD349" s="33" t="e">
        <f t="shared" si="380"/>
        <v>#REF!</v>
      </c>
      <c r="OE349" s="33" t="e">
        <f t="shared" si="381"/>
        <v>#REF!</v>
      </c>
      <c r="OF349" s="33" t="e">
        <f t="shared" si="382"/>
        <v>#REF!</v>
      </c>
      <c r="OG349" s="5" t="e">
        <f t="shared" si="383"/>
        <v>#REF!</v>
      </c>
      <c r="OH349" s="5" t="e">
        <f t="shared" si="384"/>
        <v>#REF!</v>
      </c>
      <c r="OI349" s="5" t="e">
        <f t="shared" si="385"/>
        <v>#REF!</v>
      </c>
      <c r="OJ349" s="6" t="e">
        <f t="shared" si="386"/>
        <v>#REF!</v>
      </c>
      <c r="OK349" s="7" t="e">
        <f t="shared" si="387"/>
        <v>#REF!</v>
      </c>
      <c r="OL349" s="5" t="e">
        <f t="shared" si="388"/>
        <v>#REF!</v>
      </c>
      <c r="OM349" s="31" t="e">
        <f t="shared" si="389"/>
        <v>#REF!</v>
      </c>
      <c r="ON349" s="32" t="e">
        <f t="shared" si="390"/>
        <v>#REF!</v>
      </c>
      <c r="OO349" s="32" t="e">
        <f t="shared" si="391"/>
        <v>#REF!</v>
      </c>
      <c r="OP349" s="33" t="e">
        <f t="shared" si="392"/>
        <v>#REF!</v>
      </c>
      <c r="OQ349" s="33" t="e">
        <f t="shared" si="393"/>
        <v>#REF!</v>
      </c>
      <c r="OR349" s="33" t="e">
        <f t="shared" si="394"/>
        <v>#REF!</v>
      </c>
      <c r="OS349" s="33" t="e">
        <f t="shared" si="395"/>
        <v>#REF!</v>
      </c>
      <c r="OT349" t="e">
        <f t="shared" si="396"/>
        <v>#REF!</v>
      </c>
      <c r="OU349" t="e">
        <f t="shared" si="397"/>
        <v>#REF!</v>
      </c>
      <c r="OV349" t="e">
        <f t="shared" si="398"/>
        <v>#REF!</v>
      </c>
      <c r="OW349" t="e">
        <f t="shared" si="399"/>
        <v>#REF!</v>
      </c>
      <c r="OX349" t="e">
        <f t="shared" si="400"/>
        <v>#REF!</v>
      </c>
      <c r="OY349" t="e">
        <f t="shared" si="401"/>
        <v>#REF!</v>
      </c>
    </row>
    <row r="350" spans="1:415" ht="16.5" customHeight="1" x14ac:dyDescent="0.3">
      <c r="A350" s="22"/>
      <c r="KN350" s="5" t="e">
        <f>IF(INDEX(#REF!,MATCH('HT 0-0'!D350,#REF!,0))=INDEX(#REF!,MATCH('HT 0-0'!D350,#REF!,0)),INDEX(#REF!,MATCH('HT 0-0'!D350,#REF!,0)),"ERROR")</f>
        <v>#REF!</v>
      </c>
      <c r="KO350" s="5" t="e">
        <f>IF(INDEX(#REF!,MATCH('HT 0-0'!E350,#REF!,0))=INDEX(#REF!,MATCH('HT 0-0'!E350,#REF!,0)),INDEX(#REF!,MATCH('HT 0-0'!E350,#REF!,0)),"ERROR")</f>
        <v>#REF!</v>
      </c>
      <c r="KP350" s="5" t="e">
        <f t="shared" si="335"/>
        <v>#REF!</v>
      </c>
      <c r="KQ350" t="str">
        <f t="shared" si="336"/>
        <v>_</v>
      </c>
      <c r="KR350" s="5" t="e">
        <f t="shared" si="337"/>
        <v>#DIV/0!</v>
      </c>
      <c r="KS350" s="5" t="e">
        <f t="shared" si="338"/>
        <v>#DIV/0!</v>
      </c>
      <c r="KT350" s="5" t="e">
        <f t="shared" si="339"/>
        <v>#DIV/0!</v>
      </c>
      <c r="KU350" s="5" t="e">
        <f t="shared" si="340"/>
        <v>#DIV/0!</v>
      </c>
      <c r="KV350" s="5" t="e">
        <f t="shared" si="341"/>
        <v>#DIV/0!</v>
      </c>
      <c r="KW350" s="5" t="e">
        <f t="shared" si="342"/>
        <v>#DIV/0!</v>
      </c>
      <c r="KX350" s="5" t="e">
        <f t="shared" si="343"/>
        <v>#DIV/0!</v>
      </c>
      <c r="KY350" s="5" t="e">
        <f t="shared" si="344"/>
        <v>#DIV/0!</v>
      </c>
      <c r="KZ350" s="5" t="e">
        <f t="shared" si="345"/>
        <v>#DIV/0!</v>
      </c>
      <c r="LA350" s="5" t="e">
        <f t="shared" si="346"/>
        <v>#DIV/0!</v>
      </c>
      <c r="LB350" t="e">
        <f>IF(LQ350="0-0",INDEX(Scrape!#REF!,MATCH('HT 0-0'!KP350,Scrape!$B:$B,0)),"")</f>
        <v>#REF!</v>
      </c>
      <c r="LC350" t="e">
        <f>IF(LQ350="0-0",INDEX(Scrape!$A:$A,MATCH('HT 0-0'!KP350,Scrape!$B:$B,0)),"")</f>
        <v>#REF!</v>
      </c>
      <c r="LD350" t="e">
        <f>IF(LQ350="0-0",INDEX(Scrape!$B:$B,MATCH('HT 0-0'!KP350,Scrape!$B:$B,0)),"")</f>
        <v>#REF!</v>
      </c>
      <c r="LE350" t="e">
        <f>IF(LQ350="0-0",INDEX(Scrape!$C:$C,MATCH('HT 0-0'!KP350,Scrape!$B:$B,0)),"")</f>
        <v>#REF!</v>
      </c>
      <c r="LF350" t="e">
        <f>IF(LQ350="0-0",INDEX(Scrape!$D:$D,MATCH('HT 0-0'!KP350,Scrape!$B:$B,0)),"")</f>
        <v>#REF!</v>
      </c>
      <c r="LG350" t="e">
        <f>IF(LQ350="0-0",INDEX(Scrape!$E:$E,MATCH('HT 0-0'!KP350,Scrape!$B:$B,0)),"")</f>
        <v>#REF!</v>
      </c>
      <c r="LH350" t="e">
        <f>IF(LQ350="0-0",INDEX(Scrape!$F:$F,MATCH('HT 0-0'!KP350,Scrape!$B:$B,0)),"")</f>
        <v>#REF!</v>
      </c>
      <c r="LI350" t="e">
        <f>IF(LQ350="0-0",INDEX(Scrape!$G:$G,MATCH('HT 0-0'!KP350,Scrape!$B:$B,0)),"")</f>
        <v>#REF!</v>
      </c>
      <c r="LJ350" t="e">
        <f>IF(LQ350="0-0",INDEX(Scrape!$H:$H,MATCH('HT 0-0'!KP350,Scrape!$B:$B,0)),"")</f>
        <v>#REF!</v>
      </c>
      <c r="LK350" t="e">
        <f>IF(LQ350="0-0",INDEX(Scrape!$I:$I,MATCH('HT 0-0'!KP350,Scrape!$B:$B,0)),"")</f>
        <v>#REF!</v>
      </c>
      <c r="LL350" t="e">
        <f>IF(LQ350="0-0",INDEX(Scrape!$J:$J,MATCH('HT 0-0'!KP350,Scrape!$B:$B,0)),"")</f>
        <v>#REF!</v>
      </c>
      <c r="LM350" t="e">
        <f>IF(LQ350="0-0",INDEX(Scrape!$K:$K,MATCH('HT 0-0'!KP350,Scrape!$B:$B,0)),"")</f>
        <v>#REF!</v>
      </c>
      <c r="LN350" t="e">
        <f>IF(LQ350="0-0",INDEX(Scrape!$L:$L,MATCH('HT 0-0'!KP350,Scrape!$B:$B,0)),"")</f>
        <v>#REF!</v>
      </c>
      <c r="LO350" t="e">
        <f>IF(LQ350="0-0",INDEX(Scrape!$M:$M,MATCH('HT 0-0'!KP350,Scrape!$B:$B,0)),"")</f>
        <v>#REF!</v>
      </c>
      <c r="LP350" t="e">
        <f>IF(LQ350="0-0",INDEX(Scrape!$N:$N,MATCH('HT 0-0'!KP350,Scrape!$B:$B,0)),"")</f>
        <v>#REF!</v>
      </c>
      <c r="LQ350" t="e">
        <f>INDEX(Scrape!$O:$O,MATCH('HT 0-0'!KP350,Scrape!$B:$B,0))</f>
        <v>#REF!</v>
      </c>
      <c r="LR350" t="e">
        <f t="shared" si="347"/>
        <v>#REF!</v>
      </c>
      <c r="LS350" t="e">
        <f t="shared" si="348"/>
        <v>#REF!</v>
      </c>
      <c r="LT350" s="23" t="e">
        <f>IF(INDEX(#REF!,MATCH(KQ350,#REF!,0))=INDEX(#REF!,MATCH(KQ350,#REF!,0)),INDEX(#REF!,MATCH(KQ350,#REF!,0)),"ERROR")</f>
        <v>#REF!</v>
      </c>
      <c r="LU350" s="24" t="e">
        <f t="shared" si="349"/>
        <v>#DIV/0!</v>
      </c>
      <c r="LV350" s="24" t="e">
        <f t="shared" si="350"/>
        <v>#DIV/0!</v>
      </c>
      <c r="LW350" s="24" t="e">
        <f t="shared" si="351"/>
        <v>#DIV/0!</v>
      </c>
      <c r="LX350" s="24" t="e">
        <f t="shared" si="352"/>
        <v>#DIV/0!</v>
      </c>
      <c r="LY350" s="25" t="e">
        <f t="shared" si="353"/>
        <v>#REF!</v>
      </c>
      <c r="LZ350" s="25" t="e">
        <f t="shared" si="354"/>
        <v>#REF!</v>
      </c>
      <c r="MA350" s="26" t="e">
        <f t="shared" si="355"/>
        <v>#REF!</v>
      </c>
      <c r="MB350" s="27" t="e">
        <f t="shared" si="356"/>
        <v>#REF!</v>
      </c>
      <c r="MC350" s="28" t="e">
        <f t="shared" si="357"/>
        <v>#REF!</v>
      </c>
      <c r="MD350" s="24" t="e">
        <f t="shared" si="358"/>
        <v>#REF!</v>
      </c>
      <c r="ME350" s="29" t="e">
        <f t="shared" si="359"/>
        <v>#REF!</v>
      </c>
      <c r="MF350" s="30" t="e">
        <f t="shared" si="360"/>
        <v>#REF!</v>
      </c>
      <c r="MG350" s="24" t="e">
        <f t="shared" si="361"/>
        <v>#REF!</v>
      </c>
      <c r="MH350" s="29" t="e">
        <f t="shared" si="362"/>
        <v>#REF!</v>
      </c>
      <c r="MI350" s="30" t="e">
        <f t="shared" si="363"/>
        <v>#REF!</v>
      </c>
      <c r="MJ350" t="str">
        <f t="shared" si="364"/>
        <v/>
      </c>
      <c r="MK350" t="str">
        <f t="shared" si="365"/>
        <v/>
      </c>
      <c r="ML350" t="str">
        <f t="shared" si="366"/>
        <v/>
      </c>
      <c r="MM350" t="str">
        <f t="shared" si="367"/>
        <v/>
      </c>
      <c r="MN350" t="str">
        <f t="shared" si="368"/>
        <v/>
      </c>
      <c r="MO350" t="str">
        <f t="shared" si="369"/>
        <v/>
      </c>
      <c r="MP350" s="5" t="e">
        <f>COUNTIFS(#REF!,LT350,#REF!,1,#REF!,"&gt;="&amp;MC350,#REF!,"&lt;="&amp;MB350,#REF!,"&lt;="&amp;ME350,#REF!,"&gt;="&amp;MF350,#REF!,"="&amp;KV350,#REF!,"="&amp;KX350)</f>
        <v>#REF!</v>
      </c>
      <c r="MQ350" s="5" t="e">
        <f>COUNTIFS(#REF!,LT350,#REF!,0,#REF!,"&gt;="&amp;MC350,#REF!,"&lt;="&amp;MB350,#REF!,"&lt;="&amp;ME350,#REF!,"&gt;="&amp;MF350,#REF!,"="&amp;KV350,#REF!,"="&amp;KX350)</f>
        <v>#REF!</v>
      </c>
      <c r="MR350" s="5" t="e">
        <f>COUNTIFS(#REF!,LT350,#REF!,1,#REF!,"&gt;="&amp;MC350,#REF!,"&lt;="&amp;MB350,#REF!,"&lt;="&amp;ME350,#REF!,"&gt;="&amp;MF350,#REF!,"="&amp;KW350,#REF!,"="&amp;KY350)</f>
        <v>#REF!</v>
      </c>
      <c r="MS350" s="5" t="e">
        <f>COUNTIFS(#REF!,LT350,#REF!,0,#REF!,"&gt;="&amp;MC350,#REF!,"&lt;="&amp;MB350,#REF!,"&lt;="&amp;ME350,#REF!,"&gt;="&amp;MF350,#REF!,"="&amp;KW350,#REF!,"="&amp;KY350)</f>
        <v>#REF!</v>
      </c>
      <c r="MT350" s="5" t="e">
        <f>COUNTIFS(#REF!,LT350,#REF!,1,#REF!,"&gt;="&amp;MI350,#REF!,"&lt;="&amp;MH350,#REF!,"&lt;="&amp;ME350,#REF!,"&gt;="&amp;MF350)</f>
        <v>#REF!</v>
      </c>
      <c r="MU350" s="5" t="e">
        <f>COUNTIFS(#REF!,LT350,#REF!,0,#REF!,"&gt;="&amp;MI350,#REF!,"&lt;="&amp;MH350,#REF!,"&lt;="&amp;ME350,#REF!,"&gt;="&amp;MF350)</f>
        <v>#REF!</v>
      </c>
      <c r="MV350" s="5" t="e">
        <f>COUNTIFS(#REF!,LT350,#REF!,1,#REF!,"&gt;="&amp;MI350,#REF!,"&lt;="&amp;MH350,#REF!,"="&amp;KZ350,#REF!,"="&amp;LA350,#REF!,"&lt;="&amp;ME350,#REF!,"&gt;="&amp;MF350)</f>
        <v>#REF!</v>
      </c>
      <c r="MW350" s="5" t="e">
        <f>COUNTIFS(#REF!,LT350,#REF!,0,#REF!,"&gt;="&amp;MI350,#REF!,"&lt;="&amp;MH350,#REF!,"="&amp;KZ350,#REF!,"="&amp;LA350,#REF!,"&lt;="&amp;ME350,#REF!,"&gt;="&amp;MF350)</f>
        <v>#REF!</v>
      </c>
      <c r="MX350" s="5" t="e">
        <f>COUNTIFS(#REF!,LT350,#REF!,1,#REF!,"&gt;="&amp;MC350,#REF!,"&lt;="&amp;MB350,#REF!,"&lt;="&amp;ME350,#REF!,"&gt;="&amp;MF350)</f>
        <v>#REF!</v>
      </c>
      <c r="MY350" s="5" t="e">
        <f>COUNTIFS(#REF!,LT350,#REF!,0,#REF!,"&gt;="&amp;MC350,#REF!,"&lt;="&amp;MB350,#REF!,"&lt;="&amp;ME350,#REF!,"&gt;="&amp;MF350)</f>
        <v>#REF!</v>
      </c>
      <c r="MZ350" s="5" t="e">
        <f>COUNTIFS(#REF!,LT350,#REF!,1,#REF!,"&lt;="&amp;ME350,#REF!,"&gt;="&amp;MF350,#REF!,"="&amp;KV350,#REF!,"="&amp;KX350)</f>
        <v>#REF!</v>
      </c>
      <c r="NA350" s="5" t="e">
        <f>COUNTIFS(#REF!,LT350,#REF!,0,#REF!,"&lt;="&amp;ME350,#REF!,"&gt;="&amp;MF350,#REF!,"="&amp;KV350,#REF!,"="&amp;KX350)</f>
        <v>#REF!</v>
      </c>
      <c r="NB350" s="5" t="e">
        <f>COUNTIFS(#REF!,LT350,#REF!,1,#REF!,"&lt;="&amp;ME350,#REF!,"&gt;="&amp;MF350,#REF!,"="&amp;KW350,#REF!,"="&amp;KY350)</f>
        <v>#REF!</v>
      </c>
      <c r="NC350" s="5" t="e">
        <f>COUNTIFS(#REF!,LT350,#REF!,0,#REF!,"&lt;="&amp;ME350,#REF!,"&gt;="&amp;MF350,#REF!,"="&amp;KW350,#REF!,"="&amp;KY350)</f>
        <v>#REF!</v>
      </c>
      <c r="ND350" s="5" t="e">
        <f>COUNTIFS(#REF!,LT350,#REF!,1,#REF!,"&gt;="&amp;MC350,#REF!,"&lt;="&amp;MB350,#REF!,"&lt;="&amp;ME350,#REF!,"&gt;="&amp;MF350,#REF!,"="&amp;KV350,#REF!,"="&amp;KX350)</f>
        <v>#REF!</v>
      </c>
      <c r="NE350" s="5" t="e">
        <f>COUNTIFS(#REF!,LT350,#REF!,0,#REF!,"&gt;="&amp;MC350,#REF!,"&lt;="&amp;MB350,#REF!,"&lt;="&amp;ME350,#REF!,"&gt;="&amp;MF350,#REF!,"="&amp;KV350,#REF!,"="&amp;KX350)</f>
        <v>#REF!</v>
      </c>
      <c r="NF350" s="5" t="e">
        <f>COUNTIFS(#REF!,LT350,#REF!,1,#REF!,"&gt;="&amp;MC350,#REF!,"&lt;="&amp;MB350,#REF!,"&lt;="&amp;ME350,#REF!,"&gt;="&amp;MF350,#REF!,"="&amp;KW350,#REF!,"="&amp;KY350)</f>
        <v>#REF!</v>
      </c>
      <c r="NG350" s="5" t="e">
        <f>COUNTIFS(#REF!,LT350,#REF!,0,#REF!,"&gt;="&amp;MC350,#REF!,"&lt;="&amp;MB350,#REF!,"&lt;="&amp;ME350,#REF!,"&gt;="&amp;MF350,#REF!,"="&amp;KW350,#REF!,"="&amp;KY350)</f>
        <v>#REF!</v>
      </c>
      <c r="NH350" s="5" t="e">
        <f>COUNTIFS(#REF!,LT350,#REF!,1,#REF!,"&gt;="&amp;MC350,#REF!,"&lt;="&amp;MB350,#REF!,"&lt;="&amp;ME350,#REF!,"&gt;="&amp;MF350,#REF!,"="&amp;KZ350,#REF!,"="&amp;LA350)</f>
        <v>#REF!</v>
      </c>
      <c r="NI350" s="5" t="e">
        <f>COUNTIFS(#REF!,LT350,#REF!,0,#REF!,"&gt;="&amp;MC350,#REF!,"&lt;="&amp;MB350,#REF!,"&lt;="&amp;ME350,#REF!,"&gt;="&amp;MF350,#REF!,"="&amp;KZ350,#REF!,"="&amp;LA350)</f>
        <v>#REF!</v>
      </c>
      <c r="NJ350" s="5" t="e">
        <f>COUNTIFS(#REF!,LT350,#REF!,1,#REF!,"&gt;="&amp;MI350,#REF!,"&lt;="&amp;MH350,#REF!,"&lt;="&amp;ME350,#REF!,"&gt;="&amp;MF350)</f>
        <v>#REF!</v>
      </c>
      <c r="NK350" s="5" t="e">
        <f>COUNTIFS(#REF!,LT350,#REF!,0,#REF!,"&gt;="&amp;MI350,#REF!,"&lt;="&amp;MH350,#REF!,"&lt;="&amp;ME350,#REF!,"&gt;="&amp;MF350)</f>
        <v>#REF!</v>
      </c>
      <c r="NL350" s="5" t="e">
        <f>COUNTIFS(#REF!,LT350,#REF!,1,#REF!,"&gt;="&amp;MI350,#REF!,"&lt;="&amp;MH350,#REF!,"="&amp;KZ350,#REF!,"="&amp;LA350,#REF!,"&lt;="&amp;ME350,#REF!,"&gt;="&amp;MF350)</f>
        <v>#REF!</v>
      </c>
      <c r="NM350" s="5" t="e">
        <f>COUNTIFS(#REF!,LT350,#REF!,0,#REF!,"&gt;="&amp;MI350,#REF!,"&lt;="&amp;MH350,#REF!,"="&amp;KZ350,#REF!,"="&amp;LA350,#REF!,"&lt;="&amp;ME350,#REF!,"&gt;="&amp;MF350)</f>
        <v>#REF!</v>
      </c>
      <c r="NN350" s="5" t="e">
        <f>COUNTIFS(#REF!,LT350,#REF!,1,#REF!,"&gt;="&amp;MC350,#REF!,"&lt;="&amp;MB350,#REF!,"&lt;="&amp;ME350,#REF!,"&gt;="&amp;MF350)</f>
        <v>#REF!</v>
      </c>
      <c r="NO350" s="5" t="e">
        <f>COUNTIFS(#REF!,LT350,#REF!,0,#REF!,"&gt;="&amp;MC350,#REF!,"&lt;="&amp;MB350,#REF!,"&lt;="&amp;ME350,#REF!,"&gt;="&amp;MF350)</f>
        <v>#REF!</v>
      </c>
      <c r="NP350" s="5" t="e">
        <f>COUNTIFS(#REF!,LT350,#REF!,1,#REF!,"&lt;="&amp;ME350,#REF!,"&gt;="&amp;MF350,#REF!,"="&amp;KV350,#REF!,"="&amp;KX350)</f>
        <v>#REF!</v>
      </c>
      <c r="NQ350" s="5" t="e">
        <f>COUNTIFS(#REF!,LT350,#REF!,0,#REF!,"&lt;="&amp;ME350,#REF!,"&gt;="&amp;MF350,#REF!,"="&amp;KV350,#REF!,"="&amp;KX350)</f>
        <v>#REF!</v>
      </c>
      <c r="NR350" s="5" t="e">
        <f>COUNTIFS(#REF!,LT350,#REF!,1,#REF!,"&lt;="&amp;ME350,#REF!,"&gt;="&amp;MF350,#REF!,"="&amp;KW350,#REF!,"="&amp;KY350)</f>
        <v>#REF!</v>
      </c>
      <c r="NS350" s="5" t="e">
        <f>COUNTIFS(#REF!,LT350,#REF!,0,#REF!,"&lt;="&amp;ME350,#REF!,"&gt;="&amp;MF350,#REF!,"="&amp;KW350,#REF!,"="&amp;KY350)</f>
        <v>#REF!</v>
      </c>
      <c r="NT350" s="5" t="e">
        <f t="shared" si="370"/>
        <v>#REF!</v>
      </c>
      <c r="NU350" s="5" t="e">
        <f t="shared" si="371"/>
        <v>#REF!</v>
      </c>
      <c r="NV350" s="5" t="e">
        <f t="shared" si="372"/>
        <v>#REF!</v>
      </c>
      <c r="NW350" s="6" t="e">
        <f t="shared" si="373"/>
        <v>#REF!</v>
      </c>
      <c r="NX350" s="7" t="e">
        <f t="shared" si="374"/>
        <v>#REF!</v>
      </c>
      <c r="NY350" s="5" t="e">
        <f t="shared" si="375"/>
        <v>#REF!</v>
      </c>
      <c r="NZ350" s="31" t="e">
        <f t="shared" si="376"/>
        <v>#REF!</v>
      </c>
      <c r="OA350" s="32" t="e">
        <f t="shared" si="377"/>
        <v>#REF!</v>
      </c>
      <c r="OB350" s="32" t="e">
        <f t="shared" si="378"/>
        <v>#REF!</v>
      </c>
      <c r="OC350" s="33" t="e">
        <f t="shared" si="379"/>
        <v>#REF!</v>
      </c>
      <c r="OD350" s="33" t="e">
        <f t="shared" si="380"/>
        <v>#REF!</v>
      </c>
      <c r="OE350" s="33" t="e">
        <f t="shared" si="381"/>
        <v>#REF!</v>
      </c>
      <c r="OF350" s="33" t="e">
        <f t="shared" si="382"/>
        <v>#REF!</v>
      </c>
      <c r="OG350" s="5" t="e">
        <f t="shared" si="383"/>
        <v>#REF!</v>
      </c>
      <c r="OH350" s="5" t="e">
        <f t="shared" si="384"/>
        <v>#REF!</v>
      </c>
      <c r="OI350" s="5" t="e">
        <f t="shared" si="385"/>
        <v>#REF!</v>
      </c>
      <c r="OJ350" s="6" t="e">
        <f t="shared" si="386"/>
        <v>#REF!</v>
      </c>
      <c r="OK350" s="7" t="e">
        <f t="shared" si="387"/>
        <v>#REF!</v>
      </c>
      <c r="OL350" s="5" t="e">
        <f t="shared" si="388"/>
        <v>#REF!</v>
      </c>
      <c r="OM350" s="31" t="e">
        <f t="shared" si="389"/>
        <v>#REF!</v>
      </c>
      <c r="ON350" s="32" t="e">
        <f t="shared" si="390"/>
        <v>#REF!</v>
      </c>
      <c r="OO350" s="32" t="e">
        <f t="shared" si="391"/>
        <v>#REF!</v>
      </c>
      <c r="OP350" s="33" t="e">
        <f t="shared" si="392"/>
        <v>#REF!</v>
      </c>
      <c r="OQ350" s="33" t="e">
        <f t="shared" si="393"/>
        <v>#REF!</v>
      </c>
      <c r="OR350" s="33" t="e">
        <f t="shared" si="394"/>
        <v>#REF!</v>
      </c>
      <c r="OS350" s="33" t="e">
        <f t="shared" si="395"/>
        <v>#REF!</v>
      </c>
      <c r="OT350" t="e">
        <f t="shared" si="396"/>
        <v>#REF!</v>
      </c>
      <c r="OU350" t="e">
        <f t="shared" si="397"/>
        <v>#REF!</v>
      </c>
      <c r="OV350" t="e">
        <f t="shared" si="398"/>
        <v>#REF!</v>
      </c>
      <c r="OW350" t="e">
        <f t="shared" si="399"/>
        <v>#REF!</v>
      </c>
      <c r="OX350" t="e">
        <f t="shared" si="400"/>
        <v>#REF!</v>
      </c>
      <c r="OY350" t="e">
        <f t="shared" si="401"/>
        <v>#REF!</v>
      </c>
    </row>
    <row r="351" spans="1:415" ht="16.5" customHeight="1" x14ac:dyDescent="0.3">
      <c r="A351" s="22"/>
      <c r="KN351" s="5" t="e">
        <f>IF(INDEX(#REF!,MATCH('HT 0-0'!D351,#REF!,0))=INDEX(#REF!,MATCH('HT 0-0'!D351,#REF!,0)),INDEX(#REF!,MATCH('HT 0-0'!D351,#REF!,0)),"ERROR")</f>
        <v>#REF!</v>
      </c>
      <c r="KO351" s="5" t="e">
        <f>IF(INDEX(#REF!,MATCH('HT 0-0'!E351,#REF!,0))=INDEX(#REF!,MATCH('HT 0-0'!E351,#REF!,0)),INDEX(#REF!,MATCH('HT 0-0'!E351,#REF!,0)),"ERROR")</f>
        <v>#REF!</v>
      </c>
      <c r="KP351" s="5" t="e">
        <f t="shared" si="335"/>
        <v>#REF!</v>
      </c>
      <c r="KQ351" t="str">
        <f t="shared" si="336"/>
        <v>_</v>
      </c>
      <c r="KR351" s="5" t="e">
        <f t="shared" si="337"/>
        <v>#DIV/0!</v>
      </c>
      <c r="KS351" s="5" t="e">
        <f t="shared" si="338"/>
        <v>#DIV/0!</v>
      </c>
      <c r="KT351" s="5" t="e">
        <f t="shared" si="339"/>
        <v>#DIV/0!</v>
      </c>
      <c r="KU351" s="5" t="e">
        <f t="shared" si="340"/>
        <v>#DIV/0!</v>
      </c>
      <c r="KV351" s="5" t="e">
        <f t="shared" si="341"/>
        <v>#DIV/0!</v>
      </c>
      <c r="KW351" s="5" t="e">
        <f t="shared" si="342"/>
        <v>#DIV/0!</v>
      </c>
      <c r="KX351" s="5" t="e">
        <f t="shared" si="343"/>
        <v>#DIV/0!</v>
      </c>
      <c r="KY351" s="5" t="e">
        <f t="shared" si="344"/>
        <v>#DIV/0!</v>
      </c>
      <c r="KZ351" s="5" t="e">
        <f t="shared" si="345"/>
        <v>#DIV/0!</v>
      </c>
      <c r="LA351" s="5" t="e">
        <f t="shared" si="346"/>
        <v>#DIV/0!</v>
      </c>
      <c r="LB351" t="e">
        <f>IF(LQ351="0-0",INDEX(Scrape!#REF!,MATCH('HT 0-0'!KP351,Scrape!$B:$B,0)),"")</f>
        <v>#REF!</v>
      </c>
      <c r="LC351" t="e">
        <f>IF(LQ351="0-0",INDEX(Scrape!$A:$A,MATCH('HT 0-0'!KP351,Scrape!$B:$B,0)),"")</f>
        <v>#REF!</v>
      </c>
      <c r="LD351" t="e">
        <f>IF(LQ351="0-0",INDEX(Scrape!$B:$B,MATCH('HT 0-0'!KP351,Scrape!$B:$B,0)),"")</f>
        <v>#REF!</v>
      </c>
      <c r="LE351" t="e">
        <f>IF(LQ351="0-0",INDEX(Scrape!$C:$C,MATCH('HT 0-0'!KP351,Scrape!$B:$B,0)),"")</f>
        <v>#REF!</v>
      </c>
      <c r="LF351" t="e">
        <f>IF(LQ351="0-0",INDEX(Scrape!$D:$D,MATCH('HT 0-0'!KP351,Scrape!$B:$B,0)),"")</f>
        <v>#REF!</v>
      </c>
      <c r="LG351" t="e">
        <f>IF(LQ351="0-0",INDEX(Scrape!$E:$E,MATCH('HT 0-0'!KP351,Scrape!$B:$B,0)),"")</f>
        <v>#REF!</v>
      </c>
      <c r="LH351" t="e">
        <f>IF(LQ351="0-0",INDEX(Scrape!$F:$F,MATCH('HT 0-0'!KP351,Scrape!$B:$B,0)),"")</f>
        <v>#REF!</v>
      </c>
      <c r="LI351" t="e">
        <f>IF(LQ351="0-0",INDEX(Scrape!$G:$G,MATCH('HT 0-0'!KP351,Scrape!$B:$B,0)),"")</f>
        <v>#REF!</v>
      </c>
      <c r="LJ351" t="e">
        <f>IF(LQ351="0-0",INDEX(Scrape!$H:$H,MATCH('HT 0-0'!KP351,Scrape!$B:$B,0)),"")</f>
        <v>#REF!</v>
      </c>
      <c r="LK351" t="e">
        <f>IF(LQ351="0-0",INDEX(Scrape!$I:$I,MATCH('HT 0-0'!KP351,Scrape!$B:$B,0)),"")</f>
        <v>#REF!</v>
      </c>
      <c r="LL351" t="e">
        <f>IF(LQ351="0-0",INDEX(Scrape!$J:$J,MATCH('HT 0-0'!KP351,Scrape!$B:$B,0)),"")</f>
        <v>#REF!</v>
      </c>
      <c r="LM351" t="e">
        <f>IF(LQ351="0-0",INDEX(Scrape!$K:$K,MATCH('HT 0-0'!KP351,Scrape!$B:$B,0)),"")</f>
        <v>#REF!</v>
      </c>
      <c r="LN351" t="e">
        <f>IF(LQ351="0-0",INDEX(Scrape!$L:$L,MATCH('HT 0-0'!KP351,Scrape!$B:$B,0)),"")</f>
        <v>#REF!</v>
      </c>
      <c r="LO351" t="e">
        <f>IF(LQ351="0-0",INDEX(Scrape!$M:$M,MATCH('HT 0-0'!KP351,Scrape!$B:$B,0)),"")</f>
        <v>#REF!</v>
      </c>
      <c r="LP351" t="e">
        <f>IF(LQ351="0-0",INDEX(Scrape!$N:$N,MATCH('HT 0-0'!KP351,Scrape!$B:$B,0)),"")</f>
        <v>#REF!</v>
      </c>
      <c r="LQ351" t="e">
        <f>INDEX(Scrape!$O:$O,MATCH('HT 0-0'!KP351,Scrape!$B:$B,0))</f>
        <v>#REF!</v>
      </c>
      <c r="LR351" t="e">
        <f t="shared" si="347"/>
        <v>#REF!</v>
      </c>
      <c r="LS351" t="e">
        <f t="shared" si="348"/>
        <v>#REF!</v>
      </c>
      <c r="LT351" s="23" t="e">
        <f>IF(INDEX(#REF!,MATCH(KQ351,#REF!,0))=INDEX(#REF!,MATCH(KQ351,#REF!,0)),INDEX(#REF!,MATCH(KQ351,#REF!,0)),"ERROR")</f>
        <v>#REF!</v>
      </c>
      <c r="LU351" s="24" t="e">
        <f t="shared" si="349"/>
        <v>#DIV/0!</v>
      </c>
      <c r="LV351" s="24" t="e">
        <f t="shared" si="350"/>
        <v>#DIV/0!</v>
      </c>
      <c r="LW351" s="24" t="e">
        <f t="shared" si="351"/>
        <v>#DIV/0!</v>
      </c>
      <c r="LX351" s="24" t="e">
        <f t="shared" si="352"/>
        <v>#DIV/0!</v>
      </c>
      <c r="LY351" s="25" t="e">
        <f t="shared" si="353"/>
        <v>#REF!</v>
      </c>
      <c r="LZ351" s="25" t="e">
        <f t="shared" si="354"/>
        <v>#REF!</v>
      </c>
      <c r="MA351" s="26" t="e">
        <f t="shared" si="355"/>
        <v>#REF!</v>
      </c>
      <c r="MB351" s="27" t="e">
        <f t="shared" si="356"/>
        <v>#REF!</v>
      </c>
      <c r="MC351" s="28" t="e">
        <f t="shared" si="357"/>
        <v>#REF!</v>
      </c>
      <c r="MD351" s="24" t="e">
        <f t="shared" si="358"/>
        <v>#REF!</v>
      </c>
      <c r="ME351" s="29" t="e">
        <f t="shared" si="359"/>
        <v>#REF!</v>
      </c>
      <c r="MF351" s="30" t="e">
        <f t="shared" si="360"/>
        <v>#REF!</v>
      </c>
      <c r="MG351" s="24" t="e">
        <f t="shared" si="361"/>
        <v>#REF!</v>
      </c>
      <c r="MH351" s="29" t="e">
        <f t="shared" si="362"/>
        <v>#REF!</v>
      </c>
      <c r="MI351" s="30" t="e">
        <f t="shared" si="363"/>
        <v>#REF!</v>
      </c>
      <c r="MJ351" t="str">
        <f t="shared" si="364"/>
        <v/>
      </c>
      <c r="MK351" t="str">
        <f t="shared" si="365"/>
        <v/>
      </c>
      <c r="ML351" t="str">
        <f t="shared" si="366"/>
        <v/>
      </c>
      <c r="MM351" t="str">
        <f t="shared" si="367"/>
        <v/>
      </c>
      <c r="MN351" t="str">
        <f t="shared" si="368"/>
        <v/>
      </c>
      <c r="MO351" t="str">
        <f t="shared" si="369"/>
        <v/>
      </c>
      <c r="MP351" s="5" t="e">
        <f>COUNTIFS(#REF!,LT351,#REF!,1,#REF!,"&gt;="&amp;MC351,#REF!,"&lt;="&amp;MB351,#REF!,"&lt;="&amp;ME351,#REF!,"&gt;="&amp;MF351,#REF!,"="&amp;KV351,#REF!,"="&amp;KX351)</f>
        <v>#REF!</v>
      </c>
      <c r="MQ351" s="5" t="e">
        <f>COUNTIFS(#REF!,LT351,#REF!,0,#REF!,"&gt;="&amp;MC351,#REF!,"&lt;="&amp;MB351,#REF!,"&lt;="&amp;ME351,#REF!,"&gt;="&amp;MF351,#REF!,"="&amp;KV351,#REF!,"="&amp;KX351)</f>
        <v>#REF!</v>
      </c>
      <c r="MR351" s="5" t="e">
        <f>COUNTIFS(#REF!,LT351,#REF!,1,#REF!,"&gt;="&amp;MC351,#REF!,"&lt;="&amp;MB351,#REF!,"&lt;="&amp;ME351,#REF!,"&gt;="&amp;MF351,#REF!,"="&amp;KW351,#REF!,"="&amp;KY351)</f>
        <v>#REF!</v>
      </c>
      <c r="MS351" s="5" t="e">
        <f>COUNTIFS(#REF!,LT351,#REF!,0,#REF!,"&gt;="&amp;MC351,#REF!,"&lt;="&amp;MB351,#REF!,"&lt;="&amp;ME351,#REF!,"&gt;="&amp;MF351,#REF!,"="&amp;KW351,#REF!,"="&amp;KY351)</f>
        <v>#REF!</v>
      </c>
      <c r="MT351" s="5" t="e">
        <f>COUNTIFS(#REF!,LT351,#REF!,1,#REF!,"&gt;="&amp;MI351,#REF!,"&lt;="&amp;MH351,#REF!,"&lt;="&amp;ME351,#REF!,"&gt;="&amp;MF351)</f>
        <v>#REF!</v>
      </c>
      <c r="MU351" s="5" t="e">
        <f>COUNTIFS(#REF!,LT351,#REF!,0,#REF!,"&gt;="&amp;MI351,#REF!,"&lt;="&amp;MH351,#REF!,"&lt;="&amp;ME351,#REF!,"&gt;="&amp;MF351)</f>
        <v>#REF!</v>
      </c>
      <c r="MV351" s="5" t="e">
        <f>COUNTIFS(#REF!,LT351,#REF!,1,#REF!,"&gt;="&amp;MI351,#REF!,"&lt;="&amp;MH351,#REF!,"="&amp;KZ351,#REF!,"="&amp;LA351,#REF!,"&lt;="&amp;ME351,#REF!,"&gt;="&amp;MF351)</f>
        <v>#REF!</v>
      </c>
      <c r="MW351" s="5" t="e">
        <f>COUNTIFS(#REF!,LT351,#REF!,0,#REF!,"&gt;="&amp;MI351,#REF!,"&lt;="&amp;MH351,#REF!,"="&amp;KZ351,#REF!,"="&amp;LA351,#REF!,"&lt;="&amp;ME351,#REF!,"&gt;="&amp;MF351)</f>
        <v>#REF!</v>
      </c>
      <c r="MX351" s="5" t="e">
        <f>COUNTIFS(#REF!,LT351,#REF!,1,#REF!,"&gt;="&amp;MC351,#REF!,"&lt;="&amp;MB351,#REF!,"&lt;="&amp;ME351,#REF!,"&gt;="&amp;MF351)</f>
        <v>#REF!</v>
      </c>
      <c r="MY351" s="5" t="e">
        <f>COUNTIFS(#REF!,LT351,#REF!,0,#REF!,"&gt;="&amp;MC351,#REF!,"&lt;="&amp;MB351,#REF!,"&lt;="&amp;ME351,#REF!,"&gt;="&amp;MF351)</f>
        <v>#REF!</v>
      </c>
      <c r="MZ351" s="5" t="e">
        <f>COUNTIFS(#REF!,LT351,#REF!,1,#REF!,"&lt;="&amp;ME351,#REF!,"&gt;="&amp;MF351,#REF!,"="&amp;KV351,#REF!,"="&amp;KX351)</f>
        <v>#REF!</v>
      </c>
      <c r="NA351" s="5" t="e">
        <f>COUNTIFS(#REF!,LT351,#REF!,0,#REF!,"&lt;="&amp;ME351,#REF!,"&gt;="&amp;MF351,#REF!,"="&amp;KV351,#REF!,"="&amp;KX351)</f>
        <v>#REF!</v>
      </c>
      <c r="NB351" s="5" t="e">
        <f>COUNTIFS(#REF!,LT351,#REF!,1,#REF!,"&lt;="&amp;ME351,#REF!,"&gt;="&amp;MF351,#REF!,"="&amp;KW351,#REF!,"="&amp;KY351)</f>
        <v>#REF!</v>
      </c>
      <c r="NC351" s="5" t="e">
        <f>COUNTIFS(#REF!,LT351,#REF!,0,#REF!,"&lt;="&amp;ME351,#REF!,"&gt;="&amp;MF351,#REF!,"="&amp;KW351,#REF!,"="&amp;KY351)</f>
        <v>#REF!</v>
      </c>
      <c r="ND351" s="5" t="e">
        <f>COUNTIFS(#REF!,LT351,#REF!,1,#REF!,"&gt;="&amp;MC351,#REF!,"&lt;="&amp;MB351,#REF!,"&lt;="&amp;ME351,#REF!,"&gt;="&amp;MF351,#REF!,"="&amp;KV351,#REF!,"="&amp;KX351)</f>
        <v>#REF!</v>
      </c>
      <c r="NE351" s="5" t="e">
        <f>COUNTIFS(#REF!,LT351,#REF!,0,#REF!,"&gt;="&amp;MC351,#REF!,"&lt;="&amp;MB351,#REF!,"&lt;="&amp;ME351,#REF!,"&gt;="&amp;MF351,#REF!,"="&amp;KV351,#REF!,"="&amp;KX351)</f>
        <v>#REF!</v>
      </c>
      <c r="NF351" s="5" t="e">
        <f>COUNTIFS(#REF!,LT351,#REF!,1,#REF!,"&gt;="&amp;MC351,#REF!,"&lt;="&amp;MB351,#REF!,"&lt;="&amp;ME351,#REF!,"&gt;="&amp;MF351,#REF!,"="&amp;KW351,#REF!,"="&amp;KY351)</f>
        <v>#REF!</v>
      </c>
      <c r="NG351" s="5" t="e">
        <f>COUNTIFS(#REF!,LT351,#REF!,0,#REF!,"&gt;="&amp;MC351,#REF!,"&lt;="&amp;MB351,#REF!,"&lt;="&amp;ME351,#REF!,"&gt;="&amp;MF351,#REF!,"="&amp;KW351,#REF!,"="&amp;KY351)</f>
        <v>#REF!</v>
      </c>
      <c r="NH351" s="5" t="e">
        <f>COUNTIFS(#REF!,LT351,#REF!,1,#REF!,"&gt;="&amp;MC351,#REF!,"&lt;="&amp;MB351,#REF!,"&lt;="&amp;ME351,#REF!,"&gt;="&amp;MF351,#REF!,"="&amp;KZ351,#REF!,"="&amp;LA351)</f>
        <v>#REF!</v>
      </c>
      <c r="NI351" s="5" t="e">
        <f>COUNTIFS(#REF!,LT351,#REF!,0,#REF!,"&gt;="&amp;MC351,#REF!,"&lt;="&amp;MB351,#REF!,"&lt;="&amp;ME351,#REF!,"&gt;="&amp;MF351,#REF!,"="&amp;KZ351,#REF!,"="&amp;LA351)</f>
        <v>#REF!</v>
      </c>
      <c r="NJ351" s="5" t="e">
        <f>COUNTIFS(#REF!,LT351,#REF!,1,#REF!,"&gt;="&amp;MI351,#REF!,"&lt;="&amp;MH351,#REF!,"&lt;="&amp;ME351,#REF!,"&gt;="&amp;MF351)</f>
        <v>#REF!</v>
      </c>
      <c r="NK351" s="5" t="e">
        <f>COUNTIFS(#REF!,LT351,#REF!,0,#REF!,"&gt;="&amp;MI351,#REF!,"&lt;="&amp;MH351,#REF!,"&lt;="&amp;ME351,#REF!,"&gt;="&amp;MF351)</f>
        <v>#REF!</v>
      </c>
      <c r="NL351" s="5" t="e">
        <f>COUNTIFS(#REF!,LT351,#REF!,1,#REF!,"&gt;="&amp;MI351,#REF!,"&lt;="&amp;MH351,#REF!,"="&amp;KZ351,#REF!,"="&amp;LA351,#REF!,"&lt;="&amp;ME351,#REF!,"&gt;="&amp;MF351)</f>
        <v>#REF!</v>
      </c>
      <c r="NM351" s="5" t="e">
        <f>COUNTIFS(#REF!,LT351,#REF!,0,#REF!,"&gt;="&amp;MI351,#REF!,"&lt;="&amp;MH351,#REF!,"="&amp;KZ351,#REF!,"="&amp;LA351,#REF!,"&lt;="&amp;ME351,#REF!,"&gt;="&amp;MF351)</f>
        <v>#REF!</v>
      </c>
      <c r="NN351" s="5" t="e">
        <f>COUNTIFS(#REF!,LT351,#REF!,1,#REF!,"&gt;="&amp;MC351,#REF!,"&lt;="&amp;MB351,#REF!,"&lt;="&amp;ME351,#REF!,"&gt;="&amp;MF351)</f>
        <v>#REF!</v>
      </c>
      <c r="NO351" s="5" t="e">
        <f>COUNTIFS(#REF!,LT351,#REF!,0,#REF!,"&gt;="&amp;MC351,#REF!,"&lt;="&amp;MB351,#REF!,"&lt;="&amp;ME351,#REF!,"&gt;="&amp;MF351)</f>
        <v>#REF!</v>
      </c>
      <c r="NP351" s="5" t="e">
        <f>COUNTIFS(#REF!,LT351,#REF!,1,#REF!,"&lt;="&amp;ME351,#REF!,"&gt;="&amp;MF351,#REF!,"="&amp;KV351,#REF!,"="&amp;KX351)</f>
        <v>#REF!</v>
      </c>
      <c r="NQ351" s="5" t="e">
        <f>COUNTIFS(#REF!,LT351,#REF!,0,#REF!,"&lt;="&amp;ME351,#REF!,"&gt;="&amp;MF351,#REF!,"="&amp;KV351,#REF!,"="&amp;KX351)</f>
        <v>#REF!</v>
      </c>
      <c r="NR351" s="5" t="e">
        <f>COUNTIFS(#REF!,LT351,#REF!,1,#REF!,"&lt;="&amp;ME351,#REF!,"&gt;="&amp;MF351,#REF!,"="&amp;KW351,#REF!,"="&amp;KY351)</f>
        <v>#REF!</v>
      </c>
      <c r="NS351" s="5" t="e">
        <f>COUNTIFS(#REF!,LT351,#REF!,0,#REF!,"&lt;="&amp;ME351,#REF!,"&gt;="&amp;MF351,#REF!,"="&amp;KW351,#REF!,"="&amp;KY351)</f>
        <v>#REF!</v>
      </c>
      <c r="NT351" s="5" t="e">
        <f t="shared" si="370"/>
        <v>#REF!</v>
      </c>
      <c r="NU351" s="5" t="e">
        <f t="shared" si="371"/>
        <v>#REF!</v>
      </c>
      <c r="NV351" s="5" t="e">
        <f t="shared" si="372"/>
        <v>#REF!</v>
      </c>
      <c r="NW351" s="6" t="e">
        <f t="shared" si="373"/>
        <v>#REF!</v>
      </c>
      <c r="NX351" s="7" t="e">
        <f t="shared" si="374"/>
        <v>#REF!</v>
      </c>
      <c r="NY351" s="5" t="e">
        <f t="shared" si="375"/>
        <v>#REF!</v>
      </c>
      <c r="NZ351" s="31" t="e">
        <f t="shared" si="376"/>
        <v>#REF!</v>
      </c>
      <c r="OA351" s="32" t="e">
        <f t="shared" si="377"/>
        <v>#REF!</v>
      </c>
      <c r="OB351" s="32" t="e">
        <f t="shared" si="378"/>
        <v>#REF!</v>
      </c>
      <c r="OC351" s="33" t="e">
        <f t="shared" si="379"/>
        <v>#REF!</v>
      </c>
      <c r="OD351" s="33" t="e">
        <f t="shared" si="380"/>
        <v>#REF!</v>
      </c>
      <c r="OE351" s="33" t="e">
        <f t="shared" si="381"/>
        <v>#REF!</v>
      </c>
      <c r="OF351" s="33" t="e">
        <f t="shared" si="382"/>
        <v>#REF!</v>
      </c>
      <c r="OG351" s="5" t="e">
        <f t="shared" si="383"/>
        <v>#REF!</v>
      </c>
      <c r="OH351" s="5" t="e">
        <f t="shared" si="384"/>
        <v>#REF!</v>
      </c>
      <c r="OI351" s="5" t="e">
        <f t="shared" si="385"/>
        <v>#REF!</v>
      </c>
      <c r="OJ351" s="6" t="e">
        <f t="shared" si="386"/>
        <v>#REF!</v>
      </c>
      <c r="OK351" s="7" t="e">
        <f t="shared" si="387"/>
        <v>#REF!</v>
      </c>
      <c r="OL351" s="5" t="e">
        <f t="shared" si="388"/>
        <v>#REF!</v>
      </c>
      <c r="OM351" s="31" t="e">
        <f t="shared" si="389"/>
        <v>#REF!</v>
      </c>
      <c r="ON351" s="32" t="e">
        <f t="shared" si="390"/>
        <v>#REF!</v>
      </c>
      <c r="OO351" s="32" t="e">
        <f t="shared" si="391"/>
        <v>#REF!</v>
      </c>
      <c r="OP351" s="33" t="e">
        <f t="shared" si="392"/>
        <v>#REF!</v>
      </c>
      <c r="OQ351" s="33" t="e">
        <f t="shared" si="393"/>
        <v>#REF!</v>
      </c>
      <c r="OR351" s="33" t="e">
        <f t="shared" si="394"/>
        <v>#REF!</v>
      </c>
      <c r="OS351" s="33" t="e">
        <f t="shared" si="395"/>
        <v>#REF!</v>
      </c>
      <c r="OT351" t="e">
        <f t="shared" si="396"/>
        <v>#REF!</v>
      </c>
      <c r="OU351" t="e">
        <f t="shared" si="397"/>
        <v>#REF!</v>
      </c>
      <c r="OV351" t="e">
        <f t="shared" si="398"/>
        <v>#REF!</v>
      </c>
      <c r="OW351" t="e">
        <f t="shared" si="399"/>
        <v>#REF!</v>
      </c>
      <c r="OX351" t="e">
        <f t="shared" si="400"/>
        <v>#REF!</v>
      </c>
      <c r="OY351" t="e">
        <f t="shared" si="401"/>
        <v>#REF!</v>
      </c>
    </row>
    <row r="352" spans="1:415" ht="16.5" customHeight="1" x14ac:dyDescent="0.3">
      <c r="A352" s="22"/>
      <c r="KN352" s="5" t="e">
        <f>IF(INDEX(#REF!,MATCH('HT 0-0'!D352,#REF!,0))=INDEX(#REF!,MATCH('HT 0-0'!D352,#REF!,0)),INDEX(#REF!,MATCH('HT 0-0'!D352,#REF!,0)),"ERROR")</f>
        <v>#REF!</v>
      </c>
      <c r="KO352" s="5" t="e">
        <f>IF(INDEX(#REF!,MATCH('HT 0-0'!E352,#REF!,0))=INDEX(#REF!,MATCH('HT 0-0'!E352,#REF!,0)),INDEX(#REF!,MATCH('HT 0-0'!E352,#REF!,0)),"ERROR")</f>
        <v>#REF!</v>
      </c>
      <c r="KP352" s="5" t="e">
        <f t="shared" si="335"/>
        <v>#REF!</v>
      </c>
      <c r="KQ352" t="str">
        <f t="shared" si="336"/>
        <v>_</v>
      </c>
      <c r="KR352" s="5" t="e">
        <f t="shared" si="337"/>
        <v>#DIV/0!</v>
      </c>
      <c r="KS352" s="5" t="e">
        <f t="shared" si="338"/>
        <v>#DIV/0!</v>
      </c>
      <c r="KT352" s="5" t="e">
        <f t="shared" si="339"/>
        <v>#DIV/0!</v>
      </c>
      <c r="KU352" s="5" t="e">
        <f t="shared" si="340"/>
        <v>#DIV/0!</v>
      </c>
      <c r="KV352" s="5" t="e">
        <f t="shared" si="341"/>
        <v>#DIV/0!</v>
      </c>
      <c r="KW352" s="5" t="e">
        <f t="shared" si="342"/>
        <v>#DIV/0!</v>
      </c>
      <c r="KX352" s="5" t="e">
        <f t="shared" si="343"/>
        <v>#DIV/0!</v>
      </c>
      <c r="KY352" s="5" t="e">
        <f t="shared" si="344"/>
        <v>#DIV/0!</v>
      </c>
      <c r="KZ352" s="5" t="e">
        <f t="shared" si="345"/>
        <v>#DIV/0!</v>
      </c>
      <c r="LA352" s="5" t="e">
        <f t="shared" si="346"/>
        <v>#DIV/0!</v>
      </c>
      <c r="LB352" t="e">
        <f>IF(LQ352="0-0",INDEX(Scrape!#REF!,MATCH('HT 0-0'!KP352,Scrape!$B:$B,0)),"")</f>
        <v>#REF!</v>
      </c>
      <c r="LC352" t="e">
        <f>IF(LQ352="0-0",INDEX(Scrape!$A:$A,MATCH('HT 0-0'!KP352,Scrape!$B:$B,0)),"")</f>
        <v>#REF!</v>
      </c>
      <c r="LD352" t="e">
        <f>IF(LQ352="0-0",INDEX(Scrape!$B:$B,MATCH('HT 0-0'!KP352,Scrape!$B:$B,0)),"")</f>
        <v>#REF!</v>
      </c>
      <c r="LE352" t="e">
        <f>IF(LQ352="0-0",INDEX(Scrape!$C:$C,MATCH('HT 0-0'!KP352,Scrape!$B:$B,0)),"")</f>
        <v>#REF!</v>
      </c>
      <c r="LF352" t="e">
        <f>IF(LQ352="0-0",INDEX(Scrape!$D:$D,MATCH('HT 0-0'!KP352,Scrape!$B:$B,0)),"")</f>
        <v>#REF!</v>
      </c>
      <c r="LG352" t="e">
        <f>IF(LQ352="0-0",INDEX(Scrape!$E:$E,MATCH('HT 0-0'!KP352,Scrape!$B:$B,0)),"")</f>
        <v>#REF!</v>
      </c>
      <c r="LH352" t="e">
        <f>IF(LQ352="0-0",INDEX(Scrape!$F:$F,MATCH('HT 0-0'!KP352,Scrape!$B:$B,0)),"")</f>
        <v>#REF!</v>
      </c>
      <c r="LI352" t="e">
        <f>IF(LQ352="0-0",INDEX(Scrape!$G:$G,MATCH('HT 0-0'!KP352,Scrape!$B:$B,0)),"")</f>
        <v>#REF!</v>
      </c>
      <c r="LJ352" t="e">
        <f>IF(LQ352="0-0",INDEX(Scrape!$H:$H,MATCH('HT 0-0'!KP352,Scrape!$B:$B,0)),"")</f>
        <v>#REF!</v>
      </c>
      <c r="LK352" t="e">
        <f>IF(LQ352="0-0",INDEX(Scrape!$I:$I,MATCH('HT 0-0'!KP352,Scrape!$B:$B,0)),"")</f>
        <v>#REF!</v>
      </c>
      <c r="LL352" t="e">
        <f>IF(LQ352="0-0",INDEX(Scrape!$J:$J,MATCH('HT 0-0'!KP352,Scrape!$B:$B,0)),"")</f>
        <v>#REF!</v>
      </c>
      <c r="LM352" t="e">
        <f>IF(LQ352="0-0",INDEX(Scrape!$K:$K,MATCH('HT 0-0'!KP352,Scrape!$B:$B,0)),"")</f>
        <v>#REF!</v>
      </c>
      <c r="LN352" t="e">
        <f>IF(LQ352="0-0",INDEX(Scrape!$L:$L,MATCH('HT 0-0'!KP352,Scrape!$B:$B,0)),"")</f>
        <v>#REF!</v>
      </c>
      <c r="LO352" t="e">
        <f>IF(LQ352="0-0",INDEX(Scrape!$M:$M,MATCH('HT 0-0'!KP352,Scrape!$B:$B,0)),"")</f>
        <v>#REF!</v>
      </c>
      <c r="LP352" t="e">
        <f>IF(LQ352="0-0",INDEX(Scrape!$N:$N,MATCH('HT 0-0'!KP352,Scrape!$B:$B,0)),"")</f>
        <v>#REF!</v>
      </c>
      <c r="LQ352" t="e">
        <f>INDEX(Scrape!$O:$O,MATCH('HT 0-0'!KP352,Scrape!$B:$B,0))</f>
        <v>#REF!</v>
      </c>
      <c r="LR352" t="e">
        <f t="shared" si="347"/>
        <v>#REF!</v>
      </c>
      <c r="LS352" t="e">
        <f t="shared" si="348"/>
        <v>#REF!</v>
      </c>
      <c r="LT352" s="23" t="e">
        <f>IF(INDEX(#REF!,MATCH(KQ352,#REF!,0))=INDEX(#REF!,MATCH(KQ352,#REF!,0)),INDEX(#REF!,MATCH(KQ352,#REF!,0)),"ERROR")</f>
        <v>#REF!</v>
      </c>
      <c r="LU352" s="24" t="e">
        <f t="shared" si="349"/>
        <v>#DIV/0!</v>
      </c>
      <c r="LV352" s="24" t="e">
        <f t="shared" si="350"/>
        <v>#DIV/0!</v>
      </c>
      <c r="LW352" s="24" t="e">
        <f t="shared" si="351"/>
        <v>#DIV/0!</v>
      </c>
      <c r="LX352" s="24" t="e">
        <f t="shared" si="352"/>
        <v>#DIV/0!</v>
      </c>
      <c r="LY352" s="25" t="e">
        <f t="shared" si="353"/>
        <v>#REF!</v>
      </c>
      <c r="LZ352" s="25" t="e">
        <f t="shared" si="354"/>
        <v>#REF!</v>
      </c>
      <c r="MA352" s="26" t="e">
        <f t="shared" si="355"/>
        <v>#REF!</v>
      </c>
      <c r="MB352" s="27" t="e">
        <f t="shared" si="356"/>
        <v>#REF!</v>
      </c>
      <c r="MC352" s="28" t="e">
        <f t="shared" si="357"/>
        <v>#REF!</v>
      </c>
      <c r="MD352" s="24" t="e">
        <f t="shared" si="358"/>
        <v>#REF!</v>
      </c>
      <c r="ME352" s="29" t="e">
        <f t="shared" si="359"/>
        <v>#REF!</v>
      </c>
      <c r="MF352" s="30" t="e">
        <f t="shared" si="360"/>
        <v>#REF!</v>
      </c>
      <c r="MG352" s="24" t="e">
        <f t="shared" si="361"/>
        <v>#REF!</v>
      </c>
      <c r="MH352" s="29" t="e">
        <f t="shared" si="362"/>
        <v>#REF!</v>
      </c>
      <c r="MI352" s="30" t="e">
        <f t="shared" si="363"/>
        <v>#REF!</v>
      </c>
      <c r="MJ352" t="str">
        <f t="shared" si="364"/>
        <v/>
      </c>
      <c r="MK352" t="str">
        <f t="shared" si="365"/>
        <v/>
      </c>
      <c r="ML352" t="str">
        <f t="shared" si="366"/>
        <v/>
      </c>
      <c r="MM352" t="str">
        <f t="shared" si="367"/>
        <v/>
      </c>
      <c r="MN352" t="str">
        <f t="shared" si="368"/>
        <v/>
      </c>
      <c r="MO352" t="str">
        <f t="shared" si="369"/>
        <v/>
      </c>
      <c r="MP352" s="5" t="e">
        <f>COUNTIFS(#REF!,LT352,#REF!,1,#REF!,"&gt;="&amp;MC352,#REF!,"&lt;="&amp;MB352,#REF!,"&lt;="&amp;ME352,#REF!,"&gt;="&amp;MF352,#REF!,"="&amp;KV352,#REF!,"="&amp;KX352)</f>
        <v>#REF!</v>
      </c>
      <c r="MQ352" s="5" t="e">
        <f>COUNTIFS(#REF!,LT352,#REF!,0,#REF!,"&gt;="&amp;MC352,#REF!,"&lt;="&amp;MB352,#REF!,"&lt;="&amp;ME352,#REF!,"&gt;="&amp;MF352,#REF!,"="&amp;KV352,#REF!,"="&amp;KX352)</f>
        <v>#REF!</v>
      </c>
      <c r="MR352" s="5" t="e">
        <f>COUNTIFS(#REF!,LT352,#REF!,1,#REF!,"&gt;="&amp;MC352,#REF!,"&lt;="&amp;MB352,#REF!,"&lt;="&amp;ME352,#REF!,"&gt;="&amp;MF352,#REF!,"="&amp;KW352,#REF!,"="&amp;KY352)</f>
        <v>#REF!</v>
      </c>
      <c r="MS352" s="5" t="e">
        <f>COUNTIFS(#REF!,LT352,#REF!,0,#REF!,"&gt;="&amp;MC352,#REF!,"&lt;="&amp;MB352,#REF!,"&lt;="&amp;ME352,#REF!,"&gt;="&amp;MF352,#REF!,"="&amp;KW352,#REF!,"="&amp;KY352)</f>
        <v>#REF!</v>
      </c>
      <c r="MT352" s="5" t="e">
        <f>COUNTIFS(#REF!,LT352,#REF!,1,#REF!,"&gt;="&amp;MI352,#REF!,"&lt;="&amp;MH352,#REF!,"&lt;="&amp;ME352,#REF!,"&gt;="&amp;MF352)</f>
        <v>#REF!</v>
      </c>
      <c r="MU352" s="5" t="e">
        <f>COUNTIFS(#REF!,LT352,#REF!,0,#REF!,"&gt;="&amp;MI352,#REF!,"&lt;="&amp;MH352,#REF!,"&lt;="&amp;ME352,#REF!,"&gt;="&amp;MF352)</f>
        <v>#REF!</v>
      </c>
      <c r="MV352" s="5" t="e">
        <f>COUNTIFS(#REF!,LT352,#REF!,1,#REF!,"&gt;="&amp;MI352,#REF!,"&lt;="&amp;MH352,#REF!,"="&amp;KZ352,#REF!,"="&amp;LA352,#REF!,"&lt;="&amp;ME352,#REF!,"&gt;="&amp;MF352)</f>
        <v>#REF!</v>
      </c>
      <c r="MW352" s="5" t="e">
        <f>COUNTIFS(#REF!,LT352,#REF!,0,#REF!,"&gt;="&amp;MI352,#REF!,"&lt;="&amp;MH352,#REF!,"="&amp;KZ352,#REF!,"="&amp;LA352,#REF!,"&lt;="&amp;ME352,#REF!,"&gt;="&amp;MF352)</f>
        <v>#REF!</v>
      </c>
      <c r="MX352" s="5" t="e">
        <f>COUNTIFS(#REF!,LT352,#REF!,1,#REF!,"&gt;="&amp;MC352,#REF!,"&lt;="&amp;MB352,#REF!,"&lt;="&amp;ME352,#REF!,"&gt;="&amp;MF352)</f>
        <v>#REF!</v>
      </c>
      <c r="MY352" s="5" t="e">
        <f>COUNTIFS(#REF!,LT352,#REF!,0,#REF!,"&gt;="&amp;MC352,#REF!,"&lt;="&amp;MB352,#REF!,"&lt;="&amp;ME352,#REF!,"&gt;="&amp;MF352)</f>
        <v>#REF!</v>
      </c>
      <c r="MZ352" s="5" t="e">
        <f>COUNTIFS(#REF!,LT352,#REF!,1,#REF!,"&lt;="&amp;ME352,#REF!,"&gt;="&amp;MF352,#REF!,"="&amp;KV352,#REF!,"="&amp;KX352)</f>
        <v>#REF!</v>
      </c>
      <c r="NA352" s="5" t="e">
        <f>COUNTIFS(#REF!,LT352,#REF!,0,#REF!,"&lt;="&amp;ME352,#REF!,"&gt;="&amp;MF352,#REF!,"="&amp;KV352,#REF!,"="&amp;KX352)</f>
        <v>#REF!</v>
      </c>
      <c r="NB352" s="5" t="e">
        <f>COUNTIFS(#REF!,LT352,#REF!,1,#REF!,"&lt;="&amp;ME352,#REF!,"&gt;="&amp;MF352,#REF!,"="&amp;KW352,#REF!,"="&amp;KY352)</f>
        <v>#REF!</v>
      </c>
      <c r="NC352" s="5" t="e">
        <f>COUNTIFS(#REF!,LT352,#REF!,0,#REF!,"&lt;="&amp;ME352,#REF!,"&gt;="&amp;MF352,#REF!,"="&amp;KW352,#REF!,"="&amp;KY352)</f>
        <v>#REF!</v>
      </c>
      <c r="ND352" s="5" t="e">
        <f>COUNTIFS(#REF!,LT352,#REF!,1,#REF!,"&gt;="&amp;MC352,#REF!,"&lt;="&amp;MB352,#REF!,"&lt;="&amp;ME352,#REF!,"&gt;="&amp;MF352,#REF!,"="&amp;KV352,#REF!,"="&amp;KX352)</f>
        <v>#REF!</v>
      </c>
      <c r="NE352" s="5" t="e">
        <f>COUNTIFS(#REF!,LT352,#REF!,0,#REF!,"&gt;="&amp;MC352,#REF!,"&lt;="&amp;MB352,#REF!,"&lt;="&amp;ME352,#REF!,"&gt;="&amp;MF352,#REF!,"="&amp;KV352,#REF!,"="&amp;KX352)</f>
        <v>#REF!</v>
      </c>
      <c r="NF352" s="5" t="e">
        <f>COUNTIFS(#REF!,LT352,#REF!,1,#REF!,"&gt;="&amp;MC352,#REF!,"&lt;="&amp;MB352,#REF!,"&lt;="&amp;ME352,#REF!,"&gt;="&amp;MF352,#REF!,"="&amp;KW352,#REF!,"="&amp;KY352)</f>
        <v>#REF!</v>
      </c>
      <c r="NG352" s="5" t="e">
        <f>COUNTIFS(#REF!,LT352,#REF!,0,#REF!,"&gt;="&amp;MC352,#REF!,"&lt;="&amp;MB352,#REF!,"&lt;="&amp;ME352,#REF!,"&gt;="&amp;MF352,#REF!,"="&amp;KW352,#REF!,"="&amp;KY352)</f>
        <v>#REF!</v>
      </c>
      <c r="NH352" s="5" t="e">
        <f>COUNTIFS(#REF!,LT352,#REF!,1,#REF!,"&gt;="&amp;MC352,#REF!,"&lt;="&amp;MB352,#REF!,"&lt;="&amp;ME352,#REF!,"&gt;="&amp;MF352,#REF!,"="&amp;KZ352,#REF!,"="&amp;LA352)</f>
        <v>#REF!</v>
      </c>
      <c r="NI352" s="5" t="e">
        <f>COUNTIFS(#REF!,LT352,#REF!,0,#REF!,"&gt;="&amp;MC352,#REF!,"&lt;="&amp;MB352,#REF!,"&lt;="&amp;ME352,#REF!,"&gt;="&amp;MF352,#REF!,"="&amp;KZ352,#REF!,"="&amp;LA352)</f>
        <v>#REF!</v>
      </c>
      <c r="NJ352" s="5" t="e">
        <f>COUNTIFS(#REF!,LT352,#REF!,1,#REF!,"&gt;="&amp;MI352,#REF!,"&lt;="&amp;MH352,#REF!,"&lt;="&amp;ME352,#REF!,"&gt;="&amp;MF352)</f>
        <v>#REF!</v>
      </c>
      <c r="NK352" s="5" t="e">
        <f>COUNTIFS(#REF!,LT352,#REF!,0,#REF!,"&gt;="&amp;MI352,#REF!,"&lt;="&amp;MH352,#REF!,"&lt;="&amp;ME352,#REF!,"&gt;="&amp;MF352)</f>
        <v>#REF!</v>
      </c>
      <c r="NL352" s="5" t="e">
        <f>COUNTIFS(#REF!,LT352,#REF!,1,#REF!,"&gt;="&amp;MI352,#REF!,"&lt;="&amp;MH352,#REF!,"="&amp;KZ352,#REF!,"="&amp;LA352,#REF!,"&lt;="&amp;ME352,#REF!,"&gt;="&amp;MF352)</f>
        <v>#REF!</v>
      </c>
      <c r="NM352" s="5" t="e">
        <f>COUNTIFS(#REF!,LT352,#REF!,0,#REF!,"&gt;="&amp;MI352,#REF!,"&lt;="&amp;MH352,#REF!,"="&amp;KZ352,#REF!,"="&amp;LA352,#REF!,"&lt;="&amp;ME352,#REF!,"&gt;="&amp;MF352)</f>
        <v>#REF!</v>
      </c>
      <c r="NN352" s="5" t="e">
        <f>COUNTIFS(#REF!,LT352,#REF!,1,#REF!,"&gt;="&amp;MC352,#REF!,"&lt;="&amp;MB352,#REF!,"&lt;="&amp;ME352,#REF!,"&gt;="&amp;MF352)</f>
        <v>#REF!</v>
      </c>
      <c r="NO352" s="5" t="e">
        <f>COUNTIFS(#REF!,LT352,#REF!,0,#REF!,"&gt;="&amp;MC352,#REF!,"&lt;="&amp;MB352,#REF!,"&lt;="&amp;ME352,#REF!,"&gt;="&amp;MF352)</f>
        <v>#REF!</v>
      </c>
      <c r="NP352" s="5" t="e">
        <f>COUNTIFS(#REF!,LT352,#REF!,1,#REF!,"&lt;="&amp;ME352,#REF!,"&gt;="&amp;MF352,#REF!,"="&amp;KV352,#REF!,"="&amp;KX352)</f>
        <v>#REF!</v>
      </c>
      <c r="NQ352" s="5" t="e">
        <f>COUNTIFS(#REF!,LT352,#REF!,0,#REF!,"&lt;="&amp;ME352,#REF!,"&gt;="&amp;MF352,#REF!,"="&amp;KV352,#REF!,"="&amp;KX352)</f>
        <v>#REF!</v>
      </c>
      <c r="NR352" s="5" t="e">
        <f>COUNTIFS(#REF!,LT352,#REF!,1,#REF!,"&lt;="&amp;ME352,#REF!,"&gt;="&amp;MF352,#REF!,"="&amp;KW352,#REF!,"="&amp;KY352)</f>
        <v>#REF!</v>
      </c>
      <c r="NS352" s="5" t="e">
        <f>COUNTIFS(#REF!,LT352,#REF!,0,#REF!,"&lt;="&amp;ME352,#REF!,"&gt;="&amp;MF352,#REF!,"="&amp;KW352,#REF!,"="&amp;KY352)</f>
        <v>#REF!</v>
      </c>
      <c r="NT352" s="5" t="e">
        <f t="shared" si="370"/>
        <v>#REF!</v>
      </c>
      <c r="NU352" s="5" t="e">
        <f t="shared" si="371"/>
        <v>#REF!</v>
      </c>
      <c r="NV352" s="5" t="e">
        <f t="shared" si="372"/>
        <v>#REF!</v>
      </c>
      <c r="NW352" s="6" t="e">
        <f t="shared" si="373"/>
        <v>#REF!</v>
      </c>
      <c r="NX352" s="7" t="e">
        <f t="shared" si="374"/>
        <v>#REF!</v>
      </c>
      <c r="NY352" s="5" t="e">
        <f t="shared" si="375"/>
        <v>#REF!</v>
      </c>
      <c r="NZ352" s="31" t="e">
        <f t="shared" si="376"/>
        <v>#REF!</v>
      </c>
      <c r="OA352" s="32" t="e">
        <f t="shared" si="377"/>
        <v>#REF!</v>
      </c>
      <c r="OB352" s="32" t="e">
        <f t="shared" si="378"/>
        <v>#REF!</v>
      </c>
      <c r="OC352" s="33" t="e">
        <f t="shared" si="379"/>
        <v>#REF!</v>
      </c>
      <c r="OD352" s="33" t="e">
        <f t="shared" si="380"/>
        <v>#REF!</v>
      </c>
      <c r="OE352" s="33" t="e">
        <f t="shared" si="381"/>
        <v>#REF!</v>
      </c>
      <c r="OF352" s="33" t="e">
        <f t="shared" si="382"/>
        <v>#REF!</v>
      </c>
      <c r="OG352" s="5" t="e">
        <f t="shared" si="383"/>
        <v>#REF!</v>
      </c>
      <c r="OH352" s="5" t="e">
        <f t="shared" si="384"/>
        <v>#REF!</v>
      </c>
      <c r="OI352" s="5" t="e">
        <f t="shared" si="385"/>
        <v>#REF!</v>
      </c>
      <c r="OJ352" s="6" t="e">
        <f t="shared" si="386"/>
        <v>#REF!</v>
      </c>
      <c r="OK352" s="7" t="e">
        <f t="shared" si="387"/>
        <v>#REF!</v>
      </c>
      <c r="OL352" s="5" t="e">
        <f t="shared" si="388"/>
        <v>#REF!</v>
      </c>
      <c r="OM352" s="31" t="e">
        <f t="shared" si="389"/>
        <v>#REF!</v>
      </c>
      <c r="ON352" s="32" t="e">
        <f t="shared" si="390"/>
        <v>#REF!</v>
      </c>
      <c r="OO352" s="32" t="e">
        <f t="shared" si="391"/>
        <v>#REF!</v>
      </c>
      <c r="OP352" s="33" t="e">
        <f t="shared" si="392"/>
        <v>#REF!</v>
      </c>
      <c r="OQ352" s="33" t="e">
        <f t="shared" si="393"/>
        <v>#REF!</v>
      </c>
      <c r="OR352" s="33" t="e">
        <f t="shared" si="394"/>
        <v>#REF!</v>
      </c>
      <c r="OS352" s="33" t="e">
        <f t="shared" si="395"/>
        <v>#REF!</v>
      </c>
      <c r="OT352" t="e">
        <f t="shared" si="396"/>
        <v>#REF!</v>
      </c>
      <c r="OU352" t="e">
        <f t="shared" si="397"/>
        <v>#REF!</v>
      </c>
      <c r="OV352" t="e">
        <f t="shared" si="398"/>
        <v>#REF!</v>
      </c>
      <c r="OW352" t="e">
        <f t="shared" si="399"/>
        <v>#REF!</v>
      </c>
      <c r="OX352" t="e">
        <f t="shared" si="400"/>
        <v>#REF!</v>
      </c>
      <c r="OY352" t="e">
        <f t="shared" si="401"/>
        <v>#REF!</v>
      </c>
    </row>
    <row r="353" spans="1:415" ht="16.5" customHeight="1" x14ac:dyDescent="0.3">
      <c r="A353" s="22"/>
      <c r="KN353" s="5" t="e">
        <f>IF(INDEX(#REF!,MATCH('HT 0-0'!D353,#REF!,0))=INDEX(#REF!,MATCH('HT 0-0'!D353,#REF!,0)),INDEX(#REF!,MATCH('HT 0-0'!D353,#REF!,0)),"ERROR")</f>
        <v>#REF!</v>
      </c>
      <c r="KO353" s="5" t="e">
        <f>IF(INDEX(#REF!,MATCH('HT 0-0'!E353,#REF!,0))=INDEX(#REF!,MATCH('HT 0-0'!E353,#REF!,0)),INDEX(#REF!,MATCH('HT 0-0'!E353,#REF!,0)),"ERROR")</f>
        <v>#REF!</v>
      </c>
      <c r="KP353" s="5" t="e">
        <f t="shared" si="335"/>
        <v>#REF!</v>
      </c>
      <c r="KQ353" t="str">
        <f t="shared" si="336"/>
        <v>_</v>
      </c>
      <c r="KR353" s="5" t="e">
        <f t="shared" si="337"/>
        <v>#DIV/0!</v>
      </c>
      <c r="KS353" s="5" t="e">
        <f t="shared" si="338"/>
        <v>#DIV/0!</v>
      </c>
      <c r="KT353" s="5" t="e">
        <f t="shared" si="339"/>
        <v>#DIV/0!</v>
      </c>
      <c r="KU353" s="5" t="e">
        <f t="shared" si="340"/>
        <v>#DIV/0!</v>
      </c>
      <c r="KV353" s="5" t="e">
        <f t="shared" si="341"/>
        <v>#DIV/0!</v>
      </c>
      <c r="KW353" s="5" t="e">
        <f t="shared" si="342"/>
        <v>#DIV/0!</v>
      </c>
      <c r="KX353" s="5" t="e">
        <f t="shared" si="343"/>
        <v>#DIV/0!</v>
      </c>
      <c r="KY353" s="5" t="e">
        <f t="shared" si="344"/>
        <v>#DIV/0!</v>
      </c>
      <c r="KZ353" s="5" t="e">
        <f t="shared" si="345"/>
        <v>#DIV/0!</v>
      </c>
      <c r="LA353" s="5" t="e">
        <f t="shared" si="346"/>
        <v>#DIV/0!</v>
      </c>
      <c r="LB353" t="e">
        <f>IF(LQ353="0-0",INDEX(Scrape!#REF!,MATCH('HT 0-0'!KP353,Scrape!$B:$B,0)),"")</f>
        <v>#REF!</v>
      </c>
      <c r="LC353" t="e">
        <f>IF(LQ353="0-0",INDEX(Scrape!$A:$A,MATCH('HT 0-0'!KP353,Scrape!$B:$B,0)),"")</f>
        <v>#REF!</v>
      </c>
      <c r="LD353" t="e">
        <f>IF(LQ353="0-0",INDEX(Scrape!$B:$B,MATCH('HT 0-0'!KP353,Scrape!$B:$B,0)),"")</f>
        <v>#REF!</v>
      </c>
      <c r="LE353" t="e">
        <f>IF(LQ353="0-0",INDEX(Scrape!$C:$C,MATCH('HT 0-0'!KP353,Scrape!$B:$B,0)),"")</f>
        <v>#REF!</v>
      </c>
      <c r="LF353" t="e">
        <f>IF(LQ353="0-0",INDEX(Scrape!$D:$D,MATCH('HT 0-0'!KP353,Scrape!$B:$B,0)),"")</f>
        <v>#REF!</v>
      </c>
      <c r="LG353" t="e">
        <f>IF(LQ353="0-0",INDEX(Scrape!$E:$E,MATCH('HT 0-0'!KP353,Scrape!$B:$B,0)),"")</f>
        <v>#REF!</v>
      </c>
      <c r="LH353" t="e">
        <f>IF(LQ353="0-0",INDEX(Scrape!$F:$F,MATCH('HT 0-0'!KP353,Scrape!$B:$B,0)),"")</f>
        <v>#REF!</v>
      </c>
      <c r="LI353" t="e">
        <f>IF(LQ353="0-0",INDEX(Scrape!$G:$G,MATCH('HT 0-0'!KP353,Scrape!$B:$B,0)),"")</f>
        <v>#REF!</v>
      </c>
      <c r="LJ353" t="e">
        <f>IF(LQ353="0-0",INDEX(Scrape!$H:$H,MATCH('HT 0-0'!KP353,Scrape!$B:$B,0)),"")</f>
        <v>#REF!</v>
      </c>
      <c r="LK353" t="e">
        <f>IF(LQ353="0-0",INDEX(Scrape!$I:$I,MATCH('HT 0-0'!KP353,Scrape!$B:$B,0)),"")</f>
        <v>#REF!</v>
      </c>
      <c r="LL353" t="e">
        <f>IF(LQ353="0-0",INDEX(Scrape!$J:$J,MATCH('HT 0-0'!KP353,Scrape!$B:$B,0)),"")</f>
        <v>#REF!</v>
      </c>
      <c r="LM353" t="e">
        <f>IF(LQ353="0-0",INDEX(Scrape!$K:$K,MATCH('HT 0-0'!KP353,Scrape!$B:$B,0)),"")</f>
        <v>#REF!</v>
      </c>
      <c r="LN353" t="e">
        <f>IF(LQ353="0-0",INDEX(Scrape!$L:$L,MATCH('HT 0-0'!KP353,Scrape!$B:$B,0)),"")</f>
        <v>#REF!</v>
      </c>
      <c r="LO353" t="e">
        <f>IF(LQ353="0-0",INDEX(Scrape!$M:$M,MATCH('HT 0-0'!KP353,Scrape!$B:$B,0)),"")</f>
        <v>#REF!</v>
      </c>
      <c r="LP353" t="e">
        <f>IF(LQ353="0-0",INDEX(Scrape!$N:$N,MATCH('HT 0-0'!KP353,Scrape!$B:$B,0)),"")</f>
        <v>#REF!</v>
      </c>
      <c r="LQ353" t="e">
        <f>INDEX(Scrape!$O:$O,MATCH('HT 0-0'!KP353,Scrape!$B:$B,0))</f>
        <v>#REF!</v>
      </c>
      <c r="LR353" t="e">
        <f t="shared" si="347"/>
        <v>#REF!</v>
      </c>
      <c r="LS353" t="e">
        <f t="shared" si="348"/>
        <v>#REF!</v>
      </c>
      <c r="LT353" s="23" t="e">
        <f>IF(INDEX(#REF!,MATCH(KQ353,#REF!,0))=INDEX(#REF!,MATCH(KQ353,#REF!,0)),INDEX(#REF!,MATCH(KQ353,#REF!,0)),"ERROR")</f>
        <v>#REF!</v>
      </c>
      <c r="LU353" s="24" t="e">
        <f t="shared" si="349"/>
        <v>#DIV/0!</v>
      </c>
      <c r="LV353" s="24" t="e">
        <f t="shared" si="350"/>
        <v>#DIV/0!</v>
      </c>
      <c r="LW353" s="24" t="e">
        <f t="shared" si="351"/>
        <v>#DIV/0!</v>
      </c>
      <c r="LX353" s="24" t="e">
        <f t="shared" si="352"/>
        <v>#DIV/0!</v>
      </c>
      <c r="LY353" s="25" t="e">
        <f t="shared" si="353"/>
        <v>#REF!</v>
      </c>
      <c r="LZ353" s="25" t="e">
        <f t="shared" si="354"/>
        <v>#REF!</v>
      </c>
      <c r="MA353" s="26" t="e">
        <f t="shared" si="355"/>
        <v>#REF!</v>
      </c>
      <c r="MB353" s="27" t="e">
        <f t="shared" si="356"/>
        <v>#REF!</v>
      </c>
      <c r="MC353" s="28" t="e">
        <f t="shared" si="357"/>
        <v>#REF!</v>
      </c>
      <c r="MD353" s="24" t="e">
        <f t="shared" si="358"/>
        <v>#REF!</v>
      </c>
      <c r="ME353" s="29" t="e">
        <f t="shared" si="359"/>
        <v>#REF!</v>
      </c>
      <c r="MF353" s="30" t="e">
        <f t="shared" si="360"/>
        <v>#REF!</v>
      </c>
      <c r="MG353" s="24" t="e">
        <f t="shared" si="361"/>
        <v>#REF!</v>
      </c>
      <c r="MH353" s="29" t="e">
        <f t="shared" si="362"/>
        <v>#REF!</v>
      </c>
      <c r="MI353" s="30" t="e">
        <f t="shared" si="363"/>
        <v>#REF!</v>
      </c>
      <c r="MJ353" t="str">
        <f t="shared" si="364"/>
        <v/>
      </c>
      <c r="MK353" t="str">
        <f t="shared" si="365"/>
        <v/>
      </c>
      <c r="ML353" t="str">
        <f t="shared" si="366"/>
        <v/>
      </c>
      <c r="MM353" t="str">
        <f t="shared" si="367"/>
        <v/>
      </c>
      <c r="MN353" t="str">
        <f t="shared" si="368"/>
        <v/>
      </c>
      <c r="MO353" t="str">
        <f t="shared" si="369"/>
        <v/>
      </c>
      <c r="MP353" s="5" t="e">
        <f>COUNTIFS(#REF!,LT353,#REF!,1,#REF!,"&gt;="&amp;MC353,#REF!,"&lt;="&amp;MB353,#REF!,"&lt;="&amp;ME353,#REF!,"&gt;="&amp;MF353,#REF!,"="&amp;KV353,#REF!,"="&amp;KX353)</f>
        <v>#REF!</v>
      </c>
      <c r="MQ353" s="5" t="e">
        <f>COUNTIFS(#REF!,LT353,#REF!,0,#REF!,"&gt;="&amp;MC353,#REF!,"&lt;="&amp;MB353,#REF!,"&lt;="&amp;ME353,#REF!,"&gt;="&amp;MF353,#REF!,"="&amp;KV353,#REF!,"="&amp;KX353)</f>
        <v>#REF!</v>
      </c>
      <c r="MR353" s="5" t="e">
        <f>COUNTIFS(#REF!,LT353,#REF!,1,#REF!,"&gt;="&amp;MC353,#REF!,"&lt;="&amp;MB353,#REF!,"&lt;="&amp;ME353,#REF!,"&gt;="&amp;MF353,#REF!,"="&amp;KW353,#REF!,"="&amp;KY353)</f>
        <v>#REF!</v>
      </c>
      <c r="MS353" s="5" t="e">
        <f>COUNTIFS(#REF!,LT353,#REF!,0,#REF!,"&gt;="&amp;MC353,#REF!,"&lt;="&amp;MB353,#REF!,"&lt;="&amp;ME353,#REF!,"&gt;="&amp;MF353,#REF!,"="&amp;KW353,#REF!,"="&amp;KY353)</f>
        <v>#REF!</v>
      </c>
      <c r="MT353" s="5" t="e">
        <f>COUNTIFS(#REF!,LT353,#REF!,1,#REF!,"&gt;="&amp;MI353,#REF!,"&lt;="&amp;MH353,#REF!,"&lt;="&amp;ME353,#REF!,"&gt;="&amp;MF353)</f>
        <v>#REF!</v>
      </c>
      <c r="MU353" s="5" t="e">
        <f>COUNTIFS(#REF!,LT353,#REF!,0,#REF!,"&gt;="&amp;MI353,#REF!,"&lt;="&amp;MH353,#REF!,"&lt;="&amp;ME353,#REF!,"&gt;="&amp;MF353)</f>
        <v>#REF!</v>
      </c>
      <c r="MV353" s="5" t="e">
        <f>COUNTIFS(#REF!,LT353,#REF!,1,#REF!,"&gt;="&amp;MI353,#REF!,"&lt;="&amp;MH353,#REF!,"="&amp;KZ353,#REF!,"="&amp;LA353,#REF!,"&lt;="&amp;ME353,#REF!,"&gt;="&amp;MF353)</f>
        <v>#REF!</v>
      </c>
      <c r="MW353" s="5" t="e">
        <f>COUNTIFS(#REF!,LT353,#REF!,0,#REF!,"&gt;="&amp;MI353,#REF!,"&lt;="&amp;MH353,#REF!,"="&amp;KZ353,#REF!,"="&amp;LA353,#REF!,"&lt;="&amp;ME353,#REF!,"&gt;="&amp;MF353)</f>
        <v>#REF!</v>
      </c>
      <c r="MX353" s="5" t="e">
        <f>COUNTIFS(#REF!,LT353,#REF!,1,#REF!,"&gt;="&amp;MC353,#REF!,"&lt;="&amp;MB353,#REF!,"&lt;="&amp;ME353,#REF!,"&gt;="&amp;MF353)</f>
        <v>#REF!</v>
      </c>
      <c r="MY353" s="5" t="e">
        <f>COUNTIFS(#REF!,LT353,#REF!,0,#REF!,"&gt;="&amp;MC353,#REF!,"&lt;="&amp;MB353,#REF!,"&lt;="&amp;ME353,#REF!,"&gt;="&amp;MF353)</f>
        <v>#REF!</v>
      </c>
      <c r="MZ353" s="5" t="e">
        <f>COUNTIFS(#REF!,LT353,#REF!,1,#REF!,"&lt;="&amp;ME353,#REF!,"&gt;="&amp;MF353,#REF!,"="&amp;KV353,#REF!,"="&amp;KX353)</f>
        <v>#REF!</v>
      </c>
      <c r="NA353" s="5" t="e">
        <f>COUNTIFS(#REF!,LT353,#REF!,0,#REF!,"&lt;="&amp;ME353,#REF!,"&gt;="&amp;MF353,#REF!,"="&amp;KV353,#REF!,"="&amp;KX353)</f>
        <v>#REF!</v>
      </c>
      <c r="NB353" s="5" t="e">
        <f>COUNTIFS(#REF!,LT353,#REF!,1,#REF!,"&lt;="&amp;ME353,#REF!,"&gt;="&amp;MF353,#REF!,"="&amp;KW353,#REF!,"="&amp;KY353)</f>
        <v>#REF!</v>
      </c>
      <c r="NC353" s="5" t="e">
        <f>COUNTIFS(#REF!,LT353,#REF!,0,#REF!,"&lt;="&amp;ME353,#REF!,"&gt;="&amp;MF353,#REF!,"="&amp;KW353,#REF!,"="&amp;KY353)</f>
        <v>#REF!</v>
      </c>
      <c r="ND353" s="5" t="e">
        <f>COUNTIFS(#REF!,LT353,#REF!,1,#REF!,"&gt;="&amp;MC353,#REF!,"&lt;="&amp;MB353,#REF!,"&lt;="&amp;ME353,#REF!,"&gt;="&amp;MF353,#REF!,"="&amp;KV353,#REF!,"="&amp;KX353)</f>
        <v>#REF!</v>
      </c>
      <c r="NE353" s="5" t="e">
        <f>COUNTIFS(#REF!,LT353,#REF!,0,#REF!,"&gt;="&amp;MC353,#REF!,"&lt;="&amp;MB353,#REF!,"&lt;="&amp;ME353,#REF!,"&gt;="&amp;MF353,#REF!,"="&amp;KV353,#REF!,"="&amp;KX353)</f>
        <v>#REF!</v>
      </c>
      <c r="NF353" s="5" t="e">
        <f>COUNTIFS(#REF!,LT353,#REF!,1,#REF!,"&gt;="&amp;MC353,#REF!,"&lt;="&amp;MB353,#REF!,"&lt;="&amp;ME353,#REF!,"&gt;="&amp;MF353,#REF!,"="&amp;KW353,#REF!,"="&amp;KY353)</f>
        <v>#REF!</v>
      </c>
      <c r="NG353" s="5" t="e">
        <f>COUNTIFS(#REF!,LT353,#REF!,0,#REF!,"&gt;="&amp;MC353,#REF!,"&lt;="&amp;MB353,#REF!,"&lt;="&amp;ME353,#REF!,"&gt;="&amp;MF353,#REF!,"="&amp;KW353,#REF!,"="&amp;KY353)</f>
        <v>#REF!</v>
      </c>
      <c r="NH353" s="5" t="e">
        <f>COUNTIFS(#REF!,LT353,#REF!,1,#REF!,"&gt;="&amp;MC353,#REF!,"&lt;="&amp;MB353,#REF!,"&lt;="&amp;ME353,#REF!,"&gt;="&amp;MF353,#REF!,"="&amp;KZ353,#REF!,"="&amp;LA353)</f>
        <v>#REF!</v>
      </c>
      <c r="NI353" s="5" t="e">
        <f>COUNTIFS(#REF!,LT353,#REF!,0,#REF!,"&gt;="&amp;MC353,#REF!,"&lt;="&amp;MB353,#REF!,"&lt;="&amp;ME353,#REF!,"&gt;="&amp;MF353,#REF!,"="&amp;KZ353,#REF!,"="&amp;LA353)</f>
        <v>#REF!</v>
      </c>
      <c r="NJ353" s="5" t="e">
        <f>COUNTIFS(#REF!,LT353,#REF!,1,#REF!,"&gt;="&amp;MI353,#REF!,"&lt;="&amp;MH353,#REF!,"&lt;="&amp;ME353,#REF!,"&gt;="&amp;MF353)</f>
        <v>#REF!</v>
      </c>
      <c r="NK353" s="5" t="e">
        <f>COUNTIFS(#REF!,LT353,#REF!,0,#REF!,"&gt;="&amp;MI353,#REF!,"&lt;="&amp;MH353,#REF!,"&lt;="&amp;ME353,#REF!,"&gt;="&amp;MF353)</f>
        <v>#REF!</v>
      </c>
      <c r="NL353" s="5" t="e">
        <f>COUNTIFS(#REF!,LT353,#REF!,1,#REF!,"&gt;="&amp;MI353,#REF!,"&lt;="&amp;MH353,#REF!,"="&amp;KZ353,#REF!,"="&amp;LA353,#REF!,"&lt;="&amp;ME353,#REF!,"&gt;="&amp;MF353)</f>
        <v>#REF!</v>
      </c>
      <c r="NM353" s="5" t="e">
        <f>COUNTIFS(#REF!,LT353,#REF!,0,#REF!,"&gt;="&amp;MI353,#REF!,"&lt;="&amp;MH353,#REF!,"="&amp;KZ353,#REF!,"="&amp;LA353,#REF!,"&lt;="&amp;ME353,#REF!,"&gt;="&amp;MF353)</f>
        <v>#REF!</v>
      </c>
      <c r="NN353" s="5" t="e">
        <f>COUNTIFS(#REF!,LT353,#REF!,1,#REF!,"&gt;="&amp;MC353,#REF!,"&lt;="&amp;MB353,#REF!,"&lt;="&amp;ME353,#REF!,"&gt;="&amp;MF353)</f>
        <v>#REF!</v>
      </c>
      <c r="NO353" s="5" t="e">
        <f>COUNTIFS(#REF!,LT353,#REF!,0,#REF!,"&gt;="&amp;MC353,#REF!,"&lt;="&amp;MB353,#REF!,"&lt;="&amp;ME353,#REF!,"&gt;="&amp;MF353)</f>
        <v>#REF!</v>
      </c>
      <c r="NP353" s="5" t="e">
        <f>COUNTIFS(#REF!,LT353,#REF!,1,#REF!,"&lt;="&amp;ME353,#REF!,"&gt;="&amp;MF353,#REF!,"="&amp;KV353,#REF!,"="&amp;KX353)</f>
        <v>#REF!</v>
      </c>
      <c r="NQ353" s="5" t="e">
        <f>COUNTIFS(#REF!,LT353,#REF!,0,#REF!,"&lt;="&amp;ME353,#REF!,"&gt;="&amp;MF353,#REF!,"="&amp;KV353,#REF!,"="&amp;KX353)</f>
        <v>#REF!</v>
      </c>
      <c r="NR353" s="5" t="e">
        <f>COUNTIFS(#REF!,LT353,#REF!,1,#REF!,"&lt;="&amp;ME353,#REF!,"&gt;="&amp;MF353,#REF!,"="&amp;KW353,#REF!,"="&amp;KY353)</f>
        <v>#REF!</v>
      </c>
      <c r="NS353" s="5" t="e">
        <f>COUNTIFS(#REF!,LT353,#REF!,0,#REF!,"&lt;="&amp;ME353,#REF!,"&gt;="&amp;MF353,#REF!,"="&amp;KW353,#REF!,"="&amp;KY353)</f>
        <v>#REF!</v>
      </c>
      <c r="NT353" s="5" t="e">
        <f t="shared" si="370"/>
        <v>#REF!</v>
      </c>
      <c r="NU353" s="5" t="e">
        <f t="shared" si="371"/>
        <v>#REF!</v>
      </c>
      <c r="NV353" s="5" t="e">
        <f t="shared" si="372"/>
        <v>#REF!</v>
      </c>
      <c r="NW353" s="6" t="e">
        <f t="shared" si="373"/>
        <v>#REF!</v>
      </c>
      <c r="NX353" s="7" t="e">
        <f t="shared" si="374"/>
        <v>#REF!</v>
      </c>
      <c r="NY353" s="5" t="e">
        <f t="shared" si="375"/>
        <v>#REF!</v>
      </c>
      <c r="NZ353" s="31" t="e">
        <f t="shared" si="376"/>
        <v>#REF!</v>
      </c>
      <c r="OA353" s="32" t="e">
        <f t="shared" si="377"/>
        <v>#REF!</v>
      </c>
      <c r="OB353" s="32" t="e">
        <f t="shared" si="378"/>
        <v>#REF!</v>
      </c>
      <c r="OC353" s="33" t="e">
        <f t="shared" si="379"/>
        <v>#REF!</v>
      </c>
      <c r="OD353" s="33" t="e">
        <f t="shared" si="380"/>
        <v>#REF!</v>
      </c>
      <c r="OE353" s="33" t="e">
        <f t="shared" si="381"/>
        <v>#REF!</v>
      </c>
      <c r="OF353" s="33" t="e">
        <f t="shared" si="382"/>
        <v>#REF!</v>
      </c>
      <c r="OG353" s="5" t="e">
        <f t="shared" si="383"/>
        <v>#REF!</v>
      </c>
      <c r="OH353" s="5" t="e">
        <f t="shared" si="384"/>
        <v>#REF!</v>
      </c>
      <c r="OI353" s="5" t="e">
        <f t="shared" si="385"/>
        <v>#REF!</v>
      </c>
      <c r="OJ353" s="6" t="e">
        <f t="shared" si="386"/>
        <v>#REF!</v>
      </c>
      <c r="OK353" s="7" t="e">
        <f t="shared" si="387"/>
        <v>#REF!</v>
      </c>
      <c r="OL353" s="5" t="e">
        <f t="shared" si="388"/>
        <v>#REF!</v>
      </c>
      <c r="OM353" s="31" t="e">
        <f t="shared" si="389"/>
        <v>#REF!</v>
      </c>
      <c r="ON353" s="32" t="e">
        <f t="shared" si="390"/>
        <v>#REF!</v>
      </c>
      <c r="OO353" s="32" t="e">
        <f t="shared" si="391"/>
        <v>#REF!</v>
      </c>
      <c r="OP353" s="33" t="e">
        <f t="shared" si="392"/>
        <v>#REF!</v>
      </c>
      <c r="OQ353" s="33" t="e">
        <f t="shared" si="393"/>
        <v>#REF!</v>
      </c>
      <c r="OR353" s="33" t="e">
        <f t="shared" si="394"/>
        <v>#REF!</v>
      </c>
      <c r="OS353" s="33" t="e">
        <f t="shared" si="395"/>
        <v>#REF!</v>
      </c>
      <c r="OT353" t="e">
        <f t="shared" si="396"/>
        <v>#REF!</v>
      </c>
      <c r="OU353" t="e">
        <f t="shared" si="397"/>
        <v>#REF!</v>
      </c>
      <c r="OV353" t="e">
        <f t="shared" si="398"/>
        <v>#REF!</v>
      </c>
      <c r="OW353" t="e">
        <f t="shared" si="399"/>
        <v>#REF!</v>
      </c>
      <c r="OX353" t="e">
        <f t="shared" si="400"/>
        <v>#REF!</v>
      </c>
      <c r="OY353" t="e">
        <f t="shared" si="401"/>
        <v>#REF!</v>
      </c>
    </row>
    <row r="354" spans="1:415" ht="16.5" customHeight="1" x14ac:dyDescent="0.3">
      <c r="A354" s="22"/>
      <c r="KN354" s="5" t="e">
        <f>IF(INDEX(#REF!,MATCH('HT 0-0'!D354,#REF!,0))=INDEX(#REF!,MATCH('HT 0-0'!D354,#REF!,0)),INDEX(#REF!,MATCH('HT 0-0'!D354,#REF!,0)),"ERROR")</f>
        <v>#REF!</v>
      </c>
      <c r="KO354" s="5" t="e">
        <f>IF(INDEX(#REF!,MATCH('HT 0-0'!E354,#REF!,0))=INDEX(#REF!,MATCH('HT 0-0'!E354,#REF!,0)),INDEX(#REF!,MATCH('HT 0-0'!E354,#REF!,0)),"ERROR")</f>
        <v>#REF!</v>
      </c>
      <c r="KP354" s="5" t="e">
        <f t="shared" si="335"/>
        <v>#REF!</v>
      </c>
      <c r="KQ354" t="str">
        <f t="shared" si="336"/>
        <v>_</v>
      </c>
      <c r="KR354" s="5" t="e">
        <f t="shared" si="337"/>
        <v>#DIV/0!</v>
      </c>
      <c r="KS354" s="5" t="e">
        <f t="shared" si="338"/>
        <v>#DIV/0!</v>
      </c>
      <c r="KT354" s="5" t="e">
        <f t="shared" si="339"/>
        <v>#DIV/0!</v>
      </c>
      <c r="KU354" s="5" t="e">
        <f t="shared" si="340"/>
        <v>#DIV/0!</v>
      </c>
      <c r="KV354" s="5" t="e">
        <f t="shared" si="341"/>
        <v>#DIV/0!</v>
      </c>
      <c r="KW354" s="5" t="e">
        <f t="shared" si="342"/>
        <v>#DIV/0!</v>
      </c>
      <c r="KX354" s="5" t="e">
        <f t="shared" si="343"/>
        <v>#DIV/0!</v>
      </c>
      <c r="KY354" s="5" t="e">
        <f t="shared" si="344"/>
        <v>#DIV/0!</v>
      </c>
      <c r="KZ354" s="5" t="e">
        <f t="shared" si="345"/>
        <v>#DIV/0!</v>
      </c>
      <c r="LA354" s="5" t="e">
        <f t="shared" si="346"/>
        <v>#DIV/0!</v>
      </c>
      <c r="LB354" t="e">
        <f>IF(LQ354="0-0",INDEX(Scrape!#REF!,MATCH('HT 0-0'!KP354,Scrape!$B:$B,0)),"")</f>
        <v>#REF!</v>
      </c>
      <c r="LC354" t="e">
        <f>IF(LQ354="0-0",INDEX(Scrape!$A:$A,MATCH('HT 0-0'!KP354,Scrape!$B:$B,0)),"")</f>
        <v>#REF!</v>
      </c>
      <c r="LD354" t="e">
        <f>IF(LQ354="0-0",INDEX(Scrape!$B:$B,MATCH('HT 0-0'!KP354,Scrape!$B:$B,0)),"")</f>
        <v>#REF!</v>
      </c>
      <c r="LE354" t="e">
        <f>IF(LQ354="0-0",INDEX(Scrape!$C:$C,MATCH('HT 0-0'!KP354,Scrape!$B:$B,0)),"")</f>
        <v>#REF!</v>
      </c>
      <c r="LF354" t="e">
        <f>IF(LQ354="0-0",INDEX(Scrape!$D:$D,MATCH('HT 0-0'!KP354,Scrape!$B:$B,0)),"")</f>
        <v>#REF!</v>
      </c>
      <c r="LG354" t="e">
        <f>IF(LQ354="0-0",INDEX(Scrape!$E:$E,MATCH('HT 0-0'!KP354,Scrape!$B:$B,0)),"")</f>
        <v>#REF!</v>
      </c>
      <c r="LH354" t="e">
        <f>IF(LQ354="0-0",INDEX(Scrape!$F:$F,MATCH('HT 0-0'!KP354,Scrape!$B:$B,0)),"")</f>
        <v>#REF!</v>
      </c>
      <c r="LI354" t="e">
        <f>IF(LQ354="0-0",INDEX(Scrape!$G:$G,MATCH('HT 0-0'!KP354,Scrape!$B:$B,0)),"")</f>
        <v>#REF!</v>
      </c>
      <c r="LJ354" t="e">
        <f>IF(LQ354="0-0",INDEX(Scrape!$H:$H,MATCH('HT 0-0'!KP354,Scrape!$B:$B,0)),"")</f>
        <v>#REF!</v>
      </c>
      <c r="LK354" t="e">
        <f>IF(LQ354="0-0",INDEX(Scrape!$I:$I,MATCH('HT 0-0'!KP354,Scrape!$B:$B,0)),"")</f>
        <v>#REF!</v>
      </c>
      <c r="LL354" t="e">
        <f>IF(LQ354="0-0",INDEX(Scrape!$J:$J,MATCH('HT 0-0'!KP354,Scrape!$B:$B,0)),"")</f>
        <v>#REF!</v>
      </c>
      <c r="LM354" t="e">
        <f>IF(LQ354="0-0",INDEX(Scrape!$K:$K,MATCH('HT 0-0'!KP354,Scrape!$B:$B,0)),"")</f>
        <v>#REF!</v>
      </c>
      <c r="LN354" t="e">
        <f>IF(LQ354="0-0",INDEX(Scrape!$L:$L,MATCH('HT 0-0'!KP354,Scrape!$B:$B,0)),"")</f>
        <v>#REF!</v>
      </c>
      <c r="LO354" t="e">
        <f>IF(LQ354="0-0",INDEX(Scrape!$M:$M,MATCH('HT 0-0'!KP354,Scrape!$B:$B,0)),"")</f>
        <v>#REF!</v>
      </c>
      <c r="LP354" t="e">
        <f>IF(LQ354="0-0",INDEX(Scrape!$N:$N,MATCH('HT 0-0'!KP354,Scrape!$B:$B,0)),"")</f>
        <v>#REF!</v>
      </c>
      <c r="LQ354" t="e">
        <f>INDEX(Scrape!$O:$O,MATCH('HT 0-0'!KP354,Scrape!$B:$B,0))</f>
        <v>#REF!</v>
      </c>
      <c r="LR354" t="e">
        <f t="shared" si="347"/>
        <v>#REF!</v>
      </c>
      <c r="LS354" t="e">
        <f t="shared" si="348"/>
        <v>#REF!</v>
      </c>
      <c r="LT354" s="23" t="e">
        <f>IF(INDEX(#REF!,MATCH(KQ354,#REF!,0))=INDEX(#REF!,MATCH(KQ354,#REF!,0)),INDEX(#REF!,MATCH(KQ354,#REF!,0)),"ERROR")</f>
        <v>#REF!</v>
      </c>
      <c r="LU354" s="24" t="e">
        <f t="shared" si="349"/>
        <v>#DIV/0!</v>
      </c>
      <c r="LV354" s="24" t="e">
        <f t="shared" si="350"/>
        <v>#DIV/0!</v>
      </c>
      <c r="LW354" s="24" t="e">
        <f t="shared" si="351"/>
        <v>#DIV/0!</v>
      </c>
      <c r="LX354" s="24" t="e">
        <f t="shared" si="352"/>
        <v>#DIV/0!</v>
      </c>
      <c r="LY354" s="25" t="e">
        <f t="shared" si="353"/>
        <v>#REF!</v>
      </c>
      <c r="LZ354" s="25" t="e">
        <f t="shared" si="354"/>
        <v>#REF!</v>
      </c>
      <c r="MA354" s="26" t="e">
        <f t="shared" si="355"/>
        <v>#REF!</v>
      </c>
      <c r="MB354" s="27" t="e">
        <f t="shared" si="356"/>
        <v>#REF!</v>
      </c>
      <c r="MC354" s="28" t="e">
        <f t="shared" si="357"/>
        <v>#REF!</v>
      </c>
      <c r="MD354" s="24" t="e">
        <f t="shared" si="358"/>
        <v>#REF!</v>
      </c>
      <c r="ME354" s="29" t="e">
        <f t="shared" si="359"/>
        <v>#REF!</v>
      </c>
      <c r="MF354" s="30" t="e">
        <f t="shared" si="360"/>
        <v>#REF!</v>
      </c>
      <c r="MG354" s="24" t="e">
        <f t="shared" si="361"/>
        <v>#REF!</v>
      </c>
      <c r="MH354" s="29" t="e">
        <f t="shared" si="362"/>
        <v>#REF!</v>
      </c>
      <c r="MI354" s="30" t="e">
        <f t="shared" si="363"/>
        <v>#REF!</v>
      </c>
      <c r="MJ354" t="str">
        <f t="shared" si="364"/>
        <v/>
      </c>
      <c r="MK354" t="str">
        <f t="shared" si="365"/>
        <v/>
      </c>
      <c r="ML354" t="str">
        <f t="shared" si="366"/>
        <v/>
      </c>
      <c r="MM354" t="str">
        <f t="shared" si="367"/>
        <v/>
      </c>
      <c r="MN354" t="str">
        <f t="shared" si="368"/>
        <v/>
      </c>
      <c r="MO354" t="str">
        <f t="shared" si="369"/>
        <v/>
      </c>
      <c r="MP354" s="5" t="e">
        <f>COUNTIFS(#REF!,LT354,#REF!,1,#REF!,"&gt;="&amp;MC354,#REF!,"&lt;="&amp;MB354,#REF!,"&lt;="&amp;ME354,#REF!,"&gt;="&amp;MF354,#REF!,"="&amp;KV354,#REF!,"="&amp;KX354)</f>
        <v>#REF!</v>
      </c>
      <c r="MQ354" s="5" t="e">
        <f>COUNTIFS(#REF!,LT354,#REF!,0,#REF!,"&gt;="&amp;MC354,#REF!,"&lt;="&amp;MB354,#REF!,"&lt;="&amp;ME354,#REF!,"&gt;="&amp;MF354,#REF!,"="&amp;KV354,#REF!,"="&amp;KX354)</f>
        <v>#REF!</v>
      </c>
      <c r="MR354" s="5" t="e">
        <f>COUNTIFS(#REF!,LT354,#REF!,1,#REF!,"&gt;="&amp;MC354,#REF!,"&lt;="&amp;MB354,#REF!,"&lt;="&amp;ME354,#REF!,"&gt;="&amp;MF354,#REF!,"="&amp;KW354,#REF!,"="&amp;KY354)</f>
        <v>#REF!</v>
      </c>
      <c r="MS354" s="5" t="e">
        <f>COUNTIFS(#REF!,LT354,#REF!,0,#REF!,"&gt;="&amp;MC354,#REF!,"&lt;="&amp;MB354,#REF!,"&lt;="&amp;ME354,#REF!,"&gt;="&amp;MF354,#REF!,"="&amp;KW354,#REF!,"="&amp;KY354)</f>
        <v>#REF!</v>
      </c>
      <c r="MT354" s="5" t="e">
        <f>COUNTIFS(#REF!,LT354,#REF!,1,#REF!,"&gt;="&amp;MI354,#REF!,"&lt;="&amp;MH354,#REF!,"&lt;="&amp;ME354,#REF!,"&gt;="&amp;MF354)</f>
        <v>#REF!</v>
      </c>
      <c r="MU354" s="5" t="e">
        <f>COUNTIFS(#REF!,LT354,#REF!,0,#REF!,"&gt;="&amp;MI354,#REF!,"&lt;="&amp;MH354,#REF!,"&lt;="&amp;ME354,#REF!,"&gt;="&amp;MF354)</f>
        <v>#REF!</v>
      </c>
      <c r="MV354" s="5" t="e">
        <f>COUNTIFS(#REF!,LT354,#REF!,1,#REF!,"&gt;="&amp;MI354,#REF!,"&lt;="&amp;MH354,#REF!,"="&amp;KZ354,#REF!,"="&amp;LA354,#REF!,"&lt;="&amp;ME354,#REF!,"&gt;="&amp;MF354)</f>
        <v>#REF!</v>
      </c>
      <c r="MW354" s="5" t="e">
        <f>COUNTIFS(#REF!,LT354,#REF!,0,#REF!,"&gt;="&amp;MI354,#REF!,"&lt;="&amp;MH354,#REF!,"="&amp;KZ354,#REF!,"="&amp;LA354,#REF!,"&lt;="&amp;ME354,#REF!,"&gt;="&amp;MF354)</f>
        <v>#REF!</v>
      </c>
      <c r="MX354" s="5" t="e">
        <f>COUNTIFS(#REF!,LT354,#REF!,1,#REF!,"&gt;="&amp;MC354,#REF!,"&lt;="&amp;MB354,#REF!,"&lt;="&amp;ME354,#REF!,"&gt;="&amp;MF354)</f>
        <v>#REF!</v>
      </c>
      <c r="MY354" s="5" t="e">
        <f>COUNTIFS(#REF!,LT354,#REF!,0,#REF!,"&gt;="&amp;MC354,#REF!,"&lt;="&amp;MB354,#REF!,"&lt;="&amp;ME354,#REF!,"&gt;="&amp;MF354)</f>
        <v>#REF!</v>
      </c>
      <c r="MZ354" s="5" t="e">
        <f>COUNTIFS(#REF!,LT354,#REF!,1,#REF!,"&lt;="&amp;ME354,#REF!,"&gt;="&amp;MF354,#REF!,"="&amp;KV354,#REF!,"="&amp;KX354)</f>
        <v>#REF!</v>
      </c>
      <c r="NA354" s="5" t="e">
        <f>COUNTIFS(#REF!,LT354,#REF!,0,#REF!,"&lt;="&amp;ME354,#REF!,"&gt;="&amp;MF354,#REF!,"="&amp;KV354,#REF!,"="&amp;KX354)</f>
        <v>#REF!</v>
      </c>
      <c r="NB354" s="5" t="e">
        <f>COUNTIFS(#REF!,LT354,#REF!,1,#REF!,"&lt;="&amp;ME354,#REF!,"&gt;="&amp;MF354,#REF!,"="&amp;KW354,#REF!,"="&amp;KY354)</f>
        <v>#REF!</v>
      </c>
      <c r="NC354" s="5" t="e">
        <f>COUNTIFS(#REF!,LT354,#REF!,0,#REF!,"&lt;="&amp;ME354,#REF!,"&gt;="&amp;MF354,#REF!,"="&amp;KW354,#REF!,"="&amp;KY354)</f>
        <v>#REF!</v>
      </c>
      <c r="ND354" s="5" t="e">
        <f>COUNTIFS(#REF!,LT354,#REF!,1,#REF!,"&gt;="&amp;MC354,#REF!,"&lt;="&amp;MB354,#REF!,"&lt;="&amp;ME354,#REF!,"&gt;="&amp;MF354,#REF!,"="&amp;KV354,#REF!,"="&amp;KX354)</f>
        <v>#REF!</v>
      </c>
      <c r="NE354" s="5" t="e">
        <f>COUNTIFS(#REF!,LT354,#REF!,0,#REF!,"&gt;="&amp;MC354,#REF!,"&lt;="&amp;MB354,#REF!,"&lt;="&amp;ME354,#REF!,"&gt;="&amp;MF354,#REF!,"="&amp;KV354,#REF!,"="&amp;KX354)</f>
        <v>#REF!</v>
      </c>
      <c r="NF354" s="5" t="e">
        <f>COUNTIFS(#REF!,LT354,#REF!,1,#REF!,"&gt;="&amp;MC354,#REF!,"&lt;="&amp;MB354,#REF!,"&lt;="&amp;ME354,#REF!,"&gt;="&amp;MF354,#REF!,"="&amp;KW354,#REF!,"="&amp;KY354)</f>
        <v>#REF!</v>
      </c>
      <c r="NG354" s="5" t="e">
        <f>COUNTIFS(#REF!,LT354,#REF!,0,#REF!,"&gt;="&amp;MC354,#REF!,"&lt;="&amp;MB354,#REF!,"&lt;="&amp;ME354,#REF!,"&gt;="&amp;MF354,#REF!,"="&amp;KW354,#REF!,"="&amp;KY354)</f>
        <v>#REF!</v>
      </c>
      <c r="NH354" s="5" t="e">
        <f>COUNTIFS(#REF!,LT354,#REF!,1,#REF!,"&gt;="&amp;MC354,#REF!,"&lt;="&amp;MB354,#REF!,"&lt;="&amp;ME354,#REF!,"&gt;="&amp;MF354,#REF!,"="&amp;KZ354,#REF!,"="&amp;LA354)</f>
        <v>#REF!</v>
      </c>
      <c r="NI354" s="5" t="e">
        <f>COUNTIFS(#REF!,LT354,#REF!,0,#REF!,"&gt;="&amp;MC354,#REF!,"&lt;="&amp;MB354,#REF!,"&lt;="&amp;ME354,#REF!,"&gt;="&amp;MF354,#REF!,"="&amp;KZ354,#REF!,"="&amp;LA354)</f>
        <v>#REF!</v>
      </c>
      <c r="NJ354" s="5" t="e">
        <f>COUNTIFS(#REF!,LT354,#REF!,1,#REF!,"&gt;="&amp;MI354,#REF!,"&lt;="&amp;MH354,#REF!,"&lt;="&amp;ME354,#REF!,"&gt;="&amp;MF354)</f>
        <v>#REF!</v>
      </c>
      <c r="NK354" s="5" t="e">
        <f>COUNTIFS(#REF!,LT354,#REF!,0,#REF!,"&gt;="&amp;MI354,#REF!,"&lt;="&amp;MH354,#REF!,"&lt;="&amp;ME354,#REF!,"&gt;="&amp;MF354)</f>
        <v>#REF!</v>
      </c>
      <c r="NL354" s="5" t="e">
        <f>COUNTIFS(#REF!,LT354,#REF!,1,#REF!,"&gt;="&amp;MI354,#REF!,"&lt;="&amp;MH354,#REF!,"="&amp;KZ354,#REF!,"="&amp;LA354,#REF!,"&lt;="&amp;ME354,#REF!,"&gt;="&amp;MF354)</f>
        <v>#REF!</v>
      </c>
      <c r="NM354" s="5" t="e">
        <f>COUNTIFS(#REF!,LT354,#REF!,0,#REF!,"&gt;="&amp;MI354,#REF!,"&lt;="&amp;MH354,#REF!,"="&amp;KZ354,#REF!,"="&amp;LA354,#REF!,"&lt;="&amp;ME354,#REF!,"&gt;="&amp;MF354)</f>
        <v>#REF!</v>
      </c>
      <c r="NN354" s="5" t="e">
        <f>COUNTIFS(#REF!,LT354,#REF!,1,#REF!,"&gt;="&amp;MC354,#REF!,"&lt;="&amp;MB354,#REF!,"&lt;="&amp;ME354,#REF!,"&gt;="&amp;MF354)</f>
        <v>#REF!</v>
      </c>
      <c r="NO354" s="5" t="e">
        <f>COUNTIFS(#REF!,LT354,#REF!,0,#REF!,"&gt;="&amp;MC354,#REF!,"&lt;="&amp;MB354,#REF!,"&lt;="&amp;ME354,#REF!,"&gt;="&amp;MF354)</f>
        <v>#REF!</v>
      </c>
      <c r="NP354" s="5" t="e">
        <f>COUNTIFS(#REF!,LT354,#REF!,1,#REF!,"&lt;="&amp;ME354,#REF!,"&gt;="&amp;MF354,#REF!,"="&amp;KV354,#REF!,"="&amp;KX354)</f>
        <v>#REF!</v>
      </c>
      <c r="NQ354" s="5" t="e">
        <f>COUNTIFS(#REF!,LT354,#REF!,0,#REF!,"&lt;="&amp;ME354,#REF!,"&gt;="&amp;MF354,#REF!,"="&amp;KV354,#REF!,"="&amp;KX354)</f>
        <v>#REF!</v>
      </c>
      <c r="NR354" s="5" t="e">
        <f>COUNTIFS(#REF!,LT354,#REF!,1,#REF!,"&lt;="&amp;ME354,#REF!,"&gt;="&amp;MF354,#REF!,"="&amp;KW354,#REF!,"="&amp;KY354)</f>
        <v>#REF!</v>
      </c>
      <c r="NS354" s="5" t="e">
        <f>COUNTIFS(#REF!,LT354,#REF!,0,#REF!,"&lt;="&amp;ME354,#REF!,"&gt;="&amp;MF354,#REF!,"="&amp;KW354,#REF!,"="&amp;KY354)</f>
        <v>#REF!</v>
      </c>
      <c r="NT354" s="5" t="e">
        <f t="shared" si="370"/>
        <v>#REF!</v>
      </c>
      <c r="NU354" s="5" t="e">
        <f t="shared" si="371"/>
        <v>#REF!</v>
      </c>
      <c r="NV354" s="5" t="e">
        <f t="shared" si="372"/>
        <v>#REF!</v>
      </c>
      <c r="NW354" s="6" t="e">
        <f t="shared" si="373"/>
        <v>#REF!</v>
      </c>
      <c r="NX354" s="7" t="e">
        <f t="shared" si="374"/>
        <v>#REF!</v>
      </c>
      <c r="NY354" s="5" t="e">
        <f t="shared" si="375"/>
        <v>#REF!</v>
      </c>
      <c r="NZ354" s="31" t="e">
        <f t="shared" si="376"/>
        <v>#REF!</v>
      </c>
      <c r="OA354" s="32" t="e">
        <f t="shared" si="377"/>
        <v>#REF!</v>
      </c>
      <c r="OB354" s="32" t="e">
        <f t="shared" si="378"/>
        <v>#REF!</v>
      </c>
      <c r="OC354" s="33" t="e">
        <f t="shared" si="379"/>
        <v>#REF!</v>
      </c>
      <c r="OD354" s="33" t="e">
        <f t="shared" si="380"/>
        <v>#REF!</v>
      </c>
      <c r="OE354" s="33" t="e">
        <f t="shared" si="381"/>
        <v>#REF!</v>
      </c>
      <c r="OF354" s="33" t="e">
        <f t="shared" si="382"/>
        <v>#REF!</v>
      </c>
      <c r="OG354" s="5" t="e">
        <f t="shared" si="383"/>
        <v>#REF!</v>
      </c>
      <c r="OH354" s="5" t="e">
        <f t="shared" si="384"/>
        <v>#REF!</v>
      </c>
      <c r="OI354" s="5" t="e">
        <f t="shared" si="385"/>
        <v>#REF!</v>
      </c>
      <c r="OJ354" s="6" t="e">
        <f t="shared" si="386"/>
        <v>#REF!</v>
      </c>
      <c r="OK354" s="7" t="e">
        <f t="shared" si="387"/>
        <v>#REF!</v>
      </c>
      <c r="OL354" s="5" t="e">
        <f t="shared" si="388"/>
        <v>#REF!</v>
      </c>
      <c r="OM354" s="31" t="e">
        <f t="shared" si="389"/>
        <v>#REF!</v>
      </c>
      <c r="ON354" s="32" t="e">
        <f t="shared" si="390"/>
        <v>#REF!</v>
      </c>
      <c r="OO354" s="32" t="e">
        <f t="shared" si="391"/>
        <v>#REF!</v>
      </c>
      <c r="OP354" s="33" t="e">
        <f t="shared" si="392"/>
        <v>#REF!</v>
      </c>
      <c r="OQ354" s="33" t="e">
        <f t="shared" si="393"/>
        <v>#REF!</v>
      </c>
      <c r="OR354" s="33" t="e">
        <f t="shared" si="394"/>
        <v>#REF!</v>
      </c>
      <c r="OS354" s="33" t="e">
        <f t="shared" si="395"/>
        <v>#REF!</v>
      </c>
      <c r="OT354" t="e">
        <f t="shared" si="396"/>
        <v>#REF!</v>
      </c>
      <c r="OU354" t="e">
        <f t="shared" si="397"/>
        <v>#REF!</v>
      </c>
      <c r="OV354" t="e">
        <f t="shared" si="398"/>
        <v>#REF!</v>
      </c>
      <c r="OW354" t="e">
        <f t="shared" si="399"/>
        <v>#REF!</v>
      </c>
      <c r="OX354" t="e">
        <f t="shared" si="400"/>
        <v>#REF!</v>
      </c>
      <c r="OY354" t="e">
        <f t="shared" si="401"/>
        <v>#REF!</v>
      </c>
    </row>
    <row r="355" spans="1:415" ht="16.5" customHeight="1" x14ac:dyDescent="0.3">
      <c r="A355" s="22"/>
      <c r="KN355" s="5" t="e">
        <f>IF(INDEX(#REF!,MATCH('HT 0-0'!D355,#REF!,0))=INDEX(#REF!,MATCH('HT 0-0'!D355,#REF!,0)),INDEX(#REF!,MATCH('HT 0-0'!D355,#REF!,0)),"ERROR")</f>
        <v>#REF!</v>
      </c>
      <c r="KO355" s="5" t="e">
        <f>IF(INDEX(#REF!,MATCH('HT 0-0'!E355,#REF!,0))=INDEX(#REF!,MATCH('HT 0-0'!E355,#REF!,0)),INDEX(#REF!,MATCH('HT 0-0'!E355,#REF!,0)),"ERROR")</f>
        <v>#REF!</v>
      </c>
      <c r="KP355" s="5" t="e">
        <f t="shared" si="335"/>
        <v>#REF!</v>
      </c>
      <c r="KQ355" t="str">
        <f t="shared" si="336"/>
        <v>_</v>
      </c>
      <c r="KR355" s="5" t="e">
        <f t="shared" si="337"/>
        <v>#DIV/0!</v>
      </c>
      <c r="KS355" s="5" t="e">
        <f t="shared" si="338"/>
        <v>#DIV/0!</v>
      </c>
      <c r="KT355" s="5" t="e">
        <f t="shared" si="339"/>
        <v>#DIV/0!</v>
      </c>
      <c r="KU355" s="5" t="e">
        <f t="shared" si="340"/>
        <v>#DIV/0!</v>
      </c>
      <c r="KV355" s="5" t="e">
        <f t="shared" si="341"/>
        <v>#DIV/0!</v>
      </c>
      <c r="KW355" s="5" t="e">
        <f t="shared" si="342"/>
        <v>#DIV/0!</v>
      </c>
      <c r="KX355" s="5" t="e">
        <f t="shared" si="343"/>
        <v>#DIV/0!</v>
      </c>
      <c r="KY355" s="5" t="e">
        <f t="shared" si="344"/>
        <v>#DIV/0!</v>
      </c>
      <c r="KZ355" s="5" t="e">
        <f t="shared" si="345"/>
        <v>#DIV/0!</v>
      </c>
      <c r="LA355" s="5" t="e">
        <f t="shared" si="346"/>
        <v>#DIV/0!</v>
      </c>
      <c r="LB355" t="e">
        <f>IF(LQ355="0-0",INDEX(Scrape!#REF!,MATCH('HT 0-0'!KP355,Scrape!$B:$B,0)),"")</f>
        <v>#REF!</v>
      </c>
      <c r="LC355" t="e">
        <f>IF(LQ355="0-0",INDEX(Scrape!$A:$A,MATCH('HT 0-0'!KP355,Scrape!$B:$B,0)),"")</f>
        <v>#REF!</v>
      </c>
      <c r="LD355" t="e">
        <f>IF(LQ355="0-0",INDEX(Scrape!$B:$B,MATCH('HT 0-0'!KP355,Scrape!$B:$B,0)),"")</f>
        <v>#REF!</v>
      </c>
      <c r="LE355" t="e">
        <f>IF(LQ355="0-0",INDEX(Scrape!$C:$C,MATCH('HT 0-0'!KP355,Scrape!$B:$B,0)),"")</f>
        <v>#REF!</v>
      </c>
      <c r="LF355" t="e">
        <f>IF(LQ355="0-0",INDEX(Scrape!$D:$D,MATCH('HT 0-0'!KP355,Scrape!$B:$B,0)),"")</f>
        <v>#REF!</v>
      </c>
      <c r="LG355" t="e">
        <f>IF(LQ355="0-0",INDEX(Scrape!$E:$E,MATCH('HT 0-0'!KP355,Scrape!$B:$B,0)),"")</f>
        <v>#REF!</v>
      </c>
      <c r="LH355" t="e">
        <f>IF(LQ355="0-0",INDEX(Scrape!$F:$F,MATCH('HT 0-0'!KP355,Scrape!$B:$B,0)),"")</f>
        <v>#REF!</v>
      </c>
      <c r="LI355" t="e">
        <f>IF(LQ355="0-0",INDEX(Scrape!$G:$G,MATCH('HT 0-0'!KP355,Scrape!$B:$B,0)),"")</f>
        <v>#REF!</v>
      </c>
      <c r="LJ355" t="e">
        <f>IF(LQ355="0-0",INDEX(Scrape!$H:$H,MATCH('HT 0-0'!KP355,Scrape!$B:$B,0)),"")</f>
        <v>#REF!</v>
      </c>
      <c r="LK355" t="e">
        <f>IF(LQ355="0-0",INDEX(Scrape!$I:$I,MATCH('HT 0-0'!KP355,Scrape!$B:$B,0)),"")</f>
        <v>#REF!</v>
      </c>
      <c r="LL355" t="e">
        <f>IF(LQ355="0-0",INDEX(Scrape!$J:$J,MATCH('HT 0-0'!KP355,Scrape!$B:$B,0)),"")</f>
        <v>#REF!</v>
      </c>
      <c r="LM355" t="e">
        <f>IF(LQ355="0-0",INDEX(Scrape!$K:$K,MATCH('HT 0-0'!KP355,Scrape!$B:$B,0)),"")</f>
        <v>#REF!</v>
      </c>
      <c r="LN355" t="e">
        <f>IF(LQ355="0-0",INDEX(Scrape!$L:$L,MATCH('HT 0-0'!KP355,Scrape!$B:$B,0)),"")</f>
        <v>#REF!</v>
      </c>
      <c r="LO355" t="e">
        <f>IF(LQ355="0-0",INDEX(Scrape!$M:$M,MATCH('HT 0-0'!KP355,Scrape!$B:$B,0)),"")</f>
        <v>#REF!</v>
      </c>
      <c r="LP355" t="e">
        <f>IF(LQ355="0-0",INDEX(Scrape!$N:$N,MATCH('HT 0-0'!KP355,Scrape!$B:$B,0)),"")</f>
        <v>#REF!</v>
      </c>
      <c r="LQ355" t="e">
        <f>INDEX(Scrape!$O:$O,MATCH('HT 0-0'!KP355,Scrape!$B:$B,0))</f>
        <v>#REF!</v>
      </c>
      <c r="LR355" t="e">
        <f t="shared" si="347"/>
        <v>#REF!</v>
      </c>
      <c r="LS355" t="e">
        <f t="shared" si="348"/>
        <v>#REF!</v>
      </c>
      <c r="LT355" s="23" t="e">
        <f>IF(INDEX(#REF!,MATCH(KQ355,#REF!,0))=INDEX(#REF!,MATCH(KQ355,#REF!,0)),INDEX(#REF!,MATCH(KQ355,#REF!,0)),"ERROR")</f>
        <v>#REF!</v>
      </c>
      <c r="LU355" s="24" t="e">
        <f t="shared" si="349"/>
        <v>#DIV/0!</v>
      </c>
      <c r="LV355" s="24" t="e">
        <f t="shared" si="350"/>
        <v>#DIV/0!</v>
      </c>
      <c r="LW355" s="24" t="e">
        <f t="shared" si="351"/>
        <v>#DIV/0!</v>
      </c>
      <c r="LX355" s="24" t="e">
        <f t="shared" si="352"/>
        <v>#DIV/0!</v>
      </c>
      <c r="LY355" s="25" t="e">
        <f t="shared" si="353"/>
        <v>#REF!</v>
      </c>
      <c r="LZ355" s="25" t="e">
        <f t="shared" si="354"/>
        <v>#REF!</v>
      </c>
      <c r="MA355" s="26" t="e">
        <f t="shared" si="355"/>
        <v>#REF!</v>
      </c>
      <c r="MB355" s="27" t="e">
        <f t="shared" si="356"/>
        <v>#REF!</v>
      </c>
      <c r="MC355" s="28" t="e">
        <f t="shared" si="357"/>
        <v>#REF!</v>
      </c>
      <c r="MD355" s="24" t="e">
        <f t="shared" si="358"/>
        <v>#REF!</v>
      </c>
      <c r="ME355" s="29" t="e">
        <f t="shared" si="359"/>
        <v>#REF!</v>
      </c>
      <c r="MF355" s="30" t="e">
        <f t="shared" si="360"/>
        <v>#REF!</v>
      </c>
      <c r="MG355" s="24" t="e">
        <f t="shared" si="361"/>
        <v>#REF!</v>
      </c>
      <c r="MH355" s="29" t="e">
        <f t="shared" si="362"/>
        <v>#REF!</v>
      </c>
      <c r="MI355" s="30" t="e">
        <f t="shared" si="363"/>
        <v>#REF!</v>
      </c>
      <c r="MJ355" t="str">
        <f t="shared" si="364"/>
        <v/>
      </c>
      <c r="MK355" t="str">
        <f t="shared" si="365"/>
        <v/>
      </c>
      <c r="ML355" t="str">
        <f t="shared" si="366"/>
        <v/>
      </c>
      <c r="MM355" t="str">
        <f t="shared" si="367"/>
        <v/>
      </c>
      <c r="MN355" t="str">
        <f t="shared" si="368"/>
        <v/>
      </c>
      <c r="MO355" t="str">
        <f t="shared" si="369"/>
        <v/>
      </c>
      <c r="MP355" s="5" t="e">
        <f>COUNTIFS(#REF!,LT355,#REF!,1,#REF!,"&gt;="&amp;MC355,#REF!,"&lt;="&amp;MB355,#REF!,"&lt;="&amp;ME355,#REF!,"&gt;="&amp;MF355,#REF!,"="&amp;KV355,#REF!,"="&amp;KX355)</f>
        <v>#REF!</v>
      </c>
      <c r="MQ355" s="5" t="e">
        <f>COUNTIFS(#REF!,LT355,#REF!,0,#REF!,"&gt;="&amp;MC355,#REF!,"&lt;="&amp;MB355,#REF!,"&lt;="&amp;ME355,#REF!,"&gt;="&amp;MF355,#REF!,"="&amp;KV355,#REF!,"="&amp;KX355)</f>
        <v>#REF!</v>
      </c>
      <c r="MR355" s="5" t="e">
        <f>COUNTIFS(#REF!,LT355,#REF!,1,#REF!,"&gt;="&amp;MC355,#REF!,"&lt;="&amp;MB355,#REF!,"&lt;="&amp;ME355,#REF!,"&gt;="&amp;MF355,#REF!,"="&amp;KW355,#REF!,"="&amp;KY355)</f>
        <v>#REF!</v>
      </c>
      <c r="MS355" s="5" t="e">
        <f>COUNTIFS(#REF!,LT355,#REF!,0,#REF!,"&gt;="&amp;MC355,#REF!,"&lt;="&amp;MB355,#REF!,"&lt;="&amp;ME355,#REF!,"&gt;="&amp;MF355,#REF!,"="&amp;KW355,#REF!,"="&amp;KY355)</f>
        <v>#REF!</v>
      </c>
      <c r="MT355" s="5" t="e">
        <f>COUNTIFS(#REF!,LT355,#REF!,1,#REF!,"&gt;="&amp;MI355,#REF!,"&lt;="&amp;MH355,#REF!,"&lt;="&amp;ME355,#REF!,"&gt;="&amp;MF355)</f>
        <v>#REF!</v>
      </c>
      <c r="MU355" s="5" t="e">
        <f>COUNTIFS(#REF!,LT355,#REF!,0,#REF!,"&gt;="&amp;MI355,#REF!,"&lt;="&amp;MH355,#REF!,"&lt;="&amp;ME355,#REF!,"&gt;="&amp;MF355)</f>
        <v>#REF!</v>
      </c>
      <c r="MV355" s="5" t="e">
        <f>COUNTIFS(#REF!,LT355,#REF!,1,#REF!,"&gt;="&amp;MI355,#REF!,"&lt;="&amp;MH355,#REF!,"="&amp;KZ355,#REF!,"="&amp;LA355,#REF!,"&lt;="&amp;ME355,#REF!,"&gt;="&amp;MF355)</f>
        <v>#REF!</v>
      </c>
      <c r="MW355" s="5" t="e">
        <f>COUNTIFS(#REF!,LT355,#REF!,0,#REF!,"&gt;="&amp;MI355,#REF!,"&lt;="&amp;MH355,#REF!,"="&amp;KZ355,#REF!,"="&amp;LA355,#REF!,"&lt;="&amp;ME355,#REF!,"&gt;="&amp;MF355)</f>
        <v>#REF!</v>
      </c>
      <c r="MX355" s="5" t="e">
        <f>COUNTIFS(#REF!,LT355,#REF!,1,#REF!,"&gt;="&amp;MC355,#REF!,"&lt;="&amp;MB355,#REF!,"&lt;="&amp;ME355,#REF!,"&gt;="&amp;MF355)</f>
        <v>#REF!</v>
      </c>
      <c r="MY355" s="5" t="e">
        <f>COUNTIFS(#REF!,LT355,#REF!,0,#REF!,"&gt;="&amp;MC355,#REF!,"&lt;="&amp;MB355,#REF!,"&lt;="&amp;ME355,#REF!,"&gt;="&amp;MF355)</f>
        <v>#REF!</v>
      </c>
      <c r="MZ355" s="5" t="e">
        <f>COUNTIFS(#REF!,LT355,#REF!,1,#REF!,"&lt;="&amp;ME355,#REF!,"&gt;="&amp;MF355,#REF!,"="&amp;KV355,#REF!,"="&amp;KX355)</f>
        <v>#REF!</v>
      </c>
      <c r="NA355" s="5" t="e">
        <f>COUNTIFS(#REF!,LT355,#REF!,0,#REF!,"&lt;="&amp;ME355,#REF!,"&gt;="&amp;MF355,#REF!,"="&amp;KV355,#REF!,"="&amp;KX355)</f>
        <v>#REF!</v>
      </c>
      <c r="NB355" s="5" t="e">
        <f>COUNTIFS(#REF!,LT355,#REF!,1,#REF!,"&lt;="&amp;ME355,#REF!,"&gt;="&amp;MF355,#REF!,"="&amp;KW355,#REF!,"="&amp;KY355)</f>
        <v>#REF!</v>
      </c>
      <c r="NC355" s="5" t="e">
        <f>COUNTIFS(#REF!,LT355,#REF!,0,#REF!,"&lt;="&amp;ME355,#REF!,"&gt;="&amp;MF355,#REF!,"="&amp;KW355,#REF!,"="&amp;KY355)</f>
        <v>#REF!</v>
      </c>
      <c r="ND355" s="5" t="e">
        <f>COUNTIFS(#REF!,LT355,#REF!,1,#REF!,"&gt;="&amp;MC355,#REF!,"&lt;="&amp;MB355,#REF!,"&lt;="&amp;ME355,#REF!,"&gt;="&amp;MF355,#REF!,"="&amp;KV355,#REF!,"="&amp;KX355)</f>
        <v>#REF!</v>
      </c>
      <c r="NE355" s="5" t="e">
        <f>COUNTIFS(#REF!,LT355,#REF!,0,#REF!,"&gt;="&amp;MC355,#REF!,"&lt;="&amp;MB355,#REF!,"&lt;="&amp;ME355,#REF!,"&gt;="&amp;MF355,#REF!,"="&amp;KV355,#REF!,"="&amp;KX355)</f>
        <v>#REF!</v>
      </c>
      <c r="NF355" s="5" t="e">
        <f>COUNTIFS(#REF!,LT355,#REF!,1,#REF!,"&gt;="&amp;MC355,#REF!,"&lt;="&amp;MB355,#REF!,"&lt;="&amp;ME355,#REF!,"&gt;="&amp;MF355,#REF!,"="&amp;KW355,#REF!,"="&amp;KY355)</f>
        <v>#REF!</v>
      </c>
      <c r="NG355" s="5" t="e">
        <f>COUNTIFS(#REF!,LT355,#REF!,0,#REF!,"&gt;="&amp;MC355,#REF!,"&lt;="&amp;MB355,#REF!,"&lt;="&amp;ME355,#REF!,"&gt;="&amp;MF355,#REF!,"="&amp;KW355,#REF!,"="&amp;KY355)</f>
        <v>#REF!</v>
      </c>
      <c r="NH355" s="5" t="e">
        <f>COUNTIFS(#REF!,LT355,#REF!,1,#REF!,"&gt;="&amp;MC355,#REF!,"&lt;="&amp;MB355,#REF!,"&lt;="&amp;ME355,#REF!,"&gt;="&amp;MF355,#REF!,"="&amp;KZ355,#REF!,"="&amp;LA355)</f>
        <v>#REF!</v>
      </c>
      <c r="NI355" s="5" t="e">
        <f>COUNTIFS(#REF!,LT355,#REF!,0,#REF!,"&gt;="&amp;MC355,#REF!,"&lt;="&amp;MB355,#REF!,"&lt;="&amp;ME355,#REF!,"&gt;="&amp;MF355,#REF!,"="&amp;KZ355,#REF!,"="&amp;LA355)</f>
        <v>#REF!</v>
      </c>
      <c r="NJ355" s="5" t="e">
        <f>COUNTIFS(#REF!,LT355,#REF!,1,#REF!,"&gt;="&amp;MI355,#REF!,"&lt;="&amp;MH355,#REF!,"&lt;="&amp;ME355,#REF!,"&gt;="&amp;MF355)</f>
        <v>#REF!</v>
      </c>
      <c r="NK355" s="5" t="e">
        <f>COUNTIFS(#REF!,LT355,#REF!,0,#REF!,"&gt;="&amp;MI355,#REF!,"&lt;="&amp;MH355,#REF!,"&lt;="&amp;ME355,#REF!,"&gt;="&amp;MF355)</f>
        <v>#REF!</v>
      </c>
      <c r="NL355" s="5" t="e">
        <f>COUNTIFS(#REF!,LT355,#REF!,1,#REF!,"&gt;="&amp;MI355,#REF!,"&lt;="&amp;MH355,#REF!,"="&amp;KZ355,#REF!,"="&amp;LA355,#REF!,"&lt;="&amp;ME355,#REF!,"&gt;="&amp;MF355)</f>
        <v>#REF!</v>
      </c>
      <c r="NM355" s="5" t="e">
        <f>COUNTIFS(#REF!,LT355,#REF!,0,#REF!,"&gt;="&amp;MI355,#REF!,"&lt;="&amp;MH355,#REF!,"="&amp;KZ355,#REF!,"="&amp;LA355,#REF!,"&lt;="&amp;ME355,#REF!,"&gt;="&amp;MF355)</f>
        <v>#REF!</v>
      </c>
      <c r="NN355" s="5" t="e">
        <f>COUNTIFS(#REF!,LT355,#REF!,1,#REF!,"&gt;="&amp;MC355,#REF!,"&lt;="&amp;MB355,#REF!,"&lt;="&amp;ME355,#REF!,"&gt;="&amp;MF355)</f>
        <v>#REF!</v>
      </c>
      <c r="NO355" s="5" t="e">
        <f>COUNTIFS(#REF!,LT355,#REF!,0,#REF!,"&gt;="&amp;MC355,#REF!,"&lt;="&amp;MB355,#REF!,"&lt;="&amp;ME355,#REF!,"&gt;="&amp;MF355)</f>
        <v>#REF!</v>
      </c>
      <c r="NP355" s="5" t="e">
        <f>COUNTIFS(#REF!,LT355,#REF!,1,#REF!,"&lt;="&amp;ME355,#REF!,"&gt;="&amp;MF355,#REF!,"="&amp;KV355,#REF!,"="&amp;KX355)</f>
        <v>#REF!</v>
      </c>
      <c r="NQ355" s="5" t="e">
        <f>COUNTIFS(#REF!,LT355,#REF!,0,#REF!,"&lt;="&amp;ME355,#REF!,"&gt;="&amp;MF355,#REF!,"="&amp;KV355,#REF!,"="&amp;KX355)</f>
        <v>#REF!</v>
      </c>
      <c r="NR355" s="5" t="e">
        <f>COUNTIFS(#REF!,LT355,#REF!,1,#REF!,"&lt;="&amp;ME355,#REF!,"&gt;="&amp;MF355,#REF!,"="&amp;KW355,#REF!,"="&amp;KY355)</f>
        <v>#REF!</v>
      </c>
      <c r="NS355" s="5" t="e">
        <f>COUNTIFS(#REF!,LT355,#REF!,0,#REF!,"&lt;="&amp;ME355,#REF!,"&gt;="&amp;MF355,#REF!,"="&amp;KW355,#REF!,"="&amp;KY355)</f>
        <v>#REF!</v>
      </c>
      <c r="NT355" s="5" t="e">
        <f t="shared" si="370"/>
        <v>#REF!</v>
      </c>
      <c r="NU355" s="5" t="e">
        <f t="shared" si="371"/>
        <v>#REF!</v>
      </c>
      <c r="NV355" s="5" t="e">
        <f t="shared" si="372"/>
        <v>#REF!</v>
      </c>
      <c r="NW355" s="6" t="e">
        <f t="shared" si="373"/>
        <v>#REF!</v>
      </c>
      <c r="NX355" s="7" t="e">
        <f t="shared" si="374"/>
        <v>#REF!</v>
      </c>
      <c r="NY355" s="5" t="e">
        <f t="shared" si="375"/>
        <v>#REF!</v>
      </c>
      <c r="NZ355" s="31" t="e">
        <f t="shared" si="376"/>
        <v>#REF!</v>
      </c>
      <c r="OA355" s="32" t="e">
        <f t="shared" si="377"/>
        <v>#REF!</v>
      </c>
      <c r="OB355" s="32" t="e">
        <f t="shared" si="378"/>
        <v>#REF!</v>
      </c>
      <c r="OC355" s="33" t="e">
        <f t="shared" si="379"/>
        <v>#REF!</v>
      </c>
      <c r="OD355" s="33" t="e">
        <f t="shared" si="380"/>
        <v>#REF!</v>
      </c>
      <c r="OE355" s="33" t="e">
        <f t="shared" si="381"/>
        <v>#REF!</v>
      </c>
      <c r="OF355" s="33" t="e">
        <f t="shared" si="382"/>
        <v>#REF!</v>
      </c>
      <c r="OG355" s="5" t="e">
        <f t="shared" si="383"/>
        <v>#REF!</v>
      </c>
      <c r="OH355" s="5" t="e">
        <f t="shared" si="384"/>
        <v>#REF!</v>
      </c>
      <c r="OI355" s="5" t="e">
        <f t="shared" si="385"/>
        <v>#REF!</v>
      </c>
      <c r="OJ355" s="6" t="e">
        <f t="shared" si="386"/>
        <v>#REF!</v>
      </c>
      <c r="OK355" s="7" t="e">
        <f t="shared" si="387"/>
        <v>#REF!</v>
      </c>
      <c r="OL355" s="5" t="e">
        <f t="shared" si="388"/>
        <v>#REF!</v>
      </c>
      <c r="OM355" s="31" t="e">
        <f t="shared" si="389"/>
        <v>#REF!</v>
      </c>
      <c r="ON355" s="32" t="e">
        <f t="shared" si="390"/>
        <v>#REF!</v>
      </c>
      <c r="OO355" s="32" t="e">
        <f t="shared" si="391"/>
        <v>#REF!</v>
      </c>
      <c r="OP355" s="33" t="e">
        <f t="shared" si="392"/>
        <v>#REF!</v>
      </c>
      <c r="OQ355" s="33" t="e">
        <f t="shared" si="393"/>
        <v>#REF!</v>
      </c>
      <c r="OR355" s="33" t="e">
        <f t="shared" si="394"/>
        <v>#REF!</v>
      </c>
      <c r="OS355" s="33" t="e">
        <f t="shared" si="395"/>
        <v>#REF!</v>
      </c>
      <c r="OT355" t="e">
        <f t="shared" si="396"/>
        <v>#REF!</v>
      </c>
      <c r="OU355" t="e">
        <f t="shared" si="397"/>
        <v>#REF!</v>
      </c>
      <c r="OV355" t="e">
        <f t="shared" si="398"/>
        <v>#REF!</v>
      </c>
      <c r="OW355" t="e">
        <f t="shared" si="399"/>
        <v>#REF!</v>
      </c>
      <c r="OX355" t="e">
        <f t="shared" si="400"/>
        <v>#REF!</v>
      </c>
      <c r="OY355" t="e">
        <f t="shared" si="401"/>
        <v>#REF!</v>
      </c>
    </row>
    <row r="356" spans="1:415" ht="16.5" customHeight="1" x14ac:dyDescent="0.3">
      <c r="A356" s="22"/>
      <c r="KN356" s="5" t="e">
        <f>IF(INDEX(#REF!,MATCH('HT 0-0'!D356,#REF!,0))=INDEX(#REF!,MATCH('HT 0-0'!D356,#REF!,0)),INDEX(#REF!,MATCH('HT 0-0'!D356,#REF!,0)),"ERROR")</f>
        <v>#REF!</v>
      </c>
      <c r="KO356" s="5" t="e">
        <f>IF(INDEX(#REF!,MATCH('HT 0-0'!E356,#REF!,0))=INDEX(#REF!,MATCH('HT 0-0'!E356,#REF!,0)),INDEX(#REF!,MATCH('HT 0-0'!E356,#REF!,0)),"ERROR")</f>
        <v>#REF!</v>
      </c>
      <c r="KP356" s="5" t="e">
        <f t="shared" si="335"/>
        <v>#REF!</v>
      </c>
      <c r="KQ356" t="str">
        <f t="shared" si="336"/>
        <v>_</v>
      </c>
      <c r="KR356" s="5" t="e">
        <f t="shared" si="337"/>
        <v>#DIV/0!</v>
      </c>
      <c r="KS356" s="5" t="e">
        <f t="shared" si="338"/>
        <v>#DIV/0!</v>
      </c>
      <c r="KT356" s="5" t="e">
        <f t="shared" si="339"/>
        <v>#DIV/0!</v>
      </c>
      <c r="KU356" s="5" t="e">
        <f t="shared" si="340"/>
        <v>#DIV/0!</v>
      </c>
      <c r="KV356" s="5" t="e">
        <f t="shared" si="341"/>
        <v>#DIV/0!</v>
      </c>
      <c r="KW356" s="5" t="e">
        <f t="shared" si="342"/>
        <v>#DIV/0!</v>
      </c>
      <c r="KX356" s="5" t="e">
        <f t="shared" si="343"/>
        <v>#DIV/0!</v>
      </c>
      <c r="KY356" s="5" t="e">
        <f t="shared" si="344"/>
        <v>#DIV/0!</v>
      </c>
      <c r="KZ356" s="5" t="e">
        <f t="shared" si="345"/>
        <v>#DIV/0!</v>
      </c>
      <c r="LA356" s="5" t="e">
        <f t="shared" si="346"/>
        <v>#DIV/0!</v>
      </c>
      <c r="LB356" t="e">
        <f>IF(LQ356="0-0",INDEX(Scrape!#REF!,MATCH('HT 0-0'!KP356,Scrape!$B:$B,0)),"")</f>
        <v>#REF!</v>
      </c>
      <c r="LC356" t="e">
        <f>IF(LQ356="0-0",INDEX(Scrape!$A:$A,MATCH('HT 0-0'!KP356,Scrape!$B:$B,0)),"")</f>
        <v>#REF!</v>
      </c>
      <c r="LD356" t="e">
        <f>IF(LQ356="0-0",INDEX(Scrape!$B:$B,MATCH('HT 0-0'!KP356,Scrape!$B:$B,0)),"")</f>
        <v>#REF!</v>
      </c>
      <c r="LE356" t="e">
        <f>IF(LQ356="0-0",INDEX(Scrape!$C:$C,MATCH('HT 0-0'!KP356,Scrape!$B:$B,0)),"")</f>
        <v>#REF!</v>
      </c>
      <c r="LF356" t="e">
        <f>IF(LQ356="0-0",INDEX(Scrape!$D:$D,MATCH('HT 0-0'!KP356,Scrape!$B:$B,0)),"")</f>
        <v>#REF!</v>
      </c>
      <c r="LG356" t="e">
        <f>IF(LQ356="0-0",INDEX(Scrape!$E:$E,MATCH('HT 0-0'!KP356,Scrape!$B:$B,0)),"")</f>
        <v>#REF!</v>
      </c>
      <c r="LH356" t="e">
        <f>IF(LQ356="0-0",INDEX(Scrape!$F:$F,MATCH('HT 0-0'!KP356,Scrape!$B:$B,0)),"")</f>
        <v>#REF!</v>
      </c>
      <c r="LI356" t="e">
        <f>IF(LQ356="0-0",INDEX(Scrape!$G:$G,MATCH('HT 0-0'!KP356,Scrape!$B:$B,0)),"")</f>
        <v>#REF!</v>
      </c>
      <c r="LJ356" t="e">
        <f>IF(LQ356="0-0",INDEX(Scrape!$H:$H,MATCH('HT 0-0'!KP356,Scrape!$B:$B,0)),"")</f>
        <v>#REF!</v>
      </c>
      <c r="LK356" t="e">
        <f>IF(LQ356="0-0",INDEX(Scrape!$I:$I,MATCH('HT 0-0'!KP356,Scrape!$B:$B,0)),"")</f>
        <v>#REF!</v>
      </c>
      <c r="LL356" t="e">
        <f>IF(LQ356="0-0",INDEX(Scrape!$J:$J,MATCH('HT 0-0'!KP356,Scrape!$B:$B,0)),"")</f>
        <v>#REF!</v>
      </c>
      <c r="LM356" t="e">
        <f>IF(LQ356="0-0",INDEX(Scrape!$K:$K,MATCH('HT 0-0'!KP356,Scrape!$B:$B,0)),"")</f>
        <v>#REF!</v>
      </c>
      <c r="LN356" t="e">
        <f>IF(LQ356="0-0",INDEX(Scrape!$L:$L,MATCH('HT 0-0'!KP356,Scrape!$B:$B,0)),"")</f>
        <v>#REF!</v>
      </c>
      <c r="LO356" t="e">
        <f>IF(LQ356="0-0",INDEX(Scrape!$M:$M,MATCH('HT 0-0'!KP356,Scrape!$B:$B,0)),"")</f>
        <v>#REF!</v>
      </c>
      <c r="LP356" t="e">
        <f>IF(LQ356="0-0",INDEX(Scrape!$N:$N,MATCH('HT 0-0'!KP356,Scrape!$B:$B,0)),"")</f>
        <v>#REF!</v>
      </c>
      <c r="LQ356" t="e">
        <f>INDEX(Scrape!$O:$O,MATCH('HT 0-0'!KP356,Scrape!$B:$B,0))</f>
        <v>#REF!</v>
      </c>
      <c r="LR356" t="e">
        <f t="shared" si="347"/>
        <v>#REF!</v>
      </c>
      <c r="LS356" t="e">
        <f t="shared" si="348"/>
        <v>#REF!</v>
      </c>
      <c r="LT356" s="23" t="e">
        <f>IF(INDEX(#REF!,MATCH(KQ356,#REF!,0))=INDEX(#REF!,MATCH(KQ356,#REF!,0)),INDEX(#REF!,MATCH(KQ356,#REF!,0)),"ERROR")</f>
        <v>#REF!</v>
      </c>
      <c r="LU356" s="24" t="e">
        <f t="shared" si="349"/>
        <v>#DIV/0!</v>
      </c>
      <c r="LV356" s="24" t="e">
        <f t="shared" si="350"/>
        <v>#DIV/0!</v>
      </c>
      <c r="LW356" s="24" t="e">
        <f t="shared" si="351"/>
        <v>#DIV/0!</v>
      </c>
      <c r="LX356" s="24" t="e">
        <f t="shared" si="352"/>
        <v>#DIV/0!</v>
      </c>
      <c r="LY356" s="25" t="e">
        <f t="shared" si="353"/>
        <v>#REF!</v>
      </c>
      <c r="LZ356" s="25" t="e">
        <f t="shared" si="354"/>
        <v>#REF!</v>
      </c>
      <c r="MA356" s="26" t="e">
        <f t="shared" si="355"/>
        <v>#REF!</v>
      </c>
      <c r="MB356" s="27" t="e">
        <f t="shared" si="356"/>
        <v>#REF!</v>
      </c>
      <c r="MC356" s="28" t="e">
        <f t="shared" si="357"/>
        <v>#REF!</v>
      </c>
      <c r="MD356" s="24" t="e">
        <f t="shared" si="358"/>
        <v>#REF!</v>
      </c>
      <c r="ME356" s="29" t="e">
        <f t="shared" si="359"/>
        <v>#REF!</v>
      </c>
      <c r="MF356" s="30" t="e">
        <f t="shared" si="360"/>
        <v>#REF!</v>
      </c>
      <c r="MG356" s="24" t="e">
        <f t="shared" si="361"/>
        <v>#REF!</v>
      </c>
      <c r="MH356" s="29" t="e">
        <f t="shared" si="362"/>
        <v>#REF!</v>
      </c>
      <c r="MI356" s="30" t="e">
        <f t="shared" si="363"/>
        <v>#REF!</v>
      </c>
      <c r="MJ356" t="str">
        <f t="shared" si="364"/>
        <v/>
      </c>
      <c r="MK356" t="str">
        <f t="shared" si="365"/>
        <v/>
      </c>
      <c r="ML356" t="str">
        <f t="shared" si="366"/>
        <v/>
      </c>
      <c r="MM356" t="str">
        <f t="shared" si="367"/>
        <v/>
      </c>
      <c r="MN356" t="str">
        <f t="shared" si="368"/>
        <v/>
      </c>
      <c r="MO356" t="str">
        <f t="shared" si="369"/>
        <v/>
      </c>
      <c r="MP356" s="5" t="e">
        <f>COUNTIFS(#REF!,LT356,#REF!,1,#REF!,"&gt;="&amp;MC356,#REF!,"&lt;="&amp;MB356,#REF!,"&lt;="&amp;ME356,#REF!,"&gt;="&amp;MF356,#REF!,"="&amp;KV356,#REF!,"="&amp;KX356)</f>
        <v>#REF!</v>
      </c>
      <c r="MQ356" s="5" t="e">
        <f>COUNTIFS(#REF!,LT356,#REF!,0,#REF!,"&gt;="&amp;MC356,#REF!,"&lt;="&amp;MB356,#REF!,"&lt;="&amp;ME356,#REF!,"&gt;="&amp;MF356,#REF!,"="&amp;KV356,#REF!,"="&amp;KX356)</f>
        <v>#REF!</v>
      </c>
      <c r="MR356" s="5" t="e">
        <f>COUNTIFS(#REF!,LT356,#REF!,1,#REF!,"&gt;="&amp;MC356,#REF!,"&lt;="&amp;MB356,#REF!,"&lt;="&amp;ME356,#REF!,"&gt;="&amp;MF356,#REF!,"="&amp;KW356,#REF!,"="&amp;KY356)</f>
        <v>#REF!</v>
      </c>
      <c r="MS356" s="5" t="e">
        <f>COUNTIFS(#REF!,LT356,#REF!,0,#REF!,"&gt;="&amp;MC356,#REF!,"&lt;="&amp;MB356,#REF!,"&lt;="&amp;ME356,#REF!,"&gt;="&amp;MF356,#REF!,"="&amp;KW356,#REF!,"="&amp;KY356)</f>
        <v>#REF!</v>
      </c>
      <c r="MT356" s="5" t="e">
        <f>COUNTIFS(#REF!,LT356,#REF!,1,#REF!,"&gt;="&amp;MI356,#REF!,"&lt;="&amp;MH356,#REF!,"&lt;="&amp;ME356,#REF!,"&gt;="&amp;MF356)</f>
        <v>#REF!</v>
      </c>
      <c r="MU356" s="5" t="e">
        <f>COUNTIFS(#REF!,LT356,#REF!,0,#REF!,"&gt;="&amp;MI356,#REF!,"&lt;="&amp;MH356,#REF!,"&lt;="&amp;ME356,#REF!,"&gt;="&amp;MF356)</f>
        <v>#REF!</v>
      </c>
      <c r="MV356" s="5" t="e">
        <f>COUNTIFS(#REF!,LT356,#REF!,1,#REF!,"&gt;="&amp;MI356,#REF!,"&lt;="&amp;MH356,#REF!,"="&amp;KZ356,#REF!,"="&amp;LA356,#REF!,"&lt;="&amp;ME356,#REF!,"&gt;="&amp;MF356)</f>
        <v>#REF!</v>
      </c>
      <c r="MW356" s="5" t="e">
        <f>COUNTIFS(#REF!,LT356,#REF!,0,#REF!,"&gt;="&amp;MI356,#REF!,"&lt;="&amp;MH356,#REF!,"="&amp;KZ356,#REF!,"="&amp;LA356,#REF!,"&lt;="&amp;ME356,#REF!,"&gt;="&amp;MF356)</f>
        <v>#REF!</v>
      </c>
      <c r="MX356" s="5" t="e">
        <f>COUNTIFS(#REF!,LT356,#REF!,1,#REF!,"&gt;="&amp;MC356,#REF!,"&lt;="&amp;MB356,#REF!,"&lt;="&amp;ME356,#REF!,"&gt;="&amp;MF356)</f>
        <v>#REF!</v>
      </c>
      <c r="MY356" s="5" t="e">
        <f>COUNTIFS(#REF!,LT356,#REF!,0,#REF!,"&gt;="&amp;MC356,#REF!,"&lt;="&amp;MB356,#REF!,"&lt;="&amp;ME356,#REF!,"&gt;="&amp;MF356)</f>
        <v>#REF!</v>
      </c>
      <c r="MZ356" s="5" t="e">
        <f>COUNTIFS(#REF!,LT356,#REF!,1,#REF!,"&lt;="&amp;ME356,#REF!,"&gt;="&amp;MF356,#REF!,"="&amp;KV356,#REF!,"="&amp;KX356)</f>
        <v>#REF!</v>
      </c>
      <c r="NA356" s="5" t="e">
        <f>COUNTIFS(#REF!,LT356,#REF!,0,#REF!,"&lt;="&amp;ME356,#REF!,"&gt;="&amp;MF356,#REF!,"="&amp;KV356,#REF!,"="&amp;KX356)</f>
        <v>#REF!</v>
      </c>
      <c r="NB356" s="5" t="e">
        <f>COUNTIFS(#REF!,LT356,#REF!,1,#REF!,"&lt;="&amp;ME356,#REF!,"&gt;="&amp;MF356,#REF!,"="&amp;KW356,#REF!,"="&amp;KY356)</f>
        <v>#REF!</v>
      </c>
      <c r="NC356" s="5" t="e">
        <f>COUNTIFS(#REF!,LT356,#REF!,0,#REF!,"&lt;="&amp;ME356,#REF!,"&gt;="&amp;MF356,#REF!,"="&amp;KW356,#REF!,"="&amp;KY356)</f>
        <v>#REF!</v>
      </c>
      <c r="ND356" s="5" t="e">
        <f>COUNTIFS(#REF!,LT356,#REF!,1,#REF!,"&gt;="&amp;MC356,#REF!,"&lt;="&amp;MB356,#REF!,"&lt;="&amp;ME356,#REF!,"&gt;="&amp;MF356,#REF!,"="&amp;KV356,#REF!,"="&amp;KX356)</f>
        <v>#REF!</v>
      </c>
      <c r="NE356" s="5" t="e">
        <f>COUNTIFS(#REF!,LT356,#REF!,0,#REF!,"&gt;="&amp;MC356,#REF!,"&lt;="&amp;MB356,#REF!,"&lt;="&amp;ME356,#REF!,"&gt;="&amp;MF356,#REF!,"="&amp;KV356,#REF!,"="&amp;KX356)</f>
        <v>#REF!</v>
      </c>
      <c r="NF356" s="5" t="e">
        <f>COUNTIFS(#REF!,LT356,#REF!,1,#REF!,"&gt;="&amp;MC356,#REF!,"&lt;="&amp;MB356,#REF!,"&lt;="&amp;ME356,#REF!,"&gt;="&amp;MF356,#REF!,"="&amp;KW356,#REF!,"="&amp;KY356)</f>
        <v>#REF!</v>
      </c>
      <c r="NG356" s="5" t="e">
        <f>COUNTIFS(#REF!,LT356,#REF!,0,#REF!,"&gt;="&amp;MC356,#REF!,"&lt;="&amp;MB356,#REF!,"&lt;="&amp;ME356,#REF!,"&gt;="&amp;MF356,#REF!,"="&amp;KW356,#REF!,"="&amp;KY356)</f>
        <v>#REF!</v>
      </c>
      <c r="NH356" s="5" t="e">
        <f>COUNTIFS(#REF!,LT356,#REF!,1,#REF!,"&gt;="&amp;MC356,#REF!,"&lt;="&amp;MB356,#REF!,"&lt;="&amp;ME356,#REF!,"&gt;="&amp;MF356,#REF!,"="&amp;KZ356,#REF!,"="&amp;LA356)</f>
        <v>#REF!</v>
      </c>
      <c r="NI356" s="5" t="e">
        <f>COUNTIFS(#REF!,LT356,#REF!,0,#REF!,"&gt;="&amp;MC356,#REF!,"&lt;="&amp;MB356,#REF!,"&lt;="&amp;ME356,#REF!,"&gt;="&amp;MF356,#REF!,"="&amp;KZ356,#REF!,"="&amp;LA356)</f>
        <v>#REF!</v>
      </c>
      <c r="NJ356" s="5" t="e">
        <f>COUNTIFS(#REF!,LT356,#REF!,1,#REF!,"&gt;="&amp;MI356,#REF!,"&lt;="&amp;MH356,#REF!,"&lt;="&amp;ME356,#REF!,"&gt;="&amp;MF356)</f>
        <v>#REF!</v>
      </c>
      <c r="NK356" s="5" t="e">
        <f>COUNTIFS(#REF!,LT356,#REF!,0,#REF!,"&gt;="&amp;MI356,#REF!,"&lt;="&amp;MH356,#REF!,"&lt;="&amp;ME356,#REF!,"&gt;="&amp;MF356)</f>
        <v>#REF!</v>
      </c>
      <c r="NL356" s="5" t="e">
        <f>COUNTIFS(#REF!,LT356,#REF!,1,#REF!,"&gt;="&amp;MI356,#REF!,"&lt;="&amp;MH356,#REF!,"="&amp;KZ356,#REF!,"="&amp;LA356,#REF!,"&lt;="&amp;ME356,#REF!,"&gt;="&amp;MF356)</f>
        <v>#REF!</v>
      </c>
      <c r="NM356" s="5" t="e">
        <f>COUNTIFS(#REF!,LT356,#REF!,0,#REF!,"&gt;="&amp;MI356,#REF!,"&lt;="&amp;MH356,#REF!,"="&amp;KZ356,#REF!,"="&amp;LA356,#REF!,"&lt;="&amp;ME356,#REF!,"&gt;="&amp;MF356)</f>
        <v>#REF!</v>
      </c>
      <c r="NN356" s="5" t="e">
        <f>COUNTIFS(#REF!,LT356,#REF!,1,#REF!,"&gt;="&amp;MC356,#REF!,"&lt;="&amp;MB356,#REF!,"&lt;="&amp;ME356,#REF!,"&gt;="&amp;MF356)</f>
        <v>#REF!</v>
      </c>
      <c r="NO356" s="5" t="e">
        <f>COUNTIFS(#REF!,LT356,#REF!,0,#REF!,"&gt;="&amp;MC356,#REF!,"&lt;="&amp;MB356,#REF!,"&lt;="&amp;ME356,#REF!,"&gt;="&amp;MF356)</f>
        <v>#REF!</v>
      </c>
      <c r="NP356" s="5" t="e">
        <f>COUNTIFS(#REF!,LT356,#REF!,1,#REF!,"&lt;="&amp;ME356,#REF!,"&gt;="&amp;MF356,#REF!,"="&amp;KV356,#REF!,"="&amp;KX356)</f>
        <v>#REF!</v>
      </c>
      <c r="NQ356" s="5" t="e">
        <f>COUNTIFS(#REF!,LT356,#REF!,0,#REF!,"&lt;="&amp;ME356,#REF!,"&gt;="&amp;MF356,#REF!,"="&amp;KV356,#REF!,"="&amp;KX356)</f>
        <v>#REF!</v>
      </c>
      <c r="NR356" s="5" t="e">
        <f>COUNTIFS(#REF!,LT356,#REF!,1,#REF!,"&lt;="&amp;ME356,#REF!,"&gt;="&amp;MF356,#REF!,"="&amp;KW356,#REF!,"="&amp;KY356)</f>
        <v>#REF!</v>
      </c>
      <c r="NS356" s="5" t="e">
        <f>COUNTIFS(#REF!,LT356,#REF!,0,#REF!,"&lt;="&amp;ME356,#REF!,"&gt;="&amp;MF356,#REF!,"="&amp;KW356,#REF!,"="&amp;KY356)</f>
        <v>#REF!</v>
      </c>
      <c r="NT356" s="5" t="e">
        <f t="shared" si="370"/>
        <v>#REF!</v>
      </c>
      <c r="NU356" s="5" t="e">
        <f t="shared" si="371"/>
        <v>#REF!</v>
      </c>
      <c r="NV356" s="5" t="e">
        <f t="shared" si="372"/>
        <v>#REF!</v>
      </c>
      <c r="NW356" s="6" t="e">
        <f t="shared" si="373"/>
        <v>#REF!</v>
      </c>
      <c r="NX356" s="7" t="e">
        <f t="shared" si="374"/>
        <v>#REF!</v>
      </c>
      <c r="NY356" s="5" t="e">
        <f t="shared" si="375"/>
        <v>#REF!</v>
      </c>
      <c r="NZ356" s="31" t="e">
        <f t="shared" si="376"/>
        <v>#REF!</v>
      </c>
      <c r="OA356" s="32" t="e">
        <f t="shared" si="377"/>
        <v>#REF!</v>
      </c>
      <c r="OB356" s="32" t="e">
        <f t="shared" si="378"/>
        <v>#REF!</v>
      </c>
      <c r="OC356" s="33" t="e">
        <f t="shared" si="379"/>
        <v>#REF!</v>
      </c>
      <c r="OD356" s="33" t="e">
        <f t="shared" si="380"/>
        <v>#REF!</v>
      </c>
      <c r="OE356" s="33" t="e">
        <f t="shared" si="381"/>
        <v>#REF!</v>
      </c>
      <c r="OF356" s="33" t="e">
        <f t="shared" si="382"/>
        <v>#REF!</v>
      </c>
      <c r="OG356" s="5" t="e">
        <f t="shared" si="383"/>
        <v>#REF!</v>
      </c>
      <c r="OH356" s="5" t="e">
        <f t="shared" si="384"/>
        <v>#REF!</v>
      </c>
      <c r="OI356" s="5" t="e">
        <f t="shared" si="385"/>
        <v>#REF!</v>
      </c>
      <c r="OJ356" s="6" t="e">
        <f t="shared" si="386"/>
        <v>#REF!</v>
      </c>
      <c r="OK356" s="7" t="e">
        <f t="shared" si="387"/>
        <v>#REF!</v>
      </c>
      <c r="OL356" s="5" t="e">
        <f t="shared" si="388"/>
        <v>#REF!</v>
      </c>
      <c r="OM356" s="31" t="e">
        <f t="shared" si="389"/>
        <v>#REF!</v>
      </c>
      <c r="ON356" s="32" t="e">
        <f t="shared" si="390"/>
        <v>#REF!</v>
      </c>
      <c r="OO356" s="32" t="e">
        <f t="shared" si="391"/>
        <v>#REF!</v>
      </c>
      <c r="OP356" s="33" t="e">
        <f t="shared" si="392"/>
        <v>#REF!</v>
      </c>
      <c r="OQ356" s="33" t="e">
        <f t="shared" si="393"/>
        <v>#REF!</v>
      </c>
      <c r="OR356" s="33" t="e">
        <f t="shared" si="394"/>
        <v>#REF!</v>
      </c>
      <c r="OS356" s="33" t="e">
        <f t="shared" si="395"/>
        <v>#REF!</v>
      </c>
      <c r="OT356" t="e">
        <f t="shared" si="396"/>
        <v>#REF!</v>
      </c>
      <c r="OU356" t="e">
        <f t="shared" si="397"/>
        <v>#REF!</v>
      </c>
      <c r="OV356" t="e">
        <f t="shared" si="398"/>
        <v>#REF!</v>
      </c>
      <c r="OW356" t="e">
        <f t="shared" si="399"/>
        <v>#REF!</v>
      </c>
      <c r="OX356" t="e">
        <f t="shared" si="400"/>
        <v>#REF!</v>
      </c>
      <c r="OY356" t="e">
        <f t="shared" si="401"/>
        <v>#REF!</v>
      </c>
    </row>
    <row r="357" spans="1:415" ht="16.5" customHeight="1" x14ac:dyDescent="0.3">
      <c r="A357" s="22"/>
      <c r="KN357" s="5" t="e">
        <f>IF(INDEX(#REF!,MATCH('HT 0-0'!D357,#REF!,0))=INDEX(#REF!,MATCH('HT 0-0'!D357,#REF!,0)),INDEX(#REF!,MATCH('HT 0-0'!D357,#REF!,0)),"ERROR")</f>
        <v>#REF!</v>
      </c>
      <c r="KO357" s="5" t="e">
        <f>IF(INDEX(#REF!,MATCH('HT 0-0'!E357,#REF!,0))=INDEX(#REF!,MATCH('HT 0-0'!E357,#REF!,0)),INDEX(#REF!,MATCH('HT 0-0'!E357,#REF!,0)),"ERROR")</f>
        <v>#REF!</v>
      </c>
      <c r="KP357" s="5" t="e">
        <f t="shared" si="335"/>
        <v>#REF!</v>
      </c>
      <c r="KQ357" t="str">
        <f t="shared" si="336"/>
        <v>_</v>
      </c>
      <c r="KR357" s="5" t="e">
        <f t="shared" si="337"/>
        <v>#DIV/0!</v>
      </c>
      <c r="KS357" s="5" t="e">
        <f t="shared" si="338"/>
        <v>#DIV/0!</v>
      </c>
      <c r="KT357" s="5" t="e">
        <f t="shared" si="339"/>
        <v>#DIV/0!</v>
      </c>
      <c r="KU357" s="5" t="e">
        <f t="shared" si="340"/>
        <v>#DIV/0!</v>
      </c>
      <c r="KV357" s="5" t="e">
        <f t="shared" si="341"/>
        <v>#DIV/0!</v>
      </c>
      <c r="KW357" s="5" t="e">
        <f t="shared" si="342"/>
        <v>#DIV/0!</v>
      </c>
      <c r="KX357" s="5" t="e">
        <f t="shared" si="343"/>
        <v>#DIV/0!</v>
      </c>
      <c r="KY357" s="5" t="e">
        <f t="shared" si="344"/>
        <v>#DIV/0!</v>
      </c>
      <c r="KZ357" s="5" t="e">
        <f t="shared" si="345"/>
        <v>#DIV/0!</v>
      </c>
      <c r="LA357" s="5" t="e">
        <f t="shared" si="346"/>
        <v>#DIV/0!</v>
      </c>
      <c r="LB357" t="e">
        <f>IF(LQ357="0-0",INDEX(Scrape!#REF!,MATCH('HT 0-0'!KP357,Scrape!$B:$B,0)),"")</f>
        <v>#REF!</v>
      </c>
      <c r="LC357" t="e">
        <f>IF(LQ357="0-0",INDEX(Scrape!$A:$A,MATCH('HT 0-0'!KP357,Scrape!$B:$B,0)),"")</f>
        <v>#REF!</v>
      </c>
      <c r="LD357" t="e">
        <f>IF(LQ357="0-0",INDEX(Scrape!$B:$B,MATCH('HT 0-0'!KP357,Scrape!$B:$B,0)),"")</f>
        <v>#REF!</v>
      </c>
      <c r="LE357" t="e">
        <f>IF(LQ357="0-0",INDEX(Scrape!$C:$C,MATCH('HT 0-0'!KP357,Scrape!$B:$B,0)),"")</f>
        <v>#REF!</v>
      </c>
      <c r="LF357" t="e">
        <f>IF(LQ357="0-0",INDEX(Scrape!$D:$D,MATCH('HT 0-0'!KP357,Scrape!$B:$B,0)),"")</f>
        <v>#REF!</v>
      </c>
      <c r="LG357" t="e">
        <f>IF(LQ357="0-0",INDEX(Scrape!$E:$E,MATCH('HT 0-0'!KP357,Scrape!$B:$B,0)),"")</f>
        <v>#REF!</v>
      </c>
      <c r="LH357" t="e">
        <f>IF(LQ357="0-0",INDEX(Scrape!$F:$F,MATCH('HT 0-0'!KP357,Scrape!$B:$B,0)),"")</f>
        <v>#REF!</v>
      </c>
      <c r="LI357" t="e">
        <f>IF(LQ357="0-0",INDEX(Scrape!$G:$G,MATCH('HT 0-0'!KP357,Scrape!$B:$B,0)),"")</f>
        <v>#REF!</v>
      </c>
      <c r="LJ357" t="e">
        <f>IF(LQ357="0-0",INDEX(Scrape!$H:$H,MATCH('HT 0-0'!KP357,Scrape!$B:$B,0)),"")</f>
        <v>#REF!</v>
      </c>
      <c r="LK357" t="e">
        <f>IF(LQ357="0-0",INDEX(Scrape!$I:$I,MATCH('HT 0-0'!KP357,Scrape!$B:$B,0)),"")</f>
        <v>#REF!</v>
      </c>
      <c r="LL357" t="e">
        <f>IF(LQ357="0-0",INDEX(Scrape!$J:$J,MATCH('HT 0-0'!KP357,Scrape!$B:$B,0)),"")</f>
        <v>#REF!</v>
      </c>
      <c r="LM357" t="e">
        <f>IF(LQ357="0-0",INDEX(Scrape!$K:$K,MATCH('HT 0-0'!KP357,Scrape!$B:$B,0)),"")</f>
        <v>#REF!</v>
      </c>
      <c r="LN357" t="e">
        <f>IF(LQ357="0-0",INDEX(Scrape!$L:$L,MATCH('HT 0-0'!KP357,Scrape!$B:$B,0)),"")</f>
        <v>#REF!</v>
      </c>
      <c r="LO357" t="e">
        <f>IF(LQ357="0-0",INDEX(Scrape!$M:$M,MATCH('HT 0-0'!KP357,Scrape!$B:$B,0)),"")</f>
        <v>#REF!</v>
      </c>
      <c r="LP357" t="e">
        <f>IF(LQ357="0-0",INDEX(Scrape!$N:$N,MATCH('HT 0-0'!KP357,Scrape!$B:$B,0)),"")</f>
        <v>#REF!</v>
      </c>
      <c r="LQ357" t="e">
        <f>INDEX(Scrape!$O:$O,MATCH('HT 0-0'!KP357,Scrape!$B:$B,0))</f>
        <v>#REF!</v>
      </c>
      <c r="LR357" t="e">
        <f t="shared" si="347"/>
        <v>#REF!</v>
      </c>
      <c r="LS357" t="e">
        <f t="shared" si="348"/>
        <v>#REF!</v>
      </c>
      <c r="LT357" s="23" t="e">
        <f>IF(INDEX(#REF!,MATCH(KQ357,#REF!,0))=INDEX(#REF!,MATCH(KQ357,#REF!,0)),INDEX(#REF!,MATCH(KQ357,#REF!,0)),"ERROR")</f>
        <v>#REF!</v>
      </c>
      <c r="LU357" s="24" t="e">
        <f t="shared" si="349"/>
        <v>#DIV/0!</v>
      </c>
      <c r="LV357" s="24" t="e">
        <f t="shared" si="350"/>
        <v>#DIV/0!</v>
      </c>
      <c r="LW357" s="24" t="e">
        <f t="shared" si="351"/>
        <v>#DIV/0!</v>
      </c>
      <c r="LX357" s="24" t="e">
        <f t="shared" si="352"/>
        <v>#DIV/0!</v>
      </c>
      <c r="LY357" s="25" t="e">
        <f t="shared" si="353"/>
        <v>#REF!</v>
      </c>
      <c r="LZ357" s="25" t="e">
        <f t="shared" si="354"/>
        <v>#REF!</v>
      </c>
      <c r="MA357" s="26" t="e">
        <f t="shared" si="355"/>
        <v>#REF!</v>
      </c>
      <c r="MB357" s="27" t="e">
        <f t="shared" si="356"/>
        <v>#REF!</v>
      </c>
      <c r="MC357" s="28" t="e">
        <f t="shared" si="357"/>
        <v>#REF!</v>
      </c>
      <c r="MD357" s="24" t="e">
        <f t="shared" si="358"/>
        <v>#REF!</v>
      </c>
      <c r="ME357" s="29" t="e">
        <f t="shared" si="359"/>
        <v>#REF!</v>
      </c>
      <c r="MF357" s="30" t="e">
        <f t="shared" si="360"/>
        <v>#REF!</v>
      </c>
      <c r="MG357" s="24" t="e">
        <f t="shared" si="361"/>
        <v>#REF!</v>
      </c>
      <c r="MH357" s="29" t="e">
        <f t="shared" si="362"/>
        <v>#REF!</v>
      </c>
      <c r="MI357" s="30" t="e">
        <f t="shared" si="363"/>
        <v>#REF!</v>
      </c>
      <c r="MJ357" t="str">
        <f t="shared" si="364"/>
        <v/>
      </c>
      <c r="MK357" t="str">
        <f t="shared" si="365"/>
        <v/>
      </c>
      <c r="ML357" t="str">
        <f t="shared" si="366"/>
        <v/>
      </c>
      <c r="MM357" t="str">
        <f t="shared" si="367"/>
        <v/>
      </c>
      <c r="MN357" t="str">
        <f t="shared" si="368"/>
        <v/>
      </c>
      <c r="MO357" t="str">
        <f t="shared" si="369"/>
        <v/>
      </c>
      <c r="MP357" s="5" t="e">
        <f>COUNTIFS(#REF!,LT357,#REF!,1,#REF!,"&gt;="&amp;MC357,#REF!,"&lt;="&amp;MB357,#REF!,"&lt;="&amp;ME357,#REF!,"&gt;="&amp;MF357,#REF!,"="&amp;KV357,#REF!,"="&amp;KX357)</f>
        <v>#REF!</v>
      </c>
      <c r="MQ357" s="5" t="e">
        <f>COUNTIFS(#REF!,LT357,#REF!,0,#REF!,"&gt;="&amp;MC357,#REF!,"&lt;="&amp;MB357,#REF!,"&lt;="&amp;ME357,#REF!,"&gt;="&amp;MF357,#REF!,"="&amp;KV357,#REF!,"="&amp;KX357)</f>
        <v>#REF!</v>
      </c>
      <c r="MR357" s="5" t="e">
        <f>COUNTIFS(#REF!,LT357,#REF!,1,#REF!,"&gt;="&amp;MC357,#REF!,"&lt;="&amp;MB357,#REF!,"&lt;="&amp;ME357,#REF!,"&gt;="&amp;MF357,#REF!,"="&amp;KW357,#REF!,"="&amp;KY357)</f>
        <v>#REF!</v>
      </c>
      <c r="MS357" s="5" t="e">
        <f>COUNTIFS(#REF!,LT357,#REF!,0,#REF!,"&gt;="&amp;MC357,#REF!,"&lt;="&amp;MB357,#REF!,"&lt;="&amp;ME357,#REF!,"&gt;="&amp;MF357,#REF!,"="&amp;KW357,#REF!,"="&amp;KY357)</f>
        <v>#REF!</v>
      </c>
      <c r="MT357" s="5" t="e">
        <f>COUNTIFS(#REF!,LT357,#REF!,1,#REF!,"&gt;="&amp;MI357,#REF!,"&lt;="&amp;MH357,#REF!,"&lt;="&amp;ME357,#REF!,"&gt;="&amp;MF357)</f>
        <v>#REF!</v>
      </c>
      <c r="MU357" s="5" t="e">
        <f>COUNTIFS(#REF!,LT357,#REF!,0,#REF!,"&gt;="&amp;MI357,#REF!,"&lt;="&amp;MH357,#REF!,"&lt;="&amp;ME357,#REF!,"&gt;="&amp;MF357)</f>
        <v>#REF!</v>
      </c>
      <c r="MV357" s="5" t="e">
        <f>COUNTIFS(#REF!,LT357,#REF!,1,#REF!,"&gt;="&amp;MI357,#REF!,"&lt;="&amp;MH357,#REF!,"="&amp;KZ357,#REF!,"="&amp;LA357,#REF!,"&lt;="&amp;ME357,#REF!,"&gt;="&amp;MF357)</f>
        <v>#REF!</v>
      </c>
      <c r="MW357" s="5" t="e">
        <f>COUNTIFS(#REF!,LT357,#REF!,0,#REF!,"&gt;="&amp;MI357,#REF!,"&lt;="&amp;MH357,#REF!,"="&amp;KZ357,#REF!,"="&amp;LA357,#REF!,"&lt;="&amp;ME357,#REF!,"&gt;="&amp;MF357)</f>
        <v>#REF!</v>
      </c>
      <c r="MX357" s="5" t="e">
        <f>COUNTIFS(#REF!,LT357,#REF!,1,#REF!,"&gt;="&amp;MC357,#REF!,"&lt;="&amp;MB357,#REF!,"&lt;="&amp;ME357,#REF!,"&gt;="&amp;MF357)</f>
        <v>#REF!</v>
      </c>
      <c r="MY357" s="5" t="e">
        <f>COUNTIFS(#REF!,LT357,#REF!,0,#REF!,"&gt;="&amp;MC357,#REF!,"&lt;="&amp;MB357,#REF!,"&lt;="&amp;ME357,#REF!,"&gt;="&amp;MF357)</f>
        <v>#REF!</v>
      </c>
      <c r="MZ357" s="5" t="e">
        <f>COUNTIFS(#REF!,LT357,#REF!,1,#REF!,"&lt;="&amp;ME357,#REF!,"&gt;="&amp;MF357,#REF!,"="&amp;KV357,#REF!,"="&amp;KX357)</f>
        <v>#REF!</v>
      </c>
      <c r="NA357" s="5" t="e">
        <f>COUNTIFS(#REF!,LT357,#REF!,0,#REF!,"&lt;="&amp;ME357,#REF!,"&gt;="&amp;MF357,#REF!,"="&amp;KV357,#REF!,"="&amp;KX357)</f>
        <v>#REF!</v>
      </c>
      <c r="NB357" s="5" t="e">
        <f>COUNTIFS(#REF!,LT357,#REF!,1,#REF!,"&lt;="&amp;ME357,#REF!,"&gt;="&amp;MF357,#REF!,"="&amp;KW357,#REF!,"="&amp;KY357)</f>
        <v>#REF!</v>
      </c>
      <c r="NC357" s="5" t="e">
        <f>COUNTIFS(#REF!,LT357,#REF!,0,#REF!,"&lt;="&amp;ME357,#REF!,"&gt;="&amp;MF357,#REF!,"="&amp;KW357,#REF!,"="&amp;KY357)</f>
        <v>#REF!</v>
      </c>
      <c r="ND357" s="5" t="e">
        <f>COUNTIFS(#REF!,LT357,#REF!,1,#REF!,"&gt;="&amp;MC357,#REF!,"&lt;="&amp;MB357,#REF!,"&lt;="&amp;ME357,#REF!,"&gt;="&amp;MF357,#REF!,"="&amp;KV357,#REF!,"="&amp;KX357)</f>
        <v>#REF!</v>
      </c>
      <c r="NE357" s="5" t="e">
        <f>COUNTIFS(#REF!,LT357,#REF!,0,#REF!,"&gt;="&amp;MC357,#REF!,"&lt;="&amp;MB357,#REF!,"&lt;="&amp;ME357,#REF!,"&gt;="&amp;MF357,#REF!,"="&amp;KV357,#REF!,"="&amp;KX357)</f>
        <v>#REF!</v>
      </c>
      <c r="NF357" s="5" t="e">
        <f>COUNTIFS(#REF!,LT357,#REF!,1,#REF!,"&gt;="&amp;MC357,#REF!,"&lt;="&amp;MB357,#REF!,"&lt;="&amp;ME357,#REF!,"&gt;="&amp;MF357,#REF!,"="&amp;KW357,#REF!,"="&amp;KY357)</f>
        <v>#REF!</v>
      </c>
      <c r="NG357" s="5" t="e">
        <f>COUNTIFS(#REF!,LT357,#REF!,0,#REF!,"&gt;="&amp;MC357,#REF!,"&lt;="&amp;MB357,#REF!,"&lt;="&amp;ME357,#REF!,"&gt;="&amp;MF357,#REF!,"="&amp;KW357,#REF!,"="&amp;KY357)</f>
        <v>#REF!</v>
      </c>
      <c r="NH357" s="5" t="e">
        <f>COUNTIFS(#REF!,LT357,#REF!,1,#REF!,"&gt;="&amp;MC357,#REF!,"&lt;="&amp;MB357,#REF!,"&lt;="&amp;ME357,#REF!,"&gt;="&amp;MF357,#REF!,"="&amp;KZ357,#REF!,"="&amp;LA357)</f>
        <v>#REF!</v>
      </c>
      <c r="NI357" s="5" t="e">
        <f>COUNTIFS(#REF!,LT357,#REF!,0,#REF!,"&gt;="&amp;MC357,#REF!,"&lt;="&amp;MB357,#REF!,"&lt;="&amp;ME357,#REF!,"&gt;="&amp;MF357,#REF!,"="&amp;KZ357,#REF!,"="&amp;LA357)</f>
        <v>#REF!</v>
      </c>
      <c r="NJ357" s="5" t="e">
        <f>COUNTIFS(#REF!,LT357,#REF!,1,#REF!,"&gt;="&amp;MI357,#REF!,"&lt;="&amp;MH357,#REF!,"&lt;="&amp;ME357,#REF!,"&gt;="&amp;MF357)</f>
        <v>#REF!</v>
      </c>
      <c r="NK357" s="5" t="e">
        <f>COUNTIFS(#REF!,LT357,#REF!,0,#REF!,"&gt;="&amp;MI357,#REF!,"&lt;="&amp;MH357,#REF!,"&lt;="&amp;ME357,#REF!,"&gt;="&amp;MF357)</f>
        <v>#REF!</v>
      </c>
      <c r="NL357" s="5" t="e">
        <f>COUNTIFS(#REF!,LT357,#REF!,1,#REF!,"&gt;="&amp;MI357,#REF!,"&lt;="&amp;MH357,#REF!,"="&amp;KZ357,#REF!,"="&amp;LA357,#REF!,"&lt;="&amp;ME357,#REF!,"&gt;="&amp;MF357)</f>
        <v>#REF!</v>
      </c>
      <c r="NM357" s="5" t="e">
        <f>COUNTIFS(#REF!,LT357,#REF!,0,#REF!,"&gt;="&amp;MI357,#REF!,"&lt;="&amp;MH357,#REF!,"="&amp;KZ357,#REF!,"="&amp;LA357,#REF!,"&lt;="&amp;ME357,#REF!,"&gt;="&amp;MF357)</f>
        <v>#REF!</v>
      </c>
      <c r="NN357" s="5" t="e">
        <f>COUNTIFS(#REF!,LT357,#REF!,1,#REF!,"&gt;="&amp;MC357,#REF!,"&lt;="&amp;MB357,#REF!,"&lt;="&amp;ME357,#REF!,"&gt;="&amp;MF357)</f>
        <v>#REF!</v>
      </c>
      <c r="NO357" s="5" t="e">
        <f>COUNTIFS(#REF!,LT357,#REF!,0,#REF!,"&gt;="&amp;MC357,#REF!,"&lt;="&amp;MB357,#REF!,"&lt;="&amp;ME357,#REF!,"&gt;="&amp;MF357)</f>
        <v>#REF!</v>
      </c>
      <c r="NP357" s="5" t="e">
        <f>COUNTIFS(#REF!,LT357,#REF!,1,#REF!,"&lt;="&amp;ME357,#REF!,"&gt;="&amp;MF357,#REF!,"="&amp;KV357,#REF!,"="&amp;KX357)</f>
        <v>#REF!</v>
      </c>
      <c r="NQ357" s="5" t="e">
        <f>COUNTIFS(#REF!,LT357,#REF!,0,#REF!,"&lt;="&amp;ME357,#REF!,"&gt;="&amp;MF357,#REF!,"="&amp;KV357,#REF!,"="&amp;KX357)</f>
        <v>#REF!</v>
      </c>
      <c r="NR357" s="5" t="e">
        <f>COUNTIFS(#REF!,LT357,#REF!,1,#REF!,"&lt;="&amp;ME357,#REF!,"&gt;="&amp;MF357,#REF!,"="&amp;KW357,#REF!,"="&amp;KY357)</f>
        <v>#REF!</v>
      </c>
      <c r="NS357" s="5" t="e">
        <f>COUNTIFS(#REF!,LT357,#REF!,0,#REF!,"&lt;="&amp;ME357,#REF!,"&gt;="&amp;MF357,#REF!,"="&amp;KW357,#REF!,"="&amp;KY357)</f>
        <v>#REF!</v>
      </c>
      <c r="NT357" s="5" t="e">
        <f t="shared" si="370"/>
        <v>#REF!</v>
      </c>
      <c r="NU357" s="5" t="e">
        <f t="shared" si="371"/>
        <v>#REF!</v>
      </c>
      <c r="NV357" s="5" t="e">
        <f t="shared" si="372"/>
        <v>#REF!</v>
      </c>
      <c r="NW357" s="6" t="e">
        <f t="shared" si="373"/>
        <v>#REF!</v>
      </c>
      <c r="NX357" s="7" t="e">
        <f t="shared" si="374"/>
        <v>#REF!</v>
      </c>
      <c r="NY357" s="5" t="e">
        <f t="shared" si="375"/>
        <v>#REF!</v>
      </c>
      <c r="NZ357" s="31" t="e">
        <f t="shared" si="376"/>
        <v>#REF!</v>
      </c>
      <c r="OA357" s="32" t="e">
        <f t="shared" si="377"/>
        <v>#REF!</v>
      </c>
      <c r="OB357" s="32" t="e">
        <f t="shared" si="378"/>
        <v>#REF!</v>
      </c>
      <c r="OC357" s="33" t="e">
        <f t="shared" si="379"/>
        <v>#REF!</v>
      </c>
      <c r="OD357" s="33" t="e">
        <f t="shared" si="380"/>
        <v>#REF!</v>
      </c>
      <c r="OE357" s="33" t="e">
        <f t="shared" si="381"/>
        <v>#REF!</v>
      </c>
      <c r="OF357" s="33" t="e">
        <f t="shared" si="382"/>
        <v>#REF!</v>
      </c>
      <c r="OG357" s="5" t="e">
        <f t="shared" si="383"/>
        <v>#REF!</v>
      </c>
      <c r="OH357" s="5" t="e">
        <f t="shared" si="384"/>
        <v>#REF!</v>
      </c>
      <c r="OI357" s="5" t="e">
        <f t="shared" si="385"/>
        <v>#REF!</v>
      </c>
      <c r="OJ357" s="6" t="e">
        <f t="shared" si="386"/>
        <v>#REF!</v>
      </c>
      <c r="OK357" s="7" t="e">
        <f t="shared" si="387"/>
        <v>#REF!</v>
      </c>
      <c r="OL357" s="5" t="e">
        <f t="shared" si="388"/>
        <v>#REF!</v>
      </c>
      <c r="OM357" s="31" t="e">
        <f t="shared" si="389"/>
        <v>#REF!</v>
      </c>
      <c r="ON357" s="32" t="e">
        <f t="shared" si="390"/>
        <v>#REF!</v>
      </c>
      <c r="OO357" s="32" t="e">
        <f t="shared" si="391"/>
        <v>#REF!</v>
      </c>
      <c r="OP357" s="33" t="e">
        <f t="shared" si="392"/>
        <v>#REF!</v>
      </c>
      <c r="OQ357" s="33" t="e">
        <f t="shared" si="393"/>
        <v>#REF!</v>
      </c>
      <c r="OR357" s="33" t="e">
        <f t="shared" si="394"/>
        <v>#REF!</v>
      </c>
      <c r="OS357" s="33" t="e">
        <f t="shared" si="395"/>
        <v>#REF!</v>
      </c>
      <c r="OT357" t="e">
        <f t="shared" si="396"/>
        <v>#REF!</v>
      </c>
      <c r="OU357" t="e">
        <f t="shared" si="397"/>
        <v>#REF!</v>
      </c>
      <c r="OV357" t="e">
        <f t="shared" si="398"/>
        <v>#REF!</v>
      </c>
      <c r="OW357" t="e">
        <f t="shared" si="399"/>
        <v>#REF!</v>
      </c>
      <c r="OX357" t="e">
        <f t="shared" si="400"/>
        <v>#REF!</v>
      </c>
      <c r="OY357" t="e">
        <f t="shared" si="401"/>
        <v>#REF!</v>
      </c>
    </row>
    <row r="358" spans="1:415" ht="16.5" customHeight="1" x14ac:dyDescent="0.3">
      <c r="A358" s="22"/>
      <c r="KN358" s="5" t="e">
        <f>IF(INDEX(#REF!,MATCH('HT 0-0'!D358,#REF!,0))=INDEX(#REF!,MATCH('HT 0-0'!D358,#REF!,0)),INDEX(#REF!,MATCH('HT 0-0'!D358,#REF!,0)),"ERROR")</f>
        <v>#REF!</v>
      </c>
      <c r="KO358" s="5" t="e">
        <f>IF(INDEX(#REF!,MATCH('HT 0-0'!E358,#REF!,0))=INDEX(#REF!,MATCH('HT 0-0'!E358,#REF!,0)),INDEX(#REF!,MATCH('HT 0-0'!E358,#REF!,0)),"ERROR")</f>
        <v>#REF!</v>
      </c>
      <c r="KP358" s="5" t="e">
        <f t="shared" si="335"/>
        <v>#REF!</v>
      </c>
      <c r="KQ358" t="str">
        <f t="shared" si="336"/>
        <v>_</v>
      </c>
      <c r="KR358" s="5" t="e">
        <f t="shared" si="337"/>
        <v>#DIV/0!</v>
      </c>
      <c r="KS358" s="5" t="e">
        <f t="shared" si="338"/>
        <v>#DIV/0!</v>
      </c>
      <c r="KT358" s="5" t="e">
        <f t="shared" si="339"/>
        <v>#DIV/0!</v>
      </c>
      <c r="KU358" s="5" t="e">
        <f t="shared" si="340"/>
        <v>#DIV/0!</v>
      </c>
      <c r="KV358" s="5" t="e">
        <f t="shared" si="341"/>
        <v>#DIV/0!</v>
      </c>
      <c r="KW358" s="5" t="e">
        <f t="shared" si="342"/>
        <v>#DIV/0!</v>
      </c>
      <c r="KX358" s="5" t="e">
        <f t="shared" si="343"/>
        <v>#DIV/0!</v>
      </c>
      <c r="KY358" s="5" t="e">
        <f t="shared" si="344"/>
        <v>#DIV/0!</v>
      </c>
      <c r="KZ358" s="5" t="e">
        <f t="shared" si="345"/>
        <v>#DIV/0!</v>
      </c>
      <c r="LA358" s="5" t="e">
        <f t="shared" si="346"/>
        <v>#DIV/0!</v>
      </c>
      <c r="LB358" t="e">
        <f>IF(LQ358="0-0",INDEX(Scrape!#REF!,MATCH('HT 0-0'!KP358,Scrape!$B:$B,0)),"")</f>
        <v>#REF!</v>
      </c>
      <c r="LC358" t="e">
        <f>IF(LQ358="0-0",INDEX(Scrape!$A:$A,MATCH('HT 0-0'!KP358,Scrape!$B:$B,0)),"")</f>
        <v>#REF!</v>
      </c>
      <c r="LD358" t="e">
        <f>IF(LQ358="0-0",INDEX(Scrape!$B:$B,MATCH('HT 0-0'!KP358,Scrape!$B:$B,0)),"")</f>
        <v>#REF!</v>
      </c>
      <c r="LE358" t="e">
        <f>IF(LQ358="0-0",INDEX(Scrape!$C:$C,MATCH('HT 0-0'!KP358,Scrape!$B:$B,0)),"")</f>
        <v>#REF!</v>
      </c>
      <c r="LF358" t="e">
        <f>IF(LQ358="0-0",INDEX(Scrape!$D:$D,MATCH('HT 0-0'!KP358,Scrape!$B:$B,0)),"")</f>
        <v>#REF!</v>
      </c>
      <c r="LG358" t="e">
        <f>IF(LQ358="0-0",INDEX(Scrape!$E:$E,MATCH('HT 0-0'!KP358,Scrape!$B:$B,0)),"")</f>
        <v>#REF!</v>
      </c>
      <c r="LH358" t="e">
        <f>IF(LQ358="0-0",INDEX(Scrape!$F:$F,MATCH('HT 0-0'!KP358,Scrape!$B:$B,0)),"")</f>
        <v>#REF!</v>
      </c>
      <c r="LI358" t="e">
        <f>IF(LQ358="0-0",INDEX(Scrape!$G:$G,MATCH('HT 0-0'!KP358,Scrape!$B:$B,0)),"")</f>
        <v>#REF!</v>
      </c>
      <c r="LJ358" t="e">
        <f>IF(LQ358="0-0",INDEX(Scrape!$H:$H,MATCH('HT 0-0'!KP358,Scrape!$B:$B,0)),"")</f>
        <v>#REF!</v>
      </c>
      <c r="LK358" t="e">
        <f>IF(LQ358="0-0",INDEX(Scrape!$I:$I,MATCH('HT 0-0'!KP358,Scrape!$B:$B,0)),"")</f>
        <v>#REF!</v>
      </c>
      <c r="LL358" t="e">
        <f>IF(LQ358="0-0",INDEX(Scrape!$J:$J,MATCH('HT 0-0'!KP358,Scrape!$B:$B,0)),"")</f>
        <v>#REF!</v>
      </c>
      <c r="LM358" t="e">
        <f>IF(LQ358="0-0",INDEX(Scrape!$K:$K,MATCH('HT 0-0'!KP358,Scrape!$B:$B,0)),"")</f>
        <v>#REF!</v>
      </c>
      <c r="LN358" t="e">
        <f>IF(LQ358="0-0",INDEX(Scrape!$L:$L,MATCH('HT 0-0'!KP358,Scrape!$B:$B,0)),"")</f>
        <v>#REF!</v>
      </c>
      <c r="LO358" t="e">
        <f>IF(LQ358="0-0",INDEX(Scrape!$M:$M,MATCH('HT 0-0'!KP358,Scrape!$B:$B,0)),"")</f>
        <v>#REF!</v>
      </c>
      <c r="LP358" t="e">
        <f>IF(LQ358="0-0",INDEX(Scrape!$N:$N,MATCH('HT 0-0'!KP358,Scrape!$B:$B,0)),"")</f>
        <v>#REF!</v>
      </c>
      <c r="LQ358" t="e">
        <f>INDEX(Scrape!$O:$O,MATCH('HT 0-0'!KP358,Scrape!$B:$B,0))</f>
        <v>#REF!</v>
      </c>
      <c r="LR358" t="e">
        <f t="shared" si="347"/>
        <v>#REF!</v>
      </c>
      <c r="LS358" t="e">
        <f t="shared" si="348"/>
        <v>#REF!</v>
      </c>
      <c r="LT358" s="23" t="e">
        <f>IF(INDEX(#REF!,MATCH(KQ358,#REF!,0))=INDEX(#REF!,MATCH(KQ358,#REF!,0)),INDEX(#REF!,MATCH(KQ358,#REF!,0)),"ERROR")</f>
        <v>#REF!</v>
      </c>
      <c r="LU358" s="24" t="e">
        <f t="shared" si="349"/>
        <v>#DIV/0!</v>
      </c>
      <c r="LV358" s="24" t="e">
        <f t="shared" si="350"/>
        <v>#DIV/0!</v>
      </c>
      <c r="LW358" s="24" t="e">
        <f t="shared" si="351"/>
        <v>#DIV/0!</v>
      </c>
      <c r="LX358" s="24" t="e">
        <f t="shared" si="352"/>
        <v>#DIV/0!</v>
      </c>
      <c r="LY358" s="25" t="e">
        <f t="shared" si="353"/>
        <v>#REF!</v>
      </c>
      <c r="LZ358" s="25" t="e">
        <f t="shared" si="354"/>
        <v>#REF!</v>
      </c>
      <c r="MA358" s="26" t="e">
        <f t="shared" si="355"/>
        <v>#REF!</v>
      </c>
      <c r="MB358" s="27" t="e">
        <f t="shared" si="356"/>
        <v>#REF!</v>
      </c>
      <c r="MC358" s="28" t="e">
        <f t="shared" si="357"/>
        <v>#REF!</v>
      </c>
      <c r="MD358" s="24" t="e">
        <f t="shared" si="358"/>
        <v>#REF!</v>
      </c>
      <c r="ME358" s="29" t="e">
        <f t="shared" si="359"/>
        <v>#REF!</v>
      </c>
      <c r="MF358" s="30" t="e">
        <f t="shared" si="360"/>
        <v>#REF!</v>
      </c>
      <c r="MG358" s="24" t="e">
        <f t="shared" si="361"/>
        <v>#REF!</v>
      </c>
      <c r="MH358" s="29" t="e">
        <f t="shared" si="362"/>
        <v>#REF!</v>
      </c>
      <c r="MI358" s="30" t="e">
        <f t="shared" si="363"/>
        <v>#REF!</v>
      </c>
      <c r="MJ358" t="str">
        <f t="shared" si="364"/>
        <v/>
      </c>
      <c r="MK358" t="str">
        <f t="shared" si="365"/>
        <v/>
      </c>
      <c r="ML358" t="str">
        <f t="shared" si="366"/>
        <v/>
      </c>
      <c r="MM358" t="str">
        <f t="shared" si="367"/>
        <v/>
      </c>
      <c r="MN358" t="str">
        <f t="shared" si="368"/>
        <v/>
      </c>
      <c r="MO358" t="str">
        <f t="shared" si="369"/>
        <v/>
      </c>
      <c r="MP358" s="5" t="e">
        <f>COUNTIFS(#REF!,LT358,#REF!,1,#REF!,"&gt;="&amp;MC358,#REF!,"&lt;="&amp;MB358,#REF!,"&lt;="&amp;ME358,#REF!,"&gt;="&amp;MF358,#REF!,"="&amp;KV358,#REF!,"="&amp;KX358)</f>
        <v>#REF!</v>
      </c>
      <c r="MQ358" s="5" t="e">
        <f>COUNTIFS(#REF!,LT358,#REF!,0,#REF!,"&gt;="&amp;MC358,#REF!,"&lt;="&amp;MB358,#REF!,"&lt;="&amp;ME358,#REF!,"&gt;="&amp;MF358,#REF!,"="&amp;KV358,#REF!,"="&amp;KX358)</f>
        <v>#REF!</v>
      </c>
      <c r="MR358" s="5" t="e">
        <f>COUNTIFS(#REF!,LT358,#REF!,1,#REF!,"&gt;="&amp;MC358,#REF!,"&lt;="&amp;MB358,#REF!,"&lt;="&amp;ME358,#REF!,"&gt;="&amp;MF358,#REF!,"="&amp;KW358,#REF!,"="&amp;KY358)</f>
        <v>#REF!</v>
      </c>
      <c r="MS358" s="5" t="e">
        <f>COUNTIFS(#REF!,LT358,#REF!,0,#REF!,"&gt;="&amp;MC358,#REF!,"&lt;="&amp;MB358,#REF!,"&lt;="&amp;ME358,#REF!,"&gt;="&amp;MF358,#REF!,"="&amp;KW358,#REF!,"="&amp;KY358)</f>
        <v>#REF!</v>
      </c>
      <c r="MT358" s="5" t="e">
        <f>COUNTIFS(#REF!,LT358,#REF!,1,#REF!,"&gt;="&amp;MI358,#REF!,"&lt;="&amp;MH358,#REF!,"&lt;="&amp;ME358,#REF!,"&gt;="&amp;MF358)</f>
        <v>#REF!</v>
      </c>
      <c r="MU358" s="5" t="e">
        <f>COUNTIFS(#REF!,LT358,#REF!,0,#REF!,"&gt;="&amp;MI358,#REF!,"&lt;="&amp;MH358,#REF!,"&lt;="&amp;ME358,#REF!,"&gt;="&amp;MF358)</f>
        <v>#REF!</v>
      </c>
      <c r="MV358" s="5" t="e">
        <f>COUNTIFS(#REF!,LT358,#REF!,1,#REF!,"&gt;="&amp;MI358,#REF!,"&lt;="&amp;MH358,#REF!,"="&amp;KZ358,#REF!,"="&amp;LA358,#REF!,"&lt;="&amp;ME358,#REF!,"&gt;="&amp;MF358)</f>
        <v>#REF!</v>
      </c>
      <c r="MW358" s="5" t="e">
        <f>COUNTIFS(#REF!,LT358,#REF!,0,#REF!,"&gt;="&amp;MI358,#REF!,"&lt;="&amp;MH358,#REF!,"="&amp;KZ358,#REF!,"="&amp;LA358,#REF!,"&lt;="&amp;ME358,#REF!,"&gt;="&amp;MF358)</f>
        <v>#REF!</v>
      </c>
      <c r="MX358" s="5" t="e">
        <f>COUNTIFS(#REF!,LT358,#REF!,1,#REF!,"&gt;="&amp;MC358,#REF!,"&lt;="&amp;MB358,#REF!,"&lt;="&amp;ME358,#REF!,"&gt;="&amp;MF358)</f>
        <v>#REF!</v>
      </c>
      <c r="MY358" s="5" t="e">
        <f>COUNTIFS(#REF!,LT358,#REF!,0,#REF!,"&gt;="&amp;MC358,#REF!,"&lt;="&amp;MB358,#REF!,"&lt;="&amp;ME358,#REF!,"&gt;="&amp;MF358)</f>
        <v>#REF!</v>
      </c>
      <c r="MZ358" s="5" t="e">
        <f>COUNTIFS(#REF!,LT358,#REF!,1,#REF!,"&lt;="&amp;ME358,#REF!,"&gt;="&amp;MF358,#REF!,"="&amp;KV358,#REF!,"="&amp;KX358)</f>
        <v>#REF!</v>
      </c>
      <c r="NA358" s="5" t="e">
        <f>COUNTIFS(#REF!,LT358,#REF!,0,#REF!,"&lt;="&amp;ME358,#REF!,"&gt;="&amp;MF358,#REF!,"="&amp;KV358,#REF!,"="&amp;KX358)</f>
        <v>#REF!</v>
      </c>
      <c r="NB358" s="5" t="e">
        <f>COUNTIFS(#REF!,LT358,#REF!,1,#REF!,"&lt;="&amp;ME358,#REF!,"&gt;="&amp;MF358,#REF!,"="&amp;KW358,#REF!,"="&amp;KY358)</f>
        <v>#REF!</v>
      </c>
      <c r="NC358" s="5" t="e">
        <f>COUNTIFS(#REF!,LT358,#REF!,0,#REF!,"&lt;="&amp;ME358,#REF!,"&gt;="&amp;MF358,#REF!,"="&amp;KW358,#REF!,"="&amp;KY358)</f>
        <v>#REF!</v>
      </c>
      <c r="ND358" s="5" t="e">
        <f>COUNTIFS(#REF!,LT358,#REF!,1,#REF!,"&gt;="&amp;MC358,#REF!,"&lt;="&amp;MB358,#REF!,"&lt;="&amp;ME358,#REF!,"&gt;="&amp;MF358,#REF!,"="&amp;KV358,#REF!,"="&amp;KX358)</f>
        <v>#REF!</v>
      </c>
      <c r="NE358" s="5" t="e">
        <f>COUNTIFS(#REF!,LT358,#REF!,0,#REF!,"&gt;="&amp;MC358,#REF!,"&lt;="&amp;MB358,#REF!,"&lt;="&amp;ME358,#REF!,"&gt;="&amp;MF358,#REF!,"="&amp;KV358,#REF!,"="&amp;KX358)</f>
        <v>#REF!</v>
      </c>
      <c r="NF358" s="5" t="e">
        <f>COUNTIFS(#REF!,LT358,#REF!,1,#REF!,"&gt;="&amp;MC358,#REF!,"&lt;="&amp;MB358,#REF!,"&lt;="&amp;ME358,#REF!,"&gt;="&amp;MF358,#REF!,"="&amp;KW358,#REF!,"="&amp;KY358)</f>
        <v>#REF!</v>
      </c>
      <c r="NG358" s="5" t="e">
        <f>COUNTIFS(#REF!,LT358,#REF!,0,#REF!,"&gt;="&amp;MC358,#REF!,"&lt;="&amp;MB358,#REF!,"&lt;="&amp;ME358,#REF!,"&gt;="&amp;MF358,#REF!,"="&amp;KW358,#REF!,"="&amp;KY358)</f>
        <v>#REF!</v>
      </c>
      <c r="NH358" s="5" t="e">
        <f>COUNTIFS(#REF!,LT358,#REF!,1,#REF!,"&gt;="&amp;MC358,#REF!,"&lt;="&amp;MB358,#REF!,"&lt;="&amp;ME358,#REF!,"&gt;="&amp;MF358,#REF!,"="&amp;KZ358,#REF!,"="&amp;LA358)</f>
        <v>#REF!</v>
      </c>
      <c r="NI358" s="5" t="e">
        <f>COUNTIFS(#REF!,LT358,#REF!,0,#REF!,"&gt;="&amp;MC358,#REF!,"&lt;="&amp;MB358,#REF!,"&lt;="&amp;ME358,#REF!,"&gt;="&amp;MF358,#REF!,"="&amp;KZ358,#REF!,"="&amp;LA358)</f>
        <v>#REF!</v>
      </c>
      <c r="NJ358" s="5" t="e">
        <f>COUNTIFS(#REF!,LT358,#REF!,1,#REF!,"&gt;="&amp;MI358,#REF!,"&lt;="&amp;MH358,#REF!,"&lt;="&amp;ME358,#REF!,"&gt;="&amp;MF358)</f>
        <v>#REF!</v>
      </c>
      <c r="NK358" s="5" t="e">
        <f>COUNTIFS(#REF!,LT358,#REF!,0,#REF!,"&gt;="&amp;MI358,#REF!,"&lt;="&amp;MH358,#REF!,"&lt;="&amp;ME358,#REF!,"&gt;="&amp;MF358)</f>
        <v>#REF!</v>
      </c>
      <c r="NL358" s="5" t="e">
        <f>COUNTIFS(#REF!,LT358,#REF!,1,#REF!,"&gt;="&amp;MI358,#REF!,"&lt;="&amp;MH358,#REF!,"="&amp;KZ358,#REF!,"="&amp;LA358,#REF!,"&lt;="&amp;ME358,#REF!,"&gt;="&amp;MF358)</f>
        <v>#REF!</v>
      </c>
      <c r="NM358" s="5" t="e">
        <f>COUNTIFS(#REF!,LT358,#REF!,0,#REF!,"&gt;="&amp;MI358,#REF!,"&lt;="&amp;MH358,#REF!,"="&amp;KZ358,#REF!,"="&amp;LA358,#REF!,"&lt;="&amp;ME358,#REF!,"&gt;="&amp;MF358)</f>
        <v>#REF!</v>
      </c>
      <c r="NN358" s="5" t="e">
        <f>COUNTIFS(#REF!,LT358,#REF!,1,#REF!,"&gt;="&amp;MC358,#REF!,"&lt;="&amp;MB358,#REF!,"&lt;="&amp;ME358,#REF!,"&gt;="&amp;MF358)</f>
        <v>#REF!</v>
      </c>
      <c r="NO358" s="5" t="e">
        <f>COUNTIFS(#REF!,LT358,#REF!,0,#REF!,"&gt;="&amp;MC358,#REF!,"&lt;="&amp;MB358,#REF!,"&lt;="&amp;ME358,#REF!,"&gt;="&amp;MF358)</f>
        <v>#REF!</v>
      </c>
      <c r="NP358" s="5" t="e">
        <f>COUNTIFS(#REF!,LT358,#REF!,1,#REF!,"&lt;="&amp;ME358,#REF!,"&gt;="&amp;MF358,#REF!,"="&amp;KV358,#REF!,"="&amp;KX358)</f>
        <v>#REF!</v>
      </c>
      <c r="NQ358" s="5" t="e">
        <f>COUNTIFS(#REF!,LT358,#REF!,0,#REF!,"&lt;="&amp;ME358,#REF!,"&gt;="&amp;MF358,#REF!,"="&amp;KV358,#REF!,"="&amp;KX358)</f>
        <v>#REF!</v>
      </c>
      <c r="NR358" s="5" t="e">
        <f>COUNTIFS(#REF!,LT358,#REF!,1,#REF!,"&lt;="&amp;ME358,#REF!,"&gt;="&amp;MF358,#REF!,"="&amp;KW358,#REF!,"="&amp;KY358)</f>
        <v>#REF!</v>
      </c>
      <c r="NS358" s="5" t="e">
        <f>COUNTIFS(#REF!,LT358,#REF!,0,#REF!,"&lt;="&amp;ME358,#REF!,"&gt;="&amp;MF358,#REF!,"="&amp;KW358,#REF!,"="&amp;KY358)</f>
        <v>#REF!</v>
      </c>
      <c r="NT358" s="5" t="e">
        <f t="shared" si="370"/>
        <v>#REF!</v>
      </c>
      <c r="NU358" s="5" t="e">
        <f t="shared" si="371"/>
        <v>#REF!</v>
      </c>
      <c r="NV358" s="5" t="e">
        <f t="shared" si="372"/>
        <v>#REF!</v>
      </c>
      <c r="NW358" s="6" t="e">
        <f t="shared" si="373"/>
        <v>#REF!</v>
      </c>
      <c r="NX358" s="7" t="e">
        <f t="shared" si="374"/>
        <v>#REF!</v>
      </c>
      <c r="NY358" s="5" t="e">
        <f t="shared" si="375"/>
        <v>#REF!</v>
      </c>
      <c r="NZ358" s="31" t="e">
        <f t="shared" si="376"/>
        <v>#REF!</v>
      </c>
      <c r="OA358" s="32" t="e">
        <f t="shared" si="377"/>
        <v>#REF!</v>
      </c>
      <c r="OB358" s="32" t="e">
        <f t="shared" si="378"/>
        <v>#REF!</v>
      </c>
      <c r="OC358" s="33" t="e">
        <f t="shared" si="379"/>
        <v>#REF!</v>
      </c>
      <c r="OD358" s="33" t="e">
        <f t="shared" si="380"/>
        <v>#REF!</v>
      </c>
      <c r="OE358" s="33" t="e">
        <f t="shared" si="381"/>
        <v>#REF!</v>
      </c>
      <c r="OF358" s="33" t="e">
        <f t="shared" si="382"/>
        <v>#REF!</v>
      </c>
      <c r="OG358" s="5" t="e">
        <f t="shared" si="383"/>
        <v>#REF!</v>
      </c>
      <c r="OH358" s="5" t="e">
        <f t="shared" si="384"/>
        <v>#REF!</v>
      </c>
      <c r="OI358" s="5" t="e">
        <f t="shared" si="385"/>
        <v>#REF!</v>
      </c>
      <c r="OJ358" s="6" t="e">
        <f t="shared" si="386"/>
        <v>#REF!</v>
      </c>
      <c r="OK358" s="7" t="e">
        <f t="shared" si="387"/>
        <v>#REF!</v>
      </c>
      <c r="OL358" s="5" t="e">
        <f t="shared" si="388"/>
        <v>#REF!</v>
      </c>
      <c r="OM358" s="31" t="e">
        <f t="shared" si="389"/>
        <v>#REF!</v>
      </c>
      <c r="ON358" s="32" t="e">
        <f t="shared" si="390"/>
        <v>#REF!</v>
      </c>
      <c r="OO358" s="32" t="e">
        <f t="shared" si="391"/>
        <v>#REF!</v>
      </c>
      <c r="OP358" s="33" t="e">
        <f t="shared" si="392"/>
        <v>#REF!</v>
      </c>
      <c r="OQ358" s="33" t="e">
        <f t="shared" si="393"/>
        <v>#REF!</v>
      </c>
      <c r="OR358" s="33" t="e">
        <f t="shared" si="394"/>
        <v>#REF!</v>
      </c>
      <c r="OS358" s="33" t="e">
        <f t="shared" si="395"/>
        <v>#REF!</v>
      </c>
      <c r="OT358" t="e">
        <f t="shared" si="396"/>
        <v>#REF!</v>
      </c>
      <c r="OU358" t="e">
        <f t="shared" si="397"/>
        <v>#REF!</v>
      </c>
      <c r="OV358" t="e">
        <f t="shared" si="398"/>
        <v>#REF!</v>
      </c>
      <c r="OW358" t="e">
        <f t="shared" si="399"/>
        <v>#REF!</v>
      </c>
      <c r="OX358" t="e">
        <f t="shared" si="400"/>
        <v>#REF!</v>
      </c>
      <c r="OY358" t="e">
        <f t="shared" si="401"/>
        <v>#REF!</v>
      </c>
    </row>
    <row r="359" spans="1:415" ht="16.5" customHeight="1" x14ac:dyDescent="0.3">
      <c r="A359" s="22"/>
      <c r="KN359" s="5" t="e">
        <f>IF(INDEX(#REF!,MATCH('HT 0-0'!D359,#REF!,0))=INDEX(#REF!,MATCH('HT 0-0'!D359,#REF!,0)),INDEX(#REF!,MATCH('HT 0-0'!D359,#REF!,0)),"ERROR")</f>
        <v>#REF!</v>
      </c>
      <c r="KO359" s="5" t="e">
        <f>IF(INDEX(#REF!,MATCH('HT 0-0'!E359,#REF!,0))=INDEX(#REF!,MATCH('HT 0-0'!E359,#REF!,0)),INDEX(#REF!,MATCH('HT 0-0'!E359,#REF!,0)),"ERROR")</f>
        <v>#REF!</v>
      </c>
      <c r="KP359" s="5" t="e">
        <f t="shared" si="335"/>
        <v>#REF!</v>
      </c>
      <c r="KQ359" t="str">
        <f t="shared" si="336"/>
        <v>_</v>
      </c>
      <c r="KR359" s="5" t="e">
        <f t="shared" si="337"/>
        <v>#DIV/0!</v>
      </c>
      <c r="KS359" s="5" t="e">
        <f t="shared" si="338"/>
        <v>#DIV/0!</v>
      </c>
      <c r="KT359" s="5" t="e">
        <f t="shared" si="339"/>
        <v>#DIV/0!</v>
      </c>
      <c r="KU359" s="5" t="e">
        <f t="shared" si="340"/>
        <v>#DIV/0!</v>
      </c>
      <c r="KV359" s="5" t="e">
        <f t="shared" si="341"/>
        <v>#DIV/0!</v>
      </c>
      <c r="KW359" s="5" t="e">
        <f t="shared" si="342"/>
        <v>#DIV/0!</v>
      </c>
      <c r="KX359" s="5" t="e">
        <f t="shared" si="343"/>
        <v>#DIV/0!</v>
      </c>
      <c r="KY359" s="5" t="e">
        <f t="shared" si="344"/>
        <v>#DIV/0!</v>
      </c>
      <c r="KZ359" s="5" t="e">
        <f t="shared" si="345"/>
        <v>#DIV/0!</v>
      </c>
      <c r="LA359" s="5" t="e">
        <f t="shared" si="346"/>
        <v>#DIV/0!</v>
      </c>
      <c r="LB359" t="e">
        <f>IF(LQ359="0-0",INDEX(Scrape!#REF!,MATCH('HT 0-0'!KP359,Scrape!$B:$B,0)),"")</f>
        <v>#REF!</v>
      </c>
      <c r="LC359" t="e">
        <f>IF(LQ359="0-0",INDEX(Scrape!$A:$A,MATCH('HT 0-0'!KP359,Scrape!$B:$B,0)),"")</f>
        <v>#REF!</v>
      </c>
      <c r="LD359" t="e">
        <f>IF(LQ359="0-0",INDEX(Scrape!$B:$B,MATCH('HT 0-0'!KP359,Scrape!$B:$B,0)),"")</f>
        <v>#REF!</v>
      </c>
      <c r="LE359" t="e">
        <f>IF(LQ359="0-0",INDEX(Scrape!$C:$C,MATCH('HT 0-0'!KP359,Scrape!$B:$B,0)),"")</f>
        <v>#REF!</v>
      </c>
      <c r="LF359" t="e">
        <f>IF(LQ359="0-0",INDEX(Scrape!$D:$D,MATCH('HT 0-0'!KP359,Scrape!$B:$B,0)),"")</f>
        <v>#REF!</v>
      </c>
      <c r="LG359" t="e">
        <f>IF(LQ359="0-0",INDEX(Scrape!$E:$E,MATCH('HT 0-0'!KP359,Scrape!$B:$B,0)),"")</f>
        <v>#REF!</v>
      </c>
      <c r="LH359" t="e">
        <f>IF(LQ359="0-0",INDEX(Scrape!$F:$F,MATCH('HT 0-0'!KP359,Scrape!$B:$B,0)),"")</f>
        <v>#REF!</v>
      </c>
      <c r="LI359" t="e">
        <f>IF(LQ359="0-0",INDEX(Scrape!$G:$G,MATCH('HT 0-0'!KP359,Scrape!$B:$B,0)),"")</f>
        <v>#REF!</v>
      </c>
      <c r="LJ359" t="e">
        <f>IF(LQ359="0-0",INDEX(Scrape!$H:$H,MATCH('HT 0-0'!KP359,Scrape!$B:$B,0)),"")</f>
        <v>#REF!</v>
      </c>
      <c r="LK359" t="e">
        <f>IF(LQ359="0-0",INDEX(Scrape!$I:$I,MATCH('HT 0-0'!KP359,Scrape!$B:$B,0)),"")</f>
        <v>#REF!</v>
      </c>
      <c r="LL359" t="e">
        <f>IF(LQ359="0-0",INDEX(Scrape!$J:$J,MATCH('HT 0-0'!KP359,Scrape!$B:$B,0)),"")</f>
        <v>#REF!</v>
      </c>
      <c r="LM359" t="e">
        <f>IF(LQ359="0-0",INDEX(Scrape!$K:$K,MATCH('HT 0-0'!KP359,Scrape!$B:$B,0)),"")</f>
        <v>#REF!</v>
      </c>
      <c r="LN359" t="e">
        <f>IF(LQ359="0-0",INDEX(Scrape!$L:$L,MATCH('HT 0-0'!KP359,Scrape!$B:$B,0)),"")</f>
        <v>#REF!</v>
      </c>
      <c r="LO359" t="e">
        <f>IF(LQ359="0-0",INDEX(Scrape!$M:$M,MATCH('HT 0-0'!KP359,Scrape!$B:$B,0)),"")</f>
        <v>#REF!</v>
      </c>
      <c r="LP359" t="e">
        <f>IF(LQ359="0-0",INDEX(Scrape!$N:$N,MATCH('HT 0-0'!KP359,Scrape!$B:$B,0)),"")</f>
        <v>#REF!</v>
      </c>
      <c r="LQ359" t="e">
        <f>INDEX(Scrape!$O:$O,MATCH('HT 0-0'!KP359,Scrape!$B:$B,0))</f>
        <v>#REF!</v>
      </c>
      <c r="LR359" t="e">
        <f t="shared" si="347"/>
        <v>#REF!</v>
      </c>
      <c r="LS359" t="e">
        <f t="shared" si="348"/>
        <v>#REF!</v>
      </c>
      <c r="LT359" s="23" t="e">
        <f>IF(INDEX(#REF!,MATCH(KQ359,#REF!,0))=INDEX(#REF!,MATCH(KQ359,#REF!,0)),INDEX(#REF!,MATCH(KQ359,#REF!,0)),"ERROR")</f>
        <v>#REF!</v>
      </c>
      <c r="LU359" s="24" t="e">
        <f t="shared" si="349"/>
        <v>#DIV/0!</v>
      </c>
      <c r="LV359" s="24" t="e">
        <f t="shared" si="350"/>
        <v>#DIV/0!</v>
      </c>
      <c r="LW359" s="24" t="e">
        <f t="shared" si="351"/>
        <v>#DIV/0!</v>
      </c>
      <c r="LX359" s="24" t="e">
        <f t="shared" si="352"/>
        <v>#DIV/0!</v>
      </c>
      <c r="LY359" s="25" t="e">
        <f t="shared" si="353"/>
        <v>#REF!</v>
      </c>
      <c r="LZ359" s="25" t="e">
        <f t="shared" si="354"/>
        <v>#REF!</v>
      </c>
      <c r="MA359" s="26" t="e">
        <f t="shared" si="355"/>
        <v>#REF!</v>
      </c>
      <c r="MB359" s="27" t="e">
        <f t="shared" si="356"/>
        <v>#REF!</v>
      </c>
      <c r="MC359" s="28" t="e">
        <f t="shared" si="357"/>
        <v>#REF!</v>
      </c>
      <c r="MD359" s="24" t="e">
        <f t="shared" si="358"/>
        <v>#REF!</v>
      </c>
      <c r="ME359" s="29" t="e">
        <f t="shared" si="359"/>
        <v>#REF!</v>
      </c>
      <c r="MF359" s="30" t="e">
        <f t="shared" si="360"/>
        <v>#REF!</v>
      </c>
      <c r="MG359" s="24" t="e">
        <f t="shared" si="361"/>
        <v>#REF!</v>
      </c>
      <c r="MH359" s="29" t="e">
        <f t="shared" si="362"/>
        <v>#REF!</v>
      </c>
      <c r="MI359" s="30" t="e">
        <f t="shared" si="363"/>
        <v>#REF!</v>
      </c>
      <c r="MJ359" t="str">
        <f t="shared" si="364"/>
        <v/>
      </c>
      <c r="MK359" t="str">
        <f t="shared" si="365"/>
        <v/>
      </c>
      <c r="ML359" t="str">
        <f t="shared" si="366"/>
        <v/>
      </c>
      <c r="MM359" t="str">
        <f t="shared" si="367"/>
        <v/>
      </c>
      <c r="MN359" t="str">
        <f t="shared" si="368"/>
        <v/>
      </c>
      <c r="MO359" t="str">
        <f t="shared" si="369"/>
        <v/>
      </c>
      <c r="MP359" s="5" t="e">
        <f>COUNTIFS(#REF!,LT359,#REF!,1,#REF!,"&gt;="&amp;MC359,#REF!,"&lt;="&amp;MB359,#REF!,"&lt;="&amp;ME359,#REF!,"&gt;="&amp;MF359,#REF!,"="&amp;KV359,#REF!,"="&amp;KX359)</f>
        <v>#REF!</v>
      </c>
      <c r="MQ359" s="5" t="e">
        <f>COUNTIFS(#REF!,LT359,#REF!,0,#REF!,"&gt;="&amp;MC359,#REF!,"&lt;="&amp;MB359,#REF!,"&lt;="&amp;ME359,#REF!,"&gt;="&amp;MF359,#REF!,"="&amp;KV359,#REF!,"="&amp;KX359)</f>
        <v>#REF!</v>
      </c>
      <c r="MR359" s="5" t="e">
        <f>COUNTIFS(#REF!,LT359,#REF!,1,#REF!,"&gt;="&amp;MC359,#REF!,"&lt;="&amp;MB359,#REF!,"&lt;="&amp;ME359,#REF!,"&gt;="&amp;MF359,#REF!,"="&amp;KW359,#REF!,"="&amp;KY359)</f>
        <v>#REF!</v>
      </c>
      <c r="MS359" s="5" t="e">
        <f>COUNTIFS(#REF!,LT359,#REF!,0,#REF!,"&gt;="&amp;MC359,#REF!,"&lt;="&amp;MB359,#REF!,"&lt;="&amp;ME359,#REF!,"&gt;="&amp;MF359,#REF!,"="&amp;KW359,#REF!,"="&amp;KY359)</f>
        <v>#REF!</v>
      </c>
      <c r="MT359" s="5" t="e">
        <f>COUNTIFS(#REF!,LT359,#REF!,1,#REF!,"&gt;="&amp;MI359,#REF!,"&lt;="&amp;MH359,#REF!,"&lt;="&amp;ME359,#REF!,"&gt;="&amp;MF359)</f>
        <v>#REF!</v>
      </c>
      <c r="MU359" s="5" t="e">
        <f>COUNTIFS(#REF!,LT359,#REF!,0,#REF!,"&gt;="&amp;MI359,#REF!,"&lt;="&amp;MH359,#REF!,"&lt;="&amp;ME359,#REF!,"&gt;="&amp;MF359)</f>
        <v>#REF!</v>
      </c>
      <c r="MV359" s="5" t="e">
        <f>COUNTIFS(#REF!,LT359,#REF!,1,#REF!,"&gt;="&amp;MI359,#REF!,"&lt;="&amp;MH359,#REF!,"="&amp;KZ359,#REF!,"="&amp;LA359,#REF!,"&lt;="&amp;ME359,#REF!,"&gt;="&amp;MF359)</f>
        <v>#REF!</v>
      </c>
      <c r="MW359" s="5" t="e">
        <f>COUNTIFS(#REF!,LT359,#REF!,0,#REF!,"&gt;="&amp;MI359,#REF!,"&lt;="&amp;MH359,#REF!,"="&amp;KZ359,#REF!,"="&amp;LA359,#REF!,"&lt;="&amp;ME359,#REF!,"&gt;="&amp;MF359)</f>
        <v>#REF!</v>
      </c>
      <c r="MX359" s="5" t="e">
        <f>COUNTIFS(#REF!,LT359,#REF!,1,#REF!,"&gt;="&amp;MC359,#REF!,"&lt;="&amp;MB359,#REF!,"&lt;="&amp;ME359,#REF!,"&gt;="&amp;MF359)</f>
        <v>#REF!</v>
      </c>
      <c r="MY359" s="5" t="e">
        <f>COUNTIFS(#REF!,LT359,#REF!,0,#REF!,"&gt;="&amp;MC359,#REF!,"&lt;="&amp;MB359,#REF!,"&lt;="&amp;ME359,#REF!,"&gt;="&amp;MF359)</f>
        <v>#REF!</v>
      </c>
      <c r="MZ359" s="5" t="e">
        <f>COUNTIFS(#REF!,LT359,#REF!,1,#REF!,"&lt;="&amp;ME359,#REF!,"&gt;="&amp;MF359,#REF!,"="&amp;KV359,#REF!,"="&amp;KX359)</f>
        <v>#REF!</v>
      </c>
      <c r="NA359" s="5" t="e">
        <f>COUNTIFS(#REF!,LT359,#REF!,0,#REF!,"&lt;="&amp;ME359,#REF!,"&gt;="&amp;MF359,#REF!,"="&amp;KV359,#REF!,"="&amp;KX359)</f>
        <v>#REF!</v>
      </c>
      <c r="NB359" s="5" t="e">
        <f>COUNTIFS(#REF!,LT359,#REF!,1,#REF!,"&lt;="&amp;ME359,#REF!,"&gt;="&amp;MF359,#REF!,"="&amp;KW359,#REF!,"="&amp;KY359)</f>
        <v>#REF!</v>
      </c>
      <c r="NC359" s="5" t="e">
        <f>COUNTIFS(#REF!,LT359,#REF!,0,#REF!,"&lt;="&amp;ME359,#REF!,"&gt;="&amp;MF359,#REF!,"="&amp;KW359,#REF!,"="&amp;KY359)</f>
        <v>#REF!</v>
      </c>
      <c r="ND359" s="5" t="e">
        <f>COUNTIFS(#REF!,LT359,#REF!,1,#REF!,"&gt;="&amp;MC359,#REF!,"&lt;="&amp;MB359,#REF!,"&lt;="&amp;ME359,#REF!,"&gt;="&amp;MF359,#REF!,"="&amp;KV359,#REF!,"="&amp;KX359)</f>
        <v>#REF!</v>
      </c>
      <c r="NE359" s="5" t="e">
        <f>COUNTIFS(#REF!,LT359,#REF!,0,#REF!,"&gt;="&amp;MC359,#REF!,"&lt;="&amp;MB359,#REF!,"&lt;="&amp;ME359,#REF!,"&gt;="&amp;MF359,#REF!,"="&amp;KV359,#REF!,"="&amp;KX359)</f>
        <v>#REF!</v>
      </c>
      <c r="NF359" s="5" t="e">
        <f>COUNTIFS(#REF!,LT359,#REF!,1,#REF!,"&gt;="&amp;MC359,#REF!,"&lt;="&amp;MB359,#REF!,"&lt;="&amp;ME359,#REF!,"&gt;="&amp;MF359,#REF!,"="&amp;KW359,#REF!,"="&amp;KY359)</f>
        <v>#REF!</v>
      </c>
      <c r="NG359" s="5" t="e">
        <f>COUNTIFS(#REF!,LT359,#REF!,0,#REF!,"&gt;="&amp;MC359,#REF!,"&lt;="&amp;MB359,#REF!,"&lt;="&amp;ME359,#REF!,"&gt;="&amp;MF359,#REF!,"="&amp;KW359,#REF!,"="&amp;KY359)</f>
        <v>#REF!</v>
      </c>
      <c r="NH359" s="5" t="e">
        <f>COUNTIFS(#REF!,LT359,#REF!,1,#REF!,"&gt;="&amp;MC359,#REF!,"&lt;="&amp;MB359,#REF!,"&lt;="&amp;ME359,#REF!,"&gt;="&amp;MF359,#REF!,"="&amp;KZ359,#REF!,"="&amp;LA359)</f>
        <v>#REF!</v>
      </c>
      <c r="NI359" s="5" t="e">
        <f>COUNTIFS(#REF!,LT359,#REF!,0,#REF!,"&gt;="&amp;MC359,#REF!,"&lt;="&amp;MB359,#REF!,"&lt;="&amp;ME359,#REF!,"&gt;="&amp;MF359,#REF!,"="&amp;KZ359,#REF!,"="&amp;LA359)</f>
        <v>#REF!</v>
      </c>
      <c r="NJ359" s="5" t="e">
        <f>COUNTIFS(#REF!,LT359,#REF!,1,#REF!,"&gt;="&amp;MI359,#REF!,"&lt;="&amp;MH359,#REF!,"&lt;="&amp;ME359,#REF!,"&gt;="&amp;MF359)</f>
        <v>#REF!</v>
      </c>
      <c r="NK359" s="5" t="e">
        <f>COUNTIFS(#REF!,LT359,#REF!,0,#REF!,"&gt;="&amp;MI359,#REF!,"&lt;="&amp;MH359,#REF!,"&lt;="&amp;ME359,#REF!,"&gt;="&amp;MF359)</f>
        <v>#REF!</v>
      </c>
      <c r="NL359" s="5" t="e">
        <f>COUNTIFS(#REF!,LT359,#REF!,1,#REF!,"&gt;="&amp;MI359,#REF!,"&lt;="&amp;MH359,#REF!,"="&amp;KZ359,#REF!,"="&amp;LA359,#REF!,"&lt;="&amp;ME359,#REF!,"&gt;="&amp;MF359)</f>
        <v>#REF!</v>
      </c>
      <c r="NM359" s="5" t="e">
        <f>COUNTIFS(#REF!,LT359,#REF!,0,#REF!,"&gt;="&amp;MI359,#REF!,"&lt;="&amp;MH359,#REF!,"="&amp;KZ359,#REF!,"="&amp;LA359,#REF!,"&lt;="&amp;ME359,#REF!,"&gt;="&amp;MF359)</f>
        <v>#REF!</v>
      </c>
      <c r="NN359" s="5" t="e">
        <f>COUNTIFS(#REF!,LT359,#REF!,1,#REF!,"&gt;="&amp;MC359,#REF!,"&lt;="&amp;MB359,#REF!,"&lt;="&amp;ME359,#REF!,"&gt;="&amp;MF359)</f>
        <v>#REF!</v>
      </c>
      <c r="NO359" s="5" t="e">
        <f>COUNTIFS(#REF!,LT359,#REF!,0,#REF!,"&gt;="&amp;MC359,#REF!,"&lt;="&amp;MB359,#REF!,"&lt;="&amp;ME359,#REF!,"&gt;="&amp;MF359)</f>
        <v>#REF!</v>
      </c>
      <c r="NP359" s="5" t="e">
        <f>COUNTIFS(#REF!,LT359,#REF!,1,#REF!,"&lt;="&amp;ME359,#REF!,"&gt;="&amp;MF359,#REF!,"="&amp;KV359,#REF!,"="&amp;KX359)</f>
        <v>#REF!</v>
      </c>
      <c r="NQ359" s="5" t="e">
        <f>COUNTIFS(#REF!,LT359,#REF!,0,#REF!,"&lt;="&amp;ME359,#REF!,"&gt;="&amp;MF359,#REF!,"="&amp;KV359,#REF!,"="&amp;KX359)</f>
        <v>#REF!</v>
      </c>
      <c r="NR359" s="5" t="e">
        <f>COUNTIFS(#REF!,LT359,#REF!,1,#REF!,"&lt;="&amp;ME359,#REF!,"&gt;="&amp;MF359,#REF!,"="&amp;KW359,#REF!,"="&amp;KY359)</f>
        <v>#REF!</v>
      </c>
      <c r="NS359" s="5" t="e">
        <f>COUNTIFS(#REF!,LT359,#REF!,0,#REF!,"&lt;="&amp;ME359,#REF!,"&gt;="&amp;MF359,#REF!,"="&amp;KW359,#REF!,"="&amp;KY359)</f>
        <v>#REF!</v>
      </c>
      <c r="NT359" s="5" t="e">
        <f t="shared" si="370"/>
        <v>#REF!</v>
      </c>
      <c r="NU359" s="5" t="e">
        <f t="shared" si="371"/>
        <v>#REF!</v>
      </c>
      <c r="NV359" s="5" t="e">
        <f t="shared" si="372"/>
        <v>#REF!</v>
      </c>
      <c r="NW359" s="6" t="e">
        <f t="shared" si="373"/>
        <v>#REF!</v>
      </c>
      <c r="NX359" s="7" t="e">
        <f t="shared" si="374"/>
        <v>#REF!</v>
      </c>
      <c r="NY359" s="5" t="e">
        <f t="shared" si="375"/>
        <v>#REF!</v>
      </c>
      <c r="NZ359" s="31" t="e">
        <f t="shared" si="376"/>
        <v>#REF!</v>
      </c>
      <c r="OA359" s="32" t="e">
        <f t="shared" si="377"/>
        <v>#REF!</v>
      </c>
      <c r="OB359" s="32" t="e">
        <f t="shared" si="378"/>
        <v>#REF!</v>
      </c>
      <c r="OC359" s="33" t="e">
        <f t="shared" si="379"/>
        <v>#REF!</v>
      </c>
      <c r="OD359" s="33" t="e">
        <f t="shared" si="380"/>
        <v>#REF!</v>
      </c>
      <c r="OE359" s="33" t="e">
        <f t="shared" si="381"/>
        <v>#REF!</v>
      </c>
      <c r="OF359" s="33" t="e">
        <f t="shared" si="382"/>
        <v>#REF!</v>
      </c>
      <c r="OG359" s="5" t="e">
        <f t="shared" si="383"/>
        <v>#REF!</v>
      </c>
      <c r="OH359" s="5" t="e">
        <f t="shared" si="384"/>
        <v>#REF!</v>
      </c>
      <c r="OI359" s="5" t="e">
        <f t="shared" si="385"/>
        <v>#REF!</v>
      </c>
      <c r="OJ359" s="6" t="e">
        <f t="shared" si="386"/>
        <v>#REF!</v>
      </c>
      <c r="OK359" s="7" t="e">
        <f t="shared" si="387"/>
        <v>#REF!</v>
      </c>
      <c r="OL359" s="5" t="e">
        <f t="shared" si="388"/>
        <v>#REF!</v>
      </c>
      <c r="OM359" s="31" t="e">
        <f t="shared" si="389"/>
        <v>#REF!</v>
      </c>
      <c r="ON359" s="32" t="e">
        <f t="shared" si="390"/>
        <v>#REF!</v>
      </c>
      <c r="OO359" s="32" t="e">
        <f t="shared" si="391"/>
        <v>#REF!</v>
      </c>
      <c r="OP359" s="33" t="e">
        <f t="shared" si="392"/>
        <v>#REF!</v>
      </c>
      <c r="OQ359" s="33" t="e">
        <f t="shared" si="393"/>
        <v>#REF!</v>
      </c>
      <c r="OR359" s="33" t="e">
        <f t="shared" si="394"/>
        <v>#REF!</v>
      </c>
      <c r="OS359" s="33" t="e">
        <f t="shared" si="395"/>
        <v>#REF!</v>
      </c>
      <c r="OT359" t="e">
        <f t="shared" si="396"/>
        <v>#REF!</v>
      </c>
      <c r="OU359" t="e">
        <f t="shared" si="397"/>
        <v>#REF!</v>
      </c>
      <c r="OV359" t="e">
        <f t="shared" si="398"/>
        <v>#REF!</v>
      </c>
      <c r="OW359" t="e">
        <f t="shared" si="399"/>
        <v>#REF!</v>
      </c>
      <c r="OX359" t="e">
        <f t="shared" si="400"/>
        <v>#REF!</v>
      </c>
      <c r="OY359" t="e">
        <f t="shared" si="401"/>
        <v>#REF!</v>
      </c>
    </row>
    <row r="360" spans="1:415" ht="16.5" customHeight="1" x14ac:dyDescent="0.3">
      <c r="A360" s="22"/>
      <c r="KN360" s="5" t="e">
        <f>IF(INDEX(#REF!,MATCH('HT 0-0'!D360,#REF!,0))=INDEX(#REF!,MATCH('HT 0-0'!D360,#REF!,0)),INDEX(#REF!,MATCH('HT 0-0'!D360,#REF!,0)),"ERROR")</f>
        <v>#REF!</v>
      </c>
      <c r="KO360" s="5" t="e">
        <f>IF(INDEX(#REF!,MATCH('HT 0-0'!E360,#REF!,0))=INDEX(#REF!,MATCH('HT 0-0'!E360,#REF!,0)),INDEX(#REF!,MATCH('HT 0-0'!E360,#REF!,0)),"ERROR")</f>
        <v>#REF!</v>
      </c>
      <c r="KP360" s="5" t="e">
        <f t="shared" si="335"/>
        <v>#REF!</v>
      </c>
      <c r="KQ360" t="str">
        <f t="shared" si="336"/>
        <v>_</v>
      </c>
      <c r="KR360" s="5" t="e">
        <f t="shared" si="337"/>
        <v>#DIV/0!</v>
      </c>
      <c r="KS360" s="5" t="e">
        <f t="shared" si="338"/>
        <v>#DIV/0!</v>
      </c>
      <c r="KT360" s="5" t="e">
        <f t="shared" si="339"/>
        <v>#DIV/0!</v>
      </c>
      <c r="KU360" s="5" t="e">
        <f t="shared" si="340"/>
        <v>#DIV/0!</v>
      </c>
      <c r="KV360" s="5" t="e">
        <f t="shared" si="341"/>
        <v>#DIV/0!</v>
      </c>
      <c r="KW360" s="5" t="e">
        <f t="shared" si="342"/>
        <v>#DIV/0!</v>
      </c>
      <c r="KX360" s="5" t="e">
        <f t="shared" si="343"/>
        <v>#DIV/0!</v>
      </c>
      <c r="KY360" s="5" t="e">
        <f t="shared" si="344"/>
        <v>#DIV/0!</v>
      </c>
      <c r="KZ360" s="5" t="e">
        <f t="shared" si="345"/>
        <v>#DIV/0!</v>
      </c>
      <c r="LA360" s="5" t="e">
        <f t="shared" si="346"/>
        <v>#DIV/0!</v>
      </c>
      <c r="LB360" t="e">
        <f>IF(LQ360="0-0",INDEX(Scrape!#REF!,MATCH('HT 0-0'!KP360,Scrape!$B:$B,0)),"")</f>
        <v>#REF!</v>
      </c>
      <c r="LC360" t="e">
        <f>IF(LQ360="0-0",INDEX(Scrape!$A:$A,MATCH('HT 0-0'!KP360,Scrape!$B:$B,0)),"")</f>
        <v>#REF!</v>
      </c>
      <c r="LD360" t="e">
        <f>IF(LQ360="0-0",INDEX(Scrape!$B:$B,MATCH('HT 0-0'!KP360,Scrape!$B:$B,0)),"")</f>
        <v>#REF!</v>
      </c>
      <c r="LE360" t="e">
        <f>IF(LQ360="0-0",INDEX(Scrape!$C:$C,MATCH('HT 0-0'!KP360,Scrape!$B:$B,0)),"")</f>
        <v>#REF!</v>
      </c>
      <c r="LF360" t="e">
        <f>IF(LQ360="0-0",INDEX(Scrape!$D:$D,MATCH('HT 0-0'!KP360,Scrape!$B:$B,0)),"")</f>
        <v>#REF!</v>
      </c>
      <c r="LG360" t="e">
        <f>IF(LQ360="0-0",INDEX(Scrape!$E:$E,MATCH('HT 0-0'!KP360,Scrape!$B:$B,0)),"")</f>
        <v>#REF!</v>
      </c>
      <c r="LH360" t="e">
        <f>IF(LQ360="0-0",INDEX(Scrape!$F:$F,MATCH('HT 0-0'!KP360,Scrape!$B:$B,0)),"")</f>
        <v>#REF!</v>
      </c>
      <c r="LI360" t="e">
        <f>IF(LQ360="0-0",INDEX(Scrape!$G:$G,MATCH('HT 0-0'!KP360,Scrape!$B:$B,0)),"")</f>
        <v>#REF!</v>
      </c>
      <c r="LJ360" t="e">
        <f>IF(LQ360="0-0",INDEX(Scrape!$H:$H,MATCH('HT 0-0'!KP360,Scrape!$B:$B,0)),"")</f>
        <v>#REF!</v>
      </c>
      <c r="LK360" t="e">
        <f>IF(LQ360="0-0",INDEX(Scrape!$I:$I,MATCH('HT 0-0'!KP360,Scrape!$B:$B,0)),"")</f>
        <v>#REF!</v>
      </c>
      <c r="LL360" t="e">
        <f>IF(LQ360="0-0",INDEX(Scrape!$J:$J,MATCH('HT 0-0'!KP360,Scrape!$B:$B,0)),"")</f>
        <v>#REF!</v>
      </c>
      <c r="LM360" t="e">
        <f>IF(LQ360="0-0",INDEX(Scrape!$K:$K,MATCH('HT 0-0'!KP360,Scrape!$B:$B,0)),"")</f>
        <v>#REF!</v>
      </c>
      <c r="LN360" t="e">
        <f>IF(LQ360="0-0",INDEX(Scrape!$L:$L,MATCH('HT 0-0'!KP360,Scrape!$B:$B,0)),"")</f>
        <v>#REF!</v>
      </c>
      <c r="LO360" t="e">
        <f>IF(LQ360="0-0",INDEX(Scrape!$M:$M,MATCH('HT 0-0'!KP360,Scrape!$B:$B,0)),"")</f>
        <v>#REF!</v>
      </c>
      <c r="LP360" t="e">
        <f>IF(LQ360="0-0",INDEX(Scrape!$N:$N,MATCH('HT 0-0'!KP360,Scrape!$B:$B,0)),"")</f>
        <v>#REF!</v>
      </c>
      <c r="LQ360" t="e">
        <f>INDEX(Scrape!$O:$O,MATCH('HT 0-0'!KP360,Scrape!$B:$B,0))</f>
        <v>#REF!</v>
      </c>
      <c r="LR360" t="e">
        <f t="shared" si="347"/>
        <v>#REF!</v>
      </c>
      <c r="LS360" t="e">
        <f t="shared" si="348"/>
        <v>#REF!</v>
      </c>
      <c r="LT360" s="23" t="e">
        <f>IF(INDEX(#REF!,MATCH(KQ360,#REF!,0))=INDEX(#REF!,MATCH(KQ360,#REF!,0)),INDEX(#REF!,MATCH(KQ360,#REF!,0)),"ERROR")</f>
        <v>#REF!</v>
      </c>
      <c r="LU360" s="24" t="e">
        <f t="shared" si="349"/>
        <v>#DIV/0!</v>
      </c>
      <c r="LV360" s="24" t="e">
        <f t="shared" si="350"/>
        <v>#DIV/0!</v>
      </c>
      <c r="LW360" s="24" t="e">
        <f t="shared" si="351"/>
        <v>#DIV/0!</v>
      </c>
      <c r="LX360" s="24" t="e">
        <f t="shared" si="352"/>
        <v>#DIV/0!</v>
      </c>
      <c r="LY360" s="25" t="e">
        <f t="shared" si="353"/>
        <v>#REF!</v>
      </c>
      <c r="LZ360" s="25" t="e">
        <f t="shared" si="354"/>
        <v>#REF!</v>
      </c>
      <c r="MA360" s="26" t="e">
        <f t="shared" si="355"/>
        <v>#REF!</v>
      </c>
      <c r="MB360" s="27" t="e">
        <f t="shared" si="356"/>
        <v>#REF!</v>
      </c>
      <c r="MC360" s="28" t="e">
        <f t="shared" si="357"/>
        <v>#REF!</v>
      </c>
      <c r="MD360" s="24" t="e">
        <f t="shared" si="358"/>
        <v>#REF!</v>
      </c>
      <c r="ME360" s="29" t="e">
        <f t="shared" si="359"/>
        <v>#REF!</v>
      </c>
      <c r="MF360" s="30" t="e">
        <f t="shared" si="360"/>
        <v>#REF!</v>
      </c>
      <c r="MG360" s="24" t="e">
        <f t="shared" si="361"/>
        <v>#REF!</v>
      </c>
      <c r="MH360" s="29" t="e">
        <f t="shared" si="362"/>
        <v>#REF!</v>
      </c>
      <c r="MI360" s="30" t="e">
        <f t="shared" si="363"/>
        <v>#REF!</v>
      </c>
      <c r="MJ360" t="str">
        <f t="shared" si="364"/>
        <v/>
      </c>
      <c r="MK360" t="str">
        <f t="shared" si="365"/>
        <v/>
      </c>
      <c r="ML360" t="str">
        <f t="shared" si="366"/>
        <v/>
      </c>
      <c r="MM360" t="str">
        <f t="shared" si="367"/>
        <v/>
      </c>
      <c r="MN360" t="str">
        <f t="shared" si="368"/>
        <v/>
      </c>
      <c r="MO360" t="str">
        <f t="shared" si="369"/>
        <v/>
      </c>
      <c r="MP360" s="5" t="e">
        <f>COUNTIFS(#REF!,LT360,#REF!,1,#REF!,"&gt;="&amp;MC360,#REF!,"&lt;="&amp;MB360,#REF!,"&lt;="&amp;ME360,#REF!,"&gt;="&amp;MF360,#REF!,"="&amp;KV360,#REF!,"="&amp;KX360)</f>
        <v>#REF!</v>
      </c>
      <c r="MQ360" s="5" t="e">
        <f>COUNTIFS(#REF!,LT360,#REF!,0,#REF!,"&gt;="&amp;MC360,#REF!,"&lt;="&amp;MB360,#REF!,"&lt;="&amp;ME360,#REF!,"&gt;="&amp;MF360,#REF!,"="&amp;KV360,#REF!,"="&amp;KX360)</f>
        <v>#REF!</v>
      </c>
      <c r="MR360" s="5" t="e">
        <f>COUNTIFS(#REF!,LT360,#REF!,1,#REF!,"&gt;="&amp;MC360,#REF!,"&lt;="&amp;MB360,#REF!,"&lt;="&amp;ME360,#REF!,"&gt;="&amp;MF360,#REF!,"="&amp;KW360,#REF!,"="&amp;KY360)</f>
        <v>#REF!</v>
      </c>
      <c r="MS360" s="5" t="e">
        <f>COUNTIFS(#REF!,LT360,#REF!,0,#REF!,"&gt;="&amp;MC360,#REF!,"&lt;="&amp;MB360,#REF!,"&lt;="&amp;ME360,#REF!,"&gt;="&amp;MF360,#REF!,"="&amp;KW360,#REF!,"="&amp;KY360)</f>
        <v>#REF!</v>
      </c>
      <c r="MT360" s="5" t="e">
        <f>COUNTIFS(#REF!,LT360,#REF!,1,#REF!,"&gt;="&amp;MI360,#REF!,"&lt;="&amp;MH360,#REF!,"&lt;="&amp;ME360,#REF!,"&gt;="&amp;MF360)</f>
        <v>#REF!</v>
      </c>
      <c r="MU360" s="5" t="e">
        <f>COUNTIFS(#REF!,LT360,#REF!,0,#REF!,"&gt;="&amp;MI360,#REF!,"&lt;="&amp;MH360,#REF!,"&lt;="&amp;ME360,#REF!,"&gt;="&amp;MF360)</f>
        <v>#REF!</v>
      </c>
      <c r="MV360" s="5" t="e">
        <f>COUNTIFS(#REF!,LT360,#REF!,1,#REF!,"&gt;="&amp;MI360,#REF!,"&lt;="&amp;MH360,#REF!,"="&amp;KZ360,#REF!,"="&amp;LA360,#REF!,"&lt;="&amp;ME360,#REF!,"&gt;="&amp;MF360)</f>
        <v>#REF!</v>
      </c>
      <c r="MW360" s="5" t="e">
        <f>COUNTIFS(#REF!,LT360,#REF!,0,#REF!,"&gt;="&amp;MI360,#REF!,"&lt;="&amp;MH360,#REF!,"="&amp;KZ360,#REF!,"="&amp;LA360,#REF!,"&lt;="&amp;ME360,#REF!,"&gt;="&amp;MF360)</f>
        <v>#REF!</v>
      </c>
      <c r="MX360" s="5" t="e">
        <f>COUNTIFS(#REF!,LT360,#REF!,1,#REF!,"&gt;="&amp;MC360,#REF!,"&lt;="&amp;MB360,#REF!,"&lt;="&amp;ME360,#REF!,"&gt;="&amp;MF360)</f>
        <v>#REF!</v>
      </c>
      <c r="MY360" s="5" t="e">
        <f>COUNTIFS(#REF!,LT360,#REF!,0,#REF!,"&gt;="&amp;MC360,#REF!,"&lt;="&amp;MB360,#REF!,"&lt;="&amp;ME360,#REF!,"&gt;="&amp;MF360)</f>
        <v>#REF!</v>
      </c>
      <c r="MZ360" s="5" t="e">
        <f>COUNTIFS(#REF!,LT360,#REF!,1,#REF!,"&lt;="&amp;ME360,#REF!,"&gt;="&amp;MF360,#REF!,"="&amp;KV360,#REF!,"="&amp;KX360)</f>
        <v>#REF!</v>
      </c>
      <c r="NA360" s="5" t="e">
        <f>COUNTIFS(#REF!,LT360,#REF!,0,#REF!,"&lt;="&amp;ME360,#REF!,"&gt;="&amp;MF360,#REF!,"="&amp;KV360,#REF!,"="&amp;KX360)</f>
        <v>#REF!</v>
      </c>
      <c r="NB360" s="5" t="e">
        <f>COUNTIFS(#REF!,LT360,#REF!,1,#REF!,"&lt;="&amp;ME360,#REF!,"&gt;="&amp;MF360,#REF!,"="&amp;KW360,#REF!,"="&amp;KY360)</f>
        <v>#REF!</v>
      </c>
      <c r="NC360" s="5" t="e">
        <f>COUNTIFS(#REF!,LT360,#REF!,0,#REF!,"&lt;="&amp;ME360,#REF!,"&gt;="&amp;MF360,#REF!,"="&amp;KW360,#REF!,"="&amp;KY360)</f>
        <v>#REF!</v>
      </c>
      <c r="ND360" s="5" t="e">
        <f>COUNTIFS(#REF!,LT360,#REF!,1,#REF!,"&gt;="&amp;MC360,#REF!,"&lt;="&amp;MB360,#REF!,"&lt;="&amp;ME360,#REF!,"&gt;="&amp;MF360,#REF!,"="&amp;KV360,#REF!,"="&amp;KX360)</f>
        <v>#REF!</v>
      </c>
      <c r="NE360" s="5" t="e">
        <f>COUNTIFS(#REF!,LT360,#REF!,0,#REF!,"&gt;="&amp;MC360,#REF!,"&lt;="&amp;MB360,#REF!,"&lt;="&amp;ME360,#REF!,"&gt;="&amp;MF360,#REF!,"="&amp;KV360,#REF!,"="&amp;KX360)</f>
        <v>#REF!</v>
      </c>
      <c r="NF360" s="5" t="e">
        <f>COUNTIFS(#REF!,LT360,#REF!,1,#REF!,"&gt;="&amp;MC360,#REF!,"&lt;="&amp;MB360,#REF!,"&lt;="&amp;ME360,#REF!,"&gt;="&amp;MF360,#REF!,"="&amp;KW360,#REF!,"="&amp;KY360)</f>
        <v>#REF!</v>
      </c>
      <c r="NG360" s="5" t="e">
        <f>COUNTIFS(#REF!,LT360,#REF!,0,#REF!,"&gt;="&amp;MC360,#REF!,"&lt;="&amp;MB360,#REF!,"&lt;="&amp;ME360,#REF!,"&gt;="&amp;MF360,#REF!,"="&amp;KW360,#REF!,"="&amp;KY360)</f>
        <v>#REF!</v>
      </c>
      <c r="NH360" s="5" t="e">
        <f>COUNTIFS(#REF!,LT360,#REF!,1,#REF!,"&gt;="&amp;MC360,#REF!,"&lt;="&amp;MB360,#REF!,"&lt;="&amp;ME360,#REF!,"&gt;="&amp;MF360,#REF!,"="&amp;KZ360,#REF!,"="&amp;LA360)</f>
        <v>#REF!</v>
      </c>
      <c r="NI360" s="5" t="e">
        <f>COUNTIFS(#REF!,LT360,#REF!,0,#REF!,"&gt;="&amp;MC360,#REF!,"&lt;="&amp;MB360,#REF!,"&lt;="&amp;ME360,#REF!,"&gt;="&amp;MF360,#REF!,"="&amp;KZ360,#REF!,"="&amp;LA360)</f>
        <v>#REF!</v>
      </c>
      <c r="NJ360" s="5" t="e">
        <f>COUNTIFS(#REF!,LT360,#REF!,1,#REF!,"&gt;="&amp;MI360,#REF!,"&lt;="&amp;MH360,#REF!,"&lt;="&amp;ME360,#REF!,"&gt;="&amp;MF360)</f>
        <v>#REF!</v>
      </c>
      <c r="NK360" s="5" t="e">
        <f>COUNTIFS(#REF!,LT360,#REF!,0,#REF!,"&gt;="&amp;MI360,#REF!,"&lt;="&amp;MH360,#REF!,"&lt;="&amp;ME360,#REF!,"&gt;="&amp;MF360)</f>
        <v>#REF!</v>
      </c>
      <c r="NL360" s="5" t="e">
        <f>COUNTIFS(#REF!,LT360,#REF!,1,#REF!,"&gt;="&amp;MI360,#REF!,"&lt;="&amp;MH360,#REF!,"="&amp;KZ360,#REF!,"="&amp;LA360,#REF!,"&lt;="&amp;ME360,#REF!,"&gt;="&amp;MF360)</f>
        <v>#REF!</v>
      </c>
      <c r="NM360" s="5" t="e">
        <f>COUNTIFS(#REF!,LT360,#REF!,0,#REF!,"&gt;="&amp;MI360,#REF!,"&lt;="&amp;MH360,#REF!,"="&amp;KZ360,#REF!,"="&amp;LA360,#REF!,"&lt;="&amp;ME360,#REF!,"&gt;="&amp;MF360)</f>
        <v>#REF!</v>
      </c>
      <c r="NN360" s="5" t="e">
        <f>COUNTIFS(#REF!,LT360,#REF!,1,#REF!,"&gt;="&amp;MC360,#REF!,"&lt;="&amp;MB360,#REF!,"&lt;="&amp;ME360,#REF!,"&gt;="&amp;MF360)</f>
        <v>#REF!</v>
      </c>
      <c r="NO360" s="5" t="e">
        <f>COUNTIFS(#REF!,LT360,#REF!,0,#REF!,"&gt;="&amp;MC360,#REF!,"&lt;="&amp;MB360,#REF!,"&lt;="&amp;ME360,#REF!,"&gt;="&amp;MF360)</f>
        <v>#REF!</v>
      </c>
      <c r="NP360" s="5" t="e">
        <f>COUNTIFS(#REF!,LT360,#REF!,1,#REF!,"&lt;="&amp;ME360,#REF!,"&gt;="&amp;MF360,#REF!,"="&amp;KV360,#REF!,"="&amp;KX360)</f>
        <v>#REF!</v>
      </c>
      <c r="NQ360" s="5" t="e">
        <f>COUNTIFS(#REF!,LT360,#REF!,0,#REF!,"&lt;="&amp;ME360,#REF!,"&gt;="&amp;MF360,#REF!,"="&amp;KV360,#REF!,"="&amp;KX360)</f>
        <v>#REF!</v>
      </c>
      <c r="NR360" s="5" t="e">
        <f>COUNTIFS(#REF!,LT360,#REF!,1,#REF!,"&lt;="&amp;ME360,#REF!,"&gt;="&amp;MF360,#REF!,"="&amp;KW360,#REF!,"="&amp;KY360)</f>
        <v>#REF!</v>
      </c>
      <c r="NS360" s="5" t="e">
        <f>COUNTIFS(#REF!,LT360,#REF!,0,#REF!,"&lt;="&amp;ME360,#REF!,"&gt;="&amp;MF360,#REF!,"="&amp;KW360,#REF!,"="&amp;KY360)</f>
        <v>#REF!</v>
      </c>
      <c r="NT360" s="5" t="e">
        <f t="shared" si="370"/>
        <v>#REF!</v>
      </c>
      <c r="NU360" s="5" t="e">
        <f t="shared" si="371"/>
        <v>#REF!</v>
      </c>
      <c r="NV360" s="5" t="e">
        <f t="shared" si="372"/>
        <v>#REF!</v>
      </c>
      <c r="NW360" s="6" t="e">
        <f t="shared" si="373"/>
        <v>#REF!</v>
      </c>
      <c r="NX360" s="7" t="e">
        <f t="shared" si="374"/>
        <v>#REF!</v>
      </c>
      <c r="NY360" s="5" t="e">
        <f t="shared" si="375"/>
        <v>#REF!</v>
      </c>
      <c r="NZ360" s="31" t="e">
        <f t="shared" si="376"/>
        <v>#REF!</v>
      </c>
      <c r="OA360" s="32" t="e">
        <f t="shared" si="377"/>
        <v>#REF!</v>
      </c>
      <c r="OB360" s="32" t="e">
        <f t="shared" si="378"/>
        <v>#REF!</v>
      </c>
      <c r="OC360" s="33" t="e">
        <f t="shared" si="379"/>
        <v>#REF!</v>
      </c>
      <c r="OD360" s="33" t="e">
        <f t="shared" si="380"/>
        <v>#REF!</v>
      </c>
      <c r="OE360" s="33" t="e">
        <f t="shared" si="381"/>
        <v>#REF!</v>
      </c>
      <c r="OF360" s="33" t="e">
        <f t="shared" si="382"/>
        <v>#REF!</v>
      </c>
      <c r="OG360" s="5" t="e">
        <f t="shared" si="383"/>
        <v>#REF!</v>
      </c>
      <c r="OH360" s="5" t="e">
        <f t="shared" si="384"/>
        <v>#REF!</v>
      </c>
      <c r="OI360" s="5" t="e">
        <f t="shared" si="385"/>
        <v>#REF!</v>
      </c>
      <c r="OJ360" s="6" t="e">
        <f t="shared" si="386"/>
        <v>#REF!</v>
      </c>
      <c r="OK360" s="7" t="e">
        <f t="shared" si="387"/>
        <v>#REF!</v>
      </c>
      <c r="OL360" s="5" t="e">
        <f t="shared" si="388"/>
        <v>#REF!</v>
      </c>
      <c r="OM360" s="31" t="e">
        <f t="shared" si="389"/>
        <v>#REF!</v>
      </c>
      <c r="ON360" s="32" t="e">
        <f t="shared" si="390"/>
        <v>#REF!</v>
      </c>
      <c r="OO360" s="32" t="e">
        <f t="shared" si="391"/>
        <v>#REF!</v>
      </c>
      <c r="OP360" s="33" t="e">
        <f t="shared" si="392"/>
        <v>#REF!</v>
      </c>
      <c r="OQ360" s="33" t="e">
        <f t="shared" si="393"/>
        <v>#REF!</v>
      </c>
      <c r="OR360" s="33" t="e">
        <f t="shared" si="394"/>
        <v>#REF!</v>
      </c>
      <c r="OS360" s="33" t="e">
        <f t="shared" si="395"/>
        <v>#REF!</v>
      </c>
      <c r="OT360" t="e">
        <f t="shared" si="396"/>
        <v>#REF!</v>
      </c>
      <c r="OU360" t="e">
        <f t="shared" si="397"/>
        <v>#REF!</v>
      </c>
      <c r="OV360" t="e">
        <f t="shared" si="398"/>
        <v>#REF!</v>
      </c>
      <c r="OW360" t="e">
        <f t="shared" si="399"/>
        <v>#REF!</v>
      </c>
      <c r="OX360" t="e">
        <f t="shared" si="400"/>
        <v>#REF!</v>
      </c>
      <c r="OY360" t="e">
        <f t="shared" si="401"/>
        <v>#REF!</v>
      </c>
    </row>
    <row r="361" spans="1:415" ht="16.5" customHeight="1" x14ac:dyDescent="0.3">
      <c r="A361" s="22"/>
      <c r="KN361" s="5" t="e">
        <f>IF(INDEX(#REF!,MATCH('HT 0-0'!D361,#REF!,0))=INDEX(#REF!,MATCH('HT 0-0'!D361,#REF!,0)),INDEX(#REF!,MATCH('HT 0-0'!D361,#REF!,0)),"ERROR")</f>
        <v>#REF!</v>
      </c>
      <c r="KO361" s="5" t="e">
        <f>IF(INDEX(#REF!,MATCH('HT 0-0'!E361,#REF!,0))=INDEX(#REF!,MATCH('HT 0-0'!E361,#REF!,0)),INDEX(#REF!,MATCH('HT 0-0'!E361,#REF!,0)),"ERROR")</f>
        <v>#REF!</v>
      </c>
      <c r="KP361" s="5" t="e">
        <f t="shared" si="335"/>
        <v>#REF!</v>
      </c>
      <c r="KQ361" t="str">
        <f t="shared" si="336"/>
        <v>_</v>
      </c>
      <c r="KR361" s="5" t="e">
        <f t="shared" si="337"/>
        <v>#DIV/0!</v>
      </c>
      <c r="KS361" s="5" t="e">
        <f t="shared" si="338"/>
        <v>#DIV/0!</v>
      </c>
      <c r="KT361" s="5" t="e">
        <f t="shared" si="339"/>
        <v>#DIV/0!</v>
      </c>
      <c r="KU361" s="5" t="e">
        <f t="shared" si="340"/>
        <v>#DIV/0!</v>
      </c>
      <c r="KV361" s="5" t="e">
        <f t="shared" si="341"/>
        <v>#DIV/0!</v>
      </c>
      <c r="KW361" s="5" t="e">
        <f t="shared" si="342"/>
        <v>#DIV/0!</v>
      </c>
      <c r="KX361" s="5" t="e">
        <f t="shared" si="343"/>
        <v>#DIV/0!</v>
      </c>
      <c r="KY361" s="5" t="e">
        <f t="shared" si="344"/>
        <v>#DIV/0!</v>
      </c>
      <c r="KZ361" s="5" t="e">
        <f t="shared" si="345"/>
        <v>#DIV/0!</v>
      </c>
      <c r="LA361" s="5" t="e">
        <f t="shared" si="346"/>
        <v>#DIV/0!</v>
      </c>
      <c r="LB361" t="e">
        <f>IF(LQ361="0-0",INDEX(Scrape!#REF!,MATCH('HT 0-0'!KP361,Scrape!$B:$B,0)),"")</f>
        <v>#REF!</v>
      </c>
      <c r="LC361" t="e">
        <f>IF(LQ361="0-0",INDEX(Scrape!$A:$A,MATCH('HT 0-0'!KP361,Scrape!$B:$B,0)),"")</f>
        <v>#REF!</v>
      </c>
      <c r="LD361" t="e">
        <f>IF(LQ361="0-0",INDEX(Scrape!$B:$B,MATCH('HT 0-0'!KP361,Scrape!$B:$B,0)),"")</f>
        <v>#REF!</v>
      </c>
      <c r="LE361" t="e">
        <f>IF(LQ361="0-0",INDEX(Scrape!$C:$C,MATCH('HT 0-0'!KP361,Scrape!$B:$B,0)),"")</f>
        <v>#REF!</v>
      </c>
      <c r="LF361" t="e">
        <f>IF(LQ361="0-0",INDEX(Scrape!$D:$D,MATCH('HT 0-0'!KP361,Scrape!$B:$B,0)),"")</f>
        <v>#REF!</v>
      </c>
      <c r="LG361" t="e">
        <f>IF(LQ361="0-0",INDEX(Scrape!$E:$E,MATCH('HT 0-0'!KP361,Scrape!$B:$B,0)),"")</f>
        <v>#REF!</v>
      </c>
      <c r="LH361" t="e">
        <f>IF(LQ361="0-0",INDEX(Scrape!$F:$F,MATCH('HT 0-0'!KP361,Scrape!$B:$B,0)),"")</f>
        <v>#REF!</v>
      </c>
      <c r="LI361" t="e">
        <f>IF(LQ361="0-0",INDEX(Scrape!$G:$G,MATCH('HT 0-0'!KP361,Scrape!$B:$B,0)),"")</f>
        <v>#REF!</v>
      </c>
      <c r="LJ361" t="e">
        <f>IF(LQ361="0-0",INDEX(Scrape!$H:$H,MATCH('HT 0-0'!KP361,Scrape!$B:$B,0)),"")</f>
        <v>#REF!</v>
      </c>
      <c r="LK361" t="e">
        <f>IF(LQ361="0-0",INDEX(Scrape!$I:$I,MATCH('HT 0-0'!KP361,Scrape!$B:$B,0)),"")</f>
        <v>#REF!</v>
      </c>
      <c r="LL361" t="e">
        <f>IF(LQ361="0-0",INDEX(Scrape!$J:$J,MATCH('HT 0-0'!KP361,Scrape!$B:$B,0)),"")</f>
        <v>#REF!</v>
      </c>
      <c r="LM361" t="e">
        <f>IF(LQ361="0-0",INDEX(Scrape!$K:$K,MATCH('HT 0-0'!KP361,Scrape!$B:$B,0)),"")</f>
        <v>#REF!</v>
      </c>
      <c r="LN361" t="e">
        <f>IF(LQ361="0-0",INDEX(Scrape!$L:$L,MATCH('HT 0-0'!KP361,Scrape!$B:$B,0)),"")</f>
        <v>#REF!</v>
      </c>
      <c r="LO361" t="e">
        <f>IF(LQ361="0-0",INDEX(Scrape!$M:$M,MATCH('HT 0-0'!KP361,Scrape!$B:$B,0)),"")</f>
        <v>#REF!</v>
      </c>
      <c r="LP361" t="e">
        <f>IF(LQ361="0-0",INDEX(Scrape!$N:$N,MATCH('HT 0-0'!KP361,Scrape!$B:$B,0)),"")</f>
        <v>#REF!</v>
      </c>
      <c r="LQ361" t="e">
        <f>INDEX(Scrape!$O:$O,MATCH('HT 0-0'!KP361,Scrape!$B:$B,0))</f>
        <v>#REF!</v>
      </c>
      <c r="LR361" t="e">
        <f t="shared" si="347"/>
        <v>#REF!</v>
      </c>
      <c r="LS361" t="e">
        <f t="shared" si="348"/>
        <v>#REF!</v>
      </c>
      <c r="LT361" s="23" t="e">
        <f>IF(INDEX(#REF!,MATCH(KQ361,#REF!,0))=INDEX(#REF!,MATCH(KQ361,#REF!,0)),INDEX(#REF!,MATCH(KQ361,#REF!,0)),"ERROR")</f>
        <v>#REF!</v>
      </c>
      <c r="LU361" s="24" t="e">
        <f t="shared" si="349"/>
        <v>#DIV/0!</v>
      </c>
      <c r="LV361" s="24" t="e">
        <f t="shared" si="350"/>
        <v>#DIV/0!</v>
      </c>
      <c r="LW361" s="24" t="e">
        <f t="shared" si="351"/>
        <v>#DIV/0!</v>
      </c>
      <c r="LX361" s="24" t="e">
        <f t="shared" si="352"/>
        <v>#DIV/0!</v>
      </c>
      <c r="LY361" s="25" t="e">
        <f t="shared" si="353"/>
        <v>#REF!</v>
      </c>
      <c r="LZ361" s="25" t="e">
        <f t="shared" si="354"/>
        <v>#REF!</v>
      </c>
      <c r="MA361" s="26" t="e">
        <f t="shared" si="355"/>
        <v>#REF!</v>
      </c>
      <c r="MB361" s="27" t="e">
        <f t="shared" si="356"/>
        <v>#REF!</v>
      </c>
      <c r="MC361" s="28" t="e">
        <f t="shared" si="357"/>
        <v>#REF!</v>
      </c>
      <c r="MD361" s="24" t="e">
        <f t="shared" si="358"/>
        <v>#REF!</v>
      </c>
      <c r="ME361" s="29" t="e">
        <f t="shared" si="359"/>
        <v>#REF!</v>
      </c>
      <c r="MF361" s="30" t="e">
        <f t="shared" si="360"/>
        <v>#REF!</v>
      </c>
      <c r="MG361" s="24" t="e">
        <f t="shared" si="361"/>
        <v>#REF!</v>
      </c>
      <c r="MH361" s="29" t="e">
        <f t="shared" si="362"/>
        <v>#REF!</v>
      </c>
      <c r="MI361" s="30" t="e">
        <f t="shared" si="363"/>
        <v>#REF!</v>
      </c>
      <c r="MJ361" t="str">
        <f t="shared" si="364"/>
        <v/>
      </c>
      <c r="MK361" t="str">
        <f t="shared" si="365"/>
        <v/>
      </c>
      <c r="ML361" t="str">
        <f t="shared" si="366"/>
        <v/>
      </c>
      <c r="MM361" t="str">
        <f t="shared" si="367"/>
        <v/>
      </c>
      <c r="MN361" t="str">
        <f t="shared" si="368"/>
        <v/>
      </c>
      <c r="MO361" t="str">
        <f t="shared" si="369"/>
        <v/>
      </c>
      <c r="MP361" s="5" t="e">
        <f>COUNTIFS(#REF!,LT361,#REF!,1,#REF!,"&gt;="&amp;MC361,#REF!,"&lt;="&amp;MB361,#REF!,"&lt;="&amp;ME361,#REF!,"&gt;="&amp;MF361,#REF!,"="&amp;KV361,#REF!,"="&amp;KX361)</f>
        <v>#REF!</v>
      </c>
      <c r="MQ361" s="5" t="e">
        <f>COUNTIFS(#REF!,LT361,#REF!,0,#REF!,"&gt;="&amp;MC361,#REF!,"&lt;="&amp;MB361,#REF!,"&lt;="&amp;ME361,#REF!,"&gt;="&amp;MF361,#REF!,"="&amp;KV361,#REF!,"="&amp;KX361)</f>
        <v>#REF!</v>
      </c>
      <c r="MR361" s="5" t="e">
        <f>COUNTIFS(#REF!,LT361,#REF!,1,#REF!,"&gt;="&amp;MC361,#REF!,"&lt;="&amp;MB361,#REF!,"&lt;="&amp;ME361,#REF!,"&gt;="&amp;MF361,#REF!,"="&amp;KW361,#REF!,"="&amp;KY361)</f>
        <v>#REF!</v>
      </c>
      <c r="MS361" s="5" t="e">
        <f>COUNTIFS(#REF!,LT361,#REF!,0,#REF!,"&gt;="&amp;MC361,#REF!,"&lt;="&amp;MB361,#REF!,"&lt;="&amp;ME361,#REF!,"&gt;="&amp;MF361,#REF!,"="&amp;KW361,#REF!,"="&amp;KY361)</f>
        <v>#REF!</v>
      </c>
      <c r="MT361" s="5" t="e">
        <f>COUNTIFS(#REF!,LT361,#REF!,1,#REF!,"&gt;="&amp;MI361,#REF!,"&lt;="&amp;MH361,#REF!,"&lt;="&amp;ME361,#REF!,"&gt;="&amp;MF361)</f>
        <v>#REF!</v>
      </c>
      <c r="MU361" s="5" t="e">
        <f>COUNTIFS(#REF!,LT361,#REF!,0,#REF!,"&gt;="&amp;MI361,#REF!,"&lt;="&amp;MH361,#REF!,"&lt;="&amp;ME361,#REF!,"&gt;="&amp;MF361)</f>
        <v>#REF!</v>
      </c>
      <c r="MV361" s="5" t="e">
        <f>COUNTIFS(#REF!,LT361,#REF!,1,#REF!,"&gt;="&amp;MI361,#REF!,"&lt;="&amp;MH361,#REF!,"="&amp;KZ361,#REF!,"="&amp;LA361,#REF!,"&lt;="&amp;ME361,#REF!,"&gt;="&amp;MF361)</f>
        <v>#REF!</v>
      </c>
      <c r="MW361" s="5" t="e">
        <f>COUNTIFS(#REF!,LT361,#REF!,0,#REF!,"&gt;="&amp;MI361,#REF!,"&lt;="&amp;MH361,#REF!,"="&amp;KZ361,#REF!,"="&amp;LA361,#REF!,"&lt;="&amp;ME361,#REF!,"&gt;="&amp;MF361)</f>
        <v>#REF!</v>
      </c>
      <c r="MX361" s="5" t="e">
        <f>COUNTIFS(#REF!,LT361,#REF!,1,#REF!,"&gt;="&amp;MC361,#REF!,"&lt;="&amp;MB361,#REF!,"&lt;="&amp;ME361,#REF!,"&gt;="&amp;MF361)</f>
        <v>#REF!</v>
      </c>
      <c r="MY361" s="5" t="e">
        <f>COUNTIFS(#REF!,LT361,#REF!,0,#REF!,"&gt;="&amp;MC361,#REF!,"&lt;="&amp;MB361,#REF!,"&lt;="&amp;ME361,#REF!,"&gt;="&amp;MF361)</f>
        <v>#REF!</v>
      </c>
      <c r="MZ361" s="5" t="e">
        <f>COUNTIFS(#REF!,LT361,#REF!,1,#REF!,"&lt;="&amp;ME361,#REF!,"&gt;="&amp;MF361,#REF!,"="&amp;KV361,#REF!,"="&amp;KX361)</f>
        <v>#REF!</v>
      </c>
      <c r="NA361" s="5" t="e">
        <f>COUNTIFS(#REF!,LT361,#REF!,0,#REF!,"&lt;="&amp;ME361,#REF!,"&gt;="&amp;MF361,#REF!,"="&amp;KV361,#REF!,"="&amp;KX361)</f>
        <v>#REF!</v>
      </c>
      <c r="NB361" s="5" t="e">
        <f>COUNTIFS(#REF!,LT361,#REF!,1,#REF!,"&lt;="&amp;ME361,#REF!,"&gt;="&amp;MF361,#REF!,"="&amp;KW361,#REF!,"="&amp;KY361)</f>
        <v>#REF!</v>
      </c>
      <c r="NC361" s="5" t="e">
        <f>COUNTIFS(#REF!,LT361,#REF!,0,#REF!,"&lt;="&amp;ME361,#REF!,"&gt;="&amp;MF361,#REF!,"="&amp;KW361,#REF!,"="&amp;KY361)</f>
        <v>#REF!</v>
      </c>
      <c r="ND361" s="5" t="e">
        <f>COUNTIFS(#REF!,LT361,#REF!,1,#REF!,"&gt;="&amp;MC361,#REF!,"&lt;="&amp;MB361,#REF!,"&lt;="&amp;ME361,#REF!,"&gt;="&amp;MF361,#REF!,"="&amp;KV361,#REF!,"="&amp;KX361)</f>
        <v>#REF!</v>
      </c>
      <c r="NE361" s="5" t="e">
        <f>COUNTIFS(#REF!,LT361,#REF!,0,#REF!,"&gt;="&amp;MC361,#REF!,"&lt;="&amp;MB361,#REF!,"&lt;="&amp;ME361,#REF!,"&gt;="&amp;MF361,#REF!,"="&amp;KV361,#REF!,"="&amp;KX361)</f>
        <v>#REF!</v>
      </c>
      <c r="NF361" s="5" t="e">
        <f>COUNTIFS(#REF!,LT361,#REF!,1,#REF!,"&gt;="&amp;MC361,#REF!,"&lt;="&amp;MB361,#REF!,"&lt;="&amp;ME361,#REF!,"&gt;="&amp;MF361,#REF!,"="&amp;KW361,#REF!,"="&amp;KY361)</f>
        <v>#REF!</v>
      </c>
      <c r="NG361" s="5" t="e">
        <f>COUNTIFS(#REF!,LT361,#REF!,0,#REF!,"&gt;="&amp;MC361,#REF!,"&lt;="&amp;MB361,#REF!,"&lt;="&amp;ME361,#REF!,"&gt;="&amp;MF361,#REF!,"="&amp;KW361,#REF!,"="&amp;KY361)</f>
        <v>#REF!</v>
      </c>
      <c r="NH361" s="5" t="e">
        <f>COUNTIFS(#REF!,LT361,#REF!,1,#REF!,"&gt;="&amp;MC361,#REF!,"&lt;="&amp;MB361,#REF!,"&lt;="&amp;ME361,#REF!,"&gt;="&amp;MF361,#REF!,"="&amp;KZ361,#REF!,"="&amp;LA361)</f>
        <v>#REF!</v>
      </c>
      <c r="NI361" s="5" t="e">
        <f>COUNTIFS(#REF!,LT361,#REF!,0,#REF!,"&gt;="&amp;MC361,#REF!,"&lt;="&amp;MB361,#REF!,"&lt;="&amp;ME361,#REF!,"&gt;="&amp;MF361,#REF!,"="&amp;KZ361,#REF!,"="&amp;LA361)</f>
        <v>#REF!</v>
      </c>
      <c r="NJ361" s="5" t="e">
        <f>COUNTIFS(#REF!,LT361,#REF!,1,#REF!,"&gt;="&amp;MI361,#REF!,"&lt;="&amp;MH361,#REF!,"&lt;="&amp;ME361,#REF!,"&gt;="&amp;MF361)</f>
        <v>#REF!</v>
      </c>
      <c r="NK361" s="5" t="e">
        <f>COUNTIFS(#REF!,LT361,#REF!,0,#REF!,"&gt;="&amp;MI361,#REF!,"&lt;="&amp;MH361,#REF!,"&lt;="&amp;ME361,#REF!,"&gt;="&amp;MF361)</f>
        <v>#REF!</v>
      </c>
      <c r="NL361" s="5" t="e">
        <f>COUNTIFS(#REF!,LT361,#REF!,1,#REF!,"&gt;="&amp;MI361,#REF!,"&lt;="&amp;MH361,#REF!,"="&amp;KZ361,#REF!,"="&amp;LA361,#REF!,"&lt;="&amp;ME361,#REF!,"&gt;="&amp;MF361)</f>
        <v>#REF!</v>
      </c>
      <c r="NM361" s="5" t="e">
        <f>COUNTIFS(#REF!,LT361,#REF!,0,#REF!,"&gt;="&amp;MI361,#REF!,"&lt;="&amp;MH361,#REF!,"="&amp;KZ361,#REF!,"="&amp;LA361,#REF!,"&lt;="&amp;ME361,#REF!,"&gt;="&amp;MF361)</f>
        <v>#REF!</v>
      </c>
      <c r="NN361" s="5" t="e">
        <f>COUNTIFS(#REF!,LT361,#REF!,1,#REF!,"&gt;="&amp;MC361,#REF!,"&lt;="&amp;MB361,#REF!,"&lt;="&amp;ME361,#REF!,"&gt;="&amp;MF361)</f>
        <v>#REF!</v>
      </c>
      <c r="NO361" s="5" t="e">
        <f>COUNTIFS(#REF!,LT361,#REF!,0,#REF!,"&gt;="&amp;MC361,#REF!,"&lt;="&amp;MB361,#REF!,"&lt;="&amp;ME361,#REF!,"&gt;="&amp;MF361)</f>
        <v>#REF!</v>
      </c>
      <c r="NP361" s="5" t="e">
        <f>COUNTIFS(#REF!,LT361,#REF!,1,#REF!,"&lt;="&amp;ME361,#REF!,"&gt;="&amp;MF361,#REF!,"="&amp;KV361,#REF!,"="&amp;KX361)</f>
        <v>#REF!</v>
      </c>
      <c r="NQ361" s="5" t="e">
        <f>COUNTIFS(#REF!,LT361,#REF!,0,#REF!,"&lt;="&amp;ME361,#REF!,"&gt;="&amp;MF361,#REF!,"="&amp;KV361,#REF!,"="&amp;KX361)</f>
        <v>#REF!</v>
      </c>
      <c r="NR361" s="5" t="e">
        <f>COUNTIFS(#REF!,LT361,#REF!,1,#REF!,"&lt;="&amp;ME361,#REF!,"&gt;="&amp;MF361,#REF!,"="&amp;KW361,#REF!,"="&amp;KY361)</f>
        <v>#REF!</v>
      </c>
      <c r="NS361" s="5" t="e">
        <f>COUNTIFS(#REF!,LT361,#REF!,0,#REF!,"&lt;="&amp;ME361,#REF!,"&gt;="&amp;MF361,#REF!,"="&amp;KW361,#REF!,"="&amp;KY361)</f>
        <v>#REF!</v>
      </c>
      <c r="NT361" s="5" t="e">
        <f t="shared" si="370"/>
        <v>#REF!</v>
      </c>
      <c r="NU361" s="5" t="e">
        <f t="shared" si="371"/>
        <v>#REF!</v>
      </c>
      <c r="NV361" s="5" t="e">
        <f t="shared" si="372"/>
        <v>#REF!</v>
      </c>
      <c r="NW361" s="6" t="e">
        <f t="shared" si="373"/>
        <v>#REF!</v>
      </c>
      <c r="NX361" s="7" t="e">
        <f t="shared" si="374"/>
        <v>#REF!</v>
      </c>
      <c r="NY361" s="5" t="e">
        <f t="shared" si="375"/>
        <v>#REF!</v>
      </c>
      <c r="NZ361" s="31" t="e">
        <f t="shared" si="376"/>
        <v>#REF!</v>
      </c>
      <c r="OA361" s="32" t="e">
        <f t="shared" si="377"/>
        <v>#REF!</v>
      </c>
      <c r="OB361" s="32" t="e">
        <f t="shared" si="378"/>
        <v>#REF!</v>
      </c>
      <c r="OC361" s="33" t="e">
        <f t="shared" si="379"/>
        <v>#REF!</v>
      </c>
      <c r="OD361" s="33" t="e">
        <f t="shared" si="380"/>
        <v>#REF!</v>
      </c>
      <c r="OE361" s="33" t="e">
        <f t="shared" si="381"/>
        <v>#REF!</v>
      </c>
      <c r="OF361" s="33" t="e">
        <f t="shared" si="382"/>
        <v>#REF!</v>
      </c>
      <c r="OG361" s="5" t="e">
        <f t="shared" si="383"/>
        <v>#REF!</v>
      </c>
      <c r="OH361" s="5" t="e">
        <f t="shared" si="384"/>
        <v>#REF!</v>
      </c>
      <c r="OI361" s="5" t="e">
        <f t="shared" si="385"/>
        <v>#REF!</v>
      </c>
      <c r="OJ361" s="6" t="e">
        <f t="shared" si="386"/>
        <v>#REF!</v>
      </c>
      <c r="OK361" s="7" t="e">
        <f t="shared" si="387"/>
        <v>#REF!</v>
      </c>
      <c r="OL361" s="5" t="e">
        <f t="shared" si="388"/>
        <v>#REF!</v>
      </c>
      <c r="OM361" s="31" t="e">
        <f t="shared" si="389"/>
        <v>#REF!</v>
      </c>
      <c r="ON361" s="32" t="e">
        <f t="shared" si="390"/>
        <v>#REF!</v>
      </c>
      <c r="OO361" s="32" t="e">
        <f t="shared" si="391"/>
        <v>#REF!</v>
      </c>
      <c r="OP361" s="33" t="e">
        <f t="shared" si="392"/>
        <v>#REF!</v>
      </c>
      <c r="OQ361" s="33" t="e">
        <f t="shared" si="393"/>
        <v>#REF!</v>
      </c>
      <c r="OR361" s="33" t="e">
        <f t="shared" si="394"/>
        <v>#REF!</v>
      </c>
      <c r="OS361" s="33" t="e">
        <f t="shared" si="395"/>
        <v>#REF!</v>
      </c>
      <c r="OT361" t="e">
        <f t="shared" si="396"/>
        <v>#REF!</v>
      </c>
      <c r="OU361" t="e">
        <f t="shared" si="397"/>
        <v>#REF!</v>
      </c>
      <c r="OV361" t="e">
        <f t="shared" si="398"/>
        <v>#REF!</v>
      </c>
      <c r="OW361" t="e">
        <f t="shared" si="399"/>
        <v>#REF!</v>
      </c>
      <c r="OX361" t="e">
        <f t="shared" si="400"/>
        <v>#REF!</v>
      </c>
      <c r="OY361" t="e">
        <f t="shared" si="401"/>
        <v>#REF!</v>
      </c>
    </row>
    <row r="362" spans="1:415" ht="16.5" customHeight="1" x14ac:dyDescent="0.3">
      <c r="A362" s="22"/>
      <c r="KN362" s="5" t="e">
        <f>IF(INDEX(#REF!,MATCH('HT 0-0'!D362,#REF!,0))=INDEX(#REF!,MATCH('HT 0-0'!D362,#REF!,0)),INDEX(#REF!,MATCH('HT 0-0'!D362,#REF!,0)),"ERROR")</f>
        <v>#REF!</v>
      </c>
      <c r="KO362" s="5" t="e">
        <f>IF(INDEX(#REF!,MATCH('HT 0-0'!E362,#REF!,0))=INDEX(#REF!,MATCH('HT 0-0'!E362,#REF!,0)),INDEX(#REF!,MATCH('HT 0-0'!E362,#REF!,0)),"ERROR")</f>
        <v>#REF!</v>
      </c>
      <c r="KP362" s="5" t="e">
        <f t="shared" si="335"/>
        <v>#REF!</v>
      </c>
      <c r="KQ362" t="str">
        <f t="shared" si="336"/>
        <v>_</v>
      </c>
      <c r="KR362" s="5" t="e">
        <f t="shared" si="337"/>
        <v>#DIV/0!</v>
      </c>
      <c r="KS362" s="5" t="e">
        <f t="shared" si="338"/>
        <v>#DIV/0!</v>
      </c>
      <c r="KT362" s="5" t="e">
        <f t="shared" si="339"/>
        <v>#DIV/0!</v>
      </c>
      <c r="KU362" s="5" t="e">
        <f t="shared" si="340"/>
        <v>#DIV/0!</v>
      </c>
      <c r="KV362" s="5" t="e">
        <f t="shared" si="341"/>
        <v>#DIV/0!</v>
      </c>
      <c r="KW362" s="5" t="e">
        <f t="shared" si="342"/>
        <v>#DIV/0!</v>
      </c>
      <c r="KX362" s="5" t="e">
        <f t="shared" si="343"/>
        <v>#DIV/0!</v>
      </c>
      <c r="KY362" s="5" t="e">
        <f t="shared" si="344"/>
        <v>#DIV/0!</v>
      </c>
      <c r="KZ362" s="5" t="e">
        <f t="shared" si="345"/>
        <v>#DIV/0!</v>
      </c>
      <c r="LA362" s="5" t="e">
        <f t="shared" si="346"/>
        <v>#DIV/0!</v>
      </c>
      <c r="LB362" t="e">
        <f>IF(LQ362="0-0",INDEX(Scrape!#REF!,MATCH('HT 0-0'!KP362,Scrape!$B:$B,0)),"")</f>
        <v>#REF!</v>
      </c>
      <c r="LC362" t="e">
        <f>IF(LQ362="0-0",INDEX(Scrape!$A:$A,MATCH('HT 0-0'!KP362,Scrape!$B:$B,0)),"")</f>
        <v>#REF!</v>
      </c>
      <c r="LD362" t="e">
        <f>IF(LQ362="0-0",INDEX(Scrape!$B:$B,MATCH('HT 0-0'!KP362,Scrape!$B:$B,0)),"")</f>
        <v>#REF!</v>
      </c>
      <c r="LE362" t="e">
        <f>IF(LQ362="0-0",INDEX(Scrape!$C:$C,MATCH('HT 0-0'!KP362,Scrape!$B:$B,0)),"")</f>
        <v>#REF!</v>
      </c>
      <c r="LF362" t="e">
        <f>IF(LQ362="0-0",INDEX(Scrape!$D:$D,MATCH('HT 0-0'!KP362,Scrape!$B:$B,0)),"")</f>
        <v>#REF!</v>
      </c>
      <c r="LG362" t="e">
        <f>IF(LQ362="0-0",INDEX(Scrape!$E:$E,MATCH('HT 0-0'!KP362,Scrape!$B:$B,0)),"")</f>
        <v>#REF!</v>
      </c>
      <c r="LH362" t="e">
        <f>IF(LQ362="0-0",INDEX(Scrape!$F:$F,MATCH('HT 0-0'!KP362,Scrape!$B:$B,0)),"")</f>
        <v>#REF!</v>
      </c>
      <c r="LI362" t="e">
        <f>IF(LQ362="0-0",INDEX(Scrape!$G:$G,MATCH('HT 0-0'!KP362,Scrape!$B:$B,0)),"")</f>
        <v>#REF!</v>
      </c>
      <c r="LJ362" t="e">
        <f>IF(LQ362="0-0",INDEX(Scrape!$H:$H,MATCH('HT 0-0'!KP362,Scrape!$B:$B,0)),"")</f>
        <v>#REF!</v>
      </c>
      <c r="LK362" t="e">
        <f>IF(LQ362="0-0",INDEX(Scrape!$I:$I,MATCH('HT 0-0'!KP362,Scrape!$B:$B,0)),"")</f>
        <v>#REF!</v>
      </c>
      <c r="LL362" t="e">
        <f>IF(LQ362="0-0",INDEX(Scrape!$J:$J,MATCH('HT 0-0'!KP362,Scrape!$B:$B,0)),"")</f>
        <v>#REF!</v>
      </c>
      <c r="LM362" t="e">
        <f>IF(LQ362="0-0",INDEX(Scrape!$K:$K,MATCH('HT 0-0'!KP362,Scrape!$B:$B,0)),"")</f>
        <v>#REF!</v>
      </c>
      <c r="LN362" t="e">
        <f>IF(LQ362="0-0",INDEX(Scrape!$L:$L,MATCH('HT 0-0'!KP362,Scrape!$B:$B,0)),"")</f>
        <v>#REF!</v>
      </c>
      <c r="LO362" t="e">
        <f>IF(LQ362="0-0",INDEX(Scrape!$M:$M,MATCH('HT 0-0'!KP362,Scrape!$B:$B,0)),"")</f>
        <v>#REF!</v>
      </c>
      <c r="LP362" t="e">
        <f>IF(LQ362="0-0",INDEX(Scrape!$N:$N,MATCH('HT 0-0'!KP362,Scrape!$B:$B,0)),"")</f>
        <v>#REF!</v>
      </c>
      <c r="LQ362" t="e">
        <f>INDEX(Scrape!$O:$O,MATCH('HT 0-0'!KP362,Scrape!$B:$B,0))</f>
        <v>#REF!</v>
      </c>
      <c r="LR362" t="e">
        <f t="shared" si="347"/>
        <v>#REF!</v>
      </c>
      <c r="LS362" t="e">
        <f t="shared" si="348"/>
        <v>#REF!</v>
      </c>
      <c r="LT362" s="23" t="e">
        <f>IF(INDEX(#REF!,MATCH(KQ362,#REF!,0))=INDEX(#REF!,MATCH(KQ362,#REF!,0)),INDEX(#REF!,MATCH(KQ362,#REF!,0)),"ERROR")</f>
        <v>#REF!</v>
      </c>
      <c r="LU362" s="24" t="e">
        <f t="shared" si="349"/>
        <v>#DIV/0!</v>
      </c>
      <c r="LV362" s="24" t="e">
        <f t="shared" si="350"/>
        <v>#DIV/0!</v>
      </c>
      <c r="LW362" s="24" t="e">
        <f t="shared" si="351"/>
        <v>#DIV/0!</v>
      </c>
      <c r="LX362" s="24" t="e">
        <f t="shared" si="352"/>
        <v>#DIV/0!</v>
      </c>
      <c r="LY362" s="25" t="e">
        <f t="shared" si="353"/>
        <v>#REF!</v>
      </c>
      <c r="LZ362" s="25" t="e">
        <f t="shared" si="354"/>
        <v>#REF!</v>
      </c>
      <c r="MA362" s="26" t="e">
        <f t="shared" si="355"/>
        <v>#REF!</v>
      </c>
      <c r="MB362" s="27" t="e">
        <f t="shared" si="356"/>
        <v>#REF!</v>
      </c>
      <c r="MC362" s="28" t="e">
        <f t="shared" si="357"/>
        <v>#REF!</v>
      </c>
      <c r="MD362" s="24" t="e">
        <f t="shared" si="358"/>
        <v>#REF!</v>
      </c>
      <c r="ME362" s="29" t="e">
        <f t="shared" si="359"/>
        <v>#REF!</v>
      </c>
      <c r="MF362" s="30" t="e">
        <f t="shared" si="360"/>
        <v>#REF!</v>
      </c>
      <c r="MG362" s="24" t="e">
        <f t="shared" si="361"/>
        <v>#REF!</v>
      </c>
      <c r="MH362" s="29" t="e">
        <f t="shared" si="362"/>
        <v>#REF!</v>
      </c>
      <c r="MI362" s="30" t="e">
        <f t="shared" si="363"/>
        <v>#REF!</v>
      </c>
      <c r="MJ362" t="str">
        <f t="shared" si="364"/>
        <v/>
      </c>
      <c r="MK362" t="str">
        <f t="shared" si="365"/>
        <v/>
      </c>
      <c r="ML362" t="str">
        <f t="shared" si="366"/>
        <v/>
      </c>
      <c r="MM362" t="str">
        <f t="shared" si="367"/>
        <v/>
      </c>
      <c r="MN362" t="str">
        <f t="shared" si="368"/>
        <v/>
      </c>
      <c r="MO362" t="str">
        <f t="shared" si="369"/>
        <v/>
      </c>
      <c r="MP362" s="5" t="e">
        <f>COUNTIFS(#REF!,LT362,#REF!,1,#REF!,"&gt;="&amp;MC362,#REF!,"&lt;="&amp;MB362,#REF!,"&lt;="&amp;ME362,#REF!,"&gt;="&amp;MF362,#REF!,"="&amp;KV362,#REF!,"="&amp;KX362)</f>
        <v>#REF!</v>
      </c>
      <c r="MQ362" s="5" t="e">
        <f>COUNTIFS(#REF!,LT362,#REF!,0,#REF!,"&gt;="&amp;MC362,#REF!,"&lt;="&amp;MB362,#REF!,"&lt;="&amp;ME362,#REF!,"&gt;="&amp;MF362,#REF!,"="&amp;KV362,#REF!,"="&amp;KX362)</f>
        <v>#REF!</v>
      </c>
      <c r="MR362" s="5" t="e">
        <f>COUNTIFS(#REF!,LT362,#REF!,1,#REF!,"&gt;="&amp;MC362,#REF!,"&lt;="&amp;MB362,#REF!,"&lt;="&amp;ME362,#REF!,"&gt;="&amp;MF362,#REF!,"="&amp;KW362,#REF!,"="&amp;KY362)</f>
        <v>#REF!</v>
      </c>
      <c r="MS362" s="5" t="e">
        <f>COUNTIFS(#REF!,LT362,#REF!,0,#REF!,"&gt;="&amp;MC362,#REF!,"&lt;="&amp;MB362,#REF!,"&lt;="&amp;ME362,#REF!,"&gt;="&amp;MF362,#REF!,"="&amp;KW362,#REF!,"="&amp;KY362)</f>
        <v>#REF!</v>
      </c>
      <c r="MT362" s="5" t="e">
        <f>COUNTIFS(#REF!,LT362,#REF!,1,#REF!,"&gt;="&amp;MI362,#REF!,"&lt;="&amp;MH362,#REF!,"&lt;="&amp;ME362,#REF!,"&gt;="&amp;MF362)</f>
        <v>#REF!</v>
      </c>
      <c r="MU362" s="5" t="e">
        <f>COUNTIFS(#REF!,LT362,#REF!,0,#REF!,"&gt;="&amp;MI362,#REF!,"&lt;="&amp;MH362,#REF!,"&lt;="&amp;ME362,#REF!,"&gt;="&amp;MF362)</f>
        <v>#REF!</v>
      </c>
      <c r="MV362" s="5" t="e">
        <f>COUNTIFS(#REF!,LT362,#REF!,1,#REF!,"&gt;="&amp;MI362,#REF!,"&lt;="&amp;MH362,#REF!,"="&amp;KZ362,#REF!,"="&amp;LA362,#REF!,"&lt;="&amp;ME362,#REF!,"&gt;="&amp;MF362)</f>
        <v>#REF!</v>
      </c>
      <c r="MW362" s="5" t="e">
        <f>COUNTIFS(#REF!,LT362,#REF!,0,#REF!,"&gt;="&amp;MI362,#REF!,"&lt;="&amp;MH362,#REF!,"="&amp;KZ362,#REF!,"="&amp;LA362,#REF!,"&lt;="&amp;ME362,#REF!,"&gt;="&amp;MF362)</f>
        <v>#REF!</v>
      </c>
      <c r="MX362" s="5" t="e">
        <f>COUNTIFS(#REF!,LT362,#REF!,1,#REF!,"&gt;="&amp;MC362,#REF!,"&lt;="&amp;MB362,#REF!,"&lt;="&amp;ME362,#REF!,"&gt;="&amp;MF362)</f>
        <v>#REF!</v>
      </c>
      <c r="MY362" s="5" t="e">
        <f>COUNTIFS(#REF!,LT362,#REF!,0,#REF!,"&gt;="&amp;MC362,#REF!,"&lt;="&amp;MB362,#REF!,"&lt;="&amp;ME362,#REF!,"&gt;="&amp;MF362)</f>
        <v>#REF!</v>
      </c>
      <c r="MZ362" s="5" t="e">
        <f>COUNTIFS(#REF!,LT362,#REF!,1,#REF!,"&lt;="&amp;ME362,#REF!,"&gt;="&amp;MF362,#REF!,"="&amp;KV362,#REF!,"="&amp;KX362)</f>
        <v>#REF!</v>
      </c>
      <c r="NA362" s="5" t="e">
        <f>COUNTIFS(#REF!,LT362,#REF!,0,#REF!,"&lt;="&amp;ME362,#REF!,"&gt;="&amp;MF362,#REF!,"="&amp;KV362,#REF!,"="&amp;KX362)</f>
        <v>#REF!</v>
      </c>
      <c r="NB362" s="5" t="e">
        <f>COUNTIFS(#REF!,LT362,#REF!,1,#REF!,"&lt;="&amp;ME362,#REF!,"&gt;="&amp;MF362,#REF!,"="&amp;KW362,#REF!,"="&amp;KY362)</f>
        <v>#REF!</v>
      </c>
      <c r="NC362" s="5" t="e">
        <f>COUNTIFS(#REF!,LT362,#REF!,0,#REF!,"&lt;="&amp;ME362,#REF!,"&gt;="&amp;MF362,#REF!,"="&amp;KW362,#REF!,"="&amp;KY362)</f>
        <v>#REF!</v>
      </c>
      <c r="ND362" s="5" t="e">
        <f>COUNTIFS(#REF!,LT362,#REF!,1,#REF!,"&gt;="&amp;MC362,#REF!,"&lt;="&amp;MB362,#REF!,"&lt;="&amp;ME362,#REF!,"&gt;="&amp;MF362,#REF!,"="&amp;KV362,#REF!,"="&amp;KX362)</f>
        <v>#REF!</v>
      </c>
      <c r="NE362" s="5" t="e">
        <f>COUNTIFS(#REF!,LT362,#REF!,0,#REF!,"&gt;="&amp;MC362,#REF!,"&lt;="&amp;MB362,#REF!,"&lt;="&amp;ME362,#REF!,"&gt;="&amp;MF362,#REF!,"="&amp;KV362,#REF!,"="&amp;KX362)</f>
        <v>#REF!</v>
      </c>
      <c r="NF362" s="5" t="e">
        <f>COUNTIFS(#REF!,LT362,#REF!,1,#REF!,"&gt;="&amp;MC362,#REF!,"&lt;="&amp;MB362,#REF!,"&lt;="&amp;ME362,#REF!,"&gt;="&amp;MF362,#REF!,"="&amp;KW362,#REF!,"="&amp;KY362)</f>
        <v>#REF!</v>
      </c>
      <c r="NG362" s="5" t="e">
        <f>COUNTIFS(#REF!,LT362,#REF!,0,#REF!,"&gt;="&amp;MC362,#REF!,"&lt;="&amp;MB362,#REF!,"&lt;="&amp;ME362,#REF!,"&gt;="&amp;MF362,#REF!,"="&amp;KW362,#REF!,"="&amp;KY362)</f>
        <v>#REF!</v>
      </c>
      <c r="NH362" s="5" t="e">
        <f>COUNTIFS(#REF!,LT362,#REF!,1,#REF!,"&gt;="&amp;MC362,#REF!,"&lt;="&amp;MB362,#REF!,"&lt;="&amp;ME362,#REF!,"&gt;="&amp;MF362,#REF!,"="&amp;KZ362,#REF!,"="&amp;LA362)</f>
        <v>#REF!</v>
      </c>
      <c r="NI362" s="5" t="e">
        <f>COUNTIFS(#REF!,LT362,#REF!,0,#REF!,"&gt;="&amp;MC362,#REF!,"&lt;="&amp;MB362,#REF!,"&lt;="&amp;ME362,#REF!,"&gt;="&amp;MF362,#REF!,"="&amp;KZ362,#REF!,"="&amp;LA362)</f>
        <v>#REF!</v>
      </c>
      <c r="NJ362" s="5" t="e">
        <f>COUNTIFS(#REF!,LT362,#REF!,1,#REF!,"&gt;="&amp;MI362,#REF!,"&lt;="&amp;MH362,#REF!,"&lt;="&amp;ME362,#REF!,"&gt;="&amp;MF362)</f>
        <v>#REF!</v>
      </c>
      <c r="NK362" s="5" t="e">
        <f>COUNTIFS(#REF!,LT362,#REF!,0,#REF!,"&gt;="&amp;MI362,#REF!,"&lt;="&amp;MH362,#REF!,"&lt;="&amp;ME362,#REF!,"&gt;="&amp;MF362)</f>
        <v>#REF!</v>
      </c>
      <c r="NL362" s="5" t="e">
        <f>COUNTIFS(#REF!,LT362,#REF!,1,#REF!,"&gt;="&amp;MI362,#REF!,"&lt;="&amp;MH362,#REF!,"="&amp;KZ362,#REF!,"="&amp;LA362,#REF!,"&lt;="&amp;ME362,#REF!,"&gt;="&amp;MF362)</f>
        <v>#REF!</v>
      </c>
      <c r="NM362" s="5" t="e">
        <f>COUNTIFS(#REF!,LT362,#REF!,0,#REF!,"&gt;="&amp;MI362,#REF!,"&lt;="&amp;MH362,#REF!,"="&amp;KZ362,#REF!,"="&amp;LA362,#REF!,"&lt;="&amp;ME362,#REF!,"&gt;="&amp;MF362)</f>
        <v>#REF!</v>
      </c>
      <c r="NN362" s="5" t="e">
        <f>COUNTIFS(#REF!,LT362,#REF!,1,#REF!,"&gt;="&amp;MC362,#REF!,"&lt;="&amp;MB362,#REF!,"&lt;="&amp;ME362,#REF!,"&gt;="&amp;MF362)</f>
        <v>#REF!</v>
      </c>
      <c r="NO362" s="5" t="e">
        <f>COUNTIFS(#REF!,LT362,#REF!,0,#REF!,"&gt;="&amp;MC362,#REF!,"&lt;="&amp;MB362,#REF!,"&lt;="&amp;ME362,#REF!,"&gt;="&amp;MF362)</f>
        <v>#REF!</v>
      </c>
      <c r="NP362" s="5" t="e">
        <f>COUNTIFS(#REF!,LT362,#REF!,1,#REF!,"&lt;="&amp;ME362,#REF!,"&gt;="&amp;MF362,#REF!,"="&amp;KV362,#REF!,"="&amp;KX362)</f>
        <v>#REF!</v>
      </c>
      <c r="NQ362" s="5" t="e">
        <f>COUNTIFS(#REF!,LT362,#REF!,0,#REF!,"&lt;="&amp;ME362,#REF!,"&gt;="&amp;MF362,#REF!,"="&amp;KV362,#REF!,"="&amp;KX362)</f>
        <v>#REF!</v>
      </c>
      <c r="NR362" s="5" t="e">
        <f>COUNTIFS(#REF!,LT362,#REF!,1,#REF!,"&lt;="&amp;ME362,#REF!,"&gt;="&amp;MF362,#REF!,"="&amp;KW362,#REF!,"="&amp;KY362)</f>
        <v>#REF!</v>
      </c>
      <c r="NS362" s="5" t="e">
        <f>COUNTIFS(#REF!,LT362,#REF!,0,#REF!,"&lt;="&amp;ME362,#REF!,"&gt;="&amp;MF362,#REF!,"="&amp;KW362,#REF!,"="&amp;KY362)</f>
        <v>#REF!</v>
      </c>
      <c r="NT362" s="5" t="e">
        <f t="shared" si="370"/>
        <v>#REF!</v>
      </c>
      <c r="NU362" s="5" t="e">
        <f t="shared" si="371"/>
        <v>#REF!</v>
      </c>
      <c r="NV362" s="5" t="e">
        <f t="shared" si="372"/>
        <v>#REF!</v>
      </c>
      <c r="NW362" s="6" t="e">
        <f t="shared" si="373"/>
        <v>#REF!</v>
      </c>
      <c r="NX362" s="7" t="e">
        <f t="shared" si="374"/>
        <v>#REF!</v>
      </c>
      <c r="NY362" s="5" t="e">
        <f t="shared" si="375"/>
        <v>#REF!</v>
      </c>
      <c r="NZ362" s="31" t="e">
        <f t="shared" si="376"/>
        <v>#REF!</v>
      </c>
      <c r="OA362" s="32" t="e">
        <f t="shared" si="377"/>
        <v>#REF!</v>
      </c>
      <c r="OB362" s="32" t="e">
        <f t="shared" si="378"/>
        <v>#REF!</v>
      </c>
      <c r="OC362" s="33" t="e">
        <f t="shared" si="379"/>
        <v>#REF!</v>
      </c>
      <c r="OD362" s="33" t="e">
        <f t="shared" si="380"/>
        <v>#REF!</v>
      </c>
      <c r="OE362" s="33" t="e">
        <f t="shared" si="381"/>
        <v>#REF!</v>
      </c>
      <c r="OF362" s="33" t="e">
        <f t="shared" si="382"/>
        <v>#REF!</v>
      </c>
      <c r="OG362" s="5" t="e">
        <f t="shared" si="383"/>
        <v>#REF!</v>
      </c>
      <c r="OH362" s="5" t="e">
        <f t="shared" si="384"/>
        <v>#REF!</v>
      </c>
      <c r="OI362" s="5" t="e">
        <f t="shared" si="385"/>
        <v>#REF!</v>
      </c>
      <c r="OJ362" s="6" t="e">
        <f t="shared" si="386"/>
        <v>#REF!</v>
      </c>
      <c r="OK362" s="7" t="e">
        <f t="shared" si="387"/>
        <v>#REF!</v>
      </c>
      <c r="OL362" s="5" t="e">
        <f t="shared" si="388"/>
        <v>#REF!</v>
      </c>
      <c r="OM362" s="31" t="e">
        <f t="shared" si="389"/>
        <v>#REF!</v>
      </c>
      <c r="ON362" s="32" t="e">
        <f t="shared" si="390"/>
        <v>#REF!</v>
      </c>
      <c r="OO362" s="32" t="e">
        <f t="shared" si="391"/>
        <v>#REF!</v>
      </c>
      <c r="OP362" s="33" t="e">
        <f t="shared" si="392"/>
        <v>#REF!</v>
      </c>
      <c r="OQ362" s="33" t="e">
        <f t="shared" si="393"/>
        <v>#REF!</v>
      </c>
      <c r="OR362" s="33" t="e">
        <f t="shared" si="394"/>
        <v>#REF!</v>
      </c>
      <c r="OS362" s="33" t="e">
        <f t="shared" si="395"/>
        <v>#REF!</v>
      </c>
      <c r="OT362" t="e">
        <f t="shared" si="396"/>
        <v>#REF!</v>
      </c>
      <c r="OU362" t="e">
        <f t="shared" si="397"/>
        <v>#REF!</v>
      </c>
      <c r="OV362" t="e">
        <f t="shared" si="398"/>
        <v>#REF!</v>
      </c>
      <c r="OW362" t="e">
        <f t="shared" si="399"/>
        <v>#REF!</v>
      </c>
      <c r="OX362" t="e">
        <f t="shared" si="400"/>
        <v>#REF!</v>
      </c>
      <c r="OY362" t="e">
        <f t="shared" si="401"/>
        <v>#REF!</v>
      </c>
    </row>
    <row r="363" spans="1:415" ht="16.5" customHeight="1" x14ac:dyDescent="0.3">
      <c r="A363" s="22"/>
      <c r="KN363" s="5" t="e">
        <f>IF(INDEX(#REF!,MATCH('HT 0-0'!D363,#REF!,0))=INDEX(#REF!,MATCH('HT 0-0'!D363,#REF!,0)),INDEX(#REF!,MATCH('HT 0-0'!D363,#REF!,0)),"ERROR")</f>
        <v>#REF!</v>
      </c>
      <c r="KO363" s="5" t="e">
        <f>IF(INDEX(#REF!,MATCH('HT 0-0'!E363,#REF!,0))=INDEX(#REF!,MATCH('HT 0-0'!E363,#REF!,0)),INDEX(#REF!,MATCH('HT 0-0'!E363,#REF!,0)),"ERROR")</f>
        <v>#REF!</v>
      </c>
      <c r="KP363" s="5" t="e">
        <f t="shared" si="335"/>
        <v>#REF!</v>
      </c>
      <c r="KQ363" t="str">
        <f t="shared" si="336"/>
        <v>_</v>
      </c>
      <c r="KR363" s="5" t="e">
        <f t="shared" si="337"/>
        <v>#DIV/0!</v>
      </c>
      <c r="KS363" s="5" t="e">
        <f t="shared" si="338"/>
        <v>#DIV/0!</v>
      </c>
      <c r="KT363" s="5" t="e">
        <f t="shared" si="339"/>
        <v>#DIV/0!</v>
      </c>
      <c r="KU363" s="5" t="e">
        <f t="shared" si="340"/>
        <v>#DIV/0!</v>
      </c>
      <c r="KV363" s="5" t="e">
        <f t="shared" si="341"/>
        <v>#DIV/0!</v>
      </c>
      <c r="KW363" s="5" t="e">
        <f t="shared" si="342"/>
        <v>#DIV/0!</v>
      </c>
      <c r="KX363" s="5" t="e">
        <f t="shared" si="343"/>
        <v>#DIV/0!</v>
      </c>
      <c r="KY363" s="5" t="e">
        <f t="shared" si="344"/>
        <v>#DIV/0!</v>
      </c>
      <c r="KZ363" s="5" t="e">
        <f t="shared" si="345"/>
        <v>#DIV/0!</v>
      </c>
      <c r="LA363" s="5" t="e">
        <f t="shared" si="346"/>
        <v>#DIV/0!</v>
      </c>
      <c r="LB363" t="e">
        <f>IF(LQ363="0-0",INDEX(Scrape!#REF!,MATCH('HT 0-0'!KP363,Scrape!$B:$B,0)),"")</f>
        <v>#REF!</v>
      </c>
      <c r="LC363" t="e">
        <f>IF(LQ363="0-0",INDEX(Scrape!$A:$A,MATCH('HT 0-0'!KP363,Scrape!$B:$B,0)),"")</f>
        <v>#REF!</v>
      </c>
      <c r="LD363" t="e">
        <f>IF(LQ363="0-0",INDEX(Scrape!$B:$B,MATCH('HT 0-0'!KP363,Scrape!$B:$B,0)),"")</f>
        <v>#REF!</v>
      </c>
      <c r="LE363" t="e">
        <f>IF(LQ363="0-0",INDEX(Scrape!$C:$C,MATCH('HT 0-0'!KP363,Scrape!$B:$B,0)),"")</f>
        <v>#REF!</v>
      </c>
      <c r="LF363" t="e">
        <f>IF(LQ363="0-0",INDEX(Scrape!$D:$D,MATCH('HT 0-0'!KP363,Scrape!$B:$B,0)),"")</f>
        <v>#REF!</v>
      </c>
      <c r="LG363" t="e">
        <f>IF(LQ363="0-0",INDEX(Scrape!$E:$E,MATCH('HT 0-0'!KP363,Scrape!$B:$B,0)),"")</f>
        <v>#REF!</v>
      </c>
      <c r="LH363" t="e">
        <f>IF(LQ363="0-0",INDEX(Scrape!$F:$F,MATCH('HT 0-0'!KP363,Scrape!$B:$B,0)),"")</f>
        <v>#REF!</v>
      </c>
      <c r="LI363" t="e">
        <f>IF(LQ363="0-0",INDEX(Scrape!$G:$G,MATCH('HT 0-0'!KP363,Scrape!$B:$B,0)),"")</f>
        <v>#REF!</v>
      </c>
      <c r="LJ363" t="e">
        <f>IF(LQ363="0-0",INDEX(Scrape!$H:$H,MATCH('HT 0-0'!KP363,Scrape!$B:$B,0)),"")</f>
        <v>#REF!</v>
      </c>
      <c r="LK363" t="e">
        <f>IF(LQ363="0-0",INDEX(Scrape!$I:$I,MATCH('HT 0-0'!KP363,Scrape!$B:$B,0)),"")</f>
        <v>#REF!</v>
      </c>
      <c r="LL363" t="e">
        <f>IF(LQ363="0-0",INDEX(Scrape!$J:$J,MATCH('HT 0-0'!KP363,Scrape!$B:$B,0)),"")</f>
        <v>#REF!</v>
      </c>
      <c r="LM363" t="e">
        <f>IF(LQ363="0-0",INDEX(Scrape!$K:$K,MATCH('HT 0-0'!KP363,Scrape!$B:$B,0)),"")</f>
        <v>#REF!</v>
      </c>
      <c r="LN363" t="e">
        <f>IF(LQ363="0-0",INDEX(Scrape!$L:$L,MATCH('HT 0-0'!KP363,Scrape!$B:$B,0)),"")</f>
        <v>#REF!</v>
      </c>
      <c r="LO363" t="e">
        <f>IF(LQ363="0-0",INDEX(Scrape!$M:$M,MATCH('HT 0-0'!KP363,Scrape!$B:$B,0)),"")</f>
        <v>#REF!</v>
      </c>
      <c r="LP363" t="e">
        <f>IF(LQ363="0-0",INDEX(Scrape!$N:$N,MATCH('HT 0-0'!KP363,Scrape!$B:$B,0)),"")</f>
        <v>#REF!</v>
      </c>
      <c r="LQ363" t="e">
        <f>INDEX(Scrape!$O:$O,MATCH('HT 0-0'!KP363,Scrape!$B:$B,0))</f>
        <v>#REF!</v>
      </c>
      <c r="LR363" t="e">
        <f t="shared" si="347"/>
        <v>#REF!</v>
      </c>
      <c r="LS363" t="e">
        <f t="shared" si="348"/>
        <v>#REF!</v>
      </c>
      <c r="LT363" s="23" t="e">
        <f>IF(INDEX(#REF!,MATCH(KQ363,#REF!,0))=INDEX(#REF!,MATCH(KQ363,#REF!,0)),INDEX(#REF!,MATCH(KQ363,#REF!,0)),"ERROR")</f>
        <v>#REF!</v>
      </c>
      <c r="LU363" s="24" t="e">
        <f t="shared" si="349"/>
        <v>#DIV/0!</v>
      </c>
      <c r="LV363" s="24" t="e">
        <f t="shared" si="350"/>
        <v>#DIV/0!</v>
      </c>
      <c r="LW363" s="24" t="e">
        <f t="shared" si="351"/>
        <v>#DIV/0!</v>
      </c>
      <c r="LX363" s="24" t="e">
        <f t="shared" si="352"/>
        <v>#DIV/0!</v>
      </c>
      <c r="LY363" s="25" t="e">
        <f t="shared" si="353"/>
        <v>#REF!</v>
      </c>
      <c r="LZ363" s="25" t="e">
        <f t="shared" si="354"/>
        <v>#REF!</v>
      </c>
      <c r="MA363" s="26" t="e">
        <f t="shared" si="355"/>
        <v>#REF!</v>
      </c>
      <c r="MB363" s="27" t="e">
        <f t="shared" si="356"/>
        <v>#REF!</v>
      </c>
      <c r="MC363" s="28" t="e">
        <f t="shared" si="357"/>
        <v>#REF!</v>
      </c>
      <c r="MD363" s="24" t="e">
        <f t="shared" si="358"/>
        <v>#REF!</v>
      </c>
      <c r="ME363" s="29" t="e">
        <f t="shared" si="359"/>
        <v>#REF!</v>
      </c>
      <c r="MF363" s="30" t="e">
        <f t="shared" si="360"/>
        <v>#REF!</v>
      </c>
      <c r="MG363" s="24" t="e">
        <f t="shared" si="361"/>
        <v>#REF!</v>
      </c>
      <c r="MH363" s="29" t="e">
        <f t="shared" si="362"/>
        <v>#REF!</v>
      </c>
      <c r="MI363" s="30" t="e">
        <f t="shared" si="363"/>
        <v>#REF!</v>
      </c>
      <c r="MJ363" t="str">
        <f t="shared" si="364"/>
        <v/>
      </c>
      <c r="MK363" t="str">
        <f t="shared" si="365"/>
        <v/>
      </c>
      <c r="ML363" t="str">
        <f t="shared" si="366"/>
        <v/>
      </c>
      <c r="MM363" t="str">
        <f t="shared" si="367"/>
        <v/>
      </c>
      <c r="MN363" t="str">
        <f t="shared" si="368"/>
        <v/>
      </c>
      <c r="MO363" t="str">
        <f t="shared" si="369"/>
        <v/>
      </c>
      <c r="MP363" s="5" t="e">
        <f>COUNTIFS(#REF!,LT363,#REF!,1,#REF!,"&gt;="&amp;MC363,#REF!,"&lt;="&amp;MB363,#REF!,"&lt;="&amp;ME363,#REF!,"&gt;="&amp;MF363,#REF!,"="&amp;KV363,#REF!,"="&amp;KX363)</f>
        <v>#REF!</v>
      </c>
      <c r="MQ363" s="5" t="e">
        <f>COUNTIFS(#REF!,LT363,#REF!,0,#REF!,"&gt;="&amp;MC363,#REF!,"&lt;="&amp;MB363,#REF!,"&lt;="&amp;ME363,#REF!,"&gt;="&amp;MF363,#REF!,"="&amp;KV363,#REF!,"="&amp;KX363)</f>
        <v>#REF!</v>
      </c>
      <c r="MR363" s="5" t="e">
        <f>COUNTIFS(#REF!,LT363,#REF!,1,#REF!,"&gt;="&amp;MC363,#REF!,"&lt;="&amp;MB363,#REF!,"&lt;="&amp;ME363,#REF!,"&gt;="&amp;MF363,#REF!,"="&amp;KW363,#REF!,"="&amp;KY363)</f>
        <v>#REF!</v>
      </c>
      <c r="MS363" s="5" t="e">
        <f>COUNTIFS(#REF!,LT363,#REF!,0,#REF!,"&gt;="&amp;MC363,#REF!,"&lt;="&amp;MB363,#REF!,"&lt;="&amp;ME363,#REF!,"&gt;="&amp;MF363,#REF!,"="&amp;KW363,#REF!,"="&amp;KY363)</f>
        <v>#REF!</v>
      </c>
      <c r="MT363" s="5" t="e">
        <f>COUNTIFS(#REF!,LT363,#REF!,1,#REF!,"&gt;="&amp;MI363,#REF!,"&lt;="&amp;MH363,#REF!,"&lt;="&amp;ME363,#REF!,"&gt;="&amp;MF363)</f>
        <v>#REF!</v>
      </c>
      <c r="MU363" s="5" t="e">
        <f>COUNTIFS(#REF!,LT363,#REF!,0,#REF!,"&gt;="&amp;MI363,#REF!,"&lt;="&amp;MH363,#REF!,"&lt;="&amp;ME363,#REF!,"&gt;="&amp;MF363)</f>
        <v>#REF!</v>
      </c>
      <c r="MV363" s="5" t="e">
        <f>COUNTIFS(#REF!,LT363,#REF!,1,#REF!,"&gt;="&amp;MI363,#REF!,"&lt;="&amp;MH363,#REF!,"="&amp;KZ363,#REF!,"="&amp;LA363,#REF!,"&lt;="&amp;ME363,#REF!,"&gt;="&amp;MF363)</f>
        <v>#REF!</v>
      </c>
      <c r="MW363" s="5" t="e">
        <f>COUNTIFS(#REF!,LT363,#REF!,0,#REF!,"&gt;="&amp;MI363,#REF!,"&lt;="&amp;MH363,#REF!,"="&amp;KZ363,#REF!,"="&amp;LA363,#REF!,"&lt;="&amp;ME363,#REF!,"&gt;="&amp;MF363)</f>
        <v>#REF!</v>
      </c>
      <c r="MX363" s="5" t="e">
        <f>COUNTIFS(#REF!,LT363,#REF!,1,#REF!,"&gt;="&amp;MC363,#REF!,"&lt;="&amp;MB363,#REF!,"&lt;="&amp;ME363,#REF!,"&gt;="&amp;MF363)</f>
        <v>#REF!</v>
      </c>
      <c r="MY363" s="5" t="e">
        <f>COUNTIFS(#REF!,LT363,#REF!,0,#REF!,"&gt;="&amp;MC363,#REF!,"&lt;="&amp;MB363,#REF!,"&lt;="&amp;ME363,#REF!,"&gt;="&amp;MF363)</f>
        <v>#REF!</v>
      </c>
      <c r="MZ363" s="5" t="e">
        <f>COUNTIFS(#REF!,LT363,#REF!,1,#REF!,"&lt;="&amp;ME363,#REF!,"&gt;="&amp;MF363,#REF!,"="&amp;KV363,#REF!,"="&amp;KX363)</f>
        <v>#REF!</v>
      </c>
      <c r="NA363" s="5" t="e">
        <f>COUNTIFS(#REF!,LT363,#REF!,0,#REF!,"&lt;="&amp;ME363,#REF!,"&gt;="&amp;MF363,#REF!,"="&amp;KV363,#REF!,"="&amp;KX363)</f>
        <v>#REF!</v>
      </c>
      <c r="NB363" s="5" t="e">
        <f>COUNTIFS(#REF!,LT363,#REF!,1,#REF!,"&lt;="&amp;ME363,#REF!,"&gt;="&amp;MF363,#REF!,"="&amp;KW363,#REF!,"="&amp;KY363)</f>
        <v>#REF!</v>
      </c>
      <c r="NC363" s="5" t="e">
        <f>COUNTIFS(#REF!,LT363,#REF!,0,#REF!,"&lt;="&amp;ME363,#REF!,"&gt;="&amp;MF363,#REF!,"="&amp;KW363,#REF!,"="&amp;KY363)</f>
        <v>#REF!</v>
      </c>
      <c r="ND363" s="5" t="e">
        <f>COUNTIFS(#REF!,LT363,#REF!,1,#REF!,"&gt;="&amp;MC363,#REF!,"&lt;="&amp;MB363,#REF!,"&lt;="&amp;ME363,#REF!,"&gt;="&amp;MF363,#REF!,"="&amp;KV363,#REF!,"="&amp;KX363)</f>
        <v>#REF!</v>
      </c>
      <c r="NE363" s="5" t="e">
        <f>COUNTIFS(#REF!,LT363,#REF!,0,#REF!,"&gt;="&amp;MC363,#REF!,"&lt;="&amp;MB363,#REF!,"&lt;="&amp;ME363,#REF!,"&gt;="&amp;MF363,#REF!,"="&amp;KV363,#REF!,"="&amp;KX363)</f>
        <v>#REF!</v>
      </c>
      <c r="NF363" s="5" t="e">
        <f>COUNTIFS(#REF!,LT363,#REF!,1,#REF!,"&gt;="&amp;MC363,#REF!,"&lt;="&amp;MB363,#REF!,"&lt;="&amp;ME363,#REF!,"&gt;="&amp;MF363,#REF!,"="&amp;KW363,#REF!,"="&amp;KY363)</f>
        <v>#REF!</v>
      </c>
      <c r="NG363" s="5" t="e">
        <f>COUNTIFS(#REF!,LT363,#REF!,0,#REF!,"&gt;="&amp;MC363,#REF!,"&lt;="&amp;MB363,#REF!,"&lt;="&amp;ME363,#REF!,"&gt;="&amp;MF363,#REF!,"="&amp;KW363,#REF!,"="&amp;KY363)</f>
        <v>#REF!</v>
      </c>
      <c r="NH363" s="5" t="e">
        <f>COUNTIFS(#REF!,LT363,#REF!,1,#REF!,"&gt;="&amp;MC363,#REF!,"&lt;="&amp;MB363,#REF!,"&lt;="&amp;ME363,#REF!,"&gt;="&amp;MF363,#REF!,"="&amp;KZ363,#REF!,"="&amp;LA363)</f>
        <v>#REF!</v>
      </c>
      <c r="NI363" s="5" t="e">
        <f>COUNTIFS(#REF!,LT363,#REF!,0,#REF!,"&gt;="&amp;MC363,#REF!,"&lt;="&amp;MB363,#REF!,"&lt;="&amp;ME363,#REF!,"&gt;="&amp;MF363,#REF!,"="&amp;KZ363,#REF!,"="&amp;LA363)</f>
        <v>#REF!</v>
      </c>
      <c r="NJ363" s="5" t="e">
        <f>COUNTIFS(#REF!,LT363,#REF!,1,#REF!,"&gt;="&amp;MI363,#REF!,"&lt;="&amp;MH363,#REF!,"&lt;="&amp;ME363,#REF!,"&gt;="&amp;MF363)</f>
        <v>#REF!</v>
      </c>
      <c r="NK363" s="5" t="e">
        <f>COUNTIFS(#REF!,LT363,#REF!,0,#REF!,"&gt;="&amp;MI363,#REF!,"&lt;="&amp;MH363,#REF!,"&lt;="&amp;ME363,#REF!,"&gt;="&amp;MF363)</f>
        <v>#REF!</v>
      </c>
      <c r="NL363" s="5" t="e">
        <f>COUNTIFS(#REF!,LT363,#REF!,1,#REF!,"&gt;="&amp;MI363,#REF!,"&lt;="&amp;MH363,#REF!,"="&amp;KZ363,#REF!,"="&amp;LA363,#REF!,"&lt;="&amp;ME363,#REF!,"&gt;="&amp;MF363)</f>
        <v>#REF!</v>
      </c>
      <c r="NM363" s="5" t="e">
        <f>COUNTIFS(#REF!,LT363,#REF!,0,#REF!,"&gt;="&amp;MI363,#REF!,"&lt;="&amp;MH363,#REF!,"="&amp;KZ363,#REF!,"="&amp;LA363,#REF!,"&lt;="&amp;ME363,#REF!,"&gt;="&amp;MF363)</f>
        <v>#REF!</v>
      </c>
      <c r="NN363" s="5" t="e">
        <f>COUNTIFS(#REF!,LT363,#REF!,1,#REF!,"&gt;="&amp;MC363,#REF!,"&lt;="&amp;MB363,#REF!,"&lt;="&amp;ME363,#REF!,"&gt;="&amp;MF363)</f>
        <v>#REF!</v>
      </c>
      <c r="NO363" s="5" t="e">
        <f>COUNTIFS(#REF!,LT363,#REF!,0,#REF!,"&gt;="&amp;MC363,#REF!,"&lt;="&amp;MB363,#REF!,"&lt;="&amp;ME363,#REF!,"&gt;="&amp;MF363)</f>
        <v>#REF!</v>
      </c>
      <c r="NP363" s="5" t="e">
        <f>COUNTIFS(#REF!,LT363,#REF!,1,#REF!,"&lt;="&amp;ME363,#REF!,"&gt;="&amp;MF363,#REF!,"="&amp;KV363,#REF!,"="&amp;KX363)</f>
        <v>#REF!</v>
      </c>
      <c r="NQ363" s="5" t="e">
        <f>COUNTIFS(#REF!,LT363,#REF!,0,#REF!,"&lt;="&amp;ME363,#REF!,"&gt;="&amp;MF363,#REF!,"="&amp;KV363,#REF!,"="&amp;KX363)</f>
        <v>#REF!</v>
      </c>
      <c r="NR363" s="5" t="e">
        <f>COUNTIFS(#REF!,LT363,#REF!,1,#REF!,"&lt;="&amp;ME363,#REF!,"&gt;="&amp;MF363,#REF!,"="&amp;KW363,#REF!,"="&amp;KY363)</f>
        <v>#REF!</v>
      </c>
      <c r="NS363" s="5" t="e">
        <f>COUNTIFS(#REF!,LT363,#REF!,0,#REF!,"&lt;="&amp;ME363,#REF!,"&gt;="&amp;MF363,#REF!,"="&amp;KW363,#REF!,"="&amp;KY363)</f>
        <v>#REF!</v>
      </c>
      <c r="NT363" s="5" t="e">
        <f t="shared" si="370"/>
        <v>#REF!</v>
      </c>
      <c r="NU363" s="5" t="e">
        <f t="shared" si="371"/>
        <v>#REF!</v>
      </c>
      <c r="NV363" s="5" t="e">
        <f t="shared" si="372"/>
        <v>#REF!</v>
      </c>
      <c r="NW363" s="6" t="e">
        <f t="shared" si="373"/>
        <v>#REF!</v>
      </c>
      <c r="NX363" s="7" t="e">
        <f t="shared" si="374"/>
        <v>#REF!</v>
      </c>
      <c r="NY363" s="5" t="e">
        <f t="shared" si="375"/>
        <v>#REF!</v>
      </c>
      <c r="NZ363" s="31" t="e">
        <f t="shared" si="376"/>
        <v>#REF!</v>
      </c>
      <c r="OA363" s="32" t="e">
        <f t="shared" si="377"/>
        <v>#REF!</v>
      </c>
      <c r="OB363" s="32" t="e">
        <f t="shared" si="378"/>
        <v>#REF!</v>
      </c>
      <c r="OC363" s="33" t="e">
        <f t="shared" si="379"/>
        <v>#REF!</v>
      </c>
      <c r="OD363" s="33" t="e">
        <f t="shared" si="380"/>
        <v>#REF!</v>
      </c>
      <c r="OE363" s="33" t="e">
        <f t="shared" si="381"/>
        <v>#REF!</v>
      </c>
      <c r="OF363" s="33" t="e">
        <f t="shared" si="382"/>
        <v>#REF!</v>
      </c>
      <c r="OG363" s="5" t="e">
        <f t="shared" si="383"/>
        <v>#REF!</v>
      </c>
      <c r="OH363" s="5" t="e">
        <f t="shared" si="384"/>
        <v>#REF!</v>
      </c>
      <c r="OI363" s="5" t="e">
        <f t="shared" si="385"/>
        <v>#REF!</v>
      </c>
      <c r="OJ363" s="6" t="e">
        <f t="shared" si="386"/>
        <v>#REF!</v>
      </c>
      <c r="OK363" s="7" t="e">
        <f t="shared" si="387"/>
        <v>#REF!</v>
      </c>
      <c r="OL363" s="5" t="e">
        <f t="shared" si="388"/>
        <v>#REF!</v>
      </c>
      <c r="OM363" s="31" t="e">
        <f t="shared" si="389"/>
        <v>#REF!</v>
      </c>
      <c r="ON363" s="32" t="e">
        <f t="shared" si="390"/>
        <v>#REF!</v>
      </c>
      <c r="OO363" s="32" t="e">
        <f t="shared" si="391"/>
        <v>#REF!</v>
      </c>
      <c r="OP363" s="33" t="e">
        <f t="shared" si="392"/>
        <v>#REF!</v>
      </c>
      <c r="OQ363" s="33" t="e">
        <f t="shared" si="393"/>
        <v>#REF!</v>
      </c>
      <c r="OR363" s="33" t="e">
        <f t="shared" si="394"/>
        <v>#REF!</v>
      </c>
      <c r="OS363" s="33" t="e">
        <f t="shared" si="395"/>
        <v>#REF!</v>
      </c>
      <c r="OT363" t="e">
        <f t="shared" si="396"/>
        <v>#REF!</v>
      </c>
      <c r="OU363" t="e">
        <f t="shared" si="397"/>
        <v>#REF!</v>
      </c>
      <c r="OV363" t="e">
        <f t="shared" si="398"/>
        <v>#REF!</v>
      </c>
      <c r="OW363" t="e">
        <f t="shared" si="399"/>
        <v>#REF!</v>
      </c>
      <c r="OX363" t="e">
        <f t="shared" si="400"/>
        <v>#REF!</v>
      </c>
      <c r="OY363" t="e">
        <f t="shared" si="401"/>
        <v>#REF!</v>
      </c>
    </row>
    <row r="364" spans="1:415" ht="16.5" customHeight="1" x14ac:dyDescent="0.3">
      <c r="A364" s="22"/>
      <c r="KN364" s="5" t="e">
        <f>IF(INDEX(#REF!,MATCH('HT 0-0'!D364,#REF!,0))=INDEX(#REF!,MATCH('HT 0-0'!D364,#REF!,0)),INDEX(#REF!,MATCH('HT 0-0'!D364,#REF!,0)),"ERROR")</f>
        <v>#REF!</v>
      </c>
      <c r="KO364" s="5" t="e">
        <f>IF(INDEX(#REF!,MATCH('HT 0-0'!E364,#REF!,0))=INDEX(#REF!,MATCH('HT 0-0'!E364,#REF!,0)),INDEX(#REF!,MATCH('HT 0-0'!E364,#REF!,0)),"ERROR")</f>
        <v>#REF!</v>
      </c>
      <c r="KP364" s="5" t="e">
        <f t="shared" si="335"/>
        <v>#REF!</v>
      </c>
      <c r="KQ364" t="str">
        <f t="shared" si="336"/>
        <v>_</v>
      </c>
      <c r="KR364" s="5" t="e">
        <f t="shared" si="337"/>
        <v>#DIV/0!</v>
      </c>
      <c r="KS364" s="5" t="e">
        <f t="shared" si="338"/>
        <v>#DIV/0!</v>
      </c>
      <c r="KT364" s="5" t="e">
        <f t="shared" si="339"/>
        <v>#DIV/0!</v>
      </c>
      <c r="KU364" s="5" t="e">
        <f t="shared" si="340"/>
        <v>#DIV/0!</v>
      </c>
      <c r="KV364" s="5" t="e">
        <f t="shared" si="341"/>
        <v>#DIV/0!</v>
      </c>
      <c r="KW364" s="5" t="e">
        <f t="shared" si="342"/>
        <v>#DIV/0!</v>
      </c>
      <c r="KX364" s="5" t="e">
        <f t="shared" si="343"/>
        <v>#DIV/0!</v>
      </c>
      <c r="KY364" s="5" t="e">
        <f t="shared" si="344"/>
        <v>#DIV/0!</v>
      </c>
      <c r="KZ364" s="5" t="e">
        <f t="shared" si="345"/>
        <v>#DIV/0!</v>
      </c>
      <c r="LA364" s="5" t="e">
        <f t="shared" si="346"/>
        <v>#DIV/0!</v>
      </c>
      <c r="LB364" t="e">
        <f>IF(LQ364="0-0",INDEX(Scrape!#REF!,MATCH('HT 0-0'!KP364,Scrape!$B:$B,0)),"")</f>
        <v>#REF!</v>
      </c>
      <c r="LC364" t="e">
        <f>IF(LQ364="0-0",INDEX(Scrape!$A:$A,MATCH('HT 0-0'!KP364,Scrape!$B:$B,0)),"")</f>
        <v>#REF!</v>
      </c>
      <c r="LD364" t="e">
        <f>IF(LQ364="0-0",INDEX(Scrape!$B:$B,MATCH('HT 0-0'!KP364,Scrape!$B:$B,0)),"")</f>
        <v>#REF!</v>
      </c>
      <c r="LE364" t="e">
        <f>IF(LQ364="0-0",INDEX(Scrape!$C:$C,MATCH('HT 0-0'!KP364,Scrape!$B:$B,0)),"")</f>
        <v>#REF!</v>
      </c>
      <c r="LF364" t="e">
        <f>IF(LQ364="0-0",INDEX(Scrape!$D:$D,MATCH('HT 0-0'!KP364,Scrape!$B:$B,0)),"")</f>
        <v>#REF!</v>
      </c>
      <c r="LG364" t="e">
        <f>IF(LQ364="0-0",INDEX(Scrape!$E:$E,MATCH('HT 0-0'!KP364,Scrape!$B:$B,0)),"")</f>
        <v>#REF!</v>
      </c>
      <c r="LH364" t="e">
        <f>IF(LQ364="0-0",INDEX(Scrape!$F:$F,MATCH('HT 0-0'!KP364,Scrape!$B:$B,0)),"")</f>
        <v>#REF!</v>
      </c>
      <c r="LI364" t="e">
        <f>IF(LQ364="0-0",INDEX(Scrape!$G:$G,MATCH('HT 0-0'!KP364,Scrape!$B:$B,0)),"")</f>
        <v>#REF!</v>
      </c>
      <c r="LJ364" t="e">
        <f>IF(LQ364="0-0",INDEX(Scrape!$H:$H,MATCH('HT 0-0'!KP364,Scrape!$B:$B,0)),"")</f>
        <v>#REF!</v>
      </c>
      <c r="LK364" t="e">
        <f>IF(LQ364="0-0",INDEX(Scrape!$I:$I,MATCH('HT 0-0'!KP364,Scrape!$B:$B,0)),"")</f>
        <v>#REF!</v>
      </c>
      <c r="LL364" t="e">
        <f>IF(LQ364="0-0",INDEX(Scrape!$J:$J,MATCH('HT 0-0'!KP364,Scrape!$B:$B,0)),"")</f>
        <v>#REF!</v>
      </c>
      <c r="LM364" t="e">
        <f>IF(LQ364="0-0",INDEX(Scrape!$K:$K,MATCH('HT 0-0'!KP364,Scrape!$B:$B,0)),"")</f>
        <v>#REF!</v>
      </c>
      <c r="LN364" t="e">
        <f>IF(LQ364="0-0",INDEX(Scrape!$L:$L,MATCH('HT 0-0'!KP364,Scrape!$B:$B,0)),"")</f>
        <v>#REF!</v>
      </c>
      <c r="LO364" t="e">
        <f>IF(LQ364="0-0",INDEX(Scrape!$M:$M,MATCH('HT 0-0'!KP364,Scrape!$B:$B,0)),"")</f>
        <v>#REF!</v>
      </c>
      <c r="LP364" t="e">
        <f>IF(LQ364="0-0",INDEX(Scrape!$N:$N,MATCH('HT 0-0'!KP364,Scrape!$B:$B,0)),"")</f>
        <v>#REF!</v>
      </c>
      <c r="LQ364" t="e">
        <f>INDEX(Scrape!$O:$O,MATCH('HT 0-0'!KP364,Scrape!$B:$B,0))</f>
        <v>#REF!</v>
      </c>
      <c r="LR364" t="e">
        <f t="shared" si="347"/>
        <v>#REF!</v>
      </c>
      <c r="LS364" t="e">
        <f t="shared" si="348"/>
        <v>#REF!</v>
      </c>
      <c r="LT364" s="23" t="e">
        <f>IF(INDEX(#REF!,MATCH(KQ364,#REF!,0))=INDEX(#REF!,MATCH(KQ364,#REF!,0)),INDEX(#REF!,MATCH(KQ364,#REF!,0)),"ERROR")</f>
        <v>#REF!</v>
      </c>
      <c r="LU364" s="24" t="e">
        <f t="shared" si="349"/>
        <v>#DIV/0!</v>
      </c>
      <c r="LV364" s="24" t="e">
        <f t="shared" si="350"/>
        <v>#DIV/0!</v>
      </c>
      <c r="LW364" s="24" t="e">
        <f t="shared" si="351"/>
        <v>#DIV/0!</v>
      </c>
      <c r="LX364" s="24" t="e">
        <f t="shared" si="352"/>
        <v>#DIV/0!</v>
      </c>
      <c r="LY364" s="25" t="e">
        <f t="shared" si="353"/>
        <v>#REF!</v>
      </c>
      <c r="LZ364" s="25" t="e">
        <f t="shared" si="354"/>
        <v>#REF!</v>
      </c>
      <c r="MA364" s="26" t="e">
        <f t="shared" si="355"/>
        <v>#REF!</v>
      </c>
      <c r="MB364" s="27" t="e">
        <f t="shared" si="356"/>
        <v>#REF!</v>
      </c>
      <c r="MC364" s="28" t="e">
        <f t="shared" si="357"/>
        <v>#REF!</v>
      </c>
      <c r="MD364" s="24" t="e">
        <f t="shared" si="358"/>
        <v>#REF!</v>
      </c>
      <c r="ME364" s="29" t="e">
        <f t="shared" si="359"/>
        <v>#REF!</v>
      </c>
      <c r="MF364" s="30" t="e">
        <f t="shared" si="360"/>
        <v>#REF!</v>
      </c>
      <c r="MG364" s="24" t="e">
        <f t="shared" si="361"/>
        <v>#REF!</v>
      </c>
      <c r="MH364" s="29" t="e">
        <f t="shared" si="362"/>
        <v>#REF!</v>
      </c>
      <c r="MI364" s="30" t="e">
        <f t="shared" si="363"/>
        <v>#REF!</v>
      </c>
      <c r="MJ364" t="str">
        <f t="shared" si="364"/>
        <v/>
      </c>
      <c r="MK364" t="str">
        <f t="shared" si="365"/>
        <v/>
      </c>
      <c r="ML364" t="str">
        <f t="shared" si="366"/>
        <v/>
      </c>
      <c r="MM364" t="str">
        <f t="shared" si="367"/>
        <v/>
      </c>
      <c r="MN364" t="str">
        <f t="shared" si="368"/>
        <v/>
      </c>
      <c r="MO364" t="str">
        <f t="shared" si="369"/>
        <v/>
      </c>
      <c r="MP364" s="5" t="e">
        <f>COUNTIFS(#REF!,LT364,#REF!,1,#REF!,"&gt;="&amp;MC364,#REF!,"&lt;="&amp;MB364,#REF!,"&lt;="&amp;ME364,#REF!,"&gt;="&amp;MF364,#REF!,"="&amp;KV364,#REF!,"="&amp;KX364)</f>
        <v>#REF!</v>
      </c>
      <c r="MQ364" s="5" t="e">
        <f>COUNTIFS(#REF!,LT364,#REF!,0,#REF!,"&gt;="&amp;MC364,#REF!,"&lt;="&amp;MB364,#REF!,"&lt;="&amp;ME364,#REF!,"&gt;="&amp;MF364,#REF!,"="&amp;KV364,#REF!,"="&amp;KX364)</f>
        <v>#REF!</v>
      </c>
      <c r="MR364" s="5" t="e">
        <f>COUNTIFS(#REF!,LT364,#REF!,1,#REF!,"&gt;="&amp;MC364,#REF!,"&lt;="&amp;MB364,#REF!,"&lt;="&amp;ME364,#REF!,"&gt;="&amp;MF364,#REF!,"="&amp;KW364,#REF!,"="&amp;KY364)</f>
        <v>#REF!</v>
      </c>
      <c r="MS364" s="5" t="e">
        <f>COUNTIFS(#REF!,LT364,#REF!,0,#REF!,"&gt;="&amp;MC364,#REF!,"&lt;="&amp;MB364,#REF!,"&lt;="&amp;ME364,#REF!,"&gt;="&amp;MF364,#REF!,"="&amp;KW364,#REF!,"="&amp;KY364)</f>
        <v>#REF!</v>
      </c>
      <c r="MT364" s="5" t="e">
        <f>COUNTIFS(#REF!,LT364,#REF!,1,#REF!,"&gt;="&amp;MI364,#REF!,"&lt;="&amp;MH364,#REF!,"&lt;="&amp;ME364,#REF!,"&gt;="&amp;MF364)</f>
        <v>#REF!</v>
      </c>
      <c r="MU364" s="5" t="e">
        <f>COUNTIFS(#REF!,LT364,#REF!,0,#REF!,"&gt;="&amp;MI364,#REF!,"&lt;="&amp;MH364,#REF!,"&lt;="&amp;ME364,#REF!,"&gt;="&amp;MF364)</f>
        <v>#REF!</v>
      </c>
      <c r="MV364" s="5" t="e">
        <f>COUNTIFS(#REF!,LT364,#REF!,1,#REF!,"&gt;="&amp;MI364,#REF!,"&lt;="&amp;MH364,#REF!,"="&amp;KZ364,#REF!,"="&amp;LA364,#REF!,"&lt;="&amp;ME364,#REF!,"&gt;="&amp;MF364)</f>
        <v>#REF!</v>
      </c>
      <c r="MW364" s="5" t="e">
        <f>COUNTIFS(#REF!,LT364,#REF!,0,#REF!,"&gt;="&amp;MI364,#REF!,"&lt;="&amp;MH364,#REF!,"="&amp;KZ364,#REF!,"="&amp;LA364,#REF!,"&lt;="&amp;ME364,#REF!,"&gt;="&amp;MF364)</f>
        <v>#REF!</v>
      </c>
      <c r="MX364" s="5" t="e">
        <f>COUNTIFS(#REF!,LT364,#REF!,1,#REF!,"&gt;="&amp;MC364,#REF!,"&lt;="&amp;MB364,#REF!,"&lt;="&amp;ME364,#REF!,"&gt;="&amp;MF364)</f>
        <v>#REF!</v>
      </c>
      <c r="MY364" s="5" t="e">
        <f>COUNTIFS(#REF!,LT364,#REF!,0,#REF!,"&gt;="&amp;MC364,#REF!,"&lt;="&amp;MB364,#REF!,"&lt;="&amp;ME364,#REF!,"&gt;="&amp;MF364)</f>
        <v>#REF!</v>
      </c>
      <c r="MZ364" s="5" t="e">
        <f>COUNTIFS(#REF!,LT364,#REF!,1,#REF!,"&lt;="&amp;ME364,#REF!,"&gt;="&amp;MF364,#REF!,"="&amp;KV364,#REF!,"="&amp;KX364)</f>
        <v>#REF!</v>
      </c>
      <c r="NA364" s="5" t="e">
        <f>COUNTIFS(#REF!,LT364,#REF!,0,#REF!,"&lt;="&amp;ME364,#REF!,"&gt;="&amp;MF364,#REF!,"="&amp;KV364,#REF!,"="&amp;KX364)</f>
        <v>#REF!</v>
      </c>
      <c r="NB364" s="5" t="e">
        <f>COUNTIFS(#REF!,LT364,#REF!,1,#REF!,"&lt;="&amp;ME364,#REF!,"&gt;="&amp;MF364,#REF!,"="&amp;KW364,#REF!,"="&amp;KY364)</f>
        <v>#REF!</v>
      </c>
      <c r="NC364" s="5" t="e">
        <f>COUNTIFS(#REF!,LT364,#REF!,0,#REF!,"&lt;="&amp;ME364,#REF!,"&gt;="&amp;MF364,#REF!,"="&amp;KW364,#REF!,"="&amp;KY364)</f>
        <v>#REF!</v>
      </c>
      <c r="ND364" s="5" t="e">
        <f>COUNTIFS(#REF!,LT364,#REF!,1,#REF!,"&gt;="&amp;MC364,#REF!,"&lt;="&amp;MB364,#REF!,"&lt;="&amp;ME364,#REF!,"&gt;="&amp;MF364,#REF!,"="&amp;KV364,#REF!,"="&amp;KX364)</f>
        <v>#REF!</v>
      </c>
      <c r="NE364" s="5" t="e">
        <f>COUNTIFS(#REF!,LT364,#REF!,0,#REF!,"&gt;="&amp;MC364,#REF!,"&lt;="&amp;MB364,#REF!,"&lt;="&amp;ME364,#REF!,"&gt;="&amp;MF364,#REF!,"="&amp;KV364,#REF!,"="&amp;KX364)</f>
        <v>#REF!</v>
      </c>
      <c r="NF364" s="5" t="e">
        <f>COUNTIFS(#REF!,LT364,#REF!,1,#REF!,"&gt;="&amp;MC364,#REF!,"&lt;="&amp;MB364,#REF!,"&lt;="&amp;ME364,#REF!,"&gt;="&amp;MF364,#REF!,"="&amp;KW364,#REF!,"="&amp;KY364)</f>
        <v>#REF!</v>
      </c>
      <c r="NG364" s="5" t="e">
        <f>COUNTIFS(#REF!,LT364,#REF!,0,#REF!,"&gt;="&amp;MC364,#REF!,"&lt;="&amp;MB364,#REF!,"&lt;="&amp;ME364,#REF!,"&gt;="&amp;MF364,#REF!,"="&amp;KW364,#REF!,"="&amp;KY364)</f>
        <v>#REF!</v>
      </c>
      <c r="NH364" s="5" t="e">
        <f>COUNTIFS(#REF!,LT364,#REF!,1,#REF!,"&gt;="&amp;MC364,#REF!,"&lt;="&amp;MB364,#REF!,"&lt;="&amp;ME364,#REF!,"&gt;="&amp;MF364,#REF!,"="&amp;KZ364,#REF!,"="&amp;LA364)</f>
        <v>#REF!</v>
      </c>
      <c r="NI364" s="5" t="e">
        <f>COUNTIFS(#REF!,LT364,#REF!,0,#REF!,"&gt;="&amp;MC364,#REF!,"&lt;="&amp;MB364,#REF!,"&lt;="&amp;ME364,#REF!,"&gt;="&amp;MF364,#REF!,"="&amp;KZ364,#REF!,"="&amp;LA364)</f>
        <v>#REF!</v>
      </c>
      <c r="NJ364" s="5" t="e">
        <f>COUNTIFS(#REF!,LT364,#REF!,1,#REF!,"&gt;="&amp;MI364,#REF!,"&lt;="&amp;MH364,#REF!,"&lt;="&amp;ME364,#REF!,"&gt;="&amp;MF364)</f>
        <v>#REF!</v>
      </c>
      <c r="NK364" s="5" t="e">
        <f>COUNTIFS(#REF!,LT364,#REF!,0,#REF!,"&gt;="&amp;MI364,#REF!,"&lt;="&amp;MH364,#REF!,"&lt;="&amp;ME364,#REF!,"&gt;="&amp;MF364)</f>
        <v>#REF!</v>
      </c>
      <c r="NL364" s="5" t="e">
        <f>COUNTIFS(#REF!,LT364,#REF!,1,#REF!,"&gt;="&amp;MI364,#REF!,"&lt;="&amp;MH364,#REF!,"="&amp;KZ364,#REF!,"="&amp;LA364,#REF!,"&lt;="&amp;ME364,#REF!,"&gt;="&amp;MF364)</f>
        <v>#REF!</v>
      </c>
      <c r="NM364" s="5" t="e">
        <f>COUNTIFS(#REF!,LT364,#REF!,0,#REF!,"&gt;="&amp;MI364,#REF!,"&lt;="&amp;MH364,#REF!,"="&amp;KZ364,#REF!,"="&amp;LA364,#REF!,"&lt;="&amp;ME364,#REF!,"&gt;="&amp;MF364)</f>
        <v>#REF!</v>
      </c>
      <c r="NN364" s="5" t="e">
        <f>COUNTIFS(#REF!,LT364,#REF!,1,#REF!,"&gt;="&amp;MC364,#REF!,"&lt;="&amp;MB364,#REF!,"&lt;="&amp;ME364,#REF!,"&gt;="&amp;MF364)</f>
        <v>#REF!</v>
      </c>
      <c r="NO364" s="5" t="e">
        <f>COUNTIFS(#REF!,LT364,#REF!,0,#REF!,"&gt;="&amp;MC364,#REF!,"&lt;="&amp;MB364,#REF!,"&lt;="&amp;ME364,#REF!,"&gt;="&amp;MF364)</f>
        <v>#REF!</v>
      </c>
      <c r="NP364" s="5" t="e">
        <f>COUNTIFS(#REF!,LT364,#REF!,1,#REF!,"&lt;="&amp;ME364,#REF!,"&gt;="&amp;MF364,#REF!,"="&amp;KV364,#REF!,"="&amp;KX364)</f>
        <v>#REF!</v>
      </c>
      <c r="NQ364" s="5" t="e">
        <f>COUNTIFS(#REF!,LT364,#REF!,0,#REF!,"&lt;="&amp;ME364,#REF!,"&gt;="&amp;MF364,#REF!,"="&amp;KV364,#REF!,"="&amp;KX364)</f>
        <v>#REF!</v>
      </c>
      <c r="NR364" s="5" t="e">
        <f>COUNTIFS(#REF!,LT364,#REF!,1,#REF!,"&lt;="&amp;ME364,#REF!,"&gt;="&amp;MF364,#REF!,"="&amp;KW364,#REF!,"="&amp;KY364)</f>
        <v>#REF!</v>
      </c>
      <c r="NS364" s="5" t="e">
        <f>COUNTIFS(#REF!,LT364,#REF!,0,#REF!,"&lt;="&amp;ME364,#REF!,"&gt;="&amp;MF364,#REF!,"="&amp;KW364,#REF!,"="&amp;KY364)</f>
        <v>#REF!</v>
      </c>
      <c r="NT364" s="5" t="e">
        <f t="shared" si="370"/>
        <v>#REF!</v>
      </c>
      <c r="NU364" s="5" t="e">
        <f t="shared" si="371"/>
        <v>#REF!</v>
      </c>
      <c r="NV364" s="5" t="e">
        <f t="shared" si="372"/>
        <v>#REF!</v>
      </c>
      <c r="NW364" s="6" t="e">
        <f t="shared" si="373"/>
        <v>#REF!</v>
      </c>
      <c r="NX364" s="7" t="e">
        <f t="shared" si="374"/>
        <v>#REF!</v>
      </c>
      <c r="NY364" s="5" t="e">
        <f t="shared" si="375"/>
        <v>#REF!</v>
      </c>
      <c r="NZ364" s="31" t="e">
        <f t="shared" si="376"/>
        <v>#REF!</v>
      </c>
      <c r="OA364" s="32" t="e">
        <f t="shared" si="377"/>
        <v>#REF!</v>
      </c>
      <c r="OB364" s="32" t="e">
        <f t="shared" si="378"/>
        <v>#REF!</v>
      </c>
      <c r="OC364" s="33" t="e">
        <f t="shared" si="379"/>
        <v>#REF!</v>
      </c>
      <c r="OD364" s="33" t="e">
        <f t="shared" si="380"/>
        <v>#REF!</v>
      </c>
      <c r="OE364" s="33" t="e">
        <f t="shared" si="381"/>
        <v>#REF!</v>
      </c>
      <c r="OF364" s="33" t="e">
        <f t="shared" si="382"/>
        <v>#REF!</v>
      </c>
      <c r="OG364" s="5" t="e">
        <f t="shared" si="383"/>
        <v>#REF!</v>
      </c>
      <c r="OH364" s="5" t="e">
        <f t="shared" si="384"/>
        <v>#REF!</v>
      </c>
      <c r="OI364" s="5" t="e">
        <f t="shared" si="385"/>
        <v>#REF!</v>
      </c>
      <c r="OJ364" s="6" t="e">
        <f t="shared" si="386"/>
        <v>#REF!</v>
      </c>
      <c r="OK364" s="7" t="e">
        <f t="shared" si="387"/>
        <v>#REF!</v>
      </c>
      <c r="OL364" s="5" t="e">
        <f t="shared" si="388"/>
        <v>#REF!</v>
      </c>
      <c r="OM364" s="31" t="e">
        <f t="shared" si="389"/>
        <v>#REF!</v>
      </c>
      <c r="ON364" s="32" t="e">
        <f t="shared" si="390"/>
        <v>#REF!</v>
      </c>
      <c r="OO364" s="32" t="e">
        <f t="shared" si="391"/>
        <v>#REF!</v>
      </c>
      <c r="OP364" s="33" t="e">
        <f t="shared" si="392"/>
        <v>#REF!</v>
      </c>
      <c r="OQ364" s="33" t="e">
        <f t="shared" si="393"/>
        <v>#REF!</v>
      </c>
      <c r="OR364" s="33" t="e">
        <f t="shared" si="394"/>
        <v>#REF!</v>
      </c>
      <c r="OS364" s="33" t="e">
        <f t="shared" si="395"/>
        <v>#REF!</v>
      </c>
      <c r="OT364" t="e">
        <f t="shared" si="396"/>
        <v>#REF!</v>
      </c>
      <c r="OU364" t="e">
        <f t="shared" si="397"/>
        <v>#REF!</v>
      </c>
      <c r="OV364" t="e">
        <f t="shared" si="398"/>
        <v>#REF!</v>
      </c>
      <c r="OW364" t="e">
        <f t="shared" si="399"/>
        <v>#REF!</v>
      </c>
      <c r="OX364" t="e">
        <f t="shared" si="400"/>
        <v>#REF!</v>
      </c>
      <c r="OY364" t="e">
        <f t="shared" si="401"/>
        <v>#REF!</v>
      </c>
    </row>
    <row r="365" spans="1:415" ht="16.5" customHeight="1" x14ac:dyDescent="0.3">
      <c r="A365" s="22"/>
      <c r="KN365" s="5" t="e">
        <f>IF(INDEX(#REF!,MATCH('HT 0-0'!D365,#REF!,0))=INDEX(#REF!,MATCH('HT 0-0'!D365,#REF!,0)),INDEX(#REF!,MATCH('HT 0-0'!D365,#REF!,0)),"ERROR")</f>
        <v>#REF!</v>
      </c>
      <c r="KO365" s="5" t="e">
        <f>IF(INDEX(#REF!,MATCH('HT 0-0'!E365,#REF!,0))=INDEX(#REF!,MATCH('HT 0-0'!E365,#REF!,0)),INDEX(#REF!,MATCH('HT 0-0'!E365,#REF!,0)),"ERROR")</f>
        <v>#REF!</v>
      </c>
      <c r="KP365" s="5" t="e">
        <f t="shared" si="335"/>
        <v>#REF!</v>
      </c>
      <c r="KQ365" t="str">
        <f t="shared" si="336"/>
        <v>_</v>
      </c>
      <c r="KR365" s="5" t="e">
        <f t="shared" si="337"/>
        <v>#DIV/0!</v>
      </c>
      <c r="KS365" s="5" t="e">
        <f t="shared" si="338"/>
        <v>#DIV/0!</v>
      </c>
      <c r="KT365" s="5" t="e">
        <f t="shared" si="339"/>
        <v>#DIV/0!</v>
      </c>
      <c r="KU365" s="5" t="e">
        <f t="shared" si="340"/>
        <v>#DIV/0!</v>
      </c>
      <c r="KV365" s="5" t="e">
        <f t="shared" si="341"/>
        <v>#DIV/0!</v>
      </c>
      <c r="KW365" s="5" t="e">
        <f t="shared" si="342"/>
        <v>#DIV/0!</v>
      </c>
      <c r="KX365" s="5" t="e">
        <f t="shared" si="343"/>
        <v>#DIV/0!</v>
      </c>
      <c r="KY365" s="5" t="e">
        <f t="shared" si="344"/>
        <v>#DIV/0!</v>
      </c>
      <c r="KZ365" s="5" t="e">
        <f t="shared" si="345"/>
        <v>#DIV/0!</v>
      </c>
      <c r="LA365" s="5" t="e">
        <f t="shared" si="346"/>
        <v>#DIV/0!</v>
      </c>
      <c r="LB365" t="e">
        <f>IF(LQ365="0-0",INDEX(Scrape!#REF!,MATCH('HT 0-0'!KP365,Scrape!$B:$B,0)),"")</f>
        <v>#REF!</v>
      </c>
      <c r="LC365" t="e">
        <f>IF(LQ365="0-0",INDEX(Scrape!$A:$A,MATCH('HT 0-0'!KP365,Scrape!$B:$B,0)),"")</f>
        <v>#REF!</v>
      </c>
      <c r="LD365" t="e">
        <f>IF(LQ365="0-0",INDEX(Scrape!$B:$B,MATCH('HT 0-0'!KP365,Scrape!$B:$B,0)),"")</f>
        <v>#REF!</v>
      </c>
      <c r="LE365" t="e">
        <f>IF(LQ365="0-0",INDEX(Scrape!$C:$C,MATCH('HT 0-0'!KP365,Scrape!$B:$B,0)),"")</f>
        <v>#REF!</v>
      </c>
      <c r="LF365" t="e">
        <f>IF(LQ365="0-0",INDEX(Scrape!$D:$D,MATCH('HT 0-0'!KP365,Scrape!$B:$B,0)),"")</f>
        <v>#REF!</v>
      </c>
      <c r="LG365" t="e">
        <f>IF(LQ365="0-0",INDEX(Scrape!$E:$E,MATCH('HT 0-0'!KP365,Scrape!$B:$B,0)),"")</f>
        <v>#REF!</v>
      </c>
      <c r="LH365" t="e">
        <f>IF(LQ365="0-0",INDEX(Scrape!$F:$F,MATCH('HT 0-0'!KP365,Scrape!$B:$B,0)),"")</f>
        <v>#REF!</v>
      </c>
      <c r="LI365" t="e">
        <f>IF(LQ365="0-0",INDEX(Scrape!$G:$G,MATCH('HT 0-0'!KP365,Scrape!$B:$B,0)),"")</f>
        <v>#REF!</v>
      </c>
      <c r="LJ365" t="e">
        <f>IF(LQ365="0-0",INDEX(Scrape!$H:$H,MATCH('HT 0-0'!KP365,Scrape!$B:$B,0)),"")</f>
        <v>#REF!</v>
      </c>
      <c r="LK365" t="e">
        <f>IF(LQ365="0-0",INDEX(Scrape!$I:$I,MATCH('HT 0-0'!KP365,Scrape!$B:$B,0)),"")</f>
        <v>#REF!</v>
      </c>
      <c r="LL365" t="e">
        <f>IF(LQ365="0-0",INDEX(Scrape!$J:$J,MATCH('HT 0-0'!KP365,Scrape!$B:$B,0)),"")</f>
        <v>#REF!</v>
      </c>
      <c r="LM365" t="e">
        <f>IF(LQ365="0-0",INDEX(Scrape!$K:$K,MATCH('HT 0-0'!KP365,Scrape!$B:$B,0)),"")</f>
        <v>#REF!</v>
      </c>
      <c r="LN365" t="e">
        <f>IF(LQ365="0-0",INDEX(Scrape!$L:$L,MATCH('HT 0-0'!KP365,Scrape!$B:$B,0)),"")</f>
        <v>#REF!</v>
      </c>
      <c r="LO365" t="e">
        <f>IF(LQ365="0-0",INDEX(Scrape!$M:$M,MATCH('HT 0-0'!KP365,Scrape!$B:$B,0)),"")</f>
        <v>#REF!</v>
      </c>
      <c r="LP365" t="e">
        <f>IF(LQ365="0-0",INDEX(Scrape!$N:$N,MATCH('HT 0-0'!KP365,Scrape!$B:$B,0)),"")</f>
        <v>#REF!</v>
      </c>
      <c r="LQ365" t="e">
        <f>INDEX(Scrape!$O:$O,MATCH('HT 0-0'!KP365,Scrape!$B:$B,0))</f>
        <v>#REF!</v>
      </c>
      <c r="LR365" t="e">
        <f t="shared" si="347"/>
        <v>#REF!</v>
      </c>
      <c r="LS365" t="e">
        <f t="shared" si="348"/>
        <v>#REF!</v>
      </c>
      <c r="LT365" s="23" t="e">
        <f>IF(INDEX(#REF!,MATCH(KQ365,#REF!,0))=INDEX(#REF!,MATCH(KQ365,#REF!,0)),INDEX(#REF!,MATCH(KQ365,#REF!,0)),"ERROR")</f>
        <v>#REF!</v>
      </c>
      <c r="LU365" s="24" t="e">
        <f t="shared" si="349"/>
        <v>#DIV/0!</v>
      </c>
      <c r="LV365" s="24" t="e">
        <f t="shared" si="350"/>
        <v>#DIV/0!</v>
      </c>
      <c r="LW365" s="24" t="e">
        <f t="shared" si="351"/>
        <v>#DIV/0!</v>
      </c>
      <c r="LX365" s="24" t="e">
        <f t="shared" si="352"/>
        <v>#DIV/0!</v>
      </c>
      <c r="LY365" s="25" t="e">
        <f t="shared" si="353"/>
        <v>#REF!</v>
      </c>
      <c r="LZ365" s="25" t="e">
        <f t="shared" si="354"/>
        <v>#REF!</v>
      </c>
      <c r="MA365" s="26" t="e">
        <f t="shared" si="355"/>
        <v>#REF!</v>
      </c>
      <c r="MB365" s="27" t="e">
        <f t="shared" si="356"/>
        <v>#REF!</v>
      </c>
      <c r="MC365" s="28" t="e">
        <f t="shared" si="357"/>
        <v>#REF!</v>
      </c>
      <c r="MD365" s="24" t="e">
        <f t="shared" si="358"/>
        <v>#REF!</v>
      </c>
      <c r="ME365" s="29" t="e">
        <f t="shared" si="359"/>
        <v>#REF!</v>
      </c>
      <c r="MF365" s="30" t="e">
        <f t="shared" si="360"/>
        <v>#REF!</v>
      </c>
      <c r="MG365" s="24" t="e">
        <f t="shared" si="361"/>
        <v>#REF!</v>
      </c>
      <c r="MH365" s="29" t="e">
        <f t="shared" si="362"/>
        <v>#REF!</v>
      </c>
      <c r="MI365" s="30" t="e">
        <f t="shared" si="363"/>
        <v>#REF!</v>
      </c>
      <c r="MJ365" t="str">
        <f t="shared" si="364"/>
        <v/>
      </c>
      <c r="MK365" t="str">
        <f t="shared" si="365"/>
        <v/>
      </c>
      <c r="ML365" t="str">
        <f t="shared" si="366"/>
        <v/>
      </c>
      <c r="MM365" t="str">
        <f t="shared" si="367"/>
        <v/>
      </c>
      <c r="MN365" t="str">
        <f t="shared" si="368"/>
        <v/>
      </c>
      <c r="MO365" t="str">
        <f t="shared" si="369"/>
        <v/>
      </c>
      <c r="MP365" s="5" t="e">
        <f>COUNTIFS(#REF!,LT365,#REF!,1,#REF!,"&gt;="&amp;MC365,#REF!,"&lt;="&amp;MB365,#REF!,"&lt;="&amp;ME365,#REF!,"&gt;="&amp;MF365,#REF!,"="&amp;KV365,#REF!,"="&amp;KX365)</f>
        <v>#REF!</v>
      </c>
      <c r="MQ365" s="5" t="e">
        <f>COUNTIFS(#REF!,LT365,#REF!,0,#REF!,"&gt;="&amp;MC365,#REF!,"&lt;="&amp;MB365,#REF!,"&lt;="&amp;ME365,#REF!,"&gt;="&amp;MF365,#REF!,"="&amp;KV365,#REF!,"="&amp;KX365)</f>
        <v>#REF!</v>
      </c>
      <c r="MR365" s="5" t="e">
        <f>COUNTIFS(#REF!,LT365,#REF!,1,#REF!,"&gt;="&amp;MC365,#REF!,"&lt;="&amp;MB365,#REF!,"&lt;="&amp;ME365,#REF!,"&gt;="&amp;MF365,#REF!,"="&amp;KW365,#REF!,"="&amp;KY365)</f>
        <v>#REF!</v>
      </c>
      <c r="MS365" s="5" t="e">
        <f>COUNTIFS(#REF!,LT365,#REF!,0,#REF!,"&gt;="&amp;MC365,#REF!,"&lt;="&amp;MB365,#REF!,"&lt;="&amp;ME365,#REF!,"&gt;="&amp;MF365,#REF!,"="&amp;KW365,#REF!,"="&amp;KY365)</f>
        <v>#REF!</v>
      </c>
      <c r="MT365" s="5" t="e">
        <f>COUNTIFS(#REF!,LT365,#REF!,1,#REF!,"&gt;="&amp;MI365,#REF!,"&lt;="&amp;MH365,#REF!,"&lt;="&amp;ME365,#REF!,"&gt;="&amp;MF365)</f>
        <v>#REF!</v>
      </c>
      <c r="MU365" s="5" t="e">
        <f>COUNTIFS(#REF!,LT365,#REF!,0,#REF!,"&gt;="&amp;MI365,#REF!,"&lt;="&amp;MH365,#REF!,"&lt;="&amp;ME365,#REF!,"&gt;="&amp;MF365)</f>
        <v>#REF!</v>
      </c>
      <c r="MV365" s="5" t="e">
        <f>COUNTIFS(#REF!,LT365,#REF!,1,#REF!,"&gt;="&amp;MI365,#REF!,"&lt;="&amp;MH365,#REF!,"="&amp;KZ365,#REF!,"="&amp;LA365,#REF!,"&lt;="&amp;ME365,#REF!,"&gt;="&amp;MF365)</f>
        <v>#REF!</v>
      </c>
      <c r="MW365" s="5" t="e">
        <f>COUNTIFS(#REF!,LT365,#REF!,0,#REF!,"&gt;="&amp;MI365,#REF!,"&lt;="&amp;MH365,#REF!,"="&amp;KZ365,#REF!,"="&amp;LA365,#REF!,"&lt;="&amp;ME365,#REF!,"&gt;="&amp;MF365)</f>
        <v>#REF!</v>
      </c>
      <c r="MX365" s="5" t="e">
        <f>COUNTIFS(#REF!,LT365,#REF!,1,#REF!,"&gt;="&amp;MC365,#REF!,"&lt;="&amp;MB365,#REF!,"&lt;="&amp;ME365,#REF!,"&gt;="&amp;MF365)</f>
        <v>#REF!</v>
      </c>
      <c r="MY365" s="5" t="e">
        <f>COUNTIFS(#REF!,LT365,#REF!,0,#REF!,"&gt;="&amp;MC365,#REF!,"&lt;="&amp;MB365,#REF!,"&lt;="&amp;ME365,#REF!,"&gt;="&amp;MF365)</f>
        <v>#REF!</v>
      </c>
      <c r="MZ365" s="5" t="e">
        <f>COUNTIFS(#REF!,LT365,#REF!,1,#REF!,"&lt;="&amp;ME365,#REF!,"&gt;="&amp;MF365,#REF!,"="&amp;KV365,#REF!,"="&amp;KX365)</f>
        <v>#REF!</v>
      </c>
      <c r="NA365" s="5" t="e">
        <f>COUNTIFS(#REF!,LT365,#REF!,0,#REF!,"&lt;="&amp;ME365,#REF!,"&gt;="&amp;MF365,#REF!,"="&amp;KV365,#REF!,"="&amp;KX365)</f>
        <v>#REF!</v>
      </c>
      <c r="NB365" s="5" t="e">
        <f>COUNTIFS(#REF!,LT365,#REF!,1,#REF!,"&lt;="&amp;ME365,#REF!,"&gt;="&amp;MF365,#REF!,"="&amp;KW365,#REF!,"="&amp;KY365)</f>
        <v>#REF!</v>
      </c>
      <c r="NC365" s="5" t="e">
        <f>COUNTIFS(#REF!,LT365,#REF!,0,#REF!,"&lt;="&amp;ME365,#REF!,"&gt;="&amp;MF365,#REF!,"="&amp;KW365,#REF!,"="&amp;KY365)</f>
        <v>#REF!</v>
      </c>
      <c r="ND365" s="5" t="e">
        <f>COUNTIFS(#REF!,LT365,#REF!,1,#REF!,"&gt;="&amp;MC365,#REF!,"&lt;="&amp;MB365,#REF!,"&lt;="&amp;ME365,#REF!,"&gt;="&amp;MF365,#REF!,"="&amp;KV365,#REF!,"="&amp;KX365)</f>
        <v>#REF!</v>
      </c>
      <c r="NE365" s="5" t="e">
        <f>COUNTIFS(#REF!,LT365,#REF!,0,#REF!,"&gt;="&amp;MC365,#REF!,"&lt;="&amp;MB365,#REF!,"&lt;="&amp;ME365,#REF!,"&gt;="&amp;MF365,#REF!,"="&amp;KV365,#REF!,"="&amp;KX365)</f>
        <v>#REF!</v>
      </c>
      <c r="NF365" s="5" t="e">
        <f>COUNTIFS(#REF!,LT365,#REF!,1,#REF!,"&gt;="&amp;MC365,#REF!,"&lt;="&amp;MB365,#REF!,"&lt;="&amp;ME365,#REF!,"&gt;="&amp;MF365,#REF!,"="&amp;KW365,#REF!,"="&amp;KY365)</f>
        <v>#REF!</v>
      </c>
      <c r="NG365" s="5" t="e">
        <f>COUNTIFS(#REF!,LT365,#REF!,0,#REF!,"&gt;="&amp;MC365,#REF!,"&lt;="&amp;MB365,#REF!,"&lt;="&amp;ME365,#REF!,"&gt;="&amp;MF365,#REF!,"="&amp;KW365,#REF!,"="&amp;KY365)</f>
        <v>#REF!</v>
      </c>
      <c r="NH365" s="5" t="e">
        <f>COUNTIFS(#REF!,LT365,#REF!,1,#REF!,"&gt;="&amp;MC365,#REF!,"&lt;="&amp;MB365,#REF!,"&lt;="&amp;ME365,#REF!,"&gt;="&amp;MF365,#REF!,"="&amp;KZ365,#REF!,"="&amp;LA365)</f>
        <v>#REF!</v>
      </c>
      <c r="NI365" s="5" t="e">
        <f>COUNTIFS(#REF!,LT365,#REF!,0,#REF!,"&gt;="&amp;MC365,#REF!,"&lt;="&amp;MB365,#REF!,"&lt;="&amp;ME365,#REF!,"&gt;="&amp;MF365,#REF!,"="&amp;KZ365,#REF!,"="&amp;LA365)</f>
        <v>#REF!</v>
      </c>
      <c r="NJ365" s="5" t="e">
        <f>COUNTIFS(#REF!,LT365,#REF!,1,#REF!,"&gt;="&amp;MI365,#REF!,"&lt;="&amp;MH365,#REF!,"&lt;="&amp;ME365,#REF!,"&gt;="&amp;MF365)</f>
        <v>#REF!</v>
      </c>
      <c r="NK365" s="5" t="e">
        <f>COUNTIFS(#REF!,LT365,#REF!,0,#REF!,"&gt;="&amp;MI365,#REF!,"&lt;="&amp;MH365,#REF!,"&lt;="&amp;ME365,#REF!,"&gt;="&amp;MF365)</f>
        <v>#REF!</v>
      </c>
      <c r="NL365" s="5" t="e">
        <f>COUNTIFS(#REF!,LT365,#REF!,1,#REF!,"&gt;="&amp;MI365,#REF!,"&lt;="&amp;MH365,#REF!,"="&amp;KZ365,#REF!,"="&amp;LA365,#REF!,"&lt;="&amp;ME365,#REF!,"&gt;="&amp;MF365)</f>
        <v>#REF!</v>
      </c>
      <c r="NM365" s="5" t="e">
        <f>COUNTIFS(#REF!,LT365,#REF!,0,#REF!,"&gt;="&amp;MI365,#REF!,"&lt;="&amp;MH365,#REF!,"="&amp;KZ365,#REF!,"="&amp;LA365,#REF!,"&lt;="&amp;ME365,#REF!,"&gt;="&amp;MF365)</f>
        <v>#REF!</v>
      </c>
      <c r="NN365" s="5" t="e">
        <f>COUNTIFS(#REF!,LT365,#REF!,1,#REF!,"&gt;="&amp;MC365,#REF!,"&lt;="&amp;MB365,#REF!,"&lt;="&amp;ME365,#REF!,"&gt;="&amp;MF365)</f>
        <v>#REF!</v>
      </c>
      <c r="NO365" s="5" t="e">
        <f>COUNTIFS(#REF!,LT365,#REF!,0,#REF!,"&gt;="&amp;MC365,#REF!,"&lt;="&amp;MB365,#REF!,"&lt;="&amp;ME365,#REF!,"&gt;="&amp;MF365)</f>
        <v>#REF!</v>
      </c>
      <c r="NP365" s="5" t="e">
        <f>COUNTIFS(#REF!,LT365,#REF!,1,#REF!,"&lt;="&amp;ME365,#REF!,"&gt;="&amp;MF365,#REF!,"="&amp;KV365,#REF!,"="&amp;KX365)</f>
        <v>#REF!</v>
      </c>
      <c r="NQ365" s="5" t="e">
        <f>COUNTIFS(#REF!,LT365,#REF!,0,#REF!,"&lt;="&amp;ME365,#REF!,"&gt;="&amp;MF365,#REF!,"="&amp;KV365,#REF!,"="&amp;KX365)</f>
        <v>#REF!</v>
      </c>
      <c r="NR365" s="5" t="e">
        <f>COUNTIFS(#REF!,LT365,#REF!,1,#REF!,"&lt;="&amp;ME365,#REF!,"&gt;="&amp;MF365,#REF!,"="&amp;KW365,#REF!,"="&amp;KY365)</f>
        <v>#REF!</v>
      </c>
      <c r="NS365" s="5" t="e">
        <f>COUNTIFS(#REF!,LT365,#REF!,0,#REF!,"&lt;="&amp;ME365,#REF!,"&gt;="&amp;MF365,#REF!,"="&amp;KW365,#REF!,"="&amp;KY365)</f>
        <v>#REF!</v>
      </c>
      <c r="NT365" s="5" t="e">
        <f t="shared" si="370"/>
        <v>#REF!</v>
      </c>
      <c r="NU365" s="5" t="e">
        <f t="shared" si="371"/>
        <v>#REF!</v>
      </c>
      <c r="NV365" s="5" t="e">
        <f t="shared" si="372"/>
        <v>#REF!</v>
      </c>
      <c r="NW365" s="6" t="e">
        <f t="shared" si="373"/>
        <v>#REF!</v>
      </c>
      <c r="NX365" s="7" t="e">
        <f t="shared" si="374"/>
        <v>#REF!</v>
      </c>
      <c r="NY365" s="5" t="e">
        <f t="shared" si="375"/>
        <v>#REF!</v>
      </c>
      <c r="NZ365" s="31" t="e">
        <f t="shared" si="376"/>
        <v>#REF!</v>
      </c>
      <c r="OA365" s="32" t="e">
        <f t="shared" si="377"/>
        <v>#REF!</v>
      </c>
      <c r="OB365" s="32" t="e">
        <f t="shared" si="378"/>
        <v>#REF!</v>
      </c>
      <c r="OC365" s="33" t="e">
        <f t="shared" si="379"/>
        <v>#REF!</v>
      </c>
      <c r="OD365" s="33" t="e">
        <f t="shared" si="380"/>
        <v>#REF!</v>
      </c>
      <c r="OE365" s="33" t="e">
        <f t="shared" si="381"/>
        <v>#REF!</v>
      </c>
      <c r="OF365" s="33" t="e">
        <f t="shared" si="382"/>
        <v>#REF!</v>
      </c>
      <c r="OG365" s="5" t="e">
        <f t="shared" si="383"/>
        <v>#REF!</v>
      </c>
      <c r="OH365" s="5" t="e">
        <f t="shared" si="384"/>
        <v>#REF!</v>
      </c>
      <c r="OI365" s="5" t="e">
        <f t="shared" si="385"/>
        <v>#REF!</v>
      </c>
      <c r="OJ365" s="6" t="e">
        <f t="shared" si="386"/>
        <v>#REF!</v>
      </c>
      <c r="OK365" s="7" t="e">
        <f t="shared" si="387"/>
        <v>#REF!</v>
      </c>
      <c r="OL365" s="5" t="e">
        <f t="shared" si="388"/>
        <v>#REF!</v>
      </c>
      <c r="OM365" s="31" t="e">
        <f t="shared" si="389"/>
        <v>#REF!</v>
      </c>
      <c r="ON365" s="32" t="e">
        <f t="shared" si="390"/>
        <v>#REF!</v>
      </c>
      <c r="OO365" s="32" t="e">
        <f t="shared" si="391"/>
        <v>#REF!</v>
      </c>
      <c r="OP365" s="33" t="e">
        <f t="shared" si="392"/>
        <v>#REF!</v>
      </c>
      <c r="OQ365" s="33" t="e">
        <f t="shared" si="393"/>
        <v>#REF!</v>
      </c>
      <c r="OR365" s="33" t="e">
        <f t="shared" si="394"/>
        <v>#REF!</v>
      </c>
      <c r="OS365" s="33" t="e">
        <f t="shared" si="395"/>
        <v>#REF!</v>
      </c>
      <c r="OT365" t="e">
        <f t="shared" si="396"/>
        <v>#REF!</v>
      </c>
      <c r="OU365" t="e">
        <f t="shared" si="397"/>
        <v>#REF!</v>
      </c>
      <c r="OV365" t="e">
        <f t="shared" si="398"/>
        <v>#REF!</v>
      </c>
      <c r="OW365" t="e">
        <f t="shared" si="399"/>
        <v>#REF!</v>
      </c>
      <c r="OX365" t="e">
        <f t="shared" si="400"/>
        <v>#REF!</v>
      </c>
      <c r="OY365" t="e">
        <f t="shared" si="401"/>
        <v>#REF!</v>
      </c>
    </row>
    <row r="366" spans="1:415" ht="16.5" customHeight="1" x14ac:dyDescent="0.3">
      <c r="A366" s="22"/>
      <c r="KN366" s="5" t="e">
        <f>IF(INDEX(#REF!,MATCH('HT 0-0'!D366,#REF!,0))=INDEX(#REF!,MATCH('HT 0-0'!D366,#REF!,0)),INDEX(#REF!,MATCH('HT 0-0'!D366,#REF!,0)),"ERROR")</f>
        <v>#REF!</v>
      </c>
      <c r="KO366" s="5" t="e">
        <f>IF(INDEX(#REF!,MATCH('HT 0-0'!E366,#REF!,0))=INDEX(#REF!,MATCH('HT 0-0'!E366,#REF!,0)),INDEX(#REF!,MATCH('HT 0-0'!E366,#REF!,0)),"ERROR")</f>
        <v>#REF!</v>
      </c>
      <c r="KP366" s="5" t="e">
        <f t="shared" si="335"/>
        <v>#REF!</v>
      </c>
      <c r="KQ366" t="str">
        <f t="shared" si="336"/>
        <v>_</v>
      </c>
      <c r="KR366" s="5" t="e">
        <f t="shared" si="337"/>
        <v>#DIV/0!</v>
      </c>
      <c r="KS366" s="5" t="e">
        <f t="shared" si="338"/>
        <v>#DIV/0!</v>
      </c>
      <c r="KT366" s="5" t="e">
        <f t="shared" si="339"/>
        <v>#DIV/0!</v>
      </c>
      <c r="KU366" s="5" t="e">
        <f t="shared" si="340"/>
        <v>#DIV/0!</v>
      </c>
      <c r="KV366" s="5" t="e">
        <f t="shared" si="341"/>
        <v>#DIV/0!</v>
      </c>
      <c r="KW366" s="5" t="e">
        <f t="shared" si="342"/>
        <v>#DIV/0!</v>
      </c>
      <c r="KX366" s="5" t="e">
        <f t="shared" si="343"/>
        <v>#DIV/0!</v>
      </c>
      <c r="KY366" s="5" t="e">
        <f t="shared" si="344"/>
        <v>#DIV/0!</v>
      </c>
      <c r="KZ366" s="5" t="e">
        <f t="shared" si="345"/>
        <v>#DIV/0!</v>
      </c>
      <c r="LA366" s="5" t="e">
        <f t="shared" si="346"/>
        <v>#DIV/0!</v>
      </c>
      <c r="LB366" t="e">
        <f>IF(LQ366="0-0",INDEX(Scrape!#REF!,MATCH('HT 0-0'!KP366,Scrape!$B:$B,0)),"")</f>
        <v>#REF!</v>
      </c>
      <c r="LC366" t="e">
        <f>IF(LQ366="0-0",INDEX(Scrape!$A:$A,MATCH('HT 0-0'!KP366,Scrape!$B:$B,0)),"")</f>
        <v>#REF!</v>
      </c>
      <c r="LD366" t="e">
        <f>IF(LQ366="0-0",INDEX(Scrape!$B:$B,MATCH('HT 0-0'!KP366,Scrape!$B:$B,0)),"")</f>
        <v>#REF!</v>
      </c>
      <c r="LE366" t="e">
        <f>IF(LQ366="0-0",INDEX(Scrape!$C:$C,MATCH('HT 0-0'!KP366,Scrape!$B:$B,0)),"")</f>
        <v>#REF!</v>
      </c>
      <c r="LF366" t="e">
        <f>IF(LQ366="0-0",INDEX(Scrape!$D:$D,MATCH('HT 0-0'!KP366,Scrape!$B:$B,0)),"")</f>
        <v>#REF!</v>
      </c>
      <c r="LG366" t="e">
        <f>IF(LQ366="0-0",INDEX(Scrape!$E:$E,MATCH('HT 0-0'!KP366,Scrape!$B:$B,0)),"")</f>
        <v>#REF!</v>
      </c>
      <c r="LH366" t="e">
        <f>IF(LQ366="0-0",INDEX(Scrape!$F:$F,MATCH('HT 0-0'!KP366,Scrape!$B:$B,0)),"")</f>
        <v>#REF!</v>
      </c>
      <c r="LI366" t="e">
        <f>IF(LQ366="0-0",INDEX(Scrape!$G:$G,MATCH('HT 0-0'!KP366,Scrape!$B:$B,0)),"")</f>
        <v>#REF!</v>
      </c>
      <c r="LJ366" t="e">
        <f>IF(LQ366="0-0",INDEX(Scrape!$H:$H,MATCH('HT 0-0'!KP366,Scrape!$B:$B,0)),"")</f>
        <v>#REF!</v>
      </c>
      <c r="LK366" t="e">
        <f>IF(LQ366="0-0",INDEX(Scrape!$I:$I,MATCH('HT 0-0'!KP366,Scrape!$B:$B,0)),"")</f>
        <v>#REF!</v>
      </c>
      <c r="LL366" t="e">
        <f>IF(LQ366="0-0",INDEX(Scrape!$J:$J,MATCH('HT 0-0'!KP366,Scrape!$B:$B,0)),"")</f>
        <v>#REF!</v>
      </c>
      <c r="LM366" t="e">
        <f>IF(LQ366="0-0",INDEX(Scrape!$K:$K,MATCH('HT 0-0'!KP366,Scrape!$B:$B,0)),"")</f>
        <v>#REF!</v>
      </c>
      <c r="LN366" t="e">
        <f>IF(LQ366="0-0",INDEX(Scrape!$L:$L,MATCH('HT 0-0'!KP366,Scrape!$B:$B,0)),"")</f>
        <v>#REF!</v>
      </c>
      <c r="LO366" t="e">
        <f>IF(LQ366="0-0",INDEX(Scrape!$M:$M,MATCH('HT 0-0'!KP366,Scrape!$B:$B,0)),"")</f>
        <v>#REF!</v>
      </c>
      <c r="LP366" t="e">
        <f>IF(LQ366="0-0",INDEX(Scrape!$N:$N,MATCH('HT 0-0'!KP366,Scrape!$B:$B,0)),"")</f>
        <v>#REF!</v>
      </c>
      <c r="LQ366" t="e">
        <f>INDEX(Scrape!$O:$O,MATCH('HT 0-0'!KP366,Scrape!$B:$B,0))</f>
        <v>#REF!</v>
      </c>
      <c r="LR366" t="e">
        <f t="shared" si="347"/>
        <v>#REF!</v>
      </c>
      <c r="LS366" t="e">
        <f t="shared" si="348"/>
        <v>#REF!</v>
      </c>
      <c r="LT366" s="23" t="e">
        <f>IF(INDEX(#REF!,MATCH(KQ366,#REF!,0))=INDEX(#REF!,MATCH(KQ366,#REF!,0)),INDEX(#REF!,MATCH(KQ366,#REF!,0)),"ERROR")</f>
        <v>#REF!</v>
      </c>
      <c r="LU366" s="24" t="e">
        <f t="shared" si="349"/>
        <v>#DIV/0!</v>
      </c>
      <c r="LV366" s="24" t="e">
        <f t="shared" si="350"/>
        <v>#DIV/0!</v>
      </c>
      <c r="LW366" s="24" t="e">
        <f t="shared" si="351"/>
        <v>#DIV/0!</v>
      </c>
      <c r="LX366" s="24" t="e">
        <f t="shared" si="352"/>
        <v>#DIV/0!</v>
      </c>
      <c r="LY366" s="25" t="e">
        <f t="shared" si="353"/>
        <v>#REF!</v>
      </c>
      <c r="LZ366" s="25" t="e">
        <f t="shared" si="354"/>
        <v>#REF!</v>
      </c>
      <c r="MA366" s="26" t="e">
        <f t="shared" si="355"/>
        <v>#REF!</v>
      </c>
      <c r="MB366" s="27" t="e">
        <f t="shared" si="356"/>
        <v>#REF!</v>
      </c>
      <c r="MC366" s="28" t="e">
        <f t="shared" si="357"/>
        <v>#REF!</v>
      </c>
      <c r="MD366" s="24" t="e">
        <f t="shared" si="358"/>
        <v>#REF!</v>
      </c>
      <c r="ME366" s="29" t="e">
        <f t="shared" si="359"/>
        <v>#REF!</v>
      </c>
      <c r="MF366" s="30" t="e">
        <f t="shared" si="360"/>
        <v>#REF!</v>
      </c>
      <c r="MG366" s="24" t="e">
        <f t="shared" si="361"/>
        <v>#REF!</v>
      </c>
      <c r="MH366" s="29" t="e">
        <f t="shared" si="362"/>
        <v>#REF!</v>
      </c>
      <c r="MI366" s="30" t="e">
        <f t="shared" si="363"/>
        <v>#REF!</v>
      </c>
      <c r="MJ366" t="str">
        <f t="shared" si="364"/>
        <v/>
      </c>
      <c r="MK366" t="str">
        <f t="shared" si="365"/>
        <v/>
      </c>
      <c r="ML366" t="str">
        <f t="shared" si="366"/>
        <v/>
      </c>
      <c r="MM366" t="str">
        <f t="shared" si="367"/>
        <v/>
      </c>
      <c r="MN366" t="str">
        <f t="shared" si="368"/>
        <v/>
      </c>
      <c r="MO366" t="str">
        <f t="shared" si="369"/>
        <v/>
      </c>
      <c r="MP366" s="5" t="e">
        <f>COUNTIFS(#REF!,LT366,#REF!,1,#REF!,"&gt;="&amp;MC366,#REF!,"&lt;="&amp;MB366,#REF!,"&lt;="&amp;ME366,#REF!,"&gt;="&amp;MF366,#REF!,"="&amp;KV366,#REF!,"="&amp;KX366)</f>
        <v>#REF!</v>
      </c>
      <c r="MQ366" s="5" t="e">
        <f>COUNTIFS(#REF!,LT366,#REF!,0,#REF!,"&gt;="&amp;MC366,#REF!,"&lt;="&amp;MB366,#REF!,"&lt;="&amp;ME366,#REF!,"&gt;="&amp;MF366,#REF!,"="&amp;KV366,#REF!,"="&amp;KX366)</f>
        <v>#REF!</v>
      </c>
      <c r="MR366" s="5" t="e">
        <f>COUNTIFS(#REF!,LT366,#REF!,1,#REF!,"&gt;="&amp;MC366,#REF!,"&lt;="&amp;MB366,#REF!,"&lt;="&amp;ME366,#REF!,"&gt;="&amp;MF366,#REF!,"="&amp;KW366,#REF!,"="&amp;KY366)</f>
        <v>#REF!</v>
      </c>
      <c r="MS366" s="5" t="e">
        <f>COUNTIFS(#REF!,LT366,#REF!,0,#REF!,"&gt;="&amp;MC366,#REF!,"&lt;="&amp;MB366,#REF!,"&lt;="&amp;ME366,#REF!,"&gt;="&amp;MF366,#REF!,"="&amp;KW366,#REF!,"="&amp;KY366)</f>
        <v>#REF!</v>
      </c>
      <c r="MT366" s="5" t="e">
        <f>COUNTIFS(#REF!,LT366,#REF!,1,#REF!,"&gt;="&amp;MI366,#REF!,"&lt;="&amp;MH366,#REF!,"&lt;="&amp;ME366,#REF!,"&gt;="&amp;MF366)</f>
        <v>#REF!</v>
      </c>
      <c r="MU366" s="5" t="e">
        <f>COUNTIFS(#REF!,LT366,#REF!,0,#REF!,"&gt;="&amp;MI366,#REF!,"&lt;="&amp;MH366,#REF!,"&lt;="&amp;ME366,#REF!,"&gt;="&amp;MF366)</f>
        <v>#REF!</v>
      </c>
      <c r="MV366" s="5" t="e">
        <f>COUNTIFS(#REF!,LT366,#REF!,1,#REF!,"&gt;="&amp;MI366,#REF!,"&lt;="&amp;MH366,#REF!,"="&amp;KZ366,#REF!,"="&amp;LA366,#REF!,"&lt;="&amp;ME366,#REF!,"&gt;="&amp;MF366)</f>
        <v>#REF!</v>
      </c>
      <c r="MW366" s="5" t="e">
        <f>COUNTIFS(#REF!,LT366,#REF!,0,#REF!,"&gt;="&amp;MI366,#REF!,"&lt;="&amp;MH366,#REF!,"="&amp;KZ366,#REF!,"="&amp;LA366,#REF!,"&lt;="&amp;ME366,#REF!,"&gt;="&amp;MF366)</f>
        <v>#REF!</v>
      </c>
      <c r="MX366" s="5" t="e">
        <f>COUNTIFS(#REF!,LT366,#REF!,1,#REF!,"&gt;="&amp;MC366,#REF!,"&lt;="&amp;MB366,#REF!,"&lt;="&amp;ME366,#REF!,"&gt;="&amp;MF366)</f>
        <v>#REF!</v>
      </c>
      <c r="MY366" s="5" t="e">
        <f>COUNTIFS(#REF!,LT366,#REF!,0,#REF!,"&gt;="&amp;MC366,#REF!,"&lt;="&amp;MB366,#REF!,"&lt;="&amp;ME366,#REF!,"&gt;="&amp;MF366)</f>
        <v>#REF!</v>
      </c>
      <c r="MZ366" s="5" t="e">
        <f>COUNTIFS(#REF!,LT366,#REF!,1,#REF!,"&lt;="&amp;ME366,#REF!,"&gt;="&amp;MF366,#REF!,"="&amp;KV366,#REF!,"="&amp;KX366)</f>
        <v>#REF!</v>
      </c>
      <c r="NA366" s="5" t="e">
        <f>COUNTIFS(#REF!,LT366,#REF!,0,#REF!,"&lt;="&amp;ME366,#REF!,"&gt;="&amp;MF366,#REF!,"="&amp;KV366,#REF!,"="&amp;KX366)</f>
        <v>#REF!</v>
      </c>
      <c r="NB366" s="5" t="e">
        <f>COUNTIFS(#REF!,LT366,#REF!,1,#REF!,"&lt;="&amp;ME366,#REF!,"&gt;="&amp;MF366,#REF!,"="&amp;KW366,#REF!,"="&amp;KY366)</f>
        <v>#REF!</v>
      </c>
      <c r="NC366" s="5" t="e">
        <f>COUNTIFS(#REF!,LT366,#REF!,0,#REF!,"&lt;="&amp;ME366,#REF!,"&gt;="&amp;MF366,#REF!,"="&amp;KW366,#REF!,"="&amp;KY366)</f>
        <v>#REF!</v>
      </c>
      <c r="ND366" s="5" t="e">
        <f>COUNTIFS(#REF!,LT366,#REF!,1,#REF!,"&gt;="&amp;MC366,#REF!,"&lt;="&amp;MB366,#REF!,"&lt;="&amp;ME366,#REF!,"&gt;="&amp;MF366,#REF!,"="&amp;KV366,#REF!,"="&amp;KX366)</f>
        <v>#REF!</v>
      </c>
      <c r="NE366" s="5" t="e">
        <f>COUNTIFS(#REF!,LT366,#REF!,0,#REF!,"&gt;="&amp;MC366,#REF!,"&lt;="&amp;MB366,#REF!,"&lt;="&amp;ME366,#REF!,"&gt;="&amp;MF366,#REF!,"="&amp;KV366,#REF!,"="&amp;KX366)</f>
        <v>#REF!</v>
      </c>
      <c r="NF366" s="5" t="e">
        <f>COUNTIFS(#REF!,LT366,#REF!,1,#REF!,"&gt;="&amp;MC366,#REF!,"&lt;="&amp;MB366,#REF!,"&lt;="&amp;ME366,#REF!,"&gt;="&amp;MF366,#REF!,"="&amp;KW366,#REF!,"="&amp;KY366)</f>
        <v>#REF!</v>
      </c>
      <c r="NG366" s="5" t="e">
        <f>COUNTIFS(#REF!,LT366,#REF!,0,#REF!,"&gt;="&amp;MC366,#REF!,"&lt;="&amp;MB366,#REF!,"&lt;="&amp;ME366,#REF!,"&gt;="&amp;MF366,#REF!,"="&amp;KW366,#REF!,"="&amp;KY366)</f>
        <v>#REF!</v>
      </c>
      <c r="NH366" s="5" t="e">
        <f>COUNTIFS(#REF!,LT366,#REF!,1,#REF!,"&gt;="&amp;MC366,#REF!,"&lt;="&amp;MB366,#REF!,"&lt;="&amp;ME366,#REF!,"&gt;="&amp;MF366,#REF!,"="&amp;KZ366,#REF!,"="&amp;LA366)</f>
        <v>#REF!</v>
      </c>
      <c r="NI366" s="5" t="e">
        <f>COUNTIFS(#REF!,LT366,#REF!,0,#REF!,"&gt;="&amp;MC366,#REF!,"&lt;="&amp;MB366,#REF!,"&lt;="&amp;ME366,#REF!,"&gt;="&amp;MF366,#REF!,"="&amp;KZ366,#REF!,"="&amp;LA366)</f>
        <v>#REF!</v>
      </c>
      <c r="NJ366" s="5" t="e">
        <f>COUNTIFS(#REF!,LT366,#REF!,1,#REF!,"&gt;="&amp;MI366,#REF!,"&lt;="&amp;MH366,#REF!,"&lt;="&amp;ME366,#REF!,"&gt;="&amp;MF366)</f>
        <v>#REF!</v>
      </c>
      <c r="NK366" s="5" t="e">
        <f>COUNTIFS(#REF!,LT366,#REF!,0,#REF!,"&gt;="&amp;MI366,#REF!,"&lt;="&amp;MH366,#REF!,"&lt;="&amp;ME366,#REF!,"&gt;="&amp;MF366)</f>
        <v>#REF!</v>
      </c>
      <c r="NL366" s="5" t="e">
        <f>COUNTIFS(#REF!,LT366,#REF!,1,#REF!,"&gt;="&amp;MI366,#REF!,"&lt;="&amp;MH366,#REF!,"="&amp;KZ366,#REF!,"="&amp;LA366,#REF!,"&lt;="&amp;ME366,#REF!,"&gt;="&amp;MF366)</f>
        <v>#REF!</v>
      </c>
      <c r="NM366" s="5" t="e">
        <f>COUNTIFS(#REF!,LT366,#REF!,0,#REF!,"&gt;="&amp;MI366,#REF!,"&lt;="&amp;MH366,#REF!,"="&amp;KZ366,#REF!,"="&amp;LA366,#REF!,"&lt;="&amp;ME366,#REF!,"&gt;="&amp;MF366)</f>
        <v>#REF!</v>
      </c>
      <c r="NN366" s="5" t="e">
        <f>COUNTIFS(#REF!,LT366,#REF!,1,#REF!,"&gt;="&amp;MC366,#REF!,"&lt;="&amp;MB366,#REF!,"&lt;="&amp;ME366,#REF!,"&gt;="&amp;MF366)</f>
        <v>#REF!</v>
      </c>
      <c r="NO366" s="5" t="e">
        <f>COUNTIFS(#REF!,LT366,#REF!,0,#REF!,"&gt;="&amp;MC366,#REF!,"&lt;="&amp;MB366,#REF!,"&lt;="&amp;ME366,#REF!,"&gt;="&amp;MF366)</f>
        <v>#REF!</v>
      </c>
      <c r="NP366" s="5" t="e">
        <f>COUNTIFS(#REF!,LT366,#REF!,1,#REF!,"&lt;="&amp;ME366,#REF!,"&gt;="&amp;MF366,#REF!,"="&amp;KV366,#REF!,"="&amp;KX366)</f>
        <v>#REF!</v>
      </c>
      <c r="NQ366" s="5" t="e">
        <f>COUNTIFS(#REF!,LT366,#REF!,0,#REF!,"&lt;="&amp;ME366,#REF!,"&gt;="&amp;MF366,#REF!,"="&amp;KV366,#REF!,"="&amp;KX366)</f>
        <v>#REF!</v>
      </c>
      <c r="NR366" s="5" t="e">
        <f>COUNTIFS(#REF!,LT366,#REF!,1,#REF!,"&lt;="&amp;ME366,#REF!,"&gt;="&amp;MF366,#REF!,"="&amp;KW366,#REF!,"="&amp;KY366)</f>
        <v>#REF!</v>
      </c>
      <c r="NS366" s="5" t="e">
        <f>COUNTIFS(#REF!,LT366,#REF!,0,#REF!,"&lt;="&amp;ME366,#REF!,"&gt;="&amp;MF366,#REF!,"="&amp;KW366,#REF!,"="&amp;KY366)</f>
        <v>#REF!</v>
      </c>
      <c r="NT366" s="5" t="e">
        <f t="shared" si="370"/>
        <v>#REF!</v>
      </c>
      <c r="NU366" s="5" t="e">
        <f t="shared" si="371"/>
        <v>#REF!</v>
      </c>
      <c r="NV366" s="5" t="e">
        <f t="shared" si="372"/>
        <v>#REF!</v>
      </c>
      <c r="NW366" s="6" t="e">
        <f t="shared" si="373"/>
        <v>#REF!</v>
      </c>
      <c r="NX366" s="7" t="e">
        <f t="shared" si="374"/>
        <v>#REF!</v>
      </c>
      <c r="NY366" s="5" t="e">
        <f t="shared" si="375"/>
        <v>#REF!</v>
      </c>
      <c r="NZ366" s="31" t="e">
        <f t="shared" si="376"/>
        <v>#REF!</v>
      </c>
      <c r="OA366" s="32" t="e">
        <f t="shared" si="377"/>
        <v>#REF!</v>
      </c>
      <c r="OB366" s="32" t="e">
        <f t="shared" si="378"/>
        <v>#REF!</v>
      </c>
      <c r="OC366" s="33" t="e">
        <f t="shared" si="379"/>
        <v>#REF!</v>
      </c>
      <c r="OD366" s="33" t="e">
        <f t="shared" si="380"/>
        <v>#REF!</v>
      </c>
      <c r="OE366" s="33" t="e">
        <f t="shared" si="381"/>
        <v>#REF!</v>
      </c>
      <c r="OF366" s="33" t="e">
        <f t="shared" si="382"/>
        <v>#REF!</v>
      </c>
      <c r="OG366" s="5" t="e">
        <f t="shared" si="383"/>
        <v>#REF!</v>
      </c>
      <c r="OH366" s="5" t="e">
        <f t="shared" si="384"/>
        <v>#REF!</v>
      </c>
      <c r="OI366" s="5" t="e">
        <f t="shared" si="385"/>
        <v>#REF!</v>
      </c>
      <c r="OJ366" s="6" t="e">
        <f t="shared" si="386"/>
        <v>#REF!</v>
      </c>
      <c r="OK366" s="7" t="e">
        <f t="shared" si="387"/>
        <v>#REF!</v>
      </c>
      <c r="OL366" s="5" t="e">
        <f t="shared" si="388"/>
        <v>#REF!</v>
      </c>
      <c r="OM366" s="31" t="e">
        <f t="shared" si="389"/>
        <v>#REF!</v>
      </c>
      <c r="ON366" s="32" t="e">
        <f t="shared" si="390"/>
        <v>#REF!</v>
      </c>
      <c r="OO366" s="32" t="e">
        <f t="shared" si="391"/>
        <v>#REF!</v>
      </c>
      <c r="OP366" s="33" t="e">
        <f t="shared" si="392"/>
        <v>#REF!</v>
      </c>
      <c r="OQ366" s="33" t="e">
        <f t="shared" si="393"/>
        <v>#REF!</v>
      </c>
      <c r="OR366" s="33" t="e">
        <f t="shared" si="394"/>
        <v>#REF!</v>
      </c>
      <c r="OS366" s="33" t="e">
        <f t="shared" si="395"/>
        <v>#REF!</v>
      </c>
      <c r="OT366" t="e">
        <f t="shared" si="396"/>
        <v>#REF!</v>
      </c>
      <c r="OU366" t="e">
        <f t="shared" si="397"/>
        <v>#REF!</v>
      </c>
      <c r="OV366" t="e">
        <f t="shared" si="398"/>
        <v>#REF!</v>
      </c>
      <c r="OW366" t="e">
        <f t="shared" si="399"/>
        <v>#REF!</v>
      </c>
      <c r="OX366" t="e">
        <f t="shared" si="400"/>
        <v>#REF!</v>
      </c>
      <c r="OY366" t="e">
        <f t="shared" si="401"/>
        <v>#REF!</v>
      </c>
    </row>
    <row r="367" spans="1:415" ht="16.5" customHeight="1" x14ac:dyDescent="0.3">
      <c r="A367" s="22"/>
      <c r="KN367" s="5" t="e">
        <f>IF(INDEX(#REF!,MATCH('HT 0-0'!D367,#REF!,0))=INDEX(#REF!,MATCH('HT 0-0'!D367,#REF!,0)),INDEX(#REF!,MATCH('HT 0-0'!D367,#REF!,0)),"ERROR")</f>
        <v>#REF!</v>
      </c>
      <c r="KO367" s="5" t="e">
        <f>IF(INDEX(#REF!,MATCH('HT 0-0'!E367,#REF!,0))=INDEX(#REF!,MATCH('HT 0-0'!E367,#REF!,0)),INDEX(#REF!,MATCH('HT 0-0'!E367,#REF!,0)),"ERROR")</f>
        <v>#REF!</v>
      </c>
      <c r="KP367" s="5" t="e">
        <f t="shared" si="335"/>
        <v>#REF!</v>
      </c>
      <c r="KQ367" t="str">
        <f t="shared" si="336"/>
        <v>_</v>
      </c>
      <c r="KR367" s="5" t="e">
        <f t="shared" si="337"/>
        <v>#DIV/0!</v>
      </c>
      <c r="KS367" s="5" t="e">
        <f t="shared" si="338"/>
        <v>#DIV/0!</v>
      </c>
      <c r="KT367" s="5" t="e">
        <f t="shared" si="339"/>
        <v>#DIV/0!</v>
      </c>
      <c r="KU367" s="5" t="e">
        <f t="shared" si="340"/>
        <v>#DIV/0!</v>
      </c>
      <c r="KV367" s="5" t="e">
        <f t="shared" si="341"/>
        <v>#DIV/0!</v>
      </c>
      <c r="KW367" s="5" t="e">
        <f t="shared" si="342"/>
        <v>#DIV/0!</v>
      </c>
      <c r="KX367" s="5" t="e">
        <f t="shared" si="343"/>
        <v>#DIV/0!</v>
      </c>
      <c r="KY367" s="5" t="e">
        <f t="shared" si="344"/>
        <v>#DIV/0!</v>
      </c>
      <c r="KZ367" s="5" t="e">
        <f t="shared" si="345"/>
        <v>#DIV/0!</v>
      </c>
      <c r="LA367" s="5" t="e">
        <f t="shared" si="346"/>
        <v>#DIV/0!</v>
      </c>
      <c r="LB367" t="e">
        <f>IF(LQ367="0-0",INDEX(Scrape!#REF!,MATCH('HT 0-0'!KP367,Scrape!$B:$B,0)),"")</f>
        <v>#REF!</v>
      </c>
      <c r="LC367" t="e">
        <f>IF(LQ367="0-0",INDEX(Scrape!$A:$A,MATCH('HT 0-0'!KP367,Scrape!$B:$B,0)),"")</f>
        <v>#REF!</v>
      </c>
      <c r="LD367" t="e">
        <f>IF(LQ367="0-0",INDEX(Scrape!$B:$B,MATCH('HT 0-0'!KP367,Scrape!$B:$B,0)),"")</f>
        <v>#REF!</v>
      </c>
      <c r="LE367" t="e">
        <f>IF(LQ367="0-0",INDEX(Scrape!$C:$C,MATCH('HT 0-0'!KP367,Scrape!$B:$B,0)),"")</f>
        <v>#REF!</v>
      </c>
      <c r="LF367" t="e">
        <f>IF(LQ367="0-0",INDEX(Scrape!$D:$D,MATCH('HT 0-0'!KP367,Scrape!$B:$B,0)),"")</f>
        <v>#REF!</v>
      </c>
      <c r="LG367" t="e">
        <f>IF(LQ367="0-0",INDEX(Scrape!$E:$E,MATCH('HT 0-0'!KP367,Scrape!$B:$B,0)),"")</f>
        <v>#REF!</v>
      </c>
      <c r="LH367" t="e">
        <f>IF(LQ367="0-0",INDEX(Scrape!$F:$F,MATCH('HT 0-0'!KP367,Scrape!$B:$B,0)),"")</f>
        <v>#REF!</v>
      </c>
      <c r="LI367" t="e">
        <f>IF(LQ367="0-0",INDEX(Scrape!$G:$G,MATCH('HT 0-0'!KP367,Scrape!$B:$B,0)),"")</f>
        <v>#REF!</v>
      </c>
      <c r="LJ367" t="e">
        <f>IF(LQ367="0-0",INDEX(Scrape!$H:$H,MATCH('HT 0-0'!KP367,Scrape!$B:$B,0)),"")</f>
        <v>#REF!</v>
      </c>
      <c r="LK367" t="e">
        <f>IF(LQ367="0-0",INDEX(Scrape!$I:$I,MATCH('HT 0-0'!KP367,Scrape!$B:$B,0)),"")</f>
        <v>#REF!</v>
      </c>
      <c r="LL367" t="e">
        <f>IF(LQ367="0-0",INDEX(Scrape!$J:$J,MATCH('HT 0-0'!KP367,Scrape!$B:$B,0)),"")</f>
        <v>#REF!</v>
      </c>
      <c r="LM367" t="e">
        <f>IF(LQ367="0-0",INDEX(Scrape!$K:$K,MATCH('HT 0-0'!KP367,Scrape!$B:$B,0)),"")</f>
        <v>#REF!</v>
      </c>
      <c r="LN367" t="e">
        <f>IF(LQ367="0-0",INDEX(Scrape!$L:$L,MATCH('HT 0-0'!KP367,Scrape!$B:$B,0)),"")</f>
        <v>#REF!</v>
      </c>
      <c r="LO367" t="e">
        <f>IF(LQ367="0-0",INDEX(Scrape!$M:$M,MATCH('HT 0-0'!KP367,Scrape!$B:$B,0)),"")</f>
        <v>#REF!</v>
      </c>
      <c r="LP367" t="e">
        <f>IF(LQ367="0-0",INDEX(Scrape!$N:$N,MATCH('HT 0-0'!KP367,Scrape!$B:$B,0)),"")</f>
        <v>#REF!</v>
      </c>
      <c r="LQ367" t="e">
        <f>INDEX(Scrape!$O:$O,MATCH('HT 0-0'!KP367,Scrape!$B:$B,0))</f>
        <v>#REF!</v>
      </c>
      <c r="LR367" t="e">
        <f t="shared" si="347"/>
        <v>#REF!</v>
      </c>
      <c r="LS367" t="e">
        <f t="shared" si="348"/>
        <v>#REF!</v>
      </c>
      <c r="LT367" s="23" t="e">
        <f>IF(INDEX(#REF!,MATCH(KQ367,#REF!,0))=INDEX(#REF!,MATCH(KQ367,#REF!,0)),INDEX(#REF!,MATCH(KQ367,#REF!,0)),"ERROR")</f>
        <v>#REF!</v>
      </c>
      <c r="LU367" s="24" t="e">
        <f t="shared" si="349"/>
        <v>#DIV/0!</v>
      </c>
      <c r="LV367" s="24" t="e">
        <f t="shared" si="350"/>
        <v>#DIV/0!</v>
      </c>
      <c r="LW367" s="24" t="e">
        <f t="shared" si="351"/>
        <v>#DIV/0!</v>
      </c>
      <c r="LX367" s="24" t="e">
        <f t="shared" si="352"/>
        <v>#DIV/0!</v>
      </c>
      <c r="LY367" s="25" t="e">
        <f t="shared" si="353"/>
        <v>#REF!</v>
      </c>
      <c r="LZ367" s="25" t="e">
        <f t="shared" si="354"/>
        <v>#REF!</v>
      </c>
      <c r="MA367" s="26" t="e">
        <f t="shared" si="355"/>
        <v>#REF!</v>
      </c>
      <c r="MB367" s="27" t="e">
        <f t="shared" si="356"/>
        <v>#REF!</v>
      </c>
      <c r="MC367" s="28" t="e">
        <f t="shared" si="357"/>
        <v>#REF!</v>
      </c>
      <c r="MD367" s="24" t="e">
        <f t="shared" si="358"/>
        <v>#REF!</v>
      </c>
      <c r="ME367" s="29" t="e">
        <f t="shared" si="359"/>
        <v>#REF!</v>
      </c>
      <c r="MF367" s="30" t="e">
        <f t="shared" si="360"/>
        <v>#REF!</v>
      </c>
      <c r="MG367" s="24" t="e">
        <f t="shared" si="361"/>
        <v>#REF!</v>
      </c>
      <c r="MH367" s="29" t="e">
        <f t="shared" si="362"/>
        <v>#REF!</v>
      </c>
      <c r="MI367" s="30" t="e">
        <f t="shared" si="363"/>
        <v>#REF!</v>
      </c>
      <c r="MJ367" t="str">
        <f t="shared" si="364"/>
        <v/>
      </c>
      <c r="MK367" t="str">
        <f t="shared" si="365"/>
        <v/>
      </c>
      <c r="ML367" t="str">
        <f t="shared" si="366"/>
        <v/>
      </c>
      <c r="MM367" t="str">
        <f t="shared" si="367"/>
        <v/>
      </c>
      <c r="MN367" t="str">
        <f t="shared" si="368"/>
        <v/>
      </c>
      <c r="MO367" t="str">
        <f t="shared" si="369"/>
        <v/>
      </c>
      <c r="MP367" s="5" t="e">
        <f>COUNTIFS(#REF!,LT367,#REF!,1,#REF!,"&gt;="&amp;MC367,#REF!,"&lt;="&amp;MB367,#REF!,"&lt;="&amp;ME367,#REF!,"&gt;="&amp;MF367,#REF!,"="&amp;KV367,#REF!,"="&amp;KX367)</f>
        <v>#REF!</v>
      </c>
      <c r="MQ367" s="5" t="e">
        <f>COUNTIFS(#REF!,LT367,#REF!,0,#REF!,"&gt;="&amp;MC367,#REF!,"&lt;="&amp;MB367,#REF!,"&lt;="&amp;ME367,#REF!,"&gt;="&amp;MF367,#REF!,"="&amp;KV367,#REF!,"="&amp;KX367)</f>
        <v>#REF!</v>
      </c>
      <c r="MR367" s="5" t="e">
        <f>COUNTIFS(#REF!,LT367,#REF!,1,#REF!,"&gt;="&amp;MC367,#REF!,"&lt;="&amp;MB367,#REF!,"&lt;="&amp;ME367,#REF!,"&gt;="&amp;MF367,#REF!,"="&amp;KW367,#REF!,"="&amp;KY367)</f>
        <v>#REF!</v>
      </c>
      <c r="MS367" s="5" t="e">
        <f>COUNTIFS(#REF!,LT367,#REF!,0,#REF!,"&gt;="&amp;MC367,#REF!,"&lt;="&amp;MB367,#REF!,"&lt;="&amp;ME367,#REF!,"&gt;="&amp;MF367,#REF!,"="&amp;KW367,#REF!,"="&amp;KY367)</f>
        <v>#REF!</v>
      </c>
      <c r="MT367" s="5" t="e">
        <f>COUNTIFS(#REF!,LT367,#REF!,1,#REF!,"&gt;="&amp;MI367,#REF!,"&lt;="&amp;MH367,#REF!,"&lt;="&amp;ME367,#REF!,"&gt;="&amp;MF367)</f>
        <v>#REF!</v>
      </c>
      <c r="MU367" s="5" t="e">
        <f>COUNTIFS(#REF!,LT367,#REF!,0,#REF!,"&gt;="&amp;MI367,#REF!,"&lt;="&amp;MH367,#REF!,"&lt;="&amp;ME367,#REF!,"&gt;="&amp;MF367)</f>
        <v>#REF!</v>
      </c>
      <c r="MV367" s="5" t="e">
        <f>COUNTIFS(#REF!,LT367,#REF!,1,#REF!,"&gt;="&amp;MI367,#REF!,"&lt;="&amp;MH367,#REF!,"="&amp;KZ367,#REF!,"="&amp;LA367,#REF!,"&lt;="&amp;ME367,#REF!,"&gt;="&amp;MF367)</f>
        <v>#REF!</v>
      </c>
      <c r="MW367" s="5" t="e">
        <f>COUNTIFS(#REF!,LT367,#REF!,0,#REF!,"&gt;="&amp;MI367,#REF!,"&lt;="&amp;MH367,#REF!,"="&amp;KZ367,#REF!,"="&amp;LA367,#REF!,"&lt;="&amp;ME367,#REF!,"&gt;="&amp;MF367)</f>
        <v>#REF!</v>
      </c>
      <c r="MX367" s="5" t="e">
        <f>COUNTIFS(#REF!,LT367,#REF!,1,#REF!,"&gt;="&amp;MC367,#REF!,"&lt;="&amp;MB367,#REF!,"&lt;="&amp;ME367,#REF!,"&gt;="&amp;MF367)</f>
        <v>#REF!</v>
      </c>
      <c r="MY367" s="5" t="e">
        <f>COUNTIFS(#REF!,LT367,#REF!,0,#REF!,"&gt;="&amp;MC367,#REF!,"&lt;="&amp;MB367,#REF!,"&lt;="&amp;ME367,#REF!,"&gt;="&amp;MF367)</f>
        <v>#REF!</v>
      </c>
      <c r="MZ367" s="5" t="e">
        <f>COUNTIFS(#REF!,LT367,#REF!,1,#REF!,"&lt;="&amp;ME367,#REF!,"&gt;="&amp;MF367,#REF!,"="&amp;KV367,#REF!,"="&amp;KX367)</f>
        <v>#REF!</v>
      </c>
      <c r="NA367" s="5" t="e">
        <f>COUNTIFS(#REF!,LT367,#REF!,0,#REF!,"&lt;="&amp;ME367,#REF!,"&gt;="&amp;MF367,#REF!,"="&amp;KV367,#REF!,"="&amp;KX367)</f>
        <v>#REF!</v>
      </c>
      <c r="NB367" s="5" t="e">
        <f>COUNTIFS(#REF!,LT367,#REF!,1,#REF!,"&lt;="&amp;ME367,#REF!,"&gt;="&amp;MF367,#REF!,"="&amp;KW367,#REF!,"="&amp;KY367)</f>
        <v>#REF!</v>
      </c>
      <c r="NC367" s="5" t="e">
        <f>COUNTIFS(#REF!,LT367,#REF!,0,#REF!,"&lt;="&amp;ME367,#REF!,"&gt;="&amp;MF367,#REF!,"="&amp;KW367,#REF!,"="&amp;KY367)</f>
        <v>#REF!</v>
      </c>
      <c r="ND367" s="5" t="e">
        <f>COUNTIFS(#REF!,LT367,#REF!,1,#REF!,"&gt;="&amp;MC367,#REF!,"&lt;="&amp;MB367,#REF!,"&lt;="&amp;ME367,#REF!,"&gt;="&amp;MF367,#REF!,"="&amp;KV367,#REF!,"="&amp;KX367)</f>
        <v>#REF!</v>
      </c>
      <c r="NE367" s="5" t="e">
        <f>COUNTIFS(#REF!,LT367,#REF!,0,#REF!,"&gt;="&amp;MC367,#REF!,"&lt;="&amp;MB367,#REF!,"&lt;="&amp;ME367,#REF!,"&gt;="&amp;MF367,#REF!,"="&amp;KV367,#REF!,"="&amp;KX367)</f>
        <v>#REF!</v>
      </c>
      <c r="NF367" s="5" t="e">
        <f>COUNTIFS(#REF!,LT367,#REF!,1,#REF!,"&gt;="&amp;MC367,#REF!,"&lt;="&amp;MB367,#REF!,"&lt;="&amp;ME367,#REF!,"&gt;="&amp;MF367,#REF!,"="&amp;KW367,#REF!,"="&amp;KY367)</f>
        <v>#REF!</v>
      </c>
      <c r="NG367" s="5" t="e">
        <f>COUNTIFS(#REF!,LT367,#REF!,0,#REF!,"&gt;="&amp;MC367,#REF!,"&lt;="&amp;MB367,#REF!,"&lt;="&amp;ME367,#REF!,"&gt;="&amp;MF367,#REF!,"="&amp;KW367,#REF!,"="&amp;KY367)</f>
        <v>#REF!</v>
      </c>
      <c r="NH367" s="5" t="e">
        <f>COUNTIFS(#REF!,LT367,#REF!,1,#REF!,"&gt;="&amp;MC367,#REF!,"&lt;="&amp;MB367,#REF!,"&lt;="&amp;ME367,#REF!,"&gt;="&amp;MF367,#REF!,"="&amp;KZ367,#REF!,"="&amp;LA367)</f>
        <v>#REF!</v>
      </c>
      <c r="NI367" s="5" t="e">
        <f>COUNTIFS(#REF!,LT367,#REF!,0,#REF!,"&gt;="&amp;MC367,#REF!,"&lt;="&amp;MB367,#REF!,"&lt;="&amp;ME367,#REF!,"&gt;="&amp;MF367,#REF!,"="&amp;KZ367,#REF!,"="&amp;LA367)</f>
        <v>#REF!</v>
      </c>
      <c r="NJ367" s="5" t="e">
        <f>COUNTIFS(#REF!,LT367,#REF!,1,#REF!,"&gt;="&amp;MI367,#REF!,"&lt;="&amp;MH367,#REF!,"&lt;="&amp;ME367,#REF!,"&gt;="&amp;MF367)</f>
        <v>#REF!</v>
      </c>
      <c r="NK367" s="5" t="e">
        <f>COUNTIFS(#REF!,LT367,#REF!,0,#REF!,"&gt;="&amp;MI367,#REF!,"&lt;="&amp;MH367,#REF!,"&lt;="&amp;ME367,#REF!,"&gt;="&amp;MF367)</f>
        <v>#REF!</v>
      </c>
      <c r="NL367" s="5" t="e">
        <f>COUNTIFS(#REF!,LT367,#REF!,1,#REF!,"&gt;="&amp;MI367,#REF!,"&lt;="&amp;MH367,#REF!,"="&amp;KZ367,#REF!,"="&amp;LA367,#REF!,"&lt;="&amp;ME367,#REF!,"&gt;="&amp;MF367)</f>
        <v>#REF!</v>
      </c>
      <c r="NM367" s="5" t="e">
        <f>COUNTIFS(#REF!,LT367,#REF!,0,#REF!,"&gt;="&amp;MI367,#REF!,"&lt;="&amp;MH367,#REF!,"="&amp;KZ367,#REF!,"="&amp;LA367,#REF!,"&lt;="&amp;ME367,#REF!,"&gt;="&amp;MF367)</f>
        <v>#REF!</v>
      </c>
      <c r="NN367" s="5" t="e">
        <f>COUNTIFS(#REF!,LT367,#REF!,1,#REF!,"&gt;="&amp;MC367,#REF!,"&lt;="&amp;MB367,#REF!,"&lt;="&amp;ME367,#REF!,"&gt;="&amp;MF367)</f>
        <v>#REF!</v>
      </c>
      <c r="NO367" s="5" t="e">
        <f>COUNTIFS(#REF!,LT367,#REF!,0,#REF!,"&gt;="&amp;MC367,#REF!,"&lt;="&amp;MB367,#REF!,"&lt;="&amp;ME367,#REF!,"&gt;="&amp;MF367)</f>
        <v>#REF!</v>
      </c>
      <c r="NP367" s="5" t="e">
        <f>COUNTIFS(#REF!,LT367,#REF!,1,#REF!,"&lt;="&amp;ME367,#REF!,"&gt;="&amp;MF367,#REF!,"="&amp;KV367,#REF!,"="&amp;KX367)</f>
        <v>#REF!</v>
      </c>
      <c r="NQ367" s="5" t="e">
        <f>COUNTIFS(#REF!,LT367,#REF!,0,#REF!,"&lt;="&amp;ME367,#REF!,"&gt;="&amp;MF367,#REF!,"="&amp;KV367,#REF!,"="&amp;KX367)</f>
        <v>#REF!</v>
      </c>
      <c r="NR367" s="5" t="e">
        <f>COUNTIFS(#REF!,LT367,#REF!,1,#REF!,"&lt;="&amp;ME367,#REF!,"&gt;="&amp;MF367,#REF!,"="&amp;KW367,#REF!,"="&amp;KY367)</f>
        <v>#REF!</v>
      </c>
      <c r="NS367" s="5" t="e">
        <f>COUNTIFS(#REF!,LT367,#REF!,0,#REF!,"&lt;="&amp;ME367,#REF!,"&gt;="&amp;MF367,#REF!,"="&amp;KW367,#REF!,"="&amp;KY367)</f>
        <v>#REF!</v>
      </c>
      <c r="NT367" s="5" t="e">
        <f t="shared" si="370"/>
        <v>#REF!</v>
      </c>
      <c r="NU367" s="5" t="e">
        <f t="shared" si="371"/>
        <v>#REF!</v>
      </c>
      <c r="NV367" s="5" t="e">
        <f t="shared" si="372"/>
        <v>#REF!</v>
      </c>
      <c r="NW367" s="6" t="e">
        <f t="shared" si="373"/>
        <v>#REF!</v>
      </c>
      <c r="NX367" s="7" t="e">
        <f t="shared" si="374"/>
        <v>#REF!</v>
      </c>
      <c r="NY367" s="5" t="e">
        <f t="shared" si="375"/>
        <v>#REF!</v>
      </c>
      <c r="NZ367" s="31" t="e">
        <f t="shared" si="376"/>
        <v>#REF!</v>
      </c>
      <c r="OA367" s="32" t="e">
        <f t="shared" si="377"/>
        <v>#REF!</v>
      </c>
      <c r="OB367" s="32" t="e">
        <f t="shared" si="378"/>
        <v>#REF!</v>
      </c>
      <c r="OC367" s="33" t="e">
        <f t="shared" si="379"/>
        <v>#REF!</v>
      </c>
      <c r="OD367" s="33" t="e">
        <f t="shared" si="380"/>
        <v>#REF!</v>
      </c>
      <c r="OE367" s="33" t="e">
        <f t="shared" si="381"/>
        <v>#REF!</v>
      </c>
      <c r="OF367" s="33" t="e">
        <f t="shared" si="382"/>
        <v>#REF!</v>
      </c>
      <c r="OG367" s="5" t="e">
        <f t="shared" si="383"/>
        <v>#REF!</v>
      </c>
      <c r="OH367" s="5" t="e">
        <f t="shared" si="384"/>
        <v>#REF!</v>
      </c>
      <c r="OI367" s="5" t="e">
        <f t="shared" si="385"/>
        <v>#REF!</v>
      </c>
      <c r="OJ367" s="6" t="e">
        <f t="shared" si="386"/>
        <v>#REF!</v>
      </c>
      <c r="OK367" s="7" t="e">
        <f t="shared" si="387"/>
        <v>#REF!</v>
      </c>
      <c r="OL367" s="5" t="e">
        <f t="shared" si="388"/>
        <v>#REF!</v>
      </c>
      <c r="OM367" s="31" t="e">
        <f t="shared" si="389"/>
        <v>#REF!</v>
      </c>
      <c r="ON367" s="32" t="e">
        <f t="shared" si="390"/>
        <v>#REF!</v>
      </c>
      <c r="OO367" s="32" t="e">
        <f t="shared" si="391"/>
        <v>#REF!</v>
      </c>
      <c r="OP367" s="33" t="e">
        <f t="shared" si="392"/>
        <v>#REF!</v>
      </c>
      <c r="OQ367" s="33" t="e">
        <f t="shared" si="393"/>
        <v>#REF!</v>
      </c>
      <c r="OR367" s="33" t="e">
        <f t="shared" si="394"/>
        <v>#REF!</v>
      </c>
      <c r="OS367" s="33" t="e">
        <f t="shared" si="395"/>
        <v>#REF!</v>
      </c>
      <c r="OT367" t="e">
        <f t="shared" si="396"/>
        <v>#REF!</v>
      </c>
      <c r="OU367" t="e">
        <f t="shared" si="397"/>
        <v>#REF!</v>
      </c>
      <c r="OV367" t="e">
        <f t="shared" si="398"/>
        <v>#REF!</v>
      </c>
      <c r="OW367" t="e">
        <f t="shared" si="399"/>
        <v>#REF!</v>
      </c>
      <c r="OX367" t="e">
        <f t="shared" si="400"/>
        <v>#REF!</v>
      </c>
      <c r="OY367" t="e">
        <f t="shared" si="401"/>
        <v>#REF!</v>
      </c>
    </row>
    <row r="368" spans="1:415" ht="16.5" customHeight="1" x14ac:dyDescent="0.3">
      <c r="A368" s="22"/>
      <c r="KN368" s="5" t="e">
        <f>IF(INDEX(#REF!,MATCH('HT 0-0'!D368,#REF!,0))=INDEX(#REF!,MATCH('HT 0-0'!D368,#REF!,0)),INDEX(#REF!,MATCH('HT 0-0'!D368,#REF!,0)),"ERROR")</f>
        <v>#REF!</v>
      </c>
      <c r="KO368" s="5" t="e">
        <f>IF(INDEX(#REF!,MATCH('HT 0-0'!E368,#REF!,0))=INDEX(#REF!,MATCH('HT 0-0'!E368,#REF!,0)),INDEX(#REF!,MATCH('HT 0-0'!E368,#REF!,0)),"ERROR")</f>
        <v>#REF!</v>
      </c>
      <c r="KP368" s="5" t="e">
        <f t="shared" si="335"/>
        <v>#REF!</v>
      </c>
      <c r="KQ368" t="str">
        <f t="shared" si="336"/>
        <v>_</v>
      </c>
      <c r="KR368" s="5" t="e">
        <f t="shared" si="337"/>
        <v>#DIV/0!</v>
      </c>
      <c r="KS368" s="5" t="e">
        <f t="shared" si="338"/>
        <v>#DIV/0!</v>
      </c>
      <c r="KT368" s="5" t="e">
        <f t="shared" si="339"/>
        <v>#DIV/0!</v>
      </c>
      <c r="KU368" s="5" t="e">
        <f t="shared" si="340"/>
        <v>#DIV/0!</v>
      </c>
      <c r="KV368" s="5" t="e">
        <f t="shared" si="341"/>
        <v>#DIV/0!</v>
      </c>
      <c r="KW368" s="5" t="e">
        <f t="shared" si="342"/>
        <v>#DIV/0!</v>
      </c>
      <c r="KX368" s="5" t="e">
        <f t="shared" si="343"/>
        <v>#DIV/0!</v>
      </c>
      <c r="KY368" s="5" t="e">
        <f t="shared" si="344"/>
        <v>#DIV/0!</v>
      </c>
      <c r="KZ368" s="5" t="e">
        <f t="shared" si="345"/>
        <v>#DIV/0!</v>
      </c>
      <c r="LA368" s="5" t="e">
        <f t="shared" si="346"/>
        <v>#DIV/0!</v>
      </c>
      <c r="LB368" t="e">
        <f>IF(LQ368="0-0",INDEX(Scrape!#REF!,MATCH('HT 0-0'!KP368,Scrape!$B:$B,0)),"")</f>
        <v>#REF!</v>
      </c>
      <c r="LC368" t="e">
        <f>IF(LQ368="0-0",INDEX(Scrape!$A:$A,MATCH('HT 0-0'!KP368,Scrape!$B:$B,0)),"")</f>
        <v>#REF!</v>
      </c>
      <c r="LD368" t="e">
        <f>IF(LQ368="0-0",INDEX(Scrape!$B:$B,MATCH('HT 0-0'!KP368,Scrape!$B:$B,0)),"")</f>
        <v>#REF!</v>
      </c>
      <c r="LE368" t="e">
        <f>IF(LQ368="0-0",INDEX(Scrape!$C:$C,MATCH('HT 0-0'!KP368,Scrape!$B:$B,0)),"")</f>
        <v>#REF!</v>
      </c>
      <c r="LF368" t="e">
        <f>IF(LQ368="0-0",INDEX(Scrape!$D:$D,MATCH('HT 0-0'!KP368,Scrape!$B:$B,0)),"")</f>
        <v>#REF!</v>
      </c>
      <c r="LG368" t="e">
        <f>IF(LQ368="0-0",INDEX(Scrape!$E:$E,MATCH('HT 0-0'!KP368,Scrape!$B:$B,0)),"")</f>
        <v>#REF!</v>
      </c>
      <c r="LH368" t="e">
        <f>IF(LQ368="0-0",INDEX(Scrape!$F:$F,MATCH('HT 0-0'!KP368,Scrape!$B:$B,0)),"")</f>
        <v>#REF!</v>
      </c>
      <c r="LI368" t="e">
        <f>IF(LQ368="0-0",INDEX(Scrape!$G:$G,MATCH('HT 0-0'!KP368,Scrape!$B:$B,0)),"")</f>
        <v>#REF!</v>
      </c>
      <c r="LJ368" t="e">
        <f>IF(LQ368="0-0",INDEX(Scrape!$H:$H,MATCH('HT 0-0'!KP368,Scrape!$B:$B,0)),"")</f>
        <v>#REF!</v>
      </c>
      <c r="LK368" t="e">
        <f>IF(LQ368="0-0",INDEX(Scrape!$I:$I,MATCH('HT 0-0'!KP368,Scrape!$B:$B,0)),"")</f>
        <v>#REF!</v>
      </c>
      <c r="LL368" t="e">
        <f>IF(LQ368="0-0",INDEX(Scrape!$J:$J,MATCH('HT 0-0'!KP368,Scrape!$B:$B,0)),"")</f>
        <v>#REF!</v>
      </c>
      <c r="LM368" t="e">
        <f>IF(LQ368="0-0",INDEX(Scrape!$K:$K,MATCH('HT 0-0'!KP368,Scrape!$B:$B,0)),"")</f>
        <v>#REF!</v>
      </c>
      <c r="LN368" t="e">
        <f>IF(LQ368="0-0",INDEX(Scrape!$L:$L,MATCH('HT 0-0'!KP368,Scrape!$B:$B,0)),"")</f>
        <v>#REF!</v>
      </c>
      <c r="LO368" t="e">
        <f>IF(LQ368="0-0",INDEX(Scrape!$M:$M,MATCH('HT 0-0'!KP368,Scrape!$B:$B,0)),"")</f>
        <v>#REF!</v>
      </c>
      <c r="LP368" t="e">
        <f>IF(LQ368="0-0",INDEX(Scrape!$N:$N,MATCH('HT 0-0'!KP368,Scrape!$B:$B,0)),"")</f>
        <v>#REF!</v>
      </c>
      <c r="LQ368" t="e">
        <f>INDEX(Scrape!$O:$O,MATCH('HT 0-0'!KP368,Scrape!$B:$B,0))</f>
        <v>#REF!</v>
      </c>
      <c r="LR368" t="e">
        <f t="shared" si="347"/>
        <v>#REF!</v>
      </c>
      <c r="LS368" t="e">
        <f t="shared" si="348"/>
        <v>#REF!</v>
      </c>
      <c r="LT368" s="23" t="e">
        <f>IF(INDEX(#REF!,MATCH(KQ368,#REF!,0))=INDEX(#REF!,MATCH(KQ368,#REF!,0)),INDEX(#REF!,MATCH(KQ368,#REF!,0)),"ERROR")</f>
        <v>#REF!</v>
      </c>
      <c r="LU368" s="24" t="e">
        <f t="shared" si="349"/>
        <v>#DIV/0!</v>
      </c>
      <c r="LV368" s="24" t="e">
        <f t="shared" si="350"/>
        <v>#DIV/0!</v>
      </c>
      <c r="LW368" s="24" t="e">
        <f t="shared" si="351"/>
        <v>#DIV/0!</v>
      </c>
      <c r="LX368" s="24" t="e">
        <f t="shared" si="352"/>
        <v>#DIV/0!</v>
      </c>
      <c r="LY368" s="25" t="e">
        <f t="shared" si="353"/>
        <v>#REF!</v>
      </c>
      <c r="LZ368" s="25" t="e">
        <f t="shared" si="354"/>
        <v>#REF!</v>
      </c>
      <c r="MA368" s="26" t="e">
        <f t="shared" si="355"/>
        <v>#REF!</v>
      </c>
      <c r="MB368" s="27" t="e">
        <f t="shared" si="356"/>
        <v>#REF!</v>
      </c>
      <c r="MC368" s="28" t="e">
        <f t="shared" si="357"/>
        <v>#REF!</v>
      </c>
      <c r="MD368" s="24" t="e">
        <f t="shared" si="358"/>
        <v>#REF!</v>
      </c>
      <c r="ME368" s="29" t="e">
        <f t="shared" si="359"/>
        <v>#REF!</v>
      </c>
      <c r="MF368" s="30" t="e">
        <f t="shared" si="360"/>
        <v>#REF!</v>
      </c>
      <c r="MG368" s="24" t="e">
        <f t="shared" si="361"/>
        <v>#REF!</v>
      </c>
      <c r="MH368" s="29" t="e">
        <f t="shared" si="362"/>
        <v>#REF!</v>
      </c>
      <c r="MI368" s="30" t="e">
        <f t="shared" si="363"/>
        <v>#REF!</v>
      </c>
      <c r="MJ368" t="str">
        <f t="shared" si="364"/>
        <v/>
      </c>
      <c r="MK368" t="str">
        <f t="shared" si="365"/>
        <v/>
      </c>
      <c r="ML368" t="str">
        <f t="shared" si="366"/>
        <v/>
      </c>
      <c r="MM368" t="str">
        <f t="shared" si="367"/>
        <v/>
      </c>
      <c r="MN368" t="str">
        <f t="shared" si="368"/>
        <v/>
      </c>
      <c r="MO368" t="str">
        <f t="shared" si="369"/>
        <v/>
      </c>
      <c r="MP368" s="5" t="e">
        <f>COUNTIFS(#REF!,LT368,#REF!,1,#REF!,"&gt;="&amp;MC368,#REF!,"&lt;="&amp;MB368,#REF!,"&lt;="&amp;ME368,#REF!,"&gt;="&amp;MF368,#REF!,"="&amp;KV368,#REF!,"="&amp;KX368)</f>
        <v>#REF!</v>
      </c>
      <c r="MQ368" s="5" t="e">
        <f>COUNTIFS(#REF!,LT368,#REF!,0,#REF!,"&gt;="&amp;MC368,#REF!,"&lt;="&amp;MB368,#REF!,"&lt;="&amp;ME368,#REF!,"&gt;="&amp;MF368,#REF!,"="&amp;KV368,#REF!,"="&amp;KX368)</f>
        <v>#REF!</v>
      </c>
      <c r="MR368" s="5" t="e">
        <f>COUNTIFS(#REF!,LT368,#REF!,1,#REF!,"&gt;="&amp;MC368,#REF!,"&lt;="&amp;MB368,#REF!,"&lt;="&amp;ME368,#REF!,"&gt;="&amp;MF368,#REF!,"="&amp;KW368,#REF!,"="&amp;KY368)</f>
        <v>#REF!</v>
      </c>
      <c r="MS368" s="5" t="e">
        <f>COUNTIFS(#REF!,LT368,#REF!,0,#REF!,"&gt;="&amp;MC368,#REF!,"&lt;="&amp;MB368,#REF!,"&lt;="&amp;ME368,#REF!,"&gt;="&amp;MF368,#REF!,"="&amp;KW368,#REF!,"="&amp;KY368)</f>
        <v>#REF!</v>
      </c>
      <c r="MT368" s="5" t="e">
        <f>COUNTIFS(#REF!,LT368,#REF!,1,#REF!,"&gt;="&amp;MI368,#REF!,"&lt;="&amp;MH368,#REF!,"&lt;="&amp;ME368,#REF!,"&gt;="&amp;MF368)</f>
        <v>#REF!</v>
      </c>
      <c r="MU368" s="5" t="e">
        <f>COUNTIFS(#REF!,LT368,#REF!,0,#REF!,"&gt;="&amp;MI368,#REF!,"&lt;="&amp;MH368,#REF!,"&lt;="&amp;ME368,#REF!,"&gt;="&amp;MF368)</f>
        <v>#REF!</v>
      </c>
      <c r="MV368" s="5" t="e">
        <f>COUNTIFS(#REF!,LT368,#REF!,1,#REF!,"&gt;="&amp;MI368,#REF!,"&lt;="&amp;MH368,#REF!,"="&amp;KZ368,#REF!,"="&amp;LA368,#REF!,"&lt;="&amp;ME368,#REF!,"&gt;="&amp;MF368)</f>
        <v>#REF!</v>
      </c>
      <c r="MW368" s="5" t="e">
        <f>COUNTIFS(#REF!,LT368,#REF!,0,#REF!,"&gt;="&amp;MI368,#REF!,"&lt;="&amp;MH368,#REF!,"="&amp;KZ368,#REF!,"="&amp;LA368,#REF!,"&lt;="&amp;ME368,#REF!,"&gt;="&amp;MF368)</f>
        <v>#REF!</v>
      </c>
      <c r="MX368" s="5" t="e">
        <f>COUNTIFS(#REF!,LT368,#REF!,1,#REF!,"&gt;="&amp;MC368,#REF!,"&lt;="&amp;MB368,#REF!,"&lt;="&amp;ME368,#REF!,"&gt;="&amp;MF368)</f>
        <v>#REF!</v>
      </c>
      <c r="MY368" s="5" t="e">
        <f>COUNTIFS(#REF!,LT368,#REF!,0,#REF!,"&gt;="&amp;MC368,#REF!,"&lt;="&amp;MB368,#REF!,"&lt;="&amp;ME368,#REF!,"&gt;="&amp;MF368)</f>
        <v>#REF!</v>
      </c>
      <c r="MZ368" s="5" t="e">
        <f>COUNTIFS(#REF!,LT368,#REF!,1,#REF!,"&lt;="&amp;ME368,#REF!,"&gt;="&amp;MF368,#REF!,"="&amp;KV368,#REF!,"="&amp;KX368)</f>
        <v>#REF!</v>
      </c>
      <c r="NA368" s="5" t="e">
        <f>COUNTIFS(#REF!,LT368,#REF!,0,#REF!,"&lt;="&amp;ME368,#REF!,"&gt;="&amp;MF368,#REF!,"="&amp;KV368,#REF!,"="&amp;KX368)</f>
        <v>#REF!</v>
      </c>
      <c r="NB368" s="5" t="e">
        <f>COUNTIFS(#REF!,LT368,#REF!,1,#REF!,"&lt;="&amp;ME368,#REF!,"&gt;="&amp;MF368,#REF!,"="&amp;KW368,#REF!,"="&amp;KY368)</f>
        <v>#REF!</v>
      </c>
      <c r="NC368" s="5" t="e">
        <f>COUNTIFS(#REF!,LT368,#REF!,0,#REF!,"&lt;="&amp;ME368,#REF!,"&gt;="&amp;MF368,#REF!,"="&amp;KW368,#REF!,"="&amp;KY368)</f>
        <v>#REF!</v>
      </c>
      <c r="ND368" s="5" t="e">
        <f>COUNTIFS(#REF!,LT368,#REF!,1,#REF!,"&gt;="&amp;MC368,#REF!,"&lt;="&amp;MB368,#REF!,"&lt;="&amp;ME368,#REF!,"&gt;="&amp;MF368,#REF!,"="&amp;KV368,#REF!,"="&amp;KX368)</f>
        <v>#REF!</v>
      </c>
      <c r="NE368" s="5" t="e">
        <f>COUNTIFS(#REF!,LT368,#REF!,0,#REF!,"&gt;="&amp;MC368,#REF!,"&lt;="&amp;MB368,#REF!,"&lt;="&amp;ME368,#REF!,"&gt;="&amp;MF368,#REF!,"="&amp;KV368,#REF!,"="&amp;KX368)</f>
        <v>#REF!</v>
      </c>
      <c r="NF368" s="5" t="e">
        <f>COUNTIFS(#REF!,LT368,#REF!,1,#REF!,"&gt;="&amp;MC368,#REF!,"&lt;="&amp;MB368,#REF!,"&lt;="&amp;ME368,#REF!,"&gt;="&amp;MF368,#REF!,"="&amp;KW368,#REF!,"="&amp;KY368)</f>
        <v>#REF!</v>
      </c>
      <c r="NG368" s="5" t="e">
        <f>COUNTIFS(#REF!,LT368,#REF!,0,#REF!,"&gt;="&amp;MC368,#REF!,"&lt;="&amp;MB368,#REF!,"&lt;="&amp;ME368,#REF!,"&gt;="&amp;MF368,#REF!,"="&amp;KW368,#REF!,"="&amp;KY368)</f>
        <v>#REF!</v>
      </c>
      <c r="NH368" s="5" t="e">
        <f>COUNTIFS(#REF!,LT368,#REF!,1,#REF!,"&gt;="&amp;MC368,#REF!,"&lt;="&amp;MB368,#REF!,"&lt;="&amp;ME368,#REF!,"&gt;="&amp;MF368,#REF!,"="&amp;KZ368,#REF!,"="&amp;LA368)</f>
        <v>#REF!</v>
      </c>
      <c r="NI368" s="5" t="e">
        <f>COUNTIFS(#REF!,LT368,#REF!,0,#REF!,"&gt;="&amp;MC368,#REF!,"&lt;="&amp;MB368,#REF!,"&lt;="&amp;ME368,#REF!,"&gt;="&amp;MF368,#REF!,"="&amp;KZ368,#REF!,"="&amp;LA368)</f>
        <v>#REF!</v>
      </c>
      <c r="NJ368" s="5" t="e">
        <f>COUNTIFS(#REF!,LT368,#REF!,1,#REF!,"&gt;="&amp;MI368,#REF!,"&lt;="&amp;MH368,#REF!,"&lt;="&amp;ME368,#REF!,"&gt;="&amp;MF368)</f>
        <v>#REF!</v>
      </c>
      <c r="NK368" s="5" t="e">
        <f>COUNTIFS(#REF!,LT368,#REF!,0,#REF!,"&gt;="&amp;MI368,#REF!,"&lt;="&amp;MH368,#REF!,"&lt;="&amp;ME368,#REF!,"&gt;="&amp;MF368)</f>
        <v>#REF!</v>
      </c>
      <c r="NL368" s="5" t="e">
        <f>COUNTIFS(#REF!,LT368,#REF!,1,#REF!,"&gt;="&amp;MI368,#REF!,"&lt;="&amp;MH368,#REF!,"="&amp;KZ368,#REF!,"="&amp;LA368,#REF!,"&lt;="&amp;ME368,#REF!,"&gt;="&amp;MF368)</f>
        <v>#REF!</v>
      </c>
      <c r="NM368" s="5" t="e">
        <f>COUNTIFS(#REF!,LT368,#REF!,0,#REF!,"&gt;="&amp;MI368,#REF!,"&lt;="&amp;MH368,#REF!,"="&amp;KZ368,#REF!,"="&amp;LA368,#REF!,"&lt;="&amp;ME368,#REF!,"&gt;="&amp;MF368)</f>
        <v>#REF!</v>
      </c>
      <c r="NN368" s="5" t="e">
        <f>COUNTIFS(#REF!,LT368,#REF!,1,#REF!,"&gt;="&amp;MC368,#REF!,"&lt;="&amp;MB368,#REF!,"&lt;="&amp;ME368,#REF!,"&gt;="&amp;MF368)</f>
        <v>#REF!</v>
      </c>
      <c r="NO368" s="5" t="e">
        <f>COUNTIFS(#REF!,LT368,#REF!,0,#REF!,"&gt;="&amp;MC368,#REF!,"&lt;="&amp;MB368,#REF!,"&lt;="&amp;ME368,#REF!,"&gt;="&amp;MF368)</f>
        <v>#REF!</v>
      </c>
      <c r="NP368" s="5" t="e">
        <f>COUNTIFS(#REF!,LT368,#REF!,1,#REF!,"&lt;="&amp;ME368,#REF!,"&gt;="&amp;MF368,#REF!,"="&amp;KV368,#REF!,"="&amp;KX368)</f>
        <v>#REF!</v>
      </c>
      <c r="NQ368" s="5" t="e">
        <f>COUNTIFS(#REF!,LT368,#REF!,0,#REF!,"&lt;="&amp;ME368,#REF!,"&gt;="&amp;MF368,#REF!,"="&amp;KV368,#REF!,"="&amp;KX368)</f>
        <v>#REF!</v>
      </c>
      <c r="NR368" s="5" t="e">
        <f>COUNTIFS(#REF!,LT368,#REF!,1,#REF!,"&lt;="&amp;ME368,#REF!,"&gt;="&amp;MF368,#REF!,"="&amp;KW368,#REF!,"="&amp;KY368)</f>
        <v>#REF!</v>
      </c>
      <c r="NS368" s="5" t="e">
        <f>COUNTIFS(#REF!,LT368,#REF!,0,#REF!,"&lt;="&amp;ME368,#REF!,"&gt;="&amp;MF368,#REF!,"="&amp;KW368,#REF!,"="&amp;KY368)</f>
        <v>#REF!</v>
      </c>
      <c r="NT368" s="5" t="e">
        <f t="shared" si="370"/>
        <v>#REF!</v>
      </c>
      <c r="NU368" s="5" t="e">
        <f t="shared" si="371"/>
        <v>#REF!</v>
      </c>
      <c r="NV368" s="5" t="e">
        <f t="shared" si="372"/>
        <v>#REF!</v>
      </c>
      <c r="NW368" s="6" t="e">
        <f t="shared" si="373"/>
        <v>#REF!</v>
      </c>
      <c r="NX368" s="7" t="e">
        <f t="shared" si="374"/>
        <v>#REF!</v>
      </c>
      <c r="NY368" s="5" t="e">
        <f t="shared" si="375"/>
        <v>#REF!</v>
      </c>
      <c r="NZ368" s="31" t="e">
        <f t="shared" si="376"/>
        <v>#REF!</v>
      </c>
      <c r="OA368" s="32" t="e">
        <f t="shared" si="377"/>
        <v>#REF!</v>
      </c>
      <c r="OB368" s="32" t="e">
        <f t="shared" si="378"/>
        <v>#REF!</v>
      </c>
      <c r="OC368" s="33" t="e">
        <f t="shared" si="379"/>
        <v>#REF!</v>
      </c>
      <c r="OD368" s="33" t="e">
        <f t="shared" si="380"/>
        <v>#REF!</v>
      </c>
      <c r="OE368" s="33" t="e">
        <f t="shared" si="381"/>
        <v>#REF!</v>
      </c>
      <c r="OF368" s="33" t="e">
        <f t="shared" si="382"/>
        <v>#REF!</v>
      </c>
      <c r="OG368" s="5" t="e">
        <f t="shared" si="383"/>
        <v>#REF!</v>
      </c>
      <c r="OH368" s="5" t="e">
        <f t="shared" si="384"/>
        <v>#REF!</v>
      </c>
      <c r="OI368" s="5" t="e">
        <f t="shared" si="385"/>
        <v>#REF!</v>
      </c>
      <c r="OJ368" s="6" t="e">
        <f t="shared" si="386"/>
        <v>#REF!</v>
      </c>
      <c r="OK368" s="7" t="e">
        <f t="shared" si="387"/>
        <v>#REF!</v>
      </c>
      <c r="OL368" s="5" t="e">
        <f t="shared" si="388"/>
        <v>#REF!</v>
      </c>
      <c r="OM368" s="31" t="e">
        <f t="shared" si="389"/>
        <v>#REF!</v>
      </c>
      <c r="ON368" s="32" t="e">
        <f t="shared" si="390"/>
        <v>#REF!</v>
      </c>
      <c r="OO368" s="32" t="e">
        <f t="shared" si="391"/>
        <v>#REF!</v>
      </c>
      <c r="OP368" s="33" t="e">
        <f t="shared" si="392"/>
        <v>#REF!</v>
      </c>
      <c r="OQ368" s="33" t="e">
        <f t="shared" si="393"/>
        <v>#REF!</v>
      </c>
      <c r="OR368" s="33" t="e">
        <f t="shared" si="394"/>
        <v>#REF!</v>
      </c>
      <c r="OS368" s="33" t="e">
        <f t="shared" si="395"/>
        <v>#REF!</v>
      </c>
      <c r="OT368" t="e">
        <f t="shared" si="396"/>
        <v>#REF!</v>
      </c>
      <c r="OU368" t="e">
        <f t="shared" si="397"/>
        <v>#REF!</v>
      </c>
      <c r="OV368" t="e">
        <f t="shared" si="398"/>
        <v>#REF!</v>
      </c>
      <c r="OW368" t="e">
        <f t="shared" si="399"/>
        <v>#REF!</v>
      </c>
      <c r="OX368" t="e">
        <f t="shared" si="400"/>
        <v>#REF!</v>
      </c>
      <c r="OY368" t="e">
        <f t="shared" si="401"/>
        <v>#REF!</v>
      </c>
    </row>
    <row r="369" spans="1:415" ht="16.5" customHeight="1" x14ac:dyDescent="0.3">
      <c r="A369" s="22"/>
      <c r="KN369" s="5" t="e">
        <f>IF(INDEX(#REF!,MATCH('HT 0-0'!D369,#REF!,0))=INDEX(#REF!,MATCH('HT 0-0'!D369,#REF!,0)),INDEX(#REF!,MATCH('HT 0-0'!D369,#REF!,0)),"ERROR")</f>
        <v>#REF!</v>
      </c>
      <c r="KO369" s="5" t="e">
        <f>IF(INDEX(#REF!,MATCH('HT 0-0'!E369,#REF!,0))=INDEX(#REF!,MATCH('HT 0-0'!E369,#REF!,0)),INDEX(#REF!,MATCH('HT 0-0'!E369,#REF!,0)),"ERROR")</f>
        <v>#REF!</v>
      </c>
      <c r="KP369" s="5" t="e">
        <f t="shared" si="335"/>
        <v>#REF!</v>
      </c>
      <c r="KQ369" t="str">
        <f t="shared" si="336"/>
        <v>_</v>
      </c>
      <c r="KR369" s="5" t="e">
        <f t="shared" si="337"/>
        <v>#DIV/0!</v>
      </c>
      <c r="KS369" s="5" t="e">
        <f t="shared" si="338"/>
        <v>#DIV/0!</v>
      </c>
      <c r="KT369" s="5" t="e">
        <f t="shared" si="339"/>
        <v>#DIV/0!</v>
      </c>
      <c r="KU369" s="5" t="e">
        <f t="shared" si="340"/>
        <v>#DIV/0!</v>
      </c>
      <c r="KV369" s="5" t="e">
        <f t="shared" si="341"/>
        <v>#DIV/0!</v>
      </c>
      <c r="KW369" s="5" t="e">
        <f t="shared" si="342"/>
        <v>#DIV/0!</v>
      </c>
      <c r="KX369" s="5" t="e">
        <f t="shared" si="343"/>
        <v>#DIV/0!</v>
      </c>
      <c r="KY369" s="5" t="e">
        <f t="shared" si="344"/>
        <v>#DIV/0!</v>
      </c>
      <c r="KZ369" s="5" t="e">
        <f t="shared" si="345"/>
        <v>#DIV/0!</v>
      </c>
      <c r="LA369" s="5" t="e">
        <f t="shared" si="346"/>
        <v>#DIV/0!</v>
      </c>
      <c r="LB369" t="e">
        <f>IF(LQ369="0-0",INDEX(Scrape!#REF!,MATCH('HT 0-0'!KP369,Scrape!$B:$B,0)),"")</f>
        <v>#REF!</v>
      </c>
      <c r="LC369" t="e">
        <f>IF(LQ369="0-0",INDEX(Scrape!$A:$A,MATCH('HT 0-0'!KP369,Scrape!$B:$B,0)),"")</f>
        <v>#REF!</v>
      </c>
      <c r="LD369" t="e">
        <f>IF(LQ369="0-0",INDEX(Scrape!$B:$B,MATCH('HT 0-0'!KP369,Scrape!$B:$B,0)),"")</f>
        <v>#REF!</v>
      </c>
      <c r="LE369" t="e">
        <f>IF(LQ369="0-0",INDEX(Scrape!$C:$C,MATCH('HT 0-0'!KP369,Scrape!$B:$B,0)),"")</f>
        <v>#REF!</v>
      </c>
      <c r="LF369" t="e">
        <f>IF(LQ369="0-0",INDEX(Scrape!$D:$D,MATCH('HT 0-0'!KP369,Scrape!$B:$B,0)),"")</f>
        <v>#REF!</v>
      </c>
      <c r="LG369" t="e">
        <f>IF(LQ369="0-0",INDEX(Scrape!$E:$E,MATCH('HT 0-0'!KP369,Scrape!$B:$B,0)),"")</f>
        <v>#REF!</v>
      </c>
      <c r="LH369" t="e">
        <f>IF(LQ369="0-0",INDEX(Scrape!$F:$F,MATCH('HT 0-0'!KP369,Scrape!$B:$B,0)),"")</f>
        <v>#REF!</v>
      </c>
      <c r="LI369" t="e">
        <f>IF(LQ369="0-0",INDEX(Scrape!$G:$G,MATCH('HT 0-0'!KP369,Scrape!$B:$B,0)),"")</f>
        <v>#REF!</v>
      </c>
      <c r="LJ369" t="e">
        <f>IF(LQ369="0-0",INDEX(Scrape!$H:$H,MATCH('HT 0-0'!KP369,Scrape!$B:$B,0)),"")</f>
        <v>#REF!</v>
      </c>
      <c r="LK369" t="e">
        <f>IF(LQ369="0-0",INDEX(Scrape!$I:$I,MATCH('HT 0-0'!KP369,Scrape!$B:$B,0)),"")</f>
        <v>#REF!</v>
      </c>
      <c r="LL369" t="e">
        <f>IF(LQ369="0-0",INDEX(Scrape!$J:$J,MATCH('HT 0-0'!KP369,Scrape!$B:$B,0)),"")</f>
        <v>#REF!</v>
      </c>
      <c r="LM369" t="e">
        <f>IF(LQ369="0-0",INDEX(Scrape!$K:$K,MATCH('HT 0-0'!KP369,Scrape!$B:$B,0)),"")</f>
        <v>#REF!</v>
      </c>
      <c r="LN369" t="e">
        <f>IF(LQ369="0-0",INDEX(Scrape!$L:$L,MATCH('HT 0-0'!KP369,Scrape!$B:$B,0)),"")</f>
        <v>#REF!</v>
      </c>
      <c r="LO369" t="e">
        <f>IF(LQ369="0-0",INDEX(Scrape!$M:$M,MATCH('HT 0-0'!KP369,Scrape!$B:$B,0)),"")</f>
        <v>#REF!</v>
      </c>
      <c r="LP369" t="e">
        <f>IF(LQ369="0-0",INDEX(Scrape!$N:$N,MATCH('HT 0-0'!KP369,Scrape!$B:$B,0)),"")</f>
        <v>#REF!</v>
      </c>
      <c r="LQ369" t="e">
        <f>INDEX(Scrape!$O:$O,MATCH('HT 0-0'!KP369,Scrape!$B:$B,0))</f>
        <v>#REF!</v>
      </c>
      <c r="LR369" t="e">
        <f t="shared" si="347"/>
        <v>#REF!</v>
      </c>
      <c r="LS369" t="e">
        <f t="shared" si="348"/>
        <v>#REF!</v>
      </c>
      <c r="LT369" s="23" t="e">
        <f>IF(INDEX(#REF!,MATCH(KQ369,#REF!,0))=INDEX(#REF!,MATCH(KQ369,#REF!,0)),INDEX(#REF!,MATCH(KQ369,#REF!,0)),"ERROR")</f>
        <v>#REF!</v>
      </c>
      <c r="LU369" s="24" t="e">
        <f t="shared" si="349"/>
        <v>#DIV/0!</v>
      </c>
      <c r="LV369" s="24" t="e">
        <f t="shared" si="350"/>
        <v>#DIV/0!</v>
      </c>
      <c r="LW369" s="24" t="e">
        <f t="shared" si="351"/>
        <v>#DIV/0!</v>
      </c>
      <c r="LX369" s="24" t="e">
        <f t="shared" si="352"/>
        <v>#DIV/0!</v>
      </c>
      <c r="LY369" s="25" t="e">
        <f t="shared" si="353"/>
        <v>#REF!</v>
      </c>
      <c r="LZ369" s="25" t="e">
        <f t="shared" si="354"/>
        <v>#REF!</v>
      </c>
      <c r="MA369" s="26" t="e">
        <f t="shared" si="355"/>
        <v>#REF!</v>
      </c>
      <c r="MB369" s="27" t="e">
        <f t="shared" si="356"/>
        <v>#REF!</v>
      </c>
      <c r="MC369" s="28" t="e">
        <f t="shared" si="357"/>
        <v>#REF!</v>
      </c>
      <c r="MD369" s="24" t="e">
        <f t="shared" si="358"/>
        <v>#REF!</v>
      </c>
      <c r="ME369" s="29" t="e">
        <f t="shared" si="359"/>
        <v>#REF!</v>
      </c>
      <c r="MF369" s="30" t="e">
        <f t="shared" si="360"/>
        <v>#REF!</v>
      </c>
      <c r="MG369" s="24" t="e">
        <f t="shared" si="361"/>
        <v>#REF!</v>
      </c>
      <c r="MH369" s="29" t="e">
        <f t="shared" si="362"/>
        <v>#REF!</v>
      </c>
      <c r="MI369" s="30" t="e">
        <f t="shared" si="363"/>
        <v>#REF!</v>
      </c>
      <c r="MJ369" t="str">
        <f t="shared" si="364"/>
        <v/>
      </c>
      <c r="MK369" t="str">
        <f t="shared" si="365"/>
        <v/>
      </c>
      <c r="ML369" t="str">
        <f t="shared" si="366"/>
        <v/>
      </c>
      <c r="MM369" t="str">
        <f t="shared" si="367"/>
        <v/>
      </c>
      <c r="MN369" t="str">
        <f t="shared" si="368"/>
        <v/>
      </c>
      <c r="MO369" t="str">
        <f t="shared" si="369"/>
        <v/>
      </c>
      <c r="MP369" s="5" t="e">
        <f>COUNTIFS(#REF!,LT369,#REF!,1,#REF!,"&gt;="&amp;MC369,#REF!,"&lt;="&amp;MB369,#REF!,"&lt;="&amp;ME369,#REF!,"&gt;="&amp;MF369,#REF!,"="&amp;KV369,#REF!,"="&amp;KX369)</f>
        <v>#REF!</v>
      </c>
      <c r="MQ369" s="5" t="e">
        <f>COUNTIFS(#REF!,LT369,#REF!,0,#REF!,"&gt;="&amp;MC369,#REF!,"&lt;="&amp;MB369,#REF!,"&lt;="&amp;ME369,#REF!,"&gt;="&amp;MF369,#REF!,"="&amp;KV369,#REF!,"="&amp;KX369)</f>
        <v>#REF!</v>
      </c>
      <c r="MR369" s="5" t="e">
        <f>COUNTIFS(#REF!,LT369,#REF!,1,#REF!,"&gt;="&amp;MC369,#REF!,"&lt;="&amp;MB369,#REF!,"&lt;="&amp;ME369,#REF!,"&gt;="&amp;MF369,#REF!,"="&amp;KW369,#REF!,"="&amp;KY369)</f>
        <v>#REF!</v>
      </c>
      <c r="MS369" s="5" t="e">
        <f>COUNTIFS(#REF!,LT369,#REF!,0,#REF!,"&gt;="&amp;MC369,#REF!,"&lt;="&amp;MB369,#REF!,"&lt;="&amp;ME369,#REF!,"&gt;="&amp;MF369,#REF!,"="&amp;KW369,#REF!,"="&amp;KY369)</f>
        <v>#REF!</v>
      </c>
      <c r="MT369" s="5" t="e">
        <f>COUNTIFS(#REF!,LT369,#REF!,1,#REF!,"&gt;="&amp;MI369,#REF!,"&lt;="&amp;MH369,#REF!,"&lt;="&amp;ME369,#REF!,"&gt;="&amp;MF369)</f>
        <v>#REF!</v>
      </c>
      <c r="MU369" s="5" t="e">
        <f>COUNTIFS(#REF!,LT369,#REF!,0,#REF!,"&gt;="&amp;MI369,#REF!,"&lt;="&amp;MH369,#REF!,"&lt;="&amp;ME369,#REF!,"&gt;="&amp;MF369)</f>
        <v>#REF!</v>
      </c>
      <c r="MV369" s="5" t="e">
        <f>COUNTIFS(#REF!,LT369,#REF!,1,#REF!,"&gt;="&amp;MI369,#REF!,"&lt;="&amp;MH369,#REF!,"="&amp;KZ369,#REF!,"="&amp;LA369,#REF!,"&lt;="&amp;ME369,#REF!,"&gt;="&amp;MF369)</f>
        <v>#REF!</v>
      </c>
      <c r="MW369" s="5" t="e">
        <f>COUNTIFS(#REF!,LT369,#REF!,0,#REF!,"&gt;="&amp;MI369,#REF!,"&lt;="&amp;MH369,#REF!,"="&amp;KZ369,#REF!,"="&amp;LA369,#REF!,"&lt;="&amp;ME369,#REF!,"&gt;="&amp;MF369)</f>
        <v>#REF!</v>
      </c>
      <c r="MX369" s="5" t="e">
        <f>COUNTIFS(#REF!,LT369,#REF!,1,#REF!,"&gt;="&amp;MC369,#REF!,"&lt;="&amp;MB369,#REF!,"&lt;="&amp;ME369,#REF!,"&gt;="&amp;MF369)</f>
        <v>#REF!</v>
      </c>
      <c r="MY369" s="5" t="e">
        <f>COUNTIFS(#REF!,LT369,#REF!,0,#REF!,"&gt;="&amp;MC369,#REF!,"&lt;="&amp;MB369,#REF!,"&lt;="&amp;ME369,#REF!,"&gt;="&amp;MF369)</f>
        <v>#REF!</v>
      </c>
      <c r="MZ369" s="5" t="e">
        <f>COUNTIFS(#REF!,LT369,#REF!,1,#REF!,"&lt;="&amp;ME369,#REF!,"&gt;="&amp;MF369,#REF!,"="&amp;KV369,#REF!,"="&amp;KX369)</f>
        <v>#REF!</v>
      </c>
      <c r="NA369" s="5" t="e">
        <f>COUNTIFS(#REF!,LT369,#REF!,0,#REF!,"&lt;="&amp;ME369,#REF!,"&gt;="&amp;MF369,#REF!,"="&amp;KV369,#REF!,"="&amp;KX369)</f>
        <v>#REF!</v>
      </c>
      <c r="NB369" s="5" t="e">
        <f>COUNTIFS(#REF!,LT369,#REF!,1,#REF!,"&lt;="&amp;ME369,#REF!,"&gt;="&amp;MF369,#REF!,"="&amp;KW369,#REF!,"="&amp;KY369)</f>
        <v>#REF!</v>
      </c>
      <c r="NC369" s="5" t="e">
        <f>COUNTIFS(#REF!,LT369,#REF!,0,#REF!,"&lt;="&amp;ME369,#REF!,"&gt;="&amp;MF369,#REF!,"="&amp;KW369,#REF!,"="&amp;KY369)</f>
        <v>#REF!</v>
      </c>
      <c r="ND369" s="5" t="e">
        <f>COUNTIFS(#REF!,LT369,#REF!,1,#REF!,"&gt;="&amp;MC369,#REF!,"&lt;="&amp;MB369,#REF!,"&lt;="&amp;ME369,#REF!,"&gt;="&amp;MF369,#REF!,"="&amp;KV369,#REF!,"="&amp;KX369)</f>
        <v>#REF!</v>
      </c>
      <c r="NE369" s="5" t="e">
        <f>COUNTIFS(#REF!,LT369,#REF!,0,#REF!,"&gt;="&amp;MC369,#REF!,"&lt;="&amp;MB369,#REF!,"&lt;="&amp;ME369,#REF!,"&gt;="&amp;MF369,#REF!,"="&amp;KV369,#REF!,"="&amp;KX369)</f>
        <v>#REF!</v>
      </c>
      <c r="NF369" s="5" t="e">
        <f>COUNTIFS(#REF!,LT369,#REF!,1,#REF!,"&gt;="&amp;MC369,#REF!,"&lt;="&amp;MB369,#REF!,"&lt;="&amp;ME369,#REF!,"&gt;="&amp;MF369,#REF!,"="&amp;KW369,#REF!,"="&amp;KY369)</f>
        <v>#REF!</v>
      </c>
      <c r="NG369" s="5" t="e">
        <f>COUNTIFS(#REF!,LT369,#REF!,0,#REF!,"&gt;="&amp;MC369,#REF!,"&lt;="&amp;MB369,#REF!,"&lt;="&amp;ME369,#REF!,"&gt;="&amp;MF369,#REF!,"="&amp;KW369,#REF!,"="&amp;KY369)</f>
        <v>#REF!</v>
      </c>
      <c r="NH369" s="5" t="e">
        <f>COUNTIFS(#REF!,LT369,#REF!,1,#REF!,"&gt;="&amp;MC369,#REF!,"&lt;="&amp;MB369,#REF!,"&lt;="&amp;ME369,#REF!,"&gt;="&amp;MF369,#REF!,"="&amp;KZ369,#REF!,"="&amp;LA369)</f>
        <v>#REF!</v>
      </c>
      <c r="NI369" s="5" t="e">
        <f>COUNTIFS(#REF!,LT369,#REF!,0,#REF!,"&gt;="&amp;MC369,#REF!,"&lt;="&amp;MB369,#REF!,"&lt;="&amp;ME369,#REF!,"&gt;="&amp;MF369,#REF!,"="&amp;KZ369,#REF!,"="&amp;LA369)</f>
        <v>#REF!</v>
      </c>
      <c r="NJ369" s="5" t="e">
        <f>COUNTIFS(#REF!,LT369,#REF!,1,#REF!,"&gt;="&amp;MI369,#REF!,"&lt;="&amp;MH369,#REF!,"&lt;="&amp;ME369,#REF!,"&gt;="&amp;MF369)</f>
        <v>#REF!</v>
      </c>
      <c r="NK369" s="5" t="e">
        <f>COUNTIFS(#REF!,LT369,#REF!,0,#REF!,"&gt;="&amp;MI369,#REF!,"&lt;="&amp;MH369,#REF!,"&lt;="&amp;ME369,#REF!,"&gt;="&amp;MF369)</f>
        <v>#REF!</v>
      </c>
      <c r="NL369" s="5" t="e">
        <f>COUNTIFS(#REF!,LT369,#REF!,1,#REF!,"&gt;="&amp;MI369,#REF!,"&lt;="&amp;MH369,#REF!,"="&amp;KZ369,#REF!,"="&amp;LA369,#REF!,"&lt;="&amp;ME369,#REF!,"&gt;="&amp;MF369)</f>
        <v>#REF!</v>
      </c>
      <c r="NM369" s="5" t="e">
        <f>COUNTIFS(#REF!,LT369,#REF!,0,#REF!,"&gt;="&amp;MI369,#REF!,"&lt;="&amp;MH369,#REF!,"="&amp;KZ369,#REF!,"="&amp;LA369,#REF!,"&lt;="&amp;ME369,#REF!,"&gt;="&amp;MF369)</f>
        <v>#REF!</v>
      </c>
      <c r="NN369" s="5" t="e">
        <f>COUNTIFS(#REF!,LT369,#REF!,1,#REF!,"&gt;="&amp;MC369,#REF!,"&lt;="&amp;MB369,#REF!,"&lt;="&amp;ME369,#REF!,"&gt;="&amp;MF369)</f>
        <v>#REF!</v>
      </c>
      <c r="NO369" s="5" t="e">
        <f>COUNTIFS(#REF!,LT369,#REF!,0,#REF!,"&gt;="&amp;MC369,#REF!,"&lt;="&amp;MB369,#REF!,"&lt;="&amp;ME369,#REF!,"&gt;="&amp;MF369)</f>
        <v>#REF!</v>
      </c>
      <c r="NP369" s="5" t="e">
        <f>COUNTIFS(#REF!,LT369,#REF!,1,#REF!,"&lt;="&amp;ME369,#REF!,"&gt;="&amp;MF369,#REF!,"="&amp;KV369,#REF!,"="&amp;KX369)</f>
        <v>#REF!</v>
      </c>
      <c r="NQ369" s="5" t="e">
        <f>COUNTIFS(#REF!,LT369,#REF!,0,#REF!,"&lt;="&amp;ME369,#REF!,"&gt;="&amp;MF369,#REF!,"="&amp;KV369,#REF!,"="&amp;KX369)</f>
        <v>#REF!</v>
      </c>
      <c r="NR369" s="5" t="e">
        <f>COUNTIFS(#REF!,LT369,#REF!,1,#REF!,"&lt;="&amp;ME369,#REF!,"&gt;="&amp;MF369,#REF!,"="&amp;KW369,#REF!,"="&amp;KY369)</f>
        <v>#REF!</v>
      </c>
      <c r="NS369" s="5" t="e">
        <f>COUNTIFS(#REF!,LT369,#REF!,0,#REF!,"&lt;="&amp;ME369,#REF!,"&gt;="&amp;MF369,#REF!,"="&amp;KW369,#REF!,"="&amp;KY369)</f>
        <v>#REF!</v>
      </c>
      <c r="NT369" s="5" t="e">
        <f t="shared" si="370"/>
        <v>#REF!</v>
      </c>
      <c r="NU369" s="5" t="e">
        <f t="shared" si="371"/>
        <v>#REF!</v>
      </c>
      <c r="NV369" s="5" t="e">
        <f t="shared" si="372"/>
        <v>#REF!</v>
      </c>
      <c r="NW369" s="6" t="e">
        <f t="shared" si="373"/>
        <v>#REF!</v>
      </c>
      <c r="NX369" s="7" t="e">
        <f t="shared" si="374"/>
        <v>#REF!</v>
      </c>
      <c r="NY369" s="5" t="e">
        <f t="shared" si="375"/>
        <v>#REF!</v>
      </c>
      <c r="NZ369" s="31" t="e">
        <f t="shared" si="376"/>
        <v>#REF!</v>
      </c>
      <c r="OA369" s="32" t="e">
        <f t="shared" si="377"/>
        <v>#REF!</v>
      </c>
      <c r="OB369" s="32" t="e">
        <f t="shared" si="378"/>
        <v>#REF!</v>
      </c>
      <c r="OC369" s="33" t="e">
        <f t="shared" si="379"/>
        <v>#REF!</v>
      </c>
      <c r="OD369" s="33" t="e">
        <f t="shared" si="380"/>
        <v>#REF!</v>
      </c>
      <c r="OE369" s="33" t="e">
        <f t="shared" si="381"/>
        <v>#REF!</v>
      </c>
      <c r="OF369" s="33" t="e">
        <f t="shared" si="382"/>
        <v>#REF!</v>
      </c>
      <c r="OG369" s="5" t="e">
        <f t="shared" si="383"/>
        <v>#REF!</v>
      </c>
      <c r="OH369" s="5" t="e">
        <f t="shared" si="384"/>
        <v>#REF!</v>
      </c>
      <c r="OI369" s="5" t="e">
        <f t="shared" si="385"/>
        <v>#REF!</v>
      </c>
      <c r="OJ369" s="6" t="e">
        <f t="shared" si="386"/>
        <v>#REF!</v>
      </c>
      <c r="OK369" s="7" t="e">
        <f t="shared" si="387"/>
        <v>#REF!</v>
      </c>
      <c r="OL369" s="5" t="e">
        <f t="shared" si="388"/>
        <v>#REF!</v>
      </c>
      <c r="OM369" s="31" t="e">
        <f t="shared" si="389"/>
        <v>#REF!</v>
      </c>
      <c r="ON369" s="32" t="e">
        <f t="shared" si="390"/>
        <v>#REF!</v>
      </c>
      <c r="OO369" s="32" t="e">
        <f t="shared" si="391"/>
        <v>#REF!</v>
      </c>
      <c r="OP369" s="33" t="e">
        <f t="shared" si="392"/>
        <v>#REF!</v>
      </c>
      <c r="OQ369" s="33" t="e">
        <f t="shared" si="393"/>
        <v>#REF!</v>
      </c>
      <c r="OR369" s="33" t="e">
        <f t="shared" si="394"/>
        <v>#REF!</v>
      </c>
      <c r="OS369" s="33" t="e">
        <f t="shared" si="395"/>
        <v>#REF!</v>
      </c>
      <c r="OT369" t="e">
        <f t="shared" si="396"/>
        <v>#REF!</v>
      </c>
      <c r="OU369" t="e">
        <f t="shared" si="397"/>
        <v>#REF!</v>
      </c>
      <c r="OV369" t="e">
        <f t="shared" si="398"/>
        <v>#REF!</v>
      </c>
      <c r="OW369" t="e">
        <f t="shared" si="399"/>
        <v>#REF!</v>
      </c>
      <c r="OX369" t="e">
        <f t="shared" si="400"/>
        <v>#REF!</v>
      </c>
      <c r="OY369" t="e">
        <f t="shared" si="401"/>
        <v>#REF!</v>
      </c>
    </row>
    <row r="370" spans="1:415" ht="16.5" customHeight="1" x14ac:dyDescent="0.3">
      <c r="A370" s="22"/>
      <c r="KN370" s="5" t="e">
        <f>IF(INDEX(#REF!,MATCH('HT 0-0'!D370,#REF!,0))=INDEX(#REF!,MATCH('HT 0-0'!D370,#REF!,0)),INDEX(#REF!,MATCH('HT 0-0'!D370,#REF!,0)),"ERROR")</f>
        <v>#REF!</v>
      </c>
      <c r="KO370" s="5" t="e">
        <f>IF(INDEX(#REF!,MATCH('HT 0-0'!E370,#REF!,0))=INDEX(#REF!,MATCH('HT 0-0'!E370,#REF!,0)),INDEX(#REF!,MATCH('HT 0-0'!E370,#REF!,0)),"ERROR")</f>
        <v>#REF!</v>
      </c>
      <c r="KP370" s="5" t="e">
        <f t="shared" si="335"/>
        <v>#REF!</v>
      </c>
      <c r="KQ370" t="str">
        <f t="shared" si="336"/>
        <v>_</v>
      </c>
      <c r="KR370" s="5" t="e">
        <f t="shared" si="337"/>
        <v>#DIV/0!</v>
      </c>
      <c r="KS370" s="5" t="e">
        <f t="shared" si="338"/>
        <v>#DIV/0!</v>
      </c>
      <c r="KT370" s="5" t="e">
        <f t="shared" si="339"/>
        <v>#DIV/0!</v>
      </c>
      <c r="KU370" s="5" t="e">
        <f t="shared" si="340"/>
        <v>#DIV/0!</v>
      </c>
      <c r="KV370" s="5" t="e">
        <f t="shared" si="341"/>
        <v>#DIV/0!</v>
      </c>
      <c r="KW370" s="5" t="e">
        <f t="shared" si="342"/>
        <v>#DIV/0!</v>
      </c>
      <c r="KX370" s="5" t="e">
        <f t="shared" si="343"/>
        <v>#DIV/0!</v>
      </c>
      <c r="KY370" s="5" t="e">
        <f t="shared" si="344"/>
        <v>#DIV/0!</v>
      </c>
      <c r="KZ370" s="5" t="e">
        <f t="shared" si="345"/>
        <v>#DIV/0!</v>
      </c>
      <c r="LA370" s="5" t="e">
        <f t="shared" si="346"/>
        <v>#DIV/0!</v>
      </c>
      <c r="LB370" t="e">
        <f>IF(LQ370="0-0",INDEX(Scrape!#REF!,MATCH('HT 0-0'!KP370,Scrape!$B:$B,0)),"")</f>
        <v>#REF!</v>
      </c>
      <c r="LC370" t="e">
        <f>IF(LQ370="0-0",INDEX(Scrape!$A:$A,MATCH('HT 0-0'!KP370,Scrape!$B:$B,0)),"")</f>
        <v>#REF!</v>
      </c>
      <c r="LD370" t="e">
        <f>IF(LQ370="0-0",INDEX(Scrape!$B:$B,MATCH('HT 0-0'!KP370,Scrape!$B:$B,0)),"")</f>
        <v>#REF!</v>
      </c>
      <c r="LE370" t="e">
        <f>IF(LQ370="0-0",INDEX(Scrape!$C:$C,MATCH('HT 0-0'!KP370,Scrape!$B:$B,0)),"")</f>
        <v>#REF!</v>
      </c>
      <c r="LF370" t="e">
        <f>IF(LQ370="0-0",INDEX(Scrape!$D:$D,MATCH('HT 0-0'!KP370,Scrape!$B:$B,0)),"")</f>
        <v>#REF!</v>
      </c>
      <c r="LG370" t="e">
        <f>IF(LQ370="0-0",INDEX(Scrape!$E:$E,MATCH('HT 0-0'!KP370,Scrape!$B:$B,0)),"")</f>
        <v>#REF!</v>
      </c>
      <c r="LH370" t="e">
        <f>IF(LQ370="0-0",INDEX(Scrape!$F:$F,MATCH('HT 0-0'!KP370,Scrape!$B:$B,0)),"")</f>
        <v>#REF!</v>
      </c>
      <c r="LI370" t="e">
        <f>IF(LQ370="0-0",INDEX(Scrape!$G:$G,MATCH('HT 0-0'!KP370,Scrape!$B:$B,0)),"")</f>
        <v>#REF!</v>
      </c>
      <c r="LJ370" t="e">
        <f>IF(LQ370="0-0",INDEX(Scrape!$H:$H,MATCH('HT 0-0'!KP370,Scrape!$B:$B,0)),"")</f>
        <v>#REF!</v>
      </c>
      <c r="LK370" t="e">
        <f>IF(LQ370="0-0",INDEX(Scrape!$I:$I,MATCH('HT 0-0'!KP370,Scrape!$B:$B,0)),"")</f>
        <v>#REF!</v>
      </c>
      <c r="LL370" t="e">
        <f>IF(LQ370="0-0",INDEX(Scrape!$J:$J,MATCH('HT 0-0'!KP370,Scrape!$B:$B,0)),"")</f>
        <v>#REF!</v>
      </c>
      <c r="LM370" t="e">
        <f>IF(LQ370="0-0",INDEX(Scrape!$K:$K,MATCH('HT 0-0'!KP370,Scrape!$B:$B,0)),"")</f>
        <v>#REF!</v>
      </c>
      <c r="LN370" t="e">
        <f>IF(LQ370="0-0",INDEX(Scrape!$L:$L,MATCH('HT 0-0'!KP370,Scrape!$B:$B,0)),"")</f>
        <v>#REF!</v>
      </c>
      <c r="LO370" t="e">
        <f>IF(LQ370="0-0",INDEX(Scrape!$M:$M,MATCH('HT 0-0'!KP370,Scrape!$B:$B,0)),"")</f>
        <v>#REF!</v>
      </c>
      <c r="LP370" t="e">
        <f>IF(LQ370="0-0",INDEX(Scrape!$N:$N,MATCH('HT 0-0'!KP370,Scrape!$B:$B,0)),"")</f>
        <v>#REF!</v>
      </c>
      <c r="LQ370" t="e">
        <f>INDEX(Scrape!$O:$O,MATCH('HT 0-0'!KP370,Scrape!$B:$B,0))</f>
        <v>#REF!</v>
      </c>
      <c r="LR370" t="e">
        <f t="shared" si="347"/>
        <v>#REF!</v>
      </c>
      <c r="LS370" t="e">
        <f t="shared" si="348"/>
        <v>#REF!</v>
      </c>
      <c r="LT370" s="23" t="e">
        <f>IF(INDEX(#REF!,MATCH(KQ370,#REF!,0))=INDEX(#REF!,MATCH(KQ370,#REF!,0)),INDEX(#REF!,MATCH(KQ370,#REF!,0)),"ERROR")</f>
        <v>#REF!</v>
      </c>
      <c r="LU370" s="24" t="e">
        <f t="shared" si="349"/>
        <v>#DIV/0!</v>
      </c>
      <c r="LV370" s="24" t="e">
        <f t="shared" si="350"/>
        <v>#DIV/0!</v>
      </c>
      <c r="LW370" s="24" t="e">
        <f t="shared" si="351"/>
        <v>#DIV/0!</v>
      </c>
      <c r="LX370" s="24" t="e">
        <f t="shared" si="352"/>
        <v>#DIV/0!</v>
      </c>
      <c r="LY370" s="25" t="e">
        <f t="shared" si="353"/>
        <v>#REF!</v>
      </c>
      <c r="LZ370" s="25" t="e">
        <f t="shared" si="354"/>
        <v>#REF!</v>
      </c>
      <c r="MA370" s="26" t="e">
        <f t="shared" si="355"/>
        <v>#REF!</v>
      </c>
      <c r="MB370" s="27" t="e">
        <f t="shared" si="356"/>
        <v>#REF!</v>
      </c>
      <c r="MC370" s="28" t="e">
        <f t="shared" si="357"/>
        <v>#REF!</v>
      </c>
      <c r="MD370" s="24" t="e">
        <f t="shared" si="358"/>
        <v>#REF!</v>
      </c>
      <c r="ME370" s="29" t="e">
        <f t="shared" si="359"/>
        <v>#REF!</v>
      </c>
      <c r="MF370" s="30" t="e">
        <f t="shared" si="360"/>
        <v>#REF!</v>
      </c>
      <c r="MG370" s="24" t="e">
        <f t="shared" si="361"/>
        <v>#REF!</v>
      </c>
      <c r="MH370" s="29" t="e">
        <f t="shared" si="362"/>
        <v>#REF!</v>
      </c>
      <c r="MI370" s="30" t="e">
        <f t="shared" si="363"/>
        <v>#REF!</v>
      </c>
      <c r="MJ370" t="str">
        <f t="shared" si="364"/>
        <v/>
      </c>
      <c r="MK370" t="str">
        <f t="shared" si="365"/>
        <v/>
      </c>
      <c r="ML370" t="str">
        <f t="shared" si="366"/>
        <v/>
      </c>
      <c r="MM370" t="str">
        <f t="shared" si="367"/>
        <v/>
      </c>
      <c r="MN370" t="str">
        <f t="shared" si="368"/>
        <v/>
      </c>
      <c r="MO370" t="str">
        <f t="shared" si="369"/>
        <v/>
      </c>
      <c r="MP370" s="5" t="e">
        <f>COUNTIFS(#REF!,LT370,#REF!,1,#REF!,"&gt;="&amp;MC370,#REF!,"&lt;="&amp;MB370,#REF!,"&lt;="&amp;ME370,#REF!,"&gt;="&amp;MF370,#REF!,"="&amp;KV370,#REF!,"="&amp;KX370)</f>
        <v>#REF!</v>
      </c>
      <c r="MQ370" s="5" t="e">
        <f>COUNTIFS(#REF!,LT370,#REF!,0,#REF!,"&gt;="&amp;MC370,#REF!,"&lt;="&amp;MB370,#REF!,"&lt;="&amp;ME370,#REF!,"&gt;="&amp;MF370,#REF!,"="&amp;KV370,#REF!,"="&amp;KX370)</f>
        <v>#REF!</v>
      </c>
      <c r="MR370" s="5" t="e">
        <f>COUNTIFS(#REF!,LT370,#REF!,1,#REF!,"&gt;="&amp;MC370,#REF!,"&lt;="&amp;MB370,#REF!,"&lt;="&amp;ME370,#REF!,"&gt;="&amp;MF370,#REF!,"="&amp;KW370,#REF!,"="&amp;KY370)</f>
        <v>#REF!</v>
      </c>
      <c r="MS370" s="5" t="e">
        <f>COUNTIFS(#REF!,LT370,#REF!,0,#REF!,"&gt;="&amp;MC370,#REF!,"&lt;="&amp;MB370,#REF!,"&lt;="&amp;ME370,#REF!,"&gt;="&amp;MF370,#REF!,"="&amp;KW370,#REF!,"="&amp;KY370)</f>
        <v>#REF!</v>
      </c>
      <c r="MT370" s="5" t="e">
        <f>COUNTIFS(#REF!,LT370,#REF!,1,#REF!,"&gt;="&amp;MI370,#REF!,"&lt;="&amp;MH370,#REF!,"&lt;="&amp;ME370,#REF!,"&gt;="&amp;MF370)</f>
        <v>#REF!</v>
      </c>
      <c r="MU370" s="5" t="e">
        <f>COUNTIFS(#REF!,LT370,#REF!,0,#REF!,"&gt;="&amp;MI370,#REF!,"&lt;="&amp;MH370,#REF!,"&lt;="&amp;ME370,#REF!,"&gt;="&amp;MF370)</f>
        <v>#REF!</v>
      </c>
      <c r="MV370" s="5" t="e">
        <f>COUNTIFS(#REF!,LT370,#REF!,1,#REF!,"&gt;="&amp;MI370,#REF!,"&lt;="&amp;MH370,#REF!,"="&amp;KZ370,#REF!,"="&amp;LA370,#REF!,"&lt;="&amp;ME370,#REF!,"&gt;="&amp;MF370)</f>
        <v>#REF!</v>
      </c>
      <c r="MW370" s="5" t="e">
        <f>COUNTIFS(#REF!,LT370,#REF!,0,#REF!,"&gt;="&amp;MI370,#REF!,"&lt;="&amp;MH370,#REF!,"="&amp;KZ370,#REF!,"="&amp;LA370,#REF!,"&lt;="&amp;ME370,#REF!,"&gt;="&amp;MF370)</f>
        <v>#REF!</v>
      </c>
      <c r="MX370" s="5" t="e">
        <f>COUNTIFS(#REF!,LT370,#REF!,1,#REF!,"&gt;="&amp;MC370,#REF!,"&lt;="&amp;MB370,#REF!,"&lt;="&amp;ME370,#REF!,"&gt;="&amp;MF370)</f>
        <v>#REF!</v>
      </c>
      <c r="MY370" s="5" t="e">
        <f>COUNTIFS(#REF!,LT370,#REF!,0,#REF!,"&gt;="&amp;MC370,#REF!,"&lt;="&amp;MB370,#REF!,"&lt;="&amp;ME370,#REF!,"&gt;="&amp;MF370)</f>
        <v>#REF!</v>
      </c>
      <c r="MZ370" s="5" t="e">
        <f>COUNTIFS(#REF!,LT370,#REF!,1,#REF!,"&lt;="&amp;ME370,#REF!,"&gt;="&amp;MF370,#REF!,"="&amp;KV370,#REF!,"="&amp;KX370)</f>
        <v>#REF!</v>
      </c>
      <c r="NA370" s="5" t="e">
        <f>COUNTIFS(#REF!,LT370,#REF!,0,#REF!,"&lt;="&amp;ME370,#REF!,"&gt;="&amp;MF370,#REF!,"="&amp;KV370,#REF!,"="&amp;KX370)</f>
        <v>#REF!</v>
      </c>
      <c r="NB370" s="5" t="e">
        <f>COUNTIFS(#REF!,LT370,#REF!,1,#REF!,"&lt;="&amp;ME370,#REF!,"&gt;="&amp;MF370,#REF!,"="&amp;KW370,#REF!,"="&amp;KY370)</f>
        <v>#REF!</v>
      </c>
      <c r="NC370" s="5" t="e">
        <f>COUNTIFS(#REF!,LT370,#REF!,0,#REF!,"&lt;="&amp;ME370,#REF!,"&gt;="&amp;MF370,#REF!,"="&amp;KW370,#REF!,"="&amp;KY370)</f>
        <v>#REF!</v>
      </c>
      <c r="ND370" s="5" t="e">
        <f>COUNTIFS(#REF!,LT370,#REF!,1,#REF!,"&gt;="&amp;MC370,#REF!,"&lt;="&amp;MB370,#REF!,"&lt;="&amp;ME370,#REF!,"&gt;="&amp;MF370,#REF!,"="&amp;KV370,#REF!,"="&amp;KX370)</f>
        <v>#REF!</v>
      </c>
      <c r="NE370" s="5" t="e">
        <f>COUNTIFS(#REF!,LT370,#REF!,0,#REF!,"&gt;="&amp;MC370,#REF!,"&lt;="&amp;MB370,#REF!,"&lt;="&amp;ME370,#REF!,"&gt;="&amp;MF370,#REF!,"="&amp;KV370,#REF!,"="&amp;KX370)</f>
        <v>#REF!</v>
      </c>
      <c r="NF370" s="5" t="e">
        <f>COUNTIFS(#REF!,LT370,#REF!,1,#REF!,"&gt;="&amp;MC370,#REF!,"&lt;="&amp;MB370,#REF!,"&lt;="&amp;ME370,#REF!,"&gt;="&amp;MF370,#REF!,"="&amp;KW370,#REF!,"="&amp;KY370)</f>
        <v>#REF!</v>
      </c>
      <c r="NG370" s="5" t="e">
        <f>COUNTIFS(#REF!,LT370,#REF!,0,#REF!,"&gt;="&amp;MC370,#REF!,"&lt;="&amp;MB370,#REF!,"&lt;="&amp;ME370,#REF!,"&gt;="&amp;MF370,#REF!,"="&amp;KW370,#REF!,"="&amp;KY370)</f>
        <v>#REF!</v>
      </c>
      <c r="NH370" s="5" t="e">
        <f>COUNTIFS(#REF!,LT370,#REF!,1,#REF!,"&gt;="&amp;MC370,#REF!,"&lt;="&amp;MB370,#REF!,"&lt;="&amp;ME370,#REF!,"&gt;="&amp;MF370,#REF!,"="&amp;KZ370,#REF!,"="&amp;LA370)</f>
        <v>#REF!</v>
      </c>
      <c r="NI370" s="5" t="e">
        <f>COUNTIFS(#REF!,LT370,#REF!,0,#REF!,"&gt;="&amp;MC370,#REF!,"&lt;="&amp;MB370,#REF!,"&lt;="&amp;ME370,#REF!,"&gt;="&amp;MF370,#REF!,"="&amp;KZ370,#REF!,"="&amp;LA370)</f>
        <v>#REF!</v>
      </c>
      <c r="NJ370" s="5" t="e">
        <f>COUNTIFS(#REF!,LT370,#REF!,1,#REF!,"&gt;="&amp;MI370,#REF!,"&lt;="&amp;MH370,#REF!,"&lt;="&amp;ME370,#REF!,"&gt;="&amp;MF370)</f>
        <v>#REF!</v>
      </c>
      <c r="NK370" s="5" t="e">
        <f>COUNTIFS(#REF!,LT370,#REF!,0,#REF!,"&gt;="&amp;MI370,#REF!,"&lt;="&amp;MH370,#REF!,"&lt;="&amp;ME370,#REF!,"&gt;="&amp;MF370)</f>
        <v>#REF!</v>
      </c>
      <c r="NL370" s="5" t="e">
        <f>COUNTIFS(#REF!,LT370,#REF!,1,#REF!,"&gt;="&amp;MI370,#REF!,"&lt;="&amp;MH370,#REF!,"="&amp;KZ370,#REF!,"="&amp;LA370,#REF!,"&lt;="&amp;ME370,#REF!,"&gt;="&amp;MF370)</f>
        <v>#REF!</v>
      </c>
      <c r="NM370" s="5" t="e">
        <f>COUNTIFS(#REF!,LT370,#REF!,0,#REF!,"&gt;="&amp;MI370,#REF!,"&lt;="&amp;MH370,#REF!,"="&amp;KZ370,#REF!,"="&amp;LA370,#REF!,"&lt;="&amp;ME370,#REF!,"&gt;="&amp;MF370)</f>
        <v>#REF!</v>
      </c>
      <c r="NN370" s="5" t="e">
        <f>COUNTIFS(#REF!,LT370,#REF!,1,#REF!,"&gt;="&amp;MC370,#REF!,"&lt;="&amp;MB370,#REF!,"&lt;="&amp;ME370,#REF!,"&gt;="&amp;MF370)</f>
        <v>#REF!</v>
      </c>
      <c r="NO370" s="5" t="e">
        <f>COUNTIFS(#REF!,LT370,#REF!,0,#REF!,"&gt;="&amp;MC370,#REF!,"&lt;="&amp;MB370,#REF!,"&lt;="&amp;ME370,#REF!,"&gt;="&amp;MF370)</f>
        <v>#REF!</v>
      </c>
      <c r="NP370" s="5" t="e">
        <f>COUNTIFS(#REF!,LT370,#REF!,1,#REF!,"&lt;="&amp;ME370,#REF!,"&gt;="&amp;MF370,#REF!,"="&amp;KV370,#REF!,"="&amp;KX370)</f>
        <v>#REF!</v>
      </c>
      <c r="NQ370" s="5" t="e">
        <f>COUNTIFS(#REF!,LT370,#REF!,0,#REF!,"&lt;="&amp;ME370,#REF!,"&gt;="&amp;MF370,#REF!,"="&amp;KV370,#REF!,"="&amp;KX370)</f>
        <v>#REF!</v>
      </c>
      <c r="NR370" s="5" t="e">
        <f>COUNTIFS(#REF!,LT370,#REF!,1,#REF!,"&lt;="&amp;ME370,#REF!,"&gt;="&amp;MF370,#REF!,"="&amp;KW370,#REF!,"="&amp;KY370)</f>
        <v>#REF!</v>
      </c>
      <c r="NS370" s="5" t="e">
        <f>COUNTIFS(#REF!,LT370,#REF!,0,#REF!,"&lt;="&amp;ME370,#REF!,"&gt;="&amp;MF370,#REF!,"="&amp;KW370,#REF!,"="&amp;KY370)</f>
        <v>#REF!</v>
      </c>
      <c r="NT370" s="5" t="e">
        <f t="shared" si="370"/>
        <v>#REF!</v>
      </c>
      <c r="NU370" s="5" t="e">
        <f t="shared" si="371"/>
        <v>#REF!</v>
      </c>
      <c r="NV370" s="5" t="e">
        <f t="shared" si="372"/>
        <v>#REF!</v>
      </c>
      <c r="NW370" s="6" t="e">
        <f t="shared" si="373"/>
        <v>#REF!</v>
      </c>
      <c r="NX370" s="7" t="e">
        <f t="shared" si="374"/>
        <v>#REF!</v>
      </c>
      <c r="NY370" s="5" t="e">
        <f t="shared" si="375"/>
        <v>#REF!</v>
      </c>
      <c r="NZ370" s="31" t="e">
        <f t="shared" si="376"/>
        <v>#REF!</v>
      </c>
      <c r="OA370" s="32" t="e">
        <f t="shared" si="377"/>
        <v>#REF!</v>
      </c>
      <c r="OB370" s="32" t="e">
        <f t="shared" si="378"/>
        <v>#REF!</v>
      </c>
      <c r="OC370" s="33" t="e">
        <f t="shared" si="379"/>
        <v>#REF!</v>
      </c>
      <c r="OD370" s="33" t="e">
        <f t="shared" si="380"/>
        <v>#REF!</v>
      </c>
      <c r="OE370" s="33" t="e">
        <f t="shared" si="381"/>
        <v>#REF!</v>
      </c>
      <c r="OF370" s="33" t="e">
        <f t="shared" si="382"/>
        <v>#REF!</v>
      </c>
      <c r="OG370" s="5" t="e">
        <f t="shared" si="383"/>
        <v>#REF!</v>
      </c>
      <c r="OH370" s="5" t="e">
        <f t="shared" si="384"/>
        <v>#REF!</v>
      </c>
      <c r="OI370" s="5" t="e">
        <f t="shared" si="385"/>
        <v>#REF!</v>
      </c>
      <c r="OJ370" s="6" t="e">
        <f t="shared" si="386"/>
        <v>#REF!</v>
      </c>
      <c r="OK370" s="7" t="e">
        <f t="shared" si="387"/>
        <v>#REF!</v>
      </c>
      <c r="OL370" s="5" t="e">
        <f t="shared" si="388"/>
        <v>#REF!</v>
      </c>
      <c r="OM370" s="31" t="e">
        <f t="shared" si="389"/>
        <v>#REF!</v>
      </c>
      <c r="ON370" s="32" t="e">
        <f t="shared" si="390"/>
        <v>#REF!</v>
      </c>
      <c r="OO370" s="32" t="e">
        <f t="shared" si="391"/>
        <v>#REF!</v>
      </c>
      <c r="OP370" s="33" t="e">
        <f t="shared" si="392"/>
        <v>#REF!</v>
      </c>
      <c r="OQ370" s="33" t="e">
        <f t="shared" si="393"/>
        <v>#REF!</v>
      </c>
      <c r="OR370" s="33" t="e">
        <f t="shared" si="394"/>
        <v>#REF!</v>
      </c>
      <c r="OS370" s="33" t="e">
        <f t="shared" si="395"/>
        <v>#REF!</v>
      </c>
      <c r="OT370" t="e">
        <f t="shared" si="396"/>
        <v>#REF!</v>
      </c>
      <c r="OU370" t="e">
        <f t="shared" si="397"/>
        <v>#REF!</v>
      </c>
      <c r="OV370" t="e">
        <f t="shared" si="398"/>
        <v>#REF!</v>
      </c>
      <c r="OW370" t="e">
        <f t="shared" si="399"/>
        <v>#REF!</v>
      </c>
      <c r="OX370" t="e">
        <f t="shared" si="400"/>
        <v>#REF!</v>
      </c>
      <c r="OY370" t="e">
        <f t="shared" si="401"/>
        <v>#REF!</v>
      </c>
    </row>
    <row r="371" spans="1:415" ht="16.5" customHeight="1" x14ac:dyDescent="0.3">
      <c r="A371" s="22"/>
      <c r="KN371" s="5" t="e">
        <f>IF(INDEX(#REF!,MATCH('HT 0-0'!D371,#REF!,0))=INDEX(#REF!,MATCH('HT 0-0'!D371,#REF!,0)),INDEX(#REF!,MATCH('HT 0-0'!D371,#REF!,0)),"ERROR")</f>
        <v>#REF!</v>
      </c>
      <c r="KO371" s="5" t="e">
        <f>IF(INDEX(#REF!,MATCH('HT 0-0'!E371,#REF!,0))=INDEX(#REF!,MATCH('HT 0-0'!E371,#REF!,0)),INDEX(#REF!,MATCH('HT 0-0'!E371,#REF!,0)),"ERROR")</f>
        <v>#REF!</v>
      </c>
      <c r="KP371" s="5" t="e">
        <f t="shared" si="335"/>
        <v>#REF!</v>
      </c>
      <c r="KQ371" t="str">
        <f t="shared" si="336"/>
        <v>_</v>
      </c>
      <c r="KR371" s="5" t="e">
        <f t="shared" si="337"/>
        <v>#DIV/0!</v>
      </c>
      <c r="KS371" s="5" t="e">
        <f t="shared" si="338"/>
        <v>#DIV/0!</v>
      </c>
      <c r="KT371" s="5" t="e">
        <f t="shared" si="339"/>
        <v>#DIV/0!</v>
      </c>
      <c r="KU371" s="5" t="e">
        <f t="shared" si="340"/>
        <v>#DIV/0!</v>
      </c>
      <c r="KV371" s="5" t="e">
        <f t="shared" si="341"/>
        <v>#DIV/0!</v>
      </c>
      <c r="KW371" s="5" t="e">
        <f t="shared" si="342"/>
        <v>#DIV/0!</v>
      </c>
      <c r="KX371" s="5" t="e">
        <f t="shared" si="343"/>
        <v>#DIV/0!</v>
      </c>
      <c r="KY371" s="5" t="e">
        <f t="shared" si="344"/>
        <v>#DIV/0!</v>
      </c>
      <c r="KZ371" s="5" t="e">
        <f t="shared" si="345"/>
        <v>#DIV/0!</v>
      </c>
      <c r="LA371" s="5" t="e">
        <f t="shared" si="346"/>
        <v>#DIV/0!</v>
      </c>
      <c r="LB371" t="e">
        <f>IF(LQ371="0-0",INDEX(Scrape!#REF!,MATCH('HT 0-0'!KP371,Scrape!$B:$B,0)),"")</f>
        <v>#REF!</v>
      </c>
      <c r="LC371" t="e">
        <f>IF(LQ371="0-0",INDEX(Scrape!$A:$A,MATCH('HT 0-0'!KP371,Scrape!$B:$B,0)),"")</f>
        <v>#REF!</v>
      </c>
      <c r="LD371" t="e">
        <f>IF(LQ371="0-0",INDEX(Scrape!$B:$B,MATCH('HT 0-0'!KP371,Scrape!$B:$B,0)),"")</f>
        <v>#REF!</v>
      </c>
      <c r="LE371" t="e">
        <f>IF(LQ371="0-0",INDEX(Scrape!$C:$C,MATCH('HT 0-0'!KP371,Scrape!$B:$B,0)),"")</f>
        <v>#REF!</v>
      </c>
      <c r="LF371" t="e">
        <f>IF(LQ371="0-0",INDEX(Scrape!$D:$D,MATCH('HT 0-0'!KP371,Scrape!$B:$B,0)),"")</f>
        <v>#REF!</v>
      </c>
      <c r="LG371" t="e">
        <f>IF(LQ371="0-0",INDEX(Scrape!$E:$E,MATCH('HT 0-0'!KP371,Scrape!$B:$B,0)),"")</f>
        <v>#REF!</v>
      </c>
      <c r="LH371" t="e">
        <f>IF(LQ371="0-0",INDEX(Scrape!$F:$F,MATCH('HT 0-0'!KP371,Scrape!$B:$B,0)),"")</f>
        <v>#REF!</v>
      </c>
      <c r="LI371" t="e">
        <f>IF(LQ371="0-0",INDEX(Scrape!$G:$G,MATCH('HT 0-0'!KP371,Scrape!$B:$B,0)),"")</f>
        <v>#REF!</v>
      </c>
      <c r="LJ371" t="e">
        <f>IF(LQ371="0-0",INDEX(Scrape!$H:$H,MATCH('HT 0-0'!KP371,Scrape!$B:$B,0)),"")</f>
        <v>#REF!</v>
      </c>
      <c r="LK371" t="e">
        <f>IF(LQ371="0-0",INDEX(Scrape!$I:$I,MATCH('HT 0-0'!KP371,Scrape!$B:$B,0)),"")</f>
        <v>#REF!</v>
      </c>
      <c r="LL371" t="e">
        <f>IF(LQ371="0-0",INDEX(Scrape!$J:$J,MATCH('HT 0-0'!KP371,Scrape!$B:$B,0)),"")</f>
        <v>#REF!</v>
      </c>
      <c r="LM371" t="e">
        <f>IF(LQ371="0-0",INDEX(Scrape!$K:$K,MATCH('HT 0-0'!KP371,Scrape!$B:$B,0)),"")</f>
        <v>#REF!</v>
      </c>
      <c r="LN371" t="e">
        <f>IF(LQ371="0-0",INDEX(Scrape!$L:$L,MATCH('HT 0-0'!KP371,Scrape!$B:$B,0)),"")</f>
        <v>#REF!</v>
      </c>
      <c r="LO371" t="e">
        <f>IF(LQ371="0-0",INDEX(Scrape!$M:$M,MATCH('HT 0-0'!KP371,Scrape!$B:$B,0)),"")</f>
        <v>#REF!</v>
      </c>
      <c r="LP371" t="e">
        <f>IF(LQ371="0-0",INDEX(Scrape!$N:$N,MATCH('HT 0-0'!KP371,Scrape!$B:$B,0)),"")</f>
        <v>#REF!</v>
      </c>
      <c r="LQ371" t="e">
        <f>INDEX(Scrape!$O:$O,MATCH('HT 0-0'!KP371,Scrape!$B:$B,0))</f>
        <v>#REF!</v>
      </c>
      <c r="LR371" t="e">
        <f t="shared" si="347"/>
        <v>#REF!</v>
      </c>
      <c r="LS371" t="e">
        <f t="shared" si="348"/>
        <v>#REF!</v>
      </c>
      <c r="LT371" s="23" t="e">
        <f>IF(INDEX(#REF!,MATCH(KQ371,#REF!,0))=INDEX(#REF!,MATCH(KQ371,#REF!,0)),INDEX(#REF!,MATCH(KQ371,#REF!,0)),"ERROR")</f>
        <v>#REF!</v>
      </c>
      <c r="LU371" s="24" t="e">
        <f t="shared" si="349"/>
        <v>#DIV/0!</v>
      </c>
      <c r="LV371" s="24" t="e">
        <f t="shared" si="350"/>
        <v>#DIV/0!</v>
      </c>
      <c r="LW371" s="24" t="e">
        <f t="shared" si="351"/>
        <v>#DIV/0!</v>
      </c>
      <c r="LX371" s="24" t="e">
        <f t="shared" si="352"/>
        <v>#DIV/0!</v>
      </c>
      <c r="LY371" s="25" t="e">
        <f t="shared" si="353"/>
        <v>#REF!</v>
      </c>
      <c r="LZ371" s="25" t="e">
        <f t="shared" si="354"/>
        <v>#REF!</v>
      </c>
      <c r="MA371" s="26" t="e">
        <f t="shared" si="355"/>
        <v>#REF!</v>
      </c>
      <c r="MB371" s="27" t="e">
        <f t="shared" si="356"/>
        <v>#REF!</v>
      </c>
      <c r="MC371" s="28" t="e">
        <f t="shared" si="357"/>
        <v>#REF!</v>
      </c>
      <c r="MD371" s="24" t="e">
        <f t="shared" si="358"/>
        <v>#REF!</v>
      </c>
      <c r="ME371" s="29" t="e">
        <f t="shared" si="359"/>
        <v>#REF!</v>
      </c>
      <c r="MF371" s="30" t="e">
        <f t="shared" si="360"/>
        <v>#REF!</v>
      </c>
      <c r="MG371" s="24" t="e">
        <f t="shared" si="361"/>
        <v>#REF!</v>
      </c>
      <c r="MH371" s="29" t="e">
        <f t="shared" si="362"/>
        <v>#REF!</v>
      </c>
      <c r="MI371" s="30" t="e">
        <f t="shared" si="363"/>
        <v>#REF!</v>
      </c>
      <c r="MJ371" t="str">
        <f t="shared" si="364"/>
        <v/>
      </c>
      <c r="MK371" t="str">
        <f t="shared" si="365"/>
        <v/>
      </c>
      <c r="ML371" t="str">
        <f t="shared" si="366"/>
        <v/>
      </c>
      <c r="MM371" t="str">
        <f t="shared" si="367"/>
        <v/>
      </c>
      <c r="MN371" t="str">
        <f t="shared" si="368"/>
        <v/>
      </c>
      <c r="MO371" t="str">
        <f t="shared" si="369"/>
        <v/>
      </c>
      <c r="MP371" s="5" t="e">
        <f>COUNTIFS(#REF!,LT371,#REF!,1,#REF!,"&gt;="&amp;MC371,#REF!,"&lt;="&amp;MB371,#REF!,"&lt;="&amp;ME371,#REF!,"&gt;="&amp;MF371,#REF!,"="&amp;KV371,#REF!,"="&amp;KX371)</f>
        <v>#REF!</v>
      </c>
      <c r="MQ371" s="5" t="e">
        <f>COUNTIFS(#REF!,LT371,#REF!,0,#REF!,"&gt;="&amp;MC371,#REF!,"&lt;="&amp;MB371,#REF!,"&lt;="&amp;ME371,#REF!,"&gt;="&amp;MF371,#REF!,"="&amp;KV371,#REF!,"="&amp;KX371)</f>
        <v>#REF!</v>
      </c>
      <c r="MR371" s="5" t="e">
        <f>COUNTIFS(#REF!,LT371,#REF!,1,#REF!,"&gt;="&amp;MC371,#REF!,"&lt;="&amp;MB371,#REF!,"&lt;="&amp;ME371,#REF!,"&gt;="&amp;MF371,#REF!,"="&amp;KW371,#REF!,"="&amp;KY371)</f>
        <v>#REF!</v>
      </c>
      <c r="MS371" s="5" t="e">
        <f>COUNTIFS(#REF!,LT371,#REF!,0,#REF!,"&gt;="&amp;MC371,#REF!,"&lt;="&amp;MB371,#REF!,"&lt;="&amp;ME371,#REF!,"&gt;="&amp;MF371,#REF!,"="&amp;KW371,#REF!,"="&amp;KY371)</f>
        <v>#REF!</v>
      </c>
      <c r="MT371" s="5" t="e">
        <f>COUNTIFS(#REF!,LT371,#REF!,1,#REF!,"&gt;="&amp;MI371,#REF!,"&lt;="&amp;MH371,#REF!,"&lt;="&amp;ME371,#REF!,"&gt;="&amp;MF371)</f>
        <v>#REF!</v>
      </c>
      <c r="MU371" s="5" t="e">
        <f>COUNTIFS(#REF!,LT371,#REF!,0,#REF!,"&gt;="&amp;MI371,#REF!,"&lt;="&amp;MH371,#REF!,"&lt;="&amp;ME371,#REF!,"&gt;="&amp;MF371)</f>
        <v>#REF!</v>
      </c>
      <c r="MV371" s="5" t="e">
        <f>COUNTIFS(#REF!,LT371,#REF!,1,#REF!,"&gt;="&amp;MI371,#REF!,"&lt;="&amp;MH371,#REF!,"="&amp;KZ371,#REF!,"="&amp;LA371,#REF!,"&lt;="&amp;ME371,#REF!,"&gt;="&amp;MF371)</f>
        <v>#REF!</v>
      </c>
      <c r="MW371" s="5" t="e">
        <f>COUNTIFS(#REF!,LT371,#REF!,0,#REF!,"&gt;="&amp;MI371,#REF!,"&lt;="&amp;MH371,#REF!,"="&amp;KZ371,#REF!,"="&amp;LA371,#REF!,"&lt;="&amp;ME371,#REF!,"&gt;="&amp;MF371)</f>
        <v>#REF!</v>
      </c>
      <c r="MX371" s="5" t="e">
        <f>COUNTIFS(#REF!,LT371,#REF!,1,#REF!,"&gt;="&amp;MC371,#REF!,"&lt;="&amp;MB371,#REF!,"&lt;="&amp;ME371,#REF!,"&gt;="&amp;MF371)</f>
        <v>#REF!</v>
      </c>
      <c r="MY371" s="5" t="e">
        <f>COUNTIFS(#REF!,LT371,#REF!,0,#REF!,"&gt;="&amp;MC371,#REF!,"&lt;="&amp;MB371,#REF!,"&lt;="&amp;ME371,#REF!,"&gt;="&amp;MF371)</f>
        <v>#REF!</v>
      </c>
      <c r="MZ371" s="5" t="e">
        <f>COUNTIFS(#REF!,LT371,#REF!,1,#REF!,"&lt;="&amp;ME371,#REF!,"&gt;="&amp;MF371,#REF!,"="&amp;KV371,#REF!,"="&amp;KX371)</f>
        <v>#REF!</v>
      </c>
      <c r="NA371" s="5" t="e">
        <f>COUNTIFS(#REF!,LT371,#REF!,0,#REF!,"&lt;="&amp;ME371,#REF!,"&gt;="&amp;MF371,#REF!,"="&amp;KV371,#REF!,"="&amp;KX371)</f>
        <v>#REF!</v>
      </c>
      <c r="NB371" s="5" t="e">
        <f>COUNTIFS(#REF!,LT371,#REF!,1,#REF!,"&lt;="&amp;ME371,#REF!,"&gt;="&amp;MF371,#REF!,"="&amp;KW371,#REF!,"="&amp;KY371)</f>
        <v>#REF!</v>
      </c>
      <c r="NC371" s="5" t="e">
        <f>COUNTIFS(#REF!,LT371,#REF!,0,#REF!,"&lt;="&amp;ME371,#REF!,"&gt;="&amp;MF371,#REF!,"="&amp;KW371,#REF!,"="&amp;KY371)</f>
        <v>#REF!</v>
      </c>
      <c r="ND371" s="5" t="e">
        <f>COUNTIFS(#REF!,LT371,#REF!,1,#REF!,"&gt;="&amp;MC371,#REF!,"&lt;="&amp;MB371,#REF!,"&lt;="&amp;ME371,#REF!,"&gt;="&amp;MF371,#REF!,"="&amp;KV371,#REF!,"="&amp;KX371)</f>
        <v>#REF!</v>
      </c>
      <c r="NE371" s="5" t="e">
        <f>COUNTIFS(#REF!,LT371,#REF!,0,#REF!,"&gt;="&amp;MC371,#REF!,"&lt;="&amp;MB371,#REF!,"&lt;="&amp;ME371,#REF!,"&gt;="&amp;MF371,#REF!,"="&amp;KV371,#REF!,"="&amp;KX371)</f>
        <v>#REF!</v>
      </c>
      <c r="NF371" s="5" t="e">
        <f>COUNTIFS(#REF!,LT371,#REF!,1,#REF!,"&gt;="&amp;MC371,#REF!,"&lt;="&amp;MB371,#REF!,"&lt;="&amp;ME371,#REF!,"&gt;="&amp;MF371,#REF!,"="&amp;KW371,#REF!,"="&amp;KY371)</f>
        <v>#REF!</v>
      </c>
      <c r="NG371" s="5" t="e">
        <f>COUNTIFS(#REF!,LT371,#REF!,0,#REF!,"&gt;="&amp;MC371,#REF!,"&lt;="&amp;MB371,#REF!,"&lt;="&amp;ME371,#REF!,"&gt;="&amp;MF371,#REF!,"="&amp;KW371,#REF!,"="&amp;KY371)</f>
        <v>#REF!</v>
      </c>
      <c r="NH371" s="5" t="e">
        <f>COUNTIFS(#REF!,LT371,#REF!,1,#REF!,"&gt;="&amp;MC371,#REF!,"&lt;="&amp;MB371,#REF!,"&lt;="&amp;ME371,#REF!,"&gt;="&amp;MF371,#REF!,"="&amp;KZ371,#REF!,"="&amp;LA371)</f>
        <v>#REF!</v>
      </c>
      <c r="NI371" s="5" t="e">
        <f>COUNTIFS(#REF!,LT371,#REF!,0,#REF!,"&gt;="&amp;MC371,#REF!,"&lt;="&amp;MB371,#REF!,"&lt;="&amp;ME371,#REF!,"&gt;="&amp;MF371,#REF!,"="&amp;KZ371,#REF!,"="&amp;LA371)</f>
        <v>#REF!</v>
      </c>
      <c r="NJ371" s="5" t="e">
        <f>COUNTIFS(#REF!,LT371,#REF!,1,#REF!,"&gt;="&amp;MI371,#REF!,"&lt;="&amp;MH371,#REF!,"&lt;="&amp;ME371,#REF!,"&gt;="&amp;MF371)</f>
        <v>#REF!</v>
      </c>
      <c r="NK371" s="5" t="e">
        <f>COUNTIFS(#REF!,LT371,#REF!,0,#REF!,"&gt;="&amp;MI371,#REF!,"&lt;="&amp;MH371,#REF!,"&lt;="&amp;ME371,#REF!,"&gt;="&amp;MF371)</f>
        <v>#REF!</v>
      </c>
      <c r="NL371" s="5" t="e">
        <f>COUNTIFS(#REF!,LT371,#REF!,1,#REF!,"&gt;="&amp;MI371,#REF!,"&lt;="&amp;MH371,#REF!,"="&amp;KZ371,#REF!,"="&amp;LA371,#REF!,"&lt;="&amp;ME371,#REF!,"&gt;="&amp;MF371)</f>
        <v>#REF!</v>
      </c>
      <c r="NM371" s="5" t="e">
        <f>COUNTIFS(#REF!,LT371,#REF!,0,#REF!,"&gt;="&amp;MI371,#REF!,"&lt;="&amp;MH371,#REF!,"="&amp;KZ371,#REF!,"="&amp;LA371,#REF!,"&lt;="&amp;ME371,#REF!,"&gt;="&amp;MF371)</f>
        <v>#REF!</v>
      </c>
      <c r="NN371" s="5" t="e">
        <f>COUNTIFS(#REF!,LT371,#REF!,1,#REF!,"&gt;="&amp;MC371,#REF!,"&lt;="&amp;MB371,#REF!,"&lt;="&amp;ME371,#REF!,"&gt;="&amp;MF371)</f>
        <v>#REF!</v>
      </c>
      <c r="NO371" s="5" t="e">
        <f>COUNTIFS(#REF!,LT371,#REF!,0,#REF!,"&gt;="&amp;MC371,#REF!,"&lt;="&amp;MB371,#REF!,"&lt;="&amp;ME371,#REF!,"&gt;="&amp;MF371)</f>
        <v>#REF!</v>
      </c>
      <c r="NP371" s="5" t="e">
        <f>COUNTIFS(#REF!,LT371,#REF!,1,#REF!,"&lt;="&amp;ME371,#REF!,"&gt;="&amp;MF371,#REF!,"="&amp;KV371,#REF!,"="&amp;KX371)</f>
        <v>#REF!</v>
      </c>
      <c r="NQ371" s="5" t="e">
        <f>COUNTIFS(#REF!,LT371,#REF!,0,#REF!,"&lt;="&amp;ME371,#REF!,"&gt;="&amp;MF371,#REF!,"="&amp;KV371,#REF!,"="&amp;KX371)</f>
        <v>#REF!</v>
      </c>
      <c r="NR371" s="5" t="e">
        <f>COUNTIFS(#REF!,LT371,#REF!,1,#REF!,"&lt;="&amp;ME371,#REF!,"&gt;="&amp;MF371,#REF!,"="&amp;KW371,#REF!,"="&amp;KY371)</f>
        <v>#REF!</v>
      </c>
      <c r="NS371" s="5" t="e">
        <f>COUNTIFS(#REF!,LT371,#REF!,0,#REF!,"&lt;="&amp;ME371,#REF!,"&gt;="&amp;MF371,#REF!,"="&amp;KW371,#REF!,"="&amp;KY371)</f>
        <v>#REF!</v>
      </c>
      <c r="NT371" s="5" t="e">
        <f t="shared" si="370"/>
        <v>#REF!</v>
      </c>
      <c r="NU371" s="5" t="e">
        <f t="shared" si="371"/>
        <v>#REF!</v>
      </c>
      <c r="NV371" s="5" t="e">
        <f t="shared" si="372"/>
        <v>#REF!</v>
      </c>
      <c r="NW371" s="6" t="e">
        <f t="shared" si="373"/>
        <v>#REF!</v>
      </c>
      <c r="NX371" s="7" t="e">
        <f t="shared" si="374"/>
        <v>#REF!</v>
      </c>
      <c r="NY371" s="5" t="e">
        <f t="shared" si="375"/>
        <v>#REF!</v>
      </c>
      <c r="NZ371" s="31" t="e">
        <f t="shared" si="376"/>
        <v>#REF!</v>
      </c>
      <c r="OA371" s="32" t="e">
        <f t="shared" si="377"/>
        <v>#REF!</v>
      </c>
      <c r="OB371" s="32" t="e">
        <f t="shared" si="378"/>
        <v>#REF!</v>
      </c>
      <c r="OC371" s="33" t="e">
        <f t="shared" si="379"/>
        <v>#REF!</v>
      </c>
      <c r="OD371" s="33" t="e">
        <f t="shared" si="380"/>
        <v>#REF!</v>
      </c>
      <c r="OE371" s="33" t="e">
        <f t="shared" si="381"/>
        <v>#REF!</v>
      </c>
      <c r="OF371" s="33" t="e">
        <f t="shared" si="382"/>
        <v>#REF!</v>
      </c>
      <c r="OG371" s="5" t="e">
        <f t="shared" si="383"/>
        <v>#REF!</v>
      </c>
      <c r="OH371" s="5" t="e">
        <f t="shared" si="384"/>
        <v>#REF!</v>
      </c>
      <c r="OI371" s="5" t="e">
        <f t="shared" si="385"/>
        <v>#REF!</v>
      </c>
      <c r="OJ371" s="6" t="e">
        <f t="shared" si="386"/>
        <v>#REF!</v>
      </c>
      <c r="OK371" s="7" t="e">
        <f t="shared" si="387"/>
        <v>#REF!</v>
      </c>
      <c r="OL371" s="5" t="e">
        <f t="shared" si="388"/>
        <v>#REF!</v>
      </c>
      <c r="OM371" s="31" t="e">
        <f t="shared" si="389"/>
        <v>#REF!</v>
      </c>
      <c r="ON371" s="32" t="e">
        <f t="shared" si="390"/>
        <v>#REF!</v>
      </c>
      <c r="OO371" s="32" t="e">
        <f t="shared" si="391"/>
        <v>#REF!</v>
      </c>
      <c r="OP371" s="33" t="e">
        <f t="shared" si="392"/>
        <v>#REF!</v>
      </c>
      <c r="OQ371" s="33" t="e">
        <f t="shared" si="393"/>
        <v>#REF!</v>
      </c>
      <c r="OR371" s="33" t="e">
        <f t="shared" si="394"/>
        <v>#REF!</v>
      </c>
      <c r="OS371" s="33" t="e">
        <f t="shared" si="395"/>
        <v>#REF!</v>
      </c>
      <c r="OT371" t="e">
        <f t="shared" si="396"/>
        <v>#REF!</v>
      </c>
      <c r="OU371" t="e">
        <f t="shared" si="397"/>
        <v>#REF!</v>
      </c>
      <c r="OV371" t="e">
        <f t="shared" si="398"/>
        <v>#REF!</v>
      </c>
      <c r="OW371" t="e">
        <f t="shared" si="399"/>
        <v>#REF!</v>
      </c>
      <c r="OX371" t="e">
        <f t="shared" si="400"/>
        <v>#REF!</v>
      </c>
      <c r="OY371" t="e">
        <f t="shared" si="401"/>
        <v>#REF!</v>
      </c>
    </row>
    <row r="372" spans="1:415" ht="16.5" customHeight="1" x14ac:dyDescent="0.3">
      <c r="A372" s="22"/>
      <c r="KN372" s="5" t="e">
        <f>IF(INDEX(#REF!,MATCH('HT 0-0'!D372,#REF!,0))=INDEX(#REF!,MATCH('HT 0-0'!D372,#REF!,0)),INDEX(#REF!,MATCH('HT 0-0'!D372,#REF!,0)),"ERROR")</f>
        <v>#REF!</v>
      </c>
      <c r="KO372" s="5" t="e">
        <f>IF(INDEX(#REF!,MATCH('HT 0-0'!E372,#REF!,0))=INDEX(#REF!,MATCH('HT 0-0'!E372,#REF!,0)),INDEX(#REF!,MATCH('HT 0-0'!E372,#REF!,0)),"ERROR")</f>
        <v>#REF!</v>
      </c>
      <c r="KP372" s="5" t="e">
        <f t="shared" si="335"/>
        <v>#REF!</v>
      </c>
      <c r="KQ372" t="str">
        <f t="shared" si="336"/>
        <v>_</v>
      </c>
      <c r="KR372" s="5" t="e">
        <f t="shared" si="337"/>
        <v>#DIV/0!</v>
      </c>
      <c r="KS372" s="5" t="e">
        <f t="shared" si="338"/>
        <v>#DIV/0!</v>
      </c>
      <c r="KT372" s="5" t="e">
        <f t="shared" si="339"/>
        <v>#DIV/0!</v>
      </c>
      <c r="KU372" s="5" t="e">
        <f t="shared" si="340"/>
        <v>#DIV/0!</v>
      </c>
      <c r="KV372" s="5" t="e">
        <f t="shared" si="341"/>
        <v>#DIV/0!</v>
      </c>
      <c r="KW372" s="5" t="e">
        <f t="shared" si="342"/>
        <v>#DIV/0!</v>
      </c>
      <c r="KX372" s="5" t="e">
        <f t="shared" si="343"/>
        <v>#DIV/0!</v>
      </c>
      <c r="KY372" s="5" t="e">
        <f t="shared" si="344"/>
        <v>#DIV/0!</v>
      </c>
      <c r="KZ372" s="5" t="e">
        <f t="shared" si="345"/>
        <v>#DIV/0!</v>
      </c>
      <c r="LA372" s="5" t="e">
        <f t="shared" si="346"/>
        <v>#DIV/0!</v>
      </c>
      <c r="LB372" t="e">
        <f>IF(LQ372="0-0",INDEX(Scrape!#REF!,MATCH('HT 0-0'!KP372,Scrape!$B:$B,0)),"")</f>
        <v>#REF!</v>
      </c>
      <c r="LC372" t="e">
        <f>IF(LQ372="0-0",INDEX(Scrape!$A:$A,MATCH('HT 0-0'!KP372,Scrape!$B:$B,0)),"")</f>
        <v>#REF!</v>
      </c>
      <c r="LD372" t="e">
        <f>IF(LQ372="0-0",INDEX(Scrape!$B:$B,MATCH('HT 0-0'!KP372,Scrape!$B:$B,0)),"")</f>
        <v>#REF!</v>
      </c>
      <c r="LE372" t="e">
        <f>IF(LQ372="0-0",INDEX(Scrape!$C:$C,MATCH('HT 0-0'!KP372,Scrape!$B:$B,0)),"")</f>
        <v>#REF!</v>
      </c>
      <c r="LF372" t="e">
        <f>IF(LQ372="0-0",INDEX(Scrape!$D:$D,MATCH('HT 0-0'!KP372,Scrape!$B:$B,0)),"")</f>
        <v>#REF!</v>
      </c>
      <c r="LG372" t="e">
        <f>IF(LQ372="0-0",INDEX(Scrape!$E:$E,MATCH('HT 0-0'!KP372,Scrape!$B:$B,0)),"")</f>
        <v>#REF!</v>
      </c>
      <c r="LH372" t="e">
        <f>IF(LQ372="0-0",INDEX(Scrape!$F:$F,MATCH('HT 0-0'!KP372,Scrape!$B:$B,0)),"")</f>
        <v>#REF!</v>
      </c>
      <c r="LI372" t="e">
        <f>IF(LQ372="0-0",INDEX(Scrape!$G:$G,MATCH('HT 0-0'!KP372,Scrape!$B:$B,0)),"")</f>
        <v>#REF!</v>
      </c>
      <c r="LJ372" t="e">
        <f>IF(LQ372="0-0",INDEX(Scrape!$H:$H,MATCH('HT 0-0'!KP372,Scrape!$B:$B,0)),"")</f>
        <v>#REF!</v>
      </c>
      <c r="LK372" t="e">
        <f>IF(LQ372="0-0",INDEX(Scrape!$I:$I,MATCH('HT 0-0'!KP372,Scrape!$B:$B,0)),"")</f>
        <v>#REF!</v>
      </c>
      <c r="LL372" t="e">
        <f>IF(LQ372="0-0",INDEX(Scrape!$J:$J,MATCH('HT 0-0'!KP372,Scrape!$B:$B,0)),"")</f>
        <v>#REF!</v>
      </c>
      <c r="LM372" t="e">
        <f>IF(LQ372="0-0",INDEX(Scrape!$K:$K,MATCH('HT 0-0'!KP372,Scrape!$B:$B,0)),"")</f>
        <v>#REF!</v>
      </c>
      <c r="LN372" t="e">
        <f>IF(LQ372="0-0",INDEX(Scrape!$L:$L,MATCH('HT 0-0'!KP372,Scrape!$B:$B,0)),"")</f>
        <v>#REF!</v>
      </c>
      <c r="LO372" t="e">
        <f>IF(LQ372="0-0",INDEX(Scrape!$M:$M,MATCH('HT 0-0'!KP372,Scrape!$B:$B,0)),"")</f>
        <v>#REF!</v>
      </c>
      <c r="LP372" t="e">
        <f>IF(LQ372="0-0",INDEX(Scrape!$N:$N,MATCH('HT 0-0'!KP372,Scrape!$B:$B,0)),"")</f>
        <v>#REF!</v>
      </c>
      <c r="LQ372" t="e">
        <f>INDEX(Scrape!$O:$O,MATCH('HT 0-0'!KP372,Scrape!$B:$B,0))</f>
        <v>#REF!</v>
      </c>
      <c r="LR372" t="e">
        <f t="shared" si="347"/>
        <v>#REF!</v>
      </c>
      <c r="LS372" t="e">
        <f t="shared" si="348"/>
        <v>#REF!</v>
      </c>
      <c r="LT372" s="23" t="e">
        <f>IF(INDEX(#REF!,MATCH(KQ372,#REF!,0))=INDEX(#REF!,MATCH(KQ372,#REF!,0)),INDEX(#REF!,MATCH(KQ372,#REF!,0)),"ERROR")</f>
        <v>#REF!</v>
      </c>
      <c r="LU372" s="24" t="e">
        <f t="shared" si="349"/>
        <v>#DIV/0!</v>
      </c>
      <c r="LV372" s="24" t="e">
        <f t="shared" si="350"/>
        <v>#DIV/0!</v>
      </c>
      <c r="LW372" s="24" t="e">
        <f t="shared" si="351"/>
        <v>#DIV/0!</v>
      </c>
      <c r="LX372" s="24" t="e">
        <f t="shared" si="352"/>
        <v>#DIV/0!</v>
      </c>
      <c r="LY372" s="25" t="e">
        <f t="shared" si="353"/>
        <v>#REF!</v>
      </c>
      <c r="LZ372" s="25" t="e">
        <f t="shared" si="354"/>
        <v>#REF!</v>
      </c>
      <c r="MA372" s="26" t="e">
        <f t="shared" si="355"/>
        <v>#REF!</v>
      </c>
      <c r="MB372" s="27" t="e">
        <f t="shared" si="356"/>
        <v>#REF!</v>
      </c>
      <c r="MC372" s="28" t="e">
        <f t="shared" si="357"/>
        <v>#REF!</v>
      </c>
      <c r="MD372" s="24" t="e">
        <f t="shared" si="358"/>
        <v>#REF!</v>
      </c>
      <c r="ME372" s="29" t="e">
        <f t="shared" si="359"/>
        <v>#REF!</v>
      </c>
      <c r="MF372" s="30" t="e">
        <f t="shared" si="360"/>
        <v>#REF!</v>
      </c>
      <c r="MG372" s="24" t="e">
        <f t="shared" si="361"/>
        <v>#REF!</v>
      </c>
      <c r="MH372" s="29" t="e">
        <f t="shared" si="362"/>
        <v>#REF!</v>
      </c>
      <c r="MI372" s="30" t="e">
        <f t="shared" si="363"/>
        <v>#REF!</v>
      </c>
      <c r="MJ372" t="str">
        <f t="shared" si="364"/>
        <v/>
      </c>
      <c r="MK372" t="str">
        <f t="shared" si="365"/>
        <v/>
      </c>
      <c r="ML372" t="str">
        <f t="shared" si="366"/>
        <v/>
      </c>
      <c r="MM372" t="str">
        <f t="shared" si="367"/>
        <v/>
      </c>
      <c r="MN372" t="str">
        <f t="shared" si="368"/>
        <v/>
      </c>
      <c r="MO372" t="str">
        <f t="shared" si="369"/>
        <v/>
      </c>
      <c r="MP372" s="5" t="e">
        <f>COUNTIFS(#REF!,LT372,#REF!,1,#REF!,"&gt;="&amp;MC372,#REF!,"&lt;="&amp;MB372,#REF!,"&lt;="&amp;ME372,#REF!,"&gt;="&amp;MF372,#REF!,"="&amp;KV372,#REF!,"="&amp;KX372)</f>
        <v>#REF!</v>
      </c>
      <c r="MQ372" s="5" t="e">
        <f>COUNTIFS(#REF!,LT372,#REF!,0,#REF!,"&gt;="&amp;MC372,#REF!,"&lt;="&amp;MB372,#REF!,"&lt;="&amp;ME372,#REF!,"&gt;="&amp;MF372,#REF!,"="&amp;KV372,#REF!,"="&amp;KX372)</f>
        <v>#REF!</v>
      </c>
      <c r="MR372" s="5" t="e">
        <f>COUNTIFS(#REF!,LT372,#REF!,1,#REF!,"&gt;="&amp;MC372,#REF!,"&lt;="&amp;MB372,#REF!,"&lt;="&amp;ME372,#REF!,"&gt;="&amp;MF372,#REF!,"="&amp;KW372,#REF!,"="&amp;KY372)</f>
        <v>#REF!</v>
      </c>
      <c r="MS372" s="5" t="e">
        <f>COUNTIFS(#REF!,LT372,#REF!,0,#REF!,"&gt;="&amp;MC372,#REF!,"&lt;="&amp;MB372,#REF!,"&lt;="&amp;ME372,#REF!,"&gt;="&amp;MF372,#REF!,"="&amp;KW372,#REF!,"="&amp;KY372)</f>
        <v>#REF!</v>
      </c>
      <c r="MT372" s="5" t="e">
        <f>COUNTIFS(#REF!,LT372,#REF!,1,#REF!,"&gt;="&amp;MI372,#REF!,"&lt;="&amp;MH372,#REF!,"&lt;="&amp;ME372,#REF!,"&gt;="&amp;MF372)</f>
        <v>#REF!</v>
      </c>
      <c r="MU372" s="5" t="e">
        <f>COUNTIFS(#REF!,LT372,#REF!,0,#REF!,"&gt;="&amp;MI372,#REF!,"&lt;="&amp;MH372,#REF!,"&lt;="&amp;ME372,#REF!,"&gt;="&amp;MF372)</f>
        <v>#REF!</v>
      </c>
      <c r="MV372" s="5" t="e">
        <f>COUNTIFS(#REF!,LT372,#REF!,1,#REF!,"&gt;="&amp;MI372,#REF!,"&lt;="&amp;MH372,#REF!,"="&amp;KZ372,#REF!,"="&amp;LA372,#REF!,"&lt;="&amp;ME372,#REF!,"&gt;="&amp;MF372)</f>
        <v>#REF!</v>
      </c>
      <c r="MW372" s="5" t="e">
        <f>COUNTIFS(#REF!,LT372,#REF!,0,#REF!,"&gt;="&amp;MI372,#REF!,"&lt;="&amp;MH372,#REF!,"="&amp;KZ372,#REF!,"="&amp;LA372,#REF!,"&lt;="&amp;ME372,#REF!,"&gt;="&amp;MF372)</f>
        <v>#REF!</v>
      </c>
      <c r="MX372" s="5" t="e">
        <f>COUNTIFS(#REF!,LT372,#REF!,1,#REF!,"&gt;="&amp;MC372,#REF!,"&lt;="&amp;MB372,#REF!,"&lt;="&amp;ME372,#REF!,"&gt;="&amp;MF372)</f>
        <v>#REF!</v>
      </c>
      <c r="MY372" s="5" t="e">
        <f>COUNTIFS(#REF!,LT372,#REF!,0,#REF!,"&gt;="&amp;MC372,#REF!,"&lt;="&amp;MB372,#REF!,"&lt;="&amp;ME372,#REF!,"&gt;="&amp;MF372)</f>
        <v>#REF!</v>
      </c>
      <c r="MZ372" s="5" t="e">
        <f>COUNTIFS(#REF!,LT372,#REF!,1,#REF!,"&lt;="&amp;ME372,#REF!,"&gt;="&amp;MF372,#REF!,"="&amp;KV372,#REF!,"="&amp;KX372)</f>
        <v>#REF!</v>
      </c>
      <c r="NA372" s="5" t="e">
        <f>COUNTIFS(#REF!,LT372,#REF!,0,#REF!,"&lt;="&amp;ME372,#REF!,"&gt;="&amp;MF372,#REF!,"="&amp;KV372,#REF!,"="&amp;KX372)</f>
        <v>#REF!</v>
      </c>
      <c r="NB372" s="5" t="e">
        <f>COUNTIFS(#REF!,LT372,#REF!,1,#REF!,"&lt;="&amp;ME372,#REF!,"&gt;="&amp;MF372,#REF!,"="&amp;KW372,#REF!,"="&amp;KY372)</f>
        <v>#REF!</v>
      </c>
      <c r="NC372" s="5" t="e">
        <f>COUNTIFS(#REF!,LT372,#REF!,0,#REF!,"&lt;="&amp;ME372,#REF!,"&gt;="&amp;MF372,#REF!,"="&amp;KW372,#REF!,"="&amp;KY372)</f>
        <v>#REF!</v>
      </c>
      <c r="ND372" s="5" t="e">
        <f>COUNTIFS(#REF!,LT372,#REF!,1,#REF!,"&gt;="&amp;MC372,#REF!,"&lt;="&amp;MB372,#REF!,"&lt;="&amp;ME372,#REF!,"&gt;="&amp;MF372,#REF!,"="&amp;KV372,#REF!,"="&amp;KX372)</f>
        <v>#REF!</v>
      </c>
      <c r="NE372" s="5" t="e">
        <f>COUNTIFS(#REF!,LT372,#REF!,0,#REF!,"&gt;="&amp;MC372,#REF!,"&lt;="&amp;MB372,#REF!,"&lt;="&amp;ME372,#REF!,"&gt;="&amp;MF372,#REF!,"="&amp;KV372,#REF!,"="&amp;KX372)</f>
        <v>#REF!</v>
      </c>
      <c r="NF372" s="5" t="e">
        <f>COUNTIFS(#REF!,LT372,#REF!,1,#REF!,"&gt;="&amp;MC372,#REF!,"&lt;="&amp;MB372,#REF!,"&lt;="&amp;ME372,#REF!,"&gt;="&amp;MF372,#REF!,"="&amp;KW372,#REF!,"="&amp;KY372)</f>
        <v>#REF!</v>
      </c>
      <c r="NG372" s="5" t="e">
        <f>COUNTIFS(#REF!,LT372,#REF!,0,#REF!,"&gt;="&amp;MC372,#REF!,"&lt;="&amp;MB372,#REF!,"&lt;="&amp;ME372,#REF!,"&gt;="&amp;MF372,#REF!,"="&amp;KW372,#REF!,"="&amp;KY372)</f>
        <v>#REF!</v>
      </c>
      <c r="NH372" s="5" t="e">
        <f>COUNTIFS(#REF!,LT372,#REF!,1,#REF!,"&gt;="&amp;MC372,#REF!,"&lt;="&amp;MB372,#REF!,"&lt;="&amp;ME372,#REF!,"&gt;="&amp;MF372,#REF!,"="&amp;KZ372,#REF!,"="&amp;LA372)</f>
        <v>#REF!</v>
      </c>
      <c r="NI372" s="5" t="e">
        <f>COUNTIFS(#REF!,LT372,#REF!,0,#REF!,"&gt;="&amp;MC372,#REF!,"&lt;="&amp;MB372,#REF!,"&lt;="&amp;ME372,#REF!,"&gt;="&amp;MF372,#REF!,"="&amp;KZ372,#REF!,"="&amp;LA372)</f>
        <v>#REF!</v>
      </c>
      <c r="NJ372" s="5" t="e">
        <f>COUNTIFS(#REF!,LT372,#REF!,1,#REF!,"&gt;="&amp;MI372,#REF!,"&lt;="&amp;MH372,#REF!,"&lt;="&amp;ME372,#REF!,"&gt;="&amp;MF372)</f>
        <v>#REF!</v>
      </c>
      <c r="NK372" s="5" t="e">
        <f>COUNTIFS(#REF!,LT372,#REF!,0,#REF!,"&gt;="&amp;MI372,#REF!,"&lt;="&amp;MH372,#REF!,"&lt;="&amp;ME372,#REF!,"&gt;="&amp;MF372)</f>
        <v>#REF!</v>
      </c>
      <c r="NL372" s="5" t="e">
        <f>COUNTIFS(#REF!,LT372,#REF!,1,#REF!,"&gt;="&amp;MI372,#REF!,"&lt;="&amp;MH372,#REF!,"="&amp;KZ372,#REF!,"="&amp;LA372,#REF!,"&lt;="&amp;ME372,#REF!,"&gt;="&amp;MF372)</f>
        <v>#REF!</v>
      </c>
      <c r="NM372" s="5" t="e">
        <f>COUNTIFS(#REF!,LT372,#REF!,0,#REF!,"&gt;="&amp;MI372,#REF!,"&lt;="&amp;MH372,#REF!,"="&amp;KZ372,#REF!,"="&amp;LA372,#REF!,"&lt;="&amp;ME372,#REF!,"&gt;="&amp;MF372)</f>
        <v>#REF!</v>
      </c>
      <c r="NN372" s="5" t="e">
        <f>COUNTIFS(#REF!,LT372,#REF!,1,#REF!,"&gt;="&amp;MC372,#REF!,"&lt;="&amp;MB372,#REF!,"&lt;="&amp;ME372,#REF!,"&gt;="&amp;MF372)</f>
        <v>#REF!</v>
      </c>
      <c r="NO372" s="5" t="e">
        <f>COUNTIFS(#REF!,LT372,#REF!,0,#REF!,"&gt;="&amp;MC372,#REF!,"&lt;="&amp;MB372,#REF!,"&lt;="&amp;ME372,#REF!,"&gt;="&amp;MF372)</f>
        <v>#REF!</v>
      </c>
      <c r="NP372" s="5" t="e">
        <f>COUNTIFS(#REF!,LT372,#REF!,1,#REF!,"&lt;="&amp;ME372,#REF!,"&gt;="&amp;MF372,#REF!,"="&amp;KV372,#REF!,"="&amp;KX372)</f>
        <v>#REF!</v>
      </c>
      <c r="NQ372" s="5" t="e">
        <f>COUNTIFS(#REF!,LT372,#REF!,0,#REF!,"&lt;="&amp;ME372,#REF!,"&gt;="&amp;MF372,#REF!,"="&amp;KV372,#REF!,"="&amp;KX372)</f>
        <v>#REF!</v>
      </c>
      <c r="NR372" s="5" t="e">
        <f>COUNTIFS(#REF!,LT372,#REF!,1,#REF!,"&lt;="&amp;ME372,#REF!,"&gt;="&amp;MF372,#REF!,"="&amp;KW372,#REF!,"="&amp;KY372)</f>
        <v>#REF!</v>
      </c>
      <c r="NS372" s="5" t="e">
        <f>COUNTIFS(#REF!,LT372,#REF!,0,#REF!,"&lt;="&amp;ME372,#REF!,"&gt;="&amp;MF372,#REF!,"="&amp;KW372,#REF!,"="&amp;KY372)</f>
        <v>#REF!</v>
      </c>
      <c r="NT372" s="5" t="e">
        <f t="shared" si="370"/>
        <v>#REF!</v>
      </c>
      <c r="NU372" s="5" t="e">
        <f t="shared" si="371"/>
        <v>#REF!</v>
      </c>
      <c r="NV372" s="5" t="e">
        <f t="shared" si="372"/>
        <v>#REF!</v>
      </c>
      <c r="NW372" s="6" t="e">
        <f t="shared" si="373"/>
        <v>#REF!</v>
      </c>
      <c r="NX372" s="7" t="e">
        <f t="shared" si="374"/>
        <v>#REF!</v>
      </c>
      <c r="NY372" s="5" t="e">
        <f t="shared" si="375"/>
        <v>#REF!</v>
      </c>
      <c r="NZ372" s="31" t="e">
        <f t="shared" si="376"/>
        <v>#REF!</v>
      </c>
      <c r="OA372" s="32" t="e">
        <f t="shared" si="377"/>
        <v>#REF!</v>
      </c>
      <c r="OB372" s="32" t="e">
        <f t="shared" si="378"/>
        <v>#REF!</v>
      </c>
      <c r="OC372" s="33" t="e">
        <f t="shared" si="379"/>
        <v>#REF!</v>
      </c>
      <c r="OD372" s="33" t="e">
        <f t="shared" si="380"/>
        <v>#REF!</v>
      </c>
      <c r="OE372" s="33" t="e">
        <f t="shared" si="381"/>
        <v>#REF!</v>
      </c>
      <c r="OF372" s="33" t="e">
        <f t="shared" si="382"/>
        <v>#REF!</v>
      </c>
      <c r="OG372" s="5" t="e">
        <f t="shared" si="383"/>
        <v>#REF!</v>
      </c>
      <c r="OH372" s="5" t="e">
        <f t="shared" si="384"/>
        <v>#REF!</v>
      </c>
      <c r="OI372" s="5" t="e">
        <f t="shared" si="385"/>
        <v>#REF!</v>
      </c>
      <c r="OJ372" s="6" t="e">
        <f t="shared" si="386"/>
        <v>#REF!</v>
      </c>
      <c r="OK372" s="7" t="e">
        <f t="shared" si="387"/>
        <v>#REF!</v>
      </c>
      <c r="OL372" s="5" t="e">
        <f t="shared" si="388"/>
        <v>#REF!</v>
      </c>
      <c r="OM372" s="31" t="e">
        <f t="shared" si="389"/>
        <v>#REF!</v>
      </c>
      <c r="ON372" s="32" t="e">
        <f t="shared" si="390"/>
        <v>#REF!</v>
      </c>
      <c r="OO372" s="32" t="e">
        <f t="shared" si="391"/>
        <v>#REF!</v>
      </c>
      <c r="OP372" s="33" t="e">
        <f t="shared" si="392"/>
        <v>#REF!</v>
      </c>
      <c r="OQ372" s="33" t="e">
        <f t="shared" si="393"/>
        <v>#REF!</v>
      </c>
      <c r="OR372" s="33" t="e">
        <f t="shared" si="394"/>
        <v>#REF!</v>
      </c>
      <c r="OS372" s="33" t="e">
        <f t="shared" si="395"/>
        <v>#REF!</v>
      </c>
      <c r="OT372" t="e">
        <f t="shared" si="396"/>
        <v>#REF!</v>
      </c>
      <c r="OU372" t="e">
        <f t="shared" si="397"/>
        <v>#REF!</v>
      </c>
      <c r="OV372" t="e">
        <f t="shared" si="398"/>
        <v>#REF!</v>
      </c>
      <c r="OW372" t="e">
        <f t="shared" si="399"/>
        <v>#REF!</v>
      </c>
      <c r="OX372" t="e">
        <f t="shared" si="400"/>
        <v>#REF!</v>
      </c>
      <c r="OY372" t="e">
        <f t="shared" si="401"/>
        <v>#REF!</v>
      </c>
    </row>
    <row r="373" spans="1:415" ht="16.5" customHeight="1" x14ac:dyDescent="0.3">
      <c r="A373" s="22"/>
      <c r="KN373" s="5" t="e">
        <f>IF(INDEX(#REF!,MATCH('HT 0-0'!D373,#REF!,0))=INDEX(#REF!,MATCH('HT 0-0'!D373,#REF!,0)),INDEX(#REF!,MATCH('HT 0-0'!D373,#REF!,0)),"ERROR")</f>
        <v>#REF!</v>
      </c>
      <c r="KO373" s="5" t="e">
        <f>IF(INDEX(#REF!,MATCH('HT 0-0'!E373,#REF!,0))=INDEX(#REF!,MATCH('HT 0-0'!E373,#REF!,0)),INDEX(#REF!,MATCH('HT 0-0'!E373,#REF!,0)),"ERROR")</f>
        <v>#REF!</v>
      </c>
      <c r="KP373" s="5" t="e">
        <f t="shared" si="335"/>
        <v>#REF!</v>
      </c>
      <c r="KQ373" t="str">
        <f t="shared" si="336"/>
        <v>_</v>
      </c>
      <c r="KR373" s="5" t="e">
        <f t="shared" si="337"/>
        <v>#DIV/0!</v>
      </c>
      <c r="KS373" s="5" t="e">
        <f t="shared" si="338"/>
        <v>#DIV/0!</v>
      </c>
      <c r="KT373" s="5" t="e">
        <f t="shared" si="339"/>
        <v>#DIV/0!</v>
      </c>
      <c r="KU373" s="5" t="e">
        <f t="shared" si="340"/>
        <v>#DIV/0!</v>
      </c>
      <c r="KV373" s="5" t="e">
        <f t="shared" si="341"/>
        <v>#DIV/0!</v>
      </c>
      <c r="KW373" s="5" t="e">
        <f t="shared" si="342"/>
        <v>#DIV/0!</v>
      </c>
      <c r="KX373" s="5" t="e">
        <f t="shared" si="343"/>
        <v>#DIV/0!</v>
      </c>
      <c r="KY373" s="5" t="e">
        <f t="shared" si="344"/>
        <v>#DIV/0!</v>
      </c>
      <c r="KZ373" s="5" t="e">
        <f t="shared" si="345"/>
        <v>#DIV/0!</v>
      </c>
      <c r="LA373" s="5" t="e">
        <f t="shared" si="346"/>
        <v>#DIV/0!</v>
      </c>
      <c r="LB373" t="e">
        <f>IF(LQ373="0-0",INDEX(Scrape!#REF!,MATCH('HT 0-0'!KP373,Scrape!$B:$B,0)),"")</f>
        <v>#REF!</v>
      </c>
      <c r="LC373" t="e">
        <f>IF(LQ373="0-0",INDEX(Scrape!$A:$A,MATCH('HT 0-0'!KP373,Scrape!$B:$B,0)),"")</f>
        <v>#REF!</v>
      </c>
      <c r="LD373" t="e">
        <f>IF(LQ373="0-0",INDEX(Scrape!$B:$B,MATCH('HT 0-0'!KP373,Scrape!$B:$B,0)),"")</f>
        <v>#REF!</v>
      </c>
      <c r="LE373" t="e">
        <f>IF(LQ373="0-0",INDEX(Scrape!$C:$C,MATCH('HT 0-0'!KP373,Scrape!$B:$B,0)),"")</f>
        <v>#REF!</v>
      </c>
      <c r="LF373" t="e">
        <f>IF(LQ373="0-0",INDEX(Scrape!$D:$D,MATCH('HT 0-0'!KP373,Scrape!$B:$B,0)),"")</f>
        <v>#REF!</v>
      </c>
      <c r="LG373" t="e">
        <f>IF(LQ373="0-0",INDEX(Scrape!$E:$E,MATCH('HT 0-0'!KP373,Scrape!$B:$B,0)),"")</f>
        <v>#REF!</v>
      </c>
      <c r="LH373" t="e">
        <f>IF(LQ373="0-0",INDEX(Scrape!$F:$F,MATCH('HT 0-0'!KP373,Scrape!$B:$B,0)),"")</f>
        <v>#REF!</v>
      </c>
      <c r="LI373" t="e">
        <f>IF(LQ373="0-0",INDEX(Scrape!$G:$G,MATCH('HT 0-0'!KP373,Scrape!$B:$B,0)),"")</f>
        <v>#REF!</v>
      </c>
      <c r="LJ373" t="e">
        <f>IF(LQ373="0-0",INDEX(Scrape!$H:$H,MATCH('HT 0-0'!KP373,Scrape!$B:$B,0)),"")</f>
        <v>#REF!</v>
      </c>
      <c r="LK373" t="e">
        <f>IF(LQ373="0-0",INDEX(Scrape!$I:$I,MATCH('HT 0-0'!KP373,Scrape!$B:$B,0)),"")</f>
        <v>#REF!</v>
      </c>
      <c r="LL373" t="e">
        <f>IF(LQ373="0-0",INDEX(Scrape!$J:$J,MATCH('HT 0-0'!KP373,Scrape!$B:$B,0)),"")</f>
        <v>#REF!</v>
      </c>
      <c r="LM373" t="e">
        <f>IF(LQ373="0-0",INDEX(Scrape!$K:$K,MATCH('HT 0-0'!KP373,Scrape!$B:$B,0)),"")</f>
        <v>#REF!</v>
      </c>
      <c r="LN373" t="e">
        <f>IF(LQ373="0-0",INDEX(Scrape!$L:$L,MATCH('HT 0-0'!KP373,Scrape!$B:$B,0)),"")</f>
        <v>#REF!</v>
      </c>
      <c r="LO373" t="e">
        <f>IF(LQ373="0-0",INDEX(Scrape!$M:$M,MATCH('HT 0-0'!KP373,Scrape!$B:$B,0)),"")</f>
        <v>#REF!</v>
      </c>
      <c r="LP373" t="e">
        <f>IF(LQ373="0-0",INDEX(Scrape!$N:$N,MATCH('HT 0-0'!KP373,Scrape!$B:$B,0)),"")</f>
        <v>#REF!</v>
      </c>
      <c r="LQ373" t="e">
        <f>INDEX(Scrape!$O:$O,MATCH('HT 0-0'!KP373,Scrape!$B:$B,0))</f>
        <v>#REF!</v>
      </c>
      <c r="LR373" t="e">
        <f t="shared" si="347"/>
        <v>#REF!</v>
      </c>
      <c r="LS373" t="e">
        <f t="shared" si="348"/>
        <v>#REF!</v>
      </c>
      <c r="LT373" s="23" t="e">
        <f>IF(INDEX(#REF!,MATCH(KQ373,#REF!,0))=INDEX(#REF!,MATCH(KQ373,#REF!,0)),INDEX(#REF!,MATCH(KQ373,#REF!,0)),"ERROR")</f>
        <v>#REF!</v>
      </c>
      <c r="LU373" s="24" t="e">
        <f t="shared" si="349"/>
        <v>#DIV/0!</v>
      </c>
      <c r="LV373" s="24" t="e">
        <f t="shared" si="350"/>
        <v>#DIV/0!</v>
      </c>
      <c r="LW373" s="24" t="e">
        <f t="shared" si="351"/>
        <v>#DIV/0!</v>
      </c>
      <c r="LX373" s="24" t="e">
        <f t="shared" si="352"/>
        <v>#DIV/0!</v>
      </c>
      <c r="LY373" s="25" t="e">
        <f t="shared" si="353"/>
        <v>#REF!</v>
      </c>
      <c r="LZ373" s="25" t="e">
        <f t="shared" si="354"/>
        <v>#REF!</v>
      </c>
      <c r="MA373" s="26" t="e">
        <f t="shared" si="355"/>
        <v>#REF!</v>
      </c>
      <c r="MB373" s="27" t="e">
        <f t="shared" si="356"/>
        <v>#REF!</v>
      </c>
      <c r="MC373" s="28" t="e">
        <f t="shared" si="357"/>
        <v>#REF!</v>
      </c>
      <c r="MD373" s="24" t="e">
        <f t="shared" si="358"/>
        <v>#REF!</v>
      </c>
      <c r="ME373" s="29" t="e">
        <f t="shared" si="359"/>
        <v>#REF!</v>
      </c>
      <c r="MF373" s="30" t="e">
        <f t="shared" si="360"/>
        <v>#REF!</v>
      </c>
      <c r="MG373" s="24" t="e">
        <f t="shared" si="361"/>
        <v>#REF!</v>
      </c>
      <c r="MH373" s="29" t="e">
        <f t="shared" si="362"/>
        <v>#REF!</v>
      </c>
      <c r="MI373" s="30" t="e">
        <f t="shared" si="363"/>
        <v>#REF!</v>
      </c>
      <c r="MJ373" t="str">
        <f t="shared" si="364"/>
        <v/>
      </c>
      <c r="MK373" t="str">
        <f t="shared" si="365"/>
        <v/>
      </c>
      <c r="ML373" t="str">
        <f t="shared" si="366"/>
        <v/>
      </c>
      <c r="MM373" t="str">
        <f t="shared" si="367"/>
        <v/>
      </c>
      <c r="MN373" t="str">
        <f t="shared" si="368"/>
        <v/>
      </c>
      <c r="MO373" t="str">
        <f t="shared" si="369"/>
        <v/>
      </c>
      <c r="MP373" s="5" t="e">
        <f>COUNTIFS(#REF!,LT373,#REF!,1,#REF!,"&gt;="&amp;MC373,#REF!,"&lt;="&amp;MB373,#REF!,"&lt;="&amp;ME373,#REF!,"&gt;="&amp;MF373,#REF!,"="&amp;KV373,#REF!,"="&amp;KX373)</f>
        <v>#REF!</v>
      </c>
      <c r="MQ373" s="5" t="e">
        <f>COUNTIFS(#REF!,LT373,#REF!,0,#REF!,"&gt;="&amp;MC373,#REF!,"&lt;="&amp;MB373,#REF!,"&lt;="&amp;ME373,#REF!,"&gt;="&amp;MF373,#REF!,"="&amp;KV373,#REF!,"="&amp;KX373)</f>
        <v>#REF!</v>
      </c>
      <c r="MR373" s="5" t="e">
        <f>COUNTIFS(#REF!,LT373,#REF!,1,#REF!,"&gt;="&amp;MC373,#REF!,"&lt;="&amp;MB373,#REF!,"&lt;="&amp;ME373,#REF!,"&gt;="&amp;MF373,#REF!,"="&amp;KW373,#REF!,"="&amp;KY373)</f>
        <v>#REF!</v>
      </c>
      <c r="MS373" s="5" t="e">
        <f>COUNTIFS(#REF!,LT373,#REF!,0,#REF!,"&gt;="&amp;MC373,#REF!,"&lt;="&amp;MB373,#REF!,"&lt;="&amp;ME373,#REF!,"&gt;="&amp;MF373,#REF!,"="&amp;KW373,#REF!,"="&amp;KY373)</f>
        <v>#REF!</v>
      </c>
      <c r="MT373" s="5" t="e">
        <f>COUNTIFS(#REF!,LT373,#REF!,1,#REF!,"&gt;="&amp;MI373,#REF!,"&lt;="&amp;MH373,#REF!,"&lt;="&amp;ME373,#REF!,"&gt;="&amp;MF373)</f>
        <v>#REF!</v>
      </c>
      <c r="MU373" s="5" t="e">
        <f>COUNTIFS(#REF!,LT373,#REF!,0,#REF!,"&gt;="&amp;MI373,#REF!,"&lt;="&amp;MH373,#REF!,"&lt;="&amp;ME373,#REF!,"&gt;="&amp;MF373)</f>
        <v>#REF!</v>
      </c>
      <c r="MV373" s="5" t="e">
        <f>COUNTIFS(#REF!,LT373,#REF!,1,#REF!,"&gt;="&amp;MI373,#REF!,"&lt;="&amp;MH373,#REF!,"="&amp;KZ373,#REF!,"="&amp;LA373,#REF!,"&lt;="&amp;ME373,#REF!,"&gt;="&amp;MF373)</f>
        <v>#REF!</v>
      </c>
      <c r="MW373" s="5" t="e">
        <f>COUNTIFS(#REF!,LT373,#REF!,0,#REF!,"&gt;="&amp;MI373,#REF!,"&lt;="&amp;MH373,#REF!,"="&amp;KZ373,#REF!,"="&amp;LA373,#REF!,"&lt;="&amp;ME373,#REF!,"&gt;="&amp;MF373)</f>
        <v>#REF!</v>
      </c>
      <c r="MX373" s="5" t="e">
        <f>COUNTIFS(#REF!,LT373,#REF!,1,#REF!,"&gt;="&amp;MC373,#REF!,"&lt;="&amp;MB373,#REF!,"&lt;="&amp;ME373,#REF!,"&gt;="&amp;MF373)</f>
        <v>#REF!</v>
      </c>
      <c r="MY373" s="5" t="e">
        <f>COUNTIFS(#REF!,LT373,#REF!,0,#REF!,"&gt;="&amp;MC373,#REF!,"&lt;="&amp;MB373,#REF!,"&lt;="&amp;ME373,#REF!,"&gt;="&amp;MF373)</f>
        <v>#REF!</v>
      </c>
      <c r="MZ373" s="5" t="e">
        <f>COUNTIFS(#REF!,LT373,#REF!,1,#REF!,"&lt;="&amp;ME373,#REF!,"&gt;="&amp;MF373,#REF!,"="&amp;KV373,#REF!,"="&amp;KX373)</f>
        <v>#REF!</v>
      </c>
      <c r="NA373" s="5" t="e">
        <f>COUNTIFS(#REF!,LT373,#REF!,0,#REF!,"&lt;="&amp;ME373,#REF!,"&gt;="&amp;MF373,#REF!,"="&amp;KV373,#REF!,"="&amp;KX373)</f>
        <v>#REF!</v>
      </c>
      <c r="NB373" s="5" t="e">
        <f>COUNTIFS(#REF!,LT373,#REF!,1,#REF!,"&lt;="&amp;ME373,#REF!,"&gt;="&amp;MF373,#REF!,"="&amp;KW373,#REF!,"="&amp;KY373)</f>
        <v>#REF!</v>
      </c>
      <c r="NC373" s="5" t="e">
        <f>COUNTIFS(#REF!,LT373,#REF!,0,#REF!,"&lt;="&amp;ME373,#REF!,"&gt;="&amp;MF373,#REF!,"="&amp;KW373,#REF!,"="&amp;KY373)</f>
        <v>#REF!</v>
      </c>
      <c r="ND373" s="5" t="e">
        <f>COUNTIFS(#REF!,LT373,#REF!,1,#REF!,"&gt;="&amp;MC373,#REF!,"&lt;="&amp;MB373,#REF!,"&lt;="&amp;ME373,#REF!,"&gt;="&amp;MF373,#REF!,"="&amp;KV373,#REF!,"="&amp;KX373)</f>
        <v>#REF!</v>
      </c>
      <c r="NE373" s="5" t="e">
        <f>COUNTIFS(#REF!,LT373,#REF!,0,#REF!,"&gt;="&amp;MC373,#REF!,"&lt;="&amp;MB373,#REF!,"&lt;="&amp;ME373,#REF!,"&gt;="&amp;MF373,#REF!,"="&amp;KV373,#REF!,"="&amp;KX373)</f>
        <v>#REF!</v>
      </c>
      <c r="NF373" s="5" t="e">
        <f>COUNTIFS(#REF!,LT373,#REF!,1,#REF!,"&gt;="&amp;MC373,#REF!,"&lt;="&amp;MB373,#REF!,"&lt;="&amp;ME373,#REF!,"&gt;="&amp;MF373,#REF!,"="&amp;KW373,#REF!,"="&amp;KY373)</f>
        <v>#REF!</v>
      </c>
      <c r="NG373" s="5" t="e">
        <f>COUNTIFS(#REF!,LT373,#REF!,0,#REF!,"&gt;="&amp;MC373,#REF!,"&lt;="&amp;MB373,#REF!,"&lt;="&amp;ME373,#REF!,"&gt;="&amp;MF373,#REF!,"="&amp;KW373,#REF!,"="&amp;KY373)</f>
        <v>#REF!</v>
      </c>
      <c r="NH373" s="5" t="e">
        <f>COUNTIFS(#REF!,LT373,#REF!,1,#REF!,"&gt;="&amp;MC373,#REF!,"&lt;="&amp;MB373,#REF!,"&lt;="&amp;ME373,#REF!,"&gt;="&amp;MF373,#REF!,"="&amp;KZ373,#REF!,"="&amp;LA373)</f>
        <v>#REF!</v>
      </c>
      <c r="NI373" s="5" t="e">
        <f>COUNTIFS(#REF!,LT373,#REF!,0,#REF!,"&gt;="&amp;MC373,#REF!,"&lt;="&amp;MB373,#REF!,"&lt;="&amp;ME373,#REF!,"&gt;="&amp;MF373,#REF!,"="&amp;KZ373,#REF!,"="&amp;LA373)</f>
        <v>#REF!</v>
      </c>
      <c r="NJ373" s="5" t="e">
        <f>COUNTIFS(#REF!,LT373,#REF!,1,#REF!,"&gt;="&amp;MI373,#REF!,"&lt;="&amp;MH373,#REF!,"&lt;="&amp;ME373,#REF!,"&gt;="&amp;MF373)</f>
        <v>#REF!</v>
      </c>
      <c r="NK373" s="5" t="e">
        <f>COUNTIFS(#REF!,LT373,#REF!,0,#REF!,"&gt;="&amp;MI373,#REF!,"&lt;="&amp;MH373,#REF!,"&lt;="&amp;ME373,#REF!,"&gt;="&amp;MF373)</f>
        <v>#REF!</v>
      </c>
      <c r="NL373" s="5" t="e">
        <f>COUNTIFS(#REF!,LT373,#REF!,1,#REF!,"&gt;="&amp;MI373,#REF!,"&lt;="&amp;MH373,#REF!,"="&amp;KZ373,#REF!,"="&amp;LA373,#REF!,"&lt;="&amp;ME373,#REF!,"&gt;="&amp;MF373)</f>
        <v>#REF!</v>
      </c>
      <c r="NM373" s="5" t="e">
        <f>COUNTIFS(#REF!,LT373,#REF!,0,#REF!,"&gt;="&amp;MI373,#REF!,"&lt;="&amp;MH373,#REF!,"="&amp;KZ373,#REF!,"="&amp;LA373,#REF!,"&lt;="&amp;ME373,#REF!,"&gt;="&amp;MF373)</f>
        <v>#REF!</v>
      </c>
      <c r="NN373" s="5" t="e">
        <f>COUNTIFS(#REF!,LT373,#REF!,1,#REF!,"&gt;="&amp;MC373,#REF!,"&lt;="&amp;MB373,#REF!,"&lt;="&amp;ME373,#REF!,"&gt;="&amp;MF373)</f>
        <v>#REF!</v>
      </c>
      <c r="NO373" s="5" t="e">
        <f>COUNTIFS(#REF!,LT373,#REF!,0,#REF!,"&gt;="&amp;MC373,#REF!,"&lt;="&amp;MB373,#REF!,"&lt;="&amp;ME373,#REF!,"&gt;="&amp;MF373)</f>
        <v>#REF!</v>
      </c>
      <c r="NP373" s="5" t="e">
        <f>COUNTIFS(#REF!,LT373,#REF!,1,#REF!,"&lt;="&amp;ME373,#REF!,"&gt;="&amp;MF373,#REF!,"="&amp;KV373,#REF!,"="&amp;KX373)</f>
        <v>#REF!</v>
      </c>
      <c r="NQ373" s="5" t="e">
        <f>COUNTIFS(#REF!,LT373,#REF!,0,#REF!,"&lt;="&amp;ME373,#REF!,"&gt;="&amp;MF373,#REF!,"="&amp;KV373,#REF!,"="&amp;KX373)</f>
        <v>#REF!</v>
      </c>
      <c r="NR373" s="5" t="e">
        <f>COUNTIFS(#REF!,LT373,#REF!,1,#REF!,"&lt;="&amp;ME373,#REF!,"&gt;="&amp;MF373,#REF!,"="&amp;KW373,#REF!,"="&amp;KY373)</f>
        <v>#REF!</v>
      </c>
      <c r="NS373" s="5" t="e">
        <f>COUNTIFS(#REF!,LT373,#REF!,0,#REF!,"&lt;="&amp;ME373,#REF!,"&gt;="&amp;MF373,#REF!,"="&amp;KW373,#REF!,"="&amp;KY373)</f>
        <v>#REF!</v>
      </c>
      <c r="NT373" s="5" t="e">
        <f t="shared" si="370"/>
        <v>#REF!</v>
      </c>
      <c r="NU373" s="5" t="e">
        <f t="shared" si="371"/>
        <v>#REF!</v>
      </c>
      <c r="NV373" s="5" t="e">
        <f t="shared" si="372"/>
        <v>#REF!</v>
      </c>
      <c r="NW373" s="6" t="e">
        <f t="shared" si="373"/>
        <v>#REF!</v>
      </c>
      <c r="NX373" s="7" t="e">
        <f t="shared" si="374"/>
        <v>#REF!</v>
      </c>
      <c r="NY373" s="5" t="e">
        <f t="shared" si="375"/>
        <v>#REF!</v>
      </c>
      <c r="NZ373" s="31" t="e">
        <f t="shared" si="376"/>
        <v>#REF!</v>
      </c>
      <c r="OA373" s="32" t="e">
        <f t="shared" si="377"/>
        <v>#REF!</v>
      </c>
      <c r="OB373" s="32" t="e">
        <f t="shared" si="378"/>
        <v>#REF!</v>
      </c>
      <c r="OC373" s="33" t="e">
        <f t="shared" si="379"/>
        <v>#REF!</v>
      </c>
      <c r="OD373" s="33" t="e">
        <f t="shared" si="380"/>
        <v>#REF!</v>
      </c>
      <c r="OE373" s="33" t="e">
        <f t="shared" si="381"/>
        <v>#REF!</v>
      </c>
      <c r="OF373" s="33" t="e">
        <f t="shared" si="382"/>
        <v>#REF!</v>
      </c>
      <c r="OG373" s="5" t="e">
        <f t="shared" si="383"/>
        <v>#REF!</v>
      </c>
      <c r="OH373" s="5" t="e">
        <f t="shared" si="384"/>
        <v>#REF!</v>
      </c>
      <c r="OI373" s="5" t="e">
        <f t="shared" si="385"/>
        <v>#REF!</v>
      </c>
      <c r="OJ373" s="6" t="e">
        <f t="shared" si="386"/>
        <v>#REF!</v>
      </c>
      <c r="OK373" s="7" t="e">
        <f t="shared" si="387"/>
        <v>#REF!</v>
      </c>
      <c r="OL373" s="5" t="e">
        <f t="shared" si="388"/>
        <v>#REF!</v>
      </c>
      <c r="OM373" s="31" t="e">
        <f t="shared" si="389"/>
        <v>#REF!</v>
      </c>
      <c r="ON373" s="32" t="e">
        <f t="shared" si="390"/>
        <v>#REF!</v>
      </c>
      <c r="OO373" s="32" t="e">
        <f t="shared" si="391"/>
        <v>#REF!</v>
      </c>
      <c r="OP373" s="33" t="e">
        <f t="shared" si="392"/>
        <v>#REF!</v>
      </c>
      <c r="OQ373" s="33" t="e">
        <f t="shared" si="393"/>
        <v>#REF!</v>
      </c>
      <c r="OR373" s="33" t="e">
        <f t="shared" si="394"/>
        <v>#REF!</v>
      </c>
      <c r="OS373" s="33" t="e">
        <f t="shared" si="395"/>
        <v>#REF!</v>
      </c>
      <c r="OT373" t="e">
        <f t="shared" si="396"/>
        <v>#REF!</v>
      </c>
      <c r="OU373" t="e">
        <f t="shared" si="397"/>
        <v>#REF!</v>
      </c>
      <c r="OV373" t="e">
        <f t="shared" si="398"/>
        <v>#REF!</v>
      </c>
      <c r="OW373" t="e">
        <f t="shared" si="399"/>
        <v>#REF!</v>
      </c>
      <c r="OX373" t="e">
        <f t="shared" si="400"/>
        <v>#REF!</v>
      </c>
      <c r="OY373" t="e">
        <f t="shared" si="401"/>
        <v>#REF!</v>
      </c>
    </row>
    <row r="374" spans="1:415" ht="16.5" customHeight="1" x14ac:dyDescent="0.3">
      <c r="A374" s="22"/>
      <c r="KN374" s="5" t="e">
        <f>IF(INDEX(#REF!,MATCH('HT 0-0'!D374,#REF!,0))=INDEX(#REF!,MATCH('HT 0-0'!D374,#REF!,0)),INDEX(#REF!,MATCH('HT 0-0'!D374,#REF!,0)),"ERROR")</f>
        <v>#REF!</v>
      </c>
      <c r="KO374" s="5" t="e">
        <f>IF(INDEX(#REF!,MATCH('HT 0-0'!E374,#REF!,0))=INDEX(#REF!,MATCH('HT 0-0'!E374,#REF!,0)),INDEX(#REF!,MATCH('HT 0-0'!E374,#REF!,0)),"ERROR")</f>
        <v>#REF!</v>
      </c>
      <c r="KP374" s="5" t="e">
        <f t="shared" si="335"/>
        <v>#REF!</v>
      </c>
      <c r="KQ374" t="str">
        <f t="shared" si="336"/>
        <v>_</v>
      </c>
      <c r="KR374" s="5" t="e">
        <f t="shared" si="337"/>
        <v>#DIV/0!</v>
      </c>
      <c r="KS374" s="5" t="e">
        <f t="shared" si="338"/>
        <v>#DIV/0!</v>
      </c>
      <c r="KT374" s="5" t="e">
        <f t="shared" si="339"/>
        <v>#DIV/0!</v>
      </c>
      <c r="KU374" s="5" t="e">
        <f t="shared" si="340"/>
        <v>#DIV/0!</v>
      </c>
      <c r="KV374" s="5" t="e">
        <f t="shared" si="341"/>
        <v>#DIV/0!</v>
      </c>
      <c r="KW374" s="5" t="e">
        <f t="shared" si="342"/>
        <v>#DIV/0!</v>
      </c>
      <c r="KX374" s="5" t="e">
        <f t="shared" si="343"/>
        <v>#DIV/0!</v>
      </c>
      <c r="KY374" s="5" t="e">
        <f t="shared" si="344"/>
        <v>#DIV/0!</v>
      </c>
      <c r="KZ374" s="5" t="e">
        <f t="shared" si="345"/>
        <v>#DIV/0!</v>
      </c>
      <c r="LA374" s="5" t="e">
        <f t="shared" si="346"/>
        <v>#DIV/0!</v>
      </c>
      <c r="LB374" t="e">
        <f>IF(LQ374="0-0",INDEX(Scrape!#REF!,MATCH('HT 0-0'!KP374,Scrape!$B:$B,0)),"")</f>
        <v>#REF!</v>
      </c>
      <c r="LC374" t="e">
        <f>IF(LQ374="0-0",INDEX(Scrape!$A:$A,MATCH('HT 0-0'!KP374,Scrape!$B:$B,0)),"")</f>
        <v>#REF!</v>
      </c>
      <c r="LD374" t="e">
        <f>IF(LQ374="0-0",INDEX(Scrape!$B:$B,MATCH('HT 0-0'!KP374,Scrape!$B:$B,0)),"")</f>
        <v>#REF!</v>
      </c>
      <c r="LE374" t="e">
        <f>IF(LQ374="0-0",INDEX(Scrape!$C:$C,MATCH('HT 0-0'!KP374,Scrape!$B:$B,0)),"")</f>
        <v>#REF!</v>
      </c>
      <c r="LF374" t="e">
        <f>IF(LQ374="0-0",INDEX(Scrape!$D:$D,MATCH('HT 0-0'!KP374,Scrape!$B:$B,0)),"")</f>
        <v>#REF!</v>
      </c>
      <c r="LG374" t="e">
        <f>IF(LQ374="0-0",INDEX(Scrape!$E:$E,MATCH('HT 0-0'!KP374,Scrape!$B:$B,0)),"")</f>
        <v>#REF!</v>
      </c>
      <c r="LH374" t="e">
        <f>IF(LQ374="0-0",INDEX(Scrape!$F:$F,MATCH('HT 0-0'!KP374,Scrape!$B:$B,0)),"")</f>
        <v>#REF!</v>
      </c>
      <c r="LI374" t="e">
        <f>IF(LQ374="0-0",INDEX(Scrape!$G:$G,MATCH('HT 0-0'!KP374,Scrape!$B:$B,0)),"")</f>
        <v>#REF!</v>
      </c>
      <c r="LJ374" t="e">
        <f>IF(LQ374="0-0",INDEX(Scrape!$H:$H,MATCH('HT 0-0'!KP374,Scrape!$B:$B,0)),"")</f>
        <v>#REF!</v>
      </c>
      <c r="LK374" t="e">
        <f>IF(LQ374="0-0",INDEX(Scrape!$I:$I,MATCH('HT 0-0'!KP374,Scrape!$B:$B,0)),"")</f>
        <v>#REF!</v>
      </c>
      <c r="LL374" t="e">
        <f>IF(LQ374="0-0",INDEX(Scrape!$J:$J,MATCH('HT 0-0'!KP374,Scrape!$B:$B,0)),"")</f>
        <v>#REF!</v>
      </c>
      <c r="LM374" t="e">
        <f>IF(LQ374="0-0",INDEX(Scrape!$K:$K,MATCH('HT 0-0'!KP374,Scrape!$B:$B,0)),"")</f>
        <v>#REF!</v>
      </c>
      <c r="LN374" t="e">
        <f>IF(LQ374="0-0",INDEX(Scrape!$L:$L,MATCH('HT 0-0'!KP374,Scrape!$B:$B,0)),"")</f>
        <v>#REF!</v>
      </c>
      <c r="LO374" t="e">
        <f>IF(LQ374="0-0",INDEX(Scrape!$M:$M,MATCH('HT 0-0'!KP374,Scrape!$B:$B,0)),"")</f>
        <v>#REF!</v>
      </c>
      <c r="LP374" t="e">
        <f>IF(LQ374="0-0",INDEX(Scrape!$N:$N,MATCH('HT 0-0'!KP374,Scrape!$B:$B,0)),"")</f>
        <v>#REF!</v>
      </c>
      <c r="LQ374" t="e">
        <f>INDEX(Scrape!$O:$O,MATCH('HT 0-0'!KP374,Scrape!$B:$B,0))</f>
        <v>#REF!</v>
      </c>
      <c r="LR374" t="e">
        <f t="shared" si="347"/>
        <v>#REF!</v>
      </c>
      <c r="LS374" t="e">
        <f t="shared" si="348"/>
        <v>#REF!</v>
      </c>
      <c r="LT374" s="23" t="e">
        <f>IF(INDEX(#REF!,MATCH(KQ374,#REF!,0))=INDEX(#REF!,MATCH(KQ374,#REF!,0)),INDEX(#REF!,MATCH(KQ374,#REF!,0)),"ERROR")</f>
        <v>#REF!</v>
      </c>
      <c r="LU374" s="24" t="e">
        <f t="shared" si="349"/>
        <v>#DIV/0!</v>
      </c>
      <c r="LV374" s="24" t="e">
        <f t="shared" si="350"/>
        <v>#DIV/0!</v>
      </c>
      <c r="LW374" s="24" t="e">
        <f t="shared" si="351"/>
        <v>#DIV/0!</v>
      </c>
      <c r="LX374" s="24" t="e">
        <f t="shared" si="352"/>
        <v>#DIV/0!</v>
      </c>
      <c r="LY374" s="25" t="e">
        <f t="shared" si="353"/>
        <v>#REF!</v>
      </c>
      <c r="LZ374" s="25" t="e">
        <f t="shared" si="354"/>
        <v>#REF!</v>
      </c>
      <c r="MA374" s="26" t="e">
        <f t="shared" si="355"/>
        <v>#REF!</v>
      </c>
      <c r="MB374" s="27" t="e">
        <f t="shared" si="356"/>
        <v>#REF!</v>
      </c>
      <c r="MC374" s="28" t="e">
        <f t="shared" si="357"/>
        <v>#REF!</v>
      </c>
      <c r="MD374" s="24" t="e">
        <f t="shared" si="358"/>
        <v>#REF!</v>
      </c>
      <c r="ME374" s="29" t="e">
        <f t="shared" si="359"/>
        <v>#REF!</v>
      </c>
      <c r="MF374" s="30" t="e">
        <f t="shared" si="360"/>
        <v>#REF!</v>
      </c>
      <c r="MG374" s="24" t="e">
        <f t="shared" si="361"/>
        <v>#REF!</v>
      </c>
      <c r="MH374" s="29" t="e">
        <f t="shared" si="362"/>
        <v>#REF!</v>
      </c>
      <c r="MI374" s="30" t="e">
        <f t="shared" si="363"/>
        <v>#REF!</v>
      </c>
      <c r="MJ374" t="str">
        <f t="shared" si="364"/>
        <v/>
      </c>
      <c r="MK374" t="str">
        <f t="shared" si="365"/>
        <v/>
      </c>
      <c r="ML374" t="str">
        <f t="shared" si="366"/>
        <v/>
      </c>
      <c r="MM374" t="str">
        <f t="shared" si="367"/>
        <v/>
      </c>
      <c r="MN374" t="str">
        <f t="shared" si="368"/>
        <v/>
      </c>
      <c r="MO374" t="str">
        <f t="shared" si="369"/>
        <v/>
      </c>
      <c r="MP374" s="5" t="e">
        <f>COUNTIFS(#REF!,LT374,#REF!,1,#REF!,"&gt;="&amp;MC374,#REF!,"&lt;="&amp;MB374,#REF!,"&lt;="&amp;ME374,#REF!,"&gt;="&amp;MF374,#REF!,"="&amp;KV374,#REF!,"="&amp;KX374)</f>
        <v>#REF!</v>
      </c>
      <c r="MQ374" s="5" t="e">
        <f>COUNTIFS(#REF!,LT374,#REF!,0,#REF!,"&gt;="&amp;MC374,#REF!,"&lt;="&amp;MB374,#REF!,"&lt;="&amp;ME374,#REF!,"&gt;="&amp;MF374,#REF!,"="&amp;KV374,#REF!,"="&amp;KX374)</f>
        <v>#REF!</v>
      </c>
      <c r="MR374" s="5" t="e">
        <f>COUNTIFS(#REF!,LT374,#REF!,1,#REF!,"&gt;="&amp;MC374,#REF!,"&lt;="&amp;MB374,#REF!,"&lt;="&amp;ME374,#REF!,"&gt;="&amp;MF374,#REF!,"="&amp;KW374,#REF!,"="&amp;KY374)</f>
        <v>#REF!</v>
      </c>
      <c r="MS374" s="5" t="e">
        <f>COUNTIFS(#REF!,LT374,#REF!,0,#REF!,"&gt;="&amp;MC374,#REF!,"&lt;="&amp;MB374,#REF!,"&lt;="&amp;ME374,#REF!,"&gt;="&amp;MF374,#REF!,"="&amp;KW374,#REF!,"="&amp;KY374)</f>
        <v>#REF!</v>
      </c>
      <c r="MT374" s="5" t="e">
        <f>COUNTIFS(#REF!,LT374,#REF!,1,#REF!,"&gt;="&amp;MI374,#REF!,"&lt;="&amp;MH374,#REF!,"&lt;="&amp;ME374,#REF!,"&gt;="&amp;MF374)</f>
        <v>#REF!</v>
      </c>
      <c r="MU374" s="5" t="e">
        <f>COUNTIFS(#REF!,LT374,#REF!,0,#REF!,"&gt;="&amp;MI374,#REF!,"&lt;="&amp;MH374,#REF!,"&lt;="&amp;ME374,#REF!,"&gt;="&amp;MF374)</f>
        <v>#REF!</v>
      </c>
      <c r="MV374" s="5" t="e">
        <f>COUNTIFS(#REF!,LT374,#REF!,1,#REF!,"&gt;="&amp;MI374,#REF!,"&lt;="&amp;MH374,#REF!,"="&amp;KZ374,#REF!,"="&amp;LA374,#REF!,"&lt;="&amp;ME374,#REF!,"&gt;="&amp;MF374)</f>
        <v>#REF!</v>
      </c>
      <c r="MW374" s="5" t="e">
        <f>COUNTIFS(#REF!,LT374,#REF!,0,#REF!,"&gt;="&amp;MI374,#REF!,"&lt;="&amp;MH374,#REF!,"="&amp;KZ374,#REF!,"="&amp;LA374,#REF!,"&lt;="&amp;ME374,#REF!,"&gt;="&amp;MF374)</f>
        <v>#REF!</v>
      </c>
      <c r="MX374" s="5" t="e">
        <f>COUNTIFS(#REF!,LT374,#REF!,1,#REF!,"&gt;="&amp;MC374,#REF!,"&lt;="&amp;MB374,#REF!,"&lt;="&amp;ME374,#REF!,"&gt;="&amp;MF374)</f>
        <v>#REF!</v>
      </c>
      <c r="MY374" s="5" t="e">
        <f>COUNTIFS(#REF!,LT374,#REF!,0,#REF!,"&gt;="&amp;MC374,#REF!,"&lt;="&amp;MB374,#REF!,"&lt;="&amp;ME374,#REF!,"&gt;="&amp;MF374)</f>
        <v>#REF!</v>
      </c>
      <c r="MZ374" s="5" t="e">
        <f>COUNTIFS(#REF!,LT374,#REF!,1,#REF!,"&lt;="&amp;ME374,#REF!,"&gt;="&amp;MF374,#REF!,"="&amp;KV374,#REF!,"="&amp;KX374)</f>
        <v>#REF!</v>
      </c>
      <c r="NA374" s="5" t="e">
        <f>COUNTIFS(#REF!,LT374,#REF!,0,#REF!,"&lt;="&amp;ME374,#REF!,"&gt;="&amp;MF374,#REF!,"="&amp;KV374,#REF!,"="&amp;KX374)</f>
        <v>#REF!</v>
      </c>
      <c r="NB374" s="5" t="e">
        <f>COUNTIFS(#REF!,LT374,#REF!,1,#REF!,"&lt;="&amp;ME374,#REF!,"&gt;="&amp;MF374,#REF!,"="&amp;KW374,#REF!,"="&amp;KY374)</f>
        <v>#REF!</v>
      </c>
      <c r="NC374" s="5" t="e">
        <f>COUNTIFS(#REF!,LT374,#REF!,0,#REF!,"&lt;="&amp;ME374,#REF!,"&gt;="&amp;MF374,#REF!,"="&amp;KW374,#REF!,"="&amp;KY374)</f>
        <v>#REF!</v>
      </c>
      <c r="ND374" s="5" t="e">
        <f>COUNTIFS(#REF!,LT374,#REF!,1,#REF!,"&gt;="&amp;MC374,#REF!,"&lt;="&amp;MB374,#REF!,"&lt;="&amp;ME374,#REF!,"&gt;="&amp;MF374,#REF!,"="&amp;KV374,#REF!,"="&amp;KX374)</f>
        <v>#REF!</v>
      </c>
      <c r="NE374" s="5" t="e">
        <f>COUNTIFS(#REF!,LT374,#REF!,0,#REF!,"&gt;="&amp;MC374,#REF!,"&lt;="&amp;MB374,#REF!,"&lt;="&amp;ME374,#REF!,"&gt;="&amp;MF374,#REF!,"="&amp;KV374,#REF!,"="&amp;KX374)</f>
        <v>#REF!</v>
      </c>
      <c r="NF374" s="5" t="e">
        <f>COUNTIFS(#REF!,LT374,#REF!,1,#REF!,"&gt;="&amp;MC374,#REF!,"&lt;="&amp;MB374,#REF!,"&lt;="&amp;ME374,#REF!,"&gt;="&amp;MF374,#REF!,"="&amp;KW374,#REF!,"="&amp;KY374)</f>
        <v>#REF!</v>
      </c>
      <c r="NG374" s="5" t="e">
        <f>COUNTIFS(#REF!,LT374,#REF!,0,#REF!,"&gt;="&amp;MC374,#REF!,"&lt;="&amp;MB374,#REF!,"&lt;="&amp;ME374,#REF!,"&gt;="&amp;MF374,#REF!,"="&amp;KW374,#REF!,"="&amp;KY374)</f>
        <v>#REF!</v>
      </c>
      <c r="NH374" s="5" t="e">
        <f>COUNTIFS(#REF!,LT374,#REF!,1,#REF!,"&gt;="&amp;MC374,#REF!,"&lt;="&amp;MB374,#REF!,"&lt;="&amp;ME374,#REF!,"&gt;="&amp;MF374,#REF!,"="&amp;KZ374,#REF!,"="&amp;LA374)</f>
        <v>#REF!</v>
      </c>
      <c r="NI374" s="5" t="e">
        <f>COUNTIFS(#REF!,LT374,#REF!,0,#REF!,"&gt;="&amp;MC374,#REF!,"&lt;="&amp;MB374,#REF!,"&lt;="&amp;ME374,#REF!,"&gt;="&amp;MF374,#REF!,"="&amp;KZ374,#REF!,"="&amp;LA374)</f>
        <v>#REF!</v>
      </c>
      <c r="NJ374" s="5" t="e">
        <f>COUNTIFS(#REF!,LT374,#REF!,1,#REF!,"&gt;="&amp;MI374,#REF!,"&lt;="&amp;MH374,#REF!,"&lt;="&amp;ME374,#REF!,"&gt;="&amp;MF374)</f>
        <v>#REF!</v>
      </c>
      <c r="NK374" s="5" t="e">
        <f>COUNTIFS(#REF!,LT374,#REF!,0,#REF!,"&gt;="&amp;MI374,#REF!,"&lt;="&amp;MH374,#REF!,"&lt;="&amp;ME374,#REF!,"&gt;="&amp;MF374)</f>
        <v>#REF!</v>
      </c>
      <c r="NL374" s="5" t="e">
        <f>COUNTIFS(#REF!,LT374,#REF!,1,#REF!,"&gt;="&amp;MI374,#REF!,"&lt;="&amp;MH374,#REF!,"="&amp;KZ374,#REF!,"="&amp;LA374,#REF!,"&lt;="&amp;ME374,#REF!,"&gt;="&amp;MF374)</f>
        <v>#REF!</v>
      </c>
      <c r="NM374" s="5" t="e">
        <f>COUNTIFS(#REF!,LT374,#REF!,0,#REF!,"&gt;="&amp;MI374,#REF!,"&lt;="&amp;MH374,#REF!,"="&amp;KZ374,#REF!,"="&amp;LA374,#REF!,"&lt;="&amp;ME374,#REF!,"&gt;="&amp;MF374)</f>
        <v>#REF!</v>
      </c>
      <c r="NN374" s="5" t="e">
        <f>COUNTIFS(#REF!,LT374,#REF!,1,#REF!,"&gt;="&amp;MC374,#REF!,"&lt;="&amp;MB374,#REF!,"&lt;="&amp;ME374,#REF!,"&gt;="&amp;MF374)</f>
        <v>#REF!</v>
      </c>
      <c r="NO374" s="5" t="e">
        <f>COUNTIFS(#REF!,LT374,#REF!,0,#REF!,"&gt;="&amp;MC374,#REF!,"&lt;="&amp;MB374,#REF!,"&lt;="&amp;ME374,#REF!,"&gt;="&amp;MF374)</f>
        <v>#REF!</v>
      </c>
      <c r="NP374" s="5" t="e">
        <f>COUNTIFS(#REF!,LT374,#REF!,1,#REF!,"&lt;="&amp;ME374,#REF!,"&gt;="&amp;MF374,#REF!,"="&amp;KV374,#REF!,"="&amp;KX374)</f>
        <v>#REF!</v>
      </c>
      <c r="NQ374" s="5" t="e">
        <f>COUNTIFS(#REF!,LT374,#REF!,0,#REF!,"&lt;="&amp;ME374,#REF!,"&gt;="&amp;MF374,#REF!,"="&amp;KV374,#REF!,"="&amp;KX374)</f>
        <v>#REF!</v>
      </c>
      <c r="NR374" s="5" t="e">
        <f>COUNTIFS(#REF!,LT374,#REF!,1,#REF!,"&lt;="&amp;ME374,#REF!,"&gt;="&amp;MF374,#REF!,"="&amp;KW374,#REF!,"="&amp;KY374)</f>
        <v>#REF!</v>
      </c>
      <c r="NS374" s="5" t="e">
        <f>COUNTIFS(#REF!,LT374,#REF!,0,#REF!,"&lt;="&amp;ME374,#REF!,"&gt;="&amp;MF374,#REF!,"="&amp;KW374,#REF!,"="&amp;KY374)</f>
        <v>#REF!</v>
      </c>
      <c r="NT374" s="5" t="e">
        <f t="shared" si="370"/>
        <v>#REF!</v>
      </c>
      <c r="NU374" s="5" t="e">
        <f t="shared" si="371"/>
        <v>#REF!</v>
      </c>
      <c r="NV374" s="5" t="e">
        <f t="shared" si="372"/>
        <v>#REF!</v>
      </c>
      <c r="NW374" s="6" t="e">
        <f t="shared" si="373"/>
        <v>#REF!</v>
      </c>
      <c r="NX374" s="7" t="e">
        <f t="shared" si="374"/>
        <v>#REF!</v>
      </c>
      <c r="NY374" s="5" t="e">
        <f t="shared" si="375"/>
        <v>#REF!</v>
      </c>
      <c r="NZ374" s="31" t="e">
        <f t="shared" si="376"/>
        <v>#REF!</v>
      </c>
      <c r="OA374" s="32" t="e">
        <f t="shared" si="377"/>
        <v>#REF!</v>
      </c>
      <c r="OB374" s="32" t="e">
        <f t="shared" si="378"/>
        <v>#REF!</v>
      </c>
      <c r="OC374" s="33" t="e">
        <f t="shared" si="379"/>
        <v>#REF!</v>
      </c>
      <c r="OD374" s="33" t="e">
        <f t="shared" si="380"/>
        <v>#REF!</v>
      </c>
      <c r="OE374" s="33" t="e">
        <f t="shared" si="381"/>
        <v>#REF!</v>
      </c>
      <c r="OF374" s="33" t="e">
        <f t="shared" si="382"/>
        <v>#REF!</v>
      </c>
      <c r="OG374" s="5" t="e">
        <f t="shared" si="383"/>
        <v>#REF!</v>
      </c>
      <c r="OH374" s="5" t="e">
        <f t="shared" si="384"/>
        <v>#REF!</v>
      </c>
      <c r="OI374" s="5" t="e">
        <f t="shared" si="385"/>
        <v>#REF!</v>
      </c>
      <c r="OJ374" s="6" t="e">
        <f t="shared" si="386"/>
        <v>#REF!</v>
      </c>
      <c r="OK374" s="7" t="e">
        <f t="shared" si="387"/>
        <v>#REF!</v>
      </c>
      <c r="OL374" s="5" t="e">
        <f t="shared" si="388"/>
        <v>#REF!</v>
      </c>
      <c r="OM374" s="31" t="e">
        <f t="shared" si="389"/>
        <v>#REF!</v>
      </c>
      <c r="ON374" s="32" t="e">
        <f t="shared" si="390"/>
        <v>#REF!</v>
      </c>
      <c r="OO374" s="32" t="e">
        <f t="shared" si="391"/>
        <v>#REF!</v>
      </c>
      <c r="OP374" s="33" t="e">
        <f t="shared" si="392"/>
        <v>#REF!</v>
      </c>
      <c r="OQ374" s="33" t="e">
        <f t="shared" si="393"/>
        <v>#REF!</v>
      </c>
      <c r="OR374" s="33" t="e">
        <f t="shared" si="394"/>
        <v>#REF!</v>
      </c>
      <c r="OS374" s="33" t="e">
        <f t="shared" si="395"/>
        <v>#REF!</v>
      </c>
      <c r="OT374" t="e">
        <f t="shared" si="396"/>
        <v>#REF!</v>
      </c>
      <c r="OU374" t="e">
        <f t="shared" si="397"/>
        <v>#REF!</v>
      </c>
      <c r="OV374" t="e">
        <f t="shared" si="398"/>
        <v>#REF!</v>
      </c>
      <c r="OW374" t="e">
        <f t="shared" si="399"/>
        <v>#REF!</v>
      </c>
      <c r="OX374" t="e">
        <f t="shared" si="400"/>
        <v>#REF!</v>
      </c>
      <c r="OY374" t="e">
        <f t="shared" si="401"/>
        <v>#REF!</v>
      </c>
    </row>
    <row r="375" spans="1:415" ht="16.5" customHeight="1" x14ac:dyDescent="0.3">
      <c r="A375" s="22"/>
      <c r="KN375" s="5" t="e">
        <f>IF(INDEX(#REF!,MATCH('HT 0-0'!D375,#REF!,0))=INDEX(#REF!,MATCH('HT 0-0'!D375,#REF!,0)),INDEX(#REF!,MATCH('HT 0-0'!D375,#REF!,0)),"ERROR")</f>
        <v>#REF!</v>
      </c>
      <c r="KO375" s="5" t="e">
        <f>IF(INDEX(#REF!,MATCH('HT 0-0'!E375,#REF!,0))=INDEX(#REF!,MATCH('HT 0-0'!E375,#REF!,0)),INDEX(#REF!,MATCH('HT 0-0'!E375,#REF!,0)),"ERROR")</f>
        <v>#REF!</v>
      </c>
      <c r="KP375" s="5" t="e">
        <f t="shared" si="335"/>
        <v>#REF!</v>
      </c>
      <c r="KQ375" t="str">
        <f t="shared" si="336"/>
        <v>_</v>
      </c>
      <c r="KR375" s="5" t="e">
        <f t="shared" si="337"/>
        <v>#DIV/0!</v>
      </c>
      <c r="KS375" s="5" t="e">
        <f t="shared" si="338"/>
        <v>#DIV/0!</v>
      </c>
      <c r="KT375" s="5" t="e">
        <f t="shared" si="339"/>
        <v>#DIV/0!</v>
      </c>
      <c r="KU375" s="5" t="e">
        <f t="shared" si="340"/>
        <v>#DIV/0!</v>
      </c>
      <c r="KV375" s="5" t="e">
        <f t="shared" si="341"/>
        <v>#DIV/0!</v>
      </c>
      <c r="KW375" s="5" t="e">
        <f t="shared" si="342"/>
        <v>#DIV/0!</v>
      </c>
      <c r="KX375" s="5" t="e">
        <f t="shared" si="343"/>
        <v>#DIV/0!</v>
      </c>
      <c r="KY375" s="5" t="e">
        <f t="shared" si="344"/>
        <v>#DIV/0!</v>
      </c>
      <c r="KZ375" s="5" t="e">
        <f t="shared" si="345"/>
        <v>#DIV/0!</v>
      </c>
      <c r="LA375" s="5" t="e">
        <f t="shared" si="346"/>
        <v>#DIV/0!</v>
      </c>
      <c r="LB375" t="e">
        <f>IF(LQ375="0-0",INDEX(Scrape!#REF!,MATCH('HT 0-0'!KP375,Scrape!$B:$B,0)),"")</f>
        <v>#REF!</v>
      </c>
      <c r="LC375" t="e">
        <f>IF(LQ375="0-0",INDEX(Scrape!$A:$A,MATCH('HT 0-0'!KP375,Scrape!$B:$B,0)),"")</f>
        <v>#REF!</v>
      </c>
      <c r="LD375" t="e">
        <f>IF(LQ375="0-0",INDEX(Scrape!$B:$B,MATCH('HT 0-0'!KP375,Scrape!$B:$B,0)),"")</f>
        <v>#REF!</v>
      </c>
      <c r="LE375" t="e">
        <f>IF(LQ375="0-0",INDEX(Scrape!$C:$C,MATCH('HT 0-0'!KP375,Scrape!$B:$B,0)),"")</f>
        <v>#REF!</v>
      </c>
      <c r="LF375" t="e">
        <f>IF(LQ375="0-0",INDEX(Scrape!$D:$D,MATCH('HT 0-0'!KP375,Scrape!$B:$B,0)),"")</f>
        <v>#REF!</v>
      </c>
      <c r="LG375" t="e">
        <f>IF(LQ375="0-0",INDEX(Scrape!$E:$E,MATCH('HT 0-0'!KP375,Scrape!$B:$B,0)),"")</f>
        <v>#REF!</v>
      </c>
      <c r="LH375" t="e">
        <f>IF(LQ375="0-0",INDEX(Scrape!$F:$F,MATCH('HT 0-0'!KP375,Scrape!$B:$B,0)),"")</f>
        <v>#REF!</v>
      </c>
      <c r="LI375" t="e">
        <f>IF(LQ375="0-0",INDEX(Scrape!$G:$G,MATCH('HT 0-0'!KP375,Scrape!$B:$B,0)),"")</f>
        <v>#REF!</v>
      </c>
      <c r="LJ375" t="e">
        <f>IF(LQ375="0-0",INDEX(Scrape!$H:$H,MATCH('HT 0-0'!KP375,Scrape!$B:$B,0)),"")</f>
        <v>#REF!</v>
      </c>
      <c r="LK375" t="e">
        <f>IF(LQ375="0-0",INDEX(Scrape!$I:$I,MATCH('HT 0-0'!KP375,Scrape!$B:$B,0)),"")</f>
        <v>#REF!</v>
      </c>
      <c r="LL375" t="e">
        <f>IF(LQ375="0-0",INDEX(Scrape!$J:$J,MATCH('HT 0-0'!KP375,Scrape!$B:$B,0)),"")</f>
        <v>#REF!</v>
      </c>
      <c r="LM375" t="e">
        <f>IF(LQ375="0-0",INDEX(Scrape!$K:$K,MATCH('HT 0-0'!KP375,Scrape!$B:$B,0)),"")</f>
        <v>#REF!</v>
      </c>
      <c r="LN375" t="e">
        <f>IF(LQ375="0-0",INDEX(Scrape!$L:$L,MATCH('HT 0-0'!KP375,Scrape!$B:$B,0)),"")</f>
        <v>#REF!</v>
      </c>
      <c r="LO375" t="e">
        <f>IF(LQ375="0-0",INDEX(Scrape!$M:$M,MATCH('HT 0-0'!KP375,Scrape!$B:$B,0)),"")</f>
        <v>#REF!</v>
      </c>
      <c r="LP375" t="e">
        <f>IF(LQ375="0-0",INDEX(Scrape!$N:$N,MATCH('HT 0-0'!KP375,Scrape!$B:$B,0)),"")</f>
        <v>#REF!</v>
      </c>
      <c r="LQ375" t="e">
        <f>INDEX(Scrape!$O:$O,MATCH('HT 0-0'!KP375,Scrape!$B:$B,0))</f>
        <v>#REF!</v>
      </c>
      <c r="LR375" t="e">
        <f t="shared" si="347"/>
        <v>#REF!</v>
      </c>
      <c r="LS375" t="e">
        <f t="shared" si="348"/>
        <v>#REF!</v>
      </c>
      <c r="LT375" s="23" t="e">
        <f>IF(INDEX(#REF!,MATCH(KQ375,#REF!,0))=INDEX(#REF!,MATCH(KQ375,#REF!,0)),INDEX(#REF!,MATCH(KQ375,#REF!,0)),"ERROR")</f>
        <v>#REF!</v>
      </c>
      <c r="LU375" s="24" t="e">
        <f t="shared" si="349"/>
        <v>#DIV/0!</v>
      </c>
      <c r="LV375" s="24" t="e">
        <f t="shared" si="350"/>
        <v>#DIV/0!</v>
      </c>
      <c r="LW375" s="24" t="e">
        <f t="shared" si="351"/>
        <v>#DIV/0!</v>
      </c>
      <c r="LX375" s="24" t="e">
        <f t="shared" si="352"/>
        <v>#DIV/0!</v>
      </c>
      <c r="LY375" s="25" t="e">
        <f t="shared" si="353"/>
        <v>#REF!</v>
      </c>
      <c r="LZ375" s="25" t="e">
        <f t="shared" si="354"/>
        <v>#REF!</v>
      </c>
      <c r="MA375" s="26" t="e">
        <f t="shared" si="355"/>
        <v>#REF!</v>
      </c>
      <c r="MB375" s="27" t="e">
        <f t="shared" si="356"/>
        <v>#REF!</v>
      </c>
      <c r="MC375" s="28" t="e">
        <f t="shared" si="357"/>
        <v>#REF!</v>
      </c>
      <c r="MD375" s="24" t="e">
        <f t="shared" si="358"/>
        <v>#REF!</v>
      </c>
      <c r="ME375" s="29" t="e">
        <f t="shared" si="359"/>
        <v>#REF!</v>
      </c>
      <c r="MF375" s="30" t="e">
        <f t="shared" si="360"/>
        <v>#REF!</v>
      </c>
      <c r="MG375" s="24" t="e">
        <f t="shared" si="361"/>
        <v>#REF!</v>
      </c>
      <c r="MH375" s="29" t="e">
        <f t="shared" si="362"/>
        <v>#REF!</v>
      </c>
      <c r="MI375" s="30" t="e">
        <f t="shared" si="363"/>
        <v>#REF!</v>
      </c>
      <c r="MJ375" t="str">
        <f t="shared" si="364"/>
        <v/>
      </c>
      <c r="MK375" t="str">
        <f t="shared" si="365"/>
        <v/>
      </c>
      <c r="ML375" t="str">
        <f t="shared" si="366"/>
        <v/>
      </c>
      <c r="MM375" t="str">
        <f t="shared" si="367"/>
        <v/>
      </c>
      <c r="MN375" t="str">
        <f t="shared" si="368"/>
        <v/>
      </c>
      <c r="MO375" t="str">
        <f t="shared" si="369"/>
        <v/>
      </c>
      <c r="MP375" s="5" t="e">
        <f>COUNTIFS(#REF!,LT375,#REF!,1,#REF!,"&gt;="&amp;MC375,#REF!,"&lt;="&amp;MB375,#REF!,"&lt;="&amp;ME375,#REF!,"&gt;="&amp;MF375,#REF!,"="&amp;KV375,#REF!,"="&amp;KX375)</f>
        <v>#REF!</v>
      </c>
      <c r="MQ375" s="5" t="e">
        <f>COUNTIFS(#REF!,LT375,#REF!,0,#REF!,"&gt;="&amp;MC375,#REF!,"&lt;="&amp;MB375,#REF!,"&lt;="&amp;ME375,#REF!,"&gt;="&amp;MF375,#REF!,"="&amp;KV375,#REF!,"="&amp;KX375)</f>
        <v>#REF!</v>
      </c>
      <c r="MR375" s="5" t="e">
        <f>COUNTIFS(#REF!,LT375,#REF!,1,#REF!,"&gt;="&amp;MC375,#REF!,"&lt;="&amp;MB375,#REF!,"&lt;="&amp;ME375,#REF!,"&gt;="&amp;MF375,#REF!,"="&amp;KW375,#REF!,"="&amp;KY375)</f>
        <v>#REF!</v>
      </c>
      <c r="MS375" s="5" t="e">
        <f>COUNTIFS(#REF!,LT375,#REF!,0,#REF!,"&gt;="&amp;MC375,#REF!,"&lt;="&amp;MB375,#REF!,"&lt;="&amp;ME375,#REF!,"&gt;="&amp;MF375,#REF!,"="&amp;KW375,#REF!,"="&amp;KY375)</f>
        <v>#REF!</v>
      </c>
      <c r="MT375" s="5" t="e">
        <f>COUNTIFS(#REF!,LT375,#REF!,1,#REF!,"&gt;="&amp;MI375,#REF!,"&lt;="&amp;MH375,#REF!,"&lt;="&amp;ME375,#REF!,"&gt;="&amp;MF375)</f>
        <v>#REF!</v>
      </c>
      <c r="MU375" s="5" t="e">
        <f>COUNTIFS(#REF!,LT375,#REF!,0,#REF!,"&gt;="&amp;MI375,#REF!,"&lt;="&amp;MH375,#REF!,"&lt;="&amp;ME375,#REF!,"&gt;="&amp;MF375)</f>
        <v>#REF!</v>
      </c>
      <c r="MV375" s="5" t="e">
        <f>COUNTIFS(#REF!,LT375,#REF!,1,#REF!,"&gt;="&amp;MI375,#REF!,"&lt;="&amp;MH375,#REF!,"="&amp;KZ375,#REF!,"="&amp;LA375,#REF!,"&lt;="&amp;ME375,#REF!,"&gt;="&amp;MF375)</f>
        <v>#REF!</v>
      </c>
      <c r="MW375" s="5" t="e">
        <f>COUNTIFS(#REF!,LT375,#REF!,0,#REF!,"&gt;="&amp;MI375,#REF!,"&lt;="&amp;MH375,#REF!,"="&amp;KZ375,#REF!,"="&amp;LA375,#REF!,"&lt;="&amp;ME375,#REF!,"&gt;="&amp;MF375)</f>
        <v>#REF!</v>
      </c>
      <c r="MX375" s="5" t="e">
        <f>COUNTIFS(#REF!,LT375,#REF!,1,#REF!,"&gt;="&amp;MC375,#REF!,"&lt;="&amp;MB375,#REF!,"&lt;="&amp;ME375,#REF!,"&gt;="&amp;MF375)</f>
        <v>#REF!</v>
      </c>
      <c r="MY375" s="5" t="e">
        <f>COUNTIFS(#REF!,LT375,#REF!,0,#REF!,"&gt;="&amp;MC375,#REF!,"&lt;="&amp;MB375,#REF!,"&lt;="&amp;ME375,#REF!,"&gt;="&amp;MF375)</f>
        <v>#REF!</v>
      </c>
      <c r="MZ375" s="5" t="e">
        <f>COUNTIFS(#REF!,LT375,#REF!,1,#REF!,"&lt;="&amp;ME375,#REF!,"&gt;="&amp;MF375,#REF!,"="&amp;KV375,#REF!,"="&amp;KX375)</f>
        <v>#REF!</v>
      </c>
      <c r="NA375" s="5" t="e">
        <f>COUNTIFS(#REF!,LT375,#REF!,0,#REF!,"&lt;="&amp;ME375,#REF!,"&gt;="&amp;MF375,#REF!,"="&amp;KV375,#REF!,"="&amp;KX375)</f>
        <v>#REF!</v>
      </c>
      <c r="NB375" s="5" t="e">
        <f>COUNTIFS(#REF!,LT375,#REF!,1,#REF!,"&lt;="&amp;ME375,#REF!,"&gt;="&amp;MF375,#REF!,"="&amp;KW375,#REF!,"="&amp;KY375)</f>
        <v>#REF!</v>
      </c>
      <c r="NC375" s="5" t="e">
        <f>COUNTIFS(#REF!,LT375,#REF!,0,#REF!,"&lt;="&amp;ME375,#REF!,"&gt;="&amp;MF375,#REF!,"="&amp;KW375,#REF!,"="&amp;KY375)</f>
        <v>#REF!</v>
      </c>
      <c r="ND375" s="5" t="e">
        <f>COUNTIFS(#REF!,LT375,#REF!,1,#REF!,"&gt;="&amp;MC375,#REF!,"&lt;="&amp;MB375,#REF!,"&lt;="&amp;ME375,#REF!,"&gt;="&amp;MF375,#REF!,"="&amp;KV375,#REF!,"="&amp;KX375)</f>
        <v>#REF!</v>
      </c>
      <c r="NE375" s="5" t="e">
        <f>COUNTIFS(#REF!,LT375,#REF!,0,#REF!,"&gt;="&amp;MC375,#REF!,"&lt;="&amp;MB375,#REF!,"&lt;="&amp;ME375,#REF!,"&gt;="&amp;MF375,#REF!,"="&amp;KV375,#REF!,"="&amp;KX375)</f>
        <v>#REF!</v>
      </c>
      <c r="NF375" s="5" t="e">
        <f>COUNTIFS(#REF!,LT375,#REF!,1,#REF!,"&gt;="&amp;MC375,#REF!,"&lt;="&amp;MB375,#REF!,"&lt;="&amp;ME375,#REF!,"&gt;="&amp;MF375,#REF!,"="&amp;KW375,#REF!,"="&amp;KY375)</f>
        <v>#REF!</v>
      </c>
      <c r="NG375" s="5" t="e">
        <f>COUNTIFS(#REF!,LT375,#REF!,0,#REF!,"&gt;="&amp;MC375,#REF!,"&lt;="&amp;MB375,#REF!,"&lt;="&amp;ME375,#REF!,"&gt;="&amp;MF375,#REF!,"="&amp;KW375,#REF!,"="&amp;KY375)</f>
        <v>#REF!</v>
      </c>
      <c r="NH375" s="5" t="e">
        <f>COUNTIFS(#REF!,LT375,#REF!,1,#REF!,"&gt;="&amp;MC375,#REF!,"&lt;="&amp;MB375,#REF!,"&lt;="&amp;ME375,#REF!,"&gt;="&amp;MF375,#REF!,"="&amp;KZ375,#REF!,"="&amp;LA375)</f>
        <v>#REF!</v>
      </c>
      <c r="NI375" s="5" t="e">
        <f>COUNTIFS(#REF!,LT375,#REF!,0,#REF!,"&gt;="&amp;MC375,#REF!,"&lt;="&amp;MB375,#REF!,"&lt;="&amp;ME375,#REF!,"&gt;="&amp;MF375,#REF!,"="&amp;KZ375,#REF!,"="&amp;LA375)</f>
        <v>#REF!</v>
      </c>
      <c r="NJ375" s="5" t="e">
        <f>COUNTIFS(#REF!,LT375,#REF!,1,#REF!,"&gt;="&amp;MI375,#REF!,"&lt;="&amp;MH375,#REF!,"&lt;="&amp;ME375,#REF!,"&gt;="&amp;MF375)</f>
        <v>#REF!</v>
      </c>
      <c r="NK375" s="5" t="e">
        <f>COUNTIFS(#REF!,LT375,#REF!,0,#REF!,"&gt;="&amp;MI375,#REF!,"&lt;="&amp;MH375,#REF!,"&lt;="&amp;ME375,#REF!,"&gt;="&amp;MF375)</f>
        <v>#REF!</v>
      </c>
      <c r="NL375" s="5" t="e">
        <f>COUNTIFS(#REF!,LT375,#REF!,1,#REF!,"&gt;="&amp;MI375,#REF!,"&lt;="&amp;MH375,#REF!,"="&amp;KZ375,#REF!,"="&amp;LA375,#REF!,"&lt;="&amp;ME375,#REF!,"&gt;="&amp;MF375)</f>
        <v>#REF!</v>
      </c>
      <c r="NM375" s="5" t="e">
        <f>COUNTIFS(#REF!,LT375,#REF!,0,#REF!,"&gt;="&amp;MI375,#REF!,"&lt;="&amp;MH375,#REF!,"="&amp;KZ375,#REF!,"="&amp;LA375,#REF!,"&lt;="&amp;ME375,#REF!,"&gt;="&amp;MF375)</f>
        <v>#REF!</v>
      </c>
      <c r="NN375" s="5" t="e">
        <f>COUNTIFS(#REF!,LT375,#REF!,1,#REF!,"&gt;="&amp;MC375,#REF!,"&lt;="&amp;MB375,#REF!,"&lt;="&amp;ME375,#REF!,"&gt;="&amp;MF375)</f>
        <v>#REF!</v>
      </c>
      <c r="NO375" s="5" t="e">
        <f>COUNTIFS(#REF!,LT375,#REF!,0,#REF!,"&gt;="&amp;MC375,#REF!,"&lt;="&amp;MB375,#REF!,"&lt;="&amp;ME375,#REF!,"&gt;="&amp;MF375)</f>
        <v>#REF!</v>
      </c>
      <c r="NP375" s="5" t="e">
        <f>COUNTIFS(#REF!,LT375,#REF!,1,#REF!,"&lt;="&amp;ME375,#REF!,"&gt;="&amp;MF375,#REF!,"="&amp;KV375,#REF!,"="&amp;KX375)</f>
        <v>#REF!</v>
      </c>
      <c r="NQ375" s="5" t="e">
        <f>COUNTIFS(#REF!,LT375,#REF!,0,#REF!,"&lt;="&amp;ME375,#REF!,"&gt;="&amp;MF375,#REF!,"="&amp;KV375,#REF!,"="&amp;KX375)</f>
        <v>#REF!</v>
      </c>
      <c r="NR375" s="5" t="e">
        <f>COUNTIFS(#REF!,LT375,#REF!,1,#REF!,"&lt;="&amp;ME375,#REF!,"&gt;="&amp;MF375,#REF!,"="&amp;KW375,#REF!,"="&amp;KY375)</f>
        <v>#REF!</v>
      </c>
      <c r="NS375" s="5" t="e">
        <f>COUNTIFS(#REF!,LT375,#REF!,0,#REF!,"&lt;="&amp;ME375,#REF!,"&gt;="&amp;MF375,#REF!,"="&amp;KW375,#REF!,"="&amp;KY375)</f>
        <v>#REF!</v>
      </c>
      <c r="NT375" s="5" t="e">
        <f t="shared" si="370"/>
        <v>#REF!</v>
      </c>
      <c r="NU375" s="5" t="e">
        <f t="shared" si="371"/>
        <v>#REF!</v>
      </c>
      <c r="NV375" s="5" t="e">
        <f t="shared" si="372"/>
        <v>#REF!</v>
      </c>
      <c r="NW375" s="6" t="e">
        <f t="shared" si="373"/>
        <v>#REF!</v>
      </c>
      <c r="NX375" s="7" t="e">
        <f t="shared" si="374"/>
        <v>#REF!</v>
      </c>
      <c r="NY375" s="5" t="e">
        <f t="shared" si="375"/>
        <v>#REF!</v>
      </c>
      <c r="NZ375" s="31" t="e">
        <f t="shared" si="376"/>
        <v>#REF!</v>
      </c>
      <c r="OA375" s="32" t="e">
        <f t="shared" si="377"/>
        <v>#REF!</v>
      </c>
      <c r="OB375" s="32" t="e">
        <f t="shared" si="378"/>
        <v>#REF!</v>
      </c>
      <c r="OC375" s="33" t="e">
        <f t="shared" si="379"/>
        <v>#REF!</v>
      </c>
      <c r="OD375" s="33" t="e">
        <f t="shared" si="380"/>
        <v>#REF!</v>
      </c>
      <c r="OE375" s="33" t="e">
        <f t="shared" si="381"/>
        <v>#REF!</v>
      </c>
      <c r="OF375" s="33" t="e">
        <f t="shared" si="382"/>
        <v>#REF!</v>
      </c>
      <c r="OG375" s="5" t="e">
        <f t="shared" si="383"/>
        <v>#REF!</v>
      </c>
      <c r="OH375" s="5" t="e">
        <f t="shared" si="384"/>
        <v>#REF!</v>
      </c>
      <c r="OI375" s="5" t="e">
        <f t="shared" si="385"/>
        <v>#REF!</v>
      </c>
      <c r="OJ375" s="6" t="e">
        <f t="shared" si="386"/>
        <v>#REF!</v>
      </c>
      <c r="OK375" s="7" t="e">
        <f t="shared" si="387"/>
        <v>#REF!</v>
      </c>
      <c r="OL375" s="5" t="e">
        <f t="shared" si="388"/>
        <v>#REF!</v>
      </c>
      <c r="OM375" s="31" t="e">
        <f t="shared" si="389"/>
        <v>#REF!</v>
      </c>
      <c r="ON375" s="32" t="e">
        <f t="shared" si="390"/>
        <v>#REF!</v>
      </c>
      <c r="OO375" s="32" t="e">
        <f t="shared" si="391"/>
        <v>#REF!</v>
      </c>
      <c r="OP375" s="33" t="e">
        <f t="shared" si="392"/>
        <v>#REF!</v>
      </c>
      <c r="OQ375" s="33" t="e">
        <f t="shared" si="393"/>
        <v>#REF!</v>
      </c>
      <c r="OR375" s="33" t="e">
        <f t="shared" si="394"/>
        <v>#REF!</v>
      </c>
      <c r="OS375" s="33" t="e">
        <f t="shared" si="395"/>
        <v>#REF!</v>
      </c>
      <c r="OT375" t="e">
        <f t="shared" si="396"/>
        <v>#REF!</v>
      </c>
      <c r="OU375" t="e">
        <f t="shared" si="397"/>
        <v>#REF!</v>
      </c>
      <c r="OV375" t="e">
        <f t="shared" si="398"/>
        <v>#REF!</v>
      </c>
      <c r="OW375" t="e">
        <f t="shared" si="399"/>
        <v>#REF!</v>
      </c>
      <c r="OX375" t="e">
        <f t="shared" si="400"/>
        <v>#REF!</v>
      </c>
      <c r="OY375" t="e">
        <f t="shared" si="401"/>
        <v>#REF!</v>
      </c>
    </row>
    <row r="376" spans="1:415" ht="16.5" customHeight="1" x14ac:dyDescent="0.3">
      <c r="A376" s="22"/>
      <c r="KN376" s="5" t="e">
        <f>IF(INDEX(#REF!,MATCH('HT 0-0'!D376,#REF!,0))=INDEX(#REF!,MATCH('HT 0-0'!D376,#REF!,0)),INDEX(#REF!,MATCH('HT 0-0'!D376,#REF!,0)),"ERROR")</f>
        <v>#REF!</v>
      </c>
      <c r="KO376" s="5" t="e">
        <f>IF(INDEX(#REF!,MATCH('HT 0-0'!E376,#REF!,0))=INDEX(#REF!,MATCH('HT 0-0'!E376,#REF!,0)),INDEX(#REF!,MATCH('HT 0-0'!E376,#REF!,0)),"ERROR")</f>
        <v>#REF!</v>
      </c>
      <c r="KP376" s="5" t="e">
        <f t="shared" si="335"/>
        <v>#REF!</v>
      </c>
      <c r="KQ376" t="str">
        <f t="shared" si="336"/>
        <v>_</v>
      </c>
      <c r="KR376" s="5" t="e">
        <f t="shared" si="337"/>
        <v>#DIV/0!</v>
      </c>
      <c r="KS376" s="5" t="e">
        <f t="shared" si="338"/>
        <v>#DIV/0!</v>
      </c>
      <c r="KT376" s="5" t="e">
        <f t="shared" si="339"/>
        <v>#DIV/0!</v>
      </c>
      <c r="KU376" s="5" t="e">
        <f t="shared" si="340"/>
        <v>#DIV/0!</v>
      </c>
      <c r="KV376" s="5" t="e">
        <f t="shared" si="341"/>
        <v>#DIV/0!</v>
      </c>
      <c r="KW376" s="5" t="e">
        <f t="shared" si="342"/>
        <v>#DIV/0!</v>
      </c>
      <c r="KX376" s="5" t="e">
        <f t="shared" si="343"/>
        <v>#DIV/0!</v>
      </c>
      <c r="KY376" s="5" t="e">
        <f t="shared" si="344"/>
        <v>#DIV/0!</v>
      </c>
      <c r="KZ376" s="5" t="e">
        <f t="shared" si="345"/>
        <v>#DIV/0!</v>
      </c>
      <c r="LA376" s="5" t="e">
        <f t="shared" si="346"/>
        <v>#DIV/0!</v>
      </c>
      <c r="LB376" t="e">
        <f>IF(LQ376="0-0",INDEX(Scrape!#REF!,MATCH('HT 0-0'!KP376,Scrape!$B:$B,0)),"")</f>
        <v>#REF!</v>
      </c>
      <c r="LC376" t="e">
        <f>IF(LQ376="0-0",INDEX(Scrape!$A:$A,MATCH('HT 0-0'!KP376,Scrape!$B:$B,0)),"")</f>
        <v>#REF!</v>
      </c>
      <c r="LD376" t="e">
        <f>IF(LQ376="0-0",INDEX(Scrape!$B:$B,MATCH('HT 0-0'!KP376,Scrape!$B:$B,0)),"")</f>
        <v>#REF!</v>
      </c>
      <c r="LE376" t="e">
        <f>IF(LQ376="0-0",INDEX(Scrape!$C:$C,MATCH('HT 0-0'!KP376,Scrape!$B:$B,0)),"")</f>
        <v>#REF!</v>
      </c>
      <c r="LF376" t="e">
        <f>IF(LQ376="0-0",INDEX(Scrape!$D:$D,MATCH('HT 0-0'!KP376,Scrape!$B:$B,0)),"")</f>
        <v>#REF!</v>
      </c>
      <c r="LG376" t="e">
        <f>IF(LQ376="0-0",INDEX(Scrape!$E:$E,MATCH('HT 0-0'!KP376,Scrape!$B:$B,0)),"")</f>
        <v>#REF!</v>
      </c>
      <c r="LH376" t="e">
        <f>IF(LQ376="0-0",INDEX(Scrape!$F:$F,MATCH('HT 0-0'!KP376,Scrape!$B:$B,0)),"")</f>
        <v>#REF!</v>
      </c>
      <c r="LI376" t="e">
        <f>IF(LQ376="0-0",INDEX(Scrape!$G:$G,MATCH('HT 0-0'!KP376,Scrape!$B:$B,0)),"")</f>
        <v>#REF!</v>
      </c>
      <c r="LJ376" t="e">
        <f>IF(LQ376="0-0",INDEX(Scrape!$H:$H,MATCH('HT 0-0'!KP376,Scrape!$B:$B,0)),"")</f>
        <v>#REF!</v>
      </c>
      <c r="LK376" t="e">
        <f>IF(LQ376="0-0",INDEX(Scrape!$I:$I,MATCH('HT 0-0'!KP376,Scrape!$B:$B,0)),"")</f>
        <v>#REF!</v>
      </c>
      <c r="LL376" t="e">
        <f>IF(LQ376="0-0",INDEX(Scrape!$J:$J,MATCH('HT 0-0'!KP376,Scrape!$B:$B,0)),"")</f>
        <v>#REF!</v>
      </c>
      <c r="LM376" t="e">
        <f>IF(LQ376="0-0",INDEX(Scrape!$K:$K,MATCH('HT 0-0'!KP376,Scrape!$B:$B,0)),"")</f>
        <v>#REF!</v>
      </c>
      <c r="LN376" t="e">
        <f>IF(LQ376="0-0",INDEX(Scrape!$L:$L,MATCH('HT 0-0'!KP376,Scrape!$B:$B,0)),"")</f>
        <v>#REF!</v>
      </c>
      <c r="LO376" t="e">
        <f>IF(LQ376="0-0",INDEX(Scrape!$M:$M,MATCH('HT 0-0'!KP376,Scrape!$B:$B,0)),"")</f>
        <v>#REF!</v>
      </c>
      <c r="LP376" t="e">
        <f>IF(LQ376="0-0",INDEX(Scrape!$N:$N,MATCH('HT 0-0'!KP376,Scrape!$B:$B,0)),"")</f>
        <v>#REF!</v>
      </c>
      <c r="LQ376" t="e">
        <f>INDEX(Scrape!$O:$O,MATCH('HT 0-0'!KP376,Scrape!$B:$B,0))</f>
        <v>#REF!</v>
      </c>
      <c r="LR376" t="e">
        <f t="shared" si="347"/>
        <v>#REF!</v>
      </c>
      <c r="LS376" t="e">
        <f t="shared" si="348"/>
        <v>#REF!</v>
      </c>
      <c r="LT376" s="23" t="e">
        <f>IF(INDEX(#REF!,MATCH(KQ376,#REF!,0))=INDEX(#REF!,MATCH(KQ376,#REF!,0)),INDEX(#REF!,MATCH(KQ376,#REF!,0)),"ERROR")</f>
        <v>#REF!</v>
      </c>
      <c r="LU376" s="24" t="e">
        <f t="shared" si="349"/>
        <v>#DIV/0!</v>
      </c>
      <c r="LV376" s="24" t="e">
        <f t="shared" si="350"/>
        <v>#DIV/0!</v>
      </c>
      <c r="LW376" s="24" t="e">
        <f t="shared" si="351"/>
        <v>#DIV/0!</v>
      </c>
      <c r="LX376" s="24" t="e">
        <f t="shared" si="352"/>
        <v>#DIV/0!</v>
      </c>
      <c r="LY376" s="25" t="e">
        <f t="shared" si="353"/>
        <v>#REF!</v>
      </c>
      <c r="LZ376" s="25" t="e">
        <f t="shared" si="354"/>
        <v>#REF!</v>
      </c>
      <c r="MA376" s="26" t="e">
        <f t="shared" si="355"/>
        <v>#REF!</v>
      </c>
      <c r="MB376" s="27" t="e">
        <f t="shared" si="356"/>
        <v>#REF!</v>
      </c>
      <c r="MC376" s="28" t="e">
        <f t="shared" si="357"/>
        <v>#REF!</v>
      </c>
      <c r="MD376" s="24" t="e">
        <f t="shared" si="358"/>
        <v>#REF!</v>
      </c>
      <c r="ME376" s="29" t="e">
        <f t="shared" si="359"/>
        <v>#REF!</v>
      </c>
      <c r="MF376" s="30" t="e">
        <f t="shared" si="360"/>
        <v>#REF!</v>
      </c>
      <c r="MG376" s="24" t="e">
        <f t="shared" si="361"/>
        <v>#REF!</v>
      </c>
      <c r="MH376" s="29" t="e">
        <f t="shared" si="362"/>
        <v>#REF!</v>
      </c>
      <c r="MI376" s="30" t="e">
        <f t="shared" si="363"/>
        <v>#REF!</v>
      </c>
      <c r="MJ376" t="str">
        <f t="shared" si="364"/>
        <v/>
      </c>
      <c r="MK376" t="str">
        <f t="shared" si="365"/>
        <v/>
      </c>
      <c r="ML376" t="str">
        <f t="shared" si="366"/>
        <v/>
      </c>
      <c r="MM376" t="str">
        <f t="shared" si="367"/>
        <v/>
      </c>
      <c r="MN376" t="str">
        <f t="shared" si="368"/>
        <v/>
      </c>
      <c r="MO376" t="str">
        <f t="shared" si="369"/>
        <v/>
      </c>
      <c r="MP376" s="5" t="e">
        <f>COUNTIFS(#REF!,LT376,#REF!,1,#REF!,"&gt;="&amp;MC376,#REF!,"&lt;="&amp;MB376,#REF!,"&lt;="&amp;ME376,#REF!,"&gt;="&amp;MF376,#REF!,"="&amp;KV376,#REF!,"="&amp;KX376)</f>
        <v>#REF!</v>
      </c>
      <c r="MQ376" s="5" t="e">
        <f>COUNTIFS(#REF!,LT376,#REF!,0,#REF!,"&gt;="&amp;MC376,#REF!,"&lt;="&amp;MB376,#REF!,"&lt;="&amp;ME376,#REF!,"&gt;="&amp;MF376,#REF!,"="&amp;KV376,#REF!,"="&amp;KX376)</f>
        <v>#REF!</v>
      </c>
      <c r="MR376" s="5" t="e">
        <f>COUNTIFS(#REF!,LT376,#REF!,1,#REF!,"&gt;="&amp;MC376,#REF!,"&lt;="&amp;MB376,#REF!,"&lt;="&amp;ME376,#REF!,"&gt;="&amp;MF376,#REF!,"="&amp;KW376,#REF!,"="&amp;KY376)</f>
        <v>#REF!</v>
      </c>
      <c r="MS376" s="5" t="e">
        <f>COUNTIFS(#REF!,LT376,#REF!,0,#REF!,"&gt;="&amp;MC376,#REF!,"&lt;="&amp;MB376,#REF!,"&lt;="&amp;ME376,#REF!,"&gt;="&amp;MF376,#REF!,"="&amp;KW376,#REF!,"="&amp;KY376)</f>
        <v>#REF!</v>
      </c>
      <c r="MT376" s="5" t="e">
        <f>COUNTIFS(#REF!,LT376,#REF!,1,#REF!,"&gt;="&amp;MI376,#REF!,"&lt;="&amp;MH376,#REF!,"&lt;="&amp;ME376,#REF!,"&gt;="&amp;MF376)</f>
        <v>#REF!</v>
      </c>
      <c r="MU376" s="5" t="e">
        <f>COUNTIFS(#REF!,LT376,#REF!,0,#REF!,"&gt;="&amp;MI376,#REF!,"&lt;="&amp;MH376,#REF!,"&lt;="&amp;ME376,#REF!,"&gt;="&amp;MF376)</f>
        <v>#REF!</v>
      </c>
      <c r="MV376" s="5" t="e">
        <f>COUNTIFS(#REF!,LT376,#REF!,1,#REF!,"&gt;="&amp;MI376,#REF!,"&lt;="&amp;MH376,#REF!,"="&amp;KZ376,#REF!,"="&amp;LA376,#REF!,"&lt;="&amp;ME376,#REF!,"&gt;="&amp;MF376)</f>
        <v>#REF!</v>
      </c>
      <c r="MW376" s="5" t="e">
        <f>COUNTIFS(#REF!,LT376,#REF!,0,#REF!,"&gt;="&amp;MI376,#REF!,"&lt;="&amp;MH376,#REF!,"="&amp;KZ376,#REF!,"="&amp;LA376,#REF!,"&lt;="&amp;ME376,#REF!,"&gt;="&amp;MF376)</f>
        <v>#REF!</v>
      </c>
      <c r="MX376" s="5" t="e">
        <f>COUNTIFS(#REF!,LT376,#REF!,1,#REF!,"&gt;="&amp;MC376,#REF!,"&lt;="&amp;MB376,#REF!,"&lt;="&amp;ME376,#REF!,"&gt;="&amp;MF376)</f>
        <v>#REF!</v>
      </c>
      <c r="MY376" s="5" t="e">
        <f>COUNTIFS(#REF!,LT376,#REF!,0,#REF!,"&gt;="&amp;MC376,#REF!,"&lt;="&amp;MB376,#REF!,"&lt;="&amp;ME376,#REF!,"&gt;="&amp;MF376)</f>
        <v>#REF!</v>
      </c>
      <c r="MZ376" s="5" t="e">
        <f>COUNTIFS(#REF!,LT376,#REF!,1,#REF!,"&lt;="&amp;ME376,#REF!,"&gt;="&amp;MF376,#REF!,"="&amp;KV376,#REF!,"="&amp;KX376)</f>
        <v>#REF!</v>
      </c>
      <c r="NA376" s="5" t="e">
        <f>COUNTIFS(#REF!,LT376,#REF!,0,#REF!,"&lt;="&amp;ME376,#REF!,"&gt;="&amp;MF376,#REF!,"="&amp;KV376,#REF!,"="&amp;KX376)</f>
        <v>#REF!</v>
      </c>
      <c r="NB376" s="5" t="e">
        <f>COUNTIFS(#REF!,LT376,#REF!,1,#REF!,"&lt;="&amp;ME376,#REF!,"&gt;="&amp;MF376,#REF!,"="&amp;KW376,#REF!,"="&amp;KY376)</f>
        <v>#REF!</v>
      </c>
      <c r="NC376" s="5" t="e">
        <f>COUNTIFS(#REF!,LT376,#REF!,0,#REF!,"&lt;="&amp;ME376,#REF!,"&gt;="&amp;MF376,#REF!,"="&amp;KW376,#REF!,"="&amp;KY376)</f>
        <v>#REF!</v>
      </c>
      <c r="ND376" s="5" t="e">
        <f>COUNTIFS(#REF!,LT376,#REF!,1,#REF!,"&gt;="&amp;MC376,#REF!,"&lt;="&amp;MB376,#REF!,"&lt;="&amp;ME376,#REF!,"&gt;="&amp;MF376,#REF!,"="&amp;KV376,#REF!,"="&amp;KX376)</f>
        <v>#REF!</v>
      </c>
      <c r="NE376" s="5" t="e">
        <f>COUNTIFS(#REF!,LT376,#REF!,0,#REF!,"&gt;="&amp;MC376,#REF!,"&lt;="&amp;MB376,#REF!,"&lt;="&amp;ME376,#REF!,"&gt;="&amp;MF376,#REF!,"="&amp;KV376,#REF!,"="&amp;KX376)</f>
        <v>#REF!</v>
      </c>
      <c r="NF376" s="5" t="e">
        <f>COUNTIFS(#REF!,LT376,#REF!,1,#REF!,"&gt;="&amp;MC376,#REF!,"&lt;="&amp;MB376,#REF!,"&lt;="&amp;ME376,#REF!,"&gt;="&amp;MF376,#REF!,"="&amp;KW376,#REF!,"="&amp;KY376)</f>
        <v>#REF!</v>
      </c>
      <c r="NG376" s="5" t="e">
        <f>COUNTIFS(#REF!,LT376,#REF!,0,#REF!,"&gt;="&amp;MC376,#REF!,"&lt;="&amp;MB376,#REF!,"&lt;="&amp;ME376,#REF!,"&gt;="&amp;MF376,#REF!,"="&amp;KW376,#REF!,"="&amp;KY376)</f>
        <v>#REF!</v>
      </c>
      <c r="NH376" s="5" t="e">
        <f>COUNTIFS(#REF!,LT376,#REF!,1,#REF!,"&gt;="&amp;MC376,#REF!,"&lt;="&amp;MB376,#REF!,"&lt;="&amp;ME376,#REF!,"&gt;="&amp;MF376,#REF!,"="&amp;KZ376,#REF!,"="&amp;LA376)</f>
        <v>#REF!</v>
      </c>
      <c r="NI376" s="5" t="e">
        <f>COUNTIFS(#REF!,LT376,#REF!,0,#REF!,"&gt;="&amp;MC376,#REF!,"&lt;="&amp;MB376,#REF!,"&lt;="&amp;ME376,#REF!,"&gt;="&amp;MF376,#REF!,"="&amp;KZ376,#REF!,"="&amp;LA376)</f>
        <v>#REF!</v>
      </c>
      <c r="NJ376" s="5" t="e">
        <f>COUNTIFS(#REF!,LT376,#REF!,1,#REF!,"&gt;="&amp;MI376,#REF!,"&lt;="&amp;MH376,#REF!,"&lt;="&amp;ME376,#REF!,"&gt;="&amp;MF376)</f>
        <v>#REF!</v>
      </c>
      <c r="NK376" s="5" t="e">
        <f>COUNTIFS(#REF!,LT376,#REF!,0,#REF!,"&gt;="&amp;MI376,#REF!,"&lt;="&amp;MH376,#REF!,"&lt;="&amp;ME376,#REF!,"&gt;="&amp;MF376)</f>
        <v>#REF!</v>
      </c>
      <c r="NL376" s="5" t="e">
        <f>COUNTIFS(#REF!,LT376,#REF!,1,#REF!,"&gt;="&amp;MI376,#REF!,"&lt;="&amp;MH376,#REF!,"="&amp;KZ376,#REF!,"="&amp;LA376,#REF!,"&lt;="&amp;ME376,#REF!,"&gt;="&amp;MF376)</f>
        <v>#REF!</v>
      </c>
      <c r="NM376" s="5" t="e">
        <f>COUNTIFS(#REF!,LT376,#REF!,0,#REF!,"&gt;="&amp;MI376,#REF!,"&lt;="&amp;MH376,#REF!,"="&amp;KZ376,#REF!,"="&amp;LA376,#REF!,"&lt;="&amp;ME376,#REF!,"&gt;="&amp;MF376)</f>
        <v>#REF!</v>
      </c>
      <c r="NN376" s="5" t="e">
        <f>COUNTIFS(#REF!,LT376,#REF!,1,#REF!,"&gt;="&amp;MC376,#REF!,"&lt;="&amp;MB376,#REF!,"&lt;="&amp;ME376,#REF!,"&gt;="&amp;MF376)</f>
        <v>#REF!</v>
      </c>
      <c r="NO376" s="5" t="e">
        <f>COUNTIFS(#REF!,LT376,#REF!,0,#REF!,"&gt;="&amp;MC376,#REF!,"&lt;="&amp;MB376,#REF!,"&lt;="&amp;ME376,#REF!,"&gt;="&amp;MF376)</f>
        <v>#REF!</v>
      </c>
      <c r="NP376" s="5" t="e">
        <f>COUNTIFS(#REF!,LT376,#REF!,1,#REF!,"&lt;="&amp;ME376,#REF!,"&gt;="&amp;MF376,#REF!,"="&amp;KV376,#REF!,"="&amp;KX376)</f>
        <v>#REF!</v>
      </c>
      <c r="NQ376" s="5" t="e">
        <f>COUNTIFS(#REF!,LT376,#REF!,0,#REF!,"&lt;="&amp;ME376,#REF!,"&gt;="&amp;MF376,#REF!,"="&amp;KV376,#REF!,"="&amp;KX376)</f>
        <v>#REF!</v>
      </c>
      <c r="NR376" s="5" t="e">
        <f>COUNTIFS(#REF!,LT376,#REF!,1,#REF!,"&lt;="&amp;ME376,#REF!,"&gt;="&amp;MF376,#REF!,"="&amp;KW376,#REF!,"="&amp;KY376)</f>
        <v>#REF!</v>
      </c>
      <c r="NS376" s="5" t="e">
        <f>COUNTIFS(#REF!,LT376,#REF!,0,#REF!,"&lt;="&amp;ME376,#REF!,"&gt;="&amp;MF376,#REF!,"="&amp;KW376,#REF!,"="&amp;KY376)</f>
        <v>#REF!</v>
      </c>
      <c r="NT376" s="5" t="e">
        <f t="shared" si="370"/>
        <v>#REF!</v>
      </c>
      <c r="NU376" s="5" t="e">
        <f t="shared" si="371"/>
        <v>#REF!</v>
      </c>
      <c r="NV376" s="5" t="e">
        <f t="shared" si="372"/>
        <v>#REF!</v>
      </c>
      <c r="NW376" s="6" t="e">
        <f t="shared" si="373"/>
        <v>#REF!</v>
      </c>
      <c r="NX376" s="7" t="e">
        <f t="shared" si="374"/>
        <v>#REF!</v>
      </c>
      <c r="NY376" s="5" t="e">
        <f t="shared" si="375"/>
        <v>#REF!</v>
      </c>
      <c r="NZ376" s="31" t="e">
        <f t="shared" si="376"/>
        <v>#REF!</v>
      </c>
      <c r="OA376" s="32" t="e">
        <f t="shared" si="377"/>
        <v>#REF!</v>
      </c>
      <c r="OB376" s="32" t="e">
        <f t="shared" si="378"/>
        <v>#REF!</v>
      </c>
      <c r="OC376" s="33" t="e">
        <f t="shared" si="379"/>
        <v>#REF!</v>
      </c>
      <c r="OD376" s="33" t="e">
        <f t="shared" si="380"/>
        <v>#REF!</v>
      </c>
      <c r="OE376" s="33" t="e">
        <f t="shared" si="381"/>
        <v>#REF!</v>
      </c>
      <c r="OF376" s="33" t="e">
        <f t="shared" si="382"/>
        <v>#REF!</v>
      </c>
      <c r="OG376" s="5" t="e">
        <f t="shared" si="383"/>
        <v>#REF!</v>
      </c>
      <c r="OH376" s="5" t="e">
        <f t="shared" si="384"/>
        <v>#REF!</v>
      </c>
      <c r="OI376" s="5" t="e">
        <f t="shared" si="385"/>
        <v>#REF!</v>
      </c>
      <c r="OJ376" s="6" t="e">
        <f t="shared" si="386"/>
        <v>#REF!</v>
      </c>
      <c r="OK376" s="7" t="e">
        <f t="shared" si="387"/>
        <v>#REF!</v>
      </c>
      <c r="OL376" s="5" t="e">
        <f t="shared" si="388"/>
        <v>#REF!</v>
      </c>
      <c r="OM376" s="31" t="e">
        <f t="shared" si="389"/>
        <v>#REF!</v>
      </c>
      <c r="ON376" s="32" t="e">
        <f t="shared" si="390"/>
        <v>#REF!</v>
      </c>
      <c r="OO376" s="32" t="e">
        <f t="shared" si="391"/>
        <v>#REF!</v>
      </c>
      <c r="OP376" s="33" t="e">
        <f t="shared" si="392"/>
        <v>#REF!</v>
      </c>
      <c r="OQ376" s="33" t="e">
        <f t="shared" si="393"/>
        <v>#REF!</v>
      </c>
      <c r="OR376" s="33" t="e">
        <f t="shared" si="394"/>
        <v>#REF!</v>
      </c>
      <c r="OS376" s="33" t="e">
        <f t="shared" si="395"/>
        <v>#REF!</v>
      </c>
      <c r="OT376" t="e">
        <f t="shared" si="396"/>
        <v>#REF!</v>
      </c>
      <c r="OU376" t="e">
        <f t="shared" si="397"/>
        <v>#REF!</v>
      </c>
      <c r="OV376" t="e">
        <f t="shared" si="398"/>
        <v>#REF!</v>
      </c>
      <c r="OW376" t="e">
        <f t="shared" si="399"/>
        <v>#REF!</v>
      </c>
      <c r="OX376" t="e">
        <f t="shared" si="400"/>
        <v>#REF!</v>
      </c>
      <c r="OY376" t="e">
        <f t="shared" si="401"/>
        <v>#REF!</v>
      </c>
    </row>
    <row r="377" spans="1:415" ht="16.5" customHeight="1" x14ac:dyDescent="0.3">
      <c r="A377" s="22"/>
      <c r="KN377" s="5" t="e">
        <f>IF(INDEX(#REF!,MATCH('HT 0-0'!D377,#REF!,0))=INDEX(#REF!,MATCH('HT 0-0'!D377,#REF!,0)),INDEX(#REF!,MATCH('HT 0-0'!D377,#REF!,0)),"ERROR")</f>
        <v>#REF!</v>
      </c>
      <c r="KO377" s="5" t="e">
        <f>IF(INDEX(#REF!,MATCH('HT 0-0'!E377,#REF!,0))=INDEX(#REF!,MATCH('HT 0-0'!E377,#REF!,0)),INDEX(#REF!,MATCH('HT 0-0'!E377,#REF!,0)),"ERROR")</f>
        <v>#REF!</v>
      </c>
      <c r="KP377" s="5" t="e">
        <f t="shared" si="335"/>
        <v>#REF!</v>
      </c>
      <c r="KQ377" t="str">
        <f t="shared" si="336"/>
        <v>_</v>
      </c>
      <c r="KR377" s="5" t="e">
        <f t="shared" si="337"/>
        <v>#DIV/0!</v>
      </c>
      <c r="KS377" s="5" t="e">
        <f t="shared" si="338"/>
        <v>#DIV/0!</v>
      </c>
      <c r="KT377" s="5" t="e">
        <f t="shared" si="339"/>
        <v>#DIV/0!</v>
      </c>
      <c r="KU377" s="5" t="e">
        <f t="shared" si="340"/>
        <v>#DIV/0!</v>
      </c>
      <c r="KV377" s="5" t="e">
        <f t="shared" si="341"/>
        <v>#DIV/0!</v>
      </c>
      <c r="KW377" s="5" t="e">
        <f t="shared" si="342"/>
        <v>#DIV/0!</v>
      </c>
      <c r="KX377" s="5" t="e">
        <f t="shared" si="343"/>
        <v>#DIV/0!</v>
      </c>
      <c r="KY377" s="5" t="e">
        <f t="shared" si="344"/>
        <v>#DIV/0!</v>
      </c>
      <c r="KZ377" s="5" t="e">
        <f t="shared" si="345"/>
        <v>#DIV/0!</v>
      </c>
      <c r="LA377" s="5" t="e">
        <f t="shared" si="346"/>
        <v>#DIV/0!</v>
      </c>
      <c r="LB377" t="e">
        <f>IF(LQ377="0-0",INDEX(Scrape!#REF!,MATCH('HT 0-0'!KP377,Scrape!$B:$B,0)),"")</f>
        <v>#REF!</v>
      </c>
      <c r="LC377" t="e">
        <f>IF(LQ377="0-0",INDEX(Scrape!$A:$A,MATCH('HT 0-0'!KP377,Scrape!$B:$B,0)),"")</f>
        <v>#REF!</v>
      </c>
      <c r="LD377" t="e">
        <f>IF(LQ377="0-0",INDEX(Scrape!$B:$B,MATCH('HT 0-0'!KP377,Scrape!$B:$B,0)),"")</f>
        <v>#REF!</v>
      </c>
      <c r="LE377" t="e">
        <f>IF(LQ377="0-0",INDEX(Scrape!$C:$C,MATCH('HT 0-0'!KP377,Scrape!$B:$B,0)),"")</f>
        <v>#REF!</v>
      </c>
      <c r="LF377" t="e">
        <f>IF(LQ377="0-0",INDEX(Scrape!$D:$D,MATCH('HT 0-0'!KP377,Scrape!$B:$B,0)),"")</f>
        <v>#REF!</v>
      </c>
      <c r="LG377" t="e">
        <f>IF(LQ377="0-0",INDEX(Scrape!$E:$E,MATCH('HT 0-0'!KP377,Scrape!$B:$B,0)),"")</f>
        <v>#REF!</v>
      </c>
      <c r="LH377" t="e">
        <f>IF(LQ377="0-0",INDEX(Scrape!$F:$F,MATCH('HT 0-0'!KP377,Scrape!$B:$B,0)),"")</f>
        <v>#REF!</v>
      </c>
      <c r="LI377" t="e">
        <f>IF(LQ377="0-0",INDEX(Scrape!$G:$G,MATCH('HT 0-0'!KP377,Scrape!$B:$B,0)),"")</f>
        <v>#REF!</v>
      </c>
      <c r="LJ377" t="e">
        <f>IF(LQ377="0-0",INDEX(Scrape!$H:$H,MATCH('HT 0-0'!KP377,Scrape!$B:$B,0)),"")</f>
        <v>#REF!</v>
      </c>
      <c r="LK377" t="e">
        <f>IF(LQ377="0-0",INDEX(Scrape!$I:$I,MATCH('HT 0-0'!KP377,Scrape!$B:$B,0)),"")</f>
        <v>#REF!</v>
      </c>
      <c r="LL377" t="e">
        <f>IF(LQ377="0-0",INDEX(Scrape!$J:$J,MATCH('HT 0-0'!KP377,Scrape!$B:$B,0)),"")</f>
        <v>#REF!</v>
      </c>
      <c r="LM377" t="e">
        <f>IF(LQ377="0-0",INDEX(Scrape!$K:$K,MATCH('HT 0-0'!KP377,Scrape!$B:$B,0)),"")</f>
        <v>#REF!</v>
      </c>
      <c r="LN377" t="e">
        <f>IF(LQ377="0-0",INDEX(Scrape!$L:$L,MATCH('HT 0-0'!KP377,Scrape!$B:$B,0)),"")</f>
        <v>#REF!</v>
      </c>
      <c r="LO377" t="e">
        <f>IF(LQ377="0-0",INDEX(Scrape!$M:$M,MATCH('HT 0-0'!KP377,Scrape!$B:$B,0)),"")</f>
        <v>#REF!</v>
      </c>
      <c r="LP377" t="e">
        <f>IF(LQ377="0-0",INDEX(Scrape!$N:$N,MATCH('HT 0-0'!KP377,Scrape!$B:$B,0)),"")</f>
        <v>#REF!</v>
      </c>
      <c r="LQ377" t="e">
        <f>INDEX(Scrape!$O:$O,MATCH('HT 0-0'!KP377,Scrape!$B:$B,0))</f>
        <v>#REF!</v>
      </c>
      <c r="LR377" t="e">
        <f t="shared" si="347"/>
        <v>#REF!</v>
      </c>
      <c r="LS377" t="e">
        <f t="shared" si="348"/>
        <v>#REF!</v>
      </c>
      <c r="LT377" s="23" t="e">
        <f>IF(INDEX(#REF!,MATCH(KQ377,#REF!,0))=INDEX(#REF!,MATCH(KQ377,#REF!,0)),INDEX(#REF!,MATCH(KQ377,#REF!,0)),"ERROR")</f>
        <v>#REF!</v>
      </c>
      <c r="LU377" s="24" t="e">
        <f t="shared" si="349"/>
        <v>#DIV/0!</v>
      </c>
      <c r="LV377" s="24" t="e">
        <f t="shared" si="350"/>
        <v>#DIV/0!</v>
      </c>
      <c r="LW377" s="24" t="e">
        <f t="shared" si="351"/>
        <v>#DIV/0!</v>
      </c>
      <c r="LX377" s="24" t="e">
        <f t="shared" si="352"/>
        <v>#DIV/0!</v>
      </c>
      <c r="LY377" s="25" t="e">
        <f t="shared" si="353"/>
        <v>#REF!</v>
      </c>
      <c r="LZ377" s="25" t="e">
        <f t="shared" si="354"/>
        <v>#REF!</v>
      </c>
      <c r="MA377" s="26" t="e">
        <f t="shared" si="355"/>
        <v>#REF!</v>
      </c>
      <c r="MB377" s="27" t="e">
        <f t="shared" si="356"/>
        <v>#REF!</v>
      </c>
      <c r="MC377" s="28" t="e">
        <f t="shared" si="357"/>
        <v>#REF!</v>
      </c>
      <c r="MD377" s="24" t="e">
        <f t="shared" si="358"/>
        <v>#REF!</v>
      </c>
      <c r="ME377" s="29" t="e">
        <f t="shared" si="359"/>
        <v>#REF!</v>
      </c>
      <c r="MF377" s="30" t="e">
        <f t="shared" si="360"/>
        <v>#REF!</v>
      </c>
      <c r="MG377" s="24" t="e">
        <f t="shared" si="361"/>
        <v>#REF!</v>
      </c>
      <c r="MH377" s="29" t="e">
        <f t="shared" si="362"/>
        <v>#REF!</v>
      </c>
      <c r="MI377" s="30" t="e">
        <f t="shared" si="363"/>
        <v>#REF!</v>
      </c>
      <c r="MJ377" t="str">
        <f t="shared" si="364"/>
        <v/>
      </c>
      <c r="MK377" t="str">
        <f t="shared" si="365"/>
        <v/>
      </c>
      <c r="ML377" t="str">
        <f t="shared" si="366"/>
        <v/>
      </c>
      <c r="MM377" t="str">
        <f t="shared" si="367"/>
        <v/>
      </c>
      <c r="MN377" t="str">
        <f t="shared" si="368"/>
        <v/>
      </c>
      <c r="MO377" t="str">
        <f t="shared" si="369"/>
        <v/>
      </c>
      <c r="MP377" s="5" t="e">
        <f>COUNTIFS(#REF!,LT377,#REF!,1,#REF!,"&gt;="&amp;MC377,#REF!,"&lt;="&amp;MB377,#REF!,"&lt;="&amp;ME377,#REF!,"&gt;="&amp;MF377,#REF!,"="&amp;KV377,#REF!,"="&amp;KX377)</f>
        <v>#REF!</v>
      </c>
      <c r="MQ377" s="5" t="e">
        <f>COUNTIFS(#REF!,LT377,#REF!,0,#REF!,"&gt;="&amp;MC377,#REF!,"&lt;="&amp;MB377,#REF!,"&lt;="&amp;ME377,#REF!,"&gt;="&amp;MF377,#REF!,"="&amp;KV377,#REF!,"="&amp;KX377)</f>
        <v>#REF!</v>
      </c>
      <c r="MR377" s="5" t="e">
        <f>COUNTIFS(#REF!,LT377,#REF!,1,#REF!,"&gt;="&amp;MC377,#REF!,"&lt;="&amp;MB377,#REF!,"&lt;="&amp;ME377,#REF!,"&gt;="&amp;MF377,#REF!,"="&amp;KW377,#REF!,"="&amp;KY377)</f>
        <v>#REF!</v>
      </c>
      <c r="MS377" s="5" t="e">
        <f>COUNTIFS(#REF!,LT377,#REF!,0,#REF!,"&gt;="&amp;MC377,#REF!,"&lt;="&amp;MB377,#REF!,"&lt;="&amp;ME377,#REF!,"&gt;="&amp;MF377,#REF!,"="&amp;KW377,#REF!,"="&amp;KY377)</f>
        <v>#REF!</v>
      </c>
      <c r="MT377" s="5" t="e">
        <f>COUNTIFS(#REF!,LT377,#REF!,1,#REF!,"&gt;="&amp;MI377,#REF!,"&lt;="&amp;MH377,#REF!,"&lt;="&amp;ME377,#REF!,"&gt;="&amp;MF377)</f>
        <v>#REF!</v>
      </c>
      <c r="MU377" s="5" t="e">
        <f>COUNTIFS(#REF!,LT377,#REF!,0,#REF!,"&gt;="&amp;MI377,#REF!,"&lt;="&amp;MH377,#REF!,"&lt;="&amp;ME377,#REF!,"&gt;="&amp;MF377)</f>
        <v>#REF!</v>
      </c>
      <c r="MV377" s="5" t="e">
        <f>COUNTIFS(#REF!,LT377,#REF!,1,#REF!,"&gt;="&amp;MI377,#REF!,"&lt;="&amp;MH377,#REF!,"="&amp;KZ377,#REF!,"="&amp;LA377,#REF!,"&lt;="&amp;ME377,#REF!,"&gt;="&amp;MF377)</f>
        <v>#REF!</v>
      </c>
      <c r="MW377" s="5" t="e">
        <f>COUNTIFS(#REF!,LT377,#REF!,0,#REF!,"&gt;="&amp;MI377,#REF!,"&lt;="&amp;MH377,#REF!,"="&amp;KZ377,#REF!,"="&amp;LA377,#REF!,"&lt;="&amp;ME377,#REF!,"&gt;="&amp;MF377)</f>
        <v>#REF!</v>
      </c>
      <c r="MX377" s="5" t="e">
        <f>COUNTIFS(#REF!,LT377,#REF!,1,#REF!,"&gt;="&amp;MC377,#REF!,"&lt;="&amp;MB377,#REF!,"&lt;="&amp;ME377,#REF!,"&gt;="&amp;MF377)</f>
        <v>#REF!</v>
      </c>
      <c r="MY377" s="5" t="e">
        <f>COUNTIFS(#REF!,LT377,#REF!,0,#REF!,"&gt;="&amp;MC377,#REF!,"&lt;="&amp;MB377,#REF!,"&lt;="&amp;ME377,#REF!,"&gt;="&amp;MF377)</f>
        <v>#REF!</v>
      </c>
      <c r="MZ377" s="5" t="e">
        <f>COUNTIFS(#REF!,LT377,#REF!,1,#REF!,"&lt;="&amp;ME377,#REF!,"&gt;="&amp;MF377,#REF!,"="&amp;KV377,#REF!,"="&amp;KX377)</f>
        <v>#REF!</v>
      </c>
      <c r="NA377" s="5" t="e">
        <f>COUNTIFS(#REF!,LT377,#REF!,0,#REF!,"&lt;="&amp;ME377,#REF!,"&gt;="&amp;MF377,#REF!,"="&amp;KV377,#REF!,"="&amp;KX377)</f>
        <v>#REF!</v>
      </c>
      <c r="NB377" s="5" t="e">
        <f>COUNTIFS(#REF!,LT377,#REF!,1,#REF!,"&lt;="&amp;ME377,#REF!,"&gt;="&amp;MF377,#REF!,"="&amp;KW377,#REF!,"="&amp;KY377)</f>
        <v>#REF!</v>
      </c>
      <c r="NC377" s="5" t="e">
        <f>COUNTIFS(#REF!,LT377,#REF!,0,#REF!,"&lt;="&amp;ME377,#REF!,"&gt;="&amp;MF377,#REF!,"="&amp;KW377,#REF!,"="&amp;KY377)</f>
        <v>#REF!</v>
      </c>
      <c r="ND377" s="5" t="e">
        <f>COUNTIFS(#REF!,LT377,#REF!,1,#REF!,"&gt;="&amp;MC377,#REF!,"&lt;="&amp;MB377,#REF!,"&lt;="&amp;ME377,#REF!,"&gt;="&amp;MF377,#REF!,"="&amp;KV377,#REF!,"="&amp;KX377)</f>
        <v>#REF!</v>
      </c>
      <c r="NE377" s="5" t="e">
        <f>COUNTIFS(#REF!,LT377,#REF!,0,#REF!,"&gt;="&amp;MC377,#REF!,"&lt;="&amp;MB377,#REF!,"&lt;="&amp;ME377,#REF!,"&gt;="&amp;MF377,#REF!,"="&amp;KV377,#REF!,"="&amp;KX377)</f>
        <v>#REF!</v>
      </c>
      <c r="NF377" s="5" t="e">
        <f>COUNTIFS(#REF!,LT377,#REF!,1,#REF!,"&gt;="&amp;MC377,#REF!,"&lt;="&amp;MB377,#REF!,"&lt;="&amp;ME377,#REF!,"&gt;="&amp;MF377,#REF!,"="&amp;KW377,#REF!,"="&amp;KY377)</f>
        <v>#REF!</v>
      </c>
      <c r="NG377" s="5" t="e">
        <f>COUNTIFS(#REF!,LT377,#REF!,0,#REF!,"&gt;="&amp;MC377,#REF!,"&lt;="&amp;MB377,#REF!,"&lt;="&amp;ME377,#REF!,"&gt;="&amp;MF377,#REF!,"="&amp;KW377,#REF!,"="&amp;KY377)</f>
        <v>#REF!</v>
      </c>
      <c r="NH377" s="5" t="e">
        <f>COUNTIFS(#REF!,LT377,#REF!,1,#REF!,"&gt;="&amp;MC377,#REF!,"&lt;="&amp;MB377,#REF!,"&lt;="&amp;ME377,#REF!,"&gt;="&amp;MF377,#REF!,"="&amp;KZ377,#REF!,"="&amp;LA377)</f>
        <v>#REF!</v>
      </c>
      <c r="NI377" s="5" t="e">
        <f>COUNTIFS(#REF!,LT377,#REF!,0,#REF!,"&gt;="&amp;MC377,#REF!,"&lt;="&amp;MB377,#REF!,"&lt;="&amp;ME377,#REF!,"&gt;="&amp;MF377,#REF!,"="&amp;KZ377,#REF!,"="&amp;LA377)</f>
        <v>#REF!</v>
      </c>
      <c r="NJ377" s="5" t="e">
        <f>COUNTIFS(#REF!,LT377,#REF!,1,#REF!,"&gt;="&amp;MI377,#REF!,"&lt;="&amp;MH377,#REF!,"&lt;="&amp;ME377,#REF!,"&gt;="&amp;MF377)</f>
        <v>#REF!</v>
      </c>
      <c r="NK377" s="5" t="e">
        <f>COUNTIFS(#REF!,LT377,#REF!,0,#REF!,"&gt;="&amp;MI377,#REF!,"&lt;="&amp;MH377,#REF!,"&lt;="&amp;ME377,#REF!,"&gt;="&amp;MF377)</f>
        <v>#REF!</v>
      </c>
      <c r="NL377" s="5" t="e">
        <f>COUNTIFS(#REF!,LT377,#REF!,1,#REF!,"&gt;="&amp;MI377,#REF!,"&lt;="&amp;MH377,#REF!,"="&amp;KZ377,#REF!,"="&amp;LA377,#REF!,"&lt;="&amp;ME377,#REF!,"&gt;="&amp;MF377)</f>
        <v>#REF!</v>
      </c>
      <c r="NM377" s="5" t="e">
        <f>COUNTIFS(#REF!,LT377,#REF!,0,#REF!,"&gt;="&amp;MI377,#REF!,"&lt;="&amp;MH377,#REF!,"="&amp;KZ377,#REF!,"="&amp;LA377,#REF!,"&lt;="&amp;ME377,#REF!,"&gt;="&amp;MF377)</f>
        <v>#REF!</v>
      </c>
      <c r="NN377" s="5" t="e">
        <f>COUNTIFS(#REF!,LT377,#REF!,1,#REF!,"&gt;="&amp;MC377,#REF!,"&lt;="&amp;MB377,#REF!,"&lt;="&amp;ME377,#REF!,"&gt;="&amp;MF377)</f>
        <v>#REF!</v>
      </c>
      <c r="NO377" s="5" t="e">
        <f>COUNTIFS(#REF!,LT377,#REF!,0,#REF!,"&gt;="&amp;MC377,#REF!,"&lt;="&amp;MB377,#REF!,"&lt;="&amp;ME377,#REF!,"&gt;="&amp;MF377)</f>
        <v>#REF!</v>
      </c>
      <c r="NP377" s="5" t="e">
        <f>COUNTIFS(#REF!,LT377,#REF!,1,#REF!,"&lt;="&amp;ME377,#REF!,"&gt;="&amp;MF377,#REF!,"="&amp;KV377,#REF!,"="&amp;KX377)</f>
        <v>#REF!</v>
      </c>
      <c r="NQ377" s="5" t="e">
        <f>COUNTIFS(#REF!,LT377,#REF!,0,#REF!,"&lt;="&amp;ME377,#REF!,"&gt;="&amp;MF377,#REF!,"="&amp;KV377,#REF!,"="&amp;KX377)</f>
        <v>#REF!</v>
      </c>
      <c r="NR377" s="5" t="e">
        <f>COUNTIFS(#REF!,LT377,#REF!,1,#REF!,"&lt;="&amp;ME377,#REF!,"&gt;="&amp;MF377,#REF!,"="&amp;KW377,#REF!,"="&amp;KY377)</f>
        <v>#REF!</v>
      </c>
      <c r="NS377" s="5" t="e">
        <f>COUNTIFS(#REF!,LT377,#REF!,0,#REF!,"&lt;="&amp;ME377,#REF!,"&gt;="&amp;MF377,#REF!,"="&amp;KW377,#REF!,"="&amp;KY377)</f>
        <v>#REF!</v>
      </c>
      <c r="NT377" s="5" t="e">
        <f t="shared" si="370"/>
        <v>#REF!</v>
      </c>
      <c r="NU377" s="5" t="e">
        <f t="shared" si="371"/>
        <v>#REF!</v>
      </c>
      <c r="NV377" s="5" t="e">
        <f t="shared" si="372"/>
        <v>#REF!</v>
      </c>
      <c r="NW377" s="6" t="e">
        <f t="shared" si="373"/>
        <v>#REF!</v>
      </c>
      <c r="NX377" s="7" t="e">
        <f t="shared" si="374"/>
        <v>#REF!</v>
      </c>
      <c r="NY377" s="5" t="e">
        <f t="shared" si="375"/>
        <v>#REF!</v>
      </c>
      <c r="NZ377" s="31" t="e">
        <f t="shared" si="376"/>
        <v>#REF!</v>
      </c>
      <c r="OA377" s="32" t="e">
        <f t="shared" si="377"/>
        <v>#REF!</v>
      </c>
      <c r="OB377" s="32" t="e">
        <f t="shared" si="378"/>
        <v>#REF!</v>
      </c>
      <c r="OC377" s="33" t="e">
        <f t="shared" si="379"/>
        <v>#REF!</v>
      </c>
      <c r="OD377" s="33" t="e">
        <f t="shared" si="380"/>
        <v>#REF!</v>
      </c>
      <c r="OE377" s="33" t="e">
        <f t="shared" si="381"/>
        <v>#REF!</v>
      </c>
      <c r="OF377" s="33" t="e">
        <f t="shared" si="382"/>
        <v>#REF!</v>
      </c>
      <c r="OG377" s="5" t="e">
        <f t="shared" si="383"/>
        <v>#REF!</v>
      </c>
      <c r="OH377" s="5" t="e">
        <f t="shared" si="384"/>
        <v>#REF!</v>
      </c>
      <c r="OI377" s="5" t="e">
        <f t="shared" si="385"/>
        <v>#REF!</v>
      </c>
      <c r="OJ377" s="6" t="e">
        <f t="shared" si="386"/>
        <v>#REF!</v>
      </c>
      <c r="OK377" s="7" t="e">
        <f t="shared" si="387"/>
        <v>#REF!</v>
      </c>
      <c r="OL377" s="5" t="e">
        <f t="shared" si="388"/>
        <v>#REF!</v>
      </c>
      <c r="OM377" s="31" t="e">
        <f t="shared" si="389"/>
        <v>#REF!</v>
      </c>
      <c r="ON377" s="32" t="e">
        <f t="shared" si="390"/>
        <v>#REF!</v>
      </c>
      <c r="OO377" s="32" t="e">
        <f t="shared" si="391"/>
        <v>#REF!</v>
      </c>
      <c r="OP377" s="33" t="e">
        <f t="shared" si="392"/>
        <v>#REF!</v>
      </c>
      <c r="OQ377" s="33" t="e">
        <f t="shared" si="393"/>
        <v>#REF!</v>
      </c>
      <c r="OR377" s="33" t="e">
        <f t="shared" si="394"/>
        <v>#REF!</v>
      </c>
      <c r="OS377" s="33" t="e">
        <f t="shared" si="395"/>
        <v>#REF!</v>
      </c>
      <c r="OT377" t="e">
        <f t="shared" si="396"/>
        <v>#REF!</v>
      </c>
      <c r="OU377" t="e">
        <f t="shared" si="397"/>
        <v>#REF!</v>
      </c>
      <c r="OV377" t="e">
        <f t="shared" si="398"/>
        <v>#REF!</v>
      </c>
      <c r="OW377" t="e">
        <f t="shared" si="399"/>
        <v>#REF!</v>
      </c>
      <c r="OX377" t="e">
        <f t="shared" si="400"/>
        <v>#REF!</v>
      </c>
      <c r="OY377" t="e">
        <f t="shared" si="401"/>
        <v>#REF!</v>
      </c>
    </row>
    <row r="378" spans="1:415" ht="16.5" customHeight="1" x14ac:dyDescent="0.3">
      <c r="A378" s="22"/>
      <c r="KN378" s="5" t="e">
        <f>IF(INDEX(#REF!,MATCH('HT 0-0'!D378,#REF!,0))=INDEX(#REF!,MATCH('HT 0-0'!D378,#REF!,0)),INDEX(#REF!,MATCH('HT 0-0'!D378,#REF!,0)),"ERROR")</f>
        <v>#REF!</v>
      </c>
      <c r="KO378" s="5" t="e">
        <f>IF(INDEX(#REF!,MATCH('HT 0-0'!E378,#REF!,0))=INDEX(#REF!,MATCH('HT 0-0'!E378,#REF!,0)),INDEX(#REF!,MATCH('HT 0-0'!E378,#REF!,0)),"ERROR")</f>
        <v>#REF!</v>
      </c>
      <c r="KP378" s="5" t="e">
        <f t="shared" si="335"/>
        <v>#REF!</v>
      </c>
      <c r="KQ378" t="str">
        <f t="shared" si="336"/>
        <v>_</v>
      </c>
      <c r="KR378" s="5" t="e">
        <f t="shared" si="337"/>
        <v>#DIV/0!</v>
      </c>
      <c r="KS378" s="5" t="e">
        <f t="shared" si="338"/>
        <v>#DIV/0!</v>
      </c>
      <c r="KT378" s="5" t="e">
        <f t="shared" si="339"/>
        <v>#DIV/0!</v>
      </c>
      <c r="KU378" s="5" t="e">
        <f t="shared" si="340"/>
        <v>#DIV/0!</v>
      </c>
      <c r="KV378" s="5" t="e">
        <f t="shared" si="341"/>
        <v>#DIV/0!</v>
      </c>
      <c r="KW378" s="5" t="e">
        <f t="shared" si="342"/>
        <v>#DIV/0!</v>
      </c>
      <c r="KX378" s="5" t="e">
        <f t="shared" si="343"/>
        <v>#DIV/0!</v>
      </c>
      <c r="KY378" s="5" t="e">
        <f t="shared" si="344"/>
        <v>#DIV/0!</v>
      </c>
      <c r="KZ378" s="5" t="e">
        <f t="shared" si="345"/>
        <v>#DIV/0!</v>
      </c>
      <c r="LA378" s="5" t="e">
        <f t="shared" si="346"/>
        <v>#DIV/0!</v>
      </c>
      <c r="LB378" t="e">
        <f>IF(LQ378="0-0",INDEX(Scrape!#REF!,MATCH('HT 0-0'!KP378,Scrape!$B:$B,0)),"")</f>
        <v>#REF!</v>
      </c>
      <c r="LC378" t="e">
        <f>IF(LQ378="0-0",INDEX(Scrape!$A:$A,MATCH('HT 0-0'!KP378,Scrape!$B:$B,0)),"")</f>
        <v>#REF!</v>
      </c>
      <c r="LD378" t="e">
        <f>IF(LQ378="0-0",INDEX(Scrape!$B:$B,MATCH('HT 0-0'!KP378,Scrape!$B:$B,0)),"")</f>
        <v>#REF!</v>
      </c>
      <c r="LE378" t="e">
        <f>IF(LQ378="0-0",INDEX(Scrape!$C:$C,MATCH('HT 0-0'!KP378,Scrape!$B:$B,0)),"")</f>
        <v>#REF!</v>
      </c>
      <c r="LF378" t="e">
        <f>IF(LQ378="0-0",INDEX(Scrape!$D:$D,MATCH('HT 0-0'!KP378,Scrape!$B:$B,0)),"")</f>
        <v>#REF!</v>
      </c>
      <c r="LG378" t="e">
        <f>IF(LQ378="0-0",INDEX(Scrape!$E:$E,MATCH('HT 0-0'!KP378,Scrape!$B:$B,0)),"")</f>
        <v>#REF!</v>
      </c>
      <c r="LH378" t="e">
        <f>IF(LQ378="0-0",INDEX(Scrape!$F:$F,MATCH('HT 0-0'!KP378,Scrape!$B:$B,0)),"")</f>
        <v>#REF!</v>
      </c>
      <c r="LI378" t="e">
        <f>IF(LQ378="0-0",INDEX(Scrape!$G:$G,MATCH('HT 0-0'!KP378,Scrape!$B:$B,0)),"")</f>
        <v>#REF!</v>
      </c>
      <c r="LJ378" t="e">
        <f>IF(LQ378="0-0",INDEX(Scrape!$H:$H,MATCH('HT 0-0'!KP378,Scrape!$B:$B,0)),"")</f>
        <v>#REF!</v>
      </c>
      <c r="LK378" t="e">
        <f>IF(LQ378="0-0",INDEX(Scrape!$I:$I,MATCH('HT 0-0'!KP378,Scrape!$B:$B,0)),"")</f>
        <v>#REF!</v>
      </c>
      <c r="LL378" t="e">
        <f>IF(LQ378="0-0",INDEX(Scrape!$J:$J,MATCH('HT 0-0'!KP378,Scrape!$B:$B,0)),"")</f>
        <v>#REF!</v>
      </c>
      <c r="LM378" t="e">
        <f>IF(LQ378="0-0",INDEX(Scrape!$K:$K,MATCH('HT 0-0'!KP378,Scrape!$B:$B,0)),"")</f>
        <v>#REF!</v>
      </c>
      <c r="LN378" t="e">
        <f>IF(LQ378="0-0",INDEX(Scrape!$L:$L,MATCH('HT 0-0'!KP378,Scrape!$B:$B,0)),"")</f>
        <v>#REF!</v>
      </c>
      <c r="LO378" t="e">
        <f>IF(LQ378="0-0",INDEX(Scrape!$M:$M,MATCH('HT 0-0'!KP378,Scrape!$B:$B,0)),"")</f>
        <v>#REF!</v>
      </c>
      <c r="LP378" t="e">
        <f>IF(LQ378="0-0",INDEX(Scrape!$N:$N,MATCH('HT 0-0'!KP378,Scrape!$B:$B,0)),"")</f>
        <v>#REF!</v>
      </c>
      <c r="LQ378" t="e">
        <f>INDEX(Scrape!$O:$O,MATCH('HT 0-0'!KP378,Scrape!$B:$B,0))</f>
        <v>#REF!</v>
      </c>
      <c r="LR378" t="e">
        <f t="shared" si="347"/>
        <v>#REF!</v>
      </c>
      <c r="LS378" t="e">
        <f t="shared" si="348"/>
        <v>#REF!</v>
      </c>
      <c r="LT378" s="23" t="e">
        <f>IF(INDEX(#REF!,MATCH(KQ378,#REF!,0))=INDEX(#REF!,MATCH(KQ378,#REF!,0)),INDEX(#REF!,MATCH(KQ378,#REF!,0)),"ERROR")</f>
        <v>#REF!</v>
      </c>
      <c r="LU378" s="24" t="e">
        <f t="shared" si="349"/>
        <v>#DIV/0!</v>
      </c>
      <c r="LV378" s="24" t="e">
        <f t="shared" si="350"/>
        <v>#DIV/0!</v>
      </c>
      <c r="LW378" s="24" t="e">
        <f t="shared" si="351"/>
        <v>#DIV/0!</v>
      </c>
      <c r="LX378" s="24" t="e">
        <f t="shared" si="352"/>
        <v>#DIV/0!</v>
      </c>
      <c r="LY378" s="25" t="e">
        <f t="shared" si="353"/>
        <v>#REF!</v>
      </c>
      <c r="LZ378" s="25" t="e">
        <f t="shared" si="354"/>
        <v>#REF!</v>
      </c>
      <c r="MA378" s="26" t="e">
        <f t="shared" si="355"/>
        <v>#REF!</v>
      </c>
      <c r="MB378" s="27" t="e">
        <f t="shared" si="356"/>
        <v>#REF!</v>
      </c>
      <c r="MC378" s="28" t="e">
        <f t="shared" si="357"/>
        <v>#REF!</v>
      </c>
      <c r="MD378" s="24" t="e">
        <f t="shared" si="358"/>
        <v>#REF!</v>
      </c>
      <c r="ME378" s="29" t="e">
        <f t="shared" si="359"/>
        <v>#REF!</v>
      </c>
      <c r="MF378" s="30" t="e">
        <f t="shared" si="360"/>
        <v>#REF!</v>
      </c>
      <c r="MG378" s="24" t="e">
        <f t="shared" si="361"/>
        <v>#REF!</v>
      </c>
      <c r="MH378" s="29" t="e">
        <f t="shared" si="362"/>
        <v>#REF!</v>
      </c>
      <c r="MI378" s="30" t="e">
        <f t="shared" si="363"/>
        <v>#REF!</v>
      </c>
      <c r="MJ378" t="str">
        <f t="shared" si="364"/>
        <v/>
      </c>
      <c r="MK378" t="str">
        <f t="shared" si="365"/>
        <v/>
      </c>
      <c r="ML378" t="str">
        <f t="shared" si="366"/>
        <v/>
      </c>
      <c r="MM378" t="str">
        <f t="shared" si="367"/>
        <v/>
      </c>
      <c r="MN378" t="str">
        <f t="shared" si="368"/>
        <v/>
      </c>
      <c r="MO378" t="str">
        <f t="shared" si="369"/>
        <v/>
      </c>
      <c r="MP378" s="5" t="e">
        <f>COUNTIFS(#REF!,LT378,#REF!,1,#REF!,"&gt;="&amp;MC378,#REF!,"&lt;="&amp;MB378,#REF!,"&lt;="&amp;ME378,#REF!,"&gt;="&amp;MF378,#REF!,"="&amp;KV378,#REF!,"="&amp;KX378)</f>
        <v>#REF!</v>
      </c>
      <c r="MQ378" s="5" t="e">
        <f>COUNTIFS(#REF!,LT378,#REF!,0,#REF!,"&gt;="&amp;MC378,#REF!,"&lt;="&amp;MB378,#REF!,"&lt;="&amp;ME378,#REF!,"&gt;="&amp;MF378,#REF!,"="&amp;KV378,#REF!,"="&amp;KX378)</f>
        <v>#REF!</v>
      </c>
      <c r="MR378" s="5" t="e">
        <f>COUNTIFS(#REF!,LT378,#REF!,1,#REF!,"&gt;="&amp;MC378,#REF!,"&lt;="&amp;MB378,#REF!,"&lt;="&amp;ME378,#REF!,"&gt;="&amp;MF378,#REF!,"="&amp;KW378,#REF!,"="&amp;KY378)</f>
        <v>#REF!</v>
      </c>
      <c r="MS378" s="5" t="e">
        <f>COUNTIFS(#REF!,LT378,#REF!,0,#REF!,"&gt;="&amp;MC378,#REF!,"&lt;="&amp;MB378,#REF!,"&lt;="&amp;ME378,#REF!,"&gt;="&amp;MF378,#REF!,"="&amp;KW378,#REF!,"="&amp;KY378)</f>
        <v>#REF!</v>
      </c>
      <c r="MT378" s="5" t="e">
        <f>COUNTIFS(#REF!,LT378,#REF!,1,#REF!,"&gt;="&amp;MI378,#REF!,"&lt;="&amp;MH378,#REF!,"&lt;="&amp;ME378,#REF!,"&gt;="&amp;MF378)</f>
        <v>#REF!</v>
      </c>
      <c r="MU378" s="5" t="e">
        <f>COUNTIFS(#REF!,LT378,#REF!,0,#REF!,"&gt;="&amp;MI378,#REF!,"&lt;="&amp;MH378,#REF!,"&lt;="&amp;ME378,#REF!,"&gt;="&amp;MF378)</f>
        <v>#REF!</v>
      </c>
      <c r="MV378" s="5" t="e">
        <f>COUNTIFS(#REF!,LT378,#REF!,1,#REF!,"&gt;="&amp;MI378,#REF!,"&lt;="&amp;MH378,#REF!,"="&amp;KZ378,#REF!,"="&amp;LA378,#REF!,"&lt;="&amp;ME378,#REF!,"&gt;="&amp;MF378)</f>
        <v>#REF!</v>
      </c>
      <c r="MW378" s="5" t="e">
        <f>COUNTIFS(#REF!,LT378,#REF!,0,#REF!,"&gt;="&amp;MI378,#REF!,"&lt;="&amp;MH378,#REF!,"="&amp;KZ378,#REF!,"="&amp;LA378,#REF!,"&lt;="&amp;ME378,#REF!,"&gt;="&amp;MF378)</f>
        <v>#REF!</v>
      </c>
      <c r="MX378" s="5" t="e">
        <f>COUNTIFS(#REF!,LT378,#REF!,1,#REF!,"&gt;="&amp;MC378,#REF!,"&lt;="&amp;MB378,#REF!,"&lt;="&amp;ME378,#REF!,"&gt;="&amp;MF378)</f>
        <v>#REF!</v>
      </c>
      <c r="MY378" s="5" t="e">
        <f>COUNTIFS(#REF!,LT378,#REF!,0,#REF!,"&gt;="&amp;MC378,#REF!,"&lt;="&amp;MB378,#REF!,"&lt;="&amp;ME378,#REF!,"&gt;="&amp;MF378)</f>
        <v>#REF!</v>
      </c>
      <c r="MZ378" s="5" t="e">
        <f>COUNTIFS(#REF!,LT378,#REF!,1,#REF!,"&lt;="&amp;ME378,#REF!,"&gt;="&amp;MF378,#REF!,"="&amp;KV378,#REF!,"="&amp;KX378)</f>
        <v>#REF!</v>
      </c>
      <c r="NA378" s="5" t="e">
        <f>COUNTIFS(#REF!,LT378,#REF!,0,#REF!,"&lt;="&amp;ME378,#REF!,"&gt;="&amp;MF378,#REF!,"="&amp;KV378,#REF!,"="&amp;KX378)</f>
        <v>#REF!</v>
      </c>
      <c r="NB378" s="5" t="e">
        <f>COUNTIFS(#REF!,LT378,#REF!,1,#REF!,"&lt;="&amp;ME378,#REF!,"&gt;="&amp;MF378,#REF!,"="&amp;KW378,#REF!,"="&amp;KY378)</f>
        <v>#REF!</v>
      </c>
      <c r="NC378" s="5" t="e">
        <f>COUNTIFS(#REF!,LT378,#REF!,0,#REF!,"&lt;="&amp;ME378,#REF!,"&gt;="&amp;MF378,#REF!,"="&amp;KW378,#REF!,"="&amp;KY378)</f>
        <v>#REF!</v>
      </c>
      <c r="ND378" s="5" t="e">
        <f>COUNTIFS(#REF!,LT378,#REF!,1,#REF!,"&gt;="&amp;MC378,#REF!,"&lt;="&amp;MB378,#REF!,"&lt;="&amp;ME378,#REF!,"&gt;="&amp;MF378,#REF!,"="&amp;KV378,#REF!,"="&amp;KX378)</f>
        <v>#REF!</v>
      </c>
      <c r="NE378" s="5" t="e">
        <f>COUNTIFS(#REF!,LT378,#REF!,0,#REF!,"&gt;="&amp;MC378,#REF!,"&lt;="&amp;MB378,#REF!,"&lt;="&amp;ME378,#REF!,"&gt;="&amp;MF378,#REF!,"="&amp;KV378,#REF!,"="&amp;KX378)</f>
        <v>#REF!</v>
      </c>
      <c r="NF378" s="5" t="e">
        <f>COUNTIFS(#REF!,LT378,#REF!,1,#REF!,"&gt;="&amp;MC378,#REF!,"&lt;="&amp;MB378,#REF!,"&lt;="&amp;ME378,#REF!,"&gt;="&amp;MF378,#REF!,"="&amp;KW378,#REF!,"="&amp;KY378)</f>
        <v>#REF!</v>
      </c>
      <c r="NG378" s="5" t="e">
        <f>COUNTIFS(#REF!,LT378,#REF!,0,#REF!,"&gt;="&amp;MC378,#REF!,"&lt;="&amp;MB378,#REF!,"&lt;="&amp;ME378,#REF!,"&gt;="&amp;MF378,#REF!,"="&amp;KW378,#REF!,"="&amp;KY378)</f>
        <v>#REF!</v>
      </c>
      <c r="NH378" s="5" t="e">
        <f>COUNTIFS(#REF!,LT378,#REF!,1,#REF!,"&gt;="&amp;MC378,#REF!,"&lt;="&amp;MB378,#REF!,"&lt;="&amp;ME378,#REF!,"&gt;="&amp;MF378,#REF!,"="&amp;KZ378,#REF!,"="&amp;LA378)</f>
        <v>#REF!</v>
      </c>
      <c r="NI378" s="5" t="e">
        <f>COUNTIFS(#REF!,LT378,#REF!,0,#REF!,"&gt;="&amp;MC378,#REF!,"&lt;="&amp;MB378,#REF!,"&lt;="&amp;ME378,#REF!,"&gt;="&amp;MF378,#REF!,"="&amp;KZ378,#REF!,"="&amp;LA378)</f>
        <v>#REF!</v>
      </c>
      <c r="NJ378" s="5" t="e">
        <f>COUNTIFS(#REF!,LT378,#REF!,1,#REF!,"&gt;="&amp;MI378,#REF!,"&lt;="&amp;MH378,#REF!,"&lt;="&amp;ME378,#REF!,"&gt;="&amp;MF378)</f>
        <v>#REF!</v>
      </c>
      <c r="NK378" s="5" t="e">
        <f>COUNTIFS(#REF!,LT378,#REF!,0,#REF!,"&gt;="&amp;MI378,#REF!,"&lt;="&amp;MH378,#REF!,"&lt;="&amp;ME378,#REF!,"&gt;="&amp;MF378)</f>
        <v>#REF!</v>
      </c>
      <c r="NL378" s="5" t="e">
        <f>COUNTIFS(#REF!,LT378,#REF!,1,#REF!,"&gt;="&amp;MI378,#REF!,"&lt;="&amp;MH378,#REF!,"="&amp;KZ378,#REF!,"="&amp;LA378,#REF!,"&lt;="&amp;ME378,#REF!,"&gt;="&amp;MF378)</f>
        <v>#REF!</v>
      </c>
      <c r="NM378" s="5" t="e">
        <f>COUNTIFS(#REF!,LT378,#REF!,0,#REF!,"&gt;="&amp;MI378,#REF!,"&lt;="&amp;MH378,#REF!,"="&amp;KZ378,#REF!,"="&amp;LA378,#REF!,"&lt;="&amp;ME378,#REF!,"&gt;="&amp;MF378)</f>
        <v>#REF!</v>
      </c>
      <c r="NN378" s="5" t="e">
        <f>COUNTIFS(#REF!,LT378,#REF!,1,#REF!,"&gt;="&amp;MC378,#REF!,"&lt;="&amp;MB378,#REF!,"&lt;="&amp;ME378,#REF!,"&gt;="&amp;MF378)</f>
        <v>#REF!</v>
      </c>
      <c r="NO378" s="5" t="e">
        <f>COUNTIFS(#REF!,LT378,#REF!,0,#REF!,"&gt;="&amp;MC378,#REF!,"&lt;="&amp;MB378,#REF!,"&lt;="&amp;ME378,#REF!,"&gt;="&amp;MF378)</f>
        <v>#REF!</v>
      </c>
      <c r="NP378" s="5" t="e">
        <f>COUNTIFS(#REF!,LT378,#REF!,1,#REF!,"&lt;="&amp;ME378,#REF!,"&gt;="&amp;MF378,#REF!,"="&amp;KV378,#REF!,"="&amp;KX378)</f>
        <v>#REF!</v>
      </c>
      <c r="NQ378" s="5" t="e">
        <f>COUNTIFS(#REF!,LT378,#REF!,0,#REF!,"&lt;="&amp;ME378,#REF!,"&gt;="&amp;MF378,#REF!,"="&amp;KV378,#REF!,"="&amp;KX378)</f>
        <v>#REF!</v>
      </c>
      <c r="NR378" s="5" t="e">
        <f>COUNTIFS(#REF!,LT378,#REF!,1,#REF!,"&lt;="&amp;ME378,#REF!,"&gt;="&amp;MF378,#REF!,"="&amp;KW378,#REF!,"="&amp;KY378)</f>
        <v>#REF!</v>
      </c>
      <c r="NS378" s="5" t="e">
        <f>COUNTIFS(#REF!,LT378,#REF!,0,#REF!,"&lt;="&amp;ME378,#REF!,"&gt;="&amp;MF378,#REF!,"="&amp;KW378,#REF!,"="&amp;KY378)</f>
        <v>#REF!</v>
      </c>
      <c r="NT378" s="5" t="e">
        <f t="shared" si="370"/>
        <v>#REF!</v>
      </c>
      <c r="NU378" s="5" t="e">
        <f t="shared" si="371"/>
        <v>#REF!</v>
      </c>
      <c r="NV378" s="5" t="e">
        <f t="shared" si="372"/>
        <v>#REF!</v>
      </c>
      <c r="NW378" s="6" t="e">
        <f t="shared" si="373"/>
        <v>#REF!</v>
      </c>
      <c r="NX378" s="7" t="e">
        <f t="shared" si="374"/>
        <v>#REF!</v>
      </c>
      <c r="NY378" s="5" t="e">
        <f t="shared" si="375"/>
        <v>#REF!</v>
      </c>
      <c r="NZ378" s="31" t="e">
        <f t="shared" si="376"/>
        <v>#REF!</v>
      </c>
      <c r="OA378" s="32" t="e">
        <f t="shared" si="377"/>
        <v>#REF!</v>
      </c>
      <c r="OB378" s="32" t="e">
        <f t="shared" si="378"/>
        <v>#REF!</v>
      </c>
      <c r="OC378" s="33" t="e">
        <f t="shared" si="379"/>
        <v>#REF!</v>
      </c>
      <c r="OD378" s="33" t="e">
        <f t="shared" si="380"/>
        <v>#REF!</v>
      </c>
      <c r="OE378" s="33" t="e">
        <f t="shared" si="381"/>
        <v>#REF!</v>
      </c>
      <c r="OF378" s="33" t="e">
        <f t="shared" si="382"/>
        <v>#REF!</v>
      </c>
      <c r="OG378" s="5" t="e">
        <f t="shared" si="383"/>
        <v>#REF!</v>
      </c>
      <c r="OH378" s="5" t="e">
        <f t="shared" si="384"/>
        <v>#REF!</v>
      </c>
      <c r="OI378" s="5" t="e">
        <f t="shared" si="385"/>
        <v>#REF!</v>
      </c>
      <c r="OJ378" s="6" t="e">
        <f t="shared" si="386"/>
        <v>#REF!</v>
      </c>
      <c r="OK378" s="7" t="e">
        <f t="shared" si="387"/>
        <v>#REF!</v>
      </c>
      <c r="OL378" s="5" t="e">
        <f t="shared" si="388"/>
        <v>#REF!</v>
      </c>
      <c r="OM378" s="31" t="e">
        <f t="shared" si="389"/>
        <v>#REF!</v>
      </c>
      <c r="ON378" s="32" t="e">
        <f t="shared" si="390"/>
        <v>#REF!</v>
      </c>
      <c r="OO378" s="32" t="e">
        <f t="shared" si="391"/>
        <v>#REF!</v>
      </c>
      <c r="OP378" s="33" t="e">
        <f t="shared" si="392"/>
        <v>#REF!</v>
      </c>
      <c r="OQ378" s="33" t="e">
        <f t="shared" si="393"/>
        <v>#REF!</v>
      </c>
      <c r="OR378" s="33" t="e">
        <f t="shared" si="394"/>
        <v>#REF!</v>
      </c>
      <c r="OS378" s="33" t="e">
        <f t="shared" si="395"/>
        <v>#REF!</v>
      </c>
      <c r="OT378" t="e">
        <f t="shared" si="396"/>
        <v>#REF!</v>
      </c>
      <c r="OU378" t="e">
        <f t="shared" si="397"/>
        <v>#REF!</v>
      </c>
      <c r="OV378" t="e">
        <f t="shared" si="398"/>
        <v>#REF!</v>
      </c>
      <c r="OW378" t="e">
        <f t="shared" si="399"/>
        <v>#REF!</v>
      </c>
      <c r="OX378" t="e">
        <f t="shared" si="400"/>
        <v>#REF!</v>
      </c>
      <c r="OY378" t="e">
        <f t="shared" si="401"/>
        <v>#REF!</v>
      </c>
    </row>
    <row r="379" spans="1:415" ht="16.5" customHeight="1" x14ac:dyDescent="0.3">
      <c r="A379" s="22"/>
      <c r="KN379" s="5" t="e">
        <f>IF(INDEX(#REF!,MATCH('HT 0-0'!D379,#REF!,0))=INDEX(#REF!,MATCH('HT 0-0'!D379,#REF!,0)),INDEX(#REF!,MATCH('HT 0-0'!D379,#REF!,0)),"ERROR")</f>
        <v>#REF!</v>
      </c>
      <c r="KO379" s="5" t="e">
        <f>IF(INDEX(#REF!,MATCH('HT 0-0'!E379,#REF!,0))=INDEX(#REF!,MATCH('HT 0-0'!E379,#REF!,0)),INDEX(#REF!,MATCH('HT 0-0'!E379,#REF!,0)),"ERROR")</f>
        <v>#REF!</v>
      </c>
      <c r="KP379" s="5" t="e">
        <f t="shared" si="335"/>
        <v>#REF!</v>
      </c>
      <c r="KQ379" t="str">
        <f t="shared" si="336"/>
        <v>_</v>
      </c>
      <c r="KR379" s="5" t="e">
        <f t="shared" si="337"/>
        <v>#DIV/0!</v>
      </c>
      <c r="KS379" s="5" t="e">
        <f t="shared" si="338"/>
        <v>#DIV/0!</v>
      </c>
      <c r="KT379" s="5" t="e">
        <f t="shared" si="339"/>
        <v>#DIV/0!</v>
      </c>
      <c r="KU379" s="5" t="e">
        <f t="shared" si="340"/>
        <v>#DIV/0!</v>
      </c>
      <c r="KV379" s="5" t="e">
        <f t="shared" si="341"/>
        <v>#DIV/0!</v>
      </c>
      <c r="KW379" s="5" t="e">
        <f t="shared" si="342"/>
        <v>#DIV/0!</v>
      </c>
      <c r="KX379" s="5" t="e">
        <f t="shared" si="343"/>
        <v>#DIV/0!</v>
      </c>
      <c r="KY379" s="5" t="e">
        <f t="shared" si="344"/>
        <v>#DIV/0!</v>
      </c>
      <c r="KZ379" s="5" t="e">
        <f t="shared" si="345"/>
        <v>#DIV/0!</v>
      </c>
      <c r="LA379" s="5" t="e">
        <f t="shared" si="346"/>
        <v>#DIV/0!</v>
      </c>
      <c r="LB379" t="e">
        <f>IF(LQ379="0-0",INDEX(Scrape!#REF!,MATCH('HT 0-0'!KP379,Scrape!$B:$B,0)),"")</f>
        <v>#REF!</v>
      </c>
      <c r="LC379" t="e">
        <f>IF(LQ379="0-0",INDEX(Scrape!$A:$A,MATCH('HT 0-0'!KP379,Scrape!$B:$B,0)),"")</f>
        <v>#REF!</v>
      </c>
      <c r="LD379" t="e">
        <f>IF(LQ379="0-0",INDEX(Scrape!$B:$B,MATCH('HT 0-0'!KP379,Scrape!$B:$B,0)),"")</f>
        <v>#REF!</v>
      </c>
      <c r="LE379" t="e">
        <f>IF(LQ379="0-0",INDEX(Scrape!$C:$C,MATCH('HT 0-0'!KP379,Scrape!$B:$B,0)),"")</f>
        <v>#REF!</v>
      </c>
      <c r="LF379" t="e">
        <f>IF(LQ379="0-0",INDEX(Scrape!$D:$D,MATCH('HT 0-0'!KP379,Scrape!$B:$B,0)),"")</f>
        <v>#REF!</v>
      </c>
      <c r="LG379" t="e">
        <f>IF(LQ379="0-0",INDEX(Scrape!$E:$E,MATCH('HT 0-0'!KP379,Scrape!$B:$B,0)),"")</f>
        <v>#REF!</v>
      </c>
      <c r="LH379" t="e">
        <f>IF(LQ379="0-0",INDEX(Scrape!$F:$F,MATCH('HT 0-0'!KP379,Scrape!$B:$B,0)),"")</f>
        <v>#REF!</v>
      </c>
      <c r="LI379" t="e">
        <f>IF(LQ379="0-0",INDEX(Scrape!$G:$G,MATCH('HT 0-0'!KP379,Scrape!$B:$B,0)),"")</f>
        <v>#REF!</v>
      </c>
      <c r="LJ379" t="e">
        <f>IF(LQ379="0-0",INDEX(Scrape!$H:$H,MATCH('HT 0-0'!KP379,Scrape!$B:$B,0)),"")</f>
        <v>#REF!</v>
      </c>
      <c r="LK379" t="e">
        <f>IF(LQ379="0-0",INDEX(Scrape!$I:$I,MATCH('HT 0-0'!KP379,Scrape!$B:$B,0)),"")</f>
        <v>#REF!</v>
      </c>
      <c r="LL379" t="e">
        <f>IF(LQ379="0-0",INDEX(Scrape!$J:$J,MATCH('HT 0-0'!KP379,Scrape!$B:$B,0)),"")</f>
        <v>#REF!</v>
      </c>
      <c r="LM379" t="e">
        <f>IF(LQ379="0-0",INDEX(Scrape!$K:$K,MATCH('HT 0-0'!KP379,Scrape!$B:$B,0)),"")</f>
        <v>#REF!</v>
      </c>
      <c r="LN379" t="e">
        <f>IF(LQ379="0-0",INDEX(Scrape!$L:$L,MATCH('HT 0-0'!KP379,Scrape!$B:$B,0)),"")</f>
        <v>#REF!</v>
      </c>
      <c r="LO379" t="e">
        <f>IF(LQ379="0-0",INDEX(Scrape!$M:$M,MATCH('HT 0-0'!KP379,Scrape!$B:$B,0)),"")</f>
        <v>#REF!</v>
      </c>
      <c r="LP379" t="e">
        <f>IF(LQ379="0-0",INDEX(Scrape!$N:$N,MATCH('HT 0-0'!KP379,Scrape!$B:$B,0)),"")</f>
        <v>#REF!</v>
      </c>
      <c r="LQ379" t="e">
        <f>INDEX(Scrape!$O:$O,MATCH('HT 0-0'!KP379,Scrape!$B:$B,0))</f>
        <v>#REF!</v>
      </c>
      <c r="LR379" t="e">
        <f t="shared" si="347"/>
        <v>#REF!</v>
      </c>
      <c r="LS379" t="e">
        <f t="shared" si="348"/>
        <v>#REF!</v>
      </c>
      <c r="LT379" s="23" t="e">
        <f>IF(INDEX(#REF!,MATCH(KQ379,#REF!,0))=INDEX(#REF!,MATCH(KQ379,#REF!,0)),INDEX(#REF!,MATCH(KQ379,#REF!,0)),"ERROR")</f>
        <v>#REF!</v>
      </c>
      <c r="LU379" s="24" t="e">
        <f t="shared" si="349"/>
        <v>#DIV/0!</v>
      </c>
      <c r="LV379" s="24" t="e">
        <f t="shared" si="350"/>
        <v>#DIV/0!</v>
      </c>
      <c r="LW379" s="24" t="e">
        <f t="shared" si="351"/>
        <v>#DIV/0!</v>
      </c>
      <c r="LX379" s="24" t="e">
        <f t="shared" si="352"/>
        <v>#DIV/0!</v>
      </c>
      <c r="LY379" s="25" t="e">
        <f t="shared" si="353"/>
        <v>#REF!</v>
      </c>
      <c r="LZ379" s="25" t="e">
        <f t="shared" si="354"/>
        <v>#REF!</v>
      </c>
      <c r="MA379" s="26" t="e">
        <f t="shared" si="355"/>
        <v>#REF!</v>
      </c>
      <c r="MB379" s="27" t="e">
        <f t="shared" si="356"/>
        <v>#REF!</v>
      </c>
      <c r="MC379" s="28" t="e">
        <f t="shared" si="357"/>
        <v>#REF!</v>
      </c>
      <c r="MD379" s="24" t="e">
        <f t="shared" si="358"/>
        <v>#REF!</v>
      </c>
      <c r="ME379" s="29" t="e">
        <f t="shared" si="359"/>
        <v>#REF!</v>
      </c>
      <c r="MF379" s="30" t="e">
        <f t="shared" si="360"/>
        <v>#REF!</v>
      </c>
      <c r="MG379" s="24" t="e">
        <f t="shared" si="361"/>
        <v>#REF!</v>
      </c>
      <c r="MH379" s="29" t="e">
        <f t="shared" si="362"/>
        <v>#REF!</v>
      </c>
      <c r="MI379" s="30" t="e">
        <f t="shared" si="363"/>
        <v>#REF!</v>
      </c>
      <c r="MJ379" t="str">
        <f t="shared" si="364"/>
        <v/>
      </c>
      <c r="MK379" t="str">
        <f t="shared" si="365"/>
        <v/>
      </c>
      <c r="ML379" t="str">
        <f t="shared" si="366"/>
        <v/>
      </c>
      <c r="MM379" t="str">
        <f t="shared" si="367"/>
        <v/>
      </c>
      <c r="MN379" t="str">
        <f t="shared" si="368"/>
        <v/>
      </c>
      <c r="MO379" t="str">
        <f t="shared" si="369"/>
        <v/>
      </c>
      <c r="MP379" s="5" t="e">
        <f>COUNTIFS(#REF!,LT379,#REF!,1,#REF!,"&gt;="&amp;MC379,#REF!,"&lt;="&amp;MB379,#REF!,"&lt;="&amp;ME379,#REF!,"&gt;="&amp;MF379,#REF!,"="&amp;KV379,#REF!,"="&amp;KX379)</f>
        <v>#REF!</v>
      </c>
      <c r="MQ379" s="5" t="e">
        <f>COUNTIFS(#REF!,LT379,#REF!,0,#REF!,"&gt;="&amp;MC379,#REF!,"&lt;="&amp;MB379,#REF!,"&lt;="&amp;ME379,#REF!,"&gt;="&amp;MF379,#REF!,"="&amp;KV379,#REF!,"="&amp;KX379)</f>
        <v>#REF!</v>
      </c>
      <c r="MR379" s="5" t="e">
        <f>COUNTIFS(#REF!,LT379,#REF!,1,#REF!,"&gt;="&amp;MC379,#REF!,"&lt;="&amp;MB379,#REF!,"&lt;="&amp;ME379,#REF!,"&gt;="&amp;MF379,#REF!,"="&amp;KW379,#REF!,"="&amp;KY379)</f>
        <v>#REF!</v>
      </c>
      <c r="MS379" s="5" t="e">
        <f>COUNTIFS(#REF!,LT379,#REF!,0,#REF!,"&gt;="&amp;MC379,#REF!,"&lt;="&amp;MB379,#REF!,"&lt;="&amp;ME379,#REF!,"&gt;="&amp;MF379,#REF!,"="&amp;KW379,#REF!,"="&amp;KY379)</f>
        <v>#REF!</v>
      </c>
      <c r="MT379" s="5" t="e">
        <f>COUNTIFS(#REF!,LT379,#REF!,1,#REF!,"&gt;="&amp;MI379,#REF!,"&lt;="&amp;MH379,#REF!,"&lt;="&amp;ME379,#REF!,"&gt;="&amp;MF379)</f>
        <v>#REF!</v>
      </c>
      <c r="MU379" s="5" t="e">
        <f>COUNTIFS(#REF!,LT379,#REF!,0,#REF!,"&gt;="&amp;MI379,#REF!,"&lt;="&amp;MH379,#REF!,"&lt;="&amp;ME379,#REF!,"&gt;="&amp;MF379)</f>
        <v>#REF!</v>
      </c>
      <c r="MV379" s="5" t="e">
        <f>COUNTIFS(#REF!,LT379,#REF!,1,#REF!,"&gt;="&amp;MI379,#REF!,"&lt;="&amp;MH379,#REF!,"="&amp;KZ379,#REF!,"="&amp;LA379,#REF!,"&lt;="&amp;ME379,#REF!,"&gt;="&amp;MF379)</f>
        <v>#REF!</v>
      </c>
      <c r="MW379" s="5" t="e">
        <f>COUNTIFS(#REF!,LT379,#REF!,0,#REF!,"&gt;="&amp;MI379,#REF!,"&lt;="&amp;MH379,#REF!,"="&amp;KZ379,#REF!,"="&amp;LA379,#REF!,"&lt;="&amp;ME379,#REF!,"&gt;="&amp;MF379)</f>
        <v>#REF!</v>
      </c>
      <c r="MX379" s="5" t="e">
        <f>COUNTIFS(#REF!,LT379,#REF!,1,#REF!,"&gt;="&amp;MC379,#REF!,"&lt;="&amp;MB379,#REF!,"&lt;="&amp;ME379,#REF!,"&gt;="&amp;MF379)</f>
        <v>#REF!</v>
      </c>
      <c r="MY379" s="5" t="e">
        <f>COUNTIFS(#REF!,LT379,#REF!,0,#REF!,"&gt;="&amp;MC379,#REF!,"&lt;="&amp;MB379,#REF!,"&lt;="&amp;ME379,#REF!,"&gt;="&amp;MF379)</f>
        <v>#REF!</v>
      </c>
      <c r="MZ379" s="5" t="e">
        <f>COUNTIFS(#REF!,LT379,#REF!,1,#REF!,"&lt;="&amp;ME379,#REF!,"&gt;="&amp;MF379,#REF!,"="&amp;KV379,#REF!,"="&amp;KX379)</f>
        <v>#REF!</v>
      </c>
      <c r="NA379" s="5" t="e">
        <f>COUNTIFS(#REF!,LT379,#REF!,0,#REF!,"&lt;="&amp;ME379,#REF!,"&gt;="&amp;MF379,#REF!,"="&amp;KV379,#REF!,"="&amp;KX379)</f>
        <v>#REF!</v>
      </c>
      <c r="NB379" s="5" t="e">
        <f>COUNTIFS(#REF!,LT379,#REF!,1,#REF!,"&lt;="&amp;ME379,#REF!,"&gt;="&amp;MF379,#REF!,"="&amp;KW379,#REF!,"="&amp;KY379)</f>
        <v>#REF!</v>
      </c>
      <c r="NC379" s="5" t="e">
        <f>COUNTIFS(#REF!,LT379,#REF!,0,#REF!,"&lt;="&amp;ME379,#REF!,"&gt;="&amp;MF379,#REF!,"="&amp;KW379,#REF!,"="&amp;KY379)</f>
        <v>#REF!</v>
      </c>
      <c r="ND379" s="5" t="e">
        <f>COUNTIFS(#REF!,LT379,#REF!,1,#REF!,"&gt;="&amp;MC379,#REF!,"&lt;="&amp;MB379,#REF!,"&lt;="&amp;ME379,#REF!,"&gt;="&amp;MF379,#REF!,"="&amp;KV379,#REF!,"="&amp;KX379)</f>
        <v>#REF!</v>
      </c>
      <c r="NE379" s="5" t="e">
        <f>COUNTIFS(#REF!,LT379,#REF!,0,#REF!,"&gt;="&amp;MC379,#REF!,"&lt;="&amp;MB379,#REF!,"&lt;="&amp;ME379,#REF!,"&gt;="&amp;MF379,#REF!,"="&amp;KV379,#REF!,"="&amp;KX379)</f>
        <v>#REF!</v>
      </c>
      <c r="NF379" s="5" t="e">
        <f>COUNTIFS(#REF!,LT379,#REF!,1,#REF!,"&gt;="&amp;MC379,#REF!,"&lt;="&amp;MB379,#REF!,"&lt;="&amp;ME379,#REF!,"&gt;="&amp;MF379,#REF!,"="&amp;KW379,#REF!,"="&amp;KY379)</f>
        <v>#REF!</v>
      </c>
      <c r="NG379" s="5" t="e">
        <f>COUNTIFS(#REF!,LT379,#REF!,0,#REF!,"&gt;="&amp;MC379,#REF!,"&lt;="&amp;MB379,#REF!,"&lt;="&amp;ME379,#REF!,"&gt;="&amp;MF379,#REF!,"="&amp;KW379,#REF!,"="&amp;KY379)</f>
        <v>#REF!</v>
      </c>
      <c r="NH379" s="5" t="e">
        <f>COUNTIFS(#REF!,LT379,#REF!,1,#REF!,"&gt;="&amp;MC379,#REF!,"&lt;="&amp;MB379,#REF!,"&lt;="&amp;ME379,#REF!,"&gt;="&amp;MF379,#REF!,"="&amp;KZ379,#REF!,"="&amp;LA379)</f>
        <v>#REF!</v>
      </c>
      <c r="NI379" s="5" t="e">
        <f>COUNTIFS(#REF!,LT379,#REF!,0,#REF!,"&gt;="&amp;MC379,#REF!,"&lt;="&amp;MB379,#REF!,"&lt;="&amp;ME379,#REF!,"&gt;="&amp;MF379,#REF!,"="&amp;KZ379,#REF!,"="&amp;LA379)</f>
        <v>#REF!</v>
      </c>
      <c r="NJ379" s="5" t="e">
        <f>COUNTIFS(#REF!,LT379,#REF!,1,#REF!,"&gt;="&amp;MI379,#REF!,"&lt;="&amp;MH379,#REF!,"&lt;="&amp;ME379,#REF!,"&gt;="&amp;MF379)</f>
        <v>#REF!</v>
      </c>
      <c r="NK379" s="5" t="e">
        <f>COUNTIFS(#REF!,LT379,#REF!,0,#REF!,"&gt;="&amp;MI379,#REF!,"&lt;="&amp;MH379,#REF!,"&lt;="&amp;ME379,#REF!,"&gt;="&amp;MF379)</f>
        <v>#REF!</v>
      </c>
      <c r="NL379" s="5" t="e">
        <f>COUNTIFS(#REF!,LT379,#REF!,1,#REF!,"&gt;="&amp;MI379,#REF!,"&lt;="&amp;MH379,#REF!,"="&amp;KZ379,#REF!,"="&amp;LA379,#REF!,"&lt;="&amp;ME379,#REF!,"&gt;="&amp;MF379)</f>
        <v>#REF!</v>
      </c>
      <c r="NM379" s="5" t="e">
        <f>COUNTIFS(#REF!,LT379,#REF!,0,#REF!,"&gt;="&amp;MI379,#REF!,"&lt;="&amp;MH379,#REF!,"="&amp;KZ379,#REF!,"="&amp;LA379,#REF!,"&lt;="&amp;ME379,#REF!,"&gt;="&amp;MF379)</f>
        <v>#REF!</v>
      </c>
      <c r="NN379" s="5" t="e">
        <f>COUNTIFS(#REF!,LT379,#REF!,1,#REF!,"&gt;="&amp;MC379,#REF!,"&lt;="&amp;MB379,#REF!,"&lt;="&amp;ME379,#REF!,"&gt;="&amp;MF379)</f>
        <v>#REF!</v>
      </c>
      <c r="NO379" s="5" t="e">
        <f>COUNTIFS(#REF!,LT379,#REF!,0,#REF!,"&gt;="&amp;MC379,#REF!,"&lt;="&amp;MB379,#REF!,"&lt;="&amp;ME379,#REF!,"&gt;="&amp;MF379)</f>
        <v>#REF!</v>
      </c>
      <c r="NP379" s="5" t="e">
        <f>COUNTIFS(#REF!,LT379,#REF!,1,#REF!,"&lt;="&amp;ME379,#REF!,"&gt;="&amp;MF379,#REF!,"="&amp;KV379,#REF!,"="&amp;KX379)</f>
        <v>#REF!</v>
      </c>
      <c r="NQ379" s="5" t="e">
        <f>COUNTIFS(#REF!,LT379,#REF!,0,#REF!,"&lt;="&amp;ME379,#REF!,"&gt;="&amp;MF379,#REF!,"="&amp;KV379,#REF!,"="&amp;KX379)</f>
        <v>#REF!</v>
      </c>
      <c r="NR379" s="5" t="e">
        <f>COUNTIFS(#REF!,LT379,#REF!,1,#REF!,"&lt;="&amp;ME379,#REF!,"&gt;="&amp;MF379,#REF!,"="&amp;KW379,#REF!,"="&amp;KY379)</f>
        <v>#REF!</v>
      </c>
      <c r="NS379" s="5" t="e">
        <f>COUNTIFS(#REF!,LT379,#REF!,0,#REF!,"&lt;="&amp;ME379,#REF!,"&gt;="&amp;MF379,#REF!,"="&amp;KW379,#REF!,"="&amp;KY379)</f>
        <v>#REF!</v>
      </c>
      <c r="NT379" s="5" t="e">
        <f t="shared" si="370"/>
        <v>#REF!</v>
      </c>
      <c r="NU379" s="5" t="e">
        <f t="shared" si="371"/>
        <v>#REF!</v>
      </c>
      <c r="NV379" s="5" t="e">
        <f t="shared" si="372"/>
        <v>#REF!</v>
      </c>
      <c r="NW379" s="6" t="e">
        <f t="shared" si="373"/>
        <v>#REF!</v>
      </c>
      <c r="NX379" s="7" t="e">
        <f t="shared" si="374"/>
        <v>#REF!</v>
      </c>
      <c r="NY379" s="5" t="e">
        <f t="shared" si="375"/>
        <v>#REF!</v>
      </c>
      <c r="NZ379" s="31" t="e">
        <f t="shared" si="376"/>
        <v>#REF!</v>
      </c>
      <c r="OA379" s="32" t="e">
        <f t="shared" si="377"/>
        <v>#REF!</v>
      </c>
      <c r="OB379" s="32" t="e">
        <f t="shared" si="378"/>
        <v>#REF!</v>
      </c>
      <c r="OC379" s="33" t="e">
        <f t="shared" si="379"/>
        <v>#REF!</v>
      </c>
      <c r="OD379" s="33" t="e">
        <f t="shared" si="380"/>
        <v>#REF!</v>
      </c>
      <c r="OE379" s="33" t="e">
        <f t="shared" si="381"/>
        <v>#REF!</v>
      </c>
      <c r="OF379" s="33" t="e">
        <f t="shared" si="382"/>
        <v>#REF!</v>
      </c>
      <c r="OG379" s="5" t="e">
        <f t="shared" si="383"/>
        <v>#REF!</v>
      </c>
      <c r="OH379" s="5" t="e">
        <f t="shared" si="384"/>
        <v>#REF!</v>
      </c>
      <c r="OI379" s="5" t="e">
        <f t="shared" si="385"/>
        <v>#REF!</v>
      </c>
      <c r="OJ379" s="6" t="e">
        <f t="shared" si="386"/>
        <v>#REF!</v>
      </c>
      <c r="OK379" s="7" t="e">
        <f t="shared" si="387"/>
        <v>#REF!</v>
      </c>
      <c r="OL379" s="5" t="e">
        <f t="shared" si="388"/>
        <v>#REF!</v>
      </c>
      <c r="OM379" s="31" t="e">
        <f t="shared" si="389"/>
        <v>#REF!</v>
      </c>
      <c r="ON379" s="32" t="e">
        <f t="shared" si="390"/>
        <v>#REF!</v>
      </c>
      <c r="OO379" s="32" t="e">
        <f t="shared" si="391"/>
        <v>#REF!</v>
      </c>
      <c r="OP379" s="33" t="e">
        <f t="shared" si="392"/>
        <v>#REF!</v>
      </c>
      <c r="OQ379" s="33" t="e">
        <f t="shared" si="393"/>
        <v>#REF!</v>
      </c>
      <c r="OR379" s="33" t="e">
        <f t="shared" si="394"/>
        <v>#REF!</v>
      </c>
      <c r="OS379" s="33" t="e">
        <f t="shared" si="395"/>
        <v>#REF!</v>
      </c>
      <c r="OT379" t="e">
        <f t="shared" si="396"/>
        <v>#REF!</v>
      </c>
      <c r="OU379" t="e">
        <f t="shared" si="397"/>
        <v>#REF!</v>
      </c>
      <c r="OV379" t="e">
        <f t="shared" si="398"/>
        <v>#REF!</v>
      </c>
      <c r="OW379" t="e">
        <f t="shared" si="399"/>
        <v>#REF!</v>
      </c>
      <c r="OX379" t="e">
        <f t="shared" si="400"/>
        <v>#REF!</v>
      </c>
      <c r="OY379" t="e">
        <f t="shared" si="401"/>
        <v>#REF!</v>
      </c>
    </row>
    <row r="380" spans="1:415" ht="16.5" customHeight="1" x14ac:dyDescent="0.3">
      <c r="A380" s="22"/>
      <c r="KN380" s="5" t="e">
        <f>IF(INDEX(#REF!,MATCH('HT 0-0'!D380,#REF!,0))=INDEX(#REF!,MATCH('HT 0-0'!D380,#REF!,0)),INDEX(#REF!,MATCH('HT 0-0'!D380,#REF!,0)),"ERROR")</f>
        <v>#REF!</v>
      </c>
      <c r="KO380" s="5" t="e">
        <f>IF(INDEX(#REF!,MATCH('HT 0-0'!E380,#REF!,0))=INDEX(#REF!,MATCH('HT 0-0'!E380,#REF!,0)),INDEX(#REF!,MATCH('HT 0-0'!E380,#REF!,0)),"ERROR")</f>
        <v>#REF!</v>
      </c>
      <c r="KP380" s="5" t="e">
        <f t="shared" si="335"/>
        <v>#REF!</v>
      </c>
      <c r="KQ380" t="str">
        <f t="shared" si="336"/>
        <v>_</v>
      </c>
      <c r="KR380" s="5" t="e">
        <f t="shared" si="337"/>
        <v>#DIV/0!</v>
      </c>
      <c r="KS380" s="5" t="e">
        <f t="shared" si="338"/>
        <v>#DIV/0!</v>
      </c>
      <c r="KT380" s="5" t="e">
        <f t="shared" si="339"/>
        <v>#DIV/0!</v>
      </c>
      <c r="KU380" s="5" t="e">
        <f t="shared" si="340"/>
        <v>#DIV/0!</v>
      </c>
      <c r="KV380" s="5" t="e">
        <f t="shared" si="341"/>
        <v>#DIV/0!</v>
      </c>
      <c r="KW380" s="5" t="e">
        <f t="shared" si="342"/>
        <v>#DIV/0!</v>
      </c>
      <c r="KX380" s="5" t="e">
        <f t="shared" si="343"/>
        <v>#DIV/0!</v>
      </c>
      <c r="KY380" s="5" t="e">
        <f t="shared" si="344"/>
        <v>#DIV/0!</v>
      </c>
      <c r="KZ380" s="5" t="e">
        <f t="shared" si="345"/>
        <v>#DIV/0!</v>
      </c>
      <c r="LA380" s="5" t="e">
        <f t="shared" si="346"/>
        <v>#DIV/0!</v>
      </c>
      <c r="LB380" t="e">
        <f>IF(LQ380="0-0",INDEX(Scrape!#REF!,MATCH('HT 0-0'!KP380,Scrape!$B:$B,0)),"")</f>
        <v>#REF!</v>
      </c>
      <c r="LC380" t="e">
        <f>IF(LQ380="0-0",INDEX(Scrape!$A:$A,MATCH('HT 0-0'!KP380,Scrape!$B:$B,0)),"")</f>
        <v>#REF!</v>
      </c>
      <c r="LD380" t="e">
        <f>IF(LQ380="0-0",INDEX(Scrape!$B:$B,MATCH('HT 0-0'!KP380,Scrape!$B:$B,0)),"")</f>
        <v>#REF!</v>
      </c>
      <c r="LE380" t="e">
        <f>IF(LQ380="0-0",INDEX(Scrape!$C:$C,MATCH('HT 0-0'!KP380,Scrape!$B:$B,0)),"")</f>
        <v>#REF!</v>
      </c>
      <c r="LF380" t="e">
        <f>IF(LQ380="0-0",INDEX(Scrape!$D:$D,MATCH('HT 0-0'!KP380,Scrape!$B:$B,0)),"")</f>
        <v>#REF!</v>
      </c>
      <c r="LG380" t="e">
        <f>IF(LQ380="0-0",INDEX(Scrape!$E:$E,MATCH('HT 0-0'!KP380,Scrape!$B:$B,0)),"")</f>
        <v>#REF!</v>
      </c>
      <c r="LH380" t="e">
        <f>IF(LQ380="0-0",INDEX(Scrape!$F:$F,MATCH('HT 0-0'!KP380,Scrape!$B:$B,0)),"")</f>
        <v>#REF!</v>
      </c>
      <c r="LI380" t="e">
        <f>IF(LQ380="0-0",INDEX(Scrape!$G:$G,MATCH('HT 0-0'!KP380,Scrape!$B:$B,0)),"")</f>
        <v>#REF!</v>
      </c>
      <c r="LJ380" t="e">
        <f>IF(LQ380="0-0",INDEX(Scrape!$H:$H,MATCH('HT 0-0'!KP380,Scrape!$B:$B,0)),"")</f>
        <v>#REF!</v>
      </c>
      <c r="LK380" t="e">
        <f>IF(LQ380="0-0",INDEX(Scrape!$I:$I,MATCH('HT 0-0'!KP380,Scrape!$B:$B,0)),"")</f>
        <v>#REF!</v>
      </c>
      <c r="LL380" t="e">
        <f>IF(LQ380="0-0",INDEX(Scrape!$J:$J,MATCH('HT 0-0'!KP380,Scrape!$B:$B,0)),"")</f>
        <v>#REF!</v>
      </c>
      <c r="LM380" t="e">
        <f>IF(LQ380="0-0",INDEX(Scrape!$K:$K,MATCH('HT 0-0'!KP380,Scrape!$B:$B,0)),"")</f>
        <v>#REF!</v>
      </c>
      <c r="LN380" t="e">
        <f>IF(LQ380="0-0",INDEX(Scrape!$L:$L,MATCH('HT 0-0'!KP380,Scrape!$B:$B,0)),"")</f>
        <v>#REF!</v>
      </c>
      <c r="LO380" t="e">
        <f>IF(LQ380="0-0",INDEX(Scrape!$M:$M,MATCH('HT 0-0'!KP380,Scrape!$B:$B,0)),"")</f>
        <v>#REF!</v>
      </c>
      <c r="LP380" t="e">
        <f>IF(LQ380="0-0",INDEX(Scrape!$N:$N,MATCH('HT 0-0'!KP380,Scrape!$B:$B,0)),"")</f>
        <v>#REF!</v>
      </c>
      <c r="LQ380" t="e">
        <f>INDEX(Scrape!$O:$O,MATCH('HT 0-0'!KP380,Scrape!$B:$B,0))</f>
        <v>#REF!</v>
      </c>
      <c r="LR380" t="e">
        <f t="shared" si="347"/>
        <v>#REF!</v>
      </c>
      <c r="LS380" t="e">
        <f t="shared" si="348"/>
        <v>#REF!</v>
      </c>
      <c r="LT380" s="23" t="e">
        <f>IF(INDEX(#REF!,MATCH(KQ380,#REF!,0))=INDEX(#REF!,MATCH(KQ380,#REF!,0)),INDEX(#REF!,MATCH(KQ380,#REF!,0)),"ERROR")</f>
        <v>#REF!</v>
      </c>
      <c r="LU380" s="24" t="e">
        <f t="shared" si="349"/>
        <v>#DIV/0!</v>
      </c>
      <c r="LV380" s="24" t="e">
        <f t="shared" si="350"/>
        <v>#DIV/0!</v>
      </c>
      <c r="LW380" s="24" t="e">
        <f t="shared" si="351"/>
        <v>#DIV/0!</v>
      </c>
      <c r="LX380" s="24" t="e">
        <f t="shared" si="352"/>
        <v>#DIV/0!</v>
      </c>
      <c r="LY380" s="25" t="e">
        <f t="shared" si="353"/>
        <v>#REF!</v>
      </c>
      <c r="LZ380" s="25" t="e">
        <f t="shared" si="354"/>
        <v>#REF!</v>
      </c>
      <c r="MA380" s="26" t="e">
        <f t="shared" si="355"/>
        <v>#REF!</v>
      </c>
      <c r="MB380" s="27" t="e">
        <f t="shared" si="356"/>
        <v>#REF!</v>
      </c>
      <c r="MC380" s="28" t="e">
        <f t="shared" si="357"/>
        <v>#REF!</v>
      </c>
      <c r="MD380" s="24" t="e">
        <f t="shared" si="358"/>
        <v>#REF!</v>
      </c>
      <c r="ME380" s="29" t="e">
        <f t="shared" si="359"/>
        <v>#REF!</v>
      </c>
      <c r="MF380" s="30" t="e">
        <f t="shared" si="360"/>
        <v>#REF!</v>
      </c>
      <c r="MG380" s="24" t="e">
        <f t="shared" si="361"/>
        <v>#REF!</v>
      </c>
      <c r="MH380" s="29" t="e">
        <f t="shared" si="362"/>
        <v>#REF!</v>
      </c>
      <c r="MI380" s="30" t="e">
        <f t="shared" si="363"/>
        <v>#REF!</v>
      </c>
      <c r="MJ380" t="str">
        <f t="shared" si="364"/>
        <v/>
      </c>
      <c r="MK380" t="str">
        <f t="shared" si="365"/>
        <v/>
      </c>
      <c r="ML380" t="str">
        <f t="shared" si="366"/>
        <v/>
      </c>
      <c r="MM380" t="str">
        <f t="shared" si="367"/>
        <v/>
      </c>
      <c r="MN380" t="str">
        <f t="shared" si="368"/>
        <v/>
      </c>
      <c r="MO380" t="str">
        <f t="shared" si="369"/>
        <v/>
      </c>
      <c r="MP380" s="5" t="e">
        <f>COUNTIFS(#REF!,LT380,#REF!,1,#REF!,"&gt;="&amp;MC380,#REF!,"&lt;="&amp;MB380,#REF!,"&lt;="&amp;ME380,#REF!,"&gt;="&amp;MF380,#REF!,"="&amp;KV380,#REF!,"="&amp;KX380)</f>
        <v>#REF!</v>
      </c>
      <c r="MQ380" s="5" t="e">
        <f>COUNTIFS(#REF!,LT380,#REF!,0,#REF!,"&gt;="&amp;MC380,#REF!,"&lt;="&amp;MB380,#REF!,"&lt;="&amp;ME380,#REF!,"&gt;="&amp;MF380,#REF!,"="&amp;KV380,#REF!,"="&amp;KX380)</f>
        <v>#REF!</v>
      </c>
      <c r="MR380" s="5" t="e">
        <f>COUNTIFS(#REF!,LT380,#REF!,1,#REF!,"&gt;="&amp;MC380,#REF!,"&lt;="&amp;MB380,#REF!,"&lt;="&amp;ME380,#REF!,"&gt;="&amp;MF380,#REF!,"="&amp;KW380,#REF!,"="&amp;KY380)</f>
        <v>#REF!</v>
      </c>
      <c r="MS380" s="5" t="e">
        <f>COUNTIFS(#REF!,LT380,#REF!,0,#REF!,"&gt;="&amp;MC380,#REF!,"&lt;="&amp;MB380,#REF!,"&lt;="&amp;ME380,#REF!,"&gt;="&amp;MF380,#REF!,"="&amp;KW380,#REF!,"="&amp;KY380)</f>
        <v>#REF!</v>
      </c>
      <c r="MT380" s="5" t="e">
        <f>COUNTIFS(#REF!,LT380,#REF!,1,#REF!,"&gt;="&amp;MI380,#REF!,"&lt;="&amp;MH380,#REF!,"&lt;="&amp;ME380,#REF!,"&gt;="&amp;MF380)</f>
        <v>#REF!</v>
      </c>
      <c r="MU380" s="5" t="e">
        <f>COUNTIFS(#REF!,LT380,#REF!,0,#REF!,"&gt;="&amp;MI380,#REF!,"&lt;="&amp;MH380,#REF!,"&lt;="&amp;ME380,#REF!,"&gt;="&amp;MF380)</f>
        <v>#REF!</v>
      </c>
      <c r="MV380" s="5" t="e">
        <f>COUNTIFS(#REF!,LT380,#REF!,1,#REF!,"&gt;="&amp;MI380,#REF!,"&lt;="&amp;MH380,#REF!,"="&amp;KZ380,#REF!,"="&amp;LA380,#REF!,"&lt;="&amp;ME380,#REF!,"&gt;="&amp;MF380)</f>
        <v>#REF!</v>
      </c>
      <c r="MW380" s="5" t="e">
        <f>COUNTIFS(#REF!,LT380,#REF!,0,#REF!,"&gt;="&amp;MI380,#REF!,"&lt;="&amp;MH380,#REF!,"="&amp;KZ380,#REF!,"="&amp;LA380,#REF!,"&lt;="&amp;ME380,#REF!,"&gt;="&amp;MF380)</f>
        <v>#REF!</v>
      </c>
      <c r="MX380" s="5" t="e">
        <f>COUNTIFS(#REF!,LT380,#REF!,1,#REF!,"&gt;="&amp;MC380,#REF!,"&lt;="&amp;MB380,#REF!,"&lt;="&amp;ME380,#REF!,"&gt;="&amp;MF380)</f>
        <v>#REF!</v>
      </c>
      <c r="MY380" s="5" t="e">
        <f>COUNTIFS(#REF!,LT380,#REF!,0,#REF!,"&gt;="&amp;MC380,#REF!,"&lt;="&amp;MB380,#REF!,"&lt;="&amp;ME380,#REF!,"&gt;="&amp;MF380)</f>
        <v>#REF!</v>
      </c>
      <c r="MZ380" s="5" t="e">
        <f>COUNTIFS(#REF!,LT380,#REF!,1,#REF!,"&lt;="&amp;ME380,#REF!,"&gt;="&amp;MF380,#REF!,"="&amp;KV380,#REF!,"="&amp;KX380)</f>
        <v>#REF!</v>
      </c>
      <c r="NA380" s="5" t="e">
        <f>COUNTIFS(#REF!,LT380,#REF!,0,#REF!,"&lt;="&amp;ME380,#REF!,"&gt;="&amp;MF380,#REF!,"="&amp;KV380,#REF!,"="&amp;KX380)</f>
        <v>#REF!</v>
      </c>
      <c r="NB380" s="5" t="e">
        <f>COUNTIFS(#REF!,LT380,#REF!,1,#REF!,"&lt;="&amp;ME380,#REF!,"&gt;="&amp;MF380,#REF!,"="&amp;KW380,#REF!,"="&amp;KY380)</f>
        <v>#REF!</v>
      </c>
      <c r="NC380" s="5" t="e">
        <f>COUNTIFS(#REF!,LT380,#REF!,0,#REF!,"&lt;="&amp;ME380,#REF!,"&gt;="&amp;MF380,#REF!,"="&amp;KW380,#REF!,"="&amp;KY380)</f>
        <v>#REF!</v>
      </c>
      <c r="ND380" s="5" t="e">
        <f>COUNTIFS(#REF!,LT380,#REF!,1,#REF!,"&gt;="&amp;MC380,#REF!,"&lt;="&amp;MB380,#REF!,"&lt;="&amp;ME380,#REF!,"&gt;="&amp;MF380,#REF!,"="&amp;KV380,#REF!,"="&amp;KX380)</f>
        <v>#REF!</v>
      </c>
      <c r="NE380" s="5" t="e">
        <f>COUNTIFS(#REF!,LT380,#REF!,0,#REF!,"&gt;="&amp;MC380,#REF!,"&lt;="&amp;MB380,#REF!,"&lt;="&amp;ME380,#REF!,"&gt;="&amp;MF380,#REF!,"="&amp;KV380,#REF!,"="&amp;KX380)</f>
        <v>#REF!</v>
      </c>
      <c r="NF380" s="5" t="e">
        <f>COUNTIFS(#REF!,LT380,#REF!,1,#REF!,"&gt;="&amp;MC380,#REF!,"&lt;="&amp;MB380,#REF!,"&lt;="&amp;ME380,#REF!,"&gt;="&amp;MF380,#REF!,"="&amp;KW380,#REF!,"="&amp;KY380)</f>
        <v>#REF!</v>
      </c>
      <c r="NG380" s="5" t="e">
        <f>COUNTIFS(#REF!,LT380,#REF!,0,#REF!,"&gt;="&amp;MC380,#REF!,"&lt;="&amp;MB380,#REF!,"&lt;="&amp;ME380,#REF!,"&gt;="&amp;MF380,#REF!,"="&amp;KW380,#REF!,"="&amp;KY380)</f>
        <v>#REF!</v>
      </c>
      <c r="NH380" s="5" t="e">
        <f>COUNTIFS(#REF!,LT380,#REF!,1,#REF!,"&gt;="&amp;MC380,#REF!,"&lt;="&amp;MB380,#REF!,"&lt;="&amp;ME380,#REF!,"&gt;="&amp;MF380,#REF!,"="&amp;KZ380,#REF!,"="&amp;LA380)</f>
        <v>#REF!</v>
      </c>
      <c r="NI380" s="5" t="e">
        <f>COUNTIFS(#REF!,LT380,#REF!,0,#REF!,"&gt;="&amp;MC380,#REF!,"&lt;="&amp;MB380,#REF!,"&lt;="&amp;ME380,#REF!,"&gt;="&amp;MF380,#REF!,"="&amp;KZ380,#REF!,"="&amp;LA380)</f>
        <v>#REF!</v>
      </c>
      <c r="NJ380" s="5" t="e">
        <f>COUNTIFS(#REF!,LT380,#REF!,1,#REF!,"&gt;="&amp;MI380,#REF!,"&lt;="&amp;MH380,#REF!,"&lt;="&amp;ME380,#REF!,"&gt;="&amp;MF380)</f>
        <v>#REF!</v>
      </c>
      <c r="NK380" s="5" t="e">
        <f>COUNTIFS(#REF!,LT380,#REF!,0,#REF!,"&gt;="&amp;MI380,#REF!,"&lt;="&amp;MH380,#REF!,"&lt;="&amp;ME380,#REF!,"&gt;="&amp;MF380)</f>
        <v>#REF!</v>
      </c>
      <c r="NL380" s="5" t="e">
        <f>COUNTIFS(#REF!,LT380,#REF!,1,#REF!,"&gt;="&amp;MI380,#REF!,"&lt;="&amp;MH380,#REF!,"="&amp;KZ380,#REF!,"="&amp;LA380,#REF!,"&lt;="&amp;ME380,#REF!,"&gt;="&amp;MF380)</f>
        <v>#REF!</v>
      </c>
      <c r="NM380" s="5" t="e">
        <f>COUNTIFS(#REF!,LT380,#REF!,0,#REF!,"&gt;="&amp;MI380,#REF!,"&lt;="&amp;MH380,#REF!,"="&amp;KZ380,#REF!,"="&amp;LA380,#REF!,"&lt;="&amp;ME380,#REF!,"&gt;="&amp;MF380)</f>
        <v>#REF!</v>
      </c>
      <c r="NN380" s="5" t="e">
        <f>COUNTIFS(#REF!,LT380,#REF!,1,#REF!,"&gt;="&amp;MC380,#REF!,"&lt;="&amp;MB380,#REF!,"&lt;="&amp;ME380,#REF!,"&gt;="&amp;MF380)</f>
        <v>#REF!</v>
      </c>
      <c r="NO380" s="5" t="e">
        <f>COUNTIFS(#REF!,LT380,#REF!,0,#REF!,"&gt;="&amp;MC380,#REF!,"&lt;="&amp;MB380,#REF!,"&lt;="&amp;ME380,#REF!,"&gt;="&amp;MF380)</f>
        <v>#REF!</v>
      </c>
      <c r="NP380" s="5" t="e">
        <f>COUNTIFS(#REF!,LT380,#REF!,1,#REF!,"&lt;="&amp;ME380,#REF!,"&gt;="&amp;MF380,#REF!,"="&amp;KV380,#REF!,"="&amp;KX380)</f>
        <v>#REF!</v>
      </c>
      <c r="NQ380" s="5" t="e">
        <f>COUNTIFS(#REF!,LT380,#REF!,0,#REF!,"&lt;="&amp;ME380,#REF!,"&gt;="&amp;MF380,#REF!,"="&amp;KV380,#REF!,"="&amp;KX380)</f>
        <v>#REF!</v>
      </c>
      <c r="NR380" s="5" t="e">
        <f>COUNTIFS(#REF!,LT380,#REF!,1,#REF!,"&lt;="&amp;ME380,#REF!,"&gt;="&amp;MF380,#REF!,"="&amp;KW380,#REF!,"="&amp;KY380)</f>
        <v>#REF!</v>
      </c>
      <c r="NS380" s="5" t="e">
        <f>COUNTIFS(#REF!,LT380,#REF!,0,#REF!,"&lt;="&amp;ME380,#REF!,"&gt;="&amp;MF380,#REF!,"="&amp;KW380,#REF!,"="&amp;KY380)</f>
        <v>#REF!</v>
      </c>
      <c r="NT380" s="5" t="e">
        <f t="shared" si="370"/>
        <v>#REF!</v>
      </c>
      <c r="NU380" s="5" t="e">
        <f t="shared" si="371"/>
        <v>#REF!</v>
      </c>
      <c r="NV380" s="5" t="e">
        <f t="shared" si="372"/>
        <v>#REF!</v>
      </c>
      <c r="NW380" s="6" t="e">
        <f t="shared" si="373"/>
        <v>#REF!</v>
      </c>
      <c r="NX380" s="7" t="e">
        <f t="shared" si="374"/>
        <v>#REF!</v>
      </c>
      <c r="NY380" s="5" t="e">
        <f t="shared" si="375"/>
        <v>#REF!</v>
      </c>
      <c r="NZ380" s="31" t="e">
        <f t="shared" si="376"/>
        <v>#REF!</v>
      </c>
      <c r="OA380" s="32" t="e">
        <f t="shared" si="377"/>
        <v>#REF!</v>
      </c>
      <c r="OB380" s="32" t="e">
        <f t="shared" si="378"/>
        <v>#REF!</v>
      </c>
      <c r="OC380" s="33" t="e">
        <f t="shared" si="379"/>
        <v>#REF!</v>
      </c>
      <c r="OD380" s="33" t="e">
        <f t="shared" si="380"/>
        <v>#REF!</v>
      </c>
      <c r="OE380" s="33" t="e">
        <f t="shared" si="381"/>
        <v>#REF!</v>
      </c>
      <c r="OF380" s="33" t="e">
        <f t="shared" si="382"/>
        <v>#REF!</v>
      </c>
      <c r="OG380" s="5" t="e">
        <f t="shared" si="383"/>
        <v>#REF!</v>
      </c>
      <c r="OH380" s="5" t="e">
        <f t="shared" si="384"/>
        <v>#REF!</v>
      </c>
      <c r="OI380" s="5" t="e">
        <f t="shared" si="385"/>
        <v>#REF!</v>
      </c>
      <c r="OJ380" s="6" t="e">
        <f t="shared" si="386"/>
        <v>#REF!</v>
      </c>
      <c r="OK380" s="7" t="e">
        <f t="shared" si="387"/>
        <v>#REF!</v>
      </c>
      <c r="OL380" s="5" t="e">
        <f t="shared" si="388"/>
        <v>#REF!</v>
      </c>
      <c r="OM380" s="31" t="e">
        <f t="shared" si="389"/>
        <v>#REF!</v>
      </c>
      <c r="ON380" s="32" t="e">
        <f t="shared" si="390"/>
        <v>#REF!</v>
      </c>
      <c r="OO380" s="32" t="e">
        <f t="shared" si="391"/>
        <v>#REF!</v>
      </c>
      <c r="OP380" s="33" t="e">
        <f t="shared" si="392"/>
        <v>#REF!</v>
      </c>
      <c r="OQ380" s="33" t="e">
        <f t="shared" si="393"/>
        <v>#REF!</v>
      </c>
      <c r="OR380" s="33" t="e">
        <f t="shared" si="394"/>
        <v>#REF!</v>
      </c>
      <c r="OS380" s="33" t="e">
        <f t="shared" si="395"/>
        <v>#REF!</v>
      </c>
      <c r="OT380" t="e">
        <f t="shared" si="396"/>
        <v>#REF!</v>
      </c>
      <c r="OU380" t="e">
        <f t="shared" si="397"/>
        <v>#REF!</v>
      </c>
      <c r="OV380" t="e">
        <f t="shared" si="398"/>
        <v>#REF!</v>
      </c>
      <c r="OW380" t="e">
        <f t="shared" si="399"/>
        <v>#REF!</v>
      </c>
      <c r="OX380" t="e">
        <f t="shared" si="400"/>
        <v>#REF!</v>
      </c>
      <c r="OY380" t="e">
        <f t="shared" si="401"/>
        <v>#REF!</v>
      </c>
    </row>
    <row r="381" spans="1:415" ht="16.5" customHeight="1" x14ac:dyDescent="0.3">
      <c r="A381" s="22"/>
      <c r="KN381" s="5" t="e">
        <f>IF(INDEX(#REF!,MATCH('HT 0-0'!D381,#REF!,0))=INDEX(#REF!,MATCH('HT 0-0'!D381,#REF!,0)),INDEX(#REF!,MATCH('HT 0-0'!D381,#REF!,0)),"ERROR")</f>
        <v>#REF!</v>
      </c>
      <c r="KO381" s="5" t="e">
        <f>IF(INDEX(#REF!,MATCH('HT 0-0'!E381,#REF!,0))=INDEX(#REF!,MATCH('HT 0-0'!E381,#REF!,0)),INDEX(#REF!,MATCH('HT 0-0'!E381,#REF!,0)),"ERROR")</f>
        <v>#REF!</v>
      </c>
      <c r="KP381" s="5" t="e">
        <f t="shared" si="335"/>
        <v>#REF!</v>
      </c>
      <c r="KQ381" t="str">
        <f t="shared" si="336"/>
        <v>_</v>
      </c>
      <c r="KR381" s="5" t="e">
        <f t="shared" si="337"/>
        <v>#DIV/0!</v>
      </c>
      <c r="KS381" s="5" t="e">
        <f t="shared" si="338"/>
        <v>#DIV/0!</v>
      </c>
      <c r="KT381" s="5" t="e">
        <f t="shared" si="339"/>
        <v>#DIV/0!</v>
      </c>
      <c r="KU381" s="5" t="e">
        <f t="shared" si="340"/>
        <v>#DIV/0!</v>
      </c>
      <c r="KV381" s="5" t="e">
        <f t="shared" si="341"/>
        <v>#DIV/0!</v>
      </c>
      <c r="KW381" s="5" t="e">
        <f t="shared" si="342"/>
        <v>#DIV/0!</v>
      </c>
      <c r="KX381" s="5" t="e">
        <f t="shared" si="343"/>
        <v>#DIV/0!</v>
      </c>
      <c r="KY381" s="5" t="e">
        <f t="shared" si="344"/>
        <v>#DIV/0!</v>
      </c>
      <c r="KZ381" s="5" t="e">
        <f t="shared" si="345"/>
        <v>#DIV/0!</v>
      </c>
      <c r="LA381" s="5" t="e">
        <f t="shared" si="346"/>
        <v>#DIV/0!</v>
      </c>
      <c r="LB381" t="e">
        <f>IF(LQ381="0-0",INDEX(Scrape!#REF!,MATCH('HT 0-0'!KP381,Scrape!$B:$B,0)),"")</f>
        <v>#REF!</v>
      </c>
      <c r="LC381" t="e">
        <f>IF(LQ381="0-0",INDEX(Scrape!$A:$A,MATCH('HT 0-0'!KP381,Scrape!$B:$B,0)),"")</f>
        <v>#REF!</v>
      </c>
      <c r="LD381" t="e">
        <f>IF(LQ381="0-0",INDEX(Scrape!$B:$B,MATCH('HT 0-0'!KP381,Scrape!$B:$B,0)),"")</f>
        <v>#REF!</v>
      </c>
      <c r="LE381" t="e">
        <f>IF(LQ381="0-0",INDEX(Scrape!$C:$C,MATCH('HT 0-0'!KP381,Scrape!$B:$B,0)),"")</f>
        <v>#REF!</v>
      </c>
      <c r="LF381" t="e">
        <f>IF(LQ381="0-0",INDEX(Scrape!$D:$D,MATCH('HT 0-0'!KP381,Scrape!$B:$B,0)),"")</f>
        <v>#REF!</v>
      </c>
      <c r="LG381" t="e">
        <f>IF(LQ381="0-0",INDEX(Scrape!$E:$E,MATCH('HT 0-0'!KP381,Scrape!$B:$B,0)),"")</f>
        <v>#REF!</v>
      </c>
      <c r="LH381" t="e">
        <f>IF(LQ381="0-0",INDEX(Scrape!$F:$F,MATCH('HT 0-0'!KP381,Scrape!$B:$B,0)),"")</f>
        <v>#REF!</v>
      </c>
      <c r="LI381" t="e">
        <f>IF(LQ381="0-0",INDEX(Scrape!$G:$G,MATCH('HT 0-0'!KP381,Scrape!$B:$B,0)),"")</f>
        <v>#REF!</v>
      </c>
      <c r="LJ381" t="e">
        <f>IF(LQ381="0-0",INDEX(Scrape!$H:$H,MATCH('HT 0-0'!KP381,Scrape!$B:$B,0)),"")</f>
        <v>#REF!</v>
      </c>
      <c r="LK381" t="e">
        <f>IF(LQ381="0-0",INDEX(Scrape!$I:$I,MATCH('HT 0-0'!KP381,Scrape!$B:$B,0)),"")</f>
        <v>#REF!</v>
      </c>
      <c r="LL381" t="e">
        <f>IF(LQ381="0-0",INDEX(Scrape!$J:$J,MATCH('HT 0-0'!KP381,Scrape!$B:$B,0)),"")</f>
        <v>#REF!</v>
      </c>
      <c r="LM381" t="e">
        <f>IF(LQ381="0-0",INDEX(Scrape!$K:$K,MATCH('HT 0-0'!KP381,Scrape!$B:$B,0)),"")</f>
        <v>#REF!</v>
      </c>
      <c r="LN381" t="e">
        <f>IF(LQ381="0-0",INDEX(Scrape!$L:$L,MATCH('HT 0-0'!KP381,Scrape!$B:$B,0)),"")</f>
        <v>#REF!</v>
      </c>
      <c r="LO381" t="e">
        <f>IF(LQ381="0-0",INDEX(Scrape!$M:$M,MATCH('HT 0-0'!KP381,Scrape!$B:$B,0)),"")</f>
        <v>#REF!</v>
      </c>
      <c r="LP381" t="e">
        <f>IF(LQ381="0-0",INDEX(Scrape!$N:$N,MATCH('HT 0-0'!KP381,Scrape!$B:$B,0)),"")</f>
        <v>#REF!</v>
      </c>
      <c r="LQ381" t="e">
        <f>INDEX(Scrape!$O:$O,MATCH('HT 0-0'!KP381,Scrape!$B:$B,0))</f>
        <v>#REF!</v>
      </c>
      <c r="LR381" t="e">
        <f t="shared" si="347"/>
        <v>#REF!</v>
      </c>
      <c r="LS381" t="e">
        <f t="shared" si="348"/>
        <v>#REF!</v>
      </c>
      <c r="LT381" s="23" t="e">
        <f>IF(INDEX(#REF!,MATCH(KQ381,#REF!,0))=INDEX(#REF!,MATCH(KQ381,#REF!,0)),INDEX(#REF!,MATCH(KQ381,#REF!,0)),"ERROR")</f>
        <v>#REF!</v>
      </c>
      <c r="LU381" s="24" t="e">
        <f t="shared" si="349"/>
        <v>#DIV/0!</v>
      </c>
      <c r="LV381" s="24" t="e">
        <f t="shared" si="350"/>
        <v>#DIV/0!</v>
      </c>
      <c r="LW381" s="24" t="e">
        <f t="shared" si="351"/>
        <v>#DIV/0!</v>
      </c>
      <c r="LX381" s="24" t="e">
        <f t="shared" si="352"/>
        <v>#DIV/0!</v>
      </c>
      <c r="LY381" s="25" t="e">
        <f t="shared" si="353"/>
        <v>#REF!</v>
      </c>
      <c r="LZ381" s="25" t="e">
        <f t="shared" si="354"/>
        <v>#REF!</v>
      </c>
      <c r="MA381" s="26" t="e">
        <f t="shared" si="355"/>
        <v>#REF!</v>
      </c>
      <c r="MB381" s="27" t="e">
        <f t="shared" si="356"/>
        <v>#REF!</v>
      </c>
      <c r="MC381" s="28" t="e">
        <f t="shared" si="357"/>
        <v>#REF!</v>
      </c>
      <c r="MD381" s="24" t="e">
        <f t="shared" si="358"/>
        <v>#REF!</v>
      </c>
      <c r="ME381" s="29" t="e">
        <f t="shared" si="359"/>
        <v>#REF!</v>
      </c>
      <c r="MF381" s="30" t="e">
        <f t="shared" si="360"/>
        <v>#REF!</v>
      </c>
      <c r="MG381" s="24" t="e">
        <f t="shared" si="361"/>
        <v>#REF!</v>
      </c>
      <c r="MH381" s="29" t="e">
        <f t="shared" si="362"/>
        <v>#REF!</v>
      </c>
      <c r="MI381" s="30" t="e">
        <f t="shared" si="363"/>
        <v>#REF!</v>
      </c>
      <c r="MJ381" t="str">
        <f t="shared" si="364"/>
        <v/>
      </c>
      <c r="MK381" t="str">
        <f t="shared" si="365"/>
        <v/>
      </c>
      <c r="ML381" t="str">
        <f t="shared" si="366"/>
        <v/>
      </c>
      <c r="MM381" t="str">
        <f t="shared" si="367"/>
        <v/>
      </c>
      <c r="MN381" t="str">
        <f t="shared" si="368"/>
        <v/>
      </c>
      <c r="MO381" t="str">
        <f t="shared" si="369"/>
        <v/>
      </c>
      <c r="MP381" s="5" t="e">
        <f>COUNTIFS(#REF!,LT381,#REF!,1,#REF!,"&gt;="&amp;MC381,#REF!,"&lt;="&amp;MB381,#REF!,"&lt;="&amp;ME381,#REF!,"&gt;="&amp;MF381,#REF!,"="&amp;KV381,#REF!,"="&amp;KX381)</f>
        <v>#REF!</v>
      </c>
      <c r="MQ381" s="5" t="e">
        <f>COUNTIFS(#REF!,LT381,#REF!,0,#REF!,"&gt;="&amp;MC381,#REF!,"&lt;="&amp;MB381,#REF!,"&lt;="&amp;ME381,#REF!,"&gt;="&amp;MF381,#REF!,"="&amp;KV381,#REF!,"="&amp;KX381)</f>
        <v>#REF!</v>
      </c>
      <c r="MR381" s="5" t="e">
        <f>COUNTIFS(#REF!,LT381,#REF!,1,#REF!,"&gt;="&amp;MC381,#REF!,"&lt;="&amp;MB381,#REF!,"&lt;="&amp;ME381,#REF!,"&gt;="&amp;MF381,#REF!,"="&amp;KW381,#REF!,"="&amp;KY381)</f>
        <v>#REF!</v>
      </c>
      <c r="MS381" s="5" t="e">
        <f>COUNTIFS(#REF!,LT381,#REF!,0,#REF!,"&gt;="&amp;MC381,#REF!,"&lt;="&amp;MB381,#REF!,"&lt;="&amp;ME381,#REF!,"&gt;="&amp;MF381,#REF!,"="&amp;KW381,#REF!,"="&amp;KY381)</f>
        <v>#REF!</v>
      </c>
      <c r="MT381" s="5" t="e">
        <f>COUNTIFS(#REF!,LT381,#REF!,1,#REF!,"&gt;="&amp;MI381,#REF!,"&lt;="&amp;MH381,#REF!,"&lt;="&amp;ME381,#REF!,"&gt;="&amp;MF381)</f>
        <v>#REF!</v>
      </c>
      <c r="MU381" s="5" t="e">
        <f>COUNTIFS(#REF!,LT381,#REF!,0,#REF!,"&gt;="&amp;MI381,#REF!,"&lt;="&amp;MH381,#REF!,"&lt;="&amp;ME381,#REF!,"&gt;="&amp;MF381)</f>
        <v>#REF!</v>
      </c>
      <c r="MV381" s="5" t="e">
        <f>COUNTIFS(#REF!,LT381,#REF!,1,#REF!,"&gt;="&amp;MI381,#REF!,"&lt;="&amp;MH381,#REF!,"="&amp;KZ381,#REF!,"="&amp;LA381,#REF!,"&lt;="&amp;ME381,#REF!,"&gt;="&amp;MF381)</f>
        <v>#REF!</v>
      </c>
      <c r="MW381" s="5" t="e">
        <f>COUNTIFS(#REF!,LT381,#REF!,0,#REF!,"&gt;="&amp;MI381,#REF!,"&lt;="&amp;MH381,#REF!,"="&amp;KZ381,#REF!,"="&amp;LA381,#REF!,"&lt;="&amp;ME381,#REF!,"&gt;="&amp;MF381)</f>
        <v>#REF!</v>
      </c>
      <c r="MX381" s="5" t="e">
        <f>COUNTIFS(#REF!,LT381,#REF!,1,#REF!,"&gt;="&amp;MC381,#REF!,"&lt;="&amp;MB381,#REF!,"&lt;="&amp;ME381,#REF!,"&gt;="&amp;MF381)</f>
        <v>#REF!</v>
      </c>
      <c r="MY381" s="5" t="e">
        <f>COUNTIFS(#REF!,LT381,#REF!,0,#REF!,"&gt;="&amp;MC381,#REF!,"&lt;="&amp;MB381,#REF!,"&lt;="&amp;ME381,#REF!,"&gt;="&amp;MF381)</f>
        <v>#REF!</v>
      </c>
      <c r="MZ381" s="5" t="e">
        <f>COUNTIFS(#REF!,LT381,#REF!,1,#REF!,"&lt;="&amp;ME381,#REF!,"&gt;="&amp;MF381,#REF!,"="&amp;KV381,#REF!,"="&amp;KX381)</f>
        <v>#REF!</v>
      </c>
      <c r="NA381" s="5" t="e">
        <f>COUNTIFS(#REF!,LT381,#REF!,0,#REF!,"&lt;="&amp;ME381,#REF!,"&gt;="&amp;MF381,#REF!,"="&amp;KV381,#REF!,"="&amp;KX381)</f>
        <v>#REF!</v>
      </c>
      <c r="NB381" s="5" t="e">
        <f>COUNTIFS(#REF!,LT381,#REF!,1,#REF!,"&lt;="&amp;ME381,#REF!,"&gt;="&amp;MF381,#REF!,"="&amp;KW381,#REF!,"="&amp;KY381)</f>
        <v>#REF!</v>
      </c>
      <c r="NC381" s="5" t="e">
        <f>COUNTIFS(#REF!,LT381,#REF!,0,#REF!,"&lt;="&amp;ME381,#REF!,"&gt;="&amp;MF381,#REF!,"="&amp;KW381,#REF!,"="&amp;KY381)</f>
        <v>#REF!</v>
      </c>
      <c r="ND381" s="5" t="e">
        <f>COUNTIFS(#REF!,LT381,#REF!,1,#REF!,"&gt;="&amp;MC381,#REF!,"&lt;="&amp;MB381,#REF!,"&lt;="&amp;ME381,#REF!,"&gt;="&amp;MF381,#REF!,"="&amp;KV381,#REF!,"="&amp;KX381)</f>
        <v>#REF!</v>
      </c>
      <c r="NE381" s="5" t="e">
        <f>COUNTIFS(#REF!,LT381,#REF!,0,#REF!,"&gt;="&amp;MC381,#REF!,"&lt;="&amp;MB381,#REF!,"&lt;="&amp;ME381,#REF!,"&gt;="&amp;MF381,#REF!,"="&amp;KV381,#REF!,"="&amp;KX381)</f>
        <v>#REF!</v>
      </c>
      <c r="NF381" s="5" t="e">
        <f>COUNTIFS(#REF!,LT381,#REF!,1,#REF!,"&gt;="&amp;MC381,#REF!,"&lt;="&amp;MB381,#REF!,"&lt;="&amp;ME381,#REF!,"&gt;="&amp;MF381,#REF!,"="&amp;KW381,#REF!,"="&amp;KY381)</f>
        <v>#REF!</v>
      </c>
      <c r="NG381" s="5" t="e">
        <f>COUNTIFS(#REF!,LT381,#REF!,0,#REF!,"&gt;="&amp;MC381,#REF!,"&lt;="&amp;MB381,#REF!,"&lt;="&amp;ME381,#REF!,"&gt;="&amp;MF381,#REF!,"="&amp;KW381,#REF!,"="&amp;KY381)</f>
        <v>#REF!</v>
      </c>
      <c r="NH381" s="5" t="e">
        <f>COUNTIFS(#REF!,LT381,#REF!,1,#REF!,"&gt;="&amp;MC381,#REF!,"&lt;="&amp;MB381,#REF!,"&lt;="&amp;ME381,#REF!,"&gt;="&amp;MF381,#REF!,"="&amp;KZ381,#REF!,"="&amp;LA381)</f>
        <v>#REF!</v>
      </c>
      <c r="NI381" s="5" t="e">
        <f>COUNTIFS(#REF!,LT381,#REF!,0,#REF!,"&gt;="&amp;MC381,#REF!,"&lt;="&amp;MB381,#REF!,"&lt;="&amp;ME381,#REF!,"&gt;="&amp;MF381,#REF!,"="&amp;KZ381,#REF!,"="&amp;LA381)</f>
        <v>#REF!</v>
      </c>
      <c r="NJ381" s="5" t="e">
        <f>COUNTIFS(#REF!,LT381,#REF!,1,#REF!,"&gt;="&amp;MI381,#REF!,"&lt;="&amp;MH381,#REF!,"&lt;="&amp;ME381,#REF!,"&gt;="&amp;MF381)</f>
        <v>#REF!</v>
      </c>
      <c r="NK381" s="5" t="e">
        <f>COUNTIFS(#REF!,LT381,#REF!,0,#REF!,"&gt;="&amp;MI381,#REF!,"&lt;="&amp;MH381,#REF!,"&lt;="&amp;ME381,#REF!,"&gt;="&amp;MF381)</f>
        <v>#REF!</v>
      </c>
      <c r="NL381" s="5" t="e">
        <f>COUNTIFS(#REF!,LT381,#REF!,1,#REF!,"&gt;="&amp;MI381,#REF!,"&lt;="&amp;MH381,#REF!,"="&amp;KZ381,#REF!,"="&amp;LA381,#REF!,"&lt;="&amp;ME381,#REF!,"&gt;="&amp;MF381)</f>
        <v>#REF!</v>
      </c>
      <c r="NM381" s="5" t="e">
        <f>COUNTIFS(#REF!,LT381,#REF!,0,#REF!,"&gt;="&amp;MI381,#REF!,"&lt;="&amp;MH381,#REF!,"="&amp;KZ381,#REF!,"="&amp;LA381,#REF!,"&lt;="&amp;ME381,#REF!,"&gt;="&amp;MF381)</f>
        <v>#REF!</v>
      </c>
      <c r="NN381" s="5" t="e">
        <f>COUNTIFS(#REF!,LT381,#REF!,1,#REF!,"&gt;="&amp;MC381,#REF!,"&lt;="&amp;MB381,#REF!,"&lt;="&amp;ME381,#REF!,"&gt;="&amp;MF381)</f>
        <v>#REF!</v>
      </c>
      <c r="NO381" s="5" t="e">
        <f>COUNTIFS(#REF!,LT381,#REF!,0,#REF!,"&gt;="&amp;MC381,#REF!,"&lt;="&amp;MB381,#REF!,"&lt;="&amp;ME381,#REF!,"&gt;="&amp;MF381)</f>
        <v>#REF!</v>
      </c>
      <c r="NP381" s="5" t="e">
        <f>COUNTIFS(#REF!,LT381,#REF!,1,#REF!,"&lt;="&amp;ME381,#REF!,"&gt;="&amp;MF381,#REF!,"="&amp;KV381,#REF!,"="&amp;KX381)</f>
        <v>#REF!</v>
      </c>
      <c r="NQ381" s="5" t="e">
        <f>COUNTIFS(#REF!,LT381,#REF!,0,#REF!,"&lt;="&amp;ME381,#REF!,"&gt;="&amp;MF381,#REF!,"="&amp;KV381,#REF!,"="&amp;KX381)</f>
        <v>#REF!</v>
      </c>
      <c r="NR381" s="5" t="e">
        <f>COUNTIFS(#REF!,LT381,#REF!,1,#REF!,"&lt;="&amp;ME381,#REF!,"&gt;="&amp;MF381,#REF!,"="&amp;KW381,#REF!,"="&amp;KY381)</f>
        <v>#REF!</v>
      </c>
      <c r="NS381" s="5" t="e">
        <f>COUNTIFS(#REF!,LT381,#REF!,0,#REF!,"&lt;="&amp;ME381,#REF!,"&gt;="&amp;MF381,#REF!,"="&amp;KW381,#REF!,"="&amp;KY381)</f>
        <v>#REF!</v>
      </c>
      <c r="NT381" s="5" t="e">
        <f t="shared" si="370"/>
        <v>#REF!</v>
      </c>
      <c r="NU381" s="5" t="e">
        <f t="shared" si="371"/>
        <v>#REF!</v>
      </c>
      <c r="NV381" s="5" t="e">
        <f t="shared" si="372"/>
        <v>#REF!</v>
      </c>
      <c r="NW381" s="6" t="e">
        <f t="shared" si="373"/>
        <v>#REF!</v>
      </c>
      <c r="NX381" s="7" t="e">
        <f t="shared" si="374"/>
        <v>#REF!</v>
      </c>
      <c r="NY381" s="5" t="e">
        <f t="shared" si="375"/>
        <v>#REF!</v>
      </c>
      <c r="NZ381" s="31" t="e">
        <f t="shared" si="376"/>
        <v>#REF!</v>
      </c>
      <c r="OA381" s="32" t="e">
        <f t="shared" si="377"/>
        <v>#REF!</v>
      </c>
      <c r="OB381" s="32" t="e">
        <f t="shared" si="378"/>
        <v>#REF!</v>
      </c>
      <c r="OC381" s="33" t="e">
        <f t="shared" si="379"/>
        <v>#REF!</v>
      </c>
      <c r="OD381" s="33" t="e">
        <f t="shared" si="380"/>
        <v>#REF!</v>
      </c>
      <c r="OE381" s="33" t="e">
        <f t="shared" si="381"/>
        <v>#REF!</v>
      </c>
      <c r="OF381" s="33" t="e">
        <f t="shared" si="382"/>
        <v>#REF!</v>
      </c>
      <c r="OG381" s="5" t="e">
        <f t="shared" si="383"/>
        <v>#REF!</v>
      </c>
      <c r="OH381" s="5" t="e">
        <f t="shared" si="384"/>
        <v>#REF!</v>
      </c>
      <c r="OI381" s="5" t="e">
        <f t="shared" si="385"/>
        <v>#REF!</v>
      </c>
      <c r="OJ381" s="6" t="e">
        <f t="shared" si="386"/>
        <v>#REF!</v>
      </c>
      <c r="OK381" s="7" t="e">
        <f t="shared" si="387"/>
        <v>#REF!</v>
      </c>
      <c r="OL381" s="5" t="e">
        <f t="shared" si="388"/>
        <v>#REF!</v>
      </c>
      <c r="OM381" s="31" t="e">
        <f t="shared" si="389"/>
        <v>#REF!</v>
      </c>
      <c r="ON381" s="32" t="e">
        <f t="shared" si="390"/>
        <v>#REF!</v>
      </c>
      <c r="OO381" s="32" t="e">
        <f t="shared" si="391"/>
        <v>#REF!</v>
      </c>
      <c r="OP381" s="33" t="e">
        <f t="shared" si="392"/>
        <v>#REF!</v>
      </c>
      <c r="OQ381" s="33" t="e">
        <f t="shared" si="393"/>
        <v>#REF!</v>
      </c>
      <c r="OR381" s="33" t="e">
        <f t="shared" si="394"/>
        <v>#REF!</v>
      </c>
      <c r="OS381" s="33" t="e">
        <f t="shared" si="395"/>
        <v>#REF!</v>
      </c>
      <c r="OT381" t="e">
        <f t="shared" si="396"/>
        <v>#REF!</v>
      </c>
      <c r="OU381" t="e">
        <f t="shared" si="397"/>
        <v>#REF!</v>
      </c>
      <c r="OV381" t="e">
        <f t="shared" si="398"/>
        <v>#REF!</v>
      </c>
      <c r="OW381" t="e">
        <f t="shared" si="399"/>
        <v>#REF!</v>
      </c>
      <c r="OX381" t="e">
        <f t="shared" si="400"/>
        <v>#REF!</v>
      </c>
      <c r="OY381" t="e">
        <f t="shared" si="401"/>
        <v>#REF!</v>
      </c>
    </row>
    <row r="382" spans="1:415" ht="16.5" customHeight="1" x14ac:dyDescent="0.3">
      <c r="A382" s="22"/>
      <c r="KN382" s="5" t="e">
        <f>IF(INDEX(#REF!,MATCH('HT 0-0'!D382,#REF!,0))=INDEX(#REF!,MATCH('HT 0-0'!D382,#REF!,0)),INDEX(#REF!,MATCH('HT 0-0'!D382,#REF!,0)),"ERROR")</f>
        <v>#REF!</v>
      </c>
      <c r="KO382" s="5" t="e">
        <f>IF(INDEX(#REF!,MATCH('HT 0-0'!E382,#REF!,0))=INDEX(#REF!,MATCH('HT 0-0'!E382,#REF!,0)),INDEX(#REF!,MATCH('HT 0-0'!E382,#REF!,0)),"ERROR")</f>
        <v>#REF!</v>
      </c>
      <c r="KP382" s="5" t="e">
        <f t="shared" si="335"/>
        <v>#REF!</v>
      </c>
      <c r="KQ382" t="str">
        <f t="shared" si="336"/>
        <v>_</v>
      </c>
      <c r="KR382" s="5" t="e">
        <f t="shared" si="337"/>
        <v>#DIV/0!</v>
      </c>
      <c r="KS382" s="5" t="e">
        <f t="shared" si="338"/>
        <v>#DIV/0!</v>
      </c>
      <c r="KT382" s="5" t="e">
        <f t="shared" si="339"/>
        <v>#DIV/0!</v>
      </c>
      <c r="KU382" s="5" t="e">
        <f t="shared" si="340"/>
        <v>#DIV/0!</v>
      </c>
      <c r="KV382" s="5" t="e">
        <f t="shared" si="341"/>
        <v>#DIV/0!</v>
      </c>
      <c r="KW382" s="5" t="e">
        <f t="shared" si="342"/>
        <v>#DIV/0!</v>
      </c>
      <c r="KX382" s="5" t="e">
        <f t="shared" si="343"/>
        <v>#DIV/0!</v>
      </c>
      <c r="KY382" s="5" t="e">
        <f t="shared" si="344"/>
        <v>#DIV/0!</v>
      </c>
      <c r="KZ382" s="5" t="e">
        <f t="shared" si="345"/>
        <v>#DIV/0!</v>
      </c>
      <c r="LA382" s="5" t="e">
        <f t="shared" si="346"/>
        <v>#DIV/0!</v>
      </c>
      <c r="LB382" t="e">
        <f>IF(LQ382="0-0",INDEX(Scrape!#REF!,MATCH('HT 0-0'!KP382,Scrape!$B:$B,0)),"")</f>
        <v>#REF!</v>
      </c>
      <c r="LC382" t="e">
        <f>IF(LQ382="0-0",INDEX(Scrape!$A:$A,MATCH('HT 0-0'!KP382,Scrape!$B:$B,0)),"")</f>
        <v>#REF!</v>
      </c>
      <c r="LD382" t="e">
        <f>IF(LQ382="0-0",INDEX(Scrape!$B:$B,MATCH('HT 0-0'!KP382,Scrape!$B:$B,0)),"")</f>
        <v>#REF!</v>
      </c>
      <c r="LE382" t="e">
        <f>IF(LQ382="0-0",INDEX(Scrape!$C:$C,MATCH('HT 0-0'!KP382,Scrape!$B:$B,0)),"")</f>
        <v>#REF!</v>
      </c>
      <c r="LF382" t="e">
        <f>IF(LQ382="0-0",INDEX(Scrape!$D:$D,MATCH('HT 0-0'!KP382,Scrape!$B:$B,0)),"")</f>
        <v>#REF!</v>
      </c>
      <c r="LG382" t="e">
        <f>IF(LQ382="0-0",INDEX(Scrape!$E:$E,MATCH('HT 0-0'!KP382,Scrape!$B:$B,0)),"")</f>
        <v>#REF!</v>
      </c>
      <c r="LH382" t="e">
        <f>IF(LQ382="0-0",INDEX(Scrape!$F:$F,MATCH('HT 0-0'!KP382,Scrape!$B:$B,0)),"")</f>
        <v>#REF!</v>
      </c>
      <c r="LI382" t="e">
        <f>IF(LQ382="0-0",INDEX(Scrape!$G:$G,MATCH('HT 0-0'!KP382,Scrape!$B:$B,0)),"")</f>
        <v>#REF!</v>
      </c>
      <c r="LJ382" t="e">
        <f>IF(LQ382="0-0",INDEX(Scrape!$H:$H,MATCH('HT 0-0'!KP382,Scrape!$B:$B,0)),"")</f>
        <v>#REF!</v>
      </c>
      <c r="LK382" t="e">
        <f>IF(LQ382="0-0",INDEX(Scrape!$I:$I,MATCH('HT 0-0'!KP382,Scrape!$B:$B,0)),"")</f>
        <v>#REF!</v>
      </c>
      <c r="LL382" t="e">
        <f>IF(LQ382="0-0",INDEX(Scrape!$J:$J,MATCH('HT 0-0'!KP382,Scrape!$B:$B,0)),"")</f>
        <v>#REF!</v>
      </c>
      <c r="LM382" t="e">
        <f>IF(LQ382="0-0",INDEX(Scrape!$K:$K,MATCH('HT 0-0'!KP382,Scrape!$B:$B,0)),"")</f>
        <v>#REF!</v>
      </c>
      <c r="LN382" t="e">
        <f>IF(LQ382="0-0",INDEX(Scrape!$L:$L,MATCH('HT 0-0'!KP382,Scrape!$B:$B,0)),"")</f>
        <v>#REF!</v>
      </c>
      <c r="LO382" t="e">
        <f>IF(LQ382="0-0",INDEX(Scrape!$M:$M,MATCH('HT 0-0'!KP382,Scrape!$B:$B,0)),"")</f>
        <v>#REF!</v>
      </c>
      <c r="LP382" t="e">
        <f>IF(LQ382="0-0",INDEX(Scrape!$N:$N,MATCH('HT 0-0'!KP382,Scrape!$B:$B,0)),"")</f>
        <v>#REF!</v>
      </c>
      <c r="LQ382" t="e">
        <f>INDEX(Scrape!$O:$O,MATCH('HT 0-0'!KP382,Scrape!$B:$B,0))</f>
        <v>#REF!</v>
      </c>
      <c r="LR382" t="e">
        <f t="shared" si="347"/>
        <v>#REF!</v>
      </c>
      <c r="LS382" t="e">
        <f t="shared" si="348"/>
        <v>#REF!</v>
      </c>
      <c r="LT382" s="23" t="e">
        <f>IF(INDEX(#REF!,MATCH(KQ382,#REF!,0))=INDEX(#REF!,MATCH(KQ382,#REF!,0)),INDEX(#REF!,MATCH(KQ382,#REF!,0)),"ERROR")</f>
        <v>#REF!</v>
      </c>
      <c r="LU382" s="24" t="e">
        <f t="shared" si="349"/>
        <v>#DIV/0!</v>
      </c>
      <c r="LV382" s="24" t="e">
        <f t="shared" si="350"/>
        <v>#DIV/0!</v>
      </c>
      <c r="LW382" s="24" t="e">
        <f t="shared" si="351"/>
        <v>#DIV/0!</v>
      </c>
      <c r="LX382" s="24" t="e">
        <f t="shared" si="352"/>
        <v>#DIV/0!</v>
      </c>
      <c r="LY382" s="25" t="e">
        <f t="shared" si="353"/>
        <v>#REF!</v>
      </c>
      <c r="LZ382" s="25" t="e">
        <f t="shared" si="354"/>
        <v>#REF!</v>
      </c>
      <c r="MA382" s="26" t="e">
        <f t="shared" si="355"/>
        <v>#REF!</v>
      </c>
      <c r="MB382" s="27" t="e">
        <f t="shared" si="356"/>
        <v>#REF!</v>
      </c>
      <c r="MC382" s="28" t="e">
        <f t="shared" si="357"/>
        <v>#REF!</v>
      </c>
      <c r="MD382" s="24" t="e">
        <f t="shared" si="358"/>
        <v>#REF!</v>
      </c>
      <c r="ME382" s="29" t="e">
        <f t="shared" si="359"/>
        <v>#REF!</v>
      </c>
      <c r="MF382" s="30" t="e">
        <f t="shared" si="360"/>
        <v>#REF!</v>
      </c>
      <c r="MG382" s="24" t="e">
        <f t="shared" si="361"/>
        <v>#REF!</v>
      </c>
      <c r="MH382" s="29" t="e">
        <f t="shared" si="362"/>
        <v>#REF!</v>
      </c>
      <c r="MI382" s="30" t="e">
        <f t="shared" si="363"/>
        <v>#REF!</v>
      </c>
      <c r="MJ382" t="str">
        <f t="shared" si="364"/>
        <v/>
      </c>
      <c r="MK382" t="str">
        <f t="shared" si="365"/>
        <v/>
      </c>
      <c r="ML382" t="str">
        <f t="shared" si="366"/>
        <v/>
      </c>
      <c r="MM382" t="str">
        <f t="shared" si="367"/>
        <v/>
      </c>
      <c r="MN382" t="str">
        <f t="shared" si="368"/>
        <v/>
      </c>
      <c r="MO382" t="str">
        <f t="shared" si="369"/>
        <v/>
      </c>
      <c r="MP382" s="5" t="e">
        <f>COUNTIFS(#REF!,LT382,#REF!,1,#REF!,"&gt;="&amp;MC382,#REF!,"&lt;="&amp;MB382,#REF!,"&lt;="&amp;ME382,#REF!,"&gt;="&amp;MF382,#REF!,"="&amp;KV382,#REF!,"="&amp;KX382)</f>
        <v>#REF!</v>
      </c>
      <c r="MQ382" s="5" t="e">
        <f>COUNTIFS(#REF!,LT382,#REF!,0,#REF!,"&gt;="&amp;MC382,#REF!,"&lt;="&amp;MB382,#REF!,"&lt;="&amp;ME382,#REF!,"&gt;="&amp;MF382,#REF!,"="&amp;KV382,#REF!,"="&amp;KX382)</f>
        <v>#REF!</v>
      </c>
      <c r="MR382" s="5" t="e">
        <f>COUNTIFS(#REF!,LT382,#REF!,1,#REF!,"&gt;="&amp;MC382,#REF!,"&lt;="&amp;MB382,#REF!,"&lt;="&amp;ME382,#REF!,"&gt;="&amp;MF382,#REF!,"="&amp;KW382,#REF!,"="&amp;KY382)</f>
        <v>#REF!</v>
      </c>
      <c r="MS382" s="5" t="e">
        <f>COUNTIFS(#REF!,LT382,#REF!,0,#REF!,"&gt;="&amp;MC382,#REF!,"&lt;="&amp;MB382,#REF!,"&lt;="&amp;ME382,#REF!,"&gt;="&amp;MF382,#REF!,"="&amp;KW382,#REF!,"="&amp;KY382)</f>
        <v>#REF!</v>
      </c>
      <c r="MT382" s="5" t="e">
        <f>COUNTIFS(#REF!,LT382,#REF!,1,#REF!,"&gt;="&amp;MI382,#REF!,"&lt;="&amp;MH382,#REF!,"&lt;="&amp;ME382,#REF!,"&gt;="&amp;MF382)</f>
        <v>#REF!</v>
      </c>
      <c r="MU382" s="5" t="e">
        <f>COUNTIFS(#REF!,LT382,#REF!,0,#REF!,"&gt;="&amp;MI382,#REF!,"&lt;="&amp;MH382,#REF!,"&lt;="&amp;ME382,#REF!,"&gt;="&amp;MF382)</f>
        <v>#REF!</v>
      </c>
      <c r="MV382" s="5" t="e">
        <f>COUNTIFS(#REF!,LT382,#REF!,1,#REF!,"&gt;="&amp;MI382,#REF!,"&lt;="&amp;MH382,#REF!,"="&amp;KZ382,#REF!,"="&amp;LA382,#REF!,"&lt;="&amp;ME382,#REF!,"&gt;="&amp;MF382)</f>
        <v>#REF!</v>
      </c>
      <c r="MW382" s="5" t="e">
        <f>COUNTIFS(#REF!,LT382,#REF!,0,#REF!,"&gt;="&amp;MI382,#REF!,"&lt;="&amp;MH382,#REF!,"="&amp;KZ382,#REF!,"="&amp;LA382,#REF!,"&lt;="&amp;ME382,#REF!,"&gt;="&amp;MF382)</f>
        <v>#REF!</v>
      </c>
      <c r="MX382" s="5" t="e">
        <f>COUNTIFS(#REF!,LT382,#REF!,1,#REF!,"&gt;="&amp;MC382,#REF!,"&lt;="&amp;MB382,#REF!,"&lt;="&amp;ME382,#REF!,"&gt;="&amp;MF382)</f>
        <v>#REF!</v>
      </c>
      <c r="MY382" s="5" t="e">
        <f>COUNTIFS(#REF!,LT382,#REF!,0,#REF!,"&gt;="&amp;MC382,#REF!,"&lt;="&amp;MB382,#REF!,"&lt;="&amp;ME382,#REF!,"&gt;="&amp;MF382)</f>
        <v>#REF!</v>
      </c>
      <c r="MZ382" s="5" t="e">
        <f>COUNTIFS(#REF!,LT382,#REF!,1,#REF!,"&lt;="&amp;ME382,#REF!,"&gt;="&amp;MF382,#REF!,"="&amp;KV382,#REF!,"="&amp;KX382)</f>
        <v>#REF!</v>
      </c>
      <c r="NA382" s="5" t="e">
        <f>COUNTIFS(#REF!,LT382,#REF!,0,#REF!,"&lt;="&amp;ME382,#REF!,"&gt;="&amp;MF382,#REF!,"="&amp;KV382,#REF!,"="&amp;KX382)</f>
        <v>#REF!</v>
      </c>
      <c r="NB382" s="5" t="e">
        <f>COUNTIFS(#REF!,LT382,#REF!,1,#REF!,"&lt;="&amp;ME382,#REF!,"&gt;="&amp;MF382,#REF!,"="&amp;KW382,#REF!,"="&amp;KY382)</f>
        <v>#REF!</v>
      </c>
      <c r="NC382" s="5" t="e">
        <f>COUNTIFS(#REF!,LT382,#REF!,0,#REF!,"&lt;="&amp;ME382,#REF!,"&gt;="&amp;MF382,#REF!,"="&amp;KW382,#REF!,"="&amp;KY382)</f>
        <v>#REF!</v>
      </c>
      <c r="ND382" s="5" t="e">
        <f>COUNTIFS(#REF!,LT382,#REF!,1,#REF!,"&gt;="&amp;MC382,#REF!,"&lt;="&amp;MB382,#REF!,"&lt;="&amp;ME382,#REF!,"&gt;="&amp;MF382,#REF!,"="&amp;KV382,#REF!,"="&amp;KX382)</f>
        <v>#REF!</v>
      </c>
      <c r="NE382" s="5" t="e">
        <f>COUNTIFS(#REF!,LT382,#REF!,0,#REF!,"&gt;="&amp;MC382,#REF!,"&lt;="&amp;MB382,#REF!,"&lt;="&amp;ME382,#REF!,"&gt;="&amp;MF382,#REF!,"="&amp;KV382,#REF!,"="&amp;KX382)</f>
        <v>#REF!</v>
      </c>
      <c r="NF382" s="5" t="e">
        <f>COUNTIFS(#REF!,LT382,#REF!,1,#REF!,"&gt;="&amp;MC382,#REF!,"&lt;="&amp;MB382,#REF!,"&lt;="&amp;ME382,#REF!,"&gt;="&amp;MF382,#REF!,"="&amp;KW382,#REF!,"="&amp;KY382)</f>
        <v>#REF!</v>
      </c>
      <c r="NG382" s="5" t="e">
        <f>COUNTIFS(#REF!,LT382,#REF!,0,#REF!,"&gt;="&amp;MC382,#REF!,"&lt;="&amp;MB382,#REF!,"&lt;="&amp;ME382,#REF!,"&gt;="&amp;MF382,#REF!,"="&amp;KW382,#REF!,"="&amp;KY382)</f>
        <v>#REF!</v>
      </c>
      <c r="NH382" s="5" t="e">
        <f>COUNTIFS(#REF!,LT382,#REF!,1,#REF!,"&gt;="&amp;MC382,#REF!,"&lt;="&amp;MB382,#REF!,"&lt;="&amp;ME382,#REF!,"&gt;="&amp;MF382,#REF!,"="&amp;KZ382,#REF!,"="&amp;LA382)</f>
        <v>#REF!</v>
      </c>
      <c r="NI382" s="5" t="e">
        <f>COUNTIFS(#REF!,LT382,#REF!,0,#REF!,"&gt;="&amp;MC382,#REF!,"&lt;="&amp;MB382,#REF!,"&lt;="&amp;ME382,#REF!,"&gt;="&amp;MF382,#REF!,"="&amp;KZ382,#REF!,"="&amp;LA382)</f>
        <v>#REF!</v>
      </c>
      <c r="NJ382" s="5" t="e">
        <f>COUNTIFS(#REF!,LT382,#REF!,1,#REF!,"&gt;="&amp;MI382,#REF!,"&lt;="&amp;MH382,#REF!,"&lt;="&amp;ME382,#REF!,"&gt;="&amp;MF382)</f>
        <v>#REF!</v>
      </c>
      <c r="NK382" s="5" t="e">
        <f>COUNTIFS(#REF!,LT382,#REF!,0,#REF!,"&gt;="&amp;MI382,#REF!,"&lt;="&amp;MH382,#REF!,"&lt;="&amp;ME382,#REF!,"&gt;="&amp;MF382)</f>
        <v>#REF!</v>
      </c>
      <c r="NL382" s="5" t="e">
        <f>COUNTIFS(#REF!,LT382,#REF!,1,#REF!,"&gt;="&amp;MI382,#REF!,"&lt;="&amp;MH382,#REF!,"="&amp;KZ382,#REF!,"="&amp;LA382,#REF!,"&lt;="&amp;ME382,#REF!,"&gt;="&amp;MF382)</f>
        <v>#REF!</v>
      </c>
      <c r="NM382" s="5" t="e">
        <f>COUNTIFS(#REF!,LT382,#REF!,0,#REF!,"&gt;="&amp;MI382,#REF!,"&lt;="&amp;MH382,#REF!,"="&amp;KZ382,#REF!,"="&amp;LA382,#REF!,"&lt;="&amp;ME382,#REF!,"&gt;="&amp;MF382)</f>
        <v>#REF!</v>
      </c>
      <c r="NN382" s="5" t="e">
        <f>COUNTIFS(#REF!,LT382,#REF!,1,#REF!,"&gt;="&amp;MC382,#REF!,"&lt;="&amp;MB382,#REF!,"&lt;="&amp;ME382,#REF!,"&gt;="&amp;MF382)</f>
        <v>#REF!</v>
      </c>
      <c r="NO382" s="5" t="e">
        <f>COUNTIFS(#REF!,LT382,#REF!,0,#REF!,"&gt;="&amp;MC382,#REF!,"&lt;="&amp;MB382,#REF!,"&lt;="&amp;ME382,#REF!,"&gt;="&amp;MF382)</f>
        <v>#REF!</v>
      </c>
      <c r="NP382" s="5" t="e">
        <f>COUNTIFS(#REF!,LT382,#REF!,1,#REF!,"&lt;="&amp;ME382,#REF!,"&gt;="&amp;MF382,#REF!,"="&amp;KV382,#REF!,"="&amp;KX382)</f>
        <v>#REF!</v>
      </c>
      <c r="NQ382" s="5" t="e">
        <f>COUNTIFS(#REF!,LT382,#REF!,0,#REF!,"&lt;="&amp;ME382,#REF!,"&gt;="&amp;MF382,#REF!,"="&amp;KV382,#REF!,"="&amp;KX382)</f>
        <v>#REF!</v>
      </c>
      <c r="NR382" s="5" t="e">
        <f>COUNTIFS(#REF!,LT382,#REF!,1,#REF!,"&lt;="&amp;ME382,#REF!,"&gt;="&amp;MF382,#REF!,"="&amp;KW382,#REF!,"="&amp;KY382)</f>
        <v>#REF!</v>
      </c>
      <c r="NS382" s="5" t="e">
        <f>COUNTIFS(#REF!,LT382,#REF!,0,#REF!,"&lt;="&amp;ME382,#REF!,"&gt;="&amp;MF382,#REF!,"="&amp;KW382,#REF!,"="&amp;KY382)</f>
        <v>#REF!</v>
      </c>
      <c r="NT382" s="5" t="e">
        <f t="shared" si="370"/>
        <v>#REF!</v>
      </c>
      <c r="NU382" s="5" t="e">
        <f t="shared" si="371"/>
        <v>#REF!</v>
      </c>
      <c r="NV382" s="5" t="e">
        <f t="shared" si="372"/>
        <v>#REF!</v>
      </c>
      <c r="NW382" s="6" t="e">
        <f t="shared" si="373"/>
        <v>#REF!</v>
      </c>
      <c r="NX382" s="7" t="e">
        <f t="shared" si="374"/>
        <v>#REF!</v>
      </c>
      <c r="NY382" s="5" t="e">
        <f t="shared" si="375"/>
        <v>#REF!</v>
      </c>
      <c r="NZ382" s="31" t="e">
        <f t="shared" si="376"/>
        <v>#REF!</v>
      </c>
      <c r="OA382" s="32" t="e">
        <f t="shared" si="377"/>
        <v>#REF!</v>
      </c>
      <c r="OB382" s="32" t="e">
        <f t="shared" si="378"/>
        <v>#REF!</v>
      </c>
      <c r="OC382" s="33" t="e">
        <f t="shared" si="379"/>
        <v>#REF!</v>
      </c>
      <c r="OD382" s="33" t="e">
        <f t="shared" si="380"/>
        <v>#REF!</v>
      </c>
      <c r="OE382" s="33" t="e">
        <f t="shared" si="381"/>
        <v>#REF!</v>
      </c>
      <c r="OF382" s="33" t="e">
        <f t="shared" si="382"/>
        <v>#REF!</v>
      </c>
      <c r="OG382" s="5" t="e">
        <f t="shared" si="383"/>
        <v>#REF!</v>
      </c>
      <c r="OH382" s="5" t="e">
        <f t="shared" si="384"/>
        <v>#REF!</v>
      </c>
      <c r="OI382" s="5" t="e">
        <f t="shared" si="385"/>
        <v>#REF!</v>
      </c>
      <c r="OJ382" s="6" t="e">
        <f t="shared" si="386"/>
        <v>#REF!</v>
      </c>
      <c r="OK382" s="7" t="e">
        <f t="shared" si="387"/>
        <v>#REF!</v>
      </c>
      <c r="OL382" s="5" t="e">
        <f t="shared" si="388"/>
        <v>#REF!</v>
      </c>
      <c r="OM382" s="31" t="e">
        <f t="shared" si="389"/>
        <v>#REF!</v>
      </c>
      <c r="ON382" s="32" t="e">
        <f t="shared" si="390"/>
        <v>#REF!</v>
      </c>
      <c r="OO382" s="32" t="e">
        <f t="shared" si="391"/>
        <v>#REF!</v>
      </c>
      <c r="OP382" s="33" t="e">
        <f t="shared" si="392"/>
        <v>#REF!</v>
      </c>
      <c r="OQ382" s="33" t="e">
        <f t="shared" si="393"/>
        <v>#REF!</v>
      </c>
      <c r="OR382" s="33" t="e">
        <f t="shared" si="394"/>
        <v>#REF!</v>
      </c>
      <c r="OS382" s="33" t="e">
        <f t="shared" si="395"/>
        <v>#REF!</v>
      </c>
      <c r="OT382" t="e">
        <f t="shared" si="396"/>
        <v>#REF!</v>
      </c>
      <c r="OU382" t="e">
        <f t="shared" si="397"/>
        <v>#REF!</v>
      </c>
      <c r="OV382" t="e">
        <f t="shared" si="398"/>
        <v>#REF!</v>
      </c>
      <c r="OW382" t="e">
        <f t="shared" si="399"/>
        <v>#REF!</v>
      </c>
      <c r="OX382" t="e">
        <f t="shared" si="400"/>
        <v>#REF!</v>
      </c>
      <c r="OY382" t="e">
        <f t="shared" si="401"/>
        <v>#REF!</v>
      </c>
    </row>
    <row r="383" spans="1:415" ht="16.5" customHeight="1" x14ac:dyDescent="0.3">
      <c r="A383" s="22"/>
      <c r="KN383" s="5" t="e">
        <f>IF(INDEX(#REF!,MATCH('HT 0-0'!D383,#REF!,0))=INDEX(#REF!,MATCH('HT 0-0'!D383,#REF!,0)),INDEX(#REF!,MATCH('HT 0-0'!D383,#REF!,0)),"ERROR")</f>
        <v>#REF!</v>
      </c>
      <c r="KO383" s="5" t="e">
        <f>IF(INDEX(#REF!,MATCH('HT 0-0'!E383,#REF!,0))=INDEX(#REF!,MATCH('HT 0-0'!E383,#REF!,0)),INDEX(#REF!,MATCH('HT 0-0'!E383,#REF!,0)),"ERROR")</f>
        <v>#REF!</v>
      </c>
      <c r="KP383" s="5" t="e">
        <f t="shared" si="335"/>
        <v>#REF!</v>
      </c>
      <c r="KQ383" t="str">
        <f t="shared" si="336"/>
        <v>_</v>
      </c>
      <c r="KR383" s="5" t="e">
        <f t="shared" si="337"/>
        <v>#DIV/0!</v>
      </c>
      <c r="KS383" s="5" t="e">
        <f t="shared" si="338"/>
        <v>#DIV/0!</v>
      </c>
      <c r="KT383" s="5" t="e">
        <f t="shared" si="339"/>
        <v>#DIV/0!</v>
      </c>
      <c r="KU383" s="5" t="e">
        <f t="shared" si="340"/>
        <v>#DIV/0!</v>
      </c>
      <c r="KV383" s="5" t="e">
        <f t="shared" si="341"/>
        <v>#DIV/0!</v>
      </c>
      <c r="KW383" s="5" t="e">
        <f t="shared" si="342"/>
        <v>#DIV/0!</v>
      </c>
      <c r="KX383" s="5" t="e">
        <f t="shared" si="343"/>
        <v>#DIV/0!</v>
      </c>
      <c r="KY383" s="5" t="e">
        <f t="shared" si="344"/>
        <v>#DIV/0!</v>
      </c>
      <c r="KZ383" s="5" t="e">
        <f t="shared" si="345"/>
        <v>#DIV/0!</v>
      </c>
      <c r="LA383" s="5" t="e">
        <f t="shared" si="346"/>
        <v>#DIV/0!</v>
      </c>
      <c r="LB383" t="e">
        <f>IF(LQ383="0-0",INDEX(Scrape!#REF!,MATCH('HT 0-0'!KP383,Scrape!$B:$B,0)),"")</f>
        <v>#REF!</v>
      </c>
      <c r="LC383" t="e">
        <f>IF(LQ383="0-0",INDEX(Scrape!$A:$A,MATCH('HT 0-0'!KP383,Scrape!$B:$B,0)),"")</f>
        <v>#REF!</v>
      </c>
      <c r="LD383" t="e">
        <f>IF(LQ383="0-0",INDEX(Scrape!$B:$B,MATCH('HT 0-0'!KP383,Scrape!$B:$B,0)),"")</f>
        <v>#REF!</v>
      </c>
      <c r="LE383" t="e">
        <f>IF(LQ383="0-0",INDEX(Scrape!$C:$C,MATCH('HT 0-0'!KP383,Scrape!$B:$B,0)),"")</f>
        <v>#REF!</v>
      </c>
      <c r="LF383" t="e">
        <f>IF(LQ383="0-0",INDEX(Scrape!$D:$D,MATCH('HT 0-0'!KP383,Scrape!$B:$B,0)),"")</f>
        <v>#REF!</v>
      </c>
      <c r="LG383" t="e">
        <f>IF(LQ383="0-0",INDEX(Scrape!$E:$E,MATCH('HT 0-0'!KP383,Scrape!$B:$B,0)),"")</f>
        <v>#REF!</v>
      </c>
      <c r="LH383" t="e">
        <f>IF(LQ383="0-0",INDEX(Scrape!$F:$F,MATCH('HT 0-0'!KP383,Scrape!$B:$B,0)),"")</f>
        <v>#REF!</v>
      </c>
      <c r="LI383" t="e">
        <f>IF(LQ383="0-0",INDEX(Scrape!$G:$G,MATCH('HT 0-0'!KP383,Scrape!$B:$B,0)),"")</f>
        <v>#REF!</v>
      </c>
      <c r="LJ383" t="e">
        <f>IF(LQ383="0-0",INDEX(Scrape!$H:$H,MATCH('HT 0-0'!KP383,Scrape!$B:$B,0)),"")</f>
        <v>#REF!</v>
      </c>
      <c r="LK383" t="e">
        <f>IF(LQ383="0-0",INDEX(Scrape!$I:$I,MATCH('HT 0-0'!KP383,Scrape!$B:$B,0)),"")</f>
        <v>#REF!</v>
      </c>
      <c r="LL383" t="e">
        <f>IF(LQ383="0-0",INDEX(Scrape!$J:$J,MATCH('HT 0-0'!KP383,Scrape!$B:$B,0)),"")</f>
        <v>#REF!</v>
      </c>
      <c r="LM383" t="e">
        <f>IF(LQ383="0-0",INDEX(Scrape!$K:$K,MATCH('HT 0-0'!KP383,Scrape!$B:$B,0)),"")</f>
        <v>#REF!</v>
      </c>
      <c r="LN383" t="e">
        <f>IF(LQ383="0-0",INDEX(Scrape!$L:$L,MATCH('HT 0-0'!KP383,Scrape!$B:$B,0)),"")</f>
        <v>#REF!</v>
      </c>
      <c r="LO383" t="e">
        <f>IF(LQ383="0-0",INDEX(Scrape!$M:$M,MATCH('HT 0-0'!KP383,Scrape!$B:$B,0)),"")</f>
        <v>#REF!</v>
      </c>
      <c r="LP383" t="e">
        <f>IF(LQ383="0-0",INDEX(Scrape!$N:$N,MATCH('HT 0-0'!KP383,Scrape!$B:$B,0)),"")</f>
        <v>#REF!</v>
      </c>
      <c r="LQ383" t="e">
        <f>INDEX(Scrape!$O:$O,MATCH('HT 0-0'!KP383,Scrape!$B:$B,0))</f>
        <v>#REF!</v>
      </c>
      <c r="LR383" t="e">
        <f t="shared" si="347"/>
        <v>#REF!</v>
      </c>
      <c r="LS383" t="e">
        <f t="shared" si="348"/>
        <v>#REF!</v>
      </c>
      <c r="LT383" s="23" t="e">
        <f>IF(INDEX(#REF!,MATCH(KQ383,#REF!,0))=INDEX(#REF!,MATCH(KQ383,#REF!,0)),INDEX(#REF!,MATCH(KQ383,#REF!,0)),"ERROR")</f>
        <v>#REF!</v>
      </c>
      <c r="LU383" s="24" t="e">
        <f t="shared" si="349"/>
        <v>#DIV/0!</v>
      </c>
      <c r="LV383" s="24" t="e">
        <f t="shared" si="350"/>
        <v>#DIV/0!</v>
      </c>
      <c r="LW383" s="24" t="e">
        <f t="shared" si="351"/>
        <v>#DIV/0!</v>
      </c>
      <c r="LX383" s="24" t="e">
        <f t="shared" si="352"/>
        <v>#DIV/0!</v>
      </c>
      <c r="LY383" s="25" t="e">
        <f t="shared" si="353"/>
        <v>#REF!</v>
      </c>
      <c r="LZ383" s="25" t="e">
        <f t="shared" si="354"/>
        <v>#REF!</v>
      </c>
      <c r="MA383" s="26" t="e">
        <f t="shared" si="355"/>
        <v>#REF!</v>
      </c>
      <c r="MB383" s="27" t="e">
        <f t="shared" si="356"/>
        <v>#REF!</v>
      </c>
      <c r="MC383" s="28" t="e">
        <f t="shared" si="357"/>
        <v>#REF!</v>
      </c>
      <c r="MD383" s="24" t="e">
        <f t="shared" si="358"/>
        <v>#REF!</v>
      </c>
      <c r="ME383" s="29" t="e">
        <f t="shared" si="359"/>
        <v>#REF!</v>
      </c>
      <c r="MF383" s="30" t="e">
        <f t="shared" si="360"/>
        <v>#REF!</v>
      </c>
      <c r="MG383" s="24" t="e">
        <f t="shared" si="361"/>
        <v>#REF!</v>
      </c>
      <c r="MH383" s="29" t="e">
        <f t="shared" si="362"/>
        <v>#REF!</v>
      </c>
      <c r="MI383" s="30" t="e">
        <f t="shared" si="363"/>
        <v>#REF!</v>
      </c>
      <c r="MJ383" t="str">
        <f t="shared" si="364"/>
        <v/>
      </c>
      <c r="MK383" t="str">
        <f t="shared" si="365"/>
        <v/>
      </c>
      <c r="ML383" t="str">
        <f t="shared" si="366"/>
        <v/>
      </c>
      <c r="MM383" t="str">
        <f t="shared" si="367"/>
        <v/>
      </c>
      <c r="MN383" t="str">
        <f t="shared" si="368"/>
        <v/>
      </c>
      <c r="MO383" t="str">
        <f t="shared" si="369"/>
        <v/>
      </c>
      <c r="MP383" s="5" t="e">
        <f>COUNTIFS(#REF!,LT383,#REF!,1,#REF!,"&gt;="&amp;MC383,#REF!,"&lt;="&amp;MB383,#REF!,"&lt;="&amp;ME383,#REF!,"&gt;="&amp;MF383,#REF!,"="&amp;KV383,#REF!,"="&amp;KX383)</f>
        <v>#REF!</v>
      </c>
      <c r="MQ383" s="5" t="e">
        <f>COUNTIFS(#REF!,LT383,#REF!,0,#REF!,"&gt;="&amp;MC383,#REF!,"&lt;="&amp;MB383,#REF!,"&lt;="&amp;ME383,#REF!,"&gt;="&amp;MF383,#REF!,"="&amp;KV383,#REF!,"="&amp;KX383)</f>
        <v>#REF!</v>
      </c>
      <c r="MR383" s="5" t="e">
        <f>COUNTIFS(#REF!,LT383,#REF!,1,#REF!,"&gt;="&amp;MC383,#REF!,"&lt;="&amp;MB383,#REF!,"&lt;="&amp;ME383,#REF!,"&gt;="&amp;MF383,#REF!,"="&amp;KW383,#REF!,"="&amp;KY383)</f>
        <v>#REF!</v>
      </c>
      <c r="MS383" s="5" t="e">
        <f>COUNTIFS(#REF!,LT383,#REF!,0,#REF!,"&gt;="&amp;MC383,#REF!,"&lt;="&amp;MB383,#REF!,"&lt;="&amp;ME383,#REF!,"&gt;="&amp;MF383,#REF!,"="&amp;KW383,#REF!,"="&amp;KY383)</f>
        <v>#REF!</v>
      </c>
      <c r="MT383" s="5" t="e">
        <f>COUNTIFS(#REF!,LT383,#REF!,1,#REF!,"&gt;="&amp;MI383,#REF!,"&lt;="&amp;MH383,#REF!,"&lt;="&amp;ME383,#REF!,"&gt;="&amp;MF383)</f>
        <v>#REF!</v>
      </c>
      <c r="MU383" s="5" t="e">
        <f>COUNTIFS(#REF!,LT383,#REF!,0,#REF!,"&gt;="&amp;MI383,#REF!,"&lt;="&amp;MH383,#REF!,"&lt;="&amp;ME383,#REF!,"&gt;="&amp;MF383)</f>
        <v>#REF!</v>
      </c>
      <c r="MV383" s="5" t="e">
        <f>COUNTIFS(#REF!,LT383,#REF!,1,#REF!,"&gt;="&amp;MI383,#REF!,"&lt;="&amp;MH383,#REF!,"="&amp;KZ383,#REF!,"="&amp;LA383,#REF!,"&lt;="&amp;ME383,#REF!,"&gt;="&amp;MF383)</f>
        <v>#REF!</v>
      </c>
      <c r="MW383" s="5" t="e">
        <f>COUNTIFS(#REF!,LT383,#REF!,0,#REF!,"&gt;="&amp;MI383,#REF!,"&lt;="&amp;MH383,#REF!,"="&amp;KZ383,#REF!,"="&amp;LA383,#REF!,"&lt;="&amp;ME383,#REF!,"&gt;="&amp;MF383)</f>
        <v>#REF!</v>
      </c>
      <c r="MX383" s="5" t="e">
        <f>COUNTIFS(#REF!,LT383,#REF!,1,#REF!,"&gt;="&amp;MC383,#REF!,"&lt;="&amp;MB383,#REF!,"&lt;="&amp;ME383,#REF!,"&gt;="&amp;MF383)</f>
        <v>#REF!</v>
      </c>
      <c r="MY383" s="5" t="e">
        <f>COUNTIFS(#REF!,LT383,#REF!,0,#REF!,"&gt;="&amp;MC383,#REF!,"&lt;="&amp;MB383,#REF!,"&lt;="&amp;ME383,#REF!,"&gt;="&amp;MF383)</f>
        <v>#REF!</v>
      </c>
      <c r="MZ383" s="5" t="e">
        <f>COUNTIFS(#REF!,LT383,#REF!,1,#REF!,"&lt;="&amp;ME383,#REF!,"&gt;="&amp;MF383,#REF!,"="&amp;KV383,#REF!,"="&amp;KX383)</f>
        <v>#REF!</v>
      </c>
      <c r="NA383" s="5" t="e">
        <f>COUNTIFS(#REF!,LT383,#REF!,0,#REF!,"&lt;="&amp;ME383,#REF!,"&gt;="&amp;MF383,#REF!,"="&amp;KV383,#REF!,"="&amp;KX383)</f>
        <v>#REF!</v>
      </c>
      <c r="NB383" s="5" t="e">
        <f>COUNTIFS(#REF!,LT383,#REF!,1,#REF!,"&lt;="&amp;ME383,#REF!,"&gt;="&amp;MF383,#REF!,"="&amp;KW383,#REF!,"="&amp;KY383)</f>
        <v>#REF!</v>
      </c>
      <c r="NC383" s="5" t="e">
        <f>COUNTIFS(#REF!,LT383,#REF!,0,#REF!,"&lt;="&amp;ME383,#REF!,"&gt;="&amp;MF383,#REF!,"="&amp;KW383,#REF!,"="&amp;KY383)</f>
        <v>#REF!</v>
      </c>
      <c r="ND383" s="5" t="e">
        <f>COUNTIFS(#REF!,LT383,#REF!,1,#REF!,"&gt;="&amp;MC383,#REF!,"&lt;="&amp;MB383,#REF!,"&lt;="&amp;ME383,#REF!,"&gt;="&amp;MF383,#REF!,"="&amp;KV383,#REF!,"="&amp;KX383)</f>
        <v>#REF!</v>
      </c>
      <c r="NE383" s="5" t="e">
        <f>COUNTIFS(#REF!,LT383,#REF!,0,#REF!,"&gt;="&amp;MC383,#REF!,"&lt;="&amp;MB383,#REF!,"&lt;="&amp;ME383,#REF!,"&gt;="&amp;MF383,#REF!,"="&amp;KV383,#REF!,"="&amp;KX383)</f>
        <v>#REF!</v>
      </c>
      <c r="NF383" s="5" t="e">
        <f>COUNTIFS(#REF!,LT383,#REF!,1,#REF!,"&gt;="&amp;MC383,#REF!,"&lt;="&amp;MB383,#REF!,"&lt;="&amp;ME383,#REF!,"&gt;="&amp;MF383,#REF!,"="&amp;KW383,#REF!,"="&amp;KY383)</f>
        <v>#REF!</v>
      </c>
      <c r="NG383" s="5" t="e">
        <f>COUNTIFS(#REF!,LT383,#REF!,0,#REF!,"&gt;="&amp;MC383,#REF!,"&lt;="&amp;MB383,#REF!,"&lt;="&amp;ME383,#REF!,"&gt;="&amp;MF383,#REF!,"="&amp;KW383,#REF!,"="&amp;KY383)</f>
        <v>#REF!</v>
      </c>
      <c r="NH383" s="5" t="e">
        <f>COUNTIFS(#REF!,LT383,#REF!,1,#REF!,"&gt;="&amp;MC383,#REF!,"&lt;="&amp;MB383,#REF!,"&lt;="&amp;ME383,#REF!,"&gt;="&amp;MF383,#REF!,"="&amp;KZ383,#REF!,"="&amp;LA383)</f>
        <v>#REF!</v>
      </c>
      <c r="NI383" s="5" t="e">
        <f>COUNTIFS(#REF!,LT383,#REF!,0,#REF!,"&gt;="&amp;MC383,#REF!,"&lt;="&amp;MB383,#REF!,"&lt;="&amp;ME383,#REF!,"&gt;="&amp;MF383,#REF!,"="&amp;KZ383,#REF!,"="&amp;LA383)</f>
        <v>#REF!</v>
      </c>
      <c r="NJ383" s="5" t="e">
        <f>COUNTIFS(#REF!,LT383,#REF!,1,#REF!,"&gt;="&amp;MI383,#REF!,"&lt;="&amp;MH383,#REF!,"&lt;="&amp;ME383,#REF!,"&gt;="&amp;MF383)</f>
        <v>#REF!</v>
      </c>
      <c r="NK383" s="5" t="e">
        <f>COUNTIFS(#REF!,LT383,#REF!,0,#REF!,"&gt;="&amp;MI383,#REF!,"&lt;="&amp;MH383,#REF!,"&lt;="&amp;ME383,#REF!,"&gt;="&amp;MF383)</f>
        <v>#REF!</v>
      </c>
      <c r="NL383" s="5" t="e">
        <f>COUNTIFS(#REF!,LT383,#REF!,1,#REF!,"&gt;="&amp;MI383,#REF!,"&lt;="&amp;MH383,#REF!,"="&amp;KZ383,#REF!,"="&amp;LA383,#REF!,"&lt;="&amp;ME383,#REF!,"&gt;="&amp;MF383)</f>
        <v>#REF!</v>
      </c>
      <c r="NM383" s="5" t="e">
        <f>COUNTIFS(#REF!,LT383,#REF!,0,#REF!,"&gt;="&amp;MI383,#REF!,"&lt;="&amp;MH383,#REF!,"="&amp;KZ383,#REF!,"="&amp;LA383,#REF!,"&lt;="&amp;ME383,#REF!,"&gt;="&amp;MF383)</f>
        <v>#REF!</v>
      </c>
      <c r="NN383" s="5" t="e">
        <f>COUNTIFS(#REF!,LT383,#REF!,1,#REF!,"&gt;="&amp;MC383,#REF!,"&lt;="&amp;MB383,#REF!,"&lt;="&amp;ME383,#REF!,"&gt;="&amp;MF383)</f>
        <v>#REF!</v>
      </c>
      <c r="NO383" s="5" t="e">
        <f>COUNTIFS(#REF!,LT383,#REF!,0,#REF!,"&gt;="&amp;MC383,#REF!,"&lt;="&amp;MB383,#REF!,"&lt;="&amp;ME383,#REF!,"&gt;="&amp;MF383)</f>
        <v>#REF!</v>
      </c>
      <c r="NP383" s="5" t="e">
        <f>COUNTIFS(#REF!,LT383,#REF!,1,#REF!,"&lt;="&amp;ME383,#REF!,"&gt;="&amp;MF383,#REF!,"="&amp;KV383,#REF!,"="&amp;KX383)</f>
        <v>#REF!</v>
      </c>
      <c r="NQ383" s="5" t="e">
        <f>COUNTIFS(#REF!,LT383,#REF!,0,#REF!,"&lt;="&amp;ME383,#REF!,"&gt;="&amp;MF383,#REF!,"="&amp;KV383,#REF!,"="&amp;KX383)</f>
        <v>#REF!</v>
      </c>
      <c r="NR383" s="5" t="e">
        <f>COUNTIFS(#REF!,LT383,#REF!,1,#REF!,"&lt;="&amp;ME383,#REF!,"&gt;="&amp;MF383,#REF!,"="&amp;KW383,#REF!,"="&amp;KY383)</f>
        <v>#REF!</v>
      </c>
      <c r="NS383" s="5" t="e">
        <f>COUNTIFS(#REF!,LT383,#REF!,0,#REF!,"&lt;="&amp;ME383,#REF!,"&gt;="&amp;MF383,#REF!,"="&amp;KW383,#REF!,"="&amp;KY383)</f>
        <v>#REF!</v>
      </c>
      <c r="NT383" s="5" t="e">
        <f t="shared" si="370"/>
        <v>#REF!</v>
      </c>
      <c r="NU383" s="5" t="e">
        <f t="shared" si="371"/>
        <v>#REF!</v>
      </c>
      <c r="NV383" s="5" t="e">
        <f t="shared" si="372"/>
        <v>#REF!</v>
      </c>
      <c r="NW383" s="6" t="e">
        <f t="shared" si="373"/>
        <v>#REF!</v>
      </c>
      <c r="NX383" s="7" t="e">
        <f t="shared" si="374"/>
        <v>#REF!</v>
      </c>
      <c r="NY383" s="5" t="e">
        <f t="shared" si="375"/>
        <v>#REF!</v>
      </c>
      <c r="NZ383" s="31" t="e">
        <f t="shared" si="376"/>
        <v>#REF!</v>
      </c>
      <c r="OA383" s="32" t="e">
        <f t="shared" si="377"/>
        <v>#REF!</v>
      </c>
      <c r="OB383" s="32" t="e">
        <f t="shared" si="378"/>
        <v>#REF!</v>
      </c>
      <c r="OC383" s="33" t="e">
        <f t="shared" si="379"/>
        <v>#REF!</v>
      </c>
      <c r="OD383" s="33" t="e">
        <f t="shared" si="380"/>
        <v>#REF!</v>
      </c>
      <c r="OE383" s="33" t="e">
        <f t="shared" si="381"/>
        <v>#REF!</v>
      </c>
      <c r="OF383" s="33" t="e">
        <f t="shared" si="382"/>
        <v>#REF!</v>
      </c>
      <c r="OG383" s="5" t="e">
        <f t="shared" si="383"/>
        <v>#REF!</v>
      </c>
      <c r="OH383" s="5" t="e">
        <f t="shared" si="384"/>
        <v>#REF!</v>
      </c>
      <c r="OI383" s="5" t="e">
        <f t="shared" si="385"/>
        <v>#REF!</v>
      </c>
      <c r="OJ383" s="6" t="e">
        <f t="shared" si="386"/>
        <v>#REF!</v>
      </c>
      <c r="OK383" s="7" t="e">
        <f t="shared" si="387"/>
        <v>#REF!</v>
      </c>
      <c r="OL383" s="5" t="e">
        <f t="shared" si="388"/>
        <v>#REF!</v>
      </c>
      <c r="OM383" s="31" t="e">
        <f t="shared" si="389"/>
        <v>#REF!</v>
      </c>
      <c r="ON383" s="32" t="e">
        <f t="shared" si="390"/>
        <v>#REF!</v>
      </c>
      <c r="OO383" s="32" t="e">
        <f t="shared" si="391"/>
        <v>#REF!</v>
      </c>
      <c r="OP383" s="33" t="e">
        <f t="shared" si="392"/>
        <v>#REF!</v>
      </c>
      <c r="OQ383" s="33" t="e">
        <f t="shared" si="393"/>
        <v>#REF!</v>
      </c>
      <c r="OR383" s="33" t="e">
        <f t="shared" si="394"/>
        <v>#REF!</v>
      </c>
      <c r="OS383" s="33" t="e">
        <f t="shared" si="395"/>
        <v>#REF!</v>
      </c>
      <c r="OT383" t="e">
        <f t="shared" si="396"/>
        <v>#REF!</v>
      </c>
      <c r="OU383" t="e">
        <f t="shared" si="397"/>
        <v>#REF!</v>
      </c>
      <c r="OV383" t="e">
        <f t="shared" si="398"/>
        <v>#REF!</v>
      </c>
      <c r="OW383" t="e">
        <f t="shared" si="399"/>
        <v>#REF!</v>
      </c>
      <c r="OX383" t="e">
        <f t="shared" si="400"/>
        <v>#REF!</v>
      </c>
      <c r="OY383" t="e">
        <f t="shared" si="401"/>
        <v>#REF!</v>
      </c>
    </row>
    <row r="384" spans="1:415" ht="16.5" customHeight="1" x14ac:dyDescent="0.3">
      <c r="A384" s="22"/>
      <c r="KN384" s="5" t="e">
        <f>IF(INDEX(#REF!,MATCH('HT 0-0'!D384,#REF!,0))=INDEX(#REF!,MATCH('HT 0-0'!D384,#REF!,0)),INDEX(#REF!,MATCH('HT 0-0'!D384,#REF!,0)),"ERROR")</f>
        <v>#REF!</v>
      </c>
      <c r="KO384" s="5" t="e">
        <f>IF(INDEX(#REF!,MATCH('HT 0-0'!E384,#REF!,0))=INDEX(#REF!,MATCH('HT 0-0'!E384,#REF!,0)),INDEX(#REF!,MATCH('HT 0-0'!E384,#REF!,0)),"ERROR")</f>
        <v>#REF!</v>
      </c>
      <c r="KP384" s="5" t="e">
        <f t="shared" si="335"/>
        <v>#REF!</v>
      </c>
      <c r="KQ384" t="str">
        <f t="shared" si="336"/>
        <v>_</v>
      </c>
      <c r="KR384" s="5" t="e">
        <f t="shared" si="337"/>
        <v>#DIV/0!</v>
      </c>
      <c r="KS384" s="5" t="e">
        <f t="shared" si="338"/>
        <v>#DIV/0!</v>
      </c>
      <c r="KT384" s="5" t="e">
        <f t="shared" si="339"/>
        <v>#DIV/0!</v>
      </c>
      <c r="KU384" s="5" t="e">
        <f t="shared" si="340"/>
        <v>#DIV/0!</v>
      </c>
      <c r="KV384" s="5" t="e">
        <f t="shared" si="341"/>
        <v>#DIV/0!</v>
      </c>
      <c r="KW384" s="5" t="e">
        <f t="shared" si="342"/>
        <v>#DIV/0!</v>
      </c>
      <c r="KX384" s="5" t="e">
        <f t="shared" si="343"/>
        <v>#DIV/0!</v>
      </c>
      <c r="KY384" s="5" t="e">
        <f t="shared" si="344"/>
        <v>#DIV/0!</v>
      </c>
      <c r="KZ384" s="5" t="e">
        <f t="shared" si="345"/>
        <v>#DIV/0!</v>
      </c>
      <c r="LA384" s="5" t="e">
        <f t="shared" si="346"/>
        <v>#DIV/0!</v>
      </c>
      <c r="LB384" t="e">
        <f>IF(LQ384="0-0",INDEX(Scrape!#REF!,MATCH('HT 0-0'!KP384,Scrape!$B:$B,0)),"")</f>
        <v>#REF!</v>
      </c>
      <c r="LC384" t="e">
        <f>IF(LQ384="0-0",INDEX(Scrape!$A:$A,MATCH('HT 0-0'!KP384,Scrape!$B:$B,0)),"")</f>
        <v>#REF!</v>
      </c>
      <c r="LD384" t="e">
        <f>IF(LQ384="0-0",INDEX(Scrape!$B:$B,MATCH('HT 0-0'!KP384,Scrape!$B:$B,0)),"")</f>
        <v>#REF!</v>
      </c>
      <c r="LE384" t="e">
        <f>IF(LQ384="0-0",INDEX(Scrape!$C:$C,MATCH('HT 0-0'!KP384,Scrape!$B:$B,0)),"")</f>
        <v>#REF!</v>
      </c>
      <c r="LF384" t="e">
        <f>IF(LQ384="0-0",INDEX(Scrape!$D:$D,MATCH('HT 0-0'!KP384,Scrape!$B:$B,0)),"")</f>
        <v>#REF!</v>
      </c>
      <c r="LG384" t="e">
        <f>IF(LQ384="0-0",INDEX(Scrape!$E:$E,MATCH('HT 0-0'!KP384,Scrape!$B:$B,0)),"")</f>
        <v>#REF!</v>
      </c>
      <c r="LH384" t="e">
        <f>IF(LQ384="0-0",INDEX(Scrape!$F:$F,MATCH('HT 0-0'!KP384,Scrape!$B:$B,0)),"")</f>
        <v>#REF!</v>
      </c>
      <c r="LI384" t="e">
        <f>IF(LQ384="0-0",INDEX(Scrape!$G:$G,MATCH('HT 0-0'!KP384,Scrape!$B:$B,0)),"")</f>
        <v>#REF!</v>
      </c>
      <c r="LJ384" t="e">
        <f>IF(LQ384="0-0",INDEX(Scrape!$H:$H,MATCH('HT 0-0'!KP384,Scrape!$B:$B,0)),"")</f>
        <v>#REF!</v>
      </c>
      <c r="LK384" t="e">
        <f>IF(LQ384="0-0",INDEX(Scrape!$I:$I,MATCH('HT 0-0'!KP384,Scrape!$B:$B,0)),"")</f>
        <v>#REF!</v>
      </c>
      <c r="LL384" t="e">
        <f>IF(LQ384="0-0",INDEX(Scrape!$J:$J,MATCH('HT 0-0'!KP384,Scrape!$B:$B,0)),"")</f>
        <v>#REF!</v>
      </c>
      <c r="LM384" t="e">
        <f>IF(LQ384="0-0",INDEX(Scrape!$K:$K,MATCH('HT 0-0'!KP384,Scrape!$B:$B,0)),"")</f>
        <v>#REF!</v>
      </c>
      <c r="LN384" t="e">
        <f>IF(LQ384="0-0",INDEX(Scrape!$L:$L,MATCH('HT 0-0'!KP384,Scrape!$B:$B,0)),"")</f>
        <v>#REF!</v>
      </c>
      <c r="LO384" t="e">
        <f>IF(LQ384="0-0",INDEX(Scrape!$M:$M,MATCH('HT 0-0'!KP384,Scrape!$B:$B,0)),"")</f>
        <v>#REF!</v>
      </c>
      <c r="LP384" t="e">
        <f>IF(LQ384="0-0",INDEX(Scrape!$N:$N,MATCH('HT 0-0'!KP384,Scrape!$B:$B,0)),"")</f>
        <v>#REF!</v>
      </c>
      <c r="LQ384" t="e">
        <f>INDEX(Scrape!$O:$O,MATCH('HT 0-0'!KP384,Scrape!$B:$B,0))</f>
        <v>#REF!</v>
      </c>
      <c r="LR384" t="e">
        <f t="shared" si="347"/>
        <v>#REF!</v>
      </c>
      <c r="LS384" t="e">
        <f t="shared" si="348"/>
        <v>#REF!</v>
      </c>
      <c r="LT384" s="23" t="e">
        <f>IF(INDEX(#REF!,MATCH(KQ384,#REF!,0))=INDEX(#REF!,MATCH(KQ384,#REF!,0)),INDEX(#REF!,MATCH(KQ384,#REF!,0)),"ERROR")</f>
        <v>#REF!</v>
      </c>
      <c r="LU384" s="24" t="e">
        <f t="shared" si="349"/>
        <v>#DIV/0!</v>
      </c>
      <c r="LV384" s="24" t="e">
        <f t="shared" si="350"/>
        <v>#DIV/0!</v>
      </c>
      <c r="LW384" s="24" t="e">
        <f t="shared" si="351"/>
        <v>#DIV/0!</v>
      </c>
      <c r="LX384" s="24" t="e">
        <f t="shared" si="352"/>
        <v>#DIV/0!</v>
      </c>
      <c r="LY384" s="25" t="e">
        <f t="shared" si="353"/>
        <v>#REF!</v>
      </c>
      <c r="LZ384" s="25" t="e">
        <f t="shared" si="354"/>
        <v>#REF!</v>
      </c>
      <c r="MA384" s="26" t="e">
        <f t="shared" si="355"/>
        <v>#REF!</v>
      </c>
      <c r="MB384" s="27" t="e">
        <f t="shared" si="356"/>
        <v>#REF!</v>
      </c>
      <c r="MC384" s="28" t="e">
        <f t="shared" si="357"/>
        <v>#REF!</v>
      </c>
      <c r="MD384" s="24" t="e">
        <f t="shared" si="358"/>
        <v>#REF!</v>
      </c>
      <c r="ME384" s="29" t="e">
        <f t="shared" si="359"/>
        <v>#REF!</v>
      </c>
      <c r="MF384" s="30" t="e">
        <f t="shared" si="360"/>
        <v>#REF!</v>
      </c>
      <c r="MG384" s="24" t="e">
        <f t="shared" si="361"/>
        <v>#REF!</v>
      </c>
      <c r="MH384" s="29" t="e">
        <f t="shared" si="362"/>
        <v>#REF!</v>
      </c>
      <c r="MI384" s="30" t="e">
        <f t="shared" si="363"/>
        <v>#REF!</v>
      </c>
      <c r="MJ384" t="str">
        <f t="shared" si="364"/>
        <v/>
      </c>
      <c r="MK384" t="str">
        <f t="shared" si="365"/>
        <v/>
      </c>
      <c r="ML384" t="str">
        <f t="shared" si="366"/>
        <v/>
      </c>
      <c r="MM384" t="str">
        <f t="shared" si="367"/>
        <v/>
      </c>
      <c r="MN384" t="str">
        <f t="shared" si="368"/>
        <v/>
      </c>
      <c r="MO384" t="str">
        <f t="shared" si="369"/>
        <v/>
      </c>
      <c r="MP384" s="5" t="e">
        <f>COUNTIFS(#REF!,LT384,#REF!,1,#REF!,"&gt;="&amp;MC384,#REF!,"&lt;="&amp;MB384,#REF!,"&lt;="&amp;ME384,#REF!,"&gt;="&amp;MF384,#REF!,"="&amp;KV384,#REF!,"="&amp;KX384)</f>
        <v>#REF!</v>
      </c>
      <c r="MQ384" s="5" t="e">
        <f>COUNTIFS(#REF!,LT384,#REF!,0,#REF!,"&gt;="&amp;MC384,#REF!,"&lt;="&amp;MB384,#REF!,"&lt;="&amp;ME384,#REF!,"&gt;="&amp;MF384,#REF!,"="&amp;KV384,#REF!,"="&amp;KX384)</f>
        <v>#REF!</v>
      </c>
      <c r="MR384" s="5" t="e">
        <f>COUNTIFS(#REF!,LT384,#REF!,1,#REF!,"&gt;="&amp;MC384,#REF!,"&lt;="&amp;MB384,#REF!,"&lt;="&amp;ME384,#REF!,"&gt;="&amp;MF384,#REF!,"="&amp;KW384,#REF!,"="&amp;KY384)</f>
        <v>#REF!</v>
      </c>
      <c r="MS384" s="5" t="e">
        <f>COUNTIFS(#REF!,LT384,#REF!,0,#REF!,"&gt;="&amp;MC384,#REF!,"&lt;="&amp;MB384,#REF!,"&lt;="&amp;ME384,#REF!,"&gt;="&amp;MF384,#REF!,"="&amp;KW384,#REF!,"="&amp;KY384)</f>
        <v>#REF!</v>
      </c>
      <c r="MT384" s="5" t="e">
        <f>COUNTIFS(#REF!,LT384,#REF!,1,#REF!,"&gt;="&amp;MI384,#REF!,"&lt;="&amp;MH384,#REF!,"&lt;="&amp;ME384,#REF!,"&gt;="&amp;MF384)</f>
        <v>#REF!</v>
      </c>
      <c r="MU384" s="5" t="e">
        <f>COUNTIFS(#REF!,LT384,#REF!,0,#REF!,"&gt;="&amp;MI384,#REF!,"&lt;="&amp;MH384,#REF!,"&lt;="&amp;ME384,#REF!,"&gt;="&amp;MF384)</f>
        <v>#REF!</v>
      </c>
      <c r="MV384" s="5" t="e">
        <f>COUNTIFS(#REF!,LT384,#REF!,1,#REF!,"&gt;="&amp;MI384,#REF!,"&lt;="&amp;MH384,#REF!,"="&amp;KZ384,#REF!,"="&amp;LA384,#REF!,"&lt;="&amp;ME384,#REF!,"&gt;="&amp;MF384)</f>
        <v>#REF!</v>
      </c>
      <c r="MW384" s="5" t="e">
        <f>COUNTIFS(#REF!,LT384,#REF!,0,#REF!,"&gt;="&amp;MI384,#REF!,"&lt;="&amp;MH384,#REF!,"="&amp;KZ384,#REF!,"="&amp;LA384,#REF!,"&lt;="&amp;ME384,#REF!,"&gt;="&amp;MF384)</f>
        <v>#REF!</v>
      </c>
      <c r="MX384" s="5" t="e">
        <f>COUNTIFS(#REF!,LT384,#REF!,1,#REF!,"&gt;="&amp;MC384,#REF!,"&lt;="&amp;MB384,#REF!,"&lt;="&amp;ME384,#REF!,"&gt;="&amp;MF384)</f>
        <v>#REF!</v>
      </c>
      <c r="MY384" s="5" t="e">
        <f>COUNTIFS(#REF!,LT384,#REF!,0,#REF!,"&gt;="&amp;MC384,#REF!,"&lt;="&amp;MB384,#REF!,"&lt;="&amp;ME384,#REF!,"&gt;="&amp;MF384)</f>
        <v>#REF!</v>
      </c>
      <c r="MZ384" s="5" t="e">
        <f>COUNTIFS(#REF!,LT384,#REF!,1,#REF!,"&lt;="&amp;ME384,#REF!,"&gt;="&amp;MF384,#REF!,"="&amp;KV384,#REF!,"="&amp;KX384)</f>
        <v>#REF!</v>
      </c>
      <c r="NA384" s="5" t="e">
        <f>COUNTIFS(#REF!,LT384,#REF!,0,#REF!,"&lt;="&amp;ME384,#REF!,"&gt;="&amp;MF384,#REF!,"="&amp;KV384,#REF!,"="&amp;KX384)</f>
        <v>#REF!</v>
      </c>
      <c r="NB384" s="5" t="e">
        <f>COUNTIFS(#REF!,LT384,#REF!,1,#REF!,"&lt;="&amp;ME384,#REF!,"&gt;="&amp;MF384,#REF!,"="&amp;KW384,#REF!,"="&amp;KY384)</f>
        <v>#REF!</v>
      </c>
      <c r="NC384" s="5" t="e">
        <f>COUNTIFS(#REF!,LT384,#REF!,0,#REF!,"&lt;="&amp;ME384,#REF!,"&gt;="&amp;MF384,#REF!,"="&amp;KW384,#REF!,"="&amp;KY384)</f>
        <v>#REF!</v>
      </c>
      <c r="ND384" s="5" t="e">
        <f>COUNTIFS(#REF!,LT384,#REF!,1,#REF!,"&gt;="&amp;MC384,#REF!,"&lt;="&amp;MB384,#REF!,"&lt;="&amp;ME384,#REF!,"&gt;="&amp;MF384,#REF!,"="&amp;KV384,#REF!,"="&amp;KX384)</f>
        <v>#REF!</v>
      </c>
      <c r="NE384" s="5" t="e">
        <f>COUNTIFS(#REF!,LT384,#REF!,0,#REF!,"&gt;="&amp;MC384,#REF!,"&lt;="&amp;MB384,#REF!,"&lt;="&amp;ME384,#REF!,"&gt;="&amp;MF384,#REF!,"="&amp;KV384,#REF!,"="&amp;KX384)</f>
        <v>#REF!</v>
      </c>
      <c r="NF384" s="5" t="e">
        <f>COUNTIFS(#REF!,LT384,#REF!,1,#REF!,"&gt;="&amp;MC384,#REF!,"&lt;="&amp;MB384,#REF!,"&lt;="&amp;ME384,#REF!,"&gt;="&amp;MF384,#REF!,"="&amp;KW384,#REF!,"="&amp;KY384)</f>
        <v>#REF!</v>
      </c>
      <c r="NG384" s="5" t="e">
        <f>COUNTIFS(#REF!,LT384,#REF!,0,#REF!,"&gt;="&amp;MC384,#REF!,"&lt;="&amp;MB384,#REF!,"&lt;="&amp;ME384,#REF!,"&gt;="&amp;MF384,#REF!,"="&amp;KW384,#REF!,"="&amp;KY384)</f>
        <v>#REF!</v>
      </c>
      <c r="NH384" s="5" t="e">
        <f>COUNTIFS(#REF!,LT384,#REF!,1,#REF!,"&gt;="&amp;MC384,#REF!,"&lt;="&amp;MB384,#REF!,"&lt;="&amp;ME384,#REF!,"&gt;="&amp;MF384,#REF!,"="&amp;KZ384,#REF!,"="&amp;LA384)</f>
        <v>#REF!</v>
      </c>
      <c r="NI384" s="5" t="e">
        <f>COUNTIFS(#REF!,LT384,#REF!,0,#REF!,"&gt;="&amp;MC384,#REF!,"&lt;="&amp;MB384,#REF!,"&lt;="&amp;ME384,#REF!,"&gt;="&amp;MF384,#REF!,"="&amp;KZ384,#REF!,"="&amp;LA384)</f>
        <v>#REF!</v>
      </c>
      <c r="NJ384" s="5" t="e">
        <f>COUNTIFS(#REF!,LT384,#REF!,1,#REF!,"&gt;="&amp;MI384,#REF!,"&lt;="&amp;MH384,#REF!,"&lt;="&amp;ME384,#REF!,"&gt;="&amp;MF384)</f>
        <v>#REF!</v>
      </c>
      <c r="NK384" s="5" t="e">
        <f>COUNTIFS(#REF!,LT384,#REF!,0,#REF!,"&gt;="&amp;MI384,#REF!,"&lt;="&amp;MH384,#REF!,"&lt;="&amp;ME384,#REF!,"&gt;="&amp;MF384)</f>
        <v>#REF!</v>
      </c>
      <c r="NL384" s="5" t="e">
        <f>COUNTIFS(#REF!,LT384,#REF!,1,#REF!,"&gt;="&amp;MI384,#REF!,"&lt;="&amp;MH384,#REF!,"="&amp;KZ384,#REF!,"="&amp;LA384,#REF!,"&lt;="&amp;ME384,#REF!,"&gt;="&amp;MF384)</f>
        <v>#REF!</v>
      </c>
      <c r="NM384" s="5" t="e">
        <f>COUNTIFS(#REF!,LT384,#REF!,0,#REF!,"&gt;="&amp;MI384,#REF!,"&lt;="&amp;MH384,#REF!,"="&amp;KZ384,#REF!,"="&amp;LA384,#REF!,"&lt;="&amp;ME384,#REF!,"&gt;="&amp;MF384)</f>
        <v>#REF!</v>
      </c>
      <c r="NN384" s="5" t="e">
        <f>COUNTIFS(#REF!,LT384,#REF!,1,#REF!,"&gt;="&amp;MC384,#REF!,"&lt;="&amp;MB384,#REF!,"&lt;="&amp;ME384,#REF!,"&gt;="&amp;MF384)</f>
        <v>#REF!</v>
      </c>
      <c r="NO384" s="5" t="e">
        <f>COUNTIFS(#REF!,LT384,#REF!,0,#REF!,"&gt;="&amp;MC384,#REF!,"&lt;="&amp;MB384,#REF!,"&lt;="&amp;ME384,#REF!,"&gt;="&amp;MF384)</f>
        <v>#REF!</v>
      </c>
      <c r="NP384" s="5" t="e">
        <f>COUNTIFS(#REF!,LT384,#REF!,1,#REF!,"&lt;="&amp;ME384,#REF!,"&gt;="&amp;MF384,#REF!,"="&amp;KV384,#REF!,"="&amp;KX384)</f>
        <v>#REF!</v>
      </c>
      <c r="NQ384" s="5" t="e">
        <f>COUNTIFS(#REF!,LT384,#REF!,0,#REF!,"&lt;="&amp;ME384,#REF!,"&gt;="&amp;MF384,#REF!,"="&amp;KV384,#REF!,"="&amp;KX384)</f>
        <v>#REF!</v>
      </c>
      <c r="NR384" s="5" t="e">
        <f>COUNTIFS(#REF!,LT384,#REF!,1,#REF!,"&lt;="&amp;ME384,#REF!,"&gt;="&amp;MF384,#REF!,"="&amp;KW384,#REF!,"="&amp;KY384)</f>
        <v>#REF!</v>
      </c>
      <c r="NS384" s="5" t="e">
        <f>COUNTIFS(#REF!,LT384,#REF!,0,#REF!,"&lt;="&amp;ME384,#REF!,"&gt;="&amp;MF384,#REF!,"="&amp;KW384,#REF!,"="&amp;KY384)</f>
        <v>#REF!</v>
      </c>
      <c r="NT384" s="5" t="e">
        <f t="shared" si="370"/>
        <v>#REF!</v>
      </c>
      <c r="NU384" s="5" t="e">
        <f t="shared" si="371"/>
        <v>#REF!</v>
      </c>
      <c r="NV384" s="5" t="e">
        <f t="shared" si="372"/>
        <v>#REF!</v>
      </c>
      <c r="NW384" s="6" t="e">
        <f t="shared" si="373"/>
        <v>#REF!</v>
      </c>
      <c r="NX384" s="7" t="e">
        <f t="shared" si="374"/>
        <v>#REF!</v>
      </c>
      <c r="NY384" s="5" t="e">
        <f t="shared" si="375"/>
        <v>#REF!</v>
      </c>
      <c r="NZ384" s="31" t="e">
        <f t="shared" si="376"/>
        <v>#REF!</v>
      </c>
      <c r="OA384" s="32" t="e">
        <f t="shared" si="377"/>
        <v>#REF!</v>
      </c>
      <c r="OB384" s="32" t="e">
        <f t="shared" si="378"/>
        <v>#REF!</v>
      </c>
      <c r="OC384" s="33" t="e">
        <f t="shared" si="379"/>
        <v>#REF!</v>
      </c>
      <c r="OD384" s="33" t="e">
        <f t="shared" si="380"/>
        <v>#REF!</v>
      </c>
      <c r="OE384" s="33" t="e">
        <f t="shared" si="381"/>
        <v>#REF!</v>
      </c>
      <c r="OF384" s="33" t="e">
        <f t="shared" si="382"/>
        <v>#REF!</v>
      </c>
      <c r="OG384" s="5" t="e">
        <f t="shared" si="383"/>
        <v>#REF!</v>
      </c>
      <c r="OH384" s="5" t="e">
        <f t="shared" si="384"/>
        <v>#REF!</v>
      </c>
      <c r="OI384" s="5" t="e">
        <f t="shared" si="385"/>
        <v>#REF!</v>
      </c>
      <c r="OJ384" s="6" t="e">
        <f t="shared" si="386"/>
        <v>#REF!</v>
      </c>
      <c r="OK384" s="7" t="e">
        <f t="shared" si="387"/>
        <v>#REF!</v>
      </c>
      <c r="OL384" s="5" t="e">
        <f t="shared" si="388"/>
        <v>#REF!</v>
      </c>
      <c r="OM384" s="31" t="e">
        <f t="shared" si="389"/>
        <v>#REF!</v>
      </c>
      <c r="ON384" s="32" t="e">
        <f t="shared" si="390"/>
        <v>#REF!</v>
      </c>
      <c r="OO384" s="32" t="e">
        <f t="shared" si="391"/>
        <v>#REF!</v>
      </c>
      <c r="OP384" s="33" t="e">
        <f t="shared" si="392"/>
        <v>#REF!</v>
      </c>
      <c r="OQ384" s="33" t="e">
        <f t="shared" si="393"/>
        <v>#REF!</v>
      </c>
      <c r="OR384" s="33" t="e">
        <f t="shared" si="394"/>
        <v>#REF!</v>
      </c>
      <c r="OS384" s="33" t="e">
        <f t="shared" si="395"/>
        <v>#REF!</v>
      </c>
      <c r="OT384" t="e">
        <f t="shared" si="396"/>
        <v>#REF!</v>
      </c>
      <c r="OU384" t="e">
        <f t="shared" si="397"/>
        <v>#REF!</v>
      </c>
      <c r="OV384" t="e">
        <f t="shared" si="398"/>
        <v>#REF!</v>
      </c>
      <c r="OW384" t="e">
        <f t="shared" si="399"/>
        <v>#REF!</v>
      </c>
      <c r="OX384" t="e">
        <f t="shared" si="400"/>
        <v>#REF!</v>
      </c>
      <c r="OY384" t="e">
        <f t="shared" si="401"/>
        <v>#REF!</v>
      </c>
    </row>
    <row r="385" spans="1:415" ht="16.5" customHeight="1" x14ac:dyDescent="0.3">
      <c r="A385" s="22"/>
      <c r="KN385" s="5" t="e">
        <f>IF(INDEX(#REF!,MATCH('HT 0-0'!D385,#REF!,0))=INDEX(#REF!,MATCH('HT 0-0'!D385,#REF!,0)),INDEX(#REF!,MATCH('HT 0-0'!D385,#REF!,0)),"ERROR")</f>
        <v>#REF!</v>
      </c>
      <c r="KO385" s="5" t="e">
        <f>IF(INDEX(#REF!,MATCH('HT 0-0'!E385,#REF!,0))=INDEX(#REF!,MATCH('HT 0-0'!E385,#REF!,0)),INDEX(#REF!,MATCH('HT 0-0'!E385,#REF!,0)),"ERROR")</f>
        <v>#REF!</v>
      </c>
      <c r="KP385" s="5" t="e">
        <f t="shared" si="335"/>
        <v>#REF!</v>
      </c>
      <c r="KQ385" t="str">
        <f t="shared" si="336"/>
        <v>_</v>
      </c>
      <c r="KR385" s="5" t="e">
        <f t="shared" si="337"/>
        <v>#DIV/0!</v>
      </c>
      <c r="KS385" s="5" t="e">
        <f t="shared" si="338"/>
        <v>#DIV/0!</v>
      </c>
      <c r="KT385" s="5" t="e">
        <f t="shared" si="339"/>
        <v>#DIV/0!</v>
      </c>
      <c r="KU385" s="5" t="e">
        <f t="shared" si="340"/>
        <v>#DIV/0!</v>
      </c>
      <c r="KV385" s="5" t="e">
        <f t="shared" si="341"/>
        <v>#DIV/0!</v>
      </c>
      <c r="KW385" s="5" t="e">
        <f t="shared" si="342"/>
        <v>#DIV/0!</v>
      </c>
      <c r="KX385" s="5" t="e">
        <f t="shared" si="343"/>
        <v>#DIV/0!</v>
      </c>
      <c r="KY385" s="5" t="e">
        <f t="shared" si="344"/>
        <v>#DIV/0!</v>
      </c>
      <c r="KZ385" s="5" t="e">
        <f t="shared" si="345"/>
        <v>#DIV/0!</v>
      </c>
      <c r="LA385" s="5" t="e">
        <f t="shared" si="346"/>
        <v>#DIV/0!</v>
      </c>
      <c r="LB385" t="e">
        <f>IF(LQ385="0-0",INDEX(Scrape!#REF!,MATCH('HT 0-0'!KP385,Scrape!$B:$B,0)),"")</f>
        <v>#REF!</v>
      </c>
      <c r="LC385" t="e">
        <f>IF(LQ385="0-0",INDEX(Scrape!$A:$A,MATCH('HT 0-0'!KP385,Scrape!$B:$B,0)),"")</f>
        <v>#REF!</v>
      </c>
      <c r="LD385" t="e">
        <f>IF(LQ385="0-0",INDEX(Scrape!$B:$B,MATCH('HT 0-0'!KP385,Scrape!$B:$B,0)),"")</f>
        <v>#REF!</v>
      </c>
      <c r="LE385" t="e">
        <f>IF(LQ385="0-0",INDEX(Scrape!$C:$C,MATCH('HT 0-0'!KP385,Scrape!$B:$B,0)),"")</f>
        <v>#REF!</v>
      </c>
      <c r="LF385" t="e">
        <f>IF(LQ385="0-0",INDEX(Scrape!$D:$D,MATCH('HT 0-0'!KP385,Scrape!$B:$B,0)),"")</f>
        <v>#REF!</v>
      </c>
      <c r="LG385" t="e">
        <f>IF(LQ385="0-0",INDEX(Scrape!$E:$E,MATCH('HT 0-0'!KP385,Scrape!$B:$B,0)),"")</f>
        <v>#REF!</v>
      </c>
      <c r="LH385" t="e">
        <f>IF(LQ385="0-0",INDEX(Scrape!$F:$F,MATCH('HT 0-0'!KP385,Scrape!$B:$B,0)),"")</f>
        <v>#REF!</v>
      </c>
      <c r="LI385" t="e">
        <f>IF(LQ385="0-0",INDEX(Scrape!$G:$G,MATCH('HT 0-0'!KP385,Scrape!$B:$B,0)),"")</f>
        <v>#REF!</v>
      </c>
      <c r="LJ385" t="e">
        <f>IF(LQ385="0-0",INDEX(Scrape!$H:$H,MATCH('HT 0-0'!KP385,Scrape!$B:$B,0)),"")</f>
        <v>#REF!</v>
      </c>
      <c r="LK385" t="e">
        <f>IF(LQ385="0-0",INDEX(Scrape!$I:$I,MATCH('HT 0-0'!KP385,Scrape!$B:$B,0)),"")</f>
        <v>#REF!</v>
      </c>
      <c r="LL385" t="e">
        <f>IF(LQ385="0-0",INDEX(Scrape!$J:$J,MATCH('HT 0-0'!KP385,Scrape!$B:$B,0)),"")</f>
        <v>#REF!</v>
      </c>
      <c r="LM385" t="e">
        <f>IF(LQ385="0-0",INDEX(Scrape!$K:$K,MATCH('HT 0-0'!KP385,Scrape!$B:$B,0)),"")</f>
        <v>#REF!</v>
      </c>
      <c r="LN385" t="e">
        <f>IF(LQ385="0-0",INDEX(Scrape!$L:$L,MATCH('HT 0-0'!KP385,Scrape!$B:$B,0)),"")</f>
        <v>#REF!</v>
      </c>
      <c r="LO385" t="e">
        <f>IF(LQ385="0-0",INDEX(Scrape!$M:$M,MATCH('HT 0-0'!KP385,Scrape!$B:$B,0)),"")</f>
        <v>#REF!</v>
      </c>
      <c r="LP385" t="e">
        <f>IF(LQ385="0-0",INDEX(Scrape!$N:$N,MATCH('HT 0-0'!KP385,Scrape!$B:$B,0)),"")</f>
        <v>#REF!</v>
      </c>
      <c r="LQ385" t="e">
        <f>INDEX(Scrape!$O:$O,MATCH('HT 0-0'!KP385,Scrape!$B:$B,0))</f>
        <v>#REF!</v>
      </c>
      <c r="LR385" t="e">
        <f t="shared" si="347"/>
        <v>#REF!</v>
      </c>
      <c r="LS385" t="e">
        <f t="shared" si="348"/>
        <v>#REF!</v>
      </c>
      <c r="LT385" s="23" t="e">
        <f>IF(INDEX(#REF!,MATCH(KQ385,#REF!,0))=INDEX(#REF!,MATCH(KQ385,#REF!,0)),INDEX(#REF!,MATCH(KQ385,#REF!,0)),"ERROR")</f>
        <v>#REF!</v>
      </c>
      <c r="LU385" s="24" t="e">
        <f t="shared" si="349"/>
        <v>#DIV/0!</v>
      </c>
      <c r="LV385" s="24" t="e">
        <f t="shared" si="350"/>
        <v>#DIV/0!</v>
      </c>
      <c r="LW385" s="24" t="e">
        <f t="shared" si="351"/>
        <v>#DIV/0!</v>
      </c>
      <c r="LX385" s="24" t="e">
        <f t="shared" si="352"/>
        <v>#DIV/0!</v>
      </c>
      <c r="LY385" s="25" t="e">
        <f t="shared" si="353"/>
        <v>#REF!</v>
      </c>
      <c r="LZ385" s="25" t="e">
        <f t="shared" si="354"/>
        <v>#REF!</v>
      </c>
      <c r="MA385" s="26" t="e">
        <f t="shared" si="355"/>
        <v>#REF!</v>
      </c>
      <c r="MB385" s="27" t="e">
        <f t="shared" si="356"/>
        <v>#REF!</v>
      </c>
      <c r="MC385" s="28" t="e">
        <f t="shared" si="357"/>
        <v>#REF!</v>
      </c>
      <c r="MD385" s="24" t="e">
        <f t="shared" si="358"/>
        <v>#REF!</v>
      </c>
      <c r="ME385" s="29" t="e">
        <f t="shared" si="359"/>
        <v>#REF!</v>
      </c>
      <c r="MF385" s="30" t="e">
        <f t="shared" si="360"/>
        <v>#REF!</v>
      </c>
      <c r="MG385" s="24" t="e">
        <f t="shared" si="361"/>
        <v>#REF!</v>
      </c>
      <c r="MH385" s="29" t="e">
        <f t="shared" si="362"/>
        <v>#REF!</v>
      </c>
      <c r="MI385" s="30" t="e">
        <f t="shared" si="363"/>
        <v>#REF!</v>
      </c>
      <c r="MJ385" t="str">
        <f t="shared" si="364"/>
        <v/>
      </c>
      <c r="MK385" t="str">
        <f t="shared" si="365"/>
        <v/>
      </c>
      <c r="ML385" t="str">
        <f t="shared" si="366"/>
        <v/>
      </c>
      <c r="MM385" t="str">
        <f t="shared" si="367"/>
        <v/>
      </c>
      <c r="MN385" t="str">
        <f t="shared" si="368"/>
        <v/>
      </c>
      <c r="MO385" t="str">
        <f t="shared" si="369"/>
        <v/>
      </c>
      <c r="MP385" s="5" t="e">
        <f>COUNTIFS(#REF!,LT385,#REF!,1,#REF!,"&gt;="&amp;MC385,#REF!,"&lt;="&amp;MB385,#REF!,"&lt;="&amp;ME385,#REF!,"&gt;="&amp;MF385,#REF!,"="&amp;KV385,#REF!,"="&amp;KX385)</f>
        <v>#REF!</v>
      </c>
      <c r="MQ385" s="5" t="e">
        <f>COUNTIFS(#REF!,LT385,#REF!,0,#REF!,"&gt;="&amp;MC385,#REF!,"&lt;="&amp;MB385,#REF!,"&lt;="&amp;ME385,#REF!,"&gt;="&amp;MF385,#REF!,"="&amp;KV385,#REF!,"="&amp;KX385)</f>
        <v>#REF!</v>
      </c>
      <c r="MR385" s="5" t="e">
        <f>COUNTIFS(#REF!,LT385,#REF!,1,#REF!,"&gt;="&amp;MC385,#REF!,"&lt;="&amp;MB385,#REF!,"&lt;="&amp;ME385,#REF!,"&gt;="&amp;MF385,#REF!,"="&amp;KW385,#REF!,"="&amp;KY385)</f>
        <v>#REF!</v>
      </c>
      <c r="MS385" s="5" t="e">
        <f>COUNTIFS(#REF!,LT385,#REF!,0,#REF!,"&gt;="&amp;MC385,#REF!,"&lt;="&amp;MB385,#REF!,"&lt;="&amp;ME385,#REF!,"&gt;="&amp;MF385,#REF!,"="&amp;KW385,#REF!,"="&amp;KY385)</f>
        <v>#REF!</v>
      </c>
      <c r="MT385" s="5" t="e">
        <f>COUNTIFS(#REF!,LT385,#REF!,1,#REF!,"&gt;="&amp;MI385,#REF!,"&lt;="&amp;MH385,#REF!,"&lt;="&amp;ME385,#REF!,"&gt;="&amp;MF385)</f>
        <v>#REF!</v>
      </c>
      <c r="MU385" s="5" t="e">
        <f>COUNTIFS(#REF!,LT385,#REF!,0,#REF!,"&gt;="&amp;MI385,#REF!,"&lt;="&amp;MH385,#REF!,"&lt;="&amp;ME385,#REF!,"&gt;="&amp;MF385)</f>
        <v>#REF!</v>
      </c>
      <c r="MV385" s="5" t="e">
        <f>COUNTIFS(#REF!,LT385,#REF!,1,#REF!,"&gt;="&amp;MI385,#REF!,"&lt;="&amp;MH385,#REF!,"="&amp;KZ385,#REF!,"="&amp;LA385,#REF!,"&lt;="&amp;ME385,#REF!,"&gt;="&amp;MF385)</f>
        <v>#REF!</v>
      </c>
      <c r="MW385" s="5" t="e">
        <f>COUNTIFS(#REF!,LT385,#REF!,0,#REF!,"&gt;="&amp;MI385,#REF!,"&lt;="&amp;MH385,#REF!,"="&amp;KZ385,#REF!,"="&amp;LA385,#REF!,"&lt;="&amp;ME385,#REF!,"&gt;="&amp;MF385)</f>
        <v>#REF!</v>
      </c>
      <c r="MX385" s="5" t="e">
        <f>COUNTIFS(#REF!,LT385,#REF!,1,#REF!,"&gt;="&amp;MC385,#REF!,"&lt;="&amp;MB385,#REF!,"&lt;="&amp;ME385,#REF!,"&gt;="&amp;MF385)</f>
        <v>#REF!</v>
      </c>
      <c r="MY385" s="5" t="e">
        <f>COUNTIFS(#REF!,LT385,#REF!,0,#REF!,"&gt;="&amp;MC385,#REF!,"&lt;="&amp;MB385,#REF!,"&lt;="&amp;ME385,#REF!,"&gt;="&amp;MF385)</f>
        <v>#REF!</v>
      </c>
      <c r="MZ385" s="5" t="e">
        <f>COUNTIFS(#REF!,LT385,#REF!,1,#REF!,"&lt;="&amp;ME385,#REF!,"&gt;="&amp;MF385,#REF!,"="&amp;KV385,#REF!,"="&amp;KX385)</f>
        <v>#REF!</v>
      </c>
      <c r="NA385" s="5" t="e">
        <f>COUNTIFS(#REF!,LT385,#REF!,0,#REF!,"&lt;="&amp;ME385,#REF!,"&gt;="&amp;MF385,#REF!,"="&amp;KV385,#REF!,"="&amp;KX385)</f>
        <v>#REF!</v>
      </c>
      <c r="NB385" s="5" t="e">
        <f>COUNTIFS(#REF!,LT385,#REF!,1,#REF!,"&lt;="&amp;ME385,#REF!,"&gt;="&amp;MF385,#REF!,"="&amp;KW385,#REF!,"="&amp;KY385)</f>
        <v>#REF!</v>
      </c>
      <c r="NC385" s="5" t="e">
        <f>COUNTIFS(#REF!,LT385,#REF!,0,#REF!,"&lt;="&amp;ME385,#REF!,"&gt;="&amp;MF385,#REF!,"="&amp;KW385,#REF!,"="&amp;KY385)</f>
        <v>#REF!</v>
      </c>
      <c r="ND385" s="5" t="e">
        <f>COUNTIFS(#REF!,LT385,#REF!,1,#REF!,"&gt;="&amp;MC385,#REF!,"&lt;="&amp;MB385,#REF!,"&lt;="&amp;ME385,#REF!,"&gt;="&amp;MF385,#REF!,"="&amp;KV385,#REF!,"="&amp;KX385)</f>
        <v>#REF!</v>
      </c>
      <c r="NE385" s="5" t="e">
        <f>COUNTIFS(#REF!,LT385,#REF!,0,#REF!,"&gt;="&amp;MC385,#REF!,"&lt;="&amp;MB385,#REF!,"&lt;="&amp;ME385,#REF!,"&gt;="&amp;MF385,#REF!,"="&amp;KV385,#REF!,"="&amp;KX385)</f>
        <v>#REF!</v>
      </c>
      <c r="NF385" s="5" t="e">
        <f>COUNTIFS(#REF!,LT385,#REF!,1,#REF!,"&gt;="&amp;MC385,#REF!,"&lt;="&amp;MB385,#REF!,"&lt;="&amp;ME385,#REF!,"&gt;="&amp;MF385,#REF!,"="&amp;KW385,#REF!,"="&amp;KY385)</f>
        <v>#REF!</v>
      </c>
      <c r="NG385" s="5" t="e">
        <f>COUNTIFS(#REF!,LT385,#REF!,0,#REF!,"&gt;="&amp;MC385,#REF!,"&lt;="&amp;MB385,#REF!,"&lt;="&amp;ME385,#REF!,"&gt;="&amp;MF385,#REF!,"="&amp;KW385,#REF!,"="&amp;KY385)</f>
        <v>#REF!</v>
      </c>
      <c r="NH385" s="5" t="e">
        <f>COUNTIFS(#REF!,LT385,#REF!,1,#REF!,"&gt;="&amp;MC385,#REF!,"&lt;="&amp;MB385,#REF!,"&lt;="&amp;ME385,#REF!,"&gt;="&amp;MF385,#REF!,"="&amp;KZ385,#REF!,"="&amp;LA385)</f>
        <v>#REF!</v>
      </c>
      <c r="NI385" s="5" t="e">
        <f>COUNTIFS(#REF!,LT385,#REF!,0,#REF!,"&gt;="&amp;MC385,#REF!,"&lt;="&amp;MB385,#REF!,"&lt;="&amp;ME385,#REF!,"&gt;="&amp;MF385,#REF!,"="&amp;KZ385,#REF!,"="&amp;LA385)</f>
        <v>#REF!</v>
      </c>
      <c r="NJ385" s="5" t="e">
        <f>COUNTIFS(#REF!,LT385,#REF!,1,#REF!,"&gt;="&amp;MI385,#REF!,"&lt;="&amp;MH385,#REF!,"&lt;="&amp;ME385,#REF!,"&gt;="&amp;MF385)</f>
        <v>#REF!</v>
      </c>
      <c r="NK385" s="5" t="e">
        <f>COUNTIFS(#REF!,LT385,#REF!,0,#REF!,"&gt;="&amp;MI385,#REF!,"&lt;="&amp;MH385,#REF!,"&lt;="&amp;ME385,#REF!,"&gt;="&amp;MF385)</f>
        <v>#REF!</v>
      </c>
      <c r="NL385" s="5" t="e">
        <f>COUNTIFS(#REF!,LT385,#REF!,1,#REF!,"&gt;="&amp;MI385,#REF!,"&lt;="&amp;MH385,#REF!,"="&amp;KZ385,#REF!,"="&amp;LA385,#REF!,"&lt;="&amp;ME385,#REF!,"&gt;="&amp;MF385)</f>
        <v>#REF!</v>
      </c>
      <c r="NM385" s="5" t="e">
        <f>COUNTIFS(#REF!,LT385,#REF!,0,#REF!,"&gt;="&amp;MI385,#REF!,"&lt;="&amp;MH385,#REF!,"="&amp;KZ385,#REF!,"="&amp;LA385,#REF!,"&lt;="&amp;ME385,#REF!,"&gt;="&amp;MF385)</f>
        <v>#REF!</v>
      </c>
      <c r="NN385" s="5" t="e">
        <f>COUNTIFS(#REF!,LT385,#REF!,1,#REF!,"&gt;="&amp;MC385,#REF!,"&lt;="&amp;MB385,#REF!,"&lt;="&amp;ME385,#REF!,"&gt;="&amp;MF385)</f>
        <v>#REF!</v>
      </c>
      <c r="NO385" s="5" t="e">
        <f>COUNTIFS(#REF!,LT385,#REF!,0,#REF!,"&gt;="&amp;MC385,#REF!,"&lt;="&amp;MB385,#REF!,"&lt;="&amp;ME385,#REF!,"&gt;="&amp;MF385)</f>
        <v>#REF!</v>
      </c>
      <c r="NP385" s="5" t="e">
        <f>COUNTIFS(#REF!,LT385,#REF!,1,#REF!,"&lt;="&amp;ME385,#REF!,"&gt;="&amp;MF385,#REF!,"="&amp;KV385,#REF!,"="&amp;KX385)</f>
        <v>#REF!</v>
      </c>
      <c r="NQ385" s="5" t="e">
        <f>COUNTIFS(#REF!,LT385,#REF!,0,#REF!,"&lt;="&amp;ME385,#REF!,"&gt;="&amp;MF385,#REF!,"="&amp;KV385,#REF!,"="&amp;KX385)</f>
        <v>#REF!</v>
      </c>
      <c r="NR385" s="5" t="e">
        <f>COUNTIFS(#REF!,LT385,#REF!,1,#REF!,"&lt;="&amp;ME385,#REF!,"&gt;="&amp;MF385,#REF!,"="&amp;KW385,#REF!,"="&amp;KY385)</f>
        <v>#REF!</v>
      </c>
      <c r="NS385" s="5" t="e">
        <f>COUNTIFS(#REF!,LT385,#REF!,0,#REF!,"&lt;="&amp;ME385,#REF!,"&gt;="&amp;MF385,#REF!,"="&amp;KW385,#REF!,"="&amp;KY385)</f>
        <v>#REF!</v>
      </c>
      <c r="NT385" s="5" t="e">
        <f t="shared" si="370"/>
        <v>#REF!</v>
      </c>
      <c r="NU385" s="5" t="e">
        <f t="shared" si="371"/>
        <v>#REF!</v>
      </c>
      <c r="NV385" s="5" t="e">
        <f t="shared" si="372"/>
        <v>#REF!</v>
      </c>
      <c r="NW385" s="6" t="e">
        <f t="shared" si="373"/>
        <v>#REF!</v>
      </c>
      <c r="NX385" s="7" t="e">
        <f t="shared" si="374"/>
        <v>#REF!</v>
      </c>
      <c r="NY385" s="5" t="e">
        <f t="shared" si="375"/>
        <v>#REF!</v>
      </c>
      <c r="NZ385" s="31" t="e">
        <f t="shared" si="376"/>
        <v>#REF!</v>
      </c>
      <c r="OA385" s="32" t="e">
        <f t="shared" si="377"/>
        <v>#REF!</v>
      </c>
      <c r="OB385" s="32" t="e">
        <f t="shared" si="378"/>
        <v>#REF!</v>
      </c>
      <c r="OC385" s="33" t="e">
        <f t="shared" si="379"/>
        <v>#REF!</v>
      </c>
      <c r="OD385" s="33" t="e">
        <f t="shared" si="380"/>
        <v>#REF!</v>
      </c>
      <c r="OE385" s="33" t="e">
        <f t="shared" si="381"/>
        <v>#REF!</v>
      </c>
      <c r="OF385" s="33" t="e">
        <f t="shared" si="382"/>
        <v>#REF!</v>
      </c>
      <c r="OG385" s="5" t="e">
        <f t="shared" si="383"/>
        <v>#REF!</v>
      </c>
      <c r="OH385" s="5" t="e">
        <f t="shared" si="384"/>
        <v>#REF!</v>
      </c>
      <c r="OI385" s="5" t="e">
        <f t="shared" si="385"/>
        <v>#REF!</v>
      </c>
      <c r="OJ385" s="6" t="e">
        <f t="shared" si="386"/>
        <v>#REF!</v>
      </c>
      <c r="OK385" s="7" t="e">
        <f t="shared" si="387"/>
        <v>#REF!</v>
      </c>
      <c r="OL385" s="5" t="e">
        <f t="shared" si="388"/>
        <v>#REF!</v>
      </c>
      <c r="OM385" s="31" t="e">
        <f t="shared" si="389"/>
        <v>#REF!</v>
      </c>
      <c r="ON385" s="32" t="e">
        <f t="shared" si="390"/>
        <v>#REF!</v>
      </c>
      <c r="OO385" s="32" t="e">
        <f t="shared" si="391"/>
        <v>#REF!</v>
      </c>
      <c r="OP385" s="33" t="e">
        <f t="shared" si="392"/>
        <v>#REF!</v>
      </c>
      <c r="OQ385" s="33" t="e">
        <f t="shared" si="393"/>
        <v>#REF!</v>
      </c>
      <c r="OR385" s="33" t="e">
        <f t="shared" si="394"/>
        <v>#REF!</v>
      </c>
      <c r="OS385" s="33" t="e">
        <f t="shared" si="395"/>
        <v>#REF!</v>
      </c>
      <c r="OT385" t="e">
        <f t="shared" si="396"/>
        <v>#REF!</v>
      </c>
      <c r="OU385" t="e">
        <f t="shared" si="397"/>
        <v>#REF!</v>
      </c>
      <c r="OV385" t="e">
        <f t="shared" si="398"/>
        <v>#REF!</v>
      </c>
      <c r="OW385" t="e">
        <f t="shared" si="399"/>
        <v>#REF!</v>
      </c>
      <c r="OX385" t="e">
        <f t="shared" si="400"/>
        <v>#REF!</v>
      </c>
      <c r="OY385" t="e">
        <f t="shared" si="401"/>
        <v>#REF!</v>
      </c>
    </row>
    <row r="386" spans="1:415" ht="16.5" customHeight="1" x14ac:dyDescent="0.3">
      <c r="A386" s="22"/>
      <c r="KN386" s="5" t="e">
        <f>IF(INDEX(#REF!,MATCH('HT 0-0'!D386,#REF!,0))=INDEX(#REF!,MATCH('HT 0-0'!D386,#REF!,0)),INDEX(#REF!,MATCH('HT 0-0'!D386,#REF!,0)),"ERROR")</f>
        <v>#REF!</v>
      </c>
      <c r="KO386" s="5" t="e">
        <f>IF(INDEX(#REF!,MATCH('HT 0-0'!E386,#REF!,0))=INDEX(#REF!,MATCH('HT 0-0'!E386,#REF!,0)),INDEX(#REF!,MATCH('HT 0-0'!E386,#REF!,0)),"ERROR")</f>
        <v>#REF!</v>
      </c>
      <c r="KP386" s="5" t="e">
        <f t="shared" si="335"/>
        <v>#REF!</v>
      </c>
      <c r="KQ386" t="str">
        <f t="shared" si="336"/>
        <v>_</v>
      </c>
      <c r="KR386" s="5" t="e">
        <f t="shared" si="337"/>
        <v>#DIV/0!</v>
      </c>
      <c r="KS386" s="5" t="e">
        <f t="shared" si="338"/>
        <v>#DIV/0!</v>
      </c>
      <c r="KT386" s="5" t="e">
        <f t="shared" si="339"/>
        <v>#DIV/0!</v>
      </c>
      <c r="KU386" s="5" t="e">
        <f t="shared" si="340"/>
        <v>#DIV/0!</v>
      </c>
      <c r="KV386" s="5" t="e">
        <f t="shared" si="341"/>
        <v>#DIV/0!</v>
      </c>
      <c r="KW386" s="5" t="e">
        <f t="shared" si="342"/>
        <v>#DIV/0!</v>
      </c>
      <c r="KX386" s="5" t="e">
        <f t="shared" si="343"/>
        <v>#DIV/0!</v>
      </c>
      <c r="KY386" s="5" t="e">
        <f t="shared" si="344"/>
        <v>#DIV/0!</v>
      </c>
      <c r="KZ386" s="5" t="e">
        <f t="shared" si="345"/>
        <v>#DIV/0!</v>
      </c>
      <c r="LA386" s="5" t="e">
        <f t="shared" si="346"/>
        <v>#DIV/0!</v>
      </c>
      <c r="LB386" t="e">
        <f>IF(LQ386="0-0",INDEX(Scrape!#REF!,MATCH('HT 0-0'!KP386,Scrape!$B:$B,0)),"")</f>
        <v>#REF!</v>
      </c>
      <c r="LC386" t="e">
        <f>IF(LQ386="0-0",INDEX(Scrape!$A:$A,MATCH('HT 0-0'!KP386,Scrape!$B:$B,0)),"")</f>
        <v>#REF!</v>
      </c>
      <c r="LD386" t="e">
        <f>IF(LQ386="0-0",INDEX(Scrape!$B:$B,MATCH('HT 0-0'!KP386,Scrape!$B:$B,0)),"")</f>
        <v>#REF!</v>
      </c>
      <c r="LE386" t="e">
        <f>IF(LQ386="0-0",INDEX(Scrape!$C:$C,MATCH('HT 0-0'!KP386,Scrape!$B:$B,0)),"")</f>
        <v>#REF!</v>
      </c>
      <c r="LF386" t="e">
        <f>IF(LQ386="0-0",INDEX(Scrape!$D:$D,MATCH('HT 0-0'!KP386,Scrape!$B:$B,0)),"")</f>
        <v>#REF!</v>
      </c>
      <c r="LG386" t="e">
        <f>IF(LQ386="0-0",INDEX(Scrape!$E:$E,MATCH('HT 0-0'!KP386,Scrape!$B:$B,0)),"")</f>
        <v>#REF!</v>
      </c>
      <c r="LH386" t="e">
        <f>IF(LQ386="0-0",INDEX(Scrape!$F:$F,MATCH('HT 0-0'!KP386,Scrape!$B:$B,0)),"")</f>
        <v>#REF!</v>
      </c>
      <c r="LI386" t="e">
        <f>IF(LQ386="0-0",INDEX(Scrape!$G:$G,MATCH('HT 0-0'!KP386,Scrape!$B:$B,0)),"")</f>
        <v>#REF!</v>
      </c>
      <c r="LJ386" t="e">
        <f>IF(LQ386="0-0",INDEX(Scrape!$H:$H,MATCH('HT 0-0'!KP386,Scrape!$B:$B,0)),"")</f>
        <v>#REF!</v>
      </c>
      <c r="LK386" t="e">
        <f>IF(LQ386="0-0",INDEX(Scrape!$I:$I,MATCH('HT 0-0'!KP386,Scrape!$B:$B,0)),"")</f>
        <v>#REF!</v>
      </c>
      <c r="LL386" t="e">
        <f>IF(LQ386="0-0",INDEX(Scrape!$J:$J,MATCH('HT 0-0'!KP386,Scrape!$B:$B,0)),"")</f>
        <v>#REF!</v>
      </c>
      <c r="LM386" t="e">
        <f>IF(LQ386="0-0",INDEX(Scrape!$K:$K,MATCH('HT 0-0'!KP386,Scrape!$B:$B,0)),"")</f>
        <v>#REF!</v>
      </c>
      <c r="LN386" t="e">
        <f>IF(LQ386="0-0",INDEX(Scrape!$L:$L,MATCH('HT 0-0'!KP386,Scrape!$B:$B,0)),"")</f>
        <v>#REF!</v>
      </c>
      <c r="LO386" t="e">
        <f>IF(LQ386="0-0",INDEX(Scrape!$M:$M,MATCH('HT 0-0'!KP386,Scrape!$B:$B,0)),"")</f>
        <v>#REF!</v>
      </c>
      <c r="LP386" t="e">
        <f>IF(LQ386="0-0",INDEX(Scrape!$N:$N,MATCH('HT 0-0'!KP386,Scrape!$B:$B,0)),"")</f>
        <v>#REF!</v>
      </c>
      <c r="LQ386" t="e">
        <f>INDEX(Scrape!$O:$O,MATCH('HT 0-0'!KP386,Scrape!$B:$B,0))</f>
        <v>#REF!</v>
      </c>
      <c r="LR386" t="e">
        <f t="shared" si="347"/>
        <v>#REF!</v>
      </c>
      <c r="LS386" t="e">
        <f t="shared" si="348"/>
        <v>#REF!</v>
      </c>
      <c r="LT386" s="23" t="e">
        <f>IF(INDEX(#REF!,MATCH(KQ386,#REF!,0))=INDEX(#REF!,MATCH(KQ386,#REF!,0)),INDEX(#REF!,MATCH(KQ386,#REF!,0)),"ERROR")</f>
        <v>#REF!</v>
      </c>
      <c r="LU386" s="24" t="e">
        <f t="shared" si="349"/>
        <v>#DIV/0!</v>
      </c>
      <c r="LV386" s="24" t="e">
        <f t="shared" si="350"/>
        <v>#DIV/0!</v>
      </c>
      <c r="LW386" s="24" t="e">
        <f t="shared" si="351"/>
        <v>#DIV/0!</v>
      </c>
      <c r="LX386" s="24" t="e">
        <f t="shared" si="352"/>
        <v>#DIV/0!</v>
      </c>
      <c r="LY386" s="25" t="e">
        <f t="shared" si="353"/>
        <v>#REF!</v>
      </c>
      <c r="LZ386" s="25" t="e">
        <f t="shared" si="354"/>
        <v>#REF!</v>
      </c>
      <c r="MA386" s="26" t="e">
        <f t="shared" si="355"/>
        <v>#REF!</v>
      </c>
      <c r="MB386" s="27" t="e">
        <f t="shared" si="356"/>
        <v>#REF!</v>
      </c>
      <c r="MC386" s="28" t="e">
        <f t="shared" si="357"/>
        <v>#REF!</v>
      </c>
      <c r="MD386" s="24" t="e">
        <f t="shared" si="358"/>
        <v>#REF!</v>
      </c>
      <c r="ME386" s="29" t="e">
        <f t="shared" si="359"/>
        <v>#REF!</v>
      </c>
      <c r="MF386" s="30" t="e">
        <f t="shared" si="360"/>
        <v>#REF!</v>
      </c>
      <c r="MG386" s="24" t="e">
        <f t="shared" si="361"/>
        <v>#REF!</v>
      </c>
      <c r="MH386" s="29" t="e">
        <f t="shared" si="362"/>
        <v>#REF!</v>
      </c>
      <c r="MI386" s="30" t="e">
        <f t="shared" si="363"/>
        <v>#REF!</v>
      </c>
      <c r="MJ386" t="str">
        <f t="shared" si="364"/>
        <v/>
      </c>
      <c r="MK386" t="str">
        <f t="shared" si="365"/>
        <v/>
      </c>
      <c r="ML386" t="str">
        <f t="shared" si="366"/>
        <v/>
      </c>
      <c r="MM386" t="str">
        <f t="shared" si="367"/>
        <v/>
      </c>
      <c r="MN386" t="str">
        <f t="shared" si="368"/>
        <v/>
      </c>
      <c r="MO386" t="str">
        <f t="shared" si="369"/>
        <v/>
      </c>
      <c r="MP386" s="5" t="e">
        <f>COUNTIFS(#REF!,LT386,#REF!,1,#REF!,"&gt;="&amp;MC386,#REF!,"&lt;="&amp;MB386,#REF!,"&lt;="&amp;ME386,#REF!,"&gt;="&amp;MF386,#REF!,"="&amp;KV386,#REF!,"="&amp;KX386)</f>
        <v>#REF!</v>
      </c>
      <c r="MQ386" s="5" t="e">
        <f>COUNTIFS(#REF!,LT386,#REF!,0,#REF!,"&gt;="&amp;MC386,#REF!,"&lt;="&amp;MB386,#REF!,"&lt;="&amp;ME386,#REF!,"&gt;="&amp;MF386,#REF!,"="&amp;KV386,#REF!,"="&amp;KX386)</f>
        <v>#REF!</v>
      </c>
      <c r="MR386" s="5" t="e">
        <f>COUNTIFS(#REF!,LT386,#REF!,1,#REF!,"&gt;="&amp;MC386,#REF!,"&lt;="&amp;MB386,#REF!,"&lt;="&amp;ME386,#REF!,"&gt;="&amp;MF386,#REF!,"="&amp;KW386,#REF!,"="&amp;KY386)</f>
        <v>#REF!</v>
      </c>
      <c r="MS386" s="5" t="e">
        <f>COUNTIFS(#REF!,LT386,#REF!,0,#REF!,"&gt;="&amp;MC386,#REF!,"&lt;="&amp;MB386,#REF!,"&lt;="&amp;ME386,#REF!,"&gt;="&amp;MF386,#REF!,"="&amp;KW386,#REF!,"="&amp;KY386)</f>
        <v>#REF!</v>
      </c>
      <c r="MT386" s="5" t="e">
        <f>COUNTIFS(#REF!,LT386,#REF!,1,#REF!,"&gt;="&amp;MI386,#REF!,"&lt;="&amp;MH386,#REF!,"&lt;="&amp;ME386,#REF!,"&gt;="&amp;MF386)</f>
        <v>#REF!</v>
      </c>
      <c r="MU386" s="5" t="e">
        <f>COUNTIFS(#REF!,LT386,#REF!,0,#REF!,"&gt;="&amp;MI386,#REF!,"&lt;="&amp;MH386,#REF!,"&lt;="&amp;ME386,#REF!,"&gt;="&amp;MF386)</f>
        <v>#REF!</v>
      </c>
      <c r="MV386" s="5" t="e">
        <f>COUNTIFS(#REF!,LT386,#REF!,1,#REF!,"&gt;="&amp;MI386,#REF!,"&lt;="&amp;MH386,#REF!,"="&amp;KZ386,#REF!,"="&amp;LA386,#REF!,"&lt;="&amp;ME386,#REF!,"&gt;="&amp;MF386)</f>
        <v>#REF!</v>
      </c>
      <c r="MW386" s="5" t="e">
        <f>COUNTIFS(#REF!,LT386,#REF!,0,#REF!,"&gt;="&amp;MI386,#REF!,"&lt;="&amp;MH386,#REF!,"="&amp;KZ386,#REF!,"="&amp;LA386,#REF!,"&lt;="&amp;ME386,#REF!,"&gt;="&amp;MF386)</f>
        <v>#REF!</v>
      </c>
      <c r="MX386" s="5" t="e">
        <f>COUNTIFS(#REF!,LT386,#REF!,1,#REF!,"&gt;="&amp;MC386,#REF!,"&lt;="&amp;MB386,#REF!,"&lt;="&amp;ME386,#REF!,"&gt;="&amp;MF386)</f>
        <v>#REF!</v>
      </c>
      <c r="MY386" s="5" t="e">
        <f>COUNTIFS(#REF!,LT386,#REF!,0,#REF!,"&gt;="&amp;MC386,#REF!,"&lt;="&amp;MB386,#REF!,"&lt;="&amp;ME386,#REF!,"&gt;="&amp;MF386)</f>
        <v>#REF!</v>
      </c>
      <c r="MZ386" s="5" t="e">
        <f>COUNTIFS(#REF!,LT386,#REF!,1,#REF!,"&lt;="&amp;ME386,#REF!,"&gt;="&amp;MF386,#REF!,"="&amp;KV386,#REF!,"="&amp;KX386)</f>
        <v>#REF!</v>
      </c>
      <c r="NA386" s="5" t="e">
        <f>COUNTIFS(#REF!,LT386,#REF!,0,#REF!,"&lt;="&amp;ME386,#REF!,"&gt;="&amp;MF386,#REF!,"="&amp;KV386,#REF!,"="&amp;KX386)</f>
        <v>#REF!</v>
      </c>
      <c r="NB386" s="5" t="e">
        <f>COUNTIFS(#REF!,LT386,#REF!,1,#REF!,"&lt;="&amp;ME386,#REF!,"&gt;="&amp;MF386,#REF!,"="&amp;KW386,#REF!,"="&amp;KY386)</f>
        <v>#REF!</v>
      </c>
      <c r="NC386" s="5" t="e">
        <f>COUNTIFS(#REF!,LT386,#REF!,0,#REF!,"&lt;="&amp;ME386,#REF!,"&gt;="&amp;MF386,#REF!,"="&amp;KW386,#REF!,"="&amp;KY386)</f>
        <v>#REF!</v>
      </c>
      <c r="ND386" s="5" t="e">
        <f>COUNTIFS(#REF!,LT386,#REF!,1,#REF!,"&gt;="&amp;MC386,#REF!,"&lt;="&amp;MB386,#REF!,"&lt;="&amp;ME386,#REF!,"&gt;="&amp;MF386,#REF!,"="&amp;KV386,#REF!,"="&amp;KX386)</f>
        <v>#REF!</v>
      </c>
      <c r="NE386" s="5" t="e">
        <f>COUNTIFS(#REF!,LT386,#REF!,0,#REF!,"&gt;="&amp;MC386,#REF!,"&lt;="&amp;MB386,#REF!,"&lt;="&amp;ME386,#REF!,"&gt;="&amp;MF386,#REF!,"="&amp;KV386,#REF!,"="&amp;KX386)</f>
        <v>#REF!</v>
      </c>
      <c r="NF386" s="5" t="e">
        <f>COUNTIFS(#REF!,LT386,#REF!,1,#REF!,"&gt;="&amp;MC386,#REF!,"&lt;="&amp;MB386,#REF!,"&lt;="&amp;ME386,#REF!,"&gt;="&amp;MF386,#REF!,"="&amp;KW386,#REF!,"="&amp;KY386)</f>
        <v>#REF!</v>
      </c>
      <c r="NG386" s="5" t="e">
        <f>COUNTIFS(#REF!,LT386,#REF!,0,#REF!,"&gt;="&amp;MC386,#REF!,"&lt;="&amp;MB386,#REF!,"&lt;="&amp;ME386,#REF!,"&gt;="&amp;MF386,#REF!,"="&amp;KW386,#REF!,"="&amp;KY386)</f>
        <v>#REF!</v>
      </c>
      <c r="NH386" s="5" t="e">
        <f>COUNTIFS(#REF!,LT386,#REF!,1,#REF!,"&gt;="&amp;MC386,#REF!,"&lt;="&amp;MB386,#REF!,"&lt;="&amp;ME386,#REF!,"&gt;="&amp;MF386,#REF!,"="&amp;KZ386,#REF!,"="&amp;LA386)</f>
        <v>#REF!</v>
      </c>
      <c r="NI386" s="5" t="e">
        <f>COUNTIFS(#REF!,LT386,#REF!,0,#REF!,"&gt;="&amp;MC386,#REF!,"&lt;="&amp;MB386,#REF!,"&lt;="&amp;ME386,#REF!,"&gt;="&amp;MF386,#REF!,"="&amp;KZ386,#REF!,"="&amp;LA386)</f>
        <v>#REF!</v>
      </c>
      <c r="NJ386" s="5" t="e">
        <f>COUNTIFS(#REF!,LT386,#REF!,1,#REF!,"&gt;="&amp;MI386,#REF!,"&lt;="&amp;MH386,#REF!,"&lt;="&amp;ME386,#REF!,"&gt;="&amp;MF386)</f>
        <v>#REF!</v>
      </c>
      <c r="NK386" s="5" t="e">
        <f>COUNTIFS(#REF!,LT386,#REF!,0,#REF!,"&gt;="&amp;MI386,#REF!,"&lt;="&amp;MH386,#REF!,"&lt;="&amp;ME386,#REF!,"&gt;="&amp;MF386)</f>
        <v>#REF!</v>
      </c>
      <c r="NL386" s="5" t="e">
        <f>COUNTIFS(#REF!,LT386,#REF!,1,#REF!,"&gt;="&amp;MI386,#REF!,"&lt;="&amp;MH386,#REF!,"="&amp;KZ386,#REF!,"="&amp;LA386,#REF!,"&lt;="&amp;ME386,#REF!,"&gt;="&amp;MF386)</f>
        <v>#REF!</v>
      </c>
      <c r="NM386" s="5" t="e">
        <f>COUNTIFS(#REF!,LT386,#REF!,0,#REF!,"&gt;="&amp;MI386,#REF!,"&lt;="&amp;MH386,#REF!,"="&amp;KZ386,#REF!,"="&amp;LA386,#REF!,"&lt;="&amp;ME386,#REF!,"&gt;="&amp;MF386)</f>
        <v>#REF!</v>
      </c>
      <c r="NN386" s="5" t="e">
        <f>COUNTIFS(#REF!,LT386,#REF!,1,#REF!,"&gt;="&amp;MC386,#REF!,"&lt;="&amp;MB386,#REF!,"&lt;="&amp;ME386,#REF!,"&gt;="&amp;MF386)</f>
        <v>#REF!</v>
      </c>
      <c r="NO386" s="5" t="e">
        <f>COUNTIFS(#REF!,LT386,#REF!,0,#REF!,"&gt;="&amp;MC386,#REF!,"&lt;="&amp;MB386,#REF!,"&lt;="&amp;ME386,#REF!,"&gt;="&amp;MF386)</f>
        <v>#REF!</v>
      </c>
      <c r="NP386" s="5" t="e">
        <f>COUNTIFS(#REF!,LT386,#REF!,1,#REF!,"&lt;="&amp;ME386,#REF!,"&gt;="&amp;MF386,#REF!,"="&amp;KV386,#REF!,"="&amp;KX386)</f>
        <v>#REF!</v>
      </c>
      <c r="NQ386" s="5" t="e">
        <f>COUNTIFS(#REF!,LT386,#REF!,0,#REF!,"&lt;="&amp;ME386,#REF!,"&gt;="&amp;MF386,#REF!,"="&amp;KV386,#REF!,"="&amp;KX386)</f>
        <v>#REF!</v>
      </c>
      <c r="NR386" s="5" t="e">
        <f>COUNTIFS(#REF!,LT386,#REF!,1,#REF!,"&lt;="&amp;ME386,#REF!,"&gt;="&amp;MF386,#REF!,"="&amp;KW386,#REF!,"="&amp;KY386)</f>
        <v>#REF!</v>
      </c>
      <c r="NS386" s="5" t="e">
        <f>COUNTIFS(#REF!,LT386,#REF!,0,#REF!,"&lt;="&amp;ME386,#REF!,"&gt;="&amp;MF386,#REF!,"="&amp;KW386,#REF!,"="&amp;KY386)</f>
        <v>#REF!</v>
      </c>
      <c r="NT386" s="5" t="e">
        <f t="shared" si="370"/>
        <v>#REF!</v>
      </c>
      <c r="NU386" s="5" t="e">
        <f t="shared" si="371"/>
        <v>#REF!</v>
      </c>
      <c r="NV386" s="5" t="e">
        <f t="shared" si="372"/>
        <v>#REF!</v>
      </c>
      <c r="NW386" s="6" t="e">
        <f t="shared" si="373"/>
        <v>#REF!</v>
      </c>
      <c r="NX386" s="7" t="e">
        <f t="shared" si="374"/>
        <v>#REF!</v>
      </c>
      <c r="NY386" s="5" t="e">
        <f t="shared" si="375"/>
        <v>#REF!</v>
      </c>
      <c r="NZ386" s="31" t="e">
        <f t="shared" si="376"/>
        <v>#REF!</v>
      </c>
      <c r="OA386" s="32" t="e">
        <f t="shared" si="377"/>
        <v>#REF!</v>
      </c>
      <c r="OB386" s="32" t="e">
        <f t="shared" si="378"/>
        <v>#REF!</v>
      </c>
      <c r="OC386" s="33" t="e">
        <f t="shared" si="379"/>
        <v>#REF!</v>
      </c>
      <c r="OD386" s="33" t="e">
        <f t="shared" si="380"/>
        <v>#REF!</v>
      </c>
      <c r="OE386" s="33" t="e">
        <f t="shared" si="381"/>
        <v>#REF!</v>
      </c>
      <c r="OF386" s="33" t="e">
        <f t="shared" si="382"/>
        <v>#REF!</v>
      </c>
      <c r="OG386" s="5" t="e">
        <f t="shared" si="383"/>
        <v>#REF!</v>
      </c>
      <c r="OH386" s="5" t="e">
        <f t="shared" si="384"/>
        <v>#REF!</v>
      </c>
      <c r="OI386" s="5" t="e">
        <f t="shared" si="385"/>
        <v>#REF!</v>
      </c>
      <c r="OJ386" s="6" t="e">
        <f t="shared" si="386"/>
        <v>#REF!</v>
      </c>
      <c r="OK386" s="7" t="e">
        <f t="shared" si="387"/>
        <v>#REF!</v>
      </c>
      <c r="OL386" s="5" t="e">
        <f t="shared" si="388"/>
        <v>#REF!</v>
      </c>
      <c r="OM386" s="31" t="e">
        <f t="shared" si="389"/>
        <v>#REF!</v>
      </c>
      <c r="ON386" s="32" t="e">
        <f t="shared" si="390"/>
        <v>#REF!</v>
      </c>
      <c r="OO386" s="32" t="e">
        <f t="shared" si="391"/>
        <v>#REF!</v>
      </c>
      <c r="OP386" s="33" t="e">
        <f t="shared" si="392"/>
        <v>#REF!</v>
      </c>
      <c r="OQ386" s="33" t="e">
        <f t="shared" si="393"/>
        <v>#REF!</v>
      </c>
      <c r="OR386" s="33" t="e">
        <f t="shared" si="394"/>
        <v>#REF!</v>
      </c>
      <c r="OS386" s="33" t="e">
        <f t="shared" si="395"/>
        <v>#REF!</v>
      </c>
      <c r="OT386" t="e">
        <f t="shared" si="396"/>
        <v>#REF!</v>
      </c>
      <c r="OU386" t="e">
        <f t="shared" si="397"/>
        <v>#REF!</v>
      </c>
      <c r="OV386" t="e">
        <f t="shared" si="398"/>
        <v>#REF!</v>
      </c>
      <c r="OW386" t="e">
        <f t="shared" si="399"/>
        <v>#REF!</v>
      </c>
      <c r="OX386" t="e">
        <f t="shared" si="400"/>
        <v>#REF!</v>
      </c>
      <c r="OY386" t="e">
        <f t="shared" si="401"/>
        <v>#REF!</v>
      </c>
    </row>
    <row r="387" spans="1:415" ht="16.5" customHeight="1" x14ac:dyDescent="0.3">
      <c r="A387" s="22"/>
      <c r="KN387" s="5" t="e">
        <f>IF(INDEX(#REF!,MATCH('HT 0-0'!D387,#REF!,0))=INDEX(#REF!,MATCH('HT 0-0'!D387,#REF!,0)),INDEX(#REF!,MATCH('HT 0-0'!D387,#REF!,0)),"ERROR")</f>
        <v>#REF!</v>
      </c>
      <c r="KO387" s="5" t="e">
        <f>IF(INDEX(#REF!,MATCH('HT 0-0'!E387,#REF!,0))=INDEX(#REF!,MATCH('HT 0-0'!E387,#REF!,0)),INDEX(#REF!,MATCH('HT 0-0'!E387,#REF!,0)),"ERROR")</f>
        <v>#REF!</v>
      </c>
      <c r="KP387" s="5" t="e">
        <f t="shared" si="335"/>
        <v>#REF!</v>
      </c>
      <c r="KQ387" t="str">
        <f t="shared" si="336"/>
        <v>_</v>
      </c>
      <c r="KR387" s="5" t="e">
        <f t="shared" si="337"/>
        <v>#DIV/0!</v>
      </c>
      <c r="KS387" s="5" t="e">
        <f t="shared" si="338"/>
        <v>#DIV/0!</v>
      </c>
      <c r="KT387" s="5" t="e">
        <f t="shared" si="339"/>
        <v>#DIV/0!</v>
      </c>
      <c r="KU387" s="5" t="e">
        <f t="shared" si="340"/>
        <v>#DIV/0!</v>
      </c>
      <c r="KV387" s="5" t="e">
        <f t="shared" si="341"/>
        <v>#DIV/0!</v>
      </c>
      <c r="KW387" s="5" t="e">
        <f t="shared" si="342"/>
        <v>#DIV/0!</v>
      </c>
      <c r="KX387" s="5" t="e">
        <f t="shared" si="343"/>
        <v>#DIV/0!</v>
      </c>
      <c r="KY387" s="5" t="e">
        <f t="shared" si="344"/>
        <v>#DIV/0!</v>
      </c>
      <c r="KZ387" s="5" t="e">
        <f t="shared" si="345"/>
        <v>#DIV/0!</v>
      </c>
      <c r="LA387" s="5" t="e">
        <f t="shared" si="346"/>
        <v>#DIV/0!</v>
      </c>
      <c r="LB387" t="e">
        <f>IF(LQ387="0-0",INDEX(Scrape!#REF!,MATCH('HT 0-0'!KP387,Scrape!$B:$B,0)),"")</f>
        <v>#REF!</v>
      </c>
      <c r="LC387" t="e">
        <f>IF(LQ387="0-0",INDEX(Scrape!$A:$A,MATCH('HT 0-0'!KP387,Scrape!$B:$B,0)),"")</f>
        <v>#REF!</v>
      </c>
      <c r="LD387" t="e">
        <f>IF(LQ387="0-0",INDEX(Scrape!$B:$B,MATCH('HT 0-0'!KP387,Scrape!$B:$B,0)),"")</f>
        <v>#REF!</v>
      </c>
      <c r="LE387" t="e">
        <f>IF(LQ387="0-0",INDEX(Scrape!$C:$C,MATCH('HT 0-0'!KP387,Scrape!$B:$B,0)),"")</f>
        <v>#REF!</v>
      </c>
      <c r="LF387" t="e">
        <f>IF(LQ387="0-0",INDEX(Scrape!$D:$D,MATCH('HT 0-0'!KP387,Scrape!$B:$B,0)),"")</f>
        <v>#REF!</v>
      </c>
      <c r="LG387" t="e">
        <f>IF(LQ387="0-0",INDEX(Scrape!$E:$E,MATCH('HT 0-0'!KP387,Scrape!$B:$B,0)),"")</f>
        <v>#REF!</v>
      </c>
      <c r="LH387" t="e">
        <f>IF(LQ387="0-0",INDEX(Scrape!$F:$F,MATCH('HT 0-0'!KP387,Scrape!$B:$B,0)),"")</f>
        <v>#REF!</v>
      </c>
      <c r="LI387" t="e">
        <f>IF(LQ387="0-0",INDEX(Scrape!$G:$G,MATCH('HT 0-0'!KP387,Scrape!$B:$B,0)),"")</f>
        <v>#REF!</v>
      </c>
      <c r="LJ387" t="e">
        <f>IF(LQ387="0-0",INDEX(Scrape!$H:$H,MATCH('HT 0-0'!KP387,Scrape!$B:$B,0)),"")</f>
        <v>#REF!</v>
      </c>
      <c r="LK387" t="e">
        <f>IF(LQ387="0-0",INDEX(Scrape!$I:$I,MATCH('HT 0-0'!KP387,Scrape!$B:$B,0)),"")</f>
        <v>#REF!</v>
      </c>
      <c r="LL387" t="e">
        <f>IF(LQ387="0-0",INDEX(Scrape!$J:$J,MATCH('HT 0-0'!KP387,Scrape!$B:$B,0)),"")</f>
        <v>#REF!</v>
      </c>
      <c r="LM387" t="e">
        <f>IF(LQ387="0-0",INDEX(Scrape!$K:$K,MATCH('HT 0-0'!KP387,Scrape!$B:$B,0)),"")</f>
        <v>#REF!</v>
      </c>
      <c r="LN387" t="e">
        <f>IF(LQ387="0-0",INDEX(Scrape!$L:$L,MATCH('HT 0-0'!KP387,Scrape!$B:$B,0)),"")</f>
        <v>#REF!</v>
      </c>
      <c r="LO387" t="e">
        <f>IF(LQ387="0-0",INDEX(Scrape!$M:$M,MATCH('HT 0-0'!KP387,Scrape!$B:$B,0)),"")</f>
        <v>#REF!</v>
      </c>
      <c r="LP387" t="e">
        <f>IF(LQ387="0-0",INDEX(Scrape!$N:$N,MATCH('HT 0-0'!KP387,Scrape!$B:$B,0)),"")</f>
        <v>#REF!</v>
      </c>
      <c r="LQ387" t="e">
        <f>INDEX(Scrape!$O:$O,MATCH('HT 0-0'!KP387,Scrape!$B:$B,0))</f>
        <v>#REF!</v>
      </c>
      <c r="LR387" t="e">
        <f t="shared" si="347"/>
        <v>#REF!</v>
      </c>
      <c r="LS387" t="e">
        <f t="shared" si="348"/>
        <v>#REF!</v>
      </c>
      <c r="LT387" s="23" t="e">
        <f>IF(INDEX(#REF!,MATCH(KQ387,#REF!,0))=INDEX(#REF!,MATCH(KQ387,#REF!,0)),INDEX(#REF!,MATCH(KQ387,#REF!,0)),"ERROR")</f>
        <v>#REF!</v>
      </c>
      <c r="LU387" s="24" t="e">
        <f t="shared" si="349"/>
        <v>#DIV/0!</v>
      </c>
      <c r="LV387" s="24" t="e">
        <f t="shared" si="350"/>
        <v>#DIV/0!</v>
      </c>
      <c r="LW387" s="24" t="e">
        <f t="shared" si="351"/>
        <v>#DIV/0!</v>
      </c>
      <c r="LX387" s="24" t="e">
        <f t="shared" si="352"/>
        <v>#DIV/0!</v>
      </c>
      <c r="LY387" s="25" t="e">
        <f t="shared" si="353"/>
        <v>#REF!</v>
      </c>
      <c r="LZ387" s="25" t="e">
        <f t="shared" si="354"/>
        <v>#REF!</v>
      </c>
      <c r="MA387" s="26" t="e">
        <f t="shared" si="355"/>
        <v>#REF!</v>
      </c>
      <c r="MB387" s="27" t="e">
        <f t="shared" si="356"/>
        <v>#REF!</v>
      </c>
      <c r="MC387" s="28" t="e">
        <f t="shared" si="357"/>
        <v>#REF!</v>
      </c>
      <c r="MD387" s="24" t="e">
        <f t="shared" si="358"/>
        <v>#REF!</v>
      </c>
      <c r="ME387" s="29" t="e">
        <f t="shared" si="359"/>
        <v>#REF!</v>
      </c>
      <c r="MF387" s="30" t="e">
        <f t="shared" si="360"/>
        <v>#REF!</v>
      </c>
      <c r="MG387" s="24" t="e">
        <f t="shared" si="361"/>
        <v>#REF!</v>
      </c>
      <c r="MH387" s="29" t="e">
        <f t="shared" si="362"/>
        <v>#REF!</v>
      </c>
      <c r="MI387" s="30" t="e">
        <f t="shared" si="363"/>
        <v>#REF!</v>
      </c>
      <c r="MJ387" t="str">
        <f t="shared" si="364"/>
        <v/>
      </c>
      <c r="MK387" t="str">
        <f t="shared" si="365"/>
        <v/>
      </c>
      <c r="ML387" t="str">
        <f t="shared" si="366"/>
        <v/>
      </c>
      <c r="MM387" t="str">
        <f t="shared" si="367"/>
        <v/>
      </c>
      <c r="MN387" t="str">
        <f t="shared" si="368"/>
        <v/>
      </c>
      <c r="MO387" t="str">
        <f t="shared" si="369"/>
        <v/>
      </c>
      <c r="MP387" s="5" t="e">
        <f>COUNTIFS(#REF!,LT387,#REF!,1,#REF!,"&gt;="&amp;MC387,#REF!,"&lt;="&amp;MB387,#REF!,"&lt;="&amp;ME387,#REF!,"&gt;="&amp;MF387,#REF!,"="&amp;KV387,#REF!,"="&amp;KX387)</f>
        <v>#REF!</v>
      </c>
      <c r="MQ387" s="5" t="e">
        <f>COUNTIFS(#REF!,LT387,#REF!,0,#REF!,"&gt;="&amp;MC387,#REF!,"&lt;="&amp;MB387,#REF!,"&lt;="&amp;ME387,#REF!,"&gt;="&amp;MF387,#REF!,"="&amp;KV387,#REF!,"="&amp;KX387)</f>
        <v>#REF!</v>
      </c>
      <c r="MR387" s="5" t="e">
        <f>COUNTIFS(#REF!,LT387,#REF!,1,#REF!,"&gt;="&amp;MC387,#REF!,"&lt;="&amp;MB387,#REF!,"&lt;="&amp;ME387,#REF!,"&gt;="&amp;MF387,#REF!,"="&amp;KW387,#REF!,"="&amp;KY387)</f>
        <v>#REF!</v>
      </c>
      <c r="MS387" s="5" t="e">
        <f>COUNTIFS(#REF!,LT387,#REF!,0,#REF!,"&gt;="&amp;MC387,#REF!,"&lt;="&amp;MB387,#REF!,"&lt;="&amp;ME387,#REF!,"&gt;="&amp;MF387,#REF!,"="&amp;KW387,#REF!,"="&amp;KY387)</f>
        <v>#REF!</v>
      </c>
      <c r="MT387" s="5" t="e">
        <f>COUNTIFS(#REF!,LT387,#REF!,1,#REF!,"&gt;="&amp;MI387,#REF!,"&lt;="&amp;MH387,#REF!,"&lt;="&amp;ME387,#REF!,"&gt;="&amp;MF387)</f>
        <v>#REF!</v>
      </c>
      <c r="MU387" s="5" t="e">
        <f>COUNTIFS(#REF!,LT387,#REF!,0,#REF!,"&gt;="&amp;MI387,#REF!,"&lt;="&amp;MH387,#REF!,"&lt;="&amp;ME387,#REF!,"&gt;="&amp;MF387)</f>
        <v>#REF!</v>
      </c>
      <c r="MV387" s="5" t="e">
        <f>COUNTIFS(#REF!,LT387,#REF!,1,#REF!,"&gt;="&amp;MI387,#REF!,"&lt;="&amp;MH387,#REF!,"="&amp;KZ387,#REF!,"="&amp;LA387,#REF!,"&lt;="&amp;ME387,#REF!,"&gt;="&amp;MF387)</f>
        <v>#REF!</v>
      </c>
      <c r="MW387" s="5" t="e">
        <f>COUNTIFS(#REF!,LT387,#REF!,0,#REF!,"&gt;="&amp;MI387,#REF!,"&lt;="&amp;MH387,#REF!,"="&amp;KZ387,#REF!,"="&amp;LA387,#REF!,"&lt;="&amp;ME387,#REF!,"&gt;="&amp;MF387)</f>
        <v>#REF!</v>
      </c>
      <c r="MX387" s="5" t="e">
        <f>COUNTIFS(#REF!,LT387,#REF!,1,#REF!,"&gt;="&amp;MC387,#REF!,"&lt;="&amp;MB387,#REF!,"&lt;="&amp;ME387,#REF!,"&gt;="&amp;MF387)</f>
        <v>#REF!</v>
      </c>
      <c r="MY387" s="5" t="e">
        <f>COUNTIFS(#REF!,LT387,#REF!,0,#REF!,"&gt;="&amp;MC387,#REF!,"&lt;="&amp;MB387,#REF!,"&lt;="&amp;ME387,#REF!,"&gt;="&amp;MF387)</f>
        <v>#REF!</v>
      </c>
      <c r="MZ387" s="5" t="e">
        <f>COUNTIFS(#REF!,LT387,#REF!,1,#REF!,"&lt;="&amp;ME387,#REF!,"&gt;="&amp;MF387,#REF!,"="&amp;KV387,#REF!,"="&amp;KX387)</f>
        <v>#REF!</v>
      </c>
      <c r="NA387" s="5" t="e">
        <f>COUNTIFS(#REF!,LT387,#REF!,0,#REF!,"&lt;="&amp;ME387,#REF!,"&gt;="&amp;MF387,#REF!,"="&amp;KV387,#REF!,"="&amp;KX387)</f>
        <v>#REF!</v>
      </c>
      <c r="NB387" s="5" t="e">
        <f>COUNTIFS(#REF!,LT387,#REF!,1,#REF!,"&lt;="&amp;ME387,#REF!,"&gt;="&amp;MF387,#REF!,"="&amp;KW387,#REF!,"="&amp;KY387)</f>
        <v>#REF!</v>
      </c>
      <c r="NC387" s="5" t="e">
        <f>COUNTIFS(#REF!,LT387,#REF!,0,#REF!,"&lt;="&amp;ME387,#REF!,"&gt;="&amp;MF387,#REF!,"="&amp;KW387,#REF!,"="&amp;KY387)</f>
        <v>#REF!</v>
      </c>
      <c r="ND387" s="5" t="e">
        <f>COUNTIFS(#REF!,LT387,#REF!,1,#REF!,"&gt;="&amp;MC387,#REF!,"&lt;="&amp;MB387,#REF!,"&lt;="&amp;ME387,#REF!,"&gt;="&amp;MF387,#REF!,"="&amp;KV387,#REF!,"="&amp;KX387)</f>
        <v>#REF!</v>
      </c>
      <c r="NE387" s="5" t="e">
        <f>COUNTIFS(#REF!,LT387,#REF!,0,#REF!,"&gt;="&amp;MC387,#REF!,"&lt;="&amp;MB387,#REF!,"&lt;="&amp;ME387,#REF!,"&gt;="&amp;MF387,#REF!,"="&amp;KV387,#REF!,"="&amp;KX387)</f>
        <v>#REF!</v>
      </c>
      <c r="NF387" s="5" t="e">
        <f>COUNTIFS(#REF!,LT387,#REF!,1,#REF!,"&gt;="&amp;MC387,#REF!,"&lt;="&amp;MB387,#REF!,"&lt;="&amp;ME387,#REF!,"&gt;="&amp;MF387,#REF!,"="&amp;KW387,#REF!,"="&amp;KY387)</f>
        <v>#REF!</v>
      </c>
      <c r="NG387" s="5" t="e">
        <f>COUNTIFS(#REF!,LT387,#REF!,0,#REF!,"&gt;="&amp;MC387,#REF!,"&lt;="&amp;MB387,#REF!,"&lt;="&amp;ME387,#REF!,"&gt;="&amp;MF387,#REF!,"="&amp;KW387,#REF!,"="&amp;KY387)</f>
        <v>#REF!</v>
      </c>
      <c r="NH387" s="5" t="e">
        <f>COUNTIFS(#REF!,LT387,#REF!,1,#REF!,"&gt;="&amp;MC387,#REF!,"&lt;="&amp;MB387,#REF!,"&lt;="&amp;ME387,#REF!,"&gt;="&amp;MF387,#REF!,"="&amp;KZ387,#REF!,"="&amp;LA387)</f>
        <v>#REF!</v>
      </c>
      <c r="NI387" s="5" t="e">
        <f>COUNTIFS(#REF!,LT387,#REF!,0,#REF!,"&gt;="&amp;MC387,#REF!,"&lt;="&amp;MB387,#REF!,"&lt;="&amp;ME387,#REF!,"&gt;="&amp;MF387,#REF!,"="&amp;KZ387,#REF!,"="&amp;LA387)</f>
        <v>#REF!</v>
      </c>
      <c r="NJ387" s="5" t="e">
        <f>COUNTIFS(#REF!,LT387,#REF!,1,#REF!,"&gt;="&amp;MI387,#REF!,"&lt;="&amp;MH387,#REF!,"&lt;="&amp;ME387,#REF!,"&gt;="&amp;MF387)</f>
        <v>#REF!</v>
      </c>
      <c r="NK387" s="5" t="e">
        <f>COUNTIFS(#REF!,LT387,#REF!,0,#REF!,"&gt;="&amp;MI387,#REF!,"&lt;="&amp;MH387,#REF!,"&lt;="&amp;ME387,#REF!,"&gt;="&amp;MF387)</f>
        <v>#REF!</v>
      </c>
      <c r="NL387" s="5" t="e">
        <f>COUNTIFS(#REF!,LT387,#REF!,1,#REF!,"&gt;="&amp;MI387,#REF!,"&lt;="&amp;MH387,#REF!,"="&amp;KZ387,#REF!,"="&amp;LA387,#REF!,"&lt;="&amp;ME387,#REF!,"&gt;="&amp;MF387)</f>
        <v>#REF!</v>
      </c>
      <c r="NM387" s="5" t="e">
        <f>COUNTIFS(#REF!,LT387,#REF!,0,#REF!,"&gt;="&amp;MI387,#REF!,"&lt;="&amp;MH387,#REF!,"="&amp;KZ387,#REF!,"="&amp;LA387,#REF!,"&lt;="&amp;ME387,#REF!,"&gt;="&amp;MF387)</f>
        <v>#REF!</v>
      </c>
      <c r="NN387" s="5" t="e">
        <f>COUNTIFS(#REF!,LT387,#REF!,1,#REF!,"&gt;="&amp;MC387,#REF!,"&lt;="&amp;MB387,#REF!,"&lt;="&amp;ME387,#REF!,"&gt;="&amp;MF387)</f>
        <v>#REF!</v>
      </c>
      <c r="NO387" s="5" t="e">
        <f>COUNTIFS(#REF!,LT387,#REF!,0,#REF!,"&gt;="&amp;MC387,#REF!,"&lt;="&amp;MB387,#REF!,"&lt;="&amp;ME387,#REF!,"&gt;="&amp;MF387)</f>
        <v>#REF!</v>
      </c>
      <c r="NP387" s="5" t="e">
        <f>COUNTIFS(#REF!,LT387,#REF!,1,#REF!,"&lt;="&amp;ME387,#REF!,"&gt;="&amp;MF387,#REF!,"="&amp;KV387,#REF!,"="&amp;KX387)</f>
        <v>#REF!</v>
      </c>
      <c r="NQ387" s="5" t="e">
        <f>COUNTIFS(#REF!,LT387,#REF!,0,#REF!,"&lt;="&amp;ME387,#REF!,"&gt;="&amp;MF387,#REF!,"="&amp;KV387,#REF!,"="&amp;KX387)</f>
        <v>#REF!</v>
      </c>
      <c r="NR387" s="5" t="e">
        <f>COUNTIFS(#REF!,LT387,#REF!,1,#REF!,"&lt;="&amp;ME387,#REF!,"&gt;="&amp;MF387,#REF!,"="&amp;KW387,#REF!,"="&amp;KY387)</f>
        <v>#REF!</v>
      </c>
      <c r="NS387" s="5" t="e">
        <f>COUNTIFS(#REF!,LT387,#REF!,0,#REF!,"&lt;="&amp;ME387,#REF!,"&gt;="&amp;MF387,#REF!,"="&amp;KW387,#REF!,"="&amp;KY387)</f>
        <v>#REF!</v>
      </c>
      <c r="NT387" s="5" t="e">
        <f t="shared" si="370"/>
        <v>#REF!</v>
      </c>
      <c r="NU387" s="5" t="e">
        <f t="shared" si="371"/>
        <v>#REF!</v>
      </c>
      <c r="NV387" s="5" t="e">
        <f t="shared" si="372"/>
        <v>#REF!</v>
      </c>
      <c r="NW387" s="6" t="e">
        <f t="shared" si="373"/>
        <v>#REF!</v>
      </c>
      <c r="NX387" s="7" t="e">
        <f t="shared" si="374"/>
        <v>#REF!</v>
      </c>
      <c r="NY387" s="5" t="e">
        <f t="shared" si="375"/>
        <v>#REF!</v>
      </c>
      <c r="NZ387" s="31" t="e">
        <f t="shared" si="376"/>
        <v>#REF!</v>
      </c>
      <c r="OA387" s="32" t="e">
        <f t="shared" si="377"/>
        <v>#REF!</v>
      </c>
      <c r="OB387" s="32" t="e">
        <f t="shared" si="378"/>
        <v>#REF!</v>
      </c>
      <c r="OC387" s="33" t="e">
        <f t="shared" si="379"/>
        <v>#REF!</v>
      </c>
      <c r="OD387" s="33" t="e">
        <f t="shared" si="380"/>
        <v>#REF!</v>
      </c>
      <c r="OE387" s="33" t="e">
        <f t="shared" si="381"/>
        <v>#REF!</v>
      </c>
      <c r="OF387" s="33" t="e">
        <f t="shared" si="382"/>
        <v>#REF!</v>
      </c>
      <c r="OG387" s="5" t="e">
        <f t="shared" si="383"/>
        <v>#REF!</v>
      </c>
      <c r="OH387" s="5" t="e">
        <f t="shared" si="384"/>
        <v>#REF!</v>
      </c>
      <c r="OI387" s="5" t="e">
        <f t="shared" si="385"/>
        <v>#REF!</v>
      </c>
      <c r="OJ387" s="6" t="e">
        <f t="shared" si="386"/>
        <v>#REF!</v>
      </c>
      <c r="OK387" s="7" t="e">
        <f t="shared" si="387"/>
        <v>#REF!</v>
      </c>
      <c r="OL387" s="5" t="e">
        <f t="shared" si="388"/>
        <v>#REF!</v>
      </c>
      <c r="OM387" s="31" t="e">
        <f t="shared" si="389"/>
        <v>#REF!</v>
      </c>
      <c r="ON387" s="32" t="e">
        <f t="shared" si="390"/>
        <v>#REF!</v>
      </c>
      <c r="OO387" s="32" t="e">
        <f t="shared" si="391"/>
        <v>#REF!</v>
      </c>
      <c r="OP387" s="33" t="e">
        <f t="shared" si="392"/>
        <v>#REF!</v>
      </c>
      <c r="OQ387" s="33" t="e">
        <f t="shared" si="393"/>
        <v>#REF!</v>
      </c>
      <c r="OR387" s="33" t="e">
        <f t="shared" si="394"/>
        <v>#REF!</v>
      </c>
      <c r="OS387" s="33" t="e">
        <f t="shared" si="395"/>
        <v>#REF!</v>
      </c>
      <c r="OT387" t="e">
        <f t="shared" si="396"/>
        <v>#REF!</v>
      </c>
      <c r="OU387" t="e">
        <f t="shared" si="397"/>
        <v>#REF!</v>
      </c>
      <c r="OV387" t="e">
        <f t="shared" si="398"/>
        <v>#REF!</v>
      </c>
      <c r="OW387" t="e">
        <f t="shared" si="399"/>
        <v>#REF!</v>
      </c>
      <c r="OX387" t="e">
        <f t="shared" si="400"/>
        <v>#REF!</v>
      </c>
      <c r="OY387" t="e">
        <f t="shared" si="401"/>
        <v>#REF!</v>
      </c>
    </row>
    <row r="388" spans="1:415" ht="16.5" customHeight="1" x14ac:dyDescent="0.3">
      <c r="A388" s="22"/>
      <c r="KN388" s="5" t="e">
        <f>IF(INDEX(#REF!,MATCH('HT 0-0'!D388,#REF!,0))=INDEX(#REF!,MATCH('HT 0-0'!D388,#REF!,0)),INDEX(#REF!,MATCH('HT 0-0'!D388,#REF!,0)),"ERROR")</f>
        <v>#REF!</v>
      </c>
      <c r="KO388" s="5" t="e">
        <f>IF(INDEX(#REF!,MATCH('HT 0-0'!E388,#REF!,0))=INDEX(#REF!,MATCH('HT 0-0'!E388,#REF!,0)),INDEX(#REF!,MATCH('HT 0-0'!E388,#REF!,0)),"ERROR")</f>
        <v>#REF!</v>
      </c>
      <c r="KP388" s="5" t="e">
        <f t="shared" si="335"/>
        <v>#REF!</v>
      </c>
      <c r="KQ388" t="str">
        <f t="shared" si="336"/>
        <v>_</v>
      </c>
      <c r="KR388" s="5" t="e">
        <f t="shared" si="337"/>
        <v>#DIV/0!</v>
      </c>
      <c r="KS388" s="5" t="e">
        <f t="shared" si="338"/>
        <v>#DIV/0!</v>
      </c>
      <c r="KT388" s="5" t="e">
        <f t="shared" si="339"/>
        <v>#DIV/0!</v>
      </c>
      <c r="KU388" s="5" t="e">
        <f t="shared" si="340"/>
        <v>#DIV/0!</v>
      </c>
      <c r="KV388" s="5" t="e">
        <f t="shared" si="341"/>
        <v>#DIV/0!</v>
      </c>
      <c r="KW388" s="5" t="e">
        <f t="shared" si="342"/>
        <v>#DIV/0!</v>
      </c>
      <c r="KX388" s="5" t="e">
        <f t="shared" si="343"/>
        <v>#DIV/0!</v>
      </c>
      <c r="KY388" s="5" t="e">
        <f t="shared" si="344"/>
        <v>#DIV/0!</v>
      </c>
      <c r="KZ388" s="5" t="e">
        <f t="shared" si="345"/>
        <v>#DIV/0!</v>
      </c>
      <c r="LA388" s="5" t="e">
        <f t="shared" si="346"/>
        <v>#DIV/0!</v>
      </c>
      <c r="LB388" t="e">
        <f>IF(LQ388="0-0",INDEX(Scrape!#REF!,MATCH('HT 0-0'!KP388,Scrape!$B:$B,0)),"")</f>
        <v>#REF!</v>
      </c>
      <c r="LC388" t="e">
        <f>IF(LQ388="0-0",INDEX(Scrape!$A:$A,MATCH('HT 0-0'!KP388,Scrape!$B:$B,0)),"")</f>
        <v>#REF!</v>
      </c>
      <c r="LD388" t="e">
        <f>IF(LQ388="0-0",INDEX(Scrape!$B:$B,MATCH('HT 0-0'!KP388,Scrape!$B:$B,0)),"")</f>
        <v>#REF!</v>
      </c>
      <c r="LE388" t="e">
        <f>IF(LQ388="0-0",INDEX(Scrape!$C:$C,MATCH('HT 0-0'!KP388,Scrape!$B:$B,0)),"")</f>
        <v>#REF!</v>
      </c>
      <c r="LF388" t="e">
        <f>IF(LQ388="0-0",INDEX(Scrape!$D:$D,MATCH('HT 0-0'!KP388,Scrape!$B:$B,0)),"")</f>
        <v>#REF!</v>
      </c>
      <c r="LG388" t="e">
        <f>IF(LQ388="0-0",INDEX(Scrape!$E:$E,MATCH('HT 0-0'!KP388,Scrape!$B:$B,0)),"")</f>
        <v>#REF!</v>
      </c>
      <c r="LH388" t="e">
        <f>IF(LQ388="0-0",INDEX(Scrape!$F:$F,MATCH('HT 0-0'!KP388,Scrape!$B:$B,0)),"")</f>
        <v>#REF!</v>
      </c>
      <c r="LI388" t="e">
        <f>IF(LQ388="0-0",INDEX(Scrape!$G:$G,MATCH('HT 0-0'!KP388,Scrape!$B:$B,0)),"")</f>
        <v>#REF!</v>
      </c>
      <c r="LJ388" t="e">
        <f>IF(LQ388="0-0",INDEX(Scrape!$H:$H,MATCH('HT 0-0'!KP388,Scrape!$B:$B,0)),"")</f>
        <v>#REF!</v>
      </c>
      <c r="LK388" t="e">
        <f>IF(LQ388="0-0",INDEX(Scrape!$I:$I,MATCH('HT 0-0'!KP388,Scrape!$B:$B,0)),"")</f>
        <v>#REF!</v>
      </c>
      <c r="LL388" t="e">
        <f>IF(LQ388="0-0",INDEX(Scrape!$J:$J,MATCH('HT 0-0'!KP388,Scrape!$B:$B,0)),"")</f>
        <v>#REF!</v>
      </c>
      <c r="LM388" t="e">
        <f>IF(LQ388="0-0",INDEX(Scrape!$K:$K,MATCH('HT 0-0'!KP388,Scrape!$B:$B,0)),"")</f>
        <v>#REF!</v>
      </c>
      <c r="LN388" t="e">
        <f>IF(LQ388="0-0",INDEX(Scrape!$L:$L,MATCH('HT 0-0'!KP388,Scrape!$B:$B,0)),"")</f>
        <v>#REF!</v>
      </c>
      <c r="LO388" t="e">
        <f>IF(LQ388="0-0",INDEX(Scrape!$M:$M,MATCH('HT 0-0'!KP388,Scrape!$B:$B,0)),"")</f>
        <v>#REF!</v>
      </c>
      <c r="LP388" t="e">
        <f>IF(LQ388="0-0",INDEX(Scrape!$N:$N,MATCH('HT 0-0'!KP388,Scrape!$B:$B,0)),"")</f>
        <v>#REF!</v>
      </c>
      <c r="LQ388" t="e">
        <f>INDEX(Scrape!$O:$O,MATCH('HT 0-0'!KP388,Scrape!$B:$B,0))</f>
        <v>#REF!</v>
      </c>
      <c r="LR388" t="e">
        <f t="shared" si="347"/>
        <v>#REF!</v>
      </c>
      <c r="LS388" t="e">
        <f t="shared" si="348"/>
        <v>#REF!</v>
      </c>
      <c r="LT388" s="23" t="e">
        <f>IF(INDEX(#REF!,MATCH(KQ388,#REF!,0))=INDEX(#REF!,MATCH(KQ388,#REF!,0)),INDEX(#REF!,MATCH(KQ388,#REF!,0)),"ERROR")</f>
        <v>#REF!</v>
      </c>
      <c r="LU388" s="24" t="e">
        <f t="shared" si="349"/>
        <v>#DIV/0!</v>
      </c>
      <c r="LV388" s="24" t="e">
        <f t="shared" si="350"/>
        <v>#DIV/0!</v>
      </c>
      <c r="LW388" s="24" t="e">
        <f t="shared" si="351"/>
        <v>#DIV/0!</v>
      </c>
      <c r="LX388" s="24" t="e">
        <f t="shared" si="352"/>
        <v>#DIV/0!</v>
      </c>
      <c r="LY388" s="25" t="e">
        <f t="shared" si="353"/>
        <v>#REF!</v>
      </c>
      <c r="LZ388" s="25" t="e">
        <f t="shared" si="354"/>
        <v>#REF!</v>
      </c>
      <c r="MA388" s="26" t="e">
        <f t="shared" si="355"/>
        <v>#REF!</v>
      </c>
      <c r="MB388" s="27" t="e">
        <f t="shared" si="356"/>
        <v>#REF!</v>
      </c>
      <c r="MC388" s="28" t="e">
        <f t="shared" si="357"/>
        <v>#REF!</v>
      </c>
      <c r="MD388" s="24" t="e">
        <f t="shared" si="358"/>
        <v>#REF!</v>
      </c>
      <c r="ME388" s="29" t="e">
        <f t="shared" si="359"/>
        <v>#REF!</v>
      </c>
      <c r="MF388" s="30" t="e">
        <f t="shared" si="360"/>
        <v>#REF!</v>
      </c>
      <c r="MG388" s="24" t="e">
        <f t="shared" si="361"/>
        <v>#REF!</v>
      </c>
      <c r="MH388" s="29" t="e">
        <f t="shared" si="362"/>
        <v>#REF!</v>
      </c>
      <c r="MI388" s="30" t="e">
        <f t="shared" si="363"/>
        <v>#REF!</v>
      </c>
      <c r="MJ388" t="str">
        <f t="shared" si="364"/>
        <v/>
      </c>
      <c r="MK388" t="str">
        <f t="shared" si="365"/>
        <v/>
      </c>
      <c r="ML388" t="str">
        <f t="shared" si="366"/>
        <v/>
      </c>
      <c r="MM388" t="str">
        <f t="shared" si="367"/>
        <v/>
      </c>
      <c r="MN388" t="str">
        <f t="shared" si="368"/>
        <v/>
      </c>
      <c r="MO388" t="str">
        <f t="shared" si="369"/>
        <v/>
      </c>
      <c r="MP388" s="5" t="e">
        <f>COUNTIFS(#REF!,LT388,#REF!,1,#REF!,"&gt;="&amp;MC388,#REF!,"&lt;="&amp;MB388,#REF!,"&lt;="&amp;ME388,#REF!,"&gt;="&amp;MF388,#REF!,"="&amp;KV388,#REF!,"="&amp;KX388)</f>
        <v>#REF!</v>
      </c>
      <c r="MQ388" s="5" t="e">
        <f>COUNTIFS(#REF!,LT388,#REF!,0,#REF!,"&gt;="&amp;MC388,#REF!,"&lt;="&amp;MB388,#REF!,"&lt;="&amp;ME388,#REF!,"&gt;="&amp;MF388,#REF!,"="&amp;KV388,#REF!,"="&amp;KX388)</f>
        <v>#REF!</v>
      </c>
      <c r="MR388" s="5" t="e">
        <f>COUNTIFS(#REF!,LT388,#REF!,1,#REF!,"&gt;="&amp;MC388,#REF!,"&lt;="&amp;MB388,#REF!,"&lt;="&amp;ME388,#REF!,"&gt;="&amp;MF388,#REF!,"="&amp;KW388,#REF!,"="&amp;KY388)</f>
        <v>#REF!</v>
      </c>
      <c r="MS388" s="5" t="e">
        <f>COUNTIFS(#REF!,LT388,#REF!,0,#REF!,"&gt;="&amp;MC388,#REF!,"&lt;="&amp;MB388,#REF!,"&lt;="&amp;ME388,#REF!,"&gt;="&amp;MF388,#REF!,"="&amp;KW388,#REF!,"="&amp;KY388)</f>
        <v>#REF!</v>
      </c>
      <c r="MT388" s="5" t="e">
        <f>COUNTIFS(#REF!,LT388,#REF!,1,#REF!,"&gt;="&amp;MI388,#REF!,"&lt;="&amp;MH388,#REF!,"&lt;="&amp;ME388,#REF!,"&gt;="&amp;MF388)</f>
        <v>#REF!</v>
      </c>
      <c r="MU388" s="5" t="e">
        <f>COUNTIFS(#REF!,LT388,#REF!,0,#REF!,"&gt;="&amp;MI388,#REF!,"&lt;="&amp;MH388,#REF!,"&lt;="&amp;ME388,#REF!,"&gt;="&amp;MF388)</f>
        <v>#REF!</v>
      </c>
      <c r="MV388" s="5" t="e">
        <f>COUNTIFS(#REF!,LT388,#REF!,1,#REF!,"&gt;="&amp;MI388,#REF!,"&lt;="&amp;MH388,#REF!,"="&amp;KZ388,#REF!,"="&amp;LA388,#REF!,"&lt;="&amp;ME388,#REF!,"&gt;="&amp;MF388)</f>
        <v>#REF!</v>
      </c>
      <c r="MW388" s="5" t="e">
        <f>COUNTIFS(#REF!,LT388,#REF!,0,#REF!,"&gt;="&amp;MI388,#REF!,"&lt;="&amp;MH388,#REF!,"="&amp;KZ388,#REF!,"="&amp;LA388,#REF!,"&lt;="&amp;ME388,#REF!,"&gt;="&amp;MF388)</f>
        <v>#REF!</v>
      </c>
      <c r="MX388" s="5" t="e">
        <f>COUNTIFS(#REF!,LT388,#REF!,1,#REF!,"&gt;="&amp;MC388,#REF!,"&lt;="&amp;MB388,#REF!,"&lt;="&amp;ME388,#REF!,"&gt;="&amp;MF388)</f>
        <v>#REF!</v>
      </c>
      <c r="MY388" s="5" t="e">
        <f>COUNTIFS(#REF!,LT388,#REF!,0,#REF!,"&gt;="&amp;MC388,#REF!,"&lt;="&amp;MB388,#REF!,"&lt;="&amp;ME388,#REF!,"&gt;="&amp;MF388)</f>
        <v>#REF!</v>
      </c>
      <c r="MZ388" s="5" t="e">
        <f>COUNTIFS(#REF!,LT388,#REF!,1,#REF!,"&lt;="&amp;ME388,#REF!,"&gt;="&amp;MF388,#REF!,"="&amp;KV388,#REF!,"="&amp;KX388)</f>
        <v>#REF!</v>
      </c>
      <c r="NA388" s="5" t="e">
        <f>COUNTIFS(#REF!,LT388,#REF!,0,#REF!,"&lt;="&amp;ME388,#REF!,"&gt;="&amp;MF388,#REF!,"="&amp;KV388,#REF!,"="&amp;KX388)</f>
        <v>#REF!</v>
      </c>
      <c r="NB388" s="5" t="e">
        <f>COUNTIFS(#REF!,LT388,#REF!,1,#REF!,"&lt;="&amp;ME388,#REF!,"&gt;="&amp;MF388,#REF!,"="&amp;KW388,#REF!,"="&amp;KY388)</f>
        <v>#REF!</v>
      </c>
      <c r="NC388" s="5" t="e">
        <f>COUNTIFS(#REF!,LT388,#REF!,0,#REF!,"&lt;="&amp;ME388,#REF!,"&gt;="&amp;MF388,#REF!,"="&amp;KW388,#REF!,"="&amp;KY388)</f>
        <v>#REF!</v>
      </c>
      <c r="ND388" s="5" t="e">
        <f>COUNTIFS(#REF!,LT388,#REF!,1,#REF!,"&gt;="&amp;MC388,#REF!,"&lt;="&amp;MB388,#REF!,"&lt;="&amp;ME388,#REF!,"&gt;="&amp;MF388,#REF!,"="&amp;KV388,#REF!,"="&amp;KX388)</f>
        <v>#REF!</v>
      </c>
      <c r="NE388" s="5" t="e">
        <f>COUNTIFS(#REF!,LT388,#REF!,0,#REF!,"&gt;="&amp;MC388,#REF!,"&lt;="&amp;MB388,#REF!,"&lt;="&amp;ME388,#REF!,"&gt;="&amp;MF388,#REF!,"="&amp;KV388,#REF!,"="&amp;KX388)</f>
        <v>#REF!</v>
      </c>
      <c r="NF388" s="5" t="e">
        <f>COUNTIFS(#REF!,LT388,#REF!,1,#REF!,"&gt;="&amp;MC388,#REF!,"&lt;="&amp;MB388,#REF!,"&lt;="&amp;ME388,#REF!,"&gt;="&amp;MF388,#REF!,"="&amp;KW388,#REF!,"="&amp;KY388)</f>
        <v>#REF!</v>
      </c>
      <c r="NG388" s="5" t="e">
        <f>COUNTIFS(#REF!,LT388,#REF!,0,#REF!,"&gt;="&amp;MC388,#REF!,"&lt;="&amp;MB388,#REF!,"&lt;="&amp;ME388,#REF!,"&gt;="&amp;MF388,#REF!,"="&amp;KW388,#REF!,"="&amp;KY388)</f>
        <v>#REF!</v>
      </c>
      <c r="NH388" s="5" t="e">
        <f>COUNTIFS(#REF!,LT388,#REF!,1,#REF!,"&gt;="&amp;MC388,#REF!,"&lt;="&amp;MB388,#REF!,"&lt;="&amp;ME388,#REF!,"&gt;="&amp;MF388,#REF!,"="&amp;KZ388,#REF!,"="&amp;LA388)</f>
        <v>#REF!</v>
      </c>
      <c r="NI388" s="5" t="e">
        <f>COUNTIFS(#REF!,LT388,#REF!,0,#REF!,"&gt;="&amp;MC388,#REF!,"&lt;="&amp;MB388,#REF!,"&lt;="&amp;ME388,#REF!,"&gt;="&amp;MF388,#REF!,"="&amp;KZ388,#REF!,"="&amp;LA388)</f>
        <v>#REF!</v>
      </c>
      <c r="NJ388" s="5" t="e">
        <f>COUNTIFS(#REF!,LT388,#REF!,1,#REF!,"&gt;="&amp;MI388,#REF!,"&lt;="&amp;MH388,#REF!,"&lt;="&amp;ME388,#REF!,"&gt;="&amp;MF388)</f>
        <v>#REF!</v>
      </c>
      <c r="NK388" s="5" t="e">
        <f>COUNTIFS(#REF!,LT388,#REF!,0,#REF!,"&gt;="&amp;MI388,#REF!,"&lt;="&amp;MH388,#REF!,"&lt;="&amp;ME388,#REF!,"&gt;="&amp;MF388)</f>
        <v>#REF!</v>
      </c>
      <c r="NL388" s="5" t="e">
        <f>COUNTIFS(#REF!,LT388,#REF!,1,#REF!,"&gt;="&amp;MI388,#REF!,"&lt;="&amp;MH388,#REF!,"="&amp;KZ388,#REF!,"="&amp;LA388,#REF!,"&lt;="&amp;ME388,#REF!,"&gt;="&amp;MF388)</f>
        <v>#REF!</v>
      </c>
      <c r="NM388" s="5" t="e">
        <f>COUNTIFS(#REF!,LT388,#REF!,0,#REF!,"&gt;="&amp;MI388,#REF!,"&lt;="&amp;MH388,#REF!,"="&amp;KZ388,#REF!,"="&amp;LA388,#REF!,"&lt;="&amp;ME388,#REF!,"&gt;="&amp;MF388)</f>
        <v>#REF!</v>
      </c>
      <c r="NN388" s="5" t="e">
        <f>COUNTIFS(#REF!,LT388,#REF!,1,#REF!,"&gt;="&amp;MC388,#REF!,"&lt;="&amp;MB388,#REF!,"&lt;="&amp;ME388,#REF!,"&gt;="&amp;MF388)</f>
        <v>#REF!</v>
      </c>
      <c r="NO388" s="5" t="e">
        <f>COUNTIFS(#REF!,LT388,#REF!,0,#REF!,"&gt;="&amp;MC388,#REF!,"&lt;="&amp;MB388,#REF!,"&lt;="&amp;ME388,#REF!,"&gt;="&amp;MF388)</f>
        <v>#REF!</v>
      </c>
      <c r="NP388" s="5" t="e">
        <f>COUNTIFS(#REF!,LT388,#REF!,1,#REF!,"&lt;="&amp;ME388,#REF!,"&gt;="&amp;MF388,#REF!,"="&amp;KV388,#REF!,"="&amp;KX388)</f>
        <v>#REF!</v>
      </c>
      <c r="NQ388" s="5" t="e">
        <f>COUNTIFS(#REF!,LT388,#REF!,0,#REF!,"&lt;="&amp;ME388,#REF!,"&gt;="&amp;MF388,#REF!,"="&amp;KV388,#REF!,"="&amp;KX388)</f>
        <v>#REF!</v>
      </c>
      <c r="NR388" s="5" t="e">
        <f>COUNTIFS(#REF!,LT388,#REF!,1,#REF!,"&lt;="&amp;ME388,#REF!,"&gt;="&amp;MF388,#REF!,"="&amp;KW388,#REF!,"="&amp;KY388)</f>
        <v>#REF!</v>
      </c>
      <c r="NS388" s="5" t="e">
        <f>COUNTIFS(#REF!,LT388,#REF!,0,#REF!,"&lt;="&amp;ME388,#REF!,"&gt;="&amp;MF388,#REF!,"="&amp;KW388,#REF!,"="&amp;KY388)</f>
        <v>#REF!</v>
      </c>
      <c r="NT388" s="5" t="e">
        <f t="shared" si="370"/>
        <v>#REF!</v>
      </c>
      <c r="NU388" s="5" t="e">
        <f t="shared" si="371"/>
        <v>#REF!</v>
      </c>
      <c r="NV388" s="5" t="e">
        <f t="shared" si="372"/>
        <v>#REF!</v>
      </c>
      <c r="NW388" s="6" t="e">
        <f t="shared" si="373"/>
        <v>#REF!</v>
      </c>
      <c r="NX388" s="7" t="e">
        <f t="shared" si="374"/>
        <v>#REF!</v>
      </c>
      <c r="NY388" s="5" t="e">
        <f t="shared" si="375"/>
        <v>#REF!</v>
      </c>
      <c r="NZ388" s="31" t="e">
        <f t="shared" si="376"/>
        <v>#REF!</v>
      </c>
      <c r="OA388" s="32" t="e">
        <f t="shared" si="377"/>
        <v>#REF!</v>
      </c>
      <c r="OB388" s="32" t="e">
        <f t="shared" si="378"/>
        <v>#REF!</v>
      </c>
      <c r="OC388" s="33" t="e">
        <f t="shared" si="379"/>
        <v>#REF!</v>
      </c>
      <c r="OD388" s="33" t="e">
        <f t="shared" si="380"/>
        <v>#REF!</v>
      </c>
      <c r="OE388" s="33" t="e">
        <f t="shared" si="381"/>
        <v>#REF!</v>
      </c>
      <c r="OF388" s="33" t="e">
        <f t="shared" si="382"/>
        <v>#REF!</v>
      </c>
      <c r="OG388" s="5" t="e">
        <f t="shared" si="383"/>
        <v>#REF!</v>
      </c>
      <c r="OH388" s="5" t="e">
        <f t="shared" si="384"/>
        <v>#REF!</v>
      </c>
      <c r="OI388" s="5" t="e">
        <f t="shared" si="385"/>
        <v>#REF!</v>
      </c>
      <c r="OJ388" s="6" t="e">
        <f t="shared" si="386"/>
        <v>#REF!</v>
      </c>
      <c r="OK388" s="7" t="e">
        <f t="shared" si="387"/>
        <v>#REF!</v>
      </c>
      <c r="OL388" s="5" t="e">
        <f t="shared" si="388"/>
        <v>#REF!</v>
      </c>
      <c r="OM388" s="31" t="e">
        <f t="shared" si="389"/>
        <v>#REF!</v>
      </c>
      <c r="ON388" s="32" t="e">
        <f t="shared" si="390"/>
        <v>#REF!</v>
      </c>
      <c r="OO388" s="32" t="e">
        <f t="shared" si="391"/>
        <v>#REF!</v>
      </c>
      <c r="OP388" s="33" t="e">
        <f t="shared" si="392"/>
        <v>#REF!</v>
      </c>
      <c r="OQ388" s="33" t="e">
        <f t="shared" si="393"/>
        <v>#REF!</v>
      </c>
      <c r="OR388" s="33" t="e">
        <f t="shared" si="394"/>
        <v>#REF!</v>
      </c>
      <c r="OS388" s="33" t="e">
        <f t="shared" si="395"/>
        <v>#REF!</v>
      </c>
      <c r="OT388" t="e">
        <f t="shared" si="396"/>
        <v>#REF!</v>
      </c>
      <c r="OU388" t="e">
        <f t="shared" si="397"/>
        <v>#REF!</v>
      </c>
      <c r="OV388" t="e">
        <f t="shared" si="398"/>
        <v>#REF!</v>
      </c>
      <c r="OW388" t="e">
        <f t="shared" si="399"/>
        <v>#REF!</v>
      </c>
      <c r="OX388" t="e">
        <f t="shared" si="400"/>
        <v>#REF!</v>
      </c>
      <c r="OY388" t="e">
        <f t="shared" si="401"/>
        <v>#REF!</v>
      </c>
    </row>
    <row r="389" spans="1:415" ht="16.5" customHeight="1" x14ac:dyDescent="0.3">
      <c r="A389" s="22"/>
      <c r="KN389" s="5" t="e">
        <f>IF(INDEX(#REF!,MATCH('HT 0-0'!D389,#REF!,0))=INDEX(#REF!,MATCH('HT 0-0'!D389,#REF!,0)),INDEX(#REF!,MATCH('HT 0-0'!D389,#REF!,0)),"ERROR")</f>
        <v>#REF!</v>
      </c>
      <c r="KO389" s="5" t="e">
        <f>IF(INDEX(#REF!,MATCH('HT 0-0'!E389,#REF!,0))=INDEX(#REF!,MATCH('HT 0-0'!E389,#REF!,0)),INDEX(#REF!,MATCH('HT 0-0'!E389,#REF!,0)),"ERROR")</f>
        <v>#REF!</v>
      </c>
      <c r="KP389" s="5" t="e">
        <f t="shared" si="335"/>
        <v>#REF!</v>
      </c>
      <c r="KQ389" t="str">
        <f t="shared" si="336"/>
        <v>_</v>
      </c>
      <c r="KR389" s="5" t="e">
        <f t="shared" si="337"/>
        <v>#DIV/0!</v>
      </c>
      <c r="KS389" s="5" t="e">
        <f t="shared" si="338"/>
        <v>#DIV/0!</v>
      </c>
      <c r="KT389" s="5" t="e">
        <f t="shared" si="339"/>
        <v>#DIV/0!</v>
      </c>
      <c r="KU389" s="5" t="e">
        <f t="shared" si="340"/>
        <v>#DIV/0!</v>
      </c>
      <c r="KV389" s="5" t="e">
        <f t="shared" si="341"/>
        <v>#DIV/0!</v>
      </c>
      <c r="KW389" s="5" t="e">
        <f t="shared" si="342"/>
        <v>#DIV/0!</v>
      </c>
      <c r="KX389" s="5" t="e">
        <f t="shared" si="343"/>
        <v>#DIV/0!</v>
      </c>
      <c r="KY389" s="5" t="e">
        <f t="shared" si="344"/>
        <v>#DIV/0!</v>
      </c>
      <c r="KZ389" s="5" t="e">
        <f t="shared" si="345"/>
        <v>#DIV/0!</v>
      </c>
      <c r="LA389" s="5" t="e">
        <f t="shared" si="346"/>
        <v>#DIV/0!</v>
      </c>
      <c r="LB389" t="e">
        <f>IF(LQ389="0-0",INDEX(Scrape!#REF!,MATCH('HT 0-0'!KP389,Scrape!$B:$B,0)),"")</f>
        <v>#REF!</v>
      </c>
      <c r="LC389" t="e">
        <f>IF(LQ389="0-0",INDEX(Scrape!$A:$A,MATCH('HT 0-0'!KP389,Scrape!$B:$B,0)),"")</f>
        <v>#REF!</v>
      </c>
      <c r="LD389" t="e">
        <f>IF(LQ389="0-0",INDEX(Scrape!$B:$B,MATCH('HT 0-0'!KP389,Scrape!$B:$B,0)),"")</f>
        <v>#REF!</v>
      </c>
      <c r="LE389" t="e">
        <f>IF(LQ389="0-0",INDEX(Scrape!$C:$C,MATCH('HT 0-0'!KP389,Scrape!$B:$B,0)),"")</f>
        <v>#REF!</v>
      </c>
      <c r="LF389" t="e">
        <f>IF(LQ389="0-0",INDEX(Scrape!$D:$D,MATCH('HT 0-0'!KP389,Scrape!$B:$B,0)),"")</f>
        <v>#REF!</v>
      </c>
      <c r="LG389" t="e">
        <f>IF(LQ389="0-0",INDEX(Scrape!$E:$E,MATCH('HT 0-0'!KP389,Scrape!$B:$B,0)),"")</f>
        <v>#REF!</v>
      </c>
      <c r="LH389" t="e">
        <f>IF(LQ389="0-0",INDEX(Scrape!$F:$F,MATCH('HT 0-0'!KP389,Scrape!$B:$B,0)),"")</f>
        <v>#REF!</v>
      </c>
      <c r="LI389" t="e">
        <f>IF(LQ389="0-0",INDEX(Scrape!$G:$G,MATCH('HT 0-0'!KP389,Scrape!$B:$B,0)),"")</f>
        <v>#REF!</v>
      </c>
      <c r="LJ389" t="e">
        <f>IF(LQ389="0-0",INDEX(Scrape!$H:$H,MATCH('HT 0-0'!KP389,Scrape!$B:$B,0)),"")</f>
        <v>#REF!</v>
      </c>
      <c r="LK389" t="e">
        <f>IF(LQ389="0-0",INDEX(Scrape!$I:$I,MATCH('HT 0-0'!KP389,Scrape!$B:$B,0)),"")</f>
        <v>#REF!</v>
      </c>
      <c r="LL389" t="e">
        <f>IF(LQ389="0-0",INDEX(Scrape!$J:$J,MATCH('HT 0-0'!KP389,Scrape!$B:$B,0)),"")</f>
        <v>#REF!</v>
      </c>
      <c r="LM389" t="e">
        <f>IF(LQ389="0-0",INDEX(Scrape!$K:$K,MATCH('HT 0-0'!KP389,Scrape!$B:$B,0)),"")</f>
        <v>#REF!</v>
      </c>
      <c r="LN389" t="e">
        <f>IF(LQ389="0-0",INDEX(Scrape!$L:$L,MATCH('HT 0-0'!KP389,Scrape!$B:$B,0)),"")</f>
        <v>#REF!</v>
      </c>
      <c r="LO389" t="e">
        <f>IF(LQ389="0-0",INDEX(Scrape!$M:$M,MATCH('HT 0-0'!KP389,Scrape!$B:$B,0)),"")</f>
        <v>#REF!</v>
      </c>
      <c r="LP389" t="e">
        <f>IF(LQ389="0-0",INDEX(Scrape!$N:$N,MATCH('HT 0-0'!KP389,Scrape!$B:$B,0)),"")</f>
        <v>#REF!</v>
      </c>
      <c r="LQ389" t="e">
        <f>INDEX(Scrape!$O:$O,MATCH('HT 0-0'!KP389,Scrape!$B:$B,0))</f>
        <v>#REF!</v>
      </c>
      <c r="LR389" t="e">
        <f t="shared" si="347"/>
        <v>#REF!</v>
      </c>
      <c r="LS389" t="e">
        <f t="shared" si="348"/>
        <v>#REF!</v>
      </c>
      <c r="LT389" s="23" t="e">
        <f>IF(INDEX(#REF!,MATCH(KQ389,#REF!,0))=INDEX(#REF!,MATCH(KQ389,#REF!,0)),INDEX(#REF!,MATCH(KQ389,#REF!,0)),"ERROR")</f>
        <v>#REF!</v>
      </c>
      <c r="LU389" s="24" t="e">
        <f t="shared" si="349"/>
        <v>#DIV/0!</v>
      </c>
      <c r="LV389" s="24" t="e">
        <f t="shared" si="350"/>
        <v>#DIV/0!</v>
      </c>
      <c r="LW389" s="24" t="e">
        <f t="shared" si="351"/>
        <v>#DIV/0!</v>
      </c>
      <c r="LX389" s="24" t="e">
        <f t="shared" si="352"/>
        <v>#DIV/0!</v>
      </c>
      <c r="LY389" s="25" t="e">
        <f t="shared" si="353"/>
        <v>#REF!</v>
      </c>
      <c r="LZ389" s="25" t="e">
        <f t="shared" si="354"/>
        <v>#REF!</v>
      </c>
      <c r="MA389" s="26" t="e">
        <f t="shared" si="355"/>
        <v>#REF!</v>
      </c>
      <c r="MB389" s="27" t="e">
        <f t="shared" si="356"/>
        <v>#REF!</v>
      </c>
      <c r="MC389" s="28" t="e">
        <f t="shared" si="357"/>
        <v>#REF!</v>
      </c>
      <c r="MD389" s="24" t="e">
        <f t="shared" si="358"/>
        <v>#REF!</v>
      </c>
      <c r="ME389" s="29" t="e">
        <f t="shared" si="359"/>
        <v>#REF!</v>
      </c>
      <c r="MF389" s="30" t="e">
        <f t="shared" si="360"/>
        <v>#REF!</v>
      </c>
      <c r="MG389" s="24" t="e">
        <f t="shared" si="361"/>
        <v>#REF!</v>
      </c>
      <c r="MH389" s="29" t="e">
        <f t="shared" si="362"/>
        <v>#REF!</v>
      </c>
      <c r="MI389" s="30" t="e">
        <f t="shared" si="363"/>
        <v>#REF!</v>
      </c>
      <c r="MJ389" t="str">
        <f t="shared" si="364"/>
        <v/>
      </c>
      <c r="MK389" t="str">
        <f t="shared" si="365"/>
        <v/>
      </c>
      <c r="ML389" t="str">
        <f t="shared" si="366"/>
        <v/>
      </c>
      <c r="MM389" t="str">
        <f t="shared" si="367"/>
        <v/>
      </c>
      <c r="MN389" t="str">
        <f t="shared" si="368"/>
        <v/>
      </c>
      <c r="MO389" t="str">
        <f t="shared" si="369"/>
        <v/>
      </c>
      <c r="MP389" s="5" t="e">
        <f>COUNTIFS(#REF!,LT389,#REF!,1,#REF!,"&gt;="&amp;MC389,#REF!,"&lt;="&amp;MB389,#REF!,"&lt;="&amp;ME389,#REF!,"&gt;="&amp;MF389,#REF!,"="&amp;KV389,#REF!,"="&amp;KX389)</f>
        <v>#REF!</v>
      </c>
      <c r="MQ389" s="5" t="e">
        <f>COUNTIFS(#REF!,LT389,#REF!,0,#REF!,"&gt;="&amp;MC389,#REF!,"&lt;="&amp;MB389,#REF!,"&lt;="&amp;ME389,#REF!,"&gt;="&amp;MF389,#REF!,"="&amp;KV389,#REF!,"="&amp;KX389)</f>
        <v>#REF!</v>
      </c>
      <c r="MR389" s="5" t="e">
        <f>COUNTIFS(#REF!,LT389,#REF!,1,#REF!,"&gt;="&amp;MC389,#REF!,"&lt;="&amp;MB389,#REF!,"&lt;="&amp;ME389,#REF!,"&gt;="&amp;MF389,#REF!,"="&amp;KW389,#REF!,"="&amp;KY389)</f>
        <v>#REF!</v>
      </c>
      <c r="MS389" s="5" t="e">
        <f>COUNTIFS(#REF!,LT389,#REF!,0,#REF!,"&gt;="&amp;MC389,#REF!,"&lt;="&amp;MB389,#REF!,"&lt;="&amp;ME389,#REF!,"&gt;="&amp;MF389,#REF!,"="&amp;KW389,#REF!,"="&amp;KY389)</f>
        <v>#REF!</v>
      </c>
      <c r="MT389" s="5" t="e">
        <f>COUNTIFS(#REF!,LT389,#REF!,1,#REF!,"&gt;="&amp;MI389,#REF!,"&lt;="&amp;MH389,#REF!,"&lt;="&amp;ME389,#REF!,"&gt;="&amp;MF389)</f>
        <v>#REF!</v>
      </c>
      <c r="MU389" s="5" t="e">
        <f>COUNTIFS(#REF!,LT389,#REF!,0,#REF!,"&gt;="&amp;MI389,#REF!,"&lt;="&amp;MH389,#REF!,"&lt;="&amp;ME389,#REF!,"&gt;="&amp;MF389)</f>
        <v>#REF!</v>
      </c>
      <c r="MV389" s="5" t="e">
        <f>COUNTIFS(#REF!,LT389,#REF!,1,#REF!,"&gt;="&amp;MI389,#REF!,"&lt;="&amp;MH389,#REF!,"="&amp;KZ389,#REF!,"="&amp;LA389,#REF!,"&lt;="&amp;ME389,#REF!,"&gt;="&amp;MF389)</f>
        <v>#REF!</v>
      </c>
      <c r="MW389" s="5" t="e">
        <f>COUNTIFS(#REF!,LT389,#REF!,0,#REF!,"&gt;="&amp;MI389,#REF!,"&lt;="&amp;MH389,#REF!,"="&amp;KZ389,#REF!,"="&amp;LA389,#REF!,"&lt;="&amp;ME389,#REF!,"&gt;="&amp;MF389)</f>
        <v>#REF!</v>
      </c>
      <c r="MX389" s="5" t="e">
        <f>COUNTIFS(#REF!,LT389,#REF!,1,#REF!,"&gt;="&amp;MC389,#REF!,"&lt;="&amp;MB389,#REF!,"&lt;="&amp;ME389,#REF!,"&gt;="&amp;MF389)</f>
        <v>#REF!</v>
      </c>
      <c r="MY389" s="5" t="e">
        <f>COUNTIFS(#REF!,LT389,#REF!,0,#REF!,"&gt;="&amp;MC389,#REF!,"&lt;="&amp;MB389,#REF!,"&lt;="&amp;ME389,#REF!,"&gt;="&amp;MF389)</f>
        <v>#REF!</v>
      </c>
      <c r="MZ389" s="5" t="e">
        <f>COUNTIFS(#REF!,LT389,#REF!,1,#REF!,"&lt;="&amp;ME389,#REF!,"&gt;="&amp;MF389,#REF!,"="&amp;KV389,#REF!,"="&amp;KX389)</f>
        <v>#REF!</v>
      </c>
      <c r="NA389" s="5" t="e">
        <f>COUNTIFS(#REF!,LT389,#REF!,0,#REF!,"&lt;="&amp;ME389,#REF!,"&gt;="&amp;MF389,#REF!,"="&amp;KV389,#REF!,"="&amp;KX389)</f>
        <v>#REF!</v>
      </c>
      <c r="NB389" s="5" t="e">
        <f>COUNTIFS(#REF!,LT389,#REF!,1,#REF!,"&lt;="&amp;ME389,#REF!,"&gt;="&amp;MF389,#REF!,"="&amp;KW389,#REF!,"="&amp;KY389)</f>
        <v>#REF!</v>
      </c>
      <c r="NC389" s="5" t="e">
        <f>COUNTIFS(#REF!,LT389,#REF!,0,#REF!,"&lt;="&amp;ME389,#REF!,"&gt;="&amp;MF389,#REF!,"="&amp;KW389,#REF!,"="&amp;KY389)</f>
        <v>#REF!</v>
      </c>
      <c r="ND389" s="5" t="e">
        <f>COUNTIFS(#REF!,LT389,#REF!,1,#REF!,"&gt;="&amp;MC389,#REF!,"&lt;="&amp;MB389,#REF!,"&lt;="&amp;ME389,#REF!,"&gt;="&amp;MF389,#REF!,"="&amp;KV389,#REF!,"="&amp;KX389)</f>
        <v>#REF!</v>
      </c>
      <c r="NE389" s="5" t="e">
        <f>COUNTIFS(#REF!,LT389,#REF!,0,#REF!,"&gt;="&amp;MC389,#REF!,"&lt;="&amp;MB389,#REF!,"&lt;="&amp;ME389,#REF!,"&gt;="&amp;MF389,#REF!,"="&amp;KV389,#REF!,"="&amp;KX389)</f>
        <v>#REF!</v>
      </c>
      <c r="NF389" s="5" t="e">
        <f>COUNTIFS(#REF!,LT389,#REF!,1,#REF!,"&gt;="&amp;MC389,#REF!,"&lt;="&amp;MB389,#REF!,"&lt;="&amp;ME389,#REF!,"&gt;="&amp;MF389,#REF!,"="&amp;KW389,#REF!,"="&amp;KY389)</f>
        <v>#REF!</v>
      </c>
      <c r="NG389" s="5" t="e">
        <f>COUNTIFS(#REF!,LT389,#REF!,0,#REF!,"&gt;="&amp;MC389,#REF!,"&lt;="&amp;MB389,#REF!,"&lt;="&amp;ME389,#REF!,"&gt;="&amp;MF389,#REF!,"="&amp;KW389,#REF!,"="&amp;KY389)</f>
        <v>#REF!</v>
      </c>
      <c r="NH389" s="5" t="e">
        <f>COUNTIFS(#REF!,LT389,#REF!,1,#REF!,"&gt;="&amp;MC389,#REF!,"&lt;="&amp;MB389,#REF!,"&lt;="&amp;ME389,#REF!,"&gt;="&amp;MF389,#REF!,"="&amp;KZ389,#REF!,"="&amp;LA389)</f>
        <v>#REF!</v>
      </c>
      <c r="NI389" s="5" t="e">
        <f>COUNTIFS(#REF!,LT389,#REF!,0,#REF!,"&gt;="&amp;MC389,#REF!,"&lt;="&amp;MB389,#REF!,"&lt;="&amp;ME389,#REF!,"&gt;="&amp;MF389,#REF!,"="&amp;KZ389,#REF!,"="&amp;LA389)</f>
        <v>#REF!</v>
      </c>
      <c r="NJ389" s="5" t="e">
        <f>COUNTIFS(#REF!,LT389,#REF!,1,#REF!,"&gt;="&amp;MI389,#REF!,"&lt;="&amp;MH389,#REF!,"&lt;="&amp;ME389,#REF!,"&gt;="&amp;MF389)</f>
        <v>#REF!</v>
      </c>
      <c r="NK389" s="5" t="e">
        <f>COUNTIFS(#REF!,LT389,#REF!,0,#REF!,"&gt;="&amp;MI389,#REF!,"&lt;="&amp;MH389,#REF!,"&lt;="&amp;ME389,#REF!,"&gt;="&amp;MF389)</f>
        <v>#REF!</v>
      </c>
      <c r="NL389" s="5" t="e">
        <f>COUNTIFS(#REF!,LT389,#REF!,1,#REF!,"&gt;="&amp;MI389,#REF!,"&lt;="&amp;MH389,#REF!,"="&amp;KZ389,#REF!,"="&amp;LA389,#REF!,"&lt;="&amp;ME389,#REF!,"&gt;="&amp;MF389)</f>
        <v>#REF!</v>
      </c>
      <c r="NM389" s="5" t="e">
        <f>COUNTIFS(#REF!,LT389,#REF!,0,#REF!,"&gt;="&amp;MI389,#REF!,"&lt;="&amp;MH389,#REF!,"="&amp;KZ389,#REF!,"="&amp;LA389,#REF!,"&lt;="&amp;ME389,#REF!,"&gt;="&amp;MF389)</f>
        <v>#REF!</v>
      </c>
      <c r="NN389" s="5" t="e">
        <f>COUNTIFS(#REF!,LT389,#REF!,1,#REF!,"&gt;="&amp;MC389,#REF!,"&lt;="&amp;MB389,#REF!,"&lt;="&amp;ME389,#REF!,"&gt;="&amp;MF389)</f>
        <v>#REF!</v>
      </c>
      <c r="NO389" s="5" t="e">
        <f>COUNTIFS(#REF!,LT389,#REF!,0,#REF!,"&gt;="&amp;MC389,#REF!,"&lt;="&amp;MB389,#REF!,"&lt;="&amp;ME389,#REF!,"&gt;="&amp;MF389)</f>
        <v>#REF!</v>
      </c>
      <c r="NP389" s="5" t="e">
        <f>COUNTIFS(#REF!,LT389,#REF!,1,#REF!,"&lt;="&amp;ME389,#REF!,"&gt;="&amp;MF389,#REF!,"="&amp;KV389,#REF!,"="&amp;KX389)</f>
        <v>#REF!</v>
      </c>
      <c r="NQ389" s="5" t="e">
        <f>COUNTIFS(#REF!,LT389,#REF!,0,#REF!,"&lt;="&amp;ME389,#REF!,"&gt;="&amp;MF389,#REF!,"="&amp;KV389,#REF!,"="&amp;KX389)</f>
        <v>#REF!</v>
      </c>
      <c r="NR389" s="5" t="e">
        <f>COUNTIFS(#REF!,LT389,#REF!,1,#REF!,"&lt;="&amp;ME389,#REF!,"&gt;="&amp;MF389,#REF!,"="&amp;KW389,#REF!,"="&amp;KY389)</f>
        <v>#REF!</v>
      </c>
      <c r="NS389" s="5" t="e">
        <f>COUNTIFS(#REF!,LT389,#REF!,0,#REF!,"&lt;="&amp;ME389,#REF!,"&gt;="&amp;MF389,#REF!,"="&amp;KW389,#REF!,"="&amp;KY389)</f>
        <v>#REF!</v>
      </c>
      <c r="NT389" s="5" t="e">
        <f t="shared" si="370"/>
        <v>#REF!</v>
      </c>
      <c r="NU389" s="5" t="e">
        <f t="shared" si="371"/>
        <v>#REF!</v>
      </c>
      <c r="NV389" s="5" t="e">
        <f t="shared" si="372"/>
        <v>#REF!</v>
      </c>
      <c r="NW389" s="6" t="e">
        <f t="shared" si="373"/>
        <v>#REF!</v>
      </c>
      <c r="NX389" s="7" t="e">
        <f t="shared" si="374"/>
        <v>#REF!</v>
      </c>
      <c r="NY389" s="5" t="e">
        <f t="shared" si="375"/>
        <v>#REF!</v>
      </c>
      <c r="NZ389" s="31" t="e">
        <f t="shared" si="376"/>
        <v>#REF!</v>
      </c>
      <c r="OA389" s="32" t="e">
        <f t="shared" si="377"/>
        <v>#REF!</v>
      </c>
      <c r="OB389" s="32" t="e">
        <f t="shared" si="378"/>
        <v>#REF!</v>
      </c>
      <c r="OC389" s="33" t="e">
        <f t="shared" si="379"/>
        <v>#REF!</v>
      </c>
      <c r="OD389" s="33" t="e">
        <f t="shared" si="380"/>
        <v>#REF!</v>
      </c>
      <c r="OE389" s="33" t="e">
        <f t="shared" si="381"/>
        <v>#REF!</v>
      </c>
      <c r="OF389" s="33" t="e">
        <f t="shared" si="382"/>
        <v>#REF!</v>
      </c>
      <c r="OG389" s="5" t="e">
        <f t="shared" si="383"/>
        <v>#REF!</v>
      </c>
      <c r="OH389" s="5" t="e">
        <f t="shared" si="384"/>
        <v>#REF!</v>
      </c>
      <c r="OI389" s="5" t="e">
        <f t="shared" si="385"/>
        <v>#REF!</v>
      </c>
      <c r="OJ389" s="6" t="e">
        <f t="shared" si="386"/>
        <v>#REF!</v>
      </c>
      <c r="OK389" s="7" t="e">
        <f t="shared" si="387"/>
        <v>#REF!</v>
      </c>
      <c r="OL389" s="5" t="e">
        <f t="shared" si="388"/>
        <v>#REF!</v>
      </c>
      <c r="OM389" s="31" t="e">
        <f t="shared" si="389"/>
        <v>#REF!</v>
      </c>
      <c r="ON389" s="32" t="e">
        <f t="shared" si="390"/>
        <v>#REF!</v>
      </c>
      <c r="OO389" s="32" t="e">
        <f t="shared" si="391"/>
        <v>#REF!</v>
      </c>
      <c r="OP389" s="33" t="e">
        <f t="shared" si="392"/>
        <v>#REF!</v>
      </c>
      <c r="OQ389" s="33" t="e">
        <f t="shared" si="393"/>
        <v>#REF!</v>
      </c>
      <c r="OR389" s="33" t="e">
        <f t="shared" si="394"/>
        <v>#REF!</v>
      </c>
      <c r="OS389" s="33" t="e">
        <f t="shared" si="395"/>
        <v>#REF!</v>
      </c>
      <c r="OT389" t="e">
        <f t="shared" si="396"/>
        <v>#REF!</v>
      </c>
      <c r="OU389" t="e">
        <f t="shared" si="397"/>
        <v>#REF!</v>
      </c>
      <c r="OV389" t="e">
        <f t="shared" si="398"/>
        <v>#REF!</v>
      </c>
      <c r="OW389" t="e">
        <f t="shared" si="399"/>
        <v>#REF!</v>
      </c>
      <c r="OX389" t="e">
        <f t="shared" si="400"/>
        <v>#REF!</v>
      </c>
      <c r="OY389" t="e">
        <f t="shared" si="401"/>
        <v>#REF!</v>
      </c>
    </row>
    <row r="390" spans="1:415" ht="16.5" customHeight="1" x14ac:dyDescent="0.3">
      <c r="A390" s="22"/>
      <c r="KN390" s="5" t="e">
        <f>IF(INDEX(#REF!,MATCH('HT 0-0'!D390,#REF!,0))=INDEX(#REF!,MATCH('HT 0-0'!D390,#REF!,0)),INDEX(#REF!,MATCH('HT 0-0'!D390,#REF!,0)),"ERROR")</f>
        <v>#REF!</v>
      </c>
      <c r="KO390" s="5" t="e">
        <f>IF(INDEX(#REF!,MATCH('HT 0-0'!E390,#REF!,0))=INDEX(#REF!,MATCH('HT 0-0'!E390,#REF!,0)),INDEX(#REF!,MATCH('HT 0-0'!E390,#REF!,0)),"ERROR")</f>
        <v>#REF!</v>
      </c>
      <c r="KP390" s="5" t="e">
        <f t="shared" si="335"/>
        <v>#REF!</v>
      </c>
      <c r="KQ390" t="str">
        <f t="shared" si="336"/>
        <v>_</v>
      </c>
      <c r="KR390" s="5" t="e">
        <f t="shared" si="337"/>
        <v>#DIV/0!</v>
      </c>
      <c r="KS390" s="5" t="e">
        <f t="shared" si="338"/>
        <v>#DIV/0!</v>
      </c>
      <c r="KT390" s="5" t="e">
        <f t="shared" si="339"/>
        <v>#DIV/0!</v>
      </c>
      <c r="KU390" s="5" t="e">
        <f t="shared" si="340"/>
        <v>#DIV/0!</v>
      </c>
      <c r="KV390" s="5" t="e">
        <f t="shared" si="341"/>
        <v>#DIV/0!</v>
      </c>
      <c r="KW390" s="5" t="e">
        <f t="shared" si="342"/>
        <v>#DIV/0!</v>
      </c>
      <c r="KX390" s="5" t="e">
        <f t="shared" si="343"/>
        <v>#DIV/0!</v>
      </c>
      <c r="KY390" s="5" t="e">
        <f t="shared" si="344"/>
        <v>#DIV/0!</v>
      </c>
      <c r="KZ390" s="5" t="e">
        <f t="shared" si="345"/>
        <v>#DIV/0!</v>
      </c>
      <c r="LA390" s="5" t="e">
        <f t="shared" si="346"/>
        <v>#DIV/0!</v>
      </c>
      <c r="LB390" t="e">
        <f>IF(LQ390="0-0",INDEX(Scrape!#REF!,MATCH('HT 0-0'!KP390,Scrape!$B:$B,0)),"")</f>
        <v>#REF!</v>
      </c>
      <c r="LC390" t="e">
        <f>IF(LQ390="0-0",INDEX(Scrape!$A:$A,MATCH('HT 0-0'!KP390,Scrape!$B:$B,0)),"")</f>
        <v>#REF!</v>
      </c>
      <c r="LD390" t="e">
        <f>IF(LQ390="0-0",INDEX(Scrape!$B:$B,MATCH('HT 0-0'!KP390,Scrape!$B:$B,0)),"")</f>
        <v>#REF!</v>
      </c>
      <c r="LE390" t="e">
        <f>IF(LQ390="0-0",INDEX(Scrape!$C:$C,MATCH('HT 0-0'!KP390,Scrape!$B:$B,0)),"")</f>
        <v>#REF!</v>
      </c>
      <c r="LF390" t="e">
        <f>IF(LQ390="0-0",INDEX(Scrape!$D:$D,MATCH('HT 0-0'!KP390,Scrape!$B:$B,0)),"")</f>
        <v>#REF!</v>
      </c>
      <c r="LG390" t="e">
        <f>IF(LQ390="0-0",INDEX(Scrape!$E:$E,MATCH('HT 0-0'!KP390,Scrape!$B:$B,0)),"")</f>
        <v>#REF!</v>
      </c>
      <c r="LH390" t="e">
        <f>IF(LQ390="0-0",INDEX(Scrape!$F:$F,MATCH('HT 0-0'!KP390,Scrape!$B:$B,0)),"")</f>
        <v>#REF!</v>
      </c>
      <c r="LI390" t="e">
        <f>IF(LQ390="0-0",INDEX(Scrape!$G:$G,MATCH('HT 0-0'!KP390,Scrape!$B:$B,0)),"")</f>
        <v>#REF!</v>
      </c>
      <c r="LJ390" t="e">
        <f>IF(LQ390="0-0",INDEX(Scrape!$H:$H,MATCH('HT 0-0'!KP390,Scrape!$B:$B,0)),"")</f>
        <v>#REF!</v>
      </c>
      <c r="LK390" t="e">
        <f>IF(LQ390="0-0",INDEX(Scrape!$I:$I,MATCH('HT 0-0'!KP390,Scrape!$B:$B,0)),"")</f>
        <v>#REF!</v>
      </c>
      <c r="LL390" t="e">
        <f>IF(LQ390="0-0",INDEX(Scrape!$J:$J,MATCH('HT 0-0'!KP390,Scrape!$B:$B,0)),"")</f>
        <v>#REF!</v>
      </c>
      <c r="LM390" t="e">
        <f>IF(LQ390="0-0",INDEX(Scrape!$K:$K,MATCH('HT 0-0'!KP390,Scrape!$B:$B,0)),"")</f>
        <v>#REF!</v>
      </c>
      <c r="LN390" t="e">
        <f>IF(LQ390="0-0",INDEX(Scrape!$L:$L,MATCH('HT 0-0'!KP390,Scrape!$B:$B,0)),"")</f>
        <v>#REF!</v>
      </c>
      <c r="LO390" t="e">
        <f>IF(LQ390="0-0",INDEX(Scrape!$M:$M,MATCH('HT 0-0'!KP390,Scrape!$B:$B,0)),"")</f>
        <v>#REF!</v>
      </c>
      <c r="LP390" t="e">
        <f>IF(LQ390="0-0",INDEX(Scrape!$N:$N,MATCH('HT 0-0'!KP390,Scrape!$B:$B,0)),"")</f>
        <v>#REF!</v>
      </c>
      <c r="LQ390" t="e">
        <f>INDEX(Scrape!$O:$O,MATCH('HT 0-0'!KP390,Scrape!$B:$B,0))</f>
        <v>#REF!</v>
      </c>
      <c r="LR390" t="e">
        <f t="shared" si="347"/>
        <v>#REF!</v>
      </c>
      <c r="LS390" t="e">
        <f t="shared" si="348"/>
        <v>#REF!</v>
      </c>
      <c r="LT390" s="23" t="e">
        <f>IF(INDEX(#REF!,MATCH(KQ390,#REF!,0))=INDEX(#REF!,MATCH(KQ390,#REF!,0)),INDEX(#REF!,MATCH(KQ390,#REF!,0)),"ERROR")</f>
        <v>#REF!</v>
      </c>
      <c r="LU390" s="24" t="e">
        <f t="shared" si="349"/>
        <v>#DIV/0!</v>
      </c>
      <c r="LV390" s="24" t="e">
        <f t="shared" si="350"/>
        <v>#DIV/0!</v>
      </c>
      <c r="LW390" s="24" t="e">
        <f t="shared" si="351"/>
        <v>#DIV/0!</v>
      </c>
      <c r="LX390" s="24" t="e">
        <f t="shared" si="352"/>
        <v>#DIV/0!</v>
      </c>
      <c r="LY390" s="25" t="e">
        <f t="shared" si="353"/>
        <v>#REF!</v>
      </c>
      <c r="LZ390" s="25" t="e">
        <f t="shared" si="354"/>
        <v>#REF!</v>
      </c>
      <c r="MA390" s="26" t="e">
        <f t="shared" si="355"/>
        <v>#REF!</v>
      </c>
      <c r="MB390" s="27" t="e">
        <f t="shared" si="356"/>
        <v>#REF!</v>
      </c>
      <c r="MC390" s="28" t="e">
        <f t="shared" si="357"/>
        <v>#REF!</v>
      </c>
      <c r="MD390" s="24" t="e">
        <f t="shared" si="358"/>
        <v>#REF!</v>
      </c>
      <c r="ME390" s="29" t="e">
        <f t="shared" si="359"/>
        <v>#REF!</v>
      </c>
      <c r="MF390" s="30" t="e">
        <f t="shared" si="360"/>
        <v>#REF!</v>
      </c>
      <c r="MG390" s="24" t="e">
        <f t="shared" si="361"/>
        <v>#REF!</v>
      </c>
      <c r="MH390" s="29" t="e">
        <f t="shared" si="362"/>
        <v>#REF!</v>
      </c>
      <c r="MI390" s="30" t="e">
        <f t="shared" si="363"/>
        <v>#REF!</v>
      </c>
      <c r="MJ390" t="str">
        <f t="shared" si="364"/>
        <v/>
      </c>
      <c r="MK390" t="str">
        <f t="shared" si="365"/>
        <v/>
      </c>
      <c r="ML390" t="str">
        <f t="shared" si="366"/>
        <v/>
      </c>
      <c r="MM390" t="str">
        <f t="shared" si="367"/>
        <v/>
      </c>
      <c r="MN390" t="str">
        <f t="shared" si="368"/>
        <v/>
      </c>
      <c r="MO390" t="str">
        <f t="shared" si="369"/>
        <v/>
      </c>
      <c r="MP390" s="5" t="e">
        <f>COUNTIFS(#REF!,LT390,#REF!,1,#REF!,"&gt;="&amp;MC390,#REF!,"&lt;="&amp;MB390,#REF!,"&lt;="&amp;ME390,#REF!,"&gt;="&amp;MF390,#REF!,"="&amp;KV390,#REF!,"="&amp;KX390)</f>
        <v>#REF!</v>
      </c>
      <c r="MQ390" s="5" t="e">
        <f>COUNTIFS(#REF!,LT390,#REF!,0,#REF!,"&gt;="&amp;MC390,#REF!,"&lt;="&amp;MB390,#REF!,"&lt;="&amp;ME390,#REF!,"&gt;="&amp;MF390,#REF!,"="&amp;KV390,#REF!,"="&amp;KX390)</f>
        <v>#REF!</v>
      </c>
      <c r="MR390" s="5" t="e">
        <f>COUNTIFS(#REF!,LT390,#REF!,1,#REF!,"&gt;="&amp;MC390,#REF!,"&lt;="&amp;MB390,#REF!,"&lt;="&amp;ME390,#REF!,"&gt;="&amp;MF390,#REF!,"="&amp;KW390,#REF!,"="&amp;KY390)</f>
        <v>#REF!</v>
      </c>
      <c r="MS390" s="5" t="e">
        <f>COUNTIFS(#REF!,LT390,#REF!,0,#REF!,"&gt;="&amp;MC390,#REF!,"&lt;="&amp;MB390,#REF!,"&lt;="&amp;ME390,#REF!,"&gt;="&amp;MF390,#REF!,"="&amp;KW390,#REF!,"="&amp;KY390)</f>
        <v>#REF!</v>
      </c>
      <c r="MT390" s="5" t="e">
        <f>COUNTIFS(#REF!,LT390,#REF!,1,#REF!,"&gt;="&amp;MI390,#REF!,"&lt;="&amp;MH390,#REF!,"&lt;="&amp;ME390,#REF!,"&gt;="&amp;MF390)</f>
        <v>#REF!</v>
      </c>
      <c r="MU390" s="5" t="e">
        <f>COUNTIFS(#REF!,LT390,#REF!,0,#REF!,"&gt;="&amp;MI390,#REF!,"&lt;="&amp;MH390,#REF!,"&lt;="&amp;ME390,#REF!,"&gt;="&amp;MF390)</f>
        <v>#REF!</v>
      </c>
      <c r="MV390" s="5" t="e">
        <f>COUNTIFS(#REF!,LT390,#REF!,1,#REF!,"&gt;="&amp;MI390,#REF!,"&lt;="&amp;MH390,#REF!,"="&amp;KZ390,#REF!,"="&amp;LA390,#REF!,"&lt;="&amp;ME390,#REF!,"&gt;="&amp;MF390)</f>
        <v>#REF!</v>
      </c>
      <c r="MW390" s="5" t="e">
        <f>COUNTIFS(#REF!,LT390,#REF!,0,#REF!,"&gt;="&amp;MI390,#REF!,"&lt;="&amp;MH390,#REF!,"="&amp;KZ390,#REF!,"="&amp;LA390,#REF!,"&lt;="&amp;ME390,#REF!,"&gt;="&amp;MF390)</f>
        <v>#REF!</v>
      </c>
      <c r="MX390" s="5" t="e">
        <f>COUNTIFS(#REF!,LT390,#REF!,1,#REF!,"&gt;="&amp;MC390,#REF!,"&lt;="&amp;MB390,#REF!,"&lt;="&amp;ME390,#REF!,"&gt;="&amp;MF390)</f>
        <v>#REF!</v>
      </c>
      <c r="MY390" s="5" t="e">
        <f>COUNTIFS(#REF!,LT390,#REF!,0,#REF!,"&gt;="&amp;MC390,#REF!,"&lt;="&amp;MB390,#REF!,"&lt;="&amp;ME390,#REF!,"&gt;="&amp;MF390)</f>
        <v>#REF!</v>
      </c>
      <c r="MZ390" s="5" t="e">
        <f>COUNTIFS(#REF!,LT390,#REF!,1,#REF!,"&lt;="&amp;ME390,#REF!,"&gt;="&amp;MF390,#REF!,"="&amp;KV390,#REF!,"="&amp;KX390)</f>
        <v>#REF!</v>
      </c>
      <c r="NA390" s="5" t="e">
        <f>COUNTIFS(#REF!,LT390,#REF!,0,#REF!,"&lt;="&amp;ME390,#REF!,"&gt;="&amp;MF390,#REF!,"="&amp;KV390,#REF!,"="&amp;KX390)</f>
        <v>#REF!</v>
      </c>
      <c r="NB390" s="5" t="e">
        <f>COUNTIFS(#REF!,LT390,#REF!,1,#REF!,"&lt;="&amp;ME390,#REF!,"&gt;="&amp;MF390,#REF!,"="&amp;KW390,#REF!,"="&amp;KY390)</f>
        <v>#REF!</v>
      </c>
      <c r="NC390" s="5" t="e">
        <f>COUNTIFS(#REF!,LT390,#REF!,0,#REF!,"&lt;="&amp;ME390,#REF!,"&gt;="&amp;MF390,#REF!,"="&amp;KW390,#REF!,"="&amp;KY390)</f>
        <v>#REF!</v>
      </c>
      <c r="ND390" s="5" t="e">
        <f>COUNTIFS(#REF!,LT390,#REF!,1,#REF!,"&gt;="&amp;MC390,#REF!,"&lt;="&amp;MB390,#REF!,"&lt;="&amp;ME390,#REF!,"&gt;="&amp;MF390,#REF!,"="&amp;KV390,#REF!,"="&amp;KX390)</f>
        <v>#REF!</v>
      </c>
      <c r="NE390" s="5" t="e">
        <f>COUNTIFS(#REF!,LT390,#REF!,0,#REF!,"&gt;="&amp;MC390,#REF!,"&lt;="&amp;MB390,#REF!,"&lt;="&amp;ME390,#REF!,"&gt;="&amp;MF390,#REF!,"="&amp;KV390,#REF!,"="&amp;KX390)</f>
        <v>#REF!</v>
      </c>
      <c r="NF390" s="5" t="e">
        <f>COUNTIFS(#REF!,LT390,#REF!,1,#REF!,"&gt;="&amp;MC390,#REF!,"&lt;="&amp;MB390,#REF!,"&lt;="&amp;ME390,#REF!,"&gt;="&amp;MF390,#REF!,"="&amp;KW390,#REF!,"="&amp;KY390)</f>
        <v>#REF!</v>
      </c>
      <c r="NG390" s="5" t="e">
        <f>COUNTIFS(#REF!,LT390,#REF!,0,#REF!,"&gt;="&amp;MC390,#REF!,"&lt;="&amp;MB390,#REF!,"&lt;="&amp;ME390,#REF!,"&gt;="&amp;MF390,#REF!,"="&amp;KW390,#REF!,"="&amp;KY390)</f>
        <v>#REF!</v>
      </c>
      <c r="NH390" s="5" t="e">
        <f>COUNTIFS(#REF!,LT390,#REF!,1,#REF!,"&gt;="&amp;MC390,#REF!,"&lt;="&amp;MB390,#REF!,"&lt;="&amp;ME390,#REF!,"&gt;="&amp;MF390,#REF!,"="&amp;KZ390,#REF!,"="&amp;LA390)</f>
        <v>#REF!</v>
      </c>
      <c r="NI390" s="5" t="e">
        <f>COUNTIFS(#REF!,LT390,#REF!,0,#REF!,"&gt;="&amp;MC390,#REF!,"&lt;="&amp;MB390,#REF!,"&lt;="&amp;ME390,#REF!,"&gt;="&amp;MF390,#REF!,"="&amp;KZ390,#REF!,"="&amp;LA390)</f>
        <v>#REF!</v>
      </c>
      <c r="NJ390" s="5" t="e">
        <f>COUNTIFS(#REF!,LT390,#REF!,1,#REF!,"&gt;="&amp;MI390,#REF!,"&lt;="&amp;MH390,#REF!,"&lt;="&amp;ME390,#REF!,"&gt;="&amp;MF390)</f>
        <v>#REF!</v>
      </c>
      <c r="NK390" s="5" t="e">
        <f>COUNTIFS(#REF!,LT390,#REF!,0,#REF!,"&gt;="&amp;MI390,#REF!,"&lt;="&amp;MH390,#REF!,"&lt;="&amp;ME390,#REF!,"&gt;="&amp;MF390)</f>
        <v>#REF!</v>
      </c>
      <c r="NL390" s="5" t="e">
        <f>COUNTIFS(#REF!,LT390,#REF!,1,#REF!,"&gt;="&amp;MI390,#REF!,"&lt;="&amp;MH390,#REF!,"="&amp;KZ390,#REF!,"="&amp;LA390,#REF!,"&lt;="&amp;ME390,#REF!,"&gt;="&amp;MF390)</f>
        <v>#REF!</v>
      </c>
      <c r="NM390" s="5" t="e">
        <f>COUNTIFS(#REF!,LT390,#REF!,0,#REF!,"&gt;="&amp;MI390,#REF!,"&lt;="&amp;MH390,#REF!,"="&amp;KZ390,#REF!,"="&amp;LA390,#REF!,"&lt;="&amp;ME390,#REF!,"&gt;="&amp;MF390)</f>
        <v>#REF!</v>
      </c>
      <c r="NN390" s="5" t="e">
        <f>COUNTIFS(#REF!,LT390,#REF!,1,#REF!,"&gt;="&amp;MC390,#REF!,"&lt;="&amp;MB390,#REF!,"&lt;="&amp;ME390,#REF!,"&gt;="&amp;MF390)</f>
        <v>#REF!</v>
      </c>
      <c r="NO390" s="5" t="e">
        <f>COUNTIFS(#REF!,LT390,#REF!,0,#REF!,"&gt;="&amp;MC390,#REF!,"&lt;="&amp;MB390,#REF!,"&lt;="&amp;ME390,#REF!,"&gt;="&amp;MF390)</f>
        <v>#REF!</v>
      </c>
      <c r="NP390" s="5" t="e">
        <f>COUNTIFS(#REF!,LT390,#REF!,1,#REF!,"&lt;="&amp;ME390,#REF!,"&gt;="&amp;MF390,#REF!,"="&amp;KV390,#REF!,"="&amp;KX390)</f>
        <v>#REF!</v>
      </c>
      <c r="NQ390" s="5" t="e">
        <f>COUNTIFS(#REF!,LT390,#REF!,0,#REF!,"&lt;="&amp;ME390,#REF!,"&gt;="&amp;MF390,#REF!,"="&amp;KV390,#REF!,"="&amp;KX390)</f>
        <v>#REF!</v>
      </c>
      <c r="NR390" s="5" t="e">
        <f>COUNTIFS(#REF!,LT390,#REF!,1,#REF!,"&lt;="&amp;ME390,#REF!,"&gt;="&amp;MF390,#REF!,"="&amp;KW390,#REF!,"="&amp;KY390)</f>
        <v>#REF!</v>
      </c>
      <c r="NS390" s="5" t="e">
        <f>COUNTIFS(#REF!,LT390,#REF!,0,#REF!,"&lt;="&amp;ME390,#REF!,"&gt;="&amp;MF390,#REF!,"="&amp;KW390,#REF!,"="&amp;KY390)</f>
        <v>#REF!</v>
      </c>
      <c r="NT390" s="5" t="e">
        <f t="shared" si="370"/>
        <v>#REF!</v>
      </c>
      <c r="NU390" s="5" t="e">
        <f t="shared" si="371"/>
        <v>#REF!</v>
      </c>
      <c r="NV390" s="5" t="e">
        <f t="shared" si="372"/>
        <v>#REF!</v>
      </c>
      <c r="NW390" s="6" t="e">
        <f t="shared" si="373"/>
        <v>#REF!</v>
      </c>
      <c r="NX390" s="7" t="e">
        <f t="shared" si="374"/>
        <v>#REF!</v>
      </c>
      <c r="NY390" s="5" t="e">
        <f t="shared" si="375"/>
        <v>#REF!</v>
      </c>
      <c r="NZ390" s="31" t="e">
        <f t="shared" si="376"/>
        <v>#REF!</v>
      </c>
      <c r="OA390" s="32" t="e">
        <f t="shared" si="377"/>
        <v>#REF!</v>
      </c>
      <c r="OB390" s="32" t="e">
        <f t="shared" si="378"/>
        <v>#REF!</v>
      </c>
      <c r="OC390" s="33" t="e">
        <f t="shared" si="379"/>
        <v>#REF!</v>
      </c>
      <c r="OD390" s="33" t="e">
        <f t="shared" si="380"/>
        <v>#REF!</v>
      </c>
      <c r="OE390" s="33" t="e">
        <f t="shared" si="381"/>
        <v>#REF!</v>
      </c>
      <c r="OF390" s="33" t="e">
        <f t="shared" si="382"/>
        <v>#REF!</v>
      </c>
      <c r="OG390" s="5" t="e">
        <f t="shared" si="383"/>
        <v>#REF!</v>
      </c>
      <c r="OH390" s="5" t="e">
        <f t="shared" si="384"/>
        <v>#REF!</v>
      </c>
      <c r="OI390" s="5" t="e">
        <f t="shared" si="385"/>
        <v>#REF!</v>
      </c>
      <c r="OJ390" s="6" t="e">
        <f t="shared" si="386"/>
        <v>#REF!</v>
      </c>
      <c r="OK390" s="7" t="e">
        <f t="shared" si="387"/>
        <v>#REF!</v>
      </c>
      <c r="OL390" s="5" t="e">
        <f t="shared" si="388"/>
        <v>#REF!</v>
      </c>
      <c r="OM390" s="31" t="e">
        <f t="shared" si="389"/>
        <v>#REF!</v>
      </c>
      <c r="ON390" s="32" t="e">
        <f t="shared" si="390"/>
        <v>#REF!</v>
      </c>
      <c r="OO390" s="32" t="e">
        <f t="shared" si="391"/>
        <v>#REF!</v>
      </c>
      <c r="OP390" s="33" t="e">
        <f t="shared" si="392"/>
        <v>#REF!</v>
      </c>
      <c r="OQ390" s="33" t="e">
        <f t="shared" si="393"/>
        <v>#REF!</v>
      </c>
      <c r="OR390" s="33" t="e">
        <f t="shared" si="394"/>
        <v>#REF!</v>
      </c>
      <c r="OS390" s="33" t="e">
        <f t="shared" si="395"/>
        <v>#REF!</v>
      </c>
      <c r="OT390" t="e">
        <f t="shared" si="396"/>
        <v>#REF!</v>
      </c>
      <c r="OU390" t="e">
        <f t="shared" si="397"/>
        <v>#REF!</v>
      </c>
      <c r="OV390" t="e">
        <f t="shared" si="398"/>
        <v>#REF!</v>
      </c>
      <c r="OW390" t="e">
        <f t="shared" si="399"/>
        <v>#REF!</v>
      </c>
      <c r="OX390" t="e">
        <f t="shared" si="400"/>
        <v>#REF!</v>
      </c>
      <c r="OY390" t="e">
        <f t="shared" si="401"/>
        <v>#REF!</v>
      </c>
    </row>
    <row r="391" spans="1:415" ht="16.5" customHeight="1" x14ac:dyDescent="0.3">
      <c r="A391" s="22"/>
      <c r="KN391" s="5" t="e">
        <f>IF(INDEX(#REF!,MATCH('HT 0-0'!D391,#REF!,0))=INDEX(#REF!,MATCH('HT 0-0'!D391,#REF!,0)),INDEX(#REF!,MATCH('HT 0-0'!D391,#REF!,0)),"ERROR")</f>
        <v>#REF!</v>
      </c>
      <c r="KO391" s="5" t="e">
        <f>IF(INDEX(#REF!,MATCH('HT 0-0'!E391,#REF!,0))=INDEX(#REF!,MATCH('HT 0-0'!E391,#REF!,0)),INDEX(#REF!,MATCH('HT 0-0'!E391,#REF!,0)),"ERROR")</f>
        <v>#REF!</v>
      </c>
      <c r="KP391" s="5" t="e">
        <f t="shared" si="335"/>
        <v>#REF!</v>
      </c>
      <c r="KQ391" t="str">
        <f t="shared" si="336"/>
        <v>_</v>
      </c>
      <c r="KR391" s="5" t="e">
        <f t="shared" si="337"/>
        <v>#DIV/0!</v>
      </c>
      <c r="KS391" s="5" t="e">
        <f t="shared" si="338"/>
        <v>#DIV/0!</v>
      </c>
      <c r="KT391" s="5" t="e">
        <f t="shared" si="339"/>
        <v>#DIV/0!</v>
      </c>
      <c r="KU391" s="5" t="e">
        <f t="shared" si="340"/>
        <v>#DIV/0!</v>
      </c>
      <c r="KV391" s="5" t="e">
        <f t="shared" si="341"/>
        <v>#DIV/0!</v>
      </c>
      <c r="KW391" s="5" t="e">
        <f t="shared" si="342"/>
        <v>#DIV/0!</v>
      </c>
      <c r="KX391" s="5" t="e">
        <f t="shared" si="343"/>
        <v>#DIV/0!</v>
      </c>
      <c r="KY391" s="5" t="e">
        <f t="shared" si="344"/>
        <v>#DIV/0!</v>
      </c>
      <c r="KZ391" s="5" t="e">
        <f t="shared" si="345"/>
        <v>#DIV/0!</v>
      </c>
      <c r="LA391" s="5" t="e">
        <f t="shared" si="346"/>
        <v>#DIV/0!</v>
      </c>
      <c r="LB391" t="e">
        <f>IF(LQ391="0-0",INDEX(Scrape!#REF!,MATCH('HT 0-0'!KP391,Scrape!$B:$B,0)),"")</f>
        <v>#REF!</v>
      </c>
      <c r="LC391" t="e">
        <f>IF(LQ391="0-0",INDEX(Scrape!$A:$A,MATCH('HT 0-0'!KP391,Scrape!$B:$B,0)),"")</f>
        <v>#REF!</v>
      </c>
      <c r="LD391" t="e">
        <f>IF(LQ391="0-0",INDEX(Scrape!$B:$B,MATCH('HT 0-0'!KP391,Scrape!$B:$B,0)),"")</f>
        <v>#REF!</v>
      </c>
      <c r="LE391" t="e">
        <f>IF(LQ391="0-0",INDEX(Scrape!$C:$C,MATCH('HT 0-0'!KP391,Scrape!$B:$B,0)),"")</f>
        <v>#REF!</v>
      </c>
      <c r="LF391" t="e">
        <f>IF(LQ391="0-0",INDEX(Scrape!$D:$D,MATCH('HT 0-0'!KP391,Scrape!$B:$B,0)),"")</f>
        <v>#REF!</v>
      </c>
      <c r="LG391" t="e">
        <f>IF(LQ391="0-0",INDEX(Scrape!$E:$E,MATCH('HT 0-0'!KP391,Scrape!$B:$B,0)),"")</f>
        <v>#REF!</v>
      </c>
      <c r="LH391" t="e">
        <f>IF(LQ391="0-0",INDEX(Scrape!$F:$F,MATCH('HT 0-0'!KP391,Scrape!$B:$B,0)),"")</f>
        <v>#REF!</v>
      </c>
      <c r="LI391" t="e">
        <f>IF(LQ391="0-0",INDEX(Scrape!$G:$G,MATCH('HT 0-0'!KP391,Scrape!$B:$B,0)),"")</f>
        <v>#REF!</v>
      </c>
      <c r="LJ391" t="e">
        <f>IF(LQ391="0-0",INDEX(Scrape!$H:$H,MATCH('HT 0-0'!KP391,Scrape!$B:$B,0)),"")</f>
        <v>#REF!</v>
      </c>
      <c r="LK391" t="e">
        <f>IF(LQ391="0-0",INDEX(Scrape!$I:$I,MATCH('HT 0-0'!KP391,Scrape!$B:$B,0)),"")</f>
        <v>#REF!</v>
      </c>
      <c r="LL391" t="e">
        <f>IF(LQ391="0-0",INDEX(Scrape!$J:$J,MATCH('HT 0-0'!KP391,Scrape!$B:$B,0)),"")</f>
        <v>#REF!</v>
      </c>
      <c r="LM391" t="e">
        <f>IF(LQ391="0-0",INDEX(Scrape!$K:$K,MATCH('HT 0-0'!KP391,Scrape!$B:$B,0)),"")</f>
        <v>#REF!</v>
      </c>
      <c r="LN391" t="e">
        <f>IF(LQ391="0-0",INDEX(Scrape!$L:$L,MATCH('HT 0-0'!KP391,Scrape!$B:$B,0)),"")</f>
        <v>#REF!</v>
      </c>
      <c r="LO391" t="e">
        <f>IF(LQ391="0-0",INDEX(Scrape!$M:$M,MATCH('HT 0-0'!KP391,Scrape!$B:$B,0)),"")</f>
        <v>#REF!</v>
      </c>
      <c r="LP391" t="e">
        <f>IF(LQ391="0-0",INDEX(Scrape!$N:$N,MATCH('HT 0-0'!KP391,Scrape!$B:$B,0)),"")</f>
        <v>#REF!</v>
      </c>
      <c r="LQ391" t="e">
        <f>INDEX(Scrape!$O:$O,MATCH('HT 0-0'!KP391,Scrape!$B:$B,0))</f>
        <v>#REF!</v>
      </c>
      <c r="LR391" t="e">
        <f t="shared" si="347"/>
        <v>#REF!</v>
      </c>
      <c r="LS391" t="e">
        <f t="shared" si="348"/>
        <v>#REF!</v>
      </c>
      <c r="LT391" s="23" t="e">
        <f>IF(INDEX(#REF!,MATCH(KQ391,#REF!,0))=INDEX(#REF!,MATCH(KQ391,#REF!,0)),INDEX(#REF!,MATCH(KQ391,#REF!,0)),"ERROR")</f>
        <v>#REF!</v>
      </c>
      <c r="LU391" s="24" t="e">
        <f t="shared" si="349"/>
        <v>#DIV/0!</v>
      </c>
      <c r="LV391" s="24" t="e">
        <f t="shared" si="350"/>
        <v>#DIV/0!</v>
      </c>
      <c r="LW391" s="24" t="e">
        <f t="shared" si="351"/>
        <v>#DIV/0!</v>
      </c>
      <c r="LX391" s="24" t="e">
        <f t="shared" si="352"/>
        <v>#DIV/0!</v>
      </c>
      <c r="LY391" s="25" t="e">
        <f t="shared" si="353"/>
        <v>#REF!</v>
      </c>
      <c r="LZ391" s="25" t="e">
        <f t="shared" si="354"/>
        <v>#REF!</v>
      </c>
      <c r="MA391" s="26" t="e">
        <f t="shared" si="355"/>
        <v>#REF!</v>
      </c>
      <c r="MB391" s="27" t="e">
        <f t="shared" si="356"/>
        <v>#REF!</v>
      </c>
      <c r="MC391" s="28" t="e">
        <f t="shared" si="357"/>
        <v>#REF!</v>
      </c>
      <c r="MD391" s="24" t="e">
        <f t="shared" si="358"/>
        <v>#REF!</v>
      </c>
      <c r="ME391" s="29" t="e">
        <f t="shared" si="359"/>
        <v>#REF!</v>
      </c>
      <c r="MF391" s="30" t="e">
        <f t="shared" si="360"/>
        <v>#REF!</v>
      </c>
      <c r="MG391" s="24" t="e">
        <f t="shared" si="361"/>
        <v>#REF!</v>
      </c>
      <c r="MH391" s="29" t="e">
        <f t="shared" si="362"/>
        <v>#REF!</v>
      </c>
      <c r="MI391" s="30" t="e">
        <f t="shared" si="363"/>
        <v>#REF!</v>
      </c>
      <c r="MJ391" t="str">
        <f t="shared" si="364"/>
        <v/>
      </c>
      <c r="MK391" t="str">
        <f t="shared" si="365"/>
        <v/>
      </c>
      <c r="ML391" t="str">
        <f t="shared" si="366"/>
        <v/>
      </c>
      <c r="MM391" t="str">
        <f t="shared" si="367"/>
        <v/>
      </c>
      <c r="MN391" t="str">
        <f t="shared" si="368"/>
        <v/>
      </c>
      <c r="MO391" t="str">
        <f t="shared" si="369"/>
        <v/>
      </c>
      <c r="MP391" s="5" t="e">
        <f>COUNTIFS(#REF!,LT391,#REF!,1,#REF!,"&gt;="&amp;MC391,#REF!,"&lt;="&amp;MB391,#REF!,"&lt;="&amp;ME391,#REF!,"&gt;="&amp;MF391,#REF!,"="&amp;KV391,#REF!,"="&amp;KX391)</f>
        <v>#REF!</v>
      </c>
      <c r="MQ391" s="5" t="e">
        <f>COUNTIFS(#REF!,LT391,#REF!,0,#REF!,"&gt;="&amp;MC391,#REF!,"&lt;="&amp;MB391,#REF!,"&lt;="&amp;ME391,#REF!,"&gt;="&amp;MF391,#REF!,"="&amp;KV391,#REF!,"="&amp;KX391)</f>
        <v>#REF!</v>
      </c>
      <c r="MR391" s="5" t="e">
        <f>COUNTIFS(#REF!,LT391,#REF!,1,#REF!,"&gt;="&amp;MC391,#REF!,"&lt;="&amp;MB391,#REF!,"&lt;="&amp;ME391,#REF!,"&gt;="&amp;MF391,#REF!,"="&amp;KW391,#REF!,"="&amp;KY391)</f>
        <v>#REF!</v>
      </c>
      <c r="MS391" s="5" t="e">
        <f>COUNTIFS(#REF!,LT391,#REF!,0,#REF!,"&gt;="&amp;MC391,#REF!,"&lt;="&amp;MB391,#REF!,"&lt;="&amp;ME391,#REF!,"&gt;="&amp;MF391,#REF!,"="&amp;KW391,#REF!,"="&amp;KY391)</f>
        <v>#REF!</v>
      </c>
      <c r="MT391" s="5" t="e">
        <f>COUNTIFS(#REF!,LT391,#REF!,1,#REF!,"&gt;="&amp;MI391,#REF!,"&lt;="&amp;MH391,#REF!,"&lt;="&amp;ME391,#REF!,"&gt;="&amp;MF391)</f>
        <v>#REF!</v>
      </c>
      <c r="MU391" s="5" t="e">
        <f>COUNTIFS(#REF!,LT391,#REF!,0,#REF!,"&gt;="&amp;MI391,#REF!,"&lt;="&amp;MH391,#REF!,"&lt;="&amp;ME391,#REF!,"&gt;="&amp;MF391)</f>
        <v>#REF!</v>
      </c>
      <c r="MV391" s="5" t="e">
        <f>COUNTIFS(#REF!,LT391,#REF!,1,#REF!,"&gt;="&amp;MI391,#REF!,"&lt;="&amp;MH391,#REF!,"="&amp;KZ391,#REF!,"="&amp;LA391,#REF!,"&lt;="&amp;ME391,#REF!,"&gt;="&amp;MF391)</f>
        <v>#REF!</v>
      </c>
      <c r="MW391" s="5" t="e">
        <f>COUNTIFS(#REF!,LT391,#REF!,0,#REF!,"&gt;="&amp;MI391,#REF!,"&lt;="&amp;MH391,#REF!,"="&amp;KZ391,#REF!,"="&amp;LA391,#REF!,"&lt;="&amp;ME391,#REF!,"&gt;="&amp;MF391)</f>
        <v>#REF!</v>
      </c>
      <c r="MX391" s="5" t="e">
        <f>COUNTIFS(#REF!,LT391,#REF!,1,#REF!,"&gt;="&amp;MC391,#REF!,"&lt;="&amp;MB391,#REF!,"&lt;="&amp;ME391,#REF!,"&gt;="&amp;MF391)</f>
        <v>#REF!</v>
      </c>
      <c r="MY391" s="5" t="e">
        <f>COUNTIFS(#REF!,LT391,#REF!,0,#REF!,"&gt;="&amp;MC391,#REF!,"&lt;="&amp;MB391,#REF!,"&lt;="&amp;ME391,#REF!,"&gt;="&amp;MF391)</f>
        <v>#REF!</v>
      </c>
      <c r="MZ391" s="5" t="e">
        <f>COUNTIFS(#REF!,LT391,#REF!,1,#REF!,"&lt;="&amp;ME391,#REF!,"&gt;="&amp;MF391,#REF!,"="&amp;KV391,#REF!,"="&amp;KX391)</f>
        <v>#REF!</v>
      </c>
      <c r="NA391" s="5" t="e">
        <f>COUNTIFS(#REF!,LT391,#REF!,0,#REF!,"&lt;="&amp;ME391,#REF!,"&gt;="&amp;MF391,#REF!,"="&amp;KV391,#REF!,"="&amp;KX391)</f>
        <v>#REF!</v>
      </c>
      <c r="NB391" s="5" t="e">
        <f>COUNTIFS(#REF!,LT391,#REF!,1,#REF!,"&lt;="&amp;ME391,#REF!,"&gt;="&amp;MF391,#REF!,"="&amp;KW391,#REF!,"="&amp;KY391)</f>
        <v>#REF!</v>
      </c>
      <c r="NC391" s="5" t="e">
        <f>COUNTIFS(#REF!,LT391,#REF!,0,#REF!,"&lt;="&amp;ME391,#REF!,"&gt;="&amp;MF391,#REF!,"="&amp;KW391,#REF!,"="&amp;KY391)</f>
        <v>#REF!</v>
      </c>
      <c r="ND391" s="5" t="e">
        <f>COUNTIFS(#REF!,LT391,#REF!,1,#REF!,"&gt;="&amp;MC391,#REF!,"&lt;="&amp;MB391,#REF!,"&lt;="&amp;ME391,#REF!,"&gt;="&amp;MF391,#REF!,"="&amp;KV391,#REF!,"="&amp;KX391)</f>
        <v>#REF!</v>
      </c>
      <c r="NE391" s="5" t="e">
        <f>COUNTIFS(#REF!,LT391,#REF!,0,#REF!,"&gt;="&amp;MC391,#REF!,"&lt;="&amp;MB391,#REF!,"&lt;="&amp;ME391,#REF!,"&gt;="&amp;MF391,#REF!,"="&amp;KV391,#REF!,"="&amp;KX391)</f>
        <v>#REF!</v>
      </c>
      <c r="NF391" s="5" t="e">
        <f>COUNTIFS(#REF!,LT391,#REF!,1,#REF!,"&gt;="&amp;MC391,#REF!,"&lt;="&amp;MB391,#REF!,"&lt;="&amp;ME391,#REF!,"&gt;="&amp;MF391,#REF!,"="&amp;KW391,#REF!,"="&amp;KY391)</f>
        <v>#REF!</v>
      </c>
      <c r="NG391" s="5" t="e">
        <f>COUNTIFS(#REF!,LT391,#REF!,0,#REF!,"&gt;="&amp;MC391,#REF!,"&lt;="&amp;MB391,#REF!,"&lt;="&amp;ME391,#REF!,"&gt;="&amp;MF391,#REF!,"="&amp;KW391,#REF!,"="&amp;KY391)</f>
        <v>#REF!</v>
      </c>
      <c r="NH391" s="5" t="e">
        <f>COUNTIFS(#REF!,LT391,#REF!,1,#REF!,"&gt;="&amp;MC391,#REF!,"&lt;="&amp;MB391,#REF!,"&lt;="&amp;ME391,#REF!,"&gt;="&amp;MF391,#REF!,"="&amp;KZ391,#REF!,"="&amp;LA391)</f>
        <v>#REF!</v>
      </c>
      <c r="NI391" s="5" t="e">
        <f>COUNTIFS(#REF!,LT391,#REF!,0,#REF!,"&gt;="&amp;MC391,#REF!,"&lt;="&amp;MB391,#REF!,"&lt;="&amp;ME391,#REF!,"&gt;="&amp;MF391,#REF!,"="&amp;KZ391,#REF!,"="&amp;LA391)</f>
        <v>#REF!</v>
      </c>
      <c r="NJ391" s="5" t="e">
        <f>COUNTIFS(#REF!,LT391,#REF!,1,#REF!,"&gt;="&amp;MI391,#REF!,"&lt;="&amp;MH391,#REF!,"&lt;="&amp;ME391,#REF!,"&gt;="&amp;MF391)</f>
        <v>#REF!</v>
      </c>
      <c r="NK391" s="5" t="e">
        <f>COUNTIFS(#REF!,LT391,#REF!,0,#REF!,"&gt;="&amp;MI391,#REF!,"&lt;="&amp;MH391,#REF!,"&lt;="&amp;ME391,#REF!,"&gt;="&amp;MF391)</f>
        <v>#REF!</v>
      </c>
      <c r="NL391" s="5" t="e">
        <f>COUNTIFS(#REF!,LT391,#REF!,1,#REF!,"&gt;="&amp;MI391,#REF!,"&lt;="&amp;MH391,#REF!,"="&amp;KZ391,#REF!,"="&amp;LA391,#REF!,"&lt;="&amp;ME391,#REF!,"&gt;="&amp;MF391)</f>
        <v>#REF!</v>
      </c>
      <c r="NM391" s="5" t="e">
        <f>COUNTIFS(#REF!,LT391,#REF!,0,#REF!,"&gt;="&amp;MI391,#REF!,"&lt;="&amp;MH391,#REF!,"="&amp;KZ391,#REF!,"="&amp;LA391,#REF!,"&lt;="&amp;ME391,#REF!,"&gt;="&amp;MF391)</f>
        <v>#REF!</v>
      </c>
      <c r="NN391" s="5" t="e">
        <f>COUNTIFS(#REF!,LT391,#REF!,1,#REF!,"&gt;="&amp;MC391,#REF!,"&lt;="&amp;MB391,#REF!,"&lt;="&amp;ME391,#REF!,"&gt;="&amp;MF391)</f>
        <v>#REF!</v>
      </c>
      <c r="NO391" s="5" t="e">
        <f>COUNTIFS(#REF!,LT391,#REF!,0,#REF!,"&gt;="&amp;MC391,#REF!,"&lt;="&amp;MB391,#REF!,"&lt;="&amp;ME391,#REF!,"&gt;="&amp;MF391)</f>
        <v>#REF!</v>
      </c>
      <c r="NP391" s="5" t="e">
        <f>COUNTIFS(#REF!,LT391,#REF!,1,#REF!,"&lt;="&amp;ME391,#REF!,"&gt;="&amp;MF391,#REF!,"="&amp;KV391,#REF!,"="&amp;KX391)</f>
        <v>#REF!</v>
      </c>
      <c r="NQ391" s="5" t="e">
        <f>COUNTIFS(#REF!,LT391,#REF!,0,#REF!,"&lt;="&amp;ME391,#REF!,"&gt;="&amp;MF391,#REF!,"="&amp;KV391,#REF!,"="&amp;KX391)</f>
        <v>#REF!</v>
      </c>
      <c r="NR391" s="5" t="e">
        <f>COUNTIFS(#REF!,LT391,#REF!,1,#REF!,"&lt;="&amp;ME391,#REF!,"&gt;="&amp;MF391,#REF!,"="&amp;KW391,#REF!,"="&amp;KY391)</f>
        <v>#REF!</v>
      </c>
      <c r="NS391" s="5" t="e">
        <f>COUNTIFS(#REF!,LT391,#REF!,0,#REF!,"&lt;="&amp;ME391,#REF!,"&gt;="&amp;MF391,#REF!,"="&amp;KW391,#REF!,"="&amp;KY391)</f>
        <v>#REF!</v>
      </c>
      <c r="NT391" s="5" t="e">
        <f t="shared" si="370"/>
        <v>#REF!</v>
      </c>
      <c r="NU391" s="5" t="e">
        <f t="shared" si="371"/>
        <v>#REF!</v>
      </c>
      <c r="NV391" s="5" t="e">
        <f t="shared" si="372"/>
        <v>#REF!</v>
      </c>
      <c r="NW391" s="6" t="e">
        <f t="shared" si="373"/>
        <v>#REF!</v>
      </c>
      <c r="NX391" s="7" t="e">
        <f t="shared" si="374"/>
        <v>#REF!</v>
      </c>
      <c r="NY391" s="5" t="e">
        <f t="shared" si="375"/>
        <v>#REF!</v>
      </c>
      <c r="NZ391" s="31" t="e">
        <f t="shared" si="376"/>
        <v>#REF!</v>
      </c>
      <c r="OA391" s="32" t="e">
        <f t="shared" si="377"/>
        <v>#REF!</v>
      </c>
      <c r="OB391" s="32" t="e">
        <f t="shared" si="378"/>
        <v>#REF!</v>
      </c>
      <c r="OC391" s="33" t="e">
        <f t="shared" si="379"/>
        <v>#REF!</v>
      </c>
      <c r="OD391" s="33" t="e">
        <f t="shared" si="380"/>
        <v>#REF!</v>
      </c>
      <c r="OE391" s="33" t="e">
        <f t="shared" si="381"/>
        <v>#REF!</v>
      </c>
      <c r="OF391" s="33" t="e">
        <f t="shared" si="382"/>
        <v>#REF!</v>
      </c>
      <c r="OG391" s="5" t="e">
        <f t="shared" si="383"/>
        <v>#REF!</v>
      </c>
      <c r="OH391" s="5" t="e">
        <f t="shared" si="384"/>
        <v>#REF!</v>
      </c>
      <c r="OI391" s="5" t="e">
        <f t="shared" si="385"/>
        <v>#REF!</v>
      </c>
      <c r="OJ391" s="6" t="e">
        <f t="shared" si="386"/>
        <v>#REF!</v>
      </c>
      <c r="OK391" s="7" t="e">
        <f t="shared" si="387"/>
        <v>#REF!</v>
      </c>
      <c r="OL391" s="5" t="e">
        <f t="shared" si="388"/>
        <v>#REF!</v>
      </c>
      <c r="OM391" s="31" t="e">
        <f t="shared" si="389"/>
        <v>#REF!</v>
      </c>
      <c r="ON391" s="32" t="e">
        <f t="shared" si="390"/>
        <v>#REF!</v>
      </c>
      <c r="OO391" s="32" t="e">
        <f t="shared" si="391"/>
        <v>#REF!</v>
      </c>
      <c r="OP391" s="33" t="e">
        <f t="shared" si="392"/>
        <v>#REF!</v>
      </c>
      <c r="OQ391" s="33" t="e">
        <f t="shared" si="393"/>
        <v>#REF!</v>
      </c>
      <c r="OR391" s="33" t="e">
        <f t="shared" si="394"/>
        <v>#REF!</v>
      </c>
      <c r="OS391" s="33" t="e">
        <f t="shared" si="395"/>
        <v>#REF!</v>
      </c>
      <c r="OT391" t="e">
        <f t="shared" si="396"/>
        <v>#REF!</v>
      </c>
      <c r="OU391" t="e">
        <f t="shared" si="397"/>
        <v>#REF!</v>
      </c>
      <c r="OV391" t="e">
        <f t="shared" si="398"/>
        <v>#REF!</v>
      </c>
      <c r="OW391" t="e">
        <f t="shared" si="399"/>
        <v>#REF!</v>
      </c>
      <c r="OX391" t="e">
        <f t="shared" si="400"/>
        <v>#REF!</v>
      </c>
      <c r="OY391" t="e">
        <f t="shared" si="401"/>
        <v>#REF!</v>
      </c>
    </row>
    <row r="392" spans="1:415" ht="16.5" customHeight="1" x14ac:dyDescent="0.3">
      <c r="A392" s="22"/>
      <c r="KN392" s="5" t="e">
        <f>IF(INDEX(#REF!,MATCH('HT 0-0'!D392,#REF!,0))=INDEX(#REF!,MATCH('HT 0-0'!D392,#REF!,0)),INDEX(#REF!,MATCH('HT 0-0'!D392,#REF!,0)),"ERROR")</f>
        <v>#REF!</v>
      </c>
      <c r="KO392" s="5" t="e">
        <f>IF(INDEX(#REF!,MATCH('HT 0-0'!E392,#REF!,0))=INDEX(#REF!,MATCH('HT 0-0'!E392,#REF!,0)),INDEX(#REF!,MATCH('HT 0-0'!E392,#REF!,0)),"ERROR")</f>
        <v>#REF!</v>
      </c>
      <c r="KP392" s="5" t="e">
        <f t="shared" si="335"/>
        <v>#REF!</v>
      </c>
      <c r="KQ392" t="str">
        <f t="shared" si="336"/>
        <v>_</v>
      </c>
      <c r="KR392" s="5" t="e">
        <f t="shared" si="337"/>
        <v>#DIV/0!</v>
      </c>
      <c r="KS392" s="5" t="e">
        <f t="shared" si="338"/>
        <v>#DIV/0!</v>
      </c>
      <c r="KT392" s="5" t="e">
        <f t="shared" si="339"/>
        <v>#DIV/0!</v>
      </c>
      <c r="KU392" s="5" t="e">
        <f t="shared" si="340"/>
        <v>#DIV/0!</v>
      </c>
      <c r="KV392" s="5" t="e">
        <f t="shared" si="341"/>
        <v>#DIV/0!</v>
      </c>
      <c r="KW392" s="5" t="e">
        <f t="shared" si="342"/>
        <v>#DIV/0!</v>
      </c>
      <c r="KX392" s="5" t="e">
        <f t="shared" si="343"/>
        <v>#DIV/0!</v>
      </c>
      <c r="KY392" s="5" t="e">
        <f t="shared" si="344"/>
        <v>#DIV/0!</v>
      </c>
      <c r="KZ392" s="5" t="e">
        <f t="shared" si="345"/>
        <v>#DIV/0!</v>
      </c>
      <c r="LA392" s="5" t="e">
        <f t="shared" si="346"/>
        <v>#DIV/0!</v>
      </c>
      <c r="LB392" t="e">
        <f>IF(LQ392="0-0",INDEX(Scrape!#REF!,MATCH('HT 0-0'!KP392,Scrape!$B:$B,0)),"")</f>
        <v>#REF!</v>
      </c>
      <c r="LC392" t="e">
        <f>IF(LQ392="0-0",INDEX(Scrape!$A:$A,MATCH('HT 0-0'!KP392,Scrape!$B:$B,0)),"")</f>
        <v>#REF!</v>
      </c>
      <c r="LD392" t="e">
        <f>IF(LQ392="0-0",INDEX(Scrape!$B:$B,MATCH('HT 0-0'!KP392,Scrape!$B:$B,0)),"")</f>
        <v>#REF!</v>
      </c>
      <c r="LE392" t="e">
        <f>IF(LQ392="0-0",INDEX(Scrape!$C:$C,MATCH('HT 0-0'!KP392,Scrape!$B:$B,0)),"")</f>
        <v>#REF!</v>
      </c>
      <c r="LF392" t="e">
        <f>IF(LQ392="0-0",INDEX(Scrape!$D:$D,MATCH('HT 0-0'!KP392,Scrape!$B:$B,0)),"")</f>
        <v>#REF!</v>
      </c>
      <c r="LG392" t="e">
        <f>IF(LQ392="0-0",INDEX(Scrape!$E:$E,MATCH('HT 0-0'!KP392,Scrape!$B:$B,0)),"")</f>
        <v>#REF!</v>
      </c>
      <c r="LH392" t="e">
        <f>IF(LQ392="0-0",INDEX(Scrape!$F:$F,MATCH('HT 0-0'!KP392,Scrape!$B:$B,0)),"")</f>
        <v>#REF!</v>
      </c>
      <c r="LI392" t="e">
        <f>IF(LQ392="0-0",INDEX(Scrape!$G:$G,MATCH('HT 0-0'!KP392,Scrape!$B:$B,0)),"")</f>
        <v>#REF!</v>
      </c>
      <c r="LJ392" t="e">
        <f>IF(LQ392="0-0",INDEX(Scrape!$H:$H,MATCH('HT 0-0'!KP392,Scrape!$B:$B,0)),"")</f>
        <v>#REF!</v>
      </c>
      <c r="LK392" t="e">
        <f>IF(LQ392="0-0",INDEX(Scrape!$I:$I,MATCH('HT 0-0'!KP392,Scrape!$B:$B,0)),"")</f>
        <v>#REF!</v>
      </c>
      <c r="LL392" t="e">
        <f>IF(LQ392="0-0",INDEX(Scrape!$J:$J,MATCH('HT 0-0'!KP392,Scrape!$B:$B,0)),"")</f>
        <v>#REF!</v>
      </c>
      <c r="LM392" t="e">
        <f>IF(LQ392="0-0",INDEX(Scrape!$K:$K,MATCH('HT 0-0'!KP392,Scrape!$B:$B,0)),"")</f>
        <v>#REF!</v>
      </c>
      <c r="LN392" t="e">
        <f>IF(LQ392="0-0",INDEX(Scrape!$L:$L,MATCH('HT 0-0'!KP392,Scrape!$B:$B,0)),"")</f>
        <v>#REF!</v>
      </c>
      <c r="LO392" t="e">
        <f>IF(LQ392="0-0",INDEX(Scrape!$M:$M,MATCH('HT 0-0'!KP392,Scrape!$B:$B,0)),"")</f>
        <v>#REF!</v>
      </c>
      <c r="LP392" t="e">
        <f>IF(LQ392="0-0",INDEX(Scrape!$N:$N,MATCH('HT 0-0'!KP392,Scrape!$B:$B,0)),"")</f>
        <v>#REF!</v>
      </c>
      <c r="LQ392" t="e">
        <f>INDEX(Scrape!$O:$O,MATCH('HT 0-0'!KP392,Scrape!$B:$B,0))</f>
        <v>#REF!</v>
      </c>
      <c r="LR392" t="e">
        <f t="shared" si="347"/>
        <v>#REF!</v>
      </c>
      <c r="LS392" t="e">
        <f t="shared" si="348"/>
        <v>#REF!</v>
      </c>
      <c r="LT392" s="23" t="e">
        <f>IF(INDEX(#REF!,MATCH(KQ392,#REF!,0))=INDEX(#REF!,MATCH(KQ392,#REF!,0)),INDEX(#REF!,MATCH(KQ392,#REF!,0)),"ERROR")</f>
        <v>#REF!</v>
      </c>
      <c r="LU392" s="24" t="e">
        <f t="shared" si="349"/>
        <v>#DIV/0!</v>
      </c>
      <c r="LV392" s="24" t="e">
        <f t="shared" si="350"/>
        <v>#DIV/0!</v>
      </c>
      <c r="LW392" s="24" t="e">
        <f t="shared" si="351"/>
        <v>#DIV/0!</v>
      </c>
      <c r="LX392" s="24" t="e">
        <f t="shared" si="352"/>
        <v>#DIV/0!</v>
      </c>
      <c r="LY392" s="25" t="e">
        <f t="shared" si="353"/>
        <v>#REF!</v>
      </c>
      <c r="LZ392" s="25" t="e">
        <f t="shared" si="354"/>
        <v>#REF!</v>
      </c>
      <c r="MA392" s="26" t="e">
        <f t="shared" si="355"/>
        <v>#REF!</v>
      </c>
      <c r="MB392" s="27" t="e">
        <f t="shared" si="356"/>
        <v>#REF!</v>
      </c>
      <c r="MC392" s="28" t="e">
        <f t="shared" si="357"/>
        <v>#REF!</v>
      </c>
      <c r="MD392" s="24" t="e">
        <f t="shared" si="358"/>
        <v>#REF!</v>
      </c>
      <c r="ME392" s="29" t="e">
        <f t="shared" si="359"/>
        <v>#REF!</v>
      </c>
      <c r="MF392" s="30" t="e">
        <f t="shared" si="360"/>
        <v>#REF!</v>
      </c>
      <c r="MG392" s="24" t="e">
        <f t="shared" si="361"/>
        <v>#REF!</v>
      </c>
      <c r="MH392" s="29" t="e">
        <f t="shared" si="362"/>
        <v>#REF!</v>
      </c>
      <c r="MI392" s="30" t="e">
        <f t="shared" si="363"/>
        <v>#REF!</v>
      </c>
      <c r="MJ392" t="str">
        <f t="shared" si="364"/>
        <v/>
      </c>
      <c r="MK392" t="str">
        <f t="shared" si="365"/>
        <v/>
      </c>
      <c r="ML392" t="str">
        <f t="shared" si="366"/>
        <v/>
      </c>
      <c r="MM392" t="str">
        <f t="shared" si="367"/>
        <v/>
      </c>
      <c r="MN392" t="str">
        <f t="shared" si="368"/>
        <v/>
      </c>
      <c r="MO392" t="str">
        <f t="shared" si="369"/>
        <v/>
      </c>
      <c r="MP392" s="5" t="e">
        <f>COUNTIFS(#REF!,LT392,#REF!,1,#REF!,"&gt;="&amp;MC392,#REF!,"&lt;="&amp;MB392,#REF!,"&lt;="&amp;ME392,#REF!,"&gt;="&amp;MF392,#REF!,"="&amp;KV392,#REF!,"="&amp;KX392)</f>
        <v>#REF!</v>
      </c>
      <c r="MQ392" s="5" t="e">
        <f>COUNTIFS(#REF!,LT392,#REF!,0,#REF!,"&gt;="&amp;MC392,#REF!,"&lt;="&amp;MB392,#REF!,"&lt;="&amp;ME392,#REF!,"&gt;="&amp;MF392,#REF!,"="&amp;KV392,#REF!,"="&amp;KX392)</f>
        <v>#REF!</v>
      </c>
      <c r="MR392" s="5" t="e">
        <f>COUNTIFS(#REF!,LT392,#REF!,1,#REF!,"&gt;="&amp;MC392,#REF!,"&lt;="&amp;MB392,#REF!,"&lt;="&amp;ME392,#REF!,"&gt;="&amp;MF392,#REF!,"="&amp;KW392,#REF!,"="&amp;KY392)</f>
        <v>#REF!</v>
      </c>
      <c r="MS392" s="5" t="e">
        <f>COUNTIFS(#REF!,LT392,#REF!,0,#REF!,"&gt;="&amp;MC392,#REF!,"&lt;="&amp;MB392,#REF!,"&lt;="&amp;ME392,#REF!,"&gt;="&amp;MF392,#REF!,"="&amp;KW392,#REF!,"="&amp;KY392)</f>
        <v>#REF!</v>
      </c>
      <c r="MT392" s="5" t="e">
        <f>COUNTIFS(#REF!,LT392,#REF!,1,#REF!,"&gt;="&amp;MI392,#REF!,"&lt;="&amp;MH392,#REF!,"&lt;="&amp;ME392,#REF!,"&gt;="&amp;MF392)</f>
        <v>#REF!</v>
      </c>
      <c r="MU392" s="5" t="e">
        <f>COUNTIFS(#REF!,LT392,#REF!,0,#REF!,"&gt;="&amp;MI392,#REF!,"&lt;="&amp;MH392,#REF!,"&lt;="&amp;ME392,#REF!,"&gt;="&amp;MF392)</f>
        <v>#REF!</v>
      </c>
      <c r="MV392" s="5" t="e">
        <f>COUNTIFS(#REF!,LT392,#REF!,1,#REF!,"&gt;="&amp;MI392,#REF!,"&lt;="&amp;MH392,#REF!,"="&amp;KZ392,#REF!,"="&amp;LA392,#REF!,"&lt;="&amp;ME392,#REF!,"&gt;="&amp;MF392)</f>
        <v>#REF!</v>
      </c>
      <c r="MW392" s="5" t="e">
        <f>COUNTIFS(#REF!,LT392,#REF!,0,#REF!,"&gt;="&amp;MI392,#REF!,"&lt;="&amp;MH392,#REF!,"="&amp;KZ392,#REF!,"="&amp;LA392,#REF!,"&lt;="&amp;ME392,#REF!,"&gt;="&amp;MF392)</f>
        <v>#REF!</v>
      </c>
      <c r="MX392" s="5" t="e">
        <f>COUNTIFS(#REF!,LT392,#REF!,1,#REF!,"&gt;="&amp;MC392,#REF!,"&lt;="&amp;MB392,#REF!,"&lt;="&amp;ME392,#REF!,"&gt;="&amp;MF392)</f>
        <v>#REF!</v>
      </c>
      <c r="MY392" s="5" t="e">
        <f>COUNTIFS(#REF!,LT392,#REF!,0,#REF!,"&gt;="&amp;MC392,#REF!,"&lt;="&amp;MB392,#REF!,"&lt;="&amp;ME392,#REF!,"&gt;="&amp;MF392)</f>
        <v>#REF!</v>
      </c>
      <c r="MZ392" s="5" t="e">
        <f>COUNTIFS(#REF!,LT392,#REF!,1,#REF!,"&lt;="&amp;ME392,#REF!,"&gt;="&amp;MF392,#REF!,"="&amp;KV392,#REF!,"="&amp;KX392)</f>
        <v>#REF!</v>
      </c>
      <c r="NA392" s="5" t="e">
        <f>COUNTIFS(#REF!,LT392,#REF!,0,#REF!,"&lt;="&amp;ME392,#REF!,"&gt;="&amp;MF392,#REF!,"="&amp;KV392,#REF!,"="&amp;KX392)</f>
        <v>#REF!</v>
      </c>
      <c r="NB392" s="5" t="e">
        <f>COUNTIFS(#REF!,LT392,#REF!,1,#REF!,"&lt;="&amp;ME392,#REF!,"&gt;="&amp;MF392,#REF!,"="&amp;KW392,#REF!,"="&amp;KY392)</f>
        <v>#REF!</v>
      </c>
      <c r="NC392" s="5" t="e">
        <f>COUNTIFS(#REF!,LT392,#REF!,0,#REF!,"&lt;="&amp;ME392,#REF!,"&gt;="&amp;MF392,#REF!,"="&amp;KW392,#REF!,"="&amp;KY392)</f>
        <v>#REF!</v>
      </c>
      <c r="ND392" s="5" t="e">
        <f>COUNTIFS(#REF!,LT392,#REF!,1,#REF!,"&gt;="&amp;MC392,#REF!,"&lt;="&amp;MB392,#REF!,"&lt;="&amp;ME392,#REF!,"&gt;="&amp;MF392,#REF!,"="&amp;KV392,#REF!,"="&amp;KX392)</f>
        <v>#REF!</v>
      </c>
      <c r="NE392" s="5" t="e">
        <f>COUNTIFS(#REF!,LT392,#REF!,0,#REF!,"&gt;="&amp;MC392,#REF!,"&lt;="&amp;MB392,#REF!,"&lt;="&amp;ME392,#REF!,"&gt;="&amp;MF392,#REF!,"="&amp;KV392,#REF!,"="&amp;KX392)</f>
        <v>#REF!</v>
      </c>
      <c r="NF392" s="5" t="e">
        <f>COUNTIFS(#REF!,LT392,#REF!,1,#REF!,"&gt;="&amp;MC392,#REF!,"&lt;="&amp;MB392,#REF!,"&lt;="&amp;ME392,#REF!,"&gt;="&amp;MF392,#REF!,"="&amp;KW392,#REF!,"="&amp;KY392)</f>
        <v>#REF!</v>
      </c>
      <c r="NG392" s="5" t="e">
        <f>COUNTIFS(#REF!,LT392,#REF!,0,#REF!,"&gt;="&amp;MC392,#REF!,"&lt;="&amp;MB392,#REF!,"&lt;="&amp;ME392,#REF!,"&gt;="&amp;MF392,#REF!,"="&amp;KW392,#REF!,"="&amp;KY392)</f>
        <v>#REF!</v>
      </c>
      <c r="NH392" s="5" t="e">
        <f>COUNTIFS(#REF!,LT392,#REF!,1,#REF!,"&gt;="&amp;MC392,#REF!,"&lt;="&amp;MB392,#REF!,"&lt;="&amp;ME392,#REF!,"&gt;="&amp;MF392,#REF!,"="&amp;KZ392,#REF!,"="&amp;LA392)</f>
        <v>#REF!</v>
      </c>
      <c r="NI392" s="5" t="e">
        <f>COUNTIFS(#REF!,LT392,#REF!,0,#REF!,"&gt;="&amp;MC392,#REF!,"&lt;="&amp;MB392,#REF!,"&lt;="&amp;ME392,#REF!,"&gt;="&amp;MF392,#REF!,"="&amp;KZ392,#REF!,"="&amp;LA392)</f>
        <v>#REF!</v>
      </c>
      <c r="NJ392" s="5" t="e">
        <f>COUNTIFS(#REF!,LT392,#REF!,1,#REF!,"&gt;="&amp;MI392,#REF!,"&lt;="&amp;MH392,#REF!,"&lt;="&amp;ME392,#REF!,"&gt;="&amp;MF392)</f>
        <v>#REF!</v>
      </c>
      <c r="NK392" s="5" t="e">
        <f>COUNTIFS(#REF!,LT392,#REF!,0,#REF!,"&gt;="&amp;MI392,#REF!,"&lt;="&amp;MH392,#REF!,"&lt;="&amp;ME392,#REF!,"&gt;="&amp;MF392)</f>
        <v>#REF!</v>
      </c>
      <c r="NL392" s="5" t="e">
        <f>COUNTIFS(#REF!,LT392,#REF!,1,#REF!,"&gt;="&amp;MI392,#REF!,"&lt;="&amp;MH392,#REF!,"="&amp;KZ392,#REF!,"="&amp;LA392,#REF!,"&lt;="&amp;ME392,#REF!,"&gt;="&amp;MF392)</f>
        <v>#REF!</v>
      </c>
      <c r="NM392" s="5" t="e">
        <f>COUNTIFS(#REF!,LT392,#REF!,0,#REF!,"&gt;="&amp;MI392,#REF!,"&lt;="&amp;MH392,#REF!,"="&amp;KZ392,#REF!,"="&amp;LA392,#REF!,"&lt;="&amp;ME392,#REF!,"&gt;="&amp;MF392)</f>
        <v>#REF!</v>
      </c>
      <c r="NN392" s="5" t="e">
        <f>COUNTIFS(#REF!,LT392,#REF!,1,#REF!,"&gt;="&amp;MC392,#REF!,"&lt;="&amp;MB392,#REF!,"&lt;="&amp;ME392,#REF!,"&gt;="&amp;MF392)</f>
        <v>#REF!</v>
      </c>
      <c r="NO392" s="5" t="e">
        <f>COUNTIFS(#REF!,LT392,#REF!,0,#REF!,"&gt;="&amp;MC392,#REF!,"&lt;="&amp;MB392,#REF!,"&lt;="&amp;ME392,#REF!,"&gt;="&amp;MF392)</f>
        <v>#REF!</v>
      </c>
      <c r="NP392" s="5" t="e">
        <f>COUNTIFS(#REF!,LT392,#REF!,1,#REF!,"&lt;="&amp;ME392,#REF!,"&gt;="&amp;MF392,#REF!,"="&amp;KV392,#REF!,"="&amp;KX392)</f>
        <v>#REF!</v>
      </c>
      <c r="NQ392" s="5" t="e">
        <f>COUNTIFS(#REF!,LT392,#REF!,0,#REF!,"&lt;="&amp;ME392,#REF!,"&gt;="&amp;MF392,#REF!,"="&amp;KV392,#REF!,"="&amp;KX392)</f>
        <v>#REF!</v>
      </c>
      <c r="NR392" s="5" t="e">
        <f>COUNTIFS(#REF!,LT392,#REF!,1,#REF!,"&lt;="&amp;ME392,#REF!,"&gt;="&amp;MF392,#REF!,"="&amp;KW392,#REF!,"="&amp;KY392)</f>
        <v>#REF!</v>
      </c>
      <c r="NS392" s="5" t="e">
        <f>COUNTIFS(#REF!,LT392,#REF!,0,#REF!,"&lt;="&amp;ME392,#REF!,"&gt;="&amp;MF392,#REF!,"="&amp;KW392,#REF!,"="&amp;KY392)</f>
        <v>#REF!</v>
      </c>
      <c r="NT392" s="5" t="e">
        <f t="shared" si="370"/>
        <v>#REF!</v>
      </c>
      <c r="NU392" s="5" t="e">
        <f t="shared" si="371"/>
        <v>#REF!</v>
      </c>
      <c r="NV392" s="5" t="e">
        <f t="shared" si="372"/>
        <v>#REF!</v>
      </c>
      <c r="NW392" s="6" t="e">
        <f t="shared" si="373"/>
        <v>#REF!</v>
      </c>
      <c r="NX392" s="7" t="e">
        <f t="shared" si="374"/>
        <v>#REF!</v>
      </c>
      <c r="NY392" s="5" t="e">
        <f t="shared" si="375"/>
        <v>#REF!</v>
      </c>
      <c r="NZ392" s="31" t="e">
        <f t="shared" si="376"/>
        <v>#REF!</v>
      </c>
      <c r="OA392" s="32" t="e">
        <f t="shared" si="377"/>
        <v>#REF!</v>
      </c>
      <c r="OB392" s="32" t="e">
        <f t="shared" si="378"/>
        <v>#REF!</v>
      </c>
      <c r="OC392" s="33" t="e">
        <f t="shared" si="379"/>
        <v>#REF!</v>
      </c>
      <c r="OD392" s="33" t="e">
        <f t="shared" si="380"/>
        <v>#REF!</v>
      </c>
      <c r="OE392" s="33" t="e">
        <f t="shared" si="381"/>
        <v>#REF!</v>
      </c>
      <c r="OF392" s="33" t="e">
        <f t="shared" si="382"/>
        <v>#REF!</v>
      </c>
      <c r="OG392" s="5" t="e">
        <f t="shared" si="383"/>
        <v>#REF!</v>
      </c>
      <c r="OH392" s="5" t="e">
        <f t="shared" si="384"/>
        <v>#REF!</v>
      </c>
      <c r="OI392" s="5" t="e">
        <f t="shared" si="385"/>
        <v>#REF!</v>
      </c>
      <c r="OJ392" s="6" t="e">
        <f t="shared" si="386"/>
        <v>#REF!</v>
      </c>
      <c r="OK392" s="7" t="e">
        <f t="shared" si="387"/>
        <v>#REF!</v>
      </c>
      <c r="OL392" s="5" t="e">
        <f t="shared" si="388"/>
        <v>#REF!</v>
      </c>
      <c r="OM392" s="31" t="e">
        <f t="shared" si="389"/>
        <v>#REF!</v>
      </c>
      <c r="ON392" s="32" t="e">
        <f t="shared" si="390"/>
        <v>#REF!</v>
      </c>
      <c r="OO392" s="32" t="e">
        <f t="shared" si="391"/>
        <v>#REF!</v>
      </c>
      <c r="OP392" s="33" t="e">
        <f t="shared" si="392"/>
        <v>#REF!</v>
      </c>
      <c r="OQ392" s="33" t="e">
        <f t="shared" si="393"/>
        <v>#REF!</v>
      </c>
      <c r="OR392" s="33" t="e">
        <f t="shared" si="394"/>
        <v>#REF!</v>
      </c>
      <c r="OS392" s="33" t="e">
        <f t="shared" si="395"/>
        <v>#REF!</v>
      </c>
      <c r="OT392" t="e">
        <f t="shared" si="396"/>
        <v>#REF!</v>
      </c>
      <c r="OU392" t="e">
        <f t="shared" si="397"/>
        <v>#REF!</v>
      </c>
      <c r="OV392" t="e">
        <f t="shared" si="398"/>
        <v>#REF!</v>
      </c>
      <c r="OW392" t="e">
        <f t="shared" si="399"/>
        <v>#REF!</v>
      </c>
      <c r="OX392" t="e">
        <f t="shared" si="400"/>
        <v>#REF!</v>
      </c>
      <c r="OY392" t="e">
        <f t="shared" si="401"/>
        <v>#REF!</v>
      </c>
    </row>
    <row r="393" spans="1:415" ht="16.5" customHeight="1" x14ac:dyDescent="0.3">
      <c r="A393" s="22"/>
      <c r="KN393" s="5" t="e">
        <f>IF(INDEX(#REF!,MATCH('HT 0-0'!D393,#REF!,0))=INDEX(#REF!,MATCH('HT 0-0'!D393,#REF!,0)),INDEX(#REF!,MATCH('HT 0-0'!D393,#REF!,0)),"ERROR")</f>
        <v>#REF!</v>
      </c>
      <c r="KO393" s="5" t="e">
        <f>IF(INDEX(#REF!,MATCH('HT 0-0'!E393,#REF!,0))=INDEX(#REF!,MATCH('HT 0-0'!E393,#REF!,0)),INDEX(#REF!,MATCH('HT 0-0'!E393,#REF!,0)),"ERROR")</f>
        <v>#REF!</v>
      </c>
      <c r="KP393" s="5" t="e">
        <f t="shared" si="335"/>
        <v>#REF!</v>
      </c>
      <c r="KQ393" t="str">
        <f t="shared" si="336"/>
        <v>_</v>
      </c>
      <c r="KR393" s="5" t="e">
        <f t="shared" si="337"/>
        <v>#DIV/0!</v>
      </c>
      <c r="KS393" s="5" t="e">
        <f t="shared" si="338"/>
        <v>#DIV/0!</v>
      </c>
      <c r="KT393" s="5" t="e">
        <f t="shared" si="339"/>
        <v>#DIV/0!</v>
      </c>
      <c r="KU393" s="5" t="e">
        <f t="shared" si="340"/>
        <v>#DIV/0!</v>
      </c>
      <c r="KV393" s="5" t="e">
        <f t="shared" si="341"/>
        <v>#DIV/0!</v>
      </c>
      <c r="KW393" s="5" t="e">
        <f t="shared" si="342"/>
        <v>#DIV/0!</v>
      </c>
      <c r="KX393" s="5" t="e">
        <f t="shared" si="343"/>
        <v>#DIV/0!</v>
      </c>
      <c r="KY393" s="5" t="e">
        <f t="shared" si="344"/>
        <v>#DIV/0!</v>
      </c>
      <c r="KZ393" s="5" t="e">
        <f t="shared" si="345"/>
        <v>#DIV/0!</v>
      </c>
      <c r="LA393" s="5" t="e">
        <f t="shared" si="346"/>
        <v>#DIV/0!</v>
      </c>
      <c r="LB393" t="e">
        <f>IF(LQ393="0-0",INDEX(Scrape!#REF!,MATCH('HT 0-0'!KP393,Scrape!$B:$B,0)),"")</f>
        <v>#REF!</v>
      </c>
      <c r="LC393" t="e">
        <f>IF(LQ393="0-0",INDEX(Scrape!$A:$A,MATCH('HT 0-0'!KP393,Scrape!$B:$B,0)),"")</f>
        <v>#REF!</v>
      </c>
      <c r="LD393" t="e">
        <f>IF(LQ393="0-0",INDEX(Scrape!$B:$B,MATCH('HT 0-0'!KP393,Scrape!$B:$B,0)),"")</f>
        <v>#REF!</v>
      </c>
      <c r="LE393" t="e">
        <f>IF(LQ393="0-0",INDEX(Scrape!$C:$C,MATCH('HT 0-0'!KP393,Scrape!$B:$B,0)),"")</f>
        <v>#REF!</v>
      </c>
      <c r="LF393" t="e">
        <f>IF(LQ393="0-0",INDEX(Scrape!$D:$D,MATCH('HT 0-0'!KP393,Scrape!$B:$B,0)),"")</f>
        <v>#REF!</v>
      </c>
      <c r="LG393" t="e">
        <f>IF(LQ393="0-0",INDEX(Scrape!$E:$E,MATCH('HT 0-0'!KP393,Scrape!$B:$B,0)),"")</f>
        <v>#REF!</v>
      </c>
      <c r="LH393" t="e">
        <f>IF(LQ393="0-0",INDEX(Scrape!$F:$F,MATCH('HT 0-0'!KP393,Scrape!$B:$B,0)),"")</f>
        <v>#REF!</v>
      </c>
      <c r="LI393" t="e">
        <f>IF(LQ393="0-0",INDEX(Scrape!$G:$G,MATCH('HT 0-0'!KP393,Scrape!$B:$B,0)),"")</f>
        <v>#REF!</v>
      </c>
      <c r="LJ393" t="e">
        <f>IF(LQ393="0-0",INDEX(Scrape!$H:$H,MATCH('HT 0-0'!KP393,Scrape!$B:$B,0)),"")</f>
        <v>#REF!</v>
      </c>
      <c r="LK393" t="e">
        <f>IF(LQ393="0-0",INDEX(Scrape!$I:$I,MATCH('HT 0-0'!KP393,Scrape!$B:$B,0)),"")</f>
        <v>#REF!</v>
      </c>
      <c r="LL393" t="e">
        <f>IF(LQ393="0-0",INDEX(Scrape!$J:$J,MATCH('HT 0-0'!KP393,Scrape!$B:$B,0)),"")</f>
        <v>#REF!</v>
      </c>
      <c r="LM393" t="e">
        <f>IF(LQ393="0-0",INDEX(Scrape!$K:$K,MATCH('HT 0-0'!KP393,Scrape!$B:$B,0)),"")</f>
        <v>#REF!</v>
      </c>
      <c r="LN393" t="e">
        <f>IF(LQ393="0-0",INDEX(Scrape!$L:$L,MATCH('HT 0-0'!KP393,Scrape!$B:$B,0)),"")</f>
        <v>#REF!</v>
      </c>
      <c r="LO393" t="e">
        <f>IF(LQ393="0-0",INDEX(Scrape!$M:$M,MATCH('HT 0-0'!KP393,Scrape!$B:$B,0)),"")</f>
        <v>#REF!</v>
      </c>
      <c r="LP393" t="e">
        <f>IF(LQ393="0-0",INDEX(Scrape!$N:$N,MATCH('HT 0-0'!KP393,Scrape!$B:$B,0)),"")</f>
        <v>#REF!</v>
      </c>
      <c r="LQ393" t="e">
        <f>INDEX(Scrape!$O:$O,MATCH('HT 0-0'!KP393,Scrape!$B:$B,0))</f>
        <v>#REF!</v>
      </c>
      <c r="LR393" t="e">
        <f t="shared" si="347"/>
        <v>#REF!</v>
      </c>
      <c r="LS393" t="e">
        <f t="shared" si="348"/>
        <v>#REF!</v>
      </c>
      <c r="LT393" s="23" t="e">
        <f>IF(INDEX(#REF!,MATCH(KQ393,#REF!,0))=INDEX(#REF!,MATCH(KQ393,#REF!,0)),INDEX(#REF!,MATCH(KQ393,#REF!,0)),"ERROR")</f>
        <v>#REF!</v>
      </c>
      <c r="LU393" s="24" t="e">
        <f t="shared" si="349"/>
        <v>#DIV/0!</v>
      </c>
      <c r="LV393" s="24" t="e">
        <f t="shared" si="350"/>
        <v>#DIV/0!</v>
      </c>
      <c r="LW393" s="24" t="e">
        <f t="shared" si="351"/>
        <v>#DIV/0!</v>
      </c>
      <c r="LX393" s="24" t="e">
        <f t="shared" si="352"/>
        <v>#DIV/0!</v>
      </c>
      <c r="LY393" s="25" t="e">
        <f t="shared" si="353"/>
        <v>#REF!</v>
      </c>
      <c r="LZ393" s="25" t="e">
        <f t="shared" si="354"/>
        <v>#REF!</v>
      </c>
      <c r="MA393" s="26" t="e">
        <f t="shared" si="355"/>
        <v>#REF!</v>
      </c>
      <c r="MB393" s="27" t="e">
        <f t="shared" si="356"/>
        <v>#REF!</v>
      </c>
      <c r="MC393" s="28" t="e">
        <f t="shared" si="357"/>
        <v>#REF!</v>
      </c>
      <c r="MD393" s="24" t="e">
        <f t="shared" si="358"/>
        <v>#REF!</v>
      </c>
      <c r="ME393" s="29" t="e">
        <f t="shared" si="359"/>
        <v>#REF!</v>
      </c>
      <c r="MF393" s="30" t="e">
        <f t="shared" si="360"/>
        <v>#REF!</v>
      </c>
      <c r="MG393" s="24" t="e">
        <f t="shared" si="361"/>
        <v>#REF!</v>
      </c>
      <c r="MH393" s="29" t="e">
        <f t="shared" si="362"/>
        <v>#REF!</v>
      </c>
      <c r="MI393" s="30" t="e">
        <f t="shared" si="363"/>
        <v>#REF!</v>
      </c>
      <c r="MJ393" t="str">
        <f t="shared" si="364"/>
        <v/>
      </c>
      <c r="MK393" t="str">
        <f t="shared" si="365"/>
        <v/>
      </c>
      <c r="ML393" t="str">
        <f t="shared" si="366"/>
        <v/>
      </c>
      <c r="MM393" t="str">
        <f t="shared" si="367"/>
        <v/>
      </c>
      <c r="MN393" t="str">
        <f t="shared" si="368"/>
        <v/>
      </c>
      <c r="MO393" t="str">
        <f t="shared" si="369"/>
        <v/>
      </c>
      <c r="MP393" s="5" t="e">
        <f>COUNTIFS(#REF!,LT393,#REF!,1,#REF!,"&gt;="&amp;MC393,#REF!,"&lt;="&amp;MB393,#REF!,"&lt;="&amp;ME393,#REF!,"&gt;="&amp;MF393,#REF!,"="&amp;KV393,#REF!,"="&amp;KX393)</f>
        <v>#REF!</v>
      </c>
      <c r="MQ393" s="5" t="e">
        <f>COUNTIFS(#REF!,LT393,#REF!,0,#REF!,"&gt;="&amp;MC393,#REF!,"&lt;="&amp;MB393,#REF!,"&lt;="&amp;ME393,#REF!,"&gt;="&amp;MF393,#REF!,"="&amp;KV393,#REF!,"="&amp;KX393)</f>
        <v>#REF!</v>
      </c>
      <c r="MR393" s="5" t="e">
        <f>COUNTIFS(#REF!,LT393,#REF!,1,#REF!,"&gt;="&amp;MC393,#REF!,"&lt;="&amp;MB393,#REF!,"&lt;="&amp;ME393,#REF!,"&gt;="&amp;MF393,#REF!,"="&amp;KW393,#REF!,"="&amp;KY393)</f>
        <v>#REF!</v>
      </c>
      <c r="MS393" s="5" t="e">
        <f>COUNTIFS(#REF!,LT393,#REF!,0,#REF!,"&gt;="&amp;MC393,#REF!,"&lt;="&amp;MB393,#REF!,"&lt;="&amp;ME393,#REF!,"&gt;="&amp;MF393,#REF!,"="&amp;KW393,#REF!,"="&amp;KY393)</f>
        <v>#REF!</v>
      </c>
      <c r="MT393" s="5" t="e">
        <f>COUNTIFS(#REF!,LT393,#REF!,1,#REF!,"&gt;="&amp;MI393,#REF!,"&lt;="&amp;MH393,#REF!,"&lt;="&amp;ME393,#REF!,"&gt;="&amp;MF393)</f>
        <v>#REF!</v>
      </c>
      <c r="MU393" s="5" t="e">
        <f>COUNTIFS(#REF!,LT393,#REF!,0,#REF!,"&gt;="&amp;MI393,#REF!,"&lt;="&amp;MH393,#REF!,"&lt;="&amp;ME393,#REF!,"&gt;="&amp;MF393)</f>
        <v>#REF!</v>
      </c>
      <c r="MV393" s="5" t="e">
        <f>COUNTIFS(#REF!,LT393,#REF!,1,#REF!,"&gt;="&amp;MI393,#REF!,"&lt;="&amp;MH393,#REF!,"="&amp;KZ393,#REF!,"="&amp;LA393,#REF!,"&lt;="&amp;ME393,#REF!,"&gt;="&amp;MF393)</f>
        <v>#REF!</v>
      </c>
      <c r="MW393" s="5" t="e">
        <f>COUNTIFS(#REF!,LT393,#REF!,0,#REF!,"&gt;="&amp;MI393,#REF!,"&lt;="&amp;MH393,#REF!,"="&amp;KZ393,#REF!,"="&amp;LA393,#REF!,"&lt;="&amp;ME393,#REF!,"&gt;="&amp;MF393)</f>
        <v>#REF!</v>
      </c>
      <c r="MX393" s="5" t="e">
        <f>COUNTIFS(#REF!,LT393,#REF!,1,#REF!,"&gt;="&amp;MC393,#REF!,"&lt;="&amp;MB393,#REF!,"&lt;="&amp;ME393,#REF!,"&gt;="&amp;MF393)</f>
        <v>#REF!</v>
      </c>
      <c r="MY393" s="5" t="e">
        <f>COUNTIFS(#REF!,LT393,#REF!,0,#REF!,"&gt;="&amp;MC393,#REF!,"&lt;="&amp;MB393,#REF!,"&lt;="&amp;ME393,#REF!,"&gt;="&amp;MF393)</f>
        <v>#REF!</v>
      </c>
      <c r="MZ393" s="5" t="e">
        <f>COUNTIFS(#REF!,LT393,#REF!,1,#REF!,"&lt;="&amp;ME393,#REF!,"&gt;="&amp;MF393,#REF!,"="&amp;KV393,#REF!,"="&amp;KX393)</f>
        <v>#REF!</v>
      </c>
      <c r="NA393" s="5" t="e">
        <f>COUNTIFS(#REF!,LT393,#REF!,0,#REF!,"&lt;="&amp;ME393,#REF!,"&gt;="&amp;MF393,#REF!,"="&amp;KV393,#REF!,"="&amp;KX393)</f>
        <v>#REF!</v>
      </c>
      <c r="NB393" s="5" t="e">
        <f>COUNTIFS(#REF!,LT393,#REF!,1,#REF!,"&lt;="&amp;ME393,#REF!,"&gt;="&amp;MF393,#REF!,"="&amp;KW393,#REF!,"="&amp;KY393)</f>
        <v>#REF!</v>
      </c>
      <c r="NC393" s="5" t="e">
        <f>COUNTIFS(#REF!,LT393,#REF!,0,#REF!,"&lt;="&amp;ME393,#REF!,"&gt;="&amp;MF393,#REF!,"="&amp;KW393,#REF!,"="&amp;KY393)</f>
        <v>#REF!</v>
      </c>
      <c r="ND393" s="5" t="e">
        <f>COUNTIFS(#REF!,LT393,#REF!,1,#REF!,"&gt;="&amp;MC393,#REF!,"&lt;="&amp;MB393,#REF!,"&lt;="&amp;ME393,#REF!,"&gt;="&amp;MF393,#REF!,"="&amp;KV393,#REF!,"="&amp;KX393)</f>
        <v>#REF!</v>
      </c>
      <c r="NE393" s="5" t="e">
        <f>COUNTIFS(#REF!,LT393,#REF!,0,#REF!,"&gt;="&amp;MC393,#REF!,"&lt;="&amp;MB393,#REF!,"&lt;="&amp;ME393,#REF!,"&gt;="&amp;MF393,#REF!,"="&amp;KV393,#REF!,"="&amp;KX393)</f>
        <v>#REF!</v>
      </c>
      <c r="NF393" s="5" t="e">
        <f>COUNTIFS(#REF!,LT393,#REF!,1,#REF!,"&gt;="&amp;MC393,#REF!,"&lt;="&amp;MB393,#REF!,"&lt;="&amp;ME393,#REF!,"&gt;="&amp;MF393,#REF!,"="&amp;KW393,#REF!,"="&amp;KY393)</f>
        <v>#REF!</v>
      </c>
      <c r="NG393" s="5" t="e">
        <f>COUNTIFS(#REF!,LT393,#REF!,0,#REF!,"&gt;="&amp;MC393,#REF!,"&lt;="&amp;MB393,#REF!,"&lt;="&amp;ME393,#REF!,"&gt;="&amp;MF393,#REF!,"="&amp;KW393,#REF!,"="&amp;KY393)</f>
        <v>#REF!</v>
      </c>
      <c r="NH393" s="5" t="e">
        <f>COUNTIFS(#REF!,LT393,#REF!,1,#REF!,"&gt;="&amp;MC393,#REF!,"&lt;="&amp;MB393,#REF!,"&lt;="&amp;ME393,#REF!,"&gt;="&amp;MF393,#REF!,"="&amp;KZ393,#REF!,"="&amp;LA393)</f>
        <v>#REF!</v>
      </c>
      <c r="NI393" s="5" t="e">
        <f>COUNTIFS(#REF!,LT393,#REF!,0,#REF!,"&gt;="&amp;MC393,#REF!,"&lt;="&amp;MB393,#REF!,"&lt;="&amp;ME393,#REF!,"&gt;="&amp;MF393,#REF!,"="&amp;KZ393,#REF!,"="&amp;LA393)</f>
        <v>#REF!</v>
      </c>
      <c r="NJ393" s="5" t="e">
        <f>COUNTIFS(#REF!,LT393,#REF!,1,#REF!,"&gt;="&amp;MI393,#REF!,"&lt;="&amp;MH393,#REF!,"&lt;="&amp;ME393,#REF!,"&gt;="&amp;MF393)</f>
        <v>#REF!</v>
      </c>
      <c r="NK393" s="5" t="e">
        <f>COUNTIFS(#REF!,LT393,#REF!,0,#REF!,"&gt;="&amp;MI393,#REF!,"&lt;="&amp;MH393,#REF!,"&lt;="&amp;ME393,#REF!,"&gt;="&amp;MF393)</f>
        <v>#REF!</v>
      </c>
      <c r="NL393" s="5" t="e">
        <f>COUNTIFS(#REF!,LT393,#REF!,1,#REF!,"&gt;="&amp;MI393,#REF!,"&lt;="&amp;MH393,#REF!,"="&amp;KZ393,#REF!,"="&amp;LA393,#REF!,"&lt;="&amp;ME393,#REF!,"&gt;="&amp;MF393)</f>
        <v>#REF!</v>
      </c>
      <c r="NM393" s="5" t="e">
        <f>COUNTIFS(#REF!,LT393,#REF!,0,#REF!,"&gt;="&amp;MI393,#REF!,"&lt;="&amp;MH393,#REF!,"="&amp;KZ393,#REF!,"="&amp;LA393,#REF!,"&lt;="&amp;ME393,#REF!,"&gt;="&amp;MF393)</f>
        <v>#REF!</v>
      </c>
      <c r="NN393" s="5" t="e">
        <f>COUNTIFS(#REF!,LT393,#REF!,1,#REF!,"&gt;="&amp;MC393,#REF!,"&lt;="&amp;MB393,#REF!,"&lt;="&amp;ME393,#REF!,"&gt;="&amp;MF393)</f>
        <v>#REF!</v>
      </c>
      <c r="NO393" s="5" t="e">
        <f>COUNTIFS(#REF!,LT393,#REF!,0,#REF!,"&gt;="&amp;MC393,#REF!,"&lt;="&amp;MB393,#REF!,"&lt;="&amp;ME393,#REF!,"&gt;="&amp;MF393)</f>
        <v>#REF!</v>
      </c>
      <c r="NP393" s="5" t="e">
        <f>COUNTIFS(#REF!,LT393,#REF!,1,#REF!,"&lt;="&amp;ME393,#REF!,"&gt;="&amp;MF393,#REF!,"="&amp;KV393,#REF!,"="&amp;KX393)</f>
        <v>#REF!</v>
      </c>
      <c r="NQ393" s="5" t="e">
        <f>COUNTIFS(#REF!,LT393,#REF!,0,#REF!,"&lt;="&amp;ME393,#REF!,"&gt;="&amp;MF393,#REF!,"="&amp;KV393,#REF!,"="&amp;KX393)</f>
        <v>#REF!</v>
      </c>
      <c r="NR393" s="5" t="e">
        <f>COUNTIFS(#REF!,LT393,#REF!,1,#REF!,"&lt;="&amp;ME393,#REF!,"&gt;="&amp;MF393,#REF!,"="&amp;KW393,#REF!,"="&amp;KY393)</f>
        <v>#REF!</v>
      </c>
      <c r="NS393" s="5" t="e">
        <f>COUNTIFS(#REF!,LT393,#REF!,0,#REF!,"&lt;="&amp;ME393,#REF!,"&gt;="&amp;MF393,#REF!,"="&amp;KW393,#REF!,"="&amp;KY393)</f>
        <v>#REF!</v>
      </c>
      <c r="NT393" s="5" t="e">
        <f t="shared" si="370"/>
        <v>#REF!</v>
      </c>
      <c r="NU393" s="5" t="e">
        <f t="shared" si="371"/>
        <v>#REF!</v>
      </c>
      <c r="NV393" s="5" t="e">
        <f t="shared" si="372"/>
        <v>#REF!</v>
      </c>
      <c r="NW393" s="6" t="e">
        <f t="shared" si="373"/>
        <v>#REF!</v>
      </c>
      <c r="NX393" s="7" t="e">
        <f t="shared" si="374"/>
        <v>#REF!</v>
      </c>
      <c r="NY393" s="5" t="e">
        <f t="shared" si="375"/>
        <v>#REF!</v>
      </c>
      <c r="NZ393" s="31" t="e">
        <f t="shared" si="376"/>
        <v>#REF!</v>
      </c>
      <c r="OA393" s="32" t="e">
        <f t="shared" si="377"/>
        <v>#REF!</v>
      </c>
      <c r="OB393" s="32" t="e">
        <f t="shared" si="378"/>
        <v>#REF!</v>
      </c>
      <c r="OC393" s="33" t="e">
        <f t="shared" si="379"/>
        <v>#REF!</v>
      </c>
      <c r="OD393" s="33" t="e">
        <f t="shared" si="380"/>
        <v>#REF!</v>
      </c>
      <c r="OE393" s="33" t="e">
        <f t="shared" si="381"/>
        <v>#REF!</v>
      </c>
      <c r="OF393" s="33" t="e">
        <f t="shared" si="382"/>
        <v>#REF!</v>
      </c>
      <c r="OG393" s="5" t="e">
        <f t="shared" si="383"/>
        <v>#REF!</v>
      </c>
      <c r="OH393" s="5" t="e">
        <f t="shared" si="384"/>
        <v>#REF!</v>
      </c>
      <c r="OI393" s="5" t="e">
        <f t="shared" si="385"/>
        <v>#REF!</v>
      </c>
      <c r="OJ393" s="6" t="e">
        <f t="shared" si="386"/>
        <v>#REF!</v>
      </c>
      <c r="OK393" s="7" t="e">
        <f t="shared" si="387"/>
        <v>#REF!</v>
      </c>
      <c r="OL393" s="5" t="e">
        <f t="shared" si="388"/>
        <v>#REF!</v>
      </c>
      <c r="OM393" s="31" t="e">
        <f t="shared" si="389"/>
        <v>#REF!</v>
      </c>
      <c r="ON393" s="32" t="e">
        <f t="shared" si="390"/>
        <v>#REF!</v>
      </c>
      <c r="OO393" s="32" t="e">
        <f t="shared" si="391"/>
        <v>#REF!</v>
      </c>
      <c r="OP393" s="33" t="e">
        <f t="shared" si="392"/>
        <v>#REF!</v>
      </c>
      <c r="OQ393" s="33" t="e">
        <f t="shared" si="393"/>
        <v>#REF!</v>
      </c>
      <c r="OR393" s="33" t="e">
        <f t="shared" si="394"/>
        <v>#REF!</v>
      </c>
      <c r="OS393" s="33" t="e">
        <f t="shared" si="395"/>
        <v>#REF!</v>
      </c>
      <c r="OT393" t="e">
        <f t="shared" si="396"/>
        <v>#REF!</v>
      </c>
      <c r="OU393" t="e">
        <f t="shared" si="397"/>
        <v>#REF!</v>
      </c>
      <c r="OV393" t="e">
        <f t="shared" si="398"/>
        <v>#REF!</v>
      </c>
      <c r="OW393" t="e">
        <f t="shared" si="399"/>
        <v>#REF!</v>
      </c>
      <c r="OX393" t="e">
        <f t="shared" si="400"/>
        <v>#REF!</v>
      </c>
      <c r="OY393" t="e">
        <f t="shared" si="401"/>
        <v>#REF!</v>
      </c>
    </row>
    <row r="394" spans="1:415" ht="16.5" customHeight="1" x14ac:dyDescent="0.3">
      <c r="A394" s="22"/>
      <c r="KN394" s="5" t="e">
        <f>IF(INDEX(#REF!,MATCH('HT 0-0'!D394,#REF!,0))=INDEX(#REF!,MATCH('HT 0-0'!D394,#REF!,0)),INDEX(#REF!,MATCH('HT 0-0'!D394,#REF!,0)),"ERROR")</f>
        <v>#REF!</v>
      </c>
      <c r="KO394" s="5" t="e">
        <f>IF(INDEX(#REF!,MATCH('HT 0-0'!E394,#REF!,0))=INDEX(#REF!,MATCH('HT 0-0'!E394,#REF!,0)),INDEX(#REF!,MATCH('HT 0-0'!E394,#REF!,0)),"ERROR")</f>
        <v>#REF!</v>
      </c>
      <c r="KP394" s="5" t="e">
        <f t="shared" si="335"/>
        <v>#REF!</v>
      </c>
      <c r="KQ394" t="str">
        <f t="shared" si="336"/>
        <v>_</v>
      </c>
      <c r="KR394" s="5" t="e">
        <f t="shared" si="337"/>
        <v>#DIV/0!</v>
      </c>
      <c r="KS394" s="5" t="e">
        <f t="shared" si="338"/>
        <v>#DIV/0!</v>
      </c>
      <c r="KT394" s="5" t="e">
        <f t="shared" si="339"/>
        <v>#DIV/0!</v>
      </c>
      <c r="KU394" s="5" t="e">
        <f t="shared" si="340"/>
        <v>#DIV/0!</v>
      </c>
      <c r="KV394" s="5" t="e">
        <f t="shared" si="341"/>
        <v>#DIV/0!</v>
      </c>
      <c r="KW394" s="5" t="e">
        <f t="shared" si="342"/>
        <v>#DIV/0!</v>
      </c>
      <c r="KX394" s="5" t="e">
        <f t="shared" si="343"/>
        <v>#DIV/0!</v>
      </c>
      <c r="KY394" s="5" t="e">
        <f t="shared" si="344"/>
        <v>#DIV/0!</v>
      </c>
      <c r="KZ394" s="5" t="e">
        <f t="shared" si="345"/>
        <v>#DIV/0!</v>
      </c>
      <c r="LA394" s="5" t="e">
        <f t="shared" si="346"/>
        <v>#DIV/0!</v>
      </c>
      <c r="LB394" t="e">
        <f>IF(LQ394="0-0",INDEX(Scrape!#REF!,MATCH('HT 0-0'!KP394,Scrape!$B:$B,0)),"")</f>
        <v>#REF!</v>
      </c>
      <c r="LC394" t="e">
        <f>IF(LQ394="0-0",INDEX(Scrape!$A:$A,MATCH('HT 0-0'!KP394,Scrape!$B:$B,0)),"")</f>
        <v>#REF!</v>
      </c>
      <c r="LD394" t="e">
        <f>IF(LQ394="0-0",INDEX(Scrape!$B:$B,MATCH('HT 0-0'!KP394,Scrape!$B:$B,0)),"")</f>
        <v>#REF!</v>
      </c>
      <c r="LE394" t="e">
        <f>IF(LQ394="0-0",INDEX(Scrape!$C:$C,MATCH('HT 0-0'!KP394,Scrape!$B:$B,0)),"")</f>
        <v>#REF!</v>
      </c>
      <c r="LF394" t="e">
        <f>IF(LQ394="0-0",INDEX(Scrape!$D:$D,MATCH('HT 0-0'!KP394,Scrape!$B:$B,0)),"")</f>
        <v>#REF!</v>
      </c>
      <c r="LG394" t="e">
        <f>IF(LQ394="0-0",INDEX(Scrape!$E:$E,MATCH('HT 0-0'!KP394,Scrape!$B:$B,0)),"")</f>
        <v>#REF!</v>
      </c>
      <c r="LH394" t="e">
        <f>IF(LQ394="0-0",INDEX(Scrape!$F:$F,MATCH('HT 0-0'!KP394,Scrape!$B:$B,0)),"")</f>
        <v>#REF!</v>
      </c>
      <c r="LI394" t="e">
        <f>IF(LQ394="0-0",INDEX(Scrape!$G:$G,MATCH('HT 0-0'!KP394,Scrape!$B:$B,0)),"")</f>
        <v>#REF!</v>
      </c>
      <c r="LJ394" t="e">
        <f>IF(LQ394="0-0",INDEX(Scrape!$H:$H,MATCH('HT 0-0'!KP394,Scrape!$B:$B,0)),"")</f>
        <v>#REF!</v>
      </c>
      <c r="LK394" t="e">
        <f>IF(LQ394="0-0",INDEX(Scrape!$I:$I,MATCH('HT 0-0'!KP394,Scrape!$B:$B,0)),"")</f>
        <v>#REF!</v>
      </c>
      <c r="LL394" t="e">
        <f>IF(LQ394="0-0",INDEX(Scrape!$J:$J,MATCH('HT 0-0'!KP394,Scrape!$B:$B,0)),"")</f>
        <v>#REF!</v>
      </c>
      <c r="LM394" t="e">
        <f>IF(LQ394="0-0",INDEX(Scrape!$K:$K,MATCH('HT 0-0'!KP394,Scrape!$B:$B,0)),"")</f>
        <v>#REF!</v>
      </c>
      <c r="LN394" t="e">
        <f>IF(LQ394="0-0",INDEX(Scrape!$L:$L,MATCH('HT 0-0'!KP394,Scrape!$B:$B,0)),"")</f>
        <v>#REF!</v>
      </c>
      <c r="LO394" t="e">
        <f>IF(LQ394="0-0",INDEX(Scrape!$M:$M,MATCH('HT 0-0'!KP394,Scrape!$B:$B,0)),"")</f>
        <v>#REF!</v>
      </c>
      <c r="LP394" t="e">
        <f>IF(LQ394="0-0",INDEX(Scrape!$N:$N,MATCH('HT 0-0'!KP394,Scrape!$B:$B,0)),"")</f>
        <v>#REF!</v>
      </c>
      <c r="LQ394" t="e">
        <f>INDEX(Scrape!$O:$O,MATCH('HT 0-0'!KP394,Scrape!$B:$B,0))</f>
        <v>#REF!</v>
      </c>
      <c r="LR394" t="e">
        <f t="shared" si="347"/>
        <v>#REF!</v>
      </c>
      <c r="LS394" t="e">
        <f t="shared" si="348"/>
        <v>#REF!</v>
      </c>
      <c r="LT394" s="23" t="e">
        <f>IF(INDEX(#REF!,MATCH(KQ394,#REF!,0))=INDEX(#REF!,MATCH(KQ394,#REF!,0)),INDEX(#REF!,MATCH(KQ394,#REF!,0)),"ERROR")</f>
        <v>#REF!</v>
      </c>
      <c r="LU394" s="24" t="e">
        <f t="shared" si="349"/>
        <v>#DIV/0!</v>
      </c>
      <c r="LV394" s="24" t="e">
        <f t="shared" si="350"/>
        <v>#DIV/0!</v>
      </c>
      <c r="LW394" s="24" t="e">
        <f t="shared" si="351"/>
        <v>#DIV/0!</v>
      </c>
      <c r="LX394" s="24" t="e">
        <f t="shared" si="352"/>
        <v>#DIV/0!</v>
      </c>
      <c r="LY394" s="25" t="e">
        <f t="shared" si="353"/>
        <v>#REF!</v>
      </c>
      <c r="LZ394" s="25" t="e">
        <f t="shared" si="354"/>
        <v>#REF!</v>
      </c>
      <c r="MA394" s="26" t="e">
        <f t="shared" si="355"/>
        <v>#REF!</v>
      </c>
      <c r="MB394" s="27" t="e">
        <f t="shared" si="356"/>
        <v>#REF!</v>
      </c>
      <c r="MC394" s="28" t="e">
        <f t="shared" si="357"/>
        <v>#REF!</v>
      </c>
      <c r="MD394" s="24" t="e">
        <f t="shared" si="358"/>
        <v>#REF!</v>
      </c>
      <c r="ME394" s="29" t="e">
        <f t="shared" si="359"/>
        <v>#REF!</v>
      </c>
      <c r="MF394" s="30" t="e">
        <f t="shared" si="360"/>
        <v>#REF!</v>
      </c>
      <c r="MG394" s="24" t="e">
        <f t="shared" si="361"/>
        <v>#REF!</v>
      </c>
      <c r="MH394" s="29" t="e">
        <f t="shared" si="362"/>
        <v>#REF!</v>
      </c>
      <c r="MI394" s="30" t="e">
        <f t="shared" si="363"/>
        <v>#REF!</v>
      </c>
      <c r="MJ394" t="str">
        <f t="shared" si="364"/>
        <v/>
      </c>
      <c r="MK394" t="str">
        <f t="shared" si="365"/>
        <v/>
      </c>
      <c r="ML394" t="str">
        <f t="shared" si="366"/>
        <v/>
      </c>
      <c r="MM394" t="str">
        <f t="shared" si="367"/>
        <v/>
      </c>
      <c r="MN394" t="str">
        <f t="shared" si="368"/>
        <v/>
      </c>
      <c r="MO394" t="str">
        <f t="shared" si="369"/>
        <v/>
      </c>
      <c r="MP394" s="5" t="e">
        <f>COUNTIFS(#REF!,LT394,#REF!,1,#REF!,"&gt;="&amp;MC394,#REF!,"&lt;="&amp;MB394,#REF!,"&lt;="&amp;ME394,#REF!,"&gt;="&amp;MF394,#REF!,"="&amp;KV394,#REF!,"="&amp;KX394)</f>
        <v>#REF!</v>
      </c>
      <c r="MQ394" s="5" t="e">
        <f>COUNTIFS(#REF!,LT394,#REF!,0,#REF!,"&gt;="&amp;MC394,#REF!,"&lt;="&amp;MB394,#REF!,"&lt;="&amp;ME394,#REF!,"&gt;="&amp;MF394,#REF!,"="&amp;KV394,#REF!,"="&amp;KX394)</f>
        <v>#REF!</v>
      </c>
      <c r="MR394" s="5" t="e">
        <f>COUNTIFS(#REF!,LT394,#REF!,1,#REF!,"&gt;="&amp;MC394,#REF!,"&lt;="&amp;MB394,#REF!,"&lt;="&amp;ME394,#REF!,"&gt;="&amp;MF394,#REF!,"="&amp;KW394,#REF!,"="&amp;KY394)</f>
        <v>#REF!</v>
      </c>
      <c r="MS394" s="5" t="e">
        <f>COUNTIFS(#REF!,LT394,#REF!,0,#REF!,"&gt;="&amp;MC394,#REF!,"&lt;="&amp;MB394,#REF!,"&lt;="&amp;ME394,#REF!,"&gt;="&amp;MF394,#REF!,"="&amp;KW394,#REF!,"="&amp;KY394)</f>
        <v>#REF!</v>
      </c>
      <c r="MT394" s="5" t="e">
        <f>COUNTIFS(#REF!,LT394,#REF!,1,#REF!,"&gt;="&amp;MI394,#REF!,"&lt;="&amp;MH394,#REF!,"&lt;="&amp;ME394,#REF!,"&gt;="&amp;MF394)</f>
        <v>#REF!</v>
      </c>
      <c r="MU394" s="5" t="e">
        <f>COUNTIFS(#REF!,LT394,#REF!,0,#REF!,"&gt;="&amp;MI394,#REF!,"&lt;="&amp;MH394,#REF!,"&lt;="&amp;ME394,#REF!,"&gt;="&amp;MF394)</f>
        <v>#REF!</v>
      </c>
      <c r="MV394" s="5" t="e">
        <f>COUNTIFS(#REF!,LT394,#REF!,1,#REF!,"&gt;="&amp;MI394,#REF!,"&lt;="&amp;MH394,#REF!,"="&amp;KZ394,#REF!,"="&amp;LA394,#REF!,"&lt;="&amp;ME394,#REF!,"&gt;="&amp;MF394)</f>
        <v>#REF!</v>
      </c>
      <c r="MW394" s="5" t="e">
        <f>COUNTIFS(#REF!,LT394,#REF!,0,#REF!,"&gt;="&amp;MI394,#REF!,"&lt;="&amp;MH394,#REF!,"="&amp;KZ394,#REF!,"="&amp;LA394,#REF!,"&lt;="&amp;ME394,#REF!,"&gt;="&amp;MF394)</f>
        <v>#REF!</v>
      </c>
      <c r="MX394" s="5" t="e">
        <f>COUNTIFS(#REF!,LT394,#REF!,1,#REF!,"&gt;="&amp;MC394,#REF!,"&lt;="&amp;MB394,#REF!,"&lt;="&amp;ME394,#REF!,"&gt;="&amp;MF394)</f>
        <v>#REF!</v>
      </c>
      <c r="MY394" s="5" t="e">
        <f>COUNTIFS(#REF!,LT394,#REF!,0,#REF!,"&gt;="&amp;MC394,#REF!,"&lt;="&amp;MB394,#REF!,"&lt;="&amp;ME394,#REF!,"&gt;="&amp;MF394)</f>
        <v>#REF!</v>
      </c>
      <c r="MZ394" s="5" t="e">
        <f>COUNTIFS(#REF!,LT394,#REF!,1,#REF!,"&lt;="&amp;ME394,#REF!,"&gt;="&amp;MF394,#REF!,"="&amp;KV394,#REF!,"="&amp;KX394)</f>
        <v>#REF!</v>
      </c>
      <c r="NA394" s="5" t="e">
        <f>COUNTIFS(#REF!,LT394,#REF!,0,#REF!,"&lt;="&amp;ME394,#REF!,"&gt;="&amp;MF394,#REF!,"="&amp;KV394,#REF!,"="&amp;KX394)</f>
        <v>#REF!</v>
      </c>
      <c r="NB394" s="5" t="e">
        <f>COUNTIFS(#REF!,LT394,#REF!,1,#REF!,"&lt;="&amp;ME394,#REF!,"&gt;="&amp;MF394,#REF!,"="&amp;KW394,#REF!,"="&amp;KY394)</f>
        <v>#REF!</v>
      </c>
      <c r="NC394" s="5" t="e">
        <f>COUNTIFS(#REF!,LT394,#REF!,0,#REF!,"&lt;="&amp;ME394,#REF!,"&gt;="&amp;MF394,#REF!,"="&amp;KW394,#REF!,"="&amp;KY394)</f>
        <v>#REF!</v>
      </c>
      <c r="ND394" s="5" t="e">
        <f>COUNTIFS(#REF!,LT394,#REF!,1,#REF!,"&gt;="&amp;MC394,#REF!,"&lt;="&amp;MB394,#REF!,"&lt;="&amp;ME394,#REF!,"&gt;="&amp;MF394,#REF!,"="&amp;KV394,#REF!,"="&amp;KX394)</f>
        <v>#REF!</v>
      </c>
      <c r="NE394" s="5" t="e">
        <f>COUNTIFS(#REF!,LT394,#REF!,0,#REF!,"&gt;="&amp;MC394,#REF!,"&lt;="&amp;MB394,#REF!,"&lt;="&amp;ME394,#REF!,"&gt;="&amp;MF394,#REF!,"="&amp;KV394,#REF!,"="&amp;KX394)</f>
        <v>#REF!</v>
      </c>
      <c r="NF394" s="5" t="e">
        <f>COUNTIFS(#REF!,LT394,#REF!,1,#REF!,"&gt;="&amp;MC394,#REF!,"&lt;="&amp;MB394,#REF!,"&lt;="&amp;ME394,#REF!,"&gt;="&amp;MF394,#REF!,"="&amp;KW394,#REF!,"="&amp;KY394)</f>
        <v>#REF!</v>
      </c>
      <c r="NG394" s="5" t="e">
        <f>COUNTIFS(#REF!,LT394,#REF!,0,#REF!,"&gt;="&amp;MC394,#REF!,"&lt;="&amp;MB394,#REF!,"&lt;="&amp;ME394,#REF!,"&gt;="&amp;MF394,#REF!,"="&amp;KW394,#REF!,"="&amp;KY394)</f>
        <v>#REF!</v>
      </c>
      <c r="NH394" s="5" t="e">
        <f>COUNTIFS(#REF!,LT394,#REF!,1,#REF!,"&gt;="&amp;MC394,#REF!,"&lt;="&amp;MB394,#REF!,"&lt;="&amp;ME394,#REF!,"&gt;="&amp;MF394,#REF!,"="&amp;KZ394,#REF!,"="&amp;LA394)</f>
        <v>#REF!</v>
      </c>
      <c r="NI394" s="5" t="e">
        <f>COUNTIFS(#REF!,LT394,#REF!,0,#REF!,"&gt;="&amp;MC394,#REF!,"&lt;="&amp;MB394,#REF!,"&lt;="&amp;ME394,#REF!,"&gt;="&amp;MF394,#REF!,"="&amp;KZ394,#REF!,"="&amp;LA394)</f>
        <v>#REF!</v>
      </c>
      <c r="NJ394" s="5" t="e">
        <f>COUNTIFS(#REF!,LT394,#REF!,1,#REF!,"&gt;="&amp;MI394,#REF!,"&lt;="&amp;MH394,#REF!,"&lt;="&amp;ME394,#REF!,"&gt;="&amp;MF394)</f>
        <v>#REF!</v>
      </c>
      <c r="NK394" s="5" t="e">
        <f>COUNTIFS(#REF!,LT394,#REF!,0,#REF!,"&gt;="&amp;MI394,#REF!,"&lt;="&amp;MH394,#REF!,"&lt;="&amp;ME394,#REF!,"&gt;="&amp;MF394)</f>
        <v>#REF!</v>
      </c>
      <c r="NL394" s="5" t="e">
        <f>COUNTIFS(#REF!,LT394,#REF!,1,#REF!,"&gt;="&amp;MI394,#REF!,"&lt;="&amp;MH394,#REF!,"="&amp;KZ394,#REF!,"="&amp;LA394,#REF!,"&lt;="&amp;ME394,#REF!,"&gt;="&amp;MF394)</f>
        <v>#REF!</v>
      </c>
      <c r="NM394" s="5" t="e">
        <f>COUNTIFS(#REF!,LT394,#REF!,0,#REF!,"&gt;="&amp;MI394,#REF!,"&lt;="&amp;MH394,#REF!,"="&amp;KZ394,#REF!,"="&amp;LA394,#REF!,"&lt;="&amp;ME394,#REF!,"&gt;="&amp;MF394)</f>
        <v>#REF!</v>
      </c>
      <c r="NN394" s="5" t="e">
        <f>COUNTIFS(#REF!,LT394,#REF!,1,#REF!,"&gt;="&amp;MC394,#REF!,"&lt;="&amp;MB394,#REF!,"&lt;="&amp;ME394,#REF!,"&gt;="&amp;MF394)</f>
        <v>#REF!</v>
      </c>
      <c r="NO394" s="5" t="e">
        <f>COUNTIFS(#REF!,LT394,#REF!,0,#REF!,"&gt;="&amp;MC394,#REF!,"&lt;="&amp;MB394,#REF!,"&lt;="&amp;ME394,#REF!,"&gt;="&amp;MF394)</f>
        <v>#REF!</v>
      </c>
      <c r="NP394" s="5" t="e">
        <f>COUNTIFS(#REF!,LT394,#REF!,1,#REF!,"&lt;="&amp;ME394,#REF!,"&gt;="&amp;MF394,#REF!,"="&amp;KV394,#REF!,"="&amp;KX394)</f>
        <v>#REF!</v>
      </c>
      <c r="NQ394" s="5" t="e">
        <f>COUNTIFS(#REF!,LT394,#REF!,0,#REF!,"&lt;="&amp;ME394,#REF!,"&gt;="&amp;MF394,#REF!,"="&amp;KV394,#REF!,"="&amp;KX394)</f>
        <v>#REF!</v>
      </c>
      <c r="NR394" s="5" t="e">
        <f>COUNTIFS(#REF!,LT394,#REF!,1,#REF!,"&lt;="&amp;ME394,#REF!,"&gt;="&amp;MF394,#REF!,"="&amp;KW394,#REF!,"="&amp;KY394)</f>
        <v>#REF!</v>
      </c>
      <c r="NS394" s="5" t="e">
        <f>COUNTIFS(#REF!,LT394,#REF!,0,#REF!,"&lt;="&amp;ME394,#REF!,"&gt;="&amp;MF394,#REF!,"="&amp;KW394,#REF!,"="&amp;KY394)</f>
        <v>#REF!</v>
      </c>
      <c r="NT394" s="5" t="e">
        <f t="shared" si="370"/>
        <v>#REF!</v>
      </c>
      <c r="NU394" s="5" t="e">
        <f t="shared" si="371"/>
        <v>#REF!</v>
      </c>
      <c r="NV394" s="5" t="e">
        <f t="shared" si="372"/>
        <v>#REF!</v>
      </c>
      <c r="NW394" s="6" t="e">
        <f t="shared" si="373"/>
        <v>#REF!</v>
      </c>
      <c r="NX394" s="7" t="e">
        <f t="shared" si="374"/>
        <v>#REF!</v>
      </c>
      <c r="NY394" s="5" t="e">
        <f t="shared" si="375"/>
        <v>#REF!</v>
      </c>
      <c r="NZ394" s="31" t="e">
        <f t="shared" si="376"/>
        <v>#REF!</v>
      </c>
      <c r="OA394" s="32" t="e">
        <f t="shared" si="377"/>
        <v>#REF!</v>
      </c>
      <c r="OB394" s="32" t="e">
        <f t="shared" si="378"/>
        <v>#REF!</v>
      </c>
      <c r="OC394" s="33" t="e">
        <f t="shared" si="379"/>
        <v>#REF!</v>
      </c>
      <c r="OD394" s="33" t="e">
        <f t="shared" si="380"/>
        <v>#REF!</v>
      </c>
      <c r="OE394" s="33" t="e">
        <f t="shared" si="381"/>
        <v>#REF!</v>
      </c>
      <c r="OF394" s="33" t="e">
        <f t="shared" si="382"/>
        <v>#REF!</v>
      </c>
      <c r="OG394" s="5" t="e">
        <f t="shared" si="383"/>
        <v>#REF!</v>
      </c>
      <c r="OH394" s="5" t="e">
        <f t="shared" si="384"/>
        <v>#REF!</v>
      </c>
      <c r="OI394" s="5" t="e">
        <f t="shared" si="385"/>
        <v>#REF!</v>
      </c>
      <c r="OJ394" s="6" t="e">
        <f t="shared" si="386"/>
        <v>#REF!</v>
      </c>
      <c r="OK394" s="7" t="e">
        <f t="shared" si="387"/>
        <v>#REF!</v>
      </c>
      <c r="OL394" s="5" t="e">
        <f t="shared" si="388"/>
        <v>#REF!</v>
      </c>
      <c r="OM394" s="31" t="e">
        <f t="shared" si="389"/>
        <v>#REF!</v>
      </c>
      <c r="ON394" s="32" t="e">
        <f t="shared" si="390"/>
        <v>#REF!</v>
      </c>
      <c r="OO394" s="32" t="e">
        <f t="shared" si="391"/>
        <v>#REF!</v>
      </c>
      <c r="OP394" s="33" t="e">
        <f t="shared" si="392"/>
        <v>#REF!</v>
      </c>
      <c r="OQ394" s="33" t="e">
        <f t="shared" si="393"/>
        <v>#REF!</v>
      </c>
      <c r="OR394" s="33" t="e">
        <f t="shared" si="394"/>
        <v>#REF!</v>
      </c>
      <c r="OS394" s="33" t="e">
        <f t="shared" si="395"/>
        <v>#REF!</v>
      </c>
      <c r="OT394" t="e">
        <f t="shared" si="396"/>
        <v>#REF!</v>
      </c>
      <c r="OU394" t="e">
        <f t="shared" si="397"/>
        <v>#REF!</v>
      </c>
      <c r="OV394" t="e">
        <f t="shared" si="398"/>
        <v>#REF!</v>
      </c>
      <c r="OW394" t="e">
        <f t="shared" si="399"/>
        <v>#REF!</v>
      </c>
      <c r="OX394" t="e">
        <f t="shared" si="400"/>
        <v>#REF!</v>
      </c>
      <c r="OY394" t="e">
        <f t="shared" si="401"/>
        <v>#REF!</v>
      </c>
    </row>
    <row r="395" spans="1:415" ht="16.5" customHeight="1" x14ac:dyDescent="0.3">
      <c r="A395" s="22"/>
      <c r="KN395" s="5" t="e">
        <f>IF(INDEX(#REF!,MATCH('HT 0-0'!D395,#REF!,0))=INDEX(#REF!,MATCH('HT 0-0'!D395,#REF!,0)),INDEX(#REF!,MATCH('HT 0-0'!D395,#REF!,0)),"ERROR")</f>
        <v>#REF!</v>
      </c>
      <c r="KO395" s="5" t="e">
        <f>IF(INDEX(#REF!,MATCH('HT 0-0'!E395,#REF!,0))=INDEX(#REF!,MATCH('HT 0-0'!E395,#REF!,0)),INDEX(#REF!,MATCH('HT 0-0'!E395,#REF!,0)),"ERROR")</f>
        <v>#REF!</v>
      </c>
      <c r="KP395" s="5" t="e">
        <f t="shared" si="335"/>
        <v>#REF!</v>
      </c>
      <c r="KQ395" t="str">
        <f t="shared" si="336"/>
        <v>_</v>
      </c>
      <c r="KR395" s="5" t="e">
        <f t="shared" si="337"/>
        <v>#DIV/0!</v>
      </c>
      <c r="KS395" s="5" t="e">
        <f t="shared" si="338"/>
        <v>#DIV/0!</v>
      </c>
      <c r="KT395" s="5" t="e">
        <f t="shared" si="339"/>
        <v>#DIV/0!</v>
      </c>
      <c r="KU395" s="5" t="e">
        <f t="shared" si="340"/>
        <v>#DIV/0!</v>
      </c>
      <c r="KV395" s="5" t="e">
        <f t="shared" si="341"/>
        <v>#DIV/0!</v>
      </c>
      <c r="KW395" s="5" t="e">
        <f t="shared" si="342"/>
        <v>#DIV/0!</v>
      </c>
      <c r="KX395" s="5" t="e">
        <f t="shared" si="343"/>
        <v>#DIV/0!</v>
      </c>
      <c r="KY395" s="5" t="e">
        <f t="shared" si="344"/>
        <v>#DIV/0!</v>
      </c>
      <c r="KZ395" s="5" t="e">
        <f t="shared" si="345"/>
        <v>#DIV/0!</v>
      </c>
      <c r="LA395" s="5" t="e">
        <f t="shared" si="346"/>
        <v>#DIV/0!</v>
      </c>
      <c r="LB395" t="e">
        <f>IF(LQ395="0-0",INDEX(Scrape!#REF!,MATCH('HT 0-0'!KP395,Scrape!$B:$B,0)),"")</f>
        <v>#REF!</v>
      </c>
      <c r="LC395" t="e">
        <f>IF(LQ395="0-0",INDEX(Scrape!$A:$A,MATCH('HT 0-0'!KP395,Scrape!$B:$B,0)),"")</f>
        <v>#REF!</v>
      </c>
      <c r="LD395" t="e">
        <f>IF(LQ395="0-0",INDEX(Scrape!$B:$B,MATCH('HT 0-0'!KP395,Scrape!$B:$B,0)),"")</f>
        <v>#REF!</v>
      </c>
      <c r="LE395" t="e">
        <f>IF(LQ395="0-0",INDEX(Scrape!$C:$C,MATCH('HT 0-0'!KP395,Scrape!$B:$B,0)),"")</f>
        <v>#REF!</v>
      </c>
      <c r="LF395" t="e">
        <f>IF(LQ395="0-0",INDEX(Scrape!$D:$D,MATCH('HT 0-0'!KP395,Scrape!$B:$B,0)),"")</f>
        <v>#REF!</v>
      </c>
      <c r="LG395" t="e">
        <f>IF(LQ395="0-0",INDEX(Scrape!$E:$E,MATCH('HT 0-0'!KP395,Scrape!$B:$B,0)),"")</f>
        <v>#REF!</v>
      </c>
      <c r="LH395" t="e">
        <f>IF(LQ395="0-0",INDEX(Scrape!$F:$F,MATCH('HT 0-0'!KP395,Scrape!$B:$B,0)),"")</f>
        <v>#REF!</v>
      </c>
      <c r="LI395" t="e">
        <f>IF(LQ395="0-0",INDEX(Scrape!$G:$G,MATCH('HT 0-0'!KP395,Scrape!$B:$B,0)),"")</f>
        <v>#REF!</v>
      </c>
      <c r="LJ395" t="e">
        <f>IF(LQ395="0-0",INDEX(Scrape!$H:$H,MATCH('HT 0-0'!KP395,Scrape!$B:$B,0)),"")</f>
        <v>#REF!</v>
      </c>
      <c r="LK395" t="e">
        <f>IF(LQ395="0-0",INDEX(Scrape!$I:$I,MATCH('HT 0-0'!KP395,Scrape!$B:$B,0)),"")</f>
        <v>#REF!</v>
      </c>
      <c r="LL395" t="e">
        <f>IF(LQ395="0-0",INDEX(Scrape!$J:$J,MATCH('HT 0-0'!KP395,Scrape!$B:$B,0)),"")</f>
        <v>#REF!</v>
      </c>
      <c r="LM395" t="e">
        <f>IF(LQ395="0-0",INDEX(Scrape!$K:$K,MATCH('HT 0-0'!KP395,Scrape!$B:$B,0)),"")</f>
        <v>#REF!</v>
      </c>
      <c r="LN395" t="e">
        <f>IF(LQ395="0-0",INDEX(Scrape!$L:$L,MATCH('HT 0-0'!KP395,Scrape!$B:$B,0)),"")</f>
        <v>#REF!</v>
      </c>
      <c r="LO395" t="e">
        <f>IF(LQ395="0-0",INDEX(Scrape!$M:$M,MATCH('HT 0-0'!KP395,Scrape!$B:$B,0)),"")</f>
        <v>#REF!</v>
      </c>
      <c r="LP395" t="e">
        <f>IF(LQ395="0-0",INDEX(Scrape!$N:$N,MATCH('HT 0-0'!KP395,Scrape!$B:$B,0)),"")</f>
        <v>#REF!</v>
      </c>
      <c r="LQ395" t="e">
        <f>INDEX(Scrape!$O:$O,MATCH('HT 0-0'!KP395,Scrape!$B:$B,0))</f>
        <v>#REF!</v>
      </c>
      <c r="LR395" t="e">
        <f t="shared" si="347"/>
        <v>#REF!</v>
      </c>
      <c r="LS395" t="e">
        <f t="shared" si="348"/>
        <v>#REF!</v>
      </c>
      <c r="LT395" s="23" t="e">
        <f>IF(INDEX(#REF!,MATCH(KQ395,#REF!,0))=INDEX(#REF!,MATCH(KQ395,#REF!,0)),INDEX(#REF!,MATCH(KQ395,#REF!,0)),"ERROR")</f>
        <v>#REF!</v>
      </c>
      <c r="LU395" s="24" t="e">
        <f t="shared" si="349"/>
        <v>#DIV/0!</v>
      </c>
      <c r="LV395" s="24" t="e">
        <f t="shared" si="350"/>
        <v>#DIV/0!</v>
      </c>
      <c r="LW395" s="24" t="e">
        <f t="shared" si="351"/>
        <v>#DIV/0!</v>
      </c>
      <c r="LX395" s="24" t="e">
        <f t="shared" si="352"/>
        <v>#DIV/0!</v>
      </c>
      <c r="LY395" s="25" t="e">
        <f t="shared" si="353"/>
        <v>#REF!</v>
      </c>
      <c r="LZ395" s="25" t="e">
        <f t="shared" si="354"/>
        <v>#REF!</v>
      </c>
      <c r="MA395" s="26" t="e">
        <f t="shared" si="355"/>
        <v>#REF!</v>
      </c>
      <c r="MB395" s="27" t="e">
        <f t="shared" si="356"/>
        <v>#REF!</v>
      </c>
      <c r="MC395" s="28" t="e">
        <f t="shared" si="357"/>
        <v>#REF!</v>
      </c>
      <c r="MD395" s="24" t="e">
        <f t="shared" si="358"/>
        <v>#REF!</v>
      </c>
      <c r="ME395" s="29" t="e">
        <f t="shared" si="359"/>
        <v>#REF!</v>
      </c>
      <c r="MF395" s="30" t="e">
        <f t="shared" si="360"/>
        <v>#REF!</v>
      </c>
      <c r="MG395" s="24" t="e">
        <f t="shared" si="361"/>
        <v>#REF!</v>
      </c>
      <c r="MH395" s="29" t="e">
        <f t="shared" si="362"/>
        <v>#REF!</v>
      </c>
      <c r="MI395" s="30" t="e">
        <f t="shared" si="363"/>
        <v>#REF!</v>
      </c>
      <c r="MJ395" t="str">
        <f t="shared" si="364"/>
        <v/>
      </c>
      <c r="MK395" t="str">
        <f t="shared" si="365"/>
        <v/>
      </c>
      <c r="ML395" t="str">
        <f t="shared" si="366"/>
        <v/>
      </c>
      <c r="MM395" t="str">
        <f t="shared" si="367"/>
        <v/>
      </c>
      <c r="MN395" t="str">
        <f t="shared" si="368"/>
        <v/>
      </c>
      <c r="MO395" t="str">
        <f t="shared" si="369"/>
        <v/>
      </c>
      <c r="MP395" s="5" t="e">
        <f>COUNTIFS(#REF!,LT395,#REF!,1,#REF!,"&gt;="&amp;MC395,#REF!,"&lt;="&amp;MB395,#REF!,"&lt;="&amp;ME395,#REF!,"&gt;="&amp;MF395,#REF!,"="&amp;KV395,#REF!,"="&amp;KX395)</f>
        <v>#REF!</v>
      </c>
      <c r="MQ395" s="5" t="e">
        <f>COUNTIFS(#REF!,LT395,#REF!,0,#REF!,"&gt;="&amp;MC395,#REF!,"&lt;="&amp;MB395,#REF!,"&lt;="&amp;ME395,#REF!,"&gt;="&amp;MF395,#REF!,"="&amp;KV395,#REF!,"="&amp;KX395)</f>
        <v>#REF!</v>
      </c>
      <c r="MR395" s="5" t="e">
        <f>COUNTIFS(#REF!,LT395,#REF!,1,#REF!,"&gt;="&amp;MC395,#REF!,"&lt;="&amp;MB395,#REF!,"&lt;="&amp;ME395,#REF!,"&gt;="&amp;MF395,#REF!,"="&amp;KW395,#REF!,"="&amp;KY395)</f>
        <v>#REF!</v>
      </c>
      <c r="MS395" s="5" t="e">
        <f>COUNTIFS(#REF!,LT395,#REF!,0,#REF!,"&gt;="&amp;MC395,#REF!,"&lt;="&amp;MB395,#REF!,"&lt;="&amp;ME395,#REF!,"&gt;="&amp;MF395,#REF!,"="&amp;KW395,#REF!,"="&amp;KY395)</f>
        <v>#REF!</v>
      </c>
      <c r="MT395" s="5" t="e">
        <f>COUNTIFS(#REF!,LT395,#REF!,1,#REF!,"&gt;="&amp;MI395,#REF!,"&lt;="&amp;MH395,#REF!,"&lt;="&amp;ME395,#REF!,"&gt;="&amp;MF395)</f>
        <v>#REF!</v>
      </c>
      <c r="MU395" s="5" t="e">
        <f>COUNTIFS(#REF!,LT395,#REF!,0,#REF!,"&gt;="&amp;MI395,#REF!,"&lt;="&amp;MH395,#REF!,"&lt;="&amp;ME395,#REF!,"&gt;="&amp;MF395)</f>
        <v>#REF!</v>
      </c>
      <c r="MV395" s="5" t="e">
        <f>COUNTIFS(#REF!,LT395,#REF!,1,#REF!,"&gt;="&amp;MI395,#REF!,"&lt;="&amp;MH395,#REF!,"="&amp;KZ395,#REF!,"="&amp;LA395,#REF!,"&lt;="&amp;ME395,#REF!,"&gt;="&amp;MF395)</f>
        <v>#REF!</v>
      </c>
      <c r="MW395" s="5" t="e">
        <f>COUNTIFS(#REF!,LT395,#REF!,0,#REF!,"&gt;="&amp;MI395,#REF!,"&lt;="&amp;MH395,#REF!,"="&amp;KZ395,#REF!,"="&amp;LA395,#REF!,"&lt;="&amp;ME395,#REF!,"&gt;="&amp;MF395)</f>
        <v>#REF!</v>
      </c>
      <c r="MX395" s="5" t="e">
        <f>COUNTIFS(#REF!,LT395,#REF!,1,#REF!,"&gt;="&amp;MC395,#REF!,"&lt;="&amp;MB395,#REF!,"&lt;="&amp;ME395,#REF!,"&gt;="&amp;MF395)</f>
        <v>#REF!</v>
      </c>
      <c r="MY395" s="5" t="e">
        <f>COUNTIFS(#REF!,LT395,#REF!,0,#REF!,"&gt;="&amp;MC395,#REF!,"&lt;="&amp;MB395,#REF!,"&lt;="&amp;ME395,#REF!,"&gt;="&amp;MF395)</f>
        <v>#REF!</v>
      </c>
      <c r="MZ395" s="5" t="e">
        <f>COUNTIFS(#REF!,LT395,#REF!,1,#REF!,"&lt;="&amp;ME395,#REF!,"&gt;="&amp;MF395,#REF!,"="&amp;KV395,#REF!,"="&amp;KX395)</f>
        <v>#REF!</v>
      </c>
      <c r="NA395" s="5" t="e">
        <f>COUNTIFS(#REF!,LT395,#REF!,0,#REF!,"&lt;="&amp;ME395,#REF!,"&gt;="&amp;MF395,#REF!,"="&amp;KV395,#REF!,"="&amp;KX395)</f>
        <v>#REF!</v>
      </c>
      <c r="NB395" s="5" t="e">
        <f>COUNTIFS(#REF!,LT395,#REF!,1,#REF!,"&lt;="&amp;ME395,#REF!,"&gt;="&amp;MF395,#REF!,"="&amp;KW395,#REF!,"="&amp;KY395)</f>
        <v>#REF!</v>
      </c>
      <c r="NC395" s="5" t="e">
        <f>COUNTIFS(#REF!,LT395,#REF!,0,#REF!,"&lt;="&amp;ME395,#REF!,"&gt;="&amp;MF395,#REF!,"="&amp;KW395,#REF!,"="&amp;KY395)</f>
        <v>#REF!</v>
      </c>
      <c r="ND395" s="5" t="e">
        <f>COUNTIFS(#REF!,LT395,#REF!,1,#REF!,"&gt;="&amp;MC395,#REF!,"&lt;="&amp;MB395,#REF!,"&lt;="&amp;ME395,#REF!,"&gt;="&amp;MF395,#REF!,"="&amp;KV395,#REF!,"="&amp;KX395)</f>
        <v>#REF!</v>
      </c>
      <c r="NE395" s="5" t="e">
        <f>COUNTIFS(#REF!,LT395,#REF!,0,#REF!,"&gt;="&amp;MC395,#REF!,"&lt;="&amp;MB395,#REF!,"&lt;="&amp;ME395,#REF!,"&gt;="&amp;MF395,#REF!,"="&amp;KV395,#REF!,"="&amp;KX395)</f>
        <v>#REF!</v>
      </c>
      <c r="NF395" s="5" t="e">
        <f>COUNTIFS(#REF!,LT395,#REF!,1,#REF!,"&gt;="&amp;MC395,#REF!,"&lt;="&amp;MB395,#REF!,"&lt;="&amp;ME395,#REF!,"&gt;="&amp;MF395,#REF!,"="&amp;KW395,#REF!,"="&amp;KY395)</f>
        <v>#REF!</v>
      </c>
      <c r="NG395" s="5" t="e">
        <f>COUNTIFS(#REF!,LT395,#REF!,0,#REF!,"&gt;="&amp;MC395,#REF!,"&lt;="&amp;MB395,#REF!,"&lt;="&amp;ME395,#REF!,"&gt;="&amp;MF395,#REF!,"="&amp;KW395,#REF!,"="&amp;KY395)</f>
        <v>#REF!</v>
      </c>
      <c r="NH395" s="5" t="e">
        <f>COUNTIFS(#REF!,LT395,#REF!,1,#REF!,"&gt;="&amp;MC395,#REF!,"&lt;="&amp;MB395,#REF!,"&lt;="&amp;ME395,#REF!,"&gt;="&amp;MF395,#REF!,"="&amp;KZ395,#REF!,"="&amp;LA395)</f>
        <v>#REF!</v>
      </c>
      <c r="NI395" s="5" t="e">
        <f>COUNTIFS(#REF!,LT395,#REF!,0,#REF!,"&gt;="&amp;MC395,#REF!,"&lt;="&amp;MB395,#REF!,"&lt;="&amp;ME395,#REF!,"&gt;="&amp;MF395,#REF!,"="&amp;KZ395,#REF!,"="&amp;LA395)</f>
        <v>#REF!</v>
      </c>
      <c r="NJ395" s="5" t="e">
        <f>COUNTIFS(#REF!,LT395,#REF!,1,#REF!,"&gt;="&amp;MI395,#REF!,"&lt;="&amp;MH395,#REF!,"&lt;="&amp;ME395,#REF!,"&gt;="&amp;MF395)</f>
        <v>#REF!</v>
      </c>
      <c r="NK395" s="5" t="e">
        <f>COUNTIFS(#REF!,LT395,#REF!,0,#REF!,"&gt;="&amp;MI395,#REF!,"&lt;="&amp;MH395,#REF!,"&lt;="&amp;ME395,#REF!,"&gt;="&amp;MF395)</f>
        <v>#REF!</v>
      </c>
      <c r="NL395" s="5" t="e">
        <f>COUNTIFS(#REF!,LT395,#REF!,1,#REF!,"&gt;="&amp;MI395,#REF!,"&lt;="&amp;MH395,#REF!,"="&amp;KZ395,#REF!,"="&amp;LA395,#REF!,"&lt;="&amp;ME395,#REF!,"&gt;="&amp;MF395)</f>
        <v>#REF!</v>
      </c>
      <c r="NM395" s="5" t="e">
        <f>COUNTIFS(#REF!,LT395,#REF!,0,#REF!,"&gt;="&amp;MI395,#REF!,"&lt;="&amp;MH395,#REF!,"="&amp;KZ395,#REF!,"="&amp;LA395,#REF!,"&lt;="&amp;ME395,#REF!,"&gt;="&amp;MF395)</f>
        <v>#REF!</v>
      </c>
      <c r="NN395" s="5" t="e">
        <f>COUNTIFS(#REF!,LT395,#REF!,1,#REF!,"&gt;="&amp;MC395,#REF!,"&lt;="&amp;MB395,#REF!,"&lt;="&amp;ME395,#REF!,"&gt;="&amp;MF395)</f>
        <v>#REF!</v>
      </c>
      <c r="NO395" s="5" t="e">
        <f>COUNTIFS(#REF!,LT395,#REF!,0,#REF!,"&gt;="&amp;MC395,#REF!,"&lt;="&amp;MB395,#REF!,"&lt;="&amp;ME395,#REF!,"&gt;="&amp;MF395)</f>
        <v>#REF!</v>
      </c>
      <c r="NP395" s="5" t="e">
        <f>COUNTIFS(#REF!,LT395,#REF!,1,#REF!,"&lt;="&amp;ME395,#REF!,"&gt;="&amp;MF395,#REF!,"="&amp;KV395,#REF!,"="&amp;KX395)</f>
        <v>#REF!</v>
      </c>
      <c r="NQ395" s="5" t="e">
        <f>COUNTIFS(#REF!,LT395,#REF!,0,#REF!,"&lt;="&amp;ME395,#REF!,"&gt;="&amp;MF395,#REF!,"="&amp;KV395,#REF!,"="&amp;KX395)</f>
        <v>#REF!</v>
      </c>
      <c r="NR395" s="5" t="e">
        <f>COUNTIFS(#REF!,LT395,#REF!,1,#REF!,"&lt;="&amp;ME395,#REF!,"&gt;="&amp;MF395,#REF!,"="&amp;KW395,#REF!,"="&amp;KY395)</f>
        <v>#REF!</v>
      </c>
      <c r="NS395" s="5" t="e">
        <f>COUNTIFS(#REF!,LT395,#REF!,0,#REF!,"&lt;="&amp;ME395,#REF!,"&gt;="&amp;MF395,#REF!,"="&amp;KW395,#REF!,"="&amp;KY395)</f>
        <v>#REF!</v>
      </c>
      <c r="NT395" s="5" t="e">
        <f t="shared" si="370"/>
        <v>#REF!</v>
      </c>
      <c r="NU395" s="5" t="e">
        <f t="shared" si="371"/>
        <v>#REF!</v>
      </c>
      <c r="NV395" s="5" t="e">
        <f t="shared" si="372"/>
        <v>#REF!</v>
      </c>
      <c r="NW395" s="6" t="e">
        <f t="shared" si="373"/>
        <v>#REF!</v>
      </c>
      <c r="NX395" s="7" t="e">
        <f t="shared" si="374"/>
        <v>#REF!</v>
      </c>
      <c r="NY395" s="5" t="e">
        <f t="shared" si="375"/>
        <v>#REF!</v>
      </c>
      <c r="NZ395" s="31" t="e">
        <f t="shared" si="376"/>
        <v>#REF!</v>
      </c>
      <c r="OA395" s="32" t="e">
        <f t="shared" si="377"/>
        <v>#REF!</v>
      </c>
      <c r="OB395" s="32" t="e">
        <f t="shared" si="378"/>
        <v>#REF!</v>
      </c>
      <c r="OC395" s="33" t="e">
        <f t="shared" si="379"/>
        <v>#REF!</v>
      </c>
      <c r="OD395" s="33" t="e">
        <f t="shared" si="380"/>
        <v>#REF!</v>
      </c>
      <c r="OE395" s="33" t="e">
        <f t="shared" si="381"/>
        <v>#REF!</v>
      </c>
      <c r="OF395" s="33" t="e">
        <f t="shared" si="382"/>
        <v>#REF!</v>
      </c>
      <c r="OG395" s="5" t="e">
        <f t="shared" si="383"/>
        <v>#REF!</v>
      </c>
      <c r="OH395" s="5" t="e">
        <f t="shared" si="384"/>
        <v>#REF!</v>
      </c>
      <c r="OI395" s="5" t="e">
        <f t="shared" si="385"/>
        <v>#REF!</v>
      </c>
      <c r="OJ395" s="6" t="e">
        <f t="shared" si="386"/>
        <v>#REF!</v>
      </c>
      <c r="OK395" s="7" t="e">
        <f t="shared" si="387"/>
        <v>#REF!</v>
      </c>
      <c r="OL395" s="5" t="e">
        <f t="shared" si="388"/>
        <v>#REF!</v>
      </c>
      <c r="OM395" s="31" t="e">
        <f t="shared" si="389"/>
        <v>#REF!</v>
      </c>
      <c r="ON395" s="32" t="e">
        <f t="shared" si="390"/>
        <v>#REF!</v>
      </c>
      <c r="OO395" s="32" t="e">
        <f t="shared" si="391"/>
        <v>#REF!</v>
      </c>
      <c r="OP395" s="33" t="e">
        <f t="shared" si="392"/>
        <v>#REF!</v>
      </c>
      <c r="OQ395" s="33" t="e">
        <f t="shared" si="393"/>
        <v>#REF!</v>
      </c>
      <c r="OR395" s="33" t="e">
        <f t="shared" si="394"/>
        <v>#REF!</v>
      </c>
      <c r="OS395" s="33" t="e">
        <f t="shared" si="395"/>
        <v>#REF!</v>
      </c>
      <c r="OT395" t="e">
        <f t="shared" si="396"/>
        <v>#REF!</v>
      </c>
      <c r="OU395" t="e">
        <f t="shared" si="397"/>
        <v>#REF!</v>
      </c>
      <c r="OV395" t="e">
        <f t="shared" si="398"/>
        <v>#REF!</v>
      </c>
      <c r="OW395" t="e">
        <f t="shared" si="399"/>
        <v>#REF!</v>
      </c>
      <c r="OX395" t="e">
        <f t="shared" si="400"/>
        <v>#REF!</v>
      </c>
      <c r="OY395" t="e">
        <f t="shared" si="401"/>
        <v>#REF!</v>
      </c>
    </row>
    <row r="396" spans="1:415" ht="16.5" customHeight="1" x14ac:dyDescent="0.3">
      <c r="A396" s="22"/>
      <c r="KN396" s="5" t="e">
        <f>IF(INDEX(#REF!,MATCH('HT 0-0'!D396,#REF!,0))=INDEX(#REF!,MATCH('HT 0-0'!D396,#REF!,0)),INDEX(#REF!,MATCH('HT 0-0'!D396,#REF!,0)),"ERROR")</f>
        <v>#REF!</v>
      </c>
      <c r="KO396" s="5" t="e">
        <f>IF(INDEX(#REF!,MATCH('HT 0-0'!E396,#REF!,0))=INDEX(#REF!,MATCH('HT 0-0'!E396,#REF!,0)),INDEX(#REF!,MATCH('HT 0-0'!E396,#REF!,0)),"ERROR")</f>
        <v>#REF!</v>
      </c>
      <c r="KP396" s="5" t="e">
        <f t="shared" si="335"/>
        <v>#REF!</v>
      </c>
      <c r="KQ396" t="str">
        <f t="shared" si="336"/>
        <v>_</v>
      </c>
      <c r="KR396" s="5" t="e">
        <f t="shared" si="337"/>
        <v>#DIV/0!</v>
      </c>
      <c r="KS396" s="5" t="e">
        <f t="shared" si="338"/>
        <v>#DIV/0!</v>
      </c>
      <c r="KT396" s="5" t="e">
        <f t="shared" si="339"/>
        <v>#DIV/0!</v>
      </c>
      <c r="KU396" s="5" t="e">
        <f t="shared" si="340"/>
        <v>#DIV/0!</v>
      </c>
      <c r="KV396" s="5" t="e">
        <f t="shared" si="341"/>
        <v>#DIV/0!</v>
      </c>
      <c r="KW396" s="5" t="e">
        <f t="shared" si="342"/>
        <v>#DIV/0!</v>
      </c>
      <c r="KX396" s="5" t="e">
        <f t="shared" si="343"/>
        <v>#DIV/0!</v>
      </c>
      <c r="KY396" s="5" t="e">
        <f t="shared" si="344"/>
        <v>#DIV/0!</v>
      </c>
      <c r="KZ396" s="5" t="e">
        <f t="shared" si="345"/>
        <v>#DIV/0!</v>
      </c>
      <c r="LA396" s="5" t="e">
        <f t="shared" si="346"/>
        <v>#DIV/0!</v>
      </c>
      <c r="LB396" t="e">
        <f>IF(LQ396="0-0",INDEX(Scrape!#REF!,MATCH('HT 0-0'!KP396,Scrape!$B:$B,0)),"")</f>
        <v>#REF!</v>
      </c>
      <c r="LC396" t="e">
        <f>IF(LQ396="0-0",INDEX(Scrape!$A:$A,MATCH('HT 0-0'!KP396,Scrape!$B:$B,0)),"")</f>
        <v>#REF!</v>
      </c>
      <c r="LD396" t="e">
        <f>IF(LQ396="0-0",INDEX(Scrape!$B:$B,MATCH('HT 0-0'!KP396,Scrape!$B:$B,0)),"")</f>
        <v>#REF!</v>
      </c>
      <c r="LE396" t="e">
        <f>IF(LQ396="0-0",INDEX(Scrape!$C:$C,MATCH('HT 0-0'!KP396,Scrape!$B:$B,0)),"")</f>
        <v>#REF!</v>
      </c>
      <c r="LF396" t="e">
        <f>IF(LQ396="0-0",INDEX(Scrape!$D:$D,MATCH('HT 0-0'!KP396,Scrape!$B:$B,0)),"")</f>
        <v>#REF!</v>
      </c>
      <c r="LG396" t="e">
        <f>IF(LQ396="0-0",INDEX(Scrape!$E:$E,MATCH('HT 0-0'!KP396,Scrape!$B:$B,0)),"")</f>
        <v>#REF!</v>
      </c>
      <c r="LH396" t="e">
        <f>IF(LQ396="0-0",INDEX(Scrape!$F:$F,MATCH('HT 0-0'!KP396,Scrape!$B:$B,0)),"")</f>
        <v>#REF!</v>
      </c>
      <c r="LI396" t="e">
        <f>IF(LQ396="0-0",INDEX(Scrape!$G:$G,MATCH('HT 0-0'!KP396,Scrape!$B:$B,0)),"")</f>
        <v>#REF!</v>
      </c>
      <c r="LJ396" t="e">
        <f>IF(LQ396="0-0",INDEX(Scrape!$H:$H,MATCH('HT 0-0'!KP396,Scrape!$B:$B,0)),"")</f>
        <v>#REF!</v>
      </c>
      <c r="LK396" t="e">
        <f>IF(LQ396="0-0",INDEX(Scrape!$I:$I,MATCH('HT 0-0'!KP396,Scrape!$B:$B,0)),"")</f>
        <v>#REF!</v>
      </c>
      <c r="LL396" t="e">
        <f>IF(LQ396="0-0",INDEX(Scrape!$J:$J,MATCH('HT 0-0'!KP396,Scrape!$B:$B,0)),"")</f>
        <v>#REF!</v>
      </c>
      <c r="LM396" t="e">
        <f>IF(LQ396="0-0",INDEX(Scrape!$K:$K,MATCH('HT 0-0'!KP396,Scrape!$B:$B,0)),"")</f>
        <v>#REF!</v>
      </c>
      <c r="LN396" t="e">
        <f>IF(LQ396="0-0",INDEX(Scrape!$L:$L,MATCH('HT 0-0'!KP396,Scrape!$B:$B,0)),"")</f>
        <v>#REF!</v>
      </c>
      <c r="LO396" t="e">
        <f>IF(LQ396="0-0",INDEX(Scrape!$M:$M,MATCH('HT 0-0'!KP396,Scrape!$B:$B,0)),"")</f>
        <v>#REF!</v>
      </c>
      <c r="LP396" t="e">
        <f>IF(LQ396="0-0",INDEX(Scrape!$N:$N,MATCH('HT 0-0'!KP396,Scrape!$B:$B,0)),"")</f>
        <v>#REF!</v>
      </c>
      <c r="LQ396" t="e">
        <f>INDEX(Scrape!$O:$O,MATCH('HT 0-0'!KP396,Scrape!$B:$B,0))</f>
        <v>#REF!</v>
      </c>
      <c r="LR396" t="e">
        <f t="shared" si="347"/>
        <v>#REF!</v>
      </c>
      <c r="LS396" t="e">
        <f t="shared" si="348"/>
        <v>#REF!</v>
      </c>
      <c r="LT396" s="23" t="e">
        <f>IF(INDEX(#REF!,MATCH(KQ396,#REF!,0))=INDEX(#REF!,MATCH(KQ396,#REF!,0)),INDEX(#REF!,MATCH(KQ396,#REF!,0)),"ERROR")</f>
        <v>#REF!</v>
      </c>
      <c r="LU396" s="24" t="e">
        <f t="shared" si="349"/>
        <v>#DIV/0!</v>
      </c>
      <c r="LV396" s="24" t="e">
        <f t="shared" si="350"/>
        <v>#DIV/0!</v>
      </c>
      <c r="LW396" s="24" t="e">
        <f t="shared" si="351"/>
        <v>#DIV/0!</v>
      </c>
      <c r="LX396" s="24" t="e">
        <f t="shared" si="352"/>
        <v>#DIV/0!</v>
      </c>
      <c r="LY396" s="25" t="e">
        <f t="shared" si="353"/>
        <v>#REF!</v>
      </c>
      <c r="LZ396" s="25" t="e">
        <f t="shared" si="354"/>
        <v>#REF!</v>
      </c>
      <c r="MA396" s="26" t="e">
        <f t="shared" si="355"/>
        <v>#REF!</v>
      </c>
      <c r="MB396" s="27" t="e">
        <f t="shared" si="356"/>
        <v>#REF!</v>
      </c>
      <c r="MC396" s="28" t="e">
        <f t="shared" si="357"/>
        <v>#REF!</v>
      </c>
      <c r="MD396" s="24" t="e">
        <f t="shared" si="358"/>
        <v>#REF!</v>
      </c>
      <c r="ME396" s="29" t="e">
        <f t="shared" si="359"/>
        <v>#REF!</v>
      </c>
      <c r="MF396" s="30" t="e">
        <f t="shared" si="360"/>
        <v>#REF!</v>
      </c>
      <c r="MG396" s="24" t="e">
        <f t="shared" si="361"/>
        <v>#REF!</v>
      </c>
      <c r="MH396" s="29" t="e">
        <f t="shared" si="362"/>
        <v>#REF!</v>
      </c>
      <c r="MI396" s="30" t="e">
        <f t="shared" si="363"/>
        <v>#REF!</v>
      </c>
      <c r="MJ396" t="str">
        <f t="shared" si="364"/>
        <v/>
      </c>
      <c r="MK396" t="str">
        <f t="shared" si="365"/>
        <v/>
      </c>
      <c r="ML396" t="str">
        <f t="shared" si="366"/>
        <v/>
      </c>
      <c r="MM396" t="str">
        <f t="shared" si="367"/>
        <v/>
      </c>
      <c r="MN396" t="str">
        <f t="shared" si="368"/>
        <v/>
      </c>
      <c r="MO396" t="str">
        <f t="shared" si="369"/>
        <v/>
      </c>
      <c r="MP396" s="5" t="e">
        <f>COUNTIFS(#REF!,LT396,#REF!,1,#REF!,"&gt;="&amp;MC396,#REF!,"&lt;="&amp;MB396,#REF!,"&lt;="&amp;ME396,#REF!,"&gt;="&amp;MF396,#REF!,"="&amp;KV396,#REF!,"="&amp;KX396)</f>
        <v>#REF!</v>
      </c>
      <c r="MQ396" s="5" t="e">
        <f>COUNTIFS(#REF!,LT396,#REF!,0,#REF!,"&gt;="&amp;MC396,#REF!,"&lt;="&amp;MB396,#REF!,"&lt;="&amp;ME396,#REF!,"&gt;="&amp;MF396,#REF!,"="&amp;KV396,#REF!,"="&amp;KX396)</f>
        <v>#REF!</v>
      </c>
      <c r="MR396" s="5" t="e">
        <f>COUNTIFS(#REF!,LT396,#REF!,1,#REF!,"&gt;="&amp;MC396,#REF!,"&lt;="&amp;MB396,#REF!,"&lt;="&amp;ME396,#REF!,"&gt;="&amp;MF396,#REF!,"="&amp;KW396,#REF!,"="&amp;KY396)</f>
        <v>#REF!</v>
      </c>
      <c r="MS396" s="5" t="e">
        <f>COUNTIFS(#REF!,LT396,#REF!,0,#REF!,"&gt;="&amp;MC396,#REF!,"&lt;="&amp;MB396,#REF!,"&lt;="&amp;ME396,#REF!,"&gt;="&amp;MF396,#REF!,"="&amp;KW396,#REF!,"="&amp;KY396)</f>
        <v>#REF!</v>
      </c>
      <c r="MT396" s="5" t="e">
        <f>COUNTIFS(#REF!,LT396,#REF!,1,#REF!,"&gt;="&amp;MI396,#REF!,"&lt;="&amp;MH396,#REF!,"&lt;="&amp;ME396,#REF!,"&gt;="&amp;MF396)</f>
        <v>#REF!</v>
      </c>
      <c r="MU396" s="5" t="e">
        <f>COUNTIFS(#REF!,LT396,#REF!,0,#REF!,"&gt;="&amp;MI396,#REF!,"&lt;="&amp;MH396,#REF!,"&lt;="&amp;ME396,#REF!,"&gt;="&amp;MF396)</f>
        <v>#REF!</v>
      </c>
      <c r="MV396" s="5" t="e">
        <f>COUNTIFS(#REF!,LT396,#REF!,1,#REF!,"&gt;="&amp;MI396,#REF!,"&lt;="&amp;MH396,#REF!,"="&amp;KZ396,#REF!,"="&amp;LA396,#REF!,"&lt;="&amp;ME396,#REF!,"&gt;="&amp;MF396)</f>
        <v>#REF!</v>
      </c>
      <c r="MW396" s="5" t="e">
        <f>COUNTIFS(#REF!,LT396,#REF!,0,#REF!,"&gt;="&amp;MI396,#REF!,"&lt;="&amp;MH396,#REF!,"="&amp;KZ396,#REF!,"="&amp;LA396,#REF!,"&lt;="&amp;ME396,#REF!,"&gt;="&amp;MF396)</f>
        <v>#REF!</v>
      </c>
      <c r="MX396" s="5" t="e">
        <f>COUNTIFS(#REF!,LT396,#REF!,1,#REF!,"&gt;="&amp;MC396,#REF!,"&lt;="&amp;MB396,#REF!,"&lt;="&amp;ME396,#REF!,"&gt;="&amp;MF396)</f>
        <v>#REF!</v>
      </c>
      <c r="MY396" s="5" t="e">
        <f>COUNTIFS(#REF!,LT396,#REF!,0,#REF!,"&gt;="&amp;MC396,#REF!,"&lt;="&amp;MB396,#REF!,"&lt;="&amp;ME396,#REF!,"&gt;="&amp;MF396)</f>
        <v>#REF!</v>
      </c>
      <c r="MZ396" s="5" t="e">
        <f>COUNTIFS(#REF!,LT396,#REF!,1,#REF!,"&lt;="&amp;ME396,#REF!,"&gt;="&amp;MF396,#REF!,"="&amp;KV396,#REF!,"="&amp;KX396)</f>
        <v>#REF!</v>
      </c>
      <c r="NA396" s="5" t="e">
        <f>COUNTIFS(#REF!,LT396,#REF!,0,#REF!,"&lt;="&amp;ME396,#REF!,"&gt;="&amp;MF396,#REF!,"="&amp;KV396,#REF!,"="&amp;KX396)</f>
        <v>#REF!</v>
      </c>
      <c r="NB396" s="5" t="e">
        <f>COUNTIFS(#REF!,LT396,#REF!,1,#REF!,"&lt;="&amp;ME396,#REF!,"&gt;="&amp;MF396,#REF!,"="&amp;KW396,#REF!,"="&amp;KY396)</f>
        <v>#REF!</v>
      </c>
      <c r="NC396" s="5" t="e">
        <f>COUNTIFS(#REF!,LT396,#REF!,0,#REF!,"&lt;="&amp;ME396,#REF!,"&gt;="&amp;MF396,#REF!,"="&amp;KW396,#REF!,"="&amp;KY396)</f>
        <v>#REF!</v>
      </c>
      <c r="ND396" s="5" t="e">
        <f>COUNTIFS(#REF!,LT396,#REF!,1,#REF!,"&gt;="&amp;MC396,#REF!,"&lt;="&amp;MB396,#REF!,"&lt;="&amp;ME396,#REF!,"&gt;="&amp;MF396,#REF!,"="&amp;KV396,#REF!,"="&amp;KX396)</f>
        <v>#REF!</v>
      </c>
      <c r="NE396" s="5" t="e">
        <f>COUNTIFS(#REF!,LT396,#REF!,0,#REF!,"&gt;="&amp;MC396,#REF!,"&lt;="&amp;MB396,#REF!,"&lt;="&amp;ME396,#REF!,"&gt;="&amp;MF396,#REF!,"="&amp;KV396,#REF!,"="&amp;KX396)</f>
        <v>#REF!</v>
      </c>
      <c r="NF396" s="5" t="e">
        <f>COUNTIFS(#REF!,LT396,#REF!,1,#REF!,"&gt;="&amp;MC396,#REF!,"&lt;="&amp;MB396,#REF!,"&lt;="&amp;ME396,#REF!,"&gt;="&amp;MF396,#REF!,"="&amp;KW396,#REF!,"="&amp;KY396)</f>
        <v>#REF!</v>
      </c>
      <c r="NG396" s="5" t="e">
        <f>COUNTIFS(#REF!,LT396,#REF!,0,#REF!,"&gt;="&amp;MC396,#REF!,"&lt;="&amp;MB396,#REF!,"&lt;="&amp;ME396,#REF!,"&gt;="&amp;MF396,#REF!,"="&amp;KW396,#REF!,"="&amp;KY396)</f>
        <v>#REF!</v>
      </c>
      <c r="NH396" s="5" t="e">
        <f>COUNTIFS(#REF!,LT396,#REF!,1,#REF!,"&gt;="&amp;MC396,#REF!,"&lt;="&amp;MB396,#REF!,"&lt;="&amp;ME396,#REF!,"&gt;="&amp;MF396,#REF!,"="&amp;KZ396,#REF!,"="&amp;LA396)</f>
        <v>#REF!</v>
      </c>
      <c r="NI396" s="5" t="e">
        <f>COUNTIFS(#REF!,LT396,#REF!,0,#REF!,"&gt;="&amp;MC396,#REF!,"&lt;="&amp;MB396,#REF!,"&lt;="&amp;ME396,#REF!,"&gt;="&amp;MF396,#REF!,"="&amp;KZ396,#REF!,"="&amp;LA396)</f>
        <v>#REF!</v>
      </c>
      <c r="NJ396" s="5" t="e">
        <f>COUNTIFS(#REF!,LT396,#REF!,1,#REF!,"&gt;="&amp;MI396,#REF!,"&lt;="&amp;MH396,#REF!,"&lt;="&amp;ME396,#REF!,"&gt;="&amp;MF396)</f>
        <v>#REF!</v>
      </c>
      <c r="NK396" s="5" t="e">
        <f>COUNTIFS(#REF!,LT396,#REF!,0,#REF!,"&gt;="&amp;MI396,#REF!,"&lt;="&amp;MH396,#REF!,"&lt;="&amp;ME396,#REF!,"&gt;="&amp;MF396)</f>
        <v>#REF!</v>
      </c>
      <c r="NL396" s="5" t="e">
        <f>COUNTIFS(#REF!,LT396,#REF!,1,#REF!,"&gt;="&amp;MI396,#REF!,"&lt;="&amp;MH396,#REF!,"="&amp;KZ396,#REF!,"="&amp;LA396,#REF!,"&lt;="&amp;ME396,#REF!,"&gt;="&amp;MF396)</f>
        <v>#REF!</v>
      </c>
      <c r="NM396" s="5" t="e">
        <f>COUNTIFS(#REF!,LT396,#REF!,0,#REF!,"&gt;="&amp;MI396,#REF!,"&lt;="&amp;MH396,#REF!,"="&amp;KZ396,#REF!,"="&amp;LA396,#REF!,"&lt;="&amp;ME396,#REF!,"&gt;="&amp;MF396)</f>
        <v>#REF!</v>
      </c>
      <c r="NN396" s="5" t="e">
        <f>COUNTIFS(#REF!,LT396,#REF!,1,#REF!,"&gt;="&amp;MC396,#REF!,"&lt;="&amp;MB396,#REF!,"&lt;="&amp;ME396,#REF!,"&gt;="&amp;MF396)</f>
        <v>#REF!</v>
      </c>
      <c r="NO396" s="5" t="e">
        <f>COUNTIFS(#REF!,LT396,#REF!,0,#REF!,"&gt;="&amp;MC396,#REF!,"&lt;="&amp;MB396,#REF!,"&lt;="&amp;ME396,#REF!,"&gt;="&amp;MF396)</f>
        <v>#REF!</v>
      </c>
      <c r="NP396" s="5" t="e">
        <f>COUNTIFS(#REF!,LT396,#REF!,1,#REF!,"&lt;="&amp;ME396,#REF!,"&gt;="&amp;MF396,#REF!,"="&amp;KV396,#REF!,"="&amp;KX396)</f>
        <v>#REF!</v>
      </c>
      <c r="NQ396" s="5" t="e">
        <f>COUNTIFS(#REF!,LT396,#REF!,0,#REF!,"&lt;="&amp;ME396,#REF!,"&gt;="&amp;MF396,#REF!,"="&amp;KV396,#REF!,"="&amp;KX396)</f>
        <v>#REF!</v>
      </c>
      <c r="NR396" s="5" t="e">
        <f>COUNTIFS(#REF!,LT396,#REF!,1,#REF!,"&lt;="&amp;ME396,#REF!,"&gt;="&amp;MF396,#REF!,"="&amp;KW396,#REF!,"="&amp;KY396)</f>
        <v>#REF!</v>
      </c>
      <c r="NS396" s="5" t="e">
        <f>COUNTIFS(#REF!,LT396,#REF!,0,#REF!,"&lt;="&amp;ME396,#REF!,"&gt;="&amp;MF396,#REF!,"="&amp;KW396,#REF!,"="&amp;KY396)</f>
        <v>#REF!</v>
      </c>
      <c r="NT396" s="5" t="e">
        <f t="shared" si="370"/>
        <v>#REF!</v>
      </c>
      <c r="NU396" s="5" t="e">
        <f t="shared" si="371"/>
        <v>#REF!</v>
      </c>
      <c r="NV396" s="5" t="e">
        <f t="shared" si="372"/>
        <v>#REF!</v>
      </c>
      <c r="NW396" s="6" t="e">
        <f t="shared" si="373"/>
        <v>#REF!</v>
      </c>
      <c r="NX396" s="7" t="e">
        <f t="shared" si="374"/>
        <v>#REF!</v>
      </c>
      <c r="NY396" s="5" t="e">
        <f t="shared" si="375"/>
        <v>#REF!</v>
      </c>
      <c r="NZ396" s="31" t="e">
        <f t="shared" si="376"/>
        <v>#REF!</v>
      </c>
      <c r="OA396" s="32" t="e">
        <f t="shared" si="377"/>
        <v>#REF!</v>
      </c>
      <c r="OB396" s="32" t="e">
        <f t="shared" si="378"/>
        <v>#REF!</v>
      </c>
      <c r="OC396" s="33" t="e">
        <f t="shared" si="379"/>
        <v>#REF!</v>
      </c>
      <c r="OD396" s="33" t="e">
        <f t="shared" si="380"/>
        <v>#REF!</v>
      </c>
      <c r="OE396" s="33" t="e">
        <f t="shared" si="381"/>
        <v>#REF!</v>
      </c>
      <c r="OF396" s="33" t="e">
        <f t="shared" si="382"/>
        <v>#REF!</v>
      </c>
      <c r="OG396" s="5" t="e">
        <f t="shared" si="383"/>
        <v>#REF!</v>
      </c>
      <c r="OH396" s="5" t="e">
        <f t="shared" si="384"/>
        <v>#REF!</v>
      </c>
      <c r="OI396" s="5" t="e">
        <f t="shared" si="385"/>
        <v>#REF!</v>
      </c>
      <c r="OJ396" s="6" t="e">
        <f t="shared" si="386"/>
        <v>#REF!</v>
      </c>
      <c r="OK396" s="7" t="e">
        <f t="shared" si="387"/>
        <v>#REF!</v>
      </c>
      <c r="OL396" s="5" t="e">
        <f t="shared" si="388"/>
        <v>#REF!</v>
      </c>
      <c r="OM396" s="31" t="e">
        <f t="shared" si="389"/>
        <v>#REF!</v>
      </c>
      <c r="ON396" s="32" t="e">
        <f t="shared" si="390"/>
        <v>#REF!</v>
      </c>
      <c r="OO396" s="32" t="e">
        <f t="shared" si="391"/>
        <v>#REF!</v>
      </c>
      <c r="OP396" s="33" t="e">
        <f t="shared" si="392"/>
        <v>#REF!</v>
      </c>
      <c r="OQ396" s="33" t="e">
        <f t="shared" si="393"/>
        <v>#REF!</v>
      </c>
      <c r="OR396" s="33" t="e">
        <f t="shared" si="394"/>
        <v>#REF!</v>
      </c>
      <c r="OS396" s="33" t="e">
        <f t="shared" si="395"/>
        <v>#REF!</v>
      </c>
      <c r="OT396" t="e">
        <f t="shared" si="396"/>
        <v>#REF!</v>
      </c>
      <c r="OU396" t="e">
        <f t="shared" si="397"/>
        <v>#REF!</v>
      </c>
      <c r="OV396" t="e">
        <f t="shared" si="398"/>
        <v>#REF!</v>
      </c>
      <c r="OW396" t="e">
        <f t="shared" si="399"/>
        <v>#REF!</v>
      </c>
      <c r="OX396" t="e">
        <f t="shared" si="400"/>
        <v>#REF!</v>
      </c>
      <c r="OY396" t="e">
        <f t="shared" si="401"/>
        <v>#REF!</v>
      </c>
    </row>
    <row r="397" spans="1:415" ht="16.5" customHeight="1" x14ac:dyDescent="0.3">
      <c r="A397" s="22"/>
      <c r="KN397" s="5" t="e">
        <f>IF(INDEX(#REF!,MATCH('HT 0-0'!D397,#REF!,0))=INDEX(#REF!,MATCH('HT 0-0'!D397,#REF!,0)),INDEX(#REF!,MATCH('HT 0-0'!D397,#REF!,0)),"ERROR")</f>
        <v>#REF!</v>
      </c>
      <c r="KO397" s="5" t="e">
        <f>IF(INDEX(#REF!,MATCH('HT 0-0'!E397,#REF!,0))=INDEX(#REF!,MATCH('HT 0-0'!E397,#REF!,0)),INDEX(#REF!,MATCH('HT 0-0'!E397,#REF!,0)),"ERROR")</f>
        <v>#REF!</v>
      </c>
      <c r="KP397" s="5" t="e">
        <f t="shared" si="335"/>
        <v>#REF!</v>
      </c>
      <c r="KQ397" t="str">
        <f t="shared" si="336"/>
        <v>_</v>
      </c>
      <c r="KR397" s="5" t="e">
        <f t="shared" si="337"/>
        <v>#DIV/0!</v>
      </c>
      <c r="KS397" s="5" t="e">
        <f t="shared" si="338"/>
        <v>#DIV/0!</v>
      </c>
      <c r="KT397" s="5" t="e">
        <f t="shared" si="339"/>
        <v>#DIV/0!</v>
      </c>
      <c r="KU397" s="5" t="e">
        <f t="shared" si="340"/>
        <v>#DIV/0!</v>
      </c>
      <c r="KV397" s="5" t="e">
        <f t="shared" si="341"/>
        <v>#DIV/0!</v>
      </c>
      <c r="KW397" s="5" t="e">
        <f t="shared" si="342"/>
        <v>#DIV/0!</v>
      </c>
      <c r="KX397" s="5" t="e">
        <f t="shared" si="343"/>
        <v>#DIV/0!</v>
      </c>
      <c r="KY397" s="5" t="e">
        <f t="shared" si="344"/>
        <v>#DIV/0!</v>
      </c>
      <c r="KZ397" s="5" t="e">
        <f t="shared" si="345"/>
        <v>#DIV/0!</v>
      </c>
      <c r="LA397" s="5" t="e">
        <f t="shared" si="346"/>
        <v>#DIV/0!</v>
      </c>
      <c r="LB397" t="e">
        <f>IF(LQ397="0-0",INDEX(Scrape!#REF!,MATCH('HT 0-0'!KP397,Scrape!$B:$B,0)),"")</f>
        <v>#REF!</v>
      </c>
      <c r="LC397" t="e">
        <f>IF(LQ397="0-0",INDEX(Scrape!$A:$A,MATCH('HT 0-0'!KP397,Scrape!$B:$B,0)),"")</f>
        <v>#REF!</v>
      </c>
      <c r="LD397" t="e">
        <f>IF(LQ397="0-0",INDEX(Scrape!$B:$B,MATCH('HT 0-0'!KP397,Scrape!$B:$B,0)),"")</f>
        <v>#REF!</v>
      </c>
      <c r="LE397" t="e">
        <f>IF(LQ397="0-0",INDEX(Scrape!$C:$C,MATCH('HT 0-0'!KP397,Scrape!$B:$B,0)),"")</f>
        <v>#REF!</v>
      </c>
      <c r="LF397" t="e">
        <f>IF(LQ397="0-0",INDEX(Scrape!$D:$D,MATCH('HT 0-0'!KP397,Scrape!$B:$B,0)),"")</f>
        <v>#REF!</v>
      </c>
      <c r="LG397" t="e">
        <f>IF(LQ397="0-0",INDEX(Scrape!$E:$E,MATCH('HT 0-0'!KP397,Scrape!$B:$B,0)),"")</f>
        <v>#REF!</v>
      </c>
      <c r="LH397" t="e">
        <f>IF(LQ397="0-0",INDEX(Scrape!$F:$F,MATCH('HT 0-0'!KP397,Scrape!$B:$B,0)),"")</f>
        <v>#REF!</v>
      </c>
      <c r="LI397" t="e">
        <f>IF(LQ397="0-0",INDEX(Scrape!$G:$G,MATCH('HT 0-0'!KP397,Scrape!$B:$B,0)),"")</f>
        <v>#REF!</v>
      </c>
      <c r="LJ397" t="e">
        <f>IF(LQ397="0-0",INDEX(Scrape!$H:$H,MATCH('HT 0-0'!KP397,Scrape!$B:$B,0)),"")</f>
        <v>#REF!</v>
      </c>
      <c r="LK397" t="e">
        <f>IF(LQ397="0-0",INDEX(Scrape!$I:$I,MATCH('HT 0-0'!KP397,Scrape!$B:$B,0)),"")</f>
        <v>#REF!</v>
      </c>
      <c r="LL397" t="e">
        <f>IF(LQ397="0-0",INDEX(Scrape!$J:$J,MATCH('HT 0-0'!KP397,Scrape!$B:$B,0)),"")</f>
        <v>#REF!</v>
      </c>
      <c r="LM397" t="e">
        <f>IF(LQ397="0-0",INDEX(Scrape!$K:$K,MATCH('HT 0-0'!KP397,Scrape!$B:$B,0)),"")</f>
        <v>#REF!</v>
      </c>
      <c r="LN397" t="e">
        <f>IF(LQ397="0-0",INDEX(Scrape!$L:$L,MATCH('HT 0-0'!KP397,Scrape!$B:$B,0)),"")</f>
        <v>#REF!</v>
      </c>
      <c r="LO397" t="e">
        <f>IF(LQ397="0-0",INDEX(Scrape!$M:$M,MATCH('HT 0-0'!KP397,Scrape!$B:$B,0)),"")</f>
        <v>#REF!</v>
      </c>
      <c r="LP397" t="e">
        <f>IF(LQ397="0-0",INDEX(Scrape!$N:$N,MATCH('HT 0-0'!KP397,Scrape!$B:$B,0)),"")</f>
        <v>#REF!</v>
      </c>
      <c r="LQ397" t="e">
        <f>INDEX(Scrape!$O:$O,MATCH('HT 0-0'!KP397,Scrape!$B:$B,0))</f>
        <v>#REF!</v>
      </c>
      <c r="LR397" t="e">
        <f t="shared" si="347"/>
        <v>#REF!</v>
      </c>
      <c r="LS397" t="e">
        <f t="shared" si="348"/>
        <v>#REF!</v>
      </c>
      <c r="LT397" s="23" t="e">
        <f>IF(INDEX(#REF!,MATCH(KQ397,#REF!,0))=INDEX(#REF!,MATCH(KQ397,#REF!,0)),INDEX(#REF!,MATCH(KQ397,#REF!,0)),"ERROR")</f>
        <v>#REF!</v>
      </c>
      <c r="LU397" s="24" t="e">
        <f t="shared" si="349"/>
        <v>#DIV/0!</v>
      </c>
      <c r="LV397" s="24" t="e">
        <f t="shared" si="350"/>
        <v>#DIV/0!</v>
      </c>
      <c r="LW397" s="24" t="e">
        <f t="shared" si="351"/>
        <v>#DIV/0!</v>
      </c>
      <c r="LX397" s="24" t="e">
        <f t="shared" si="352"/>
        <v>#DIV/0!</v>
      </c>
      <c r="LY397" s="25" t="e">
        <f t="shared" si="353"/>
        <v>#REF!</v>
      </c>
      <c r="LZ397" s="25" t="e">
        <f t="shared" si="354"/>
        <v>#REF!</v>
      </c>
      <c r="MA397" s="26" t="e">
        <f t="shared" si="355"/>
        <v>#REF!</v>
      </c>
      <c r="MB397" s="27" t="e">
        <f t="shared" si="356"/>
        <v>#REF!</v>
      </c>
      <c r="MC397" s="28" t="e">
        <f t="shared" si="357"/>
        <v>#REF!</v>
      </c>
      <c r="MD397" s="24" t="e">
        <f t="shared" si="358"/>
        <v>#REF!</v>
      </c>
      <c r="ME397" s="29" t="e">
        <f t="shared" si="359"/>
        <v>#REF!</v>
      </c>
      <c r="MF397" s="30" t="e">
        <f t="shared" si="360"/>
        <v>#REF!</v>
      </c>
      <c r="MG397" s="24" t="e">
        <f t="shared" si="361"/>
        <v>#REF!</v>
      </c>
      <c r="MH397" s="29" t="e">
        <f t="shared" si="362"/>
        <v>#REF!</v>
      </c>
      <c r="MI397" s="30" t="e">
        <f t="shared" si="363"/>
        <v>#REF!</v>
      </c>
      <c r="MJ397" t="str">
        <f t="shared" si="364"/>
        <v/>
      </c>
      <c r="MK397" t="str">
        <f t="shared" si="365"/>
        <v/>
      </c>
      <c r="ML397" t="str">
        <f t="shared" si="366"/>
        <v/>
      </c>
      <c r="MM397" t="str">
        <f t="shared" si="367"/>
        <v/>
      </c>
      <c r="MN397" t="str">
        <f t="shared" si="368"/>
        <v/>
      </c>
      <c r="MO397" t="str">
        <f t="shared" si="369"/>
        <v/>
      </c>
      <c r="MP397" s="5" t="e">
        <f>COUNTIFS(#REF!,LT397,#REF!,1,#REF!,"&gt;="&amp;MC397,#REF!,"&lt;="&amp;MB397,#REF!,"&lt;="&amp;ME397,#REF!,"&gt;="&amp;MF397,#REF!,"="&amp;KV397,#REF!,"="&amp;KX397)</f>
        <v>#REF!</v>
      </c>
      <c r="MQ397" s="5" t="e">
        <f>COUNTIFS(#REF!,LT397,#REF!,0,#REF!,"&gt;="&amp;MC397,#REF!,"&lt;="&amp;MB397,#REF!,"&lt;="&amp;ME397,#REF!,"&gt;="&amp;MF397,#REF!,"="&amp;KV397,#REF!,"="&amp;KX397)</f>
        <v>#REF!</v>
      </c>
      <c r="MR397" s="5" t="e">
        <f>COUNTIFS(#REF!,LT397,#REF!,1,#REF!,"&gt;="&amp;MC397,#REF!,"&lt;="&amp;MB397,#REF!,"&lt;="&amp;ME397,#REF!,"&gt;="&amp;MF397,#REF!,"="&amp;KW397,#REF!,"="&amp;KY397)</f>
        <v>#REF!</v>
      </c>
      <c r="MS397" s="5" t="e">
        <f>COUNTIFS(#REF!,LT397,#REF!,0,#REF!,"&gt;="&amp;MC397,#REF!,"&lt;="&amp;MB397,#REF!,"&lt;="&amp;ME397,#REF!,"&gt;="&amp;MF397,#REF!,"="&amp;KW397,#REF!,"="&amp;KY397)</f>
        <v>#REF!</v>
      </c>
      <c r="MT397" s="5" t="e">
        <f>COUNTIFS(#REF!,LT397,#REF!,1,#REF!,"&gt;="&amp;MI397,#REF!,"&lt;="&amp;MH397,#REF!,"&lt;="&amp;ME397,#REF!,"&gt;="&amp;MF397)</f>
        <v>#REF!</v>
      </c>
      <c r="MU397" s="5" t="e">
        <f>COUNTIFS(#REF!,LT397,#REF!,0,#REF!,"&gt;="&amp;MI397,#REF!,"&lt;="&amp;MH397,#REF!,"&lt;="&amp;ME397,#REF!,"&gt;="&amp;MF397)</f>
        <v>#REF!</v>
      </c>
      <c r="MV397" s="5" t="e">
        <f>COUNTIFS(#REF!,LT397,#REF!,1,#REF!,"&gt;="&amp;MI397,#REF!,"&lt;="&amp;MH397,#REF!,"="&amp;KZ397,#REF!,"="&amp;LA397,#REF!,"&lt;="&amp;ME397,#REF!,"&gt;="&amp;MF397)</f>
        <v>#REF!</v>
      </c>
      <c r="MW397" s="5" t="e">
        <f>COUNTIFS(#REF!,LT397,#REF!,0,#REF!,"&gt;="&amp;MI397,#REF!,"&lt;="&amp;MH397,#REF!,"="&amp;KZ397,#REF!,"="&amp;LA397,#REF!,"&lt;="&amp;ME397,#REF!,"&gt;="&amp;MF397)</f>
        <v>#REF!</v>
      </c>
      <c r="MX397" s="5" t="e">
        <f>COUNTIFS(#REF!,LT397,#REF!,1,#REF!,"&gt;="&amp;MC397,#REF!,"&lt;="&amp;MB397,#REF!,"&lt;="&amp;ME397,#REF!,"&gt;="&amp;MF397)</f>
        <v>#REF!</v>
      </c>
      <c r="MY397" s="5" t="e">
        <f>COUNTIFS(#REF!,LT397,#REF!,0,#REF!,"&gt;="&amp;MC397,#REF!,"&lt;="&amp;MB397,#REF!,"&lt;="&amp;ME397,#REF!,"&gt;="&amp;MF397)</f>
        <v>#REF!</v>
      </c>
      <c r="MZ397" s="5" t="e">
        <f>COUNTIFS(#REF!,LT397,#REF!,1,#REF!,"&lt;="&amp;ME397,#REF!,"&gt;="&amp;MF397,#REF!,"="&amp;KV397,#REF!,"="&amp;KX397)</f>
        <v>#REF!</v>
      </c>
      <c r="NA397" s="5" t="e">
        <f>COUNTIFS(#REF!,LT397,#REF!,0,#REF!,"&lt;="&amp;ME397,#REF!,"&gt;="&amp;MF397,#REF!,"="&amp;KV397,#REF!,"="&amp;KX397)</f>
        <v>#REF!</v>
      </c>
      <c r="NB397" s="5" t="e">
        <f>COUNTIFS(#REF!,LT397,#REF!,1,#REF!,"&lt;="&amp;ME397,#REF!,"&gt;="&amp;MF397,#REF!,"="&amp;KW397,#REF!,"="&amp;KY397)</f>
        <v>#REF!</v>
      </c>
      <c r="NC397" s="5" t="e">
        <f>COUNTIFS(#REF!,LT397,#REF!,0,#REF!,"&lt;="&amp;ME397,#REF!,"&gt;="&amp;MF397,#REF!,"="&amp;KW397,#REF!,"="&amp;KY397)</f>
        <v>#REF!</v>
      </c>
      <c r="ND397" s="5" t="e">
        <f>COUNTIFS(#REF!,LT397,#REF!,1,#REF!,"&gt;="&amp;MC397,#REF!,"&lt;="&amp;MB397,#REF!,"&lt;="&amp;ME397,#REF!,"&gt;="&amp;MF397,#REF!,"="&amp;KV397,#REF!,"="&amp;KX397)</f>
        <v>#REF!</v>
      </c>
      <c r="NE397" s="5" t="e">
        <f>COUNTIFS(#REF!,LT397,#REF!,0,#REF!,"&gt;="&amp;MC397,#REF!,"&lt;="&amp;MB397,#REF!,"&lt;="&amp;ME397,#REF!,"&gt;="&amp;MF397,#REF!,"="&amp;KV397,#REF!,"="&amp;KX397)</f>
        <v>#REF!</v>
      </c>
      <c r="NF397" s="5" t="e">
        <f>COUNTIFS(#REF!,LT397,#REF!,1,#REF!,"&gt;="&amp;MC397,#REF!,"&lt;="&amp;MB397,#REF!,"&lt;="&amp;ME397,#REF!,"&gt;="&amp;MF397,#REF!,"="&amp;KW397,#REF!,"="&amp;KY397)</f>
        <v>#REF!</v>
      </c>
      <c r="NG397" s="5" t="e">
        <f>COUNTIFS(#REF!,LT397,#REF!,0,#REF!,"&gt;="&amp;MC397,#REF!,"&lt;="&amp;MB397,#REF!,"&lt;="&amp;ME397,#REF!,"&gt;="&amp;MF397,#REF!,"="&amp;KW397,#REF!,"="&amp;KY397)</f>
        <v>#REF!</v>
      </c>
      <c r="NH397" s="5" t="e">
        <f>COUNTIFS(#REF!,LT397,#REF!,1,#REF!,"&gt;="&amp;MC397,#REF!,"&lt;="&amp;MB397,#REF!,"&lt;="&amp;ME397,#REF!,"&gt;="&amp;MF397,#REF!,"="&amp;KZ397,#REF!,"="&amp;LA397)</f>
        <v>#REF!</v>
      </c>
      <c r="NI397" s="5" t="e">
        <f>COUNTIFS(#REF!,LT397,#REF!,0,#REF!,"&gt;="&amp;MC397,#REF!,"&lt;="&amp;MB397,#REF!,"&lt;="&amp;ME397,#REF!,"&gt;="&amp;MF397,#REF!,"="&amp;KZ397,#REF!,"="&amp;LA397)</f>
        <v>#REF!</v>
      </c>
      <c r="NJ397" s="5" t="e">
        <f>COUNTIFS(#REF!,LT397,#REF!,1,#REF!,"&gt;="&amp;MI397,#REF!,"&lt;="&amp;MH397,#REF!,"&lt;="&amp;ME397,#REF!,"&gt;="&amp;MF397)</f>
        <v>#REF!</v>
      </c>
      <c r="NK397" s="5" t="e">
        <f>COUNTIFS(#REF!,LT397,#REF!,0,#REF!,"&gt;="&amp;MI397,#REF!,"&lt;="&amp;MH397,#REF!,"&lt;="&amp;ME397,#REF!,"&gt;="&amp;MF397)</f>
        <v>#REF!</v>
      </c>
      <c r="NL397" s="5" t="e">
        <f>COUNTIFS(#REF!,LT397,#REF!,1,#REF!,"&gt;="&amp;MI397,#REF!,"&lt;="&amp;MH397,#REF!,"="&amp;KZ397,#REF!,"="&amp;LA397,#REF!,"&lt;="&amp;ME397,#REF!,"&gt;="&amp;MF397)</f>
        <v>#REF!</v>
      </c>
      <c r="NM397" s="5" t="e">
        <f>COUNTIFS(#REF!,LT397,#REF!,0,#REF!,"&gt;="&amp;MI397,#REF!,"&lt;="&amp;MH397,#REF!,"="&amp;KZ397,#REF!,"="&amp;LA397,#REF!,"&lt;="&amp;ME397,#REF!,"&gt;="&amp;MF397)</f>
        <v>#REF!</v>
      </c>
      <c r="NN397" s="5" t="e">
        <f>COUNTIFS(#REF!,LT397,#REF!,1,#REF!,"&gt;="&amp;MC397,#REF!,"&lt;="&amp;MB397,#REF!,"&lt;="&amp;ME397,#REF!,"&gt;="&amp;MF397)</f>
        <v>#REF!</v>
      </c>
      <c r="NO397" s="5" t="e">
        <f>COUNTIFS(#REF!,LT397,#REF!,0,#REF!,"&gt;="&amp;MC397,#REF!,"&lt;="&amp;MB397,#REF!,"&lt;="&amp;ME397,#REF!,"&gt;="&amp;MF397)</f>
        <v>#REF!</v>
      </c>
      <c r="NP397" s="5" t="e">
        <f>COUNTIFS(#REF!,LT397,#REF!,1,#REF!,"&lt;="&amp;ME397,#REF!,"&gt;="&amp;MF397,#REF!,"="&amp;KV397,#REF!,"="&amp;KX397)</f>
        <v>#REF!</v>
      </c>
      <c r="NQ397" s="5" t="e">
        <f>COUNTIFS(#REF!,LT397,#REF!,0,#REF!,"&lt;="&amp;ME397,#REF!,"&gt;="&amp;MF397,#REF!,"="&amp;KV397,#REF!,"="&amp;KX397)</f>
        <v>#REF!</v>
      </c>
      <c r="NR397" s="5" t="e">
        <f>COUNTIFS(#REF!,LT397,#REF!,1,#REF!,"&lt;="&amp;ME397,#REF!,"&gt;="&amp;MF397,#REF!,"="&amp;KW397,#REF!,"="&amp;KY397)</f>
        <v>#REF!</v>
      </c>
      <c r="NS397" s="5" t="e">
        <f>COUNTIFS(#REF!,LT397,#REF!,0,#REF!,"&lt;="&amp;ME397,#REF!,"&gt;="&amp;MF397,#REF!,"="&amp;KW397,#REF!,"="&amp;KY397)</f>
        <v>#REF!</v>
      </c>
      <c r="NT397" s="5" t="e">
        <f t="shared" si="370"/>
        <v>#REF!</v>
      </c>
      <c r="NU397" s="5" t="e">
        <f t="shared" si="371"/>
        <v>#REF!</v>
      </c>
      <c r="NV397" s="5" t="e">
        <f t="shared" si="372"/>
        <v>#REF!</v>
      </c>
      <c r="NW397" s="6" t="e">
        <f t="shared" si="373"/>
        <v>#REF!</v>
      </c>
      <c r="NX397" s="7" t="e">
        <f t="shared" si="374"/>
        <v>#REF!</v>
      </c>
      <c r="NY397" s="5" t="e">
        <f t="shared" si="375"/>
        <v>#REF!</v>
      </c>
      <c r="NZ397" s="31" t="e">
        <f t="shared" si="376"/>
        <v>#REF!</v>
      </c>
      <c r="OA397" s="32" t="e">
        <f t="shared" si="377"/>
        <v>#REF!</v>
      </c>
      <c r="OB397" s="32" t="e">
        <f t="shared" si="378"/>
        <v>#REF!</v>
      </c>
      <c r="OC397" s="33" t="e">
        <f t="shared" si="379"/>
        <v>#REF!</v>
      </c>
      <c r="OD397" s="33" t="e">
        <f t="shared" si="380"/>
        <v>#REF!</v>
      </c>
      <c r="OE397" s="33" t="e">
        <f t="shared" si="381"/>
        <v>#REF!</v>
      </c>
      <c r="OF397" s="33" t="e">
        <f t="shared" si="382"/>
        <v>#REF!</v>
      </c>
      <c r="OG397" s="5" t="e">
        <f t="shared" si="383"/>
        <v>#REF!</v>
      </c>
      <c r="OH397" s="5" t="e">
        <f t="shared" si="384"/>
        <v>#REF!</v>
      </c>
      <c r="OI397" s="5" t="e">
        <f t="shared" si="385"/>
        <v>#REF!</v>
      </c>
      <c r="OJ397" s="6" t="e">
        <f t="shared" si="386"/>
        <v>#REF!</v>
      </c>
      <c r="OK397" s="7" t="e">
        <f t="shared" si="387"/>
        <v>#REF!</v>
      </c>
      <c r="OL397" s="5" t="e">
        <f t="shared" si="388"/>
        <v>#REF!</v>
      </c>
      <c r="OM397" s="31" t="e">
        <f t="shared" si="389"/>
        <v>#REF!</v>
      </c>
      <c r="ON397" s="32" t="e">
        <f t="shared" si="390"/>
        <v>#REF!</v>
      </c>
      <c r="OO397" s="32" t="e">
        <f t="shared" si="391"/>
        <v>#REF!</v>
      </c>
      <c r="OP397" s="33" t="e">
        <f t="shared" si="392"/>
        <v>#REF!</v>
      </c>
      <c r="OQ397" s="33" t="e">
        <f t="shared" si="393"/>
        <v>#REF!</v>
      </c>
      <c r="OR397" s="33" t="e">
        <f t="shared" si="394"/>
        <v>#REF!</v>
      </c>
      <c r="OS397" s="33" t="e">
        <f t="shared" si="395"/>
        <v>#REF!</v>
      </c>
      <c r="OT397" t="e">
        <f t="shared" si="396"/>
        <v>#REF!</v>
      </c>
      <c r="OU397" t="e">
        <f t="shared" si="397"/>
        <v>#REF!</v>
      </c>
      <c r="OV397" t="e">
        <f t="shared" si="398"/>
        <v>#REF!</v>
      </c>
      <c r="OW397" t="e">
        <f t="shared" si="399"/>
        <v>#REF!</v>
      </c>
      <c r="OX397" t="e">
        <f t="shared" si="400"/>
        <v>#REF!</v>
      </c>
      <c r="OY397" t="e">
        <f t="shared" si="401"/>
        <v>#REF!</v>
      </c>
    </row>
    <row r="398" spans="1:415" ht="16.5" customHeight="1" x14ac:dyDescent="0.3">
      <c r="A398" s="22"/>
      <c r="KN398" s="5" t="e">
        <f>IF(INDEX(#REF!,MATCH('HT 0-0'!D398,#REF!,0))=INDEX(#REF!,MATCH('HT 0-0'!D398,#REF!,0)),INDEX(#REF!,MATCH('HT 0-0'!D398,#REF!,0)),"ERROR")</f>
        <v>#REF!</v>
      </c>
      <c r="KO398" s="5" t="e">
        <f>IF(INDEX(#REF!,MATCH('HT 0-0'!E398,#REF!,0))=INDEX(#REF!,MATCH('HT 0-0'!E398,#REF!,0)),INDEX(#REF!,MATCH('HT 0-0'!E398,#REF!,0)),"ERROR")</f>
        <v>#REF!</v>
      </c>
      <c r="KP398" s="5" t="e">
        <f t="shared" si="335"/>
        <v>#REF!</v>
      </c>
      <c r="KQ398" t="str">
        <f t="shared" si="336"/>
        <v>_</v>
      </c>
      <c r="KR398" s="5" t="e">
        <f t="shared" si="337"/>
        <v>#DIV/0!</v>
      </c>
      <c r="KS398" s="5" t="e">
        <f t="shared" si="338"/>
        <v>#DIV/0!</v>
      </c>
      <c r="KT398" s="5" t="e">
        <f t="shared" si="339"/>
        <v>#DIV/0!</v>
      </c>
      <c r="KU398" s="5" t="e">
        <f t="shared" si="340"/>
        <v>#DIV/0!</v>
      </c>
      <c r="KV398" s="5" t="e">
        <f t="shared" si="341"/>
        <v>#DIV/0!</v>
      </c>
      <c r="KW398" s="5" t="e">
        <f t="shared" si="342"/>
        <v>#DIV/0!</v>
      </c>
      <c r="KX398" s="5" t="e">
        <f t="shared" si="343"/>
        <v>#DIV/0!</v>
      </c>
      <c r="KY398" s="5" t="e">
        <f t="shared" si="344"/>
        <v>#DIV/0!</v>
      </c>
      <c r="KZ398" s="5" t="e">
        <f t="shared" si="345"/>
        <v>#DIV/0!</v>
      </c>
      <c r="LA398" s="5" t="e">
        <f t="shared" si="346"/>
        <v>#DIV/0!</v>
      </c>
      <c r="LB398" t="e">
        <f>IF(LQ398="0-0",INDEX(Scrape!#REF!,MATCH('HT 0-0'!KP398,Scrape!$B:$B,0)),"")</f>
        <v>#REF!</v>
      </c>
      <c r="LC398" t="e">
        <f>IF(LQ398="0-0",INDEX(Scrape!$A:$A,MATCH('HT 0-0'!KP398,Scrape!$B:$B,0)),"")</f>
        <v>#REF!</v>
      </c>
      <c r="LD398" t="e">
        <f>IF(LQ398="0-0",INDEX(Scrape!$B:$B,MATCH('HT 0-0'!KP398,Scrape!$B:$B,0)),"")</f>
        <v>#REF!</v>
      </c>
      <c r="LE398" t="e">
        <f>IF(LQ398="0-0",INDEX(Scrape!$C:$C,MATCH('HT 0-0'!KP398,Scrape!$B:$B,0)),"")</f>
        <v>#REF!</v>
      </c>
      <c r="LF398" t="e">
        <f>IF(LQ398="0-0",INDEX(Scrape!$D:$D,MATCH('HT 0-0'!KP398,Scrape!$B:$B,0)),"")</f>
        <v>#REF!</v>
      </c>
      <c r="LG398" t="e">
        <f>IF(LQ398="0-0",INDEX(Scrape!$E:$E,MATCH('HT 0-0'!KP398,Scrape!$B:$B,0)),"")</f>
        <v>#REF!</v>
      </c>
      <c r="LH398" t="e">
        <f>IF(LQ398="0-0",INDEX(Scrape!$F:$F,MATCH('HT 0-0'!KP398,Scrape!$B:$B,0)),"")</f>
        <v>#REF!</v>
      </c>
      <c r="LI398" t="e">
        <f>IF(LQ398="0-0",INDEX(Scrape!$G:$G,MATCH('HT 0-0'!KP398,Scrape!$B:$B,0)),"")</f>
        <v>#REF!</v>
      </c>
      <c r="LJ398" t="e">
        <f>IF(LQ398="0-0",INDEX(Scrape!$H:$H,MATCH('HT 0-0'!KP398,Scrape!$B:$B,0)),"")</f>
        <v>#REF!</v>
      </c>
      <c r="LK398" t="e">
        <f>IF(LQ398="0-0",INDEX(Scrape!$I:$I,MATCH('HT 0-0'!KP398,Scrape!$B:$B,0)),"")</f>
        <v>#REF!</v>
      </c>
      <c r="LL398" t="e">
        <f>IF(LQ398="0-0",INDEX(Scrape!$J:$J,MATCH('HT 0-0'!KP398,Scrape!$B:$B,0)),"")</f>
        <v>#REF!</v>
      </c>
      <c r="LM398" t="e">
        <f>IF(LQ398="0-0",INDEX(Scrape!$K:$K,MATCH('HT 0-0'!KP398,Scrape!$B:$B,0)),"")</f>
        <v>#REF!</v>
      </c>
      <c r="LN398" t="e">
        <f>IF(LQ398="0-0",INDEX(Scrape!$L:$L,MATCH('HT 0-0'!KP398,Scrape!$B:$B,0)),"")</f>
        <v>#REF!</v>
      </c>
      <c r="LO398" t="e">
        <f>IF(LQ398="0-0",INDEX(Scrape!$M:$M,MATCH('HT 0-0'!KP398,Scrape!$B:$B,0)),"")</f>
        <v>#REF!</v>
      </c>
      <c r="LP398" t="e">
        <f>IF(LQ398="0-0",INDEX(Scrape!$N:$N,MATCH('HT 0-0'!KP398,Scrape!$B:$B,0)),"")</f>
        <v>#REF!</v>
      </c>
      <c r="LQ398" t="e">
        <f>INDEX(Scrape!$O:$O,MATCH('HT 0-0'!KP398,Scrape!$B:$B,0))</f>
        <v>#REF!</v>
      </c>
      <c r="LR398" t="e">
        <f t="shared" si="347"/>
        <v>#REF!</v>
      </c>
      <c r="LS398" t="e">
        <f t="shared" si="348"/>
        <v>#REF!</v>
      </c>
      <c r="LT398" s="23" t="e">
        <f>IF(INDEX(#REF!,MATCH(KQ398,#REF!,0))=INDEX(#REF!,MATCH(KQ398,#REF!,0)),INDEX(#REF!,MATCH(KQ398,#REF!,0)),"ERROR")</f>
        <v>#REF!</v>
      </c>
      <c r="LU398" s="24" t="e">
        <f t="shared" si="349"/>
        <v>#DIV/0!</v>
      </c>
      <c r="LV398" s="24" t="e">
        <f t="shared" si="350"/>
        <v>#DIV/0!</v>
      </c>
      <c r="LW398" s="24" t="e">
        <f t="shared" si="351"/>
        <v>#DIV/0!</v>
      </c>
      <c r="LX398" s="24" t="e">
        <f t="shared" si="352"/>
        <v>#DIV/0!</v>
      </c>
      <c r="LY398" s="25" t="e">
        <f t="shared" si="353"/>
        <v>#REF!</v>
      </c>
      <c r="LZ398" s="25" t="e">
        <f t="shared" si="354"/>
        <v>#REF!</v>
      </c>
      <c r="MA398" s="26" t="e">
        <f t="shared" si="355"/>
        <v>#REF!</v>
      </c>
      <c r="MB398" s="27" t="e">
        <f t="shared" si="356"/>
        <v>#REF!</v>
      </c>
      <c r="MC398" s="28" t="e">
        <f t="shared" si="357"/>
        <v>#REF!</v>
      </c>
      <c r="MD398" s="24" t="e">
        <f t="shared" si="358"/>
        <v>#REF!</v>
      </c>
      <c r="ME398" s="29" t="e">
        <f t="shared" si="359"/>
        <v>#REF!</v>
      </c>
      <c r="MF398" s="30" t="e">
        <f t="shared" si="360"/>
        <v>#REF!</v>
      </c>
      <c r="MG398" s="24" t="e">
        <f t="shared" si="361"/>
        <v>#REF!</v>
      </c>
      <c r="MH398" s="29" t="e">
        <f t="shared" si="362"/>
        <v>#REF!</v>
      </c>
      <c r="MI398" s="30" t="e">
        <f t="shared" si="363"/>
        <v>#REF!</v>
      </c>
      <c r="MJ398" t="str">
        <f t="shared" si="364"/>
        <v/>
      </c>
      <c r="MK398" t="str">
        <f t="shared" si="365"/>
        <v/>
      </c>
      <c r="ML398" t="str">
        <f t="shared" si="366"/>
        <v/>
      </c>
      <c r="MM398" t="str">
        <f t="shared" si="367"/>
        <v/>
      </c>
      <c r="MN398" t="str">
        <f t="shared" si="368"/>
        <v/>
      </c>
      <c r="MO398" t="str">
        <f t="shared" si="369"/>
        <v/>
      </c>
      <c r="MP398" s="5" t="e">
        <f>COUNTIFS(#REF!,LT398,#REF!,1,#REF!,"&gt;="&amp;MC398,#REF!,"&lt;="&amp;MB398,#REF!,"&lt;="&amp;ME398,#REF!,"&gt;="&amp;MF398,#REF!,"="&amp;KV398,#REF!,"="&amp;KX398)</f>
        <v>#REF!</v>
      </c>
      <c r="MQ398" s="5" t="e">
        <f>COUNTIFS(#REF!,LT398,#REF!,0,#REF!,"&gt;="&amp;MC398,#REF!,"&lt;="&amp;MB398,#REF!,"&lt;="&amp;ME398,#REF!,"&gt;="&amp;MF398,#REF!,"="&amp;KV398,#REF!,"="&amp;KX398)</f>
        <v>#REF!</v>
      </c>
      <c r="MR398" s="5" t="e">
        <f>COUNTIFS(#REF!,LT398,#REF!,1,#REF!,"&gt;="&amp;MC398,#REF!,"&lt;="&amp;MB398,#REF!,"&lt;="&amp;ME398,#REF!,"&gt;="&amp;MF398,#REF!,"="&amp;KW398,#REF!,"="&amp;KY398)</f>
        <v>#REF!</v>
      </c>
      <c r="MS398" s="5" t="e">
        <f>COUNTIFS(#REF!,LT398,#REF!,0,#REF!,"&gt;="&amp;MC398,#REF!,"&lt;="&amp;MB398,#REF!,"&lt;="&amp;ME398,#REF!,"&gt;="&amp;MF398,#REF!,"="&amp;KW398,#REF!,"="&amp;KY398)</f>
        <v>#REF!</v>
      </c>
      <c r="MT398" s="5" t="e">
        <f>COUNTIFS(#REF!,LT398,#REF!,1,#REF!,"&gt;="&amp;MI398,#REF!,"&lt;="&amp;MH398,#REF!,"&lt;="&amp;ME398,#REF!,"&gt;="&amp;MF398)</f>
        <v>#REF!</v>
      </c>
      <c r="MU398" s="5" t="e">
        <f>COUNTIFS(#REF!,LT398,#REF!,0,#REF!,"&gt;="&amp;MI398,#REF!,"&lt;="&amp;MH398,#REF!,"&lt;="&amp;ME398,#REF!,"&gt;="&amp;MF398)</f>
        <v>#REF!</v>
      </c>
      <c r="MV398" s="5" t="e">
        <f>COUNTIFS(#REF!,LT398,#REF!,1,#REF!,"&gt;="&amp;MI398,#REF!,"&lt;="&amp;MH398,#REF!,"="&amp;KZ398,#REF!,"="&amp;LA398,#REF!,"&lt;="&amp;ME398,#REF!,"&gt;="&amp;MF398)</f>
        <v>#REF!</v>
      </c>
      <c r="MW398" s="5" t="e">
        <f>COUNTIFS(#REF!,LT398,#REF!,0,#REF!,"&gt;="&amp;MI398,#REF!,"&lt;="&amp;MH398,#REF!,"="&amp;KZ398,#REF!,"="&amp;LA398,#REF!,"&lt;="&amp;ME398,#REF!,"&gt;="&amp;MF398)</f>
        <v>#REF!</v>
      </c>
      <c r="MX398" s="5" t="e">
        <f>COUNTIFS(#REF!,LT398,#REF!,1,#REF!,"&gt;="&amp;MC398,#REF!,"&lt;="&amp;MB398,#REF!,"&lt;="&amp;ME398,#REF!,"&gt;="&amp;MF398)</f>
        <v>#REF!</v>
      </c>
      <c r="MY398" s="5" t="e">
        <f>COUNTIFS(#REF!,LT398,#REF!,0,#REF!,"&gt;="&amp;MC398,#REF!,"&lt;="&amp;MB398,#REF!,"&lt;="&amp;ME398,#REF!,"&gt;="&amp;MF398)</f>
        <v>#REF!</v>
      </c>
      <c r="MZ398" s="5" t="e">
        <f>COUNTIFS(#REF!,LT398,#REF!,1,#REF!,"&lt;="&amp;ME398,#REF!,"&gt;="&amp;MF398,#REF!,"="&amp;KV398,#REF!,"="&amp;KX398)</f>
        <v>#REF!</v>
      </c>
      <c r="NA398" s="5" t="e">
        <f>COUNTIFS(#REF!,LT398,#REF!,0,#REF!,"&lt;="&amp;ME398,#REF!,"&gt;="&amp;MF398,#REF!,"="&amp;KV398,#REF!,"="&amp;KX398)</f>
        <v>#REF!</v>
      </c>
      <c r="NB398" s="5" t="e">
        <f>COUNTIFS(#REF!,LT398,#REF!,1,#REF!,"&lt;="&amp;ME398,#REF!,"&gt;="&amp;MF398,#REF!,"="&amp;KW398,#REF!,"="&amp;KY398)</f>
        <v>#REF!</v>
      </c>
      <c r="NC398" s="5" t="e">
        <f>COUNTIFS(#REF!,LT398,#REF!,0,#REF!,"&lt;="&amp;ME398,#REF!,"&gt;="&amp;MF398,#REF!,"="&amp;KW398,#REF!,"="&amp;KY398)</f>
        <v>#REF!</v>
      </c>
      <c r="ND398" s="5" t="e">
        <f>COUNTIFS(#REF!,LT398,#REF!,1,#REF!,"&gt;="&amp;MC398,#REF!,"&lt;="&amp;MB398,#REF!,"&lt;="&amp;ME398,#REF!,"&gt;="&amp;MF398,#REF!,"="&amp;KV398,#REF!,"="&amp;KX398)</f>
        <v>#REF!</v>
      </c>
      <c r="NE398" s="5" t="e">
        <f>COUNTIFS(#REF!,LT398,#REF!,0,#REF!,"&gt;="&amp;MC398,#REF!,"&lt;="&amp;MB398,#REF!,"&lt;="&amp;ME398,#REF!,"&gt;="&amp;MF398,#REF!,"="&amp;KV398,#REF!,"="&amp;KX398)</f>
        <v>#REF!</v>
      </c>
      <c r="NF398" s="5" t="e">
        <f>COUNTIFS(#REF!,LT398,#REF!,1,#REF!,"&gt;="&amp;MC398,#REF!,"&lt;="&amp;MB398,#REF!,"&lt;="&amp;ME398,#REF!,"&gt;="&amp;MF398,#REF!,"="&amp;KW398,#REF!,"="&amp;KY398)</f>
        <v>#REF!</v>
      </c>
      <c r="NG398" s="5" t="e">
        <f>COUNTIFS(#REF!,LT398,#REF!,0,#REF!,"&gt;="&amp;MC398,#REF!,"&lt;="&amp;MB398,#REF!,"&lt;="&amp;ME398,#REF!,"&gt;="&amp;MF398,#REF!,"="&amp;KW398,#REF!,"="&amp;KY398)</f>
        <v>#REF!</v>
      </c>
      <c r="NH398" s="5" t="e">
        <f>COUNTIFS(#REF!,LT398,#REF!,1,#REF!,"&gt;="&amp;MC398,#REF!,"&lt;="&amp;MB398,#REF!,"&lt;="&amp;ME398,#REF!,"&gt;="&amp;MF398,#REF!,"="&amp;KZ398,#REF!,"="&amp;LA398)</f>
        <v>#REF!</v>
      </c>
      <c r="NI398" s="5" t="e">
        <f>COUNTIFS(#REF!,LT398,#REF!,0,#REF!,"&gt;="&amp;MC398,#REF!,"&lt;="&amp;MB398,#REF!,"&lt;="&amp;ME398,#REF!,"&gt;="&amp;MF398,#REF!,"="&amp;KZ398,#REF!,"="&amp;LA398)</f>
        <v>#REF!</v>
      </c>
      <c r="NJ398" s="5" t="e">
        <f>COUNTIFS(#REF!,LT398,#REF!,1,#REF!,"&gt;="&amp;MI398,#REF!,"&lt;="&amp;MH398,#REF!,"&lt;="&amp;ME398,#REF!,"&gt;="&amp;MF398)</f>
        <v>#REF!</v>
      </c>
      <c r="NK398" s="5" t="e">
        <f>COUNTIFS(#REF!,LT398,#REF!,0,#REF!,"&gt;="&amp;MI398,#REF!,"&lt;="&amp;MH398,#REF!,"&lt;="&amp;ME398,#REF!,"&gt;="&amp;MF398)</f>
        <v>#REF!</v>
      </c>
      <c r="NL398" s="5" t="e">
        <f>COUNTIFS(#REF!,LT398,#REF!,1,#REF!,"&gt;="&amp;MI398,#REF!,"&lt;="&amp;MH398,#REF!,"="&amp;KZ398,#REF!,"="&amp;LA398,#REF!,"&lt;="&amp;ME398,#REF!,"&gt;="&amp;MF398)</f>
        <v>#REF!</v>
      </c>
      <c r="NM398" s="5" t="e">
        <f>COUNTIFS(#REF!,LT398,#REF!,0,#REF!,"&gt;="&amp;MI398,#REF!,"&lt;="&amp;MH398,#REF!,"="&amp;KZ398,#REF!,"="&amp;LA398,#REF!,"&lt;="&amp;ME398,#REF!,"&gt;="&amp;MF398)</f>
        <v>#REF!</v>
      </c>
      <c r="NN398" s="5" t="e">
        <f>COUNTIFS(#REF!,LT398,#REF!,1,#REF!,"&gt;="&amp;MC398,#REF!,"&lt;="&amp;MB398,#REF!,"&lt;="&amp;ME398,#REF!,"&gt;="&amp;MF398)</f>
        <v>#REF!</v>
      </c>
      <c r="NO398" s="5" t="e">
        <f>COUNTIFS(#REF!,LT398,#REF!,0,#REF!,"&gt;="&amp;MC398,#REF!,"&lt;="&amp;MB398,#REF!,"&lt;="&amp;ME398,#REF!,"&gt;="&amp;MF398)</f>
        <v>#REF!</v>
      </c>
      <c r="NP398" s="5" t="e">
        <f>COUNTIFS(#REF!,LT398,#REF!,1,#REF!,"&lt;="&amp;ME398,#REF!,"&gt;="&amp;MF398,#REF!,"="&amp;KV398,#REF!,"="&amp;KX398)</f>
        <v>#REF!</v>
      </c>
      <c r="NQ398" s="5" t="e">
        <f>COUNTIFS(#REF!,LT398,#REF!,0,#REF!,"&lt;="&amp;ME398,#REF!,"&gt;="&amp;MF398,#REF!,"="&amp;KV398,#REF!,"="&amp;KX398)</f>
        <v>#REF!</v>
      </c>
      <c r="NR398" s="5" t="e">
        <f>COUNTIFS(#REF!,LT398,#REF!,1,#REF!,"&lt;="&amp;ME398,#REF!,"&gt;="&amp;MF398,#REF!,"="&amp;KW398,#REF!,"="&amp;KY398)</f>
        <v>#REF!</v>
      </c>
      <c r="NS398" s="5" t="e">
        <f>COUNTIFS(#REF!,LT398,#REF!,0,#REF!,"&lt;="&amp;ME398,#REF!,"&gt;="&amp;MF398,#REF!,"="&amp;KW398,#REF!,"="&amp;KY398)</f>
        <v>#REF!</v>
      </c>
      <c r="NT398" s="5" t="e">
        <f t="shared" si="370"/>
        <v>#REF!</v>
      </c>
      <c r="NU398" s="5" t="e">
        <f t="shared" si="371"/>
        <v>#REF!</v>
      </c>
      <c r="NV398" s="5" t="e">
        <f t="shared" si="372"/>
        <v>#REF!</v>
      </c>
      <c r="NW398" s="6" t="e">
        <f t="shared" si="373"/>
        <v>#REF!</v>
      </c>
      <c r="NX398" s="7" t="e">
        <f t="shared" si="374"/>
        <v>#REF!</v>
      </c>
      <c r="NY398" s="5" t="e">
        <f t="shared" si="375"/>
        <v>#REF!</v>
      </c>
      <c r="NZ398" s="31" t="e">
        <f t="shared" si="376"/>
        <v>#REF!</v>
      </c>
      <c r="OA398" s="32" t="e">
        <f t="shared" si="377"/>
        <v>#REF!</v>
      </c>
      <c r="OB398" s="32" t="e">
        <f t="shared" si="378"/>
        <v>#REF!</v>
      </c>
      <c r="OC398" s="33" t="e">
        <f t="shared" si="379"/>
        <v>#REF!</v>
      </c>
      <c r="OD398" s="33" t="e">
        <f t="shared" si="380"/>
        <v>#REF!</v>
      </c>
      <c r="OE398" s="33" t="e">
        <f t="shared" si="381"/>
        <v>#REF!</v>
      </c>
      <c r="OF398" s="33" t="e">
        <f t="shared" si="382"/>
        <v>#REF!</v>
      </c>
      <c r="OG398" s="5" t="e">
        <f t="shared" si="383"/>
        <v>#REF!</v>
      </c>
      <c r="OH398" s="5" t="e">
        <f t="shared" si="384"/>
        <v>#REF!</v>
      </c>
      <c r="OI398" s="5" t="e">
        <f t="shared" si="385"/>
        <v>#REF!</v>
      </c>
      <c r="OJ398" s="6" t="e">
        <f t="shared" si="386"/>
        <v>#REF!</v>
      </c>
      <c r="OK398" s="7" t="e">
        <f t="shared" si="387"/>
        <v>#REF!</v>
      </c>
      <c r="OL398" s="5" t="e">
        <f t="shared" si="388"/>
        <v>#REF!</v>
      </c>
      <c r="OM398" s="31" t="e">
        <f t="shared" si="389"/>
        <v>#REF!</v>
      </c>
      <c r="ON398" s="32" t="e">
        <f t="shared" si="390"/>
        <v>#REF!</v>
      </c>
      <c r="OO398" s="32" t="e">
        <f t="shared" si="391"/>
        <v>#REF!</v>
      </c>
      <c r="OP398" s="33" t="e">
        <f t="shared" si="392"/>
        <v>#REF!</v>
      </c>
      <c r="OQ398" s="33" t="e">
        <f t="shared" si="393"/>
        <v>#REF!</v>
      </c>
      <c r="OR398" s="33" t="e">
        <f t="shared" si="394"/>
        <v>#REF!</v>
      </c>
      <c r="OS398" s="33" t="e">
        <f t="shared" si="395"/>
        <v>#REF!</v>
      </c>
      <c r="OT398" t="e">
        <f t="shared" si="396"/>
        <v>#REF!</v>
      </c>
      <c r="OU398" t="e">
        <f t="shared" si="397"/>
        <v>#REF!</v>
      </c>
      <c r="OV398" t="e">
        <f t="shared" si="398"/>
        <v>#REF!</v>
      </c>
      <c r="OW398" t="e">
        <f t="shared" si="399"/>
        <v>#REF!</v>
      </c>
      <c r="OX398" t="e">
        <f t="shared" si="400"/>
        <v>#REF!</v>
      </c>
      <c r="OY398" t="e">
        <f t="shared" si="401"/>
        <v>#REF!</v>
      </c>
    </row>
    <row r="399" spans="1:415" ht="16.5" customHeight="1" x14ac:dyDescent="0.3">
      <c r="A399" s="22"/>
      <c r="KN399" s="5" t="e">
        <f>IF(INDEX(#REF!,MATCH('HT 0-0'!D399,#REF!,0))=INDEX(#REF!,MATCH('HT 0-0'!D399,#REF!,0)),INDEX(#REF!,MATCH('HT 0-0'!D399,#REF!,0)),"ERROR")</f>
        <v>#REF!</v>
      </c>
      <c r="KO399" s="5" t="e">
        <f>IF(INDEX(#REF!,MATCH('HT 0-0'!E399,#REF!,0))=INDEX(#REF!,MATCH('HT 0-0'!E399,#REF!,0)),INDEX(#REF!,MATCH('HT 0-0'!E399,#REF!,0)),"ERROR")</f>
        <v>#REF!</v>
      </c>
      <c r="KP399" s="5" t="e">
        <f t="shared" si="335"/>
        <v>#REF!</v>
      </c>
      <c r="KQ399" t="str">
        <f t="shared" si="336"/>
        <v>_</v>
      </c>
      <c r="KR399" s="5" t="e">
        <f t="shared" si="337"/>
        <v>#DIV/0!</v>
      </c>
      <c r="KS399" s="5" t="e">
        <f t="shared" si="338"/>
        <v>#DIV/0!</v>
      </c>
      <c r="KT399" s="5" t="e">
        <f t="shared" si="339"/>
        <v>#DIV/0!</v>
      </c>
      <c r="KU399" s="5" t="e">
        <f t="shared" si="340"/>
        <v>#DIV/0!</v>
      </c>
      <c r="KV399" s="5" t="e">
        <f t="shared" si="341"/>
        <v>#DIV/0!</v>
      </c>
      <c r="KW399" s="5" t="e">
        <f t="shared" si="342"/>
        <v>#DIV/0!</v>
      </c>
      <c r="KX399" s="5" t="e">
        <f t="shared" si="343"/>
        <v>#DIV/0!</v>
      </c>
      <c r="KY399" s="5" t="e">
        <f t="shared" si="344"/>
        <v>#DIV/0!</v>
      </c>
      <c r="KZ399" s="5" t="e">
        <f t="shared" si="345"/>
        <v>#DIV/0!</v>
      </c>
      <c r="LA399" s="5" t="e">
        <f t="shared" si="346"/>
        <v>#DIV/0!</v>
      </c>
      <c r="LB399" t="e">
        <f>IF(LQ399="0-0",INDEX(Scrape!#REF!,MATCH('HT 0-0'!KP399,Scrape!$B:$B,0)),"")</f>
        <v>#REF!</v>
      </c>
      <c r="LC399" t="e">
        <f>IF(LQ399="0-0",INDEX(Scrape!$A:$A,MATCH('HT 0-0'!KP399,Scrape!$B:$B,0)),"")</f>
        <v>#REF!</v>
      </c>
      <c r="LD399" t="e">
        <f>IF(LQ399="0-0",INDEX(Scrape!$B:$B,MATCH('HT 0-0'!KP399,Scrape!$B:$B,0)),"")</f>
        <v>#REF!</v>
      </c>
      <c r="LE399" t="e">
        <f>IF(LQ399="0-0",INDEX(Scrape!$C:$C,MATCH('HT 0-0'!KP399,Scrape!$B:$B,0)),"")</f>
        <v>#REF!</v>
      </c>
      <c r="LF399" t="e">
        <f>IF(LQ399="0-0",INDEX(Scrape!$D:$D,MATCH('HT 0-0'!KP399,Scrape!$B:$B,0)),"")</f>
        <v>#REF!</v>
      </c>
      <c r="LG399" t="e">
        <f>IF(LQ399="0-0",INDEX(Scrape!$E:$E,MATCH('HT 0-0'!KP399,Scrape!$B:$B,0)),"")</f>
        <v>#REF!</v>
      </c>
      <c r="LH399" t="e">
        <f>IF(LQ399="0-0",INDEX(Scrape!$F:$F,MATCH('HT 0-0'!KP399,Scrape!$B:$B,0)),"")</f>
        <v>#REF!</v>
      </c>
      <c r="LI399" t="e">
        <f>IF(LQ399="0-0",INDEX(Scrape!$G:$G,MATCH('HT 0-0'!KP399,Scrape!$B:$B,0)),"")</f>
        <v>#REF!</v>
      </c>
      <c r="LJ399" t="e">
        <f>IF(LQ399="0-0",INDEX(Scrape!$H:$H,MATCH('HT 0-0'!KP399,Scrape!$B:$B,0)),"")</f>
        <v>#REF!</v>
      </c>
      <c r="LK399" t="e">
        <f>IF(LQ399="0-0",INDEX(Scrape!$I:$I,MATCH('HT 0-0'!KP399,Scrape!$B:$B,0)),"")</f>
        <v>#REF!</v>
      </c>
      <c r="LL399" t="e">
        <f>IF(LQ399="0-0",INDEX(Scrape!$J:$J,MATCH('HT 0-0'!KP399,Scrape!$B:$B,0)),"")</f>
        <v>#REF!</v>
      </c>
      <c r="LM399" t="e">
        <f>IF(LQ399="0-0",INDEX(Scrape!$K:$K,MATCH('HT 0-0'!KP399,Scrape!$B:$B,0)),"")</f>
        <v>#REF!</v>
      </c>
      <c r="LN399" t="e">
        <f>IF(LQ399="0-0",INDEX(Scrape!$L:$L,MATCH('HT 0-0'!KP399,Scrape!$B:$B,0)),"")</f>
        <v>#REF!</v>
      </c>
      <c r="LO399" t="e">
        <f>IF(LQ399="0-0",INDEX(Scrape!$M:$M,MATCH('HT 0-0'!KP399,Scrape!$B:$B,0)),"")</f>
        <v>#REF!</v>
      </c>
      <c r="LP399" t="e">
        <f>IF(LQ399="0-0",INDEX(Scrape!$N:$N,MATCH('HT 0-0'!KP399,Scrape!$B:$B,0)),"")</f>
        <v>#REF!</v>
      </c>
      <c r="LQ399" t="e">
        <f>INDEX(Scrape!$O:$O,MATCH('HT 0-0'!KP399,Scrape!$B:$B,0))</f>
        <v>#REF!</v>
      </c>
      <c r="LR399" t="e">
        <f t="shared" si="347"/>
        <v>#REF!</v>
      </c>
      <c r="LS399" t="e">
        <f t="shared" si="348"/>
        <v>#REF!</v>
      </c>
      <c r="LT399" s="23" t="e">
        <f>IF(INDEX(#REF!,MATCH(KQ399,#REF!,0))=INDEX(#REF!,MATCH(KQ399,#REF!,0)),INDEX(#REF!,MATCH(KQ399,#REF!,0)),"ERROR")</f>
        <v>#REF!</v>
      </c>
      <c r="LU399" s="24" t="e">
        <f t="shared" si="349"/>
        <v>#DIV/0!</v>
      </c>
      <c r="LV399" s="24" t="e">
        <f t="shared" si="350"/>
        <v>#DIV/0!</v>
      </c>
      <c r="LW399" s="24" t="e">
        <f t="shared" si="351"/>
        <v>#DIV/0!</v>
      </c>
      <c r="LX399" s="24" t="e">
        <f t="shared" si="352"/>
        <v>#DIV/0!</v>
      </c>
      <c r="LY399" s="25" t="e">
        <f t="shared" si="353"/>
        <v>#REF!</v>
      </c>
      <c r="LZ399" s="25" t="e">
        <f t="shared" si="354"/>
        <v>#REF!</v>
      </c>
      <c r="MA399" s="26" t="e">
        <f t="shared" si="355"/>
        <v>#REF!</v>
      </c>
      <c r="MB399" s="27" t="e">
        <f t="shared" si="356"/>
        <v>#REF!</v>
      </c>
      <c r="MC399" s="28" t="e">
        <f t="shared" si="357"/>
        <v>#REF!</v>
      </c>
      <c r="MD399" s="24" t="e">
        <f t="shared" si="358"/>
        <v>#REF!</v>
      </c>
      <c r="ME399" s="29" t="e">
        <f t="shared" si="359"/>
        <v>#REF!</v>
      </c>
      <c r="MF399" s="30" t="e">
        <f t="shared" si="360"/>
        <v>#REF!</v>
      </c>
      <c r="MG399" s="24" t="e">
        <f t="shared" si="361"/>
        <v>#REF!</v>
      </c>
      <c r="MH399" s="29" t="e">
        <f t="shared" si="362"/>
        <v>#REF!</v>
      </c>
      <c r="MI399" s="30" t="e">
        <f t="shared" si="363"/>
        <v>#REF!</v>
      </c>
      <c r="MJ399" t="str">
        <f t="shared" si="364"/>
        <v/>
      </c>
      <c r="MK399" t="str">
        <f t="shared" si="365"/>
        <v/>
      </c>
      <c r="ML399" t="str">
        <f t="shared" si="366"/>
        <v/>
      </c>
      <c r="MM399" t="str">
        <f t="shared" si="367"/>
        <v/>
      </c>
      <c r="MN399" t="str">
        <f t="shared" si="368"/>
        <v/>
      </c>
      <c r="MO399" t="str">
        <f t="shared" si="369"/>
        <v/>
      </c>
      <c r="MP399" s="5" t="e">
        <f>COUNTIFS(#REF!,LT399,#REF!,1,#REF!,"&gt;="&amp;MC399,#REF!,"&lt;="&amp;MB399,#REF!,"&lt;="&amp;ME399,#REF!,"&gt;="&amp;MF399,#REF!,"="&amp;KV399,#REF!,"="&amp;KX399)</f>
        <v>#REF!</v>
      </c>
      <c r="MQ399" s="5" t="e">
        <f>COUNTIFS(#REF!,LT399,#REF!,0,#REF!,"&gt;="&amp;MC399,#REF!,"&lt;="&amp;MB399,#REF!,"&lt;="&amp;ME399,#REF!,"&gt;="&amp;MF399,#REF!,"="&amp;KV399,#REF!,"="&amp;KX399)</f>
        <v>#REF!</v>
      </c>
      <c r="MR399" s="5" t="e">
        <f>COUNTIFS(#REF!,LT399,#REF!,1,#REF!,"&gt;="&amp;MC399,#REF!,"&lt;="&amp;MB399,#REF!,"&lt;="&amp;ME399,#REF!,"&gt;="&amp;MF399,#REF!,"="&amp;KW399,#REF!,"="&amp;KY399)</f>
        <v>#REF!</v>
      </c>
      <c r="MS399" s="5" t="e">
        <f>COUNTIFS(#REF!,LT399,#REF!,0,#REF!,"&gt;="&amp;MC399,#REF!,"&lt;="&amp;MB399,#REF!,"&lt;="&amp;ME399,#REF!,"&gt;="&amp;MF399,#REF!,"="&amp;KW399,#REF!,"="&amp;KY399)</f>
        <v>#REF!</v>
      </c>
      <c r="MT399" s="5" t="e">
        <f>COUNTIFS(#REF!,LT399,#REF!,1,#REF!,"&gt;="&amp;MI399,#REF!,"&lt;="&amp;MH399,#REF!,"&lt;="&amp;ME399,#REF!,"&gt;="&amp;MF399)</f>
        <v>#REF!</v>
      </c>
      <c r="MU399" s="5" t="e">
        <f>COUNTIFS(#REF!,LT399,#REF!,0,#REF!,"&gt;="&amp;MI399,#REF!,"&lt;="&amp;MH399,#REF!,"&lt;="&amp;ME399,#REF!,"&gt;="&amp;MF399)</f>
        <v>#REF!</v>
      </c>
      <c r="MV399" s="5" t="e">
        <f>COUNTIFS(#REF!,LT399,#REF!,1,#REF!,"&gt;="&amp;MI399,#REF!,"&lt;="&amp;MH399,#REF!,"="&amp;KZ399,#REF!,"="&amp;LA399,#REF!,"&lt;="&amp;ME399,#REF!,"&gt;="&amp;MF399)</f>
        <v>#REF!</v>
      </c>
      <c r="MW399" s="5" t="e">
        <f>COUNTIFS(#REF!,LT399,#REF!,0,#REF!,"&gt;="&amp;MI399,#REF!,"&lt;="&amp;MH399,#REF!,"="&amp;KZ399,#REF!,"="&amp;LA399,#REF!,"&lt;="&amp;ME399,#REF!,"&gt;="&amp;MF399)</f>
        <v>#REF!</v>
      </c>
      <c r="MX399" s="5" t="e">
        <f>COUNTIFS(#REF!,LT399,#REF!,1,#REF!,"&gt;="&amp;MC399,#REF!,"&lt;="&amp;MB399,#REF!,"&lt;="&amp;ME399,#REF!,"&gt;="&amp;MF399)</f>
        <v>#REF!</v>
      </c>
      <c r="MY399" s="5" t="e">
        <f>COUNTIFS(#REF!,LT399,#REF!,0,#REF!,"&gt;="&amp;MC399,#REF!,"&lt;="&amp;MB399,#REF!,"&lt;="&amp;ME399,#REF!,"&gt;="&amp;MF399)</f>
        <v>#REF!</v>
      </c>
      <c r="MZ399" s="5" t="e">
        <f>COUNTIFS(#REF!,LT399,#REF!,1,#REF!,"&lt;="&amp;ME399,#REF!,"&gt;="&amp;MF399,#REF!,"="&amp;KV399,#REF!,"="&amp;KX399)</f>
        <v>#REF!</v>
      </c>
      <c r="NA399" s="5" t="e">
        <f>COUNTIFS(#REF!,LT399,#REF!,0,#REF!,"&lt;="&amp;ME399,#REF!,"&gt;="&amp;MF399,#REF!,"="&amp;KV399,#REF!,"="&amp;KX399)</f>
        <v>#REF!</v>
      </c>
      <c r="NB399" s="5" t="e">
        <f>COUNTIFS(#REF!,LT399,#REF!,1,#REF!,"&lt;="&amp;ME399,#REF!,"&gt;="&amp;MF399,#REF!,"="&amp;KW399,#REF!,"="&amp;KY399)</f>
        <v>#REF!</v>
      </c>
      <c r="NC399" s="5" t="e">
        <f>COUNTIFS(#REF!,LT399,#REF!,0,#REF!,"&lt;="&amp;ME399,#REF!,"&gt;="&amp;MF399,#REF!,"="&amp;KW399,#REF!,"="&amp;KY399)</f>
        <v>#REF!</v>
      </c>
      <c r="ND399" s="5" t="e">
        <f>COUNTIFS(#REF!,LT399,#REF!,1,#REF!,"&gt;="&amp;MC399,#REF!,"&lt;="&amp;MB399,#REF!,"&lt;="&amp;ME399,#REF!,"&gt;="&amp;MF399,#REF!,"="&amp;KV399,#REF!,"="&amp;KX399)</f>
        <v>#REF!</v>
      </c>
      <c r="NE399" s="5" t="e">
        <f>COUNTIFS(#REF!,LT399,#REF!,0,#REF!,"&gt;="&amp;MC399,#REF!,"&lt;="&amp;MB399,#REF!,"&lt;="&amp;ME399,#REF!,"&gt;="&amp;MF399,#REF!,"="&amp;KV399,#REF!,"="&amp;KX399)</f>
        <v>#REF!</v>
      </c>
      <c r="NF399" s="5" t="e">
        <f>COUNTIFS(#REF!,LT399,#REF!,1,#REF!,"&gt;="&amp;MC399,#REF!,"&lt;="&amp;MB399,#REF!,"&lt;="&amp;ME399,#REF!,"&gt;="&amp;MF399,#REF!,"="&amp;KW399,#REF!,"="&amp;KY399)</f>
        <v>#REF!</v>
      </c>
      <c r="NG399" s="5" t="e">
        <f>COUNTIFS(#REF!,LT399,#REF!,0,#REF!,"&gt;="&amp;MC399,#REF!,"&lt;="&amp;MB399,#REF!,"&lt;="&amp;ME399,#REF!,"&gt;="&amp;MF399,#REF!,"="&amp;KW399,#REF!,"="&amp;KY399)</f>
        <v>#REF!</v>
      </c>
      <c r="NH399" s="5" t="e">
        <f>COUNTIFS(#REF!,LT399,#REF!,1,#REF!,"&gt;="&amp;MC399,#REF!,"&lt;="&amp;MB399,#REF!,"&lt;="&amp;ME399,#REF!,"&gt;="&amp;MF399,#REF!,"="&amp;KZ399,#REF!,"="&amp;LA399)</f>
        <v>#REF!</v>
      </c>
      <c r="NI399" s="5" t="e">
        <f>COUNTIFS(#REF!,LT399,#REF!,0,#REF!,"&gt;="&amp;MC399,#REF!,"&lt;="&amp;MB399,#REF!,"&lt;="&amp;ME399,#REF!,"&gt;="&amp;MF399,#REF!,"="&amp;KZ399,#REF!,"="&amp;LA399)</f>
        <v>#REF!</v>
      </c>
      <c r="NJ399" s="5" t="e">
        <f>COUNTIFS(#REF!,LT399,#REF!,1,#REF!,"&gt;="&amp;MI399,#REF!,"&lt;="&amp;MH399,#REF!,"&lt;="&amp;ME399,#REF!,"&gt;="&amp;MF399)</f>
        <v>#REF!</v>
      </c>
      <c r="NK399" s="5" t="e">
        <f>COUNTIFS(#REF!,LT399,#REF!,0,#REF!,"&gt;="&amp;MI399,#REF!,"&lt;="&amp;MH399,#REF!,"&lt;="&amp;ME399,#REF!,"&gt;="&amp;MF399)</f>
        <v>#REF!</v>
      </c>
      <c r="NL399" s="5" t="e">
        <f>COUNTIFS(#REF!,LT399,#REF!,1,#REF!,"&gt;="&amp;MI399,#REF!,"&lt;="&amp;MH399,#REF!,"="&amp;KZ399,#REF!,"="&amp;LA399,#REF!,"&lt;="&amp;ME399,#REF!,"&gt;="&amp;MF399)</f>
        <v>#REF!</v>
      </c>
      <c r="NM399" s="5" t="e">
        <f>COUNTIFS(#REF!,LT399,#REF!,0,#REF!,"&gt;="&amp;MI399,#REF!,"&lt;="&amp;MH399,#REF!,"="&amp;KZ399,#REF!,"="&amp;LA399,#REF!,"&lt;="&amp;ME399,#REF!,"&gt;="&amp;MF399)</f>
        <v>#REF!</v>
      </c>
      <c r="NN399" s="5" t="e">
        <f>COUNTIFS(#REF!,LT399,#REF!,1,#REF!,"&gt;="&amp;MC399,#REF!,"&lt;="&amp;MB399,#REF!,"&lt;="&amp;ME399,#REF!,"&gt;="&amp;MF399)</f>
        <v>#REF!</v>
      </c>
      <c r="NO399" s="5" t="e">
        <f>COUNTIFS(#REF!,LT399,#REF!,0,#REF!,"&gt;="&amp;MC399,#REF!,"&lt;="&amp;MB399,#REF!,"&lt;="&amp;ME399,#REF!,"&gt;="&amp;MF399)</f>
        <v>#REF!</v>
      </c>
      <c r="NP399" s="5" t="e">
        <f>COUNTIFS(#REF!,LT399,#REF!,1,#REF!,"&lt;="&amp;ME399,#REF!,"&gt;="&amp;MF399,#REF!,"="&amp;KV399,#REF!,"="&amp;KX399)</f>
        <v>#REF!</v>
      </c>
      <c r="NQ399" s="5" t="e">
        <f>COUNTIFS(#REF!,LT399,#REF!,0,#REF!,"&lt;="&amp;ME399,#REF!,"&gt;="&amp;MF399,#REF!,"="&amp;KV399,#REF!,"="&amp;KX399)</f>
        <v>#REF!</v>
      </c>
      <c r="NR399" s="5" t="e">
        <f>COUNTIFS(#REF!,LT399,#REF!,1,#REF!,"&lt;="&amp;ME399,#REF!,"&gt;="&amp;MF399,#REF!,"="&amp;KW399,#REF!,"="&amp;KY399)</f>
        <v>#REF!</v>
      </c>
      <c r="NS399" s="5" t="e">
        <f>COUNTIFS(#REF!,LT399,#REF!,0,#REF!,"&lt;="&amp;ME399,#REF!,"&gt;="&amp;MF399,#REF!,"="&amp;KW399,#REF!,"="&amp;KY399)</f>
        <v>#REF!</v>
      </c>
      <c r="NT399" s="5" t="e">
        <f t="shared" si="370"/>
        <v>#REF!</v>
      </c>
      <c r="NU399" s="5" t="e">
        <f t="shared" si="371"/>
        <v>#REF!</v>
      </c>
      <c r="NV399" s="5" t="e">
        <f t="shared" si="372"/>
        <v>#REF!</v>
      </c>
      <c r="NW399" s="6" t="e">
        <f t="shared" si="373"/>
        <v>#REF!</v>
      </c>
      <c r="NX399" s="7" t="e">
        <f t="shared" si="374"/>
        <v>#REF!</v>
      </c>
      <c r="NY399" s="5" t="e">
        <f t="shared" si="375"/>
        <v>#REF!</v>
      </c>
      <c r="NZ399" s="31" t="e">
        <f t="shared" si="376"/>
        <v>#REF!</v>
      </c>
      <c r="OA399" s="32" t="e">
        <f t="shared" si="377"/>
        <v>#REF!</v>
      </c>
      <c r="OB399" s="32" t="e">
        <f t="shared" si="378"/>
        <v>#REF!</v>
      </c>
      <c r="OC399" s="33" t="e">
        <f t="shared" si="379"/>
        <v>#REF!</v>
      </c>
      <c r="OD399" s="33" t="e">
        <f t="shared" si="380"/>
        <v>#REF!</v>
      </c>
      <c r="OE399" s="33" t="e">
        <f t="shared" si="381"/>
        <v>#REF!</v>
      </c>
      <c r="OF399" s="33" t="e">
        <f t="shared" si="382"/>
        <v>#REF!</v>
      </c>
      <c r="OG399" s="5" t="e">
        <f t="shared" si="383"/>
        <v>#REF!</v>
      </c>
      <c r="OH399" s="5" t="e">
        <f t="shared" si="384"/>
        <v>#REF!</v>
      </c>
      <c r="OI399" s="5" t="e">
        <f t="shared" si="385"/>
        <v>#REF!</v>
      </c>
      <c r="OJ399" s="6" t="e">
        <f t="shared" si="386"/>
        <v>#REF!</v>
      </c>
      <c r="OK399" s="7" t="e">
        <f t="shared" si="387"/>
        <v>#REF!</v>
      </c>
      <c r="OL399" s="5" t="e">
        <f t="shared" si="388"/>
        <v>#REF!</v>
      </c>
      <c r="OM399" s="31" t="e">
        <f t="shared" si="389"/>
        <v>#REF!</v>
      </c>
      <c r="ON399" s="32" t="e">
        <f t="shared" si="390"/>
        <v>#REF!</v>
      </c>
      <c r="OO399" s="32" t="e">
        <f t="shared" si="391"/>
        <v>#REF!</v>
      </c>
      <c r="OP399" s="33" t="e">
        <f t="shared" si="392"/>
        <v>#REF!</v>
      </c>
      <c r="OQ399" s="33" t="e">
        <f t="shared" si="393"/>
        <v>#REF!</v>
      </c>
      <c r="OR399" s="33" t="e">
        <f t="shared" si="394"/>
        <v>#REF!</v>
      </c>
      <c r="OS399" s="33" t="e">
        <f t="shared" si="395"/>
        <v>#REF!</v>
      </c>
      <c r="OT399" t="e">
        <f t="shared" si="396"/>
        <v>#REF!</v>
      </c>
      <c r="OU399" t="e">
        <f t="shared" si="397"/>
        <v>#REF!</v>
      </c>
      <c r="OV399" t="e">
        <f t="shared" si="398"/>
        <v>#REF!</v>
      </c>
      <c r="OW399" t="e">
        <f t="shared" si="399"/>
        <v>#REF!</v>
      </c>
      <c r="OX399" t="e">
        <f t="shared" si="400"/>
        <v>#REF!</v>
      </c>
      <c r="OY399" t="e">
        <f t="shared" si="401"/>
        <v>#REF!</v>
      </c>
    </row>
    <row r="400" spans="1:415" ht="16.5" customHeight="1" x14ac:dyDescent="0.3">
      <c r="A400" s="22"/>
      <c r="KN400" s="5" t="e">
        <f>IF(INDEX(#REF!,MATCH('HT 0-0'!D400,#REF!,0))=INDEX(#REF!,MATCH('HT 0-0'!D400,#REF!,0)),INDEX(#REF!,MATCH('HT 0-0'!D400,#REF!,0)),"ERROR")</f>
        <v>#REF!</v>
      </c>
      <c r="KO400" s="5" t="e">
        <f>IF(INDEX(#REF!,MATCH('HT 0-0'!E400,#REF!,0))=INDEX(#REF!,MATCH('HT 0-0'!E400,#REF!,0)),INDEX(#REF!,MATCH('HT 0-0'!E400,#REF!,0)),"ERROR")</f>
        <v>#REF!</v>
      </c>
      <c r="KP400" s="5" t="e">
        <f t="shared" si="335"/>
        <v>#REF!</v>
      </c>
      <c r="KQ400" t="str">
        <f t="shared" si="336"/>
        <v>_</v>
      </c>
      <c r="KR400" s="5" t="e">
        <f t="shared" si="337"/>
        <v>#DIV/0!</v>
      </c>
      <c r="KS400" s="5" t="e">
        <f t="shared" si="338"/>
        <v>#DIV/0!</v>
      </c>
      <c r="KT400" s="5" t="e">
        <f t="shared" si="339"/>
        <v>#DIV/0!</v>
      </c>
      <c r="KU400" s="5" t="e">
        <f t="shared" si="340"/>
        <v>#DIV/0!</v>
      </c>
      <c r="KV400" s="5" t="e">
        <f t="shared" si="341"/>
        <v>#DIV/0!</v>
      </c>
      <c r="KW400" s="5" t="e">
        <f t="shared" si="342"/>
        <v>#DIV/0!</v>
      </c>
      <c r="KX400" s="5" t="e">
        <f t="shared" si="343"/>
        <v>#DIV/0!</v>
      </c>
      <c r="KY400" s="5" t="e">
        <f t="shared" si="344"/>
        <v>#DIV/0!</v>
      </c>
      <c r="KZ400" s="5" t="e">
        <f t="shared" si="345"/>
        <v>#DIV/0!</v>
      </c>
      <c r="LA400" s="5" t="e">
        <f t="shared" si="346"/>
        <v>#DIV/0!</v>
      </c>
      <c r="LB400" t="e">
        <f>IF(LQ400="0-0",INDEX(Scrape!#REF!,MATCH('HT 0-0'!KP400,Scrape!$B:$B,0)),"")</f>
        <v>#REF!</v>
      </c>
      <c r="LC400" t="e">
        <f>IF(LQ400="0-0",INDEX(Scrape!$A:$A,MATCH('HT 0-0'!KP400,Scrape!$B:$B,0)),"")</f>
        <v>#REF!</v>
      </c>
      <c r="LD400" t="e">
        <f>IF(LQ400="0-0",INDEX(Scrape!$B:$B,MATCH('HT 0-0'!KP400,Scrape!$B:$B,0)),"")</f>
        <v>#REF!</v>
      </c>
      <c r="LE400" t="e">
        <f>IF(LQ400="0-0",INDEX(Scrape!$C:$C,MATCH('HT 0-0'!KP400,Scrape!$B:$B,0)),"")</f>
        <v>#REF!</v>
      </c>
      <c r="LF400" t="e">
        <f>IF(LQ400="0-0",INDEX(Scrape!$D:$D,MATCH('HT 0-0'!KP400,Scrape!$B:$B,0)),"")</f>
        <v>#REF!</v>
      </c>
      <c r="LG400" t="e">
        <f>IF(LQ400="0-0",INDEX(Scrape!$E:$E,MATCH('HT 0-0'!KP400,Scrape!$B:$B,0)),"")</f>
        <v>#REF!</v>
      </c>
      <c r="LH400" t="e">
        <f>IF(LQ400="0-0",INDEX(Scrape!$F:$F,MATCH('HT 0-0'!KP400,Scrape!$B:$B,0)),"")</f>
        <v>#REF!</v>
      </c>
      <c r="LI400" t="e">
        <f>IF(LQ400="0-0",INDEX(Scrape!$G:$G,MATCH('HT 0-0'!KP400,Scrape!$B:$B,0)),"")</f>
        <v>#REF!</v>
      </c>
      <c r="LJ400" t="e">
        <f>IF(LQ400="0-0",INDEX(Scrape!$H:$H,MATCH('HT 0-0'!KP400,Scrape!$B:$B,0)),"")</f>
        <v>#REF!</v>
      </c>
      <c r="LK400" t="e">
        <f>IF(LQ400="0-0",INDEX(Scrape!$I:$I,MATCH('HT 0-0'!KP400,Scrape!$B:$B,0)),"")</f>
        <v>#REF!</v>
      </c>
      <c r="LL400" t="e">
        <f>IF(LQ400="0-0",INDEX(Scrape!$J:$J,MATCH('HT 0-0'!KP400,Scrape!$B:$B,0)),"")</f>
        <v>#REF!</v>
      </c>
      <c r="LM400" t="e">
        <f>IF(LQ400="0-0",INDEX(Scrape!$K:$K,MATCH('HT 0-0'!KP400,Scrape!$B:$B,0)),"")</f>
        <v>#REF!</v>
      </c>
      <c r="LN400" t="e">
        <f>IF(LQ400="0-0",INDEX(Scrape!$L:$L,MATCH('HT 0-0'!KP400,Scrape!$B:$B,0)),"")</f>
        <v>#REF!</v>
      </c>
      <c r="LO400" t="e">
        <f>IF(LQ400="0-0",INDEX(Scrape!$M:$M,MATCH('HT 0-0'!KP400,Scrape!$B:$B,0)),"")</f>
        <v>#REF!</v>
      </c>
      <c r="LP400" t="e">
        <f>IF(LQ400="0-0",INDEX(Scrape!$N:$N,MATCH('HT 0-0'!KP400,Scrape!$B:$B,0)),"")</f>
        <v>#REF!</v>
      </c>
      <c r="LQ400" t="e">
        <f>INDEX(Scrape!$O:$O,MATCH('HT 0-0'!KP400,Scrape!$B:$B,0))</f>
        <v>#REF!</v>
      </c>
      <c r="LR400" t="e">
        <f t="shared" si="347"/>
        <v>#REF!</v>
      </c>
      <c r="LS400" t="e">
        <f t="shared" si="348"/>
        <v>#REF!</v>
      </c>
      <c r="LT400" s="23" t="e">
        <f>IF(INDEX(#REF!,MATCH(KQ400,#REF!,0))=INDEX(#REF!,MATCH(KQ400,#REF!,0)),INDEX(#REF!,MATCH(KQ400,#REF!,0)),"ERROR")</f>
        <v>#REF!</v>
      </c>
      <c r="LU400" s="24" t="e">
        <f t="shared" si="349"/>
        <v>#DIV/0!</v>
      </c>
      <c r="LV400" s="24" t="e">
        <f t="shared" si="350"/>
        <v>#DIV/0!</v>
      </c>
      <c r="LW400" s="24" t="e">
        <f t="shared" si="351"/>
        <v>#DIV/0!</v>
      </c>
      <c r="LX400" s="24" t="e">
        <f t="shared" si="352"/>
        <v>#DIV/0!</v>
      </c>
      <c r="LY400" s="25" t="e">
        <f t="shared" si="353"/>
        <v>#REF!</v>
      </c>
      <c r="LZ400" s="25" t="e">
        <f t="shared" si="354"/>
        <v>#REF!</v>
      </c>
      <c r="MA400" s="26" t="e">
        <f t="shared" si="355"/>
        <v>#REF!</v>
      </c>
      <c r="MB400" s="27" t="e">
        <f t="shared" si="356"/>
        <v>#REF!</v>
      </c>
      <c r="MC400" s="28" t="e">
        <f t="shared" si="357"/>
        <v>#REF!</v>
      </c>
      <c r="MD400" s="24" t="e">
        <f t="shared" si="358"/>
        <v>#REF!</v>
      </c>
      <c r="ME400" s="29" t="e">
        <f t="shared" si="359"/>
        <v>#REF!</v>
      </c>
      <c r="MF400" s="30" t="e">
        <f t="shared" si="360"/>
        <v>#REF!</v>
      </c>
      <c r="MG400" s="24" t="e">
        <f t="shared" si="361"/>
        <v>#REF!</v>
      </c>
      <c r="MH400" s="29" t="e">
        <f t="shared" si="362"/>
        <v>#REF!</v>
      </c>
      <c r="MI400" s="30" t="e">
        <f t="shared" si="363"/>
        <v>#REF!</v>
      </c>
      <c r="MJ400" t="str">
        <f t="shared" si="364"/>
        <v/>
      </c>
      <c r="MK400" t="str">
        <f t="shared" si="365"/>
        <v/>
      </c>
      <c r="ML400" t="str">
        <f t="shared" si="366"/>
        <v/>
      </c>
      <c r="MM400" t="str">
        <f t="shared" si="367"/>
        <v/>
      </c>
      <c r="MN400" t="str">
        <f t="shared" si="368"/>
        <v/>
      </c>
      <c r="MO400" t="str">
        <f t="shared" si="369"/>
        <v/>
      </c>
      <c r="MP400" s="5" t="e">
        <f>COUNTIFS(#REF!,LT400,#REF!,1,#REF!,"&gt;="&amp;MC400,#REF!,"&lt;="&amp;MB400,#REF!,"&lt;="&amp;ME400,#REF!,"&gt;="&amp;MF400,#REF!,"="&amp;KV400,#REF!,"="&amp;KX400)</f>
        <v>#REF!</v>
      </c>
      <c r="MQ400" s="5" t="e">
        <f>COUNTIFS(#REF!,LT400,#REF!,0,#REF!,"&gt;="&amp;MC400,#REF!,"&lt;="&amp;MB400,#REF!,"&lt;="&amp;ME400,#REF!,"&gt;="&amp;MF400,#REF!,"="&amp;KV400,#REF!,"="&amp;KX400)</f>
        <v>#REF!</v>
      </c>
      <c r="MR400" s="5" t="e">
        <f>COUNTIFS(#REF!,LT400,#REF!,1,#REF!,"&gt;="&amp;MC400,#REF!,"&lt;="&amp;MB400,#REF!,"&lt;="&amp;ME400,#REF!,"&gt;="&amp;MF400,#REF!,"="&amp;KW400,#REF!,"="&amp;KY400)</f>
        <v>#REF!</v>
      </c>
      <c r="MS400" s="5" t="e">
        <f>COUNTIFS(#REF!,LT400,#REF!,0,#REF!,"&gt;="&amp;MC400,#REF!,"&lt;="&amp;MB400,#REF!,"&lt;="&amp;ME400,#REF!,"&gt;="&amp;MF400,#REF!,"="&amp;KW400,#REF!,"="&amp;KY400)</f>
        <v>#REF!</v>
      </c>
      <c r="MT400" s="5" t="e">
        <f>COUNTIFS(#REF!,LT400,#REF!,1,#REF!,"&gt;="&amp;MI400,#REF!,"&lt;="&amp;MH400,#REF!,"&lt;="&amp;ME400,#REF!,"&gt;="&amp;MF400)</f>
        <v>#REF!</v>
      </c>
      <c r="MU400" s="5" t="e">
        <f>COUNTIFS(#REF!,LT400,#REF!,0,#REF!,"&gt;="&amp;MI400,#REF!,"&lt;="&amp;MH400,#REF!,"&lt;="&amp;ME400,#REF!,"&gt;="&amp;MF400)</f>
        <v>#REF!</v>
      </c>
      <c r="MV400" s="5" t="e">
        <f>COUNTIFS(#REF!,LT400,#REF!,1,#REF!,"&gt;="&amp;MI400,#REF!,"&lt;="&amp;MH400,#REF!,"="&amp;KZ400,#REF!,"="&amp;LA400,#REF!,"&lt;="&amp;ME400,#REF!,"&gt;="&amp;MF400)</f>
        <v>#REF!</v>
      </c>
      <c r="MW400" s="5" t="e">
        <f>COUNTIFS(#REF!,LT400,#REF!,0,#REF!,"&gt;="&amp;MI400,#REF!,"&lt;="&amp;MH400,#REF!,"="&amp;KZ400,#REF!,"="&amp;LA400,#REF!,"&lt;="&amp;ME400,#REF!,"&gt;="&amp;MF400)</f>
        <v>#REF!</v>
      </c>
      <c r="MX400" s="5" t="e">
        <f>COUNTIFS(#REF!,LT400,#REF!,1,#REF!,"&gt;="&amp;MC400,#REF!,"&lt;="&amp;MB400,#REF!,"&lt;="&amp;ME400,#REF!,"&gt;="&amp;MF400)</f>
        <v>#REF!</v>
      </c>
      <c r="MY400" s="5" t="e">
        <f>COUNTIFS(#REF!,LT400,#REF!,0,#REF!,"&gt;="&amp;MC400,#REF!,"&lt;="&amp;MB400,#REF!,"&lt;="&amp;ME400,#REF!,"&gt;="&amp;MF400)</f>
        <v>#REF!</v>
      </c>
      <c r="MZ400" s="5" t="e">
        <f>COUNTIFS(#REF!,LT400,#REF!,1,#REF!,"&lt;="&amp;ME400,#REF!,"&gt;="&amp;MF400,#REF!,"="&amp;KV400,#REF!,"="&amp;KX400)</f>
        <v>#REF!</v>
      </c>
      <c r="NA400" s="5" t="e">
        <f>COUNTIFS(#REF!,LT400,#REF!,0,#REF!,"&lt;="&amp;ME400,#REF!,"&gt;="&amp;MF400,#REF!,"="&amp;KV400,#REF!,"="&amp;KX400)</f>
        <v>#REF!</v>
      </c>
      <c r="NB400" s="5" t="e">
        <f>COUNTIFS(#REF!,LT400,#REF!,1,#REF!,"&lt;="&amp;ME400,#REF!,"&gt;="&amp;MF400,#REF!,"="&amp;KW400,#REF!,"="&amp;KY400)</f>
        <v>#REF!</v>
      </c>
      <c r="NC400" s="5" t="e">
        <f>COUNTIFS(#REF!,LT400,#REF!,0,#REF!,"&lt;="&amp;ME400,#REF!,"&gt;="&amp;MF400,#REF!,"="&amp;KW400,#REF!,"="&amp;KY400)</f>
        <v>#REF!</v>
      </c>
      <c r="ND400" s="5" t="e">
        <f>COUNTIFS(#REF!,LT400,#REF!,1,#REF!,"&gt;="&amp;MC400,#REF!,"&lt;="&amp;MB400,#REF!,"&lt;="&amp;ME400,#REF!,"&gt;="&amp;MF400,#REF!,"="&amp;KV400,#REF!,"="&amp;KX400)</f>
        <v>#REF!</v>
      </c>
      <c r="NE400" s="5" t="e">
        <f>COUNTIFS(#REF!,LT400,#REF!,0,#REF!,"&gt;="&amp;MC400,#REF!,"&lt;="&amp;MB400,#REF!,"&lt;="&amp;ME400,#REF!,"&gt;="&amp;MF400,#REF!,"="&amp;KV400,#REF!,"="&amp;KX400)</f>
        <v>#REF!</v>
      </c>
      <c r="NF400" s="5" t="e">
        <f>COUNTIFS(#REF!,LT400,#REF!,1,#REF!,"&gt;="&amp;MC400,#REF!,"&lt;="&amp;MB400,#REF!,"&lt;="&amp;ME400,#REF!,"&gt;="&amp;MF400,#REF!,"="&amp;KW400,#REF!,"="&amp;KY400)</f>
        <v>#REF!</v>
      </c>
      <c r="NG400" s="5" t="e">
        <f>COUNTIFS(#REF!,LT400,#REF!,0,#REF!,"&gt;="&amp;MC400,#REF!,"&lt;="&amp;MB400,#REF!,"&lt;="&amp;ME400,#REF!,"&gt;="&amp;MF400,#REF!,"="&amp;KW400,#REF!,"="&amp;KY400)</f>
        <v>#REF!</v>
      </c>
      <c r="NH400" s="5" t="e">
        <f>COUNTIFS(#REF!,LT400,#REF!,1,#REF!,"&gt;="&amp;MC400,#REF!,"&lt;="&amp;MB400,#REF!,"&lt;="&amp;ME400,#REF!,"&gt;="&amp;MF400,#REF!,"="&amp;KZ400,#REF!,"="&amp;LA400)</f>
        <v>#REF!</v>
      </c>
      <c r="NI400" s="5" t="e">
        <f>COUNTIFS(#REF!,LT400,#REF!,0,#REF!,"&gt;="&amp;MC400,#REF!,"&lt;="&amp;MB400,#REF!,"&lt;="&amp;ME400,#REF!,"&gt;="&amp;MF400,#REF!,"="&amp;KZ400,#REF!,"="&amp;LA400)</f>
        <v>#REF!</v>
      </c>
      <c r="NJ400" s="5" t="e">
        <f>COUNTIFS(#REF!,LT400,#REF!,1,#REF!,"&gt;="&amp;MI400,#REF!,"&lt;="&amp;MH400,#REF!,"&lt;="&amp;ME400,#REF!,"&gt;="&amp;MF400)</f>
        <v>#REF!</v>
      </c>
      <c r="NK400" s="5" t="e">
        <f>COUNTIFS(#REF!,LT400,#REF!,0,#REF!,"&gt;="&amp;MI400,#REF!,"&lt;="&amp;MH400,#REF!,"&lt;="&amp;ME400,#REF!,"&gt;="&amp;MF400)</f>
        <v>#REF!</v>
      </c>
      <c r="NL400" s="5" t="e">
        <f>COUNTIFS(#REF!,LT400,#REF!,1,#REF!,"&gt;="&amp;MI400,#REF!,"&lt;="&amp;MH400,#REF!,"="&amp;KZ400,#REF!,"="&amp;LA400,#REF!,"&lt;="&amp;ME400,#REF!,"&gt;="&amp;MF400)</f>
        <v>#REF!</v>
      </c>
      <c r="NM400" s="5" t="e">
        <f>COUNTIFS(#REF!,LT400,#REF!,0,#REF!,"&gt;="&amp;MI400,#REF!,"&lt;="&amp;MH400,#REF!,"="&amp;KZ400,#REF!,"="&amp;LA400,#REF!,"&lt;="&amp;ME400,#REF!,"&gt;="&amp;MF400)</f>
        <v>#REF!</v>
      </c>
      <c r="NN400" s="5" t="e">
        <f>COUNTIFS(#REF!,LT400,#REF!,1,#REF!,"&gt;="&amp;MC400,#REF!,"&lt;="&amp;MB400,#REF!,"&lt;="&amp;ME400,#REF!,"&gt;="&amp;MF400)</f>
        <v>#REF!</v>
      </c>
      <c r="NO400" s="5" t="e">
        <f>COUNTIFS(#REF!,LT400,#REF!,0,#REF!,"&gt;="&amp;MC400,#REF!,"&lt;="&amp;MB400,#REF!,"&lt;="&amp;ME400,#REF!,"&gt;="&amp;MF400)</f>
        <v>#REF!</v>
      </c>
      <c r="NP400" s="5" t="e">
        <f>COUNTIFS(#REF!,LT400,#REF!,1,#REF!,"&lt;="&amp;ME400,#REF!,"&gt;="&amp;MF400,#REF!,"="&amp;KV400,#REF!,"="&amp;KX400)</f>
        <v>#REF!</v>
      </c>
      <c r="NQ400" s="5" t="e">
        <f>COUNTIFS(#REF!,LT400,#REF!,0,#REF!,"&lt;="&amp;ME400,#REF!,"&gt;="&amp;MF400,#REF!,"="&amp;KV400,#REF!,"="&amp;KX400)</f>
        <v>#REF!</v>
      </c>
      <c r="NR400" s="5" t="e">
        <f>COUNTIFS(#REF!,LT400,#REF!,1,#REF!,"&lt;="&amp;ME400,#REF!,"&gt;="&amp;MF400,#REF!,"="&amp;KW400,#REF!,"="&amp;KY400)</f>
        <v>#REF!</v>
      </c>
      <c r="NS400" s="5" t="e">
        <f>COUNTIFS(#REF!,LT400,#REF!,0,#REF!,"&lt;="&amp;ME400,#REF!,"&gt;="&amp;MF400,#REF!,"="&amp;KW400,#REF!,"="&amp;KY400)</f>
        <v>#REF!</v>
      </c>
      <c r="NT400" s="5" t="e">
        <f t="shared" si="370"/>
        <v>#REF!</v>
      </c>
      <c r="NU400" s="5" t="e">
        <f t="shared" si="371"/>
        <v>#REF!</v>
      </c>
      <c r="NV400" s="5" t="e">
        <f t="shared" si="372"/>
        <v>#REF!</v>
      </c>
      <c r="NW400" s="6" t="e">
        <f t="shared" si="373"/>
        <v>#REF!</v>
      </c>
      <c r="NX400" s="7" t="e">
        <f t="shared" si="374"/>
        <v>#REF!</v>
      </c>
      <c r="NY400" s="5" t="e">
        <f t="shared" si="375"/>
        <v>#REF!</v>
      </c>
      <c r="NZ400" s="31" t="e">
        <f t="shared" si="376"/>
        <v>#REF!</v>
      </c>
      <c r="OA400" s="32" t="e">
        <f t="shared" si="377"/>
        <v>#REF!</v>
      </c>
      <c r="OB400" s="32" t="e">
        <f t="shared" si="378"/>
        <v>#REF!</v>
      </c>
      <c r="OC400" s="33" t="e">
        <f t="shared" si="379"/>
        <v>#REF!</v>
      </c>
      <c r="OD400" s="33" t="e">
        <f t="shared" si="380"/>
        <v>#REF!</v>
      </c>
      <c r="OE400" s="33" t="e">
        <f t="shared" si="381"/>
        <v>#REF!</v>
      </c>
      <c r="OF400" s="33" t="e">
        <f t="shared" si="382"/>
        <v>#REF!</v>
      </c>
      <c r="OG400" s="5" t="e">
        <f t="shared" si="383"/>
        <v>#REF!</v>
      </c>
      <c r="OH400" s="5" t="e">
        <f t="shared" si="384"/>
        <v>#REF!</v>
      </c>
      <c r="OI400" s="5" t="e">
        <f t="shared" si="385"/>
        <v>#REF!</v>
      </c>
      <c r="OJ400" s="6" t="e">
        <f t="shared" si="386"/>
        <v>#REF!</v>
      </c>
      <c r="OK400" s="7" t="e">
        <f t="shared" si="387"/>
        <v>#REF!</v>
      </c>
      <c r="OL400" s="5" t="e">
        <f t="shared" si="388"/>
        <v>#REF!</v>
      </c>
      <c r="OM400" s="31" t="e">
        <f t="shared" si="389"/>
        <v>#REF!</v>
      </c>
      <c r="ON400" s="32" t="e">
        <f t="shared" si="390"/>
        <v>#REF!</v>
      </c>
      <c r="OO400" s="32" t="e">
        <f t="shared" si="391"/>
        <v>#REF!</v>
      </c>
      <c r="OP400" s="33" t="e">
        <f t="shared" si="392"/>
        <v>#REF!</v>
      </c>
      <c r="OQ400" s="33" t="e">
        <f t="shared" si="393"/>
        <v>#REF!</v>
      </c>
      <c r="OR400" s="33" t="e">
        <f t="shared" si="394"/>
        <v>#REF!</v>
      </c>
      <c r="OS400" s="33" t="e">
        <f t="shared" si="395"/>
        <v>#REF!</v>
      </c>
      <c r="OT400" t="e">
        <f t="shared" si="396"/>
        <v>#REF!</v>
      </c>
      <c r="OU400" t="e">
        <f t="shared" si="397"/>
        <v>#REF!</v>
      </c>
      <c r="OV400" t="e">
        <f t="shared" si="398"/>
        <v>#REF!</v>
      </c>
      <c r="OW400" t="e">
        <f t="shared" si="399"/>
        <v>#REF!</v>
      </c>
      <c r="OX400" t="e">
        <f t="shared" si="400"/>
        <v>#REF!</v>
      </c>
      <c r="OY400" t="e">
        <f t="shared" si="401"/>
        <v>#REF!</v>
      </c>
    </row>
    <row r="401" spans="1:415" ht="16.5" customHeight="1" x14ac:dyDescent="0.3">
      <c r="A401" s="22"/>
      <c r="KN401" s="5" t="e">
        <f>IF(INDEX(#REF!,MATCH('HT 0-0'!D401,#REF!,0))=INDEX(#REF!,MATCH('HT 0-0'!D401,#REF!,0)),INDEX(#REF!,MATCH('HT 0-0'!D401,#REF!,0)),"ERROR")</f>
        <v>#REF!</v>
      </c>
      <c r="KO401" s="5" t="e">
        <f>IF(INDEX(#REF!,MATCH('HT 0-0'!E401,#REF!,0))=INDEX(#REF!,MATCH('HT 0-0'!E401,#REF!,0)),INDEX(#REF!,MATCH('HT 0-0'!E401,#REF!,0)),"ERROR")</f>
        <v>#REF!</v>
      </c>
      <c r="KP401" s="5" t="e">
        <f t="shared" si="335"/>
        <v>#REF!</v>
      </c>
      <c r="KQ401" t="str">
        <f t="shared" si="336"/>
        <v>_</v>
      </c>
      <c r="KR401" s="5" t="e">
        <f t="shared" si="337"/>
        <v>#DIV/0!</v>
      </c>
      <c r="KS401" s="5" t="e">
        <f t="shared" si="338"/>
        <v>#DIV/0!</v>
      </c>
      <c r="KT401" s="5" t="e">
        <f t="shared" si="339"/>
        <v>#DIV/0!</v>
      </c>
      <c r="KU401" s="5" t="e">
        <f t="shared" si="340"/>
        <v>#DIV/0!</v>
      </c>
      <c r="KV401" s="5" t="e">
        <f t="shared" si="341"/>
        <v>#DIV/0!</v>
      </c>
      <c r="KW401" s="5" t="e">
        <f t="shared" si="342"/>
        <v>#DIV/0!</v>
      </c>
      <c r="KX401" s="5" t="e">
        <f t="shared" si="343"/>
        <v>#DIV/0!</v>
      </c>
      <c r="KY401" s="5" t="e">
        <f t="shared" si="344"/>
        <v>#DIV/0!</v>
      </c>
      <c r="KZ401" s="5" t="e">
        <f t="shared" si="345"/>
        <v>#DIV/0!</v>
      </c>
      <c r="LA401" s="5" t="e">
        <f t="shared" si="346"/>
        <v>#DIV/0!</v>
      </c>
      <c r="LB401" t="e">
        <f>IF(LQ401="0-0",INDEX(Scrape!#REF!,MATCH('HT 0-0'!KP401,Scrape!$B:$B,0)),"")</f>
        <v>#REF!</v>
      </c>
      <c r="LC401" t="e">
        <f>IF(LQ401="0-0",INDEX(Scrape!$A:$A,MATCH('HT 0-0'!KP401,Scrape!$B:$B,0)),"")</f>
        <v>#REF!</v>
      </c>
      <c r="LD401" t="e">
        <f>IF(LQ401="0-0",INDEX(Scrape!$B:$B,MATCH('HT 0-0'!KP401,Scrape!$B:$B,0)),"")</f>
        <v>#REF!</v>
      </c>
      <c r="LE401" t="e">
        <f>IF(LQ401="0-0",INDEX(Scrape!$C:$C,MATCH('HT 0-0'!KP401,Scrape!$B:$B,0)),"")</f>
        <v>#REF!</v>
      </c>
      <c r="LF401" t="e">
        <f>IF(LQ401="0-0",INDEX(Scrape!$D:$D,MATCH('HT 0-0'!KP401,Scrape!$B:$B,0)),"")</f>
        <v>#REF!</v>
      </c>
      <c r="LG401" t="e">
        <f>IF(LQ401="0-0",INDEX(Scrape!$E:$E,MATCH('HT 0-0'!KP401,Scrape!$B:$B,0)),"")</f>
        <v>#REF!</v>
      </c>
      <c r="LH401" t="e">
        <f>IF(LQ401="0-0",INDEX(Scrape!$F:$F,MATCH('HT 0-0'!KP401,Scrape!$B:$B,0)),"")</f>
        <v>#REF!</v>
      </c>
      <c r="LI401" t="e">
        <f>IF(LQ401="0-0",INDEX(Scrape!$G:$G,MATCH('HT 0-0'!KP401,Scrape!$B:$B,0)),"")</f>
        <v>#REF!</v>
      </c>
      <c r="LJ401" t="e">
        <f>IF(LQ401="0-0",INDEX(Scrape!$H:$H,MATCH('HT 0-0'!KP401,Scrape!$B:$B,0)),"")</f>
        <v>#REF!</v>
      </c>
      <c r="LK401" t="e">
        <f>IF(LQ401="0-0",INDEX(Scrape!$I:$I,MATCH('HT 0-0'!KP401,Scrape!$B:$B,0)),"")</f>
        <v>#REF!</v>
      </c>
      <c r="LL401" t="e">
        <f>IF(LQ401="0-0",INDEX(Scrape!$J:$J,MATCH('HT 0-0'!KP401,Scrape!$B:$B,0)),"")</f>
        <v>#REF!</v>
      </c>
      <c r="LM401" t="e">
        <f>IF(LQ401="0-0",INDEX(Scrape!$K:$K,MATCH('HT 0-0'!KP401,Scrape!$B:$B,0)),"")</f>
        <v>#REF!</v>
      </c>
      <c r="LN401" t="e">
        <f>IF(LQ401="0-0",INDEX(Scrape!$L:$L,MATCH('HT 0-0'!KP401,Scrape!$B:$B,0)),"")</f>
        <v>#REF!</v>
      </c>
      <c r="LO401" t="e">
        <f>IF(LQ401="0-0",INDEX(Scrape!$M:$M,MATCH('HT 0-0'!KP401,Scrape!$B:$B,0)),"")</f>
        <v>#REF!</v>
      </c>
      <c r="LP401" t="e">
        <f>IF(LQ401="0-0",INDEX(Scrape!$N:$N,MATCH('HT 0-0'!KP401,Scrape!$B:$B,0)),"")</f>
        <v>#REF!</v>
      </c>
      <c r="LQ401" t="e">
        <f>INDEX(Scrape!$O:$O,MATCH('HT 0-0'!KP401,Scrape!$B:$B,0))</f>
        <v>#REF!</v>
      </c>
      <c r="LR401" t="e">
        <f t="shared" si="347"/>
        <v>#REF!</v>
      </c>
      <c r="LS401" t="e">
        <f t="shared" si="348"/>
        <v>#REF!</v>
      </c>
      <c r="LT401" s="23" t="e">
        <f>IF(INDEX(#REF!,MATCH(KQ401,#REF!,0))=INDEX(#REF!,MATCH(KQ401,#REF!,0)),INDEX(#REF!,MATCH(KQ401,#REF!,0)),"ERROR")</f>
        <v>#REF!</v>
      </c>
      <c r="LU401" s="24" t="e">
        <f t="shared" si="349"/>
        <v>#DIV/0!</v>
      </c>
      <c r="LV401" s="24" t="e">
        <f t="shared" si="350"/>
        <v>#DIV/0!</v>
      </c>
      <c r="LW401" s="24" t="e">
        <f t="shared" si="351"/>
        <v>#DIV/0!</v>
      </c>
      <c r="LX401" s="24" t="e">
        <f t="shared" si="352"/>
        <v>#DIV/0!</v>
      </c>
      <c r="LY401" s="25" t="e">
        <f t="shared" si="353"/>
        <v>#REF!</v>
      </c>
      <c r="LZ401" s="25" t="e">
        <f t="shared" si="354"/>
        <v>#REF!</v>
      </c>
      <c r="MA401" s="26" t="e">
        <f t="shared" si="355"/>
        <v>#REF!</v>
      </c>
      <c r="MB401" s="27" t="e">
        <f t="shared" si="356"/>
        <v>#REF!</v>
      </c>
      <c r="MC401" s="28" t="e">
        <f t="shared" si="357"/>
        <v>#REF!</v>
      </c>
      <c r="MD401" s="24" t="e">
        <f t="shared" si="358"/>
        <v>#REF!</v>
      </c>
      <c r="ME401" s="29" t="e">
        <f t="shared" si="359"/>
        <v>#REF!</v>
      </c>
      <c r="MF401" s="30" t="e">
        <f t="shared" si="360"/>
        <v>#REF!</v>
      </c>
      <c r="MG401" s="24" t="e">
        <f t="shared" si="361"/>
        <v>#REF!</v>
      </c>
      <c r="MH401" s="29" t="e">
        <f t="shared" si="362"/>
        <v>#REF!</v>
      </c>
      <c r="MI401" s="30" t="e">
        <f t="shared" si="363"/>
        <v>#REF!</v>
      </c>
      <c r="MJ401" t="str">
        <f t="shared" si="364"/>
        <v/>
      </c>
      <c r="MK401" t="str">
        <f t="shared" si="365"/>
        <v/>
      </c>
      <c r="ML401" t="str">
        <f t="shared" si="366"/>
        <v/>
      </c>
      <c r="MM401" t="str">
        <f t="shared" si="367"/>
        <v/>
      </c>
      <c r="MN401" t="str">
        <f t="shared" si="368"/>
        <v/>
      </c>
      <c r="MO401" t="str">
        <f t="shared" si="369"/>
        <v/>
      </c>
      <c r="MP401" s="5" t="e">
        <f>COUNTIFS(#REF!,LT401,#REF!,1,#REF!,"&gt;="&amp;MC401,#REF!,"&lt;="&amp;MB401,#REF!,"&lt;="&amp;ME401,#REF!,"&gt;="&amp;MF401,#REF!,"="&amp;KV401,#REF!,"="&amp;KX401)</f>
        <v>#REF!</v>
      </c>
      <c r="MQ401" s="5" t="e">
        <f>COUNTIFS(#REF!,LT401,#REF!,0,#REF!,"&gt;="&amp;MC401,#REF!,"&lt;="&amp;MB401,#REF!,"&lt;="&amp;ME401,#REF!,"&gt;="&amp;MF401,#REF!,"="&amp;KV401,#REF!,"="&amp;KX401)</f>
        <v>#REF!</v>
      </c>
      <c r="MR401" s="5" t="e">
        <f>COUNTIFS(#REF!,LT401,#REF!,1,#REF!,"&gt;="&amp;MC401,#REF!,"&lt;="&amp;MB401,#REF!,"&lt;="&amp;ME401,#REF!,"&gt;="&amp;MF401,#REF!,"="&amp;KW401,#REF!,"="&amp;KY401)</f>
        <v>#REF!</v>
      </c>
      <c r="MS401" s="5" t="e">
        <f>COUNTIFS(#REF!,LT401,#REF!,0,#REF!,"&gt;="&amp;MC401,#REF!,"&lt;="&amp;MB401,#REF!,"&lt;="&amp;ME401,#REF!,"&gt;="&amp;MF401,#REF!,"="&amp;KW401,#REF!,"="&amp;KY401)</f>
        <v>#REF!</v>
      </c>
      <c r="MT401" s="5" t="e">
        <f>COUNTIFS(#REF!,LT401,#REF!,1,#REF!,"&gt;="&amp;MI401,#REF!,"&lt;="&amp;MH401,#REF!,"&lt;="&amp;ME401,#REF!,"&gt;="&amp;MF401)</f>
        <v>#REF!</v>
      </c>
      <c r="MU401" s="5" t="e">
        <f>COUNTIFS(#REF!,LT401,#REF!,0,#REF!,"&gt;="&amp;MI401,#REF!,"&lt;="&amp;MH401,#REF!,"&lt;="&amp;ME401,#REF!,"&gt;="&amp;MF401)</f>
        <v>#REF!</v>
      </c>
      <c r="MV401" s="5" t="e">
        <f>COUNTIFS(#REF!,LT401,#REF!,1,#REF!,"&gt;="&amp;MI401,#REF!,"&lt;="&amp;MH401,#REF!,"="&amp;KZ401,#REF!,"="&amp;LA401,#REF!,"&lt;="&amp;ME401,#REF!,"&gt;="&amp;MF401)</f>
        <v>#REF!</v>
      </c>
      <c r="MW401" s="5" t="e">
        <f>COUNTIFS(#REF!,LT401,#REF!,0,#REF!,"&gt;="&amp;MI401,#REF!,"&lt;="&amp;MH401,#REF!,"="&amp;KZ401,#REF!,"="&amp;LA401,#REF!,"&lt;="&amp;ME401,#REF!,"&gt;="&amp;MF401)</f>
        <v>#REF!</v>
      </c>
      <c r="MX401" s="5" t="e">
        <f>COUNTIFS(#REF!,LT401,#REF!,1,#REF!,"&gt;="&amp;MC401,#REF!,"&lt;="&amp;MB401,#REF!,"&lt;="&amp;ME401,#REF!,"&gt;="&amp;MF401)</f>
        <v>#REF!</v>
      </c>
      <c r="MY401" s="5" t="e">
        <f>COUNTIFS(#REF!,LT401,#REF!,0,#REF!,"&gt;="&amp;MC401,#REF!,"&lt;="&amp;MB401,#REF!,"&lt;="&amp;ME401,#REF!,"&gt;="&amp;MF401)</f>
        <v>#REF!</v>
      </c>
      <c r="MZ401" s="5" t="e">
        <f>COUNTIFS(#REF!,LT401,#REF!,1,#REF!,"&lt;="&amp;ME401,#REF!,"&gt;="&amp;MF401,#REF!,"="&amp;KV401,#REF!,"="&amp;KX401)</f>
        <v>#REF!</v>
      </c>
      <c r="NA401" s="5" t="e">
        <f>COUNTIFS(#REF!,LT401,#REF!,0,#REF!,"&lt;="&amp;ME401,#REF!,"&gt;="&amp;MF401,#REF!,"="&amp;KV401,#REF!,"="&amp;KX401)</f>
        <v>#REF!</v>
      </c>
      <c r="NB401" s="5" t="e">
        <f>COUNTIFS(#REF!,LT401,#REF!,1,#REF!,"&lt;="&amp;ME401,#REF!,"&gt;="&amp;MF401,#REF!,"="&amp;KW401,#REF!,"="&amp;KY401)</f>
        <v>#REF!</v>
      </c>
      <c r="NC401" s="5" t="e">
        <f>COUNTIFS(#REF!,LT401,#REF!,0,#REF!,"&lt;="&amp;ME401,#REF!,"&gt;="&amp;MF401,#REF!,"="&amp;KW401,#REF!,"="&amp;KY401)</f>
        <v>#REF!</v>
      </c>
      <c r="ND401" s="5" t="e">
        <f>COUNTIFS(#REF!,LT401,#REF!,1,#REF!,"&gt;="&amp;MC401,#REF!,"&lt;="&amp;MB401,#REF!,"&lt;="&amp;ME401,#REF!,"&gt;="&amp;MF401,#REF!,"="&amp;KV401,#REF!,"="&amp;KX401)</f>
        <v>#REF!</v>
      </c>
      <c r="NE401" s="5" t="e">
        <f>COUNTIFS(#REF!,LT401,#REF!,0,#REF!,"&gt;="&amp;MC401,#REF!,"&lt;="&amp;MB401,#REF!,"&lt;="&amp;ME401,#REF!,"&gt;="&amp;MF401,#REF!,"="&amp;KV401,#REF!,"="&amp;KX401)</f>
        <v>#REF!</v>
      </c>
      <c r="NF401" s="5" t="e">
        <f>COUNTIFS(#REF!,LT401,#REF!,1,#REF!,"&gt;="&amp;MC401,#REF!,"&lt;="&amp;MB401,#REF!,"&lt;="&amp;ME401,#REF!,"&gt;="&amp;MF401,#REF!,"="&amp;KW401,#REF!,"="&amp;KY401)</f>
        <v>#REF!</v>
      </c>
      <c r="NG401" s="5" t="e">
        <f>COUNTIFS(#REF!,LT401,#REF!,0,#REF!,"&gt;="&amp;MC401,#REF!,"&lt;="&amp;MB401,#REF!,"&lt;="&amp;ME401,#REF!,"&gt;="&amp;MF401,#REF!,"="&amp;KW401,#REF!,"="&amp;KY401)</f>
        <v>#REF!</v>
      </c>
      <c r="NH401" s="5" t="e">
        <f>COUNTIFS(#REF!,LT401,#REF!,1,#REF!,"&gt;="&amp;MC401,#REF!,"&lt;="&amp;MB401,#REF!,"&lt;="&amp;ME401,#REF!,"&gt;="&amp;MF401,#REF!,"="&amp;KZ401,#REF!,"="&amp;LA401)</f>
        <v>#REF!</v>
      </c>
      <c r="NI401" s="5" t="e">
        <f>COUNTIFS(#REF!,LT401,#REF!,0,#REF!,"&gt;="&amp;MC401,#REF!,"&lt;="&amp;MB401,#REF!,"&lt;="&amp;ME401,#REF!,"&gt;="&amp;MF401,#REF!,"="&amp;KZ401,#REF!,"="&amp;LA401)</f>
        <v>#REF!</v>
      </c>
      <c r="NJ401" s="5" t="e">
        <f>COUNTIFS(#REF!,LT401,#REF!,1,#REF!,"&gt;="&amp;MI401,#REF!,"&lt;="&amp;MH401,#REF!,"&lt;="&amp;ME401,#REF!,"&gt;="&amp;MF401)</f>
        <v>#REF!</v>
      </c>
      <c r="NK401" s="5" t="e">
        <f>COUNTIFS(#REF!,LT401,#REF!,0,#REF!,"&gt;="&amp;MI401,#REF!,"&lt;="&amp;MH401,#REF!,"&lt;="&amp;ME401,#REF!,"&gt;="&amp;MF401)</f>
        <v>#REF!</v>
      </c>
      <c r="NL401" s="5" t="e">
        <f>COUNTIFS(#REF!,LT401,#REF!,1,#REF!,"&gt;="&amp;MI401,#REF!,"&lt;="&amp;MH401,#REF!,"="&amp;KZ401,#REF!,"="&amp;LA401,#REF!,"&lt;="&amp;ME401,#REF!,"&gt;="&amp;MF401)</f>
        <v>#REF!</v>
      </c>
      <c r="NM401" s="5" t="e">
        <f>COUNTIFS(#REF!,LT401,#REF!,0,#REF!,"&gt;="&amp;MI401,#REF!,"&lt;="&amp;MH401,#REF!,"="&amp;KZ401,#REF!,"="&amp;LA401,#REF!,"&lt;="&amp;ME401,#REF!,"&gt;="&amp;MF401)</f>
        <v>#REF!</v>
      </c>
      <c r="NN401" s="5" t="e">
        <f>COUNTIFS(#REF!,LT401,#REF!,1,#REF!,"&gt;="&amp;MC401,#REF!,"&lt;="&amp;MB401,#REF!,"&lt;="&amp;ME401,#REF!,"&gt;="&amp;MF401)</f>
        <v>#REF!</v>
      </c>
      <c r="NO401" s="5" t="e">
        <f>COUNTIFS(#REF!,LT401,#REF!,0,#REF!,"&gt;="&amp;MC401,#REF!,"&lt;="&amp;MB401,#REF!,"&lt;="&amp;ME401,#REF!,"&gt;="&amp;MF401)</f>
        <v>#REF!</v>
      </c>
      <c r="NP401" s="5" t="e">
        <f>COUNTIFS(#REF!,LT401,#REF!,1,#REF!,"&lt;="&amp;ME401,#REF!,"&gt;="&amp;MF401,#REF!,"="&amp;KV401,#REF!,"="&amp;KX401)</f>
        <v>#REF!</v>
      </c>
      <c r="NQ401" s="5" t="e">
        <f>COUNTIFS(#REF!,LT401,#REF!,0,#REF!,"&lt;="&amp;ME401,#REF!,"&gt;="&amp;MF401,#REF!,"="&amp;KV401,#REF!,"="&amp;KX401)</f>
        <v>#REF!</v>
      </c>
      <c r="NR401" s="5" t="e">
        <f>COUNTIFS(#REF!,LT401,#REF!,1,#REF!,"&lt;="&amp;ME401,#REF!,"&gt;="&amp;MF401,#REF!,"="&amp;KW401,#REF!,"="&amp;KY401)</f>
        <v>#REF!</v>
      </c>
      <c r="NS401" s="5" t="e">
        <f>COUNTIFS(#REF!,LT401,#REF!,0,#REF!,"&lt;="&amp;ME401,#REF!,"&gt;="&amp;MF401,#REF!,"="&amp;KW401,#REF!,"="&amp;KY401)</f>
        <v>#REF!</v>
      </c>
      <c r="NT401" s="5" t="e">
        <f t="shared" si="370"/>
        <v>#REF!</v>
      </c>
      <c r="NU401" s="5" t="e">
        <f t="shared" si="371"/>
        <v>#REF!</v>
      </c>
      <c r="NV401" s="5" t="e">
        <f t="shared" si="372"/>
        <v>#REF!</v>
      </c>
      <c r="NW401" s="6" t="e">
        <f t="shared" si="373"/>
        <v>#REF!</v>
      </c>
      <c r="NX401" s="7" t="e">
        <f t="shared" si="374"/>
        <v>#REF!</v>
      </c>
      <c r="NY401" s="5" t="e">
        <f t="shared" si="375"/>
        <v>#REF!</v>
      </c>
      <c r="NZ401" s="31" t="e">
        <f t="shared" si="376"/>
        <v>#REF!</v>
      </c>
      <c r="OA401" s="32" t="e">
        <f t="shared" si="377"/>
        <v>#REF!</v>
      </c>
      <c r="OB401" s="32" t="e">
        <f t="shared" si="378"/>
        <v>#REF!</v>
      </c>
      <c r="OC401" s="33" t="e">
        <f t="shared" si="379"/>
        <v>#REF!</v>
      </c>
      <c r="OD401" s="33" t="e">
        <f t="shared" si="380"/>
        <v>#REF!</v>
      </c>
      <c r="OE401" s="33" t="e">
        <f t="shared" si="381"/>
        <v>#REF!</v>
      </c>
      <c r="OF401" s="33" t="e">
        <f t="shared" si="382"/>
        <v>#REF!</v>
      </c>
      <c r="OG401" s="5" t="e">
        <f t="shared" si="383"/>
        <v>#REF!</v>
      </c>
      <c r="OH401" s="5" t="e">
        <f t="shared" si="384"/>
        <v>#REF!</v>
      </c>
      <c r="OI401" s="5" t="e">
        <f t="shared" si="385"/>
        <v>#REF!</v>
      </c>
      <c r="OJ401" s="6" t="e">
        <f t="shared" si="386"/>
        <v>#REF!</v>
      </c>
      <c r="OK401" s="7" t="e">
        <f t="shared" si="387"/>
        <v>#REF!</v>
      </c>
      <c r="OL401" s="5" t="e">
        <f t="shared" si="388"/>
        <v>#REF!</v>
      </c>
      <c r="OM401" s="31" t="e">
        <f t="shared" si="389"/>
        <v>#REF!</v>
      </c>
      <c r="ON401" s="32" t="e">
        <f t="shared" si="390"/>
        <v>#REF!</v>
      </c>
      <c r="OO401" s="32" t="e">
        <f t="shared" si="391"/>
        <v>#REF!</v>
      </c>
      <c r="OP401" s="33" t="e">
        <f t="shared" si="392"/>
        <v>#REF!</v>
      </c>
      <c r="OQ401" s="33" t="e">
        <f t="shared" si="393"/>
        <v>#REF!</v>
      </c>
      <c r="OR401" s="33" t="e">
        <f t="shared" si="394"/>
        <v>#REF!</v>
      </c>
      <c r="OS401" s="33" t="e">
        <f t="shared" si="395"/>
        <v>#REF!</v>
      </c>
      <c r="OT401" t="e">
        <f t="shared" si="396"/>
        <v>#REF!</v>
      </c>
      <c r="OU401" t="e">
        <f t="shared" si="397"/>
        <v>#REF!</v>
      </c>
      <c r="OV401" t="e">
        <f t="shared" si="398"/>
        <v>#REF!</v>
      </c>
      <c r="OW401" t="e">
        <f t="shared" si="399"/>
        <v>#REF!</v>
      </c>
      <c r="OX401" t="e">
        <f t="shared" si="400"/>
        <v>#REF!</v>
      </c>
      <c r="OY401" t="e">
        <f t="shared" si="401"/>
        <v>#REF!</v>
      </c>
    </row>
    <row r="402" spans="1:415" ht="16.5" customHeight="1" x14ac:dyDescent="0.3">
      <c r="A402" s="22"/>
      <c r="KN402" s="5" t="e">
        <f>IF(INDEX(#REF!,MATCH('HT 0-0'!D402,#REF!,0))=INDEX(#REF!,MATCH('HT 0-0'!D402,#REF!,0)),INDEX(#REF!,MATCH('HT 0-0'!D402,#REF!,0)),"ERROR")</f>
        <v>#REF!</v>
      </c>
      <c r="KO402" s="5" t="e">
        <f>IF(INDEX(#REF!,MATCH('HT 0-0'!E402,#REF!,0))=INDEX(#REF!,MATCH('HT 0-0'!E402,#REF!,0)),INDEX(#REF!,MATCH('HT 0-0'!E402,#REF!,0)),"ERROR")</f>
        <v>#REF!</v>
      </c>
      <c r="KP402" s="5" t="e">
        <f t="shared" si="335"/>
        <v>#REF!</v>
      </c>
      <c r="KQ402" t="str">
        <f t="shared" si="336"/>
        <v>_</v>
      </c>
      <c r="KR402" s="5" t="e">
        <f t="shared" si="337"/>
        <v>#DIV/0!</v>
      </c>
      <c r="KS402" s="5" t="e">
        <f t="shared" si="338"/>
        <v>#DIV/0!</v>
      </c>
      <c r="KT402" s="5" t="e">
        <f t="shared" si="339"/>
        <v>#DIV/0!</v>
      </c>
      <c r="KU402" s="5" t="e">
        <f t="shared" si="340"/>
        <v>#DIV/0!</v>
      </c>
      <c r="KV402" s="5" t="e">
        <f t="shared" si="341"/>
        <v>#DIV/0!</v>
      </c>
      <c r="KW402" s="5" t="e">
        <f t="shared" si="342"/>
        <v>#DIV/0!</v>
      </c>
      <c r="KX402" s="5" t="e">
        <f t="shared" si="343"/>
        <v>#DIV/0!</v>
      </c>
      <c r="KY402" s="5" t="e">
        <f t="shared" si="344"/>
        <v>#DIV/0!</v>
      </c>
      <c r="KZ402" s="5" t="e">
        <f t="shared" si="345"/>
        <v>#DIV/0!</v>
      </c>
      <c r="LA402" s="5" t="e">
        <f t="shared" si="346"/>
        <v>#DIV/0!</v>
      </c>
      <c r="LB402" t="e">
        <f>IF(LQ402="0-0",INDEX(Scrape!#REF!,MATCH('HT 0-0'!KP402,Scrape!$B:$B,0)),"")</f>
        <v>#REF!</v>
      </c>
      <c r="LC402" t="e">
        <f>IF(LQ402="0-0",INDEX(Scrape!$A:$A,MATCH('HT 0-0'!KP402,Scrape!$B:$B,0)),"")</f>
        <v>#REF!</v>
      </c>
      <c r="LD402" t="e">
        <f>IF(LQ402="0-0",INDEX(Scrape!$B:$B,MATCH('HT 0-0'!KP402,Scrape!$B:$B,0)),"")</f>
        <v>#REF!</v>
      </c>
      <c r="LE402" t="e">
        <f>IF(LQ402="0-0",INDEX(Scrape!$C:$C,MATCH('HT 0-0'!KP402,Scrape!$B:$B,0)),"")</f>
        <v>#REF!</v>
      </c>
      <c r="LF402" t="e">
        <f>IF(LQ402="0-0",INDEX(Scrape!$D:$D,MATCH('HT 0-0'!KP402,Scrape!$B:$B,0)),"")</f>
        <v>#REF!</v>
      </c>
      <c r="LG402" t="e">
        <f>IF(LQ402="0-0",INDEX(Scrape!$E:$E,MATCH('HT 0-0'!KP402,Scrape!$B:$B,0)),"")</f>
        <v>#REF!</v>
      </c>
      <c r="LH402" t="e">
        <f>IF(LQ402="0-0",INDEX(Scrape!$F:$F,MATCH('HT 0-0'!KP402,Scrape!$B:$B,0)),"")</f>
        <v>#REF!</v>
      </c>
      <c r="LI402" t="e">
        <f>IF(LQ402="0-0",INDEX(Scrape!$G:$G,MATCH('HT 0-0'!KP402,Scrape!$B:$B,0)),"")</f>
        <v>#REF!</v>
      </c>
      <c r="LJ402" t="e">
        <f>IF(LQ402="0-0",INDEX(Scrape!$H:$H,MATCH('HT 0-0'!KP402,Scrape!$B:$B,0)),"")</f>
        <v>#REF!</v>
      </c>
      <c r="LK402" t="e">
        <f>IF(LQ402="0-0",INDEX(Scrape!$I:$I,MATCH('HT 0-0'!KP402,Scrape!$B:$B,0)),"")</f>
        <v>#REF!</v>
      </c>
      <c r="LL402" t="e">
        <f>IF(LQ402="0-0",INDEX(Scrape!$J:$J,MATCH('HT 0-0'!KP402,Scrape!$B:$B,0)),"")</f>
        <v>#REF!</v>
      </c>
      <c r="LM402" t="e">
        <f>IF(LQ402="0-0",INDEX(Scrape!$K:$K,MATCH('HT 0-0'!KP402,Scrape!$B:$B,0)),"")</f>
        <v>#REF!</v>
      </c>
      <c r="LN402" t="e">
        <f>IF(LQ402="0-0",INDEX(Scrape!$L:$L,MATCH('HT 0-0'!KP402,Scrape!$B:$B,0)),"")</f>
        <v>#REF!</v>
      </c>
      <c r="LO402" t="e">
        <f>IF(LQ402="0-0",INDEX(Scrape!$M:$M,MATCH('HT 0-0'!KP402,Scrape!$B:$B,0)),"")</f>
        <v>#REF!</v>
      </c>
      <c r="LP402" t="e">
        <f>IF(LQ402="0-0",INDEX(Scrape!$N:$N,MATCH('HT 0-0'!KP402,Scrape!$B:$B,0)),"")</f>
        <v>#REF!</v>
      </c>
      <c r="LQ402" t="e">
        <f>INDEX(Scrape!$O:$O,MATCH('HT 0-0'!KP402,Scrape!$B:$B,0))</f>
        <v>#REF!</v>
      </c>
      <c r="LR402" t="e">
        <f t="shared" si="347"/>
        <v>#REF!</v>
      </c>
      <c r="LS402" t="e">
        <f t="shared" si="348"/>
        <v>#REF!</v>
      </c>
      <c r="LT402" s="23" t="e">
        <f>IF(INDEX(#REF!,MATCH(KQ402,#REF!,0))=INDEX(#REF!,MATCH(KQ402,#REF!,0)),INDEX(#REF!,MATCH(KQ402,#REF!,0)),"ERROR")</f>
        <v>#REF!</v>
      </c>
      <c r="LU402" s="24" t="e">
        <f t="shared" si="349"/>
        <v>#DIV/0!</v>
      </c>
      <c r="LV402" s="24" t="e">
        <f t="shared" si="350"/>
        <v>#DIV/0!</v>
      </c>
      <c r="LW402" s="24" t="e">
        <f t="shared" si="351"/>
        <v>#DIV/0!</v>
      </c>
      <c r="LX402" s="24" t="e">
        <f t="shared" si="352"/>
        <v>#DIV/0!</v>
      </c>
      <c r="LY402" s="25" t="e">
        <f t="shared" si="353"/>
        <v>#REF!</v>
      </c>
      <c r="LZ402" s="25" t="e">
        <f t="shared" si="354"/>
        <v>#REF!</v>
      </c>
      <c r="MA402" s="26" t="e">
        <f t="shared" si="355"/>
        <v>#REF!</v>
      </c>
      <c r="MB402" s="27" t="e">
        <f t="shared" si="356"/>
        <v>#REF!</v>
      </c>
      <c r="MC402" s="28" t="e">
        <f t="shared" si="357"/>
        <v>#REF!</v>
      </c>
      <c r="MD402" s="24" t="e">
        <f t="shared" si="358"/>
        <v>#REF!</v>
      </c>
      <c r="ME402" s="29" t="e">
        <f t="shared" si="359"/>
        <v>#REF!</v>
      </c>
      <c r="MF402" s="30" t="e">
        <f t="shared" si="360"/>
        <v>#REF!</v>
      </c>
      <c r="MG402" s="24" t="e">
        <f t="shared" si="361"/>
        <v>#REF!</v>
      </c>
      <c r="MH402" s="29" t="e">
        <f t="shared" si="362"/>
        <v>#REF!</v>
      </c>
      <c r="MI402" s="30" t="e">
        <f t="shared" si="363"/>
        <v>#REF!</v>
      </c>
      <c r="MJ402" t="str">
        <f t="shared" si="364"/>
        <v/>
      </c>
      <c r="MK402" t="str">
        <f t="shared" si="365"/>
        <v/>
      </c>
      <c r="ML402" t="str">
        <f t="shared" si="366"/>
        <v/>
      </c>
      <c r="MM402" t="str">
        <f t="shared" si="367"/>
        <v/>
      </c>
      <c r="MN402" t="str">
        <f t="shared" si="368"/>
        <v/>
      </c>
      <c r="MO402" t="str">
        <f t="shared" si="369"/>
        <v/>
      </c>
      <c r="MP402" s="5" t="e">
        <f>COUNTIFS(#REF!,LT402,#REF!,1,#REF!,"&gt;="&amp;MC402,#REF!,"&lt;="&amp;MB402,#REF!,"&lt;="&amp;ME402,#REF!,"&gt;="&amp;MF402,#REF!,"="&amp;KV402,#REF!,"="&amp;KX402)</f>
        <v>#REF!</v>
      </c>
      <c r="MQ402" s="5" t="e">
        <f>COUNTIFS(#REF!,LT402,#REF!,0,#REF!,"&gt;="&amp;MC402,#REF!,"&lt;="&amp;MB402,#REF!,"&lt;="&amp;ME402,#REF!,"&gt;="&amp;MF402,#REF!,"="&amp;KV402,#REF!,"="&amp;KX402)</f>
        <v>#REF!</v>
      </c>
      <c r="MR402" s="5" t="e">
        <f>COUNTIFS(#REF!,LT402,#REF!,1,#REF!,"&gt;="&amp;MC402,#REF!,"&lt;="&amp;MB402,#REF!,"&lt;="&amp;ME402,#REF!,"&gt;="&amp;MF402,#REF!,"="&amp;KW402,#REF!,"="&amp;KY402)</f>
        <v>#REF!</v>
      </c>
      <c r="MS402" s="5" t="e">
        <f>COUNTIFS(#REF!,LT402,#REF!,0,#REF!,"&gt;="&amp;MC402,#REF!,"&lt;="&amp;MB402,#REF!,"&lt;="&amp;ME402,#REF!,"&gt;="&amp;MF402,#REF!,"="&amp;KW402,#REF!,"="&amp;KY402)</f>
        <v>#REF!</v>
      </c>
      <c r="MT402" s="5" t="e">
        <f>COUNTIFS(#REF!,LT402,#REF!,1,#REF!,"&gt;="&amp;MI402,#REF!,"&lt;="&amp;MH402,#REF!,"&lt;="&amp;ME402,#REF!,"&gt;="&amp;MF402)</f>
        <v>#REF!</v>
      </c>
      <c r="MU402" s="5" t="e">
        <f>COUNTIFS(#REF!,LT402,#REF!,0,#REF!,"&gt;="&amp;MI402,#REF!,"&lt;="&amp;MH402,#REF!,"&lt;="&amp;ME402,#REF!,"&gt;="&amp;MF402)</f>
        <v>#REF!</v>
      </c>
      <c r="MV402" s="5" t="e">
        <f>COUNTIFS(#REF!,LT402,#REF!,1,#REF!,"&gt;="&amp;MI402,#REF!,"&lt;="&amp;MH402,#REF!,"="&amp;KZ402,#REF!,"="&amp;LA402,#REF!,"&lt;="&amp;ME402,#REF!,"&gt;="&amp;MF402)</f>
        <v>#REF!</v>
      </c>
      <c r="MW402" s="5" t="e">
        <f>COUNTIFS(#REF!,LT402,#REF!,0,#REF!,"&gt;="&amp;MI402,#REF!,"&lt;="&amp;MH402,#REF!,"="&amp;KZ402,#REF!,"="&amp;LA402,#REF!,"&lt;="&amp;ME402,#REF!,"&gt;="&amp;MF402)</f>
        <v>#REF!</v>
      </c>
      <c r="MX402" s="5" t="e">
        <f>COUNTIFS(#REF!,LT402,#REF!,1,#REF!,"&gt;="&amp;MC402,#REF!,"&lt;="&amp;MB402,#REF!,"&lt;="&amp;ME402,#REF!,"&gt;="&amp;MF402)</f>
        <v>#REF!</v>
      </c>
      <c r="MY402" s="5" t="e">
        <f>COUNTIFS(#REF!,LT402,#REF!,0,#REF!,"&gt;="&amp;MC402,#REF!,"&lt;="&amp;MB402,#REF!,"&lt;="&amp;ME402,#REF!,"&gt;="&amp;MF402)</f>
        <v>#REF!</v>
      </c>
      <c r="MZ402" s="5" t="e">
        <f>COUNTIFS(#REF!,LT402,#REF!,1,#REF!,"&lt;="&amp;ME402,#REF!,"&gt;="&amp;MF402,#REF!,"="&amp;KV402,#REF!,"="&amp;KX402)</f>
        <v>#REF!</v>
      </c>
      <c r="NA402" s="5" t="e">
        <f>COUNTIFS(#REF!,LT402,#REF!,0,#REF!,"&lt;="&amp;ME402,#REF!,"&gt;="&amp;MF402,#REF!,"="&amp;KV402,#REF!,"="&amp;KX402)</f>
        <v>#REF!</v>
      </c>
      <c r="NB402" s="5" t="e">
        <f>COUNTIFS(#REF!,LT402,#REF!,1,#REF!,"&lt;="&amp;ME402,#REF!,"&gt;="&amp;MF402,#REF!,"="&amp;KW402,#REF!,"="&amp;KY402)</f>
        <v>#REF!</v>
      </c>
      <c r="NC402" s="5" t="e">
        <f>COUNTIFS(#REF!,LT402,#REF!,0,#REF!,"&lt;="&amp;ME402,#REF!,"&gt;="&amp;MF402,#REF!,"="&amp;KW402,#REF!,"="&amp;KY402)</f>
        <v>#REF!</v>
      </c>
      <c r="ND402" s="5" t="e">
        <f>COUNTIFS(#REF!,LT402,#REF!,1,#REF!,"&gt;="&amp;MC402,#REF!,"&lt;="&amp;MB402,#REF!,"&lt;="&amp;ME402,#REF!,"&gt;="&amp;MF402,#REF!,"="&amp;KV402,#REF!,"="&amp;KX402)</f>
        <v>#REF!</v>
      </c>
      <c r="NE402" s="5" t="e">
        <f>COUNTIFS(#REF!,LT402,#REF!,0,#REF!,"&gt;="&amp;MC402,#REF!,"&lt;="&amp;MB402,#REF!,"&lt;="&amp;ME402,#REF!,"&gt;="&amp;MF402,#REF!,"="&amp;KV402,#REF!,"="&amp;KX402)</f>
        <v>#REF!</v>
      </c>
      <c r="NF402" s="5" t="e">
        <f>COUNTIFS(#REF!,LT402,#REF!,1,#REF!,"&gt;="&amp;MC402,#REF!,"&lt;="&amp;MB402,#REF!,"&lt;="&amp;ME402,#REF!,"&gt;="&amp;MF402,#REF!,"="&amp;KW402,#REF!,"="&amp;KY402)</f>
        <v>#REF!</v>
      </c>
      <c r="NG402" s="5" t="e">
        <f>COUNTIFS(#REF!,LT402,#REF!,0,#REF!,"&gt;="&amp;MC402,#REF!,"&lt;="&amp;MB402,#REF!,"&lt;="&amp;ME402,#REF!,"&gt;="&amp;MF402,#REF!,"="&amp;KW402,#REF!,"="&amp;KY402)</f>
        <v>#REF!</v>
      </c>
      <c r="NH402" s="5" t="e">
        <f>COUNTIFS(#REF!,LT402,#REF!,1,#REF!,"&gt;="&amp;MC402,#REF!,"&lt;="&amp;MB402,#REF!,"&lt;="&amp;ME402,#REF!,"&gt;="&amp;MF402,#REF!,"="&amp;KZ402,#REF!,"="&amp;LA402)</f>
        <v>#REF!</v>
      </c>
      <c r="NI402" s="5" t="e">
        <f>COUNTIFS(#REF!,LT402,#REF!,0,#REF!,"&gt;="&amp;MC402,#REF!,"&lt;="&amp;MB402,#REF!,"&lt;="&amp;ME402,#REF!,"&gt;="&amp;MF402,#REF!,"="&amp;KZ402,#REF!,"="&amp;LA402)</f>
        <v>#REF!</v>
      </c>
      <c r="NJ402" s="5" t="e">
        <f>COUNTIFS(#REF!,LT402,#REF!,1,#REF!,"&gt;="&amp;MI402,#REF!,"&lt;="&amp;MH402,#REF!,"&lt;="&amp;ME402,#REF!,"&gt;="&amp;MF402)</f>
        <v>#REF!</v>
      </c>
      <c r="NK402" s="5" t="e">
        <f>COUNTIFS(#REF!,LT402,#REF!,0,#REF!,"&gt;="&amp;MI402,#REF!,"&lt;="&amp;MH402,#REF!,"&lt;="&amp;ME402,#REF!,"&gt;="&amp;MF402)</f>
        <v>#REF!</v>
      </c>
      <c r="NL402" s="5" t="e">
        <f>COUNTIFS(#REF!,LT402,#REF!,1,#REF!,"&gt;="&amp;MI402,#REF!,"&lt;="&amp;MH402,#REF!,"="&amp;KZ402,#REF!,"="&amp;LA402,#REF!,"&lt;="&amp;ME402,#REF!,"&gt;="&amp;MF402)</f>
        <v>#REF!</v>
      </c>
      <c r="NM402" s="5" t="e">
        <f>COUNTIFS(#REF!,LT402,#REF!,0,#REF!,"&gt;="&amp;MI402,#REF!,"&lt;="&amp;MH402,#REF!,"="&amp;KZ402,#REF!,"="&amp;LA402,#REF!,"&lt;="&amp;ME402,#REF!,"&gt;="&amp;MF402)</f>
        <v>#REF!</v>
      </c>
      <c r="NN402" s="5" t="e">
        <f>COUNTIFS(#REF!,LT402,#REF!,1,#REF!,"&gt;="&amp;MC402,#REF!,"&lt;="&amp;MB402,#REF!,"&lt;="&amp;ME402,#REF!,"&gt;="&amp;MF402)</f>
        <v>#REF!</v>
      </c>
      <c r="NO402" s="5" t="e">
        <f>COUNTIFS(#REF!,LT402,#REF!,0,#REF!,"&gt;="&amp;MC402,#REF!,"&lt;="&amp;MB402,#REF!,"&lt;="&amp;ME402,#REF!,"&gt;="&amp;MF402)</f>
        <v>#REF!</v>
      </c>
      <c r="NP402" s="5" t="e">
        <f>COUNTIFS(#REF!,LT402,#REF!,1,#REF!,"&lt;="&amp;ME402,#REF!,"&gt;="&amp;MF402,#REF!,"="&amp;KV402,#REF!,"="&amp;KX402)</f>
        <v>#REF!</v>
      </c>
      <c r="NQ402" s="5" t="e">
        <f>COUNTIFS(#REF!,LT402,#REF!,0,#REF!,"&lt;="&amp;ME402,#REF!,"&gt;="&amp;MF402,#REF!,"="&amp;KV402,#REF!,"="&amp;KX402)</f>
        <v>#REF!</v>
      </c>
      <c r="NR402" s="5" t="e">
        <f>COUNTIFS(#REF!,LT402,#REF!,1,#REF!,"&lt;="&amp;ME402,#REF!,"&gt;="&amp;MF402,#REF!,"="&amp;KW402,#REF!,"="&amp;KY402)</f>
        <v>#REF!</v>
      </c>
      <c r="NS402" s="5" t="e">
        <f>COUNTIFS(#REF!,LT402,#REF!,0,#REF!,"&lt;="&amp;ME402,#REF!,"&gt;="&amp;MF402,#REF!,"="&amp;KW402,#REF!,"="&amp;KY402)</f>
        <v>#REF!</v>
      </c>
      <c r="NT402" s="5" t="e">
        <f t="shared" si="370"/>
        <v>#REF!</v>
      </c>
      <c r="NU402" s="5" t="e">
        <f t="shared" si="371"/>
        <v>#REF!</v>
      </c>
      <c r="NV402" s="5" t="e">
        <f t="shared" si="372"/>
        <v>#REF!</v>
      </c>
      <c r="NW402" s="6" t="e">
        <f t="shared" si="373"/>
        <v>#REF!</v>
      </c>
      <c r="NX402" s="7" t="e">
        <f t="shared" si="374"/>
        <v>#REF!</v>
      </c>
      <c r="NY402" s="5" t="e">
        <f t="shared" si="375"/>
        <v>#REF!</v>
      </c>
      <c r="NZ402" s="31" t="e">
        <f t="shared" si="376"/>
        <v>#REF!</v>
      </c>
      <c r="OA402" s="32" t="e">
        <f t="shared" si="377"/>
        <v>#REF!</v>
      </c>
      <c r="OB402" s="32" t="e">
        <f t="shared" si="378"/>
        <v>#REF!</v>
      </c>
      <c r="OC402" s="33" t="e">
        <f t="shared" si="379"/>
        <v>#REF!</v>
      </c>
      <c r="OD402" s="33" t="e">
        <f t="shared" si="380"/>
        <v>#REF!</v>
      </c>
      <c r="OE402" s="33" t="e">
        <f t="shared" si="381"/>
        <v>#REF!</v>
      </c>
      <c r="OF402" s="33" t="e">
        <f t="shared" si="382"/>
        <v>#REF!</v>
      </c>
      <c r="OG402" s="5" t="e">
        <f t="shared" si="383"/>
        <v>#REF!</v>
      </c>
      <c r="OH402" s="5" t="e">
        <f t="shared" si="384"/>
        <v>#REF!</v>
      </c>
      <c r="OI402" s="5" t="e">
        <f t="shared" si="385"/>
        <v>#REF!</v>
      </c>
      <c r="OJ402" s="6" t="e">
        <f t="shared" si="386"/>
        <v>#REF!</v>
      </c>
      <c r="OK402" s="7" t="e">
        <f t="shared" si="387"/>
        <v>#REF!</v>
      </c>
      <c r="OL402" s="5" t="e">
        <f t="shared" si="388"/>
        <v>#REF!</v>
      </c>
      <c r="OM402" s="31" t="e">
        <f t="shared" si="389"/>
        <v>#REF!</v>
      </c>
      <c r="ON402" s="32" t="e">
        <f t="shared" si="390"/>
        <v>#REF!</v>
      </c>
      <c r="OO402" s="32" t="e">
        <f t="shared" si="391"/>
        <v>#REF!</v>
      </c>
      <c r="OP402" s="33" t="e">
        <f t="shared" si="392"/>
        <v>#REF!</v>
      </c>
      <c r="OQ402" s="33" t="e">
        <f t="shared" si="393"/>
        <v>#REF!</v>
      </c>
      <c r="OR402" s="33" t="e">
        <f t="shared" si="394"/>
        <v>#REF!</v>
      </c>
      <c r="OS402" s="33" t="e">
        <f t="shared" si="395"/>
        <v>#REF!</v>
      </c>
      <c r="OT402" t="e">
        <f t="shared" si="396"/>
        <v>#REF!</v>
      </c>
      <c r="OU402" t="e">
        <f t="shared" si="397"/>
        <v>#REF!</v>
      </c>
      <c r="OV402" t="e">
        <f t="shared" si="398"/>
        <v>#REF!</v>
      </c>
      <c r="OW402" t="e">
        <f t="shared" si="399"/>
        <v>#REF!</v>
      </c>
      <c r="OX402" t="e">
        <f t="shared" si="400"/>
        <v>#REF!</v>
      </c>
      <c r="OY402" t="e">
        <f t="shared" si="401"/>
        <v>#REF!</v>
      </c>
    </row>
    <row r="403" spans="1:415" ht="16.5" customHeight="1" x14ac:dyDescent="0.3">
      <c r="A403" s="22"/>
      <c r="KN403" s="5" t="e">
        <f>IF(INDEX(#REF!,MATCH('HT 0-0'!D403,#REF!,0))=INDEX(#REF!,MATCH('HT 0-0'!D403,#REF!,0)),INDEX(#REF!,MATCH('HT 0-0'!D403,#REF!,0)),"ERROR")</f>
        <v>#REF!</v>
      </c>
      <c r="KO403" s="5" t="e">
        <f>IF(INDEX(#REF!,MATCH('HT 0-0'!E403,#REF!,0))=INDEX(#REF!,MATCH('HT 0-0'!E403,#REF!,0)),INDEX(#REF!,MATCH('HT 0-0'!E403,#REF!,0)),"ERROR")</f>
        <v>#REF!</v>
      </c>
      <c r="KP403" s="5" t="e">
        <f t="shared" si="335"/>
        <v>#REF!</v>
      </c>
      <c r="KQ403" t="str">
        <f t="shared" si="336"/>
        <v>_</v>
      </c>
      <c r="KR403" s="5" t="e">
        <f t="shared" si="337"/>
        <v>#DIV/0!</v>
      </c>
      <c r="KS403" s="5" t="e">
        <f t="shared" si="338"/>
        <v>#DIV/0!</v>
      </c>
      <c r="KT403" s="5" t="e">
        <f t="shared" si="339"/>
        <v>#DIV/0!</v>
      </c>
      <c r="KU403" s="5" t="e">
        <f t="shared" si="340"/>
        <v>#DIV/0!</v>
      </c>
      <c r="KV403" s="5" t="e">
        <f t="shared" si="341"/>
        <v>#DIV/0!</v>
      </c>
      <c r="KW403" s="5" t="e">
        <f t="shared" si="342"/>
        <v>#DIV/0!</v>
      </c>
      <c r="KX403" s="5" t="e">
        <f t="shared" si="343"/>
        <v>#DIV/0!</v>
      </c>
      <c r="KY403" s="5" t="e">
        <f t="shared" si="344"/>
        <v>#DIV/0!</v>
      </c>
      <c r="KZ403" s="5" t="e">
        <f t="shared" si="345"/>
        <v>#DIV/0!</v>
      </c>
      <c r="LA403" s="5" t="e">
        <f t="shared" si="346"/>
        <v>#DIV/0!</v>
      </c>
      <c r="LB403" t="e">
        <f>IF(LQ403="0-0",INDEX(Scrape!#REF!,MATCH('HT 0-0'!KP403,Scrape!$B:$B,0)),"")</f>
        <v>#REF!</v>
      </c>
      <c r="LC403" t="e">
        <f>IF(LQ403="0-0",INDEX(Scrape!$A:$A,MATCH('HT 0-0'!KP403,Scrape!$B:$B,0)),"")</f>
        <v>#REF!</v>
      </c>
      <c r="LD403" t="e">
        <f>IF(LQ403="0-0",INDEX(Scrape!$B:$B,MATCH('HT 0-0'!KP403,Scrape!$B:$B,0)),"")</f>
        <v>#REF!</v>
      </c>
      <c r="LE403" t="e">
        <f>IF(LQ403="0-0",INDEX(Scrape!$C:$C,MATCH('HT 0-0'!KP403,Scrape!$B:$B,0)),"")</f>
        <v>#REF!</v>
      </c>
      <c r="LF403" t="e">
        <f>IF(LQ403="0-0",INDEX(Scrape!$D:$D,MATCH('HT 0-0'!KP403,Scrape!$B:$B,0)),"")</f>
        <v>#REF!</v>
      </c>
      <c r="LG403" t="e">
        <f>IF(LQ403="0-0",INDEX(Scrape!$E:$E,MATCH('HT 0-0'!KP403,Scrape!$B:$B,0)),"")</f>
        <v>#REF!</v>
      </c>
      <c r="LH403" t="e">
        <f>IF(LQ403="0-0",INDEX(Scrape!$F:$F,MATCH('HT 0-0'!KP403,Scrape!$B:$B,0)),"")</f>
        <v>#REF!</v>
      </c>
      <c r="LI403" t="e">
        <f>IF(LQ403="0-0",INDEX(Scrape!$G:$G,MATCH('HT 0-0'!KP403,Scrape!$B:$B,0)),"")</f>
        <v>#REF!</v>
      </c>
      <c r="LJ403" t="e">
        <f>IF(LQ403="0-0",INDEX(Scrape!$H:$H,MATCH('HT 0-0'!KP403,Scrape!$B:$B,0)),"")</f>
        <v>#REF!</v>
      </c>
      <c r="LK403" t="e">
        <f>IF(LQ403="0-0",INDEX(Scrape!$I:$I,MATCH('HT 0-0'!KP403,Scrape!$B:$B,0)),"")</f>
        <v>#REF!</v>
      </c>
      <c r="LL403" t="e">
        <f>IF(LQ403="0-0",INDEX(Scrape!$J:$J,MATCH('HT 0-0'!KP403,Scrape!$B:$B,0)),"")</f>
        <v>#REF!</v>
      </c>
      <c r="LM403" t="e">
        <f>IF(LQ403="0-0",INDEX(Scrape!$K:$K,MATCH('HT 0-0'!KP403,Scrape!$B:$B,0)),"")</f>
        <v>#REF!</v>
      </c>
      <c r="LN403" t="e">
        <f>IF(LQ403="0-0",INDEX(Scrape!$L:$L,MATCH('HT 0-0'!KP403,Scrape!$B:$B,0)),"")</f>
        <v>#REF!</v>
      </c>
      <c r="LO403" t="e">
        <f>IF(LQ403="0-0",INDEX(Scrape!$M:$M,MATCH('HT 0-0'!KP403,Scrape!$B:$B,0)),"")</f>
        <v>#REF!</v>
      </c>
      <c r="LP403" t="e">
        <f>IF(LQ403="0-0",INDEX(Scrape!$N:$N,MATCH('HT 0-0'!KP403,Scrape!$B:$B,0)),"")</f>
        <v>#REF!</v>
      </c>
      <c r="LQ403" t="e">
        <f>INDEX(Scrape!$O:$O,MATCH('HT 0-0'!KP403,Scrape!$B:$B,0))</f>
        <v>#REF!</v>
      </c>
      <c r="LR403" t="e">
        <f t="shared" si="347"/>
        <v>#REF!</v>
      </c>
      <c r="LS403" t="e">
        <f t="shared" si="348"/>
        <v>#REF!</v>
      </c>
      <c r="LT403" s="23" t="e">
        <f>IF(INDEX(#REF!,MATCH(KQ403,#REF!,0))=INDEX(#REF!,MATCH(KQ403,#REF!,0)),INDEX(#REF!,MATCH(KQ403,#REF!,0)),"ERROR")</f>
        <v>#REF!</v>
      </c>
      <c r="LU403" s="24" t="e">
        <f t="shared" si="349"/>
        <v>#DIV/0!</v>
      </c>
      <c r="LV403" s="24" t="e">
        <f t="shared" si="350"/>
        <v>#DIV/0!</v>
      </c>
      <c r="LW403" s="24" t="e">
        <f t="shared" si="351"/>
        <v>#DIV/0!</v>
      </c>
      <c r="LX403" s="24" t="e">
        <f t="shared" si="352"/>
        <v>#DIV/0!</v>
      </c>
      <c r="LY403" s="25" t="e">
        <f t="shared" si="353"/>
        <v>#REF!</v>
      </c>
      <c r="LZ403" s="25" t="e">
        <f t="shared" si="354"/>
        <v>#REF!</v>
      </c>
      <c r="MA403" s="26" t="e">
        <f t="shared" si="355"/>
        <v>#REF!</v>
      </c>
      <c r="MB403" s="27" t="e">
        <f t="shared" si="356"/>
        <v>#REF!</v>
      </c>
      <c r="MC403" s="28" t="e">
        <f t="shared" si="357"/>
        <v>#REF!</v>
      </c>
      <c r="MD403" s="24" t="e">
        <f t="shared" si="358"/>
        <v>#REF!</v>
      </c>
      <c r="ME403" s="29" t="e">
        <f t="shared" si="359"/>
        <v>#REF!</v>
      </c>
      <c r="MF403" s="30" t="e">
        <f t="shared" si="360"/>
        <v>#REF!</v>
      </c>
      <c r="MG403" s="24" t="e">
        <f t="shared" si="361"/>
        <v>#REF!</v>
      </c>
      <c r="MH403" s="29" t="e">
        <f t="shared" si="362"/>
        <v>#REF!</v>
      </c>
      <c r="MI403" s="30" t="e">
        <f t="shared" si="363"/>
        <v>#REF!</v>
      </c>
      <c r="MJ403" t="str">
        <f t="shared" si="364"/>
        <v/>
      </c>
      <c r="MK403" t="str">
        <f t="shared" si="365"/>
        <v/>
      </c>
      <c r="ML403" t="str">
        <f t="shared" si="366"/>
        <v/>
      </c>
      <c r="MM403" t="str">
        <f t="shared" si="367"/>
        <v/>
      </c>
      <c r="MN403" t="str">
        <f t="shared" si="368"/>
        <v/>
      </c>
      <c r="MO403" t="str">
        <f t="shared" si="369"/>
        <v/>
      </c>
      <c r="MP403" s="5" t="e">
        <f>COUNTIFS(#REF!,LT403,#REF!,1,#REF!,"&gt;="&amp;MC403,#REF!,"&lt;="&amp;MB403,#REF!,"&lt;="&amp;ME403,#REF!,"&gt;="&amp;MF403,#REF!,"="&amp;KV403,#REF!,"="&amp;KX403)</f>
        <v>#REF!</v>
      </c>
      <c r="MQ403" s="5" t="e">
        <f>COUNTIFS(#REF!,LT403,#REF!,0,#REF!,"&gt;="&amp;MC403,#REF!,"&lt;="&amp;MB403,#REF!,"&lt;="&amp;ME403,#REF!,"&gt;="&amp;MF403,#REF!,"="&amp;KV403,#REF!,"="&amp;KX403)</f>
        <v>#REF!</v>
      </c>
      <c r="MR403" s="5" t="e">
        <f>COUNTIFS(#REF!,LT403,#REF!,1,#REF!,"&gt;="&amp;MC403,#REF!,"&lt;="&amp;MB403,#REF!,"&lt;="&amp;ME403,#REF!,"&gt;="&amp;MF403,#REF!,"="&amp;KW403,#REF!,"="&amp;KY403)</f>
        <v>#REF!</v>
      </c>
      <c r="MS403" s="5" t="e">
        <f>COUNTIFS(#REF!,LT403,#REF!,0,#REF!,"&gt;="&amp;MC403,#REF!,"&lt;="&amp;MB403,#REF!,"&lt;="&amp;ME403,#REF!,"&gt;="&amp;MF403,#REF!,"="&amp;KW403,#REF!,"="&amp;KY403)</f>
        <v>#REF!</v>
      </c>
      <c r="MT403" s="5" t="e">
        <f>COUNTIFS(#REF!,LT403,#REF!,1,#REF!,"&gt;="&amp;MI403,#REF!,"&lt;="&amp;MH403,#REF!,"&lt;="&amp;ME403,#REF!,"&gt;="&amp;MF403)</f>
        <v>#REF!</v>
      </c>
      <c r="MU403" s="5" t="e">
        <f>COUNTIFS(#REF!,LT403,#REF!,0,#REF!,"&gt;="&amp;MI403,#REF!,"&lt;="&amp;MH403,#REF!,"&lt;="&amp;ME403,#REF!,"&gt;="&amp;MF403)</f>
        <v>#REF!</v>
      </c>
      <c r="MV403" s="5" t="e">
        <f>COUNTIFS(#REF!,LT403,#REF!,1,#REF!,"&gt;="&amp;MI403,#REF!,"&lt;="&amp;MH403,#REF!,"="&amp;KZ403,#REF!,"="&amp;LA403,#REF!,"&lt;="&amp;ME403,#REF!,"&gt;="&amp;MF403)</f>
        <v>#REF!</v>
      </c>
      <c r="MW403" s="5" t="e">
        <f>COUNTIFS(#REF!,LT403,#REF!,0,#REF!,"&gt;="&amp;MI403,#REF!,"&lt;="&amp;MH403,#REF!,"="&amp;KZ403,#REF!,"="&amp;LA403,#REF!,"&lt;="&amp;ME403,#REF!,"&gt;="&amp;MF403)</f>
        <v>#REF!</v>
      </c>
      <c r="MX403" s="5" t="e">
        <f>COUNTIFS(#REF!,LT403,#REF!,1,#REF!,"&gt;="&amp;MC403,#REF!,"&lt;="&amp;MB403,#REF!,"&lt;="&amp;ME403,#REF!,"&gt;="&amp;MF403)</f>
        <v>#REF!</v>
      </c>
      <c r="MY403" s="5" t="e">
        <f>COUNTIFS(#REF!,LT403,#REF!,0,#REF!,"&gt;="&amp;MC403,#REF!,"&lt;="&amp;MB403,#REF!,"&lt;="&amp;ME403,#REF!,"&gt;="&amp;MF403)</f>
        <v>#REF!</v>
      </c>
      <c r="MZ403" s="5" t="e">
        <f>COUNTIFS(#REF!,LT403,#REF!,1,#REF!,"&lt;="&amp;ME403,#REF!,"&gt;="&amp;MF403,#REF!,"="&amp;KV403,#REF!,"="&amp;KX403)</f>
        <v>#REF!</v>
      </c>
      <c r="NA403" s="5" t="e">
        <f>COUNTIFS(#REF!,LT403,#REF!,0,#REF!,"&lt;="&amp;ME403,#REF!,"&gt;="&amp;MF403,#REF!,"="&amp;KV403,#REF!,"="&amp;KX403)</f>
        <v>#REF!</v>
      </c>
      <c r="NB403" s="5" t="e">
        <f>COUNTIFS(#REF!,LT403,#REF!,1,#REF!,"&lt;="&amp;ME403,#REF!,"&gt;="&amp;MF403,#REF!,"="&amp;KW403,#REF!,"="&amp;KY403)</f>
        <v>#REF!</v>
      </c>
      <c r="NC403" s="5" t="e">
        <f>COUNTIFS(#REF!,LT403,#REF!,0,#REF!,"&lt;="&amp;ME403,#REF!,"&gt;="&amp;MF403,#REF!,"="&amp;KW403,#REF!,"="&amp;KY403)</f>
        <v>#REF!</v>
      </c>
      <c r="ND403" s="5" t="e">
        <f>COUNTIFS(#REF!,LT403,#REF!,1,#REF!,"&gt;="&amp;MC403,#REF!,"&lt;="&amp;MB403,#REF!,"&lt;="&amp;ME403,#REF!,"&gt;="&amp;MF403,#REF!,"="&amp;KV403,#REF!,"="&amp;KX403)</f>
        <v>#REF!</v>
      </c>
      <c r="NE403" s="5" t="e">
        <f>COUNTIFS(#REF!,LT403,#REF!,0,#REF!,"&gt;="&amp;MC403,#REF!,"&lt;="&amp;MB403,#REF!,"&lt;="&amp;ME403,#REF!,"&gt;="&amp;MF403,#REF!,"="&amp;KV403,#REF!,"="&amp;KX403)</f>
        <v>#REF!</v>
      </c>
      <c r="NF403" s="5" t="e">
        <f>COUNTIFS(#REF!,LT403,#REF!,1,#REF!,"&gt;="&amp;MC403,#REF!,"&lt;="&amp;MB403,#REF!,"&lt;="&amp;ME403,#REF!,"&gt;="&amp;MF403,#REF!,"="&amp;KW403,#REF!,"="&amp;KY403)</f>
        <v>#REF!</v>
      </c>
      <c r="NG403" s="5" t="e">
        <f>COUNTIFS(#REF!,LT403,#REF!,0,#REF!,"&gt;="&amp;MC403,#REF!,"&lt;="&amp;MB403,#REF!,"&lt;="&amp;ME403,#REF!,"&gt;="&amp;MF403,#REF!,"="&amp;KW403,#REF!,"="&amp;KY403)</f>
        <v>#REF!</v>
      </c>
      <c r="NH403" s="5" t="e">
        <f>COUNTIFS(#REF!,LT403,#REF!,1,#REF!,"&gt;="&amp;MC403,#REF!,"&lt;="&amp;MB403,#REF!,"&lt;="&amp;ME403,#REF!,"&gt;="&amp;MF403,#REF!,"="&amp;KZ403,#REF!,"="&amp;LA403)</f>
        <v>#REF!</v>
      </c>
      <c r="NI403" s="5" t="e">
        <f>COUNTIFS(#REF!,LT403,#REF!,0,#REF!,"&gt;="&amp;MC403,#REF!,"&lt;="&amp;MB403,#REF!,"&lt;="&amp;ME403,#REF!,"&gt;="&amp;MF403,#REF!,"="&amp;KZ403,#REF!,"="&amp;LA403)</f>
        <v>#REF!</v>
      </c>
      <c r="NJ403" s="5" t="e">
        <f>COUNTIFS(#REF!,LT403,#REF!,1,#REF!,"&gt;="&amp;MI403,#REF!,"&lt;="&amp;MH403,#REF!,"&lt;="&amp;ME403,#REF!,"&gt;="&amp;MF403)</f>
        <v>#REF!</v>
      </c>
      <c r="NK403" s="5" t="e">
        <f>COUNTIFS(#REF!,LT403,#REF!,0,#REF!,"&gt;="&amp;MI403,#REF!,"&lt;="&amp;MH403,#REF!,"&lt;="&amp;ME403,#REF!,"&gt;="&amp;MF403)</f>
        <v>#REF!</v>
      </c>
      <c r="NL403" s="5" t="e">
        <f>COUNTIFS(#REF!,LT403,#REF!,1,#REF!,"&gt;="&amp;MI403,#REF!,"&lt;="&amp;MH403,#REF!,"="&amp;KZ403,#REF!,"="&amp;LA403,#REF!,"&lt;="&amp;ME403,#REF!,"&gt;="&amp;MF403)</f>
        <v>#REF!</v>
      </c>
      <c r="NM403" s="5" t="e">
        <f>COUNTIFS(#REF!,LT403,#REF!,0,#REF!,"&gt;="&amp;MI403,#REF!,"&lt;="&amp;MH403,#REF!,"="&amp;KZ403,#REF!,"="&amp;LA403,#REF!,"&lt;="&amp;ME403,#REF!,"&gt;="&amp;MF403)</f>
        <v>#REF!</v>
      </c>
      <c r="NN403" s="5" t="e">
        <f>COUNTIFS(#REF!,LT403,#REF!,1,#REF!,"&gt;="&amp;MC403,#REF!,"&lt;="&amp;MB403,#REF!,"&lt;="&amp;ME403,#REF!,"&gt;="&amp;MF403)</f>
        <v>#REF!</v>
      </c>
      <c r="NO403" s="5" t="e">
        <f>COUNTIFS(#REF!,LT403,#REF!,0,#REF!,"&gt;="&amp;MC403,#REF!,"&lt;="&amp;MB403,#REF!,"&lt;="&amp;ME403,#REF!,"&gt;="&amp;MF403)</f>
        <v>#REF!</v>
      </c>
      <c r="NP403" s="5" t="e">
        <f>COUNTIFS(#REF!,LT403,#REF!,1,#REF!,"&lt;="&amp;ME403,#REF!,"&gt;="&amp;MF403,#REF!,"="&amp;KV403,#REF!,"="&amp;KX403)</f>
        <v>#REF!</v>
      </c>
      <c r="NQ403" s="5" t="e">
        <f>COUNTIFS(#REF!,LT403,#REF!,0,#REF!,"&lt;="&amp;ME403,#REF!,"&gt;="&amp;MF403,#REF!,"="&amp;KV403,#REF!,"="&amp;KX403)</f>
        <v>#REF!</v>
      </c>
      <c r="NR403" s="5" t="e">
        <f>COUNTIFS(#REF!,LT403,#REF!,1,#REF!,"&lt;="&amp;ME403,#REF!,"&gt;="&amp;MF403,#REF!,"="&amp;KW403,#REF!,"="&amp;KY403)</f>
        <v>#REF!</v>
      </c>
      <c r="NS403" s="5" t="e">
        <f>COUNTIFS(#REF!,LT403,#REF!,0,#REF!,"&lt;="&amp;ME403,#REF!,"&gt;="&amp;MF403,#REF!,"="&amp;KW403,#REF!,"="&amp;KY403)</f>
        <v>#REF!</v>
      </c>
      <c r="NT403" s="5" t="e">
        <f t="shared" si="370"/>
        <v>#REF!</v>
      </c>
      <c r="NU403" s="5" t="e">
        <f t="shared" si="371"/>
        <v>#REF!</v>
      </c>
      <c r="NV403" s="5" t="e">
        <f t="shared" si="372"/>
        <v>#REF!</v>
      </c>
      <c r="NW403" s="6" t="e">
        <f t="shared" si="373"/>
        <v>#REF!</v>
      </c>
      <c r="NX403" s="7" t="e">
        <f t="shared" si="374"/>
        <v>#REF!</v>
      </c>
      <c r="NY403" s="5" t="e">
        <f t="shared" si="375"/>
        <v>#REF!</v>
      </c>
      <c r="NZ403" s="31" t="e">
        <f t="shared" si="376"/>
        <v>#REF!</v>
      </c>
      <c r="OA403" s="32" t="e">
        <f t="shared" si="377"/>
        <v>#REF!</v>
      </c>
      <c r="OB403" s="32" t="e">
        <f t="shared" si="378"/>
        <v>#REF!</v>
      </c>
      <c r="OC403" s="33" t="e">
        <f t="shared" si="379"/>
        <v>#REF!</v>
      </c>
      <c r="OD403" s="33" t="e">
        <f t="shared" si="380"/>
        <v>#REF!</v>
      </c>
      <c r="OE403" s="33" t="e">
        <f t="shared" si="381"/>
        <v>#REF!</v>
      </c>
      <c r="OF403" s="33" t="e">
        <f t="shared" si="382"/>
        <v>#REF!</v>
      </c>
      <c r="OG403" s="5" t="e">
        <f t="shared" si="383"/>
        <v>#REF!</v>
      </c>
      <c r="OH403" s="5" t="e">
        <f t="shared" si="384"/>
        <v>#REF!</v>
      </c>
      <c r="OI403" s="5" t="e">
        <f t="shared" si="385"/>
        <v>#REF!</v>
      </c>
      <c r="OJ403" s="6" t="e">
        <f t="shared" si="386"/>
        <v>#REF!</v>
      </c>
      <c r="OK403" s="7" t="e">
        <f t="shared" si="387"/>
        <v>#REF!</v>
      </c>
      <c r="OL403" s="5" t="e">
        <f t="shared" si="388"/>
        <v>#REF!</v>
      </c>
      <c r="OM403" s="31" t="e">
        <f t="shared" si="389"/>
        <v>#REF!</v>
      </c>
      <c r="ON403" s="32" t="e">
        <f t="shared" si="390"/>
        <v>#REF!</v>
      </c>
      <c r="OO403" s="32" t="e">
        <f t="shared" si="391"/>
        <v>#REF!</v>
      </c>
      <c r="OP403" s="33" t="e">
        <f t="shared" si="392"/>
        <v>#REF!</v>
      </c>
      <c r="OQ403" s="33" t="e">
        <f t="shared" si="393"/>
        <v>#REF!</v>
      </c>
      <c r="OR403" s="33" t="e">
        <f t="shared" si="394"/>
        <v>#REF!</v>
      </c>
      <c r="OS403" s="33" t="e">
        <f t="shared" si="395"/>
        <v>#REF!</v>
      </c>
      <c r="OT403" t="e">
        <f t="shared" si="396"/>
        <v>#REF!</v>
      </c>
      <c r="OU403" t="e">
        <f t="shared" si="397"/>
        <v>#REF!</v>
      </c>
      <c r="OV403" t="e">
        <f t="shared" si="398"/>
        <v>#REF!</v>
      </c>
      <c r="OW403" t="e">
        <f t="shared" si="399"/>
        <v>#REF!</v>
      </c>
      <c r="OX403" t="e">
        <f t="shared" si="400"/>
        <v>#REF!</v>
      </c>
      <c r="OY403" t="e">
        <f t="shared" si="401"/>
        <v>#REF!</v>
      </c>
    </row>
    <row r="404" spans="1:415" ht="16.5" customHeight="1" x14ac:dyDescent="0.3">
      <c r="A404" s="22"/>
      <c r="KN404" s="5" t="e">
        <f>IF(INDEX(#REF!,MATCH('HT 0-0'!D404,#REF!,0))=INDEX(#REF!,MATCH('HT 0-0'!D404,#REF!,0)),INDEX(#REF!,MATCH('HT 0-0'!D404,#REF!,0)),"ERROR")</f>
        <v>#REF!</v>
      </c>
      <c r="KO404" s="5" t="e">
        <f>IF(INDEX(#REF!,MATCH('HT 0-0'!E404,#REF!,0))=INDEX(#REF!,MATCH('HT 0-0'!E404,#REF!,0)),INDEX(#REF!,MATCH('HT 0-0'!E404,#REF!,0)),"ERROR")</f>
        <v>#REF!</v>
      </c>
      <c r="KP404" s="5" t="e">
        <f t="shared" si="335"/>
        <v>#REF!</v>
      </c>
      <c r="KQ404" t="str">
        <f t="shared" si="336"/>
        <v>_</v>
      </c>
      <c r="KR404" s="5" t="e">
        <f t="shared" si="337"/>
        <v>#DIV/0!</v>
      </c>
      <c r="KS404" s="5" t="e">
        <f t="shared" si="338"/>
        <v>#DIV/0!</v>
      </c>
      <c r="KT404" s="5" t="e">
        <f t="shared" si="339"/>
        <v>#DIV/0!</v>
      </c>
      <c r="KU404" s="5" t="e">
        <f t="shared" si="340"/>
        <v>#DIV/0!</v>
      </c>
      <c r="KV404" s="5" t="e">
        <f t="shared" si="341"/>
        <v>#DIV/0!</v>
      </c>
      <c r="KW404" s="5" t="e">
        <f t="shared" si="342"/>
        <v>#DIV/0!</v>
      </c>
      <c r="KX404" s="5" t="e">
        <f t="shared" si="343"/>
        <v>#DIV/0!</v>
      </c>
      <c r="KY404" s="5" t="e">
        <f t="shared" si="344"/>
        <v>#DIV/0!</v>
      </c>
      <c r="KZ404" s="5" t="e">
        <f t="shared" si="345"/>
        <v>#DIV/0!</v>
      </c>
      <c r="LA404" s="5" t="e">
        <f t="shared" si="346"/>
        <v>#DIV/0!</v>
      </c>
      <c r="LB404" t="e">
        <f>IF(LQ404="0-0",INDEX(Scrape!#REF!,MATCH('HT 0-0'!KP404,Scrape!$B:$B,0)),"")</f>
        <v>#REF!</v>
      </c>
      <c r="LC404" t="e">
        <f>IF(LQ404="0-0",INDEX(Scrape!$A:$A,MATCH('HT 0-0'!KP404,Scrape!$B:$B,0)),"")</f>
        <v>#REF!</v>
      </c>
      <c r="LD404" t="e">
        <f>IF(LQ404="0-0",INDEX(Scrape!$B:$B,MATCH('HT 0-0'!KP404,Scrape!$B:$B,0)),"")</f>
        <v>#REF!</v>
      </c>
      <c r="LE404" t="e">
        <f>IF(LQ404="0-0",INDEX(Scrape!$C:$C,MATCH('HT 0-0'!KP404,Scrape!$B:$B,0)),"")</f>
        <v>#REF!</v>
      </c>
      <c r="LF404" t="e">
        <f>IF(LQ404="0-0",INDEX(Scrape!$D:$D,MATCH('HT 0-0'!KP404,Scrape!$B:$B,0)),"")</f>
        <v>#REF!</v>
      </c>
      <c r="LG404" t="e">
        <f>IF(LQ404="0-0",INDEX(Scrape!$E:$E,MATCH('HT 0-0'!KP404,Scrape!$B:$B,0)),"")</f>
        <v>#REF!</v>
      </c>
      <c r="LH404" t="e">
        <f>IF(LQ404="0-0",INDEX(Scrape!$F:$F,MATCH('HT 0-0'!KP404,Scrape!$B:$B,0)),"")</f>
        <v>#REF!</v>
      </c>
      <c r="LI404" t="e">
        <f>IF(LQ404="0-0",INDEX(Scrape!$G:$G,MATCH('HT 0-0'!KP404,Scrape!$B:$B,0)),"")</f>
        <v>#REF!</v>
      </c>
      <c r="LJ404" t="e">
        <f>IF(LQ404="0-0",INDEX(Scrape!$H:$H,MATCH('HT 0-0'!KP404,Scrape!$B:$B,0)),"")</f>
        <v>#REF!</v>
      </c>
      <c r="LK404" t="e">
        <f>IF(LQ404="0-0",INDEX(Scrape!$I:$I,MATCH('HT 0-0'!KP404,Scrape!$B:$B,0)),"")</f>
        <v>#REF!</v>
      </c>
      <c r="LL404" t="e">
        <f>IF(LQ404="0-0",INDEX(Scrape!$J:$J,MATCH('HT 0-0'!KP404,Scrape!$B:$B,0)),"")</f>
        <v>#REF!</v>
      </c>
      <c r="LM404" t="e">
        <f>IF(LQ404="0-0",INDEX(Scrape!$K:$K,MATCH('HT 0-0'!KP404,Scrape!$B:$B,0)),"")</f>
        <v>#REF!</v>
      </c>
      <c r="LN404" t="e">
        <f>IF(LQ404="0-0",INDEX(Scrape!$L:$L,MATCH('HT 0-0'!KP404,Scrape!$B:$B,0)),"")</f>
        <v>#REF!</v>
      </c>
      <c r="LO404" t="e">
        <f>IF(LQ404="0-0",INDEX(Scrape!$M:$M,MATCH('HT 0-0'!KP404,Scrape!$B:$B,0)),"")</f>
        <v>#REF!</v>
      </c>
      <c r="LP404" t="e">
        <f>IF(LQ404="0-0",INDEX(Scrape!$N:$N,MATCH('HT 0-0'!KP404,Scrape!$B:$B,0)),"")</f>
        <v>#REF!</v>
      </c>
      <c r="LQ404" t="e">
        <f>INDEX(Scrape!$O:$O,MATCH('HT 0-0'!KP404,Scrape!$B:$B,0))</f>
        <v>#REF!</v>
      </c>
      <c r="LR404" t="e">
        <f t="shared" si="347"/>
        <v>#REF!</v>
      </c>
      <c r="LS404" t="e">
        <f t="shared" si="348"/>
        <v>#REF!</v>
      </c>
      <c r="LT404" s="23" t="e">
        <f>IF(INDEX(#REF!,MATCH(KQ404,#REF!,0))=INDEX(#REF!,MATCH(KQ404,#REF!,0)),INDEX(#REF!,MATCH(KQ404,#REF!,0)),"ERROR")</f>
        <v>#REF!</v>
      </c>
      <c r="LU404" s="24" t="e">
        <f t="shared" si="349"/>
        <v>#DIV/0!</v>
      </c>
      <c r="LV404" s="24" t="e">
        <f t="shared" si="350"/>
        <v>#DIV/0!</v>
      </c>
      <c r="LW404" s="24" t="e">
        <f t="shared" si="351"/>
        <v>#DIV/0!</v>
      </c>
      <c r="LX404" s="24" t="e">
        <f t="shared" si="352"/>
        <v>#DIV/0!</v>
      </c>
      <c r="LY404" s="25" t="e">
        <f t="shared" si="353"/>
        <v>#REF!</v>
      </c>
      <c r="LZ404" s="25" t="e">
        <f t="shared" si="354"/>
        <v>#REF!</v>
      </c>
      <c r="MA404" s="26" t="e">
        <f t="shared" si="355"/>
        <v>#REF!</v>
      </c>
      <c r="MB404" s="27" t="e">
        <f t="shared" si="356"/>
        <v>#REF!</v>
      </c>
      <c r="MC404" s="28" t="e">
        <f t="shared" si="357"/>
        <v>#REF!</v>
      </c>
      <c r="MD404" s="24" t="e">
        <f t="shared" si="358"/>
        <v>#REF!</v>
      </c>
      <c r="ME404" s="29" t="e">
        <f t="shared" si="359"/>
        <v>#REF!</v>
      </c>
      <c r="MF404" s="30" t="e">
        <f t="shared" si="360"/>
        <v>#REF!</v>
      </c>
      <c r="MG404" s="24" t="e">
        <f t="shared" si="361"/>
        <v>#REF!</v>
      </c>
      <c r="MH404" s="29" t="e">
        <f t="shared" si="362"/>
        <v>#REF!</v>
      </c>
      <c r="MI404" s="30" t="e">
        <f t="shared" si="363"/>
        <v>#REF!</v>
      </c>
      <c r="MJ404" t="str">
        <f t="shared" si="364"/>
        <v/>
      </c>
      <c r="MK404" t="str">
        <f t="shared" si="365"/>
        <v/>
      </c>
      <c r="ML404" t="str">
        <f t="shared" si="366"/>
        <v/>
      </c>
      <c r="MM404" t="str">
        <f t="shared" si="367"/>
        <v/>
      </c>
      <c r="MN404" t="str">
        <f t="shared" si="368"/>
        <v/>
      </c>
      <c r="MO404" t="str">
        <f t="shared" si="369"/>
        <v/>
      </c>
      <c r="MP404" s="5" t="e">
        <f>COUNTIFS(#REF!,LT404,#REF!,1,#REF!,"&gt;="&amp;MC404,#REF!,"&lt;="&amp;MB404,#REF!,"&lt;="&amp;ME404,#REF!,"&gt;="&amp;MF404,#REF!,"="&amp;KV404,#REF!,"="&amp;KX404)</f>
        <v>#REF!</v>
      </c>
      <c r="MQ404" s="5" t="e">
        <f>COUNTIFS(#REF!,LT404,#REF!,0,#REF!,"&gt;="&amp;MC404,#REF!,"&lt;="&amp;MB404,#REF!,"&lt;="&amp;ME404,#REF!,"&gt;="&amp;MF404,#REF!,"="&amp;KV404,#REF!,"="&amp;KX404)</f>
        <v>#REF!</v>
      </c>
      <c r="MR404" s="5" t="e">
        <f>COUNTIFS(#REF!,LT404,#REF!,1,#REF!,"&gt;="&amp;MC404,#REF!,"&lt;="&amp;MB404,#REF!,"&lt;="&amp;ME404,#REF!,"&gt;="&amp;MF404,#REF!,"="&amp;KW404,#REF!,"="&amp;KY404)</f>
        <v>#REF!</v>
      </c>
      <c r="MS404" s="5" t="e">
        <f>COUNTIFS(#REF!,LT404,#REF!,0,#REF!,"&gt;="&amp;MC404,#REF!,"&lt;="&amp;MB404,#REF!,"&lt;="&amp;ME404,#REF!,"&gt;="&amp;MF404,#REF!,"="&amp;KW404,#REF!,"="&amp;KY404)</f>
        <v>#REF!</v>
      </c>
      <c r="MT404" s="5" t="e">
        <f>COUNTIFS(#REF!,LT404,#REF!,1,#REF!,"&gt;="&amp;MI404,#REF!,"&lt;="&amp;MH404,#REF!,"&lt;="&amp;ME404,#REF!,"&gt;="&amp;MF404)</f>
        <v>#REF!</v>
      </c>
      <c r="MU404" s="5" t="e">
        <f>COUNTIFS(#REF!,LT404,#REF!,0,#REF!,"&gt;="&amp;MI404,#REF!,"&lt;="&amp;MH404,#REF!,"&lt;="&amp;ME404,#REF!,"&gt;="&amp;MF404)</f>
        <v>#REF!</v>
      </c>
      <c r="MV404" s="5" t="e">
        <f>COUNTIFS(#REF!,LT404,#REF!,1,#REF!,"&gt;="&amp;MI404,#REF!,"&lt;="&amp;MH404,#REF!,"="&amp;KZ404,#REF!,"="&amp;LA404,#REF!,"&lt;="&amp;ME404,#REF!,"&gt;="&amp;MF404)</f>
        <v>#REF!</v>
      </c>
      <c r="MW404" s="5" t="e">
        <f>COUNTIFS(#REF!,LT404,#REF!,0,#REF!,"&gt;="&amp;MI404,#REF!,"&lt;="&amp;MH404,#REF!,"="&amp;KZ404,#REF!,"="&amp;LA404,#REF!,"&lt;="&amp;ME404,#REF!,"&gt;="&amp;MF404)</f>
        <v>#REF!</v>
      </c>
      <c r="MX404" s="5" t="e">
        <f>COUNTIFS(#REF!,LT404,#REF!,1,#REF!,"&gt;="&amp;MC404,#REF!,"&lt;="&amp;MB404,#REF!,"&lt;="&amp;ME404,#REF!,"&gt;="&amp;MF404)</f>
        <v>#REF!</v>
      </c>
      <c r="MY404" s="5" t="e">
        <f>COUNTIFS(#REF!,LT404,#REF!,0,#REF!,"&gt;="&amp;MC404,#REF!,"&lt;="&amp;MB404,#REF!,"&lt;="&amp;ME404,#REF!,"&gt;="&amp;MF404)</f>
        <v>#REF!</v>
      </c>
      <c r="MZ404" s="5" t="e">
        <f>COUNTIFS(#REF!,LT404,#REF!,1,#REF!,"&lt;="&amp;ME404,#REF!,"&gt;="&amp;MF404,#REF!,"="&amp;KV404,#REF!,"="&amp;KX404)</f>
        <v>#REF!</v>
      </c>
      <c r="NA404" s="5" t="e">
        <f>COUNTIFS(#REF!,LT404,#REF!,0,#REF!,"&lt;="&amp;ME404,#REF!,"&gt;="&amp;MF404,#REF!,"="&amp;KV404,#REF!,"="&amp;KX404)</f>
        <v>#REF!</v>
      </c>
      <c r="NB404" s="5" t="e">
        <f>COUNTIFS(#REF!,LT404,#REF!,1,#REF!,"&lt;="&amp;ME404,#REF!,"&gt;="&amp;MF404,#REF!,"="&amp;KW404,#REF!,"="&amp;KY404)</f>
        <v>#REF!</v>
      </c>
      <c r="NC404" s="5" t="e">
        <f>COUNTIFS(#REF!,LT404,#REF!,0,#REF!,"&lt;="&amp;ME404,#REF!,"&gt;="&amp;MF404,#REF!,"="&amp;KW404,#REF!,"="&amp;KY404)</f>
        <v>#REF!</v>
      </c>
      <c r="ND404" s="5" t="e">
        <f>COUNTIFS(#REF!,LT404,#REF!,1,#REF!,"&gt;="&amp;MC404,#REF!,"&lt;="&amp;MB404,#REF!,"&lt;="&amp;ME404,#REF!,"&gt;="&amp;MF404,#REF!,"="&amp;KV404,#REF!,"="&amp;KX404)</f>
        <v>#REF!</v>
      </c>
      <c r="NE404" s="5" t="e">
        <f>COUNTIFS(#REF!,LT404,#REF!,0,#REF!,"&gt;="&amp;MC404,#REF!,"&lt;="&amp;MB404,#REF!,"&lt;="&amp;ME404,#REF!,"&gt;="&amp;MF404,#REF!,"="&amp;KV404,#REF!,"="&amp;KX404)</f>
        <v>#REF!</v>
      </c>
      <c r="NF404" s="5" t="e">
        <f>COUNTIFS(#REF!,LT404,#REF!,1,#REF!,"&gt;="&amp;MC404,#REF!,"&lt;="&amp;MB404,#REF!,"&lt;="&amp;ME404,#REF!,"&gt;="&amp;MF404,#REF!,"="&amp;KW404,#REF!,"="&amp;KY404)</f>
        <v>#REF!</v>
      </c>
      <c r="NG404" s="5" t="e">
        <f>COUNTIFS(#REF!,LT404,#REF!,0,#REF!,"&gt;="&amp;MC404,#REF!,"&lt;="&amp;MB404,#REF!,"&lt;="&amp;ME404,#REF!,"&gt;="&amp;MF404,#REF!,"="&amp;KW404,#REF!,"="&amp;KY404)</f>
        <v>#REF!</v>
      </c>
      <c r="NH404" s="5" t="e">
        <f>COUNTIFS(#REF!,LT404,#REF!,1,#REF!,"&gt;="&amp;MC404,#REF!,"&lt;="&amp;MB404,#REF!,"&lt;="&amp;ME404,#REF!,"&gt;="&amp;MF404,#REF!,"="&amp;KZ404,#REF!,"="&amp;LA404)</f>
        <v>#REF!</v>
      </c>
      <c r="NI404" s="5" t="e">
        <f>COUNTIFS(#REF!,LT404,#REF!,0,#REF!,"&gt;="&amp;MC404,#REF!,"&lt;="&amp;MB404,#REF!,"&lt;="&amp;ME404,#REF!,"&gt;="&amp;MF404,#REF!,"="&amp;KZ404,#REF!,"="&amp;LA404)</f>
        <v>#REF!</v>
      </c>
      <c r="NJ404" s="5" t="e">
        <f>COUNTIFS(#REF!,LT404,#REF!,1,#REF!,"&gt;="&amp;MI404,#REF!,"&lt;="&amp;MH404,#REF!,"&lt;="&amp;ME404,#REF!,"&gt;="&amp;MF404)</f>
        <v>#REF!</v>
      </c>
      <c r="NK404" s="5" t="e">
        <f>COUNTIFS(#REF!,LT404,#REF!,0,#REF!,"&gt;="&amp;MI404,#REF!,"&lt;="&amp;MH404,#REF!,"&lt;="&amp;ME404,#REF!,"&gt;="&amp;MF404)</f>
        <v>#REF!</v>
      </c>
      <c r="NL404" s="5" t="e">
        <f>COUNTIFS(#REF!,LT404,#REF!,1,#REF!,"&gt;="&amp;MI404,#REF!,"&lt;="&amp;MH404,#REF!,"="&amp;KZ404,#REF!,"="&amp;LA404,#REF!,"&lt;="&amp;ME404,#REF!,"&gt;="&amp;MF404)</f>
        <v>#REF!</v>
      </c>
      <c r="NM404" s="5" t="e">
        <f>COUNTIFS(#REF!,LT404,#REF!,0,#REF!,"&gt;="&amp;MI404,#REF!,"&lt;="&amp;MH404,#REF!,"="&amp;KZ404,#REF!,"="&amp;LA404,#REF!,"&lt;="&amp;ME404,#REF!,"&gt;="&amp;MF404)</f>
        <v>#REF!</v>
      </c>
      <c r="NN404" s="5" t="e">
        <f>COUNTIFS(#REF!,LT404,#REF!,1,#REF!,"&gt;="&amp;MC404,#REF!,"&lt;="&amp;MB404,#REF!,"&lt;="&amp;ME404,#REF!,"&gt;="&amp;MF404)</f>
        <v>#REF!</v>
      </c>
      <c r="NO404" s="5" t="e">
        <f>COUNTIFS(#REF!,LT404,#REF!,0,#REF!,"&gt;="&amp;MC404,#REF!,"&lt;="&amp;MB404,#REF!,"&lt;="&amp;ME404,#REF!,"&gt;="&amp;MF404)</f>
        <v>#REF!</v>
      </c>
      <c r="NP404" s="5" t="e">
        <f>COUNTIFS(#REF!,LT404,#REF!,1,#REF!,"&lt;="&amp;ME404,#REF!,"&gt;="&amp;MF404,#REF!,"="&amp;KV404,#REF!,"="&amp;KX404)</f>
        <v>#REF!</v>
      </c>
      <c r="NQ404" s="5" t="e">
        <f>COUNTIFS(#REF!,LT404,#REF!,0,#REF!,"&lt;="&amp;ME404,#REF!,"&gt;="&amp;MF404,#REF!,"="&amp;KV404,#REF!,"="&amp;KX404)</f>
        <v>#REF!</v>
      </c>
      <c r="NR404" s="5" t="e">
        <f>COUNTIFS(#REF!,LT404,#REF!,1,#REF!,"&lt;="&amp;ME404,#REF!,"&gt;="&amp;MF404,#REF!,"="&amp;KW404,#REF!,"="&amp;KY404)</f>
        <v>#REF!</v>
      </c>
      <c r="NS404" s="5" t="e">
        <f>COUNTIFS(#REF!,LT404,#REF!,0,#REF!,"&lt;="&amp;ME404,#REF!,"&gt;="&amp;MF404,#REF!,"="&amp;KW404,#REF!,"="&amp;KY404)</f>
        <v>#REF!</v>
      </c>
      <c r="NT404" s="5" t="e">
        <f t="shared" si="370"/>
        <v>#REF!</v>
      </c>
      <c r="NU404" s="5" t="e">
        <f t="shared" si="371"/>
        <v>#REF!</v>
      </c>
      <c r="NV404" s="5" t="e">
        <f t="shared" si="372"/>
        <v>#REF!</v>
      </c>
      <c r="NW404" s="6" t="e">
        <f t="shared" si="373"/>
        <v>#REF!</v>
      </c>
      <c r="NX404" s="7" t="e">
        <f t="shared" si="374"/>
        <v>#REF!</v>
      </c>
      <c r="NY404" s="5" t="e">
        <f t="shared" si="375"/>
        <v>#REF!</v>
      </c>
      <c r="NZ404" s="31" t="e">
        <f t="shared" si="376"/>
        <v>#REF!</v>
      </c>
      <c r="OA404" s="32" t="e">
        <f t="shared" si="377"/>
        <v>#REF!</v>
      </c>
      <c r="OB404" s="32" t="e">
        <f t="shared" si="378"/>
        <v>#REF!</v>
      </c>
      <c r="OC404" s="33" t="e">
        <f t="shared" si="379"/>
        <v>#REF!</v>
      </c>
      <c r="OD404" s="33" t="e">
        <f t="shared" si="380"/>
        <v>#REF!</v>
      </c>
      <c r="OE404" s="33" t="e">
        <f t="shared" si="381"/>
        <v>#REF!</v>
      </c>
      <c r="OF404" s="33" t="e">
        <f t="shared" si="382"/>
        <v>#REF!</v>
      </c>
      <c r="OG404" s="5" t="e">
        <f t="shared" si="383"/>
        <v>#REF!</v>
      </c>
      <c r="OH404" s="5" t="e">
        <f t="shared" si="384"/>
        <v>#REF!</v>
      </c>
      <c r="OI404" s="5" t="e">
        <f t="shared" si="385"/>
        <v>#REF!</v>
      </c>
      <c r="OJ404" s="6" t="e">
        <f t="shared" si="386"/>
        <v>#REF!</v>
      </c>
      <c r="OK404" s="7" t="e">
        <f t="shared" si="387"/>
        <v>#REF!</v>
      </c>
      <c r="OL404" s="5" t="e">
        <f t="shared" si="388"/>
        <v>#REF!</v>
      </c>
      <c r="OM404" s="31" t="e">
        <f t="shared" si="389"/>
        <v>#REF!</v>
      </c>
      <c r="ON404" s="32" t="e">
        <f t="shared" si="390"/>
        <v>#REF!</v>
      </c>
      <c r="OO404" s="32" t="e">
        <f t="shared" si="391"/>
        <v>#REF!</v>
      </c>
      <c r="OP404" s="33" t="e">
        <f t="shared" si="392"/>
        <v>#REF!</v>
      </c>
      <c r="OQ404" s="33" t="e">
        <f t="shared" si="393"/>
        <v>#REF!</v>
      </c>
      <c r="OR404" s="33" t="e">
        <f t="shared" si="394"/>
        <v>#REF!</v>
      </c>
      <c r="OS404" s="33" t="e">
        <f t="shared" si="395"/>
        <v>#REF!</v>
      </c>
      <c r="OT404" t="e">
        <f t="shared" si="396"/>
        <v>#REF!</v>
      </c>
      <c r="OU404" t="e">
        <f t="shared" si="397"/>
        <v>#REF!</v>
      </c>
      <c r="OV404" t="e">
        <f t="shared" si="398"/>
        <v>#REF!</v>
      </c>
      <c r="OW404" t="e">
        <f t="shared" si="399"/>
        <v>#REF!</v>
      </c>
      <c r="OX404" t="e">
        <f t="shared" si="400"/>
        <v>#REF!</v>
      </c>
      <c r="OY404" t="e">
        <f t="shared" si="401"/>
        <v>#REF!</v>
      </c>
    </row>
    <row r="405" spans="1:415" ht="16.5" customHeight="1" x14ac:dyDescent="0.3">
      <c r="A405" s="22"/>
      <c r="KN405" s="5" t="e">
        <f>IF(INDEX(#REF!,MATCH('HT 0-0'!D405,#REF!,0))=INDEX(#REF!,MATCH('HT 0-0'!D405,#REF!,0)),INDEX(#REF!,MATCH('HT 0-0'!D405,#REF!,0)),"ERROR")</f>
        <v>#REF!</v>
      </c>
      <c r="KO405" s="5" t="e">
        <f>IF(INDEX(#REF!,MATCH('HT 0-0'!E405,#REF!,0))=INDEX(#REF!,MATCH('HT 0-0'!E405,#REF!,0)),INDEX(#REF!,MATCH('HT 0-0'!E405,#REF!,0)),"ERROR")</f>
        <v>#REF!</v>
      </c>
      <c r="KP405" s="5" t="e">
        <f t="shared" si="335"/>
        <v>#REF!</v>
      </c>
      <c r="KQ405" t="str">
        <f t="shared" si="336"/>
        <v>_</v>
      </c>
      <c r="KR405" s="5" t="e">
        <f t="shared" si="337"/>
        <v>#DIV/0!</v>
      </c>
      <c r="KS405" s="5" t="e">
        <f t="shared" si="338"/>
        <v>#DIV/0!</v>
      </c>
      <c r="KT405" s="5" t="e">
        <f t="shared" si="339"/>
        <v>#DIV/0!</v>
      </c>
      <c r="KU405" s="5" t="e">
        <f t="shared" si="340"/>
        <v>#DIV/0!</v>
      </c>
      <c r="KV405" s="5" t="e">
        <f t="shared" si="341"/>
        <v>#DIV/0!</v>
      </c>
      <c r="KW405" s="5" t="e">
        <f t="shared" si="342"/>
        <v>#DIV/0!</v>
      </c>
      <c r="KX405" s="5" t="e">
        <f t="shared" si="343"/>
        <v>#DIV/0!</v>
      </c>
      <c r="KY405" s="5" t="e">
        <f t="shared" si="344"/>
        <v>#DIV/0!</v>
      </c>
      <c r="KZ405" s="5" t="e">
        <f t="shared" si="345"/>
        <v>#DIV/0!</v>
      </c>
      <c r="LA405" s="5" t="e">
        <f t="shared" si="346"/>
        <v>#DIV/0!</v>
      </c>
      <c r="LB405" t="e">
        <f>IF(LQ405="0-0",INDEX(Scrape!#REF!,MATCH('HT 0-0'!KP405,Scrape!$B:$B,0)),"")</f>
        <v>#REF!</v>
      </c>
      <c r="LC405" t="e">
        <f>IF(LQ405="0-0",INDEX(Scrape!$A:$A,MATCH('HT 0-0'!KP405,Scrape!$B:$B,0)),"")</f>
        <v>#REF!</v>
      </c>
      <c r="LD405" t="e">
        <f>IF(LQ405="0-0",INDEX(Scrape!$B:$B,MATCH('HT 0-0'!KP405,Scrape!$B:$B,0)),"")</f>
        <v>#REF!</v>
      </c>
      <c r="LE405" t="e">
        <f>IF(LQ405="0-0",INDEX(Scrape!$C:$C,MATCH('HT 0-0'!KP405,Scrape!$B:$B,0)),"")</f>
        <v>#REF!</v>
      </c>
      <c r="LF405" t="e">
        <f>IF(LQ405="0-0",INDEX(Scrape!$D:$D,MATCH('HT 0-0'!KP405,Scrape!$B:$B,0)),"")</f>
        <v>#REF!</v>
      </c>
      <c r="LG405" t="e">
        <f>IF(LQ405="0-0",INDEX(Scrape!$E:$E,MATCH('HT 0-0'!KP405,Scrape!$B:$B,0)),"")</f>
        <v>#REF!</v>
      </c>
      <c r="LH405" t="e">
        <f>IF(LQ405="0-0",INDEX(Scrape!$F:$F,MATCH('HT 0-0'!KP405,Scrape!$B:$B,0)),"")</f>
        <v>#REF!</v>
      </c>
      <c r="LI405" t="e">
        <f>IF(LQ405="0-0",INDEX(Scrape!$G:$G,MATCH('HT 0-0'!KP405,Scrape!$B:$B,0)),"")</f>
        <v>#REF!</v>
      </c>
      <c r="LJ405" t="e">
        <f>IF(LQ405="0-0",INDEX(Scrape!$H:$H,MATCH('HT 0-0'!KP405,Scrape!$B:$B,0)),"")</f>
        <v>#REF!</v>
      </c>
      <c r="LK405" t="e">
        <f>IF(LQ405="0-0",INDEX(Scrape!$I:$I,MATCH('HT 0-0'!KP405,Scrape!$B:$B,0)),"")</f>
        <v>#REF!</v>
      </c>
      <c r="LL405" t="e">
        <f>IF(LQ405="0-0",INDEX(Scrape!$J:$J,MATCH('HT 0-0'!KP405,Scrape!$B:$B,0)),"")</f>
        <v>#REF!</v>
      </c>
      <c r="LM405" t="e">
        <f>IF(LQ405="0-0",INDEX(Scrape!$K:$K,MATCH('HT 0-0'!KP405,Scrape!$B:$B,0)),"")</f>
        <v>#REF!</v>
      </c>
      <c r="LN405" t="e">
        <f>IF(LQ405="0-0",INDEX(Scrape!$L:$L,MATCH('HT 0-0'!KP405,Scrape!$B:$B,0)),"")</f>
        <v>#REF!</v>
      </c>
      <c r="LO405" t="e">
        <f>IF(LQ405="0-0",INDEX(Scrape!$M:$M,MATCH('HT 0-0'!KP405,Scrape!$B:$B,0)),"")</f>
        <v>#REF!</v>
      </c>
      <c r="LP405" t="e">
        <f>IF(LQ405="0-0",INDEX(Scrape!$N:$N,MATCH('HT 0-0'!KP405,Scrape!$B:$B,0)),"")</f>
        <v>#REF!</v>
      </c>
      <c r="LQ405" t="e">
        <f>INDEX(Scrape!$O:$O,MATCH('HT 0-0'!KP405,Scrape!$B:$B,0))</f>
        <v>#REF!</v>
      </c>
      <c r="LR405" t="e">
        <f t="shared" si="347"/>
        <v>#REF!</v>
      </c>
      <c r="LS405" t="e">
        <f t="shared" si="348"/>
        <v>#REF!</v>
      </c>
      <c r="LT405" s="23" t="e">
        <f>IF(INDEX(#REF!,MATCH(KQ405,#REF!,0))=INDEX(#REF!,MATCH(KQ405,#REF!,0)),INDEX(#REF!,MATCH(KQ405,#REF!,0)),"ERROR")</f>
        <v>#REF!</v>
      </c>
      <c r="LU405" s="24" t="e">
        <f t="shared" si="349"/>
        <v>#DIV/0!</v>
      </c>
      <c r="LV405" s="24" t="e">
        <f t="shared" si="350"/>
        <v>#DIV/0!</v>
      </c>
      <c r="LW405" s="24" t="e">
        <f t="shared" si="351"/>
        <v>#DIV/0!</v>
      </c>
      <c r="LX405" s="24" t="e">
        <f t="shared" si="352"/>
        <v>#DIV/0!</v>
      </c>
      <c r="LY405" s="25" t="e">
        <f t="shared" si="353"/>
        <v>#REF!</v>
      </c>
      <c r="LZ405" s="25" t="e">
        <f t="shared" si="354"/>
        <v>#REF!</v>
      </c>
      <c r="MA405" s="26" t="e">
        <f t="shared" si="355"/>
        <v>#REF!</v>
      </c>
      <c r="MB405" s="27" t="e">
        <f t="shared" si="356"/>
        <v>#REF!</v>
      </c>
      <c r="MC405" s="28" t="e">
        <f t="shared" si="357"/>
        <v>#REF!</v>
      </c>
      <c r="MD405" s="24" t="e">
        <f t="shared" si="358"/>
        <v>#REF!</v>
      </c>
      <c r="ME405" s="29" t="e">
        <f t="shared" si="359"/>
        <v>#REF!</v>
      </c>
      <c r="MF405" s="30" t="e">
        <f t="shared" si="360"/>
        <v>#REF!</v>
      </c>
      <c r="MG405" s="24" t="e">
        <f t="shared" si="361"/>
        <v>#REF!</v>
      </c>
      <c r="MH405" s="29" t="e">
        <f t="shared" si="362"/>
        <v>#REF!</v>
      </c>
      <c r="MI405" s="30" t="e">
        <f t="shared" si="363"/>
        <v>#REF!</v>
      </c>
      <c r="MJ405" t="str">
        <f t="shared" si="364"/>
        <v/>
      </c>
      <c r="MK405" t="str">
        <f t="shared" si="365"/>
        <v/>
      </c>
      <c r="ML405" t="str">
        <f t="shared" si="366"/>
        <v/>
      </c>
      <c r="MM405" t="str">
        <f t="shared" si="367"/>
        <v/>
      </c>
      <c r="MN405" t="str">
        <f t="shared" si="368"/>
        <v/>
      </c>
      <c r="MO405" t="str">
        <f t="shared" si="369"/>
        <v/>
      </c>
      <c r="MP405" s="5" t="e">
        <f>COUNTIFS(#REF!,LT405,#REF!,1,#REF!,"&gt;="&amp;MC405,#REF!,"&lt;="&amp;MB405,#REF!,"&lt;="&amp;ME405,#REF!,"&gt;="&amp;MF405,#REF!,"="&amp;KV405,#REF!,"="&amp;KX405)</f>
        <v>#REF!</v>
      </c>
      <c r="MQ405" s="5" t="e">
        <f>COUNTIFS(#REF!,LT405,#REF!,0,#REF!,"&gt;="&amp;MC405,#REF!,"&lt;="&amp;MB405,#REF!,"&lt;="&amp;ME405,#REF!,"&gt;="&amp;MF405,#REF!,"="&amp;KV405,#REF!,"="&amp;KX405)</f>
        <v>#REF!</v>
      </c>
      <c r="MR405" s="5" t="e">
        <f>COUNTIFS(#REF!,LT405,#REF!,1,#REF!,"&gt;="&amp;MC405,#REF!,"&lt;="&amp;MB405,#REF!,"&lt;="&amp;ME405,#REF!,"&gt;="&amp;MF405,#REF!,"="&amp;KW405,#REF!,"="&amp;KY405)</f>
        <v>#REF!</v>
      </c>
      <c r="MS405" s="5" t="e">
        <f>COUNTIFS(#REF!,LT405,#REF!,0,#REF!,"&gt;="&amp;MC405,#REF!,"&lt;="&amp;MB405,#REF!,"&lt;="&amp;ME405,#REF!,"&gt;="&amp;MF405,#REF!,"="&amp;KW405,#REF!,"="&amp;KY405)</f>
        <v>#REF!</v>
      </c>
      <c r="MT405" s="5" t="e">
        <f>COUNTIFS(#REF!,LT405,#REF!,1,#REF!,"&gt;="&amp;MI405,#REF!,"&lt;="&amp;MH405,#REF!,"&lt;="&amp;ME405,#REF!,"&gt;="&amp;MF405)</f>
        <v>#REF!</v>
      </c>
      <c r="MU405" s="5" t="e">
        <f>COUNTIFS(#REF!,LT405,#REF!,0,#REF!,"&gt;="&amp;MI405,#REF!,"&lt;="&amp;MH405,#REF!,"&lt;="&amp;ME405,#REF!,"&gt;="&amp;MF405)</f>
        <v>#REF!</v>
      </c>
      <c r="MV405" s="5" t="e">
        <f>COUNTIFS(#REF!,LT405,#REF!,1,#REF!,"&gt;="&amp;MI405,#REF!,"&lt;="&amp;MH405,#REF!,"="&amp;KZ405,#REF!,"="&amp;LA405,#REF!,"&lt;="&amp;ME405,#REF!,"&gt;="&amp;MF405)</f>
        <v>#REF!</v>
      </c>
      <c r="MW405" s="5" t="e">
        <f>COUNTIFS(#REF!,LT405,#REF!,0,#REF!,"&gt;="&amp;MI405,#REF!,"&lt;="&amp;MH405,#REF!,"="&amp;KZ405,#REF!,"="&amp;LA405,#REF!,"&lt;="&amp;ME405,#REF!,"&gt;="&amp;MF405)</f>
        <v>#REF!</v>
      </c>
      <c r="MX405" s="5" t="e">
        <f>COUNTIFS(#REF!,LT405,#REF!,1,#REF!,"&gt;="&amp;MC405,#REF!,"&lt;="&amp;MB405,#REF!,"&lt;="&amp;ME405,#REF!,"&gt;="&amp;MF405)</f>
        <v>#REF!</v>
      </c>
      <c r="MY405" s="5" t="e">
        <f>COUNTIFS(#REF!,LT405,#REF!,0,#REF!,"&gt;="&amp;MC405,#REF!,"&lt;="&amp;MB405,#REF!,"&lt;="&amp;ME405,#REF!,"&gt;="&amp;MF405)</f>
        <v>#REF!</v>
      </c>
      <c r="MZ405" s="5" t="e">
        <f>COUNTIFS(#REF!,LT405,#REF!,1,#REF!,"&lt;="&amp;ME405,#REF!,"&gt;="&amp;MF405,#REF!,"="&amp;KV405,#REF!,"="&amp;KX405)</f>
        <v>#REF!</v>
      </c>
      <c r="NA405" s="5" t="e">
        <f>COUNTIFS(#REF!,LT405,#REF!,0,#REF!,"&lt;="&amp;ME405,#REF!,"&gt;="&amp;MF405,#REF!,"="&amp;KV405,#REF!,"="&amp;KX405)</f>
        <v>#REF!</v>
      </c>
      <c r="NB405" s="5" t="e">
        <f>COUNTIFS(#REF!,LT405,#REF!,1,#REF!,"&lt;="&amp;ME405,#REF!,"&gt;="&amp;MF405,#REF!,"="&amp;KW405,#REF!,"="&amp;KY405)</f>
        <v>#REF!</v>
      </c>
      <c r="NC405" s="5" t="e">
        <f>COUNTIFS(#REF!,LT405,#REF!,0,#REF!,"&lt;="&amp;ME405,#REF!,"&gt;="&amp;MF405,#REF!,"="&amp;KW405,#REF!,"="&amp;KY405)</f>
        <v>#REF!</v>
      </c>
      <c r="ND405" s="5" t="e">
        <f>COUNTIFS(#REF!,LT405,#REF!,1,#REF!,"&gt;="&amp;MC405,#REF!,"&lt;="&amp;MB405,#REF!,"&lt;="&amp;ME405,#REF!,"&gt;="&amp;MF405,#REF!,"="&amp;KV405,#REF!,"="&amp;KX405)</f>
        <v>#REF!</v>
      </c>
      <c r="NE405" s="5" t="e">
        <f>COUNTIFS(#REF!,LT405,#REF!,0,#REF!,"&gt;="&amp;MC405,#REF!,"&lt;="&amp;MB405,#REF!,"&lt;="&amp;ME405,#REF!,"&gt;="&amp;MF405,#REF!,"="&amp;KV405,#REF!,"="&amp;KX405)</f>
        <v>#REF!</v>
      </c>
      <c r="NF405" s="5" t="e">
        <f>COUNTIFS(#REF!,LT405,#REF!,1,#REF!,"&gt;="&amp;MC405,#REF!,"&lt;="&amp;MB405,#REF!,"&lt;="&amp;ME405,#REF!,"&gt;="&amp;MF405,#REF!,"="&amp;KW405,#REF!,"="&amp;KY405)</f>
        <v>#REF!</v>
      </c>
      <c r="NG405" s="5" t="e">
        <f>COUNTIFS(#REF!,LT405,#REF!,0,#REF!,"&gt;="&amp;MC405,#REF!,"&lt;="&amp;MB405,#REF!,"&lt;="&amp;ME405,#REF!,"&gt;="&amp;MF405,#REF!,"="&amp;KW405,#REF!,"="&amp;KY405)</f>
        <v>#REF!</v>
      </c>
      <c r="NH405" s="5" t="e">
        <f>COUNTIFS(#REF!,LT405,#REF!,1,#REF!,"&gt;="&amp;MC405,#REF!,"&lt;="&amp;MB405,#REF!,"&lt;="&amp;ME405,#REF!,"&gt;="&amp;MF405,#REF!,"="&amp;KZ405,#REF!,"="&amp;LA405)</f>
        <v>#REF!</v>
      </c>
      <c r="NI405" s="5" t="e">
        <f>COUNTIFS(#REF!,LT405,#REF!,0,#REF!,"&gt;="&amp;MC405,#REF!,"&lt;="&amp;MB405,#REF!,"&lt;="&amp;ME405,#REF!,"&gt;="&amp;MF405,#REF!,"="&amp;KZ405,#REF!,"="&amp;LA405)</f>
        <v>#REF!</v>
      </c>
      <c r="NJ405" s="5" t="e">
        <f>COUNTIFS(#REF!,LT405,#REF!,1,#REF!,"&gt;="&amp;MI405,#REF!,"&lt;="&amp;MH405,#REF!,"&lt;="&amp;ME405,#REF!,"&gt;="&amp;MF405)</f>
        <v>#REF!</v>
      </c>
      <c r="NK405" s="5" t="e">
        <f>COUNTIFS(#REF!,LT405,#REF!,0,#REF!,"&gt;="&amp;MI405,#REF!,"&lt;="&amp;MH405,#REF!,"&lt;="&amp;ME405,#REF!,"&gt;="&amp;MF405)</f>
        <v>#REF!</v>
      </c>
      <c r="NL405" s="5" t="e">
        <f>COUNTIFS(#REF!,LT405,#REF!,1,#REF!,"&gt;="&amp;MI405,#REF!,"&lt;="&amp;MH405,#REF!,"="&amp;KZ405,#REF!,"="&amp;LA405,#REF!,"&lt;="&amp;ME405,#REF!,"&gt;="&amp;MF405)</f>
        <v>#REF!</v>
      </c>
      <c r="NM405" s="5" t="e">
        <f>COUNTIFS(#REF!,LT405,#REF!,0,#REF!,"&gt;="&amp;MI405,#REF!,"&lt;="&amp;MH405,#REF!,"="&amp;KZ405,#REF!,"="&amp;LA405,#REF!,"&lt;="&amp;ME405,#REF!,"&gt;="&amp;MF405)</f>
        <v>#REF!</v>
      </c>
      <c r="NN405" s="5" t="e">
        <f>COUNTIFS(#REF!,LT405,#REF!,1,#REF!,"&gt;="&amp;MC405,#REF!,"&lt;="&amp;MB405,#REF!,"&lt;="&amp;ME405,#REF!,"&gt;="&amp;MF405)</f>
        <v>#REF!</v>
      </c>
      <c r="NO405" s="5" t="e">
        <f>COUNTIFS(#REF!,LT405,#REF!,0,#REF!,"&gt;="&amp;MC405,#REF!,"&lt;="&amp;MB405,#REF!,"&lt;="&amp;ME405,#REF!,"&gt;="&amp;MF405)</f>
        <v>#REF!</v>
      </c>
      <c r="NP405" s="5" t="e">
        <f>COUNTIFS(#REF!,LT405,#REF!,1,#REF!,"&lt;="&amp;ME405,#REF!,"&gt;="&amp;MF405,#REF!,"="&amp;KV405,#REF!,"="&amp;KX405)</f>
        <v>#REF!</v>
      </c>
      <c r="NQ405" s="5" t="e">
        <f>COUNTIFS(#REF!,LT405,#REF!,0,#REF!,"&lt;="&amp;ME405,#REF!,"&gt;="&amp;MF405,#REF!,"="&amp;KV405,#REF!,"="&amp;KX405)</f>
        <v>#REF!</v>
      </c>
      <c r="NR405" s="5" t="e">
        <f>COUNTIFS(#REF!,LT405,#REF!,1,#REF!,"&lt;="&amp;ME405,#REF!,"&gt;="&amp;MF405,#REF!,"="&amp;KW405,#REF!,"="&amp;KY405)</f>
        <v>#REF!</v>
      </c>
      <c r="NS405" s="5" t="e">
        <f>COUNTIFS(#REF!,LT405,#REF!,0,#REF!,"&lt;="&amp;ME405,#REF!,"&gt;="&amp;MF405,#REF!,"="&amp;KW405,#REF!,"="&amp;KY405)</f>
        <v>#REF!</v>
      </c>
      <c r="NT405" s="5" t="e">
        <f t="shared" si="370"/>
        <v>#REF!</v>
      </c>
      <c r="NU405" s="5" t="e">
        <f t="shared" si="371"/>
        <v>#REF!</v>
      </c>
      <c r="NV405" s="5" t="e">
        <f t="shared" si="372"/>
        <v>#REF!</v>
      </c>
      <c r="NW405" s="6" t="e">
        <f t="shared" si="373"/>
        <v>#REF!</v>
      </c>
      <c r="NX405" s="7" t="e">
        <f t="shared" si="374"/>
        <v>#REF!</v>
      </c>
      <c r="NY405" s="5" t="e">
        <f t="shared" si="375"/>
        <v>#REF!</v>
      </c>
      <c r="NZ405" s="31" t="e">
        <f t="shared" si="376"/>
        <v>#REF!</v>
      </c>
      <c r="OA405" s="32" t="e">
        <f t="shared" si="377"/>
        <v>#REF!</v>
      </c>
      <c r="OB405" s="32" t="e">
        <f t="shared" si="378"/>
        <v>#REF!</v>
      </c>
      <c r="OC405" s="33" t="e">
        <f t="shared" si="379"/>
        <v>#REF!</v>
      </c>
      <c r="OD405" s="33" t="e">
        <f t="shared" si="380"/>
        <v>#REF!</v>
      </c>
      <c r="OE405" s="33" t="e">
        <f t="shared" si="381"/>
        <v>#REF!</v>
      </c>
      <c r="OF405" s="33" t="e">
        <f t="shared" si="382"/>
        <v>#REF!</v>
      </c>
      <c r="OG405" s="5" t="e">
        <f t="shared" si="383"/>
        <v>#REF!</v>
      </c>
      <c r="OH405" s="5" t="e">
        <f t="shared" si="384"/>
        <v>#REF!</v>
      </c>
      <c r="OI405" s="5" t="e">
        <f t="shared" si="385"/>
        <v>#REF!</v>
      </c>
      <c r="OJ405" s="6" t="e">
        <f t="shared" si="386"/>
        <v>#REF!</v>
      </c>
      <c r="OK405" s="7" t="e">
        <f t="shared" si="387"/>
        <v>#REF!</v>
      </c>
      <c r="OL405" s="5" t="e">
        <f t="shared" si="388"/>
        <v>#REF!</v>
      </c>
      <c r="OM405" s="31" t="e">
        <f t="shared" si="389"/>
        <v>#REF!</v>
      </c>
      <c r="ON405" s="32" t="e">
        <f t="shared" si="390"/>
        <v>#REF!</v>
      </c>
      <c r="OO405" s="32" t="e">
        <f t="shared" si="391"/>
        <v>#REF!</v>
      </c>
      <c r="OP405" s="33" t="e">
        <f t="shared" si="392"/>
        <v>#REF!</v>
      </c>
      <c r="OQ405" s="33" t="e">
        <f t="shared" si="393"/>
        <v>#REF!</v>
      </c>
      <c r="OR405" s="33" t="e">
        <f t="shared" si="394"/>
        <v>#REF!</v>
      </c>
      <c r="OS405" s="33" t="e">
        <f t="shared" si="395"/>
        <v>#REF!</v>
      </c>
      <c r="OT405" t="e">
        <f t="shared" si="396"/>
        <v>#REF!</v>
      </c>
      <c r="OU405" t="e">
        <f t="shared" si="397"/>
        <v>#REF!</v>
      </c>
      <c r="OV405" t="e">
        <f t="shared" si="398"/>
        <v>#REF!</v>
      </c>
      <c r="OW405" t="e">
        <f t="shared" si="399"/>
        <v>#REF!</v>
      </c>
      <c r="OX405" t="e">
        <f t="shared" si="400"/>
        <v>#REF!</v>
      </c>
      <c r="OY405" t="e">
        <f t="shared" si="401"/>
        <v>#REF!</v>
      </c>
    </row>
    <row r="406" spans="1:415" ht="16.5" customHeight="1" x14ac:dyDescent="0.3">
      <c r="A406" s="22"/>
      <c r="KN406" s="5" t="e">
        <f>IF(INDEX(#REF!,MATCH('HT 0-0'!D406,#REF!,0))=INDEX(#REF!,MATCH('HT 0-0'!D406,#REF!,0)),INDEX(#REF!,MATCH('HT 0-0'!D406,#REF!,0)),"ERROR")</f>
        <v>#REF!</v>
      </c>
      <c r="KO406" s="5" t="e">
        <f>IF(INDEX(#REF!,MATCH('HT 0-0'!E406,#REF!,0))=INDEX(#REF!,MATCH('HT 0-0'!E406,#REF!,0)),INDEX(#REF!,MATCH('HT 0-0'!E406,#REF!,0)),"ERROR")</f>
        <v>#REF!</v>
      </c>
      <c r="KP406" s="5" t="e">
        <f t="shared" si="335"/>
        <v>#REF!</v>
      </c>
      <c r="KQ406" t="str">
        <f t="shared" si="336"/>
        <v>_</v>
      </c>
      <c r="KR406" s="5" t="e">
        <f t="shared" si="337"/>
        <v>#DIV/0!</v>
      </c>
      <c r="KS406" s="5" t="e">
        <f t="shared" si="338"/>
        <v>#DIV/0!</v>
      </c>
      <c r="KT406" s="5" t="e">
        <f t="shared" si="339"/>
        <v>#DIV/0!</v>
      </c>
      <c r="KU406" s="5" t="e">
        <f t="shared" si="340"/>
        <v>#DIV/0!</v>
      </c>
      <c r="KV406" s="5" t="e">
        <f t="shared" si="341"/>
        <v>#DIV/0!</v>
      </c>
      <c r="KW406" s="5" t="e">
        <f t="shared" si="342"/>
        <v>#DIV/0!</v>
      </c>
      <c r="KX406" s="5" t="e">
        <f t="shared" si="343"/>
        <v>#DIV/0!</v>
      </c>
      <c r="KY406" s="5" t="e">
        <f t="shared" si="344"/>
        <v>#DIV/0!</v>
      </c>
      <c r="KZ406" s="5" t="e">
        <f t="shared" si="345"/>
        <v>#DIV/0!</v>
      </c>
      <c r="LA406" s="5" t="e">
        <f t="shared" si="346"/>
        <v>#DIV/0!</v>
      </c>
      <c r="LB406" t="e">
        <f>IF(LQ406="0-0",INDEX(Scrape!#REF!,MATCH('HT 0-0'!KP406,Scrape!$B:$B,0)),"")</f>
        <v>#REF!</v>
      </c>
      <c r="LC406" t="e">
        <f>IF(LQ406="0-0",INDEX(Scrape!$A:$A,MATCH('HT 0-0'!KP406,Scrape!$B:$B,0)),"")</f>
        <v>#REF!</v>
      </c>
      <c r="LD406" t="e">
        <f>IF(LQ406="0-0",INDEX(Scrape!$B:$B,MATCH('HT 0-0'!KP406,Scrape!$B:$B,0)),"")</f>
        <v>#REF!</v>
      </c>
      <c r="LE406" t="e">
        <f>IF(LQ406="0-0",INDEX(Scrape!$C:$C,MATCH('HT 0-0'!KP406,Scrape!$B:$B,0)),"")</f>
        <v>#REF!</v>
      </c>
      <c r="LF406" t="e">
        <f>IF(LQ406="0-0",INDEX(Scrape!$D:$D,MATCH('HT 0-0'!KP406,Scrape!$B:$B,0)),"")</f>
        <v>#REF!</v>
      </c>
      <c r="LG406" t="e">
        <f>IF(LQ406="0-0",INDEX(Scrape!$E:$E,MATCH('HT 0-0'!KP406,Scrape!$B:$B,0)),"")</f>
        <v>#REF!</v>
      </c>
      <c r="LH406" t="e">
        <f>IF(LQ406="0-0",INDEX(Scrape!$F:$F,MATCH('HT 0-0'!KP406,Scrape!$B:$B,0)),"")</f>
        <v>#REF!</v>
      </c>
      <c r="LI406" t="e">
        <f>IF(LQ406="0-0",INDEX(Scrape!$G:$G,MATCH('HT 0-0'!KP406,Scrape!$B:$B,0)),"")</f>
        <v>#REF!</v>
      </c>
      <c r="LJ406" t="e">
        <f>IF(LQ406="0-0",INDEX(Scrape!$H:$H,MATCH('HT 0-0'!KP406,Scrape!$B:$B,0)),"")</f>
        <v>#REF!</v>
      </c>
      <c r="LK406" t="e">
        <f>IF(LQ406="0-0",INDEX(Scrape!$I:$I,MATCH('HT 0-0'!KP406,Scrape!$B:$B,0)),"")</f>
        <v>#REF!</v>
      </c>
      <c r="LL406" t="e">
        <f>IF(LQ406="0-0",INDEX(Scrape!$J:$J,MATCH('HT 0-0'!KP406,Scrape!$B:$B,0)),"")</f>
        <v>#REF!</v>
      </c>
      <c r="LM406" t="e">
        <f>IF(LQ406="0-0",INDEX(Scrape!$K:$K,MATCH('HT 0-0'!KP406,Scrape!$B:$B,0)),"")</f>
        <v>#REF!</v>
      </c>
      <c r="LN406" t="e">
        <f>IF(LQ406="0-0",INDEX(Scrape!$L:$L,MATCH('HT 0-0'!KP406,Scrape!$B:$B,0)),"")</f>
        <v>#REF!</v>
      </c>
      <c r="LO406" t="e">
        <f>IF(LQ406="0-0",INDEX(Scrape!$M:$M,MATCH('HT 0-0'!KP406,Scrape!$B:$B,0)),"")</f>
        <v>#REF!</v>
      </c>
      <c r="LP406" t="e">
        <f>IF(LQ406="0-0",INDEX(Scrape!$N:$N,MATCH('HT 0-0'!KP406,Scrape!$B:$B,0)),"")</f>
        <v>#REF!</v>
      </c>
      <c r="LQ406" t="e">
        <f>INDEX(Scrape!$O:$O,MATCH('HT 0-0'!KP406,Scrape!$B:$B,0))</f>
        <v>#REF!</v>
      </c>
      <c r="LR406" t="e">
        <f t="shared" si="347"/>
        <v>#REF!</v>
      </c>
      <c r="LS406" t="e">
        <f t="shared" si="348"/>
        <v>#REF!</v>
      </c>
      <c r="LT406" s="23" t="e">
        <f>IF(INDEX(#REF!,MATCH(KQ406,#REF!,0))=INDEX(#REF!,MATCH(KQ406,#REF!,0)),INDEX(#REF!,MATCH(KQ406,#REF!,0)),"ERROR")</f>
        <v>#REF!</v>
      </c>
      <c r="LU406" s="24" t="e">
        <f t="shared" si="349"/>
        <v>#DIV/0!</v>
      </c>
      <c r="LV406" s="24" t="e">
        <f t="shared" si="350"/>
        <v>#DIV/0!</v>
      </c>
      <c r="LW406" s="24" t="e">
        <f t="shared" si="351"/>
        <v>#DIV/0!</v>
      </c>
      <c r="LX406" s="24" t="e">
        <f t="shared" si="352"/>
        <v>#DIV/0!</v>
      </c>
      <c r="LY406" s="25" t="e">
        <f t="shared" si="353"/>
        <v>#REF!</v>
      </c>
      <c r="LZ406" s="25" t="e">
        <f t="shared" si="354"/>
        <v>#REF!</v>
      </c>
      <c r="MA406" s="26" t="e">
        <f t="shared" si="355"/>
        <v>#REF!</v>
      </c>
      <c r="MB406" s="27" t="e">
        <f t="shared" si="356"/>
        <v>#REF!</v>
      </c>
      <c r="MC406" s="28" t="e">
        <f t="shared" si="357"/>
        <v>#REF!</v>
      </c>
      <c r="MD406" s="24" t="e">
        <f t="shared" si="358"/>
        <v>#REF!</v>
      </c>
      <c r="ME406" s="29" t="e">
        <f t="shared" si="359"/>
        <v>#REF!</v>
      </c>
      <c r="MF406" s="30" t="e">
        <f t="shared" si="360"/>
        <v>#REF!</v>
      </c>
      <c r="MG406" s="24" t="e">
        <f t="shared" si="361"/>
        <v>#REF!</v>
      </c>
      <c r="MH406" s="29" t="e">
        <f t="shared" si="362"/>
        <v>#REF!</v>
      </c>
      <c r="MI406" s="30" t="e">
        <f t="shared" si="363"/>
        <v>#REF!</v>
      </c>
      <c r="MJ406" t="str">
        <f t="shared" si="364"/>
        <v/>
      </c>
      <c r="MK406" t="str">
        <f t="shared" si="365"/>
        <v/>
      </c>
      <c r="ML406" t="str">
        <f t="shared" si="366"/>
        <v/>
      </c>
      <c r="MM406" t="str">
        <f t="shared" si="367"/>
        <v/>
      </c>
      <c r="MN406" t="str">
        <f t="shared" si="368"/>
        <v/>
      </c>
      <c r="MO406" t="str">
        <f t="shared" si="369"/>
        <v/>
      </c>
      <c r="MP406" s="5" t="e">
        <f>COUNTIFS(#REF!,LT406,#REF!,1,#REF!,"&gt;="&amp;MC406,#REF!,"&lt;="&amp;MB406,#REF!,"&lt;="&amp;ME406,#REF!,"&gt;="&amp;MF406,#REF!,"="&amp;KV406,#REF!,"="&amp;KX406)</f>
        <v>#REF!</v>
      </c>
      <c r="MQ406" s="5" t="e">
        <f>COUNTIFS(#REF!,LT406,#REF!,0,#REF!,"&gt;="&amp;MC406,#REF!,"&lt;="&amp;MB406,#REF!,"&lt;="&amp;ME406,#REF!,"&gt;="&amp;MF406,#REF!,"="&amp;KV406,#REF!,"="&amp;KX406)</f>
        <v>#REF!</v>
      </c>
      <c r="MR406" s="5" t="e">
        <f>COUNTIFS(#REF!,LT406,#REF!,1,#REF!,"&gt;="&amp;MC406,#REF!,"&lt;="&amp;MB406,#REF!,"&lt;="&amp;ME406,#REF!,"&gt;="&amp;MF406,#REF!,"="&amp;KW406,#REF!,"="&amp;KY406)</f>
        <v>#REF!</v>
      </c>
      <c r="MS406" s="5" t="e">
        <f>COUNTIFS(#REF!,LT406,#REF!,0,#REF!,"&gt;="&amp;MC406,#REF!,"&lt;="&amp;MB406,#REF!,"&lt;="&amp;ME406,#REF!,"&gt;="&amp;MF406,#REF!,"="&amp;KW406,#REF!,"="&amp;KY406)</f>
        <v>#REF!</v>
      </c>
      <c r="MT406" s="5" t="e">
        <f>COUNTIFS(#REF!,LT406,#REF!,1,#REF!,"&gt;="&amp;MI406,#REF!,"&lt;="&amp;MH406,#REF!,"&lt;="&amp;ME406,#REF!,"&gt;="&amp;MF406)</f>
        <v>#REF!</v>
      </c>
      <c r="MU406" s="5" t="e">
        <f>COUNTIFS(#REF!,LT406,#REF!,0,#REF!,"&gt;="&amp;MI406,#REF!,"&lt;="&amp;MH406,#REF!,"&lt;="&amp;ME406,#REF!,"&gt;="&amp;MF406)</f>
        <v>#REF!</v>
      </c>
      <c r="MV406" s="5" t="e">
        <f>COUNTIFS(#REF!,LT406,#REF!,1,#REF!,"&gt;="&amp;MI406,#REF!,"&lt;="&amp;MH406,#REF!,"="&amp;KZ406,#REF!,"="&amp;LA406,#REF!,"&lt;="&amp;ME406,#REF!,"&gt;="&amp;MF406)</f>
        <v>#REF!</v>
      </c>
      <c r="MW406" s="5" t="e">
        <f>COUNTIFS(#REF!,LT406,#REF!,0,#REF!,"&gt;="&amp;MI406,#REF!,"&lt;="&amp;MH406,#REF!,"="&amp;KZ406,#REF!,"="&amp;LA406,#REF!,"&lt;="&amp;ME406,#REF!,"&gt;="&amp;MF406)</f>
        <v>#REF!</v>
      </c>
      <c r="MX406" s="5" t="e">
        <f>COUNTIFS(#REF!,LT406,#REF!,1,#REF!,"&gt;="&amp;MC406,#REF!,"&lt;="&amp;MB406,#REF!,"&lt;="&amp;ME406,#REF!,"&gt;="&amp;MF406)</f>
        <v>#REF!</v>
      </c>
      <c r="MY406" s="5" t="e">
        <f>COUNTIFS(#REF!,LT406,#REF!,0,#REF!,"&gt;="&amp;MC406,#REF!,"&lt;="&amp;MB406,#REF!,"&lt;="&amp;ME406,#REF!,"&gt;="&amp;MF406)</f>
        <v>#REF!</v>
      </c>
      <c r="MZ406" s="5" t="e">
        <f>COUNTIFS(#REF!,LT406,#REF!,1,#REF!,"&lt;="&amp;ME406,#REF!,"&gt;="&amp;MF406,#REF!,"="&amp;KV406,#REF!,"="&amp;KX406)</f>
        <v>#REF!</v>
      </c>
      <c r="NA406" s="5" t="e">
        <f>COUNTIFS(#REF!,LT406,#REF!,0,#REF!,"&lt;="&amp;ME406,#REF!,"&gt;="&amp;MF406,#REF!,"="&amp;KV406,#REF!,"="&amp;KX406)</f>
        <v>#REF!</v>
      </c>
      <c r="NB406" s="5" t="e">
        <f>COUNTIFS(#REF!,LT406,#REF!,1,#REF!,"&lt;="&amp;ME406,#REF!,"&gt;="&amp;MF406,#REF!,"="&amp;KW406,#REF!,"="&amp;KY406)</f>
        <v>#REF!</v>
      </c>
      <c r="NC406" s="5" t="e">
        <f>COUNTIFS(#REF!,LT406,#REF!,0,#REF!,"&lt;="&amp;ME406,#REF!,"&gt;="&amp;MF406,#REF!,"="&amp;KW406,#REF!,"="&amp;KY406)</f>
        <v>#REF!</v>
      </c>
      <c r="ND406" s="5" t="e">
        <f>COUNTIFS(#REF!,LT406,#REF!,1,#REF!,"&gt;="&amp;MC406,#REF!,"&lt;="&amp;MB406,#REF!,"&lt;="&amp;ME406,#REF!,"&gt;="&amp;MF406,#REF!,"="&amp;KV406,#REF!,"="&amp;KX406)</f>
        <v>#REF!</v>
      </c>
      <c r="NE406" s="5" t="e">
        <f>COUNTIFS(#REF!,LT406,#REF!,0,#REF!,"&gt;="&amp;MC406,#REF!,"&lt;="&amp;MB406,#REF!,"&lt;="&amp;ME406,#REF!,"&gt;="&amp;MF406,#REF!,"="&amp;KV406,#REF!,"="&amp;KX406)</f>
        <v>#REF!</v>
      </c>
      <c r="NF406" s="5" t="e">
        <f>COUNTIFS(#REF!,LT406,#REF!,1,#REF!,"&gt;="&amp;MC406,#REF!,"&lt;="&amp;MB406,#REF!,"&lt;="&amp;ME406,#REF!,"&gt;="&amp;MF406,#REF!,"="&amp;KW406,#REF!,"="&amp;KY406)</f>
        <v>#REF!</v>
      </c>
      <c r="NG406" s="5" t="e">
        <f>COUNTIFS(#REF!,LT406,#REF!,0,#REF!,"&gt;="&amp;MC406,#REF!,"&lt;="&amp;MB406,#REF!,"&lt;="&amp;ME406,#REF!,"&gt;="&amp;MF406,#REF!,"="&amp;KW406,#REF!,"="&amp;KY406)</f>
        <v>#REF!</v>
      </c>
      <c r="NH406" s="5" t="e">
        <f>COUNTIFS(#REF!,LT406,#REF!,1,#REF!,"&gt;="&amp;MC406,#REF!,"&lt;="&amp;MB406,#REF!,"&lt;="&amp;ME406,#REF!,"&gt;="&amp;MF406,#REF!,"="&amp;KZ406,#REF!,"="&amp;LA406)</f>
        <v>#REF!</v>
      </c>
      <c r="NI406" s="5" t="e">
        <f>COUNTIFS(#REF!,LT406,#REF!,0,#REF!,"&gt;="&amp;MC406,#REF!,"&lt;="&amp;MB406,#REF!,"&lt;="&amp;ME406,#REF!,"&gt;="&amp;MF406,#REF!,"="&amp;KZ406,#REF!,"="&amp;LA406)</f>
        <v>#REF!</v>
      </c>
      <c r="NJ406" s="5" t="e">
        <f>COUNTIFS(#REF!,LT406,#REF!,1,#REF!,"&gt;="&amp;MI406,#REF!,"&lt;="&amp;MH406,#REF!,"&lt;="&amp;ME406,#REF!,"&gt;="&amp;MF406)</f>
        <v>#REF!</v>
      </c>
      <c r="NK406" s="5" t="e">
        <f>COUNTIFS(#REF!,LT406,#REF!,0,#REF!,"&gt;="&amp;MI406,#REF!,"&lt;="&amp;MH406,#REF!,"&lt;="&amp;ME406,#REF!,"&gt;="&amp;MF406)</f>
        <v>#REF!</v>
      </c>
      <c r="NL406" s="5" t="e">
        <f>COUNTIFS(#REF!,LT406,#REF!,1,#REF!,"&gt;="&amp;MI406,#REF!,"&lt;="&amp;MH406,#REF!,"="&amp;KZ406,#REF!,"="&amp;LA406,#REF!,"&lt;="&amp;ME406,#REF!,"&gt;="&amp;MF406)</f>
        <v>#REF!</v>
      </c>
      <c r="NM406" s="5" t="e">
        <f>COUNTIFS(#REF!,LT406,#REF!,0,#REF!,"&gt;="&amp;MI406,#REF!,"&lt;="&amp;MH406,#REF!,"="&amp;KZ406,#REF!,"="&amp;LA406,#REF!,"&lt;="&amp;ME406,#REF!,"&gt;="&amp;MF406)</f>
        <v>#REF!</v>
      </c>
      <c r="NN406" s="5" t="e">
        <f>COUNTIFS(#REF!,LT406,#REF!,1,#REF!,"&gt;="&amp;MC406,#REF!,"&lt;="&amp;MB406,#REF!,"&lt;="&amp;ME406,#REF!,"&gt;="&amp;MF406)</f>
        <v>#REF!</v>
      </c>
      <c r="NO406" s="5" t="e">
        <f>COUNTIFS(#REF!,LT406,#REF!,0,#REF!,"&gt;="&amp;MC406,#REF!,"&lt;="&amp;MB406,#REF!,"&lt;="&amp;ME406,#REF!,"&gt;="&amp;MF406)</f>
        <v>#REF!</v>
      </c>
      <c r="NP406" s="5" t="e">
        <f>COUNTIFS(#REF!,LT406,#REF!,1,#REF!,"&lt;="&amp;ME406,#REF!,"&gt;="&amp;MF406,#REF!,"="&amp;KV406,#REF!,"="&amp;KX406)</f>
        <v>#REF!</v>
      </c>
      <c r="NQ406" s="5" t="e">
        <f>COUNTIFS(#REF!,LT406,#REF!,0,#REF!,"&lt;="&amp;ME406,#REF!,"&gt;="&amp;MF406,#REF!,"="&amp;KV406,#REF!,"="&amp;KX406)</f>
        <v>#REF!</v>
      </c>
      <c r="NR406" s="5" t="e">
        <f>COUNTIFS(#REF!,LT406,#REF!,1,#REF!,"&lt;="&amp;ME406,#REF!,"&gt;="&amp;MF406,#REF!,"="&amp;KW406,#REF!,"="&amp;KY406)</f>
        <v>#REF!</v>
      </c>
      <c r="NS406" s="5" t="e">
        <f>COUNTIFS(#REF!,LT406,#REF!,0,#REF!,"&lt;="&amp;ME406,#REF!,"&gt;="&amp;MF406,#REF!,"="&amp;KW406,#REF!,"="&amp;KY406)</f>
        <v>#REF!</v>
      </c>
      <c r="NT406" s="5" t="e">
        <f t="shared" si="370"/>
        <v>#REF!</v>
      </c>
      <c r="NU406" s="5" t="e">
        <f t="shared" si="371"/>
        <v>#REF!</v>
      </c>
      <c r="NV406" s="5" t="e">
        <f t="shared" si="372"/>
        <v>#REF!</v>
      </c>
      <c r="NW406" s="6" t="e">
        <f t="shared" si="373"/>
        <v>#REF!</v>
      </c>
      <c r="NX406" s="7" t="e">
        <f t="shared" si="374"/>
        <v>#REF!</v>
      </c>
      <c r="NY406" s="5" t="e">
        <f t="shared" si="375"/>
        <v>#REF!</v>
      </c>
      <c r="NZ406" s="31" t="e">
        <f t="shared" si="376"/>
        <v>#REF!</v>
      </c>
      <c r="OA406" s="32" t="e">
        <f t="shared" si="377"/>
        <v>#REF!</v>
      </c>
      <c r="OB406" s="32" t="e">
        <f t="shared" si="378"/>
        <v>#REF!</v>
      </c>
      <c r="OC406" s="33" t="e">
        <f t="shared" si="379"/>
        <v>#REF!</v>
      </c>
      <c r="OD406" s="33" t="e">
        <f t="shared" si="380"/>
        <v>#REF!</v>
      </c>
      <c r="OE406" s="33" t="e">
        <f t="shared" si="381"/>
        <v>#REF!</v>
      </c>
      <c r="OF406" s="33" t="e">
        <f t="shared" si="382"/>
        <v>#REF!</v>
      </c>
      <c r="OG406" s="5" t="e">
        <f t="shared" si="383"/>
        <v>#REF!</v>
      </c>
      <c r="OH406" s="5" t="e">
        <f t="shared" si="384"/>
        <v>#REF!</v>
      </c>
      <c r="OI406" s="5" t="e">
        <f t="shared" si="385"/>
        <v>#REF!</v>
      </c>
      <c r="OJ406" s="6" t="e">
        <f t="shared" si="386"/>
        <v>#REF!</v>
      </c>
      <c r="OK406" s="7" t="e">
        <f t="shared" si="387"/>
        <v>#REF!</v>
      </c>
      <c r="OL406" s="5" t="e">
        <f t="shared" si="388"/>
        <v>#REF!</v>
      </c>
      <c r="OM406" s="31" t="e">
        <f t="shared" si="389"/>
        <v>#REF!</v>
      </c>
      <c r="ON406" s="32" t="e">
        <f t="shared" si="390"/>
        <v>#REF!</v>
      </c>
      <c r="OO406" s="32" t="e">
        <f t="shared" si="391"/>
        <v>#REF!</v>
      </c>
      <c r="OP406" s="33" t="e">
        <f t="shared" si="392"/>
        <v>#REF!</v>
      </c>
      <c r="OQ406" s="33" t="e">
        <f t="shared" si="393"/>
        <v>#REF!</v>
      </c>
      <c r="OR406" s="33" t="e">
        <f t="shared" si="394"/>
        <v>#REF!</v>
      </c>
      <c r="OS406" s="33" t="e">
        <f t="shared" si="395"/>
        <v>#REF!</v>
      </c>
      <c r="OT406" t="e">
        <f t="shared" si="396"/>
        <v>#REF!</v>
      </c>
      <c r="OU406" t="e">
        <f t="shared" si="397"/>
        <v>#REF!</v>
      </c>
      <c r="OV406" t="e">
        <f t="shared" si="398"/>
        <v>#REF!</v>
      </c>
      <c r="OW406" t="e">
        <f t="shared" si="399"/>
        <v>#REF!</v>
      </c>
      <c r="OX406" t="e">
        <f t="shared" si="400"/>
        <v>#REF!</v>
      </c>
      <c r="OY406" t="e">
        <f t="shared" si="401"/>
        <v>#REF!</v>
      </c>
    </row>
    <row r="407" spans="1:415" ht="16.5" customHeight="1" x14ac:dyDescent="0.3">
      <c r="A407" s="22"/>
      <c r="KN407" s="5" t="e">
        <f>IF(INDEX(#REF!,MATCH('HT 0-0'!D407,#REF!,0))=INDEX(#REF!,MATCH('HT 0-0'!D407,#REF!,0)),INDEX(#REF!,MATCH('HT 0-0'!D407,#REF!,0)),"ERROR")</f>
        <v>#REF!</v>
      </c>
      <c r="KO407" s="5" t="e">
        <f>IF(INDEX(#REF!,MATCH('HT 0-0'!E407,#REF!,0))=INDEX(#REF!,MATCH('HT 0-0'!E407,#REF!,0)),INDEX(#REF!,MATCH('HT 0-0'!E407,#REF!,0)),"ERROR")</f>
        <v>#REF!</v>
      </c>
      <c r="KP407" s="5" t="e">
        <f t="shared" si="335"/>
        <v>#REF!</v>
      </c>
      <c r="KQ407" t="str">
        <f t="shared" si="336"/>
        <v>_</v>
      </c>
      <c r="KR407" s="5" t="e">
        <f t="shared" si="337"/>
        <v>#DIV/0!</v>
      </c>
      <c r="KS407" s="5" t="e">
        <f t="shared" si="338"/>
        <v>#DIV/0!</v>
      </c>
      <c r="KT407" s="5" t="e">
        <f t="shared" si="339"/>
        <v>#DIV/0!</v>
      </c>
      <c r="KU407" s="5" t="e">
        <f t="shared" si="340"/>
        <v>#DIV/0!</v>
      </c>
      <c r="KV407" s="5" t="e">
        <f t="shared" si="341"/>
        <v>#DIV/0!</v>
      </c>
      <c r="KW407" s="5" t="e">
        <f t="shared" si="342"/>
        <v>#DIV/0!</v>
      </c>
      <c r="KX407" s="5" t="e">
        <f t="shared" si="343"/>
        <v>#DIV/0!</v>
      </c>
      <c r="KY407" s="5" t="e">
        <f t="shared" si="344"/>
        <v>#DIV/0!</v>
      </c>
      <c r="KZ407" s="5" t="e">
        <f t="shared" si="345"/>
        <v>#DIV/0!</v>
      </c>
      <c r="LA407" s="5" t="e">
        <f t="shared" si="346"/>
        <v>#DIV/0!</v>
      </c>
      <c r="LB407" t="e">
        <f>IF(LQ407="0-0",INDEX(Scrape!#REF!,MATCH('HT 0-0'!KP407,Scrape!$B:$B,0)),"")</f>
        <v>#REF!</v>
      </c>
      <c r="LC407" t="e">
        <f>IF(LQ407="0-0",INDEX(Scrape!$A:$A,MATCH('HT 0-0'!KP407,Scrape!$B:$B,0)),"")</f>
        <v>#REF!</v>
      </c>
      <c r="LD407" t="e">
        <f>IF(LQ407="0-0",INDEX(Scrape!$B:$B,MATCH('HT 0-0'!KP407,Scrape!$B:$B,0)),"")</f>
        <v>#REF!</v>
      </c>
      <c r="LE407" t="e">
        <f>IF(LQ407="0-0",INDEX(Scrape!$C:$C,MATCH('HT 0-0'!KP407,Scrape!$B:$B,0)),"")</f>
        <v>#REF!</v>
      </c>
      <c r="LF407" t="e">
        <f>IF(LQ407="0-0",INDEX(Scrape!$D:$D,MATCH('HT 0-0'!KP407,Scrape!$B:$B,0)),"")</f>
        <v>#REF!</v>
      </c>
      <c r="LG407" t="e">
        <f>IF(LQ407="0-0",INDEX(Scrape!$E:$E,MATCH('HT 0-0'!KP407,Scrape!$B:$B,0)),"")</f>
        <v>#REF!</v>
      </c>
      <c r="LH407" t="e">
        <f>IF(LQ407="0-0",INDEX(Scrape!$F:$F,MATCH('HT 0-0'!KP407,Scrape!$B:$B,0)),"")</f>
        <v>#REF!</v>
      </c>
      <c r="LI407" t="e">
        <f>IF(LQ407="0-0",INDEX(Scrape!$G:$G,MATCH('HT 0-0'!KP407,Scrape!$B:$B,0)),"")</f>
        <v>#REF!</v>
      </c>
      <c r="LJ407" t="e">
        <f>IF(LQ407="0-0",INDEX(Scrape!$H:$H,MATCH('HT 0-0'!KP407,Scrape!$B:$B,0)),"")</f>
        <v>#REF!</v>
      </c>
      <c r="LK407" t="e">
        <f>IF(LQ407="0-0",INDEX(Scrape!$I:$I,MATCH('HT 0-0'!KP407,Scrape!$B:$B,0)),"")</f>
        <v>#REF!</v>
      </c>
      <c r="LL407" t="e">
        <f>IF(LQ407="0-0",INDEX(Scrape!$J:$J,MATCH('HT 0-0'!KP407,Scrape!$B:$B,0)),"")</f>
        <v>#REF!</v>
      </c>
      <c r="LM407" t="e">
        <f>IF(LQ407="0-0",INDEX(Scrape!$K:$K,MATCH('HT 0-0'!KP407,Scrape!$B:$B,0)),"")</f>
        <v>#REF!</v>
      </c>
      <c r="LN407" t="e">
        <f>IF(LQ407="0-0",INDEX(Scrape!$L:$L,MATCH('HT 0-0'!KP407,Scrape!$B:$B,0)),"")</f>
        <v>#REF!</v>
      </c>
      <c r="LO407" t="e">
        <f>IF(LQ407="0-0",INDEX(Scrape!$M:$M,MATCH('HT 0-0'!KP407,Scrape!$B:$B,0)),"")</f>
        <v>#REF!</v>
      </c>
      <c r="LP407" t="e">
        <f>IF(LQ407="0-0",INDEX(Scrape!$N:$N,MATCH('HT 0-0'!KP407,Scrape!$B:$B,0)),"")</f>
        <v>#REF!</v>
      </c>
      <c r="LQ407" t="e">
        <f>INDEX(Scrape!$O:$O,MATCH('HT 0-0'!KP407,Scrape!$B:$B,0))</f>
        <v>#REF!</v>
      </c>
      <c r="LR407" t="e">
        <f t="shared" si="347"/>
        <v>#REF!</v>
      </c>
      <c r="LS407" t="e">
        <f t="shared" si="348"/>
        <v>#REF!</v>
      </c>
      <c r="LT407" s="23" t="e">
        <f>IF(INDEX(#REF!,MATCH(KQ407,#REF!,0))=INDEX(#REF!,MATCH(KQ407,#REF!,0)),INDEX(#REF!,MATCH(KQ407,#REF!,0)),"ERROR")</f>
        <v>#REF!</v>
      </c>
      <c r="LU407" s="24" t="e">
        <f t="shared" si="349"/>
        <v>#DIV/0!</v>
      </c>
      <c r="LV407" s="24" t="e">
        <f t="shared" si="350"/>
        <v>#DIV/0!</v>
      </c>
      <c r="LW407" s="24" t="e">
        <f t="shared" si="351"/>
        <v>#DIV/0!</v>
      </c>
      <c r="LX407" s="24" t="e">
        <f t="shared" si="352"/>
        <v>#DIV/0!</v>
      </c>
      <c r="LY407" s="25" t="e">
        <f t="shared" si="353"/>
        <v>#REF!</v>
      </c>
      <c r="LZ407" s="25" t="e">
        <f t="shared" si="354"/>
        <v>#REF!</v>
      </c>
      <c r="MA407" s="26" t="e">
        <f t="shared" si="355"/>
        <v>#REF!</v>
      </c>
      <c r="MB407" s="27" t="e">
        <f t="shared" si="356"/>
        <v>#REF!</v>
      </c>
      <c r="MC407" s="28" t="e">
        <f t="shared" si="357"/>
        <v>#REF!</v>
      </c>
      <c r="MD407" s="24" t="e">
        <f t="shared" si="358"/>
        <v>#REF!</v>
      </c>
      <c r="ME407" s="29" t="e">
        <f t="shared" si="359"/>
        <v>#REF!</v>
      </c>
      <c r="MF407" s="30" t="e">
        <f t="shared" si="360"/>
        <v>#REF!</v>
      </c>
      <c r="MG407" s="24" t="e">
        <f t="shared" si="361"/>
        <v>#REF!</v>
      </c>
      <c r="MH407" s="29" t="e">
        <f t="shared" si="362"/>
        <v>#REF!</v>
      </c>
      <c r="MI407" s="30" t="e">
        <f t="shared" si="363"/>
        <v>#REF!</v>
      </c>
      <c r="MJ407" t="str">
        <f t="shared" si="364"/>
        <v/>
      </c>
      <c r="MK407" t="str">
        <f t="shared" si="365"/>
        <v/>
      </c>
      <c r="ML407" t="str">
        <f t="shared" si="366"/>
        <v/>
      </c>
      <c r="MM407" t="str">
        <f t="shared" si="367"/>
        <v/>
      </c>
      <c r="MN407" t="str">
        <f t="shared" si="368"/>
        <v/>
      </c>
      <c r="MO407" t="str">
        <f t="shared" si="369"/>
        <v/>
      </c>
      <c r="MP407" s="5" t="e">
        <f>COUNTIFS(#REF!,LT407,#REF!,1,#REF!,"&gt;="&amp;MC407,#REF!,"&lt;="&amp;MB407,#REF!,"&lt;="&amp;ME407,#REF!,"&gt;="&amp;MF407,#REF!,"="&amp;KV407,#REF!,"="&amp;KX407)</f>
        <v>#REF!</v>
      </c>
      <c r="MQ407" s="5" t="e">
        <f>COUNTIFS(#REF!,LT407,#REF!,0,#REF!,"&gt;="&amp;MC407,#REF!,"&lt;="&amp;MB407,#REF!,"&lt;="&amp;ME407,#REF!,"&gt;="&amp;MF407,#REF!,"="&amp;KV407,#REF!,"="&amp;KX407)</f>
        <v>#REF!</v>
      </c>
      <c r="MR407" s="5" t="e">
        <f>COUNTIFS(#REF!,LT407,#REF!,1,#REF!,"&gt;="&amp;MC407,#REF!,"&lt;="&amp;MB407,#REF!,"&lt;="&amp;ME407,#REF!,"&gt;="&amp;MF407,#REF!,"="&amp;KW407,#REF!,"="&amp;KY407)</f>
        <v>#REF!</v>
      </c>
      <c r="MS407" s="5" t="e">
        <f>COUNTIFS(#REF!,LT407,#REF!,0,#REF!,"&gt;="&amp;MC407,#REF!,"&lt;="&amp;MB407,#REF!,"&lt;="&amp;ME407,#REF!,"&gt;="&amp;MF407,#REF!,"="&amp;KW407,#REF!,"="&amp;KY407)</f>
        <v>#REF!</v>
      </c>
      <c r="MT407" s="5" t="e">
        <f>COUNTIFS(#REF!,LT407,#REF!,1,#REF!,"&gt;="&amp;MI407,#REF!,"&lt;="&amp;MH407,#REF!,"&lt;="&amp;ME407,#REF!,"&gt;="&amp;MF407)</f>
        <v>#REF!</v>
      </c>
      <c r="MU407" s="5" t="e">
        <f>COUNTIFS(#REF!,LT407,#REF!,0,#REF!,"&gt;="&amp;MI407,#REF!,"&lt;="&amp;MH407,#REF!,"&lt;="&amp;ME407,#REF!,"&gt;="&amp;MF407)</f>
        <v>#REF!</v>
      </c>
      <c r="MV407" s="5" t="e">
        <f>COUNTIFS(#REF!,LT407,#REF!,1,#REF!,"&gt;="&amp;MI407,#REF!,"&lt;="&amp;MH407,#REF!,"="&amp;KZ407,#REF!,"="&amp;LA407,#REF!,"&lt;="&amp;ME407,#REF!,"&gt;="&amp;MF407)</f>
        <v>#REF!</v>
      </c>
      <c r="MW407" s="5" t="e">
        <f>COUNTIFS(#REF!,LT407,#REF!,0,#REF!,"&gt;="&amp;MI407,#REF!,"&lt;="&amp;MH407,#REF!,"="&amp;KZ407,#REF!,"="&amp;LA407,#REF!,"&lt;="&amp;ME407,#REF!,"&gt;="&amp;MF407)</f>
        <v>#REF!</v>
      </c>
      <c r="MX407" s="5" t="e">
        <f>COUNTIFS(#REF!,LT407,#REF!,1,#REF!,"&gt;="&amp;MC407,#REF!,"&lt;="&amp;MB407,#REF!,"&lt;="&amp;ME407,#REF!,"&gt;="&amp;MF407)</f>
        <v>#REF!</v>
      </c>
      <c r="MY407" s="5" t="e">
        <f>COUNTIFS(#REF!,LT407,#REF!,0,#REF!,"&gt;="&amp;MC407,#REF!,"&lt;="&amp;MB407,#REF!,"&lt;="&amp;ME407,#REF!,"&gt;="&amp;MF407)</f>
        <v>#REF!</v>
      </c>
      <c r="MZ407" s="5" t="e">
        <f>COUNTIFS(#REF!,LT407,#REF!,1,#REF!,"&lt;="&amp;ME407,#REF!,"&gt;="&amp;MF407,#REF!,"="&amp;KV407,#REF!,"="&amp;KX407)</f>
        <v>#REF!</v>
      </c>
      <c r="NA407" s="5" t="e">
        <f>COUNTIFS(#REF!,LT407,#REF!,0,#REF!,"&lt;="&amp;ME407,#REF!,"&gt;="&amp;MF407,#REF!,"="&amp;KV407,#REF!,"="&amp;KX407)</f>
        <v>#REF!</v>
      </c>
      <c r="NB407" s="5" t="e">
        <f>COUNTIFS(#REF!,LT407,#REF!,1,#REF!,"&lt;="&amp;ME407,#REF!,"&gt;="&amp;MF407,#REF!,"="&amp;KW407,#REF!,"="&amp;KY407)</f>
        <v>#REF!</v>
      </c>
      <c r="NC407" s="5" t="e">
        <f>COUNTIFS(#REF!,LT407,#REF!,0,#REF!,"&lt;="&amp;ME407,#REF!,"&gt;="&amp;MF407,#REF!,"="&amp;KW407,#REF!,"="&amp;KY407)</f>
        <v>#REF!</v>
      </c>
      <c r="ND407" s="5" t="e">
        <f>COUNTIFS(#REF!,LT407,#REF!,1,#REF!,"&gt;="&amp;MC407,#REF!,"&lt;="&amp;MB407,#REF!,"&lt;="&amp;ME407,#REF!,"&gt;="&amp;MF407,#REF!,"="&amp;KV407,#REF!,"="&amp;KX407)</f>
        <v>#REF!</v>
      </c>
      <c r="NE407" s="5" t="e">
        <f>COUNTIFS(#REF!,LT407,#REF!,0,#REF!,"&gt;="&amp;MC407,#REF!,"&lt;="&amp;MB407,#REF!,"&lt;="&amp;ME407,#REF!,"&gt;="&amp;MF407,#REF!,"="&amp;KV407,#REF!,"="&amp;KX407)</f>
        <v>#REF!</v>
      </c>
      <c r="NF407" s="5" t="e">
        <f>COUNTIFS(#REF!,LT407,#REF!,1,#REF!,"&gt;="&amp;MC407,#REF!,"&lt;="&amp;MB407,#REF!,"&lt;="&amp;ME407,#REF!,"&gt;="&amp;MF407,#REF!,"="&amp;KW407,#REF!,"="&amp;KY407)</f>
        <v>#REF!</v>
      </c>
      <c r="NG407" s="5" t="e">
        <f>COUNTIFS(#REF!,LT407,#REF!,0,#REF!,"&gt;="&amp;MC407,#REF!,"&lt;="&amp;MB407,#REF!,"&lt;="&amp;ME407,#REF!,"&gt;="&amp;MF407,#REF!,"="&amp;KW407,#REF!,"="&amp;KY407)</f>
        <v>#REF!</v>
      </c>
      <c r="NH407" s="5" t="e">
        <f>COUNTIFS(#REF!,LT407,#REF!,1,#REF!,"&gt;="&amp;MC407,#REF!,"&lt;="&amp;MB407,#REF!,"&lt;="&amp;ME407,#REF!,"&gt;="&amp;MF407,#REF!,"="&amp;KZ407,#REF!,"="&amp;LA407)</f>
        <v>#REF!</v>
      </c>
      <c r="NI407" s="5" t="e">
        <f>COUNTIFS(#REF!,LT407,#REF!,0,#REF!,"&gt;="&amp;MC407,#REF!,"&lt;="&amp;MB407,#REF!,"&lt;="&amp;ME407,#REF!,"&gt;="&amp;MF407,#REF!,"="&amp;KZ407,#REF!,"="&amp;LA407)</f>
        <v>#REF!</v>
      </c>
      <c r="NJ407" s="5" t="e">
        <f>COUNTIFS(#REF!,LT407,#REF!,1,#REF!,"&gt;="&amp;MI407,#REF!,"&lt;="&amp;MH407,#REF!,"&lt;="&amp;ME407,#REF!,"&gt;="&amp;MF407)</f>
        <v>#REF!</v>
      </c>
      <c r="NK407" s="5" t="e">
        <f>COUNTIFS(#REF!,LT407,#REF!,0,#REF!,"&gt;="&amp;MI407,#REF!,"&lt;="&amp;MH407,#REF!,"&lt;="&amp;ME407,#REF!,"&gt;="&amp;MF407)</f>
        <v>#REF!</v>
      </c>
      <c r="NL407" s="5" t="e">
        <f>COUNTIFS(#REF!,LT407,#REF!,1,#REF!,"&gt;="&amp;MI407,#REF!,"&lt;="&amp;MH407,#REF!,"="&amp;KZ407,#REF!,"="&amp;LA407,#REF!,"&lt;="&amp;ME407,#REF!,"&gt;="&amp;MF407)</f>
        <v>#REF!</v>
      </c>
      <c r="NM407" s="5" t="e">
        <f>COUNTIFS(#REF!,LT407,#REF!,0,#REF!,"&gt;="&amp;MI407,#REF!,"&lt;="&amp;MH407,#REF!,"="&amp;KZ407,#REF!,"="&amp;LA407,#REF!,"&lt;="&amp;ME407,#REF!,"&gt;="&amp;MF407)</f>
        <v>#REF!</v>
      </c>
      <c r="NN407" s="5" t="e">
        <f>COUNTIFS(#REF!,LT407,#REF!,1,#REF!,"&gt;="&amp;MC407,#REF!,"&lt;="&amp;MB407,#REF!,"&lt;="&amp;ME407,#REF!,"&gt;="&amp;MF407)</f>
        <v>#REF!</v>
      </c>
      <c r="NO407" s="5" t="e">
        <f>COUNTIFS(#REF!,LT407,#REF!,0,#REF!,"&gt;="&amp;MC407,#REF!,"&lt;="&amp;MB407,#REF!,"&lt;="&amp;ME407,#REF!,"&gt;="&amp;MF407)</f>
        <v>#REF!</v>
      </c>
      <c r="NP407" s="5" t="e">
        <f>COUNTIFS(#REF!,LT407,#REF!,1,#REF!,"&lt;="&amp;ME407,#REF!,"&gt;="&amp;MF407,#REF!,"="&amp;KV407,#REF!,"="&amp;KX407)</f>
        <v>#REF!</v>
      </c>
      <c r="NQ407" s="5" t="e">
        <f>COUNTIFS(#REF!,LT407,#REF!,0,#REF!,"&lt;="&amp;ME407,#REF!,"&gt;="&amp;MF407,#REF!,"="&amp;KV407,#REF!,"="&amp;KX407)</f>
        <v>#REF!</v>
      </c>
      <c r="NR407" s="5" t="e">
        <f>COUNTIFS(#REF!,LT407,#REF!,1,#REF!,"&lt;="&amp;ME407,#REF!,"&gt;="&amp;MF407,#REF!,"="&amp;KW407,#REF!,"="&amp;KY407)</f>
        <v>#REF!</v>
      </c>
      <c r="NS407" s="5" t="e">
        <f>COUNTIFS(#REF!,LT407,#REF!,0,#REF!,"&lt;="&amp;ME407,#REF!,"&gt;="&amp;MF407,#REF!,"="&amp;KW407,#REF!,"="&amp;KY407)</f>
        <v>#REF!</v>
      </c>
      <c r="NT407" s="5" t="e">
        <f t="shared" si="370"/>
        <v>#REF!</v>
      </c>
      <c r="NU407" s="5" t="e">
        <f t="shared" si="371"/>
        <v>#REF!</v>
      </c>
      <c r="NV407" s="5" t="e">
        <f t="shared" si="372"/>
        <v>#REF!</v>
      </c>
      <c r="NW407" s="6" t="e">
        <f t="shared" si="373"/>
        <v>#REF!</v>
      </c>
      <c r="NX407" s="7" t="e">
        <f t="shared" si="374"/>
        <v>#REF!</v>
      </c>
      <c r="NY407" s="5" t="e">
        <f t="shared" si="375"/>
        <v>#REF!</v>
      </c>
      <c r="NZ407" s="31" t="e">
        <f t="shared" si="376"/>
        <v>#REF!</v>
      </c>
      <c r="OA407" s="32" t="e">
        <f t="shared" si="377"/>
        <v>#REF!</v>
      </c>
      <c r="OB407" s="32" t="e">
        <f t="shared" si="378"/>
        <v>#REF!</v>
      </c>
      <c r="OC407" s="33" t="e">
        <f t="shared" si="379"/>
        <v>#REF!</v>
      </c>
      <c r="OD407" s="33" t="e">
        <f t="shared" si="380"/>
        <v>#REF!</v>
      </c>
      <c r="OE407" s="33" t="e">
        <f t="shared" si="381"/>
        <v>#REF!</v>
      </c>
      <c r="OF407" s="33" t="e">
        <f t="shared" si="382"/>
        <v>#REF!</v>
      </c>
      <c r="OG407" s="5" t="e">
        <f t="shared" si="383"/>
        <v>#REF!</v>
      </c>
      <c r="OH407" s="5" t="e">
        <f t="shared" si="384"/>
        <v>#REF!</v>
      </c>
      <c r="OI407" s="5" t="e">
        <f t="shared" si="385"/>
        <v>#REF!</v>
      </c>
      <c r="OJ407" s="6" t="e">
        <f t="shared" si="386"/>
        <v>#REF!</v>
      </c>
      <c r="OK407" s="7" t="e">
        <f t="shared" si="387"/>
        <v>#REF!</v>
      </c>
      <c r="OL407" s="5" t="e">
        <f t="shared" si="388"/>
        <v>#REF!</v>
      </c>
      <c r="OM407" s="31" t="e">
        <f t="shared" si="389"/>
        <v>#REF!</v>
      </c>
      <c r="ON407" s="32" t="e">
        <f t="shared" si="390"/>
        <v>#REF!</v>
      </c>
      <c r="OO407" s="32" t="e">
        <f t="shared" si="391"/>
        <v>#REF!</v>
      </c>
      <c r="OP407" s="33" t="e">
        <f t="shared" si="392"/>
        <v>#REF!</v>
      </c>
      <c r="OQ407" s="33" t="e">
        <f t="shared" si="393"/>
        <v>#REF!</v>
      </c>
      <c r="OR407" s="33" t="e">
        <f t="shared" si="394"/>
        <v>#REF!</v>
      </c>
      <c r="OS407" s="33" t="e">
        <f t="shared" si="395"/>
        <v>#REF!</v>
      </c>
      <c r="OT407" t="e">
        <f t="shared" si="396"/>
        <v>#REF!</v>
      </c>
      <c r="OU407" t="e">
        <f t="shared" si="397"/>
        <v>#REF!</v>
      </c>
      <c r="OV407" t="e">
        <f t="shared" si="398"/>
        <v>#REF!</v>
      </c>
      <c r="OW407" t="e">
        <f t="shared" si="399"/>
        <v>#REF!</v>
      </c>
      <c r="OX407" t="e">
        <f t="shared" si="400"/>
        <v>#REF!</v>
      </c>
      <c r="OY407" t="e">
        <f t="shared" si="401"/>
        <v>#REF!</v>
      </c>
    </row>
    <row r="408" spans="1:415" ht="16.5" customHeight="1" x14ac:dyDescent="0.3">
      <c r="A408" s="22"/>
      <c r="KN408" s="5" t="e">
        <f>IF(INDEX(#REF!,MATCH('HT 0-0'!D408,#REF!,0))=INDEX(#REF!,MATCH('HT 0-0'!D408,#REF!,0)),INDEX(#REF!,MATCH('HT 0-0'!D408,#REF!,0)),"ERROR")</f>
        <v>#REF!</v>
      </c>
      <c r="KO408" s="5" t="e">
        <f>IF(INDEX(#REF!,MATCH('HT 0-0'!E408,#REF!,0))=INDEX(#REF!,MATCH('HT 0-0'!E408,#REF!,0)),INDEX(#REF!,MATCH('HT 0-0'!E408,#REF!,0)),"ERROR")</f>
        <v>#REF!</v>
      </c>
      <c r="KP408" s="5" t="e">
        <f t="shared" si="335"/>
        <v>#REF!</v>
      </c>
      <c r="KQ408" t="str">
        <f t="shared" si="336"/>
        <v>_</v>
      </c>
      <c r="KR408" s="5" t="e">
        <f t="shared" si="337"/>
        <v>#DIV/0!</v>
      </c>
      <c r="KS408" s="5" t="e">
        <f t="shared" si="338"/>
        <v>#DIV/0!</v>
      </c>
      <c r="KT408" s="5" t="e">
        <f t="shared" si="339"/>
        <v>#DIV/0!</v>
      </c>
      <c r="KU408" s="5" t="e">
        <f t="shared" si="340"/>
        <v>#DIV/0!</v>
      </c>
      <c r="KV408" s="5" t="e">
        <f t="shared" si="341"/>
        <v>#DIV/0!</v>
      </c>
      <c r="KW408" s="5" t="e">
        <f t="shared" si="342"/>
        <v>#DIV/0!</v>
      </c>
      <c r="KX408" s="5" t="e">
        <f t="shared" si="343"/>
        <v>#DIV/0!</v>
      </c>
      <c r="KY408" s="5" t="e">
        <f t="shared" si="344"/>
        <v>#DIV/0!</v>
      </c>
      <c r="KZ408" s="5" t="e">
        <f t="shared" si="345"/>
        <v>#DIV/0!</v>
      </c>
      <c r="LA408" s="5" t="e">
        <f t="shared" si="346"/>
        <v>#DIV/0!</v>
      </c>
      <c r="LB408" t="e">
        <f>IF(LQ408="0-0",INDEX(Scrape!#REF!,MATCH('HT 0-0'!KP408,Scrape!$B:$B,0)),"")</f>
        <v>#REF!</v>
      </c>
      <c r="LC408" t="e">
        <f>IF(LQ408="0-0",INDEX(Scrape!$A:$A,MATCH('HT 0-0'!KP408,Scrape!$B:$B,0)),"")</f>
        <v>#REF!</v>
      </c>
      <c r="LD408" t="e">
        <f>IF(LQ408="0-0",INDEX(Scrape!$B:$B,MATCH('HT 0-0'!KP408,Scrape!$B:$B,0)),"")</f>
        <v>#REF!</v>
      </c>
      <c r="LE408" t="e">
        <f>IF(LQ408="0-0",INDEX(Scrape!$C:$C,MATCH('HT 0-0'!KP408,Scrape!$B:$B,0)),"")</f>
        <v>#REF!</v>
      </c>
      <c r="LF408" t="e">
        <f>IF(LQ408="0-0",INDEX(Scrape!$D:$D,MATCH('HT 0-0'!KP408,Scrape!$B:$B,0)),"")</f>
        <v>#REF!</v>
      </c>
      <c r="LG408" t="e">
        <f>IF(LQ408="0-0",INDEX(Scrape!$E:$E,MATCH('HT 0-0'!KP408,Scrape!$B:$B,0)),"")</f>
        <v>#REF!</v>
      </c>
      <c r="LH408" t="e">
        <f>IF(LQ408="0-0",INDEX(Scrape!$F:$F,MATCH('HT 0-0'!KP408,Scrape!$B:$B,0)),"")</f>
        <v>#REF!</v>
      </c>
      <c r="LI408" t="e">
        <f>IF(LQ408="0-0",INDEX(Scrape!$G:$G,MATCH('HT 0-0'!KP408,Scrape!$B:$B,0)),"")</f>
        <v>#REF!</v>
      </c>
      <c r="LJ408" t="e">
        <f>IF(LQ408="0-0",INDEX(Scrape!$H:$H,MATCH('HT 0-0'!KP408,Scrape!$B:$B,0)),"")</f>
        <v>#REF!</v>
      </c>
      <c r="LK408" t="e">
        <f>IF(LQ408="0-0",INDEX(Scrape!$I:$I,MATCH('HT 0-0'!KP408,Scrape!$B:$B,0)),"")</f>
        <v>#REF!</v>
      </c>
      <c r="LL408" t="e">
        <f>IF(LQ408="0-0",INDEX(Scrape!$J:$J,MATCH('HT 0-0'!KP408,Scrape!$B:$B,0)),"")</f>
        <v>#REF!</v>
      </c>
      <c r="LM408" t="e">
        <f>IF(LQ408="0-0",INDEX(Scrape!$K:$K,MATCH('HT 0-0'!KP408,Scrape!$B:$B,0)),"")</f>
        <v>#REF!</v>
      </c>
      <c r="LN408" t="e">
        <f>IF(LQ408="0-0",INDEX(Scrape!$L:$L,MATCH('HT 0-0'!KP408,Scrape!$B:$B,0)),"")</f>
        <v>#REF!</v>
      </c>
      <c r="LO408" t="e">
        <f>IF(LQ408="0-0",INDEX(Scrape!$M:$M,MATCH('HT 0-0'!KP408,Scrape!$B:$B,0)),"")</f>
        <v>#REF!</v>
      </c>
      <c r="LP408" t="e">
        <f>IF(LQ408="0-0",INDEX(Scrape!$N:$N,MATCH('HT 0-0'!KP408,Scrape!$B:$B,0)),"")</f>
        <v>#REF!</v>
      </c>
      <c r="LQ408" t="e">
        <f>INDEX(Scrape!$O:$O,MATCH('HT 0-0'!KP408,Scrape!$B:$B,0))</f>
        <v>#REF!</v>
      </c>
      <c r="LR408" t="e">
        <f t="shared" si="347"/>
        <v>#REF!</v>
      </c>
      <c r="LS408" t="e">
        <f t="shared" si="348"/>
        <v>#REF!</v>
      </c>
      <c r="LT408" s="23" t="e">
        <f>IF(INDEX(#REF!,MATCH(KQ408,#REF!,0))=INDEX(#REF!,MATCH(KQ408,#REF!,0)),INDEX(#REF!,MATCH(KQ408,#REF!,0)),"ERROR")</f>
        <v>#REF!</v>
      </c>
      <c r="LU408" s="24" t="e">
        <f t="shared" si="349"/>
        <v>#DIV/0!</v>
      </c>
      <c r="LV408" s="24" t="e">
        <f t="shared" si="350"/>
        <v>#DIV/0!</v>
      </c>
      <c r="LW408" s="24" t="e">
        <f t="shared" si="351"/>
        <v>#DIV/0!</v>
      </c>
      <c r="LX408" s="24" t="e">
        <f t="shared" si="352"/>
        <v>#DIV/0!</v>
      </c>
      <c r="LY408" s="25" t="e">
        <f t="shared" si="353"/>
        <v>#REF!</v>
      </c>
      <c r="LZ408" s="25" t="e">
        <f t="shared" si="354"/>
        <v>#REF!</v>
      </c>
      <c r="MA408" s="26" t="e">
        <f t="shared" si="355"/>
        <v>#REF!</v>
      </c>
      <c r="MB408" s="27" t="e">
        <f t="shared" si="356"/>
        <v>#REF!</v>
      </c>
      <c r="MC408" s="28" t="e">
        <f t="shared" si="357"/>
        <v>#REF!</v>
      </c>
      <c r="MD408" s="24" t="e">
        <f t="shared" si="358"/>
        <v>#REF!</v>
      </c>
      <c r="ME408" s="29" t="e">
        <f t="shared" si="359"/>
        <v>#REF!</v>
      </c>
      <c r="MF408" s="30" t="e">
        <f t="shared" si="360"/>
        <v>#REF!</v>
      </c>
      <c r="MG408" s="24" t="e">
        <f t="shared" si="361"/>
        <v>#REF!</v>
      </c>
      <c r="MH408" s="29" t="e">
        <f t="shared" si="362"/>
        <v>#REF!</v>
      </c>
      <c r="MI408" s="30" t="e">
        <f t="shared" si="363"/>
        <v>#REF!</v>
      </c>
      <c r="MJ408" t="str">
        <f t="shared" si="364"/>
        <v/>
      </c>
      <c r="MK408" t="str">
        <f t="shared" si="365"/>
        <v/>
      </c>
      <c r="ML408" t="str">
        <f t="shared" si="366"/>
        <v/>
      </c>
      <c r="MM408" t="str">
        <f t="shared" si="367"/>
        <v/>
      </c>
      <c r="MN408" t="str">
        <f t="shared" si="368"/>
        <v/>
      </c>
      <c r="MO408" t="str">
        <f t="shared" si="369"/>
        <v/>
      </c>
      <c r="MP408" s="5" t="e">
        <f>COUNTIFS(#REF!,LT408,#REF!,1,#REF!,"&gt;="&amp;MC408,#REF!,"&lt;="&amp;MB408,#REF!,"&lt;="&amp;ME408,#REF!,"&gt;="&amp;MF408,#REF!,"="&amp;KV408,#REF!,"="&amp;KX408)</f>
        <v>#REF!</v>
      </c>
      <c r="MQ408" s="5" t="e">
        <f>COUNTIFS(#REF!,LT408,#REF!,0,#REF!,"&gt;="&amp;MC408,#REF!,"&lt;="&amp;MB408,#REF!,"&lt;="&amp;ME408,#REF!,"&gt;="&amp;MF408,#REF!,"="&amp;KV408,#REF!,"="&amp;KX408)</f>
        <v>#REF!</v>
      </c>
      <c r="MR408" s="5" t="e">
        <f>COUNTIFS(#REF!,LT408,#REF!,1,#REF!,"&gt;="&amp;MC408,#REF!,"&lt;="&amp;MB408,#REF!,"&lt;="&amp;ME408,#REF!,"&gt;="&amp;MF408,#REF!,"="&amp;KW408,#REF!,"="&amp;KY408)</f>
        <v>#REF!</v>
      </c>
      <c r="MS408" s="5" t="e">
        <f>COUNTIFS(#REF!,LT408,#REF!,0,#REF!,"&gt;="&amp;MC408,#REF!,"&lt;="&amp;MB408,#REF!,"&lt;="&amp;ME408,#REF!,"&gt;="&amp;MF408,#REF!,"="&amp;KW408,#REF!,"="&amp;KY408)</f>
        <v>#REF!</v>
      </c>
      <c r="MT408" s="5" t="e">
        <f>COUNTIFS(#REF!,LT408,#REF!,1,#REF!,"&gt;="&amp;MI408,#REF!,"&lt;="&amp;MH408,#REF!,"&lt;="&amp;ME408,#REF!,"&gt;="&amp;MF408)</f>
        <v>#REF!</v>
      </c>
      <c r="MU408" s="5" t="e">
        <f>COUNTIFS(#REF!,LT408,#REF!,0,#REF!,"&gt;="&amp;MI408,#REF!,"&lt;="&amp;MH408,#REF!,"&lt;="&amp;ME408,#REF!,"&gt;="&amp;MF408)</f>
        <v>#REF!</v>
      </c>
      <c r="MV408" s="5" t="e">
        <f>COUNTIFS(#REF!,LT408,#REF!,1,#REF!,"&gt;="&amp;MI408,#REF!,"&lt;="&amp;MH408,#REF!,"="&amp;KZ408,#REF!,"="&amp;LA408,#REF!,"&lt;="&amp;ME408,#REF!,"&gt;="&amp;MF408)</f>
        <v>#REF!</v>
      </c>
      <c r="MW408" s="5" t="e">
        <f>COUNTIFS(#REF!,LT408,#REF!,0,#REF!,"&gt;="&amp;MI408,#REF!,"&lt;="&amp;MH408,#REF!,"="&amp;KZ408,#REF!,"="&amp;LA408,#REF!,"&lt;="&amp;ME408,#REF!,"&gt;="&amp;MF408)</f>
        <v>#REF!</v>
      </c>
      <c r="MX408" s="5" t="e">
        <f>COUNTIFS(#REF!,LT408,#REF!,1,#REF!,"&gt;="&amp;MC408,#REF!,"&lt;="&amp;MB408,#REF!,"&lt;="&amp;ME408,#REF!,"&gt;="&amp;MF408)</f>
        <v>#REF!</v>
      </c>
      <c r="MY408" s="5" t="e">
        <f>COUNTIFS(#REF!,LT408,#REF!,0,#REF!,"&gt;="&amp;MC408,#REF!,"&lt;="&amp;MB408,#REF!,"&lt;="&amp;ME408,#REF!,"&gt;="&amp;MF408)</f>
        <v>#REF!</v>
      </c>
      <c r="MZ408" s="5" t="e">
        <f>COUNTIFS(#REF!,LT408,#REF!,1,#REF!,"&lt;="&amp;ME408,#REF!,"&gt;="&amp;MF408,#REF!,"="&amp;KV408,#REF!,"="&amp;KX408)</f>
        <v>#REF!</v>
      </c>
      <c r="NA408" s="5" t="e">
        <f>COUNTIFS(#REF!,LT408,#REF!,0,#REF!,"&lt;="&amp;ME408,#REF!,"&gt;="&amp;MF408,#REF!,"="&amp;KV408,#REF!,"="&amp;KX408)</f>
        <v>#REF!</v>
      </c>
      <c r="NB408" s="5" t="e">
        <f>COUNTIFS(#REF!,LT408,#REF!,1,#REF!,"&lt;="&amp;ME408,#REF!,"&gt;="&amp;MF408,#REF!,"="&amp;KW408,#REF!,"="&amp;KY408)</f>
        <v>#REF!</v>
      </c>
      <c r="NC408" s="5" t="e">
        <f>COUNTIFS(#REF!,LT408,#REF!,0,#REF!,"&lt;="&amp;ME408,#REF!,"&gt;="&amp;MF408,#REF!,"="&amp;KW408,#REF!,"="&amp;KY408)</f>
        <v>#REF!</v>
      </c>
      <c r="ND408" s="5" t="e">
        <f>COUNTIFS(#REF!,LT408,#REF!,1,#REF!,"&gt;="&amp;MC408,#REF!,"&lt;="&amp;MB408,#REF!,"&lt;="&amp;ME408,#REF!,"&gt;="&amp;MF408,#REF!,"="&amp;KV408,#REF!,"="&amp;KX408)</f>
        <v>#REF!</v>
      </c>
      <c r="NE408" s="5" t="e">
        <f>COUNTIFS(#REF!,LT408,#REF!,0,#REF!,"&gt;="&amp;MC408,#REF!,"&lt;="&amp;MB408,#REF!,"&lt;="&amp;ME408,#REF!,"&gt;="&amp;MF408,#REF!,"="&amp;KV408,#REF!,"="&amp;KX408)</f>
        <v>#REF!</v>
      </c>
      <c r="NF408" s="5" t="e">
        <f>COUNTIFS(#REF!,LT408,#REF!,1,#REF!,"&gt;="&amp;MC408,#REF!,"&lt;="&amp;MB408,#REF!,"&lt;="&amp;ME408,#REF!,"&gt;="&amp;MF408,#REF!,"="&amp;KW408,#REF!,"="&amp;KY408)</f>
        <v>#REF!</v>
      </c>
      <c r="NG408" s="5" t="e">
        <f>COUNTIFS(#REF!,LT408,#REF!,0,#REF!,"&gt;="&amp;MC408,#REF!,"&lt;="&amp;MB408,#REF!,"&lt;="&amp;ME408,#REF!,"&gt;="&amp;MF408,#REF!,"="&amp;KW408,#REF!,"="&amp;KY408)</f>
        <v>#REF!</v>
      </c>
      <c r="NH408" s="5" t="e">
        <f>COUNTIFS(#REF!,LT408,#REF!,1,#REF!,"&gt;="&amp;MC408,#REF!,"&lt;="&amp;MB408,#REF!,"&lt;="&amp;ME408,#REF!,"&gt;="&amp;MF408,#REF!,"="&amp;KZ408,#REF!,"="&amp;LA408)</f>
        <v>#REF!</v>
      </c>
      <c r="NI408" s="5" t="e">
        <f>COUNTIFS(#REF!,LT408,#REF!,0,#REF!,"&gt;="&amp;MC408,#REF!,"&lt;="&amp;MB408,#REF!,"&lt;="&amp;ME408,#REF!,"&gt;="&amp;MF408,#REF!,"="&amp;KZ408,#REF!,"="&amp;LA408)</f>
        <v>#REF!</v>
      </c>
      <c r="NJ408" s="5" t="e">
        <f>COUNTIFS(#REF!,LT408,#REF!,1,#REF!,"&gt;="&amp;MI408,#REF!,"&lt;="&amp;MH408,#REF!,"&lt;="&amp;ME408,#REF!,"&gt;="&amp;MF408)</f>
        <v>#REF!</v>
      </c>
      <c r="NK408" s="5" t="e">
        <f>COUNTIFS(#REF!,LT408,#REF!,0,#REF!,"&gt;="&amp;MI408,#REF!,"&lt;="&amp;MH408,#REF!,"&lt;="&amp;ME408,#REF!,"&gt;="&amp;MF408)</f>
        <v>#REF!</v>
      </c>
      <c r="NL408" s="5" t="e">
        <f>COUNTIFS(#REF!,LT408,#REF!,1,#REF!,"&gt;="&amp;MI408,#REF!,"&lt;="&amp;MH408,#REF!,"="&amp;KZ408,#REF!,"="&amp;LA408,#REF!,"&lt;="&amp;ME408,#REF!,"&gt;="&amp;MF408)</f>
        <v>#REF!</v>
      </c>
      <c r="NM408" s="5" t="e">
        <f>COUNTIFS(#REF!,LT408,#REF!,0,#REF!,"&gt;="&amp;MI408,#REF!,"&lt;="&amp;MH408,#REF!,"="&amp;KZ408,#REF!,"="&amp;LA408,#REF!,"&lt;="&amp;ME408,#REF!,"&gt;="&amp;MF408)</f>
        <v>#REF!</v>
      </c>
      <c r="NN408" s="5" t="e">
        <f>COUNTIFS(#REF!,LT408,#REF!,1,#REF!,"&gt;="&amp;MC408,#REF!,"&lt;="&amp;MB408,#REF!,"&lt;="&amp;ME408,#REF!,"&gt;="&amp;MF408)</f>
        <v>#REF!</v>
      </c>
      <c r="NO408" s="5" t="e">
        <f>COUNTIFS(#REF!,LT408,#REF!,0,#REF!,"&gt;="&amp;MC408,#REF!,"&lt;="&amp;MB408,#REF!,"&lt;="&amp;ME408,#REF!,"&gt;="&amp;MF408)</f>
        <v>#REF!</v>
      </c>
      <c r="NP408" s="5" t="e">
        <f>COUNTIFS(#REF!,LT408,#REF!,1,#REF!,"&lt;="&amp;ME408,#REF!,"&gt;="&amp;MF408,#REF!,"="&amp;KV408,#REF!,"="&amp;KX408)</f>
        <v>#REF!</v>
      </c>
      <c r="NQ408" s="5" t="e">
        <f>COUNTIFS(#REF!,LT408,#REF!,0,#REF!,"&lt;="&amp;ME408,#REF!,"&gt;="&amp;MF408,#REF!,"="&amp;KV408,#REF!,"="&amp;KX408)</f>
        <v>#REF!</v>
      </c>
      <c r="NR408" s="5" t="e">
        <f>COUNTIFS(#REF!,LT408,#REF!,1,#REF!,"&lt;="&amp;ME408,#REF!,"&gt;="&amp;MF408,#REF!,"="&amp;KW408,#REF!,"="&amp;KY408)</f>
        <v>#REF!</v>
      </c>
      <c r="NS408" s="5" t="e">
        <f>COUNTIFS(#REF!,LT408,#REF!,0,#REF!,"&lt;="&amp;ME408,#REF!,"&gt;="&amp;MF408,#REF!,"="&amp;KW408,#REF!,"="&amp;KY408)</f>
        <v>#REF!</v>
      </c>
      <c r="NT408" s="5" t="e">
        <f t="shared" si="370"/>
        <v>#REF!</v>
      </c>
      <c r="NU408" s="5" t="e">
        <f t="shared" si="371"/>
        <v>#REF!</v>
      </c>
      <c r="NV408" s="5" t="e">
        <f t="shared" si="372"/>
        <v>#REF!</v>
      </c>
      <c r="NW408" s="6" t="e">
        <f t="shared" si="373"/>
        <v>#REF!</v>
      </c>
      <c r="NX408" s="7" t="e">
        <f t="shared" si="374"/>
        <v>#REF!</v>
      </c>
      <c r="NY408" s="5" t="e">
        <f t="shared" si="375"/>
        <v>#REF!</v>
      </c>
      <c r="NZ408" s="31" t="e">
        <f t="shared" si="376"/>
        <v>#REF!</v>
      </c>
      <c r="OA408" s="32" t="e">
        <f t="shared" si="377"/>
        <v>#REF!</v>
      </c>
      <c r="OB408" s="32" t="e">
        <f t="shared" si="378"/>
        <v>#REF!</v>
      </c>
      <c r="OC408" s="33" t="e">
        <f t="shared" si="379"/>
        <v>#REF!</v>
      </c>
      <c r="OD408" s="33" t="e">
        <f t="shared" si="380"/>
        <v>#REF!</v>
      </c>
      <c r="OE408" s="33" t="e">
        <f t="shared" si="381"/>
        <v>#REF!</v>
      </c>
      <c r="OF408" s="33" t="e">
        <f t="shared" si="382"/>
        <v>#REF!</v>
      </c>
      <c r="OG408" s="5" t="e">
        <f t="shared" si="383"/>
        <v>#REF!</v>
      </c>
      <c r="OH408" s="5" t="e">
        <f t="shared" si="384"/>
        <v>#REF!</v>
      </c>
      <c r="OI408" s="5" t="e">
        <f t="shared" si="385"/>
        <v>#REF!</v>
      </c>
      <c r="OJ408" s="6" t="e">
        <f t="shared" si="386"/>
        <v>#REF!</v>
      </c>
      <c r="OK408" s="7" t="e">
        <f t="shared" si="387"/>
        <v>#REF!</v>
      </c>
      <c r="OL408" s="5" t="e">
        <f t="shared" si="388"/>
        <v>#REF!</v>
      </c>
      <c r="OM408" s="31" t="e">
        <f t="shared" si="389"/>
        <v>#REF!</v>
      </c>
      <c r="ON408" s="32" t="e">
        <f t="shared" si="390"/>
        <v>#REF!</v>
      </c>
      <c r="OO408" s="32" t="e">
        <f t="shared" si="391"/>
        <v>#REF!</v>
      </c>
      <c r="OP408" s="33" t="e">
        <f t="shared" si="392"/>
        <v>#REF!</v>
      </c>
      <c r="OQ408" s="33" t="e">
        <f t="shared" si="393"/>
        <v>#REF!</v>
      </c>
      <c r="OR408" s="33" t="e">
        <f t="shared" si="394"/>
        <v>#REF!</v>
      </c>
      <c r="OS408" s="33" t="e">
        <f t="shared" si="395"/>
        <v>#REF!</v>
      </c>
      <c r="OT408" t="e">
        <f t="shared" si="396"/>
        <v>#REF!</v>
      </c>
      <c r="OU408" t="e">
        <f t="shared" si="397"/>
        <v>#REF!</v>
      </c>
      <c r="OV408" t="e">
        <f t="shared" si="398"/>
        <v>#REF!</v>
      </c>
      <c r="OW408" t="e">
        <f t="shared" si="399"/>
        <v>#REF!</v>
      </c>
      <c r="OX408" t="e">
        <f t="shared" si="400"/>
        <v>#REF!</v>
      </c>
      <c r="OY408" t="e">
        <f t="shared" si="401"/>
        <v>#REF!</v>
      </c>
    </row>
    <row r="409" spans="1:415" ht="16.5" customHeight="1" x14ac:dyDescent="0.3">
      <c r="A409" s="22"/>
      <c r="KN409" s="5" t="e">
        <f>IF(INDEX(#REF!,MATCH('HT 0-0'!D409,#REF!,0))=INDEX(#REF!,MATCH('HT 0-0'!D409,#REF!,0)),INDEX(#REF!,MATCH('HT 0-0'!D409,#REF!,0)),"ERROR")</f>
        <v>#REF!</v>
      </c>
      <c r="KO409" s="5" t="e">
        <f>IF(INDEX(#REF!,MATCH('HT 0-0'!E409,#REF!,0))=INDEX(#REF!,MATCH('HT 0-0'!E409,#REF!,0)),INDEX(#REF!,MATCH('HT 0-0'!E409,#REF!,0)),"ERROR")</f>
        <v>#REF!</v>
      </c>
      <c r="KP409" s="5" t="e">
        <f t="shared" ref="KP409:KP472" si="402">KN409&amp;" v "&amp;KO409</f>
        <v>#REF!</v>
      </c>
      <c r="KQ409" t="str">
        <f t="shared" ref="KQ409:KQ472" si="403">B409&amp;"_"&amp;C409</f>
        <v>_</v>
      </c>
      <c r="KR409" s="5" t="e">
        <f t="shared" ref="KR409:KR472" si="404">IF((HW409/KK409)&lt;0.335,"G",IF((HW409/KK409)&gt;0.67,"R","A"))</f>
        <v>#DIV/0!</v>
      </c>
      <c r="KS409" s="5" t="e">
        <f t="shared" ref="KS409:KS472" si="405">IF((HX409/KK409)&lt;0.335,"G",IF((HX409/KK409)&gt;0.67,"R","A"))</f>
        <v>#DIV/0!</v>
      </c>
      <c r="KT409" s="5" t="e">
        <f t="shared" ref="KT409:KT472" si="406">IF((IH409/KK409)&lt;0.335,"G",IF((IH409/KK409)&gt;0.67,"R","A"))</f>
        <v>#DIV/0!</v>
      </c>
      <c r="KU409" s="5" t="e">
        <f t="shared" ref="KU409:KU472" si="407">IF((II409/KK409)&lt;0.335,"G",IF((II409/KK409)&gt;0.67,"R","A"))</f>
        <v>#DIV/0!</v>
      </c>
      <c r="KV409" s="5" t="e">
        <f t="shared" ref="KV409:KV472" si="408">IF((HZ409/KK409)&lt;0.335,"G",IF((HZ409/KK409)&gt;0.67,"R","A"))</f>
        <v>#DIV/0!</v>
      </c>
      <c r="KW409" s="5" t="e">
        <f t="shared" ref="KW409:KW472" si="409">IF((HY409/KK409)&lt;0.335,"G",IF((HY409/KK409)&gt;0.67,"R","A"))</f>
        <v>#DIV/0!</v>
      </c>
      <c r="KX409" s="5" t="e">
        <f t="shared" ref="KX409:KX472" si="410">IF((IK409/KK409)&lt;0.335,"G",IF((IK409/KK409)&gt;0.67,"R","A"))</f>
        <v>#DIV/0!</v>
      </c>
      <c r="KY409" s="5" t="e">
        <f t="shared" ref="KY409:KY472" si="411">IF((IJ409/KK409)&lt;0.335,"G",IF((IJ409/KK409)&gt;0.67,"R","A"))</f>
        <v>#DIV/0!</v>
      </c>
      <c r="KZ409" s="5" t="e">
        <f t="shared" ref="KZ409:KZ472" si="412">IF((HQ409/KK409)&lt;0.335,"G",IF((HQ409/KK409)&gt;0.67,"R","A"))</f>
        <v>#DIV/0!</v>
      </c>
      <c r="LA409" s="5" t="e">
        <f t="shared" ref="LA409:LA472" si="413">IF((IB409/KK409)&lt;0.335,"G",IF((IB409/KK409)&gt;0.67,"R","A"))</f>
        <v>#DIV/0!</v>
      </c>
      <c r="LB409" t="e">
        <f>IF(LQ409="0-0",INDEX(Scrape!#REF!,MATCH('HT 0-0'!KP409,Scrape!$B:$B,0)),"")</f>
        <v>#REF!</v>
      </c>
      <c r="LC409" t="e">
        <f>IF(LQ409="0-0",INDEX(Scrape!$A:$A,MATCH('HT 0-0'!KP409,Scrape!$B:$B,0)),"")</f>
        <v>#REF!</v>
      </c>
      <c r="LD409" t="e">
        <f>IF(LQ409="0-0",INDEX(Scrape!$B:$B,MATCH('HT 0-0'!KP409,Scrape!$B:$B,0)),"")</f>
        <v>#REF!</v>
      </c>
      <c r="LE409" t="e">
        <f>IF(LQ409="0-0",INDEX(Scrape!$C:$C,MATCH('HT 0-0'!KP409,Scrape!$B:$B,0)),"")</f>
        <v>#REF!</v>
      </c>
      <c r="LF409" t="e">
        <f>IF(LQ409="0-0",INDEX(Scrape!$D:$D,MATCH('HT 0-0'!KP409,Scrape!$B:$B,0)),"")</f>
        <v>#REF!</v>
      </c>
      <c r="LG409" t="e">
        <f>IF(LQ409="0-0",INDEX(Scrape!$E:$E,MATCH('HT 0-0'!KP409,Scrape!$B:$B,0)),"")</f>
        <v>#REF!</v>
      </c>
      <c r="LH409" t="e">
        <f>IF(LQ409="0-0",INDEX(Scrape!$F:$F,MATCH('HT 0-0'!KP409,Scrape!$B:$B,0)),"")</f>
        <v>#REF!</v>
      </c>
      <c r="LI409" t="e">
        <f>IF(LQ409="0-0",INDEX(Scrape!$G:$G,MATCH('HT 0-0'!KP409,Scrape!$B:$B,0)),"")</f>
        <v>#REF!</v>
      </c>
      <c r="LJ409" t="e">
        <f>IF(LQ409="0-0",INDEX(Scrape!$H:$H,MATCH('HT 0-0'!KP409,Scrape!$B:$B,0)),"")</f>
        <v>#REF!</v>
      </c>
      <c r="LK409" t="e">
        <f>IF(LQ409="0-0",INDEX(Scrape!$I:$I,MATCH('HT 0-0'!KP409,Scrape!$B:$B,0)),"")</f>
        <v>#REF!</v>
      </c>
      <c r="LL409" t="e">
        <f>IF(LQ409="0-0",INDEX(Scrape!$J:$J,MATCH('HT 0-0'!KP409,Scrape!$B:$B,0)),"")</f>
        <v>#REF!</v>
      </c>
      <c r="LM409" t="e">
        <f>IF(LQ409="0-0",INDEX(Scrape!$K:$K,MATCH('HT 0-0'!KP409,Scrape!$B:$B,0)),"")</f>
        <v>#REF!</v>
      </c>
      <c r="LN409" t="e">
        <f>IF(LQ409="0-0",INDEX(Scrape!$L:$L,MATCH('HT 0-0'!KP409,Scrape!$B:$B,0)),"")</f>
        <v>#REF!</v>
      </c>
      <c r="LO409" t="e">
        <f>IF(LQ409="0-0",INDEX(Scrape!$M:$M,MATCH('HT 0-0'!KP409,Scrape!$B:$B,0)),"")</f>
        <v>#REF!</v>
      </c>
      <c r="LP409" t="e">
        <f>IF(LQ409="0-0",INDEX(Scrape!$N:$N,MATCH('HT 0-0'!KP409,Scrape!$B:$B,0)),"")</f>
        <v>#REF!</v>
      </c>
      <c r="LQ409" t="e">
        <f>INDEX(Scrape!$O:$O,MATCH('HT 0-0'!KP409,Scrape!$B:$B,0))</f>
        <v>#REF!</v>
      </c>
      <c r="LR409" t="e">
        <f t="shared" ref="LR409:LR472" si="414">(1/LJ409)+(1/LI409)+(1/LH409)</f>
        <v>#REF!</v>
      </c>
      <c r="LS409" t="e">
        <f t="shared" ref="LS409:LS472" si="415">(1/LG409)+(1/LF409)+(1/LE409)</f>
        <v>#REF!</v>
      </c>
      <c r="LT409" s="23" t="e">
        <f>IF(INDEX(#REF!,MATCH(KQ409,#REF!,0))=INDEX(#REF!,MATCH(KQ409,#REF!,0)),INDEX(#REF!,MATCH(KQ409,#REF!,0)),"ERROR")</f>
        <v>#REF!</v>
      </c>
      <c r="LU409" s="24" t="e">
        <f t="shared" ref="LU409:LU472" si="416">IF(KR409="G",2,IF(KR409="R",0.5,IF(KR409="A",1)))</f>
        <v>#DIV/0!</v>
      </c>
      <c r="LV409" s="24" t="e">
        <f t="shared" ref="LV409:LV472" si="417">IF(KS409="G",0.5,IF(KS409="R",2,IF(KS409="A",1)))</f>
        <v>#DIV/0!</v>
      </c>
      <c r="LW409" s="24" t="e">
        <f t="shared" ref="LW409:LW472" si="418">IF(KT409="G",2,IF(KT409="R",0.5,IF(KT409="A",1)))</f>
        <v>#DIV/0!</v>
      </c>
      <c r="LX409" s="24" t="e">
        <f t="shared" ref="LX409:LX472" si="419">IF(KU409="G",0.5,IF(KU409="R",2,IF(KU409="A",1)))</f>
        <v>#DIV/0!</v>
      </c>
      <c r="LY409" s="25" t="e">
        <f t="shared" ref="LY409:LY472" si="420">(LK409*(LU409+LX409)+(LL409*(LU409+LX409)))</f>
        <v>#REF!</v>
      </c>
      <c r="LZ409" s="25" t="e">
        <f t="shared" ref="LZ409:LZ472" si="421">(LN409*(LV409+LW409)+(LO409*(LV409+LW409)))</f>
        <v>#REF!</v>
      </c>
      <c r="MA409" s="26" t="e">
        <f t="shared" ref="MA409:MA472" si="422">LY409-LZ409</f>
        <v>#REF!</v>
      </c>
      <c r="MB409" s="27" t="e">
        <f t="shared" ref="MB409:MB472" si="423">MA409+2</f>
        <v>#REF!</v>
      </c>
      <c r="MC409" s="28" t="e">
        <f t="shared" ref="MC409:MC472" si="424">MA409-2</f>
        <v>#REF!</v>
      </c>
      <c r="MD409" s="24" t="e">
        <f t="shared" ref="MD409:MD472" si="425">LE409</f>
        <v>#REF!</v>
      </c>
      <c r="ME409" s="29" t="e">
        <f t="shared" ref="ME409:ME472" si="426">IF(MD409=0,1000,MD409+0.75)</f>
        <v>#REF!</v>
      </c>
      <c r="MF409" s="30" t="e">
        <f t="shared" ref="MF409:MF472" si="427">IF(MD409=0,0,MD409-0.75)</f>
        <v>#REF!</v>
      </c>
      <c r="MG409" s="24" t="e">
        <f t="shared" ref="MG409:MG472" si="428">((LM409*(LU409+LX409))-((LP409*(LV409+LW409))))</f>
        <v>#REF!</v>
      </c>
      <c r="MH409" s="29" t="e">
        <f t="shared" ref="MH409:MH472" si="429">MG409*1.2</f>
        <v>#REF!</v>
      </c>
      <c r="MI409" s="30" t="e">
        <f t="shared" ref="MI409:MI472" si="430">MG409*0.8</f>
        <v>#REF!</v>
      </c>
      <c r="MJ409" t="str">
        <f t="shared" ref="MJ409:MJ472" si="431">IFERROR(OT409,"")</f>
        <v/>
      </c>
      <c r="MK409" t="str">
        <f t="shared" ref="MK409:MK472" si="432">IFERROR(OU409,"")</f>
        <v/>
      </c>
      <c r="ML409" t="str">
        <f t="shared" ref="ML409:ML472" si="433">IFERROR(OV409,"")</f>
        <v/>
      </c>
      <c r="MM409" t="str">
        <f t="shared" ref="MM409:MM472" si="434">IFERROR(OW409,"")</f>
        <v/>
      </c>
      <c r="MN409" t="str">
        <f t="shared" ref="MN409:MN472" si="435">IFERROR(OX409,"")</f>
        <v/>
      </c>
      <c r="MO409" t="str">
        <f t="shared" ref="MO409:MO472" si="436">IFERROR(OY409,"")</f>
        <v/>
      </c>
      <c r="MP409" s="5" t="e">
        <f>COUNTIFS(#REF!,LT409,#REF!,1,#REF!,"&gt;="&amp;MC409,#REF!,"&lt;="&amp;MB409,#REF!,"&lt;="&amp;ME409,#REF!,"&gt;="&amp;MF409,#REF!,"="&amp;KV409,#REF!,"="&amp;KX409)</f>
        <v>#REF!</v>
      </c>
      <c r="MQ409" s="5" t="e">
        <f>COUNTIFS(#REF!,LT409,#REF!,0,#REF!,"&gt;="&amp;MC409,#REF!,"&lt;="&amp;MB409,#REF!,"&lt;="&amp;ME409,#REF!,"&gt;="&amp;MF409,#REF!,"="&amp;KV409,#REF!,"="&amp;KX409)</f>
        <v>#REF!</v>
      </c>
      <c r="MR409" s="5" t="e">
        <f>COUNTIFS(#REF!,LT409,#REF!,1,#REF!,"&gt;="&amp;MC409,#REF!,"&lt;="&amp;MB409,#REF!,"&lt;="&amp;ME409,#REF!,"&gt;="&amp;MF409,#REF!,"="&amp;KW409,#REF!,"="&amp;KY409)</f>
        <v>#REF!</v>
      </c>
      <c r="MS409" s="5" t="e">
        <f>COUNTIFS(#REF!,LT409,#REF!,0,#REF!,"&gt;="&amp;MC409,#REF!,"&lt;="&amp;MB409,#REF!,"&lt;="&amp;ME409,#REF!,"&gt;="&amp;MF409,#REF!,"="&amp;KW409,#REF!,"="&amp;KY409)</f>
        <v>#REF!</v>
      </c>
      <c r="MT409" s="5" t="e">
        <f>COUNTIFS(#REF!,LT409,#REF!,1,#REF!,"&gt;="&amp;MI409,#REF!,"&lt;="&amp;MH409,#REF!,"&lt;="&amp;ME409,#REF!,"&gt;="&amp;MF409)</f>
        <v>#REF!</v>
      </c>
      <c r="MU409" s="5" t="e">
        <f>COUNTIFS(#REF!,LT409,#REF!,0,#REF!,"&gt;="&amp;MI409,#REF!,"&lt;="&amp;MH409,#REF!,"&lt;="&amp;ME409,#REF!,"&gt;="&amp;MF409)</f>
        <v>#REF!</v>
      </c>
      <c r="MV409" s="5" t="e">
        <f>COUNTIFS(#REF!,LT409,#REF!,1,#REF!,"&gt;="&amp;MI409,#REF!,"&lt;="&amp;MH409,#REF!,"="&amp;KZ409,#REF!,"="&amp;LA409,#REF!,"&lt;="&amp;ME409,#REF!,"&gt;="&amp;MF409)</f>
        <v>#REF!</v>
      </c>
      <c r="MW409" s="5" t="e">
        <f>COUNTIFS(#REF!,LT409,#REF!,0,#REF!,"&gt;="&amp;MI409,#REF!,"&lt;="&amp;MH409,#REF!,"="&amp;KZ409,#REF!,"="&amp;LA409,#REF!,"&lt;="&amp;ME409,#REF!,"&gt;="&amp;MF409)</f>
        <v>#REF!</v>
      </c>
      <c r="MX409" s="5" t="e">
        <f>COUNTIFS(#REF!,LT409,#REF!,1,#REF!,"&gt;="&amp;MC409,#REF!,"&lt;="&amp;MB409,#REF!,"&lt;="&amp;ME409,#REF!,"&gt;="&amp;MF409)</f>
        <v>#REF!</v>
      </c>
      <c r="MY409" s="5" t="e">
        <f>COUNTIFS(#REF!,LT409,#REF!,0,#REF!,"&gt;="&amp;MC409,#REF!,"&lt;="&amp;MB409,#REF!,"&lt;="&amp;ME409,#REF!,"&gt;="&amp;MF409)</f>
        <v>#REF!</v>
      </c>
      <c r="MZ409" s="5" t="e">
        <f>COUNTIFS(#REF!,LT409,#REF!,1,#REF!,"&lt;="&amp;ME409,#REF!,"&gt;="&amp;MF409,#REF!,"="&amp;KV409,#REF!,"="&amp;KX409)</f>
        <v>#REF!</v>
      </c>
      <c r="NA409" s="5" t="e">
        <f>COUNTIFS(#REF!,LT409,#REF!,0,#REF!,"&lt;="&amp;ME409,#REF!,"&gt;="&amp;MF409,#REF!,"="&amp;KV409,#REF!,"="&amp;KX409)</f>
        <v>#REF!</v>
      </c>
      <c r="NB409" s="5" t="e">
        <f>COUNTIFS(#REF!,LT409,#REF!,1,#REF!,"&lt;="&amp;ME409,#REF!,"&gt;="&amp;MF409,#REF!,"="&amp;KW409,#REF!,"="&amp;KY409)</f>
        <v>#REF!</v>
      </c>
      <c r="NC409" s="5" t="e">
        <f>COUNTIFS(#REF!,LT409,#REF!,0,#REF!,"&lt;="&amp;ME409,#REF!,"&gt;="&amp;MF409,#REF!,"="&amp;KW409,#REF!,"="&amp;KY409)</f>
        <v>#REF!</v>
      </c>
      <c r="ND409" s="5" t="e">
        <f>COUNTIFS(#REF!,LT409,#REF!,1,#REF!,"&gt;="&amp;MC409,#REF!,"&lt;="&amp;MB409,#REF!,"&lt;="&amp;ME409,#REF!,"&gt;="&amp;MF409,#REF!,"="&amp;KV409,#REF!,"="&amp;KX409)</f>
        <v>#REF!</v>
      </c>
      <c r="NE409" s="5" t="e">
        <f>COUNTIFS(#REF!,LT409,#REF!,0,#REF!,"&gt;="&amp;MC409,#REF!,"&lt;="&amp;MB409,#REF!,"&lt;="&amp;ME409,#REF!,"&gt;="&amp;MF409,#REF!,"="&amp;KV409,#REF!,"="&amp;KX409)</f>
        <v>#REF!</v>
      </c>
      <c r="NF409" s="5" t="e">
        <f>COUNTIFS(#REF!,LT409,#REF!,1,#REF!,"&gt;="&amp;MC409,#REF!,"&lt;="&amp;MB409,#REF!,"&lt;="&amp;ME409,#REF!,"&gt;="&amp;MF409,#REF!,"="&amp;KW409,#REF!,"="&amp;KY409)</f>
        <v>#REF!</v>
      </c>
      <c r="NG409" s="5" t="e">
        <f>COUNTIFS(#REF!,LT409,#REF!,0,#REF!,"&gt;="&amp;MC409,#REF!,"&lt;="&amp;MB409,#REF!,"&lt;="&amp;ME409,#REF!,"&gt;="&amp;MF409,#REF!,"="&amp;KW409,#REF!,"="&amp;KY409)</f>
        <v>#REF!</v>
      </c>
      <c r="NH409" s="5" t="e">
        <f>COUNTIFS(#REF!,LT409,#REF!,1,#REF!,"&gt;="&amp;MC409,#REF!,"&lt;="&amp;MB409,#REF!,"&lt;="&amp;ME409,#REF!,"&gt;="&amp;MF409,#REF!,"="&amp;KZ409,#REF!,"="&amp;LA409)</f>
        <v>#REF!</v>
      </c>
      <c r="NI409" s="5" t="e">
        <f>COUNTIFS(#REF!,LT409,#REF!,0,#REF!,"&gt;="&amp;MC409,#REF!,"&lt;="&amp;MB409,#REF!,"&lt;="&amp;ME409,#REF!,"&gt;="&amp;MF409,#REF!,"="&amp;KZ409,#REF!,"="&amp;LA409)</f>
        <v>#REF!</v>
      </c>
      <c r="NJ409" s="5" t="e">
        <f>COUNTIFS(#REF!,LT409,#REF!,1,#REF!,"&gt;="&amp;MI409,#REF!,"&lt;="&amp;MH409,#REF!,"&lt;="&amp;ME409,#REF!,"&gt;="&amp;MF409)</f>
        <v>#REF!</v>
      </c>
      <c r="NK409" s="5" t="e">
        <f>COUNTIFS(#REF!,LT409,#REF!,0,#REF!,"&gt;="&amp;MI409,#REF!,"&lt;="&amp;MH409,#REF!,"&lt;="&amp;ME409,#REF!,"&gt;="&amp;MF409)</f>
        <v>#REF!</v>
      </c>
      <c r="NL409" s="5" t="e">
        <f>COUNTIFS(#REF!,LT409,#REF!,1,#REF!,"&gt;="&amp;MI409,#REF!,"&lt;="&amp;MH409,#REF!,"="&amp;KZ409,#REF!,"="&amp;LA409,#REF!,"&lt;="&amp;ME409,#REF!,"&gt;="&amp;MF409)</f>
        <v>#REF!</v>
      </c>
      <c r="NM409" s="5" t="e">
        <f>COUNTIFS(#REF!,LT409,#REF!,0,#REF!,"&gt;="&amp;MI409,#REF!,"&lt;="&amp;MH409,#REF!,"="&amp;KZ409,#REF!,"="&amp;LA409,#REF!,"&lt;="&amp;ME409,#REF!,"&gt;="&amp;MF409)</f>
        <v>#REF!</v>
      </c>
      <c r="NN409" s="5" t="e">
        <f>COUNTIFS(#REF!,LT409,#REF!,1,#REF!,"&gt;="&amp;MC409,#REF!,"&lt;="&amp;MB409,#REF!,"&lt;="&amp;ME409,#REF!,"&gt;="&amp;MF409)</f>
        <v>#REF!</v>
      </c>
      <c r="NO409" s="5" t="e">
        <f>COUNTIFS(#REF!,LT409,#REF!,0,#REF!,"&gt;="&amp;MC409,#REF!,"&lt;="&amp;MB409,#REF!,"&lt;="&amp;ME409,#REF!,"&gt;="&amp;MF409)</f>
        <v>#REF!</v>
      </c>
      <c r="NP409" s="5" t="e">
        <f>COUNTIFS(#REF!,LT409,#REF!,1,#REF!,"&lt;="&amp;ME409,#REF!,"&gt;="&amp;MF409,#REF!,"="&amp;KV409,#REF!,"="&amp;KX409)</f>
        <v>#REF!</v>
      </c>
      <c r="NQ409" s="5" t="e">
        <f>COUNTIFS(#REF!,LT409,#REF!,0,#REF!,"&lt;="&amp;ME409,#REF!,"&gt;="&amp;MF409,#REF!,"="&amp;KV409,#REF!,"="&amp;KX409)</f>
        <v>#REF!</v>
      </c>
      <c r="NR409" s="5" t="e">
        <f>COUNTIFS(#REF!,LT409,#REF!,1,#REF!,"&lt;="&amp;ME409,#REF!,"&gt;="&amp;MF409,#REF!,"="&amp;KW409,#REF!,"="&amp;KY409)</f>
        <v>#REF!</v>
      </c>
      <c r="NS409" s="5" t="e">
        <f>COUNTIFS(#REF!,LT409,#REF!,0,#REF!,"&lt;="&amp;ME409,#REF!,"&gt;="&amp;MF409,#REF!,"="&amp;KW409,#REF!,"="&amp;KY409)</f>
        <v>#REF!</v>
      </c>
      <c r="NT409" s="5" t="e">
        <f t="shared" ref="NT409:NT472" si="437">MP409+MR409+MT409+MV409+MX409+MZ409+NB409</f>
        <v>#REF!</v>
      </c>
      <c r="NU409" s="5" t="e">
        <f t="shared" ref="NU409:NU472" si="438">MQ409+MS409+MU409+MW409+MY409+NA409+NC409</f>
        <v>#REF!</v>
      </c>
      <c r="NV409" s="5" t="e">
        <f t="shared" ref="NV409:NV472" si="439">NT409+NU409</f>
        <v>#REF!</v>
      </c>
      <c r="NW409" s="6" t="e">
        <f t="shared" ref="NW409:NW472" si="440">NT409/(NT409+NU409)</f>
        <v>#REF!</v>
      </c>
      <c r="NX409" s="7" t="e">
        <f t="shared" ref="NX409:NX472" si="441">1/NW409</f>
        <v>#REF!</v>
      </c>
      <c r="NY409" s="5" t="e">
        <f t="shared" ref="NY409:NY472" si="442">LH409</f>
        <v>#REF!</v>
      </c>
      <c r="NZ409" s="31" t="e">
        <f t="shared" ref="NZ409:NZ472" si="443">(NW409*((NY409-1)*0.98))-((1-NW409)*1)</f>
        <v>#REF!</v>
      </c>
      <c r="OA409" s="32" t="e">
        <f t="shared" ref="OA409:OA472" si="444">IF(LR409&lt;0.9,0,IF(AND(LR409&gt;1.1),0,1))</f>
        <v>#REF!</v>
      </c>
      <c r="OB409" s="32" t="e">
        <f t="shared" ref="OB409:OB472" si="445">IF(LS409&lt;0.9,0,IF(AND(LS409&gt;1.1),0,1))</f>
        <v>#REF!</v>
      </c>
      <c r="OC409" s="33" t="e">
        <f t="shared" ref="OC409:OC472" si="446">IF(NV409&gt;99,1,0)</f>
        <v>#REF!</v>
      </c>
      <c r="OD409" s="33" t="e">
        <f t="shared" ref="OD409:OD472" si="447">IF(NZ409&gt;0.0799,1,0)</f>
        <v>#REF!</v>
      </c>
      <c r="OE409" s="33" t="e">
        <f t="shared" ref="OE409:OE472" si="448">IF(NZ409&gt;OM409,1,0)</f>
        <v>#REF!</v>
      </c>
      <c r="OF409" s="33" t="e">
        <f t="shared" ref="OF409:OF472" si="449">OC409+OD409+OE409+OA409+OB409</f>
        <v>#REF!</v>
      </c>
      <c r="OG409" s="5" t="e">
        <f t="shared" ref="OG409:OG472" si="450">ND409+NF409+NH409+NJ409+NL409+NN409+NP409+NR409</f>
        <v>#REF!</v>
      </c>
      <c r="OH409" s="5" t="e">
        <f t="shared" ref="OH409:OH472" si="451">NE409+NG409+NI409+NK409+NM409+NO409+NQ409+NS409</f>
        <v>#REF!</v>
      </c>
      <c r="OI409" s="5" t="e">
        <f t="shared" ref="OI409:OI472" si="452">OG409+OH409</f>
        <v>#REF!</v>
      </c>
      <c r="OJ409" s="6" t="e">
        <f t="shared" ref="OJ409:OJ472" si="453">OG409/(OG409+OH409)</f>
        <v>#REF!</v>
      </c>
      <c r="OK409" s="7" t="e">
        <f t="shared" ref="OK409:OK472" si="454">1/OJ409</f>
        <v>#REF!</v>
      </c>
      <c r="OL409" s="5" t="e">
        <f t="shared" ref="OL409:OL472" si="455">LI409</f>
        <v>#REF!</v>
      </c>
      <c r="OM409" s="31" t="e">
        <f t="shared" ref="OM409:OM472" si="456">(OJ409*((OL409-1)*0.98))-((1-OJ409)*1)</f>
        <v>#REF!</v>
      </c>
      <c r="ON409" s="32" t="e">
        <f t="shared" ref="ON409:ON472" si="457">IF(LR409&lt;0.9,0,IF(AND(LR409&gt;1.1),0,1))</f>
        <v>#REF!</v>
      </c>
      <c r="OO409" s="32" t="e">
        <f t="shared" ref="OO409:OO472" si="458">IF(LS409&lt;0.9,0,IF(AND(LS409&gt;1.1),0,1))</f>
        <v>#REF!</v>
      </c>
      <c r="OP409" s="33" t="e">
        <f t="shared" ref="OP409:OP472" si="459">IF(OI409&gt;99,1,0)</f>
        <v>#REF!</v>
      </c>
      <c r="OQ409" s="33" t="e">
        <f t="shared" ref="OQ409:OQ472" si="460">IF(OM409&gt;0.0799,1,0)</f>
        <v>#REF!</v>
      </c>
      <c r="OR409" s="33" t="e">
        <f t="shared" ref="OR409:OR472" si="461">IF(OM409&gt;OZ409,1,0)</f>
        <v>#REF!</v>
      </c>
      <c r="OS409" s="33" t="e">
        <f t="shared" ref="OS409:OS472" si="462">OP409+OQ409+OR409+ON409+OO409</f>
        <v>#REF!</v>
      </c>
      <c r="OT409" t="e">
        <f t="shared" ref="OT409:OT472" si="463">IF(OF409=5,"BackHome0-0",IF(AND(OS409=5),"BackAway0-0",""))</f>
        <v>#REF!</v>
      </c>
      <c r="OU409" t="e">
        <f t="shared" ref="OU409:OU472" si="464">IF(OF409=5,KN409,IF(AND(OS409=5),KO409,""))</f>
        <v>#REF!</v>
      </c>
      <c r="OV409" t="e">
        <f t="shared" ref="OV409:OV472" si="465">IF(OF409=5,"Match Odds",IF(AND(OS409=5),"Match Odds",""))</f>
        <v>#REF!</v>
      </c>
      <c r="OW409" t="e">
        <f t="shared" ref="OW409:OW472" si="466">IF(OF409=5,KP409,IF(AND(OS409=5),KP409,""))</f>
        <v>#REF!</v>
      </c>
      <c r="OX409" t="e">
        <f t="shared" ref="OX409:OX472" si="467">IF(OF409=5,"MATCH_ODDS",IF(AND(OS409=5),"MATCH_ODDS",""))</f>
        <v>#REF!</v>
      </c>
      <c r="OY409" t="e">
        <f t="shared" ref="OY409:OY472" si="468">IF(OF409=5,"BACK",IF(AND(OS409=5),"BACK",""))</f>
        <v>#REF!</v>
      </c>
    </row>
    <row r="410" spans="1:415" ht="16.5" customHeight="1" x14ac:dyDescent="0.3">
      <c r="A410" s="22"/>
      <c r="KN410" s="5" t="e">
        <f>IF(INDEX(#REF!,MATCH('HT 0-0'!D410,#REF!,0))=INDEX(#REF!,MATCH('HT 0-0'!D410,#REF!,0)),INDEX(#REF!,MATCH('HT 0-0'!D410,#REF!,0)),"ERROR")</f>
        <v>#REF!</v>
      </c>
      <c r="KO410" s="5" t="e">
        <f>IF(INDEX(#REF!,MATCH('HT 0-0'!E410,#REF!,0))=INDEX(#REF!,MATCH('HT 0-0'!E410,#REF!,0)),INDEX(#REF!,MATCH('HT 0-0'!E410,#REF!,0)),"ERROR")</f>
        <v>#REF!</v>
      </c>
      <c r="KP410" s="5" t="e">
        <f t="shared" si="402"/>
        <v>#REF!</v>
      </c>
      <c r="KQ410" t="str">
        <f t="shared" si="403"/>
        <v>_</v>
      </c>
      <c r="KR410" s="5" t="e">
        <f t="shared" si="404"/>
        <v>#DIV/0!</v>
      </c>
      <c r="KS410" s="5" t="e">
        <f t="shared" si="405"/>
        <v>#DIV/0!</v>
      </c>
      <c r="KT410" s="5" t="e">
        <f t="shared" si="406"/>
        <v>#DIV/0!</v>
      </c>
      <c r="KU410" s="5" t="e">
        <f t="shared" si="407"/>
        <v>#DIV/0!</v>
      </c>
      <c r="KV410" s="5" t="e">
        <f t="shared" si="408"/>
        <v>#DIV/0!</v>
      </c>
      <c r="KW410" s="5" t="e">
        <f t="shared" si="409"/>
        <v>#DIV/0!</v>
      </c>
      <c r="KX410" s="5" t="e">
        <f t="shared" si="410"/>
        <v>#DIV/0!</v>
      </c>
      <c r="KY410" s="5" t="e">
        <f t="shared" si="411"/>
        <v>#DIV/0!</v>
      </c>
      <c r="KZ410" s="5" t="e">
        <f t="shared" si="412"/>
        <v>#DIV/0!</v>
      </c>
      <c r="LA410" s="5" t="e">
        <f t="shared" si="413"/>
        <v>#DIV/0!</v>
      </c>
      <c r="LB410" t="e">
        <f>IF(LQ410="0-0",INDEX(Scrape!#REF!,MATCH('HT 0-0'!KP410,Scrape!$B:$B,0)),"")</f>
        <v>#REF!</v>
      </c>
      <c r="LC410" t="e">
        <f>IF(LQ410="0-0",INDEX(Scrape!$A:$A,MATCH('HT 0-0'!KP410,Scrape!$B:$B,0)),"")</f>
        <v>#REF!</v>
      </c>
      <c r="LD410" t="e">
        <f>IF(LQ410="0-0",INDEX(Scrape!$B:$B,MATCH('HT 0-0'!KP410,Scrape!$B:$B,0)),"")</f>
        <v>#REF!</v>
      </c>
      <c r="LE410" t="e">
        <f>IF(LQ410="0-0",INDEX(Scrape!$C:$C,MATCH('HT 0-0'!KP410,Scrape!$B:$B,0)),"")</f>
        <v>#REF!</v>
      </c>
      <c r="LF410" t="e">
        <f>IF(LQ410="0-0",INDEX(Scrape!$D:$D,MATCH('HT 0-0'!KP410,Scrape!$B:$B,0)),"")</f>
        <v>#REF!</v>
      </c>
      <c r="LG410" t="e">
        <f>IF(LQ410="0-0",INDEX(Scrape!$E:$E,MATCH('HT 0-0'!KP410,Scrape!$B:$B,0)),"")</f>
        <v>#REF!</v>
      </c>
      <c r="LH410" t="e">
        <f>IF(LQ410="0-0",INDEX(Scrape!$F:$F,MATCH('HT 0-0'!KP410,Scrape!$B:$B,0)),"")</f>
        <v>#REF!</v>
      </c>
      <c r="LI410" t="e">
        <f>IF(LQ410="0-0",INDEX(Scrape!$G:$G,MATCH('HT 0-0'!KP410,Scrape!$B:$B,0)),"")</f>
        <v>#REF!</v>
      </c>
      <c r="LJ410" t="e">
        <f>IF(LQ410="0-0",INDEX(Scrape!$H:$H,MATCH('HT 0-0'!KP410,Scrape!$B:$B,0)),"")</f>
        <v>#REF!</v>
      </c>
      <c r="LK410" t="e">
        <f>IF(LQ410="0-0",INDEX(Scrape!$I:$I,MATCH('HT 0-0'!KP410,Scrape!$B:$B,0)),"")</f>
        <v>#REF!</v>
      </c>
      <c r="LL410" t="e">
        <f>IF(LQ410="0-0",INDEX(Scrape!$J:$J,MATCH('HT 0-0'!KP410,Scrape!$B:$B,0)),"")</f>
        <v>#REF!</v>
      </c>
      <c r="LM410" t="e">
        <f>IF(LQ410="0-0",INDEX(Scrape!$K:$K,MATCH('HT 0-0'!KP410,Scrape!$B:$B,0)),"")</f>
        <v>#REF!</v>
      </c>
      <c r="LN410" t="e">
        <f>IF(LQ410="0-0",INDEX(Scrape!$L:$L,MATCH('HT 0-0'!KP410,Scrape!$B:$B,0)),"")</f>
        <v>#REF!</v>
      </c>
      <c r="LO410" t="e">
        <f>IF(LQ410="0-0",INDEX(Scrape!$M:$M,MATCH('HT 0-0'!KP410,Scrape!$B:$B,0)),"")</f>
        <v>#REF!</v>
      </c>
      <c r="LP410" t="e">
        <f>IF(LQ410="0-0",INDEX(Scrape!$N:$N,MATCH('HT 0-0'!KP410,Scrape!$B:$B,0)),"")</f>
        <v>#REF!</v>
      </c>
      <c r="LQ410" t="e">
        <f>INDEX(Scrape!$O:$O,MATCH('HT 0-0'!KP410,Scrape!$B:$B,0))</f>
        <v>#REF!</v>
      </c>
      <c r="LR410" t="e">
        <f t="shared" si="414"/>
        <v>#REF!</v>
      </c>
      <c r="LS410" t="e">
        <f t="shared" si="415"/>
        <v>#REF!</v>
      </c>
      <c r="LT410" s="23" t="e">
        <f>IF(INDEX(#REF!,MATCH(KQ410,#REF!,0))=INDEX(#REF!,MATCH(KQ410,#REF!,0)),INDEX(#REF!,MATCH(KQ410,#REF!,0)),"ERROR")</f>
        <v>#REF!</v>
      </c>
      <c r="LU410" s="24" t="e">
        <f t="shared" si="416"/>
        <v>#DIV/0!</v>
      </c>
      <c r="LV410" s="24" t="e">
        <f t="shared" si="417"/>
        <v>#DIV/0!</v>
      </c>
      <c r="LW410" s="24" t="e">
        <f t="shared" si="418"/>
        <v>#DIV/0!</v>
      </c>
      <c r="LX410" s="24" t="e">
        <f t="shared" si="419"/>
        <v>#DIV/0!</v>
      </c>
      <c r="LY410" s="25" t="e">
        <f t="shared" si="420"/>
        <v>#REF!</v>
      </c>
      <c r="LZ410" s="25" t="e">
        <f t="shared" si="421"/>
        <v>#REF!</v>
      </c>
      <c r="MA410" s="26" t="e">
        <f t="shared" si="422"/>
        <v>#REF!</v>
      </c>
      <c r="MB410" s="27" t="e">
        <f t="shared" si="423"/>
        <v>#REF!</v>
      </c>
      <c r="MC410" s="28" t="e">
        <f t="shared" si="424"/>
        <v>#REF!</v>
      </c>
      <c r="MD410" s="24" t="e">
        <f t="shared" si="425"/>
        <v>#REF!</v>
      </c>
      <c r="ME410" s="29" t="e">
        <f t="shared" si="426"/>
        <v>#REF!</v>
      </c>
      <c r="MF410" s="30" t="e">
        <f t="shared" si="427"/>
        <v>#REF!</v>
      </c>
      <c r="MG410" s="24" t="e">
        <f t="shared" si="428"/>
        <v>#REF!</v>
      </c>
      <c r="MH410" s="29" t="e">
        <f t="shared" si="429"/>
        <v>#REF!</v>
      </c>
      <c r="MI410" s="30" t="e">
        <f t="shared" si="430"/>
        <v>#REF!</v>
      </c>
      <c r="MJ410" t="str">
        <f t="shared" si="431"/>
        <v/>
      </c>
      <c r="MK410" t="str">
        <f t="shared" si="432"/>
        <v/>
      </c>
      <c r="ML410" t="str">
        <f t="shared" si="433"/>
        <v/>
      </c>
      <c r="MM410" t="str">
        <f t="shared" si="434"/>
        <v/>
      </c>
      <c r="MN410" t="str">
        <f t="shared" si="435"/>
        <v/>
      </c>
      <c r="MO410" t="str">
        <f t="shared" si="436"/>
        <v/>
      </c>
      <c r="MP410" s="5" t="e">
        <f>COUNTIFS(#REF!,LT410,#REF!,1,#REF!,"&gt;="&amp;MC410,#REF!,"&lt;="&amp;MB410,#REF!,"&lt;="&amp;ME410,#REF!,"&gt;="&amp;MF410,#REF!,"="&amp;KV410,#REF!,"="&amp;KX410)</f>
        <v>#REF!</v>
      </c>
      <c r="MQ410" s="5" t="e">
        <f>COUNTIFS(#REF!,LT410,#REF!,0,#REF!,"&gt;="&amp;MC410,#REF!,"&lt;="&amp;MB410,#REF!,"&lt;="&amp;ME410,#REF!,"&gt;="&amp;MF410,#REF!,"="&amp;KV410,#REF!,"="&amp;KX410)</f>
        <v>#REF!</v>
      </c>
      <c r="MR410" s="5" t="e">
        <f>COUNTIFS(#REF!,LT410,#REF!,1,#REF!,"&gt;="&amp;MC410,#REF!,"&lt;="&amp;MB410,#REF!,"&lt;="&amp;ME410,#REF!,"&gt;="&amp;MF410,#REF!,"="&amp;KW410,#REF!,"="&amp;KY410)</f>
        <v>#REF!</v>
      </c>
      <c r="MS410" s="5" t="e">
        <f>COUNTIFS(#REF!,LT410,#REF!,0,#REF!,"&gt;="&amp;MC410,#REF!,"&lt;="&amp;MB410,#REF!,"&lt;="&amp;ME410,#REF!,"&gt;="&amp;MF410,#REF!,"="&amp;KW410,#REF!,"="&amp;KY410)</f>
        <v>#REF!</v>
      </c>
      <c r="MT410" s="5" t="e">
        <f>COUNTIFS(#REF!,LT410,#REF!,1,#REF!,"&gt;="&amp;MI410,#REF!,"&lt;="&amp;MH410,#REF!,"&lt;="&amp;ME410,#REF!,"&gt;="&amp;MF410)</f>
        <v>#REF!</v>
      </c>
      <c r="MU410" s="5" t="e">
        <f>COUNTIFS(#REF!,LT410,#REF!,0,#REF!,"&gt;="&amp;MI410,#REF!,"&lt;="&amp;MH410,#REF!,"&lt;="&amp;ME410,#REF!,"&gt;="&amp;MF410)</f>
        <v>#REF!</v>
      </c>
      <c r="MV410" s="5" t="e">
        <f>COUNTIFS(#REF!,LT410,#REF!,1,#REF!,"&gt;="&amp;MI410,#REF!,"&lt;="&amp;MH410,#REF!,"="&amp;KZ410,#REF!,"="&amp;LA410,#REF!,"&lt;="&amp;ME410,#REF!,"&gt;="&amp;MF410)</f>
        <v>#REF!</v>
      </c>
      <c r="MW410" s="5" t="e">
        <f>COUNTIFS(#REF!,LT410,#REF!,0,#REF!,"&gt;="&amp;MI410,#REF!,"&lt;="&amp;MH410,#REF!,"="&amp;KZ410,#REF!,"="&amp;LA410,#REF!,"&lt;="&amp;ME410,#REF!,"&gt;="&amp;MF410)</f>
        <v>#REF!</v>
      </c>
      <c r="MX410" s="5" t="e">
        <f>COUNTIFS(#REF!,LT410,#REF!,1,#REF!,"&gt;="&amp;MC410,#REF!,"&lt;="&amp;MB410,#REF!,"&lt;="&amp;ME410,#REF!,"&gt;="&amp;MF410)</f>
        <v>#REF!</v>
      </c>
      <c r="MY410" s="5" t="e">
        <f>COUNTIFS(#REF!,LT410,#REF!,0,#REF!,"&gt;="&amp;MC410,#REF!,"&lt;="&amp;MB410,#REF!,"&lt;="&amp;ME410,#REF!,"&gt;="&amp;MF410)</f>
        <v>#REF!</v>
      </c>
      <c r="MZ410" s="5" t="e">
        <f>COUNTIFS(#REF!,LT410,#REF!,1,#REF!,"&lt;="&amp;ME410,#REF!,"&gt;="&amp;MF410,#REF!,"="&amp;KV410,#REF!,"="&amp;KX410)</f>
        <v>#REF!</v>
      </c>
      <c r="NA410" s="5" t="e">
        <f>COUNTIFS(#REF!,LT410,#REF!,0,#REF!,"&lt;="&amp;ME410,#REF!,"&gt;="&amp;MF410,#REF!,"="&amp;KV410,#REF!,"="&amp;KX410)</f>
        <v>#REF!</v>
      </c>
      <c r="NB410" s="5" t="e">
        <f>COUNTIFS(#REF!,LT410,#REF!,1,#REF!,"&lt;="&amp;ME410,#REF!,"&gt;="&amp;MF410,#REF!,"="&amp;KW410,#REF!,"="&amp;KY410)</f>
        <v>#REF!</v>
      </c>
      <c r="NC410" s="5" t="e">
        <f>COUNTIFS(#REF!,LT410,#REF!,0,#REF!,"&lt;="&amp;ME410,#REF!,"&gt;="&amp;MF410,#REF!,"="&amp;KW410,#REF!,"="&amp;KY410)</f>
        <v>#REF!</v>
      </c>
      <c r="ND410" s="5" t="e">
        <f>COUNTIFS(#REF!,LT410,#REF!,1,#REF!,"&gt;="&amp;MC410,#REF!,"&lt;="&amp;MB410,#REF!,"&lt;="&amp;ME410,#REF!,"&gt;="&amp;MF410,#REF!,"="&amp;KV410,#REF!,"="&amp;KX410)</f>
        <v>#REF!</v>
      </c>
      <c r="NE410" s="5" t="e">
        <f>COUNTIFS(#REF!,LT410,#REF!,0,#REF!,"&gt;="&amp;MC410,#REF!,"&lt;="&amp;MB410,#REF!,"&lt;="&amp;ME410,#REF!,"&gt;="&amp;MF410,#REF!,"="&amp;KV410,#REF!,"="&amp;KX410)</f>
        <v>#REF!</v>
      </c>
      <c r="NF410" s="5" t="e">
        <f>COUNTIFS(#REF!,LT410,#REF!,1,#REF!,"&gt;="&amp;MC410,#REF!,"&lt;="&amp;MB410,#REF!,"&lt;="&amp;ME410,#REF!,"&gt;="&amp;MF410,#REF!,"="&amp;KW410,#REF!,"="&amp;KY410)</f>
        <v>#REF!</v>
      </c>
      <c r="NG410" s="5" t="e">
        <f>COUNTIFS(#REF!,LT410,#REF!,0,#REF!,"&gt;="&amp;MC410,#REF!,"&lt;="&amp;MB410,#REF!,"&lt;="&amp;ME410,#REF!,"&gt;="&amp;MF410,#REF!,"="&amp;KW410,#REF!,"="&amp;KY410)</f>
        <v>#REF!</v>
      </c>
      <c r="NH410" s="5" t="e">
        <f>COUNTIFS(#REF!,LT410,#REF!,1,#REF!,"&gt;="&amp;MC410,#REF!,"&lt;="&amp;MB410,#REF!,"&lt;="&amp;ME410,#REF!,"&gt;="&amp;MF410,#REF!,"="&amp;KZ410,#REF!,"="&amp;LA410)</f>
        <v>#REF!</v>
      </c>
      <c r="NI410" s="5" t="e">
        <f>COUNTIFS(#REF!,LT410,#REF!,0,#REF!,"&gt;="&amp;MC410,#REF!,"&lt;="&amp;MB410,#REF!,"&lt;="&amp;ME410,#REF!,"&gt;="&amp;MF410,#REF!,"="&amp;KZ410,#REF!,"="&amp;LA410)</f>
        <v>#REF!</v>
      </c>
      <c r="NJ410" s="5" t="e">
        <f>COUNTIFS(#REF!,LT410,#REF!,1,#REF!,"&gt;="&amp;MI410,#REF!,"&lt;="&amp;MH410,#REF!,"&lt;="&amp;ME410,#REF!,"&gt;="&amp;MF410)</f>
        <v>#REF!</v>
      </c>
      <c r="NK410" s="5" t="e">
        <f>COUNTIFS(#REF!,LT410,#REF!,0,#REF!,"&gt;="&amp;MI410,#REF!,"&lt;="&amp;MH410,#REF!,"&lt;="&amp;ME410,#REF!,"&gt;="&amp;MF410)</f>
        <v>#REF!</v>
      </c>
      <c r="NL410" s="5" t="e">
        <f>COUNTIFS(#REF!,LT410,#REF!,1,#REF!,"&gt;="&amp;MI410,#REF!,"&lt;="&amp;MH410,#REF!,"="&amp;KZ410,#REF!,"="&amp;LA410,#REF!,"&lt;="&amp;ME410,#REF!,"&gt;="&amp;MF410)</f>
        <v>#REF!</v>
      </c>
      <c r="NM410" s="5" t="e">
        <f>COUNTIFS(#REF!,LT410,#REF!,0,#REF!,"&gt;="&amp;MI410,#REF!,"&lt;="&amp;MH410,#REF!,"="&amp;KZ410,#REF!,"="&amp;LA410,#REF!,"&lt;="&amp;ME410,#REF!,"&gt;="&amp;MF410)</f>
        <v>#REF!</v>
      </c>
      <c r="NN410" s="5" t="e">
        <f>COUNTIFS(#REF!,LT410,#REF!,1,#REF!,"&gt;="&amp;MC410,#REF!,"&lt;="&amp;MB410,#REF!,"&lt;="&amp;ME410,#REF!,"&gt;="&amp;MF410)</f>
        <v>#REF!</v>
      </c>
      <c r="NO410" s="5" t="e">
        <f>COUNTIFS(#REF!,LT410,#REF!,0,#REF!,"&gt;="&amp;MC410,#REF!,"&lt;="&amp;MB410,#REF!,"&lt;="&amp;ME410,#REF!,"&gt;="&amp;MF410)</f>
        <v>#REF!</v>
      </c>
      <c r="NP410" s="5" t="e">
        <f>COUNTIFS(#REF!,LT410,#REF!,1,#REF!,"&lt;="&amp;ME410,#REF!,"&gt;="&amp;MF410,#REF!,"="&amp;KV410,#REF!,"="&amp;KX410)</f>
        <v>#REF!</v>
      </c>
      <c r="NQ410" s="5" t="e">
        <f>COUNTIFS(#REF!,LT410,#REF!,0,#REF!,"&lt;="&amp;ME410,#REF!,"&gt;="&amp;MF410,#REF!,"="&amp;KV410,#REF!,"="&amp;KX410)</f>
        <v>#REF!</v>
      </c>
      <c r="NR410" s="5" t="e">
        <f>COUNTIFS(#REF!,LT410,#REF!,1,#REF!,"&lt;="&amp;ME410,#REF!,"&gt;="&amp;MF410,#REF!,"="&amp;KW410,#REF!,"="&amp;KY410)</f>
        <v>#REF!</v>
      </c>
      <c r="NS410" s="5" t="e">
        <f>COUNTIFS(#REF!,LT410,#REF!,0,#REF!,"&lt;="&amp;ME410,#REF!,"&gt;="&amp;MF410,#REF!,"="&amp;KW410,#REF!,"="&amp;KY410)</f>
        <v>#REF!</v>
      </c>
      <c r="NT410" s="5" t="e">
        <f t="shared" si="437"/>
        <v>#REF!</v>
      </c>
      <c r="NU410" s="5" t="e">
        <f t="shared" si="438"/>
        <v>#REF!</v>
      </c>
      <c r="NV410" s="5" t="e">
        <f t="shared" si="439"/>
        <v>#REF!</v>
      </c>
      <c r="NW410" s="6" t="e">
        <f t="shared" si="440"/>
        <v>#REF!</v>
      </c>
      <c r="NX410" s="7" t="e">
        <f t="shared" si="441"/>
        <v>#REF!</v>
      </c>
      <c r="NY410" s="5" t="e">
        <f t="shared" si="442"/>
        <v>#REF!</v>
      </c>
      <c r="NZ410" s="31" t="e">
        <f t="shared" si="443"/>
        <v>#REF!</v>
      </c>
      <c r="OA410" s="32" t="e">
        <f t="shared" si="444"/>
        <v>#REF!</v>
      </c>
      <c r="OB410" s="32" t="e">
        <f t="shared" si="445"/>
        <v>#REF!</v>
      </c>
      <c r="OC410" s="33" t="e">
        <f t="shared" si="446"/>
        <v>#REF!</v>
      </c>
      <c r="OD410" s="33" t="e">
        <f t="shared" si="447"/>
        <v>#REF!</v>
      </c>
      <c r="OE410" s="33" t="e">
        <f t="shared" si="448"/>
        <v>#REF!</v>
      </c>
      <c r="OF410" s="33" t="e">
        <f t="shared" si="449"/>
        <v>#REF!</v>
      </c>
      <c r="OG410" s="5" t="e">
        <f t="shared" si="450"/>
        <v>#REF!</v>
      </c>
      <c r="OH410" s="5" t="e">
        <f t="shared" si="451"/>
        <v>#REF!</v>
      </c>
      <c r="OI410" s="5" t="e">
        <f t="shared" si="452"/>
        <v>#REF!</v>
      </c>
      <c r="OJ410" s="6" t="e">
        <f t="shared" si="453"/>
        <v>#REF!</v>
      </c>
      <c r="OK410" s="7" t="e">
        <f t="shared" si="454"/>
        <v>#REF!</v>
      </c>
      <c r="OL410" s="5" t="e">
        <f t="shared" si="455"/>
        <v>#REF!</v>
      </c>
      <c r="OM410" s="31" t="e">
        <f t="shared" si="456"/>
        <v>#REF!</v>
      </c>
      <c r="ON410" s="32" t="e">
        <f t="shared" si="457"/>
        <v>#REF!</v>
      </c>
      <c r="OO410" s="32" t="e">
        <f t="shared" si="458"/>
        <v>#REF!</v>
      </c>
      <c r="OP410" s="33" t="e">
        <f t="shared" si="459"/>
        <v>#REF!</v>
      </c>
      <c r="OQ410" s="33" t="e">
        <f t="shared" si="460"/>
        <v>#REF!</v>
      </c>
      <c r="OR410" s="33" t="e">
        <f t="shared" si="461"/>
        <v>#REF!</v>
      </c>
      <c r="OS410" s="33" t="e">
        <f t="shared" si="462"/>
        <v>#REF!</v>
      </c>
      <c r="OT410" t="e">
        <f t="shared" si="463"/>
        <v>#REF!</v>
      </c>
      <c r="OU410" t="e">
        <f t="shared" si="464"/>
        <v>#REF!</v>
      </c>
      <c r="OV410" t="e">
        <f t="shared" si="465"/>
        <v>#REF!</v>
      </c>
      <c r="OW410" t="e">
        <f t="shared" si="466"/>
        <v>#REF!</v>
      </c>
      <c r="OX410" t="e">
        <f t="shared" si="467"/>
        <v>#REF!</v>
      </c>
      <c r="OY410" t="e">
        <f t="shared" si="468"/>
        <v>#REF!</v>
      </c>
    </row>
    <row r="411" spans="1:415" ht="16.5" customHeight="1" x14ac:dyDescent="0.3">
      <c r="A411" s="22"/>
      <c r="KN411" s="5" t="e">
        <f>IF(INDEX(#REF!,MATCH('HT 0-0'!D411,#REF!,0))=INDEX(#REF!,MATCH('HT 0-0'!D411,#REF!,0)),INDEX(#REF!,MATCH('HT 0-0'!D411,#REF!,0)),"ERROR")</f>
        <v>#REF!</v>
      </c>
      <c r="KO411" s="5" t="e">
        <f>IF(INDEX(#REF!,MATCH('HT 0-0'!E411,#REF!,0))=INDEX(#REF!,MATCH('HT 0-0'!E411,#REF!,0)),INDEX(#REF!,MATCH('HT 0-0'!E411,#REF!,0)),"ERROR")</f>
        <v>#REF!</v>
      </c>
      <c r="KP411" s="5" t="e">
        <f t="shared" si="402"/>
        <v>#REF!</v>
      </c>
      <c r="KQ411" t="str">
        <f t="shared" si="403"/>
        <v>_</v>
      </c>
      <c r="KR411" s="5" t="e">
        <f t="shared" si="404"/>
        <v>#DIV/0!</v>
      </c>
      <c r="KS411" s="5" t="e">
        <f t="shared" si="405"/>
        <v>#DIV/0!</v>
      </c>
      <c r="KT411" s="5" t="e">
        <f t="shared" si="406"/>
        <v>#DIV/0!</v>
      </c>
      <c r="KU411" s="5" t="e">
        <f t="shared" si="407"/>
        <v>#DIV/0!</v>
      </c>
      <c r="KV411" s="5" t="e">
        <f t="shared" si="408"/>
        <v>#DIV/0!</v>
      </c>
      <c r="KW411" s="5" t="e">
        <f t="shared" si="409"/>
        <v>#DIV/0!</v>
      </c>
      <c r="KX411" s="5" t="e">
        <f t="shared" si="410"/>
        <v>#DIV/0!</v>
      </c>
      <c r="KY411" s="5" t="e">
        <f t="shared" si="411"/>
        <v>#DIV/0!</v>
      </c>
      <c r="KZ411" s="5" t="e">
        <f t="shared" si="412"/>
        <v>#DIV/0!</v>
      </c>
      <c r="LA411" s="5" t="e">
        <f t="shared" si="413"/>
        <v>#DIV/0!</v>
      </c>
      <c r="LB411" t="e">
        <f>IF(LQ411="0-0",INDEX(Scrape!#REF!,MATCH('HT 0-0'!KP411,Scrape!$B:$B,0)),"")</f>
        <v>#REF!</v>
      </c>
      <c r="LC411" t="e">
        <f>IF(LQ411="0-0",INDEX(Scrape!$A:$A,MATCH('HT 0-0'!KP411,Scrape!$B:$B,0)),"")</f>
        <v>#REF!</v>
      </c>
      <c r="LD411" t="e">
        <f>IF(LQ411="0-0",INDEX(Scrape!$B:$B,MATCH('HT 0-0'!KP411,Scrape!$B:$B,0)),"")</f>
        <v>#REF!</v>
      </c>
      <c r="LE411" t="e">
        <f>IF(LQ411="0-0",INDEX(Scrape!$C:$C,MATCH('HT 0-0'!KP411,Scrape!$B:$B,0)),"")</f>
        <v>#REF!</v>
      </c>
      <c r="LF411" t="e">
        <f>IF(LQ411="0-0",INDEX(Scrape!$D:$D,MATCH('HT 0-0'!KP411,Scrape!$B:$B,0)),"")</f>
        <v>#REF!</v>
      </c>
      <c r="LG411" t="e">
        <f>IF(LQ411="0-0",INDEX(Scrape!$E:$E,MATCH('HT 0-0'!KP411,Scrape!$B:$B,0)),"")</f>
        <v>#REF!</v>
      </c>
      <c r="LH411" t="e">
        <f>IF(LQ411="0-0",INDEX(Scrape!$F:$F,MATCH('HT 0-0'!KP411,Scrape!$B:$B,0)),"")</f>
        <v>#REF!</v>
      </c>
      <c r="LI411" t="e">
        <f>IF(LQ411="0-0",INDEX(Scrape!$G:$G,MATCH('HT 0-0'!KP411,Scrape!$B:$B,0)),"")</f>
        <v>#REF!</v>
      </c>
      <c r="LJ411" t="e">
        <f>IF(LQ411="0-0",INDEX(Scrape!$H:$H,MATCH('HT 0-0'!KP411,Scrape!$B:$B,0)),"")</f>
        <v>#REF!</v>
      </c>
      <c r="LK411" t="e">
        <f>IF(LQ411="0-0",INDEX(Scrape!$I:$I,MATCH('HT 0-0'!KP411,Scrape!$B:$B,0)),"")</f>
        <v>#REF!</v>
      </c>
      <c r="LL411" t="e">
        <f>IF(LQ411="0-0",INDEX(Scrape!$J:$J,MATCH('HT 0-0'!KP411,Scrape!$B:$B,0)),"")</f>
        <v>#REF!</v>
      </c>
      <c r="LM411" t="e">
        <f>IF(LQ411="0-0",INDEX(Scrape!$K:$K,MATCH('HT 0-0'!KP411,Scrape!$B:$B,0)),"")</f>
        <v>#REF!</v>
      </c>
      <c r="LN411" t="e">
        <f>IF(LQ411="0-0",INDEX(Scrape!$L:$L,MATCH('HT 0-0'!KP411,Scrape!$B:$B,0)),"")</f>
        <v>#REF!</v>
      </c>
      <c r="LO411" t="e">
        <f>IF(LQ411="0-0",INDEX(Scrape!$M:$M,MATCH('HT 0-0'!KP411,Scrape!$B:$B,0)),"")</f>
        <v>#REF!</v>
      </c>
      <c r="LP411" t="e">
        <f>IF(LQ411="0-0",INDEX(Scrape!$N:$N,MATCH('HT 0-0'!KP411,Scrape!$B:$B,0)),"")</f>
        <v>#REF!</v>
      </c>
      <c r="LQ411" t="e">
        <f>INDEX(Scrape!$O:$O,MATCH('HT 0-0'!KP411,Scrape!$B:$B,0))</f>
        <v>#REF!</v>
      </c>
      <c r="LR411" t="e">
        <f t="shared" si="414"/>
        <v>#REF!</v>
      </c>
      <c r="LS411" t="e">
        <f t="shared" si="415"/>
        <v>#REF!</v>
      </c>
      <c r="LT411" s="23" t="e">
        <f>IF(INDEX(#REF!,MATCH(KQ411,#REF!,0))=INDEX(#REF!,MATCH(KQ411,#REF!,0)),INDEX(#REF!,MATCH(KQ411,#REF!,0)),"ERROR")</f>
        <v>#REF!</v>
      </c>
      <c r="LU411" s="24" t="e">
        <f t="shared" si="416"/>
        <v>#DIV/0!</v>
      </c>
      <c r="LV411" s="24" t="e">
        <f t="shared" si="417"/>
        <v>#DIV/0!</v>
      </c>
      <c r="LW411" s="24" t="e">
        <f t="shared" si="418"/>
        <v>#DIV/0!</v>
      </c>
      <c r="LX411" s="24" t="e">
        <f t="shared" si="419"/>
        <v>#DIV/0!</v>
      </c>
      <c r="LY411" s="25" t="e">
        <f t="shared" si="420"/>
        <v>#REF!</v>
      </c>
      <c r="LZ411" s="25" t="e">
        <f t="shared" si="421"/>
        <v>#REF!</v>
      </c>
      <c r="MA411" s="26" t="e">
        <f t="shared" si="422"/>
        <v>#REF!</v>
      </c>
      <c r="MB411" s="27" t="e">
        <f t="shared" si="423"/>
        <v>#REF!</v>
      </c>
      <c r="MC411" s="28" t="e">
        <f t="shared" si="424"/>
        <v>#REF!</v>
      </c>
      <c r="MD411" s="24" t="e">
        <f t="shared" si="425"/>
        <v>#REF!</v>
      </c>
      <c r="ME411" s="29" t="e">
        <f t="shared" si="426"/>
        <v>#REF!</v>
      </c>
      <c r="MF411" s="30" t="e">
        <f t="shared" si="427"/>
        <v>#REF!</v>
      </c>
      <c r="MG411" s="24" t="e">
        <f t="shared" si="428"/>
        <v>#REF!</v>
      </c>
      <c r="MH411" s="29" t="e">
        <f t="shared" si="429"/>
        <v>#REF!</v>
      </c>
      <c r="MI411" s="30" t="e">
        <f t="shared" si="430"/>
        <v>#REF!</v>
      </c>
      <c r="MJ411" t="str">
        <f t="shared" si="431"/>
        <v/>
      </c>
      <c r="MK411" t="str">
        <f t="shared" si="432"/>
        <v/>
      </c>
      <c r="ML411" t="str">
        <f t="shared" si="433"/>
        <v/>
      </c>
      <c r="MM411" t="str">
        <f t="shared" si="434"/>
        <v/>
      </c>
      <c r="MN411" t="str">
        <f t="shared" si="435"/>
        <v/>
      </c>
      <c r="MO411" t="str">
        <f t="shared" si="436"/>
        <v/>
      </c>
      <c r="MP411" s="5" t="e">
        <f>COUNTIFS(#REF!,LT411,#REF!,1,#REF!,"&gt;="&amp;MC411,#REF!,"&lt;="&amp;MB411,#REF!,"&lt;="&amp;ME411,#REF!,"&gt;="&amp;MF411,#REF!,"="&amp;KV411,#REF!,"="&amp;KX411)</f>
        <v>#REF!</v>
      </c>
      <c r="MQ411" s="5" t="e">
        <f>COUNTIFS(#REF!,LT411,#REF!,0,#REF!,"&gt;="&amp;MC411,#REF!,"&lt;="&amp;MB411,#REF!,"&lt;="&amp;ME411,#REF!,"&gt;="&amp;MF411,#REF!,"="&amp;KV411,#REF!,"="&amp;KX411)</f>
        <v>#REF!</v>
      </c>
      <c r="MR411" s="5" t="e">
        <f>COUNTIFS(#REF!,LT411,#REF!,1,#REF!,"&gt;="&amp;MC411,#REF!,"&lt;="&amp;MB411,#REF!,"&lt;="&amp;ME411,#REF!,"&gt;="&amp;MF411,#REF!,"="&amp;KW411,#REF!,"="&amp;KY411)</f>
        <v>#REF!</v>
      </c>
      <c r="MS411" s="5" t="e">
        <f>COUNTIFS(#REF!,LT411,#REF!,0,#REF!,"&gt;="&amp;MC411,#REF!,"&lt;="&amp;MB411,#REF!,"&lt;="&amp;ME411,#REF!,"&gt;="&amp;MF411,#REF!,"="&amp;KW411,#REF!,"="&amp;KY411)</f>
        <v>#REF!</v>
      </c>
      <c r="MT411" s="5" t="e">
        <f>COUNTIFS(#REF!,LT411,#REF!,1,#REF!,"&gt;="&amp;MI411,#REF!,"&lt;="&amp;MH411,#REF!,"&lt;="&amp;ME411,#REF!,"&gt;="&amp;MF411)</f>
        <v>#REF!</v>
      </c>
      <c r="MU411" s="5" t="e">
        <f>COUNTIFS(#REF!,LT411,#REF!,0,#REF!,"&gt;="&amp;MI411,#REF!,"&lt;="&amp;MH411,#REF!,"&lt;="&amp;ME411,#REF!,"&gt;="&amp;MF411)</f>
        <v>#REF!</v>
      </c>
      <c r="MV411" s="5" t="e">
        <f>COUNTIFS(#REF!,LT411,#REF!,1,#REF!,"&gt;="&amp;MI411,#REF!,"&lt;="&amp;MH411,#REF!,"="&amp;KZ411,#REF!,"="&amp;LA411,#REF!,"&lt;="&amp;ME411,#REF!,"&gt;="&amp;MF411)</f>
        <v>#REF!</v>
      </c>
      <c r="MW411" s="5" t="e">
        <f>COUNTIFS(#REF!,LT411,#REF!,0,#REF!,"&gt;="&amp;MI411,#REF!,"&lt;="&amp;MH411,#REF!,"="&amp;KZ411,#REF!,"="&amp;LA411,#REF!,"&lt;="&amp;ME411,#REF!,"&gt;="&amp;MF411)</f>
        <v>#REF!</v>
      </c>
      <c r="MX411" s="5" t="e">
        <f>COUNTIFS(#REF!,LT411,#REF!,1,#REF!,"&gt;="&amp;MC411,#REF!,"&lt;="&amp;MB411,#REF!,"&lt;="&amp;ME411,#REF!,"&gt;="&amp;MF411)</f>
        <v>#REF!</v>
      </c>
      <c r="MY411" s="5" t="e">
        <f>COUNTIFS(#REF!,LT411,#REF!,0,#REF!,"&gt;="&amp;MC411,#REF!,"&lt;="&amp;MB411,#REF!,"&lt;="&amp;ME411,#REF!,"&gt;="&amp;MF411)</f>
        <v>#REF!</v>
      </c>
      <c r="MZ411" s="5" t="e">
        <f>COUNTIFS(#REF!,LT411,#REF!,1,#REF!,"&lt;="&amp;ME411,#REF!,"&gt;="&amp;MF411,#REF!,"="&amp;KV411,#REF!,"="&amp;KX411)</f>
        <v>#REF!</v>
      </c>
      <c r="NA411" s="5" t="e">
        <f>COUNTIFS(#REF!,LT411,#REF!,0,#REF!,"&lt;="&amp;ME411,#REF!,"&gt;="&amp;MF411,#REF!,"="&amp;KV411,#REF!,"="&amp;KX411)</f>
        <v>#REF!</v>
      </c>
      <c r="NB411" s="5" t="e">
        <f>COUNTIFS(#REF!,LT411,#REF!,1,#REF!,"&lt;="&amp;ME411,#REF!,"&gt;="&amp;MF411,#REF!,"="&amp;KW411,#REF!,"="&amp;KY411)</f>
        <v>#REF!</v>
      </c>
      <c r="NC411" s="5" t="e">
        <f>COUNTIFS(#REF!,LT411,#REF!,0,#REF!,"&lt;="&amp;ME411,#REF!,"&gt;="&amp;MF411,#REF!,"="&amp;KW411,#REF!,"="&amp;KY411)</f>
        <v>#REF!</v>
      </c>
      <c r="ND411" s="5" t="e">
        <f>COUNTIFS(#REF!,LT411,#REF!,1,#REF!,"&gt;="&amp;MC411,#REF!,"&lt;="&amp;MB411,#REF!,"&lt;="&amp;ME411,#REF!,"&gt;="&amp;MF411,#REF!,"="&amp;KV411,#REF!,"="&amp;KX411)</f>
        <v>#REF!</v>
      </c>
      <c r="NE411" s="5" t="e">
        <f>COUNTIFS(#REF!,LT411,#REF!,0,#REF!,"&gt;="&amp;MC411,#REF!,"&lt;="&amp;MB411,#REF!,"&lt;="&amp;ME411,#REF!,"&gt;="&amp;MF411,#REF!,"="&amp;KV411,#REF!,"="&amp;KX411)</f>
        <v>#REF!</v>
      </c>
      <c r="NF411" s="5" t="e">
        <f>COUNTIFS(#REF!,LT411,#REF!,1,#REF!,"&gt;="&amp;MC411,#REF!,"&lt;="&amp;MB411,#REF!,"&lt;="&amp;ME411,#REF!,"&gt;="&amp;MF411,#REF!,"="&amp;KW411,#REF!,"="&amp;KY411)</f>
        <v>#REF!</v>
      </c>
      <c r="NG411" s="5" t="e">
        <f>COUNTIFS(#REF!,LT411,#REF!,0,#REF!,"&gt;="&amp;MC411,#REF!,"&lt;="&amp;MB411,#REF!,"&lt;="&amp;ME411,#REF!,"&gt;="&amp;MF411,#REF!,"="&amp;KW411,#REF!,"="&amp;KY411)</f>
        <v>#REF!</v>
      </c>
      <c r="NH411" s="5" t="e">
        <f>COUNTIFS(#REF!,LT411,#REF!,1,#REF!,"&gt;="&amp;MC411,#REF!,"&lt;="&amp;MB411,#REF!,"&lt;="&amp;ME411,#REF!,"&gt;="&amp;MF411,#REF!,"="&amp;KZ411,#REF!,"="&amp;LA411)</f>
        <v>#REF!</v>
      </c>
      <c r="NI411" s="5" t="e">
        <f>COUNTIFS(#REF!,LT411,#REF!,0,#REF!,"&gt;="&amp;MC411,#REF!,"&lt;="&amp;MB411,#REF!,"&lt;="&amp;ME411,#REF!,"&gt;="&amp;MF411,#REF!,"="&amp;KZ411,#REF!,"="&amp;LA411)</f>
        <v>#REF!</v>
      </c>
      <c r="NJ411" s="5" t="e">
        <f>COUNTIFS(#REF!,LT411,#REF!,1,#REF!,"&gt;="&amp;MI411,#REF!,"&lt;="&amp;MH411,#REF!,"&lt;="&amp;ME411,#REF!,"&gt;="&amp;MF411)</f>
        <v>#REF!</v>
      </c>
      <c r="NK411" s="5" t="e">
        <f>COUNTIFS(#REF!,LT411,#REF!,0,#REF!,"&gt;="&amp;MI411,#REF!,"&lt;="&amp;MH411,#REF!,"&lt;="&amp;ME411,#REF!,"&gt;="&amp;MF411)</f>
        <v>#REF!</v>
      </c>
      <c r="NL411" s="5" t="e">
        <f>COUNTIFS(#REF!,LT411,#REF!,1,#REF!,"&gt;="&amp;MI411,#REF!,"&lt;="&amp;MH411,#REF!,"="&amp;KZ411,#REF!,"="&amp;LA411,#REF!,"&lt;="&amp;ME411,#REF!,"&gt;="&amp;MF411)</f>
        <v>#REF!</v>
      </c>
      <c r="NM411" s="5" t="e">
        <f>COUNTIFS(#REF!,LT411,#REF!,0,#REF!,"&gt;="&amp;MI411,#REF!,"&lt;="&amp;MH411,#REF!,"="&amp;KZ411,#REF!,"="&amp;LA411,#REF!,"&lt;="&amp;ME411,#REF!,"&gt;="&amp;MF411)</f>
        <v>#REF!</v>
      </c>
      <c r="NN411" s="5" t="e">
        <f>COUNTIFS(#REF!,LT411,#REF!,1,#REF!,"&gt;="&amp;MC411,#REF!,"&lt;="&amp;MB411,#REF!,"&lt;="&amp;ME411,#REF!,"&gt;="&amp;MF411)</f>
        <v>#REF!</v>
      </c>
      <c r="NO411" s="5" t="e">
        <f>COUNTIFS(#REF!,LT411,#REF!,0,#REF!,"&gt;="&amp;MC411,#REF!,"&lt;="&amp;MB411,#REF!,"&lt;="&amp;ME411,#REF!,"&gt;="&amp;MF411)</f>
        <v>#REF!</v>
      </c>
      <c r="NP411" s="5" t="e">
        <f>COUNTIFS(#REF!,LT411,#REF!,1,#REF!,"&lt;="&amp;ME411,#REF!,"&gt;="&amp;MF411,#REF!,"="&amp;KV411,#REF!,"="&amp;KX411)</f>
        <v>#REF!</v>
      </c>
      <c r="NQ411" s="5" t="e">
        <f>COUNTIFS(#REF!,LT411,#REF!,0,#REF!,"&lt;="&amp;ME411,#REF!,"&gt;="&amp;MF411,#REF!,"="&amp;KV411,#REF!,"="&amp;KX411)</f>
        <v>#REF!</v>
      </c>
      <c r="NR411" s="5" t="e">
        <f>COUNTIFS(#REF!,LT411,#REF!,1,#REF!,"&lt;="&amp;ME411,#REF!,"&gt;="&amp;MF411,#REF!,"="&amp;KW411,#REF!,"="&amp;KY411)</f>
        <v>#REF!</v>
      </c>
      <c r="NS411" s="5" t="e">
        <f>COUNTIFS(#REF!,LT411,#REF!,0,#REF!,"&lt;="&amp;ME411,#REF!,"&gt;="&amp;MF411,#REF!,"="&amp;KW411,#REF!,"="&amp;KY411)</f>
        <v>#REF!</v>
      </c>
      <c r="NT411" s="5" t="e">
        <f t="shared" si="437"/>
        <v>#REF!</v>
      </c>
      <c r="NU411" s="5" t="e">
        <f t="shared" si="438"/>
        <v>#REF!</v>
      </c>
      <c r="NV411" s="5" t="e">
        <f t="shared" si="439"/>
        <v>#REF!</v>
      </c>
      <c r="NW411" s="6" t="e">
        <f t="shared" si="440"/>
        <v>#REF!</v>
      </c>
      <c r="NX411" s="7" t="e">
        <f t="shared" si="441"/>
        <v>#REF!</v>
      </c>
      <c r="NY411" s="5" t="e">
        <f t="shared" si="442"/>
        <v>#REF!</v>
      </c>
      <c r="NZ411" s="31" t="e">
        <f t="shared" si="443"/>
        <v>#REF!</v>
      </c>
      <c r="OA411" s="32" t="e">
        <f t="shared" si="444"/>
        <v>#REF!</v>
      </c>
      <c r="OB411" s="32" t="e">
        <f t="shared" si="445"/>
        <v>#REF!</v>
      </c>
      <c r="OC411" s="33" t="e">
        <f t="shared" si="446"/>
        <v>#REF!</v>
      </c>
      <c r="OD411" s="33" t="e">
        <f t="shared" si="447"/>
        <v>#REF!</v>
      </c>
      <c r="OE411" s="33" t="e">
        <f t="shared" si="448"/>
        <v>#REF!</v>
      </c>
      <c r="OF411" s="33" t="e">
        <f t="shared" si="449"/>
        <v>#REF!</v>
      </c>
      <c r="OG411" s="5" t="e">
        <f t="shared" si="450"/>
        <v>#REF!</v>
      </c>
      <c r="OH411" s="5" t="e">
        <f t="shared" si="451"/>
        <v>#REF!</v>
      </c>
      <c r="OI411" s="5" t="e">
        <f t="shared" si="452"/>
        <v>#REF!</v>
      </c>
      <c r="OJ411" s="6" t="e">
        <f t="shared" si="453"/>
        <v>#REF!</v>
      </c>
      <c r="OK411" s="7" t="e">
        <f t="shared" si="454"/>
        <v>#REF!</v>
      </c>
      <c r="OL411" s="5" t="e">
        <f t="shared" si="455"/>
        <v>#REF!</v>
      </c>
      <c r="OM411" s="31" t="e">
        <f t="shared" si="456"/>
        <v>#REF!</v>
      </c>
      <c r="ON411" s="32" t="e">
        <f t="shared" si="457"/>
        <v>#REF!</v>
      </c>
      <c r="OO411" s="32" t="e">
        <f t="shared" si="458"/>
        <v>#REF!</v>
      </c>
      <c r="OP411" s="33" t="e">
        <f t="shared" si="459"/>
        <v>#REF!</v>
      </c>
      <c r="OQ411" s="33" t="e">
        <f t="shared" si="460"/>
        <v>#REF!</v>
      </c>
      <c r="OR411" s="33" t="e">
        <f t="shared" si="461"/>
        <v>#REF!</v>
      </c>
      <c r="OS411" s="33" t="e">
        <f t="shared" si="462"/>
        <v>#REF!</v>
      </c>
      <c r="OT411" t="e">
        <f t="shared" si="463"/>
        <v>#REF!</v>
      </c>
      <c r="OU411" t="e">
        <f t="shared" si="464"/>
        <v>#REF!</v>
      </c>
      <c r="OV411" t="e">
        <f t="shared" si="465"/>
        <v>#REF!</v>
      </c>
      <c r="OW411" t="e">
        <f t="shared" si="466"/>
        <v>#REF!</v>
      </c>
      <c r="OX411" t="e">
        <f t="shared" si="467"/>
        <v>#REF!</v>
      </c>
      <c r="OY411" t="e">
        <f t="shared" si="468"/>
        <v>#REF!</v>
      </c>
    </row>
    <row r="412" spans="1:415" ht="16.5" customHeight="1" x14ac:dyDescent="0.3">
      <c r="A412" s="22"/>
      <c r="KN412" s="5" t="e">
        <f>IF(INDEX(#REF!,MATCH('HT 0-0'!D412,#REF!,0))=INDEX(#REF!,MATCH('HT 0-0'!D412,#REF!,0)),INDEX(#REF!,MATCH('HT 0-0'!D412,#REF!,0)),"ERROR")</f>
        <v>#REF!</v>
      </c>
      <c r="KO412" s="5" t="e">
        <f>IF(INDEX(#REF!,MATCH('HT 0-0'!E412,#REF!,0))=INDEX(#REF!,MATCH('HT 0-0'!E412,#REF!,0)),INDEX(#REF!,MATCH('HT 0-0'!E412,#REF!,0)),"ERROR")</f>
        <v>#REF!</v>
      </c>
      <c r="KP412" s="5" t="e">
        <f t="shared" si="402"/>
        <v>#REF!</v>
      </c>
      <c r="KQ412" t="str">
        <f t="shared" si="403"/>
        <v>_</v>
      </c>
      <c r="KR412" s="5" t="e">
        <f t="shared" si="404"/>
        <v>#DIV/0!</v>
      </c>
      <c r="KS412" s="5" t="e">
        <f t="shared" si="405"/>
        <v>#DIV/0!</v>
      </c>
      <c r="KT412" s="5" t="e">
        <f t="shared" si="406"/>
        <v>#DIV/0!</v>
      </c>
      <c r="KU412" s="5" t="e">
        <f t="shared" si="407"/>
        <v>#DIV/0!</v>
      </c>
      <c r="KV412" s="5" t="e">
        <f t="shared" si="408"/>
        <v>#DIV/0!</v>
      </c>
      <c r="KW412" s="5" t="e">
        <f t="shared" si="409"/>
        <v>#DIV/0!</v>
      </c>
      <c r="KX412" s="5" t="e">
        <f t="shared" si="410"/>
        <v>#DIV/0!</v>
      </c>
      <c r="KY412" s="5" t="e">
        <f t="shared" si="411"/>
        <v>#DIV/0!</v>
      </c>
      <c r="KZ412" s="5" t="e">
        <f t="shared" si="412"/>
        <v>#DIV/0!</v>
      </c>
      <c r="LA412" s="5" t="e">
        <f t="shared" si="413"/>
        <v>#DIV/0!</v>
      </c>
      <c r="LB412" t="e">
        <f>IF(LQ412="0-0",INDEX(Scrape!#REF!,MATCH('HT 0-0'!KP412,Scrape!$B:$B,0)),"")</f>
        <v>#REF!</v>
      </c>
      <c r="LC412" t="e">
        <f>IF(LQ412="0-0",INDEX(Scrape!$A:$A,MATCH('HT 0-0'!KP412,Scrape!$B:$B,0)),"")</f>
        <v>#REF!</v>
      </c>
      <c r="LD412" t="e">
        <f>IF(LQ412="0-0",INDEX(Scrape!$B:$B,MATCH('HT 0-0'!KP412,Scrape!$B:$B,0)),"")</f>
        <v>#REF!</v>
      </c>
      <c r="LE412" t="e">
        <f>IF(LQ412="0-0",INDEX(Scrape!$C:$C,MATCH('HT 0-0'!KP412,Scrape!$B:$B,0)),"")</f>
        <v>#REF!</v>
      </c>
      <c r="LF412" t="e">
        <f>IF(LQ412="0-0",INDEX(Scrape!$D:$D,MATCH('HT 0-0'!KP412,Scrape!$B:$B,0)),"")</f>
        <v>#REF!</v>
      </c>
      <c r="LG412" t="e">
        <f>IF(LQ412="0-0",INDEX(Scrape!$E:$E,MATCH('HT 0-0'!KP412,Scrape!$B:$B,0)),"")</f>
        <v>#REF!</v>
      </c>
      <c r="LH412" t="e">
        <f>IF(LQ412="0-0",INDEX(Scrape!$F:$F,MATCH('HT 0-0'!KP412,Scrape!$B:$B,0)),"")</f>
        <v>#REF!</v>
      </c>
      <c r="LI412" t="e">
        <f>IF(LQ412="0-0",INDEX(Scrape!$G:$G,MATCH('HT 0-0'!KP412,Scrape!$B:$B,0)),"")</f>
        <v>#REF!</v>
      </c>
      <c r="LJ412" t="e">
        <f>IF(LQ412="0-0",INDEX(Scrape!$H:$H,MATCH('HT 0-0'!KP412,Scrape!$B:$B,0)),"")</f>
        <v>#REF!</v>
      </c>
      <c r="LK412" t="e">
        <f>IF(LQ412="0-0",INDEX(Scrape!$I:$I,MATCH('HT 0-0'!KP412,Scrape!$B:$B,0)),"")</f>
        <v>#REF!</v>
      </c>
      <c r="LL412" t="e">
        <f>IF(LQ412="0-0",INDEX(Scrape!$J:$J,MATCH('HT 0-0'!KP412,Scrape!$B:$B,0)),"")</f>
        <v>#REF!</v>
      </c>
      <c r="LM412" t="e">
        <f>IF(LQ412="0-0",INDEX(Scrape!$K:$K,MATCH('HT 0-0'!KP412,Scrape!$B:$B,0)),"")</f>
        <v>#REF!</v>
      </c>
      <c r="LN412" t="e">
        <f>IF(LQ412="0-0",INDEX(Scrape!$L:$L,MATCH('HT 0-0'!KP412,Scrape!$B:$B,0)),"")</f>
        <v>#REF!</v>
      </c>
      <c r="LO412" t="e">
        <f>IF(LQ412="0-0",INDEX(Scrape!$M:$M,MATCH('HT 0-0'!KP412,Scrape!$B:$B,0)),"")</f>
        <v>#REF!</v>
      </c>
      <c r="LP412" t="e">
        <f>IF(LQ412="0-0",INDEX(Scrape!$N:$N,MATCH('HT 0-0'!KP412,Scrape!$B:$B,0)),"")</f>
        <v>#REF!</v>
      </c>
      <c r="LQ412" t="e">
        <f>INDEX(Scrape!$O:$O,MATCH('HT 0-0'!KP412,Scrape!$B:$B,0))</f>
        <v>#REF!</v>
      </c>
      <c r="LR412" t="e">
        <f t="shared" si="414"/>
        <v>#REF!</v>
      </c>
      <c r="LS412" t="e">
        <f t="shared" si="415"/>
        <v>#REF!</v>
      </c>
      <c r="LT412" s="23" t="e">
        <f>IF(INDEX(#REF!,MATCH(KQ412,#REF!,0))=INDEX(#REF!,MATCH(KQ412,#REF!,0)),INDEX(#REF!,MATCH(KQ412,#REF!,0)),"ERROR")</f>
        <v>#REF!</v>
      </c>
      <c r="LU412" s="24" t="e">
        <f t="shared" si="416"/>
        <v>#DIV/0!</v>
      </c>
      <c r="LV412" s="24" t="e">
        <f t="shared" si="417"/>
        <v>#DIV/0!</v>
      </c>
      <c r="LW412" s="24" t="e">
        <f t="shared" si="418"/>
        <v>#DIV/0!</v>
      </c>
      <c r="LX412" s="24" t="e">
        <f t="shared" si="419"/>
        <v>#DIV/0!</v>
      </c>
      <c r="LY412" s="25" t="e">
        <f t="shared" si="420"/>
        <v>#REF!</v>
      </c>
      <c r="LZ412" s="25" t="e">
        <f t="shared" si="421"/>
        <v>#REF!</v>
      </c>
      <c r="MA412" s="26" t="e">
        <f t="shared" si="422"/>
        <v>#REF!</v>
      </c>
      <c r="MB412" s="27" t="e">
        <f t="shared" si="423"/>
        <v>#REF!</v>
      </c>
      <c r="MC412" s="28" t="e">
        <f t="shared" si="424"/>
        <v>#REF!</v>
      </c>
      <c r="MD412" s="24" t="e">
        <f t="shared" si="425"/>
        <v>#REF!</v>
      </c>
      <c r="ME412" s="29" t="e">
        <f t="shared" si="426"/>
        <v>#REF!</v>
      </c>
      <c r="MF412" s="30" t="e">
        <f t="shared" si="427"/>
        <v>#REF!</v>
      </c>
      <c r="MG412" s="24" t="e">
        <f t="shared" si="428"/>
        <v>#REF!</v>
      </c>
      <c r="MH412" s="29" t="e">
        <f t="shared" si="429"/>
        <v>#REF!</v>
      </c>
      <c r="MI412" s="30" t="e">
        <f t="shared" si="430"/>
        <v>#REF!</v>
      </c>
      <c r="MJ412" t="str">
        <f t="shared" si="431"/>
        <v/>
      </c>
      <c r="MK412" t="str">
        <f t="shared" si="432"/>
        <v/>
      </c>
      <c r="ML412" t="str">
        <f t="shared" si="433"/>
        <v/>
      </c>
      <c r="MM412" t="str">
        <f t="shared" si="434"/>
        <v/>
      </c>
      <c r="MN412" t="str">
        <f t="shared" si="435"/>
        <v/>
      </c>
      <c r="MO412" t="str">
        <f t="shared" si="436"/>
        <v/>
      </c>
      <c r="MP412" s="5" t="e">
        <f>COUNTIFS(#REF!,LT412,#REF!,1,#REF!,"&gt;="&amp;MC412,#REF!,"&lt;="&amp;MB412,#REF!,"&lt;="&amp;ME412,#REF!,"&gt;="&amp;MF412,#REF!,"="&amp;KV412,#REF!,"="&amp;KX412)</f>
        <v>#REF!</v>
      </c>
      <c r="MQ412" s="5" t="e">
        <f>COUNTIFS(#REF!,LT412,#REF!,0,#REF!,"&gt;="&amp;MC412,#REF!,"&lt;="&amp;MB412,#REF!,"&lt;="&amp;ME412,#REF!,"&gt;="&amp;MF412,#REF!,"="&amp;KV412,#REF!,"="&amp;KX412)</f>
        <v>#REF!</v>
      </c>
      <c r="MR412" s="5" t="e">
        <f>COUNTIFS(#REF!,LT412,#REF!,1,#REF!,"&gt;="&amp;MC412,#REF!,"&lt;="&amp;MB412,#REF!,"&lt;="&amp;ME412,#REF!,"&gt;="&amp;MF412,#REF!,"="&amp;KW412,#REF!,"="&amp;KY412)</f>
        <v>#REF!</v>
      </c>
      <c r="MS412" s="5" t="e">
        <f>COUNTIFS(#REF!,LT412,#REF!,0,#REF!,"&gt;="&amp;MC412,#REF!,"&lt;="&amp;MB412,#REF!,"&lt;="&amp;ME412,#REF!,"&gt;="&amp;MF412,#REF!,"="&amp;KW412,#REF!,"="&amp;KY412)</f>
        <v>#REF!</v>
      </c>
      <c r="MT412" s="5" t="e">
        <f>COUNTIFS(#REF!,LT412,#REF!,1,#REF!,"&gt;="&amp;MI412,#REF!,"&lt;="&amp;MH412,#REF!,"&lt;="&amp;ME412,#REF!,"&gt;="&amp;MF412)</f>
        <v>#REF!</v>
      </c>
      <c r="MU412" s="5" t="e">
        <f>COUNTIFS(#REF!,LT412,#REF!,0,#REF!,"&gt;="&amp;MI412,#REF!,"&lt;="&amp;MH412,#REF!,"&lt;="&amp;ME412,#REF!,"&gt;="&amp;MF412)</f>
        <v>#REF!</v>
      </c>
      <c r="MV412" s="5" t="e">
        <f>COUNTIFS(#REF!,LT412,#REF!,1,#REF!,"&gt;="&amp;MI412,#REF!,"&lt;="&amp;MH412,#REF!,"="&amp;KZ412,#REF!,"="&amp;LA412,#REF!,"&lt;="&amp;ME412,#REF!,"&gt;="&amp;MF412)</f>
        <v>#REF!</v>
      </c>
      <c r="MW412" s="5" t="e">
        <f>COUNTIFS(#REF!,LT412,#REF!,0,#REF!,"&gt;="&amp;MI412,#REF!,"&lt;="&amp;MH412,#REF!,"="&amp;KZ412,#REF!,"="&amp;LA412,#REF!,"&lt;="&amp;ME412,#REF!,"&gt;="&amp;MF412)</f>
        <v>#REF!</v>
      </c>
      <c r="MX412" s="5" t="e">
        <f>COUNTIFS(#REF!,LT412,#REF!,1,#REF!,"&gt;="&amp;MC412,#REF!,"&lt;="&amp;MB412,#REF!,"&lt;="&amp;ME412,#REF!,"&gt;="&amp;MF412)</f>
        <v>#REF!</v>
      </c>
      <c r="MY412" s="5" t="e">
        <f>COUNTIFS(#REF!,LT412,#REF!,0,#REF!,"&gt;="&amp;MC412,#REF!,"&lt;="&amp;MB412,#REF!,"&lt;="&amp;ME412,#REF!,"&gt;="&amp;MF412)</f>
        <v>#REF!</v>
      </c>
      <c r="MZ412" s="5" t="e">
        <f>COUNTIFS(#REF!,LT412,#REF!,1,#REF!,"&lt;="&amp;ME412,#REF!,"&gt;="&amp;MF412,#REF!,"="&amp;KV412,#REF!,"="&amp;KX412)</f>
        <v>#REF!</v>
      </c>
      <c r="NA412" s="5" t="e">
        <f>COUNTIFS(#REF!,LT412,#REF!,0,#REF!,"&lt;="&amp;ME412,#REF!,"&gt;="&amp;MF412,#REF!,"="&amp;KV412,#REF!,"="&amp;KX412)</f>
        <v>#REF!</v>
      </c>
      <c r="NB412" s="5" t="e">
        <f>COUNTIFS(#REF!,LT412,#REF!,1,#REF!,"&lt;="&amp;ME412,#REF!,"&gt;="&amp;MF412,#REF!,"="&amp;KW412,#REF!,"="&amp;KY412)</f>
        <v>#REF!</v>
      </c>
      <c r="NC412" s="5" t="e">
        <f>COUNTIFS(#REF!,LT412,#REF!,0,#REF!,"&lt;="&amp;ME412,#REF!,"&gt;="&amp;MF412,#REF!,"="&amp;KW412,#REF!,"="&amp;KY412)</f>
        <v>#REF!</v>
      </c>
      <c r="ND412" s="5" t="e">
        <f>COUNTIFS(#REF!,LT412,#REF!,1,#REF!,"&gt;="&amp;MC412,#REF!,"&lt;="&amp;MB412,#REF!,"&lt;="&amp;ME412,#REF!,"&gt;="&amp;MF412,#REF!,"="&amp;KV412,#REF!,"="&amp;KX412)</f>
        <v>#REF!</v>
      </c>
      <c r="NE412" s="5" t="e">
        <f>COUNTIFS(#REF!,LT412,#REF!,0,#REF!,"&gt;="&amp;MC412,#REF!,"&lt;="&amp;MB412,#REF!,"&lt;="&amp;ME412,#REF!,"&gt;="&amp;MF412,#REF!,"="&amp;KV412,#REF!,"="&amp;KX412)</f>
        <v>#REF!</v>
      </c>
      <c r="NF412" s="5" t="e">
        <f>COUNTIFS(#REF!,LT412,#REF!,1,#REF!,"&gt;="&amp;MC412,#REF!,"&lt;="&amp;MB412,#REF!,"&lt;="&amp;ME412,#REF!,"&gt;="&amp;MF412,#REF!,"="&amp;KW412,#REF!,"="&amp;KY412)</f>
        <v>#REF!</v>
      </c>
      <c r="NG412" s="5" t="e">
        <f>COUNTIFS(#REF!,LT412,#REF!,0,#REF!,"&gt;="&amp;MC412,#REF!,"&lt;="&amp;MB412,#REF!,"&lt;="&amp;ME412,#REF!,"&gt;="&amp;MF412,#REF!,"="&amp;KW412,#REF!,"="&amp;KY412)</f>
        <v>#REF!</v>
      </c>
      <c r="NH412" s="5" t="e">
        <f>COUNTIFS(#REF!,LT412,#REF!,1,#REF!,"&gt;="&amp;MC412,#REF!,"&lt;="&amp;MB412,#REF!,"&lt;="&amp;ME412,#REF!,"&gt;="&amp;MF412,#REF!,"="&amp;KZ412,#REF!,"="&amp;LA412)</f>
        <v>#REF!</v>
      </c>
      <c r="NI412" s="5" t="e">
        <f>COUNTIFS(#REF!,LT412,#REF!,0,#REF!,"&gt;="&amp;MC412,#REF!,"&lt;="&amp;MB412,#REF!,"&lt;="&amp;ME412,#REF!,"&gt;="&amp;MF412,#REF!,"="&amp;KZ412,#REF!,"="&amp;LA412)</f>
        <v>#REF!</v>
      </c>
      <c r="NJ412" s="5" t="e">
        <f>COUNTIFS(#REF!,LT412,#REF!,1,#REF!,"&gt;="&amp;MI412,#REF!,"&lt;="&amp;MH412,#REF!,"&lt;="&amp;ME412,#REF!,"&gt;="&amp;MF412)</f>
        <v>#REF!</v>
      </c>
      <c r="NK412" s="5" t="e">
        <f>COUNTIFS(#REF!,LT412,#REF!,0,#REF!,"&gt;="&amp;MI412,#REF!,"&lt;="&amp;MH412,#REF!,"&lt;="&amp;ME412,#REF!,"&gt;="&amp;MF412)</f>
        <v>#REF!</v>
      </c>
      <c r="NL412" s="5" t="e">
        <f>COUNTIFS(#REF!,LT412,#REF!,1,#REF!,"&gt;="&amp;MI412,#REF!,"&lt;="&amp;MH412,#REF!,"="&amp;KZ412,#REF!,"="&amp;LA412,#REF!,"&lt;="&amp;ME412,#REF!,"&gt;="&amp;MF412)</f>
        <v>#REF!</v>
      </c>
      <c r="NM412" s="5" t="e">
        <f>COUNTIFS(#REF!,LT412,#REF!,0,#REF!,"&gt;="&amp;MI412,#REF!,"&lt;="&amp;MH412,#REF!,"="&amp;KZ412,#REF!,"="&amp;LA412,#REF!,"&lt;="&amp;ME412,#REF!,"&gt;="&amp;MF412)</f>
        <v>#REF!</v>
      </c>
      <c r="NN412" s="5" t="e">
        <f>COUNTIFS(#REF!,LT412,#REF!,1,#REF!,"&gt;="&amp;MC412,#REF!,"&lt;="&amp;MB412,#REF!,"&lt;="&amp;ME412,#REF!,"&gt;="&amp;MF412)</f>
        <v>#REF!</v>
      </c>
      <c r="NO412" s="5" t="e">
        <f>COUNTIFS(#REF!,LT412,#REF!,0,#REF!,"&gt;="&amp;MC412,#REF!,"&lt;="&amp;MB412,#REF!,"&lt;="&amp;ME412,#REF!,"&gt;="&amp;MF412)</f>
        <v>#REF!</v>
      </c>
      <c r="NP412" s="5" t="e">
        <f>COUNTIFS(#REF!,LT412,#REF!,1,#REF!,"&lt;="&amp;ME412,#REF!,"&gt;="&amp;MF412,#REF!,"="&amp;KV412,#REF!,"="&amp;KX412)</f>
        <v>#REF!</v>
      </c>
      <c r="NQ412" s="5" t="e">
        <f>COUNTIFS(#REF!,LT412,#REF!,0,#REF!,"&lt;="&amp;ME412,#REF!,"&gt;="&amp;MF412,#REF!,"="&amp;KV412,#REF!,"="&amp;KX412)</f>
        <v>#REF!</v>
      </c>
      <c r="NR412" s="5" t="e">
        <f>COUNTIFS(#REF!,LT412,#REF!,1,#REF!,"&lt;="&amp;ME412,#REF!,"&gt;="&amp;MF412,#REF!,"="&amp;KW412,#REF!,"="&amp;KY412)</f>
        <v>#REF!</v>
      </c>
      <c r="NS412" s="5" t="e">
        <f>COUNTIFS(#REF!,LT412,#REF!,0,#REF!,"&lt;="&amp;ME412,#REF!,"&gt;="&amp;MF412,#REF!,"="&amp;KW412,#REF!,"="&amp;KY412)</f>
        <v>#REF!</v>
      </c>
      <c r="NT412" s="5" t="e">
        <f t="shared" si="437"/>
        <v>#REF!</v>
      </c>
      <c r="NU412" s="5" t="e">
        <f t="shared" si="438"/>
        <v>#REF!</v>
      </c>
      <c r="NV412" s="5" t="e">
        <f t="shared" si="439"/>
        <v>#REF!</v>
      </c>
      <c r="NW412" s="6" t="e">
        <f t="shared" si="440"/>
        <v>#REF!</v>
      </c>
      <c r="NX412" s="7" t="e">
        <f t="shared" si="441"/>
        <v>#REF!</v>
      </c>
      <c r="NY412" s="5" t="e">
        <f t="shared" si="442"/>
        <v>#REF!</v>
      </c>
      <c r="NZ412" s="31" t="e">
        <f t="shared" si="443"/>
        <v>#REF!</v>
      </c>
      <c r="OA412" s="32" t="e">
        <f t="shared" si="444"/>
        <v>#REF!</v>
      </c>
      <c r="OB412" s="32" t="e">
        <f t="shared" si="445"/>
        <v>#REF!</v>
      </c>
      <c r="OC412" s="33" t="e">
        <f t="shared" si="446"/>
        <v>#REF!</v>
      </c>
      <c r="OD412" s="33" t="e">
        <f t="shared" si="447"/>
        <v>#REF!</v>
      </c>
      <c r="OE412" s="33" t="e">
        <f t="shared" si="448"/>
        <v>#REF!</v>
      </c>
      <c r="OF412" s="33" t="e">
        <f t="shared" si="449"/>
        <v>#REF!</v>
      </c>
      <c r="OG412" s="5" t="e">
        <f t="shared" si="450"/>
        <v>#REF!</v>
      </c>
      <c r="OH412" s="5" t="e">
        <f t="shared" si="451"/>
        <v>#REF!</v>
      </c>
      <c r="OI412" s="5" t="e">
        <f t="shared" si="452"/>
        <v>#REF!</v>
      </c>
      <c r="OJ412" s="6" t="e">
        <f t="shared" si="453"/>
        <v>#REF!</v>
      </c>
      <c r="OK412" s="7" t="e">
        <f t="shared" si="454"/>
        <v>#REF!</v>
      </c>
      <c r="OL412" s="5" t="e">
        <f t="shared" si="455"/>
        <v>#REF!</v>
      </c>
      <c r="OM412" s="31" t="e">
        <f t="shared" si="456"/>
        <v>#REF!</v>
      </c>
      <c r="ON412" s="32" t="e">
        <f t="shared" si="457"/>
        <v>#REF!</v>
      </c>
      <c r="OO412" s="32" t="e">
        <f t="shared" si="458"/>
        <v>#REF!</v>
      </c>
      <c r="OP412" s="33" t="e">
        <f t="shared" si="459"/>
        <v>#REF!</v>
      </c>
      <c r="OQ412" s="33" t="e">
        <f t="shared" si="460"/>
        <v>#REF!</v>
      </c>
      <c r="OR412" s="33" t="e">
        <f t="shared" si="461"/>
        <v>#REF!</v>
      </c>
      <c r="OS412" s="33" t="e">
        <f t="shared" si="462"/>
        <v>#REF!</v>
      </c>
      <c r="OT412" t="e">
        <f t="shared" si="463"/>
        <v>#REF!</v>
      </c>
      <c r="OU412" t="e">
        <f t="shared" si="464"/>
        <v>#REF!</v>
      </c>
      <c r="OV412" t="e">
        <f t="shared" si="465"/>
        <v>#REF!</v>
      </c>
      <c r="OW412" t="e">
        <f t="shared" si="466"/>
        <v>#REF!</v>
      </c>
      <c r="OX412" t="e">
        <f t="shared" si="467"/>
        <v>#REF!</v>
      </c>
      <c r="OY412" t="e">
        <f t="shared" si="468"/>
        <v>#REF!</v>
      </c>
    </row>
    <row r="413" spans="1:415" ht="16.5" customHeight="1" x14ac:dyDescent="0.3">
      <c r="A413" s="22"/>
      <c r="KN413" s="5" t="e">
        <f>IF(INDEX(#REF!,MATCH('HT 0-0'!D413,#REF!,0))=INDEX(#REF!,MATCH('HT 0-0'!D413,#REF!,0)),INDEX(#REF!,MATCH('HT 0-0'!D413,#REF!,0)),"ERROR")</f>
        <v>#REF!</v>
      </c>
      <c r="KO413" s="5" t="e">
        <f>IF(INDEX(#REF!,MATCH('HT 0-0'!E413,#REF!,0))=INDEX(#REF!,MATCH('HT 0-0'!E413,#REF!,0)),INDEX(#REF!,MATCH('HT 0-0'!E413,#REF!,0)),"ERROR")</f>
        <v>#REF!</v>
      </c>
      <c r="KP413" s="5" t="e">
        <f t="shared" si="402"/>
        <v>#REF!</v>
      </c>
      <c r="KQ413" t="str">
        <f t="shared" si="403"/>
        <v>_</v>
      </c>
      <c r="KR413" s="5" t="e">
        <f t="shared" si="404"/>
        <v>#DIV/0!</v>
      </c>
      <c r="KS413" s="5" t="e">
        <f t="shared" si="405"/>
        <v>#DIV/0!</v>
      </c>
      <c r="KT413" s="5" t="e">
        <f t="shared" si="406"/>
        <v>#DIV/0!</v>
      </c>
      <c r="KU413" s="5" t="e">
        <f t="shared" si="407"/>
        <v>#DIV/0!</v>
      </c>
      <c r="KV413" s="5" t="e">
        <f t="shared" si="408"/>
        <v>#DIV/0!</v>
      </c>
      <c r="KW413" s="5" t="e">
        <f t="shared" si="409"/>
        <v>#DIV/0!</v>
      </c>
      <c r="KX413" s="5" t="e">
        <f t="shared" si="410"/>
        <v>#DIV/0!</v>
      </c>
      <c r="KY413" s="5" t="e">
        <f t="shared" si="411"/>
        <v>#DIV/0!</v>
      </c>
      <c r="KZ413" s="5" t="e">
        <f t="shared" si="412"/>
        <v>#DIV/0!</v>
      </c>
      <c r="LA413" s="5" t="e">
        <f t="shared" si="413"/>
        <v>#DIV/0!</v>
      </c>
      <c r="LB413" t="e">
        <f>IF(LQ413="0-0",INDEX(Scrape!#REF!,MATCH('HT 0-0'!KP413,Scrape!$B:$B,0)),"")</f>
        <v>#REF!</v>
      </c>
      <c r="LC413" t="e">
        <f>IF(LQ413="0-0",INDEX(Scrape!$A:$A,MATCH('HT 0-0'!KP413,Scrape!$B:$B,0)),"")</f>
        <v>#REF!</v>
      </c>
      <c r="LD413" t="e">
        <f>IF(LQ413="0-0",INDEX(Scrape!$B:$B,MATCH('HT 0-0'!KP413,Scrape!$B:$B,0)),"")</f>
        <v>#REF!</v>
      </c>
      <c r="LE413" t="e">
        <f>IF(LQ413="0-0",INDEX(Scrape!$C:$C,MATCH('HT 0-0'!KP413,Scrape!$B:$B,0)),"")</f>
        <v>#REF!</v>
      </c>
      <c r="LF413" t="e">
        <f>IF(LQ413="0-0",INDEX(Scrape!$D:$D,MATCH('HT 0-0'!KP413,Scrape!$B:$B,0)),"")</f>
        <v>#REF!</v>
      </c>
      <c r="LG413" t="e">
        <f>IF(LQ413="0-0",INDEX(Scrape!$E:$E,MATCH('HT 0-0'!KP413,Scrape!$B:$B,0)),"")</f>
        <v>#REF!</v>
      </c>
      <c r="LH413" t="e">
        <f>IF(LQ413="0-0",INDEX(Scrape!$F:$F,MATCH('HT 0-0'!KP413,Scrape!$B:$B,0)),"")</f>
        <v>#REF!</v>
      </c>
      <c r="LI413" t="e">
        <f>IF(LQ413="0-0",INDEX(Scrape!$G:$G,MATCH('HT 0-0'!KP413,Scrape!$B:$B,0)),"")</f>
        <v>#REF!</v>
      </c>
      <c r="LJ413" t="e">
        <f>IF(LQ413="0-0",INDEX(Scrape!$H:$H,MATCH('HT 0-0'!KP413,Scrape!$B:$B,0)),"")</f>
        <v>#REF!</v>
      </c>
      <c r="LK413" t="e">
        <f>IF(LQ413="0-0",INDEX(Scrape!$I:$I,MATCH('HT 0-0'!KP413,Scrape!$B:$B,0)),"")</f>
        <v>#REF!</v>
      </c>
      <c r="LL413" t="e">
        <f>IF(LQ413="0-0",INDEX(Scrape!$J:$J,MATCH('HT 0-0'!KP413,Scrape!$B:$B,0)),"")</f>
        <v>#REF!</v>
      </c>
      <c r="LM413" t="e">
        <f>IF(LQ413="0-0",INDEX(Scrape!$K:$K,MATCH('HT 0-0'!KP413,Scrape!$B:$B,0)),"")</f>
        <v>#REF!</v>
      </c>
      <c r="LN413" t="e">
        <f>IF(LQ413="0-0",INDEX(Scrape!$L:$L,MATCH('HT 0-0'!KP413,Scrape!$B:$B,0)),"")</f>
        <v>#REF!</v>
      </c>
      <c r="LO413" t="e">
        <f>IF(LQ413="0-0",INDEX(Scrape!$M:$M,MATCH('HT 0-0'!KP413,Scrape!$B:$B,0)),"")</f>
        <v>#REF!</v>
      </c>
      <c r="LP413" t="e">
        <f>IF(LQ413="0-0",INDEX(Scrape!$N:$N,MATCH('HT 0-0'!KP413,Scrape!$B:$B,0)),"")</f>
        <v>#REF!</v>
      </c>
      <c r="LQ413" t="e">
        <f>INDEX(Scrape!$O:$O,MATCH('HT 0-0'!KP413,Scrape!$B:$B,0))</f>
        <v>#REF!</v>
      </c>
      <c r="LR413" t="e">
        <f t="shared" si="414"/>
        <v>#REF!</v>
      </c>
      <c r="LS413" t="e">
        <f t="shared" si="415"/>
        <v>#REF!</v>
      </c>
      <c r="LT413" s="23" t="e">
        <f>IF(INDEX(#REF!,MATCH(KQ413,#REF!,0))=INDEX(#REF!,MATCH(KQ413,#REF!,0)),INDEX(#REF!,MATCH(KQ413,#REF!,0)),"ERROR")</f>
        <v>#REF!</v>
      </c>
      <c r="LU413" s="24" t="e">
        <f t="shared" si="416"/>
        <v>#DIV/0!</v>
      </c>
      <c r="LV413" s="24" t="e">
        <f t="shared" si="417"/>
        <v>#DIV/0!</v>
      </c>
      <c r="LW413" s="24" t="e">
        <f t="shared" si="418"/>
        <v>#DIV/0!</v>
      </c>
      <c r="LX413" s="24" t="e">
        <f t="shared" si="419"/>
        <v>#DIV/0!</v>
      </c>
      <c r="LY413" s="25" t="e">
        <f t="shared" si="420"/>
        <v>#REF!</v>
      </c>
      <c r="LZ413" s="25" t="e">
        <f t="shared" si="421"/>
        <v>#REF!</v>
      </c>
      <c r="MA413" s="26" t="e">
        <f t="shared" si="422"/>
        <v>#REF!</v>
      </c>
      <c r="MB413" s="27" t="e">
        <f t="shared" si="423"/>
        <v>#REF!</v>
      </c>
      <c r="MC413" s="28" t="e">
        <f t="shared" si="424"/>
        <v>#REF!</v>
      </c>
      <c r="MD413" s="24" t="e">
        <f t="shared" si="425"/>
        <v>#REF!</v>
      </c>
      <c r="ME413" s="29" t="e">
        <f t="shared" si="426"/>
        <v>#REF!</v>
      </c>
      <c r="MF413" s="30" t="e">
        <f t="shared" si="427"/>
        <v>#REF!</v>
      </c>
      <c r="MG413" s="24" t="e">
        <f t="shared" si="428"/>
        <v>#REF!</v>
      </c>
      <c r="MH413" s="29" t="e">
        <f t="shared" si="429"/>
        <v>#REF!</v>
      </c>
      <c r="MI413" s="30" t="e">
        <f t="shared" si="430"/>
        <v>#REF!</v>
      </c>
      <c r="MJ413" t="str">
        <f t="shared" si="431"/>
        <v/>
      </c>
      <c r="MK413" t="str">
        <f t="shared" si="432"/>
        <v/>
      </c>
      <c r="ML413" t="str">
        <f t="shared" si="433"/>
        <v/>
      </c>
      <c r="MM413" t="str">
        <f t="shared" si="434"/>
        <v/>
      </c>
      <c r="MN413" t="str">
        <f t="shared" si="435"/>
        <v/>
      </c>
      <c r="MO413" t="str">
        <f t="shared" si="436"/>
        <v/>
      </c>
      <c r="MP413" s="5" t="e">
        <f>COUNTIFS(#REF!,LT413,#REF!,1,#REF!,"&gt;="&amp;MC413,#REF!,"&lt;="&amp;MB413,#REF!,"&lt;="&amp;ME413,#REF!,"&gt;="&amp;MF413,#REF!,"="&amp;KV413,#REF!,"="&amp;KX413)</f>
        <v>#REF!</v>
      </c>
      <c r="MQ413" s="5" t="e">
        <f>COUNTIFS(#REF!,LT413,#REF!,0,#REF!,"&gt;="&amp;MC413,#REF!,"&lt;="&amp;MB413,#REF!,"&lt;="&amp;ME413,#REF!,"&gt;="&amp;MF413,#REF!,"="&amp;KV413,#REF!,"="&amp;KX413)</f>
        <v>#REF!</v>
      </c>
      <c r="MR413" s="5" t="e">
        <f>COUNTIFS(#REF!,LT413,#REF!,1,#REF!,"&gt;="&amp;MC413,#REF!,"&lt;="&amp;MB413,#REF!,"&lt;="&amp;ME413,#REF!,"&gt;="&amp;MF413,#REF!,"="&amp;KW413,#REF!,"="&amp;KY413)</f>
        <v>#REF!</v>
      </c>
      <c r="MS413" s="5" t="e">
        <f>COUNTIFS(#REF!,LT413,#REF!,0,#REF!,"&gt;="&amp;MC413,#REF!,"&lt;="&amp;MB413,#REF!,"&lt;="&amp;ME413,#REF!,"&gt;="&amp;MF413,#REF!,"="&amp;KW413,#REF!,"="&amp;KY413)</f>
        <v>#REF!</v>
      </c>
      <c r="MT413" s="5" t="e">
        <f>COUNTIFS(#REF!,LT413,#REF!,1,#REF!,"&gt;="&amp;MI413,#REF!,"&lt;="&amp;MH413,#REF!,"&lt;="&amp;ME413,#REF!,"&gt;="&amp;MF413)</f>
        <v>#REF!</v>
      </c>
      <c r="MU413" s="5" t="e">
        <f>COUNTIFS(#REF!,LT413,#REF!,0,#REF!,"&gt;="&amp;MI413,#REF!,"&lt;="&amp;MH413,#REF!,"&lt;="&amp;ME413,#REF!,"&gt;="&amp;MF413)</f>
        <v>#REF!</v>
      </c>
      <c r="MV413" s="5" t="e">
        <f>COUNTIFS(#REF!,LT413,#REF!,1,#REF!,"&gt;="&amp;MI413,#REF!,"&lt;="&amp;MH413,#REF!,"="&amp;KZ413,#REF!,"="&amp;LA413,#REF!,"&lt;="&amp;ME413,#REF!,"&gt;="&amp;MF413)</f>
        <v>#REF!</v>
      </c>
      <c r="MW413" s="5" t="e">
        <f>COUNTIFS(#REF!,LT413,#REF!,0,#REF!,"&gt;="&amp;MI413,#REF!,"&lt;="&amp;MH413,#REF!,"="&amp;KZ413,#REF!,"="&amp;LA413,#REF!,"&lt;="&amp;ME413,#REF!,"&gt;="&amp;MF413)</f>
        <v>#REF!</v>
      </c>
      <c r="MX413" s="5" t="e">
        <f>COUNTIFS(#REF!,LT413,#REF!,1,#REF!,"&gt;="&amp;MC413,#REF!,"&lt;="&amp;MB413,#REF!,"&lt;="&amp;ME413,#REF!,"&gt;="&amp;MF413)</f>
        <v>#REF!</v>
      </c>
      <c r="MY413" s="5" t="e">
        <f>COUNTIFS(#REF!,LT413,#REF!,0,#REF!,"&gt;="&amp;MC413,#REF!,"&lt;="&amp;MB413,#REF!,"&lt;="&amp;ME413,#REF!,"&gt;="&amp;MF413)</f>
        <v>#REF!</v>
      </c>
      <c r="MZ413" s="5" t="e">
        <f>COUNTIFS(#REF!,LT413,#REF!,1,#REF!,"&lt;="&amp;ME413,#REF!,"&gt;="&amp;MF413,#REF!,"="&amp;KV413,#REF!,"="&amp;KX413)</f>
        <v>#REF!</v>
      </c>
      <c r="NA413" s="5" t="e">
        <f>COUNTIFS(#REF!,LT413,#REF!,0,#REF!,"&lt;="&amp;ME413,#REF!,"&gt;="&amp;MF413,#REF!,"="&amp;KV413,#REF!,"="&amp;KX413)</f>
        <v>#REF!</v>
      </c>
      <c r="NB413" s="5" t="e">
        <f>COUNTIFS(#REF!,LT413,#REF!,1,#REF!,"&lt;="&amp;ME413,#REF!,"&gt;="&amp;MF413,#REF!,"="&amp;KW413,#REF!,"="&amp;KY413)</f>
        <v>#REF!</v>
      </c>
      <c r="NC413" s="5" t="e">
        <f>COUNTIFS(#REF!,LT413,#REF!,0,#REF!,"&lt;="&amp;ME413,#REF!,"&gt;="&amp;MF413,#REF!,"="&amp;KW413,#REF!,"="&amp;KY413)</f>
        <v>#REF!</v>
      </c>
      <c r="ND413" s="5" t="e">
        <f>COUNTIFS(#REF!,LT413,#REF!,1,#REF!,"&gt;="&amp;MC413,#REF!,"&lt;="&amp;MB413,#REF!,"&lt;="&amp;ME413,#REF!,"&gt;="&amp;MF413,#REF!,"="&amp;KV413,#REF!,"="&amp;KX413)</f>
        <v>#REF!</v>
      </c>
      <c r="NE413" s="5" t="e">
        <f>COUNTIFS(#REF!,LT413,#REF!,0,#REF!,"&gt;="&amp;MC413,#REF!,"&lt;="&amp;MB413,#REF!,"&lt;="&amp;ME413,#REF!,"&gt;="&amp;MF413,#REF!,"="&amp;KV413,#REF!,"="&amp;KX413)</f>
        <v>#REF!</v>
      </c>
      <c r="NF413" s="5" t="e">
        <f>COUNTIFS(#REF!,LT413,#REF!,1,#REF!,"&gt;="&amp;MC413,#REF!,"&lt;="&amp;MB413,#REF!,"&lt;="&amp;ME413,#REF!,"&gt;="&amp;MF413,#REF!,"="&amp;KW413,#REF!,"="&amp;KY413)</f>
        <v>#REF!</v>
      </c>
      <c r="NG413" s="5" t="e">
        <f>COUNTIFS(#REF!,LT413,#REF!,0,#REF!,"&gt;="&amp;MC413,#REF!,"&lt;="&amp;MB413,#REF!,"&lt;="&amp;ME413,#REF!,"&gt;="&amp;MF413,#REF!,"="&amp;KW413,#REF!,"="&amp;KY413)</f>
        <v>#REF!</v>
      </c>
      <c r="NH413" s="5" t="e">
        <f>COUNTIFS(#REF!,LT413,#REF!,1,#REF!,"&gt;="&amp;MC413,#REF!,"&lt;="&amp;MB413,#REF!,"&lt;="&amp;ME413,#REF!,"&gt;="&amp;MF413,#REF!,"="&amp;KZ413,#REF!,"="&amp;LA413)</f>
        <v>#REF!</v>
      </c>
      <c r="NI413" s="5" t="e">
        <f>COUNTIFS(#REF!,LT413,#REF!,0,#REF!,"&gt;="&amp;MC413,#REF!,"&lt;="&amp;MB413,#REF!,"&lt;="&amp;ME413,#REF!,"&gt;="&amp;MF413,#REF!,"="&amp;KZ413,#REF!,"="&amp;LA413)</f>
        <v>#REF!</v>
      </c>
      <c r="NJ413" s="5" t="e">
        <f>COUNTIFS(#REF!,LT413,#REF!,1,#REF!,"&gt;="&amp;MI413,#REF!,"&lt;="&amp;MH413,#REF!,"&lt;="&amp;ME413,#REF!,"&gt;="&amp;MF413)</f>
        <v>#REF!</v>
      </c>
      <c r="NK413" s="5" t="e">
        <f>COUNTIFS(#REF!,LT413,#REF!,0,#REF!,"&gt;="&amp;MI413,#REF!,"&lt;="&amp;MH413,#REF!,"&lt;="&amp;ME413,#REF!,"&gt;="&amp;MF413)</f>
        <v>#REF!</v>
      </c>
      <c r="NL413" s="5" t="e">
        <f>COUNTIFS(#REF!,LT413,#REF!,1,#REF!,"&gt;="&amp;MI413,#REF!,"&lt;="&amp;MH413,#REF!,"="&amp;KZ413,#REF!,"="&amp;LA413,#REF!,"&lt;="&amp;ME413,#REF!,"&gt;="&amp;MF413)</f>
        <v>#REF!</v>
      </c>
      <c r="NM413" s="5" t="e">
        <f>COUNTIFS(#REF!,LT413,#REF!,0,#REF!,"&gt;="&amp;MI413,#REF!,"&lt;="&amp;MH413,#REF!,"="&amp;KZ413,#REF!,"="&amp;LA413,#REF!,"&lt;="&amp;ME413,#REF!,"&gt;="&amp;MF413)</f>
        <v>#REF!</v>
      </c>
      <c r="NN413" s="5" t="e">
        <f>COUNTIFS(#REF!,LT413,#REF!,1,#REF!,"&gt;="&amp;MC413,#REF!,"&lt;="&amp;MB413,#REF!,"&lt;="&amp;ME413,#REF!,"&gt;="&amp;MF413)</f>
        <v>#REF!</v>
      </c>
      <c r="NO413" s="5" t="e">
        <f>COUNTIFS(#REF!,LT413,#REF!,0,#REF!,"&gt;="&amp;MC413,#REF!,"&lt;="&amp;MB413,#REF!,"&lt;="&amp;ME413,#REF!,"&gt;="&amp;MF413)</f>
        <v>#REF!</v>
      </c>
      <c r="NP413" s="5" t="e">
        <f>COUNTIFS(#REF!,LT413,#REF!,1,#REF!,"&lt;="&amp;ME413,#REF!,"&gt;="&amp;MF413,#REF!,"="&amp;KV413,#REF!,"="&amp;KX413)</f>
        <v>#REF!</v>
      </c>
      <c r="NQ413" s="5" t="e">
        <f>COUNTIFS(#REF!,LT413,#REF!,0,#REF!,"&lt;="&amp;ME413,#REF!,"&gt;="&amp;MF413,#REF!,"="&amp;KV413,#REF!,"="&amp;KX413)</f>
        <v>#REF!</v>
      </c>
      <c r="NR413" s="5" t="e">
        <f>COUNTIFS(#REF!,LT413,#REF!,1,#REF!,"&lt;="&amp;ME413,#REF!,"&gt;="&amp;MF413,#REF!,"="&amp;KW413,#REF!,"="&amp;KY413)</f>
        <v>#REF!</v>
      </c>
      <c r="NS413" s="5" t="e">
        <f>COUNTIFS(#REF!,LT413,#REF!,0,#REF!,"&lt;="&amp;ME413,#REF!,"&gt;="&amp;MF413,#REF!,"="&amp;KW413,#REF!,"="&amp;KY413)</f>
        <v>#REF!</v>
      </c>
      <c r="NT413" s="5" t="e">
        <f t="shared" si="437"/>
        <v>#REF!</v>
      </c>
      <c r="NU413" s="5" t="e">
        <f t="shared" si="438"/>
        <v>#REF!</v>
      </c>
      <c r="NV413" s="5" t="e">
        <f t="shared" si="439"/>
        <v>#REF!</v>
      </c>
      <c r="NW413" s="6" t="e">
        <f t="shared" si="440"/>
        <v>#REF!</v>
      </c>
      <c r="NX413" s="7" t="e">
        <f t="shared" si="441"/>
        <v>#REF!</v>
      </c>
      <c r="NY413" s="5" t="e">
        <f t="shared" si="442"/>
        <v>#REF!</v>
      </c>
      <c r="NZ413" s="31" t="e">
        <f t="shared" si="443"/>
        <v>#REF!</v>
      </c>
      <c r="OA413" s="32" t="e">
        <f t="shared" si="444"/>
        <v>#REF!</v>
      </c>
      <c r="OB413" s="32" t="e">
        <f t="shared" si="445"/>
        <v>#REF!</v>
      </c>
      <c r="OC413" s="33" t="e">
        <f t="shared" si="446"/>
        <v>#REF!</v>
      </c>
      <c r="OD413" s="33" t="e">
        <f t="shared" si="447"/>
        <v>#REF!</v>
      </c>
      <c r="OE413" s="33" t="e">
        <f t="shared" si="448"/>
        <v>#REF!</v>
      </c>
      <c r="OF413" s="33" t="e">
        <f t="shared" si="449"/>
        <v>#REF!</v>
      </c>
      <c r="OG413" s="5" t="e">
        <f t="shared" si="450"/>
        <v>#REF!</v>
      </c>
      <c r="OH413" s="5" t="e">
        <f t="shared" si="451"/>
        <v>#REF!</v>
      </c>
      <c r="OI413" s="5" t="e">
        <f t="shared" si="452"/>
        <v>#REF!</v>
      </c>
      <c r="OJ413" s="6" t="e">
        <f t="shared" si="453"/>
        <v>#REF!</v>
      </c>
      <c r="OK413" s="7" t="e">
        <f t="shared" si="454"/>
        <v>#REF!</v>
      </c>
      <c r="OL413" s="5" t="e">
        <f t="shared" si="455"/>
        <v>#REF!</v>
      </c>
      <c r="OM413" s="31" t="e">
        <f t="shared" si="456"/>
        <v>#REF!</v>
      </c>
      <c r="ON413" s="32" t="e">
        <f t="shared" si="457"/>
        <v>#REF!</v>
      </c>
      <c r="OO413" s="32" t="e">
        <f t="shared" si="458"/>
        <v>#REF!</v>
      </c>
      <c r="OP413" s="33" t="e">
        <f t="shared" si="459"/>
        <v>#REF!</v>
      </c>
      <c r="OQ413" s="33" t="e">
        <f t="shared" si="460"/>
        <v>#REF!</v>
      </c>
      <c r="OR413" s="33" t="e">
        <f t="shared" si="461"/>
        <v>#REF!</v>
      </c>
      <c r="OS413" s="33" t="e">
        <f t="shared" si="462"/>
        <v>#REF!</v>
      </c>
      <c r="OT413" t="e">
        <f t="shared" si="463"/>
        <v>#REF!</v>
      </c>
      <c r="OU413" t="e">
        <f t="shared" si="464"/>
        <v>#REF!</v>
      </c>
      <c r="OV413" t="e">
        <f t="shared" si="465"/>
        <v>#REF!</v>
      </c>
      <c r="OW413" t="e">
        <f t="shared" si="466"/>
        <v>#REF!</v>
      </c>
      <c r="OX413" t="e">
        <f t="shared" si="467"/>
        <v>#REF!</v>
      </c>
      <c r="OY413" t="e">
        <f t="shared" si="468"/>
        <v>#REF!</v>
      </c>
    </row>
    <row r="414" spans="1:415" ht="16.5" customHeight="1" x14ac:dyDescent="0.3">
      <c r="A414" s="22"/>
      <c r="KN414" s="5" t="e">
        <f>IF(INDEX(#REF!,MATCH('HT 0-0'!D414,#REF!,0))=INDEX(#REF!,MATCH('HT 0-0'!D414,#REF!,0)),INDEX(#REF!,MATCH('HT 0-0'!D414,#REF!,0)),"ERROR")</f>
        <v>#REF!</v>
      </c>
      <c r="KO414" s="5" t="e">
        <f>IF(INDEX(#REF!,MATCH('HT 0-0'!E414,#REF!,0))=INDEX(#REF!,MATCH('HT 0-0'!E414,#REF!,0)),INDEX(#REF!,MATCH('HT 0-0'!E414,#REF!,0)),"ERROR")</f>
        <v>#REF!</v>
      </c>
      <c r="KP414" s="5" t="e">
        <f t="shared" si="402"/>
        <v>#REF!</v>
      </c>
      <c r="KQ414" t="str">
        <f t="shared" si="403"/>
        <v>_</v>
      </c>
      <c r="KR414" s="5" t="e">
        <f t="shared" si="404"/>
        <v>#DIV/0!</v>
      </c>
      <c r="KS414" s="5" t="e">
        <f t="shared" si="405"/>
        <v>#DIV/0!</v>
      </c>
      <c r="KT414" s="5" t="e">
        <f t="shared" si="406"/>
        <v>#DIV/0!</v>
      </c>
      <c r="KU414" s="5" t="e">
        <f t="shared" si="407"/>
        <v>#DIV/0!</v>
      </c>
      <c r="KV414" s="5" t="e">
        <f t="shared" si="408"/>
        <v>#DIV/0!</v>
      </c>
      <c r="KW414" s="5" t="e">
        <f t="shared" si="409"/>
        <v>#DIV/0!</v>
      </c>
      <c r="KX414" s="5" t="e">
        <f t="shared" si="410"/>
        <v>#DIV/0!</v>
      </c>
      <c r="KY414" s="5" t="e">
        <f t="shared" si="411"/>
        <v>#DIV/0!</v>
      </c>
      <c r="KZ414" s="5" t="e">
        <f t="shared" si="412"/>
        <v>#DIV/0!</v>
      </c>
      <c r="LA414" s="5" t="e">
        <f t="shared" si="413"/>
        <v>#DIV/0!</v>
      </c>
      <c r="LB414" t="e">
        <f>IF(LQ414="0-0",INDEX(Scrape!#REF!,MATCH('HT 0-0'!KP414,Scrape!$B:$B,0)),"")</f>
        <v>#REF!</v>
      </c>
      <c r="LC414" t="e">
        <f>IF(LQ414="0-0",INDEX(Scrape!$A:$A,MATCH('HT 0-0'!KP414,Scrape!$B:$B,0)),"")</f>
        <v>#REF!</v>
      </c>
      <c r="LD414" t="e">
        <f>IF(LQ414="0-0",INDEX(Scrape!$B:$B,MATCH('HT 0-0'!KP414,Scrape!$B:$B,0)),"")</f>
        <v>#REF!</v>
      </c>
      <c r="LE414" t="e">
        <f>IF(LQ414="0-0",INDEX(Scrape!$C:$C,MATCH('HT 0-0'!KP414,Scrape!$B:$B,0)),"")</f>
        <v>#REF!</v>
      </c>
      <c r="LF414" t="e">
        <f>IF(LQ414="0-0",INDEX(Scrape!$D:$D,MATCH('HT 0-0'!KP414,Scrape!$B:$B,0)),"")</f>
        <v>#REF!</v>
      </c>
      <c r="LG414" t="e">
        <f>IF(LQ414="0-0",INDEX(Scrape!$E:$E,MATCH('HT 0-0'!KP414,Scrape!$B:$B,0)),"")</f>
        <v>#REF!</v>
      </c>
      <c r="LH414" t="e">
        <f>IF(LQ414="0-0",INDEX(Scrape!$F:$F,MATCH('HT 0-0'!KP414,Scrape!$B:$B,0)),"")</f>
        <v>#REF!</v>
      </c>
      <c r="LI414" t="e">
        <f>IF(LQ414="0-0",INDEX(Scrape!$G:$G,MATCH('HT 0-0'!KP414,Scrape!$B:$B,0)),"")</f>
        <v>#REF!</v>
      </c>
      <c r="LJ414" t="e">
        <f>IF(LQ414="0-0",INDEX(Scrape!$H:$H,MATCH('HT 0-0'!KP414,Scrape!$B:$B,0)),"")</f>
        <v>#REF!</v>
      </c>
      <c r="LK414" t="e">
        <f>IF(LQ414="0-0",INDEX(Scrape!$I:$I,MATCH('HT 0-0'!KP414,Scrape!$B:$B,0)),"")</f>
        <v>#REF!</v>
      </c>
      <c r="LL414" t="e">
        <f>IF(LQ414="0-0",INDEX(Scrape!$J:$J,MATCH('HT 0-0'!KP414,Scrape!$B:$B,0)),"")</f>
        <v>#REF!</v>
      </c>
      <c r="LM414" t="e">
        <f>IF(LQ414="0-0",INDEX(Scrape!$K:$K,MATCH('HT 0-0'!KP414,Scrape!$B:$B,0)),"")</f>
        <v>#REF!</v>
      </c>
      <c r="LN414" t="e">
        <f>IF(LQ414="0-0",INDEX(Scrape!$L:$L,MATCH('HT 0-0'!KP414,Scrape!$B:$B,0)),"")</f>
        <v>#REF!</v>
      </c>
      <c r="LO414" t="e">
        <f>IF(LQ414="0-0",INDEX(Scrape!$M:$M,MATCH('HT 0-0'!KP414,Scrape!$B:$B,0)),"")</f>
        <v>#REF!</v>
      </c>
      <c r="LP414" t="e">
        <f>IF(LQ414="0-0",INDEX(Scrape!$N:$N,MATCH('HT 0-0'!KP414,Scrape!$B:$B,0)),"")</f>
        <v>#REF!</v>
      </c>
      <c r="LQ414" t="e">
        <f>INDEX(Scrape!$O:$O,MATCH('HT 0-0'!KP414,Scrape!$B:$B,0))</f>
        <v>#REF!</v>
      </c>
      <c r="LR414" t="e">
        <f t="shared" si="414"/>
        <v>#REF!</v>
      </c>
      <c r="LS414" t="e">
        <f t="shared" si="415"/>
        <v>#REF!</v>
      </c>
      <c r="LT414" s="23" t="e">
        <f>IF(INDEX(#REF!,MATCH(KQ414,#REF!,0))=INDEX(#REF!,MATCH(KQ414,#REF!,0)),INDEX(#REF!,MATCH(KQ414,#REF!,0)),"ERROR")</f>
        <v>#REF!</v>
      </c>
      <c r="LU414" s="24" t="e">
        <f t="shared" si="416"/>
        <v>#DIV/0!</v>
      </c>
      <c r="LV414" s="24" t="e">
        <f t="shared" si="417"/>
        <v>#DIV/0!</v>
      </c>
      <c r="LW414" s="24" t="e">
        <f t="shared" si="418"/>
        <v>#DIV/0!</v>
      </c>
      <c r="LX414" s="24" t="e">
        <f t="shared" si="419"/>
        <v>#DIV/0!</v>
      </c>
      <c r="LY414" s="25" t="e">
        <f t="shared" si="420"/>
        <v>#REF!</v>
      </c>
      <c r="LZ414" s="25" t="e">
        <f t="shared" si="421"/>
        <v>#REF!</v>
      </c>
      <c r="MA414" s="26" t="e">
        <f t="shared" si="422"/>
        <v>#REF!</v>
      </c>
      <c r="MB414" s="27" t="e">
        <f t="shared" si="423"/>
        <v>#REF!</v>
      </c>
      <c r="MC414" s="28" t="e">
        <f t="shared" si="424"/>
        <v>#REF!</v>
      </c>
      <c r="MD414" s="24" t="e">
        <f t="shared" si="425"/>
        <v>#REF!</v>
      </c>
      <c r="ME414" s="29" t="e">
        <f t="shared" si="426"/>
        <v>#REF!</v>
      </c>
      <c r="MF414" s="30" t="e">
        <f t="shared" si="427"/>
        <v>#REF!</v>
      </c>
      <c r="MG414" s="24" t="e">
        <f t="shared" si="428"/>
        <v>#REF!</v>
      </c>
      <c r="MH414" s="29" t="e">
        <f t="shared" si="429"/>
        <v>#REF!</v>
      </c>
      <c r="MI414" s="30" t="e">
        <f t="shared" si="430"/>
        <v>#REF!</v>
      </c>
      <c r="MJ414" t="str">
        <f t="shared" si="431"/>
        <v/>
      </c>
      <c r="MK414" t="str">
        <f t="shared" si="432"/>
        <v/>
      </c>
      <c r="ML414" t="str">
        <f t="shared" si="433"/>
        <v/>
      </c>
      <c r="MM414" t="str">
        <f t="shared" si="434"/>
        <v/>
      </c>
      <c r="MN414" t="str">
        <f t="shared" si="435"/>
        <v/>
      </c>
      <c r="MO414" t="str">
        <f t="shared" si="436"/>
        <v/>
      </c>
      <c r="MP414" s="5" t="e">
        <f>COUNTIFS(#REF!,LT414,#REF!,1,#REF!,"&gt;="&amp;MC414,#REF!,"&lt;="&amp;MB414,#REF!,"&lt;="&amp;ME414,#REF!,"&gt;="&amp;MF414,#REF!,"="&amp;KV414,#REF!,"="&amp;KX414)</f>
        <v>#REF!</v>
      </c>
      <c r="MQ414" s="5" t="e">
        <f>COUNTIFS(#REF!,LT414,#REF!,0,#REF!,"&gt;="&amp;MC414,#REF!,"&lt;="&amp;MB414,#REF!,"&lt;="&amp;ME414,#REF!,"&gt;="&amp;MF414,#REF!,"="&amp;KV414,#REF!,"="&amp;KX414)</f>
        <v>#REF!</v>
      </c>
      <c r="MR414" s="5" t="e">
        <f>COUNTIFS(#REF!,LT414,#REF!,1,#REF!,"&gt;="&amp;MC414,#REF!,"&lt;="&amp;MB414,#REF!,"&lt;="&amp;ME414,#REF!,"&gt;="&amp;MF414,#REF!,"="&amp;KW414,#REF!,"="&amp;KY414)</f>
        <v>#REF!</v>
      </c>
      <c r="MS414" s="5" t="e">
        <f>COUNTIFS(#REF!,LT414,#REF!,0,#REF!,"&gt;="&amp;MC414,#REF!,"&lt;="&amp;MB414,#REF!,"&lt;="&amp;ME414,#REF!,"&gt;="&amp;MF414,#REF!,"="&amp;KW414,#REF!,"="&amp;KY414)</f>
        <v>#REF!</v>
      </c>
      <c r="MT414" s="5" t="e">
        <f>COUNTIFS(#REF!,LT414,#REF!,1,#REF!,"&gt;="&amp;MI414,#REF!,"&lt;="&amp;MH414,#REF!,"&lt;="&amp;ME414,#REF!,"&gt;="&amp;MF414)</f>
        <v>#REF!</v>
      </c>
      <c r="MU414" s="5" t="e">
        <f>COUNTIFS(#REF!,LT414,#REF!,0,#REF!,"&gt;="&amp;MI414,#REF!,"&lt;="&amp;MH414,#REF!,"&lt;="&amp;ME414,#REF!,"&gt;="&amp;MF414)</f>
        <v>#REF!</v>
      </c>
      <c r="MV414" s="5" t="e">
        <f>COUNTIFS(#REF!,LT414,#REF!,1,#REF!,"&gt;="&amp;MI414,#REF!,"&lt;="&amp;MH414,#REF!,"="&amp;KZ414,#REF!,"="&amp;LA414,#REF!,"&lt;="&amp;ME414,#REF!,"&gt;="&amp;MF414)</f>
        <v>#REF!</v>
      </c>
      <c r="MW414" s="5" t="e">
        <f>COUNTIFS(#REF!,LT414,#REF!,0,#REF!,"&gt;="&amp;MI414,#REF!,"&lt;="&amp;MH414,#REF!,"="&amp;KZ414,#REF!,"="&amp;LA414,#REF!,"&lt;="&amp;ME414,#REF!,"&gt;="&amp;MF414)</f>
        <v>#REF!</v>
      </c>
      <c r="MX414" s="5" t="e">
        <f>COUNTIFS(#REF!,LT414,#REF!,1,#REF!,"&gt;="&amp;MC414,#REF!,"&lt;="&amp;MB414,#REF!,"&lt;="&amp;ME414,#REF!,"&gt;="&amp;MF414)</f>
        <v>#REF!</v>
      </c>
      <c r="MY414" s="5" t="e">
        <f>COUNTIFS(#REF!,LT414,#REF!,0,#REF!,"&gt;="&amp;MC414,#REF!,"&lt;="&amp;MB414,#REF!,"&lt;="&amp;ME414,#REF!,"&gt;="&amp;MF414)</f>
        <v>#REF!</v>
      </c>
      <c r="MZ414" s="5" t="e">
        <f>COUNTIFS(#REF!,LT414,#REF!,1,#REF!,"&lt;="&amp;ME414,#REF!,"&gt;="&amp;MF414,#REF!,"="&amp;KV414,#REF!,"="&amp;KX414)</f>
        <v>#REF!</v>
      </c>
      <c r="NA414" s="5" t="e">
        <f>COUNTIFS(#REF!,LT414,#REF!,0,#REF!,"&lt;="&amp;ME414,#REF!,"&gt;="&amp;MF414,#REF!,"="&amp;KV414,#REF!,"="&amp;KX414)</f>
        <v>#REF!</v>
      </c>
      <c r="NB414" s="5" t="e">
        <f>COUNTIFS(#REF!,LT414,#REF!,1,#REF!,"&lt;="&amp;ME414,#REF!,"&gt;="&amp;MF414,#REF!,"="&amp;KW414,#REF!,"="&amp;KY414)</f>
        <v>#REF!</v>
      </c>
      <c r="NC414" s="5" t="e">
        <f>COUNTIFS(#REF!,LT414,#REF!,0,#REF!,"&lt;="&amp;ME414,#REF!,"&gt;="&amp;MF414,#REF!,"="&amp;KW414,#REF!,"="&amp;KY414)</f>
        <v>#REF!</v>
      </c>
      <c r="ND414" s="5" t="e">
        <f>COUNTIFS(#REF!,LT414,#REF!,1,#REF!,"&gt;="&amp;MC414,#REF!,"&lt;="&amp;MB414,#REF!,"&lt;="&amp;ME414,#REF!,"&gt;="&amp;MF414,#REF!,"="&amp;KV414,#REF!,"="&amp;KX414)</f>
        <v>#REF!</v>
      </c>
      <c r="NE414" s="5" t="e">
        <f>COUNTIFS(#REF!,LT414,#REF!,0,#REF!,"&gt;="&amp;MC414,#REF!,"&lt;="&amp;MB414,#REF!,"&lt;="&amp;ME414,#REF!,"&gt;="&amp;MF414,#REF!,"="&amp;KV414,#REF!,"="&amp;KX414)</f>
        <v>#REF!</v>
      </c>
      <c r="NF414" s="5" t="e">
        <f>COUNTIFS(#REF!,LT414,#REF!,1,#REF!,"&gt;="&amp;MC414,#REF!,"&lt;="&amp;MB414,#REF!,"&lt;="&amp;ME414,#REF!,"&gt;="&amp;MF414,#REF!,"="&amp;KW414,#REF!,"="&amp;KY414)</f>
        <v>#REF!</v>
      </c>
      <c r="NG414" s="5" t="e">
        <f>COUNTIFS(#REF!,LT414,#REF!,0,#REF!,"&gt;="&amp;MC414,#REF!,"&lt;="&amp;MB414,#REF!,"&lt;="&amp;ME414,#REF!,"&gt;="&amp;MF414,#REF!,"="&amp;KW414,#REF!,"="&amp;KY414)</f>
        <v>#REF!</v>
      </c>
      <c r="NH414" s="5" t="e">
        <f>COUNTIFS(#REF!,LT414,#REF!,1,#REF!,"&gt;="&amp;MC414,#REF!,"&lt;="&amp;MB414,#REF!,"&lt;="&amp;ME414,#REF!,"&gt;="&amp;MF414,#REF!,"="&amp;KZ414,#REF!,"="&amp;LA414)</f>
        <v>#REF!</v>
      </c>
      <c r="NI414" s="5" t="e">
        <f>COUNTIFS(#REF!,LT414,#REF!,0,#REF!,"&gt;="&amp;MC414,#REF!,"&lt;="&amp;MB414,#REF!,"&lt;="&amp;ME414,#REF!,"&gt;="&amp;MF414,#REF!,"="&amp;KZ414,#REF!,"="&amp;LA414)</f>
        <v>#REF!</v>
      </c>
      <c r="NJ414" s="5" t="e">
        <f>COUNTIFS(#REF!,LT414,#REF!,1,#REF!,"&gt;="&amp;MI414,#REF!,"&lt;="&amp;MH414,#REF!,"&lt;="&amp;ME414,#REF!,"&gt;="&amp;MF414)</f>
        <v>#REF!</v>
      </c>
      <c r="NK414" s="5" t="e">
        <f>COUNTIFS(#REF!,LT414,#REF!,0,#REF!,"&gt;="&amp;MI414,#REF!,"&lt;="&amp;MH414,#REF!,"&lt;="&amp;ME414,#REF!,"&gt;="&amp;MF414)</f>
        <v>#REF!</v>
      </c>
      <c r="NL414" s="5" t="e">
        <f>COUNTIFS(#REF!,LT414,#REF!,1,#REF!,"&gt;="&amp;MI414,#REF!,"&lt;="&amp;MH414,#REF!,"="&amp;KZ414,#REF!,"="&amp;LA414,#REF!,"&lt;="&amp;ME414,#REF!,"&gt;="&amp;MF414)</f>
        <v>#REF!</v>
      </c>
      <c r="NM414" s="5" t="e">
        <f>COUNTIFS(#REF!,LT414,#REF!,0,#REF!,"&gt;="&amp;MI414,#REF!,"&lt;="&amp;MH414,#REF!,"="&amp;KZ414,#REF!,"="&amp;LA414,#REF!,"&lt;="&amp;ME414,#REF!,"&gt;="&amp;MF414)</f>
        <v>#REF!</v>
      </c>
      <c r="NN414" s="5" t="e">
        <f>COUNTIFS(#REF!,LT414,#REF!,1,#REF!,"&gt;="&amp;MC414,#REF!,"&lt;="&amp;MB414,#REF!,"&lt;="&amp;ME414,#REF!,"&gt;="&amp;MF414)</f>
        <v>#REF!</v>
      </c>
      <c r="NO414" s="5" t="e">
        <f>COUNTIFS(#REF!,LT414,#REF!,0,#REF!,"&gt;="&amp;MC414,#REF!,"&lt;="&amp;MB414,#REF!,"&lt;="&amp;ME414,#REF!,"&gt;="&amp;MF414)</f>
        <v>#REF!</v>
      </c>
      <c r="NP414" s="5" t="e">
        <f>COUNTIFS(#REF!,LT414,#REF!,1,#REF!,"&lt;="&amp;ME414,#REF!,"&gt;="&amp;MF414,#REF!,"="&amp;KV414,#REF!,"="&amp;KX414)</f>
        <v>#REF!</v>
      </c>
      <c r="NQ414" s="5" t="e">
        <f>COUNTIFS(#REF!,LT414,#REF!,0,#REF!,"&lt;="&amp;ME414,#REF!,"&gt;="&amp;MF414,#REF!,"="&amp;KV414,#REF!,"="&amp;KX414)</f>
        <v>#REF!</v>
      </c>
      <c r="NR414" s="5" t="e">
        <f>COUNTIFS(#REF!,LT414,#REF!,1,#REF!,"&lt;="&amp;ME414,#REF!,"&gt;="&amp;MF414,#REF!,"="&amp;KW414,#REF!,"="&amp;KY414)</f>
        <v>#REF!</v>
      </c>
      <c r="NS414" s="5" t="e">
        <f>COUNTIFS(#REF!,LT414,#REF!,0,#REF!,"&lt;="&amp;ME414,#REF!,"&gt;="&amp;MF414,#REF!,"="&amp;KW414,#REF!,"="&amp;KY414)</f>
        <v>#REF!</v>
      </c>
      <c r="NT414" s="5" t="e">
        <f t="shared" si="437"/>
        <v>#REF!</v>
      </c>
      <c r="NU414" s="5" t="e">
        <f t="shared" si="438"/>
        <v>#REF!</v>
      </c>
      <c r="NV414" s="5" t="e">
        <f t="shared" si="439"/>
        <v>#REF!</v>
      </c>
      <c r="NW414" s="6" t="e">
        <f t="shared" si="440"/>
        <v>#REF!</v>
      </c>
      <c r="NX414" s="7" t="e">
        <f t="shared" si="441"/>
        <v>#REF!</v>
      </c>
      <c r="NY414" s="5" t="e">
        <f t="shared" si="442"/>
        <v>#REF!</v>
      </c>
      <c r="NZ414" s="31" t="e">
        <f t="shared" si="443"/>
        <v>#REF!</v>
      </c>
      <c r="OA414" s="32" t="e">
        <f t="shared" si="444"/>
        <v>#REF!</v>
      </c>
      <c r="OB414" s="32" t="e">
        <f t="shared" si="445"/>
        <v>#REF!</v>
      </c>
      <c r="OC414" s="33" t="e">
        <f t="shared" si="446"/>
        <v>#REF!</v>
      </c>
      <c r="OD414" s="33" t="e">
        <f t="shared" si="447"/>
        <v>#REF!</v>
      </c>
      <c r="OE414" s="33" t="e">
        <f t="shared" si="448"/>
        <v>#REF!</v>
      </c>
      <c r="OF414" s="33" t="e">
        <f t="shared" si="449"/>
        <v>#REF!</v>
      </c>
      <c r="OG414" s="5" t="e">
        <f t="shared" si="450"/>
        <v>#REF!</v>
      </c>
      <c r="OH414" s="5" t="e">
        <f t="shared" si="451"/>
        <v>#REF!</v>
      </c>
      <c r="OI414" s="5" t="e">
        <f t="shared" si="452"/>
        <v>#REF!</v>
      </c>
      <c r="OJ414" s="6" t="e">
        <f t="shared" si="453"/>
        <v>#REF!</v>
      </c>
      <c r="OK414" s="7" t="e">
        <f t="shared" si="454"/>
        <v>#REF!</v>
      </c>
      <c r="OL414" s="5" t="e">
        <f t="shared" si="455"/>
        <v>#REF!</v>
      </c>
      <c r="OM414" s="31" t="e">
        <f t="shared" si="456"/>
        <v>#REF!</v>
      </c>
      <c r="ON414" s="32" t="e">
        <f t="shared" si="457"/>
        <v>#REF!</v>
      </c>
      <c r="OO414" s="32" t="e">
        <f t="shared" si="458"/>
        <v>#REF!</v>
      </c>
      <c r="OP414" s="33" t="e">
        <f t="shared" si="459"/>
        <v>#REF!</v>
      </c>
      <c r="OQ414" s="33" t="e">
        <f t="shared" si="460"/>
        <v>#REF!</v>
      </c>
      <c r="OR414" s="33" t="e">
        <f t="shared" si="461"/>
        <v>#REF!</v>
      </c>
      <c r="OS414" s="33" t="e">
        <f t="shared" si="462"/>
        <v>#REF!</v>
      </c>
      <c r="OT414" t="e">
        <f t="shared" si="463"/>
        <v>#REF!</v>
      </c>
      <c r="OU414" t="e">
        <f t="shared" si="464"/>
        <v>#REF!</v>
      </c>
      <c r="OV414" t="e">
        <f t="shared" si="465"/>
        <v>#REF!</v>
      </c>
      <c r="OW414" t="e">
        <f t="shared" si="466"/>
        <v>#REF!</v>
      </c>
      <c r="OX414" t="e">
        <f t="shared" si="467"/>
        <v>#REF!</v>
      </c>
      <c r="OY414" t="e">
        <f t="shared" si="468"/>
        <v>#REF!</v>
      </c>
    </row>
    <row r="415" spans="1:415" ht="16.5" customHeight="1" x14ac:dyDescent="0.3">
      <c r="A415" s="22"/>
      <c r="KN415" s="5" t="e">
        <f>IF(INDEX(#REF!,MATCH('HT 0-0'!D415,#REF!,0))=INDEX(#REF!,MATCH('HT 0-0'!D415,#REF!,0)),INDEX(#REF!,MATCH('HT 0-0'!D415,#REF!,0)),"ERROR")</f>
        <v>#REF!</v>
      </c>
      <c r="KO415" s="5" t="e">
        <f>IF(INDEX(#REF!,MATCH('HT 0-0'!E415,#REF!,0))=INDEX(#REF!,MATCH('HT 0-0'!E415,#REF!,0)),INDEX(#REF!,MATCH('HT 0-0'!E415,#REF!,0)),"ERROR")</f>
        <v>#REF!</v>
      </c>
      <c r="KP415" s="5" t="e">
        <f t="shared" si="402"/>
        <v>#REF!</v>
      </c>
      <c r="KQ415" t="str">
        <f t="shared" si="403"/>
        <v>_</v>
      </c>
      <c r="KR415" s="5" t="e">
        <f t="shared" si="404"/>
        <v>#DIV/0!</v>
      </c>
      <c r="KS415" s="5" t="e">
        <f t="shared" si="405"/>
        <v>#DIV/0!</v>
      </c>
      <c r="KT415" s="5" t="e">
        <f t="shared" si="406"/>
        <v>#DIV/0!</v>
      </c>
      <c r="KU415" s="5" t="e">
        <f t="shared" si="407"/>
        <v>#DIV/0!</v>
      </c>
      <c r="KV415" s="5" t="e">
        <f t="shared" si="408"/>
        <v>#DIV/0!</v>
      </c>
      <c r="KW415" s="5" t="e">
        <f t="shared" si="409"/>
        <v>#DIV/0!</v>
      </c>
      <c r="KX415" s="5" t="e">
        <f t="shared" si="410"/>
        <v>#DIV/0!</v>
      </c>
      <c r="KY415" s="5" t="e">
        <f t="shared" si="411"/>
        <v>#DIV/0!</v>
      </c>
      <c r="KZ415" s="5" t="e">
        <f t="shared" si="412"/>
        <v>#DIV/0!</v>
      </c>
      <c r="LA415" s="5" t="e">
        <f t="shared" si="413"/>
        <v>#DIV/0!</v>
      </c>
      <c r="LB415" t="e">
        <f>IF(LQ415="0-0",INDEX(Scrape!#REF!,MATCH('HT 0-0'!KP415,Scrape!$B:$B,0)),"")</f>
        <v>#REF!</v>
      </c>
      <c r="LC415" t="e">
        <f>IF(LQ415="0-0",INDEX(Scrape!$A:$A,MATCH('HT 0-0'!KP415,Scrape!$B:$B,0)),"")</f>
        <v>#REF!</v>
      </c>
      <c r="LD415" t="e">
        <f>IF(LQ415="0-0",INDEX(Scrape!$B:$B,MATCH('HT 0-0'!KP415,Scrape!$B:$B,0)),"")</f>
        <v>#REF!</v>
      </c>
      <c r="LE415" t="e">
        <f>IF(LQ415="0-0",INDEX(Scrape!$C:$C,MATCH('HT 0-0'!KP415,Scrape!$B:$B,0)),"")</f>
        <v>#REF!</v>
      </c>
      <c r="LF415" t="e">
        <f>IF(LQ415="0-0",INDEX(Scrape!$D:$D,MATCH('HT 0-0'!KP415,Scrape!$B:$B,0)),"")</f>
        <v>#REF!</v>
      </c>
      <c r="LG415" t="e">
        <f>IF(LQ415="0-0",INDEX(Scrape!$E:$E,MATCH('HT 0-0'!KP415,Scrape!$B:$B,0)),"")</f>
        <v>#REF!</v>
      </c>
      <c r="LH415" t="e">
        <f>IF(LQ415="0-0",INDEX(Scrape!$F:$F,MATCH('HT 0-0'!KP415,Scrape!$B:$B,0)),"")</f>
        <v>#REF!</v>
      </c>
      <c r="LI415" t="e">
        <f>IF(LQ415="0-0",INDEX(Scrape!$G:$G,MATCH('HT 0-0'!KP415,Scrape!$B:$B,0)),"")</f>
        <v>#REF!</v>
      </c>
      <c r="LJ415" t="e">
        <f>IF(LQ415="0-0",INDEX(Scrape!$H:$H,MATCH('HT 0-0'!KP415,Scrape!$B:$B,0)),"")</f>
        <v>#REF!</v>
      </c>
      <c r="LK415" t="e">
        <f>IF(LQ415="0-0",INDEX(Scrape!$I:$I,MATCH('HT 0-0'!KP415,Scrape!$B:$B,0)),"")</f>
        <v>#REF!</v>
      </c>
      <c r="LL415" t="e">
        <f>IF(LQ415="0-0",INDEX(Scrape!$J:$J,MATCH('HT 0-0'!KP415,Scrape!$B:$B,0)),"")</f>
        <v>#REF!</v>
      </c>
      <c r="LM415" t="e">
        <f>IF(LQ415="0-0",INDEX(Scrape!$K:$K,MATCH('HT 0-0'!KP415,Scrape!$B:$B,0)),"")</f>
        <v>#REF!</v>
      </c>
      <c r="LN415" t="e">
        <f>IF(LQ415="0-0",INDEX(Scrape!$L:$L,MATCH('HT 0-0'!KP415,Scrape!$B:$B,0)),"")</f>
        <v>#REF!</v>
      </c>
      <c r="LO415" t="e">
        <f>IF(LQ415="0-0",INDEX(Scrape!$M:$M,MATCH('HT 0-0'!KP415,Scrape!$B:$B,0)),"")</f>
        <v>#REF!</v>
      </c>
      <c r="LP415" t="e">
        <f>IF(LQ415="0-0",INDEX(Scrape!$N:$N,MATCH('HT 0-0'!KP415,Scrape!$B:$B,0)),"")</f>
        <v>#REF!</v>
      </c>
      <c r="LQ415" t="e">
        <f>INDEX(Scrape!$O:$O,MATCH('HT 0-0'!KP415,Scrape!$B:$B,0))</f>
        <v>#REF!</v>
      </c>
      <c r="LR415" t="e">
        <f t="shared" si="414"/>
        <v>#REF!</v>
      </c>
      <c r="LS415" t="e">
        <f t="shared" si="415"/>
        <v>#REF!</v>
      </c>
      <c r="LT415" s="23" t="e">
        <f>IF(INDEX(#REF!,MATCH(KQ415,#REF!,0))=INDEX(#REF!,MATCH(KQ415,#REF!,0)),INDEX(#REF!,MATCH(KQ415,#REF!,0)),"ERROR")</f>
        <v>#REF!</v>
      </c>
      <c r="LU415" s="24" t="e">
        <f t="shared" si="416"/>
        <v>#DIV/0!</v>
      </c>
      <c r="LV415" s="24" t="e">
        <f t="shared" si="417"/>
        <v>#DIV/0!</v>
      </c>
      <c r="LW415" s="24" t="e">
        <f t="shared" si="418"/>
        <v>#DIV/0!</v>
      </c>
      <c r="LX415" s="24" t="e">
        <f t="shared" si="419"/>
        <v>#DIV/0!</v>
      </c>
      <c r="LY415" s="25" t="e">
        <f t="shared" si="420"/>
        <v>#REF!</v>
      </c>
      <c r="LZ415" s="25" t="e">
        <f t="shared" si="421"/>
        <v>#REF!</v>
      </c>
      <c r="MA415" s="26" t="e">
        <f t="shared" si="422"/>
        <v>#REF!</v>
      </c>
      <c r="MB415" s="27" t="e">
        <f t="shared" si="423"/>
        <v>#REF!</v>
      </c>
      <c r="MC415" s="28" t="e">
        <f t="shared" si="424"/>
        <v>#REF!</v>
      </c>
      <c r="MD415" s="24" t="e">
        <f t="shared" si="425"/>
        <v>#REF!</v>
      </c>
      <c r="ME415" s="29" t="e">
        <f t="shared" si="426"/>
        <v>#REF!</v>
      </c>
      <c r="MF415" s="30" t="e">
        <f t="shared" si="427"/>
        <v>#REF!</v>
      </c>
      <c r="MG415" s="24" t="e">
        <f t="shared" si="428"/>
        <v>#REF!</v>
      </c>
      <c r="MH415" s="29" t="e">
        <f t="shared" si="429"/>
        <v>#REF!</v>
      </c>
      <c r="MI415" s="30" t="e">
        <f t="shared" si="430"/>
        <v>#REF!</v>
      </c>
      <c r="MJ415" t="str">
        <f t="shared" si="431"/>
        <v/>
      </c>
      <c r="MK415" t="str">
        <f t="shared" si="432"/>
        <v/>
      </c>
      <c r="ML415" t="str">
        <f t="shared" si="433"/>
        <v/>
      </c>
      <c r="MM415" t="str">
        <f t="shared" si="434"/>
        <v/>
      </c>
      <c r="MN415" t="str">
        <f t="shared" si="435"/>
        <v/>
      </c>
      <c r="MO415" t="str">
        <f t="shared" si="436"/>
        <v/>
      </c>
      <c r="MP415" s="5" t="e">
        <f>COUNTIFS(#REF!,LT415,#REF!,1,#REF!,"&gt;="&amp;MC415,#REF!,"&lt;="&amp;MB415,#REF!,"&lt;="&amp;ME415,#REF!,"&gt;="&amp;MF415,#REF!,"="&amp;KV415,#REF!,"="&amp;KX415)</f>
        <v>#REF!</v>
      </c>
      <c r="MQ415" s="5" t="e">
        <f>COUNTIFS(#REF!,LT415,#REF!,0,#REF!,"&gt;="&amp;MC415,#REF!,"&lt;="&amp;MB415,#REF!,"&lt;="&amp;ME415,#REF!,"&gt;="&amp;MF415,#REF!,"="&amp;KV415,#REF!,"="&amp;KX415)</f>
        <v>#REF!</v>
      </c>
      <c r="MR415" s="5" t="e">
        <f>COUNTIFS(#REF!,LT415,#REF!,1,#REF!,"&gt;="&amp;MC415,#REF!,"&lt;="&amp;MB415,#REF!,"&lt;="&amp;ME415,#REF!,"&gt;="&amp;MF415,#REF!,"="&amp;KW415,#REF!,"="&amp;KY415)</f>
        <v>#REF!</v>
      </c>
      <c r="MS415" s="5" t="e">
        <f>COUNTIFS(#REF!,LT415,#REF!,0,#REF!,"&gt;="&amp;MC415,#REF!,"&lt;="&amp;MB415,#REF!,"&lt;="&amp;ME415,#REF!,"&gt;="&amp;MF415,#REF!,"="&amp;KW415,#REF!,"="&amp;KY415)</f>
        <v>#REF!</v>
      </c>
      <c r="MT415" s="5" t="e">
        <f>COUNTIFS(#REF!,LT415,#REF!,1,#REF!,"&gt;="&amp;MI415,#REF!,"&lt;="&amp;MH415,#REF!,"&lt;="&amp;ME415,#REF!,"&gt;="&amp;MF415)</f>
        <v>#REF!</v>
      </c>
      <c r="MU415" s="5" t="e">
        <f>COUNTIFS(#REF!,LT415,#REF!,0,#REF!,"&gt;="&amp;MI415,#REF!,"&lt;="&amp;MH415,#REF!,"&lt;="&amp;ME415,#REF!,"&gt;="&amp;MF415)</f>
        <v>#REF!</v>
      </c>
      <c r="MV415" s="5" t="e">
        <f>COUNTIFS(#REF!,LT415,#REF!,1,#REF!,"&gt;="&amp;MI415,#REF!,"&lt;="&amp;MH415,#REF!,"="&amp;KZ415,#REF!,"="&amp;LA415,#REF!,"&lt;="&amp;ME415,#REF!,"&gt;="&amp;MF415)</f>
        <v>#REF!</v>
      </c>
      <c r="MW415" s="5" t="e">
        <f>COUNTIFS(#REF!,LT415,#REF!,0,#REF!,"&gt;="&amp;MI415,#REF!,"&lt;="&amp;MH415,#REF!,"="&amp;KZ415,#REF!,"="&amp;LA415,#REF!,"&lt;="&amp;ME415,#REF!,"&gt;="&amp;MF415)</f>
        <v>#REF!</v>
      </c>
      <c r="MX415" s="5" t="e">
        <f>COUNTIFS(#REF!,LT415,#REF!,1,#REF!,"&gt;="&amp;MC415,#REF!,"&lt;="&amp;MB415,#REF!,"&lt;="&amp;ME415,#REF!,"&gt;="&amp;MF415)</f>
        <v>#REF!</v>
      </c>
      <c r="MY415" s="5" t="e">
        <f>COUNTIFS(#REF!,LT415,#REF!,0,#REF!,"&gt;="&amp;MC415,#REF!,"&lt;="&amp;MB415,#REF!,"&lt;="&amp;ME415,#REF!,"&gt;="&amp;MF415)</f>
        <v>#REF!</v>
      </c>
      <c r="MZ415" s="5" t="e">
        <f>COUNTIFS(#REF!,LT415,#REF!,1,#REF!,"&lt;="&amp;ME415,#REF!,"&gt;="&amp;MF415,#REF!,"="&amp;KV415,#REF!,"="&amp;KX415)</f>
        <v>#REF!</v>
      </c>
      <c r="NA415" s="5" t="e">
        <f>COUNTIFS(#REF!,LT415,#REF!,0,#REF!,"&lt;="&amp;ME415,#REF!,"&gt;="&amp;MF415,#REF!,"="&amp;KV415,#REF!,"="&amp;KX415)</f>
        <v>#REF!</v>
      </c>
      <c r="NB415" s="5" t="e">
        <f>COUNTIFS(#REF!,LT415,#REF!,1,#REF!,"&lt;="&amp;ME415,#REF!,"&gt;="&amp;MF415,#REF!,"="&amp;KW415,#REF!,"="&amp;KY415)</f>
        <v>#REF!</v>
      </c>
      <c r="NC415" s="5" t="e">
        <f>COUNTIFS(#REF!,LT415,#REF!,0,#REF!,"&lt;="&amp;ME415,#REF!,"&gt;="&amp;MF415,#REF!,"="&amp;KW415,#REF!,"="&amp;KY415)</f>
        <v>#REF!</v>
      </c>
      <c r="ND415" s="5" t="e">
        <f>COUNTIFS(#REF!,LT415,#REF!,1,#REF!,"&gt;="&amp;MC415,#REF!,"&lt;="&amp;MB415,#REF!,"&lt;="&amp;ME415,#REF!,"&gt;="&amp;MF415,#REF!,"="&amp;KV415,#REF!,"="&amp;KX415)</f>
        <v>#REF!</v>
      </c>
      <c r="NE415" s="5" t="e">
        <f>COUNTIFS(#REF!,LT415,#REF!,0,#REF!,"&gt;="&amp;MC415,#REF!,"&lt;="&amp;MB415,#REF!,"&lt;="&amp;ME415,#REF!,"&gt;="&amp;MF415,#REF!,"="&amp;KV415,#REF!,"="&amp;KX415)</f>
        <v>#REF!</v>
      </c>
      <c r="NF415" s="5" t="e">
        <f>COUNTIFS(#REF!,LT415,#REF!,1,#REF!,"&gt;="&amp;MC415,#REF!,"&lt;="&amp;MB415,#REF!,"&lt;="&amp;ME415,#REF!,"&gt;="&amp;MF415,#REF!,"="&amp;KW415,#REF!,"="&amp;KY415)</f>
        <v>#REF!</v>
      </c>
      <c r="NG415" s="5" t="e">
        <f>COUNTIFS(#REF!,LT415,#REF!,0,#REF!,"&gt;="&amp;MC415,#REF!,"&lt;="&amp;MB415,#REF!,"&lt;="&amp;ME415,#REF!,"&gt;="&amp;MF415,#REF!,"="&amp;KW415,#REF!,"="&amp;KY415)</f>
        <v>#REF!</v>
      </c>
      <c r="NH415" s="5" t="e">
        <f>COUNTIFS(#REF!,LT415,#REF!,1,#REF!,"&gt;="&amp;MC415,#REF!,"&lt;="&amp;MB415,#REF!,"&lt;="&amp;ME415,#REF!,"&gt;="&amp;MF415,#REF!,"="&amp;KZ415,#REF!,"="&amp;LA415)</f>
        <v>#REF!</v>
      </c>
      <c r="NI415" s="5" t="e">
        <f>COUNTIFS(#REF!,LT415,#REF!,0,#REF!,"&gt;="&amp;MC415,#REF!,"&lt;="&amp;MB415,#REF!,"&lt;="&amp;ME415,#REF!,"&gt;="&amp;MF415,#REF!,"="&amp;KZ415,#REF!,"="&amp;LA415)</f>
        <v>#REF!</v>
      </c>
      <c r="NJ415" s="5" t="e">
        <f>COUNTIFS(#REF!,LT415,#REF!,1,#REF!,"&gt;="&amp;MI415,#REF!,"&lt;="&amp;MH415,#REF!,"&lt;="&amp;ME415,#REF!,"&gt;="&amp;MF415)</f>
        <v>#REF!</v>
      </c>
      <c r="NK415" s="5" t="e">
        <f>COUNTIFS(#REF!,LT415,#REF!,0,#REF!,"&gt;="&amp;MI415,#REF!,"&lt;="&amp;MH415,#REF!,"&lt;="&amp;ME415,#REF!,"&gt;="&amp;MF415)</f>
        <v>#REF!</v>
      </c>
      <c r="NL415" s="5" t="e">
        <f>COUNTIFS(#REF!,LT415,#REF!,1,#REF!,"&gt;="&amp;MI415,#REF!,"&lt;="&amp;MH415,#REF!,"="&amp;KZ415,#REF!,"="&amp;LA415,#REF!,"&lt;="&amp;ME415,#REF!,"&gt;="&amp;MF415)</f>
        <v>#REF!</v>
      </c>
      <c r="NM415" s="5" t="e">
        <f>COUNTIFS(#REF!,LT415,#REF!,0,#REF!,"&gt;="&amp;MI415,#REF!,"&lt;="&amp;MH415,#REF!,"="&amp;KZ415,#REF!,"="&amp;LA415,#REF!,"&lt;="&amp;ME415,#REF!,"&gt;="&amp;MF415)</f>
        <v>#REF!</v>
      </c>
      <c r="NN415" s="5" t="e">
        <f>COUNTIFS(#REF!,LT415,#REF!,1,#REF!,"&gt;="&amp;MC415,#REF!,"&lt;="&amp;MB415,#REF!,"&lt;="&amp;ME415,#REF!,"&gt;="&amp;MF415)</f>
        <v>#REF!</v>
      </c>
      <c r="NO415" s="5" t="e">
        <f>COUNTIFS(#REF!,LT415,#REF!,0,#REF!,"&gt;="&amp;MC415,#REF!,"&lt;="&amp;MB415,#REF!,"&lt;="&amp;ME415,#REF!,"&gt;="&amp;MF415)</f>
        <v>#REF!</v>
      </c>
      <c r="NP415" s="5" t="e">
        <f>COUNTIFS(#REF!,LT415,#REF!,1,#REF!,"&lt;="&amp;ME415,#REF!,"&gt;="&amp;MF415,#REF!,"="&amp;KV415,#REF!,"="&amp;KX415)</f>
        <v>#REF!</v>
      </c>
      <c r="NQ415" s="5" t="e">
        <f>COUNTIFS(#REF!,LT415,#REF!,0,#REF!,"&lt;="&amp;ME415,#REF!,"&gt;="&amp;MF415,#REF!,"="&amp;KV415,#REF!,"="&amp;KX415)</f>
        <v>#REF!</v>
      </c>
      <c r="NR415" s="5" t="e">
        <f>COUNTIFS(#REF!,LT415,#REF!,1,#REF!,"&lt;="&amp;ME415,#REF!,"&gt;="&amp;MF415,#REF!,"="&amp;KW415,#REF!,"="&amp;KY415)</f>
        <v>#REF!</v>
      </c>
      <c r="NS415" s="5" t="e">
        <f>COUNTIFS(#REF!,LT415,#REF!,0,#REF!,"&lt;="&amp;ME415,#REF!,"&gt;="&amp;MF415,#REF!,"="&amp;KW415,#REF!,"="&amp;KY415)</f>
        <v>#REF!</v>
      </c>
      <c r="NT415" s="5" t="e">
        <f t="shared" si="437"/>
        <v>#REF!</v>
      </c>
      <c r="NU415" s="5" t="e">
        <f t="shared" si="438"/>
        <v>#REF!</v>
      </c>
      <c r="NV415" s="5" t="e">
        <f t="shared" si="439"/>
        <v>#REF!</v>
      </c>
      <c r="NW415" s="6" t="e">
        <f t="shared" si="440"/>
        <v>#REF!</v>
      </c>
      <c r="NX415" s="7" t="e">
        <f t="shared" si="441"/>
        <v>#REF!</v>
      </c>
      <c r="NY415" s="5" t="e">
        <f t="shared" si="442"/>
        <v>#REF!</v>
      </c>
      <c r="NZ415" s="31" t="e">
        <f t="shared" si="443"/>
        <v>#REF!</v>
      </c>
      <c r="OA415" s="32" t="e">
        <f t="shared" si="444"/>
        <v>#REF!</v>
      </c>
      <c r="OB415" s="32" t="e">
        <f t="shared" si="445"/>
        <v>#REF!</v>
      </c>
      <c r="OC415" s="33" t="e">
        <f t="shared" si="446"/>
        <v>#REF!</v>
      </c>
      <c r="OD415" s="33" t="e">
        <f t="shared" si="447"/>
        <v>#REF!</v>
      </c>
      <c r="OE415" s="33" t="e">
        <f t="shared" si="448"/>
        <v>#REF!</v>
      </c>
      <c r="OF415" s="33" t="e">
        <f t="shared" si="449"/>
        <v>#REF!</v>
      </c>
      <c r="OG415" s="5" t="e">
        <f t="shared" si="450"/>
        <v>#REF!</v>
      </c>
      <c r="OH415" s="5" t="e">
        <f t="shared" si="451"/>
        <v>#REF!</v>
      </c>
      <c r="OI415" s="5" t="e">
        <f t="shared" si="452"/>
        <v>#REF!</v>
      </c>
      <c r="OJ415" s="6" t="e">
        <f t="shared" si="453"/>
        <v>#REF!</v>
      </c>
      <c r="OK415" s="7" t="e">
        <f t="shared" si="454"/>
        <v>#REF!</v>
      </c>
      <c r="OL415" s="5" t="e">
        <f t="shared" si="455"/>
        <v>#REF!</v>
      </c>
      <c r="OM415" s="31" t="e">
        <f t="shared" si="456"/>
        <v>#REF!</v>
      </c>
      <c r="ON415" s="32" t="e">
        <f t="shared" si="457"/>
        <v>#REF!</v>
      </c>
      <c r="OO415" s="32" t="e">
        <f t="shared" si="458"/>
        <v>#REF!</v>
      </c>
      <c r="OP415" s="33" t="e">
        <f t="shared" si="459"/>
        <v>#REF!</v>
      </c>
      <c r="OQ415" s="33" t="e">
        <f t="shared" si="460"/>
        <v>#REF!</v>
      </c>
      <c r="OR415" s="33" t="e">
        <f t="shared" si="461"/>
        <v>#REF!</v>
      </c>
      <c r="OS415" s="33" t="e">
        <f t="shared" si="462"/>
        <v>#REF!</v>
      </c>
      <c r="OT415" t="e">
        <f t="shared" si="463"/>
        <v>#REF!</v>
      </c>
      <c r="OU415" t="e">
        <f t="shared" si="464"/>
        <v>#REF!</v>
      </c>
      <c r="OV415" t="e">
        <f t="shared" si="465"/>
        <v>#REF!</v>
      </c>
      <c r="OW415" t="e">
        <f t="shared" si="466"/>
        <v>#REF!</v>
      </c>
      <c r="OX415" t="e">
        <f t="shared" si="467"/>
        <v>#REF!</v>
      </c>
      <c r="OY415" t="e">
        <f t="shared" si="468"/>
        <v>#REF!</v>
      </c>
    </row>
    <row r="416" spans="1:415" ht="16.5" customHeight="1" x14ac:dyDescent="0.3">
      <c r="A416" s="22"/>
      <c r="KN416" s="5" t="e">
        <f>IF(INDEX(#REF!,MATCH('HT 0-0'!D416,#REF!,0))=INDEX(#REF!,MATCH('HT 0-0'!D416,#REF!,0)),INDEX(#REF!,MATCH('HT 0-0'!D416,#REF!,0)),"ERROR")</f>
        <v>#REF!</v>
      </c>
      <c r="KO416" s="5" t="e">
        <f>IF(INDEX(#REF!,MATCH('HT 0-0'!E416,#REF!,0))=INDEX(#REF!,MATCH('HT 0-0'!E416,#REF!,0)),INDEX(#REF!,MATCH('HT 0-0'!E416,#REF!,0)),"ERROR")</f>
        <v>#REF!</v>
      </c>
      <c r="KP416" s="5" t="e">
        <f t="shared" si="402"/>
        <v>#REF!</v>
      </c>
      <c r="KQ416" t="str">
        <f t="shared" si="403"/>
        <v>_</v>
      </c>
      <c r="KR416" s="5" t="e">
        <f t="shared" si="404"/>
        <v>#DIV/0!</v>
      </c>
      <c r="KS416" s="5" t="e">
        <f t="shared" si="405"/>
        <v>#DIV/0!</v>
      </c>
      <c r="KT416" s="5" t="e">
        <f t="shared" si="406"/>
        <v>#DIV/0!</v>
      </c>
      <c r="KU416" s="5" t="e">
        <f t="shared" si="407"/>
        <v>#DIV/0!</v>
      </c>
      <c r="KV416" s="5" t="e">
        <f t="shared" si="408"/>
        <v>#DIV/0!</v>
      </c>
      <c r="KW416" s="5" t="e">
        <f t="shared" si="409"/>
        <v>#DIV/0!</v>
      </c>
      <c r="KX416" s="5" t="e">
        <f t="shared" si="410"/>
        <v>#DIV/0!</v>
      </c>
      <c r="KY416" s="5" t="e">
        <f t="shared" si="411"/>
        <v>#DIV/0!</v>
      </c>
      <c r="KZ416" s="5" t="e">
        <f t="shared" si="412"/>
        <v>#DIV/0!</v>
      </c>
      <c r="LA416" s="5" t="e">
        <f t="shared" si="413"/>
        <v>#DIV/0!</v>
      </c>
      <c r="LB416" t="e">
        <f>IF(LQ416="0-0",INDEX(Scrape!#REF!,MATCH('HT 0-0'!KP416,Scrape!$B:$B,0)),"")</f>
        <v>#REF!</v>
      </c>
      <c r="LC416" t="e">
        <f>IF(LQ416="0-0",INDEX(Scrape!$A:$A,MATCH('HT 0-0'!KP416,Scrape!$B:$B,0)),"")</f>
        <v>#REF!</v>
      </c>
      <c r="LD416" t="e">
        <f>IF(LQ416="0-0",INDEX(Scrape!$B:$B,MATCH('HT 0-0'!KP416,Scrape!$B:$B,0)),"")</f>
        <v>#REF!</v>
      </c>
      <c r="LE416" t="e">
        <f>IF(LQ416="0-0",INDEX(Scrape!$C:$C,MATCH('HT 0-0'!KP416,Scrape!$B:$B,0)),"")</f>
        <v>#REF!</v>
      </c>
      <c r="LF416" t="e">
        <f>IF(LQ416="0-0",INDEX(Scrape!$D:$D,MATCH('HT 0-0'!KP416,Scrape!$B:$B,0)),"")</f>
        <v>#REF!</v>
      </c>
      <c r="LG416" t="e">
        <f>IF(LQ416="0-0",INDEX(Scrape!$E:$E,MATCH('HT 0-0'!KP416,Scrape!$B:$B,0)),"")</f>
        <v>#REF!</v>
      </c>
      <c r="LH416" t="e">
        <f>IF(LQ416="0-0",INDEX(Scrape!$F:$F,MATCH('HT 0-0'!KP416,Scrape!$B:$B,0)),"")</f>
        <v>#REF!</v>
      </c>
      <c r="LI416" t="e">
        <f>IF(LQ416="0-0",INDEX(Scrape!$G:$G,MATCH('HT 0-0'!KP416,Scrape!$B:$B,0)),"")</f>
        <v>#REF!</v>
      </c>
      <c r="LJ416" t="e">
        <f>IF(LQ416="0-0",INDEX(Scrape!$H:$H,MATCH('HT 0-0'!KP416,Scrape!$B:$B,0)),"")</f>
        <v>#REF!</v>
      </c>
      <c r="LK416" t="e">
        <f>IF(LQ416="0-0",INDEX(Scrape!$I:$I,MATCH('HT 0-0'!KP416,Scrape!$B:$B,0)),"")</f>
        <v>#REF!</v>
      </c>
      <c r="LL416" t="e">
        <f>IF(LQ416="0-0",INDEX(Scrape!$J:$J,MATCH('HT 0-0'!KP416,Scrape!$B:$B,0)),"")</f>
        <v>#REF!</v>
      </c>
      <c r="LM416" t="e">
        <f>IF(LQ416="0-0",INDEX(Scrape!$K:$K,MATCH('HT 0-0'!KP416,Scrape!$B:$B,0)),"")</f>
        <v>#REF!</v>
      </c>
      <c r="LN416" t="e">
        <f>IF(LQ416="0-0",INDEX(Scrape!$L:$L,MATCH('HT 0-0'!KP416,Scrape!$B:$B,0)),"")</f>
        <v>#REF!</v>
      </c>
      <c r="LO416" t="e">
        <f>IF(LQ416="0-0",INDEX(Scrape!$M:$M,MATCH('HT 0-0'!KP416,Scrape!$B:$B,0)),"")</f>
        <v>#REF!</v>
      </c>
      <c r="LP416" t="e">
        <f>IF(LQ416="0-0",INDEX(Scrape!$N:$N,MATCH('HT 0-0'!KP416,Scrape!$B:$B,0)),"")</f>
        <v>#REF!</v>
      </c>
      <c r="LQ416" t="e">
        <f>INDEX(Scrape!$O:$O,MATCH('HT 0-0'!KP416,Scrape!$B:$B,0))</f>
        <v>#REF!</v>
      </c>
      <c r="LR416" t="e">
        <f t="shared" si="414"/>
        <v>#REF!</v>
      </c>
      <c r="LS416" t="e">
        <f t="shared" si="415"/>
        <v>#REF!</v>
      </c>
      <c r="LT416" s="23" t="e">
        <f>IF(INDEX(#REF!,MATCH(KQ416,#REF!,0))=INDEX(#REF!,MATCH(KQ416,#REF!,0)),INDEX(#REF!,MATCH(KQ416,#REF!,0)),"ERROR")</f>
        <v>#REF!</v>
      </c>
      <c r="LU416" s="24" t="e">
        <f t="shared" si="416"/>
        <v>#DIV/0!</v>
      </c>
      <c r="LV416" s="24" t="e">
        <f t="shared" si="417"/>
        <v>#DIV/0!</v>
      </c>
      <c r="LW416" s="24" t="e">
        <f t="shared" si="418"/>
        <v>#DIV/0!</v>
      </c>
      <c r="LX416" s="24" t="e">
        <f t="shared" si="419"/>
        <v>#DIV/0!</v>
      </c>
      <c r="LY416" s="25" t="e">
        <f t="shared" si="420"/>
        <v>#REF!</v>
      </c>
      <c r="LZ416" s="25" t="e">
        <f t="shared" si="421"/>
        <v>#REF!</v>
      </c>
      <c r="MA416" s="26" t="e">
        <f t="shared" si="422"/>
        <v>#REF!</v>
      </c>
      <c r="MB416" s="27" t="e">
        <f t="shared" si="423"/>
        <v>#REF!</v>
      </c>
      <c r="MC416" s="28" t="e">
        <f t="shared" si="424"/>
        <v>#REF!</v>
      </c>
      <c r="MD416" s="24" t="e">
        <f t="shared" si="425"/>
        <v>#REF!</v>
      </c>
      <c r="ME416" s="29" t="e">
        <f t="shared" si="426"/>
        <v>#REF!</v>
      </c>
      <c r="MF416" s="30" t="e">
        <f t="shared" si="427"/>
        <v>#REF!</v>
      </c>
      <c r="MG416" s="24" t="e">
        <f t="shared" si="428"/>
        <v>#REF!</v>
      </c>
      <c r="MH416" s="29" t="e">
        <f t="shared" si="429"/>
        <v>#REF!</v>
      </c>
      <c r="MI416" s="30" t="e">
        <f t="shared" si="430"/>
        <v>#REF!</v>
      </c>
      <c r="MJ416" t="str">
        <f t="shared" si="431"/>
        <v/>
      </c>
      <c r="MK416" t="str">
        <f t="shared" si="432"/>
        <v/>
      </c>
      <c r="ML416" t="str">
        <f t="shared" si="433"/>
        <v/>
      </c>
      <c r="MM416" t="str">
        <f t="shared" si="434"/>
        <v/>
      </c>
      <c r="MN416" t="str">
        <f t="shared" si="435"/>
        <v/>
      </c>
      <c r="MO416" t="str">
        <f t="shared" si="436"/>
        <v/>
      </c>
      <c r="MP416" s="5" t="e">
        <f>COUNTIFS(#REF!,LT416,#REF!,1,#REF!,"&gt;="&amp;MC416,#REF!,"&lt;="&amp;MB416,#REF!,"&lt;="&amp;ME416,#REF!,"&gt;="&amp;MF416,#REF!,"="&amp;KV416,#REF!,"="&amp;KX416)</f>
        <v>#REF!</v>
      </c>
      <c r="MQ416" s="5" t="e">
        <f>COUNTIFS(#REF!,LT416,#REF!,0,#REF!,"&gt;="&amp;MC416,#REF!,"&lt;="&amp;MB416,#REF!,"&lt;="&amp;ME416,#REF!,"&gt;="&amp;MF416,#REF!,"="&amp;KV416,#REF!,"="&amp;KX416)</f>
        <v>#REF!</v>
      </c>
      <c r="MR416" s="5" t="e">
        <f>COUNTIFS(#REF!,LT416,#REF!,1,#REF!,"&gt;="&amp;MC416,#REF!,"&lt;="&amp;MB416,#REF!,"&lt;="&amp;ME416,#REF!,"&gt;="&amp;MF416,#REF!,"="&amp;KW416,#REF!,"="&amp;KY416)</f>
        <v>#REF!</v>
      </c>
      <c r="MS416" s="5" t="e">
        <f>COUNTIFS(#REF!,LT416,#REF!,0,#REF!,"&gt;="&amp;MC416,#REF!,"&lt;="&amp;MB416,#REF!,"&lt;="&amp;ME416,#REF!,"&gt;="&amp;MF416,#REF!,"="&amp;KW416,#REF!,"="&amp;KY416)</f>
        <v>#REF!</v>
      </c>
      <c r="MT416" s="5" t="e">
        <f>COUNTIFS(#REF!,LT416,#REF!,1,#REF!,"&gt;="&amp;MI416,#REF!,"&lt;="&amp;MH416,#REF!,"&lt;="&amp;ME416,#REF!,"&gt;="&amp;MF416)</f>
        <v>#REF!</v>
      </c>
      <c r="MU416" s="5" t="e">
        <f>COUNTIFS(#REF!,LT416,#REF!,0,#REF!,"&gt;="&amp;MI416,#REF!,"&lt;="&amp;MH416,#REF!,"&lt;="&amp;ME416,#REF!,"&gt;="&amp;MF416)</f>
        <v>#REF!</v>
      </c>
      <c r="MV416" s="5" t="e">
        <f>COUNTIFS(#REF!,LT416,#REF!,1,#REF!,"&gt;="&amp;MI416,#REF!,"&lt;="&amp;MH416,#REF!,"="&amp;KZ416,#REF!,"="&amp;LA416,#REF!,"&lt;="&amp;ME416,#REF!,"&gt;="&amp;MF416)</f>
        <v>#REF!</v>
      </c>
      <c r="MW416" s="5" t="e">
        <f>COUNTIFS(#REF!,LT416,#REF!,0,#REF!,"&gt;="&amp;MI416,#REF!,"&lt;="&amp;MH416,#REF!,"="&amp;KZ416,#REF!,"="&amp;LA416,#REF!,"&lt;="&amp;ME416,#REF!,"&gt;="&amp;MF416)</f>
        <v>#REF!</v>
      </c>
      <c r="MX416" s="5" t="e">
        <f>COUNTIFS(#REF!,LT416,#REF!,1,#REF!,"&gt;="&amp;MC416,#REF!,"&lt;="&amp;MB416,#REF!,"&lt;="&amp;ME416,#REF!,"&gt;="&amp;MF416)</f>
        <v>#REF!</v>
      </c>
      <c r="MY416" s="5" t="e">
        <f>COUNTIFS(#REF!,LT416,#REF!,0,#REF!,"&gt;="&amp;MC416,#REF!,"&lt;="&amp;MB416,#REF!,"&lt;="&amp;ME416,#REF!,"&gt;="&amp;MF416)</f>
        <v>#REF!</v>
      </c>
      <c r="MZ416" s="5" t="e">
        <f>COUNTIFS(#REF!,LT416,#REF!,1,#REF!,"&lt;="&amp;ME416,#REF!,"&gt;="&amp;MF416,#REF!,"="&amp;KV416,#REF!,"="&amp;KX416)</f>
        <v>#REF!</v>
      </c>
      <c r="NA416" s="5" t="e">
        <f>COUNTIFS(#REF!,LT416,#REF!,0,#REF!,"&lt;="&amp;ME416,#REF!,"&gt;="&amp;MF416,#REF!,"="&amp;KV416,#REF!,"="&amp;KX416)</f>
        <v>#REF!</v>
      </c>
      <c r="NB416" s="5" t="e">
        <f>COUNTIFS(#REF!,LT416,#REF!,1,#REF!,"&lt;="&amp;ME416,#REF!,"&gt;="&amp;MF416,#REF!,"="&amp;KW416,#REF!,"="&amp;KY416)</f>
        <v>#REF!</v>
      </c>
      <c r="NC416" s="5" t="e">
        <f>COUNTIFS(#REF!,LT416,#REF!,0,#REF!,"&lt;="&amp;ME416,#REF!,"&gt;="&amp;MF416,#REF!,"="&amp;KW416,#REF!,"="&amp;KY416)</f>
        <v>#REF!</v>
      </c>
      <c r="ND416" s="5" t="e">
        <f>COUNTIFS(#REF!,LT416,#REF!,1,#REF!,"&gt;="&amp;MC416,#REF!,"&lt;="&amp;MB416,#REF!,"&lt;="&amp;ME416,#REF!,"&gt;="&amp;MF416,#REF!,"="&amp;KV416,#REF!,"="&amp;KX416)</f>
        <v>#REF!</v>
      </c>
      <c r="NE416" s="5" t="e">
        <f>COUNTIFS(#REF!,LT416,#REF!,0,#REF!,"&gt;="&amp;MC416,#REF!,"&lt;="&amp;MB416,#REF!,"&lt;="&amp;ME416,#REF!,"&gt;="&amp;MF416,#REF!,"="&amp;KV416,#REF!,"="&amp;KX416)</f>
        <v>#REF!</v>
      </c>
      <c r="NF416" s="5" t="e">
        <f>COUNTIFS(#REF!,LT416,#REF!,1,#REF!,"&gt;="&amp;MC416,#REF!,"&lt;="&amp;MB416,#REF!,"&lt;="&amp;ME416,#REF!,"&gt;="&amp;MF416,#REF!,"="&amp;KW416,#REF!,"="&amp;KY416)</f>
        <v>#REF!</v>
      </c>
      <c r="NG416" s="5" t="e">
        <f>COUNTIFS(#REF!,LT416,#REF!,0,#REF!,"&gt;="&amp;MC416,#REF!,"&lt;="&amp;MB416,#REF!,"&lt;="&amp;ME416,#REF!,"&gt;="&amp;MF416,#REF!,"="&amp;KW416,#REF!,"="&amp;KY416)</f>
        <v>#REF!</v>
      </c>
      <c r="NH416" s="5" t="e">
        <f>COUNTIFS(#REF!,LT416,#REF!,1,#REF!,"&gt;="&amp;MC416,#REF!,"&lt;="&amp;MB416,#REF!,"&lt;="&amp;ME416,#REF!,"&gt;="&amp;MF416,#REF!,"="&amp;KZ416,#REF!,"="&amp;LA416)</f>
        <v>#REF!</v>
      </c>
      <c r="NI416" s="5" t="e">
        <f>COUNTIFS(#REF!,LT416,#REF!,0,#REF!,"&gt;="&amp;MC416,#REF!,"&lt;="&amp;MB416,#REF!,"&lt;="&amp;ME416,#REF!,"&gt;="&amp;MF416,#REF!,"="&amp;KZ416,#REF!,"="&amp;LA416)</f>
        <v>#REF!</v>
      </c>
      <c r="NJ416" s="5" t="e">
        <f>COUNTIFS(#REF!,LT416,#REF!,1,#REF!,"&gt;="&amp;MI416,#REF!,"&lt;="&amp;MH416,#REF!,"&lt;="&amp;ME416,#REF!,"&gt;="&amp;MF416)</f>
        <v>#REF!</v>
      </c>
      <c r="NK416" s="5" t="e">
        <f>COUNTIFS(#REF!,LT416,#REF!,0,#REF!,"&gt;="&amp;MI416,#REF!,"&lt;="&amp;MH416,#REF!,"&lt;="&amp;ME416,#REF!,"&gt;="&amp;MF416)</f>
        <v>#REF!</v>
      </c>
      <c r="NL416" s="5" t="e">
        <f>COUNTIFS(#REF!,LT416,#REF!,1,#REF!,"&gt;="&amp;MI416,#REF!,"&lt;="&amp;MH416,#REF!,"="&amp;KZ416,#REF!,"="&amp;LA416,#REF!,"&lt;="&amp;ME416,#REF!,"&gt;="&amp;MF416)</f>
        <v>#REF!</v>
      </c>
      <c r="NM416" s="5" t="e">
        <f>COUNTIFS(#REF!,LT416,#REF!,0,#REF!,"&gt;="&amp;MI416,#REF!,"&lt;="&amp;MH416,#REF!,"="&amp;KZ416,#REF!,"="&amp;LA416,#REF!,"&lt;="&amp;ME416,#REF!,"&gt;="&amp;MF416)</f>
        <v>#REF!</v>
      </c>
      <c r="NN416" s="5" t="e">
        <f>COUNTIFS(#REF!,LT416,#REF!,1,#REF!,"&gt;="&amp;MC416,#REF!,"&lt;="&amp;MB416,#REF!,"&lt;="&amp;ME416,#REF!,"&gt;="&amp;MF416)</f>
        <v>#REF!</v>
      </c>
      <c r="NO416" s="5" t="e">
        <f>COUNTIFS(#REF!,LT416,#REF!,0,#REF!,"&gt;="&amp;MC416,#REF!,"&lt;="&amp;MB416,#REF!,"&lt;="&amp;ME416,#REF!,"&gt;="&amp;MF416)</f>
        <v>#REF!</v>
      </c>
      <c r="NP416" s="5" t="e">
        <f>COUNTIFS(#REF!,LT416,#REF!,1,#REF!,"&lt;="&amp;ME416,#REF!,"&gt;="&amp;MF416,#REF!,"="&amp;KV416,#REF!,"="&amp;KX416)</f>
        <v>#REF!</v>
      </c>
      <c r="NQ416" s="5" t="e">
        <f>COUNTIFS(#REF!,LT416,#REF!,0,#REF!,"&lt;="&amp;ME416,#REF!,"&gt;="&amp;MF416,#REF!,"="&amp;KV416,#REF!,"="&amp;KX416)</f>
        <v>#REF!</v>
      </c>
      <c r="NR416" s="5" t="e">
        <f>COUNTIFS(#REF!,LT416,#REF!,1,#REF!,"&lt;="&amp;ME416,#REF!,"&gt;="&amp;MF416,#REF!,"="&amp;KW416,#REF!,"="&amp;KY416)</f>
        <v>#REF!</v>
      </c>
      <c r="NS416" s="5" t="e">
        <f>COUNTIFS(#REF!,LT416,#REF!,0,#REF!,"&lt;="&amp;ME416,#REF!,"&gt;="&amp;MF416,#REF!,"="&amp;KW416,#REF!,"="&amp;KY416)</f>
        <v>#REF!</v>
      </c>
      <c r="NT416" s="5" t="e">
        <f t="shared" si="437"/>
        <v>#REF!</v>
      </c>
      <c r="NU416" s="5" t="e">
        <f t="shared" si="438"/>
        <v>#REF!</v>
      </c>
      <c r="NV416" s="5" t="e">
        <f t="shared" si="439"/>
        <v>#REF!</v>
      </c>
      <c r="NW416" s="6" t="e">
        <f t="shared" si="440"/>
        <v>#REF!</v>
      </c>
      <c r="NX416" s="7" t="e">
        <f t="shared" si="441"/>
        <v>#REF!</v>
      </c>
      <c r="NY416" s="5" t="e">
        <f t="shared" si="442"/>
        <v>#REF!</v>
      </c>
      <c r="NZ416" s="31" t="e">
        <f t="shared" si="443"/>
        <v>#REF!</v>
      </c>
      <c r="OA416" s="32" t="e">
        <f t="shared" si="444"/>
        <v>#REF!</v>
      </c>
      <c r="OB416" s="32" t="e">
        <f t="shared" si="445"/>
        <v>#REF!</v>
      </c>
      <c r="OC416" s="33" t="e">
        <f t="shared" si="446"/>
        <v>#REF!</v>
      </c>
      <c r="OD416" s="33" t="e">
        <f t="shared" si="447"/>
        <v>#REF!</v>
      </c>
      <c r="OE416" s="33" t="e">
        <f t="shared" si="448"/>
        <v>#REF!</v>
      </c>
      <c r="OF416" s="33" t="e">
        <f t="shared" si="449"/>
        <v>#REF!</v>
      </c>
      <c r="OG416" s="5" t="e">
        <f t="shared" si="450"/>
        <v>#REF!</v>
      </c>
      <c r="OH416" s="5" t="e">
        <f t="shared" si="451"/>
        <v>#REF!</v>
      </c>
      <c r="OI416" s="5" t="e">
        <f t="shared" si="452"/>
        <v>#REF!</v>
      </c>
      <c r="OJ416" s="6" t="e">
        <f t="shared" si="453"/>
        <v>#REF!</v>
      </c>
      <c r="OK416" s="7" t="e">
        <f t="shared" si="454"/>
        <v>#REF!</v>
      </c>
      <c r="OL416" s="5" t="e">
        <f t="shared" si="455"/>
        <v>#REF!</v>
      </c>
      <c r="OM416" s="31" t="e">
        <f t="shared" si="456"/>
        <v>#REF!</v>
      </c>
      <c r="ON416" s="32" t="e">
        <f t="shared" si="457"/>
        <v>#REF!</v>
      </c>
      <c r="OO416" s="32" t="e">
        <f t="shared" si="458"/>
        <v>#REF!</v>
      </c>
      <c r="OP416" s="33" t="e">
        <f t="shared" si="459"/>
        <v>#REF!</v>
      </c>
      <c r="OQ416" s="33" t="e">
        <f t="shared" si="460"/>
        <v>#REF!</v>
      </c>
      <c r="OR416" s="33" t="e">
        <f t="shared" si="461"/>
        <v>#REF!</v>
      </c>
      <c r="OS416" s="33" t="e">
        <f t="shared" si="462"/>
        <v>#REF!</v>
      </c>
      <c r="OT416" t="e">
        <f t="shared" si="463"/>
        <v>#REF!</v>
      </c>
      <c r="OU416" t="e">
        <f t="shared" si="464"/>
        <v>#REF!</v>
      </c>
      <c r="OV416" t="e">
        <f t="shared" si="465"/>
        <v>#REF!</v>
      </c>
      <c r="OW416" t="e">
        <f t="shared" si="466"/>
        <v>#REF!</v>
      </c>
      <c r="OX416" t="e">
        <f t="shared" si="467"/>
        <v>#REF!</v>
      </c>
      <c r="OY416" t="e">
        <f t="shared" si="468"/>
        <v>#REF!</v>
      </c>
    </row>
    <row r="417" spans="1:415" ht="16.5" customHeight="1" x14ac:dyDescent="0.3">
      <c r="A417" s="22"/>
      <c r="KN417" s="5" t="e">
        <f>IF(INDEX(#REF!,MATCH('HT 0-0'!D417,#REF!,0))=INDEX(#REF!,MATCH('HT 0-0'!D417,#REF!,0)),INDEX(#REF!,MATCH('HT 0-0'!D417,#REF!,0)),"ERROR")</f>
        <v>#REF!</v>
      </c>
      <c r="KO417" s="5" t="e">
        <f>IF(INDEX(#REF!,MATCH('HT 0-0'!E417,#REF!,0))=INDEX(#REF!,MATCH('HT 0-0'!E417,#REF!,0)),INDEX(#REF!,MATCH('HT 0-0'!E417,#REF!,0)),"ERROR")</f>
        <v>#REF!</v>
      </c>
      <c r="KP417" s="5" t="e">
        <f t="shared" si="402"/>
        <v>#REF!</v>
      </c>
      <c r="KQ417" t="str">
        <f t="shared" si="403"/>
        <v>_</v>
      </c>
      <c r="KR417" s="5" t="e">
        <f t="shared" si="404"/>
        <v>#DIV/0!</v>
      </c>
      <c r="KS417" s="5" t="e">
        <f t="shared" si="405"/>
        <v>#DIV/0!</v>
      </c>
      <c r="KT417" s="5" t="e">
        <f t="shared" si="406"/>
        <v>#DIV/0!</v>
      </c>
      <c r="KU417" s="5" t="e">
        <f t="shared" si="407"/>
        <v>#DIV/0!</v>
      </c>
      <c r="KV417" s="5" t="e">
        <f t="shared" si="408"/>
        <v>#DIV/0!</v>
      </c>
      <c r="KW417" s="5" t="e">
        <f t="shared" si="409"/>
        <v>#DIV/0!</v>
      </c>
      <c r="KX417" s="5" t="e">
        <f t="shared" si="410"/>
        <v>#DIV/0!</v>
      </c>
      <c r="KY417" s="5" t="e">
        <f t="shared" si="411"/>
        <v>#DIV/0!</v>
      </c>
      <c r="KZ417" s="5" t="e">
        <f t="shared" si="412"/>
        <v>#DIV/0!</v>
      </c>
      <c r="LA417" s="5" t="e">
        <f t="shared" si="413"/>
        <v>#DIV/0!</v>
      </c>
      <c r="LB417" t="e">
        <f>IF(LQ417="0-0",INDEX(Scrape!#REF!,MATCH('HT 0-0'!KP417,Scrape!$B:$B,0)),"")</f>
        <v>#REF!</v>
      </c>
      <c r="LC417" t="e">
        <f>IF(LQ417="0-0",INDEX(Scrape!$A:$A,MATCH('HT 0-0'!KP417,Scrape!$B:$B,0)),"")</f>
        <v>#REF!</v>
      </c>
      <c r="LD417" t="e">
        <f>IF(LQ417="0-0",INDEX(Scrape!$B:$B,MATCH('HT 0-0'!KP417,Scrape!$B:$B,0)),"")</f>
        <v>#REF!</v>
      </c>
      <c r="LE417" t="e">
        <f>IF(LQ417="0-0",INDEX(Scrape!$C:$C,MATCH('HT 0-0'!KP417,Scrape!$B:$B,0)),"")</f>
        <v>#REF!</v>
      </c>
      <c r="LF417" t="e">
        <f>IF(LQ417="0-0",INDEX(Scrape!$D:$D,MATCH('HT 0-0'!KP417,Scrape!$B:$B,0)),"")</f>
        <v>#REF!</v>
      </c>
      <c r="LG417" t="e">
        <f>IF(LQ417="0-0",INDEX(Scrape!$E:$E,MATCH('HT 0-0'!KP417,Scrape!$B:$B,0)),"")</f>
        <v>#REF!</v>
      </c>
      <c r="LH417" t="e">
        <f>IF(LQ417="0-0",INDEX(Scrape!$F:$F,MATCH('HT 0-0'!KP417,Scrape!$B:$B,0)),"")</f>
        <v>#REF!</v>
      </c>
      <c r="LI417" t="e">
        <f>IF(LQ417="0-0",INDEX(Scrape!$G:$G,MATCH('HT 0-0'!KP417,Scrape!$B:$B,0)),"")</f>
        <v>#REF!</v>
      </c>
      <c r="LJ417" t="e">
        <f>IF(LQ417="0-0",INDEX(Scrape!$H:$H,MATCH('HT 0-0'!KP417,Scrape!$B:$B,0)),"")</f>
        <v>#REF!</v>
      </c>
      <c r="LK417" t="e">
        <f>IF(LQ417="0-0",INDEX(Scrape!$I:$I,MATCH('HT 0-0'!KP417,Scrape!$B:$B,0)),"")</f>
        <v>#REF!</v>
      </c>
      <c r="LL417" t="e">
        <f>IF(LQ417="0-0",INDEX(Scrape!$J:$J,MATCH('HT 0-0'!KP417,Scrape!$B:$B,0)),"")</f>
        <v>#REF!</v>
      </c>
      <c r="LM417" t="e">
        <f>IF(LQ417="0-0",INDEX(Scrape!$K:$K,MATCH('HT 0-0'!KP417,Scrape!$B:$B,0)),"")</f>
        <v>#REF!</v>
      </c>
      <c r="LN417" t="e">
        <f>IF(LQ417="0-0",INDEX(Scrape!$L:$L,MATCH('HT 0-0'!KP417,Scrape!$B:$B,0)),"")</f>
        <v>#REF!</v>
      </c>
      <c r="LO417" t="e">
        <f>IF(LQ417="0-0",INDEX(Scrape!$M:$M,MATCH('HT 0-0'!KP417,Scrape!$B:$B,0)),"")</f>
        <v>#REF!</v>
      </c>
      <c r="LP417" t="e">
        <f>IF(LQ417="0-0",INDEX(Scrape!$N:$N,MATCH('HT 0-0'!KP417,Scrape!$B:$B,0)),"")</f>
        <v>#REF!</v>
      </c>
      <c r="LQ417" t="e">
        <f>INDEX(Scrape!$O:$O,MATCH('HT 0-0'!KP417,Scrape!$B:$B,0))</f>
        <v>#REF!</v>
      </c>
      <c r="LR417" t="e">
        <f t="shared" si="414"/>
        <v>#REF!</v>
      </c>
      <c r="LS417" t="e">
        <f t="shared" si="415"/>
        <v>#REF!</v>
      </c>
      <c r="LT417" s="23" t="e">
        <f>IF(INDEX(#REF!,MATCH(KQ417,#REF!,0))=INDEX(#REF!,MATCH(KQ417,#REF!,0)),INDEX(#REF!,MATCH(KQ417,#REF!,0)),"ERROR")</f>
        <v>#REF!</v>
      </c>
      <c r="LU417" s="24" t="e">
        <f t="shared" si="416"/>
        <v>#DIV/0!</v>
      </c>
      <c r="LV417" s="24" t="e">
        <f t="shared" si="417"/>
        <v>#DIV/0!</v>
      </c>
      <c r="LW417" s="24" t="e">
        <f t="shared" si="418"/>
        <v>#DIV/0!</v>
      </c>
      <c r="LX417" s="24" t="e">
        <f t="shared" si="419"/>
        <v>#DIV/0!</v>
      </c>
      <c r="LY417" s="25" t="e">
        <f t="shared" si="420"/>
        <v>#REF!</v>
      </c>
      <c r="LZ417" s="25" t="e">
        <f t="shared" si="421"/>
        <v>#REF!</v>
      </c>
      <c r="MA417" s="26" t="e">
        <f t="shared" si="422"/>
        <v>#REF!</v>
      </c>
      <c r="MB417" s="27" t="e">
        <f t="shared" si="423"/>
        <v>#REF!</v>
      </c>
      <c r="MC417" s="28" t="e">
        <f t="shared" si="424"/>
        <v>#REF!</v>
      </c>
      <c r="MD417" s="24" t="e">
        <f t="shared" si="425"/>
        <v>#REF!</v>
      </c>
      <c r="ME417" s="29" t="e">
        <f t="shared" si="426"/>
        <v>#REF!</v>
      </c>
      <c r="MF417" s="30" t="e">
        <f t="shared" si="427"/>
        <v>#REF!</v>
      </c>
      <c r="MG417" s="24" t="e">
        <f t="shared" si="428"/>
        <v>#REF!</v>
      </c>
      <c r="MH417" s="29" t="e">
        <f t="shared" si="429"/>
        <v>#REF!</v>
      </c>
      <c r="MI417" s="30" t="e">
        <f t="shared" si="430"/>
        <v>#REF!</v>
      </c>
      <c r="MJ417" t="str">
        <f t="shared" si="431"/>
        <v/>
      </c>
      <c r="MK417" t="str">
        <f t="shared" si="432"/>
        <v/>
      </c>
      <c r="ML417" t="str">
        <f t="shared" si="433"/>
        <v/>
      </c>
      <c r="MM417" t="str">
        <f t="shared" si="434"/>
        <v/>
      </c>
      <c r="MN417" t="str">
        <f t="shared" si="435"/>
        <v/>
      </c>
      <c r="MO417" t="str">
        <f t="shared" si="436"/>
        <v/>
      </c>
      <c r="MP417" s="5" t="e">
        <f>COUNTIFS(#REF!,LT417,#REF!,1,#REF!,"&gt;="&amp;MC417,#REF!,"&lt;="&amp;MB417,#REF!,"&lt;="&amp;ME417,#REF!,"&gt;="&amp;MF417,#REF!,"="&amp;KV417,#REF!,"="&amp;KX417)</f>
        <v>#REF!</v>
      </c>
      <c r="MQ417" s="5" t="e">
        <f>COUNTIFS(#REF!,LT417,#REF!,0,#REF!,"&gt;="&amp;MC417,#REF!,"&lt;="&amp;MB417,#REF!,"&lt;="&amp;ME417,#REF!,"&gt;="&amp;MF417,#REF!,"="&amp;KV417,#REF!,"="&amp;KX417)</f>
        <v>#REF!</v>
      </c>
      <c r="MR417" s="5" t="e">
        <f>COUNTIFS(#REF!,LT417,#REF!,1,#REF!,"&gt;="&amp;MC417,#REF!,"&lt;="&amp;MB417,#REF!,"&lt;="&amp;ME417,#REF!,"&gt;="&amp;MF417,#REF!,"="&amp;KW417,#REF!,"="&amp;KY417)</f>
        <v>#REF!</v>
      </c>
      <c r="MS417" s="5" t="e">
        <f>COUNTIFS(#REF!,LT417,#REF!,0,#REF!,"&gt;="&amp;MC417,#REF!,"&lt;="&amp;MB417,#REF!,"&lt;="&amp;ME417,#REF!,"&gt;="&amp;MF417,#REF!,"="&amp;KW417,#REF!,"="&amp;KY417)</f>
        <v>#REF!</v>
      </c>
      <c r="MT417" s="5" t="e">
        <f>COUNTIFS(#REF!,LT417,#REF!,1,#REF!,"&gt;="&amp;MI417,#REF!,"&lt;="&amp;MH417,#REF!,"&lt;="&amp;ME417,#REF!,"&gt;="&amp;MF417)</f>
        <v>#REF!</v>
      </c>
      <c r="MU417" s="5" t="e">
        <f>COUNTIFS(#REF!,LT417,#REF!,0,#REF!,"&gt;="&amp;MI417,#REF!,"&lt;="&amp;MH417,#REF!,"&lt;="&amp;ME417,#REF!,"&gt;="&amp;MF417)</f>
        <v>#REF!</v>
      </c>
      <c r="MV417" s="5" t="e">
        <f>COUNTIFS(#REF!,LT417,#REF!,1,#REF!,"&gt;="&amp;MI417,#REF!,"&lt;="&amp;MH417,#REF!,"="&amp;KZ417,#REF!,"="&amp;LA417,#REF!,"&lt;="&amp;ME417,#REF!,"&gt;="&amp;MF417)</f>
        <v>#REF!</v>
      </c>
      <c r="MW417" s="5" t="e">
        <f>COUNTIFS(#REF!,LT417,#REF!,0,#REF!,"&gt;="&amp;MI417,#REF!,"&lt;="&amp;MH417,#REF!,"="&amp;KZ417,#REF!,"="&amp;LA417,#REF!,"&lt;="&amp;ME417,#REF!,"&gt;="&amp;MF417)</f>
        <v>#REF!</v>
      </c>
      <c r="MX417" s="5" t="e">
        <f>COUNTIFS(#REF!,LT417,#REF!,1,#REF!,"&gt;="&amp;MC417,#REF!,"&lt;="&amp;MB417,#REF!,"&lt;="&amp;ME417,#REF!,"&gt;="&amp;MF417)</f>
        <v>#REF!</v>
      </c>
      <c r="MY417" s="5" t="e">
        <f>COUNTIFS(#REF!,LT417,#REF!,0,#REF!,"&gt;="&amp;MC417,#REF!,"&lt;="&amp;MB417,#REF!,"&lt;="&amp;ME417,#REF!,"&gt;="&amp;MF417)</f>
        <v>#REF!</v>
      </c>
      <c r="MZ417" s="5" t="e">
        <f>COUNTIFS(#REF!,LT417,#REF!,1,#REF!,"&lt;="&amp;ME417,#REF!,"&gt;="&amp;MF417,#REF!,"="&amp;KV417,#REF!,"="&amp;KX417)</f>
        <v>#REF!</v>
      </c>
      <c r="NA417" s="5" t="e">
        <f>COUNTIFS(#REF!,LT417,#REF!,0,#REF!,"&lt;="&amp;ME417,#REF!,"&gt;="&amp;MF417,#REF!,"="&amp;KV417,#REF!,"="&amp;KX417)</f>
        <v>#REF!</v>
      </c>
      <c r="NB417" s="5" t="e">
        <f>COUNTIFS(#REF!,LT417,#REF!,1,#REF!,"&lt;="&amp;ME417,#REF!,"&gt;="&amp;MF417,#REF!,"="&amp;KW417,#REF!,"="&amp;KY417)</f>
        <v>#REF!</v>
      </c>
      <c r="NC417" s="5" t="e">
        <f>COUNTIFS(#REF!,LT417,#REF!,0,#REF!,"&lt;="&amp;ME417,#REF!,"&gt;="&amp;MF417,#REF!,"="&amp;KW417,#REF!,"="&amp;KY417)</f>
        <v>#REF!</v>
      </c>
      <c r="ND417" s="5" t="e">
        <f>COUNTIFS(#REF!,LT417,#REF!,1,#REF!,"&gt;="&amp;MC417,#REF!,"&lt;="&amp;MB417,#REF!,"&lt;="&amp;ME417,#REF!,"&gt;="&amp;MF417,#REF!,"="&amp;KV417,#REF!,"="&amp;KX417)</f>
        <v>#REF!</v>
      </c>
      <c r="NE417" s="5" t="e">
        <f>COUNTIFS(#REF!,LT417,#REF!,0,#REF!,"&gt;="&amp;MC417,#REF!,"&lt;="&amp;MB417,#REF!,"&lt;="&amp;ME417,#REF!,"&gt;="&amp;MF417,#REF!,"="&amp;KV417,#REF!,"="&amp;KX417)</f>
        <v>#REF!</v>
      </c>
      <c r="NF417" s="5" t="e">
        <f>COUNTIFS(#REF!,LT417,#REF!,1,#REF!,"&gt;="&amp;MC417,#REF!,"&lt;="&amp;MB417,#REF!,"&lt;="&amp;ME417,#REF!,"&gt;="&amp;MF417,#REF!,"="&amp;KW417,#REF!,"="&amp;KY417)</f>
        <v>#REF!</v>
      </c>
      <c r="NG417" s="5" t="e">
        <f>COUNTIFS(#REF!,LT417,#REF!,0,#REF!,"&gt;="&amp;MC417,#REF!,"&lt;="&amp;MB417,#REF!,"&lt;="&amp;ME417,#REF!,"&gt;="&amp;MF417,#REF!,"="&amp;KW417,#REF!,"="&amp;KY417)</f>
        <v>#REF!</v>
      </c>
      <c r="NH417" s="5" t="e">
        <f>COUNTIFS(#REF!,LT417,#REF!,1,#REF!,"&gt;="&amp;MC417,#REF!,"&lt;="&amp;MB417,#REF!,"&lt;="&amp;ME417,#REF!,"&gt;="&amp;MF417,#REF!,"="&amp;KZ417,#REF!,"="&amp;LA417)</f>
        <v>#REF!</v>
      </c>
      <c r="NI417" s="5" t="e">
        <f>COUNTIFS(#REF!,LT417,#REF!,0,#REF!,"&gt;="&amp;MC417,#REF!,"&lt;="&amp;MB417,#REF!,"&lt;="&amp;ME417,#REF!,"&gt;="&amp;MF417,#REF!,"="&amp;KZ417,#REF!,"="&amp;LA417)</f>
        <v>#REF!</v>
      </c>
      <c r="NJ417" s="5" t="e">
        <f>COUNTIFS(#REF!,LT417,#REF!,1,#REF!,"&gt;="&amp;MI417,#REF!,"&lt;="&amp;MH417,#REF!,"&lt;="&amp;ME417,#REF!,"&gt;="&amp;MF417)</f>
        <v>#REF!</v>
      </c>
      <c r="NK417" s="5" t="e">
        <f>COUNTIFS(#REF!,LT417,#REF!,0,#REF!,"&gt;="&amp;MI417,#REF!,"&lt;="&amp;MH417,#REF!,"&lt;="&amp;ME417,#REF!,"&gt;="&amp;MF417)</f>
        <v>#REF!</v>
      </c>
      <c r="NL417" s="5" t="e">
        <f>COUNTIFS(#REF!,LT417,#REF!,1,#REF!,"&gt;="&amp;MI417,#REF!,"&lt;="&amp;MH417,#REF!,"="&amp;KZ417,#REF!,"="&amp;LA417,#REF!,"&lt;="&amp;ME417,#REF!,"&gt;="&amp;MF417)</f>
        <v>#REF!</v>
      </c>
      <c r="NM417" s="5" t="e">
        <f>COUNTIFS(#REF!,LT417,#REF!,0,#REF!,"&gt;="&amp;MI417,#REF!,"&lt;="&amp;MH417,#REF!,"="&amp;KZ417,#REF!,"="&amp;LA417,#REF!,"&lt;="&amp;ME417,#REF!,"&gt;="&amp;MF417)</f>
        <v>#REF!</v>
      </c>
      <c r="NN417" s="5" t="e">
        <f>COUNTIFS(#REF!,LT417,#REF!,1,#REF!,"&gt;="&amp;MC417,#REF!,"&lt;="&amp;MB417,#REF!,"&lt;="&amp;ME417,#REF!,"&gt;="&amp;MF417)</f>
        <v>#REF!</v>
      </c>
      <c r="NO417" s="5" t="e">
        <f>COUNTIFS(#REF!,LT417,#REF!,0,#REF!,"&gt;="&amp;MC417,#REF!,"&lt;="&amp;MB417,#REF!,"&lt;="&amp;ME417,#REF!,"&gt;="&amp;MF417)</f>
        <v>#REF!</v>
      </c>
      <c r="NP417" s="5" t="e">
        <f>COUNTIFS(#REF!,LT417,#REF!,1,#REF!,"&lt;="&amp;ME417,#REF!,"&gt;="&amp;MF417,#REF!,"="&amp;KV417,#REF!,"="&amp;KX417)</f>
        <v>#REF!</v>
      </c>
      <c r="NQ417" s="5" t="e">
        <f>COUNTIFS(#REF!,LT417,#REF!,0,#REF!,"&lt;="&amp;ME417,#REF!,"&gt;="&amp;MF417,#REF!,"="&amp;KV417,#REF!,"="&amp;KX417)</f>
        <v>#REF!</v>
      </c>
      <c r="NR417" s="5" t="e">
        <f>COUNTIFS(#REF!,LT417,#REF!,1,#REF!,"&lt;="&amp;ME417,#REF!,"&gt;="&amp;MF417,#REF!,"="&amp;KW417,#REF!,"="&amp;KY417)</f>
        <v>#REF!</v>
      </c>
      <c r="NS417" s="5" t="e">
        <f>COUNTIFS(#REF!,LT417,#REF!,0,#REF!,"&lt;="&amp;ME417,#REF!,"&gt;="&amp;MF417,#REF!,"="&amp;KW417,#REF!,"="&amp;KY417)</f>
        <v>#REF!</v>
      </c>
      <c r="NT417" s="5" t="e">
        <f t="shared" si="437"/>
        <v>#REF!</v>
      </c>
      <c r="NU417" s="5" t="e">
        <f t="shared" si="438"/>
        <v>#REF!</v>
      </c>
      <c r="NV417" s="5" t="e">
        <f t="shared" si="439"/>
        <v>#REF!</v>
      </c>
      <c r="NW417" s="6" t="e">
        <f t="shared" si="440"/>
        <v>#REF!</v>
      </c>
      <c r="NX417" s="7" t="e">
        <f t="shared" si="441"/>
        <v>#REF!</v>
      </c>
      <c r="NY417" s="5" t="e">
        <f t="shared" si="442"/>
        <v>#REF!</v>
      </c>
      <c r="NZ417" s="31" t="e">
        <f t="shared" si="443"/>
        <v>#REF!</v>
      </c>
      <c r="OA417" s="32" t="e">
        <f t="shared" si="444"/>
        <v>#REF!</v>
      </c>
      <c r="OB417" s="32" t="e">
        <f t="shared" si="445"/>
        <v>#REF!</v>
      </c>
      <c r="OC417" s="33" t="e">
        <f t="shared" si="446"/>
        <v>#REF!</v>
      </c>
      <c r="OD417" s="33" t="e">
        <f t="shared" si="447"/>
        <v>#REF!</v>
      </c>
      <c r="OE417" s="33" t="e">
        <f t="shared" si="448"/>
        <v>#REF!</v>
      </c>
      <c r="OF417" s="33" t="e">
        <f t="shared" si="449"/>
        <v>#REF!</v>
      </c>
      <c r="OG417" s="5" t="e">
        <f t="shared" si="450"/>
        <v>#REF!</v>
      </c>
      <c r="OH417" s="5" t="e">
        <f t="shared" si="451"/>
        <v>#REF!</v>
      </c>
      <c r="OI417" s="5" t="e">
        <f t="shared" si="452"/>
        <v>#REF!</v>
      </c>
      <c r="OJ417" s="6" t="e">
        <f t="shared" si="453"/>
        <v>#REF!</v>
      </c>
      <c r="OK417" s="7" t="e">
        <f t="shared" si="454"/>
        <v>#REF!</v>
      </c>
      <c r="OL417" s="5" t="e">
        <f t="shared" si="455"/>
        <v>#REF!</v>
      </c>
      <c r="OM417" s="31" t="e">
        <f t="shared" si="456"/>
        <v>#REF!</v>
      </c>
      <c r="ON417" s="32" t="e">
        <f t="shared" si="457"/>
        <v>#REF!</v>
      </c>
      <c r="OO417" s="32" t="e">
        <f t="shared" si="458"/>
        <v>#REF!</v>
      </c>
      <c r="OP417" s="33" t="e">
        <f t="shared" si="459"/>
        <v>#REF!</v>
      </c>
      <c r="OQ417" s="33" t="e">
        <f t="shared" si="460"/>
        <v>#REF!</v>
      </c>
      <c r="OR417" s="33" t="e">
        <f t="shared" si="461"/>
        <v>#REF!</v>
      </c>
      <c r="OS417" s="33" t="e">
        <f t="shared" si="462"/>
        <v>#REF!</v>
      </c>
      <c r="OT417" t="e">
        <f t="shared" si="463"/>
        <v>#REF!</v>
      </c>
      <c r="OU417" t="e">
        <f t="shared" si="464"/>
        <v>#REF!</v>
      </c>
      <c r="OV417" t="e">
        <f t="shared" si="465"/>
        <v>#REF!</v>
      </c>
      <c r="OW417" t="e">
        <f t="shared" si="466"/>
        <v>#REF!</v>
      </c>
      <c r="OX417" t="e">
        <f t="shared" si="467"/>
        <v>#REF!</v>
      </c>
      <c r="OY417" t="e">
        <f t="shared" si="468"/>
        <v>#REF!</v>
      </c>
    </row>
    <row r="418" spans="1:415" ht="16.5" customHeight="1" x14ac:dyDescent="0.3">
      <c r="A418" s="22"/>
      <c r="KN418" s="5" t="e">
        <f>IF(INDEX(#REF!,MATCH('HT 0-0'!D418,#REF!,0))=INDEX(#REF!,MATCH('HT 0-0'!D418,#REF!,0)),INDEX(#REF!,MATCH('HT 0-0'!D418,#REF!,0)),"ERROR")</f>
        <v>#REF!</v>
      </c>
      <c r="KO418" s="5" t="e">
        <f>IF(INDEX(#REF!,MATCH('HT 0-0'!E418,#REF!,0))=INDEX(#REF!,MATCH('HT 0-0'!E418,#REF!,0)),INDEX(#REF!,MATCH('HT 0-0'!E418,#REF!,0)),"ERROR")</f>
        <v>#REF!</v>
      </c>
      <c r="KP418" s="5" t="e">
        <f t="shared" si="402"/>
        <v>#REF!</v>
      </c>
      <c r="KQ418" t="str">
        <f t="shared" si="403"/>
        <v>_</v>
      </c>
      <c r="KR418" s="5" t="e">
        <f t="shared" si="404"/>
        <v>#DIV/0!</v>
      </c>
      <c r="KS418" s="5" t="e">
        <f t="shared" si="405"/>
        <v>#DIV/0!</v>
      </c>
      <c r="KT418" s="5" t="e">
        <f t="shared" si="406"/>
        <v>#DIV/0!</v>
      </c>
      <c r="KU418" s="5" t="e">
        <f t="shared" si="407"/>
        <v>#DIV/0!</v>
      </c>
      <c r="KV418" s="5" t="e">
        <f t="shared" si="408"/>
        <v>#DIV/0!</v>
      </c>
      <c r="KW418" s="5" t="e">
        <f t="shared" si="409"/>
        <v>#DIV/0!</v>
      </c>
      <c r="KX418" s="5" t="e">
        <f t="shared" si="410"/>
        <v>#DIV/0!</v>
      </c>
      <c r="KY418" s="5" t="e">
        <f t="shared" si="411"/>
        <v>#DIV/0!</v>
      </c>
      <c r="KZ418" s="5" t="e">
        <f t="shared" si="412"/>
        <v>#DIV/0!</v>
      </c>
      <c r="LA418" s="5" t="e">
        <f t="shared" si="413"/>
        <v>#DIV/0!</v>
      </c>
      <c r="LB418" t="e">
        <f>IF(LQ418="0-0",INDEX(Scrape!#REF!,MATCH('HT 0-0'!KP418,Scrape!$B:$B,0)),"")</f>
        <v>#REF!</v>
      </c>
      <c r="LC418" t="e">
        <f>IF(LQ418="0-0",INDEX(Scrape!$A:$A,MATCH('HT 0-0'!KP418,Scrape!$B:$B,0)),"")</f>
        <v>#REF!</v>
      </c>
      <c r="LD418" t="e">
        <f>IF(LQ418="0-0",INDEX(Scrape!$B:$B,MATCH('HT 0-0'!KP418,Scrape!$B:$B,0)),"")</f>
        <v>#REF!</v>
      </c>
      <c r="LE418" t="e">
        <f>IF(LQ418="0-0",INDEX(Scrape!$C:$C,MATCH('HT 0-0'!KP418,Scrape!$B:$B,0)),"")</f>
        <v>#REF!</v>
      </c>
      <c r="LF418" t="e">
        <f>IF(LQ418="0-0",INDEX(Scrape!$D:$D,MATCH('HT 0-0'!KP418,Scrape!$B:$B,0)),"")</f>
        <v>#REF!</v>
      </c>
      <c r="LG418" t="e">
        <f>IF(LQ418="0-0",INDEX(Scrape!$E:$E,MATCH('HT 0-0'!KP418,Scrape!$B:$B,0)),"")</f>
        <v>#REF!</v>
      </c>
      <c r="LH418" t="e">
        <f>IF(LQ418="0-0",INDEX(Scrape!$F:$F,MATCH('HT 0-0'!KP418,Scrape!$B:$B,0)),"")</f>
        <v>#REF!</v>
      </c>
      <c r="LI418" t="e">
        <f>IF(LQ418="0-0",INDEX(Scrape!$G:$G,MATCH('HT 0-0'!KP418,Scrape!$B:$B,0)),"")</f>
        <v>#REF!</v>
      </c>
      <c r="LJ418" t="e">
        <f>IF(LQ418="0-0",INDEX(Scrape!$H:$H,MATCH('HT 0-0'!KP418,Scrape!$B:$B,0)),"")</f>
        <v>#REF!</v>
      </c>
      <c r="LK418" t="e">
        <f>IF(LQ418="0-0",INDEX(Scrape!$I:$I,MATCH('HT 0-0'!KP418,Scrape!$B:$B,0)),"")</f>
        <v>#REF!</v>
      </c>
      <c r="LL418" t="e">
        <f>IF(LQ418="0-0",INDEX(Scrape!$J:$J,MATCH('HT 0-0'!KP418,Scrape!$B:$B,0)),"")</f>
        <v>#REF!</v>
      </c>
      <c r="LM418" t="e">
        <f>IF(LQ418="0-0",INDEX(Scrape!$K:$K,MATCH('HT 0-0'!KP418,Scrape!$B:$B,0)),"")</f>
        <v>#REF!</v>
      </c>
      <c r="LN418" t="e">
        <f>IF(LQ418="0-0",INDEX(Scrape!$L:$L,MATCH('HT 0-0'!KP418,Scrape!$B:$B,0)),"")</f>
        <v>#REF!</v>
      </c>
      <c r="LO418" t="e">
        <f>IF(LQ418="0-0",INDEX(Scrape!$M:$M,MATCH('HT 0-0'!KP418,Scrape!$B:$B,0)),"")</f>
        <v>#REF!</v>
      </c>
      <c r="LP418" t="e">
        <f>IF(LQ418="0-0",INDEX(Scrape!$N:$N,MATCH('HT 0-0'!KP418,Scrape!$B:$B,0)),"")</f>
        <v>#REF!</v>
      </c>
      <c r="LQ418" t="e">
        <f>INDEX(Scrape!$O:$O,MATCH('HT 0-0'!KP418,Scrape!$B:$B,0))</f>
        <v>#REF!</v>
      </c>
      <c r="LR418" t="e">
        <f t="shared" si="414"/>
        <v>#REF!</v>
      </c>
      <c r="LS418" t="e">
        <f t="shared" si="415"/>
        <v>#REF!</v>
      </c>
      <c r="LT418" s="23" t="e">
        <f>IF(INDEX(#REF!,MATCH(KQ418,#REF!,0))=INDEX(#REF!,MATCH(KQ418,#REF!,0)),INDEX(#REF!,MATCH(KQ418,#REF!,0)),"ERROR")</f>
        <v>#REF!</v>
      </c>
      <c r="LU418" s="24" t="e">
        <f t="shared" si="416"/>
        <v>#DIV/0!</v>
      </c>
      <c r="LV418" s="24" t="e">
        <f t="shared" si="417"/>
        <v>#DIV/0!</v>
      </c>
      <c r="LW418" s="24" t="e">
        <f t="shared" si="418"/>
        <v>#DIV/0!</v>
      </c>
      <c r="LX418" s="24" t="e">
        <f t="shared" si="419"/>
        <v>#DIV/0!</v>
      </c>
      <c r="LY418" s="25" t="e">
        <f t="shared" si="420"/>
        <v>#REF!</v>
      </c>
      <c r="LZ418" s="25" t="e">
        <f t="shared" si="421"/>
        <v>#REF!</v>
      </c>
      <c r="MA418" s="26" t="e">
        <f t="shared" si="422"/>
        <v>#REF!</v>
      </c>
      <c r="MB418" s="27" t="e">
        <f t="shared" si="423"/>
        <v>#REF!</v>
      </c>
      <c r="MC418" s="28" t="e">
        <f t="shared" si="424"/>
        <v>#REF!</v>
      </c>
      <c r="MD418" s="24" t="e">
        <f t="shared" si="425"/>
        <v>#REF!</v>
      </c>
      <c r="ME418" s="29" t="e">
        <f t="shared" si="426"/>
        <v>#REF!</v>
      </c>
      <c r="MF418" s="30" t="e">
        <f t="shared" si="427"/>
        <v>#REF!</v>
      </c>
      <c r="MG418" s="24" t="e">
        <f t="shared" si="428"/>
        <v>#REF!</v>
      </c>
      <c r="MH418" s="29" t="e">
        <f t="shared" si="429"/>
        <v>#REF!</v>
      </c>
      <c r="MI418" s="30" t="e">
        <f t="shared" si="430"/>
        <v>#REF!</v>
      </c>
      <c r="MJ418" t="str">
        <f t="shared" si="431"/>
        <v/>
      </c>
      <c r="MK418" t="str">
        <f t="shared" si="432"/>
        <v/>
      </c>
      <c r="ML418" t="str">
        <f t="shared" si="433"/>
        <v/>
      </c>
      <c r="MM418" t="str">
        <f t="shared" si="434"/>
        <v/>
      </c>
      <c r="MN418" t="str">
        <f t="shared" si="435"/>
        <v/>
      </c>
      <c r="MO418" t="str">
        <f t="shared" si="436"/>
        <v/>
      </c>
      <c r="MP418" s="5" t="e">
        <f>COUNTIFS(#REF!,LT418,#REF!,1,#REF!,"&gt;="&amp;MC418,#REF!,"&lt;="&amp;MB418,#REF!,"&lt;="&amp;ME418,#REF!,"&gt;="&amp;MF418,#REF!,"="&amp;KV418,#REF!,"="&amp;KX418)</f>
        <v>#REF!</v>
      </c>
      <c r="MQ418" s="5" t="e">
        <f>COUNTIFS(#REF!,LT418,#REF!,0,#REF!,"&gt;="&amp;MC418,#REF!,"&lt;="&amp;MB418,#REF!,"&lt;="&amp;ME418,#REF!,"&gt;="&amp;MF418,#REF!,"="&amp;KV418,#REF!,"="&amp;KX418)</f>
        <v>#REF!</v>
      </c>
      <c r="MR418" s="5" t="e">
        <f>COUNTIFS(#REF!,LT418,#REF!,1,#REF!,"&gt;="&amp;MC418,#REF!,"&lt;="&amp;MB418,#REF!,"&lt;="&amp;ME418,#REF!,"&gt;="&amp;MF418,#REF!,"="&amp;KW418,#REF!,"="&amp;KY418)</f>
        <v>#REF!</v>
      </c>
      <c r="MS418" s="5" t="e">
        <f>COUNTIFS(#REF!,LT418,#REF!,0,#REF!,"&gt;="&amp;MC418,#REF!,"&lt;="&amp;MB418,#REF!,"&lt;="&amp;ME418,#REF!,"&gt;="&amp;MF418,#REF!,"="&amp;KW418,#REF!,"="&amp;KY418)</f>
        <v>#REF!</v>
      </c>
      <c r="MT418" s="5" t="e">
        <f>COUNTIFS(#REF!,LT418,#REF!,1,#REF!,"&gt;="&amp;MI418,#REF!,"&lt;="&amp;MH418,#REF!,"&lt;="&amp;ME418,#REF!,"&gt;="&amp;MF418)</f>
        <v>#REF!</v>
      </c>
      <c r="MU418" s="5" t="e">
        <f>COUNTIFS(#REF!,LT418,#REF!,0,#REF!,"&gt;="&amp;MI418,#REF!,"&lt;="&amp;MH418,#REF!,"&lt;="&amp;ME418,#REF!,"&gt;="&amp;MF418)</f>
        <v>#REF!</v>
      </c>
      <c r="MV418" s="5" t="e">
        <f>COUNTIFS(#REF!,LT418,#REF!,1,#REF!,"&gt;="&amp;MI418,#REF!,"&lt;="&amp;MH418,#REF!,"="&amp;KZ418,#REF!,"="&amp;LA418,#REF!,"&lt;="&amp;ME418,#REF!,"&gt;="&amp;MF418)</f>
        <v>#REF!</v>
      </c>
      <c r="MW418" s="5" t="e">
        <f>COUNTIFS(#REF!,LT418,#REF!,0,#REF!,"&gt;="&amp;MI418,#REF!,"&lt;="&amp;MH418,#REF!,"="&amp;KZ418,#REF!,"="&amp;LA418,#REF!,"&lt;="&amp;ME418,#REF!,"&gt;="&amp;MF418)</f>
        <v>#REF!</v>
      </c>
      <c r="MX418" s="5" t="e">
        <f>COUNTIFS(#REF!,LT418,#REF!,1,#REF!,"&gt;="&amp;MC418,#REF!,"&lt;="&amp;MB418,#REF!,"&lt;="&amp;ME418,#REF!,"&gt;="&amp;MF418)</f>
        <v>#REF!</v>
      </c>
      <c r="MY418" s="5" t="e">
        <f>COUNTIFS(#REF!,LT418,#REF!,0,#REF!,"&gt;="&amp;MC418,#REF!,"&lt;="&amp;MB418,#REF!,"&lt;="&amp;ME418,#REF!,"&gt;="&amp;MF418)</f>
        <v>#REF!</v>
      </c>
      <c r="MZ418" s="5" t="e">
        <f>COUNTIFS(#REF!,LT418,#REF!,1,#REF!,"&lt;="&amp;ME418,#REF!,"&gt;="&amp;MF418,#REF!,"="&amp;KV418,#REF!,"="&amp;KX418)</f>
        <v>#REF!</v>
      </c>
      <c r="NA418" s="5" t="e">
        <f>COUNTIFS(#REF!,LT418,#REF!,0,#REF!,"&lt;="&amp;ME418,#REF!,"&gt;="&amp;MF418,#REF!,"="&amp;KV418,#REF!,"="&amp;KX418)</f>
        <v>#REF!</v>
      </c>
      <c r="NB418" s="5" t="e">
        <f>COUNTIFS(#REF!,LT418,#REF!,1,#REF!,"&lt;="&amp;ME418,#REF!,"&gt;="&amp;MF418,#REF!,"="&amp;KW418,#REF!,"="&amp;KY418)</f>
        <v>#REF!</v>
      </c>
      <c r="NC418" s="5" t="e">
        <f>COUNTIFS(#REF!,LT418,#REF!,0,#REF!,"&lt;="&amp;ME418,#REF!,"&gt;="&amp;MF418,#REF!,"="&amp;KW418,#REF!,"="&amp;KY418)</f>
        <v>#REF!</v>
      </c>
      <c r="ND418" s="5" t="e">
        <f>COUNTIFS(#REF!,LT418,#REF!,1,#REF!,"&gt;="&amp;MC418,#REF!,"&lt;="&amp;MB418,#REF!,"&lt;="&amp;ME418,#REF!,"&gt;="&amp;MF418,#REF!,"="&amp;KV418,#REF!,"="&amp;KX418)</f>
        <v>#REF!</v>
      </c>
      <c r="NE418" s="5" t="e">
        <f>COUNTIFS(#REF!,LT418,#REF!,0,#REF!,"&gt;="&amp;MC418,#REF!,"&lt;="&amp;MB418,#REF!,"&lt;="&amp;ME418,#REF!,"&gt;="&amp;MF418,#REF!,"="&amp;KV418,#REF!,"="&amp;KX418)</f>
        <v>#REF!</v>
      </c>
      <c r="NF418" s="5" t="e">
        <f>COUNTIFS(#REF!,LT418,#REF!,1,#REF!,"&gt;="&amp;MC418,#REF!,"&lt;="&amp;MB418,#REF!,"&lt;="&amp;ME418,#REF!,"&gt;="&amp;MF418,#REF!,"="&amp;KW418,#REF!,"="&amp;KY418)</f>
        <v>#REF!</v>
      </c>
      <c r="NG418" s="5" t="e">
        <f>COUNTIFS(#REF!,LT418,#REF!,0,#REF!,"&gt;="&amp;MC418,#REF!,"&lt;="&amp;MB418,#REF!,"&lt;="&amp;ME418,#REF!,"&gt;="&amp;MF418,#REF!,"="&amp;KW418,#REF!,"="&amp;KY418)</f>
        <v>#REF!</v>
      </c>
      <c r="NH418" s="5" t="e">
        <f>COUNTIFS(#REF!,LT418,#REF!,1,#REF!,"&gt;="&amp;MC418,#REF!,"&lt;="&amp;MB418,#REF!,"&lt;="&amp;ME418,#REF!,"&gt;="&amp;MF418,#REF!,"="&amp;KZ418,#REF!,"="&amp;LA418)</f>
        <v>#REF!</v>
      </c>
      <c r="NI418" s="5" t="e">
        <f>COUNTIFS(#REF!,LT418,#REF!,0,#REF!,"&gt;="&amp;MC418,#REF!,"&lt;="&amp;MB418,#REF!,"&lt;="&amp;ME418,#REF!,"&gt;="&amp;MF418,#REF!,"="&amp;KZ418,#REF!,"="&amp;LA418)</f>
        <v>#REF!</v>
      </c>
      <c r="NJ418" s="5" t="e">
        <f>COUNTIFS(#REF!,LT418,#REF!,1,#REF!,"&gt;="&amp;MI418,#REF!,"&lt;="&amp;MH418,#REF!,"&lt;="&amp;ME418,#REF!,"&gt;="&amp;MF418)</f>
        <v>#REF!</v>
      </c>
      <c r="NK418" s="5" t="e">
        <f>COUNTIFS(#REF!,LT418,#REF!,0,#REF!,"&gt;="&amp;MI418,#REF!,"&lt;="&amp;MH418,#REF!,"&lt;="&amp;ME418,#REF!,"&gt;="&amp;MF418)</f>
        <v>#REF!</v>
      </c>
      <c r="NL418" s="5" t="e">
        <f>COUNTIFS(#REF!,LT418,#REF!,1,#REF!,"&gt;="&amp;MI418,#REF!,"&lt;="&amp;MH418,#REF!,"="&amp;KZ418,#REF!,"="&amp;LA418,#REF!,"&lt;="&amp;ME418,#REF!,"&gt;="&amp;MF418)</f>
        <v>#REF!</v>
      </c>
      <c r="NM418" s="5" t="e">
        <f>COUNTIFS(#REF!,LT418,#REF!,0,#REF!,"&gt;="&amp;MI418,#REF!,"&lt;="&amp;MH418,#REF!,"="&amp;KZ418,#REF!,"="&amp;LA418,#REF!,"&lt;="&amp;ME418,#REF!,"&gt;="&amp;MF418)</f>
        <v>#REF!</v>
      </c>
      <c r="NN418" s="5" t="e">
        <f>COUNTIFS(#REF!,LT418,#REF!,1,#REF!,"&gt;="&amp;MC418,#REF!,"&lt;="&amp;MB418,#REF!,"&lt;="&amp;ME418,#REF!,"&gt;="&amp;MF418)</f>
        <v>#REF!</v>
      </c>
      <c r="NO418" s="5" t="e">
        <f>COUNTIFS(#REF!,LT418,#REF!,0,#REF!,"&gt;="&amp;MC418,#REF!,"&lt;="&amp;MB418,#REF!,"&lt;="&amp;ME418,#REF!,"&gt;="&amp;MF418)</f>
        <v>#REF!</v>
      </c>
      <c r="NP418" s="5" t="e">
        <f>COUNTIFS(#REF!,LT418,#REF!,1,#REF!,"&lt;="&amp;ME418,#REF!,"&gt;="&amp;MF418,#REF!,"="&amp;KV418,#REF!,"="&amp;KX418)</f>
        <v>#REF!</v>
      </c>
      <c r="NQ418" s="5" t="e">
        <f>COUNTIFS(#REF!,LT418,#REF!,0,#REF!,"&lt;="&amp;ME418,#REF!,"&gt;="&amp;MF418,#REF!,"="&amp;KV418,#REF!,"="&amp;KX418)</f>
        <v>#REF!</v>
      </c>
      <c r="NR418" s="5" t="e">
        <f>COUNTIFS(#REF!,LT418,#REF!,1,#REF!,"&lt;="&amp;ME418,#REF!,"&gt;="&amp;MF418,#REF!,"="&amp;KW418,#REF!,"="&amp;KY418)</f>
        <v>#REF!</v>
      </c>
      <c r="NS418" s="5" t="e">
        <f>COUNTIFS(#REF!,LT418,#REF!,0,#REF!,"&lt;="&amp;ME418,#REF!,"&gt;="&amp;MF418,#REF!,"="&amp;KW418,#REF!,"="&amp;KY418)</f>
        <v>#REF!</v>
      </c>
      <c r="NT418" s="5" t="e">
        <f t="shared" si="437"/>
        <v>#REF!</v>
      </c>
      <c r="NU418" s="5" t="e">
        <f t="shared" si="438"/>
        <v>#REF!</v>
      </c>
      <c r="NV418" s="5" t="e">
        <f t="shared" si="439"/>
        <v>#REF!</v>
      </c>
      <c r="NW418" s="6" t="e">
        <f t="shared" si="440"/>
        <v>#REF!</v>
      </c>
      <c r="NX418" s="7" t="e">
        <f t="shared" si="441"/>
        <v>#REF!</v>
      </c>
      <c r="NY418" s="5" t="e">
        <f t="shared" si="442"/>
        <v>#REF!</v>
      </c>
      <c r="NZ418" s="31" t="e">
        <f t="shared" si="443"/>
        <v>#REF!</v>
      </c>
      <c r="OA418" s="32" t="e">
        <f t="shared" si="444"/>
        <v>#REF!</v>
      </c>
      <c r="OB418" s="32" t="e">
        <f t="shared" si="445"/>
        <v>#REF!</v>
      </c>
      <c r="OC418" s="33" t="e">
        <f t="shared" si="446"/>
        <v>#REF!</v>
      </c>
      <c r="OD418" s="33" t="e">
        <f t="shared" si="447"/>
        <v>#REF!</v>
      </c>
      <c r="OE418" s="33" t="e">
        <f t="shared" si="448"/>
        <v>#REF!</v>
      </c>
      <c r="OF418" s="33" t="e">
        <f t="shared" si="449"/>
        <v>#REF!</v>
      </c>
      <c r="OG418" s="5" t="e">
        <f t="shared" si="450"/>
        <v>#REF!</v>
      </c>
      <c r="OH418" s="5" t="e">
        <f t="shared" si="451"/>
        <v>#REF!</v>
      </c>
      <c r="OI418" s="5" t="e">
        <f t="shared" si="452"/>
        <v>#REF!</v>
      </c>
      <c r="OJ418" s="6" t="e">
        <f t="shared" si="453"/>
        <v>#REF!</v>
      </c>
      <c r="OK418" s="7" t="e">
        <f t="shared" si="454"/>
        <v>#REF!</v>
      </c>
      <c r="OL418" s="5" t="e">
        <f t="shared" si="455"/>
        <v>#REF!</v>
      </c>
      <c r="OM418" s="31" t="e">
        <f t="shared" si="456"/>
        <v>#REF!</v>
      </c>
      <c r="ON418" s="32" t="e">
        <f t="shared" si="457"/>
        <v>#REF!</v>
      </c>
      <c r="OO418" s="32" t="e">
        <f t="shared" si="458"/>
        <v>#REF!</v>
      </c>
      <c r="OP418" s="33" t="e">
        <f t="shared" si="459"/>
        <v>#REF!</v>
      </c>
      <c r="OQ418" s="33" t="e">
        <f t="shared" si="460"/>
        <v>#REF!</v>
      </c>
      <c r="OR418" s="33" t="e">
        <f t="shared" si="461"/>
        <v>#REF!</v>
      </c>
      <c r="OS418" s="33" t="e">
        <f t="shared" si="462"/>
        <v>#REF!</v>
      </c>
      <c r="OT418" t="e">
        <f t="shared" si="463"/>
        <v>#REF!</v>
      </c>
      <c r="OU418" t="e">
        <f t="shared" si="464"/>
        <v>#REF!</v>
      </c>
      <c r="OV418" t="e">
        <f t="shared" si="465"/>
        <v>#REF!</v>
      </c>
      <c r="OW418" t="e">
        <f t="shared" si="466"/>
        <v>#REF!</v>
      </c>
      <c r="OX418" t="e">
        <f t="shared" si="467"/>
        <v>#REF!</v>
      </c>
      <c r="OY418" t="e">
        <f t="shared" si="468"/>
        <v>#REF!</v>
      </c>
    </row>
    <row r="419" spans="1:415" ht="16.5" customHeight="1" x14ac:dyDescent="0.3">
      <c r="A419" s="22"/>
      <c r="KN419" s="5" t="e">
        <f>IF(INDEX(#REF!,MATCH('HT 0-0'!D419,#REF!,0))=INDEX(#REF!,MATCH('HT 0-0'!D419,#REF!,0)),INDEX(#REF!,MATCH('HT 0-0'!D419,#REF!,0)),"ERROR")</f>
        <v>#REF!</v>
      </c>
      <c r="KO419" s="5" t="e">
        <f>IF(INDEX(#REF!,MATCH('HT 0-0'!E419,#REF!,0))=INDEX(#REF!,MATCH('HT 0-0'!E419,#REF!,0)),INDEX(#REF!,MATCH('HT 0-0'!E419,#REF!,0)),"ERROR")</f>
        <v>#REF!</v>
      </c>
      <c r="KP419" s="5" t="e">
        <f t="shared" si="402"/>
        <v>#REF!</v>
      </c>
      <c r="KQ419" t="str">
        <f t="shared" si="403"/>
        <v>_</v>
      </c>
      <c r="KR419" s="5" t="e">
        <f t="shared" si="404"/>
        <v>#DIV/0!</v>
      </c>
      <c r="KS419" s="5" t="e">
        <f t="shared" si="405"/>
        <v>#DIV/0!</v>
      </c>
      <c r="KT419" s="5" t="e">
        <f t="shared" si="406"/>
        <v>#DIV/0!</v>
      </c>
      <c r="KU419" s="5" t="e">
        <f t="shared" si="407"/>
        <v>#DIV/0!</v>
      </c>
      <c r="KV419" s="5" t="e">
        <f t="shared" si="408"/>
        <v>#DIV/0!</v>
      </c>
      <c r="KW419" s="5" t="e">
        <f t="shared" si="409"/>
        <v>#DIV/0!</v>
      </c>
      <c r="KX419" s="5" t="e">
        <f t="shared" si="410"/>
        <v>#DIV/0!</v>
      </c>
      <c r="KY419" s="5" t="e">
        <f t="shared" si="411"/>
        <v>#DIV/0!</v>
      </c>
      <c r="KZ419" s="5" t="e">
        <f t="shared" si="412"/>
        <v>#DIV/0!</v>
      </c>
      <c r="LA419" s="5" t="e">
        <f t="shared" si="413"/>
        <v>#DIV/0!</v>
      </c>
      <c r="LB419" t="e">
        <f>IF(LQ419="0-0",INDEX(Scrape!#REF!,MATCH('HT 0-0'!KP419,Scrape!$B:$B,0)),"")</f>
        <v>#REF!</v>
      </c>
      <c r="LC419" t="e">
        <f>IF(LQ419="0-0",INDEX(Scrape!$A:$A,MATCH('HT 0-0'!KP419,Scrape!$B:$B,0)),"")</f>
        <v>#REF!</v>
      </c>
      <c r="LD419" t="e">
        <f>IF(LQ419="0-0",INDEX(Scrape!$B:$B,MATCH('HT 0-0'!KP419,Scrape!$B:$B,0)),"")</f>
        <v>#REF!</v>
      </c>
      <c r="LE419" t="e">
        <f>IF(LQ419="0-0",INDEX(Scrape!$C:$C,MATCH('HT 0-0'!KP419,Scrape!$B:$B,0)),"")</f>
        <v>#REF!</v>
      </c>
      <c r="LF419" t="e">
        <f>IF(LQ419="0-0",INDEX(Scrape!$D:$D,MATCH('HT 0-0'!KP419,Scrape!$B:$B,0)),"")</f>
        <v>#REF!</v>
      </c>
      <c r="LG419" t="e">
        <f>IF(LQ419="0-0",INDEX(Scrape!$E:$E,MATCH('HT 0-0'!KP419,Scrape!$B:$B,0)),"")</f>
        <v>#REF!</v>
      </c>
      <c r="LH419" t="e">
        <f>IF(LQ419="0-0",INDEX(Scrape!$F:$F,MATCH('HT 0-0'!KP419,Scrape!$B:$B,0)),"")</f>
        <v>#REF!</v>
      </c>
      <c r="LI419" t="e">
        <f>IF(LQ419="0-0",INDEX(Scrape!$G:$G,MATCH('HT 0-0'!KP419,Scrape!$B:$B,0)),"")</f>
        <v>#REF!</v>
      </c>
      <c r="LJ419" t="e">
        <f>IF(LQ419="0-0",INDEX(Scrape!$H:$H,MATCH('HT 0-0'!KP419,Scrape!$B:$B,0)),"")</f>
        <v>#REF!</v>
      </c>
      <c r="LK419" t="e">
        <f>IF(LQ419="0-0",INDEX(Scrape!$I:$I,MATCH('HT 0-0'!KP419,Scrape!$B:$B,0)),"")</f>
        <v>#REF!</v>
      </c>
      <c r="LL419" t="e">
        <f>IF(LQ419="0-0",INDEX(Scrape!$J:$J,MATCH('HT 0-0'!KP419,Scrape!$B:$B,0)),"")</f>
        <v>#REF!</v>
      </c>
      <c r="LM419" t="e">
        <f>IF(LQ419="0-0",INDEX(Scrape!$K:$K,MATCH('HT 0-0'!KP419,Scrape!$B:$B,0)),"")</f>
        <v>#REF!</v>
      </c>
      <c r="LN419" t="e">
        <f>IF(LQ419="0-0",INDEX(Scrape!$L:$L,MATCH('HT 0-0'!KP419,Scrape!$B:$B,0)),"")</f>
        <v>#REF!</v>
      </c>
      <c r="LO419" t="e">
        <f>IF(LQ419="0-0",INDEX(Scrape!$M:$M,MATCH('HT 0-0'!KP419,Scrape!$B:$B,0)),"")</f>
        <v>#REF!</v>
      </c>
      <c r="LP419" t="e">
        <f>IF(LQ419="0-0",INDEX(Scrape!$N:$N,MATCH('HT 0-0'!KP419,Scrape!$B:$B,0)),"")</f>
        <v>#REF!</v>
      </c>
      <c r="LQ419" t="e">
        <f>INDEX(Scrape!$O:$O,MATCH('HT 0-0'!KP419,Scrape!$B:$B,0))</f>
        <v>#REF!</v>
      </c>
      <c r="LR419" t="e">
        <f t="shared" si="414"/>
        <v>#REF!</v>
      </c>
      <c r="LS419" t="e">
        <f t="shared" si="415"/>
        <v>#REF!</v>
      </c>
      <c r="LT419" s="23" t="e">
        <f>IF(INDEX(#REF!,MATCH(KQ419,#REF!,0))=INDEX(#REF!,MATCH(KQ419,#REF!,0)),INDEX(#REF!,MATCH(KQ419,#REF!,0)),"ERROR")</f>
        <v>#REF!</v>
      </c>
      <c r="LU419" s="24" t="e">
        <f t="shared" si="416"/>
        <v>#DIV/0!</v>
      </c>
      <c r="LV419" s="24" t="e">
        <f t="shared" si="417"/>
        <v>#DIV/0!</v>
      </c>
      <c r="LW419" s="24" t="e">
        <f t="shared" si="418"/>
        <v>#DIV/0!</v>
      </c>
      <c r="LX419" s="24" t="e">
        <f t="shared" si="419"/>
        <v>#DIV/0!</v>
      </c>
      <c r="LY419" s="25" t="e">
        <f t="shared" si="420"/>
        <v>#REF!</v>
      </c>
      <c r="LZ419" s="25" t="e">
        <f t="shared" si="421"/>
        <v>#REF!</v>
      </c>
      <c r="MA419" s="26" t="e">
        <f t="shared" si="422"/>
        <v>#REF!</v>
      </c>
      <c r="MB419" s="27" t="e">
        <f t="shared" si="423"/>
        <v>#REF!</v>
      </c>
      <c r="MC419" s="28" t="e">
        <f t="shared" si="424"/>
        <v>#REF!</v>
      </c>
      <c r="MD419" s="24" t="e">
        <f t="shared" si="425"/>
        <v>#REF!</v>
      </c>
      <c r="ME419" s="29" t="e">
        <f t="shared" si="426"/>
        <v>#REF!</v>
      </c>
      <c r="MF419" s="30" t="e">
        <f t="shared" si="427"/>
        <v>#REF!</v>
      </c>
      <c r="MG419" s="24" t="e">
        <f t="shared" si="428"/>
        <v>#REF!</v>
      </c>
      <c r="MH419" s="29" t="e">
        <f t="shared" si="429"/>
        <v>#REF!</v>
      </c>
      <c r="MI419" s="30" t="e">
        <f t="shared" si="430"/>
        <v>#REF!</v>
      </c>
      <c r="MJ419" t="str">
        <f t="shared" si="431"/>
        <v/>
      </c>
      <c r="MK419" t="str">
        <f t="shared" si="432"/>
        <v/>
      </c>
      <c r="ML419" t="str">
        <f t="shared" si="433"/>
        <v/>
      </c>
      <c r="MM419" t="str">
        <f t="shared" si="434"/>
        <v/>
      </c>
      <c r="MN419" t="str">
        <f t="shared" si="435"/>
        <v/>
      </c>
      <c r="MO419" t="str">
        <f t="shared" si="436"/>
        <v/>
      </c>
      <c r="MP419" s="5" t="e">
        <f>COUNTIFS(#REF!,LT419,#REF!,1,#REF!,"&gt;="&amp;MC419,#REF!,"&lt;="&amp;MB419,#REF!,"&lt;="&amp;ME419,#REF!,"&gt;="&amp;MF419,#REF!,"="&amp;KV419,#REF!,"="&amp;KX419)</f>
        <v>#REF!</v>
      </c>
      <c r="MQ419" s="5" t="e">
        <f>COUNTIFS(#REF!,LT419,#REF!,0,#REF!,"&gt;="&amp;MC419,#REF!,"&lt;="&amp;MB419,#REF!,"&lt;="&amp;ME419,#REF!,"&gt;="&amp;MF419,#REF!,"="&amp;KV419,#REF!,"="&amp;KX419)</f>
        <v>#REF!</v>
      </c>
      <c r="MR419" s="5" t="e">
        <f>COUNTIFS(#REF!,LT419,#REF!,1,#REF!,"&gt;="&amp;MC419,#REF!,"&lt;="&amp;MB419,#REF!,"&lt;="&amp;ME419,#REF!,"&gt;="&amp;MF419,#REF!,"="&amp;KW419,#REF!,"="&amp;KY419)</f>
        <v>#REF!</v>
      </c>
      <c r="MS419" s="5" t="e">
        <f>COUNTIFS(#REF!,LT419,#REF!,0,#REF!,"&gt;="&amp;MC419,#REF!,"&lt;="&amp;MB419,#REF!,"&lt;="&amp;ME419,#REF!,"&gt;="&amp;MF419,#REF!,"="&amp;KW419,#REF!,"="&amp;KY419)</f>
        <v>#REF!</v>
      </c>
      <c r="MT419" s="5" t="e">
        <f>COUNTIFS(#REF!,LT419,#REF!,1,#REF!,"&gt;="&amp;MI419,#REF!,"&lt;="&amp;MH419,#REF!,"&lt;="&amp;ME419,#REF!,"&gt;="&amp;MF419)</f>
        <v>#REF!</v>
      </c>
      <c r="MU419" s="5" t="e">
        <f>COUNTIFS(#REF!,LT419,#REF!,0,#REF!,"&gt;="&amp;MI419,#REF!,"&lt;="&amp;MH419,#REF!,"&lt;="&amp;ME419,#REF!,"&gt;="&amp;MF419)</f>
        <v>#REF!</v>
      </c>
      <c r="MV419" s="5" t="e">
        <f>COUNTIFS(#REF!,LT419,#REF!,1,#REF!,"&gt;="&amp;MI419,#REF!,"&lt;="&amp;MH419,#REF!,"="&amp;KZ419,#REF!,"="&amp;LA419,#REF!,"&lt;="&amp;ME419,#REF!,"&gt;="&amp;MF419)</f>
        <v>#REF!</v>
      </c>
      <c r="MW419" s="5" t="e">
        <f>COUNTIFS(#REF!,LT419,#REF!,0,#REF!,"&gt;="&amp;MI419,#REF!,"&lt;="&amp;MH419,#REF!,"="&amp;KZ419,#REF!,"="&amp;LA419,#REF!,"&lt;="&amp;ME419,#REF!,"&gt;="&amp;MF419)</f>
        <v>#REF!</v>
      </c>
      <c r="MX419" s="5" t="e">
        <f>COUNTIFS(#REF!,LT419,#REF!,1,#REF!,"&gt;="&amp;MC419,#REF!,"&lt;="&amp;MB419,#REF!,"&lt;="&amp;ME419,#REF!,"&gt;="&amp;MF419)</f>
        <v>#REF!</v>
      </c>
      <c r="MY419" s="5" t="e">
        <f>COUNTIFS(#REF!,LT419,#REF!,0,#REF!,"&gt;="&amp;MC419,#REF!,"&lt;="&amp;MB419,#REF!,"&lt;="&amp;ME419,#REF!,"&gt;="&amp;MF419)</f>
        <v>#REF!</v>
      </c>
      <c r="MZ419" s="5" t="e">
        <f>COUNTIFS(#REF!,LT419,#REF!,1,#REF!,"&lt;="&amp;ME419,#REF!,"&gt;="&amp;MF419,#REF!,"="&amp;KV419,#REF!,"="&amp;KX419)</f>
        <v>#REF!</v>
      </c>
      <c r="NA419" s="5" t="e">
        <f>COUNTIFS(#REF!,LT419,#REF!,0,#REF!,"&lt;="&amp;ME419,#REF!,"&gt;="&amp;MF419,#REF!,"="&amp;KV419,#REF!,"="&amp;KX419)</f>
        <v>#REF!</v>
      </c>
      <c r="NB419" s="5" t="e">
        <f>COUNTIFS(#REF!,LT419,#REF!,1,#REF!,"&lt;="&amp;ME419,#REF!,"&gt;="&amp;MF419,#REF!,"="&amp;KW419,#REF!,"="&amp;KY419)</f>
        <v>#REF!</v>
      </c>
      <c r="NC419" s="5" t="e">
        <f>COUNTIFS(#REF!,LT419,#REF!,0,#REF!,"&lt;="&amp;ME419,#REF!,"&gt;="&amp;MF419,#REF!,"="&amp;KW419,#REF!,"="&amp;KY419)</f>
        <v>#REF!</v>
      </c>
      <c r="ND419" s="5" t="e">
        <f>COUNTIFS(#REF!,LT419,#REF!,1,#REF!,"&gt;="&amp;MC419,#REF!,"&lt;="&amp;MB419,#REF!,"&lt;="&amp;ME419,#REF!,"&gt;="&amp;MF419,#REF!,"="&amp;KV419,#REF!,"="&amp;KX419)</f>
        <v>#REF!</v>
      </c>
      <c r="NE419" s="5" t="e">
        <f>COUNTIFS(#REF!,LT419,#REF!,0,#REF!,"&gt;="&amp;MC419,#REF!,"&lt;="&amp;MB419,#REF!,"&lt;="&amp;ME419,#REF!,"&gt;="&amp;MF419,#REF!,"="&amp;KV419,#REF!,"="&amp;KX419)</f>
        <v>#REF!</v>
      </c>
      <c r="NF419" s="5" t="e">
        <f>COUNTIFS(#REF!,LT419,#REF!,1,#REF!,"&gt;="&amp;MC419,#REF!,"&lt;="&amp;MB419,#REF!,"&lt;="&amp;ME419,#REF!,"&gt;="&amp;MF419,#REF!,"="&amp;KW419,#REF!,"="&amp;KY419)</f>
        <v>#REF!</v>
      </c>
      <c r="NG419" s="5" t="e">
        <f>COUNTIFS(#REF!,LT419,#REF!,0,#REF!,"&gt;="&amp;MC419,#REF!,"&lt;="&amp;MB419,#REF!,"&lt;="&amp;ME419,#REF!,"&gt;="&amp;MF419,#REF!,"="&amp;KW419,#REF!,"="&amp;KY419)</f>
        <v>#REF!</v>
      </c>
      <c r="NH419" s="5" t="e">
        <f>COUNTIFS(#REF!,LT419,#REF!,1,#REF!,"&gt;="&amp;MC419,#REF!,"&lt;="&amp;MB419,#REF!,"&lt;="&amp;ME419,#REF!,"&gt;="&amp;MF419,#REF!,"="&amp;KZ419,#REF!,"="&amp;LA419)</f>
        <v>#REF!</v>
      </c>
      <c r="NI419" s="5" t="e">
        <f>COUNTIFS(#REF!,LT419,#REF!,0,#REF!,"&gt;="&amp;MC419,#REF!,"&lt;="&amp;MB419,#REF!,"&lt;="&amp;ME419,#REF!,"&gt;="&amp;MF419,#REF!,"="&amp;KZ419,#REF!,"="&amp;LA419)</f>
        <v>#REF!</v>
      </c>
      <c r="NJ419" s="5" t="e">
        <f>COUNTIFS(#REF!,LT419,#REF!,1,#REF!,"&gt;="&amp;MI419,#REF!,"&lt;="&amp;MH419,#REF!,"&lt;="&amp;ME419,#REF!,"&gt;="&amp;MF419)</f>
        <v>#REF!</v>
      </c>
      <c r="NK419" s="5" t="e">
        <f>COUNTIFS(#REF!,LT419,#REF!,0,#REF!,"&gt;="&amp;MI419,#REF!,"&lt;="&amp;MH419,#REF!,"&lt;="&amp;ME419,#REF!,"&gt;="&amp;MF419)</f>
        <v>#REF!</v>
      </c>
      <c r="NL419" s="5" t="e">
        <f>COUNTIFS(#REF!,LT419,#REF!,1,#REF!,"&gt;="&amp;MI419,#REF!,"&lt;="&amp;MH419,#REF!,"="&amp;KZ419,#REF!,"="&amp;LA419,#REF!,"&lt;="&amp;ME419,#REF!,"&gt;="&amp;MF419)</f>
        <v>#REF!</v>
      </c>
      <c r="NM419" s="5" t="e">
        <f>COUNTIFS(#REF!,LT419,#REF!,0,#REF!,"&gt;="&amp;MI419,#REF!,"&lt;="&amp;MH419,#REF!,"="&amp;KZ419,#REF!,"="&amp;LA419,#REF!,"&lt;="&amp;ME419,#REF!,"&gt;="&amp;MF419)</f>
        <v>#REF!</v>
      </c>
      <c r="NN419" s="5" t="e">
        <f>COUNTIFS(#REF!,LT419,#REF!,1,#REF!,"&gt;="&amp;MC419,#REF!,"&lt;="&amp;MB419,#REF!,"&lt;="&amp;ME419,#REF!,"&gt;="&amp;MF419)</f>
        <v>#REF!</v>
      </c>
      <c r="NO419" s="5" t="e">
        <f>COUNTIFS(#REF!,LT419,#REF!,0,#REF!,"&gt;="&amp;MC419,#REF!,"&lt;="&amp;MB419,#REF!,"&lt;="&amp;ME419,#REF!,"&gt;="&amp;MF419)</f>
        <v>#REF!</v>
      </c>
      <c r="NP419" s="5" t="e">
        <f>COUNTIFS(#REF!,LT419,#REF!,1,#REF!,"&lt;="&amp;ME419,#REF!,"&gt;="&amp;MF419,#REF!,"="&amp;KV419,#REF!,"="&amp;KX419)</f>
        <v>#REF!</v>
      </c>
      <c r="NQ419" s="5" t="e">
        <f>COUNTIFS(#REF!,LT419,#REF!,0,#REF!,"&lt;="&amp;ME419,#REF!,"&gt;="&amp;MF419,#REF!,"="&amp;KV419,#REF!,"="&amp;KX419)</f>
        <v>#REF!</v>
      </c>
      <c r="NR419" s="5" t="e">
        <f>COUNTIFS(#REF!,LT419,#REF!,1,#REF!,"&lt;="&amp;ME419,#REF!,"&gt;="&amp;MF419,#REF!,"="&amp;KW419,#REF!,"="&amp;KY419)</f>
        <v>#REF!</v>
      </c>
      <c r="NS419" s="5" t="e">
        <f>COUNTIFS(#REF!,LT419,#REF!,0,#REF!,"&lt;="&amp;ME419,#REF!,"&gt;="&amp;MF419,#REF!,"="&amp;KW419,#REF!,"="&amp;KY419)</f>
        <v>#REF!</v>
      </c>
      <c r="NT419" s="5" t="e">
        <f t="shared" si="437"/>
        <v>#REF!</v>
      </c>
      <c r="NU419" s="5" t="e">
        <f t="shared" si="438"/>
        <v>#REF!</v>
      </c>
      <c r="NV419" s="5" t="e">
        <f t="shared" si="439"/>
        <v>#REF!</v>
      </c>
      <c r="NW419" s="6" t="e">
        <f t="shared" si="440"/>
        <v>#REF!</v>
      </c>
      <c r="NX419" s="7" t="e">
        <f t="shared" si="441"/>
        <v>#REF!</v>
      </c>
      <c r="NY419" s="5" t="e">
        <f t="shared" si="442"/>
        <v>#REF!</v>
      </c>
      <c r="NZ419" s="31" t="e">
        <f t="shared" si="443"/>
        <v>#REF!</v>
      </c>
      <c r="OA419" s="32" t="e">
        <f t="shared" si="444"/>
        <v>#REF!</v>
      </c>
      <c r="OB419" s="32" t="e">
        <f t="shared" si="445"/>
        <v>#REF!</v>
      </c>
      <c r="OC419" s="33" t="e">
        <f t="shared" si="446"/>
        <v>#REF!</v>
      </c>
      <c r="OD419" s="33" t="e">
        <f t="shared" si="447"/>
        <v>#REF!</v>
      </c>
      <c r="OE419" s="33" t="e">
        <f t="shared" si="448"/>
        <v>#REF!</v>
      </c>
      <c r="OF419" s="33" t="e">
        <f t="shared" si="449"/>
        <v>#REF!</v>
      </c>
      <c r="OG419" s="5" t="e">
        <f t="shared" si="450"/>
        <v>#REF!</v>
      </c>
      <c r="OH419" s="5" t="e">
        <f t="shared" si="451"/>
        <v>#REF!</v>
      </c>
      <c r="OI419" s="5" t="e">
        <f t="shared" si="452"/>
        <v>#REF!</v>
      </c>
      <c r="OJ419" s="6" t="e">
        <f t="shared" si="453"/>
        <v>#REF!</v>
      </c>
      <c r="OK419" s="7" t="e">
        <f t="shared" si="454"/>
        <v>#REF!</v>
      </c>
      <c r="OL419" s="5" t="e">
        <f t="shared" si="455"/>
        <v>#REF!</v>
      </c>
      <c r="OM419" s="31" t="e">
        <f t="shared" si="456"/>
        <v>#REF!</v>
      </c>
      <c r="ON419" s="32" t="e">
        <f t="shared" si="457"/>
        <v>#REF!</v>
      </c>
      <c r="OO419" s="32" t="e">
        <f t="shared" si="458"/>
        <v>#REF!</v>
      </c>
      <c r="OP419" s="33" t="e">
        <f t="shared" si="459"/>
        <v>#REF!</v>
      </c>
      <c r="OQ419" s="33" t="e">
        <f t="shared" si="460"/>
        <v>#REF!</v>
      </c>
      <c r="OR419" s="33" t="e">
        <f t="shared" si="461"/>
        <v>#REF!</v>
      </c>
      <c r="OS419" s="33" t="e">
        <f t="shared" si="462"/>
        <v>#REF!</v>
      </c>
      <c r="OT419" t="e">
        <f t="shared" si="463"/>
        <v>#REF!</v>
      </c>
      <c r="OU419" t="e">
        <f t="shared" si="464"/>
        <v>#REF!</v>
      </c>
      <c r="OV419" t="e">
        <f t="shared" si="465"/>
        <v>#REF!</v>
      </c>
      <c r="OW419" t="e">
        <f t="shared" si="466"/>
        <v>#REF!</v>
      </c>
      <c r="OX419" t="e">
        <f t="shared" si="467"/>
        <v>#REF!</v>
      </c>
      <c r="OY419" t="e">
        <f t="shared" si="468"/>
        <v>#REF!</v>
      </c>
    </row>
    <row r="420" spans="1:415" ht="16.5" customHeight="1" x14ac:dyDescent="0.3">
      <c r="A420" s="22"/>
      <c r="KN420" s="5" t="e">
        <f>IF(INDEX(#REF!,MATCH('HT 0-0'!D420,#REF!,0))=INDEX(#REF!,MATCH('HT 0-0'!D420,#REF!,0)),INDEX(#REF!,MATCH('HT 0-0'!D420,#REF!,0)),"ERROR")</f>
        <v>#REF!</v>
      </c>
      <c r="KO420" s="5" t="e">
        <f>IF(INDEX(#REF!,MATCH('HT 0-0'!E420,#REF!,0))=INDEX(#REF!,MATCH('HT 0-0'!E420,#REF!,0)),INDEX(#REF!,MATCH('HT 0-0'!E420,#REF!,0)),"ERROR")</f>
        <v>#REF!</v>
      </c>
      <c r="KP420" s="5" t="e">
        <f t="shared" si="402"/>
        <v>#REF!</v>
      </c>
      <c r="KQ420" t="str">
        <f t="shared" si="403"/>
        <v>_</v>
      </c>
      <c r="KR420" s="5" t="e">
        <f t="shared" si="404"/>
        <v>#DIV/0!</v>
      </c>
      <c r="KS420" s="5" t="e">
        <f t="shared" si="405"/>
        <v>#DIV/0!</v>
      </c>
      <c r="KT420" s="5" t="e">
        <f t="shared" si="406"/>
        <v>#DIV/0!</v>
      </c>
      <c r="KU420" s="5" t="e">
        <f t="shared" si="407"/>
        <v>#DIV/0!</v>
      </c>
      <c r="KV420" s="5" t="e">
        <f t="shared" si="408"/>
        <v>#DIV/0!</v>
      </c>
      <c r="KW420" s="5" t="e">
        <f t="shared" si="409"/>
        <v>#DIV/0!</v>
      </c>
      <c r="KX420" s="5" t="e">
        <f t="shared" si="410"/>
        <v>#DIV/0!</v>
      </c>
      <c r="KY420" s="5" t="e">
        <f t="shared" si="411"/>
        <v>#DIV/0!</v>
      </c>
      <c r="KZ420" s="5" t="e">
        <f t="shared" si="412"/>
        <v>#DIV/0!</v>
      </c>
      <c r="LA420" s="5" t="e">
        <f t="shared" si="413"/>
        <v>#DIV/0!</v>
      </c>
      <c r="LB420" t="e">
        <f>IF(LQ420="0-0",INDEX(Scrape!#REF!,MATCH('HT 0-0'!KP420,Scrape!$B:$B,0)),"")</f>
        <v>#REF!</v>
      </c>
      <c r="LC420" t="e">
        <f>IF(LQ420="0-0",INDEX(Scrape!$A:$A,MATCH('HT 0-0'!KP420,Scrape!$B:$B,0)),"")</f>
        <v>#REF!</v>
      </c>
      <c r="LD420" t="e">
        <f>IF(LQ420="0-0",INDEX(Scrape!$B:$B,MATCH('HT 0-0'!KP420,Scrape!$B:$B,0)),"")</f>
        <v>#REF!</v>
      </c>
      <c r="LE420" t="e">
        <f>IF(LQ420="0-0",INDEX(Scrape!$C:$C,MATCH('HT 0-0'!KP420,Scrape!$B:$B,0)),"")</f>
        <v>#REF!</v>
      </c>
      <c r="LF420" t="e">
        <f>IF(LQ420="0-0",INDEX(Scrape!$D:$D,MATCH('HT 0-0'!KP420,Scrape!$B:$B,0)),"")</f>
        <v>#REF!</v>
      </c>
      <c r="LG420" t="e">
        <f>IF(LQ420="0-0",INDEX(Scrape!$E:$E,MATCH('HT 0-0'!KP420,Scrape!$B:$B,0)),"")</f>
        <v>#REF!</v>
      </c>
      <c r="LH420" t="e">
        <f>IF(LQ420="0-0",INDEX(Scrape!$F:$F,MATCH('HT 0-0'!KP420,Scrape!$B:$B,0)),"")</f>
        <v>#REF!</v>
      </c>
      <c r="LI420" t="e">
        <f>IF(LQ420="0-0",INDEX(Scrape!$G:$G,MATCH('HT 0-0'!KP420,Scrape!$B:$B,0)),"")</f>
        <v>#REF!</v>
      </c>
      <c r="LJ420" t="e">
        <f>IF(LQ420="0-0",INDEX(Scrape!$H:$H,MATCH('HT 0-0'!KP420,Scrape!$B:$B,0)),"")</f>
        <v>#REF!</v>
      </c>
      <c r="LK420" t="e">
        <f>IF(LQ420="0-0",INDEX(Scrape!$I:$I,MATCH('HT 0-0'!KP420,Scrape!$B:$B,0)),"")</f>
        <v>#REF!</v>
      </c>
      <c r="LL420" t="e">
        <f>IF(LQ420="0-0",INDEX(Scrape!$J:$J,MATCH('HT 0-0'!KP420,Scrape!$B:$B,0)),"")</f>
        <v>#REF!</v>
      </c>
      <c r="LM420" t="e">
        <f>IF(LQ420="0-0",INDEX(Scrape!$K:$K,MATCH('HT 0-0'!KP420,Scrape!$B:$B,0)),"")</f>
        <v>#REF!</v>
      </c>
      <c r="LN420" t="e">
        <f>IF(LQ420="0-0",INDEX(Scrape!$L:$L,MATCH('HT 0-0'!KP420,Scrape!$B:$B,0)),"")</f>
        <v>#REF!</v>
      </c>
      <c r="LO420" t="e">
        <f>IF(LQ420="0-0",INDEX(Scrape!$M:$M,MATCH('HT 0-0'!KP420,Scrape!$B:$B,0)),"")</f>
        <v>#REF!</v>
      </c>
      <c r="LP420" t="e">
        <f>IF(LQ420="0-0",INDEX(Scrape!$N:$N,MATCH('HT 0-0'!KP420,Scrape!$B:$B,0)),"")</f>
        <v>#REF!</v>
      </c>
      <c r="LQ420" t="e">
        <f>INDEX(Scrape!$O:$O,MATCH('HT 0-0'!KP420,Scrape!$B:$B,0))</f>
        <v>#REF!</v>
      </c>
      <c r="LR420" t="e">
        <f t="shared" si="414"/>
        <v>#REF!</v>
      </c>
      <c r="LS420" t="e">
        <f t="shared" si="415"/>
        <v>#REF!</v>
      </c>
      <c r="LT420" s="23" t="e">
        <f>IF(INDEX(#REF!,MATCH(KQ420,#REF!,0))=INDEX(#REF!,MATCH(KQ420,#REF!,0)),INDEX(#REF!,MATCH(KQ420,#REF!,0)),"ERROR")</f>
        <v>#REF!</v>
      </c>
      <c r="LU420" s="24" t="e">
        <f t="shared" si="416"/>
        <v>#DIV/0!</v>
      </c>
      <c r="LV420" s="24" t="e">
        <f t="shared" si="417"/>
        <v>#DIV/0!</v>
      </c>
      <c r="LW420" s="24" t="e">
        <f t="shared" si="418"/>
        <v>#DIV/0!</v>
      </c>
      <c r="LX420" s="24" t="e">
        <f t="shared" si="419"/>
        <v>#DIV/0!</v>
      </c>
      <c r="LY420" s="25" t="e">
        <f t="shared" si="420"/>
        <v>#REF!</v>
      </c>
      <c r="LZ420" s="25" t="e">
        <f t="shared" si="421"/>
        <v>#REF!</v>
      </c>
      <c r="MA420" s="26" t="e">
        <f t="shared" si="422"/>
        <v>#REF!</v>
      </c>
      <c r="MB420" s="27" t="e">
        <f t="shared" si="423"/>
        <v>#REF!</v>
      </c>
      <c r="MC420" s="28" t="e">
        <f t="shared" si="424"/>
        <v>#REF!</v>
      </c>
      <c r="MD420" s="24" t="e">
        <f t="shared" si="425"/>
        <v>#REF!</v>
      </c>
      <c r="ME420" s="29" t="e">
        <f t="shared" si="426"/>
        <v>#REF!</v>
      </c>
      <c r="MF420" s="30" t="e">
        <f t="shared" si="427"/>
        <v>#REF!</v>
      </c>
      <c r="MG420" s="24" t="e">
        <f t="shared" si="428"/>
        <v>#REF!</v>
      </c>
      <c r="MH420" s="29" t="e">
        <f t="shared" si="429"/>
        <v>#REF!</v>
      </c>
      <c r="MI420" s="30" t="e">
        <f t="shared" si="430"/>
        <v>#REF!</v>
      </c>
      <c r="MJ420" t="str">
        <f t="shared" si="431"/>
        <v/>
      </c>
      <c r="MK420" t="str">
        <f t="shared" si="432"/>
        <v/>
      </c>
      <c r="ML420" t="str">
        <f t="shared" si="433"/>
        <v/>
      </c>
      <c r="MM420" t="str">
        <f t="shared" si="434"/>
        <v/>
      </c>
      <c r="MN420" t="str">
        <f t="shared" si="435"/>
        <v/>
      </c>
      <c r="MO420" t="str">
        <f t="shared" si="436"/>
        <v/>
      </c>
      <c r="MP420" s="5" t="e">
        <f>COUNTIFS(#REF!,LT420,#REF!,1,#REF!,"&gt;="&amp;MC420,#REF!,"&lt;="&amp;MB420,#REF!,"&lt;="&amp;ME420,#REF!,"&gt;="&amp;MF420,#REF!,"="&amp;KV420,#REF!,"="&amp;KX420)</f>
        <v>#REF!</v>
      </c>
      <c r="MQ420" s="5" t="e">
        <f>COUNTIFS(#REF!,LT420,#REF!,0,#REF!,"&gt;="&amp;MC420,#REF!,"&lt;="&amp;MB420,#REF!,"&lt;="&amp;ME420,#REF!,"&gt;="&amp;MF420,#REF!,"="&amp;KV420,#REF!,"="&amp;KX420)</f>
        <v>#REF!</v>
      </c>
      <c r="MR420" s="5" t="e">
        <f>COUNTIFS(#REF!,LT420,#REF!,1,#REF!,"&gt;="&amp;MC420,#REF!,"&lt;="&amp;MB420,#REF!,"&lt;="&amp;ME420,#REF!,"&gt;="&amp;MF420,#REF!,"="&amp;KW420,#REF!,"="&amp;KY420)</f>
        <v>#REF!</v>
      </c>
      <c r="MS420" s="5" t="e">
        <f>COUNTIFS(#REF!,LT420,#REF!,0,#REF!,"&gt;="&amp;MC420,#REF!,"&lt;="&amp;MB420,#REF!,"&lt;="&amp;ME420,#REF!,"&gt;="&amp;MF420,#REF!,"="&amp;KW420,#REF!,"="&amp;KY420)</f>
        <v>#REF!</v>
      </c>
      <c r="MT420" s="5" t="e">
        <f>COUNTIFS(#REF!,LT420,#REF!,1,#REF!,"&gt;="&amp;MI420,#REF!,"&lt;="&amp;MH420,#REF!,"&lt;="&amp;ME420,#REF!,"&gt;="&amp;MF420)</f>
        <v>#REF!</v>
      </c>
      <c r="MU420" s="5" t="e">
        <f>COUNTIFS(#REF!,LT420,#REF!,0,#REF!,"&gt;="&amp;MI420,#REF!,"&lt;="&amp;MH420,#REF!,"&lt;="&amp;ME420,#REF!,"&gt;="&amp;MF420)</f>
        <v>#REF!</v>
      </c>
      <c r="MV420" s="5" t="e">
        <f>COUNTIFS(#REF!,LT420,#REF!,1,#REF!,"&gt;="&amp;MI420,#REF!,"&lt;="&amp;MH420,#REF!,"="&amp;KZ420,#REF!,"="&amp;LA420,#REF!,"&lt;="&amp;ME420,#REF!,"&gt;="&amp;MF420)</f>
        <v>#REF!</v>
      </c>
      <c r="MW420" s="5" t="e">
        <f>COUNTIFS(#REF!,LT420,#REF!,0,#REF!,"&gt;="&amp;MI420,#REF!,"&lt;="&amp;MH420,#REF!,"="&amp;KZ420,#REF!,"="&amp;LA420,#REF!,"&lt;="&amp;ME420,#REF!,"&gt;="&amp;MF420)</f>
        <v>#REF!</v>
      </c>
      <c r="MX420" s="5" t="e">
        <f>COUNTIFS(#REF!,LT420,#REF!,1,#REF!,"&gt;="&amp;MC420,#REF!,"&lt;="&amp;MB420,#REF!,"&lt;="&amp;ME420,#REF!,"&gt;="&amp;MF420)</f>
        <v>#REF!</v>
      </c>
      <c r="MY420" s="5" t="e">
        <f>COUNTIFS(#REF!,LT420,#REF!,0,#REF!,"&gt;="&amp;MC420,#REF!,"&lt;="&amp;MB420,#REF!,"&lt;="&amp;ME420,#REF!,"&gt;="&amp;MF420)</f>
        <v>#REF!</v>
      </c>
      <c r="MZ420" s="5" t="e">
        <f>COUNTIFS(#REF!,LT420,#REF!,1,#REF!,"&lt;="&amp;ME420,#REF!,"&gt;="&amp;MF420,#REF!,"="&amp;KV420,#REF!,"="&amp;KX420)</f>
        <v>#REF!</v>
      </c>
      <c r="NA420" s="5" t="e">
        <f>COUNTIFS(#REF!,LT420,#REF!,0,#REF!,"&lt;="&amp;ME420,#REF!,"&gt;="&amp;MF420,#REF!,"="&amp;KV420,#REF!,"="&amp;KX420)</f>
        <v>#REF!</v>
      </c>
      <c r="NB420" s="5" t="e">
        <f>COUNTIFS(#REF!,LT420,#REF!,1,#REF!,"&lt;="&amp;ME420,#REF!,"&gt;="&amp;MF420,#REF!,"="&amp;KW420,#REF!,"="&amp;KY420)</f>
        <v>#REF!</v>
      </c>
      <c r="NC420" s="5" t="e">
        <f>COUNTIFS(#REF!,LT420,#REF!,0,#REF!,"&lt;="&amp;ME420,#REF!,"&gt;="&amp;MF420,#REF!,"="&amp;KW420,#REF!,"="&amp;KY420)</f>
        <v>#REF!</v>
      </c>
      <c r="ND420" s="5" t="e">
        <f>COUNTIFS(#REF!,LT420,#REF!,1,#REF!,"&gt;="&amp;MC420,#REF!,"&lt;="&amp;MB420,#REF!,"&lt;="&amp;ME420,#REF!,"&gt;="&amp;MF420,#REF!,"="&amp;KV420,#REF!,"="&amp;KX420)</f>
        <v>#REF!</v>
      </c>
      <c r="NE420" s="5" t="e">
        <f>COUNTIFS(#REF!,LT420,#REF!,0,#REF!,"&gt;="&amp;MC420,#REF!,"&lt;="&amp;MB420,#REF!,"&lt;="&amp;ME420,#REF!,"&gt;="&amp;MF420,#REF!,"="&amp;KV420,#REF!,"="&amp;KX420)</f>
        <v>#REF!</v>
      </c>
      <c r="NF420" s="5" t="e">
        <f>COUNTIFS(#REF!,LT420,#REF!,1,#REF!,"&gt;="&amp;MC420,#REF!,"&lt;="&amp;MB420,#REF!,"&lt;="&amp;ME420,#REF!,"&gt;="&amp;MF420,#REF!,"="&amp;KW420,#REF!,"="&amp;KY420)</f>
        <v>#REF!</v>
      </c>
      <c r="NG420" s="5" t="e">
        <f>COUNTIFS(#REF!,LT420,#REF!,0,#REF!,"&gt;="&amp;MC420,#REF!,"&lt;="&amp;MB420,#REF!,"&lt;="&amp;ME420,#REF!,"&gt;="&amp;MF420,#REF!,"="&amp;KW420,#REF!,"="&amp;KY420)</f>
        <v>#REF!</v>
      </c>
      <c r="NH420" s="5" t="e">
        <f>COUNTIFS(#REF!,LT420,#REF!,1,#REF!,"&gt;="&amp;MC420,#REF!,"&lt;="&amp;MB420,#REF!,"&lt;="&amp;ME420,#REF!,"&gt;="&amp;MF420,#REF!,"="&amp;KZ420,#REF!,"="&amp;LA420)</f>
        <v>#REF!</v>
      </c>
      <c r="NI420" s="5" t="e">
        <f>COUNTIFS(#REF!,LT420,#REF!,0,#REF!,"&gt;="&amp;MC420,#REF!,"&lt;="&amp;MB420,#REF!,"&lt;="&amp;ME420,#REF!,"&gt;="&amp;MF420,#REF!,"="&amp;KZ420,#REF!,"="&amp;LA420)</f>
        <v>#REF!</v>
      </c>
      <c r="NJ420" s="5" t="e">
        <f>COUNTIFS(#REF!,LT420,#REF!,1,#REF!,"&gt;="&amp;MI420,#REF!,"&lt;="&amp;MH420,#REF!,"&lt;="&amp;ME420,#REF!,"&gt;="&amp;MF420)</f>
        <v>#REF!</v>
      </c>
      <c r="NK420" s="5" t="e">
        <f>COUNTIFS(#REF!,LT420,#REF!,0,#REF!,"&gt;="&amp;MI420,#REF!,"&lt;="&amp;MH420,#REF!,"&lt;="&amp;ME420,#REF!,"&gt;="&amp;MF420)</f>
        <v>#REF!</v>
      </c>
      <c r="NL420" s="5" t="e">
        <f>COUNTIFS(#REF!,LT420,#REF!,1,#REF!,"&gt;="&amp;MI420,#REF!,"&lt;="&amp;MH420,#REF!,"="&amp;KZ420,#REF!,"="&amp;LA420,#REF!,"&lt;="&amp;ME420,#REF!,"&gt;="&amp;MF420)</f>
        <v>#REF!</v>
      </c>
      <c r="NM420" s="5" t="e">
        <f>COUNTIFS(#REF!,LT420,#REF!,0,#REF!,"&gt;="&amp;MI420,#REF!,"&lt;="&amp;MH420,#REF!,"="&amp;KZ420,#REF!,"="&amp;LA420,#REF!,"&lt;="&amp;ME420,#REF!,"&gt;="&amp;MF420)</f>
        <v>#REF!</v>
      </c>
      <c r="NN420" s="5" t="e">
        <f>COUNTIFS(#REF!,LT420,#REF!,1,#REF!,"&gt;="&amp;MC420,#REF!,"&lt;="&amp;MB420,#REF!,"&lt;="&amp;ME420,#REF!,"&gt;="&amp;MF420)</f>
        <v>#REF!</v>
      </c>
      <c r="NO420" s="5" t="e">
        <f>COUNTIFS(#REF!,LT420,#REF!,0,#REF!,"&gt;="&amp;MC420,#REF!,"&lt;="&amp;MB420,#REF!,"&lt;="&amp;ME420,#REF!,"&gt;="&amp;MF420)</f>
        <v>#REF!</v>
      </c>
      <c r="NP420" s="5" t="e">
        <f>COUNTIFS(#REF!,LT420,#REF!,1,#REF!,"&lt;="&amp;ME420,#REF!,"&gt;="&amp;MF420,#REF!,"="&amp;KV420,#REF!,"="&amp;KX420)</f>
        <v>#REF!</v>
      </c>
      <c r="NQ420" s="5" t="e">
        <f>COUNTIFS(#REF!,LT420,#REF!,0,#REF!,"&lt;="&amp;ME420,#REF!,"&gt;="&amp;MF420,#REF!,"="&amp;KV420,#REF!,"="&amp;KX420)</f>
        <v>#REF!</v>
      </c>
      <c r="NR420" s="5" t="e">
        <f>COUNTIFS(#REF!,LT420,#REF!,1,#REF!,"&lt;="&amp;ME420,#REF!,"&gt;="&amp;MF420,#REF!,"="&amp;KW420,#REF!,"="&amp;KY420)</f>
        <v>#REF!</v>
      </c>
      <c r="NS420" s="5" t="e">
        <f>COUNTIFS(#REF!,LT420,#REF!,0,#REF!,"&lt;="&amp;ME420,#REF!,"&gt;="&amp;MF420,#REF!,"="&amp;KW420,#REF!,"="&amp;KY420)</f>
        <v>#REF!</v>
      </c>
      <c r="NT420" s="5" t="e">
        <f t="shared" si="437"/>
        <v>#REF!</v>
      </c>
      <c r="NU420" s="5" t="e">
        <f t="shared" si="438"/>
        <v>#REF!</v>
      </c>
      <c r="NV420" s="5" t="e">
        <f t="shared" si="439"/>
        <v>#REF!</v>
      </c>
      <c r="NW420" s="6" t="e">
        <f t="shared" si="440"/>
        <v>#REF!</v>
      </c>
      <c r="NX420" s="7" t="e">
        <f t="shared" si="441"/>
        <v>#REF!</v>
      </c>
      <c r="NY420" s="5" t="e">
        <f t="shared" si="442"/>
        <v>#REF!</v>
      </c>
      <c r="NZ420" s="31" t="e">
        <f t="shared" si="443"/>
        <v>#REF!</v>
      </c>
      <c r="OA420" s="32" t="e">
        <f t="shared" si="444"/>
        <v>#REF!</v>
      </c>
      <c r="OB420" s="32" t="e">
        <f t="shared" si="445"/>
        <v>#REF!</v>
      </c>
      <c r="OC420" s="33" t="e">
        <f t="shared" si="446"/>
        <v>#REF!</v>
      </c>
      <c r="OD420" s="33" t="e">
        <f t="shared" si="447"/>
        <v>#REF!</v>
      </c>
      <c r="OE420" s="33" t="e">
        <f t="shared" si="448"/>
        <v>#REF!</v>
      </c>
      <c r="OF420" s="33" t="e">
        <f t="shared" si="449"/>
        <v>#REF!</v>
      </c>
      <c r="OG420" s="5" t="e">
        <f t="shared" si="450"/>
        <v>#REF!</v>
      </c>
      <c r="OH420" s="5" t="e">
        <f t="shared" si="451"/>
        <v>#REF!</v>
      </c>
      <c r="OI420" s="5" t="e">
        <f t="shared" si="452"/>
        <v>#REF!</v>
      </c>
      <c r="OJ420" s="6" t="e">
        <f t="shared" si="453"/>
        <v>#REF!</v>
      </c>
      <c r="OK420" s="7" t="e">
        <f t="shared" si="454"/>
        <v>#REF!</v>
      </c>
      <c r="OL420" s="5" t="e">
        <f t="shared" si="455"/>
        <v>#REF!</v>
      </c>
      <c r="OM420" s="31" t="e">
        <f t="shared" si="456"/>
        <v>#REF!</v>
      </c>
      <c r="ON420" s="32" t="e">
        <f t="shared" si="457"/>
        <v>#REF!</v>
      </c>
      <c r="OO420" s="32" t="e">
        <f t="shared" si="458"/>
        <v>#REF!</v>
      </c>
      <c r="OP420" s="33" t="e">
        <f t="shared" si="459"/>
        <v>#REF!</v>
      </c>
      <c r="OQ420" s="33" t="e">
        <f t="shared" si="460"/>
        <v>#REF!</v>
      </c>
      <c r="OR420" s="33" t="e">
        <f t="shared" si="461"/>
        <v>#REF!</v>
      </c>
      <c r="OS420" s="33" t="e">
        <f t="shared" si="462"/>
        <v>#REF!</v>
      </c>
      <c r="OT420" t="e">
        <f t="shared" si="463"/>
        <v>#REF!</v>
      </c>
      <c r="OU420" t="e">
        <f t="shared" si="464"/>
        <v>#REF!</v>
      </c>
      <c r="OV420" t="e">
        <f t="shared" si="465"/>
        <v>#REF!</v>
      </c>
      <c r="OW420" t="e">
        <f t="shared" si="466"/>
        <v>#REF!</v>
      </c>
      <c r="OX420" t="e">
        <f t="shared" si="467"/>
        <v>#REF!</v>
      </c>
      <c r="OY420" t="e">
        <f t="shared" si="468"/>
        <v>#REF!</v>
      </c>
    </row>
    <row r="421" spans="1:415" ht="16.5" customHeight="1" x14ac:dyDescent="0.3">
      <c r="A421" s="22"/>
      <c r="KN421" s="5" t="e">
        <f>IF(INDEX(#REF!,MATCH('HT 0-0'!D421,#REF!,0))=INDEX(#REF!,MATCH('HT 0-0'!D421,#REF!,0)),INDEX(#REF!,MATCH('HT 0-0'!D421,#REF!,0)),"ERROR")</f>
        <v>#REF!</v>
      </c>
      <c r="KO421" s="5" t="e">
        <f>IF(INDEX(#REF!,MATCH('HT 0-0'!E421,#REF!,0))=INDEX(#REF!,MATCH('HT 0-0'!E421,#REF!,0)),INDEX(#REF!,MATCH('HT 0-0'!E421,#REF!,0)),"ERROR")</f>
        <v>#REF!</v>
      </c>
      <c r="KP421" s="5" t="e">
        <f t="shared" si="402"/>
        <v>#REF!</v>
      </c>
      <c r="KQ421" t="str">
        <f t="shared" si="403"/>
        <v>_</v>
      </c>
      <c r="KR421" s="5" t="e">
        <f t="shared" si="404"/>
        <v>#DIV/0!</v>
      </c>
      <c r="KS421" s="5" t="e">
        <f t="shared" si="405"/>
        <v>#DIV/0!</v>
      </c>
      <c r="KT421" s="5" t="e">
        <f t="shared" si="406"/>
        <v>#DIV/0!</v>
      </c>
      <c r="KU421" s="5" t="e">
        <f t="shared" si="407"/>
        <v>#DIV/0!</v>
      </c>
      <c r="KV421" s="5" t="e">
        <f t="shared" si="408"/>
        <v>#DIV/0!</v>
      </c>
      <c r="KW421" s="5" t="e">
        <f t="shared" si="409"/>
        <v>#DIV/0!</v>
      </c>
      <c r="KX421" s="5" t="e">
        <f t="shared" si="410"/>
        <v>#DIV/0!</v>
      </c>
      <c r="KY421" s="5" t="e">
        <f t="shared" si="411"/>
        <v>#DIV/0!</v>
      </c>
      <c r="KZ421" s="5" t="e">
        <f t="shared" si="412"/>
        <v>#DIV/0!</v>
      </c>
      <c r="LA421" s="5" t="e">
        <f t="shared" si="413"/>
        <v>#DIV/0!</v>
      </c>
      <c r="LB421" t="e">
        <f>IF(LQ421="0-0",INDEX(Scrape!#REF!,MATCH('HT 0-0'!KP421,Scrape!$B:$B,0)),"")</f>
        <v>#REF!</v>
      </c>
      <c r="LC421" t="e">
        <f>IF(LQ421="0-0",INDEX(Scrape!$A:$A,MATCH('HT 0-0'!KP421,Scrape!$B:$B,0)),"")</f>
        <v>#REF!</v>
      </c>
      <c r="LD421" t="e">
        <f>IF(LQ421="0-0",INDEX(Scrape!$B:$B,MATCH('HT 0-0'!KP421,Scrape!$B:$B,0)),"")</f>
        <v>#REF!</v>
      </c>
      <c r="LE421" t="e">
        <f>IF(LQ421="0-0",INDEX(Scrape!$C:$C,MATCH('HT 0-0'!KP421,Scrape!$B:$B,0)),"")</f>
        <v>#REF!</v>
      </c>
      <c r="LF421" t="e">
        <f>IF(LQ421="0-0",INDEX(Scrape!$D:$D,MATCH('HT 0-0'!KP421,Scrape!$B:$B,0)),"")</f>
        <v>#REF!</v>
      </c>
      <c r="LG421" t="e">
        <f>IF(LQ421="0-0",INDEX(Scrape!$E:$E,MATCH('HT 0-0'!KP421,Scrape!$B:$B,0)),"")</f>
        <v>#REF!</v>
      </c>
      <c r="LH421" t="e">
        <f>IF(LQ421="0-0",INDEX(Scrape!$F:$F,MATCH('HT 0-0'!KP421,Scrape!$B:$B,0)),"")</f>
        <v>#REF!</v>
      </c>
      <c r="LI421" t="e">
        <f>IF(LQ421="0-0",INDEX(Scrape!$G:$G,MATCH('HT 0-0'!KP421,Scrape!$B:$B,0)),"")</f>
        <v>#REF!</v>
      </c>
      <c r="LJ421" t="e">
        <f>IF(LQ421="0-0",INDEX(Scrape!$H:$H,MATCH('HT 0-0'!KP421,Scrape!$B:$B,0)),"")</f>
        <v>#REF!</v>
      </c>
      <c r="LK421" t="e">
        <f>IF(LQ421="0-0",INDEX(Scrape!$I:$I,MATCH('HT 0-0'!KP421,Scrape!$B:$B,0)),"")</f>
        <v>#REF!</v>
      </c>
      <c r="LL421" t="e">
        <f>IF(LQ421="0-0",INDEX(Scrape!$J:$J,MATCH('HT 0-0'!KP421,Scrape!$B:$B,0)),"")</f>
        <v>#REF!</v>
      </c>
      <c r="LM421" t="e">
        <f>IF(LQ421="0-0",INDEX(Scrape!$K:$K,MATCH('HT 0-0'!KP421,Scrape!$B:$B,0)),"")</f>
        <v>#REF!</v>
      </c>
      <c r="LN421" t="e">
        <f>IF(LQ421="0-0",INDEX(Scrape!$L:$L,MATCH('HT 0-0'!KP421,Scrape!$B:$B,0)),"")</f>
        <v>#REF!</v>
      </c>
      <c r="LO421" t="e">
        <f>IF(LQ421="0-0",INDEX(Scrape!$M:$M,MATCH('HT 0-0'!KP421,Scrape!$B:$B,0)),"")</f>
        <v>#REF!</v>
      </c>
      <c r="LP421" t="e">
        <f>IF(LQ421="0-0",INDEX(Scrape!$N:$N,MATCH('HT 0-0'!KP421,Scrape!$B:$B,0)),"")</f>
        <v>#REF!</v>
      </c>
      <c r="LQ421" t="e">
        <f>INDEX(Scrape!$O:$O,MATCH('HT 0-0'!KP421,Scrape!$B:$B,0))</f>
        <v>#REF!</v>
      </c>
      <c r="LR421" t="e">
        <f t="shared" si="414"/>
        <v>#REF!</v>
      </c>
      <c r="LS421" t="e">
        <f t="shared" si="415"/>
        <v>#REF!</v>
      </c>
      <c r="LT421" s="23" t="e">
        <f>IF(INDEX(#REF!,MATCH(KQ421,#REF!,0))=INDEX(#REF!,MATCH(KQ421,#REF!,0)),INDEX(#REF!,MATCH(KQ421,#REF!,0)),"ERROR")</f>
        <v>#REF!</v>
      </c>
      <c r="LU421" s="24" t="e">
        <f t="shared" si="416"/>
        <v>#DIV/0!</v>
      </c>
      <c r="LV421" s="24" t="e">
        <f t="shared" si="417"/>
        <v>#DIV/0!</v>
      </c>
      <c r="LW421" s="24" t="e">
        <f t="shared" si="418"/>
        <v>#DIV/0!</v>
      </c>
      <c r="LX421" s="24" t="e">
        <f t="shared" si="419"/>
        <v>#DIV/0!</v>
      </c>
      <c r="LY421" s="25" t="e">
        <f t="shared" si="420"/>
        <v>#REF!</v>
      </c>
      <c r="LZ421" s="25" t="e">
        <f t="shared" si="421"/>
        <v>#REF!</v>
      </c>
      <c r="MA421" s="26" t="e">
        <f t="shared" si="422"/>
        <v>#REF!</v>
      </c>
      <c r="MB421" s="27" t="e">
        <f t="shared" si="423"/>
        <v>#REF!</v>
      </c>
      <c r="MC421" s="28" t="e">
        <f t="shared" si="424"/>
        <v>#REF!</v>
      </c>
      <c r="MD421" s="24" t="e">
        <f t="shared" si="425"/>
        <v>#REF!</v>
      </c>
      <c r="ME421" s="29" t="e">
        <f t="shared" si="426"/>
        <v>#REF!</v>
      </c>
      <c r="MF421" s="30" t="e">
        <f t="shared" si="427"/>
        <v>#REF!</v>
      </c>
      <c r="MG421" s="24" t="e">
        <f t="shared" si="428"/>
        <v>#REF!</v>
      </c>
      <c r="MH421" s="29" t="e">
        <f t="shared" si="429"/>
        <v>#REF!</v>
      </c>
      <c r="MI421" s="30" t="e">
        <f t="shared" si="430"/>
        <v>#REF!</v>
      </c>
      <c r="MJ421" t="str">
        <f t="shared" si="431"/>
        <v/>
      </c>
      <c r="MK421" t="str">
        <f t="shared" si="432"/>
        <v/>
      </c>
      <c r="ML421" t="str">
        <f t="shared" si="433"/>
        <v/>
      </c>
      <c r="MM421" t="str">
        <f t="shared" si="434"/>
        <v/>
      </c>
      <c r="MN421" t="str">
        <f t="shared" si="435"/>
        <v/>
      </c>
      <c r="MO421" t="str">
        <f t="shared" si="436"/>
        <v/>
      </c>
      <c r="MP421" s="5" t="e">
        <f>COUNTIFS(#REF!,LT421,#REF!,1,#REF!,"&gt;="&amp;MC421,#REF!,"&lt;="&amp;MB421,#REF!,"&lt;="&amp;ME421,#REF!,"&gt;="&amp;MF421,#REF!,"="&amp;KV421,#REF!,"="&amp;KX421)</f>
        <v>#REF!</v>
      </c>
      <c r="MQ421" s="5" t="e">
        <f>COUNTIFS(#REF!,LT421,#REF!,0,#REF!,"&gt;="&amp;MC421,#REF!,"&lt;="&amp;MB421,#REF!,"&lt;="&amp;ME421,#REF!,"&gt;="&amp;MF421,#REF!,"="&amp;KV421,#REF!,"="&amp;KX421)</f>
        <v>#REF!</v>
      </c>
      <c r="MR421" s="5" t="e">
        <f>COUNTIFS(#REF!,LT421,#REF!,1,#REF!,"&gt;="&amp;MC421,#REF!,"&lt;="&amp;MB421,#REF!,"&lt;="&amp;ME421,#REF!,"&gt;="&amp;MF421,#REF!,"="&amp;KW421,#REF!,"="&amp;KY421)</f>
        <v>#REF!</v>
      </c>
      <c r="MS421" s="5" t="e">
        <f>COUNTIFS(#REF!,LT421,#REF!,0,#REF!,"&gt;="&amp;MC421,#REF!,"&lt;="&amp;MB421,#REF!,"&lt;="&amp;ME421,#REF!,"&gt;="&amp;MF421,#REF!,"="&amp;KW421,#REF!,"="&amp;KY421)</f>
        <v>#REF!</v>
      </c>
      <c r="MT421" s="5" t="e">
        <f>COUNTIFS(#REF!,LT421,#REF!,1,#REF!,"&gt;="&amp;MI421,#REF!,"&lt;="&amp;MH421,#REF!,"&lt;="&amp;ME421,#REF!,"&gt;="&amp;MF421)</f>
        <v>#REF!</v>
      </c>
      <c r="MU421" s="5" t="e">
        <f>COUNTIFS(#REF!,LT421,#REF!,0,#REF!,"&gt;="&amp;MI421,#REF!,"&lt;="&amp;MH421,#REF!,"&lt;="&amp;ME421,#REF!,"&gt;="&amp;MF421)</f>
        <v>#REF!</v>
      </c>
      <c r="MV421" s="5" t="e">
        <f>COUNTIFS(#REF!,LT421,#REF!,1,#REF!,"&gt;="&amp;MI421,#REF!,"&lt;="&amp;MH421,#REF!,"="&amp;KZ421,#REF!,"="&amp;LA421,#REF!,"&lt;="&amp;ME421,#REF!,"&gt;="&amp;MF421)</f>
        <v>#REF!</v>
      </c>
      <c r="MW421" s="5" t="e">
        <f>COUNTIFS(#REF!,LT421,#REF!,0,#REF!,"&gt;="&amp;MI421,#REF!,"&lt;="&amp;MH421,#REF!,"="&amp;KZ421,#REF!,"="&amp;LA421,#REF!,"&lt;="&amp;ME421,#REF!,"&gt;="&amp;MF421)</f>
        <v>#REF!</v>
      </c>
      <c r="MX421" s="5" t="e">
        <f>COUNTIFS(#REF!,LT421,#REF!,1,#REF!,"&gt;="&amp;MC421,#REF!,"&lt;="&amp;MB421,#REF!,"&lt;="&amp;ME421,#REF!,"&gt;="&amp;MF421)</f>
        <v>#REF!</v>
      </c>
      <c r="MY421" s="5" t="e">
        <f>COUNTIFS(#REF!,LT421,#REF!,0,#REF!,"&gt;="&amp;MC421,#REF!,"&lt;="&amp;MB421,#REF!,"&lt;="&amp;ME421,#REF!,"&gt;="&amp;MF421)</f>
        <v>#REF!</v>
      </c>
      <c r="MZ421" s="5" t="e">
        <f>COUNTIFS(#REF!,LT421,#REF!,1,#REF!,"&lt;="&amp;ME421,#REF!,"&gt;="&amp;MF421,#REF!,"="&amp;KV421,#REF!,"="&amp;KX421)</f>
        <v>#REF!</v>
      </c>
      <c r="NA421" s="5" t="e">
        <f>COUNTIFS(#REF!,LT421,#REF!,0,#REF!,"&lt;="&amp;ME421,#REF!,"&gt;="&amp;MF421,#REF!,"="&amp;KV421,#REF!,"="&amp;KX421)</f>
        <v>#REF!</v>
      </c>
      <c r="NB421" s="5" t="e">
        <f>COUNTIFS(#REF!,LT421,#REF!,1,#REF!,"&lt;="&amp;ME421,#REF!,"&gt;="&amp;MF421,#REF!,"="&amp;KW421,#REF!,"="&amp;KY421)</f>
        <v>#REF!</v>
      </c>
      <c r="NC421" s="5" t="e">
        <f>COUNTIFS(#REF!,LT421,#REF!,0,#REF!,"&lt;="&amp;ME421,#REF!,"&gt;="&amp;MF421,#REF!,"="&amp;KW421,#REF!,"="&amp;KY421)</f>
        <v>#REF!</v>
      </c>
      <c r="ND421" s="5" t="e">
        <f>COUNTIFS(#REF!,LT421,#REF!,1,#REF!,"&gt;="&amp;MC421,#REF!,"&lt;="&amp;MB421,#REF!,"&lt;="&amp;ME421,#REF!,"&gt;="&amp;MF421,#REF!,"="&amp;KV421,#REF!,"="&amp;KX421)</f>
        <v>#REF!</v>
      </c>
      <c r="NE421" s="5" t="e">
        <f>COUNTIFS(#REF!,LT421,#REF!,0,#REF!,"&gt;="&amp;MC421,#REF!,"&lt;="&amp;MB421,#REF!,"&lt;="&amp;ME421,#REF!,"&gt;="&amp;MF421,#REF!,"="&amp;KV421,#REF!,"="&amp;KX421)</f>
        <v>#REF!</v>
      </c>
      <c r="NF421" s="5" t="e">
        <f>COUNTIFS(#REF!,LT421,#REF!,1,#REF!,"&gt;="&amp;MC421,#REF!,"&lt;="&amp;MB421,#REF!,"&lt;="&amp;ME421,#REF!,"&gt;="&amp;MF421,#REF!,"="&amp;KW421,#REF!,"="&amp;KY421)</f>
        <v>#REF!</v>
      </c>
      <c r="NG421" s="5" t="e">
        <f>COUNTIFS(#REF!,LT421,#REF!,0,#REF!,"&gt;="&amp;MC421,#REF!,"&lt;="&amp;MB421,#REF!,"&lt;="&amp;ME421,#REF!,"&gt;="&amp;MF421,#REF!,"="&amp;KW421,#REF!,"="&amp;KY421)</f>
        <v>#REF!</v>
      </c>
      <c r="NH421" s="5" t="e">
        <f>COUNTIFS(#REF!,LT421,#REF!,1,#REF!,"&gt;="&amp;MC421,#REF!,"&lt;="&amp;MB421,#REF!,"&lt;="&amp;ME421,#REF!,"&gt;="&amp;MF421,#REF!,"="&amp;KZ421,#REF!,"="&amp;LA421)</f>
        <v>#REF!</v>
      </c>
      <c r="NI421" s="5" t="e">
        <f>COUNTIFS(#REF!,LT421,#REF!,0,#REF!,"&gt;="&amp;MC421,#REF!,"&lt;="&amp;MB421,#REF!,"&lt;="&amp;ME421,#REF!,"&gt;="&amp;MF421,#REF!,"="&amp;KZ421,#REF!,"="&amp;LA421)</f>
        <v>#REF!</v>
      </c>
      <c r="NJ421" s="5" t="e">
        <f>COUNTIFS(#REF!,LT421,#REF!,1,#REF!,"&gt;="&amp;MI421,#REF!,"&lt;="&amp;MH421,#REF!,"&lt;="&amp;ME421,#REF!,"&gt;="&amp;MF421)</f>
        <v>#REF!</v>
      </c>
      <c r="NK421" s="5" t="e">
        <f>COUNTIFS(#REF!,LT421,#REF!,0,#REF!,"&gt;="&amp;MI421,#REF!,"&lt;="&amp;MH421,#REF!,"&lt;="&amp;ME421,#REF!,"&gt;="&amp;MF421)</f>
        <v>#REF!</v>
      </c>
      <c r="NL421" s="5" t="e">
        <f>COUNTIFS(#REF!,LT421,#REF!,1,#REF!,"&gt;="&amp;MI421,#REF!,"&lt;="&amp;MH421,#REF!,"="&amp;KZ421,#REF!,"="&amp;LA421,#REF!,"&lt;="&amp;ME421,#REF!,"&gt;="&amp;MF421)</f>
        <v>#REF!</v>
      </c>
      <c r="NM421" s="5" t="e">
        <f>COUNTIFS(#REF!,LT421,#REF!,0,#REF!,"&gt;="&amp;MI421,#REF!,"&lt;="&amp;MH421,#REF!,"="&amp;KZ421,#REF!,"="&amp;LA421,#REF!,"&lt;="&amp;ME421,#REF!,"&gt;="&amp;MF421)</f>
        <v>#REF!</v>
      </c>
      <c r="NN421" s="5" t="e">
        <f>COUNTIFS(#REF!,LT421,#REF!,1,#REF!,"&gt;="&amp;MC421,#REF!,"&lt;="&amp;MB421,#REF!,"&lt;="&amp;ME421,#REF!,"&gt;="&amp;MF421)</f>
        <v>#REF!</v>
      </c>
      <c r="NO421" s="5" t="e">
        <f>COUNTIFS(#REF!,LT421,#REF!,0,#REF!,"&gt;="&amp;MC421,#REF!,"&lt;="&amp;MB421,#REF!,"&lt;="&amp;ME421,#REF!,"&gt;="&amp;MF421)</f>
        <v>#REF!</v>
      </c>
      <c r="NP421" s="5" t="e">
        <f>COUNTIFS(#REF!,LT421,#REF!,1,#REF!,"&lt;="&amp;ME421,#REF!,"&gt;="&amp;MF421,#REF!,"="&amp;KV421,#REF!,"="&amp;KX421)</f>
        <v>#REF!</v>
      </c>
      <c r="NQ421" s="5" t="e">
        <f>COUNTIFS(#REF!,LT421,#REF!,0,#REF!,"&lt;="&amp;ME421,#REF!,"&gt;="&amp;MF421,#REF!,"="&amp;KV421,#REF!,"="&amp;KX421)</f>
        <v>#REF!</v>
      </c>
      <c r="NR421" s="5" t="e">
        <f>COUNTIFS(#REF!,LT421,#REF!,1,#REF!,"&lt;="&amp;ME421,#REF!,"&gt;="&amp;MF421,#REF!,"="&amp;KW421,#REF!,"="&amp;KY421)</f>
        <v>#REF!</v>
      </c>
      <c r="NS421" s="5" t="e">
        <f>COUNTIFS(#REF!,LT421,#REF!,0,#REF!,"&lt;="&amp;ME421,#REF!,"&gt;="&amp;MF421,#REF!,"="&amp;KW421,#REF!,"="&amp;KY421)</f>
        <v>#REF!</v>
      </c>
      <c r="NT421" s="5" t="e">
        <f t="shared" si="437"/>
        <v>#REF!</v>
      </c>
      <c r="NU421" s="5" t="e">
        <f t="shared" si="438"/>
        <v>#REF!</v>
      </c>
      <c r="NV421" s="5" t="e">
        <f t="shared" si="439"/>
        <v>#REF!</v>
      </c>
      <c r="NW421" s="6" t="e">
        <f t="shared" si="440"/>
        <v>#REF!</v>
      </c>
      <c r="NX421" s="7" t="e">
        <f t="shared" si="441"/>
        <v>#REF!</v>
      </c>
      <c r="NY421" s="5" t="e">
        <f t="shared" si="442"/>
        <v>#REF!</v>
      </c>
      <c r="NZ421" s="31" t="e">
        <f t="shared" si="443"/>
        <v>#REF!</v>
      </c>
      <c r="OA421" s="32" t="e">
        <f t="shared" si="444"/>
        <v>#REF!</v>
      </c>
      <c r="OB421" s="32" t="e">
        <f t="shared" si="445"/>
        <v>#REF!</v>
      </c>
      <c r="OC421" s="33" t="e">
        <f t="shared" si="446"/>
        <v>#REF!</v>
      </c>
      <c r="OD421" s="33" t="e">
        <f t="shared" si="447"/>
        <v>#REF!</v>
      </c>
      <c r="OE421" s="33" t="e">
        <f t="shared" si="448"/>
        <v>#REF!</v>
      </c>
      <c r="OF421" s="33" t="e">
        <f t="shared" si="449"/>
        <v>#REF!</v>
      </c>
      <c r="OG421" s="5" t="e">
        <f t="shared" si="450"/>
        <v>#REF!</v>
      </c>
      <c r="OH421" s="5" t="e">
        <f t="shared" si="451"/>
        <v>#REF!</v>
      </c>
      <c r="OI421" s="5" t="e">
        <f t="shared" si="452"/>
        <v>#REF!</v>
      </c>
      <c r="OJ421" s="6" t="e">
        <f t="shared" si="453"/>
        <v>#REF!</v>
      </c>
      <c r="OK421" s="7" t="e">
        <f t="shared" si="454"/>
        <v>#REF!</v>
      </c>
      <c r="OL421" s="5" t="e">
        <f t="shared" si="455"/>
        <v>#REF!</v>
      </c>
      <c r="OM421" s="31" t="e">
        <f t="shared" si="456"/>
        <v>#REF!</v>
      </c>
      <c r="ON421" s="32" t="e">
        <f t="shared" si="457"/>
        <v>#REF!</v>
      </c>
      <c r="OO421" s="32" t="e">
        <f t="shared" si="458"/>
        <v>#REF!</v>
      </c>
      <c r="OP421" s="33" t="e">
        <f t="shared" si="459"/>
        <v>#REF!</v>
      </c>
      <c r="OQ421" s="33" t="e">
        <f t="shared" si="460"/>
        <v>#REF!</v>
      </c>
      <c r="OR421" s="33" t="e">
        <f t="shared" si="461"/>
        <v>#REF!</v>
      </c>
      <c r="OS421" s="33" t="e">
        <f t="shared" si="462"/>
        <v>#REF!</v>
      </c>
      <c r="OT421" t="e">
        <f t="shared" si="463"/>
        <v>#REF!</v>
      </c>
      <c r="OU421" t="e">
        <f t="shared" si="464"/>
        <v>#REF!</v>
      </c>
      <c r="OV421" t="e">
        <f t="shared" si="465"/>
        <v>#REF!</v>
      </c>
      <c r="OW421" t="e">
        <f t="shared" si="466"/>
        <v>#REF!</v>
      </c>
      <c r="OX421" t="e">
        <f t="shared" si="467"/>
        <v>#REF!</v>
      </c>
      <c r="OY421" t="e">
        <f t="shared" si="468"/>
        <v>#REF!</v>
      </c>
    </row>
    <row r="422" spans="1:415" ht="16.5" customHeight="1" x14ac:dyDescent="0.3">
      <c r="A422" s="22"/>
      <c r="KN422" s="5" t="e">
        <f>IF(INDEX(#REF!,MATCH('HT 0-0'!D422,#REF!,0))=INDEX(#REF!,MATCH('HT 0-0'!D422,#REF!,0)),INDEX(#REF!,MATCH('HT 0-0'!D422,#REF!,0)),"ERROR")</f>
        <v>#REF!</v>
      </c>
      <c r="KO422" s="5" t="e">
        <f>IF(INDEX(#REF!,MATCH('HT 0-0'!E422,#REF!,0))=INDEX(#REF!,MATCH('HT 0-0'!E422,#REF!,0)),INDEX(#REF!,MATCH('HT 0-0'!E422,#REF!,0)),"ERROR")</f>
        <v>#REF!</v>
      </c>
      <c r="KP422" s="5" t="e">
        <f t="shared" si="402"/>
        <v>#REF!</v>
      </c>
      <c r="KQ422" t="str">
        <f t="shared" si="403"/>
        <v>_</v>
      </c>
      <c r="KR422" s="5" t="e">
        <f t="shared" si="404"/>
        <v>#DIV/0!</v>
      </c>
      <c r="KS422" s="5" t="e">
        <f t="shared" si="405"/>
        <v>#DIV/0!</v>
      </c>
      <c r="KT422" s="5" t="e">
        <f t="shared" si="406"/>
        <v>#DIV/0!</v>
      </c>
      <c r="KU422" s="5" t="e">
        <f t="shared" si="407"/>
        <v>#DIV/0!</v>
      </c>
      <c r="KV422" s="5" t="e">
        <f t="shared" si="408"/>
        <v>#DIV/0!</v>
      </c>
      <c r="KW422" s="5" t="e">
        <f t="shared" si="409"/>
        <v>#DIV/0!</v>
      </c>
      <c r="KX422" s="5" t="e">
        <f t="shared" si="410"/>
        <v>#DIV/0!</v>
      </c>
      <c r="KY422" s="5" t="e">
        <f t="shared" si="411"/>
        <v>#DIV/0!</v>
      </c>
      <c r="KZ422" s="5" t="e">
        <f t="shared" si="412"/>
        <v>#DIV/0!</v>
      </c>
      <c r="LA422" s="5" t="e">
        <f t="shared" si="413"/>
        <v>#DIV/0!</v>
      </c>
      <c r="LB422" t="e">
        <f>IF(LQ422="0-0",INDEX(Scrape!#REF!,MATCH('HT 0-0'!KP422,Scrape!$B:$B,0)),"")</f>
        <v>#REF!</v>
      </c>
      <c r="LC422" t="e">
        <f>IF(LQ422="0-0",INDEX(Scrape!$A:$A,MATCH('HT 0-0'!KP422,Scrape!$B:$B,0)),"")</f>
        <v>#REF!</v>
      </c>
      <c r="LD422" t="e">
        <f>IF(LQ422="0-0",INDEX(Scrape!$B:$B,MATCH('HT 0-0'!KP422,Scrape!$B:$B,0)),"")</f>
        <v>#REF!</v>
      </c>
      <c r="LE422" t="e">
        <f>IF(LQ422="0-0",INDEX(Scrape!$C:$C,MATCH('HT 0-0'!KP422,Scrape!$B:$B,0)),"")</f>
        <v>#REF!</v>
      </c>
      <c r="LF422" t="e">
        <f>IF(LQ422="0-0",INDEX(Scrape!$D:$D,MATCH('HT 0-0'!KP422,Scrape!$B:$B,0)),"")</f>
        <v>#REF!</v>
      </c>
      <c r="LG422" t="e">
        <f>IF(LQ422="0-0",INDEX(Scrape!$E:$E,MATCH('HT 0-0'!KP422,Scrape!$B:$B,0)),"")</f>
        <v>#REF!</v>
      </c>
      <c r="LH422" t="e">
        <f>IF(LQ422="0-0",INDEX(Scrape!$F:$F,MATCH('HT 0-0'!KP422,Scrape!$B:$B,0)),"")</f>
        <v>#REF!</v>
      </c>
      <c r="LI422" t="e">
        <f>IF(LQ422="0-0",INDEX(Scrape!$G:$G,MATCH('HT 0-0'!KP422,Scrape!$B:$B,0)),"")</f>
        <v>#REF!</v>
      </c>
      <c r="LJ422" t="e">
        <f>IF(LQ422="0-0",INDEX(Scrape!$H:$H,MATCH('HT 0-0'!KP422,Scrape!$B:$B,0)),"")</f>
        <v>#REF!</v>
      </c>
      <c r="LK422" t="e">
        <f>IF(LQ422="0-0",INDEX(Scrape!$I:$I,MATCH('HT 0-0'!KP422,Scrape!$B:$B,0)),"")</f>
        <v>#REF!</v>
      </c>
      <c r="LL422" t="e">
        <f>IF(LQ422="0-0",INDEX(Scrape!$J:$J,MATCH('HT 0-0'!KP422,Scrape!$B:$B,0)),"")</f>
        <v>#REF!</v>
      </c>
      <c r="LM422" t="e">
        <f>IF(LQ422="0-0",INDEX(Scrape!$K:$K,MATCH('HT 0-0'!KP422,Scrape!$B:$B,0)),"")</f>
        <v>#REF!</v>
      </c>
      <c r="LN422" t="e">
        <f>IF(LQ422="0-0",INDEX(Scrape!$L:$L,MATCH('HT 0-0'!KP422,Scrape!$B:$B,0)),"")</f>
        <v>#REF!</v>
      </c>
      <c r="LO422" t="e">
        <f>IF(LQ422="0-0",INDEX(Scrape!$M:$M,MATCH('HT 0-0'!KP422,Scrape!$B:$B,0)),"")</f>
        <v>#REF!</v>
      </c>
      <c r="LP422" t="e">
        <f>IF(LQ422="0-0",INDEX(Scrape!$N:$N,MATCH('HT 0-0'!KP422,Scrape!$B:$B,0)),"")</f>
        <v>#REF!</v>
      </c>
      <c r="LQ422" t="e">
        <f>INDEX(Scrape!$O:$O,MATCH('HT 0-0'!KP422,Scrape!$B:$B,0))</f>
        <v>#REF!</v>
      </c>
      <c r="LR422" t="e">
        <f t="shared" si="414"/>
        <v>#REF!</v>
      </c>
      <c r="LS422" t="e">
        <f t="shared" si="415"/>
        <v>#REF!</v>
      </c>
      <c r="LT422" s="23" t="e">
        <f>IF(INDEX(#REF!,MATCH(KQ422,#REF!,0))=INDEX(#REF!,MATCH(KQ422,#REF!,0)),INDEX(#REF!,MATCH(KQ422,#REF!,0)),"ERROR")</f>
        <v>#REF!</v>
      </c>
      <c r="LU422" s="24" t="e">
        <f t="shared" si="416"/>
        <v>#DIV/0!</v>
      </c>
      <c r="LV422" s="24" t="e">
        <f t="shared" si="417"/>
        <v>#DIV/0!</v>
      </c>
      <c r="LW422" s="24" t="e">
        <f t="shared" si="418"/>
        <v>#DIV/0!</v>
      </c>
      <c r="LX422" s="24" t="e">
        <f t="shared" si="419"/>
        <v>#DIV/0!</v>
      </c>
      <c r="LY422" s="25" t="e">
        <f t="shared" si="420"/>
        <v>#REF!</v>
      </c>
      <c r="LZ422" s="25" t="e">
        <f t="shared" si="421"/>
        <v>#REF!</v>
      </c>
      <c r="MA422" s="26" t="e">
        <f t="shared" si="422"/>
        <v>#REF!</v>
      </c>
      <c r="MB422" s="27" t="e">
        <f t="shared" si="423"/>
        <v>#REF!</v>
      </c>
      <c r="MC422" s="28" t="e">
        <f t="shared" si="424"/>
        <v>#REF!</v>
      </c>
      <c r="MD422" s="24" t="e">
        <f t="shared" si="425"/>
        <v>#REF!</v>
      </c>
      <c r="ME422" s="29" t="e">
        <f t="shared" si="426"/>
        <v>#REF!</v>
      </c>
      <c r="MF422" s="30" t="e">
        <f t="shared" si="427"/>
        <v>#REF!</v>
      </c>
      <c r="MG422" s="24" t="e">
        <f t="shared" si="428"/>
        <v>#REF!</v>
      </c>
      <c r="MH422" s="29" t="e">
        <f t="shared" si="429"/>
        <v>#REF!</v>
      </c>
      <c r="MI422" s="30" t="e">
        <f t="shared" si="430"/>
        <v>#REF!</v>
      </c>
      <c r="MJ422" t="str">
        <f t="shared" si="431"/>
        <v/>
      </c>
      <c r="MK422" t="str">
        <f t="shared" si="432"/>
        <v/>
      </c>
      <c r="ML422" t="str">
        <f t="shared" si="433"/>
        <v/>
      </c>
      <c r="MM422" t="str">
        <f t="shared" si="434"/>
        <v/>
      </c>
      <c r="MN422" t="str">
        <f t="shared" si="435"/>
        <v/>
      </c>
      <c r="MO422" t="str">
        <f t="shared" si="436"/>
        <v/>
      </c>
      <c r="MP422" s="5" t="e">
        <f>COUNTIFS(#REF!,LT422,#REF!,1,#REF!,"&gt;="&amp;MC422,#REF!,"&lt;="&amp;MB422,#REF!,"&lt;="&amp;ME422,#REF!,"&gt;="&amp;MF422,#REF!,"="&amp;KV422,#REF!,"="&amp;KX422)</f>
        <v>#REF!</v>
      </c>
      <c r="MQ422" s="5" t="e">
        <f>COUNTIFS(#REF!,LT422,#REF!,0,#REF!,"&gt;="&amp;MC422,#REF!,"&lt;="&amp;MB422,#REF!,"&lt;="&amp;ME422,#REF!,"&gt;="&amp;MF422,#REF!,"="&amp;KV422,#REF!,"="&amp;KX422)</f>
        <v>#REF!</v>
      </c>
      <c r="MR422" s="5" t="e">
        <f>COUNTIFS(#REF!,LT422,#REF!,1,#REF!,"&gt;="&amp;MC422,#REF!,"&lt;="&amp;MB422,#REF!,"&lt;="&amp;ME422,#REF!,"&gt;="&amp;MF422,#REF!,"="&amp;KW422,#REF!,"="&amp;KY422)</f>
        <v>#REF!</v>
      </c>
      <c r="MS422" s="5" t="e">
        <f>COUNTIFS(#REF!,LT422,#REF!,0,#REF!,"&gt;="&amp;MC422,#REF!,"&lt;="&amp;MB422,#REF!,"&lt;="&amp;ME422,#REF!,"&gt;="&amp;MF422,#REF!,"="&amp;KW422,#REF!,"="&amp;KY422)</f>
        <v>#REF!</v>
      </c>
      <c r="MT422" s="5" t="e">
        <f>COUNTIFS(#REF!,LT422,#REF!,1,#REF!,"&gt;="&amp;MI422,#REF!,"&lt;="&amp;MH422,#REF!,"&lt;="&amp;ME422,#REF!,"&gt;="&amp;MF422)</f>
        <v>#REF!</v>
      </c>
      <c r="MU422" s="5" t="e">
        <f>COUNTIFS(#REF!,LT422,#REF!,0,#REF!,"&gt;="&amp;MI422,#REF!,"&lt;="&amp;MH422,#REF!,"&lt;="&amp;ME422,#REF!,"&gt;="&amp;MF422)</f>
        <v>#REF!</v>
      </c>
      <c r="MV422" s="5" t="e">
        <f>COUNTIFS(#REF!,LT422,#REF!,1,#REF!,"&gt;="&amp;MI422,#REF!,"&lt;="&amp;MH422,#REF!,"="&amp;KZ422,#REF!,"="&amp;LA422,#REF!,"&lt;="&amp;ME422,#REF!,"&gt;="&amp;MF422)</f>
        <v>#REF!</v>
      </c>
      <c r="MW422" s="5" t="e">
        <f>COUNTIFS(#REF!,LT422,#REF!,0,#REF!,"&gt;="&amp;MI422,#REF!,"&lt;="&amp;MH422,#REF!,"="&amp;KZ422,#REF!,"="&amp;LA422,#REF!,"&lt;="&amp;ME422,#REF!,"&gt;="&amp;MF422)</f>
        <v>#REF!</v>
      </c>
      <c r="MX422" s="5" t="e">
        <f>COUNTIFS(#REF!,LT422,#REF!,1,#REF!,"&gt;="&amp;MC422,#REF!,"&lt;="&amp;MB422,#REF!,"&lt;="&amp;ME422,#REF!,"&gt;="&amp;MF422)</f>
        <v>#REF!</v>
      </c>
      <c r="MY422" s="5" t="e">
        <f>COUNTIFS(#REF!,LT422,#REF!,0,#REF!,"&gt;="&amp;MC422,#REF!,"&lt;="&amp;MB422,#REF!,"&lt;="&amp;ME422,#REF!,"&gt;="&amp;MF422)</f>
        <v>#REF!</v>
      </c>
      <c r="MZ422" s="5" t="e">
        <f>COUNTIFS(#REF!,LT422,#REF!,1,#REF!,"&lt;="&amp;ME422,#REF!,"&gt;="&amp;MF422,#REF!,"="&amp;KV422,#REF!,"="&amp;KX422)</f>
        <v>#REF!</v>
      </c>
      <c r="NA422" s="5" t="e">
        <f>COUNTIFS(#REF!,LT422,#REF!,0,#REF!,"&lt;="&amp;ME422,#REF!,"&gt;="&amp;MF422,#REF!,"="&amp;KV422,#REF!,"="&amp;KX422)</f>
        <v>#REF!</v>
      </c>
      <c r="NB422" s="5" t="e">
        <f>COUNTIFS(#REF!,LT422,#REF!,1,#REF!,"&lt;="&amp;ME422,#REF!,"&gt;="&amp;MF422,#REF!,"="&amp;KW422,#REF!,"="&amp;KY422)</f>
        <v>#REF!</v>
      </c>
      <c r="NC422" s="5" t="e">
        <f>COUNTIFS(#REF!,LT422,#REF!,0,#REF!,"&lt;="&amp;ME422,#REF!,"&gt;="&amp;MF422,#REF!,"="&amp;KW422,#REF!,"="&amp;KY422)</f>
        <v>#REF!</v>
      </c>
      <c r="ND422" s="5" t="e">
        <f>COUNTIFS(#REF!,LT422,#REF!,1,#REF!,"&gt;="&amp;MC422,#REF!,"&lt;="&amp;MB422,#REF!,"&lt;="&amp;ME422,#REF!,"&gt;="&amp;MF422,#REF!,"="&amp;KV422,#REF!,"="&amp;KX422)</f>
        <v>#REF!</v>
      </c>
      <c r="NE422" s="5" t="e">
        <f>COUNTIFS(#REF!,LT422,#REF!,0,#REF!,"&gt;="&amp;MC422,#REF!,"&lt;="&amp;MB422,#REF!,"&lt;="&amp;ME422,#REF!,"&gt;="&amp;MF422,#REF!,"="&amp;KV422,#REF!,"="&amp;KX422)</f>
        <v>#REF!</v>
      </c>
      <c r="NF422" s="5" t="e">
        <f>COUNTIFS(#REF!,LT422,#REF!,1,#REF!,"&gt;="&amp;MC422,#REF!,"&lt;="&amp;MB422,#REF!,"&lt;="&amp;ME422,#REF!,"&gt;="&amp;MF422,#REF!,"="&amp;KW422,#REF!,"="&amp;KY422)</f>
        <v>#REF!</v>
      </c>
      <c r="NG422" s="5" t="e">
        <f>COUNTIFS(#REF!,LT422,#REF!,0,#REF!,"&gt;="&amp;MC422,#REF!,"&lt;="&amp;MB422,#REF!,"&lt;="&amp;ME422,#REF!,"&gt;="&amp;MF422,#REF!,"="&amp;KW422,#REF!,"="&amp;KY422)</f>
        <v>#REF!</v>
      </c>
      <c r="NH422" s="5" t="e">
        <f>COUNTIFS(#REF!,LT422,#REF!,1,#REF!,"&gt;="&amp;MC422,#REF!,"&lt;="&amp;MB422,#REF!,"&lt;="&amp;ME422,#REF!,"&gt;="&amp;MF422,#REF!,"="&amp;KZ422,#REF!,"="&amp;LA422)</f>
        <v>#REF!</v>
      </c>
      <c r="NI422" s="5" t="e">
        <f>COUNTIFS(#REF!,LT422,#REF!,0,#REF!,"&gt;="&amp;MC422,#REF!,"&lt;="&amp;MB422,#REF!,"&lt;="&amp;ME422,#REF!,"&gt;="&amp;MF422,#REF!,"="&amp;KZ422,#REF!,"="&amp;LA422)</f>
        <v>#REF!</v>
      </c>
      <c r="NJ422" s="5" t="e">
        <f>COUNTIFS(#REF!,LT422,#REF!,1,#REF!,"&gt;="&amp;MI422,#REF!,"&lt;="&amp;MH422,#REF!,"&lt;="&amp;ME422,#REF!,"&gt;="&amp;MF422)</f>
        <v>#REF!</v>
      </c>
      <c r="NK422" s="5" t="e">
        <f>COUNTIFS(#REF!,LT422,#REF!,0,#REF!,"&gt;="&amp;MI422,#REF!,"&lt;="&amp;MH422,#REF!,"&lt;="&amp;ME422,#REF!,"&gt;="&amp;MF422)</f>
        <v>#REF!</v>
      </c>
      <c r="NL422" s="5" t="e">
        <f>COUNTIFS(#REF!,LT422,#REF!,1,#REF!,"&gt;="&amp;MI422,#REF!,"&lt;="&amp;MH422,#REF!,"="&amp;KZ422,#REF!,"="&amp;LA422,#REF!,"&lt;="&amp;ME422,#REF!,"&gt;="&amp;MF422)</f>
        <v>#REF!</v>
      </c>
      <c r="NM422" s="5" t="e">
        <f>COUNTIFS(#REF!,LT422,#REF!,0,#REF!,"&gt;="&amp;MI422,#REF!,"&lt;="&amp;MH422,#REF!,"="&amp;KZ422,#REF!,"="&amp;LA422,#REF!,"&lt;="&amp;ME422,#REF!,"&gt;="&amp;MF422)</f>
        <v>#REF!</v>
      </c>
      <c r="NN422" s="5" t="e">
        <f>COUNTIFS(#REF!,LT422,#REF!,1,#REF!,"&gt;="&amp;MC422,#REF!,"&lt;="&amp;MB422,#REF!,"&lt;="&amp;ME422,#REF!,"&gt;="&amp;MF422)</f>
        <v>#REF!</v>
      </c>
      <c r="NO422" s="5" t="e">
        <f>COUNTIFS(#REF!,LT422,#REF!,0,#REF!,"&gt;="&amp;MC422,#REF!,"&lt;="&amp;MB422,#REF!,"&lt;="&amp;ME422,#REF!,"&gt;="&amp;MF422)</f>
        <v>#REF!</v>
      </c>
      <c r="NP422" s="5" t="e">
        <f>COUNTIFS(#REF!,LT422,#REF!,1,#REF!,"&lt;="&amp;ME422,#REF!,"&gt;="&amp;MF422,#REF!,"="&amp;KV422,#REF!,"="&amp;KX422)</f>
        <v>#REF!</v>
      </c>
      <c r="NQ422" s="5" t="e">
        <f>COUNTIFS(#REF!,LT422,#REF!,0,#REF!,"&lt;="&amp;ME422,#REF!,"&gt;="&amp;MF422,#REF!,"="&amp;KV422,#REF!,"="&amp;KX422)</f>
        <v>#REF!</v>
      </c>
      <c r="NR422" s="5" t="e">
        <f>COUNTIFS(#REF!,LT422,#REF!,1,#REF!,"&lt;="&amp;ME422,#REF!,"&gt;="&amp;MF422,#REF!,"="&amp;KW422,#REF!,"="&amp;KY422)</f>
        <v>#REF!</v>
      </c>
      <c r="NS422" s="5" t="e">
        <f>COUNTIFS(#REF!,LT422,#REF!,0,#REF!,"&lt;="&amp;ME422,#REF!,"&gt;="&amp;MF422,#REF!,"="&amp;KW422,#REF!,"="&amp;KY422)</f>
        <v>#REF!</v>
      </c>
      <c r="NT422" s="5" t="e">
        <f t="shared" si="437"/>
        <v>#REF!</v>
      </c>
      <c r="NU422" s="5" t="e">
        <f t="shared" si="438"/>
        <v>#REF!</v>
      </c>
      <c r="NV422" s="5" t="e">
        <f t="shared" si="439"/>
        <v>#REF!</v>
      </c>
      <c r="NW422" s="6" t="e">
        <f t="shared" si="440"/>
        <v>#REF!</v>
      </c>
      <c r="NX422" s="7" t="e">
        <f t="shared" si="441"/>
        <v>#REF!</v>
      </c>
      <c r="NY422" s="5" t="e">
        <f t="shared" si="442"/>
        <v>#REF!</v>
      </c>
      <c r="NZ422" s="31" t="e">
        <f t="shared" si="443"/>
        <v>#REF!</v>
      </c>
      <c r="OA422" s="32" t="e">
        <f t="shared" si="444"/>
        <v>#REF!</v>
      </c>
      <c r="OB422" s="32" t="e">
        <f t="shared" si="445"/>
        <v>#REF!</v>
      </c>
      <c r="OC422" s="33" t="e">
        <f t="shared" si="446"/>
        <v>#REF!</v>
      </c>
      <c r="OD422" s="33" t="e">
        <f t="shared" si="447"/>
        <v>#REF!</v>
      </c>
      <c r="OE422" s="33" t="e">
        <f t="shared" si="448"/>
        <v>#REF!</v>
      </c>
      <c r="OF422" s="33" t="e">
        <f t="shared" si="449"/>
        <v>#REF!</v>
      </c>
      <c r="OG422" s="5" t="e">
        <f t="shared" si="450"/>
        <v>#REF!</v>
      </c>
      <c r="OH422" s="5" t="e">
        <f t="shared" si="451"/>
        <v>#REF!</v>
      </c>
      <c r="OI422" s="5" t="e">
        <f t="shared" si="452"/>
        <v>#REF!</v>
      </c>
      <c r="OJ422" s="6" t="e">
        <f t="shared" si="453"/>
        <v>#REF!</v>
      </c>
      <c r="OK422" s="7" t="e">
        <f t="shared" si="454"/>
        <v>#REF!</v>
      </c>
      <c r="OL422" s="5" t="e">
        <f t="shared" si="455"/>
        <v>#REF!</v>
      </c>
      <c r="OM422" s="31" t="e">
        <f t="shared" si="456"/>
        <v>#REF!</v>
      </c>
      <c r="ON422" s="32" t="e">
        <f t="shared" si="457"/>
        <v>#REF!</v>
      </c>
      <c r="OO422" s="32" t="e">
        <f t="shared" si="458"/>
        <v>#REF!</v>
      </c>
      <c r="OP422" s="33" t="e">
        <f t="shared" si="459"/>
        <v>#REF!</v>
      </c>
      <c r="OQ422" s="33" t="e">
        <f t="shared" si="460"/>
        <v>#REF!</v>
      </c>
      <c r="OR422" s="33" t="e">
        <f t="shared" si="461"/>
        <v>#REF!</v>
      </c>
      <c r="OS422" s="33" t="e">
        <f t="shared" si="462"/>
        <v>#REF!</v>
      </c>
      <c r="OT422" t="e">
        <f t="shared" si="463"/>
        <v>#REF!</v>
      </c>
      <c r="OU422" t="e">
        <f t="shared" si="464"/>
        <v>#REF!</v>
      </c>
      <c r="OV422" t="e">
        <f t="shared" si="465"/>
        <v>#REF!</v>
      </c>
      <c r="OW422" t="e">
        <f t="shared" si="466"/>
        <v>#REF!</v>
      </c>
      <c r="OX422" t="e">
        <f t="shared" si="467"/>
        <v>#REF!</v>
      </c>
      <c r="OY422" t="e">
        <f t="shared" si="468"/>
        <v>#REF!</v>
      </c>
    </row>
    <row r="423" spans="1:415" ht="16.5" customHeight="1" x14ac:dyDescent="0.3">
      <c r="A423" s="22"/>
      <c r="KN423" s="5" t="e">
        <f>IF(INDEX(#REF!,MATCH('HT 0-0'!D423,#REF!,0))=INDEX(#REF!,MATCH('HT 0-0'!D423,#REF!,0)),INDEX(#REF!,MATCH('HT 0-0'!D423,#REF!,0)),"ERROR")</f>
        <v>#REF!</v>
      </c>
      <c r="KO423" s="5" t="e">
        <f>IF(INDEX(#REF!,MATCH('HT 0-0'!E423,#REF!,0))=INDEX(#REF!,MATCH('HT 0-0'!E423,#REF!,0)),INDEX(#REF!,MATCH('HT 0-0'!E423,#REF!,0)),"ERROR")</f>
        <v>#REF!</v>
      </c>
      <c r="KP423" s="5" t="e">
        <f t="shared" si="402"/>
        <v>#REF!</v>
      </c>
      <c r="KQ423" t="str">
        <f t="shared" si="403"/>
        <v>_</v>
      </c>
      <c r="KR423" s="5" t="e">
        <f t="shared" si="404"/>
        <v>#DIV/0!</v>
      </c>
      <c r="KS423" s="5" t="e">
        <f t="shared" si="405"/>
        <v>#DIV/0!</v>
      </c>
      <c r="KT423" s="5" t="e">
        <f t="shared" si="406"/>
        <v>#DIV/0!</v>
      </c>
      <c r="KU423" s="5" t="e">
        <f t="shared" si="407"/>
        <v>#DIV/0!</v>
      </c>
      <c r="KV423" s="5" t="e">
        <f t="shared" si="408"/>
        <v>#DIV/0!</v>
      </c>
      <c r="KW423" s="5" t="e">
        <f t="shared" si="409"/>
        <v>#DIV/0!</v>
      </c>
      <c r="KX423" s="5" t="e">
        <f t="shared" si="410"/>
        <v>#DIV/0!</v>
      </c>
      <c r="KY423" s="5" t="e">
        <f t="shared" si="411"/>
        <v>#DIV/0!</v>
      </c>
      <c r="KZ423" s="5" t="e">
        <f t="shared" si="412"/>
        <v>#DIV/0!</v>
      </c>
      <c r="LA423" s="5" t="e">
        <f t="shared" si="413"/>
        <v>#DIV/0!</v>
      </c>
      <c r="LB423" t="e">
        <f>IF(LQ423="0-0",INDEX(Scrape!#REF!,MATCH('HT 0-0'!KP423,Scrape!$B:$B,0)),"")</f>
        <v>#REF!</v>
      </c>
      <c r="LC423" t="e">
        <f>IF(LQ423="0-0",INDEX(Scrape!$A:$A,MATCH('HT 0-0'!KP423,Scrape!$B:$B,0)),"")</f>
        <v>#REF!</v>
      </c>
      <c r="LD423" t="e">
        <f>IF(LQ423="0-0",INDEX(Scrape!$B:$B,MATCH('HT 0-0'!KP423,Scrape!$B:$B,0)),"")</f>
        <v>#REF!</v>
      </c>
      <c r="LE423" t="e">
        <f>IF(LQ423="0-0",INDEX(Scrape!$C:$C,MATCH('HT 0-0'!KP423,Scrape!$B:$B,0)),"")</f>
        <v>#REF!</v>
      </c>
      <c r="LF423" t="e">
        <f>IF(LQ423="0-0",INDEX(Scrape!$D:$D,MATCH('HT 0-0'!KP423,Scrape!$B:$B,0)),"")</f>
        <v>#REF!</v>
      </c>
      <c r="LG423" t="e">
        <f>IF(LQ423="0-0",INDEX(Scrape!$E:$E,MATCH('HT 0-0'!KP423,Scrape!$B:$B,0)),"")</f>
        <v>#REF!</v>
      </c>
      <c r="LH423" t="e">
        <f>IF(LQ423="0-0",INDEX(Scrape!$F:$F,MATCH('HT 0-0'!KP423,Scrape!$B:$B,0)),"")</f>
        <v>#REF!</v>
      </c>
      <c r="LI423" t="e">
        <f>IF(LQ423="0-0",INDEX(Scrape!$G:$G,MATCH('HT 0-0'!KP423,Scrape!$B:$B,0)),"")</f>
        <v>#REF!</v>
      </c>
      <c r="LJ423" t="e">
        <f>IF(LQ423="0-0",INDEX(Scrape!$H:$H,MATCH('HT 0-0'!KP423,Scrape!$B:$B,0)),"")</f>
        <v>#REF!</v>
      </c>
      <c r="LK423" t="e">
        <f>IF(LQ423="0-0",INDEX(Scrape!$I:$I,MATCH('HT 0-0'!KP423,Scrape!$B:$B,0)),"")</f>
        <v>#REF!</v>
      </c>
      <c r="LL423" t="e">
        <f>IF(LQ423="0-0",INDEX(Scrape!$J:$J,MATCH('HT 0-0'!KP423,Scrape!$B:$B,0)),"")</f>
        <v>#REF!</v>
      </c>
      <c r="LM423" t="e">
        <f>IF(LQ423="0-0",INDEX(Scrape!$K:$K,MATCH('HT 0-0'!KP423,Scrape!$B:$B,0)),"")</f>
        <v>#REF!</v>
      </c>
      <c r="LN423" t="e">
        <f>IF(LQ423="0-0",INDEX(Scrape!$L:$L,MATCH('HT 0-0'!KP423,Scrape!$B:$B,0)),"")</f>
        <v>#REF!</v>
      </c>
      <c r="LO423" t="e">
        <f>IF(LQ423="0-0",INDEX(Scrape!$M:$M,MATCH('HT 0-0'!KP423,Scrape!$B:$B,0)),"")</f>
        <v>#REF!</v>
      </c>
      <c r="LP423" t="e">
        <f>IF(LQ423="0-0",INDEX(Scrape!$N:$N,MATCH('HT 0-0'!KP423,Scrape!$B:$B,0)),"")</f>
        <v>#REF!</v>
      </c>
      <c r="LQ423" t="e">
        <f>INDEX(Scrape!$O:$O,MATCH('HT 0-0'!KP423,Scrape!$B:$B,0))</f>
        <v>#REF!</v>
      </c>
      <c r="LR423" t="e">
        <f t="shared" si="414"/>
        <v>#REF!</v>
      </c>
      <c r="LS423" t="e">
        <f t="shared" si="415"/>
        <v>#REF!</v>
      </c>
      <c r="LT423" s="23" t="e">
        <f>IF(INDEX(#REF!,MATCH(KQ423,#REF!,0))=INDEX(#REF!,MATCH(KQ423,#REF!,0)),INDEX(#REF!,MATCH(KQ423,#REF!,0)),"ERROR")</f>
        <v>#REF!</v>
      </c>
      <c r="LU423" s="24" t="e">
        <f t="shared" si="416"/>
        <v>#DIV/0!</v>
      </c>
      <c r="LV423" s="24" t="e">
        <f t="shared" si="417"/>
        <v>#DIV/0!</v>
      </c>
      <c r="LW423" s="24" t="e">
        <f t="shared" si="418"/>
        <v>#DIV/0!</v>
      </c>
      <c r="LX423" s="24" t="e">
        <f t="shared" si="419"/>
        <v>#DIV/0!</v>
      </c>
      <c r="LY423" s="25" t="e">
        <f t="shared" si="420"/>
        <v>#REF!</v>
      </c>
      <c r="LZ423" s="25" t="e">
        <f t="shared" si="421"/>
        <v>#REF!</v>
      </c>
      <c r="MA423" s="26" t="e">
        <f t="shared" si="422"/>
        <v>#REF!</v>
      </c>
      <c r="MB423" s="27" t="e">
        <f t="shared" si="423"/>
        <v>#REF!</v>
      </c>
      <c r="MC423" s="28" t="e">
        <f t="shared" si="424"/>
        <v>#REF!</v>
      </c>
      <c r="MD423" s="24" t="e">
        <f t="shared" si="425"/>
        <v>#REF!</v>
      </c>
      <c r="ME423" s="29" t="e">
        <f t="shared" si="426"/>
        <v>#REF!</v>
      </c>
      <c r="MF423" s="30" t="e">
        <f t="shared" si="427"/>
        <v>#REF!</v>
      </c>
      <c r="MG423" s="24" t="e">
        <f t="shared" si="428"/>
        <v>#REF!</v>
      </c>
      <c r="MH423" s="29" t="e">
        <f t="shared" si="429"/>
        <v>#REF!</v>
      </c>
      <c r="MI423" s="30" t="e">
        <f t="shared" si="430"/>
        <v>#REF!</v>
      </c>
      <c r="MJ423" t="str">
        <f t="shared" si="431"/>
        <v/>
      </c>
      <c r="MK423" t="str">
        <f t="shared" si="432"/>
        <v/>
      </c>
      <c r="ML423" t="str">
        <f t="shared" si="433"/>
        <v/>
      </c>
      <c r="MM423" t="str">
        <f t="shared" si="434"/>
        <v/>
      </c>
      <c r="MN423" t="str">
        <f t="shared" si="435"/>
        <v/>
      </c>
      <c r="MO423" t="str">
        <f t="shared" si="436"/>
        <v/>
      </c>
      <c r="MP423" s="5" t="e">
        <f>COUNTIFS(#REF!,LT423,#REF!,1,#REF!,"&gt;="&amp;MC423,#REF!,"&lt;="&amp;MB423,#REF!,"&lt;="&amp;ME423,#REF!,"&gt;="&amp;MF423,#REF!,"="&amp;KV423,#REF!,"="&amp;KX423)</f>
        <v>#REF!</v>
      </c>
      <c r="MQ423" s="5" t="e">
        <f>COUNTIFS(#REF!,LT423,#REF!,0,#REF!,"&gt;="&amp;MC423,#REF!,"&lt;="&amp;MB423,#REF!,"&lt;="&amp;ME423,#REF!,"&gt;="&amp;MF423,#REF!,"="&amp;KV423,#REF!,"="&amp;KX423)</f>
        <v>#REF!</v>
      </c>
      <c r="MR423" s="5" t="e">
        <f>COUNTIFS(#REF!,LT423,#REF!,1,#REF!,"&gt;="&amp;MC423,#REF!,"&lt;="&amp;MB423,#REF!,"&lt;="&amp;ME423,#REF!,"&gt;="&amp;MF423,#REF!,"="&amp;KW423,#REF!,"="&amp;KY423)</f>
        <v>#REF!</v>
      </c>
      <c r="MS423" s="5" t="e">
        <f>COUNTIFS(#REF!,LT423,#REF!,0,#REF!,"&gt;="&amp;MC423,#REF!,"&lt;="&amp;MB423,#REF!,"&lt;="&amp;ME423,#REF!,"&gt;="&amp;MF423,#REF!,"="&amp;KW423,#REF!,"="&amp;KY423)</f>
        <v>#REF!</v>
      </c>
      <c r="MT423" s="5" t="e">
        <f>COUNTIFS(#REF!,LT423,#REF!,1,#REF!,"&gt;="&amp;MI423,#REF!,"&lt;="&amp;MH423,#REF!,"&lt;="&amp;ME423,#REF!,"&gt;="&amp;MF423)</f>
        <v>#REF!</v>
      </c>
      <c r="MU423" s="5" t="e">
        <f>COUNTIFS(#REF!,LT423,#REF!,0,#REF!,"&gt;="&amp;MI423,#REF!,"&lt;="&amp;MH423,#REF!,"&lt;="&amp;ME423,#REF!,"&gt;="&amp;MF423)</f>
        <v>#REF!</v>
      </c>
      <c r="MV423" s="5" t="e">
        <f>COUNTIFS(#REF!,LT423,#REF!,1,#REF!,"&gt;="&amp;MI423,#REF!,"&lt;="&amp;MH423,#REF!,"="&amp;KZ423,#REF!,"="&amp;LA423,#REF!,"&lt;="&amp;ME423,#REF!,"&gt;="&amp;MF423)</f>
        <v>#REF!</v>
      </c>
      <c r="MW423" s="5" t="e">
        <f>COUNTIFS(#REF!,LT423,#REF!,0,#REF!,"&gt;="&amp;MI423,#REF!,"&lt;="&amp;MH423,#REF!,"="&amp;KZ423,#REF!,"="&amp;LA423,#REF!,"&lt;="&amp;ME423,#REF!,"&gt;="&amp;MF423)</f>
        <v>#REF!</v>
      </c>
      <c r="MX423" s="5" t="e">
        <f>COUNTIFS(#REF!,LT423,#REF!,1,#REF!,"&gt;="&amp;MC423,#REF!,"&lt;="&amp;MB423,#REF!,"&lt;="&amp;ME423,#REF!,"&gt;="&amp;MF423)</f>
        <v>#REF!</v>
      </c>
      <c r="MY423" s="5" t="e">
        <f>COUNTIFS(#REF!,LT423,#REF!,0,#REF!,"&gt;="&amp;MC423,#REF!,"&lt;="&amp;MB423,#REF!,"&lt;="&amp;ME423,#REF!,"&gt;="&amp;MF423)</f>
        <v>#REF!</v>
      </c>
      <c r="MZ423" s="5" t="e">
        <f>COUNTIFS(#REF!,LT423,#REF!,1,#REF!,"&lt;="&amp;ME423,#REF!,"&gt;="&amp;MF423,#REF!,"="&amp;KV423,#REF!,"="&amp;KX423)</f>
        <v>#REF!</v>
      </c>
      <c r="NA423" s="5" t="e">
        <f>COUNTIFS(#REF!,LT423,#REF!,0,#REF!,"&lt;="&amp;ME423,#REF!,"&gt;="&amp;MF423,#REF!,"="&amp;KV423,#REF!,"="&amp;KX423)</f>
        <v>#REF!</v>
      </c>
      <c r="NB423" s="5" t="e">
        <f>COUNTIFS(#REF!,LT423,#REF!,1,#REF!,"&lt;="&amp;ME423,#REF!,"&gt;="&amp;MF423,#REF!,"="&amp;KW423,#REF!,"="&amp;KY423)</f>
        <v>#REF!</v>
      </c>
      <c r="NC423" s="5" t="e">
        <f>COUNTIFS(#REF!,LT423,#REF!,0,#REF!,"&lt;="&amp;ME423,#REF!,"&gt;="&amp;MF423,#REF!,"="&amp;KW423,#REF!,"="&amp;KY423)</f>
        <v>#REF!</v>
      </c>
      <c r="ND423" s="5" t="e">
        <f>COUNTIFS(#REF!,LT423,#REF!,1,#REF!,"&gt;="&amp;MC423,#REF!,"&lt;="&amp;MB423,#REF!,"&lt;="&amp;ME423,#REF!,"&gt;="&amp;MF423,#REF!,"="&amp;KV423,#REF!,"="&amp;KX423)</f>
        <v>#REF!</v>
      </c>
      <c r="NE423" s="5" t="e">
        <f>COUNTIFS(#REF!,LT423,#REF!,0,#REF!,"&gt;="&amp;MC423,#REF!,"&lt;="&amp;MB423,#REF!,"&lt;="&amp;ME423,#REF!,"&gt;="&amp;MF423,#REF!,"="&amp;KV423,#REF!,"="&amp;KX423)</f>
        <v>#REF!</v>
      </c>
      <c r="NF423" s="5" t="e">
        <f>COUNTIFS(#REF!,LT423,#REF!,1,#REF!,"&gt;="&amp;MC423,#REF!,"&lt;="&amp;MB423,#REF!,"&lt;="&amp;ME423,#REF!,"&gt;="&amp;MF423,#REF!,"="&amp;KW423,#REF!,"="&amp;KY423)</f>
        <v>#REF!</v>
      </c>
      <c r="NG423" s="5" t="e">
        <f>COUNTIFS(#REF!,LT423,#REF!,0,#REF!,"&gt;="&amp;MC423,#REF!,"&lt;="&amp;MB423,#REF!,"&lt;="&amp;ME423,#REF!,"&gt;="&amp;MF423,#REF!,"="&amp;KW423,#REF!,"="&amp;KY423)</f>
        <v>#REF!</v>
      </c>
      <c r="NH423" s="5" t="e">
        <f>COUNTIFS(#REF!,LT423,#REF!,1,#REF!,"&gt;="&amp;MC423,#REF!,"&lt;="&amp;MB423,#REF!,"&lt;="&amp;ME423,#REF!,"&gt;="&amp;MF423,#REF!,"="&amp;KZ423,#REF!,"="&amp;LA423)</f>
        <v>#REF!</v>
      </c>
      <c r="NI423" s="5" t="e">
        <f>COUNTIFS(#REF!,LT423,#REF!,0,#REF!,"&gt;="&amp;MC423,#REF!,"&lt;="&amp;MB423,#REF!,"&lt;="&amp;ME423,#REF!,"&gt;="&amp;MF423,#REF!,"="&amp;KZ423,#REF!,"="&amp;LA423)</f>
        <v>#REF!</v>
      </c>
      <c r="NJ423" s="5" t="e">
        <f>COUNTIFS(#REF!,LT423,#REF!,1,#REF!,"&gt;="&amp;MI423,#REF!,"&lt;="&amp;MH423,#REF!,"&lt;="&amp;ME423,#REF!,"&gt;="&amp;MF423)</f>
        <v>#REF!</v>
      </c>
      <c r="NK423" s="5" t="e">
        <f>COUNTIFS(#REF!,LT423,#REF!,0,#REF!,"&gt;="&amp;MI423,#REF!,"&lt;="&amp;MH423,#REF!,"&lt;="&amp;ME423,#REF!,"&gt;="&amp;MF423)</f>
        <v>#REF!</v>
      </c>
      <c r="NL423" s="5" t="e">
        <f>COUNTIFS(#REF!,LT423,#REF!,1,#REF!,"&gt;="&amp;MI423,#REF!,"&lt;="&amp;MH423,#REF!,"="&amp;KZ423,#REF!,"="&amp;LA423,#REF!,"&lt;="&amp;ME423,#REF!,"&gt;="&amp;MF423)</f>
        <v>#REF!</v>
      </c>
      <c r="NM423" s="5" t="e">
        <f>COUNTIFS(#REF!,LT423,#REF!,0,#REF!,"&gt;="&amp;MI423,#REF!,"&lt;="&amp;MH423,#REF!,"="&amp;KZ423,#REF!,"="&amp;LA423,#REF!,"&lt;="&amp;ME423,#REF!,"&gt;="&amp;MF423)</f>
        <v>#REF!</v>
      </c>
      <c r="NN423" s="5" t="e">
        <f>COUNTIFS(#REF!,LT423,#REF!,1,#REF!,"&gt;="&amp;MC423,#REF!,"&lt;="&amp;MB423,#REF!,"&lt;="&amp;ME423,#REF!,"&gt;="&amp;MF423)</f>
        <v>#REF!</v>
      </c>
      <c r="NO423" s="5" t="e">
        <f>COUNTIFS(#REF!,LT423,#REF!,0,#REF!,"&gt;="&amp;MC423,#REF!,"&lt;="&amp;MB423,#REF!,"&lt;="&amp;ME423,#REF!,"&gt;="&amp;MF423)</f>
        <v>#REF!</v>
      </c>
      <c r="NP423" s="5" t="e">
        <f>COUNTIFS(#REF!,LT423,#REF!,1,#REF!,"&lt;="&amp;ME423,#REF!,"&gt;="&amp;MF423,#REF!,"="&amp;KV423,#REF!,"="&amp;KX423)</f>
        <v>#REF!</v>
      </c>
      <c r="NQ423" s="5" t="e">
        <f>COUNTIFS(#REF!,LT423,#REF!,0,#REF!,"&lt;="&amp;ME423,#REF!,"&gt;="&amp;MF423,#REF!,"="&amp;KV423,#REF!,"="&amp;KX423)</f>
        <v>#REF!</v>
      </c>
      <c r="NR423" s="5" t="e">
        <f>COUNTIFS(#REF!,LT423,#REF!,1,#REF!,"&lt;="&amp;ME423,#REF!,"&gt;="&amp;MF423,#REF!,"="&amp;KW423,#REF!,"="&amp;KY423)</f>
        <v>#REF!</v>
      </c>
      <c r="NS423" s="5" t="e">
        <f>COUNTIFS(#REF!,LT423,#REF!,0,#REF!,"&lt;="&amp;ME423,#REF!,"&gt;="&amp;MF423,#REF!,"="&amp;KW423,#REF!,"="&amp;KY423)</f>
        <v>#REF!</v>
      </c>
      <c r="NT423" s="5" t="e">
        <f t="shared" si="437"/>
        <v>#REF!</v>
      </c>
      <c r="NU423" s="5" t="e">
        <f t="shared" si="438"/>
        <v>#REF!</v>
      </c>
      <c r="NV423" s="5" t="e">
        <f t="shared" si="439"/>
        <v>#REF!</v>
      </c>
      <c r="NW423" s="6" t="e">
        <f t="shared" si="440"/>
        <v>#REF!</v>
      </c>
      <c r="NX423" s="7" t="e">
        <f t="shared" si="441"/>
        <v>#REF!</v>
      </c>
      <c r="NY423" s="5" t="e">
        <f t="shared" si="442"/>
        <v>#REF!</v>
      </c>
      <c r="NZ423" s="31" t="e">
        <f t="shared" si="443"/>
        <v>#REF!</v>
      </c>
      <c r="OA423" s="32" t="e">
        <f t="shared" si="444"/>
        <v>#REF!</v>
      </c>
      <c r="OB423" s="32" t="e">
        <f t="shared" si="445"/>
        <v>#REF!</v>
      </c>
      <c r="OC423" s="33" t="e">
        <f t="shared" si="446"/>
        <v>#REF!</v>
      </c>
      <c r="OD423" s="33" t="e">
        <f t="shared" si="447"/>
        <v>#REF!</v>
      </c>
      <c r="OE423" s="33" t="e">
        <f t="shared" si="448"/>
        <v>#REF!</v>
      </c>
      <c r="OF423" s="33" t="e">
        <f t="shared" si="449"/>
        <v>#REF!</v>
      </c>
      <c r="OG423" s="5" t="e">
        <f t="shared" si="450"/>
        <v>#REF!</v>
      </c>
      <c r="OH423" s="5" t="e">
        <f t="shared" si="451"/>
        <v>#REF!</v>
      </c>
      <c r="OI423" s="5" t="e">
        <f t="shared" si="452"/>
        <v>#REF!</v>
      </c>
      <c r="OJ423" s="6" t="e">
        <f t="shared" si="453"/>
        <v>#REF!</v>
      </c>
      <c r="OK423" s="7" t="e">
        <f t="shared" si="454"/>
        <v>#REF!</v>
      </c>
      <c r="OL423" s="5" t="e">
        <f t="shared" si="455"/>
        <v>#REF!</v>
      </c>
      <c r="OM423" s="31" t="e">
        <f t="shared" si="456"/>
        <v>#REF!</v>
      </c>
      <c r="ON423" s="32" t="e">
        <f t="shared" si="457"/>
        <v>#REF!</v>
      </c>
      <c r="OO423" s="32" t="e">
        <f t="shared" si="458"/>
        <v>#REF!</v>
      </c>
      <c r="OP423" s="33" t="e">
        <f t="shared" si="459"/>
        <v>#REF!</v>
      </c>
      <c r="OQ423" s="33" t="e">
        <f t="shared" si="460"/>
        <v>#REF!</v>
      </c>
      <c r="OR423" s="33" t="e">
        <f t="shared" si="461"/>
        <v>#REF!</v>
      </c>
      <c r="OS423" s="33" t="e">
        <f t="shared" si="462"/>
        <v>#REF!</v>
      </c>
      <c r="OT423" t="e">
        <f t="shared" si="463"/>
        <v>#REF!</v>
      </c>
      <c r="OU423" t="e">
        <f t="shared" si="464"/>
        <v>#REF!</v>
      </c>
      <c r="OV423" t="e">
        <f t="shared" si="465"/>
        <v>#REF!</v>
      </c>
      <c r="OW423" t="e">
        <f t="shared" si="466"/>
        <v>#REF!</v>
      </c>
      <c r="OX423" t="e">
        <f t="shared" si="467"/>
        <v>#REF!</v>
      </c>
      <c r="OY423" t="e">
        <f t="shared" si="468"/>
        <v>#REF!</v>
      </c>
    </row>
    <row r="424" spans="1:415" ht="16.5" customHeight="1" x14ac:dyDescent="0.3">
      <c r="A424" s="22"/>
      <c r="KN424" s="5" t="e">
        <f>IF(INDEX(#REF!,MATCH('HT 0-0'!D424,#REF!,0))=INDEX(#REF!,MATCH('HT 0-0'!D424,#REF!,0)),INDEX(#REF!,MATCH('HT 0-0'!D424,#REF!,0)),"ERROR")</f>
        <v>#REF!</v>
      </c>
      <c r="KO424" s="5" t="e">
        <f>IF(INDEX(#REF!,MATCH('HT 0-0'!E424,#REF!,0))=INDEX(#REF!,MATCH('HT 0-0'!E424,#REF!,0)),INDEX(#REF!,MATCH('HT 0-0'!E424,#REF!,0)),"ERROR")</f>
        <v>#REF!</v>
      </c>
      <c r="KP424" s="5" t="e">
        <f t="shared" si="402"/>
        <v>#REF!</v>
      </c>
      <c r="KQ424" t="str">
        <f t="shared" si="403"/>
        <v>_</v>
      </c>
      <c r="KR424" s="5" t="e">
        <f t="shared" si="404"/>
        <v>#DIV/0!</v>
      </c>
      <c r="KS424" s="5" t="e">
        <f t="shared" si="405"/>
        <v>#DIV/0!</v>
      </c>
      <c r="KT424" s="5" t="e">
        <f t="shared" si="406"/>
        <v>#DIV/0!</v>
      </c>
      <c r="KU424" s="5" t="e">
        <f t="shared" si="407"/>
        <v>#DIV/0!</v>
      </c>
      <c r="KV424" s="5" t="e">
        <f t="shared" si="408"/>
        <v>#DIV/0!</v>
      </c>
      <c r="KW424" s="5" t="e">
        <f t="shared" si="409"/>
        <v>#DIV/0!</v>
      </c>
      <c r="KX424" s="5" t="e">
        <f t="shared" si="410"/>
        <v>#DIV/0!</v>
      </c>
      <c r="KY424" s="5" t="e">
        <f t="shared" si="411"/>
        <v>#DIV/0!</v>
      </c>
      <c r="KZ424" s="5" t="e">
        <f t="shared" si="412"/>
        <v>#DIV/0!</v>
      </c>
      <c r="LA424" s="5" t="e">
        <f t="shared" si="413"/>
        <v>#DIV/0!</v>
      </c>
      <c r="LB424" t="e">
        <f>IF(LQ424="0-0",INDEX(Scrape!#REF!,MATCH('HT 0-0'!KP424,Scrape!$B:$B,0)),"")</f>
        <v>#REF!</v>
      </c>
      <c r="LC424" t="e">
        <f>IF(LQ424="0-0",INDEX(Scrape!$A:$A,MATCH('HT 0-0'!KP424,Scrape!$B:$B,0)),"")</f>
        <v>#REF!</v>
      </c>
      <c r="LD424" t="e">
        <f>IF(LQ424="0-0",INDEX(Scrape!$B:$B,MATCH('HT 0-0'!KP424,Scrape!$B:$B,0)),"")</f>
        <v>#REF!</v>
      </c>
      <c r="LE424" t="e">
        <f>IF(LQ424="0-0",INDEX(Scrape!$C:$C,MATCH('HT 0-0'!KP424,Scrape!$B:$B,0)),"")</f>
        <v>#REF!</v>
      </c>
      <c r="LF424" t="e">
        <f>IF(LQ424="0-0",INDEX(Scrape!$D:$D,MATCH('HT 0-0'!KP424,Scrape!$B:$B,0)),"")</f>
        <v>#REF!</v>
      </c>
      <c r="LG424" t="e">
        <f>IF(LQ424="0-0",INDEX(Scrape!$E:$E,MATCH('HT 0-0'!KP424,Scrape!$B:$B,0)),"")</f>
        <v>#REF!</v>
      </c>
      <c r="LH424" t="e">
        <f>IF(LQ424="0-0",INDEX(Scrape!$F:$F,MATCH('HT 0-0'!KP424,Scrape!$B:$B,0)),"")</f>
        <v>#REF!</v>
      </c>
      <c r="LI424" t="e">
        <f>IF(LQ424="0-0",INDEX(Scrape!$G:$G,MATCH('HT 0-0'!KP424,Scrape!$B:$B,0)),"")</f>
        <v>#REF!</v>
      </c>
      <c r="LJ424" t="e">
        <f>IF(LQ424="0-0",INDEX(Scrape!$H:$H,MATCH('HT 0-0'!KP424,Scrape!$B:$B,0)),"")</f>
        <v>#REF!</v>
      </c>
      <c r="LK424" t="e">
        <f>IF(LQ424="0-0",INDEX(Scrape!$I:$I,MATCH('HT 0-0'!KP424,Scrape!$B:$B,0)),"")</f>
        <v>#REF!</v>
      </c>
      <c r="LL424" t="e">
        <f>IF(LQ424="0-0",INDEX(Scrape!$J:$J,MATCH('HT 0-0'!KP424,Scrape!$B:$B,0)),"")</f>
        <v>#REF!</v>
      </c>
      <c r="LM424" t="e">
        <f>IF(LQ424="0-0",INDEX(Scrape!$K:$K,MATCH('HT 0-0'!KP424,Scrape!$B:$B,0)),"")</f>
        <v>#REF!</v>
      </c>
      <c r="LN424" t="e">
        <f>IF(LQ424="0-0",INDEX(Scrape!$L:$L,MATCH('HT 0-0'!KP424,Scrape!$B:$B,0)),"")</f>
        <v>#REF!</v>
      </c>
      <c r="LO424" t="e">
        <f>IF(LQ424="0-0",INDEX(Scrape!$M:$M,MATCH('HT 0-0'!KP424,Scrape!$B:$B,0)),"")</f>
        <v>#REF!</v>
      </c>
      <c r="LP424" t="e">
        <f>IF(LQ424="0-0",INDEX(Scrape!$N:$N,MATCH('HT 0-0'!KP424,Scrape!$B:$B,0)),"")</f>
        <v>#REF!</v>
      </c>
      <c r="LQ424" t="e">
        <f>INDEX(Scrape!$O:$O,MATCH('HT 0-0'!KP424,Scrape!$B:$B,0))</f>
        <v>#REF!</v>
      </c>
      <c r="LR424" t="e">
        <f t="shared" si="414"/>
        <v>#REF!</v>
      </c>
      <c r="LS424" t="e">
        <f t="shared" si="415"/>
        <v>#REF!</v>
      </c>
      <c r="LT424" s="23" t="e">
        <f>IF(INDEX(#REF!,MATCH(KQ424,#REF!,0))=INDEX(#REF!,MATCH(KQ424,#REF!,0)),INDEX(#REF!,MATCH(KQ424,#REF!,0)),"ERROR")</f>
        <v>#REF!</v>
      </c>
      <c r="LU424" s="24" t="e">
        <f t="shared" si="416"/>
        <v>#DIV/0!</v>
      </c>
      <c r="LV424" s="24" t="e">
        <f t="shared" si="417"/>
        <v>#DIV/0!</v>
      </c>
      <c r="LW424" s="24" t="e">
        <f t="shared" si="418"/>
        <v>#DIV/0!</v>
      </c>
      <c r="LX424" s="24" t="e">
        <f t="shared" si="419"/>
        <v>#DIV/0!</v>
      </c>
      <c r="LY424" s="25" t="e">
        <f t="shared" si="420"/>
        <v>#REF!</v>
      </c>
      <c r="LZ424" s="25" t="e">
        <f t="shared" si="421"/>
        <v>#REF!</v>
      </c>
      <c r="MA424" s="26" t="e">
        <f t="shared" si="422"/>
        <v>#REF!</v>
      </c>
      <c r="MB424" s="27" t="e">
        <f t="shared" si="423"/>
        <v>#REF!</v>
      </c>
      <c r="MC424" s="28" t="e">
        <f t="shared" si="424"/>
        <v>#REF!</v>
      </c>
      <c r="MD424" s="24" t="e">
        <f t="shared" si="425"/>
        <v>#REF!</v>
      </c>
      <c r="ME424" s="29" t="e">
        <f t="shared" si="426"/>
        <v>#REF!</v>
      </c>
      <c r="MF424" s="30" t="e">
        <f t="shared" si="427"/>
        <v>#REF!</v>
      </c>
      <c r="MG424" s="24" t="e">
        <f t="shared" si="428"/>
        <v>#REF!</v>
      </c>
      <c r="MH424" s="29" t="e">
        <f t="shared" si="429"/>
        <v>#REF!</v>
      </c>
      <c r="MI424" s="30" t="e">
        <f t="shared" si="430"/>
        <v>#REF!</v>
      </c>
      <c r="MJ424" t="str">
        <f t="shared" si="431"/>
        <v/>
      </c>
      <c r="MK424" t="str">
        <f t="shared" si="432"/>
        <v/>
      </c>
      <c r="ML424" t="str">
        <f t="shared" si="433"/>
        <v/>
      </c>
      <c r="MM424" t="str">
        <f t="shared" si="434"/>
        <v/>
      </c>
      <c r="MN424" t="str">
        <f t="shared" si="435"/>
        <v/>
      </c>
      <c r="MO424" t="str">
        <f t="shared" si="436"/>
        <v/>
      </c>
      <c r="MP424" s="5" t="e">
        <f>COUNTIFS(#REF!,LT424,#REF!,1,#REF!,"&gt;="&amp;MC424,#REF!,"&lt;="&amp;MB424,#REF!,"&lt;="&amp;ME424,#REF!,"&gt;="&amp;MF424,#REF!,"="&amp;KV424,#REF!,"="&amp;KX424)</f>
        <v>#REF!</v>
      </c>
      <c r="MQ424" s="5" t="e">
        <f>COUNTIFS(#REF!,LT424,#REF!,0,#REF!,"&gt;="&amp;MC424,#REF!,"&lt;="&amp;MB424,#REF!,"&lt;="&amp;ME424,#REF!,"&gt;="&amp;MF424,#REF!,"="&amp;KV424,#REF!,"="&amp;KX424)</f>
        <v>#REF!</v>
      </c>
      <c r="MR424" s="5" t="e">
        <f>COUNTIFS(#REF!,LT424,#REF!,1,#REF!,"&gt;="&amp;MC424,#REF!,"&lt;="&amp;MB424,#REF!,"&lt;="&amp;ME424,#REF!,"&gt;="&amp;MF424,#REF!,"="&amp;KW424,#REF!,"="&amp;KY424)</f>
        <v>#REF!</v>
      </c>
      <c r="MS424" s="5" t="e">
        <f>COUNTIFS(#REF!,LT424,#REF!,0,#REF!,"&gt;="&amp;MC424,#REF!,"&lt;="&amp;MB424,#REF!,"&lt;="&amp;ME424,#REF!,"&gt;="&amp;MF424,#REF!,"="&amp;KW424,#REF!,"="&amp;KY424)</f>
        <v>#REF!</v>
      </c>
      <c r="MT424" s="5" t="e">
        <f>COUNTIFS(#REF!,LT424,#REF!,1,#REF!,"&gt;="&amp;MI424,#REF!,"&lt;="&amp;MH424,#REF!,"&lt;="&amp;ME424,#REF!,"&gt;="&amp;MF424)</f>
        <v>#REF!</v>
      </c>
      <c r="MU424" s="5" t="e">
        <f>COUNTIFS(#REF!,LT424,#REF!,0,#REF!,"&gt;="&amp;MI424,#REF!,"&lt;="&amp;MH424,#REF!,"&lt;="&amp;ME424,#REF!,"&gt;="&amp;MF424)</f>
        <v>#REF!</v>
      </c>
      <c r="MV424" s="5" t="e">
        <f>COUNTIFS(#REF!,LT424,#REF!,1,#REF!,"&gt;="&amp;MI424,#REF!,"&lt;="&amp;MH424,#REF!,"="&amp;KZ424,#REF!,"="&amp;LA424,#REF!,"&lt;="&amp;ME424,#REF!,"&gt;="&amp;MF424)</f>
        <v>#REF!</v>
      </c>
      <c r="MW424" s="5" t="e">
        <f>COUNTIFS(#REF!,LT424,#REF!,0,#REF!,"&gt;="&amp;MI424,#REF!,"&lt;="&amp;MH424,#REF!,"="&amp;KZ424,#REF!,"="&amp;LA424,#REF!,"&lt;="&amp;ME424,#REF!,"&gt;="&amp;MF424)</f>
        <v>#REF!</v>
      </c>
      <c r="MX424" s="5" t="e">
        <f>COUNTIFS(#REF!,LT424,#REF!,1,#REF!,"&gt;="&amp;MC424,#REF!,"&lt;="&amp;MB424,#REF!,"&lt;="&amp;ME424,#REF!,"&gt;="&amp;MF424)</f>
        <v>#REF!</v>
      </c>
      <c r="MY424" s="5" t="e">
        <f>COUNTIFS(#REF!,LT424,#REF!,0,#REF!,"&gt;="&amp;MC424,#REF!,"&lt;="&amp;MB424,#REF!,"&lt;="&amp;ME424,#REF!,"&gt;="&amp;MF424)</f>
        <v>#REF!</v>
      </c>
      <c r="MZ424" s="5" t="e">
        <f>COUNTIFS(#REF!,LT424,#REF!,1,#REF!,"&lt;="&amp;ME424,#REF!,"&gt;="&amp;MF424,#REF!,"="&amp;KV424,#REF!,"="&amp;KX424)</f>
        <v>#REF!</v>
      </c>
      <c r="NA424" s="5" t="e">
        <f>COUNTIFS(#REF!,LT424,#REF!,0,#REF!,"&lt;="&amp;ME424,#REF!,"&gt;="&amp;MF424,#REF!,"="&amp;KV424,#REF!,"="&amp;KX424)</f>
        <v>#REF!</v>
      </c>
      <c r="NB424" s="5" t="e">
        <f>COUNTIFS(#REF!,LT424,#REF!,1,#REF!,"&lt;="&amp;ME424,#REF!,"&gt;="&amp;MF424,#REF!,"="&amp;KW424,#REF!,"="&amp;KY424)</f>
        <v>#REF!</v>
      </c>
      <c r="NC424" s="5" t="e">
        <f>COUNTIFS(#REF!,LT424,#REF!,0,#REF!,"&lt;="&amp;ME424,#REF!,"&gt;="&amp;MF424,#REF!,"="&amp;KW424,#REF!,"="&amp;KY424)</f>
        <v>#REF!</v>
      </c>
      <c r="ND424" s="5" t="e">
        <f>COUNTIFS(#REF!,LT424,#REF!,1,#REF!,"&gt;="&amp;MC424,#REF!,"&lt;="&amp;MB424,#REF!,"&lt;="&amp;ME424,#REF!,"&gt;="&amp;MF424,#REF!,"="&amp;KV424,#REF!,"="&amp;KX424)</f>
        <v>#REF!</v>
      </c>
      <c r="NE424" s="5" t="e">
        <f>COUNTIFS(#REF!,LT424,#REF!,0,#REF!,"&gt;="&amp;MC424,#REF!,"&lt;="&amp;MB424,#REF!,"&lt;="&amp;ME424,#REF!,"&gt;="&amp;MF424,#REF!,"="&amp;KV424,#REF!,"="&amp;KX424)</f>
        <v>#REF!</v>
      </c>
      <c r="NF424" s="5" t="e">
        <f>COUNTIFS(#REF!,LT424,#REF!,1,#REF!,"&gt;="&amp;MC424,#REF!,"&lt;="&amp;MB424,#REF!,"&lt;="&amp;ME424,#REF!,"&gt;="&amp;MF424,#REF!,"="&amp;KW424,#REF!,"="&amp;KY424)</f>
        <v>#REF!</v>
      </c>
      <c r="NG424" s="5" t="e">
        <f>COUNTIFS(#REF!,LT424,#REF!,0,#REF!,"&gt;="&amp;MC424,#REF!,"&lt;="&amp;MB424,#REF!,"&lt;="&amp;ME424,#REF!,"&gt;="&amp;MF424,#REF!,"="&amp;KW424,#REF!,"="&amp;KY424)</f>
        <v>#REF!</v>
      </c>
      <c r="NH424" s="5" t="e">
        <f>COUNTIFS(#REF!,LT424,#REF!,1,#REF!,"&gt;="&amp;MC424,#REF!,"&lt;="&amp;MB424,#REF!,"&lt;="&amp;ME424,#REF!,"&gt;="&amp;MF424,#REF!,"="&amp;KZ424,#REF!,"="&amp;LA424)</f>
        <v>#REF!</v>
      </c>
      <c r="NI424" s="5" t="e">
        <f>COUNTIFS(#REF!,LT424,#REF!,0,#REF!,"&gt;="&amp;MC424,#REF!,"&lt;="&amp;MB424,#REF!,"&lt;="&amp;ME424,#REF!,"&gt;="&amp;MF424,#REF!,"="&amp;KZ424,#REF!,"="&amp;LA424)</f>
        <v>#REF!</v>
      </c>
      <c r="NJ424" s="5" t="e">
        <f>COUNTIFS(#REF!,LT424,#REF!,1,#REF!,"&gt;="&amp;MI424,#REF!,"&lt;="&amp;MH424,#REF!,"&lt;="&amp;ME424,#REF!,"&gt;="&amp;MF424)</f>
        <v>#REF!</v>
      </c>
      <c r="NK424" s="5" t="e">
        <f>COUNTIFS(#REF!,LT424,#REF!,0,#REF!,"&gt;="&amp;MI424,#REF!,"&lt;="&amp;MH424,#REF!,"&lt;="&amp;ME424,#REF!,"&gt;="&amp;MF424)</f>
        <v>#REF!</v>
      </c>
      <c r="NL424" s="5" t="e">
        <f>COUNTIFS(#REF!,LT424,#REF!,1,#REF!,"&gt;="&amp;MI424,#REF!,"&lt;="&amp;MH424,#REF!,"="&amp;KZ424,#REF!,"="&amp;LA424,#REF!,"&lt;="&amp;ME424,#REF!,"&gt;="&amp;MF424)</f>
        <v>#REF!</v>
      </c>
      <c r="NM424" s="5" t="e">
        <f>COUNTIFS(#REF!,LT424,#REF!,0,#REF!,"&gt;="&amp;MI424,#REF!,"&lt;="&amp;MH424,#REF!,"="&amp;KZ424,#REF!,"="&amp;LA424,#REF!,"&lt;="&amp;ME424,#REF!,"&gt;="&amp;MF424)</f>
        <v>#REF!</v>
      </c>
      <c r="NN424" s="5" t="e">
        <f>COUNTIFS(#REF!,LT424,#REF!,1,#REF!,"&gt;="&amp;MC424,#REF!,"&lt;="&amp;MB424,#REF!,"&lt;="&amp;ME424,#REF!,"&gt;="&amp;MF424)</f>
        <v>#REF!</v>
      </c>
      <c r="NO424" s="5" t="e">
        <f>COUNTIFS(#REF!,LT424,#REF!,0,#REF!,"&gt;="&amp;MC424,#REF!,"&lt;="&amp;MB424,#REF!,"&lt;="&amp;ME424,#REF!,"&gt;="&amp;MF424)</f>
        <v>#REF!</v>
      </c>
      <c r="NP424" s="5" t="e">
        <f>COUNTIFS(#REF!,LT424,#REF!,1,#REF!,"&lt;="&amp;ME424,#REF!,"&gt;="&amp;MF424,#REF!,"="&amp;KV424,#REF!,"="&amp;KX424)</f>
        <v>#REF!</v>
      </c>
      <c r="NQ424" s="5" t="e">
        <f>COUNTIFS(#REF!,LT424,#REF!,0,#REF!,"&lt;="&amp;ME424,#REF!,"&gt;="&amp;MF424,#REF!,"="&amp;KV424,#REF!,"="&amp;KX424)</f>
        <v>#REF!</v>
      </c>
      <c r="NR424" s="5" t="e">
        <f>COUNTIFS(#REF!,LT424,#REF!,1,#REF!,"&lt;="&amp;ME424,#REF!,"&gt;="&amp;MF424,#REF!,"="&amp;KW424,#REF!,"="&amp;KY424)</f>
        <v>#REF!</v>
      </c>
      <c r="NS424" s="5" t="e">
        <f>COUNTIFS(#REF!,LT424,#REF!,0,#REF!,"&lt;="&amp;ME424,#REF!,"&gt;="&amp;MF424,#REF!,"="&amp;KW424,#REF!,"="&amp;KY424)</f>
        <v>#REF!</v>
      </c>
      <c r="NT424" s="5" t="e">
        <f t="shared" si="437"/>
        <v>#REF!</v>
      </c>
      <c r="NU424" s="5" t="e">
        <f t="shared" si="438"/>
        <v>#REF!</v>
      </c>
      <c r="NV424" s="5" t="e">
        <f t="shared" si="439"/>
        <v>#REF!</v>
      </c>
      <c r="NW424" s="6" t="e">
        <f t="shared" si="440"/>
        <v>#REF!</v>
      </c>
      <c r="NX424" s="7" t="e">
        <f t="shared" si="441"/>
        <v>#REF!</v>
      </c>
      <c r="NY424" s="5" t="e">
        <f t="shared" si="442"/>
        <v>#REF!</v>
      </c>
      <c r="NZ424" s="31" t="e">
        <f t="shared" si="443"/>
        <v>#REF!</v>
      </c>
      <c r="OA424" s="32" t="e">
        <f t="shared" si="444"/>
        <v>#REF!</v>
      </c>
      <c r="OB424" s="32" t="e">
        <f t="shared" si="445"/>
        <v>#REF!</v>
      </c>
      <c r="OC424" s="33" t="e">
        <f t="shared" si="446"/>
        <v>#REF!</v>
      </c>
      <c r="OD424" s="33" t="e">
        <f t="shared" si="447"/>
        <v>#REF!</v>
      </c>
      <c r="OE424" s="33" t="e">
        <f t="shared" si="448"/>
        <v>#REF!</v>
      </c>
      <c r="OF424" s="33" t="e">
        <f t="shared" si="449"/>
        <v>#REF!</v>
      </c>
      <c r="OG424" s="5" t="e">
        <f t="shared" si="450"/>
        <v>#REF!</v>
      </c>
      <c r="OH424" s="5" t="e">
        <f t="shared" si="451"/>
        <v>#REF!</v>
      </c>
      <c r="OI424" s="5" t="e">
        <f t="shared" si="452"/>
        <v>#REF!</v>
      </c>
      <c r="OJ424" s="6" t="e">
        <f t="shared" si="453"/>
        <v>#REF!</v>
      </c>
      <c r="OK424" s="7" t="e">
        <f t="shared" si="454"/>
        <v>#REF!</v>
      </c>
      <c r="OL424" s="5" t="e">
        <f t="shared" si="455"/>
        <v>#REF!</v>
      </c>
      <c r="OM424" s="31" t="e">
        <f t="shared" si="456"/>
        <v>#REF!</v>
      </c>
      <c r="ON424" s="32" t="e">
        <f t="shared" si="457"/>
        <v>#REF!</v>
      </c>
      <c r="OO424" s="32" t="e">
        <f t="shared" si="458"/>
        <v>#REF!</v>
      </c>
      <c r="OP424" s="33" t="e">
        <f t="shared" si="459"/>
        <v>#REF!</v>
      </c>
      <c r="OQ424" s="33" t="e">
        <f t="shared" si="460"/>
        <v>#REF!</v>
      </c>
      <c r="OR424" s="33" t="e">
        <f t="shared" si="461"/>
        <v>#REF!</v>
      </c>
      <c r="OS424" s="33" t="e">
        <f t="shared" si="462"/>
        <v>#REF!</v>
      </c>
      <c r="OT424" t="e">
        <f t="shared" si="463"/>
        <v>#REF!</v>
      </c>
      <c r="OU424" t="e">
        <f t="shared" si="464"/>
        <v>#REF!</v>
      </c>
      <c r="OV424" t="e">
        <f t="shared" si="465"/>
        <v>#REF!</v>
      </c>
      <c r="OW424" t="e">
        <f t="shared" si="466"/>
        <v>#REF!</v>
      </c>
      <c r="OX424" t="e">
        <f t="shared" si="467"/>
        <v>#REF!</v>
      </c>
      <c r="OY424" t="e">
        <f t="shared" si="468"/>
        <v>#REF!</v>
      </c>
    </row>
    <row r="425" spans="1:415" ht="16.5" customHeight="1" x14ac:dyDescent="0.3">
      <c r="A425" s="22"/>
      <c r="KN425" s="5" t="e">
        <f>IF(INDEX(#REF!,MATCH('HT 0-0'!D425,#REF!,0))=INDEX(#REF!,MATCH('HT 0-0'!D425,#REF!,0)),INDEX(#REF!,MATCH('HT 0-0'!D425,#REF!,0)),"ERROR")</f>
        <v>#REF!</v>
      </c>
      <c r="KO425" s="5" t="e">
        <f>IF(INDEX(#REF!,MATCH('HT 0-0'!E425,#REF!,0))=INDEX(#REF!,MATCH('HT 0-0'!E425,#REF!,0)),INDEX(#REF!,MATCH('HT 0-0'!E425,#REF!,0)),"ERROR")</f>
        <v>#REF!</v>
      </c>
      <c r="KP425" s="5" t="e">
        <f t="shared" si="402"/>
        <v>#REF!</v>
      </c>
      <c r="KQ425" t="str">
        <f t="shared" si="403"/>
        <v>_</v>
      </c>
      <c r="KR425" s="5" t="e">
        <f t="shared" si="404"/>
        <v>#DIV/0!</v>
      </c>
      <c r="KS425" s="5" t="e">
        <f t="shared" si="405"/>
        <v>#DIV/0!</v>
      </c>
      <c r="KT425" s="5" t="e">
        <f t="shared" si="406"/>
        <v>#DIV/0!</v>
      </c>
      <c r="KU425" s="5" t="e">
        <f t="shared" si="407"/>
        <v>#DIV/0!</v>
      </c>
      <c r="KV425" s="5" t="e">
        <f t="shared" si="408"/>
        <v>#DIV/0!</v>
      </c>
      <c r="KW425" s="5" t="e">
        <f t="shared" si="409"/>
        <v>#DIV/0!</v>
      </c>
      <c r="KX425" s="5" t="e">
        <f t="shared" si="410"/>
        <v>#DIV/0!</v>
      </c>
      <c r="KY425" s="5" t="e">
        <f t="shared" si="411"/>
        <v>#DIV/0!</v>
      </c>
      <c r="KZ425" s="5" t="e">
        <f t="shared" si="412"/>
        <v>#DIV/0!</v>
      </c>
      <c r="LA425" s="5" t="e">
        <f t="shared" si="413"/>
        <v>#DIV/0!</v>
      </c>
      <c r="LB425" t="e">
        <f>IF(LQ425="0-0",INDEX(Scrape!#REF!,MATCH('HT 0-0'!KP425,Scrape!$B:$B,0)),"")</f>
        <v>#REF!</v>
      </c>
      <c r="LC425" t="e">
        <f>IF(LQ425="0-0",INDEX(Scrape!$A:$A,MATCH('HT 0-0'!KP425,Scrape!$B:$B,0)),"")</f>
        <v>#REF!</v>
      </c>
      <c r="LD425" t="e">
        <f>IF(LQ425="0-0",INDEX(Scrape!$B:$B,MATCH('HT 0-0'!KP425,Scrape!$B:$B,0)),"")</f>
        <v>#REF!</v>
      </c>
      <c r="LE425" t="e">
        <f>IF(LQ425="0-0",INDEX(Scrape!$C:$C,MATCH('HT 0-0'!KP425,Scrape!$B:$B,0)),"")</f>
        <v>#REF!</v>
      </c>
      <c r="LF425" t="e">
        <f>IF(LQ425="0-0",INDEX(Scrape!$D:$D,MATCH('HT 0-0'!KP425,Scrape!$B:$B,0)),"")</f>
        <v>#REF!</v>
      </c>
      <c r="LG425" t="e">
        <f>IF(LQ425="0-0",INDEX(Scrape!$E:$E,MATCH('HT 0-0'!KP425,Scrape!$B:$B,0)),"")</f>
        <v>#REF!</v>
      </c>
      <c r="LH425" t="e">
        <f>IF(LQ425="0-0",INDEX(Scrape!$F:$F,MATCH('HT 0-0'!KP425,Scrape!$B:$B,0)),"")</f>
        <v>#REF!</v>
      </c>
      <c r="LI425" t="e">
        <f>IF(LQ425="0-0",INDEX(Scrape!$G:$G,MATCH('HT 0-0'!KP425,Scrape!$B:$B,0)),"")</f>
        <v>#REF!</v>
      </c>
      <c r="LJ425" t="e">
        <f>IF(LQ425="0-0",INDEX(Scrape!$H:$H,MATCH('HT 0-0'!KP425,Scrape!$B:$B,0)),"")</f>
        <v>#REF!</v>
      </c>
      <c r="LK425" t="e">
        <f>IF(LQ425="0-0",INDEX(Scrape!$I:$I,MATCH('HT 0-0'!KP425,Scrape!$B:$B,0)),"")</f>
        <v>#REF!</v>
      </c>
      <c r="LL425" t="e">
        <f>IF(LQ425="0-0",INDEX(Scrape!$J:$J,MATCH('HT 0-0'!KP425,Scrape!$B:$B,0)),"")</f>
        <v>#REF!</v>
      </c>
      <c r="LM425" t="e">
        <f>IF(LQ425="0-0",INDEX(Scrape!$K:$K,MATCH('HT 0-0'!KP425,Scrape!$B:$B,0)),"")</f>
        <v>#REF!</v>
      </c>
      <c r="LN425" t="e">
        <f>IF(LQ425="0-0",INDEX(Scrape!$L:$L,MATCH('HT 0-0'!KP425,Scrape!$B:$B,0)),"")</f>
        <v>#REF!</v>
      </c>
      <c r="LO425" t="e">
        <f>IF(LQ425="0-0",INDEX(Scrape!$M:$M,MATCH('HT 0-0'!KP425,Scrape!$B:$B,0)),"")</f>
        <v>#REF!</v>
      </c>
      <c r="LP425" t="e">
        <f>IF(LQ425="0-0",INDEX(Scrape!$N:$N,MATCH('HT 0-0'!KP425,Scrape!$B:$B,0)),"")</f>
        <v>#REF!</v>
      </c>
      <c r="LQ425" t="e">
        <f>INDEX(Scrape!$O:$O,MATCH('HT 0-0'!KP425,Scrape!$B:$B,0))</f>
        <v>#REF!</v>
      </c>
      <c r="LR425" t="e">
        <f t="shared" si="414"/>
        <v>#REF!</v>
      </c>
      <c r="LS425" t="e">
        <f t="shared" si="415"/>
        <v>#REF!</v>
      </c>
      <c r="LT425" s="23" t="e">
        <f>IF(INDEX(#REF!,MATCH(KQ425,#REF!,0))=INDEX(#REF!,MATCH(KQ425,#REF!,0)),INDEX(#REF!,MATCH(KQ425,#REF!,0)),"ERROR")</f>
        <v>#REF!</v>
      </c>
      <c r="LU425" s="24" t="e">
        <f t="shared" si="416"/>
        <v>#DIV/0!</v>
      </c>
      <c r="LV425" s="24" t="e">
        <f t="shared" si="417"/>
        <v>#DIV/0!</v>
      </c>
      <c r="LW425" s="24" t="e">
        <f t="shared" si="418"/>
        <v>#DIV/0!</v>
      </c>
      <c r="LX425" s="24" t="e">
        <f t="shared" si="419"/>
        <v>#DIV/0!</v>
      </c>
      <c r="LY425" s="25" t="e">
        <f t="shared" si="420"/>
        <v>#REF!</v>
      </c>
      <c r="LZ425" s="25" t="e">
        <f t="shared" si="421"/>
        <v>#REF!</v>
      </c>
      <c r="MA425" s="26" t="e">
        <f t="shared" si="422"/>
        <v>#REF!</v>
      </c>
      <c r="MB425" s="27" t="e">
        <f t="shared" si="423"/>
        <v>#REF!</v>
      </c>
      <c r="MC425" s="28" t="e">
        <f t="shared" si="424"/>
        <v>#REF!</v>
      </c>
      <c r="MD425" s="24" t="e">
        <f t="shared" si="425"/>
        <v>#REF!</v>
      </c>
      <c r="ME425" s="29" t="e">
        <f t="shared" si="426"/>
        <v>#REF!</v>
      </c>
      <c r="MF425" s="30" t="e">
        <f t="shared" si="427"/>
        <v>#REF!</v>
      </c>
      <c r="MG425" s="24" t="e">
        <f t="shared" si="428"/>
        <v>#REF!</v>
      </c>
      <c r="MH425" s="29" t="e">
        <f t="shared" si="429"/>
        <v>#REF!</v>
      </c>
      <c r="MI425" s="30" t="e">
        <f t="shared" si="430"/>
        <v>#REF!</v>
      </c>
      <c r="MJ425" t="str">
        <f t="shared" si="431"/>
        <v/>
      </c>
      <c r="MK425" t="str">
        <f t="shared" si="432"/>
        <v/>
      </c>
      <c r="ML425" t="str">
        <f t="shared" si="433"/>
        <v/>
      </c>
      <c r="MM425" t="str">
        <f t="shared" si="434"/>
        <v/>
      </c>
      <c r="MN425" t="str">
        <f t="shared" si="435"/>
        <v/>
      </c>
      <c r="MO425" t="str">
        <f t="shared" si="436"/>
        <v/>
      </c>
      <c r="MP425" s="5" t="e">
        <f>COUNTIFS(#REF!,LT425,#REF!,1,#REF!,"&gt;="&amp;MC425,#REF!,"&lt;="&amp;MB425,#REF!,"&lt;="&amp;ME425,#REF!,"&gt;="&amp;MF425,#REF!,"="&amp;KV425,#REF!,"="&amp;KX425)</f>
        <v>#REF!</v>
      </c>
      <c r="MQ425" s="5" t="e">
        <f>COUNTIFS(#REF!,LT425,#REF!,0,#REF!,"&gt;="&amp;MC425,#REF!,"&lt;="&amp;MB425,#REF!,"&lt;="&amp;ME425,#REF!,"&gt;="&amp;MF425,#REF!,"="&amp;KV425,#REF!,"="&amp;KX425)</f>
        <v>#REF!</v>
      </c>
      <c r="MR425" s="5" t="e">
        <f>COUNTIFS(#REF!,LT425,#REF!,1,#REF!,"&gt;="&amp;MC425,#REF!,"&lt;="&amp;MB425,#REF!,"&lt;="&amp;ME425,#REF!,"&gt;="&amp;MF425,#REF!,"="&amp;KW425,#REF!,"="&amp;KY425)</f>
        <v>#REF!</v>
      </c>
      <c r="MS425" s="5" t="e">
        <f>COUNTIFS(#REF!,LT425,#REF!,0,#REF!,"&gt;="&amp;MC425,#REF!,"&lt;="&amp;MB425,#REF!,"&lt;="&amp;ME425,#REF!,"&gt;="&amp;MF425,#REF!,"="&amp;KW425,#REF!,"="&amp;KY425)</f>
        <v>#REF!</v>
      </c>
      <c r="MT425" s="5" t="e">
        <f>COUNTIFS(#REF!,LT425,#REF!,1,#REF!,"&gt;="&amp;MI425,#REF!,"&lt;="&amp;MH425,#REF!,"&lt;="&amp;ME425,#REF!,"&gt;="&amp;MF425)</f>
        <v>#REF!</v>
      </c>
      <c r="MU425" s="5" t="e">
        <f>COUNTIFS(#REF!,LT425,#REF!,0,#REF!,"&gt;="&amp;MI425,#REF!,"&lt;="&amp;MH425,#REF!,"&lt;="&amp;ME425,#REF!,"&gt;="&amp;MF425)</f>
        <v>#REF!</v>
      </c>
      <c r="MV425" s="5" t="e">
        <f>COUNTIFS(#REF!,LT425,#REF!,1,#REF!,"&gt;="&amp;MI425,#REF!,"&lt;="&amp;MH425,#REF!,"="&amp;KZ425,#REF!,"="&amp;LA425,#REF!,"&lt;="&amp;ME425,#REF!,"&gt;="&amp;MF425)</f>
        <v>#REF!</v>
      </c>
      <c r="MW425" s="5" t="e">
        <f>COUNTIFS(#REF!,LT425,#REF!,0,#REF!,"&gt;="&amp;MI425,#REF!,"&lt;="&amp;MH425,#REF!,"="&amp;KZ425,#REF!,"="&amp;LA425,#REF!,"&lt;="&amp;ME425,#REF!,"&gt;="&amp;MF425)</f>
        <v>#REF!</v>
      </c>
      <c r="MX425" s="5" t="e">
        <f>COUNTIFS(#REF!,LT425,#REF!,1,#REF!,"&gt;="&amp;MC425,#REF!,"&lt;="&amp;MB425,#REF!,"&lt;="&amp;ME425,#REF!,"&gt;="&amp;MF425)</f>
        <v>#REF!</v>
      </c>
      <c r="MY425" s="5" t="e">
        <f>COUNTIFS(#REF!,LT425,#REF!,0,#REF!,"&gt;="&amp;MC425,#REF!,"&lt;="&amp;MB425,#REF!,"&lt;="&amp;ME425,#REF!,"&gt;="&amp;MF425)</f>
        <v>#REF!</v>
      </c>
      <c r="MZ425" s="5" t="e">
        <f>COUNTIFS(#REF!,LT425,#REF!,1,#REF!,"&lt;="&amp;ME425,#REF!,"&gt;="&amp;MF425,#REF!,"="&amp;KV425,#REF!,"="&amp;KX425)</f>
        <v>#REF!</v>
      </c>
      <c r="NA425" s="5" t="e">
        <f>COUNTIFS(#REF!,LT425,#REF!,0,#REF!,"&lt;="&amp;ME425,#REF!,"&gt;="&amp;MF425,#REF!,"="&amp;KV425,#REF!,"="&amp;KX425)</f>
        <v>#REF!</v>
      </c>
      <c r="NB425" s="5" t="e">
        <f>COUNTIFS(#REF!,LT425,#REF!,1,#REF!,"&lt;="&amp;ME425,#REF!,"&gt;="&amp;MF425,#REF!,"="&amp;KW425,#REF!,"="&amp;KY425)</f>
        <v>#REF!</v>
      </c>
      <c r="NC425" s="5" t="e">
        <f>COUNTIFS(#REF!,LT425,#REF!,0,#REF!,"&lt;="&amp;ME425,#REF!,"&gt;="&amp;MF425,#REF!,"="&amp;KW425,#REF!,"="&amp;KY425)</f>
        <v>#REF!</v>
      </c>
      <c r="ND425" s="5" t="e">
        <f>COUNTIFS(#REF!,LT425,#REF!,1,#REF!,"&gt;="&amp;MC425,#REF!,"&lt;="&amp;MB425,#REF!,"&lt;="&amp;ME425,#REF!,"&gt;="&amp;MF425,#REF!,"="&amp;KV425,#REF!,"="&amp;KX425)</f>
        <v>#REF!</v>
      </c>
      <c r="NE425" s="5" t="e">
        <f>COUNTIFS(#REF!,LT425,#REF!,0,#REF!,"&gt;="&amp;MC425,#REF!,"&lt;="&amp;MB425,#REF!,"&lt;="&amp;ME425,#REF!,"&gt;="&amp;MF425,#REF!,"="&amp;KV425,#REF!,"="&amp;KX425)</f>
        <v>#REF!</v>
      </c>
      <c r="NF425" s="5" t="e">
        <f>COUNTIFS(#REF!,LT425,#REF!,1,#REF!,"&gt;="&amp;MC425,#REF!,"&lt;="&amp;MB425,#REF!,"&lt;="&amp;ME425,#REF!,"&gt;="&amp;MF425,#REF!,"="&amp;KW425,#REF!,"="&amp;KY425)</f>
        <v>#REF!</v>
      </c>
      <c r="NG425" s="5" t="e">
        <f>COUNTIFS(#REF!,LT425,#REF!,0,#REF!,"&gt;="&amp;MC425,#REF!,"&lt;="&amp;MB425,#REF!,"&lt;="&amp;ME425,#REF!,"&gt;="&amp;MF425,#REF!,"="&amp;KW425,#REF!,"="&amp;KY425)</f>
        <v>#REF!</v>
      </c>
      <c r="NH425" s="5" t="e">
        <f>COUNTIFS(#REF!,LT425,#REF!,1,#REF!,"&gt;="&amp;MC425,#REF!,"&lt;="&amp;MB425,#REF!,"&lt;="&amp;ME425,#REF!,"&gt;="&amp;MF425,#REF!,"="&amp;KZ425,#REF!,"="&amp;LA425)</f>
        <v>#REF!</v>
      </c>
      <c r="NI425" s="5" t="e">
        <f>COUNTIFS(#REF!,LT425,#REF!,0,#REF!,"&gt;="&amp;MC425,#REF!,"&lt;="&amp;MB425,#REF!,"&lt;="&amp;ME425,#REF!,"&gt;="&amp;MF425,#REF!,"="&amp;KZ425,#REF!,"="&amp;LA425)</f>
        <v>#REF!</v>
      </c>
      <c r="NJ425" s="5" t="e">
        <f>COUNTIFS(#REF!,LT425,#REF!,1,#REF!,"&gt;="&amp;MI425,#REF!,"&lt;="&amp;MH425,#REF!,"&lt;="&amp;ME425,#REF!,"&gt;="&amp;MF425)</f>
        <v>#REF!</v>
      </c>
      <c r="NK425" s="5" t="e">
        <f>COUNTIFS(#REF!,LT425,#REF!,0,#REF!,"&gt;="&amp;MI425,#REF!,"&lt;="&amp;MH425,#REF!,"&lt;="&amp;ME425,#REF!,"&gt;="&amp;MF425)</f>
        <v>#REF!</v>
      </c>
      <c r="NL425" s="5" t="e">
        <f>COUNTIFS(#REF!,LT425,#REF!,1,#REF!,"&gt;="&amp;MI425,#REF!,"&lt;="&amp;MH425,#REF!,"="&amp;KZ425,#REF!,"="&amp;LA425,#REF!,"&lt;="&amp;ME425,#REF!,"&gt;="&amp;MF425)</f>
        <v>#REF!</v>
      </c>
      <c r="NM425" s="5" t="e">
        <f>COUNTIFS(#REF!,LT425,#REF!,0,#REF!,"&gt;="&amp;MI425,#REF!,"&lt;="&amp;MH425,#REF!,"="&amp;KZ425,#REF!,"="&amp;LA425,#REF!,"&lt;="&amp;ME425,#REF!,"&gt;="&amp;MF425)</f>
        <v>#REF!</v>
      </c>
      <c r="NN425" s="5" t="e">
        <f>COUNTIFS(#REF!,LT425,#REF!,1,#REF!,"&gt;="&amp;MC425,#REF!,"&lt;="&amp;MB425,#REF!,"&lt;="&amp;ME425,#REF!,"&gt;="&amp;MF425)</f>
        <v>#REF!</v>
      </c>
      <c r="NO425" s="5" t="e">
        <f>COUNTIFS(#REF!,LT425,#REF!,0,#REF!,"&gt;="&amp;MC425,#REF!,"&lt;="&amp;MB425,#REF!,"&lt;="&amp;ME425,#REF!,"&gt;="&amp;MF425)</f>
        <v>#REF!</v>
      </c>
      <c r="NP425" s="5" t="e">
        <f>COUNTIFS(#REF!,LT425,#REF!,1,#REF!,"&lt;="&amp;ME425,#REF!,"&gt;="&amp;MF425,#REF!,"="&amp;KV425,#REF!,"="&amp;KX425)</f>
        <v>#REF!</v>
      </c>
      <c r="NQ425" s="5" t="e">
        <f>COUNTIFS(#REF!,LT425,#REF!,0,#REF!,"&lt;="&amp;ME425,#REF!,"&gt;="&amp;MF425,#REF!,"="&amp;KV425,#REF!,"="&amp;KX425)</f>
        <v>#REF!</v>
      </c>
      <c r="NR425" s="5" t="e">
        <f>COUNTIFS(#REF!,LT425,#REF!,1,#REF!,"&lt;="&amp;ME425,#REF!,"&gt;="&amp;MF425,#REF!,"="&amp;KW425,#REF!,"="&amp;KY425)</f>
        <v>#REF!</v>
      </c>
      <c r="NS425" s="5" t="e">
        <f>COUNTIFS(#REF!,LT425,#REF!,0,#REF!,"&lt;="&amp;ME425,#REF!,"&gt;="&amp;MF425,#REF!,"="&amp;KW425,#REF!,"="&amp;KY425)</f>
        <v>#REF!</v>
      </c>
      <c r="NT425" s="5" t="e">
        <f t="shared" si="437"/>
        <v>#REF!</v>
      </c>
      <c r="NU425" s="5" t="e">
        <f t="shared" si="438"/>
        <v>#REF!</v>
      </c>
      <c r="NV425" s="5" t="e">
        <f t="shared" si="439"/>
        <v>#REF!</v>
      </c>
      <c r="NW425" s="6" t="e">
        <f t="shared" si="440"/>
        <v>#REF!</v>
      </c>
      <c r="NX425" s="7" t="e">
        <f t="shared" si="441"/>
        <v>#REF!</v>
      </c>
      <c r="NY425" s="5" t="e">
        <f t="shared" si="442"/>
        <v>#REF!</v>
      </c>
      <c r="NZ425" s="31" t="e">
        <f t="shared" si="443"/>
        <v>#REF!</v>
      </c>
      <c r="OA425" s="32" t="e">
        <f t="shared" si="444"/>
        <v>#REF!</v>
      </c>
      <c r="OB425" s="32" t="e">
        <f t="shared" si="445"/>
        <v>#REF!</v>
      </c>
      <c r="OC425" s="33" t="e">
        <f t="shared" si="446"/>
        <v>#REF!</v>
      </c>
      <c r="OD425" s="33" t="e">
        <f t="shared" si="447"/>
        <v>#REF!</v>
      </c>
      <c r="OE425" s="33" t="e">
        <f t="shared" si="448"/>
        <v>#REF!</v>
      </c>
      <c r="OF425" s="33" t="e">
        <f t="shared" si="449"/>
        <v>#REF!</v>
      </c>
      <c r="OG425" s="5" t="e">
        <f t="shared" si="450"/>
        <v>#REF!</v>
      </c>
      <c r="OH425" s="5" t="e">
        <f t="shared" si="451"/>
        <v>#REF!</v>
      </c>
      <c r="OI425" s="5" t="e">
        <f t="shared" si="452"/>
        <v>#REF!</v>
      </c>
      <c r="OJ425" s="6" t="e">
        <f t="shared" si="453"/>
        <v>#REF!</v>
      </c>
      <c r="OK425" s="7" t="e">
        <f t="shared" si="454"/>
        <v>#REF!</v>
      </c>
      <c r="OL425" s="5" t="e">
        <f t="shared" si="455"/>
        <v>#REF!</v>
      </c>
      <c r="OM425" s="31" t="e">
        <f t="shared" si="456"/>
        <v>#REF!</v>
      </c>
      <c r="ON425" s="32" t="e">
        <f t="shared" si="457"/>
        <v>#REF!</v>
      </c>
      <c r="OO425" s="32" t="e">
        <f t="shared" si="458"/>
        <v>#REF!</v>
      </c>
      <c r="OP425" s="33" t="e">
        <f t="shared" si="459"/>
        <v>#REF!</v>
      </c>
      <c r="OQ425" s="33" t="e">
        <f t="shared" si="460"/>
        <v>#REF!</v>
      </c>
      <c r="OR425" s="33" t="e">
        <f t="shared" si="461"/>
        <v>#REF!</v>
      </c>
      <c r="OS425" s="33" t="e">
        <f t="shared" si="462"/>
        <v>#REF!</v>
      </c>
      <c r="OT425" t="e">
        <f t="shared" si="463"/>
        <v>#REF!</v>
      </c>
      <c r="OU425" t="e">
        <f t="shared" si="464"/>
        <v>#REF!</v>
      </c>
      <c r="OV425" t="e">
        <f t="shared" si="465"/>
        <v>#REF!</v>
      </c>
      <c r="OW425" t="e">
        <f t="shared" si="466"/>
        <v>#REF!</v>
      </c>
      <c r="OX425" t="e">
        <f t="shared" si="467"/>
        <v>#REF!</v>
      </c>
      <c r="OY425" t="e">
        <f t="shared" si="468"/>
        <v>#REF!</v>
      </c>
    </row>
    <row r="426" spans="1:415" ht="16.5" customHeight="1" x14ac:dyDescent="0.3">
      <c r="A426" s="22"/>
      <c r="KN426" s="5" t="e">
        <f>IF(INDEX(#REF!,MATCH('HT 0-0'!D426,#REF!,0))=INDEX(#REF!,MATCH('HT 0-0'!D426,#REF!,0)),INDEX(#REF!,MATCH('HT 0-0'!D426,#REF!,0)),"ERROR")</f>
        <v>#REF!</v>
      </c>
      <c r="KO426" s="5" t="e">
        <f>IF(INDEX(#REF!,MATCH('HT 0-0'!E426,#REF!,0))=INDEX(#REF!,MATCH('HT 0-0'!E426,#REF!,0)),INDEX(#REF!,MATCH('HT 0-0'!E426,#REF!,0)),"ERROR")</f>
        <v>#REF!</v>
      </c>
      <c r="KP426" s="5" t="e">
        <f t="shared" si="402"/>
        <v>#REF!</v>
      </c>
      <c r="KQ426" t="str">
        <f t="shared" si="403"/>
        <v>_</v>
      </c>
      <c r="KR426" s="5" t="e">
        <f t="shared" si="404"/>
        <v>#DIV/0!</v>
      </c>
      <c r="KS426" s="5" t="e">
        <f t="shared" si="405"/>
        <v>#DIV/0!</v>
      </c>
      <c r="KT426" s="5" t="e">
        <f t="shared" si="406"/>
        <v>#DIV/0!</v>
      </c>
      <c r="KU426" s="5" t="e">
        <f t="shared" si="407"/>
        <v>#DIV/0!</v>
      </c>
      <c r="KV426" s="5" t="e">
        <f t="shared" si="408"/>
        <v>#DIV/0!</v>
      </c>
      <c r="KW426" s="5" t="e">
        <f t="shared" si="409"/>
        <v>#DIV/0!</v>
      </c>
      <c r="KX426" s="5" t="e">
        <f t="shared" si="410"/>
        <v>#DIV/0!</v>
      </c>
      <c r="KY426" s="5" t="e">
        <f t="shared" si="411"/>
        <v>#DIV/0!</v>
      </c>
      <c r="KZ426" s="5" t="e">
        <f t="shared" si="412"/>
        <v>#DIV/0!</v>
      </c>
      <c r="LA426" s="5" t="e">
        <f t="shared" si="413"/>
        <v>#DIV/0!</v>
      </c>
      <c r="LB426" t="e">
        <f>IF(LQ426="0-0",INDEX(Scrape!#REF!,MATCH('HT 0-0'!KP426,Scrape!$B:$B,0)),"")</f>
        <v>#REF!</v>
      </c>
      <c r="LC426" t="e">
        <f>IF(LQ426="0-0",INDEX(Scrape!$A:$A,MATCH('HT 0-0'!KP426,Scrape!$B:$B,0)),"")</f>
        <v>#REF!</v>
      </c>
      <c r="LD426" t="e">
        <f>IF(LQ426="0-0",INDEX(Scrape!$B:$B,MATCH('HT 0-0'!KP426,Scrape!$B:$B,0)),"")</f>
        <v>#REF!</v>
      </c>
      <c r="LE426" t="e">
        <f>IF(LQ426="0-0",INDEX(Scrape!$C:$C,MATCH('HT 0-0'!KP426,Scrape!$B:$B,0)),"")</f>
        <v>#REF!</v>
      </c>
      <c r="LF426" t="e">
        <f>IF(LQ426="0-0",INDEX(Scrape!$D:$D,MATCH('HT 0-0'!KP426,Scrape!$B:$B,0)),"")</f>
        <v>#REF!</v>
      </c>
      <c r="LG426" t="e">
        <f>IF(LQ426="0-0",INDEX(Scrape!$E:$E,MATCH('HT 0-0'!KP426,Scrape!$B:$B,0)),"")</f>
        <v>#REF!</v>
      </c>
      <c r="LH426" t="e">
        <f>IF(LQ426="0-0",INDEX(Scrape!$F:$F,MATCH('HT 0-0'!KP426,Scrape!$B:$B,0)),"")</f>
        <v>#REF!</v>
      </c>
      <c r="LI426" t="e">
        <f>IF(LQ426="0-0",INDEX(Scrape!$G:$G,MATCH('HT 0-0'!KP426,Scrape!$B:$B,0)),"")</f>
        <v>#REF!</v>
      </c>
      <c r="LJ426" t="e">
        <f>IF(LQ426="0-0",INDEX(Scrape!$H:$H,MATCH('HT 0-0'!KP426,Scrape!$B:$B,0)),"")</f>
        <v>#REF!</v>
      </c>
      <c r="LK426" t="e">
        <f>IF(LQ426="0-0",INDEX(Scrape!$I:$I,MATCH('HT 0-0'!KP426,Scrape!$B:$B,0)),"")</f>
        <v>#REF!</v>
      </c>
      <c r="LL426" t="e">
        <f>IF(LQ426="0-0",INDEX(Scrape!$J:$J,MATCH('HT 0-0'!KP426,Scrape!$B:$B,0)),"")</f>
        <v>#REF!</v>
      </c>
      <c r="LM426" t="e">
        <f>IF(LQ426="0-0",INDEX(Scrape!$K:$K,MATCH('HT 0-0'!KP426,Scrape!$B:$B,0)),"")</f>
        <v>#REF!</v>
      </c>
      <c r="LN426" t="e">
        <f>IF(LQ426="0-0",INDEX(Scrape!$L:$L,MATCH('HT 0-0'!KP426,Scrape!$B:$B,0)),"")</f>
        <v>#REF!</v>
      </c>
      <c r="LO426" t="e">
        <f>IF(LQ426="0-0",INDEX(Scrape!$M:$M,MATCH('HT 0-0'!KP426,Scrape!$B:$B,0)),"")</f>
        <v>#REF!</v>
      </c>
      <c r="LP426" t="e">
        <f>IF(LQ426="0-0",INDEX(Scrape!$N:$N,MATCH('HT 0-0'!KP426,Scrape!$B:$B,0)),"")</f>
        <v>#REF!</v>
      </c>
      <c r="LQ426" t="e">
        <f>INDEX(Scrape!$O:$O,MATCH('HT 0-0'!KP426,Scrape!$B:$B,0))</f>
        <v>#REF!</v>
      </c>
      <c r="LR426" t="e">
        <f t="shared" si="414"/>
        <v>#REF!</v>
      </c>
      <c r="LS426" t="e">
        <f t="shared" si="415"/>
        <v>#REF!</v>
      </c>
      <c r="LT426" s="23" t="e">
        <f>IF(INDEX(#REF!,MATCH(KQ426,#REF!,0))=INDEX(#REF!,MATCH(KQ426,#REF!,0)),INDEX(#REF!,MATCH(KQ426,#REF!,0)),"ERROR")</f>
        <v>#REF!</v>
      </c>
      <c r="LU426" s="24" t="e">
        <f t="shared" si="416"/>
        <v>#DIV/0!</v>
      </c>
      <c r="LV426" s="24" t="e">
        <f t="shared" si="417"/>
        <v>#DIV/0!</v>
      </c>
      <c r="LW426" s="24" t="e">
        <f t="shared" si="418"/>
        <v>#DIV/0!</v>
      </c>
      <c r="LX426" s="24" t="e">
        <f t="shared" si="419"/>
        <v>#DIV/0!</v>
      </c>
      <c r="LY426" s="25" t="e">
        <f t="shared" si="420"/>
        <v>#REF!</v>
      </c>
      <c r="LZ426" s="25" t="e">
        <f t="shared" si="421"/>
        <v>#REF!</v>
      </c>
      <c r="MA426" s="26" t="e">
        <f t="shared" si="422"/>
        <v>#REF!</v>
      </c>
      <c r="MB426" s="27" t="e">
        <f t="shared" si="423"/>
        <v>#REF!</v>
      </c>
      <c r="MC426" s="28" t="e">
        <f t="shared" si="424"/>
        <v>#REF!</v>
      </c>
      <c r="MD426" s="24" t="e">
        <f t="shared" si="425"/>
        <v>#REF!</v>
      </c>
      <c r="ME426" s="29" t="e">
        <f t="shared" si="426"/>
        <v>#REF!</v>
      </c>
      <c r="MF426" s="30" t="e">
        <f t="shared" si="427"/>
        <v>#REF!</v>
      </c>
      <c r="MG426" s="24" t="e">
        <f t="shared" si="428"/>
        <v>#REF!</v>
      </c>
      <c r="MH426" s="29" t="e">
        <f t="shared" si="429"/>
        <v>#REF!</v>
      </c>
      <c r="MI426" s="30" t="e">
        <f t="shared" si="430"/>
        <v>#REF!</v>
      </c>
      <c r="MJ426" t="str">
        <f t="shared" si="431"/>
        <v/>
      </c>
      <c r="MK426" t="str">
        <f t="shared" si="432"/>
        <v/>
      </c>
      <c r="ML426" t="str">
        <f t="shared" si="433"/>
        <v/>
      </c>
      <c r="MM426" t="str">
        <f t="shared" si="434"/>
        <v/>
      </c>
      <c r="MN426" t="str">
        <f t="shared" si="435"/>
        <v/>
      </c>
      <c r="MO426" t="str">
        <f t="shared" si="436"/>
        <v/>
      </c>
      <c r="MP426" s="5" t="e">
        <f>COUNTIFS(#REF!,LT426,#REF!,1,#REF!,"&gt;="&amp;MC426,#REF!,"&lt;="&amp;MB426,#REF!,"&lt;="&amp;ME426,#REF!,"&gt;="&amp;MF426,#REF!,"="&amp;KV426,#REF!,"="&amp;KX426)</f>
        <v>#REF!</v>
      </c>
      <c r="MQ426" s="5" t="e">
        <f>COUNTIFS(#REF!,LT426,#REF!,0,#REF!,"&gt;="&amp;MC426,#REF!,"&lt;="&amp;MB426,#REF!,"&lt;="&amp;ME426,#REF!,"&gt;="&amp;MF426,#REF!,"="&amp;KV426,#REF!,"="&amp;KX426)</f>
        <v>#REF!</v>
      </c>
      <c r="MR426" s="5" t="e">
        <f>COUNTIFS(#REF!,LT426,#REF!,1,#REF!,"&gt;="&amp;MC426,#REF!,"&lt;="&amp;MB426,#REF!,"&lt;="&amp;ME426,#REF!,"&gt;="&amp;MF426,#REF!,"="&amp;KW426,#REF!,"="&amp;KY426)</f>
        <v>#REF!</v>
      </c>
      <c r="MS426" s="5" t="e">
        <f>COUNTIFS(#REF!,LT426,#REF!,0,#REF!,"&gt;="&amp;MC426,#REF!,"&lt;="&amp;MB426,#REF!,"&lt;="&amp;ME426,#REF!,"&gt;="&amp;MF426,#REF!,"="&amp;KW426,#REF!,"="&amp;KY426)</f>
        <v>#REF!</v>
      </c>
      <c r="MT426" s="5" t="e">
        <f>COUNTIFS(#REF!,LT426,#REF!,1,#REF!,"&gt;="&amp;MI426,#REF!,"&lt;="&amp;MH426,#REF!,"&lt;="&amp;ME426,#REF!,"&gt;="&amp;MF426)</f>
        <v>#REF!</v>
      </c>
      <c r="MU426" s="5" t="e">
        <f>COUNTIFS(#REF!,LT426,#REF!,0,#REF!,"&gt;="&amp;MI426,#REF!,"&lt;="&amp;MH426,#REF!,"&lt;="&amp;ME426,#REF!,"&gt;="&amp;MF426)</f>
        <v>#REF!</v>
      </c>
      <c r="MV426" s="5" t="e">
        <f>COUNTIFS(#REF!,LT426,#REF!,1,#REF!,"&gt;="&amp;MI426,#REF!,"&lt;="&amp;MH426,#REF!,"="&amp;KZ426,#REF!,"="&amp;LA426,#REF!,"&lt;="&amp;ME426,#REF!,"&gt;="&amp;MF426)</f>
        <v>#REF!</v>
      </c>
      <c r="MW426" s="5" t="e">
        <f>COUNTIFS(#REF!,LT426,#REF!,0,#REF!,"&gt;="&amp;MI426,#REF!,"&lt;="&amp;MH426,#REF!,"="&amp;KZ426,#REF!,"="&amp;LA426,#REF!,"&lt;="&amp;ME426,#REF!,"&gt;="&amp;MF426)</f>
        <v>#REF!</v>
      </c>
      <c r="MX426" s="5" t="e">
        <f>COUNTIFS(#REF!,LT426,#REF!,1,#REF!,"&gt;="&amp;MC426,#REF!,"&lt;="&amp;MB426,#REF!,"&lt;="&amp;ME426,#REF!,"&gt;="&amp;MF426)</f>
        <v>#REF!</v>
      </c>
      <c r="MY426" s="5" t="e">
        <f>COUNTIFS(#REF!,LT426,#REF!,0,#REF!,"&gt;="&amp;MC426,#REF!,"&lt;="&amp;MB426,#REF!,"&lt;="&amp;ME426,#REF!,"&gt;="&amp;MF426)</f>
        <v>#REF!</v>
      </c>
      <c r="MZ426" s="5" t="e">
        <f>COUNTIFS(#REF!,LT426,#REF!,1,#REF!,"&lt;="&amp;ME426,#REF!,"&gt;="&amp;MF426,#REF!,"="&amp;KV426,#REF!,"="&amp;KX426)</f>
        <v>#REF!</v>
      </c>
      <c r="NA426" s="5" t="e">
        <f>COUNTIFS(#REF!,LT426,#REF!,0,#REF!,"&lt;="&amp;ME426,#REF!,"&gt;="&amp;MF426,#REF!,"="&amp;KV426,#REF!,"="&amp;KX426)</f>
        <v>#REF!</v>
      </c>
      <c r="NB426" s="5" t="e">
        <f>COUNTIFS(#REF!,LT426,#REF!,1,#REF!,"&lt;="&amp;ME426,#REF!,"&gt;="&amp;MF426,#REF!,"="&amp;KW426,#REF!,"="&amp;KY426)</f>
        <v>#REF!</v>
      </c>
      <c r="NC426" s="5" t="e">
        <f>COUNTIFS(#REF!,LT426,#REF!,0,#REF!,"&lt;="&amp;ME426,#REF!,"&gt;="&amp;MF426,#REF!,"="&amp;KW426,#REF!,"="&amp;KY426)</f>
        <v>#REF!</v>
      </c>
      <c r="ND426" s="5" t="e">
        <f>COUNTIFS(#REF!,LT426,#REF!,1,#REF!,"&gt;="&amp;MC426,#REF!,"&lt;="&amp;MB426,#REF!,"&lt;="&amp;ME426,#REF!,"&gt;="&amp;MF426,#REF!,"="&amp;KV426,#REF!,"="&amp;KX426)</f>
        <v>#REF!</v>
      </c>
      <c r="NE426" s="5" t="e">
        <f>COUNTIFS(#REF!,LT426,#REF!,0,#REF!,"&gt;="&amp;MC426,#REF!,"&lt;="&amp;MB426,#REF!,"&lt;="&amp;ME426,#REF!,"&gt;="&amp;MF426,#REF!,"="&amp;KV426,#REF!,"="&amp;KX426)</f>
        <v>#REF!</v>
      </c>
      <c r="NF426" s="5" t="e">
        <f>COUNTIFS(#REF!,LT426,#REF!,1,#REF!,"&gt;="&amp;MC426,#REF!,"&lt;="&amp;MB426,#REF!,"&lt;="&amp;ME426,#REF!,"&gt;="&amp;MF426,#REF!,"="&amp;KW426,#REF!,"="&amp;KY426)</f>
        <v>#REF!</v>
      </c>
      <c r="NG426" s="5" t="e">
        <f>COUNTIFS(#REF!,LT426,#REF!,0,#REF!,"&gt;="&amp;MC426,#REF!,"&lt;="&amp;MB426,#REF!,"&lt;="&amp;ME426,#REF!,"&gt;="&amp;MF426,#REF!,"="&amp;KW426,#REF!,"="&amp;KY426)</f>
        <v>#REF!</v>
      </c>
      <c r="NH426" s="5" t="e">
        <f>COUNTIFS(#REF!,LT426,#REF!,1,#REF!,"&gt;="&amp;MC426,#REF!,"&lt;="&amp;MB426,#REF!,"&lt;="&amp;ME426,#REF!,"&gt;="&amp;MF426,#REF!,"="&amp;KZ426,#REF!,"="&amp;LA426)</f>
        <v>#REF!</v>
      </c>
      <c r="NI426" s="5" t="e">
        <f>COUNTIFS(#REF!,LT426,#REF!,0,#REF!,"&gt;="&amp;MC426,#REF!,"&lt;="&amp;MB426,#REF!,"&lt;="&amp;ME426,#REF!,"&gt;="&amp;MF426,#REF!,"="&amp;KZ426,#REF!,"="&amp;LA426)</f>
        <v>#REF!</v>
      </c>
      <c r="NJ426" s="5" t="e">
        <f>COUNTIFS(#REF!,LT426,#REF!,1,#REF!,"&gt;="&amp;MI426,#REF!,"&lt;="&amp;MH426,#REF!,"&lt;="&amp;ME426,#REF!,"&gt;="&amp;MF426)</f>
        <v>#REF!</v>
      </c>
      <c r="NK426" s="5" t="e">
        <f>COUNTIFS(#REF!,LT426,#REF!,0,#REF!,"&gt;="&amp;MI426,#REF!,"&lt;="&amp;MH426,#REF!,"&lt;="&amp;ME426,#REF!,"&gt;="&amp;MF426)</f>
        <v>#REF!</v>
      </c>
      <c r="NL426" s="5" t="e">
        <f>COUNTIFS(#REF!,LT426,#REF!,1,#REF!,"&gt;="&amp;MI426,#REF!,"&lt;="&amp;MH426,#REF!,"="&amp;KZ426,#REF!,"="&amp;LA426,#REF!,"&lt;="&amp;ME426,#REF!,"&gt;="&amp;MF426)</f>
        <v>#REF!</v>
      </c>
      <c r="NM426" s="5" t="e">
        <f>COUNTIFS(#REF!,LT426,#REF!,0,#REF!,"&gt;="&amp;MI426,#REF!,"&lt;="&amp;MH426,#REF!,"="&amp;KZ426,#REF!,"="&amp;LA426,#REF!,"&lt;="&amp;ME426,#REF!,"&gt;="&amp;MF426)</f>
        <v>#REF!</v>
      </c>
      <c r="NN426" s="5" t="e">
        <f>COUNTIFS(#REF!,LT426,#REF!,1,#REF!,"&gt;="&amp;MC426,#REF!,"&lt;="&amp;MB426,#REF!,"&lt;="&amp;ME426,#REF!,"&gt;="&amp;MF426)</f>
        <v>#REF!</v>
      </c>
      <c r="NO426" s="5" t="e">
        <f>COUNTIFS(#REF!,LT426,#REF!,0,#REF!,"&gt;="&amp;MC426,#REF!,"&lt;="&amp;MB426,#REF!,"&lt;="&amp;ME426,#REF!,"&gt;="&amp;MF426)</f>
        <v>#REF!</v>
      </c>
      <c r="NP426" s="5" t="e">
        <f>COUNTIFS(#REF!,LT426,#REF!,1,#REF!,"&lt;="&amp;ME426,#REF!,"&gt;="&amp;MF426,#REF!,"="&amp;KV426,#REF!,"="&amp;KX426)</f>
        <v>#REF!</v>
      </c>
      <c r="NQ426" s="5" t="e">
        <f>COUNTIFS(#REF!,LT426,#REF!,0,#REF!,"&lt;="&amp;ME426,#REF!,"&gt;="&amp;MF426,#REF!,"="&amp;KV426,#REF!,"="&amp;KX426)</f>
        <v>#REF!</v>
      </c>
      <c r="NR426" s="5" t="e">
        <f>COUNTIFS(#REF!,LT426,#REF!,1,#REF!,"&lt;="&amp;ME426,#REF!,"&gt;="&amp;MF426,#REF!,"="&amp;KW426,#REF!,"="&amp;KY426)</f>
        <v>#REF!</v>
      </c>
      <c r="NS426" s="5" t="e">
        <f>COUNTIFS(#REF!,LT426,#REF!,0,#REF!,"&lt;="&amp;ME426,#REF!,"&gt;="&amp;MF426,#REF!,"="&amp;KW426,#REF!,"="&amp;KY426)</f>
        <v>#REF!</v>
      </c>
      <c r="NT426" s="5" t="e">
        <f t="shared" si="437"/>
        <v>#REF!</v>
      </c>
      <c r="NU426" s="5" t="e">
        <f t="shared" si="438"/>
        <v>#REF!</v>
      </c>
      <c r="NV426" s="5" t="e">
        <f t="shared" si="439"/>
        <v>#REF!</v>
      </c>
      <c r="NW426" s="6" t="e">
        <f t="shared" si="440"/>
        <v>#REF!</v>
      </c>
      <c r="NX426" s="7" t="e">
        <f t="shared" si="441"/>
        <v>#REF!</v>
      </c>
      <c r="NY426" s="5" t="e">
        <f t="shared" si="442"/>
        <v>#REF!</v>
      </c>
      <c r="NZ426" s="31" t="e">
        <f t="shared" si="443"/>
        <v>#REF!</v>
      </c>
      <c r="OA426" s="32" t="e">
        <f t="shared" si="444"/>
        <v>#REF!</v>
      </c>
      <c r="OB426" s="32" t="e">
        <f t="shared" si="445"/>
        <v>#REF!</v>
      </c>
      <c r="OC426" s="33" t="e">
        <f t="shared" si="446"/>
        <v>#REF!</v>
      </c>
      <c r="OD426" s="33" t="e">
        <f t="shared" si="447"/>
        <v>#REF!</v>
      </c>
      <c r="OE426" s="33" t="e">
        <f t="shared" si="448"/>
        <v>#REF!</v>
      </c>
      <c r="OF426" s="33" t="e">
        <f t="shared" si="449"/>
        <v>#REF!</v>
      </c>
      <c r="OG426" s="5" t="e">
        <f t="shared" si="450"/>
        <v>#REF!</v>
      </c>
      <c r="OH426" s="5" t="e">
        <f t="shared" si="451"/>
        <v>#REF!</v>
      </c>
      <c r="OI426" s="5" t="e">
        <f t="shared" si="452"/>
        <v>#REF!</v>
      </c>
      <c r="OJ426" s="6" t="e">
        <f t="shared" si="453"/>
        <v>#REF!</v>
      </c>
      <c r="OK426" s="7" t="e">
        <f t="shared" si="454"/>
        <v>#REF!</v>
      </c>
      <c r="OL426" s="5" t="e">
        <f t="shared" si="455"/>
        <v>#REF!</v>
      </c>
      <c r="OM426" s="31" t="e">
        <f t="shared" si="456"/>
        <v>#REF!</v>
      </c>
      <c r="ON426" s="32" t="e">
        <f t="shared" si="457"/>
        <v>#REF!</v>
      </c>
      <c r="OO426" s="32" t="e">
        <f t="shared" si="458"/>
        <v>#REF!</v>
      </c>
      <c r="OP426" s="33" t="e">
        <f t="shared" si="459"/>
        <v>#REF!</v>
      </c>
      <c r="OQ426" s="33" t="e">
        <f t="shared" si="460"/>
        <v>#REF!</v>
      </c>
      <c r="OR426" s="33" t="e">
        <f t="shared" si="461"/>
        <v>#REF!</v>
      </c>
      <c r="OS426" s="33" t="e">
        <f t="shared" si="462"/>
        <v>#REF!</v>
      </c>
      <c r="OT426" t="e">
        <f t="shared" si="463"/>
        <v>#REF!</v>
      </c>
      <c r="OU426" t="e">
        <f t="shared" si="464"/>
        <v>#REF!</v>
      </c>
      <c r="OV426" t="e">
        <f t="shared" si="465"/>
        <v>#REF!</v>
      </c>
      <c r="OW426" t="e">
        <f t="shared" si="466"/>
        <v>#REF!</v>
      </c>
      <c r="OX426" t="e">
        <f t="shared" si="467"/>
        <v>#REF!</v>
      </c>
      <c r="OY426" t="e">
        <f t="shared" si="468"/>
        <v>#REF!</v>
      </c>
    </row>
    <row r="427" spans="1:415" ht="16.5" customHeight="1" x14ac:dyDescent="0.3">
      <c r="A427" s="22"/>
      <c r="KN427" s="5" t="e">
        <f>IF(INDEX(#REF!,MATCH('HT 0-0'!D427,#REF!,0))=INDEX(#REF!,MATCH('HT 0-0'!D427,#REF!,0)),INDEX(#REF!,MATCH('HT 0-0'!D427,#REF!,0)),"ERROR")</f>
        <v>#REF!</v>
      </c>
      <c r="KO427" s="5" t="e">
        <f>IF(INDEX(#REF!,MATCH('HT 0-0'!E427,#REF!,0))=INDEX(#REF!,MATCH('HT 0-0'!E427,#REF!,0)),INDEX(#REF!,MATCH('HT 0-0'!E427,#REF!,0)),"ERROR")</f>
        <v>#REF!</v>
      </c>
      <c r="KP427" s="5" t="e">
        <f t="shared" si="402"/>
        <v>#REF!</v>
      </c>
      <c r="KQ427" t="str">
        <f t="shared" si="403"/>
        <v>_</v>
      </c>
      <c r="KR427" s="5" t="e">
        <f t="shared" si="404"/>
        <v>#DIV/0!</v>
      </c>
      <c r="KS427" s="5" t="e">
        <f t="shared" si="405"/>
        <v>#DIV/0!</v>
      </c>
      <c r="KT427" s="5" t="e">
        <f t="shared" si="406"/>
        <v>#DIV/0!</v>
      </c>
      <c r="KU427" s="5" t="e">
        <f t="shared" si="407"/>
        <v>#DIV/0!</v>
      </c>
      <c r="KV427" s="5" t="e">
        <f t="shared" si="408"/>
        <v>#DIV/0!</v>
      </c>
      <c r="KW427" s="5" t="e">
        <f t="shared" si="409"/>
        <v>#DIV/0!</v>
      </c>
      <c r="KX427" s="5" t="e">
        <f t="shared" si="410"/>
        <v>#DIV/0!</v>
      </c>
      <c r="KY427" s="5" t="e">
        <f t="shared" si="411"/>
        <v>#DIV/0!</v>
      </c>
      <c r="KZ427" s="5" t="e">
        <f t="shared" si="412"/>
        <v>#DIV/0!</v>
      </c>
      <c r="LA427" s="5" t="e">
        <f t="shared" si="413"/>
        <v>#DIV/0!</v>
      </c>
      <c r="LB427" t="e">
        <f>IF(LQ427="0-0",INDEX(Scrape!#REF!,MATCH('HT 0-0'!KP427,Scrape!$B:$B,0)),"")</f>
        <v>#REF!</v>
      </c>
      <c r="LC427" t="e">
        <f>IF(LQ427="0-0",INDEX(Scrape!$A:$A,MATCH('HT 0-0'!KP427,Scrape!$B:$B,0)),"")</f>
        <v>#REF!</v>
      </c>
      <c r="LD427" t="e">
        <f>IF(LQ427="0-0",INDEX(Scrape!$B:$B,MATCH('HT 0-0'!KP427,Scrape!$B:$B,0)),"")</f>
        <v>#REF!</v>
      </c>
      <c r="LE427" t="e">
        <f>IF(LQ427="0-0",INDEX(Scrape!$C:$C,MATCH('HT 0-0'!KP427,Scrape!$B:$B,0)),"")</f>
        <v>#REF!</v>
      </c>
      <c r="LF427" t="e">
        <f>IF(LQ427="0-0",INDEX(Scrape!$D:$D,MATCH('HT 0-0'!KP427,Scrape!$B:$B,0)),"")</f>
        <v>#REF!</v>
      </c>
      <c r="LG427" t="e">
        <f>IF(LQ427="0-0",INDEX(Scrape!$E:$E,MATCH('HT 0-0'!KP427,Scrape!$B:$B,0)),"")</f>
        <v>#REF!</v>
      </c>
      <c r="LH427" t="e">
        <f>IF(LQ427="0-0",INDEX(Scrape!$F:$F,MATCH('HT 0-0'!KP427,Scrape!$B:$B,0)),"")</f>
        <v>#REF!</v>
      </c>
      <c r="LI427" t="e">
        <f>IF(LQ427="0-0",INDEX(Scrape!$G:$G,MATCH('HT 0-0'!KP427,Scrape!$B:$B,0)),"")</f>
        <v>#REF!</v>
      </c>
      <c r="LJ427" t="e">
        <f>IF(LQ427="0-0",INDEX(Scrape!$H:$H,MATCH('HT 0-0'!KP427,Scrape!$B:$B,0)),"")</f>
        <v>#REF!</v>
      </c>
      <c r="LK427" t="e">
        <f>IF(LQ427="0-0",INDEX(Scrape!$I:$I,MATCH('HT 0-0'!KP427,Scrape!$B:$B,0)),"")</f>
        <v>#REF!</v>
      </c>
      <c r="LL427" t="e">
        <f>IF(LQ427="0-0",INDEX(Scrape!$J:$J,MATCH('HT 0-0'!KP427,Scrape!$B:$B,0)),"")</f>
        <v>#REF!</v>
      </c>
      <c r="LM427" t="e">
        <f>IF(LQ427="0-0",INDEX(Scrape!$K:$K,MATCH('HT 0-0'!KP427,Scrape!$B:$B,0)),"")</f>
        <v>#REF!</v>
      </c>
      <c r="LN427" t="e">
        <f>IF(LQ427="0-0",INDEX(Scrape!$L:$L,MATCH('HT 0-0'!KP427,Scrape!$B:$B,0)),"")</f>
        <v>#REF!</v>
      </c>
      <c r="LO427" t="e">
        <f>IF(LQ427="0-0",INDEX(Scrape!$M:$M,MATCH('HT 0-0'!KP427,Scrape!$B:$B,0)),"")</f>
        <v>#REF!</v>
      </c>
      <c r="LP427" t="e">
        <f>IF(LQ427="0-0",INDEX(Scrape!$N:$N,MATCH('HT 0-0'!KP427,Scrape!$B:$B,0)),"")</f>
        <v>#REF!</v>
      </c>
      <c r="LQ427" t="e">
        <f>INDEX(Scrape!$O:$O,MATCH('HT 0-0'!KP427,Scrape!$B:$B,0))</f>
        <v>#REF!</v>
      </c>
      <c r="LR427" t="e">
        <f t="shared" si="414"/>
        <v>#REF!</v>
      </c>
      <c r="LS427" t="e">
        <f t="shared" si="415"/>
        <v>#REF!</v>
      </c>
      <c r="LT427" s="23" t="e">
        <f>IF(INDEX(#REF!,MATCH(KQ427,#REF!,0))=INDEX(#REF!,MATCH(KQ427,#REF!,0)),INDEX(#REF!,MATCH(KQ427,#REF!,0)),"ERROR")</f>
        <v>#REF!</v>
      </c>
      <c r="LU427" s="24" t="e">
        <f t="shared" si="416"/>
        <v>#DIV/0!</v>
      </c>
      <c r="LV427" s="24" t="e">
        <f t="shared" si="417"/>
        <v>#DIV/0!</v>
      </c>
      <c r="LW427" s="24" t="e">
        <f t="shared" si="418"/>
        <v>#DIV/0!</v>
      </c>
      <c r="LX427" s="24" t="e">
        <f t="shared" si="419"/>
        <v>#DIV/0!</v>
      </c>
      <c r="LY427" s="25" t="e">
        <f t="shared" si="420"/>
        <v>#REF!</v>
      </c>
      <c r="LZ427" s="25" t="e">
        <f t="shared" si="421"/>
        <v>#REF!</v>
      </c>
      <c r="MA427" s="26" t="e">
        <f t="shared" si="422"/>
        <v>#REF!</v>
      </c>
      <c r="MB427" s="27" t="e">
        <f t="shared" si="423"/>
        <v>#REF!</v>
      </c>
      <c r="MC427" s="28" t="e">
        <f t="shared" si="424"/>
        <v>#REF!</v>
      </c>
      <c r="MD427" s="24" t="e">
        <f t="shared" si="425"/>
        <v>#REF!</v>
      </c>
      <c r="ME427" s="29" t="e">
        <f t="shared" si="426"/>
        <v>#REF!</v>
      </c>
      <c r="MF427" s="30" t="e">
        <f t="shared" si="427"/>
        <v>#REF!</v>
      </c>
      <c r="MG427" s="24" t="e">
        <f t="shared" si="428"/>
        <v>#REF!</v>
      </c>
      <c r="MH427" s="29" t="e">
        <f t="shared" si="429"/>
        <v>#REF!</v>
      </c>
      <c r="MI427" s="30" t="e">
        <f t="shared" si="430"/>
        <v>#REF!</v>
      </c>
      <c r="MJ427" t="str">
        <f t="shared" si="431"/>
        <v/>
      </c>
      <c r="MK427" t="str">
        <f t="shared" si="432"/>
        <v/>
      </c>
      <c r="ML427" t="str">
        <f t="shared" si="433"/>
        <v/>
      </c>
      <c r="MM427" t="str">
        <f t="shared" si="434"/>
        <v/>
      </c>
      <c r="MN427" t="str">
        <f t="shared" si="435"/>
        <v/>
      </c>
      <c r="MO427" t="str">
        <f t="shared" si="436"/>
        <v/>
      </c>
      <c r="MP427" s="5" t="e">
        <f>COUNTIFS(#REF!,LT427,#REF!,1,#REF!,"&gt;="&amp;MC427,#REF!,"&lt;="&amp;MB427,#REF!,"&lt;="&amp;ME427,#REF!,"&gt;="&amp;MF427,#REF!,"="&amp;KV427,#REF!,"="&amp;KX427)</f>
        <v>#REF!</v>
      </c>
      <c r="MQ427" s="5" t="e">
        <f>COUNTIFS(#REF!,LT427,#REF!,0,#REF!,"&gt;="&amp;MC427,#REF!,"&lt;="&amp;MB427,#REF!,"&lt;="&amp;ME427,#REF!,"&gt;="&amp;MF427,#REF!,"="&amp;KV427,#REF!,"="&amp;KX427)</f>
        <v>#REF!</v>
      </c>
      <c r="MR427" s="5" t="e">
        <f>COUNTIFS(#REF!,LT427,#REF!,1,#REF!,"&gt;="&amp;MC427,#REF!,"&lt;="&amp;MB427,#REF!,"&lt;="&amp;ME427,#REF!,"&gt;="&amp;MF427,#REF!,"="&amp;KW427,#REF!,"="&amp;KY427)</f>
        <v>#REF!</v>
      </c>
      <c r="MS427" s="5" t="e">
        <f>COUNTIFS(#REF!,LT427,#REF!,0,#REF!,"&gt;="&amp;MC427,#REF!,"&lt;="&amp;MB427,#REF!,"&lt;="&amp;ME427,#REF!,"&gt;="&amp;MF427,#REF!,"="&amp;KW427,#REF!,"="&amp;KY427)</f>
        <v>#REF!</v>
      </c>
      <c r="MT427" s="5" t="e">
        <f>COUNTIFS(#REF!,LT427,#REF!,1,#REF!,"&gt;="&amp;MI427,#REF!,"&lt;="&amp;MH427,#REF!,"&lt;="&amp;ME427,#REF!,"&gt;="&amp;MF427)</f>
        <v>#REF!</v>
      </c>
      <c r="MU427" s="5" t="e">
        <f>COUNTIFS(#REF!,LT427,#REF!,0,#REF!,"&gt;="&amp;MI427,#REF!,"&lt;="&amp;MH427,#REF!,"&lt;="&amp;ME427,#REF!,"&gt;="&amp;MF427)</f>
        <v>#REF!</v>
      </c>
      <c r="MV427" s="5" t="e">
        <f>COUNTIFS(#REF!,LT427,#REF!,1,#REF!,"&gt;="&amp;MI427,#REF!,"&lt;="&amp;MH427,#REF!,"="&amp;KZ427,#REF!,"="&amp;LA427,#REF!,"&lt;="&amp;ME427,#REF!,"&gt;="&amp;MF427)</f>
        <v>#REF!</v>
      </c>
      <c r="MW427" s="5" t="e">
        <f>COUNTIFS(#REF!,LT427,#REF!,0,#REF!,"&gt;="&amp;MI427,#REF!,"&lt;="&amp;MH427,#REF!,"="&amp;KZ427,#REF!,"="&amp;LA427,#REF!,"&lt;="&amp;ME427,#REF!,"&gt;="&amp;MF427)</f>
        <v>#REF!</v>
      </c>
      <c r="MX427" s="5" t="e">
        <f>COUNTIFS(#REF!,LT427,#REF!,1,#REF!,"&gt;="&amp;MC427,#REF!,"&lt;="&amp;MB427,#REF!,"&lt;="&amp;ME427,#REF!,"&gt;="&amp;MF427)</f>
        <v>#REF!</v>
      </c>
      <c r="MY427" s="5" t="e">
        <f>COUNTIFS(#REF!,LT427,#REF!,0,#REF!,"&gt;="&amp;MC427,#REF!,"&lt;="&amp;MB427,#REF!,"&lt;="&amp;ME427,#REF!,"&gt;="&amp;MF427)</f>
        <v>#REF!</v>
      </c>
      <c r="MZ427" s="5" t="e">
        <f>COUNTIFS(#REF!,LT427,#REF!,1,#REF!,"&lt;="&amp;ME427,#REF!,"&gt;="&amp;MF427,#REF!,"="&amp;KV427,#REF!,"="&amp;KX427)</f>
        <v>#REF!</v>
      </c>
      <c r="NA427" s="5" t="e">
        <f>COUNTIFS(#REF!,LT427,#REF!,0,#REF!,"&lt;="&amp;ME427,#REF!,"&gt;="&amp;MF427,#REF!,"="&amp;KV427,#REF!,"="&amp;KX427)</f>
        <v>#REF!</v>
      </c>
      <c r="NB427" s="5" t="e">
        <f>COUNTIFS(#REF!,LT427,#REF!,1,#REF!,"&lt;="&amp;ME427,#REF!,"&gt;="&amp;MF427,#REF!,"="&amp;KW427,#REF!,"="&amp;KY427)</f>
        <v>#REF!</v>
      </c>
      <c r="NC427" s="5" t="e">
        <f>COUNTIFS(#REF!,LT427,#REF!,0,#REF!,"&lt;="&amp;ME427,#REF!,"&gt;="&amp;MF427,#REF!,"="&amp;KW427,#REF!,"="&amp;KY427)</f>
        <v>#REF!</v>
      </c>
      <c r="ND427" s="5" t="e">
        <f>COUNTIFS(#REF!,LT427,#REF!,1,#REF!,"&gt;="&amp;MC427,#REF!,"&lt;="&amp;MB427,#REF!,"&lt;="&amp;ME427,#REF!,"&gt;="&amp;MF427,#REF!,"="&amp;KV427,#REF!,"="&amp;KX427)</f>
        <v>#REF!</v>
      </c>
      <c r="NE427" s="5" t="e">
        <f>COUNTIFS(#REF!,LT427,#REF!,0,#REF!,"&gt;="&amp;MC427,#REF!,"&lt;="&amp;MB427,#REF!,"&lt;="&amp;ME427,#REF!,"&gt;="&amp;MF427,#REF!,"="&amp;KV427,#REF!,"="&amp;KX427)</f>
        <v>#REF!</v>
      </c>
      <c r="NF427" s="5" t="e">
        <f>COUNTIFS(#REF!,LT427,#REF!,1,#REF!,"&gt;="&amp;MC427,#REF!,"&lt;="&amp;MB427,#REF!,"&lt;="&amp;ME427,#REF!,"&gt;="&amp;MF427,#REF!,"="&amp;KW427,#REF!,"="&amp;KY427)</f>
        <v>#REF!</v>
      </c>
      <c r="NG427" s="5" t="e">
        <f>COUNTIFS(#REF!,LT427,#REF!,0,#REF!,"&gt;="&amp;MC427,#REF!,"&lt;="&amp;MB427,#REF!,"&lt;="&amp;ME427,#REF!,"&gt;="&amp;MF427,#REF!,"="&amp;KW427,#REF!,"="&amp;KY427)</f>
        <v>#REF!</v>
      </c>
      <c r="NH427" s="5" t="e">
        <f>COUNTIFS(#REF!,LT427,#REF!,1,#REF!,"&gt;="&amp;MC427,#REF!,"&lt;="&amp;MB427,#REF!,"&lt;="&amp;ME427,#REF!,"&gt;="&amp;MF427,#REF!,"="&amp;KZ427,#REF!,"="&amp;LA427)</f>
        <v>#REF!</v>
      </c>
      <c r="NI427" s="5" t="e">
        <f>COUNTIFS(#REF!,LT427,#REF!,0,#REF!,"&gt;="&amp;MC427,#REF!,"&lt;="&amp;MB427,#REF!,"&lt;="&amp;ME427,#REF!,"&gt;="&amp;MF427,#REF!,"="&amp;KZ427,#REF!,"="&amp;LA427)</f>
        <v>#REF!</v>
      </c>
      <c r="NJ427" s="5" t="e">
        <f>COUNTIFS(#REF!,LT427,#REF!,1,#REF!,"&gt;="&amp;MI427,#REF!,"&lt;="&amp;MH427,#REF!,"&lt;="&amp;ME427,#REF!,"&gt;="&amp;MF427)</f>
        <v>#REF!</v>
      </c>
      <c r="NK427" s="5" t="e">
        <f>COUNTIFS(#REF!,LT427,#REF!,0,#REF!,"&gt;="&amp;MI427,#REF!,"&lt;="&amp;MH427,#REF!,"&lt;="&amp;ME427,#REF!,"&gt;="&amp;MF427)</f>
        <v>#REF!</v>
      </c>
      <c r="NL427" s="5" t="e">
        <f>COUNTIFS(#REF!,LT427,#REF!,1,#REF!,"&gt;="&amp;MI427,#REF!,"&lt;="&amp;MH427,#REF!,"="&amp;KZ427,#REF!,"="&amp;LA427,#REF!,"&lt;="&amp;ME427,#REF!,"&gt;="&amp;MF427)</f>
        <v>#REF!</v>
      </c>
      <c r="NM427" s="5" t="e">
        <f>COUNTIFS(#REF!,LT427,#REF!,0,#REF!,"&gt;="&amp;MI427,#REF!,"&lt;="&amp;MH427,#REF!,"="&amp;KZ427,#REF!,"="&amp;LA427,#REF!,"&lt;="&amp;ME427,#REF!,"&gt;="&amp;MF427)</f>
        <v>#REF!</v>
      </c>
      <c r="NN427" s="5" t="e">
        <f>COUNTIFS(#REF!,LT427,#REF!,1,#REF!,"&gt;="&amp;MC427,#REF!,"&lt;="&amp;MB427,#REF!,"&lt;="&amp;ME427,#REF!,"&gt;="&amp;MF427)</f>
        <v>#REF!</v>
      </c>
      <c r="NO427" s="5" t="e">
        <f>COUNTIFS(#REF!,LT427,#REF!,0,#REF!,"&gt;="&amp;MC427,#REF!,"&lt;="&amp;MB427,#REF!,"&lt;="&amp;ME427,#REF!,"&gt;="&amp;MF427)</f>
        <v>#REF!</v>
      </c>
      <c r="NP427" s="5" t="e">
        <f>COUNTIFS(#REF!,LT427,#REF!,1,#REF!,"&lt;="&amp;ME427,#REF!,"&gt;="&amp;MF427,#REF!,"="&amp;KV427,#REF!,"="&amp;KX427)</f>
        <v>#REF!</v>
      </c>
      <c r="NQ427" s="5" t="e">
        <f>COUNTIFS(#REF!,LT427,#REF!,0,#REF!,"&lt;="&amp;ME427,#REF!,"&gt;="&amp;MF427,#REF!,"="&amp;KV427,#REF!,"="&amp;KX427)</f>
        <v>#REF!</v>
      </c>
      <c r="NR427" s="5" t="e">
        <f>COUNTIFS(#REF!,LT427,#REF!,1,#REF!,"&lt;="&amp;ME427,#REF!,"&gt;="&amp;MF427,#REF!,"="&amp;KW427,#REF!,"="&amp;KY427)</f>
        <v>#REF!</v>
      </c>
      <c r="NS427" s="5" t="e">
        <f>COUNTIFS(#REF!,LT427,#REF!,0,#REF!,"&lt;="&amp;ME427,#REF!,"&gt;="&amp;MF427,#REF!,"="&amp;KW427,#REF!,"="&amp;KY427)</f>
        <v>#REF!</v>
      </c>
      <c r="NT427" s="5" t="e">
        <f t="shared" si="437"/>
        <v>#REF!</v>
      </c>
      <c r="NU427" s="5" t="e">
        <f t="shared" si="438"/>
        <v>#REF!</v>
      </c>
      <c r="NV427" s="5" t="e">
        <f t="shared" si="439"/>
        <v>#REF!</v>
      </c>
      <c r="NW427" s="6" t="e">
        <f t="shared" si="440"/>
        <v>#REF!</v>
      </c>
      <c r="NX427" s="7" t="e">
        <f t="shared" si="441"/>
        <v>#REF!</v>
      </c>
      <c r="NY427" s="5" t="e">
        <f t="shared" si="442"/>
        <v>#REF!</v>
      </c>
      <c r="NZ427" s="31" t="e">
        <f t="shared" si="443"/>
        <v>#REF!</v>
      </c>
      <c r="OA427" s="32" t="e">
        <f t="shared" si="444"/>
        <v>#REF!</v>
      </c>
      <c r="OB427" s="32" t="e">
        <f t="shared" si="445"/>
        <v>#REF!</v>
      </c>
      <c r="OC427" s="33" t="e">
        <f t="shared" si="446"/>
        <v>#REF!</v>
      </c>
      <c r="OD427" s="33" t="e">
        <f t="shared" si="447"/>
        <v>#REF!</v>
      </c>
      <c r="OE427" s="33" t="e">
        <f t="shared" si="448"/>
        <v>#REF!</v>
      </c>
      <c r="OF427" s="33" t="e">
        <f t="shared" si="449"/>
        <v>#REF!</v>
      </c>
      <c r="OG427" s="5" t="e">
        <f t="shared" si="450"/>
        <v>#REF!</v>
      </c>
      <c r="OH427" s="5" t="e">
        <f t="shared" si="451"/>
        <v>#REF!</v>
      </c>
      <c r="OI427" s="5" t="e">
        <f t="shared" si="452"/>
        <v>#REF!</v>
      </c>
      <c r="OJ427" s="6" t="e">
        <f t="shared" si="453"/>
        <v>#REF!</v>
      </c>
      <c r="OK427" s="7" t="e">
        <f t="shared" si="454"/>
        <v>#REF!</v>
      </c>
      <c r="OL427" s="5" t="e">
        <f t="shared" si="455"/>
        <v>#REF!</v>
      </c>
      <c r="OM427" s="31" t="e">
        <f t="shared" si="456"/>
        <v>#REF!</v>
      </c>
      <c r="ON427" s="32" t="e">
        <f t="shared" si="457"/>
        <v>#REF!</v>
      </c>
      <c r="OO427" s="32" t="e">
        <f t="shared" si="458"/>
        <v>#REF!</v>
      </c>
      <c r="OP427" s="33" t="e">
        <f t="shared" si="459"/>
        <v>#REF!</v>
      </c>
      <c r="OQ427" s="33" t="e">
        <f t="shared" si="460"/>
        <v>#REF!</v>
      </c>
      <c r="OR427" s="33" t="e">
        <f t="shared" si="461"/>
        <v>#REF!</v>
      </c>
      <c r="OS427" s="33" t="e">
        <f t="shared" si="462"/>
        <v>#REF!</v>
      </c>
      <c r="OT427" t="e">
        <f t="shared" si="463"/>
        <v>#REF!</v>
      </c>
      <c r="OU427" t="e">
        <f t="shared" si="464"/>
        <v>#REF!</v>
      </c>
      <c r="OV427" t="e">
        <f t="shared" si="465"/>
        <v>#REF!</v>
      </c>
      <c r="OW427" t="e">
        <f t="shared" si="466"/>
        <v>#REF!</v>
      </c>
      <c r="OX427" t="e">
        <f t="shared" si="467"/>
        <v>#REF!</v>
      </c>
      <c r="OY427" t="e">
        <f t="shared" si="468"/>
        <v>#REF!</v>
      </c>
    </row>
    <row r="428" spans="1:415" ht="16.5" customHeight="1" x14ac:dyDescent="0.3">
      <c r="A428" s="22"/>
      <c r="KN428" s="5" t="e">
        <f>IF(INDEX(#REF!,MATCH('HT 0-0'!D428,#REF!,0))=INDEX(#REF!,MATCH('HT 0-0'!D428,#REF!,0)),INDEX(#REF!,MATCH('HT 0-0'!D428,#REF!,0)),"ERROR")</f>
        <v>#REF!</v>
      </c>
      <c r="KO428" s="5" t="e">
        <f>IF(INDEX(#REF!,MATCH('HT 0-0'!E428,#REF!,0))=INDEX(#REF!,MATCH('HT 0-0'!E428,#REF!,0)),INDEX(#REF!,MATCH('HT 0-0'!E428,#REF!,0)),"ERROR")</f>
        <v>#REF!</v>
      </c>
      <c r="KP428" s="5" t="e">
        <f t="shared" si="402"/>
        <v>#REF!</v>
      </c>
      <c r="KQ428" t="str">
        <f t="shared" si="403"/>
        <v>_</v>
      </c>
      <c r="KR428" s="5" t="e">
        <f t="shared" si="404"/>
        <v>#DIV/0!</v>
      </c>
      <c r="KS428" s="5" t="e">
        <f t="shared" si="405"/>
        <v>#DIV/0!</v>
      </c>
      <c r="KT428" s="5" t="e">
        <f t="shared" si="406"/>
        <v>#DIV/0!</v>
      </c>
      <c r="KU428" s="5" t="e">
        <f t="shared" si="407"/>
        <v>#DIV/0!</v>
      </c>
      <c r="KV428" s="5" t="e">
        <f t="shared" si="408"/>
        <v>#DIV/0!</v>
      </c>
      <c r="KW428" s="5" t="e">
        <f t="shared" si="409"/>
        <v>#DIV/0!</v>
      </c>
      <c r="KX428" s="5" t="e">
        <f t="shared" si="410"/>
        <v>#DIV/0!</v>
      </c>
      <c r="KY428" s="5" t="e">
        <f t="shared" si="411"/>
        <v>#DIV/0!</v>
      </c>
      <c r="KZ428" s="5" t="e">
        <f t="shared" si="412"/>
        <v>#DIV/0!</v>
      </c>
      <c r="LA428" s="5" t="e">
        <f t="shared" si="413"/>
        <v>#DIV/0!</v>
      </c>
      <c r="LB428" t="e">
        <f>IF(LQ428="0-0",INDEX(Scrape!#REF!,MATCH('HT 0-0'!KP428,Scrape!$B:$B,0)),"")</f>
        <v>#REF!</v>
      </c>
      <c r="LC428" t="e">
        <f>IF(LQ428="0-0",INDEX(Scrape!$A:$A,MATCH('HT 0-0'!KP428,Scrape!$B:$B,0)),"")</f>
        <v>#REF!</v>
      </c>
      <c r="LD428" t="e">
        <f>IF(LQ428="0-0",INDEX(Scrape!$B:$B,MATCH('HT 0-0'!KP428,Scrape!$B:$B,0)),"")</f>
        <v>#REF!</v>
      </c>
      <c r="LE428" t="e">
        <f>IF(LQ428="0-0",INDEX(Scrape!$C:$C,MATCH('HT 0-0'!KP428,Scrape!$B:$B,0)),"")</f>
        <v>#REF!</v>
      </c>
      <c r="LF428" t="e">
        <f>IF(LQ428="0-0",INDEX(Scrape!$D:$D,MATCH('HT 0-0'!KP428,Scrape!$B:$B,0)),"")</f>
        <v>#REF!</v>
      </c>
      <c r="LG428" t="e">
        <f>IF(LQ428="0-0",INDEX(Scrape!$E:$E,MATCH('HT 0-0'!KP428,Scrape!$B:$B,0)),"")</f>
        <v>#REF!</v>
      </c>
      <c r="LH428" t="e">
        <f>IF(LQ428="0-0",INDEX(Scrape!$F:$F,MATCH('HT 0-0'!KP428,Scrape!$B:$B,0)),"")</f>
        <v>#REF!</v>
      </c>
      <c r="LI428" t="e">
        <f>IF(LQ428="0-0",INDEX(Scrape!$G:$G,MATCH('HT 0-0'!KP428,Scrape!$B:$B,0)),"")</f>
        <v>#REF!</v>
      </c>
      <c r="LJ428" t="e">
        <f>IF(LQ428="0-0",INDEX(Scrape!$H:$H,MATCH('HT 0-0'!KP428,Scrape!$B:$B,0)),"")</f>
        <v>#REF!</v>
      </c>
      <c r="LK428" t="e">
        <f>IF(LQ428="0-0",INDEX(Scrape!$I:$I,MATCH('HT 0-0'!KP428,Scrape!$B:$B,0)),"")</f>
        <v>#REF!</v>
      </c>
      <c r="LL428" t="e">
        <f>IF(LQ428="0-0",INDEX(Scrape!$J:$J,MATCH('HT 0-0'!KP428,Scrape!$B:$B,0)),"")</f>
        <v>#REF!</v>
      </c>
      <c r="LM428" t="e">
        <f>IF(LQ428="0-0",INDEX(Scrape!$K:$K,MATCH('HT 0-0'!KP428,Scrape!$B:$B,0)),"")</f>
        <v>#REF!</v>
      </c>
      <c r="LN428" t="e">
        <f>IF(LQ428="0-0",INDEX(Scrape!$L:$L,MATCH('HT 0-0'!KP428,Scrape!$B:$B,0)),"")</f>
        <v>#REF!</v>
      </c>
      <c r="LO428" t="e">
        <f>IF(LQ428="0-0",INDEX(Scrape!$M:$M,MATCH('HT 0-0'!KP428,Scrape!$B:$B,0)),"")</f>
        <v>#REF!</v>
      </c>
      <c r="LP428" t="e">
        <f>IF(LQ428="0-0",INDEX(Scrape!$N:$N,MATCH('HT 0-0'!KP428,Scrape!$B:$B,0)),"")</f>
        <v>#REF!</v>
      </c>
      <c r="LQ428" t="e">
        <f>INDEX(Scrape!$O:$O,MATCH('HT 0-0'!KP428,Scrape!$B:$B,0))</f>
        <v>#REF!</v>
      </c>
      <c r="LR428" t="e">
        <f t="shared" si="414"/>
        <v>#REF!</v>
      </c>
      <c r="LS428" t="e">
        <f t="shared" si="415"/>
        <v>#REF!</v>
      </c>
      <c r="LT428" s="23" t="e">
        <f>IF(INDEX(#REF!,MATCH(KQ428,#REF!,0))=INDEX(#REF!,MATCH(KQ428,#REF!,0)),INDEX(#REF!,MATCH(KQ428,#REF!,0)),"ERROR")</f>
        <v>#REF!</v>
      </c>
      <c r="LU428" s="24" t="e">
        <f t="shared" si="416"/>
        <v>#DIV/0!</v>
      </c>
      <c r="LV428" s="24" t="e">
        <f t="shared" si="417"/>
        <v>#DIV/0!</v>
      </c>
      <c r="LW428" s="24" t="e">
        <f t="shared" si="418"/>
        <v>#DIV/0!</v>
      </c>
      <c r="LX428" s="24" t="e">
        <f t="shared" si="419"/>
        <v>#DIV/0!</v>
      </c>
      <c r="LY428" s="25" t="e">
        <f t="shared" si="420"/>
        <v>#REF!</v>
      </c>
      <c r="LZ428" s="25" t="e">
        <f t="shared" si="421"/>
        <v>#REF!</v>
      </c>
      <c r="MA428" s="26" t="e">
        <f t="shared" si="422"/>
        <v>#REF!</v>
      </c>
      <c r="MB428" s="27" t="e">
        <f t="shared" si="423"/>
        <v>#REF!</v>
      </c>
      <c r="MC428" s="28" t="e">
        <f t="shared" si="424"/>
        <v>#REF!</v>
      </c>
      <c r="MD428" s="24" t="e">
        <f t="shared" si="425"/>
        <v>#REF!</v>
      </c>
      <c r="ME428" s="29" t="e">
        <f t="shared" si="426"/>
        <v>#REF!</v>
      </c>
      <c r="MF428" s="30" t="e">
        <f t="shared" si="427"/>
        <v>#REF!</v>
      </c>
      <c r="MG428" s="24" t="e">
        <f t="shared" si="428"/>
        <v>#REF!</v>
      </c>
      <c r="MH428" s="29" t="e">
        <f t="shared" si="429"/>
        <v>#REF!</v>
      </c>
      <c r="MI428" s="30" t="e">
        <f t="shared" si="430"/>
        <v>#REF!</v>
      </c>
      <c r="MJ428" t="str">
        <f t="shared" si="431"/>
        <v/>
      </c>
      <c r="MK428" t="str">
        <f t="shared" si="432"/>
        <v/>
      </c>
      <c r="ML428" t="str">
        <f t="shared" si="433"/>
        <v/>
      </c>
      <c r="MM428" t="str">
        <f t="shared" si="434"/>
        <v/>
      </c>
      <c r="MN428" t="str">
        <f t="shared" si="435"/>
        <v/>
      </c>
      <c r="MO428" t="str">
        <f t="shared" si="436"/>
        <v/>
      </c>
      <c r="MP428" s="5" t="e">
        <f>COUNTIFS(#REF!,LT428,#REF!,1,#REF!,"&gt;="&amp;MC428,#REF!,"&lt;="&amp;MB428,#REF!,"&lt;="&amp;ME428,#REF!,"&gt;="&amp;MF428,#REF!,"="&amp;KV428,#REF!,"="&amp;KX428)</f>
        <v>#REF!</v>
      </c>
      <c r="MQ428" s="5" t="e">
        <f>COUNTIFS(#REF!,LT428,#REF!,0,#REF!,"&gt;="&amp;MC428,#REF!,"&lt;="&amp;MB428,#REF!,"&lt;="&amp;ME428,#REF!,"&gt;="&amp;MF428,#REF!,"="&amp;KV428,#REF!,"="&amp;KX428)</f>
        <v>#REF!</v>
      </c>
      <c r="MR428" s="5" t="e">
        <f>COUNTIFS(#REF!,LT428,#REF!,1,#REF!,"&gt;="&amp;MC428,#REF!,"&lt;="&amp;MB428,#REF!,"&lt;="&amp;ME428,#REF!,"&gt;="&amp;MF428,#REF!,"="&amp;KW428,#REF!,"="&amp;KY428)</f>
        <v>#REF!</v>
      </c>
      <c r="MS428" s="5" t="e">
        <f>COUNTIFS(#REF!,LT428,#REF!,0,#REF!,"&gt;="&amp;MC428,#REF!,"&lt;="&amp;MB428,#REF!,"&lt;="&amp;ME428,#REF!,"&gt;="&amp;MF428,#REF!,"="&amp;KW428,#REF!,"="&amp;KY428)</f>
        <v>#REF!</v>
      </c>
      <c r="MT428" s="5" t="e">
        <f>COUNTIFS(#REF!,LT428,#REF!,1,#REF!,"&gt;="&amp;MI428,#REF!,"&lt;="&amp;MH428,#REF!,"&lt;="&amp;ME428,#REF!,"&gt;="&amp;MF428)</f>
        <v>#REF!</v>
      </c>
      <c r="MU428" s="5" t="e">
        <f>COUNTIFS(#REF!,LT428,#REF!,0,#REF!,"&gt;="&amp;MI428,#REF!,"&lt;="&amp;MH428,#REF!,"&lt;="&amp;ME428,#REF!,"&gt;="&amp;MF428)</f>
        <v>#REF!</v>
      </c>
      <c r="MV428" s="5" t="e">
        <f>COUNTIFS(#REF!,LT428,#REF!,1,#REF!,"&gt;="&amp;MI428,#REF!,"&lt;="&amp;MH428,#REF!,"="&amp;KZ428,#REF!,"="&amp;LA428,#REF!,"&lt;="&amp;ME428,#REF!,"&gt;="&amp;MF428)</f>
        <v>#REF!</v>
      </c>
      <c r="MW428" s="5" t="e">
        <f>COUNTIFS(#REF!,LT428,#REF!,0,#REF!,"&gt;="&amp;MI428,#REF!,"&lt;="&amp;MH428,#REF!,"="&amp;KZ428,#REF!,"="&amp;LA428,#REF!,"&lt;="&amp;ME428,#REF!,"&gt;="&amp;MF428)</f>
        <v>#REF!</v>
      </c>
      <c r="MX428" s="5" t="e">
        <f>COUNTIFS(#REF!,LT428,#REF!,1,#REF!,"&gt;="&amp;MC428,#REF!,"&lt;="&amp;MB428,#REF!,"&lt;="&amp;ME428,#REF!,"&gt;="&amp;MF428)</f>
        <v>#REF!</v>
      </c>
      <c r="MY428" s="5" t="e">
        <f>COUNTIFS(#REF!,LT428,#REF!,0,#REF!,"&gt;="&amp;MC428,#REF!,"&lt;="&amp;MB428,#REF!,"&lt;="&amp;ME428,#REF!,"&gt;="&amp;MF428)</f>
        <v>#REF!</v>
      </c>
      <c r="MZ428" s="5" t="e">
        <f>COUNTIFS(#REF!,LT428,#REF!,1,#REF!,"&lt;="&amp;ME428,#REF!,"&gt;="&amp;MF428,#REF!,"="&amp;KV428,#REF!,"="&amp;KX428)</f>
        <v>#REF!</v>
      </c>
      <c r="NA428" s="5" t="e">
        <f>COUNTIFS(#REF!,LT428,#REF!,0,#REF!,"&lt;="&amp;ME428,#REF!,"&gt;="&amp;MF428,#REF!,"="&amp;KV428,#REF!,"="&amp;KX428)</f>
        <v>#REF!</v>
      </c>
      <c r="NB428" s="5" t="e">
        <f>COUNTIFS(#REF!,LT428,#REF!,1,#REF!,"&lt;="&amp;ME428,#REF!,"&gt;="&amp;MF428,#REF!,"="&amp;KW428,#REF!,"="&amp;KY428)</f>
        <v>#REF!</v>
      </c>
      <c r="NC428" s="5" t="e">
        <f>COUNTIFS(#REF!,LT428,#REF!,0,#REF!,"&lt;="&amp;ME428,#REF!,"&gt;="&amp;MF428,#REF!,"="&amp;KW428,#REF!,"="&amp;KY428)</f>
        <v>#REF!</v>
      </c>
      <c r="ND428" s="5" t="e">
        <f>COUNTIFS(#REF!,LT428,#REF!,1,#REF!,"&gt;="&amp;MC428,#REF!,"&lt;="&amp;MB428,#REF!,"&lt;="&amp;ME428,#REF!,"&gt;="&amp;MF428,#REF!,"="&amp;KV428,#REF!,"="&amp;KX428)</f>
        <v>#REF!</v>
      </c>
      <c r="NE428" s="5" t="e">
        <f>COUNTIFS(#REF!,LT428,#REF!,0,#REF!,"&gt;="&amp;MC428,#REF!,"&lt;="&amp;MB428,#REF!,"&lt;="&amp;ME428,#REF!,"&gt;="&amp;MF428,#REF!,"="&amp;KV428,#REF!,"="&amp;KX428)</f>
        <v>#REF!</v>
      </c>
      <c r="NF428" s="5" t="e">
        <f>COUNTIFS(#REF!,LT428,#REF!,1,#REF!,"&gt;="&amp;MC428,#REF!,"&lt;="&amp;MB428,#REF!,"&lt;="&amp;ME428,#REF!,"&gt;="&amp;MF428,#REF!,"="&amp;KW428,#REF!,"="&amp;KY428)</f>
        <v>#REF!</v>
      </c>
      <c r="NG428" s="5" t="e">
        <f>COUNTIFS(#REF!,LT428,#REF!,0,#REF!,"&gt;="&amp;MC428,#REF!,"&lt;="&amp;MB428,#REF!,"&lt;="&amp;ME428,#REF!,"&gt;="&amp;MF428,#REF!,"="&amp;KW428,#REF!,"="&amp;KY428)</f>
        <v>#REF!</v>
      </c>
      <c r="NH428" s="5" t="e">
        <f>COUNTIFS(#REF!,LT428,#REF!,1,#REF!,"&gt;="&amp;MC428,#REF!,"&lt;="&amp;MB428,#REF!,"&lt;="&amp;ME428,#REF!,"&gt;="&amp;MF428,#REF!,"="&amp;KZ428,#REF!,"="&amp;LA428)</f>
        <v>#REF!</v>
      </c>
      <c r="NI428" s="5" t="e">
        <f>COUNTIFS(#REF!,LT428,#REF!,0,#REF!,"&gt;="&amp;MC428,#REF!,"&lt;="&amp;MB428,#REF!,"&lt;="&amp;ME428,#REF!,"&gt;="&amp;MF428,#REF!,"="&amp;KZ428,#REF!,"="&amp;LA428)</f>
        <v>#REF!</v>
      </c>
      <c r="NJ428" s="5" t="e">
        <f>COUNTIFS(#REF!,LT428,#REF!,1,#REF!,"&gt;="&amp;MI428,#REF!,"&lt;="&amp;MH428,#REF!,"&lt;="&amp;ME428,#REF!,"&gt;="&amp;MF428)</f>
        <v>#REF!</v>
      </c>
      <c r="NK428" s="5" t="e">
        <f>COUNTIFS(#REF!,LT428,#REF!,0,#REF!,"&gt;="&amp;MI428,#REF!,"&lt;="&amp;MH428,#REF!,"&lt;="&amp;ME428,#REF!,"&gt;="&amp;MF428)</f>
        <v>#REF!</v>
      </c>
      <c r="NL428" s="5" t="e">
        <f>COUNTIFS(#REF!,LT428,#REF!,1,#REF!,"&gt;="&amp;MI428,#REF!,"&lt;="&amp;MH428,#REF!,"="&amp;KZ428,#REF!,"="&amp;LA428,#REF!,"&lt;="&amp;ME428,#REF!,"&gt;="&amp;MF428)</f>
        <v>#REF!</v>
      </c>
      <c r="NM428" s="5" t="e">
        <f>COUNTIFS(#REF!,LT428,#REF!,0,#REF!,"&gt;="&amp;MI428,#REF!,"&lt;="&amp;MH428,#REF!,"="&amp;KZ428,#REF!,"="&amp;LA428,#REF!,"&lt;="&amp;ME428,#REF!,"&gt;="&amp;MF428)</f>
        <v>#REF!</v>
      </c>
      <c r="NN428" s="5" t="e">
        <f>COUNTIFS(#REF!,LT428,#REF!,1,#REF!,"&gt;="&amp;MC428,#REF!,"&lt;="&amp;MB428,#REF!,"&lt;="&amp;ME428,#REF!,"&gt;="&amp;MF428)</f>
        <v>#REF!</v>
      </c>
      <c r="NO428" s="5" t="e">
        <f>COUNTIFS(#REF!,LT428,#REF!,0,#REF!,"&gt;="&amp;MC428,#REF!,"&lt;="&amp;MB428,#REF!,"&lt;="&amp;ME428,#REF!,"&gt;="&amp;MF428)</f>
        <v>#REF!</v>
      </c>
      <c r="NP428" s="5" t="e">
        <f>COUNTIFS(#REF!,LT428,#REF!,1,#REF!,"&lt;="&amp;ME428,#REF!,"&gt;="&amp;MF428,#REF!,"="&amp;KV428,#REF!,"="&amp;KX428)</f>
        <v>#REF!</v>
      </c>
      <c r="NQ428" s="5" t="e">
        <f>COUNTIFS(#REF!,LT428,#REF!,0,#REF!,"&lt;="&amp;ME428,#REF!,"&gt;="&amp;MF428,#REF!,"="&amp;KV428,#REF!,"="&amp;KX428)</f>
        <v>#REF!</v>
      </c>
      <c r="NR428" s="5" t="e">
        <f>COUNTIFS(#REF!,LT428,#REF!,1,#REF!,"&lt;="&amp;ME428,#REF!,"&gt;="&amp;MF428,#REF!,"="&amp;KW428,#REF!,"="&amp;KY428)</f>
        <v>#REF!</v>
      </c>
      <c r="NS428" s="5" t="e">
        <f>COUNTIFS(#REF!,LT428,#REF!,0,#REF!,"&lt;="&amp;ME428,#REF!,"&gt;="&amp;MF428,#REF!,"="&amp;KW428,#REF!,"="&amp;KY428)</f>
        <v>#REF!</v>
      </c>
      <c r="NT428" s="5" t="e">
        <f t="shared" si="437"/>
        <v>#REF!</v>
      </c>
      <c r="NU428" s="5" t="e">
        <f t="shared" si="438"/>
        <v>#REF!</v>
      </c>
      <c r="NV428" s="5" t="e">
        <f t="shared" si="439"/>
        <v>#REF!</v>
      </c>
      <c r="NW428" s="6" t="e">
        <f t="shared" si="440"/>
        <v>#REF!</v>
      </c>
      <c r="NX428" s="7" t="e">
        <f t="shared" si="441"/>
        <v>#REF!</v>
      </c>
      <c r="NY428" s="5" t="e">
        <f t="shared" si="442"/>
        <v>#REF!</v>
      </c>
      <c r="NZ428" s="31" t="e">
        <f t="shared" si="443"/>
        <v>#REF!</v>
      </c>
      <c r="OA428" s="32" t="e">
        <f t="shared" si="444"/>
        <v>#REF!</v>
      </c>
      <c r="OB428" s="32" t="e">
        <f t="shared" si="445"/>
        <v>#REF!</v>
      </c>
      <c r="OC428" s="33" t="e">
        <f t="shared" si="446"/>
        <v>#REF!</v>
      </c>
      <c r="OD428" s="33" t="e">
        <f t="shared" si="447"/>
        <v>#REF!</v>
      </c>
      <c r="OE428" s="33" t="e">
        <f t="shared" si="448"/>
        <v>#REF!</v>
      </c>
      <c r="OF428" s="33" t="e">
        <f t="shared" si="449"/>
        <v>#REF!</v>
      </c>
      <c r="OG428" s="5" t="e">
        <f t="shared" si="450"/>
        <v>#REF!</v>
      </c>
      <c r="OH428" s="5" t="e">
        <f t="shared" si="451"/>
        <v>#REF!</v>
      </c>
      <c r="OI428" s="5" t="e">
        <f t="shared" si="452"/>
        <v>#REF!</v>
      </c>
      <c r="OJ428" s="6" t="e">
        <f t="shared" si="453"/>
        <v>#REF!</v>
      </c>
      <c r="OK428" s="7" t="e">
        <f t="shared" si="454"/>
        <v>#REF!</v>
      </c>
      <c r="OL428" s="5" t="e">
        <f t="shared" si="455"/>
        <v>#REF!</v>
      </c>
      <c r="OM428" s="31" t="e">
        <f t="shared" si="456"/>
        <v>#REF!</v>
      </c>
      <c r="ON428" s="32" t="e">
        <f t="shared" si="457"/>
        <v>#REF!</v>
      </c>
      <c r="OO428" s="32" t="e">
        <f t="shared" si="458"/>
        <v>#REF!</v>
      </c>
      <c r="OP428" s="33" t="e">
        <f t="shared" si="459"/>
        <v>#REF!</v>
      </c>
      <c r="OQ428" s="33" t="e">
        <f t="shared" si="460"/>
        <v>#REF!</v>
      </c>
      <c r="OR428" s="33" t="e">
        <f t="shared" si="461"/>
        <v>#REF!</v>
      </c>
      <c r="OS428" s="33" t="e">
        <f t="shared" si="462"/>
        <v>#REF!</v>
      </c>
      <c r="OT428" t="e">
        <f t="shared" si="463"/>
        <v>#REF!</v>
      </c>
      <c r="OU428" t="e">
        <f t="shared" si="464"/>
        <v>#REF!</v>
      </c>
      <c r="OV428" t="e">
        <f t="shared" si="465"/>
        <v>#REF!</v>
      </c>
      <c r="OW428" t="e">
        <f t="shared" si="466"/>
        <v>#REF!</v>
      </c>
      <c r="OX428" t="e">
        <f t="shared" si="467"/>
        <v>#REF!</v>
      </c>
      <c r="OY428" t="e">
        <f t="shared" si="468"/>
        <v>#REF!</v>
      </c>
    </row>
    <row r="429" spans="1:415" ht="16.5" customHeight="1" x14ac:dyDescent="0.3">
      <c r="A429" s="22"/>
      <c r="KN429" s="5" t="e">
        <f>IF(INDEX(#REF!,MATCH('HT 0-0'!D429,#REF!,0))=INDEX(#REF!,MATCH('HT 0-0'!D429,#REF!,0)),INDEX(#REF!,MATCH('HT 0-0'!D429,#REF!,0)),"ERROR")</f>
        <v>#REF!</v>
      </c>
      <c r="KO429" s="5" t="e">
        <f>IF(INDEX(#REF!,MATCH('HT 0-0'!E429,#REF!,0))=INDEX(#REF!,MATCH('HT 0-0'!E429,#REF!,0)),INDEX(#REF!,MATCH('HT 0-0'!E429,#REF!,0)),"ERROR")</f>
        <v>#REF!</v>
      </c>
      <c r="KP429" s="5" t="e">
        <f t="shared" si="402"/>
        <v>#REF!</v>
      </c>
      <c r="KQ429" t="str">
        <f t="shared" si="403"/>
        <v>_</v>
      </c>
      <c r="KR429" s="5" t="e">
        <f t="shared" si="404"/>
        <v>#DIV/0!</v>
      </c>
      <c r="KS429" s="5" t="e">
        <f t="shared" si="405"/>
        <v>#DIV/0!</v>
      </c>
      <c r="KT429" s="5" t="e">
        <f t="shared" si="406"/>
        <v>#DIV/0!</v>
      </c>
      <c r="KU429" s="5" t="e">
        <f t="shared" si="407"/>
        <v>#DIV/0!</v>
      </c>
      <c r="KV429" s="5" t="e">
        <f t="shared" si="408"/>
        <v>#DIV/0!</v>
      </c>
      <c r="KW429" s="5" t="e">
        <f t="shared" si="409"/>
        <v>#DIV/0!</v>
      </c>
      <c r="KX429" s="5" t="e">
        <f t="shared" si="410"/>
        <v>#DIV/0!</v>
      </c>
      <c r="KY429" s="5" t="e">
        <f t="shared" si="411"/>
        <v>#DIV/0!</v>
      </c>
      <c r="KZ429" s="5" t="e">
        <f t="shared" si="412"/>
        <v>#DIV/0!</v>
      </c>
      <c r="LA429" s="5" t="e">
        <f t="shared" si="413"/>
        <v>#DIV/0!</v>
      </c>
      <c r="LB429" t="e">
        <f>IF(LQ429="0-0",INDEX(Scrape!#REF!,MATCH('HT 0-0'!KP429,Scrape!$B:$B,0)),"")</f>
        <v>#REF!</v>
      </c>
      <c r="LC429" t="e">
        <f>IF(LQ429="0-0",INDEX(Scrape!$A:$A,MATCH('HT 0-0'!KP429,Scrape!$B:$B,0)),"")</f>
        <v>#REF!</v>
      </c>
      <c r="LD429" t="e">
        <f>IF(LQ429="0-0",INDEX(Scrape!$B:$B,MATCH('HT 0-0'!KP429,Scrape!$B:$B,0)),"")</f>
        <v>#REF!</v>
      </c>
      <c r="LE429" t="e">
        <f>IF(LQ429="0-0",INDEX(Scrape!$C:$C,MATCH('HT 0-0'!KP429,Scrape!$B:$B,0)),"")</f>
        <v>#REF!</v>
      </c>
      <c r="LF429" t="e">
        <f>IF(LQ429="0-0",INDEX(Scrape!$D:$D,MATCH('HT 0-0'!KP429,Scrape!$B:$B,0)),"")</f>
        <v>#REF!</v>
      </c>
      <c r="LG429" t="e">
        <f>IF(LQ429="0-0",INDEX(Scrape!$E:$E,MATCH('HT 0-0'!KP429,Scrape!$B:$B,0)),"")</f>
        <v>#REF!</v>
      </c>
      <c r="LH429" t="e">
        <f>IF(LQ429="0-0",INDEX(Scrape!$F:$F,MATCH('HT 0-0'!KP429,Scrape!$B:$B,0)),"")</f>
        <v>#REF!</v>
      </c>
      <c r="LI429" t="e">
        <f>IF(LQ429="0-0",INDEX(Scrape!$G:$G,MATCH('HT 0-0'!KP429,Scrape!$B:$B,0)),"")</f>
        <v>#REF!</v>
      </c>
      <c r="LJ429" t="e">
        <f>IF(LQ429="0-0",INDEX(Scrape!$H:$H,MATCH('HT 0-0'!KP429,Scrape!$B:$B,0)),"")</f>
        <v>#REF!</v>
      </c>
      <c r="LK429" t="e">
        <f>IF(LQ429="0-0",INDEX(Scrape!$I:$I,MATCH('HT 0-0'!KP429,Scrape!$B:$B,0)),"")</f>
        <v>#REF!</v>
      </c>
      <c r="LL429" t="e">
        <f>IF(LQ429="0-0",INDEX(Scrape!$J:$J,MATCH('HT 0-0'!KP429,Scrape!$B:$B,0)),"")</f>
        <v>#REF!</v>
      </c>
      <c r="LM429" t="e">
        <f>IF(LQ429="0-0",INDEX(Scrape!$K:$K,MATCH('HT 0-0'!KP429,Scrape!$B:$B,0)),"")</f>
        <v>#REF!</v>
      </c>
      <c r="LN429" t="e">
        <f>IF(LQ429="0-0",INDEX(Scrape!$L:$L,MATCH('HT 0-0'!KP429,Scrape!$B:$B,0)),"")</f>
        <v>#REF!</v>
      </c>
      <c r="LO429" t="e">
        <f>IF(LQ429="0-0",INDEX(Scrape!$M:$M,MATCH('HT 0-0'!KP429,Scrape!$B:$B,0)),"")</f>
        <v>#REF!</v>
      </c>
      <c r="LP429" t="e">
        <f>IF(LQ429="0-0",INDEX(Scrape!$N:$N,MATCH('HT 0-0'!KP429,Scrape!$B:$B,0)),"")</f>
        <v>#REF!</v>
      </c>
      <c r="LQ429" t="e">
        <f>INDEX(Scrape!$O:$O,MATCH('HT 0-0'!KP429,Scrape!$B:$B,0))</f>
        <v>#REF!</v>
      </c>
      <c r="LR429" t="e">
        <f t="shared" si="414"/>
        <v>#REF!</v>
      </c>
      <c r="LS429" t="e">
        <f t="shared" si="415"/>
        <v>#REF!</v>
      </c>
      <c r="LT429" s="23" t="e">
        <f>IF(INDEX(#REF!,MATCH(KQ429,#REF!,0))=INDEX(#REF!,MATCH(KQ429,#REF!,0)),INDEX(#REF!,MATCH(KQ429,#REF!,0)),"ERROR")</f>
        <v>#REF!</v>
      </c>
      <c r="LU429" s="24" t="e">
        <f t="shared" si="416"/>
        <v>#DIV/0!</v>
      </c>
      <c r="LV429" s="24" t="e">
        <f t="shared" si="417"/>
        <v>#DIV/0!</v>
      </c>
      <c r="LW429" s="24" t="e">
        <f t="shared" si="418"/>
        <v>#DIV/0!</v>
      </c>
      <c r="LX429" s="24" t="e">
        <f t="shared" si="419"/>
        <v>#DIV/0!</v>
      </c>
      <c r="LY429" s="25" t="e">
        <f t="shared" si="420"/>
        <v>#REF!</v>
      </c>
      <c r="LZ429" s="25" t="e">
        <f t="shared" si="421"/>
        <v>#REF!</v>
      </c>
      <c r="MA429" s="26" t="e">
        <f t="shared" si="422"/>
        <v>#REF!</v>
      </c>
      <c r="MB429" s="27" t="e">
        <f t="shared" si="423"/>
        <v>#REF!</v>
      </c>
      <c r="MC429" s="28" t="e">
        <f t="shared" si="424"/>
        <v>#REF!</v>
      </c>
      <c r="MD429" s="24" t="e">
        <f t="shared" si="425"/>
        <v>#REF!</v>
      </c>
      <c r="ME429" s="29" t="e">
        <f t="shared" si="426"/>
        <v>#REF!</v>
      </c>
      <c r="MF429" s="30" t="e">
        <f t="shared" si="427"/>
        <v>#REF!</v>
      </c>
      <c r="MG429" s="24" t="e">
        <f t="shared" si="428"/>
        <v>#REF!</v>
      </c>
      <c r="MH429" s="29" t="e">
        <f t="shared" si="429"/>
        <v>#REF!</v>
      </c>
      <c r="MI429" s="30" t="e">
        <f t="shared" si="430"/>
        <v>#REF!</v>
      </c>
      <c r="MJ429" t="str">
        <f t="shared" si="431"/>
        <v/>
      </c>
      <c r="MK429" t="str">
        <f t="shared" si="432"/>
        <v/>
      </c>
      <c r="ML429" t="str">
        <f t="shared" si="433"/>
        <v/>
      </c>
      <c r="MM429" t="str">
        <f t="shared" si="434"/>
        <v/>
      </c>
      <c r="MN429" t="str">
        <f t="shared" si="435"/>
        <v/>
      </c>
      <c r="MO429" t="str">
        <f t="shared" si="436"/>
        <v/>
      </c>
      <c r="MP429" s="5" t="e">
        <f>COUNTIFS(#REF!,LT429,#REF!,1,#REF!,"&gt;="&amp;MC429,#REF!,"&lt;="&amp;MB429,#REF!,"&lt;="&amp;ME429,#REF!,"&gt;="&amp;MF429,#REF!,"="&amp;KV429,#REF!,"="&amp;KX429)</f>
        <v>#REF!</v>
      </c>
      <c r="MQ429" s="5" t="e">
        <f>COUNTIFS(#REF!,LT429,#REF!,0,#REF!,"&gt;="&amp;MC429,#REF!,"&lt;="&amp;MB429,#REF!,"&lt;="&amp;ME429,#REF!,"&gt;="&amp;MF429,#REF!,"="&amp;KV429,#REF!,"="&amp;KX429)</f>
        <v>#REF!</v>
      </c>
      <c r="MR429" s="5" t="e">
        <f>COUNTIFS(#REF!,LT429,#REF!,1,#REF!,"&gt;="&amp;MC429,#REF!,"&lt;="&amp;MB429,#REF!,"&lt;="&amp;ME429,#REF!,"&gt;="&amp;MF429,#REF!,"="&amp;KW429,#REF!,"="&amp;KY429)</f>
        <v>#REF!</v>
      </c>
      <c r="MS429" s="5" t="e">
        <f>COUNTIFS(#REF!,LT429,#REF!,0,#REF!,"&gt;="&amp;MC429,#REF!,"&lt;="&amp;MB429,#REF!,"&lt;="&amp;ME429,#REF!,"&gt;="&amp;MF429,#REF!,"="&amp;KW429,#REF!,"="&amp;KY429)</f>
        <v>#REF!</v>
      </c>
      <c r="MT429" s="5" t="e">
        <f>COUNTIFS(#REF!,LT429,#REF!,1,#REF!,"&gt;="&amp;MI429,#REF!,"&lt;="&amp;MH429,#REF!,"&lt;="&amp;ME429,#REF!,"&gt;="&amp;MF429)</f>
        <v>#REF!</v>
      </c>
      <c r="MU429" s="5" t="e">
        <f>COUNTIFS(#REF!,LT429,#REF!,0,#REF!,"&gt;="&amp;MI429,#REF!,"&lt;="&amp;MH429,#REF!,"&lt;="&amp;ME429,#REF!,"&gt;="&amp;MF429)</f>
        <v>#REF!</v>
      </c>
      <c r="MV429" s="5" t="e">
        <f>COUNTIFS(#REF!,LT429,#REF!,1,#REF!,"&gt;="&amp;MI429,#REF!,"&lt;="&amp;MH429,#REF!,"="&amp;KZ429,#REF!,"="&amp;LA429,#REF!,"&lt;="&amp;ME429,#REF!,"&gt;="&amp;MF429)</f>
        <v>#REF!</v>
      </c>
      <c r="MW429" s="5" t="e">
        <f>COUNTIFS(#REF!,LT429,#REF!,0,#REF!,"&gt;="&amp;MI429,#REF!,"&lt;="&amp;MH429,#REF!,"="&amp;KZ429,#REF!,"="&amp;LA429,#REF!,"&lt;="&amp;ME429,#REF!,"&gt;="&amp;MF429)</f>
        <v>#REF!</v>
      </c>
      <c r="MX429" s="5" t="e">
        <f>COUNTIFS(#REF!,LT429,#REF!,1,#REF!,"&gt;="&amp;MC429,#REF!,"&lt;="&amp;MB429,#REF!,"&lt;="&amp;ME429,#REF!,"&gt;="&amp;MF429)</f>
        <v>#REF!</v>
      </c>
      <c r="MY429" s="5" t="e">
        <f>COUNTIFS(#REF!,LT429,#REF!,0,#REF!,"&gt;="&amp;MC429,#REF!,"&lt;="&amp;MB429,#REF!,"&lt;="&amp;ME429,#REF!,"&gt;="&amp;MF429)</f>
        <v>#REF!</v>
      </c>
      <c r="MZ429" s="5" t="e">
        <f>COUNTIFS(#REF!,LT429,#REF!,1,#REF!,"&lt;="&amp;ME429,#REF!,"&gt;="&amp;MF429,#REF!,"="&amp;KV429,#REF!,"="&amp;KX429)</f>
        <v>#REF!</v>
      </c>
      <c r="NA429" s="5" t="e">
        <f>COUNTIFS(#REF!,LT429,#REF!,0,#REF!,"&lt;="&amp;ME429,#REF!,"&gt;="&amp;MF429,#REF!,"="&amp;KV429,#REF!,"="&amp;KX429)</f>
        <v>#REF!</v>
      </c>
      <c r="NB429" s="5" t="e">
        <f>COUNTIFS(#REF!,LT429,#REF!,1,#REF!,"&lt;="&amp;ME429,#REF!,"&gt;="&amp;MF429,#REF!,"="&amp;KW429,#REF!,"="&amp;KY429)</f>
        <v>#REF!</v>
      </c>
      <c r="NC429" s="5" t="e">
        <f>COUNTIFS(#REF!,LT429,#REF!,0,#REF!,"&lt;="&amp;ME429,#REF!,"&gt;="&amp;MF429,#REF!,"="&amp;KW429,#REF!,"="&amp;KY429)</f>
        <v>#REF!</v>
      </c>
      <c r="ND429" s="5" t="e">
        <f>COUNTIFS(#REF!,LT429,#REF!,1,#REF!,"&gt;="&amp;MC429,#REF!,"&lt;="&amp;MB429,#REF!,"&lt;="&amp;ME429,#REF!,"&gt;="&amp;MF429,#REF!,"="&amp;KV429,#REF!,"="&amp;KX429)</f>
        <v>#REF!</v>
      </c>
      <c r="NE429" s="5" t="e">
        <f>COUNTIFS(#REF!,LT429,#REF!,0,#REF!,"&gt;="&amp;MC429,#REF!,"&lt;="&amp;MB429,#REF!,"&lt;="&amp;ME429,#REF!,"&gt;="&amp;MF429,#REF!,"="&amp;KV429,#REF!,"="&amp;KX429)</f>
        <v>#REF!</v>
      </c>
      <c r="NF429" s="5" t="e">
        <f>COUNTIFS(#REF!,LT429,#REF!,1,#REF!,"&gt;="&amp;MC429,#REF!,"&lt;="&amp;MB429,#REF!,"&lt;="&amp;ME429,#REF!,"&gt;="&amp;MF429,#REF!,"="&amp;KW429,#REF!,"="&amp;KY429)</f>
        <v>#REF!</v>
      </c>
      <c r="NG429" s="5" t="e">
        <f>COUNTIFS(#REF!,LT429,#REF!,0,#REF!,"&gt;="&amp;MC429,#REF!,"&lt;="&amp;MB429,#REF!,"&lt;="&amp;ME429,#REF!,"&gt;="&amp;MF429,#REF!,"="&amp;KW429,#REF!,"="&amp;KY429)</f>
        <v>#REF!</v>
      </c>
      <c r="NH429" s="5" t="e">
        <f>COUNTIFS(#REF!,LT429,#REF!,1,#REF!,"&gt;="&amp;MC429,#REF!,"&lt;="&amp;MB429,#REF!,"&lt;="&amp;ME429,#REF!,"&gt;="&amp;MF429,#REF!,"="&amp;KZ429,#REF!,"="&amp;LA429)</f>
        <v>#REF!</v>
      </c>
      <c r="NI429" s="5" t="e">
        <f>COUNTIFS(#REF!,LT429,#REF!,0,#REF!,"&gt;="&amp;MC429,#REF!,"&lt;="&amp;MB429,#REF!,"&lt;="&amp;ME429,#REF!,"&gt;="&amp;MF429,#REF!,"="&amp;KZ429,#REF!,"="&amp;LA429)</f>
        <v>#REF!</v>
      </c>
      <c r="NJ429" s="5" t="e">
        <f>COUNTIFS(#REF!,LT429,#REF!,1,#REF!,"&gt;="&amp;MI429,#REF!,"&lt;="&amp;MH429,#REF!,"&lt;="&amp;ME429,#REF!,"&gt;="&amp;MF429)</f>
        <v>#REF!</v>
      </c>
      <c r="NK429" s="5" t="e">
        <f>COUNTIFS(#REF!,LT429,#REF!,0,#REF!,"&gt;="&amp;MI429,#REF!,"&lt;="&amp;MH429,#REF!,"&lt;="&amp;ME429,#REF!,"&gt;="&amp;MF429)</f>
        <v>#REF!</v>
      </c>
      <c r="NL429" s="5" t="e">
        <f>COUNTIFS(#REF!,LT429,#REF!,1,#REF!,"&gt;="&amp;MI429,#REF!,"&lt;="&amp;MH429,#REF!,"="&amp;KZ429,#REF!,"="&amp;LA429,#REF!,"&lt;="&amp;ME429,#REF!,"&gt;="&amp;MF429)</f>
        <v>#REF!</v>
      </c>
      <c r="NM429" s="5" t="e">
        <f>COUNTIFS(#REF!,LT429,#REF!,0,#REF!,"&gt;="&amp;MI429,#REF!,"&lt;="&amp;MH429,#REF!,"="&amp;KZ429,#REF!,"="&amp;LA429,#REF!,"&lt;="&amp;ME429,#REF!,"&gt;="&amp;MF429)</f>
        <v>#REF!</v>
      </c>
      <c r="NN429" s="5" t="e">
        <f>COUNTIFS(#REF!,LT429,#REF!,1,#REF!,"&gt;="&amp;MC429,#REF!,"&lt;="&amp;MB429,#REF!,"&lt;="&amp;ME429,#REF!,"&gt;="&amp;MF429)</f>
        <v>#REF!</v>
      </c>
      <c r="NO429" s="5" t="e">
        <f>COUNTIFS(#REF!,LT429,#REF!,0,#REF!,"&gt;="&amp;MC429,#REF!,"&lt;="&amp;MB429,#REF!,"&lt;="&amp;ME429,#REF!,"&gt;="&amp;MF429)</f>
        <v>#REF!</v>
      </c>
      <c r="NP429" s="5" t="e">
        <f>COUNTIFS(#REF!,LT429,#REF!,1,#REF!,"&lt;="&amp;ME429,#REF!,"&gt;="&amp;MF429,#REF!,"="&amp;KV429,#REF!,"="&amp;KX429)</f>
        <v>#REF!</v>
      </c>
      <c r="NQ429" s="5" t="e">
        <f>COUNTIFS(#REF!,LT429,#REF!,0,#REF!,"&lt;="&amp;ME429,#REF!,"&gt;="&amp;MF429,#REF!,"="&amp;KV429,#REF!,"="&amp;KX429)</f>
        <v>#REF!</v>
      </c>
      <c r="NR429" s="5" t="e">
        <f>COUNTIFS(#REF!,LT429,#REF!,1,#REF!,"&lt;="&amp;ME429,#REF!,"&gt;="&amp;MF429,#REF!,"="&amp;KW429,#REF!,"="&amp;KY429)</f>
        <v>#REF!</v>
      </c>
      <c r="NS429" s="5" t="e">
        <f>COUNTIFS(#REF!,LT429,#REF!,0,#REF!,"&lt;="&amp;ME429,#REF!,"&gt;="&amp;MF429,#REF!,"="&amp;KW429,#REF!,"="&amp;KY429)</f>
        <v>#REF!</v>
      </c>
      <c r="NT429" s="5" t="e">
        <f t="shared" si="437"/>
        <v>#REF!</v>
      </c>
      <c r="NU429" s="5" t="e">
        <f t="shared" si="438"/>
        <v>#REF!</v>
      </c>
      <c r="NV429" s="5" t="e">
        <f t="shared" si="439"/>
        <v>#REF!</v>
      </c>
      <c r="NW429" s="6" t="e">
        <f t="shared" si="440"/>
        <v>#REF!</v>
      </c>
      <c r="NX429" s="7" t="e">
        <f t="shared" si="441"/>
        <v>#REF!</v>
      </c>
      <c r="NY429" s="5" t="e">
        <f t="shared" si="442"/>
        <v>#REF!</v>
      </c>
      <c r="NZ429" s="31" t="e">
        <f t="shared" si="443"/>
        <v>#REF!</v>
      </c>
      <c r="OA429" s="32" t="e">
        <f t="shared" si="444"/>
        <v>#REF!</v>
      </c>
      <c r="OB429" s="32" t="e">
        <f t="shared" si="445"/>
        <v>#REF!</v>
      </c>
      <c r="OC429" s="33" t="e">
        <f t="shared" si="446"/>
        <v>#REF!</v>
      </c>
      <c r="OD429" s="33" t="e">
        <f t="shared" si="447"/>
        <v>#REF!</v>
      </c>
      <c r="OE429" s="33" t="e">
        <f t="shared" si="448"/>
        <v>#REF!</v>
      </c>
      <c r="OF429" s="33" t="e">
        <f t="shared" si="449"/>
        <v>#REF!</v>
      </c>
      <c r="OG429" s="5" t="e">
        <f t="shared" si="450"/>
        <v>#REF!</v>
      </c>
      <c r="OH429" s="5" t="e">
        <f t="shared" si="451"/>
        <v>#REF!</v>
      </c>
      <c r="OI429" s="5" t="e">
        <f t="shared" si="452"/>
        <v>#REF!</v>
      </c>
      <c r="OJ429" s="6" t="e">
        <f t="shared" si="453"/>
        <v>#REF!</v>
      </c>
      <c r="OK429" s="7" t="e">
        <f t="shared" si="454"/>
        <v>#REF!</v>
      </c>
      <c r="OL429" s="5" t="e">
        <f t="shared" si="455"/>
        <v>#REF!</v>
      </c>
      <c r="OM429" s="31" t="e">
        <f t="shared" si="456"/>
        <v>#REF!</v>
      </c>
      <c r="ON429" s="32" t="e">
        <f t="shared" si="457"/>
        <v>#REF!</v>
      </c>
      <c r="OO429" s="32" t="e">
        <f t="shared" si="458"/>
        <v>#REF!</v>
      </c>
      <c r="OP429" s="33" t="e">
        <f t="shared" si="459"/>
        <v>#REF!</v>
      </c>
      <c r="OQ429" s="33" t="e">
        <f t="shared" si="460"/>
        <v>#REF!</v>
      </c>
      <c r="OR429" s="33" t="e">
        <f t="shared" si="461"/>
        <v>#REF!</v>
      </c>
      <c r="OS429" s="33" t="e">
        <f t="shared" si="462"/>
        <v>#REF!</v>
      </c>
      <c r="OT429" t="e">
        <f t="shared" si="463"/>
        <v>#REF!</v>
      </c>
      <c r="OU429" t="e">
        <f t="shared" si="464"/>
        <v>#REF!</v>
      </c>
      <c r="OV429" t="e">
        <f t="shared" si="465"/>
        <v>#REF!</v>
      </c>
      <c r="OW429" t="e">
        <f t="shared" si="466"/>
        <v>#REF!</v>
      </c>
      <c r="OX429" t="e">
        <f t="shared" si="467"/>
        <v>#REF!</v>
      </c>
      <c r="OY429" t="e">
        <f t="shared" si="468"/>
        <v>#REF!</v>
      </c>
    </row>
    <row r="430" spans="1:415" ht="16.5" customHeight="1" x14ac:dyDescent="0.3">
      <c r="A430" s="22"/>
      <c r="KN430" s="5" t="e">
        <f>IF(INDEX(#REF!,MATCH('HT 0-0'!D430,#REF!,0))=INDEX(#REF!,MATCH('HT 0-0'!D430,#REF!,0)),INDEX(#REF!,MATCH('HT 0-0'!D430,#REF!,0)),"ERROR")</f>
        <v>#REF!</v>
      </c>
      <c r="KO430" s="5" t="e">
        <f>IF(INDEX(#REF!,MATCH('HT 0-0'!E430,#REF!,0))=INDEX(#REF!,MATCH('HT 0-0'!E430,#REF!,0)),INDEX(#REF!,MATCH('HT 0-0'!E430,#REF!,0)),"ERROR")</f>
        <v>#REF!</v>
      </c>
      <c r="KP430" s="5" t="e">
        <f t="shared" si="402"/>
        <v>#REF!</v>
      </c>
      <c r="KQ430" t="str">
        <f t="shared" si="403"/>
        <v>_</v>
      </c>
      <c r="KR430" s="5" t="e">
        <f t="shared" si="404"/>
        <v>#DIV/0!</v>
      </c>
      <c r="KS430" s="5" t="e">
        <f t="shared" si="405"/>
        <v>#DIV/0!</v>
      </c>
      <c r="KT430" s="5" t="e">
        <f t="shared" si="406"/>
        <v>#DIV/0!</v>
      </c>
      <c r="KU430" s="5" t="e">
        <f t="shared" si="407"/>
        <v>#DIV/0!</v>
      </c>
      <c r="KV430" s="5" t="e">
        <f t="shared" si="408"/>
        <v>#DIV/0!</v>
      </c>
      <c r="KW430" s="5" t="e">
        <f t="shared" si="409"/>
        <v>#DIV/0!</v>
      </c>
      <c r="KX430" s="5" t="e">
        <f t="shared" si="410"/>
        <v>#DIV/0!</v>
      </c>
      <c r="KY430" s="5" t="e">
        <f t="shared" si="411"/>
        <v>#DIV/0!</v>
      </c>
      <c r="KZ430" s="5" t="e">
        <f t="shared" si="412"/>
        <v>#DIV/0!</v>
      </c>
      <c r="LA430" s="5" t="e">
        <f t="shared" si="413"/>
        <v>#DIV/0!</v>
      </c>
      <c r="LB430" t="e">
        <f>IF(LQ430="0-0",INDEX(Scrape!#REF!,MATCH('HT 0-0'!KP430,Scrape!$B:$B,0)),"")</f>
        <v>#REF!</v>
      </c>
      <c r="LC430" t="e">
        <f>IF(LQ430="0-0",INDEX(Scrape!$A:$A,MATCH('HT 0-0'!KP430,Scrape!$B:$B,0)),"")</f>
        <v>#REF!</v>
      </c>
      <c r="LD430" t="e">
        <f>IF(LQ430="0-0",INDEX(Scrape!$B:$B,MATCH('HT 0-0'!KP430,Scrape!$B:$B,0)),"")</f>
        <v>#REF!</v>
      </c>
      <c r="LE430" t="e">
        <f>IF(LQ430="0-0",INDEX(Scrape!$C:$C,MATCH('HT 0-0'!KP430,Scrape!$B:$B,0)),"")</f>
        <v>#REF!</v>
      </c>
      <c r="LF430" t="e">
        <f>IF(LQ430="0-0",INDEX(Scrape!$D:$D,MATCH('HT 0-0'!KP430,Scrape!$B:$B,0)),"")</f>
        <v>#REF!</v>
      </c>
      <c r="LG430" t="e">
        <f>IF(LQ430="0-0",INDEX(Scrape!$E:$E,MATCH('HT 0-0'!KP430,Scrape!$B:$B,0)),"")</f>
        <v>#REF!</v>
      </c>
      <c r="LH430" t="e">
        <f>IF(LQ430="0-0",INDEX(Scrape!$F:$F,MATCH('HT 0-0'!KP430,Scrape!$B:$B,0)),"")</f>
        <v>#REF!</v>
      </c>
      <c r="LI430" t="e">
        <f>IF(LQ430="0-0",INDEX(Scrape!$G:$G,MATCH('HT 0-0'!KP430,Scrape!$B:$B,0)),"")</f>
        <v>#REF!</v>
      </c>
      <c r="LJ430" t="e">
        <f>IF(LQ430="0-0",INDEX(Scrape!$H:$H,MATCH('HT 0-0'!KP430,Scrape!$B:$B,0)),"")</f>
        <v>#REF!</v>
      </c>
      <c r="LK430" t="e">
        <f>IF(LQ430="0-0",INDEX(Scrape!$I:$I,MATCH('HT 0-0'!KP430,Scrape!$B:$B,0)),"")</f>
        <v>#REF!</v>
      </c>
      <c r="LL430" t="e">
        <f>IF(LQ430="0-0",INDEX(Scrape!$J:$J,MATCH('HT 0-0'!KP430,Scrape!$B:$B,0)),"")</f>
        <v>#REF!</v>
      </c>
      <c r="LM430" t="e">
        <f>IF(LQ430="0-0",INDEX(Scrape!$K:$K,MATCH('HT 0-0'!KP430,Scrape!$B:$B,0)),"")</f>
        <v>#REF!</v>
      </c>
      <c r="LN430" t="e">
        <f>IF(LQ430="0-0",INDEX(Scrape!$L:$L,MATCH('HT 0-0'!KP430,Scrape!$B:$B,0)),"")</f>
        <v>#REF!</v>
      </c>
      <c r="LO430" t="e">
        <f>IF(LQ430="0-0",INDEX(Scrape!$M:$M,MATCH('HT 0-0'!KP430,Scrape!$B:$B,0)),"")</f>
        <v>#REF!</v>
      </c>
      <c r="LP430" t="e">
        <f>IF(LQ430="0-0",INDEX(Scrape!$N:$N,MATCH('HT 0-0'!KP430,Scrape!$B:$B,0)),"")</f>
        <v>#REF!</v>
      </c>
      <c r="LQ430" t="e">
        <f>INDEX(Scrape!$O:$O,MATCH('HT 0-0'!KP430,Scrape!$B:$B,0))</f>
        <v>#REF!</v>
      </c>
      <c r="LR430" t="e">
        <f t="shared" si="414"/>
        <v>#REF!</v>
      </c>
      <c r="LS430" t="e">
        <f t="shared" si="415"/>
        <v>#REF!</v>
      </c>
      <c r="LT430" s="23" t="e">
        <f>IF(INDEX(#REF!,MATCH(KQ430,#REF!,0))=INDEX(#REF!,MATCH(KQ430,#REF!,0)),INDEX(#REF!,MATCH(KQ430,#REF!,0)),"ERROR")</f>
        <v>#REF!</v>
      </c>
      <c r="LU430" s="24" t="e">
        <f t="shared" si="416"/>
        <v>#DIV/0!</v>
      </c>
      <c r="LV430" s="24" t="e">
        <f t="shared" si="417"/>
        <v>#DIV/0!</v>
      </c>
      <c r="LW430" s="24" t="e">
        <f t="shared" si="418"/>
        <v>#DIV/0!</v>
      </c>
      <c r="LX430" s="24" t="e">
        <f t="shared" si="419"/>
        <v>#DIV/0!</v>
      </c>
      <c r="LY430" s="25" t="e">
        <f t="shared" si="420"/>
        <v>#REF!</v>
      </c>
      <c r="LZ430" s="25" t="e">
        <f t="shared" si="421"/>
        <v>#REF!</v>
      </c>
      <c r="MA430" s="26" t="e">
        <f t="shared" si="422"/>
        <v>#REF!</v>
      </c>
      <c r="MB430" s="27" t="e">
        <f t="shared" si="423"/>
        <v>#REF!</v>
      </c>
      <c r="MC430" s="28" t="e">
        <f t="shared" si="424"/>
        <v>#REF!</v>
      </c>
      <c r="MD430" s="24" t="e">
        <f t="shared" si="425"/>
        <v>#REF!</v>
      </c>
      <c r="ME430" s="29" t="e">
        <f t="shared" si="426"/>
        <v>#REF!</v>
      </c>
      <c r="MF430" s="30" t="e">
        <f t="shared" si="427"/>
        <v>#REF!</v>
      </c>
      <c r="MG430" s="24" t="e">
        <f t="shared" si="428"/>
        <v>#REF!</v>
      </c>
      <c r="MH430" s="29" t="e">
        <f t="shared" si="429"/>
        <v>#REF!</v>
      </c>
      <c r="MI430" s="30" t="e">
        <f t="shared" si="430"/>
        <v>#REF!</v>
      </c>
      <c r="MJ430" t="str">
        <f t="shared" si="431"/>
        <v/>
      </c>
      <c r="MK430" t="str">
        <f t="shared" si="432"/>
        <v/>
      </c>
      <c r="ML430" t="str">
        <f t="shared" si="433"/>
        <v/>
      </c>
      <c r="MM430" t="str">
        <f t="shared" si="434"/>
        <v/>
      </c>
      <c r="MN430" t="str">
        <f t="shared" si="435"/>
        <v/>
      </c>
      <c r="MO430" t="str">
        <f t="shared" si="436"/>
        <v/>
      </c>
      <c r="MP430" s="5" t="e">
        <f>COUNTIFS(#REF!,LT430,#REF!,1,#REF!,"&gt;="&amp;MC430,#REF!,"&lt;="&amp;MB430,#REF!,"&lt;="&amp;ME430,#REF!,"&gt;="&amp;MF430,#REF!,"="&amp;KV430,#REF!,"="&amp;KX430)</f>
        <v>#REF!</v>
      </c>
      <c r="MQ430" s="5" t="e">
        <f>COUNTIFS(#REF!,LT430,#REF!,0,#REF!,"&gt;="&amp;MC430,#REF!,"&lt;="&amp;MB430,#REF!,"&lt;="&amp;ME430,#REF!,"&gt;="&amp;MF430,#REF!,"="&amp;KV430,#REF!,"="&amp;KX430)</f>
        <v>#REF!</v>
      </c>
      <c r="MR430" s="5" t="e">
        <f>COUNTIFS(#REF!,LT430,#REF!,1,#REF!,"&gt;="&amp;MC430,#REF!,"&lt;="&amp;MB430,#REF!,"&lt;="&amp;ME430,#REF!,"&gt;="&amp;MF430,#REF!,"="&amp;KW430,#REF!,"="&amp;KY430)</f>
        <v>#REF!</v>
      </c>
      <c r="MS430" s="5" t="e">
        <f>COUNTIFS(#REF!,LT430,#REF!,0,#REF!,"&gt;="&amp;MC430,#REF!,"&lt;="&amp;MB430,#REF!,"&lt;="&amp;ME430,#REF!,"&gt;="&amp;MF430,#REF!,"="&amp;KW430,#REF!,"="&amp;KY430)</f>
        <v>#REF!</v>
      </c>
      <c r="MT430" s="5" t="e">
        <f>COUNTIFS(#REF!,LT430,#REF!,1,#REF!,"&gt;="&amp;MI430,#REF!,"&lt;="&amp;MH430,#REF!,"&lt;="&amp;ME430,#REF!,"&gt;="&amp;MF430)</f>
        <v>#REF!</v>
      </c>
      <c r="MU430" s="5" t="e">
        <f>COUNTIFS(#REF!,LT430,#REF!,0,#REF!,"&gt;="&amp;MI430,#REF!,"&lt;="&amp;MH430,#REF!,"&lt;="&amp;ME430,#REF!,"&gt;="&amp;MF430)</f>
        <v>#REF!</v>
      </c>
      <c r="MV430" s="5" t="e">
        <f>COUNTIFS(#REF!,LT430,#REF!,1,#REF!,"&gt;="&amp;MI430,#REF!,"&lt;="&amp;MH430,#REF!,"="&amp;KZ430,#REF!,"="&amp;LA430,#REF!,"&lt;="&amp;ME430,#REF!,"&gt;="&amp;MF430)</f>
        <v>#REF!</v>
      </c>
      <c r="MW430" s="5" t="e">
        <f>COUNTIFS(#REF!,LT430,#REF!,0,#REF!,"&gt;="&amp;MI430,#REF!,"&lt;="&amp;MH430,#REF!,"="&amp;KZ430,#REF!,"="&amp;LA430,#REF!,"&lt;="&amp;ME430,#REF!,"&gt;="&amp;MF430)</f>
        <v>#REF!</v>
      </c>
      <c r="MX430" s="5" t="e">
        <f>COUNTIFS(#REF!,LT430,#REF!,1,#REF!,"&gt;="&amp;MC430,#REF!,"&lt;="&amp;MB430,#REF!,"&lt;="&amp;ME430,#REF!,"&gt;="&amp;MF430)</f>
        <v>#REF!</v>
      </c>
      <c r="MY430" s="5" t="e">
        <f>COUNTIFS(#REF!,LT430,#REF!,0,#REF!,"&gt;="&amp;MC430,#REF!,"&lt;="&amp;MB430,#REF!,"&lt;="&amp;ME430,#REF!,"&gt;="&amp;MF430)</f>
        <v>#REF!</v>
      </c>
      <c r="MZ430" s="5" t="e">
        <f>COUNTIFS(#REF!,LT430,#REF!,1,#REF!,"&lt;="&amp;ME430,#REF!,"&gt;="&amp;MF430,#REF!,"="&amp;KV430,#REF!,"="&amp;KX430)</f>
        <v>#REF!</v>
      </c>
      <c r="NA430" s="5" t="e">
        <f>COUNTIFS(#REF!,LT430,#REF!,0,#REF!,"&lt;="&amp;ME430,#REF!,"&gt;="&amp;MF430,#REF!,"="&amp;KV430,#REF!,"="&amp;KX430)</f>
        <v>#REF!</v>
      </c>
      <c r="NB430" s="5" t="e">
        <f>COUNTIFS(#REF!,LT430,#REF!,1,#REF!,"&lt;="&amp;ME430,#REF!,"&gt;="&amp;MF430,#REF!,"="&amp;KW430,#REF!,"="&amp;KY430)</f>
        <v>#REF!</v>
      </c>
      <c r="NC430" s="5" t="e">
        <f>COUNTIFS(#REF!,LT430,#REF!,0,#REF!,"&lt;="&amp;ME430,#REF!,"&gt;="&amp;MF430,#REF!,"="&amp;KW430,#REF!,"="&amp;KY430)</f>
        <v>#REF!</v>
      </c>
      <c r="ND430" s="5" t="e">
        <f>COUNTIFS(#REF!,LT430,#REF!,1,#REF!,"&gt;="&amp;MC430,#REF!,"&lt;="&amp;MB430,#REF!,"&lt;="&amp;ME430,#REF!,"&gt;="&amp;MF430,#REF!,"="&amp;KV430,#REF!,"="&amp;KX430)</f>
        <v>#REF!</v>
      </c>
      <c r="NE430" s="5" t="e">
        <f>COUNTIFS(#REF!,LT430,#REF!,0,#REF!,"&gt;="&amp;MC430,#REF!,"&lt;="&amp;MB430,#REF!,"&lt;="&amp;ME430,#REF!,"&gt;="&amp;MF430,#REF!,"="&amp;KV430,#REF!,"="&amp;KX430)</f>
        <v>#REF!</v>
      </c>
      <c r="NF430" s="5" t="e">
        <f>COUNTIFS(#REF!,LT430,#REF!,1,#REF!,"&gt;="&amp;MC430,#REF!,"&lt;="&amp;MB430,#REF!,"&lt;="&amp;ME430,#REF!,"&gt;="&amp;MF430,#REF!,"="&amp;KW430,#REF!,"="&amp;KY430)</f>
        <v>#REF!</v>
      </c>
      <c r="NG430" s="5" t="e">
        <f>COUNTIFS(#REF!,LT430,#REF!,0,#REF!,"&gt;="&amp;MC430,#REF!,"&lt;="&amp;MB430,#REF!,"&lt;="&amp;ME430,#REF!,"&gt;="&amp;MF430,#REF!,"="&amp;KW430,#REF!,"="&amp;KY430)</f>
        <v>#REF!</v>
      </c>
      <c r="NH430" s="5" t="e">
        <f>COUNTIFS(#REF!,LT430,#REF!,1,#REF!,"&gt;="&amp;MC430,#REF!,"&lt;="&amp;MB430,#REF!,"&lt;="&amp;ME430,#REF!,"&gt;="&amp;MF430,#REF!,"="&amp;KZ430,#REF!,"="&amp;LA430)</f>
        <v>#REF!</v>
      </c>
      <c r="NI430" s="5" t="e">
        <f>COUNTIFS(#REF!,LT430,#REF!,0,#REF!,"&gt;="&amp;MC430,#REF!,"&lt;="&amp;MB430,#REF!,"&lt;="&amp;ME430,#REF!,"&gt;="&amp;MF430,#REF!,"="&amp;KZ430,#REF!,"="&amp;LA430)</f>
        <v>#REF!</v>
      </c>
      <c r="NJ430" s="5" t="e">
        <f>COUNTIFS(#REF!,LT430,#REF!,1,#REF!,"&gt;="&amp;MI430,#REF!,"&lt;="&amp;MH430,#REF!,"&lt;="&amp;ME430,#REF!,"&gt;="&amp;MF430)</f>
        <v>#REF!</v>
      </c>
      <c r="NK430" s="5" t="e">
        <f>COUNTIFS(#REF!,LT430,#REF!,0,#REF!,"&gt;="&amp;MI430,#REF!,"&lt;="&amp;MH430,#REF!,"&lt;="&amp;ME430,#REF!,"&gt;="&amp;MF430)</f>
        <v>#REF!</v>
      </c>
      <c r="NL430" s="5" t="e">
        <f>COUNTIFS(#REF!,LT430,#REF!,1,#REF!,"&gt;="&amp;MI430,#REF!,"&lt;="&amp;MH430,#REF!,"="&amp;KZ430,#REF!,"="&amp;LA430,#REF!,"&lt;="&amp;ME430,#REF!,"&gt;="&amp;MF430)</f>
        <v>#REF!</v>
      </c>
      <c r="NM430" s="5" t="e">
        <f>COUNTIFS(#REF!,LT430,#REF!,0,#REF!,"&gt;="&amp;MI430,#REF!,"&lt;="&amp;MH430,#REF!,"="&amp;KZ430,#REF!,"="&amp;LA430,#REF!,"&lt;="&amp;ME430,#REF!,"&gt;="&amp;MF430)</f>
        <v>#REF!</v>
      </c>
      <c r="NN430" s="5" t="e">
        <f>COUNTIFS(#REF!,LT430,#REF!,1,#REF!,"&gt;="&amp;MC430,#REF!,"&lt;="&amp;MB430,#REF!,"&lt;="&amp;ME430,#REF!,"&gt;="&amp;MF430)</f>
        <v>#REF!</v>
      </c>
      <c r="NO430" s="5" t="e">
        <f>COUNTIFS(#REF!,LT430,#REF!,0,#REF!,"&gt;="&amp;MC430,#REF!,"&lt;="&amp;MB430,#REF!,"&lt;="&amp;ME430,#REF!,"&gt;="&amp;MF430)</f>
        <v>#REF!</v>
      </c>
      <c r="NP430" s="5" t="e">
        <f>COUNTIFS(#REF!,LT430,#REF!,1,#REF!,"&lt;="&amp;ME430,#REF!,"&gt;="&amp;MF430,#REF!,"="&amp;KV430,#REF!,"="&amp;KX430)</f>
        <v>#REF!</v>
      </c>
      <c r="NQ430" s="5" t="e">
        <f>COUNTIFS(#REF!,LT430,#REF!,0,#REF!,"&lt;="&amp;ME430,#REF!,"&gt;="&amp;MF430,#REF!,"="&amp;KV430,#REF!,"="&amp;KX430)</f>
        <v>#REF!</v>
      </c>
      <c r="NR430" s="5" t="e">
        <f>COUNTIFS(#REF!,LT430,#REF!,1,#REF!,"&lt;="&amp;ME430,#REF!,"&gt;="&amp;MF430,#REF!,"="&amp;KW430,#REF!,"="&amp;KY430)</f>
        <v>#REF!</v>
      </c>
      <c r="NS430" s="5" t="e">
        <f>COUNTIFS(#REF!,LT430,#REF!,0,#REF!,"&lt;="&amp;ME430,#REF!,"&gt;="&amp;MF430,#REF!,"="&amp;KW430,#REF!,"="&amp;KY430)</f>
        <v>#REF!</v>
      </c>
      <c r="NT430" s="5" t="e">
        <f t="shared" si="437"/>
        <v>#REF!</v>
      </c>
      <c r="NU430" s="5" t="e">
        <f t="shared" si="438"/>
        <v>#REF!</v>
      </c>
      <c r="NV430" s="5" t="e">
        <f t="shared" si="439"/>
        <v>#REF!</v>
      </c>
      <c r="NW430" s="6" t="e">
        <f t="shared" si="440"/>
        <v>#REF!</v>
      </c>
      <c r="NX430" s="7" t="e">
        <f t="shared" si="441"/>
        <v>#REF!</v>
      </c>
      <c r="NY430" s="5" t="e">
        <f t="shared" si="442"/>
        <v>#REF!</v>
      </c>
      <c r="NZ430" s="31" t="e">
        <f t="shared" si="443"/>
        <v>#REF!</v>
      </c>
      <c r="OA430" s="32" t="e">
        <f t="shared" si="444"/>
        <v>#REF!</v>
      </c>
      <c r="OB430" s="32" t="e">
        <f t="shared" si="445"/>
        <v>#REF!</v>
      </c>
      <c r="OC430" s="33" t="e">
        <f t="shared" si="446"/>
        <v>#REF!</v>
      </c>
      <c r="OD430" s="33" t="e">
        <f t="shared" si="447"/>
        <v>#REF!</v>
      </c>
      <c r="OE430" s="33" t="e">
        <f t="shared" si="448"/>
        <v>#REF!</v>
      </c>
      <c r="OF430" s="33" t="e">
        <f t="shared" si="449"/>
        <v>#REF!</v>
      </c>
      <c r="OG430" s="5" t="e">
        <f t="shared" si="450"/>
        <v>#REF!</v>
      </c>
      <c r="OH430" s="5" t="e">
        <f t="shared" si="451"/>
        <v>#REF!</v>
      </c>
      <c r="OI430" s="5" t="e">
        <f t="shared" si="452"/>
        <v>#REF!</v>
      </c>
      <c r="OJ430" s="6" t="e">
        <f t="shared" si="453"/>
        <v>#REF!</v>
      </c>
      <c r="OK430" s="7" t="e">
        <f t="shared" si="454"/>
        <v>#REF!</v>
      </c>
      <c r="OL430" s="5" t="e">
        <f t="shared" si="455"/>
        <v>#REF!</v>
      </c>
      <c r="OM430" s="31" t="e">
        <f t="shared" si="456"/>
        <v>#REF!</v>
      </c>
      <c r="ON430" s="32" t="e">
        <f t="shared" si="457"/>
        <v>#REF!</v>
      </c>
      <c r="OO430" s="32" t="e">
        <f t="shared" si="458"/>
        <v>#REF!</v>
      </c>
      <c r="OP430" s="33" t="e">
        <f t="shared" si="459"/>
        <v>#REF!</v>
      </c>
      <c r="OQ430" s="33" t="e">
        <f t="shared" si="460"/>
        <v>#REF!</v>
      </c>
      <c r="OR430" s="33" t="e">
        <f t="shared" si="461"/>
        <v>#REF!</v>
      </c>
      <c r="OS430" s="33" t="e">
        <f t="shared" si="462"/>
        <v>#REF!</v>
      </c>
      <c r="OT430" t="e">
        <f t="shared" si="463"/>
        <v>#REF!</v>
      </c>
      <c r="OU430" t="e">
        <f t="shared" si="464"/>
        <v>#REF!</v>
      </c>
      <c r="OV430" t="e">
        <f t="shared" si="465"/>
        <v>#REF!</v>
      </c>
      <c r="OW430" t="e">
        <f t="shared" si="466"/>
        <v>#REF!</v>
      </c>
      <c r="OX430" t="e">
        <f t="shared" si="467"/>
        <v>#REF!</v>
      </c>
      <c r="OY430" t="e">
        <f t="shared" si="468"/>
        <v>#REF!</v>
      </c>
    </row>
    <row r="431" spans="1:415" ht="16.5" customHeight="1" x14ac:dyDescent="0.3">
      <c r="A431" s="22"/>
      <c r="KN431" s="5" t="e">
        <f>IF(INDEX(#REF!,MATCH('HT 0-0'!D431,#REF!,0))=INDEX(#REF!,MATCH('HT 0-0'!D431,#REF!,0)),INDEX(#REF!,MATCH('HT 0-0'!D431,#REF!,0)),"ERROR")</f>
        <v>#REF!</v>
      </c>
      <c r="KO431" s="5" t="e">
        <f>IF(INDEX(#REF!,MATCH('HT 0-0'!E431,#REF!,0))=INDEX(#REF!,MATCH('HT 0-0'!E431,#REF!,0)),INDEX(#REF!,MATCH('HT 0-0'!E431,#REF!,0)),"ERROR")</f>
        <v>#REF!</v>
      </c>
      <c r="KP431" s="5" t="e">
        <f t="shared" si="402"/>
        <v>#REF!</v>
      </c>
      <c r="KQ431" t="str">
        <f t="shared" si="403"/>
        <v>_</v>
      </c>
      <c r="KR431" s="5" t="e">
        <f t="shared" si="404"/>
        <v>#DIV/0!</v>
      </c>
      <c r="KS431" s="5" t="e">
        <f t="shared" si="405"/>
        <v>#DIV/0!</v>
      </c>
      <c r="KT431" s="5" t="e">
        <f t="shared" si="406"/>
        <v>#DIV/0!</v>
      </c>
      <c r="KU431" s="5" t="e">
        <f t="shared" si="407"/>
        <v>#DIV/0!</v>
      </c>
      <c r="KV431" s="5" t="e">
        <f t="shared" si="408"/>
        <v>#DIV/0!</v>
      </c>
      <c r="KW431" s="5" t="e">
        <f t="shared" si="409"/>
        <v>#DIV/0!</v>
      </c>
      <c r="KX431" s="5" t="e">
        <f t="shared" si="410"/>
        <v>#DIV/0!</v>
      </c>
      <c r="KY431" s="5" t="e">
        <f t="shared" si="411"/>
        <v>#DIV/0!</v>
      </c>
      <c r="KZ431" s="5" t="e">
        <f t="shared" si="412"/>
        <v>#DIV/0!</v>
      </c>
      <c r="LA431" s="5" t="e">
        <f t="shared" si="413"/>
        <v>#DIV/0!</v>
      </c>
      <c r="LB431" t="e">
        <f>IF(LQ431="0-0",INDEX(Scrape!#REF!,MATCH('HT 0-0'!KP431,Scrape!$B:$B,0)),"")</f>
        <v>#REF!</v>
      </c>
      <c r="LC431" t="e">
        <f>IF(LQ431="0-0",INDEX(Scrape!$A:$A,MATCH('HT 0-0'!KP431,Scrape!$B:$B,0)),"")</f>
        <v>#REF!</v>
      </c>
      <c r="LD431" t="e">
        <f>IF(LQ431="0-0",INDEX(Scrape!$B:$B,MATCH('HT 0-0'!KP431,Scrape!$B:$B,0)),"")</f>
        <v>#REF!</v>
      </c>
      <c r="LE431" t="e">
        <f>IF(LQ431="0-0",INDEX(Scrape!$C:$C,MATCH('HT 0-0'!KP431,Scrape!$B:$B,0)),"")</f>
        <v>#REF!</v>
      </c>
      <c r="LF431" t="e">
        <f>IF(LQ431="0-0",INDEX(Scrape!$D:$D,MATCH('HT 0-0'!KP431,Scrape!$B:$B,0)),"")</f>
        <v>#REF!</v>
      </c>
      <c r="LG431" t="e">
        <f>IF(LQ431="0-0",INDEX(Scrape!$E:$E,MATCH('HT 0-0'!KP431,Scrape!$B:$B,0)),"")</f>
        <v>#REF!</v>
      </c>
      <c r="LH431" t="e">
        <f>IF(LQ431="0-0",INDEX(Scrape!$F:$F,MATCH('HT 0-0'!KP431,Scrape!$B:$B,0)),"")</f>
        <v>#REF!</v>
      </c>
      <c r="LI431" t="e">
        <f>IF(LQ431="0-0",INDEX(Scrape!$G:$G,MATCH('HT 0-0'!KP431,Scrape!$B:$B,0)),"")</f>
        <v>#REF!</v>
      </c>
      <c r="LJ431" t="e">
        <f>IF(LQ431="0-0",INDEX(Scrape!$H:$H,MATCH('HT 0-0'!KP431,Scrape!$B:$B,0)),"")</f>
        <v>#REF!</v>
      </c>
      <c r="LK431" t="e">
        <f>IF(LQ431="0-0",INDEX(Scrape!$I:$I,MATCH('HT 0-0'!KP431,Scrape!$B:$B,0)),"")</f>
        <v>#REF!</v>
      </c>
      <c r="LL431" t="e">
        <f>IF(LQ431="0-0",INDEX(Scrape!$J:$J,MATCH('HT 0-0'!KP431,Scrape!$B:$B,0)),"")</f>
        <v>#REF!</v>
      </c>
      <c r="LM431" t="e">
        <f>IF(LQ431="0-0",INDEX(Scrape!$K:$K,MATCH('HT 0-0'!KP431,Scrape!$B:$B,0)),"")</f>
        <v>#REF!</v>
      </c>
      <c r="LN431" t="e">
        <f>IF(LQ431="0-0",INDEX(Scrape!$L:$L,MATCH('HT 0-0'!KP431,Scrape!$B:$B,0)),"")</f>
        <v>#REF!</v>
      </c>
      <c r="LO431" t="e">
        <f>IF(LQ431="0-0",INDEX(Scrape!$M:$M,MATCH('HT 0-0'!KP431,Scrape!$B:$B,0)),"")</f>
        <v>#REF!</v>
      </c>
      <c r="LP431" t="e">
        <f>IF(LQ431="0-0",INDEX(Scrape!$N:$N,MATCH('HT 0-0'!KP431,Scrape!$B:$B,0)),"")</f>
        <v>#REF!</v>
      </c>
      <c r="LQ431" t="e">
        <f>INDEX(Scrape!$O:$O,MATCH('HT 0-0'!KP431,Scrape!$B:$B,0))</f>
        <v>#REF!</v>
      </c>
      <c r="LR431" t="e">
        <f t="shared" si="414"/>
        <v>#REF!</v>
      </c>
      <c r="LS431" t="e">
        <f t="shared" si="415"/>
        <v>#REF!</v>
      </c>
      <c r="LT431" s="23" t="e">
        <f>IF(INDEX(#REF!,MATCH(KQ431,#REF!,0))=INDEX(#REF!,MATCH(KQ431,#REF!,0)),INDEX(#REF!,MATCH(KQ431,#REF!,0)),"ERROR")</f>
        <v>#REF!</v>
      </c>
      <c r="LU431" s="24" t="e">
        <f t="shared" si="416"/>
        <v>#DIV/0!</v>
      </c>
      <c r="LV431" s="24" t="e">
        <f t="shared" si="417"/>
        <v>#DIV/0!</v>
      </c>
      <c r="LW431" s="24" t="e">
        <f t="shared" si="418"/>
        <v>#DIV/0!</v>
      </c>
      <c r="LX431" s="24" t="e">
        <f t="shared" si="419"/>
        <v>#DIV/0!</v>
      </c>
      <c r="LY431" s="25" t="e">
        <f t="shared" si="420"/>
        <v>#REF!</v>
      </c>
      <c r="LZ431" s="25" t="e">
        <f t="shared" si="421"/>
        <v>#REF!</v>
      </c>
      <c r="MA431" s="26" t="e">
        <f t="shared" si="422"/>
        <v>#REF!</v>
      </c>
      <c r="MB431" s="27" t="e">
        <f t="shared" si="423"/>
        <v>#REF!</v>
      </c>
      <c r="MC431" s="28" t="e">
        <f t="shared" si="424"/>
        <v>#REF!</v>
      </c>
      <c r="MD431" s="24" t="e">
        <f t="shared" si="425"/>
        <v>#REF!</v>
      </c>
      <c r="ME431" s="29" t="e">
        <f t="shared" si="426"/>
        <v>#REF!</v>
      </c>
      <c r="MF431" s="30" t="e">
        <f t="shared" si="427"/>
        <v>#REF!</v>
      </c>
      <c r="MG431" s="24" t="e">
        <f t="shared" si="428"/>
        <v>#REF!</v>
      </c>
      <c r="MH431" s="29" t="e">
        <f t="shared" si="429"/>
        <v>#REF!</v>
      </c>
      <c r="MI431" s="30" t="e">
        <f t="shared" si="430"/>
        <v>#REF!</v>
      </c>
      <c r="MJ431" t="str">
        <f t="shared" si="431"/>
        <v/>
      </c>
      <c r="MK431" t="str">
        <f t="shared" si="432"/>
        <v/>
      </c>
      <c r="ML431" t="str">
        <f t="shared" si="433"/>
        <v/>
      </c>
      <c r="MM431" t="str">
        <f t="shared" si="434"/>
        <v/>
      </c>
      <c r="MN431" t="str">
        <f t="shared" si="435"/>
        <v/>
      </c>
      <c r="MO431" t="str">
        <f t="shared" si="436"/>
        <v/>
      </c>
      <c r="MP431" s="5" t="e">
        <f>COUNTIFS(#REF!,LT431,#REF!,1,#REF!,"&gt;="&amp;MC431,#REF!,"&lt;="&amp;MB431,#REF!,"&lt;="&amp;ME431,#REF!,"&gt;="&amp;MF431,#REF!,"="&amp;KV431,#REF!,"="&amp;KX431)</f>
        <v>#REF!</v>
      </c>
      <c r="MQ431" s="5" t="e">
        <f>COUNTIFS(#REF!,LT431,#REF!,0,#REF!,"&gt;="&amp;MC431,#REF!,"&lt;="&amp;MB431,#REF!,"&lt;="&amp;ME431,#REF!,"&gt;="&amp;MF431,#REF!,"="&amp;KV431,#REF!,"="&amp;KX431)</f>
        <v>#REF!</v>
      </c>
      <c r="MR431" s="5" t="e">
        <f>COUNTIFS(#REF!,LT431,#REF!,1,#REF!,"&gt;="&amp;MC431,#REF!,"&lt;="&amp;MB431,#REF!,"&lt;="&amp;ME431,#REF!,"&gt;="&amp;MF431,#REF!,"="&amp;KW431,#REF!,"="&amp;KY431)</f>
        <v>#REF!</v>
      </c>
      <c r="MS431" s="5" t="e">
        <f>COUNTIFS(#REF!,LT431,#REF!,0,#REF!,"&gt;="&amp;MC431,#REF!,"&lt;="&amp;MB431,#REF!,"&lt;="&amp;ME431,#REF!,"&gt;="&amp;MF431,#REF!,"="&amp;KW431,#REF!,"="&amp;KY431)</f>
        <v>#REF!</v>
      </c>
      <c r="MT431" s="5" t="e">
        <f>COUNTIFS(#REF!,LT431,#REF!,1,#REF!,"&gt;="&amp;MI431,#REF!,"&lt;="&amp;MH431,#REF!,"&lt;="&amp;ME431,#REF!,"&gt;="&amp;MF431)</f>
        <v>#REF!</v>
      </c>
      <c r="MU431" s="5" t="e">
        <f>COUNTIFS(#REF!,LT431,#REF!,0,#REF!,"&gt;="&amp;MI431,#REF!,"&lt;="&amp;MH431,#REF!,"&lt;="&amp;ME431,#REF!,"&gt;="&amp;MF431)</f>
        <v>#REF!</v>
      </c>
      <c r="MV431" s="5" t="e">
        <f>COUNTIFS(#REF!,LT431,#REF!,1,#REF!,"&gt;="&amp;MI431,#REF!,"&lt;="&amp;MH431,#REF!,"="&amp;KZ431,#REF!,"="&amp;LA431,#REF!,"&lt;="&amp;ME431,#REF!,"&gt;="&amp;MF431)</f>
        <v>#REF!</v>
      </c>
      <c r="MW431" s="5" t="e">
        <f>COUNTIFS(#REF!,LT431,#REF!,0,#REF!,"&gt;="&amp;MI431,#REF!,"&lt;="&amp;MH431,#REF!,"="&amp;KZ431,#REF!,"="&amp;LA431,#REF!,"&lt;="&amp;ME431,#REF!,"&gt;="&amp;MF431)</f>
        <v>#REF!</v>
      </c>
      <c r="MX431" s="5" t="e">
        <f>COUNTIFS(#REF!,LT431,#REF!,1,#REF!,"&gt;="&amp;MC431,#REF!,"&lt;="&amp;MB431,#REF!,"&lt;="&amp;ME431,#REF!,"&gt;="&amp;MF431)</f>
        <v>#REF!</v>
      </c>
      <c r="MY431" s="5" t="e">
        <f>COUNTIFS(#REF!,LT431,#REF!,0,#REF!,"&gt;="&amp;MC431,#REF!,"&lt;="&amp;MB431,#REF!,"&lt;="&amp;ME431,#REF!,"&gt;="&amp;MF431)</f>
        <v>#REF!</v>
      </c>
      <c r="MZ431" s="5" t="e">
        <f>COUNTIFS(#REF!,LT431,#REF!,1,#REF!,"&lt;="&amp;ME431,#REF!,"&gt;="&amp;MF431,#REF!,"="&amp;KV431,#REF!,"="&amp;KX431)</f>
        <v>#REF!</v>
      </c>
      <c r="NA431" s="5" t="e">
        <f>COUNTIFS(#REF!,LT431,#REF!,0,#REF!,"&lt;="&amp;ME431,#REF!,"&gt;="&amp;MF431,#REF!,"="&amp;KV431,#REF!,"="&amp;KX431)</f>
        <v>#REF!</v>
      </c>
      <c r="NB431" s="5" t="e">
        <f>COUNTIFS(#REF!,LT431,#REF!,1,#REF!,"&lt;="&amp;ME431,#REF!,"&gt;="&amp;MF431,#REF!,"="&amp;KW431,#REF!,"="&amp;KY431)</f>
        <v>#REF!</v>
      </c>
      <c r="NC431" s="5" t="e">
        <f>COUNTIFS(#REF!,LT431,#REF!,0,#REF!,"&lt;="&amp;ME431,#REF!,"&gt;="&amp;MF431,#REF!,"="&amp;KW431,#REF!,"="&amp;KY431)</f>
        <v>#REF!</v>
      </c>
      <c r="ND431" s="5" t="e">
        <f>COUNTIFS(#REF!,LT431,#REF!,1,#REF!,"&gt;="&amp;MC431,#REF!,"&lt;="&amp;MB431,#REF!,"&lt;="&amp;ME431,#REF!,"&gt;="&amp;MF431,#REF!,"="&amp;KV431,#REF!,"="&amp;KX431)</f>
        <v>#REF!</v>
      </c>
      <c r="NE431" s="5" t="e">
        <f>COUNTIFS(#REF!,LT431,#REF!,0,#REF!,"&gt;="&amp;MC431,#REF!,"&lt;="&amp;MB431,#REF!,"&lt;="&amp;ME431,#REF!,"&gt;="&amp;MF431,#REF!,"="&amp;KV431,#REF!,"="&amp;KX431)</f>
        <v>#REF!</v>
      </c>
      <c r="NF431" s="5" t="e">
        <f>COUNTIFS(#REF!,LT431,#REF!,1,#REF!,"&gt;="&amp;MC431,#REF!,"&lt;="&amp;MB431,#REF!,"&lt;="&amp;ME431,#REF!,"&gt;="&amp;MF431,#REF!,"="&amp;KW431,#REF!,"="&amp;KY431)</f>
        <v>#REF!</v>
      </c>
      <c r="NG431" s="5" t="e">
        <f>COUNTIFS(#REF!,LT431,#REF!,0,#REF!,"&gt;="&amp;MC431,#REF!,"&lt;="&amp;MB431,#REF!,"&lt;="&amp;ME431,#REF!,"&gt;="&amp;MF431,#REF!,"="&amp;KW431,#REF!,"="&amp;KY431)</f>
        <v>#REF!</v>
      </c>
      <c r="NH431" s="5" t="e">
        <f>COUNTIFS(#REF!,LT431,#REF!,1,#REF!,"&gt;="&amp;MC431,#REF!,"&lt;="&amp;MB431,#REF!,"&lt;="&amp;ME431,#REF!,"&gt;="&amp;MF431,#REF!,"="&amp;KZ431,#REF!,"="&amp;LA431)</f>
        <v>#REF!</v>
      </c>
      <c r="NI431" s="5" t="e">
        <f>COUNTIFS(#REF!,LT431,#REF!,0,#REF!,"&gt;="&amp;MC431,#REF!,"&lt;="&amp;MB431,#REF!,"&lt;="&amp;ME431,#REF!,"&gt;="&amp;MF431,#REF!,"="&amp;KZ431,#REF!,"="&amp;LA431)</f>
        <v>#REF!</v>
      </c>
      <c r="NJ431" s="5" t="e">
        <f>COUNTIFS(#REF!,LT431,#REF!,1,#REF!,"&gt;="&amp;MI431,#REF!,"&lt;="&amp;MH431,#REF!,"&lt;="&amp;ME431,#REF!,"&gt;="&amp;MF431)</f>
        <v>#REF!</v>
      </c>
      <c r="NK431" s="5" t="e">
        <f>COUNTIFS(#REF!,LT431,#REF!,0,#REF!,"&gt;="&amp;MI431,#REF!,"&lt;="&amp;MH431,#REF!,"&lt;="&amp;ME431,#REF!,"&gt;="&amp;MF431)</f>
        <v>#REF!</v>
      </c>
      <c r="NL431" s="5" t="e">
        <f>COUNTIFS(#REF!,LT431,#REF!,1,#REF!,"&gt;="&amp;MI431,#REF!,"&lt;="&amp;MH431,#REF!,"="&amp;KZ431,#REF!,"="&amp;LA431,#REF!,"&lt;="&amp;ME431,#REF!,"&gt;="&amp;MF431)</f>
        <v>#REF!</v>
      </c>
      <c r="NM431" s="5" t="e">
        <f>COUNTIFS(#REF!,LT431,#REF!,0,#REF!,"&gt;="&amp;MI431,#REF!,"&lt;="&amp;MH431,#REF!,"="&amp;KZ431,#REF!,"="&amp;LA431,#REF!,"&lt;="&amp;ME431,#REF!,"&gt;="&amp;MF431)</f>
        <v>#REF!</v>
      </c>
      <c r="NN431" s="5" t="e">
        <f>COUNTIFS(#REF!,LT431,#REF!,1,#REF!,"&gt;="&amp;MC431,#REF!,"&lt;="&amp;MB431,#REF!,"&lt;="&amp;ME431,#REF!,"&gt;="&amp;MF431)</f>
        <v>#REF!</v>
      </c>
      <c r="NO431" s="5" t="e">
        <f>COUNTIFS(#REF!,LT431,#REF!,0,#REF!,"&gt;="&amp;MC431,#REF!,"&lt;="&amp;MB431,#REF!,"&lt;="&amp;ME431,#REF!,"&gt;="&amp;MF431)</f>
        <v>#REF!</v>
      </c>
      <c r="NP431" s="5" t="e">
        <f>COUNTIFS(#REF!,LT431,#REF!,1,#REF!,"&lt;="&amp;ME431,#REF!,"&gt;="&amp;MF431,#REF!,"="&amp;KV431,#REF!,"="&amp;KX431)</f>
        <v>#REF!</v>
      </c>
      <c r="NQ431" s="5" t="e">
        <f>COUNTIFS(#REF!,LT431,#REF!,0,#REF!,"&lt;="&amp;ME431,#REF!,"&gt;="&amp;MF431,#REF!,"="&amp;KV431,#REF!,"="&amp;KX431)</f>
        <v>#REF!</v>
      </c>
      <c r="NR431" s="5" t="e">
        <f>COUNTIFS(#REF!,LT431,#REF!,1,#REF!,"&lt;="&amp;ME431,#REF!,"&gt;="&amp;MF431,#REF!,"="&amp;KW431,#REF!,"="&amp;KY431)</f>
        <v>#REF!</v>
      </c>
      <c r="NS431" s="5" t="e">
        <f>COUNTIFS(#REF!,LT431,#REF!,0,#REF!,"&lt;="&amp;ME431,#REF!,"&gt;="&amp;MF431,#REF!,"="&amp;KW431,#REF!,"="&amp;KY431)</f>
        <v>#REF!</v>
      </c>
      <c r="NT431" s="5" t="e">
        <f t="shared" si="437"/>
        <v>#REF!</v>
      </c>
      <c r="NU431" s="5" t="e">
        <f t="shared" si="438"/>
        <v>#REF!</v>
      </c>
      <c r="NV431" s="5" t="e">
        <f t="shared" si="439"/>
        <v>#REF!</v>
      </c>
      <c r="NW431" s="6" t="e">
        <f t="shared" si="440"/>
        <v>#REF!</v>
      </c>
      <c r="NX431" s="7" t="e">
        <f t="shared" si="441"/>
        <v>#REF!</v>
      </c>
      <c r="NY431" s="5" t="e">
        <f t="shared" si="442"/>
        <v>#REF!</v>
      </c>
      <c r="NZ431" s="31" t="e">
        <f t="shared" si="443"/>
        <v>#REF!</v>
      </c>
      <c r="OA431" s="32" t="e">
        <f t="shared" si="444"/>
        <v>#REF!</v>
      </c>
      <c r="OB431" s="32" t="e">
        <f t="shared" si="445"/>
        <v>#REF!</v>
      </c>
      <c r="OC431" s="33" t="e">
        <f t="shared" si="446"/>
        <v>#REF!</v>
      </c>
      <c r="OD431" s="33" t="e">
        <f t="shared" si="447"/>
        <v>#REF!</v>
      </c>
      <c r="OE431" s="33" t="e">
        <f t="shared" si="448"/>
        <v>#REF!</v>
      </c>
      <c r="OF431" s="33" t="e">
        <f t="shared" si="449"/>
        <v>#REF!</v>
      </c>
      <c r="OG431" s="5" t="e">
        <f t="shared" si="450"/>
        <v>#REF!</v>
      </c>
      <c r="OH431" s="5" t="e">
        <f t="shared" si="451"/>
        <v>#REF!</v>
      </c>
      <c r="OI431" s="5" t="e">
        <f t="shared" si="452"/>
        <v>#REF!</v>
      </c>
      <c r="OJ431" s="6" t="e">
        <f t="shared" si="453"/>
        <v>#REF!</v>
      </c>
      <c r="OK431" s="7" t="e">
        <f t="shared" si="454"/>
        <v>#REF!</v>
      </c>
      <c r="OL431" s="5" t="e">
        <f t="shared" si="455"/>
        <v>#REF!</v>
      </c>
      <c r="OM431" s="31" t="e">
        <f t="shared" si="456"/>
        <v>#REF!</v>
      </c>
      <c r="ON431" s="32" t="e">
        <f t="shared" si="457"/>
        <v>#REF!</v>
      </c>
      <c r="OO431" s="32" t="e">
        <f t="shared" si="458"/>
        <v>#REF!</v>
      </c>
      <c r="OP431" s="33" t="e">
        <f t="shared" si="459"/>
        <v>#REF!</v>
      </c>
      <c r="OQ431" s="33" t="e">
        <f t="shared" si="460"/>
        <v>#REF!</v>
      </c>
      <c r="OR431" s="33" t="e">
        <f t="shared" si="461"/>
        <v>#REF!</v>
      </c>
      <c r="OS431" s="33" t="e">
        <f t="shared" si="462"/>
        <v>#REF!</v>
      </c>
      <c r="OT431" t="e">
        <f t="shared" si="463"/>
        <v>#REF!</v>
      </c>
      <c r="OU431" t="e">
        <f t="shared" si="464"/>
        <v>#REF!</v>
      </c>
      <c r="OV431" t="e">
        <f t="shared" si="465"/>
        <v>#REF!</v>
      </c>
      <c r="OW431" t="e">
        <f t="shared" si="466"/>
        <v>#REF!</v>
      </c>
      <c r="OX431" t="e">
        <f t="shared" si="467"/>
        <v>#REF!</v>
      </c>
      <c r="OY431" t="e">
        <f t="shared" si="468"/>
        <v>#REF!</v>
      </c>
    </row>
    <row r="432" spans="1:415" ht="16.5" customHeight="1" x14ac:dyDescent="0.3">
      <c r="A432" s="22"/>
      <c r="KN432" s="5" t="e">
        <f>IF(INDEX(#REF!,MATCH('HT 0-0'!D432,#REF!,0))=INDEX(#REF!,MATCH('HT 0-0'!D432,#REF!,0)),INDEX(#REF!,MATCH('HT 0-0'!D432,#REF!,0)),"ERROR")</f>
        <v>#REF!</v>
      </c>
      <c r="KO432" s="5" t="e">
        <f>IF(INDEX(#REF!,MATCH('HT 0-0'!E432,#REF!,0))=INDEX(#REF!,MATCH('HT 0-0'!E432,#REF!,0)),INDEX(#REF!,MATCH('HT 0-0'!E432,#REF!,0)),"ERROR")</f>
        <v>#REF!</v>
      </c>
      <c r="KP432" s="5" t="e">
        <f t="shared" si="402"/>
        <v>#REF!</v>
      </c>
      <c r="KQ432" t="str">
        <f t="shared" si="403"/>
        <v>_</v>
      </c>
      <c r="KR432" s="5" t="e">
        <f t="shared" si="404"/>
        <v>#DIV/0!</v>
      </c>
      <c r="KS432" s="5" t="e">
        <f t="shared" si="405"/>
        <v>#DIV/0!</v>
      </c>
      <c r="KT432" s="5" t="e">
        <f t="shared" si="406"/>
        <v>#DIV/0!</v>
      </c>
      <c r="KU432" s="5" t="e">
        <f t="shared" si="407"/>
        <v>#DIV/0!</v>
      </c>
      <c r="KV432" s="5" t="e">
        <f t="shared" si="408"/>
        <v>#DIV/0!</v>
      </c>
      <c r="KW432" s="5" t="e">
        <f t="shared" si="409"/>
        <v>#DIV/0!</v>
      </c>
      <c r="KX432" s="5" t="e">
        <f t="shared" si="410"/>
        <v>#DIV/0!</v>
      </c>
      <c r="KY432" s="5" t="e">
        <f t="shared" si="411"/>
        <v>#DIV/0!</v>
      </c>
      <c r="KZ432" s="5" t="e">
        <f t="shared" si="412"/>
        <v>#DIV/0!</v>
      </c>
      <c r="LA432" s="5" t="e">
        <f t="shared" si="413"/>
        <v>#DIV/0!</v>
      </c>
      <c r="LB432" t="e">
        <f>IF(LQ432="0-0",INDEX(Scrape!#REF!,MATCH('HT 0-0'!KP432,Scrape!$B:$B,0)),"")</f>
        <v>#REF!</v>
      </c>
      <c r="LC432" t="e">
        <f>IF(LQ432="0-0",INDEX(Scrape!$A:$A,MATCH('HT 0-0'!KP432,Scrape!$B:$B,0)),"")</f>
        <v>#REF!</v>
      </c>
      <c r="LD432" t="e">
        <f>IF(LQ432="0-0",INDEX(Scrape!$B:$B,MATCH('HT 0-0'!KP432,Scrape!$B:$B,0)),"")</f>
        <v>#REF!</v>
      </c>
      <c r="LE432" t="e">
        <f>IF(LQ432="0-0",INDEX(Scrape!$C:$C,MATCH('HT 0-0'!KP432,Scrape!$B:$B,0)),"")</f>
        <v>#REF!</v>
      </c>
      <c r="LF432" t="e">
        <f>IF(LQ432="0-0",INDEX(Scrape!$D:$D,MATCH('HT 0-0'!KP432,Scrape!$B:$B,0)),"")</f>
        <v>#REF!</v>
      </c>
      <c r="LG432" t="e">
        <f>IF(LQ432="0-0",INDEX(Scrape!$E:$E,MATCH('HT 0-0'!KP432,Scrape!$B:$B,0)),"")</f>
        <v>#REF!</v>
      </c>
      <c r="LH432" t="e">
        <f>IF(LQ432="0-0",INDEX(Scrape!$F:$F,MATCH('HT 0-0'!KP432,Scrape!$B:$B,0)),"")</f>
        <v>#REF!</v>
      </c>
      <c r="LI432" t="e">
        <f>IF(LQ432="0-0",INDEX(Scrape!$G:$G,MATCH('HT 0-0'!KP432,Scrape!$B:$B,0)),"")</f>
        <v>#REF!</v>
      </c>
      <c r="LJ432" t="e">
        <f>IF(LQ432="0-0",INDEX(Scrape!$H:$H,MATCH('HT 0-0'!KP432,Scrape!$B:$B,0)),"")</f>
        <v>#REF!</v>
      </c>
      <c r="LK432" t="e">
        <f>IF(LQ432="0-0",INDEX(Scrape!$I:$I,MATCH('HT 0-0'!KP432,Scrape!$B:$B,0)),"")</f>
        <v>#REF!</v>
      </c>
      <c r="LL432" t="e">
        <f>IF(LQ432="0-0",INDEX(Scrape!$J:$J,MATCH('HT 0-0'!KP432,Scrape!$B:$B,0)),"")</f>
        <v>#REF!</v>
      </c>
      <c r="LM432" t="e">
        <f>IF(LQ432="0-0",INDEX(Scrape!$K:$K,MATCH('HT 0-0'!KP432,Scrape!$B:$B,0)),"")</f>
        <v>#REF!</v>
      </c>
      <c r="LN432" t="e">
        <f>IF(LQ432="0-0",INDEX(Scrape!$L:$L,MATCH('HT 0-0'!KP432,Scrape!$B:$B,0)),"")</f>
        <v>#REF!</v>
      </c>
      <c r="LO432" t="e">
        <f>IF(LQ432="0-0",INDEX(Scrape!$M:$M,MATCH('HT 0-0'!KP432,Scrape!$B:$B,0)),"")</f>
        <v>#REF!</v>
      </c>
      <c r="LP432" t="e">
        <f>IF(LQ432="0-0",INDEX(Scrape!$N:$N,MATCH('HT 0-0'!KP432,Scrape!$B:$B,0)),"")</f>
        <v>#REF!</v>
      </c>
      <c r="LQ432" t="e">
        <f>INDEX(Scrape!$O:$O,MATCH('HT 0-0'!KP432,Scrape!$B:$B,0))</f>
        <v>#REF!</v>
      </c>
      <c r="LR432" t="e">
        <f t="shared" si="414"/>
        <v>#REF!</v>
      </c>
      <c r="LS432" t="e">
        <f t="shared" si="415"/>
        <v>#REF!</v>
      </c>
      <c r="LT432" s="23" t="e">
        <f>IF(INDEX(#REF!,MATCH(KQ432,#REF!,0))=INDEX(#REF!,MATCH(KQ432,#REF!,0)),INDEX(#REF!,MATCH(KQ432,#REF!,0)),"ERROR")</f>
        <v>#REF!</v>
      </c>
      <c r="LU432" s="24" t="e">
        <f t="shared" si="416"/>
        <v>#DIV/0!</v>
      </c>
      <c r="LV432" s="24" t="e">
        <f t="shared" si="417"/>
        <v>#DIV/0!</v>
      </c>
      <c r="LW432" s="24" t="e">
        <f t="shared" si="418"/>
        <v>#DIV/0!</v>
      </c>
      <c r="LX432" s="24" t="e">
        <f t="shared" si="419"/>
        <v>#DIV/0!</v>
      </c>
      <c r="LY432" s="25" t="e">
        <f t="shared" si="420"/>
        <v>#REF!</v>
      </c>
      <c r="LZ432" s="25" t="e">
        <f t="shared" si="421"/>
        <v>#REF!</v>
      </c>
      <c r="MA432" s="26" t="e">
        <f t="shared" si="422"/>
        <v>#REF!</v>
      </c>
      <c r="MB432" s="27" t="e">
        <f t="shared" si="423"/>
        <v>#REF!</v>
      </c>
      <c r="MC432" s="28" t="e">
        <f t="shared" si="424"/>
        <v>#REF!</v>
      </c>
      <c r="MD432" s="24" t="e">
        <f t="shared" si="425"/>
        <v>#REF!</v>
      </c>
      <c r="ME432" s="29" t="e">
        <f t="shared" si="426"/>
        <v>#REF!</v>
      </c>
      <c r="MF432" s="30" t="e">
        <f t="shared" si="427"/>
        <v>#REF!</v>
      </c>
      <c r="MG432" s="24" t="e">
        <f t="shared" si="428"/>
        <v>#REF!</v>
      </c>
      <c r="MH432" s="29" t="e">
        <f t="shared" si="429"/>
        <v>#REF!</v>
      </c>
      <c r="MI432" s="30" t="e">
        <f t="shared" si="430"/>
        <v>#REF!</v>
      </c>
      <c r="MJ432" t="str">
        <f t="shared" si="431"/>
        <v/>
      </c>
      <c r="MK432" t="str">
        <f t="shared" si="432"/>
        <v/>
      </c>
      <c r="ML432" t="str">
        <f t="shared" si="433"/>
        <v/>
      </c>
      <c r="MM432" t="str">
        <f t="shared" si="434"/>
        <v/>
      </c>
      <c r="MN432" t="str">
        <f t="shared" si="435"/>
        <v/>
      </c>
      <c r="MO432" t="str">
        <f t="shared" si="436"/>
        <v/>
      </c>
      <c r="MP432" s="5" t="e">
        <f>COUNTIFS(#REF!,LT432,#REF!,1,#REF!,"&gt;="&amp;MC432,#REF!,"&lt;="&amp;MB432,#REF!,"&lt;="&amp;ME432,#REF!,"&gt;="&amp;MF432,#REF!,"="&amp;KV432,#REF!,"="&amp;KX432)</f>
        <v>#REF!</v>
      </c>
      <c r="MQ432" s="5" t="e">
        <f>COUNTIFS(#REF!,LT432,#REF!,0,#REF!,"&gt;="&amp;MC432,#REF!,"&lt;="&amp;MB432,#REF!,"&lt;="&amp;ME432,#REF!,"&gt;="&amp;MF432,#REF!,"="&amp;KV432,#REF!,"="&amp;KX432)</f>
        <v>#REF!</v>
      </c>
      <c r="MR432" s="5" t="e">
        <f>COUNTIFS(#REF!,LT432,#REF!,1,#REF!,"&gt;="&amp;MC432,#REF!,"&lt;="&amp;MB432,#REF!,"&lt;="&amp;ME432,#REF!,"&gt;="&amp;MF432,#REF!,"="&amp;KW432,#REF!,"="&amp;KY432)</f>
        <v>#REF!</v>
      </c>
      <c r="MS432" s="5" t="e">
        <f>COUNTIFS(#REF!,LT432,#REF!,0,#REF!,"&gt;="&amp;MC432,#REF!,"&lt;="&amp;MB432,#REF!,"&lt;="&amp;ME432,#REF!,"&gt;="&amp;MF432,#REF!,"="&amp;KW432,#REF!,"="&amp;KY432)</f>
        <v>#REF!</v>
      </c>
      <c r="MT432" s="5" t="e">
        <f>COUNTIFS(#REF!,LT432,#REF!,1,#REF!,"&gt;="&amp;MI432,#REF!,"&lt;="&amp;MH432,#REF!,"&lt;="&amp;ME432,#REF!,"&gt;="&amp;MF432)</f>
        <v>#REF!</v>
      </c>
      <c r="MU432" s="5" t="e">
        <f>COUNTIFS(#REF!,LT432,#REF!,0,#REF!,"&gt;="&amp;MI432,#REF!,"&lt;="&amp;MH432,#REF!,"&lt;="&amp;ME432,#REF!,"&gt;="&amp;MF432)</f>
        <v>#REF!</v>
      </c>
      <c r="MV432" s="5" t="e">
        <f>COUNTIFS(#REF!,LT432,#REF!,1,#REF!,"&gt;="&amp;MI432,#REF!,"&lt;="&amp;MH432,#REF!,"="&amp;KZ432,#REF!,"="&amp;LA432,#REF!,"&lt;="&amp;ME432,#REF!,"&gt;="&amp;MF432)</f>
        <v>#REF!</v>
      </c>
      <c r="MW432" s="5" t="e">
        <f>COUNTIFS(#REF!,LT432,#REF!,0,#REF!,"&gt;="&amp;MI432,#REF!,"&lt;="&amp;MH432,#REF!,"="&amp;KZ432,#REF!,"="&amp;LA432,#REF!,"&lt;="&amp;ME432,#REF!,"&gt;="&amp;MF432)</f>
        <v>#REF!</v>
      </c>
      <c r="MX432" s="5" t="e">
        <f>COUNTIFS(#REF!,LT432,#REF!,1,#REF!,"&gt;="&amp;MC432,#REF!,"&lt;="&amp;MB432,#REF!,"&lt;="&amp;ME432,#REF!,"&gt;="&amp;MF432)</f>
        <v>#REF!</v>
      </c>
      <c r="MY432" s="5" t="e">
        <f>COUNTIFS(#REF!,LT432,#REF!,0,#REF!,"&gt;="&amp;MC432,#REF!,"&lt;="&amp;MB432,#REF!,"&lt;="&amp;ME432,#REF!,"&gt;="&amp;MF432)</f>
        <v>#REF!</v>
      </c>
      <c r="MZ432" s="5" t="e">
        <f>COUNTIFS(#REF!,LT432,#REF!,1,#REF!,"&lt;="&amp;ME432,#REF!,"&gt;="&amp;MF432,#REF!,"="&amp;KV432,#REF!,"="&amp;KX432)</f>
        <v>#REF!</v>
      </c>
      <c r="NA432" s="5" t="e">
        <f>COUNTIFS(#REF!,LT432,#REF!,0,#REF!,"&lt;="&amp;ME432,#REF!,"&gt;="&amp;MF432,#REF!,"="&amp;KV432,#REF!,"="&amp;KX432)</f>
        <v>#REF!</v>
      </c>
      <c r="NB432" s="5" t="e">
        <f>COUNTIFS(#REF!,LT432,#REF!,1,#REF!,"&lt;="&amp;ME432,#REF!,"&gt;="&amp;MF432,#REF!,"="&amp;KW432,#REF!,"="&amp;KY432)</f>
        <v>#REF!</v>
      </c>
      <c r="NC432" s="5" t="e">
        <f>COUNTIFS(#REF!,LT432,#REF!,0,#REF!,"&lt;="&amp;ME432,#REF!,"&gt;="&amp;MF432,#REF!,"="&amp;KW432,#REF!,"="&amp;KY432)</f>
        <v>#REF!</v>
      </c>
      <c r="ND432" s="5" t="e">
        <f>COUNTIFS(#REF!,LT432,#REF!,1,#REF!,"&gt;="&amp;MC432,#REF!,"&lt;="&amp;MB432,#REF!,"&lt;="&amp;ME432,#REF!,"&gt;="&amp;MF432,#REF!,"="&amp;KV432,#REF!,"="&amp;KX432)</f>
        <v>#REF!</v>
      </c>
      <c r="NE432" s="5" t="e">
        <f>COUNTIFS(#REF!,LT432,#REF!,0,#REF!,"&gt;="&amp;MC432,#REF!,"&lt;="&amp;MB432,#REF!,"&lt;="&amp;ME432,#REF!,"&gt;="&amp;MF432,#REF!,"="&amp;KV432,#REF!,"="&amp;KX432)</f>
        <v>#REF!</v>
      </c>
      <c r="NF432" s="5" t="e">
        <f>COUNTIFS(#REF!,LT432,#REF!,1,#REF!,"&gt;="&amp;MC432,#REF!,"&lt;="&amp;MB432,#REF!,"&lt;="&amp;ME432,#REF!,"&gt;="&amp;MF432,#REF!,"="&amp;KW432,#REF!,"="&amp;KY432)</f>
        <v>#REF!</v>
      </c>
      <c r="NG432" s="5" t="e">
        <f>COUNTIFS(#REF!,LT432,#REF!,0,#REF!,"&gt;="&amp;MC432,#REF!,"&lt;="&amp;MB432,#REF!,"&lt;="&amp;ME432,#REF!,"&gt;="&amp;MF432,#REF!,"="&amp;KW432,#REF!,"="&amp;KY432)</f>
        <v>#REF!</v>
      </c>
      <c r="NH432" s="5" t="e">
        <f>COUNTIFS(#REF!,LT432,#REF!,1,#REF!,"&gt;="&amp;MC432,#REF!,"&lt;="&amp;MB432,#REF!,"&lt;="&amp;ME432,#REF!,"&gt;="&amp;MF432,#REF!,"="&amp;KZ432,#REF!,"="&amp;LA432)</f>
        <v>#REF!</v>
      </c>
      <c r="NI432" s="5" t="e">
        <f>COUNTIFS(#REF!,LT432,#REF!,0,#REF!,"&gt;="&amp;MC432,#REF!,"&lt;="&amp;MB432,#REF!,"&lt;="&amp;ME432,#REF!,"&gt;="&amp;MF432,#REF!,"="&amp;KZ432,#REF!,"="&amp;LA432)</f>
        <v>#REF!</v>
      </c>
      <c r="NJ432" s="5" t="e">
        <f>COUNTIFS(#REF!,LT432,#REF!,1,#REF!,"&gt;="&amp;MI432,#REF!,"&lt;="&amp;MH432,#REF!,"&lt;="&amp;ME432,#REF!,"&gt;="&amp;MF432)</f>
        <v>#REF!</v>
      </c>
      <c r="NK432" s="5" t="e">
        <f>COUNTIFS(#REF!,LT432,#REF!,0,#REF!,"&gt;="&amp;MI432,#REF!,"&lt;="&amp;MH432,#REF!,"&lt;="&amp;ME432,#REF!,"&gt;="&amp;MF432)</f>
        <v>#REF!</v>
      </c>
      <c r="NL432" s="5" t="e">
        <f>COUNTIFS(#REF!,LT432,#REF!,1,#REF!,"&gt;="&amp;MI432,#REF!,"&lt;="&amp;MH432,#REF!,"="&amp;KZ432,#REF!,"="&amp;LA432,#REF!,"&lt;="&amp;ME432,#REF!,"&gt;="&amp;MF432)</f>
        <v>#REF!</v>
      </c>
      <c r="NM432" s="5" t="e">
        <f>COUNTIFS(#REF!,LT432,#REF!,0,#REF!,"&gt;="&amp;MI432,#REF!,"&lt;="&amp;MH432,#REF!,"="&amp;KZ432,#REF!,"="&amp;LA432,#REF!,"&lt;="&amp;ME432,#REF!,"&gt;="&amp;MF432)</f>
        <v>#REF!</v>
      </c>
      <c r="NN432" s="5" t="e">
        <f>COUNTIFS(#REF!,LT432,#REF!,1,#REF!,"&gt;="&amp;MC432,#REF!,"&lt;="&amp;MB432,#REF!,"&lt;="&amp;ME432,#REF!,"&gt;="&amp;MF432)</f>
        <v>#REF!</v>
      </c>
      <c r="NO432" s="5" t="e">
        <f>COUNTIFS(#REF!,LT432,#REF!,0,#REF!,"&gt;="&amp;MC432,#REF!,"&lt;="&amp;MB432,#REF!,"&lt;="&amp;ME432,#REF!,"&gt;="&amp;MF432)</f>
        <v>#REF!</v>
      </c>
      <c r="NP432" s="5" t="e">
        <f>COUNTIFS(#REF!,LT432,#REF!,1,#REF!,"&lt;="&amp;ME432,#REF!,"&gt;="&amp;MF432,#REF!,"="&amp;KV432,#REF!,"="&amp;KX432)</f>
        <v>#REF!</v>
      </c>
      <c r="NQ432" s="5" t="e">
        <f>COUNTIFS(#REF!,LT432,#REF!,0,#REF!,"&lt;="&amp;ME432,#REF!,"&gt;="&amp;MF432,#REF!,"="&amp;KV432,#REF!,"="&amp;KX432)</f>
        <v>#REF!</v>
      </c>
      <c r="NR432" s="5" t="e">
        <f>COUNTIFS(#REF!,LT432,#REF!,1,#REF!,"&lt;="&amp;ME432,#REF!,"&gt;="&amp;MF432,#REF!,"="&amp;KW432,#REF!,"="&amp;KY432)</f>
        <v>#REF!</v>
      </c>
      <c r="NS432" s="5" t="e">
        <f>COUNTIFS(#REF!,LT432,#REF!,0,#REF!,"&lt;="&amp;ME432,#REF!,"&gt;="&amp;MF432,#REF!,"="&amp;KW432,#REF!,"="&amp;KY432)</f>
        <v>#REF!</v>
      </c>
      <c r="NT432" s="5" t="e">
        <f t="shared" si="437"/>
        <v>#REF!</v>
      </c>
      <c r="NU432" s="5" t="e">
        <f t="shared" si="438"/>
        <v>#REF!</v>
      </c>
      <c r="NV432" s="5" t="e">
        <f t="shared" si="439"/>
        <v>#REF!</v>
      </c>
      <c r="NW432" s="6" t="e">
        <f t="shared" si="440"/>
        <v>#REF!</v>
      </c>
      <c r="NX432" s="7" t="e">
        <f t="shared" si="441"/>
        <v>#REF!</v>
      </c>
      <c r="NY432" s="5" t="e">
        <f t="shared" si="442"/>
        <v>#REF!</v>
      </c>
      <c r="NZ432" s="31" t="e">
        <f t="shared" si="443"/>
        <v>#REF!</v>
      </c>
      <c r="OA432" s="32" t="e">
        <f t="shared" si="444"/>
        <v>#REF!</v>
      </c>
      <c r="OB432" s="32" t="e">
        <f t="shared" si="445"/>
        <v>#REF!</v>
      </c>
      <c r="OC432" s="33" t="e">
        <f t="shared" si="446"/>
        <v>#REF!</v>
      </c>
      <c r="OD432" s="33" t="e">
        <f t="shared" si="447"/>
        <v>#REF!</v>
      </c>
      <c r="OE432" s="33" t="e">
        <f t="shared" si="448"/>
        <v>#REF!</v>
      </c>
      <c r="OF432" s="33" t="e">
        <f t="shared" si="449"/>
        <v>#REF!</v>
      </c>
      <c r="OG432" s="5" t="e">
        <f t="shared" si="450"/>
        <v>#REF!</v>
      </c>
      <c r="OH432" s="5" t="e">
        <f t="shared" si="451"/>
        <v>#REF!</v>
      </c>
      <c r="OI432" s="5" t="e">
        <f t="shared" si="452"/>
        <v>#REF!</v>
      </c>
      <c r="OJ432" s="6" t="e">
        <f t="shared" si="453"/>
        <v>#REF!</v>
      </c>
      <c r="OK432" s="7" t="e">
        <f t="shared" si="454"/>
        <v>#REF!</v>
      </c>
      <c r="OL432" s="5" t="e">
        <f t="shared" si="455"/>
        <v>#REF!</v>
      </c>
      <c r="OM432" s="31" t="e">
        <f t="shared" si="456"/>
        <v>#REF!</v>
      </c>
      <c r="ON432" s="32" t="e">
        <f t="shared" si="457"/>
        <v>#REF!</v>
      </c>
      <c r="OO432" s="32" t="e">
        <f t="shared" si="458"/>
        <v>#REF!</v>
      </c>
      <c r="OP432" s="33" t="e">
        <f t="shared" si="459"/>
        <v>#REF!</v>
      </c>
      <c r="OQ432" s="33" t="e">
        <f t="shared" si="460"/>
        <v>#REF!</v>
      </c>
      <c r="OR432" s="33" t="e">
        <f t="shared" si="461"/>
        <v>#REF!</v>
      </c>
      <c r="OS432" s="33" t="e">
        <f t="shared" si="462"/>
        <v>#REF!</v>
      </c>
      <c r="OT432" t="e">
        <f t="shared" si="463"/>
        <v>#REF!</v>
      </c>
      <c r="OU432" t="e">
        <f t="shared" si="464"/>
        <v>#REF!</v>
      </c>
      <c r="OV432" t="e">
        <f t="shared" si="465"/>
        <v>#REF!</v>
      </c>
      <c r="OW432" t="e">
        <f t="shared" si="466"/>
        <v>#REF!</v>
      </c>
      <c r="OX432" t="e">
        <f t="shared" si="467"/>
        <v>#REF!</v>
      </c>
      <c r="OY432" t="e">
        <f t="shared" si="468"/>
        <v>#REF!</v>
      </c>
    </row>
    <row r="433" spans="1:415" ht="16.5" customHeight="1" x14ac:dyDescent="0.3">
      <c r="A433" s="22"/>
      <c r="KN433" s="5" t="e">
        <f>IF(INDEX(#REF!,MATCH('HT 0-0'!D433,#REF!,0))=INDEX(#REF!,MATCH('HT 0-0'!D433,#REF!,0)),INDEX(#REF!,MATCH('HT 0-0'!D433,#REF!,0)),"ERROR")</f>
        <v>#REF!</v>
      </c>
      <c r="KO433" s="5" t="e">
        <f>IF(INDEX(#REF!,MATCH('HT 0-0'!E433,#REF!,0))=INDEX(#REF!,MATCH('HT 0-0'!E433,#REF!,0)),INDEX(#REF!,MATCH('HT 0-0'!E433,#REF!,0)),"ERROR")</f>
        <v>#REF!</v>
      </c>
      <c r="KP433" s="5" t="e">
        <f t="shared" si="402"/>
        <v>#REF!</v>
      </c>
      <c r="KQ433" t="str">
        <f t="shared" si="403"/>
        <v>_</v>
      </c>
      <c r="KR433" s="5" t="e">
        <f t="shared" si="404"/>
        <v>#DIV/0!</v>
      </c>
      <c r="KS433" s="5" t="e">
        <f t="shared" si="405"/>
        <v>#DIV/0!</v>
      </c>
      <c r="KT433" s="5" t="e">
        <f t="shared" si="406"/>
        <v>#DIV/0!</v>
      </c>
      <c r="KU433" s="5" t="e">
        <f t="shared" si="407"/>
        <v>#DIV/0!</v>
      </c>
      <c r="KV433" s="5" t="e">
        <f t="shared" si="408"/>
        <v>#DIV/0!</v>
      </c>
      <c r="KW433" s="5" t="e">
        <f t="shared" si="409"/>
        <v>#DIV/0!</v>
      </c>
      <c r="KX433" s="5" t="e">
        <f t="shared" si="410"/>
        <v>#DIV/0!</v>
      </c>
      <c r="KY433" s="5" t="e">
        <f t="shared" si="411"/>
        <v>#DIV/0!</v>
      </c>
      <c r="KZ433" s="5" t="e">
        <f t="shared" si="412"/>
        <v>#DIV/0!</v>
      </c>
      <c r="LA433" s="5" t="e">
        <f t="shared" si="413"/>
        <v>#DIV/0!</v>
      </c>
      <c r="LB433" t="e">
        <f>IF(LQ433="0-0",INDEX(Scrape!#REF!,MATCH('HT 0-0'!KP433,Scrape!$B:$B,0)),"")</f>
        <v>#REF!</v>
      </c>
      <c r="LC433" t="e">
        <f>IF(LQ433="0-0",INDEX(Scrape!$A:$A,MATCH('HT 0-0'!KP433,Scrape!$B:$B,0)),"")</f>
        <v>#REF!</v>
      </c>
      <c r="LD433" t="e">
        <f>IF(LQ433="0-0",INDEX(Scrape!$B:$B,MATCH('HT 0-0'!KP433,Scrape!$B:$B,0)),"")</f>
        <v>#REF!</v>
      </c>
      <c r="LE433" t="e">
        <f>IF(LQ433="0-0",INDEX(Scrape!$C:$C,MATCH('HT 0-0'!KP433,Scrape!$B:$B,0)),"")</f>
        <v>#REF!</v>
      </c>
      <c r="LF433" t="e">
        <f>IF(LQ433="0-0",INDEX(Scrape!$D:$D,MATCH('HT 0-0'!KP433,Scrape!$B:$B,0)),"")</f>
        <v>#REF!</v>
      </c>
      <c r="LG433" t="e">
        <f>IF(LQ433="0-0",INDEX(Scrape!$E:$E,MATCH('HT 0-0'!KP433,Scrape!$B:$B,0)),"")</f>
        <v>#REF!</v>
      </c>
      <c r="LH433" t="e">
        <f>IF(LQ433="0-0",INDEX(Scrape!$F:$F,MATCH('HT 0-0'!KP433,Scrape!$B:$B,0)),"")</f>
        <v>#REF!</v>
      </c>
      <c r="LI433" t="e">
        <f>IF(LQ433="0-0",INDEX(Scrape!$G:$G,MATCH('HT 0-0'!KP433,Scrape!$B:$B,0)),"")</f>
        <v>#REF!</v>
      </c>
      <c r="LJ433" t="e">
        <f>IF(LQ433="0-0",INDEX(Scrape!$H:$H,MATCH('HT 0-0'!KP433,Scrape!$B:$B,0)),"")</f>
        <v>#REF!</v>
      </c>
      <c r="LK433" t="e">
        <f>IF(LQ433="0-0",INDEX(Scrape!$I:$I,MATCH('HT 0-0'!KP433,Scrape!$B:$B,0)),"")</f>
        <v>#REF!</v>
      </c>
      <c r="LL433" t="e">
        <f>IF(LQ433="0-0",INDEX(Scrape!$J:$J,MATCH('HT 0-0'!KP433,Scrape!$B:$B,0)),"")</f>
        <v>#REF!</v>
      </c>
      <c r="LM433" t="e">
        <f>IF(LQ433="0-0",INDEX(Scrape!$K:$K,MATCH('HT 0-0'!KP433,Scrape!$B:$B,0)),"")</f>
        <v>#REF!</v>
      </c>
      <c r="LN433" t="e">
        <f>IF(LQ433="0-0",INDEX(Scrape!$L:$L,MATCH('HT 0-0'!KP433,Scrape!$B:$B,0)),"")</f>
        <v>#REF!</v>
      </c>
      <c r="LO433" t="e">
        <f>IF(LQ433="0-0",INDEX(Scrape!$M:$M,MATCH('HT 0-0'!KP433,Scrape!$B:$B,0)),"")</f>
        <v>#REF!</v>
      </c>
      <c r="LP433" t="e">
        <f>IF(LQ433="0-0",INDEX(Scrape!$N:$N,MATCH('HT 0-0'!KP433,Scrape!$B:$B,0)),"")</f>
        <v>#REF!</v>
      </c>
      <c r="LQ433" t="e">
        <f>INDEX(Scrape!$O:$O,MATCH('HT 0-0'!KP433,Scrape!$B:$B,0))</f>
        <v>#REF!</v>
      </c>
      <c r="LR433" t="e">
        <f t="shared" si="414"/>
        <v>#REF!</v>
      </c>
      <c r="LS433" t="e">
        <f t="shared" si="415"/>
        <v>#REF!</v>
      </c>
      <c r="LT433" s="23" t="e">
        <f>IF(INDEX(#REF!,MATCH(KQ433,#REF!,0))=INDEX(#REF!,MATCH(KQ433,#REF!,0)),INDEX(#REF!,MATCH(KQ433,#REF!,0)),"ERROR")</f>
        <v>#REF!</v>
      </c>
      <c r="LU433" s="24" t="e">
        <f t="shared" si="416"/>
        <v>#DIV/0!</v>
      </c>
      <c r="LV433" s="24" t="e">
        <f t="shared" si="417"/>
        <v>#DIV/0!</v>
      </c>
      <c r="LW433" s="24" t="e">
        <f t="shared" si="418"/>
        <v>#DIV/0!</v>
      </c>
      <c r="LX433" s="24" t="e">
        <f t="shared" si="419"/>
        <v>#DIV/0!</v>
      </c>
      <c r="LY433" s="25" t="e">
        <f t="shared" si="420"/>
        <v>#REF!</v>
      </c>
      <c r="LZ433" s="25" t="e">
        <f t="shared" si="421"/>
        <v>#REF!</v>
      </c>
      <c r="MA433" s="26" t="e">
        <f t="shared" si="422"/>
        <v>#REF!</v>
      </c>
      <c r="MB433" s="27" t="e">
        <f t="shared" si="423"/>
        <v>#REF!</v>
      </c>
      <c r="MC433" s="28" t="e">
        <f t="shared" si="424"/>
        <v>#REF!</v>
      </c>
      <c r="MD433" s="24" t="e">
        <f t="shared" si="425"/>
        <v>#REF!</v>
      </c>
      <c r="ME433" s="29" t="e">
        <f t="shared" si="426"/>
        <v>#REF!</v>
      </c>
      <c r="MF433" s="30" t="e">
        <f t="shared" si="427"/>
        <v>#REF!</v>
      </c>
      <c r="MG433" s="24" t="e">
        <f t="shared" si="428"/>
        <v>#REF!</v>
      </c>
      <c r="MH433" s="29" t="e">
        <f t="shared" si="429"/>
        <v>#REF!</v>
      </c>
      <c r="MI433" s="30" t="e">
        <f t="shared" si="430"/>
        <v>#REF!</v>
      </c>
      <c r="MJ433" t="str">
        <f t="shared" si="431"/>
        <v/>
      </c>
      <c r="MK433" t="str">
        <f t="shared" si="432"/>
        <v/>
      </c>
      <c r="ML433" t="str">
        <f t="shared" si="433"/>
        <v/>
      </c>
      <c r="MM433" t="str">
        <f t="shared" si="434"/>
        <v/>
      </c>
      <c r="MN433" t="str">
        <f t="shared" si="435"/>
        <v/>
      </c>
      <c r="MO433" t="str">
        <f t="shared" si="436"/>
        <v/>
      </c>
      <c r="MP433" s="5" t="e">
        <f>COUNTIFS(#REF!,LT433,#REF!,1,#REF!,"&gt;="&amp;MC433,#REF!,"&lt;="&amp;MB433,#REF!,"&lt;="&amp;ME433,#REF!,"&gt;="&amp;MF433,#REF!,"="&amp;KV433,#REF!,"="&amp;KX433)</f>
        <v>#REF!</v>
      </c>
      <c r="MQ433" s="5" t="e">
        <f>COUNTIFS(#REF!,LT433,#REF!,0,#REF!,"&gt;="&amp;MC433,#REF!,"&lt;="&amp;MB433,#REF!,"&lt;="&amp;ME433,#REF!,"&gt;="&amp;MF433,#REF!,"="&amp;KV433,#REF!,"="&amp;KX433)</f>
        <v>#REF!</v>
      </c>
      <c r="MR433" s="5" t="e">
        <f>COUNTIFS(#REF!,LT433,#REF!,1,#REF!,"&gt;="&amp;MC433,#REF!,"&lt;="&amp;MB433,#REF!,"&lt;="&amp;ME433,#REF!,"&gt;="&amp;MF433,#REF!,"="&amp;KW433,#REF!,"="&amp;KY433)</f>
        <v>#REF!</v>
      </c>
      <c r="MS433" s="5" t="e">
        <f>COUNTIFS(#REF!,LT433,#REF!,0,#REF!,"&gt;="&amp;MC433,#REF!,"&lt;="&amp;MB433,#REF!,"&lt;="&amp;ME433,#REF!,"&gt;="&amp;MF433,#REF!,"="&amp;KW433,#REF!,"="&amp;KY433)</f>
        <v>#REF!</v>
      </c>
      <c r="MT433" s="5" t="e">
        <f>COUNTIFS(#REF!,LT433,#REF!,1,#REF!,"&gt;="&amp;MI433,#REF!,"&lt;="&amp;MH433,#REF!,"&lt;="&amp;ME433,#REF!,"&gt;="&amp;MF433)</f>
        <v>#REF!</v>
      </c>
      <c r="MU433" s="5" t="e">
        <f>COUNTIFS(#REF!,LT433,#REF!,0,#REF!,"&gt;="&amp;MI433,#REF!,"&lt;="&amp;MH433,#REF!,"&lt;="&amp;ME433,#REF!,"&gt;="&amp;MF433)</f>
        <v>#REF!</v>
      </c>
      <c r="MV433" s="5" t="e">
        <f>COUNTIFS(#REF!,LT433,#REF!,1,#REF!,"&gt;="&amp;MI433,#REF!,"&lt;="&amp;MH433,#REF!,"="&amp;KZ433,#REF!,"="&amp;LA433,#REF!,"&lt;="&amp;ME433,#REF!,"&gt;="&amp;MF433)</f>
        <v>#REF!</v>
      </c>
      <c r="MW433" s="5" t="e">
        <f>COUNTIFS(#REF!,LT433,#REF!,0,#REF!,"&gt;="&amp;MI433,#REF!,"&lt;="&amp;MH433,#REF!,"="&amp;KZ433,#REF!,"="&amp;LA433,#REF!,"&lt;="&amp;ME433,#REF!,"&gt;="&amp;MF433)</f>
        <v>#REF!</v>
      </c>
      <c r="MX433" s="5" t="e">
        <f>COUNTIFS(#REF!,LT433,#REF!,1,#REF!,"&gt;="&amp;MC433,#REF!,"&lt;="&amp;MB433,#REF!,"&lt;="&amp;ME433,#REF!,"&gt;="&amp;MF433)</f>
        <v>#REF!</v>
      </c>
      <c r="MY433" s="5" t="e">
        <f>COUNTIFS(#REF!,LT433,#REF!,0,#REF!,"&gt;="&amp;MC433,#REF!,"&lt;="&amp;MB433,#REF!,"&lt;="&amp;ME433,#REF!,"&gt;="&amp;MF433)</f>
        <v>#REF!</v>
      </c>
      <c r="MZ433" s="5" t="e">
        <f>COUNTIFS(#REF!,LT433,#REF!,1,#REF!,"&lt;="&amp;ME433,#REF!,"&gt;="&amp;MF433,#REF!,"="&amp;KV433,#REF!,"="&amp;KX433)</f>
        <v>#REF!</v>
      </c>
      <c r="NA433" s="5" t="e">
        <f>COUNTIFS(#REF!,LT433,#REF!,0,#REF!,"&lt;="&amp;ME433,#REF!,"&gt;="&amp;MF433,#REF!,"="&amp;KV433,#REF!,"="&amp;KX433)</f>
        <v>#REF!</v>
      </c>
      <c r="NB433" s="5" t="e">
        <f>COUNTIFS(#REF!,LT433,#REF!,1,#REF!,"&lt;="&amp;ME433,#REF!,"&gt;="&amp;MF433,#REF!,"="&amp;KW433,#REF!,"="&amp;KY433)</f>
        <v>#REF!</v>
      </c>
      <c r="NC433" s="5" t="e">
        <f>COUNTIFS(#REF!,LT433,#REF!,0,#REF!,"&lt;="&amp;ME433,#REF!,"&gt;="&amp;MF433,#REF!,"="&amp;KW433,#REF!,"="&amp;KY433)</f>
        <v>#REF!</v>
      </c>
      <c r="ND433" s="5" t="e">
        <f>COUNTIFS(#REF!,LT433,#REF!,1,#REF!,"&gt;="&amp;MC433,#REF!,"&lt;="&amp;MB433,#REF!,"&lt;="&amp;ME433,#REF!,"&gt;="&amp;MF433,#REF!,"="&amp;KV433,#REF!,"="&amp;KX433)</f>
        <v>#REF!</v>
      </c>
      <c r="NE433" s="5" t="e">
        <f>COUNTIFS(#REF!,LT433,#REF!,0,#REF!,"&gt;="&amp;MC433,#REF!,"&lt;="&amp;MB433,#REF!,"&lt;="&amp;ME433,#REF!,"&gt;="&amp;MF433,#REF!,"="&amp;KV433,#REF!,"="&amp;KX433)</f>
        <v>#REF!</v>
      </c>
      <c r="NF433" s="5" t="e">
        <f>COUNTIFS(#REF!,LT433,#REF!,1,#REF!,"&gt;="&amp;MC433,#REF!,"&lt;="&amp;MB433,#REF!,"&lt;="&amp;ME433,#REF!,"&gt;="&amp;MF433,#REF!,"="&amp;KW433,#REF!,"="&amp;KY433)</f>
        <v>#REF!</v>
      </c>
      <c r="NG433" s="5" t="e">
        <f>COUNTIFS(#REF!,LT433,#REF!,0,#REF!,"&gt;="&amp;MC433,#REF!,"&lt;="&amp;MB433,#REF!,"&lt;="&amp;ME433,#REF!,"&gt;="&amp;MF433,#REF!,"="&amp;KW433,#REF!,"="&amp;KY433)</f>
        <v>#REF!</v>
      </c>
      <c r="NH433" s="5" t="e">
        <f>COUNTIFS(#REF!,LT433,#REF!,1,#REF!,"&gt;="&amp;MC433,#REF!,"&lt;="&amp;MB433,#REF!,"&lt;="&amp;ME433,#REF!,"&gt;="&amp;MF433,#REF!,"="&amp;KZ433,#REF!,"="&amp;LA433)</f>
        <v>#REF!</v>
      </c>
      <c r="NI433" s="5" t="e">
        <f>COUNTIFS(#REF!,LT433,#REF!,0,#REF!,"&gt;="&amp;MC433,#REF!,"&lt;="&amp;MB433,#REF!,"&lt;="&amp;ME433,#REF!,"&gt;="&amp;MF433,#REF!,"="&amp;KZ433,#REF!,"="&amp;LA433)</f>
        <v>#REF!</v>
      </c>
      <c r="NJ433" s="5" t="e">
        <f>COUNTIFS(#REF!,LT433,#REF!,1,#REF!,"&gt;="&amp;MI433,#REF!,"&lt;="&amp;MH433,#REF!,"&lt;="&amp;ME433,#REF!,"&gt;="&amp;MF433)</f>
        <v>#REF!</v>
      </c>
      <c r="NK433" s="5" t="e">
        <f>COUNTIFS(#REF!,LT433,#REF!,0,#REF!,"&gt;="&amp;MI433,#REF!,"&lt;="&amp;MH433,#REF!,"&lt;="&amp;ME433,#REF!,"&gt;="&amp;MF433)</f>
        <v>#REF!</v>
      </c>
      <c r="NL433" s="5" t="e">
        <f>COUNTIFS(#REF!,LT433,#REF!,1,#REF!,"&gt;="&amp;MI433,#REF!,"&lt;="&amp;MH433,#REF!,"="&amp;KZ433,#REF!,"="&amp;LA433,#REF!,"&lt;="&amp;ME433,#REF!,"&gt;="&amp;MF433)</f>
        <v>#REF!</v>
      </c>
      <c r="NM433" s="5" t="e">
        <f>COUNTIFS(#REF!,LT433,#REF!,0,#REF!,"&gt;="&amp;MI433,#REF!,"&lt;="&amp;MH433,#REF!,"="&amp;KZ433,#REF!,"="&amp;LA433,#REF!,"&lt;="&amp;ME433,#REF!,"&gt;="&amp;MF433)</f>
        <v>#REF!</v>
      </c>
      <c r="NN433" s="5" t="e">
        <f>COUNTIFS(#REF!,LT433,#REF!,1,#REF!,"&gt;="&amp;MC433,#REF!,"&lt;="&amp;MB433,#REF!,"&lt;="&amp;ME433,#REF!,"&gt;="&amp;MF433)</f>
        <v>#REF!</v>
      </c>
      <c r="NO433" s="5" t="e">
        <f>COUNTIFS(#REF!,LT433,#REF!,0,#REF!,"&gt;="&amp;MC433,#REF!,"&lt;="&amp;MB433,#REF!,"&lt;="&amp;ME433,#REF!,"&gt;="&amp;MF433)</f>
        <v>#REF!</v>
      </c>
      <c r="NP433" s="5" t="e">
        <f>COUNTIFS(#REF!,LT433,#REF!,1,#REF!,"&lt;="&amp;ME433,#REF!,"&gt;="&amp;MF433,#REF!,"="&amp;KV433,#REF!,"="&amp;KX433)</f>
        <v>#REF!</v>
      </c>
      <c r="NQ433" s="5" t="e">
        <f>COUNTIFS(#REF!,LT433,#REF!,0,#REF!,"&lt;="&amp;ME433,#REF!,"&gt;="&amp;MF433,#REF!,"="&amp;KV433,#REF!,"="&amp;KX433)</f>
        <v>#REF!</v>
      </c>
      <c r="NR433" s="5" t="e">
        <f>COUNTIFS(#REF!,LT433,#REF!,1,#REF!,"&lt;="&amp;ME433,#REF!,"&gt;="&amp;MF433,#REF!,"="&amp;KW433,#REF!,"="&amp;KY433)</f>
        <v>#REF!</v>
      </c>
      <c r="NS433" s="5" t="e">
        <f>COUNTIFS(#REF!,LT433,#REF!,0,#REF!,"&lt;="&amp;ME433,#REF!,"&gt;="&amp;MF433,#REF!,"="&amp;KW433,#REF!,"="&amp;KY433)</f>
        <v>#REF!</v>
      </c>
      <c r="NT433" s="5" t="e">
        <f t="shared" si="437"/>
        <v>#REF!</v>
      </c>
      <c r="NU433" s="5" t="e">
        <f t="shared" si="438"/>
        <v>#REF!</v>
      </c>
      <c r="NV433" s="5" t="e">
        <f t="shared" si="439"/>
        <v>#REF!</v>
      </c>
      <c r="NW433" s="6" t="e">
        <f t="shared" si="440"/>
        <v>#REF!</v>
      </c>
      <c r="NX433" s="7" t="e">
        <f t="shared" si="441"/>
        <v>#REF!</v>
      </c>
      <c r="NY433" s="5" t="e">
        <f t="shared" si="442"/>
        <v>#REF!</v>
      </c>
      <c r="NZ433" s="31" t="e">
        <f t="shared" si="443"/>
        <v>#REF!</v>
      </c>
      <c r="OA433" s="32" t="e">
        <f t="shared" si="444"/>
        <v>#REF!</v>
      </c>
      <c r="OB433" s="32" t="e">
        <f t="shared" si="445"/>
        <v>#REF!</v>
      </c>
      <c r="OC433" s="33" t="e">
        <f t="shared" si="446"/>
        <v>#REF!</v>
      </c>
      <c r="OD433" s="33" t="e">
        <f t="shared" si="447"/>
        <v>#REF!</v>
      </c>
      <c r="OE433" s="33" t="e">
        <f t="shared" si="448"/>
        <v>#REF!</v>
      </c>
      <c r="OF433" s="33" t="e">
        <f t="shared" si="449"/>
        <v>#REF!</v>
      </c>
      <c r="OG433" s="5" t="e">
        <f t="shared" si="450"/>
        <v>#REF!</v>
      </c>
      <c r="OH433" s="5" t="e">
        <f t="shared" si="451"/>
        <v>#REF!</v>
      </c>
      <c r="OI433" s="5" t="e">
        <f t="shared" si="452"/>
        <v>#REF!</v>
      </c>
      <c r="OJ433" s="6" t="e">
        <f t="shared" si="453"/>
        <v>#REF!</v>
      </c>
      <c r="OK433" s="7" t="e">
        <f t="shared" si="454"/>
        <v>#REF!</v>
      </c>
      <c r="OL433" s="5" t="e">
        <f t="shared" si="455"/>
        <v>#REF!</v>
      </c>
      <c r="OM433" s="31" t="e">
        <f t="shared" si="456"/>
        <v>#REF!</v>
      </c>
      <c r="ON433" s="32" t="e">
        <f t="shared" si="457"/>
        <v>#REF!</v>
      </c>
      <c r="OO433" s="32" t="e">
        <f t="shared" si="458"/>
        <v>#REF!</v>
      </c>
      <c r="OP433" s="33" t="e">
        <f t="shared" si="459"/>
        <v>#REF!</v>
      </c>
      <c r="OQ433" s="33" t="e">
        <f t="shared" si="460"/>
        <v>#REF!</v>
      </c>
      <c r="OR433" s="33" t="e">
        <f t="shared" si="461"/>
        <v>#REF!</v>
      </c>
      <c r="OS433" s="33" t="e">
        <f t="shared" si="462"/>
        <v>#REF!</v>
      </c>
      <c r="OT433" t="e">
        <f t="shared" si="463"/>
        <v>#REF!</v>
      </c>
      <c r="OU433" t="e">
        <f t="shared" si="464"/>
        <v>#REF!</v>
      </c>
      <c r="OV433" t="e">
        <f t="shared" si="465"/>
        <v>#REF!</v>
      </c>
      <c r="OW433" t="e">
        <f t="shared" si="466"/>
        <v>#REF!</v>
      </c>
      <c r="OX433" t="e">
        <f t="shared" si="467"/>
        <v>#REF!</v>
      </c>
      <c r="OY433" t="e">
        <f t="shared" si="468"/>
        <v>#REF!</v>
      </c>
    </row>
    <row r="434" spans="1:415" ht="16.5" customHeight="1" x14ac:dyDescent="0.3">
      <c r="A434" s="22"/>
      <c r="KN434" s="5" t="e">
        <f>IF(INDEX(#REF!,MATCH('HT 0-0'!D434,#REF!,0))=INDEX(#REF!,MATCH('HT 0-0'!D434,#REF!,0)),INDEX(#REF!,MATCH('HT 0-0'!D434,#REF!,0)),"ERROR")</f>
        <v>#REF!</v>
      </c>
      <c r="KO434" s="5" t="e">
        <f>IF(INDEX(#REF!,MATCH('HT 0-0'!E434,#REF!,0))=INDEX(#REF!,MATCH('HT 0-0'!E434,#REF!,0)),INDEX(#REF!,MATCH('HT 0-0'!E434,#REF!,0)),"ERROR")</f>
        <v>#REF!</v>
      </c>
      <c r="KP434" s="5" t="e">
        <f t="shared" si="402"/>
        <v>#REF!</v>
      </c>
      <c r="KQ434" t="str">
        <f t="shared" si="403"/>
        <v>_</v>
      </c>
      <c r="KR434" s="5" t="e">
        <f t="shared" si="404"/>
        <v>#DIV/0!</v>
      </c>
      <c r="KS434" s="5" t="e">
        <f t="shared" si="405"/>
        <v>#DIV/0!</v>
      </c>
      <c r="KT434" s="5" t="e">
        <f t="shared" si="406"/>
        <v>#DIV/0!</v>
      </c>
      <c r="KU434" s="5" t="e">
        <f t="shared" si="407"/>
        <v>#DIV/0!</v>
      </c>
      <c r="KV434" s="5" t="e">
        <f t="shared" si="408"/>
        <v>#DIV/0!</v>
      </c>
      <c r="KW434" s="5" t="e">
        <f t="shared" si="409"/>
        <v>#DIV/0!</v>
      </c>
      <c r="KX434" s="5" t="e">
        <f t="shared" si="410"/>
        <v>#DIV/0!</v>
      </c>
      <c r="KY434" s="5" t="e">
        <f t="shared" si="411"/>
        <v>#DIV/0!</v>
      </c>
      <c r="KZ434" s="5" t="e">
        <f t="shared" si="412"/>
        <v>#DIV/0!</v>
      </c>
      <c r="LA434" s="5" t="e">
        <f t="shared" si="413"/>
        <v>#DIV/0!</v>
      </c>
      <c r="LB434" t="e">
        <f>IF(LQ434="0-0",INDEX(Scrape!#REF!,MATCH('HT 0-0'!KP434,Scrape!$B:$B,0)),"")</f>
        <v>#REF!</v>
      </c>
      <c r="LC434" t="e">
        <f>IF(LQ434="0-0",INDEX(Scrape!$A:$A,MATCH('HT 0-0'!KP434,Scrape!$B:$B,0)),"")</f>
        <v>#REF!</v>
      </c>
      <c r="LD434" t="e">
        <f>IF(LQ434="0-0",INDEX(Scrape!$B:$B,MATCH('HT 0-0'!KP434,Scrape!$B:$B,0)),"")</f>
        <v>#REF!</v>
      </c>
      <c r="LE434" t="e">
        <f>IF(LQ434="0-0",INDEX(Scrape!$C:$C,MATCH('HT 0-0'!KP434,Scrape!$B:$B,0)),"")</f>
        <v>#REF!</v>
      </c>
      <c r="LF434" t="e">
        <f>IF(LQ434="0-0",INDEX(Scrape!$D:$D,MATCH('HT 0-0'!KP434,Scrape!$B:$B,0)),"")</f>
        <v>#REF!</v>
      </c>
      <c r="LG434" t="e">
        <f>IF(LQ434="0-0",INDEX(Scrape!$E:$E,MATCH('HT 0-0'!KP434,Scrape!$B:$B,0)),"")</f>
        <v>#REF!</v>
      </c>
      <c r="LH434" t="e">
        <f>IF(LQ434="0-0",INDEX(Scrape!$F:$F,MATCH('HT 0-0'!KP434,Scrape!$B:$B,0)),"")</f>
        <v>#REF!</v>
      </c>
      <c r="LI434" t="e">
        <f>IF(LQ434="0-0",INDEX(Scrape!$G:$G,MATCH('HT 0-0'!KP434,Scrape!$B:$B,0)),"")</f>
        <v>#REF!</v>
      </c>
      <c r="LJ434" t="e">
        <f>IF(LQ434="0-0",INDEX(Scrape!$H:$H,MATCH('HT 0-0'!KP434,Scrape!$B:$B,0)),"")</f>
        <v>#REF!</v>
      </c>
      <c r="LK434" t="e">
        <f>IF(LQ434="0-0",INDEX(Scrape!$I:$I,MATCH('HT 0-0'!KP434,Scrape!$B:$B,0)),"")</f>
        <v>#REF!</v>
      </c>
      <c r="LL434" t="e">
        <f>IF(LQ434="0-0",INDEX(Scrape!$J:$J,MATCH('HT 0-0'!KP434,Scrape!$B:$B,0)),"")</f>
        <v>#REF!</v>
      </c>
      <c r="LM434" t="e">
        <f>IF(LQ434="0-0",INDEX(Scrape!$K:$K,MATCH('HT 0-0'!KP434,Scrape!$B:$B,0)),"")</f>
        <v>#REF!</v>
      </c>
      <c r="LN434" t="e">
        <f>IF(LQ434="0-0",INDEX(Scrape!$L:$L,MATCH('HT 0-0'!KP434,Scrape!$B:$B,0)),"")</f>
        <v>#REF!</v>
      </c>
      <c r="LO434" t="e">
        <f>IF(LQ434="0-0",INDEX(Scrape!$M:$M,MATCH('HT 0-0'!KP434,Scrape!$B:$B,0)),"")</f>
        <v>#REF!</v>
      </c>
      <c r="LP434" t="e">
        <f>IF(LQ434="0-0",INDEX(Scrape!$N:$N,MATCH('HT 0-0'!KP434,Scrape!$B:$B,0)),"")</f>
        <v>#REF!</v>
      </c>
      <c r="LQ434" t="e">
        <f>INDEX(Scrape!$O:$O,MATCH('HT 0-0'!KP434,Scrape!$B:$B,0))</f>
        <v>#REF!</v>
      </c>
      <c r="LR434" t="e">
        <f t="shared" si="414"/>
        <v>#REF!</v>
      </c>
      <c r="LS434" t="e">
        <f t="shared" si="415"/>
        <v>#REF!</v>
      </c>
      <c r="LT434" s="23" t="e">
        <f>IF(INDEX(#REF!,MATCH(KQ434,#REF!,0))=INDEX(#REF!,MATCH(KQ434,#REF!,0)),INDEX(#REF!,MATCH(KQ434,#REF!,0)),"ERROR")</f>
        <v>#REF!</v>
      </c>
      <c r="LU434" s="24" t="e">
        <f t="shared" si="416"/>
        <v>#DIV/0!</v>
      </c>
      <c r="LV434" s="24" t="e">
        <f t="shared" si="417"/>
        <v>#DIV/0!</v>
      </c>
      <c r="LW434" s="24" t="e">
        <f t="shared" si="418"/>
        <v>#DIV/0!</v>
      </c>
      <c r="LX434" s="24" t="e">
        <f t="shared" si="419"/>
        <v>#DIV/0!</v>
      </c>
      <c r="LY434" s="25" t="e">
        <f t="shared" si="420"/>
        <v>#REF!</v>
      </c>
      <c r="LZ434" s="25" t="e">
        <f t="shared" si="421"/>
        <v>#REF!</v>
      </c>
      <c r="MA434" s="26" t="e">
        <f t="shared" si="422"/>
        <v>#REF!</v>
      </c>
      <c r="MB434" s="27" t="e">
        <f t="shared" si="423"/>
        <v>#REF!</v>
      </c>
      <c r="MC434" s="28" t="e">
        <f t="shared" si="424"/>
        <v>#REF!</v>
      </c>
      <c r="MD434" s="24" t="e">
        <f t="shared" si="425"/>
        <v>#REF!</v>
      </c>
      <c r="ME434" s="29" t="e">
        <f t="shared" si="426"/>
        <v>#REF!</v>
      </c>
      <c r="MF434" s="30" t="e">
        <f t="shared" si="427"/>
        <v>#REF!</v>
      </c>
      <c r="MG434" s="24" t="e">
        <f t="shared" si="428"/>
        <v>#REF!</v>
      </c>
      <c r="MH434" s="29" t="e">
        <f t="shared" si="429"/>
        <v>#REF!</v>
      </c>
      <c r="MI434" s="30" t="e">
        <f t="shared" si="430"/>
        <v>#REF!</v>
      </c>
      <c r="MJ434" t="str">
        <f t="shared" si="431"/>
        <v/>
      </c>
      <c r="MK434" t="str">
        <f t="shared" si="432"/>
        <v/>
      </c>
      <c r="ML434" t="str">
        <f t="shared" si="433"/>
        <v/>
      </c>
      <c r="MM434" t="str">
        <f t="shared" si="434"/>
        <v/>
      </c>
      <c r="MN434" t="str">
        <f t="shared" si="435"/>
        <v/>
      </c>
      <c r="MO434" t="str">
        <f t="shared" si="436"/>
        <v/>
      </c>
      <c r="MP434" s="5" t="e">
        <f>COUNTIFS(#REF!,LT434,#REF!,1,#REF!,"&gt;="&amp;MC434,#REF!,"&lt;="&amp;MB434,#REF!,"&lt;="&amp;ME434,#REF!,"&gt;="&amp;MF434,#REF!,"="&amp;KV434,#REF!,"="&amp;KX434)</f>
        <v>#REF!</v>
      </c>
      <c r="MQ434" s="5" t="e">
        <f>COUNTIFS(#REF!,LT434,#REF!,0,#REF!,"&gt;="&amp;MC434,#REF!,"&lt;="&amp;MB434,#REF!,"&lt;="&amp;ME434,#REF!,"&gt;="&amp;MF434,#REF!,"="&amp;KV434,#REF!,"="&amp;KX434)</f>
        <v>#REF!</v>
      </c>
      <c r="MR434" s="5" t="e">
        <f>COUNTIFS(#REF!,LT434,#REF!,1,#REF!,"&gt;="&amp;MC434,#REF!,"&lt;="&amp;MB434,#REF!,"&lt;="&amp;ME434,#REF!,"&gt;="&amp;MF434,#REF!,"="&amp;KW434,#REF!,"="&amp;KY434)</f>
        <v>#REF!</v>
      </c>
      <c r="MS434" s="5" t="e">
        <f>COUNTIFS(#REF!,LT434,#REF!,0,#REF!,"&gt;="&amp;MC434,#REF!,"&lt;="&amp;MB434,#REF!,"&lt;="&amp;ME434,#REF!,"&gt;="&amp;MF434,#REF!,"="&amp;KW434,#REF!,"="&amp;KY434)</f>
        <v>#REF!</v>
      </c>
      <c r="MT434" s="5" t="e">
        <f>COUNTIFS(#REF!,LT434,#REF!,1,#REF!,"&gt;="&amp;MI434,#REF!,"&lt;="&amp;MH434,#REF!,"&lt;="&amp;ME434,#REF!,"&gt;="&amp;MF434)</f>
        <v>#REF!</v>
      </c>
      <c r="MU434" s="5" t="e">
        <f>COUNTIFS(#REF!,LT434,#REF!,0,#REF!,"&gt;="&amp;MI434,#REF!,"&lt;="&amp;MH434,#REF!,"&lt;="&amp;ME434,#REF!,"&gt;="&amp;MF434)</f>
        <v>#REF!</v>
      </c>
      <c r="MV434" s="5" t="e">
        <f>COUNTIFS(#REF!,LT434,#REF!,1,#REF!,"&gt;="&amp;MI434,#REF!,"&lt;="&amp;MH434,#REF!,"="&amp;KZ434,#REF!,"="&amp;LA434,#REF!,"&lt;="&amp;ME434,#REF!,"&gt;="&amp;MF434)</f>
        <v>#REF!</v>
      </c>
      <c r="MW434" s="5" t="e">
        <f>COUNTIFS(#REF!,LT434,#REF!,0,#REF!,"&gt;="&amp;MI434,#REF!,"&lt;="&amp;MH434,#REF!,"="&amp;KZ434,#REF!,"="&amp;LA434,#REF!,"&lt;="&amp;ME434,#REF!,"&gt;="&amp;MF434)</f>
        <v>#REF!</v>
      </c>
      <c r="MX434" s="5" t="e">
        <f>COUNTIFS(#REF!,LT434,#REF!,1,#REF!,"&gt;="&amp;MC434,#REF!,"&lt;="&amp;MB434,#REF!,"&lt;="&amp;ME434,#REF!,"&gt;="&amp;MF434)</f>
        <v>#REF!</v>
      </c>
      <c r="MY434" s="5" t="e">
        <f>COUNTIFS(#REF!,LT434,#REF!,0,#REF!,"&gt;="&amp;MC434,#REF!,"&lt;="&amp;MB434,#REF!,"&lt;="&amp;ME434,#REF!,"&gt;="&amp;MF434)</f>
        <v>#REF!</v>
      </c>
      <c r="MZ434" s="5" t="e">
        <f>COUNTIFS(#REF!,LT434,#REF!,1,#REF!,"&lt;="&amp;ME434,#REF!,"&gt;="&amp;MF434,#REF!,"="&amp;KV434,#REF!,"="&amp;KX434)</f>
        <v>#REF!</v>
      </c>
      <c r="NA434" s="5" t="e">
        <f>COUNTIFS(#REF!,LT434,#REF!,0,#REF!,"&lt;="&amp;ME434,#REF!,"&gt;="&amp;MF434,#REF!,"="&amp;KV434,#REF!,"="&amp;KX434)</f>
        <v>#REF!</v>
      </c>
      <c r="NB434" s="5" t="e">
        <f>COUNTIFS(#REF!,LT434,#REF!,1,#REF!,"&lt;="&amp;ME434,#REF!,"&gt;="&amp;MF434,#REF!,"="&amp;KW434,#REF!,"="&amp;KY434)</f>
        <v>#REF!</v>
      </c>
      <c r="NC434" s="5" t="e">
        <f>COUNTIFS(#REF!,LT434,#REF!,0,#REF!,"&lt;="&amp;ME434,#REF!,"&gt;="&amp;MF434,#REF!,"="&amp;KW434,#REF!,"="&amp;KY434)</f>
        <v>#REF!</v>
      </c>
      <c r="ND434" s="5" t="e">
        <f>COUNTIFS(#REF!,LT434,#REF!,1,#REF!,"&gt;="&amp;MC434,#REF!,"&lt;="&amp;MB434,#REF!,"&lt;="&amp;ME434,#REF!,"&gt;="&amp;MF434,#REF!,"="&amp;KV434,#REF!,"="&amp;KX434)</f>
        <v>#REF!</v>
      </c>
      <c r="NE434" s="5" t="e">
        <f>COUNTIFS(#REF!,LT434,#REF!,0,#REF!,"&gt;="&amp;MC434,#REF!,"&lt;="&amp;MB434,#REF!,"&lt;="&amp;ME434,#REF!,"&gt;="&amp;MF434,#REF!,"="&amp;KV434,#REF!,"="&amp;KX434)</f>
        <v>#REF!</v>
      </c>
      <c r="NF434" s="5" t="e">
        <f>COUNTIFS(#REF!,LT434,#REF!,1,#REF!,"&gt;="&amp;MC434,#REF!,"&lt;="&amp;MB434,#REF!,"&lt;="&amp;ME434,#REF!,"&gt;="&amp;MF434,#REF!,"="&amp;KW434,#REF!,"="&amp;KY434)</f>
        <v>#REF!</v>
      </c>
      <c r="NG434" s="5" t="e">
        <f>COUNTIFS(#REF!,LT434,#REF!,0,#REF!,"&gt;="&amp;MC434,#REF!,"&lt;="&amp;MB434,#REF!,"&lt;="&amp;ME434,#REF!,"&gt;="&amp;MF434,#REF!,"="&amp;KW434,#REF!,"="&amp;KY434)</f>
        <v>#REF!</v>
      </c>
      <c r="NH434" s="5" t="e">
        <f>COUNTIFS(#REF!,LT434,#REF!,1,#REF!,"&gt;="&amp;MC434,#REF!,"&lt;="&amp;MB434,#REF!,"&lt;="&amp;ME434,#REF!,"&gt;="&amp;MF434,#REF!,"="&amp;KZ434,#REF!,"="&amp;LA434)</f>
        <v>#REF!</v>
      </c>
      <c r="NI434" s="5" t="e">
        <f>COUNTIFS(#REF!,LT434,#REF!,0,#REF!,"&gt;="&amp;MC434,#REF!,"&lt;="&amp;MB434,#REF!,"&lt;="&amp;ME434,#REF!,"&gt;="&amp;MF434,#REF!,"="&amp;KZ434,#REF!,"="&amp;LA434)</f>
        <v>#REF!</v>
      </c>
      <c r="NJ434" s="5" t="e">
        <f>COUNTIFS(#REF!,LT434,#REF!,1,#REF!,"&gt;="&amp;MI434,#REF!,"&lt;="&amp;MH434,#REF!,"&lt;="&amp;ME434,#REF!,"&gt;="&amp;MF434)</f>
        <v>#REF!</v>
      </c>
      <c r="NK434" s="5" t="e">
        <f>COUNTIFS(#REF!,LT434,#REF!,0,#REF!,"&gt;="&amp;MI434,#REF!,"&lt;="&amp;MH434,#REF!,"&lt;="&amp;ME434,#REF!,"&gt;="&amp;MF434)</f>
        <v>#REF!</v>
      </c>
      <c r="NL434" s="5" t="e">
        <f>COUNTIFS(#REF!,LT434,#REF!,1,#REF!,"&gt;="&amp;MI434,#REF!,"&lt;="&amp;MH434,#REF!,"="&amp;KZ434,#REF!,"="&amp;LA434,#REF!,"&lt;="&amp;ME434,#REF!,"&gt;="&amp;MF434)</f>
        <v>#REF!</v>
      </c>
      <c r="NM434" s="5" t="e">
        <f>COUNTIFS(#REF!,LT434,#REF!,0,#REF!,"&gt;="&amp;MI434,#REF!,"&lt;="&amp;MH434,#REF!,"="&amp;KZ434,#REF!,"="&amp;LA434,#REF!,"&lt;="&amp;ME434,#REF!,"&gt;="&amp;MF434)</f>
        <v>#REF!</v>
      </c>
      <c r="NN434" s="5" t="e">
        <f>COUNTIFS(#REF!,LT434,#REF!,1,#REF!,"&gt;="&amp;MC434,#REF!,"&lt;="&amp;MB434,#REF!,"&lt;="&amp;ME434,#REF!,"&gt;="&amp;MF434)</f>
        <v>#REF!</v>
      </c>
      <c r="NO434" s="5" t="e">
        <f>COUNTIFS(#REF!,LT434,#REF!,0,#REF!,"&gt;="&amp;MC434,#REF!,"&lt;="&amp;MB434,#REF!,"&lt;="&amp;ME434,#REF!,"&gt;="&amp;MF434)</f>
        <v>#REF!</v>
      </c>
      <c r="NP434" s="5" t="e">
        <f>COUNTIFS(#REF!,LT434,#REF!,1,#REF!,"&lt;="&amp;ME434,#REF!,"&gt;="&amp;MF434,#REF!,"="&amp;KV434,#REF!,"="&amp;KX434)</f>
        <v>#REF!</v>
      </c>
      <c r="NQ434" s="5" t="e">
        <f>COUNTIFS(#REF!,LT434,#REF!,0,#REF!,"&lt;="&amp;ME434,#REF!,"&gt;="&amp;MF434,#REF!,"="&amp;KV434,#REF!,"="&amp;KX434)</f>
        <v>#REF!</v>
      </c>
      <c r="NR434" s="5" t="e">
        <f>COUNTIFS(#REF!,LT434,#REF!,1,#REF!,"&lt;="&amp;ME434,#REF!,"&gt;="&amp;MF434,#REF!,"="&amp;KW434,#REF!,"="&amp;KY434)</f>
        <v>#REF!</v>
      </c>
      <c r="NS434" s="5" t="e">
        <f>COUNTIFS(#REF!,LT434,#REF!,0,#REF!,"&lt;="&amp;ME434,#REF!,"&gt;="&amp;MF434,#REF!,"="&amp;KW434,#REF!,"="&amp;KY434)</f>
        <v>#REF!</v>
      </c>
      <c r="NT434" s="5" t="e">
        <f t="shared" si="437"/>
        <v>#REF!</v>
      </c>
      <c r="NU434" s="5" t="e">
        <f t="shared" si="438"/>
        <v>#REF!</v>
      </c>
      <c r="NV434" s="5" t="e">
        <f t="shared" si="439"/>
        <v>#REF!</v>
      </c>
      <c r="NW434" s="6" t="e">
        <f t="shared" si="440"/>
        <v>#REF!</v>
      </c>
      <c r="NX434" s="7" t="e">
        <f t="shared" si="441"/>
        <v>#REF!</v>
      </c>
      <c r="NY434" s="5" t="e">
        <f t="shared" si="442"/>
        <v>#REF!</v>
      </c>
      <c r="NZ434" s="31" t="e">
        <f t="shared" si="443"/>
        <v>#REF!</v>
      </c>
      <c r="OA434" s="32" t="e">
        <f t="shared" si="444"/>
        <v>#REF!</v>
      </c>
      <c r="OB434" s="32" t="e">
        <f t="shared" si="445"/>
        <v>#REF!</v>
      </c>
      <c r="OC434" s="33" t="e">
        <f t="shared" si="446"/>
        <v>#REF!</v>
      </c>
      <c r="OD434" s="33" t="e">
        <f t="shared" si="447"/>
        <v>#REF!</v>
      </c>
      <c r="OE434" s="33" t="e">
        <f t="shared" si="448"/>
        <v>#REF!</v>
      </c>
      <c r="OF434" s="33" t="e">
        <f t="shared" si="449"/>
        <v>#REF!</v>
      </c>
      <c r="OG434" s="5" t="e">
        <f t="shared" si="450"/>
        <v>#REF!</v>
      </c>
      <c r="OH434" s="5" t="e">
        <f t="shared" si="451"/>
        <v>#REF!</v>
      </c>
      <c r="OI434" s="5" t="e">
        <f t="shared" si="452"/>
        <v>#REF!</v>
      </c>
      <c r="OJ434" s="6" t="e">
        <f t="shared" si="453"/>
        <v>#REF!</v>
      </c>
      <c r="OK434" s="7" t="e">
        <f t="shared" si="454"/>
        <v>#REF!</v>
      </c>
      <c r="OL434" s="5" t="e">
        <f t="shared" si="455"/>
        <v>#REF!</v>
      </c>
      <c r="OM434" s="31" t="e">
        <f t="shared" si="456"/>
        <v>#REF!</v>
      </c>
      <c r="ON434" s="32" t="e">
        <f t="shared" si="457"/>
        <v>#REF!</v>
      </c>
      <c r="OO434" s="32" t="e">
        <f t="shared" si="458"/>
        <v>#REF!</v>
      </c>
      <c r="OP434" s="33" t="e">
        <f t="shared" si="459"/>
        <v>#REF!</v>
      </c>
      <c r="OQ434" s="33" t="e">
        <f t="shared" si="460"/>
        <v>#REF!</v>
      </c>
      <c r="OR434" s="33" t="e">
        <f t="shared" si="461"/>
        <v>#REF!</v>
      </c>
      <c r="OS434" s="33" t="e">
        <f t="shared" si="462"/>
        <v>#REF!</v>
      </c>
      <c r="OT434" t="e">
        <f t="shared" si="463"/>
        <v>#REF!</v>
      </c>
      <c r="OU434" t="e">
        <f t="shared" si="464"/>
        <v>#REF!</v>
      </c>
      <c r="OV434" t="e">
        <f t="shared" si="465"/>
        <v>#REF!</v>
      </c>
      <c r="OW434" t="e">
        <f t="shared" si="466"/>
        <v>#REF!</v>
      </c>
      <c r="OX434" t="e">
        <f t="shared" si="467"/>
        <v>#REF!</v>
      </c>
      <c r="OY434" t="e">
        <f t="shared" si="468"/>
        <v>#REF!</v>
      </c>
    </row>
    <row r="435" spans="1:415" ht="16.5" customHeight="1" x14ac:dyDescent="0.3">
      <c r="A435" s="22"/>
      <c r="KN435" s="5" t="e">
        <f>IF(INDEX(#REF!,MATCH('HT 0-0'!D435,#REF!,0))=INDEX(#REF!,MATCH('HT 0-0'!D435,#REF!,0)),INDEX(#REF!,MATCH('HT 0-0'!D435,#REF!,0)),"ERROR")</f>
        <v>#REF!</v>
      </c>
      <c r="KO435" s="5" t="e">
        <f>IF(INDEX(#REF!,MATCH('HT 0-0'!E435,#REF!,0))=INDEX(#REF!,MATCH('HT 0-0'!E435,#REF!,0)),INDEX(#REF!,MATCH('HT 0-0'!E435,#REF!,0)),"ERROR")</f>
        <v>#REF!</v>
      </c>
      <c r="KP435" s="5" t="e">
        <f t="shared" si="402"/>
        <v>#REF!</v>
      </c>
      <c r="KQ435" t="str">
        <f t="shared" si="403"/>
        <v>_</v>
      </c>
      <c r="KR435" s="5" t="e">
        <f t="shared" si="404"/>
        <v>#DIV/0!</v>
      </c>
      <c r="KS435" s="5" t="e">
        <f t="shared" si="405"/>
        <v>#DIV/0!</v>
      </c>
      <c r="KT435" s="5" t="e">
        <f t="shared" si="406"/>
        <v>#DIV/0!</v>
      </c>
      <c r="KU435" s="5" t="e">
        <f t="shared" si="407"/>
        <v>#DIV/0!</v>
      </c>
      <c r="KV435" s="5" t="e">
        <f t="shared" si="408"/>
        <v>#DIV/0!</v>
      </c>
      <c r="KW435" s="5" t="e">
        <f t="shared" si="409"/>
        <v>#DIV/0!</v>
      </c>
      <c r="KX435" s="5" t="e">
        <f t="shared" si="410"/>
        <v>#DIV/0!</v>
      </c>
      <c r="KY435" s="5" t="e">
        <f t="shared" si="411"/>
        <v>#DIV/0!</v>
      </c>
      <c r="KZ435" s="5" t="e">
        <f t="shared" si="412"/>
        <v>#DIV/0!</v>
      </c>
      <c r="LA435" s="5" t="e">
        <f t="shared" si="413"/>
        <v>#DIV/0!</v>
      </c>
      <c r="LB435" t="e">
        <f>IF(LQ435="0-0",INDEX(Scrape!#REF!,MATCH('HT 0-0'!KP435,Scrape!$B:$B,0)),"")</f>
        <v>#REF!</v>
      </c>
      <c r="LC435" t="e">
        <f>IF(LQ435="0-0",INDEX(Scrape!$A:$A,MATCH('HT 0-0'!KP435,Scrape!$B:$B,0)),"")</f>
        <v>#REF!</v>
      </c>
      <c r="LD435" t="e">
        <f>IF(LQ435="0-0",INDEX(Scrape!$B:$B,MATCH('HT 0-0'!KP435,Scrape!$B:$B,0)),"")</f>
        <v>#REF!</v>
      </c>
      <c r="LE435" t="e">
        <f>IF(LQ435="0-0",INDEX(Scrape!$C:$C,MATCH('HT 0-0'!KP435,Scrape!$B:$B,0)),"")</f>
        <v>#REF!</v>
      </c>
      <c r="LF435" t="e">
        <f>IF(LQ435="0-0",INDEX(Scrape!$D:$D,MATCH('HT 0-0'!KP435,Scrape!$B:$B,0)),"")</f>
        <v>#REF!</v>
      </c>
      <c r="LG435" t="e">
        <f>IF(LQ435="0-0",INDEX(Scrape!$E:$E,MATCH('HT 0-0'!KP435,Scrape!$B:$B,0)),"")</f>
        <v>#REF!</v>
      </c>
      <c r="LH435" t="e">
        <f>IF(LQ435="0-0",INDEX(Scrape!$F:$F,MATCH('HT 0-0'!KP435,Scrape!$B:$B,0)),"")</f>
        <v>#REF!</v>
      </c>
      <c r="LI435" t="e">
        <f>IF(LQ435="0-0",INDEX(Scrape!$G:$G,MATCH('HT 0-0'!KP435,Scrape!$B:$B,0)),"")</f>
        <v>#REF!</v>
      </c>
      <c r="LJ435" t="e">
        <f>IF(LQ435="0-0",INDEX(Scrape!$H:$H,MATCH('HT 0-0'!KP435,Scrape!$B:$B,0)),"")</f>
        <v>#REF!</v>
      </c>
      <c r="LK435" t="e">
        <f>IF(LQ435="0-0",INDEX(Scrape!$I:$I,MATCH('HT 0-0'!KP435,Scrape!$B:$B,0)),"")</f>
        <v>#REF!</v>
      </c>
      <c r="LL435" t="e">
        <f>IF(LQ435="0-0",INDEX(Scrape!$J:$J,MATCH('HT 0-0'!KP435,Scrape!$B:$B,0)),"")</f>
        <v>#REF!</v>
      </c>
      <c r="LM435" t="e">
        <f>IF(LQ435="0-0",INDEX(Scrape!$K:$K,MATCH('HT 0-0'!KP435,Scrape!$B:$B,0)),"")</f>
        <v>#REF!</v>
      </c>
      <c r="LN435" t="e">
        <f>IF(LQ435="0-0",INDEX(Scrape!$L:$L,MATCH('HT 0-0'!KP435,Scrape!$B:$B,0)),"")</f>
        <v>#REF!</v>
      </c>
      <c r="LO435" t="e">
        <f>IF(LQ435="0-0",INDEX(Scrape!$M:$M,MATCH('HT 0-0'!KP435,Scrape!$B:$B,0)),"")</f>
        <v>#REF!</v>
      </c>
      <c r="LP435" t="e">
        <f>IF(LQ435="0-0",INDEX(Scrape!$N:$N,MATCH('HT 0-0'!KP435,Scrape!$B:$B,0)),"")</f>
        <v>#REF!</v>
      </c>
      <c r="LQ435" t="e">
        <f>INDEX(Scrape!$O:$O,MATCH('HT 0-0'!KP435,Scrape!$B:$B,0))</f>
        <v>#REF!</v>
      </c>
      <c r="LR435" t="e">
        <f t="shared" si="414"/>
        <v>#REF!</v>
      </c>
      <c r="LS435" t="e">
        <f t="shared" si="415"/>
        <v>#REF!</v>
      </c>
      <c r="LT435" s="23" t="e">
        <f>IF(INDEX(#REF!,MATCH(KQ435,#REF!,0))=INDEX(#REF!,MATCH(KQ435,#REF!,0)),INDEX(#REF!,MATCH(KQ435,#REF!,0)),"ERROR")</f>
        <v>#REF!</v>
      </c>
      <c r="LU435" s="24" t="e">
        <f t="shared" si="416"/>
        <v>#DIV/0!</v>
      </c>
      <c r="LV435" s="24" t="e">
        <f t="shared" si="417"/>
        <v>#DIV/0!</v>
      </c>
      <c r="LW435" s="24" t="e">
        <f t="shared" si="418"/>
        <v>#DIV/0!</v>
      </c>
      <c r="LX435" s="24" t="e">
        <f t="shared" si="419"/>
        <v>#DIV/0!</v>
      </c>
      <c r="LY435" s="25" t="e">
        <f t="shared" si="420"/>
        <v>#REF!</v>
      </c>
      <c r="LZ435" s="25" t="e">
        <f t="shared" si="421"/>
        <v>#REF!</v>
      </c>
      <c r="MA435" s="26" t="e">
        <f t="shared" si="422"/>
        <v>#REF!</v>
      </c>
      <c r="MB435" s="27" t="e">
        <f t="shared" si="423"/>
        <v>#REF!</v>
      </c>
      <c r="MC435" s="28" t="e">
        <f t="shared" si="424"/>
        <v>#REF!</v>
      </c>
      <c r="MD435" s="24" t="e">
        <f t="shared" si="425"/>
        <v>#REF!</v>
      </c>
      <c r="ME435" s="29" t="e">
        <f t="shared" si="426"/>
        <v>#REF!</v>
      </c>
      <c r="MF435" s="30" t="e">
        <f t="shared" si="427"/>
        <v>#REF!</v>
      </c>
      <c r="MG435" s="24" t="e">
        <f t="shared" si="428"/>
        <v>#REF!</v>
      </c>
      <c r="MH435" s="29" t="e">
        <f t="shared" si="429"/>
        <v>#REF!</v>
      </c>
      <c r="MI435" s="30" t="e">
        <f t="shared" si="430"/>
        <v>#REF!</v>
      </c>
      <c r="MJ435" t="str">
        <f t="shared" si="431"/>
        <v/>
      </c>
      <c r="MK435" t="str">
        <f t="shared" si="432"/>
        <v/>
      </c>
      <c r="ML435" t="str">
        <f t="shared" si="433"/>
        <v/>
      </c>
      <c r="MM435" t="str">
        <f t="shared" si="434"/>
        <v/>
      </c>
      <c r="MN435" t="str">
        <f t="shared" si="435"/>
        <v/>
      </c>
      <c r="MO435" t="str">
        <f t="shared" si="436"/>
        <v/>
      </c>
      <c r="MP435" s="5" t="e">
        <f>COUNTIFS(#REF!,LT435,#REF!,1,#REF!,"&gt;="&amp;MC435,#REF!,"&lt;="&amp;MB435,#REF!,"&lt;="&amp;ME435,#REF!,"&gt;="&amp;MF435,#REF!,"="&amp;KV435,#REF!,"="&amp;KX435)</f>
        <v>#REF!</v>
      </c>
      <c r="MQ435" s="5" t="e">
        <f>COUNTIFS(#REF!,LT435,#REF!,0,#REF!,"&gt;="&amp;MC435,#REF!,"&lt;="&amp;MB435,#REF!,"&lt;="&amp;ME435,#REF!,"&gt;="&amp;MF435,#REF!,"="&amp;KV435,#REF!,"="&amp;KX435)</f>
        <v>#REF!</v>
      </c>
      <c r="MR435" s="5" t="e">
        <f>COUNTIFS(#REF!,LT435,#REF!,1,#REF!,"&gt;="&amp;MC435,#REF!,"&lt;="&amp;MB435,#REF!,"&lt;="&amp;ME435,#REF!,"&gt;="&amp;MF435,#REF!,"="&amp;KW435,#REF!,"="&amp;KY435)</f>
        <v>#REF!</v>
      </c>
      <c r="MS435" s="5" t="e">
        <f>COUNTIFS(#REF!,LT435,#REF!,0,#REF!,"&gt;="&amp;MC435,#REF!,"&lt;="&amp;MB435,#REF!,"&lt;="&amp;ME435,#REF!,"&gt;="&amp;MF435,#REF!,"="&amp;KW435,#REF!,"="&amp;KY435)</f>
        <v>#REF!</v>
      </c>
      <c r="MT435" s="5" t="e">
        <f>COUNTIFS(#REF!,LT435,#REF!,1,#REF!,"&gt;="&amp;MI435,#REF!,"&lt;="&amp;MH435,#REF!,"&lt;="&amp;ME435,#REF!,"&gt;="&amp;MF435)</f>
        <v>#REF!</v>
      </c>
      <c r="MU435" s="5" t="e">
        <f>COUNTIFS(#REF!,LT435,#REF!,0,#REF!,"&gt;="&amp;MI435,#REF!,"&lt;="&amp;MH435,#REF!,"&lt;="&amp;ME435,#REF!,"&gt;="&amp;MF435)</f>
        <v>#REF!</v>
      </c>
      <c r="MV435" s="5" t="e">
        <f>COUNTIFS(#REF!,LT435,#REF!,1,#REF!,"&gt;="&amp;MI435,#REF!,"&lt;="&amp;MH435,#REF!,"="&amp;KZ435,#REF!,"="&amp;LA435,#REF!,"&lt;="&amp;ME435,#REF!,"&gt;="&amp;MF435)</f>
        <v>#REF!</v>
      </c>
      <c r="MW435" s="5" t="e">
        <f>COUNTIFS(#REF!,LT435,#REF!,0,#REF!,"&gt;="&amp;MI435,#REF!,"&lt;="&amp;MH435,#REF!,"="&amp;KZ435,#REF!,"="&amp;LA435,#REF!,"&lt;="&amp;ME435,#REF!,"&gt;="&amp;MF435)</f>
        <v>#REF!</v>
      </c>
      <c r="MX435" s="5" t="e">
        <f>COUNTIFS(#REF!,LT435,#REF!,1,#REF!,"&gt;="&amp;MC435,#REF!,"&lt;="&amp;MB435,#REF!,"&lt;="&amp;ME435,#REF!,"&gt;="&amp;MF435)</f>
        <v>#REF!</v>
      </c>
      <c r="MY435" s="5" t="e">
        <f>COUNTIFS(#REF!,LT435,#REF!,0,#REF!,"&gt;="&amp;MC435,#REF!,"&lt;="&amp;MB435,#REF!,"&lt;="&amp;ME435,#REF!,"&gt;="&amp;MF435)</f>
        <v>#REF!</v>
      </c>
      <c r="MZ435" s="5" t="e">
        <f>COUNTIFS(#REF!,LT435,#REF!,1,#REF!,"&lt;="&amp;ME435,#REF!,"&gt;="&amp;MF435,#REF!,"="&amp;KV435,#REF!,"="&amp;KX435)</f>
        <v>#REF!</v>
      </c>
      <c r="NA435" s="5" t="e">
        <f>COUNTIFS(#REF!,LT435,#REF!,0,#REF!,"&lt;="&amp;ME435,#REF!,"&gt;="&amp;MF435,#REF!,"="&amp;KV435,#REF!,"="&amp;KX435)</f>
        <v>#REF!</v>
      </c>
      <c r="NB435" s="5" t="e">
        <f>COUNTIFS(#REF!,LT435,#REF!,1,#REF!,"&lt;="&amp;ME435,#REF!,"&gt;="&amp;MF435,#REF!,"="&amp;KW435,#REF!,"="&amp;KY435)</f>
        <v>#REF!</v>
      </c>
      <c r="NC435" s="5" t="e">
        <f>COUNTIFS(#REF!,LT435,#REF!,0,#REF!,"&lt;="&amp;ME435,#REF!,"&gt;="&amp;MF435,#REF!,"="&amp;KW435,#REF!,"="&amp;KY435)</f>
        <v>#REF!</v>
      </c>
      <c r="ND435" s="5" t="e">
        <f>COUNTIFS(#REF!,LT435,#REF!,1,#REF!,"&gt;="&amp;MC435,#REF!,"&lt;="&amp;MB435,#REF!,"&lt;="&amp;ME435,#REF!,"&gt;="&amp;MF435,#REF!,"="&amp;KV435,#REF!,"="&amp;KX435)</f>
        <v>#REF!</v>
      </c>
      <c r="NE435" s="5" t="e">
        <f>COUNTIFS(#REF!,LT435,#REF!,0,#REF!,"&gt;="&amp;MC435,#REF!,"&lt;="&amp;MB435,#REF!,"&lt;="&amp;ME435,#REF!,"&gt;="&amp;MF435,#REF!,"="&amp;KV435,#REF!,"="&amp;KX435)</f>
        <v>#REF!</v>
      </c>
      <c r="NF435" s="5" t="e">
        <f>COUNTIFS(#REF!,LT435,#REF!,1,#REF!,"&gt;="&amp;MC435,#REF!,"&lt;="&amp;MB435,#REF!,"&lt;="&amp;ME435,#REF!,"&gt;="&amp;MF435,#REF!,"="&amp;KW435,#REF!,"="&amp;KY435)</f>
        <v>#REF!</v>
      </c>
      <c r="NG435" s="5" t="e">
        <f>COUNTIFS(#REF!,LT435,#REF!,0,#REF!,"&gt;="&amp;MC435,#REF!,"&lt;="&amp;MB435,#REF!,"&lt;="&amp;ME435,#REF!,"&gt;="&amp;MF435,#REF!,"="&amp;KW435,#REF!,"="&amp;KY435)</f>
        <v>#REF!</v>
      </c>
      <c r="NH435" s="5" t="e">
        <f>COUNTIFS(#REF!,LT435,#REF!,1,#REF!,"&gt;="&amp;MC435,#REF!,"&lt;="&amp;MB435,#REF!,"&lt;="&amp;ME435,#REF!,"&gt;="&amp;MF435,#REF!,"="&amp;KZ435,#REF!,"="&amp;LA435)</f>
        <v>#REF!</v>
      </c>
      <c r="NI435" s="5" t="e">
        <f>COUNTIFS(#REF!,LT435,#REF!,0,#REF!,"&gt;="&amp;MC435,#REF!,"&lt;="&amp;MB435,#REF!,"&lt;="&amp;ME435,#REF!,"&gt;="&amp;MF435,#REF!,"="&amp;KZ435,#REF!,"="&amp;LA435)</f>
        <v>#REF!</v>
      </c>
      <c r="NJ435" s="5" t="e">
        <f>COUNTIFS(#REF!,LT435,#REF!,1,#REF!,"&gt;="&amp;MI435,#REF!,"&lt;="&amp;MH435,#REF!,"&lt;="&amp;ME435,#REF!,"&gt;="&amp;MF435)</f>
        <v>#REF!</v>
      </c>
      <c r="NK435" s="5" t="e">
        <f>COUNTIFS(#REF!,LT435,#REF!,0,#REF!,"&gt;="&amp;MI435,#REF!,"&lt;="&amp;MH435,#REF!,"&lt;="&amp;ME435,#REF!,"&gt;="&amp;MF435)</f>
        <v>#REF!</v>
      </c>
      <c r="NL435" s="5" t="e">
        <f>COUNTIFS(#REF!,LT435,#REF!,1,#REF!,"&gt;="&amp;MI435,#REF!,"&lt;="&amp;MH435,#REF!,"="&amp;KZ435,#REF!,"="&amp;LA435,#REF!,"&lt;="&amp;ME435,#REF!,"&gt;="&amp;MF435)</f>
        <v>#REF!</v>
      </c>
      <c r="NM435" s="5" t="e">
        <f>COUNTIFS(#REF!,LT435,#REF!,0,#REF!,"&gt;="&amp;MI435,#REF!,"&lt;="&amp;MH435,#REF!,"="&amp;KZ435,#REF!,"="&amp;LA435,#REF!,"&lt;="&amp;ME435,#REF!,"&gt;="&amp;MF435)</f>
        <v>#REF!</v>
      </c>
      <c r="NN435" s="5" t="e">
        <f>COUNTIFS(#REF!,LT435,#REF!,1,#REF!,"&gt;="&amp;MC435,#REF!,"&lt;="&amp;MB435,#REF!,"&lt;="&amp;ME435,#REF!,"&gt;="&amp;MF435)</f>
        <v>#REF!</v>
      </c>
      <c r="NO435" s="5" t="e">
        <f>COUNTIFS(#REF!,LT435,#REF!,0,#REF!,"&gt;="&amp;MC435,#REF!,"&lt;="&amp;MB435,#REF!,"&lt;="&amp;ME435,#REF!,"&gt;="&amp;MF435)</f>
        <v>#REF!</v>
      </c>
      <c r="NP435" s="5" t="e">
        <f>COUNTIFS(#REF!,LT435,#REF!,1,#REF!,"&lt;="&amp;ME435,#REF!,"&gt;="&amp;MF435,#REF!,"="&amp;KV435,#REF!,"="&amp;KX435)</f>
        <v>#REF!</v>
      </c>
      <c r="NQ435" s="5" t="e">
        <f>COUNTIFS(#REF!,LT435,#REF!,0,#REF!,"&lt;="&amp;ME435,#REF!,"&gt;="&amp;MF435,#REF!,"="&amp;KV435,#REF!,"="&amp;KX435)</f>
        <v>#REF!</v>
      </c>
      <c r="NR435" s="5" t="e">
        <f>COUNTIFS(#REF!,LT435,#REF!,1,#REF!,"&lt;="&amp;ME435,#REF!,"&gt;="&amp;MF435,#REF!,"="&amp;KW435,#REF!,"="&amp;KY435)</f>
        <v>#REF!</v>
      </c>
      <c r="NS435" s="5" t="e">
        <f>COUNTIFS(#REF!,LT435,#REF!,0,#REF!,"&lt;="&amp;ME435,#REF!,"&gt;="&amp;MF435,#REF!,"="&amp;KW435,#REF!,"="&amp;KY435)</f>
        <v>#REF!</v>
      </c>
      <c r="NT435" s="5" t="e">
        <f t="shared" si="437"/>
        <v>#REF!</v>
      </c>
      <c r="NU435" s="5" t="e">
        <f t="shared" si="438"/>
        <v>#REF!</v>
      </c>
      <c r="NV435" s="5" t="e">
        <f t="shared" si="439"/>
        <v>#REF!</v>
      </c>
      <c r="NW435" s="6" t="e">
        <f t="shared" si="440"/>
        <v>#REF!</v>
      </c>
      <c r="NX435" s="7" t="e">
        <f t="shared" si="441"/>
        <v>#REF!</v>
      </c>
      <c r="NY435" s="5" t="e">
        <f t="shared" si="442"/>
        <v>#REF!</v>
      </c>
      <c r="NZ435" s="31" t="e">
        <f t="shared" si="443"/>
        <v>#REF!</v>
      </c>
      <c r="OA435" s="32" t="e">
        <f t="shared" si="444"/>
        <v>#REF!</v>
      </c>
      <c r="OB435" s="32" t="e">
        <f t="shared" si="445"/>
        <v>#REF!</v>
      </c>
      <c r="OC435" s="33" t="e">
        <f t="shared" si="446"/>
        <v>#REF!</v>
      </c>
      <c r="OD435" s="33" t="e">
        <f t="shared" si="447"/>
        <v>#REF!</v>
      </c>
      <c r="OE435" s="33" t="e">
        <f t="shared" si="448"/>
        <v>#REF!</v>
      </c>
      <c r="OF435" s="33" t="e">
        <f t="shared" si="449"/>
        <v>#REF!</v>
      </c>
      <c r="OG435" s="5" t="e">
        <f t="shared" si="450"/>
        <v>#REF!</v>
      </c>
      <c r="OH435" s="5" t="e">
        <f t="shared" si="451"/>
        <v>#REF!</v>
      </c>
      <c r="OI435" s="5" t="e">
        <f t="shared" si="452"/>
        <v>#REF!</v>
      </c>
      <c r="OJ435" s="6" t="e">
        <f t="shared" si="453"/>
        <v>#REF!</v>
      </c>
      <c r="OK435" s="7" t="e">
        <f t="shared" si="454"/>
        <v>#REF!</v>
      </c>
      <c r="OL435" s="5" t="e">
        <f t="shared" si="455"/>
        <v>#REF!</v>
      </c>
      <c r="OM435" s="31" t="e">
        <f t="shared" si="456"/>
        <v>#REF!</v>
      </c>
      <c r="ON435" s="32" t="e">
        <f t="shared" si="457"/>
        <v>#REF!</v>
      </c>
      <c r="OO435" s="32" t="e">
        <f t="shared" si="458"/>
        <v>#REF!</v>
      </c>
      <c r="OP435" s="33" t="e">
        <f t="shared" si="459"/>
        <v>#REF!</v>
      </c>
      <c r="OQ435" s="33" t="e">
        <f t="shared" si="460"/>
        <v>#REF!</v>
      </c>
      <c r="OR435" s="33" t="e">
        <f t="shared" si="461"/>
        <v>#REF!</v>
      </c>
      <c r="OS435" s="33" t="e">
        <f t="shared" si="462"/>
        <v>#REF!</v>
      </c>
      <c r="OT435" t="e">
        <f t="shared" si="463"/>
        <v>#REF!</v>
      </c>
      <c r="OU435" t="e">
        <f t="shared" si="464"/>
        <v>#REF!</v>
      </c>
      <c r="OV435" t="e">
        <f t="shared" si="465"/>
        <v>#REF!</v>
      </c>
      <c r="OW435" t="e">
        <f t="shared" si="466"/>
        <v>#REF!</v>
      </c>
      <c r="OX435" t="e">
        <f t="shared" si="467"/>
        <v>#REF!</v>
      </c>
      <c r="OY435" t="e">
        <f t="shared" si="468"/>
        <v>#REF!</v>
      </c>
    </row>
    <row r="436" spans="1:415" ht="16.5" customHeight="1" x14ac:dyDescent="0.3">
      <c r="A436" s="22"/>
      <c r="KN436" s="5" t="e">
        <f>IF(INDEX(#REF!,MATCH('HT 0-0'!D436,#REF!,0))=INDEX(#REF!,MATCH('HT 0-0'!D436,#REF!,0)),INDEX(#REF!,MATCH('HT 0-0'!D436,#REF!,0)),"ERROR")</f>
        <v>#REF!</v>
      </c>
      <c r="KO436" s="5" t="e">
        <f>IF(INDEX(#REF!,MATCH('HT 0-0'!E436,#REF!,0))=INDEX(#REF!,MATCH('HT 0-0'!E436,#REF!,0)),INDEX(#REF!,MATCH('HT 0-0'!E436,#REF!,0)),"ERROR")</f>
        <v>#REF!</v>
      </c>
      <c r="KP436" s="5" t="e">
        <f t="shared" si="402"/>
        <v>#REF!</v>
      </c>
      <c r="KQ436" t="str">
        <f t="shared" si="403"/>
        <v>_</v>
      </c>
      <c r="KR436" s="5" t="e">
        <f t="shared" si="404"/>
        <v>#DIV/0!</v>
      </c>
      <c r="KS436" s="5" t="e">
        <f t="shared" si="405"/>
        <v>#DIV/0!</v>
      </c>
      <c r="KT436" s="5" t="e">
        <f t="shared" si="406"/>
        <v>#DIV/0!</v>
      </c>
      <c r="KU436" s="5" t="e">
        <f t="shared" si="407"/>
        <v>#DIV/0!</v>
      </c>
      <c r="KV436" s="5" t="e">
        <f t="shared" si="408"/>
        <v>#DIV/0!</v>
      </c>
      <c r="KW436" s="5" t="e">
        <f t="shared" si="409"/>
        <v>#DIV/0!</v>
      </c>
      <c r="KX436" s="5" t="e">
        <f t="shared" si="410"/>
        <v>#DIV/0!</v>
      </c>
      <c r="KY436" s="5" t="e">
        <f t="shared" si="411"/>
        <v>#DIV/0!</v>
      </c>
      <c r="KZ436" s="5" t="e">
        <f t="shared" si="412"/>
        <v>#DIV/0!</v>
      </c>
      <c r="LA436" s="5" t="e">
        <f t="shared" si="413"/>
        <v>#DIV/0!</v>
      </c>
      <c r="LB436" t="e">
        <f>IF(LQ436="0-0",INDEX(Scrape!#REF!,MATCH('HT 0-0'!KP436,Scrape!$B:$B,0)),"")</f>
        <v>#REF!</v>
      </c>
      <c r="LC436" t="e">
        <f>IF(LQ436="0-0",INDEX(Scrape!$A:$A,MATCH('HT 0-0'!KP436,Scrape!$B:$B,0)),"")</f>
        <v>#REF!</v>
      </c>
      <c r="LD436" t="e">
        <f>IF(LQ436="0-0",INDEX(Scrape!$B:$B,MATCH('HT 0-0'!KP436,Scrape!$B:$B,0)),"")</f>
        <v>#REF!</v>
      </c>
      <c r="LE436" t="e">
        <f>IF(LQ436="0-0",INDEX(Scrape!$C:$C,MATCH('HT 0-0'!KP436,Scrape!$B:$B,0)),"")</f>
        <v>#REF!</v>
      </c>
      <c r="LF436" t="e">
        <f>IF(LQ436="0-0",INDEX(Scrape!$D:$D,MATCH('HT 0-0'!KP436,Scrape!$B:$B,0)),"")</f>
        <v>#REF!</v>
      </c>
      <c r="LG436" t="e">
        <f>IF(LQ436="0-0",INDEX(Scrape!$E:$E,MATCH('HT 0-0'!KP436,Scrape!$B:$B,0)),"")</f>
        <v>#REF!</v>
      </c>
      <c r="LH436" t="e">
        <f>IF(LQ436="0-0",INDEX(Scrape!$F:$F,MATCH('HT 0-0'!KP436,Scrape!$B:$B,0)),"")</f>
        <v>#REF!</v>
      </c>
      <c r="LI436" t="e">
        <f>IF(LQ436="0-0",INDEX(Scrape!$G:$G,MATCH('HT 0-0'!KP436,Scrape!$B:$B,0)),"")</f>
        <v>#REF!</v>
      </c>
      <c r="LJ436" t="e">
        <f>IF(LQ436="0-0",INDEX(Scrape!$H:$H,MATCH('HT 0-0'!KP436,Scrape!$B:$B,0)),"")</f>
        <v>#REF!</v>
      </c>
      <c r="LK436" t="e">
        <f>IF(LQ436="0-0",INDEX(Scrape!$I:$I,MATCH('HT 0-0'!KP436,Scrape!$B:$B,0)),"")</f>
        <v>#REF!</v>
      </c>
      <c r="LL436" t="e">
        <f>IF(LQ436="0-0",INDEX(Scrape!$J:$J,MATCH('HT 0-0'!KP436,Scrape!$B:$B,0)),"")</f>
        <v>#REF!</v>
      </c>
      <c r="LM436" t="e">
        <f>IF(LQ436="0-0",INDEX(Scrape!$K:$K,MATCH('HT 0-0'!KP436,Scrape!$B:$B,0)),"")</f>
        <v>#REF!</v>
      </c>
      <c r="LN436" t="e">
        <f>IF(LQ436="0-0",INDEX(Scrape!$L:$L,MATCH('HT 0-0'!KP436,Scrape!$B:$B,0)),"")</f>
        <v>#REF!</v>
      </c>
      <c r="LO436" t="e">
        <f>IF(LQ436="0-0",INDEX(Scrape!$M:$M,MATCH('HT 0-0'!KP436,Scrape!$B:$B,0)),"")</f>
        <v>#REF!</v>
      </c>
      <c r="LP436" t="e">
        <f>IF(LQ436="0-0",INDEX(Scrape!$N:$N,MATCH('HT 0-0'!KP436,Scrape!$B:$B,0)),"")</f>
        <v>#REF!</v>
      </c>
      <c r="LQ436" t="e">
        <f>INDEX(Scrape!$O:$O,MATCH('HT 0-0'!KP436,Scrape!$B:$B,0))</f>
        <v>#REF!</v>
      </c>
      <c r="LR436" t="e">
        <f t="shared" si="414"/>
        <v>#REF!</v>
      </c>
      <c r="LS436" t="e">
        <f t="shared" si="415"/>
        <v>#REF!</v>
      </c>
      <c r="LT436" s="23" t="e">
        <f>IF(INDEX(#REF!,MATCH(KQ436,#REF!,0))=INDEX(#REF!,MATCH(KQ436,#REF!,0)),INDEX(#REF!,MATCH(KQ436,#REF!,0)),"ERROR")</f>
        <v>#REF!</v>
      </c>
      <c r="LU436" s="24" t="e">
        <f t="shared" si="416"/>
        <v>#DIV/0!</v>
      </c>
      <c r="LV436" s="24" t="e">
        <f t="shared" si="417"/>
        <v>#DIV/0!</v>
      </c>
      <c r="LW436" s="24" t="e">
        <f t="shared" si="418"/>
        <v>#DIV/0!</v>
      </c>
      <c r="LX436" s="24" t="e">
        <f t="shared" si="419"/>
        <v>#DIV/0!</v>
      </c>
      <c r="LY436" s="25" t="e">
        <f t="shared" si="420"/>
        <v>#REF!</v>
      </c>
      <c r="LZ436" s="25" t="e">
        <f t="shared" si="421"/>
        <v>#REF!</v>
      </c>
      <c r="MA436" s="26" t="e">
        <f t="shared" si="422"/>
        <v>#REF!</v>
      </c>
      <c r="MB436" s="27" t="e">
        <f t="shared" si="423"/>
        <v>#REF!</v>
      </c>
      <c r="MC436" s="28" t="e">
        <f t="shared" si="424"/>
        <v>#REF!</v>
      </c>
      <c r="MD436" s="24" t="e">
        <f t="shared" si="425"/>
        <v>#REF!</v>
      </c>
      <c r="ME436" s="29" t="e">
        <f t="shared" si="426"/>
        <v>#REF!</v>
      </c>
      <c r="MF436" s="30" t="e">
        <f t="shared" si="427"/>
        <v>#REF!</v>
      </c>
      <c r="MG436" s="24" t="e">
        <f t="shared" si="428"/>
        <v>#REF!</v>
      </c>
      <c r="MH436" s="29" t="e">
        <f t="shared" si="429"/>
        <v>#REF!</v>
      </c>
      <c r="MI436" s="30" t="e">
        <f t="shared" si="430"/>
        <v>#REF!</v>
      </c>
      <c r="MJ436" t="str">
        <f t="shared" si="431"/>
        <v/>
      </c>
      <c r="MK436" t="str">
        <f t="shared" si="432"/>
        <v/>
      </c>
      <c r="ML436" t="str">
        <f t="shared" si="433"/>
        <v/>
      </c>
      <c r="MM436" t="str">
        <f t="shared" si="434"/>
        <v/>
      </c>
      <c r="MN436" t="str">
        <f t="shared" si="435"/>
        <v/>
      </c>
      <c r="MO436" t="str">
        <f t="shared" si="436"/>
        <v/>
      </c>
      <c r="MP436" s="5" t="e">
        <f>COUNTIFS(#REF!,LT436,#REF!,1,#REF!,"&gt;="&amp;MC436,#REF!,"&lt;="&amp;MB436,#REF!,"&lt;="&amp;ME436,#REF!,"&gt;="&amp;MF436,#REF!,"="&amp;KV436,#REF!,"="&amp;KX436)</f>
        <v>#REF!</v>
      </c>
      <c r="MQ436" s="5" t="e">
        <f>COUNTIFS(#REF!,LT436,#REF!,0,#REF!,"&gt;="&amp;MC436,#REF!,"&lt;="&amp;MB436,#REF!,"&lt;="&amp;ME436,#REF!,"&gt;="&amp;MF436,#REF!,"="&amp;KV436,#REF!,"="&amp;KX436)</f>
        <v>#REF!</v>
      </c>
      <c r="MR436" s="5" t="e">
        <f>COUNTIFS(#REF!,LT436,#REF!,1,#REF!,"&gt;="&amp;MC436,#REF!,"&lt;="&amp;MB436,#REF!,"&lt;="&amp;ME436,#REF!,"&gt;="&amp;MF436,#REF!,"="&amp;KW436,#REF!,"="&amp;KY436)</f>
        <v>#REF!</v>
      </c>
      <c r="MS436" s="5" t="e">
        <f>COUNTIFS(#REF!,LT436,#REF!,0,#REF!,"&gt;="&amp;MC436,#REF!,"&lt;="&amp;MB436,#REF!,"&lt;="&amp;ME436,#REF!,"&gt;="&amp;MF436,#REF!,"="&amp;KW436,#REF!,"="&amp;KY436)</f>
        <v>#REF!</v>
      </c>
      <c r="MT436" s="5" t="e">
        <f>COUNTIFS(#REF!,LT436,#REF!,1,#REF!,"&gt;="&amp;MI436,#REF!,"&lt;="&amp;MH436,#REF!,"&lt;="&amp;ME436,#REF!,"&gt;="&amp;MF436)</f>
        <v>#REF!</v>
      </c>
      <c r="MU436" s="5" t="e">
        <f>COUNTIFS(#REF!,LT436,#REF!,0,#REF!,"&gt;="&amp;MI436,#REF!,"&lt;="&amp;MH436,#REF!,"&lt;="&amp;ME436,#REF!,"&gt;="&amp;MF436)</f>
        <v>#REF!</v>
      </c>
      <c r="MV436" s="5" t="e">
        <f>COUNTIFS(#REF!,LT436,#REF!,1,#REF!,"&gt;="&amp;MI436,#REF!,"&lt;="&amp;MH436,#REF!,"="&amp;KZ436,#REF!,"="&amp;LA436,#REF!,"&lt;="&amp;ME436,#REF!,"&gt;="&amp;MF436)</f>
        <v>#REF!</v>
      </c>
      <c r="MW436" s="5" t="e">
        <f>COUNTIFS(#REF!,LT436,#REF!,0,#REF!,"&gt;="&amp;MI436,#REF!,"&lt;="&amp;MH436,#REF!,"="&amp;KZ436,#REF!,"="&amp;LA436,#REF!,"&lt;="&amp;ME436,#REF!,"&gt;="&amp;MF436)</f>
        <v>#REF!</v>
      </c>
      <c r="MX436" s="5" t="e">
        <f>COUNTIFS(#REF!,LT436,#REF!,1,#REF!,"&gt;="&amp;MC436,#REF!,"&lt;="&amp;MB436,#REF!,"&lt;="&amp;ME436,#REF!,"&gt;="&amp;MF436)</f>
        <v>#REF!</v>
      </c>
      <c r="MY436" s="5" t="e">
        <f>COUNTIFS(#REF!,LT436,#REF!,0,#REF!,"&gt;="&amp;MC436,#REF!,"&lt;="&amp;MB436,#REF!,"&lt;="&amp;ME436,#REF!,"&gt;="&amp;MF436)</f>
        <v>#REF!</v>
      </c>
      <c r="MZ436" s="5" t="e">
        <f>COUNTIFS(#REF!,LT436,#REF!,1,#REF!,"&lt;="&amp;ME436,#REF!,"&gt;="&amp;MF436,#REF!,"="&amp;KV436,#REF!,"="&amp;KX436)</f>
        <v>#REF!</v>
      </c>
      <c r="NA436" s="5" t="e">
        <f>COUNTIFS(#REF!,LT436,#REF!,0,#REF!,"&lt;="&amp;ME436,#REF!,"&gt;="&amp;MF436,#REF!,"="&amp;KV436,#REF!,"="&amp;KX436)</f>
        <v>#REF!</v>
      </c>
      <c r="NB436" s="5" t="e">
        <f>COUNTIFS(#REF!,LT436,#REF!,1,#REF!,"&lt;="&amp;ME436,#REF!,"&gt;="&amp;MF436,#REF!,"="&amp;KW436,#REF!,"="&amp;KY436)</f>
        <v>#REF!</v>
      </c>
      <c r="NC436" s="5" t="e">
        <f>COUNTIFS(#REF!,LT436,#REF!,0,#REF!,"&lt;="&amp;ME436,#REF!,"&gt;="&amp;MF436,#REF!,"="&amp;KW436,#REF!,"="&amp;KY436)</f>
        <v>#REF!</v>
      </c>
      <c r="ND436" s="5" t="e">
        <f>COUNTIFS(#REF!,LT436,#REF!,1,#REF!,"&gt;="&amp;MC436,#REF!,"&lt;="&amp;MB436,#REF!,"&lt;="&amp;ME436,#REF!,"&gt;="&amp;MF436,#REF!,"="&amp;KV436,#REF!,"="&amp;KX436)</f>
        <v>#REF!</v>
      </c>
      <c r="NE436" s="5" t="e">
        <f>COUNTIFS(#REF!,LT436,#REF!,0,#REF!,"&gt;="&amp;MC436,#REF!,"&lt;="&amp;MB436,#REF!,"&lt;="&amp;ME436,#REF!,"&gt;="&amp;MF436,#REF!,"="&amp;KV436,#REF!,"="&amp;KX436)</f>
        <v>#REF!</v>
      </c>
      <c r="NF436" s="5" t="e">
        <f>COUNTIFS(#REF!,LT436,#REF!,1,#REF!,"&gt;="&amp;MC436,#REF!,"&lt;="&amp;MB436,#REF!,"&lt;="&amp;ME436,#REF!,"&gt;="&amp;MF436,#REF!,"="&amp;KW436,#REF!,"="&amp;KY436)</f>
        <v>#REF!</v>
      </c>
      <c r="NG436" s="5" t="e">
        <f>COUNTIFS(#REF!,LT436,#REF!,0,#REF!,"&gt;="&amp;MC436,#REF!,"&lt;="&amp;MB436,#REF!,"&lt;="&amp;ME436,#REF!,"&gt;="&amp;MF436,#REF!,"="&amp;KW436,#REF!,"="&amp;KY436)</f>
        <v>#REF!</v>
      </c>
      <c r="NH436" s="5" t="e">
        <f>COUNTIFS(#REF!,LT436,#REF!,1,#REF!,"&gt;="&amp;MC436,#REF!,"&lt;="&amp;MB436,#REF!,"&lt;="&amp;ME436,#REF!,"&gt;="&amp;MF436,#REF!,"="&amp;KZ436,#REF!,"="&amp;LA436)</f>
        <v>#REF!</v>
      </c>
      <c r="NI436" s="5" t="e">
        <f>COUNTIFS(#REF!,LT436,#REF!,0,#REF!,"&gt;="&amp;MC436,#REF!,"&lt;="&amp;MB436,#REF!,"&lt;="&amp;ME436,#REF!,"&gt;="&amp;MF436,#REF!,"="&amp;KZ436,#REF!,"="&amp;LA436)</f>
        <v>#REF!</v>
      </c>
      <c r="NJ436" s="5" t="e">
        <f>COUNTIFS(#REF!,LT436,#REF!,1,#REF!,"&gt;="&amp;MI436,#REF!,"&lt;="&amp;MH436,#REF!,"&lt;="&amp;ME436,#REF!,"&gt;="&amp;MF436)</f>
        <v>#REF!</v>
      </c>
      <c r="NK436" s="5" t="e">
        <f>COUNTIFS(#REF!,LT436,#REF!,0,#REF!,"&gt;="&amp;MI436,#REF!,"&lt;="&amp;MH436,#REF!,"&lt;="&amp;ME436,#REF!,"&gt;="&amp;MF436)</f>
        <v>#REF!</v>
      </c>
      <c r="NL436" s="5" t="e">
        <f>COUNTIFS(#REF!,LT436,#REF!,1,#REF!,"&gt;="&amp;MI436,#REF!,"&lt;="&amp;MH436,#REF!,"="&amp;KZ436,#REF!,"="&amp;LA436,#REF!,"&lt;="&amp;ME436,#REF!,"&gt;="&amp;MF436)</f>
        <v>#REF!</v>
      </c>
      <c r="NM436" s="5" t="e">
        <f>COUNTIFS(#REF!,LT436,#REF!,0,#REF!,"&gt;="&amp;MI436,#REF!,"&lt;="&amp;MH436,#REF!,"="&amp;KZ436,#REF!,"="&amp;LA436,#REF!,"&lt;="&amp;ME436,#REF!,"&gt;="&amp;MF436)</f>
        <v>#REF!</v>
      </c>
      <c r="NN436" s="5" t="e">
        <f>COUNTIFS(#REF!,LT436,#REF!,1,#REF!,"&gt;="&amp;MC436,#REF!,"&lt;="&amp;MB436,#REF!,"&lt;="&amp;ME436,#REF!,"&gt;="&amp;MF436)</f>
        <v>#REF!</v>
      </c>
      <c r="NO436" s="5" t="e">
        <f>COUNTIFS(#REF!,LT436,#REF!,0,#REF!,"&gt;="&amp;MC436,#REF!,"&lt;="&amp;MB436,#REF!,"&lt;="&amp;ME436,#REF!,"&gt;="&amp;MF436)</f>
        <v>#REF!</v>
      </c>
      <c r="NP436" s="5" t="e">
        <f>COUNTIFS(#REF!,LT436,#REF!,1,#REF!,"&lt;="&amp;ME436,#REF!,"&gt;="&amp;MF436,#REF!,"="&amp;KV436,#REF!,"="&amp;KX436)</f>
        <v>#REF!</v>
      </c>
      <c r="NQ436" s="5" t="e">
        <f>COUNTIFS(#REF!,LT436,#REF!,0,#REF!,"&lt;="&amp;ME436,#REF!,"&gt;="&amp;MF436,#REF!,"="&amp;KV436,#REF!,"="&amp;KX436)</f>
        <v>#REF!</v>
      </c>
      <c r="NR436" s="5" t="e">
        <f>COUNTIFS(#REF!,LT436,#REF!,1,#REF!,"&lt;="&amp;ME436,#REF!,"&gt;="&amp;MF436,#REF!,"="&amp;KW436,#REF!,"="&amp;KY436)</f>
        <v>#REF!</v>
      </c>
      <c r="NS436" s="5" t="e">
        <f>COUNTIFS(#REF!,LT436,#REF!,0,#REF!,"&lt;="&amp;ME436,#REF!,"&gt;="&amp;MF436,#REF!,"="&amp;KW436,#REF!,"="&amp;KY436)</f>
        <v>#REF!</v>
      </c>
      <c r="NT436" s="5" t="e">
        <f t="shared" si="437"/>
        <v>#REF!</v>
      </c>
      <c r="NU436" s="5" t="e">
        <f t="shared" si="438"/>
        <v>#REF!</v>
      </c>
      <c r="NV436" s="5" t="e">
        <f t="shared" si="439"/>
        <v>#REF!</v>
      </c>
      <c r="NW436" s="6" t="e">
        <f t="shared" si="440"/>
        <v>#REF!</v>
      </c>
      <c r="NX436" s="7" t="e">
        <f t="shared" si="441"/>
        <v>#REF!</v>
      </c>
      <c r="NY436" s="5" t="e">
        <f t="shared" si="442"/>
        <v>#REF!</v>
      </c>
      <c r="NZ436" s="31" t="e">
        <f t="shared" si="443"/>
        <v>#REF!</v>
      </c>
      <c r="OA436" s="32" t="e">
        <f t="shared" si="444"/>
        <v>#REF!</v>
      </c>
      <c r="OB436" s="32" t="e">
        <f t="shared" si="445"/>
        <v>#REF!</v>
      </c>
      <c r="OC436" s="33" t="e">
        <f t="shared" si="446"/>
        <v>#REF!</v>
      </c>
      <c r="OD436" s="33" t="e">
        <f t="shared" si="447"/>
        <v>#REF!</v>
      </c>
      <c r="OE436" s="33" t="e">
        <f t="shared" si="448"/>
        <v>#REF!</v>
      </c>
      <c r="OF436" s="33" t="e">
        <f t="shared" si="449"/>
        <v>#REF!</v>
      </c>
      <c r="OG436" s="5" t="e">
        <f t="shared" si="450"/>
        <v>#REF!</v>
      </c>
      <c r="OH436" s="5" t="e">
        <f t="shared" si="451"/>
        <v>#REF!</v>
      </c>
      <c r="OI436" s="5" t="e">
        <f t="shared" si="452"/>
        <v>#REF!</v>
      </c>
      <c r="OJ436" s="6" t="e">
        <f t="shared" si="453"/>
        <v>#REF!</v>
      </c>
      <c r="OK436" s="7" t="e">
        <f t="shared" si="454"/>
        <v>#REF!</v>
      </c>
      <c r="OL436" s="5" t="e">
        <f t="shared" si="455"/>
        <v>#REF!</v>
      </c>
      <c r="OM436" s="31" t="e">
        <f t="shared" si="456"/>
        <v>#REF!</v>
      </c>
      <c r="ON436" s="32" t="e">
        <f t="shared" si="457"/>
        <v>#REF!</v>
      </c>
      <c r="OO436" s="32" t="e">
        <f t="shared" si="458"/>
        <v>#REF!</v>
      </c>
      <c r="OP436" s="33" t="e">
        <f t="shared" si="459"/>
        <v>#REF!</v>
      </c>
      <c r="OQ436" s="33" t="e">
        <f t="shared" si="460"/>
        <v>#REF!</v>
      </c>
      <c r="OR436" s="33" t="e">
        <f t="shared" si="461"/>
        <v>#REF!</v>
      </c>
      <c r="OS436" s="33" t="e">
        <f t="shared" si="462"/>
        <v>#REF!</v>
      </c>
      <c r="OT436" t="e">
        <f t="shared" si="463"/>
        <v>#REF!</v>
      </c>
      <c r="OU436" t="e">
        <f t="shared" si="464"/>
        <v>#REF!</v>
      </c>
      <c r="OV436" t="e">
        <f t="shared" si="465"/>
        <v>#REF!</v>
      </c>
      <c r="OW436" t="e">
        <f t="shared" si="466"/>
        <v>#REF!</v>
      </c>
      <c r="OX436" t="e">
        <f t="shared" si="467"/>
        <v>#REF!</v>
      </c>
      <c r="OY436" t="e">
        <f t="shared" si="468"/>
        <v>#REF!</v>
      </c>
    </row>
    <row r="437" spans="1:415" ht="16.5" customHeight="1" x14ac:dyDescent="0.3">
      <c r="A437" s="22"/>
      <c r="KN437" s="5" t="e">
        <f>IF(INDEX(#REF!,MATCH('HT 0-0'!D437,#REF!,0))=INDEX(#REF!,MATCH('HT 0-0'!D437,#REF!,0)),INDEX(#REF!,MATCH('HT 0-0'!D437,#REF!,0)),"ERROR")</f>
        <v>#REF!</v>
      </c>
      <c r="KO437" s="5" t="e">
        <f>IF(INDEX(#REF!,MATCH('HT 0-0'!E437,#REF!,0))=INDEX(#REF!,MATCH('HT 0-0'!E437,#REF!,0)),INDEX(#REF!,MATCH('HT 0-0'!E437,#REF!,0)),"ERROR")</f>
        <v>#REF!</v>
      </c>
      <c r="KP437" s="5" t="e">
        <f t="shared" si="402"/>
        <v>#REF!</v>
      </c>
      <c r="KQ437" t="str">
        <f t="shared" si="403"/>
        <v>_</v>
      </c>
      <c r="KR437" s="5" t="e">
        <f t="shared" si="404"/>
        <v>#DIV/0!</v>
      </c>
      <c r="KS437" s="5" t="e">
        <f t="shared" si="405"/>
        <v>#DIV/0!</v>
      </c>
      <c r="KT437" s="5" t="e">
        <f t="shared" si="406"/>
        <v>#DIV/0!</v>
      </c>
      <c r="KU437" s="5" t="e">
        <f t="shared" si="407"/>
        <v>#DIV/0!</v>
      </c>
      <c r="KV437" s="5" t="e">
        <f t="shared" si="408"/>
        <v>#DIV/0!</v>
      </c>
      <c r="KW437" s="5" t="e">
        <f t="shared" si="409"/>
        <v>#DIV/0!</v>
      </c>
      <c r="KX437" s="5" t="e">
        <f t="shared" si="410"/>
        <v>#DIV/0!</v>
      </c>
      <c r="KY437" s="5" t="e">
        <f t="shared" si="411"/>
        <v>#DIV/0!</v>
      </c>
      <c r="KZ437" s="5" t="e">
        <f t="shared" si="412"/>
        <v>#DIV/0!</v>
      </c>
      <c r="LA437" s="5" t="e">
        <f t="shared" si="413"/>
        <v>#DIV/0!</v>
      </c>
      <c r="LB437" t="e">
        <f>IF(LQ437="0-0",INDEX(Scrape!#REF!,MATCH('HT 0-0'!KP437,Scrape!$B:$B,0)),"")</f>
        <v>#REF!</v>
      </c>
      <c r="LC437" t="e">
        <f>IF(LQ437="0-0",INDEX(Scrape!$A:$A,MATCH('HT 0-0'!KP437,Scrape!$B:$B,0)),"")</f>
        <v>#REF!</v>
      </c>
      <c r="LD437" t="e">
        <f>IF(LQ437="0-0",INDEX(Scrape!$B:$B,MATCH('HT 0-0'!KP437,Scrape!$B:$B,0)),"")</f>
        <v>#REF!</v>
      </c>
      <c r="LE437" t="e">
        <f>IF(LQ437="0-0",INDEX(Scrape!$C:$C,MATCH('HT 0-0'!KP437,Scrape!$B:$B,0)),"")</f>
        <v>#REF!</v>
      </c>
      <c r="LF437" t="e">
        <f>IF(LQ437="0-0",INDEX(Scrape!$D:$D,MATCH('HT 0-0'!KP437,Scrape!$B:$B,0)),"")</f>
        <v>#REF!</v>
      </c>
      <c r="LG437" t="e">
        <f>IF(LQ437="0-0",INDEX(Scrape!$E:$E,MATCH('HT 0-0'!KP437,Scrape!$B:$B,0)),"")</f>
        <v>#REF!</v>
      </c>
      <c r="LH437" t="e">
        <f>IF(LQ437="0-0",INDEX(Scrape!$F:$F,MATCH('HT 0-0'!KP437,Scrape!$B:$B,0)),"")</f>
        <v>#REF!</v>
      </c>
      <c r="LI437" t="e">
        <f>IF(LQ437="0-0",INDEX(Scrape!$G:$G,MATCH('HT 0-0'!KP437,Scrape!$B:$B,0)),"")</f>
        <v>#REF!</v>
      </c>
      <c r="LJ437" t="e">
        <f>IF(LQ437="0-0",INDEX(Scrape!$H:$H,MATCH('HT 0-0'!KP437,Scrape!$B:$B,0)),"")</f>
        <v>#REF!</v>
      </c>
      <c r="LK437" t="e">
        <f>IF(LQ437="0-0",INDEX(Scrape!$I:$I,MATCH('HT 0-0'!KP437,Scrape!$B:$B,0)),"")</f>
        <v>#REF!</v>
      </c>
      <c r="LL437" t="e">
        <f>IF(LQ437="0-0",INDEX(Scrape!$J:$J,MATCH('HT 0-0'!KP437,Scrape!$B:$B,0)),"")</f>
        <v>#REF!</v>
      </c>
      <c r="LM437" t="e">
        <f>IF(LQ437="0-0",INDEX(Scrape!$K:$K,MATCH('HT 0-0'!KP437,Scrape!$B:$B,0)),"")</f>
        <v>#REF!</v>
      </c>
      <c r="LN437" t="e">
        <f>IF(LQ437="0-0",INDEX(Scrape!$L:$L,MATCH('HT 0-0'!KP437,Scrape!$B:$B,0)),"")</f>
        <v>#REF!</v>
      </c>
      <c r="LO437" t="e">
        <f>IF(LQ437="0-0",INDEX(Scrape!$M:$M,MATCH('HT 0-0'!KP437,Scrape!$B:$B,0)),"")</f>
        <v>#REF!</v>
      </c>
      <c r="LP437" t="e">
        <f>IF(LQ437="0-0",INDEX(Scrape!$N:$N,MATCH('HT 0-0'!KP437,Scrape!$B:$B,0)),"")</f>
        <v>#REF!</v>
      </c>
      <c r="LQ437" t="e">
        <f>INDEX(Scrape!$O:$O,MATCH('HT 0-0'!KP437,Scrape!$B:$B,0))</f>
        <v>#REF!</v>
      </c>
      <c r="LR437" t="e">
        <f t="shared" si="414"/>
        <v>#REF!</v>
      </c>
      <c r="LS437" t="e">
        <f t="shared" si="415"/>
        <v>#REF!</v>
      </c>
      <c r="LT437" s="23" t="e">
        <f>IF(INDEX(#REF!,MATCH(KQ437,#REF!,0))=INDEX(#REF!,MATCH(KQ437,#REF!,0)),INDEX(#REF!,MATCH(KQ437,#REF!,0)),"ERROR")</f>
        <v>#REF!</v>
      </c>
      <c r="LU437" s="24" t="e">
        <f t="shared" si="416"/>
        <v>#DIV/0!</v>
      </c>
      <c r="LV437" s="24" t="e">
        <f t="shared" si="417"/>
        <v>#DIV/0!</v>
      </c>
      <c r="LW437" s="24" t="e">
        <f t="shared" si="418"/>
        <v>#DIV/0!</v>
      </c>
      <c r="LX437" s="24" t="e">
        <f t="shared" si="419"/>
        <v>#DIV/0!</v>
      </c>
      <c r="LY437" s="25" t="e">
        <f t="shared" si="420"/>
        <v>#REF!</v>
      </c>
      <c r="LZ437" s="25" t="e">
        <f t="shared" si="421"/>
        <v>#REF!</v>
      </c>
      <c r="MA437" s="26" t="e">
        <f t="shared" si="422"/>
        <v>#REF!</v>
      </c>
      <c r="MB437" s="27" t="e">
        <f t="shared" si="423"/>
        <v>#REF!</v>
      </c>
      <c r="MC437" s="28" t="e">
        <f t="shared" si="424"/>
        <v>#REF!</v>
      </c>
      <c r="MD437" s="24" t="e">
        <f t="shared" si="425"/>
        <v>#REF!</v>
      </c>
      <c r="ME437" s="29" t="e">
        <f t="shared" si="426"/>
        <v>#REF!</v>
      </c>
      <c r="MF437" s="30" t="e">
        <f t="shared" si="427"/>
        <v>#REF!</v>
      </c>
      <c r="MG437" s="24" t="e">
        <f t="shared" si="428"/>
        <v>#REF!</v>
      </c>
      <c r="MH437" s="29" t="e">
        <f t="shared" si="429"/>
        <v>#REF!</v>
      </c>
      <c r="MI437" s="30" t="e">
        <f t="shared" si="430"/>
        <v>#REF!</v>
      </c>
      <c r="MJ437" t="str">
        <f t="shared" si="431"/>
        <v/>
      </c>
      <c r="MK437" t="str">
        <f t="shared" si="432"/>
        <v/>
      </c>
      <c r="ML437" t="str">
        <f t="shared" si="433"/>
        <v/>
      </c>
      <c r="MM437" t="str">
        <f t="shared" si="434"/>
        <v/>
      </c>
      <c r="MN437" t="str">
        <f t="shared" si="435"/>
        <v/>
      </c>
      <c r="MO437" t="str">
        <f t="shared" si="436"/>
        <v/>
      </c>
      <c r="MP437" s="5" t="e">
        <f>COUNTIFS(#REF!,LT437,#REF!,1,#REF!,"&gt;="&amp;MC437,#REF!,"&lt;="&amp;MB437,#REF!,"&lt;="&amp;ME437,#REF!,"&gt;="&amp;MF437,#REF!,"="&amp;KV437,#REF!,"="&amp;KX437)</f>
        <v>#REF!</v>
      </c>
      <c r="MQ437" s="5" t="e">
        <f>COUNTIFS(#REF!,LT437,#REF!,0,#REF!,"&gt;="&amp;MC437,#REF!,"&lt;="&amp;MB437,#REF!,"&lt;="&amp;ME437,#REF!,"&gt;="&amp;MF437,#REF!,"="&amp;KV437,#REF!,"="&amp;KX437)</f>
        <v>#REF!</v>
      </c>
      <c r="MR437" s="5" t="e">
        <f>COUNTIFS(#REF!,LT437,#REF!,1,#REF!,"&gt;="&amp;MC437,#REF!,"&lt;="&amp;MB437,#REF!,"&lt;="&amp;ME437,#REF!,"&gt;="&amp;MF437,#REF!,"="&amp;KW437,#REF!,"="&amp;KY437)</f>
        <v>#REF!</v>
      </c>
      <c r="MS437" s="5" t="e">
        <f>COUNTIFS(#REF!,LT437,#REF!,0,#REF!,"&gt;="&amp;MC437,#REF!,"&lt;="&amp;MB437,#REF!,"&lt;="&amp;ME437,#REF!,"&gt;="&amp;MF437,#REF!,"="&amp;KW437,#REF!,"="&amp;KY437)</f>
        <v>#REF!</v>
      </c>
      <c r="MT437" s="5" t="e">
        <f>COUNTIFS(#REF!,LT437,#REF!,1,#REF!,"&gt;="&amp;MI437,#REF!,"&lt;="&amp;MH437,#REF!,"&lt;="&amp;ME437,#REF!,"&gt;="&amp;MF437)</f>
        <v>#REF!</v>
      </c>
      <c r="MU437" s="5" t="e">
        <f>COUNTIFS(#REF!,LT437,#REF!,0,#REF!,"&gt;="&amp;MI437,#REF!,"&lt;="&amp;MH437,#REF!,"&lt;="&amp;ME437,#REF!,"&gt;="&amp;MF437)</f>
        <v>#REF!</v>
      </c>
      <c r="MV437" s="5" t="e">
        <f>COUNTIFS(#REF!,LT437,#REF!,1,#REF!,"&gt;="&amp;MI437,#REF!,"&lt;="&amp;MH437,#REF!,"="&amp;KZ437,#REF!,"="&amp;LA437,#REF!,"&lt;="&amp;ME437,#REF!,"&gt;="&amp;MF437)</f>
        <v>#REF!</v>
      </c>
      <c r="MW437" s="5" t="e">
        <f>COUNTIFS(#REF!,LT437,#REF!,0,#REF!,"&gt;="&amp;MI437,#REF!,"&lt;="&amp;MH437,#REF!,"="&amp;KZ437,#REF!,"="&amp;LA437,#REF!,"&lt;="&amp;ME437,#REF!,"&gt;="&amp;MF437)</f>
        <v>#REF!</v>
      </c>
      <c r="MX437" s="5" t="e">
        <f>COUNTIFS(#REF!,LT437,#REF!,1,#REF!,"&gt;="&amp;MC437,#REF!,"&lt;="&amp;MB437,#REF!,"&lt;="&amp;ME437,#REF!,"&gt;="&amp;MF437)</f>
        <v>#REF!</v>
      </c>
      <c r="MY437" s="5" t="e">
        <f>COUNTIFS(#REF!,LT437,#REF!,0,#REF!,"&gt;="&amp;MC437,#REF!,"&lt;="&amp;MB437,#REF!,"&lt;="&amp;ME437,#REF!,"&gt;="&amp;MF437)</f>
        <v>#REF!</v>
      </c>
      <c r="MZ437" s="5" t="e">
        <f>COUNTIFS(#REF!,LT437,#REF!,1,#REF!,"&lt;="&amp;ME437,#REF!,"&gt;="&amp;MF437,#REF!,"="&amp;KV437,#REF!,"="&amp;KX437)</f>
        <v>#REF!</v>
      </c>
      <c r="NA437" s="5" t="e">
        <f>COUNTIFS(#REF!,LT437,#REF!,0,#REF!,"&lt;="&amp;ME437,#REF!,"&gt;="&amp;MF437,#REF!,"="&amp;KV437,#REF!,"="&amp;KX437)</f>
        <v>#REF!</v>
      </c>
      <c r="NB437" s="5" t="e">
        <f>COUNTIFS(#REF!,LT437,#REF!,1,#REF!,"&lt;="&amp;ME437,#REF!,"&gt;="&amp;MF437,#REF!,"="&amp;KW437,#REF!,"="&amp;KY437)</f>
        <v>#REF!</v>
      </c>
      <c r="NC437" s="5" t="e">
        <f>COUNTIFS(#REF!,LT437,#REF!,0,#REF!,"&lt;="&amp;ME437,#REF!,"&gt;="&amp;MF437,#REF!,"="&amp;KW437,#REF!,"="&amp;KY437)</f>
        <v>#REF!</v>
      </c>
      <c r="ND437" s="5" t="e">
        <f>COUNTIFS(#REF!,LT437,#REF!,1,#REF!,"&gt;="&amp;MC437,#REF!,"&lt;="&amp;MB437,#REF!,"&lt;="&amp;ME437,#REF!,"&gt;="&amp;MF437,#REF!,"="&amp;KV437,#REF!,"="&amp;KX437)</f>
        <v>#REF!</v>
      </c>
      <c r="NE437" s="5" t="e">
        <f>COUNTIFS(#REF!,LT437,#REF!,0,#REF!,"&gt;="&amp;MC437,#REF!,"&lt;="&amp;MB437,#REF!,"&lt;="&amp;ME437,#REF!,"&gt;="&amp;MF437,#REF!,"="&amp;KV437,#REF!,"="&amp;KX437)</f>
        <v>#REF!</v>
      </c>
      <c r="NF437" s="5" t="e">
        <f>COUNTIFS(#REF!,LT437,#REF!,1,#REF!,"&gt;="&amp;MC437,#REF!,"&lt;="&amp;MB437,#REF!,"&lt;="&amp;ME437,#REF!,"&gt;="&amp;MF437,#REF!,"="&amp;KW437,#REF!,"="&amp;KY437)</f>
        <v>#REF!</v>
      </c>
      <c r="NG437" s="5" t="e">
        <f>COUNTIFS(#REF!,LT437,#REF!,0,#REF!,"&gt;="&amp;MC437,#REF!,"&lt;="&amp;MB437,#REF!,"&lt;="&amp;ME437,#REF!,"&gt;="&amp;MF437,#REF!,"="&amp;KW437,#REF!,"="&amp;KY437)</f>
        <v>#REF!</v>
      </c>
      <c r="NH437" s="5" t="e">
        <f>COUNTIFS(#REF!,LT437,#REF!,1,#REF!,"&gt;="&amp;MC437,#REF!,"&lt;="&amp;MB437,#REF!,"&lt;="&amp;ME437,#REF!,"&gt;="&amp;MF437,#REF!,"="&amp;KZ437,#REF!,"="&amp;LA437)</f>
        <v>#REF!</v>
      </c>
      <c r="NI437" s="5" t="e">
        <f>COUNTIFS(#REF!,LT437,#REF!,0,#REF!,"&gt;="&amp;MC437,#REF!,"&lt;="&amp;MB437,#REF!,"&lt;="&amp;ME437,#REF!,"&gt;="&amp;MF437,#REF!,"="&amp;KZ437,#REF!,"="&amp;LA437)</f>
        <v>#REF!</v>
      </c>
      <c r="NJ437" s="5" t="e">
        <f>COUNTIFS(#REF!,LT437,#REF!,1,#REF!,"&gt;="&amp;MI437,#REF!,"&lt;="&amp;MH437,#REF!,"&lt;="&amp;ME437,#REF!,"&gt;="&amp;MF437)</f>
        <v>#REF!</v>
      </c>
      <c r="NK437" s="5" t="e">
        <f>COUNTIFS(#REF!,LT437,#REF!,0,#REF!,"&gt;="&amp;MI437,#REF!,"&lt;="&amp;MH437,#REF!,"&lt;="&amp;ME437,#REF!,"&gt;="&amp;MF437)</f>
        <v>#REF!</v>
      </c>
      <c r="NL437" s="5" t="e">
        <f>COUNTIFS(#REF!,LT437,#REF!,1,#REF!,"&gt;="&amp;MI437,#REF!,"&lt;="&amp;MH437,#REF!,"="&amp;KZ437,#REF!,"="&amp;LA437,#REF!,"&lt;="&amp;ME437,#REF!,"&gt;="&amp;MF437)</f>
        <v>#REF!</v>
      </c>
      <c r="NM437" s="5" t="e">
        <f>COUNTIFS(#REF!,LT437,#REF!,0,#REF!,"&gt;="&amp;MI437,#REF!,"&lt;="&amp;MH437,#REF!,"="&amp;KZ437,#REF!,"="&amp;LA437,#REF!,"&lt;="&amp;ME437,#REF!,"&gt;="&amp;MF437)</f>
        <v>#REF!</v>
      </c>
      <c r="NN437" s="5" t="e">
        <f>COUNTIFS(#REF!,LT437,#REF!,1,#REF!,"&gt;="&amp;MC437,#REF!,"&lt;="&amp;MB437,#REF!,"&lt;="&amp;ME437,#REF!,"&gt;="&amp;MF437)</f>
        <v>#REF!</v>
      </c>
      <c r="NO437" s="5" t="e">
        <f>COUNTIFS(#REF!,LT437,#REF!,0,#REF!,"&gt;="&amp;MC437,#REF!,"&lt;="&amp;MB437,#REF!,"&lt;="&amp;ME437,#REF!,"&gt;="&amp;MF437)</f>
        <v>#REF!</v>
      </c>
      <c r="NP437" s="5" t="e">
        <f>COUNTIFS(#REF!,LT437,#REF!,1,#REF!,"&lt;="&amp;ME437,#REF!,"&gt;="&amp;MF437,#REF!,"="&amp;KV437,#REF!,"="&amp;KX437)</f>
        <v>#REF!</v>
      </c>
      <c r="NQ437" s="5" t="e">
        <f>COUNTIFS(#REF!,LT437,#REF!,0,#REF!,"&lt;="&amp;ME437,#REF!,"&gt;="&amp;MF437,#REF!,"="&amp;KV437,#REF!,"="&amp;KX437)</f>
        <v>#REF!</v>
      </c>
      <c r="NR437" s="5" t="e">
        <f>COUNTIFS(#REF!,LT437,#REF!,1,#REF!,"&lt;="&amp;ME437,#REF!,"&gt;="&amp;MF437,#REF!,"="&amp;KW437,#REF!,"="&amp;KY437)</f>
        <v>#REF!</v>
      </c>
      <c r="NS437" s="5" t="e">
        <f>COUNTIFS(#REF!,LT437,#REF!,0,#REF!,"&lt;="&amp;ME437,#REF!,"&gt;="&amp;MF437,#REF!,"="&amp;KW437,#REF!,"="&amp;KY437)</f>
        <v>#REF!</v>
      </c>
      <c r="NT437" s="5" t="e">
        <f t="shared" si="437"/>
        <v>#REF!</v>
      </c>
      <c r="NU437" s="5" t="e">
        <f t="shared" si="438"/>
        <v>#REF!</v>
      </c>
      <c r="NV437" s="5" t="e">
        <f t="shared" si="439"/>
        <v>#REF!</v>
      </c>
      <c r="NW437" s="6" t="e">
        <f t="shared" si="440"/>
        <v>#REF!</v>
      </c>
      <c r="NX437" s="7" t="e">
        <f t="shared" si="441"/>
        <v>#REF!</v>
      </c>
      <c r="NY437" s="5" t="e">
        <f t="shared" si="442"/>
        <v>#REF!</v>
      </c>
      <c r="NZ437" s="31" t="e">
        <f t="shared" si="443"/>
        <v>#REF!</v>
      </c>
      <c r="OA437" s="32" t="e">
        <f t="shared" si="444"/>
        <v>#REF!</v>
      </c>
      <c r="OB437" s="32" t="e">
        <f t="shared" si="445"/>
        <v>#REF!</v>
      </c>
      <c r="OC437" s="33" t="e">
        <f t="shared" si="446"/>
        <v>#REF!</v>
      </c>
      <c r="OD437" s="33" t="e">
        <f t="shared" si="447"/>
        <v>#REF!</v>
      </c>
      <c r="OE437" s="33" t="e">
        <f t="shared" si="448"/>
        <v>#REF!</v>
      </c>
      <c r="OF437" s="33" t="e">
        <f t="shared" si="449"/>
        <v>#REF!</v>
      </c>
      <c r="OG437" s="5" t="e">
        <f t="shared" si="450"/>
        <v>#REF!</v>
      </c>
      <c r="OH437" s="5" t="e">
        <f t="shared" si="451"/>
        <v>#REF!</v>
      </c>
      <c r="OI437" s="5" t="e">
        <f t="shared" si="452"/>
        <v>#REF!</v>
      </c>
      <c r="OJ437" s="6" t="e">
        <f t="shared" si="453"/>
        <v>#REF!</v>
      </c>
      <c r="OK437" s="7" t="e">
        <f t="shared" si="454"/>
        <v>#REF!</v>
      </c>
      <c r="OL437" s="5" t="e">
        <f t="shared" si="455"/>
        <v>#REF!</v>
      </c>
      <c r="OM437" s="31" t="e">
        <f t="shared" si="456"/>
        <v>#REF!</v>
      </c>
      <c r="ON437" s="32" t="e">
        <f t="shared" si="457"/>
        <v>#REF!</v>
      </c>
      <c r="OO437" s="32" t="e">
        <f t="shared" si="458"/>
        <v>#REF!</v>
      </c>
      <c r="OP437" s="33" t="e">
        <f t="shared" si="459"/>
        <v>#REF!</v>
      </c>
      <c r="OQ437" s="33" t="e">
        <f t="shared" si="460"/>
        <v>#REF!</v>
      </c>
      <c r="OR437" s="33" t="e">
        <f t="shared" si="461"/>
        <v>#REF!</v>
      </c>
      <c r="OS437" s="33" t="e">
        <f t="shared" si="462"/>
        <v>#REF!</v>
      </c>
      <c r="OT437" t="e">
        <f t="shared" si="463"/>
        <v>#REF!</v>
      </c>
      <c r="OU437" t="e">
        <f t="shared" si="464"/>
        <v>#REF!</v>
      </c>
      <c r="OV437" t="e">
        <f t="shared" si="465"/>
        <v>#REF!</v>
      </c>
      <c r="OW437" t="e">
        <f t="shared" si="466"/>
        <v>#REF!</v>
      </c>
      <c r="OX437" t="e">
        <f t="shared" si="467"/>
        <v>#REF!</v>
      </c>
      <c r="OY437" t="e">
        <f t="shared" si="468"/>
        <v>#REF!</v>
      </c>
    </row>
    <row r="438" spans="1:415" ht="16.5" customHeight="1" x14ac:dyDescent="0.3">
      <c r="A438" s="22"/>
      <c r="KN438" s="5" t="e">
        <f>IF(INDEX(#REF!,MATCH('HT 0-0'!D438,#REF!,0))=INDEX(#REF!,MATCH('HT 0-0'!D438,#REF!,0)),INDEX(#REF!,MATCH('HT 0-0'!D438,#REF!,0)),"ERROR")</f>
        <v>#REF!</v>
      </c>
      <c r="KO438" s="5" t="e">
        <f>IF(INDEX(#REF!,MATCH('HT 0-0'!E438,#REF!,0))=INDEX(#REF!,MATCH('HT 0-0'!E438,#REF!,0)),INDEX(#REF!,MATCH('HT 0-0'!E438,#REF!,0)),"ERROR")</f>
        <v>#REF!</v>
      </c>
      <c r="KP438" s="5" t="e">
        <f t="shared" si="402"/>
        <v>#REF!</v>
      </c>
      <c r="KQ438" t="str">
        <f t="shared" si="403"/>
        <v>_</v>
      </c>
      <c r="KR438" s="5" t="e">
        <f t="shared" si="404"/>
        <v>#DIV/0!</v>
      </c>
      <c r="KS438" s="5" t="e">
        <f t="shared" si="405"/>
        <v>#DIV/0!</v>
      </c>
      <c r="KT438" s="5" t="e">
        <f t="shared" si="406"/>
        <v>#DIV/0!</v>
      </c>
      <c r="KU438" s="5" t="e">
        <f t="shared" si="407"/>
        <v>#DIV/0!</v>
      </c>
      <c r="KV438" s="5" t="e">
        <f t="shared" si="408"/>
        <v>#DIV/0!</v>
      </c>
      <c r="KW438" s="5" t="e">
        <f t="shared" si="409"/>
        <v>#DIV/0!</v>
      </c>
      <c r="KX438" s="5" t="e">
        <f t="shared" si="410"/>
        <v>#DIV/0!</v>
      </c>
      <c r="KY438" s="5" t="e">
        <f t="shared" si="411"/>
        <v>#DIV/0!</v>
      </c>
      <c r="KZ438" s="5" t="e">
        <f t="shared" si="412"/>
        <v>#DIV/0!</v>
      </c>
      <c r="LA438" s="5" t="e">
        <f t="shared" si="413"/>
        <v>#DIV/0!</v>
      </c>
      <c r="LB438" t="e">
        <f>IF(LQ438="0-0",INDEX(Scrape!#REF!,MATCH('HT 0-0'!KP438,Scrape!$B:$B,0)),"")</f>
        <v>#REF!</v>
      </c>
      <c r="LC438" t="e">
        <f>IF(LQ438="0-0",INDEX(Scrape!$A:$A,MATCH('HT 0-0'!KP438,Scrape!$B:$B,0)),"")</f>
        <v>#REF!</v>
      </c>
      <c r="LD438" t="e">
        <f>IF(LQ438="0-0",INDEX(Scrape!$B:$B,MATCH('HT 0-0'!KP438,Scrape!$B:$B,0)),"")</f>
        <v>#REF!</v>
      </c>
      <c r="LE438" t="e">
        <f>IF(LQ438="0-0",INDEX(Scrape!$C:$C,MATCH('HT 0-0'!KP438,Scrape!$B:$B,0)),"")</f>
        <v>#REF!</v>
      </c>
      <c r="LF438" t="e">
        <f>IF(LQ438="0-0",INDEX(Scrape!$D:$D,MATCH('HT 0-0'!KP438,Scrape!$B:$B,0)),"")</f>
        <v>#REF!</v>
      </c>
      <c r="LG438" t="e">
        <f>IF(LQ438="0-0",INDEX(Scrape!$E:$E,MATCH('HT 0-0'!KP438,Scrape!$B:$B,0)),"")</f>
        <v>#REF!</v>
      </c>
      <c r="LH438" t="e">
        <f>IF(LQ438="0-0",INDEX(Scrape!$F:$F,MATCH('HT 0-0'!KP438,Scrape!$B:$B,0)),"")</f>
        <v>#REF!</v>
      </c>
      <c r="LI438" t="e">
        <f>IF(LQ438="0-0",INDEX(Scrape!$G:$G,MATCH('HT 0-0'!KP438,Scrape!$B:$B,0)),"")</f>
        <v>#REF!</v>
      </c>
      <c r="LJ438" t="e">
        <f>IF(LQ438="0-0",INDEX(Scrape!$H:$H,MATCH('HT 0-0'!KP438,Scrape!$B:$B,0)),"")</f>
        <v>#REF!</v>
      </c>
      <c r="LK438" t="e">
        <f>IF(LQ438="0-0",INDEX(Scrape!$I:$I,MATCH('HT 0-0'!KP438,Scrape!$B:$B,0)),"")</f>
        <v>#REF!</v>
      </c>
      <c r="LL438" t="e">
        <f>IF(LQ438="0-0",INDEX(Scrape!$J:$J,MATCH('HT 0-0'!KP438,Scrape!$B:$B,0)),"")</f>
        <v>#REF!</v>
      </c>
      <c r="LM438" t="e">
        <f>IF(LQ438="0-0",INDEX(Scrape!$K:$K,MATCH('HT 0-0'!KP438,Scrape!$B:$B,0)),"")</f>
        <v>#REF!</v>
      </c>
      <c r="LN438" t="e">
        <f>IF(LQ438="0-0",INDEX(Scrape!$L:$L,MATCH('HT 0-0'!KP438,Scrape!$B:$B,0)),"")</f>
        <v>#REF!</v>
      </c>
      <c r="LO438" t="e">
        <f>IF(LQ438="0-0",INDEX(Scrape!$M:$M,MATCH('HT 0-0'!KP438,Scrape!$B:$B,0)),"")</f>
        <v>#REF!</v>
      </c>
      <c r="LP438" t="e">
        <f>IF(LQ438="0-0",INDEX(Scrape!$N:$N,MATCH('HT 0-0'!KP438,Scrape!$B:$B,0)),"")</f>
        <v>#REF!</v>
      </c>
      <c r="LQ438" t="e">
        <f>INDEX(Scrape!$O:$O,MATCH('HT 0-0'!KP438,Scrape!$B:$B,0))</f>
        <v>#REF!</v>
      </c>
      <c r="LR438" t="e">
        <f t="shared" si="414"/>
        <v>#REF!</v>
      </c>
      <c r="LS438" t="e">
        <f t="shared" si="415"/>
        <v>#REF!</v>
      </c>
      <c r="LT438" s="23" t="e">
        <f>IF(INDEX(#REF!,MATCH(KQ438,#REF!,0))=INDEX(#REF!,MATCH(KQ438,#REF!,0)),INDEX(#REF!,MATCH(KQ438,#REF!,0)),"ERROR")</f>
        <v>#REF!</v>
      </c>
      <c r="LU438" s="24" t="e">
        <f t="shared" si="416"/>
        <v>#DIV/0!</v>
      </c>
      <c r="LV438" s="24" t="e">
        <f t="shared" si="417"/>
        <v>#DIV/0!</v>
      </c>
      <c r="LW438" s="24" t="e">
        <f t="shared" si="418"/>
        <v>#DIV/0!</v>
      </c>
      <c r="LX438" s="24" t="e">
        <f t="shared" si="419"/>
        <v>#DIV/0!</v>
      </c>
      <c r="LY438" s="25" t="e">
        <f t="shared" si="420"/>
        <v>#REF!</v>
      </c>
      <c r="LZ438" s="25" t="e">
        <f t="shared" si="421"/>
        <v>#REF!</v>
      </c>
      <c r="MA438" s="26" t="e">
        <f t="shared" si="422"/>
        <v>#REF!</v>
      </c>
      <c r="MB438" s="27" t="e">
        <f t="shared" si="423"/>
        <v>#REF!</v>
      </c>
      <c r="MC438" s="28" t="e">
        <f t="shared" si="424"/>
        <v>#REF!</v>
      </c>
      <c r="MD438" s="24" t="e">
        <f t="shared" si="425"/>
        <v>#REF!</v>
      </c>
      <c r="ME438" s="29" t="e">
        <f t="shared" si="426"/>
        <v>#REF!</v>
      </c>
      <c r="MF438" s="30" t="e">
        <f t="shared" si="427"/>
        <v>#REF!</v>
      </c>
      <c r="MG438" s="24" t="e">
        <f t="shared" si="428"/>
        <v>#REF!</v>
      </c>
      <c r="MH438" s="29" t="e">
        <f t="shared" si="429"/>
        <v>#REF!</v>
      </c>
      <c r="MI438" s="30" t="e">
        <f t="shared" si="430"/>
        <v>#REF!</v>
      </c>
      <c r="MJ438" t="str">
        <f t="shared" si="431"/>
        <v/>
      </c>
      <c r="MK438" t="str">
        <f t="shared" si="432"/>
        <v/>
      </c>
      <c r="ML438" t="str">
        <f t="shared" si="433"/>
        <v/>
      </c>
      <c r="MM438" t="str">
        <f t="shared" si="434"/>
        <v/>
      </c>
      <c r="MN438" t="str">
        <f t="shared" si="435"/>
        <v/>
      </c>
      <c r="MO438" t="str">
        <f t="shared" si="436"/>
        <v/>
      </c>
      <c r="MP438" s="5" t="e">
        <f>COUNTIFS(#REF!,LT438,#REF!,1,#REF!,"&gt;="&amp;MC438,#REF!,"&lt;="&amp;MB438,#REF!,"&lt;="&amp;ME438,#REF!,"&gt;="&amp;MF438,#REF!,"="&amp;KV438,#REF!,"="&amp;KX438)</f>
        <v>#REF!</v>
      </c>
      <c r="MQ438" s="5" t="e">
        <f>COUNTIFS(#REF!,LT438,#REF!,0,#REF!,"&gt;="&amp;MC438,#REF!,"&lt;="&amp;MB438,#REF!,"&lt;="&amp;ME438,#REF!,"&gt;="&amp;MF438,#REF!,"="&amp;KV438,#REF!,"="&amp;KX438)</f>
        <v>#REF!</v>
      </c>
      <c r="MR438" s="5" t="e">
        <f>COUNTIFS(#REF!,LT438,#REF!,1,#REF!,"&gt;="&amp;MC438,#REF!,"&lt;="&amp;MB438,#REF!,"&lt;="&amp;ME438,#REF!,"&gt;="&amp;MF438,#REF!,"="&amp;KW438,#REF!,"="&amp;KY438)</f>
        <v>#REF!</v>
      </c>
      <c r="MS438" s="5" t="e">
        <f>COUNTIFS(#REF!,LT438,#REF!,0,#REF!,"&gt;="&amp;MC438,#REF!,"&lt;="&amp;MB438,#REF!,"&lt;="&amp;ME438,#REF!,"&gt;="&amp;MF438,#REF!,"="&amp;KW438,#REF!,"="&amp;KY438)</f>
        <v>#REF!</v>
      </c>
      <c r="MT438" s="5" t="e">
        <f>COUNTIFS(#REF!,LT438,#REF!,1,#REF!,"&gt;="&amp;MI438,#REF!,"&lt;="&amp;MH438,#REF!,"&lt;="&amp;ME438,#REF!,"&gt;="&amp;MF438)</f>
        <v>#REF!</v>
      </c>
      <c r="MU438" s="5" t="e">
        <f>COUNTIFS(#REF!,LT438,#REF!,0,#REF!,"&gt;="&amp;MI438,#REF!,"&lt;="&amp;MH438,#REF!,"&lt;="&amp;ME438,#REF!,"&gt;="&amp;MF438)</f>
        <v>#REF!</v>
      </c>
      <c r="MV438" s="5" t="e">
        <f>COUNTIFS(#REF!,LT438,#REF!,1,#REF!,"&gt;="&amp;MI438,#REF!,"&lt;="&amp;MH438,#REF!,"="&amp;KZ438,#REF!,"="&amp;LA438,#REF!,"&lt;="&amp;ME438,#REF!,"&gt;="&amp;MF438)</f>
        <v>#REF!</v>
      </c>
      <c r="MW438" s="5" t="e">
        <f>COUNTIFS(#REF!,LT438,#REF!,0,#REF!,"&gt;="&amp;MI438,#REF!,"&lt;="&amp;MH438,#REF!,"="&amp;KZ438,#REF!,"="&amp;LA438,#REF!,"&lt;="&amp;ME438,#REF!,"&gt;="&amp;MF438)</f>
        <v>#REF!</v>
      </c>
      <c r="MX438" s="5" t="e">
        <f>COUNTIFS(#REF!,LT438,#REF!,1,#REF!,"&gt;="&amp;MC438,#REF!,"&lt;="&amp;MB438,#REF!,"&lt;="&amp;ME438,#REF!,"&gt;="&amp;MF438)</f>
        <v>#REF!</v>
      </c>
      <c r="MY438" s="5" t="e">
        <f>COUNTIFS(#REF!,LT438,#REF!,0,#REF!,"&gt;="&amp;MC438,#REF!,"&lt;="&amp;MB438,#REF!,"&lt;="&amp;ME438,#REF!,"&gt;="&amp;MF438)</f>
        <v>#REF!</v>
      </c>
      <c r="MZ438" s="5" t="e">
        <f>COUNTIFS(#REF!,LT438,#REF!,1,#REF!,"&lt;="&amp;ME438,#REF!,"&gt;="&amp;MF438,#REF!,"="&amp;KV438,#REF!,"="&amp;KX438)</f>
        <v>#REF!</v>
      </c>
      <c r="NA438" s="5" t="e">
        <f>COUNTIFS(#REF!,LT438,#REF!,0,#REF!,"&lt;="&amp;ME438,#REF!,"&gt;="&amp;MF438,#REF!,"="&amp;KV438,#REF!,"="&amp;KX438)</f>
        <v>#REF!</v>
      </c>
      <c r="NB438" s="5" t="e">
        <f>COUNTIFS(#REF!,LT438,#REF!,1,#REF!,"&lt;="&amp;ME438,#REF!,"&gt;="&amp;MF438,#REF!,"="&amp;KW438,#REF!,"="&amp;KY438)</f>
        <v>#REF!</v>
      </c>
      <c r="NC438" s="5" t="e">
        <f>COUNTIFS(#REF!,LT438,#REF!,0,#REF!,"&lt;="&amp;ME438,#REF!,"&gt;="&amp;MF438,#REF!,"="&amp;KW438,#REF!,"="&amp;KY438)</f>
        <v>#REF!</v>
      </c>
      <c r="ND438" s="5" t="e">
        <f>COUNTIFS(#REF!,LT438,#REF!,1,#REF!,"&gt;="&amp;MC438,#REF!,"&lt;="&amp;MB438,#REF!,"&lt;="&amp;ME438,#REF!,"&gt;="&amp;MF438,#REF!,"="&amp;KV438,#REF!,"="&amp;KX438)</f>
        <v>#REF!</v>
      </c>
      <c r="NE438" s="5" t="e">
        <f>COUNTIFS(#REF!,LT438,#REF!,0,#REF!,"&gt;="&amp;MC438,#REF!,"&lt;="&amp;MB438,#REF!,"&lt;="&amp;ME438,#REF!,"&gt;="&amp;MF438,#REF!,"="&amp;KV438,#REF!,"="&amp;KX438)</f>
        <v>#REF!</v>
      </c>
      <c r="NF438" s="5" t="e">
        <f>COUNTIFS(#REF!,LT438,#REF!,1,#REF!,"&gt;="&amp;MC438,#REF!,"&lt;="&amp;MB438,#REF!,"&lt;="&amp;ME438,#REF!,"&gt;="&amp;MF438,#REF!,"="&amp;KW438,#REF!,"="&amp;KY438)</f>
        <v>#REF!</v>
      </c>
      <c r="NG438" s="5" t="e">
        <f>COUNTIFS(#REF!,LT438,#REF!,0,#REF!,"&gt;="&amp;MC438,#REF!,"&lt;="&amp;MB438,#REF!,"&lt;="&amp;ME438,#REF!,"&gt;="&amp;MF438,#REF!,"="&amp;KW438,#REF!,"="&amp;KY438)</f>
        <v>#REF!</v>
      </c>
      <c r="NH438" s="5" t="e">
        <f>COUNTIFS(#REF!,LT438,#REF!,1,#REF!,"&gt;="&amp;MC438,#REF!,"&lt;="&amp;MB438,#REF!,"&lt;="&amp;ME438,#REF!,"&gt;="&amp;MF438,#REF!,"="&amp;KZ438,#REF!,"="&amp;LA438)</f>
        <v>#REF!</v>
      </c>
      <c r="NI438" s="5" t="e">
        <f>COUNTIFS(#REF!,LT438,#REF!,0,#REF!,"&gt;="&amp;MC438,#REF!,"&lt;="&amp;MB438,#REF!,"&lt;="&amp;ME438,#REF!,"&gt;="&amp;MF438,#REF!,"="&amp;KZ438,#REF!,"="&amp;LA438)</f>
        <v>#REF!</v>
      </c>
      <c r="NJ438" s="5" t="e">
        <f>COUNTIFS(#REF!,LT438,#REF!,1,#REF!,"&gt;="&amp;MI438,#REF!,"&lt;="&amp;MH438,#REF!,"&lt;="&amp;ME438,#REF!,"&gt;="&amp;MF438)</f>
        <v>#REF!</v>
      </c>
      <c r="NK438" s="5" t="e">
        <f>COUNTIFS(#REF!,LT438,#REF!,0,#REF!,"&gt;="&amp;MI438,#REF!,"&lt;="&amp;MH438,#REF!,"&lt;="&amp;ME438,#REF!,"&gt;="&amp;MF438)</f>
        <v>#REF!</v>
      </c>
      <c r="NL438" s="5" t="e">
        <f>COUNTIFS(#REF!,LT438,#REF!,1,#REF!,"&gt;="&amp;MI438,#REF!,"&lt;="&amp;MH438,#REF!,"="&amp;KZ438,#REF!,"="&amp;LA438,#REF!,"&lt;="&amp;ME438,#REF!,"&gt;="&amp;MF438)</f>
        <v>#REF!</v>
      </c>
      <c r="NM438" s="5" t="e">
        <f>COUNTIFS(#REF!,LT438,#REF!,0,#REF!,"&gt;="&amp;MI438,#REF!,"&lt;="&amp;MH438,#REF!,"="&amp;KZ438,#REF!,"="&amp;LA438,#REF!,"&lt;="&amp;ME438,#REF!,"&gt;="&amp;MF438)</f>
        <v>#REF!</v>
      </c>
      <c r="NN438" s="5" t="e">
        <f>COUNTIFS(#REF!,LT438,#REF!,1,#REF!,"&gt;="&amp;MC438,#REF!,"&lt;="&amp;MB438,#REF!,"&lt;="&amp;ME438,#REF!,"&gt;="&amp;MF438)</f>
        <v>#REF!</v>
      </c>
      <c r="NO438" s="5" t="e">
        <f>COUNTIFS(#REF!,LT438,#REF!,0,#REF!,"&gt;="&amp;MC438,#REF!,"&lt;="&amp;MB438,#REF!,"&lt;="&amp;ME438,#REF!,"&gt;="&amp;MF438)</f>
        <v>#REF!</v>
      </c>
      <c r="NP438" s="5" t="e">
        <f>COUNTIFS(#REF!,LT438,#REF!,1,#REF!,"&lt;="&amp;ME438,#REF!,"&gt;="&amp;MF438,#REF!,"="&amp;KV438,#REF!,"="&amp;KX438)</f>
        <v>#REF!</v>
      </c>
      <c r="NQ438" s="5" t="e">
        <f>COUNTIFS(#REF!,LT438,#REF!,0,#REF!,"&lt;="&amp;ME438,#REF!,"&gt;="&amp;MF438,#REF!,"="&amp;KV438,#REF!,"="&amp;KX438)</f>
        <v>#REF!</v>
      </c>
      <c r="NR438" s="5" t="e">
        <f>COUNTIFS(#REF!,LT438,#REF!,1,#REF!,"&lt;="&amp;ME438,#REF!,"&gt;="&amp;MF438,#REF!,"="&amp;KW438,#REF!,"="&amp;KY438)</f>
        <v>#REF!</v>
      </c>
      <c r="NS438" s="5" t="e">
        <f>COUNTIFS(#REF!,LT438,#REF!,0,#REF!,"&lt;="&amp;ME438,#REF!,"&gt;="&amp;MF438,#REF!,"="&amp;KW438,#REF!,"="&amp;KY438)</f>
        <v>#REF!</v>
      </c>
      <c r="NT438" s="5" t="e">
        <f t="shared" si="437"/>
        <v>#REF!</v>
      </c>
      <c r="NU438" s="5" t="e">
        <f t="shared" si="438"/>
        <v>#REF!</v>
      </c>
      <c r="NV438" s="5" t="e">
        <f t="shared" si="439"/>
        <v>#REF!</v>
      </c>
      <c r="NW438" s="6" t="e">
        <f t="shared" si="440"/>
        <v>#REF!</v>
      </c>
      <c r="NX438" s="7" t="e">
        <f t="shared" si="441"/>
        <v>#REF!</v>
      </c>
      <c r="NY438" s="5" t="e">
        <f t="shared" si="442"/>
        <v>#REF!</v>
      </c>
      <c r="NZ438" s="31" t="e">
        <f t="shared" si="443"/>
        <v>#REF!</v>
      </c>
      <c r="OA438" s="32" t="e">
        <f t="shared" si="444"/>
        <v>#REF!</v>
      </c>
      <c r="OB438" s="32" t="e">
        <f t="shared" si="445"/>
        <v>#REF!</v>
      </c>
      <c r="OC438" s="33" t="e">
        <f t="shared" si="446"/>
        <v>#REF!</v>
      </c>
      <c r="OD438" s="33" t="e">
        <f t="shared" si="447"/>
        <v>#REF!</v>
      </c>
      <c r="OE438" s="33" t="e">
        <f t="shared" si="448"/>
        <v>#REF!</v>
      </c>
      <c r="OF438" s="33" t="e">
        <f t="shared" si="449"/>
        <v>#REF!</v>
      </c>
      <c r="OG438" s="5" t="e">
        <f t="shared" si="450"/>
        <v>#REF!</v>
      </c>
      <c r="OH438" s="5" t="e">
        <f t="shared" si="451"/>
        <v>#REF!</v>
      </c>
      <c r="OI438" s="5" t="e">
        <f t="shared" si="452"/>
        <v>#REF!</v>
      </c>
      <c r="OJ438" s="6" t="e">
        <f t="shared" si="453"/>
        <v>#REF!</v>
      </c>
      <c r="OK438" s="7" t="e">
        <f t="shared" si="454"/>
        <v>#REF!</v>
      </c>
      <c r="OL438" s="5" t="e">
        <f t="shared" si="455"/>
        <v>#REF!</v>
      </c>
      <c r="OM438" s="31" t="e">
        <f t="shared" si="456"/>
        <v>#REF!</v>
      </c>
      <c r="ON438" s="32" t="e">
        <f t="shared" si="457"/>
        <v>#REF!</v>
      </c>
      <c r="OO438" s="32" t="e">
        <f t="shared" si="458"/>
        <v>#REF!</v>
      </c>
      <c r="OP438" s="33" t="e">
        <f t="shared" si="459"/>
        <v>#REF!</v>
      </c>
      <c r="OQ438" s="33" t="e">
        <f t="shared" si="460"/>
        <v>#REF!</v>
      </c>
      <c r="OR438" s="33" t="e">
        <f t="shared" si="461"/>
        <v>#REF!</v>
      </c>
      <c r="OS438" s="33" t="e">
        <f t="shared" si="462"/>
        <v>#REF!</v>
      </c>
      <c r="OT438" t="e">
        <f t="shared" si="463"/>
        <v>#REF!</v>
      </c>
      <c r="OU438" t="e">
        <f t="shared" si="464"/>
        <v>#REF!</v>
      </c>
      <c r="OV438" t="e">
        <f t="shared" si="465"/>
        <v>#REF!</v>
      </c>
      <c r="OW438" t="e">
        <f t="shared" si="466"/>
        <v>#REF!</v>
      </c>
      <c r="OX438" t="e">
        <f t="shared" si="467"/>
        <v>#REF!</v>
      </c>
      <c r="OY438" t="e">
        <f t="shared" si="468"/>
        <v>#REF!</v>
      </c>
    </row>
    <row r="439" spans="1:415" ht="16.5" customHeight="1" x14ac:dyDescent="0.3">
      <c r="A439" s="22"/>
      <c r="KN439" s="5" t="e">
        <f>IF(INDEX(#REF!,MATCH('HT 0-0'!D439,#REF!,0))=INDEX(#REF!,MATCH('HT 0-0'!D439,#REF!,0)),INDEX(#REF!,MATCH('HT 0-0'!D439,#REF!,0)),"ERROR")</f>
        <v>#REF!</v>
      </c>
      <c r="KO439" s="5" t="e">
        <f>IF(INDEX(#REF!,MATCH('HT 0-0'!E439,#REF!,0))=INDEX(#REF!,MATCH('HT 0-0'!E439,#REF!,0)),INDEX(#REF!,MATCH('HT 0-0'!E439,#REF!,0)),"ERROR")</f>
        <v>#REF!</v>
      </c>
      <c r="KP439" s="5" t="e">
        <f t="shared" si="402"/>
        <v>#REF!</v>
      </c>
      <c r="KQ439" t="str">
        <f t="shared" si="403"/>
        <v>_</v>
      </c>
      <c r="KR439" s="5" t="e">
        <f t="shared" si="404"/>
        <v>#DIV/0!</v>
      </c>
      <c r="KS439" s="5" t="e">
        <f t="shared" si="405"/>
        <v>#DIV/0!</v>
      </c>
      <c r="KT439" s="5" t="e">
        <f t="shared" si="406"/>
        <v>#DIV/0!</v>
      </c>
      <c r="KU439" s="5" t="e">
        <f t="shared" si="407"/>
        <v>#DIV/0!</v>
      </c>
      <c r="KV439" s="5" t="e">
        <f t="shared" si="408"/>
        <v>#DIV/0!</v>
      </c>
      <c r="KW439" s="5" t="e">
        <f t="shared" si="409"/>
        <v>#DIV/0!</v>
      </c>
      <c r="KX439" s="5" t="e">
        <f t="shared" si="410"/>
        <v>#DIV/0!</v>
      </c>
      <c r="KY439" s="5" t="e">
        <f t="shared" si="411"/>
        <v>#DIV/0!</v>
      </c>
      <c r="KZ439" s="5" t="e">
        <f t="shared" si="412"/>
        <v>#DIV/0!</v>
      </c>
      <c r="LA439" s="5" t="e">
        <f t="shared" si="413"/>
        <v>#DIV/0!</v>
      </c>
      <c r="LB439" t="e">
        <f>IF(LQ439="0-0",INDEX(Scrape!#REF!,MATCH('HT 0-0'!KP439,Scrape!$B:$B,0)),"")</f>
        <v>#REF!</v>
      </c>
      <c r="LC439" t="e">
        <f>IF(LQ439="0-0",INDEX(Scrape!$A:$A,MATCH('HT 0-0'!KP439,Scrape!$B:$B,0)),"")</f>
        <v>#REF!</v>
      </c>
      <c r="LD439" t="e">
        <f>IF(LQ439="0-0",INDEX(Scrape!$B:$B,MATCH('HT 0-0'!KP439,Scrape!$B:$B,0)),"")</f>
        <v>#REF!</v>
      </c>
      <c r="LE439" t="e">
        <f>IF(LQ439="0-0",INDEX(Scrape!$C:$C,MATCH('HT 0-0'!KP439,Scrape!$B:$B,0)),"")</f>
        <v>#REF!</v>
      </c>
      <c r="LF439" t="e">
        <f>IF(LQ439="0-0",INDEX(Scrape!$D:$D,MATCH('HT 0-0'!KP439,Scrape!$B:$B,0)),"")</f>
        <v>#REF!</v>
      </c>
      <c r="LG439" t="e">
        <f>IF(LQ439="0-0",INDEX(Scrape!$E:$E,MATCH('HT 0-0'!KP439,Scrape!$B:$B,0)),"")</f>
        <v>#REF!</v>
      </c>
      <c r="LH439" t="e">
        <f>IF(LQ439="0-0",INDEX(Scrape!$F:$F,MATCH('HT 0-0'!KP439,Scrape!$B:$B,0)),"")</f>
        <v>#REF!</v>
      </c>
      <c r="LI439" t="e">
        <f>IF(LQ439="0-0",INDEX(Scrape!$G:$G,MATCH('HT 0-0'!KP439,Scrape!$B:$B,0)),"")</f>
        <v>#REF!</v>
      </c>
      <c r="LJ439" t="e">
        <f>IF(LQ439="0-0",INDEX(Scrape!$H:$H,MATCH('HT 0-0'!KP439,Scrape!$B:$B,0)),"")</f>
        <v>#REF!</v>
      </c>
      <c r="LK439" t="e">
        <f>IF(LQ439="0-0",INDEX(Scrape!$I:$I,MATCH('HT 0-0'!KP439,Scrape!$B:$B,0)),"")</f>
        <v>#REF!</v>
      </c>
      <c r="LL439" t="e">
        <f>IF(LQ439="0-0",INDEX(Scrape!$J:$J,MATCH('HT 0-0'!KP439,Scrape!$B:$B,0)),"")</f>
        <v>#REF!</v>
      </c>
      <c r="LM439" t="e">
        <f>IF(LQ439="0-0",INDEX(Scrape!$K:$K,MATCH('HT 0-0'!KP439,Scrape!$B:$B,0)),"")</f>
        <v>#REF!</v>
      </c>
      <c r="LN439" t="e">
        <f>IF(LQ439="0-0",INDEX(Scrape!$L:$L,MATCH('HT 0-0'!KP439,Scrape!$B:$B,0)),"")</f>
        <v>#REF!</v>
      </c>
      <c r="LO439" t="e">
        <f>IF(LQ439="0-0",INDEX(Scrape!$M:$M,MATCH('HT 0-0'!KP439,Scrape!$B:$B,0)),"")</f>
        <v>#REF!</v>
      </c>
      <c r="LP439" t="e">
        <f>IF(LQ439="0-0",INDEX(Scrape!$N:$N,MATCH('HT 0-0'!KP439,Scrape!$B:$B,0)),"")</f>
        <v>#REF!</v>
      </c>
      <c r="LQ439" t="e">
        <f>INDEX(Scrape!$O:$O,MATCH('HT 0-0'!KP439,Scrape!$B:$B,0))</f>
        <v>#REF!</v>
      </c>
      <c r="LR439" t="e">
        <f t="shared" si="414"/>
        <v>#REF!</v>
      </c>
      <c r="LS439" t="e">
        <f t="shared" si="415"/>
        <v>#REF!</v>
      </c>
      <c r="LT439" s="23" t="e">
        <f>IF(INDEX(#REF!,MATCH(KQ439,#REF!,0))=INDEX(#REF!,MATCH(KQ439,#REF!,0)),INDEX(#REF!,MATCH(KQ439,#REF!,0)),"ERROR")</f>
        <v>#REF!</v>
      </c>
      <c r="LU439" s="24" t="e">
        <f t="shared" si="416"/>
        <v>#DIV/0!</v>
      </c>
      <c r="LV439" s="24" t="e">
        <f t="shared" si="417"/>
        <v>#DIV/0!</v>
      </c>
      <c r="LW439" s="24" t="e">
        <f t="shared" si="418"/>
        <v>#DIV/0!</v>
      </c>
      <c r="LX439" s="24" t="e">
        <f t="shared" si="419"/>
        <v>#DIV/0!</v>
      </c>
      <c r="LY439" s="25" t="e">
        <f t="shared" si="420"/>
        <v>#REF!</v>
      </c>
      <c r="LZ439" s="25" t="e">
        <f t="shared" si="421"/>
        <v>#REF!</v>
      </c>
      <c r="MA439" s="26" t="e">
        <f t="shared" si="422"/>
        <v>#REF!</v>
      </c>
      <c r="MB439" s="27" t="e">
        <f t="shared" si="423"/>
        <v>#REF!</v>
      </c>
      <c r="MC439" s="28" t="e">
        <f t="shared" si="424"/>
        <v>#REF!</v>
      </c>
      <c r="MD439" s="24" t="e">
        <f t="shared" si="425"/>
        <v>#REF!</v>
      </c>
      <c r="ME439" s="29" t="e">
        <f t="shared" si="426"/>
        <v>#REF!</v>
      </c>
      <c r="MF439" s="30" t="e">
        <f t="shared" si="427"/>
        <v>#REF!</v>
      </c>
      <c r="MG439" s="24" t="e">
        <f t="shared" si="428"/>
        <v>#REF!</v>
      </c>
      <c r="MH439" s="29" t="e">
        <f t="shared" si="429"/>
        <v>#REF!</v>
      </c>
      <c r="MI439" s="30" t="e">
        <f t="shared" si="430"/>
        <v>#REF!</v>
      </c>
      <c r="MJ439" t="str">
        <f t="shared" si="431"/>
        <v/>
      </c>
      <c r="MK439" t="str">
        <f t="shared" si="432"/>
        <v/>
      </c>
      <c r="ML439" t="str">
        <f t="shared" si="433"/>
        <v/>
      </c>
      <c r="MM439" t="str">
        <f t="shared" si="434"/>
        <v/>
      </c>
      <c r="MN439" t="str">
        <f t="shared" si="435"/>
        <v/>
      </c>
      <c r="MO439" t="str">
        <f t="shared" si="436"/>
        <v/>
      </c>
      <c r="MP439" s="5" t="e">
        <f>COUNTIFS(#REF!,LT439,#REF!,1,#REF!,"&gt;="&amp;MC439,#REF!,"&lt;="&amp;MB439,#REF!,"&lt;="&amp;ME439,#REF!,"&gt;="&amp;MF439,#REF!,"="&amp;KV439,#REF!,"="&amp;KX439)</f>
        <v>#REF!</v>
      </c>
      <c r="MQ439" s="5" t="e">
        <f>COUNTIFS(#REF!,LT439,#REF!,0,#REF!,"&gt;="&amp;MC439,#REF!,"&lt;="&amp;MB439,#REF!,"&lt;="&amp;ME439,#REF!,"&gt;="&amp;MF439,#REF!,"="&amp;KV439,#REF!,"="&amp;KX439)</f>
        <v>#REF!</v>
      </c>
      <c r="MR439" s="5" t="e">
        <f>COUNTIFS(#REF!,LT439,#REF!,1,#REF!,"&gt;="&amp;MC439,#REF!,"&lt;="&amp;MB439,#REF!,"&lt;="&amp;ME439,#REF!,"&gt;="&amp;MF439,#REF!,"="&amp;KW439,#REF!,"="&amp;KY439)</f>
        <v>#REF!</v>
      </c>
      <c r="MS439" s="5" t="e">
        <f>COUNTIFS(#REF!,LT439,#REF!,0,#REF!,"&gt;="&amp;MC439,#REF!,"&lt;="&amp;MB439,#REF!,"&lt;="&amp;ME439,#REF!,"&gt;="&amp;MF439,#REF!,"="&amp;KW439,#REF!,"="&amp;KY439)</f>
        <v>#REF!</v>
      </c>
      <c r="MT439" s="5" t="e">
        <f>COUNTIFS(#REF!,LT439,#REF!,1,#REF!,"&gt;="&amp;MI439,#REF!,"&lt;="&amp;MH439,#REF!,"&lt;="&amp;ME439,#REF!,"&gt;="&amp;MF439)</f>
        <v>#REF!</v>
      </c>
      <c r="MU439" s="5" t="e">
        <f>COUNTIFS(#REF!,LT439,#REF!,0,#REF!,"&gt;="&amp;MI439,#REF!,"&lt;="&amp;MH439,#REF!,"&lt;="&amp;ME439,#REF!,"&gt;="&amp;MF439)</f>
        <v>#REF!</v>
      </c>
      <c r="MV439" s="5" t="e">
        <f>COUNTIFS(#REF!,LT439,#REF!,1,#REF!,"&gt;="&amp;MI439,#REF!,"&lt;="&amp;MH439,#REF!,"="&amp;KZ439,#REF!,"="&amp;LA439,#REF!,"&lt;="&amp;ME439,#REF!,"&gt;="&amp;MF439)</f>
        <v>#REF!</v>
      </c>
      <c r="MW439" s="5" t="e">
        <f>COUNTIFS(#REF!,LT439,#REF!,0,#REF!,"&gt;="&amp;MI439,#REF!,"&lt;="&amp;MH439,#REF!,"="&amp;KZ439,#REF!,"="&amp;LA439,#REF!,"&lt;="&amp;ME439,#REF!,"&gt;="&amp;MF439)</f>
        <v>#REF!</v>
      </c>
      <c r="MX439" s="5" t="e">
        <f>COUNTIFS(#REF!,LT439,#REF!,1,#REF!,"&gt;="&amp;MC439,#REF!,"&lt;="&amp;MB439,#REF!,"&lt;="&amp;ME439,#REF!,"&gt;="&amp;MF439)</f>
        <v>#REF!</v>
      </c>
      <c r="MY439" s="5" t="e">
        <f>COUNTIFS(#REF!,LT439,#REF!,0,#REF!,"&gt;="&amp;MC439,#REF!,"&lt;="&amp;MB439,#REF!,"&lt;="&amp;ME439,#REF!,"&gt;="&amp;MF439)</f>
        <v>#REF!</v>
      </c>
      <c r="MZ439" s="5" t="e">
        <f>COUNTIFS(#REF!,LT439,#REF!,1,#REF!,"&lt;="&amp;ME439,#REF!,"&gt;="&amp;MF439,#REF!,"="&amp;KV439,#REF!,"="&amp;KX439)</f>
        <v>#REF!</v>
      </c>
      <c r="NA439" s="5" t="e">
        <f>COUNTIFS(#REF!,LT439,#REF!,0,#REF!,"&lt;="&amp;ME439,#REF!,"&gt;="&amp;MF439,#REF!,"="&amp;KV439,#REF!,"="&amp;KX439)</f>
        <v>#REF!</v>
      </c>
      <c r="NB439" s="5" t="e">
        <f>COUNTIFS(#REF!,LT439,#REF!,1,#REF!,"&lt;="&amp;ME439,#REF!,"&gt;="&amp;MF439,#REF!,"="&amp;KW439,#REF!,"="&amp;KY439)</f>
        <v>#REF!</v>
      </c>
      <c r="NC439" s="5" t="e">
        <f>COUNTIFS(#REF!,LT439,#REF!,0,#REF!,"&lt;="&amp;ME439,#REF!,"&gt;="&amp;MF439,#REF!,"="&amp;KW439,#REF!,"="&amp;KY439)</f>
        <v>#REF!</v>
      </c>
      <c r="ND439" s="5" t="e">
        <f>COUNTIFS(#REF!,LT439,#REF!,1,#REF!,"&gt;="&amp;MC439,#REF!,"&lt;="&amp;MB439,#REF!,"&lt;="&amp;ME439,#REF!,"&gt;="&amp;MF439,#REF!,"="&amp;KV439,#REF!,"="&amp;KX439)</f>
        <v>#REF!</v>
      </c>
      <c r="NE439" s="5" t="e">
        <f>COUNTIFS(#REF!,LT439,#REF!,0,#REF!,"&gt;="&amp;MC439,#REF!,"&lt;="&amp;MB439,#REF!,"&lt;="&amp;ME439,#REF!,"&gt;="&amp;MF439,#REF!,"="&amp;KV439,#REF!,"="&amp;KX439)</f>
        <v>#REF!</v>
      </c>
      <c r="NF439" s="5" t="e">
        <f>COUNTIFS(#REF!,LT439,#REF!,1,#REF!,"&gt;="&amp;MC439,#REF!,"&lt;="&amp;MB439,#REF!,"&lt;="&amp;ME439,#REF!,"&gt;="&amp;MF439,#REF!,"="&amp;KW439,#REF!,"="&amp;KY439)</f>
        <v>#REF!</v>
      </c>
      <c r="NG439" s="5" t="e">
        <f>COUNTIFS(#REF!,LT439,#REF!,0,#REF!,"&gt;="&amp;MC439,#REF!,"&lt;="&amp;MB439,#REF!,"&lt;="&amp;ME439,#REF!,"&gt;="&amp;MF439,#REF!,"="&amp;KW439,#REF!,"="&amp;KY439)</f>
        <v>#REF!</v>
      </c>
      <c r="NH439" s="5" t="e">
        <f>COUNTIFS(#REF!,LT439,#REF!,1,#REF!,"&gt;="&amp;MC439,#REF!,"&lt;="&amp;MB439,#REF!,"&lt;="&amp;ME439,#REF!,"&gt;="&amp;MF439,#REF!,"="&amp;KZ439,#REF!,"="&amp;LA439)</f>
        <v>#REF!</v>
      </c>
      <c r="NI439" s="5" t="e">
        <f>COUNTIFS(#REF!,LT439,#REF!,0,#REF!,"&gt;="&amp;MC439,#REF!,"&lt;="&amp;MB439,#REF!,"&lt;="&amp;ME439,#REF!,"&gt;="&amp;MF439,#REF!,"="&amp;KZ439,#REF!,"="&amp;LA439)</f>
        <v>#REF!</v>
      </c>
      <c r="NJ439" s="5" t="e">
        <f>COUNTIFS(#REF!,LT439,#REF!,1,#REF!,"&gt;="&amp;MI439,#REF!,"&lt;="&amp;MH439,#REF!,"&lt;="&amp;ME439,#REF!,"&gt;="&amp;MF439)</f>
        <v>#REF!</v>
      </c>
      <c r="NK439" s="5" t="e">
        <f>COUNTIFS(#REF!,LT439,#REF!,0,#REF!,"&gt;="&amp;MI439,#REF!,"&lt;="&amp;MH439,#REF!,"&lt;="&amp;ME439,#REF!,"&gt;="&amp;MF439)</f>
        <v>#REF!</v>
      </c>
      <c r="NL439" s="5" t="e">
        <f>COUNTIFS(#REF!,LT439,#REF!,1,#REF!,"&gt;="&amp;MI439,#REF!,"&lt;="&amp;MH439,#REF!,"="&amp;KZ439,#REF!,"="&amp;LA439,#REF!,"&lt;="&amp;ME439,#REF!,"&gt;="&amp;MF439)</f>
        <v>#REF!</v>
      </c>
      <c r="NM439" s="5" t="e">
        <f>COUNTIFS(#REF!,LT439,#REF!,0,#REF!,"&gt;="&amp;MI439,#REF!,"&lt;="&amp;MH439,#REF!,"="&amp;KZ439,#REF!,"="&amp;LA439,#REF!,"&lt;="&amp;ME439,#REF!,"&gt;="&amp;MF439)</f>
        <v>#REF!</v>
      </c>
      <c r="NN439" s="5" t="e">
        <f>COUNTIFS(#REF!,LT439,#REF!,1,#REF!,"&gt;="&amp;MC439,#REF!,"&lt;="&amp;MB439,#REF!,"&lt;="&amp;ME439,#REF!,"&gt;="&amp;MF439)</f>
        <v>#REF!</v>
      </c>
      <c r="NO439" s="5" t="e">
        <f>COUNTIFS(#REF!,LT439,#REF!,0,#REF!,"&gt;="&amp;MC439,#REF!,"&lt;="&amp;MB439,#REF!,"&lt;="&amp;ME439,#REF!,"&gt;="&amp;MF439)</f>
        <v>#REF!</v>
      </c>
      <c r="NP439" s="5" t="e">
        <f>COUNTIFS(#REF!,LT439,#REF!,1,#REF!,"&lt;="&amp;ME439,#REF!,"&gt;="&amp;MF439,#REF!,"="&amp;KV439,#REF!,"="&amp;KX439)</f>
        <v>#REF!</v>
      </c>
      <c r="NQ439" s="5" t="e">
        <f>COUNTIFS(#REF!,LT439,#REF!,0,#REF!,"&lt;="&amp;ME439,#REF!,"&gt;="&amp;MF439,#REF!,"="&amp;KV439,#REF!,"="&amp;KX439)</f>
        <v>#REF!</v>
      </c>
      <c r="NR439" s="5" t="e">
        <f>COUNTIFS(#REF!,LT439,#REF!,1,#REF!,"&lt;="&amp;ME439,#REF!,"&gt;="&amp;MF439,#REF!,"="&amp;KW439,#REF!,"="&amp;KY439)</f>
        <v>#REF!</v>
      </c>
      <c r="NS439" s="5" t="e">
        <f>COUNTIFS(#REF!,LT439,#REF!,0,#REF!,"&lt;="&amp;ME439,#REF!,"&gt;="&amp;MF439,#REF!,"="&amp;KW439,#REF!,"="&amp;KY439)</f>
        <v>#REF!</v>
      </c>
      <c r="NT439" s="5" t="e">
        <f t="shared" si="437"/>
        <v>#REF!</v>
      </c>
      <c r="NU439" s="5" t="e">
        <f t="shared" si="438"/>
        <v>#REF!</v>
      </c>
      <c r="NV439" s="5" t="e">
        <f t="shared" si="439"/>
        <v>#REF!</v>
      </c>
      <c r="NW439" s="6" t="e">
        <f t="shared" si="440"/>
        <v>#REF!</v>
      </c>
      <c r="NX439" s="7" t="e">
        <f t="shared" si="441"/>
        <v>#REF!</v>
      </c>
      <c r="NY439" s="5" t="e">
        <f t="shared" si="442"/>
        <v>#REF!</v>
      </c>
      <c r="NZ439" s="31" t="e">
        <f t="shared" si="443"/>
        <v>#REF!</v>
      </c>
      <c r="OA439" s="32" t="e">
        <f t="shared" si="444"/>
        <v>#REF!</v>
      </c>
      <c r="OB439" s="32" t="e">
        <f t="shared" si="445"/>
        <v>#REF!</v>
      </c>
      <c r="OC439" s="33" t="e">
        <f t="shared" si="446"/>
        <v>#REF!</v>
      </c>
      <c r="OD439" s="33" t="e">
        <f t="shared" si="447"/>
        <v>#REF!</v>
      </c>
      <c r="OE439" s="33" t="e">
        <f t="shared" si="448"/>
        <v>#REF!</v>
      </c>
      <c r="OF439" s="33" t="e">
        <f t="shared" si="449"/>
        <v>#REF!</v>
      </c>
      <c r="OG439" s="5" t="e">
        <f t="shared" si="450"/>
        <v>#REF!</v>
      </c>
      <c r="OH439" s="5" t="e">
        <f t="shared" si="451"/>
        <v>#REF!</v>
      </c>
      <c r="OI439" s="5" t="e">
        <f t="shared" si="452"/>
        <v>#REF!</v>
      </c>
      <c r="OJ439" s="6" t="e">
        <f t="shared" si="453"/>
        <v>#REF!</v>
      </c>
      <c r="OK439" s="7" t="e">
        <f t="shared" si="454"/>
        <v>#REF!</v>
      </c>
      <c r="OL439" s="5" t="e">
        <f t="shared" si="455"/>
        <v>#REF!</v>
      </c>
      <c r="OM439" s="31" t="e">
        <f t="shared" si="456"/>
        <v>#REF!</v>
      </c>
      <c r="ON439" s="32" t="e">
        <f t="shared" si="457"/>
        <v>#REF!</v>
      </c>
      <c r="OO439" s="32" t="e">
        <f t="shared" si="458"/>
        <v>#REF!</v>
      </c>
      <c r="OP439" s="33" t="e">
        <f t="shared" si="459"/>
        <v>#REF!</v>
      </c>
      <c r="OQ439" s="33" t="e">
        <f t="shared" si="460"/>
        <v>#REF!</v>
      </c>
      <c r="OR439" s="33" t="e">
        <f t="shared" si="461"/>
        <v>#REF!</v>
      </c>
      <c r="OS439" s="33" t="e">
        <f t="shared" si="462"/>
        <v>#REF!</v>
      </c>
      <c r="OT439" t="e">
        <f t="shared" si="463"/>
        <v>#REF!</v>
      </c>
      <c r="OU439" t="e">
        <f t="shared" si="464"/>
        <v>#REF!</v>
      </c>
      <c r="OV439" t="e">
        <f t="shared" si="465"/>
        <v>#REF!</v>
      </c>
      <c r="OW439" t="e">
        <f t="shared" si="466"/>
        <v>#REF!</v>
      </c>
      <c r="OX439" t="e">
        <f t="shared" si="467"/>
        <v>#REF!</v>
      </c>
      <c r="OY439" t="e">
        <f t="shared" si="468"/>
        <v>#REF!</v>
      </c>
    </row>
    <row r="440" spans="1:415" ht="16.5" customHeight="1" x14ac:dyDescent="0.3">
      <c r="A440" s="22"/>
      <c r="KN440" s="5" t="e">
        <f>IF(INDEX(#REF!,MATCH('HT 0-0'!D440,#REF!,0))=INDEX(#REF!,MATCH('HT 0-0'!D440,#REF!,0)),INDEX(#REF!,MATCH('HT 0-0'!D440,#REF!,0)),"ERROR")</f>
        <v>#REF!</v>
      </c>
      <c r="KO440" s="5" t="e">
        <f>IF(INDEX(#REF!,MATCH('HT 0-0'!E440,#REF!,0))=INDEX(#REF!,MATCH('HT 0-0'!E440,#REF!,0)),INDEX(#REF!,MATCH('HT 0-0'!E440,#REF!,0)),"ERROR")</f>
        <v>#REF!</v>
      </c>
      <c r="KP440" s="5" t="e">
        <f t="shared" si="402"/>
        <v>#REF!</v>
      </c>
      <c r="KQ440" t="str">
        <f t="shared" si="403"/>
        <v>_</v>
      </c>
      <c r="KR440" s="5" t="e">
        <f t="shared" si="404"/>
        <v>#DIV/0!</v>
      </c>
      <c r="KS440" s="5" t="e">
        <f t="shared" si="405"/>
        <v>#DIV/0!</v>
      </c>
      <c r="KT440" s="5" t="e">
        <f t="shared" si="406"/>
        <v>#DIV/0!</v>
      </c>
      <c r="KU440" s="5" t="e">
        <f t="shared" si="407"/>
        <v>#DIV/0!</v>
      </c>
      <c r="KV440" s="5" t="e">
        <f t="shared" si="408"/>
        <v>#DIV/0!</v>
      </c>
      <c r="KW440" s="5" t="e">
        <f t="shared" si="409"/>
        <v>#DIV/0!</v>
      </c>
      <c r="KX440" s="5" t="e">
        <f t="shared" si="410"/>
        <v>#DIV/0!</v>
      </c>
      <c r="KY440" s="5" t="e">
        <f t="shared" si="411"/>
        <v>#DIV/0!</v>
      </c>
      <c r="KZ440" s="5" t="e">
        <f t="shared" si="412"/>
        <v>#DIV/0!</v>
      </c>
      <c r="LA440" s="5" t="e">
        <f t="shared" si="413"/>
        <v>#DIV/0!</v>
      </c>
      <c r="LB440" t="e">
        <f>IF(LQ440="0-0",INDEX(Scrape!#REF!,MATCH('HT 0-0'!KP440,Scrape!$B:$B,0)),"")</f>
        <v>#REF!</v>
      </c>
      <c r="LC440" t="e">
        <f>IF(LQ440="0-0",INDEX(Scrape!$A:$A,MATCH('HT 0-0'!KP440,Scrape!$B:$B,0)),"")</f>
        <v>#REF!</v>
      </c>
      <c r="LD440" t="e">
        <f>IF(LQ440="0-0",INDEX(Scrape!$B:$B,MATCH('HT 0-0'!KP440,Scrape!$B:$B,0)),"")</f>
        <v>#REF!</v>
      </c>
      <c r="LE440" t="e">
        <f>IF(LQ440="0-0",INDEX(Scrape!$C:$C,MATCH('HT 0-0'!KP440,Scrape!$B:$B,0)),"")</f>
        <v>#REF!</v>
      </c>
      <c r="LF440" t="e">
        <f>IF(LQ440="0-0",INDEX(Scrape!$D:$D,MATCH('HT 0-0'!KP440,Scrape!$B:$B,0)),"")</f>
        <v>#REF!</v>
      </c>
      <c r="LG440" t="e">
        <f>IF(LQ440="0-0",INDEX(Scrape!$E:$E,MATCH('HT 0-0'!KP440,Scrape!$B:$B,0)),"")</f>
        <v>#REF!</v>
      </c>
      <c r="LH440" t="e">
        <f>IF(LQ440="0-0",INDEX(Scrape!$F:$F,MATCH('HT 0-0'!KP440,Scrape!$B:$B,0)),"")</f>
        <v>#REF!</v>
      </c>
      <c r="LI440" t="e">
        <f>IF(LQ440="0-0",INDEX(Scrape!$G:$G,MATCH('HT 0-0'!KP440,Scrape!$B:$B,0)),"")</f>
        <v>#REF!</v>
      </c>
      <c r="LJ440" t="e">
        <f>IF(LQ440="0-0",INDEX(Scrape!$H:$H,MATCH('HT 0-0'!KP440,Scrape!$B:$B,0)),"")</f>
        <v>#REF!</v>
      </c>
      <c r="LK440" t="e">
        <f>IF(LQ440="0-0",INDEX(Scrape!$I:$I,MATCH('HT 0-0'!KP440,Scrape!$B:$B,0)),"")</f>
        <v>#REF!</v>
      </c>
      <c r="LL440" t="e">
        <f>IF(LQ440="0-0",INDEX(Scrape!$J:$J,MATCH('HT 0-0'!KP440,Scrape!$B:$B,0)),"")</f>
        <v>#REF!</v>
      </c>
      <c r="LM440" t="e">
        <f>IF(LQ440="0-0",INDEX(Scrape!$K:$K,MATCH('HT 0-0'!KP440,Scrape!$B:$B,0)),"")</f>
        <v>#REF!</v>
      </c>
      <c r="LN440" t="e">
        <f>IF(LQ440="0-0",INDEX(Scrape!$L:$L,MATCH('HT 0-0'!KP440,Scrape!$B:$B,0)),"")</f>
        <v>#REF!</v>
      </c>
      <c r="LO440" t="e">
        <f>IF(LQ440="0-0",INDEX(Scrape!$M:$M,MATCH('HT 0-0'!KP440,Scrape!$B:$B,0)),"")</f>
        <v>#REF!</v>
      </c>
      <c r="LP440" t="e">
        <f>IF(LQ440="0-0",INDEX(Scrape!$N:$N,MATCH('HT 0-0'!KP440,Scrape!$B:$B,0)),"")</f>
        <v>#REF!</v>
      </c>
      <c r="LQ440" t="e">
        <f>INDEX(Scrape!$O:$O,MATCH('HT 0-0'!KP440,Scrape!$B:$B,0))</f>
        <v>#REF!</v>
      </c>
      <c r="LR440" t="e">
        <f t="shared" si="414"/>
        <v>#REF!</v>
      </c>
      <c r="LS440" t="e">
        <f t="shared" si="415"/>
        <v>#REF!</v>
      </c>
      <c r="LT440" s="23" t="e">
        <f>IF(INDEX(#REF!,MATCH(KQ440,#REF!,0))=INDEX(#REF!,MATCH(KQ440,#REF!,0)),INDEX(#REF!,MATCH(KQ440,#REF!,0)),"ERROR")</f>
        <v>#REF!</v>
      </c>
      <c r="LU440" s="24" t="e">
        <f t="shared" si="416"/>
        <v>#DIV/0!</v>
      </c>
      <c r="LV440" s="24" t="e">
        <f t="shared" si="417"/>
        <v>#DIV/0!</v>
      </c>
      <c r="LW440" s="24" t="e">
        <f t="shared" si="418"/>
        <v>#DIV/0!</v>
      </c>
      <c r="LX440" s="24" t="e">
        <f t="shared" si="419"/>
        <v>#DIV/0!</v>
      </c>
      <c r="LY440" s="25" t="e">
        <f t="shared" si="420"/>
        <v>#REF!</v>
      </c>
      <c r="LZ440" s="25" t="e">
        <f t="shared" si="421"/>
        <v>#REF!</v>
      </c>
      <c r="MA440" s="26" t="e">
        <f t="shared" si="422"/>
        <v>#REF!</v>
      </c>
      <c r="MB440" s="27" t="e">
        <f t="shared" si="423"/>
        <v>#REF!</v>
      </c>
      <c r="MC440" s="28" t="e">
        <f t="shared" si="424"/>
        <v>#REF!</v>
      </c>
      <c r="MD440" s="24" t="e">
        <f t="shared" si="425"/>
        <v>#REF!</v>
      </c>
      <c r="ME440" s="29" t="e">
        <f t="shared" si="426"/>
        <v>#REF!</v>
      </c>
      <c r="MF440" s="30" t="e">
        <f t="shared" si="427"/>
        <v>#REF!</v>
      </c>
      <c r="MG440" s="24" t="e">
        <f t="shared" si="428"/>
        <v>#REF!</v>
      </c>
      <c r="MH440" s="29" t="e">
        <f t="shared" si="429"/>
        <v>#REF!</v>
      </c>
      <c r="MI440" s="30" t="e">
        <f t="shared" si="430"/>
        <v>#REF!</v>
      </c>
      <c r="MJ440" t="str">
        <f t="shared" si="431"/>
        <v/>
      </c>
      <c r="MK440" t="str">
        <f t="shared" si="432"/>
        <v/>
      </c>
      <c r="ML440" t="str">
        <f t="shared" si="433"/>
        <v/>
      </c>
      <c r="MM440" t="str">
        <f t="shared" si="434"/>
        <v/>
      </c>
      <c r="MN440" t="str">
        <f t="shared" si="435"/>
        <v/>
      </c>
      <c r="MO440" t="str">
        <f t="shared" si="436"/>
        <v/>
      </c>
      <c r="MP440" s="5" t="e">
        <f>COUNTIFS(#REF!,LT440,#REF!,1,#REF!,"&gt;="&amp;MC440,#REF!,"&lt;="&amp;MB440,#REF!,"&lt;="&amp;ME440,#REF!,"&gt;="&amp;MF440,#REF!,"="&amp;KV440,#REF!,"="&amp;KX440)</f>
        <v>#REF!</v>
      </c>
      <c r="MQ440" s="5" t="e">
        <f>COUNTIFS(#REF!,LT440,#REF!,0,#REF!,"&gt;="&amp;MC440,#REF!,"&lt;="&amp;MB440,#REF!,"&lt;="&amp;ME440,#REF!,"&gt;="&amp;MF440,#REF!,"="&amp;KV440,#REF!,"="&amp;KX440)</f>
        <v>#REF!</v>
      </c>
      <c r="MR440" s="5" t="e">
        <f>COUNTIFS(#REF!,LT440,#REF!,1,#REF!,"&gt;="&amp;MC440,#REF!,"&lt;="&amp;MB440,#REF!,"&lt;="&amp;ME440,#REF!,"&gt;="&amp;MF440,#REF!,"="&amp;KW440,#REF!,"="&amp;KY440)</f>
        <v>#REF!</v>
      </c>
      <c r="MS440" s="5" t="e">
        <f>COUNTIFS(#REF!,LT440,#REF!,0,#REF!,"&gt;="&amp;MC440,#REF!,"&lt;="&amp;MB440,#REF!,"&lt;="&amp;ME440,#REF!,"&gt;="&amp;MF440,#REF!,"="&amp;KW440,#REF!,"="&amp;KY440)</f>
        <v>#REF!</v>
      </c>
      <c r="MT440" s="5" t="e">
        <f>COUNTIFS(#REF!,LT440,#REF!,1,#REF!,"&gt;="&amp;MI440,#REF!,"&lt;="&amp;MH440,#REF!,"&lt;="&amp;ME440,#REF!,"&gt;="&amp;MF440)</f>
        <v>#REF!</v>
      </c>
      <c r="MU440" s="5" t="e">
        <f>COUNTIFS(#REF!,LT440,#REF!,0,#REF!,"&gt;="&amp;MI440,#REF!,"&lt;="&amp;MH440,#REF!,"&lt;="&amp;ME440,#REF!,"&gt;="&amp;MF440)</f>
        <v>#REF!</v>
      </c>
      <c r="MV440" s="5" t="e">
        <f>COUNTIFS(#REF!,LT440,#REF!,1,#REF!,"&gt;="&amp;MI440,#REF!,"&lt;="&amp;MH440,#REF!,"="&amp;KZ440,#REF!,"="&amp;LA440,#REF!,"&lt;="&amp;ME440,#REF!,"&gt;="&amp;MF440)</f>
        <v>#REF!</v>
      </c>
      <c r="MW440" s="5" t="e">
        <f>COUNTIFS(#REF!,LT440,#REF!,0,#REF!,"&gt;="&amp;MI440,#REF!,"&lt;="&amp;MH440,#REF!,"="&amp;KZ440,#REF!,"="&amp;LA440,#REF!,"&lt;="&amp;ME440,#REF!,"&gt;="&amp;MF440)</f>
        <v>#REF!</v>
      </c>
      <c r="MX440" s="5" t="e">
        <f>COUNTIFS(#REF!,LT440,#REF!,1,#REF!,"&gt;="&amp;MC440,#REF!,"&lt;="&amp;MB440,#REF!,"&lt;="&amp;ME440,#REF!,"&gt;="&amp;MF440)</f>
        <v>#REF!</v>
      </c>
      <c r="MY440" s="5" t="e">
        <f>COUNTIFS(#REF!,LT440,#REF!,0,#REF!,"&gt;="&amp;MC440,#REF!,"&lt;="&amp;MB440,#REF!,"&lt;="&amp;ME440,#REF!,"&gt;="&amp;MF440)</f>
        <v>#REF!</v>
      </c>
      <c r="MZ440" s="5" t="e">
        <f>COUNTIFS(#REF!,LT440,#REF!,1,#REF!,"&lt;="&amp;ME440,#REF!,"&gt;="&amp;MF440,#REF!,"="&amp;KV440,#REF!,"="&amp;KX440)</f>
        <v>#REF!</v>
      </c>
      <c r="NA440" s="5" t="e">
        <f>COUNTIFS(#REF!,LT440,#REF!,0,#REF!,"&lt;="&amp;ME440,#REF!,"&gt;="&amp;MF440,#REF!,"="&amp;KV440,#REF!,"="&amp;KX440)</f>
        <v>#REF!</v>
      </c>
      <c r="NB440" s="5" t="e">
        <f>COUNTIFS(#REF!,LT440,#REF!,1,#REF!,"&lt;="&amp;ME440,#REF!,"&gt;="&amp;MF440,#REF!,"="&amp;KW440,#REF!,"="&amp;KY440)</f>
        <v>#REF!</v>
      </c>
      <c r="NC440" s="5" t="e">
        <f>COUNTIFS(#REF!,LT440,#REF!,0,#REF!,"&lt;="&amp;ME440,#REF!,"&gt;="&amp;MF440,#REF!,"="&amp;KW440,#REF!,"="&amp;KY440)</f>
        <v>#REF!</v>
      </c>
      <c r="ND440" s="5" t="e">
        <f>COUNTIFS(#REF!,LT440,#REF!,1,#REF!,"&gt;="&amp;MC440,#REF!,"&lt;="&amp;MB440,#REF!,"&lt;="&amp;ME440,#REF!,"&gt;="&amp;MF440,#REF!,"="&amp;KV440,#REF!,"="&amp;KX440)</f>
        <v>#REF!</v>
      </c>
      <c r="NE440" s="5" t="e">
        <f>COUNTIFS(#REF!,LT440,#REF!,0,#REF!,"&gt;="&amp;MC440,#REF!,"&lt;="&amp;MB440,#REF!,"&lt;="&amp;ME440,#REF!,"&gt;="&amp;MF440,#REF!,"="&amp;KV440,#REF!,"="&amp;KX440)</f>
        <v>#REF!</v>
      </c>
      <c r="NF440" s="5" t="e">
        <f>COUNTIFS(#REF!,LT440,#REF!,1,#REF!,"&gt;="&amp;MC440,#REF!,"&lt;="&amp;MB440,#REF!,"&lt;="&amp;ME440,#REF!,"&gt;="&amp;MF440,#REF!,"="&amp;KW440,#REF!,"="&amp;KY440)</f>
        <v>#REF!</v>
      </c>
      <c r="NG440" s="5" t="e">
        <f>COUNTIFS(#REF!,LT440,#REF!,0,#REF!,"&gt;="&amp;MC440,#REF!,"&lt;="&amp;MB440,#REF!,"&lt;="&amp;ME440,#REF!,"&gt;="&amp;MF440,#REF!,"="&amp;KW440,#REF!,"="&amp;KY440)</f>
        <v>#REF!</v>
      </c>
      <c r="NH440" s="5" t="e">
        <f>COUNTIFS(#REF!,LT440,#REF!,1,#REF!,"&gt;="&amp;MC440,#REF!,"&lt;="&amp;MB440,#REF!,"&lt;="&amp;ME440,#REF!,"&gt;="&amp;MF440,#REF!,"="&amp;KZ440,#REF!,"="&amp;LA440)</f>
        <v>#REF!</v>
      </c>
      <c r="NI440" s="5" t="e">
        <f>COUNTIFS(#REF!,LT440,#REF!,0,#REF!,"&gt;="&amp;MC440,#REF!,"&lt;="&amp;MB440,#REF!,"&lt;="&amp;ME440,#REF!,"&gt;="&amp;MF440,#REF!,"="&amp;KZ440,#REF!,"="&amp;LA440)</f>
        <v>#REF!</v>
      </c>
      <c r="NJ440" s="5" t="e">
        <f>COUNTIFS(#REF!,LT440,#REF!,1,#REF!,"&gt;="&amp;MI440,#REF!,"&lt;="&amp;MH440,#REF!,"&lt;="&amp;ME440,#REF!,"&gt;="&amp;MF440)</f>
        <v>#REF!</v>
      </c>
      <c r="NK440" s="5" t="e">
        <f>COUNTIFS(#REF!,LT440,#REF!,0,#REF!,"&gt;="&amp;MI440,#REF!,"&lt;="&amp;MH440,#REF!,"&lt;="&amp;ME440,#REF!,"&gt;="&amp;MF440)</f>
        <v>#REF!</v>
      </c>
      <c r="NL440" s="5" t="e">
        <f>COUNTIFS(#REF!,LT440,#REF!,1,#REF!,"&gt;="&amp;MI440,#REF!,"&lt;="&amp;MH440,#REF!,"="&amp;KZ440,#REF!,"="&amp;LA440,#REF!,"&lt;="&amp;ME440,#REF!,"&gt;="&amp;MF440)</f>
        <v>#REF!</v>
      </c>
      <c r="NM440" s="5" t="e">
        <f>COUNTIFS(#REF!,LT440,#REF!,0,#REF!,"&gt;="&amp;MI440,#REF!,"&lt;="&amp;MH440,#REF!,"="&amp;KZ440,#REF!,"="&amp;LA440,#REF!,"&lt;="&amp;ME440,#REF!,"&gt;="&amp;MF440)</f>
        <v>#REF!</v>
      </c>
      <c r="NN440" s="5" t="e">
        <f>COUNTIFS(#REF!,LT440,#REF!,1,#REF!,"&gt;="&amp;MC440,#REF!,"&lt;="&amp;MB440,#REF!,"&lt;="&amp;ME440,#REF!,"&gt;="&amp;MF440)</f>
        <v>#REF!</v>
      </c>
      <c r="NO440" s="5" t="e">
        <f>COUNTIFS(#REF!,LT440,#REF!,0,#REF!,"&gt;="&amp;MC440,#REF!,"&lt;="&amp;MB440,#REF!,"&lt;="&amp;ME440,#REF!,"&gt;="&amp;MF440)</f>
        <v>#REF!</v>
      </c>
      <c r="NP440" s="5" t="e">
        <f>COUNTIFS(#REF!,LT440,#REF!,1,#REF!,"&lt;="&amp;ME440,#REF!,"&gt;="&amp;MF440,#REF!,"="&amp;KV440,#REF!,"="&amp;KX440)</f>
        <v>#REF!</v>
      </c>
      <c r="NQ440" s="5" t="e">
        <f>COUNTIFS(#REF!,LT440,#REF!,0,#REF!,"&lt;="&amp;ME440,#REF!,"&gt;="&amp;MF440,#REF!,"="&amp;KV440,#REF!,"="&amp;KX440)</f>
        <v>#REF!</v>
      </c>
      <c r="NR440" s="5" t="e">
        <f>COUNTIFS(#REF!,LT440,#REF!,1,#REF!,"&lt;="&amp;ME440,#REF!,"&gt;="&amp;MF440,#REF!,"="&amp;KW440,#REF!,"="&amp;KY440)</f>
        <v>#REF!</v>
      </c>
      <c r="NS440" s="5" t="e">
        <f>COUNTIFS(#REF!,LT440,#REF!,0,#REF!,"&lt;="&amp;ME440,#REF!,"&gt;="&amp;MF440,#REF!,"="&amp;KW440,#REF!,"="&amp;KY440)</f>
        <v>#REF!</v>
      </c>
      <c r="NT440" s="5" t="e">
        <f t="shared" si="437"/>
        <v>#REF!</v>
      </c>
      <c r="NU440" s="5" t="e">
        <f t="shared" si="438"/>
        <v>#REF!</v>
      </c>
      <c r="NV440" s="5" t="e">
        <f t="shared" si="439"/>
        <v>#REF!</v>
      </c>
      <c r="NW440" s="6" t="e">
        <f t="shared" si="440"/>
        <v>#REF!</v>
      </c>
      <c r="NX440" s="7" t="e">
        <f t="shared" si="441"/>
        <v>#REF!</v>
      </c>
      <c r="NY440" s="5" t="e">
        <f t="shared" si="442"/>
        <v>#REF!</v>
      </c>
      <c r="NZ440" s="31" t="e">
        <f t="shared" si="443"/>
        <v>#REF!</v>
      </c>
      <c r="OA440" s="32" t="e">
        <f t="shared" si="444"/>
        <v>#REF!</v>
      </c>
      <c r="OB440" s="32" t="e">
        <f t="shared" si="445"/>
        <v>#REF!</v>
      </c>
      <c r="OC440" s="33" t="e">
        <f t="shared" si="446"/>
        <v>#REF!</v>
      </c>
      <c r="OD440" s="33" t="e">
        <f t="shared" si="447"/>
        <v>#REF!</v>
      </c>
      <c r="OE440" s="33" t="e">
        <f t="shared" si="448"/>
        <v>#REF!</v>
      </c>
      <c r="OF440" s="33" t="e">
        <f t="shared" si="449"/>
        <v>#REF!</v>
      </c>
      <c r="OG440" s="5" t="e">
        <f t="shared" si="450"/>
        <v>#REF!</v>
      </c>
      <c r="OH440" s="5" t="e">
        <f t="shared" si="451"/>
        <v>#REF!</v>
      </c>
      <c r="OI440" s="5" t="e">
        <f t="shared" si="452"/>
        <v>#REF!</v>
      </c>
      <c r="OJ440" s="6" t="e">
        <f t="shared" si="453"/>
        <v>#REF!</v>
      </c>
      <c r="OK440" s="7" t="e">
        <f t="shared" si="454"/>
        <v>#REF!</v>
      </c>
      <c r="OL440" s="5" t="e">
        <f t="shared" si="455"/>
        <v>#REF!</v>
      </c>
      <c r="OM440" s="31" t="e">
        <f t="shared" si="456"/>
        <v>#REF!</v>
      </c>
      <c r="ON440" s="32" t="e">
        <f t="shared" si="457"/>
        <v>#REF!</v>
      </c>
      <c r="OO440" s="32" t="e">
        <f t="shared" si="458"/>
        <v>#REF!</v>
      </c>
      <c r="OP440" s="33" t="e">
        <f t="shared" si="459"/>
        <v>#REF!</v>
      </c>
      <c r="OQ440" s="33" t="e">
        <f t="shared" si="460"/>
        <v>#REF!</v>
      </c>
      <c r="OR440" s="33" t="e">
        <f t="shared" si="461"/>
        <v>#REF!</v>
      </c>
      <c r="OS440" s="33" t="e">
        <f t="shared" si="462"/>
        <v>#REF!</v>
      </c>
      <c r="OT440" t="e">
        <f t="shared" si="463"/>
        <v>#REF!</v>
      </c>
      <c r="OU440" t="e">
        <f t="shared" si="464"/>
        <v>#REF!</v>
      </c>
      <c r="OV440" t="e">
        <f t="shared" si="465"/>
        <v>#REF!</v>
      </c>
      <c r="OW440" t="e">
        <f t="shared" si="466"/>
        <v>#REF!</v>
      </c>
      <c r="OX440" t="e">
        <f t="shared" si="467"/>
        <v>#REF!</v>
      </c>
      <c r="OY440" t="e">
        <f t="shared" si="468"/>
        <v>#REF!</v>
      </c>
    </row>
    <row r="441" spans="1:415" ht="16.5" customHeight="1" x14ac:dyDescent="0.3">
      <c r="A441" s="22"/>
      <c r="KN441" s="5" t="e">
        <f>IF(INDEX(#REF!,MATCH('HT 0-0'!D441,#REF!,0))=INDEX(#REF!,MATCH('HT 0-0'!D441,#REF!,0)),INDEX(#REF!,MATCH('HT 0-0'!D441,#REF!,0)),"ERROR")</f>
        <v>#REF!</v>
      </c>
      <c r="KO441" s="5" t="e">
        <f>IF(INDEX(#REF!,MATCH('HT 0-0'!E441,#REF!,0))=INDEX(#REF!,MATCH('HT 0-0'!E441,#REF!,0)),INDEX(#REF!,MATCH('HT 0-0'!E441,#REF!,0)),"ERROR")</f>
        <v>#REF!</v>
      </c>
      <c r="KP441" s="5" t="e">
        <f t="shared" si="402"/>
        <v>#REF!</v>
      </c>
      <c r="KQ441" t="str">
        <f t="shared" si="403"/>
        <v>_</v>
      </c>
      <c r="KR441" s="5" t="e">
        <f t="shared" si="404"/>
        <v>#DIV/0!</v>
      </c>
      <c r="KS441" s="5" t="e">
        <f t="shared" si="405"/>
        <v>#DIV/0!</v>
      </c>
      <c r="KT441" s="5" t="e">
        <f t="shared" si="406"/>
        <v>#DIV/0!</v>
      </c>
      <c r="KU441" s="5" t="e">
        <f t="shared" si="407"/>
        <v>#DIV/0!</v>
      </c>
      <c r="KV441" s="5" t="e">
        <f t="shared" si="408"/>
        <v>#DIV/0!</v>
      </c>
      <c r="KW441" s="5" t="e">
        <f t="shared" si="409"/>
        <v>#DIV/0!</v>
      </c>
      <c r="KX441" s="5" t="e">
        <f t="shared" si="410"/>
        <v>#DIV/0!</v>
      </c>
      <c r="KY441" s="5" t="e">
        <f t="shared" si="411"/>
        <v>#DIV/0!</v>
      </c>
      <c r="KZ441" s="5" t="e">
        <f t="shared" si="412"/>
        <v>#DIV/0!</v>
      </c>
      <c r="LA441" s="5" t="e">
        <f t="shared" si="413"/>
        <v>#DIV/0!</v>
      </c>
      <c r="LB441" t="e">
        <f>IF(LQ441="0-0",INDEX(Scrape!#REF!,MATCH('HT 0-0'!KP441,Scrape!$B:$B,0)),"")</f>
        <v>#REF!</v>
      </c>
      <c r="LC441" t="e">
        <f>IF(LQ441="0-0",INDEX(Scrape!$A:$A,MATCH('HT 0-0'!KP441,Scrape!$B:$B,0)),"")</f>
        <v>#REF!</v>
      </c>
      <c r="LD441" t="e">
        <f>IF(LQ441="0-0",INDEX(Scrape!$B:$B,MATCH('HT 0-0'!KP441,Scrape!$B:$B,0)),"")</f>
        <v>#REF!</v>
      </c>
      <c r="LE441" t="e">
        <f>IF(LQ441="0-0",INDEX(Scrape!$C:$C,MATCH('HT 0-0'!KP441,Scrape!$B:$B,0)),"")</f>
        <v>#REF!</v>
      </c>
      <c r="LF441" t="e">
        <f>IF(LQ441="0-0",INDEX(Scrape!$D:$D,MATCH('HT 0-0'!KP441,Scrape!$B:$B,0)),"")</f>
        <v>#REF!</v>
      </c>
      <c r="LG441" t="e">
        <f>IF(LQ441="0-0",INDEX(Scrape!$E:$E,MATCH('HT 0-0'!KP441,Scrape!$B:$B,0)),"")</f>
        <v>#REF!</v>
      </c>
      <c r="LH441" t="e">
        <f>IF(LQ441="0-0",INDEX(Scrape!$F:$F,MATCH('HT 0-0'!KP441,Scrape!$B:$B,0)),"")</f>
        <v>#REF!</v>
      </c>
      <c r="LI441" t="e">
        <f>IF(LQ441="0-0",INDEX(Scrape!$G:$G,MATCH('HT 0-0'!KP441,Scrape!$B:$B,0)),"")</f>
        <v>#REF!</v>
      </c>
      <c r="LJ441" t="e">
        <f>IF(LQ441="0-0",INDEX(Scrape!$H:$H,MATCH('HT 0-0'!KP441,Scrape!$B:$B,0)),"")</f>
        <v>#REF!</v>
      </c>
      <c r="LK441" t="e">
        <f>IF(LQ441="0-0",INDEX(Scrape!$I:$I,MATCH('HT 0-0'!KP441,Scrape!$B:$B,0)),"")</f>
        <v>#REF!</v>
      </c>
      <c r="LL441" t="e">
        <f>IF(LQ441="0-0",INDEX(Scrape!$J:$J,MATCH('HT 0-0'!KP441,Scrape!$B:$B,0)),"")</f>
        <v>#REF!</v>
      </c>
      <c r="LM441" t="e">
        <f>IF(LQ441="0-0",INDEX(Scrape!$K:$K,MATCH('HT 0-0'!KP441,Scrape!$B:$B,0)),"")</f>
        <v>#REF!</v>
      </c>
      <c r="LN441" t="e">
        <f>IF(LQ441="0-0",INDEX(Scrape!$L:$L,MATCH('HT 0-0'!KP441,Scrape!$B:$B,0)),"")</f>
        <v>#REF!</v>
      </c>
      <c r="LO441" t="e">
        <f>IF(LQ441="0-0",INDEX(Scrape!$M:$M,MATCH('HT 0-0'!KP441,Scrape!$B:$B,0)),"")</f>
        <v>#REF!</v>
      </c>
      <c r="LP441" t="e">
        <f>IF(LQ441="0-0",INDEX(Scrape!$N:$N,MATCH('HT 0-0'!KP441,Scrape!$B:$B,0)),"")</f>
        <v>#REF!</v>
      </c>
      <c r="LQ441" t="e">
        <f>INDEX(Scrape!$O:$O,MATCH('HT 0-0'!KP441,Scrape!$B:$B,0))</f>
        <v>#REF!</v>
      </c>
      <c r="LR441" t="e">
        <f t="shared" si="414"/>
        <v>#REF!</v>
      </c>
      <c r="LS441" t="e">
        <f t="shared" si="415"/>
        <v>#REF!</v>
      </c>
      <c r="LT441" s="23" t="e">
        <f>IF(INDEX(#REF!,MATCH(KQ441,#REF!,0))=INDEX(#REF!,MATCH(KQ441,#REF!,0)),INDEX(#REF!,MATCH(KQ441,#REF!,0)),"ERROR")</f>
        <v>#REF!</v>
      </c>
      <c r="LU441" s="24" t="e">
        <f t="shared" si="416"/>
        <v>#DIV/0!</v>
      </c>
      <c r="LV441" s="24" t="e">
        <f t="shared" si="417"/>
        <v>#DIV/0!</v>
      </c>
      <c r="LW441" s="24" t="e">
        <f t="shared" si="418"/>
        <v>#DIV/0!</v>
      </c>
      <c r="LX441" s="24" t="e">
        <f t="shared" si="419"/>
        <v>#DIV/0!</v>
      </c>
      <c r="LY441" s="25" t="e">
        <f t="shared" si="420"/>
        <v>#REF!</v>
      </c>
      <c r="LZ441" s="25" t="e">
        <f t="shared" si="421"/>
        <v>#REF!</v>
      </c>
      <c r="MA441" s="26" t="e">
        <f t="shared" si="422"/>
        <v>#REF!</v>
      </c>
      <c r="MB441" s="27" t="e">
        <f t="shared" si="423"/>
        <v>#REF!</v>
      </c>
      <c r="MC441" s="28" t="e">
        <f t="shared" si="424"/>
        <v>#REF!</v>
      </c>
      <c r="MD441" s="24" t="e">
        <f t="shared" si="425"/>
        <v>#REF!</v>
      </c>
      <c r="ME441" s="29" t="e">
        <f t="shared" si="426"/>
        <v>#REF!</v>
      </c>
      <c r="MF441" s="30" t="e">
        <f t="shared" si="427"/>
        <v>#REF!</v>
      </c>
      <c r="MG441" s="24" t="e">
        <f t="shared" si="428"/>
        <v>#REF!</v>
      </c>
      <c r="MH441" s="29" t="e">
        <f t="shared" si="429"/>
        <v>#REF!</v>
      </c>
      <c r="MI441" s="30" t="e">
        <f t="shared" si="430"/>
        <v>#REF!</v>
      </c>
      <c r="MJ441" t="str">
        <f t="shared" si="431"/>
        <v/>
      </c>
      <c r="MK441" t="str">
        <f t="shared" si="432"/>
        <v/>
      </c>
      <c r="ML441" t="str">
        <f t="shared" si="433"/>
        <v/>
      </c>
      <c r="MM441" t="str">
        <f t="shared" si="434"/>
        <v/>
      </c>
      <c r="MN441" t="str">
        <f t="shared" si="435"/>
        <v/>
      </c>
      <c r="MO441" t="str">
        <f t="shared" si="436"/>
        <v/>
      </c>
      <c r="MP441" s="5" t="e">
        <f>COUNTIFS(#REF!,LT441,#REF!,1,#REF!,"&gt;="&amp;MC441,#REF!,"&lt;="&amp;MB441,#REF!,"&lt;="&amp;ME441,#REF!,"&gt;="&amp;MF441,#REF!,"="&amp;KV441,#REF!,"="&amp;KX441)</f>
        <v>#REF!</v>
      </c>
      <c r="MQ441" s="5" t="e">
        <f>COUNTIFS(#REF!,LT441,#REF!,0,#REF!,"&gt;="&amp;MC441,#REF!,"&lt;="&amp;MB441,#REF!,"&lt;="&amp;ME441,#REF!,"&gt;="&amp;MF441,#REF!,"="&amp;KV441,#REF!,"="&amp;KX441)</f>
        <v>#REF!</v>
      </c>
      <c r="MR441" s="5" t="e">
        <f>COUNTIFS(#REF!,LT441,#REF!,1,#REF!,"&gt;="&amp;MC441,#REF!,"&lt;="&amp;MB441,#REF!,"&lt;="&amp;ME441,#REF!,"&gt;="&amp;MF441,#REF!,"="&amp;KW441,#REF!,"="&amp;KY441)</f>
        <v>#REF!</v>
      </c>
      <c r="MS441" s="5" t="e">
        <f>COUNTIFS(#REF!,LT441,#REF!,0,#REF!,"&gt;="&amp;MC441,#REF!,"&lt;="&amp;MB441,#REF!,"&lt;="&amp;ME441,#REF!,"&gt;="&amp;MF441,#REF!,"="&amp;KW441,#REF!,"="&amp;KY441)</f>
        <v>#REF!</v>
      </c>
      <c r="MT441" s="5" t="e">
        <f>COUNTIFS(#REF!,LT441,#REF!,1,#REF!,"&gt;="&amp;MI441,#REF!,"&lt;="&amp;MH441,#REF!,"&lt;="&amp;ME441,#REF!,"&gt;="&amp;MF441)</f>
        <v>#REF!</v>
      </c>
      <c r="MU441" s="5" t="e">
        <f>COUNTIFS(#REF!,LT441,#REF!,0,#REF!,"&gt;="&amp;MI441,#REF!,"&lt;="&amp;MH441,#REF!,"&lt;="&amp;ME441,#REF!,"&gt;="&amp;MF441)</f>
        <v>#REF!</v>
      </c>
      <c r="MV441" s="5" t="e">
        <f>COUNTIFS(#REF!,LT441,#REF!,1,#REF!,"&gt;="&amp;MI441,#REF!,"&lt;="&amp;MH441,#REF!,"="&amp;KZ441,#REF!,"="&amp;LA441,#REF!,"&lt;="&amp;ME441,#REF!,"&gt;="&amp;MF441)</f>
        <v>#REF!</v>
      </c>
      <c r="MW441" s="5" t="e">
        <f>COUNTIFS(#REF!,LT441,#REF!,0,#REF!,"&gt;="&amp;MI441,#REF!,"&lt;="&amp;MH441,#REF!,"="&amp;KZ441,#REF!,"="&amp;LA441,#REF!,"&lt;="&amp;ME441,#REF!,"&gt;="&amp;MF441)</f>
        <v>#REF!</v>
      </c>
      <c r="MX441" s="5" t="e">
        <f>COUNTIFS(#REF!,LT441,#REF!,1,#REF!,"&gt;="&amp;MC441,#REF!,"&lt;="&amp;MB441,#REF!,"&lt;="&amp;ME441,#REF!,"&gt;="&amp;MF441)</f>
        <v>#REF!</v>
      </c>
      <c r="MY441" s="5" t="e">
        <f>COUNTIFS(#REF!,LT441,#REF!,0,#REF!,"&gt;="&amp;MC441,#REF!,"&lt;="&amp;MB441,#REF!,"&lt;="&amp;ME441,#REF!,"&gt;="&amp;MF441)</f>
        <v>#REF!</v>
      </c>
      <c r="MZ441" s="5" t="e">
        <f>COUNTIFS(#REF!,LT441,#REF!,1,#REF!,"&lt;="&amp;ME441,#REF!,"&gt;="&amp;MF441,#REF!,"="&amp;KV441,#REF!,"="&amp;KX441)</f>
        <v>#REF!</v>
      </c>
      <c r="NA441" s="5" t="e">
        <f>COUNTIFS(#REF!,LT441,#REF!,0,#REF!,"&lt;="&amp;ME441,#REF!,"&gt;="&amp;MF441,#REF!,"="&amp;KV441,#REF!,"="&amp;KX441)</f>
        <v>#REF!</v>
      </c>
      <c r="NB441" s="5" t="e">
        <f>COUNTIFS(#REF!,LT441,#REF!,1,#REF!,"&lt;="&amp;ME441,#REF!,"&gt;="&amp;MF441,#REF!,"="&amp;KW441,#REF!,"="&amp;KY441)</f>
        <v>#REF!</v>
      </c>
      <c r="NC441" s="5" t="e">
        <f>COUNTIFS(#REF!,LT441,#REF!,0,#REF!,"&lt;="&amp;ME441,#REF!,"&gt;="&amp;MF441,#REF!,"="&amp;KW441,#REF!,"="&amp;KY441)</f>
        <v>#REF!</v>
      </c>
      <c r="ND441" s="5" t="e">
        <f>COUNTIFS(#REF!,LT441,#REF!,1,#REF!,"&gt;="&amp;MC441,#REF!,"&lt;="&amp;MB441,#REF!,"&lt;="&amp;ME441,#REF!,"&gt;="&amp;MF441,#REF!,"="&amp;KV441,#REF!,"="&amp;KX441)</f>
        <v>#REF!</v>
      </c>
      <c r="NE441" s="5" t="e">
        <f>COUNTIFS(#REF!,LT441,#REF!,0,#REF!,"&gt;="&amp;MC441,#REF!,"&lt;="&amp;MB441,#REF!,"&lt;="&amp;ME441,#REF!,"&gt;="&amp;MF441,#REF!,"="&amp;KV441,#REF!,"="&amp;KX441)</f>
        <v>#REF!</v>
      </c>
      <c r="NF441" s="5" t="e">
        <f>COUNTIFS(#REF!,LT441,#REF!,1,#REF!,"&gt;="&amp;MC441,#REF!,"&lt;="&amp;MB441,#REF!,"&lt;="&amp;ME441,#REF!,"&gt;="&amp;MF441,#REF!,"="&amp;KW441,#REF!,"="&amp;KY441)</f>
        <v>#REF!</v>
      </c>
      <c r="NG441" s="5" t="e">
        <f>COUNTIFS(#REF!,LT441,#REF!,0,#REF!,"&gt;="&amp;MC441,#REF!,"&lt;="&amp;MB441,#REF!,"&lt;="&amp;ME441,#REF!,"&gt;="&amp;MF441,#REF!,"="&amp;KW441,#REF!,"="&amp;KY441)</f>
        <v>#REF!</v>
      </c>
      <c r="NH441" s="5" t="e">
        <f>COUNTIFS(#REF!,LT441,#REF!,1,#REF!,"&gt;="&amp;MC441,#REF!,"&lt;="&amp;MB441,#REF!,"&lt;="&amp;ME441,#REF!,"&gt;="&amp;MF441,#REF!,"="&amp;KZ441,#REF!,"="&amp;LA441)</f>
        <v>#REF!</v>
      </c>
      <c r="NI441" s="5" t="e">
        <f>COUNTIFS(#REF!,LT441,#REF!,0,#REF!,"&gt;="&amp;MC441,#REF!,"&lt;="&amp;MB441,#REF!,"&lt;="&amp;ME441,#REF!,"&gt;="&amp;MF441,#REF!,"="&amp;KZ441,#REF!,"="&amp;LA441)</f>
        <v>#REF!</v>
      </c>
      <c r="NJ441" s="5" t="e">
        <f>COUNTIFS(#REF!,LT441,#REF!,1,#REF!,"&gt;="&amp;MI441,#REF!,"&lt;="&amp;MH441,#REF!,"&lt;="&amp;ME441,#REF!,"&gt;="&amp;MF441)</f>
        <v>#REF!</v>
      </c>
      <c r="NK441" s="5" t="e">
        <f>COUNTIFS(#REF!,LT441,#REF!,0,#REF!,"&gt;="&amp;MI441,#REF!,"&lt;="&amp;MH441,#REF!,"&lt;="&amp;ME441,#REF!,"&gt;="&amp;MF441)</f>
        <v>#REF!</v>
      </c>
      <c r="NL441" s="5" t="e">
        <f>COUNTIFS(#REF!,LT441,#REF!,1,#REF!,"&gt;="&amp;MI441,#REF!,"&lt;="&amp;MH441,#REF!,"="&amp;KZ441,#REF!,"="&amp;LA441,#REF!,"&lt;="&amp;ME441,#REF!,"&gt;="&amp;MF441)</f>
        <v>#REF!</v>
      </c>
      <c r="NM441" s="5" t="e">
        <f>COUNTIFS(#REF!,LT441,#REF!,0,#REF!,"&gt;="&amp;MI441,#REF!,"&lt;="&amp;MH441,#REF!,"="&amp;KZ441,#REF!,"="&amp;LA441,#REF!,"&lt;="&amp;ME441,#REF!,"&gt;="&amp;MF441)</f>
        <v>#REF!</v>
      </c>
      <c r="NN441" s="5" t="e">
        <f>COUNTIFS(#REF!,LT441,#REF!,1,#REF!,"&gt;="&amp;MC441,#REF!,"&lt;="&amp;MB441,#REF!,"&lt;="&amp;ME441,#REF!,"&gt;="&amp;MF441)</f>
        <v>#REF!</v>
      </c>
      <c r="NO441" s="5" t="e">
        <f>COUNTIFS(#REF!,LT441,#REF!,0,#REF!,"&gt;="&amp;MC441,#REF!,"&lt;="&amp;MB441,#REF!,"&lt;="&amp;ME441,#REF!,"&gt;="&amp;MF441)</f>
        <v>#REF!</v>
      </c>
      <c r="NP441" s="5" t="e">
        <f>COUNTIFS(#REF!,LT441,#REF!,1,#REF!,"&lt;="&amp;ME441,#REF!,"&gt;="&amp;MF441,#REF!,"="&amp;KV441,#REF!,"="&amp;KX441)</f>
        <v>#REF!</v>
      </c>
      <c r="NQ441" s="5" t="e">
        <f>COUNTIFS(#REF!,LT441,#REF!,0,#REF!,"&lt;="&amp;ME441,#REF!,"&gt;="&amp;MF441,#REF!,"="&amp;KV441,#REF!,"="&amp;KX441)</f>
        <v>#REF!</v>
      </c>
      <c r="NR441" s="5" t="e">
        <f>COUNTIFS(#REF!,LT441,#REF!,1,#REF!,"&lt;="&amp;ME441,#REF!,"&gt;="&amp;MF441,#REF!,"="&amp;KW441,#REF!,"="&amp;KY441)</f>
        <v>#REF!</v>
      </c>
      <c r="NS441" s="5" t="e">
        <f>COUNTIFS(#REF!,LT441,#REF!,0,#REF!,"&lt;="&amp;ME441,#REF!,"&gt;="&amp;MF441,#REF!,"="&amp;KW441,#REF!,"="&amp;KY441)</f>
        <v>#REF!</v>
      </c>
      <c r="NT441" s="5" t="e">
        <f t="shared" si="437"/>
        <v>#REF!</v>
      </c>
      <c r="NU441" s="5" t="e">
        <f t="shared" si="438"/>
        <v>#REF!</v>
      </c>
      <c r="NV441" s="5" t="e">
        <f t="shared" si="439"/>
        <v>#REF!</v>
      </c>
      <c r="NW441" s="6" t="e">
        <f t="shared" si="440"/>
        <v>#REF!</v>
      </c>
      <c r="NX441" s="7" t="e">
        <f t="shared" si="441"/>
        <v>#REF!</v>
      </c>
      <c r="NY441" s="5" t="e">
        <f t="shared" si="442"/>
        <v>#REF!</v>
      </c>
      <c r="NZ441" s="31" t="e">
        <f t="shared" si="443"/>
        <v>#REF!</v>
      </c>
      <c r="OA441" s="32" t="e">
        <f t="shared" si="444"/>
        <v>#REF!</v>
      </c>
      <c r="OB441" s="32" t="e">
        <f t="shared" si="445"/>
        <v>#REF!</v>
      </c>
      <c r="OC441" s="33" t="e">
        <f t="shared" si="446"/>
        <v>#REF!</v>
      </c>
      <c r="OD441" s="33" t="e">
        <f t="shared" si="447"/>
        <v>#REF!</v>
      </c>
      <c r="OE441" s="33" t="e">
        <f t="shared" si="448"/>
        <v>#REF!</v>
      </c>
      <c r="OF441" s="33" t="e">
        <f t="shared" si="449"/>
        <v>#REF!</v>
      </c>
      <c r="OG441" s="5" t="e">
        <f t="shared" si="450"/>
        <v>#REF!</v>
      </c>
      <c r="OH441" s="5" t="e">
        <f t="shared" si="451"/>
        <v>#REF!</v>
      </c>
      <c r="OI441" s="5" t="e">
        <f t="shared" si="452"/>
        <v>#REF!</v>
      </c>
      <c r="OJ441" s="6" t="e">
        <f t="shared" si="453"/>
        <v>#REF!</v>
      </c>
      <c r="OK441" s="7" t="e">
        <f t="shared" si="454"/>
        <v>#REF!</v>
      </c>
      <c r="OL441" s="5" t="e">
        <f t="shared" si="455"/>
        <v>#REF!</v>
      </c>
      <c r="OM441" s="31" t="e">
        <f t="shared" si="456"/>
        <v>#REF!</v>
      </c>
      <c r="ON441" s="32" t="e">
        <f t="shared" si="457"/>
        <v>#REF!</v>
      </c>
      <c r="OO441" s="32" t="e">
        <f t="shared" si="458"/>
        <v>#REF!</v>
      </c>
      <c r="OP441" s="33" t="e">
        <f t="shared" si="459"/>
        <v>#REF!</v>
      </c>
      <c r="OQ441" s="33" t="e">
        <f t="shared" si="460"/>
        <v>#REF!</v>
      </c>
      <c r="OR441" s="33" t="e">
        <f t="shared" si="461"/>
        <v>#REF!</v>
      </c>
      <c r="OS441" s="33" t="e">
        <f t="shared" si="462"/>
        <v>#REF!</v>
      </c>
      <c r="OT441" t="e">
        <f t="shared" si="463"/>
        <v>#REF!</v>
      </c>
      <c r="OU441" t="e">
        <f t="shared" si="464"/>
        <v>#REF!</v>
      </c>
      <c r="OV441" t="e">
        <f t="shared" si="465"/>
        <v>#REF!</v>
      </c>
      <c r="OW441" t="e">
        <f t="shared" si="466"/>
        <v>#REF!</v>
      </c>
      <c r="OX441" t="e">
        <f t="shared" si="467"/>
        <v>#REF!</v>
      </c>
      <c r="OY441" t="e">
        <f t="shared" si="468"/>
        <v>#REF!</v>
      </c>
    </row>
    <row r="442" spans="1:415" ht="16.5" customHeight="1" x14ac:dyDescent="0.3">
      <c r="A442" s="22"/>
      <c r="KN442" s="5" t="e">
        <f>IF(INDEX(#REF!,MATCH('HT 0-0'!D442,#REF!,0))=INDEX(#REF!,MATCH('HT 0-0'!D442,#REF!,0)),INDEX(#REF!,MATCH('HT 0-0'!D442,#REF!,0)),"ERROR")</f>
        <v>#REF!</v>
      </c>
      <c r="KO442" s="5" t="e">
        <f>IF(INDEX(#REF!,MATCH('HT 0-0'!E442,#REF!,0))=INDEX(#REF!,MATCH('HT 0-0'!E442,#REF!,0)),INDEX(#REF!,MATCH('HT 0-0'!E442,#REF!,0)),"ERROR")</f>
        <v>#REF!</v>
      </c>
      <c r="KP442" s="5" t="e">
        <f t="shared" si="402"/>
        <v>#REF!</v>
      </c>
      <c r="KQ442" t="str">
        <f t="shared" si="403"/>
        <v>_</v>
      </c>
      <c r="KR442" s="5" t="e">
        <f t="shared" si="404"/>
        <v>#DIV/0!</v>
      </c>
      <c r="KS442" s="5" t="e">
        <f t="shared" si="405"/>
        <v>#DIV/0!</v>
      </c>
      <c r="KT442" s="5" t="e">
        <f t="shared" si="406"/>
        <v>#DIV/0!</v>
      </c>
      <c r="KU442" s="5" t="e">
        <f t="shared" si="407"/>
        <v>#DIV/0!</v>
      </c>
      <c r="KV442" s="5" t="e">
        <f t="shared" si="408"/>
        <v>#DIV/0!</v>
      </c>
      <c r="KW442" s="5" t="e">
        <f t="shared" si="409"/>
        <v>#DIV/0!</v>
      </c>
      <c r="KX442" s="5" t="e">
        <f t="shared" si="410"/>
        <v>#DIV/0!</v>
      </c>
      <c r="KY442" s="5" t="e">
        <f t="shared" si="411"/>
        <v>#DIV/0!</v>
      </c>
      <c r="KZ442" s="5" t="e">
        <f t="shared" si="412"/>
        <v>#DIV/0!</v>
      </c>
      <c r="LA442" s="5" t="e">
        <f t="shared" si="413"/>
        <v>#DIV/0!</v>
      </c>
      <c r="LB442" t="e">
        <f>IF(LQ442="0-0",INDEX(Scrape!#REF!,MATCH('HT 0-0'!KP442,Scrape!$B:$B,0)),"")</f>
        <v>#REF!</v>
      </c>
      <c r="LC442" t="e">
        <f>IF(LQ442="0-0",INDEX(Scrape!$A:$A,MATCH('HT 0-0'!KP442,Scrape!$B:$B,0)),"")</f>
        <v>#REF!</v>
      </c>
      <c r="LD442" t="e">
        <f>IF(LQ442="0-0",INDEX(Scrape!$B:$B,MATCH('HT 0-0'!KP442,Scrape!$B:$B,0)),"")</f>
        <v>#REF!</v>
      </c>
      <c r="LE442" t="e">
        <f>IF(LQ442="0-0",INDEX(Scrape!$C:$C,MATCH('HT 0-0'!KP442,Scrape!$B:$B,0)),"")</f>
        <v>#REF!</v>
      </c>
      <c r="LF442" t="e">
        <f>IF(LQ442="0-0",INDEX(Scrape!$D:$D,MATCH('HT 0-0'!KP442,Scrape!$B:$B,0)),"")</f>
        <v>#REF!</v>
      </c>
      <c r="LG442" t="e">
        <f>IF(LQ442="0-0",INDEX(Scrape!$E:$E,MATCH('HT 0-0'!KP442,Scrape!$B:$B,0)),"")</f>
        <v>#REF!</v>
      </c>
      <c r="LH442" t="e">
        <f>IF(LQ442="0-0",INDEX(Scrape!$F:$F,MATCH('HT 0-0'!KP442,Scrape!$B:$B,0)),"")</f>
        <v>#REF!</v>
      </c>
      <c r="LI442" t="e">
        <f>IF(LQ442="0-0",INDEX(Scrape!$G:$G,MATCH('HT 0-0'!KP442,Scrape!$B:$B,0)),"")</f>
        <v>#REF!</v>
      </c>
      <c r="LJ442" t="e">
        <f>IF(LQ442="0-0",INDEX(Scrape!$H:$H,MATCH('HT 0-0'!KP442,Scrape!$B:$B,0)),"")</f>
        <v>#REF!</v>
      </c>
      <c r="LK442" t="e">
        <f>IF(LQ442="0-0",INDEX(Scrape!$I:$I,MATCH('HT 0-0'!KP442,Scrape!$B:$B,0)),"")</f>
        <v>#REF!</v>
      </c>
      <c r="LL442" t="e">
        <f>IF(LQ442="0-0",INDEX(Scrape!$J:$J,MATCH('HT 0-0'!KP442,Scrape!$B:$B,0)),"")</f>
        <v>#REF!</v>
      </c>
      <c r="LM442" t="e">
        <f>IF(LQ442="0-0",INDEX(Scrape!$K:$K,MATCH('HT 0-0'!KP442,Scrape!$B:$B,0)),"")</f>
        <v>#REF!</v>
      </c>
      <c r="LN442" t="e">
        <f>IF(LQ442="0-0",INDEX(Scrape!$L:$L,MATCH('HT 0-0'!KP442,Scrape!$B:$B,0)),"")</f>
        <v>#REF!</v>
      </c>
      <c r="LO442" t="e">
        <f>IF(LQ442="0-0",INDEX(Scrape!$M:$M,MATCH('HT 0-0'!KP442,Scrape!$B:$B,0)),"")</f>
        <v>#REF!</v>
      </c>
      <c r="LP442" t="e">
        <f>IF(LQ442="0-0",INDEX(Scrape!$N:$N,MATCH('HT 0-0'!KP442,Scrape!$B:$B,0)),"")</f>
        <v>#REF!</v>
      </c>
      <c r="LQ442" t="e">
        <f>INDEX(Scrape!$O:$O,MATCH('HT 0-0'!KP442,Scrape!$B:$B,0))</f>
        <v>#REF!</v>
      </c>
      <c r="LR442" t="e">
        <f t="shared" si="414"/>
        <v>#REF!</v>
      </c>
      <c r="LS442" t="e">
        <f t="shared" si="415"/>
        <v>#REF!</v>
      </c>
      <c r="LT442" s="23" t="e">
        <f>IF(INDEX(#REF!,MATCH(KQ442,#REF!,0))=INDEX(#REF!,MATCH(KQ442,#REF!,0)),INDEX(#REF!,MATCH(KQ442,#REF!,0)),"ERROR")</f>
        <v>#REF!</v>
      </c>
      <c r="LU442" s="24" t="e">
        <f t="shared" si="416"/>
        <v>#DIV/0!</v>
      </c>
      <c r="LV442" s="24" t="e">
        <f t="shared" si="417"/>
        <v>#DIV/0!</v>
      </c>
      <c r="LW442" s="24" t="e">
        <f t="shared" si="418"/>
        <v>#DIV/0!</v>
      </c>
      <c r="LX442" s="24" t="e">
        <f t="shared" si="419"/>
        <v>#DIV/0!</v>
      </c>
      <c r="LY442" s="25" t="e">
        <f t="shared" si="420"/>
        <v>#REF!</v>
      </c>
      <c r="LZ442" s="25" t="e">
        <f t="shared" si="421"/>
        <v>#REF!</v>
      </c>
      <c r="MA442" s="26" t="e">
        <f t="shared" si="422"/>
        <v>#REF!</v>
      </c>
      <c r="MB442" s="27" t="e">
        <f t="shared" si="423"/>
        <v>#REF!</v>
      </c>
      <c r="MC442" s="28" t="e">
        <f t="shared" si="424"/>
        <v>#REF!</v>
      </c>
      <c r="MD442" s="24" t="e">
        <f t="shared" si="425"/>
        <v>#REF!</v>
      </c>
      <c r="ME442" s="29" t="e">
        <f t="shared" si="426"/>
        <v>#REF!</v>
      </c>
      <c r="MF442" s="30" t="e">
        <f t="shared" si="427"/>
        <v>#REF!</v>
      </c>
      <c r="MG442" s="24" t="e">
        <f t="shared" si="428"/>
        <v>#REF!</v>
      </c>
      <c r="MH442" s="29" t="e">
        <f t="shared" si="429"/>
        <v>#REF!</v>
      </c>
      <c r="MI442" s="30" t="e">
        <f t="shared" si="430"/>
        <v>#REF!</v>
      </c>
      <c r="MJ442" t="str">
        <f t="shared" si="431"/>
        <v/>
      </c>
      <c r="MK442" t="str">
        <f t="shared" si="432"/>
        <v/>
      </c>
      <c r="ML442" t="str">
        <f t="shared" si="433"/>
        <v/>
      </c>
      <c r="MM442" t="str">
        <f t="shared" si="434"/>
        <v/>
      </c>
      <c r="MN442" t="str">
        <f t="shared" si="435"/>
        <v/>
      </c>
      <c r="MO442" t="str">
        <f t="shared" si="436"/>
        <v/>
      </c>
      <c r="MP442" s="5" t="e">
        <f>COUNTIFS(#REF!,LT442,#REF!,1,#REF!,"&gt;="&amp;MC442,#REF!,"&lt;="&amp;MB442,#REF!,"&lt;="&amp;ME442,#REF!,"&gt;="&amp;MF442,#REF!,"="&amp;KV442,#REF!,"="&amp;KX442)</f>
        <v>#REF!</v>
      </c>
      <c r="MQ442" s="5" t="e">
        <f>COUNTIFS(#REF!,LT442,#REF!,0,#REF!,"&gt;="&amp;MC442,#REF!,"&lt;="&amp;MB442,#REF!,"&lt;="&amp;ME442,#REF!,"&gt;="&amp;MF442,#REF!,"="&amp;KV442,#REF!,"="&amp;KX442)</f>
        <v>#REF!</v>
      </c>
      <c r="MR442" s="5" t="e">
        <f>COUNTIFS(#REF!,LT442,#REF!,1,#REF!,"&gt;="&amp;MC442,#REF!,"&lt;="&amp;MB442,#REF!,"&lt;="&amp;ME442,#REF!,"&gt;="&amp;MF442,#REF!,"="&amp;KW442,#REF!,"="&amp;KY442)</f>
        <v>#REF!</v>
      </c>
      <c r="MS442" s="5" t="e">
        <f>COUNTIFS(#REF!,LT442,#REF!,0,#REF!,"&gt;="&amp;MC442,#REF!,"&lt;="&amp;MB442,#REF!,"&lt;="&amp;ME442,#REF!,"&gt;="&amp;MF442,#REF!,"="&amp;KW442,#REF!,"="&amp;KY442)</f>
        <v>#REF!</v>
      </c>
      <c r="MT442" s="5" t="e">
        <f>COUNTIFS(#REF!,LT442,#REF!,1,#REF!,"&gt;="&amp;MI442,#REF!,"&lt;="&amp;MH442,#REF!,"&lt;="&amp;ME442,#REF!,"&gt;="&amp;MF442)</f>
        <v>#REF!</v>
      </c>
      <c r="MU442" s="5" t="e">
        <f>COUNTIFS(#REF!,LT442,#REF!,0,#REF!,"&gt;="&amp;MI442,#REF!,"&lt;="&amp;MH442,#REF!,"&lt;="&amp;ME442,#REF!,"&gt;="&amp;MF442)</f>
        <v>#REF!</v>
      </c>
      <c r="MV442" s="5" t="e">
        <f>COUNTIFS(#REF!,LT442,#REF!,1,#REF!,"&gt;="&amp;MI442,#REF!,"&lt;="&amp;MH442,#REF!,"="&amp;KZ442,#REF!,"="&amp;LA442,#REF!,"&lt;="&amp;ME442,#REF!,"&gt;="&amp;MF442)</f>
        <v>#REF!</v>
      </c>
      <c r="MW442" s="5" t="e">
        <f>COUNTIFS(#REF!,LT442,#REF!,0,#REF!,"&gt;="&amp;MI442,#REF!,"&lt;="&amp;MH442,#REF!,"="&amp;KZ442,#REF!,"="&amp;LA442,#REF!,"&lt;="&amp;ME442,#REF!,"&gt;="&amp;MF442)</f>
        <v>#REF!</v>
      </c>
      <c r="MX442" s="5" t="e">
        <f>COUNTIFS(#REF!,LT442,#REF!,1,#REF!,"&gt;="&amp;MC442,#REF!,"&lt;="&amp;MB442,#REF!,"&lt;="&amp;ME442,#REF!,"&gt;="&amp;MF442)</f>
        <v>#REF!</v>
      </c>
      <c r="MY442" s="5" t="e">
        <f>COUNTIFS(#REF!,LT442,#REF!,0,#REF!,"&gt;="&amp;MC442,#REF!,"&lt;="&amp;MB442,#REF!,"&lt;="&amp;ME442,#REF!,"&gt;="&amp;MF442)</f>
        <v>#REF!</v>
      </c>
      <c r="MZ442" s="5" t="e">
        <f>COUNTIFS(#REF!,LT442,#REF!,1,#REF!,"&lt;="&amp;ME442,#REF!,"&gt;="&amp;MF442,#REF!,"="&amp;KV442,#REF!,"="&amp;KX442)</f>
        <v>#REF!</v>
      </c>
      <c r="NA442" s="5" t="e">
        <f>COUNTIFS(#REF!,LT442,#REF!,0,#REF!,"&lt;="&amp;ME442,#REF!,"&gt;="&amp;MF442,#REF!,"="&amp;KV442,#REF!,"="&amp;KX442)</f>
        <v>#REF!</v>
      </c>
      <c r="NB442" s="5" t="e">
        <f>COUNTIFS(#REF!,LT442,#REF!,1,#REF!,"&lt;="&amp;ME442,#REF!,"&gt;="&amp;MF442,#REF!,"="&amp;KW442,#REF!,"="&amp;KY442)</f>
        <v>#REF!</v>
      </c>
      <c r="NC442" s="5" t="e">
        <f>COUNTIFS(#REF!,LT442,#REF!,0,#REF!,"&lt;="&amp;ME442,#REF!,"&gt;="&amp;MF442,#REF!,"="&amp;KW442,#REF!,"="&amp;KY442)</f>
        <v>#REF!</v>
      </c>
      <c r="ND442" s="5" t="e">
        <f>COUNTIFS(#REF!,LT442,#REF!,1,#REF!,"&gt;="&amp;MC442,#REF!,"&lt;="&amp;MB442,#REF!,"&lt;="&amp;ME442,#REF!,"&gt;="&amp;MF442,#REF!,"="&amp;KV442,#REF!,"="&amp;KX442)</f>
        <v>#REF!</v>
      </c>
      <c r="NE442" s="5" t="e">
        <f>COUNTIFS(#REF!,LT442,#REF!,0,#REF!,"&gt;="&amp;MC442,#REF!,"&lt;="&amp;MB442,#REF!,"&lt;="&amp;ME442,#REF!,"&gt;="&amp;MF442,#REF!,"="&amp;KV442,#REF!,"="&amp;KX442)</f>
        <v>#REF!</v>
      </c>
      <c r="NF442" s="5" t="e">
        <f>COUNTIFS(#REF!,LT442,#REF!,1,#REF!,"&gt;="&amp;MC442,#REF!,"&lt;="&amp;MB442,#REF!,"&lt;="&amp;ME442,#REF!,"&gt;="&amp;MF442,#REF!,"="&amp;KW442,#REF!,"="&amp;KY442)</f>
        <v>#REF!</v>
      </c>
      <c r="NG442" s="5" t="e">
        <f>COUNTIFS(#REF!,LT442,#REF!,0,#REF!,"&gt;="&amp;MC442,#REF!,"&lt;="&amp;MB442,#REF!,"&lt;="&amp;ME442,#REF!,"&gt;="&amp;MF442,#REF!,"="&amp;KW442,#REF!,"="&amp;KY442)</f>
        <v>#REF!</v>
      </c>
      <c r="NH442" s="5" t="e">
        <f>COUNTIFS(#REF!,LT442,#REF!,1,#REF!,"&gt;="&amp;MC442,#REF!,"&lt;="&amp;MB442,#REF!,"&lt;="&amp;ME442,#REF!,"&gt;="&amp;MF442,#REF!,"="&amp;KZ442,#REF!,"="&amp;LA442)</f>
        <v>#REF!</v>
      </c>
      <c r="NI442" s="5" t="e">
        <f>COUNTIFS(#REF!,LT442,#REF!,0,#REF!,"&gt;="&amp;MC442,#REF!,"&lt;="&amp;MB442,#REF!,"&lt;="&amp;ME442,#REF!,"&gt;="&amp;MF442,#REF!,"="&amp;KZ442,#REF!,"="&amp;LA442)</f>
        <v>#REF!</v>
      </c>
      <c r="NJ442" s="5" t="e">
        <f>COUNTIFS(#REF!,LT442,#REF!,1,#REF!,"&gt;="&amp;MI442,#REF!,"&lt;="&amp;MH442,#REF!,"&lt;="&amp;ME442,#REF!,"&gt;="&amp;MF442)</f>
        <v>#REF!</v>
      </c>
      <c r="NK442" s="5" t="e">
        <f>COUNTIFS(#REF!,LT442,#REF!,0,#REF!,"&gt;="&amp;MI442,#REF!,"&lt;="&amp;MH442,#REF!,"&lt;="&amp;ME442,#REF!,"&gt;="&amp;MF442)</f>
        <v>#REF!</v>
      </c>
      <c r="NL442" s="5" t="e">
        <f>COUNTIFS(#REF!,LT442,#REF!,1,#REF!,"&gt;="&amp;MI442,#REF!,"&lt;="&amp;MH442,#REF!,"="&amp;KZ442,#REF!,"="&amp;LA442,#REF!,"&lt;="&amp;ME442,#REF!,"&gt;="&amp;MF442)</f>
        <v>#REF!</v>
      </c>
      <c r="NM442" s="5" t="e">
        <f>COUNTIFS(#REF!,LT442,#REF!,0,#REF!,"&gt;="&amp;MI442,#REF!,"&lt;="&amp;MH442,#REF!,"="&amp;KZ442,#REF!,"="&amp;LA442,#REF!,"&lt;="&amp;ME442,#REF!,"&gt;="&amp;MF442)</f>
        <v>#REF!</v>
      </c>
      <c r="NN442" s="5" t="e">
        <f>COUNTIFS(#REF!,LT442,#REF!,1,#REF!,"&gt;="&amp;MC442,#REF!,"&lt;="&amp;MB442,#REF!,"&lt;="&amp;ME442,#REF!,"&gt;="&amp;MF442)</f>
        <v>#REF!</v>
      </c>
      <c r="NO442" s="5" t="e">
        <f>COUNTIFS(#REF!,LT442,#REF!,0,#REF!,"&gt;="&amp;MC442,#REF!,"&lt;="&amp;MB442,#REF!,"&lt;="&amp;ME442,#REF!,"&gt;="&amp;MF442)</f>
        <v>#REF!</v>
      </c>
      <c r="NP442" s="5" t="e">
        <f>COUNTIFS(#REF!,LT442,#REF!,1,#REF!,"&lt;="&amp;ME442,#REF!,"&gt;="&amp;MF442,#REF!,"="&amp;KV442,#REF!,"="&amp;KX442)</f>
        <v>#REF!</v>
      </c>
      <c r="NQ442" s="5" t="e">
        <f>COUNTIFS(#REF!,LT442,#REF!,0,#REF!,"&lt;="&amp;ME442,#REF!,"&gt;="&amp;MF442,#REF!,"="&amp;KV442,#REF!,"="&amp;KX442)</f>
        <v>#REF!</v>
      </c>
      <c r="NR442" s="5" t="e">
        <f>COUNTIFS(#REF!,LT442,#REF!,1,#REF!,"&lt;="&amp;ME442,#REF!,"&gt;="&amp;MF442,#REF!,"="&amp;KW442,#REF!,"="&amp;KY442)</f>
        <v>#REF!</v>
      </c>
      <c r="NS442" s="5" t="e">
        <f>COUNTIFS(#REF!,LT442,#REF!,0,#REF!,"&lt;="&amp;ME442,#REF!,"&gt;="&amp;MF442,#REF!,"="&amp;KW442,#REF!,"="&amp;KY442)</f>
        <v>#REF!</v>
      </c>
      <c r="NT442" s="5" t="e">
        <f t="shared" si="437"/>
        <v>#REF!</v>
      </c>
      <c r="NU442" s="5" t="e">
        <f t="shared" si="438"/>
        <v>#REF!</v>
      </c>
      <c r="NV442" s="5" t="e">
        <f t="shared" si="439"/>
        <v>#REF!</v>
      </c>
      <c r="NW442" s="6" t="e">
        <f t="shared" si="440"/>
        <v>#REF!</v>
      </c>
      <c r="NX442" s="7" t="e">
        <f t="shared" si="441"/>
        <v>#REF!</v>
      </c>
      <c r="NY442" s="5" t="e">
        <f t="shared" si="442"/>
        <v>#REF!</v>
      </c>
      <c r="NZ442" s="31" t="e">
        <f t="shared" si="443"/>
        <v>#REF!</v>
      </c>
      <c r="OA442" s="32" t="e">
        <f t="shared" si="444"/>
        <v>#REF!</v>
      </c>
      <c r="OB442" s="32" t="e">
        <f t="shared" si="445"/>
        <v>#REF!</v>
      </c>
      <c r="OC442" s="33" t="e">
        <f t="shared" si="446"/>
        <v>#REF!</v>
      </c>
      <c r="OD442" s="33" t="e">
        <f t="shared" si="447"/>
        <v>#REF!</v>
      </c>
      <c r="OE442" s="33" t="e">
        <f t="shared" si="448"/>
        <v>#REF!</v>
      </c>
      <c r="OF442" s="33" t="e">
        <f t="shared" si="449"/>
        <v>#REF!</v>
      </c>
      <c r="OG442" s="5" t="e">
        <f t="shared" si="450"/>
        <v>#REF!</v>
      </c>
      <c r="OH442" s="5" t="e">
        <f t="shared" si="451"/>
        <v>#REF!</v>
      </c>
      <c r="OI442" s="5" t="e">
        <f t="shared" si="452"/>
        <v>#REF!</v>
      </c>
      <c r="OJ442" s="6" t="e">
        <f t="shared" si="453"/>
        <v>#REF!</v>
      </c>
      <c r="OK442" s="7" t="e">
        <f t="shared" si="454"/>
        <v>#REF!</v>
      </c>
      <c r="OL442" s="5" t="e">
        <f t="shared" si="455"/>
        <v>#REF!</v>
      </c>
      <c r="OM442" s="31" t="e">
        <f t="shared" si="456"/>
        <v>#REF!</v>
      </c>
      <c r="ON442" s="32" t="e">
        <f t="shared" si="457"/>
        <v>#REF!</v>
      </c>
      <c r="OO442" s="32" t="e">
        <f t="shared" si="458"/>
        <v>#REF!</v>
      </c>
      <c r="OP442" s="33" t="e">
        <f t="shared" si="459"/>
        <v>#REF!</v>
      </c>
      <c r="OQ442" s="33" t="e">
        <f t="shared" si="460"/>
        <v>#REF!</v>
      </c>
      <c r="OR442" s="33" t="e">
        <f t="shared" si="461"/>
        <v>#REF!</v>
      </c>
      <c r="OS442" s="33" t="e">
        <f t="shared" si="462"/>
        <v>#REF!</v>
      </c>
      <c r="OT442" t="e">
        <f t="shared" si="463"/>
        <v>#REF!</v>
      </c>
      <c r="OU442" t="e">
        <f t="shared" si="464"/>
        <v>#REF!</v>
      </c>
      <c r="OV442" t="e">
        <f t="shared" si="465"/>
        <v>#REF!</v>
      </c>
      <c r="OW442" t="e">
        <f t="shared" si="466"/>
        <v>#REF!</v>
      </c>
      <c r="OX442" t="e">
        <f t="shared" si="467"/>
        <v>#REF!</v>
      </c>
      <c r="OY442" t="e">
        <f t="shared" si="468"/>
        <v>#REF!</v>
      </c>
    </row>
    <row r="443" spans="1:415" ht="16.5" customHeight="1" x14ac:dyDescent="0.3">
      <c r="A443" s="22"/>
      <c r="KN443" s="5" t="e">
        <f>IF(INDEX(#REF!,MATCH('HT 0-0'!D443,#REF!,0))=INDEX(#REF!,MATCH('HT 0-0'!D443,#REF!,0)),INDEX(#REF!,MATCH('HT 0-0'!D443,#REF!,0)),"ERROR")</f>
        <v>#REF!</v>
      </c>
      <c r="KO443" s="5" t="e">
        <f>IF(INDEX(#REF!,MATCH('HT 0-0'!E443,#REF!,0))=INDEX(#REF!,MATCH('HT 0-0'!E443,#REF!,0)),INDEX(#REF!,MATCH('HT 0-0'!E443,#REF!,0)),"ERROR")</f>
        <v>#REF!</v>
      </c>
      <c r="KP443" s="5" t="e">
        <f t="shared" si="402"/>
        <v>#REF!</v>
      </c>
      <c r="KQ443" t="str">
        <f t="shared" si="403"/>
        <v>_</v>
      </c>
      <c r="KR443" s="5" t="e">
        <f t="shared" si="404"/>
        <v>#DIV/0!</v>
      </c>
      <c r="KS443" s="5" t="e">
        <f t="shared" si="405"/>
        <v>#DIV/0!</v>
      </c>
      <c r="KT443" s="5" t="e">
        <f t="shared" si="406"/>
        <v>#DIV/0!</v>
      </c>
      <c r="KU443" s="5" t="e">
        <f t="shared" si="407"/>
        <v>#DIV/0!</v>
      </c>
      <c r="KV443" s="5" t="e">
        <f t="shared" si="408"/>
        <v>#DIV/0!</v>
      </c>
      <c r="KW443" s="5" t="e">
        <f t="shared" si="409"/>
        <v>#DIV/0!</v>
      </c>
      <c r="KX443" s="5" t="e">
        <f t="shared" si="410"/>
        <v>#DIV/0!</v>
      </c>
      <c r="KY443" s="5" t="e">
        <f t="shared" si="411"/>
        <v>#DIV/0!</v>
      </c>
      <c r="KZ443" s="5" t="e">
        <f t="shared" si="412"/>
        <v>#DIV/0!</v>
      </c>
      <c r="LA443" s="5" t="e">
        <f t="shared" si="413"/>
        <v>#DIV/0!</v>
      </c>
      <c r="LB443" t="e">
        <f>IF(LQ443="0-0",INDEX(Scrape!#REF!,MATCH('HT 0-0'!KP443,Scrape!$B:$B,0)),"")</f>
        <v>#REF!</v>
      </c>
      <c r="LC443" t="e">
        <f>IF(LQ443="0-0",INDEX(Scrape!$A:$A,MATCH('HT 0-0'!KP443,Scrape!$B:$B,0)),"")</f>
        <v>#REF!</v>
      </c>
      <c r="LD443" t="e">
        <f>IF(LQ443="0-0",INDEX(Scrape!$B:$B,MATCH('HT 0-0'!KP443,Scrape!$B:$B,0)),"")</f>
        <v>#REF!</v>
      </c>
      <c r="LE443" t="e">
        <f>IF(LQ443="0-0",INDEX(Scrape!$C:$C,MATCH('HT 0-0'!KP443,Scrape!$B:$B,0)),"")</f>
        <v>#REF!</v>
      </c>
      <c r="LF443" t="e">
        <f>IF(LQ443="0-0",INDEX(Scrape!$D:$D,MATCH('HT 0-0'!KP443,Scrape!$B:$B,0)),"")</f>
        <v>#REF!</v>
      </c>
      <c r="LG443" t="e">
        <f>IF(LQ443="0-0",INDEX(Scrape!$E:$E,MATCH('HT 0-0'!KP443,Scrape!$B:$B,0)),"")</f>
        <v>#REF!</v>
      </c>
      <c r="LH443" t="e">
        <f>IF(LQ443="0-0",INDEX(Scrape!$F:$F,MATCH('HT 0-0'!KP443,Scrape!$B:$B,0)),"")</f>
        <v>#REF!</v>
      </c>
      <c r="LI443" t="e">
        <f>IF(LQ443="0-0",INDEX(Scrape!$G:$G,MATCH('HT 0-0'!KP443,Scrape!$B:$B,0)),"")</f>
        <v>#REF!</v>
      </c>
      <c r="LJ443" t="e">
        <f>IF(LQ443="0-0",INDEX(Scrape!$H:$H,MATCH('HT 0-0'!KP443,Scrape!$B:$B,0)),"")</f>
        <v>#REF!</v>
      </c>
      <c r="LK443" t="e">
        <f>IF(LQ443="0-0",INDEX(Scrape!$I:$I,MATCH('HT 0-0'!KP443,Scrape!$B:$B,0)),"")</f>
        <v>#REF!</v>
      </c>
      <c r="LL443" t="e">
        <f>IF(LQ443="0-0",INDEX(Scrape!$J:$J,MATCH('HT 0-0'!KP443,Scrape!$B:$B,0)),"")</f>
        <v>#REF!</v>
      </c>
      <c r="LM443" t="e">
        <f>IF(LQ443="0-0",INDEX(Scrape!$K:$K,MATCH('HT 0-0'!KP443,Scrape!$B:$B,0)),"")</f>
        <v>#REF!</v>
      </c>
      <c r="LN443" t="e">
        <f>IF(LQ443="0-0",INDEX(Scrape!$L:$L,MATCH('HT 0-0'!KP443,Scrape!$B:$B,0)),"")</f>
        <v>#REF!</v>
      </c>
      <c r="LO443" t="e">
        <f>IF(LQ443="0-0",INDEX(Scrape!$M:$M,MATCH('HT 0-0'!KP443,Scrape!$B:$B,0)),"")</f>
        <v>#REF!</v>
      </c>
      <c r="LP443" t="e">
        <f>IF(LQ443="0-0",INDEX(Scrape!$N:$N,MATCH('HT 0-0'!KP443,Scrape!$B:$B,0)),"")</f>
        <v>#REF!</v>
      </c>
      <c r="LQ443" t="e">
        <f>INDEX(Scrape!$O:$O,MATCH('HT 0-0'!KP443,Scrape!$B:$B,0))</f>
        <v>#REF!</v>
      </c>
      <c r="LR443" t="e">
        <f t="shared" si="414"/>
        <v>#REF!</v>
      </c>
      <c r="LS443" t="e">
        <f t="shared" si="415"/>
        <v>#REF!</v>
      </c>
      <c r="LT443" s="23" t="e">
        <f>IF(INDEX(#REF!,MATCH(KQ443,#REF!,0))=INDEX(#REF!,MATCH(KQ443,#REF!,0)),INDEX(#REF!,MATCH(KQ443,#REF!,0)),"ERROR")</f>
        <v>#REF!</v>
      </c>
      <c r="LU443" s="24" t="e">
        <f t="shared" si="416"/>
        <v>#DIV/0!</v>
      </c>
      <c r="LV443" s="24" t="e">
        <f t="shared" si="417"/>
        <v>#DIV/0!</v>
      </c>
      <c r="LW443" s="24" t="e">
        <f t="shared" si="418"/>
        <v>#DIV/0!</v>
      </c>
      <c r="LX443" s="24" t="e">
        <f t="shared" si="419"/>
        <v>#DIV/0!</v>
      </c>
      <c r="LY443" s="25" t="e">
        <f t="shared" si="420"/>
        <v>#REF!</v>
      </c>
      <c r="LZ443" s="25" t="e">
        <f t="shared" si="421"/>
        <v>#REF!</v>
      </c>
      <c r="MA443" s="26" t="e">
        <f t="shared" si="422"/>
        <v>#REF!</v>
      </c>
      <c r="MB443" s="27" t="e">
        <f t="shared" si="423"/>
        <v>#REF!</v>
      </c>
      <c r="MC443" s="28" t="e">
        <f t="shared" si="424"/>
        <v>#REF!</v>
      </c>
      <c r="MD443" s="24" t="e">
        <f t="shared" si="425"/>
        <v>#REF!</v>
      </c>
      <c r="ME443" s="29" t="e">
        <f t="shared" si="426"/>
        <v>#REF!</v>
      </c>
      <c r="MF443" s="30" t="e">
        <f t="shared" si="427"/>
        <v>#REF!</v>
      </c>
      <c r="MG443" s="24" t="e">
        <f t="shared" si="428"/>
        <v>#REF!</v>
      </c>
      <c r="MH443" s="29" t="e">
        <f t="shared" si="429"/>
        <v>#REF!</v>
      </c>
      <c r="MI443" s="30" t="e">
        <f t="shared" si="430"/>
        <v>#REF!</v>
      </c>
      <c r="MJ443" t="str">
        <f t="shared" si="431"/>
        <v/>
      </c>
      <c r="MK443" t="str">
        <f t="shared" si="432"/>
        <v/>
      </c>
      <c r="ML443" t="str">
        <f t="shared" si="433"/>
        <v/>
      </c>
      <c r="MM443" t="str">
        <f t="shared" si="434"/>
        <v/>
      </c>
      <c r="MN443" t="str">
        <f t="shared" si="435"/>
        <v/>
      </c>
      <c r="MO443" t="str">
        <f t="shared" si="436"/>
        <v/>
      </c>
      <c r="MP443" s="5" t="e">
        <f>COUNTIFS(#REF!,LT443,#REF!,1,#REF!,"&gt;="&amp;MC443,#REF!,"&lt;="&amp;MB443,#REF!,"&lt;="&amp;ME443,#REF!,"&gt;="&amp;MF443,#REF!,"="&amp;KV443,#REF!,"="&amp;KX443)</f>
        <v>#REF!</v>
      </c>
      <c r="MQ443" s="5" t="e">
        <f>COUNTIFS(#REF!,LT443,#REF!,0,#REF!,"&gt;="&amp;MC443,#REF!,"&lt;="&amp;MB443,#REF!,"&lt;="&amp;ME443,#REF!,"&gt;="&amp;MF443,#REF!,"="&amp;KV443,#REF!,"="&amp;KX443)</f>
        <v>#REF!</v>
      </c>
      <c r="MR443" s="5" t="e">
        <f>COUNTIFS(#REF!,LT443,#REF!,1,#REF!,"&gt;="&amp;MC443,#REF!,"&lt;="&amp;MB443,#REF!,"&lt;="&amp;ME443,#REF!,"&gt;="&amp;MF443,#REF!,"="&amp;KW443,#REF!,"="&amp;KY443)</f>
        <v>#REF!</v>
      </c>
      <c r="MS443" s="5" t="e">
        <f>COUNTIFS(#REF!,LT443,#REF!,0,#REF!,"&gt;="&amp;MC443,#REF!,"&lt;="&amp;MB443,#REF!,"&lt;="&amp;ME443,#REF!,"&gt;="&amp;MF443,#REF!,"="&amp;KW443,#REF!,"="&amp;KY443)</f>
        <v>#REF!</v>
      </c>
      <c r="MT443" s="5" t="e">
        <f>COUNTIFS(#REF!,LT443,#REF!,1,#REF!,"&gt;="&amp;MI443,#REF!,"&lt;="&amp;MH443,#REF!,"&lt;="&amp;ME443,#REF!,"&gt;="&amp;MF443)</f>
        <v>#REF!</v>
      </c>
      <c r="MU443" s="5" t="e">
        <f>COUNTIFS(#REF!,LT443,#REF!,0,#REF!,"&gt;="&amp;MI443,#REF!,"&lt;="&amp;MH443,#REF!,"&lt;="&amp;ME443,#REF!,"&gt;="&amp;MF443)</f>
        <v>#REF!</v>
      </c>
      <c r="MV443" s="5" t="e">
        <f>COUNTIFS(#REF!,LT443,#REF!,1,#REF!,"&gt;="&amp;MI443,#REF!,"&lt;="&amp;MH443,#REF!,"="&amp;KZ443,#REF!,"="&amp;LA443,#REF!,"&lt;="&amp;ME443,#REF!,"&gt;="&amp;MF443)</f>
        <v>#REF!</v>
      </c>
      <c r="MW443" s="5" t="e">
        <f>COUNTIFS(#REF!,LT443,#REF!,0,#REF!,"&gt;="&amp;MI443,#REF!,"&lt;="&amp;MH443,#REF!,"="&amp;KZ443,#REF!,"="&amp;LA443,#REF!,"&lt;="&amp;ME443,#REF!,"&gt;="&amp;MF443)</f>
        <v>#REF!</v>
      </c>
      <c r="MX443" s="5" t="e">
        <f>COUNTIFS(#REF!,LT443,#REF!,1,#REF!,"&gt;="&amp;MC443,#REF!,"&lt;="&amp;MB443,#REF!,"&lt;="&amp;ME443,#REF!,"&gt;="&amp;MF443)</f>
        <v>#REF!</v>
      </c>
      <c r="MY443" s="5" t="e">
        <f>COUNTIFS(#REF!,LT443,#REF!,0,#REF!,"&gt;="&amp;MC443,#REF!,"&lt;="&amp;MB443,#REF!,"&lt;="&amp;ME443,#REF!,"&gt;="&amp;MF443)</f>
        <v>#REF!</v>
      </c>
      <c r="MZ443" s="5" t="e">
        <f>COUNTIFS(#REF!,LT443,#REF!,1,#REF!,"&lt;="&amp;ME443,#REF!,"&gt;="&amp;MF443,#REF!,"="&amp;KV443,#REF!,"="&amp;KX443)</f>
        <v>#REF!</v>
      </c>
      <c r="NA443" s="5" t="e">
        <f>COUNTIFS(#REF!,LT443,#REF!,0,#REF!,"&lt;="&amp;ME443,#REF!,"&gt;="&amp;MF443,#REF!,"="&amp;KV443,#REF!,"="&amp;KX443)</f>
        <v>#REF!</v>
      </c>
      <c r="NB443" s="5" t="e">
        <f>COUNTIFS(#REF!,LT443,#REF!,1,#REF!,"&lt;="&amp;ME443,#REF!,"&gt;="&amp;MF443,#REF!,"="&amp;KW443,#REF!,"="&amp;KY443)</f>
        <v>#REF!</v>
      </c>
      <c r="NC443" s="5" t="e">
        <f>COUNTIFS(#REF!,LT443,#REF!,0,#REF!,"&lt;="&amp;ME443,#REF!,"&gt;="&amp;MF443,#REF!,"="&amp;KW443,#REF!,"="&amp;KY443)</f>
        <v>#REF!</v>
      </c>
      <c r="ND443" s="5" t="e">
        <f>COUNTIFS(#REF!,LT443,#REF!,1,#REF!,"&gt;="&amp;MC443,#REF!,"&lt;="&amp;MB443,#REF!,"&lt;="&amp;ME443,#REF!,"&gt;="&amp;MF443,#REF!,"="&amp;KV443,#REF!,"="&amp;KX443)</f>
        <v>#REF!</v>
      </c>
      <c r="NE443" s="5" t="e">
        <f>COUNTIFS(#REF!,LT443,#REF!,0,#REF!,"&gt;="&amp;MC443,#REF!,"&lt;="&amp;MB443,#REF!,"&lt;="&amp;ME443,#REF!,"&gt;="&amp;MF443,#REF!,"="&amp;KV443,#REF!,"="&amp;KX443)</f>
        <v>#REF!</v>
      </c>
      <c r="NF443" s="5" t="e">
        <f>COUNTIFS(#REF!,LT443,#REF!,1,#REF!,"&gt;="&amp;MC443,#REF!,"&lt;="&amp;MB443,#REF!,"&lt;="&amp;ME443,#REF!,"&gt;="&amp;MF443,#REF!,"="&amp;KW443,#REF!,"="&amp;KY443)</f>
        <v>#REF!</v>
      </c>
      <c r="NG443" s="5" t="e">
        <f>COUNTIFS(#REF!,LT443,#REF!,0,#REF!,"&gt;="&amp;MC443,#REF!,"&lt;="&amp;MB443,#REF!,"&lt;="&amp;ME443,#REF!,"&gt;="&amp;MF443,#REF!,"="&amp;KW443,#REF!,"="&amp;KY443)</f>
        <v>#REF!</v>
      </c>
      <c r="NH443" s="5" t="e">
        <f>COUNTIFS(#REF!,LT443,#REF!,1,#REF!,"&gt;="&amp;MC443,#REF!,"&lt;="&amp;MB443,#REF!,"&lt;="&amp;ME443,#REF!,"&gt;="&amp;MF443,#REF!,"="&amp;KZ443,#REF!,"="&amp;LA443)</f>
        <v>#REF!</v>
      </c>
      <c r="NI443" s="5" t="e">
        <f>COUNTIFS(#REF!,LT443,#REF!,0,#REF!,"&gt;="&amp;MC443,#REF!,"&lt;="&amp;MB443,#REF!,"&lt;="&amp;ME443,#REF!,"&gt;="&amp;MF443,#REF!,"="&amp;KZ443,#REF!,"="&amp;LA443)</f>
        <v>#REF!</v>
      </c>
      <c r="NJ443" s="5" t="e">
        <f>COUNTIFS(#REF!,LT443,#REF!,1,#REF!,"&gt;="&amp;MI443,#REF!,"&lt;="&amp;MH443,#REF!,"&lt;="&amp;ME443,#REF!,"&gt;="&amp;MF443)</f>
        <v>#REF!</v>
      </c>
      <c r="NK443" s="5" t="e">
        <f>COUNTIFS(#REF!,LT443,#REF!,0,#REF!,"&gt;="&amp;MI443,#REF!,"&lt;="&amp;MH443,#REF!,"&lt;="&amp;ME443,#REF!,"&gt;="&amp;MF443)</f>
        <v>#REF!</v>
      </c>
      <c r="NL443" s="5" t="e">
        <f>COUNTIFS(#REF!,LT443,#REF!,1,#REF!,"&gt;="&amp;MI443,#REF!,"&lt;="&amp;MH443,#REF!,"="&amp;KZ443,#REF!,"="&amp;LA443,#REF!,"&lt;="&amp;ME443,#REF!,"&gt;="&amp;MF443)</f>
        <v>#REF!</v>
      </c>
      <c r="NM443" s="5" t="e">
        <f>COUNTIFS(#REF!,LT443,#REF!,0,#REF!,"&gt;="&amp;MI443,#REF!,"&lt;="&amp;MH443,#REF!,"="&amp;KZ443,#REF!,"="&amp;LA443,#REF!,"&lt;="&amp;ME443,#REF!,"&gt;="&amp;MF443)</f>
        <v>#REF!</v>
      </c>
      <c r="NN443" s="5" t="e">
        <f>COUNTIFS(#REF!,LT443,#REF!,1,#REF!,"&gt;="&amp;MC443,#REF!,"&lt;="&amp;MB443,#REF!,"&lt;="&amp;ME443,#REF!,"&gt;="&amp;MF443)</f>
        <v>#REF!</v>
      </c>
      <c r="NO443" s="5" t="e">
        <f>COUNTIFS(#REF!,LT443,#REF!,0,#REF!,"&gt;="&amp;MC443,#REF!,"&lt;="&amp;MB443,#REF!,"&lt;="&amp;ME443,#REF!,"&gt;="&amp;MF443)</f>
        <v>#REF!</v>
      </c>
      <c r="NP443" s="5" t="e">
        <f>COUNTIFS(#REF!,LT443,#REF!,1,#REF!,"&lt;="&amp;ME443,#REF!,"&gt;="&amp;MF443,#REF!,"="&amp;KV443,#REF!,"="&amp;KX443)</f>
        <v>#REF!</v>
      </c>
      <c r="NQ443" s="5" t="e">
        <f>COUNTIFS(#REF!,LT443,#REF!,0,#REF!,"&lt;="&amp;ME443,#REF!,"&gt;="&amp;MF443,#REF!,"="&amp;KV443,#REF!,"="&amp;KX443)</f>
        <v>#REF!</v>
      </c>
      <c r="NR443" s="5" t="e">
        <f>COUNTIFS(#REF!,LT443,#REF!,1,#REF!,"&lt;="&amp;ME443,#REF!,"&gt;="&amp;MF443,#REF!,"="&amp;KW443,#REF!,"="&amp;KY443)</f>
        <v>#REF!</v>
      </c>
      <c r="NS443" s="5" t="e">
        <f>COUNTIFS(#REF!,LT443,#REF!,0,#REF!,"&lt;="&amp;ME443,#REF!,"&gt;="&amp;MF443,#REF!,"="&amp;KW443,#REF!,"="&amp;KY443)</f>
        <v>#REF!</v>
      </c>
      <c r="NT443" s="5" t="e">
        <f t="shared" si="437"/>
        <v>#REF!</v>
      </c>
      <c r="NU443" s="5" t="e">
        <f t="shared" si="438"/>
        <v>#REF!</v>
      </c>
      <c r="NV443" s="5" t="e">
        <f t="shared" si="439"/>
        <v>#REF!</v>
      </c>
      <c r="NW443" s="6" t="e">
        <f t="shared" si="440"/>
        <v>#REF!</v>
      </c>
      <c r="NX443" s="7" t="e">
        <f t="shared" si="441"/>
        <v>#REF!</v>
      </c>
      <c r="NY443" s="5" t="e">
        <f t="shared" si="442"/>
        <v>#REF!</v>
      </c>
      <c r="NZ443" s="31" t="e">
        <f t="shared" si="443"/>
        <v>#REF!</v>
      </c>
      <c r="OA443" s="32" t="e">
        <f t="shared" si="444"/>
        <v>#REF!</v>
      </c>
      <c r="OB443" s="32" t="e">
        <f t="shared" si="445"/>
        <v>#REF!</v>
      </c>
      <c r="OC443" s="33" t="e">
        <f t="shared" si="446"/>
        <v>#REF!</v>
      </c>
      <c r="OD443" s="33" t="e">
        <f t="shared" si="447"/>
        <v>#REF!</v>
      </c>
      <c r="OE443" s="33" t="e">
        <f t="shared" si="448"/>
        <v>#REF!</v>
      </c>
      <c r="OF443" s="33" t="e">
        <f t="shared" si="449"/>
        <v>#REF!</v>
      </c>
      <c r="OG443" s="5" t="e">
        <f t="shared" si="450"/>
        <v>#REF!</v>
      </c>
      <c r="OH443" s="5" t="e">
        <f t="shared" si="451"/>
        <v>#REF!</v>
      </c>
      <c r="OI443" s="5" t="e">
        <f t="shared" si="452"/>
        <v>#REF!</v>
      </c>
      <c r="OJ443" s="6" t="e">
        <f t="shared" si="453"/>
        <v>#REF!</v>
      </c>
      <c r="OK443" s="7" t="e">
        <f t="shared" si="454"/>
        <v>#REF!</v>
      </c>
      <c r="OL443" s="5" t="e">
        <f t="shared" si="455"/>
        <v>#REF!</v>
      </c>
      <c r="OM443" s="31" t="e">
        <f t="shared" si="456"/>
        <v>#REF!</v>
      </c>
      <c r="ON443" s="32" t="e">
        <f t="shared" si="457"/>
        <v>#REF!</v>
      </c>
      <c r="OO443" s="32" t="e">
        <f t="shared" si="458"/>
        <v>#REF!</v>
      </c>
      <c r="OP443" s="33" t="e">
        <f t="shared" si="459"/>
        <v>#REF!</v>
      </c>
      <c r="OQ443" s="33" t="e">
        <f t="shared" si="460"/>
        <v>#REF!</v>
      </c>
      <c r="OR443" s="33" t="e">
        <f t="shared" si="461"/>
        <v>#REF!</v>
      </c>
      <c r="OS443" s="33" t="e">
        <f t="shared" si="462"/>
        <v>#REF!</v>
      </c>
      <c r="OT443" t="e">
        <f t="shared" si="463"/>
        <v>#REF!</v>
      </c>
      <c r="OU443" t="e">
        <f t="shared" si="464"/>
        <v>#REF!</v>
      </c>
      <c r="OV443" t="e">
        <f t="shared" si="465"/>
        <v>#REF!</v>
      </c>
      <c r="OW443" t="e">
        <f t="shared" si="466"/>
        <v>#REF!</v>
      </c>
      <c r="OX443" t="e">
        <f t="shared" si="467"/>
        <v>#REF!</v>
      </c>
      <c r="OY443" t="e">
        <f t="shared" si="468"/>
        <v>#REF!</v>
      </c>
    </row>
    <row r="444" spans="1:415" ht="16.5" customHeight="1" x14ac:dyDescent="0.3">
      <c r="A444" s="22"/>
      <c r="KN444" s="5" t="e">
        <f>IF(INDEX(#REF!,MATCH('HT 0-0'!D444,#REF!,0))=INDEX(#REF!,MATCH('HT 0-0'!D444,#REF!,0)),INDEX(#REF!,MATCH('HT 0-0'!D444,#REF!,0)),"ERROR")</f>
        <v>#REF!</v>
      </c>
      <c r="KO444" s="5" t="e">
        <f>IF(INDEX(#REF!,MATCH('HT 0-0'!E444,#REF!,0))=INDEX(#REF!,MATCH('HT 0-0'!E444,#REF!,0)),INDEX(#REF!,MATCH('HT 0-0'!E444,#REF!,0)),"ERROR")</f>
        <v>#REF!</v>
      </c>
      <c r="KP444" s="5" t="e">
        <f t="shared" si="402"/>
        <v>#REF!</v>
      </c>
      <c r="KQ444" t="str">
        <f t="shared" si="403"/>
        <v>_</v>
      </c>
      <c r="KR444" s="5" t="e">
        <f t="shared" si="404"/>
        <v>#DIV/0!</v>
      </c>
      <c r="KS444" s="5" t="e">
        <f t="shared" si="405"/>
        <v>#DIV/0!</v>
      </c>
      <c r="KT444" s="5" t="e">
        <f t="shared" si="406"/>
        <v>#DIV/0!</v>
      </c>
      <c r="KU444" s="5" t="e">
        <f t="shared" si="407"/>
        <v>#DIV/0!</v>
      </c>
      <c r="KV444" s="5" t="e">
        <f t="shared" si="408"/>
        <v>#DIV/0!</v>
      </c>
      <c r="KW444" s="5" t="e">
        <f t="shared" si="409"/>
        <v>#DIV/0!</v>
      </c>
      <c r="KX444" s="5" t="e">
        <f t="shared" si="410"/>
        <v>#DIV/0!</v>
      </c>
      <c r="KY444" s="5" t="e">
        <f t="shared" si="411"/>
        <v>#DIV/0!</v>
      </c>
      <c r="KZ444" s="5" t="e">
        <f t="shared" si="412"/>
        <v>#DIV/0!</v>
      </c>
      <c r="LA444" s="5" t="e">
        <f t="shared" si="413"/>
        <v>#DIV/0!</v>
      </c>
      <c r="LB444" t="e">
        <f>IF(LQ444="0-0",INDEX(Scrape!#REF!,MATCH('HT 0-0'!KP444,Scrape!$B:$B,0)),"")</f>
        <v>#REF!</v>
      </c>
      <c r="LC444" t="e">
        <f>IF(LQ444="0-0",INDEX(Scrape!$A:$A,MATCH('HT 0-0'!KP444,Scrape!$B:$B,0)),"")</f>
        <v>#REF!</v>
      </c>
      <c r="LD444" t="e">
        <f>IF(LQ444="0-0",INDEX(Scrape!$B:$B,MATCH('HT 0-0'!KP444,Scrape!$B:$B,0)),"")</f>
        <v>#REF!</v>
      </c>
      <c r="LE444" t="e">
        <f>IF(LQ444="0-0",INDEX(Scrape!$C:$C,MATCH('HT 0-0'!KP444,Scrape!$B:$B,0)),"")</f>
        <v>#REF!</v>
      </c>
      <c r="LF444" t="e">
        <f>IF(LQ444="0-0",INDEX(Scrape!$D:$D,MATCH('HT 0-0'!KP444,Scrape!$B:$B,0)),"")</f>
        <v>#REF!</v>
      </c>
      <c r="LG444" t="e">
        <f>IF(LQ444="0-0",INDEX(Scrape!$E:$E,MATCH('HT 0-0'!KP444,Scrape!$B:$B,0)),"")</f>
        <v>#REF!</v>
      </c>
      <c r="LH444" t="e">
        <f>IF(LQ444="0-0",INDEX(Scrape!$F:$F,MATCH('HT 0-0'!KP444,Scrape!$B:$B,0)),"")</f>
        <v>#REF!</v>
      </c>
      <c r="LI444" t="e">
        <f>IF(LQ444="0-0",INDEX(Scrape!$G:$G,MATCH('HT 0-0'!KP444,Scrape!$B:$B,0)),"")</f>
        <v>#REF!</v>
      </c>
      <c r="LJ444" t="e">
        <f>IF(LQ444="0-0",INDEX(Scrape!$H:$H,MATCH('HT 0-0'!KP444,Scrape!$B:$B,0)),"")</f>
        <v>#REF!</v>
      </c>
      <c r="LK444" t="e">
        <f>IF(LQ444="0-0",INDEX(Scrape!$I:$I,MATCH('HT 0-0'!KP444,Scrape!$B:$B,0)),"")</f>
        <v>#REF!</v>
      </c>
      <c r="LL444" t="e">
        <f>IF(LQ444="0-0",INDEX(Scrape!$J:$J,MATCH('HT 0-0'!KP444,Scrape!$B:$B,0)),"")</f>
        <v>#REF!</v>
      </c>
      <c r="LM444" t="e">
        <f>IF(LQ444="0-0",INDEX(Scrape!$K:$K,MATCH('HT 0-0'!KP444,Scrape!$B:$B,0)),"")</f>
        <v>#REF!</v>
      </c>
      <c r="LN444" t="e">
        <f>IF(LQ444="0-0",INDEX(Scrape!$L:$L,MATCH('HT 0-0'!KP444,Scrape!$B:$B,0)),"")</f>
        <v>#REF!</v>
      </c>
      <c r="LO444" t="e">
        <f>IF(LQ444="0-0",INDEX(Scrape!$M:$M,MATCH('HT 0-0'!KP444,Scrape!$B:$B,0)),"")</f>
        <v>#REF!</v>
      </c>
      <c r="LP444" t="e">
        <f>IF(LQ444="0-0",INDEX(Scrape!$N:$N,MATCH('HT 0-0'!KP444,Scrape!$B:$B,0)),"")</f>
        <v>#REF!</v>
      </c>
      <c r="LQ444" t="e">
        <f>INDEX(Scrape!$O:$O,MATCH('HT 0-0'!KP444,Scrape!$B:$B,0))</f>
        <v>#REF!</v>
      </c>
      <c r="LR444" t="e">
        <f t="shared" si="414"/>
        <v>#REF!</v>
      </c>
      <c r="LS444" t="e">
        <f t="shared" si="415"/>
        <v>#REF!</v>
      </c>
      <c r="LT444" s="23" t="e">
        <f>IF(INDEX(#REF!,MATCH(KQ444,#REF!,0))=INDEX(#REF!,MATCH(KQ444,#REF!,0)),INDEX(#REF!,MATCH(KQ444,#REF!,0)),"ERROR")</f>
        <v>#REF!</v>
      </c>
      <c r="LU444" s="24" t="e">
        <f t="shared" si="416"/>
        <v>#DIV/0!</v>
      </c>
      <c r="LV444" s="24" t="e">
        <f t="shared" si="417"/>
        <v>#DIV/0!</v>
      </c>
      <c r="LW444" s="24" t="e">
        <f t="shared" si="418"/>
        <v>#DIV/0!</v>
      </c>
      <c r="LX444" s="24" t="e">
        <f t="shared" si="419"/>
        <v>#DIV/0!</v>
      </c>
      <c r="LY444" s="25" t="e">
        <f t="shared" si="420"/>
        <v>#REF!</v>
      </c>
      <c r="LZ444" s="25" t="e">
        <f t="shared" si="421"/>
        <v>#REF!</v>
      </c>
      <c r="MA444" s="26" t="e">
        <f t="shared" si="422"/>
        <v>#REF!</v>
      </c>
      <c r="MB444" s="27" t="e">
        <f t="shared" si="423"/>
        <v>#REF!</v>
      </c>
      <c r="MC444" s="28" t="e">
        <f t="shared" si="424"/>
        <v>#REF!</v>
      </c>
      <c r="MD444" s="24" t="e">
        <f t="shared" si="425"/>
        <v>#REF!</v>
      </c>
      <c r="ME444" s="29" t="e">
        <f t="shared" si="426"/>
        <v>#REF!</v>
      </c>
      <c r="MF444" s="30" t="e">
        <f t="shared" si="427"/>
        <v>#REF!</v>
      </c>
      <c r="MG444" s="24" t="e">
        <f t="shared" si="428"/>
        <v>#REF!</v>
      </c>
      <c r="MH444" s="29" t="e">
        <f t="shared" si="429"/>
        <v>#REF!</v>
      </c>
      <c r="MI444" s="30" t="e">
        <f t="shared" si="430"/>
        <v>#REF!</v>
      </c>
      <c r="MJ444" t="str">
        <f t="shared" si="431"/>
        <v/>
      </c>
      <c r="MK444" t="str">
        <f t="shared" si="432"/>
        <v/>
      </c>
      <c r="ML444" t="str">
        <f t="shared" si="433"/>
        <v/>
      </c>
      <c r="MM444" t="str">
        <f t="shared" si="434"/>
        <v/>
      </c>
      <c r="MN444" t="str">
        <f t="shared" si="435"/>
        <v/>
      </c>
      <c r="MO444" t="str">
        <f t="shared" si="436"/>
        <v/>
      </c>
      <c r="MP444" s="5" t="e">
        <f>COUNTIFS(#REF!,LT444,#REF!,1,#REF!,"&gt;="&amp;MC444,#REF!,"&lt;="&amp;MB444,#REF!,"&lt;="&amp;ME444,#REF!,"&gt;="&amp;MF444,#REF!,"="&amp;KV444,#REF!,"="&amp;KX444)</f>
        <v>#REF!</v>
      </c>
      <c r="MQ444" s="5" t="e">
        <f>COUNTIFS(#REF!,LT444,#REF!,0,#REF!,"&gt;="&amp;MC444,#REF!,"&lt;="&amp;MB444,#REF!,"&lt;="&amp;ME444,#REF!,"&gt;="&amp;MF444,#REF!,"="&amp;KV444,#REF!,"="&amp;KX444)</f>
        <v>#REF!</v>
      </c>
      <c r="MR444" s="5" t="e">
        <f>COUNTIFS(#REF!,LT444,#REF!,1,#REF!,"&gt;="&amp;MC444,#REF!,"&lt;="&amp;MB444,#REF!,"&lt;="&amp;ME444,#REF!,"&gt;="&amp;MF444,#REF!,"="&amp;KW444,#REF!,"="&amp;KY444)</f>
        <v>#REF!</v>
      </c>
      <c r="MS444" s="5" t="e">
        <f>COUNTIFS(#REF!,LT444,#REF!,0,#REF!,"&gt;="&amp;MC444,#REF!,"&lt;="&amp;MB444,#REF!,"&lt;="&amp;ME444,#REF!,"&gt;="&amp;MF444,#REF!,"="&amp;KW444,#REF!,"="&amp;KY444)</f>
        <v>#REF!</v>
      </c>
      <c r="MT444" s="5" t="e">
        <f>COUNTIFS(#REF!,LT444,#REF!,1,#REF!,"&gt;="&amp;MI444,#REF!,"&lt;="&amp;MH444,#REF!,"&lt;="&amp;ME444,#REF!,"&gt;="&amp;MF444)</f>
        <v>#REF!</v>
      </c>
      <c r="MU444" s="5" t="e">
        <f>COUNTIFS(#REF!,LT444,#REF!,0,#REF!,"&gt;="&amp;MI444,#REF!,"&lt;="&amp;MH444,#REF!,"&lt;="&amp;ME444,#REF!,"&gt;="&amp;MF444)</f>
        <v>#REF!</v>
      </c>
      <c r="MV444" s="5" t="e">
        <f>COUNTIFS(#REF!,LT444,#REF!,1,#REF!,"&gt;="&amp;MI444,#REF!,"&lt;="&amp;MH444,#REF!,"="&amp;KZ444,#REF!,"="&amp;LA444,#REF!,"&lt;="&amp;ME444,#REF!,"&gt;="&amp;MF444)</f>
        <v>#REF!</v>
      </c>
      <c r="MW444" s="5" t="e">
        <f>COUNTIFS(#REF!,LT444,#REF!,0,#REF!,"&gt;="&amp;MI444,#REF!,"&lt;="&amp;MH444,#REF!,"="&amp;KZ444,#REF!,"="&amp;LA444,#REF!,"&lt;="&amp;ME444,#REF!,"&gt;="&amp;MF444)</f>
        <v>#REF!</v>
      </c>
      <c r="MX444" s="5" t="e">
        <f>COUNTIFS(#REF!,LT444,#REF!,1,#REF!,"&gt;="&amp;MC444,#REF!,"&lt;="&amp;MB444,#REF!,"&lt;="&amp;ME444,#REF!,"&gt;="&amp;MF444)</f>
        <v>#REF!</v>
      </c>
      <c r="MY444" s="5" t="e">
        <f>COUNTIFS(#REF!,LT444,#REF!,0,#REF!,"&gt;="&amp;MC444,#REF!,"&lt;="&amp;MB444,#REF!,"&lt;="&amp;ME444,#REF!,"&gt;="&amp;MF444)</f>
        <v>#REF!</v>
      </c>
      <c r="MZ444" s="5" t="e">
        <f>COUNTIFS(#REF!,LT444,#REF!,1,#REF!,"&lt;="&amp;ME444,#REF!,"&gt;="&amp;MF444,#REF!,"="&amp;KV444,#REF!,"="&amp;KX444)</f>
        <v>#REF!</v>
      </c>
      <c r="NA444" s="5" t="e">
        <f>COUNTIFS(#REF!,LT444,#REF!,0,#REF!,"&lt;="&amp;ME444,#REF!,"&gt;="&amp;MF444,#REF!,"="&amp;KV444,#REF!,"="&amp;KX444)</f>
        <v>#REF!</v>
      </c>
      <c r="NB444" s="5" t="e">
        <f>COUNTIFS(#REF!,LT444,#REF!,1,#REF!,"&lt;="&amp;ME444,#REF!,"&gt;="&amp;MF444,#REF!,"="&amp;KW444,#REF!,"="&amp;KY444)</f>
        <v>#REF!</v>
      </c>
      <c r="NC444" s="5" t="e">
        <f>COUNTIFS(#REF!,LT444,#REF!,0,#REF!,"&lt;="&amp;ME444,#REF!,"&gt;="&amp;MF444,#REF!,"="&amp;KW444,#REF!,"="&amp;KY444)</f>
        <v>#REF!</v>
      </c>
      <c r="ND444" s="5" t="e">
        <f>COUNTIFS(#REF!,LT444,#REF!,1,#REF!,"&gt;="&amp;MC444,#REF!,"&lt;="&amp;MB444,#REF!,"&lt;="&amp;ME444,#REF!,"&gt;="&amp;MF444,#REF!,"="&amp;KV444,#REF!,"="&amp;KX444)</f>
        <v>#REF!</v>
      </c>
      <c r="NE444" s="5" t="e">
        <f>COUNTIFS(#REF!,LT444,#REF!,0,#REF!,"&gt;="&amp;MC444,#REF!,"&lt;="&amp;MB444,#REF!,"&lt;="&amp;ME444,#REF!,"&gt;="&amp;MF444,#REF!,"="&amp;KV444,#REF!,"="&amp;KX444)</f>
        <v>#REF!</v>
      </c>
      <c r="NF444" s="5" t="e">
        <f>COUNTIFS(#REF!,LT444,#REF!,1,#REF!,"&gt;="&amp;MC444,#REF!,"&lt;="&amp;MB444,#REF!,"&lt;="&amp;ME444,#REF!,"&gt;="&amp;MF444,#REF!,"="&amp;KW444,#REF!,"="&amp;KY444)</f>
        <v>#REF!</v>
      </c>
      <c r="NG444" s="5" t="e">
        <f>COUNTIFS(#REF!,LT444,#REF!,0,#REF!,"&gt;="&amp;MC444,#REF!,"&lt;="&amp;MB444,#REF!,"&lt;="&amp;ME444,#REF!,"&gt;="&amp;MF444,#REF!,"="&amp;KW444,#REF!,"="&amp;KY444)</f>
        <v>#REF!</v>
      </c>
      <c r="NH444" s="5" t="e">
        <f>COUNTIFS(#REF!,LT444,#REF!,1,#REF!,"&gt;="&amp;MC444,#REF!,"&lt;="&amp;MB444,#REF!,"&lt;="&amp;ME444,#REF!,"&gt;="&amp;MF444,#REF!,"="&amp;KZ444,#REF!,"="&amp;LA444)</f>
        <v>#REF!</v>
      </c>
      <c r="NI444" s="5" t="e">
        <f>COUNTIFS(#REF!,LT444,#REF!,0,#REF!,"&gt;="&amp;MC444,#REF!,"&lt;="&amp;MB444,#REF!,"&lt;="&amp;ME444,#REF!,"&gt;="&amp;MF444,#REF!,"="&amp;KZ444,#REF!,"="&amp;LA444)</f>
        <v>#REF!</v>
      </c>
      <c r="NJ444" s="5" t="e">
        <f>COUNTIFS(#REF!,LT444,#REF!,1,#REF!,"&gt;="&amp;MI444,#REF!,"&lt;="&amp;MH444,#REF!,"&lt;="&amp;ME444,#REF!,"&gt;="&amp;MF444)</f>
        <v>#REF!</v>
      </c>
      <c r="NK444" s="5" t="e">
        <f>COUNTIFS(#REF!,LT444,#REF!,0,#REF!,"&gt;="&amp;MI444,#REF!,"&lt;="&amp;MH444,#REF!,"&lt;="&amp;ME444,#REF!,"&gt;="&amp;MF444)</f>
        <v>#REF!</v>
      </c>
      <c r="NL444" s="5" t="e">
        <f>COUNTIFS(#REF!,LT444,#REF!,1,#REF!,"&gt;="&amp;MI444,#REF!,"&lt;="&amp;MH444,#REF!,"="&amp;KZ444,#REF!,"="&amp;LA444,#REF!,"&lt;="&amp;ME444,#REF!,"&gt;="&amp;MF444)</f>
        <v>#REF!</v>
      </c>
      <c r="NM444" s="5" t="e">
        <f>COUNTIFS(#REF!,LT444,#REF!,0,#REF!,"&gt;="&amp;MI444,#REF!,"&lt;="&amp;MH444,#REF!,"="&amp;KZ444,#REF!,"="&amp;LA444,#REF!,"&lt;="&amp;ME444,#REF!,"&gt;="&amp;MF444)</f>
        <v>#REF!</v>
      </c>
      <c r="NN444" s="5" t="e">
        <f>COUNTIFS(#REF!,LT444,#REF!,1,#REF!,"&gt;="&amp;MC444,#REF!,"&lt;="&amp;MB444,#REF!,"&lt;="&amp;ME444,#REF!,"&gt;="&amp;MF444)</f>
        <v>#REF!</v>
      </c>
      <c r="NO444" s="5" t="e">
        <f>COUNTIFS(#REF!,LT444,#REF!,0,#REF!,"&gt;="&amp;MC444,#REF!,"&lt;="&amp;MB444,#REF!,"&lt;="&amp;ME444,#REF!,"&gt;="&amp;MF444)</f>
        <v>#REF!</v>
      </c>
      <c r="NP444" s="5" t="e">
        <f>COUNTIFS(#REF!,LT444,#REF!,1,#REF!,"&lt;="&amp;ME444,#REF!,"&gt;="&amp;MF444,#REF!,"="&amp;KV444,#REF!,"="&amp;KX444)</f>
        <v>#REF!</v>
      </c>
      <c r="NQ444" s="5" t="e">
        <f>COUNTIFS(#REF!,LT444,#REF!,0,#REF!,"&lt;="&amp;ME444,#REF!,"&gt;="&amp;MF444,#REF!,"="&amp;KV444,#REF!,"="&amp;KX444)</f>
        <v>#REF!</v>
      </c>
      <c r="NR444" s="5" t="e">
        <f>COUNTIFS(#REF!,LT444,#REF!,1,#REF!,"&lt;="&amp;ME444,#REF!,"&gt;="&amp;MF444,#REF!,"="&amp;KW444,#REF!,"="&amp;KY444)</f>
        <v>#REF!</v>
      </c>
      <c r="NS444" s="5" t="e">
        <f>COUNTIFS(#REF!,LT444,#REF!,0,#REF!,"&lt;="&amp;ME444,#REF!,"&gt;="&amp;MF444,#REF!,"="&amp;KW444,#REF!,"="&amp;KY444)</f>
        <v>#REF!</v>
      </c>
      <c r="NT444" s="5" t="e">
        <f t="shared" si="437"/>
        <v>#REF!</v>
      </c>
      <c r="NU444" s="5" t="e">
        <f t="shared" si="438"/>
        <v>#REF!</v>
      </c>
      <c r="NV444" s="5" t="e">
        <f t="shared" si="439"/>
        <v>#REF!</v>
      </c>
      <c r="NW444" s="6" t="e">
        <f t="shared" si="440"/>
        <v>#REF!</v>
      </c>
      <c r="NX444" s="7" t="e">
        <f t="shared" si="441"/>
        <v>#REF!</v>
      </c>
      <c r="NY444" s="5" t="e">
        <f t="shared" si="442"/>
        <v>#REF!</v>
      </c>
      <c r="NZ444" s="31" t="e">
        <f t="shared" si="443"/>
        <v>#REF!</v>
      </c>
      <c r="OA444" s="32" t="e">
        <f t="shared" si="444"/>
        <v>#REF!</v>
      </c>
      <c r="OB444" s="32" t="e">
        <f t="shared" si="445"/>
        <v>#REF!</v>
      </c>
      <c r="OC444" s="33" t="e">
        <f t="shared" si="446"/>
        <v>#REF!</v>
      </c>
      <c r="OD444" s="33" t="e">
        <f t="shared" si="447"/>
        <v>#REF!</v>
      </c>
      <c r="OE444" s="33" t="e">
        <f t="shared" si="448"/>
        <v>#REF!</v>
      </c>
      <c r="OF444" s="33" t="e">
        <f t="shared" si="449"/>
        <v>#REF!</v>
      </c>
      <c r="OG444" s="5" t="e">
        <f t="shared" si="450"/>
        <v>#REF!</v>
      </c>
      <c r="OH444" s="5" t="e">
        <f t="shared" si="451"/>
        <v>#REF!</v>
      </c>
      <c r="OI444" s="5" t="e">
        <f t="shared" si="452"/>
        <v>#REF!</v>
      </c>
      <c r="OJ444" s="6" t="e">
        <f t="shared" si="453"/>
        <v>#REF!</v>
      </c>
      <c r="OK444" s="7" t="e">
        <f t="shared" si="454"/>
        <v>#REF!</v>
      </c>
      <c r="OL444" s="5" t="e">
        <f t="shared" si="455"/>
        <v>#REF!</v>
      </c>
      <c r="OM444" s="31" t="e">
        <f t="shared" si="456"/>
        <v>#REF!</v>
      </c>
      <c r="ON444" s="32" t="e">
        <f t="shared" si="457"/>
        <v>#REF!</v>
      </c>
      <c r="OO444" s="32" t="e">
        <f t="shared" si="458"/>
        <v>#REF!</v>
      </c>
      <c r="OP444" s="33" t="e">
        <f t="shared" si="459"/>
        <v>#REF!</v>
      </c>
      <c r="OQ444" s="33" t="e">
        <f t="shared" si="460"/>
        <v>#REF!</v>
      </c>
      <c r="OR444" s="33" t="e">
        <f t="shared" si="461"/>
        <v>#REF!</v>
      </c>
      <c r="OS444" s="33" t="e">
        <f t="shared" si="462"/>
        <v>#REF!</v>
      </c>
      <c r="OT444" t="e">
        <f t="shared" si="463"/>
        <v>#REF!</v>
      </c>
      <c r="OU444" t="e">
        <f t="shared" si="464"/>
        <v>#REF!</v>
      </c>
      <c r="OV444" t="e">
        <f t="shared" si="465"/>
        <v>#REF!</v>
      </c>
      <c r="OW444" t="e">
        <f t="shared" si="466"/>
        <v>#REF!</v>
      </c>
      <c r="OX444" t="e">
        <f t="shared" si="467"/>
        <v>#REF!</v>
      </c>
      <c r="OY444" t="e">
        <f t="shared" si="468"/>
        <v>#REF!</v>
      </c>
    </row>
    <row r="445" spans="1:415" ht="16.5" customHeight="1" x14ac:dyDescent="0.3">
      <c r="A445" s="22"/>
      <c r="KN445" s="5" t="e">
        <f>IF(INDEX(#REF!,MATCH('HT 0-0'!D445,#REF!,0))=INDEX(#REF!,MATCH('HT 0-0'!D445,#REF!,0)),INDEX(#REF!,MATCH('HT 0-0'!D445,#REF!,0)),"ERROR")</f>
        <v>#REF!</v>
      </c>
      <c r="KO445" s="5" t="e">
        <f>IF(INDEX(#REF!,MATCH('HT 0-0'!E445,#REF!,0))=INDEX(#REF!,MATCH('HT 0-0'!E445,#REF!,0)),INDEX(#REF!,MATCH('HT 0-0'!E445,#REF!,0)),"ERROR")</f>
        <v>#REF!</v>
      </c>
      <c r="KP445" s="5" t="e">
        <f t="shared" si="402"/>
        <v>#REF!</v>
      </c>
      <c r="KQ445" t="str">
        <f t="shared" si="403"/>
        <v>_</v>
      </c>
      <c r="KR445" s="5" t="e">
        <f t="shared" si="404"/>
        <v>#DIV/0!</v>
      </c>
      <c r="KS445" s="5" t="e">
        <f t="shared" si="405"/>
        <v>#DIV/0!</v>
      </c>
      <c r="KT445" s="5" t="e">
        <f t="shared" si="406"/>
        <v>#DIV/0!</v>
      </c>
      <c r="KU445" s="5" t="e">
        <f t="shared" si="407"/>
        <v>#DIV/0!</v>
      </c>
      <c r="KV445" s="5" t="e">
        <f t="shared" si="408"/>
        <v>#DIV/0!</v>
      </c>
      <c r="KW445" s="5" t="e">
        <f t="shared" si="409"/>
        <v>#DIV/0!</v>
      </c>
      <c r="KX445" s="5" t="e">
        <f t="shared" si="410"/>
        <v>#DIV/0!</v>
      </c>
      <c r="KY445" s="5" t="e">
        <f t="shared" si="411"/>
        <v>#DIV/0!</v>
      </c>
      <c r="KZ445" s="5" t="e">
        <f t="shared" si="412"/>
        <v>#DIV/0!</v>
      </c>
      <c r="LA445" s="5" t="e">
        <f t="shared" si="413"/>
        <v>#DIV/0!</v>
      </c>
      <c r="LB445" t="e">
        <f>IF(LQ445="0-0",INDEX(Scrape!#REF!,MATCH('HT 0-0'!KP445,Scrape!$B:$B,0)),"")</f>
        <v>#REF!</v>
      </c>
      <c r="LC445" t="e">
        <f>IF(LQ445="0-0",INDEX(Scrape!$A:$A,MATCH('HT 0-0'!KP445,Scrape!$B:$B,0)),"")</f>
        <v>#REF!</v>
      </c>
      <c r="LD445" t="e">
        <f>IF(LQ445="0-0",INDEX(Scrape!$B:$B,MATCH('HT 0-0'!KP445,Scrape!$B:$B,0)),"")</f>
        <v>#REF!</v>
      </c>
      <c r="LE445" t="e">
        <f>IF(LQ445="0-0",INDEX(Scrape!$C:$C,MATCH('HT 0-0'!KP445,Scrape!$B:$B,0)),"")</f>
        <v>#REF!</v>
      </c>
      <c r="LF445" t="e">
        <f>IF(LQ445="0-0",INDEX(Scrape!$D:$D,MATCH('HT 0-0'!KP445,Scrape!$B:$B,0)),"")</f>
        <v>#REF!</v>
      </c>
      <c r="LG445" t="e">
        <f>IF(LQ445="0-0",INDEX(Scrape!$E:$E,MATCH('HT 0-0'!KP445,Scrape!$B:$B,0)),"")</f>
        <v>#REF!</v>
      </c>
      <c r="LH445" t="e">
        <f>IF(LQ445="0-0",INDEX(Scrape!$F:$F,MATCH('HT 0-0'!KP445,Scrape!$B:$B,0)),"")</f>
        <v>#REF!</v>
      </c>
      <c r="LI445" t="e">
        <f>IF(LQ445="0-0",INDEX(Scrape!$G:$G,MATCH('HT 0-0'!KP445,Scrape!$B:$B,0)),"")</f>
        <v>#REF!</v>
      </c>
      <c r="LJ445" t="e">
        <f>IF(LQ445="0-0",INDEX(Scrape!$H:$H,MATCH('HT 0-0'!KP445,Scrape!$B:$B,0)),"")</f>
        <v>#REF!</v>
      </c>
      <c r="LK445" t="e">
        <f>IF(LQ445="0-0",INDEX(Scrape!$I:$I,MATCH('HT 0-0'!KP445,Scrape!$B:$B,0)),"")</f>
        <v>#REF!</v>
      </c>
      <c r="LL445" t="e">
        <f>IF(LQ445="0-0",INDEX(Scrape!$J:$J,MATCH('HT 0-0'!KP445,Scrape!$B:$B,0)),"")</f>
        <v>#REF!</v>
      </c>
      <c r="LM445" t="e">
        <f>IF(LQ445="0-0",INDEX(Scrape!$K:$K,MATCH('HT 0-0'!KP445,Scrape!$B:$B,0)),"")</f>
        <v>#REF!</v>
      </c>
      <c r="LN445" t="e">
        <f>IF(LQ445="0-0",INDEX(Scrape!$L:$L,MATCH('HT 0-0'!KP445,Scrape!$B:$B,0)),"")</f>
        <v>#REF!</v>
      </c>
      <c r="LO445" t="e">
        <f>IF(LQ445="0-0",INDEX(Scrape!$M:$M,MATCH('HT 0-0'!KP445,Scrape!$B:$B,0)),"")</f>
        <v>#REF!</v>
      </c>
      <c r="LP445" t="e">
        <f>IF(LQ445="0-0",INDEX(Scrape!$N:$N,MATCH('HT 0-0'!KP445,Scrape!$B:$B,0)),"")</f>
        <v>#REF!</v>
      </c>
      <c r="LQ445" t="e">
        <f>INDEX(Scrape!$O:$O,MATCH('HT 0-0'!KP445,Scrape!$B:$B,0))</f>
        <v>#REF!</v>
      </c>
      <c r="LR445" t="e">
        <f t="shared" si="414"/>
        <v>#REF!</v>
      </c>
      <c r="LS445" t="e">
        <f t="shared" si="415"/>
        <v>#REF!</v>
      </c>
      <c r="LT445" s="23" t="e">
        <f>IF(INDEX(#REF!,MATCH(KQ445,#REF!,0))=INDEX(#REF!,MATCH(KQ445,#REF!,0)),INDEX(#REF!,MATCH(KQ445,#REF!,0)),"ERROR")</f>
        <v>#REF!</v>
      </c>
      <c r="LU445" s="24" t="e">
        <f t="shared" si="416"/>
        <v>#DIV/0!</v>
      </c>
      <c r="LV445" s="24" t="e">
        <f t="shared" si="417"/>
        <v>#DIV/0!</v>
      </c>
      <c r="LW445" s="24" t="e">
        <f t="shared" si="418"/>
        <v>#DIV/0!</v>
      </c>
      <c r="LX445" s="24" t="e">
        <f t="shared" si="419"/>
        <v>#DIV/0!</v>
      </c>
      <c r="LY445" s="25" t="e">
        <f t="shared" si="420"/>
        <v>#REF!</v>
      </c>
      <c r="LZ445" s="25" t="e">
        <f t="shared" si="421"/>
        <v>#REF!</v>
      </c>
      <c r="MA445" s="26" t="e">
        <f t="shared" si="422"/>
        <v>#REF!</v>
      </c>
      <c r="MB445" s="27" t="e">
        <f t="shared" si="423"/>
        <v>#REF!</v>
      </c>
      <c r="MC445" s="28" t="e">
        <f t="shared" si="424"/>
        <v>#REF!</v>
      </c>
      <c r="MD445" s="24" t="e">
        <f t="shared" si="425"/>
        <v>#REF!</v>
      </c>
      <c r="ME445" s="29" t="e">
        <f t="shared" si="426"/>
        <v>#REF!</v>
      </c>
      <c r="MF445" s="30" t="e">
        <f t="shared" si="427"/>
        <v>#REF!</v>
      </c>
      <c r="MG445" s="24" t="e">
        <f t="shared" si="428"/>
        <v>#REF!</v>
      </c>
      <c r="MH445" s="29" t="e">
        <f t="shared" si="429"/>
        <v>#REF!</v>
      </c>
      <c r="MI445" s="30" t="e">
        <f t="shared" si="430"/>
        <v>#REF!</v>
      </c>
      <c r="MJ445" t="str">
        <f t="shared" si="431"/>
        <v/>
      </c>
      <c r="MK445" t="str">
        <f t="shared" si="432"/>
        <v/>
      </c>
      <c r="ML445" t="str">
        <f t="shared" si="433"/>
        <v/>
      </c>
      <c r="MM445" t="str">
        <f t="shared" si="434"/>
        <v/>
      </c>
      <c r="MN445" t="str">
        <f t="shared" si="435"/>
        <v/>
      </c>
      <c r="MO445" t="str">
        <f t="shared" si="436"/>
        <v/>
      </c>
      <c r="MP445" s="5" t="e">
        <f>COUNTIFS(#REF!,LT445,#REF!,1,#REF!,"&gt;="&amp;MC445,#REF!,"&lt;="&amp;MB445,#REF!,"&lt;="&amp;ME445,#REF!,"&gt;="&amp;MF445,#REF!,"="&amp;KV445,#REF!,"="&amp;KX445)</f>
        <v>#REF!</v>
      </c>
      <c r="MQ445" s="5" t="e">
        <f>COUNTIFS(#REF!,LT445,#REF!,0,#REF!,"&gt;="&amp;MC445,#REF!,"&lt;="&amp;MB445,#REF!,"&lt;="&amp;ME445,#REF!,"&gt;="&amp;MF445,#REF!,"="&amp;KV445,#REF!,"="&amp;KX445)</f>
        <v>#REF!</v>
      </c>
      <c r="MR445" s="5" t="e">
        <f>COUNTIFS(#REF!,LT445,#REF!,1,#REF!,"&gt;="&amp;MC445,#REF!,"&lt;="&amp;MB445,#REF!,"&lt;="&amp;ME445,#REF!,"&gt;="&amp;MF445,#REF!,"="&amp;KW445,#REF!,"="&amp;KY445)</f>
        <v>#REF!</v>
      </c>
      <c r="MS445" s="5" t="e">
        <f>COUNTIFS(#REF!,LT445,#REF!,0,#REF!,"&gt;="&amp;MC445,#REF!,"&lt;="&amp;MB445,#REF!,"&lt;="&amp;ME445,#REF!,"&gt;="&amp;MF445,#REF!,"="&amp;KW445,#REF!,"="&amp;KY445)</f>
        <v>#REF!</v>
      </c>
      <c r="MT445" s="5" t="e">
        <f>COUNTIFS(#REF!,LT445,#REF!,1,#REF!,"&gt;="&amp;MI445,#REF!,"&lt;="&amp;MH445,#REF!,"&lt;="&amp;ME445,#REF!,"&gt;="&amp;MF445)</f>
        <v>#REF!</v>
      </c>
      <c r="MU445" s="5" t="e">
        <f>COUNTIFS(#REF!,LT445,#REF!,0,#REF!,"&gt;="&amp;MI445,#REF!,"&lt;="&amp;MH445,#REF!,"&lt;="&amp;ME445,#REF!,"&gt;="&amp;MF445)</f>
        <v>#REF!</v>
      </c>
      <c r="MV445" s="5" t="e">
        <f>COUNTIFS(#REF!,LT445,#REF!,1,#REF!,"&gt;="&amp;MI445,#REF!,"&lt;="&amp;MH445,#REF!,"="&amp;KZ445,#REF!,"="&amp;LA445,#REF!,"&lt;="&amp;ME445,#REF!,"&gt;="&amp;MF445)</f>
        <v>#REF!</v>
      </c>
      <c r="MW445" s="5" t="e">
        <f>COUNTIFS(#REF!,LT445,#REF!,0,#REF!,"&gt;="&amp;MI445,#REF!,"&lt;="&amp;MH445,#REF!,"="&amp;KZ445,#REF!,"="&amp;LA445,#REF!,"&lt;="&amp;ME445,#REF!,"&gt;="&amp;MF445)</f>
        <v>#REF!</v>
      </c>
      <c r="MX445" s="5" t="e">
        <f>COUNTIFS(#REF!,LT445,#REF!,1,#REF!,"&gt;="&amp;MC445,#REF!,"&lt;="&amp;MB445,#REF!,"&lt;="&amp;ME445,#REF!,"&gt;="&amp;MF445)</f>
        <v>#REF!</v>
      </c>
      <c r="MY445" s="5" t="e">
        <f>COUNTIFS(#REF!,LT445,#REF!,0,#REF!,"&gt;="&amp;MC445,#REF!,"&lt;="&amp;MB445,#REF!,"&lt;="&amp;ME445,#REF!,"&gt;="&amp;MF445)</f>
        <v>#REF!</v>
      </c>
      <c r="MZ445" s="5" t="e">
        <f>COUNTIFS(#REF!,LT445,#REF!,1,#REF!,"&lt;="&amp;ME445,#REF!,"&gt;="&amp;MF445,#REF!,"="&amp;KV445,#REF!,"="&amp;KX445)</f>
        <v>#REF!</v>
      </c>
      <c r="NA445" s="5" t="e">
        <f>COUNTIFS(#REF!,LT445,#REF!,0,#REF!,"&lt;="&amp;ME445,#REF!,"&gt;="&amp;MF445,#REF!,"="&amp;KV445,#REF!,"="&amp;KX445)</f>
        <v>#REF!</v>
      </c>
      <c r="NB445" s="5" t="e">
        <f>COUNTIFS(#REF!,LT445,#REF!,1,#REF!,"&lt;="&amp;ME445,#REF!,"&gt;="&amp;MF445,#REF!,"="&amp;KW445,#REF!,"="&amp;KY445)</f>
        <v>#REF!</v>
      </c>
      <c r="NC445" s="5" t="e">
        <f>COUNTIFS(#REF!,LT445,#REF!,0,#REF!,"&lt;="&amp;ME445,#REF!,"&gt;="&amp;MF445,#REF!,"="&amp;KW445,#REF!,"="&amp;KY445)</f>
        <v>#REF!</v>
      </c>
      <c r="ND445" s="5" t="e">
        <f>COUNTIFS(#REF!,LT445,#REF!,1,#REF!,"&gt;="&amp;MC445,#REF!,"&lt;="&amp;MB445,#REF!,"&lt;="&amp;ME445,#REF!,"&gt;="&amp;MF445,#REF!,"="&amp;KV445,#REF!,"="&amp;KX445)</f>
        <v>#REF!</v>
      </c>
      <c r="NE445" s="5" t="e">
        <f>COUNTIFS(#REF!,LT445,#REF!,0,#REF!,"&gt;="&amp;MC445,#REF!,"&lt;="&amp;MB445,#REF!,"&lt;="&amp;ME445,#REF!,"&gt;="&amp;MF445,#REF!,"="&amp;KV445,#REF!,"="&amp;KX445)</f>
        <v>#REF!</v>
      </c>
      <c r="NF445" s="5" t="e">
        <f>COUNTIFS(#REF!,LT445,#REF!,1,#REF!,"&gt;="&amp;MC445,#REF!,"&lt;="&amp;MB445,#REF!,"&lt;="&amp;ME445,#REF!,"&gt;="&amp;MF445,#REF!,"="&amp;KW445,#REF!,"="&amp;KY445)</f>
        <v>#REF!</v>
      </c>
      <c r="NG445" s="5" t="e">
        <f>COUNTIFS(#REF!,LT445,#REF!,0,#REF!,"&gt;="&amp;MC445,#REF!,"&lt;="&amp;MB445,#REF!,"&lt;="&amp;ME445,#REF!,"&gt;="&amp;MF445,#REF!,"="&amp;KW445,#REF!,"="&amp;KY445)</f>
        <v>#REF!</v>
      </c>
      <c r="NH445" s="5" t="e">
        <f>COUNTIFS(#REF!,LT445,#REF!,1,#REF!,"&gt;="&amp;MC445,#REF!,"&lt;="&amp;MB445,#REF!,"&lt;="&amp;ME445,#REF!,"&gt;="&amp;MF445,#REF!,"="&amp;KZ445,#REF!,"="&amp;LA445)</f>
        <v>#REF!</v>
      </c>
      <c r="NI445" s="5" t="e">
        <f>COUNTIFS(#REF!,LT445,#REF!,0,#REF!,"&gt;="&amp;MC445,#REF!,"&lt;="&amp;MB445,#REF!,"&lt;="&amp;ME445,#REF!,"&gt;="&amp;MF445,#REF!,"="&amp;KZ445,#REF!,"="&amp;LA445)</f>
        <v>#REF!</v>
      </c>
      <c r="NJ445" s="5" t="e">
        <f>COUNTIFS(#REF!,LT445,#REF!,1,#REF!,"&gt;="&amp;MI445,#REF!,"&lt;="&amp;MH445,#REF!,"&lt;="&amp;ME445,#REF!,"&gt;="&amp;MF445)</f>
        <v>#REF!</v>
      </c>
      <c r="NK445" s="5" t="e">
        <f>COUNTIFS(#REF!,LT445,#REF!,0,#REF!,"&gt;="&amp;MI445,#REF!,"&lt;="&amp;MH445,#REF!,"&lt;="&amp;ME445,#REF!,"&gt;="&amp;MF445)</f>
        <v>#REF!</v>
      </c>
      <c r="NL445" s="5" t="e">
        <f>COUNTIFS(#REF!,LT445,#REF!,1,#REF!,"&gt;="&amp;MI445,#REF!,"&lt;="&amp;MH445,#REF!,"="&amp;KZ445,#REF!,"="&amp;LA445,#REF!,"&lt;="&amp;ME445,#REF!,"&gt;="&amp;MF445)</f>
        <v>#REF!</v>
      </c>
      <c r="NM445" s="5" t="e">
        <f>COUNTIFS(#REF!,LT445,#REF!,0,#REF!,"&gt;="&amp;MI445,#REF!,"&lt;="&amp;MH445,#REF!,"="&amp;KZ445,#REF!,"="&amp;LA445,#REF!,"&lt;="&amp;ME445,#REF!,"&gt;="&amp;MF445)</f>
        <v>#REF!</v>
      </c>
      <c r="NN445" s="5" t="e">
        <f>COUNTIFS(#REF!,LT445,#REF!,1,#REF!,"&gt;="&amp;MC445,#REF!,"&lt;="&amp;MB445,#REF!,"&lt;="&amp;ME445,#REF!,"&gt;="&amp;MF445)</f>
        <v>#REF!</v>
      </c>
      <c r="NO445" s="5" t="e">
        <f>COUNTIFS(#REF!,LT445,#REF!,0,#REF!,"&gt;="&amp;MC445,#REF!,"&lt;="&amp;MB445,#REF!,"&lt;="&amp;ME445,#REF!,"&gt;="&amp;MF445)</f>
        <v>#REF!</v>
      </c>
      <c r="NP445" s="5" t="e">
        <f>COUNTIFS(#REF!,LT445,#REF!,1,#REF!,"&lt;="&amp;ME445,#REF!,"&gt;="&amp;MF445,#REF!,"="&amp;KV445,#REF!,"="&amp;KX445)</f>
        <v>#REF!</v>
      </c>
      <c r="NQ445" s="5" t="e">
        <f>COUNTIFS(#REF!,LT445,#REF!,0,#REF!,"&lt;="&amp;ME445,#REF!,"&gt;="&amp;MF445,#REF!,"="&amp;KV445,#REF!,"="&amp;KX445)</f>
        <v>#REF!</v>
      </c>
      <c r="NR445" s="5" t="e">
        <f>COUNTIFS(#REF!,LT445,#REF!,1,#REF!,"&lt;="&amp;ME445,#REF!,"&gt;="&amp;MF445,#REF!,"="&amp;KW445,#REF!,"="&amp;KY445)</f>
        <v>#REF!</v>
      </c>
      <c r="NS445" s="5" t="e">
        <f>COUNTIFS(#REF!,LT445,#REF!,0,#REF!,"&lt;="&amp;ME445,#REF!,"&gt;="&amp;MF445,#REF!,"="&amp;KW445,#REF!,"="&amp;KY445)</f>
        <v>#REF!</v>
      </c>
      <c r="NT445" s="5" t="e">
        <f t="shared" si="437"/>
        <v>#REF!</v>
      </c>
      <c r="NU445" s="5" t="e">
        <f t="shared" si="438"/>
        <v>#REF!</v>
      </c>
      <c r="NV445" s="5" t="e">
        <f t="shared" si="439"/>
        <v>#REF!</v>
      </c>
      <c r="NW445" s="6" t="e">
        <f t="shared" si="440"/>
        <v>#REF!</v>
      </c>
      <c r="NX445" s="7" t="e">
        <f t="shared" si="441"/>
        <v>#REF!</v>
      </c>
      <c r="NY445" s="5" t="e">
        <f t="shared" si="442"/>
        <v>#REF!</v>
      </c>
      <c r="NZ445" s="31" t="e">
        <f t="shared" si="443"/>
        <v>#REF!</v>
      </c>
      <c r="OA445" s="32" t="e">
        <f t="shared" si="444"/>
        <v>#REF!</v>
      </c>
      <c r="OB445" s="32" t="e">
        <f t="shared" si="445"/>
        <v>#REF!</v>
      </c>
      <c r="OC445" s="33" t="e">
        <f t="shared" si="446"/>
        <v>#REF!</v>
      </c>
      <c r="OD445" s="33" t="e">
        <f t="shared" si="447"/>
        <v>#REF!</v>
      </c>
      <c r="OE445" s="33" t="e">
        <f t="shared" si="448"/>
        <v>#REF!</v>
      </c>
      <c r="OF445" s="33" t="e">
        <f t="shared" si="449"/>
        <v>#REF!</v>
      </c>
      <c r="OG445" s="5" t="e">
        <f t="shared" si="450"/>
        <v>#REF!</v>
      </c>
      <c r="OH445" s="5" t="e">
        <f t="shared" si="451"/>
        <v>#REF!</v>
      </c>
      <c r="OI445" s="5" t="e">
        <f t="shared" si="452"/>
        <v>#REF!</v>
      </c>
      <c r="OJ445" s="6" t="e">
        <f t="shared" si="453"/>
        <v>#REF!</v>
      </c>
      <c r="OK445" s="7" t="e">
        <f t="shared" si="454"/>
        <v>#REF!</v>
      </c>
      <c r="OL445" s="5" t="e">
        <f t="shared" si="455"/>
        <v>#REF!</v>
      </c>
      <c r="OM445" s="31" t="e">
        <f t="shared" si="456"/>
        <v>#REF!</v>
      </c>
      <c r="ON445" s="32" t="e">
        <f t="shared" si="457"/>
        <v>#REF!</v>
      </c>
      <c r="OO445" s="32" t="e">
        <f t="shared" si="458"/>
        <v>#REF!</v>
      </c>
      <c r="OP445" s="33" t="e">
        <f t="shared" si="459"/>
        <v>#REF!</v>
      </c>
      <c r="OQ445" s="33" t="e">
        <f t="shared" si="460"/>
        <v>#REF!</v>
      </c>
      <c r="OR445" s="33" t="e">
        <f t="shared" si="461"/>
        <v>#REF!</v>
      </c>
      <c r="OS445" s="33" t="e">
        <f t="shared" si="462"/>
        <v>#REF!</v>
      </c>
      <c r="OT445" t="e">
        <f t="shared" si="463"/>
        <v>#REF!</v>
      </c>
      <c r="OU445" t="e">
        <f t="shared" si="464"/>
        <v>#REF!</v>
      </c>
      <c r="OV445" t="e">
        <f t="shared" si="465"/>
        <v>#REF!</v>
      </c>
      <c r="OW445" t="e">
        <f t="shared" si="466"/>
        <v>#REF!</v>
      </c>
      <c r="OX445" t="e">
        <f t="shared" si="467"/>
        <v>#REF!</v>
      </c>
      <c r="OY445" t="e">
        <f t="shared" si="468"/>
        <v>#REF!</v>
      </c>
    </row>
    <row r="446" spans="1:415" ht="16.5" customHeight="1" x14ac:dyDescent="0.3">
      <c r="A446" s="22"/>
      <c r="KN446" s="5" t="e">
        <f>IF(INDEX(#REF!,MATCH('HT 0-0'!D446,#REF!,0))=INDEX(#REF!,MATCH('HT 0-0'!D446,#REF!,0)),INDEX(#REF!,MATCH('HT 0-0'!D446,#REF!,0)),"ERROR")</f>
        <v>#REF!</v>
      </c>
      <c r="KO446" s="5" t="e">
        <f>IF(INDEX(#REF!,MATCH('HT 0-0'!E446,#REF!,0))=INDEX(#REF!,MATCH('HT 0-0'!E446,#REF!,0)),INDEX(#REF!,MATCH('HT 0-0'!E446,#REF!,0)),"ERROR")</f>
        <v>#REF!</v>
      </c>
      <c r="KP446" s="5" t="e">
        <f t="shared" si="402"/>
        <v>#REF!</v>
      </c>
      <c r="KQ446" t="str">
        <f t="shared" si="403"/>
        <v>_</v>
      </c>
      <c r="KR446" s="5" t="e">
        <f t="shared" si="404"/>
        <v>#DIV/0!</v>
      </c>
      <c r="KS446" s="5" t="e">
        <f t="shared" si="405"/>
        <v>#DIV/0!</v>
      </c>
      <c r="KT446" s="5" t="e">
        <f t="shared" si="406"/>
        <v>#DIV/0!</v>
      </c>
      <c r="KU446" s="5" t="e">
        <f t="shared" si="407"/>
        <v>#DIV/0!</v>
      </c>
      <c r="KV446" s="5" t="e">
        <f t="shared" si="408"/>
        <v>#DIV/0!</v>
      </c>
      <c r="KW446" s="5" t="e">
        <f t="shared" si="409"/>
        <v>#DIV/0!</v>
      </c>
      <c r="KX446" s="5" t="e">
        <f t="shared" si="410"/>
        <v>#DIV/0!</v>
      </c>
      <c r="KY446" s="5" t="e">
        <f t="shared" si="411"/>
        <v>#DIV/0!</v>
      </c>
      <c r="KZ446" s="5" t="e">
        <f t="shared" si="412"/>
        <v>#DIV/0!</v>
      </c>
      <c r="LA446" s="5" t="e">
        <f t="shared" si="413"/>
        <v>#DIV/0!</v>
      </c>
      <c r="LB446" t="e">
        <f>IF(LQ446="0-0",INDEX(Scrape!#REF!,MATCH('HT 0-0'!KP446,Scrape!$B:$B,0)),"")</f>
        <v>#REF!</v>
      </c>
      <c r="LC446" t="e">
        <f>IF(LQ446="0-0",INDEX(Scrape!$A:$A,MATCH('HT 0-0'!KP446,Scrape!$B:$B,0)),"")</f>
        <v>#REF!</v>
      </c>
      <c r="LD446" t="e">
        <f>IF(LQ446="0-0",INDEX(Scrape!$B:$B,MATCH('HT 0-0'!KP446,Scrape!$B:$B,0)),"")</f>
        <v>#REF!</v>
      </c>
      <c r="LE446" t="e">
        <f>IF(LQ446="0-0",INDEX(Scrape!$C:$C,MATCH('HT 0-0'!KP446,Scrape!$B:$B,0)),"")</f>
        <v>#REF!</v>
      </c>
      <c r="LF446" t="e">
        <f>IF(LQ446="0-0",INDEX(Scrape!$D:$D,MATCH('HT 0-0'!KP446,Scrape!$B:$B,0)),"")</f>
        <v>#REF!</v>
      </c>
      <c r="LG446" t="e">
        <f>IF(LQ446="0-0",INDEX(Scrape!$E:$E,MATCH('HT 0-0'!KP446,Scrape!$B:$B,0)),"")</f>
        <v>#REF!</v>
      </c>
      <c r="LH446" t="e">
        <f>IF(LQ446="0-0",INDEX(Scrape!$F:$F,MATCH('HT 0-0'!KP446,Scrape!$B:$B,0)),"")</f>
        <v>#REF!</v>
      </c>
      <c r="LI446" t="e">
        <f>IF(LQ446="0-0",INDEX(Scrape!$G:$G,MATCH('HT 0-0'!KP446,Scrape!$B:$B,0)),"")</f>
        <v>#REF!</v>
      </c>
      <c r="LJ446" t="e">
        <f>IF(LQ446="0-0",INDEX(Scrape!$H:$H,MATCH('HT 0-0'!KP446,Scrape!$B:$B,0)),"")</f>
        <v>#REF!</v>
      </c>
      <c r="LK446" t="e">
        <f>IF(LQ446="0-0",INDEX(Scrape!$I:$I,MATCH('HT 0-0'!KP446,Scrape!$B:$B,0)),"")</f>
        <v>#REF!</v>
      </c>
      <c r="LL446" t="e">
        <f>IF(LQ446="0-0",INDEX(Scrape!$J:$J,MATCH('HT 0-0'!KP446,Scrape!$B:$B,0)),"")</f>
        <v>#REF!</v>
      </c>
      <c r="LM446" t="e">
        <f>IF(LQ446="0-0",INDEX(Scrape!$K:$K,MATCH('HT 0-0'!KP446,Scrape!$B:$B,0)),"")</f>
        <v>#REF!</v>
      </c>
      <c r="LN446" t="e">
        <f>IF(LQ446="0-0",INDEX(Scrape!$L:$L,MATCH('HT 0-0'!KP446,Scrape!$B:$B,0)),"")</f>
        <v>#REF!</v>
      </c>
      <c r="LO446" t="e">
        <f>IF(LQ446="0-0",INDEX(Scrape!$M:$M,MATCH('HT 0-0'!KP446,Scrape!$B:$B,0)),"")</f>
        <v>#REF!</v>
      </c>
      <c r="LP446" t="e">
        <f>IF(LQ446="0-0",INDEX(Scrape!$N:$N,MATCH('HT 0-0'!KP446,Scrape!$B:$B,0)),"")</f>
        <v>#REF!</v>
      </c>
      <c r="LQ446" t="e">
        <f>INDEX(Scrape!$O:$O,MATCH('HT 0-0'!KP446,Scrape!$B:$B,0))</f>
        <v>#REF!</v>
      </c>
      <c r="LR446" t="e">
        <f t="shared" si="414"/>
        <v>#REF!</v>
      </c>
      <c r="LS446" t="e">
        <f t="shared" si="415"/>
        <v>#REF!</v>
      </c>
      <c r="LT446" s="23" t="e">
        <f>IF(INDEX(#REF!,MATCH(KQ446,#REF!,0))=INDEX(#REF!,MATCH(KQ446,#REF!,0)),INDEX(#REF!,MATCH(KQ446,#REF!,0)),"ERROR")</f>
        <v>#REF!</v>
      </c>
      <c r="LU446" s="24" t="e">
        <f t="shared" si="416"/>
        <v>#DIV/0!</v>
      </c>
      <c r="LV446" s="24" t="e">
        <f t="shared" si="417"/>
        <v>#DIV/0!</v>
      </c>
      <c r="LW446" s="24" t="e">
        <f t="shared" si="418"/>
        <v>#DIV/0!</v>
      </c>
      <c r="LX446" s="24" t="e">
        <f t="shared" si="419"/>
        <v>#DIV/0!</v>
      </c>
      <c r="LY446" s="25" t="e">
        <f t="shared" si="420"/>
        <v>#REF!</v>
      </c>
      <c r="LZ446" s="25" t="e">
        <f t="shared" si="421"/>
        <v>#REF!</v>
      </c>
      <c r="MA446" s="26" t="e">
        <f t="shared" si="422"/>
        <v>#REF!</v>
      </c>
      <c r="MB446" s="27" t="e">
        <f t="shared" si="423"/>
        <v>#REF!</v>
      </c>
      <c r="MC446" s="28" t="e">
        <f t="shared" si="424"/>
        <v>#REF!</v>
      </c>
      <c r="MD446" s="24" t="e">
        <f t="shared" si="425"/>
        <v>#REF!</v>
      </c>
      <c r="ME446" s="29" t="e">
        <f t="shared" si="426"/>
        <v>#REF!</v>
      </c>
      <c r="MF446" s="30" t="e">
        <f t="shared" si="427"/>
        <v>#REF!</v>
      </c>
      <c r="MG446" s="24" t="e">
        <f t="shared" si="428"/>
        <v>#REF!</v>
      </c>
      <c r="MH446" s="29" t="e">
        <f t="shared" si="429"/>
        <v>#REF!</v>
      </c>
      <c r="MI446" s="30" t="e">
        <f t="shared" si="430"/>
        <v>#REF!</v>
      </c>
      <c r="MJ446" t="str">
        <f t="shared" si="431"/>
        <v/>
      </c>
      <c r="MK446" t="str">
        <f t="shared" si="432"/>
        <v/>
      </c>
      <c r="ML446" t="str">
        <f t="shared" si="433"/>
        <v/>
      </c>
      <c r="MM446" t="str">
        <f t="shared" si="434"/>
        <v/>
      </c>
      <c r="MN446" t="str">
        <f t="shared" si="435"/>
        <v/>
      </c>
      <c r="MO446" t="str">
        <f t="shared" si="436"/>
        <v/>
      </c>
      <c r="MP446" s="5" t="e">
        <f>COUNTIFS(#REF!,LT446,#REF!,1,#REF!,"&gt;="&amp;MC446,#REF!,"&lt;="&amp;MB446,#REF!,"&lt;="&amp;ME446,#REF!,"&gt;="&amp;MF446,#REF!,"="&amp;KV446,#REF!,"="&amp;KX446)</f>
        <v>#REF!</v>
      </c>
      <c r="MQ446" s="5" t="e">
        <f>COUNTIFS(#REF!,LT446,#REF!,0,#REF!,"&gt;="&amp;MC446,#REF!,"&lt;="&amp;MB446,#REF!,"&lt;="&amp;ME446,#REF!,"&gt;="&amp;MF446,#REF!,"="&amp;KV446,#REF!,"="&amp;KX446)</f>
        <v>#REF!</v>
      </c>
      <c r="MR446" s="5" t="e">
        <f>COUNTIFS(#REF!,LT446,#REF!,1,#REF!,"&gt;="&amp;MC446,#REF!,"&lt;="&amp;MB446,#REF!,"&lt;="&amp;ME446,#REF!,"&gt;="&amp;MF446,#REF!,"="&amp;KW446,#REF!,"="&amp;KY446)</f>
        <v>#REF!</v>
      </c>
      <c r="MS446" s="5" t="e">
        <f>COUNTIFS(#REF!,LT446,#REF!,0,#REF!,"&gt;="&amp;MC446,#REF!,"&lt;="&amp;MB446,#REF!,"&lt;="&amp;ME446,#REF!,"&gt;="&amp;MF446,#REF!,"="&amp;KW446,#REF!,"="&amp;KY446)</f>
        <v>#REF!</v>
      </c>
      <c r="MT446" s="5" t="e">
        <f>COUNTIFS(#REF!,LT446,#REF!,1,#REF!,"&gt;="&amp;MI446,#REF!,"&lt;="&amp;MH446,#REF!,"&lt;="&amp;ME446,#REF!,"&gt;="&amp;MF446)</f>
        <v>#REF!</v>
      </c>
      <c r="MU446" s="5" t="e">
        <f>COUNTIFS(#REF!,LT446,#REF!,0,#REF!,"&gt;="&amp;MI446,#REF!,"&lt;="&amp;MH446,#REF!,"&lt;="&amp;ME446,#REF!,"&gt;="&amp;MF446)</f>
        <v>#REF!</v>
      </c>
      <c r="MV446" s="5" t="e">
        <f>COUNTIFS(#REF!,LT446,#REF!,1,#REF!,"&gt;="&amp;MI446,#REF!,"&lt;="&amp;MH446,#REF!,"="&amp;KZ446,#REF!,"="&amp;LA446,#REF!,"&lt;="&amp;ME446,#REF!,"&gt;="&amp;MF446)</f>
        <v>#REF!</v>
      </c>
      <c r="MW446" s="5" t="e">
        <f>COUNTIFS(#REF!,LT446,#REF!,0,#REF!,"&gt;="&amp;MI446,#REF!,"&lt;="&amp;MH446,#REF!,"="&amp;KZ446,#REF!,"="&amp;LA446,#REF!,"&lt;="&amp;ME446,#REF!,"&gt;="&amp;MF446)</f>
        <v>#REF!</v>
      </c>
      <c r="MX446" s="5" t="e">
        <f>COUNTIFS(#REF!,LT446,#REF!,1,#REF!,"&gt;="&amp;MC446,#REF!,"&lt;="&amp;MB446,#REF!,"&lt;="&amp;ME446,#REF!,"&gt;="&amp;MF446)</f>
        <v>#REF!</v>
      </c>
      <c r="MY446" s="5" t="e">
        <f>COUNTIFS(#REF!,LT446,#REF!,0,#REF!,"&gt;="&amp;MC446,#REF!,"&lt;="&amp;MB446,#REF!,"&lt;="&amp;ME446,#REF!,"&gt;="&amp;MF446)</f>
        <v>#REF!</v>
      </c>
      <c r="MZ446" s="5" t="e">
        <f>COUNTIFS(#REF!,LT446,#REF!,1,#REF!,"&lt;="&amp;ME446,#REF!,"&gt;="&amp;MF446,#REF!,"="&amp;KV446,#REF!,"="&amp;KX446)</f>
        <v>#REF!</v>
      </c>
      <c r="NA446" s="5" t="e">
        <f>COUNTIFS(#REF!,LT446,#REF!,0,#REF!,"&lt;="&amp;ME446,#REF!,"&gt;="&amp;MF446,#REF!,"="&amp;KV446,#REF!,"="&amp;KX446)</f>
        <v>#REF!</v>
      </c>
      <c r="NB446" s="5" t="e">
        <f>COUNTIFS(#REF!,LT446,#REF!,1,#REF!,"&lt;="&amp;ME446,#REF!,"&gt;="&amp;MF446,#REF!,"="&amp;KW446,#REF!,"="&amp;KY446)</f>
        <v>#REF!</v>
      </c>
      <c r="NC446" s="5" t="e">
        <f>COUNTIFS(#REF!,LT446,#REF!,0,#REF!,"&lt;="&amp;ME446,#REF!,"&gt;="&amp;MF446,#REF!,"="&amp;KW446,#REF!,"="&amp;KY446)</f>
        <v>#REF!</v>
      </c>
      <c r="ND446" s="5" t="e">
        <f>COUNTIFS(#REF!,LT446,#REF!,1,#REF!,"&gt;="&amp;MC446,#REF!,"&lt;="&amp;MB446,#REF!,"&lt;="&amp;ME446,#REF!,"&gt;="&amp;MF446,#REF!,"="&amp;KV446,#REF!,"="&amp;KX446)</f>
        <v>#REF!</v>
      </c>
      <c r="NE446" s="5" t="e">
        <f>COUNTIFS(#REF!,LT446,#REF!,0,#REF!,"&gt;="&amp;MC446,#REF!,"&lt;="&amp;MB446,#REF!,"&lt;="&amp;ME446,#REF!,"&gt;="&amp;MF446,#REF!,"="&amp;KV446,#REF!,"="&amp;KX446)</f>
        <v>#REF!</v>
      </c>
      <c r="NF446" s="5" t="e">
        <f>COUNTIFS(#REF!,LT446,#REF!,1,#REF!,"&gt;="&amp;MC446,#REF!,"&lt;="&amp;MB446,#REF!,"&lt;="&amp;ME446,#REF!,"&gt;="&amp;MF446,#REF!,"="&amp;KW446,#REF!,"="&amp;KY446)</f>
        <v>#REF!</v>
      </c>
      <c r="NG446" s="5" t="e">
        <f>COUNTIFS(#REF!,LT446,#REF!,0,#REF!,"&gt;="&amp;MC446,#REF!,"&lt;="&amp;MB446,#REF!,"&lt;="&amp;ME446,#REF!,"&gt;="&amp;MF446,#REF!,"="&amp;KW446,#REF!,"="&amp;KY446)</f>
        <v>#REF!</v>
      </c>
      <c r="NH446" s="5" t="e">
        <f>COUNTIFS(#REF!,LT446,#REF!,1,#REF!,"&gt;="&amp;MC446,#REF!,"&lt;="&amp;MB446,#REF!,"&lt;="&amp;ME446,#REF!,"&gt;="&amp;MF446,#REF!,"="&amp;KZ446,#REF!,"="&amp;LA446)</f>
        <v>#REF!</v>
      </c>
      <c r="NI446" s="5" t="e">
        <f>COUNTIFS(#REF!,LT446,#REF!,0,#REF!,"&gt;="&amp;MC446,#REF!,"&lt;="&amp;MB446,#REF!,"&lt;="&amp;ME446,#REF!,"&gt;="&amp;MF446,#REF!,"="&amp;KZ446,#REF!,"="&amp;LA446)</f>
        <v>#REF!</v>
      </c>
      <c r="NJ446" s="5" t="e">
        <f>COUNTIFS(#REF!,LT446,#REF!,1,#REF!,"&gt;="&amp;MI446,#REF!,"&lt;="&amp;MH446,#REF!,"&lt;="&amp;ME446,#REF!,"&gt;="&amp;MF446)</f>
        <v>#REF!</v>
      </c>
      <c r="NK446" s="5" t="e">
        <f>COUNTIFS(#REF!,LT446,#REF!,0,#REF!,"&gt;="&amp;MI446,#REF!,"&lt;="&amp;MH446,#REF!,"&lt;="&amp;ME446,#REF!,"&gt;="&amp;MF446)</f>
        <v>#REF!</v>
      </c>
      <c r="NL446" s="5" t="e">
        <f>COUNTIFS(#REF!,LT446,#REF!,1,#REF!,"&gt;="&amp;MI446,#REF!,"&lt;="&amp;MH446,#REF!,"="&amp;KZ446,#REF!,"="&amp;LA446,#REF!,"&lt;="&amp;ME446,#REF!,"&gt;="&amp;MF446)</f>
        <v>#REF!</v>
      </c>
      <c r="NM446" s="5" t="e">
        <f>COUNTIFS(#REF!,LT446,#REF!,0,#REF!,"&gt;="&amp;MI446,#REF!,"&lt;="&amp;MH446,#REF!,"="&amp;KZ446,#REF!,"="&amp;LA446,#REF!,"&lt;="&amp;ME446,#REF!,"&gt;="&amp;MF446)</f>
        <v>#REF!</v>
      </c>
      <c r="NN446" s="5" t="e">
        <f>COUNTIFS(#REF!,LT446,#REF!,1,#REF!,"&gt;="&amp;MC446,#REF!,"&lt;="&amp;MB446,#REF!,"&lt;="&amp;ME446,#REF!,"&gt;="&amp;MF446)</f>
        <v>#REF!</v>
      </c>
      <c r="NO446" s="5" t="e">
        <f>COUNTIFS(#REF!,LT446,#REF!,0,#REF!,"&gt;="&amp;MC446,#REF!,"&lt;="&amp;MB446,#REF!,"&lt;="&amp;ME446,#REF!,"&gt;="&amp;MF446)</f>
        <v>#REF!</v>
      </c>
      <c r="NP446" s="5" t="e">
        <f>COUNTIFS(#REF!,LT446,#REF!,1,#REF!,"&lt;="&amp;ME446,#REF!,"&gt;="&amp;MF446,#REF!,"="&amp;KV446,#REF!,"="&amp;KX446)</f>
        <v>#REF!</v>
      </c>
      <c r="NQ446" s="5" t="e">
        <f>COUNTIFS(#REF!,LT446,#REF!,0,#REF!,"&lt;="&amp;ME446,#REF!,"&gt;="&amp;MF446,#REF!,"="&amp;KV446,#REF!,"="&amp;KX446)</f>
        <v>#REF!</v>
      </c>
      <c r="NR446" s="5" t="e">
        <f>COUNTIFS(#REF!,LT446,#REF!,1,#REF!,"&lt;="&amp;ME446,#REF!,"&gt;="&amp;MF446,#REF!,"="&amp;KW446,#REF!,"="&amp;KY446)</f>
        <v>#REF!</v>
      </c>
      <c r="NS446" s="5" t="e">
        <f>COUNTIFS(#REF!,LT446,#REF!,0,#REF!,"&lt;="&amp;ME446,#REF!,"&gt;="&amp;MF446,#REF!,"="&amp;KW446,#REF!,"="&amp;KY446)</f>
        <v>#REF!</v>
      </c>
      <c r="NT446" s="5" t="e">
        <f t="shared" si="437"/>
        <v>#REF!</v>
      </c>
      <c r="NU446" s="5" t="e">
        <f t="shared" si="438"/>
        <v>#REF!</v>
      </c>
      <c r="NV446" s="5" t="e">
        <f t="shared" si="439"/>
        <v>#REF!</v>
      </c>
      <c r="NW446" s="6" t="e">
        <f t="shared" si="440"/>
        <v>#REF!</v>
      </c>
      <c r="NX446" s="7" t="e">
        <f t="shared" si="441"/>
        <v>#REF!</v>
      </c>
      <c r="NY446" s="5" t="e">
        <f t="shared" si="442"/>
        <v>#REF!</v>
      </c>
      <c r="NZ446" s="31" t="e">
        <f t="shared" si="443"/>
        <v>#REF!</v>
      </c>
      <c r="OA446" s="32" t="e">
        <f t="shared" si="444"/>
        <v>#REF!</v>
      </c>
      <c r="OB446" s="32" t="e">
        <f t="shared" si="445"/>
        <v>#REF!</v>
      </c>
      <c r="OC446" s="33" t="e">
        <f t="shared" si="446"/>
        <v>#REF!</v>
      </c>
      <c r="OD446" s="33" t="e">
        <f t="shared" si="447"/>
        <v>#REF!</v>
      </c>
      <c r="OE446" s="33" t="e">
        <f t="shared" si="448"/>
        <v>#REF!</v>
      </c>
      <c r="OF446" s="33" t="e">
        <f t="shared" si="449"/>
        <v>#REF!</v>
      </c>
      <c r="OG446" s="5" t="e">
        <f t="shared" si="450"/>
        <v>#REF!</v>
      </c>
      <c r="OH446" s="5" t="e">
        <f t="shared" si="451"/>
        <v>#REF!</v>
      </c>
      <c r="OI446" s="5" t="e">
        <f t="shared" si="452"/>
        <v>#REF!</v>
      </c>
      <c r="OJ446" s="6" t="e">
        <f t="shared" si="453"/>
        <v>#REF!</v>
      </c>
      <c r="OK446" s="7" t="e">
        <f t="shared" si="454"/>
        <v>#REF!</v>
      </c>
      <c r="OL446" s="5" t="e">
        <f t="shared" si="455"/>
        <v>#REF!</v>
      </c>
      <c r="OM446" s="31" t="e">
        <f t="shared" si="456"/>
        <v>#REF!</v>
      </c>
      <c r="ON446" s="32" t="e">
        <f t="shared" si="457"/>
        <v>#REF!</v>
      </c>
      <c r="OO446" s="32" t="e">
        <f t="shared" si="458"/>
        <v>#REF!</v>
      </c>
      <c r="OP446" s="33" t="e">
        <f t="shared" si="459"/>
        <v>#REF!</v>
      </c>
      <c r="OQ446" s="33" t="e">
        <f t="shared" si="460"/>
        <v>#REF!</v>
      </c>
      <c r="OR446" s="33" t="e">
        <f t="shared" si="461"/>
        <v>#REF!</v>
      </c>
      <c r="OS446" s="33" t="e">
        <f t="shared" si="462"/>
        <v>#REF!</v>
      </c>
      <c r="OT446" t="e">
        <f t="shared" si="463"/>
        <v>#REF!</v>
      </c>
      <c r="OU446" t="e">
        <f t="shared" si="464"/>
        <v>#REF!</v>
      </c>
      <c r="OV446" t="e">
        <f t="shared" si="465"/>
        <v>#REF!</v>
      </c>
      <c r="OW446" t="e">
        <f t="shared" si="466"/>
        <v>#REF!</v>
      </c>
      <c r="OX446" t="e">
        <f t="shared" si="467"/>
        <v>#REF!</v>
      </c>
      <c r="OY446" t="e">
        <f t="shared" si="468"/>
        <v>#REF!</v>
      </c>
    </row>
    <row r="447" spans="1:415" ht="16.5" customHeight="1" x14ac:dyDescent="0.3">
      <c r="A447" s="22"/>
      <c r="KN447" s="5" t="e">
        <f>IF(INDEX(#REF!,MATCH('HT 0-0'!D447,#REF!,0))=INDEX(#REF!,MATCH('HT 0-0'!D447,#REF!,0)),INDEX(#REF!,MATCH('HT 0-0'!D447,#REF!,0)),"ERROR")</f>
        <v>#REF!</v>
      </c>
      <c r="KO447" s="5" t="e">
        <f>IF(INDEX(#REF!,MATCH('HT 0-0'!E447,#REF!,0))=INDEX(#REF!,MATCH('HT 0-0'!E447,#REF!,0)),INDEX(#REF!,MATCH('HT 0-0'!E447,#REF!,0)),"ERROR")</f>
        <v>#REF!</v>
      </c>
      <c r="KP447" s="5" t="e">
        <f t="shared" si="402"/>
        <v>#REF!</v>
      </c>
      <c r="KQ447" t="str">
        <f t="shared" si="403"/>
        <v>_</v>
      </c>
      <c r="KR447" s="5" t="e">
        <f t="shared" si="404"/>
        <v>#DIV/0!</v>
      </c>
      <c r="KS447" s="5" t="e">
        <f t="shared" si="405"/>
        <v>#DIV/0!</v>
      </c>
      <c r="KT447" s="5" t="e">
        <f t="shared" si="406"/>
        <v>#DIV/0!</v>
      </c>
      <c r="KU447" s="5" t="e">
        <f t="shared" si="407"/>
        <v>#DIV/0!</v>
      </c>
      <c r="KV447" s="5" t="e">
        <f t="shared" si="408"/>
        <v>#DIV/0!</v>
      </c>
      <c r="KW447" s="5" t="e">
        <f t="shared" si="409"/>
        <v>#DIV/0!</v>
      </c>
      <c r="KX447" s="5" t="e">
        <f t="shared" si="410"/>
        <v>#DIV/0!</v>
      </c>
      <c r="KY447" s="5" t="e">
        <f t="shared" si="411"/>
        <v>#DIV/0!</v>
      </c>
      <c r="KZ447" s="5" t="e">
        <f t="shared" si="412"/>
        <v>#DIV/0!</v>
      </c>
      <c r="LA447" s="5" t="e">
        <f t="shared" si="413"/>
        <v>#DIV/0!</v>
      </c>
      <c r="LB447" t="e">
        <f>IF(LQ447="0-0",INDEX(Scrape!#REF!,MATCH('HT 0-0'!KP447,Scrape!$B:$B,0)),"")</f>
        <v>#REF!</v>
      </c>
      <c r="LC447" t="e">
        <f>IF(LQ447="0-0",INDEX(Scrape!$A:$A,MATCH('HT 0-0'!KP447,Scrape!$B:$B,0)),"")</f>
        <v>#REF!</v>
      </c>
      <c r="LD447" t="e">
        <f>IF(LQ447="0-0",INDEX(Scrape!$B:$B,MATCH('HT 0-0'!KP447,Scrape!$B:$B,0)),"")</f>
        <v>#REF!</v>
      </c>
      <c r="LE447" t="e">
        <f>IF(LQ447="0-0",INDEX(Scrape!$C:$C,MATCH('HT 0-0'!KP447,Scrape!$B:$B,0)),"")</f>
        <v>#REF!</v>
      </c>
      <c r="LF447" t="e">
        <f>IF(LQ447="0-0",INDEX(Scrape!$D:$D,MATCH('HT 0-0'!KP447,Scrape!$B:$B,0)),"")</f>
        <v>#REF!</v>
      </c>
      <c r="LG447" t="e">
        <f>IF(LQ447="0-0",INDEX(Scrape!$E:$E,MATCH('HT 0-0'!KP447,Scrape!$B:$B,0)),"")</f>
        <v>#REF!</v>
      </c>
      <c r="LH447" t="e">
        <f>IF(LQ447="0-0",INDEX(Scrape!$F:$F,MATCH('HT 0-0'!KP447,Scrape!$B:$B,0)),"")</f>
        <v>#REF!</v>
      </c>
      <c r="LI447" t="e">
        <f>IF(LQ447="0-0",INDEX(Scrape!$G:$G,MATCH('HT 0-0'!KP447,Scrape!$B:$B,0)),"")</f>
        <v>#REF!</v>
      </c>
      <c r="LJ447" t="e">
        <f>IF(LQ447="0-0",INDEX(Scrape!$H:$H,MATCH('HT 0-0'!KP447,Scrape!$B:$B,0)),"")</f>
        <v>#REF!</v>
      </c>
      <c r="LK447" t="e">
        <f>IF(LQ447="0-0",INDEX(Scrape!$I:$I,MATCH('HT 0-0'!KP447,Scrape!$B:$B,0)),"")</f>
        <v>#REF!</v>
      </c>
      <c r="LL447" t="e">
        <f>IF(LQ447="0-0",INDEX(Scrape!$J:$J,MATCH('HT 0-0'!KP447,Scrape!$B:$B,0)),"")</f>
        <v>#REF!</v>
      </c>
      <c r="LM447" t="e">
        <f>IF(LQ447="0-0",INDEX(Scrape!$K:$K,MATCH('HT 0-0'!KP447,Scrape!$B:$B,0)),"")</f>
        <v>#REF!</v>
      </c>
      <c r="LN447" t="e">
        <f>IF(LQ447="0-0",INDEX(Scrape!$L:$L,MATCH('HT 0-0'!KP447,Scrape!$B:$B,0)),"")</f>
        <v>#REF!</v>
      </c>
      <c r="LO447" t="e">
        <f>IF(LQ447="0-0",INDEX(Scrape!$M:$M,MATCH('HT 0-0'!KP447,Scrape!$B:$B,0)),"")</f>
        <v>#REF!</v>
      </c>
      <c r="LP447" t="e">
        <f>IF(LQ447="0-0",INDEX(Scrape!$N:$N,MATCH('HT 0-0'!KP447,Scrape!$B:$B,0)),"")</f>
        <v>#REF!</v>
      </c>
      <c r="LQ447" t="e">
        <f>INDEX(Scrape!$O:$O,MATCH('HT 0-0'!KP447,Scrape!$B:$B,0))</f>
        <v>#REF!</v>
      </c>
      <c r="LR447" t="e">
        <f t="shared" si="414"/>
        <v>#REF!</v>
      </c>
      <c r="LS447" t="e">
        <f t="shared" si="415"/>
        <v>#REF!</v>
      </c>
      <c r="LT447" s="23" t="e">
        <f>IF(INDEX(#REF!,MATCH(KQ447,#REF!,0))=INDEX(#REF!,MATCH(KQ447,#REF!,0)),INDEX(#REF!,MATCH(KQ447,#REF!,0)),"ERROR")</f>
        <v>#REF!</v>
      </c>
      <c r="LU447" s="24" t="e">
        <f t="shared" si="416"/>
        <v>#DIV/0!</v>
      </c>
      <c r="LV447" s="24" t="e">
        <f t="shared" si="417"/>
        <v>#DIV/0!</v>
      </c>
      <c r="LW447" s="24" t="e">
        <f t="shared" si="418"/>
        <v>#DIV/0!</v>
      </c>
      <c r="LX447" s="24" t="e">
        <f t="shared" si="419"/>
        <v>#DIV/0!</v>
      </c>
      <c r="LY447" s="25" t="e">
        <f t="shared" si="420"/>
        <v>#REF!</v>
      </c>
      <c r="LZ447" s="25" t="e">
        <f t="shared" si="421"/>
        <v>#REF!</v>
      </c>
      <c r="MA447" s="26" t="e">
        <f t="shared" si="422"/>
        <v>#REF!</v>
      </c>
      <c r="MB447" s="27" t="e">
        <f t="shared" si="423"/>
        <v>#REF!</v>
      </c>
      <c r="MC447" s="28" t="e">
        <f t="shared" si="424"/>
        <v>#REF!</v>
      </c>
      <c r="MD447" s="24" t="e">
        <f t="shared" si="425"/>
        <v>#REF!</v>
      </c>
      <c r="ME447" s="29" t="e">
        <f t="shared" si="426"/>
        <v>#REF!</v>
      </c>
      <c r="MF447" s="30" t="e">
        <f t="shared" si="427"/>
        <v>#REF!</v>
      </c>
      <c r="MG447" s="24" t="e">
        <f t="shared" si="428"/>
        <v>#REF!</v>
      </c>
      <c r="MH447" s="29" t="e">
        <f t="shared" si="429"/>
        <v>#REF!</v>
      </c>
      <c r="MI447" s="30" t="e">
        <f t="shared" si="430"/>
        <v>#REF!</v>
      </c>
      <c r="MJ447" t="str">
        <f t="shared" si="431"/>
        <v/>
      </c>
      <c r="MK447" t="str">
        <f t="shared" si="432"/>
        <v/>
      </c>
      <c r="ML447" t="str">
        <f t="shared" si="433"/>
        <v/>
      </c>
      <c r="MM447" t="str">
        <f t="shared" si="434"/>
        <v/>
      </c>
      <c r="MN447" t="str">
        <f t="shared" si="435"/>
        <v/>
      </c>
      <c r="MO447" t="str">
        <f t="shared" si="436"/>
        <v/>
      </c>
      <c r="MP447" s="5" t="e">
        <f>COUNTIFS(#REF!,LT447,#REF!,1,#REF!,"&gt;="&amp;MC447,#REF!,"&lt;="&amp;MB447,#REF!,"&lt;="&amp;ME447,#REF!,"&gt;="&amp;MF447,#REF!,"="&amp;KV447,#REF!,"="&amp;KX447)</f>
        <v>#REF!</v>
      </c>
      <c r="MQ447" s="5" t="e">
        <f>COUNTIFS(#REF!,LT447,#REF!,0,#REF!,"&gt;="&amp;MC447,#REF!,"&lt;="&amp;MB447,#REF!,"&lt;="&amp;ME447,#REF!,"&gt;="&amp;MF447,#REF!,"="&amp;KV447,#REF!,"="&amp;KX447)</f>
        <v>#REF!</v>
      </c>
      <c r="MR447" s="5" t="e">
        <f>COUNTIFS(#REF!,LT447,#REF!,1,#REF!,"&gt;="&amp;MC447,#REF!,"&lt;="&amp;MB447,#REF!,"&lt;="&amp;ME447,#REF!,"&gt;="&amp;MF447,#REF!,"="&amp;KW447,#REF!,"="&amp;KY447)</f>
        <v>#REF!</v>
      </c>
      <c r="MS447" s="5" t="e">
        <f>COUNTIFS(#REF!,LT447,#REF!,0,#REF!,"&gt;="&amp;MC447,#REF!,"&lt;="&amp;MB447,#REF!,"&lt;="&amp;ME447,#REF!,"&gt;="&amp;MF447,#REF!,"="&amp;KW447,#REF!,"="&amp;KY447)</f>
        <v>#REF!</v>
      </c>
      <c r="MT447" s="5" t="e">
        <f>COUNTIFS(#REF!,LT447,#REF!,1,#REF!,"&gt;="&amp;MI447,#REF!,"&lt;="&amp;MH447,#REF!,"&lt;="&amp;ME447,#REF!,"&gt;="&amp;MF447)</f>
        <v>#REF!</v>
      </c>
      <c r="MU447" s="5" t="e">
        <f>COUNTIFS(#REF!,LT447,#REF!,0,#REF!,"&gt;="&amp;MI447,#REF!,"&lt;="&amp;MH447,#REF!,"&lt;="&amp;ME447,#REF!,"&gt;="&amp;MF447)</f>
        <v>#REF!</v>
      </c>
      <c r="MV447" s="5" t="e">
        <f>COUNTIFS(#REF!,LT447,#REF!,1,#REF!,"&gt;="&amp;MI447,#REF!,"&lt;="&amp;MH447,#REF!,"="&amp;KZ447,#REF!,"="&amp;LA447,#REF!,"&lt;="&amp;ME447,#REF!,"&gt;="&amp;MF447)</f>
        <v>#REF!</v>
      </c>
      <c r="MW447" s="5" t="e">
        <f>COUNTIFS(#REF!,LT447,#REF!,0,#REF!,"&gt;="&amp;MI447,#REF!,"&lt;="&amp;MH447,#REF!,"="&amp;KZ447,#REF!,"="&amp;LA447,#REF!,"&lt;="&amp;ME447,#REF!,"&gt;="&amp;MF447)</f>
        <v>#REF!</v>
      </c>
      <c r="MX447" s="5" t="e">
        <f>COUNTIFS(#REF!,LT447,#REF!,1,#REF!,"&gt;="&amp;MC447,#REF!,"&lt;="&amp;MB447,#REF!,"&lt;="&amp;ME447,#REF!,"&gt;="&amp;MF447)</f>
        <v>#REF!</v>
      </c>
      <c r="MY447" s="5" t="e">
        <f>COUNTIFS(#REF!,LT447,#REF!,0,#REF!,"&gt;="&amp;MC447,#REF!,"&lt;="&amp;MB447,#REF!,"&lt;="&amp;ME447,#REF!,"&gt;="&amp;MF447)</f>
        <v>#REF!</v>
      </c>
      <c r="MZ447" s="5" t="e">
        <f>COUNTIFS(#REF!,LT447,#REF!,1,#REF!,"&lt;="&amp;ME447,#REF!,"&gt;="&amp;MF447,#REF!,"="&amp;KV447,#REF!,"="&amp;KX447)</f>
        <v>#REF!</v>
      </c>
      <c r="NA447" s="5" t="e">
        <f>COUNTIFS(#REF!,LT447,#REF!,0,#REF!,"&lt;="&amp;ME447,#REF!,"&gt;="&amp;MF447,#REF!,"="&amp;KV447,#REF!,"="&amp;KX447)</f>
        <v>#REF!</v>
      </c>
      <c r="NB447" s="5" t="e">
        <f>COUNTIFS(#REF!,LT447,#REF!,1,#REF!,"&lt;="&amp;ME447,#REF!,"&gt;="&amp;MF447,#REF!,"="&amp;KW447,#REF!,"="&amp;KY447)</f>
        <v>#REF!</v>
      </c>
      <c r="NC447" s="5" t="e">
        <f>COUNTIFS(#REF!,LT447,#REF!,0,#REF!,"&lt;="&amp;ME447,#REF!,"&gt;="&amp;MF447,#REF!,"="&amp;KW447,#REF!,"="&amp;KY447)</f>
        <v>#REF!</v>
      </c>
      <c r="ND447" s="5" t="e">
        <f>COUNTIFS(#REF!,LT447,#REF!,1,#REF!,"&gt;="&amp;MC447,#REF!,"&lt;="&amp;MB447,#REF!,"&lt;="&amp;ME447,#REF!,"&gt;="&amp;MF447,#REF!,"="&amp;KV447,#REF!,"="&amp;KX447)</f>
        <v>#REF!</v>
      </c>
      <c r="NE447" s="5" t="e">
        <f>COUNTIFS(#REF!,LT447,#REF!,0,#REF!,"&gt;="&amp;MC447,#REF!,"&lt;="&amp;MB447,#REF!,"&lt;="&amp;ME447,#REF!,"&gt;="&amp;MF447,#REF!,"="&amp;KV447,#REF!,"="&amp;KX447)</f>
        <v>#REF!</v>
      </c>
      <c r="NF447" s="5" t="e">
        <f>COUNTIFS(#REF!,LT447,#REF!,1,#REF!,"&gt;="&amp;MC447,#REF!,"&lt;="&amp;MB447,#REF!,"&lt;="&amp;ME447,#REF!,"&gt;="&amp;MF447,#REF!,"="&amp;KW447,#REF!,"="&amp;KY447)</f>
        <v>#REF!</v>
      </c>
      <c r="NG447" s="5" t="e">
        <f>COUNTIFS(#REF!,LT447,#REF!,0,#REF!,"&gt;="&amp;MC447,#REF!,"&lt;="&amp;MB447,#REF!,"&lt;="&amp;ME447,#REF!,"&gt;="&amp;MF447,#REF!,"="&amp;KW447,#REF!,"="&amp;KY447)</f>
        <v>#REF!</v>
      </c>
      <c r="NH447" s="5" t="e">
        <f>COUNTIFS(#REF!,LT447,#REF!,1,#REF!,"&gt;="&amp;MC447,#REF!,"&lt;="&amp;MB447,#REF!,"&lt;="&amp;ME447,#REF!,"&gt;="&amp;MF447,#REF!,"="&amp;KZ447,#REF!,"="&amp;LA447)</f>
        <v>#REF!</v>
      </c>
      <c r="NI447" s="5" t="e">
        <f>COUNTIFS(#REF!,LT447,#REF!,0,#REF!,"&gt;="&amp;MC447,#REF!,"&lt;="&amp;MB447,#REF!,"&lt;="&amp;ME447,#REF!,"&gt;="&amp;MF447,#REF!,"="&amp;KZ447,#REF!,"="&amp;LA447)</f>
        <v>#REF!</v>
      </c>
      <c r="NJ447" s="5" t="e">
        <f>COUNTIFS(#REF!,LT447,#REF!,1,#REF!,"&gt;="&amp;MI447,#REF!,"&lt;="&amp;MH447,#REF!,"&lt;="&amp;ME447,#REF!,"&gt;="&amp;MF447)</f>
        <v>#REF!</v>
      </c>
      <c r="NK447" s="5" t="e">
        <f>COUNTIFS(#REF!,LT447,#REF!,0,#REF!,"&gt;="&amp;MI447,#REF!,"&lt;="&amp;MH447,#REF!,"&lt;="&amp;ME447,#REF!,"&gt;="&amp;MF447)</f>
        <v>#REF!</v>
      </c>
      <c r="NL447" s="5" t="e">
        <f>COUNTIFS(#REF!,LT447,#REF!,1,#REF!,"&gt;="&amp;MI447,#REF!,"&lt;="&amp;MH447,#REF!,"="&amp;KZ447,#REF!,"="&amp;LA447,#REF!,"&lt;="&amp;ME447,#REF!,"&gt;="&amp;MF447)</f>
        <v>#REF!</v>
      </c>
      <c r="NM447" s="5" t="e">
        <f>COUNTIFS(#REF!,LT447,#REF!,0,#REF!,"&gt;="&amp;MI447,#REF!,"&lt;="&amp;MH447,#REF!,"="&amp;KZ447,#REF!,"="&amp;LA447,#REF!,"&lt;="&amp;ME447,#REF!,"&gt;="&amp;MF447)</f>
        <v>#REF!</v>
      </c>
      <c r="NN447" s="5" t="e">
        <f>COUNTIFS(#REF!,LT447,#REF!,1,#REF!,"&gt;="&amp;MC447,#REF!,"&lt;="&amp;MB447,#REF!,"&lt;="&amp;ME447,#REF!,"&gt;="&amp;MF447)</f>
        <v>#REF!</v>
      </c>
      <c r="NO447" s="5" t="e">
        <f>COUNTIFS(#REF!,LT447,#REF!,0,#REF!,"&gt;="&amp;MC447,#REF!,"&lt;="&amp;MB447,#REF!,"&lt;="&amp;ME447,#REF!,"&gt;="&amp;MF447)</f>
        <v>#REF!</v>
      </c>
      <c r="NP447" s="5" t="e">
        <f>COUNTIFS(#REF!,LT447,#REF!,1,#REF!,"&lt;="&amp;ME447,#REF!,"&gt;="&amp;MF447,#REF!,"="&amp;KV447,#REF!,"="&amp;KX447)</f>
        <v>#REF!</v>
      </c>
      <c r="NQ447" s="5" t="e">
        <f>COUNTIFS(#REF!,LT447,#REF!,0,#REF!,"&lt;="&amp;ME447,#REF!,"&gt;="&amp;MF447,#REF!,"="&amp;KV447,#REF!,"="&amp;KX447)</f>
        <v>#REF!</v>
      </c>
      <c r="NR447" s="5" t="e">
        <f>COUNTIFS(#REF!,LT447,#REF!,1,#REF!,"&lt;="&amp;ME447,#REF!,"&gt;="&amp;MF447,#REF!,"="&amp;KW447,#REF!,"="&amp;KY447)</f>
        <v>#REF!</v>
      </c>
      <c r="NS447" s="5" t="e">
        <f>COUNTIFS(#REF!,LT447,#REF!,0,#REF!,"&lt;="&amp;ME447,#REF!,"&gt;="&amp;MF447,#REF!,"="&amp;KW447,#REF!,"="&amp;KY447)</f>
        <v>#REF!</v>
      </c>
      <c r="NT447" s="5" t="e">
        <f t="shared" si="437"/>
        <v>#REF!</v>
      </c>
      <c r="NU447" s="5" t="e">
        <f t="shared" si="438"/>
        <v>#REF!</v>
      </c>
      <c r="NV447" s="5" t="e">
        <f t="shared" si="439"/>
        <v>#REF!</v>
      </c>
      <c r="NW447" s="6" t="e">
        <f t="shared" si="440"/>
        <v>#REF!</v>
      </c>
      <c r="NX447" s="7" t="e">
        <f t="shared" si="441"/>
        <v>#REF!</v>
      </c>
      <c r="NY447" s="5" t="e">
        <f t="shared" si="442"/>
        <v>#REF!</v>
      </c>
      <c r="NZ447" s="31" t="e">
        <f t="shared" si="443"/>
        <v>#REF!</v>
      </c>
      <c r="OA447" s="32" t="e">
        <f t="shared" si="444"/>
        <v>#REF!</v>
      </c>
      <c r="OB447" s="32" t="e">
        <f t="shared" si="445"/>
        <v>#REF!</v>
      </c>
      <c r="OC447" s="33" t="e">
        <f t="shared" si="446"/>
        <v>#REF!</v>
      </c>
      <c r="OD447" s="33" t="e">
        <f t="shared" si="447"/>
        <v>#REF!</v>
      </c>
      <c r="OE447" s="33" t="e">
        <f t="shared" si="448"/>
        <v>#REF!</v>
      </c>
      <c r="OF447" s="33" t="e">
        <f t="shared" si="449"/>
        <v>#REF!</v>
      </c>
      <c r="OG447" s="5" t="e">
        <f t="shared" si="450"/>
        <v>#REF!</v>
      </c>
      <c r="OH447" s="5" t="e">
        <f t="shared" si="451"/>
        <v>#REF!</v>
      </c>
      <c r="OI447" s="5" t="e">
        <f t="shared" si="452"/>
        <v>#REF!</v>
      </c>
      <c r="OJ447" s="6" t="e">
        <f t="shared" si="453"/>
        <v>#REF!</v>
      </c>
      <c r="OK447" s="7" t="e">
        <f t="shared" si="454"/>
        <v>#REF!</v>
      </c>
      <c r="OL447" s="5" t="e">
        <f t="shared" si="455"/>
        <v>#REF!</v>
      </c>
      <c r="OM447" s="31" t="e">
        <f t="shared" si="456"/>
        <v>#REF!</v>
      </c>
      <c r="ON447" s="32" t="e">
        <f t="shared" si="457"/>
        <v>#REF!</v>
      </c>
      <c r="OO447" s="32" t="e">
        <f t="shared" si="458"/>
        <v>#REF!</v>
      </c>
      <c r="OP447" s="33" t="e">
        <f t="shared" si="459"/>
        <v>#REF!</v>
      </c>
      <c r="OQ447" s="33" t="e">
        <f t="shared" si="460"/>
        <v>#REF!</v>
      </c>
      <c r="OR447" s="33" t="e">
        <f t="shared" si="461"/>
        <v>#REF!</v>
      </c>
      <c r="OS447" s="33" t="e">
        <f t="shared" si="462"/>
        <v>#REF!</v>
      </c>
      <c r="OT447" t="e">
        <f t="shared" si="463"/>
        <v>#REF!</v>
      </c>
      <c r="OU447" t="e">
        <f t="shared" si="464"/>
        <v>#REF!</v>
      </c>
      <c r="OV447" t="e">
        <f t="shared" si="465"/>
        <v>#REF!</v>
      </c>
      <c r="OW447" t="e">
        <f t="shared" si="466"/>
        <v>#REF!</v>
      </c>
      <c r="OX447" t="e">
        <f t="shared" si="467"/>
        <v>#REF!</v>
      </c>
      <c r="OY447" t="e">
        <f t="shared" si="468"/>
        <v>#REF!</v>
      </c>
    </row>
    <row r="448" spans="1:415" ht="16.5" customHeight="1" x14ac:dyDescent="0.3">
      <c r="A448" s="22"/>
      <c r="KN448" s="5" t="e">
        <f>IF(INDEX(#REF!,MATCH('HT 0-0'!D448,#REF!,0))=INDEX(#REF!,MATCH('HT 0-0'!D448,#REF!,0)),INDEX(#REF!,MATCH('HT 0-0'!D448,#REF!,0)),"ERROR")</f>
        <v>#REF!</v>
      </c>
      <c r="KO448" s="5" t="e">
        <f>IF(INDEX(#REF!,MATCH('HT 0-0'!E448,#REF!,0))=INDEX(#REF!,MATCH('HT 0-0'!E448,#REF!,0)),INDEX(#REF!,MATCH('HT 0-0'!E448,#REF!,0)),"ERROR")</f>
        <v>#REF!</v>
      </c>
      <c r="KP448" s="5" t="e">
        <f t="shared" si="402"/>
        <v>#REF!</v>
      </c>
      <c r="KQ448" t="str">
        <f t="shared" si="403"/>
        <v>_</v>
      </c>
      <c r="KR448" s="5" t="e">
        <f t="shared" si="404"/>
        <v>#DIV/0!</v>
      </c>
      <c r="KS448" s="5" t="e">
        <f t="shared" si="405"/>
        <v>#DIV/0!</v>
      </c>
      <c r="KT448" s="5" t="e">
        <f t="shared" si="406"/>
        <v>#DIV/0!</v>
      </c>
      <c r="KU448" s="5" t="e">
        <f t="shared" si="407"/>
        <v>#DIV/0!</v>
      </c>
      <c r="KV448" s="5" t="e">
        <f t="shared" si="408"/>
        <v>#DIV/0!</v>
      </c>
      <c r="KW448" s="5" t="e">
        <f t="shared" si="409"/>
        <v>#DIV/0!</v>
      </c>
      <c r="KX448" s="5" t="e">
        <f t="shared" si="410"/>
        <v>#DIV/0!</v>
      </c>
      <c r="KY448" s="5" t="e">
        <f t="shared" si="411"/>
        <v>#DIV/0!</v>
      </c>
      <c r="KZ448" s="5" t="e">
        <f t="shared" si="412"/>
        <v>#DIV/0!</v>
      </c>
      <c r="LA448" s="5" t="e">
        <f t="shared" si="413"/>
        <v>#DIV/0!</v>
      </c>
      <c r="LB448" t="e">
        <f>IF(LQ448="0-0",INDEX(Scrape!#REF!,MATCH('HT 0-0'!KP448,Scrape!$B:$B,0)),"")</f>
        <v>#REF!</v>
      </c>
      <c r="LC448" t="e">
        <f>IF(LQ448="0-0",INDEX(Scrape!$A:$A,MATCH('HT 0-0'!KP448,Scrape!$B:$B,0)),"")</f>
        <v>#REF!</v>
      </c>
      <c r="LD448" t="e">
        <f>IF(LQ448="0-0",INDEX(Scrape!$B:$B,MATCH('HT 0-0'!KP448,Scrape!$B:$B,0)),"")</f>
        <v>#REF!</v>
      </c>
      <c r="LE448" t="e">
        <f>IF(LQ448="0-0",INDEX(Scrape!$C:$C,MATCH('HT 0-0'!KP448,Scrape!$B:$B,0)),"")</f>
        <v>#REF!</v>
      </c>
      <c r="LF448" t="e">
        <f>IF(LQ448="0-0",INDEX(Scrape!$D:$D,MATCH('HT 0-0'!KP448,Scrape!$B:$B,0)),"")</f>
        <v>#REF!</v>
      </c>
      <c r="LG448" t="e">
        <f>IF(LQ448="0-0",INDEX(Scrape!$E:$E,MATCH('HT 0-0'!KP448,Scrape!$B:$B,0)),"")</f>
        <v>#REF!</v>
      </c>
      <c r="LH448" t="e">
        <f>IF(LQ448="0-0",INDEX(Scrape!$F:$F,MATCH('HT 0-0'!KP448,Scrape!$B:$B,0)),"")</f>
        <v>#REF!</v>
      </c>
      <c r="LI448" t="e">
        <f>IF(LQ448="0-0",INDEX(Scrape!$G:$G,MATCH('HT 0-0'!KP448,Scrape!$B:$B,0)),"")</f>
        <v>#REF!</v>
      </c>
      <c r="LJ448" t="e">
        <f>IF(LQ448="0-0",INDEX(Scrape!$H:$H,MATCH('HT 0-0'!KP448,Scrape!$B:$B,0)),"")</f>
        <v>#REF!</v>
      </c>
      <c r="LK448" t="e">
        <f>IF(LQ448="0-0",INDEX(Scrape!$I:$I,MATCH('HT 0-0'!KP448,Scrape!$B:$B,0)),"")</f>
        <v>#REF!</v>
      </c>
      <c r="LL448" t="e">
        <f>IF(LQ448="0-0",INDEX(Scrape!$J:$J,MATCH('HT 0-0'!KP448,Scrape!$B:$B,0)),"")</f>
        <v>#REF!</v>
      </c>
      <c r="LM448" t="e">
        <f>IF(LQ448="0-0",INDEX(Scrape!$K:$K,MATCH('HT 0-0'!KP448,Scrape!$B:$B,0)),"")</f>
        <v>#REF!</v>
      </c>
      <c r="LN448" t="e">
        <f>IF(LQ448="0-0",INDEX(Scrape!$L:$L,MATCH('HT 0-0'!KP448,Scrape!$B:$B,0)),"")</f>
        <v>#REF!</v>
      </c>
      <c r="LO448" t="e">
        <f>IF(LQ448="0-0",INDEX(Scrape!$M:$M,MATCH('HT 0-0'!KP448,Scrape!$B:$B,0)),"")</f>
        <v>#REF!</v>
      </c>
      <c r="LP448" t="e">
        <f>IF(LQ448="0-0",INDEX(Scrape!$N:$N,MATCH('HT 0-0'!KP448,Scrape!$B:$B,0)),"")</f>
        <v>#REF!</v>
      </c>
      <c r="LQ448" t="e">
        <f>INDEX(Scrape!$O:$O,MATCH('HT 0-0'!KP448,Scrape!$B:$B,0))</f>
        <v>#REF!</v>
      </c>
      <c r="LR448" t="e">
        <f t="shared" si="414"/>
        <v>#REF!</v>
      </c>
      <c r="LS448" t="e">
        <f t="shared" si="415"/>
        <v>#REF!</v>
      </c>
      <c r="LT448" s="23" t="e">
        <f>IF(INDEX(#REF!,MATCH(KQ448,#REF!,0))=INDEX(#REF!,MATCH(KQ448,#REF!,0)),INDEX(#REF!,MATCH(KQ448,#REF!,0)),"ERROR")</f>
        <v>#REF!</v>
      </c>
      <c r="LU448" s="24" t="e">
        <f t="shared" si="416"/>
        <v>#DIV/0!</v>
      </c>
      <c r="LV448" s="24" t="e">
        <f t="shared" si="417"/>
        <v>#DIV/0!</v>
      </c>
      <c r="LW448" s="24" t="e">
        <f t="shared" si="418"/>
        <v>#DIV/0!</v>
      </c>
      <c r="LX448" s="24" t="e">
        <f t="shared" si="419"/>
        <v>#DIV/0!</v>
      </c>
      <c r="LY448" s="25" t="e">
        <f t="shared" si="420"/>
        <v>#REF!</v>
      </c>
      <c r="LZ448" s="25" t="e">
        <f t="shared" si="421"/>
        <v>#REF!</v>
      </c>
      <c r="MA448" s="26" t="e">
        <f t="shared" si="422"/>
        <v>#REF!</v>
      </c>
      <c r="MB448" s="27" t="e">
        <f t="shared" si="423"/>
        <v>#REF!</v>
      </c>
      <c r="MC448" s="28" t="e">
        <f t="shared" si="424"/>
        <v>#REF!</v>
      </c>
      <c r="MD448" s="24" t="e">
        <f t="shared" si="425"/>
        <v>#REF!</v>
      </c>
      <c r="ME448" s="29" t="e">
        <f t="shared" si="426"/>
        <v>#REF!</v>
      </c>
      <c r="MF448" s="30" t="e">
        <f t="shared" si="427"/>
        <v>#REF!</v>
      </c>
      <c r="MG448" s="24" t="e">
        <f t="shared" si="428"/>
        <v>#REF!</v>
      </c>
      <c r="MH448" s="29" t="e">
        <f t="shared" si="429"/>
        <v>#REF!</v>
      </c>
      <c r="MI448" s="30" t="e">
        <f t="shared" si="430"/>
        <v>#REF!</v>
      </c>
      <c r="MJ448" t="str">
        <f t="shared" si="431"/>
        <v/>
      </c>
      <c r="MK448" t="str">
        <f t="shared" si="432"/>
        <v/>
      </c>
      <c r="ML448" t="str">
        <f t="shared" si="433"/>
        <v/>
      </c>
      <c r="MM448" t="str">
        <f t="shared" si="434"/>
        <v/>
      </c>
      <c r="MN448" t="str">
        <f t="shared" si="435"/>
        <v/>
      </c>
      <c r="MO448" t="str">
        <f t="shared" si="436"/>
        <v/>
      </c>
      <c r="MP448" s="5" t="e">
        <f>COUNTIFS(#REF!,LT448,#REF!,1,#REF!,"&gt;="&amp;MC448,#REF!,"&lt;="&amp;MB448,#REF!,"&lt;="&amp;ME448,#REF!,"&gt;="&amp;MF448,#REF!,"="&amp;KV448,#REF!,"="&amp;KX448)</f>
        <v>#REF!</v>
      </c>
      <c r="MQ448" s="5" t="e">
        <f>COUNTIFS(#REF!,LT448,#REF!,0,#REF!,"&gt;="&amp;MC448,#REF!,"&lt;="&amp;MB448,#REF!,"&lt;="&amp;ME448,#REF!,"&gt;="&amp;MF448,#REF!,"="&amp;KV448,#REF!,"="&amp;KX448)</f>
        <v>#REF!</v>
      </c>
      <c r="MR448" s="5" t="e">
        <f>COUNTIFS(#REF!,LT448,#REF!,1,#REF!,"&gt;="&amp;MC448,#REF!,"&lt;="&amp;MB448,#REF!,"&lt;="&amp;ME448,#REF!,"&gt;="&amp;MF448,#REF!,"="&amp;KW448,#REF!,"="&amp;KY448)</f>
        <v>#REF!</v>
      </c>
      <c r="MS448" s="5" t="e">
        <f>COUNTIFS(#REF!,LT448,#REF!,0,#REF!,"&gt;="&amp;MC448,#REF!,"&lt;="&amp;MB448,#REF!,"&lt;="&amp;ME448,#REF!,"&gt;="&amp;MF448,#REF!,"="&amp;KW448,#REF!,"="&amp;KY448)</f>
        <v>#REF!</v>
      </c>
      <c r="MT448" s="5" t="e">
        <f>COUNTIFS(#REF!,LT448,#REF!,1,#REF!,"&gt;="&amp;MI448,#REF!,"&lt;="&amp;MH448,#REF!,"&lt;="&amp;ME448,#REF!,"&gt;="&amp;MF448)</f>
        <v>#REF!</v>
      </c>
      <c r="MU448" s="5" t="e">
        <f>COUNTIFS(#REF!,LT448,#REF!,0,#REF!,"&gt;="&amp;MI448,#REF!,"&lt;="&amp;MH448,#REF!,"&lt;="&amp;ME448,#REF!,"&gt;="&amp;MF448)</f>
        <v>#REF!</v>
      </c>
      <c r="MV448" s="5" t="e">
        <f>COUNTIFS(#REF!,LT448,#REF!,1,#REF!,"&gt;="&amp;MI448,#REF!,"&lt;="&amp;MH448,#REF!,"="&amp;KZ448,#REF!,"="&amp;LA448,#REF!,"&lt;="&amp;ME448,#REF!,"&gt;="&amp;MF448)</f>
        <v>#REF!</v>
      </c>
      <c r="MW448" s="5" t="e">
        <f>COUNTIFS(#REF!,LT448,#REF!,0,#REF!,"&gt;="&amp;MI448,#REF!,"&lt;="&amp;MH448,#REF!,"="&amp;KZ448,#REF!,"="&amp;LA448,#REF!,"&lt;="&amp;ME448,#REF!,"&gt;="&amp;MF448)</f>
        <v>#REF!</v>
      </c>
      <c r="MX448" s="5" t="e">
        <f>COUNTIFS(#REF!,LT448,#REF!,1,#REF!,"&gt;="&amp;MC448,#REF!,"&lt;="&amp;MB448,#REF!,"&lt;="&amp;ME448,#REF!,"&gt;="&amp;MF448)</f>
        <v>#REF!</v>
      </c>
      <c r="MY448" s="5" t="e">
        <f>COUNTIFS(#REF!,LT448,#REF!,0,#REF!,"&gt;="&amp;MC448,#REF!,"&lt;="&amp;MB448,#REF!,"&lt;="&amp;ME448,#REF!,"&gt;="&amp;MF448)</f>
        <v>#REF!</v>
      </c>
      <c r="MZ448" s="5" t="e">
        <f>COUNTIFS(#REF!,LT448,#REF!,1,#REF!,"&lt;="&amp;ME448,#REF!,"&gt;="&amp;MF448,#REF!,"="&amp;KV448,#REF!,"="&amp;KX448)</f>
        <v>#REF!</v>
      </c>
      <c r="NA448" s="5" t="e">
        <f>COUNTIFS(#REF!,LT448,#REF!,0,#REF!,"&lt;="&amp;ME448,#REF!,"&gt;="&amp;MF448,#REF!,"="&amp;KV448,#REF!,"="&amp;KX448)</f>
        <v>#REF!</v>
      </c>
      <c r="NB448" s="5" t="e">
        <f>COUNTIFS(#REF!,LT448,#REF!,1,#REF!,"&lt;="&amp;ME448,#REF!,"&gt;="&amp;MF448,#REF!,"="&amp;KW448,#REF!,"="&amp;KY448)</f>
        <v>#REF!</v>
      </c>
      <c r="NC448" s="5" t="e">
        <f>COUNTIFS(#REF!,LT448,#REF!,0,#REF!,"&lt;="&amp;ME448,#REF!,"&gt;="&amp;MF448,#REF!,"="&amp;KW448,#REF!,"="&amp;KY448)</f>
        <v>#REF!</v>
      </c>
      <c r="ND448" s="5" t="e">
        <f>COUNTIFS(#REF!,LT448,#REF!,1,#REF!,"&gt;="&amp;MC448,#REF!,"&lt;="&amp;MB448,#REF!,"&lt;="&amp;ME448,#REF!,"&gt;="&amp;MF448,#REF!,"="&amp;KV448,#REF!,"="&amp;KX448)</f>
        <v>#REF!</v>
      </c>
      <c r="NE448" s="5" t="e">
        <f>COUNTIFS(#REF!,LT448,#REF!,0,#REF!,"&gt;="&amp;MC448,#REF!,"&lt;="&amp;MB448,#REF!,"&lt;="&amp;ME448,#REF!,"&gt;="&amp;MF448,#REF!,"="&amp;KV448,#REF!,"="&amp;KX448)</f>
        <v>#REF!</v>
      </c>
      <c r="NF448" s="5" t="e">
        <f>COUNTIFS(#REF!,LT448,#REF!,1,#REF!,"&gt;="&amp;MC448,#REF!,"&lt;="&amp;MB448,#REF!,"&lt;="&amp;ME448,#REF!,"&gt;="&amp;MF448,#REF!,"="&amp;KW448,#REF!,"="&amp;KY448)</f>
        <v>#REF!</v>
      </c>
      <c r="NG448" s="5" t="e">
        <f>COUNTIFS(#REF!,LT448,#REF!,0,#REF!,"&gt;="&amp;MC448,#REF!,"&lt;="&amp;MB448,#REF!,"&lt;="&amp;ME448,#REF!,"&gt;="&amp;MF448,#REF!,"="&amp;KW448,#REF!,"="&amp;KY448)</f>
        <v>#REF!</v>
      </c>
      <c r="NH448" s="5" t="e">
        <f>COUNTIFS(#REF!,LT448,#REF!,1,#REF!,"&gt;="&amp;MC448,#REF!,"&lt;="&amp;MB448,#REF!,"&lt;="&amp;ME448,#REF!,"&gt;="&amp;MF448,#REF!,"="&amp;KZ448,#REF!,"="&amp;LA448)</f>
        <v>#REF!</v>
      </c>
      <c r="NI448" s="5" t="e">
        <f>COUNTIFS(#REF!,LT448,#REF!,0,#REF!,"&gt;="&amp;MC448,#REF!,"&lt;="&amp;MB448,#REF!,"&lt;="&amp;ME448,#REF!,"&gt;="&amp;MF448,#REF!,"="&amp;KZ448,#REF!,"="&amp;LA448)</f>
        <v>#REF!</v>
      </c>
      <c r="NJ448" s="5" t="e">
        <f>COUNTIFS(#REF!,LT448,#REF!,1,#REF!,"&gt;="&amp;MI448,#REF!,"&lt;="&amp;MH448,#REF!,"&lt;="&amp;ME448,#REF!,"&gt;="&amp;MF448)</f>
        <v>#REF!</v>
      </c>
      <c r="NK448" s="5" t="e">
        <f>COUNTIFS(#REF!,LT448,#REF!,0,#REF!,"&gt;="&amp;MI448,#REF!,"&lt;="&amp;MH448,#REF!,"&lt;="&amp;ME448,#REF!,"&gt;="&amp;MF448)</f>
        <v>#REF!</v>
      </c>
      <c r="NL448" s="5" t="e">
        <f>COUNTIFS(#REF!,LT448,#REF!,1,#REF!,"&gt;="&amp;MI448,#REF!,"&lt;="&amp;MH448,#REF!,"="&amp;KZ448,#REF!,"="&amp;LA448,#REF!,"&lt;="&amp;ME448,#REF!,"&gt;="&amp;MF448)</f>
        <v>#REF!</v>
      </c>
      <c r="NM448" s="5" t="e">
        <f>COUNTIFS(#REF!,LT448,#REF!,0,#REF!,"&gt;="&amp;MI448,#REF!,"&lt;="&amp;MH448,#REF!,"="&amp;KZ448,#REF!,"="&amp;LA448,#REF!,"&lt;="&amp;ME448,#REF!,"&gt;="&amp;MF448)</f>
        <v>#REF!</v>
      </c>
      <c r="NN448" s="5" t="e">
        <f>COUNTIFS(#REF!,LT448,#REF!,1,#REF!,"&gt;="&amp;MC448,#REF!,"&lt;="&amp;MB448,#REF!,"&lt;="&amp;ME448,#REF!,"&gt;="&amp;MF448)</f>
        <v>#REF!</v>
      </c>
      <c r="NO448" s="5" t="e">
        <f>COUNTIFS(#REF!,LT448,#REF!,0,#REF!,"&gt;="&amp;MC448,#REF!,"&lt;="&amp;MB448,#REF!,"&lt;="&amp;ME448,#REF!,"&gt;="&amp;MF448)</f>
        <v>#REF!</v>
      </c>
      <c r="NP448" s="5" t="e">
        <f>COUNTIFS(#REF!,LT448,#REF!,1,#REF!,"&lt;="&amp;ME448,#REF!,"&gt;="&amp;MF448,#REF!,"="&amp;KV448,#REF!,"="&amp;KX448)</f>
        <v>#REF!</v>
      </c>
      <c r="NQ448" s="5" t="e">
        <f>COUNTIFS(#REF!,LT448,#REF!,0,#REF!,"&lt;="&amp;ME448,#REF!,"&gt;="&amp;MF448,#REF!,"="&amp;KV448,#REF!,"="&amp;KX448)</f>
        <v>#REF!</v>
      </c>
      <c r="NR448" s="5" t="e">
        <f>COUNTIFS(#REF!,LT448,#REF!,1,#REF!,"&lt;="&amp;ME448,#REF!,"&gt;="&amp;MF448,#REF!,"="&amp;KW448,#REF!,"="&amp;KY448)</f>
        <v>#REF!</v>
      </c>
      <c r="NS448" s="5" t="e">
        <f>COUNTIFS(#REF!,LT448,#REF!,0,#REF!,"&lt;="&amp;ME448,#REF!,"&gt;="&amp;MF448,#REF!,"="&amp;KW448,#REF!,"="&amp;KY448)</f>
        <v>#REF!</v>
      </c>
      <c r="NT448" s="5" t="e">
        <f t="shared" si="437"/>
        <v>#REF!</v>
      </c>
      <c r="NU448" s="5" t="e">
        <f t="shared" si="438"/>
        <v>#REF!</v>
      </c>
      <c r="NV448" s="5" t="e">
        <f t="shared" si="439"/>
        <v>#REF!</v>
      </c>
      <c r="NW448" s="6" t="e">
        <f t="shared" si="440"/>
        <v>#REF!</v>
      </c>
      <c r="NX448" s="7" t="e">
        <f t="shared" si="441"/>
        <v>#REF!</v>
      </c>
      <c r="NY448" s="5" t="e">
        <f t="shared" si="442"/>
        <v>#REF!</v>
      </c>
      <c r="NZ448" s="31" t="e">
        <f t="shared" si="443"/>
        <v>#REF!</v>
      </c>
      <c r="OA448" s="32" t="e">
        <f t="shared" si="444"/>
        <v>#REF!</v>
      </c>
      <c r="OB448" s="32" t="e">
        <f t="shared" si="445"/>
        <v>#REF!</v>
      </c>
      <c r="OC448" s="33" t="e">
        <f t="shared" si="446"/>
        <v>#REF!</v>
      </c>
      <c r="OD448" s="33" t="e">
        <f t="shared" si="447"/>
        <v>#REF!</v>
      </c>
      <c r="OE448" s="33" t="e">
        <f t="shared" si="448"/>
        <v>#REF!</v>
      </c>
      <c r="OF448" s="33" t="e">
        <f t="shared" si="449"/>
        <v>#REF!</v>
      </c>
      <c r="OG448" s="5" t="e">
        <f t="shared" si="450"/>
        <v>#REF!</v>
      </c>
      <c r="OH448" s="5" t="e">
        <f t="shared" si="451"/>
        <v>#REF!</v>
      </c>
      <c r="OI448" s="5" t="e">
        <f t="shared" si="452"/>
        <v>#REF!</v>
      </c>
      <c r="OJ448" s="6" t="e">
        <f t="shared" si="453"/>
        <v>#REF!</v>
      </c>
      <c r="OK448" s="7" t="e">
        <f t="shared" si="454"/>
        <v>#REF!</v>
      </c>
      <c r="OL448" s="5" t="e">
        <f t="shared" si="455"/>
        <v>#REF!</v>
      </c>
      <c r="OM448" s="31" t="e">
        <f t="shared" si="456"/>
        <v>#REF!</v>
      </c>
      <c r="ON448" s="32" t="e">
        <f t="shared" si="457"/>
        <v>#REF!</v>
      </c>
      <c r="OO448" s="32" t="e">
        <f t="shared" si="458"/>
        <v>#REF!</v>
      </c>
      <c r="OP448" s="33" t="e">
        <f t="shared" si="459"/>
        <v>#REF!</v>
      </c>
      <c r="OQ448" s="33" t="e">
        <f t="shared" si="460"/>
        <v>#REF!</v>
      </c>
      <c r="OR448" s="33" t="e">
        <f t="shared" si="461"/>
        <v>#REF!</v>
      </c>
      <c r="OS448" s="33" t="e">
        <f t="shared" si="462"/>
        <v>#REF!</v>
      </c>
      <c r="OT448" t="e">
        <f t="shared" si="463"/>
        <v>#REF!</v>
      </c>
      <c r="OU448" t="e">
        <f t="shared" si="464"/>
        <v>#REF!</v>
      </c>
      <c r="OV448" t="e">
        <f t="shared" si="465"/>
        <v>#REF!</v>
      </c>
      <c r="OW448" t="e">
        <f t="shared" si="466"/>
        <v>#REF!</v>
      </c>
      <c r="OX448" t="e">
        <f t="shared" si="467"/>
        <v>#REF!</v>
      </c>
      <c r="OY448" t="e">
        <f t="shared" si="468"/>
        <v>#REF!</v>
      </c>
    </row>
    <row r="449" spans="1:415" ht="16.5" customHeight="1" x14ac:dyDescent="0.3">
      <c r="A449" s="22"/>
      <c r="KN449" s="5" t="e">
        <f>IF(INDEX(#REF!,MATCH('HT 0-0'!D449,#REF!,0))=INDEX(#REF!,MATCH('HT 0-0'!D449,#REF!,0)),INDEX(#REF!,MATCH('HT 0-0'!D449,#REF!,0)),"ERROR")</f>
        <v>#REF!</v>
      </c>
      <c r="KO449" s="5" t="e">
        <f>IF(INDEX(#REF!,MATCH('HT 0-0'!E449,#REF!,0))=INDEX(#REF!,MATCH('HT 0-0'!E449,#REF!,0)),INDEX(#REF!,MATCH('HT 0-0'!E449,#REF!,0)),"ERROR")</f>
        <v>#REF!</v>
      </c>
      <c r="KP449" s="5" t="e">
        <f t="shared" si="402"/>
        <v>#REF!</v>
      </c>
      <c r="KQ449" t="str">
        <f t="shared" si="403"/>
        <v>_</v>
      </c>
      <c r="KR449" s="5" t="e">
        <f t="shared" si="404"/>
        <v>#DIV/0!</v>
      </c>
      <c r="KS449" s="5" t="e">
        <f t="shared" si="405"/>
        <v>#DIV/0!</v>
      </c>
      <c r="KT449" s="5" t="e">
        <f t="shared" si="406"/>
        <v>#DIV/0!</v>
      </c>
      <c r="KU449" s="5" t="e">
        <f t="shared" si="407"/>
        <v>#DIV/0!</v>
      </c>
      <c r="KV449" s="5" t="e">
        <f t="shared" si="408"/>
        <v>#DIV/0!</v>
      </c>
      <c r="KW449" s="5" t="e">
        <f t="shared" si="409"/>
        <v>#DIV/0!</v>
      </c>
      <c r="KX449" s="5" t="e">
        <f t="shared" si="410"/>
        <v>#DIV/0!</v>
      </c>
      <c r="KY449" s="5" t="e">
        <f t="shared" si="411"/>
        <v>#DIV/0!</v>
      </c>
      <c r="KZ449" s="5" t="e">
        <f t="shared" si="412"/>
        <v>#DIV/0!</v>
      </c>
      <c r="LA449" s="5" t="e">
        <f t="shared" si="413"/>
        <v>#DIV/0!</v>
      </c>
      <c r="LB449" t="e">
        <f>IF(LQ449="0-0",INDEX(Scrape!#REF!,MATCH('HT 0-0'!KP449,Scrape!$B:$B,0)),"")</f>
        <v>#REF!</v>
      </c>
      <c r="LC449" t="e">
        <f>IF(LQ449="0-0",INDEX(Scrape!$A:$A,MATCH('HT 0-0'!KP449,Scrape!$B:$B,0)),"")</f>
        <v>#REF!</v>
      </c>
      <c r="LD449" t="e">
        <f>IF(LQ449="0-0",INDEX(Scrape!$B:$B,MATCH('HT 0-0'!KP449,Scrape!$B:$B,0)),"")</f>
        <v>#REF!</v>
      </c>
      <c r="LE449" t="e">
        <f>IF(LQ449="0-0",INDEX(Scrape!$C:$C,MATCH('HT 0-0'!KP449,Scrape!$B:$B,0)),"")</f>
        <v>#REF!</v>
      </c>
      <c r="LF449" t="e">
        <f>IF(LQ449="0-0",INDEX(Scrape!$D:$D,MATCH('HT 0-0'!KP449,Scrape!$B:$B,0)),"")</f>
        <v>#REF!</v>
      </c>
      <c r="LG449" t="e">
        <f>IF(LQ449="0-0",INDEX(Scrape!$E:$E,MATCH('HT 0-0'!KP449,Scrape!$B:$B,0)),"")</f>
        <v>#REF!</v>
      </c>
      <c r="LH449" t="e">
        <f>IF(LQ449="0-0",INDEX(Scrape!$F:$F,MATCH('HT 0-0'!KP449,Scrape!$B:$B,0)),"")</f>
        <v>#REF!</v>
      </c>
      <c r="LI449" t="e">
        <f>IF(LQ449="0-0",INDEX(Scrape!$G:$G,MATCH('HT 0-0'!KP449,Scrape!$B:$B,0)),"")</f>
        <v>#REF!</v>
      </c>
      <c r="LJ449" t="e">
        <f>IF(LQ449="0-0",INDEX(Scrape!$H:$H,MATCH('HT 0-0'!KP449,Scrape!$B:$B,0)),"")</f>
        <v>#REF!</v>
      </c>
      <c r="LK449" t="e">
        <f>IF(LQ449="0-0",INDEX(Scrape!$I:$I,MATCH('HT 0-0'!KP449,Scrape!$B:$B,0)),"")</f>
        <v>#REF!</v>
      </c>
      <c r="LL449" t="e">
        <f>IF(LQ449="0-0",INDEX(Scrape!$J:$J,MATCH('HT 0-0'!KP449,Scrape!$B:$B,0)),"")</f>
        <v>#REF!</v>
      </c>
      <c r="LM449" t="e">
        <f>IF(LQ449="0-0",INDEX(Scrape!$K:$K,MATCH('HT 0-0'!KP449,Scrape!$B:$B,0)),"")</f>
        <v>#REF!</v>
      </c>
      <c r="LN449" t="e">
        <f>IF(LQ449="0-0",INDEX(Scrape!$L:$L,MATCH('HT 0-0'!KP449,Scrape!$B:$B,0)),"")</f>
        <v>#REF!</v>
      </c>
      <c r="LO449" t="e">
        <f>IF(LQ449="0-0",INDEX(Scrape!$M:$M,MATCH('HT 0-0'!KP449,Scrape!$B:$B,0)),"")</f>
        <v>#REF!</v>
      </c>
      <c r="LP449" t="e">
        <f>IF(LQ449="0-0",INDEX(Scrape!$N:$N,MATCH('HT 0-0'!KP449,Scrape!$B:$B,0)),"")</f>
        <v>#REF!</v>
      </c>
      <c r="LQ449" t="e">
        <f>INDEX(Scrape!$O:$O,MATCH('HT 0-0'!KP449,Scrape!$B:$B,0))</f>
        <v>#REF!</v>
      </c>
      <c r="LR449" t="e">
        <f t="shared" si="414"/>
        <v>#REF!</v>
      </c>
      <c r="LS449" t="e">
        <f t="shared" si="415"/>
        <v>#REF!</v>
      </c>
      <c r="LT449" s="23" t="e">
        <f>IF(INDEX(#REF!,MATCH(KQ449,#REF!,0))=INDEX(#REF!,MATCH(KQ449,#REF!,0)),INDEX(#REF!,MATCH(KQ449,#REF!,0)),"ERROR")</f>
        <v>#REF!</v>
      </c>
      <c r="LU449" s="24" t="e">
        <f t="shared" si="416"/>
        <v>#DIV/0!</v>
      </c>
      <c r="LV449" s="24" t="e">
        <f t="shared" si="417"/>
        <v>#DIV/0!</v>
      </c>
      <c r="LW449" s="24" t="e">
        <f t="shared" si="418"/>
        <v>#DIV/0!</v>
      </c>
      <c r="LX449" s="24" t="e">
        <f t="shared" si="419"/>
        <v>#DIV/0!</v>
      </c>
      <c r="LY449" s="25" t="e">
        <f t="shared" si="420"/>
        <v>#REF!</v>
      </c>
      <c r="LZ449" s="25" t="e">
        <f t="shared" si="421"/>
        <v>#REF!</v>
      </c>
      <c r="MA449" s="26" t="e">
        <f t="shared" si="422"/>
        <v>#REF!</v>
      </c>
      <c r="MB449" s="27" t="e">
        <f t="shared" si="423"/>
        <v>#REF!</v>
      </c>
      <c r="MC449" s="28" t="e">
        <f t="shared" si="424"/>
        <v>#REF!</v>
      </c>
      <c r="MD449" s="24" t="e">
        <f t="shared" si="425"/>
        <v>#REF!</v>
      </c>
      <c r="ME449" s="29" t="e">
        <f t="shared" si="426"/>
        <v>#REF!</v>
      </c>
      <c r="MF449" s="30" t="e">
        <f t="shared" si="427"/>
        <v>#REF!</v>
      </c>
      <c r="MG449" s="24" t="e">
        <f t="shared" si="428"/>
        <v>#REF!</v>
      </c>
      <c r="MH449" s="29" t="e">
        <f t="shared" si="429"/>
        <v>#REF!</v>
      </c>
      <c r="MI449" s="30" t="e">
        <f t="shared" si="430"/>
        <v>#REF!</v>
      </c>
      <c r="MJ449" t="str">
        <f t="shared" si="431"/>
        <v/>
      </c>
      <c r="MK449" t="str">
        <f t="shared" si="432"/>
        <v/>
      </c>
      <c r="ML449" t="str">
        <f t="shared" si="433"/>
        <v/>
      </c>
      <c r="MM449" t="str">
        <f t="shared" si="434"/>
        <v/>
      </c>
      <c r="MN449" t="str">
        <f t="shared" si="435"/>
        <v/>
      </c>
      <c r="MO449" t="str">
        <f t="shared" si="436"/>
        <v/>
      </c>
      <c r="MP449" s="5" t="e">
        <f>COUNTIFS(#REF!,LT449,#REF!,1,#REF!,"&gt;="&amp;MC449,#REF!,"&lt;="&amp;MB449,#REF!,"&lt;="&amp;ME449,#REF!,"&gt;="&amp;MF449,#REF!,"="&amp;KV449,#REF!,"="&amp;KX449)</f>
        <v>#REF!</v>
      </c>
      <c r="MQ449" s="5" t="e">
        <f>COUNTIFS(#REF!,LT449,#REF!,0,#REF!,"&gt;="&amp;MC449,#REF!,"&lt;="&amp;MB449,#REF!,"&lt;="&amp;ME449,#REF!,"&gt;="&amp;MF449,#REF!,"="&amp;KV449,#REF!,"="&amp;KX449)</f>
        <v>#REF!</v>
      </c>
      <c r="MR449" s="5" t="e">
        <f>COUNTIFS(#REF!,LT449,#REF!,1,#REF!,"&gt;="&amp;MC449,#REF!,"&lt;="&amp;MB449,#REF!,"&lt;="&amp;ME449,#REF!,"&gt;="&amp;MF449,#REF!,"="&amp;KW449,#REF!,"="&amp;KY449)</f>
        <v>#REF!</v>
      </c>
      <c r="MS449" s="5" t="e">
        <f>COUNTIFS(#REF!,LT449,#REF!,0,#REF!,"&gt;="&amp;MC449,#REF!,"&lt;="&amp;MB449,#REF!,"&lt;="&amp;ME449,#REF!,"&gt;="&amp;MF449,#REF!,"="&amp;KW449,#REF!,"="&amp;KY449)</f>
        <v>#REF!</v>
      </c>
      <c r="MT449" s="5" t="e">
        <f>COUNTIFS(#REF!,LT449,#REF!,1,#REF!,"&gt;="&amp;MI449,#REF!,"&lt;="&amp;MH449,#REF!,"&lt;="&amp;ME449,#REF!,"&gt;="&amp;MF449)</f>
        <v>#REF!</v>
      </c>
      <c r="MU449" s="5" t="e">
        <f>COUNTIFS(#REF!,LT449,#REF!,0,#REF!,"&gt;="&amp;MI449,#REF!,"&lt;="&amp;MH449,#REF!,"&lt;="&amp;ME449,#REF!,"&gt;="&amp;MF449)</f>
        <v>#REF!</v>
      </c>
      <c r="MV449" s="5" t="e">
        <f>COUNTIFS(#REF!,LT449,#REF!,1,#REF!,"&gt;="&amp;MI449,#REF!,"&lt;="&amp;MH449,#REF!,"="&amp;KZ449,#REF!,"="&amp;LA449,#REF!,"&lt;="&amp;ME449,#REF!,"&gt;="&amp;MF449)</f>
        <v>#REF!</v>
      </c>
      <c r="MW449" s="5" t="e">
        <f>COUNTIFS(#REF!,LT449,#REF!,0,#REF!,"&gt;="&amp;MI449,#REF!,"&lt;="&amp;MH449,#REF!,"="&amp;KZ449,#REF!,"="&amp;LA449,#REF!,"&lt;="&amp;ME449,#REF!,"&gt;="&amp;MF449)</f>
        <v>#REF!</v>
      </c>
      <c r="MX449" s="5" t="e">
        <f>COUNTIFS(#REF!,LT449,#REF!,1,#REF!,"&gt;="&amp;MC449,#REF!,"&lt;="&amp;MB449,#REF!,"&lt;="&amp;ME449,#REF!,"&gt;="&amp;MF449)</f>
        <v>#REF!</v>
      </c>
      <c r="MY449" s="5" t="e">
        <f>COUNTIFS(#REF!,LT449,#REF!,0,#REF!,"&gt;="&amp;MC449,#REF!,"&lt;="&amp;MB449,#REF!,"&lt;="&amp;ME449,#REF!,"&gt;="&amp;MF449)</f>
        <v>#REF!</v>
      </c>
      <c r="MZ449" s="5" t="e">
        <f>COUNTIFS(#REF!,LT449,#REF!,1,#REF!,"&lt;="&amp;ME449,#REF!,"&gt;="&amp;MF449,#REF!,"="&amp;KV449,#REF!,"="&amp;KX449)</f>
        <v>#REF!</v>
      </c>
      <c r="NA449" s="5" t="e">
        <f>COUNTIFS(#REF!,LT449,#REF!,0,#REF!,"&lt;="&amp;ME449,#REF!,"&gt;="&amp;MF449,#REF!,"="&amp;KV449,#REF!,"="&amp;KX449)</f>
        <v>#REF!</v>
      </c>
      <c r="NB449" s="5" t="e">
        <f>COUNTIFS(#REF!,LT449,#REF!,1,#REF!,"&lt;="&amp;ME449,#REF!,"&gt;="&amp;MF449,#REF!,"="&amp;KW449,#REF!,"="&amp;KY449)</f>
        <v>#REF!</v>
      </c>
      <c r="NC449" s="5" t="e">
        <f>COUNTIFS(#REF!,LT449,#REF!,0,#REF!,"&lt;="&amp;ME449,#REF!,"&gt;="&amp;MF449,#REF!,"="&amp;KW449,#REF!,"="&amp;KY449)</f>
        <v>#REF!</v>
      </c>
      <c r="ND449" s="5" t="e">
        <f>COUNTIFS(#REF!,LT449,#REF!,1,#REF!,"&gt;="&amp;MC449,#REF!,"&lt;="&amp;MB449,#REF!,"&lt;="&amp;ME449,#REF!,"&gt;="&amp;MF449,#REF!,"="&amp;KV449,#REF!,"="&amp;KX449)</f>
        <v>#REF!</v>
      </c>
      <c r="NE449" s="5" t="e">
        <f>COUNTIFS(#REF!,LT449,#REF!,0,#REF!,"&gt;="&amp;MC449,#REF!,"&lt;="&amp;MB449,#REF!,"&lt;="&amp;ME449,#REF!,"&gt;="&amp;MF449,#REF!,"="&amp;KV449,#REF!,"="&amp;KX449)</f>
        <v>#REF!</v>
      </c>
      <c r="NF449" s="5" t="e">
        <f>COUNTIFS(#REF!,LT449,#REF!,1,#REF!,"&gt;="&amp;MC449,#REF!,"&lt;="&amp;MB449,#REF!,"&lt;="&amp;ME449,#REF!,"&gt;="&amp;MF449,#REF!,"="&amp;KW449,#REF!,"="&amp;KY449)</f>
        <v>#REF!</v>
      </c>
      <c r="NG449" s="5" t="e">
        <f>COUNTIFS(#REF!,LT449,#REF!,0,#REF!,"&gt;="&amp;MC449,#REF!,"&lt;="&amp;MB449,#REF!,"&lt;="&amp;ME449,#REF!,"&gt;="&amp;MF449,#REF!,"="&amp;KW449,#REF!,"="&amp;KY449)</f>
        <v>#REF!</v>
      </c>
      <c r="NH449" s="5" t="e">
        <f>COUNTIFS(#REF!,LT449,#REF!,1,#REF!,"&gt;="&amp;MC449,#REF!,"&lt;="&amp;MB449,#REF!,"&lt;="&amp;ME449,#REF!,"&gt;="&amp;MF449,#REF!,"="&amp;KZ449,#REF!,"="&amp;LA449)</f>
        <v>#REF!</v>
      </c>
      <c r="NI449" s="5" t="e">
        <f>COUNTIFS(#REF!,LT449,#REF!,0,#REF!,"&gt;="&amp;MC449,#REF!,"&lt;="&amp;MB449,#REF!,"&lt;="&amp;ME449,#REF!,"&gt;="&amp;MF449,#REF!,"="&amp;KZ449,#REF!,"="&amp;LA449)</f>
        <v>#REF!</v>
      </c>
      <c r="NJ449" s="5" t="e">
        <f>COUNTIFS(#REF!,LT449,#REF!,1,#REF!,"&gt;="&amp;MI449,#REF!,"&lt;="&amp;MH449,#REF!,"&lt;="&amp;ME449,#REF!,"&gt;="&amp;MF449)</f>
        <v>#REF!</v>
      </c>
      <c r="NK449" s="5" t="e">
        <f>COUNTIFS(#REF!,LT449,#REF!,0,#REF!,"&gt;="&amp;MI449,#REF!,"&lt;="&amp;MH449,#REF!,"&lt;="&amp;ME449,#REF!,"&gt;="&amp;MF449)</f>
        <v>#REF!</v>
      </c>
      <c r="NL449" s="5" t="e">
        <f>COUNTIFS(#REF!,LT449,#REF!,1,#REF!,"&gt;="&amp;MI449,#REF!,"&lt;="&amp;MH449,#REF!,"="&amp;KZ449,#REF!,"="&amp;LA449,#REF!,"&lt;="&amp;ME449,#REF!,"&gt;="&amp;MF449)</f>
        <v>#REF!</v>
      </c>
      <c r="NM449" s="5" t="e">
        <f>COUNTIFS(#REF!,LT449,#REF!,0,#REF!,"&gt;="&amp;MI449,#REF!,"&lt;="&amp;MH449,#REF!,"="&amp;KZ449,#REF!,"="&amp;LA449,#REF!,"&lt;="&amp;ME449,#REF!,"&gt;="&amp;MF449)</f>
        <v>#REF!</v>
      </c>
      <c r="NN449" s="5" t="e">
        <f>COUNTIFS(#REF!,LT449,#REF!,1,#REF!,"&gt;="&amp;MC449,#REF!,"&lt;="&amp;MB449,#REF!,"&lt;="&amp;ME449,#REF!,"&gt;="&amp;MF449)</f>
        <v>#REF!</v>
      </c>
      <c r="NO449" s="5" t="e">
        <f>COUNTIFS(#REF!,LT449,#REF!,0,#REF!,"&gt;="&amp;MC449,#REF!,"&lt;="&amp;MB449,#REF!,"&lt;="&amp;ME449,#REF!,"&gt;="&amp;MF449)</f>
        <v>#REF!</v>
      </c>
      <c r="NP449" s="5" t="e">
        <f>COUNTIFS(#REF!,LT449,#REF!,1,#REF!,"&lt;="&amp;ME449,#REF!,"&gt;="&amp;MF449,#REF!,"="&amp;KV449,#REF!,"="&amp;KX449)</f>
        <v>#REF!</v>
      </c>
      <c r="NQ449" s="5" t="e">
        <f>COUNTIFS(#REF!,LT449,#REF!,0,#REF!,"&lt;="&amp;ME449,#REF!,"&gt;="&amp;MF449,#REF!,"="&amp;KV449,#REF!,"="&amp;KX449)</f>
        <v>#REF!</v>
      </c>
      <c r="NR449" s="5" t="e">
        <f>COUNTIFS(#REF!,LT449,#REF!,1,#REF!,"&lt;="&amp;ME449,#REF!,"&gt;="&amp;MF449,#REF!,"="&amp;KW449,#REF!,"="&amp;KY449)</f>
        <v>#REF!</v>
      </c>
      <c r="NS449" s="5" t="e">
        <f>COUNTIFS(#REF!,LT449,#REF!,0,#REF!,"&lt;="&amp;ME449,#REF!,"&gt;="&amp;MF449,#REF!,"="&amp;KW449,#REF!,"="&amp;KY449)</f>
        <v>#REF!</v>
      </c>
      <c r="NT449" s="5" t="e">
        <f t="shared" si="437"/>
        <v>#REF!</v>
      </c>
      <c r="NU449" s="5" t="e">
        <f t="shared" si="438"/>
        <v>#REF!</v>
      </c>
      <c r="NV449" s="5" t="e">
        <f t="shared" si="439"/>
        <v>#REF!</v>
      </c>
      <c r="NW449" s="6" t="e">
        <f t="shared" si="440"/>
        <v>#REF!</v>
      </c>
      <c r="NX449" s="7" t="e">
        <f t="shared" si="441"/>
        <v>#REF!</v>
      </c>
      <c r="NY449" s="5" t="e">
        <f t="shared" si="442"/>
        <v>#REF!</v>
      </c>
      <c r="NZ449" s="31" t="e">
        <f t="shared" si="443"/>
        <v>#REF!</v>
      </c>
      <c r="OA449" s="32" t="e">
        <f t="shared" si="444"/>
        <v>#REF!</v>
      </c>
      <c r="OB449" s="32" t="e">
        <f t="shared" si="445"/>
        <v>#REF!</v>
      </c>
      <c r="OC449" s="33" t="e">
        <f t="shared" si="446"/>
        <v>#REF!</v>
      </c>
      <c r="OD449" s="33" t="e">
        <f t="shared" si="447"/>
        <v>#REF!</v>
      </c>
      <c r="OE449" s="33" t="e">
        <f t="shared" si="448"/>
        <v>#REF!</v>
      </c>
      <c r="OF449" s="33" t="e">
        <f t="shared" si="449"/>
        <v>#REF!</v>
      </c>
      <c r="OG449" s="5" t="e">
        <f t="shared" si="450"/>
        <v>#REF!</v>
      </c>
      <c r="OH449" s="5" t="e">
        <f t="shared" si="451"/>
        <v>#REF!</v>
      </c>
      <c r="OI449" s="5" t="e">
        <f t="shared" si="452"/>
        <v>#REF!</v>
      </c>
      <c r="OJ449" s="6" t="e">
        <f t="shared" si="453"/>
        <v>#REF!</v>
      </c>
      <c r="OK449" s="7" t="e">
        <f t="shared" si="454"/>
        <v>#REF!</v>
      </c>
      <c r="OL449" s="5" t="e">
        <f t="shared" si="455"/>
        <v>#REF!</v>
      </c>
      <c r="OM449" s="31" t="e">
        <f t="shared" si="456"/>
        <v>#REF!</v>
      </c>
      <c r="ON449" s="32" t="e">
        <f t="shared" si="457"/>
        <v>#REF!</v>
      </c>
      <c r="OO449" s="32" t="e">
        <f t="shared" si="458"/>
        <v>#REF!</v>
      </c>
      <c r="OP449" s="33" t="e">
        <f t="shared" si="459"/>
        <v>#REF!</v>
      </c>
      <c r="OQ449" s="33" t="e">
        <f t="shared" si="460"/>
        <v>#REF!</v>
      </c>
      <c r="OR449" s="33" t="e">
        <f t="shared" si="461"/>
        <v>#REF!</v>
      </c>
      <c r="OS449" s="33" t="e">
        <f t="shared" si="462"/>
        <v>#REF!</v>
      </c>
      <c r="OT449" t="e">
        <f t="shared" si="463"/>
        <v>#REF!</v>
      </c>
      <c r="OU449" t="e">
        <f t="shared" si="464"/>
        <v>#REF!</v>
      </c>
      <c r="OV449" t="e">
        <f t="shared" si="465"/>
        <v>#REF!</v>
      </c>
      <c r="OW449" t="e">
        <f t="shared" si="466"/>
        <v>#REF!</v>
      </c>
      <c r="OX449" t="e">
        <f t="shared" si="467"/>
        <v>#REF!</v>
      </c>
      <c r="OY449" t="e">
        <f t="shared" si="468"/>
        <v>#REF!</v>
      </c>
    </row>
    <row r="450" spans="1:415" ht="16.5" customHeight="1" x14ac:dyDescent="0.3">
      <c r="A450" s="22"/>
      <c r="KN450" s="5" t="e">
        <f>IF(INDEX(#REF!,MATCH('HT 0-0'!D450,#REF!,0))=INDEX(#REF!,MATCH('HT 0-0'!D450,#REF!,0)),INDEX(#REF!,MATCH('HT 0-0'!D450,#REF!,0)),"ERROR")</f>
        <v>#REF!</v>
      </c>
      <c r="KO450" s="5" t="e">
        <f>IF(INDEX(#REF!,MATCH('HT 0-0'!E450,#REF!,0))=INDEX(#REF!,MATCH('HT 0-0'!E450,#REF!,0)),INDEX(#REF!,MATCH('HT 0-0'!E450,#REF!,0)),"ERROR")</f>
        <v>#REF!</v>
      </c>
      <c r="KP450" s="5" t="e">
        <f t="shared" si="402"/>
        <v>#REF!</v>
      </c>
      <c r="KQ450" t="str">
        <f t="shared" si="403"/>
        <v>_</v>
      </c>
      <c r="KR450" s="5" t="e">
        <f t="shared" si="404"/>
        <v>#DIV/0!</v>
      </c>
      <c r="KS450" s="5" t="e">
        <f t="shared" si="405"/>
        <v>#DIV/0!</v>
      </c>
      <c r="KT450" s="5" t="e">
        <f t="shared" si="406"/>
        <v>#DIV/0!</v>
      </c>
      <c r="KU450" s="5" t="e">
        <f t="shared" si="407"/>
        <v>#DIV/0!</v>
      </c>
      <c r="KV450" s="5" t="e">
        <f t="shared" si="408"/>
        <v>#DIV/0!</v>
      </c>
      <c r="KW450" s="5" t="e">
        <f t="shared" si="409"/>
        <v>#DIV/0!</v>
      </c>
      <c r="KX450" s="5" t="e">
        <f t="shared" si="410"/>
        <v>#DIV/0!</v>
      </c>
      <c r="KY450" s="5" t="e">
        <f t="shared" si="411"/>
        <v>#DIV/0!</v>
      </c>
      <c r="KZ450" s="5" t="e">
        <f t="shared" si="412"/>
        <v>#DIV/0!</v>
      </c>
      <c r="LA450" s="5" t="e">
        <f t="shared" si="413"/>
        <v>#DIV/0!</v>
      </c>
      <c r="LB450" t="e">
        <f>IF(LQ450="0-0",INDEX(Scrape!#REF!,MATCH('HT 0-0'!KP450,Scrape!$B:$B,0)),"")</f>
        <v>#REF!</v>
      </c>
      <c r="LC450" t="e">
        <f>IF(LQ450="0-0",INDEX(Scrape!$A:$A,MATCH('HT 0-0'!KP450,Scrape!$B:$B,0)),"")</f>
        <v>#REF!</v>
      </c>
      <c r="LD450" t="e">
        <f>IF(LQ450="0-0",INDEX(Scrape!$B:$B,MATCH('HT 0-0'!KP450,Scrape!$B:$B,0)),"")</f>
        <v>#REF!</v>
      </c>
      <c r="LE450" t="e">
        <f>IF(LQ450="0-0",INDEX(Scrape!$C:$C,MATCH('HT 0-0'!KP450,Scrape!$B:$B,0)),"")</f>
        <v>#REF!</v>
      </c>
      <c r="LF450" t="e">
        <f>IF(LQ450="0-0",INDEX(Scrape!$D:$D,MATCH('HT 0-0'!KP450,Scrape!$B:$B,0)),"")</f>
        <v>#REF!</v>
      </c>
      <c r="LG450" t="e">
        <f>IF(LQ450="0-0",INDEX(Scrape!$E:$E,MATCH('HT 0-0'!KP450,Scrape!$B:$B,0)),"")</f>
        <v>#REF!</v>
      </c>
      <c r="LH450" t="e">
        <f>IF(LQ450="0-0",INDEX(Scrape!$F:$F,MATCH('HT 0-0'!KP450,Scrape!$B:$B,0)),"")</f>
        <v>#REF!</v>
      </c>
      <c r="LI450" t="e">
        <f>IF(LQ450="0-0",INDEX(Scrape!$G:$G,MATCH('HT 0-0'!KP450,Scrape!$B:$B,0)),"")</f>
        <v>#REF!</v>
      </c>
      <c r="LJ450" t="e">
        <f>IF(LQ450="0-0",INDEX(Scrape!$H:$H,MATCH('HT 0-0'!KP450,Scrape!$B:$B,0)),"")</f>
        <v>#REF!</v>
      </c>
      <c r="LK450" t="e">
        <f>IF(LQ450="0-0",INDEX(Scrape!$I:$I,MATCH('HT 0-0'!KP450,Scrape!$B:$B,0)),"")</f>
        <v>#REF!</v>
      </c>
      <c r="LL450" t="e">
        <f>IF(LQ450="0-0",INDEX(Scrape!$J:$J,MATCH('HT 0-0'!KP450,Scrape!$B:$B,0)),"")</f>
        <v>#REF!</v>
      </c>
      <c r="LM450" t="e">
        <f>IF(LQ450="0-0",INDEX(Scrape!$K:$K,MATCH('HT 0-0'!KP450,Scrape!$B:$B,0)),"")</f>
        <v>#REF!</v>
      </c>
      <c r="LN450" t="e">
        <f>IF(LQ450="0-0",INDEX(Scrape!$L:$L,MATCH('HT 0-0'!KP450,Scrape!$B:$B,0)),"")</f>
        <v>#REF!</v>
      </c>
      <c r="LO450" t="e">
        <f>IF(LQ450="0-0",INDEX(Scrape!$M:$M,MATCH('HT 0-0'!KP450,Scrape!$B:$B,0)),"")</f>
        <v>#REF!</v>
      </c>
      <c r="LP450" t="e">
        <f>IF(LQ450="0-0",INDEX(Scrape!$N:$N,MATCH('HT 0-0'!KP450,Scrape!$B:$B,0)),"")</f>
        <v>#REF!</v>
      </c>
      <c r="LQ450" t="e">
        <f>INDEX(Scrape!$O:$O,MATCH('HT 0-0'!KP450,Scrape!$B:$B,0))</f>
        <v>#REF!</v>
      </c>
      <c r="LR450" t="e">
        <f t="shared" si="414"/>
        <v>#REF!</v>
      </c>
      <c r="LS450" t="e">
        <f t="shared" si="415"/>
        <v>#REF!</v>
      </c>
      <c r="LT450" s="23" t="e">
        <f>IF(INDEX(#REF!,MATCH(KQ450,#REF!,0))=INDEX(#REF!,MATCH(KQ450,#REF!,0)),INDEX(#REF!,MATCH(KQ450,#REF!,0)),"ERROR")</f>
        <v>#REF!</v>
      </c>
      <c r="LU450" s="24" t="e">
        <f t="shared" si="416"/>
        <v>#DIV/0!</v>
      </c>
      <c r="LV450" s="24" t="e">
        <f t="shared" si="417"/>
        <v>#DIV/0!</v>
      </c>
      <c r="LW450" s="24" t="e">
        <f t="shared" si="418"/>
        <v>#DIV/0!</v>
      </c>
      <c r="LX450" s="24" t="e">
        <f t="shared" si="419"/>
        <v>#DIV/0!</v>
      </c>
      <c r="LY450" s="25" t="e">
        <f t="shared" si="420"/>
        <v>#REF!</v>
      </c>
      <c r="LZ450" s="25" t="e">
        <f t="shared" si="421"/>
        <v>#REF!</v>
      </c>
      <c r="MA450" s="26" t="e">
        <f t="shared" si="422"/>
        <v>#REF!</v>
      </c>
      <c r="MB450" s="27" t="e">
        <f t="shared" si="423"/>
        <v>#REF!</v>
      </c>
      <c r="MC450" s="28" t="e">
        <f t="shared" si="424"/>
        <v>#REF!</v>
      </c>
      <c r="MD450" s="24" t="e">
        <f t="shared" si="425"/>
        <v>#REF!</v>
      </c>
      <c r="ME450" s="29" t="e">
        <f t="shared" si="426"/>
        <v>#REF!</v>
      </c>
      <c r="MF450" s="30" t="e">
        <f t="shared" si="427"/>
        <v>#REF!</v>
      </c>
      <c r="MG450" s="24" t="e">
        <f t="shared" si="428"/>
        <v>#REF!</v>
      </c>
      <c r="MH450" s="29" t="e">
        <f t="shared" si="429"/>
        <v>#REF!</v>
      </c>
      <c r="MI450" s="30" t="e">
        <f t="shared" si="430"/>
        <v>#REF!</v>
      </c>
      <c r="MJ450" t="str">
        <f t="shared" si="431"/>
        <v/>
      </c>
      <c r="MK450" t="str">
        <f t="shared" si="432"/>
        <v/>
      </c>
      <c r="ML450" t="str">
        <f t="shared" si="433"/>
        <v/>
      </c>
      <c r="MM450" t="str">
        <f t="shared" si="434"/>
        <v/>
      </c>
      <c r="MN450" t="str">
        <f t="shared" si="435"/>
        <v/>
      </c>
      <c r="MO450" t="str">
        <f t="shared" si="436"/>
        <v/>
      </c>
      <c r="MP450" s="5" t="e">
        <f>COUNTIFS(#REF!,LT450,#REF!,1,#REF!,"&gt;="&amp;MC450,#REF!,"&lt;="&amp;MB450,#REF!,"&lt;="&amp;ME450,#REF!,"&gt;="&amp;MF450,#REF!,"="&amp;KV450,#REF!,"="&amp;KX450)</f>
        <v>#REF!</v>
      </c>
      <c r="MQ450" s="5" t="e">
        <f>COUNTIFS(#REF!,LT450,#REF!,0,#REF!,"&gt;="&amp;MC450,#REF!,"&lt;="&amp;MB450,#REF!,"&lt;="&amp;ME450,#REF!,"&gt;="&amp;MF450,#REF!,"="&amp;KV450,#REF!,"="&amp;KX450)</f>
        <v>#REF!</v>
      </c>
      <c r="MR450" s="5" t="e">
        <f>COUNTIFS(#REF!,LT450,#REF!,1,#REF!,"&gt;="&amp;MC450,#REF!,"&lt;="&amp;MB450,#REF!,"&lt;="&amp;ME450,#REF!,"&gt;="&amp;MF450,#REF!,"="&amp;KW450,#REF!,"="&amp;KY450)</f>
        <v>#REF!</v>
      </c>
      <c r="MS450" s="5" t="e">
        <f>COUNTIFS(#REF!,LT450,#REF!,0,#REF!,"&gt;="&amp;MC450,#REF!,"&lt;="&amp;MB450,#REF!,"&lt;="&amp;ME450,#REF!,"&gt;="&amp;MF450,#REF!,"="&amp;KW450,#REF!,"="&amp;KY450)</f>
        <v>#REF!</v>
      </c>
      <c r="MT450" s="5" t="e">
        <f>COUNTIFS(#REF!,LT450,#REF!,1,#REF!,"&gt;="&amp;MI450,#REF!,"&lt;="&amp;MH450,#REF!,"&lt;="&amp;ME450,#REF!,"&gt;="&amp;MF450)</f>
        <v>#REF!</v>
      </c>
      <c r="MU450" s="5" t="e">
        <f>COUNTIFS(#REF!,LT450,#REF!,0,#REF!,"&gt;="&amp;MI450,#REF!,"&lt;="&amp;MH450,#REF!,"&lt;="&amp;ME450,#REF!,"&gt;="&amp;MF450)</f>
        <v>#REF!</v>
      </c>
      <c r="MV450" s="5" t="e">
        <f>COUNTIFS(#REF!,LT450,#REF!,1,#REF!,"&gt;="&amp;MI450,#REF!,"&lt;="&amp;MH450,#REF!,"="&amp;KZ450,#REF!,"="&amp;LA450,#REF!,"&lt;="&amp;ME450,#REF!,"&gt;="&amp;MF450)</f>
        <v>#REF!</v>
      </c>
      <c r="MW450" s="5" t="e">
        <f>COUNTIFS(#REF!,LT450,#REF!,0,#REF!,"&gt;="&amp;MI450,#REF!,"&lt;="&amp;MH450,#REF!,"="&amp;KZ450,#REF!,"="&amp;LA450,#REF!,"&lt;="&amp;ME450,#REF!,"&gt;="&amp;MF450)</f>
        <v>#REF!</v>
      </c>
      <c r="MX450" s="5" t="e">
        <f>COUNTIFS(#REF!,LT450,#REF!,1,#REF!,"&gt;="&amp;MC450,#REF!,"&lt;="&amp;MB450,#REF!,"&lt;="&amp;ME450,#REF!,"&gt;="&amp;MF450)</f>
        <v>#REF!</v>
      </c>
      <c r="MY450" s="5" t="e">
        <f>COUNTIFS(#REF!,LT450,#REF!,0,#REF!,"&gt;="&amp;MC450,#REF!,"&lt;="&amp;MB450,#REF!,"&lt;="&amp;ME450,#REF!,"&gt;="&amp;MF450)</f>
        <v>#REF!</v>
      </c>
      <c r="MZ450" s="5" t="e">
        <f>COUNTIFS(#REF!,LT450,#REF!,1,#REF!,"&lt;="&amp;ME450,#REF!,"&gt;="&amp;MF450,#REF!,"="&amp;KV450,#REF!,"="&amp;KX450)</f>
        <v>#REF!</v>
      </c>
      <c r="NA450" s="5" t="e">
        <f>COUNTIFS(#REF!,LT450,#REF!,0,#REF!,"&lt;="&amp;ME450,#REF!,"&gt;="&amp;MF450,#REF!,"="&amp;KV450,#REF!,"="&amp;KX450)</f>
        <v>#REF!</v>
      </c>
      <c r="NB450" s="5" t="e">
        <f>COUNTIFS(#REF!,LT450,#REF!,1,#REF!,"&lt;="&amp;ME450,#REF!,"&gt;="&amp;MF450,#REF!,"="&amp;KW450,#REF!,"="&amp;KY450)</f>
        <v>#REF!</v>
      </c>
      <c r="NC450" s="5" t="e">
        <f>COUNTIFS(#REF!,LT450,#REF!,0,#REF!,"&lt;="&amp;ME450,#REF!,"&gt;="&amp;MF450,#REF!,"="&amp;KW450,#REF!,"="&amp;KY450)</f>
        <v>#REF!</v>
      </c>
      <c r="ND450" s="5" t="e">
        <f>COUNTIFS(#REF!,LT450,#REF!,1,#REF!,"&gt;="&amp;MC450,#REF!,"&lt;="&amp;MB450,#REF!,"&lt;="&amp;ME450,#REF!,"&gt;="&amp;MF450,#REF!,"="&amp;KV450,#REF!,"="&amp;KX450)</f>
        <v>#REF!</v>
      </c>
      <c r="NE450" s="5" t="e">
        <f>COUNTIFS(#REF!,LT450,#REF!,0,#REF!,"&gt;="&amp;MC450,#REF!,"&lt;="&amp;MB450,#REF!,"&lt;="&amp;ME450,#REF!,"&gt;="&amp;MF450,#REF!,"="&amp;KV450,#REF!,"="&amp;KX450)</f>
        <v>#REF!</v>
      </c>
      <c r="NF450" s="5" t="e">
        <f>COUNTIFS(#REF!,LT450,#REF!,1,#REF!,"&gt;="&amp;MC450,#REF!,"&lt;="&amp;MB450,#REF!,"&lt;="&amp;ME450,#REF!,"&gt;="&amp;MF450,#REF!,"="&amp;KW450,#REF!,"="&amp;KY450)</f>
        <v>#REF!</v>
      </c>
      <c r="NG450" s="5" t="e">
        <f>COUNTIFS(#REF!,LT450,#REF!,0,#REF!,"&gt;="&amp;MC450,#REF!,"&lt;="&amp;MB450,#REF!,"&lt;="&amp;ME450,#REF!,"&gt;="&amp;MF450,#REF!,"="&amp;KW450,#REF!,"="&amp;KY450)</f>
        <v>#REF!</v>
      </c>
      <c r="NH450" s="5" t="e">
        <f>COUNTIFS(#REF!,LT450,#REF!,1,#REF!,"&gt;="&amp;MC450,#REF!,"&lt;="&amp;MB450,#REF!,"&lt;="&amp;ME450,#REF!,"&gt;="&amp;MF450,#REF!,"="&amp;KZ450,#REF!,"="&amp;LA450)</f>
        <v>#REF!</v>
      </c>
      <c r="NI450" s="5" t="e">
        <f>COUNTIFS(#REF!,LT450,#REF!,0,#REF!,"&gt;="&amp;MC450,#REF!,"&lt;="&amp;MB450,#REF!,"&lt;="&amp;ME450,#REF!,"&gt;="&amp;MF450,#REF!,"="&amp;KZ450,#REF!,"="&amp;LA450)</f>
        <v>#REF!</v>
      </c>
      <c r="NJ450" s="5" t="e">
        <f>COUNTIFS(#REF!,LT450,#REF!,1,#REF!,"&gt;="&amp;MI450,#REF!,"&lt;="&amp;MH450,#REF!,"&lt;="&amp;ME450,#REF!,"&gt;="&amp;MF450)</f>
        <v>#REF!</v>
      </c>
      <c r="NK450" s="5" t="e">
        <f>COUNTIFS(#REF!,LT450,#REF!,0,#REF!,"&gt;="&amp;MI450,#REF!,"&lt;="&amp;MH450,#REF!,"&lt;="&amp;ME450,#REF!,"&gt;="&amp;MF450)</f>
        <v>#REF!</v>
      </c>
      <c r="NL450" s="5" t="e">
        <f>COUNTIFS(#REF!,LT450,#REF!,1,#REF!,"&gt;="&amp;MI450,#REF!,"&lt;="&amp;MH450,#REF!,"="&amp;KZ450,#REF!,"="&amp;LA450,#REF!,"&lt;="&amp;ME450,#REF!,"&gt;="&amp;MF450)</f>
        <v>#REF!</v>
      </c>
      <c r="NM450" s="5" t="e">
        <f>COUNTIFS(#REF!,LT450,#REF!,0,#REF!,"&gt;="&amp;MI450,#REF!,"&lt;="&amp;MH450,#REF!,"="&amp;KZ450,#REF!,"="&amp;LA450,#REF!,"&lt;="&amp;ME450,#REF!,"&gt;="&amp;MF450)</f>
        <v>#REF!</v>
      </c>
      <c r="NN450" s="5" t="e">
        <f>COUNTIFS(#REF!,LT450,#REF!,1,#REF!,"&gt;="&amp;MC450,#REF!,"&lt;="&amp;MB450,#REF!,"&lt;="&amp;ME450,#REF!,"&gt;="&amp;MF450)</f>
        <v>#REF!</v>
      </c>
      <c r="NO450" s="5" t="e">
        <f>COUNTIFS(#REF!,LT450,#REF!,0,#REF!,"&gt;="&amp;MC450,#REF!,"&lt;="&amp;MB450,#REF!,"&lt;="&amp;ME450,#REF!,"&gt;="&amp;MF450)</f>
        <v>#REF!</v>
      </c>
      <c r="NP450" s="5" t="e">
        <f>COUNTIFS(#REF!,LT450,#REF!,1,#REF!,"&lt;="&amp;ME450,#REF!,"&gt;="&amp;MF450,#REF!,"="&amp;KV450,#REF!,"="&amp;KX450)</f>
        <v>#REF!</v>
      </c>
      <c r="NQ450" s="5" t="e">
        <f>COUNTIFS(#REF!,LT450,#REF!,0,#REF!,"&lt;="&amp;ME450,#REF!,"&gt;="&amp;MF450,#REF!,"="&amp;KV450,#REF!,"="&amp;KX450)</f>
        <v>#REF!</v>
      </c>
      <c r="NR450" s="5" t="e">
        <f>COUNTIFS(#REF!,LT450,#REF!,1,#REF!,"&lt;="&amp;ME450,#REF!,"&gt;="&amp;MF450,#REF!,"="&amp;KW450,#REF!,"="&amp;KY450)</f>
        <v>#REF!</v>
      </c>
      <c r="NS450" s="5" t="e">
        <f>COUNTIFS(#REF!,LT450,#REF!,0,#REF!,"&lt;="&amp;ME450,#REF!,"&gt;="&amp;MF450,#REF!,"="&amp;KW450,#REF!,"="&amp;KY450)</f>
        <v>#REF!</v>
      </c>
      <c r="NT450" s="5" t="e">
        <f t="shared" si="437"/>
        <v>#REF!</v>
      </c>
      <c r="NU450" s="5" t="e">
        <f t="shared" si="438"/>
        <v>#REF!</v>
      </c>
      <c r="NV450" s="5" t="e">
        <f t="shared" si="439"/>
        <v>#REF!</v>
      </c>
      <c r="NW450" s="6" t="e">
        <f t="shared" si="440"/>
        <v>#REF!</v>
      </c>
      <c r="NX450" s="7" t="e">
        <f t="shared" si="441"/>
        <v>#REF!</v>
      </c>
      <c r="NY450" s="5" t="e">
        <f t="shared" si="442"/>
        <v>#REF!</v>
      </c>
      <c r="NZ450" s="31" t="e">
        <f t="shared" si="443"/>
        <v>#REF!</v>
      </c>
      <c r="OA450" s="32" t="e">
        <f t="shared" si="444"/>
        <v>#REF!</v>
      </c>
      <c r="OB450" s="32" t="e">
        <f t="shared" si="445"/>
        <v>#REF!</v>
      </c>
      <c r="OC450" s="33" t="e">
        <f t="shared" si="446"/>
        <v>#REF!</v>
      </c>
      <c r="OD450" s="33" t="e">
        <f t="shared" si="447"/>
        <v>#REF!</v>
      </c>
      <c r="OE450" s="33" t="e">
        <f t="shared" si="448"/>
        <v>#REF!</v>
      </c>
      <c r="OF450" s="33" t="e">
        <f t="shared" si="449"/>
        <v>#REF!</v>
      </c>
      <c r="OG450" s="5" t="e">
        <f t="shared" si="450"/>
        <v>#REF!</v>
      </c>
      <c r="OH450" s="5" t="e">
        <f t="shared" si="451"/>
        <v>#REF!</v>
      </c>
      <c r="OI450" s="5" t="e">
        <f t="shared" si="452"/>
        <v>#REF!</v>
      </c>
      <c r="OJ450" s="6" t="e">
        <f t="shared" si="453"/>
        <v>#REF!</v>
      </c>
      <c r="OK450" s="7" t="e">
        <f t="shared" si="454"/>
        <v>#REF!</v>
      </c>
      <c r="OL450" s="5" t="e">
        <f t="shared" si="455"/>
        <v>#REF!</v>
      </c>
      <c r="OM450" s="31" t="e">
        <f t="shared" si="456"/>
        <v>#REF!</v>
      </c>
      <c r="ON450" s="32" t="e">
        <f t="shared" si="457"/>
        <v>#REF!</v>
      </c>
      <c r="OO450" s="32" t="e">
        <f t="shared" si="458"/>
        <v>#REF!</v>
      </c>
      <c r="OP450" s="33" t="e">
        <f t="shared" si="459"/>
        <v>#REF!</v>
      </c>
      <c r="OQ450" s="33" t="e">
        <f t="shared" si="460"/>
        <v>#REF!</v>
      </c>
      <c r="OR450" s="33" t="e">
        <f t="shared" si="461"/>
        <v>#REF!</v>
      </c>
      <c r="OS450" s="33" t="e">
        <f t="shared" si="462"/>
        <v>#REF!</v>
      </c>
      <c r="OT450" t="e">
        <f t="shared" si="463"/>
        <v>#REF!</v>
      </c>
      <c r="OU450" t="e">
        <f t="shared" si="464"/>
        <v>#REF!</v>
      </c>
      <c r="OV450" t="e">
        <f t="shared" si="465"/>
        <v>#REF!</v>
      </c>
      <c r="OW450" t="e">
        <f t="shared" si="466"/>
        <v>#REF!</v>
      </c>
      <c r="OX450" t="e">
        <f t="shared" si="467"/>
        <v>#REF!</v>
      </c>
      <c r="OY450" t="e">
        <f t="shared" si="468"/>
        <v>#REF!</v>
      </c>
    </row>
    <row r="451" spans="1:415" ht="16.5" customHeight="1" x14ac:dyDescent="0.3">
      <c r="A451" s="22"/>
      <c r="KN451" s="5" t="e">
        <f>IF(INDEX(#REF!,MATCH('HT 0-0'!D451,#REF!,0))=INDEX(#REF!,MATCH('HT 0-0'!D451,#REF!,0)),INDEX(#REF!,MATCH('HT 0-0'!D451,#REF!,0)),"ERROR")</f>
        <v>#REF!</v>
      </c>
      <c r="KO451" s="5" t="e">
        <f>IF(INDEX(#REF!,MATCH('HT 0-0'!E451,#REF!,0))=INDEX(#REF!,MATCH('HT 0-0'!E451,#REF!,0)),INDEX(#REF!,MATCH('HT 0-0'!E451,#REF!,0)),"ERROR")</f>
        <v>#REF!</v>
      </c>
      <c r="KP451" s="5" t="e">
        <f t="shared" si="402"/>
        <v>#REF!</v>
      </c>
      <c r="KQ451" t="str">
        <f t="shared" si="403"/>
        <v>_</v>
      </c>
      <c r="KR451" s="5" t="e">
        <f t="shared" si="404"/>
        <v>#DIV/0!</v>
      </c>
      <c r="KS451" s="5" t="e">
        <f t="shared" si="405"/>
        <v>#DIV/0!</v>
      </c>
      <c r="KT451" s="5" t="e">
        <f t="shared" si="406"/>
        <v>#DIV/0!</v>
      </c>
      <c r="KU451" s="5" t="e">
        <f t="shared" si="407"/>
        <v>#DIV/0!</v>
      </c>
      <c r="KV451" s="5" t="e">
        <f t="shared" si="408"/>
        <v>#DIV/0!</v>
      </c>
      <c r="KW451" s="5" t="e">
        <f t="shared" si="409"/>
        <v>#DIV/0!</v>
      </c>
      <c r="KX451" s="5" t="e">
        <f t="shared" si="410"/>
        <v>#DIV/0!</v>
      </c>
      <c r="KY451" s="5" t="e">
        <f t="shared" si="411"/>
        <v>#DIV/0!</v>
      </c>
      <c r="KZ451" s="5" t="e">
        <f t="shared" si="412"/>
        <v>#DIV/0!</v>
      </c>
      <c r="LA451" s="5" t="e">
        <f t="shared" si="413"/>
        <v>#DIV/0!</v>
      </c>
      <c r="LB451" t="e">
        <f>IF(LQ451="0-0",INDEX(Scrape!#REF!,MATCH('HT 0-0'!KP451,Scrape!$B:$B,0)),"")</f>
        <v>#REF!</v>
      </c>
      <c r="LC451" t="e">
        <f>IF(LQ451="0-0",INDEX(Scrape!$A:$A,MATCH('HT 0-0'!KP451,Scrape!$B:$B,0)),"")</f>
        <v>#REF!</v>
      </c>
      <c r="LD451" t="e">
        <f>IF(LQ451="0-0",INDEX(Scrape!$B:$B,MATCH('HT 0-0'!KP451,Scrape!$B:$B,0)),"")</f>
        <v>#REF!</v>
      </c>
      <c r="LE451" t="e">
        <f>IF(LQ451="0-0",INDEX(Scrape!$C:$C,MATCH('HT 0-0'!KP451,Scrape!$B:$B,0)),"")</f>
        <v>#REF!</v>
      </c>
      <c r="LF451" t="e">
        <f>IF(LQ451="0-0",INDEX(Scrape!$D:$D,MATCH('HT 0-0'!KP451,Scrape!$B:$B,0)),"")</f>
        <v>#REF!</v>
      </c>
      <c r="LG451" t="e">
        <f>IF(LQ451="0-0",INDEX(Scrape!$E:$E,MATCH('HT 0-0'!KP451,Scrape!$B:$B,0)),"")</f>
        <v>#REF!</v>
      </c>
      <c r="LH451" t="e">
        <f>IF(LQ451="0-0",INDEX(Scrape!$F:$F,MATCH('HT 0-0'!KP451,Scrape!$B:$B,0)),"")</f>
        <v>#REF!</v>
      </c>
      <c r="LI451" t="e">
        <f>IF(LQ451="0-0",INDEX(Scrape!$G:$G,MATCH('HT 0-0'!KP451,Scrape!$B:$B,0)),"")</f>
        <v>#REF!</v>
      </c>
      <c r="LJ451" t="e">
        <f>IF(LQ451="0-0",INDEX(Scrape!$H:$H,MATCH('HT 0-0'!KP451,Scrape!$B:$B,0)),"")</f>
        <v>#REF!</v>
      </c>
      <c r="LK451" t="e">
        <f>IF(LQ451="0-0",INDEX(Scrape!$I:$I,MATCH('HT 0-0'!KP451,Scrape!$B:$B,0)),"")</f>
        <v>#REF!</v>
      </c>
      <c r="LL451" t="e">
        <f>IF(LQ451="0-0",INDEX(Scrape!$J:$J,MATCH('HT 0-0'!KP451,Scrape!$B:$B,0)),"")</f>
        <v>#REF!</v>
      </c>
      <c r="LM451" t="e">
        <f>IF(LQ451="0-0",INDEX(Scrape!$K:$K,MATCH('HT 0-0'!KP451,Scrape!$B:$B,0)),"")</f>
        <v>#REF!</v>
      </c>
      <c r="LN451" t="e">
        <f>IF(LQ451="0-0",INDEX(Scrape!$L:$L,MATCH('HT 0-0'!KP451,Scrape!$B:$B,0)),"")</f>
        <v>#REF!</v>
      </c>
      <c r="LO451" t="e">
        <f>IF(LQ451="0-0",INDEX(Scrape!$M:$M,MATCH('HT 0-0'!KP451,Scrape!$B:$B,0)),"")</f>
        <v>#REF!</v>
      </c>
      <c r="LP451" t="e">
        <f>IF(LQ451="0-0",INDEX(Scrape!$N:$N,MATCH('HT 0-0'!KP451,Scrape!$B:$B,0)),"")</f>
        <v>#REF!</v>
      </c>
      <c r="LQ451" t="e">
        <f>INDEX(Scrape!$O:$O,MATCH('HT 0-0'!KP451,Scrape!$B:$B,0))</f>
        <v>#REF!</v>
      </c>
      <c r="LR451" t="e">
        <f t="shared" si="414"/>
        <v>#REF!</v>
      </c>
      <c r="LS451" t="e">
        <f t="shared" si="415"/>
        <v>#REF!</v>
      </c>
      <c r="LT451" s="23" t="e">
        <f>IF(INDEX(#REF!,MATCH(KQ451,#REF!,0))=INDEX(#REF!,MATCH(KQ451,#REF!,0)),INDEX(#REF!,MATCH(KQ451,#REF!,0)),"ERROR")</f>
        <v>#REF!</v>
      </c>
      <c r="LU451" s="24" t="e">
        <f t="shared" si="416"/>
        <v>#DIV/0!</v>
      </c>
      <c r="LV451" s="24" t="e">
        <f t="shared" si="417"/>
        <v>#DIV/0!</v>
      </c>
      <c r="LW451" s="24" t="e">
        <f t="shared" si="418"/>
        <v>#DIV/0!</v>
      </c>
      <c r="LX451" s="24" t="e">
        <f t="shared" si="419"/>
        <v>#DIV/0!</v>
      </c>
      <c r="LY451" s="25" t="e">
        <f t="shared" si="420"/>
        <v>#REF!</v>
      </c>
      <c r="LZ451" s="25" t="e">
        <f t="shared" si="421"/>
        <v>#REF!</v>
      </c>
      <c r="MA451" s="26" t="e">
        <f t="shared" si="422"/>
        <v>#REF!</v>
      </c>
      <c r="MB451" s="27" t="e">
        <f t="shared" si="423"/>
        <v>#REF!</v>
      </c>
      <c r="MC451" s="28" t="e">
        <f t="shared" si="424"/>
        <v>#REF!</v>
      </c>
      <c r="MD451" s="24" t="e">
        <f t="shared" si="425"/>
        <v>#REF!</v>
      </c>
      <c r="ME451" s="29" t="e">
        <f t="shared" si="426"/>
        <v>#REF!</v>
      </c>
      <c r="MF451" s="30" t="e">
        <f t="shared" si="427"/>
        <v>#REF!</v>
      </c>
      <c r="MG451" s="24" t="e">
        <f t="shared" si="428"/>
        <v>#REF!</v>
      </c>
      <c r="MH451" s="29" t="e">
        <f t="shared" si="429"/>
        <v>#REF!</v>
      </c>
      <c r="MI451" s="30" t="e">
        <f t="shared" si="430"/>
        <v>#REF!</v>
      </c>
      <c r="MJ451" t="str">
        <f t="shared" si="431"/>
        <v/>
      </c>
      <c r="MK451" t="str">
        <f t="shared" si="432"/>
        <v/>
      </c>
      <c r="ML451" t="str">
        <f t="shared" si="433"/>
        <v/>
      </c>
      <c r="MM451" t="str">
        <f t="shared" si="434"/>
        <v/>
      </c>
      <c r="MN451" t="str">
        <f t="shared" si="435"/>
        <v/>
      </c>
      <c r="MO451" t="str">
        <f t="shared" si="436"/>
        <v/>
      </c>
      <c r="MP451" s="5" t="e">
        <f>COUNTIFS(#REF!,LT451,#REF!,1,#REF!,"&gt;="&amp;MC451,#REF!,"&lt;="&amp;MB451,#REF!,"&lt;="&amp;ME451,#REF!,"&gt;="&amp;MF451,#REF!,"="&amp;KV451,#REF!,"="&amp;KX451)</f>
        <v>#REF!</v>
      </c>
      <c r="MQ451" s="5" t="e">
        <f>COUNTIFS(#REF!,LT451,#REF!,0,#REF!,"&gt;="&amp;MC451,#REF!,"&lt;="&amp;MB451,#REF!,"&lt;="&amp;ME451,#REF!,"&gt;="&amp;MF451,#REF!,"="&amp;KV451,#REF!,"="&amp;KX451)</f>
        <v>#REF!</v>
      </c>
      <c r="MR451" s="5" t="e">
        <f>COUNTIFS(#REF!,LT451,#REF!,1,#REF!,"&gt;="&amp;MC451,#REF!,"&lt;="&amp;MB451,#REF!,"&lt;="&amp;ME451,#REF!,"&gt;="&amp;MF451,#REF!,"="&amp;KW451,#REF!,"="&amp;KY451)</f>
        <v>#REF!</v>
      </c>
      <c r="MS451" s="5" t="e">
        <f>COUNTIFS(#REF!,LT451,#REF!,0,#REF!,"&gt;="&amp;MC451,#REF!,"&lt;="&amp;MB451,#REF!,"&lt;="&amp;ME451,#REF!,"&gt;="&amp;MF451,#REF!,"="&amp;KW451,#REF!,"="&amp;KY451)</f>
        <v>#REF!</v>
      </c>
      <c r="MT451" s="5" t="e">
        <f>COUNTIFS(#REF!,LT451,#REF!,1,#REF!,"&gt;="&amp;MI451,#REF!,"&lt;="&amp;MH451,#REF!,"&lt;="&amp;ME451,#REF!,"&gt;="&amp;MF451)</f>
        <v>#REF!</v>
      </c>
      <c r="MU451" s="5" t="e">
        <f>COUNTIFS(#REF!,LT451,#REF!,0,#REF!,"&gt;="&amp;MI451,#REF!,"&lt;="&amp;MH451,#REF!,"&lt;="&amp;ME451,#REF!,"&gt;="&amp;MF451)</f>
        <v>#REF!</v>
      </c>
      <c r="MV451" s="5" t="e">
        <f>COUNTIFS(#REF!,LT451,#REF!,1,#REF!,"&gt;="&amp;MI451,#REF!,"&lt;="&amp;MH451,#REF!,"="&amp;KZ451,#REF!,"="&amp;LA451,#REF!,"&lt;="&amp;ME451,#REF!,"&gt;="&amp;MF451)</f>
        <v>#REF!</v>
      </c>
      <c r="MW451" s="5" t="e">
        <f>COUNTIFS(#REF!,LT451,#REF!,0,#REF!,"&gt;="&amp;MI451,#REF!,"&lt;="&amp;MH451,#REF!,"="&amp;KZ451,#REF!,"="&amp;LA451,#REF!,"&lt;="&amp;ME451,#REF!,"&gt;="&amp;MF451)</f>
        <v>#REF!</v>
      </c>
      <c r="MX451" s="5" t="e">
        <f>COUNTIFS(#REF!,LT451,#REF!,1,#REF!,"&gt;="&amp;MC451,#REF!,"&lt;="&amp;MB451,#REF!,"&lt;="&amp;ME451,#REF!,"&gt;="&amp;MF451)</f>
        <v>#REF!</v>
      </c>
      <c r="MY451" s="5" t="e">
        <f>COUNTIFS(#REF!,LT451,#REF!,0,#REF!,"&gt;="&amp;MC451,#REF!,"&lt;="&amp;MB451,#REF!,"&lt;="&amp;ME451,#REF!,"&gt;="&amp;MF451)</f>
        <v>#REF!</v>
      </c>
      <c r="MZ451" s="5" t="e">
        <f>COUNTIFS(#REF!,LT451,#REF!,1,#REF!,"&lt;="&amp;ME451,#REF!,"&gt;="&amp;MF451,#REF!,"="&amp;KV451,#REF!,"="&amp;KX451)</f>
        <v>#REF!</v>
      </c>
      <c r="NA451" s="5" t="e">
        <f>COUNTIFS(#REF!,LT451,#REF!,0,#REF!,"&lt;="&amp;ME451,#REF!,"&gt;="&amp;MF451,#REF!,"="&amp;KV451,#REF!,"="&amp;KX451)</f>
        <v>#REF!</v>
      </c>
      <c r="NB451" s="5" t="e">
        <f>COUNTIFS(#REF!,LT451,#REF!,1,#REF!,"&lt;="&amp;ME451,#REF!,"&gt;="&amp;MF451,#REF!,"="&amp;KW451,#REF!,"="&amp;KY451)</f>
        <v>#REF!</v>
      </c>
      <c r="NC451" s="5" t="e">
        <f>COUNTIFS(#REF!,LT451,#REF!,0,#REF!,"&lt;="&amp;ME451,#REF!,"&gt;="&amp;MF451,#REF!,"="&amp;KW451,#REF!,"="&amp;KY451)</f>
        <v>#REF!</v>
      </c>
      <c r="ND451" s="5" t="e">
        <f>COUNTIFS(#REF!,LT451,#REF!,1,#REF!,"&gt;="&amp;MC451,#REF!,"&lt;="&amp;MB451,#REF!,"&lt;="&amp;ME451,#REF!,"&gt;="&amp;MF451,#REF!,"="&amp;KV451,#REF!,"="&amp;KX451)</f>
        <v>#REF!</v>
      </c>
      <c r="NE451" s="5" t="e">
        <f>COUNTIFS(#REF!,LT451,#REF!,0,#REF!,"&gt;="&amp;MC451,#REF!,"&lt;="&amp;MB451,#REF!,"&lt;="&amp;ME451,#REF!,"&gt;="&amp;MF451,#REF!,"="&amp;KV451,#REF!,"="&amp;KX451)</f>
        <v>#REF!</v>
      </c>
      <c r="NF451" s="5" t="e">
        <f>COUNTIFS(#REF!,LT451,#REF!,1,#REF!,"&gt;="&amp;MC451,#REF!,"&lt;="&amp;MB451,#REF!,"&lt;="&amp;ME451,#REF!,"&gt;="&amp;MF451,#REF!,"="&amp;KW451,#REF!,"="&amp;KY451)</f>
        <v>#REF!</v>
      </c>
      <c r="NG451" s="5" t="e">
        <f>COUNTIFS(#REF!,LT451,#REF!,0,#REF!,"&gt;="&amp;MC451,#REF!,"&lt;="&amp;MB451,#REF!,"&lt;="&amp;ME451,#REF!,"&gt;="&amp;MF451,#REF!,"="&amp;KW451,#REF!,"="&amp;KY451)</f>
        <v>#REF!</v>
      </c>
      <c r="NH451" s="5" t="e">
        <f>COUNTIFS(#REF!,LT451,#REF!,1,#REF!,"&gt;="&amp;MC451,#REF!,"&lt;="&amp;MB451,#REF!,"&lt;="&amp;ME451,#REF!,"&gt;="&amp;MF451,#REF!,"="&amp;KZ451,#REF!,"="&amp;LA451)</f>
        <v>#REF!</v>
      </c>
      <c r="NI451" s="5" t="e">
        <f>COUNTIFS(#REF!,LT451,#REF!,0,#REF!,"&gt;="&amp;MC451,#REF!,"&lt;="&amp;MB451,#REF!,"&lt;="&amp;ME451,#REF!,"&gt;="&amp;MF451,#REF!,"="&amp;KZ451,#REF!,"="&amp;LA451)</f>
        <v>#REF!</v>
      </c>
      <c r="NJ451" s="5" t="e">
        <f>COUNTIFS(#REF!,LT451,#REF!,1,#REF!,"&gt;="&amp;MI451,#REF!,"&lt;="&amp;MH451,#REF!,"&lt;="&amp;ME451,#REF!,"&gt;="&amp;MF451)</f>
        <v>#REF!</v>
      </c>
      <c r="NK451" s="5" t="e">
        <f>COUNTIFS(#REF!,LT451,#REF!,0,#REF!,"&gt;="&amp;MI451,#REF!,"&lt;="&amp;MH451,#REF!,"&lt;="&amp;ME451,#REF!,"&gt;="&amp;MF451)</f>
        <v>#REF!</v>
      </c>
      <c r="NL451" s="5" t="e">
        <f>COUNTIFS(#REF!,LT451,#REF!,1,#REF!,"&gt;="&amp;MI451,#REF!,"&lt;="&amp;MH451,#REF!,"="&amp;KZ451,#REF!,"="&amp;LA451,#REF!,"&lt;="&amp;ME451,#REF!,"&gt;="&amp;MF451)</f>
        <v>#REF!</v>
      </c>
      <c r="NM451" s="5" t="e">
        <f>COUNTIFS(#REF!,LT451,#REF!,0,#REF!,"&gt;="&amp;MI451,#REF!,"&lt;="&amp;MH451,#REF!,"="&amp;KZ451,#REF!,"="&amp;LA451,#REF!,"&lt;="&amp;ME451,#REF!,"&gt;="&amp;MF451)</f>
        <v>#REF!</v>
      </c>
      <c r="NN451" s="5" t="e">
        <f>COUNTIFS(#REF!,LT451,#REF!,1,#REF!,"&gt;="&amp;MC451,#REF!,"&lt;="&amp;MB451,#REF!,"&lt;="&amp;ME451,#REF!,"&gt;="&amp;MF451)</f>
        <v>#REF!</v>
      </c>
      <c r="NO451" s="5" t="e">
        <f>COUNTIFS(#REF!,LT451,#REF!,0,#REF!,"&gt;="&amp;MC451,#REF!,"&lt;="&amp;MB451,#REF!,"&lt;="&amp;ME451,#REF!,"&gt;="&amp;MF451)</f>
        <v>#REF!</v>
      </c>
      <c r="NP451" s="5" t="e">
        <f>COUNTIFS(#REF!,LT451,#REF!,1,#REF!,"&lt;="&amp;ME451,#REF!,"&gt;="&amp;MF451,#REF!,"="&amp;KV451,#REF!,"="&amp;KX451)</f>
        <v>#REF!</v>
      </c>
      <c r="NQ451" s="5" t="e">
        <f>COUNTIFS(#REF!,LT451,#REF!,0,#REF!,"&lt;="&amp;ME451,#REF!,"&gt;="&amp;MF451,#REF!,"="&amp;KV451,#REF!,"="&amp;KX451)</f>
        <v>#REF!</v>
      </c>
      <c r="NR451" s="5" t="e">
        <f>COUNTIFS(#REF!,LT451,#REF!,1,#REF!,"&lt;="&amp;ME451,#REF!,"&gt;="&amp;MF451,#REF!,"="&amp;KW451,#REF!,"="&amp;KY451)</f>
        <v>#REF!</v>
      </c>
      <c r="NS451" s="5" t="e">
        <f>COUNTIFS(#REF!,LT451,#REF!,0,#REF!,"&lt;="&amp;ME451,#REF!,"&gt;="&amp;MF451,#REF!,"="&amp;KW451,#REF!,"="&amp;KY451)</f>
        <v>#REF!</v>
      </c>
      <c r="NT451" s="5" t="e">
        <f t="shared" si="437"/>
        <v>#REF!</v>
      </c>
      <c r="NU451" s="5" t="e">
        <f t="shared" si="438"/>
        <v>#REF!</v>
      </c>
      <c r="NV451" s="5" t="e">
        <f t="shared" si="439"/>
        <v>#REF!</v>
      </c>
      <c r="NW451" s="6" t="e">
        <f t="shared" si="440"/>
        <v>#REF!</v>
      </c>
      <c r="NX451" s="7" t="e">
        <f t="shared" si="441"/>
        <v>#REF!</v>
      </c>
      <c r="NY451" s="5" t="e">
        <f t="shared" si="442"/>
        <v>#REF!</v>
      </c>
      <c r="NZ451" s="31" t="e">
        <f t="shared" si="443"/>
        <v>#REF!</v>
      </c>
      <c r="OA451" s="32" t="e">
        <f t="shared" si="444"/>
        <v>#REF!</v>
      </c>
      <c r="OB451" s="32" t="e">
        <f t="shared" si="445"/>
        <v>#REF!</v>
      </c>
      <c r="OC451" s="33" t="e">
        <f t="shared" si="446"/>
        <v>#REF!</v>
      </c>
      <c r="OD451" s="33" t="e">
        <f t="shared" si="447"/>
        <v>#REF!</v>
      </c>
      <c r="OE451" s="33" t="e">
        <f t="shared" si="448"/>
        <v>#REF!</v>
      </c>
      <c r="OF451" s="33" t="e">
        <f t="shared" si="449"/>
        <v>#REF!</v>
      </c>
      <c r="OG451" s="5" t="e">
        <f t="shared" si="450"/>
        <v>#REF!</v>
      </c>
      <c r="OH451" s="5" t="e">
        <f t="shared" si="451"/>
        <v>#REF!</v>
      </c>
      <c r="OI451" s="5" t="e">
        <f t="shared" si="452"/>
        <v>#REF!</v>
      </c>
      <c r="OJ451" s="6" t="e">
        <f t="shared" si="453"/>
        <v>#REF!</v>
      </c>
      <c r="OK451" s="7" t="e">
        <f t="shared" si="454"/>
        <v>#REF!</v>
      </c>
      <c r="OL451" s="5" t="e">
        <f t="shared" si="455"/>
        <v>#REF!</v>
      </c>
      <c r="OM451" s="31" t="e">
        <f t="shared" si="456"/>
        <v>#REF!</v>
      </c>
      <c r="ON451" s="32" t="e">
        <f t="shared" si="457"/>
        <v>#REF!</v>
      </c>
      <c r="OO451" s="32" t="e">
        <f t="shared" si="458"/>
        <v>#REF!</v>
      </c>
      <c r="OP451" s="33" t="e">
        <f t="shared" si="459"/>
        <v>#REF!</v>
      </c>
      <c r="OQ451" s="33" t="e">
        <f t="shared" si="460"/>
        <v>#REF!</v>
      </c>
      <c r="OR451" s="33" t="e">
        <f t="shared" si="461"/>
        <v>#REF!</v>
      </c>
      <c r="OS451" s="33" t="e">
        <f t="shared" si="462"/>
        <v>#REF!</v>
      </c>
      <c r="OT451" t="e">
        <f t="shared" si="463"/>
        <v>#REF!</v>
      </c>
      <c r="OU451" t="e">
        <f t="shared" si="464"/>
        <v>#REF!</v>
      </c>
      <c r="OV451" t="e">
        <f t="shared" si="465"/>
        <v>#REF!</v>
      </c>
      <c r="OW451" t="e">
        <f t="shared" si="466"/>
        <v>#REF!</v>
      </c>
      <c r="OX451" t="e">
        <f t="shared" si="467"/>
        <v>#REF!</v>
      </c>
      <c r="OY451" t="e">
        <f t="shared" si="468"/>
        <v>#REF!</v>
      </c>
    </row>
    <row r="452" spans="1:415" ht="16.5" customHeight="1" x14ac:dyDescent="0.3">
      <c r="A452" s="22"/>
      <c r="KN452" s="5" t="e">
        <f>IF(INDEX(#REF!,MATCH('HT 0-0'!D452,#REF!,0))=INDEX(#REF!,MATCH('HT 0-0'!D452,#REF!,0)),INDEX(#REF!,MATCH('HT 0-0'!D452,#REF!,0)),"ERROR")</f>
        <v>#REF!</v>
      </c>
      <c r="KO452" s="5" t="e">
        <f>IF(INDEX(#REF!,MATCH('HT 0-0'!E452,#REF!,0))=INDEX(#REF!,MATCH('HT 0-0'!E452,#REF!,0)),INDEX(#REF!,MATCH('HT 0-0'!E452,#REF!,0)),"ERROR")</f>
        <v>#REF!</v>
      </c>
      <c r="KP452" s="5" t="e">
        <f t="shared" si="402"/>
        <v>#REF!</v>
      </c>
      <c r="KQ452" t="str">
        <f t="shared" si="403"/>
        <v>_</v>
      </c>
      <c r="KR452" s="5" t="e">
        <f t="shared" si="404"/>
        <v>#DIV/0!</v>
      </c>
      <c r="KS452" s="5" t="e">
        <f t="shared" si="405"/>
        <v>#DIV/0!</v>
      </c>
      <c r="KT452" s="5" t="e">
        <f t="shared" si="406"/>
        <v>#DIV/0!</v>
      </c>
      <c r="KU452" s="5" t="e">
        <f t="shared" si="407"/>
        <v>#DIV/0!</v>
      </c>
      <c r="KV452" s="5" t="e">
        <f t="shared" si="408"/>
        <v>#DIV/0!</v>
      </c>
      <c r="KW452" s="5" t="e">
        <f t="shared" si="409"/>
        <v>#DIV/0!</v>
      </c>
      <c r="KX452" s="5" t="e">
        <f t="shared" si="410"/>
        <v>#DIV/0!</v>
      </c>
      <c r="KY452" s="5" t="e">
        <f t="shared" si="411"/>
        <v>#DIV/0!</v>
      </c>
      <c r="KZ452" s="5" t="e">
        <f t="shared" si="412"/>
        <v>#DIV/0!</v>
      </c>
      <c r="LA452" s="5" t="e">
        <f t="shared" si="413"/>
        <v>#DIV/0!</v>
      </c>
      <c r="LB452" t="e">
        <f>IF(LQ452="0-0",INDEX(Scrape!#REF!,MATCH('HT 0-0'!KP452,Scrape!$B:$B,0)),"")</f>
        <v>#REF!</v>
      </c>
      <c r="LC452" t="e">
        <f>IF(LQ452="0-0",INDEX(Scrape!$A:$A,MATCH('HT 0-0'!KP452,Scrape!$B:$B,0)),"")</f>
        <v>#REF!</v>
      </c>
      <c r="LD452" t="e">
        <f>IF(LQ452="0-0",INDEX(Scrape!$B:$B,MATCH('HT 0-0'!KP452,Scrape!$B:$B,0)),"")</f>
        <v>#REF!</v>
      </c>
      <c r="LE452" t="e">
        <f>IF(LQ452="0-0",INDEX(Scrape!$C:$C,MATCH('HT 0-0'!KP452,Scrape!$B:$B,0)),"")</f>
        <v>#REF!</v>
      </c>
      <c r="LF452" t="e">
        <f>IF(LQ452="0-0",INDEX(Scrape!$D:$D,MATCH('HT 0-0'!KP452,Scrape!$B:$B,0)),"")</f>
        <v>#REF!</v>
      </c>
      <c r="LG452" t="e">
        <f>IF(LQ452="0-0",INDEX(Scrape!$E:$E,MATCH('HT 0-0'!KP452,Scrape!$B:$B,0)),"")</f>
        <v>#REF!</v>
      </c>
      <c r="LH452" t="e">
        <f>IF(LQ452="0-0",INDEX(Scrape!$F:$F,MATCH('HT 0-0'!KP452,Scrape!$B:$B,0)),"")</f>
        <v>#REF!</v>
      </c>
      <c r="LI452" t="e">
        <f>IF(LQ452="0-0",INDEX(Scrape!$G:$G,MATCH('HT 0-0'!KP452,Scrape!$B:$B,0)),"")</f>
        <v>#REF!</v>
      </c>
      <c r="LJ452" t="e">
        <f>IF(LQ452="0-0",INDEX(Scrape!$H:$H,MATCH('HT 0-0'!KP452,Scrape!$B:$B,0)),"")</f>
        <v>#REF!</v>
      </c>
      <c r="LK452" t="e">
        <f>IF(LQ452="0-0",INDEX(Scrape!$I:$I,MATCH('HT 0-0'!KP452,Scrape!$B:$B,0)),"")</f>
        <v>#REF!</v>
      </c>
      <c r="LL452" t="e">
        <f>IF(LQ452="0-0",INDEX(Scrape!$J:$J,MATCH('HT 0-0'!KP452,Scrape!$B:$B,0)),"")</f>
        <v>#REF!</v>
      </c>
      <c r="LM452" t="e">
        <f>IF(LQ452="0-0",INDEX(Scrape!$K:$K,MATCH('HT 0-0'!KP452,Scrape!$B:$B,0)),"")</f>
        <v>#REF!</v>
      </c>
      <c r="LN452" t="e">
        <f>IF(LQ452="0-0",INDEX(Scrape!$L:$L,MATCH('HT 0-0'!KP452,Scrape!$B:$B,0)),"")</f>
        <v>#REF!</v>
      </c>
      <c r="LO452" t="e">
        <f>IF(LQ452="0-0",INDEX(Scrape!$M:$M,MATCH('HT 0-0'!KP452,Scrape!$B:$B,0)),"")</f>
        <v>#REF!</v>
      </c>
      <c r="LP452" t="e">
        <f>IF(LQ452="0-0",INDEX(Scrape!$N:$N,MATCH('HT 0-0'!KP452,Scrape!$B:$B,0)),"")</f>
        <v>#REF!</v>
      </c>
      <c r="LQ452" t="e">
        <f>INDEX(Scrape!$O:$O,MATCH('HT 0-0'!KP452,Scrape!$B:$B,0))</f>
        <v>#REF!</v>
      </c>
      <c r="LR452" t="e">
        <f t="shared" si="414"/>
        <v>#REF!</v>
      </c>
      <c r="LS452" t="e">
        <f t="shared" si="415"/>
        <v>#REF!</v>
      </c>
      <c r="LT452" s="23" t="e">
        <f>IF(INDEX(#REF!,MATCH(KQ452,#REF!,0))=INDEX(#REF!,MATCH(KQ452,#REF!,0)),INDEX(#REF!,MATCH(KQ452,#REF!,0)),"ERROR")</f>
        <v>#REF!</v>
      </c>
      <c r="LU452" s="24" t="e">
        <f t="shared" si="416"/>
        <v>#DIV/0!</v>
      </c>
      <c r="LV452" s="24" t="e">
        <f t="shared" si="417"/>
        <v>#DIV/0!</v>
      </c>
      <c r="LW452" s="24" t="e">
        <f t="shared" si="418"/>
        <v>#DIV/0!</v>
      </c>
      <c r="LX452" s="24" t="e">
        <f t="shared" si="419"/>
        <v>#DIV/0!</v>
      </c>
      <c r="LY452" s="25" t="e">
        <f t="shared" si="420"/>
        <v>#REF!</v>
      </c>
      <c r="LZ452" s="25" t="e">
        <f t="shared" si="421"/>
        <v>#REF!</v>
      </c>
      <c r="MA452" s="26" t="e">
        <f t="shared" si="422"/>
        <v>#REF!</v>
      </c>
      <c r="MB452" s="27" t="e">
        <f t="shared" si="423"/>
        <v>#REF!</v>
      </c>
      <c r="MC452" s="28" t="e">
        <f t="shared" si="424"/>
        <v>#REF!</v>
      </c>
      <c r="MD452" s="24" t="e">
        <f t="shared" si="425"/>
        <v>#REF!</v>
      </c>
      <c r="ME452" s="29" t="e">
        <f t="shared" si="426"/>
        <v>#REF!</v>
      </c>
      <c r="MF452" s="30" t="e">
        <f t="shared" si="427"/>
        <v>#REF!</v>
      </c>
      <c r="MG452" s="24" t="e">
        <f t="shared" si="428"/>
        <v>#REF!</v>
      </c>
      <c r="MH452" s="29" t="e">
        <f t="shared" si="429"/>
        <v>#REF!</v>
      </c>
      <c r="MI452" s="30" t="e">
        <f t="shared" si="430"/>
        <v>#REF!</v>
      </c>
      <c r="MJ452" t="str">
        <f t="shared" si="431"/>
        <v/>
      </c>
      <c r="MK452" t="str">
        <f t="shared" si="432"/>
        <v/>
      </c>
      <c r="ML452" t="str">
        <f t="shared" si="433"/>
        <v/>
      </c>
      <c r="MM452" t="str">
        <f t="shared" si="434"/>
        <v/>
      </c>
      <c r="MN452" t="str">
        <f t="shared" si="435"/>
        <v/>
      </c>
      <c r="MO452" t="str">
        <f t="shared" si="436"/>
        <v/>
      </c>
      <c r="MP452" s="5" t="e">
        <f>COUNTIFS(#REF!,LT452,#REF!,1,#REF!,"&gt;="&amp;MC452,#REF!,"&lt;="&amp;MB452,#REF!,"&lt;="&amp;ME452,#REF!,"&gt;="&amp;MF452,#REF!,"="&amp;KV452,#REF!,"="&amp;KX452)</f>
        <v>#REF!</v>
      </c>
      <c r="MQ452" s="5" t="e">
        <f>COUNTIFS(#REF!,LT452,#REF!,0,#REF!,"&gt;="&amp;MC452,#REF!,"&lt;="&amp;MB452,#REF!,"&lt;="&amp;ME452,#REF!,"&gt;="&amp;MF452,#REF!,"="&amp;KV452,#REF!,"="&amp;KX452)</f>
        <v>#REF!</v>
      </c>
      <c r="MR452" s="5" t="e">
        <f>COUNTIFS(#REF!,LT452,#REF!,1,#REF!,"&gt;="&amp;MC452,#REF!,"&lt;="&amp;MB452,#REF!,"&lt;="&amp;ME452,#REF!,"&gt;="&amp;MF452,#REF!,"="&amp;KW452,#REF!,"="&amp;KY452)</f>
        <v>#REF!</v>
      </c>
      <c r="MS452" s="5" t="e">
        <f>COUNTIFS(#REF!,LT452,#REF!,0,#REF!,"&gt;="&amp;MC452,#REF!,"&lt;="&amp;MB452,#REF!,"&lt;="&amp;ME452,#REF!,"&gt;="&amp;MF452,#REF!,"="&amp;KW452,#REF!,"="&amp;KY452)</f>
        <v>#REF!</v>
      </c>
      <c r="MT452" s="5" t="e">
        <f>COUNTIFS(#REF!,LT452,#REF!,1,#REF!,"&gt;="&amp;MI452,#REF!,"&lt;="&amp;MH452,#REF!,"&lt;="&amp;ME452,#REF!,"&gt;="&amp;MF452)</f>
        <v>#REF!</v>
      </c>
      <c r="MU452" s="5" t="e">
        <f>COUNTIFS(#REF!,LT452,#REF!,0,#REF!,"&gt;="&amp;MI452,#REF!,"&lt;="&amp;MH452,#REF!,"&lt;="&amp;ME452,#REF!,"&gt;="&amp;MF452)</f>
        <v>#REF!</v>
      </c>
      <c r="MV452" s="5" t="e">
        <f>COUNTIFS(#REF!,LT452,#REF!,1,#REF!,"&gt;="&amp;MI452,#REF!,"&lt;="&amp;MH452,#REF!,"="&amp;KZ452,#REF!,"="&amp;LA452,#REF!,"&lt;="&amp;ME452,#REF!,"&gt;="&amp;MF452)</f>
        <v>#REF!</v>
      </c>
      <c r="MW452" s="5" t="e">
        <f>COUNTIFS(#REF!,LT452,#REF!,0,#REF!,"&gt;="&amp;MI452,#REF!,"&lt;="&amp;MH452,#REF!,"="&amp;KZ452,#REF!,"="&amp;LA452,#REF!,"&lt;="&amp;ME452,#REF!,"&gt;="&amp;MF452)</f>
        <v>#REF!</v>
      </c>
      <c r="MX452" s="5" t="e">
        <f>COUNTIFS(#REF!,LT452,#REF!,1,#REF!,"&gt;="&amp;MC452,#REF!,"&lt;="&amp;MB452,#REF!,"&lt;="&amp;ME452,#REF!,"&gt;="&amp;MF452)</f>
        <v>#REF!</v>
      </c>
      <c r="MY452" s="5" t="e">
        <f>COUNTIFS(#REF!,LT452,#REF!,0,#REF!,"&gt;="&amp;MC452,#REF!,"&lt;="&amp;MB452,#REF!,"&lt;="&amp;ME452,#REF!,"&gt;="&amp;MF452)</f>
        <v>#REF!</v>
      </c>
      <c r="MZ452" s="5" t="e">
        <f>COUNTIFS(#REF!,LT452,#REF!,1,#REF!,"&lt;="&amp;ME452,#REF!,"&gt;="&amp;MF452,#REF!,"="&amp;KV452,#REF!,"="&amp;KX452)</f>
        <v>#REF!</v>
      </c>
      <c r="NA452" s="5" t="e">
        <f>COUNTIFS(#REF!,LT452,#REF!,0,#REF!,"&lt;="&amp;ME452,#REF!,"&gt;="&amp;MF452,#REF!,"="&amp;KV452,#REF!,"="&amp;KX452)</f>
        <v>#REF!</v>
      </c>
      <c r="NB452" s="5" t="e">
        <f>COUNTIFS(#REF!,LT452,#REF!,1,#REF!,"&lt;="&amp;ME452,#REF!,"&gt;="&amp;MF452,#REF!,"="&amp;KW452,#REF!,"="&amp;KY452)</f>
        <v>#REF!</v>
      </c>
      <c r="NC452" s="5" t="e">
        <f>COUNTIFS(#REF!,LT452,#REF!,0,#REF!,"&lt;="&amp;ME452,#REF!,"&gt;="&amp;MF452,#REF!,"="&amp;KW452,#REF!,"="&amp;KY452)</f>
        <v>#REF!</v>
      </c>
      <c r="ND452" s="5" t="e">
        <f>COUNTIFS(#REF!,LT452,#REF!,1,#REF!,"&gt;="&amp;MC452,#REF!,"&lt;="&amp;MB452,#REF!,"&lt;="&amp;ME452,#REF!,"&gt;="&amp;MF452,#REF!,"="&amp;KV452,#REF!,"="&amp;KX452)</f>
        <v>#REF!</v>
      </c>
      <c r="NE452" s="5" t="e">
        <f>COUNTIFS(#REF!,LT452,#REF!,0,#REF!,"&gt;="&amp;MC452,#REF!,"&lt;="&amp;MB452,#REF!,"&lt;="&amp;ME452,#REF!,"&gt;="&amp;MF452,#REF!,"="&amp;KV452,#REF!,"="&amp;KX452)</f>
        <v>#REF!</v>
      </c>
      <c r="NF452" s="5" t="e">
        <f>COUNTIFS(#REF!,LT452,#REF!,1,#REF!,"&gt;="&amp;MC452,#REF!,"&lt;="&amp;MB452,#REF!,"&lt;="&amp;ME452,#REF!,"&gt;="&amp;MF452,#REF!,"="&amp;KW452,#REF!,"="&amp;KY452)</f>
        <v>#REF!</v>
      </c>
      <c r="NG452" s="5" t="e">
        <f>COUNTIFS(#REF!,LT452,#REF!,0,#REF!,"&gt;="&amp;MC452,#REF!,"&lt;="&amp;MB452,#REF!,"&lt;="&amp;ME452,#REF!,"&gt;="&amp;MF452,#REF!,"="&amp;KW452,#REF!,"="&amp;KY452)</f>
        <v>#REF!</v>
      </c>
      <c r="NH452" s="5" t="e">
        <f>COUNTIFS(#REF!,LT452,#REF!,1,#REF!,"&gt;="&amp;MC452,#REF!,"&lt;="&amp;MB452,#REF!,"&lt;="&amp;ME452,#REF!,"&gt;="&amp;MF452,#REF!,"="&amp;KZ452,#REF!,"="&amp;LA452)</f>
        <v>#REF!</v>
      </c>
      <c r="NI452" s="5" t="e">
        <f>COUNTIFS(#REF!,LT452,#REF!,0,#REF!,"&gt;="&amp;MC452,#REF!,"&lt;="&amp;MB452,#REF!,"&lt;="&amp;ME452,#REF!,"&gt;="&amp;MF452,#REF!,"="&amp;KZ452,#REF!,"="&amp;LA452)</f>
        <v>#REF!</v>
      </c>
      <c r="NJ452" s="5" t="e">
        <f>COUNTIFS(#REF!,LT452,#REF!,1,#REF!,"&gt;="&amp;MI452,#REF!,"&lt;="&amp;MH452,#REF!,"&lt;="&amp;ME452,#REF!,"&gt;="&amp;MF452)</f>
        <v>#REF!</v>
      </c>
      <c r="NK452" s="5" t="e">
        <f>COUNTIFS(#REF!,LT452,#REF!,0,#REF!,"&gt;="&amp;MI452,#REF!,"&lt;="&amp;MH452,#REF!,"&lt;="&amp;ME452,#REF!,"&gt;="&amp;MF452)</f>
        <v>#REF!</v>
      </c>
      <c r="NL452" s="5" t="e">
        <f>COUNTIFS(#REF!,LT452,#REF!,1,#REF!,"&gt;="&amp;MI452,#REF!,"&lt;="&amp;MH452,#REF!,"="&amp;KZ452,#REF!,"="&amp;LA452,#REF!,"&lt;="&amp;ME452,#REF!,"&gt;="&amp;MF452)</f>
        <v>#REF!</v>
      </c>
      <c r="NM452" s="5" t="e">
        <f>COUNTIFS(#REF!,LT452,#REF!,0,#REF!,"&gt;="&amp;MI452,#REF!,"&lt;="&amp;MH452,#REF!,"="&amp;KZ452,#REF!,"="&amp;LA452,#REF!,"&lt;="&amp;ME452,#REF!,"&gt;="&amp;MF452)</f>
        <v>#REF!</v>
      </c>
      <c r="NN452" s="5" t="e">
        <f>COUNTIFS(#REF!,LT452,#REF!,1,#REF!,"&gt;="&amp;MC452,#REF!,"&lt;="&amp;MB452,#REF!,"&lt;="&amp;ME452,#REF!,"&gt;="&amp;MF452)</f>
        <v>#REF!</v>
      </c>
      <c r="NO452" s="5" t="e">
        <f>COUNTIFS(#REF!,LT452,#REF!,0,#REF!,"&gt;="&amp;MC452,#REF!,"&lt;="&amp;MB452,#REF!,"&lt;="&amp;ME452,#REF!,"&gt;="&amp;MF452)</f>
        <v>#REF!</v>
      </c>
      <c r="NP452" s="5" t="e">
        <f>COUNTIFS(#REF!,LT452,#REF!,1,#REF!,"&lt;="&amp;ME452,#REF!,"&gt;="&amp;MF452,#REF!,"="&amp;KV452,#REF!,"="&amp;KX452)</f>
        <v>#REF!</v>
      </c>
      <c r="NQ452" s="5" t="e">
        <f>COUNTIFS(#REF!,LT452,#REF!,0,#REF!,"&lt;="&amp;ME452,#REF!,"&gt;="&amp;MF452,#REF!,"="&amp;KV452,#REF!,"="&amp;KX452)</f>
        <v>#REF!</v>
      </c>
      <c r="NR452" s="5" t="e">
        <f>COUNTIFS(#REF!,LT452,#REF!,1,#REF!,"&lt;="&amp;ME452,#REF!,"&gt;="&amp;MF452,#REF!,"="&amp;KW452,#REF!,"="&amp;KY452)</f>
        <v>#REF!</v>
      </c>
      <c r="NS452" s="5" t="e">
        <f>COUNTIFS(#REF!,LT452,#REF!,0,#REF!,"&lt;="&amp;ME452,#REF!,"&gt;="&amp;MF452,#REF!,"="&amp;KW452,#REF!,"="&amp;KY452)</f>
        <v>#REF!</v>
      </c>
      <c r="NT452" s="5" t="e">
        <f t="shared" si="437"/>
        <v>#REF!</v>
      </c>
      <c r="NU452" s="5" t="e">
        <f t="shared" si="438"/>
        <v>#REF!</v>
      </c>
      <c r="NV452" s="5" t="e">
        <f t="shared" si="439"/>
        <v>#REF!</v>
      </c>
      <c r="NW452" s="6" t="e">
        <f t="shared" si="440"/>
        <v>#REF!</v>
      </c>
      <c r="NX452" s="7" t="e">
        <f t="shared" si="441"/>
        <v>#REF!</v>
      </c>
      <c r="NY452" s="5" t="e">
        <f t="shared" si="442"/>
        <v>#REF!</v>
      </c>
      <c r="NZ452" s="31" t="e">
        <f t="shared" si="443"/>
        <v>#REF!</v>
      </c>
      <c r="OA452" s="32" t="e">
        <f t="shared" si="444"/>
        <v>#REF!</v>
      </c>
      <c r="OB452" s="32" t="e">
        <f t="shared" si="445"/>
        <v>#REF!</v>
      </c>
      <c r="OC452" s="33" t="e">
        <f t="shared" si="446"/>
        <v>#REF!</v>
      </c>
      <c r="OD452" s="33" t="e">
        <f t="shared" si="447"/>
        <v>#REF!</v>
      </c>
      <c r="OE452" s="33" t="e">
        <f t="shared" si="448"/>
        <v>#REF!</v>
      </c>
      <c r="OF452" s="33" t="e">
        <f t="shared" si="449"/>
        <v>#REF!</v>
      </c>
      <c r="OG452" s="5" t="e">
        <f t="shared" si="450"/>
        <v>#REF!</v>
      </c>
      <c r="OH452" s="5" t="e">
        <f t="shared" si="451"/>
        <v>#REF!</v>
      </c>
      <c r="OI452" s="5" t="e">
        <f t="shared" si="452"/>
        <v>#REF!</v>
      </c>
      <c r="OJ452" s="6" t="e">
        <f t="shared" si="453"/>
        <v>#REF!</v>
      </c>
      <c r="OK452" s="7" t="e">
        <f t="shared" si="454"/>
        <v>#REF!</v>
      </c>
      <c r="OL452" s="5" t="e">
        <f t="shared" si="455"/>
        <v>#REF!</v>
      </c>
      <c r="OM452" s="31" t="e">
        <f t="shared" si="456"/>
        <v>#REF!</v>
      </c>
      <c r="ON452" s="32" t="e">
        <f t="shared" si="457"/>
        <v>#REF!</v>
      </c>
      <c r="OO452" s="32" t="e">
        <f t="shared" si="458"/>
        <v>#REF!</v>
      </c>
      <c r="OP452" s="33" t="e">
        <f t="shared" si="459"/>
        <v>#REF!</v>
      </c>
      <c r="OQ452" s="33" t="e">
        <f t="shared" si="460"/>
        <v>#REF!</v>
      </c>
      <c r="OR452" s="33" t="e">
        <f t="shared" si="461"/>
        <v>#REF!</v>
      </c>
      <c r="OS452" s="33" t="e">
        <f t="shared" si="462"/>
        <v>#REF!</v>
      </c>
      <c r="OT452" t="e">
        <f t="shared" si="463"/>
        <v>#REF!</v>
      </c>
      <c r="OU452" t="e">
        <f t="shared" si="464"/>
        <v>#REF!</v>
      </c>
      <c r="OV452" t="e">
        <f t="shared" si="465"/>
        <v>#REF!</v>
      </c>
      <c r="OW452" t="e">
        <f t="shared" si="466"/>
        <v>#REF!</v>
      </c>
      <c r="OX452" t="e">
        <f t="shared" si="467"/>
        <v>#REF!</v>
      </c>
      <c r="OY452" t="e">
        <f t="shared" si="468"/>
        <v>#REF!</v>
      </c>
    </row>
    <row r="453" spans="1:415" ht="16.5" customHeight="1" x14ac:dyDescent="0.3">
      <c r="A453" s="22"/>
      <c r="KN453" s="5" t="e">
        <f>IF(INDEX(#REF!,MATCH('HT 0-0'!D453,#REF!,0))=INDEX(#REF!,MATCH('HT 0-0'!D453,#REF!,0)),INDEX(#REF!,MATCH('HT 0-0'!D453,#REF!,0)),"ERROR")</f>
        <v>#REF!</v>
      </c>
      <c r="KO453" s="5" t="e">
        <f>IF(INDEX(#REF!,MATCH('HT 0-0'!E453,#REF!,0))=INDEX(#REF!,MATCH('HT 0-0'!E453,#REF!,0)),INDEX(#REF!,MATCH('HT 0-0'!E453,#REF!,0)),"ERROR")</f>
        <v>#REF!</v>
      </c>
      <c r="KP453" s="5" t="e">
        <f t="shared" si="402"/>
        <v>#REF!</v>
      </c>
      <c r="KQ453" t="str">
        <f t="shared" si="403"/>
        <v>_</v>
      </c>
      <c r="KR453" s="5" t="e">
        <f t="shared" si="404"/>
        <v>#DIV/0!</v>
      </c>
      <c r="KS453" s="5" t="e">
        <f t="shared" si="405"/>
        <v>#DIV/0!</v>
      </c>
      <c r="KT453" s="5" t="e">
        <f t="shared" si="406"/>
        <v>#DIV/0!</v>
      </c>
      <c r="KU453" s="5" t="e">
        <f t="shared" si="407"/>
        <v>#DIV/0!</v>
      </c>
      <c r="KV453" s="5" t="e">
        <f t="shared" si="408"/>
        <v>#DIV/0!</v>
      </c>
      <c r="KW453" s="5" t="e">
        <f t="shared" si="409"/>
        <v>#DIV/0!</v>
      </c>
      <c r="KX453" s="5" t="e">
        <f t="shared" si="410"/>
        <v>#DIV/0!</v>
      </c>
      <c r="KY453" s="5" t="e">
        <f t="shared" si="411"/>
        <v>#DIV/0!</v>
      </c>
      <c r="KZ453" s="5" t="e">
        <f t="shared" si="412"/>
        <v>#DIV/0!</v>
      </c>
      <c r="LA453" s="5" t="e">
        <f t="shared" si="413"/>
        <v>#DIV/0!</v>
      </c>
      <c r="LB453" t="e">
        <f>IF(LQ453="0-0",INDEX(Scrape!#REF!,MATCH('HT 0-0'!KP453,Scrape!$B:$B,0)),"")</f>
        <v>#REF!</v>
      </c>
      <c r="LC453" t="e">
        <f>IF(LQ453="0-0",INDEX(Scrape!$A:$A,MATCH('HT 0-0'!KP453,Scrape!$B:$B,0)),"")</f>
        <v>#REF!</v>
      </c>
      <c r="LD453" t="e">
        <f>IF(LQ453="0-0",INDEX(Scrape!$B:$B,MATCH('HT 0-0'!KP453,Scrape!$B:$B,0)),"")</f>
        <v>#REF!</v>
      </c>
      <c r="LE453" t="e">
        <f>IF(LQ453="0-0",INDEX(Scrape!$C:$C,MATCH('HT 0-0'!KP453,Scrape!$B:$B,0)),"")</f>
        <v>#REF!</v>
      </c>
      <c r="LF453" t="e">
        <f>IF(LQ453="0-0",INDEX(Scrape!$D:$D,MATCH('HT 0-0'!KP453,Scrape!$B:$B,0)),"")</f>
        <v>#REF!</v>
      </c>
      <c r="LG453" t="e">
        <f>IF(LQ453="0-0",INDEX(Scrape!$E:$E,MATCH('HT 0-0'!KP453,Scrape!$B:$B,0)),"")</f>
        <v>#REF!</v>
      </c>
      <c r="LH453" t="e">
        <f>IF(LQ453="0-0",INDEX(Scrape!$F:$F,MATCH('HT 0-0'!KP453,Scrape!$B:$B,0)),"")</f>
        <v>#REF!</v>
      </c>
      <c r="LI453" t="e">
        <f>IF(LQ453="0-0",INDEX(Scrape!$G:$G,MATCH('HT 0-0'!KP453,Scrape!$B:$B,0)),"")</f>
        <v>#REF!</v>
      </c>
      <c r="LJ453" t="e">
        <f>IF(LQ453="0-0",INDEX(Scrape!$H:$H,MATCH('HT 0-0'!KP453,Scrape!$B:$B,0)),"")</f>
        <v>#REF!</v>
      </c>
      <c r="LK453" t="e">
        <f>IF(LQ453="0-0",INDEX(Scrape!$I:$I,MATCH('HT 0-0'!KP453,Scrape!$B:$B,0)),"")</f>
        <v>#REF!</v>
      </c>
      <c r="LL453" t="e">
        <f>IF(LQ453="0-0",INDEX(Scrape!$J:$J,MATCH('HT 0-0'!KP453,Scrape!$B:$B,0)),"")</f>
        <v>#REF!</v>
      </c>
      <c r="LM453" t="e">
        <f>IF(LQ453="0-0",INDEX(Scrape!$K:$K,MATCH('HT 0-0'!KP453,Scrape!$B:$B,0)),"")</f>
        <v>#REF!</v>
      </c>
      <c r="LN453" t="e">
        <f>IF(LQ453="0-0",INDEX(Scrape!$L:$L,MATCH('HT 0-0'!KP453,Scrape!$B:$B,0)),"")</f>
        <v>#REF!</v>
      </c>
      <c r="LO453" t="e">
        <f>IF(LQ453="0-0",INDEX(Scrape!$M:$M,MATCH('HT 0-0'!KP453,Scrape!$B:$B,0)),"")</f>
        <v>#REF!</v>
      </c>
      <c r="LP453" t="e">
        <f>IF(LQ453="0-0",INDEX(Scrape!$N:$N,MATCH('HT 0-0'!KP453,Scrape!$B:$B,0)),"")</f>
        <v>#REF!</v>
      </c>
      <c r="LQ453" t="e">
        <f>INDEX(Scrape!$O:$O,MATCH('HT 0-0'!KP453,Scrape!$B:$B,0))</f>
        <v>#REF!</v>
      </c>
      <c r="LR453" t="e">
        <f t="shared" si="414"/>
        <v>#REF!</v>
      </c>
      <c r="LS453" t="e">
        <f t="shared" si="415"/>
        <v>#REF!</v>
      </c>
      <c r="LT453" s="23" t="e">
        <f>IF(INDEX(#REF!,MATCH(KQ453,#REF!,0))=INDEX(#REF!,MATCH(KQ453,#REF!,0)),INDEX(#REF!,MATCH(KQ453,#REF!,0)),"ERROR")</f>
        <v>#REF!</v>
      </c>
      <c r="LU453" s="24" t="e">
        <f t="shared" si="416"/>
        <v>#DIV/0!</v>
      </c>
      <c r="LV453" s="24" t="e">
        <f t="shared" si="417"/>
        <v>#DIV/0!</v>
      </c>
      <c r="LW453" s="24" t="e">
        <f t="shared" si="418"/>
        <v>#DIV/0!</v>
      </c>
      <c r="LX453" s="24" t="e">
        <f t="shared" si="419"/>
        <v>#DIV/0!</v>
      </c>
      <c r="LY453" s="25" t="e">
        <f t="shared" si="420"/>
        <v>#REF!</v>
      </c>
      <c r="LZ453" s="25" t="e">
        <f t="shared" si="421"/>
        <v>#REF!</v>
      </c>
      <c r="MA453" s="26" t="e">
        <f t="shared" si="422"/>
        <v>#REF!</v>
      </c>
      <c r="MB453" s="27" t="e">
        <f t="shared" si="423"/>
        <v>#REF!</v>
      </c>
      <c r="MC453" s="28" t="e">
        <f t="shared" si="424"/>
        <v>#REF!</v>
      </c>
      <c r="MD453" s="24" t="e">
        <f t="shared" si="425"/>
        <v>#REF!</v>
      </c>
      <c r="ME453" s="29" t="e">
        <f t="shared" si="426"/>
        <v>#REF!</v>
      </c>
      <c r="MF453" s="30" t="e">
        <f t="shared" si="427"/>
        <v>#REF!</v>
      </c>
      <c r="MG453" s="24" t="e">
        <f t="shared" si="428"/>
        <v>#REF!</v>
      </c>
      <c r="MH453" s="29" t="e">
        <f t="shared" si="429"/>
        <v>#REF!</v>
      </c>
      <c r="MI453" s="30" t="e">
        <f t="shared" si="430"/>
        <v>#REF!</v>
      </c>
      <c r="MJ453" t="str">
        <f t="shared" si="431"/>
        <v/>
      </c>
      <c r="MK453" t="str">
        <f t="shared" si="432"/>
        <v/>
      </c>
      <c r="ML453" t="str">
        <f t="shared" si="433"/>
        <v/>
      </c>
      <c r="MM453" t="str">
        <f t="shared" si="434"/>
        <v/>
      </c>
      <c r="MN453" t="str">
        <f t="shared" si="435"/>
        <v/>
      </c>
      <c r="MO453" t="str">
        <f t="shared" si="436"/>
        <v/>
      </c>
      <c r="MP453" s="5" t="e">
        <f>COUNTIFS(#REF!,LT453,#REF!,1,#REF!,"&gt;="&amp;MC453,#REF!,"&lt;="&amp;MB453,#REF!,"&lt;="&amp;ME453,#REF!,"&gt;="&amp;MF453,#REF!,"="&amp;KV453,#REF!,"="&amp;KX453)</f>
        <v>#REF!</v>
      </c>
      <c r="MQ453" s="5" t="e">
        <f>COUNTIFS(#REF!,LT453,#REF!,0,#REF!,"&gt;="&amp;MC453,#REF!,"&lt;="&amp;MB453,#REF!,"&lt;="&amp;ME453,#REF!,"&gt;="&amp;MF453,#REF!,"="&amp;KV453,#REF!,"="&amp;KX453)</f>
        <v>#REF!</v>
      </c>
      <c r="MR453" s="5" t="e">
        <f>COUNTIFS(#REF!,LT453,#REF!,1,#REF!,"&gt;="&amp;MC453,#REF!,"&lt;="&amp;MB453,#REF!,"&lt;="&amp;ME453,#REF!,"&gt;="&amp;MF453,#REF!,"="&amp;KW453,#REF!,"="&amp;KY453)</f>
        <v>#REF!</v>
      </c>
      <c r="MS453" s="5" t="e">
        <f>COUNTIFS(#REF!,LT453,#REF!,0,#REF!,"&gt;="&amp;MC453,#REF!,"&lt;="&amp;MB453,#REF!,"&lt;="&amp;ME453,#REF!,"&gt;="&amp;MF453,#REF!,"="&amp;KW453,#REF!,"="&amp;KY453)</f>
        <v>#REF!</v>
      </c>
      <c r="MT453" s="5" t="e">
        <f>COUNTIFS(#REF!,LT453,#REF!,1,#REF!,"&gt;="&amp;MI453,#REF!,"&lt;="&amp;MH453,#REF!,"&lt;="&amp;ME453,#REF!,"&gt;="&amp;MF453)</f>
        <v>#REF!</v>
      </c>
      <c r="MU453" s="5" t="e">
        <f>COUNTIFS(#REF!,LT453,#REF!,0,#REF!,"&gt;="&amp;MI453,#REF!,"&lt;="&amp;MH453,#REF!,"&lt;="&amp;ME453,#REF!,"&gt;="&amp;MF453)</f>
        <v>#REF!</v>
      </c>
      <c r="MV453" s="5" t="e">
        <f>COUNTIFS(#REF!,LT453,#REF!,1,#REF!,"&gt;="&amp;MI453,#REF!,"&lt;="&amp;MH453,#REF!,"="&amp;KZ453,#REF!,"="&amp;LA453,#REF!,"&lt;="&amp;ME453,#REF!,"&gt;="&amp;MF453)</f>
        <v>#REF!</v>
      </c>
      <c r="MW453" s="5" t="e">
        <f>COUNTIFS(#REF!,LT453,#REF!,0,#REF!,"&gt;="&amp;MI453,#REF!,"&lt;="&amp;MH453,#REF!,"="&amp;KZ453,#REF!,"="&amp;LA453,#REF!,"&lt;="&amp;ME453,#REF!,"&gt;="&amp;MF453)</f>
        <v>#REF!</v>
      </c>
      <c r="MX453" s="5" t="e">
        <f>COUNTIFS(#REF!,LT453,#REF!,1,#REF!,"&gt;="&amp;MC453,#REF!,"&lt;="&amp;MB453,#REF!,"&lt;="&amp;ME453,#REF!,"&gt;="&amp;MF453)</f>
        <v>#REF!</v>
      </c>
      <c r="MY453" s="5" t="e">
        <f>COUNTIFS(#REF!,LT453,#REF!,0,#REF!,"&gt;="&amp;MC453,#REF!,"&lt;="&amp;MB453,#REF!,"&lt;="&amp;ME453,#REF!,"&gt;="&amp;MF453)</f>
        <v>#REF!</v>
      </c>
      <c r="MZ453" s="5" t="e">
        <f>COUNTIFS(#REF!,LT453,#REF!,1,#REF!,"&lt;="&amp;ME453,#REF!,"&gt;="&amp;MF453,#REF!,"="&amp;KV453,#REF!,"="&amp;KX453)</f>
        <v>#REF!</v>
      </c>
      <c r="NA453" s="5" t="e">
        <f>COUNTIFS(#REF!,LT453,#REF!,0,#REF!,"&lt;="&amp;ME453,#REF!,"&gt;="&amp;MF453,#REF!,"="&amp;KV453,#REF!,"="&amp;KX453)</f>
        <v>#REF!</v>
      </c>
      <c r="NB453" s="5" t="e">
        <f>COUNTIFS(#REF!,LT453,#REF!,1,#REF!,"&lt;="&amp;ME453,#REF!,"&gt;="&amp;MF453,#REF!,"="&amp;KW453,#REF!,"="&amp;KY453)</f>
        <v>#REF!</v>
      </c>
      <c r="NC453" s="5" t="e">
        <f>COUNTIFS(#REF!,LT453,#REF!,0,#REF!,"&lt;="&amp;ME453,#REF!,"&gt;="&amp;MF453,#REF!,"="&amp;KW453,#REF!,"="&amp;KY453)</f>
        <v>#REF!</v>
      </c>
      <c r="ND453" s="5" t="e">
        <f>COUNTIFS(#REF!,LT453,#REF!,1,#REF!,"&gt;="&amp;MC453,#REF!,"&lt;="&amp;MB453,#REF!,"&lt;="&amp;ME453,#REF!,"&gt;="&amp;MF453,#REF!,"="&amp;KV453,#REF!,"="&amp;KX453)</f>
        <v>#REF!</v>
      </c>
      <c r="NE453" s="5" t="e">
        <f>COUNTIFS(#REF!,LT453,#REF!,0,#REF!,"&gt;="&amp;MC453,#REF!,"&lt;="&amp;MB453,#REF!,"&lt;="&amp;ME453,#REF!,"&gt;="&amp;MF453,#REF!,"="&amp;KV453,#REF!,"="&amp;KX453)</f>
        <v>#REF!</v>
      </c>
      <c r="NF453" s="5" t="e">
        <f>COUNTIFS(#REF!,LT453,#REF!,1,#REF!,"&gt;="&amp;MC453,#REF!,"&lt;="&amp;MB453,#REF!,"&lt;="&amp;ME453,#REF!,"&gt;="&amp;MF453,#REF!,"="&amp;KW453,#REF!,"="&amp;KY453)</f>
        <v>#REF!</v>
      </c>
      <c r="NG453" s="5" t="e">
        <f>COUNTIFS(#REF!,LT453,#REF!,0,#REF!,"&gt;="&amp;MC453,#REF!,"&lt;="&amp;MB453,#REF!,"&lt;="&amp;ME453,#REF!,"&gt;="&amp;MF453,#REF!,"="&amp;KW453,#REF!,"="&amp;KY453)</f>
        <v>#REF!</v>
      </c>
      <c r="NH453" s="5" t="e">
        <f>COUNTIFS(#REF!,LT453,#REF!,1,#REF!,"&gt;="&amp;MC453,#REF!,"&lt;="&amp;MB453,#REF!,"&lt;="&amp;ME453,#REF!,"&gt;="&amp;MF453,#REF!,"="&amp;KZ453,#REF!,"="&amp;LA453)</f>
        <v>#REF!</v>
      </c>
      <c r="NI453" s="5" t="e">
        <f>COUNTIFS(#REF!,LT453,#REF!,0,#REF!,"&gt;="&amp;MC453,#REF!,"&lt;="&amp;MB453,#REF!,"&lt;="&amp;ME453,#REF!,"&gt;="&amp;MF453,#REF!,"="&amp;KZ453,#REF!,"="&amp;LA453)</f>
        <v>#REF!</v>
      </c>
      <c r="NJ453" s="5" t="e">
        <f>COUNTIFS(#REF!,LT453,#REF!,1,#REF!,"&gt;="&amp;MI453,#REF!,"&lt;="&amp;MH453,#REF!,"&lt;="&amp;ME453,#REF!,"&gt;="&amp;MF453)</f>
        <v>#REF!</v>
      </c>
      <c r="NK453" s="5" t="e">
        <f>COUNTIFS(#REF!,LT453,#REF!,0,#REF!,"&gt;="&amp;MI453,#REF!,"&lt;="&amp;MH453,#REF!,"&lt;="&amp;ME453,#REF!,"&gt;="&amp;MF453)</f>
        <v>#REF!</v>
      </c>
      <c r="NL453" s="5" t="e">
        <f>COUNTIFS(#REF!,LT453,#REF!,1,#REF!,"&gt;="&amp;MI453,#REF!,"&lt;="&amp;MH453,#REF!,"="&amp;KZ453,#REF!,"="&amp;LA453,#REF!,"&lt;="&amp;ME453,#REF!,"&gt;="&amp;MF453)</f>
        <v>#REF!</v>
      </c>
      <c r="NM453" s="5" t="e">
        <f>COUNTIFS(#REF!,LT453,#REF!,0,#REF!,"&gt;="&amp;MI453,#REF!,"&lt;="&amp;MH453,#REF!,"="&amp;KZ453,#REF!,"="&amp;LA453,#REF!,"&lt;="&amp;ME453,#REF!,"&gt;="&amp;MF453)</f>
        <v>#REF!</v>
      </c>
      <c r="NN453" s="5" t="e">
        <f>COUNTIFS(#REF!,LT453,#REF!,1,#REF!,"&gt;="&amp;MC453,#REF!,"&lt;="&amp;MB453,#REF!,"&lt;="&amp;ME453,#REF!,"&gt;="&amp;MF453)</f>
        <v>#REF!</v>
      </c>
      <c r="NO453" s="5" t="e">
        <f>COUNTIFS(#REF!,LT453,#REF!,0,#REF!,"&gt;="&amp;MC453,#REF!,"&lt;="&amp;MB453,#REF!,"&lt;="&amp;ME453,#REF!,"&gt;="&amp;MF453)</f>
        <v>#REF!</v>
      </c>
      <c r="NP453" s="5" t="e">
        <f>COUNTIFS(#REF!,LT453,#REF!,1,#REF!,"&lt;="&amp;ME453,#REF!,"&gt;="&amp;MF453,#REF!,"="&amp;KV453,#REF!,"="&amp;KX453)</f>
        <v>#REF!</v>
      </c>
      <c r="NQ453" s="5" t="e">
        <f>COUNTIFS(#REF!,LT453,#REF!,0,#REF!,"&lt;="&amp;ME453,#REF!,"&gt;="&amp;MF453,#REF!,"="&amp;KV453,#REF!,"="&amp;KX453)</f>
        <v>#REF!</v>
      </c>
      <c r="NR453" s="5" t="e">
        <f>COUNTIFS(#REF!,LT453,#REF!,1,#REF!,"&lt;="&amp;ME453,#REF!,"&gt;="&amp;MF453,#REF!,"="&amp;KW453,#REF!,"="&amp;KY453)</f>
        <v>#REF!</v>
      </c>
      <c r="NS453" s="5" t="e">
        <f>COUNTIFS(#REF!,LT453,#REF!,0,#REF!,"&lt;="&amp;ME453,#REF!,"&gt;="&amp;MF453,#REF!,"="&amp;KW453,#REF!,"="&amp;KY453)</f>
        <v>#REF!</v>
      </c>
      <c r="NT453" s="5" t="e">
        <f t="shared" si="437"/>
        <v>#REF!</v>
      </c>
      <c r="NU453" s="5" t="e">
        <f t="shared" si="438"/>
        <v>#REF!</v>
      </c>
      <c r="NV453" s="5" t="e">
        <f t="shared" si="439"/>
        <v>#REF!</v>
      </c>
      <c r="NW453" s="6" t="e">
        <f t="shared" si="440"/>
        <v>#REF!</v>
      </c>
      <c r="NX453" s="7" t="e">
        <f t="shared" si="441"/>
        <v>#REF!</v>
      </c>
      <c r="NY453" s="5" t="e">
        <f t="shared" si="442"/>
        <v>#REF!</v>
      </c>
      <c r="NZ453" s="31" t="e">
        <f t="shared" si="443"/>
        <v>#REF!</v>
      </c>
      <c r="OA453" s="32" t="e">
        <f t="shared" si="444"/>
        <v>#REF!</v>
      </c>
      <c r="OB453" s="32" t="e">
        <f t="shared" si="445"/>
        <v>#REF!</v>
      </c>
      <c r="OC453" s="33" t="e">
        <f t="shared" si="446"/>
        <v>#REF!</v>
      </c>
      <c r="OD453" s="33" t="e">
        <f t="shared" si="447"/>
        <v>#REF!</v>
      </c>
      <c r="OE453" s="33" t="e">
        <f t="shared" si="448"/>
        <v>#REF!</v>
      </c>
      <c r="OF453" s="33" t="e">
        <f t="shared" si="449"/>
        <v>#REF!</v>
      </c>
      <c r="OG453" s="5" t="e">
        <f t="shared" si="450"/>
        <v>#REF!</v>
      </c>
      <c r="OH453" s="5" t="e">
        <f t="shared" si="451"/>
        <v>#REF!</v>
      </c>
      <c r="OI453" s="5" t="e">
        <f t="shared" si="452"/>
        <v>#REF!</v>
      </c>
      <c r="OJ453" s="6" t="e">
        <f t="shared" si="453"/>
        <v>#REF!</v>
      </c>
      <c r="OK453" s="7" t="e">
        <f t="shared" si="454"/>
        <v>#REF!</v>
      </c>
      <c r="OL453" s="5" t="e">
        <f t="shared" si="455"/>
        <v>#REF!</v>
      </c>
      <c r="OM453" s="31" t="e">
        <f t="shared" si="456"/>
        <v>#REF!</v>
      </c>
      <c r="ON453" s="32" t="e">
        <f t="shared" si="457"/>
        <v>#REF!</v>
      </c>
      <c r="OO453" s="32" t="e">
        <f t="shared" si="458"/>
        <v>#REF!</v>
      </c>
      <c r="OP453" s="33" t="e">
        <f t="shared" si="459"/>
        <v>#REF!</v>
      </c>
      <c r="OQ453" s="33" t="e">
        <f t="shared" si="460"/>
        <v>#REF!</v>
      </c>
      <c r="OR453" s="33" t="e">
        <f t="shared" si="461"/>
        <v>#REF!</v>
      </c>
      <c r="OS453" s="33" t="e">
        <f t="shared" si="462"/>
        <v>#REF!</v>
      </c>
      <c r="OT453" t="e">
        <f t="shared" si="463"/>
        <v>#REF!</v>
      </c>
      <c r="OU453" t="e">
        <f t="shared" si="464"/>
        <v>#REF!</v>
      </c>
      <c r="OV453" t="e">
        <f t="shared" si="465"/>
        <v>#REF!</v>
      </c>
      <c r="OW453" t="e">
        <f t="shared" si="466"/>
        <v>#REF!</v>
      </c>
      <c r="OX453" t="e">
        <f t="shared" si="467"/>
        <v>#REF!</v>
      </c>
      <c r="OY453" t="e">
        <f t="shared" si="468"/>
        <v>#REF!</v>
      </c>
    </row>
    <row r="454" spans="1:415" ht="16.5" customHeight="1" x14ac:dyDescent="0.3">
      <c r="A454" s="22"/>
      <c r="KN454" s="5" t="e">
        <f>IF(INDEX(#REF!,MATCH('HT 0-0'!D454,#REF!,0))=INDEX(#REF!,MATCH('HT 0-0'!D454,#REF!,0)),INDEX(#REF!,MATCH('HT 0-0'!D454,#REF!,0)),"ERROR")</f>
        <v>#REF!</v>
      </c>
      <c r="KO454" s="5" t="e">
        <f>IF(INDEX(#REF!,MATCH('HT 0-0'!E454,#REF!,0))=INDEX(#REF!,MATCH('HT 0-0'!E454,#REF!,0)),INDEX(#REF!,MATCH('HT 0-0'!E454,#REF!,0)),"ERROR")</f>
        <v>#REF!</v>
      </c>
      <c r="KP454" s="5" t="e">
        <f t="shared" si="402"/>
        <v>#REF!</v>
      </c>
      <c r="KQ454" t="str">
        <f t="shared" si="403"/>
        <v>_</v>
      </c>
      <c r="KR454" s="5" t="e">
        <f t="shared" si="404"/>
        <v>#DIV/0!</v>
      </c>
      <c r="KS454" s="5" t="e">
        <f t="shared" si="405"/>
        <v>#DIV/0!</v>
      </c>
      <c r="KT454" s="5" t="e">
        <f t="shared" si="406"/>
        <v>#DIV/0!</v>
      </c>
      <c r="KU454" s="5" t="e">
        <f t="shared" si="407"/>
        <v>#DIV/0!</v>
      </c>
      <c r="KV454" s="5" t="e">
        <f t="shared" si="408"/>
        <v>#DIV/0!</v>
      </c>
      <c r="KW454" s="5" t="e">
        <f t="shared" si="409"/>
        <v>#DIV/0!</v>
      </c>
      <c r="KX454" s="5" t="e">
        <f t="shared" si="410"/>
        <v>#DIV/0!</v>
      </c>
      <c r="KY454" s="5" t="e">
        <f t="shared" si="411"/>
        <v>#DIV/0!</v>
      </c>
      <c r="KZ454" s="5" t="e">
        <f t="shared" si="412"/>
        <v>#DIV/0!</v>
      </c>
      <c r="LA454" s="5" t="e">
        <f t="shared" si="413"/>
        <v>#DIV/0!</v>
      </c>
      <c r="LB454" t="e">
        <f>IF(LQ454="0-0",INDEX(Scrape!#REF!,MATCH('HT 0-0'!KP454,Scrape!$B:$B,0)),"")</f>
        <v>#REF!</v>
      </c>
      <c r="LC454" t="e">
        <f>IF(LQ454="0-0",INDEX(Scrape!$A:$A,MATCH('HT 0-0'!KP454,Scrape!$B:$B,0)),"")</f>
        <v>#REF!</v>
      </c>
      <c r="LD454" t="e">
        <f>IF(LQ454="0-0",INDEX(Scrape!$B:$B,MATCH('HT 0-0'!KP454,Scrape!$B:$B,0)),"")</f>
        <v>#REF!</v>
      </c>
      <c r="LE454" t="e">
        <f>IF(LQ454="0-0",INDEX(Scrape!$C:$C,MATCH('HT 0-0'!KP454,Scrape!$B:$B,0)),"")</f>
        <v>#REF!</v>
      </c>
      <c r="LF454" t="e">
        <f>IF(LQ454="0-0",INDEX(Scrape!$D:$D,MATCH('HT 0-0'!KP454,Scrape!$B:$B,0)),"")</f>
        <v>#REF!</v>
      </c>
      <c r="LG454" t="e">
        <f>IF(LQ454="0-0",INDEX(Scrape!$E:$E,MATCH('HT 0-0'!KP454,Scrape!$B:$B,0)),"")</f>
        <v>#REF!</v>
      </c>
      <c r="LH454" t="e">
        <f>IF(LQ454="0-0",INDEX(Scrape!$F:$F,MATCH('HT 0-0'!KP454,Scrape!$B:$B,0)),"")</f>
        <v>#REF!</v>
      </c>
      <c r="LI454" t="e">
        <f>IF(LQ454="0-0",INDEX(Scrape!$G:$G,MATCH('HT 0-0'!KP454,Scrape!$B:$B,0)),"")</f>
        <v>#REF!</v>
      </c>
      <c r="LJ454" t="e">
        <f>IF(LQ454="0-0",INDEX(Scrape!$H:$H,MATCH('HT 0-0'!KP454,Scrape!$B:$B,0)),"")</f>
        <v>#REF!</v>
      </c>
      <c r="LK454" t="e">
        <f>IF(LQ454="0-0",INDEX(Scrape!$I:$I,MATCH('HT 0-0'!KP454,Scrape!$B:$B,0)),"")</f>
        <v>#REF!</v>
      </c>
      <c r="LL454" t="e">
        <f>IF(LQ454="0-0",INDEX(Scrape!$J:$J,MATCH('HT 0-0'!KP454,Scrape!$B:$B,0)),"")</f>
        <v>#REF!</v>
      </c>
      <c r="LM454" t="e">
        <f>IF(LQ454="0-0",INDEX(Scrape!$K:$K,MATCH('HT 0-0'!KP454,Scrape!$B:$B,0)),"")</f>
        <v>#REF!</v>
      </c>
      <c r="LN454" t="e">
        <f>IF(LQ454="0-0",INDEX(Scrape!$L:$L,MATCH('HT 0-0'!KP454,Scrape!$B:$B,0)),"")</f>
        <v>#REF!</v>
      </c>
      <c r="LO454" t="e">
        <f>IF(LQ454="0-0",INDEX(Scrape!$M:$M,MATCH('HT 0-0'!KP454,Scrape!$B:$B,0)),"")</f>
        <v>#REF!</v>
      </c>
      <c r="LP454" t="e">
        <f>IF(LQ454="0-0",INDEX(Scrape!$N:$N,MATCH('HT 0-0'!KP454,Scrape!$B:$B,0)),"")</f>
        <v>#REF!</v>
      </c>
      <c r="LQ454" t="e">
        <f>INDEX(Scrape!$O:$O,MATCH('HT 0-0'!KP454,Scrape!$B:$B,0))</f>
        <v>#REF!</v>
      </c>
      <c r="LR454" t="e">
        <f t="shared" si="414"/>
        <v>#REF!</v>
      </c>
      <c r="LS454" t="e">
        <f t="shared" si="415"/>
        <v>#REF!</v>
      </c>
      <c r="LT454" s="23" t="e">
        <f>IF(INDEX(#REF!,MATCH(KQ454,#REF!,0))=INDEX(#REF!,MATCH(KQ454,#REF!,0)),INDEX(#REF!,MATCH(KQ454,#REF!,0)),"ERROR")</f>
        <v>#REF!</v>
      </c>
      <c r="LU454" s="24" t="e">
        <f t="shared" si="416"/>
        <v>#DIV/0!</v>
      </c>
      <c r="LV454" s="24" t="e">
        <f t="shared" si="417"/>
        <v>#DIV/0!</v>
      </c>
      <c r="LW454" s="24" t="e">
        <f t="shared" si="418"/>
        <v>#DIV/0!</v>
      </c>
      <c r="LX454" s="24" t="e">
        <f t="shared" si="419"/>
        <v>#DIV/0!</v>
      </c>
      <c r="LY454" s="25" t="e">
        <f t="shared" si="420"/>
        <v>#REF!</v>
      </c>
      <c r="LZ454" s="25" t="e">
        <f t="shared" si="421"/>
        <v>#REF!</v>
      </c>
      <c r="MA454" s="26" t="e">
        <f t="shared" si="422"/>
        <v>#REF!</v>
      </c>
      <c r="MB454" s="27" t="e">
        <f t="shared" si="423"/>
        <v>#REF!</v>
      </c>
      <c r="MC454" s="28" t="e">
        <f t="shared" si="424"/>
        <v>#REF!</v>
      </c>
      <c r="MD454" s="24" t="e">
        <f t="shared" si="425"/>
        <v>#REF!</v>
      </c>
      <c r="ME454" s="29" t="e">
        <f t="shared" si="426"/>
        <v>#REF!</v>
      </c>
      <c r="MF454" s="30" t="e">
        <f t="shared" si="427"/>
        <v>#REF!</v>
      </c>
      <c r="MG454" s="24" t="e">
        <f t="shared" si="428"/>
        <v>#REF!</v>
      </c>
      <c r="MH454" s="29" t="e">
        <f t="shared" si="429"/>
        <v>#REF!</v>
      </c>
      <c r="MI454" s="30" t="e">
        <f t="shared" si="430"/>
        <v>#REF!</v>
      </c>
      <c r="MJ454" t="str">
        <f t="shared" si="431"/>
        <v/>
      </c>
      <c r="MK454" t="str">
        <f t="shared" si="432"/>
        <v/>
      </c>
      <c r="ML454" t="str">
        <f t="shared" si="433"/>
        <v/>
      </c>
      <c r="MM454" t="str">
        <f t="shared" si="434"/>
        <v/>
      </c>
      <c r="MN454" t="str">
        <f t="shared" si="435"/>
        <v/>
      </c>
      <c r="MO454" t="str">
        <f t="shared" si="436"/>
        <v/>
      </c>
      <c r="MP454" s="5" t="e">
        <f>COUNTIFS(#REF!,LT454,#REF!,1,#REF!,"&gt;="&amp;MC454,#REF!,"&lt;="&amp;MB454,#REF!,"&lt;="&amp;ME454,#REF!,"&gt;="&amp;MF454,#REF!,"="&amp;KV454,#REF!,"="&amp;KX454)</f>
        <v>#REF!</v>
      </c>
      <c r="MQ454" s="5" t="e">
        <f>COUNTIFS(#REF!,LT454,#REF!,0,#REF!,"&gt;="&amp;MC454,#REF!,"&lt;="&amp;MB454,#REF!,"&lt;="&amp;ME454,#REF!,"&gt;="&amp;MF454,#REF!,"="&amp;KV454,#REF!,"="&amp;KX454)</f>
        <v>#REF!</v>
      </c>
      <c r="MR454" s="5" t="e">
        <f>COUNTIFS(#REF!,LT454,#REF!,1,#REF!,"&gt;="&amp;MC454,#REF!,"&lt;="&amp;MB454,#REF!,"&lt;="&amp;ME454,#REF!,"&gt;="&amp;MF454,#REF!,"="&amp;KW454,#REF!,"="&amp;KY454)</f>
        <v>#REF!</v>
      </c>
      <c r="MS454" s="5" t="e">
        <f>COUNTIFS(#REF!,LT454,#REF!,0,#REF!,"&gt;="&amp;MC454,#REF!,"&lt;="&amp;MB454,#REF!,"&lt;="&amp;ME454,#REF!,"&gt;="&amp;MF454,#REF!,"="&amp;KW454,#REF!,"="&amp;KY454)</f>
        <v>#REF!</v>
      </c>
      <c r="MT454" s="5" t="e">
        <f>COUNTIFS(#REF!,LT454,#REF!,1,#REF!,"&gt;="&amp;MI454,#REF!,"&lt;="&amp;MH454,#REF!,"&lt;="&amp;ME454,#REF!,"&gt;="&amp;MF454)</f>
        <v>#REF!</v>
      </c>
      <c r="MU454" s="5" t="e">
        <f>COUNTIFS(#REF!,LT454,#REF!,0,#REF!,"&gt;="&amp;MI454,#REF!,"&lt;="&amp;MH454,#REF!,"&lt;="&amp;ME454,#REF!,"&gt;="&amp;MF454)</f>
        <v>#REF!</v>
      </c>
      <c r="MV454" s="5" t="e">
        <f>COUNTIFS(#REF!,LT454,#REF!,1,#REF!,"&gt;="&amp;MI454,#REF!,"&lt;="&amp;MH454,#REF!,"="&amp;KZ454,#REF!,"="&amp;LA454,#REF!,"&lt;="&amp;ME454,#REF!,"&gt;="&amp;MF454)</f>
        <v>#REF!</v>
      </c>
      <c r="MW454" s="5" t="e">
        <f>COUNTIFS(#REF!,LT454,#REF!,0,#REF!,"&gt;="&amp;MI454,#REF!,"&lt;="&amp;MH454,#REF!,"="&amp;KZ454,#REF!,"="&amp;LA454,#REF!,"&lt;="&amp;ME454,#REF!,"&gt;="&amp;MF454)</f>
        <v>#REF!</v>
      </c>
      <c r="MX454" s="5" t="e">
        <f>COUNTIFS(#REF!,LT454,#REF!,1,#REF!,"&gt;="&amp;MC454,#REF!,"&lt;="&amp;MB454,#REF!,"&lt;="&amp;ME454,#REF!,"&gt;="&amp;MF454)</f>
        <v>#REF!</v>
      </c>
      <c r="MY454" s="5" t="e">
        <f>COUNTIFS(#REF!,LT454,#REF!,0,#REF!,"&gt;="&amp;MC454,#REF!,"&lt;="&amp;MB454,#REF!,"&lt;="&amp;ME454,#REF!,"&gt;="&amp;MF454)</f>
        <v>#REF!</v>
      </c>
      <c r="MZ454" s="5" t="e">
        <f>COUNTIFS(#REF!,LT454,#REF!,1,#REF!,"&lt;="&amp;ME454,#REF!,"&gt;="&amp;MF454,#REF!,"="&amp;KV454,#REF!,"="&amp;KX454)</f>
        <v>#REF!</v>
      </c>
      <c r="NA454" s="5" t="e">
        <f>COUNTIFS(#REF!,LT454,#REF!,0,#REF!,"&lt;="&amp;ME454,#REF!,"&gt;="&amp;MF454,#REF!,"="&amp;KV454,#REF!,"="&amp;KX454)</f>
        <v>#REF!</v>
      </c>
      <c r="NB454" s="5" t="e">
        <f>COUNTIFS(#REF!,LT454,#REF!,1,#REF!,"&lt;="&amp;ME454,#REF!,"&gt;="&amp;MF454,#REF!,"="&amp;KW454,#REF!,"="&amp;KY454)</f>
        <v>#REF!</v>
      </c>
      <c r="NC454" s="5" t="e">
        <f>COUNTIFS(#REF!,LT454,#REF!,0,#REF!,"&lt;="&amp;ME454,#REF!,"&gt;="&amp;MF454,#REF!,"="&amp;KW454,#REF!,"="&amp;KY454)</f>
        <v>#REF!</v>
      </c>
      <c r="ND454" s="5" t="e">
        <f>COUNTIFS(#REF!,LT454,#REF!,1,#REF!,"&gt;="&amp;MC454,#REF!,"&lt;="&amp;MB454,#REF!,"&lt;="&amp;ME454,#REF!,"&gt;="&amp;MF454,#REF!,"="&amp;KV454,#REF!,"="&amp;KX454)</f>
        <v>#REF!</v>
      </c>
      <c r="NE454" s="5" t="e">
        <f>COUNTIFS(#REF!,LT454,#REF!,0,#REF!,"&gt;="&amp;MC454,#REF!,"&lt;="&amp;MB454,#REF!,"&lt;="&amp;ME454,#REF!,"&gt;="&amp;MF454,#REF!,"="&amp;KV454,#REF!,"="&amp;KX454)</f>
        <v>#REF!</v>
      </c>
      <c r="NF454" s="5" t="e">
        <f>COUNTIFS(#REF!,LT454,#REF!,1,#REF!,"&gt;="&amp;MC454,#REF!,"&lt;="&amp;MB454,#REF!,"&lt;="&amp;ME454,#REF!,"&gt;="&amp;MF454,#REF!,"="&amp;KW454,#REF!,"="&amp;KY454)</f>
        <v>#REF!</v>
      </c>
      <c r="NG454" s="5" t="e">
        <f>COUNTIFS(#REF!,LT454,#REF!,0,#REF!,"&gt;="&amp;MC454,#REF!,"&lt;="&amp;MB454,#REF!,"&lt;="&amp;ME454,#REF!,"&gt;="&amp;MF454,#REF!,"="&amp;KW454,#REF!,"="&amp;KY454)</f>
        <v>#REF!</v>
      </c>
      <c r="NH454" s="5" t="e">
        <f>COUNTIFS(#REF!,LT454,#REF!,1,#REF!,"&gt;="&amp;MC454,#REF!,"&lt;="&amp;MB454,#REF!,"&lt;="&amp;ME454,#REF!,"&gt;="&amp;MF454,#REF!,"="&amp;KZ454,#REF!,"="&amp;LA454)</f>
        <v>#REF!</v>
      </c>
      <c r="NI454" s="5" t="e">
        <f>COUNTIFS(#REF!,LT454,#REF!,0,#REF!,"&gt;="&amp;MC454,#REF!,"&lt;="&amp;MB454,#REF!,"&lt;="&amp;ME454,#REF!,"&gt;="&amp;MF454,#REF!,"="&amp;KZ454,#REF!,"="&amp;LA454)</f>
        <v>#REF!</v>
      </c>
      <c r="NJ454" s="5" t="e">
        <f>COUNTIFS(#REF!,LT454,#REF!,1,#REF!,"&gt;="&amp;MI454,#REF!,"&lt;="&amp;MH454,#REF!,"&lt;="&amp;ME454,#REF!,"&gt;="&amp;MF454)</f>
        <v>#REF!</v>
      </c>
      <c r="NK454" s="5" t="e">
        <f>COUNTIFS(#REF!,LT454,#REF!,0,#REF!,"&gt;="&amp;MI454,#REF!,"&lt;="&amp;MH454,#REF!,"&lt;="&amp;ME454,#REF!,"&gt;="&amp;MF454)</f>
        <v>#REF!</v>
      </c>
      <c r="NL454" s="5" t="e">
        <f>COUNTIFS(#REF!,LT454,#REF!,1,#REF!,"&gt;="&amp;MI454,#REF!,"&lt;="&amp;MH454,#REF!,"="&amp;KZ454,#REF!,"="&amp;LA454,#REF!,"&lt;="&amp;ME454,#REF!,"&gt;="&amp;MF454)</f>
        <v>#REF!</v>
      </c>
      <c r="NM454" s="5" t="e">
        <f>COUNTIFS(#REF!,LT454,#REF!,0,#REF!,"&gt;="&amp;MI454,#REF!,"&lt;="&amp;MH454,#REF!,"="&amp;KZ454,#REF!,"="&amp;LA454,#REF!,"&lt;="&amp;ME454,#REF!,"&gt;="&amp;MF454)</f>
        <v>#REF!</v>
      </c>
      <c r="NN454" s="5" t="e">
        <f>COUNTIFS(#REF!,LT454,#REF!,1,#REF!,"&gt;="&amp;MC454,#REF!,"&lt;="&amp;MB454,#REF!,"&lt;="&amp;ME454,#REF!,"&gt;="&amp;MF454)</f>
        <v>#REF!</v>
      </c>
      <c r="NO454" s="5" t="e">
        <f>COUNTIFS(#REF!,LT454,#REF!,0,#REF!,"&gt;="&amp;MC454,#REF!,"&lt;="&amp;MB454,#REF!,"&lt;="&amp;ME454,#REF!,"&gt;="&amp;MF454)</f>
        <v>#REF!</v>
      </c>
      <c r="NP454" s="5" t="e">
        <f>COUNTIFS(#REF!,LT454,#REF!,1,#REF!,"&lt;="&amp;ME454,#REF!,"&gt;="&amp;MF454,#REF!,"="&amp;KV454,#REF!,"="&amp;KX454)</f>
        <v>#REF!</v>
      </c>
      <c r="NQ454" s="5" t="e">
        <f>COUNTIFS(#REF!,LT454,#REF!,0,#REF!,"&lt;="&amp;ME454,#REF!,"&gt;="&amp;MF454,#REF!,"="&amp;KV454,#REF!,"="&amp;KX454)</f>
        <v>#REF!</v>
      </c>
      <c r="NR454" s="5" t="e">
        <f>COUNTIFS(#REF!,LT454,#REF!,1,#REF!,"&lt;="&amp;ME454,#REF!,"&gt;="&amp;MF454,#REF!,"="&amp;KW454,#REF!,"="&amp;KY454)</f>
        <v>#REF!</v>
      </c>
      <c r="NS454" s="5" t="e">
        <f>COUNTIFS(#REF!,LT454,#REF!,0,#REF!,"&lt;="&amp;ME454,#REF!,"&gt;="&amp;MF454,#REF!,"="&amp;KW454,#REF!,"="&amp;KY454)</f>
        <v>#REF!</v>
      </c>
      <c r="NT454" s="5" t="e">
        <f t="shared" si="437"/>
        <v>#REF!</v>
      </c>
      <c r="NU454" s="5" t="e">
        <f t="shared" si="438"/>
        <v>#REF!</v>
      </c>
      <c r="NV454" s="5" t="e">
        <f t="shared" si="439"/>
        <v>#REF!</v>
      </c>
      <c r="NW454" s="6" t="e">
        <f t="shared" si="440"/>
        <v>#REF!</v>
      </c>
      <c r="NX454" s="7" t="e">
        <f t="shared" si="441"/>
        <v>#REF!</v>
      </c>
      <c r="NY454" s="5" t="e">
        <f t="shared" si="442"/>
        <v>#REF!</v>
      </c>
      <c r="NZ454" s="31" t="e">
        <f t="shared" si="443"/>
        <v>#REF!</v>
      </c>
      <c r="OA454" s="32" t="e">
        <f t="shared" si="444"/>
        <v>#REF!</v>
      </c>
      <c r="OB454" s="32" t="e">
        <f t="shared" si="445"/>
        <v>#REF!</v>
      </c>
      <c r="OC454" s="33" t="e">
        <f t="shared" si="446"/>
        <v>#REF!</v>
      </c>
      <c r="OD454" s="33" t="e">
        <f t="shared" si="447"/>
        <v>#REF!</v>
      </c>
      <c r="OE454" s="33" t="e">
        <f t="shared" si="448"/>
        <v>#REF!</v>
      </c>
      <c r="OF454" s="33" t="e">
        <f t="shared" si="449"/>
        <v>#REF!</v>
      </c>
      <c r="OG454" s="5" t="e">
        <f t="shared" si="450"/>
        <v>#REF!</v>
      </c>
      <c r="OH454" s="5" t="e">
        <f t="shared" si="451"/>
        <v>#REF!</v>
      </c>
      <c r="OI454" s="5" t="e">
        <f t="shared" si="452"/>
        <v>#REF!</v>
      </c>
      <c r="OJ454" s="6" t="e">
        <f t="shared" si="453"/>
        <v>#REF!</v>
      </c>
      <c r="OK454" s="7" t="e">
        <f t="shared" si="454"/>
        <v>#REF!</v>
      </c>
      <c r="OL454" s="5" t="e">
        <f t="shared" si="455"/>
        <v>#REF!</v>
      </c>
      <c r="OM454" s="31" t="e">
        <f t="shared" si="456"/>
        <v>#REF!</v>
      </c>
      <c r="ON454" s="32" t="e">
        <f t="shared" si="457"/>
        <v>#REF!</v>
      </c>
      <c r="OO454" s="32" t="e">
        <f t="shared" si="458"/>
        <v>#REF!</v>
      </c>
      <c r="OP454" s="33" t="e">
        <f t="shared" si="459"/>
        <v>#REF!</v>
      </c>
      <c r="OQ454" s="33" t="e">
        <f t="shared" si="460"/>
        <v>#REF!</v>
      </c>
      <c r="OR454" s="33" t="e">
        <f t="shared" si="461"/>
        <v>#REF!</v>
      </c>
      <c r="OS454" s="33" t="e">
        <f t="shared" si="462"/>
        <v>#REF!</v>
      </c>
      <c r="OT454" t="e">
        <f t="shared" si="463"/>
        <v>#REF!</v>
      </c>
      <c r="OU454" t="e">
        <f t="shared" si="464"/>
        <v>#REF!</v>
      </c>
      <c r="OV454" t="e">
        <f t="shared" si="465"/>
        <v>#REF!</v>
      </c>
      <c r="OW454" t="e">
        <f t="shared" si="466"/>
        <v>#REF!</v>
      </c>
      <c r="OX454" t="e">
        <f t="shared" si="467"/>
        <v>#REF!</v>
      </c>
      <c r="OY454" t="e">
        <f t="shared" si="468"/>
        <v>#REF!</v>
      </c>
    </row>
    <row r="455" spans="1:415" ht="16.5" customHeight="1" x14ac:dyDescent="0.3">
      <c r="A455" s="22"/>
      <c r="KN455" s="5" t="e">
        <f>IF(INDEX(#REF!,MATCH('HT 0-0'!D455,#REF!,0))=INDEX(#REF!,MATCH('HT 0-0'!D455,#REF!,0)),INDEX(#REF!,MATCH('HT 0-0'!D455,#REF!,0)),"ERROR")</f>
        <v>#REF!</v>
      </c>
      <c r="KO455" s="5" t="e">
        <f>IF(INDEX(#REF!,MATCH('HT 0-0'!E455,#REF!,0))=INDEX(#REF!,MATCH('HT 0-0'!E455,#REF!,0)),INDEX(#REF!,MATCH('HT 0-0'!E455,#REF!,0)),"ERROR")</f>
        <v>#REF!</v>
      </c>
      <c r="KP455" s="5" t="e">
        <f t="shared" si="402"/>
        <v>#REF!</v>
      </c>
      <c r="KQ455" t="str">
        <f t="shared" si="403"/>
        <v>_</v>
      </c>
      <c r="KR455" s="5" t="e">
        <f t="shared" si="404"/>
        <v>#DIV/0!</v>
      </c>
      <c r="KS455" s="5" t="e">
        <f t="shared" si="405"/>
        <v>#DIV/0!</v>
      </c>
      <c r="KT455" s="5" t="e">
        <f t="shared" si="406"/>
        <v>#DIV/0!</v>
      </c>
      <c r="KU455" s="5" t="e">
        <f t="shared" si="407"/>
        <v>#DIV/0!</v>
      </c>
      <c r="KV455" s="5" t="e">
        <f t="shared" si="408"/>
        <v>#DIV/0!</v>
      </c>
      <c r="KW455" s="5" t="e">
        <f t="shared" si="409"/>
        <v>#DIV/0!</v>
      </c>
      <c r="KX455" s="5" t="e">
        <f t="shared" si="410"/>
        <v>#DIV/0!</v>
      </c>
      <c r="KY455" s="5" t="e">
        <f t="shared" si="411"/>
        <v>#DIV/0!</v>
      </c>
      <c r="KZ455" s="5" t="e">
        <f t="shared" si="412"/>
        <v>#DIV/0!</v>
      </c>
      <c r="LA455" s="5" t="e">
        <f t="shared" si="413"/>
        <v>#DIV/0!</v>
      </c>
      <c r="LB455" t="e">
        <f>IF(LQ455="0-0",INDEX(Scrape!#REF!,MATCH('HT 0-0'!KP455,Scrape!$B:$B,0)),"")</f>
        <v>#REF!</v>
      </c>
      <c r="LC455" t="e">
        <f>IF(LQ455="0-0",INDEX(Scrape!$A:$A,MATCH('HT 0-0'!KP455,Scrape!$B:$B,0)),"")</f>
        <v>#REF!</v>
      </c>
      <c r="LD455" t="e">
        <f>IF(LQ455="0-0",INDEX(Scrape!$B:$B,MATCH('HT 0-0'!KP455,Scrape!$B:$B,0)),"")</f>
        <v>#REF!</v>
      </c>
      <c r="LE455" t="e">
        <f>IF(LQ455="0-0",INDEX(Scrape!$C:$C,MATCH('HT 0-0'!KP455,Scrape!$B:$B,0)),"")</f>
        <v>#REF!</v>
      </c>
      <c r="LF455" t="e">
        <f>IF(LQ455="0-0",INDEX(Scrape!$D:$D,MATCH('HT 0-0'!KP455,Scrape!$B:$B,0)),"")</f>
        <v>#REF!</v>
      </c>
      <c r="LG455" t="e">
        <f>IF(LQ455="0-0",INDEX(Scrape!$E:$E,MATCH('HT 0-0'!KP455,Scrape!$B:$B,0)),"")</f>
        <v>#REF!</v>
      </c>
      <c r="LH455" t="e">
        <f>IF(LQ455="0-0",INDEX(Scrape!$F:$F,MATCH('HT 0-0'!KP455,Scrape!$B:$B,0)),"")</f>
        <v>#REF!</v>
      </c>
      <c r="LI455" t="e">
        <f>IF(LQ455="0-0",INDEX(Scrape!$G:$G,MATCH('HT 0-0'!KP455,Scrape!$B:$B,0)),"")</f>
        <v>#REF!</v>
      </c>
      <c r="LJ455" t="e">
        <f>IF(LQ455="0-0",INDEX(Scrape!$H:$H,MATCH('HT 0-0'!KP455,Scrape!$B:$B,0)),"")</f>
        <v>#REF!</v>
      </c>
      <c r="LK455" t="e">
        <f>IF(LQ455="0-0",INDEX(Scrape!$I:$I,MATCH('HT 0-0'!KP455,Scrape!$B:$B,0)),"")</f>
        <v>#REF!</v>
      </c>
      <c r="LL455" t="e">
        <f>IF(LQ455="0-0",INDEX(Scrape!$J:$J,MATCH('HT 0-0'!KP455,Scrape!$B:$B,0)),"")</f>
        <v>#REF!</v>
      </c>
      <c r="LM455" t="e">
        <f>IF(LQ455="0-0",INDEX(Scrape!$K:$K,MATCH('HT 0-0'!KP455,Scrape!$B:$B,0)),"")</f>
        <v>#REF!</v>
      </c>
      <c r="LN455" t="e">
        <f>IF(LQ455="0-0",INDEX(Scrape!$L:$L,MATCH('HT 0-0'!KP455,Scrape!$B:$B,0)),"")</f>
        <v>#REF!</v>
      </c>
      <c r="LO455" t="e">
        <f>IF(LQ455="0-0",INDEX(Scrape!$M:$M,MATCH('HT 0-0'!KP455,Scrape!$B:$B,0)),"")</f>
        <v>#REF!</v>
      </c>
      <c r="LP455" t="e">
        <f>IF(LQ455="0-0",INDEX(Scrape!$N:$N,MATCH('HT 0-0'!KP455,Scrape!$B:$B,0)),"")</f>
        <v>#REF!</v>
      </c>
      <c r="LQ455" t="e">
        <f>INDEX(Scrape!$O:$O,MATCH('HT 0-0'!KP455,Scrape!$B:$B,0))</f>
        <v>#REF!</v>
      </c>
      <c r="LR455" t="e">
        <f t="shared" si="414"/>
        <v>#REF!</v>
      </c>
      <c r="LS455" t="e">
        <f t="shared" si="415"/>
        <v>#REF!</v>
      </c>
      <c r="LT455" s="23" t="e">
        <f>IF(INDEX(#REF!,MATCH(KQ455,#REF!,0))=INDEX(#REF!,MATCH(KQ455,#REF!,0)),INDEX(#REF!,MATCH(KQ455,#REF!,0)),"ERROR")</f>
        <v>#REF!</v>
      </c>
      <c r="LU455" s="24" t="e">
        <f t="shared" si="416"/>
        <v>#DIV/0!</v>
      </c>
      <c r="LV455" s="24" t="e">
        <f t="shared" si="417"/>
        <v>#DIV/0!</v>
      </c>
      <c r="LW455" s="24" t="e">
        <f t="shared" si="418"/>
        <v>#DIV/0!</v>
      </c>
      <c r="LX455" s="24" t="e">
        <f t="shared" si="419"/>
        <v>#DIV/0!</v>
      </c>
      <c r="LY455" s="25" t="e">
        <f t="shared" si="420"/>
        <v>#REF!</v>
      </c>
      <c r="LZ455" s="25" t="e">
        <f t="shared" si="421"/>
        <v>#REF!</v>
      </c>
      <c r="MA455" s="26" t="e">
        <f t="shared" si="422"/>
        <v>#REF!</v>
      </c>
      <c r="MB455" s="27" t="e">
        <f t="shared" si="423"/>
        <v>#REF!</v>
      </c>
      <c r="MC455" s="28" t="e">
        <f t="shared" si="424"/>
        <v>#REF!</v>
      </c>
      <c r="MD455" s="24" t="e">
        <f t="shared" si="425"/>
        <v>#REF!</v>
      </c>
      <c r="ME455" s="29" t="e">
        <f t="shared" si="426"/>
        <v>#REF!</v>
      </c>
      <c r="MF455" s="30" t="e">
        <f t="shared" si="427"/>
        <v>#REF!</v>
      </c>
      <c r="MG455" s="24" t="e">
        <f t="shared" si="428"/>
        <v>#REF!</v>
      </c>
      <c r="MH455" s="29" t="e">
        <f t="shared" si="429"/>
        <v>#REF!</v>
      </c>
      <c r="MI455" s="30" t="e">
        <f t="shared" si="430"/>
        <v>#REF!</v>
      </c>
      <c r="MJ455" t="str">
        <f t="shared" si="431"/>
        <v/>
      </c>
      <c r="MK455" t="str">
        <f t="shared" si="432"/>
        <v/>
      </c>
      <c r="ML455" t="str">
        <f t="shared" si="433"/>
        <v/>
      </c>
      <c r="MM455" t="str">
        <f t="shared" si="434"/>
        <v/>
      </c>
      <c r="MN455" t="str">
        <f t="shared" si="435"/>
        <v/>
      </c>
      <c r="MO455" t="str">
        <f t="shared" si="436"/>
        <v/>
      </c>
      <c r="MP455" s="5" t="e">
        <f>COUNTIFS(#REF!,LT455,#REF!,1,#REF!,"&gt;="&amp;MC455,#REF!,"&lt;="&amp;MB455,#REF!,"&lt;="&amp;ME455,#REF!,"&gt;="&amp;MF455,#REF!,"="&amp;KV455,#REF!,"="&amp;KX455)</f>
        <v>#REF!</v>
      </c>
      <c r="MQ455" s="5" t="e">
        <f>COUNTIFS(#REF!,LT455,#REF!,0,#REF!,"&gt;="&amp;MC455,#REF!,"&lt;="&amp;MB455,#REF!,"&lt;="&amp;ME455,#REF!,"&gt;="&amp;MF455,#REF!,"="&amp;KV455,#REF!,"="&amp;KX455)</f>
        <v>#REF!</v>
      </c>
      <c r="MR455" s="5" t="e">
        <f>COUNTIFS(#REF!,LT455,#REF!,1,#REF!,"&gt;="&amp;MC455,#REF!,"&lt;="&amp;MB455,#REF!,"&lt;="&amp;ME455,#REF!,"&gt;="&amp;MF455,#REF!,"="&amp;KW455,#REF!,"="&amp;KY455)</f>
        <v>#REF!</v>
      </c>
      <c r="MS455" s="5" t="e">
        <f>COUNTIFS(#REF!,LT455,#REF!,0,#REF!,"&gt;="&amp;MC455,#REF!,"&lt;="&amp;MB455,#REF!,"&lt;="&amp;ME455,#REF!,"&gt;="&amp;MF455,#REF!,"="&amp;KW455,#REF!,"="&amp;KY455)</f>
        <v>#REF!</v>
      </c>
      <c r="MT455" s="5" t="e">
        <f>COUNTIFS(#REF!,LT455,#REF!,1,#REF!,"&gt;="&amp;MI455,#REF!,"&lt;="&amp;MH455,#REF!,"&lt;="&amp;ME455,#REF!,"&gt;="&amp;MF455)</f>
        <v>#REF!</v>
      </c>
      <c r="MU455" s="5" t="e">
        <f>COUNTIFS(#REF!,LT455,#REF!,0,#REF!,"&gt;="&amp;MI455,#REF!,"&lt;="&amp;MH455,#REF!,"&lt;="&amp;ME455,#REF!,"&gt;="&amp;MF455)</f>
        <v>#REF!</v>
      </c>
      <c r="MV455" s="5" t="e">
        <f>COUNTIFS(#REF!,LT455,#REF!,1,#REF!,"&gt;="&amp;MI455,#REF!,"&lt;="&amp;MH455,#REF!,"="&amp;KZ455,#REF!,"="&amp;LA455,#REF!,"&lt;="&amp;ME455,#REF!,"&gt;="&amp;MF455)</f>
        <v>#REF!</v>
      </c>
      <c r="MW455" s="5" t="e">
        <f>COUNTIFS(#REF!,LT455,#REF!,0,#REF!,"&gt;="&amp;MI455,#REF!,"&lt;="&amp;MH455,#REF!,"="&amp;KZ455,#REF!,"="&amp;LA455,#REF!,"&lt;="&amp;ME455,#REF!,"&gt;="&amp;MF455)</f>
        <v>#REF!</v>
      </c>
      <c r="MX455" s="5" t="e">
        <f>COUNTIFS(#REF!,LT455,#REF!,1,#REF!,"&gt;="&amp;MC455,#REF!,"&lt;="&amp;MB455,#REF!,"&lt;="&amp;ME455,#REF!,"&gt;="&amp;MF455)</f>
        <v>#REF!</v>
      </c>
      <c r="MY455" s="5" t="e">
        <f>COUNTIFS(#REF!,LT455,#REF!,0,#REF!,"&gt;="&amp;MC455,#REF!,"&lt;="&amp;MB455,#REF!,"&lt;="&amp;ME455,#REF!,"&gt;="&amp;MF455)</f>
        <v>#REF!</v>
      </c>
      <c r="MZ455" s="5" t="e">
        <f>COUNTIFS(#REF!,LT455,#REF!,1,#REF!,"&lt;="&amp;ME455,#REF!,"&gt;="&amp;MF455,#REF!,"="&amp;KV455,#REF!,"="&amp;KX455)</f>
        <v>#REF!</v>
      </c>
      <c r="NA455" s="5" t="e">
        <f>COUNTIFS(#REF!,LT455,#REF!,0,#REF!,"&lt;="&amp;ME455,#REF!,"&gt;="&amp;MF455,#REF!,"="&amp;KV455,#REF!,"="&amp;KX455)</f>
        <v>#REF!</v>
      </c>
      <c r="NB455" s="5" t="e">
        <f>COUNTIFS(#REF!,LT455,#REF!,1,#REF!,"&lt;="&amp;ME455,#REF!,"&gt;="&amp;MF455,#REF!,"="&amp;KW455,#REF!,"="&amp;KY455)</f>
        <v>#REF!</v>
      </c>
      <c r="NC455" s="5" t="e">
        <f>COUNTIFS(#REF!,LT455,#REF!,0,#REF!,"&lt;="&amp;ME455,#REF!,"&gt;="&amp;MF455,#REF!,"="&amp;KW455,#REF!,"="&amp;KY455)</f>
        <v>#REF!</v>
      </c>
      <c r="ND455" s="5" t="e">
        <f>COUNTIFS(#REF!,LT455,#REF!,1,#REF!,"&gt;="&amp;MC455,#REF!,"&lt;="&amp;MB455,#REF!,"&lt;="&amp;ME455,#REF!,"&gt;="&amp;MF455,#REF!,"="&amp;KV455,#REF!,"="&amp;KX455)</f>
        <v>#REF!</v>
      </c>
      <c r="NE455" s="5" t="e">
        <f>COUNTIFS(#REF!,LT455,#REF!,0,#REF!,"&gt;="&amp;MC455,#REF!,"&lt;="&amp;MB455,#REF!,"&lt;="&amp;ME455,#REF!,"&gt;="&amp;MF455,#REF!,"="&amp;KV455,#REF!,"="&amp;KX455)</f>
        <v>#REF!</v>
      </c>
      <c r="NF455" s="5" t="e">
        <f>COUNTIFS(#REF!,LT455,#REF!,1,#REF!,"&gt;="&amp;MC455,#REF!,"&lt;="&amp;MB455,#REF!,"&lt;="&amp;ME455,#REF!,"&gt;="&amp;MF455,#REF!,"="&amp;KW455,#REF!,"="&amp;KY455)</f>
        <v>#REF!</v>
      </c>
      <c r="NG455" s="5" t="e">
        <f>COUNTIFS(#REF!,LT455,#REF!,0,#REF!,"&gt;="&amp;MC455,#REF!,"&lt;="&amp;MB455,#REF!,"&lt;="&amp;ME455,#REF!,"&gt;="&amp;MF455,#REF!,"="&amp;KW455,#REF!,"="&amp;KY455)</f>
        <v>#REF!</v>
      </c>
      <c r="NH455" s="5" t="e">
        <f>COUNTIFS(#REF!,LT455,#REF!,1,#REF!,"&gt;="&amp;MC455,#REF!,"&lt;="&amp;MB455,#REF!,"&lt;="&amp;ME455,#REF!,"&gt;="&amp;MF455,#REF!,"="&amp;KZ455,#REF!,"="&amp;LA455)</f>
        <v>#REF!</v>
      </c>
      <c r="NI455" s="5" t="e">
        <f>COUNTIFS(#REF!,LT455,#REF!,0,#REF!,"&gt;="&amp;MC455,#REF!,"&lt;="&amp;MB455,#REF!,"&lt;="&amp;ME455,#REF!,"&gt;="&amp;MF455,#REF!,"="&amp;KZ455,#REF!,"="&amp;LA455)</f>
        <v>#REF!</v>
      </c>
      <c r="NJ455" s="5" t="e">
        <f>COUNTIFS(#REF!,LT455,#REF!,1,#REF!,"&gt;="&amp;MI455,#REF!,"&lt;="&amp;MH455,#REF!,"&lt;="&amp;ME455,#REF!,"&gt;="&amp;MF455)</f>
        <v>#REF!</v>
      </c>
      <c r="NK455" s="5" t="e">
        <f>COUNTIFS(#REF!,LT455,#REF!,0,#REF!,"&gt;="&amp;MI455,#REF!,"&lt;="&amp;MH455,#REF!,"&lt;="&amp;ME455,#REF!,"&gt;="&amp;MF455)</f>
        <v>#REF!</v>
      </c>
      <c r="NL455" s="5" t="e">
        <f>COUNTIFS(#REF!,LT455,#REF!,1,#REF!,"&gt;="&amp;MI455,#REF!,"&lt;="&amp;MH455,#REF!,"="&amp;KZ455,#REF!,"="&amp;LA455,#REF!,"&lt;="&amp;ME455,#REF!,"&gt;="&amp;MF455)</f>
        <v>#REF!</v>
      </c>
      <c r="NM455" s="5" t="e">
        <f>COUNTIFS(#REF!,LT455,#REF!,0,#REF!,"&gt;="&amp;MI455,#REF!,"&lt;="&amp;MH455,#REF!,"="&amp;KZ455,#REF!,"="&amp;LA455,#REF!,"&lt;="&amp;ME455,#REF!,"&gt;="&amp;MF455)</f>
        <v>#REF!</v>
      </c>
      <c r="NN455" s="5" t="e">
        <f>COUNTIFS(#REF!,LT455,#REF!,1,#REF!,"&gt;="&amp;MC455,#REF!,"&lt;="&amp;MB455,#REF!,"&lt;="&amp;ME455,#REF!,"&gt;="&amp;MF455)</f>
        <v>#REF!</v>
      </c>
      <c r="NO455" s="5" t="e">
        <f>COUNTIFS(#REF!,LT455,#REF!,0,#REF!,"&gt;="&amp;MC455,#REF!,"&lt;="&amp;MB455,#REF!,"&lt;="&amp;ME455,#REF!,"&gt;="&amp;MF455)</f>
        <v>#REF!</v>
      </c>
      <c r="NP455" s="5" t="e">
        <f>COUNTIFS(#REF!,LT455,#REF!,1,#REF!,"&lt;="&amp;ME455,#REF!,"&gt;="&amp;MF455,#REF!,"="&amp;KV455,#REF!,"="&amp;KX455)</f>
        <v>#REF!</v>
      </c>
      <c r="NQ455" s="5" t="e">
        <f>COUNTIFS(#REF!,LT455,#REF!,0,#REF!,"&lt;="&amp;ME455,#REF!,"&gt;="&amp;MF455,#REF!,"="&amp;KV455,#REF!,"="&amp;KX455)</f>
        <v>#REF!</v>
      </c>
      <c r="NR455" s="5" t="e">
        <f>COUNTIFS(#REF!,LT455,#REF!,1,#REF!,"&lt;="&amp;ME455,#REF!,"&gt;="&amp;MF455,#REF!,"="&amp;KW455,#REF!,"="&amp;KY455)</f>
        <v>#REF!</v>
      </c>
      <c r="NS455" s="5" t="e">
        <f>COUNTIFS(#REF!,LT455,#REF!,0,#REF!,"&lt;="&amp;ME455,#REF!,"&gt;="&amp;MF455,#REF!,"="&amp;KW455,#REF!,"="&amp;KY455)</f>
        <v>#REF!</v>
      </c>
      <c r="NT455" s="5" t="e">
        <f t="shared" si="437"/>
        <v>#REF!</v>
      </c>
      <c r="NU455" s="5" t="e">
        <f t="shared" si="438"/>
        <v>#REF!</v>
      </c>
      <c r="NV455" s="5" t="e">
        <f t="shared" si="439"/>
        <v>#REF!</v>
      </c>
      <c r="NW455" s="6" t="e">
        <f t="shared" si="440"/>
        <v>#REF!</v>
      </c>
      <c r="NX455" s="7" t="e">
        <f t="shared" si="441"/>
        <v>#REF!</v>
      </c>
      <c r="NY455" s="5" t="e">
        <f t="shared" si="442"/>
        <v>#REF!</v>
      </c>
      <c r="NZ455" s="31" t="e">
        <f t="shared" si="443"/>
        <v>#REF!</v>
      </c>
      <c r="OA455" s="32" t="e">
        <f t="shared" si="444"/>
        <v>#REF!</v>
      </c>
      <c r="OB455" s="32" t="e">
        <f t="shared" si="445"/>
        <v>#REF!</v>
      </c>
      <c r="OC455" s="33" t="e">
        <f t="shared" si="446"/>
        <v>#REF!</v>
      </c>
      <c r="OD455" s="33" t="e">
        <f t="shared" si="447"/>
        <v>#REF!</v>
      </c>
      <c r="OE455" s="33" t="e">
        <f t="shared" si="448"/>
        <v>#REF!</v>
      </c>
      <c r="OF455" s="33" t="e">
        <f t="shared" si="449"/>
        <v>#REF!</v>
      </c>
      <c r="OG455" s="5" t="e">
        <f t="shared" si="450"/>
        <v>#REF!</v>
      </c>
      <c r="OH455" s="5" t="e">
        <f t="shared" si="451"/>
        <v>#REF!</v>
      </c>
      <c r="OI455" s="5" t="e">
        <f t="shared" si="452"/>
        <v>#REF!</v>
      </c>
      <c r="OJ455" s="6" t="e">
        <f t="shared" si="453"/>
        <v>#REF!</v>
      </c>
      <c r="OK455" s="7" t="e">
        <f t="shared" si="454"/>
        <v>#REF!</v>
      </c>
      <c r="OL455" s="5" t="e">
        <f t="shared" si="455"/>
        <v>#REF!</v>
      </c>
      <c r="OM455" s="31" t="e">
        <f t="shared" si="456"/>
        <v>#REF!</v>
      </c>
      <c r="ON455" s="32" t="e">
        <f t="shared" si="457"/>
        <v>#REF!</v>
      </c>
      <c r="OO455" s="32" t="e">
        <f t="shared" si="458"/>
        <v>#REF!</v>
      </c>
      <c r="OP455" s="33" t="e">
        <f t="shared" si="459"/>
        <v>#REF!</v>
      </c>
      <c r="OQ455" s="33" t="e">
        <f t="shared" si="460"/>
        <v>#REF!</v>
      </c>
      <c r="OR455" s="33" t="e">
        <f t="shared" si="461"/>
        <v>#REF!</v>
      </c>
      <c r="OS455" s="33" t="e">
        <f t="shared" si="462"/>
        <v>#REF!</v>
      </c>
      <c r="OT455" t="e">
        <f t="shared" si="463"/>
        <v>#REF!</v>
      </c>
      <c r="OU455" t="e">
        <f t="shared" si="464"/>
        <v>#REF!</v>
      </c>
      <c r="OV455" t="e">
        <f t="shared" si="465"/>
        <v>#REF!</v>
      </c>
      <c r="OW455" t="e">
        <f t="shared" si="466"/>
        <v>#REF!</v>
      </c>
      <c r="OX455" t="e">
        <f t="shared" si="467"/>
        <v>#REF!</v>
      </c>
      <c r="OY455" t="e">
        <f t="shared" si="468"/>
        <v>#REF!</v>
      </c>
    </row>
    <row r="456" spans="1:415" ht="16.5" customHeight="1" x14ac:dyDescent="0.3">
      <c r="A456" s="22"/>
      <c r="KN456" s="5" t="e">
        <f>IF(INDEX(#REF!,MATCH('HT 0-0'!D456,#REF!,0))=INDEX(#REF!,MATCH('HT 0-0'!D456,#REF!,0)),INDEX(#REF!,MATCH('HT 0-0'!D456,#REF!,0)),"ERROR")</f>
        <v>#REF!</v>
      </c>
      <c r="KO456" s="5" t="e">
        <f>IF(INDEX(#REF!,MATCH('HT 0-0'!E456,#REF!,0))=INDEX(#REF!,MATCH('HT 0-0'!E456,#REF!,0)),INDEX(#REF!,MATCH('HT 0-0'!E456,#REF!,0)),"ERROR")</f>
        <v>#REF!</v>
      </c>
      <c r="KP456" s="5" t="e">
        <f t="shared" si="402"/>
        <v>#REF!</v>
      </c>
      <c r="KQ456" t="str">
        <f t="shared" si="403"/>
        <v>_</v>
      </c>
      <c r="KR456" s="5" t="e">
        <f t="shared" si="404"/>
        <v>#DIV/0!</v>
      </c>
      <c r="KS456" s="5" t="e">
        <f t="shared" si="405"/>
        <v>#DIV/0!</v>
      </c>
      <c r="KT456" s="5" t="e">
        <f t="shared" si="406"/>
        <v>#DIV/0!</v>
      </c>
      <c r="KU456" s="5" t="e">
        <f t="shared" si="407"/>
        <v>#DIV/0!</v>
      </c>
      <c r="KV456" s="5" t="e">
        <f t="shared" si="408"/>
        <v>#DIV/0!</v>
      </c>
      <c r="KW456" s="5" t="e">
        <f t="shared" si="409"/>
        <v>#DIV/0!</v>
      </c>
      <c r="KX456" s="5" t="e">
        <f t="shared" si="410"/>
        <v>#DIV/0!</v>
      </c>
      <c r="KY456" s="5" t="e">
        <f t="shared" si="411"/>
        <v>#DIV/0!</v>
      </c>
      <c r="KZ456" s="5" t="e">
        <f t="shared" si="412"/>
        <v>#DIV/0!</v>
      </c>
      <c r="LA456" s="5" t="e">
        <f t="shared" si="413"/>
        <v>#DIV/0!</v>
      </c>
      <c r="LB456" t="e">
        <f>IF(LQ456="0-0",INDEX(Scrape!#REF!,MATCH('HT 0-0'!KP456,Scrape!$B:$B,0)),"")</f>
        <v>#REF!</v>
      </c>
      <c r="LC456" t="e">
        <f>IF(LQ456="0-0",INDEX(Scrape!$A:$A,MATCH('HT 0-0'!KP456,Scrape!$B:$B,0)),"")</f>
        <v>#REF!</v>
      </c>
      <c r="LD456" t="e">
        <f>IF(LQ456="0-0",INDEX(Scrape!$B:$B,MATCH('HT 0-0'!KP456,Scrape!$B:$B,0)),"")</f>
        <v>#REF!</v>
      </c>
      <c r="LE456" t="e">
        <f>IF(LQ456="0-0",INDEX(Scrape!$C:$C,MATCH('HT 0-0'!KP456,Scrape!$B:$B,0)),"")</f>
        <v>#REF!</v>
      </c>
      <c r="LF456" t="e">
        <f>IF(LQ456="0-0",INDEX(Scrape!$D:$D,MATCH('HT 0-0'!KP456,Scrape!$B:$B,0)),"")</f>
        <v>#REF!</v>
      </c>
      <c r="LG456" t="e">
        <f>IF(LQ456="0-0",INDEX(Scrape!$E:$E,MATCH('HT 0-0'!KP456,Scrape!$B:$B,0)),"")</f>
        <v>#REF!</v>
      </c>
      <c r="LH456" t="e">
        <f>IF(LQ456="0-0",INDEX(Scrape!$F:$F,MATCH('HT 0-0'!KP456,Scrape!$B:$B,0)),"")</f>
        <v>#REF!</v>
      </c>
      <c r="LI456" t="e">
        <f>IF(LQ456="0-0",INDEX(Scrape!$G:$G,MATCH('HT 0-0'!KP456,Scrape!$B:$B,0)),"")</f>
        <v>#REF!</v>
      </c>
      <c r="LJ456" t="e">
        <f>IF(LQ456="0-0",INDEX(Scrape!$H:$H,MATCH('HT 0-0'!KP456,Scrape!$B:$B,0)),"")</f>
        <v>#REF!</v>
      </c>
      <c r="LK456" t="e">
        <f>IF(LQ456="0-0",INDEX(Scrape!$I:$I,MATCH('HT 0-0'!KP456,Scrape!$B:$B,0)),"")</f>
        <v>#REF!</v>
      </c>
      <c r="LL456" t="e">
        <f>IF(LQ456="0-0",INDEX(Scrape!$J:$J,MATCH('HT 0-0'!KP456,Scrape!$B:$B,0)),"")</f>
        <v>#REF!</v>
      </c>
      <c r="LM456" t="e">
        <f>IF(LQ456="0-0",INDEX(Scrape!$K:$K,MATCH('HT 0-0'!KP456,Scrape!$B:$B,0)),"")</f>
        <v>#REF!</v>
      </c>
      <c r="LN456" t="e">
        <f>IF(LQ456="0-0",INDEX(Scrape!$L:$L,MATCH('HT 0-0'!KP456,Scrape!$B:$B,0)),"")</f>
        <v>#REF!</v>
      </c>
      <c r="LO456" t="e">
        <f>IF(LQ456="0-0",INDEX(Scrape!$M:$M,MATCH('HT 0-0'!KP456,Scrape!$B:$B,0)),"")</f>
        <v>#REF!</v>
      </c>
      <c r="LP456" t="e">
        <f>IF(LQ456="0-0",INDEX(Scrape!$N:$N,MATCH('HT 0-0'!KP456,Scrape!$B:$B,0)),"")</f>
        <v>#REF!</v>
      </c>
      <c r="LQ456" t="e">
        <f>INDEX(Scrape!$O:$O,MATCH('HT 0-0'!KP456,Scrape!$B:$B,0))</f>
        <v>#REF!</v>
      </c>
      <c r="LR456" t="e">
        <f t="shared" si="414"/>
        <v>#REF!</v>
      </c>
      <c r="LS456" t="e">
        <f t="shared" si="415"/>
        <v>#REF!</v>
      </c>
      <c r="LT456" s="23" t="e">
        <f>IF(INDEX(#REF!,MATCH(KQ456,#REF!,0))=INDEX(#REF!,MATCH(KQ456,#REF!,0)),INDEX(#REF!,MATCH(KQ456,#REF!,0)),"ERROR")</f>
        <v>#REF!</v>
      </c>
      <c r="LU456" s="24" t="e">
        <f t="shared" si="416"/>
        <v>#DIV/0!</v>
      </c>
      <c r="LV456" s="24" t="e">
        <f t="shared" si="417"/>
        <v>#DIV/0!</v>
      </c>
      <c r="LW456" s="24" t="e">
        <f t="shared" si="418"/>
        <v>#DIV/0!</v>
      </c>
      <c r="LX456" s="24" t="e">
        <f t="shared" si="419"/>
        <v>#DIV/0!</v>
      </c>
      <c r="LY456" s="25" t="e">
        <f t="shared" si="420"/>
        <v>#REF!</v>
      </c>
      <c r="LZ456" s="25" t="e">
        <f t="shared" si="421"/>
        <v>#REF!</v>
      </c>
      <c r="MA456" s="26" t="e">
        <f t="shared" si="422"/>
        <v>#REF!</v>
      </c>
      <c r="MB456" s="27" t="e">
        <f t="shared" si="423"/>
        <v>#REF!</v>
      </c>
      <c r="MC456" s="28" t="e">
        <f t="shared" si="424"/>
        <v>#REF!</v>
      </c>
      <c r="MD456" s="24" t="e">
        <f t="shared" si="425"/>
        <v>#REF!</v>
      </c>
      <c r="ME456" s="29" t="e">
        <f t="shared" si="426"/>
        <v>#REF!</v>
      </c>
      <c r="MF456" s="30" t="e">
        <f t="shared" si="427"/>
        <v>#REF!</v>
      </c>
      <c r="MG456" s="24" t="e">
        <f t="shared" si="428"/>
        <v>#REF!</v>
      </c>
      <c r="MH456" s="29" t="e">
        <f t="shared" si="429"/>
        <v>#REF!</v>
      </c>
      <c r="MI456" s="30" t="e">
        <f t="shared" si="430"/>
        <v>#REF!</v>
      </c>
      <c r="MJ456" t="str">
        <f t="shared" si="431"/>
        <v/>
      </c>
      <c r="MK456" t="str">
        <f t="shared" si="432"/>
        <v/>
      </c>
      <c r="ML456" t="str">
        <f t="shared" si="433"/>
        <v/>
      </c>
      <c r="MM456" t="str">
        <f t="shared" si="434"/>
        <v/>
      </c>
      <c r="MN456" t="str">
        <f t="shared" si="435"/>
        <v/>
      </c>
      <c r="MO456" t="str">
        <f t="shared" si="436"/>
        <v/>
      </c>
      <c r="MP456" s="5" t="e">
        <f>COUNTIFS(#REF!,LT456,#REF!,1,#REF!,"&gt;="&amp;MC456,#REF!,"&lt;="&amp;MB456,#REF!,"&lt;="&amp;ME456,#REF!,"&gt;="&amp;MF456,#REF!,"="&amp;KV456,#REF!,"="&amp;KX456)</f>
        <v>#REF!</v>
      </c>
      <c r="MQ456" s="5" t="e">
        <f>COUNTIFS(#REF!,LT456,#REF!,0,#REF!,"&gt;="&amp;MC456,#REF!,"&lt;="&amp;MB456,#REF!,"&lt;="&amp;ME456,#REF!,"&gt;="&amp;MF456,#REF!,"="&amp;KV456,#REF!,"="&amp;KX456)</f>
        <v>#REF!</v>
      </c>
      <c r="MR456" s="5" t="e">
        <f>COUNTIFS(#REF!,LT456,#REF!,1,#REF!,"&gt;="&amp;MC456,#REF!,"&lt;="&amp;MB456,#REF!,"&lt;="&amp;ME456,#REF!,"&gt;="&amp;MF456,#REF!,"="&amp;KW456,#REF!,"="&amp;KY456)</f>
        <v>#REF!</v>
      </c>
      <c r="MS456" s="5" t="e">
        <f>COUNTIFS(#REF!,LT456,#REF!,0,#REF!,"&gt;="&amp;MC456,#REF!,"&lt;="&amp;MB456,#REF!,"&lt;="&amp;ME456,#REF!,"&gt;="&amp;MF456,#REF!,"="&amp;KW456,#REF!,"="&amp;KY456)</f>
        <v>#REF!</v>
      </c>
      <c r="MT456" s="5" t="e">
        <f>COUNTIFS(#REF!,LT456,#REF!,1,#REF!,"&gt;="&amp;MI456,#REF!,"&lt;="&amp;MH456,#REF!,"&lt;="&amp;ME456,#REF!,"&gt;="&amp;MF456)</f>
        <v>#REF!</v>
      </c>
      <c r="MU456" s="5" t="e">
        <f>COUNTIFS(#REF!,LT456,#REF!,0,#REF!,"&gt;="&amp;MI456,#REF!,"&lt;="&amp;MH456,#REF!,"&lt;="&amp;ME456,#REF!,"&gt;="&amp;MF456)</f>
        <v>#REF!</v>
      </c>
      <c r="MV456" s="5" t="e">
        <f>COUNTIFS(#REF!,LT456,#REF!,1,#REF!,"&gt;="&amp;MI456,#REF!,"&lt;="&amp;MH456,#REF!,"="&amp;KZ456,#REF!,"="&amp;LA456,#REF!,"&lt;="&amp;ME456,#REF!,"&gt;="&amp;MF456)</f>
        <v>#REF!</v>
      </c>
      <c r="MW456" s="5" t="e">
        <f>COUNTIFS(#REF!,LT456,#REF!,0,#REF!,"&gt;="&amp;MI456,#REF!,"&lt;="&amp;MH456,#REF!,"="&amp;KZ456,#REF!,"="&amp;LA456,#REF!,"&lt;="&amp;ME456,#REF!,"&gt;="&amp;MF456)</f>
        <v>#REF!</v>
      </c>
      <c r="MX456" s="5" t="e">
        <f>COUNTIFS(#REF!,LT456,#REF!,1,#REF!,"&gt;="&amp;MC456,#REF!,"&lt;="&amp;MB456,#REF!,"&lt;="&amp;ME456,#REF!,"&gt;="&amp;MF456)</f>
        <v>#REF!</v>
      </c>
      <c r="MY456" s="5" t="e">
        <f>COUNTIFS(#REF!,LT456,#REF!,0,#REF!,"&gt;="&amp;MC456,#REF!,"&lt;="&amp;MB456,#REF!,"&lt;="&amp;ME456,#REF!,"&gt;="&amp;MF456)</f>
        <v>#REF!</v>
      </c>
      <c r="MZ456" s="5" t="e">
        <f>COUNTIFS(#REF!,LT456,#REF!,1,#REF!,"&lt;="&amp;ME456,#REF!,"&gt;="&amp;MF456,#REF!,"="&amp;KV456,#REF!,"="&amp;KX456)</f>
        <v>#REF!</v>
      </c>
      <c r="NA456" s="5" t="e">
        <f>COUNTIFS(#REF!,LT456,#REF!,0,#REF!,"&lt;="&amp;ME456,#REF!,"&gt;="&amp;MF456,#REF!,"="&amp;KV456,#REF!,"="&amp;KX456)</f>
        <v>#REF!</v>
      </c>
      <c r="NB456" s="5" t="e">
        <f>COUNTIFS(#REF!,LT456,#REF!,1,#REF!,"&lt;="&amp;ME456,#REF!,"&gt;="&amp;MF456,#REF!,"="&amp;KW456,#REF!,"="&amp;KY456)</f>
        <v>#REF!</v>
      </c>
      <c r="NC456" s="5" t="e">
        <f>COUNTIFS(#REF!,LT456,#REF!,0,#REF!,"&lt;="&amp;ME456,#REF!,"&gt;="&amp;MF456,#REF!,"="&amp;KW456,#REF!,"="&amp;KY456)</f>
        <v>#REF!</v>
      </c>
      <c r="ND456" s="5" t="e">
        <f>COUNTIFS(#REF!,LT456,#REF!,1,#REF!,"&gt;="&amp;MC456,#REF!,"&lt;="&amp;MB456,#REF!,"&lt;="&amp;ME456,#REF!,"&gt;="&amp;MF456,#REF!,"="&amp;KV456,#REF!,"="&amp;KX456)</f>
        <v>#REF!</v>
      </c>
      <c r="NE456" s="5" t="e">
        <f>COUNTIFS(#REF!,LT456,#REF!,0,#REF!,"&gt;="&amp;MC456,#REF!,"&lt;="&amp;MB456,#REF!,"&lt;="&amp;ME456,#REF!,"&gt;="&amp;MF456,#REF!,"="&amp;KV456,#REF!,"="&amp;KX456)</f>
        <v>#REF!</v>
      </c>
      <c r="NF456" s="5" t="e">
        <f>COUNTIFS(#REF!,LT456,#REF!,1,#REF!,"&gt;="&amp;MC456,#REF!,"&lt;="&amp;MB456,#REF!,"&lt;="&amp;ME456,#REF!,"&gt;="&amp;MF456,#REF!,"="&amp;KW456,#REF!,"="&amp;KY456)</f>
        <v>#REF!</v>
      </c>
      <c r="NG456" s="5" t="e">
        <f>COUNTIFS(#REF!,LT456,#REF!,0,#REF!,"&gt;="&amp;MC456,#REF!,"&lt;="&amp;MB456,#REF!,"&lt;="&amp;ME456,#REF!,"&gt;="&amp;MF456,#REF!,"="&amp;KW456,#REF!,"="&amp;KY456)</f>
        <v>#REF!</v>
      </c>
      <c r="NH456" s="5" t="e">
        <f>COUNTIFS(#REF!,LT456,#REF!,1,#REF!,"&gt;="&amp;MC456,#REF!,"&lt;="&amp;MB456,#REF!,"&lt;="&amp;ME456,#REF!,"&gt;="&amp;MF456,#REF!,"="&amp;KZ456,#REF!,"="&amp;LA456)</f>
        <v>#REF!</v>
      </c>
      <c r="NI456" s="5" t="e">
        <f>COUNTIFS(#REF!,LT456,#REF!,0,#REF!,"&gt;="&amp;MC456,#REF!,"&lt;="&amp;MB456,#REF!,"&lt;="&amp;ME456,#REF!,"&gt;="&amp;MF456,#REF!,"="&amp;KZ456,#REF!,"="&amp;LA456)</f>
        <v>#REF!</v>
      </c>
      <c r="NJ456" s="5" t="e">
        <f>COUNTIFS(#REF!,LT456,#REF!,1,#REF!,"&gt;="&amp;MI456,#REF!,"&lt;="&amp;MH456,#REF!,"&lt;="&amp;ME456,#REF!,"&gt;="&amp;MF456)</f>
        <v>#REF!</v>
      </c>
      <c r="NK456" s="5" t="e">
        <f>COUNTIFS(#REF!,LT456,#REF!,0,#REF!,"&gt;="&amp;MI456,#REF!,"&lt;="&amp;MH456,#REF!,"&lt;="&amp;ME456,#REF!,"&gt;="&amp;MF456)</f>
        <v>#REF!</v>
      </c>
      <c r="NL456" s="5" t="e">
        <f>COUNTIFS(#REF!,LT456,#REF!,1,#REF!,"&gt;="&amp;MI456,#REF!,"&lt;="&amp;MH456,#REF!,"="&amp;KZ456,#REF!,"="&amp;LA456,#REF!,"&lt;="&amp;ME456,#REF!,"&gt;="&amp;MF456)</f>
        <v>#REF!</v>
      </c>
      <c r="NM456" s="5" t="e">
        <f>COUNTIFS(#REF!,LT456,#REF!,0,#REF!,"&gt;="&amp;MI456,#REF!,"&lt;="&amp;MH456,#REF!,"="&amp;KZ456,#REF!,"="&amp;LA456,#REF!,"&lt;="&amp;ME456,#REF!,"&gt;="&amp;MF456)</f>
        <v>#REF!</v>
      </c>
      <c r="NN456" s="5" t="e">
        <f>COUNTIFS(#REF!,LT456,#REF!,1,#REF!,"&gt;="&amp;MC456,#REF!,"&lt;="&amp;MB456,#REF!,"&lt;="&amp;ME456,#REF!,"&gt;="&amp;MF456)</f>
        <v>#REF!</v>
      </c>
      <c r="NO456" s="5" t="e">
        <f>COUNTIFS(#REF!,LT456,#REF!,0,#REF!,"&gt;="&amp;MC456,#REF!,"&lt;="&amp;MB456,#REF!,"&lt;="&amp;ME456,#REF!,"&gt;="&amp;MF456)</f>
        <v>#REF!</v>
      </c>
      <c r="NP456" s="5" t="e">
        <f>COUNTIFS(#REF!,LT456,#REF!,1,#REF!,"&lt;="&amp;ME456,#REF!,"&gt;="&amp;MF456,#REF!,"="&amp;KV456,#REF!,"="&amp;KX456)</f>
        <v>#REF!</v>
      </c>
      <c r="NQ456" s="5" t="e">
        <f>COUNTIFS(#REF!,LT456,#REF!,0,#REF!,"&lt;="&amp;ME456,#REF!,"&gt;="&amp;MF456,#REF!,"="&amp;KV456,#REF!,"="&amp;KX456)</f>
        <v>#REF!</v>
      </c>
      <c r="NR456" s="5" t="e">
        <f>COUNTIFS(#REF!,LT456,#REF!,1,#REF!,"&lt;="&amp;ME456,#REF!,"&gt;="&amp;MF456,#REF!,"="&amp;KW456,#REF!,"="&amp;KY456)</f>
        <v>#REF!</v>
      </c>
      <c r="NS456" s="5" t="e">
        <f>COUNTIFS(#REF!,LT456,#REF!,0,#REF!,"&lt;="&amp;ME456,#REF!,"&gt;="&amp;MF456,#REF!,"="&amp;KW456,#REF!,"="&amp;KY456)</f>
        <v>#REF!</v>
      </c>
      <c r="NT456" s="5" t="e">
        <f t="shared" si="437"/>
        <v>#REF!</v>
      </c>
      <c r="NU456" s="5" t="e">
        <f t="shared" si="438"/>
        <v>#REF!</v>
      </c>
      <c r="NV456" s="5" t="e">
        <f t="shared" si="439"/>
        <v>#REF!</v>
      </c>
      <c r="NW456" s="6" t="e">
        <f t="shared" si="440"/>
        <v>#REF!</v>
      </c>
      <c r="NX456" s="7" t="e">
        <f t="shared" si="441"/>
        <v>#REF!</v>
      </c>
      <c r="NY456" s="5" t="e">
        <f t="shared" si="442"/>
        <v>#REF!</v>
      </c>
      <c r="NZ456" s="31" t="e">
        <f t="shared" si="443"/>
        <v>#REF!</v>
      </c>
      <c r="OA456" s="32" t="e">
        <f t="shared" si="444"/>
        <v>#REF!</v>
      </c>
      <c r="OB456" s="32" t="e">
        <f t="shared" si="445"/>
        <v>#REF!</v>
      </c>
      <c r="OC456" s="33" t="e">
        <f t="shared" si="446"/>
        <v>#REF!</v>
      </c>
      <c r="OD456" s="33" t="e">
        <f t="shared" si="447"/>
        <v>#REF!</v>
      </c>
      <c r="OE456" s="33" t="e">
        <f t="shared" si="448"/>
        <v>#REF!</v>
      </c>
      <c r="OF456" s="33" t="e">
        <f t="shared" si="449"/>
        <v>#REF!</v>
      </c>
      <c r="OG456" s="5" t="e">
        <f t="shared" si="450"/>
        <v>#REF!</v>
      </c>
      <c r="OH456" s="5" t="e">
        <f t="shared" si="451"/>
        <v>#REF!</v>
      </c>
      <c r="OI456" s="5" t="e">
        <f t="shared" si="452"/>
        <v>#REF!</v>
      </c>
      <c r="OJ456" s="6" t="e">
        <f t="shared" si="453"/>
        <v>#REF!</v>
      </c>
      <c r="OK456" s="7" t="e">
        <f t="shared" si="454"/>
        <v>#REF!</v>
      </c>
      <c r="OL456" s="5" t="e">
        <f t="shared" si="455"/>
        <v>#REF!</v>
      </c>
      <c r="OM456" s="31" t="e">
        <f t="shared" si="456"/>
        <v>#REF!</v>
      </c>
      <c r="ON456" s="32" t="e">
        <f t="shared" si="457"/>
        <v>#REF!</v>
      </c>
      <c r="OO456" s="32" t="e">
        <f t="shared" si="458"/>
        <v>#REF!</v>
      </c>
      <c r="OP456" s="33" t="e">
        <f t="shared" si="459"/>
        <v>#REF!</v>
      </c>
      <c r="OQ456" s="33" t="e">
        <f t="shared" si="460"/>
        <v>#REF!</v>
      </c>
      <c r="OR456" s="33" t="e">
        <f t="shared" si="461"/>
        <v>#REF!</v>
      </c>
      <c r="OS456" s="33" t="e">
        <f t="shared" si="462"/>
        <v>#REF!</v>
      </c>
      <c r="OT456" t="e">
        <f t="shared" si="463"/>
        <v>#REF!</v>
      </c>
      <c r="OU456" t="e">
        <f t="shared" si="464"/>
        <v>#REF!</v>
      </c>
      <c r="OV456" t="e">
        <f t="shared" si="465"/>
        <v>#REF!</v>
      </c>
      <c r="OW456" t="e">
        <f t="shared" si="466"/>
        <v>#REF!</v>
      </c>
      <c r="OX456" t="e">
        <f t="shared" si="467"/>
        <v>#REF!</v>
      </c>
      <c r="OY456" t="e">
        <f t="shared" si="468"/>
        <v>#REF!</v>
      </c>
    </row>
    <row r="457" spans="1:415" ht="16.5" customHeight="1" x14ac:dyDescent="0.3">
      <c r="A457" s="22"/>
      <c r="KN457" s="5" t="e">
        <f>IF(INDEX(#REF!,MATCH('HT 0-0'!D457,#REF!,0))=INDEX(#REF!,MATCH('HT 0-0'!D457,#REF!,0)),INDEX(#REF!,MATCH('HT 0-0'!D457,#REF!,0)),"ERROR")</f>
        <v>#REF!</v>
      </c>
      <c r="KO457" s="5" t="e">
        <f>IF(INDEX(#REF!,MATCH('HT 0-0'!E457,#REF!,0))=INDEX(#REF!,MATCH('HT 0-0'!E457,#REF!,0)),INDEX(#REF!,MATCH('HT 0-0'!E457,#REF!,0)),"ERROR")</f>
        <v>#REF!</v>
      </c>
      <c r="KP457" s="5" t="e">
        <f t="shared" si="402"/>
        <v>#REF!</v>
      </c>
      <c r="KQ457" t="str">
        <f t="shared" si="403"/>
        <v>_</v>
      </c>
      <c r="KR457" s="5" t="e">
        <f t="shared" si="404"/>
        <v>#DIV/0!</v>
      </c>
      <c r="KS457" s="5" t="e">
        <f t="shared" si="405"/>
        <v>#DIV/0!</v>
      </c>
      <c r="KT457" s="5" t="e">
        <f t="shared" si="406"/>
        <v>#DIV/0!</v>
      </c>
      <c r="KU457" s="5" t="e">
        <f t="shared" si="407"/>
        <v>#DIV/0!</v>
      </c>
      <c r="KV457" s="5" t="e">
        <f t="shared" si="408"/>
        <v>#DIV/0!</v>
      </c>
      <c r="KW457" s="5" t="e">
        <f t="shared" si="409"/>
        <v>#DIV/0!</v>
      </c>
      <c r="KX457" s="5" t="e">
        <f t="shared" si="410"/>
        <v>#DIV/0!</v>
      </c>
      <c r="KY457" s="5" t="e">
        <f t="shared" si="411"/>
        <v>#DIV/0!</v>
      </c>
      <c r="KZ457" s="5" t="e">
        <f t="shared" si="412"/>
        <v>#DIV/0!</v>
      </c>
      <c r="LA457" s="5" t="e">
        <f t="shared" si="413"/>
        <v>#DIV/0!</v>
      </c>
      <c r="LB457" t="e">
        <f>IF(LQ457="0-0",INDEX(Scrape!#REF!,MATCH('HT 0-0'!KP457,Scrape!$B:$B,0)),"")</f>
        <v>#REF!</v>
      </c>
      <c r="LC457" t="e">
        <f>IF(LQ457="0-0",INDEX(Scrape!$A:$A,MATCH('HT 0-0'!KP457,Scrape!$B:$B,0)),"")</f>
        <v>#REF!</v>
      </c>
      <c r="LD457" t="e">
        <f>IF(LQ457="0-0",INDEX(Scrape!$B:$B,MATCH('HT 0-0'!KP457,Scrape!$B:$B,0)),"")</f>
        <v>#REF!</v>
      </c>
      <c r="LE457" t="e">
        <f>IF(LQ457="0-0",INDEX(Scrape!$C:$C,MATCH('HT 0-0'!KP457,Scrape!$B:$B,0)),"")</f>
        <v>#REF!</v>
      </c>
      <c r="LF457" t="e">
        <f>IF(LQ457="0-0",INDEX(Scrape!$D:$D,MATCH('HT 0-0'!KP457,Scrape!$B:$B,0)),"")</f>
        <v>#REF!</v>
      </c>
      <c r="LG457" t="e">
        <f>IF(LQ457="0-0",INDEX(Scrape!$E:$E,MATCH('HT 0-0'!KP457,Scrape!$B:$B,0)),"")</f>
        <v>#REF!</v>
      </c>
      <c r="LH457" t="e">
        <f>IF(LQ457="0-0",INDEX(Scrape!$F:$F,MATCH('HT 0-0'!KP457,Scrape!$B:$B,0)),"")</f>
        <v>#REF!</v>
      </c>
      <c r="LI457" t="e">
        <f>IF(LQ457="0-0",INDEX(Scrape!$G:$G,MATCH('HT 0-0'!KP457,Scrape!$B:$B,0)),"")</f>
        <v>#REF!</v>
      </c>
      <c r="LJ457" t="e">
        <f>IF(LQ457="0-0",INDEX(Scrape!$H:$H,MATCH('HT 0-0'!KP457,Scrape!$B:$B,0)),"")</f>
        <v>#REF!</v>
      </c>
      <c r="LK457" t="e">
        <f>IF(LQ457="0-0",INDEX(Scrape!$I:$I,MATCH('HT 0-0'!KP457,Scrape!$B:$B,0)),"")</f>
        <v>#REF!</v>
      </c>
      <c r="LL457" t="e">
        <f>IF(LQ457="0-0",INDEX(Scrape!$J:$J,MATCH('HT 0-0'!KP457,Scrape!$B:$B,0)),"")</f>
        <v>#REF!</v>
      </c>
      <c r="LM457" t="e">
        <f>IF(LQ457="0-0",INDEX(Scrape!$K:$K,MATCH('HT 0-0'!KP457,Scrape!$B:$B,0)),"")</f>
        <v>#REF!</v>
      </c>
      <c r="LN457" t="e">
        <f>IF(LQ457="0-0",INDEX(Scrape!$L:$L,MATCH('HT 0-0'!KP457,Scrape!$B:$B,0)),"")</f>
        <v>#REF!</v>
      </c>
      <c r="LO457" t="e">
        <f>IF(LQ457="0-0",INDEX(Scrape!$M:$M,MATCH('HT 0-0'!KP457,Scrape!$B:$B,0)),"")</f>
        <v>#REF!</v>
      </c>
      <c r="LP457" t="e">
        <f>IF(LQ457="0-0",INDEX(Scrape!$N:$N,MATCH('HT 0-0'!KP457,Scrape!$B:$B,0)),"")</f>
        <v>#REF!</v>
      </c>
      <c r="LQ457" t="e">
        <f>INDEX(Scrape!$O:$O,MATCH('HT 0-0'!KP457,Scrape!$B:$B,0))</f>
        <v>#REF!</v>
      </c>
      <c r="LR457" t="e">
        <f t="shared" si="414"/>
        <v>#REF!</v>
      </c>
      <c r="LS457" t="e">
        <f t="shared" si="415"/>
        <v>#REF!</v>
      </c>
      <c r="LT457" s="23" t="e">
        <f>IF(INDEX(#REF!,MATCH(KQ457,#REF!,0))=INDEX(#REF!,MATCH(KQ457,#REF!,0)),INDEX(#REF!,MATCH(KQ457,#REF!,0)),"ERROR")</f>
        <v>#REF!</v>
      </c>
      <c r="LU457" s="24" t="e">
        <f t="shared" si="416"/>
        <v>#DIV/0!</v>
      </c>
      <c r="LV457" s="24" t="e">
        <f t="shared" si="417"/>
        <v>#DIV/0!</v>
      </c>
      <c r="LW457" s="24" t="e">
        <f t="shared" si="418"/>
        <v>#DIV/0!</v>
      </c>
      <c r="LX457" s="24" t="e">
        <f t="shared" si="419"/>
        <v>#DIV/0!</v>
      </c>
      <c r="LY457" s="25" t="e">
        <f t="shared" si="420"/>
        <v>#REF!</v>
      </c>
      <c r="LZ457" s="25" t="e">
        <f t="shared" si="421"/>
        <v>#REF!</v>
      </c>
      <c r="MA457" s="26" t="e">
        <f t="shared" si="422"/>
        <v>#REF!</v>
      </c>
      <c r="MB457" s="27" t="e">
        <f t="shared" si="423"/>
        <v>#REF!</v>
      </c>
      <c r="MC457" s="28" t="e">
        <f t="shared" si="424"/>
        <v>#REF!</v>
      </c>
      <c r="MD457" s="24" t="e">
        <f t="shared" si="425"/>
        <v>#REF!</v>
      </c>
      <c r="ME457" s="29" t="e">
        <f t="shared" si="426"/>
        <v>#REF!</v>
      </c>
      <c r="MF457" s="30" t="e">
        <f t="shared" si="427"/>
        <v>#REF!</v>
      </c>
      <c r="MG457" s="24" t="e">
        <f t="shared" si="428"/>
        <v>#REF!</v>
      </c>
      <c r="MH457" s="29" t="e">
        <f t="shared" si="429"/>
        <v>#REF!</v>
      </c>
      <c r="MI457" s="30" t="e">
        <f t="shared" si="430"/>
        <v>#REF!</v>
      </c>
      <c r="MJ457" t="str">
        <f t="shared" si="431"/>
        <v/>
      </c>
      <c r="MK457" t="str">
        <f t="shared" si="432"/>
        <v/>
      </c>
      <c r="ML457" t="str">
        <f t="shared" si="433"/>
        <v/>
      </c>
      <c r="MM457" t="str">
        <f t="shared" si="434"/>
        <v/>
      </c>
      <c r="MN457" t="str">
        <f t="shared" si="435"/>
        <v/>
      </c>
      <c r="MO457" t="str">
        <f t="shared" si="436"/>
        <v/>
      </c>
      <c r="MP457" s="5" t="e">
        <f>COUNTIFS(#REF!,LT457,#REF!,1,#REF!,"&gt;="&amp;MC457,#REF!,"&lt;="&amp;MB457,#REF!,"&lt;="&amp;ME457,#REF!,"&gt;="&amp;MF457,#REF!,"="&amp;KV457,#REF!,"="&amp;KX457)</f>
        <v>#REF!</v>
      </c>
      <c r="MQ457" s="5" t="e">
        <f>COUNTIFS(#REF!,LT457,#REF!,0,#REF!,"&gt;="&amp;MC457,#REF!,"&lt;="&amp;MB457,#REF!,"&lt;="&amp;ME457,#REF!,"&gt;="&amp;MF457,#REF!,"="&amp;KV457,#REF!,"="&amp;KX457)</f>
        <v>#REF!</v>
      </c>
      <c r="MR457" s="5" t="e">
        <f>COUNTIFS(#REF!,LT457,#REF!,1,#REF!,"&gt;="&amp;MC457,#REF!,"&lt;="&amp;MB457,#REF!,"&lt;="&amp;ME457,#REF!,"&gt;="&amp;MF457,#REF!,"="&amp;KW457,#REF!,"="&amp;KY457)</f>
        <v>#REF!</v>
      </c>
      <c r="MS457" s="5" t="e">
        <f>COUNTIFS(#REF!,LT457,#REF!,0,#REF!,"&gt;="&amp;MC457,#REF!,"&lt;="&amp;MB457,#REF!,"&lt;="&amp;ME457,#REF!,"&gt;="&amp;MF457,#REF!,"="&amp;KW457,#REF!,"="&amp;KY457)</f>
        <v>#REF!</v>
      </c>
      <c r="MT457" s="5" t="e">
        <f>COUNTIFS(#REF!,LT457,#REF!,1,#REF!,"&gt;="&amp;MI457,#REF!,"&lt;="&amp;MH457,#REF!,"&lt;="&amp;ME457,#REF!,"&gt;="&amp;MF457)</f>
        <v>#REF!</v>
      </c>
      <c r="MU457" s="5" t="e">
        <f>COUNTIFS(#REF!,LT457,#REF!,0,#REF!,"&gt;="&amp;MI457,#REF!,"&lt;="&amp;MH457,#REF!,"&lt;="&amp;ME457,#REF!,"&gt;="&amp;MF457)</f>
        <v>#REF!</v>
      </c>
      <c r="MV457" s="5" t="e">
        <f>COUNTIFS(#REF!,LT457,#REF!,1,#REF!,"&gt;="&amp;MI457,#REF!,"&lt;="&amp;MH457,#REF!,"="&amp;KZ457,#REF!,"="&amp;LA457,#REF!,"&lt;="&amp;ME457,#REF!,"&gt;="&amp;MF457)</f>
        <v>#REF!</v>
      </c>
      <c r="MW457" s="5" t="e">
        <f>COUNTIFS(#REF!,LT457,#REF!,0,#REF!,"&gt;="&amp;MI457,#REF!,"&lt;="&amp;MH457,#REF!,"="&amp;KZ457,#REF!,"="&amp;LA457,#REF!,"&lt;="&amp;ME457,#REF!,"&gt;="&amp;MF457)</f>
        <v>#REF!</v>
      </c>
      <c r="MX457" s="5" t="e">
        <f>COUNTIFS(#REF!,LT457,#REF!,1,#REF!,"&gt;="&amp;MC457,#REF!,"&lt;="&amp;MB457,#REF!,"&lt;="&amp;ME457,#REF!,"&gt;="&amp;MF457)</f>
        <v>#REF!</v>
      </c>
      <c r="MY457" s="5" t="e">
        <f>COUNTIFS(#REF!,LT457,#REF!,0,#REF!,"&gt;="&amp;MC457,#REF!,"&lt;="&amp;MB457,#REF!,"&lt;="&amp;ME457,#REF!,"&gt;="&amp;MF457)</f>
        <v>#REF!</v>
      </c>
      <c r="MZ457" s="5" t="e">
        <f>COUNTIFS(#REF!,LT457,#REF!,1,#REF!,"&lt;="&amp;ME457,#REF!,"&gt;="&amp;MF457,#REF!,"="&amp;KV457,#REF!,"="&amp;KX457)</f>
        <v>#REF!</v>
      </c>
      <c r="NA457" s="5" t="e">
        <f>COUNTIFS(#REF!,LT457,#REF!,0,#REF!,"&lt;="&amp;ME457,#REF!,"&gt;="&amp;MF457,#REF!,"="&amp;KV457,#REF!,"="&amp;KX457)</f>
        <v>#REF!</v>
      </c>
      <c r="NB457" s="5" t="e">
        <f>COUNTIFS(#REF!,LT457,#REF!,1,#REF!,"&lt;="&amp;ME457,#REF!,"&gt;="&amp;MF457,#REF!,"="&amp;KW457,#REF!,"="&amp;KY457)</f>
        <v>#REF!</v>
      </c>
      <c r="NC457" s="5" t="e">
        <f>COUNTIFS(#REF!,LT457,#REF!,0,#REF!,"&lt;="&amp;ME457,#REF!,"&gt;="&amp;MF457,#REF!,"="&amp;KW457,#REF!,"="&amp;KY457)</f>
        <v>#REF!</v>
      </c>
      <c r="ND457" s="5" t="e">
        <f>COUNTIFS(#REF!,LT457,#REF!,1,#REF!,"&gt;="&amp;MC457,#REF!,"&lt;="&amp;MB457,#REF!,"&lt;="&amp;ME457,#REF!,"&gt;="&amp;MF457,#REF!,"="&amp;KV457,#REF!,"="&amp;KX457)</f>
        <v>#REF!</v>
      </c>
      <c r="NE457" s="5" t="e">
        <f>COUNTIFS(#REF!,LT457,#REF!,0,#REF!,"&gt;="&amp;MC457,#REF!,"&lt;="&amp;MB457,#REF!,"&lt;="&amp;ME457,#REF!,"&gt;="&amp;MF457,#REF!,"="&amp;KV457,#REF!,"="&amp;KX457)</f>
        <v>#REF!</v>
      </c>
      <c r="NF457" s="5" t="e">
        <f>COUNTIFS(#REF!,LT457,#REF!,1,#REF!,"&gt;="&amp;MC457,#REF!,"&lt;="&amp;MB457,#REF!,"&lt;="&amp;ME457,#REF!,"&gt;="&amp;MF457,#REF!,"="&amp;KW457,#REF!,"="&amp;KY457)</f>
        <v>#REF!</v>
      </c>
      <c r="NG457" s="5" t="e">
        <f>COUNTIFS(#REF!,LT457,#REF!,0,#REF!,"&gt;="&amp;MC457,#REF!,"&lt;="&amp;MB457,#REF!,"&lt;="&amp;ME457,#REF!,"&gt;="&amp;MF457,#REF!,"="&amp;KW457,#REF!,"="&amp;KY457)</f>
        <v>#REF!</v>
      </c>
      <c r="NH457" s="5" t="e">
        <f>COUNTIFS(#REF!,LT457,#REF!,1,#REF!,"&gt;="&amp;MC457,#REF!,"&lt;="&amp;MB457,#REF!,"&lt;="&amp;ME457,#REF!,"&gt;="&amp;MF457,#REF!,"="&amp;KZ457,#REF!,"="&amp;LA457)</f>
        <v>#REF!</v>
      </c>
      <c r="NI457" s="5" t="e">
        <f>COUNTIFS(#REF!,LT457,#REF!,0,#REF!,"&gt;="&amp;MC457,#REF!,"&lt;="&amp;MB457,#REF!,"&lt;="&amp;ME457,#REF!,"&gt;="&amp;MF457,#REF!,"="&amp;KZ457,#REF!,"="&amp;LA457)</f>
        <v>#REF!</v>
      </c>
      <c r="NJ457" s="5" t="e">
        <f>COUNTIFS(#REF!,LT457,#REF!,1,#REF!,"&gt;="&amp;MI457,#REF!,"&lt;="&amp;MH457,#REF!,"&lt;="&amp;ME457,#REF!,"&gt;="&amp;MF457)</f>
        <v>#REF!</v>
      </c>
      <c r="NK457" s="5" t="e">
        <f>COUNTIFS(#REF!,LT457,#REF!,0,#REF!,"&gt;="&amp;MI457,#REF!,"&lt;="&amp;MH457,#REF!,"&lt;="&amp;ME457,#REF!,"&gt;="&amp;MF457)</f>
        <v>#REF!</v>
      </c>
      <c r="NL457" s="5" t="e">
        <f>COUNTIFS(#REF!,LT457,#REF!,1,#REF!,"&gt;="&amp;MI457,#REF!,"&lt;="&amp;MH457,#REF!,"="&amp;KZ457,#REF!,"="&amp;LA457,#REF!,"&lt;="&amp;ME457,#REF!,"&gt;="&amp;MF457)</f>
        <v>#REF!</v>
      </c>
      <c r="NM457" s="5" t="e">
        <f>COUNTIFS(#REF!,LT457,#REF!,0,#REF!,"&gt;="&amp;MI457,#REF!,"&lt;="&amp;MH457,#REF!,"="&amp;KZ457,#REF!,"="&amp;LA457,#REF!,"&lt;="&amp;ME457,#REF!,"&gt;="&amp;MF457)</f>
        <v>#REF!</v>
      </c>
      <c r="NN457" s="5" t="e">
        <f>COUNTIFS(#REF!,LT457,#REF!,1,#REF!,"&gt;="&amp;MC457,#REF!,"&lt;="&amp;MB457,#REF!,"&lt;="&amp;ME457,#REF!,"&gt;="&amp;MF457)</f>
        <v>#REF!</v>
      </c>
      <c r="NO457" s="5" t="e">
        <f>COUNTIFS(#REF!,LT457,#REF!,0,#REF!,"&gt;="&amp;MC457,#REF!,"&lt;="&amp;MB457,#REF!,"&lt;="&amp;ME457,#REF!,"&gt;="&amp;MF457)</f>
        <v>#REF!</v>
      </c>
      <c r="NP457" s="5" t="e">
        <f>COUNTIFS(#REF!,LT457,#REF!,1,#REF!,"&lt;="&amp;ME457,#REF!,"&gt;="&amp;MF457,#REF!,"="&amp;KV457,#REF!,"="&amp;KX457)</f>
        <v>#REF!</v>
      </c>
      <c r="NQ457" s="5" t="e">
        <f>COUNTIFS(#REF!,LT457,#REF!,0,#REF!,"&lt;="&amp;ME457,#REF!,"&gt;="&amp;MF457,#REF!,"="&amp;KV457,#REF!,"="&amp;KX457)</f>
        <v>#REF!</v>
      </c>
      <c r="NR457" s="5" t="e">
        <f>COUNTIFS(#REF!,LT457,#REF!,1,#REF!,"&lt;="&amp;ME457,#REF!,"&gt;="&amp;MF457,#REF!,"="&amp;KW457,#REF!,"="&amp;KY457)</f>
        <v>#REF!</v>
      </c>
      <c r="NS457" s="5" t="e">
        <f>COUNTIFS(#REF!,LT457,#REF!,0,#REF!,"&lt;="&amp;ME457,#REF!,"&gt;="&amp;MF457,#REF!,"="&amp;KW457,#REF!,"="&amp;KY457)</f>
        <v>#REF!</v>
      </c>
      <c r="NT457" s="5" t="e">
        <f t="shared" si="437"/>
        <v>#REF!</v>
      </c>
      <c r="NU457" s="5" t="e">
        <f t="shared" si="438"/>
        <v>#REF!</v>
      </c>
      <c r="NV457" s="5" t="e">
        <f t="shared" si="439"/>
        <v>#REF!</v>
      </c>
      <c r="NW457" s="6" t="e">
        <f t="shared" si="440"/>
        <v>#REF!</v>
      </c>
      <c r="NX457" s="7" t="e">
        <f t="shared" si="441"/>
        <v>#REF!</v>
      </c>
      <c r="NY457" s="5" t="e">
        <f t="shared" si="442"/>
        <v>#REF!</v>
      </c>
      <c r="NZ457" s="31" t="e">
        <f t="shared" si="443"/>
        <v>#REF!</v>
      </c>
      <c r="OA457" s="32" t="e">
        <f t="shared" si="444"/>
        <v>#REF!</v>
      </c>
      <c r="OB457" s="32" t="e">
        <f t="shared" si="445"/>
        <v>#REF!</v>
      </c>
      <c r="OC457" s="33" t="e">
        <f t="shared" si="446"/>
        <v>#REF!</v>
      </c>
      <c r="OD457" s="33" t="e">
        <f t="shared" si="447"/>
        <v>#REF!</v>
      </c>
      <c r="OE457" s="33" t="e">
        <f t="shared" si="448"/>
        <v>#REF!</v>
      </c>
      <c r="OF457" s="33" t="e">
        <f t="shared" si="449"/>
        <v>#REF!</v>
      </c>
      <c r="OG457" s="5" t="e">
        <f t="shared" si="450"/>
        <v>#REF!</v>
      </c>
      <c r="OH457" s="5" t="e">
        <f t="shared" si="451"/>
        <v>#REF!</v>
      </c>
      <c r="OI457" s="5" t="e">
        <f t="shared" si="452"/>
        <v>#REF!</v>
      </c>
      <c r="OJ457" s="6" t="e">
        <f t="shared" si="453"/>
        <v>#REF!</v>
      </c>
      <c r="OK457" s="7" t="e">
        <f t="shared" si="454"/>
        <v>#REF!</v>
      </c>
      <c r="OL457" s="5" t="e">
        <f t="shared" si="455"/>
        <v>#REF!</v>
      </c>
      <c r="OM457" s="31" t="e">
        <f t="shared" si="456"/>
        <v>#REF!</v>
      </c>
      <c r="ON457" s="32" t="e">
        <f t="shared" si="457"/>
        <v>#REF!</v>
      </c>
      <c r="OO457" s="32" t="e">
        <f t="shared" si="458"/>
        <v>#REF!</v>
      </c>
      <c r="OP457" s="33" t="e">
        <f t="shared" si="459"/>
        <v>#REF!</v>
      </c>
      <c r="OQ457" s="33" t="e">
        <f t="shared" si="460"/>
        <v>#REF!</v>
      </c>
      <c r="OR457" s="33" t="e">
        <f t="shared" si="461"/>
        <v>#REF!</v>
      </c>
      <c r="OS457" s="33" t="e">
        <f t="shared" si="462"/>
        <v>#REF!</v>
      </c>
      <c r="OT457" t="e">
        <f t="shared" si="463"/>
        <v>#REF!</v>
      </c>
      <c r="OU457" t="e">
        <f t="shared" si="464"/>
        <v>#REF!</v>
      </c>
      <c r="OV457" t="e">
        <f t="shared" si="465"/>
        <v>#REF!</v>
      </c>
      <c r="OW457" t="e">
        <f t="shared" si="466"/>
        <v>#REF!</v>
      </c>
      <c r="OX457" t="e">
        <f t="shared" si="467"/>
        <v>#REF!</v>
      </c>
      <c r="OY457" t="e">
        <f t="shared" si="468"/>
        <v>#REF!</v>
      </c>
    </row>
    <row r="458" spans="1:415" ht="16.5" customHeight="1" x14ac:dyDescent="0.3">
      <c r="A458" s="22"/>
      <c r="KN458" s="5" t="e">
        <f>IF(INDEX(#REF!,MATCH('HT 0-0'!D458,#REF!,0))=INDEX(#REF!,MATCH('HT 0-0'!D458,#REF!,0)),INDEX(#REF!,MATCH('HT 0-0'!D458,#REF!,0)),"ERROR")</f>
        <v>#REF!</v>
      </c>
      <c r="KO458" s="5" t="e">
        <f>IF(INDEX(#REF!,MATCH('HT 0-0'!E458,#REF!,0))=INDEX(#REF!,MATCH('HT 0-0'!E458,#REF!,0)),INDEX(#REF!,MATCH('HT 0-0'!E458,#REF!,0)),"ERROR")</f>
        <v>#REF!</v>
      </c>
      <c r="KP458" s="5" t="e">
        <f t="shared" si="402"/>
        <v>#REF!</v>
      </c>
      <c r="KQ458" t="str">
        <f t="shared" si="403"/>
        <v>_</v>
      </c>
      <c r="KR458" s="5" t="e">
        <f t="shared" si="404"/>
        <v>#DIV/0!</v>
      </c>
      <c r="KS458" s="5" t="e">
        <f t="shared" si="405"/>
        <v>#DIV/0!</v>
      </c>
      <c r="KT458" s="5" t="e">
        <f t="shared" si="406"/>
        <v>#DIV/0!</v>
      </c>
      <c r="KU458" s="5" t="e">
        <f t="shared" si="407"/>
        <v>#DIV/0!</v>
      </c>
      <c r="KV458" s="5" t="e">
        <f t="shared" si="408"/>
        <v>#DIV/0!</v>
      </c>
      <c r="KW458" s="5" t="e">
        <f t="shared" si="409"/>
        <v>#DIV/0!</v>
      </c>
      <c r="KX458" s="5" t="e">
        <f t="shared" si="410"/>
        <v>#DIV/0!</v>
      </c>
      <c r="KY458" s="5" t="e">
        <f t="shared" si="411"/>
        <v>#DIV/0!</v>
      </c>
      <c r="KZ458" s="5" t="e">
        <f t="shared" si="412"/>
        <v>#DIV/0!</v>
      </c>
      <c r="LA458" s="5" t="e">
        <f t="shared" si="413"/>
        <v>#DIV/0!</v>
      </c>
      <c r="LB458" t="e">
        <f>IF(LQ458="0-0",INDEX(Scrape!#REF!,MATCH('HT 0-0'!KP458,Scrape!$B:$B,0)),"")</f>
        <v>#REF!</v>
      </c>
      <c r="LC458" t="e">
        <f>IF(LQ458="0-0",INDEX(Scrape!$A:$A,MATCH('HT 0-0'!KP458,Scrape!$B:$B,0)),"")</f>
        <v>#REF!</v>
      </c>
      <c r="LD458" t="e">
        <f>IF(LQ458="0-0",INDEX(Scrape!$B:$B,MATCH('HT 0-0'!KP458,Scrape!$B:$B,0)),"")</f>
        <v>#REF!</v>
      </c>
      <c r="LE458" t="e">
        <f>IF(LQ458="0-0",INDEX(Scrape!$C:$C,MATCH('HT 0-0'!KP458,Scrape!$B:$B,0)),"")</f>
        <v>#REF!</v>
      </c>
      <c r="LF458" t="e">
        <f>IF(LQ458="0-0",INDEX(Scrape!$D:$D,MATCH('HT 0-0'!KP458,Scrape!$B:$B,0)),"")</f>
        <v>#REF!</v>
      </c>
      <c r="LG458" t="e">
        <f>IF(LQ458="0-0",INDEX(Scrape!$E:$E,MATCH('HT 0-0'!KP458,Scrape!$B:$B,0)),"")</f>
        <v>#REF!</v>
      </c>
      <c r="LH458" t="e">
        <f>IF(LQ458="0-0",INDEX(Scrape!$F:$F,MATCH('HT 0-0'!KP458,Scrape!$B:$B,0)),"")</f>
        <v>#REF!</v>
      </c>
      <c r="LI458" t="e">
        <f>IF(LQ458="0-0",INDEX(Scrape!$G:$G,MATCH('HT 0-0'!KP458,Scrape!$B:$B,0)),"")</f>
        <v>#REF!</v>
      </c>
      <c r="LJ458" t="e">
        <f>IF(LQ458="0-0",INDEX(Scrape!$H:$H,MATCH('HT 0-0'!KP458,Scrape!$B:$B,0)),"")</f>
        <v>#REF!</v>
      </c>
      <c r="LK458" t="e">
        <f>IF(LQ458="0-0",INDEX(Scrape!$I:$I,MATCH('HT 0-0'!KP458,Scrape!$B:$B,0)),"")</f>
        <v>#REF!</v>
      </c>
      <c r="LL458" t="e">
        <f>IF(LQ458="0-0",INDEX(Scrape!$J:$J,MATCH('HT 0-0'!KP458,Scrape!$B:$B,0)),"")</f>
        <v>#REF!</v>
      </c>
      <c r="LM458" t="e">
        <f>IF(LQ458="0-0",INDEX(Scrape!$K:$K,MATCH('HT 0-0'!KP458,Scrape!$B:$B,0)),"")</f>
        <v>#REF!</v>
      </c>
      <c r="LN458" t="e">
        <f>IF(LQ458="0-0",INDEX(Scrape!$L:$L,MATCH('HT 0-0'!KP458,Scrape!$B:$B,0)),"")</f>
        <v>#REF!</v>
      </c>
      <c r="LO458" t="e">
        <f>IF(LQ458="0-0",INDEX(Scrape!$M:$M,MATCH('HT 0-0'!KP458,Scrape!$B:$B,0)),"")</f>
        <v>#REF!</v>
      </c>
      <c r="LP458" t="e">
        <f>IF(LQ458="0-0",INDEX(Scrape!$N:$N,MATCH('HT 0-0'!KP458,Scrape!$B:$B,0)),"")</f>
        <v>#REF!</v>
      </c>
      <c r="LQ458" t="e">
        <f>INDEX(Scrape!$O:$O,MATCH('HT 0-0'!KP458,Scrape!$B:$B,0))</f>
        <v>#REF!</v>
      </c>
      <c r="LR458" t="e">
        <f t="shared" si="414"/>
        <v>#REF!</v>
      </c>
      <c r="LS458" t="e">
        <f t="shared" si="415"/>
        <v>#REF!</v>
      </c>
      <c r="LT458" s="23" t="e">
        <f>IF(INDEX(#REF!,MATCH(KQ458,#REF!,0))=INDEX(#REF!,MATCH(KQ458,#REF!,0)),INDEX(#REF!,MATCH(KQ458,#REF!,0)),"ERROR")</f>
        <v>#REF!</v>
      </c>
      <c r="LU458" s="24" t="e">
        <f t="shared" si="416"/>
        <v>#DIV/0!</v>
      </c>
      <c r="LV458" s="24" t="e">
        <f t="shared" si="417"/>
        <v>#DIV/0!</v>
      </c>
      <c r="LW458" s="24" t="e">
        <f t="shared" si="418"/>
        <v>#DIV/0!</v>
      </c>
      <c r="LX458" s="24" t="e">
        <f t="shared" si="419"/>
        <v>#DIV/0!</v>
      </c>
      <c r="LY458" s="25" t="e">
        <f t="shared" si="420"/>
        <v>#REF!</v>
      </c>
      <c r="LZ458" s="25" t="e">
        <f t="shared" si="421"/>
        <v>#REF!</v>
      </c>
      <c r="MA458" s="26" t="e">
        <f t="shared" si="422"/>
        <v>#REF!</v>
      </c>
      <c r="MB458" s="27" t="e">
        <f t="shared" si="423"/>
        <v>#REF!</v>
      </c>
      <c r="MC458" s="28" t="e">
        <f t="shared" si="424"/>
        <v>#REF!</v>
      </c>
      <c r="MD458" s="24" t="e">
        <f t="shared" si="425"/>
        <v>#REF!</v>
      </c>
      <c r="ME458" s="29" t="e">
        <f t="shared" si="426"/>
        <v>#REF!</v>
      </c>
      <c r="MF458" s="30" t="e">
        <f t="shared" si="427"/>
        <v>#REF!</v>
      </c>
      <c r="MG458" s="24" t="e">
        <f t="shared" si="428"/>
        <v>#REF!</v>
      </c>
      <c r="MH458" s="29" t="e">
        <f t="shared" si="429"/>
        <v>#REF!</v>
      </c>
      <c r="MI458" s="30" t="e">
        <f t="shared" si="430"/>
        <v>#REF!</v>
      </c>
      <c r="MJ458" t="str">
        <f t="shared" si="431"/>
        <v/>
      </c>
      <c r="MK458" t="str">
        <f t="shared" si="432"/>
        <v/>
      </c>
      <c r="ML458" t="str">
        <f t="shared" si="433"/>
        <v/>
      </c>
      <c r="MM458" t="str">
        <f t="shared" si="434"/>
        <v/>
      </c>
      <c r="MN458" t="str">
        <f t="shared" si="435"/>
        <v/>
      </c>
      <c r="MO458" t="str">
        <f t="shared" si="436"/>
        <v/>
      </c>
      <c r="MP458" s="5" t="e">
        <f>COUNTIFS(#REF!,LT458,#REF!,1,#REF!,"&gt;="&amp;MC458,#REF!,"&lt;="&amp;MB458,#REF!,"&lt;="&amp;ME458,#REF!,"&gt;="&amp;MF458,#REF!,"="&amp;KV458,#REF!,"="&amp;KX458)</f>
        <v>#REF!</v>
      </c>
      <c r="MQ458" s="5" t="e">
        <f>COUNTIFS(#REF!,LT458,#REF!,0,#REF!,"&gt;="&amp;MC458,#REF!,"&lt;="&amp;MB458,#REF!,"&lt;="&amp;ME458,#REF!,"&gt;="&amp;MF458,#REF!,"="&amp;KV458,#REF!,"="&amp;KX458)</f>
        <v>#REF!</v>
      </c>
      <c r="MR458" s="5" t="e">
        <f>COUNTIFS(#REF!,LT458,#REF!,1,#REF!,"&gt;="&amp;MC458,#REF!,"&lt;="&amp;MB458,#REF!,"&lt;="&amp;ME458,#REF!,"&gt;="&amp;MF458,#REF!,"="&amp;KW458,#REF!,"="&amp;KY458)</f>
        <v>#REF!</v>
      </c>
      <c r="MS458" s="5" t="e">
        <f>COUNTIFS(#REF!,LT458,#REF!,0,#REF!,"&gt;="&amp;MC458,#REF!,"&lt;="&amp;MB458,#REF!,"&lt;="&amp;ME458,#REF!,"&gt;="&amp;MF458,#REF!,"="&amp;KW458,#REF!,"="&amp;KY458)</f>
        <v>#REF!</v>
      </c>
      <c r="MT458" s="5" t="e">
        <f>COUNTIFS(#REF!,LT458,#REF!,1,#REF!,"&gt;="&amp;MI458,#REF!,"&lt;="&amp;MH458,#REF!,"&lt;="&amp;ME458,#REF!,"&gt;="&amp;MF458)</f>
        <v>#REF!</v>
      </c>
      <c r="MU458" s="5" t="e">
        <f>COUNTIFS(#REF!,LT458,#REF!,0,#REF!,"&gt;="&amp;MI458,#REF!,"&lt;="&amp;MH458,#REF!,"&lt;="&amp;ME458,#REF!,"&gt;="&amp;MF458)</f>
        <v>#REF!</v>
      </c>
      <c r="MV458" s="5" t="e">
        <f>COUNTIFS(#REF!,LT458,#REF!,1,#REF!,"&gt;="&amp;MI458,#REF!,"&lt;="&amp;MH458,#REF!,"="&amp;KZ458,#REF!,"="&amp;LA458,#REF!,"&lt;="&amp;ME458,#REF!,"&gt;="&amp;MF458)</f>
        <v>#REF!</v>
      </c>
      <c r="MW458" s="5" t="e">
        <f>COUNTIFS(#REF!,LT458,#REF!,0,#REF!,"&gt;="&amp;MI458,#REF!,"&lt;="&amp;MH458,#REF!,"="&amp;KZ458,#REF!,"="&amp;LA458,#REF!,"&lt;="&amp;ME458,#REF!,"&gt;="&amp;MF458)</f>
        <v>#REF!</v>
      </c>
      <c r="MX458" s="5" t="e">
        <f>COUNTIFS(#REF!,LT458,#REF!,1,#REF!,"&gt;="&amp;MC458,#REF!,"&lt;="&amp;MB458,#REF!,"&lt;="&amp;ME458,#REF!,"&gt;="&amp;MF458)</f>
        <v>#REF!</v>
      </c>
      <c r="MY458" s="5" t="e">
        <f>COUNTIFS(#REF!,LT458,#REF!,0,#REF!,"&gt;="&amp;MC458,#REF!,"&lt;="&amp;MB458,#REF!,"&lt;="&amp;ME458,#REF!,"&gt;="&amp;MF458)</f>
        <v>#REF!</v>
      </c>
      <c r="MZ458" s="5" t="e">
        <f>COUNTIFS(#REF!,LT458,#REF!,1,#REF!,"&lt;="&amp;ME458,#REF!,"&gt;="&amp;MF458,#REF!,"="&amp;KV458,#REF!,"="&amp;KX458)</f>
        <v>#REF!</v>
      </c>
      <c r="NA458" s="5" t="e">
        <f>COUNTIFS(#REF!,LT458,#REF!,0,#REF!,"&lt;="&amp;ME458,#REF!,"&gt;="&amp;MF458,#REF!,"="&amp;KV458,#REF!,"="&amp;KX458)</f>
        <v>#REF!</v>
      </c>
      <c r="NB458" s="5" t="e">
        <f>COUNTIFS(#REF!,LT458,#REF!,1,#REF!,"&lt;="&amp;ME458,#REF!,"&gt;="&amp;MF458,#REF!,"="&amp;KW458,#REF!,"="&amp;KY458)</f>
        <v>#REF!</v>
      </c>
      <c r="NC458" s="5" t="e">
        <f>COUNTIFS(#REF!,LT458,#REF!,0,#REF!,"&lt;="&amp;ME458,#REF!,"&gt;="&amp;MF458,#REF!,"="&amp;KW458,#REF!,"="&amp;KY458)</f>
        <v>#REF!</v>
      </c>
      <c r="ND458" s="5" t="e">
        <f>COUNTIFS(#REF!,LT458,#REF!,1,#REF!,"&gt;="&amp;MC458,#REF!,"&lt;="&amp;MB458,#REF!,"&lt;="&amp;ME458,#REF!,"&gt;="&amp;MF458,#REF!,"="&amp;KV458,#REF!,"="&amp;KX458)</f>
        <v>#REF!</v>
      </c>
      <c r="NE458" s="5" t="e">
        <f>COUNTIFS(#REF!,LT458,#REF!,0,#REF!,"&gt;="&amp;MC458,#REF!,"&lt;="&amp;MB458,#REF!,"&lt;="&amp;ME458,#REF!,"&gt;="&amp;MF458,#REF!,"="&amp;KV458,#REF!,"="&amp;KX458)</f>
        <v>#REF!</v>
      </c>
      <c r="NF458" s="5" t="e">
        <f>COUNTIFS(#REF!,LT458,#REF!,1,#REF!,"&gt;="&amp;MC458,#REF!,"&lt;="&amp;MB458,#REF!,"&lt;="&amp;ME458,#REF!,"&gt;="&amp;MF458,#REF!,"="&amp;KW458,#REF!,"="&amp;KY458)</f>
        <v>#REF!</v>
      </c>
      <c r="NG458" s="5" t="e">
        <f>COUNTIFS(#REF!,LT458,#REF!,0,#REF!,"&gt;="&amp;MC458,#REF!,"&lt;="&amp;MB458,#REF!,"&lt;="&amp;ME458,#REF!,"&gt;="&amp;MF458,#REF!,"="&amp;KW458,#REF!,"="&amp;KY458)</f>
        <v>#REF!</v>
      </c>
      <c r="NH458" s="5" t="e">
        <f>COUNTIFS(#REF!,LT458,#REF!,1,#REF!,"&gt;="&amp;MC458,#REF!,"&lt;="&amp;MB458,#REF!,"&lt;="&amp;ME458,#REF!,"&gt;="&amp;MF458,#REF!,"="&amp;KZ458,#REF!,"="&amp;LA458)</f>
        <v>#REF!</v>
      </c>
      <c r="NI458" s="5" t="e">
        <f>COUNTIFS(#REF!,LT458,#REF!,0,#REF!,"&gt;="&amp;MC458,#REF!,"&lt;="&amp;MB458,#REF!,"&lt;="&amp;ME458,#REF!,"&gt;="&amp;MF458,#REF!,"="&amp;KZ458,#REF!,"="&amp;LA458)</f>
        <v>#REF!</v>
      </c>
      <c r="NJ458" s="5" t="e">
        <f>COUNTIFS(#REF!,LT458,#REF!,1,#REF!,"&gt;="&amp;MI458,#REF!,"&lt;="&amp;MH458,#REF!,"&lt;="&amp;ME458,#REF!,"&gt;="&amp;MF458)</f>
        <v>#REF!</v>
      </c>
      <c r="NK458" s="5" t="e">
        <f>COUNTIFS(#REF!,LT458,#REF!,0,#REF!,"&gt;="&amp;MI458,#REF!,"&lt;="&amp;MH458,#REF!,"&lt;="&amp;ME458,#REF!,"&gt;="&amp;MF458)</f>
        <v>#REF!</v>
      </c>
      <c r="NL458" s="5" t="e">
        <f>COUNTIFS(#REF!,LT458,#REF!,1,#REF!,"&gt;="&amp;MI458,#REF!,"&lt;="&amp;MH458,#REF!,"="&amp;KZ458,#REF!,"="&amp;LA458,#REF!,"&lt;="&amp;ME458,#REF!,"&gt;="&amp;MF458)</f>
        <v>#REF!</v>
      </c>
      <c r="NM458" s="5" t="e">
        <f>COUNTIFS(#REF!,LT458,#REF!,0,#REF!,"&gt;="&amp;MI458,#REF!,"&lt;="&amp;MH458,#REF!,"="&amp;KZ458,#REF!,"="&amp;LA458,#REF!,"&lt;="&amp;ME458,#REF!,"&gt;="&amp;MF458)</f>
        <v>#REF!</v>
      </c>
      <c r="NN458" s="5" t="e">
        <f>COUNTIFS(#REF!,LT458,#REF!,1,#REF!,"&gt;="&amp;MC458,#REF!,"&lt;="&amp;MB458,#REF!,"&lt;="&amp;ME458,#REF!,"&gt;="&amp;MF458)</f>
        <v>#REF!</v>
      </c>
      <c r="NO458" s="5" t="e">
        <f>COUNTIFS(#REF!,LT458,#REF!,0,#REF!,"&gt;="&amp;MC458,#REF!,"&lt;="&amp;MB458,#REF!,"&lt;="&amp;ME458,#REF!,"&gt;="&amp;MF458)</f>
        <v>#REF!</v>
      </c>
      <c r="NP458" s="5" t="e">
        <f>COUNTIFS(#REF!,LT458,#REF!,1,#REF!,"&lt;="&amp;ME458,#REF!,"&gt;="&amp;MF458,#REF!,"="&amp;KV458,#REF!,"="&amp;KX458)</f>
        <v>#REF!</v>
      </c>
      <c r="NQ458" s="5" t="e">
        <f>COUNTIFS(#REF!,LT458,#REF!,0,#REF!,"&lt;="&amp;ME458,#REF!,"&gt;="&amp;MF458,#REF!,"="&amp;KV458,#REF!,"="&amp;KX458)</f>
        <v>#REF!</v>
      </c>
      <c r="NR458" s="5" t="e">
        <f>COUNTIFS(#REF!,LT458,#REF!,1,#REF!,"&lt;="&amp;ME458,#REF!,"&gt;="&amp;MF458,#REF!,"="&amp;KW458,#REF!,"="&amp;KY458)</f>
        <v>#REF!</v>
      </c>
      <c r="NS458" s="5" t="e">
        <f>COUNTIFS(#REF!,LT458,#REF!,0,#REF!,"&lt;="&amp;ME458,#REF!,"&gt;="&amp;MF458,#REF!,"="&amp;KW458,#REF!,"="&amp;KY458)</f>
        <v>#REF!</v>
      </c>
      <c r="NT458" s="5" t="e">
        <f t="shared" si="437"/>
        <v>#REF!</v>
      </c>
      <c r="NU458" s="5" t="e">
        <f t="shared" si="438"/>
        <v>#REF!</v>
      </c>
      <c r="NV458" s="5" t="e">
        <f t="shared" si="439"/>
        <v>#REF!</v>
      </c>
      <c r="NW458" s="6" t="e">
        <f t="shared" si="440"/>
        <v>#REF!</v>
      </c>
      <c r="NX458" s="7" t="e">
        <f t="shared" si="441"/>
        <v>#REF!</v>
      </c>
      <c r="NY458" s="5" t="e">
        <f t="shared" si="442"/>
        <v>#REF!</v>
      </c>
      <c r="NZ458" s="31" t="e">
        <f t="shared" si="443"/>
        <v>#REF!</v>
      </c>
      <c r="OA458" s="32" t="e">
        <f t="shared" si="444"/>
        <v>#REF!</v>
      </c>
      <c r="OB458" s="32" t="e">
        <f t="shared" si="445"/>
        <v>#REF!</v>
      </c>
      <c r="OC458" s="33" t="e">
        <f t="shared" si="446"/>
        <v>#REF!</v>
      </c>
      <c r="OD458" s="33" t="e">
        <f t="shared" si="447"/>
        <v>#REF!</v>
      </c>
      <c r="OE458" s="33" t="e">
        <f t="shared" si="448"/>
        <v>#REF!</v>
      </c>
      <c r="OF458" s="33" t="e">
        <f t="shared" si="449"/>
        <v>#REF!</v>
      </c>
      <c r="OG458" s="5" t="e">
        <f t="shared" si="450"/>
        <v>#REF!</v>
      </c>
      <c r="OH458" s="5" t="e">
        <f t="shared" si="451"/>
        <v>#REF!</v>
      </c>
      <c r="OI458" s="5" t="e">
        <f t="shared" si="452"/>
        <v>#REF!</v>
      </c>
      <c r="OJ458" s="6" t="e">
        <f t="shared" si="453"/>
        <v>#REF!</v>
      </c>
      <c r="OK458" s="7" t="e">
        <f t="shared" si="454"/>
        <v>#REF!</v>
      </c>
      <c r="OL458" s="5" t="e">
        <f t="shared" si="455"/>
        <v>#REF!</v>
      </c>
      <c r="OM458" s="31" t="e">
        <f t="shared" si="456"/>
        <v>#REF!</v>
      </c>
      <c r="ON458" s="32" t="e">
        <f t="shared" si="457"/>
        <v>#REF!</v>
      </c>
      <c r="OO458" s="32" t="e">
        <f t="shared" si="458"/>
        <v>#REF!</v>
      </c>
      <c r="OP458" s="33" t="e">
        <f t="shared" si="459"/>
        <v>#REF!</v>
      </c>
      <c r="OQ458" s="33" t="e">
        <f t="shared" si="460"/>
        <v>#REF!</v>
      </c>
      <c r="OR458" s="33" t="e">
        <f t="shared" si="461"/>
        <v>#REF!</v>
      </c>
      <c r="OS458" s="33" t="e">
        <f t="shared" si="462"/>
        <v>#REF!</v>
      </c>
      <c r="OT458" t="e">
        <f t="shared" si="463"/>
        <v>#REF!</v>
      </c>
      <c r="OU458" t="e">
        <f t="shared" si="464"/>
        <v>#REF!</v>
      </c>
      <c r="OV458" t="e">
        <f t="shared" si="465"/>
        <v>#REF!</v>
      </c>
      <c r="OW458" t="e">
        <f t="shared" si="466"/>
        <v>#REF!</v>
      </c>
      <c r="OX458" t="e">
        <f t="shared" si="467"/>
        <v>#REF!</v>
      </c>
      <c r="OY458" t="e">
        <f t="shared" si="468"/>
        <v>#REF!</v>
      </c>
    </row>
    <row r="459" spans="1:415" ht="16.5" customHeight="1" x14ac:dyDescent="0.3">
      <c r="A459" s="22"/>
      <c r="KN459" s="5" t="e">
        <f>IF(INDEX(#REF!,MATCH('HT 0-0'!D459,#REF!,0))=INDEX(#REF!,MATCH('HT 0-0'!D459,#REF!,0)),INDEX(#REF!,MATCH('HT 0-0'!D459,#REF!,0)),"ERROR")</f>
        <v>#REF!</v>
      </c>
      <c r="KO459" s="5" t="e">
        <f>IF(INDEX(#REF!,MATCH('HT 0-0'!E459,#REF!,0))=INDEX(#REF!,MATCH('HT 0-0'!E459,#REF!,0)),INDEX(#REF!,MATCH('HT 0-0'!E459,#REF!,0)),"ERROR")</f>
        <v>#REF!</v>
      </c>
      <c r="KP459" s="5" t="e">
        <f t="shared" si="402"/>
        <v>#REF!</v>
      </c>
      <c r="KQ459" t="str">
        <f t="shared" si="403"/>
        <v>_</v>
      </c>
      <c r="KR459" s="5" t="e">
        <f t="shared" si="404"/>
        <v>#DIV/0!</v>
      </c>
      <c r="KS459" s="5" t="e">
        <f t="shared" si="405"/>
        <v>#DIV/0!</v>
      </c>
      <c r="KT459" s="5" t="e">
        <f t="shared" si="406"/>
        <v>#DIV/0!</v>
      </c>
      <c r="KU459" s="5" t="e">
        <f t="shared" si="407"/>
        <v>#DIV/0!</v>
      </c>
      <c r="KV459" s="5" t="e">
        <f t="shared" si="408"/>
        <v>#DIV/0!</v>
      </c>
      <c r="KW459" s="5" t="e">
        <f t="shared" si="409"/>
        <v>#DIV/0!</v>
      </c>
      <c r="KX459" s="5" t="e">
        <f t="shared" si="410"/>
        <v>#DIV/0!</v>
      </c>
      <c r="KY459" s="5" t="e">
        <f t="shared" si="411"/>
        <v>#DIV/0!</v>
      </c>
      <c r="KZ459" s="5" t="e">
        <f t="shared" si="412"/>
        <v>#DIV/0!</v>
      </c>
      <c r="LA459" s="5" t="e">
        <f t="shared" si="413"/>
        <v>#DIV/0!</v>
      </c>
      <c r="LB459" t="e">
        <f>IF(LQ459="0-0",INDEX(Scrape!#REF!,MATCH('HT 0-0'!KP459,Scrape!$B:$B,0)),"")</f>
        <v>#REF!</v>
      </c>
      <c r="LC459" t="e">
        <f>IF(LQ459="0-0",INDEX(Scrape!$A:$A,MATCH('HT 0-0'!KP459,Scrape!$B:$B,0)),"")</f>
        <v>#REF!</v>
      </c>
      <c r="LD459" t="e">
        <f>IF(LQ459="0-0",INDEX(Scrape!$B:$B,MATCH('HT 0-0'!KP459,Scrape!$B:$B,0)),"")</f>
        <v>#REF!</v>
      </c>
      <c r="LE459" t="e">
        <f>IF(LQ459="0-0",INDEX(Scrape!$C:$C,MATCH('HT 0-0'!KP459,Scrape!$B:$B,0)),"")</f>
        <v>#REF!</v>
      </c>
      <c r="LF459" t="e">
        <f>IF(LQ459="0-0",INDEX(Scrape!$D:$D,MATCH('HT 0-0'!KP459,Scrape!$B:$B,0)),"")</f>
        <v>#REF!</v>
      </c>
      <c r="LG459" t="e">
        <f>IF(LQ459="0-0",INDEX(Scrape!$E:$E,MATCH('HT 0-0'!KP459,Scrape!$B:$B,0)),"")</f>
        <v>#REF!</v>
      </c>
      <c r="LH459" t="e">
        <f>IF(LQ459="0-0",INDEX(Scrape!$F:$F,MATCH('HT 0-0'!KP459,Scrape!$B:$B,0)),"")</f>
        <v>#REF!</v>
      </c>
      <c r="LI459" t="e">
        <f>IF(LQ459="0-0",INDEX(Scrape!$G:$G,MATCH('HT 0-0'!KP459,Scrape!$B:$B,0)),"")</f>
        <v>#REF!</v>
      </c>
      <c r="LJ459" t="e">
        <f>IF(LQ459="0-0",INDEX(Scrape!$H:$H,MATCH('HT 0-0'!KP459,Scrape!$B:$B,0)),"")</f>
        <v>#REF!</v>
      </c>
      <c r="LK459" t="e">
        <f>IF(LQ459="0-0",INDEX(Scrape!$I:$I,MATCH('HT 0-0'!KP459,Scrape!$B:$B,0)),"")</f>
        <v>#REF!</v>
      </c>
      <c r="LL459" t="e">
        <f>IF(LQ459="0-0",INDEX(Scrape!$J:$J,MATCH('HT 0-0'!KP459,Scrape!$B:$B,0)),"")</f>
        <v>#REF!</v>
      </c>
      <c r="LM459" t="e">
        <f>IF(LQ459="0-0",INDEX(Scrape!$K:$K,MATCH('HT 0-0'!KP459,Scrape!$B:$B,0)),"")</f>
        <v>#REF!</v>
      </c>
      <c r="LN459" t="e">
        <f>IF(LQ459="0-0",INDEX(Scrape!$L:$L,MATCH('HT 0-0'!KP459,Scrape!$B:$B,0)),"")</f>
        <v>#REF!</v>
      </c>
      <c r="LO459" t="e">
        <f>IF(LQ459="0-0",INDEX(Scrape!$M:$M,MATCH('HT 0-0'!KP459,Scrape!$B:$B,0)),"")</f>
        <v>#REF!</v>
      </c>
      <c r="LP459" t="e">
        <f>IF(LQ459="0-0",INDEX(Scrape!$N:$N,MATCH('HT 0-0'!KP459,Scrape!$B:$B,0)),"")</f>
        <v>#REF!</v>
      </c>
      <c r="LQ459" t="e">
        <f>INDEX(Scrape!$O:$O,MATCH('HT 0-0'!KP459,Scrape!$B:$B,0))</f>
        <v>#REF!</v>
      </c>
      <c r="LR459" t="e">
        <f t="shared" si="414"/>
        <v>#REF!</v>
      </c>
      <c r="LS459" t="e">
        <f t="shared" si="415"/>
        <v>#REF!</v>
      </c>
      <c r="LT459" s="23" t="e">
        <f>IF(INDEX(#REF!,MATCH(KQ459,#REF!,0))=INDEX(#REF!,MATCH(KQ459,#REF!,0)),INDEX(#REF!,MATCH(KQ459,#REF!,0)),"ERROR")</f>
        <v>#REF!</v>
      </c>
      <c r="LU459" s="24" t="e">
        <f t="shared" si="416"/>
        <v>#DIV/0!</v>
      </c>
      <c r="LV459" s="24" t="e">
        <f t="shared" si="417"/>
        <v>#DIV/0!</v>
      </c>
      <c r="LW459" s="24" t="e">
        <f t="shared" si="418"/>
        <v>#DIV/0!</v>
      </c>
      <c r="LX459" s="24" t="e">
        <f t="shared" si="419"/>
        <v>#DIV/0!</v>
      </c>
      <c r="LY459" s="25" t="e">
        <f t="shared" si="420"/>
        <v>#REF!</v>
      </c>
      <c r="LZ459" s="25" t="e">
        <f t="shared" si="421"/>
        <v>#REF!</v>
      </c>
      <c r="MA459" s="26" t="e">
        <f t="shared" si="422"/>
        <v>#REF!</v>
      </c>
      <c r="MB459" s="27" t="e">
        <f t="shared" si="423"/>
        <v>#REF!</v>
      </c>
      <c r="MC459" s="28" t="e">
        <f t="shared" si="424"/>
        <v>#REF!</v>
      </c>
      <c r="MD459" s="24" t="e">
        <f t="shared" si="425"/>
        <v>#REF!</v>
      </c>
      <c r="ME459" s="29" t="e">
        <f t="shared" si="426"/>
        <v>#REF!</v>
      </c>
      <c r="MF459" s="30" t="e">
        <f t="shared" si="427"/>
        <v>#REF!</v>
      </c>
      <c r="MG459" s="24" t="e">
        <f t="shared" si="428"/>
        <v>#REF!</v>
      </c>
      <c r="MH459" s="29" t="e">
        <f t="shared" si="429"/>
        <v>#REF!</v>
      </c>
      <c r="MI459" s="30" t="e">
        <f t="shared" si="430"/>
        <v>#REF!</v>
      </c>
      <c r="MJ459" t="str">
        <f t="shared" si="431"/>
        <v/>
      </c>
      <c r="MK459" t="str">
        <f t="shared" si="432"/>
        <v/>
      </c>
      <c r="ML459" t="str">
        <f t="shared" si="433"/>
        <v/>
      </c>
      <c r="MM459" t="str">
        <f t="shared" si="434"/>
        <v/>
      </c>
      <c r="MN459" t="str">
        <f t="shared" si="435"/>
        <v/>
      </c>
      <c r="MO459" t="str">
        <f t="shared" si="436"/>
        <v/>
      </c>
      <c r="MP459" s="5" t="e">
        <f>COUNTIFS(#REF!,LT459,#REF!,1,#REF!,"&gt;="&amp;MC459,#REF!,"&lt;="&amp;MB459,#REF!,"&lt;="&amp;ME459,#REF!,"&gt;="&amp;MF459,#REF!,"="&amp;KV459,#REF!,"="&amp;KX459)</f>
        <v>#REF!</v>
      </c>
      <c r="MQ459" s="5" t="e">
        <f>COUNTIFS(#REF!,LT459,#REF!,0,#REF!,"&gt;="&amp;MC459,#REF!,"&lt;="&amp;MB459,#REF!,"&lt;="&amp;ME459,#REF!,"&gt;="&amp;MF459,#REF!,"="&amp;KV459,#REF!,"="&amp;KX459)</f>
        <v>#REF!</v>
      </c>
      <c r="MR459" s="5" t="e">
        <f>COUNTIFS(#REF!,LT459,#REF!,1,#REF!,"&gt;="&amp;MC459,#REF!,"&lt;="&amp;MB459,#REF!,"&lt;="&amp;ME459,#REF!,"&gt;="&amp;MF459,#REF!,"="&amp;KW459,#REF!,"="&amp;KY459)</f>
        <v>#REF!</v>
      </c>
      <c r="MS459" s="5" t="e">
        <f>COUNTIFS(#REF!,LT459,#REF!,0,#REF!,"&gt;="&amp;MC459,#REF!,"&lt;="&amp;MB459,#REF!,"&lt;="&amp;ME459,#REF!,"&gt;="&amp;MF459,#REF!,"="&amp;KW459,#REF!,"="&amp;KY459)</f>
        <v>#REF!</v>
      </c>
      <c r="MT459" s="5" t="e">
        <f>COUNTIFS(#REF!,LT459,#REF!,1,#REF!,"&gt;="&amp;MI459,#REF!,"&lt;="&amp;MH459,#REF!,"&lt;="&amp;ME459,#REF!,"&gt;="&amp;MF459)</f>
        <v>#REF!</v>
      </c>
      <c r="MU459" s="5" t="e">
        <f>COUNTIFS(#REF!,LT459,#REF!,0,#REF!,"&gt;="&amp;MI459,#REF!,"&lt;="&amp;MH459,#REF!,"&lt;="&amp;ME459,#REF!,"&gt;="&amp;MF459)</f>
        <v>#REF!</v>
      </c>
      <c r="MV459" s="5" t="e">
        <f>COUNTIFS(#REF!,LT459,#REF!,1,#REF!,"&gt;="&amp;MI459,#REF!,"&lt;="&amp;MH459,#REF!,"="&amp;KZ459,#REF!,"="&amp;LA459,#REF!,"&lt;="&amp;ME459,#REF!,"&gt;="&amp;MF459)</f>
        <v>#REF!</v>
      </c>
      <c r="MW459" s="5" t="e">
        <f>COUNTIFS(#REF!,LT459,#REF!,0,#REF!,"&gt;="&amp;MI459,#REF!,"&lt;="&amp;MH459,#REF!,"="&amp;KZ459,#REF!,"="&amp;LA459,#REF!,"&lt;="&amp;ME459,#REF!,"&gt;="&amp;MF459)</f>
        <v>#REF!</v>
      </c>
      <c r="MX459" s="5" t="e">
        <f>COUNTIFS(#REF!,LT459,#REF!,1,#REF!,"&gt;="&amp;MC459,#REF!,"&lt;="&amp;MB459,#REF!,"&lt;="&amp;ME459,#REF!,"&gt;="&amp;MF459)</f>
        <v>#REF!</v>
      </c>
      <c r="MY459" s="5" t="e">
        <f>COUNTIFS(#REF!,LT459,#REF!,0,#REF!,"&gt;="&amp;MC459,#REF!,"&lt;="&amp;MB459,#REF!,"&lt;="&amp;ME459,#REF!,"&gt;="&amp;MF459)</f>
        <v>#REF!</v>
      </c>
      <c r="MZ459" s="5" t="e">
        <f>COUNTIFS(#REF!,LT459,#REF!,1,#REF!,"&lt;="&amp;ME459,#REF!,"&gt;="&amp;MF459,#REF!,"="&amp;KV459,#REF!,"="&amp;KX459)</f>
        <v>#REF!</v>
      </c>
      <c r="NA459" s="5" t="e">
        <f>COUNTIFS(#REF!,LT459,#REF!,0,#REF!,"&lt;="&amp;ME459,#REF!,"&gt;="&amp;MF459,#REF!,"="&amp;KV459,#REF!,"="&amp;KX459)</f>
        <v>#REF!</v>
      </c>
      <c r="NB459" s="5" t="e">
        <f>COUNTIFS(#REF!,LT459,#REF!,1,#REF!,"&lt;="&amp;ME459,#REF!,"&gt;="&amp;MF459,#REF!,"="&amp;KW459,#REF!,"="&amp;KY459)</f>
        <v>#REF!</v>
      </c>
      <c r="NC459" s="5" t="e">
        <f>COUNTIFS(#REF!,LT459,#REF!,0,#REF!,"&lt;="&amp;ME459,#REF!,"&gt;="&amp;MF459,#REF!,"="&amp;KW459,#REF!,"="&amp;KY459)</f>
        <v>#REF!</v>
      </c>
      <c r="ND459" s="5" t="e">
        <f>COUNTIFS(#REF!,LT459,#REF!,1,#REF!,"&gt;="&amp;MC459,#REF!,"&lt;="&amp;MB459,#REF!,"&lt;="&amp;ME459,#REF!,"&gt;="&amp;MF459,#REF!,"="&amp;KV459,#REF!,"="&amp;KX459)</f>
        <v>#REF!</v>
      </c>
      <c r="NE459" s="5" t="e">
        <f>COUNTIFS(#REF!,LT459,#REF!,0,#REF!,"&gt;="&amp;MC459,#REF!,"&lt;="&amp;MB459,#REF!,"&lt;="&amp;ME459,#REF!,"&gt;="&amp;MF459,#REF!,"="&amp;KV459,#REF!,"="&amp;KX459)</f>
        <v>#REF!</v>
      </c>
      <c r="NF459" s="5" t="e">
        <f>COUNTIFS(#REF!,LT459,#REF!,1,#REF!,"&gt;="&amp;MC459,#REF!,"&lt;="&amp;MB459,#REF!,"&lt;="&amp;ME459,#REF!,"&gt;="&amp;MF459,#REF!,"="&amp;KW459,#REF!,"="&amp;KY459)</f>
        <v>#REF!</v>
      </c>
      <c r="NG459" s="5" t="e">
        <f>COUNTIFS(#REF!,LT459,#REF!,0,#REF!,"&gt;="&amp;MC459,#REF!,"&lt;="&amp;MB459,#REF!,"&lt;="&amp;ME459,#REF!,"&gt;="&amp;MF459,#REF!,"="&amp;KW459,#REF!,"="&amp;KY459)</f>
        <v>#REF!</v>
      </c>
      <c r="NH459" s="5" t="e">
        <f>COUNTIFS(#REF!,LT459,#REF!,1,#REF!,"&gt;="&amp;MC459,#REF!,"&lt;="&amp;MB459,#REF!,"&lt;="&amp;ME459,#REF!,"&gt;="&amp;MF459,#REF!,"="&amp;KZ459,#REF!,"="&amp;LA459)</f>
        <v>#REF!</v>
      </c>
      <c r="NI459" s="5" t="e">
        <f>COUNTIFS(#REF!,LT459,#REF!,0,#REF!,"&gt;="&amp;MC459,#REF!,"&lt;="&amp;MB459,#REF!,"&lt;="&amp;ME459,#REF!,"&gt;="&amp;MF459,#REF!,"="&amp;KZ459,#REF!,"="&amp;LA459)</f>
        <v>#REF!</v>
      </c>
      <c r="NJ459" s="5" t="e">
        <f>COUNTIFS(#REF!,LT459,#REF!,1,#REF!,"&gt;="&amp;MI459,#REF!,"&lt;="&amp;MH459,#REF!,"&lt;="&amp;ME459,#REF!,"&gt;="&amp;MF459)</f>
        <v>#REF!</v>
      </c>
      <c r="NK459" s="5" t="e">
        <f>COUNTIFS(#REF!,LT459,#REF!,0,#REF!,"&gt;="&amp;MI459,#REF!,"&lt;="&amp;MH459,#REF!,"&lt;="&amp;ME459,#REF!,"&gt;="&amp;MF459)</f>
        <v>#REF!</v>
      </c>
      <c r="NL459" s="5" t="e">
        <f>COUNTIFS(#REF!,LT459,#REF!,1,#REF!,"&gt;="&amp;MI459,#REF!,"&lt;="&amp;MH459,#REF!,"="&amp;KZ459,#REF!,"="&amp;LA459,#REF!,"&lt;="&amp;ME459,#REF!,"&gt;="&amp;MF459)</f>
        <v>#REF!</v>
      </c>
      <c r="NM459" s="5" t="e">
        <f>COUNTIFS(#REF!,LT459,#REF!,0,#REF!,"&gt;="&amp;MI459,#REF!,"&lt;="&amp;MH459,#REF!,"="&amp;KZ459,#REF!,"="&amp;LA459,#REF!,"&lt;="&amp;ME459,#REF!,"&gt;="&amp;MF459)</f>
        <v>#REF!</v>
      </c>
      <c r="NN459" s="5" t="e">
        <f>COUNTIFS(#REF!,LT459,#REF!,1,#REF!,"&gt;="&amp;MC459,#REF!,"&lt;="&amp;MB459,#REF!,"&lt;="&amp;ME459,#REF!,"&gt;="&amp;MF459)</f>
        <v>#REF!</v>
      </c>
      <c r="NO459" s="5" t="e">
        <f>COUNTIFS(#REF!,LT459,#REF!,0,#REF!,"&gt;="&amp;MC459,#REF!,"&lt;="&amp;MB459,#REF!,"&lt;="&amp;ME459,#REF!,"&gt;="&amp;MF459)</f>
        <v>#REF!</v>
      </c>
      <c r="NP459" s="5" t="e">
        <f>COUNTIFS(#REF!,LT459,#REF!,1,#REF!,"&lt;="&amp;ME459,#REF!,"&gt;="&amp;MF459,#REF!,"="&amp;KV459,#REF!,"="&amp;KX459)</f>
        <v>#REF!</v>
      </c>
      <c r="NQ459" s="5" t="e">
        <f>COUNTIFS(#REF!,LT459,#REF!,0,#REF!,"&lt;="&amp;ME459,#REF!,"&gt;="&amp;MF459,#REF!,"="&amp;KV459,#REF!,"="&amp;KX459)</f>
        <v>#REF!</v>
      </c>
      <c r="NR459" s="5" t="e">
        <f>COUNTIFS(#REF!,LT459,#REF!,1,#REF!,"&lt;="&amp;ME459,#REF!,"&gt;="&amp;MF459,#REF!,"="&amp;KW459,#REF!,"="&amp;KY459)</f>
        <v>#REF!</v>
      </c>
      <c r="NS459" s="5" t="e">
        <f>COUNTIFS(#REF!,LT459,#REF!,0,#REF!,"&lt;="&amp;ME459,#REF!,"&gt;="&amp;MF459,#REF!,"="&amp;KW459,#REF!,"="&amp;KY459)</f>
        <v>#REF!</v>
      </c>
      <c r="NT459" s="5" t="e">
        <f t="shared" si="437"/>
        <v>#REF!</v>
      </c>
      <c r="NU459" s="5" t="e">
        <f t="shared" si="438"/>
        <v>#REF!</v>
      </c>
      <c r="NV459" s="5" t="e">
        <f t="shared" si="439"/>
        <v>#REF!</v>
      </c>
      <c r="NW459" s="6" t="e">
        <f t="shared" si="440"/>
        <v>#REF!</v>
      </c>
      <c r="NX459" s="7" t="e">
        <f t="shared" si="441"/>
        <v>#REF!</v>
      </c>
      <c r="NY459" s="5" t="e">
        <f t="shared" si="442"/>
        <v>#REF!</v>
      </c>
      <c r="NZ459" s="31" t="e">
        <f t="shared" si="443"/>
        <v>#REF!</v>
      </c>
      <c r="OA459" s="32" t="e">
        <f t="shared" si="444"/>
        <v>#REF!</v>
      </c>
      <c r="OB459" s="32" t="e">
        <f t="shared" si="445"/>
        <v>#REF!</v>
      </c>
      <c r="OC459" s="33" t="e">
        <f t="shared" si="446"/>
        <v>#REF!</v>
      </c>
      <c r="OD459" s="33" t="e">
        <f t="shared" si="447"/>
        <v>#REF!</v>
      </c>
      <c r="OE459" s="33" t="e">
        <f t="shared" si="448"/>
        <v>#REF!</v>
      </c>
      <c r="OF459" s="33" t="e">
        <f t="shared" si="449"/>
        <v>#REF!</v>
      </c>
      <c r="OG459" s="5" t="e">
        <f t="shared" si="450"/>
        <v>#REF!</v>
      </c>
      <c r="OH459" s="5" t="e">
        <f t="shared" si="451"/>
        <v>#REF!</v>
      </c>
      <c r="OI459" s="5" t="e">
        <f t="shared" si="452"/>
        <v>#REF!</v>
      </c>
      <c r="OJ459" s="6" t="e">
        <f t="shared" si="453"/>
        <v>#REF!</v>
      </c>
      <c r="OK459" s="7" t="e">
        <f t="shared" si="454"/>
        <v>#REF!</v>
      </c>
      <c r="OL459" s="5" t="e">
        <f t="shared" si="455"/>
        <v>#REF!</v>
      </c>
      <c r="OM459" s="31" t="e">
        <f t="shared" si="456"/>
        <v>#REF!</v>
      </c>
      <c r="ON459" s="32" t="e">
        <f t="shared" si="457"/>
        <v>#REF!</v>
      </c>
      <c r="OO459" s="32" t="e">
        <f t="shared" si="458"/>
        <v>#REF!</v>
      </c>
      <c r="OP459" s="33" t="e">
        <f t="shared" si="459"/>
        <v>#REF!</v>
      </c>
      <c r="OQ459" s="33" t="e">
        <f t="shared" si="460"/>
        <v>#REF!</v>
      </c>
      <c r="OR459" s="33" t="e">
        <f t="shared" si="461"/>
        <v>#REF!</v>
      </c>
      <c r="OS459" s="33" t="e">
        <f t="shared" si="462"/>
        <v>#REF!</v>
      </c>
      <c r="OT459" t="e">
        <f t="shared" si="463"/>
        <v>#REF!</v>
      </c>
      <c r="OU459" t="e">
        <f t="shared" si="464"/>
        <v>#REF!</v>
      </c>
      <c r="OV459" t="e">
        <f t="shared" si="465"/>
        <v>#REF!</v>
      </c>
      <c r="OW459" t="e">
        <f t="shared" si="466"/>
        <v>#REF!</v>
      </c>
      <c r="OX459" t="e">
        <f t="shared" si="467"/>
        <v>#REF!</v>
      </c>
      <c r="OY459" t="e">
        <f t="shared" si="468"/>
        <v>#REF!</v>
      </c>
    </row>
    <row r="460" spans="1:415" ht="16.5" customHeight="1" x14ac:dyDescent="0.3">
      <c r="A460" s="22"/>
      <c r="KN460" s="5" t="e">
        <f>IF(INDEX(#REF!,MATCH('HT 0-0'!D460,#REF!,0))=INDEX(#REF!,MATCH('HT 0-0'!D460,#REF!,0)),INDEX(#REF!,MATCH('HT 0-0'!D460,#REF!,0)),"ERROR")</f>
        <v>#REF!</v>
      </c>
      <c r="KO460" s="5" t="e">
        <f>IF(INDEX(#REF!,MATCH('HT 0-0'!E460,#REF!,0))=INDEX(#REF!,MATCH('HT 0-0'!E460,#REF!,0)),INDEX(#REF!,MATCH('HT 0-0'!E460,#REF!,0)),"ERROR")</f>
        <v>#REF!</v>
      </c>
      <c r="KP460" s="5" t="e">
        <f t="shared" si="402"/>
        <v>#REF!</v>
      </c>
      <c r="KQ460" t="str">
        <f t="shared" si="403"/>
        <v>_</v>
      </c>
      <c r="KR460" s="5" t="e">
        <f t="shared" si="404"/>
        <v>#DIV/0!</v>
      </c>
      <c r="KS460" s="5" t="e">
        <f t="shared" si="405"/>
        <v>#DIV/0!</v>
      </c>
      <c r="KT460" s="5" t="e">
        <f t="shared" si="406"/>
        <v>#DIV/0!</v>
      </c>
      <c r="KU460" s="5" t="e">
        <f t="shared" si="407"/>
        <v>#DIV/0!</v>
      </c>
      <c r="KV460" s="5" t="e">
        <f t="shared" si="408"/>
        <v>#DIV/0!</v>
      </c>
      <c r="KW460" s="5" t="e">
        <f t="shared" si="409"/>
        <v>#DIV/0!</v>
      </c>
      <c r="KX460" s="5" t="e">
        <f t="shared" si="410"/>
        <v>#DIV/0!</v>
      </c>
      <c r="KY460" s="5" t="e">
        <f t="shared" si="411"/>
        <v>#DIV/0!</v>
      </c>
      <c r="KZ460" s="5" t="e">
        <f t="shared" si="412"/>
        <v>#DIV/0!</v>
      </c>
      <c r="LA460" s="5" t="e">
        <f t="shared" si="413"/>
        <v>#DIV/0!</v>
      </c>
      <c r="LB460" t="e">
        <f>IF(LQ460="0-0",INDEX(Scrape!#REF!,MATCH('HT 0-0'!KP460,Scrape!$B:$B,0)),"")</f>
        <v>#REF!</v>
      </c>
      <c r="LC460" t="e">
        <f>IF(LQ460="0-0",INDEX(Scrape!$A:$A,MATCH('HT 0-0'!KP460,Scrape!$B:$B,0)),"")</f>
        <v>#REF!</v>
      </c>
      <c r="LD460" t="e">
        <f>IF(LQ460="0-0",INDEX(Scrape!$B:$B,MATCH('HT 0-0'!KP460,Scrape!$B:$B,0)),"")</f>
        <v>#REF!</v>
      </c>
      <c r="LE460" t="e">
        <f>IF(LQ460="0-0",INDEX(Scrape!$C:$C,MATCH('HT 0-0'!KP460,Scrape!$B:$B,0)),"")</f>
        <v>#REF!</v>
      </c>
      <c r="LF460" t="e">
        <f>IF(LQ460="0-0",INDEX(Scrape!$D:$D,MATCH('HT 0-0'!KP460,Scrape!$B:$B,0)),"")</f>
        <v>#REF!</v>
      </c>
      <c r="LG460" t="e">
        <f>IF(LQ460="0-0",INDEX(Scrape!$E:$E,MATCH('HT 0-0'!KP460,Scrape!$B:$B,0)),"")</f>
        <v>#REF!</v>
      </c>
      <c r="LH460" t="e">
        <f>IF(LQ460="0-0",INDEX(Scrape!$F:$F,MATCH('HT 0-0'!KP460,Scrape!$B:$B,0)),"")</f>
        <v>#REF!</v>
      </c>
      <c r="LI460" t="e">
        <f>IF(LQ460="0-0",INDEX(Scrape!$G:$G,MATCH('HT 0-0'!KP460,Scrape!$B:$B,0)),"")</f>
        <v>#REF!</v>
      </c>
      <c r="LJ460" t="e">
        <f>IF(LQ460="0-0",INDEX(Scrape!$H:$H,MATCH('HT 0-0'!KP460,Scrape!$B:$B,0)),"")</f>
        <v>#REF!</v>
      </c>
      <c r="LK460" t="e">
        <f>IF(LQ460="0-0",INDEX(Scrape!$I:$I,MATCH('HT 0-0'!KP460,Scrape!$B:$B,0)),"")</f>
        <v>#REF!</v>
      </c>
      <c r="LL460" t="e">
        <f>IF(LQ460="0-0",INDEX(Scrape!$J:$J,MATCH('HT 0-0'!KP460,Scrape!$B:$B,0)),"")</f>
        <v>#REF!</v>
      </c>
      <c r="LM460" t="e">
        <f>IF(LQ460="0-0",INDEX(Scrape!$K:$K,MATCH('HT 0-0'!KP460,Scrape!$B:$B,0)),"")</f>
        <v>#REF!</v>
      </c>
      <c r="LN460" t="e">
        <f>IF(LQ460="0-0",INDEX(Scrape!$L:$L,MATCH('HT 0-0'!KP460,Scrape!$B:$B,0)),"")</f>
        <v>#REF!</v>
      </c>
      <c r="LO460" t="e">
        <f>IF(LQ460="0-0",INDEX(Scrape!$M:$M,MATCH('HT 0-0'!KP460,Scrape!$B:$B,0)),"")</f>
        <v>#REF!</v>
      </c>
      <c r="LP460" t="e">
        <f>IF(LQ460="0-0",INDEX(Scrape!$N:$N,MATCH('HT 0-0'!KP460,Scrape!$B:$B,0)),"")</f>
        <v>#REF!</v>
      </c>
      <c r="LQ460" t="e">
        <f>INDEX(Scrape!$O:$O,MATCH('HT 0-0'!KP460,Scrape!$B:$B,0))</f>
        <v>#REF!</v>
      </c>
      <c r="LR460" t="e">
        <f t="shared" si="414"/>
        <v>#REF!</v>
      </c>
      <c r="LS460" t="e">
        <f t="shared" si="415"/>
        <v>#REF!</v>
      </c>
      <c r="LT460" s="23" t="e">
        <f>IF(INDEX(#REF!,MATCH(KQ460,#REF!,0))=INDEX(#REF!,MATCH(KQ460,#REF!,0)),INDEX(#REF!,MATCH(KQ460,#REF!,0)),"ERROR")</f>
        <v>#REF!</v>
      </c>
      <c r="LU460" s="24" t="e">
        <f t="shared" si="416"/>
        <v>#DIV/0!</v>
      </c>
      <c r="LV460" s="24" t="e">
        <f t="shared" si="417"/>
        <v>#DIV/0!</v>
      </c>
      <c r="LW460" s="24" t="e">
        <f t="shared" si="418"/>
        <v>#DIV/0!</v>
      </c>
      <c r="LX460" s="24" t="e">
        <f t="shared" si="419"/>
        <v>#DIV/0!</v>
      </c>
      <c r="LY460" s="25" t="e">
        <f t="shared" si="420"/>
        <v>#REF!</v>
      </c>
      <c r="LZ460" s="25" t="e">
        <f t="shared" si="421"/>
        <v>#REF!</v>
      </c>
      <c r="MA460" s="26" t="e">
        <f t="shared" si="422"/>
        <v>#REF!</v>
      </c>
      <c r="MB460" s="27" t="e">
        <f t="shared" si="423"/>
        <v>#REF!</v>
      </c>
      <c r="MC460" s="28" t="e">
        <f t="shared" si="424"/>
        <v>#REF!</v>
      </c>
      <c r="MD460" s="24" t="e">
        <f t="shared" si="425"/>
        <v>#REF!</v>
      </c>
      <c r="ME460" s="29" t="e">
        <f t="shared" si="426"/>
        <v>#REF!</v>
      </c>
      <c r="MF460" s="30" t="e">
        <f t="shared" si="427"/>
        <v>#REF!</v>
      </c>
      <c r="MG460" s="24" t="e">
        <f t="shared" si="428"/>
        <v>#REF!</v>
      </c>
      <c r="MH460" s="29" t="e">
        <f t="shared" si="429"/>
        <v>#REF!</v>
      </c>
      <c r="MI460" s="30" t="e">
        <f t="shared" si="430"/>
        <v>#REF!</v>
      </c>
      <c r="MJ460" t="str">
        <f t="shared" si="431"/>
        <v/>
      </c>
      <c r="MK460" t="str">
        <f t="shared" si="432"/>
        <v/>
      </c>
      <c r="ML460" t="str">
        <f t="shared" si="433"/>
        <v/>
      </c>
      <c r="MM460" t="str">
        <f t="shared" si="434"/>
        <v/>
      </c>
      <c r="MN460" t="str">
        <f t="shared" si="435"/>
        <v/>
      </c>
      <c r="MO460" t="str">
        <f t="shared" si="436"/>
        <v/>
      </c>
      <c r="MP460" s="5" t="e">
        <f>COUNTIFS(#REF!,LT460,#REF!,1,#REF!,"&gt;="&amp;MC460,#REF!,"&lt;="&amp;MB460,#REF!,"&lt;="&amp;ME460,#REF!,"&gt;="&amp;MF460,#REF!,"="&amp;KV460,#REF!,"="&amp;KX460)</f>
        <v>#REF!</v>
      </c>
      <c r="MQ460" s="5" t="e">
        <f>COUNTIFS(#REF!,LT460,#REF!,0,#REF!,"&gt;="&amp;MC460,#REF!,"&lt;="&amp;MB460,#REF!,"&lt;="&amp;ME460,#REF!,"&gt;="&amp;MF460,#REF!,"="&amp;KV460,#REF!,"="&amp;KX460)</f>
        <v>#REF!</v>
      </c>
      <c r="MR460" s="5" t="e">
        <f>COUNTIFS(#REF!,LT460,#REF!,1,#REF!,"&gt;="&amp;MC460,#REF!,"&lt;="&amp;MB460,#REF!,"&lt;="&amp;ME460,#REF!,"&gt;="&amp;MF460,#REF!,"="&amp;KW460,#REF!,"="&amp;KY460)</f>
        <v>#REF!</v>
      </c>
      <c r="MS460" s="5" t="e">
        <f>COUNTIFS(#REF!,LT460,#REF!,0,#REF!,"&gt;="&amp;MC460,#REF!,"&lt;="&amp;MB460,#REF!,"&lt;="&amp;ME460,#REF!,"&gt;="&amp;MF460,#REF!,"="&amp;KW460,#REF!,"="&amp;KY460)</f>
        <v>#REF!</v>
      </c>
      <c r="MT460" s="5" t="e">
        <f>COUNTIFS(#REF!,LT460,#REF!,1,#REF!,"&gt;="&amp;MI460,#REF!,"&lt;="&amp;MH460,#REF!,"&lt;="&amp;ME460,#REF!,"&gt;="&amp;MF460)</f>
        <v>#REF!</v>
      </c>
      <c r="MU460" s="5" t="e">
        <f>COUNTIFS(#REF!,LT460,#REF!,0,#REF!,"&gt;="&amp;MI460,#REF!,"&lt;="&amp;MH460,#REF!,"&lt;="&amp;ME460,#REF!,"&gt;="&amp;MF460)</f>
        <v>#REF!</v>
      </c>
      <c r="MV460" s="5" t="e">
        <f>COUNTIFS(#REF!,LT460,#REF!,1,#REF!,"&gt;="&amp;MI460,#REF!,"&lt;="&amp;MH460,#REF!,"="&amp;KZ460,#REF!,"="&amp;LA460,#REF!,"&lt;="&amp;ME460,#REF!,"&gt;="&amp;MF460)</f>
        <v>#REF!</v>
      </c>
      <c r="MW460" s="5" t="e">
        <f>COUNTIFS(#REF!,LT460,#REF!,0,#REF!,"&gt;="&amp;MI460,#REF!,"&lt;="&amp;MH460,#REF!,"="&amp;KZ460,#REF!,"="&amp;LA460,#REF!,"&lt;="&amp;ME460,#REF!,"&gt;="&amp;MF460)</f>
        <v>#REF!</v>
      </c>
      <c r="MX460" s="5" t="e">
        <f>COUNTIFS(#REF!,LT460,#REF!,1,#REF!,"&gt;="&amp;MC460,#REF!,"&lt;="&amp;MB460,#REF!,"&lt;="&amp;ME460,#REF!,"&gt;="&amp;MF460)</f>
        <v>#REF!</v>
      </c>
      <c r="MY460" s="5" t="e">
        <f>COUNTIFS(#REF!,LT460,#REF!,0,#REF!,"&gt;="&amp;MC460,#REF!,"&lt;="&amp;MB460,#REF!,"&lt;="&amp;ME460,#REF!,"&gt;="&amp;MF460)</f>
        <v>#REF!</v>
      </c>
      <c r="MZ460" s="5" t="e">
        <f>COUNTIFS(#REF!,LT460,#REF!,1,#REF!,"&lt;="&amp;ME460,#REF!,"&gt;="&amp;MF460,#REF!,"="&amp;KV460,#REF!,"="&amp;KX460)</f>
        <v>#REF!</v>
      </c>
      <c r="NA460" s="5" t="e">
        <f>COUNTIFS(#REF!,LT460,#REF!,0,#REF!,"&lt;="&amp;ME460,#REF!,"&gt;="&amp;MF460,#REF!,"="&amp;KV460,#REF!,"="&amp;KX460)</f>
        <v>#REF!</v>
      </c>
      <c r="NB460" s="5" t="e">
        <f>COUNTIFS(#REF!,LT460,#REF!,1,#REF!,"&lt;="&amp;ME460,#REF!,"&gt;="&amp;MF460,#REF!,"="&amp;KW460,#REF!,"="&amp;KY460)</f>
        <v>#REF!</v>
      </c>
      <c r="NC460" s="5" t="e">
        <f>COUNTIFS(#REF!,LT460,#REF!,0,#REF!,"&lt;="&amp;ME460,#REF!,"&gt;="&amp;MF460,#REF!,"="&amp;KW460,#REF!,"="&amp;KY460)</f>
        <v>#REF!</v>
      </c>
      <c r="ND460" s="5" t="e">
        <f>COUNTIFS(#REF!,LT460,#REF!,1,#REF!,"&gt;="&amp;MC460,#REF!,"&lt;="&amp;MB460,#REF!,"&lt;="&amp;ME460,#REF!,"&gt;="&amp;MF460,#REF!,"="&amp;KV460,#REF!,"="&amp;KX460)</f>
        <v>#REF!</v>
      </c>
      <c r="NE460" s="5" t="e">
        <f>COUNTIFS(#REF!,LT460,#REF!,0,#REF!,"&gt;="&amp;MC460,#REF!,"&lt;="&amp;MB460,#REF!,"&lt;="&amp;ME460,#REF!,"&gt;="&amp;MF460,#REF!,"="&amp;KV460,#REF!,"="&amp;KX460)</f>
        <v>#REF!</v>
      </c>
      <c r="NF460" s="5" t="e">
        <f>COUNTIFS(#REF!,LT460,#REF!,1,#REF!,"&gt;="&amp;MC460,#REF!,"&lt;="&amp;MB460,#REF!,"&lt;="&amp;ME460,#REF!,"&gt;="&amp;MF460,#REF!,"="&amp;KW460,#REF!,"="&amp;KY460)</f>
        <v>#REF!</v>
      </c>
      <c r="NG460" s="5" t="e">
        <f>COUNTIFS(#REF!,LT460,#REF!,0,#REF!,"&gt;="&amp;MC460,#REF!,"&lt;="&amp;MB460,#REF!,"&lt;="&amp;ME460,#REF!,"&gt;="&amp;MF460,#REF!,"="&amp;KW460,#REF!,"="&amp;KY460)</f>
        <v>#REF!</v>
      </c>
      <c r="NH460" s="5" t="e">
        <f>COUNTIFS(#REF!,LT460,#REF!,1,#REF!,"&gt;="&amp;MC460,#REF!,"&lt;="&amp;MB460,#REF!,"&lt;="&amp;ME460,#REF!,"&gt;="&amp;MF460,#REF!,"="&amp;KZ460,#REF!,"="&amp;LA460)</f>
        <v>#REF!</v>
      </c>
      <c r="NI460" s="5" t="e">
        <f>COUNTIFS(#REF!,LT460,#REF!,0,#REF!,"&gt;="&amp;MC460,#REF!,"&lt;="&amp;MB460,#REF!,"&lt;="&amp;ME460,#REF!,"&gt;="&amp;MF460,#REF!,"="&amp;KZ460,#REF!,"="&amp;LA460)</f>
        <v>#REF!</v>
      </c>
      <c r="NJ460" s="5" t="e">
        <f>COUNTIFS(#REF!,LT460,#REF!,1,#REF!,"&gt;="&amp;MI460,#REF!,"&lt;="&amp;MH460,#REF!,"&lt;="&amp;ME460,#REF!,"&gt;="&amp;MF460)</f>
        <v>#REF!</v>
      </c>
      <c r="NK460" s="5" t="e">
        <f>COUNTIFS(#REF!,LT460,#REF!,0,#REF!,"&gt;="&amp;MI460,#REF!,"&lt;="&amp;MH460,#REF!,"&lt;="&amp;ME460,#REF!,"&gt;="&amp;MF460)</f>
        <v>#REF!</v>
      </c>
      <c r="NL460" s="5" t="e">
        <f>COUNTIFS(#REF!,LT460,#REF!,1,#REF!,"&gt;="&amp;MI460,#REF!,"&lt;="&amp;MH460,#REF!,"="&amp;KZ460,#REF!,"="&amp;LA460,#REF!,"&lt;="&amp;ME460,#REF!,"&gt;="&amp;MF460)</f>
        <v>#REF!</v>
      </c>
      <c r="NM460" s="5" t="e">
        <f>COUNTIFS(#REF!,LT460,#REF!,0,#REF!,"&gt;="&amp;MI460,#REF!,"&lt;="&amp;MH460,#REF!,"="&amp;KZ460,#REF!,"="&amp;LA460,#REF!,"&lt;="&amp;ME460,#REF!,"&gt;="&amp;MF460)</f>
        <v>#REF!</v>
      </c>
      <c r="NN460" s="5" t="e">
        <f>COUNTIFS(#REF!,LT460,#REF!,1,#REF!,"&gt;="&amp;MC460,#REF!,"&lt;="&amp;MB460,#REF!,"&lt;="&amp;ME460,#REF!,"&gt;="&amp;MF460)</f>
        <v>#REF!</v>
      </c>
      <c r="NO460" s="5" t="e">
        <f>COUNTIFS(#REF!,LT460,#REF!,0,#REF!,"&gt;="&amp;MC460,#REF!,"&lt;="&amp;MB460,#REF!,"&lt;="&amp;ME460,#REF!,"&gt;="&amp;MF460)</f>
        <v>#REF!</v>
      </c>
      <c r="NP460" s="5" t="e">
        <f>COUNTIFS(#REF!,LT460,#REF!,1,#REF!,"&lt;="&amp;ME460,#REF!,"&gt;="&amp;MF460,#REF!,"="&amp;KV460,#REF!,"="&amp;KX460)</f>
        <v>#REF!</v>
      </c>
      <c r="NQ460" s="5" t="e">
        <f>COUNTIFS(#REF!,LT460,#REF!,0,#REF!,"&lt;="&amp;ME460,#REF!,"&gt;="&amp;MF460,#REF!,"="&amp;KV460,#REF!,"="&amp;KX460)</f>
        <v>#REF!</v>
      </c>
      <c r="NR460" s="5" t="e">
        <f>COUNTIFS(#REF!,LT460,#REF!,1,#REF!,"&lt;="&amp;ME460,#REF!,"&gt;="&amp;MF460,#REF!,"="&amp;KW460,#REF!,"="&amp;KY460)</f>
        <v>#REF!</v>
      </c>
      <c r="NS460" s="5" t="e">
        <f>COUNTIFS(#REF!,LT460,#REF!,0,#REF!,"&lt;="&amp;ME460,#REF!,"&gt;="&amp;MF460,#REF!,"="&amp;KW460,#REF!,"="&amp;KY460)</f>
        <v>#REF!</v>
      </c>
      <c r="NT460" s="5" t="e">
        <f t="shared" si="437"/>
        <v>#REF!</v>
      </c>
      <c r="NU460" s="5" t="e">
        <f t="shared" si="438"/>
        <v>#REF!</v>
      </c>
      <c r="NV460" s="5" t="e">
        <f t="shared" si="439"/>
        <v>#REF!</v>
      </c>
      <c r="NW460" s="6" t="e">
        <f t="shared" si="440"/>
        <v>#REF!</v>
      </c>
      <c r="NX460" s="7" t="e">
        <f t="shared" si="441"/>
        <v>#REF!</v>
      </c>
      <c r="NY460" s="5" t="e">
        <f t="shared" si="442"/>
        <v>#REF!</v>
      </c>
      <c r="NZ460" s="31" t="e">
        <f t="shared" si="443"/>
        <v>#REF!</v>
      </c>
      <c r="OA460" s="32" t="e">
        <f t="shared" si="444"/>
        <v>#REF!</v>
      </c>
      <c r="OB460" s="32" t="e">
        <f t="shared" si="445"/>
        <v>#REF!</v>
      </c>
      <c r="OC460" s="33" t="e">
        <f t="shared" si="446"/>
        <v>#REF!</v>
      </c>
      <c r="OD460" s="33" t="e">
        <f t="shared" si="447"/>
        <v>#REF!</v>
      </c>
      <c r="OE460" s="33" t="e">
        <f t="shared" si="448"/>
        <v>#REF!</v>
      </c>
      <c r="OF460" s="33" t="e">
        <f t="shared" si="449"/>
        <v>#REF!</v>
      </c>
      <c r="OG460" s="5" t="e">
        <f t="shared" si="450"/>
        <v>#REF!</v>
      </c>
      <c r="OH460" s="5" t="e">
        <f t="shared" si="451"/>
        <v>#REF!</v>
      </c>
      <c r="OI460" s="5" t="e">
        <f t="shared" si="452"/>
        <v>#REF!</v>
      </c>
      <c r="OJ460" s="6" t="e">
        <f t="shared" si="453"/>
        <v>#REF!</v>
      </c>
      <c r="OK460" s="7" t="e">
        <f t="shared" si="454"/>
        <v>#REF!</v>
      </c>
      <c r="OL460" s="5" t="e">
        <f t="shared" si="455"/>
        <v>#REF!</v>
      </c>
      <c r="OM460" s="31" t="e">
        <f t="shared" si="456"/>
        <v>#REF!</v>
      </c>
      <c r="ON460" s="32" t="e">
        <f t="shared" si="457"/>
        <v>#REF!</v>
      </c>
      <c r="OO460" s="32" t="e">
        <f t="shared" si="458"/>
        <v>#REF!</v>
      </c>
      <c r="OP460" s="33" t="e">
        <f t="shared" si="459"/>
        <v>#REF!</v>
      </c>
      <c r="OQ460" s="33" t="e">
        <f t="shared" si="460"/>
        <v>#REF!</v>
      </c>
      <c r="OR460" s="33" t="e">
        <f t="shared" si="461"/>
        <v>#REF!</v>
      </c>
      <c r="OS460" s="33" t="e">
        <f t="shared" si="462"/>
        <v>#REF!</v>
      </c>
      <c r="OT460" t="e">
        <f t="shared" si="463"/>
        <v>#REF!</v>
      </c>
      <c r="OU460" t="e">
        <f t="shared" si="464"/>
        <v>#REF!</v>
      </c>
      <c r="OV460" t="e">
        <f t="shared" si="465"/>
        <v>#REF!</v>
      </c>
      <c r="OW460" t="e">
        <f t="shared" si="466"/>
        <v>#REF!</v>
      </c>
      <c r="OX460" t="e">
        <f t="shared" si="467"/>
        <v>#REF!</v>
      </c>
      <c r="OY460" t="e">
        <f t="shared" si="468"/>
        <v>#REF!</v>
      </c>
    </row>
    <row r="461" spans="1:415" ht="16.5" customHeight="1" x14ac:dyDescent="0.3">
      <c r="A461" s="22"/>
      <c r="KN461" s="5" t="e">
        <f>IF(INDEX(#REF!,MATCH('HT 0-0'!D461,#REF!,0))=INDEX(#REF!,MATCH('HT 0-0'!D461,#REF!,0)),INDEX(#REF!,MATCH('HT 0-0'!D461,#REF!,0)),"ERROR")</f>
        <v>#REF!</v>
      </c>
      <c r="KO461" s="5" t="e">
        <f>IF(INDEX(#REF!,MATCH('HT 0-0'!E461,#REF!,0))=INDEX(#REF!,MATCH('HT 0-0'!E461,#REF!,0)),INDEX(#REF!,MATCH('HT 0-0'!E461,#REF!,0)),"ERROR")</f>
        <v>#REF!</v>
      </c>
      <c r="KP461" s="5" t="e">
        <f t="shared" si="402"/>
        <v>#REF!</v>
      </c>
      <c r="KQ461" t="str">
        <f t="shared" si="403"/>
        <v>_</v>
      </c>
      <c r="KR461" s="5" t="e">
        <f t="shared" si="404"/>
        <v>#DIV/0!</v>
      </c>
      <c r="KS461" s="5" t="e">
        <f t="shared" si="405"/>
        <v>#DIV/0!</v>
      </c>
      <c r="KT461" s="5" t="e">
        <f t="shared" si="406"/>
        <v>#DIV/0!</v>
      </c>
      <c r="KU461" s="5" t="e">
        <f t="shared" si="407"/>
        <v>#DIV/0!</v>
      </c>
      <c r="KV461" s="5" t="e">
        <f t="shared" si="408"/>
        <v>#DIV/0!</v>
      </c>
      <c r="KW461" s="5" t="e">
        <f t="shared" si="409"/>
        <v>#DIV/0!</v>
      </c>
      <c r="KX461" s="5" t="e">
        <f t="shared" si="410"/>
        <v>#DIV/0!</v>
      </c>
      <c r="KY461" s="5" t="e">
        <f t="shared" si="411"/>
        <v>#DIV/0!</v>
      </c>
      <c r="KZ461" s="5" t="e">
        <f t="shared" si="412"/>
        <v>#DIV/0!</v>
      </c>
      <c r="LA461" s="5" t="e">
        <f t="shared" si="413"/>
        <v>#DIV/0!</v>
      </c>
      <c r="LB461" t="e">
        <f>IF(LQ461="0-0",INDEX(Scrape!#REF!,MATCH('HT 0-0'!KP461,Scrape!$B:$B,0)),"")</f>
        <v>#REF!</v>
      </c>
      <c r="LC461" t="e">
        <f>IF(LQ461="0-0",INDEX(Scrape!$A:$A,MATCH('HT 0-0'!KP461,Scrape!$B:$B,0)),"")</f>
        <v>#REF!</v>
      </c>
      <c r="LD461" t="e">
        <f>IF(LQ461="0-0",INDEX(Scrape!$B:$B,MATCH('HT 0-0'!KP461,Scrape!$B:$B,0)),"")</f>
        <v>#REF!</v>
      </c>
      <c r="LE461" t="e">
        <f>IF(LQ461="0-0",INDEX(Scrape!$C:$C,MATCH('HT 0-0'!KP461,Scrape!$B:$B,0)),"")</f>
        <v>#REF!</v>
      </c>
      <c r="LF461" t="e">
        <f>IF(LQ461="0-0",INDEX(Scrape!$D:$D,MATCH('HT 0-0'!KP461,Scrape!$B:$B,0)),"")</f>
        <v>#REF!</v>
      </c>
      <c r="LG461" t="e">
        <f>IF(LQ461="0-0",INDEX(Scrape!$E:$E,MATCH('HT 0-0'!KP461,Scrape!$B:$B,0)),"")</f>
        <v>#REF!</v>
      </c>
      <c r="LH461" t="e">
        <f>IF(LQ461="0-0",INDEX(Scrape!$F:$F,MATCH('HT 0-0'!KP461,Scrape!$B:$B,0)),"")</f>
        <v>#REF!</v>
      </c>
      <c r="LI461" t="e">
        <f>IF(LQ461="0-0",INDEX(Scrape!$G:$G,MATCH('HT 0-0'!KP461,Scrape!$B:$B,0)),"")</f>
        <v>#REF!</v>
      </c>
      <c r="LJ461" t="e">
        <f>IF(LQ461="0-0",INDEX(Scrape!$H:$H,MATCH('HT 0-0'!KP461,Scrape!$B:$B,0)),"")</f>
        <v>#REF!</v>
      </c>
      <c r="LK461" t="e">
        <f>IF(LQ461="0-0",INDEX(Scrape!$I:$I,MATCH('HT 0-0'!KP461,Scrape!$B:$B,0)),"")</f>
        <v>#REF!</v>
      </c>
      <c r="LL461" t="e">
        <f>IF(LQ461="0-0",INDEX(Scrape!$J:$J,MATCH('HT 0-0'!KP461,Scrape!$B:$B,0)),"")</f>
        <v>#REF!</v>
      </c>
      <c r="LM461" t="e">
        <f>IF(LQ461="0-0",INDEX(Scrape!$K:$K,MATCH('HT 0-0'!KP461,Scrape!$B:$B,0)),"")</f>
        <v>#REF!</v>
      </c>
      <c r="LN461" t="e">
        <f>IF(LQ461="0-0",INDEX(Scrape!$L:$L,MATCH('HT 0-0'!KP461,Scrape!$B:$B,0)),"")</f>
        <v>#REF!</v>
      </c>
      <c r="LO461" t="e">
        <f>IF(LQ461="0-0",INDEX(Scrape!$M:$M,MATCH('HT 0-0'!KP461,Scrape!$B:$B,0)),"")</f>
        <v>#REF!</v>
      </c>
      <c r="LP461" t="e">
        <f>IF(LQ461="0-0",INDEX(Scrape!$N:$N,MATCH('HT 0-0'!KP461,Scrape!$B:$B,0)),"")</f>
        <v>#REF!</v>
      </c>
      <c r="LQ461" t="e">
        <f>INDEX(Scrape!$O:$O,MATCH('HT 0-0'!KP461,Scrape!$B:$B,0))</f>
        <v>#REF!</v>
      </c>
      <c r="LR461" t="e">
        <f t="shared" si="414"/>
        <v>#REF!</v>
      </c>
      <c r="LS461" t="e">
        <f t="shared" si="415"/>
        <v>#REF!</v>
      </c>
      <c r="LT461" s="23" t="e">
        <f>IF(INDEX(#REF!,MATCH(KQ461,#REF!,0))=INDEX(#REF!,MATCH(KQ461,#REF!,0)),INDEX(#REF!,MATCH(KQ461,#REF!,0)),"ERROR")</f>
        <v>#REF!</v>
      </c>
      <c r="LU461" s="24" t="e">
        <f t="shared" si="416"/>
        <v>#DIV/0!</v>
      </c>
      <c r="LV461" s="24" t="e">
        <f t="shared" si="417"/>
        <v>#DIV/0!</v>
      </c>
      <c r="LW461" s="24" t="e">
        <f t="shared" si="418"/>
        <v>#DIV/0!</v>
      </c>
      <c r="LX461" s="24" t="e">
        <f t="shared" si="419"/>
        <v>#DIV/0!</v>
      </c>
      <c r="LY461" s="25" t="e">
        <f t="shared" si="420"/>
        <v>#REF!</v>
      </c>
      <c r="LZ461" s="25" t="e">
        <f t="shared" si="421"/>
        <v>#REF!</v>
      </c>
      <c r="MA461" s="26" t="e">
        <f t="shared" si="422"/>
        <v>#REF!</v>
      </c>
      <c r="MB461" s="27" t="e">
        <f t="shared" si="423"/>
        <v>#REF!</v>
      </c>
      <c r="MC461" s="28" t="e">
        <f t="shared" si="424"/>
        <v>#REF!</v>
      </c>
      <c r="MD461" s="24" t="e">
        <f t="shared" si="425"/>
        <v>#REF!</v>
      </c>
      <c r="ME461" s="29" t="e">
        <f t="shared" si="426"/>
        <v>#REF!</v>
      </c>
      <c r="MF461" s="30" t="e">
        <f t="shared" si="427"/>
        <v>#REF!</v>
      </c>
      <c r="MG461" s="24" t="e">
        <f t="shared" si="428"/>
        <v>#REF!</v>
      </c>
      <c r="MH461" s="29" t="e">
        <f t="shared" si="429"/>
        <v>#REF!</v>
      </c>
      <c r="MI461" s="30" t="e">
        <f t="shared" si="430"/>
        <v>#REF!</v>
      </c>
      <c r="MJ461" t="str">
        <f t="shared" si="431"/>
        <v/>
      </c>
      <c r="MK461" t="str">
        <f t="shared" si="432"/>
        <v/>
      </c>
      <c r="ML461" t="str">
        <f t="shared" si="433"/>
        <v/>
      </c>
      <c r="MM461" t="str">
        <f t="shared" si="434"/>
        <v/>
      </c>
      <c r="MN461" t="str">
        <f t="shared" si="435"/>
        <v/>
      </c>
      <c r="MO461" t="str">
        <f t="shared" si="436"/>
        <v/>
      </c>
      <c r="MP461" s="5" t="e">
        <f>COUNTIFS(#REF!,LT461,#REF!,1,#REF!,"&gt;="&amp;MC461,#REF!,"&lt;="&amp;MB461,#REF!,"&lt;="&amp;ME461,#REF!,"&gt;="&amp;MF461,#REF!,"="&amp;KV461,#REF!,"="&amp;KX461)</f>
        <v>#REF!</v>
      </c>
      <c r="MQ461" s="5" t="e">
        <f>COUNTIFS(#REF!,LT461,#REF!,0,#REF!,"&gt;="&amp;MC461,#REF!,"&lt;="&amp;MB461,#REF!,"&lt;="&amp;ME461,#REF!,"&gt;="&amp;MF461,#REF!,"="&amp;KV461,#REF!,"="&amp;KX461)</f>
        <v>#REF!</v>
      </c>
      <c r="MR461" s="5" t="e">
        <f>COUNTIFS(#REF!,LT461,#REF!,1,#REF!,"&gt;="&amp;MC461,#REF!,"&lt;="&amp;MB461,#REF!,"&lt;="&amp;ME461,#REF!,"&gt;="&amp;MF461,#REF!,"="&amp;KW461,#REF!,"="&amp;KY461)</f>
        <v>#REF!</v>
      </c>
      <c r="MS461" s="5" t="e">
        <f>COUNTIFS(#REF!,LT461,#REF!,0,#REF!,"&gt;="&amp;MC461,#REF!,"&lt;="&amp;MB461,#REF!,"&lt;="&amp;ME461,#REF!,"&gt;="&amp;MF461,#REF!,"="&amp;KW461,#REF!,"="&amp;KY461)</f>
        <v>#REF!</v>
      </c>
      <c r="MT461" s="5" t="e">
        <f>COUNTIFS(#REF!,LT461,#REF!,1,#REF!,"&gt;="&amp;MI461,#REF!,"&lt;="&amp;MH461,#REF!,"&lt;="&amp;ME461,#REF!,"&gt;="&amp;MF461)</f>
        <v>#REF!</v>
      </c>
      <c r="MU461" s="5" t="e">
        <f>COUNTIFS(#REF!,LT461,#REF!,0,#REF!,"&gt;="&amp;MI461,#REF!,"&lt;="&amp;MH461,#REF!,"&lt;="&amp;ME461,#REF!,"&gt;="&amp;MF461)</f>
        <v>#REF!</v>
      </c>
      <c r="MV461" s="5" t="e">
        <f>COUNTIFS(#REF!,LT461,#REF!,1,#REF!,"&gt;="&amp;MI461,#REF!,"&lt;="&amp;MH461,#REF!,"="&amp;KZ461,#REF!,"="&amp;LA461,#REF!,"&lt;="&amp;ME461,#REF!,"&gt;="&amp;MF461)</f>
        <v>#REF!</v>
      </c>
      <c r="MW461" s="5" t="e">
        <f>COUNTIFS(#REF!,LT461,#REF!,0,#REF!,"&gt;="&amp;MI461,#REF!,"&lt;="&amp;MH461,#REF!,"="&amp;KZ461,#REF!,"="&amp;LA461,#REF!,"&lt;="&amp;ME461,#REF!,"&gt;="&amp;MF461)</f>
        <v>#REF!</v>
      </c>
      <c r="MX461" s="5" t="e">
        <f>COUNTIFS(#REF!,LT461,#REF!,1,#REF!,"&gt;="&amp;MC461,#REF!,"&lt;="&amp;MB461,#REF!,"&lt;="&amp;ME461,#REF!,"&gt;="&amp;MF461)</f>
        <v>#REF!</v>
      </c>
      <c r="MY461" s="5" t="e">
        <f>COUNTIFS(#REF!,LT461,#REF!,0,#REF!,"&gt;="&amp;MC461,#REF!,"&lt;="&amp;MB461,#REF!,"&lt;="&amp;ME461,#REF!,"&gt;="&amp;MF461)</f>
        <v>#REF!</v>
      </c>
      <c r="MZ461" s="5" t="e">
        <f>COUNTIFS(#REF!,LT461,#REF!,1,#REF!,"&lt;="&amp;ME461,#REF!,"&gt;="&amp;MF461,#REF!,"="&amp;KV461,#REF!,"="&amp;KX461)</f>
        <v>#REF!</v>
      </c>
      <c r="NA461" s="5" t="e">
        <f>COUNTIFS(#REF!,LT461,#REF!,0,#REF!,"&lt;="&amp;ME461,#REF!,"&gt;="&amp;MF461,#REF!,"="&amp;KV461,#REF!,"="&amp;KX461)</f>
        <v>#REF!</v>
      </c>
      <c r="NB461" s="5" t="e">
        <f>COUNTIFS(#REF!,LT461,#REF!,1,#REF!,"&lt;="&amp;ME461,#REF!,"&gt;="&amp;MF461,#REF!,"="&amp;KW461,#REF!,"="&amp;KY461)</f>
        <v>#REF!</v>
      </c>
      <c r="NC461" s="5" t="e">
        <f>COUNTIFS(#REF!,LT461,#REF!,0,#REF!,"&lt;="&amp;ME461,#REF!,"&gt;="&amp;MF461,#REF!,"="&amp;KW461,#REF!,"="&amp;KY461)</f>
        <v>#REF!</v>
      </c>
      <c r="ND461" s="5" t="e">
        <f>COUNTIFS(#REF!,LT461,#REF!,1,#REF!,"&gt;="&amp;MC461,#REF!,"&lt;="&amp;MB461,#REF!,"&lt;="&amp;ME461,#REF!,"&gt;="&amp;MF461,#REF!,"="&amp;KV461,#REF!,"="&amp;KX461)</f>
        <v>#REF!</v>
      </c>
      <c r="NE461" s="5" t="e">
        <f>COUNTIFS(#REF!,LT461,#REF!,0,#REF!,"&gt;="&amp;MC461,#REF!,"&lt;="&amp;MB461,#REF!,"&lt;="&amp;ME461,#REF!,"&gt;="&amp;MF461,#REF!,"="&amp;KV461,#REF!,"="&amp;KX461)</f>
        <v>#REF!</v>
      </c>
      <c r="NF461" s="5" t="e">
        <f>COUNTIFS(#REF!,LT461,#REF!,1,#REF!,"&gt;="&amp;MC461,#REF!,"&lt;="&amp;MB461,#REF!,"&lt;="&amp;ME461,#REF!,"&gt;="&amp;MF461,#REF!,"="&amp;KW461,#REF!,"="&amp;KY461)</f>
        <v>#REF!</v>
      </c>
      <c r="NG461" s="5" t="e">
        <f>COUNTIFS(#REF!,LT461,#REF!,0,#REF!,"&gt;="&amp;MC461,#REF!,"&lt;="&amp;MB461,#REF!,"&lt;="&amp;ME461,#REF!,"&gt;="&amp;MF461,#REF!,"="&amp;KW461,#REF!,"="&amp;KY461)</f>
        <v>#REF!</v>
      </c>
      <c r="NH461" s="5" t="e">
        <f>COUNTIFS(#REF!,LT461,#REF!,1,#REF!,"&gt;="&amp;MC461,#REF!,"&lt;="&amp;MB461,#REF!,"&lt;="&amp;ME461,#REF!,"&gt;="&amp;MF461,#REF!,"="&amp;KZ461,#REF!,"="&amp;LA461)</f>
        <v>#REF!</v>
      </c>
      <c r="NI461" s="5" t="e">
        <f>COUNTIFS(#REF!,LT461,#REF!,0,#REF!,"&gt;="&amp;MC461,#REF!,"&lt;="&amp;MB461,#REF!,"&lt;="&amp;ME461,#REF!,"&gt;="&amp;MF461,#REF!,"="&amp;KZ461,#REF!,"="&amp;LA461)</f>
        <v>#REF!</v>
      </c>
      <c r="NJ461" s="5" t="e">
        <f>COUNTIFS(#REF!,LT461,#REF!,1,#REF!,"&gt;="&amp;MI461,#REF!,"&lt;="&amp;MH461,#REF!,"&lt;="&amp;ME461,#REF!,"&gt;="&amp;MF461)</f>
        <v>#REF!</v>
      </c>
      <c r="NK461" s="5" t="e">
        <f>COUNTIFS(#REF!,LT461,#REF!,0,#REF!,"&gt;="&amp;MI461,#REF!,"&lt;="&amp;MH461,#REF!,"&lt;="&amp;ME461,#REF!,"&gt;="&amp;MF461)</f>
        <v>#REF!</v>
      </c>
      <c r="NL461" s="5" t="e">
        <f>COUNTIFS(#REF!,LT461,#REF!,1,#REF!,"&gt;="&amp;MI461,#REF!,"&lt;="&amp;MH461,#REF!,"="&amp;KZ461,#REF!,"="&amp;LA461,#REF!,"&lt;="&amp;ME461,#REF!,"&gt;="&amp;MF461)</f>
        <v>#REF!</v>
      </c>
      <c r="NM461" s="5" t="e">
        <f>COUNTIFS(#REF!,LT461,#REF!,0,#REF!,"&gt;="&amp;MI461,#REF!,"&lt;="&amp;MH461,#REF!,"="&amp;KZ461,#REF!,"="&amp;LA461,#REF!,"&lt;="&amp;ME461,#REF!,"&gt;="&amp;MF461)</f>
        <v>#REF!</v>
      </c>
      <c r="NN461" s="5" t="e">
        <f>COUNTIFS(#REF!,LT461,#REF!,1,#REF!,"&gt;="&amp;MC461,#REF!,"&lt;="&amp;MB461,#REF!,"&lt;="&amp;ME461,#REF!,"&gt;="&amp;MF461)</f>
        <v>#REF!</v>
      </c>
      <c r="NO461" s="5" t="e">
        <f>COUNTIFS(#REF!,LT461,#REF!,0,#REF!,"&gt;="&amp;MC461,#REF!,"&lt;="&amp;MB461,#REF!,"&lt;="&amp;ME461,#REF!,"&gt;="&amp;MF461)</f>
        <v>#REF!</v>
      </c>
      <c r="NP461" s="5" t="e">
        <f>COUNTIFS(#REF!,LT461,#REF!,1,#REF!,"&lt;="&amp;ME461,#REF!,"&gt;="&amp;MF461,#REF!,"="&amp;KV461,#REF!,"="&amp;KX461)</f>
        <v>#REF!</v>
      </c>
      <c r="NQ461" s="5" t="e">
        <f>COUNTIFS(#REF!,LT461,#REF!,0,#REF!,"&lt;="&amp;ME461,#REF!,"&gt;="&amp;MF461,#REF!,"="&amp;KV461,#REF!,"="&amp;KX461)</f>
        <v>#REF!</v>
      </c>
      <c r="NR461" s="5" t="e">
        <f>COUNTIFS(#REF!,LT461,#REF!,1,#REF!,"&lt;="&amp;ME461,#REF!,"&gt;="&amp;MF461,#REF!,"="&amp;KW461,#REF!,"="&amp;KY461)</f>
        <v>#REF!</v>
      </c>
      <c r="NS461" s="5" t="e">
        <f>COUNTIFS(#REF!,LT461,#REF!,0,#REF!,"&lt;="&amp;ME461,#REF!,"&gt;="&amp;MF461,#REF!,"="&amp;KW461,#REF!,"="&amp;KY461)</f>
        <v>#REF!</v>
      </c>
      <c r="NT461" s="5" t="e">
        <f t="shared" si="437"/>
        <v>#REF!</v>
      </c>
      <c r="NU461" s="5" t="e">
        <f t="shared" si="438"/>
        <v>#REF!</v>
      </c>
      <c r="NV461" s="5" t="e">
        <f t="shared" si="439"/>
        <v>#REF!</v>
      </c>
      <c r="NW461" s="6" t="e">
        <f t="shared" si="440"/>
        <v>#REF!</v>
      </c>
      <c r="NX461" s="7" t="e">
        <f t="shared" si="441"/>
        <v>#REF!</v>
      </c>
      <c r="NY461" s="5" t="e">
        <f t="shared" si="442"/>
        <v>#REF!</v>
      </c>
      <c r="NZ461" s="31" t="e">
        <f t="shared" si="443"/>
        <v>#REF!</v>
      </c>
      <c r="OA461" s="32" t="e">
        <f t="shared" si="444"/>
        <v>#REF!</v>
      </c>
      <c r="OB461" s="32" t="e">
        <f t="shared" si="445"/>
        <v>#REF!</v>
      </c>
      <c r="OC461" s="33" t="e">
        <f t="shared" si="446"/>
        <v>#REF!</v>
      </c>
      <c r="OD461" s="33" t="e">
        <f t="shared" si="447"/>
        <v>#REF!</v>
      </c>
      <c r="OE461" s="33" t="e">
        <f t="shared" si="448"/>
        <v>#REF!</v>
      </c>
      <c r="OF461" s="33" t="e">
        <f t="shared" si="449"/>
        <v>#REF!</v>
      </c>
      <c r="OG461" s="5" t="e">
        <f t="shared" si="450"/>
        <v>#REF!</v>
      </c>
      <c r="OH461" s="5" t="e">
        <f t="shared" si="451"/>
        <v>#REF!</v>
      </c>
      <c r="OI461" s="5" t="e">
        <f t="shared" si="452"/>
        <v>#REF!</v>
      </c>
      <c r="OJ461" s="6" t="e">
        <f t="shared" si="453"/>
        <v>#REF!</v>
      </c>
      <c r="OK461" s="7" t="e">
        <f t="shared" si="454"/>
        <v>#REF!</v>
      </c>
      <c r="OL461" s="5" t="e">
        <f t="shared" si="455"/>
        <v>#REF!</v>
      </c>
      <c r="OM461" s="31" t="e">
        <f t="shared" si="456"/>
        <v>#REF!</v>
      </c>
      <c r="ON461" s="32" t="e">
        <f t="shared" si="457"/>
        <v>#REF!</v>
      </c>
      <c r="OO461" s="32" t="e">
        <f t="shared" si="458"/>
        <v>#REF!</v>
      </c>
      <c r="OP461" s="33" t="e">
        <f t="shared" si="459"/>
        <v>#REF!</v>
      </c>
      <c r="OQ461" s="33" t="e">
        <f t="shared" si="460"/>
        <v>#REF!</v>
      </c>
      <c r="OR461" s="33" t="e">
        <f t="shared" si="461"/>
        <v>#REF!</v>
      </c>
      <c r="OS461" s="33" t="e">
        <f t="shared" si="462"/>
        <v>#REF!</v>
      </c>
      <c r="OT461" t="e">
        <f t="shared" si="463"/>
        <v>#REF!</v>
      </c>
      <c r="OU461" t="e">
        <f t="shared" si="464"/>
        <v>#REF!</v>
      </c>
      <c r="OV461" t="e">
        <f t="shared" si="465"/>
        <v>#REF!</v>
      </c>
      <c r="OW461" t="e">
        <f t="shared" si="466"/>
        <v>#REF!</v>
      </c>
      <c r="OX461" t="e">
        <f t="shared" si="467"/>
        <v>#REF!</v>
      </c>
      <c r="OY461" t="e">
        <f t="shared" si="468"/>
        <v>#REF!</v>
      </c>
    </row>
    <row r="462" spans="1:415" ht="16.5" customHeight="1" x14ac:dyDescent="0.3">
      <c r="A462" s="22"/>
      <c r="KN462" s="5" t="e">
        <f>IF(INDEX(#REF!,MATCH('HT 0-0'!D462,#REF!,0))=INDEX(#REF!,MATCH('HT 0-0'!D462,#REF!,0)),INDEX(#REF!,MATCH('HT 0-0'!D462,#REF!,0)),"ERROR")</f>
        <v>#REF!</v>
      </c>
      <c r="KO462" s="5" t="e">
        <f>IF(INDEX(#REF!,MATCH('HT 0-0'!E462,#REF!,0))=INDEX(#REF!,MATCH('HT 0-0'!E462,#REF!,0)),INDEX(#REF!,MATCH('HT 0-0'!E462,#REF!,0)),"ERROR")</f>
        <v>#REF!</v>
      </c>
      <c r="KP462" s="5" t="e">
        <f t="shared" si="402"/>
        <v>#REF!</v>
      </c>
      <c r="KQ462" t="str">
        <f t="shared" si="403"/>
        <v>_</v>
      </c>
      <c r="KR462" s="5" t="e">
        <f t="shared" si="404"/>
        <v>#DIV/0!</v>
      </c>
      <c r="KS462" s="5" t="e">
        <f t="shared" si="405"/>
        <v>#DIV/0!</v>
      </c>
      <c r="KT462" s="5" t="e">
        <f t="shared" si="406"/>
        <v>#DIV/0!</v>
      </c>
      <c r="KU462" s="5" t="e">
        <f t="shared" si="407"/>
        <v>#DIV/0!</v>
      </c>
      <c r="KV462" s="5" t="e">
        <f t="shared" si="408"/>
        <v>#DIV/0!</v>
      </c>
      <c r="KW462" s="5" t="e">
        <f t="shared" si="409"/>
        <v>#DIV/0!</v>
      </c>
      <c r="KX462" s="5" t="e">
        <f t="shared" si="410"/>
        <v>#DIV/0!</v>
      </c>
      <c r="KY462" s="5" t="e">
        <f t="shared" si="411"/>
        <v>#DIV/0!</v>
      </c>
      <c r="KZ462" s="5" t="e">
        <f t="shared" si="412"/>
        <v>#DIV/0!</v>
      </c>
      <c r="LA462" s="5" t="e">
        <f t="shared" si="413"/>
        <v>#DIV/0!</v>
      </c>
      <c r="LB462" t="e">
        <f>IF(LQ462="0-0",INDEX(Scrape!#REF!,MATCH('HT 0-0'!KP462,Scrape!$B:$B,0)),"")</f>
        <v>#REF!</v>
      </c>
      <c r="LC462" t="e">
        <f>IF(LQ462="0-0",INDEX(Scrape!$A:$A,MATCH('HT 0-0'!KP462,Scrape!$B:$B,0)),"")</f>
        <v>#REF!</v>
      </c>
      <c r="LD462" t="e">
        <f>IF(LQ462="0-0",INDEX(Scrape!$B:$B,MATCH('HT 0-0'!KP462,Scrape!$B:$B,0)),"")</f>
        <v>#REF!</v>
      </c>
      <c r="LE462" t="e">
        <f>IF(LQ462="0-0",INDEX(Scrape!$C:$C,MATCH('HT 0-0'!KP462,Scrape!$B:$B,0)),"")</f>
        <v>#REF!</v>
      </c>
      <c r="LF462" t="e">
        <f>IF(LQ462="0-0",INDEX(Scrape!$D:$D,MATCH('HT 0-0'!KP462,Scrape!$B:$B,0)),"")</f>
        <v>#REF!</v>
      </c>
      <c r="LG462" t="e">
        <f>IF(LQ462="0-0",INDEX(Scrape!$E:$E,MATCH('HT 0-0'!KP462,Scrape!$B:$B,0)),"")</f>
        <v>#REF!</v>
      </c>
      <c r="LH462" t="e">
        <f>IF(LQ462="0-0",INDEX(Scrape!$F:$F,MATCH('HT 0-0'!KP462,Scrape!$B:$B,0)),"")</f>
        <v>#REF!</v>
      </c>
      <c r="LI462" t="e">
        <f>IF(LQ462="0-0",INDEX(Scrape!$G:$G,MATCH('HT 0-0'!KP462,Scrape!$B:$B,0)),"")</f>
        <v>#REF!</v>
      </c>
      <c r="LJ462" t="e">
        <f>IF(LQ462="0-0",INDEX(Scrape!$H:$H,MATCH('HT 0-0'!KP462,Scrape!$B:$B,0)),"")</f>
        <v>#REF!</v>
      </c>
      <c r="LK462" t="e">
        <f>IF(LQ462="0-0",INDEX(Scrape!$I:$I,MATCH('HT 0-0'!KP462,Scrape!$B:$B,0)),"")</f>
        <v>#REF!</v>
      </c>
      <c r="LL462" t="e">
        <f>IF(LQ462="0-0",INDEX(Scrape!$J:$J,MATCH('HT 0-0'!KP462,Scrape!$B:$B,0)),"")</f>
        <v>#REF!</v>
      </c>
      <c r="LM462" t="e">
        <f>IF(LQ462="0-0",INDEX(Scrape!$K:$K,MATCH('HT 0-0'!KP462,Scrape!$B:$B,0)),"")</f>
        <v>#REF!</v>
      </c>
      <c r="LN462" t="e">
        <f>IF(LQ462="0-0",INDEX(Scrape!$L:$L,MATCH('HT 0-0'!KP462,Scrape!$B:$B,0)),"")</f>
        <v>#REF!</v>
      </c>
      <c r="LO462" t="e">
        <f>IF(LQ462="0-0",INDEX(Scrape!$M:$M,MATCH('HT 0-0'!KP462,Scrape!$B:$B,0)),"")</f>
        <v>#REF!</v>
      </c>
      <c r="LP462" t="e">
        <f>IF(LQ462="0-0",INDEX(Scrape!$N:$N,MATCH('HT 0-0'!KP462,Scrape!$B:$B,0)),"")</f>
        <v>#REF!</v>
      </c>
      <c r="LQ462" t="e">
        <f>INDEX(Scrape!$O:$O,MATCH('HT 0-0'!KP462,Scrape!$B:$B,0))</f>
        <v>#REF!</v>
      </c>
      <c r="LR462" t="e">
        <f t="shared" si="414"/>
        <v>#REF!</v>
      </c>
      <c r="LS462" t="e">
        <f t="shared" si="415"/>
        <v>#REF!</v>
      </c>
      <c r="LT462" s="23" t="e">
        <f>IF(INDEX(#REF!,MATCH(KQ462,#REF!,0))=INDEX(#REF!,MATCH(KQ462,#REF!,0)),INDEX(#REF!,MATCH(KQ462,#REF!,0)),"ERROR")</f>
        <v>#REF!</v>
      </c>
      <c r="LU462" s="24" t="e">
        <f t="shared" si="416"/>
        <v>#DIV/0!</v>
      </c>
      <c r="LV462" s="24" t="e">
        <f t="shared" si="417"/>
        <v>#DIV/0!</v>
      </c>
      <c r="LW462" s="24" t="e">
        <f t="shared" si="418"/>
        <v>#DIV/0!</v>
      </c>
      <c r="LX462" s="24" t="e">
        <f t="shared" si="419"/>
        <v>#DIV/0!</v>
      </c>
      <c r="LY462" s="25" t="e">
        <f t="shared" si="420"/>
        <v>#REF!</v>
      </c>
      <c r="LZ462" s="25" t="e">
        <f t="shared" si="421"/>
        <v>#REF!</v>
      </c>
      <c r="MA462" s="26" t="e">
        <f t="shared" si="422"/>
        <v>#REF!</v>
      </c>
      <c r="MB462" s="27" t="e">
        <f t="shared" si="423"/>
        <v>#REF!</v>
      </c>
      <c r="MC462" s="28" t="e">
        <f t="shared" si="424"/>
        <v>#REF!</v>
      </c>
      <c r="MD462" s="24" t="e">
        <f t="shared" si="425"/>
        <v>#REF!</v>
      </c>
      <c r="ME462" s="29" t="e">
        <f t="shared" si="426"/>
        <v>#REF!</v>
      </c>
      <c r="MF462" s="30" t="e">
        <f t="shared" si="427"/>
        <v>#REF!</v>
      </c>
      <c r="MG462" s="24" t="e">
        <f t="shared" si="428"/>
        <v>#REF!</v>
      </c>
      <c r="MH462" s="29" t="e">
        <f t="shared" si="429"/>
        <v>#REF!</v>
      </c>
      <c r="MI462" s="30" t="e">
        <f t="shared" si="430"/>
        <v>#REF!</v>
      </c>
      <c r="MJ462" t="str">
        <f t="shared" si="431"/>
        <v/>
      </c>
      <c r="MK462" t="str">
        <f t="shared" si="432"/>
        <v/>
      </c>
      <c r="ML462" t="str">
        <f t="shared" si="433"/>
        <v/>
      </c>
      <c r="MM462" t="str">
        <f t="shared" si="434"/>
        <v/>
      </c>
      <c r="MN462" t="str">
        <f t="shared" si="435"/>
        <v/>
      </c>
      <c r="MO462" t="str">
        <f t="shared" si="436"/>
        <v/>
      </c>
      <c r="MP462" s="5" t="e">
        <f>COUNTIFS(#REF!,LT462,#REF!,1,#REF!,"&gt;="&amp;MC462,#REF!,"&lt;="&amp;MB462,#REF!,"&lt;="&amp;ME462,#REF!,"&gt;="&amp;MF462,#REF!,"="&amp;KV462,#REF!,"="&amp;KX462)</f>
        <v>#REF!</v>
      </c>
      <c r="MQ462" s="5" t="e">
        <f>COUNTIFS(#REF!,LT462,#REF!,0,#REF!,"&gt;="&amp;MC462,#REF!,"&lt;="&amp;MB462,#REF!,"&lt;="&amp;ME462,#REF!,"&gt;="&amp;MF462,#REF!,"="&amp;KV462,#REF!,"="&amp;KX462)</f>
        <v>#REF!</v>
      </c>
      <c r="MR462" s="5" t="e">
        <f>COUNTIFS(#REF!,LT462,#REF!,1,#REF!,"&gt;="&amp;MC462,#REF!,"&lt;="&amp;MB462,#REF!,"&lt;="&amp;ME462,#REF!,"&gt;="&amp;MF462,#REF!,"="&amp;KW462,#REF!,"="&amp;KY462)</f>
        <v>#REF!</v>
      </c>
      <c r="MS462" s="5" t="e">
        <f>COUNTIFS(#REF!,LT462,#REF!,0,#REF!,"&gt;="&amp;MC462,#REF!,"&lt;="&amp;MB462,#REF!,"&lt;="&amp;ME462,#REF!,"&gt;="&amp;MF462,#REF!,"="&amp;KW462,#REF!,"="&amp;KY462)</f>
        <v>#REF!</v>
      </c>
      <c r="MT462" s="5" t="e">
        <f>COUNTIFS(#REF!,LT462,#REF!,1,#REF!,"&gt;="&amp;MI462,#REF!,"&lt;="&amp;MH462,#REF!,"&lt;="&amp;ME462,#REF!,"&gt;="&amp;MF462)</f>
        <v>#REF!</v>
      </c>
      <c r="MU462" s="5" t="e">
        <f>COUNTIFS(#REF!,LT462,#REF!,0,#REF!,"&gt;="&amp;MI462,#REF!,"&lt;="&amp;MH462,#REF!,"&lt;="&amp;ME462,#REF!,"&gt;="&amp;MF462)</f>
        <v>#REF!</v>
      </c>
      <c r="MV462" s="5" t="e">
        <f>COUNTIFS(#REF!,LT462,#REF!,1,#REF!,"&gt;="&amp;MI462,#REF!,"&lt;="&amp;MH462,#REF!,"="&amp;KZ462,#REF!,"="&amp;LA462,#REF!,"&lt;="&amp;ME462,#REF!,"&gt;="&amp;MF462)</f>
        <v>#REF!</v>
      </c>
      <c r="MW462" s="5" t="e">
        <f>COUNTIFS(#REF!,LT462,#REF!,0,#REF!,"&gt;="&amp;MI462,#REF!,"&lt;="&amp;MH462,#REF!,"="&amp;KZ462,#REF!,"="&amp;LA462,#REF!,"&lt;="&amp;ME462,#REF!,"&gt;="&amp;MF462)</f>
        <v>#REF!</v>
      </c>
      <c r="MX462" s="5" t="e">
        <f>COUNTIFS(#REF!,LT462,#REF!,1,#REF!,"&gt;="&amp;MC462,#REF!,"&lt;="&amp;MB462,#REF!,"&lt;="&amp;ME462,#REF!,"&gt;="&amp;MF462)</f>
        <v>#REF!</v>
      </c>
      <c r="MY462" s="5" t="e">
        <f>COUNTIFS(#REF!,LT462,#REF!,0,#REF!,"&gt;="&amp;MC462,#REF!,"&lt;="&amp;MB462,#REF!,"&lt;="&amp;ME462,#REF!,"&gt;="&amp;MF462)</f>
        <v>#REF!</v>
      </c>
      <c r="MZ462" s="5" t="e">
        <f>COUNTIFS(#REF!,LT462,#REF!,1,#REF!,"&lt;="&amp;ME462,#REF!,"&gt;="&amp;MF462,#REF!,"="&amp;KV462,#REF!,"="&amp;KX462)</f>
        <v>#REF!</v>
      </c>
      <c r="NA462" s="5" t="e">
        <f>COUNTIFS(#REF!,LT462,#REF!,0,#REF!,"&lt;="&amp;ME462,#REF!,"&gt;="&amp;MF462,#REF!,"="&amp;KV462,#REF!,"="&amp;KX462)</f>
        <v>#REF!</v>
      </c>
      <c r="NB462" s="5" t="e">
        <f>COUNTIFS(#REF!,LT462,#REF!,1,#REF!,"&lt;="&amp;ME462,#REF!,"&gt;="&amp;MF462,#REF!,"="&amp;KW462,#REF!,"="&amp;KY462)</f>
        <v>#REF!</v>
      </c>
      <c r="NC462" s="5" t="e">
        <f>COUNTIFS(#REF!,LT462,#REF!,0,#REF!,"&lt;="&amp;ME462,#REF!,"&gt;="&amp;MF462,#REF!,"="&amp;KW462,#REF!,"="&amp;KY462)</f>
        <v>#REF!</v>
      </c>
      <c r="ND462" s="5" t="e">
        <f>COUNTIFS(#REF!,LT462,#REF!,1,#REF!,"&gt;="&amp;MC462,#REF!,"&lt;="&amp;MB462,#REF!,"&lt;="&amp;ME462,#REF!,"&gt;="&amp;MF462,#REF!,"="&amp;KV462,#REF!,"="&amp;KX462)</f>
        <v>#REF!</v>
      </c>
      <c r="NE462" s="5" t="e">
        <f>COUNTIFS(#REF!,LT462,#REF!,0,#REF!,"&gt;="&amp;MC462,#REF!,"&lt;="&amp;MB462,#REF!,"&lt;="&amp;ME462,#REF!,"&gt;="&amp;MF462,#REF!,"="&amp;KV462,#REF!,"="&amp;KX462)</f>
        <v>#REF!</v>
      </c>
      <c r="NF462" s="5" t="e">
        <f>COUNTIFS(#REF!,LT462,#REF!,1,#REF!,"&gt;="&amp;MC462,#REF!,"&lt;="&amp;MB462,#REF!,"&lt;="&amp;ME462,#REF!,"&gt;="&amp;MF462,#REF!,"="&amp;KW462,#REF!,"="&amp;KY462)</f>
        <v>#REF!</v>
      </c>
      <c r="NG462" s="5" t="e">
        <f>COUNTIFS(#REF!,LT462,#REF!,0,#REF!,"&gt;="&amp;MC462,#REF!,"&lt;="&amp;MB462,#REF!,"&lt;="&amp;ME462,#REF!,"&gt;="&amp;MF462,#REF!,"="&amp;KW462,#REF!,"="&amp;KY462)</f>
        <v>#REF!</v>
      </c>
      <c r="NH462" s="5" t="e">
        <f>COUNTIFS(#REF!,LT462,#REF!,1,#REF!,"&gt;="&amp;MC462,#REF!,"&lt;="&amp;MB462,#REF!,"&lt;="&amp;ME462,#REF!,"&gt;="&amp;MF462,#REF!,"="&amp;KZ462,#REF!,"="&amp;LA462)</f>
        <v>#REF!</v>
      </c>
      <c r="NI462" s="5" t="e">
        <f>COUNTIFS(#REF!,LT462,#REF!,0,#REF!,"&gt;="&amp;MC462,#REF!,"&lt;="&amp;MB462,#REF!,"&lt;="&amp;ME462,#REF!,"&gt;="&amp;MF462,#REF!,"="&amp;KZ462,#REF!,"="&amp;LA462)</f>
        <v>#REF!</v>
      </c>
      <c r="NJ462" s="5" t="e">
        <f>COUNTIFS(#REF!,LT462,#REF!,1,#REF!,"&gt;="&amp;MI462,#REF!,"&lt;="&amp;MH462,#REF!,"&lt;="&amp;ME462,#REF!,"&gt;="&amp;MF462)</f>
        <v>#REF!</v>
      </c>
      <c r="NK462" s="5" t="e">
        <f>COUNTIFS(#REF!,LT462,#REF!,0,#REF!,"&gt;="&amp;MI462,#REF!,"&lt;="&amp;MH462,#REF!,"&lt;="&amp;ME462,#REF!,"&gt;="&amp;MF462)</f>
        <v>#REF!</v>
      </c>
      <c r="NL462" s="5" t="e">
        <f>COUNTIFS(#REF!,LT462,#REF!,1,#REF!,"&gt;="&amp;MI462,#REF!,"&lt;="&amp;MH462,#REF!,"="&amp;KZ462,#REF!,"="&amp;LA462,#REF!,"&lt;="&amp;ME462,#REF!,"&gt;="&amp;MF462)</f>
        <v>#REF!</v>
      </c>
      <c r="NM462" s="5" t="e">
        <f>COUNTIFS(#REF!,LT462,#REF!,0,#REF!,"&gt;="&amp;MI462,#REF!,"&lt;="&amp;MH462,#REF!,"="&amp;KZ462,#REF!,"="&amp;LA462,#REF!,"&lt;="&amp;ME462,#REF!,"&gt;="&amp;MF462)</f>
        <v>#REF!</v>
      </c>
      <c r="NN462" s="5" t="e">
        <f>COUNTIFS(#REF!,LT462,#REF!,1,#REF!,"&gt;="&amp;MC462,#REF!,"&lt;="&amp;MB462,#REF!,"&lt;="&amp;ME462,#REF!,"&gt;="&amp;MF462)</f>
        <v>#REF!</v>
      </c>
      <c r="NO462" s="5" t="e">
        <f>COUNTIFS(#REF!,LT462,#REF!,0,#REF!,"&gt;="&amp;MC462,#REF!,"&lt;="&amp;MB462,#REF!,"&lt;="&amp;ME462,#REF!,"&gt;="&amp;MF462)</f>
        <v>#REF!</v>
      </c>
      <c r="NP462" s="5" t="e">
        <f>COUNTIFS(#REF!,LT462,#REF!,1,#REF!,"&lt;="&amp;ME462,#REF!,"&gt;="&amp;MF462,#REF!,"="&amp;KV462,#REF!,"="&amp;KX462)</f>
        <v>#REF!</v>
      </c>
      <c r="NQ462" s="5" t="e">
        <f>COUNTIFS(#REF!,LT462,#REF!,0,#REF!,"&lt;="&amp;ME462,#REF!,"&gt;="&amp;MF462,#REF!,"="&amp;KV462,#REF!,"="&amp;KX462)</f>
        <v>#REF!</v>
      </c>
      <c r="NR462" s="5" t="e">
        <f>COUNTIFS(#REF!,LT462,#REF!,1,#REF!,"&lt;="&amp;ME462,#REF!,"&gt;="&amp;MF462,#REF!,"="&amp;KW462,#REF!,"="&amp;KY462)</f>
        <v>#REF!</v>
      </c>
      <c r="NS462" s="5" t="e">
        <f>COUNTIFS(#REF!,LT462,#REF!,0,#REF!,"&lt;="&amp;ME462,#REF!,"&gt;="&amp;MF462,#REF!,"="&amp;KW462,#REF!,"="&amp;KY462)</f>
        <v>#REF!</v>
      </c>
      <c r="NT462" s="5" t="e">
        <f t="shared" si="437"/>
        <v>#REF!</v>
      </c>
      <c r="NU462" s="5" t="e">
        <f t="shared" si="438"/>
        <v>#REF!</v>
      </c>
      <c r="NV462" s="5" t="e">
        <f t="shared" si="439"/>
        <v>#REF!</v>
      </c>
      <c r="NW462" s="6" t="e">
        <f t="shared" si="440"/>
        <v>#REF!</v>
      </c>
      <c r="NX462" s="7" t="e">
        <f t="shared" si="441"/>
        <v>#REF!</v>
      </c>
      <c r="NY462" s="5" t="e">
        <f t="shared" si="442"/>
        <v>#REF!</v>
      </c>
      <c r="NZ462" s="31" t="e">
        <f t="shared" si="443"/>
        <v>#REF!</v>
      </c>
      <c r="OA462" s="32" t="e">
        <f t="shared" si="444"/>
        <v>#REF!</v>
      </c>
      <c r="OB462" s="32" t="e">
        <f t="shared" si="445"/>
        <v>#REF!</v>
      </c>
      <c r="OC462" s="33" t="e">
        <f t="shared" si="446"/>
        <v>#REF!</v>
      </c>
      <c r="OD462" s="33" t="e">
        <f t="shared" si="447"/>
        <v>#REF!</v>
      </c>
      <c r="OE462" s="33" t="e">
        <f t="shared" si="448"/>
        <v>#REF!</v>
      </c>
      <c r="OF462" s="33" t="e">
        <f t="shared" si="449"/>
        <v>#REF!</v>
      </c>
      <c r="OG462" s="5" t="e">
        <f t="shared" si="450"/>
        <v>#REF!</v>
      </c>
      <c r="OH462" s="5" t="e">
        <f t="shared" si="451"/>
        <v>#REF!</v>
      </c>
      <c r="OI462" s="5" t="e">
        <f t="shared" si="452"/>
        <v>#REF!</v>
      </c>
      <c r="OJ462" s="6" t="e">
        <f t="shared" si="453"/>
        <v>#REF!</v>
      </c>
      <c r="OK462" s="7" t="e">
        <f t="shared" si="454"/>
        <v>#REF!</v>
      </c>
      <c r="OL462" s="5" t="e">
        <f t="shared" si="455"/>
        <v>#REF!</v>
      </c>
      <c r="OM462" s="31" t="e">
        <f t="shared" si="456"/>
        <v>#REF!</v>
      </c>
      <c r="ON462" s="32" t="e">
        <f t="shared" si="457"/>
        <v>#REF!</v>
      </c>
      <c r="OO462" s="32" t="e">
        <f t="shared" si="458"/>
        <v>#REF!</v>
      </c>
      <c r="OP462" s="33" t="e">
        <f t="shared" si="459"/>
        <v>#REF!</v>
      </c>
      <c r="OQ462" s="33" t="e">
        <f t="shared" si="460"/>
        <v>#REF!</v>
      </c>
      <c r="OR462" s="33" t="e">
        <f t="shared" si="461"/>
        <v>#REF!</v>
      </c>
      <c r="OS462" s="33" t="e">
        <f t="shared" si="462"/>
        <v>#REF!</v>
      </c>
      <c r="OT462" t="e">
        <f t="shared" si="463"/>
        <v>#REF!</v>
      </c>
      <c r="OU462" t="e">
        <f t="shared" si="464"/>
        <v>#REF!</v>
      </c>
      <c r="OV462" t="e">
        <f t="shared" si="465"/>
        <v>#REF!</v>
      </c>
      <c r="OW462" t="e">
        <f t="shared" si="466"/>
        <v>#REF!</v>
      </c>
      <c r="OX462" t="e">
        <f t="shared" si="467"/>
        <v>#REF!</v>
      </c>
      <c r="OY462" t="e">
        <f t="shared" si="468"/>
        <v>#REF!</v>
      </c>
    </row>
    <row r="463" spans="1:415" ht="16.5" customHeight="1" x14ac:dyDescent="0.3">
      <c r="A463" s="22"/>
      <c r="KN463" s="5" t="e">
        <f>IF(INDEX(#REF!,MATCH('HT 0-0'!D463,#REF!,0))=INDEX(#REF!,MATCH('HT 0-0'!D463,#REF!,0)),INDEX(#REF!,MATCH('HT 0-0'!D463,#REF!,0)),"ERROR")</f>
        <v>#REF!</v>
      </c>
      <c r="KO463" s="5" t="e">
        <f>IF(INDEX(#REF!,MATCH('HT 0-0'!E463,#REF!,0))=INDEX(#REF!,MATCH('HT 0-0'!E463,#REF!,0)),INDEX(#REF!,MATCH('HT 0-0'!E463,#REF!,0)),"ERROR")</f>
        <v>#REF!</v>
      </c>
      <c r="KP463" s="5" t="e">
        <f t="shared" si="402"/>
        <v>#REF!</v>
      </c>
      <c r="KQ463" t="str">
        <f t="shared" si="403"/>
        <v>_</v>
      </c>
      <c r="KR463" s="5" t="e">
        <f t="shared" si="404"/>
        <v>#DIV/0!</v>
      </c>
      <c r="KS463" s="5" t="e">
        <f t="shared" si="405"/>
        <v>#DIV/0!</v>
      </c>
      <c r="KT463" s="5" t="e">
        <f t="shared" si="406"/>
        <v>#DIV/0!</v>
      </c>
      <c r="KU463" s="5" t="e">
        <f t="shared" si="407"/>
        <v>#DIV/0!</v>
      </c>
      <c r="KV463" s="5" t="e">
        <f t="shared" si="408"/>
        <v>#DIV/0!</v>
      </c>
      <c r="KW463" s="5" t="e">
        <f t="shared" si="409"/>
        <v>#DIV/0!</v>
      </c>
      <c r="KX463" s="5" t="e">
        <f t="shared" si="410"/>
        <v>#DIV/0!</v>
      </c>
      <c r="KY463" s="5" t="e">
        <f t="shared" si="411"/>
        <v>#DIV/0!</v>
      </c>
      <c r="KZ463" s="5" t="e">
        <f t="shared" si="412"/>
        <v>#DIV/0!</v>
      </c>
      <c r="LA463" s="5" t="e">
        <f t="shared" si="413"/>
        <v>#DIV/0!</v>
      </c>
      <c r="LB463" t="e">
        <f>IF(LQ463="0-0",INDEX(Scrape!#REF!,MATCH('HT 0-0'!KP463,Scrape!$B:$B,0)),"")</f>
        <v>#REF!</v>
      </c>
      <c r="LC463" t="e">
        <f>IF(LQ463="0-0",INDEX(Scrape!$A:$A,MATCH('HT 0-0'!KP463,Scrape!$B:$B,0)),"")</f>
        <v>#REF!</v>
      </c>
      <c r="LD463" t="e">
        <f>IF(LQ463="0-0",INDEX(Scrape!$B:$B,MATCH('HT 0-0'!KP463,Scrape!$B:$B,0)),"")</f>
        <v>#REF!</v>
      </c>
      <c r="LE463" t="e">
        <f>IF(LQ463="0-0",INDEX(Scrape!$C:$C,MATCH('HT 0-0'!KP463,Scrape!$B:$B,0)),"")</f>
        <v>#REF!</v>
      </c>
      <c r="LF463" t="e">
        <f>IF(LQ463="0-0",INDEX(Scrape!$D:$D,MATCH('HT 0-0'!KP463,Scrape!$B:$B,0)),"")</f>
        <v>#REF!</v>
      </c>
      <c r="LG463" t="e">
        <f>IF(LQ463="0-0",INDEX(Scrape!$E:$E,MATCH('HT 0-0'!KP463,Scrape!$B:$B,0)),"")</f>
        <v>#REF!</v>
      </c>
      <c r="LH463" t="e">
        <f>IF(LQ463="0-0",INDEX(Scrape!$F:$F,MATCH('HT 0-0'!KP463,Scrape!$B:$B,0)),"")</f>
        <v>#REF!</v>
      </c>
      <c r="LI463" t="e">
        <f>IF(LQ463="0-0",INDEX(Scrape!$G:$G,MATCH('HT 0-0'!KP463,Scrape!$B:$B,0)),"")</f>
        <v>#REF!</v>
      </c>
      <c r="LJ463" t="e">
        <f>IF(LQ463="0-0",INDEX(Scrape!$H:$H,MATCH('HT 0-0'!KP463,Scrape!$B:$B,0)),"")</f>
        <v>#REF!</v>
      </c>
      <c r="LK463" t="e">
        <f>IF(LQ463="0-0",INDEX(Scrape!$I:$I,MATCH('HT 0-0'!KP463,Scrape!$B:$B,0)),"")</f>
        <v>#REF!</v>
      </c>
      <c r="LL463" t="e">
        <f>IF(LQ463="0-0",INDEX(Scrape!$J:$J,MATCH('HT 0-0'!KP463,Scrape!$B:$B,0)),"")</f>
        <v>#REF!</v>
      </c>
      <c r="LM463" t="e">
        <f>IF(LQ463="0-0",INDEX(Scrape!$K:$K,MATCH('HT 0-0'!KP463,Scrape!$B:$B,0)),"")</f>
        <v>#REF!</v>
      </c>
      <c r="LN463" t="e">
        <f>IF(LQ463="0-0",INDEX(Scrape!$L:$L,MATCH('HT 0-0'!KP463,Scrape!$B:$B,0)),"")</f>
        <v>#REF!</v>
      </c>
      <c r="LO463" t="e">
        <f>IF(LQ463="0-0",INDEX(Scrape!$M:$M,MATCH('HT 0-0'!KP463,Scrape!$B:$B,0)),"")</f>
        <v>#REF!</v>
      </c>
      <c r="LP463" t="e">
        <f>IF(LQ463="0-0",INDEX(Scrape!$N:$N,MATCH('HT 0-0'!KP463,Scrape!$B:$B,0)),"")</f>
        <v>#REF!</v>
      </c>
      <c r="LQ463" t="e">
        <f>INDEX(Scrape!$O:$O,MATCH('HT 0-0'!KP463,Scrape!$B:$B,0))</f>
        <v>#REF!</v>
      </c>
      <c r="LR463" t="e">
        <f t="shared" si="414"/>
        <v>#REF!</v>
      </c>
      <c r="LS463" t="e">
        <f t="shared" si="415"/>
        <v>#REF!</v>
      </c>
      <c r="LT463" s="23" t="e">
        <f>IF(INDEX(#REF!,MATCH(KQ463,#REF!,0))=INDEX(#REF!,MATCH(KQ463,#REF!,0)),INDEX(#REF!,MATCH(KQ463,#REF!,0)),"ERROR")</f>
        <v>#REF!</v>
      </c>
      <c r="LU463" s="24" t="e">
        <f t="shared" si="416"/>
        <v>#DIV/0!</v>
      </c>
      <c r="LV463" s="24" t="e">
        <f t="shared" si="417"/>
        <v>#DIV/0!</v>
      </c>
      <c r="LW463" s="24" t="e">
        <f t="shared" si="418"/>
        <v>#DIV/0!</v>
      </c>
      <c r="LX463" s="24" t="e">
        <f t="shared" si="419"/>
        <v>#DIV/0!</v>
      </c>
      <c r="LY463" s="25" t="e">
        <f t="shared" si="420"/>
        <v>#REF!</v>
      </c>
      <c r="LZ463" s="25" t="e">
        <f t="shared" si="421"/>
        <v>#REF!</v>
      </c>
      <c r="MA463" s="26" t="e">
        <f t="shared" si="422"/>
        <v>#REF!</v>
      </c>
      <c r="MB463" s="27" t="e">
        <f t="shared" si="423"/>
        <v>#REF!</v>
      </c>
      <c r="MC463" s="28" t="e">
        <f t="shared" si="424"/>
        <v>#REF!</v>
      </c>
      <c r="MD463" s="24" t="e">
        <f t="shared" si="425"/>
        <v>#REF!</v>
      </c>
      <c r="ME463" s="29" t="e">
        <f t="shared" si="426"/>
        <v>#REF!</v>
      </c>
      <c r="MF463" s="30" t="e">
        <f t="shared" si="427"/>
        <v>#REF!</v>
      </c>
      <c r="MG463" s="24" t="e">
        <f t="shared" si="428"/>
        <v>#REF!</v>
      </c>
      <c r="MH463" s="29" t="e">
        <f t="shared" si="429"/>
        <v>#REF!</v>
      </c>
      <c r="MI463" s="30" t="e">
        <f t="shared" si="430"/>
        <v>#REF!</v>
      </c>
      <c r="MJ463" t="str">
        <f t="shared" si="431"/>
        <v/>
      </c>
      <c r="MK463" t="str">
        <f t="shared" si="432"/>
        <v/>
      </c>
      <c r="ML463" t="str">
        <f t="shared" si="433"/>
        <v/>
      </c>
      <c r="MM463" t="str">
        <f t="shared" si="434"/>
        <v/>
      </c>
      <c r="MN463" t="str">
        <f t="shared" si="435"/>
        <v/>
      </c>
      <c r="MO463" t="str">
        <f t="shared" si="436"/>
        <v/>
      </c>
      <c r="MP463" s="5" t="e">
        <f>COUNTIFS(#REF!,LT463,#REF!,1,#REF!,"&gt;="&amp;MC463,#REF!,"&lt;="&amp;MB463,#REF!,"&lt;="&amp;ME463,#REF!,"&gt;="&amp;MF463,#REF!,"="&amp;KV463,#REF!,"="&amp;KX463)</f>
        <v>#REF!</v>
      </c>
      <c r="MQ463" s="5" t="e">
        <f>COUNTIFS(#REF!,LT463,#REF!,0,#REF!,"&gt;="&amp;MC463,#REF!,"&lt;="&amp;MB463,#REF!,"&lt;="&amp;ME463,#REF!,"&gt;="&amp;MF463,#REF!,"="&amp;KV463,#REF!,"="&amp;KX463)</f>
        <v>#REF!</v>
      </c>
      <c r="MR463" s="5" t="e">
        <f>COUNTIFS(#REF!,LT463,#REF!,1,#REF!,"&gt;="&amp;MC463,#REF!,"&lt;="&amp;MB463,#REF!,"&lt;="&amp;ME463,#REF!,"&gt;="&amp;MF463,#REF!,"="&amp;KW463,#REF!,"="&amp;KY463)</f>
        <v>#REF!</v>
      </c>
      <c r="MS463" s="5" t="e">
        <f>COUNTIFS(#REF!,LT463,#REF!,0,#REF!,"&gt;="&amp;MC463,#REF!,"&lt;="&amp;MB463,#REF!,"&lt;="&amp;ME463,#REF!,"&gt;="&amp;MF463,#REF!,"="&amp;KW463,#REF!,"="&amp;KY463)</f>
        <v>#REF!</v>
      </c>
      <c r="MT463" s="5" t="e">
        <f>COUNTIFS(#REF!,LT463,#REF!,1,#REF!,"&gt;="&amp;MI463,#REF!,"&lt;="&amp;MH463,#REF!,"&lt;="&amp;ME463,#REF!,"&gt;="&amp;MF463)</f>
        <v>#REF!</v>
      </c>
      <c r="MU463" s="5" t="e">
        <f>COUNTIFS(#REF!,LT463,#REF!,0,#REF!,"&gt;="&amp;MI463,#REF!,"&lt;="&amp;MH463,#REF!,"&lt;="&amp;ME463,#REF!,"&gt;="&amp;MF463)</f>
        <v>#REF!</v>
      </c>
      <c r="MV463" s="5" t="e">
        <f>COUNTIFS(#REF!,LT463,#REF!,1,#REF!,"&gt;="&amp;MI463,#REF!,"&lt;="&amp;MH463,#REF!,"="&amp;KZ463,#REF!,"="&amp;LA463,#REF!,"&lt;="&amp;ME463,#REF!,"&gt;="&amp;MF463)</f>
        <v>#REF!</v>
      </c>
      <c r="MW463" s="5" t="e">
        <f>COUNTIFS(#REF!,LT463,#REF!,0,#REF!,"&gt;="&amp;MI463,#REF!,"&lt;="&amp;MH463,#REF!,"="&amp;KZ463,#REF!,"="&amp;LA463,#REF!,"&lt;="&amp;ME463,#REF!,"&gt;="&amp;MF463)</f>
        <v>#REF!</v>
      </c>
      <c r="MX463" s="5" t="e">
        <f>COUNTIFS(#REF!,LT463,#REF!,1,#REF!,"&gt;="&amp;MC463,#REF!,"&lt;="&amp;MB463,#REF!,"&lt;="&amp;ME463,#REF!,"&gt;="&amp;MF463)</f>
        <v>#REF!</v>
      </c>
      <c r="MY463" s="5" t="e">
        <f>COUNTIFS(#REF!,LT463,#REF!,0,#REF!,"&gt;="&amp;MC463,#REF!,"&lt;="&amp;MB463,#REF!,"&lt;="&amp;ME463,#REF!,"&gt;="&amp;MF463)</f>
        <v>#REF!</v>
      </c>
      <c r="MZ463" s="5" t="e">
        <f>COUNTIFS(#REF!,LT463,#REF!,1,#REF!,"&lt;="&amp;ME463,#REF!,"&gt;="&amp;MF463,#REF!,"="&amp;KV463,#REF!,"="&amp;KX463)</f>
        <v>#REF!</v>
      </c>
      <c r="NA463" s="5" t="e">
        <f>COUNTIFS(#REF!,LT463,#REF!,0,#REF!,"&lt;="&amp;ME463,#REF!,"&gt;="&amp;MF463,#REF!,"="&amp;KV463,#REF!,"="&amp;KX463)</f>
        <v>#REF!</v>
      </c>
      <c r="NB463" s="5" t="e">
        <f>COUNTIFS(#REF!,LT463,#REF!,1,#REF!,"&lt;="&amp;ME463,#REF!,"&gt;="&amp;MF463,#REF!,"="&amp;KW463,#REF!,"="&amp;KY463)</f>
        <v>#REF!</v>
      </c>
      <c r="NC463" s="5" t="e">
        <f>COUNTIFS(#REF!,LT463,#REF!,0,#REF!,"&lt;="&amp;ME463,#REF!,"&gt;="&amp;MF463,#REF!,"="&amp;KW463,#REF!,"="&amp;KY463)</f>
        <v>#REF!</v>
      </c>
      <c r="ND463" s="5" t="e">
        <f>COUNTIFS(#REF!,LT463,#REF!,1,#REF!,"&gt;="&amp;MC463,#REF!,"&lt;="&amp;MB463,#REF!,"&lt;="&amp;ME463,#REF!,"&gt;="&amp;MF463,#REF!,"="&amp;KV463,#REF!,"="&amp;KX463)</f>
        <v>#REF!</v>
      </c>
      <c r="NE463" s="5" t="e">
        <f>COUNTIFS(#REF!,LT463,#REF!,0,#REF!,"&gt;="&amp;MC463,#REF!,"&lt;="&amp;MB463,#REF!,"&lt;="&amp;ME463,#REF!,"&gt;="&amp;MF463,#REF!,"="&amp;KV463,#REF!,"="&amp;KX463)</f>
        <v>#REF!</v>
      </c>
      <c r="NF463" s="5" t="e">
        <f>COUNTIFS(#REF!,LT463,#REF!,1,#REF!,"&gt;="&amp;MC463,#REF!,"&lt;="&amp;MB463,#REF!,"&lt;="&amp;ME463,#REF!,"&gt;="&amp;MF463,#REF!,"="&amp;KW463,#REF!,"="&amp;KY463)</f>
        <v>#REF!</v>
      </c>
      <c r="NG463" s="5" t="e">
        <f>COUNTIFS(#REF!,LT463,#REF!,0,#REF!,"&gt;="&amp;MC463,#REF!,"&lt;="&amp;MB463,#REF!,"&lt;="&amp;ME463,#REF!,"&gt;="&amp;MF463,#REF!,"="&amp;KW463,#REF!,"="&amp;KY463)</f>
        <v>#REF!</v>
      </c>
      <c r="NH463" s="5" t="e">
        <f>COUNTIFS(#REF!,LT463,#REF!,1,#REF!,"&gt;="&amp;MC463,#REF!,"&lt;="&amp;MB463,#REF!,"&lt;="&amp;ME463,#REF!,"&gt;="&amp;MF463,#REF!,"="&amp;KZ463,#REF!,"="&amp;LA463)</f>
        <v>#REF!</v>
      </c>
      <c r="NI463" s="5" t="e">
        <f>COUNTIFS(#REF!,LT463,#REF!,0,#REF!,"&gt;="&amp;MC463,#REF!,"&lt;="&amp;MB463,#REF!,"&lt;="&amp;ME463,#REF!,"&gt;="&amp;MF463,#REF!,"="&amp;KZ463,#REF!,"="&amp;LA463)</f>
        <v>#REF!</v>
      </c>
      <c r="NJ463" s="5" t="e">
        <f>COUNTIFS(#REF!,LT463,#REF!,1,#REF!,"&gt;="&amp;MI463,#REF!,"&lt;="&amp;MH463,#REF!,"&lt;="&amp;ME463,#REF!,"&gt;="&amp;MF463)</f>
        <v>#REF!</v>
      </c>
      <c r="NK463" s="5" t="e">
        <f>COUNTIFS(#REF!,LT463,#REF!,0,#REF!,"&gt;="&amp;MI463,#REF!,"&lt;="&amp;MH463,#REF!,"&lt;="&amp;ME463,#REF!,"&gt;="&amp;MF463)</f>
        <v>#REF!</v>
      </c>
      <c r="NL463" s="5" t="e">
        <f>COUNTIFS(#REF!,LT463,#REF!,1,#REF!,"&gt;="&amp;MI463,#REF!,"&lt;="&amp;MH463,#REF!,"="&amp;KZ463,#REF!,"="&amp;LA463,#REF!,"&lt;="&amp;ME463,#REF!,"&gt;="&amp;MF463)</f>
        <v>#REF!</v>
      </c>
      <c r="NM463" s="5" t="e">
        <f>COUNTIFS(#REF!,LT463,#REF!,0,#REF!,"&gt;="&amp;MI463,#REF!,"&lt;="&amp;MH463,#REF!,"="&amp;KZ463,#REF!,"="&amp;LA463,#REF!,"&lt;="&amp;ME463,#REF!,"&gt;="&amp;MF463)</f>
        <v>#REF!</v>
      </c>
      <c r="NN463" s="5" t="e">
        <f>COUNTIFS(#REF!,LT463,#REF!,1,#REF!,"&gt;="&amp;MC463,#REF!,"&lt;="&amp;MB463,#REF!,"&lt;="&amp;ME463,#REF!,"&gt;="&amp;MF463)</f>
        <v>#REF!</v>
      </c>
      <c r="NO463" s="5" t="e">
        <f>COUNTIFS(#REF!,LT463,#REF!,0,#REF!,"&gt;="&amp;MC463,#REF!,"&lt;="&amp;MB463,#REF!,"&lt;="&amp;ME463,#REF!,"&gt;="&amp;MF463)</f>
        <v>#REF!</v>
      </c>
      <c r="NP463" s="5" t="e">
        <f>COUNTIFS(#REF!,LT463,#REF!,1,#REF!,"&lt;="&amp;ME463,#REF!,"&gt;="&amp;MF463,#REF!,"="&amp;KV463,#REF!,"="&amp;KX463)</f>
        <v>#REF!</v>
      </c>
      <c r="NQ463" s="5" t="e">
        <f>COUNTIFS(#REF!,LT463,#REF!,0,#REF!,"&lt;="&amp;ME463,#REF!,"&gt;="&amp;MF463,#REF!,"="&amp;KV463,#REF!,"="&amp;KX463)</f>
        <v>#REF!</v>
      </c>
      <c r="NR463" s="5" t="e">
        <f>COUNTIFS(#REF!,LT463,#REF!,1,#REF!,"&lt;="&amp;ME463,#REF!,"&gt;="&amp;MF463,#REF!,"="&amp;KW463,#REF!,"="&amp;KY463)</f>
        <v>#REF!</v>
      </c>
      <c r="NS463" s="5" t="e">
        <f>COUNTIFS(#REF!,LT463,#REF!,0,#REF!,"&lt;="&amp;ME463,#REF!,"&gt;="&amp;MF463,#REF!,"="&amp;KW463,#REF!,"="&amp;KY463)</f>
        <v>#REF!</v>
      </c>
      <c r="NT463" s="5" t="e">
        <f t="shared" si="437"/>
        <v>#REF!</v>
      </c>
      <c r="NU463" s="5" t="e">
        <f t="shared" si="438"/>
        <v>#REF!</v>
      </c>
      <c r="NV463" s="5" t="e">
        <f t="shared" si="439"/>
        <v>#REF!</v>
      </c>
      <c r="NW463" s="6" t="e">
        <f t="shared" si="440"/>
        <v>#REF!</v>
      </c>
      <c r="NX463" s="7" t="e">
        <f t="shared" si="441"/>
        <v>#REF!</v>
      </c>
      <c r="NY463" s="5" t="e">
        <f t="shared" si="442"/>
        <v>#REF!</v>
      </c>
      <c r="NZ463" s="31" t="e">
        <f t="shared" si="443"/>
        <v>#REF!</v>
      </c>
      <c r="OA463" s="32" t="e">
        <f t="shared" si="444"/>
        <v>#REF!</v>
      </c>
      <c r="OB463" s="32" t="e">
        <f t="shared" si="445"/>
        <v>#REF!</v>
      </c>
      <c r="OC463" s="33" t="e">
        <f t="shared" si="446"/>
        <v>#REF!</v>
      </c>
      <c r="OD463" s="33" t="e">
        <f t="shared" si="447"/>
        <v>#REF!</v>
      </c>
      <c r="OE463" s="33" t="e">
        <f t="shared" si="448"/>
        <v>#REF!</v>
      </c>
      <c r="OF463" s="33" t="e">
        <f t="shared" si="449"/>
        <v>#REF!</v>
      </c>
      <c r="OG463" s="5" t="e">
        <f t="shared" si="450"/>
        <v>#REF!</v>
      </c>
      <c r="OH463" s="5" t="e">
        <f t="shared" si="451"/>
        <v>#REF!</v>
      </c>
      <c r="OI463" s="5" t="e">
        <f t="shared" si="452"/>
        <v>#REF!</v>
      </c>
      <c r="OJ463" s="6" t="e">
        <f t="shared" si="453"/>
        <v>#REF!</v>
      </c>
      <c r="OK463" s="7" t="e">
        <f t="shared" si="454"/>
        <v>#REF!</v>
      </c>
      <c r="OL463" s="5" t="e">
        <f t="shared" si="455"/>
        <v>#REF!</v>
      </c>
      <c r="OM463" s="31" t="e">
        <f t="shared" si="456"/>
        <v>#REF!</v>
      </c>
      <c r="ON463" s="32" t="e">
        <f t="shared" si="457"/>
        <v>#REF!</v>
      </c>
      <c r="OO463" s="32" t="e">
        <f t="shared" si="458"/>
        <v>#REF!</v>
      </c>
      <c r="OP463" s="33" t="e">
        <f t="shared" si="459"/>
        <v>#REF!</v>
      </c>
      <c r="OQ463" s="33" t="e">
        <f t="shared" si="460"/>
        <v>#REF!</v>
      </c>
      <c r="OR463" s="33" t="e">
        <f t="shared" si="461"/>
        <v>#REF!</v>
      </c>
      <c r="OS463" s="33" t="e">
        <f t="shared" si="462"/>
        <v>#REF!</v>
      </c>
      <c r="OT463" t="e">
        <f t="shared" si="463"/>
        <v>#REF!</v>
      </c>
      <c r="OU463" t="e">
        <f t="shared" si="464"/>
        <v>#REF!</v>
      </c>
      <c r="OV463" t="e">
        <f t="shared" si="465"/>
        <v>#REF!</v>
      </c>
      <c r="OW463" t="e">
        <f t="shared" si="466"/>
        <v>#REF!</v>
      </c>
      <c r="OX463" t="e">
        <f t="shared" si="467"/>
        <v>#REF!</v>
      </c>
      <c r="OY463" t="e">
        <f t="shared" si="468"/>
        <v>#REF!</v>
      </c>
    </row>
    <row r="464" spans="1:415" ht="16.5" customHeight="1" x14ac:dyDescent="0.3">
      <c r="A464" s="22"/>
      <c r="KN464" s="5" t="e">
        <f>IF(INDEX(#REF!,MATCH('HT 0-0'!D464,#REF!,0))=INDEX(#REF!,MATCH('HT 0-0'!D464,#REF!,0)),INDEX(#REF!,MATCH('HT 0-0'!D464,#REF!,0)),"ERROR")</f>
        <v>#REF!</v>
      </c>
      <c r="KO464" s="5" t="e">
        <f>IF(INDEX(#REF!,MATCH('HT 0-0'!E464,#REF!,0))=INDEX(#REF!,MATCH('HT 0-0'!E464,#REF!,0)),INDEX(#REF!,MATCH('HT 0-0'!E464,#REF!,0)),"ERROR")</f>
        <v>#REF!</v>
      </c>
      <c r="KP464" s="5" t="e">
        <f t="shared" si="402"/>
        <v>#REF!</v>
      </c>
      <c r="KQ464" t="str">
        <f t="shared" si="403"/>
        <v>_</v>
      </c>
      <c r="KR464" s="5" t="e">
        <f t="shared" si="404"/>
        <v>#DIV/0!</v>
      </c>
      <c r="KS464" s="5" t="e">
        <f t="shared" si="405"/>
        <v>#DIV/0!</v>
      </c>
      <c r="KT464" s="5" t="e">
        <f t="shared" si="406"/>
        <v>#DIV/0!</v>
      </c>
      <c r="KU464" s="5" t="e">
        <f t="shared" si="407"/>
        <v>#DIV/0!</v>
      </c>
      <c r="KV464" s="5" t="e">
        <f t="shared" si="408"/>
        <v>#DIV/0!</v>
      </c>
      <c r="KW464" s="5" t="e">
        <f t="shared" si="409"/>
        <v>#DIV/0!</v>
      </c>
      <c r="KX464" s="5" t="e">
        <f t="shared" si="410"/>
        <v>#DIV/0!</v>
      </c>
      <c r="KY464" s="5" t="e">
        <f t="shared" si="411"/>
        <v>#DIV/0!</v>
      </c>
      <c r="KZ464" s="5" t="e">
        <f t="shared" si="412"/>
        <v>#DIV/0!</v>
      </c>
      <c r="LA464" s="5" t="e">
        <f t="shared" si="413"/>
        <v>#DIV/0!</v>
      </c>
      <c r="LB464" t="e">
        <f>IF(LQ464="0-0",INDEX(Scrape!#REF!,MATCH('HT 0-0'!KP464,Scrape!$B:$B,0)),"")</f>
        <v>#REF!</v>
      </c>
      <c r="LC464" t="e">
        <f>IF(LQ464="0-0",INDEX(Scrape!$A:$A,MATCH('HT 0-0'!KP464,Scrape!$B:$B,0)),"")</f>
        <v>#REF!</v>
      </c>
      <c r="LD464" t="e">
        <f>IF(LQ464="0-0",INDEX(Scrape!$B:$B,MATCH('HT 0-0'!KP464,Scrape!$B:$B,0)),"")</f>
        <v>#REF!</v>
      </c>
      <c r="LE464" t="e">
        <f>IF(LQ464="0-0",INDEX(Scrape!$C:$C,MATCH('HT 0-0'!KP464,Scrape!$B:$B,0)),"")</f>
        <v>#REF!</v>
      </c>
      <c r="LF464" t="e">
        <f>IF(LQ464="0-0",INDEX(Scrape!$D:$D,MATCH('HT 0-0'!KP464,Scrape!$B:$B,0)),"")</f>
        <v>#REF!</v>
      </c>
      <c r="LG464" t="e">
        <f>IF(LQ464="0-0",INDEX(Scrape!$E:$E,MATCH('HT 0-0'!KP464,Scrape!$B:$B,0)),"")</f>
        <v>#REF!</v>
      </c>
      <c r="LH464" t="e">
        <f>IF(LQ464="0-0",INDEX(Scrape!$F:$F,MATCH('HT 0-0'!KP464,Scrape!$B:$B,0)),"")</f>
        <v>#REF!</v>
      </c>
      <c r="LI464" t="e">
        <f>IF(LQ464="0-0",INDEX(Scrape!$G:$G,MATCH('HT 0-0'!KP464,Scrape!$B:$B,0)),"")</f>
        <v>#REF!</v>
      </c>
      <c r="LJ464" t="e">
        <f>IF(LQ464="0-0",INDEX(Scrape!$H:$H,MATCH('HT 0-0'!KP464,Scrape!$B:$B,0)),"")</f>
        <v>#REF!</v>
      </c>
      <c r="LK464" t="e">
        <f>IF(LQ464="0-0",INDEX(Scrape!$I:$I,MATCH('HT 0-0'!KP464,Scrape!$B:$B,0)),"")</f>
        <v>#REF!</v>
      </c>
      <c r="LL464" t="e">
        <f>IF(LQ464="0-0",INDEX(Scrape!$J:$J,MATCH('HT 0-0'!KP464,Scrape!$B:$B,0)),"")</f>
        <v>#REF!</v>
      </c>
      <c r="LM464" t="e">
        <f>IF(LQ464="0-0",INDEX(Scrape!$K:$K,MATCH('HT 0-0'!KP464,Scrape!$B:$B,0)),"")</f>
        <v>#REF!</v>
      </c>
      <c r="LN464" t="e">
        <f>IF(LQ464="0-0",INDEX(Scrape!$L:$L,MATCH('HT 0-0'!KP464,Scrape!$B:$B,0)),"")</f>
        <v>#REF!</v>
      </c>
      <c r="LO464" t="e">
        <f>IF(LQ464="0-0",INDEX(Scrape!$M:$M,MATCH('HT 0-0'!KP464,Scrape!$B:$B,0)),"")</f>
        <v>#REF!</v>
      </c>
      <c r="LP464" t="e">
        <f>IF(LQ464="0-0",INDEX(Scrape!$N:$N,MATCH('HT 0-0'!KP464,Scrape!$B:$B,0)),"")</f>
        <v>#REF!</v>
      </c>
      <c r="LQ464" t="e">
        <f>INDEX(Scrape!$O:$O,MATCH('HT 0-0'!KP464,Scrape!$B:$B,0))</f>
        <v>#REF!</v>
      </c>
      <c r="LR464" t="e">
        <f t="shared" si="414"/>
        <v>#REF!</v>
      </c>
      <c r="LS464" t="e">
        <f t="shared" si="415"/>
        <v>#REF!</v>
      </c>
      <c r="LT464" s="23" t="e">
        <f>IF(INDEX(#REF!,MATCH(KQ464,#REF!,0))=INDEX(#REF!,MATCH(KQ464,#REF!,0)),INDEX(#REF!,MATCH(KQ464,#REF!,0)),"ERROR")</f>
        <v>#REF!</v>
      </c>
      <c r="LU464" s="24" t="e">
        <f t="shared" si="416"/>
        <v>#DIV/0!</v>
      </c>
      <c r="LV464" s="24" t="e">
        <f t="shared" si="417"/>
        <v>#DIV/0!</v>
      </c>
      <c r="LW464" s="24" t="e">
        <f t="shared" si="418"/>
        <v>#DIV/0!</v>
      </c>
      <c r="LX464" s="24" t="e">
        <f t="shared" si="419"/>
        <v>#DIV/0!</v>
      </c>
      <c r="LY464" s="25" t="e">
        <f t="shared" si="420"/>
        <v>#REF!</v>
      </c>
      <c r="LZ464" s="25" t="e">
        <f t="shared" si="421"/>
        <v>#REF!</v>
      </c>
      <c r="MA464" s="26" t="e">
        <f t="shared" si="422"/>
        <v>#REF!</v>
      </c>
      <c r="MB464" s="27" t="e">
        <f t="shared" si="423"/>
        <v>#REF!</v>
      </c>
      <c r="MC464" s="28" t="e">
        <f t="shared" si="424"/>
        <v>#REF!</v>
      </c>
      <c r="MD464" s="24" t="e">
        <f t="shared" si="425"/>
        <v>#REF!</v>
      </c>
      <c r="ME464" s="29" t="e">
        <f t="shared" si="426"/>
        <v>#REF!</v>
      </c>
      <c r="MF464" s="30" t="e">
        <f t="shared" si="427"/>
        <v>#REF!</v>
      </c>
      <c r="MG464" s="24" t="e">
        <f t="shared" si="428"/>
        <v>#REF!</v>
      </c>
      <c r="MH464" s="29" t="e">
        <f t="shared" si="429"/>
        <v>#REF!</v>
      </c>
      <c r="MI464" s="30" t="e">
        <f t="shared" si="430"/>
        <v>#REF!</v>
      </c>
      <c r="MJ464" t="str">
        <f t="shared" si="431"/>
        <v/>
      </c>
      <c r="MK464" t="str">
        <f t="shared" si="432"/>
        <v/>
      </c>
      <c r="ML464" t="str">
        <f t="shared" si="433"/>
        <v/>
      </c>
      <c r="MM464" t="str">
        <f t="shared" si="434"/>
        <v/>
      </c>
      <c r="MN464" t="str">
        <f t="shared" si="435"/>
        <v/>
      </c>
      <c r="MO464" t="str">
        <f t="shared" si="436"/>
        <v/>
      </c>
      <c r="MP464" s="5" t="e">
        <f>COUNTIFS(#REF!,LT464,#REF!,1,#REF!,"&gt;="&amp;MC464,#REF!,"&lt;="&amp;MB464,#REF!,"&lt;="&amp;ME464,#REF!,"&gt;="&amp;MF464,#REF!,"="&amp;KV464,#REF!,"="&amp;KX464)</f>
        <v>#REF!</v>
      </c>
      <c r="MQ464" s="5" t="e">
        <f>COUNTIFS(#REF!,LT464,#REF!,0,#REF!,"&gt;="&amp;MC464,#REF!,"&lt;="&amp;MB464,#REF!,"&lt;="&amp;ME464,#REF!,"&gt;="&amp;MF464,#REF!,"="&amp;KV464,#REF!,"="&amp;KX464)</f>
        <v>#REF!</v>
      </c>
      <c r="MR464" s="5" t="e">
        <f>COUNTIFS(#REF!,LT464,#REF!,1,#REF!,"&gt;="&amp;MC464,#REF!,"&lt;="&amp;MB464,#REF!,"&lt;="&amp;ME464,#REF!,"&gt;="&amp;MF464,#REF!,"="&amp;KW464,#REF!,"="&amp;KY464)</f>
        <v>#REF!</v>
      </c>
      <c r="MS464" s="5" t="e">
        <f>COUNTIFS(#REF!,LT464,#REF!,0,#REF!,"&gt;="&amp;MC464,#REF!,"&lt;="&amp;MB464,#REF!,"&lt;="&amp;ME464,#REF!,"&gt;="&amp;MF464,#REF!,"="&amp;KW464,#REF!,"="&amp;KY464)</f>
        <v>#REF!</v>
      </c>
      <c r="MT464" s="5" t="e">
        <f>COUNTIFS(#REF!,LT464,#REF!,1,#REF!,"&gt;="&amp;MI464,#REF!,"&lt;="&amp;MH464,#REF!,"&lt;="&amp;ME464,#REF!,"&gt;="&amp;MF464)</f>
        <v>#REF!</v>
      </c>
      <c r="MU464" s="5" t="e">
        <f>COUNTIFS(#REF!,LT464,#REF!,0,#REF!,"&gt;="&amp;MI464,#REF!,"&lt;="&amp;MH464,#REF!,"&lt;="&amp;ME464,#REF!,"&gt;="&amp;MF464)</f>
        <v>#REF!</v>
      </c>
      <c r="MV464" s="5" t="e">
        <f>COUNTIFS(#REF!,LT464,#REF!,1,#REF!,"&gt;="&amp;MI464,#REF!,"&lt;="&amp;MH464,#REF!,"="&amp;KZ464,#REF!,"="&amp;LA464,#REF!,"&lt;="&amp;ME464,#REF!,"&gt;="&amp;MF464)</f>
        <v>#REF!</v>
      </c>
      <c r="MW464" s="5" t="e">
        <f>COUNTIFS(#REF!,LT464,#REF!,0,#REF!,"&gt;="&amp;MI464,#REF!,"&lt;="&amp;MH464,#REF!,"="&amp;KZ464,#REF!,"="&amp;LA464,#REF!,"&lt;="&amp;ME464,#REF!,"&gt;="&amp;MF464)</f>
        <v>#REF!</v>
      </c>
      <c r="MX464" s="5" t="e">
        <f>COUNTIFS(#REF!,LT464,#REF!,1,#REF!,"&gt;="&amp;MC464,#REF!,"&lt;="&amp;MB464,#REF!,"&lt;="&amp;ME464,#REF!,"&gt;="&amp;MF464)</f>
        <v>#REF!</v>
      </c>
      <c r="MY464" s="5" t="e">
        <f>COUNTIFS(#REF!,LT464,#REF!,0,#REF!,"&gt;="&amp;MC464,#REF!,"&lt;="&amp;MB464,#REF!,"&lt;="&amp;ME464,#REF!,"&gt;="&amp;MF464)</f>
        <v>#REF!</v>
      </c>
      <c r="MZ464" s="5" t="e">
        <f>COUNTIFS(#REF!,LT464,#REF!,1,#REF!,"&lt;="&amp;ME464,#REF!,"&gt;="&amp;MF464,#REF!,"="&amp;KV464,#REF!,"="&amp;KX464)</f>
        <v>#REF!</v>
      </c>
      <c r="NA464" s="5" t="e">
        <f>COUNTIFS(#REF!,LT464,#REF!,0,#REF!,"&lt;="&amp;ME464,#REF!,"&gt;="&amp;MF464,#REF!,"="&amp;KV464,#REF!,"="&amp;KX464)</f>
        <v>#REF!</v>
      </c>
      <c r="NB464" s="5" t="e">
        <f>COUNTIFS(#REF!,LT464,#REF!,1,#REF!,"&lt;="&amp;ME464,#REF!,"&gt;="&amp;MF464,#REF!,"="&amp;KW464,#REF!,"="&amp;KY464)</f>
        <v>#REF!</v>
      </c>
      <c r="NC464" s="5" t="e">
        <f>COUNTIFS(#REF!,LT464,#REF!,0,#REF!,"&lt;="&amp;ME464,#REF!,"&gt;="&amp;MF464,#REF!,"="&amp;KW464,#REF!,"="&amp;KY464)</f>
        <v>#REF!</v>
      </c>
      <c r="ND464" s="5" t="e">
        <f>COUNTIFS(#REF!,LT464,#REF!,1,#REF!,"&gt;="&amp;MC464,#REF!,"&lt;="&amp;MB464,#REF!,"&lt;="&amp;ME464,#REF!,"&gt;="&amp;MF464,#REF!,"="&amp;KV464,#REF!,"="&amp;KX464)</f>
        <v>#REF!</v>
      </c>
      <c r="NE464" s="5" t="e">
        <f>COUNTIFS(#REF!,LT464,#REF!,0,#REF!,"&gt;="&amp;MC464,#REF!,"&lt;="&amp;MB464,#REF!,"&lt;="&amp;ME464,#REF!,"&gt;="&amp;MF464,#REF!,"="&amp;KV464,#REF!,"="&amp;KX464)</f>
        <v>#REF!</v>
      </c>
      <c r="NF464" s="5" t="e">
        <f>COUNTIFS(#REF!,LT464,#REF!,1,#REF!,"&gt;="&amp;MC464,#REF!,"&lt;="&amp;MB464,#REF!,"&lt;="&amp;ME464,#REF!,"&gt;="&amp;MF464,#REF!,"="&amp;KW464,#REF!,"="&amp;KY464)</f>
        <v>#REF!</v>
      </c>
      <c r="NG464" s="5" t="e">
        <f>COUNTIFS(#REF!,LT464,#REF!,0,#REF!,"&gt;="&amp;MC464,#REF!,"&lt;="&amp;MB464,#REF!,"&lt;="&amp;ME464,#REF!,"&gt;="&amp;MF464,#REF!,"="&amp;KW464,#REF!,"="&amp;KY464)</f>
        <v>#REF!</v>
      </c>
      <c r="NH464" s="5" t="e">
        <f>COUNTIFS(#REF!,LT464,#REF!,1,#REF!,"&gt;="&amp;MC464,#REF!,"&lt;="&amp;MB464,#REF!,"&lt;="&amp;ME464,#REF!,"&gt;="&amp;MF464,#REF!,"="&amp;KZ464,#REF!,"="&amp;LA464)</f>
        <v>#REF!</v>
      </c>
      <c r="NI464" s="5" t="e">
        <f>COUNTIFS(#REF!,LT464,#REF!,0,#REF!,"&gt;="&amp;MC464,#REF!,"&lt;="&amp;MB464,#REF!,"&lt;="&amp;ME464,#REF!,"&gt;="&amp;MF464,#REF!,"="&amp;KZ464,#REF!,"="&amp;LA464)</f>
        <v>#REF!</v>
      </c>
      <c r="NJ464" s="5" t="e">
        <f>COUNTIFS(#REF!,LT464,#REF!,1,#REF!,"&gt;="&amp;MI464,#REF!,"&lt;="&amp;MH464,#REF!,"&lt;="&amp;ME464,#REF!,"&gt;="&amp;MF464)</f>
        <v>#REF!</v>
      </c>
      <c r="NK464" s="5" t="e">
        <f>COUNTIFS(#REF!,LT464,#REF!,0,#REF!,"&gt;="&amp;MI464,#REF!,"&lt;="&amp;MH464,#REF!,"&lt;="&amp;ME464,#REF!,"&gt;="&amp;MF464)</f>
        <v>#REF!</v>
      </c>
      <c r="NL464" s="5" t="e">
        <f>COUNTIFS(#REF!,LT464,#REF!,1,#REF!,"&gt;="&amp;MI464,#REF!,"&lt;="&amp;MH464,#REF!,"="&amp;KZ464,#REF!,"="&amp;LA464,#REF!,"&lt;="&amp;ME464,#REF!,"&gt;="&amp;MF464)</f>
        <v>#REF!</v>
      </c>
      <c r="NM464" s="5" t="e">
        <f>COUNTIFS(#REF!,LT464,#REF!,0,#REF!,"&gt;="&amp;MI464,#REF!,"&lt;="&amp;MH464,#REF!,"="&amp;KZ464,#REF!,"="&amp;LA464,#REF!,"&lt;="&amp;ME464,#REF!,"&gt;="&amp;MF464)</f>
        <v>#REF!</v>
      </c>
      <c r="NN464" s="5" t="e">
        <f>COUNTIFS(#REF!,LT464,#REF!,1,#REF!,"&gt;="&amp;MC464,#REF!,"&lt;="&amp;MB464,#REF!,"&lt;="&amp;ME464,#REF!,"&gt;="&amp;MF464)</f>
        <v>#REF!</v>
      </c>
      <c r="NO464" s="5" t="e">
        <f>COUNTIFS(#REF!,LT464,#REF!,0,#REF!,"&gt;="&amp;MC464,#REF!,"&lt;="&amp;MB464,#REF!,"&lt;="&amp;ME464,#REF!,"&gt;="&amp;MF464)</f>
        <v>#REF!</v>
      </c>
      <c r="NP464" s="5" t="e">
        <f>COUNTIFS(#REF!,LT464,#REF!,1,#REF!,"&lt;="&amp;ME464,#REF!,"&gt;="&amp;MF464,#REF!,"="&amp;KV464,#REF!,"="&amp;KX464)</f>
        <v>#REF!</v>
      </c>
      <c r="NQ464" s="5" t="e">
        <f>COUNTIFS(#REF!,LT464,#REF!,0,#REF!,"&lt;="&amp;ME464,#REF!,"&gt;="&amp;MF464,#REF!,"="&amp;KV464,#REF!,"="&amp;KX464)</f>
        <v>#REF!</v>
      </c>
      <c r="NR464" s="5" t="e">
        <f>COUNTIFS(#REF!,LT464,#REF!,1,#REF!,"&lt;="&amp;ME464,#REF!,"&gt;="&amp;MF464,#REF!,"="&amp;KW464,#REF!,"="&amp;KY464)</f>
        <v>#REF!</v>
      </c>
      <c r="NS464" s="5" t="e">
        <f>COUNTIFS(#REF!,LT464,#REF!,0,#REF!,"&lt;="&amp;ME464,#REF!,"&gt;="&amp;MF464,#REF!,"="&amp;KW464,#REF!,"="&amp;KY464)</f>
        <v>#REF!</v>
      </c>
      <c r="NT464" s="5" t="e">
        <f t="shared" si="437"/>
        <v>#REF!</v>
      </c>
      <c r="NU464" s="5" t="e">
        <f t="shared" si="438"/>
        <v>#REF!</v>
      </c>
      <c r="NV464" s="5" t="e">
        <f t="shared" si="439"/>
        <v>#REF!</v>
      </c>
      <c r="NW464" s="6" t="e">
        <f t="shared" si="440"/>
        <v>#REF!</v>
      </c>
      <c r="NX464" s="7" t="e">
        <f t="shared" si="441"/>
        <v>#REF!</v>
      </c>
      <c r="NY464" s="5" t="e">
        <f t="shared" si="442"/>
        <v>#REF!</v>
      </c>
      <c r="NZ464" s="31" t="e">
        <f t="shared" si="443"/>
        <v>#REF!</v>
      </c>
      <c r="OA464" s="32" t="e">
        <f t="shared" si="444"/>
        <v>#REF!</v>
      </c>
      <c r="OB464" s="32" t="e">
        <f t="shared" si="445"/>
        <v>#REF!</v>
      </c>
      <c r="OC464" s="33" t="e">
        <f t="shared" si="446"/>
        <v>#REF!</v>
      </c>
      <c r="OD464" s="33" t="e">
        <f t="shared" si="447"/>
        <v>#REF!</v>
      </c>
      <c r="OE464" s="33" t="e">
        <f t="shared" si="448"/>
        <v>#REF!</v>
      </c>
      <c r="OF464" s="33" t="e">
        <f t="shared" si="449"/>
        <v>#REF!</v>
      </c>
      <c r="OG464" s="5" t="e">
        <f t="shared" si="450"/>
        <v>#REF!</v>
      </c>
      <c r="OH464" s="5" t="e">
        <f t="shared" si="451"/>
        <v>#REF!</v>
      </c>
      <c r="OI464" s="5" t="e">
        <f t="shared" si="452"/>
        <v>#REF!</v>
      </c>
      <c r="OJ464" s="6" t="e">
        <f t="shared" si="453"/>
        <v>#REF!</v>
      </c>
      <c r="OK464" s="7" t="e">
        <f t="shared" si="454"/>
        <v>#REF!</v>
      </c>
      <c r="OL464" s="5" t="e">
        <f t="shared" si="455"/>
        <v>#REF!</v>
      </c>
      <c r="OM464" s="31" t="e">
        <f t="shared" si="456"/>
        <v>#REF!</v>
      </c>
      <c r="ON464" s="32" t="e">
        <f t="shared" si="457"/>
        <v>#REF!</v>
      </c>
      <c r="OO464" s="32" t="e">
        <f t="shared" si="458"/>
        <v>#REF!</v>
      </c>
      <c r="OP464" s="33" t="e">
        <f t="shared" si="459"/>
        <v>#REF!</v>
      </c>
      <c r="OQ464" s="33" t="e">
        <f t="shared" si="460"/>
        <v>#REF!</v>
      </c>
      <c r="OR464" s="33" t="e">
        <f t="shared" si="461"/>
        <v>#REF!</v>
      </c>
      <c r="OS464" s="33" t="e">
        <f t="shared" si="462"/>
        <v>#REF!</v>
      </c>
      <c r="OT464" t="e">
        <f t="shared" si="463"/>
        <v>#REF!</v>
      </c>
      <c r="OU464" t="e">
        <f t="shared" si="464"/>
        <v>#REF!</v>
      </c>
      <c r="OV464" t="e">
        <f t="shared" si="465"/>
        <v>#REF!</v>
      </c>
      <c r="OW464" t="e">
        <f t="shared" si="466"/>
        <v>#REF!</v>
      </c>
      <c r="OX464" t="e">
        <f t="shared" si="467"/>
        <v>#REF!</v>
      </c>
      <c r="OY464" t="e">
        <f t="shared" si="468"/>
        <v>#REF!</v>
      </c>
    </row>
    <row r="465" spans="1:415" ht="16.5" customHeight="1" x14ac:dyDescent="0.3">
      <c r="A465" s="22"/>
      <c r="KN465" s="5" t="e">
        <f>IF(INDEX(#REF!,MATCH('HT 0-0'!D465,#REF!,0))=INDEX(#REF!,MATCH('HT 0-0'!D465,#REF!,0)),INDEX(#REF!,MATCH('HT 0-0'!D465,#REF!,0)),"ERROR")</f>
        <v>#REF!</v>
      </c>
      <c r="KO465" s="5" t="e">
        <f>IF(INDEX(#REF!,MATCH('HT 0-0'!E465,#REF!,0))=INDEX(#REF!,MATCH('HT 0-0'!E465,#REF!,0)),INDEX(#REF!,MATCH('HT 0-0'!E465,#REF!,0)),"ERROR")</f>
        <v>#REF!</v>
      </c>
      <c r="KP465" s="5" t="e">
        <f t="shared" si="402"/>
        <v>#REF!</v>
      </c>
      <c r="KQ465" t="str">
        <f t="shared" si="403"/>
        <v>_</v>
      </c>
      <c r="KR465" s="5" t="e">
        <f t="shared" si="404"/>
        <v>#DIV/0!</v>
      </c>
      <c r="KS465" s="5" t="e">
        <f t="shared" si="405"/>
        <v>#DIV/0!</v>
      </c>
      <c r="KT465" s="5" t="e">
        <f t="shared" si="406"/>
        <v>#DIV/0!</v>
      </c>
      <c r="KU465" s="5" t="e">
        <f t="shared" si="407"/>
        <v>#DIV/0!</v>
      </c>
      <c r="KV465" s="5" t="e">
        <f t="shared" si="408"/>
        <v>#DIV/0!</v>
      </c>
      <c r="KW465" s="5" t="e">
        <f t="shared" si="409"/>
        <v>#DIV/0!</v>
      </c>
      <c r="KX465" s="5" t="e">
        <f t="shared" si="410"/>
        <v>#DIV/0!</v>
      </c>
      <c r="KY465" s="5" t="e">
        <f t="shared" si="411"/>
        <v>#DIV/0!</v>
      </c>
      <c r="KZ465" s="5" t="e">
        <f t="shared" si="412"/>
        <v>#DIV/0!</v>
      </c>
      <c r="LA465" s="5" t="e">
        <f t="shared" si="413"/>
        <v>#DIV/0!</v>
      </c>
      <c r="LB465" t="e">
        <f>IF(LQ465="0-0",INDEX(Scrape!#REF!,MATCH('HT 0-0'!KP465,Scrape!$B:$B,0)),"")</f>
        <v>#REF!</v>
      </c>
      <c r="LC465" t="e">
        <f>IF(LQ465="0-0",INDEX(Scrape!$A:$A,MATCH('HT 0-0'!KP465,Scrape!$B:$B,0)),"")</f>
        <v>#REF!</v>
      </c>
      <c r="LD465" t="e">
        <f>IF(LQ465="0-0",INDEX(Scrape!$B:$B,MATCH('HT 0-0'!KP465,Scrape!$B:$B,0)),"")</f>
        <v>#REF!</v>
      </c>
      <c r="LE465" t="e">
        <f>IF(LQ465="0-0",INDEX(Scrape!$C:$C,MATCH('HT 0-0'!KP465,Scrape!$B:$B,0)),"")</f>
        <v>#REF!</v>
      </c>
      <c r="LF465" t="e">
        <f>IF(LQ465="0-0",INDEX(Scrape!$D:$D,MATCH('HT 0-0'!KP465,Scrape!$B:$B,0)),"")</f>
        <v>#REF!</v>
      </c>
      <c r="LG465" t="e">
        <f>IF(LQ465="0-0",INDEX(Scrape!$E:$E,MATCH('HT 0-0'!KP465,Scrape!$B:$B,0)),"")</f>
        <v>#REF!</v>
      </c>
      <c r="LH465" t="e">
        <f>IF(LQ465="0-0",INDEX(Scrape!$F:$F,MATCH('HT 0-0'!KP465,Scrape!$B:$B,0)),"")</f>
        <v>#REF!</v>
      </c>
      <c r="LI465" t="e">
        <f>IF(LQ465="0-0",INDEX(Scrape!$G:$G,MATCH('HT 0-0'!KP465,Scrape!$B:$B,0)),"")</f>
        <v>#REF!</v>
      </c>
      <c r="LJ465" t="e">
        <f>IF(LQ465="0-0",INDEX(Scrape!$H:$H,MATCH('HT 0-0'!KP465,Scrape!$B:$B,0)),"")</f>
        <v>#REF!</v>
      </c>
      <c r="LK465" t="e">
        <f>IF(LQ465="0-0",INDEX(Scrape!$I:$I,MATCH('HT 0-0'!KP465,Scrape!$B:$B,0)),"")</f>
        <v>#REF!</v>
      </c>
      <c r="LL465" t="e">
        <f>IF(LQ465="0-0",INDEX(Scrape!$J:$J,MATCH('HT 0-0'!KP465,Scrape!$B:$B,0)),"")</f>
        <v>#REF!</v>
      </c>
      <c r="LM465" t="e">
        <f>IF(LQ465="0-0",INDEX(Scrape!$K:$K,MATCH('HT 0-0'!KP465,Scrape!$B:$B,0)),"")</f>
        <v>#REF!</v>
      </c>
      <c r="LN465" t="e">
        <f>IF(LQ465="0-0",INDEX(Scrape!$L:$L,MATCH('HT 0-0'!KP465,Scrape!$B:$B,0)),"")</f>
        <v>#REF!</v>
      </c>
      <c r="LO465" t="e">
        <f>IF(LQ465="0-0",INDEX(Scrape!$M:$M,MATCH('HT 0-0'!KP465,Scrape!$B:$B,0)),"")</f>
        <v>#REF!</v>
      </c>
      <c r="LP465" t="e">
        <f>IF(LQ465="0-0",INDEX(Scrape!$N:$N,MATCH('HT 0-0'!KP465,Scrape!$B:$B,0)),"")</f>
        <v>#REF!</v>
      </c>
      <c r="LQ465" t="e">
        <f>INDEX(Scrape!$O:$O,MATCH('HT 0-0'!KP465,Scrape!$B:$B,0))</f>
        <v>#REF!</v>
      </c>
      <c r="LR465" t="e">
        <f t="shared" si="414"/>
        <v>#REF!</v>
      </c>
      <c r="LS465" t="e">
        <f t="shared" si="415"/>
        <v>#REF!</v>
      </c>
      <c r="LT465" s="23" t="e">
        <f>IF(INDEX(#REF!,MATCH(KQ465,#REF!,0))=INDEX(#REF!,MATCH(KQ465,#REF!,0)),INDEX(#REF!,MATCH(KQ465,#REF!,0)),"ERROR")</f>
        <v>#REF!</v>
      </c>
      <c r="LU465" s="24" t="e">
        <f t="shared" si="416"/>
        <v>#DIV/0!</v>
      </c>
      <c r="LV465" s="24" t="e">
        <f t="shared" si="417"/>
        <v>#DIV/0!</v>
      </c>
      <c r="LW465" s="24" t="e">
        <f t="shared" si="418"/>
        <v>#DIV/0!</v>
      </c>
      <c r="LX465" s="24" t="e">
        <f t="shared" si="419"/>
        <v>#DIV/0!</v>
      </c>
      <c r="LY465" s="25" t="e">
        <f t="shared" si="420"/>
        <v>#REF!</v>
      </c>
      <c r="LZ465" s="25" t="e">
        <f t="shared" si="421"/>
        <v>#REF!</v>
      </c>
      <c r="MA465" s="26" t="e">
        <f t="shared" si="422"/>
        <v>#REF!</v>
      </c>
      <c r="MB465" s="27" t="e">
        <f t="shared" si="423"/>
        <v>#REF!</v>
      </c>
      <c r="MC465" s="28" t="e">
        <f t="shared" si="424"/>
        <v>#REF!</v>
      </c>
      <c r="MD465" s="24" t="e">
        <f t="shared" si="425"/>
        <v>#REF!</v>
      </c>
      <c r="ME465" s="29" t="e">
        <f t="shared" si="426"/>
        <v>#REF!</v>
      </c>
      <c r="MF465" s="30" t="e">
        <f t="shared" si="427"/>
        <v>#REF!</v>
      </c>
      <c r="MG465" s="24" t="e">
        <f t="shared" si="428"/>
        <v>#REF!</v>
      </c>
      <c r="MH465" s="29" t="e">
        <f t="shared" si="429"/>
        <v>#REF!</v>
      </c>
      <c r="MI465" s="30" t="e">
        <f t="shared" si="430"/>
        <v>#REF!</v>
      </c>
      <c r="MJ465" t="str">
        <f t="shared" si="431"/>
        <v/>
      </c>
      <c r="MK465" t="str">
        <f t="shared" si="432"/>
        <v/>
      </c>
      <c r="ML465" t="str">
        <f t="shared" si="433"/>
        <v/>
      </c>
      <c r="MM465" t="str">
        <f t="shared" si="434"/>
        <v/>
      </c>
      <c r="MN465" t="str">
        <f t="shared" si="435"/>
        <v/>
      </c>
      <c r="MO465" t="str">
        <f t="shared" si="436"/>
        <v/>
      </c>
      <c r="MP465" s="5" t="e">
        <f>COUNTIFS(#REF!,LT465,#REF!,1,#REF!,"&gt;="&amp;MC465,#REF!,"&lt;="&amp;MB465,#REF!,"&lt;="&amp;ME465,#REF!,"&gt;="&amp;MF465,#REF!,"="&amp;KV465,#REF!,"="&amp;KX465)</f>
        <v>#REF!</v>
      </c>
      <c r="MQ465" s="5" t="e">
        <f>COUNTIFS(#REF!,LT465,#REF!,0,#REF!,"&gt;="&amp;MC465,#REF!,"&lt;="&amp;MB465,#REF!,"&lt;="&amp;ME465,#REF!,"&gt;="&amp;MF465,#REF!,"="&amp;KV465,#REF!,"="&amp;KX465)</f>
        <v>#REF!</v>
      </c>
      <c r="MR465" s="5" t="e">
        <f>COUNTIFS(#REF!,LT465,#REF!,1,#REF!,"&gt;="&amp;MC465,#REF!,"&lt;="&amp;MB465,#REF!,"&lt;="&amp;ME465,#REF!,"&gt;="&amp;MF465,#REF!,"="&amp;KW465,#REF!,"="&amp;KY465)</f>
        <v>#REF!</v>
      </c>
      <c r="MS465" s="5" t="e">
        <f>COUNTIFS(#REF!,LT465,#REF!,0,#REF!,"&gt;="&amp;MC465,#REF!,"&lt;="&amp;MB465,#REF!,"&lt;="&amp;ME465,#REF!,"&gt;="&amp;MF465,#REF!,"="&amp;KW465,#REF!,"="&amp;KY465)</f>
        <v>#REF!</v>
      </c>
      <c r="MT465" s="5" t="e">
        <f>COUNTIFS(#REF!,LT465,#REF!,1,#REF!,"&gt;="&amp;MI465,#REF!,"&lt;="&amp;MH465,#REF!,"&lt;="&amp;ME465,#REF!,"&gt;="&amp;MF465)</f>
        <v>#REF!</v>
      </c>
      <c r="MU465" s="5" t="e">
        <f>COUNTIFS(#REF!,LT465,#REF!,0,#REF!,"&gt;="&amp;MI465,#REF!,"&lt;="&amp;MH465,#REF!,"&lt;="&amp;ME465,#REF!,"&gt;="&amp;MF465)</f>
        <v>#REF!</v>
      </c>
      <c r="MV465" s="5" t="e">
        <f>COUNTIFS(#REF!,LT465,#REF!,1,#REF!,"&gt;="&amp;MI465,#REF!,"&lt;="&amp;MH465,#REF!,"="&amp;KZ465,#REF!,"="&amp;LA465,#REF!,"&lt;="&amp;ME465,#REF!,"&gt;="&amp;MF465)</f>
        <v>#REF!</v>
      </c>
      <c r="MW465" s="5" t="e">
        <f>COUNTIFS(#REF!,LT465,#REF!,0,#REF!,"&gt;="&amp;MI465,#REF!,"&lt;="&amp;MH465,#REF!,"="&amp;KZ465,#REF!,"="&amp;LA465,#REF!,"&lt;="&amp;ME465,#REF!,"&gt;="&amp;MF465)</f>
        <v>#REF!</v>
      </c>
      <c r="MX465" s="5" t="e">
        <f>COUNTIFS(#REF!,LT465,#REF!,1,#REF!,"&gt;="&amp;MC465,#REF!,"&lt;="&amp;MB465,#REF!,"&lt;="&amp;ME465,#REF!,"&gt;="&amp;MF465)</f>
        <v>#REF!</v>
      </c>
      <c r="MY465" s="5" t="e">
        <f>COUNTIFS(#REF!,LT465,#REF!,0,#REF!,"&gt;="&amp;MC465,#REF!,"&lt;="&amp;MB465,#REF!,"&lt;="&amp;ME465,#REF!,"&gt;="&amp;MF465)</f>
        <v>#REF!</v>
      </c>
      <c r="MZ465" s="5" t="e">
        <f>COUNTIFS(#REF!,LT465,#REF!,1,#REF!,"&lt;="&amp;ME465,#REF!,"&gt;="&amp;MF465,#REF!,"="&amp;KV465,#REF!,"="&amp;KX465)</f>
        <v>#REF!</v>
      </c>
      <c r="NA465" s="5" t="e">
        <f>COUNTIFS(#REF!,LT465,#REF!,0,#REF!,"&lt;="&amp;ME465,#REF!,"&gt;="&amp;MF465,#REF!,"="&amp;KV465,#REF!,"="&amp;KX465)</f>
        <v>#REF!</v>
      </c>
      <c r="NB465" s="5" t="e">
        <f>COUNTIFS(#REF!,LT465,#REF!,1,#REF!,"&lt;="&amp;ME465,#REF!,"&gt;="&amp;MF465,#REF!,"="&amp;KW465,#REF!,"="&amp;KY465)</f>
        <v>#REF!</v>
      </c>
      <c r="NC465" s="5" t="e">
        <f>COUNTIFS(#REF!,LT465,#REF!,0,#REF!,"&lt;="&amp;ME465,#REF!,"&gt;="&amp;MF465,#REF!,"="&amp;KW465,#REF!,"="&amp;KY465)</f>
        <v>#REF!</v>
      </c>
      <c r="ND465" s="5" t="e">
        <f>COUNTIFS(#REF!,LT465,#REF!,1,#REF!,"&gt;="&amp;MC465,#REF!,"&lt;="&amp;MB465,#REF!,"&lt;="&amp;ME465,#REF!,"&gt;="&amp;MF465,#REF!,"="&amp;KV465,#REF!,"="&amp;KX465)</f>
        <v>#REF!</v>
      </c>
      <c r="NE465" s="5" t="e">
        <f>COUNTIFS(#REF!,LT465,#REF!,0,#REF!,"&gt;="&amp;MC465,#REF!,"&lt;="&amp;MB465,#REF!,"&lt;="&amp;ME465,#REF!,"&gt;="&amp;MF465,#REF!,"="&amp;KV465,#REF!,"="&amp;KX465)</f>
        <v>#REF!</v>
      </c>
      <c r="NF465" s="5" t="e">
        <f>COUNTIFS(#REF!,LT465,#REF!,1,#REF!,"&gt;="&amp;MC465,#REF!,"&lt;="&amp;MB465,#REF!,"&lt;="&amp;ME465,#REF!,"&gt;="&amp;MF465,#REF!,"="&amp;KW465,#REF!,"="&amp;KY465)</f>
        <v>#REF!</v>
      </c>
      <c r="NG465" s="5" t="e">
        <f>COUNTIFS(#REF!,LT465,#REF!,0,#REF!,"&gt;="&amp;MC465,#REF!,"&lt;="&amp;MB465,#REF!,"&lt;="&amp;ME465,#REF!,"&gt;="&amp;MF465,#REF!,"="&amp;KW465,#REF!,"="&amp;KY465)</f>
        <v>#REF!</v>
      </c>
      <c r="NH465" s="5" t="e">
        <f>COUNTIFS(#REF!,LT465,#REF!,1,#REF!,"&gt;="&amp;MC465,#REF!,"&lt;="&amp;MB465,#REF!,"&lt;="&amp;ME465,#REF!,"&gt;="&amp;MF465,#REF!,"="&amp;KZ465,#REF!,"="&amp;LA465)</f>
        <v>#REF!</v>
      </c>
      <c r="NI465" s="5" t="e">
        <f>COUNTIFS(#REF!,LT465,#REF!,0,#REF!,"&gt;="&amp;MC465,#REF!,"&lt;="&amp;MB465,#REF!,"&lt;="&amp;ME465,#REF!,"&gt;="&amp;MF465,#REF!,"="&amp;KZ465,#REF!,"="&amp;LA465)</f>
        <v>#REF!</v>
      </c>
      <c r="NJ465" s="5" t="e">
        <f>COUNTIFS(#REF!,LT465,#REF!,1,#REF!,"&gt;="&amp;MI465,#REF!,"&lt;="&amp;MH465,#REF!,"&lt;="&amp;ME465,#REF!,"&gt;="&amp;MF465)</f>
        <v>#REF!</v>
      </c>
      <c r="NK465" s="5" t="e">
        <f>COUNTIFS(#REF!,LT465,#REF!,0,#REF!,"&gt;="&amp;MI465,#REF!,"&lt;="&amp;MH465,#REF!,"&lt;="&amp;ME465,#REF!,"&gt;="&amp;MF465)</f>
        <v>#REF!</v>
      </c>
      <c r="NL465" s="5" t="e">
        <f>COUNTIFS(#REF!,LT465,#REF!,1,#REF!,"&gt;="&amp;MI465,#REF!,"&lt;="&amp;MH465,#REF!,"="&amp;KZ465,#REF!,"="&amp;LA465,#REF!,"&lt;="&amp;ME465,#REF!,"&gt;="&amp;MF465)</f>
        <v>#REF!</v>
      </c>
      <c r="NM465" s="5" t="e">
        <f>COUNTIFS(#REF!,LT465,#REF!,0,#REF!,"&gt;="&amp;MI465,#REF!,"&lt;="&amp;MH465,#REF!,"="&amp;KZ465,#REF!,"="&amp;LA465,#REF!,"&lt;="&amp;ME465,#REF!,"&gt;="&amp;MF465)</f>
        <v>#REF!</v>
      </c>
      <c r="NN465" s="5" t="e">
        <f>COUNTIFS(#REF!,LT465,#REF!,1,#REF!,"&gt;="&amp;MC465,#REF!,"&lt;="&amp;MB465,#REF!,"&lt;="&amp;ME465,#REF!,"&gt;="&amp;MF465)</f>
        <v>#REF!</v>
      </c>
      <c r="NO465" s="5" t="e">
        <f>COUNTIFS(#REF!,LT465,#REF!,0,#REF!,"&gt;="&amp;MC465,#REF!,"&lt;="&amp;MB465,#REF!,"&lt;="&amp;ME465,#REF!,"&gt;="&amp;MF465)</f>
        <v>#REF!</v>
      </c>
      <c r="NP465" s="5" t="e">
        <f>COUNTIFS(#REF!,LT465,#REF!,1,#REF!,"&lt;="&amp;ME465,#REF!,"&gt;="&amp;MF465,#REF!,"="&amp;KV465,#REF!,"="&amp;KX465)</f>
        <v>#REF!</v>
      </c>
      <c r="NQ465" s="5" t="e">
        <f>COUNTIFS(#REF!,LT465,#REF!,0,#REF!,"&lt;="&amp;ME465,#REF!,"&gt;="&amp;MF465,#REF!,"="&amp;KV465,#REF!,"="&amp;KX465)</f>
        <v>#REF!</v>
      </c>
      <c r="NR465" s="5" t="e">
        <f>COUNTIFS(#REF!,LT465,#REF!,1,#REF!,"&lt;="&amp;ME465,#REF!,"&gt;="&amp;MF465,#REF!,"="&amp;KW465,#REF!,"="&amp;KY465)</f>
        <v>#REF!</v>
      </c>
      <c r="NS465" s="5" t="e">
        <f>COUNTIFS(#REF!,LT465,#REF!,0,#REF!,"&lt;="&amp;ME465,#REF!,"&gt;="&amp;MF465,#REF!,"="&amp;KW465,#REF!,"="&amp;KY465)</f>
        <v>#REF!</v>
      </c>
      <c r="NT465" s="5" t="e">
        <f t="shared" si="437"/>
        <v>#REF!</v>
      </c>
      <c r="NU465" s="5" t="e">
        <f t="shared" si="438"/>
        <v>#REF!</v>
      </c>
      <c r="NV465" s="5" t="e">
        <f t="shared" si="439"/>
        <v>#REF!</v>
      </c>
      <c r="NW465" s="6" t="e">
        <f t="shared" si="440"/>
        <v>#REF!</v>
      </c>
      <c r="NX465" s="7" t="e">
        <f t="shared" si="441"/>
        <v>#REF!</v>
      </c>
      <c r="NY465" s="5" t="e">
        <f t="shared" si="442"/>
        <v>#REF!</v>
      </c>
      <c r="NZ465" s="31" t="e">
        <f t="shared" si="443"/>
        <v>#REF!</v>
      </c>
      <c r="OA465" s="32" t="e">
        <f t="shared" si="444"/>
        <v>#REF!</v>
      </c>
      <c r="OB465" s="32" t="e">
        <f t="shared" si="445"/>
        <v>#REF!</v>
      </c>
      <c r="OC465" s="33" t="e">
        <f t="shared" si="446"/>
        <v>#REF!</v>
      </c>
      <c r="OD465" s="33" t="e">
        <f t="shared" si="447"/>
        <v>#REF!</v>
      </c>
      <c r="OE465" s="33" t="e">
        <f t="shared" si="448"/>
        <v>#REF!</v>
      </c>
      <c r="OF465" s="33" t="e">
        <f t="shared" si="449"/>
        <v>#REF!</v>
      </c>
      <c r="OG465" s="5" t="e">
        <f t="shared" si="450"/>
        <v>#REF!</v>
      </c>
      <c r="OH465" s="5" t="e">
        <f t="shared" si="451"/>
        <v>#REF!</v>
      </c>
      <c r="OI465" s="5" t="e">
        <f t="shared" si="452"/>
        <v>#REF!</v>
      </c>
      <c r="OJ465" s="6" t="e">
        <f t="shared" si="453"/>
        <v>#REF!</v>
      </c>
      <c r="OK465" s="7" t="e">
        <f t="shared" si="454"/>
        <v>#REF!</v>
      </c>
      <c r="OL465" s="5" t="e">
        <f t="shared" si="455"/>
        <v>#REF!</v>
      </c>
      <c r="OM465" s="31" t="e">
        <f t="shared" si="456"/>
        <v>#REF!</v>
      </c>
      <c r="ON465" s="32" t="e">
        <f t="shared" si="457"/>
        <v>#REF!</v>
      </c>
      <c r="OO465" s="32" t="e">
        <f t="shared" si="458"/>
        <v>#REF!</v>
      </c>
      <c r="OP465" s="33" t="e">
        <f t="shared" si="459"/>
        <v>#REF!</v>
      </c>
      <c r="OQ465" s="33" t="e">
        <f t="shared" si="460"/>
        <v>#REF!</v>
      </c>
      <c r="OR465" s="33" t="e">
        <f t="shared" si="461"/>
        <v>#REF!</v>
      </c>
      <c r="OS465" s="33" t="e">
        <f t="shared" si="462"/>
        <v>#REF!</v>
      </c>
      <c r="OT465" t="e">
        <f t="shared" si="463"/>
        <v>#REF!</v>
      </c>
      <c r="OU465" t="e">
        <f t="shared" si="464"/>
        <v>#REF!</v>
      </c>
      <c r="OV465" t="e">
        <f t="shared" si="465"/>
        <v>#REF!</v>
      </c>
      <c r="OW465" t="e">
        <f t="shared" si="466"/>
        <v>#REF!</v>
      </c>
      <c r="OX465" t="e">
        <f t="shared" si="467"/>
        <v>#REF!</v>
      </c>
      <c r="OY465" t="e">
        <f t="shared" si="468"/>
        <v>#REF!</v>
      </c>
    </row>
    <row r="466" spans="1:415" ht="16.5" customHeight="1" x14ac:dyDescent="0.3">
      <c r="A466" s="22"/>
      <c r="KN466" s="5" t="e">
        <f>IF(INDEX(#REF!,MATCH('HT 0-0'!D466,#REF!,0))=INDEX(#REF!,MATCH('HT 0-0'!D466,#REF!,0)),INDEX(#REF!,MATCH('HT 0-0'!D466,#REF!,0)),"ERROR")</f>
        <v>#REF!</v>
      </c>
      <c r="KO466" s="5" t="e">
        <f>IF(INDEX(#REF!,MATCH('HT 0-0'!E466,#REF!,0))=INDEX(#REF!,MATCH('HT 0-0'!E466,#REF!,0)),INDEX(#REF!,MATCH('HT 0-0'!E466,#REF!,0)),"ERROR")</f>
        <v>#REF!</v>
      </c>
      <c r="KP466" s="5" t="e">
        <f t="shared" si="402"/>
        <v>#REF!</v>
      </c>
      <c r="KQ466" t="str">
        <f t="shared" si="403"/>
        <v>_</v>
      </c>
      <c r="KR466" s="5" t="e">
        <f t="shared" si="404"/>
        <v>#DIV/0!</v>
      </c>
      <c r="KS466" s="5" t="e">
        <f t="shared" si="405"/>
        <v>#DIV/0!</v>
      </c>
      <c r="KT466" s="5" t="e">
        <f t="shared" si="406"/>
        <v>#DIV/0!</v>
      </c>
      <c r="KU466" s="5" t="e">
        <f t="shared" si="407"/>
        <v>#DIV/0!</v>
      </c>
      <c r="KV466" s="5" t="e">
        <f t="shared" si="408"/>
        <v>#DIV/0!</v>
      </c>
      <c r="KW466" s="5" t="e">
        <f t="shared" si="409"/>
        <v>#DIV/0!</v>
      </c>
      <c r="KX466" s="5" t="e">
        <f t="shared" si="410"/>
        <v>#DIV/0!</v>
      </c>
      <c r="KY466" s="5" t="e">
        <f t="shared" si="411"/>
        <v>#DIV/0!</v>
      </c>
      <c r="KZ466" s="5" t="e">
        <f t="shared" si="412"/>
        <v>#DIV/0!</v>
      </c>
      <c r="LA466" s="5" t="e">
        <f t="shared" si="413"/>
        <v>#DIV/0!</v>
      </c>
      <c r="LB466" t="e">
        <f>IF(LQ466="0-0",INDEX(Scrape!#REF!,MATCH('HT 0-0'!KP466,Scrape!$B:$B,0)),"")</f>
        <v>#REF!</v>
      </c>
      <c r="LC466" t="e">
        <f>IF(LQ466="0-0",INDEX(Scrape!$A:$A,MATCH('HT 0-0'!KP466,Scrape!$B:$B,0)),"")</f>
        <v>#REF!</v>
      </c>
      <c r="LD466" t="e">
        <f>IF(LQ466="0-0",INDEX(Scrape!$B:$B,MATCH('HT 0-0'!KP466,Scrape!$B:$B,0)),"")</f>
        <v>#REF!</v>
      </c>
      <c r="LE466" t="e">
        <f>IF(LQ466="0-0",INDEX(Scrape!$C:$C,MATCH('HT 0-0'!KP466,Scrape!$B:$B,0)),"")</f>
        <v>#REF!</v>
      </c>
      <c r="LF466" t="e">
        <f>IF(LQ466="0-0",INDEX(Scrape!$D:$D,MATCH('HT 0-0'!KP466,Scrape!$B:$B,0)),"")</f>
        <v>#REF!</v>
      </c>
      <c r="LG466" t="e">
        <f>IF(LQ466="0-0",INDEX(Scrape!$E:$E,MATCH('HT 0-0'!KP466,Scrape!$B:$B,0)),"")</f>
        <v>#REF!</v>
      </c>
      <c r="LH466" t="e">
        <f>IF(LQ466="0-0",INDEX(Scrape!$F:$F,MATCH('HT 0-0'!KP466,Scrape!$B:$B,0)),"")</f>
        <v>#REF!</v>
      </c>
      <c r="LI466" t="e">
        <f>IF(LQ466="0-0",INDEX(Scrape!$G:$G,MATCH('HT 0-0'!KP466,Scrape!$B:$B,0)),"")</f>
        <v>#REF!</v>
      </c>
      <c r="LJ466" t="e">
        <f>IF(LQ466="0-0",INDEX(Scrape!$H:$H,MATCH('HT 0-0'!KP466,Scrape!$B:$B,0)),"")</f>
        <v>#REF!</v>
      </c>
      <c r="LK466" t="e">
        <f>IF(LQ466="0-0",INDEX(Scrape!$I:$I,MATCH('HT 0-0'!KP466,Scrape!$B:$B,0)),"")</f>
        <v>#REF!</v>
      </c>
      <c r="LL466" t="e">
        <f>IF(LQ466="0-0",INDEX(Scrape!$J:$J,MATCH('HT 0-0'!KP466,Scrape!$B:$B,0)),"")</f>
        <v>#REF!</v>
      </c>
      <c r="LM466" t="e">
        <f>IF(LQ466="0-0",INDEX(Scrape!$K:$K,MATCH('HT 0-0'!KP466,Scrape!$B:$B,0)),"")</f>
        <v>#REF!</v>
      </c>
      <c r="LN466" t="e">
        <f>IF(LQ466="0-0",INDEX(Scrape!$L:$L,MATCH('HT 0-0'!KP466,Scrape!$B:$B,0)),"")</f>
        <v>#REF!</v>
      </c>
      <c r="LO466" t="e">
        <f>IF(LQ466="0-0",INDEX(Scrape!$M:$M,MATCH('HT 0-0'!KP466,Scrape!$B:$B,0)),"")</f>
        <v>#REF!</v>
      </c>
      <c r="LP466" t="e">
        <f>IF(LQ466="0-0",INDEX(Scrape!$N:$N,MATCH('HT 0-0'!KP466,Scrape!$B:$B,0)),"")</f>
        <v>#REF!</v>
      </c>
      <c r="LQ466" t="e">
        <f>INDEX(Scrape!$O:$O,MATCH('HT 0-0'!KP466,Scrape!$B:$B,0))</f>
        <v>#REF!</v>
      </c>
      <c r="LR466" t="e">
        <f t="shared" si="414"/>
        <v>#REF!</v>
      </c>
      <c r="LS466" t="e">
        <f t="shared" si="415"/>
        <v>#REF!</v>
      </c>
      <c r="LT466" s="23" t="e">
        <f>IF(INDEX(#REF!,MATCH(KQ466,#REF!,0))=INDEX(#REF!,MATCH(KQ466,#REF!,0)),INDEX(#REF!,MATCH(KQ466,#REF!,0)),"ERROR")</f>
        <v>#REF!</v>
      </c>
      <c r="LU466" s="24" t="e">
        <f t="shared" si="416"/>
        <v>#DIV/0!</v>
      </c>
      <c r="LV466" s="24" t="e">
        <f t="shared" si="417"/>
        <v>#DIV/0!</v>
      </c>
      <c r="LW466" s="24" t="e">
        <f t="shared" si="418"/>
        <v>#DIV/0!</v>
      </c>
      <c r="LX466" s="24" t="e">
        <f t="shared" si="419"/>
        <v>#DIV/0!</v>
      </c>
      <c r="LY466" s="25" t="e">
        <f t="shared" si="420"/>
        <v>#REF!</v>
      </c>
      <c r="LZ466" s="25" t="e">
        <f t="shared" si="421"/>
        <v>#REF!</v>
      </c>
      <c r="MA466" s="26" t="e">
        <f t="shared" si="422"/>
        <v>#REF!</v>
      </c>
      <c r="MB466" s="27" t="e">
        <f t="shared" si="423"/>
        <v>#REF!</v>
      </c>
      <c r="MC466" s="28" t="e">
        <f t="shared" si="424"/>
        <v>#REF!</v>
      </c>
      <c r="MD466" s="24" t="e">
        <f t="shared" si="425"/>
        <v>#REF!</v>
      </c>
      <c r="ME466" s="29" t="e">
        <f t="shared" si="426"/>
        <v>#REF!</v>
      </c>
      <c r="MF466" s="30" t="e">
        <f t="shared" si="427"/>
        <v>#REF!</v>
      </c>
      <c r="MG466" s="24" t="e">
        <f t="shared" si="428"/>
        <v>#REF!</v>
      </c>
      <c r="MH466" s="29" t="e">
        <f t="shared" si="429"/>
        <v>#REF!</v>
      </c>
      <c r="MI466" s="30" t="e">
        <f t="shared" si="430"/>
        <v>#REF!</v>
      </c>
      <c r="MJ466" t="str">
        <f t="shared" si="431"/>
        <v/>
      </c>
      <c r="MK466" t="str">
        <f t="shared" si="432"/>
        <v/>
      </c>
      <c r="ML466" t="str">
        <f t="shared" si="433"/>
        <v/>
      </c>
      <c r="MM466" t="str">
        <f t="shared" si="434"/>
        <v/>
      </c>
      <c r="MN466" t="str">
        <f t="shared" si="435"/>
        <v/>
      </c>
      <c r="MO466" t="str">
        <f t="shared" si="436"/>
        <v/>
      </c>
      <c r="MP466" s="5" t="e">
        <f>COUNTIFS(#REF!,LT466,#REF!,1,#REF!,"&gt;="&amp;MC466,#REF!,"&lt;="&amp;MB466,#REF!,"&lt;="&amp;ME466,#REF!,"&gt;="&amp;MF466,#REF!,"="&amp;KV466,#REF!,"="&amp;KX466)</f>
        <v>#REF!</v>
      </c>
      <c r="MQ466" s="5" t="e">
        <f>COUNTIFS(#REF!,LT466,#REF!,0,#REF!,"&gt;="&amp;MC466,#REF!,"&lt;="&amp;MB466,#REF!,"&lt;="&amp;ME466,#REF!,"&gt;="&amp;MF466,#REF!,"="&amp;KV466,#REF!,"="&amp;KX466)</f>
        <v>#REF!</v>
      </c>
      <c r="MR466" s="5" t="e">
        <f>COUNTIFS(#REF!,LT466,#REF!,1,#REF!,"&gt;="&amp;MC466,#REF!,"&lt;="&amp;MB466,#REF!,"&lt;="&amp;ME466,#REF!,"&gt;="&amp;MF466,#REF!,"="&amp;KW466,#REF!,"="&amp;KY466)</f>
        <v>#REF!</v>
      </c>
      <c r="MS466" s="5" t="e">
        <f>COUNTIFS(#REF!,LT466,#REF!,0,#REF!,"&gt;="&amp;MC466,#REF!,"&lt;="&amp;MB466,#REF!,"&lt;="&amp;ME466,#REF!,"&gt;="&amp;MF466,#REF!,"="&amp;KW466,#REF!,"="&amp;KY466)</f>
        <v>#REF!</v>
      </c>
      <c r="MT466" s="5" t="e">
        <f>COUNTIFS(#REF!,LT466,#REF!,1,#REF!,"&gt;="&amp;MI466,#REF!,"&lt;="&amp;MH466,#REF!,"&lt;="&amp;ME466,#REF!,"&gt;="&amp;MF466)</f>
        <v>#REF!</v>
      </c>
      <c r="MU466" s="5" t="e">
        <f>COUNTIFS(#REF!,LT466,#REF!,0,#REF!,"&gt;="&amp;MI466,#REF!,"&lt;="&amp;MH466,#REF!,"&lt;="&amp;ME466,#REF!,"&gt;="&amp;MF466)</f>
        <v>#REF!</v>
      </c>
      <c r="MV466" s="5" t="e">
        <f>COUNTIFS(#REF!,LT466,#REF!,1,#REF!,"&gt;="&amp;MI466,#REF!,"&lt;="&amp;MH466,#REF!,"="&amp;KZ466,#REF!,"="&amp;LA466,#REF!,"&lt;="&amp;ME466,#REF!,"&gt;="&amp;MF466)</f>
        <v>#REF!</v>
      </c>
      <c r="MW466" s="5" t="e">
        <f>COUNTIFS(#REF!,LT466,#REF!,0,#REF!,"&gt;="&amp;MI466,#REF!,"&lt;="&amp;MH466,#REF!,"="&amp;KZ466,#REF!,"="&amp;LA466,#REF!,"&lt;="&amp;ME466,#REF!,"&gt;="&amp;MF466)</f>
        <v>#REF!</v>
      </c>
      <c r="MX466" s="5" t="e">
        <f>COUNTIFS(#REF!,LT466,#REF!,1,#REF!,"&gt;="&amp;MC466,#REF!,"&lt;="&amp;MB466,#REF!,"&lt;="&amp;ME466,#REF!,"&gt;="&amp;MF466)</f>
        <v>#REF!</v>
      </c>
      <c r="MY466" s="5" t="e">
        <f>COUNTIFS(#REF!,LT466,#REF!,0,#REF!,"&gt;="&amp;MC466,#REF!,"&lt;="&amp;MB466,#REF!,"&lt;="&amp;ME466,#REF!,"&gt;="&amp;MF466)</f>
        <v>#REF!</v>
      </c>
      <c r="MZ466" s="5" t="e">
        <f>COUNTIFS(#REF!,LT466,#REF!,1,#REF!,"&lt;="&amp;ME466,#REF!,"&gt;="&amp;MF466,#REF!,"="&amp;KV466,#REF!,"="&amp;KX466)</f>
        <v>#REF!</v>
      </c>
      <c r="NA466" s="5" t="e">
        <f>COUNTIFS(#REF!,LT466,#REF!,0,#REF!,"&lt;="&amp;ME466,#REF!,"&gt;="&amp;MF466,#REF!,"="&amp;KV466,#REF!,"="&amp;KX466)</f>
        <v>#REF!</v>
      </c>
      <c r="NB466" s="5" t="e">
        <f>COUNTIFS(#REF!,LT466,#REF!,1,#REF!,"&lt;="&amp;ME466,#REF!,"&gt;="&amp;MF466,#REF!,"="&amp;KW466,#REF!,"="&amp;KY466)</f>
        <v>#REF!</v>
      </c>
      <c r="NC466" s="5" t="e">
        <f>COUNTIFS(#REF!,LT466,#REF!,0,#REF!,"&lt;="&amp;ME466,#REF!,"&gt;="&amp;MF466,#REF!,"="&amp;KW466,#REF!,"="&amp;KY466)</f>
        <v>#REF!</v>
      </c>
      <c r="ND466" s="5" t="e">
        <f>COUNTIFS(#REF!,LT466,#REF!,1,#REF!,"&gt;="&amp;MC466,#REF!,"&lt;="&amp;MB466,#REF!,"&lt;="&amp;ME466,#REF!,"&gt;="&amp;MF466,#REF!,"="&amp;KV466,#REF!,"="&amp;KX466)</f>
        <v>#REF!</v>
      </c>
      <c r="NE466" s="5" t="e">
        <f>COUNTIFS(#REF!,LT466,#REF!,0,#REF!,"&gt;="&amp;MC466,#REF!,"&lt;="&amp;MB466,#REF!,"&lt;="&amp;ME466,#REF!,"&gt;="&amp;MF466,#REF!,"="&amp;KV466,#REF!,"="&amp;KX466)</f>
        <v>#REF!</v>
      </c>
      <c r="NF466" s="5" t="e">
        <f>COUNTIFS(#REF!,LT466,#REF!,1,#REF!,"&gt;="&amp;MC466,#REF!,"&lt;="&amp;MB466,#REF!,"&lt;="&amp;ME466,#REF!,"&gt;="&amp;MF466,#REF!,"="&amp;KW466,#REF!,"="&amp;KY466)</f>
        <v>#REF!</v>
      </c>
      <c r="NG466" s="5" t="e">
        <f>COUNTIFS(#REF!,LT466,#REF!,0,#REF!,"&gt;="&amp;MC466,#REF!,"&lt;="&amp;MB466,#REF!,"&lt;="&amp;ME466,#REF!,"&gt;="&amp;MF466,#REF!,"="&amp;KW466,#REF!,"="&amp;KY466)</f>
        <v>#REF!</v>
      </c>
      <c r="NH466" s="5" t="e">
        <f>COUNTIFS(#REF!,LT466,#REF!,1,#REF!,"&gt;="&amp;MC466,#REF!,"&lt;="&amp;MB466,#REF!,"&lt;="&amp;ME466,#REF!,"&gt;="&amp;MF466,#REF!,"="&amp;KZ466,#REF!,"="&amp;LA466)</f>
        <v>#REF!</v>
      </c>
      <c r="NI466" s="5" t="e">
        <f>COUNTIFS(#REF!,LT466,#REF!,0,#REF!,"&gt;="&amp;MC466,#REF!,"&lt;="&amp;MB466,#REF!,"&lt;="&amp;ME466,#REF!,"&gt;="&amp;MF466,#REF!,"="&amp;KZ466,#REF!,"="&amp;LA466)</f>
        <v>#REF!</v>
      </c>
      <c r="NJ466" s="5" t="e">
        <f>COUNTIFS(#REF!,LT466,#REF!,1,#REF!,"&gt;="&amp;MI466,#REF!,"&lt;="&amp;MH466,#REF!,"&lt;="&amp;ME466,#REF!,"&gt;="&amp;MF466)</f>
        <v>#REF!</v>
      </c>
      <c r="NK466" s="5" t="e">
        <f>COUNTIFS(#REF!,LT466,#REF!,0,#REF!,"&gt;="&amp;MI466,#REF!,"&lt;="&amp;MH466,#REF!,"&lt;="&amp;ME466,#REF!,"&gt;="&amp;MF466)</f>
        <v>#REF!</v>
      </c>
      <c r="NL466" s="5" t="e">
        <f>COUNTIFS(#REF!,LT466,#REF!,1,#REF!,"&gt;="&amp;MI466,#REF!,"&lt;="&amp;MH466,#REF!,"="&amp;KZ466,#REF!,"="&amp;LA466,#REF!,"&lt;="&amp;ME466,#REF!,"&gt;="&amp;MF466)</f>
        <v>#REF!</v>
      </c>
      <c r="NM466" s="5" t="e">
        <f>COUNTIFS(#REF!,LT466,#REF!,0,#REF!,"&gt;="&amp;MI466,#REF!,"&lt;="&amp;MH466,#REF!,"="&amp;KZ466,#REF!,"="&amp;LA466,#REF!,"&lt;="&amp;ME466,#REF!,"&gt;="&amp;MF466)</f>
        <v>#REF!</v>
      </c>
      <c r="NN466" s="5" t="e">
        <f>COUNTIFS(#REF!,LT466,#REF!,1,#REF!,"&gt;="&amp;MC466,#REF!,"&lt;="&amp;MB466,#REF!,"&lt;="&amp;ME466,#REF!,"&gt;="&amp;MF466)</f>
        <v>#REF!</v>
      </c>
      <c r="NO466" s="5" t="e">
        <f>COUNTIFS(#REF!,LT466,#REF!,0,#REF!,"&gt;="&amp;MC466,#REF!,"&lt;="&amp;MB466,#REF!,"&lt;="&amp;ME466,#REF!,"&gt;="&amp;MF466)</f>
        <v>#REF!</v>
      </c>
      <c r="NP466" s="5" t="e">
        <f>COUNTIFS(#REF!,LT466,#REF!,1,#REF!,"&lt;="&amp;ME466,#REF!,"&gt;="&amp;MF466,#REF!,"="&amp;KV466,#REF!,"="&amp;KX466)</f>
        <v>#REF!</v>
      </c>
      <c r="NQ466" s="5" t="e">
        <f>COUNTIFS(#REF!,LT466,#REF!,0,#REF!,"&lt;="&amp;ME466,#REF!,"&gt;="&amp;MF466,#REF!,"="&amp;KV466,#REF!,"="&amp;KX466)</f>
        <v>#REF!</v>
      </c>
      <c r="NR466" s="5" t="e">
        <f>COUNTIFS(#REF!,LT466,#REF!,1,#REF!,"&lt;="&amp;ME466,#REF!,"&gt;="&amp;MF466,#REF!,"="&amp;KW466,#REF!,"="&amp;KY466)</f>
        <v>#REF!</v>
      </c>
      <c r="NS466" s="5" t="e">
        <f>COUNTIFS(#REF!,LT466,#REF!,0,#REF!,"&lt;="&amp;ME466,#REF!,"&gt;="&amp;MF466,#REF!,"="&amp;KW466,#REF!,"="&amp;KY466)</f>
        <v>#REF!</v>
      </c>
      <c r="NT466" s="5" t="e">
        <f t="shared" si="437"/>
        <v>#REF!</v>
      </c>
      <c r="NU466" s="5" t="e">
        <f t="shared" si="438"/>
        <v>#REF!</v>
      </c>
      <c r="NV466" s="5" t="e">
        <f t="shared" si="439"/>
        <v>#REF!</v>
      </c>
      <c r="NW466" s="6" t="e">
        <f t="shared" si="440"/>
        <v>#REF!</v>
      </c>
      <c r="NX466" s="7" t="e">
        <f t="shared" si="441"/>
        <v>#REF!</v>
      </c>
      <c r="NY466" s="5" t="e">
        <f t="shared" si="442"/>
        <v>#REF!</v>
      </c>
      <c r="NZ466" s="31" t="e">
        <f t="shared" si="443"/>
        <v>#REF!</v>
      </c>
      <c r="OA466" s="32" t="e">
        <f t="shared" si="444"/>
        <v>#REF!</v>
      </c>
      <c r="OB466" s="32" t="e">
        <f t="shared" si="445"/>
        <v>#REF!</v>
      </c>
      <c r="OC466" s="33" t="e">
        <f t="shared" si="446"/>
        <v>#REF!</v>
      </c>
      <c r="OD466" s="33" t="e">
        <f t="shared" si="447"/>
        <v>#REF!</v>
      </c>
      <c r="OE466" s="33" t="e">
        <f t="shared" si="448"/>
        <v>#REF!</v>
      </c>
      <c r="OF466" s="33" t="e">
        <f t="shared" si="449"/>
        <v>#REF!</v>
      </c>
      <c r="OG466" s="5" t="e">
        <f t="shared" si="450"/>
        <v>#REF!</v>
      </c>
      <c r="OH466" s="5" t="e">
        <f t="shared" si="451"/>
        <v>#REF!</v>
      </c>
      <c r="OI466" s="5" t="e">
        <f t="shared" si="452"/>
        <v>#REF!</v>
      </c>
      <c r="OJ466" s="6" t="e">
        <f t="shared" si="453"/>
        <v>#REF!</v>
      </c>
      <c r="OK466" s="7" t="e">
        <f t="shared" si="454"/>
        <v>#REF!</v>
      </c>
      <c r="OL466" s="5" t="e">
        <f t="shared" si="455"/>
        <v>#REF!</v>
      </c>
      <c r="OM466" s="31" t="e">
        <f t="shared" si="456"/>
        <v>#REF!</v>
      </c>
      <c r="ON466" s="32" t="e">
        <f t="shared" si="457"/>
        <v>#REF!</v>
      </c>
      <c r="OO466" s="32" t="e">
        <f t="shared" si="458"/>
        <v>#REF!</v>
      </c>
      <c r="OP466" s="33" t="e">
        <f t="shared" si="459"/>
        <v>#REF!</v>
      </c>
      <c r="OQ466" s="33" t="e">
        <f t="shared" si="460"/>
        <v>#REF!</v>
      </c>
      <c r="OR466" s="33" t="e">
        <f t="shared" si="461"/>
        <v>#REF!</v>
      </c>
      <c r="OS466" s="33" t="e">
        <f t="shared" si="462"/>
        <v>#REF!</v>
      </c>
      <c r="OT466" t="e">
        <f t="shared" si="463"/>
        <v>#REF!</v>
      </c>
      <c r="OU466" t="e">
        <f t="shared" si="464"/>
        <v>#REF!</v>
      </c>
      <c r="OV466" t="e">
        <f t="shared" si="465"/>
        <v>#REF!</v>
      </c>
      <c r="OW466" t="e">
        <f t="shared" si="466"/>
        <v>#REF!</v>
      </c>
      <c r="OX466" t="e">
        <f t="shared" si="467"/>
        <v>#REF!</v>
      </c>
      <c r="OY466" t="e">
        <f t="shared" si="468"/>
        <v>#REF!</v>
      </c>
    </row>
    <row r="467" spans="1:415" ht="16.5" customHeight="1" x14ac:dyDescent="0.3">
      <c r="A467" s="22"/>
      <c r="KN467" s="5" t="e">
        <f>IF(INDEX(#REF!,MATCH('HT 0-0'!D467,#REF!,0))=INDEX(#REF!,MATCH('HT 0-0'!D467,#REF!,0)),INDEX(#REF!,MATCH('HT 0-0'!D467,#REF!,0)),"ERROR")</f>
        <v>#REF!</v>
      </c>
      <c r="KO467" s="5" t="e">
        <f>IF(INDEX(#REF!,MATCH('HT 0-0'!E467,#REF!,0))=INDEX(#REF!,MATCH('HT 0-0'!E467,#REF!,0)),INDEX(#REF!,MATCH('HT 0-0'!E467,#REF!,0)),"ERROR")</f>
        <v>#REF!</v>
      </c>
      <c r="KP467" s="5" t="e">
        <f t="shared" si="402"/>
        <v>#REF!</v>
      </c>
      <c r="KQ467" t="str">
        <f t="shared" si="403"/>
        <v>_</v>
      </c>
      <c r="KR467" s="5" t="e">
        <f t="shared" si="404"/>
        <v>#DIV/0!</v>
      </c>
      <c r="KS467" s="5" t="e">
        <f t="shared" si="405"/>
        <v>#DIV/0!</v>
      </c>
      <c r="KT467" s="5" t="e">
        <f t="shared" si="406"/>
        <v>#DIV/0!</v>
      </c>
      <c r="KU467" s="5" t="e">
        <f t="shared" si="407"/>
        <v>#DIV/0!</v>
      </c>
      <c r="KV467" s="5" t="e">
        <f t="shared" si="408"/>
        <v>#DIV/0!</v>
      </c>
      <c r="KW467" s="5" t="e">
        <f t="shared" si="409"/>
        <v>#DIV/0!</v>
      </c>
      <c r="KX467" s="5" t="e">
        <f t="shared" si="410"/>
        <v>#DIV/0!</v>
      </c>
      <c r="KY467" s="5" t="e">
        <f t="shared" si="411"/>
        <v>#DIV/0!</v>
      </c>
      <c r="KZ467" s="5" t="e">
        <f t="shared" si="412"/>
        <v>#DIV/0!</v>
      </c>
      <c r="LA467" s="5" t="e">
        <f t="shared" si="413"/>
        <v>#DIV/0!</v>
      </c>
      <c r="LB467" t="e">
        <f>IF(LQ467="0-0",INDEX(Scrape!#REF!,MATCH('HT 0-0'!KP467,Scrape!$B:$B,0)),"")</f>
        <v>#REF!</v>
      </c>
      <c r="LC467" t="e">
        <f>IF(LQ467="0-0",INDEX(Scrape!$A:$A,MATCH('HT 0-0'!KP467,Scrape!$B:$B,0)),"")</f>
        <v>#REF!</v>
      </c>
      <c r="LD467" t="e">
        <f>IF(LQ467="0-0",INDEX(Scrape!$B:$B,MATCH('HT 0-0'!KP467,Scrape!$B:$B,0)),"")</f>
        <v>#REF!</v>
      </c>
      <c r="LE467" t="e">
        <f>IF(LQ467="0-0",INDEX(Scrape!$C:$C,MATCH('HT 0-0'!KP467,Scrape!$B:$B,0)),"")</f>
        <v>#REF!</v>
      </c>
      <c r="LF467" t="e">
        <f>IF(LQ467="0-0",INDEX(Scrape!$D:$D,MATCH('HT 0-0'!KP467,Scrape!$B:$B,0)),"")</f>
        <v>#REF!</v>
      </c>
      <c r="LG467" t="e">
        <f>IF(LQ467="0-0",INDEX(Scrape!$E:$E,MATCH('HT 0-0'!KP467,Scrape!$B:$B,0)),"")</f>
        <v>#REF!</v>
      </c>
      <c r="LH467" t="e">
        <f>IF(LQ467="0-0",INDEX(Scrape!$F:$F,MATCH('HT 0-0'!KP467,Scrape!$B:$B,0)),"")</f>
        <v>#REF!</v>
      </c>
      <c r="LI467" t="e">
        <f>IF(LQ467="0-0",INDEX(Scrape!$G:$G,MATCH('HT 0-0'!KP467,Scrape!$B:$B,0)),"")</f>
        <v>#REF!</v>
      </c>
      <c r="LJ467" t="e">
        <f>IF(LQ467="0-0",INDEX(Scrape!$H:$H,MATCH('HT 0-0'!KP467,Scrape!$B:$B,0)),"")</f>
        <v>#REF!</v>
      </c>
      <c r="LK467" t="e">
        <f>IF(LQ467="0-0",INDEX(Scrape!$I:$I,MATCH('HT 0-0'!KP467,Scrape!$B:$B,0)),"")</f>
        <v>#REF!</v>
      </c>
      <c r="LL467" t="e">
        <f>IF(LQ467="0-0",INDEX(Scrape!$J:$J,MATCH('HT 0-0'!KP467,Scrape!$B:$B,0)),"")</f>
        <v>#REF!</v>
      </c>
      <c r="LM467" t="e">
        <f>IF(LQ467="0-0",INDEX(Scrape!$K:$K,MATCH('HT 0-0'!KP467,Scrape!$B:$B,0)),"")</f>
        <v>#REF!</v>
      </c>
      <c r="LN467" t="e">
        <f>IF(LQ467="0-0",INDEX(Scrape!$L:$L,MATCH('HT 0-0'!KP467,Scrape!$B:$B,0)),"")</f>
        <v>#REF!</v>
      </c>
      <c r="LO467" t="e">
        <f>IF(LQ467="0-0",INDEX(Scrape!$M:$M,MATCH('HT 0-0'!KP467,Scrape!$B:$B,0)),"")</f>
        <v>#REF!</v>
      </c>
      <c r="LP467" t="e">
        <f>IF(LQ467="0-0",INDEX(Scrape!$N:$N,MATCH('HT 0-0'!KP467,Scrape!$B:$B,0)),"")</f>
        <v>#REF!</v>
      </c>
      <c r="LQ467" t="e">
        <f>INDEX(Scrape!$O:$O,MATCH('HT 0-0'!KP467,Scrape!$B:$B,0))</f>
        <v>#REF!</v>
      </c>
      <c r="LR467" t="e">
        <f t="shared" si="414"/>
        <v>#REF!</v>
      </c>
      <c r="LS467" t="e">
        <f t="shared" si="415"/>
        <v>#REF!</v>
      </c>
      <c r="LT467" s="23" t="e">
        <f>IF(INDEX(#REF!,MATCH(KQ467,#REF!,0))=INDEX(#REF!,MATCH(KQ467,#REF!,0)),INDEX(#REF!,MATCH(KQ467,#REF!,0)),"ERROR")</f>
        <v>#REF!</v>
      </c>
      <c r="LU467" s="24" t="e">
        <f t="shared" si="416"/>
        <v>#DIV/0!</v>
      </c>
      <c r="LV467" s="24" t="e">
        <f t="shared" si="417"/>
        <v>#DIV/0!</v>
      </c>
      <c r="LW467" s="24" t="e">
        <f t="shared" si="418"/>
        <v>#DIV/0!</v>
      </c>
      <c r="LX467" s="24" t="e">
        <f t="shared" si="419"/>
        <v>#DIV/0!</v>
      </c>
      <c r="LY467" s="25" t="e">
        <f t="shared" si="420"/>
        <v>#REF!</v>
      </c>
      <c r="LZ467" s="25" t="e">
        <f t="shared" si="421"/>
        <v>#REF!</v>
      </c>
      <c r="MA467" s="26" t="e">
        <f t="shared" si="422"/>
        <v>#REF!</v>
      </c>
      <c r="MB467" s="27" t="e">
        <f t="shared" si="423"/>
        <v>#REF!</v>
      </c>
      <c r="MC467" s="28" t="e">
        <f t="shared" si="424"/>
        <v>#REF!</v>
      </c>
      <c r="MD467" s="24" t="e">
        <f t="shared" si="425"/>
        <v>#REF!</v>
      </c>
      <c r="ME467" s="29" t="e">
        <f t="shared" si="426"/>
        <v>#REF!</v>
      </c>
      <c r="MF467" s="30" t="e">
        <f t="shared" si="427"/>
        <v>#REF!</v>
      </c>
      <c r="MG467" s="24" t="e">
        <f t="shared" si="428"/>
        <v>#REF!</v>
      </c>
      <c r="MH467" s="29" t="e">
        <f t="shared" si="429"/>
        <v>#REF!</v>
      </c>
      <c r="MI467" s="30" t="e">
        <f t="shared" si="430"/>
        <v>#REF!</v>
      </c>
      <c r="MJ467" t="str">
        <f t="shared" si="431"/>
        <v/>
      </c>
      <c r="MK467" t="str">
        <f t="shared" si="432"/>
        <v/>
      </c>
      <c r="ML467" t="str">
        <f t="shared" si="433"/>
        <v/>
      </c>
      <c r="MM467" t="str">
        <f t="shared" si="434"/>
        <v/>
      </c>
      <c r="MN467" t="str">
        <f t="shared" si="435"/>
        <v/>
      </c>
      <c r="MO467" t="str">
        <f t="shared" si="436"/>
        <v/>
      </c>
      <c r="MP467" s="5" t="e">
        <f>COUNTIFS(#REF!,LT467,#REF!,1,#REF!,"&gt;="&amp;MC467,#REF!,"&lt;="&amp;MB467,#REF!,"&lt;="&amp;ME467,#REF!,"&gt;="&amp;MF467,#REF!,"="&amp;KV467,#REF!,"="&amp;KX467)</f>
        <v>#REF!</v>
      </c>
      <c r="MQ467" s="5" t="e">
        <f>COUNTIFS(#REF!,LT467,#REF!,0,#REF!,"&gt;="&amp;MC467,#REF!,"&lt;="&amp;MB467,#REF!,"&lt;="&amp;ME467,#REF!,"&gt;="&amp;MF467,#REF!,"="&amp;KV467,#REF!,"="&amp;KX467)</f>
        <v>#REF!</v>
      </c>
      <c r="MR467" s="5" t="e">
        <f>COUNTIFS(#REF!,LT467,#REF!,1,#REF!,"&gt;="&amp;MC467,#REF!,"&lt;="&amp;MB467,#REF!,"&lt;="&amp;ME467,#REF!,"&gt;="&amp;MF467,#REF!,"="&amp;KW467,#REF!,"="&amp;KY467)</f>
        <v>#REF!</v>
      </c>
      <c r="MS467" s="5" t="e">
        <f>COUNTIFS(#REF!,LT467,#REF!,0,#REF!,"&gt;="&amp;MC467,#REF!,"&lt;="&amp;MB467,#REF!,"&lt;="&amp;ME467,#REF!,"&gt;="&amp;MF467,#REF!,"="&amp;KW467,#REF!,"="&amp;KY467)</f>
        <v>#REF!</v>
      </c>
      <c r="MT467" s="5" t="e">
        <f>COUNTIFS(#REF!,LT467,#REF!,1,#REF!,"&gt;="&amp;MI467,#REF!,"&lt;="&amp;MH467,#REF!,"&lt;="&amp;ME467,#REF!,"&gt;="&amp;MF467)</f>
        <v>#REF!</v>
      </c>
      <c r="MU467" s="5" t="e">
        <f>COUNTIFS(#REF!,LT467,#REF!,0,#REF!,"&gt;="&amp;MI467,#REF!,"&lt;="&amp;MH467,#REF!,"&lt;="&amp;ME467,#REF!,"&gt;="&amp;MF467)</f>
        <v>#REF!</v>
      </c>
      <c r="MV467" s="5" t="e">
        <f>COUNTIFS(#REF!,LT467,#REF!,1,#REF!,"&gt;="&amp;MI467,#REF!,"&lt;="&amp;MH467,#REF!,"="&amp;KZ467,#REF!,"="&amp;LA467,#REF!,"&lt;="&amp;ME467,#REF!,"&gt;="&amp;MF467)</f>
        <v>#REF!</v>
      </c>
      <c r="MW467" s="5" t="e">
        <f>COUNTIFS(#REF!,LT467,#REF!,0,#REF!,"&gt;="&amp;MI467,#REF!,"&lt;="&amp;MH467,#REF!,"="&amp;KZ467,#REF!,"="&amp;LA467,#REF!,"&lt;="&amp;ME467,#REF!,"&gt;="&amp;MF467)</f>
        <v>#REF!</v>
      </c>
      <c r="MX467" s="5" t="e">
        <f>COUNTIFS(#REF!,LT467,#REF!,1,#REF!,"&gt;="&amp;MC467,#REF!,"&lt;="&amp;MB467,#REF!,"&lt;="&amp;ME467,#REF!,"&gt;="&amp;MF467)</f>
        <v>#REF!</v>
      </c>
      <c r="MY467" s="5" t="e">
        <f>COUNTIFS(#REF!,LT467,#REF!,0,#REF!,"&gt;="&amp;MC467,#REF!,"&lt;="&amp;MB467,#REF!,"&lt;="&amp;ME467,#REF!,"&gt;="&amp;MF467)</f>
        <v>#REF!</v>
      </c>
      <c r="MZ467" s="5" t="e">
        <f>COUNTIFS(#REF!,LT467,#REF!,1,#REF!,"&lt;="&amp;ME467,#REF!,"&gt;="&amp;MF467,#REF!,"="&amp;KV467,#REF!,"="&amp;KX467)</f>
        <v>#REF!</v>
      </c>
      <c r="NA467" s="5" t="e">
        <f>COUNTIFS(#REF!,LT467,#REF!,0,#REF!,"&lt;="&amp;ME467,#REF!,"&gt;="&amp;MF467,#REF!,"="&amp;KV467,#REF!,"="&amp;KX467)</f>
        <v>#REF!</v>
      </c>
      <c r="NB467" s="5" t="e">
        <f>COUNTIFS(#REF!,LT467,#REF!,1,#REF!,"&lt;="&amp;ME467,#REF!,"&gt;="&amp;MF467,#REF!,"="&amp;KW467,#REF!,"="&amp;KY467)</f>
        <v>#REF!</v>
      </c>
      <c r="NC467" s="5" t="e">
        <f>COUNTIFS(#REF!,LT467,#REF!,0,#REF!,"&lt;="&amp;ME467,#REF!,"&gt;="&amp;MF467,#REF!,"="&amp;KW467,#REF!,"="&amp;KY467)</f>
        <v>#REF!</v>
      </c>
      <c r="ND467" s="5" t="e">
        <f>COUNTIFS(#REF!,LT467,#REF!,1,#REF!,"&gt;="&amp;MC467,#REF!,"&lt;="&amp;MB467,#REF!,"&lt;="&amp;ME467,#REF!,"&gt;="&amp;MF467,#REF!,"="&amp;KV467,#REF!,"="&amp;KX467)</f>
        <v>#REF!</v>
      </c>
      <c r="NE467" s="5" t="e">
        <f>COUNTIFS(#REF!,LT467,#REF!,0,#REF!,"&gt;="&amp;MC467,#REF!,"&lt;="&amp;MB467,#REF!,"&lt;="&amp;ME467,#REF!,"&gt;="&amp;MF467,#REF!,"="&amp;KV467,#REF!,"="&amp;KX467)</f>
        <v>#REF!</v>
      </c>
      <c r="NF467" s="5" t="e">
        <f>COUNTIFS(#REF!,LT467,#REF!,1,#REF!,"&gt;="&amp;MC467,#REF!,"&lt;="&amp;MB467,#REF!,"&lt;="&amp;ME467,#REF!,"&gt;="&amp;MF467,#REF!,"="&amp;KW467,#REF!,"="&amp;KY467)</f>
        <v>#REF!</v>
      </c>
      <c r="NG467" s="5" t="e">
        <f>COUNTIFS(#REF!,LT467,#REF!,0,#REF!,"&gt;="&amp;MC467,#REF!,"&lt;="&amp;MB467,#REF!,"&lt;="&amp;ME467,#REF!,"&gt;="&amp;MF467,#REF!,"="&amp;KW467,#REF!,"="&amp;KY467)</f>
        <v>#REF!</v>
      </c>
      <c r="NH467" s="5" t="e">
        <f>COUNTIFS(#REF!,LT467,#REF!,1,#REF!,"&gt;="&amp;MC467,#REF!,"&lt;="&amp;MB467,#REF!,"&lt;="&amp;ME467,#REF!,"&gt;="&amp;MF467,#REF!,"="&amp;KZ467,#REF!,"="&amp;LA467)</f>
        <v>#REF!</v>
      </c>
      <c r="NI467" s="5" t="e">
        <f>COUNTIFS(#REF!,LT467,#REF!,0,#REF!,"&gt;="&amp;MC467,#REF!,"&lt;="&amp;MB467,#REF!,"&lt;="&amp;ME467,#REF!,"&gt;="&amp;MF467,#REF!,"="&amp;KZ467,#REF!,"="&amp;LA467)</f>
        <v>#REF!</v>
      </c>
      <c r="NJ467" s="5" t="e">
        <f>COUNTIFS(#REF!,LT467,#REF!,1,#REF!,"&gt;="&amp;MI467,#REF!,"&lt;="&amp;MH467,#REF!,"&lt;="&amp;ME467,#REF!,"&gt;="&amp;MF467)</f>
        <v>#REF!</v>
      </c>
      <c r="NK467" s="5" t="e">
        <f>COUNTIFS(#REF!,LT467,#REF!,0,#REF!,"&gt;="&amp;MI467,#REF!,"&lt;="&amp;MH467,#REF!,"&lt;="&amp;ME467,#REF!,"&gt;="&amp;MF467)</f>
        <v>#REF!</v>
      </c>
      <c r="NL467" s="5" t="e">
        <f>COUNTIFS(#REF!,LT467,#REF!,1,#REF!,"&gt;="&amp;MI467,#REF!,"&lt;="&amp;MH467,#REF!,"="&amp;KZ467,#REF!,"="&amp;LA467,#REF!,"&lt;="&amp;ME467,#REF!,"&gt;="&amp;MF467)</f>
        <v>#REF!</v>
      </c>
      <c r="NM467" s="5" t="e">
        <f>COUNTIFS(#REF!,LT467,#REF!,0,#REF!,"&gt;="&amp;MI467,#REF!,"&lt;="&amp;MH467,#REF!,"="&amp;KZ467,#REF!,"="&amp;LA467,#REF!,"&lt;="&amp;ME467,#REF!,"&gt;="&amp;MF467)</f>
        <v>#REF!</v>
      </c>
      <c r="NN467" s="5" t="e">
        <f>COUNTIFS(#REF!,LT467,#REF!,1,#REF!,"&gt;="&amp;MC467,#REF!,"&lt;="&amp;MB467,#REF!,"&lt;="&amp;ME467,#REF!,"&gt;="&amp;MF467)</f>
        <v>#REF!</v>
      </c>
      <c r="NO467" s="5" t="e">
        <f>COUNTIFS(#REF!,LT467,#REF!,0,#REF!,"&gt;="&amp;MC467,#REF!,"&lt;="&amp;MB467,#REF!,"&lt;="&amp;ME467,#REF!,"&gt;="&amp;MF467)</f>
        <v>#REF!</v>
      </c>
      <c r="NP467" s="5" t="e">
        <f>COUNTIFS(#REF!,LT467,#REF!,1,#REF!,"&lt;="&amp;ME467,#REF!,"&gt;="&amp;MF467,#REF!,"="&amp;KV467,#REF!,"="&amp;KX467)</f>
        <v>#REF!</v>
      </c>
      <c r="NQ467" s="5" t="e">
        <f>COUNTIFS(#REF!,LT467,#REF!,0,#REF!,"&lt;="&amp;ME467,#REF!,"&gt;="&amp;MF467,#REF!,"="&amp;KV467,#REF!,"="&amp;KX467)</f>
        <v>#REF!</v>
      </c>
      <c r="NR467" s="5" t="e">
        <f>COUNTIFS(#REF!,LT467,#REF!,1,#REF!,"&lt;="&amp;ME467,#REF!,"&gt;="&amp;MF467,#REF!,"="&amp;KW467,#REF!,"="&amp;KY467)</f>
        <v>#REF!</v>
      </c>
      <c r="NS467" s="5" t="e">
        <f>COUNTIFS(#REF!,LT467,#REF!,0,#REF!,"&lt;="&amp;ME467,#REF!,"&gt;="&amp;MF467,#REF!,"="&amp;KW467,#REF!,"="&amp;KY467)</f>
        <v>#REF!</v>
      </c>
      <c r="NT467" s="5" t="e">
        <f t="shared" si="437"/>
        <v>#REF!</v>
      </c>
      <c r="NU467" s="5" t="e">
        <f t="shared" si="438"/>
        <v>#REF!</v>
      </c>
      <c r="NV467" s="5" t="e">
        <f t="shared" si="439"/>
        <v>#REF!</v>
      </c>
      <c r="NW467" s="6" t="e">
        <f t="shared" si="440"/>
        <v>#REF!</v>
      </c>
      <c r="NX467" s="7" t="e">
        <f t="shared" si="441"/>
        <v>#REF!</v>
      </c>
      <c r="NY467" s="5" t="e">
        <f t="shared" si="442"/>
        <v>#REF!</v>
      </c>
      <c r="NZ467" s="31" t="e">
        <f t="shared" si="443"/>
        <v>#REF!</v>
      </c>
      <c r="OA467" s="32" t="e">
        <f t="shared" si="444"/>
        <v>#REF!</v>
      </c>
      <c r="OB467" s="32" t="e">
        <f t="shared" si="445"/>
        <v>#REF!</v>
      </c>
      <c r="OC467" s="33" t="e">
        <f t="shared" si="446"/>
        <v>#REF!</v>
      </c>
      <c r="OD467" s="33" t="e">
        <f t="shared" si="447"/>
        <v>#REF!</v>
      </c>
      <c r="OE467" s="33" t="e">
        <f t="shared" si="448"/>
        <v>#REF!</v>
      </c>
      <c r="OF467" s="33" t="e">
        <f t="shared" si="449"/>
        <v>#REF!</v>
      </c>
      <c r="OG467" s="5" t="e">
        <f t="shared" si="450"/>
        <v>#REF!</v>
      </c>
      <c r="OH467" s="5" t="e">
        <f t="shared" si="451"/>
        <v>#REF!</v>
      </c>
      <c r="OI467" s="5" t="e">
        <f t="shared" si="452"/>
        <v>#REF!</v>
      </c>
      <c r="OJ467" s="6" t="e">
        <f t="shared" si="453"/>
        <v>#REF!</v>
      </c>
      <c r="OK467" s="7" t="e">
        <f t="shared" si="454"/>
        <v>#REF!</v>
      </c>
      <c r="OL467" s="5" t="e">
        <f t="shared" si="455"/>
        <v>#REF!</v>
      </c>
      <c r="OM467" s="31" t="e">
        <f t="shared" si="456"/>
        <v>#REF!</v>
      </c>
      <c r="ON467" s="32" t="e">
        <f t="shared" si="457"/>
        <v>#REF!</v>
      </c>
      <c r="OO467" s="32" t="e">
        <f t="shared" si="458"/>
        <v>#REF!</v>
      </c>
      <c r="OP467" s="33" t="e">
        <f t="shared" si="459"/>
        <v>#REF!</v>
      </c>
      <c r="OQ467" s="33" t="e">
        <f t="shared" si="460"/>
        <v>#REF!</v>
      </c>
      <c r="OR467" s="33" t="e">
        <f t="shared" si="461"/>
        <v>#REF!</v>
      </c>
      <c r="OS467" s="33" t="e">
        <f t="shared" si="462"/>
        <v>#REF!</v>
      </c>
      <c r="OT467" t="e">
        <f t="shared" si="463"/>
        <v>#REF!</v>
      </c>
      <c r="OU467" t="e">
        <f t="shared" si="464"/>
        <v>#REF!</v>
      </c>
      <c r="OV467" t="e">
        <f t="shared" si="465"/>
        <v>#REF!</v>
      </c>
      <c r="OW467" t="e">
        <f t="shared" si="466"/>
        <v>#REF!</v>
      </c>
      <c r="OX467" t="e">
        <f t="shared" si="467"/>
        <v>#REF!</v>
      </c>
      <c r="OY467" t="e">
        <f t="shared" si="468"/>
        <v>#REF!</v>
      </c>
    </row>
    <row r="468" spans="1:415" ht="16.5" customHeight="1" x14ac:dyDescent="0.3">
      <c r="A468" s="22"/>
      <c r="KN468" s="5" t="e">
        <f>IF(INDEX(#REF!,MATCH('HT 0-0'!D468,#REF!,0))=INDEX(#REF!,MATCH('HT 0-0'!D468,#REF!,0)),INDEX(#REF!,MATCH('HT 0-0'!D468,#REF!,0)),"ERROR")</f>
        <v>#REF!</v>
      </c>
      <c r="KO468" s="5" t="e">
        <f>IF(INDEX(#REF!,MATCH('HT 0-0'!E468,#REF!,0))=INDEX(#REF!,MATCH('HT 0-0'!E468,#REF!,0)),INDEX(#REF!,MATCH('HT 0-0'!E468,#REF!,0)),"ERROR")</f>
        <v>#REF!</v>
      </c>
      <c r="KP468" s="5" t="e">
        <f t="shared" si="402"/>
        <v>#REF!</v>
      </c>
      <c r="KQ468" t="str">
        <f t="shared" si="403"/>
        <v>_</v>
      </c>
      <c r="KR468" s="5" t="e">
        <f t="shared" si="404"/>
        <v>#DIV/0!</v>
      </c>
      <c r="KS468" s="5" t="e">
        <f t="shared" si="405"/>
        <v>#DIV/0!</v>
      </c>
      <c r="KT468" s="5" t="e">
        <f t="shared" si="406"/>
        <v>#DIV/0!</v>
      </c>
      <c r="KU468" s="5" t="e">
        <f t="shared" si="407"/>
        <v>#DIV/0!</v>
      </c>
      <c r="KV468" s="5" t="e">
        <f t="shared" si="408"/>
        <v>#DIV/0!</v>
      </c>
      <c r="KW468" s="5" t="e">
        <f t="shared" si="409"/>
        <v>#DIV/0!</v>
      </c>
      <c r="KX468" s="5" t="e">
        <f t="shared" si="410"/>
        <v>#DIV/0!</v>
      </c>
      <c r="KY468" s="5" t="e">
        <f t="shared" si="411"/>
        <v>#DIV/0!</v>
      </c>
      <c r="KZ468" s="5" t="e">
        <f t="shared" si="412"/>
        <v>#DIV/0!</v>
      </c>
      <c r="LA468" s="5" t="e">
        <f t="shared" si="413"/>
        <v>#DIV/0!</v>
      </c>
      <c r="LB468" t="e">
        <f>IF(LQ468="0-0",INDEX(Scrape!#REF!,MATCH('HT 0-0'!KP468,Scrape!$B:$B,0)),"")</f>
        <v>#REF!</v>
      </c>
      <c r="LC468" t="e">
        <f>IF(LQ468="0-0",INDEX(Scrape!$A:$A,MATCH('HT 0-0'!KP468,Scrape!$B:$B,0)),"")</f>
        <v>#REF!</v>
      </c>
      <c r="LD468" t="e">
        <f>IF(LQ468="0-0",INDEX(Scrape!$B:$B,MATCH('HT 0-0'!KP468,Scrape!$B:$B,0)),"")</f>
        <v>#REF!</v>
      </c>
      <c r="LE468" t="e">
        <f>IF(LQ468="0-0",INDEX(Scrape!$C:$C,MATCH('HT 0-0'!KP468,Scrape!$B:$B,0)),"")</f>
        <v>#REF!</v>
      </c>
      <c r="LF468" t="e">
        <f>IF(LQ468="0-0",INDEX(Scrape!$D:$D,MATCH('HT 0-0'!KP468,Scrape!$B:$B,0)),"")</f>
        <v>#REF!</v>
      </c>
      <c r="LG468" t="e">
        <f>IF(LQ468="0-0",INDEX(Scrape!$E:$E,MATCH('HT 0-0'!KP468,Scrape!$B:$B,0)),"")</f>
        <v>#REF!</v>
      </c>
      <c r="LH468" t="e">
        <f>IF(LQ468="0-0",INDEX(Scrape!$F:$F,MATCH('HT 0-0'!KP468,Scrape!$B:$B,0)),"")</f>
        <v>#REF!</v>
      </c>
      <c r="LI468" t="e">
        <f>IF(LQ468="0-0",INDEX(Scrape!$G:$G,MATCH('HT 0-0'!KP468,Scrape!$B:$B,0)),"")</f>
        <v>#REF!</v>
      </c>
      <c r="LJ468" t="e">
        <f>IF(LQ468="0-0",INDEX(Scrape!$H:$H,MATCH('HT 0-0'!KP468,Scrape!$B:$B,0)),"")</f>
        <v>#REF!</v>
      </c>
      <c r="LK468" t="e">
        <f>IF(LQ468="0-0",INDEX(Scrape!$I:$I,MATCH('HT 0-0'!KP468,Scrape!$B:$B,0)),"")</f>
        <v>#REF!</v>
      </c>
      <c r="LL468" t="e">
        <f>IF(LQ468="0-0",INDEX(Scrape!$J:$J,MATCH('HT 0-0'!KP468,Scrape!$B:$B,0)),"")</f>
        <v>#REF!</v>
      </c>
      <c r="LM468" t="e">
        <f>IF(LQ468="0-0",INDEX(Scrape!$K:$K,MATCH('HT 0-0'!KP468,Scrape!$B:$B,0)),"")</f>
        <v>#REF!</v>
      </c>
      <c r="LN468" t="e">
        <f>IF(LQ468="0-0",INDEX(Scrape!$L:$L,MATCH('HT 0-0'!KP468,Scrape!$B:$B,0)),"")</f>
        <v>#REF!</v>
      </c>
      <c r="LO468" t="e">
        <f>IF(LQ468="0-0",INDEX(Scrape!$M:$M,MATCH('HT 0-0'!KP468,Scrape!$B:$B,0)),"")</f>
        <v>#REF!</v>
      </c>
      <c r="LP468" t="e">
        <f>IF(LQ468="0-0",INDEX(Scrape!$N:$N,MATCH('HT 0-0'!KP468,Scrape!$B:$B,0)),"")</f>
        <v>#REF!</v>
      </c>
      <c r="LQ468" t="e">
        <f>INDEX(Scrape!$O:$O,MATCH('HT 0-0'!KP468,Scrape!$B:$B,0))</f>
        <v>#REF!</v>
      </c>
      <c r="LR468" t="e">
        <f t="shared" si="414"/>
        <v>#REF!</v>
      </c>
      <c r="LS468" t="e">
        <f t="shared" si="415"/>
        <v>#REF!</v>
      </c>
      <c r="LT468" s="23" t="e">
        <f>IF(INDEX(#REF!,MATCH(KQ468,#REF!,0))=INDEX(#REF!,MATCH(KQ468,#REF!,0)),INDEX(#REF!,MATCH(KQ468,#REF!,0)),"ERROR")</f>
        <v>#REF!</v>
      </c>
      <c r="LU468" s="24" t="e">
        <f t="shared" si="416"/>
        <v>#DIV/0!</v>
      </c>
      <c r="LV468" s="24" t="e">
        <f t="shared" si="417"/>
        <v>#DIV/0!</v>
      </c>
      <c r="LW468" s="24" t="e">
        <f t="shared" si="418"/>
        <v>#DIV/0!</v>
      </c>
      <c r="LX468" s="24" t="e">
        <f t="shared" si="419"/>
        <v>#DIV/0!</v>
      </c>
      <c r="LY468" s="25" t="e">
        <f t="shared" si="420"/>
        <v>#REF!</v>
      </c>
      <c r="LZ468" s="25" t="e">
        <f t="shared" si="421"/>
        <v>#REF!</v>
      </c>
      <c r="MA468" s="26" t="e">
        <f t="shared" si="422"/>
        <v>#REF!</v>
      </c>
      <c r="MB468" s="27" t="e">
        <f t="shared" si="423"/>
        <v>#REF!</v>
      </c>
      <c r="MC468" s="28" t="e">
        <f t="shared" si="424"/>
        <v>#REF!</v>
      </c>
      <c r="MD468" s="24" t="e">
        <f t="shared" si="425"/>
        <v>#REF!</v>
      </c>
      <c r="ME468" s="29" t="e">
        <f t="shared" si="426"/>
        <v>#REF!</v>
      </c>
      <c r="MF468" s="30" t="e">
        <f t="shared" si="427"/>
        <v>#REF!</v>
      </c>
      <c r="MG468" s="24" t="e">
        <f t="shared" si="428"/>
        <v>#REF!</v>
      </c>
      <c r="MH468" s="29" t="e">
        <f t="shared" si="429"/>
        <v>#REF!</v>
      </c>
      <c r="MI468" s="30" t="e">
        <f t="shared" si="430"/>
        <v>#REF!</v>
      </c>
      <c r="MJ468" t="str">
        <f t="shared" si="431"/>
        <v/>
      </c>
      <c r="MK468" t="str">
        <f t="shared" si="432"/>
        <v/>
      </c>
      <c r="ML468" t="str">
        <f t="shared" si="433"/>
        <v/>
      </c>
      <c r="MM468" t="str">
        <f t="shared" si="434"/>
        <v/>
      </c>
      <c r="MN468" t="str">
        <f t="shared" si="435"/>
        <v/>
      </c>
      <c r="MO468" t="str">
        <f t="shared" si="436"/>
        <v/>
      </c>
      <c r="MP468" s="5" t="e">
        <f>COUNTIFS(#REF!,LT468,#REF!,1,#REF!,"&gt;="&amp;MC468,#REF!,"&lt;="&amp;MB468,#REF!,"&lt;="&amp;ME468,#REF!,"&gt;="&amp;MF468,#REF!,"="&amp;KV468,#REF!,"="&amp;KX468)</f>
        <v>#REF!</v>
      </c>
      <c r="MQ468" s="5" t="e">
        <f>COUNTIFS(#REF!,LT468,#REF!,0,#REF!,"&gt;="&amp;MC468,#REF!,"&lt;="&amp;MB468,#REF!,"&lt;="&amp;ME468,#REF!,"&gt;="&amp;MF468,#REF!,"="&amp;KV468,#REF!,"="&amp;KX468)</f>
        <v>#REF!</v>
      </c>
      <c r="MR468" s="5" t="e">
        <f>COUNTIFS(#REF!,LT468,#REF!,1,#REF!,"&gt;="&amp;MC468,#REF!,"&lt;="&amp;MB468,#REF!,"&lt;="&amp;ME468,#REF!,"&gt;="&amp;MF468,#REF!,"="&amp;KW468,#REF!,"="&amp;KY468)</f>
        <v>#REF!</v>
      </c>
      <c r="MS468" s="5" t="e">
        <f>COUNTIFS(#REF!,LT468,#REF!,0,#REF!,"&gt;="&amp;MC468,#REF!,"&lt;="&amp;MB468,#REF!,"&lt;="&amp;ME468,#REF!,"&gt;="&amp;MF468,#REF!,"="&amp;KW468,#REF!,"="&amp;KY468)</f>
        <v>#REF!</v>
      </c>
      <c r="MT468" s="5" t="e">
        <f>COUNTIFS(#REF!,LT468,#REF!,1,#REF!,"&gt;="&amp;MI468,#REF!,"&lt;="&amp;MH468,#REF!,"&lt;="&amp;ME468,#REF!,"&gt;="&amp;MF468)</f>
        <v>#REF!</v>
      </c>
      <c r="MU468" s="5" t="e">
        <f>COUNTIFS(#REF!,LT468,#REF!,0,#REF!,"&gt;="&amp;MI468,#REF!,"&lt;="&amp;MH468,#REF!,"&lt;="&amp;ME468,#REF!,"&gt;="&amp;MF468)</f>
        <v>#REF!</v>
      </c>
      <c r="MV468" s="5" t="e">
        <f>COUNTIFS(#REF!,LT468,#REF!,1,#REF!,"&gt;="&amp;MI468,#REF!,"&lt;="&amp;MH468,#REF!,"="&amp;KZ468,#REF!,"="&amp;LA468,#REF!,"&lt;="&amp;ME468,#REF!,"&gt;="&amp;MF468)</f>
        <v>#REF!</v>
      </c>
      <c r="MW468" s="5" t="e">
        <f>COUNTIFS(#REF!,LT468,#REF!,0,#REF!,"&gt;="&amp;MI468,#REF!,"&lt;="&amp;MH468,#REF!,"="&amp;KZ468,#REF!,"="&amp;LA468,#REF!,"&lt;="&amp;ME468,#REF!,"&gt;="&amp;MF468)</f>
        <v>#REF!</v>
      </c>
      <c r="MX468" s="5" t="e">
        <f>COUNTIFS(#REF!,LT468,#REF!,1,#REF!,"&gt;="&amp;MC468,#REF!,"&lt;="&amp;MB468,#REF!,"&lt;="&amp;ME468,#REF!,"&gt;="&amp;MF468)</f>
        <v>#REF!</v>
      </c>
      <c r="MY468" s="5" t="e">
        <f>COUNTIFS(#REF!,LT468,#REF!,0,#REF!,"&gt;="&amp;MC468,#REF!,"&lt;="&amp;MB468,#REF!,"&lt;="&amp;ME468,#REF!,"&gt;="&amp;MF468)</f>
        <v>#REF!</v>
      </c>
      <c r="MZ468" s="5" t="e">
        <f>COUNTIFS(#REF!,LT468,#REF!,1,#REF!,"&lt;="&amp;ME468,#REF!,"&gt;="&amp;MF468,#REF!,"="&amp;KV468,#REF!,"="&amp;KX468)</f>
        <v>#REF!</v>
      </c>
      <c r="NA468" s="5" t="e">
        <f>COUNTIFS(#REF!,LT468,#REF!,0,#REF!,"&lt;="&amp;ME468,#REF!,"&gt;="&amp;MF468,#REF!,"="&amp;KV468,#REF!,"="&amp;KX468)</f>
        <v>#REF!</v>
      </c>
      <c r="NB468" s="5" t="e">
        <f>COUNTIFS(#REF!,LT468,#REF!,1,#REF!,"&lt;="&amp;ME468,#REF!,"&gt;="&amp;MF468,#REF!,"="&amp;KW468,#REF!,"="&amp;KY468)</f>
        <v>#REF!</v>
      </c>
      <c r="NC468" s="5" t="e">
        <f>COUNTIFS(#REF!,LT468,#REF!,0,#REF!,"&lt;="&amp;ME468,#REF!,"&gt;="&amp;MF468,#REF!,"="&amp;KW468,#REF!,"="&amp;KY468)</f>
        <v>#REF!</v>
      </c>
      <c r="ND468" s="5" t="e">
        <f>COUNTIFS(#REF!,LT468,#REF!,1,#REF!,"&gt;="&amp;MC468,#REF!,"&lt;="&amp;MB468,#REF!,"&lt;="&amp;ME468,#REF!,"&gt;="&amp;MF468,#REF!,"="&amp;KV468,#REF!,"="&amp;KX468)</f>
        <v>#REF!</v>
      </c>
      <c r="NE468" s="5" t="e">
        <f>COUNTIFS(#REF!,LT468,#REF!,0,#REF!,"&gt;="&amp;MC468,#REF!,"&lt;="&amp;MB468,#REF!,"&lt;="&amp;ME468,#REF!,"&gt;="&amp;MF468,#REF!,"="&amp;KV468,#REF!,"="&amp;KX468)</f>
        <v>#REF!</v>
      </c>
      <c r="NF468" s="5" t="e">
        <f>COUNTIFS(#REF!,LT468,#REF!,1,#REF!,"&gt;="&amp;MC468,#REF!,"&lt;="&amp;MB468,#REF!,"&lt;="&amp;ME468,#REF!,"&gt;="&amp;MF468,#REF!,"="&amp;KW468,#REF!,"="&amp;KY468)</f>
        <v>#REF!</v>
      </c>
      <c r="NG468" s="5" t="e">
        <f>COUNTIFS(#REF!,LT468,#REF!,0,#REF!,"&gt;="&amp;MC468,#REF!,"&lt;="&amp;MB468,#REF!,"&lt;="&amp;ME468,#REF!,"&gt;="&amp;MF468,#REF!,"="&amp;KW468,#REF!,"="&amp;KY468)</f>
        <v>#REF!</v>
      </c>
      <c r="NH468" s="5" t="e">
        <f>COUNTIFS(#REF!,LT468,#REF!,1,#REF!,"&gt;="&amp;MC468,#REF!,"&lt;="&amp;MB468,#REF!,"&lt;="&amp;ME468,#REF!,"&gt;="&amp;MF468,#REF!,"="&amp;KZ468,#REF!,"="&amp;LA468)</f>
        <v>#REF!</v>
      </c>
      <c r="NI468" s="5" t="e">
        <f>COUNTIFS(#REF!,LT468,#REF!,0,#REF!,"&gt;="&amp;MC468,#REF!,"&lt;="&amp;MB468,#REF!,"&lt;="&amp;ME468,#REF!,"&gt;="&amp;MF468,#REF!,"="&amp;KZ468,#REF!,"="&amp;LA468)</f>
        <v>#REF!</v>
      </c>
      <c r="NJ468" s="5" t="e">
        <f>COUNTIFS(#REF!,LT468,#REF!,1,#REF!,"&gt;="&amp;MI468,#REF!,"&lt;="&amp;MH468,#REF!,"&lt;="&amp;ME468,#REF!,"&gt;="&amp;MF468)</f>
        <v>#REF!</v>
      </c>
      <c r="NK468" s="5" t="e">
        <f>COUNTIFS(#REF!,LT468,#REF!,0,#REF!,"&gt;="&amp;MI468,#REF!,"&lt;="&amp;MH468,#REF!,"&lt;="&amp;ME468,#REF!,"&gt;="&amp;MF468)</f>
        <v>#REF!</v>
      </c>
      <c r="NL468" s="5" t="e">
        <f>COUNTIFS(#REF!,LT468,#REF!,1,#REF!,"&gt;="&amp;MI468,#REF!,"&lt;="&amp;MH468,#REF!,"="&amp;KZ468,#REF!,"="&amp;LA468,#REF!,"&lt;="&amp;ME468,#REF!,"&gt;="&amp;MF468)</f>
        <v>#REF!</v>
      </c>
      <c r="NM468" s="5" t="e">
        <f>COUNTIFS(#REF!,LT468,#REF!,0,#REF!,"&gt;="&amp;MI468,#REF!,"&lt;="&amp;MH468,#REF!,"="&amp;KZ468,#REF!,"="&amp;LA468,#REF!,"&lt;="&amp;ME468,#REF!,"&gt;="&amp;MF468)</f>
        <v>#REF!</v>
      </c>
      <c r="NN468" s="5" t="e">
        <f>COUNTIFS(#REF!,LT468,#REF!,1,#REF!,"&gt;="&amp;MC468,#REF!,"&lt;="&amp;MB468,#REF!,"&lt;="&amp;ME468,#REF!,"&gt;="&amp;MF468)</f>
        <v>#REF!</v>
      </c>
      <c r="NO468" s="5" t="e">
        <f>COUNTIFS(#REF!,LT468,#REF!,0,#REF!,"&gt;="&amp;MC468,#REF!,"&lt;="&amp;MB468,#REF!,"&lt;="&amp;ME468,#REF!,"&gt;="&amp;MF468)</f>
        <v>#REF!</v>
      </c>
      <c r="NP468" s="5" t="e">
        <f>COUNTIFS(#REF!,LT468,#REF!,1,#REF!,"&lt;="&amp;ME468,#REF!,"&gt;="&amp;MF468,#REF!,"="&amp;KV468,#REF!,"="&amp;KX468)</f>
        <v>#REF!</v>
      </c>
      <c r="NQ468" s="5" t="e">
        <f>COUNTIFS(#REF!,LT468,#REF!,0,#REF!,"&lt;="&amp;ME468,#REF!,"&gt;="&amp;MF468,#REF!,"="&amp;KV468,#REF!,"="&amp;KX468)</f>
        <v>#REF!</v>
      </c>
      <c r="NR468" s="5" t="e">
        <f>COUNTIFS(#REF!,LT468,#REF!,1,#REF!,"&lt;="&amp;ME468,#REF!,"&gt;="&amp;MF468,#REF!,"="&amp;KW468,#REF!,"="&amp;KY468)</f>
        <v>#REF!</v>
      </c>
      <c r="NS468" s="5" t="e">
        <f>COUNTIFS(#REF!,LT468,#REF!,0,#REF!,"&lt;="&amp;ME468,#REF!,"&gt;="&amp;MF468,#REF!,"="&amp;KW468,#REF!,"="&amp;KY468)</f>
        <v>#REF!</v>
      </c>
      <c r="NT468" s="5" t="e">
        <f t="shared" si="437"/>
        <v>#REF!</v>
      </c>
      <c r="NU468" s="5" t="e">
        <f t="shared" si="438"/>
        <v>#REF!</v>
      </c>
      <c r="NV468" s="5" t="e">
        <f t="shared" si="439"/>
        <v>#REF!</v>
      </c>
      <c r="NW468" s="6" t="e">
        <f t="shared" si="440"/>
        <v>#REF!</v>
      </c>
      <c r="NX468" s="7" t="e">
        <f t="shared" si="441"/>
        <v>#REF!</v>
      </c>
      <c r="NY468" s="5" t="e">
        <f t="shared" si="442"/>
        <v>#REF!</v>
      </c>
      <c r="NZ468" s="31" t="e">
        <f t="shared" si="443"/>
        <v>#REF!</v>
      </c>
      <c r="OA468" s="32" t="e">
        <f t="shared" si="444"/>
        <v>#REF!</v>
      </c>
      <c r="OB468" s="32" t="e">
        <f t="shared" si="445"/>
        <v>#REF!</v>
      </c>
      <c r="OC468" s="33" t="e">
        <f t="shared" si="446"/>
        <v>#REF!</v>
      </c>
      <c r="OD468" s="33" t="e">
        <f t="shared" si="447"/>
        <v>#REF!</v>
      </c>
      <c r="OE468" s="33" t="e">
        <f t="shared" si="448"/>
        <v>#REF!</v>
      </c>
      <c r="OF468" s="33" t="e">
        <f t="shared" si="449"/>
        <v>#REF!</v>
      </c>
      <c r="OG468" s="5" t="e">
        <f t="shared" si="450"/>
        <v>#REF!</v>
      </c>
      <c r="OH468" s="5" t="e">
        <f t="shared" si="451"/>
        <v>#REF!</v>
      </c>
      <c r="OI468" s="5" t="e">
        <f t="shared" si="452"/>
        <v>#REF!</v>
      </c>
      <c r="OJ468" s="6" t="e">
        <f t="shared" si="453"/>
        <v>#REF!</v>
      </c>
      <c r="OK468" s="7" t="e">
        <f t="shared" si="454"/>
        <v>#REF!</v>
      </c>
      <c r="OL468" s="5" t="e">
        <f t="shared" si="455"/>
        <v>#REF!</v>
      </c>
      <c r="OM468" s="31" t="e">
        <f t="shared" si="456"/>
        <v>#REF!</v>
      </c>
      <c r="ON468" s="32" t="e">
        <f t="shared" si="457"/>
        <v>#REF!</v>
      </c>
      <c r="OO468" s="32" t="e">
        <f t="shared" si="458"/>
        <v>#REF!</v>
      </c>
      <c r="OP468" s="33" t="e">
        <f t="shared" si="459"/>
        <v>#REF!</v>
      </c>
      <c r="OQ468" s="33" t="e">
        <f t="shared" si="460"/>
        <v>#REF!</v>
      </c>
      <c r="OR468" s="33" t="e">
        <f t="shared" si="461"/>
        <v>#REF!</v>
      </c>
      <c r="OS468" s="33" t="e">
        <f t="shared" si="462"/>
        <v>#REF!</v>
      </c>
      <c r="OT468" t="e">
        <f t="shared" si="463"/>
        <v>#REF!</v>
      </c>
      <c r="OU468" t="e">
        <f t="shared" si="464"/>
        <v>#REF!</v>
      </c>
      <c r="OV468" t="e">
        <f t="shared" si="465"/>
        <v>#REF!</v>
      </c>
      <c r="OW468" t="e">
        <f t="shared" si="466"/>
        <v>#REF!</v>
      </c>
      <c r="OX468" t="e">
        <f t="shared" si="467"/>
        <v>#REF!</v>
      </c>
      <c r="OY468" t="e">
        <f t="shared" si="468"/>
        <v>#REF!</v>
      </c>
    </row>
    <row r="469" spans="1:415" ht="16.5" customHeight="1" x14ac:dyDescent="0.3">
      <c r="A469" s="22"/>
      <c r="KN469" s="5" t="e">
        <f>IF(INDEX(#REF!,MATCH('HT 0-0'!D469,#REF!,0))=INDEX(#REF!,MATCH('HT 0-0'!D469,#REF!,0)),INDEX(#REF!,MATCH('HT 0-0'!D469,#REF!,0)),"ERROR")</f>
        <v>#REF!</v>
      </c>
      <c r="KO469" s="5" t="e">
        <f>IF(INDEX(#REF!,MATCH('HT 0-0'!E469,#REF!,0))=INDEX(#REF!,MATCH('HT 0-0'!E469,#REF!,0)),INDEX(#REF!,MATCH('HT 0-0'!E469,#REF!,0)),"ERROR")</f>
        <v>#REF!</v>
      </c>
      <c r="KP469" s="5" t="e">
        <f t="shared" si="402"/>
        <v>#REF!</v>
      </c>
      <c r="KQ469" t="str">
        <f t="shared" si="403"/>
        <v>_</v>
      </c>
      <c r="KR469" s="5" t="e">
        <f t="shared" si="404"/>
        <v>#DIV/0!</v>
      </c>
      <c r="KS469" s="5" t="e">
        <f t="shared" si="405"/>
        <v>#DIV/0!</v>
      </c>
      <c r="KT469" s="5" t="e">
        <f t="shared" si="406"/>
        <v>#DIV/0!</v>
      </c>
      <c r="KU469" s="5" t="e">
        <f t="shared" si="407"/>
        <v>#DIV/0!</v>
      </c>
      <c r="KV469" s="5" t="e">
        <f t="shared" si="408"/>
        <v>#DIV/0!</v>
      </c>
      <c r="KW469" s="5" t="e">
        <f t="shared" si="409"/>
        <v>#DIV/0!</v>
      </c>
      <c r="KX469" s="5" t="e">
        <f t="shared" si="410"/>
        <v>#DIV/0!</v>
      </c>
      <c r="KY469" s="5" t="e">
        <f t="shared" si="411"/>
        <v>#DIV/0!</v>
      </c>
      <c r="KZ469" s="5" t="e">
        <f t="shared" si="412"/>
        <v>#DIV/0!</v>
      </c>
      <c r="LA469" s="5" t="e">
        <f t="shared" si="413"/>
        <v>#DIV/0!</v>
      </c>
      <c r="LB469" t="e">
        <f>IF(LQ469="0-0",INDEX(Scrape!#REF!,MATCH('HT 0-0'!KP469,Scrape!$B:$B,0)),"")</f>
        <v>#REF!</v>
      </c>
      <c r="LC469" t="e">
        <f>IF(LQ469="0-0",INDEX(Scrape!$A:$A,MATCH('HT 0-0'!KP469,Scrape!$B:$B,0)),"")</f>
        <v>#REF!</v>
      </c>
      <c r="LD469" t="e">
        <f>IF(LQ469="0-0",INDEX(Scrape!$B:$B,MATCH('HT 0-0'!KP469,Scrape!$B:$B,0)),"")</f>
        <v>#REF!</v>
      </c>
      <c r="LE469" t="e">
        <f>IF(LQ469="0-0",INDEX(Scrape!$C:$C,MATCH('HT 0-0'!KP469,Scrape!$B:$B,0)),"")</f>
        <v>#REF!</v>
      </c>
      <c r="LF469" t="e">
        <f>IF(LQ469="0-0",INDEX(Scrape!$D:$D,MATCH('HT 0-0'!KP469,Scrape!$B:$B,0)),"")</f>
        <v>#REF!</v>
      </c>
      <c r="LG469" t="e">
        <f>IF(LQ469="0-0",INDEX(Scrape!$E:$E,MATCH('HT 0-0'!KP469,Scrape!$B:$B,0)),"")</f>
        <v>#REF!</v>
      </c>
      <c r="LH469" t="e">
        <f>IF(LQ469="0-0",INDEX(Scrape!$F:$F,MATCH('HT 0-0'!KP469,Scrape!$B:$B,0)),"")</f>
        <v>#REF!</v>
      </c>
      <c r="LI469" t="e">
        <f>IF(LQ469="0-0",INDEX(Scrape!$G:$G,MATCH('HT 0-0'!KP469,Scrape!$B:$B,0)),"")</f>
        <v>#REF!</v>
      </c>
      <c r="LJ469" t="e">
        <f>IF(LQ469="0-0",INDEX(Scrape!$H:$H,MATCH('HT 0-0'!KP469,Scrape!$B:$B,0)),"")</f>
        <v>#REF!</v>
      </c>
      <c r="LK469" t="e">
        <f>IF(LQ469="0-0",INDEX(Scrape!$I:$I,MATCH('HT 0-0'!KP469,Scrape!$B:$B,0)),"")</f>
        <v>#REF!</v>
      </c>
      <c r="LL469" t="e">
        <f>IF(LQ469="0-0",INDEX(Scrape!$J:$J,MATCH('HT 0-0'!KP469,Scrape!$B:$B,0)),"")</f>
        <v>#REF!</v>
      </c>
      <c r="LM469" t="e">
        <f>IF(LQ469="0-0",INDEX(Scrape!$K:$K,MATCH('HT 0-0'!KP469,Scrape!$B:$B,0)),"")</f>
        <v>#REF!</v>
      </c>
      <c r="LN469" t="e">
        <f>IF(LQ469="0-0",INDEX(Scrape!$L:$L,MATCH('HT 0-0'!KP469,Scrape!$B:$B,0)),"")</f>
        <v>#REF!</v>
      </c>
      <c r="LO469" t="e">
        <f>IF(LQ469="0-0",INDEX(Scrape!$M:$M,MATCH('HT 0-0'!KP469,Scrape!$B:$B,0)),"")</f>
        <v>#REF!</v>
      </c>
      <c r="LP469" t="e">
        <f>IF(LQ469="0-0",INDEX(Scrape!$N:$N,MATCH('HT 0-0'!KP469,Scrape!$B:$B,0)),"")</f>
        <v>#REF!</v>
      </c>
      <c r="LQ469" t="e">
        <f>INDEX(Scrape!$O:$O,MATCH('HT 0-0'!KP469,Scrape!$B:$B,0))</f>
        <v>#REF!</v>
      </c>
      <c r="LR469" t="e">
        <f t="shared" si="414"/>
        <v>#REF!</v>
      </c>
      <c r="LS469" t="e">
        <f t="shared" si="415"/>
        <v>#REF!</v>
      </c>
      <c r="LT469" s="23" t="e">
        <f>IF(INDEX(#REF!,MATCH(KQ469,#REF!,0))=INDEX(#REF!,MATCH(KQ469,#REF!,0)),INDEX(#REF!,MATCH(KQ469,#REF!,0)),"ERROR")</f>
        <v>#REF!</v>
      </c>
      <c r="LU469" s="24" t="e">
        <f t="shared" si="416"/>
        <v>#DIV/0!</v>
      </c>
      <c r="LV469" s="24" t="e">
        <f t="shared" si="417"/>
        <v>#DIV/0!</v>
      </c>
      <c r="LW469" s="24" t="e">
        <f t="shared" si="418"/>
        <v>#DIV/0!</v>
      </c>
      <c r="LX469" s="24" t="e">
        <f t="shared" si="419"/>
        <v>#DIV/0!</v>
      </c>
      <c r="LY469" s="25" t="e">
        <f t="shared" si="420"/>
        <v>#REF!</v>
      </c>
      <c r="LZ469" s="25" t="e">
        <f t="shared" si="421"/>
        <v>#REF!</v>
      </c>
      <c r="MA469" s="26" t="e">
        <f t="shared" si="422"/>
        <v>#REF!</v>
      </c>
      <c r="MB469" s="27" t="e">
        <f t="shared" si="423"/>
        <v>#REF!</v>
      </c>
      <c r="MC469" s="28" t="e">
        <f t="shared" si="424"/>
        <v>#REF!</v>
      </c>
      <c r="MD469" s="24" t="e">
        <f t="shared" si="425"/>
        <v>#REF!</v>
      </c>
      <c r="ME469" s="29" t="e">
        <f t="shared" si="426"/>
        <v>#REF!</v>
      </c>
      <c r="MF469" s="30" t="e">
        <f t="shared" si="427"/>
        <v>#REF!</v>
      </c>
      <c r="MG469" s="24" t="e">
        <f t="shared" si="428"/>
        <v>#REF!</v>
      </c>
      <c r="MH469" s="29" t="e">
        <f t="shared" si="429"/>
        <v>#REF!</v>
      </c>
      <c r="MI469" s="30" t="e">
        <f t="shared" si="430"/>
        <v>#REF!</v>
      </c>
      <c r="MJ469" t="str">
        <f t="shared" si="431"/>
        <v/>
      </c>
      <c r="MK469" t="str">
        <f t="shared" si="432"/>
        <v/>
      </c>
      <c r="ML469" t="str">
        <f t="shared" si="433"/>
        <v/>
      </c>
      <c r="MM469" t="str">
        <f t="shared" si="434"/>
        <v/>
      </c>
      <c r="MN469" t="str">
        <f t="shared" si="435"/>
        <v/>
      </c>
      <c r="MO469" t="str">
        <f t="shared" si="436"/>
        <v/>
      </c>
      <c r="MP469" s="5" t="e">
        <f>COUNTIFS(#REF!,LT469,#REF!,1,#REF!,"&gt;="&amp;MC469,#REF!,"&lt;="&amp;MB469,#REF!,"&lt;="&amp;ME469,#REF!,"&gt;="&amp;MF469,#REF!,"="&amp;KV469,#REF!,"="&amp;KX469)</f>
        <v>#REF!</v>
      </c>
      <c r="MQ469" s="5" t="e">
        <f>COUNTIFS(#REF!,LT469,#REF!,0,#REF!,"&gt;="&amp;MC469,#REF!,"&lt;="&amp;MB469,#REF!,"&lt;="&amp;ME469,#REF!,"&gt;="&amp;MF469,#REF!,"="&amp;KV469,#REF!,"="&amp;KX469)</f>
        <v>#REF!</v>
      </c>
      <c r="MR469" s="5" t="e">
        <f>COUNTIFS(#REF!,LT469,#REF!,1,#REF!,"&gt;="&amp;MC469,#REF!,"&lt;="&amp;MB469,#REF!,"&lt;="&amp;ME469,#REF!,"&gt;="&amp;MF469,#REF!,"="&amp;KW469,#REF!,"="&amp;KY469)</f>
        <v>#REF!</v>
      </c>
      <c r="MS469" s="5" t="e">
        <f>COUNTIFS(#REF!,LT469,#REF!,0,#REF!,"&gt;="&amp;MC469,#REF!,"&lt;="&amp;MB469,#REF!,"&lt;="&amp;ME469,#REF!,"&gt;="&amp;MF469,#REF!,"="&amp;KW469,#REF!,"="&amp;KY469)</f>
        <v>#REF!</v>
      </c>
      <c r="MT469" s="5" t="e">
        <f>COUNTIFS(#REF!,LT469,#REF!,1,#REF!,"&gt;="&amp;MI469,#REF!,"&lt;="&amp;MH469,#REF!,"&lt;="&amp;ME469,#REF!,"&gt;="&amp;MF469)</f>
        <v>#REF!</v>
      </c>
      <c r="MU469" s="5" t="e">
        <f>COUNTIFS(#REF!,LT469,#REF!,0,#REF!,"&gt;="&amp;MI469,#REF!,"&lt;="&amp;MH469,#REF!,"&lt;="&amp;ME469,#REF!,"&gt;="&amp;MF469)</f>
        <v>#REF!</v>
      </c>
      <c r="MV469" s="5" t="e">
        <f>COUNTIFS(#REF!,LT469,#REF!,1,#REF!,"&gt;="&amp;MI469,#REF!,"&lt;="&amp;MH469,#REF!,"="&amp;KZ469,#REF!,"="&amp;LA469,#REF!,"&lt;="&amp;ME469,#REF!,"&gt;="&amp;MF469)</f>
        <v>#REF!</v>
      </c>
      <c r="MW469" s="5" t="e">
        <f>COUNTIFS(#REF!,LT469,#REF!,0,#REF!,"&gt;="&amp;MI469,#REF!,"&lt;="&amp;MH469,#REF!,"="&amp;KZ469,#REF!,"="&amp;LA469,#REF!,"&lt;="&amp;ME469,#REF!,"&gt;="&amp;MF469)</f>
        <v>#REF!</v>
      </c>
      <c r="MX469" s="5" t="e">
        <f>COUNTIFS(#REF!,LT469,#REF!,1,#REF!,"&gt;="&amp;MC469,#REF!,"&lt;="&amp;MB469,#REF!,"&lt;="&amp;ME469,#REF!,"&gt;="&amp;MF469)</f>
        <v>#REF!</v>
      </c>
      <c r="MY469" s="5" t="e">
        <f>COUNTIFS(#REF!,LT469,#REF!,0,#REF!,"&gt;="&amp;MC469,#REF!,"&lt;="&amp;MB469,#REF!,"&lt;="&amp;ME469,#REF!,"&gt;="&amp;MF469)</f>
        <v>#REF!</v>
      </c>
      <c r="MZ469" s="5" t="e">
        <f>COUNTIFS(#REF!,LT469,#REF!,1,#REF!,"&lt;="&amp;ME469,#REF!,"&gt;="&amp;MF469,#REF!,"="&amp;KV469,#REF!,"="&amp;KX469)</f>
        <v>#REF!</v>
      </c>
      <c r="NA469" s="5" t="e">
        <f>COUNTIFS(#REF!,LT469,#REF!,0,#REF!,"&lt;="&amp;ME469,#REF!,"&gt;="&amp;MF469,#REF!,"="&amp;KV469,#REF!,"="&amp;KX469)</f>
        <v>#REF!</v>
      </c>
      <c r="NB469" s="5" t="e">
        <f>COUNTIFS(#REF!,LT469,#REF!,1,#REF!,"&lt;="&amp;ME469,#REF!,"&gt;="&amp;MF469,#REF!,"="&amp;KW469,#REF!,"="&amp;KY469)</f>
        <v>#REF!</v>
      </c>
      <c r="NC469" s="5" t="e">
        <f>COUNTIFS(#REF!,LT469,#REF!,0,#REF!,"&lt;="&amp;ME469,#REF!,"&gt;="&amp;MF469,#REF!,"="&amp;KW469,#REF!,"="&amp;KY469)</f>
        <v>#REF!</v>
      </c>
      <c r="ND469" s="5" t="e">
        <f>COUNTIFS(#REF!,LT469,#REF!,1,#REF!,"&gt;="&amp;MC469,#REF!,"&lt;="&amp;MB469,#REF!,"&lt;="&amp;ME469,#REF!,"&gt;="&amp;MF469,#REF!,"="&amp;KV469,#REF!,"="&amp;KX469)</f>
        <v>#REF!</v>
      </c>
      <c r="NE469" s="5" t="e">
        <f>COUNTIFS(#REF!,LT469,#REF!,0,#REF!,"&gt;="&amp;MC469,#REF!,"&lt;="&amp;MB469,#REF!,"&lt;="&amp;ME469,#REF!,"&gt;="&amp;MF469,#REF!,"="&amp;KV469,#REF!,"="&amp;KX469)</f>
        <v>#REF!</v>
      </c>
      <c r="NF469" s="5" t="e">
        <f>COUNTIFS(#REF!,LT469,#REF!,1,#REF!,"&gt;="&amp;MC469,#REF!,"&lt;="&amp;MB469,#REF!,"&lt;="&amp;ME469,#REF!,"&gt;="&amp;MF469,#REF!,"="&amp;KW469,#REF!,"="&amp;KY469)</f>
        <v>#REF!</v>
      </c>
      <c r="NG469" s="5" t="e">
        <f>COUNTIFS(#REF!,LT469,#REF!,0,#REF!,"&gt;="&amp;MC469,#REF!,"&lt;="&amp;MB469,#REF!,"&lt;="&amp;ME469,#REF!,"&gt;="&amp;MF469,#REF!,"="&amp;KW469,#REF!,"="&amp;KY469)</f>
        <v>#REF!</v>
      </c>
      <c r="NH469" s="5" t="e">
        <f>COUNTIFS(#REF!,LT469,#REF!,1,#REF!,"&gt;="&amp;MC469,#REF!,"&lt;="&amp;MB469,#REF!,"&lt;="&amp;ME469,#REF!,"&gt;="&amp;MF469,#REF!,"="&amp;KZ469,#REF!,"="&amp;LA469)</f>
        <v>#REF!</v>
      </c>
      <c r="NI469" s="5" t="e">
        <f>COUNTIFS(#REF!,LT469,#REF!,0,#REF!,"&gt;="&amp;MC469,#REF!,"&lt;="&amp;MB469,#REF!,"&lt;="&amp;ME469,#REF!,"&gt;="&amp;MF469,#REF!,"="&amp;KZ469,#REF!,"="&amp;LA469)</f>
        <v>#REF!</v>
      </c>
      <c r="NJ469" s="5" t="e">
        <f>COUNTIFS(#REF!,LT469,#REF!,1,#REF!,"&gt;="&amp;MI469,#REF!,"&lt;="&amp;MH469,#REF!,"&lt;="&amp;ME469,#REF!,"&gt;="&amp;MF469)</f>
        <v>#REF!</v>
      </c>
      <c r="NK469" s="5" t="e">
        <f>COUNTIFS(#REF!,LT469,#REF!,0,#REF!,"&gt;="&amp;MI469,#REF!,"&lt;="&amp;MH469,#REF!,"&lt;="&amp;ME469,#REF!,"&gt;="&amp;MF469)</f>
        <v>#REF!</v>
      </c>
      <c r="NL469" s="5" t="e">
        <f>COUNTIFS(#REF!,LT469,#REF!,1,#REF!,"&gt;="&amp;MI469,#REF!,"&lt;="&amp;MH469,#REF!,"="&amp;KZ469,#REF!,"="&amp;LA469,#REF!,"&lt;="&amp;ME469,#REF!,"&gt;="&amp;MF469)</f>
        <v>#REF!</v>
      </c>
      <c r="NM469" s="5" t="e">
        <f>COUNTIFS(#REF!,LT469,#REF!,0,#REF!,"&gt;="&amp;MI469,#REF!,"&lt;="&amp;MH469,#REF!,"="&amp;KZ469,#REF!,"="&amp;LA469,#REF!,"&lt;="&amp;ME469,#REF!,"&gt;="&amp;MF469)</f>
        <v>#REF!</v>
      </c>
      <c r="NN469" s="5" t="e">
        <f>COUNTIFS(#REF!,LT469,#REF!,1,#REF!,"&gt;="&amp;MC469,#REF!,"&lt;="&amp;MB469,#REF!,"&lt;="&amp;ME469,#REF!,"&gt;="&amp;MF469)</f>
        <v>#REF!</v>
      </c>
      <c r="NO469" s="5" t="e">
        <f>COUNTIFS(#REF!,LT469,#REF!,0,#REF!,"&gt;="&amp;MC469,#REF!,"&lt;="&amp;MB469,#REF!,"&lt;="&amp;ME469,#REF!,"&gt;="&amp;MF469)</f>
        <v>#REF!</v>
      </c>
      <c r="NP469" s="5" t="e">
        <f>COUNTIFS(#REF!,LT469,#REF!,1,#REF!,"&lt;="&amp;ME469,#REF!,"&gt;="&amp;MF469,#REF!,"="&amp;KV469,#REF!,"="&amp;KX469)</f>
        <v>#REF!</v>
      </c>
      <c r="NQ469" s="5" t="e">
        <f>COUNTIFS(#REF!,LT469,#REF!,0,#REF!,"&lt;="&amp;ME469,#REF!,"&gt;="&amp;MF469,#REF!,"="&amp;KV469,#REF!,"="&amp;KX469)</f>
        <v>#REF!</v>
      </c>
      <c r="NR469" s="5" t="e">
        <f>COUNTIFS(#REF!,LT469,#REF!,1,#REF!,"&lt;="&amp;ME469,#REF!,"&gt;="&amp;MF469,#REF!,"="&amp;KW469,#REF!,"="&amp;KY469)</f>
        <v>#REF!</v>
      </c>
      <c r="NS469" s="5" t="e">
        <f>COUNTIFS(#REF!,LT469,#REF!,0,#REF!,"&lt;="&amp;ME469,#REF!,"&gt;="&amp;MF469,#REF!,"="&amp;KW469,#REF!,"="&amp;KY469)</f>
        <v>#REF!</v>
      </c>
      <c r="NT469" s="5" t="e">
        <f t="shared" si="437"/>
        <v>#REF!</v>
      </c>
      <c r="NU469" s="5" t="e">
        <f t="shared" si="438"/>
        <v>#REF!</v>
      </c>
      <c r="NV469" s="5" t="e">
        <f t="shared" si="439"/>
        <v>#REF!</v>
      </c>
      <c r="NW469" s="6" t="e">
        <f t="shared" si="440"/>
        <v>#REF!</v>
      </c>
      <c r="NX469" s="7" t="e">
        <f t="shared" si="441"/>
        <v>#REF!</v>
      </c>
      <c r="NY469" s="5" t="e">
        <f t="shared" si="442"/>
        <v>#REF!</v>
      </c>
      <c r="NZ469" s="31" t="e">
        <f t="shared" si="443"/>
        <v>#REF!</v>
      </c>
      <c r="OA469" s="32" t="e">
        <f t="shared" si="444"/>
        <v>#REF!</v>
      </c>
      <c r="OB469" s="32" t="e">
        <f t="shared" si="445"/>
        <v>#REF!</v>
      </c>
      <c r="OC469" s="33" t="e">
        <f t="shared" si="446"/>
        <v>#REF!</v>
      </c>
      <c r="OD469" s="33" t="e">
        <f t="shared" si="447"/>
        <v>#REF!</v>
      </c>
      <c r="OE469" s="33" t="e">
        <f t="shared" si="448"/>
        <v>#REF!</v>
      </c>
      <c r="OF469" s="33" t="e">
        <f t="shared" si="449"/>
        <v>#REF!</v>
      </c>
      <c r="OG469" s="5" t="e">
        <f t="shared" si="450"/>
        <v>#REF!</v>
      </c>
      <c r="OH469" s="5" t="e">
        <f t="shared" si="451"/>
        <v>#REF!</v>
      </c>
      <c r="OI469" s="5" t="e">
        <f t="shared" si="452"/>
        <v>#REF!</v>
      </c>
      <c r="OJ469" s="6" t="e">
        <f t="shared" si="453"/>
        <v>#REF!</v>
      </c>
      <c r="OK469" s="7" t="e">
        <f t="shared" si="454"/>
        <v>#REF!</v>
      </c>
      <c r="OL469" s="5" t="e">
        <f t="shared" si="455"/>
        <v>#REF!</v>
      </c>
      <c r="OM469" s="31" t="e">
        <f t="shared" si="456"/>
        <v>#REF!</v>
      </c>
      <c r="ON469" s="32" t="e">
        <f t="shared" si="457"/>
        <v>#REF!</v>
      </c>
      <c r="OO469" s="32" t="e">
        <f t="shared" si="458"/>
        <v>#REF!</v>
      </c>
      <c r="OP469" s="33" t="e">
        <f t="shared" si="459"/>
        <v>#REF!</v>
      </c>
      <c r="OQ469" s="33" t="e">
        <f t="shared" si="460"/>
        <v>#REF!</v>
      </c>
      <c r="OR469" s="33" t="e">
        <f t="shared" si="461"/>
        <v>#REF!</v>
      </c>
      <c r="OS469" s="33" t="e">
        <f t="shared" si="462"/>
        <v>#REF!</v>
      </c>
      <c r="OT469" t="e">
        <f t="shared" si="463"/>
        <v>#REF!</v>
      </c>
      <c r="OU469" t="e">
        <f t="shared" si="464"/>
        <v>#REF!</v>
      </c>
      <c r="OV469" t="e">
        <f t="shared" si="465"/>
        <v>#REF!</v>
      </c>
      <c r="OW469" t="e">
        <f t="shared" si="466"/>
        <v>#REF!</v>
      </c>
      <c r="OX469" t="e">
        <f t="shared" si="467"/>
        <v>#REF!</v>
      </c>
      <c r="OY469" t="e">
        <f t="shared" si="468"/>
        <v>#REF!</v>
      </c>
    </row>
    <row r="470" spans="1:415" ht="16.5" customHeight="1" x14ac:dyDescent="0.3">
      <c r="A470" s="22"/>
      <c r="KN470" s="5" t="e">
        <f>IF(INDEX(#REF!,MATCH('HT 0-0'!D470,#REF!,0))=INDEX(#REF!,MATCH('HT 0-0'!D470,#REF!,0)),INDEX(#REF!,MATCH('HT 0-0'!D470,#REF!,0)),"ERROR")</f>
        <v>#REF!</v>
      </c>
      <c r="KO470" s="5" t="e">
        <f>IF(INDEX(#REF!,MATCH('HT 0-0'!E470,#REF!,0))=INDEX(#REF!,MATCH('HT 0-0'!E470,#REF!,0)),INDEX(#REF!,MATCH('HT 0-0'!E470,#REF!,0)),"ERROR")</f>
        <v>#REF!</v>
      </c>
      <c r="KP470" s="5" t="e">
        <f t="shared" si="402"/>
        <v>#REF!</v>
      </c>
      <c r="KQ470" t="str">
        <f t="shared" si="403"/>
        <v>_</v>
      </c>
      <c r="KR470" s="5" t="e">
        <f t="shared" si="404"/>
        <v>#DIV/0!</v>
      </c>
      <c r="KS470" s="5" t="e">
        <f t="shared" si="405"/>
        <v>#DIV/0!</v>
      </c>
      <c r="KT470" s="5" t="e">
        <f t="shared" si="406"/>
        <v>#DIV/0!</v>
      </c>
      <c r="KU470" s="5" t="e">
        <f t="shared" si="407"/>
        <v>#DIV/0!</v>
      </c>
      <c r="KV470" s="5" t="e">
        <f t="shared" si="408"/>
        <v>#DIV/0!</v>
      </c>
      <c r="KW470" s="5" t="e">
        <f t="shared" si="409"/>
        <v>#DIV/0!</v>
      </c>
      <c r="KX470" s="5" t="e">
        <f t="shared" si="410"/>
        <v>#DIV/0!</v>
      </c>
      <c r="KY470" s="5" t="e">
        <f t="shared" si="411"/>
        <v>#DIV/0!</v>
      </c>
      <c r="KZ470" s="5" t="e">
        <f t="shared" si="412"/>
        <v>#DIV/0!</v>
      </c>
      <c r="LA470" s="5" t="e">
        <f t="shared" si="413"/>
        <v>#DIV/0!</v>
      </c>
      <c r="LB470" t="e">
        <f>IF(LQ470="0-0",INDEX(Scrape!#REF!,MATCH('HT 0-0'!KP470,Scrape!$B:$B,0)),"")</f>
        <v>#REF!</v>
      </c>
      <c r="LC470" t="e">
        <f>IF(LQ470="0-0",INDEX(Scrape!$A:$A,MATCH('HT 0-0'!KP470,Scrape!$B:$B,0)),"")</f>
        <v>#REF!</v>
      </c>
      <c r="LD470" t="e">
        <f>IF(LQ470="0-0",INDEX(Scrape!$B:$B,MATCH('HT 0-0'!KP470,Scrape!$B:$B,0)),"")</f>
        <v>#REF!</v>
      </c>
      <c r="LE470" t="e">
        <f>IF(LQ470="0-0",INDEX(Scrape!$C:$C,MATCH('HT 0-0'!KP470,Scrape!$B:$B,0)),"")</f>
        <v>#REF!</v>
      </c>
      <c r="LF470" t="e">
        <f>IF(LQ470="0-0",INDEX(Scrape!$D:$D,MATCH('HT 0-0'!KP470,Scrape!$B:$B,0)),"")</f>
        <v>#REF!</v>
      </c>
      <c r="LG470" t="e">
        <f>IF(LQ470="0-0",INDEX(Scrape!$E:$E,MATCH('HT 0-0'!KP470,Scrape!$B:$B,0)),"")</f>
        <v>#REF!</v>
      </c>
      <c r="LH470" t="e">
        <f>IF(LQ470="0-0",INDEX(Scrape!$F:$F,MATCH('HT 0-0'!KP470,Scrape!$B:$B,0)),"")</f>
        <v>#REF!</v>
      </c>
      <c r="LI470" t="e">
        <f>IF(LQ470="0-0",INDEX(Scrape!$G:$G,MATCH('HT 0-0'!KP470,Scrape!$B:$B,0)),"")</f>
        <v>#REF!</v>
      </c>
      <c r="LJ470" t="e">
        <f>IF(LQ470="0-0",INDEX(Scrape!$H:$H,MATCH('HT 0-0'!KP470,Scrape!$B:$B,0)),"")</f>
        <v>#REF!</v>
      </c>
      <c r="LK470" t="e">
        <f>IF(LQ470="0-0",INDEX(Scrape!$I:$I,MATCH('HT 0-0'!KP470,Scrape!$B:$B,0)),"")</f>
        <v>#REF!</v>
      </c>
      <c r="LL470" t="e">
        <f>IF(LQ470="0-0",INDEX(Scrape!$J:$J,MATCH('HT 0-0'!KP470,Scrape!$B:$B,0)),"")</f>
        <v>#REF!</v>
      </c>
      <c r="LM470" t="e">
        <f>IF(LQ470="0-0",INDEX(Scrape!$K:$K,MATCH('HT 0-0'!KP470,Scrape!$B:$B,0)),"")</f>
        <v>#REF!</v>
      </c>
      <c r="LN470" t="e">
        <f>IF(LQ470="0-0",INDEX(Scrape!$L:$L,MATCH('HT 0-0'!KP470,Scrape!$B:$B,0)),"")</f>
        <v>#REF!</v>
      </c>
      <c r="LO470" t="e">
        <f>IF(LQ470="0-0",INDEX(Scrape!$M:$M,MATCH('HT 0-0'!KP470,Scrape!$B:$B,0)),"")</f>
        <v>#REF!</v>
      </c>
      <c r="LP470" t="e">
        <f>IF(LQ470="0-0",INDEX(Scrape!$N:$N,MATCH('HT 0-0'!KP470,Scrape!$B:$B,0)),"")</f>
        <v>#REF!</v>
      </c>
      <c r="LQ470" t="e">
        <f>INDEX(Scrape!$O:$O,MATCH('HT 0-0'!KP470,Scrape!$B:$B,0))</f>
        <v>#REF!</v>
      </c>
      <c r="LR470" t="e">
        <f t="shared" si="414"/>
        <v>#REF!</v>
      </c>
      <c r="LS470" t="e">
        <f t="shared" si="415"/>
        <v>#REF!</v>
      </c>
      <c r="LT470" s="23" t="e">
        <f>IF(INDEX(#REF!,MATCH(KQ470,#REF!,0))=INDEX(#REF!,MATCH(KQ470,#REF!,0)),INDEX(#REF!,MATCH(KQ470,#REF!,0)),"ERROR")</f>
        <v>#REF!</v>
      </c>
      <c r="LU470" s="24" t="e">
        <f t="shared" si="416"/>
        <v>#DIV/0!</v>
      </c>
      <c r="LV470" s="24" t="e">
        <f t="shared" si="417"/>
        <v>#DIV/0!</v>
      </c>
      <c r="LW470" s="24" t="e">
        <f t="shared" si="418"/>
        <v>#DIV/0!</v>
      </c>
      <c r="LX470" s="24" t="e">
        <f t="shared" si="419"/>
        <v>#DIV/0!</v>
      </c>
      <c r="LY470" s="25" t="e">
        <f t="shared" si="420"/>
        <v>#REF!</v>
      </c>
      <c r="LZ470" s="25" t="e">
        <f t="shared" si="421"/>
        <v>#REF!</v>
      </c>
      <c r="MA470" s="26" t="e">
        <f t="shared" si="422"/>
        <v>#REF!</v>
      </c>
      <c r="MB470" s="27" t="e">
        <f t="shared" si="423"/>
        <v>#REF!</v>
      </c>
      <c r="MC470" s="28" t="e">
        <f t="shared" si="424"/>
        <v>#REF!</v>
      </c>
      <c r="MD470" s="24" t="e">
        <f t="shared" si="425"/>
        <v>#REF!</v>
      </c>
      <c r="ME470" s="29" t="e">
        <f t="shared" si="426"/>
        <v>#REF!</v>
      </c>
      <c r="MF470" s="30" t="e">
        <f t="shared" si="427"/>
        <v>#REF!</v>
      </c>
      <c r="MG470" s="24" t="e">
        <f t="shared" si="428"/>
        <v>#REF!</v>
      </c>
      <c r="MH470" s="29" t="e">
        <f t="shared" si="429"/>
        <v>#REF!</v>
      </c>
      <c r="MI470" s="30" t="e">
        <f t="shared" si="430"/>
        <v>#REF!</v>
      </c>
      <c r="MJ470" t="str">
        <f t="shared" si="431"/>
        <v/>
      </c>
      <c r="MK470" t="str">
        <f t="shared" si="432"/>
        <v/>
      </c>
      <c r="ML470" t="str">
        <f t="shared" si="433"/>
        <v/>
      </c>
      <c r="MM470" t="str">
        <f t="shared" si="434"/>
        <v/>
      </c>
      <c r="MN470" t="str">
        <f t="shared" si="435"/>
        <v/>
      </c>
      <c r="MO470" t="str">
        <f t="shared" si="436"/>
        <v/>
      </c>
      <c r="MP470" s="5" t="e">
        <f>COUNTIFS(#REF!,LT470,#REF!,1,#REF!,"&gt;="&amp;MC470,#REF!,"&lt;="&amp;MB470,#REF!,"&lt;="&amp;ME470,#REF!,"&gt;="&amp;MF470,#REF!,"="&amp;KV470,#REF!,"="&amp;KX470)</f>
        <v>#REF!</v>
      </c>
      <c r="MQ470" s="5" t="e">
        <f>COUNTIFS(#REF!,LT470,#REF!,0,#REF!,"&gt;="&amp;MC470,#REF!,"&lt;="&amp;MB470,#REF!,"&lt;="&amp;ME470,#REF!,"&gt;="&amp;MF470,#REF!,"="&amp;KV470,#REF!,"="&amp;KX470)</f>
        <v>#REF!</v>
      </c>
      <c r="MR470" s="5" t="e">
        <f>COUNTIFS(#REF!,LT470,#REF!,1,#REF!,"&gt;="&amp;MC470,#REF!,"&lt;="&amp;MB470,#REF!,"&lt;="&amp;ME470,#REF!,"&gt;="&amp;MF470,#REF!,"="&amp;KW470,#REF!,"="&amp;KY470)</f>
        <v>#REF!</v>
      </c>
      <c r="MS470" s="5" t="e">
        <f>COUNTIFS(#REF!,LT470,#REF!,0,#REF!,"&gt;="&amp;MC470,#REF!,"&lt;="&amp;MB470,#REF!,"&lt;="&amp;ME470,#REF!,"&gt;="&amp;MF470,#REF!,"="&amp;KW470,#REF!,"="&amp;KY470)</f>
        <v>#REF!</v>
      </c>
      <c r="MT470" s="5" t="e">
        <f>COUNTIFS(#REF!,LT470,#REF!,1,#REF!,"&gt;="&amp;MI470,#REF!,"&lt;="&amp;MH470,#REF!,"&lt;="&amp;ME470,#REF!,"&gt;="&amp;MF470)</f>
        <v>#REF!</v>
      </c>
      <c r="MU470" s="5" t="e">
        <f>COUNTIFS(#REF!,LT470,#REF!,0,#REF!,"&gt;="&amp;MI470,#REF!,"&lt;="&amp;MH470,#REF!,"&lt;="&amp;ME470,#REF!,"&gt;="&amp;MF470)</f>
        <v>#REF!</v>
      </c>
      <c r="MV470" s="5" t="e">
        <f>COUNTIFS(#REF!,LT470,#REF!,1,#REF!,"&gt;="&amp;MI470,#REF!,"&lt;="&amp;MH470,#REF!,"="&amp;KZ470,#REF!,"="&amp;LA470,#REF!,"&lt;="&amp;ME470,#REF!,"&gt;="&amp;MF470)</f>
        <v>#REF!</v>
      </c>
      <c r="MW470" s="5" t="e">
        <f>COUNTIFS(#REF!,LT470,#REF!,0,#REF!,"&gt;="&amp;MI470,#REF!,"&lt;="&amp;MH470,#REF!,"="&amp;KZ470,#REF!,"="&amp;LA470,#REF!,"&lt;="&amp;ME470,#REF!,"&gt;="&amp;MF470)</f>
        <v>#REF!</v>
      </c>
      <c r="MX470" s="5" t="e">
        <f>COUNTIFS(#REF!,LT470,#REF!,1,#REF!,"&gt;="&amp;MC470,#REF!,"&lt;="&amp;MB470,#REF!,"&lt;="&amp;ME470,#REF!,"&gt;="&amp;MF470)</f>
        <v>#REF!</v>
      </c>
      <c r="MY470" s="5" t="e">
        <f>COUNTIFS(#REF!,LT470,#REF!,0,#REF!,"&gt;="&amp;MC470,#REF!,"&lt;="&amp;MB470,#REF!,"&lt;="&amp;ME470,#REF!,"&gt;="&amp;MF470)</f>
        <v>#REF!</v>
      </c>
      <c r="MZ470" s="5" t="e">
        <f>COUNTIFS(#REF!,LT470,#REF!,1,#REF!,"&lt;="&amp;ME470,#REF!,"&gt;="&amp;MF470,#REF!,"="&amp;KV470,#REF!,"="&amp;KX470)</f>
        <v>#REF!</v>
      </c>
      <c r="NA470" s="5" t="e">
        <f>COUNTIFS(#REF!,LT470,#REF!,0,#REF!,"&lt;="&amp;ME470,#REF!,"&gt;="&amp;MF470,#REF!,"="&amp;KV470,#REF!,"="&amp;KX470)</f>
        <v>#REF!</v>
      </c>
      <c r="NB470" s="5" t="e">
        <f>COUNTIFS(#REF!,LT470,#REF!,1,#REF!,"&lt;="&amp;ME470,#REF!,"&gt;="&amp;MF470,#REF!,"="&amp;KW470,#REF!,"="&amp;KY470)</f>
        <v>#REF!</v>
      </c>
      <c r="NC470" s="5" t="e">
        <f>COUNTIFS(#REF!,LT470,#REF!,0,#REF!,"&lt;="&amp;ME470,#REF!,"&gt;="&amp;MF470,#REF!,"="&amp;KW470,#REF!,"="&amp;KY470)</f>
        <v>#REF!</v>
      </c>
      <c r="ND470" s="5" t="e">
        <f>COUNTIFS(#REF!,LT470,#REF!,1,#REF!,"&gt;="&amp;MC470,#REF!,"&lt;="&amp;MB470,#REF!,"&lt;="&amp;ME470,#REF!,"&gt;="&amp;MF470,#REF!,"="&amp;KV470,#REF!,"="&amp;KX470)</f>
        <v>#REF!</v>
      </c>
      <c r="NE470" s="5" t="e">
        <f>COUNTIFS(#REF!,LT470,#REF!,0,#REF!,"&gt;="&amp;MC470,#REF!,"&lt;="&amp;MB470,#REF!,"&lt;="&amp;ME470,#REF!,"&gt;="&amp;MF470,#REF!,"="&amp;KV470,#REF!,"="&amp;KX470)</f>
        <v>#REF!</v>
      </c>
      <c r="NF470" s="5" t="e">
        <f>COUNTIFS(#REF!,LT470,#REF!,1,#REF!,"&gt;="&amp;MC470,#REF!,"&lt;="&amp;MB470,#REF!,"&lt;="&amp;ME470,#REF!,"&gt;="&amp;MF470,#REF!,"="&amp;KW470,#REF!,"="&amp;KY470)</f>
        <v>#REF!</v>
      </c>
      <c r="NG470" s="5" t="e">
        <f>COUNTIFS(#REF!,LT470,#REF!,0,#REF!,"&gt;="&amp;MC470,#REF!,"&lt;="&amp;MB470,#REF!,"&lt;="&amp;ME470,#REF!,"&gt;="&amp;MF470,#REF!,"="&amp;KW470,#REF!,"="&amp;KY470)</f>
        <v>#REF!</v>
      </c>
      <c r="NH470" s="5" t="e">
        <f>COUNTIFS(#REF!,LT470,#REF!,1,#REF!,"&gt;="&amp;MC470,#REF!,"&lt;="&amp;MB470,#REF!,"&lt;="&amp;ME470,#REF!,"&gt;="&amp;MF470,#REF!,"="&amp;KZ470,#REF!,"="&amp;LA470)</f>
        <v>#REF!</v>
      </c>
      <c r="NI470" s="5" t="e">
        <f>COUNTIFS(#REF!,LT470,#REF!,0,#REF!,"&gt;="&amp;MC470,#REF!,"&lt;="&amp;MB470,#REF!,"&lt;="&amp;ME470,#REF!,"&gt;="&amp;MF470,#REF!,"="&amp;KZ470,#REF!,"="&amp;LA470)</f>
        <v>#REF!</v>
      </c>
      <c r="NJ470" s="5" t="e">
        <f>COUNTIFS(#REF!,LT470,#REF!,1,#REF!,"&gt;="&amp;MI470,#REF!,"&lt;="&amp;MH470,#REF!,"&lt;="&amp;ME470,#REF!,"&gt;="&amp;MF470)</f>
        <v>#REF!</v>
      </c>
      <c r="NK470" s="5" t="e">
        <f>COUNTIFS(#REF!,LT470,#REF!,0,#REF!,"&gt;="&amp;MI470,#REF!,"&lt;="&amp;MH470,#REF!,"&lt;="&amp;ME470,#REF!,"&gt;="&amp;MF470)</f>
        <v>#REF!</v>
      </c>
      <c r="NL470" s="5" t="e">
        <f>COUNTIFS(#REF!,LT470,#REF!,1,#REF!,"&gt;="&amp;MI470,#REF!,"&lt;="&amp;MH470,#REF!,"="&amp;KZ470,#REF!,"="&amp;LA470,#REF!,"&lt;="&amp;ME470,#REF!,"&gt;="&amp;MF470)</f>
        <v>#REF!</v>
      </c>
      <c r="NM470" s="5" t="e">
        <f>COUNTIFS(#REF!,LT470,#REF!,0,#REF!,"&gt;="&amp;MI470,#REF!,"&lt;="&amp;MH470,#REF!,"="&amp;KZ470,#REF!,"="&amp;LA470,#REF!,"&lt;="&amp;ME470,#REF!,"&gt;="&amp;MF470)</f>
        <v>#REF!</v>
      </c>
      <c r="NN470" s="5" t="e">
        <f>COUNTIFS(#REF!,LT470,#REF!,1,#REF!,"&gt;="&amp;MC470,#REF!,"&lt;="&amp;MB470,#REF!,"&lt;="&amp;ME470,#REF!,"&gt;="&amp;MF470)</f>
        <v>#REF!</v>
      </c>
      <c r="NO470" s="5" t="e">
        <f>COUNTIFS(#REF!,LT470,#REF!,0,#REF!,"&gt;="&amp;MC470,#REF!,"&lt;="&amp;MB470,#REF!,"&lt;="&amp;ME470,#REF!,"&gt;="&amp;MF470)</f>
        <v>#REF!</v>
      </c>
      <c r="NP470" s="5" t="e">
        <f>COUNTIFS(#REF!,LT470,#REF!,1,#REF!,"&lt;="&amp;ME470,#REF!,"&gt;="&amp;MF470,#REF!,"="&amp;KV470,#REF!,"="&amp;KX470)</f>
        <v>#REF!</v>
      </c>
      <c r="NQ470" s="5" t="e">
        <f>COUNTIFS(#REF!,LT470,#REF!,0,#REF!,"&lt;="&amp;ME470,#REF!,"&gt;="&amp;MF470,#REF!,"="&amp;KV470,#REF!,"="&amp;KX470)</f>
        <v>#REF!</v>
      </c>
      <c r="NR470" s="5" t="e">
        <f>COUNTIFS(#REF!,LT470,#REF!,1,#REF!,"&lt;="&amp;ME470,#REF!,"&gt;="&amp;MF470,#REF!,"="&amp;KW470,#REF!,"="&amp;KY470)</f>
        <v>#REF!</v>
      </c>
      <c r="NS470" s="5" t="e">
        <f>COUNTIFS(#REF!,LT470,#REF!,0,#REF!,"&lt;="&amp;ME470,#REF!,"&gt;="&amp;MF470,#REF!,"="&amp;KW470,#REF!,"="&amp;KY470)</f>
        <v>#REF!</v>
      </c>
      <c r="NT470" s="5" t="e">
        <f t="shared" si="437"/>
        <v>#REF!</v>
      </c>
      <c r="NU470" s="5" t="e">
        <f t="shared" si="438"/>
        <v>#REF!</v>
      </c>
      <c r="NV470" s="5" t="e">
        <f t="shared" si="439"/>
        <v>#REF!</v>
      </c>
      <c r="NW470" s="6" t="e">
        <f t="shared" si="440"/>
        <v>#REF!</v>
      </c>
      <c r="NX470" s="7" t="e">
        <f t="shared" si="441"/>
        <v>#REF!</v>
      </c>
      <c r="NY470" s="5" t="e">
        <f t="shared" si="442"/>
        <v>#REF!</v>
      </c>
      <c r="NZ470" s="31" t="e">
        <f t="shared" si="443"/>
        <v>#REF!</v>
      </c>
      <c r="OA470" s="32" t="e">
        <f t="shared" si="444"/>
        <v>#REF!</v>
      </c>
      <c r="OB470" s="32" t="e">
        <f t="shared" si="445"/>
        <v>#REF!</v>
      </c>
      <c r="OC470" s="33" t="e">
        <f t="shared" si="446"/>
        <v>#REF!</v>
      </c>
      <c r="OD470" s="33" t="e">
        <f t="shared" si="447"/>
        <v>#REF!</v>
      </c>
      <c r="OE470" s="33" t="e">
        <f t="shared" si="448"/>
        <v>#REF!</v>
      </c>
      <c r="OF470" s="33" t="e">
        <f t="shared" si="449"/>
        <v>#REF!</v>
      </c>
      <c r="OG470" s="5" t="e">
        <f t="shared" si="450"/>
        <v>#REF!</v>
      </c>
      <c r="OH470" s="5" t="e">
        <f t="shared" si="451"/>
        <v>#REF!</v>
      </c>
      <c r="OI470" s="5" t="e">
        <f t="shared" si="452"/>
        <v>#REF!</v>
      </c>
      <c r="OJ470" s="6" t="e">
        <f t="shared" si="453"/>
        <v>#REF!</v>
      </c>
      <c r="OK470" s="7" t="e">
        <f t="shared" si="454"/>
        <v>#REF!</v>
      </c>
      <c r="OL470" s="5" t="e">
        <f t="shared" si="455"/>
        <v>#REF!</v>
      </c>
      <c r="OM470" s="31" t="e">
        <f t="shared" si="456"/>
        <v>#REF!</v>
      </c>
      <c r="ON470" s="32" t="e">
        <f t="shared" si="457"/>
        <v>#REF!</v>
      </c>
      <c r="OO470" s="32" t="e">
        <f t="shared" si="458"/>
        <v>#REF!</v>
      </c>
      <c r="OP470" s="33" t="e">
        <f t="shared" si="459"/>
        <v>#REF!</v>
      </c>
      <c r="OQ470" s="33" t="e">
        <f t="shared" si="460"/>
        <v>#REF!</v>
      </c>
      <c r="OR470" s="33" t="e">
        <f t="shared" si="461"/>
        <v>#REF!</v>
      </c>
      <c r="OS470" s="33" t="e">
        <f t="shared" si="462"/>
        <v>#REF!</v>
      </c>
      <c r="OT470" t="e">
        <f t="shared" si="463"/>
        <v>#REF!</v>
      </c>
      <c r="OU470" t="e">
        <f t="shared" si="464"/>
        <v>#REF!</v>
      </c>
      <c r="OV470" t="e">
        <f t="shared" si="465"/>
        <v>#REF!</v>
      </c>
      <c r="OW470" t="e">
        <f t="shared" si="466"/>
        <v>#REF!</v>
      </c>
      <c r="OX470" t="e">
        <f t="shared" si="467"/>
        <v>#REF!</v>
      </c>
      <c r="OY470" t="e">
        <f t="shared" si="468"/>
        <v>#REF!</v>
      </c>
    </row>
    <row r="471" spans="1:415" ht="16.5" customHeight="1" x14ac:dyDescent="0.3">
      <c r="A471" s="22"/>
      <c r="KN471" s="5" t="e">
        <f>IF(INDEX(#REF!,MATCH('HT 0-0'!D471,#REF!,0))=INDEX(#REF!,MATCH('HT 0-0'!D471,#REF!,0)),INDEX(#REF!,MATCH('HT 0-0'!D471,#REF!,0)),"ERROR")</f>
        <v>#REF!</v>
      </c>
      <c r="KO471" s="5" t="e">
        <f>IF(INDEX(#REF!,MATCH('HT 0-0'!E471,#REF!,0))=INDEX(#REF!,MATCH('HT 0-0'!E471,#REF!,0)),INDEX(#REF!,MATCH('HT 0-0'!E471,#REF!,0)),"ERROR")</f>
        <v>#REF!</v>
      </c>
      <c r="KP471" s="5" t="e">
        <f t="shared" si="402"/>
        <v>#REF!</v>
      </c>
      <c r="KQ471" t="str">
        <f t="shared" si="403"/>
        <v>_</v>
      </c>
      <c r="KR471" s="5" t="e">
        <f t="shared" si="404"/>
        <v>#DIV/0!</v>
      </c>
      <c r="KS471" s="5" t="e">
        <f t="shared" si="405"/>
        <v>#DIV/0!</v>
      </c>
      <c r="KT471" s="5" t="e">
        <f t="shared" si="406"/>
        <v>#DIV/0!</v>
      </c>
      <c r="KU471" s="5" t="e">
        <f t="shared" si="407"/>
        <v>#DIV/0!</v>
      </c>
      <c r="KV471" s="5" t="e">
        <f t="shared" si="408"/>
        <v>#DIV/0!</v>
      </c>
      <c r="KW471" s="5" t="e">
        <f t="shared" si="409"/>
        <v>#DIV/0!</v>
      </c>
      <c r="KX471" s="5" t="e">
        <f t="shared" si="410"/>
        <v>#DIV/0!</v>
      </c>
      <c r="KY471" s="5" t="e">
        <f t="shared" si="411"/>
        <v>#DIV/0!</v>
      </c>
      <c r="KZ471" s="5" t="e">
        <f t="shared" si="412"/>
        <v>#DIV/0!</v>
      </c>
      <c r="LA471" s="5" t="e">
        <f t="shared" si="413"/>
        <v>#DIV/0!</v>
      </c>
      <c r="LB471" t="e">
        <f>IF(LQ471="0-0",INDEX(Scrape!#REF!,MATCH('HT 0-0'!KP471,Scrape!$B:$B,0)),"")</f>
        <v>#REF!</v>
      </c>
      <c r="LC471" t="e">
        <f>IF(LQ471="0-0",INDEX(Scrape!$A:$A,MATCH('HT 0-0'!KP471,Scrape!$B:$B,0)),"")</f>
        <v>#REF!</v>
      </c>
      <c r="LD471" t="e">
        <f>IF(LQ471="0-0",INDEX(Scrape!$B:$B,MATCH('HT 0-0'!KP471,Scrape!$B:$B,0)),"")</f>
        <v>#REF!</v>
      </c>
      <c r="LE471" t="e">
        <f>IF(LQ471="0-0",INDEX(Scrape!$C:$C,MATCH('HT 0-0'!KP471,Scrape!$B:$B,0)),"")</f>
        <v>#REF!</v>
      </c>
      <c r="LF471" t="e">
        <f>IF(LQ471="0-0",INDEX(Scrape!$D:$D,MATCH('HT 0-0'!KP471,Scrape!$B:$B,0)),"")</f>
        <v>#REF!</v>
      </c>
      <c r="LG471" t="e">
        <f>IF(LQ471="0-0",INDEX(Scrape!$E:$E,MATCH('HT 0-0'!KP471,Scrape!$B:$B,0)),"")</f>
        <v>#REF!</v>
      </c>
      <c r="LH471" t="e">
        <f>IF(LQ471="0-0",INDEX(Scrape!$F:$F,MATCH('HT 0-0'!KP471,Scrape!$B:$B,0)),"")</f>
        <v>#REF!</v>
      </c>
      <c r="LI471" t="e">
        <f>IF(LQ471="0-0",INDEX(Scrape!$G:$G,MATCH('HT 0-0'!KP471,Scrape!$B:$B,0)),"")</f>
        <v>#REF!</v>
      </c>
      <c r="LJ471" t="e">
        <f>IF(LQ471="0-0",INDEX(Scrape!$H:$H,MATCH('HT 0-0'!KP471,Scrape!$B:$B,0)),"")</f>
        <v>#REF!</v>
      </c>
      <c r="LK471" t="e">
        <f>IF(LQ471="0-0",INDEX(Scrape!$I:$I,MATCH('HT 0-0'!KP471,Scrape!$B:$B,0)),"")</f>
        <v>#REF!</v>
      </c>
      <c r="LL471" t="e">
        <f>IF(LQ471="0-0",INDEX(Scrape!$J:$J,MATCH('HT 0-0'!KP471,Scrape!$B:$B,0)),"")</f>
        <v>#REF!</v>
      </c>
      <c r="LM471" t="e">
        <f>IF(LQ471="0-0",INDEX(Scrape!$K:$K,MATCH('HT 0-0'!KP471,Scrape!$B:$B,0)),"")</f>
        <v>#REF!</v>
      </c>
      <c r="LN471" t="e">
        <f>IF(LQ471="0-0",INDEX(Scrape!$L:$L,MATCH('HT 0-0'!KP471,Scrape!$B:$B,0)),"")</f>
        <v>#REF!</v>
      </c>
      <c r="LO471" t="e">
        <f>IF(LQ471="0-0",INDEX(Scrape!$M:$M,MATCH('HT 0-0'!KP471,Scrape!$B:$B,0)),"")</f>
        <v>#REF!</v>
      </c>
      <c r="LP471" t="e">
        <f>IF(LQ471="0-0",INDEX(Scrape!$N:$N,MATCH('HT 0-0'!KP471,Scrape!$B:$B,0)),"")</f>
        <v>#REF!</v>
      </c>
      <c r="LQ471" t="e">
        <f>INDEX(Scrape!$O:$O,MATCH('HT 0-0'!KP471,Scrape!$B:$B,0))</f>
        <v>#REF!</v>
      </c>
      <c r="LR471" t="e">
        <f t="shared" si="414"/>
        <v>#REF!</v>
      </c>
      <c r="LS471" t="e">
        <f t="shared" si="415"/>
        <v>#REF!</v>
      </c>
      <c r="LT471" s="23" t="e">
        <f>IF(INDEX(#REF!,MATCH(KQ471,#REF!,0))=INDEX(#REF!,MATCH(KQ471,#REF!,0)),INDEX(#REF!,MATCH(KQ471,#REF!,0)),"ERROR")</f>
        <v>#REF!</v>
      </c>
      <c r="LU471" s="24" t="e">
        <f t="shared" si="416"/>
        <v>#DIV/0!</v>
      </c>
      <c r="LV471" s="24" t="e">
        <f t="shared" si="417"/>
        <v>#DIV/0!</v>
      </c>
      <c r="LW471" s="24" t="e">
        <f t="shared" si="418"/>
        <v>#DIV/0!</v>
      </c>
      <c r="LX471" s="24" t="e">
        <f t="shared" si="419"/>
        <v>#DIV/0!</v>
      </c>
      <c r="LY471" s="25" t="e">
        <f t="shared" si="420"/>
        <v>#REF!</v>
      </c>
      <c r="LZ471" s="25" t="e">
        <f t="shared" si="421"/>
        <v>#REF!</v>
      </c>
      <c r="MA471" s="26" t="e">
        <f t="shared" si="422"/>
        <v>#REF!</v>
      </c>
      <c r="MB471" s="27" t="e">
        <f t="shared" si="423"/>
        <v>#REF!</v>
      </c>
      <c r="MC471" s="28" t="e">
        <f t="shared" si="424"/>
        <v>#REF!</v>
      </c>
      <c r="MD471" s="24" t="e">
        <f t="shared" si="425"/>
        <v>#REF!</v>
      </c>
      <c r="ME471" s="29" t="e">
        <f t="shared" si="426"/>
        <v>#REF!</v>
      </c>
      <c r="MF471" s="30" t="e">
        <f t="shared" si="427"/>
        <v>#REF!</v>
      </c>
      <c r="MG471" s="24" t="e">
        <f t="shared" si="428"/>
        <v>#REF!</v>
      </c>
      <c r="MH471" s="29" t="e">
        <f t="shared" si="429"/>
        <v>#REF!</v>
      </c>
      <c r="MI471" s="30" t="e">
        <f t="shared" si="430"/>
        <v>#REF!</v>
      </c>
      <c r="MJ471" t="str">
        <f t="shared" si="431"/>
        <v/>
      </c>
      <c r="MK471" t="str">
        <f t="shared" si="432"/>
        <v/>
      </c>
      <c r="ML471" t="str">
        <f t="shared" si="433"/>
        <v/>
      </c>
      <c r="MM471" t="str">
        <f t="shared" si="434"/>
        <v/>
      </c>
      <c r="MN471" t="str">
        <f t="shared" si="435"/>
        <v/>
      </c>
      <c r="MO471" t="str">
        <f t="shared" si="436"/>
        <v/>
      </c>
      <c r="MP471" s="5" t="e">
        <f>COUNTIFS(#REF!,LT471,#REF!,1,#REF!,"&gt;="&amp;MC471,#REF!,"&lt;="&amp;MB471,#REF!,"&lt;="&amp;ME471,#REF!,"&gt;="&amp;MF471,#REF!,"="&amp;KV471,#REF!,"="&amp;KX471)</f>
        <v>#REF!</v>
      </c>
      <c r="MQ471" s="5" t="e">
        <f>COUNTIFS(#REF!,LT471,#REF!,0,#REF!,"&gt;="&amp;MC471,#REF!,"&lt;="&amp;MB471,#REF!,"&lt;="&amp;ME471,#REF!,"&gt;="&amp;MF471,#REF!,"="&amp;KV471,#REF!,"="&amp;KX471)</f>
        <v>#REF!</v>
      </c>
      <c r="MR471" s="5" t="e">
        <f>COUNTIFS(#REF!,LT471,#REF!,1,#REF!,"&gt;="&amp;MC471,#REF!,"&lt;="&amp;MB471,#REF!,"&lt;="&amp;ME471,#REF!,"&gt;="&amp;MF471,#REF!,"="&amp;KW471,#REF!,"="&amp;KY471)</f>
        <v>#REF!</v>
      </c>
      <c r="MS471" s="5" t="e">
        <f>COUNTIFS(#REF!,LT471,#REF!,0,#REF!,"&gt;="&amp;MC471,#REF!,"&lt;="&amp;MB471,#REF!,"&lt;="&amp;ME471,#REF!,"&gt;="&amp;MF471,#REF!,"="&amp;KW471,#REF!,"="&amp;KY471)</f>
        <v>#REF!</v>
      </c>
      <c r="MT471" s="5" t="e">
        <f>COUNTIFS(#REF!,LT471,#REF!,1,#REF!,"&gt;="&amp;MI471,#REF!,"&lt;="&amp;MH471,#REF!,"&lt;="&amp;ME471,#REF!,"&gt;="&amp;MF471)</f>
        <v>#REF!</v>
      </c>
      <c r="MU471" s="5" t="e">
        <f>COUNTIFS(#REF!,LT471,#REF!,0,#REF!,"&gt;="&amp;MI471,#REF!,"&lt;="&amp;MH471,#REF!,"&lt;="&amp;ME471,#REF!,"&gt;="&amp;MF471)</f>
        <v>#REF!</v>
      </c>
      <c r="MV471" s="5" t="e">
        <f>COUNTIFS(#REF!,LT471,#REF!,1,#REF!,"&gt;="&amp;MI471,#REF!,"&lt;="&amp;MH471,#REF!,"="&amp;KZ471,#REF!,"="&amp;LA471,#REF!,"&lt;="&amp;ME471,#REF!,"&gt;="&amp;MF471)</f>
        <v>#REF!</v>
      </c>
      <c r="MW471" s="5" t="e">
        <f>COUNTIFS(#REF!,LT471,#REF!,0,#REF!,"&gt;="&amp;MI471,#REF!,"&lt;="&amp;MH471,#REF!,"="&amp;KZ471,#REF!,"="&amp;LA471,#REF!,"&lt;="&amp;ME471,#REF!,"&gt;="&amp;MF471)</f>
        <v>#REF!</v>
      </c>
      <c r="MX471" s="5" t="e">
        <f>COUNTIFS(#REF!,LT471,#REF!,1,#REF!,"&gt;="&amp;MC471,#REF!,"&lt;="&amp;MB471,#REF!,"&lt;="&amp;ME471,#REF!,"&gt;="&amp;MF471)</f>
        <v>#REF!</v>
      </c>
      <c r="MY471" s="5" t="e">
        <f>COUNTIFS(#REF!,LT471,#REF!,0,#REF!,"&gt;="&amp;MC471,#REF!,"&lt;="&amp;MB471,#REF!,"&lt;="&amp;ME471,#REF!,"&gt;="&amp;MF471)</f>
        <v>#REF!</v>
      </c>
      <c r="MZ471" s="5" t="e">
        <f>COUNTIFS(#REF!,LT471,#REF!,1,#REF!,"&lt;="&amp;ME471,#REF!,"&gt;="&amp;MF471,#REF!,"="&amp;KV471,#REF!,"="&amp;KX471)</f>
        <v>#REF!</v>
      </c>
      <c r="NA471" s="5" t="e">
        <f>COUNTIFS(#REF!,LT471,#REF!,0,#REF!,"&lt;="&amp;ME471,#REF!,"&gt;="&amp;MF471,#REF!,"="&amp;KV471,#REF!,"="&amp;KX471)</f>
        <v>#REF!</v>
      </c>
      <c r="NB471" s="5" t="e">
        <f>COUNTIFS(#REF!,LT471,#REF!,1,#REF!,"&lt;="&amp;ME471,#REF!,"&gt;="&amp;MF471,#REF!,"="&amp;KW471,#REF!,"="&amp;KY471)</f>
        <v>#REF!</v>
      </c>
      <c r="NC471" s="5" t="e">
        <f>COUNTIFS(#REF!,LT471,#REF!,0,#REF!,"&lt;="&amp;ME471,#REF!,"&gt;="&amp;MF471,#REF!,"="&amp;KW471,#REF!,"="&amp;KY471)</f>
        <v>#REF!</v>
      </c>
      <c r="ND471" s="5" t="e">
        <f>COUNTIFS(#REF!,LT471,#REF!,1,#REF!,"&gt;="&amp;MC471,#REF!,"&lt;="&amp;MB471,#REF!,"&lt;="&amp;ME471,#REF!,"&gt;="&amp;MF471,#REF!,"="&amp;KV471,#REF!,"="&amp;KX471)</f>
        <v>#REF!</v>
      </c>
      <c r="NE471" s="5" t="e">
        <f>COUNTIFS(#REF!,LT471,#REF!,0,#REF!,"&gt;="&amp;MC471,#REF!,"&lt;="&amp;MB471,#REF!,"&lt;="&amp;ME471,#REF!,"&gt;="&amp;MF471,#REF!,"="&amp;KV471,#REF!,"="&amp;KX471)</f>
        <v>#REF!</v>
      </c>
      <c r="NF471" s="5" t="e">
        <f>COUNTIFS(#REF!,LT471,#REF!,1,#REF!,"&gt;="&amp;MC471,#REF!,"&lt;="&amp;MB471,#REF!,"&lt;="&amp;ME471,#REF!,"&gt;="&amp;MF471,#REF!,"="&amp;KW471,#REF!,"="&amp;KY471)</f>
        <v>#REF!</v>
      </c>
      <c r="NG471" s="5" t="e">
        <f>COUNTIFS(#REF!,LT471,#REF!,0,#REF!,"&gt;="&amp;MC471,#REF!,"&lt;="&amp;MB471,#REF!,"&lt;="&amp;ME471,#REF!,"&gt;="&amp;MF471,#REF!,"="&amp;KW471,#REF!,"="&amp;KY471)</f>
        <v>#REF!</v>
      </c>
      <c r="NH471" s="5" t="e">
        <f>COUNTIFS(#REF!,LT471,#REF!,1,#REF!,"&gt;="&amp;MC471,#REF!,"&lt;="&amp;MB471,#REF!,"&lt;="&amp;ME471,#REF!,"&gt;="&amp;MF471,#REF!,"="&amp;KZ471,#REF!,"="&amp;LA471)</f>
        <v>#REF!</v>
      </c>
      <c r="NI471" s="5" t="e">
        <f>COUNTIFS(#REF!,LT471,#REF!,0,#REF!,"&gt;="&amp;MC471,#REF!,"&lt;="&amp;MB471,#REF!,"&lt;="&amp;ME471,#REF!,"&gt;="&amp;MF471,#REF!,"="&amp;KZ471,#REF!,"="&amp;LA471)</f>
        <v>#REF!</v>
      </c>
      <c r="NJ471" s="5" t="e">
        <f>COUNTIFS(#REF!,LT471,#REF!,1,#REF!,"&gt;="&amp;MI471,#REF!,"&lt;="&amp;MH471,#REF!,"&lt;="&amp;ME471,#REF!,"&gt;="&amp;MF471)</f>
        <v>#REF!</v>
      </c>
      <c r="NK471" s="5" t="e">
        <f>COUNTIFS(#REF!,LT471,#REF!,0,#REF!,"&gt;="&amp;MI471,#REF!,"&lt;="&amp;MH471,#REF!,"&lt;="&amp;ME471,#REF!,"&gt;="&amp;MF471)</f>
        <v>#REF!</v>
      </c>
      <c r="NL471" s="5" t="e">
        <f>COUNTIFS(#REF!,LT471,#REF!,1,#REF!,"&gt;="&amp;MI471,#REF!,"&lt;="&amp;MH471,#REF!,"="&amp;KZ471,#REF!,"="&amp;LA471,#REF!,"&lt;="&amp;ME471,#REF!,"&gt;="&amp;MF471)</f>
        <v>#REF!</v>
      </c>
      <c r="NM471" s="5" t="e">
        <f>COUNTIFS(#REF!,LT471,#REF!,0,#REF!,"&gt;="&amp;MI471,#REF!,"&lt;="&amp;MH471,#REF!,"="&amp;KZ471,#REF!,"="&amp;LA471,#REF!,"&lt;="&amp;ME471,#REF!,"&gt;="&amp;MF471)</f>
        <v>#REF!</v>
      </c>
      <c r="NN471" s="5" t="e">
        <f>COUNTIFS(#REF!,LT471,#REF!,1,#REF!,"&gt;="&amp;MC471,#REF!,"&lt;="&amp;MB471,#REF!,"&lt;="&amp;ME471,#REF!,"&gt;="&amp;MF471)</f>
        <v>#REF!</v>
      </c>
      <c r="NO471" s="5" t="e">
        <f>COUNTIFS(#REF!,LT471,#REF!,0,#REF!,"&gt;="&amp;MC471,#REF!,"&lt;="&amp;MB471,#REF!,"&lt;="&amp;ME471,#REF!,"&gt;="&amp;MF471)</f>
        <v>#REF!</v>
      </c>
      <c r="NP471" s="5" t="e">
        <f>COUNTIFS(#REF!,LT471,#REF!,1,#REF!,"&lt;="&amp;ME471,#REF!,"&gt;="&amp;MF471,#REF!,"="&amp;KV471,#REF!,"="&amp;KX471)</f>
        <v>#REF!</v>
      </c>
      <c r="NQ471" s="5" t="e">
        <f>COUNTIFS(#REF!,LT471,#REF!,0,#REF!,"&lt;="&amp;ME471,#REF!,"&gt;="&amp;MF471,#REF!,"="&amp;KV471,#REF!,"="&amp;KX471)</f>
        <v>#REF!</v>
      </c>
      <c r="NR471" s="5" t="e">
        <f>COUNTIFS(#REF!,LT471,#REF!,1,#REF!,"&lt;="&amp;ME471,#REF!,"&gt;="&amp;MF471,#REF!,"="&amp;KW471,#REF!,"="&amp;KY471)</f>
        <v>#REF!</v>
      </c>
      <c r="NS471" s="5" t="e">
        <f>COUNTIFS(#REF!,LT471,#REF!,0,#REF!,"&lt;="&amp;ME471,#REF!,"&gt;="&amp;MF471,#REF!,"="&amp;KW471,#REF!,"="&amp;KY471)</f>
        <v>#REF!</v>
      </c>
      <c r="NT471" s="5" t="e">
        <f t="shared" si="437"/>
        <v>#REF!</v>
      </c>
      <c r="NU471" s="5" t="e">
        <f t="shared" si="438"/>
        <v>#REF!</v>
      </c>
      <c r="NV471" s="5" t="e">
        <f t="shared" si="439"/>
        <v>#REF!</v>
      </c>
      <c r="NW471" s="6" t="e">
        <f t="shared" si="440"/>
        <v>#REF!</v>
      </c>
      <c r="NX471" s="7" t="e">
        <f t="shared" si="441"/>
        <v>#REF!</v>
      </c>
      <c r="NY471" s="5" t="e">
        <f t="shared" si="442"/>
        <v>#REF!</v>
      </c>
      <c r="NZ471" s="31" t="e">
        <f t="shared" si="443"/>
        <v>#REF!</v>
      </c>
      <c r="OA471" s="32" t="e">
        <f t="shared" si="444"/>
        <v>#REF!</v>
      </c>
      <c r="OB471" s="32" t="e">
        <f t="shared" si="445"/>
        <v>#REF!</v>
      </c>
      <c r="OC471" s="33" t="e">
        <f t="shared" si="446"/>
        <v>#REF!</v>
      </c>
      <c r="OD471" s="33" t="e">
        <f t="shared" si="447"/>
        <v>#REF!</v>
      </c>
      <c r="OE471" s="33" t="e">
        <f t="shared" si="448"/>
        <v>#REF!</v>
      </c>
      <c r="OF471" s="33" t="e">
        <f t="shared" si="449"/>
        <v>#REF!</v>
      </c>
      <c r="OG471" s="5" t="e">
        <f t="shared" si="450"/>
        <v>#REF!</v>
      </c>
      <c r="OH471" s="5" t="e">
        <f t="shared" si="451"/>
        <v>#REF!</v>
      </c>
      <c r="OI471" s="5" t="e">
        <f t="shared" si="452"/>
        <v>#REF!</v>
      </c>
      <c r="OJ471" s="6" t="e">
        <f t="shared" si="453"/>
        <v>#REF!</v>
      </c>
      <c r="OK471" s="7" t="e">
        <f t="shared" si="454"/>
        <v>#REF!</v>
      </c>
      <c r="OL471" s="5" t="e">
        <f t="shared" si="455"/>
        <v>#REF!</v>
      </c>
      <c r="OM471" s="31" t="e">
        <f t="shared" si="456"/>
        <v>#REF!</v>
      </c>
      <c r="ON471" s="32" t="e">
        <f t="shared" si="457"/>
        <v>#REF!</v>
      </c>
      <c r="OO471" s="32" t="e">
        <f t="shared" si="458"/>
        <v>#REF!</v>
      </c>
      <c r="OP471" s="33" t="e">
        <f t="shared" si="459"/>
        <v>#REF!</v>
      </c>
      <c r="OQ471" s="33" t="e">
        <f t="shared" si="460"/>
        <v>#REF!</v>
      </c>
      <c r="OR471" s="33" t="e">
        <f t="shared" si="461"/>
        <v>#REF!</v>
      </c>
      <c r="OS471" s="33" t="e">
        <f t="shared" si="462"/>
        <v>#REF!</v>
      </c>
      <c r="OT471" t="e">
        <f t="shared" si="463"/>
        <v>#REF!</v>
      </c>
      <c r="OU471" t="e">
        <f t="shared" si="464"/>
        <v>#REF!</v>
      </c>
      <c r="OV471" t="e">
        <f t="shared" si="465"/>
        <v>#REF!</v>
      </c>
      <c r="OW471" t="e">
        <f t="shared" si="466"/>
        <v>#REF!</v>
      </c>
      <c r="OX471" t="e">
        <f t="shared" si="467"/>
        <v>#REF!</v>
      </c>
      <c r="OY471" t="e">
        <f t="shared" si="468"/>
        <v>#REF!</v>
      </c>
    </row>
    <row r="472" spans="1:415" ht="16.5" customHeight="1" x14ac:dyDescent="0.3">
      <c r="A472" s="22"/>
      <c r="KN472" s="5" t="e">
        <f>IF(INDEX(#REF!,MATCH('HT 0-0'!D472,#REF!,0))=INDEX(#REF!,MATCH('HT 0-0'!D472,#REF!,0)),INDEX(#REF!,MATCH('HT 0-0'!D472,#REF!,0)),"ERROR")</f>
        <v>#REF!</v>
      </c>
      <c r="KO472" s="5" t="e">
        <f>IF(INDEX(#REF!,MATCH('HT 0-0'!E472,#REF!,0))=INDEX(#REF!,MATCH('HT 0-0'!E472,#REF!,0)),INDEX(#REF!,MATCH('HT 0-0'!E472,#REF!,0)),"ERROR")</f>
        <v>#REF!</v>
      </c>
      <c r="KP472" s="5" t="e">
        <f t="shared" si="402"/>
        <v>#REF!</v>
      </c>
      <c r="KQ472" t="str">
        <f t="shared" si="403"/>
        <v>_</v>
      </c>
      <c r="KR472" s="5" t="e">
        <f t="shared" si="404"/>
        <v>#DIV/0!</v>
      </c>
      <c r="KS472" s="5" t="e">
        <f t="shared" si="405"/>
        <v>#DIV/0!</v>
      </c>
      <c r="KT472" s="5" t="e">
        <f t="shared" si="406"/>
        <v>#DIV/0!</v>
      </c>
      <c r="KU472" s="5" t="e">
        <f t="shared" si="407"/>
        <v>#DIV/0!</v>
      </c>
      <c r="KV472" s="5" t="e">
        <f t="shared" si="408"/>
        <v>#DIV/0!</v>
      </c>
      <c r="KW472" s="5" t="e">
        <f t="shared" si="409"/>
        <v>#DIV/0!</v>
      </c>
      <c r="KX472" s="5" t="e">
        <f t="shared" si="410"/>
        <v>#DIV/0!</v>
      </c>
      <c r="KY472" s="5" t="e">
        <f t="shared" si="411"/>
        <v>#DIV/0!</v>
      </c>
      <c r="KZ472" s="5" t="e">
        <f t="shared" si="412"/>
        <v>#DIV/0!</v>
      </c>
      <c r="LA472" s="5" t="e">
        <f t="shared" si="413"/>
        <v>#DIV/0!</v>
      </c>
      <c r="LB472" t="e">
        <f>IF(LQ472="0-0",INDEX(Scrape!#REF!,MATCH('HT 0-0'!KP472,Scrape!$B:$B,0)),"")</f>
        <v>#REF!</v>
      </c>
      <c r="LC472" t="e">
        <f>IF(LQ472="0-0",INDEX(Scrape!$A:$A,MATCH('HT 0-0'!KP472,Scrape!$B:$B,0)),"")</f>
        <v>#REF!</v>
      </c>
      <c r="LD472" t="e">
        <f>IF(LQ472="0-0",INDEX(Scrape!$B:$B,MATCH('HT 0-0'!KP472,Scrape!$B:$B,0)),"")</f>
        <v>#REF!</v>
      </c>
      <c r="LE472" t="e">
        <f>IF(LQ472="0-0",INDEX(Scrape!$C:$C,MATCH('HT 0-0'!KP472,Scrape!$B:$B,0)),"")</f>
        <v>#REF!</v>
      </c>
      <c r="LF472" t="e">
        <f>IF(LQ472="0-0",INDEX(Scrape!$D:$D,MATCH('HT 0-0'!KP472,Scrape!$B:$B,0)),"")</f>
        <v>#REF!</v>
      </c>
      <c r="LG472" t="e">
        <f>IF(LQ472="0-0",INDEX(Scrape!$E:$E,MATCH('HT 0-0'!KP472,Scrape!$B:$B,0)),"")</f>
        <v>#REF!</v>
      </c>
      <c r="LH472" t="e">
        <f>IF(LQ472="0-0",INDEX(Scrape!$F:$F,MATCH('HT 0-0'!KP472,Scrape!$B:$B,0)),"")</f>
        <v>#REF!</v>
      </c>
      <c r="LI472" t="e">
        <f>IF(LQ472="0-0",INDEX(Scrape!$G:$G,MATCH('HT 0-0'!KP472,Scrape!$B:$B,0)),"")</f>
        <v>#REF!</v>
      </c>
      <c r="LJ472" t="e">
        <f>IF(LQ472="0-0",INDEX(Scrape!$H:$H,MATCH('HT 0-0'!KP472,Scrape!$B:$B,0)),"")</f>
        <v>#REF!</v>
      </c>
      <c r="LK472" t="e">
        <f>IF(LQ472="0-0",INDEX(Scrape!$I:$I,MATCH('HT 0-0'!KP472,Scrape!$B:$B,0)),"")</f>
        <v>#REF!</v>
      </c>
      <c r="LL472" t="e">
        <f>IF(LQ472="0-0",INDEX(Scrape!$J:$J,MATCH('HT 0-0'!KP472,Scrape!$B:$B,0)),"")</f>
        <v>#REF!</v>
      </c>
      <c r="LM472" t="e">
        <f>IF(LQ472="0-0",INDEX(Scrape!$K:$K,MATCH('HT 0-0'!KP472,Scrape!$B:$B,0)),"")</f>
        <v>#REF!</v>
      </c>
      <c r="LN472" t="e">
        <f>IF(LQ472="0-0",INDEX(Scrape!$L:$L,MATCH('HT 0-0'!KP472,Scrape!$B:$B,0)),"")</f>
        <v>#REF!</v>
      </c>
      <c r="LO472" t="e">
        <f>IF(LQ472="0-0",INDEX(Scrape!$M:$M,MATCH('HT 0-0'!KP472,Scrape!$B:$B,0)),"")</f>
        <v>#REF!</v>
      </c>
      <c r="LP472" t="e">
        <f>IF(LQ472="0-0",INDEX(Scrape!$N:$N,MATCH('HT 0-0'!KP472,Scrape!$B:$B,0)),"")</f>
        <v>#REF!</v>
      </c>
      <c r="LQ472" t="e">
        <f>INDEX(Scrape!$O:$O,MATCH('HT 0-0'!KP472,Scrape!$B:$B,0))</f>
        <v>#REF!</v>
      </c>
      <c r="LR472" t="e">
        <f t="shared" si="414"/>
        <v>#REF!</v>
      </c>
      <c r="LS472" t="e">
        <f t="shared" si="415"/>
        <v>#REF!</v>
      </c>
      <c r="LT472" s="23" t="e">
        <f>IF(INDEX(#REF!,MATCH(KQ472,#REF!,0))=INDEX(#REF!,MATCH(KQ472,#REF!,0)),INDEX(#REF!,MATCH(KQ472,#REF!,0)),"ERROR")</f>
        <v>#REF!</v>
      </c>
      <c r="LU472" s="24" t="e">
        <f t="shared" si="416"/>
        <v>#DIV/0!</v>
      </c>
      <c r="LV472" s="24" t="e">
        <f t="shared" si="417"/>
        <v>#DIV/0!</v>
      </c>
      <c r="LW472" s="24" t="e">
        <f t="shared" si="418"/>
        <v>#DIV/0!</v>
      </c>
      <c r="LX472" s="24" t="e">
        <f t="shared" si="419"/>
        <v>#DIV/0!</v>
      </c>
      <c r="LY472" s="25" t="e">
        <f t="shared" si="420"/>
        <v>#REF!</v>
      </c>
      <c r="LZ472" s="25" t="e">
        <f t="shared" si="421"/>
        <v>#REF!</v>
      </c>
      <c r="MA472" s="26" t="e">
        <f t="shared" si="422"/>
        <v>#REF!</v>
      </c>
      <c r="MB472" s="27" t="e">
        <f t="shared" si="423"/>
        <v>#REF!</v>
      </c>
      <c r="MC472" s="28" t="e">
        <f t="shared" si="424"/>
        <v>#REF!</v>
      </c>
      <c r="MD472" s="24" t="e">
        <f t="shared" si="425"/>
        <v>#REF!</v>
      </c>
      <c r="ME472" s="29" t="e">
        <f t="shared" si="426"/>
        <v>#REF!</v>
      </c>
      <c r="MF472" s="30" t="e">
        <f t="shared" si="427"/>
        <v>#REF!</v>
      </c>
      <c r="MG472" s="24" t="e">
        <f t="shared" si="428"/>
        <v>#REF!</v>
      </c>
      <c r="MH472" s="29" t="e">
        <f t="shared" si="429"/>
        <v>#REF!</v>
      </c>
      <c r="MI472" s="30" t="e">
        <f t="shared" si="430"/>
        <v>#REF!</v>
      </c>
      <c r="MJ472" t="str">
        <f t="shared" si="431"/>
        <v/>
      </c>
      <c r="MK472" t="str">
        <f t="shared" si="432"/>
        <v/>
      </c>
      <c r="ML472" t="str">
        <f t="shared" si="433"/>
        <v/>
      </c>
      <c r="MM472" t="str">
        <f t="shared" si="434"/>
        <v/>
      </c>
      <c r="MN472" t="str">
        <f t="shared" si="435"/>
        <v/>
      </c>
      <c r="MO472" t="str">
        <f t="shared" si="436"/>
        <v/>
      </c>
      <c r="MP472" s="5" t="e">
        <f>COUNTIFS(#REF!,LT472,#REF!,1,#REF!,"&gt;="&amp;MC472,#REF!,"&lt;="&amp;MB472,#REF!,"&lt;="&amp;ME472,#REF!,"&gt;="&amp;MF472,#REF!,"="&amp;KV472,#REF!,"="&amp;KX472)</f>
        <v>#REF!</v>
      </c>
      <c r="MQ472" s="5" t="e">
        <f>COUNTIFS(#REF!,LT472,#REF!,0,#REF!,"&gt;="&amp;MC472,#REF!,"&lt;="&amp;MB472,#REF!,"&lt;="&amp;ME472,#REF!,"&gt;="&amp;MF472,#REF!,"="&amp;KV472,#REF!,"="&amp;KX472)</f>
        <v>#REF!</v>
      </c>
      <c r="MR472" s="5" t="e">
        <f>COUNTIFS(#REF!,LT472,#REF!,1,#REF!,"&gt;="&amp;MC472,#REF!,"&lt;="&amp;MB472,#REF!,"&lt;="&amp;ME472,#REF!,"&gt;="&amp;MF472,#REF!,"="&amp;KW472,#REF!,"="&amp;KY472)</f>
        <v>#REF!</v>
      </c>
      <c r="MS472" s="5" t="e">
        <f>COUNTIFS(#REF!,LT472,#REF!,0,#REF!,"&gt;="&amp;MC472,#REF!,"&lt;="&amp;MB472,#REF!,"&lt;="&amp;ME472,#REF!,"&gt;="&amp;MF472,#REF!,"="&amp;KW472,#REF!,"="&amp;KY472)</f>
        <v>#REF!</v>
      </c>
      <c r="MT472" s="5" t="e">
        <f>COUNTIFS(#REF!,LT472,#REF!,1,#REF!,"&gt;="&amp;MI472,#REF!,"&lt;="&amp;MH472,#REF!,"&lt;="&amp;ME472,#REF!,"&gt;="&amp;MF472)</f>
        <v>#REF!</v>
      </c>
      <c r="MU472" s="5" t="e">
        <f>COUNTIFS(#REF!,LT472,#REF!,0,#REF!,"&gt;="&amp;MI472,#REF!,"&lt;="&amp;MH472,#REF!,"&lt;="&amp;ME472,#REF!,"&gt;="&amp;MF472)</f>
        <v>#REF!</v>
      </c>
      <c r="MV472" s="5" t="e">
        <f>COUNTIFS(#REF!,LT472,#REF!,1,#REF!,"&gt;="&amp;MI472,#REF!,"&lt;="&amp;MH472,#REF!,"="&amp;KZ472,#REF!,"="&amp;LA472,#REF!,"&lt;="&amp;ME472,#REF!,"&gt;="&amp;MF472)</f>
        <v>#REF!</v>
      </c>
      <c r="MW472" s="5" t="e">
        <f>COUNTIFS(#REF!,LT472,#REF!,0,#REF!,"&gt;="&amp;MI472,#REF!,"&lt;="&amp;MH472,#REF!,"="&amp;KZ472,#REF!,"="&amp;LA472,#REF!,"&lt;="&amp;ME472,#REF!,"&gt;="&amp;MF472)</f>
        <v>#REF!</v>
      </c>
      <c r="MX472" s="5" t="e">
        <f>COUNTIFS(#REF!,LT472,#REF!,1,#REF!,"&gt;="&amp;MC472,#REF!,"&lt;="&amp;MB472,#REF!,"&lt;="&amp;ME472,#REF!,"&gt;="&amp;MF472)</f>
        <v>#REF!</v>
      </c>
      <c r="MY472" s="5" t="e">
        <f>COUNTIFS(#REF!,LT472,#REF!,0,#REF!,"&gt;="&amp;MC472,#REF!,"&lt;="&amp;MB472,#REF!,"&lt;="&amp;ME472,#REF!,"&gt;="&amp;MF472)</f>
        <v>#REF!</v>
      </c>
      <c r="MZ472" s="5" t="e">
        <f>COUNTIFS(#REF!,LT472,#REF!,1,#REF!,"&lt;="&amp;ME472,#REF!,"&gt;="&amp;MF472,#REF!,"="&amp;KV472,#REF!,"="&amp;KX472)</f>
        <v>#REF!</v>
      </c>
      <c r="NA472" s="5" t="e">
        <f>COUNTIFS(#REF!,LT472,#REF!,0,#REF!,"&lt;="&amp;ME472,#REF!,"&gt;="&amp;MF472,#REF!,"="&amp;KV472,#REF!,"="&amp;KX472)</f>
        <v>#REF!</v>
      </c>
      <c r="NB472" s="5" t="e">
        <f>COUNTIFS(#REF!,LT472,#REF!,1,#REF!,"&lt;="&amp;ME472,#REF!,"&gt;="&amp;MF472,#REF!,"="&amp;KW472,#REF!,"="&amp;KY472)</f>
        <v>#REF!</v>
      </c>
      <c r="NC472" s="5" t="e">
        <f>COUNTIFS(#REF!,LT472,#REF!,0,#REF!,"&lt;="&amp;ME472,#REF!,"&gt;="&amp;MF472,#REF!,"="&amp;KW472,#REF!,"="&amp;KY472)</f>
        <v>#REF!</v>
      </c>
      <c r="ND472" s="5" t="e">
        <f>COUNTIFS(#REF!,LT472,#REF!,1,#REF!,"&gt;="&amp;MC472,#REF!,"&lt;="&amp;MB472,#REF!,"&lt;="&amp;ME472,#REF!,"&gt;="&amp;MF472,#REF!,"="&amp;KV472,#REF!,"="&amp;KX472)</f>
        <v>#REF!</v>
      </c>
      <c r="NE472" s="5" t="e">
        <f>COUNTIFS(#REF!,LT472,#REF!,0,#REF!,"&gt;="&amp;MC472,#REF!,"&lt;="&amp;MB472,#REF!,"&lt;="&amp;ME472,#REF!,"&gt;="&amp;MF472,#REF!,"="&amp;KV472,#REF!,"="&amp;KX472)</f>
        <v>#REF!</v>
      </c>
      <c r="NF472" s="5" t="e">
        <f>COUNTIFS(#REF!,LT472,#REF!,1,#REF!,"&gt;="&amp;MC472,#REF!,"&lt;="&amp;MB472,#REF!,"&lt;="&amp;ME472,#REF!,"&gt;="&amp;MF472,#REF!,"="&amp;KW472,#REF!,"="&amp;KY472)</f>
        <v>#REF!</v>
      </c>
      <c r="NG472" s="5" t="e">
        <f>COUNTIFS(#REF!,LT472,#REF!,0,#REF!,"&gt;="&amp;MC472,#REF!,"&lt;="&amp;MB472,#REF!,"&lt;="&amp;ME472,#REF!,"&gt;="&amp;MF472,#REF!,"="&amp;KW472,#REF!,"="&amp;KY472)</f>
        <v>#REF!</v>
      </c>
      <c r="NH472" s="5" t="e">
        <f>COUNTIFS(#REF!,LT472,#REF!,1,#REF!,"&gt;="&amp;MC472,#REF!,"&lt;="&amp;MB472,#REF!,"&lt;="&amp;ME472,#REF!,"&gt;="&amp;MF472,#REF!,"="&amp;KZ472,#REF!,"="&amp;LA472)</f>
        <v>#REF!</v>
      </c>
      <c r="NI472" s="5" t="e">
        <f>COUNTIFS(#REF!,LT472,#REF!,0,#REF!,"&gt;="&amp;MC472,#REF!,"&lt;="&amp;MB472,#REF!,"&lt;="&amp;ME472,#REF!,"&gt;="&amp;MF472,#REF!,"="&amp;KZ472,#REF!,"="&amp;LA472)</f>
        <v>#REF!</v>
      </c>
      <c r="NJ472" s="5" t="e">
        <f>COUNTIFS(#REF!,LT472,#REF!,1,#REF!,"&gt;="&amp;MI472,#REF!,"&lt;="&amp;MH472,#REF!,"&lt;="&amp;ME472,#REF!,"&gt;="&amp;MF472)</f>
        <v>#REF!</v>
      </c>
      <c r="NK472" s="5" t="e">
        <f>COUNTIFS(#REF!,LT472,#REF!,0,#REF!,"&gt;="&amp;MI472,#REF!,"&lt;="&amp;MH472,#REF!,"&lt;="&amp;ME472,#REF!,"&gt;="&amp;MF472)</f>
        <v>#REF!</v>
      </c>
      <c r="NL472" s="5" t="e">
        <f>COUNTIFS(#REF!,LT472,#REF!,1,#REF!,"&gt;="&amp;MI472,#REF!,"&lt;="&amp;MH472,#REF!,"="&amp;KZ472,#REF!,"="&amp;LA472,#REF!,"&lt;="&amp;ME472,#REF!,"&gt;="&amp;MF472)</f>
        <v>#REF!</v>
      </c>
      <c r="NM472" s="5" t="e">
        <f>COUNTIFS(#REF!,LT472,#REF!,0,#REF!,"&gt;="&amp;MI472,#REF!,"&lt;="&amp;MH472,#REF!,"="&amp;KZ472,#REF!,"="&amp;LA472,#REF!,"&lt;="&amp;ME472,#REF!,"&gt;="&amp;MF472)</f>
        <v>#REF!</v>
      </c>
      <c r="NN472" s="5" t="e">
        <f>COUNTIFS(#REF!,LT472,#REF!,1,#REF!,"&gt;="&amp;MC472,#REF!,"&lt;="&amp;MB472,#REF!,"&lt;="&amp;ME472,#REF!,"&gt;="&amp;MF472)</f>
        <v>#REF!</v>
      </c>
      <c r="NO472" s="5" t="e">
        <f>COUNTIFS(#REF!,LT472,#REF!,0,#REF!,"&gt;="&amp;MC472,#REF!,"&lt;="&amp;MB472,#REF!,"&lt;="&amp;ME472,#REF!,"&gt;="&amp;MF472)</f>
        <v>#REF!</v>
      </c>
      <c r="NP472" s="5" t="e">
        <f>COUNTIFS(#REF!,LT472,#REF!,1,#REF!,"&lt;="&amp;ME472,#REF!,"&gt;="&amp;MF472,#REF!,"="&amp;KV472,#REF!,"="&amp;KX472)</f>
        <v>#REF!</v>
      </c>
      <c r="NQ472" s="5" t="e">
        <f>COUNTIFS(#REF!,LT472,#REF!,0,#REF!,"&lt;="&amp;ME472,#REF!,"&gt;="&amp;MF472,#REF!,"="&amp;KV472,#REF!,"="&amp;KX472)</f>
        <v>#REF!</v>
      </c>
      <c r="NR472" s="5" t="e">
        <f>COUNTIFS(#REF!,LT472,#REF!,1,#REF!,"&lt;="&amp;ME472,#REF!,"&gt;="&amp;MF472,#REF!,"="&amp;KW472,#REF!,"="&amp;KY472)</f>
        <v>#REF!</v>
      </c>
      <c r="NS472" s="5" t="e">
        <f>COUNTIFS(#REF!,LT472,#REF!,0,#REF!,"&lt;="&amp;ME472,#REF!,"&gt;="&amp;MF472,#REF!,"="&amp;KW472,#REF!,"="&amp;KY472)</f>
        <v>#REF!</v>
      </c>
      <c r="NT472" s="5" t="e">
        <f t="shared" si="437"/>
        <v>#REF!</v>
      </c>
      <c r="NU472" s="5" t="e">
        <f t="shared" si="438"/>
        <v>#REF!</v>
      </c>
      <c r="NV472" s="5" t="e">
        <f t="shared" si="439"/>
        <v>#REF!</v>
      </c>
      <c r="NW472" s="6" t="e">
        <f t="shared" si="440"/>
        <v>#REF!</v>
      </c>
      <c r="NX472" s="7" t="e">
        <f t="shared" si="441"/>
        <v>#REF!</v>
      </c>
      <c r="NY472" s="5" t="e">
        <f t="shared" si="442"/>
        <v>#REF!</v>
      </c>
      <c r="NZ472" s="31" t="e">
        <f t="shared" si="443"/>
        <v>#REF!</v>
      </c>
      <c r="OA472" s="32" t="e">
        <f t="shared" si="444"/>
        <v>#REF!</v>
      </c>
      <c r="OB472" s="32" t="e">
        <f t="shared" si="445"/>
        <v>#REF!</v>
      </c>
      <c r="OC472" s="33" t="e">
        <f t="shared" si="446"/>
        <v>#REF!</v>
      </c>
      <c r="OD472" s="33" t="e">
        <f t="shared" si="447"/>
        <v>#REF!</v>
      </c>
      <c r="OE472" s="33" t="e">
        <f t="shared" si="448"/>
        <v>#REF!</v>
      </c>
      <c r="OF472" s="33" t="e">
        <f t="shared" si="449"/>
        <v>#REF!</v>
      </c>
      <c r="OG472" s="5" t="e">
        <f t="shared" si="450"/>
        <v>#REF!</v>
      </c>
      <c r="OH472" s="5" t="e">
        <f t="shared" si="451"/>
        <v>#REF!</v>
      </c>
      <c r="OI472" s="5" t="e">
        <f t="shared" si="452"/>
        <v>#REF!</v>
      </c>
      <c r="OJ472" s="6" t="e">
        <f t="shared" si="453"/>
        <v>#REF!</v>
      </c>
      <c r="OK472" s="7" t="e">
        <f t="shared" si="454"/>
        <v>#REF!</v>
      </c>
      <c r="OL472" s="5" t="e">
        <f t="shared" si="455"/>
        <v>#REF!</v>
      </c>
      <c r="OM472" s="31" t="e">
        <f t="shared" si="456"/>
        <v>#REF!</v>
      </c>
      <c r="ON472" s="32" t="e">
        <f t="shared" si="457"/>
        <v>#REF!</v>
      </c>
      <c r="OO472" s="32" t="e">
        <f t="shared" si="458"/>
        <v>#REF!</v>
      </c>
      <c r="OP472" s="33" t="e">
        <f t="shared" si="459"/>
        <v>#REF!</v>
      </c>
      <c r="OQ472" s="33" t="e">
        <f t="shared" si="460"/>
        <v>#REF!</v>
      </c>
      <c r="OR472" s="33" t="e">
        <f t="shared" si="461"/>
        <v>#REF!</v>
      </c>
      <c r="OS472" s="33" t="e">
        <f t="shared" si="462"/>
        <v>#REF!</v>
      </c>
      <c r="OT472" t="e">
        <f t="shared" si="463"/>
        <v>#REF!</v>
      </c>
      <c r="OU472" t="e">
        <f t="shared" si="464"/>
        <v>#REF!</v>
      </c>
      <c r="OV472" t="e">
        <f t="shared" si="465"/>
        <v>#REF!</v>
      </c>
      <c r="OW472" t="e">
        <f t="shared" si="466"/>
        <v>#REF!</v>
      </c>
      <c r="OX472" t="e">
        <f t="shared" si="467"/>
        <v>#REF!</v>
      </c>
      <c r="OY472" t="e">
        <f t="shared" si="468"/>
        <v>#REF!</v>
      </c>
    </row>
    <row r="473" spans="1:415" ht="16.5" customHeight="1" x14ac:dyDescent="0.3">
      <c r="A473" s="22"/>
      <c r="KN473" s="5" t="e">
        <f>IF(INDEX(#REF!,MATCH('HT 0-0'!D473,#REF!,0))=INDEX(#REF!,MATCH('HT 0-0'!D473,#REF!,0)),INDEX(#REF!,MATCH('HT 0-0'!D473,#REF!,0)),"ERROR")</f>
        <v>#REF!</v>
      </c>
      <c r="KO473" s="5" t="e">
        <f>IF(INDEX(#REF!,MATCH('HT 0-0'!E473,#REF!,0))=INDEX(#REF!,MATCH('HT 0-0'!E473,#REF!,0)),INDEX(#REF!,MATCH('HT 0-0'!E473,#REF!,0)),"ERROR")</f>
        <v>#REF!</v>
      </c>
      <c r="KP473" s="5" t="e">
        <f t="shared" ref="KP473:KP536" si="469">KN473&amp;" v "&amp;KO473</f>
        <v>#REF!</v>
      </c>
      <c r="KQ473" t="str">
        <f t="shared" ref="KQ473:KQ536" si="470">B473&amp;"_"&amp;C473</f>
        <v>_</v>
      </c>
      <c r="KR473" s="5" t="e">
        <f t="shared" ref="KR473:KR536" si="471">IF((HW473/KK473)&lt;0.335,"G",IF((HW473/KK473)&gt;0.67,"R","A"))</f>
        <v>#DIV/0!</v>
      </c>
      <c r="KS473" s="5" t="e">
        <f t="shared" ref="KS473:KS536" si="472">IF((HX473/KK473)&lt;0.335,"G",IF((HX473/KK473)&gt;0.67,"R","A"))</f>
        <v>#DIV/0!</v>
      </c>
      <c r="KT473" s="5" t="e">
        <f t="shared" ref="KT473:KT536" si="473">IF((IH473/KK473)&lt;0.335,"G",IF((IH473/KK473)&gt;0.67,"R","A"))</f>
        <v>#DIV/0!</v>
      </c>
      <c r="KU473" s="5" t="e">
        <f t="shared" ref="KU473:KU536" si="474">IF((II473/KK473)&lt;0.335,"G",IF((II473/KK473)&gt;0.67,"R","A"))</f>
        <v>#DIV/0!</v>
      </c>
      <c r="KV473" s="5" t="e">
        <f t="shared" ref="KV473:KV536" si="475">IF((HZ473/KK473)&lt;0.335,"G",IF((HZ473/KK473)&gt;0.67,"R","A"))</f>
        <v>#DIV/0!</v>
      </c>
      <c r="KW473" s="5" t="e">
        <f t="shared" ref="KW473:KW536" si="476">IF((HY473/KK473)&lt;0.335,"G",IF((HY473/KK473)&gt;0.67,"R","A"))</f>
        <v>#DIV/0!</v>
      </c>
      <c r="KX473" s="5" t="e">
        <f t="shared" ref="KX473:KX536" si="477">IF((IK473/KK473)&lt;0.335,"G",IF((IK473/KK473)&gt;0.67,"R","A"))</f>
        <v>#DIV/0!</v>
      </c>
      <c r="KY473" s="5" t="e">
        <f t="shared" ref="KY473:KY536" si="478">IF((IJ473/KK473)&lt;0.335,"G",IF((IJ473/KK473)&gt;0.67,"R","A"))</f>
        <v>#DIV/0!</v>
      </c>
      <c r="KZ473" s="5" t="e">
        <f t="shared" ref="KZ473:KZ536" si="479">IF((HQ473/KK473)&lt;0.335,"G",IF((HQ473/KK473)&gt;0.67,"R","A"))</f>
        <v>#DIV/0!</v>
      </c>
      <c r="LA473" s="5" t="e">
        <f t="shared" ref="LA473:LA536" si="480">IF((IB473/KK473)&lt;0.335,"G",IF((IB473/KK473)&gt;0.67,"R","A"))</f>
        <v>#DIV/0!</v>
      </c>
      <c r="LB473" t="e">
        <f>IF(LQ473="0-0",INDEX(Scrape!#REF!,MATCH('HT 0-0'!KP473,Scrape!$B:$B,0)),"")</f>
        <v>#REF!</v>
      </c>
      <c r="LC473" t="e">
        <f>IF(LQ473="0-0",INDEX(Scrape!$A:$A,MATCH('HT 0-0'!KP473,Scrape!$B:$B,0)),"")</f>
        <v>#REF!</v>
      </c>
      <c r="LD473" t="e">
        <f>IF(LQ473="0-0",INDEX(Scrape!$B:$B,MATCH('HT 0-0'!KP473,Scrape!$B:$B,0)),"")</f>
        <v>#REF!</v>
      </c>
      <c r="LE473" t="e">
        <f>IF(LQ473="0-0",INDEX(Scrape!$C:$C,MATCH('HT 0-0'!KP473,Scrape!$B:$B,0)),"")</f>
        <v>#REF!</v>
      </c>
      <c r="LF473" t="e">
        <f>IF(LQ473="0-0",INDEX(Scrape!$D:$D,MATCH('HT 0-0'!KP473,Scrape!$B:$B,0)),"")</f>
        <v>#REF!</v>
      </c>
      <c r="LG473" t="e">
        <f>IF(LQ473="0-0",INDEX(Scrape!$E:$E,MATCH('HT 0-0'!KP473,Scrape!$B:$B,0)),"")</f>
        <v>#REF!</v>
      </c>
      <c r="LH473" t="e">
        <f>IF(LQ473="0-0",INDEX(Scrape!$F:$F,MATCH('HT 0-0'!KP473,Scrape!$B:$B,0)),"")</f>
        <v>#REF!</v>
      </c>
      <c r="LI473" t="e">
        <f>IF(LQ473="0-0",INDEX(Scrape!$G:$G,MATCH('HT 0-0'!KP473,Scrape!$B:$B,0)),"")</f>
        <v>#REF!</v>
      </c>
      <c r="LJ473" t="e">
        <f>IF(LQ473="0-0",INDEX(Scrape!$H:$H,MATCH('HT 0-0'!KP473,Scrape!$B:$B,0)),"")</f>
        <v>#REF!</v>
      </c>
      <c r="LK473" t="e">
        <f>IF(LQ473="0-0",INDEX(Scrape!$I:$I,MATCH('HT 0-0'!KP473,Scrape!$B:$B,0)),"")</f>
        <v>#REF!</v>
      </c>
      <c r="LL473" t="e">
        <f>IF(LQ473="0-0",INDEX(Scrape!$J:$J,MATCH('HT 0-0'!KP473,Scrape!$B:$B,0)),"")</f>
        <v>#REF!</v>
      </c>
      <c r="LM473" t="e">
        <f>IF(LQ473="0-0",INDEX(Scrape!$K:$K,MATCH('HT 0-0'!KP473,Scrape!$B:$B,0)),"")</f>
        <v>#REF!</v>
      </c>
      <c r="LN473" t="e">
        <f>IF(LQ473="0-0",INDEX(Scrape!$L:$L,MATCH('HT 0-0'!KP473,Scrape!$B:$B,0)),"")</f>
        <v>#REF!</v>
      </c>
      <c r="LO473" t="e">
        <f>IF(LQ473="0-0",INDEX(Scrape!$M:$M,MATCH('HT 0-0'!KP473,Scrape!$B:$B,0)),"")</f>
        <v>#REF!</v>
      </c>
      <c r="LP473" t="e">
        <f>IF(LQ473="0-0",INDEX(Scrape!$N:$N,MATCH('HT 0-0'!KP473,Scrape!$B:$B,0)),"")</f>
        <v>#REF!</v>
      </c>
      <c r="LQ473" t="e">
        <f>INDEX(Scrape!$O:$O,MATCH('HT 0-0'!KP473,Scrape!$B:$B,0))</f>
        <v>#REF!</v>
      </c>
      <c r="LR473" t="e">
        <f t="shared" ref="LR473:LR536" si="481">(1/LJ473)+(1/LI473)+(1/LH473)</f>
        <v>#REF!</v>
      </c>
      <c r="LS473" t="e">
        <f t="shared" ref="LS473:LS536" si="482">(1/LG473)+(1/LF473)+(1/LE473)</f>
        <v>#REF!</v>
      </c>
      <c r="LT473" s="23" t="e">
        <f>IF(INDEX(#REF!,MATCH(KQ473,#REF!,0))=INDEX(#REF!,MATCH(KQ473,#REF!,0)),INDEX(#REF!,MATCH(KQ473,#REF!,0)),"ERROR")</f>
        <v>#REF!</v>
      </c>
      <c r="LU473" s="24" t="e">
        <f t="shared" ref="LU473:LU536" si="483">IF(KR473="G",2,IF(KR473="R",0.5,IF(KR473="A",1)))</f>
        <v>#DIV/0!</v>
      </c>
      <c r="LV473" s="24" t="e">
        <f t="shared" ref="LV473:LV536" si="484">IF(KS473="G",0.5,IF(KS473="R",2,IF(KS473="A",1)))</f>
        <v>#DIV/0!</v>
      </c>
      <c r="LW473" s="24" t="e">
        <f t="shared" ref="LW473:LW536" si="485">IF(KT473="G",2,IF(KT473="R",0.5,IF(KT473="A",1)))</f>
        <v>#DIV/0!</v>
      </c>
      <c r="LX473" s="24" t="e">
        <f t="shared" ref="LX473:LX536" si="486">IF(KU473="G",0.5,IF(KU473="R",2,IF(KU473="A",1)))</f>
        <v>#DIV/0!</v>
      </c>
      <c r="LY473" s="25" t="e">
        <f t="shared" ref="LY473:LY536" si="487">(LK473*(LU473+LX473)+(LL473*(LU473+LX473)))</f>
        <v>#REF!</v>
      </c>
      <c r="LZ473" s="25" t="e">
        <f t="shared" ref="LZ473:LZ536" si="488">(LN473*(LV473+LW473)+(LO473*(LV473+LW473)))</f>
        <v>#REF!</v>
      </c>
      <c r="MA473" s="26" t="e">
        <f t="shared" ref="MA473:MA536" si="489">LY473-LZ473</f>
        <v>#REF!</v>
      </c>
      <c r="MB473" s="27" t="e">
        <f t="shared" ref="MB473:MB536" si="490">MA473+2</f>
        <v>#REF!</v>
      </c>
      <c r="MC473" s="28" t="e">
        <f t="shared" ref="MC473:MC536" si="491">MA473-2</f>
        <v>#REF!</v>
      </c>
      <c r="MD473" s="24" t="e">
        <f t="shared" ref="MD473:MD536" si="492">LE473</f>
        <v>#REF!</v>
      </c>
      <c r="ME473" s="29" t="e">
        <f t="shared" ref="ME473:ME536" si="493">IF(MD473=0,1000,MD473+0.75)</f>
        <v>#REF!</v>
      </c>
      <c r="MF473" s="30" t="e">
        <f t="shared" ref="MF473:MF536" si="494">IF(MD473=0,0,MD473-0.75)</f>
        <v>#REF!</v>
      </c>
      <c r="MG473" s="24" t="e">
        <f t="shared" ref="MG473:MG536" si="495">((LM473*(LU473+LX473))-((LP473*(LV473+LW473))))</f>
        <v>#REF!</v>
      </c>
      <c r="MH473" s="29" t="e">
        <f t="shared" ref="MH473:MH536" si="496">MG473*1.2</f>
        <v>#REF!</v>
      </c>
      <c r="MI473" s="30" t="e">
        <f t="shared" ref="MI473:MI536" si="497">MG473*0.8</f>
        <v>#REF!</v>
      </c>
      <c r="MJ473" t="str">
        <f t="shared" ref="MJ473:MJ536" si="498">IFERROR(OT473,"")</f>
        <v/>
      </c>
      <c r="MK473" t="str">
        <f t="shared" ref="MK473:MK536" si="499">IFERROR(OU473,"")</f>
        <v/>
      </c>
      <c r="ML473" t="str">
        <f t="shared" ref="ML473:ML536" si="500">IFERROR(OV473,"")</f>
        <v/>
      </c>
      <c r="MM473" t="str">
        <f t="shared" ref="MM473:MM536" si="501">IFERROR(OW473,"")</f>
        <v/>
      </c>
      <c r="MN473" t="str">
        <f t="shared" ref="MN473:MN536" si="502">IFERROR(OX473,"")</f>
        <v/>
      </c>
      <c r="MO473" t="str">
        <f t="shared" ref="MO473:MO536" si="503">IFERROR(OY473,"")</f>
        <v/>
      </c>
      <c r="MP473" s="5" t="e">
        <f>COUNTIFS(#REF!,LT473,#REF!,1,#REF!,"&gt;="&amp;MC473,#REF!,"&lt;="&amp;MB473,#REF!,"&lt;="&amp;ME473,#REF!,"&gt;="&amp;MF473,#REF!,"="&amp;KV473,#REF!,"="&amp;KX473)</f>
        <v>#REF!</v>
      </c>
      <c r="MQ473" s="5" t="e">
        <f>COUNTIFS(#REF!,LT473,#REF!,0,#REF!,"&gt;="&amp;MC473,#REF!,"&lt;="&amp;MB473,#REF!,"&lt;="&amp;ME473,#REF!,"&gt;="&amp;MF473,#REF!,"="&amp;KV473,#REF!,"="&amp;KX473)</f>
        <v>#REF!</v>
      </c>
      <c r="MR473" s="5" t="e">
        <f>COUNTIFS(#REF!,LT473,#REF!,1,#REF!,"&gt;="&amp;MC473,#REF!,"&lt;="&amp;MB473,#REF!,"&lt;="&amp;ME473,#REF!,"&gt;="&amp;MF473,#REF!,"="&amp;KW473,#REF!,"="&amp;KY473)</f>
        <v>#REF!</v>
      </c>
      <c r="MS473" s="5" t="e">
        <f>COUNTIFS(#REF!,LT473,#REF!,0,#REF!,"&gt;="&amp;MC473,#REF!,"&lt;="&amp;MB473,#REF!,"&lt;="&amp;ME473,#REF!,"&gt;="&amp;MF473,#REF!,"="&amp;KW473,#REF!,"="&amp;KY473)</f>
        <v>#REF!</v>
      </c>
      <c r="MT473" s="5" t="e">
        <f>COUNTIFS(#REF!,LT473,#REF!,1,#REF!,"&gt;="&amp;MI473,#REF!,"&lt;="&amp;MH473,#REF!,"&lt;="&amp;ME473,#REF!,"&gt;="&amp;MF473)</f>
        <v>#REF!</v>
      </c>
      <c r="MU473" s="5" t="e">
        <f>COUNTIFS(#REF!,LT473,#REF!,0,#REF!,"&gt;="&amp;MI473,#REF!,"&lt;="&amp;MH473,#REF!,"&lt;="&amp;ME473,#REF!,"&gt;="&amp;MF473)</f>
        <v>#REF!</v>
      </c>
      <c r="MV473" s="5" t="e">
        <f>COUNTIFS(#REF!,LT473,#REF!,1,#REF!,"&gt;="&amp;MI473,#REF!,"&lt;="&amp;MH473,#REF!,"="&amp;KZ473,#REF!,"="&amp;LA473,#REF!,"&lt;="&amp;ME473,#REF!,"&gt;="&amp;MF473)</f>
        <v>#REF!</v>
      </c>
      <c r="MW473" s="5" t="e">
        <f>COUNTIFS(#REF!,LT473,#REF!,0,#REF!,"&gt;="&amp;MI473,#REF!,"&lt;="&amp;MH473,#REF!,"="&amp;KZ473,#REF!,"="&amp;LA473,#REF!,"&lt;="&amp;ME473,#REF!,"&gt;="&amp;MF473)</f>
        <v>#REF!</v>
      </c>
      <c r="MX473" s="5" t="e">
        <f>COUNTIFS(#REF!,LT473,#REF!,1,#REF!,"&gt;="&amp;MC473,#REF!,"&lt;="&amp;MB473,#REF!,"&lt;="&amp;ME473,#REF!,"&gt;="&amp;MF473)</f>
        <v>#REF!</v>
      </c>
      <c r="MY473" s="5" t="e">
        <f>COUNTIFS(#REF!,LT473,#REF!,0,#REF!,"&gt;="&amp;MC473,#REF!,"&lt;="&amp;MB473,#REF!,"&lt;="&amp;ME473,#REF!,"&gt;="&amp;MF473)</f>
        <v>#REF!</v>
      </c>
      <c r="MZ473" s="5" t="e">
        <f>COUNTIFS(#REF!,LT473,#REF!,1,#REF!,"&lt;="&amp;ME473,#REF!,"&gt;="&amp;MF473,#REF!,"="&amp;KV473,#REF!,"="&amp;KX473)</f>
        <v>#REF!</v>
      </c>
      <c r="NA473" s="5" t="e">
        <f>COUNTIFS(#REF!,LT473,#REF!,0,#REF!,"&lt;="&amp;ME473,#REF!,"&gt;="&amp;MF473,#REF!,"="&amp;KV473,#REF!,"="&amp;KX473)</f>
        <v>#REF!</v>
      </c>
      <c r="NB473" s="5" t="e">
        <f>COUNTIFS(#REF!,LT473,#REF!,1,#REF!,"&lt;="&amp;ME473,#REF!,"&gt;="&amp;MF473,#REF!,"="&amp;KW473,#REF!,"="&amp;KY473)</f>
        <v>#REF!</v>
      </c>
      <c r="NC473" s="5" t="e">
        <f>COUNTIFS(#REF!,LT473,#REF!,0,#REF!,"&lt;="&amp;ME473,#REF!,"&gt;="&amp;MF473,#REF!,"="&amp;KW473,#REF!,"="&amp;KY473)</f>
        <v>#REF!</v>
      </c>
      <c r="ND473" s="5" t="e">
        <f>COUNTIFS(#REF!,LT473,#REF!,1,#REF!,"&gt;="&amp;MC473,#REF!,"&lt;="&amp;MB473,#REF!,"&lt;="&amp;ME473,#REF!,"&gt;="&amp;MF473,#REF!,"="&amp;KV473,#REF!,"="&amp;KX473)</f>
        <v>#REF!</v>
      </c>
      <c r="NE473" s="5" t="e">
        <f>COUNTIFS(#REF!,LT473,#REF!,0,#REF!,"&gt;="&amp;MC473,#REF!,"&lt;="&amp;MB473,#REF!,"&lt;="&amp;ME473,#REF!,"&gt;="&amp;MF473,#REF!,"="&amp;KV473,#REF!,"="&amp;KX473)</f>
        <v>#REF!</v>
      </c>
      <c r="NF473" s="5" t="e">
        <f>COUNTIFS(#REF!,LT473,#REF!,1,#REF!,"&gt;="&amp;MC473,#REF!,"&lt;="&amp;MB473,#REF!,"&lt;="&amp;ME473,#REF!,"&gt;="&amp;MF473,#REF!,"="&amp;KW473,#REF!,"="&amp;KY473)</f>
        <v>#REF!</v>
      </c>
      <c r="NG473" s="5" t="e">
        <f>COUNTIFS(#REF!,LT473,#REF!,0,#REF!,"&gt;="&amp;MC473,#REF!,"&lt;="&amp;MB473,#REF!,"&lt;="&amp;ME473,#REF!,"&gt;="&amp;MF473,#REF!,"="&amp;KW473,#REF!,"="&amp;KY473)</f>
        <v>#REF!</v>
      </c>
      <c r="NH473" s="5" t="e">
        <f>COUNTIFS(#REF!,LT473,#REF!,1,#REF!,"&gt;="&amp;MC473,#REF!,"&lt;="&amp;MB473,#REF!,"&lt;="&amp;ME473,#REF!,"&gt;="&amp;MF473,#REF!,"="&amp;KZ473,#REF!,"="&amp;LA473)</f>
        <v>#REF!</v>
      </c>
      <c r="NI473" s="5" t="e">
        <f>COUNTIFS(#REF!,LT473,#REF!,0,#REF!,"&gt;="&amp;MC473,#REF!,"&lt;="&amp;MB473,#REF!,"&lt;="&amp;ME473,#REF!,"&gt;="&amp;MF473,#REF!,"="&amp;KZ473,#REF!,"="&amp;LA473)</f>
        <v>#REF!</v>
      </c>
      <c r="NJ473" s="5" t="e">
        <f>COUNTIFS(#REF!,LT473,#REF!,1,#REF!,"&gt;="&amp;MI473,#REF!,"&lt;="&amp;MH473,#REF!,"&lt;="&amp;ME473,#REF!,"&gt;="&amp;MF473)</f>
        <v>#REF!</v>
      </c>
      <c r="NK473" s="5" t="e">
        <f>COUNTIFS(#REF!,LT473,#REF!,0,#REF!,"&gt;="&amp;MI473,#REF!,"&lt;="&amp;MH473,#REF!,"&lt;="&amp;ME473,#REF!,"&gt;="&amp;MF473)</f>
        <v>#REF!</v>
      </c>
      <c r="NL473" s="5" t="e">
        <f>COUNTIFS(#REF!,LT473,#REF!,1,#REF!,"&gt;="&amp;MI473,#REF!,"&lt;="&amp;MH473,#REF!,"="&amp;KZ473,#REF!,"="&amp;LA473,#REF!,"&lt;="&amp;ME473,#REF!,"&gt;="&amp;MF473)</f>
        <v>#REF!</v>
      </c>
      <c r="NM473" s="5" t="e">
        <f>COUNTIFS(#REF!,LT473,#REF!,0,#REF!,"&gt;="&amp;MI473,#REF!,"&lt;="&amp;MH473,#REF!,"="&amp;KZ473,#REF!,"="&amp;LA473,#REF!,"&lt;="&amp;ME473,#REF!,"&gt;="&amp;MF473)</f>
        <v>#REF!</v>
      </c>
      <c r="NN473" s="5" t="e">
        <f>COUNTIFS(#REF!,LT473,#REF!,1,#REF!,"&gt;="&amp;MC473,#REF!,"&lt;="&amp;MB473,#REF!,"&lt;="&amp;ME473,#REF!,"&gt;="&amp;MF473)</f>
        <v>#REF!</v>
      </c>
      <c r="NO473" s="5" t="e">
        <f>COUNTIFS(#REF!,LT473,#REF!,0,#REF!,"&gt;="&amp;MC473,#REF!,"&lt;="&amp;MB473,#REF!,"&lt;="&amp;ME473,#REF!,"&gt;="&amp;MF473)</f>
        <v>#REF!</v>
      </c>
      <c r="NP473" s="5" t="e">
        <f>COUNTIFS(#REF!,LT473,#REF!,1,#REF!,"&lt;="&amp;ME473,#REF!,"&gt;="&amp;MF473,#REF!,"="&amp;KV473,#REF!,"="&amp;KX473)</f>
        <v>#REF!</v>
      </c>
      <c r="NQ473" s="5" t="e">
        <f>COUNTIFS(#REF!,LT473,#REF!,0,#REF!,"&lt;="&amp;ME473,#REF!,"&gt;="&amp;MF473,#REF!,"="&amp;KV473,#REF!,"="&amp;KX473)</f>
        <v>#REF!</v>
      </c>
      <c r="NR473" s="5" t="e">
        <f>COUNTIFS(#REF!,LT473,#REF!,1,#REF!,"&lt;="&amp;ME473,#REF!,"&gt;="&amp;MF473,#REF!,"="&amp;KW473,#REF!,"="&amp;KY473)</f>
        <v>#REF!</v>
      </c>
      <c r="NS473" s="5" t="e">
        <f>COUNTIFS(#REF!,LT473,#REF!,0,#REF!,"&lt;="&amp;ME473,#REF!,"&gt;="&amp;MF473,#REF!,"="&amp;KW473,#REF!,"="&amp;KY473)</f>
        <v>#REF!</v>
      </c>
      <c r="NT473" s="5" t="e">
        <f t="shared" ref="NT473:NT536" si="504">MP473+MR473+MT473+MV473+MX473+MZ473+NB473</f>
        <v>#REF!</v>
      </c>
      <c r="NU473" s="5" t="e">
        <f t="shared" ref="NU473:NU536" si="505">MQ473+MS473+MU473+MW473+MY473+NA473+NC473</f>
        <v>#REF!</v>
      </c>
      <c r="NV473" s="5" t="e">
        <f t="shared" ref="NV473:NV536" si="506">NT473+NU473</f>
        <v>#REF!</v>
      </c>
      <c r="NW473" s="6" t="e">
        <f t="shared" ref="NW473:NW536" si="507">NT473/(NT473+NU473)</f>
        <v>#REF!</v>
      </c>
      <c r="NX473" s="7" t="e">
        <f t="shared" ref="NX473:NX536" si="508">1/NW473</f>
        <v>#REF!</v>
      </c>
      <c r="NY473" s="5" t="e">
        <f t="shared" ref="NY473:NY536" si="509">LH473</f>
        <v>#REF!</v>
      </c>
      <c r="NZ473" s="31" t="e">
        <f t="shared" ref="NZ473:NZ536" si="510">(NW473*((NY473-1)*0.98))-((1-NW473)*1)</f>
        <v>#REF!</v>
      </c>
      <c r="OA473" s="32" t="e">
        <f t="shared" ref="OA473:OA536" si="511">IF(LR473&lt;0.9,0,IF(AND(LR473&gt;1.1),0,1))</f>
        <v>#REF!</v>
      </c>
      <c r="OB473" s="32" t="e">
        <f t="shared" ref="OB473:OB536" si="512">IF(LS473&lt;0.9,0,IF(AND(LS473&gt;1.1),0,1))</f>
        <v>#REF!</v>
      </c>
      <c r="OC473" s="33" t="e">
        <f t="shared" ref="OC473:OC536" si="513">IF(NV473&gt;99,1,0)</f>
        <v>#REF!</v>
      </c>
      <c r="OD473" s="33" t="e">
        <f t="shared" ref="OD473:OD536" si="514">IF(NZ473&gt;0.0799,1,0)</f>
        <v>#REF!</v>
      </c>
      <c r="OE473" s="33" t="e">
        <f t="shared" ref="OE473:OE536" si="515">IF(NZ473&gt;OM473,1,0)</f>
        <v>#REF!</v>
      </c>
      <c r="OF473" s="33" t="e">
        <f t="shared" ref="OF473:OF536" si="516">OC473+OD473+OE473+OA473+OB473</f>
        <v>#REF!</v>
      </c>
      <c r="OG473" s="5" t="e">
        <f t="shared" ref="OG473:OG536" si="517">ND473+NF473+NH473+NJ473+NL473+NN473+NP473+NR473</f>
        <v>#REF!</v>
      </c>
      <c r="OH473" s="5" t="e">
        <f t="shared" ref="OH473:OH536" si="518">NE473+NG473+NI473+NK473+NM473+NO473+NQ473+NS473</f>
        <v>#REF!</v>
      </c>
      <c r="OI473" s="5" t="e">
        <f t="shared" ref="OI473:OI536" si="519">OG473+OH473</f>
        <v>#REF!</v>
      </c>
      <c r="OJ473" s="6" t="e">
        <f t="shared" ref="OJ473:OJ536" si="520">OG473/(OG473+OH473)</f>
        <v>#REF!</v>
      </c>
      <c r="OK473" s="7" t="e">
        <f t="shared" ref="OK473:OK536" si="521">1/OJ473</f>
        <v>#REF!</v>
      </c>
      <c r="OL473" s="5" t="e">
        <f t="shared" ref="OL473:OL536" si="522">LI473</f>
        <v>#REF!</v>
      </c>
      <c r="OM473" s="31" t="e">
        <f t="shared" ref="OM473:OM536" si="523">(OJ473*((OL473-1)*0.98))-((1-OJ473)*1)</f>
        <v>#REF!</v>
      </c>
      <c r="ON473" s="32" t="e">
        <f t="shared" ref="ON473:ON536" si="524">IF(LR473&lt;0.9,0,IF(AND(LR473&gt;1.1),0,1))</f>
        <v>#REF!</v>
      </c>
      <c r="OO473" s="32" t="e">
        <f t="shared" ref="OO473:OO536" si="525">IF(LS473&lt;0.9,0,IF(AND(LS473&gt;1.1),0,1))</f>
        <v>#REF!</v>
      </c>
      <c r="OP473" s="33" t="e">
        <f t="shared" ref="OP473:OP536" si="526">IF(OI473&gt;99,1,0)</f>
        <v>#REF!</v>
      </c>
      <c r="OQ473" s="33" t="e">
        <f t="shared" ref="OQ473:OQ536" si="527">IF(OM473&gt;0.0799,1,0)</f>
        <v>#REF!</v>
      </c>
      <c r="OR473" s="33" t="e">
        <f t="shared" ref="OR473:OR536" si="528">IF(OM473&gt;OZ473,1,0)</f>
        <v>#REF!</v>
      </c>
      <c r="OS473" s="33" t="e">
        <f t="shared" ref="OS473:OS536" si="529">OP473+OQ473+OR473+ON473+OO473</f>
        <v>#REF!</v>
      </c>
      <c r="OT473" t="e">
        <f t="shared" ref="OT473:OT536" si="530">IF(OF473=5,"BackHome0-0",IF(AND(OS473=5),"BackAway0-0",""))</f>
        <v>#REF!</v>
      </c>
      <c r="OU473" t="e">
        <f t="shared" ref="OU473:OU536" si="531">IF(OF473=5,KN473,IF(AND(OS473=5),KO473,""))</f>
        <v>#REF!</v>
      </c>
      <c r="OV473" t="e">
        <f t="shared" ref="OV473:OV536" si="532">IF(OF473=5,"Match Odds",IF(AND(OS473=5),"Match Odds",""))</f>
        <v>#REF!</v>
      </c>
      <c r="OW473" t="e">
        <f t="shared" ref="OW473:OW536" si="533">IF(OF473=5,KP473,IF(AND(OS473=5),KP473,""))</f>
        <v>#REF!</v>
      </c>
      <c r="OX473" t="e">
        <f t="shared" ref="OX473:OX536" si="534">IF(OF473=5,"MATCH_ODDS",IF(AND(OS473=5),"MATCH_ODDS",""))</f>
        <v>#REF!</v>
      </c>
      <c r="OY473" t="e">
        <f t="shared" ref="OY473:OY536" si="535">IF(OF473=5,"BACK",IF(AND(OS473=5),"BACK",""))</f>
        <v>#REF!</v>
      </c>
    </row>
    <row r="474" spans="1:415" ht="16.5" customHeight="1" x14ac:dyDescent="0.3">
      <c r="A474" s="22"/>
      <c r="KN474" s="5" t="e">
        <f>IF(INDEX(#REF!,MATCH('HT 0-0'!D474,#REF!,0))=INDEX(#REF!,MATCH('HT 0-0'!D474,#REF!,0)),INDEX(#REF!,MATCH('HT 0-0'!D474,#REF!,0)),"ERROR")</f>
        <v>#REF!</v>
      </c>
      <c r="KO474" s="5" t="e">
        <f>IF(INDEX(#REF!,MATCH('HT 0-0'!E474,#REF!,0))=INDEX(#REF!,MATCH('HT 0-0'!E474,#REF!,0)),INDEX(#REF!,MATCH('HT 0-0'!E474,#REF!,0)),"ERROR")</f>
        <v>#REF!</v>
      </c>
      <c r="KP474" s="5" t="e">
        <f t="shared" si="469"/>
        <v>#REF!</v>
      </c>
      <c r="KQ474" t="str">
        <f t="shared" si="470"/>
        <v>_</v>
      </c>
      <c r="KR474" s="5" t="e">
        <f t="shared" si="471"/>
        <v>#DIV/0!</v>
      </c>
      <c r="KS474" s="5" t="e">
        <f t="shared" si="472"/>
        <v>#DIV/0!</v>
      </c>
      <c r="KT474" s="5" t="e">
        <f t="shared" si="473"/>
        <v>#DIV/0!</v>
      </c>
      <c r="KU474" s="5" t="e">
        <f t="shared" si="474"/>
        <v>#DIV/0!</v>
      </c>
      <c r="KV474" s="5" t="e">
        <f t="shared" si="475"/>
        <v>#DIV/0!</v>
      </c>
      <c r="KW474" s="5" t="e">
        <f t="shared" si="476"/>
        <v>#DIV/0!</v>
      </c>
      <c r="KX474" s="5" t="e">
        <f t="shared" si="477"/>
        <v>#DIV/0!</v>
      </c>
      <c r="KY474" s="5" t="e">
        <f t="shared" si="478"/>
        <v>#DIV/0!</v>
      </c>
      <c r="KZ474" s="5" t="e">
        <f t="shared" si="479"/>
        <v>#DIV/0!</v>
      </c>
      <c r="LA474" s="5" t="e">
        <f t="shared" si="480"/>
        <v>#DIV/0!</v>
      </c>
      <c r="LB474" t="e">
        <f>IF(LQ474="0-0",INDEX(Scrape!#REF!,MATCH('HT 0-0'!KP474,Scrape!$B:$B,0)),"")</f>
        <v>#REF!</v>
      </c>
      <c r="LC474" t="e">
        <f>IF(LQ474="0-0",INDEX(Scrape!$A:$A,MATCH('HT 0-0'!KP474,Scrape!$B:$B,0)),"")</f>
        <v>#REF!</v>
      </c>
      <c r="LD474" t="e">
        <f>IF(LQ474="0-0",INDEX(Scrape!$B:$B,MATCH('HT 0-0'!KP474,Scrape!$B:$B,0)),"")</f>
        <v>#REF!</v>
      </c>
      <c r="LE474" t="e">
        <f>IF(LQ474="0-0",INDEX(Scrape!$C:$C,MATCH('HT 0-0'!KP474,Scrape!$B:$B,0)),"")</f>
        <v>#REF!</v>
      </c>
      <c r="LF474" t="e">
        <f>IF(LQ474="0-0",INDEX(Scrape!$D:$D,MATCH('HT 0-0'!KP474,Scrape!$B:$B,0)),"")</f>
        <v>#REF!</v>
      </c>
      <c r="LG474" t="e">
        <f>IF(LQ474="0-0",INDEX(Scrape!$E:$E,MATCH('HT 0-0'!KP474,Scrape!$B:$B,0)),"")</f>
        <v>#REF!</v>
      </c>
      <c r="LH474" t="e">
        <f>IF(LQ474="0-0",INDEX(Scrape!$F:$F,MATCH('HT 0-0'!KP474,Scrape!$B:$B,0)),"")</f>
        <v>#REF!</v>
      </c>
      <c r="LI474" t="e">
        <f>IF(LQ474="0-0",INDEX(Scrape!$G:$G,MATCH('HT 0-0'!KP474,Scrape!$B:$B,0)),"")</f>
        <v>#REF!</v>
      </c>
      <c r="LJ474" t="e">
        <f>IF(LQ474="0-0",INDEX(Scrape!$H:$H,MATCH('HT 0-0'!KP474,Scrape!$B:$B,0)),"")</f>
        <v>#REF!</v>
      </c>
      <c r="LK474" t="e">
        <f>IF(LQ474="0-0",INDEX(Scrape!$I:$I,MATCH('HT 0-0'!KP474,Scrape!$B:$B,0)),"")</f>
        <v>#REF!</v>
      </c>
      <c r="LL474" t="e">
        <f>IF(LQ474="0-0",INDEX(Scrape!$J:$J,MATCH('HT 0-0'!KP474,Scrape!$B:$B,0)),"")</f>
        <v>#REF!</v>
      </c>
      <c r="LM474" t="e">
        <f>IF(LQ474="0-0",INDEX(Scrape!$K:$K,MATCH('HT 0-0'!KP474,Scrape!$B:$B,0)),"")</f>
        <v>#REF!</v>
      </c>
      <c r="LN474" t="e">
        <f>IF(LQ474="0-0",INDEX(Scrape!$L:$L,MATCH('HT 0-0'!KP474,Scrape!$B:$B,0)),"")</f>
        <v>#REF!</v>
      </c>
      <c r="LO474" t="e">
        <f>IF(LQ474="0-0",INDEX(Scrape!$M:$M,MATCH('HT 0-0'!KP474,Scrape!$B:$B,0)),"")</f>
        <v>#REF!</v>
      </c>
      <c r="LP474" t="e">
        <f>IF(LQ474="0-0",INDEX(Scrape!$N:$N,MATCH('HT 0-0'!KP474,Scrape!$B:$B,0)),"")</f>
        <v>#REF!</v>
      </c>
      <c r="LQ474" t="e">
        <f>INDEX(Scrape!$O:$O,MATCH('HT 0-0'!KP474,Scrape!$B:$B,0))</f>
        <v>#REF!</v>
      </c>
      <c r="LR474" t="e">
        <f t="shared" si="481"/>
        <v>#REF!</v>
      </c>
      <c r="LS474" t="e">
        <f t="shared" si="482"/>
        <v>#REF!</v>
      </c>
      <c r="LT474" s="23" t="e">
        <f>IF(INDEX(#REF!,MATCH(KQ474,#REF!,0))=INDEX(#REF!,MATCH(KQ474,#REF!,0)),INDEX(#REF!,MATCH(KQ474,#REF!,0)),"ERROR")</f>
        <v>#REF!</v>
      </c>
      <c r="LU474" s="24" t="e">
        <f t="shared" si="483"/>
        <v>#DIV/0!</v>
      </c>
      <c r="LV474" s="24" t="e">
        <f t="shared" si="484"/>
        <v>#DIV/0!</v>
      </c>
      <c r="LW474" s="24" t="e">
        <f t="shared" si="485"/>
        <v>#DIV/0!</v>
      </c>
      <c r="LX474" s="24" t="e">
        <f t="shared" si="486"/>
        <v>#DIV/0!</v>
      </c>
      <c r="LY474" s="25" t="e">
        <f t="shared" si="487"/>
        <v>#REF!</v>
      </c>
      <c r="LZ474" s="25" t="e">
        <f t="shared" si="488"/>
        <v>#REF!</v>
      </c>
      <c r="MA474" s="26" t="e">
        <f t="shared" si="489"/>
        <v>#REF!</v>
      </c>
      <c r="MB474" s="27" t="e">
        <f t="shared" si="490"/>
        <v>#REF!</v>
      </c>
      <c r="MC474" s="28" t="e">
        <f t="shared" si="491"/>
        <v>#REF!</v>
      </c>
      <c r="MD474" s="24" t="e">
        <f t="shared" si="492"/>
        <v>#REF!</v>
      </c>
      <c r="ME474" s="29" t="e">
        <f t="shared" si="493"/>
        <v>#REF!</v>
      </c>
      <c r="MF474" s="30" t="e">
        <f t="shared" si="494"/>
        <v>#REF!</v>
      </c>
      <c r="MG474" s="24" t="e">
        <f t="shared" si="495"/>
        <v>#REF!</v>
      </c>
      <c r="MH474" s="29" t="e">
        <f t="shared" si="496"/>
        <v>#REF!</v>
      </c>
      <c r="MI474" s="30" t="e">
        <f t="shared" si="497"/>
        <v>#REF!</v>
      </c>
      <c r="MJ474" t="str">
        <f t="shared" si="498"/>
        <v/>
      </c>
      <c r="MK474" t="str">
        <f t="shared" si="499"/>
        <v/>
      </c>
      <c r="ML474" t="str">
        <f t="shared" si="500"/>
        <v/>
      </c>
      <c r="MM474" t="str">
        <f t="shared" si="501"/>
        <v/>
      </c>
      <c r="MN474" t="str">
        <f t="shared" si="502"/>
        <v/>
      </c>
      <c r="MO474" t="str">
        <f t="shared" si="503"/>
        <v/>
      </c>
      <c r="MP474" s="5" t="e">
        <f>COUNTIFS(#REF!,LT474,#REF!,1,#REF!,"&gt;="&amp;MC474,#REF!,"&lt;="&amp;MB474,#REF!,"&lt;="&amp;ME474,#REF!,"&gt;="&amp;MF474,#REF!,"="&amp;KV474,#REF!,"="&amp;KX474)</f>
        <v>#REF!</v>
      </c>
      <c r="MQ474" s="5" t="e">
        <f>COUNTIFS(#REF!,LT474,#REF!,0,#REF!,"&gt;="&amp;MC474,#REF!,"&lt;="&amp;MB474,#REF!,"&lt;="&amp;ME474,#REF!,"&gt;="&amp;MF474,#REF!,"="&amp;KV474,#REF!,"="&amp;KX474)</f>
        <v>#REF!</v>
      </c>
      <c r="MR474" s="5" t="e">
        <f>COUNTIFS(#REF!,LT474,#REF!,1,#REF!,"&gt;="&amp;MC474,#REF!,"&lt;="&amp;MB474,#REF!,"&lt;="&amp;ME474,#REF!,"&gt;="&amp;MF474,#REF!,"="&amp;KW474,#REF!,"="&amp;KY474)</f>
        <v>#REF!</v>
      </c>
      <c r="MS474" s="5" t="e">
        <f>COUNTIFS(#REF!,LT474,#REF!,0,#REF!,"&gt;="&amp;MC474,#REF!,"&lt;="&amp;MB474,#REF!,"&lt;="&amp;ME474,#REF!,"&gt;="&amp;MF474,#REF!,"="&amp;KW474,#REF!,"="&amp;KY474)</f>
        <v>#REF!</v>
      </c>
      <c r="MT474" s="5" t="e">
        <f>COUNTIFS(#REF!,LT474,#REF!,1,#REF!,"&gt;="&amp;MI474,#REF!,"&lt;="&amp;MH474,#REF!,"&lt;="&amp;ME474,#REF!,"&gt;="&amp;MF474)</f>
        <v>#REF!</v>
      </c>
      <c r="MU474" s="5" t="e">
        <f>COUNTIFS(#REF!,LT474,#REF!,0,#REF!,"&gt;="&amp;MI474,#REF!,"&lt;="&amp;MH474,#REF!,"&lt;="&amp;ME474,#REF!,"&gt;="&amp;MF474)</f>
        <v>#REF!</v>
      </c>
      <c r="MV474" s="5" t="e">
        <f>COUNTIFS(#REF!,LT474,#REF!,1,#REF!,"&gt;="&amp;MI474,#REF!,"&lt;="&amp;MH474,#REF!,"="&amp;KZ474,#REF!,"="&amp;LA474,#REF!,"&lt;="&amp;ME474,#REF!,"&gt;="&amp;MF474)</f>
        <v>#REF!</v>
      </c>
      <c r="MW474" s="5" t="e">
        <f>COUNTIFS(#REF!,LT474,#REF!,0,#REF!,"&gt;="&amp;MI474,#REF!,"&lt;="&amp;MH474,#REF!,"="&amp;KZ474,#REF!,"="&amp;LA474,#REF!,"&lt;="&amp;ME474,#REF!,"&gt;="&amp;MF474)</f>
        <v>#REF!</v>
      </c>
      <c r="MX474" s="5" t="e">
        <f>COUNTIFS(#REF!,LT474,#REF!,1,#REF!,"&gt;="&amp;MC474,#REF!,"&lt;="&amp;MB474,#REF!,"&lt;="&amp;ME474,#REF!,"&gt;="&amp;MF474)</f>
        <v>#REF!</v>
      </c>
      <c r="MY474" s="5" t="e">
        <f>COUNTIFS(#REF!,LT474,#REF!,0,#REF!,"&gt;="&amp;MC474,#REF!,"&lt;="&amp;MB474,#REF!,"&lt;="&amp;ME474,#REF!,"&gt;="&amp;MF474)</f>
        <v>#REF!</v>
      </c>
      <c r="MZ474" s="5" t="e">
        <f>COUNTIFS(#REF!,LT474,#REF!,1,#REF!,"&lt;="&amp;ME474,#REF!,"&gt;="&amp;MF474,#REF!,"="&amp;KV474,#REF!,"="&amp;KX474)</f>
        <v>#REF!</v>
      </c>
      <c r="NA474" s="5" t="e">
        <f>COUNTIFS(#REF!,LT474,#REF!,0,#REF!,"&lt;="&amp;ME474,#REF!,"&gt;="&amp;MF474,#REF!,"="&amp;KV474,#REF!,"="&amp;KX474)</f>
        <v>#REF!</v>
      </c>
      <c r="NB474" s="5" t="e">
        <f>COUNTIFS(#REF!,LT474,#REF!,1,#REF!,"&lt;="&amp;ME474,#REF!,"&gt;="&amp;MF474,#REF!,"="&amp;KW474,#REF!,"="&amp;KY474)</f>
        <v>#REF!</v>
      </c>
      <c r="NC474" s="5" t="e">
        <f>COUNTIFS(#REF!,LT474,#REF!,0,#REF!,"&lt;="&amp;ME474,#REF!,"&gt;="&amp;MF474,#REF!,"="&amp;KW474,#REF!,"="&amp;KY474)</f>
        <v>#REF!</v>
      </c>
      <c r="ND474" s="5" t="e">
        <f>COUNTIFS(#REF!,LT474,#REF!,1,#REF!,"&gt;="&amp;MC474,#REF!,"&lt;="&amp;MB474,#REF!,"&lt;="&amp;ME474,#REF!,"&gt;="&amp;MF474,#REF!,"="&amp;KV474,#REF!,"="&amp;KX474)</f>
        <v>#REF!</v>
      </c>
      <c r="NE474" s="5" t="e">
        <f>COUNTIFS(#REF!,LT474,#REF!,0,#REF!,"&gt;="&amp;MC474,#REF!,"&lt;="&amp;MB474,#REF!,"&lt;="&amp;ME474,#REF!,"&gt;="&amp;MF474,#REF!,"="&amp;KV474,#REF!,"="&amp;KX474)</f>
        <v>#REF!</v>
      </c>
      <c r="NF474" s="5" t="e">
        <f>COUNTIFS(#REF!,LT474,#REF!,1,#REF!,"&gt;="&amp;MC474,#REF!,"&lt;="&amp;MB474,#REF!,"&lt;="&amp;ME474,#REF!,"&gt;="&amp;MF474,#REF!,"="&amp;KW474,#REF!,"="&amp;KY474)</f>
        <v>#REF!</v>
      </c>
      <c r="NG474" s="5" t="e">
        <f>COUNTIFS(#REF!,LT474,#REF!,0,#REF!,"&gt;="&amp;MC474,#REF!,"&lt;="&amp;MB474,#REF!,"&lt;="&amp;ME474,#REF!,"&gt;="&amp;MF474,#REF!,"="&amp;KW474,#REF!,"="&amp;KY474)</f>
        <v>#REF!</v>
      </c>
      <c r="NH474" s="5" t="e">
        <f>COUNTIFS(#REF!,LT474,#REF!,1,#REF!,"&gt;="&amp;MC474,#REF!,"&lt;="&amp;MB474,#REF!,"&lt;="&amp;ME474,#REF!,"&gt;="&amp;MF474,#REF!,"="&amp;KZ474,#REF!,"="&amp;LA474)</f>
        <v>#REF!</v>
      </c>
      <c r="NI474" s="5" t="e">
        <f>COUNTIFS(#REF!,LT474,#REF!,0,#REF!,"&gt;="&amp;MC474,#REF!,"&lt;="&amp;MB474,#REF!,"&lt;="&amp;ME474,#REF!,"&gt;="&amp;MF474,#REF!,"="&amp;KZ474,#REF!,"="&amp;LA474)</f>
        <v>#REF!</v>
      </c>
      <c r="NJ474" s="5" t="e">
        <f>COUNTIFS(#REF!,LT474,#REF!,1,#REF!,"&gt;="&amp;MI474,#REF!,"&lt;="&amp;MH474,#REF!,"&lt;="&amp;ME474,#REF!,"&gt;="&amp;MF474)</f>
        <v>#REF!</v>
      </c>
      <c r="NK474" s="5" t="e">
        <f>COUNTIFS(#REF!,LT474,#REF!,0,#REF!,"&gt;="&amp;MI474,#REF!,"&lt;="&amp;MH474,#REF!,"&lt;="&amp;ME474,#REF!,"&gt;="&amp;MF474)</f>
        <v>#REF!</v>
      </c>
      <c r="NL474" s="5" t="e">
        <f>COUNTIFS(#REF!,LT474,#REF!,1,#REF!,"&gt;="&amp;MI474,#REF!,"&lt;="&amp;MH474,#REF!,"="&amp;KZ474,#REF!,"="&amp;LA474,#REF!,"&lt;="&amp;ME474,#REF!,"&gt;="&amp;MF474)</f>
        <v>#REF!</v>
      </c>
      <c r="NM474" s="5" t="e">
        <f>COUNTIFS(#REF!,LT474,#REF!,0,#REF!,"&gt;="&amp;MI474,#REF!,"&lt;="&amp;MH474,#REF!,"="&amp;KZ474,#REF!,"="&amp;LA474,#REF!,"&lt;="&amp;ME474,#REF!,"&gt;="&amp;MF474)</f>
        <v>#REF!</v>
      </c>
      <c r="NN474" s="5" t="e">
        <f>COUNTIFS(#REF!,LT474,#REF!,1,#REF!,"&gt;="&amp;MC474,#REF!,"&lt;="&amp;MB474,#REF!,"&lt;="&amp;ME474,#REF!,"&gt;="&amp;MF474)</f>
        <v>#REF!</v>
      </c>
      <c r="NO474" s="5" t="e">
        <f>COUNTIFS(#REF!,LT474,#REF!,0,#REF!,"&gt;="&amp;MC474,#REF!,"&lt;="&amp;MB474,#REF!,"&lt;="&amp;ME474,#REF!,"&gt;="&amp;MF474)</f>
        <v>#REF!</v>
      </c>
      <c r="NP474" s="5" t="e">
        <f>COUNTIFS(#REF!,LT474,#REF!,1,#REF!,"&lt;="&amp;ME474,#REF!,"&gt;="&amp;MF474,#REF!,"="&amp;KV474,#REF!,"="&amp;KX474)</f>
        <v>#REF!</v>
      </c>
      <c r="NQ474" s="5" t="e">
        <f>COUNTIFS(#REF!,LT474,#REF!,0,#REF!,"&lt;="&amp;ME474,#REF!,"&gt;="&amp;MF474,#REF!,"="&amp;KV474,#REF!,"="&amp;KX474)</f>
        <v>#REF!</v>
      </c>
      <c r="NR474" s="5" t="e">
        <f>COUNTIFS(#REF!,LT474,#REF!,1,#REF!,"&lt;="&amp;ME474,#REF!,"&gt;="&amp;MF474,#REF!,"="&amp;KW474,#REF!,"="&amp;KY474)</f>
        <v>#REF!</v>
      </c>
      <c r="NS474" s="5" t="e">
        <f>COUNTIFS(#REF!,LT474,#REF!,0,#REF!,"&lt;="&amp;ME474,#REF!,"&gt;="&amp;MF474,#REF!,"="&amp;KW474,#REF!,"="&amp;KY474)</f>
        <v>#REF!</v>
      </c>
      <c r="NT474" s="5" t="e">
        <f t="shared" si="504"/>
        <v>#REF!</v>
      </c>
      <c r="NU474" s="5" t="e">
        <f t="shared" si="505"/>
        <v>#REF!</v>
      </c>
      <c r="NV474" s="5" t="e">
        <f t="shared" si="506"/>
        <v>#REF!</v>
      </c>
      <c r="NW474" s="6" t="e">
        <f t="shared" si="507"/>
        <v>#REF!</v>
      </c>
      <c r="NX474" s="7" t="e">
        <f t="shared" si="508"/>
        <v>#REF!</v>
      </c>
      <c r="NY474" s="5" t="e">
        <f t="shared" si="509"/>
        <v>#REF!</v>
      </c>
      <c r="NZ474" s="31" t="e">
        <f t="shared" si="510"/>
        <v>#REF!</v>
      </c>
      <c r="OA474" s="32" t="e">
        <f t="shared" si="511"/>
        <v>#REF!</v>
      </c>
      <c r="OB474" s="32" t="e">
        <f t="shared" si="512"/>
        <v>#REF!</v>
      </c>
      <c r="OC474" s="33" t="e">
        <f t="shared" si="513"/>
        <v>#REF!</v>
      </c>
      <c r="OD474" s="33" t="e">
        <f t="shared" si="514"/>
        <v>#REF!</v>
      </c>
      <c r="OE474" s="33" t="e">
        <f t="shared" si="515"/>
        <v>#REF!</v>
      </c>
      <c r="OF474" s="33" t="e">
        <f t="shared" si="516"/>
        <v>#REF!</v>
      </c>
      <c r="OG474" s="5" t="e">
        <f t="shared" si="517"/>
        <v>#REF!</v>
      </c>
      <c r="OH474" s="5" t="e">
        <f t="shared" si="518"/>
        <v>#REF!</v>
      </c>
      <c r="OI474" s="5" t="e">
        <f t="shared" si="519"/>
        <v>#REF!</v>
      </c>
      <c r="OJ474" s="6" t="e">
        <f t="shared" si="520"/>
        <v>#REF!</v>
      </c>
      <c r="OK474" s="7" t="e">
        <f t="shared" si="521"/>
        <v>#REF!</v>
      </c>
      <c r="OL474" s="5" t="e">
        <f t="shared" si="522"/>
        <v>#REF!</v>
      </c>
      <c r="OM474" s="31" t="e">
        <f t="shared" si="523"/>
        <v>#REF!</v>
      </c>
      <c r="ON474" s="32" t="e">
        <f t="shared" si="524"/>
        <v>#REF!</v>
      </c>
      <c r="OO474" s="32" t="e">
        <f t="shared" si="525"/>
        <v>#REF!</v>
      </c>
      <c r="OP474" s="33" t="e">
        <f t="shared" si="526"/>
        <v>#REF!</v>
      </c>
      <c r="OQ474" s="33" t="e">
        <f t="shared" si="527"/>
        <v>#REF!</v>
      </c>
      <c r="OR474" s="33" t="e">
        <f t="shared" si="528"/>
        <v>#REF!</v>
      </c>
      <c r="OS474" s="33" t="e">
        <f t="shared" si="529"/>
        <v>#REF!</v>
      </c>
      <c r="OT474" t="e">
        <f t="shared" si="530"/>
        <v>#REF!</v>
      </c>
      <c r="OU474" t="e">
        <f t="shared" si="531"/>
        <v>#REF!</v>
      </c>
      <c r="OV474" t="e">
        <f t="shared" si="532"/>
        <v>#REF!</v>
      </c>
      <c r="OW474" t="e">
        <f t="shared" si="533"/>
        <v>#REF!</v>
      </c>
      <c r="OX474" t="e">
        <f t="shared" si="534"/>
        <v>#REF!</v>
      </c>
      <c r="OY474" t="e">
        <f t="shared" si="535"/>
        <v>#REF!</v>
      </c>
    </row>
    <row r="475" spans="1:415" ht="16.5" customHeight="1" x14ac:dyDescent="0.3">
      <c r="A475" s="22"/>
      <c r="KN475" s="5" t="e">
        <f>IF(INDEX(#REF!,MATCH('HT 0-0'!D475,#REF!,0))=INDEX(#REF!,MATCH('HT 0-0'!D475,#REF!,0)),INDEX(#REF!,MATCH('HT 0-0'!D475,#REF!,0)),"ERROR")</f>
        <v>#REF!</v>
      </c>
      <c r="KO475" s="5" t="e">
        <f>IF(INDEX(#REF!,MATCH('HT 0-0'!E475,#REF!,0))=INDEX(#REF!,MATCH('HT 0-0'!E475,#REF!,0)),INDEX(#REF!,MATCH('HT 0-0'!E475,#REF!,0)),"ERROR")</f>
        <v>#REF!</v>
      </c>
      <c r="KP475" s="5" t="e">
        <f t="shared" si="469"/>
        <v>#REF!</v>
      </c>
      <c r="KQ475" t="str">
        <f t="shared" si="470"/>
        <v>_</v>
      </c>
      <c r="KR475" s="5" t="e">
        <f t="shared" si="471"/>
        <v>#DIV/0!</v>
      </c>
      <c r="KS475" s="5" t="e">
        <f t="shared" si="472"/>
        <v>#DIV/0!</v>
      </c>
      <c r="KT475" s="5" t="e">
        <f t="shared" si="473"/>
        <v>#DIV/0!</v>
      </c>
      <c r="KU475" s="5" t="e">
        <f t="shared" si="474"/>
        <v>#DIV/0!</v>
      </c>
      <c r="KV475" s="5" t="e">
        <f t="shared" si="475"/>
        <v>#DIV/0!</v>
      </c>
      <c r="KW475" s="5" t="e">
        <f t="shared" si="476"/>
        <v>#DIV/0!</v>
      </c>
      <c r="KX475" s="5" t="e">
        <f t="shared" si="477"/>
        <v>#DIV/0!</v>
      </c>
      <c r="KY475" s="5" t="e">
        <f t="shared" si="478"/>
        <v>#DIV/0!</v>
      </c>
      <c r="KZ475" s="5" t="e">
        <f t="shared" si="479"/>
        <v>#DIV/0!</v>
      </c>
      <c r="LA475" s="5" t="e">
        <f t="shared" si="480"/>
        <v>#DIV/0!</v>
      </c>
      <c r="LB475" t="e">
        <f>IF(LQ475="0-0",INDEX(Scrape!#REF!,MATCH('HT 0-0'!KP475,Scrape!$B:$B,0)),"")</f>
        <v>#REF!</v>
      </c>
      <c r="LC475" t="e">
        <f>IF(LQ475="0-0",INDEX(Scrape!$A:$A,MATCH('HT 0-0'!KP475,Scrape!$B:$B,0)),"")</f>
        <v>#REF!</v>
      </c>
      <c r="LD475" t="e">
        <f>IF(LQ475="0-0",INDEX(Scrape!$B:$B,MATCH('HT 0-0'!KP475,Scrape!$B:$B,0)),"")</f>
        <v>#REF!</v>
      </c>
      <c r="LE475" t="e">
        <f>IF(LQ475="0-0",INDEX(Scrape!$C:$C,MATCH('HT 0-0'!KP475,Scrape!$B:$B,0)),"")</f>
        <v>#REF!</v>
      </c>
      <c r="LF475" t="e">
        <f>IF(LQ475="0-0",INDEX(Scrape!$D:$D,MATCH('HT 0-0'!KP475,Scrape!$B:$B,0)),"")</f>
        <v>#REF!</v>
      </c>
      <c r="LG475" t="e">
        <f>IF(LQ475="0-0",INDEX(Scrape!$E:$E,MATCH('HT 0-0'!KP475,Scrape!$B:$B,0)),"")</f>
        <v>#REF!</v>
      </c>
      <c r="LH475" t="e">
        <f>IF(LQ475="0-0",INDEX(Scrape!$F:$F,MATCH('HT 0-0'!KP475,Scrape!$B:$B,0)),"")</f>
        <v>#REF!</v>
      </c>
      <c r="LI475" t="e">
        <f>IF(LQ475="0-0",INDEX(Scrape!$G:$G,MATCH('HT 0-0'!KP475,Scrape!$B:$B,0)),"")</f>
        <v>#REF!</v>
      </c>
      <c r="LJ475" t="e">
        <f>IF(LQ475="0-0",INDEX(Scrape!$H:$H,MATCH('HT 0-0'!KP475,Scrape!$B:$B,0)),"")</f>
        <v>#REF!</v>
      </c>
      <c r="LK475" t="e">
        <f>IF(LQ475="0-0",INDEX(Scrape!$I:$I,MATCH('HT 0-0'!KP475,Scrape!$B:$B,0)),"")</f>
        <v>#REF!</v>
      </c>
      <c r="LL475" t="e">
        <f>IF(LQ475="0-0",INDEX(Scrape!$J:$J,MATCH('HT 0-0'!KP475,Scrape!$B:$B,0)),"")</f>
        <v>#REF!</v>
      </c>
      <c r="LM475" t="e">
        <f>IF(LQ475="0-0",INDEX(Scrape!$K:$K,MATCH('HT 0-0'!KP475,Scrape!$B:$B,0)),"")</f>
        <v>#REF!</v>
      </c>
      <c r="LN475" t="e">
        <f>IF(LQ475="0-0",INDEX(Scrape!$L:$L,MATCH('HT 0-0'!KP475,Scrape!$B:$B,0)),"")</f>
        <v>#REF!</v>
      </c>
      <c r="LO475" t="e">
        <f>IF(LQ475="0-0",INDEX(Scrape!$M:$M,MATCH('HT 0-0'!KP475,Scrape!$B:$B,0)),"")</f>
        <v>#REF!</v>
      </c>
      <c r="LP475" t="e">
        <f>IF(LQ475="0-0",INDEX(Scrape!$N:$N,MATCH('HT 0-0'!KP475,Scrape!$B:$B,0)),"")</f>
        <v>#REF!</v>
      </c>
      <c r="LQ475" t="e">
        <f>INDEX(Scrape!$O:$O,MATCH('HT 0-0'!KP475,Scrape!$B:$B,0))</f>
        <v>#REF!</v>
      </c>
      <c r="LR475" t="e">
        <f t="shared" si="481"/>
        <v>#REF!</v>
      </c>
      <c r="LS475" t="e">
        <f t="shared" si="482"/>
        <v>#REF!</v>
      </c>
      <c r="LT475" s="23" t="e">
        <f>IF(INDEX(#REF!,MATCH(KQ475,#REF!,0))=INDEX(#REF!,MATCH(KQ475,#REF!,0)),INDEX(#REF!,MATCH(KQ475,#REF!,0)),"ERROR")</f>
        <v>#REF!</v>
      </c>
      <c r="LU475" s="24" t="e">
        <f t="shared" si="483"/>
        <v>#DIV/0!</v>
      </c>
      <c r="LV475" s="24" t="e">
        <f t="shared" si="484"/>
        <v>#DIV/0!</v>
      </c>
      <c r="LW475" s="24" t="e">
        <f t="shared" si="485"/>
        <v>#DIV/0!</v>
      </c>
      <c r="LX475" s="24" t="e">
        <f t="shared" si="486"/>
        <v>#DIV/0!</v>
      </c>
      <c r="LY475" s="25" t="e">
        <f t="shared" si="487"/>
        <v>#REF!</v>
      </c>
      <c r="LZ475" s="25" t="e">
        <f t="shared" si="488"/>
        <v>#REF!</v>
      </c>
      <c r="MA475" s="26" t="e">
        <f t="shared" si="489"/>
        <v>#REF!</v>
      </c>
      <c r="MB475" s="27" t="e">
        <f t="shared" si="490"/>
        <v>#REF!</v>
      </c>
      <c r="MC475" s="28" t="e">
        <f t="shared" si="491"/>
        <v>#REF!</v>
      </c>
      <c r="MD475" s="24" t="e">
        <f t="shared" si="492"/>
        <v>#REF!</v>
      </c>
      <c r="ME475" s="29" t="e">
        <f t="shared" si="493"/>
        <v>#REF!</v>
      </c>
      <c r="MF475" s="30" t="e">
        <f t="shared" si="494"/>
        <v>#REF!</v>
      </c>
      <c r="MG475" s="24" t="e">
        <f t="shared" si="495"/>
        <v>#REF!</v>
      </c>
      <c r="MH475" s="29" t="e">
        <f t="shared" si="496"/>
        <v>#REF!</v>
      </c>
      <c r="MI475" s="30" t="e">
        <f t="shared" si="497"/>
        <v>#REF!</v>
      </c>
      <c r="MJ475" t="str">
        <f t="shared" si="498"/>
        <v/>
      </c>
      <c r="MK475" t="str">
        <f t="shared" si="499"/>
        <v/>
      </c>
      <c r="ML475" t="str">
        <f t="shared" si="500"/>
        <v/>
      </c>
      <c r="MM475" t="str">
        <f t="shared" si="501"/>
        <v/>
      </c>
      <c r="MN475" t="str">
        <f t="shared" si="502"/>
        <v/>
      </c>
      <c r="MO475" t="str">
        <f t="shared" si="503"/>
        <v/>
      </c>
      <c r="MP475" s="5" t="e">
        <f>COUNTIFS(#REF!,LT475,#REF!,1,#REF!,"&gt;="&amp;MC475,#REF!,"&lt;="&amp;MB475,#REF!,"&lt;="&amp;ME475,#REF!,"&gt;="&amp;MF475,#REF!,"="&amp;KV475,#REF!,"="&amp;KX475)</f>
        <v>#REF!</v>
      </c>
      <c r="MQ475" s="5" t="e">
        <f>COUNTIFS(#REF!,LT475,#REF!,0,#REF!,"&gt;="&amp;MC475,#REF!,"&lt;="&amp;MB475,#REF!,"&lt;="&amp;ME475,#REF!,"&gt;="&amp;MF475,#REF!,"="&amp;KV475,#REF!,"="&amp;KX475)</f>
        <v>#REF!</v>
      </c>
      <c r="MR475" s="5" t="e">
        <f>COUNTIFS(#REF!,LT475,#REF!,1,#REF!,"&gt;="&amp;MC475,#REF!,"&lt;="&amp;MB475,#REF!,"&lt;="&amp;ME475,#REF!,"&gt;="&amp;MF475,#REF!,"="&amp;KW475,#REF!,"="&amp;KY475)</f>
        <v>#REF!</v>
      </c>
      <c r="MS475" s="5" t="e">
        <f>COUNTIFS(#REF!,LT475,#REF!,0,#REF!,"&gt;="&amp;MC475,#REF!,"&lt;="&amp;MB475,#REF!,"&lt;="&amp;ME475,#REF!,"&gt;="&amp;MF475,#REF!,"="&amp;KW475,#REF!,"="&amp;KY475)</f>
        <v>#REF!</v>
      </c>
      <c r="MT475" s="5" t="e">
        <f>COUNTIFS(#REF!,LT475,#REF!,1,#REF!,"&gt;="&amp;MI475,#REF!,"&lt;="&amp;MH475,#REF!,"&lt;="&amp;ME475,#REF!,"&gt;="&amp;MF475)</f>
        <v>#REF!</v>
      </c>
      <c r="MU475" s="5" t="e">
        <f>COUNTIFS(#REF!,LT475,#REF!,0,#REF!,"&gt;="&amp;MI475,#REF!,"&lt;="&amp;MH475,#REF!,"&lt;="&amp;ME475,#REF!,"&gt;="&amp;MF475)</f>
        <v>#REF!</v>
      </c>
      <c r="MV475" s="5" t="e">
        <f>COUNTIFS(#REF!,LT475,#REF!,1,#REF!,"&gt;="&amp;MI475,#REF!,"&lt;="&amp;MH475,#REF!,"="&amp;KZ475,#REF!,"="&amp;LA475,#REF!,"&lt;="&amp;ME475,#REF!,"&gt;="&amp;MF475)</f>
        <v>#REF!</v>
      </c>
      <c r="MW475" s="5" t="e">
        <f>COUNTIFS(#REF!,LT475,#REF!,0,#REF!,"&gt;="&amp;MI475,#REF!,"&lt;="&amp;MH475,#REF!,"="&amp;KZ475,#REF!,"="&amp;LA475,#REF!,"&lt;="&amp;ME475,#REF!,"&gt;="&amp;MF475)</f>
        <v>#REF!</v>
      </c>
      <c r="MX475" s="5" t="e">
        <f>COUNTIFS(#REF!,LT475,#REF!,1,#REF!,"&gt;="&amp;MC475,#REF!,"&lt;="&amp;MB475,#REF!,"&lt;="&amp;ME475,#REF!,"&gt;="&amp;MF475)</f>
        <v>#REF!</v>
      </c>
      <c r="MY475" s="5" t="e">
        <f>COUNTIFS(#REF!,LT475,#REF!,0,#REF!,"&gt;="&amp;MC475,#REF!,"&lt;="&amp;MB475,#REF!,"&lt;="&amp;ME475,#REF!,"&gt;="&amp;MF475)</f>
        <v>#REF!</v>
      </c>
      <c r="MZ475" s="5" t="e">
        <f>COUNTIFS(#REF!,LT475,#REF!,1,#REF!,"&lt;="&amp;ME475,#REF!,"&gt;="&amp;MF475,#REF!,"="&amp;KV475,#REF!,"="&amp;KX475)</f>
        <v>#REF!</v>
      </c>
      <c r="NA475" s="5" t="e">
        <f>COUNTIFS(#REF!,LT475,#REF!,0,#REF!,"&lt;="&amp;ME475,#REF!,"&gt;="&amp;MF475,#REF!,"="&amp;KV475,#REF!,"="&amp;KX475)</f>
        <v>#REF!</v>
      </c>
      <c r="NB475" s="5" t="e">
        <f>COUNTIFS(#REF!,LT475,#REF!,1,#REF!,"&lt;="&amp;ME475,#REF!,"&gt;="&amp;MF475,#REF!,"="&amp;KW475,#REF!,"="&amp;KY475)</f>
        <v>#REF!</v>
      </c>
      <c r="NC475" s="5" t="e">
        <f>COUNTIFS(#REF!,LT475,#REF!,0,#REF!,"&lt;="&amp;ME475,#REF!,"&gt;="&amp;MF475,#REF!,"="&amp;KW475,#REF!,"="&amp;KY475)</f>
        <v>#REF!</v>
      </c>
      <c r="ND475" s="5" t="e">
        <f>COUNTIFS(#REF!,LT475,#REF!,1,#REF!,"&gt;="&amp;MC475,#REF!,"&lt;="&amp;MB475,#REF!,"&lt;="&amp;ME475,#REF!,"&gt;="&amp;MF475,#REF!,"="&amp;KV475,#REF!,"="&amp;KX475)</f>
        <v>#REF!</v>
      </c>
      <c r="NE475" s="5" t="e">
        <f>COUNTIFS(#REF!,LT475,#REF!,0,#REF!,"&gt;="&amp;MC475,#REF!,"&lt;="&amp;MB475,#REF!,"&lt;="&amp;ME475,#REF!,"&gt;="&amp;MF475,#REF!,"="&amp;KV475,#REF!,"="&amp;KX475)</f>
        <v>#REF!</v>
      </c>
      <c r="NF475" s="5" t="e">
        <f>COUNTIFS(#REF!,LT475,#REF!,1,#REF!,"&gt;="&amp;MC475,#REF!,"&lt;="&amp;MB475,#REF!,"&lt;="&amp;ME475,#REF!,"&gt;="&amp;MF475,#REF!,"="&amp;KW475,#REF!,"="&amp;KY475)</f>
        <v>#REF!</v>
      </c>
      <c r="NG475" s="5" t="e">
        <f>COUNTIFS(#REF!,LT475,#REF!,0,#REF!,"&gt;="&amp;MC475,#REF!,"&lt;="&amp;MB475,#REF!,"&lt;="&amp;ME475,#REF!,"&gt;="&amp;MF475,#REF!,"="&amp;KW475,#REF!,"="&amp;KY475)</f>
        <v>#REF!</v>
      </c>
      <c r="NH475" s="5" t="e">
        <f>COUNTIFS(#REF!,LT475,#REF!,1,#REF!,"&gt;="&amp;MC475,#REF!,"&lt;="&amp;MB475,#REF!,"&lt;="&amp;ME475,#REF!,"&gt;="&amp;MF475,#REF!,"="&amp;KZ475,#REF!,"="&amp;LA475)</f>
        <v>#REF!</v>
      </c>
      <c r="NI475" s="5" t="e">
        <f>COUNTIFS(#REF!,LT475,#REF!,0,#REF!,"&gt;="&amp;MC475,#REF!,"&lt;="&amp;MB475,#REF!,"&lt;="&amp;ME475,#REF!,"&gt;="&amp;MF475,#REF!,"="&amp;KZ475,#REF!,"="&amp;LA475)</f>
        <v>#REF!</v>
      </c>
      <c r="NJ475" s="5" t="e">
        <f>COUNTIFS(#REF!,LT475,#REF!,1,#REF!,"&gt;="&amp;MI475,#REF!,"&lt;="&amp;MH475,#REF!,"&lt;="&amp;ME475,#REF!,"&gt;="&amp;MF475)</f>
        <v>#REF!</v>
      </c>
      <c r="NK475" s="5" t="e">
        <f>COUNTIFS(#REF!,LT475,#REF!,0,#REF!,"&gt;="&amp;MI475,#REF!,"&lt;="&amp;MH475,#REF!,"&lt;="&amp;ME475,#REF!,"&gt;="&amp;MF475)</f>
        <v>#REF!</v>
      </c>
      <c r="NL475" s="5" t="e">
        <f>COUNTIFS(#REF!,LT475,#REF!,1,#REF!,"&gt;="&amp;MI475,#REF!,"&lt;="&amp;MH475,#REF!,"="&amp;KZ475,#REF!,"="&amp;LA475,#REF!,"&lt;="&amp;ME475,#REF!,"&gt;="&amp;MF475)</f>
        <v>#REF!</v>
      </c>
      <c r="NM475" s="5" t="e">
        <f>COUNTIFS(#REF!,LT475,#REF!,0,#REF!,"&gt;="&amp;MI475,#REF!,"&lt;="&amp;MH475,#REF!,"="&amp;KZ475,#REF!,"="&amp;LA475,#REF!,"&lt;="&amp;ME475,#REF!,"&gt;="&amp;MF475)</f>
        <v>#REF!</v>
      </c>
      <c r="NN475" s="5" t="e">
        <f>COUNTIFS(#REF!,LT475,#REF!,1,#REF!,"&gt;="&amp;MC475,#REF!,"&lt;="&amp;MB475,#REF!,"&lt;="&amp;ME475,#REF!,"&gt;="&amp;MF475)</f>
        <v>#REF!</v>
      </c>
      <c r="NO475" s="5" t="e">
        <f>COUNTIFS(#REF!,LT475,#REF!,0,#REF!,"&gt;="&amp;MC475,#REF!,"&lt;="&amp;MB475,#REF!,"&lt;="&amp;ME475,#REF!,"&gt;="&amp;MF475)</f>
        <v>#REF!</v>
      </c>
      <c r="NP475" s="5" t="e">
        <f>COUNTIFS(#REF!,LT475,#REF!,1,#REF!,"&lt;="&amp;ME475,#REF!,"&gt;="&amp;MF475,#REF!,"="&amp;KV475,#REF!,"="&amp;KX475)</f>
        <v>#REF!</v>
      </c>
      <c r="NQ475" s="5" t="e">
        <f>COUNTIFS(#REF!,LT475,#REF!,0,#REF!,"&lt;="&amp;ME475,#REF!,"&gt;="&amp;MF475,#REF!,"="&amp;KV475,#REF!,"="&amp;KX475)</f>
        <v>#REF!</v>
      </c>
      <c r="NR475" s="5" t="e">
        <f>COUNTIFS(#REF!,LT475,#REF!,1,#REF!,"&lt;="&amp;ME475,#REF!,"&gt;="&amp;MF475,#REF!,"="&amp;KW475,#REF!,"="&amp;KY475)</f>
        <v>#REF!</v>
      </c>
      <c r="NS475" s="5" t="e">
        <f>COUNTIFS(#REF!,LT475,#REF!,0,#REF!,"&lt;="&amp;ME475,#REF!,"&gt;="&amp;MF475,#REF!,"="&amp;KW475,#REF!,"="&amp;KY475)</f>
        <v>#REF!</v>
      </c>
      <c r="NT475" s="5" t="e">
        <f t="shared" si="504"/>
        <v>#REF!</v>
      </c>
      <c r="NU475" s="5" t="e">
        <f t="shared" si="505"/>
        <v>#REF!</v>
      </c>
      <c r="NV475" s="5" t="e">
        <f t="shared" si="506"/>
        <v>#REF!</v>
      </c>
      <c r="NW475" s="6" t="e">
        <f t="shared" si="507"/>
        <v>#REF!</v>
      </c>
      <c r="NX475" s="7" t="e">
        <f t="shared" si="508"/>
        <v>#REF!</v>
      </c>
      <c r="NY475" s="5" t="e">
        <f t="shared" si="509"/>
        <v>#REF!</v>
      </c>
      <c r="NZ475" s="31" t="e">
        <f t="shared" si="510"/>
        <v>#REF!</v>
      </c>
      <c r="OA475" s="32" t="e">
        <f t="shared" si="511"/>
        <v>#REF!</v>
      </c>
      <c r="OB475" s="32" t="e">
        <f t="shared" si="512"/>
        <v>#REF!</v>
      </c>
      <c r="OC475" s="33" t="e">
        <f t="shared" si="513"/>
        <v>#REF!</v>
      </c>
      <c r="OD475" s="33" t="e">
        <f t="shared" si="514"/>
        <v>#REF!</v>
      </c>
      <c r="OE475" s="33" t="e">
        <f t="shared" si="515"/>
        <v>#REF!</v>
      </c>
      <c r="OF475" s="33" t="e">
        <f t="shared" si="516"/>
        <v>#REF!</v>
      </c>
      <c r="OG475" s="5" t="e">
        <f t="shared" si="517"/>
        <v>#REF!</v>
      </c>
      <c r="OH475" s="5" t="e">
        <f t="shared" si="518"/>
        <v>#REF!</v>
      </c>
      <c r="OI475" s="5" t="e">
        <f t="shared" si="519"/>
        <v>#REF!</v>
      </c>
      <c r="OJ475" s="6" t="e">
        <f t="shared" si="520"/>
        <v>#REF!</v>
      </c>
      <c r="OK475" s="7" t="e">
        <f t="shared" si="521"/>
        <v>#REF!</v>
      </c>
      <c r="OL475" s="5" t="e">
        <f t="shared" si="522"/>
        <v>#REF!</v>
      </c>
      <c r="OM475" s="31" t="e">
        <f t="shared" si="523"/>
        <v>#REF!</v>
      </c>
      <c r="ON475" s="32" t="e">
        <f t="shared" si="524"/>
        <v>#REF!</v>
      </c>
      <c r="OO475" s="32" t="e">
        <f t="shared" si="525"/>
        <v>#REF!</v>
      </c>
      <c r="OP475" s="33" t="e">
        <f t="shared" si="526"/>
        <v>#REF!</v>
      </c>
      <c r="OQ475" s="33" t="e">
        <f t="shared" si="527"/>
        <v>#REF!</v>
      </c>
      <c r="OR475" s="33" t="e">
        <f t="shared" si="528"/>
        <v>#REF!</v>
      </c>
      <c r="OS475" s="33" t="e">
        <f t="shared" si="529"/>
        <v>#REF!</v>
      </c>
      <c r="OT475" t="e">
        <f t="shared" si="530"/>
        <v>#REF!</v>
      </c>
      <c r="OU475" t="e">
        <f t="shared" si="531"/>
        <v>#REF!</v>
      </c>
      <c r="OV475" t="e">
        <f t="shared" si="532"/>
        <v>#REF!</v>
      </c>
      <c r="OW475" t="e">
        <f t="shared" si="533"/>
        <v>#REF!</v>
      </c>
      <c r="OX475" t="e">
        <f t="shared" si="534"/>
        <v>#REF!</v>
      </c>
      <c r="OY475" t="e">
        <f t="shared" si="535"/>
        <v>#REF!</v>
      </c>
    </row>
    <row r="476" spans="1:415" ht="16.5" customHeight="1" x14ac:dyDescent="0.3">
      <c r="A476" s="22"/>
      <c r="KN476" s="5" t="e">
        <f>IF(INDEX(#REF!,MATCH('HT 0-0'!D476,#REF!,0))=INDEX(#REF!,MATCH('HT 0-0'!D476,#REF!,0)),INDEX(#REF!,MATCH('HT 0-0'!D476,#REF!,0)),"ERROR")</f>
        <v>#REF!</v>
      </c>
      <c r="KO476" s="5" t="e">
        <f>IF(INDEX(#REF!,MATCH('HT 0-0'!E476,#REF!,0))=INDEX(#REF!,MATCH('HT 0-0'!E476,#REF!,0)),INDEX(#REF!,MATCH('HT 0-0'!E476,#REF!,0)),"ERROR")</f>
        <v>#REF!</v>
      </c>
      <c r="KP476" s="5" t="e">
        <f t="shared" si="469"/>
        <v>#REF!</v>
      </c>
      <c r="KQ476" t="str">
        <f t="shared" si="470"/>
        <v>_</v>
      </c>
      <c r="KR476" s="5" t="e">
        <f t="shared" si="471"/>
        <v>#DIV/0!</v>
      </c>
      <c r="KS476" s="5" t="e">
        <f t="shared" si="472"/>
        <v>#DIV/0!</v>
      </c>
      <c r="KT476" s="5" t="e">
        <f t="shared" si="473"/>
        <v>#DIV/0!</v>
      </c>
      <c r="KU476" s="5" t="e">
        <f t="shared" si="474"/>
        <v>#DIV/0!</v>
      </c>
      <c r="KV476" s="5" t="e">
        <f t="shared" si="475"/>
        <v>#DIV/0!</v>
      </c>
      <c r="KW476" s="5" t="e">
        <f t="shared" si="476"/>
        <v>#DIV/0!</v>
      </c>
      <c r="KX476" s="5" t="e">
        <f t="shared" si="477"/>
        <v>#DIV/0!</v>
      </c>
      <c r="KY476" s="5" t="e">
        <f t="shared" si="478"/>
        <v>#DIV/0!</v>
      </c>
      <c r="KZ476" s="5" t="e">
        <f t="shared" si="479"/>
        <v>#DIV/0!</v>
      </c>
      <c r="LA476" s="5" t="e">
        <f t="shared" si="480"/>
        <v>#DIV/0!</v>
      </c>
      <c r="LB476" t="e">
        <f>IF(LQ476="0-0",INDEX(Scrape!#REF!,MATCH('HT 0-0'!KP476,Scrape!$B:$B,0)),"")</f>
        <v>#REF!</v>
      </c>
      <c r="LC476" t="e">
        <f>IF(LQ476="0-0",INDEX(Scrape!$A:$A,MATCH('HT 0-0'!KP476,Scrape!$B:$B,0)),"")</f>
        <v>#REF!</v>
      </c>
      <c r="LD476" t="e">
        <f>IF(LQ476="0-0",INDEX(Scrape!$B:$B,MATCH('HT 0-0'!KP476,Scrape!$B:$B,0)),"")</f>
        <v>#REF!</v>
      </c>
      <c r="LE476" t="e">
        <f>IF(LQ476="0-0",INDEX(Scrape!$C:$C,MATCH('HT 0-0'!KP476,Scrape!$B:$B,0)),"")</f>
        <v>#REF!</v>
      </c>
      <c r="LF476" t="e">
        <f>IF(LQ476="0-0",INDEX(Scrape!$D:$D,MATCH('HT 0-0'!KP476,Scrape!$B:$B,0)),"")</f>
        <v>#REF!</v>
      </c>
      <c r="LG476" t="e">
        <f>IF(LQ476="0-0",INDEX(Scrape!$E:$E,MATCH('HT 0-0'!KP476,Scrape!$B:$B,0)),"")</f>
        <v>#REF!</v>
      </c>
      <c r="LH476" t="e">
        <f>IF(LQ476="0-0",INDEX(Scrape!$F:$F,MATCH('HT 0-0'!KP476,Scrape!$B:$B,0)),"")</f>
        <v>#REF!</v>
      </c>
      <c r="LI476" t="e">
        <f>IF(LQ476="0-0",INDEX(Scrape!$G:$G,MATCH('HT 0-0'!KP476,Scrape!$B:$B,0)),"")</f>
        <v>#REF!</v>
      </c>
      <c r="LJ476" t="e">
        <f>IF(LQ476="0-0",INDEX(Scrape!$H:$H,MATCH('HT 0-0'!KP476,Scrape!$B:$B,0)),"")</f>
        <v>#REF!</v>
      </c>
      <c r="LK476" t="e">
        <f>IF(LQ476="0-0",INDEX(Scrape!$I:$I,MATCH('HT 0-0'!KP476,Scrape!$B:$B,0)),"")</f>
        <v>#REF!</v>
      </c>
      <c r="LL476" t="e">
        <f>IF(LQ476="0-0",INDEX(Scrape!$J:$J,MATCH('HT 0-0'!KP476,Scrape!$B:$B,0)),"")</f>
        <v>#REF!</v>
      </c>
      <c r="LM476" t="e">
        <f>IF(LQ476="0-0",INDEX(Scrape!$K:$K,MATCH('HT 0-0'!KP476,Scrape!$B:$B,0)),"")</f>
        <v>#REF!</v>
      </c>
      <c r="LN476" t="e">
        <f>IF(LQ476="0-0",INDEX(Scrape!$L:$L,MATCH('HT 0-0'!KP476,Scrape!$B:$B,0)),"")</f>
        <v>#REF!</v>
      </c>
      <c r="LO476" t="e">
        <f>IF(LQ476="0-0",INDEX(Scrape!$M:$M,MATCH('HT 0-0'!KP476,Scrape!$B:$B,0)),"")</f>
        <v>#REF!</v>
      </c>
      <c r="LP476" t="e">
        <f>IF(LQ476="0-0",INDEX(Scrape!$N:$N,MATCH('HT 0-0'!KP476,Scrape!$B:$B,0)),"")</f>
        <v>#REF!</v>
      </c>
      <c r="LQ476" t="e">
        <f>INDEX(Scrape!$O:$O,MATCH('HT 0-0'!KP476,Scrape!$B:$B,0))</f>
        <v>#REF!</v>
      </c>
      <c r="LR476" t="e">
        <f t="shared" si="481"/>
        <v>#REF!</v>
      </c>
      <c r="LS476" t="e">
        <f t="shared" si="482"/>
        <v>#REF!</v>
      </c>
      <c r="LT476" s="23" t="e">
        <f>IF(INDEX(#REF!,MATCH(KQ476,#REF!,0))=INDEX(#REF!,MATCH(KQ476,#REF!,0)),INDEX(#REF!,MATCH(KQ476,#REF!,0)),"ERROR")</f>
        <v>#REF!</v>
      </c>
      <c r="LU476" s="24" t="e">
        <f t="shared" si="483"/>
        <v>#DIV/0!</v>
      </c>
      <c r="LV476" s="24" t="e">
        <f t="shared" si="484"/>
        <v>#DIV/0!</v>
      </c>
      <c r="LW476" s="24" t="e">
        <f t="shared" si="485"/>
        <v>#DIV/0!</v>
      </c>
      <c r="LX476" s="24" t="e">
        <f t="shared" si="486"/>
        <v>#DIV/0!</v>
      </c>
      <c r="LY476" s="25" t="e">
        <f t="shared" si="487"/>
        <v>#REF!</v>
      </c>
      <c r="LZ476" s="25" t="e">
        <f t="shared" si="488"/>
        <v>#REF!</v>
      </c>
      <c r="MA476" s="26" t="e">
        <f t="shared" si="489"/>
        <v>#REF!</v>
      </c>
      <c r="MB476" s="27" t="e">
        <f t="shared" si="490"/>
        <v>#REF!</v>
      </c>
      <c r="MC476" s="28" t="e">
        <f t="shared" si="491"/>
        <v>#REF!</v>
      </c>
      <c r="MD476" s="24" t="e">
        <f t="shared" si="492"/>
        <v>#REF!</v>
      </c>
      <c r="ME476" s="29" t="e">
        <f t="shared" si="493"/>
        <v>#REF!</v>
      </c>
      <c r="MF476" s="30" t="e">
        <f t="shared" si="494"/>
        <v>#REF!</v>
      </c>
      <c r="MG476" s="24" t="e">
        <f t="shared" si="495"/>
        <v>#REF!</v>
      </c>
      <c r="MH476" s="29" t="e">
        <f t="shared" si="496"/>
        <v>#REF!</v>
      </c>
      <c r="MI476" s="30" t="e">
        <f t="shared" si="497"/>
        <v>#REF!</v>
      </c>
      <c r="MJ476" t="str">
        <f t="shared" si="498"/>
        <v/>
      </c>
      <c r="MK476" t="str">
        <f t="shared" si="499"/>
        <v/>
      </c>
      <c r="ML476" t="str">
        <f t="shared" si="500"/>
        <v/>
      </c>
      <c r="MM476" t="str">
        <f t="shared" si="501"/>
        <v/>
      </c>
      <c r="MN476" t="str">
        <f t="shared" si="502"/>
        <v/>
      </c>
      <c r="MO476" t="str">
        <f t="shared" si="503"/>
        <v/>
      </c>
      <c r="MP476" s="5" t="e">
        <f>COUNTIFS(#REF!,LT476,#REF!,1,#REF!,"&gt;="&amp;MC476,#REF!,"&lt;="&amp;MB476,#REF!,"&lt;="&amp;ME476,#REF!,"&gt;="&amp;MF476,#REF!,"="&amp;KV476,#REF!,"="&amp;KX476)</f>
        <v>#REF!</v>
      </c>
      <c r="MQ476" s="5" t="e">
        <f>COUNTIFS(#REF!,LT476,#REF!,0,#REF!,"&gt;="&amp;MC476,#REF!,"&lt;="&amp;MB476,#REF!,"&lt;="&amp;ME476,#REF!,"&gt;="&amp;MF476,#REF!,"="&amp;KV476,#REF!,"="&amp;KX476)</f>
        <v>#REF!</v>
      </c>
      <c r="MR476" s="5" t="e">
        <f>COUNTIFS(#REF!,LT476,#REF!,1,#REF!,"&gt;="&amp;MC476,#REF!,"&lt;="&amp;MB476,#REF!,"&lt;="&amp;ME476,#REF!,"&gt;="&amp;MF476,#REF!,"="&amp;KW476,#REF!,"="&amp;KY476)</f>
        <v>#REF!</v>
      </c>
      <c r="MS476" s="5" t="e">
        <f>COUNTIFS(#REF!,LT476,#REF!,0,#REF!,"&gt;="&amp;MC476,#REF!,"&lt;="&amp;MB476,#REF!,"&lt;="&amp;ME476,#REF!,"&gt;="&amp;MF476,#REF!,"="&amp;KW476,#REF!,"="&amp;KY476)</f>
        <v>#REF!</v>
      </c>
      <c r="MT476" s="5" t="e">
        <f>COUNTIFS(#REF!,LT476,#REF!,1,#REF!,"&gt;="&amp;MI476,#REF!,"&lt;="&amp;MH476,#REF!,"&lt;="&amp;ME476,#REF!,"&gt;="&amp;MF476)</f>
        <v>#REF!</v>
      </c>
      <c r="MU476" s="5" t="e">
        <f>COUNTIFS(#REF!,LT476,#REF!,0,#REF!,"&gt;="&amp;MI476,#REF!,"&lt;="&amp;MH476,#REF!,"&lt;="&amp;ME476,#REF!,"&gt;="&amp;MF476)</f>
        <v>#REF!</v>
      </c>
      <c r="MV476" s="5" t="e">
        <f>COUNTIFS(#REF!,LT476,#REF!,1,#REF!,"&gt;="&amp;MI476,#REF!,"&lt;="&amp;MH476,#REF!,"="&amp;KZ476,#REF!,"="&amp;LA476,#REF!,"&lt;="&amp;ME476,#REF!,"&gt;="&amp;MF476)</f>
        <v>#REF!</v>
      </c>
      <c r="MW476" s="5" t="e">
        <f>COUNTIFS(#REF!,LT476,#REF!,0,#REF!,"&gt;="&amp;MI476,#REF!,"&lt;="&amp;MH476,#REF!,"="&amp;KZ476,#REF!,"="&amp;LA476,#REF!,"&lt;="&amp;ME476,#REF!,"&gt;="&amp;MF476)</f>
        <v>#REF!</v>
      </c>
      <c r="MX476" s="5" t="e">
        <f>COUNTIFS(#REF!,LT476,#REF!,1,#REF!,"&gt;="&amp;MC476,#REF!,"&lt;="&amp;MB476,#REF!,"&lt;="&amp;ME476,#REF!,"&gt;="&amp;MF476)</f>
        <v>#REF!</v>
      </c>
      <c r="MY476" s="5" t="e">
        <f>COUNTIFS(#REF!,LT476,#REF!,0,#REF!,"&gt;="&amp;MC476,#REF!,"&lt;="&amp;MB476,#REF!,"&lt;="&amp;ME476,#REF!,"&gt;="&amp;MF476)</f>
        <v>#REF!</v>
      </c>
      <c r="MZ476" s="5" t="e">
        <f>COUNTIFS(#REF!,LT476,#REF!,1,#REF!,"&lt;="&amp;ME476,#REF!,"&gt;="&amp;MF476,#REF!,"="&amp;KV476,#REF!,"="&amp;KX476)</f>
        <v>#REF!</v>
      </c>
      <c r="NA476" s="5" t="e">
        <f>COUNTIFS(#REF!,LT476,#REF!,0,#REF!,"&lt;="&amp;ME476,#REF!,"&gt;="&amp;MF476,#REF!,"="&amp;KV476,#REF!,"="&amp;KX476)</f>
        <v>#REF!</v>
      </c>
      <c r="NB476" s="5" t="e">
        <f>COUNTIFS(#REF!,LT476,#REF!,1,#REF!,"&lt;="&amp;ME476,#REF!,"&gt;="&amp;MF476,#REF!,"="&amp;KW476,#REF!,"="&amp;KY476)</f>
        <v>#REF!</v>
      </c>
      <c r="NC476" s="5" t="e">
        <f>COUNTIFS(#REF!,LT476,#REF!,0,#REF!,"&lt;="&amp;ME476,#REF!,"&gt;="&amp;MF476,#REF!,"="&amp;KW476,#REF!,"="&amp;KY476)</f>
        <v>#REF!</v>
      </c>
      <c r="ND476" s="5" t="e">
        <f>COUNTIFS(#REF!,LT476,#REF!,1,#REF!,"&gt;="&amp;MC476,#REF!,"&lt;="&amp;MB476,#REF!,"&lt;="&amp;ME476,#REF!,"&gt;="&amp;MF476,#REF!,"="&amp;KV476,#REF!,"="&amp;KX476)</f>
        <v>#REF!</v>
      </c>
      <c r="NE476" s="5" t="e">
        <f>COUNTIFS(#REF!,LT476,#REF!,0,#REF!,"&gt;="&amp;MC476,#REF!,"&lt;="&amp;MB476,#REF!,"&lt;="&amp;ME476,#REF!,"&gt;="&amp;MF476,#REF!,"="&amp;KV476,#REF!,"="&amp;KX476)</f>
        <v>#REF!</v>
      </c>
      <c r="NF476" s="5" t="e">
        <f>COUNTIFS(#REF!,LT476,#REF!,1,#REF!,"&gt;="&amp;MC476,#REF!,"&lt;="&amp;MB476,#REF!,"&lt;="&amp;ME476,#REF!,"&gt;="&amp;MF476,#REF!,"="&amp;KW476,#REF!,"="&amp;KY476)</f>
        <v>#REF!</v>
      </c>
      <c r="NG476" s="5" t="e">
        <f>COUNTIFS(#REF!,LT476,#REF!,0,#REF!,"&gt;="&amp;MC476,#REF!,"&lt;="&amp;MB476,#REF!,"&lt;="&amp;ME476,#REF!,"&gt;="&amp;MF476,#REF!,"="&amp;KW476,#REF!,"="&amp;KY476)</f>
        <v>#REF!</v>
      </c>
      <c r="NH476" s="5" t="e">
        <f>COUNTIFS(#REF!,LT476,#REF!,1,#REF!,"&gt;="&amp;MC476,#REF!,"&lt;="&amp;MB476,#REF!,"&lt;="&amp;ME476,#REF!,"&gt;="&amp;MF476,#REF!,"="&amp;KZ476,#REF!,"="&amp;LA476)</f>
        <v>#REF!</v>
      </c>
      <c r="NI476" s="5" t="e">
        <f>COUNTIFS(#REF!,LT476,#REF!,0,#REF!,"&gt;="&amp;MC476,#REF!,"&lt;="&amp;MB476,#REF!,"&lt;="&amp;ME476,#REF!,"&gt;="&amp;MF476,#REF!,"="&amp;KZ476,#REF!,"="&amp;LA476)</f>
        <v>#REF!</v>
      </c>
      <c r="NJ476" s="5" t="e">
        <f>COUNTIFS(#REF!,LT476,#REF!,1,#REF!,"&gt;="&amp;MI476,#REF!,"&lt;="&amp;MH476,#REF!,"&lt;="&amp;ME476,#REF!,"&gt;="&amp;MF476)</f>
        <v>#REF!</v>
      </c>
      <c r="NK476" s="5" t="e">
        <f>COUNTIFS(#REF!,LT476,#REF!,0,#REF!,"&gt;="&amp;MI476,#REF!,"&lt;="&amp;MH476,#REF!,"&lt;="&amp;ME476,#REF!,"&gt;="&amp;MF476)</f>
        <v>#REF!</v>
      </c>
      <c r="NL476" s="5" t="e">
        <f>COUNTIFS(#REF!,LT476,#REF!,1,#REF!,"&gt;="&amp;MI476,#REF!,"&lt;="&amp;MH476,#REF!,"="&amp;KZ476,#REF!,"="&amp;LA476,#REF!,"&lt;="&amp;ME476,#REF!,"&gt;="&amp;MF476)</f>
        <v>#REF!</v>
      </c>
      <c r="NM476" s="5" t="e">
        <f>COUNTIFS(#REF!,LT476,#REF!,0,#REF!,"&gt;="&amp;MI476,#REF!,"&lt;="&amp;MH476,#REF!,"="&amp;KZ476,#REF!,"="&amp;LA476,#REF!,"&lt;="&amp;ME476,#REF!,"&gt;="&amp;MF476)</f>
        <v>#REF!</v>
      </c>
      <c r="NN476" s="5" t="e">
        <f>COUNTIFS(#REF!,LT476,#REF!,1,#REF!,"&gt;="&amp;MC476,#REF!,"&lt;="&amp;MB476,#REF!,"&lt;="&amp;ME476,#REF!,"&gt;="&amp;MF476)</f>
        <v>#REF!</v>
      </c>
      <c r="NO476" s="5" t="e">
        <f>COUNTIFS(#REF!,LT476,#REF!,0,#REF!,"&gt;="&amp;MC476,#REF!,"&lt;="&amp;MB476,#REF!,"&lt;="&amp;ME476,#REF!,"&gt;="&amp;MF476)</f>
        <v>#REF!</v>
      </c>
      <c r="NP476" s="5" t="e">
        <f>COUNTIFS(#REF!,LT476,#REF!,1,#REF!,"&lt;="&amp;ME476,#REF!,"&gt;="&amp;MF476,#REF!,"="&amp;KV476,#REF!,"="&amp;KX476)</f>
        <v>#REF!</v>
      </c>
      <c r="NQ476" s="5" t="e">
        <f>COUNTIFS(#REF!,LT476,#REF!,0,#REF!,"&lt;="&amp;ME476,#REF!,"&gt;="&amp;MF476,#REF!,"="&amp;KV476,#REF!,"="&amp;KX476)</f>
        <v>#REF!</v>
      </c>
      <c r="NR476" s="5" t="e">
        <f>COUNTIFS(#REF!,LT476,#REF!,1,#REF!,"&lt;="&amp;ME476,#REF!,"&gt;="&amp;MF476,#REF!,"="&amp;KW476,#REF!,"="&amp;KY476)</f>
        <v>#REF!</v>
      </c>
      <c r="NS476" s="5" t="e">
        <f>COUNTIFS(#REF!,LT476,#REF!,0,#REF!,"&lt;="&amp;ME476,#REF!,"&gt;="&amp;MF476,#REF!,"="&amp;KW476,#REF!,"="&amp;KY476)</f>
        <v>#REF!</v>
      </c>
      <c r="NT476" s="5" t="e">
        <f t="shared" si="504"/>
        <v>#REF!</v>
      </c>
      <c r="NU476" s="5" t="e">
        <f t="shared" si="505"/>
        <v>#REF!</v>
      </c>
      <c r="NV476" s="5" t="e">
        <f t="shared" si="506"/>
        <v>#REF!</v>
      </c>
      <c r="NW476" s="6" t="e">
        <f t="shared" si="507"/>
        <v>#REF!</v>
      </c>
      <c r="NX476" s="7" t="e">
        <f t="shared" si="508"/>
        <v>#REF!</v>
      </c>
      <c r="NY476" s="5" t="e">
        <f t="shared" si="509"/>
        <v>#REF!</v>
      </c>
      <c r="NZ476" s="31" t="e">
        <f t="shared" si="510"/>
        <v>#REF!</v>
      </c>
      <c r="OA476" s="32" t="e">
        <f t="shared" si="511"/>
        <v>#REF!</v>
      </c>
      <c r="OB476" s="32" t="e">
        <f t="shared" si="512"/>
        <v>#REF!</v>
      </c>
      <c r="OC476" s="33" t="e">
        <f t="shared" si="513"/>
        <v>#REF!</v>
      </c>
      <c r="OD476" s="33" t="e">
        <f t="shared" si="514"/>
        <v>#REF!</v>
      </c>
      <c r="OE476" s="33" t="e">
        <f t="shared" si="515"/>
        <v>#REF!</v>
      </c>
      <c r="OF476" s="33" t="e">
        <f t="shared" si="516"/>
        <v>#REF!</v>
      </c>
      <c r="OG476" s="5" t="e">
        <f t="shared" si="517"/>
        <v>#REF!</v>
      </c>
      <c r="OH476" s="5" t="e">
        <f t="shared" si="518"/>
        <v>#REF!</v>
      </c>
      <c r="OI476" s="5" t="e">
        <f t="shared" si="519"/>
        <v>#REF!</v>
      </c>
      <c r="OJ476" s="6" t="e">
        <f t="shared" si="520"/>
        <v>#REF!</v>
      </c>
      <c r="OK476" s="7" t="e">
        <f t="shared" si="521"/>
        <v>#REF!</v>
      </c>
      <c r="OL476" s="5" t="e">
        <f t="shared" si="522"/>
        <v>#REF!</v>
      </c>
      <c r="OM476" s="31" t="e">
        <f t="shared" si="523"/>
        <v>#REF!</v>
      </c>
      <c r="ON476" s="32" t="e">
        <f t="shared" si="524"/>
        <v>#REF!</v>
      </c>
      <c r="OO476" s="32" t="e">
        <f t="shared" si="525"/>
        <v>#REF!</v>
      </c>
      <c r="OP476" s="33" t="e">
        <f t="shared" si="526"/>
        <v>#REF!</v>
      </c>
      <c r="OQ476" s="33" t="e">
        <f t="shared" si="527"/>
        <v>#REF!</v>
      </c>
      <c r="OR476" s="33" t="e">
        <f t="shared" si="528"/>
        <v>#REF!</v>
      </c>
      <c r="OS476" s="33" t="e">
        <f t="shared" si="529"/>
        <v>#REF!</v>
      </c>
      <c r="OT476" t="e">
        <f t="shared" si="530"/>
        <v>#REF!</v>
      </c>
      <c r="OU476" t="e">
        <f t="shared" si="531"/>
        <v>#REF!</v>
      </c>
      <c r="OV476" t="e">
        <f t="shared" si="532"/>
        <v>#REF!</v>
      </c>
      <c r="OW476" t="e">
        <f t="shared" si="533"/>
        <v>#REF!</v>
      </c>
      <c r="OX476" t="e">
        <f t="shared" si="534"/>
        <v>#REF!</v>
      </c>
      <c r="OY476" t="e">
        <f t="shared" si="535"/>
        <v>#REF!</v>
      </c>
    </row>
    <row r="477" spans="1:415" ht="16.5" customHeight="1" x14ac:dyDescent="0.3">
      <c r="A477" s="22"/>
      <c r="KN477" s="5" t="e">
        <f>IF(INDEX(#REF!,MATCH('HT 0-0'!D477,#REF!,0))=INDEX(#REF!,MATCH('HT 0-0'!D477,#REF!,0)),INDEX(#REF!,MATCH('HT 0-0'!D477,#REF!,0)),"ERROR")</f>
        <v>#REF!</v>
      </c>
      <c r="KO477" s="5" t="e">
        <f>IF(INDEX(#REF!,MATCH('HT 0-0'!E477,#REF!,0))=INDEX(#REF!,MATCH('HT 0-0'!E477,#REF!,0)),INDEX(#REF!,MATCH('HT 0-0'!E477,#REF!,0)),"ERROR")</f>
        <v>#REF!</v>
      </c>
      <c r="KP477" s="5" t="e">
        <f t="shared" si="469"/>
        <v>#REF!</v>
      </c>
      <c r="KQ477" t="str">
        <f t="shared" si="470"/>
        <v>_</v>
      </c>
      <c r="KR477" s="5" t="e">
        <f t="shared" si="471"/>
        <v>#DIV/0!</v>
      </c>
      <c r="KS477" s="5" t="e">
        <f t="shared" si="472"/>
        <v>#DIV/0!</v>
      </c>
      <c r="KT477" s="5" t="e">
        <f t="shared" si="473"/>
        <v>#DIV/0!</v>
      </c>
      <c r="KU477" s="5" t="e">
        <f t="shared" si="474"/>
        <v>#DIV/0!</v>
      </c>
      <c r="KV477" s="5" t="e">
        <f t="shared" si="475"/>
        <v>#DIV/0!</v>
      </c>
      <c r="KW477" s="5" t="e">
        <f t="shared" si="476"/>
        <v>#DIV/0!</v>
      </c>
      <c r="KX477" s="5" t="e">
        <f t="shared" si="477"/>
        <v>#DIV/0!</v>
      </c>
      <c r="KY477" s="5" t="e">
        <f t="shared" si="478"/>
        <v>#DIV/0!</v>
      </c>
      <c r="KZ477" s="5" t="e">
        <f t="shared" si="479"/>
        <v>#DIV/0!</v>
      </c>
      <c r="LA477" s="5" t="e">
        <f t="shared" si="480"/>
        <v>#DIV/0!</v>
      </c>
      <c r="LB477" t="e">
        <f>IF(LQ477="0-0",INDEX(Scrape!#REF!,MATCH('HT 0-0'!KP477,Scrape!$B:$B,0)),"")</f>
        <v>#REF!</v>
      </c>
      <c r="LC477" t="e">
        <f>IF(LQ477="0-0",INDEX(Scrape!$A:$A,MATCH('HT 0-0'!KP477,Scrape!$B:$B,0)),"")</f>
        <v>#REF!</v>
      </c>
      <c r="LD477" t="e">
        <f>IF(LQ477="0-0",INDEX(Scrape!$B:$B,MATCH('HT 0-0'!KP477,Scrape!$B:$B,0)),"")</f>
        <v>#REF!</v>
      </c>
      <c r="LE477" t="e">
        <f>IF(LQ477="0-0",INDEX(Scrape!$C:$C,MATCH('HT 0-0'!KP477,Scrape!$B:$B,0)),"")</f>
        <v>#REF!</v>
      </c>
      <c r="LF477" t="e">
        <f>IF(LQ477="0-0",INDEX(Scrape!$D:$D,MATCH('HT 0-0'!KP477,Scrape!$B:$B,0)),"")</f>
        <v>#REF!</v>
      </c>
      <c r="LG477" t="e">
        <f>IF(LQ477="0-0",INDEX(Scrape!$E:$E,MATCH('HT 0-0'!KP477,Scrape!$B:$B,0)),"")</f>
        <v>#REF!</v>
      </c>
      <c r="LH477" t="e">
        <f>IF(LQ477="0-0",INDEX(Scrape!$F:$F,MATCH('HT 0-0'!KP477,Scrape!$B:$B,0)),"")</f>
        <v>#REF!</v>
      </c>
      <c r="LI477" t="e">
        <f>IF(LQ477="0-0",INDEX(Scrape!$G:$G,MATCH('HT 0-0'!KP477,Scrape!$B:$B,0)),"")</f>
        <v>#REF!</v>
      </c>
      <c r="LJ477" t="e">
        <f>IF(LQ477="0-0",INDEX(Scrape!$H:$H,MATCH('HT 0-0'!KP477,Scrape!$B:$B,0)),"")</f>
        <v>#REF!</v>
      </c>
      <c r="LK477" t="e">
        <f>IF(LQ477="0-0",INDEX(Scrape!$I:$I,MATCH('HT 0-0'!KP477,Scrape!$B:$B,0)),"")</f>
        <v>#REF!</v>
      </c>
      <c r="LL477" t="e">
        <f>IF(LQ477="0-0",INDEX(Scrape!$J:$J,MATCH('HT 0-0'!KP477,Scrape!$B:$B,0)),"")</f>
        <v>#REF!</v>
      </c>
      <c r="LM477" t="e">
        <f>IF(LQ477="0-0",INDEX(Scrape!$K:$K,MATCH('HT 0-0'!KP477,Scrape!$B:$B,0)),"")</f>
        <v>#REF!</v>
      </c>
      <c r="LN477" t="e">
        <f>IF(LQ477="0-0",INDEX(Scrape!$L:$L,MATCH('HT 0-0'!KP477,Scrape!$B:$B,0)),"")</f>
        <v>#REF!</v>
      </c>
      <c r="LO477" t="e">
        <f>IF(LQ477="0-0",INDEX(Scrape!$M:$M,MATCH('HT 0-0'!KP477,Scrape!$B:$B,0)),"")</f>
        <v>#REF!</v>
      </c>
      <c r="LP477" t="e">
        <f>IF(LQ477="0-0",INDEX(Scrape!$N:$N,MATCH('HT 0-0'!KP477,Scrape!$B:$B,0)),"")</f>
        <v>#REF!</v>
      </c>
      <c r="LQ477" t="e">
        <f>INDEX(Scrape!$O:$O,MATCH('HT 0-0'!KP477,Scrape!$B:$B,0))</f>
        <v>#REF!</v>
      </c>
      <c r="LR477" t="e">
        <f t="shared" si="481"/>
        <v>#REF!</v>
      </c>
      <c r="LS477" t="e">
        <f t="shared" si="482"/>
        <v>#REF!</v>
      </c>
      <c r="LT477" s="23" t="e">
        <f>IF(INDEX(#REF!,MATCH(KQ477,#REF!,0))=INDEX(#REF!,MATCH(KQ477,#REF!,0)),INDEX(#REF!,MATCH(KQ477,#REF!,0)),"ERROR")</f>
        <v>#REF!</v>
      </c>
      <c r="LU477" s="24" t="e">
        <f t="shared" si="483"/>
        <v>#DIV/0!</v>
      </c>
      <c r="LV477" s="24" t="e">
        <f t="shared" si="484"/>
        <v>#DIV/0!</v>
      </c>
      <c r="LW477" s="24" t="e">
        <f t="shared" si="485"/>
        <v>#DIV/0!</v>
      </c>
      <c r="LX477" s="24" t="e">
        <f t="shared" si="486"/>
        <v>#DIV/0!</v>
      </c>
      <c r="LY477" s="25" t="e">
        <f t="shared" si="487"/>
        <v>#REF!</v>
      </c>
      <c r="LZ477" s="25" t="e">
        <f t="shared" si="488"/>
        <v>#REF!</v>
      </c>
      <c r="MA477" s="26" t="e">
        <f t="shared" si="489"/>
        <v>#REF!</v>
      </c>
      <c r="MB477" s="27" t="e">
        <f t="shared" si="490"/>
        <v>#REF!</v>
      </c>
      <c r="MC477" s="28" t="e">
        <f t="shared" si="491"/>
        <v>#REF!</v>
      </c>
      <c r="MD477" s="24" t="e">
        <f t="shared" si="492"/>
        <v>#REF!</v>
      </c>
      <c r="ME477" s="29" t="e">
        <f t="shared" si="493"/>
        <v>#REF!</v>
      </c>
      <c r="MF477" s="30" t="e">
        <f t="shared" si="494"/>
        <v>#REF!</v>
      </c>
      <c r="MG477" s="24" t="e">
        <f t="shared" si="495"/>
        <v>#REF!</v>
      </c>
      <c r="MH477" s="29" t="e">
        <f t="shared" si="496"/>
        <v>#REF!</v>
      </c>
      <c r="MI477" s="30" t="e">
        <f t="shared" si="497"/>
        <v>#REF!</v>
      </c>
      <c r="MJ477" t="str">
        <f t="shared" si="498"/>
        <v/>
      </c>
      <c r="MK477" t="str">
        <f t="shared" si="499"/>
        <v/>
      </c>
      <c r="ML477" t="str">
        <f t="shared" si="500"/>
        <v/>
      </c>
      <c r="MM477" t="str">
        <f t="shared" si="501"/>
        <v/>
      </c>
      <c r="MN477" t="str">
        <f t="shared" si="502"/>
        <v/>
      </c>
      <c r="MO477" t="str">
        <f t="shared" si="503"/>
        <v/>
      </c>
      <c r="MP477" s="5" t="e">
        <f>COUNTIFS(#REF!,LT477,#REF!,1,#REF!,"&gt;="&amp;MC477,#REF!,"&lt;="&amp;MB477,#REF!,"&lt;="&amp;ME477,#REF!,"&gt;="&amp;MF477,#REF!,"="&amp;KV477,#REF!,"="&amp;KX477)</f>
        <v>#REF!</v>
      </c>
      <c r="MQ477" s="5" t="e">
        <f>COUNTIFS(#REF!,LT477,#REF!,0,#REF!,"&gt;="&amp;MC477,#REF!,"&lt;="&amp;MB477,#REF!,"&lt;="&amp;ME477,#REF!,"&gt;="&amp;MF477,#REF!,"="&amp;KV477,#REF!,"="&amp;KX477)</f>
        <v>#REF!</v>
      </c>
      <c r="MR477" s="5" t="e">
        <f>COUNTIFS(#REF!,LT477,#REF!,1,#REF!,"&gt;="&amp;MC477,#REF!,"&lt;="&amp;MB477,#REF!,"&lt;="&amp;ME477,#REF!,"&gt;="&amp;MF477,#REF!,"="&amp;KW477,#REF!,"="&amp;KY477)</f>
        <v>#REF!</v>
      </c>
      <c r="MS477" s="5" t="e">
        <f>COUNTIFS(#REF!,LT477,#REF!,0,#REF!,"&gt;="&amp;MC477,#REF!,"&lt;="&amp;MB477,#REF!,"&lt;="&amp;ME477,#REF!,"&gt;="&amp;MF477,#REF!,"="&amp;KW477,#REF!,"="&amp;KY477)</f>
        <v>#REF!</v>
      </c>
      <c r="MT477" s="5" t="e">
        <f>COUNTIFS(#REF!,LT477,#REF!,1,#REF!,"&gt;="&amp;MI477,#REF!,"&lt;="&amp;MH477,#REF!,"&lt;="&amp;ME477,#REF!,"&gt;="&amp;MF477)</f>
        <v>#REF!</v>
      </c>
      <c r="MU477" s="5" t="e">
        <f>COUNTIFS(#REF!,LT477,#REF!,0,#REF!,"&gt;="&amp;MI477,#REF!,"&lt;="&amp;MH477,#REF!,"&lt;="&amp;ME477,#REF!,"&gt;="&amp;MF477)</f>
        <v>#REF!</v>
      </c>
      <c r="MV477" s="5" t="e">
        <f>COUNTIFS(#REF!,LT477,#REF!,1,#REF!,"&gt;="&amp;MI477,#REF!,"&lt;="&amp;MH477,#REF!,"="&amp;KZ477,#REF!,"="&amp;LA477,#REF!,"&lt;="&amp;ME477,#REF!,"&gt;="&amp;MF477)</f>
        <v>#REF!</v>
      </c>
      <c r="MW477" s="5" t="e">
        <f>COUNTIFS(#REF!,LT477,#REF!,0,#REF!,"&gt;="&amp;MI477,#REF!,"&lt;="&amp;MH477,#REF!,"="&amp;KZ477,#REF!,"="&amp;LA477,#REF!,"&lt;="&amp;ME477,#REF!,"&gt;="&amp;MF477)</f>
        <v>#REF!</v>
      </c>
      <c r="MX477" s="5" t="e">
        <f>COUNTIFS(#REF!,LT477,#REF!,1,#REF!,"&gt;="&amp;MC477,#REF!,"&lt;="&amp;MB477,#REF!,"&lt;="&amp;ME477,#REF!,"&gt;="&amp;MF477)</f>
        <v>#REF!</v>
      </c>
      <c r="MY477" s="5" t="e">
        <f>COUNTIFS(#REF!,LT477,#REF!,0,#REF!,"&gt;="&amp;MC477,#REF!,"&lt;="&amp;MB477,#REF!,"&lt;="&amp;ME477,#REF!,"&gt;="&amp;MF477)</f>
        <v>#REF!</v>
      </c>
      <c r="MZ477" s="5" t="e">
        <f>COUNTIFS(#REF!,LT477,#REF!,1,#REF!,"&lt;="&amp;ME477,#REF!,"&gt;="&amp;MF477,#REF!,"="&amp;KV477,#REF!,"="&amp;KX477)</f>
        <v>#REF!</v>
      </c>
      <c r="NA477" s="5" t="e">
        <f>COUNTIFS(#REF!,LT477,#REF!,0,#REF!,"&lt;="&amp;ME477,#REF!,"&gt;="&amp;MF477,#REF!,"="&amp;KV477,#REF!,"="&amp;KX477)</f>
        <v>#REF!</v>
      </c>
      <c r="NB477" s="5" t="e">
        <f>COUNTIFS(#REF!,LT477,#REF!,1,#REF!,"&lt;="&amp;ME477,#REF!,"&gt;="&amp;MF477,#REF!,"="&amp;KW477,#REF!,"="&amp;KY477)</f>
        <v>#REF!</v>
      </c>
      <c r="NC477" s="5" t="e">
        <f>COUNTIFS(#REF!,LT477,#REF!,0,#REF!,"&lt;="&amp;ME477,#REF!,"&gt;="&amp;MF477,#REF!,"="&amp;KW477,#REF!,"="&amp;KY477)</f>
        <v>#REF!</v>
      </c>
      <c r="ND477" s="5" t="e">
        <f>COUNTIFS(#REF!,LT477,#REF!,1,#REF!,"&gt;="&amp;MC477,#REF!,"&lt;="&amp;MB477,#REF!,"&lt;="&amp;ME477,#REF!,"&gt;="&amp;MF477,#REF!,"="&amp;KV477,#REF!,"="&amp;KX477)</f>
        <v>#REF!</v>
      </c>
      <c r="NE477" s="5" t="e">
        <f>COUNTIFS(#REF!,LT477,#REF!,0,#REF!,"&gt;="&amp;MC477,#REF!,"&lt;="&amp;MB477,#REF!,"&lt;="&amp;ME477,#REF!,"&gt;="&amp;MF477,#REF!,"="&amp;KV477,#REF!,"="&amp;KX477)</f>
        <v>#REF!</v>
      </c>
      <c r="NF477" s="5" t="e">
        <f>COUNTIFS(#REF!,LT477,#REF!,1,#REF!,"&gt;="&amp;MC477,#REF!,"&lt;="&amp;MB477,#REF!,"&lt;="&amp;ME477,#REF!,"&gt;="&amp;MF477,#REF!,"="&amp;KW477,#REF!,"="&amp;KY477)</f>
        <v>#REF!</v>
      </c>
      <c r="NG477" s="5" t="e">
        <f>COUNTIFS(#REF!,LT477,#REF!,0,#REF!,"&gt;="&amp;MC477,#REF!,"&lt;="&amp;MB477,#REF!,"&lt;="&amp;ME477,#REF!,"&gt;="&amp;MF477,#REF!,"="&amp;KW477,#REF!,"="&amp;KY477)</f>
        <v>#REF!</v>
      </c>
      <c r="NH477" s="5" t="e">
        <f>COUNTIFS(#REF!,LT477,#REF!,1,#REF!,"&gt;="&amp;MC477,#REF!,"&lt;="&amp;MB477,#REF!,"&lt;="&amp;ME477,#REF!,"&gt;="&amp;MF477,#REF!,"="&amp;KZ477,#REF!,"="&amp;LA477)</f>
        <v>#REF!</v>
      </c>
      <c r="NI477" s="5" t="e">
        <f>COUNTIFS(#REF!,LT477,#REF!,0,#REF!,"&gt;="&amp;MC477,#REF!,"&lt;="&amp;MB477,#REF!,"&lt;="&amp;ME477,#REF!,"&gt;="&amp;MF477,#REF!,"="&amp;KZ477,#REF!,"="&amp;LA477)</f>
        <v>#REF!</v>
      </c>
      <c r="NJ477" s="5" t="e">
        <f>COUNTIFS(#REF!,LT477,#REF!,1,#REF!,"&gt;="&amp;MI477,#REF!,"&lt;="&amp;MH477,#REF!,"&lt;="&amp;ME477,#REF!,"&gt;="&amp;MF477)</f>
        <v>#REF!</v>
      </c>
      <c r="NK477" s="5" t="e">
        <f>COUNTIFS(#REF!,LT477,#REF!,0,#REF!,"&gt;="&amp;MI477,#REF!,"&lt;="&amp;MH477,#REF!,"&lt;="&amp;ME477,#REF!,"&gt;="&amp;MF477)</f>
        <v>#REF!</v>
      </c>
      <c r="NL477" s="5" t="e">
        <f>COUNTIFS(#REF!,LT477,#REF!,1,#REF!,"&gt;="&amp;MI477,#REF!,"&lt;="&amp;MH477,#REF!,"="&amp;KZ477,#REF!,"="&amp;LA477,#REF!,"&lt;="&amp;ME477,#REF!,"&gt;="&amp;MF477)</f>
        <v>#REF!</v>
      </c>
      <c r="NM477" s="5" t="e">
        <f>COUNTIFS(#REF!,LT477,#REF!,0,#REF!,"&gt;="&amp;MI477,#REF!,"&lt;="&amp;MH477,#REF!,"="&amp;KZ477,#REF!,"="&amp;LA477,#REF!,"&lt;="&amp;ME477,#REF!,"&gt;="&amp;MF477)</f>
        <v>#REF!</v>
      </c>
      <c r="NN477" s="5" t="e">
        <f>COUNTIFS(#REF!,LT477,#REF!,1,#REF!,"&gt;="&amp;MC477,#REF!,"&lt;="&amp;MB477,#REF!,"&lt;="&amp;ME477,#REF!,"&gt;="&amp;MF477)</f>
        <v>#REF!</v>
      </c>
      <c r="NO477" s="5" t="e">
        <f>COUNTIFS(#REF!,LT477,#REF!,0,#REF!,"&gt;="&amp;MC477,#REF!,"&lt;="&amp;MB477,#REF!,"&lt;="&amp;ME477,#REF!,"&gt;="&amp;MF477)</f>
        <v>#REF!</v>
      </c>
      <c r="NP477" s="5" t="e">
        <f>COUNTIFS(#REF!,LT477,#REF!,1,#REF!,"&lt;="&amp;ME477,#REF!,"&gt;="&amp;MF477,#REF!,"="&amp;KV477,#REF!,"="&amp;KX477)</f>
        <v>#REF!</v>
      </c>
      <c r="NQ477" s="5" t="e">
        <f>COUNTIFS(#REF!,LT477,#REF!,0,#REF!,"&lt;="&amp;ME477,#REF!,"&gt;="&amp;MF477,#REF!,"="&amp;KV477,#REF!,"="&amp;KX477)</f>
        <v>#REF!</v>
      </c>
      <c r="NR477" s="5" t="e">
        <f>COUNTIFS(#REF!,LT477,#REF!,1,#REF!,"&lt;="&amp;ME477,#REF!,"&gt;="&amp;MF477,#REF!,"="&amp;KW477,#REF!,"="&amp;KY477)</f>
        <v>#REF!</v>
      </c>
      <c r="NS477" s="5" t="e">
        <f>COUNTIFS(#REF!,LT477,#REF!,0,#REF!,"&lt;="&amp;ME477,#REF!,"&gt;="&amp;MF477,#REF!,"="&amp;KW477,#REF!,"="&amp;KY477)</f>
        <v>#REF!</v>
      </c>
      <c r="NT477" s="5" t="e">
        <f t="shared" si="504"/>
        <v>#REF!</v>
      </c>
      <c r="NU477" s="5" t="e">
        <f t="shared" si="505"/>
        <v>#REF!</v>
      </c>
      <c r="NV477" s="5" t="e">
        <f t="shared" si="506"/>
        <v>#REF!</v>
      </c>
      <c r="NW477" s="6" t="e">
        <f t="shared" si="507"/>
        <v>#REF!</v>
      </c>
      <c r="NX477" s="7" t="e">
        <f t="shared" si="508"/>
        <v>#REF!</v>
      </c>
      <c r="NY477" s="5" t="e">
        <f t="shared" si="509"/>
        <v>#REF!</v>
      </c>
      <c r="NZ477" s="31" t="e">
        <f t="shared" si="510"/>
        <v>#REF!</v>
      </c>
      <c r="OA477" s="32" t="e">
        <f t="shared" si="511"/>
        <v>#REF!</v>
      </c>
      <c r="OB477" s="32" t="e">
        <f t="shared" si="512"/>
        <v>#REF!</v>
      </c>
      <c r="OC477" s="33" t="e">
        <f t="shared" si="513"/>
        <v>#REF!</v>
      </c>
      <c r="OD477" s="33" t="e">
        <f t="shared" si="514"/>
        <v>#REF!</v>
      </c>
      <c r="OE477" s="33" t="e">
        <f t="shared" si="515"/>
        <v>#REF!</v>
      </c>
      <c r="OF477" s="33" t="e">
        <f t="shared" si="516"/>
        <v>#REF!</v>
      </c>
      <c r="OG477" s="5" t="e">
        <f t="shared" si="517"/>
        <v>#REF!</v>
      </c>
      <c r="OH477" s="5" t="e">
        <f t="shared" si="518"/>
        <v>#REF!</v>
      </c>
      <c r="OI477" s="5" t="e">
        <f t="shared" si="519"/>
        <v>#REF!</v>
      </c>
      <c r="OJ477" s="6" t="e">
        <f t="shared" si="520"/>
        <v>#REF!</v>
      </c>
      <c r="OK477" s="7" t="e">
        <f t="shared" si="521"/>
        <v>#REF!</v>
      </c>
      <c r="OL477" s="5" t="e">
        <f t="shared" si="522"/>
        <v>#REF!</v>
      </c>
      <c r="OM477" s="31" t="e">
        <f t="shared" si="523"/>
        <v>#REF!</v>
      </c>
      <c r="ON477" s="32" t="e">
        <f t="shared" si="524"/>
        <v>#REF!</v>
      </c>
      <c r="OO477" s="32" t="e">
        <f t="shared" si="525"/>
        <v>#REF!</v>
      </c>
      <c r="OP477" s="33" t="e">
        <f t="shared" si="526"/>
        <v>#REF!</v>
      </c>
      <c r="OQ477" s="33" t="e">
        <f t="shared" si="527"/>
        <v>#REF!</v>
      </c>
      <c r="OR477" s="33" t="e">
        <f t="shared" si="528"/>
        <v>#REF!</v>
      </c>
      <c r="OS477" s="33" t="e">
        <f t="shared" si="529"/>
        <v>#REF!</v>
      </c>
      <c r="OT477" t="e">
        <f t="shared" si="530"/>
        <v>#REF!</v>
      </c>
      <c r="OU477" t="e">
        <f t="shared" si="531"/>
        <v>#REF!</v>
      </c>
      <c r="OV477" t="e">
        <f t="shared" si="532"/>
        <v>#REF!</v>
      </c>
      <c r="OW477" t="e">
        <f t="shared" si="533"/>
        <v>#REF!</v>
      </c>
      <c r="OX477" t="e">
        <f t="shared" si="534"/>
        <v>#REF!</v>
      </c>
      <c r="OY477" t="e">
        <f t="shared" si="535"/>
        <v>#REF!</v>
      </c>
    </row>
    <row r="478" spans="1:415" ht="16.5" customHeight="1" x14ac:dyDescent="0.3">
      <c r="A478" s="22"/>
      <c r="KN478" s="5" t="e">
        <f>IF(INDEX(#REF!,MATCH('HT 0-0'!D478,#REF!,0))=INDEX(#REF!,MATCH('HT 0-0'!D478,#REF!,0)),INDEX(#REF!,MATCH('HT 0-0'!D478,#REF!,0)),"ERROR")</f>
        <v>#REF!</v>
      </c>
      <c r="KO478" s="5" t="e">
        <f>IF(INDEX(#REF!,MATCH('HT 0-0'!E478,#REF!,0))=INDEX(#REF!,MATCH('HT 0-0'!E478,#REF!,0)),INDEX(#REF!,MATCH('HT 0-0'!E478,#REF!,0)),"ERROR")</f>
        <v>#REF!</v>
      </c>
      <c r="KP478" s="5" t="e">
        <f t="shared" si="469"/>
        <v>#REF!</v>
      </c>
      <c r="KQ478" t="str">
        <f t="shared" si="470"/>
        <v>_</v>
      </c>
      <c r="KR478" s="5" t="e">
        <f t="shared" si="471"/>
        <v>#DIV/0!</v>
      </c>
      <c r="KS478" s="5" t="e">
        <f t="shared" si="472"/>
        <v>#DIV/0!</v>
      </c>
      <c r="KT478" s="5" t="e">
        <f t="shared" si="473"/>
        <v>#DIV/0!</v>
      </c>
      <c r="KU478" s="5" t="e">
        <f t="shared" si="474"/>
        <v>#DIV/0!</v>
      </c>
      <c r="KV478" s="5" t="e">
        <f t="shared" si="475"/>
        <v>#DIV/0!</v>
      </c>
      <c r="KW478" s="5" t="e">
        <f t="shared" si="476"/>
        <v>#DIV/0!</v>
      </c>
      <c r="KX478" s="5" t="e">
        <f t="shared" si="477"/>
        <v>#DIV/0!</v>
      </c>
      <c r="KY478" s="5" t="e">
        <f t="shared" si="478"/>
        <v>#DIV/0!</v>
      </c>
      <c r="KZ478" s="5" t="e">
        <f t="shared" si="479"/>
        <v>#DIV/0!</v>
      </c>
      <c r="LA478" s="5" t="e">
        <f t="shared" si="480"/>
        <v>#DIV/0!</v>
      </c>
      <c r="LB478" t="e">
        <f>IF(LQ478="0-0",INDEX(Scrape!#REF!,MATCH('HT 0-0'!KP478,Scrape!$B:$B,0)),"")</f>
        <v>#REF!</v>
      </c>
      <c r="LC478" t="e">
        <f>IF(LQ478="0-0",INDEX(Scrape!$A:$A,MATCH('HT 0-0'!KP478,Scrape!$B:$B,0)),"")</f>
        <v>#REF!</v>
      </c>
      <c r="LD478" t="e">
        <f>IF(LQ478="0-0",INDEX(Scrape!$B:$B,MATCH('HT 0-0'!KP478,Scrape!$B:$B,0)),"")</f>
        <v>#REF!</v>
      </c>
      <c r="LE478" t="e">
        <f>IF(LQ478="0-0",INDEX(Scrape!$C:$C,MATCH('HT 0-0'!KP478,Scrape!$B:$B,0)),"")</f>
        <v>#REF!</v>
      </c>
      <c r="LF478" t="e">
        <f>IF(LQ478="0-0",INDEX(Scrape!$D:$D,MATCH('HT 0-0'!KP478,Scrape!$B:$B,0)),"")</f>
        <v>#REF!</v>
      </c>
      <c r="LG478" t="e">
        <f>IF(LQ478="0-0",INDEX(Scrape!$E:$E,MATCH('HT 0-0'!KP478,Scrape!$B:$B,0)),"")</f>
        <v>#REF!</v>
      </c>
      <c r="LH478" t="e">
        <f>IF(LQ478="0-0",INDEX(Scrape!$F:$F,MATCH('HT 0-0'!KP478,Scrape!$B:$B,0)),"")</f>
        <v>#REF!</v>
      </c>
      <c r="LI478" t="e">
        <f>IF(LQ478="0-0",INDEX(Scrape!$G:$G,MATCH('HT 0-0'!KP478,Scrape!$B:$B,0)),"")</f>
        <v>#REF!</v>
      </c>
      <c r="LJ478" t="e">
        <f>IF(LQ478="0-0",INDEX(Scrape!$H:$H,MATCH('HT 0-0'!KP478,Scrape!$B:$B,0)),"")</f>
        <v>#REF!</v>
      </c>
      <c r="LK478" t="e">
        <f>IF(LQ478="0-0",INDEX(Scrape!$I:$I,MATCH('HT 0-0'!KP478,Scrape!$B:$B,0)),"")</f>
        <v>#REF!</v>
      </c>
      <c r="LL478" t="e">
        <f>IF(LQ478="0-0",INDEX(Scrape!$J:$J,MATCH('HT 0-0'!KP478,Scrape!$B:$B,0)),"")</f>
        <v>#REF!</v>
      </c>
      <c r="LM478" t="e">
        <f>IF(LQ478="0-0",INDEX(Scrape!$K:$K,MATCH('HT 0-0'!KP478,Scrape!$B:$B,0)),"")</f>
        <v>#REF!</v>
      </c>
      <c r="LN478" t="e">
        <f>IF(LQ478="0-0",INDEX(Scrape!$L:$L,MATCH('HT 0-0'!KP478,Scrape!$B:$B,0)),"")</f>
        <v>#REF!</v>
      </c>
      <c r="LO478" t="e">
        <f>IF(LQ478="0-0",INDEX(Scrape!$M:$M,MATCH('HT 0-0'!KP478,Scrape!$B:$B,0)),"")</f>
        <v>#REF!</v>
      </c>
      <c r="LP478" t="e">
        <f>IF(LQ478="0-0",INDEX(Scrape!$N:$N,MATCH('HT 0-0'!KP478,Scrape!$B:$B,0)),"")</f>
        <v>#REF!</v>
      </c>
      <c r="LQ478" t="e">
        <f>INDEX(Scrape!$O:$O,MATCH('HT 0-0'!KP478,Scrape!$B:$B,0))</f>
        <v>#REF!</v>
      </c>
      <c r="LR478" t="e">
        <f t="shared" si="481"/>
        <v>#REF!</v>
      </c>
      <c r="LS478" t="e">
        <f t="shared" si="482"/>
        <v>#REF!</v>
      </c>
      <c r="LT478" s="23" t="e">
        <f>IF(INDEX(#REF!,MATCH(KQ478,#REF!,0))=INDEX(#REF!,MATCH(KQ478,#REF!,0)),INDEX(#REF!,MATCH(KQ478,#REF!,0)),"ERROR")</f>
        <v>#REF!</v>
      </c>
      <c r="LU478" s="24" t="e">
        <f t="shared" si="483"/>
        <v>#DIV/0!</v>
      </c>
      <c r="LV478" s="24" t="e">
        <f t="shared" si="484"/>
        <v>#DIV/0!</v>
      </c>
      <c r="LW478" s="24" t="e">
        <f t="shared" si="485"/>
        <v>#DIV/0!</v>
      </c>
      <c r="LX478" s="24" t="e">
        <f t="shared" si="486"/>
        <v>#DIV/0!</v>
      </c>
      <c r="LY478" s="25" t="e">
        <f t="shared" si="487"/>
        <v>#REF!</v>
      </c>
      <c r="LZ478" s="25" t="e">
        <f t="shared" si="488"/>
        <v>#REF!</v>
      </c>
      <c r="MA478" s="26" t="e">
        <f t="shared" si="489"/>
        <v>#REF!</v>
      </c>
      <c r="MB478" s="27" t="e">
        <f t="shared" si="490"/>
        <v>#REF!</v>
      </c>
      <c r="MC478" s="28" t="e">
        <f t="shared" si="491"/>
        <v>#REF!</v>
      </c>
      <c r="MD478" s="24" t="e">
        <f t="shared" si="492"/>
        <v>#REF!</v>
      </c>
      <c r="ME478" s="29" t="e">
        <f t="shared" si="493"/>
        <v>#REF!</v>
      </c>
      <c r="MF478" s="30" t="e">
        <f t="shared" si="494"/>
        <v>#REF!</v>
      </c>
      <c r="MG478" s="24" t="e">
        <f t="shared" si="495"/>
        <v>#REF!</v>
      </c>
      <c r="MH478" s="29" t="e">
        <f t="shared" si="496"/>
        <v>#REF!</v>
      </c>
      <c r="MI478" s="30" t="e">
        <f t="shared" si="497"/>
        <v>#REF!</v>
      </c>
      <c r="MJ478" t="str">
        <f t="shared" si="498"/>
        <v/>
      </c>
      <c r="MK478" t="str">
        <f t="shared" si="499"/>
        <v/>
      </c>
      <c r="ML478" t="str">
        <f t="shared" si="500"/>
        <v/>
      </c>
      <c r="MM478" t="str">
        <f t="shared" si="501"/>
        <v/>
      </c>
      <c r="MN478" t="str">
        <f t="shared" si="502"/>
        <v/>
      </c>
      <c r="MO478" t="str">
        <f t="shared" si="503"/>
        <v/>
      </c>
      <c r="MP478" s="5" t="e">
        <f>COUNTIFS(#REF!,LT478,#REF!,1,#REF!,"&gt;="&amp;MC478,#REF!,"&lt;="&amp;MB478,#REF!,"&lt;="&amp;ME478,#REF!,"&gt;="&amp;MF478,#REF!,"="&amp;KV478,#REF!,"="&amp;KX478)</f>
        <v>#REF!</v>
      </c>
      <c r="MQ478" s="5" t="e">
        <f>COUNTIFS(#REF!,LT478,#REF!,0,#REF!,"&gt;="&amp;MC478,#REF!,"&lt;="&amp;MB478,#REF!,"&lt;="&amp;ME478,#REF!,"&gt;="&amp;MF478,#REF!,"="&amp;KV478,#REF!,"="&amp;KX478)</f>
        <v>#REF!</v>
      </c>
      <c r="MR478" s="5" t="e">
        <f>COUNTIFS(#REF!,LT478,#REF!,1,#REF!,"&gt;="&amp;MC478,#REF!,"&lt;="&amp;MB478,#REF!,"&lt;="&amp;ME478,#REF!,"&gt;="&amp;MF478,#REF!,"="&amp;KW478,#REF!,"="&amp;KY478)</f>
        <v>#REF!</v>
      </c>
      <c r="MS478" s="5" t="e">
        <f>COUNTIFS(#REF!,LT478,#REF!,0,#REF!,"&gt;="&amp;MC478,#REF!,"&lt;="&amp;MB478,#REF!,"&lt;="&amp;ME478,#REF!,"&gt;="&amp;MF478,#REF!,"="&amp;KW478,#REF!,"="&amp;KY478)</f>
        <v>#REF!</v>
      </c>
      <c r="MT478" s="5" t="e">
        <f>COUNTIFS(#REF!,LT478,#REF!,1,#REF!,"&gt;="&amp;MI478,#REF!,"&lt;="&amp;MH478,#REF!,"&lt;="&amp;ME478,#REF!,"&gt;="&amp;MF478)</f>
        <v>#REF!</v>
      </c>
      <c r="MU478" s="5" t="e">
        <f>COUNTIFS(#REF!,LT478,#REF!,0,#REF!,"&gt;="&amp;MI478,#REF!,"&lt;="&amp;MH478,#REF!,"&lt;="&amp;ME478,#REF!,"&gt;="&amp;MF478)</f>
        <v>#REF!</v>
      </c>
      <c r="MV478" s="5" t="e">
        <f>COUNTIFS(#REF!,LT478,#REF!,1,#REF!,"&gt;="&amp;MI478,#REF!,"&lt;="&amp;MH478,#REF!,"="&amp;KZ478,#REF!,"="&amp;LA478,#REF!,"&lt;="&amp;ME478,#REF!,"&gt;="&amp;MF478)</f>
        <v>#REF!</v>
      </c>
      <c r="MW478" s="5" t="e">
        <f>COUNTIFS(#REF!,LT478,#REF!,0,#REF!,"&gt;="&amp;MI478,#REF!,"&lt;="&amp;MH478,#REF!,"="&amp;KZ478,#REF!,"="&amp;LA478,#REF!,"&lt;="&amp;ME478,#REF!,"&gt;="&amp;MF478)</f>
        <v>#REF!</v>
      </c>
      <c r="MX478" s="5" t="e">
        <f>COUNTIFS(#REF!,LT478,#REF!,1,#REF!,"&gt;="&amp;MC478,#REF!,"&lt;="&amp;MB478,#REF!,"&lt;="&amp;ME478,#REF!,"&gt;="&amp;MF478)</f>
        <v>#REF!</v>
      </c>
      <c r="MY478" s="5" t="e">
        <f>COUNTIFS(#REF!,LT478,#REF!,0,#REF!,"&gt;="&amp;MC478,#REF!,"&lt;="&amp;MB478,#REF!,"&lt;="&amp;ME478,#REF!,"&gt;="&amp;MF478)</f>
        <v>#REF!</v>
      </c>
      <c r="MZ478" s="5" t="e">
        <f>COUNTIFS(#REF!,LT478,#REF!,1,#REF!,"&lt;="&amp;ME478,#REF!,"&gt;="&amp;MF478,#REF!,"="&amp;KV478,#REF!,"="&amp;KX478)</f>
        <v>#REF!</v>
      </c>
      <c r="NA478" s="5" t="e">
        <f>COUNTIFS(#REF!,LT478,#REF!,0,#REF!,"&lt;="&amp;ME478,#REF!,"&gt;="&amp;MF478,#REF!,"="&amp;KV478,#REF!,"="&amp;KX478)</f>
        <v>#REF!</v>
      </c>
      <c r="NB478" s="5" t="e">
        <f>COUNTIFS(#REF!,LT478,#REF!,1,#REF!,"&lt;="&amp;ME478,#REF!,"&gt;="&amp;MF478,#REF!,"="&amp;KW478,#REF!,"="&amp;KY478)</f>
        <v>#REF!</v>
      </c>
      <c r="NC478" s="5" t="e">
        <f>COUNTIFS(#REF!,LT478,#REF!,0,#REF!,"&lt;="&amp;ME478,#REF!,"&gt;="&amp;MF478,#REF!,"="&amp;KW478,#REF!,"="&amp;KY478)</f>
        <v>#REF!</v>
      </c>
      <c r="ND478" s="5" t="e">
        <f>COUNTIFS(#REF!,LT478,#REF!,1,#REF!,"&gt;="&amp;MC478,#REF!,"&lt;="&amp;MB478,#REF!,"&lt;="&amp;ME478,#REF!,"&gt;="&amp;MF478,#REF!,"="&amp;KV478,#REF!,"="&amp;KX478)</f>
        <v>#REF!</v>
      </c>
      <c r="NE478" s="5" t="e">
        <f>COUNTIFS(#REF!,LT478,#REF!,0,#REF!,"&gt;="&amp;MC478,#REF!,"&lt;="&amp;MB478,#REF!,"&lt;="&amp;ME478,#REF!,"&gt;="&amp;MF478,#REF!,"="&amp;KV478,#REF!,"="&amp;KX478)</f>
        <v>#REF!</v>
      </c>
      <c r="NF478" s="5" t="e">
        <f>COUNTIFS(#REF!,LT478,#REF!,1,#REF!,"&gt;="&amp;MC478,#REF!,"&lt;="&amp;MB478,#REF!,"&lt;="&amp;ME478,#REF!,"&gt;="&amp;MF478,#REF!,"="&amp;KW478,#REF!,"="&amp;KY478)</f>
        <v>#REF!</v>
      </c>
      <c r="NG478" s="5" t="e">
        <f>COUNTIFS(#REF!,LT478,#REF!,0,#REF!,"&gt;="&amp;MC478,#REF!,"&lt;="&amp;MB478,#REF!,"&lt;="&amp;ME478,#REF!,"&gt;="&amp;MF478,#REF!,"="&amp;KW478,#REF!,"="&amp;KY478)</f>
        <v>#REF!</v>
      </c>
      <c r="NH478" s="5" t="e">
        <f>COUNTIFS(#REF!,LT478,#REF!,1,#REF!,"&gt;="&amp;MC478,#REF!,"&lt;="&amp;MB478,#REF!,"&lt;="&amp;ME478,#REF!,"&gt;="&amp;MF478,#REF!,"="&amp;KZ478,#REF!,"="&amp;LA478)</f>
        <v>#REF!</v>
      </c>
      <c r="NI478" s="5" t="e">
        <f>COUNTIFS(#REF!,LT478,#REF!,0,#REF!,"&gt;="&amp;MC478,#REF!,"&lt;="&amp;MB478,#REF!,"&lt;="&amp;ME478,#REF!,"&gt;="&amp;MF478,#REF!,"="&amp;KZ478,#REF!,"="&amp;LA478)</f>
        <v>#REF!</v>
      </c>
      <c r="NJ478" s="5" t="e">
        <f>COUNTIFS(#REF!,LT478,#REF!,1,#REF!,"&gt;="&amp;MI478,#REF!,"&lt;="&amp;MH478,#REF!,"&lt;="&amp;ME478,#REF!,"&gt;="&amp;MF478)</f>
        <v>#REF!</v>
      </c>
      <c r="NK478" s="5" t="e">
        <f>COUNTIFS(#REF!,LT478,#REF!,0,#REF!,"&gt;="&amp;MI478,#REF!,"&lt;="&amp;MH478,#REF!,"&lt;="&amp;ME478,#REF!,"&gt;="&amp;MF478)</f>
        <v>#REF!</v>
      </c>
      <c r="NL478" s="5" t="e">
        <f>COUNTIFS(#REF!,LT478,#REF!,1,#REF!,"&gt;="&amp;MI478,#REF!,"&lt;="&amp;MH478,#REF!,"="&amp;KZ478,#REF!,"="&amp;LA478,#REF!,"&lt;="&amp;ME478,#REF!,"&gt;="&amp;MF478)</f>
        <v>#REF!</v>
      </c>
      <c r="NM478" s="5" t="e">
        <f>COUNTIFS(#REF!,LT478,#REF!,0,#REF!,"&gt;="&amp;MI478,#REF!,"&lt;="&amp;MH478,#REF!,"="&amp;KZ478,#REF!,"="&amp;LA478,#REF!,"&lt;="&amp;ME478,#REF!,"&gt;="&amp;MF478)</f>
        <v>#REF!</v>
      </c>
      <c r="NN478" s="5" t="e">
        <f>COUNTIFS(#REF!,LT478,#REF!,1,#REF!,"&gt;="&amp;MC478,#REF!,"&lt;="&amp;MB478,#REF!,"&lt;="&amp;ME478,#REF!,"&gt;="&amp;MF478)</f>
        <v>#REF!</v>
      </c>
      <c r="NO478" s="5" t="e">
        <f>COUNTIFS(#REF!,LT478,#REF!,0,#REF!,"&gt;="&amp;MC478,#REF!,"&lt;="&amp;MB478,#REF!,"&lt;="&amp;ME478,#REF!,"&gt;="&amp;MF478)</f>
        <v>#REF!</v>
      </c>
      <c r="NP478" s="5" t="e">
        <f>COUNTIFS(#REF!,LT478,#REF!,1,#REF!,"&lt;="&amp;ME478,#REF!,"&gt;="&amp;MF478,#REF!,"="&amp;KV478,#REF!,"="&amp;KX478)</f>
        <v>#REF!</v>
      </c>
      <c r="NQ478" s="5" t="e">
        <f>COUNTIFS(#REF!,LT478,#REF!,0,#REF!,"&lt;="&amp;ME478,#REF!,"&gt;="&amp;MF478,#REF!,"="&amp;KV478,#REF!,"="&amp;KX478)</f>
        <v>#REF!</v>
      </c>
      <c r="NR478" s="5" t="e">
        <f>COUNTIFS(#REF!,LT478,#REF!,1,#REF!,"&lt;="&amp;ME478,#REF!,"&gt;="&amp;MF478,#REF!,"="&amp;KW478,#REF!,"="&amp;KY478)</f>
        <v>#REF!</v>
      </c>
      <c r="NS478" s="5" t="e">
        <f>COUNTIFS(#REF!,LT478,#REF!,0,#REF!,"&lt;="&amp;ME478,#REF!,"&gt;="&amp;MF478,#REF!,"="&amp;KW478,#REF!,"="&amp;KY478)</f>
        <v>#REF!</v>
      </c>
      <c r="NT478" s="5" t="e">
        <f t="shared" si="504"/>
        <v>#REF!</v>
      </c>
      <c r="NU478" s="5" t="e">
        <f t="shared" si="505"/>
        <v>#REF!</v>
      </c>
      <c r="NV478" s="5" t="e">
        <f t="shared" si="506"/>
        <v>#REF!</v>
      </c>
      <c r="NW478" s="6" t="e">
        <f t="shared" si="507"/>
        <v>#REF!</v>
      </c>
      <c r="NX478" s="7" t="e">
        <f t="shared" si="508"/>
        <v>#REF!</v>
      </c>
      <c r="NY478" s="5" t="e">
        <f t="shared" si="509"/>
        <v>#REF!</v>
      </c>
      <c r="NZ478" s="31" t="e">
        <f t="shared" si="510"/>
        <v>#REF!</v>
      </c>
      <c r="OA478" s="32" t="e">
        <f t="shared" si="511"/>
        <v>#REF!</v>
      </c>
      <c r="OB478" s="32" t="e">
        <f t="shared" si="512"/>
        <v>#REF!</v>
      </c>
      <c r="OC478" s="33" t="e">
        <f t="shared" si="513"/>
        <v>#REF!</v>
      </c>
      <c r="OD478" s="33" t="e">
        <f t="shared" si="514"/>
        <v>#REF!</v>
      </c>
      <c r="OE478" s="33" t="e">
        <f t="shared" si="515"/>
        <v>#REF!</v>
      </c>
      <c r="OF478" s="33" t="e">
        <f t="shared" si="516"/>
        <v>#REF!</v>
      </c>
      <c r="OG478" s="5" t="e">
        <f t="shared" si="517"/>
        <v>#REF!</v>
      </c>
      <c r="OH478" s="5" t="e">
        <f t="shared" si="518"/>
        <v>#REF!</v>
      </c>
      <c r="OI478" s="5" t="e">
        <f t="shared" si="519"/>
        <v>#REF!</v>
      </c>
      <c r="OJ478" s="6" t="e">
        <f t="shared" si="520"/>
        <v>#REF!</v>
      </c>
      <c r="OK478" s="7" t="e">
        <f t="shared" si="521"/>
        <v>#REF!</v>
      </c>
      <c r="OL478" s="5" t="e">
        <f t="shared" si="522"/>
        <v>#REF!</v>
      </c>
      <c r="OM478" s="31" t="e">
        <f t="shared" si="523"/>
        <v>#REF!</v>
      </c>
      <c r="ON478" s="32" t="e">
        <f t="shared" si="524"/>
        <v>#REF!</v>
      </c>
      <c r="OO478" s="32" t="e">
        <f t="shared" si="525"/>
        <v>#REF!</v>
      </c>
      <c r="OP478" s="33" t="e">
        <f t="shared" si="526"/>
        <v>#REF!</v>
      </c>
      <c r="OQ478" s="33" t="e">
        <f t="shared" si="527"/>
        <v>#REF!</v>
      </c>
      <c r="OR478" s="33" t="e">
        <f t="shared" si="528"/>
        <v>#REF!</v>
      </c>
      <c r="OS478" s="33" t="e">
        <f t="shared" si="529"/>
        <v>#REF!</v>
      </c>
      <c r="OT478" t="e">
        <f t="shared" si="530"/>
        <v>#REF!</v>
      </c>
      <c r="OU478" t="e">
        <f t="shared" si="531"/>
        <v>#REF!</v>
      </c>
      <c r="OV478" t="e">
        <f t="shared" si="532"/>
        <v>#REF!</v>
      </c>
      <c r="OW478" t="e">
        <f t="shared" si="533"/>
        <v>#REF!</v>
      </c>
      <c r="OX478" t="e">
        <f t="shared" si="534"/>
        <v>#REF!</v>
      </c>
      <c r="OY478" t="e">
        <f t="shared" si="535"/>
        <v>#REF!</v>
      </c>
    </row>
    <row r="479" spans="1:415" ht="16.5" customHeight="1" x14ac:dyDescent="0.3">
      <c r="A479" s="22"/>
      <c r="KN479" s="5" t="e">
        <f>IF(INDEX(#REF!,MATCH('HT 0-0'!D479,#REF!,0))=INDEX(#REF!,MATCH('HT 0-0'!D479,#REF!,0)),INDEX(#REF!,MATCH('HT 0-0'!D479,#REF!,0)),"ERROR")</f>
        <v>#REF!</v>
      </c>
      <c r="KO479" s="5" t="e">
        <f>IF(INDEX(#REF!,MATCH('HT 0-0'!E479,#REF!,0))=INDEX(#REF!,MATCH('HT 0-0'!E479,#REF!,0)),INDEX(#REF!,MATCH('HT 0-0'!E479,#REF!,0)),"ERROR")</f>
        <v>#REF!</v>
      </c>
      <c r="KP479" s="5" t="e">
        <f t="shared" si="469"/>
        <v>#REF!</v>
      </c>
      <c r="KQ479" t="str">
        <f t="shared" si="470"/>
        <v>_</v>
      </c>
      <c r="KR479" s="5" t="e">
        <f t="shared" si="471"/>
        <v>#DIV/0!</v>
      </c>
      <c r="KS479" s="5" t="e">
        <f t="shared" si="472"/>
        <v>#DIV/0!</v>
      </c>
      <c r="KT479" s="5" t="e">
        <f t="shared" si="473"/>
        <v>#DIV/0!</v>
      </c>
      <c r="KU479" s="5" t="e">
        <f t="shared" si="474"/>
        <v>#DIV/0!</v>
      </c>
      <c r="KV479" s="5" t="e">
        <f t="shared" si="475"/>
        <v>#DIV/0!</v>
      </c>
      <c r="KW479" s="5" t="e">
        <f t="shared" si="476"/>
        <v>#DIV/0!</v>
      </c>
      <c r="KX479" s="5" t="e">
        <f t="shared" si="477"/>
        <v>#DIV/0!</v>
      </c>
      <c r="KY479" s="5" t="e">
        <f t="shared" si="478"/>
        <v>#DIV/0!</v>
      </c>
      <c r="KZ479" s="5" t="e">
        <f t="shared" si="479"/>
        <v>#DIV/0!</v>
      </c>
      <c r="LA479" s="5" t="e">
        <f t="shared" si="480"/>
        <v>#DIV/0!</v>
      </c>
      <c r="LB479" t="e">
        <f>IF(LQ479="0-0",INDEX(Scrape!#REF!,MATCH('HT 0-0'!KP479,Scrape!$B:$B,0)),"")</f>
        <v>#REF!</v>
      </c>
      <c r="LC479" t="e">
        <f>IF(LQ479="0-0",INDEX(Scrape!$A:$A,MATCH('HT 0-0'!KP479,Scrape!$B:$B,0)),"")</f>
        <v>#REF!</v>
      </c>
      <c r="LD479" t="e">
        <f>IF(LQ479="0-0",INDEX(Scrape!$B:$B,MATCH('HT 0-0'!KP479,Scrape!$B:$B,0)),"")</f>
        <v>#REF!</v>
      </c>
      <c r="LE479" t="e">
        <f>IF(LQ479="0-0",INDEX(Scrape!$C:$C,MATCH('HT 0-0'!KP479,Scrape!$B:$B,0)),"")</f>
        <v>#REF!</v>
      </c>
      <c r="LF479" t="e">
        <f>IF(LQ479="0-0",INDEX(Scrape!$D:$D,MATCH('HT 0-0'!KP479,Scrape!$B:$B,0)),"")</f>
        <v>#REF!</v>
      </c>
      <c r="LG479" t="e">
        <f>IF(LQ479="0-0",INDEX(Scrape!$E:$E,MATCH('HT 0-0'!KP479,Scrape!$B:$B,0)),"")</f>
        <v>#REF!</v>
      </c>
      <c r="LH479" t="e">
        <f>IF(LQ479="0-0",INDEX(Scrape!$F:$F,MATCH('HT 0-0'!KP479,Scrape!$B:$B,0)),"")</f>
        <v>#REF!</v>
      </c>
      <c r="LI479" t="e">
        <f>IF(LQ479="0-0",INDEX(Scrape!$G:$G,MATCH('HT 0-0'!KP479,Scrape!$B:$B,0)),"")</f>
        <v>#REF!</v>
      </c>
      <c r="LJ479" t="e">
        <f>IF(LQ479="0-0",INDEX(Scrape!$H:$H,MATCH('HT 0-0'!KP479,Scrape!$B:$B,0)),"")</f>
        <v>#REF!</v>
      </c>
      <c r="LK479" t="e">
        <f>IF(LQ479="0-0",INDEX(Scrape!$I:$I,MATCH('HT 0-0'!KP479,Scrape!$B:$B,0)),"")</f>
        <v>#REF!</v>
      </c>
      <c r="LL479" t="e">
        <f>IF(LQ479="0-0",INDEX(Scrape!$J:$J,MATCH('HT 0-0'!KP479,Scrape!$B:$B,0)),"")</f>
        <v>#REF!</v>
      </c>
      <c r="LM479" t="e">
        <f>IF(LQ479="0-0",INDEX(Scrape!$K:$K,MATCH('HT 0-0'!KP479,Scrape!$B:$B,0)),"")</f>
        <v>#REF!</v>
      </c>
      <c r="LN479" t="e">
        <f>IF(LQ479="0-0",INDEX(Scrape!$L:$L,MATCH('HT 0-0'!KP479,Scrape!$B:$B,0)),"")</f>
        <v>#REF!</v>
      </c>
      <c r="LO479" t="e">
        <f>IF(LQ479="0-0",INDEX(Scrape!$M:$M,MATCH('HT 0-0'!KP479,Scrape!$B:$B,0)),"")</f>
        <v>#REF!</v>
      </c>
      <c r="LP479" t="e">
        <f>IF(LQ479="0-0",INDEX(Scrape!$N:$N,MATCH('HT 0-0'!KP479,Scrape!$B:$B,0)),"")</f>
        <v>#REF!</v>
      </c>
      <c r="LQ479" t="e">
        <f>INDEX(Scrape!$O:$O,MATCH('HT 0-0'!KP479,Scrape!$B:$B,0))</f>
        <v>#REF!</v>
      </c>
      <c r="LR479" t="e">
        <f t="shared" si="481"/>
        <v>#REF!</v>
      </c>
      <c r="LS479" t="e">
        <f t="shared" si="482"/>
        <v>#REF!</v>
      </c>
      <c r="LT479" s="23" t="e">
        <f>IF(INDEX(#REF!,MATCH(KQ479,#REF!,0))=INDEX(#REF!,MATCH(KQ479,#REF!,0)),INDEX(#REF!,MATCH(KQ479,#REF!,0)),"ERROR")</f>
        <v>#REF!</v>
      </c>
      <c r="LU479" s="24" t="e">
        <f t="shared" si="483"/>
        <v>#DIV/0!</v>
      </c>
      <c r="LV479" s="24" t="e">
        <f t="shared" si="484"/>
        <v>#DIV/0!</v>
      </c>
      <c r="LW479" s="24" t="e">
        <f t="shared" si="485"/>
        <v>#DIV/0!</v>
      </c>
      <c r="LX479" s="24" t="e">
        <f t="shared" si="486"/>
        <v>#DIV/0!</v>
      </c>
      <c r="LY479" s="25" t="e">
        <f t="shared" si="487"/>
        <v>#REF!</v>
      </c>
      <c r="LZ479" s="25" t="e">
        <f t="shared" si="488"/>
        <v>#REF!</v>
      </c>
      <c r="MA479" s="26" t="e">
        <f t="shared" si="489"/>
        <v>#REF!</v>
      </c>
      <c r="MB479" s="27" t="e">
        <f t="shared" si="490"/>
        <v>#REF!</v>
      </c>
      <c r="MC479" s="28" t="e">
        <f t="shared" si="491"/>
        <v>#REF!</v>
      </c>
      <c r="MD479" s="24" t="e">
        <f t="shared" si="492"/>
        <v>#REF!</v>
      </c>
      <c r="ME479" s="29" t="e">
        <f t="shared" si="493"/>
        <v>#REF!</v>
      </c>
      <c r="MF479" s="30" t="e">
        <f t="shared" si="494"/>
        <v>#REF!</v>
      </c>
      <c r="MG479" s="24" t="e">
        <f t="shared" si="495"/>
        <v>#REF!</v>
      </c>
      <c r="MH479" s="29" t="e">
        <f t="shared" si="496"/>
        <v>#REF!</v>
      </c>
      <c r="MI479" s="30" t="e">
        <f t="shared" si="497"/>
        <v>#REF!</v>
      </c>
      <c r="MJ479" t="str">
        <f t="shared" si="498"/>
        <v/>
      </c>
      <c r="MK479" t="str">
        <f t="shared" si="499"/>
        <v/>
      </c>
      <c r="ML479" t="str">
        <f t="shared" si="500"/>
        <v/>
      </c>
      <c r="MM479" t="str">
        <f t="shared" si="501"/>
        <v/>
      </c>
      <c r="MN479" t="str">
        <f t="shared" si="502"/>
        <v/>
      </c>
      <c r="MO479" t="str">
        <f t="shared" si="503"/>
        <v/>
      </c>
      <c r="MP479" s="5" t="e">
        <f>COUNTIFS(#REF!,LT479,#REF!,1,#REF!,"&gt;="&amp;MC479,#REF!,"&lt;="&amp;MB479,#REF!,"&lt;="&amp;ME479,#REF!,"&gt;="&amp;MF479,#REF!,"="&amp;KV479,#REF!,"="&amp;KX479)</f>
        <v>#REF!</v>
      </c>
      <c r="MQ479" s="5" t="e">
        <f>COUNTIFS(#REF!,LT479,#REF!,0,#REF!,"&gt;="&amp;MC479,#REF!,"&lt;="&amp;MB479,#REF!,"&lt;="&amp;ME479,#REF!,"&gt;="&amp;MF479,#REF!,"="&amp;KV479,#REF!,"="&amp;KX479)</f>
        <v>#REF!</v>
      </c>
      <c r="MR479" s="5" t="e">
        <f>COUNTIFS(#REF!,LT479,#REF!,1,#REF!,"&gt;="&amp;MC479,#REF!,"&lt;="&amp;MB479,#REF!,"&lt;="&amp;ME479,#REF!,"&gt;="&amp;MF479,#REF!,"="&amp;KW479,#REF!,"="&amp;KY479)</f>
        <v>#REF!</v>
      </c>
      <c r="MS479" s="5" t="e">
        <f>COUNTIFS(#REF!,LT479,#REF!,0,#REF!,"&gt;="&amp;MC479,#REF!,"&lt;="&amp;MB479,#REF!,"&lt;="&amp;ME479,#REF!,"&gt;="&amp;MF479,#REF!,"="&amp;KW479,#REF!,"="&amp;KY479)</f>
        <v>#REF!</v>
      </c>
      <c r="MT479" s="5" t="e">
        <f>COUNTIFS(#REF!,LT479,#REF!,1,#REF!,"&gt;="&amp;MI479,#REF!,"&lt;="&amp;MH479,#REF!,"&lt;="&amp;ME479,#REF!,"&gt;="&amp;MF479)</f>
        <v>#REF!</v>
      </c>
      <c r="MU479" s="5" t="e">
        <f>COUNTIFS(#REF!,LT479,#REF!,0,#REF!,"&gt;="&amp;MI479,#REF!,"&lt;="&amp;MH479,#REF!,"&lt;="&amp;ME479,#REF!,"&gt;="&amp;MF479)</f>
        <v>#REF!</v>
      </c>
      <c r="MV479" s="5" t="e">
        <f>COUNTIFS(#REF!,LT479,#REF!,1,#REF!,"&gt;="&amp;MI479,#REF!,"&lt;="&amp;MH479,#REF!,"="&amp;KZ479,#REF!,"="&amp;LA479,#REF!,"&lt;="&amp;ME479,#REF!,"&gt;="&amp;MF479)</f>
        <v>#REF!</v>
      </c>
      <c r="MW479" s="5" t="e">
        <f>COUNTIFS(#REF!,LT479,#REF!,0,#REF!,"&gt;="&amp;MI479,#REF!,"&lt;="&amp;MH479,#REF!,"="&amp;KZ479,#REF!,"="&amp;LA479,#REF!,"&lt;="&amp;ME479,#REF!,"&gt;="&amp;MF479)</f>
        <v>#REF!</v>
      </c>
      <c r="MX479" s="5" t="e">
        <f>COUNTIFS(#REF!,LT479,#REF!,1,#REF!,"&gt;="&amp;MC479,#REF!,"&lt;="&amp;MB479,#REF!,"&lt;="&amp;ME479,#REF!,"&gt;="&amp;MF479)</f>
        <v>#REF!</v>
      </c>
      <c r="MY479" s="5" t="e">
        <f>COUNTIFS(#REF!,LT479,#REF!,0,#REF!,"&gt;="&amp;MC479,#REF!,"&lt;="&amp;MB479,#REF!,"&lt;="&amp;ME479,#REF!,"&gt;="&amp;MF479)</f>
        <v>#REF!</v>
      </c>
      <c r="MZ479" s="5" t="e">
        <f>COUNTIFS(#REF!,LT479,#REF!,1,#REF!,"&lt;="&amp;ME479,#REF!,"&gt;="&amp;MF479,#REF!,"="&amp;KV479,#REF!,"="&amp;KX479)</f>
        <v>#REF!</v>
      </c>
      <c r="NA479" s="5" t="e">
        <f>COUNTIFS(#REF!,LT479,#REF!,0,#REF!,"&lt;="&amp;ME479,#REF!,"&gt;="&amp;MF479,#REF!,"="&amp;KV479,#REF!,"="&amp;KX479)</f>
        <v>#REF!</v>
      </c>
      <c r="NB479" s="5" t="e">
        <f>COUNTIFS(#REF!,LT479,#REF!,1,#REF!,"&lt;="&amp;ME479,#REF!,"&gt;="&amp;MF479,#REF!,"="&amp;KW479,#REF!,"="&amp;KY479)</f>
        <v>#REF!</v>
      </c>
      <c r="NC479" s="5" t="e">
        <f>COUNTIFS(#REF!,LT479,#REF!,0,#REF!,"&lt;="&amp;ME479,#REF!,"&gt;="&amp;MF479,#REF!,"="&amp;KW479,#REF!,"="&amp;KY479)</f>
        <v>#REF!</v>
      </c>
      <c r="ND479" s="5" t="e">
        <f>COUNTIFS(#REF!,LT479,#REF!,1,#REF!,"&gt;="&amp;MC479,#REF!,"&lt;="&amp;MB479,#REF!,"&lt;="&amp;ME479,#REF!,"&gt;="&amp;MF479,#REF!,"="&amp;KV479,#REF!,"="&amp;KX479)</f>
        <v>#REF!</v>
      </c>
      <c r="NE479" s="5" t="e">
        <f>COUNTIFS(#REF!,LT479,#REF!,0,#REF!,"&gt;="&amp;MC479,#REF!,"&lt;="&amp;MB479,#REF!,"&lt;="&amp;ME479,#REF!,"&gt;="&amp;MF479,#REF!,"="&amp;KV479,#REF!,"="&amp;KX479)</f>
        <v>#REF!</v>
      </c>
      <c r="NF479" s="5" t="e">
        <f>COUNTIFS(#REF!,LT479,#REF!,1,#REF!,"&gt;="&amp;MC479,#REF!,"&lt;="&amp;MB479,#REF!,"&lt;="&amp;ME479,#REF!,"&gt;="&amp;MF479,#REF!,"="&amp;KW479,#REF!,"="&amp;KY479)</f>
        <v>#REF!</v>
      </c>
      <c r="NG479" s="5" t="e">
        <f>COUNTIFS(#REF!,LT479,#REF!,0,#REF!,"&gt;="&amp;MC479,#REF!,"&lt;="&amp;MB479,#REF!,"&lt;="&amp;ME479,#REF!,"&gt;="&amp;MF479,#REF!,"="&amp;KW479,#REF!,"="&amp;KY479)</f>
        <v>#REF!</v>
      </c>
      <c r="NH479" s="5" t="e">
        <f>COUNTIFS(#REF!,LT479,#REF!,1,#REF!,"&gt;="&amp;MC479,#REF!,"&lt;="&amp;MB479,#REF!,"&lt;="&amp;ME479,#REF!,"&gt;="&amp;MF479,#REF!,"="&amp;KZ479,#REF!,"="&amp;LA479)</f>
        <v>#REF!</v>
      </c>
      <c r="NI479" s="5" t="e">
        <f>COUNTIFS(#REF!,LT479,#REF!,0,#REF!,"&gt;="&amp;MC479,#REF!,"&lt;="&amp;MB479,#REF!,"&lt;="&amp;ME479,#REF!,"&gt;="&amp;MF479,#REF!,"="&amp;KZ479,#REF!,"="&amp;LA479)</f>
        <v>#REF!</v>
      </c>
      <c r="NJ479" s="5" t="e">
        <f>COUNTIFS(#REF!,LT479,#REF!,1,#REF!,"&gt;="&amp;MI479,#REF!,"&lt;="&amp;MH479,#REF!,"&lt;="&amp;ME479,#REF!,"&gt;="&amp;MF479)</f>
        <v>#REF!</v>
      </c>
      <c r="NK479" s="5" t="e">
        <f>COUNTIFS(#REF!,LT479,#REF!,0,#REF!,"&gt;="&amp;MI479,#REF!,"&lt;="&amp;MH479,#REF!,"&lt;="&amp;ME479,#REF!,"&gt;="&amp;MF479)</f>
        <v>#REF!</v>
      </c>
      <c r="NL479" s="5" t="e">
        <f>COUNTIFS(#REF!,LT479,#REF!,1,#REF!,"&gt;="&amp;MI479,#REF!,"&lt;="&amp;MH479,#REF!,"="&amp;KZ479,#REF!,"="&amp;LA479,#REF!,"&lt;="&amp;ME479,#REF!,"&gt;="&amp;MF479)</f>
        <v>#REF!</v>
      </c>
      <c r="NM479" s="5" t="e">
        <f>COUNTIFS(#REF!,LT479,#REF!,0,#REF!,"&gt;="&amp;MI479,#REF!,"&lt;="&amp;MH479,#REF!,"="&amp;KZ479,#REF!,"="&amp;LA479,#REF!,"&lt;="&amp;ME479,#REF!,"&gt;="&amp;MF479)</f>
        <v>#REF!</v>
      </c>
      <c r="NN479" s="5" t="e">
        <f>COUNTIFS(#REF!,LT479,#REF!,1,#REF!,"&gt;="&amp;MC479,#REF!,"&lt;="&amp;MB479,#REF!,"&lt;="&amp;ME479,#REF!,"&gt;="&amp;MF479)</f>
        <v>#REF!</v>
      </c>
      <c r="NO479" s="5" t="e">
        <f>COUNTIFS(#REF!,LT479,#REF!,0,#REF!,"&gt;="&amp;MC479,#REF!,"&lt;="&amp;MB479,#REF!,"&lt;="&amp;ME479,#REF!,"&gt;="&amp;MF479)</f>
        <v>#REF!</v>
      </c>
      <c r="NP479" s="5" t="e">
        <f>COUNTIFS(#REF!,LT479,#REF!,1,#REF!,"&lt;="&amp;ME479,#REF!,"&gt;="&amp;MF479,#REF!,"="&amp;KV479,#REF!,"="&amp;KX479)</f>
        <v>#REF!</v>
      </c>
      <c r="NQ479" s="5" t="e">
        <f>COUNTIFS(#REF!,LT479,#REF!,0,#REF!,"&lt;="&amp;ME479,#REF!,"&gt;="&amp;MF479,#REF!,"="&amp;KV479,#REF!,"="&amp;KX479)</f>
        <v>#REF!</v>
      </c>
      <c r="NR479" s="5" t="e">
        <f>COUNTIFS(#REF!,LT479,#REF!,1,#REF!,"&lt;="&amp;ME479,#REF!,"&gt;="&amp;MF479,#REF!,"="&amp;KW479,#REF!,"="&amp;KY479)</f>
        <v>#REF!</v>
      </c>
      <c r="NS479" s="5" t="e">
        <f>COUNTIFS(#REF!,LT479,#REF!,0,#REF!,"&lt;="&amp;ME479,#REF!,"&gt;="&amp;MF479,#REF!,"="&amp;KW479,#REF!,"="&amp;KY479)</f>
        <v>#REF!</v>
      </c>
      <c r="NT479" s="5" t="e">
        <f t="shared" si="504"/>
        <v>#REF!</v>
      </c>
      <c r="NU479" s="5" t="e">
        <f t="shared" si="505"/>
        <v>#REF!</v>
      </c>
      <c r="NV479" s="5" t="e">
        <f t="shared" si="506"/>
        <v>#REF!</v>
      </c>
      <c r="NW479" s="6" t="e">
        <f t="shared" si="507"/>
        <v>#REF!</v>
      </c>
      <c r="NX479" s="7" t="e">
        <f t="shared" si="508"/>
        <v>#REF!</v>
      </c>
      <c r="NY479" s="5" t="e">
        <f t="shared" si="509"/>
        <v>#REF!</v>
      </c>
      <c r="NZ479" s="31" t="e">
        <f t="shared" si="510"/>
        <v>#REF!</v>
      </c>
      <c r="OA479" s="32" t="e">
        <f t="shared" si="511"/>
        <v>#REF!</v>
      </c>
      <c r="OB479" s="32" t="e">
        <f t="shared" si="512"/>
        <v>#REF!</v>
      </c>
      <c r="OC479" s="33" t="e">
        <f t="shared" si="513"/>
        <v>#REF!</v>
      </c>
      <c r="OD479" s="33" t="e">
        <f t="shared" si="514"/>
        <v>#REF!</v>
      </c>
      <c r="OE479" s="33" t="e">
        <f t="shared" si="515"/>
        <v>#REF!</v>
      </c>
      <c r="OF479" s="33" t="e">
        <f t="shared" si="516"/>
        <v>#REF!</v>
      </c>
      <c r="OG479" s="5" t="e">
        <f t="shared" si="517"/>
        <v>#REF!</v>
      </c>
      <c r="OH479" s="5" t="e">
        <f t="shared" si="518"/>
        <v>#REF!</v>
      </c>
      <c r="OI479" s="5" t="e">
        <f t="shared" si="519"/>
        <v>#REF!</v>
      </c>
      <c r="OJ479" s="6" t="e">
        <f t="shared" si="520"/>
        <v>#REF!</v>
      </c>
      <c r="OK479" s="7" t="e">
        <f t="shared" si="521"/>
        <v>#REF!</v>
      </c>
      <c r="OL479" s="5" t="e">
        <f t="shared" si="522"/>
        <v>#REF!</v>
      </c>
      <c r="OM479" s="31" t="e">
        <f t="shared" si="523"/>
        <v>#REF!</v>
      </c>
      <c r="ON479" s="32" t="e">
        <f t="shared" si="524"/>
        <v>#REF!</v>
      </c>
      <c r="OO479" s="32" t="e">
        <f t="shared" si="525"/>
        <v>#REF!</v>
      </c>
      <c r="OP479" s="33" t="e">
        <f t="shared" si="526"/>
        <v>#REF!</v>
      </c>
      <c r="OQ479" s="33" t="e">
        <f t="shared" si="527"/>
        <v>#REF!</v>
      </c>
      <c r="OR479" s="33" t="e">
        <f t="shared" si="528"/>
        <v>#REF!</v>
      </c>
      <c r="OS479" s="33" t="e">
        <f t="shared" si="529"/>
        <v>#REF!</v>
      </c>
      <c r="OT479" t="e">
        <f t="shared" si="530"/>
        <v>#REF!</v>
      </c>
      <c r="OU479" t="e">
        <f t="shared" si="531"/>
        <v>#REF!</v>
      </c>
      <c r="OV479" t="e">
        <f t="shared" si="532"/>
        <v>#REF!</v>
      </c>
      <c r="OW479" t="e">
        <f t="shared" si="533"/>
        <v>#REF!</v>
      </c>
      <c r="OX479" t="e">
        <f t="shared" si="534"/>
        <v>#REF!</v>
      </c>
      <c r="OY479" t="e">
        <f t="shared" si="535"/>
        <v>#REF!</v>
      </c>
    </row>
    <row r="480" spans="1:415" ht="16.5" customHeight="1" x14ac:dyDescent="0.3">
      <c r="A480" s="22"/>
      <c r="KN480" s="5" t="e">
        <f>IF(INDEX(#REF!,MATCH('HT 0-0'!D480,#REF!,0))=INDEX(#REF!,MATCH('HT 0-0'!D480,#REF!,0)),INDEX(#REF!,MATCH('HT 0-0'!D480,#REF!,0)),"ERROR")</f>
        <v>#REF!</v>
      </c>
      <c r="KO480" s="5" t="e">
        <f>IF(INDEX(#REF!,MATCH('HT 0-0'!E480,#REF!,0))=INDEX(#REF!,MATCH('HT 0-0'!E480,#REF!,0)),INDEX(#REF!,MATCH('HT 0-0'!E480,#REF!,0)),"ERROR")</f>
        <v>#REF!</v>
      </c>
      <c r="KP480" s="5" t="e">
        <f t="shared" si="469"/>
        <v>#REF!</v>
      </c>
      <c r="KQ480" t="str">
        <f t="shared" si="470"/>
        <v>_</v>
      </c>
      <c r="KR480" s="5" t="e">
        <f t="shared" si="471"/>
        <v>#DIV/0!</v>
      </c>
      <c r="KS480" s="5" t="e">
        <f t="shared" si="472"/>
        <v>#DIV/0!</v>
      </c>
      <c r="KT480" s="5" t="e">
        <f t="shared" si="473"/>
        <v>#DIV/0!</v>
      </c>
      <c r="KU480" s="5" t="e">
        <f t="shared" si="474"/>
        <v>#DIV/0!</v>
      </c>
      <c r="KV480" s="5" t="e">
        <f t="shared" si="475"/>
        <v>#DIV/0!</v>
      </c>
      <c r="KW480" s="5" t="e">
        <f t="shared" si="476"/>
        <v>#DIV/0!</v>
      </c>
      <c r="KX480" s="5" t="e">
        <f t="shared" si="477"/>
        <v>#DIV/0!</v>
      </c>
      <c r="KY480" s="5" t="e">
        <f t="shared" si="478"/>
        <v>#DIV/0!</v>
      </c>
      <c r="KZ480" s="5" t="e">
        <f t="shared" si="479"/>
        <v>#DIV/0!</v>
      </c>
      <c r="LA480" s="5" t="e">
        <f t="shared" si="480"/>
        <v>#DIV/0!</v>
      </c>
      <c r="LB480" t="e">
        <f>IF(LQ480="0-0",INDEX(Scrape!#REF!,MATCH('HT 0-0'!KP480,Scrape!$B:$B,0)),"")</f>
        <v>#REF!</v>
      </c>
      <c r="LC480" t="e">
        <f>IF(LQ480="0-0",INDEX(Scrape!$A:$A,MATCH('HT 0-0'!KP480,Scrape!$B:$B,0)),"")</f>
        <v>#REF!</v>
      </c>
      <c r="LD480" t="e">
        <f>IF(LQ480="0-0",INDEX(Scrape!$B:$B,MATCH('HT 0-0'!KP480,Scrape!$B:$B,0)),"")</f>
        <v>#REF!</v>
      </c>
      <c r="LE480" t="e">
        <f>IF(LQ480="0-0",INDEX(Scrape!$C:$C,MATCH('HT 0-0'!KP480,Scrape!$B:$B,0)),"")</f>
        <v>#REF!</v>
      </c>
      <c r="LF480" t="e">
        <f>IF(LQ480="0-0",INDEX(Scrape!$D:$D,MATCH('HT 0-0'!KP480,Scrape!$B:$B,0)),"")</f>
        <v>#REF!</v>
      </c>
      <c r="LG480" t="e">
        <f>IF(LQ480="0-0",INDEX(Scrape!$E:$E,MATCH('HT 0-0'!KP480,Scrape!$B:$B,0)),"")</f>
        <v>#REF!</v>
      </c>
      <c r="LH480" t="e">
        <f>IF(LQ480="0-0",INDEX(Scrape!$F:$F,MATCH('HT 0-0'!KP480,Scrape!$B:$B,0)),"")</f>
        <v>#REF!</v>
      </c>
      <c r="LI480" t="e">
        <f>IF(LQ480="0-0",INDEX(Scrape!$G:$G,MATCH('HT 0-0'!KP480,Scrape!$B:$B,0)),"")</f>
        <v>#REF!</v>
      </c>
      <c r="LJ480" t="e">
        <f>IF(LQ480="0-0",INDEX(Scrape!$H:$H,MATCH('HT 0-0'!KP480,Scrape!$B:$B,0)),"")</f>
        <v>#REF!</v>
      </c>
      <c r="LK480" t="e">
        <f>IF(LQ480="0-0",INDEX(Scrape!$I:$I,MATCH('HT 0-0'!KP480,Scrape!$B:$B,0)),"")</f>
        <v>#REF!</v>
      </c>
      <c r="LL480" t="e">
        <f>IF(LQ480="0-0",INDEX(Scrape!$J:$J,MATCH('HT 0-0'!KP480,Scrape!$B:$B,0)),"")</f>
        <v>#REF!</v>
      </c>
      <c r="LM480" t="e">
        <f>IF(LQ480="0-0",INDEX(Scrape!$K:$K,MATCH('HT 0-0'!KP480,Scrape!$B:$B,0)),"")</f>
        <v>#REF!</v>
      </c>
      <c r="LN480" t="e">
        <f>IF(LQ480="0-0",INDEX(Scrape!$L:$L,MATCH('HT 0-0'!KP480,Scrape!$B:$B,0)),"")</f>
        <v>#REF!</v>
      </c>
      <c r="LO480" t="e">
        <f>IF(LQ480="0-0",INDEX(Scrape!$M:$M,MATCH('HT 0-0'!KP480,Scrape!$B:$B,0)),"")</f>
        <v>#REF!</v>
      </c>
      <c r="LP480" t="e">
        <f>IF(LQ480="0-0",INDEX(Scrape!$N:$N,MATCH('HT 0-0'!KP480,Scrape!$B:$B,0)),"")</f>
        <v>#REF!</v>
      </c>
      <c r="LQ480" t="e">
        <f>INDEX(Scrape!$O:$O,MATCH('HT 0-0'!KP480,Scrape!$B:$B,0))</f>
        <v>#REF!</v>
      </c>
      <c r="LR480" t="e">
        <f t="shared" si="481"/>
        <v>#REF!</v>
      </c>
      <c r="LS480" t="e">
        <f t="shared" si="482"/>
        <v>#REF!</v>
      </c>
      <c r="LT480" s="23" t="e">
        <f>IF(INDEX(#REF!,MATCH(KQ480,#REF!,0))=INDEX(#REF!,MATCH(KQ480,#REF!,0)),INDEX(#REF!,MATCH(KQ480,#REF!,0)),"ERROR")</f>
        <v>#REF!</v>
      </c>
      <c r="LU480" s="24" t="e">
        <f t="shared" si="483"/>
        <v>#DIV/0!</v>
      </c>
      <c r="LV480" s="24" t="e">
        <f t="shared" si="484"/>
        <v>#DIV/0!</v>
      </c>
      <c r="LW480" s="24" t="e">
        <f t="shared" si="485"/>
        <v>#DIV/0!</v>
      </c>
      <c r="LX480" s="24" t="e">
        <f t="shared" si="486"/>
        <v>#DIV/0!</v>
      </c>
      <c r="LY480" s="25" t="e">
        <f t="shared" si="487"/>
        <v>#REF!</v>
      </c>
      <c r="LZ480" s="25" t="e">
        <f t="shared" si="488"/>
        <v>#REF!</v>
      </c>
      <c r="MA480" s="26" t="e">
        <f t="shared" si="489"/>
        <v>#REF!</v>
      </c>
      <c r="MB480" s="27" t="e">
        <f t="shared" si="490"/>
        <v>#REF!</v>
      </c>
      <c r="MC480" s="28" t="e">
        <f t="shared" si="491"/>
        <v>#REF!</v>
      </c>
      <c r="MD480" s="24" t="e">
        <f t="shared" si="492"/>
        <v>#REF!</v>
      </c>
      <c r="ME480" s="29" t="e">
        <f t="shared" si="493"/>
        <v>#REF!</v>
      </c>
      <c r="MF480" s="30" t="e">
        <f t="shared" si="494"/>
        <v>#REF!</v>
      </c>
      <c r="MG480" s="24" t="e">
        <f t="shared" si="495"/>
        <v>#REF!</v>
      </c>
      <c r="MH480" s="29" t="e">
        <f t="shared" si="496"/>
        <v>#REF!</v>
      </c>
      <c r="MI480" s="30" t="e">
        <f t="shared" si="497"/>
        <v>#REF!</v>
      </c>
      <c r="MJ480" t="str">
        <f t="shared" si="498"/>
        <v/>
      </c>
      <c r="MK480" t="str">
        <f t="shared" si="499"/>
        <v/>
      </c>
      <c r="ML480" t="str">
        <f t="shared" si="500"/>
        <v/>
      </c>
      <c r="MM480" t="str">
        <f t="shared" si="501"/>
        <v/>
      </c>
      <c r="MN480" t="str">
        <f t="shared" si="502"/>
        <v/>
      </c>
      <c r="MO480" t="str">
        <f t="shared" si="503"/>
        <v/>
      </c>
      <c r="MP480" s="5" t="e">
        <f>COUNTIFS(#REF!,LT480,#REF!,1,#REF!,"&gt;="&amp;MC480,#REF!,"&lt;="&amp;MB480,#REF!,"&lt;="&amp;ME480,#REF!,"&gt;="&amp;MF480,#REF!,"="&amp;KV480,#REF!,"="&amp;KX480)</f>
        <v>#REF!</v>
      </c>
      <c r="MQ480" s="5" t="e">
        <f>COUNTIFS(#REF!,LT480,#REF!,0,#REF!,"&gt;="&amp;MC480,#REF!,"&lt;="&amp;MB480,#REF!,"&lt;="&amp;ME480,#REF!,"&gt;="&amp;MF480,#REF!,"="&amp;KV480,#REF!,"="&amp;KX480)</f>
        <v>#REF!</v>
      </c>
      <c r="MR480" s="5" t="e">
        <f>COUNTIFS(#REF!,LT480,#REF!,1,#REF!,"&gt;="&amp;MC480,#REF!,"&lt;="&amp;MB480,#REF!,"&lt;="&amp;ME480,#REF!,"&gt;="&amp;MF480,#REF!,"="&amp;KW480,#REF!,"="&amp;KY480)</f>
        <v>#REF!</v>
      </c>
      <c r="MS480" s="5" t="e">
        <f>COUNTIFS(#REF!,LT480,#REF!,0,#REF!,"&gt;="&amp;MC480,#REF!,"&lt;="&amp;MB480,#REF!,"&lt;="&amp;ME480,#REF!,"&gt;="&amp;MF480,#REF!,"="&amp;KW480,#REF!,"="&amp;KY480)</f>
        <v>#REF!</v>
      </c>
      <c r="MT480" s="5" t="e">
        <f>COUNTIFS(#REF!,LT480,#REF!,1,#REF!,"&gt;="&amp;MI480,#REF!,"&lt;="&amp;MH480,#REF!,"&lt;="&amp;ME480,#REF!,"&gt;="&amp;MF480)</f>
        <v>#REF!</v>
      </c>
      <c r="MU480" s="5" t="e">
        <f>COUNTIFS(#REF!,LT480,#REF!,0,#REF!,"&gt;="&amp;MI480,#REF!,"&lt;="&amp;MH480,#REF!,"&lt;="&amp;ME480,#REF!,"&gt;="&amp;MF480)</f>
        <v>#REF!</v>
      </c>
      <c r="MV480" s="5" t="e">
        <f>COUNTIFS(#REF!,LT480,#REF!,1,#REF!,"&gt;="&amp;MI480,#REF!,"&lt;="&amp;MH480,#REF!,"="&amp;KZ480,#REF!,"="&amp;LA480,#REF!,"&lt;="&amp;ME480,#REF!,"&gt;="&amp;MF480)</f>
        <v>#REF!</v>
      </c>
      <c r="MW480" s="5" t="e">
        <f>COUNTIFS(#REF!,LT480,#REF!,0,#REF!,"&gt;="&amp;MI480,#REF!,"&lt;="&amp;MH480,#REF!,"="&amp;KZ480,#REF!,"="&amp;LA480,#REF!,"&lt;="&amp;ME480,#REF!,"&gt;="&amp;MF480)</f>
        <v>#REF!</v>
      </c>
      <c r="MX480" s="5" t="e">
        <f>COUNTIFS(#REF!,LT480,#REF!,1,#REF!,"&gt;="&amp;MC480,#REF!,"&lt;="&amp;MB480,#REF!,"&lt;="&amp;ME480,#REF!,"&gt;="&amp;MF480)</f>
        <v>#REF!</v>
      </c>
      <c r="MY480" s="5" t="e">
        <f>COUNTIFS(#REF!,LT480,#REF!,0,#REF!,"&gt;="&amp;MC480,#REF!,"&lt;="&amp;MB480,#REF!,"&lt;="&amp;ME480,#REF!,"&gt;="&amp;MF480)</f>
        <v>#REF!</v>
      </c>
      <c r="MZ480" s="5" t="e">
        <f>COUNTIFS(#REF!,LT480,#REF!,1,#REF!,"&lt;="&amp;ME480,#REF!,"&gt;="&amp;MF480,#REF!,"="&amp;KV480,#REF!,"="&amp;KX480)</f>
        <v>#REF!</v>
      </c>
      <c r="NA480" s="5" t="e">
        <f>COUNTIFS(#REF!,LT480,#REF!,0,#REF!,"&lt;="&amp;ME480,#REF!,"&gt;="&amp;MF480,#REF!,"="&amp;KV480,#REF!,"="&amp;KX480)</f>
        <v>#REF!</v>
      </c>
      <c r="NB480" s="5" t="e">
        <f>COUNTIFS(#REF!,LT480,#REF!,1,#REF!,"&lt;="&amp;ME480,#REF!,"&gt;="&amp;MF480,#REF!,"="&amp;KW480,#REF!,"="&amp;KY480)</f>
        <v>#REF!</v>
      </c>
      <c r="NC480" s="5" t="e">
        <f>COUNTIFS(#REF!,LT480,#REF!,0,#REF!,"&lt;="&amp;ME480,#REF!,"&gt;="&amp;MF480,#REF!,"="&amp;KW480,#REF!,"="&amp;KY480)</f>
        <v>#REF!</v>
      </c>
      <c r="ND480" s="5" t="e">
        <f>COUNTIFS(#REF!,LT480,#REF!,1,#REF!,"&gt;="&amp;MC480,#REF!,"&lt;="&amp;MB480,#REF!,"&lt;="&amp;ME480,#REF!,"&gt;="&amp;MF480,#REF!,"="&amp;KV480,#REF!,"="&amp;KX480)</f>
        <v>#REF!</v>
      </c>
      <c r="NE480" s="5" t="e">
        <f>COUNTIFS(#REF!,LT480,#REF!,0,#REF!,"&gt;="&amp;MC480,#REF!,"&lt;="&amp;MB480,#REF!,"&lt;="&amp;ME480,#REF!,"&gt;="&amp;MF480,#REF!,"="&amp;KV480,#REF!,"="&amp;KX480)</f>
        <v>#REF!</v>
      </c>
      <c r="NF480" s="5" t="e">
        <f>COUNTIFS(#REF!,LT480,#REF!,1,#REF!,"&gt;="&amp;MC480,#REF!,"&lt;="&amp;MB480,#REF!,"&lt;="&amp;ME480,#REF!,"&gt;="&amp;MF480,#REF!,"="&amp;KW480,#REF!,"="&amp;KY480)</f>
        <v>#REF!</v>
      </c>
      <c r="NG480" s="5" t="e">
        <f>COUNTIFS(#REF!,LT480,#REF!,0,#REF!,"&gt;="&amp;MC480,#REF!,"&lt;="&amp;MB480,#REF!,"&lt;="&amp;ME480,#REF!,"&gt;="&amp;MF480,#REF!,"="&amp;KW480,#REF!,"="&amp;KY480)</f>
        <v>#REF!</v>
      </c>
      <c r="NH480" s="5" t="e">
        <f>COUNTIFS(#REF!,LT480,#REF!,1,#REF!,"&gt;="&amp;MC480,#REF!,"&lt;="&amp;MB480,#REF!,"&lt;="&amp;ME480,#REF!,"&gt;="&amp;MF480,#REF!,"="&amp;KZ480,#REF!,"="&amp;LA480)</f>
        <v>#REF!</v>
      </c>
      <c r="NI480" s="5" t="e">
        <f>COUNTIFS(#REF!,LT480,#REF!,0,#REF!,"&gt;="&amp;MC480,#REF!,"&lt;="&amp;MB480,#REF!,"&lt;="&amp;ME480,#REF!,"&gt;="&amp;MF480,#REF!,"="&amp;KZ480,#REF!,"="&amp;LA480)</f>
        <v>#REF!</v>
      </c>
      <c r="NJ480" s="5" t="e">
        <f>COUNTIFS(#REF!,LT480,#REF!,1,#REF!,"&gt;="&amp;MI480,#REF!,"&lt;="&amp;MH480,#REF!,"&lt;="&amp;ME480,#REF!,"&gt;="&amp;MF480)</f>
        <v>#REF!</v>
      </c>
      <c r="NK480" s="5" t="e">
        <f>COUNTIFS(#REF!,LT480,#REF!,0,#REF!,"&gt;="&amp;MI480,#REF!,"&lt;="&amp;MH480,#REF!,"&lt;="&amp;ME480,#REF!,"&gt;="&amp;MF480)</f>
        <v>#REF!</v>
      </c>
      <c r="NL480" s="5" t="e">
        <f>COUNTIFS(#REF!,LT480,#REF!,1,#REF!,"&gt;="&amp;MI480,#REF!,"&lt;="&amp;MH480,#REF!,"="&amp;KZ480,#REF!,"="&amp;LA480,#REF!,"&lt;="&amp;ME480,#REF!,"&gt;="&amp;MF480)</f>
        <v>#REF!</v>
      </c>
      <c r="NM480" s="5" t="e">
        <f>COUNTIFS(#REF!,LT480,#REF!,0,#REF!,"&gt;="&amp;MI480,#REF!,"&lt;="&amp;MH480,#REF!,"="&amp;KZ480,#REF!,"="&amp;LA480,#REF!,"&lt;="&amp;ME480,#REF!,"&gt;="&amp;MF480)</f>
        <v>#REF!</v>
      </c>
      <c r="NN480" s="5" t="e">
        <f>COUNTIFS(#REF!,LT480,#REF!,1,#REF!,"&gt;="&amp;MC480,#REF!,"&lt;="&amp;MB480,#REF!,"&lt;="&amp;ME480,#REF!,"&gt;="&amp;MF480)</f>
        <v>#REF!</v>
      </c>
      <c r="NO480" s="5" t="e">
        <f>COUNTIFS(#REF!,LT480,#REF!,0,#REF!,"&gt;="&amp;MC480,#REF!,"&lt;="&amp;MB480,#REF!,"&lt;="&amp;ME480,#REF!,"&gt;="&amp;MF480)</f>
        <v>#REF!</v>
      </c>
      <c r="NP480" s="5" t="e">
        <f>COUNTIFS(#REF!,LT480,#REF!,1,#REF!,"&lt;="&amp;ME480,#REF!,"&gt;="&amp;MF480,#REF!,"="&amp;KV480,#REF!,"="&amp;KX480)</f>
        <v>#REF!</v>
      </c>
      <c r="NQ480" s="5" t="e">
        <f>COUNTIFS(#REF!,LT480,#REF!,0,#REF!,"&lt;="&amp;ME480,#REF!,"&gt;="&amp;MF480,#REF!,"="&amp;KV480,#REF!,"="&amp;KX480)</f>
        <v>#REF!</v>
      </c>
      <c r="NR480" s="5" t="e">
        <f>COUNTIFS(#REF!,LT480,#REF!,1,#REF!,"&lt;="&amp;ME480,#REF!,"&gt;="&amp;MF480,#REF!,"="&amp;KW480,#REF!,"="&amp;KY480)</f>
        <v>#REF!</v>
      </c>
      <c r="NS480" s="5" t="e">
        <f>COUNTIFS(#REF!,LT480,#REF!,0,#REF!,"&lt;="&amp;ME480,#REF!,"&gt;="&amp;MF480,#REF!,"="&amp;KW480,#REF!,"="&amp;KY480)</f>
        <v>#REF!</v>
      </c>
      <c r="NT480" s="5" t="e">
        <f t="shared" si="504"/>
        <v>#REF!</v>
      </c>
      <c r="NU480" s="5" t="e">
        <f t="shared" si="505"/>
        <v>#REF!</v>
      </c>
      <c r="NV480" s="5" t="e">
        <f t="shared" si="506"/>
        <v>#REF!</v>
      </c>
      <c r="NW480" s="6" t="e">
        <f t="shared" si="507"/>
        <v>#REF!</v>
      </c>
      <c r="NX480" s="7" t="e">
        <f t="shared" si="508"/>
        <v>#REF!</v>
      </c>
      <c r="NY480" s="5" t="e">
        <f t="shared" si="509"/>
        <v>#REF!</v>
      </c>
      <c r="NZ480" s="31" t="e">
        <f t="shared" si="510"/>
        <v>#REF!</v>
      </c>
      <c r="OA480" s="32" t="e">
        <f t="shared" si="511"/>
        <v>#REF!</v>
      </c>
      <c r="OB480" s="32" t="e">
        <f t="shared" si="512"/>
        <v>#REF!</v>
      </c>
      <c r="OC480" s="33" t="e">
        <f t="shared" si="513"/>
        <v>#REF!</v>
      </c>
      <c r="OD480" s="33" t="e">
        <f t="shared" si="514"/>
        <v>#REF!</v>
      </c>
      <c r="OE480" s="33" t="e">
        <f t="shared" si="515"/>
        <v>#REF!</v>
      </c>
      <c r="OF480" s="33" t="e">
        <f t="shared" si="516"/>
        <v>#REF!</v>
      </c>
      <c r="OG480" s="5" t="e">
        <f t="shared" si="517"/>
        <v>#REF!</v>
      </c>
      <c r="OH480" s="5" t="e">
        <f t="shared" si="518"/>
        <v>#REF!</v>
      </c>
      <c r="OI480" s="5" t="e">
        <f t="shared" si="519"/>
        <v>#REF!</v>
      </c>
      <c r="OJ480" s="6" t="e">
        <f t="shared" si="520"/>
        <v>#REF!</v>
      </c>
      <c r="OK480" s="7" t="e">
        <f t="shared" si="521"/>
        <v>#REF!</v>
      </c>
      <c r="OL480" s="5" t="e">
        <f t="shared" si="522"/>
        <v>#REF!</v>
      </c>
      <c r="OM480" s="31" t="e">
        <f t="shared" si="523"/>
        <v>#REF!</v>
      </c>
      <c r="ON480" s="32" t="e">
        <f t="shared" si="524"/>
        <v>#REF!</v>
      </c>
      <c r="OO480" s="32" t="e">
        <f t="shared" si="525"/>
        <v>#REF!</v>
      </c>
      <c r="OP480" s="33" t="e">
        <f t="shared" si="526"/>
        <v>#REF!</v>
      </c>
      <c r="OQ480" s="33" t="e">
        <f t="shared" si="527"/>
        <v>#REF!</v>
      </c>
      <c r="OR480" s="33" t="e">
        <f t="shared" si="528"/>
        <v>#REF!</v>
      </c>
      <c r="OS480" s="33" t="e">
        <f t="shared" si="529"/>
        <v>#REF!</v>
      </c>
      <c r="OT480" t="e">
        <f t="shared" si="530"/>
        <v>#REF!</v>
      </c>
      <c r="OU480" t="e">
        <f t="shared" si="531"/>
        <v>#REF!</v>
      </c>
      <c r="OV480" t="e">
        <f t="shared" si="532"/>
        <v>#REF!</v>
      </c>
      <c r="OW480" t="e">
        <f t="shared" si="533"/>
        <v>#REF!</v>
      </c>
      <c r="OX480" t="e">
        <f t="shared" si="534"/>
        <v>#REF!</v>
      </c>
      <c r="OY480" t="e">
        <f t="shared" si="535"/>
        <v>#REF!</v>
      </c>
    </row>
    <row r="481" spans="1:415" ht="16.5" customHeight="1" x14ac:dyDescent="0.3">
      <c r="A481" s="22"/>
      <c r="KN481" s="5" t="e">
        <f>IF(INDEX(#REF!,MATCH('HT 0-0'!D481,#REF!,0))=INDEX(#REF!,MATCH('HT 0-0'!D481,#REF!,0)),INDEX(#REF!,MATCH('HT 0-0'!D481,#REF!,0)),"ERROR")</f>
        <v>#REF!</v>
      </c>
      <c r="KO481" s="5" t="e">
        <f>IF(INDEX(#REF!,MATCH('HT 0-0'!E481,#REF!,0))=INDEX(#REF!,MATCH('HT 0-0'!E481,#REF!,0)),INDEX(#REF!,MATCH('HT 0-0'!E481,#REF!,0)),"ERROR")</f>
        <v>#REF!</v>
      </c>
      <c r="KP481" s="5" t="e">
        <f t="shared" si="469"/>
        <v>#REF!</v>
      </c>
      <c r="KQ481" t="str">
        <f t="shared" si="470"/>
        <v>_</v>
      </c>
      <c r="KR481" s="5" t="e">
        <f t="shared" si="471"/>
        <v>#DIV/0!</v>
      </c>
      <c r="KS481" s="5" t="e">
        <f t="shared" si="472"/>
        <v>#DIV/0!</v>
      </c>
      <c r="KT481" s="5" t="e">
        <f t="shared" si="473"/>
        <v>#DIV/0!</v>
      </c>
      <c r="KU481" s="5" t="e">
        <f t="shared" si="474"/>
        <v>#DIV/0!</v>
      </c>
      <c r="KV481" s="5" t="e">
        <f t="shared" si="475"/>
        <v>#DIV/0!</v>
      </c>
      <c r="KW481" s="5" t="e">
        <f t="shared" si="476"/>
        <v>#DIV/0!</v>
      </c>
      <c r="KX481" s="5" t="e">
        <f t="shared" si="477"/>
        <v>#DIV/0!</v>
      </c>
      <c r="KY481" s="5" t="e">
        <f t="shared" si="478"/>
        <v>#DIV/0!</v>
      </c>
      <c r="KZ481" s="5" t="e">
        <f t="shared" si="479"/>
        <v>#DIV/0!</v>
      </c>
      <c r="LA481" s="5" t="e">
        <f t="shared" si="480"/>
        <v>#DIV/0!</v>
      </c>
      <c r="LB481" t="e">
        <f>IF(LQ481="0-0",INDEX(Scrape!#REF!,MATCH('HT 0-0'!KP481,Scrape!$B:$B,0)),"")</f>
        <v>#REF!</v>
      </c>
      <c r="LC481" t="e">
        <f>IF(LQ481="0-0",INDEX(Scrape!$A:$A,MATCH('HT 0-0'!KP481,Scrape!$B:$B,0)),"")</f>
        <v>#REF!</v>
      </c>
      <c r="LD481" t="e">
        <f>IF(LQ481="0-0",INDEX(Scrape!$B:$B,MATCH('HT 0-0'!KP481,Scrape!$B:$B,0)),"")</f>
        <v>#REF!</v>
      </c>
      <c r="LE481" t="e">
        <f>IF(LQ481="0-0",INDEX(Scrape!$C:$C,MATCH('HT 0-0'!KP481,Scrape!$B:$B,0)),"")</f>
        <v>#REF!</v>
      </c>
      <c r="LF481" t="e">
        <f>IF(LQ481="0-0",INDEX(Scrape!$D:$D,MATCH('HT 0-0'!KP481,Scrape!$B:$B,0)),"")</f>
        <v>#REF!</v>
      </c>
      <c r="LG481" t="e">
        <f>IF(LQ481="0-0",INDEX(Scrape!$E:$E,MATCH('HT 0-0'!KP481,Scrape!$B:$B,0)),"")</f>
        <v>#REF!</v>
      </c>
      <c r="LH481" t="e">
        <f>IF(LQ481="0-0",INDEX(Scrape!$F:$F,MATCH('HT 0-0'!KP481,Scrape!$B:$B,0)),"")</f>
        <v>#REF!</v>
      </c>
      <c r="LI481" t="e">
        <f>IF(LQ481="0-0",INDEX(Scrape!$G:$G,MATCH('HT 0-0'!KP481,Scrape!$B:$B,0)),"")</f>
        <v>#REF!</v>
      </c>
      <c r="LJ481" t="e">
        <f>IF(LQ481="0-0",INDEX(Scrape!$H:$H,MATCH('HT 0-0'!KP481,Scrape!$B:$B,0)),"")</f>
        <v>#REF!</v>
      </c>
      <c r="LK481" t="e">
        <f>IF(LQ481="0-0",INDEX(Scrape!$I:$I,MATCH('HT 0-0'!KP481,Scrape!$B:$B,0)),"")</f>
        <v>#REF!</v>
      </c>
      <c r="LL481" t="e">
        <f>IF(LQ481="0-0",INDEX(Scrape!$J:$J,MATCH('HT 0-0'!KP481,Scrape!$B:$B,0)),"")</f>
        <v>#REF!</v>
      </c>
      <c r="LM481" t="e">
        <f>IF(LQ481="0-0",INDEX(Scrape!$K:$K,MATCH('HT 0-0'!KP481,Scrape!$B:$B,0)),"")</f>
        <v>#REF!</v>
      </c>
      <c r="LN481" t="e">
        <f>IF(LQ481="0-0",INDEX(Scrape!$L:$L,MATCH('HT 0-0'!KP481,Scrape!$B:$B,0)),"")</f>
        <v>#REF!</v>
      </c>
      <c r="LO481" t="e">
        <f>IF(LQ481="0-0",INDEX(Scrape!$M:$M,MATCH('HT 0-0'!KP481,Scrape!$B:$B,0)),"")</f>
        <v>#REF!</v>
      </c>
      <c r="LP481" t="e">
        <f>IF(LQ481="0-0",INDEX(Scrape!$N:$N,MATCH('HT 0-0'!KP481,Scrape!$B:$B,0)),"")</f>
        <v>#REF!</v>
      </c>
      <c r="LQ481" t="e">
        <f>INDEX(Scrape!$O:$O,MATCH('HT 0-0'!KP481,Scrape!$B:$B,0))</f>
        <v>#REF!</v>
      </c>
      <c r="LR481" t="e">
        <f t="shared" si="481"/>
        <v>#REF!</v>
      </c>
      <c r="LS481" t="e">
        <f t="shared" si="482"/>
        <v>#REF!</v>
      </c>
      <c r="LT481" s="23" t="e">
        <f>IF(INDEX(#REF!,MATCH(KQ481,#REF!,0))=INDEX(#REF!,MATCH(KQ481,#REF!,0)),INDEX(#REF!,MATCH(KQ481,#REF!,0)),"ERROR")</f>
        <v>#REF!</v>
      </c>
      <c r="LU481" s="24" t="e">
        <f t="shared" si="483"/>
        <v>#DIV/0!</v>
      </c>
      <c r="LV481" s="24" t="e">
        <f t="shared" si="484"/>
        <v>#DIV/0!</v>
      </c>
      <c r="LW481" s="24" t="e">
        <f t="shared" si="485"/>
        <v>#DIV/0!</v>
      </c>
      <c r="LX481" s="24" t="e">
        <f t="shared" si="486"/>
        <v>#DIV/0!</v>
      </c>
      <c r="LY481" s="25" t="e">
        <f t="shared" si="487"/>
        <v>#REF!</v>
      </c>
      <c r="LZ481" s="25" t="e">
        <f t="shared" si="488"/>
        <v>#REF!</v>
      </c>
      <c r="MA481" s="26" t="e">
        <f t="shared" si="489"/>
        <v>#REF!</v>
      </c>
      <c r="MB481" s="27" t="e">
        <f t="shared" si="490"/>
        <v>#REF!</v>
      </c>
      <c r="MC481" s="28" t="e">
        <f t="shared" si="491"/>
        <v>#REF!</v>
      </c>
      <c r="MD481" s="24" t="e">
        <f t="shared" si="492"/>
        <v>#REF!</v>
      </c>
      <c r="ME481" s="29" t="e">
        <f t="shared" si="493"/>
        <v>#REF!</v>
      </c>
      <c r="MF481" s="30" t="e">
        <f t="shared" si="494"/>
        <v>#REF!</v>
      </c>
      <c r="MG481" s="24" t="e">
        <f t="shared" si="495"/>
        <v>#REF!</v>
      </c>
      <c r="MH481" s="29" t="e">
        <f t="shared" si="496"/>
        <v>#REF!</v>
      </c>
      <c r="MI481" s="30" t="e">
        <f t="shared" si="497"/>
        <v>#REF!</v>
      </c>
      <c r="MJ481" t="str">
        <f t="shared" si="498"/>
        <v/>
      </c>
      <c r="MK481" t="str">
        <f t="shared" si="499"/>
        <v/>
      </c>
      <c r="ML481" t="str">
        <f t="shared" si="500"/>
        <v/>
      </c>
      <c r="MM481" t="str">
        <f t="shared" si="501"/>
        <v/>
      </c>
      <c r="MN481" t="str">
        <f t="shared" si="502"/>
        <v/>
      </c>
      <c r="MO481" t="str">
        <f t="shared" si="503"/>
        <v/>
      </c>
      <c r="MP481" s="5" t="e">
        <f>COUNTIFS(#REF!,LT481,#REF!,1,#REF!,"&gt;="&amp;MC481,#REF!,"&lt;="&amp;MB481,#REF!,"&lt;="&amp;ME481,#REF!,"&gt;="&amp;MF481,#REF!,"="&amp;KV481,#REF!,"="&amp;KX481)</f>
        <v>#REF!</v>
      </c>
      <c r="MQ481" s="5" t="e">
        <f>COUNTIFS(#REF!,LT481,#REF!,0,#REF!,"&gt;="&amp;MC481,#REF!,"&lt;="&amp;MB481,#REF!,"&lt;="&amp;ME481,#REF!,"&gt;="&amp;MF481,#REF!,"="&amp;KV481,#REF!,"="&amp;KX481)</f>
        <v>#REF!</v>
      </c>
      <c r="MR481" s="5" t="e">
        <f>COUNTIFS(#REF!,LT481,#REF!,1,#REF!,"&gt;="&amp;MC481,#REF!,"&lt;="&amp;MB481,#REF!,"&lt;="&amp;ME481,#REF!,"&gt;="&amp;MF481,#REF!,"="&amp;KW481,#REF!,"="&amp;KY481)</f>
        <v>#REF!</v>
      </c>
      <c r="MS481" s="5" t="e">
        <f>COUNTIFS(#REF!,LT481,#REF!,0,#REF!,"&gt;="&amp;MC481,#REF!,"&lt;="&amp;MB481,#REF!,"&lt;="&amp;ME481,#REF!,"&gt;="&amp;MF481,#REF!,"="&amp;KW481,#REF!,"="&amp;KY481)</f>
        <v>#REF!</v>
      </c>
      <c r="MT481" s="5" t="e">
        <f>COUNTIFS(#REF!,LT481,#REF!,1,#REF!,"&gt;="&amp;MI481,#REF!,"&lt;="&amp;MH481,#REF!,"&lt;="&amp;ME481,#REF!,"&gt;="&amp;MF481)</f>
        <v>#REF!</v>
      </c>
      <c r="MU481" s="5" t="e">
        <f>COUNTIFS(#REF!,LT481,#REF!,0,#REF!,"&gt;="&amp;MI481,#REF!,"&lt;="&amp;MH481,#REF!,"&lt;="&amp;ME481,#REF!,"&gt;="&amp;MF481)</f>
        <v>#REF!</v>
      </c>
      <c r="MV481" s="5" t="e">
        <f>COUNTIFS(#REF!,LT481,#REF!,1,#REF!,"&gt;="&amp;MI481,#REF!,"&lt;="&amp;MH481,#REF!,"="&amp;KZ481,#REF!,"="&amp;LA481,#REF!,"&lt;="&amp;ME481,#REF!,"&gt;="&amp;MF481)</f>
        <v>#REF!</v>
      </c>
      <c r="MW481" s="5" t="e">
        <f>COUNTIFS(#REF!,LT481,#REF!,0,#REF!,"&gt;="&amp;MI481,#REF!,"&lt;="&amp;MH481,#REF!,"="&amp;KZ481,#REF!,"="&amp;LA481,#REF!,"&lt;="&amp;ME481,#REF!,"&gt;="&amp;MF481)</f>
        <v>#REF!</v>
      </c>
      <c r="MX481" s="5" t="e">
        <f>COUNTIFS(#REF!,LT481,#REF!,1,#REF!,"&gt;="&amp;MC481,#REF!,"&lt;="&amp;MB481,#REF!,"&lt;="&amp;ME481,#REF!,"&gt;="&amp;MF481)</f>
        <v>#REF!</v>
      </c>
      <c r="MY481" s="5" t="e">
        <f>COUNTIFS(#REF!,LT481,#REF!,0,#REF!,"&gt;="&amp;MC481,#REF!,"&lt;="&amp;MB481,#REF!,"&lt;="&amp;ME481,#REF!,"&gt;="&amp;MF481)</f>
        <v>#REF!</v>
      </c>
      <c r="MZ481" s="5" t="e">
        <f>COUNTIFS(#REF!,LT481,#REF!,1,#REF!,"&lt;="&amp;ME481,#REF!,"&gt;="&amp;MF481,#REF!,"="&amp;KV481,#REF!,"="&amp;KX481)</f>
        <v>#REF!</v>
      </c>
      <c r="NA481" s="5" t="e">
        <f>COUNTIFS(#REF!,LT481,#REF!,0,#REF!,"&lt;="&amp;ME481,#REF!,"&gt;="&amp;MF481,#REF!,"="&amp;KV481,#REF!,"="&amp;KX481)</f>
        <v>#REF!</v>
      </c>
      <c r="NB481" s="5" t="e">
        <f>COUNTIFS(#REF!,LT481,#REF!,1,#REF!,"&lt;="&amp;ME481,#REF!,"&gt;="&amp;MF481,#REF!,"="&amp;KW481,#REF!,"="&amp;KY481)</f>
        <v>#REF!</v>
      </c>
      <c r="NC481" s="5" t="e">
        <f>COUNTIFS(#REF!,LT481,#REF!,0,#REF!,"&lt;="&amp;ME481,#REF!,"&gt;="&amp;MF481,#REF!,"="&amp;KW481,#REF!,"="&amp;KY481)</f>
        <v>#REF!</v>
      </c>
      <c r="ND481" s="5" t="e">
        <f>COUNTIFS(#REF!,LT481,#REF!,1,#REF!,"&gt;="&amp;MC481,#REF!,"&lt;="&amp;MB481,#REF!,"&lt;="&amp;ME481,#REF!,"&gt;="&amp;MF481,#REF!,"="&amp;KV481,#REF!,"="&amp;KX481)</f>
        <v>#REF!</v>
      </c>
      <c r="NE481" s="5" t="e">
        <f>COUNTIFS(#REF!,LT481,#REF!,0,#REF!,"&gt;="&amp;MC481,#REF!,"&lt;="&amp;MB481,#REF!,"&lt;="&amp;ME481,#REF!,"&gt;="&amp;MF481,#REF!,"="&amp;KV481,#REF!,"="&amp;KX481)</f>
        <v>#REF!</v>
      </c>
      <c r="NF481" s="5" t="e">
        <f>COUNTIFS(#REF!,LT481,#REF!,1,#REF!,"&gt;="&amp;MC481,#REF!,"&lt;="&amp;MB481,#REF!,"&lt;="&amp;ME481,#REF!,"&gt;="&amp;MF481,#REF!,"="&amp;KW481,#REF!,"="&amp;KY481)</f>
        <v>#REF!</v>
      </c>
      <c r="NG481" s="5" t="e">
        <f>COUNTIFS(#REF!,LT481,#REF!,0,#REF!,"&gt;="&amp;MC481,#REF!,"&lt;="&amp;MB481,#REF!,"&lt;="&amp;ME481,#REF!,"&gt;="&amp;MF481,#REF!,"="&amp;KW481,#REF!,"="&amp;KY481)</f>
        <v>#REF!</v>
      </c>
      <c r="NH481" s="5" t="e">
        <f>COUNTIFS(#REF!,LT481,#REF!,1,#REF!,"&gt;="&amp;MC481,#REF!,"&lt;="&amp;MB481,#REF!,"&lt;="&amp;ME481,#REF!,"&gt;="&amp;MF481,#REF!,"="&amp;KZ481,#REF!,"="&amp;LA481)</f>
        <v>#REF!</v>
      </c>
      <c r="NI481" s="5" t="e">
        <f>COUNTIFS(#REF!,LT481,#REF!,0,#REF!,"&gt;="&amp;MC481,#REF!,"&lt;="&amp;MB481,#REF!,"&lt;="&amp;ME481,#REF!,"&gt;="&amp;MF481,#REF!,"="&amp;KZ481,#REF!,"="&amp;LA481)</f>
        <v>#REF!</v>
      </c>
      <c r="NJ481" s="5" t="e">
        <f>COUNTIFS(#REF!,LT481,#REF!,1,#REF!,"&gt;="&amp;MI481,#REF!,"&lt;="&amp;MH481,#REF!,"&lt;="&amp;ME481,#REF!,"&gt;="&amp;MF481)</f>
        <v>#REF!</v>
      </c>
      <c r="NK481" s="5" t="e">
        <f>COUNTIFS(#REF!,LT481,#REF!,0,#REF!,"&gt;="&amp;MI481,#REF!,"&lt;="&amp;MH481,#REF!,"&lt;="&amp;ME481,#REF!,"&gt;="&amp;MF481)</f>
        <v>#REF!</v>
      </c>
      <c r="NL481" s="5" t="e">
        <f>COUNTIFS(#REF!,LT481,#REF!,1,#REF!,"&gt;="&amp;MI481,#REF!,"&lt;="&amp;MH481,#REF!,"="&amp;KZ481,#REF!,"="&amp;LA481,#REF!,"&lt;="&amp;ME481,#REF!,"&gt;="&amp;MF481)</f>
        <v>#REF!</v>
      </c>
      <c r="NM481" s="5" t="e">
        <f>COUNTIFS(#REF!,LT481,#REF!,0,#REF!,"&gt;="&amp;MI481,#REF!,"&lt;="&amp;MH481,#REF!,"="&amp;KZ481,#REF!,"="&amp;LA481,#REF!,"&lt;="&amp;ME481,#REF!,"&gt;="&amp;MF481)</f>
        <v>#REF!</v>
      </c>
      <c r="NN481" s="5" t="e">
        <f>COUNTIFS(#REF!,LT481,#REF!,1,#REF!,"&gt;="&amp;MC481,#REF!,"&lt;="&amp;MB481,#REF!,"&lt;="&amp;ME481,#REF!,"&gt;="&amp;MF481)</f>
        <v>#REF!</v>
      </c>
      <c r="NO481" s="5" t="e">
        <f>COUNTIFS(#REF!,LT481,#REF!,0,#REF!,"&gt;="&amp;MC481,#REF!,"&lt;="&amp;MB481,#REF!,"&lt;="&amp;ME481,#REF!,"&gt;="&amp;MF481)</f>
        <v>#REF!</v>
      </c>
      <c r="NP481" s="5" t="e">
        <f>COUNTIFS(#REF!,LT481,#REF!,1,#REF!,"&lt;="&amp;ME481,#REF!,"&gt;="&amp;MF481,#REF!,"="&amp;KV481,#REF!,"="&amp;KX481)</f>
        <v>#REF!</v>
      </c>
      <c r="NQ481" s="5" t="e">
        <f>COUNTIFS(#REF!,LT481,#REF!,0,#REF!,"&lt;="&amp;ME481,#REF!,"&gt;="&amp;MF481,#REF!,"="&amp;KV481,#REF!,"="&amp;KX481)</f>
        <v>#REF!</v>
      </c>
      <c r="NR481" s="5" t="e">
        <f>COUNTIFS(#REF!,LT481,#REF!,1,#REF!,"&lt;="&amp;ME481,#REF!,"&gt;="&amp;MF481,#REF!,"="&amp;KW481,#REF!,"="&amp;KY481)</f>
        <v>#REF!</v>
      </c>
      <c r="NS481" s="5" t="e">
        <f>COUNTIFS(#REF!,LT481,#REF!,0,#REF!,"&lt;="&amp;ME481,#REF!,"&gt;="&amp;MF481,#REF!,"="&amp;KW481,#REF!,"="&amp;KY481)</f>
        <v>#REF!</v>
      </c>
      <c r="NT481" s="5" t="e">
        <f t="shared" si="504"/>
        <v>#REF!</v>
      </c>
      <c r="NU481" s="5" t="e">
        <f t="shared" si="505"/>
        <v>#REF!</v>
      </c>
      <c r="NV481" s="5" t="e">
        <f t="shared" si="506"/>
        <v>#REF!</v>
      </c>
      <c r="NW481" s="6" t="e">
        <f t="shared" si="507"/>
        <v>#REF!</v>
      </c>
      <c r="NX481" s="7" t="e">
        <f t="shared" si="508"/>
        <v>#REF!</v>
      </c>
      <c r="NY481" s="5" t="e">
        <f t="shared" si="509"/>
        <v>#REF!</v>
      </c>
      <c r="NZ481" s="31" t="e">
        <f t="shared" si="510"/>
        <v>#REF!</v>
      </c>
      <c r="OA481" s="32" t="e">
        <f t="shared" si="511"/>
        <v>#REF!</v>
      </c>
      <c r="OB481" s="32" t="e">
        <f t="shared" si="512"/>
        <v>#REF!</v>
      </c>
      <c r="OC481" s="33" t="e">
        <f t="shared" si="513"/>
        <v>#REF!</v>
      </c>
      <c r="OD481" s="33" t="e">
        <f t="shared" si="514"/>
        <v>#REF!</v>
      </c>
      <c r="OE481" s="33" t="e">
        <f t="shared" si="515"/>
        <v>#REF!</v>
      </c>
      <c r="OF481" s="33" t="e">
        <f t="shared" si="516"/>
        <v>#REF!</v>
      </c>
      <c r="OG481" s="5" t="e">
        <f t="shared" si="517"/>
        <v>#REF!</v>
      </c>
      <c r="OH481" s="5" t="e">
        <f t="shared" si="518"/>
        <v>#REF!</v>
      </c>
      <c r="OI481" s="5" t="e">
        <f t="shared" si="519"/>
        <v>#REF!</v>
      </c>
      <c r="OJ481" s="6" t="e">
        <f t="shared" si="520"/>
        <v>#REF!</v>
      </c>
      <c r="OK481" s="7" t="e">
        <f t="shared" si="521"/>
        <v>#REF!</v>
      </c>
      <c r="OL481" s="5" t="e">
        <f t="shared" si="522"/>
        <v>#REF!</v>
      </c>
      <c r="OM481" s="31" t="e">
        <f t="shared" si="523"/>
        <v>#REF!</v>
      </c>
      <c r="ON481" s="32" t="e">
        <f t="shared" si="524"/>
        <v>#REF!</v>
      </c>
      <c r="OO481" s="32" t="e">
        <f t="shared" si="525"/>
        <v>#REF!</v>
      </c>
      <c r="OP481" s="33" t="e">
        <f t="shared" si="526"/>
        <v>#REF!</v>
      </c>
      <c r="OQ481" s="33" t="e">
        <f t="shared" si="527"/>
        <v>#REF!</v>
      </c>
      <c r="OR481" s="33" t="e">
        <f t="shared" si="528"/>
        <v>#REF!</v>
      </c>
      <c r="OS481" s="33" t="e">
        <f t="shared" si="529"/>
        <v>#REF!</v>
      </c>
      <c r="OT481" t="e">
        <f t="shared" si="530"/>
        <v>#REF!</v>
      </c>
      <c r="OU481" t="e">
        <f t="shared" si="531"/>
        <v>#REF!</v>
      </c>
      <c r="OV481" t="e">
        <f t="shared" si="532"/>
        <v>#REF!</v>
      </c>
      <c r="OW481" t="e">
        <f t="shared" si="533"/>
        <v>#REF!</v>
      </c>
      <c r="OX481" t="e">
        <f t="shared" si="534"/>
        <v>#REF!</v>
      </c>
      <c r="OY481" t="e">
        <f t="shared" si="535"/>
        <v>#REF!</v>
      </c>
    </row>
    <row r="482" spans="1:415" ht="16.5" customHeight="1" x14ac:dyDescent="0.3">
      <c r="A482" s="22"/>
      <c r="KN482" s="5" t="e">
        <f>IF(INDEX(#REF!,MATCH('HT 0-0'!D482,#REF!,0))=INDEX(#REF!,MATCH('HT 0-0'!D482,#REF!,0)),INDEX(#REF!,MATCH('HT 0-0'!D482,#REF!,0)),"ERROR")</f>
        <v>#REF!</v>
      </c>
      <c r="KO482" s="5" t="e">
        <f>IF(INDEX(#REF!,MATCH('HT 0-0'!E482,#REF!,0))=INDEX(#REF!,MATCH('HT 0-0'!E482,#REF!,0)),INDEX(#REF!,MATCH('HT 0-0'!E482,#REF!,0)),"ERROR")</f>
        <v>#REF!</v>
      </c>
      <c r="KP482" s="5" t="e">
        <f t="shared" si="469"/>
        <v>#REF!</v>
      </c>
      <c r="KQ482" t="str">
        <f t="shared" si="470"/>
        <v>_</v>
      </c>
      <c r="KR482" s="5" t="e">
        <f t="shared" si="471"/>
        <v>#DIV/0!</v>
      </c>
      <c r="KS482" s="5" t="e">
        <f t="shared" si="472"/>
        <v>#DIV/0!</v>
      </c>
      <c r="KT482" s="5" t="e">
        <f t="shared" si="473"/>
        <v>#DIV/0!</v>
      </c>
      <c r="KU482" s="5" t="e">
        <f t="shared" si="474"/>
        <v>#DIV/0!</v>
      </c>
      <c r="KV482" s="5" t="e">
        <f t="shared" si="475"/>
        <v>#DIV/0!</v>
      </c>
      <c r="KW482" s="5" t="e">
        <f t="shared" si="476"/>
        <v>#DIV/0!</v>
      </c>
      <c r="KX482" s="5" t="e">
        <f t="shared" si="477"/>
        <v>#DIV/0!</v>
      </c>
      <c r="KY482" s="5" t="e">
        <f t="shared" si="478"/>
        <v>#DIV/0!</v>
      </c>
      <c r="KZ482" s="5" t="e">
        <f t="shared" si="479"/>
        <v>#DIV/0!</v>
      </c>
      <c r="LA482" s="5" t="e">
        <f t="shared" si="480"/>
        <v>#DIV/0!</v>
      </c>
      <c r="LB482" t="e">
        <f>IF(LQ482="0-0",INDEX(Scrape!#REF!,MATCH('HT 0-0'!KP482,Scrape!$B:$B,0)),"")</f>
        <v>#REF!</v>
      </c>
      <c r="LC482" t="e">
        <f>IF(LQ482="0-0",INDEX(Scrape!$A:$A,MATCH('HT 0-0'!KP482,Scrape!$B:$B,0)),"")</f>
        <v>#REF!</v>
      </c>
      <c r="LD482" t="e">
        <f>IF(LQ482="0-0",INDEX(Scrape!$B:$B,MATCH('HT 0-0'!KP482,Scrape!$B:$B,0)),"")</f>
        <v>#REF!</v>
      </c>
      <c r="LE482" t="e">
        <f>IF(LQ482="0-0",INDEX(Scrape!$C:$C,MATCH('HT 0-0'!KP482,Scrape!$B:$B,0)),"")</f>
        <v>#REF!</v>
      </c>
      <c r="LF482" t="e">
        <f>IF(LQ482="0-0",INDEX(Scrape!$D:$D,MATCH('HT 0-0'!KP482,Scrape!$B:$B,0)),"")</f>
        <v>#REF!</v>
      </c>
      <c r="LG482" t="e">
        <f>IF(LQ482="0-0",INDEX(Scrape!$E:$E,MATCH('HT 0-0'!KP482,Scrape!$B:$B,0)),"")</f>
        <v>#REF!</v>
      </c>
      <c r="LH482" t="e">
        <f>IF(LQ482="0-0",INDEX(Scrape!$F:$F,MATCH('HT 0-0'!KP482,Scrape!$B:$B,0)),"")</f>
        <v>#REF!</v>
      </c>
      <c r="LI482" t="e">
        <f>IF(LQ482="0-0",INDEX(Scrape!$G:$G,MATCH('HT 0-0'!KP482,Scrape!$B:$B,0)),"")</f>
        <v>#REF!</v>
      </c>
      <c r="LJ482" t="e">
        <f>IF(LQ482="0-0",INDEX(Scrape!$H:$H,MATCH('HT 0-0'!KP482,Scrape!$B:$B,0)),"")</f>
        <v>#REF!</v>
      </c>
      <c r="LK482" t="e">
        <f>IF(LQ482="0-0",INDEX(Scrape!$I:$I,MATCH('HT 0-0'!KP482,Scrape!$B:$B,0)),"")</f>
        <v>#REF!</v>
      </c>
      <c r="LL482" t="e">
        <f>IF(LQ482="0-0",INDEX(Scrape!$J:$J,MATCH('HT 0-0'!KP482,Scrape!$B:$B,0)),"")</f>
        <v>#REF!</v>
      </c>
      <c r="LM482" t="e">
        <f>IF(LQ482="0-0",INDEX(Scrape!$K:$K,MATCH('HT 0-0'!KP482,Scrape!$B:$B,0)),"")</f>
        <v>#REF!</v>
      </c>
      <c r="LN482" t="e">
        <f>IF(LQ482="0-0",INDEX(Scrape!$L:$L,MATCH('HT 0-0'!KP482,Scrape!$B:$B,0)),"")</f>
        <v>#REF!</v>
      </c>
      <c r="LO482" t="e">
        <f>IF(LQ482="0-0",INDEX(Scrape!$M:$M,MATCH('HT 0-0'!KP482,Scrape!$B:$B,0)),"")</f>
        <v>#REF!</v>
      </c>
      <c r="LP482" t="e">
        <f>IF(LQ482="0-0",INDEX(Scrape!$N:$N,MATCH('HT 0-0'!KP482,Scrape!$B:$B,0)),"")</f>
        <v>#REF!</v>
      </c>
      <c r="LQ482" t="e">
        <f>INDEX(Scrape!$O:$O,MATCH('HT 0-0'!KP482,Scrape!$B:$B,0))</f>
        <v>#REF!</v>
      </c>
      <c r="LR482" t="e">
        <f t="shared" si="481"/>
        <v>#REF!</v>
      </c>
      <c r="LS482" t="e">
        <f t="shared" si="482"/>
        <v>#REF!</v>
      </c>
      <c r="LT482" s="23" t="e">
        <f>IF(INDEX(#REF!,MATCH(KQ482,#REF!,0))=INDEX(#REF!,MATCH(KQ482,#REF!,0)),INDEX(#REF!,MATCH(KQ482,#REF!,0)),"ERROR")</f>
        <v>#REF!</v>
      </c>
      <c r="LU482" s="24" t="e">
        <f t="shared" si="483"/>
        <v>#DIV/0!</v>
      </c>
      <c r="LV482" s="24" t="e">
        <f t="shared" si="484"/>
        <v>#DIV/0!</v>
      </c>
      <c r="LW482" s="24" t="e">
        <f t="shared" si="485"/>
        <v>#DIV/0!</v>
      </c>
      <c r="LX482" s="24" t="e">
        <f t="shared" si="486"/>
        <v>#DIV/0!</v>
      </c>
      <c r="LY482" s="25" t="e">
        <f t="shared" si="487"/>
        <v>#REF!</v>
      </c>
      <c r="LZ482" s="25" t="e">
        <f t="shared" si="488"/>
        <v>#REF!</v>
      </c>
      <c r="MA482" s="26" t="e">
        <f t="shared" si="489"/>
        <v>#REF!</v>
      </c>
      <c r="MB482" s="27" t="e">
        <f t="shared" si="490"/>
        <v>#REF!</v>
      </c>
      <c r="MC482" s="28" t="e">
        <f t="shared" si="491"/>
        <v>#REF!</v>
      </c>
      <c r="MD482" s="24" t="e">
        <f t="shared" si="492"/>
        <v>#REF!</v>
      </c>
      <c r="ME482" s="29" t="e">
        <f t="shared" si="493"/>
        <v>#REF!</v>
      </c>
      <c r="MF482" s="30" t="e">
        <f t="shared" si="494"/>
        <v>#REF!</v>
      </c>
      <c r="MG482" s="24" t="e">
        <f t="shared" si="495"/>
        <v>#REF!</v>
      </c>
      <c r="MH482" s="29" t="e">
        <f t="shared" si="496"/>
        <v>#REF!</v>
      </c>
      <c r="MI482" s="30" t="e">
        <f t="shared" si="497"/>
        <v>#REF!</v>
      </c>
      <c r="MJ482" t="str">
        <f t="shared" si="498"/>
        <v/>
      </c>
      <c r="MK482" t="str">
        <f t="shared" si="499"/>
        <v/>
      </c>
      <c r="ML482" t="str">
        <f t="shared" si="500"/>
        <v/>
      </c>
      <c r="MM482" t="str">
        <f t="shared" si="501"/>
        <v/>
      </c>
      <c r="MN482" t="str">
        <f t="shared" si="502"/>
        <v/>
      </c>
      <c r="MO482" t="str">
        <f t="shared" si="503"/>
        <v/>
      </c>
      <c r="MP482" s="5" t="e">
        <f>COUNTIFS(#REF!,LT482,#REF!,1,#REF!,"&gt;="&amp;MC482,#REF!,"&lt;="&amp;MB482,#REF!,"&lt;="&amp;ME482,#REF!,"&gt;="&amp;MF482,#REF!,"="&amp;KV482,#REF!,"="&amp;KX482)</f>
        <v>#REF!</v>
      </c>
      <c r="MQ482" s="5" t="e">
        <f>COUNTIFS(#REF!,LT482,#REF!,0,#REF!,"&gt;="&amp;MC482,#REF!,"&lt;="&amp;MB482,#REF!,"&lt;="&amp;ME482,#REF!,"&gt;="&amp;MF482,#REF!,"="&amp;KV482,#REF!,"="&amp;KX482)</f>
        <v>#REF!</v>
      </c>
      <c r="MR482" s="5" t="e">
        <f>COUNTIFS(#REF!,LT482,#REF!,1,#REF!,"&gt;="&amp;MC482,#REF!,"&lt;="&amp;MB482,#REF!,"&lt;="&amp;ME482,#REF!,"&gt;="&amp;MF482,#REF!,"="&amp;KW482,#REF!,"="&amp;KY482)</f>
        <v>#REF!</v>
      </c>
      <c r="MS482" s="5" t="e">
        <f>COUNTIFS(#REF!,LT482,#REF!,0,#REF!,"&gt;="&amp;MC482,#REF!,"&lt;="&amp;MB482,#REF!,"&lt;="&amp;ME482,#REF!,"&gt;="&amp;MF482,#REF!,"="&amp;KW482,#REF!,"="&amp;KY482)</f>
        <v>#REF!</v>
      </c>
      <c r="MT482" s="5" t="e">
        <f>COUNTIFS(#REF!,LT482,#REF!,1,#REF!,"&gt;="&amp;MI482,#REF!,"&lt;="&amp;MH482,#REF!,"&lt;="&amp;ME482,#REF!,"&gt;="&amp;MF482)</f>
        <v>#REF!</v>
      </c>
      <c r="MU482" s="5" t="e">
        <f>COUNTIFS(#REF!,LT482,#REF!,0,#REF!,"&gt;="&amp;MI482,#REF!,"&lt;="&amp;MH482,#REF!,"&lt;="&amp;ME482,#REF!,"&gt;="&amp;MF482)</f>
        <v>#REF!</v>
      </c>
      <c r="MV482" s="5" t="e">
        <f>COUNTIFS(#REF!,LT482,#REF!,1,#REF!,"&gt;="&amp;MI482,#REF!,"&lt;="&amp;MH482,#REF!,"="&amp;KZ482,#REF!,"="&amp;LA482,#REF!,"&lt;="&amp;ME482,#REF!,"&gt;="&amp;MF482)</f>
        <v>#REF!</v>
      </c>
      <c r="MW482" s="5" t="e">
        <f>COUNTIFS(#REF!,LT482,#REF!,0,#REF!,"&gt;="&amp;MI482,#REF!,"&lt;="&amp;MH482,#REF!,"="&amp;KZ482,#REF!,"="&amp;LA482,#REF!,"&lt;="&amp;ME482,#REF!,"&gt;="&amp;MF482)</f>
        <v>#REF!</v>
      </c>
      <c r="MX482" s="5" t="e">
        <f>COUNTIFS(#REF!,LT482,#REF!,1,#REF!,"&gt;="&amp;MC482,#REF!,"&lt;="&amp;MB482,#REF!,"&lt;="&amp;ME482,#REF!,"&gt;="&amp;MF482)</f>
        <v>#REF!</v>
      </c>
      <c r="MY482" s="5" t="e">
        <f>COUNTIFS(#REF!,LT482,#REF!,0,#REF!,"&gt;="&amp;MC482,#REF!,"&lt;="&amp;MB482,#REF!,"&lt;="&amp;ME482,#REF!,"&gt;="&amp;MF482)</f>
        <v>#REF!</v>
      </c>
      <c r="MZ482" s="5" t="e">
        <f>COUNTIFS(#REF!,LT482,#REF!,1,#REF!,"&lt;="&amp;ME482,#REF!,"&gt;="&amp;MF482,#REF!,"="&amp;KV482,#REF!,"="&amp;KX482)</f>
        <v>#REF!</v>
      </c>
      <c r="NA482" s="5" t="e">
        <f>COUNTIFS(#REF!,LT482,#REF!,0,#REF!,"&lt;="&amp;ME482,#REF!,"&gt;="&amp;MF482,#REF!,"="&amp;KV482,#REF!,"="&amp;KX482)</f>
        <v>#REF!</v>
      </c>
      <c r="NB482" s="5" t="e">
        <f>COUNTIFS(#REF!,LT482,#REF!,1,#REF!,"&lt;="&amp;ME482,#REF!,"&gt;="&amp;MF482,#REF!,"="&amp;KW482,#REF!,"="&amp;KY482)</f>
        <v>#REF!</v>
      </c>
      <c r="NC482" s="5" t="e">
        <f>COUNTIFS(#REF!,LT482,#REF!,0,#REF!,"&lt;="&amp;ME482,#REF!,"&gt;="&amp;MF482,#REF!,"="&amp;KW482,#REF!,"="&amp;KY482)</f>
        <v>#REF!</v>
      </c>
      <c r="ND482" s="5" t="e">
        <f>COUNTIFS(#REF!,LT482,#REF!,1,#REF!,"&gt;="&amp;MC482,#REF!,"&lt;="&amp;MB482,#REF!,"&lt;="&amp;ME482,#REF!,"&gt;="&amp;MF482,#REF!,"="&amp;KV482,#REF!,"="&amp;KX482)</f>
        <v>#REF!</v>
      </c>
      <c r="NE482" s="5" t="e">
        <f>COUNTIFS(#REF!,LT482,#REF!,0,#REF!,"&gt;="&amp;MC482,#REF!,"&lt;="&amp;MB482,#REF!,"&lt;="&amp;ME482,#REF!,"&gt;="&amp;MF482,#REF!,"="&amp;KV482,#REF!,"="&amp;KX482)</f>
        <v>#REF!</v>
      </c>
      <c r="NF482" s="5" t="e">
        <f>COUNTIFS(#REF!,LT482,#REF!,1,#REF!,"&gt;="&amp;MC482,#REF!,"&lt;="&amp;MB482,#REF!,"&lt;="&amp;ME482,#REF!,"&gt;="&amp;MF482,#REF!,"="&amp;KW482,#REF!,"="&amp;KY482)</f>
        <v>#REF!</v>
      </c>
      <c r="NG482" s="5" t="e">
        <f>COUNTIFS(#REF!,LT482,#REF!,0,#REF!,"&gt;="&amp;MC482,#REF!,"&lt;="&amp;MB482,#REF!,"&lt;="&amp;ME482,#REF!,"&gt;="&amp;MF482,#REF!,"="&amp;KW482,#REF!,"="&amp;KY482)</f>
        <v>#REF!</v>
      </c>
      <c r="NH482" s="5" t="e">
        <f>COUNTIFS(#REF!,LT482,#REF!,1,#REF!,"&gt;="&amp;MC482,#REF!,"&lt;="&amp;MB482,#REF!,"&lt;="&amp;ME482,#REF!,"&gt;="&amp;MF482,#REF!,"="&amp;KZ482,#REF!,"="&amp;LA482)</f>
        <v>#REF!</v>
      </c>
      <c r="NI482" s="5" t="e">
        <f>COUNTIFS(#REF!,LT482,#REF!,0,#REF!,"&gt;="&amp;MC482,#REF!,"&lt;="&amp;MB482,#REF!,"&lt;="&amp;ME482,#REF!,"&gt;="&amp;MF482,#REF!,"="&amp;KZ482,#REF!,"="&amp;LA482)</f>
        <v>#REF!</v>
      </c>
      <c r="NJ482" s="5" t="e">
        <f>COUNTIFS(#REF!,LT482,#REF!,1,#REF!,"&gt;="&amp;MI482,#REF!,"&lt;="&amp;MH482,#REF!,"&lt;="&amp;ME482,#REF!,"&gt;="&amp;MF482)</f>
        <v>#REF!</v>
      </c>
      <c r="NK482" s="5" t="e">
        <f>COUNTIFS(#REF!,LT482,#REF!,0,#REF!,"&gt;="&amp;MI482,#REF!,"&lt;="&amp;MH482,#REF!,"&lt;="&amp;ME482,#REF!,"&gt;="&amp;MF482)</f>
        <v>#REF!</v>
      </c>
      <c r="NL482" s="5" t="e">
        <f>COUNTIFS(#REF!,LT482,#REF!,1,#REF!,"&gt;="&amp;MI482,#REF!,"&lt;="&amp;MH482,#REF!,"="&amp;KZ482,#REF!,"="&amp;LA482,#REF!,"&lt;="&amp;ME482,#REF!,"&gt;="&amp;MF482)</f>
        <v>#REF!</v>
      </c>
      <c r="NM482" s="5" t="e">
        <f>COUNTIFS(#REF!,LT482,#REF!,0,#REF!,"&gt;="&amp;MI482,#REF!,"&lt;="&amp;MH482,#REF!,"="&amp;KZ482,#REF!,"="&amp;LA482,#REF!,"&lt;="&amp;ME482,#REF!,"&gt;="&amp;MF482)</f>
        <v>#REF!</v>
      </c>
      <c r="NN482" s="5" t="e">
        <f>COUNTIFS(#REF!,LT482,#REF!,1,#REF!,"&gt;="&amp;MC482,#REF!,"&lt;="&amp;MB482,#REF!,"&lt;="&amp;ME482,#REF!,"&gt;="&amp;MF482)</f>
        <v>#REF!</v>
      </c>
      <c r="NO482" s="5" t="e">
        <f>COUNTIFS(#REF!,LT482,#REF!,0,#REF!,"&gt;="&amp;MC482,#REF!,"&lt;="&amp;MB482,#REF!,"&lt;="&amp;ME482,#REF!,"&gt;="&amp;MF482)</f>
        <v>#REF!</v>
      </c>
      <c r="NP482" s="5" t="e">
        <f>COUNTIFS(#REF!,LT482,#REF!,1,#REF!,"&lt;="&amp;ME482,#REF!,"&gt;="&amp;MF482,#REF!,"="&amp;KV482,#REF!,"="&amp;KX482)</f>
        <v>#REF!</v>
      </c>
      <c r="NQ482" s="5" t="e">
        <f>COUNTIFS(#REF!,LT482,#REF!,0,#REF!,"&lt;="&amp;ME482,#REF!,"&gt;="&amp;MF482,#REF!,"="&amp;KV482,#REF!,"="&amp;KX482)</f>
        <v>#REF!</v>
      </c>
      <c r="NR482" s="5" t="e">
        <f>COUNTIFS(#REF!,LT482,#REF!,1,#REF!,"&lt;="&amp;ME482,#REF!,"&gt;="&amp;MF482,#REF!,"="&amp;KW482,#REF!,"="&amp;KY482)</f>
        <v>#REF!</v>
      </c>
      <c r="NS482" s="5" t="e">
        <f>COUNTIFS(#REF!,LT482,#REF!,0,#REF!,"&lt;="&amp;ME482,#REF!,"&gt;="&amp;MF482,#REF!,"="&amp;KW482,#REF!,"="&amp;KY482)</f>
        <v>#REF!</v>
      </c>
      <c r="NT482" s="5" t="e">
        <f t="shared" si="504"/>
        <v>#REF!</v>
      </c>
      <c r="NU482" s="5" t="e">
        <f t="shared" si="505"/>
        <v>#REF!</v>
      </c>
      <c r="NV482" s="5" t="e">
        <f t="shared" si="506"/>
        <v>#REF!</v>
      </c>
      <c r="NW482" s="6" t="e">
        <f t="shared" si="507"/>
        <v>#REF!</v>
      </c>
      <c r="NX482" s="7" t="e">
        <f t="shared" si="508"/>
        <v>#REF!</v>
      </c>
      <c r="NY482" s="5" t="e">
        <f t="shared" si="509"/>
        <v>#REF!</v>
      </c>
      <c r="NZ482" s="31" t="e">
        <f t="shared" si="510"/>
        <v>#REF!</v>
      </c>
      <c r="OA482" s="32" t="e">
        <f t="shared" si="511"/>
        <v>#REF!</v>
      </c>
      <c r="OB482" s="32" t="e">
        <f t="shared" si="512"/>
        <v>#REF!</v>
      </c>
      <c r="OC482" s="33" t="e">
        <f t="shared" si="513"/>
        <v>#REF!</v>
      </c>
      <c r="OD482" s="33" t="e">
        <f t="shared" si="514"/>
        <v>#REF!</v>
      </c>
      <c r="OE482" s="33" t="e">
        <f t="shared" si="515"/>
        <v>#REF!</v>
      </c>
      <c r="OF482" s="33" t="e">
        <f t="shared" si="516"/>
        <v>#REF!</v>
      </c>
      <c r="OG482" s="5" t="e">
        <f t="shared" si="517"/>
        <v>#REF!</v>
      </c>
      <c r="OH482" s="5" t="e">
        <f t="shared" si="518"/>
        <v>#REF!</v>
      </c>
      <c r="OI482" s="5" t="e">
        <f t="shared" si="519"/>
        <v>#REF!</v>
      </c>
      <c r="OJ482" s="6" t="e">
        <f t="shared" si="520"/>
        <v>#REF!</v>
      </c>
      <c r="OK482" s="7" t="e">
        <f t="shared" si="521"/>
        <v>#REF!</v>
      </c>
      <c r="OL482" s="5" t="e">
        <f t="shared" si="522"/>
        <v>#REF!</v>
      </c>
      <c r="OM482" s="31" t="e">
        <f t="shared" si="523"/>
        <v>#REF!</v>
      </c>
      <c r="ON482" s="32" t="e">
        <f t="shared" si="524"/>
        <v>#REF!</v>
      </c>
      <c r="OO482" s="32" t="e">
        <f t="shared" si="525"/>
        <v>#REF!</v>
      </c>
      <c r="OP482" s="33" t="e">
        <f t="shared" si="526"/>
        <v>#REF!</v>
      </c>
      <c r="OQ482" s="33" t="e">
        <f t="shared" si="527"/>
        <v>#REF!</v>
      </c>
      <c r="OR482" s="33" t="e">
        <f t="shared" si="528"/>
        <v>#REF!</v>
      </c>
      <c r="OS482" s="33" t="e">
        <f t="shared" si="529"/>
        <v>#REF!</v>
      </c>
      <c r="OT482" t="e">
        <f t="shared" si="530"/>
        <v>#REF!</v>
      </c>
      <c r="OU482" t="e">
        <f t="shared" si="531"/>
        <v>#REF!</v>
      </c>
      <c r="OV482" t="e">
        <f t="shared" si="532"/>
        <v>#REF!</v>
      </c>
      <c r="OW482" t="e">
        <f t="shared" si="533"/>
        <v>#REF!</v>
      </c>
      <c r="OX482" t="e">
        <f t="shared" si="534"/>
        <v>#REF!</v>
      </c>
      <c r="OY482" t="e">
        <f t="shared" si="535"/>
        <v>#REF!</v>
      </c>
    </row>
    <row r="483" spans="1:415" ht="16.5" customHeight="1" x14ac:dyDescent="0.3">
      <c r="A483" s="22"/>
      <c r="KN483" s="5" t="e">
        <f>IF(INDEX(#REF!,MATCH('HT 0-0'!D483,#REF!,0))=INDEX(#REF!,MATCH('HT 0-0'!D483,#REF!,0)),INDEX(#REF!,MATCH('HT 0-0'!D483,#REF!,0)),"ERROR")</f>
        <v>#REF!</v>
      </c>
      <c r="KO483" s="5" t="e">
        <f>IF(INDEX(#REF!,MATCH('HT 0-0'!E483,#REF!,0))=INDEX(#REF!,MATCH('HT 0-0'!E483,#REF!,0)),INDEX(#REF!,MATCH('HT 0-0'!E483,#REF!,0)),"ERROR")</f>
        <v>#REF!</v>
      </c>
      <c r="KP483" s="5" t="e">
        <f t="shared" si="469"/>
        <v>#REF!</v>
      </c>
      <c r="KQ483" t="str">
        <f t="shared" si="470"/>
        <v>_</v>
      </c>
      <c r="KR483" s="5" t="e">
        <f t="shared" si="471"/>
        <v>#DIV/0!</v>
      </c>
      <c r="KS483" s="5" t="e">
        <f t="shared" si="472"/>
        <v>#DIV/0!</v>
      </c>
      <c r="KT483" s="5" t="e">
        <f t="shared" si="473"/>
        <v>#DIV/0!</v>
      </c>
      <c r="KU483" s="5" t="e">
        <f t="shared" si="474"/>
        <v>#DIV/0!</v>
      </c>
      <c r="KV483" s="5" t="e">
        <f t="shared" si="475"/>
        <v>#DIV/0!</v>
      </c>
      <c r="KW483" s="5" t="e">
        <f t="shared" si="476"/>
        <v>#DIV/0!</v>
      </c>
      <c r="KX483" s="5" t="e">
        <f t="shared" si="477"/>
        <v>#DIV/0!</v>
      </c>
      <c r="KY483" s="5" t="e">
        <f t="shared" si="478"/>
        <v>#DIV/0!</v>
      </c>
      <c r="KZ483" s="5" t="e">
        <f t="shared" si="479"/>
        <v>#DIV/0!</v>
      </c>
      <c r="LA483" s="5" t="e">
        <f t="shared" si="480"/>
        <v>#DIV/0!</v>
      </c>
      <c r="LB483" t="e">
        <f>IF(LQ483="0-0",INDEX(Scrape!#REF!,MATCH('HT 0-0'!KP483,Scrape!$B:$B,0)),"")</f>
        <v>#REF!</v>
      </c>
      <c r="LC483" t="e">
        <f>IF(LQ483="0-0",INDEX(Scrape!$A:$A,MATCH('HT 0-0'!KP483,Scrape!$B:$B,0)),"")</f>
        <v>#REF!</v>
      </c>
      <c r="LD483" t="e">
        <f>IF(LQ483="0-0",INDEX(Scrape!$B:$B,MATCH('HT 0-0'!KP483,Scrape!$B:$B,0)),"")</f>
        <v>#REF!</v>
      </c>
      <c r="LE483" t="e">
        <f>IF(LQ483="0-0",INDEX(Scrape!$C:$C,MATCH('HT 0-0'!KP483,Scrape!$B:$B,0)),"")</f>
        <v>#REF!</v>
      </c>
      <c r="LF483" t="e">
        <f>IF(LQ483="0-0",INDEX(Scrape!$D:$D,MATCH('HT 0-0'!KP483,Scrape!$B:$B,0)),"")</f>
        <v>#REF!</v>
      </c>
      <c r="LG483" t="e">
        <f>IF(LQ483="0-0",INDEX(Scrape!$E:$E,MATCH('HT 0-0'!KP483,Scrape!$B:$B,0)),"")</f>
        <v>#REF!</v>
      </c>
      <c r="LH483" t="e">
        <f>IF(LQ483="0-0",INDEX(Scrape!$F:$F,MATCH('HT 0-0'!KP483,Scrape!$B:$B,0)),"")</f>
        <v>#REF!</v>
      </c>
      <c r="LI483" t="e">
        <f>IF(LQ483="0-0",INDEX(Scrape!$G:$G,MATCH('HT 0-0'!KP483,Scrape!$B:$B,0)),"")</f>
        <v>#REF!</v>
      </c>
      <c r="LJ483" t="e">
        <f>IF(LQ483="0-0",INDEX(Scrape!$H:$H,MATCH('HT 0-0'!KP483,Scrape!$B:$B,0)),"")</f>
        <v>#REF!</v>
      </c>
      <c r="LK483" t="e">
        <f>IF(LQ483="0-0",INDEX(Scrape!$I:$I,MATCH('HT 0-0'!KP483,Scrape!$B:$B,0)),"")</f>
        <v>#REF!</v>
      </c>
      <c r="LL483" t="e">
        <f>IF(LQ483="0-0",INDEX(Scrape!$J:$J,MATCH('HT 0-0'!KP483,Scrape!$B:$B,0)),"")</f>
        <v>#REF!</v>
      </c>
      <c r="LM483" t="e">
        <f>IF(LQ483="0-0",INDEX(Scrape!$K:$K,MATCH('HT 0-0'!KP483,Scrape!$B:$B,0)),"")</f>
        <v>#REF!</v>
      </c>
      <c r="LN483" t="e">
        <f>IF(LQ483="0-0",INDEX(Scrape!$L:$L,MATCH('HT 0-0'!KP483,Scrape!$B:$B,0)),"")</f>
        <v>#REF!</v>
      </c>
      <c r="LO483" t="e">
        <f>IF(LQ483="0-0",INDEX(Scrape!$M:$M,MATCH('HT 0-0'!KP483,Scrape!$B:$B,0)),"")</f>
        <v>#REF!</v>
      </c>
      <c r="LP483" t="e">
        <f>IF(LQ483="0-0",INDEX(Scrape!$N:$N,MATCH('HT 0-0'!KP483,Scrape!$B:$B,0)),"")</f>
        <v>#REF!</v>
      </c>
      <c r="LQ483" t="e">
        <f>INDEX(Scrape!$O:$O,MATCH('HT 0-0'!KP483,Scrape!$B:$B,0))</f>
        <v>#REF!</v>
      </c>
      <c r="LR483" t="e">
        <f t="shared" si="481"/>
        <v>#REF!</v>
      </c>
      <c r="LS483" t="e">
        <f t="shared" si="482"/>
        <v>#REF!</v>
      </c>
      <c r="LT483" s="23" t="e">
        <f>IF(INDEX(#REF!,MATCH(KQ483,#REF!,0))=INDEX(#REF!,MATCH(KQ483,#REF!,0)),INDEX(#REF!,MATCH(KQ483,#REF!,0)),"ERROR")</f>
        <v>#REF!</v>
      </c>
      <c r="LU483" s="24" t="e">
        <f t="shared" si="483"/>
        <v>#DIV/0!</v>
      </c>
      <c r="LV483" s="24" t="e">
        <f t="shared" si="484"/>
        <v>#DIV/0!</v>
      </c>
      <c r="LW483" s="24" t="e">
        <f t="shared" si="485"/>
        <v>#DIV/0!</v>
      </c>
      <c r="LX483" s="24" t="e">
        <f t="shared" si="486"/>
        <v>#DIV/0!</v>
      </c>
      <c r="LY483" s="25" t="e">
        <f t="shared" si="487"/>
        <v>#REF!</v>
      </c>
      <c r="LZ483" s="25" t="e">
        <f t="shared" si="488"/>
        <v>#REF!</v>
      </c>
      <c r="MA483" s="26" t="e">
        <f t="shared" si="489"/>
        <v>#REF!</v>
      </c>
      <c r="MB483" s="27" t="e">
        <f t="shared" si="490"/>
        <v>#REF!</v>
      </c>
      <c r="MC483" s="28" t="e">
        <f t="shared" si="491"/>
        <v>#REF!</v>
      </c>
      <c r="MD483" s="24" t="e">
        <f t="shared" si="492"/>
        <v>#REF!</v>
      </c>
      <c r="ME483" s="29" t="e">
        <f t="shared" si="493"/>
        <v>#REF!</v>
      </c>
      <c r="MF483" s="30" t="e">
        <f t="shared" si="494"/>
        <v>#REF!</v>
      </c>
      <c r="MG483" s="24" t="e">
        <f t="shared" si="495"/>
        <v>#REF!</v>
      </c>
      <c r="MH483" s="29" t="e">
        <f t="shared" si="496"/>
        <v>#REF!</v>
      </c>
      <c r="MI483" s="30" t="e">
        <f t="shared" si="497"/>
        <v>#REF!</v>
      </c>
      <c r="MJ483" t="str">
        <f t="shared" si="498"/>
        <v/>
      </c>
      <c r="MK483" t="str">
        <f t="shared" si="499"/>
        <v/>
      </c>
      <c r="ML483" t="str">
        <f t="shared" si="500"/>
        <v/>
      </c>
      <c r="MM483" t="str">
        <f t="shared" si="501"/>
        <v/>
      </c>
      <c r="MN483" t="str">
        <f t="shared" si="502"/>
        <v/>
      </c>
      <c r="MO483" t="str">
        <f t="shared" si="503"/>
        <v/>
      </c>
      <c r="MP483" s="5" t="e">
        <f>COUNTIFS(#REF!,LT483,#REF!,1,#REF!,"&gt;="&amp;MC483,#REF!,"&lt;="&amp;MB483,#REF!,"&lt;="&amp;ME483,#REF!,"&gt;="&amp;MF483,#REF!,"="&amp;KV483,#REF!,"="&amp;KX483)</f>
        <v>#REF!</v>
      </c>
      <c r="MQ483" s="5" t="e">
        <f>COUNTIFS(#REF!,LT483,#REF!,0,#REF!,"&gt;="&amp;MC483,#REF!,"&lt;="&amp;MB483,#REF!,"&lt;="&amp;ME483,#REF!,"&gt;="&amp;MF483,#REF!,"="&amp;KV483,#REF!,"="&amp;KX483)</f>
        <v>#REF!</v>
      </c>
      <c r="MR483" s="5" t="e">
        <f>COUNTIFS(#REF!,LT483,#REF!,1,#REF!,"&gt;="&amp;MC483,#REF!,"&lt;="&amp;MB483,#REF!,"&lt;="&amp;ME483,#REF!,"&gt;="&amp;MF483,#REF!,"="&amp;KW483,#REF!,"="&amp;KY483)</f>
        <v>#REF!</v>
      </c>
      <c r="MS483" s="5" t="e">
        <f>COUNTIFS(#REF!,LT483,#REF!,0,#REF!,"&gt;="&amp;MC483,#REF!,"&lt;="&amp;MB483,#REF!,"&lt;="&amp;ME483,#REF!,"&gt;="&amp;MF483,#REF!,"="&amp;KW483,#REF!,"="&amp;KY483)</f>
        <v>#REF!</v>
      </c>
      <c r="MT483" s="5" t="e">
        <f>COUNTIFS(#REF!,LT483,#REF!,1,#REF!,"&gt;="&amp;MI483,#REF!,"&lt;="&amp;MH483,#REF!,"&lt;="&amp;ME483,#REF!,"&gt;="&amp;MF483)</f>
        <v>#REF!</v>
      </c>
      <c r="MU483" s="5" t="e">
        <f>COUNTIFS(#REF!,LT483,#REF!,0,#REF!,"&gt;="&amp;MI483,#REF!,"&lt;="&amp;MH483,#REF!,"&lt;="&amp;ME483,#REF!,"&gt;="&amp;MF483)</f>
        <v>#REF!</v>
      </c>
      <c r="MV483" s="5" t="e">
        <f>COUNTIFS(#REF!,LT483,#REF!,1,#REF!,"&gt;="&amp;MI483,#REF!,"&lt;="&amp;MH483,#REF!,"="&amp;KZ483,#REF!,"="&amp;LA483,#REF!,"&lt;="&amp;ME483,#REF!,"&gt;="&amp;MF483)</f>
        <v>#REF!</v>
      </c>
      <c r="MW483" s="5" t="e">
        <f>COUNTIFS(#REF!,LT483,#REF!,0,#REF!,"&gt;="&amp;MI483,#REF!,"&lt;="&amp;MH483,#REF!,"="&amp;KZ483,#REF!,"="&amp;LA483,#REF!,"&lt;="&amp;ME483,#REF!,"&gt;="&amp;MF483)</f>
        <v>#REF!</v>
      </c>
      <c r="MX483" s="5" t="e">
        <f>COUNTIFS(#REF!,LT483,#REF!,1,#REF!,"&gt;="&amp;MC483,#REF!,"&lt;="&amp;MB483,#REF!,"&lt;="&amp;ME483,#REF!,"&gt;="&amp;MF483)</f>
        <v>#REF!</v>
      </c>
      <c r="MY483" s="5" t="e">
        <f>COUNTIFS(#REF!,LT483,#REF!,0,#REF!,"&gt;="&amp;MC483,#REF!,"&lt;="&amp;MB483,#REF!,"&lt;="&amp;ME483,#REF!,"&gt;="&amp;MF483)</f>
        <v>#REF!</v>
      </c>
      <c r="MZ483" s="5" t="e">
        <f>COUNTIFS(#REF!,LT483,#REF!,1,#REF!,"&lt;="&amp;ME483,#REF!,"&gt;="&amp;MF483,#REF!,"="&amp;KV483,#REF!,"="&amp;KX483)</f>
        <v>#REF!</v>
      </c>
      <c r="NA483" s="5" t="e">
        <f>COUNTIFS(#REF!,LT483,#REF!,0,#REF!,"&lt;="&amp;ME483,#REF!,"&gt;="&amp;MF483,#REF!,"="&amp;KV483,#REF!,"="&amp;KX483)</f>
        <v>#REF!</v>
      </c>
      <c r="NB483" s="5" t="e">
        <f>COUNTIFS(#REF!,LT483,#REF!,1,#REF!,"&lt;="&amp;ME483,#REF!,"&gt;="&amp;MF483,#REF!,"="&amp;KW483,#REF!,"="&amp;KY483)</f>
        <v>#REF!</v>
      </c>
      <c r="NC483" s="5" t="e">
        <f>COUNTIFS(#REF!,LT483,#REF!,0,#REF!,"&lt;="&amp;ME483,#REF!,"&gt;="&amp;MF483,#REF!,"="&amp;KW483,#REF!,"="&amp;KY483)</f>
        <v>#REF!</v>
      </c>
      <c r="ND483" s="5" t="e">
        <f>COUNTIFS(#REF!,LT483,#REF!,1,#REF!,"&gt;="&amp;MC483,#REF!,"&lt;="&amp;MB483,#REF!,"&lt;="&amp;ME483,#REF!,"&gt;="&amp;MF483,#REF!,"="&amp;KV483,#REF!,"="&amp;KX483)</f>
        <v>#REF!</v>
      </c>
      <c r="NE483" s="5" t="e">
        <f>COUNTIFS(#REF!,LT483,#REF!,0,#REF!,"&gt;="&amp;MC483,#REF!,"&lt;="&amp;MB483,#REF!,"&lt;="&amp;ME483,#REF!,"&gt;="&amp;MF483,#REF!,"="&amp;KV483,#REF!,"="&amp;KX483)</f>
        <v>#REF!</v>
      </c>
      <c r="NF483" s="5" t="e">
        <f>COUNTIFS(#REF!,LT483,#REF!,1,#REF!,"&gt;="&amp;MC483,#REF!,"&lt;="&amp;MB483,#REF!,"&lt;="&amp;ME483,#REF!,"&gt;="&amp;MF483,#REF!,"="&amp;KW483,#REF!,"="&amp;KY483)</f>
        <v>#REF!</v>
      </c>
      <c r="NG483" s="5" t="e">
        <f>COUNTIFS(#REF!,LT483,#REF!,0,#REF!,"&gt;="&amp;MC483,#REF!,"&lt;="&amp;MB483,#REF!,"&lt;="&amp;ME483,#REF!,"&gt;="&amp;MF483,#REF!,"="&amp;KW483,#REF!,"="&amp;KY483)</f>
        <v>#REF!</v>
      </c>
      <c r="NH483" s="5" t="e">
        <f>COUNTIFS(#REF!,LT483,#REF!,1,#REF!,"&gt;="&amp;MC483,#REF!,"&lt;="&amp;MB483,#REF!,"&lt;="&amp;ME483,#REF!,"&gt;="&amp;MF483,#REF!,"="&amp;KZ483,#REF!,"="&amp;LA483)</f>
        <v>#REF!</v>
      </c>
      <c r="NI483" s="5" t="e">
        <f>COUNTIFS(#REF!,LT483,#REF!,0,#REF!,"&gt;="&amp;MC483,#REF!,"&lt;="&amp;MB483,#REF!,"&lt;="&amp;ME483,#REF!,"&gt;="&amp;MF483,#REF!,"="&amp;KZ483,#REF!,"="&amp;LA483)</f>
        <v>#REF!</v>
      </c>
      <c r="NJ483" s="5" t="e">
        <f>COUNTIFS(#REF!,LT483,#REF!,1,#REF!,"&gt;="&amp;MI483,#REF!,"&lt;="&amp;MH483,#REF!,"&lt;="&amp;ME483,#REF!,"&gt;="&amp;MF483)</f>
        <v>#REF!</v>
      </c>
      <c r="NK483" s="5" t="e">
        <f>COUNTIFS(#REF!,LT483,#REF!,0,#REF!,"&gt;="&amp;MI483,#REF!,"&lt;="&amp;MH483,#REF!,"&lt;="&amp;ME483,#REF!,"&gt;="&amp;MF483)</f>
        <v>#REF!</v>
      </c>
      <c r="NL483" s="5" t="e">
        <f>COUNTIFS(#REF!,LT483,#REF!,1,#REF!,"&gt;="&amp;MI483,#REF!,"&lt;="&amp;MH483,#REF!,"="&amp;KZ483,#REF!,"="&amp;LA483,#REF!,"&lt;="&amp;ME483,#REF!,"&gt;="&amp;MF483)</f>
        <v>#REF!</v>
      </c>
      <c r="NM483" s="5" t="e">
        <f>COUNTIFS(#REF!,LT483,#REF!,0,#REF!,"&gt;="&amp;MI483,#REF!,"&lt;="&amp;MH483,#REF!,"="&amp;KZ483,#REF!,"="&amp;LA483,#REF!,"&lt;="&amp;ME483,#REF!,"&gt;="&amp;MF483)</f>
        <v>#REF!</v>
      </c>
      <c r="NN483" s="5" t="e">
        <f>COUNTIFS(#REF!,LT483,#REF!,1,#REF!,"&gt;="&amp;MC483,#REF!,"&lt;="&amp;MB483,#REF!,"&lt;="&amp;ME483,#REF!,"&gt;="&amp;MF483)</f>
        <v>#REF!</v>
      </c>
      <c r="NO483" s="5" t="e">
        <f>COUNTIFS(#REF!,LT483,#REF!,0,#REF!,"&gt;="&amp;MC483,#REF!,"&lt;="&amp;MB483,#REF!,"&lt;="&amp;ME483,#REF!,"&gt;="&amp;MF483)</f>
        <v>#REF!</v>
      </c>
      <c r="NP483" s="5" t="e">
        <f>COUNTIFS(#REF!,LT483,#REF!,1,#REF!,"&lt;="&amp;ME483,#REF!,"&gt;="&amp;MF483,#REF!,"="&amp;KV483,#REF!,"="&amp;KX483)</f>
        <v>#REF!</v>
      </c>
      <c r="NQ483" s="5" t="e">
        <f>COUNTIFS(#REF!,LT483,#REF!,0,#REF!,"&lt;="&amp;ME483,#REF!,"&gt;="&amp;MF483,#REF!,"="&amp;KV483,#REF!,"="&amp;KX483)</f>
        <v>#REF!</v>
      </c>
      <c r="NR483" s="5" t="e">
        <f>COUNTIFS(#REF!,LT483,#REF!,1,#REF!,"&lt;="&amp;ME483,#REF!,"&gt;="&amp;MF483,#REF!,"="&amp;KW483,#REF!,"="&amp;KY483)</f>
        <v>#REF!</v>
      </c>
      <c r="NS483" s="5" t="e">
        <f>COUNTIFS(#REF!,LT483,#REF!,0,#REF!,"&lt;="&amp;ME483,#REF!,"&gt;="&amp;MF483,#REF!,"="&amp;KW483,#REF!,"="&amp;KY483)</f>
        <v>#REF!</v>
      </c>
      <c r="NT483" s="5" t="e">
        <f t="shared" si="504"/>
        <v>#REF!</v>
      </c>
      <c r="NU483" s="5" t="e">
        <f t="shared" si="505"/>
        <v>#REF!</v>
      </c>
      <c r="NV483" s="5" t="e">
        <f t="shared" si="506"/>
        <v>#REF!</v>
      </c>
      <c r="NW483" s="6" t="e">
        <f t="shared" si="507"/>
        <v>#REF!</v>
      </c>
      <c r="NX483" s="7" t="e">
        <f t="shared" si="508"/>
        <v>#REF!</v>
      </c>
      <c r="NY483" s="5" t="e">
        <f t="shared" si="509"/>
        <v>#REF!</v>
      </c>
      <c r="NZ483" s="31" t="e">
        <f t="shared" si="510"/>
        <v>#REF!</v>
      </c>
      <c r="OA483" s="32" t="e">
        <f t="shared" si="511"/>
        <v>#REF!</v>
      </c>
      <c r="OB483" s="32" t="e">
        <f t="shared" si="512"/>
        <v>#REF!</v>
      </c>
      <c r="OC483" s="33" t="e">
        <f t="shared" si="513"/>
        <v>#REF!</v>
      </c>
      <c r="OD483" s="33" t="e">
        <f t="shared" si="514"/>
        <v>#REF!</v>
      </c>
      <c r="OE483" s="33" t="e">
        <f t="shared" si="515"/>
        <v>#REF!</v>
      </c>
      <c r="OF483" s="33" t="e">
        <f t="shared" si="516"/>
        <v>#REF!</v>
      </c>
      <c r="OG483" s="5" t="e">
        <f t="shared" si="517"/>
        <v>#REF!</v>
      </c>
      <c r="OH483" s="5" t="e">
        <f t="shared" si="518"/>
        <v>#REF!</v>
      </c>
      <c r="OI483" s="5" t="e">
        <f t="shared" si="519"/>
        <v>#REF!</v>
      </c>
      <c r="OJ483" s="6" t="e">
        <f t="shared" si="520"/>
        <v>#REF!</v>
      </c>
      <c r="OK483" s="7" t="e">
        <f t="shared" si="521"/>
        <v>#REF!</v>
      </c>
      <c r="OL483" s="5" t="e">
        <f t="shared" si="522"/>
        <v>#REF!</v>
      </c>
      <c r="OM483" s="31" t="e">
        <f t="shared" si="523"/>
        <v>#REF!</v>
      </c>
      <c r="ON483" s="32" t="e">
        <f t="shared" si="524"/>
        <v>#REF!</v>
      </c>
      <c r="OO483" s="32" t="e">
        <f t="shared" si="525"/>
        <v>#REF!</v>
      </c>
      <c r="OP483" s="33" t="e">
        <f t="shared" si="526"/>
        <v>#REF!</v>
      </c>
      <c r="OQ483" s="33" t="e">
        <f t="shared" si="527"/>
        <v>#REF!</v>
      </c>
      <c r="OR483" s="33" t="e">
        <f t="shared" si="528"/>
        <v>#REF!</v>
      </c>
      <c r="OS483" s="33" t="e">
        <f t="shared" si="529"/>
        <v>#REF!</v>
      </c>
      <c r="OT483" t="e">
        <f t="shared" si="530"/>
        <v>#REF!</v>
      </c>
      <c r="OU483" t="e">
        <f t="shared" si="531"/>
        <v>#REF!</v>
      </c>
      <c r="OV483" t="e">
        <f t="shared" si="532"/>
        <v>#REF!</v>
      </c>
      <c r="OW483" t="e">
        <f t="shared" si="533"/>
        <v>#REF!</v>
      </c>
      <c r="OX483" t="e">
        <f t="shared" si="534"/>
        <v>#REF!</v>
      </c>
      <c r="OY483" t="e">
        <f t="shared" si="535"/>
        <v>#REF!</v>
      </c>
    </row>
    <row r="484" spans="1:415" ht="16.5" customHeight="1" x14ac:dyDescent="0.3">
      <c r="A484" s="22"/>
      <c r="KN484" s="5" t="e">
        <f>IF(INDEX(#REF!,MATCH('HT 0-0'!D484,#REF!,0))=INDEX(#REF!,MATCH('HT 0-0'!D484,#REF!,0)),INDEX(#REF!,MATCH('HT 0-0'!D484,#REF!,0)),"ERROR")</f>
        <v>#REF!</v>
      </c>
      <c r="KO484" s="5" t="e">
        <f>IF(INDEX(#REF!,MATCH('HT 0-0'!E484,#REF!,0))=INDEX(#REF!,MATCH('HT 0-0'!E484,#REF!,0)),INDEX(#REF!,MATCH('HT 0-0'!E484,#REF!,0)),"ERROR")</f>
        <v>#REF!</v>
      </c>
      <c r="KP484" s="5" t="e">
        <f t="shared" si="469"/>
        <v>#REF!</v>
      </c>
      <c r="KQ484" t="str">
        <f t="shared" si="470"/>
        <v>_</v>
      </c>
      <c r="KR484" s="5" t="e">
        <f t="shared" si="471"/>
        <v>#DIV/0!</v>
      </c>
      <c r="KS484" s="5" t="e">
        <f t="shared" si="472"/>
        <v>#DIV/0!</v>
      </c>
      <c r="KT484" s="5" t="e">
        <f t="shared" si="473"/>
        <v>#DIV/0!</v>
      </c>
      <c r="KU484" s="5" t="e">
        <f t="shared" si="474"/>
        <v>#DIV/0!</v>
      </c>
      <c r="KV484" s="5" t="e">
        <f t="shared" si="475"/>
        <v>#DIV/0!</v>
      </c>
      <c r="KW484" s="5" t="e">
        <f t="shared" si="476"/>
        <v>#DIV/0!</v>
      </c>
      <c r="KX484" s="5" t="e">
        <f t="shared" si="477"/>
        <v>#DIV/0!</v>
      </c>
      <c r="KY484" s="5" t="e">
        <f t="shared" si="478"/>
        <v>#DIV/0!</v>
      </c>
      <c r="KZ484" s="5" t="e">
        <f t="shared" si="479"/>
        <v>#DIV/0!</v>
      </c>
      <c r="LA484" s="5" t="e">
        <f t="shared" si="480"/>
        <v>#DIV/0!</v>
      </c>
      <c r="LB484" t="e">
        <f>IF(LQ484="0-0",INDEX(Scrape!#REF!,MATCH('HT 0-0'!KP484,Scrape!$B:$B,0)),"")</f>
        <v>#REF!</v>
      </c>
      <c r="LC484" t="e">
        <f>IF(LQ484="0-0",INDEX(Scrape!$A:$A,MATCH('HT 0-0'!KP484,Scrape!$B:$B,0)),"")</f>
        <v>#REF!</v>
      </c>
      <c r="LD484" t="e">
        <f>IF(LQ484="0-0",INDEX(Scrape!$B:$B,MATCH('HT 0-0'!KP484,Scrape!$B:$B,0)),"")</f>
        <v>#REF!</v>
      </c>
      <c r="LE484" t="e">
        <f>IF(LQ484="0-0",INDEX(Scrape!$C:$C,MATCH('HT 0-0'!KP484,Scrape!$B:$B,0)),"")</f>
        <v>#REF!</v>
      </c>
      <c r="LF484" t="e">
        <f>IF(LQ484="0-0",INDEX(Scrape!$D:$D,MATCH('HT 0-0'!KP484,Scrape!$B:$B,0)),"")</f>
        <v>#REF!</v>
      </c>
      <c r="LG484" t="e">
        <f>IF(LQ484="0-0",INDEX(Scrape!$E:$E,MATCH('HT 0-0'!KP484,Scrape!$B:$B,0)),"")</f>
        <v>#REF!</v>
      </c>
      <c r="LH484" t="e">
        <f>IF(LQ484="0-0",INDEX(Scrape!$F:$F,MATCH('HT 0-0'!KP484,Scrape!$B:$B,0)),"")</f>
        <v>#REF!</v>
      </c>
      <c r="LI484" t="e">
        <f>IF(LQ484="0-0",INDEX(Scrape!$G:$G,MATCH('HT 0-0'!KP484,Scrape!$B:$B,0)),"")</f>
        <v>#REF!</v>
      </c>
      <c r="LJ484" t="e">
        <f>IF(LQ484="0-0",INDEX(Scrape!$H:$H,MATCH('HT 0-0'!KP484,Scrape!$B:$B,0)),"")</f>
        <v>#REF!</v>
      </c>
      <c r="LK484" t="e">
        <f>IF(LQ484="0-0",INDEX(Scrape!$I:$I,MATCH('HT 0-0'!KP484,Scrape!$B:$B,0)),"")</f>
        <v>#REF!</v>
      </c>
      <c r="LL484" t="e">
        <f>IF(LQ484="0-0",INDEX(Scrape!$J:$J,MATCH('HT 0-0'!KP484,Scrape!$B:$B,0)),"")</f>
        <v>#REF!</v>
      </c>
      <c r="LM484" t="e">
        <f>IF(LQ484="0-0",INDEX(Scrape!$K:$K,MATCH('HT 0-0'!KP484,Scrape!$B:$B,0)),"")</f>
        <v>#REF!</v>
      </c>
      <c r="LN484" t="e">
        <f>IF(LQ484="0-0",INDEX(Scrape!$L:$L,MATCH('HT 0-0'!KP484,Scrape!$B:$B,0)),"")</f>
        <v>#REF!</v>
      </c>
      <c r="LO484" t="e">
        <f>IF(LQ484="0-0",INDEX(Scrape!$M:$M,MATCH('HT 0-0'!KP484,Scrape!$B:$B,0)),"")</f>
        <v>#REF!</v>
      </c>
      <c r="LP484" t="e">
        <f>IF(LQ484="0-0",INDEX(Scrape!$N:$N,MATCH('HT 0-0'!KP484,Scrape!$B:$B,0)),"")</f>
        <v>#REF!</v>
      </c>
      <c r="LQ484" t="e">
        <f>INDEX(Scrape!$O:$O,MATCH('HT 0-0'!KP484,Scrape!$B:$B,0))</f>
        <v>#REF!</v>
      </c>
      <c r="LR484" t="e">
        <f t="shared" si="481"/>
        <v>#REF!</v>
      </c>
      <c r="LS484" t="e">
        <f t="shared" si="482"/>
        <v>#REF!</v>
      </c>
      <c r="LT484" s="23" t="e">
        <f>IF(INDEX(#REF!,MATCH(KQ484,#REF!,0))=INDEX(#REF!,MATCH(KQ484,#REF!,0)),INDEX(#REF!,MATCH(KQ484,#REF!,0)),"ERROR")</f>
        <v>#REF!</v>
      </c>
      <c r="LU484" s="24" t="e">
        <f t="shared" si="483"/>
        <v>#DIV/0!</v>
      </c>
      <c r="LV484" s="24" t="e">
        <f t="shared" si="484"/>
        <v>#DIV/0!</v>
      </c>
      <c r="LW484" s="24" t="e">
        <f t="shared" si="485"/>
        <v>#DIV/0!</v>
      </c>
      <c r="LX484" s="24" t="e">
        <f t="shared" si="486"/>
        <v>#DIV/0!</v>
      </c>
      <c r="LY484" s="25" t="e">
        <f t="shared" si="487"/>
        <v>#REF!</v>
      </c>
      <c r="LZ484" s="25" t="e">
        <f t="shared" si="488"/>
        <v>#REF!</v>
      </c>
      <c r="MA484" s="26" t="e">
        <f t="shared" si="489"/>
        <v>#REF!</v>
      </c>
      <c r="MB484" s="27" t="e">
        <f t="shared" si="490"/>
        <v>#REF!</v>
      </c>
      <c r="MC484" s="28" t="e">
        <f t="shared" si="491"/>
        <v>#REF!</v>
      </c>
      <c r="MD484" s="24" t="e">
        <f t="shared" si="492"/>
        <v>#REF!</v>
      </c>
      <c r="ME484" s="29" t="e">
        <f t="shared" si="493"/>
        <v>#REF!</v>
      </c>
      <c r="MF484" s="30" t="e">
        <f t="shared" si="494"/>
        <v>#REF!</v>
      </c>
      <c r="MG484" s="24" t="e">
        <f t="shared" si="495"/>
        <v>#REF!</v>
      </c>
      <c r="MH484" s="29" t="e">
        <f t="shared" si="496"/>
        <v>#REF!</v>
      </c>
      <c r="MI484" s="30" t="e">
        <f t="shared" si="497"/>
        <v>#REF!</v>
      </c>
      <c r="MJ484" t="str">
        <f t="shared" si="498"/>
        <v/>
      </c>
      <c r="MK484" t="str">
        <f t="shared" si="499"/>
        <v/>
      </c>
      <c r="ML484" t="str">
        <f t="shared" si="500"/>
        <v/>
      </c>
      <c r="MM484" t="str">
        <f t="shared" si="501"/>
        <v/>
      </c>
      <c r="MN484" t="str">
        <f t="shared" si="502"/>
        <v/>
      </c>
      <c r="MO484" t="str">
        <f t="shared" si="503"/>
        <v/>
      </c>
      <c r="MP484" s="5" t="e">
        <f>COUNTIFS(#REF!,LT484,#REF!,1,#REF!,"&gt;="&amp;MC484,#REF!,"&lt;="&amp;MB484,#REF!,"&lt;="&amp;ME484,#REF!,"&gt;="&amp;MF484,#REF!,"="&amp;KV484,#REF!,"="&amp;KX484)</f>
        <v>#REF!</v>
      </c>
      <c r="MQ484" s="5" t="e">
        <f>COUNTIFS(#REF!,LT484,#REF!,0,#REF!,"&gt;="&amp;MC484,#REF!,"&lt;="&amp;MB484,#REF!,"&lt;="&amp;ME484,#REF!,"&gt;="&amp;MF484,#REF!,"="&amp;KV484,#REF!,"="&amp;KX484)</f>
        <v>#REF!</v>
      </c>
      <c r="MR484" s="5" t="e">
        <f>COUNTIFS(#REF!,LT484,#REF!,1,#REF!,"&gt;="&amp;MC484,#REF!,"&lt;="&amp;MB484,#REF!,"&lt;="&amp;ME484,#REF!,"&gt;="&amp;MF484,#REF!,"="&amp;KW484,#REF!,"="&amp;KY484)</f>
        <v>#REF!</v>
      </c>
      <c r="MS484" s="5" t="e">
        <f>COUNTIFS(#REF!,LT484,#REF!,0,#REF!,"&gt;="&amp;MC484,#REF!,"&lt;="&amp;MB484,#REF!,"&lt;="&amp;ME484,#REF!,"&gt;="&amp;MF484,#REF!,"="&amp;KW484,#REF!,"="&amp;KY484)</f>
        <v>#REF!</v>
      </c>
      <c r="MT484" s="5" t="e">
        <f>COUNTIFS(#REF!,LT484,#REF!,1,#REF!,"&gt;="&amp;MI484,#REF!,"&lt;="&amp;MH484,#REF!,"&lt;="&amp;ME484,#REF!,"&gt;="&amp;MF484)</f>
        <v>#REF!</v>
      </c>
      <c r="MU484" s="5" t="e">
        <f>COUNTIFS(#REF!,LT484,#REF!,0,#REF!,"&gt;="&amp;MI484,#REF!,"&lt;="&amp;MH484,#REF!,"&lt;="&amp;ME484,#REF!,"&gt;="&amp;MF484)</f>
        <v>#REF!</v>
      </c>
      <c r="MV484" s="5" t="e">
        <f>COUNTIFS(#REF!,LT484,#REF!,1,#REF!,"&gt;="&amp;MI484,#REF!,"&lt;="&amp;MH484,#REF!,"="&amp;KZ484,#REF!,"="&amp;LA484,#REF!,"&lt;="&amp;ME484,#REF!,"&gt;="&amp;MF484)</f>
        <v>#REF!</v>
      </c>
      <c r="MW484" s="5" t="e">
        <f>COUNTIFS(#REF!,LT484,#REF!,0,#REF!,"&gt;="&amp;MI484,#REF!,"&lt;="&amp;MH484,#REF!,"="&amp;KZ484,#REF!,"="&amp;LA484,#REF!,"&lt;="&amp;ME484,#REF!,"&gt;="&amp;MF484)</f>
        <v>#REF!</v>
      </c>
      <c r="MX484" s="5" t="e">
        <f>COUNTIFS(#REF!,LT484,#REF!,1,#REF!,"&gt;="&amp;MC484,#REF!,"&lt;="&amp;MB484,#REF!,"&lt;="&amp;ME484,#REF!,"&gt;="&amp;MF484)</f>
        <v>#REF!</v>
      </c>
      <c r="MY484" s="5" t="e">
        <f>COUNTIFS(#REF!,LT484,#REF!,0,#REF!,"&gt;="&amp;MC484,#REF!,"&lt;="&amp;MB484,#REF!,"&lt;="&amp;ME484,#REF!,"&gt;="&amp;MF484)</f>
        <v>#REF!</v>
      </c>
      <c r="MZ484" s="5" t="e">
        <f>COUNTIFS(#REF!,LT484,#REF!,1,#REF!,"&lt;="&amp;ME484,#REF!,"&gt;="&amp;MF484,#REF!,"="&amp;KV484,#REF!,"="&amp;KX484)</f>
        <v>#REF!</v>
      </c>
      <c r="NA484" s="5" t="e">
        <f>COUNTIFS(#REF!,LT484,#REF!,0,#REF!,"&lt;="&amp;ME484,#REF!,"&gt;="&amp;MF484,#REF!,"="&amp;KV484,#REF!,"="&amp;KX484)</f>
        <v>#REF!</v>
      </c>
      <c r="NB484" s="5" t="e">
        <f>COUNTIFS(#REF!,LT484,#REF!,1,#REF!,"&lt;="&amp;ME484,#REF!,"&gt;="&amp;MF484,#REF!,"="&amp;KW484,#REF!,"="&amp;KY484)</f>
        <v>#REF!</v>
      </c>
      <c r="NC484" s="5" t="e">
        <f>COUNTIFS(#REF!,LT484,#REF!,0,#REF!,"&lt;="&amp;ME484,#REF!,"&gt;="&amp;MF484,#REF!,"="&amp;KW484,#REF!,"="&amp;KY484)</f>
        <v>#REF!</v>
      </c>
      <c r="ND484" s="5" t="e">
        <f>COUNTIFS(#REF!,LT484,#REF!,1,#REF!,"&gt;="&amp;MC484,#REF!,"&lt;="&amp;MB484,#REF!,"&lt;="&amp;ME484,#REF!,"&gt;="&amp;MF484,#REF!,"="&amp;KV484,#REF!,"="&amp;KX484)</f>
        <v>#REF!</v>
      </c>
      <c r="NE484" s="5" t="e">
        <f>COUNTIFS(#REF!,LT484,#REF!,0,#REF!,"&gt;="&amp;MC484,#REF!,"&lt;="&amp;MB484,#REF!,"&lt;="&amp;ME484,#REF!,"&gt;="&amp;MF484,#REF!,"="&amp;KV484,#REF!,"="&amp;KX484)</f>
        <v>#REF!</v>
      </c>
      <c r="NF484" s="5" t="e">
        <f>COUNTIFS(#REF!,LT484,#REF!,1,#REF!,"&gt;="&amp;MC484,#REF!,"&lt;="&amp;MB484,#REF!,"&lt;="&amp;ME484,#REF!,"&gt;="&amp;MF484,#REF!,"="&amp;KW484,#REF!,"="&amp;KY484)</f>
        <v>#REF!</v>
      </c>
      <c r="NG484" s="5" t="e">
        <f>COUNTIFS(#REF!,LT484,#REF!,0,#REF!,"&gt;="&amp;MC484,#REF!,"&lt;="&amp;MB484,#REF!,"&lt;="&amp;ME484,#REF!,"&gt;="&amp;MF484,#REF!,"="&amp;KW484,#REF!,"="&amp;KY484)</f>
        <v>#REF!</v>
      </c>
      <c r="NH484" s="5" t="e">
        <f>COUNTIFS(#REF!,LT484,#REF!,1,#REF!,"&gt;="&amp;MC484,#REF!,"&lt;="&amp;MB484,#REF!,"&lt;="&amp;ME484,#REF!,"&gt;="&amp;MF484,#REF!,"="&amp;KZ484,#REF!,"="&amp;LA484)</f>
        <v>#REF!</v>
      </c>
      <c r="NI484" s="5" t="e">
        <f>COUNTIFS(#REF!,LT484,#REF!,0,#REF!,"&gt;="&amp;MC484,#REF!,"&lt;="&amp;MB484,#REF!,"&lt;="&amp;ME484,#REF!,"&gt;="&amp;MF484,#REF!,"="&amp;KZ484,#REF!,"="&amp;LA484)</f>
        <v>#REF!</v>
      </c>
      <c r="NJ484" s="5" t="e">
        <f>COUNTIFS(#REF!,LT484,#REF!,1,#REF!,"&gt;="&amp;MI484,#REF!,"&lt;="&amp;MH484,#REF!,"&lt;="&amp;ME484,#REF!,"&gt;="&amp;MF484)</f>
        <v>#REF!</v>
      </c>
      <c r="NK484" s="5" t="e">
        <f>COUNTIFS(#REF!,LT484,#REF!,0,#REF!,"&gt;="&amp;MI484,#REF!,"&lt;="&amp;MH484,#REF!,"&lt;="&amp;ME484,#REF!,"&gt;="&amp;MF484)</f>
        <v>#REF!</v>
      </c>
      <c r="NL484" s="5" t="e">
        <f>COUNTIFS(#REF!,LT484,#REF!,1,#REF!,"&gt;="&amp;MI484,#REF!,"&lt;="&amp;MH484,#REF!,"="&amp;KZ484,#REF!,"="&amp;LA484,#REF!,"&lt;="&amp;ME484,#REF!,"&gt;="&amp;MF484)</f>
        <v>#REF!</v>
      </c>
      <c r="NM484" s="5" t="e">
        <f>COUNTIFS(#REF!,LT484,#REF!,0,#REF!,"&gt;="&amp;MI484,#REF!,"&lt;="&amp;MH484,#REF!,"="&amp;KZ484,#REF!,"="&amp;LA484,#REF!,"&lt;="&amp;ME484,#REF!,"&gt;="&amp;MF484)</f>
        <v>#REF!</v>
      </c>
      <c r="NN484" s="5" t="e">
        <f>COUNTIFS(#REF!,LT484,#REF!,1,#REF!,"&gt;="&amp;MC484,#REF!,"&lt;="&amp;MB484,#REF!,"&lt;="&amp;ME484,#REF!,"&gt;="&amp;MF484)</f>
        <v>#REF!</v>
      </c>
      <c r="NO484" s="5" t="e">
        <f>COUNTIFS(#REF!,LT484,#REF!,0,#REF!,"&gt;="&amp;MC484,#REF!,"&lt;="&amp;MB484,#REF!,"&lt;="&amp;ME484,#REF!,"&gt;="&amp;MF484)</f>
        <v>#REF!</v>
      </c>
      <c r="NP484" s="5" t="e">
        <f>COUNTIFS(#REF!,LT484,#REF!,1,#REF!,"&lt;="&amp;ME484,#REF!,"&gt;="&amp;MF484,#REF!,"="&amp;KV484,#REF!,"="&amp;KX484)</f>
        <v>#REF!</v>
      </c>
      <c r="NQ484" s="5" t="e">
        <f>COUNTIFS(#REF!,LT484,#REF!,0,#REF!,"&lt;="&amp;ME484,#REF!,"&gt;="&amp;MF484,#REF!,"="&amp;KV484,#REF!,"="&amp;KX484)</f>
        <v>#REF!</v>
      </c>
      <c r="NR484" s="5" t="e">
        <f>COUNTIFS(#REF!,LT484,#REF!,1,#REF!,"&lt;="&amp;ME484,#REF!,"&gt;="&amp;MF484,#REF!,"="&amp;KW484,#REF!,"="&amp;KY484)</f>
        <v>#REF!</v>
      </c>
      <c r="NS484" s="5" t="e">
        <f>COUNTIFS(#REF!,LT484,#REF!,0,#REF!,"&lt;="&amp;ME484,#REF!,"&gt;="&amp;MF484,#REF!,"="&amp;KW484,#REF!,"="&amp;KY484)</f>
        <v>#REF!</v>
      </c>
      <c r="NT484" s="5" t="e">
        <f t="shared" si="504"/>
        <v>#REF!</v>
      </c>
      <c r="NU484" s="5" t="e">
        <f t="shared" si="505"/>
        <v>#REF!</v>
      </c>
      <c r="NV484" s="5" t="e">
        <f t="shared" si="506"/>
        <v>#REF!</v>
      </c>
      <c r="NW484" s="6" t="e">
        <f t="shared" si="507"/>
        <v>#REF!</v>
      </c>
      <c r="NX484" s="7" t="e">
        <f t="shared" si="508"/>
        <v>#REF!</v>
      </c>
      <c r="NY484" s="5" t="e">
        <f t="shared" si="509"/>
        <v>#REF!</v>
      </c>
      <c r="NZ484" s="31" t="e">
        <f t="shared" si="510"/>
        <v>#REF!</v>
      </c>
      <c r="OA484" s="32" t="e">
        <f t="shared" si="511"/>
        <v>#REF!</v>
      </c>
      <c r="OB484" s="32" t="e">
        <f t="shared" si="512"/>
        <v>#REF!</v>
      </c>
      <c r="OC484" s="33" t="e">
        <f t="shared" si="513"/>
        <v>#REF!</v>
      </c>
      <c r="OD484" s="33" t="e">
        <f t="shared" si="514"/>
        <v>#REF!</v>
      </c>
      <c r="OE484" s="33" t="e">
        <f t="shared" si="515"/>
        <v>#REF!</v>
      </c>
      <c r="OF484" s="33" t="e">
        <f t="shared" si="516"/>
        <v>#REF!</v>
      </c>
      <c r="OG484" s="5" t="e">
        <f t="shared" si="517"/>
        <v>#REF!</v>
      </c>
      <c r="OH484" s="5" t="e">
        <f t="shared" si="518"/>
        <v>#REF!</v>
      </c>
      <c r="OI484" s="5" t="e">
        <f t="shared" si="519"/>
        <v>#REF!</v>
      </c>
      <c r="OJ484" s="6" t="e">
        <f t="shared" si="520"/>
        <v>#REF!</v>
      </c>
      <c r="OK484" s="7" t="e">
        <f t="shared" si="521"/>
        <v>#REF!</v>
      </c>
      <c r="OL484" s="5" t="e">
        <f t="shared" si="522"/>
        <v>#REF!</v>
      </c>
      <c r="OM484" s="31" t="e">
        <f t="shared" si="523"/>
        <v>#REF!</v>
      </c>
      <c r="ON484" s="32" t="e">
        <f t="shared" si="524"/>
        <v>#REF!</v>
      </c>
      <c r="OO484" s="32" t="e">
        <f t="shared" si="525"/>
        <v>#REF!</v>
      </c>
      <c r="OP484" s="33" t="e">
        <f t="shared" si="526"/>
        <v>#REF!</v>
      </c>
      <c r="OQ484" s="33" t="e">
        <f t="shared" si="527"/>
        <v>#REF!</v>
      </c>
      <c r="OR484" s="33" t="e">
        <f t="shared" si="528"/>
        <v>#REF!</v>
      </c>
      <c r="OS484" s="33" t="e">
        <f t="shared" si="529"/>
        <v>#REF!</v>
      </c>
      <c r="OT484" t="e">
        <f t="shared" si="530"/>
        <v>#REF!</v>
      </c>
      <c r="OU484" t="e">
        <f t="shared" si="531"/>
        <v>#REF!</v>
      </c>
      <c r="OV484" t="e">
        <f t="shared" si="532"/>
        <v>#REF!</v>
      </c>
      <c r="OW484" t="e">
        <f t="shared" si="533"/>
        <v>#REF!</v>
      </c>
      <c r="OX484" t="e">
        <f t="shared" si="534"/>
        <v>#REF!</v>
      </c>
      <c r="OY484" t="e">
        <f t="shared" si="535"/>
        <v>#REF!</v>
      </c>
    </row>
    <row r="485" spans="1:415" ht="16.5" customHeight="1" x14ac:dyDescent="0.3">
      <c r="A485" s="22"/>
      <c r="KN485" s="5" t="e">
        <f>IF(INDEX(#REF!,MATCH('HT 0-0'!D485,#REF!,0))=INDEX(#REF!,MATCH('HT 0-0'!D485,#REF!,0)),INDEX(#REF!,MATCH('HT 0-0'!D485,#REF!,0)),"ERROR")</f>
        <v>#REF!</v>
      </c>
      <c r="KO485" s="5" t="e">
        <f>IF(INDEX(#REF!,MATCH('HT 0-0'!E485,#REF!,0))=INDEX(#REF!,MATCH('HT 0-0'!E485,#REF!,0)),INDEX(#REF!,MATCH('HT 0-0'!E485,#REF!,0)),"ERROR")</f>
        <v>#REF!</v>
      </c>
      <c r="KP485" s="5" t="e">
        <f t="shared" si="469"/>
        <v>#REF!</v>
      </c>
      <c r="KQ485" t="str">
        <f t="shared" si="470"/>
        <v>_</v>
      </c>
      <c r="KR485" s="5" t="e">
        <f t="shared" si="471"/>
        <v>#DIV/0!</v>
      </c>
      <c r="KS485" s="5" t="e">
        <f t="shared" si="472"/>
        <v>#DIV/0!</v>
      </c>
      <c r="KT485" s="5" t="e">
        <f t="shared" si="473"/>
        <v>#DIV/0!</v>
      </c>
      <c r="KU485" s="5" t="e">
        <f t="shared" si="474"/>
        <v>#DIV/0!</v>
      </c>
      <c r="KV485" s="5" t="e">
        <f t="shared" si="475"/>
        <v>#DIV/0!</v>
      </c>
      <c r="KW485" s="5" t="e">
        <f t="shared" si="476"/>
        <v>#DIV/0!</v>
      </c>
      <c r="KX485" s="5" t="e">
        <f t="shared" si="477"/>
        <v>#DIV/0!</v>
      </c>
      <c r="KY485" s="5" t="e">
        <f t="shared" si="478"/>
        <v>#DIV/0!</v>
      </c>
      <c r="KZ485" s="5" t="e">
        <f t="shared" si="479"/>
        <v>#DIV/0!</v>
      </c>
      <c r="LA485" s="5" t="e">
        <f t="shared" si="480"/>
        <v>#DIV/0!</v>
      </c>
      <c r="LB485" t="e">
        <f>IF(LQ485="0-0",INDEX(Scrape!#REF!,MATCH('HT 0-0'!KP485,Scrape!$B:$B,0)),"")</f>
        <v>#REF!</v>
      </c>
      <c r="LC485" t="e">
        <f>IF(LQ485="0-0",INDEX(Scrape!$A:$A,MATCH('HT 0-0'!KP485,Scrape!$B:$B,0)),"")</f>
        <v>#REF!</v>
      </c>
      <c r="LD485" t="e">
        <f>IF(LQ485="0-0",INDEX(Scrape!$B:$B,MATCH('HT 0-0'!KP485,Scrape!$B:$B,0)),"")</f>
        <v>#REF!</v>
      </c>
      <c r="LE485" t="e">
        <f>IF(LQ485="0-0",INDEX(Scrape!$C:$C,MATCH('HT 0-0'!KP485,Scrape!$B:$B,0)),"")</f>
        <v>#REF!</v>
      </c>
      <c r="LF485" t="e">
        <f>IF(LQ485="0-0",INDEX(Scrape!$D:$D,MATCH('HT 0-0'!KP485,Scrape!$B:$B,0)),"")</f>
        <v>#REF!</v>
      </c>
      <c r="LG485" t="e">
        <f>IF(LQ485="0-0",INDEX(Scrape!$E:$E,MATCH('HT 0-0'!KP485,Scrape!$B:$B,0)),"")</f>
        <v>#REF!</v>
      </c>
      <c r="LH485" t="e">
        <f>IF(LQ485="0-0",INDEX(Scrape!$F:$F,MATCH('HT 0-0'!KP485,Scrape!$B:$B,0)),"")</f>
        <v>#REF!</v>
      </c>
      <c r="LI485" t="e">
        <f>IF(LQ485="0-0",INDEX(Scrape!$G:$G,MATCH('HT 0-0'!KP485,Scrape!$B:$B,0)),"")</f>
        <v>#REF!</v>
      </c>
      <c r="LJ485" t="e">
        <f>IF(LQ485="0-0",INDEX(Scrape!$H:$H,MATCH('HT 0-0'!KP485,Scrape!$B:$B,0)),"")</f>
        <v>#REF!</v>
      </c>
      <c r="LK485" t="e">
        <f>IF(LQ485="0-0",INDEX(Scrape!$I:$I,MATCH('HT 0-0'!KP485,Scrape!$B:$B,0)),"")</f>
        <v>#REF!</v>
      </c>
      <c r="LL485" t="e">
        <f>IF(LQ485="0-0",INDEX(Scrape!$J:$J,MATCH('HT 0-0'!KP485,Scrape!$B:$B,0)),"")</f>
        <v>#REF!</v>
      </c>
      <c r="LM485" t="e">
        <f>IF(LQ485="0-0",INDEX(Scrape!$K:$K,MATCH('HT 0-0'!KP485,Scrape!$B:$B,0)),"")</f>
        <v>#REF!</v>
      </c>
      <c r="LN485" t="e">
        <f>IF(LQ485="0-0",INDEX(Scrape!$L:$L,MATCH('HT 0-0'!KP485,Scrape!$B:$B,0)),"")</f>
        <v>#REF!</v>
      </c>
      <c r="LO485" t="e">
        <f>IF(LQ485="0-0",INDEX(Scrape!$M:$M,MATCH('HT 0-0'!KP485,Scrape!$B:$B,0)),"")</f>
        <v>#REF!</v>
      </c>
      <c r="LP485" t="e">
        <f>IF(LQ485="0-0",INDEX(Scrape!$N:$N,MATCH('HT 0-0'!KP485,Scrape!$B:$B,0)),"")</f>
        <v>#REF!</v>
      </c>
      <c r="LQ485" t="e">
        <f>INDEX(Scrape!$O:$O,MATCH('HT 0-0'!KP485,Scrape!$B:$B,0))</f>
        <v>#REF!</v>
      </c>
      <c r="LR485" t="e">
        <f t="shared" si="481"/>
        <v>#REF!</v>
      </c>
      <c r="LS485" t="e">
        <f t="shared" si="482"/>
        <v>#REF!</v>
      </c>
      <c r="LT485" s="23" t="e">
        <f>IF(INDEX(#REF!,MATCH(KQ485,#REF!,0))=INDEX(#REF!,MATCH(KQ485,#REF!,0)),INDEX(#REF!,MATCH(KQ485,#REF!,0)),"ERROR")</f>
        <v>#REF!</v>
      </c>
      <c r="LU485" s="24" t="e">
        <f t="shared" si="483"/>
        <v>#DIV/0!</v>
      </c>
      <c r="LV485" s="24" t="e">
        <f t="shared" si="484"/>
        <v>#DIV/0!</v>
      </c>
      <c r="LW485" s="24" t="e">
        <f t="shared" si="485"/>
        <v>#DIV/0!</v>
      </c>
      <c r="LX485" s="24" t="e">
        <f t="shared" si="486"/>
        <v>#DIV/0!</v>
      </c>
      <c r="LY485" s="25" t="e">
        <f t="shared" si="487"/>
        <v>#REF!</v>
      </c>
      <c r="LZ485" s="25" t="e">
        <f t="shared" si="488"/>
        <v>#REF!</v>
      </c>
      <c r="MA485" s="26" t="e">
        <f t="shared" si="489"/>
        <v>#REF!</v>
      </c>
      <c r="MB485" s="27" t="e">
        <f t="shared" si="490"/>
        <v>#REF!</v>
      </c>
      <c r="MC485" s="28" t="e">
        <f t="shared" si="491"/>
        <v>#REF!</v>
      </c>
      <c r="MD485" s="24" t="e">
        <f t="shared" si="492"/>
        <v>#REF!</v>
      </c>
      <c r="ME485" s="29" t="e">
        <f t="shared" si="493"/>
        <v>#REF!</v>
      </c>
      <c r="MF485" s="30" t="e">
        <f t="shared" si="494"/>
        <v>#REF!</v>
      </c>
      <c r="MG485" s="24" t="e">
        <f t="shared" si="495"/>
        <v>#REF!</v>
      </c>
      <c r="MH485" s="29" t="e">
        <f t="shared" si="496"/>
        <v>#REF!</v>
      </c>
      <c r="MI485" s="30" t="e">
        <f t="shared" si="497"/>
        <v>#REF!</v>
      </c>
      <c r="MJ485" t="str">
        <f t="shared" si="498"/>
        <v/>
      </c>
      <c r="MK485" t="str">
        <f t="shared" si="499"/>
        <v/>
      </c>
      <c r="ML485" t="str">
        <f t="shared" si="500"/>
        <v/>
      </c>
      <c r="MM485" t="str">
        <f t="shared" si="501"/>
        <v/>
      </c>
      <c r="MN485" t="str">
        <f t="shared" si="502"/>
        <v/>
      </c>
      <c r="MO485" t="str">
        <f t="shared" si="503"/>
        <v/>
      </c>
      <c r="MP485" s="5" t="e">
        <f>COUNTIFS(#REF!,LT485,#REF!,1,#REF!,"&gt;="&amp;MC485,#REF!,"&lt;="&amp;MB485,#REF!,"&lt;="&amp;ME485,#REF!,"&gt;="&amp;MF485,#REF!,"="&amp;KV485,#REF!,"="&amp;KX485)</f>
        <v>#REF!</v>
      </c>
      <c r="MQ485" s="5" t="e">
        <f>COUNTIFS(#REF!,LT485,#REF!,0,#REF!,"&gt;="&amp;MC485,#REF!,"&lt;="&amp;MB485,#REF!,"&lt;="&amp;ME485,#REF!,"&gt;="&amp;MF485,#REF!,"="&amp;KV485,#REF!,"="&amp;KX485)</f>
        <v>#REF!</v>
      </c>
      <c r="MR485" s="5" t="e">
        <f>COUNTIFS(#REF!,LT485,#REF!,1,#REF!,"&gt;="&amp;MC485,#REF!,"&lt;="&amp;MB485,#REF!,"&lt;="&amp;ME485,#REF!,"&gt;="&amp;MF485,#REF!,"="&amp;KW485,#REF!,"="&amp;KY485)</f>
        <v>#REF!</v>
      </c>
      <c r="MS485" s="5" t="e">
        <f>COUNTIFS(#REF!,LT485,#REF!,0,#REF!,"&gt;="&amp;MC485,#REF!,"&lt;="&amp;MB485,#REF!,"&lt;="&amp;ME485,#REF!,"&gt;="&amp;MF485,#REF!,"="&amp;KW485,#REF!,"="&amp;KY485)</f>
        <v>#REF!</v>
      </c>
      <c r="MT485" s="5" t="e">
        <f>COUNTIFS(#REF!,LT485,#REF!,1,#REF!,"&gt;="&amp;MI485,#REF!,"&lt;="&amp;MH485,#REF!,"&lt;="&amp;ME485,#REF!,"&gt;="&amp;MF485)</f>
        <v>#REF!</v>
      </c>
      <c r="MU485" s="5" t="e">
        <f>COUNTIFS(#REF!,LT485,#REF!,0,#REF!,"&gt;="&amp;MI485,#REF!,"&lt;="&amp;MH485,#REF!,"&lt;="&amp;ME485,#REF!,"&gt;="&amp;MF485)</f>
        <v>#REF!</v>
      </c>
      <c r="MV485" s="5" t="e">
        <f>COUNTIFS(#REF!,LT485,#REF!,1,#REF!,"&gt;="&amp;MI485,#REF!,"&lt;="&amp;MH485,#REF!,"="&amp;KZ485,#REF!,"="&amp;LA485,#REF!,"&lt;="&amp;ME485,#REF!,"&gt;="&amp;MF485)</f>
        <v>#REF!</v>
      </c>
      <c r="MW485" s="5" t="e">
        <f>COUNTIFS(#REF!,LT485,#REF!,0,#REF!,"&gt;="&amp;MI485,#REF!,"&lt;="&amp;MH485,#REF!,"="&amp;KZ485,#REF!,"="&amp;LA485,#REF!,"&lt;="&amp;ME485,#REF!,"&gt;="&amp;MF485)</f>
        <v>#REF!</v>
      </c>
      <c r="MX485" s="5" t="e">
        <f>COUNTIFS(#REF!,LT485,#REF!,1,#REF!,"&gt;="&amp;MC485,#REF!,"&lt;="&amp;MB485,#REF!,"&lt;="&amp;ME485,#REF!,"&gt;="&amp;MF485)</f>
        <v>#REF!</v>
      </c>
      <c r="MY485" s="5" t="e">
        <f>COUNTIFS(#REF!,LT485,#REF!,0,#REF!,"&gt;="&amp;MC485,#REF!,"&lt;="&amp;MB485,#REF!,"&lt;="&amp;ME485,#REF!,"&gt;="&amp;MF485)</f>
        <v>#REF!</v>
      </c>
      <c r="MZ485" s="5" t="e">
        <f>COUNTIFS(#REF!,LT485,#REF!,1,#REF!,"&lt;="&amp;ME485,#REF!,"&gt;="&amp;MF485,#REF!,"="&amp;KV485,#REF!,"="&amp;KX485)</f>
        <v>#REF!</v>
      </c>
      <c r="NA485" s="5" t="e">
        <f>COUNTIFS(#REF!,LT485,#REF!,0,#REF!,"&lt;="&amp;ME485,#REF!,"&gt;="&amp;MF485,#REF!,"="&amp;KV485,#REF!,"="&amp;KX485)</f>
        <v>#REF!</v>
      </c>
      <c r="NB485" s="5" t="e">
        <f>COUNTIFS(#REF!,LT485,#REF!,1,#REF!,"&lt;="&amp;ME485,#REF!,"&gt;="&amp;MF485,#REF!,"="&amp;KW485,#REF!,"="&amp;KY485)</f>
        <v>#REF!</v>
      </c>
      <c r="NC485" s="5" t="e">
        <f>COUNTIFS(#REF!,LT485,#REF!,0,#REF!,"&lt;="&amp;ME485,#REF!,"&gt;="&amp;MF485,#REF!,"="&amp;KW485,#REF!,"="&amp;KY485)</f>
        <v>#REF!</v>
      </c>
      <c r="ND485" s="5" t="e">
        <f>COUNTIFS(#REF!,LT485,#REF!,1,#REF!,"&gt;="&amp;MC485,#REF!,"&lt;="&amp;MB485,#REF!,"&lt;="&amp;ME485,#REF!,"&gt;="&amp;MF485,#REF!,"="&amp;KV485,#REF!,"="&amp;KX485)</f>
        <v>#REF!</v>
      </c>
      <c r="NE485" s="5" t="e">
        <f>COUNTIFS(#REF!,LT485,#REF!,0,#REF!,"&gt;="&amp;MC485,#REF!,"&lt;="&amp;MB485,#REF!,"&lt;="&amp;ME485,#REF!,"&gt;="&amp;MF485,#REF!,"="&amp;KV485,#REF!,"="&amp;KX485)</f>
        <v>#REF!</v>
      </c>
      <c r="NF485" s="5" t="e">
        <f>COUNTIFS(#REF!,LT485,#REF!,1,#REF!,"&gt;="&amp;MC485,#REF!,"&lt;="&amp;MB485,#REF!,"&lt;="&amp;ME485,#REF!,"&gt;="&amp;MF485,#REF!,"="&amp;KW485,#REF!,"="&amp;KY485)</f>
        <v>#REF!</v>
      </c>
      <c r="NG485" s="5" t="e">
        <f>COUNTIFS(#REF!,LT485,#REF!,0,#REF!,"&gt;="&amp;MC485,#REF!,"&lt;="&amp;MB485,#REF!,"&lt;="&amp;ME485,#REF!,"&gt;="&amp;MF485,#REF!,"="&amp;KW485,#REF!,"="&amp;KY485)</f>
        <v>#REF!</v>
      </c>
      <c r="NH485" s="5" t="e">
        <f>COUNTIFS(#REF!,LT485,#REF!,1,#REF!,"&gt;="&amp;MC485,#REF!,"&lt;="&amp;MB485,#REF!,"&lt;="&amp;ME485,#REF!,"&gt;="&amp;MF485,#REF!,"="&amp;KZ485,#REF!,"="&amp;LA485)</f>
        <v>#REF!</v>
      </c>
      <c r="NI485" s="5" t="e">
        <f>COUNTIFS(#REF!,LT485,#REF!,0,#REF!,"&gt;="&amp;MC485,#REF!,"&lt;="&amp;MB485,#REF!,"&lt;="&amp;ME485,#REF!,"&gt;="&amp;MF485,#REF!,"="&amp;KZ485,#REF!,"="&amp;LA485)</f>
        <v>#REF!</v>
      </c>
      <c r="NJ485" s="5" t="e">
        <f>COUNTIFS(#REF!,LT485,#REF!,1,#REF!,"&gt;="&amp;MI485,#REF!,"&lt;="&amp;MH485,#REF!,"&lt;="&amp;ME485,#REF!,"&gt;="&amp;MF485)</f>
        <v>#REF!</v>
      </c>
      <c r="NK485" s="5" t="e">
        <f>COUNTIFS(#REF!,LT485,#REF!,0,#REF!,"&gt;="&amp;MI485,#REF!,"&lt;="&amp;MH485,#REF!,"&lt;="&amp;ME485,#REF!,"&gt;="&amp;MF485)</f>
        <v>#REF!</v>
      </c>
      <c r="NL485" s="5" t="e">
        <f>COUNTIFS(#REF!,LT485,#REF!,1,#REF!,"&gt;="&amp;MI485,#REF!,"&lt;="&amp;MH485,#REF!,"="&amp;KZ485,#REF!,"="&amp;LA485,#REF!,"&lt;="&amp;ME485,#REF!,"&gt;="&amp;MF485)</f>
        <v>#REF!</v>
      </c>
      <c r="NM485" s="5" t="e">
        <f>COUNTIFS(#REF!,LT485,#REF!,0,#REF!,"&gt;="&amp;MI485,#REF!,"&lt;="&amp;MH485,#REF!,"="&amp;KZ485,#REF!,"="&amp;LA485,#REF!,"&lt;="&amp;ME485,#REF!,"&gt;="&amp;MF485)</f>
        <v>#REF!</v>
      </c>
      <c r="NN485" s="5" t="e">
        <f>COUNTIFS(#REF!,LT485,#REF!,1,#REF!,"&gt;="&amp;MC485,#REF!,"&lt;="&amp;MB485,#REF!,"&lt;="&amp;ME485,#REF!,"&gt;="&amp;MF485)</f>
        <v>#REF!</v>
      </c>
      <c r="NO485" s="5" t="e">
        <f>COUNTIFS(#REF!,LT485,#REF!,0,#REF!,"&gt;="&amp;MC485,#REF!,"&lt;="&amp;MB485,#REF!,"&lt;="&amp;ME485,#REF!,"&gt;="&amp;MF485)</f>
        <v>#REF!</v>
      </c>
      <c r="NP485" s="5" t="e">
        <f>COUNTIFS(#REF!,LT485,#REF!,1,#REF!,"&lt;="&amp;ME485,#REF!,"&gt;="&amp;MF485,#REF!,"="&amp;KV485,#REF!,"="&amp;KX485)</f>
        <v>#REF!</v>
      </c>
      <c r="NQ485" s="5" t="e">
        <f>COUNTIFS(#REF!,LT485,#REF!,0,#REF!,"&lt;="&amp;ME485,#REF!,"&gt;="&amp;MF485,#REF!,"="&amp;KV485,#REF!,"="&amp;KX485)</f>
        <v>#REF!</v>
      </c>
      <c r="NR485" s="5" t="e">
        <f>COUNTIFS(#REF!,LT485,#REF!,1,#REF!,"&lt;="&amp;ME485,#REF!,"&gt;="&amp;MF485,#REF!,"="&amp;KW485,#REF!,"="&amp;KY485)</f>
        <v>#REF!</v>
      </c>
      <c r="NS485" s="5" t="e">
        <f>COUNTIFS(#REF!,LT485,#REF!,0,#REF!,"&lt;="&amp;ME485,#REF!,"&gt;="&amp;MF485,#REF!,"="&amp;KW485,#REF!,"="&amp;KY485)</f>
        <v>#REF!</v>
      </c>
      <c r="NT485" s="5" t="e">
        <f t="shared" si="504"/>
        <v>#REF!</v>
      </c>
      <c r="NU485" s="5" t="e">
        <f t="shared" si="505"/>
        <v>#REF!</v>
      </c>
      <c r="NV485" s="5" t="e">
        <f t="shared" si="506"/>
        <v>#REF!</v>
      </c>
      <c r="NW485" s="6" t="e">
        <f t="shared" si="507"/>
        <v>#REF!</v>
      </c>
      <c r="NX485" s="7" t="e">
        <f t="shared" si="508"/>
        <v>#REF!</v>
      </c>
      <c r="NY485" s="5" t="e">
        <f t="shared" si="509"/>
        <v>#REF!</v>
      </c>
      <c r="NZ485" s="31" t="e">
        <f t="shared" si="510"/>
        <v>#REF!</v>
      </c>
      <c r="OA485" s="32" t="e">
        <f t="shared" si="511"/>
        <v>#REF!</v>
      </c>
      <c r="OB485" s="32" t="e">
        <f t="shared" si="512"/>
        <v>#REF!</v>
      </c>
      <c r="OC485" s="33" t="e">
        <f t="shared" si="513"/>
        <v>#REF!</v>
      </c>
      <c r="OD485" s="33" t="e">
        <f t="shared" si="514"/>
        <v>#REF!</v>
      </c>
      <c r="OE485" s="33" t="e">
        <f t="shared" si="515"/>
        <v>#REF!</v>
      </c>
      <c r="OF485" s="33" t="e">
        <f t="shared" si="516"/>
        <v>#REF!</v>
      </c>
      <c r="OG485" s="5" t="e">
        <f t="shared" si="517"/>
        <v>#REF!</v>
      </c>
      <c r="OH485" s="5" t="e">
        <f t="shared" si="518"/>
        <v>#REF!</v>
      </c>
      <c r="OI485" s="5" t="e">
        <f t="shared" si="519"/>
        <v>#REF!</v>
      </c>
      <c r="OJ485" s="6" t="e">
        <f t="shared" si="520"/>
        <v>#REF!</v>
      </c>
      <c r="OK485" s="7" t="e">
        <f t="shared" si="521"/>
        <v>#REF!</v>
      </c>
      <c r="OL485" s="5" t="e">
        <f t="shared" si="522"/>
        <v>#REF!</v>
      </c>
      <c r="OM485" s="31" t="e">
        <f t="shared" si="523"/>
        <v>#REF!</v>
      </c>
      <c r="ON485" s="32" t="e">
        <f t="shared" si="524"/>
        <v>#REF!</v>
      </c>
      <c r="OO485" s="32" t="e">
        <f t="shared" si="525"/>
        <v>#REF!</v>
      </c>
      <c r="OP485" s="33" t="e">
        <f t="shared" si="526"/>
        <v>#REF!</v>
      </c>
      <c r="OQ485" s="33" t="e">
        <f t="shared" si="527"/>
        <v>#REF!</v>
      </c>
      <c r="OR485" s="33" t="e">
        <f t="shared" si="528"/>
        <v>#REF!</v>
      </c>
      <c r="OS485" s="33" t="e">
        <f t="shared" si="529"/>
        <v>#REF!</v>
      </c>
      <c r="OT485" t="e">
        <f t="shared" si="530"/>
        <v>#REF!</v>
      </c>
      <c r="OU485" t="e">
        <f t="shared" si="531"/>
        <v>#REF!</v>
      </c>
      <c r="OV485" t="e">
        <f t="shared" si="532"/>
        <v>#REF!</v>
      </c>
      <c r="OW485" t="e">
        <f t="shared" si="533"/>
        <v>#REF!</v>
      </c>
      <c r="OX485" t="e">
        <f t="shared" si="534"/>
        <v>#REF!</v>
      </c>
      <c r="OY485" t="e">
        <f t="shared" si="535"/>
        <v>#REF!</v>
      </c>
    </row>
    <row r="486" spans="1:415" ht="16.5" customHeight="1" x14ac:dyDescent="0.3">
      <c r="A486" s="22"/>
      <c r="KN486" s="5" t="e">
        <f>IF(INDEX(#REF!,MATCH('HT 0-0'!D486,#REF!,0))=INDEX(#REF!,MATCH('HT 0-0'!D486,#REF!,0)),INDEX(#REF!,MATCH('HT 0-0'!D486,#REF!,0)),"ERROR")</f>
        <v>#REF!</v>
      </c>
      <c r="KO486" s="5" t="e">
        <f>IF(INDEX(#REF!,MATCH('HT 0-0'!E486,#REF!,0))=INDEX(#REF!,MATCH('HT 0-0'!E486,#REF!,0)),INDEX(#REF!,MATCH('HT 0-0'!E486,#REF!,0)),"ERROR")</f>
        <v>#REF!</v>
      </c>
      <c r="KP486" s="5" t="e">
        <f t="shared" si="469"/>
        <v>#REF!</v>
      </c>
      <c r="KQ486" t="str">
        <f t="shared" si="470"/>
        <v>_</v>
      </c>
      <c r="KR486" s="5" t="e">
        <f t="shared" si="471"/>
        <v>#DIV/0!</v>
      </c>
      <c r="KS486" s="5" t="e">
        <f t="shared" si="472"/>
        <v>#DIV/0!</v>
      </c>
      <c r="KT486" s="5" t="e">
        <f t="shared" si="473"/>
        <v>#DIV/0!</v>
      </c>
      <c r="KU486" s="5" t="e">
        <f t="shared" si="474"/>
        <v>#DIV/0!</v>
      </c>
      <c r="KV486" s="5" t="e">
        <f t="shared" si="475"/>
        <v>#DIV/0!</v>
      </c>
      <c r="KW486" s="5" t="e">
        <f t="shared" si="476"/>
        <v>#DIV/0!</v>
      </c>
      <c r="KX486" s="5" t="e">
        <f t="shared" si="477"/>
        <v>#DIV/0!</v>
      </c>
      <c r="KY486" s="5" t="e">
        <f t="shared" si="478"/>
        <v>#DIV/0!</v>
      </c>
      <c r="KZ486" s="5" t="e">
        <f t="shared" si="479"/>
        <v>#DIV/0!</v>
      </c>
      <c r="LA486" s="5" t="e">
        <f t="shared" si="480"/>
        <v>#DIV/0!</v>
      </c>
      <c r="LB486" t="e">
        <f>IF(LQ486="0-0",INDEX(Scrape!#REF!,MATCH('HT 0-0'!KP486,Scrape!$B:$B,0)),"")</f>
        <v>#REF!</v>
      </c>
      <c r="LC486" t="e">
        <f>IF(LQ486="0-0",INDEX(Scrape!$A:$A,MATCH('HT 0-0'!KP486,Scrape!$B:$B,0)),"")</f>
        <v>#REF!</v>
      </c>
      <c r="LD486" t="e">
        <f>IF(LQ486="0-0",INDEX(Scrape!$B:$B,MATCH('HT 0-0'!KP486,Scrape!$B:$B,0)),"")</f>
        <v>#REF!</v>
      </c>
      <c r="LE486" t="e">
        <f>IF(LQ486="0-0",INDEX(Scrape!$C:$C,MATCH('HT 0-0'!KP486,Scrape!$B:$B,0)),"")</f>
        <v>#REF!</v>
      </c>
      <c r="LF486" t="e">
        <f>IF(LQ486="0-0",INDEX(Scrape!$D:$D,MATCH('HT 0-0'!KP486,Scrape!$B:$B,0)),"")</f>
        <v>#REF!</v>
      </c>
      <c r="LG486" t="e">
        <f>IF(LQ486="0-0",INDEX(Scrape!$E:$E,MATCH('HT 0-0'!KP486,Scrape!$B:$B,0)),"")</f>
        <v>#REF!</v>
      </c>
      <c r="LH486" t="e">
        <f>IF(LQ486="0-0",INDEX(Scrape!$F:$F,MATCH('HT 0-0'!KP486,Scrape!$B:$B,0)),"")</f>
        <v>#REF!</v>
      </c>
      <c r="LI486" t="e">
        <f>IF(LQ486="0-0",INDEX(Scrape!$G:$G,MATCH('HT 0-0'!KP486,Scrape!$B:$B,0)),"")</f>
        <v>#REF!</v>
      </c>
      <c r="LJ486" t="e">
        <f>IF(LQ486="0-0",INDEX(Scrape!$H:$H,MATCH('HT 0-0'!KP486,Scrape!$B:$B,0)),"")</f>
        <v>#REF!</v>
      </c>
      <c r="LK486" t="e">
        <f>IF(LQ486="0-0",INDEX(Scrape!$I:$I,MATCH('HT 0-0'!KP486,Scrape!$B:$B,0)),"")</f>
        <v>#REF!</v>
      </c>
      <c r="LL486" t="e">
        <f>IF(LQ486="0-0",INDEX(Scrape!$J:$J,MATCH('HT 0-0'!KP486,Scrape!$B:$B,0)),"")</f>
        <v>#REF!</v>
      </c>
      <c r="LM486" t="e">
        <f>IF(LQ486="0-0",INDEX(Scrape!$K:$K,MATCH('HT 0-0'!KP486,Scrape!$B:$B,0)),"")</f>
        <v>#REF!</v>
      </c>
      <c r="LN486" t="e">
        <f>IF(LQ486="0-0",INDEX(Scrape!$L:$L,MATCH('HT 0-0'!KP486,Scrape!$B:$B,0)),"")</f>
        <v>#REF!</v>
      </c>
      <c r="LO486" t="e">
        <f>IF(LQ486="0-0",INDEX(Scrape!$M:$M,MATCH('HT 0-0'!KP486,Scrape!$B:$B,0)),"")</f>
        <v>#REF!</v>
      </c>
      <c r="LP486" t="e">
        <f>IF(LQ486="0-0",INDEX(Scrape!$N:$N,MATCH('HT 0-0'!KP486,Scrape!$B:$B,0)),"")</f>
        <v>#REF!</v>
      </c>
      <c r="LQ486" t="e">
        <f>INDEX(Scrape!$O:$O,MATCH('HT 0-0'!KP486,Scrape!$B:$B,0))</f>
        <v>#REF!</v>
      </c>
      <c r="LR486" t="e">
        <f t="shared" si="481"/>
        <v>#REF!</v>
      </c>
      <c r="LS486" t="e">
        <f t="shared" si="482"/>
        <v>#REF!</v>
      </c>
      <c r="LT486" s="23" t="e">
        <f>IF(INDEX(#REF!,MATCH(KQ486,#REF!,0))=INDEX(#REF!,MATCH(KQ486,#REF!,0)),INDEX(#REF!,MATCH(KQ486,#REF!,0)),"ERROR")</f>
        <v>#REF!</v>
      </c>
      <c r="LU486" s="24" t="e">
        <f t="shared" si="483"/>
        <v>#DIV/0!</v>
      </c>
      <c r="LV486" s="24" t="e">
        <f t="shared" si="484"/>
        <v>#DIV/0!</v>
      </c>
      <c r="LW486" s="24" t="e">
        <f t="shared" si="485"/>
        <v>#DIV/0!</v>
      </c>
      <c r="LX486" s="24" t="e">
        <f t="shared" si="486"/>
        <v>#DIV/0!</v>
      </c>
      <c r="LY486" s="25" t="e">
        <f t="shared" si="487"/>
        <v>#REF!</v>
      </c>
      <c r="LZ486" s="25" t="e">
        <f t="shared" si="488"/>
        <v>#REF!</v>
      </c>
      <c r="MA486" s="26" t="e">
        <f t="shared" si="489"/>
        <v>#REF!</v>
      </c>
      <c r="MB486" s="27" t="e">
        <f t="shared" si="490"/>
        <v>#REF!</v>
      </c>
      <c r="MC486" s="28" t="e">
        <f t="shared" si="491"/>
        <v>#REF!</v>
      </c>
      <c r="MD486" s="24" t="e">
        <f t="shared" si="492"/>
        <v>#REF!</v>
      </c>
      <c r="ME486" s="29" t="e">
        <f t="shared" si="493"/>
        <v>#REF!</v>
      </c>
      <c r="MF486" s="30" t="e">
        <f t="shared" si="494"/>
        <v>#REF!</v>
      </c>
      <c r="MG486" s="24" t="e">
        <f t="shared" si="495"/>
        <v>#REF!</v>
      </c>
      <c r="MH486" s="29" t="e">
        <f t="shared" si="496"/>
        <v>#REF!</v>
      </c>
      <c r="MI486" s="30" t="e">
        <f t="shared" si="497"/>
        <v>#REF!</v>
      </c>
      <c r="MJ486" t="str">
        <f t="shared" si="498"/>
        <v/>
      </c>
      <c r="MK486" t="str">
        <f t="shared" si="499"/>
        <v/>
      </c>
      <c r="ML486" t="str">
        <f t="shared" si="500"/>
        <v/>
      </c>
      <c r="MM486" t="str">
        <f t="shared" si="501"/>
        <v/>
      </c>
      <c r="MN486" t="str">
        <f t="shared" si="502"/>
        <v/>
      </c>
      <c r="MO486" t="str">
        <f t="shared" si="503"/>
        <v/>
      </c>
      <c r="MP486" s="5" t="e">
        <f>COUNTIFS(#REF!,LT486,#REF!,1,#REF!,"&gt;="&amp;MC486,#REF!,"&lt;="&amp;MB486,#REF!,"&lt;="&amp;ME486,#REF!,"&gt;="&amp;MF486,#REF!,"="&amp;KV486,#REF!,"="&amp;KX486)</f>
        <v>#REF!</v>
      </c>
      <c r="MQ486" s="5" t="e">
        <f>COUNTIFS(#REF!,LT486,#REF!,0,#REF!,"&gt;="&amp;MC486,#REF!,"&lt;="&amp;MB486,#REF!,"&lt;="&amp;ME486,#REF!,"&gt;="&amp;MF486,#REF!,"="&amp;KV486,#REF!,"="&amp;KX486)</f>
        <v>#REF!</v>
      </c>
      <c r="MR486" s="5" t="e">
        <f>COUNTIFS(#REF!,LT486,#REF!,1,#REF!,"&gt;="&amp;MC486,#REF!,"&lt;="&amp;MB486,#REF!,"&lt;="&amp;ME486,#REF!,"&gt;="&amp;MF486,#REF!,"="&amp;KW486,#REF!,"="&amp;KY486)</f>
        <v>#REF!</v>
      </c>
      <c r="MS486" s="5" t="e">
        <f>COUNTIFS(#REF!,LT486,#REF!,0,#REF!,"&gt;="&amp;MC486,#REF!,"&lt;="&amp;MB486,#REF!,"&lt;="&amp;ME486,#REF!,"&gt;="&amp;MF486,#REF!,"="&amp;KW486,#REF!,"="&amp;KY486)</f>
        <v>#REF!</v>
      </c>
      <c r="MT486" s="5" t="e">
        <f>COUNTIFS(#REF!,LT486,#REF!,1,#REF!,"&gt;="&amp;MI486,#REF!,"&lt;="&amp;MH486,#REF!,"&lt;="&amp;ME486,#REF!,"&gt;="&amp;MF486)</f>
        <v>#REF!</v>
      </c>
      <c r="MU486" s="5" t="e">
        <f>COUNTIFS(#REF!,LT486,#REF!,0,#REF!,"&gt;="&amp;MI486,#REF!,"&lt;="&amp;MH486,#REF!,"&lt;="&amp;ME486,#REF!,"&gt;="&amp;MF486)</f>
        <v>#REF!</v>
      </c>
      <c r="MV486" s="5" t="e">
        <f>COUNTIFS(#REF!,LT486,#REF!,1,#REF!,"&gt;="&amp;MI486,#REF!,"&lt;="&amp;MH486,#REF!,"="&amp;KZ486,#REF!,"="&amp;LA486,#REF!,"&lt;="&amp;ME486,#REF!,"&gt;="&amp;MF486)</f>
        <v>#REF!</v>
      </c>
      <c r="MW486" s="5" t="e">
        <f>COUNTIFS(#REF!,LT486,#REF!,0,#REF!,"&gt;="&amp;MI486,#REF!,"&lt;="&amp;MH486,#REF!,"="&amp;KZ486,#REF!,"="&amp;LA486,#REF!,"&lt;="&amp;ME486,#REF!,"&gt;="&amp;MF486)</f>
        <v>#REF!</v>
      </c>
      <c r="MX486" s="5" t="e">
        <f>COUNTIFS(#REF!,LT486,#REF!,1,#REF!,"&gt;="&amp;MC486,#REF!,"&lt;="&amp;MB486,#REF!,"&lt;="&amp;ME486,#REF!,"&gt;="&amp;MF486)</f>
        <v>#REF!</v>
      </c>
      <c r="MY486" s="5" t="e">
        <f>COUNTIFS(#REF!,LT486,#REF!,0,#REF!,"&gt;="&amp;MC486,#REF!,"&lt;="&amp;MB486,#REF!,"&lt;="&amp;ME486,#REF!,"&gt;="&amp;MF486)</f>
        <v>#REF!</v>
      </c>
      <c r="MZ486" s="5" t="e">
        <f>COUNTIFS(#REF!,LT486,#REF!,1,#REF!,"&lt;="&amp;ME486,#REF!,"&gt;="&amp;MF486,#REF!,"="&amp;KV486,#REF!,"="&amp;KX486)</f>
        <v>#REF!</v>
      </c>
      <c r="NA486" s="5" t="e">
        <f>COUNTIFS(#REF!,LT486,#REF!,0,#REF!,"&lt;="&amp;ME486,#REF!,"&gt;="&amp;MF486,#REF!,"="&amp;KV486,#REF!,"="&amp;KX486)</f>
        <v>#REF!</v>
      </c>
      <c r="NB486" s="5" t="e">
        <f>COUNTIFS(#REF!,LT486,#REF!,1,#REF!,"&lt;="&amp;ME486,#REF!,"&gt;="&amp;MF486,#REF!,"="&amp;KW486,#REF!,"="&amp;KY486)</f>
        <v>#REF!</v>
      </c>
      <c r="NC486" s="5" t="e">
        <f>COUNTIFS(#REF!,LT486,#REF!,0,#REF!,"&lt;="&amp;ME486,#REF!,"&gt;="&amp;MF486,#REF!,"="&amp;KW486,#REF!,"="&amp;KY486)</f>
        <v>#REF!</v>
      </c>
      <c r="ND486" s="5" t="e">
        <f>COUNTIFS(#REF!,LT486,#REF!,1,#REF!,"&gt;="&amp;MC486,#REF!,"&lt;="&amp;MB486,#REF!,"&lt;="&amp;ME486,#REF!,"&gt;="&amp;MF486,#REF!,"="&amp;KV486,#REF!,"="&amp;KX486)</f>
        <v>#REF!</v>
      </c>
      <c r="NE486" s="5" t="e">
        <f>COUNTIFS(#REF!,LT486,#REF!,0,#REF!,"&gt;="&amp;MC486,#REF!,"&lt;="&amp;MB486,#REF!,"&lt;="&amp;ME486,#REF!,"&gt;="&amp;MF486,#REF!,"="&amp;KV486,#REF!,"="&amp;KX486)</f>
        <v>#REF!</v>
      </c>
      <c r="NF486" s="5" t="e">
        <f>COUNTIFS(#REF!,LT486,#REF!,1,#REF!,"&gt;="&amp;MC486,#REF!,"&lt;="&amp;MB486,#REF!,"&lt;="&amp;ME486,#REF!,"&gt;="&amp;MF486,#REF!,"="&amp;KW486,#REF!,"="&amp;KY486)</f>
        <v>#REF!</v>
      </c>
      <c r="NG486" s="5" t="e">
        <f>COUNTIFS(#REF!,LT486,#REF!,0,#REF!,"&gt;="&amp;MC486,#REF!,"&lt;="&amp;MB486,#REF!,"&lt;="&amp;ME486,#REF!,"&gt;="&amp;MF486,#REF!,"="&amp;KW486,#REF!,"="&amp;KY486)</f>
        <v>#REF!</v>
      </c>
      <c r="NH486" s="5" t="e">
        <f>COUNTIFS(#REF!,LT486,#REF!,1,#REF!,"&gt;="&amp;MC486,#REF!,"&lt;="&amp;MB486,#REF!,"&lt;="&amp;ME486,#REF!,"&gt;="&amp;MF486,#REF!,"="&amp;KZ486,#REF!,"="&amp;LA486)</f>
        <v>#REF!</v>
      </c>
      <c r="NI486" s="5" t="e">
        <f>COUNTIFS(#REF!,LT486,#REF!,0,#REF!,"&gt;="&amp;MC486,#REF!,"&lt;="&amp;MB486,#REF!,"&lt;="&amp;ME486,#REF!,"&gt;="&amp;MF486,#REF!,"="&amp;KZ486,#REF!,"="&amp;LA486)</f>
        <v>#REF!</v>
      </c>
      <c r="NJ486" s="5" t="e">
        <f>COUNTIFS(#REF!,LT486,#REF!,1,#REF!,"&gt;="&amp;MI486,#REF!,"&lt;="&amp;MH486,#REF!,"&lt;="&amp;ME486,#REF!,"&gt;="&amp;MF486)</f>
        <v>#REF!</v>
      </c>
      <c r="NK486" s="5" t="e">
        <f>COUNTIFS(#REF!,LT486,#REF!,0,#REF!,"&gt;="&amp;MI486,#REF!,"&lt;="&amp;MH486,#REF!,"&lt;="&amp;ME486,#REF!,"&gt;="&amp;MF486)</f>
        <v>#REF!</v>
      </c>
      <c r="NL486" s="5" t="e">
        <f>COUNTIFS(#REF!,LT486,#REF!,1,#REF!,"&gt;="&amp;MI486,#REF!,"&lt;="&amp;MH486,#REF!,"="&amp;KZ486,#REF!,"="&amp;LA486,#REF!,"&lt;="&amp;ME486,#REF!,"&gt;="&amp;MF486)</f>
        <v>#REF!</v>
      </c>
      <c r="NM486" s="5" t="e">
        <f>COUNTIFS(#REF!,LT486,#REF!,0,#REF!,"&gt;="&amp;MI486,#REF!,"&lt;="&amp;MH486,#REF!,"="&amp;KZ486,#REF!,"="&amp;LA486,#REF!,"&lt;="&amp;ME486,#REF!,"&gt;="&amp;MF486)</f>
        <v>#REF!</v>
      </c>
      <c r="NN486" s="5" t="e">
        <f>COUNTIFS(#REF!,LT486,#REF!,1,#REF!,"&gt;="&amp;MC486,#REF!,"&lt;="&amp;MB486,#REF!,"&lt;="&amp;ME486,#REF!,"&gt;="&amp;MF486)</f>
        <v>#REF!</v>
      </c>
      <c r="NO486" s="5" t="e">
        <f>COUNTIFS(#REF!,LT486,#REF!,0,#REF!,"&gt;="&amp;MC486,#REF!,"&lt;="&amp;MB486,#REF!,"&lt;="&amp;ME486,#REF!,"&gt;="&amp;MF486)</f>
        <v>#REF!</v>
      </c>
      <c r="NP486" s="5" t="e">
        <f>COUNTIFS(#REF!,LT486,#REF!,1,#REF!,"&lt;="&amp;ME486,#REF!,"&gt;="&amp;MF486,#REF!,"="&amp;KV486,#REF!,"="&amp;KX486)</f>
        <v>#REF!</v>
      </c>
      <c r="NQ486" s="5" t="e">
        <f>COUNTIFS(#REF!,LT486,#REF!,0,#REF!,"&lt;="&amp;ME486,#REF!,"&gt;="&amp;MF486,#REF!,"="&amp;KV486,#REF!,"="&amp;KX486)</f>
        <v>#REF!</v>
      </c>
      <c r="NR486" s="5" t="e">
        <f>COUNTIFS(#REF!,LT486,#REF!,1,#REF!,"&lt;="&amp;ME486,#REF!,"&gt;="&amp;MF486,#REF!,"="&amp;KW486,#REF!,"="&amp;KY486)</f>
        <v>#REF!</v>
      </c>
      <c r="NS486" s="5" t="e">
        <f>COUNTIFS(#REF!,LT486,#REF!,0,#REF!,"&lt;="&amp;ME486,#REF!,"&gt;="&amp;MF486,#REF!,"="&amp;KW486,#REF!,"="&amp;KY486)</f>
        <v>#REF!</v>
      </c>
      <c r="NT486" s="5" t="e">
        <f t="shared" si="504"/>
        <v>#REF!</v>
      </c>
      <c r="NU486" s="5" t="e">
        <f t="shared" si="505"/>
        <v>#REF!</v>
      </c>
      <c r="NV486" s="5" t="e">
        <f t="shared" si="506"/>
        <v>#REF!</v>
      </c>
      <c r="NW486" s="6" t="e">
        <f t="shared" si="507"/>
        <v>#REF!</v>
      </c>
      <c r="NX486" s="7" t="e">
        <f t="shared" si="508"/>
        <v>#REF!</v>
      </c>
      <c r="NY486" s="5" t="e">
        <f t="shared" si="509"/>
        <v>#REF!</v>
      </c>
      <c r="NZ486" s="31" t="e">
        <f t="shared" si="510"/>
        <v>#REF!</v>
      </c>
      <c r="OA486" s="32" t="e">
        <f t="shared" si="511"/>
        <v>#REF!</v>
      </c>
      <c r="OB486" s="32" t="e">
        <f t="shared" si="512"/>
        <v>#REF!</v>
      </c>
      <c r="OC486" s="33" t="e">
        <f t="shared" si="513"/>
        <v>#REF!</v>
      </c>
      <c r="OD486" s="33" t="e">
        <f t="shared" si="514"/>
        <v>#REF!</v>
      </c>
      <c r="OE486" s="33" t="e">
        <f t="shared" si="515"/>
        <v>#REF!</v>
      </c>
      <c r="OF486" s="33" t="e">
        <f t="shared" si="516"/>
        <v>#REF!</v>
      </c>
      <c r="OG486" s="5" t="e">
        <f t="shared" si="517"/>
        <v>#REF!</v>
      </c>
      <c r="OH486" s="5" t="e">
        <f t="shared" si="518"/>
        <v>#REF!</v>
      </c>
      <c r="OI486" s="5" t="e">
        <f t="shared" si="519"/>
        <v>#REF!</v>
      </c>
      <c r="OJ486" s="6" t="e">
        <f t="shared" si="520"/>
        <v>#REF!</v>
      </c>
      <c r="OK486" s="7" t="e">
        <f t="shared" si="521"/>
        <v>#REF!</v>
      </c>
      <c r="OL486" s="5" t="e">
        <f t="shared" si="522"/>
        <v>#REF!</v>
      </c>
      <c r="OM486" s="31" t="e">
        <f t="shared" si="523"/>
        <v>#REF!</v>
      </c>
      <c r="ON486" s="32" t="e">
        <f t="shared" si="524"/>
        <v>#REF!</v>
      </c>
      <c r="OO486" s="32" t="e">
        <f t="shared" si="525"/>
        <v>#REF!</v>
      </c>
      <c r="OP486" s="33" t="e">
        <f t="shared" si="526"/>
        <v>#REF!</v>
      </c>
      <c r="OQ486" s="33" t="e">
        <f t="shared" si="527"/>
        <v>#REF!</v>
      </c>
      <c r="OR486" s="33" t="e">
        <f t="shared" si="528"/>
        <v>#REF!</v>
      </c>
      <c r="OS486" s="33" t="e">
        <f t="shared" si="529"/>
        <v>#REF!</v>
      </c>
      <c r="OT486" t="e">
        <f t="shared" si="530"/>
        <v>#REF!</v>
      </c>
      <c r="OU486" t="e">
        <f t="shared" si="531"/>
        <v>#REF!</v>
      </c>
      <c r="OV486" t="e">
        <f t="shared" si="532"/>
        <v>#REF!</v>
      </c>
      <c r="OW486" t="e">
        <f t="shared" si="533"/>
        <v>#REF!</v>
      </c>
      <c r="OX486" t="e">
        <f t="shared" si="534"/>
        <v>#REF!</v>
      </c>
      <c r="OY486" t="e">
        <f t="shared" si="535"/>
        <v>#REF!</v>
      </c>
    </row>
    <row r="487" spans="1:415" ht="16.5" customHeight="1" x14ac:dyDescent="0.3">
      <c r="A487" s="22"/>
      <c r="KN487" s="5" t="e">
        <f>IF(INDEX(#REF!,MATCH('HT 0-0'!D487,#REF!,0))=INDEX(#REF!,MATCH('HT 0-0'!D487,#REF!,0)),INDEX(#REF!,MATCH('HT 0-0'!D487,#REF!,0)),"ERROR")</f>
        <v>#REF!</v>
      </c>
      <c r="KO487" s="5" t="e">
        <f>IF(INDEX(#REF!,MATCH('HT 0-0'!E487,#REF!,0))=INDEX(#REF!,MATCH('HT 0-0'!E487,#REF!,0)),INDEX(#REF!,MATCH('HT 0-0'!E487,#REF!,0)),"ERROR")</f>
        <v>#REF!</v>
      </c>
      <c r="KP487" s="5" t="e">
        <f t="shared" si="469"/>
        <v>#REF!</v>
      </c>
      <c r="KQ487" t="str">
        <f t="shared" si="470"/>
        <v>_</v>
      </c>
      <c r="KR487" s="5" t="e">
        <f t="shared" si="471"/>
        <v>#DIV/0!</v>
      </c>
      <c r="KS487" s="5" t="e">
        <f t="shared" si="472"/>
        <v>#DIV/0!</v>
      </c>
      <c r="KT487" s="5" t="e">
        <f t="shared" si="473"/>
        <v>#DIV/0!</v>
      </c>
      <c r="KU487" s="5" t="e">
        <f t="shared" si="474"/>
        <v>#DIV/0!</v>
      </c>
      <c r="KV487" s="5" t="e">
        <f t="shared" si="475"/>
        <v>#DIV/0!</v>
      </c>
      <c r="KW487" s="5" t="e">
        <f t="shared" si="476"/>
        <v>#DIV/0!</v>
      </c>
      <c r="KX487" s="5" t="e">
        <f t="shared" si="477"/>
        <v>#DIV/0!</v>
      </c>
      <c r="KY487" s="5" t="e">
        <f t="shared" si="478"/>
        <v>#DIV/0!</v>
      </c>
      <c r="KZ487" s="5" t="e">
        <f t="shared" si="479"/>
        <v>#DIV/0!</v>
      </c>
      <c r="LA487" s="5" t="e">
        <f t="shared" si="480"/>
        <v>#DIV/0!</v>
      </c>
      <c r="LB487" t="e">
        <f>IF(LQ487="0-0",INDEX(Scrape!#REF!,MATCH('HT 0-0'!KP487,Scrape!$B:$B,0)),"")</f>
        <v>#REF!</v>
      </c>
      <c r="LC487" t="e">
        <f>IF(LQ487="0-0",INDEX(Scrape!$A:$A,MATCH('HT 0-0'!KP487,Scrape!$B:$B,0)),"")</f>
        <v>#REF!</v>
      </c>
      <c r="LD487" t="e">
        <f>IF(LQ487="0-0",INDEX(Scrape!$B:$B,MATCH('HT 0-0'!KP487,Scrape!$B:$B,0)),"")</f>
        <v>#REF!</v>
      </c>
      <c r="LE487" t="e">
        <f>IF(LQ487="0-0",INDEX(Scrape!$C:$C,MATCH('HT 0-0'!KP487,Scrape!$B:$B,0)),"")</f>
        <v>#REF!</v>
      </c>
      <c r="LF487" t="e">
        <f>IF(LQ487="0-0",INDEX(Scrape!$D:$D,MATCH('HT 0-0'!KP487,Scrape!$B:$B,0)),"")</f>
        <v>#REF!</v>
      </c>
      <c r="LG487" t="e">
        <f>IF(LQ487="0-0",INDEX(Scrape!$E:$E,MATCH('HT 0-0'!KP487,Scrape!$B:$B,0)),"")</f>
        <v>#REF!</v>
      </c>
      <c r="LH487" t="e">
        <f>IF(LQ487="0-0",INDEX(Scrape!$F:$F,MATCH('HT 0-0'!KP487,Scrape!$B:$B,0)),"")</f>
        <v>#REF!</v>
      </c>
      <c r="LI487" t="e">
        <f>IF(LQ487="0-0",INDEX(Scrape!$G:$G,MATCH('HT 0-0'!KP487,Scrape!$B:$B,0)),"")</f>
        <v>#REF!</v>
      </c>
      <c r="LJ487" t="e">
        <f>IF(LQ487="0-0",INDEX(Scrape!$H:$H,MATCH('HT 0-0'!KP487,Scrape!$B:$B,0)),"")</f>
        <v>#REF!</v>
      </c>
      <c r="LK487" t="e">
        <f>IF(LQ487="0-0",INDEX(Scrape!$I:$I,MATCH('HT 0-0'!KP487,Scrape!$B:$B,0)),"")</f>
        <v>#REF!</v>
      </c>
      <c r="LL487" t="e">
        <f>IF(LQ487="0-0",INDEX(Scrape!$J:$J,MATCH('HT 0-0'!KP487,Scrape!$B:$B,0)),"")</f>
        <v>#REF!</v>
      </c>
      <c r="LM487" t="e">
        <f>IF(LQ487="0-0",INDEX(Scrape!$K:$K,MATCH('HT 0-0'!KP487,Scrape!$B:$B,0)),"")</f>
        <v>#REF!</v>
      </c>
      <c r="LN487" t="e">
        <f>IF(LQ487="0-0",INDEX(Scrape!$L:$L,MATCH('HT 0-0'!KP487,Scrape!$B:$B,0)),"")</f>
        <v>#REF!</v>
      </c>
      <c r="LO487" t="e">
        <f>IF(LQ487="0-0",INDEX(Scrape!$M:$M,MATCH('HT 0-0'!KP487,Scrape!$B:$B,0)),"")</f>
        <v>#REF!</v>
      </c>
      <c r="LP487" t="e">
        <f>IF(LQ487="0-0",INDEX(Scrape!$N:$N,MATCH('HT 0-0'!KP487,Scrape!$B:$B,0)),"")</f>
        <v>#REF!</v>
      </c>
      <c r="LQ487" t="e">
        <f>INDEX(Scrape!$O:$O,MATCH('HT 0-0'!KP487,Scrape!$B:$B,0))</f>
        <v>#REF!</v>
      </c>
      <c r="LR487" t="e">
        <f t="shared" si="481"/>
        <v>#REF!</v>
      </c>
      <c r="LS487" t="e">
        <f t="shared" si="482"/>
        <v>#REF!</v>
      </c>
      <c r="LT487" s="23" t="e">
        <f>IF(INDEX(#REF!,MATCH(KQ487,#REF!,0))=INDEX(#REF!,MATCH(KQ487,#REF!,0)),INDEX(#REF!,MATCH(KQ487,#REF!,0)),"ERROR")</f>
        <v>#REF!</v>
      </c>
      <c r="LU487" s="24" t="e">
        <f t="shared" si="483"/>
        <v>#DIV/0!</v>
      </c>
      <c r="LV487" s="24" t="e">
        <f t="shared" si="484"/>
        <v>#DIV/0!</v>
      </c>
      <c r="LW487" s="24" t="e">
        <f t="shared" si="485"/>
        <v>#DIV/0!</v>
      </c>
      <c r="LX487" s="24" t="e">
        <f t="shared" si="486"/>
        <v>#DIV/0!</v>
      </c>
      <c r="LY487" s="25" t="e">
        <f t="shared" si="487"/>
        <v>#REF!</v>
      </c>
      <c r="LZ487" s="25" t="e">
        <f t="shared" si="488"/>
        <v>#REF!</v>
      </c>
      <c r="MA487" s="26" t="e">
        <f t="shared" si="489"/>
        <v>#REF!</v>
      </c>
      <c r="MB487" s="27" t="e">
        <f t="shared" si="490"/>
        <v>#REF!</v>
      </c>
      <c r="MC487" s="28" t="e">
        <f t="shared" si="491"/>
        <v>#REF!</v>
      </c>
      <c r="MD487" s="24" t="e">
        <f t="shared" si="492"/>
        <v>#REF!</v>
      </c>
      <c r="ME487" s="29" t="e">
        <f t="shared" si="493"/>
        <v>#REF!</v>
      </c>
      <c r="MF487" s="30" t="e">
        <f t="shared" si="494"/>
        <v>#REF!</v>
      </c>
      <c r="MG487" s="24" t="e">
        <f t="shared" si="495"/>
        <v>#REF!</v>
      </c>
      <c r="MH487" s="29" t="e">
        <f t="shared" si="496"/>
        <v>#REF!</v>
      </c>
      <c r="MI487" s="30" t="e">
        <f t="shared" si="497"/>
        <v>#REF!</v>
      </c>
      <c r="MJ487" t="str">
        <f t="shared" si="498"/>
        <v/>
      </c>
      <c r="MK487" t="str">
        <f t="shared" si="499"/>
        <v/>
      </c>
      <c r="ML487" t="str">
        <f t="shared" si="500"/>
        <v/>
      </c>
      <c r="MM487" t="str">
        <f t="shared" si="501"/>
        <v/>
      </c>
      <c r="MN487" t="str">
        <f t="shared" si="502"/>
        <v/>
      </c>
      <c r="MO487" t="str">
        <f t="shared" si="503"/>
        <v/>
      </c>
      <c r="MP487" s="5" t="e">
        <f>COUNTIFS(#REF!,LT487,#REF!,1,#REF!,"&gt;="&amp;MC487,#REF!,"&lt;="&amp;MB487,#REF!,"&lt;="&amp;ME487,#REF!,"&gt;="&amp;MF487,#REF!,"="&amp;KV487,#REF!,"="&amp;KX487)</f>
        <v>#REF!</v>
      </c>
      <c r="MQ487" s="5" t="e">
        <f>COUNTIFS(#REF!,LT487,#REF!,0,#REF!,"&gt;="&amp;MC487,#REF!,"&lt;="&amp;MB487,#REF!,"&lt;="&amp;ME487,#REF!,"&gt;="&amp;MF487,#REF!,"="&amp;KV487,#REF!,"="&amp;KX487)</f>
        <v>#REF!</v>
      </c>
      <c r="MR487" s="5" t="e">
        <f>COUNTIFS(#REF!,LT487,#REF!,1,#REF!,"&gt;="&amp;MC487,#REF!,"&lt;="&amp;MB487,#REF!,"&lt;="&amp;ME487,#REF!,"&gt;="&amp;MF487,#REF!,"="&amp;KW487,#REF!,"="&amp;KY487)</f>
        <v>#REF!</v>
      </c>
      <c r="MS487" s="5" t="e">
        <f>COUNTIFS(#REF!,LT487,#REF!,0,#REF!,"&gt;="&amp;MC487,#REF!,"&lt;="&amp;MB487,#REF!,"&lt;="&amp;ME487,#REF!,"&gt;="&amp;MF487,#REF!,"="&amp;KW487,#REF!,"="&amp;KY487)</f>
        <v>#REF!</v>
      </c>
      <c r="MT487" s="5" t="e">
        <f>COUNTIFS(#REF!,LT487,#REF!,1,#REF!,"&gt;="&amp;MI487,#REF!,"&lt;="&amp;MH487,#REF!,"&lt;="&amp;ME487,#REF!,"&gt;="&amp;MF487)</f>
        <v>#REF!</v>
      </c>
      <c r="MU487" s="5" t="e">
        <f>COUNTIFS(#REF!,LT487,#REF!,0,#REF!,"&gt;="&amp;MI487,#REF!,"&lt;="&amp;MH487,#REF!,"&lt;="&amp;ME487,#REF!,"&gt;="&amp;MF487)</f>
        <v>#REF!</v>
      </c>
      <c r="MV487" s="5" t="e">
        <f>COUNTIFS(#REF!,LT487,#REF!,1,#REF!,"&gt;="&amp;MI487,#REF!,"&lt;="&amp;MH487,#REF!,"="&amp;KZ487,#REF!,"="&amp;LA487,#REF!,"&lt;="&amp;ME487,#REF!,"&gt;="&amp;MF487)</f>
        <v>#REF!</v>
      </c>
      <c r="MW487" s="5" t="e">
        <f>COUNTIFS(#REF!,LT487,#REF!,0,#REF!,"&gt;="&amp;MI487,#REF!,"&lt;="&amp;MH487,#REF!,"="&amp;KZ487,#REF!,"="&amp;LA487,#REF!,"&lt;="&amp;ME487,#REF!,"&gt;="&amp;MF487)</f>
        <v>#REF!</v>
      </c>
      <c r="MX487" s="5" t="e">
        <f>COUNTIFS(#REF!,LT487,#REF!,1,#REF!,"&gt;="&amp;MC487,#REF!,"&lt;="&amp;MB487,#REF!,"&lt;="&amp;ME487,#REF!,"&gt;="&amp;MF487)</f>
        <v>#REF!</v>
      </c>
      <c r="MY487" s="5" t="e">
        <f>COUNTIFS(#REF!,LT487,#REF!,0,#REF!,"&gt;="&amp;MC487,#REF!,"&lt;="&amp;MB487,#REF!,"&lt;="&amp;ME487,#REF!,"&gt;="&amp;MF487)</f>
        <v>#REF!</v>
      </c>
      <c r="MZ487" s="5" t="e">
        <f>COUNTIFS(#REF!,LT487,#REF!,1,#REF!,"&lt;="&amp;ME487,#REF!,"&gt;="&amp;MF487,#REF!,"="&amp;KV487,#REF!,"="&amp;KX487)</f>
        <v>#REF!</v>
      </c>
      <c r="NA487" s="5" t="e">
        <f>COUNTIFS(#REF!,LT487,#REF!,0,#REF!,"&lt;="&amp;ME487,#REF!,"&gt;="&amp;MF487,#REF!,"="&amp;KV487,#REF!,"="&amp;KX487)</f>
        <v>#REF!</v>
      </c>
      <c r="NB487" s="5" t="e">
        <f>COUNTIFS(#REF!,LT487,#REF!,1,#REF!,"&lt;="&amp;ME487,#REF!,"&gt;="&amp;MF487,#REF!,"="&amp;KW487,#REF!,"="&amp;KY487)</f>
        <v>#REF!</v>
      </c>
      <c r="NC487" s="5" t="e">
        <f>COUNTIFS(#REF!,LT487,#REF!,0,#REF!,"&lt;="&amp;ME487,#REF!,"&gt;="&amp;MF487,#REF!,"="&amp;KW487,#REF!,"="&amp;KY487)</f>
        <v>#REF!</v>
      </c>
      <c r="ND487" s="5" t="e">
        <f>COUNTIFS(#REF!,LT487,#REF!,1,#REF!,"&gt;="&amp;MC487,#REF!,"&lt;="&amp;MB487,#REF!,"&lt;="&amp;ME487,#REF!,"&gt;="&amp;MF487,#REF!,"="&amp;KV487,#REF!,"="&amp;KX487)</f>
        <v>#REF!</v>
      </c>
      <c r="NE487" s="5" t="e">
        <f>COUNTIFS(#REF!,LT487,#REF!,0,#REF!,"&gt;="&amp;MC487,#REF!,"&lt;="&amp;MB487,#REF!,"&lt;="&amp;ME487,#REF!,"&gt;="&amp;MF487,#REF!,"="&amp;KV487,#REF!,"="&amp;KX487)</f>
        <v>#REF!</v>
      </c>
      <c r="NF487" s="5" t="e">
        <f>COUNTIFS(#REF!,LT487,#REF!,1,#REF!,"&gt;="&amp;MC487,#REF!,"&lt;="&amp;MB487,#REF!,"&lt;="&amp;ME487,#REF!,"&gt;="&amp;MF487,#REF!,"="&amp;KW487,#REF!,"="&amp;KY487)</f>
        <v>#REF!</v>
      </c>
      <c r="NG487" s="5" t="e">
        <f>COUNTIFS(#REF!,LT487,#REF!,0,#REF!,"&gt;="&amp;MC487,#REF!,"&lt;="&amp;MB487,#REF!,"&lt;="&amp;ME487,#REF!,"&gt;="&amp;MF487,#REF!,"="&amp;KW487,#REF!,"="&amp;KY487)</f>
        <v>#REF!</v>
      </c>
      <c r="NH487" s="5" t="e">
        <f>COUNTIFS(#REF!,LT487,#REF!,1,#REF!,"&gt;="&amp;MC487,#REF!,"&lt;="&amp;MB487,#REF!,"&lt;="&amp;ME487,#REF!,"&gt;="&amp;MF487,#REF!,"="&amp;KZ487,#REF!,"="&amp;LA487)</f>
        <v>#REF!</v>
      </c>
      <c r="NI487" s="5" t="e">
        <f>COUNTIFS(#REF!,LT487,#REF!,0,#REF!,"&gt;="&amp;MC487,#REF!,"&lt;="&amp;MB487,#REF!,"&lt;="&amp;ME487,#REF!,"&gt;="&amp;MF487,#REF!,"="&amp;KZ487,#REF!,"="&amp;LA487)</f>
        <v>#REF!</v>
      </c>
      <c r="NJ487" s="5" t="e">
        <f>COUNTIFS(#REF!,LT487,#REF!,1,#REF!,"&gt;="&amp;MI487,#REF!,"&lt;="&amp;MH487,#REF!,"&lt;="&amp;ME487,#REF!,"&gt;="&amp;MF487)</f>
        <v>#REF!</v>
      </c>
      <c r="NK487" s="5" t="e">
        <f>COUNTIFS(#REF!,LT487,#REF!,0,#REF!,"&gt;="&amp;MI487,#REF!,"&lt;="&amp;MH487,#REF!,"&lt;="&amp;ME487,#REF!,"&gt;="&amp;MF487)</f>
        <v>#REF!</v>
      </c>
      <c r="NL487" s="5" t="e">
        <f>COUNTIFS(#REF!,LT487,#REF!,1,#REF!,"&gt;="&amp;MI487,#REF!,"&lt;="&amp;MH487,#REF!,"="&amp;KZ487,#REF!,"="&amp;LA487,#REF!,"&lt;="&amp;ME487,#REF!,"&gt;="&amp;MF487)</f>
        <v>#REF!</v>
      </c>
      <c r="NM487" s="5" t="e">
        <f>COUNTIFS(#REF!,LT487,#REF!,0,#REF!,"&gt;="&amp;MI487,#REF!,"&lt;="&amp;MH487,#REF!,"="&amp;KZ487,#REF!,"="&amp;LA487,#REF!,"&lt;="&amp;ME487,#REF!,"&gt;="&amp;MF487)</f>
        <v>#REF!</v>
      </c>
      <c r="NN487" s="5" t="e">
        <f>COUNTIFS(#REF!,LT487,#REF!,1,#REF!,"&gt;="&amp;MC487,#REF!,"&lt;="&amp;MB487,#REF!,"&lt;="&amp;ME487,#REF!,"&gt;="&amp;MF487)</f>
        <v>#REF!</v>
      </c>
      <c r="NO487" s="5" t="e">
        <f>COUNTIFS(#REF!,LT487,#REF!,0,#REF!,"&gt;="&amp;MC487,#REF!,"&lt;="&amp;MB487,#REF!,"&lt;="&amp;ME487,#REF!,"&gt;="&amp;MF487)</f>
        <v>#REF!</v>
      </c>
      <c r="NP487" s="5" t="e">
        <f>COUNTIFS(#REF!,LT487,#REF!,1,#REF!,"&lt;="&amp;ME487,#REF!,"&gt;="&amp;MF487,#REF!,"="&amp;KV487,#REF!,"="&amp;KX487)</f>
        <v>#REF!</v>
      </c>
      <c r="NQ487" s="5" t="e">
        <f>COUNTIFS(#REF!,LT487,#REF!,0,#REF!,"&lt;="&amp;ME487,#REF!,"&gt;="&amp;MF487,#REF!,"="&amp;KV487,#REF!,"="&amp;KX487)</f>
        <v>#REF!</v>
      </c>
      <c r="NR487" s="5" t="e">
        <f>COUNTIFS(#REF!,LT487,#REF!,1,#REF!,"&lt;="&amp;ME487,#REF!,"&gt;="&amp;MF487,#REF!,"="&amp;KW487,#REF!,"="&amp;KY487)</f>
        <v>#REF!</v>
      </c>
      <c r="NS487" s="5" t="e">
        <f>COUNTIFS(#REF!,LT487,#REF!,0,#REF!,"&lt;="&amp;ME487,#REF!,"&gt;="&amp;MF487,#REF!,"="&amp;KW487,#REF!,"="&amp;KY487)</f>
        <v>#REF!</v>
      </c>
      <c r="NT487" s="5" t="e">
        <f t="shared" si="504"/>
        <v>#REF!</v>
      </c>
      <c r="NU487" s="5" t="e">
        <f t="shared" si="505"/>
        <v>#REF!</v>
      </c>
      <c r="NV487" s="5" t="e">
        <f t="shared" si="506"/>
        <v>#REF!</v>
      </c>
      <c r="NW487" s="6" t="e">
        <f t="shared" si="507"/>
        <v>#REF!</v>
      </c>
      <c r="NX487" s="7" t="e">
        <f t="shared" si="508"/>
        <v>#REF!</v>
      </c>
      <c r="NY487" s="5" t="e">
        <f t="shared" si="509"/>
        <v>#REF!</v>
      </c>
      <c r="NZ487" s="31" t="e">
        <f t="shared" si="510"/>
        <v>#REF!</v>
      </c>
      <c r="OA487" s="32" t="e">
        <f t="shared" si="511"/>
        <v>#REF!</v>
      </c>
      <c r="OB487" s="32" t="e">
        <f t="shared" si="512"/>
        <v>#REF!</v>
      </c>
      <c r="OC487" s="33" t="e">
        <f t="shared" si="513"/>
        <v>#REF!</v>
      </c>
      <c r="OD487" s="33" t="e">
        <f t="shared" si="514"/>
        <v>#REF!</v>
      </c>
      <c r="OE487" s="33" t="e">
        <f t="shared" si="515"/>
        <v>#REF!</v>
      </c>
      <c r="OF487" s="33" t="e">
        <f t="shared" si="516"/>
        <v>#REF!</v>
      </c>
      <c r="OG487" s="5" t="e">
        <f t="shared" si="517"/>
        <v>#REF!</v>
      </c>
      <c r="OH487" s="5" t="e">
        <f t="shared" si="518"/>
        <v>#REF!</v>
      </c>
      <c r="OI487" s="5" t="e">
        <f t="shared" si="519"/>
        <v>#REF!</v>
      </c>
      <c r="OJ487" s="6" t="e">
        <f t="shared" si="520"/>
        <v>#REF!</v>
      </c>
      <c r="OK487" s="7" t="e">
        <f t="shared" si="521"/>
        <v>#REF!</v>
      </c>
      <c r="OL487" s="5" t="e">
        <f t="shared" si="522"/>
        <v>#REF!</v>
      </c>
      <c r="OM487" s="31" t="e">
        <f t="shared" si="523"/>
        <v>#REF!</v>
      </c>
      <c r="ON487" s="32" t="e">
        <f t="shared" si="524"/>
        <v>#REF!</v>
      </c>
      <c r="OO487" s="32" t="e">
        <f t="shared" si="525"/>
        <v>#REF!</v>
      </c>
      <c r="OP487" s="33" t="e">
        <f t="shared" si="526"/>
        <v>#REF!</v>
      </c>
      <c r="OQ487" s="33" t="e">
        <f t="shared" si="527"/>
        <v>#REF!</v>
      </c>
      <c r="OR487" s="33" t="e">
        <f t="shared" si="528"/>
        <v>#REF!</v>
      </c>
      <c r="OS487" s="33" t="e">
        <f t="shared" si="529"/>
        <v>#REF!</v>
      </c>
      <c r="OT487" t="e">
        <f t="shared" si="530"/>
        <v>#REF!</v>
      </c>
      <c r="OU487" t="e">
        <f t="shared" si="531"/>
        <v>#REF!</v>
      </c>
      <c r="OV487" t="e">
        <f t="shared" si="532"/>
        <v>#REF!</v>
      </c>
      <c r="OW487" t="e">
        <f t="shared" si="533"/>
        <v>#REF!</v>
      </c>
      <c r="OX487" t="e">
        <f t="shared" si="534"/>
        <v>#REF!</v>
      </c>
      <c r="OY487" t="e">
        <f t="shared" si="535"/>
        <v>#REF!</v>
      </c>
    </row>
    <row r="488" spans="1:415" ht="16.5" customHeight="1" x14ac:dyDescent="0.3">
      <c r="A488" s="22"/>
      <c r="KN488" s="5" t="e">
        <f>IF(INDEX(#REF!,MATCH('HT 0-0'!D488,#REF!,0))=INDEX(#REF!,MATCH('HT 0-0'!D488,#REF!,0)),INDEX(#REF!,MATCH('HT 0-0'!D488,#REF!,0)),"ERROR")</f>
        <v>#REF!</v>
      </c>
      <c r="KO488" s="5" t="e">
        <f>IF(INDEX(#REF!,MATCH('HT 0-0'!E488,#REF!,0))=INDEX(#REF!,MATCH('HT 0-0'!E488,#REF!,0)),INDEX(#REF!,MATCH('HT 0-0'!E488,#REF!,0)),"ERROR")</f>
        <v>#REF!</v>
      </c>
      <c r="KP488" s="5" t="e">
        <f t="shared" si="469"/>
        <v>#REF!</v>
      </c>
      <c r="KQ488" t="str">
        <f t="shared" si="470"/>
        <v>_</v>
      </c>
      <c r="KR488" s="5" t="e">
        <f t="shared" si="471"/>
        <v>#DIV/0!</v>
      </c>
      <c r="KS488" s="5" t="e">
        <f t="shared" si="472"/>
        <v>#DIV/0!</v>
      </c>
      <c r="KT488" s="5" t="e">
        <f t="shared" si="473"/>
        <v>#DIV/0!</v>
      </c>
      <c r="KU488" s="5" t="e">
        <f t="shared" si="474"/>
        <v>#DIV/0!</v>
      </c>
      <c r="KV488" s="5" t="e">
        <f t="shared" si="475"/>
        <v>#DIV/0!</v>
      </c>
      <c r="KW488" s="5" t="e">
        <f t="shared" si="476"/>
        <v>#DIV/0!</v>
      </c>
      <c r="KX488" s="5" t="e">
        <f t="shared" si="477"/>
        <v>#DIV/0!</v>
      </c>
      <c r="KY488" s="5" t="e">
        <f t="shared" si="478"/>
        <v>#DIV/0!</v>
      </c>
      <c r="KZ488" s="5" t="e">
        <f t="shared" si="479"/>
        <v>#DIV/0!</v>
      </c>
      <c r="LA488" s="5" t="e">
        <f t="shared" si="480"/>
        <v>#DIV/0!</v>
      </c>
      <c r="LB488" t="e">
        <f>IF(LQ488="0-0",INDEX(Scrape!#REF!,MATCH('HT 0-0'!KP488,Scrape!$B:$B,0)),"")</f>
        <v>#REF!</v>
      </c>
      <c r="LC488" t="e">
        <f>IF(LQ488="0-0",INDEX(Scrape!$A:$A,MATCH('HT 0-0'!KP488,Scrape!$B:$B,0)),"")</f>
        <v>#REF!</v>
      </c>
      <c r="LD488" t="e">
        <f>IF(LQ488="0-0",INDEX(Scrape!$B:$B,MATCH('HT 0-0'!KP488,Scrape!$B:$B,0)),"")</f>
        <v>#REF!</v>
      </c>
      <c r="LE488" t="e">
        <f>IF(LQ488="0-0",INDEX(Scrape!$C:$C,MATCH('HT 0-0'!KP488,Scrape!$B:$B,0)),"")</f>
        <v>#REF!</v>
      </c>
      <c r="LF488" t="e">
        <f>IF(LQ488="0-0",INDEX(Scrape!$D:$D,MATCH('HT 0-0'!KP488,Scrape!$B:$B,0)),"")</f>
        <v>#REF!</v>
      </c>
      <c r="LG488" t="e">
        <f>IF(LQ488="0-0",INDEX(Scrape!$E:$E,MATCH('HT 0-0'!KP488,Scrape!$B:$B,0)),"")</f>
        <v>#REF!</v>
      </c>
      <c r="LH488" t="e">
        <f>IF(LQ488="0-0",INDEX(Scrape!$F:$F,MATCH('HT 0-0'!KP488,Scrape!$B:$B,0)),"")</f>
        <v>#REF!</v>
      </c>
      <c r="LI488" t="e">
        <f>IF(LQ488="0-0",INDEX(Scrape!$G:$G,MATCH('HT 0-0'!KP488,Scrape!$B:$B,0)),"")</f>
        <v>#REF!</v>
      </c>
      <c r="LJ488" t="e">
        <f>IF(LQ488="0-0",INDEX(Scrape!$H:$H,MATCH('HT 0-0'!KP488,Scrape!$B:$B,0)),"")</f>
        <v>#REF!</v>
      </c>
      <c r="LK488" t="e">
        <f>IF(LQ488="0-0",INDEX(Scrape!$I:$I,MATCH('HT 0-0'!KP488,Scrape!$B:$B,0)),"")</f>
        <v>#REF!</v>
      </c>
      <c r="LL488" t="e">
        <f>IF(LQ488="0-0",INDEX(Scrape!$J:$J,MATCH('HT 0-0'!KP488,Scrape!$B:$B,0)),"")</f>
        <v>#REF!</v>
      </c>
      <c r="LM488" t="e">
        <f>IF(LQ488="0-0",INDEX(Scrape!$K:$K,MATCH('HT 0-0'!KP488,Scrape!$B:$B,0)),"")</f>
        <v>#REF!</v>
      </c>
      <c r="LN488" t="e">
        <f>IF(LQ488="0-0",INDEX(Scrape!$L:$L,MATCH('HT 0-0'!KP488,Scrape!$B:$B,0)),"")</f>
        <v>#REF!</v>
      </c>
      <c r="LO488" t="e">
        <f>IF(LQ488="0-0",INDEX(Scrape!$M:$M,MATCH('HT 0-0'!KP488,Scrape!$B:$B,0)),"")</f>
        <v>#REF!</v>
      </c>
      <c r="LP488" t="e">
        <f>IF(LQ488="0-0",INDEX(Scrape!$N:$N,MATCH('HT 0-0'!KP488,Scrape!$B:$B,0)),"")</f>
        <v>#REF!</v>
      </c>
      <c r="LQ488" t="e">
        <f>INDEX(Scrape!$O:$O,MATCH('HT 0-0'!KP488,Scrape!$B:$B,0))</f>
        <v>#REF!</v>
      </c>
      <c r="LR488" t="e">
        <f t="shared" si="481"/>
        <v>#REF!</v>
      </c>
      <c r="LS488" t="e">
        <f t="shared" si="482"/>
        <v>#REF!</v>
      </c>
      <c r="LT488" s="23" t="e">
        <f>IF(INDEX(#REF!,MATCH(KQ488,#REF!,0))=INDEX(#REF!,MATCH(KQ488,#REF!,0)),INDEX(#REF!,MATCH(KQ488,#REF!,0)),"ERROR")</f>
        <v>#REF!</v>
      </c>
      <c r="LU488" s="24" t="e">
        <f t="shared" si="483"/>
        <v>#DIV/0!</v>
      </c>
      <c r="LV488" s="24" t="e">
        <f t="shared" si="484"/>
        <v>#DIV/0!</v>
      </c>
      <c r="LW488" s="24" t="e">
        <f t="shared" si="485"/>
        <v>#DIV/0!</v>
      </c>
      <c r="LX488" s="24" t="e">
        <f t="shared" si="486"/>
        <v>#DIV/0!</v>
      </c>
      <c r="LY488" s="25" t="e">
        <f t="shared" si="487"/>
        <v>#REF!</v>
      </c>
      <c r="LZ488" s="25" t="e">
        <f t="shared" si="488"/>
        <v>#REF!</v>
      </c>
      <c r="MA488" s="26" t="e">
        <f t="shared" si="489"/>
        <v>#REF!</v>
      </c>
      <c r="MB488" s="27" t="e">
        <f t="shared" si="490"/>
        <v>#REF!</v>
      </c>
      <c r="MC488" s="28" t="e">
        <f t="shared" si="491"/>
        <v>#REF!</v>
      </c>
      <c r="MD488" s="24" t="e">
        <f t="shared" si="492"/>
        <v>#REF!</v>
      </c>
      <c r="ME488" s="29" t="e">
        <f t="shared" si="493"/>
        <v>#REF!</v>
      </c>
      <c r="MF488" s="30" t="e">
        <f t="shared" si="494"/>
        <v>#REF!</v>
      </c>
      <c r="MG488" s="24" t="e">
        <f t="shared" si="495"/>
        <v>#REF!</v>
      </c>
      <c r="MH488" s="29" t="e">
        <f t="shared" si="496"/>
        <v>#REF!</v>
      </c>
      <c r="MI488" s="30" t="e">
        <f t="shared" si="497"/>
        <v>#REF!</v>
      </c>
      <c r="MJ488" t="str">
        <f t="shared" si="498"/>
        <v/>
      </c>
      <c r="MK488" t="str">
        <f t="shared" si="499"/>
        <v/>
      </c>
      <c r="ML488" t="str">
        <f t="shared" si="500"/>
        <v/>
      </c>
      <c r="MM488" t="str">
        <f t="shared" si="501"/>
        <v/>
      </c>
      <c r="MN488" t="str">
        <f t="shared" si="502"/>
        <v/>
      </c>
      <c r="MO488" t="str">
        <f t="shared" si="503"/>
        <v/>
      </c>
      <c r="MP488" s="5" t="e">
        <f>COUNTIFS(#REF!,LT488,#REF!,1,#REF!,"&gt;="&amp;MC488,#REF!,"&lt;="&amp;MB488,#REF!,"&lt;="&amp;ME488,#REF!,"&gt;="&amp;MF488,#REF!,"="&amp;KV488,#REF!,"="&amp;KX488)</f>
        <v>#REF!</v>
      </c>
      <c r="MQ488" s="5" t="e">
        <f>COUNTIFS(#REF!,LT488,#REF!,0,#REF!,"&gt;="&amp;MC488,#REF!,"&lt;="&amp;MB488,#REF!,"&lt;="&amp;ME488,#REF!,"&gt;="&amp;MF488,#REF!,"="&amp;KV488,#REF!,"="&amp;KX488)</f>
        <v>#REF!</v>
      </c>
      <c r="MR488" s="5" t="e">
        <f>COUNTIFS(#REF!,LT488,#REF!,1,#REF!,"&gt;="&amp;MC488,#REF!,"&lt;="&amp;MB488,#REF!,"&lt;="&amp;ME488,#REF!,"&gt;="&amp;MF488,#REF!,"="&amp;KW488,#REF!,"="&amp;KY488)</f>
        <v>#REF!</v>
      </c>
      <c r="MS488" s="5" t="e">
        <f>COUNTIFS(#REF!,LT488,#REF!,0,#REF!,"&gt;="&amp;MC488,#REF!,"&lt;="&amp;MB488,#REF!,"&lt;="&amp;ME488,#REF!,"&gt;="&amp;MF488,#REF!,"="&amp;KW488,#REF!,"="&amp;KY488)</f>
        <v>#REF!</v>
      </c>
      <c r="MT488" s="5" t="e">
        <f>COUNTIFS(#REF!,LT488,#REF!,1,#REF!,"&gt;="&amp;MI488,#REF!,"&lt;="&amp;MH488,#REF!,"&lt;="&amp;ME488,#REF!,"&gt;="&amp;MF488)</f>
        <v>#REF!</v>
      </c>
      <c r="MU488" s="5" t="e">
        <f>COUNTIFS(#REF!,LT488,#REF!,0,#REF!,"&gt;="&amp;MI488,#REF!,"&lt;="&amp;MH488,#REF!,"&lt;="&amp;ME488,#REF!,"&gt;="&amp;MF488)</f>
        <v>#REF!</v>
      </c>
      <c r="MV488" s="5" t="e">
        <f>COUNTIFS(#REF!,LT488,#REF!,1,#REF!,"&gt;="&amp;MI488,#REF!,"&lt;="&amp;MH488,#REF!,"="&amp;KZ488,#REF!,"="&amp;LA488,#REF!,"&lt;="&amp;ME488,#REF!,"&gt;="&amp;MF488)</f>
        <v>#REF!</v>
      </c>
      <c r="MW488" s="5" t="e">
        <f>COUNTIFS(#REF!,LT488,#REF!,0,#REF!,"&gt;="&amp;MI488,#REF!,"&lt;="&amp;MH488,#REF!,"="&amp;KZ488,#REF!,"="&amp;LA488,#REF!,"&lt;="&amp;ME488,#REF!,"&gt;="&amp;MF488)</f>
        <v>#REF!</v>
      </c>
      <c r="MX488" s="5" t="e">
        <f>COUNTIFS(#REF!,LT488,#REF!,1,#REF!,"&gt;="&amp;MC488,#REF!,"&lt;="&amp;MB488,#REF!,"&lt;="&amp;ME488,#REF!,"&gt;="&amp;MF488)</f>
        <v>#REF!</v>
      </c>
      <c r="MY488" s="5" t="e">
        <f>COUNTIFS(#REF!,LT488,#REF!,0,#REF!,"&gt;="&amp;MC488,#REF!,"&lt;="&amp;MB488,#REF!,"&lt;="&amp;ME488,#REF!,"&gt;="&amp;MF488)</f>
        <v>#REF!</v>
      </c>
      <c r="MZ488" s="5" t="e">
        <f>COUNTIFS(#REF!,LT488,#REF!,1,#REF!,"&lt;="&amp;ME488,#REF!,"&gt;="&amp;MF488,#REF!,"="&amp;KV488,#REF!,"="&amp;KX488)</f>
        <v>#REF!</v>
      </c>
      <c r="NA488" s="5" t="e">
        <f>COUNTIFS(#REF!,LT488,#REF!,0,#REF!,"&lt;="&amp;ME488,#REF!,"&gt;="&amp;MF488,#REF!,"="&amp;KV488,#REF!,"="&amp;KX488)</f>
        <v>#REF!</v>
      </c>
      <c r="NB488" s="5" t="e">
        <f>COUNTIFS(#REF!,LT488,#REF!,1,#REF!,"&lt;="&amp;ME488,#REF!,"&gt;="&amp;MF488,#REF!,"="&amp;KW488,#REF!,"="&amp;KY488)</f>
        <v>#REF!</v>
      </c>
      <c r="NC488" s="5" t="e">
        <f>COUNTIFS(#REF!,LT488,#REF!,0,#REF!,"&lt;="&amp;ME488,#REF!,"&gt;="&amp;MF488,#REF!,"="&amp;KW488,#REF!,"="&amp;KY488)</f>
        <v>#REF!</v>
      </c>
      <c r="ND488" s="5" t="e">
        <f>COUNTIFS(#REF!,LT488,#REF!,1,#REF!,"&gt;="&amp;MC488,#REF!,"&lt;="&amp;MB488,#REF!,"&lt;="&amp;ME488,#REF!,"&gt;="&amp;MF488,#REF!,"="&amp;KV488,#REF!,"="&amp;KX488)</f>
        <v>#REF!</v>
      </c>
      <c r="NE488" s="5" t="e">
        <f>COUNTIFS(#REF!,LT488,#REF!,0,#REF!,"&gt;="&amp;MC488,#REF!,"&lt;="&amp;MB488,#REF!,"&lt;="&amp;ME488,#REF!,"&gt;="&amp;MF488,#REF!,"="&amp;KV488,#REF!,"="&amp;KX488)</f>
        <v>#REF!</v>
      </c>
      <c r="NF488" s="5" t="e">
        <f>COUNTIFS(#REF!,LT488,#REF!,1,#REF!,"&gt;="&amp;MC488,#REF!,"&lt;="&amp;MB488,#REF!,"&lt;="&amp;ME488,#REF!,"&gt;="&amp;MF488,#REF!,"="&amp;KW488,#REF!,"="&amp;KY488)</f>
        <v>#REF!</v>
      </c>
      <c r="NG488" s="5" t="e">
        <f>COUNTIFS(#REF!,LT488,#REF!,0,#REF!,"&gt;="&amp;MC488,#REF!,"&lt;="&amp;MB488,#REF!,"&lt;="&amp;ME488,#REF!,"&gt;="&amp;MF488,#REF!,"="&amp;KW488,#REF!,"="&amp;KY488)</f>
        <v>#REF!</v>
      </c>
      <c r="NH488" s="5" t="e">
        <f>COUNTIFS(#REF!,LT488,#REF!,1,#REF!,"&gt;="&amp;MC488,#REF!,"&lt;="&amp;MB488,#REF!,"&lt;="&amp;ME488,#REF!,"&gt;="&amp;MF488,#REF!,"="&amp;KZ488,#REF!,"="&amp;LA488)</f>
        <v>#REF!</v>
      </c>
      <c r="NI488" s="5" t="e">
        <f>COUNTIFS(#REF!,LT488,#REF!,0,#REF!,"&gt;="&amp;MC488,#REF!,"&lt;="&amp;MB488,#REF!,"&lt;="&amp;ME488,#REF!,"&gt;="&amp;MF488,#REF!,"="&amp;KZ488,#REF!,"="&amp;LA488)</f>
        <v>#REF!</v>
      </c>
      <c r="NJ488" s="5" t="e">
        <f>COUNTIFS(#REF!,LT488,#REF!,1,#REF!,"&gt;="&amp;MI488,#REF!,"&lt;="&amp;MH488,#REF!,"&lt;="&amp;ME488,#REF!,"&gt;="&amp;MF488)</f>
        <v>#REF!</v>
      </c>
      <c r="NK488" s="5" t="e">
        <f>COUNTIFS(#REF!,LT488,#REF!,0,#REF!,"&gt;="&amp;MI488,#REF!,"&lt;="&amp;MH488,#REF!,"&lt;="&amp;ME488,#REF!,"&gt;="&amp;MF488)</f>
        <v>#REF!</v>
      </c>
      <c r="NL488" s="5" t="e">
        <f>COUNTIFS(#REF!,LT488,#REF!,1,#REF!,"&gt;="&amp;MI488,#REF!,"&lt;="&amp;MH488,#REF!,"="&amp;KZ488,#REF!,"="&amp;LA488,#REF!,"&lt;="&amp;ME488,#REF!,"&gt;="&amp;MF488)</f>
        <v>#REF!</v>
      </c>
      <c r="NM488" s="5" t="e">
        <f>COUNTIFS(#REF!,LT488,#REF!,0,#REF!,"&gt;="&amp;MI488,#REF!,"&lt;="&amp;MH488,#REF!,"="&amp;KZ488,#REF!,"="&amp;LA488,#REF!,"&lt;="&amp;ME488,#REF!,"&gt;="&amp;MF488)</f>
        <v>#REF!</v>
      </c>
      <c r="NN488" s="5" t="e">
        <f>COUNTIFS(#REF!,LT488,#REF!,1,#REF!,"&gt;="&amp;MC488,#REF!,"&lt;="&amp;MB488,#REF!,"&lt;="&amp;ME488,#REF!,"&gt;="&amp;MF488)</f>
        <v>#REF!</v>
      </c>
      <c r="NO488" s="5" t="e">
        <f>COUNTIFS(#REF!,LT488,#REF!,0,#REF!,"&gt;="&amp;MC488,#REF!,"&lt;="&amp;MB488,#REF!,"&lt;="&amp;ME488,#REF!,"&gt;="&amp;MF488)</f>
        <v>#REF!</v>
      </c>
      <c r="NP488" s="5" t="e">
        <f>COUNTIFS(#REF!,LT488,#REF!,1,#REF!,"&lt;="&amp;ME488,#REF!,"&gt;="&amp;MF488,#REF!,"="&amp;KV488,#REF!,"="&amp;KX488)</f>
        <v>#REF!</v>
      </c>
      <c r="NQ488" s="5" t="e">
        <f>COUNTIFS(#REF!,LT488,#REF!,0,#REF!,"&lt;="&amp;ME488,#REF!,"&gt;="&amp;MF488,#REF!,"="&amp;KV488,#REF!,"="&amp;KX488)</f>
        <v>#REF!</v>
      </c>
      <c r="NR488" s="5" t="e">
        <f>COUNTIFS(#REF!,LT488,#REF!,1,#REF!,"&lt;="&amp;ME488,#REF!,"&gt;="&amp;MF488,#REF!,"="&amp;KW488,#REF!,"="&amp;KY488)</f>
        <v>#REF!</v>
      </c>
      <c r="NS488" s="5" t="e">
        <f>COUNTIFS(#REF!,LT488,#REF!,0,#REF!,"&lt;="&amp;ME488,#REF!,"&gt;="&amp;MF488,#REF!,"="&amp;KW488,#REF!,"="&amp;KY488)</f>
        <v>#REF!</v>
      </c>
      <c r="NT488" s="5" t="e">
        <f t="shared" si="504"/>
        <v>#REF!</v>
      </c>
      <c r="NU488" s="5" t="e">
        <f t="shared" si="505"/>
        <v>#REF!</v>
      </c>
      <c r="NV488" s="5" t="e">
        <f t="shared" si="506"/>
        <v>#REF!</v>
      </c>
      <c r="NW488" s="6" t="e">
        <f t="shared" si="507"/>
        <v>#REF!</v>
      </c>
      <c r="NX488" s="7" t="e">
        <f t="shared" si="508"/>
        <v>#REF!</v>
      </c>
      <c r="NY488" s="5" t="e">
        <f t="shared" si="509"/>
        <v>#REF!</v>
      </c>
      <c r="NZ488" s="31" t="e">
        <f t="shared" si="510"/>
        <v>#REF!</v>
      </c>
      <c r="OA488" s="32" t="e">
        <f t="shared" si="511"/>
        <v>#REF!</v>
      </c>
      <c r="OB488" s="32" t="e">
        <f t="shared" si="512"/>
        <v>#REF!</v>
      </c>
      <c r="OC488" s="33" t="e">
        <f t="shared" si="513"/>
        <v>#REF!</v>
      </c>
      <c r="OD488" s="33" t="e">
        <f t="shared" si="514"/>
        <v>#REF!</v>
      </c>
      <c r="OE488" s="33" t="e">
        <f t="shared" si="515"/>
        <v>#REF!</v>
      </c>
      <c r="OF488" s="33" t="e">
        <f t="shared" si="516"/>
        <v>#REF!</v>
      </c>
      <c r="OG488" s="5" t="e">
        <f t="shared" si="517"/>
        <v>#REF!</v>
      </c>
      <c r="OH488" s="5" t="e">
        <f t="shared" si="518"/>
        <v>#REF!</v>
      </c>
      <c r="OI488" s="5" t="e">
        <f t="shared" si="519"/>
        <v>#REF!</v>
      </c>
      <c r="OJ488" s="6" t="e">
        <f t="shared" si="520"/>
        <v>#REF!</v>
      </c>
      <c r="OK488" s="7" t="e">
        <f t="shared" si="521"/>
        <v>#REF!</v>
      </c>
      <c r="OL488" s="5" t="e">
        <f t="shared" si="522"/>
        <v>#REF!</v>
      </c>
      <c r="OM488" s="31" t="e">
        <f t="shared" si="523"/>
        <v>#REF!</v>
      </c>
      <c r="ON488" s="32" t="e">
        <f t="shared" si="524"/>
        <v>#REF!</v>
      </c>
      <c r="OO488" s="32" t="e">
        <f t="shared" si="525"/>
        <v>#REF!</v>
      </c>
      <c r="OP488" s="33" t="e">
        <f t="shared" si="526"/>
        <v>#REF!</v>
      </c>
      <c r="OQ488" s="33" t="e">
        <f t="shared" si="527"/>
        <v>#REF!</v>
      </c>
      <c r="OR488" s="33" t="e">
        <f t="shared" si="528"/>
        <v>#REF!</v>
      </c>
      <c r="OS488" s="33" t="e">
        <f t="shared" si="529"/>
        <v>#REF!</v>
      </c>
      <c r="OT488" t="e">
        <f t="shared" si="530"/>
        <v>#REF!</v>
      </c>
      <c r="OU488" t="e">
        <f t="shared" si="531"/>
        <v>#REF!</v>
      </c>
      <c r="OV488" t="e">
        <f t="shared" si="532"/>
        <v>#REF!</v>
      </c>
      <c r="OW488" t="e">
        <f t="shared" si="533"/>
        <v>#REF!</v>
      </c>
      <c r="OX488" t="e">
        <f t="shared" si="534"/>
        <v>#REF!</v>
      </c>
      <c r="OY488" t="e">
        <f t="shared" si="535"/>
        <v>#REF!</v>
      </c>
    </row>
    <row r="489" spans="1:415" ht="16.5" customHeight="1" x14ac:dyDescent="0.3">
      <c r="A489" s="22"/>
      <c r="KN489" s="5" t="e">
        <f>IF(INDEX(#REF!,MATCH('HT 0-0'!D489,#REF!,0))=INDEX(#REF!,MATCH('HT 0-0'!D489,#REF!,0)),INDEX(#REF!,MATCH('HT 0-0'!D489,#REF!,0)),"ERROR")</f>
        <v>#REF!</v>
      </c>
      <c r="KO489" s="5" t="e">
        <f>IF(INDEX(#REF!,MATCH('HT 0-0'!E489,#REF!,0))=INDEX(#REF!,MATCH('HT 0-0'!E489,#REF!,0)),INDEX(#REF!,MATCH('HT 0-0'!E489,#REF!,0)),"ERROR")</f>
        <v>#REF!</v>
      </c>
      <c r="KP489" s="5" t="e">
        <f t="shared" si="469"/>
        <v>#REF!</v>
      </c>
      <c r="KQ489" t="str">
        <f t="shared" si="470"/>
        <v>_</v>
      </c>
      <c r="KR489" s="5" t="e">
        <f t="shared" si="471"/>
        <v>#DIV/0!</v>
      </c>
      <c r="KS489" s="5" t="e">
        <f t="shared" si="472"/>
        <v>#DIV/0!</v>
      </c>
      <c r="KT489" s="5" t="e">
        <f t="shared" si="473"/>
        <v>#DIV/0!</v>
      </c>
      <c r="KU489" s="5" t="e">
        <f t="shared" si="474"/>
        <v>#DIV/0!</v>
      </c>
      <c r="KV489" s="5" t="e">
        <f t="shared" si="475"/>
        <v>#DIV/0!</v>
      </c>
      <c r="KW489" s="5" t="e">
        <f t="shared" si="476"/>
        <v>#DIV/0!</v>
      </c>
      <c r="KX489" s="5" t="e">
        <f t="shared" si="477"/>
        <v>#DIV/0!</v>
      </c>
      <c r="KY489" s="5" t="e">
        <f t="shared" si="478"/>
        <v>#DIV/0!</v>
      </c>
      <c r="KZ489" s="5" t="e">
        <f t="shared" si="479"/>
        <v>#DIV/0!</v>
      </c>
      <c r="LA489" s="5" t="e">
        <f t="shared" si="480"/>
        <v>#DIV/0!</v>
      </c>
      <c r="LB489" t="e">
        <f>IF(LQ489="0-0",INDEX(Scrape!#REF!,MATCH('HT 0-0'!KP489,Scrape!$B:$B,0)),"")</f>
        <v>#REF!</v>
      </c>
      <c r="LC489" t="e">
        <f>IF(LQ489="0-0",INDEX(Scrape!$A:$A,MATCH('HT 0-0'!KP489,Scrape!$B:$B,0)),"")</f>
        <v>#REF!</v>
      </c>
      <c r="LD489" t="e">
        <f>IF(LQ489="0-0",INDEX(Scrape!$B:$B,MATCH('HT 0-0'!KP489,Scrape!$B:$B,0)),"")</f>
        <v>#REF!</v>
      </c>
      <c r="LE489" t="e">
        <f>IF(LQ489="0-0",INDEX(Scrape!$C:$C,MATCH('HT 0-0'!KP489,Scrape!$B:$B,0)),"")</f>
        <v>#REF!</v>
      </c>
      <c r="LF489" t="e">
        <f>IF(LQ489="0-0",INDEX(Scrape!$D:$D,MATCH('HT 0-0'!KP489,Scrape!$B:$B,0)),"")</f>
        <v>#REF!</v>
      </c>
      <c r="LG489" t="e">
        <f>IF(LQ489="0-0",INDEX(Scrape!$E:$E,MATCH('HT 0-0'!KP489,Scrape!$B:$B,0)),"")</f>
        <v>#REF!</v>
      </c>
      <c r="LH489" t="e">
        <f>IF(LQ489="0-0",INDEX(Scrape!$F:$F,MATCH('HT 0-0'!KP489,Scrape!$B:$B,0)),"")</f>
        <v>#REF!</v>
      </c>
      <c r="LI489" t="e">
        <f>IF(LQ489="0-0",INDEX(Scrape!$G:$G,MATCH('HT 0-0'!KP489,Scrape!$B:$B,0)),"")</f>
        <v>#REF!</v>
      </c>
      <c r="LJ489" t="e">
        <f>IF(LQ489="0-0",INDEX(Scrape!$H:$H,MATCH('HT 0-0'!KP489,Scrape!$B:$B,0)),"")</f>
        <v>#REF!</v>
      </c>
      <c r="LK489" t="e">
        <f>IF(LQ489="0-0",INDEX(Scrape!$I:$I,MATCH('HT 0-0'!KP489,Scrape!$B:$B,0)),"")</f>
        <v>#REF!</v>
      </c>
      <c r="LL489" t="e">
        <f>IF(LQ489="0-0",INDEX(Scrape!$J:$J,MATCH('HT 0-0'!KP489,Scrape!$B:$B,0)),"")</f>
        <v>#REF!</v>
      </c>
      <c r="LM489" t="e">
        <f>IF(LQ489="0-0",INDEX(Scrape!$K:$K,MATCH('HT 0-0'!KP489,Scrape!$B:$B,0)),"")</f>
        <v>#REF!</v>
      </c>
      <c r="LN489" t="e">
        <f>IF(LQ489="0-0",INDEX(Scrape!$L:$L,MATCH('HT 0-0'!KP489,Scrape!$B:$B,0)),"")</f>
        <v>#REF!</v>
      </c>
      <c r="LO489" t="e">
        <f>IF(LQ489="0-0",INDEX(Scrape!$M:$M,MATCH('HT 0-0'!KP489,Scrape!$B:$B,0)),"")</f>
        <v>#REF!</v>
      </c>
      <c r="LP489" t="e">
        <f>IF(LQ489="0-0",INDEX(Scrape!$N:$N,MATCH('HT 0-0'!KP489,Scrape!$B:$B,0)),"")</f>
        <v>#REF!</v>
      </c>
      <c r="LQ489" t="e">
        <f>INDEX(Scrape!$O:$O,MATCH('HT 0-0'!KP489,Scrape!$B:$B,0))</f>
        <v>#REF!</v>
      </c>
      <c r="LR489" t="e">
        <f t="shared" si="481"/>
        <v>#REF!</v>
      </c>
      <c r="LS489" t="e">
        <f t="shared" si="482"/>
        <v>#REF!</v>
      </c>
      <c r="LT489" s="23" t="e">
        <f>IF(INDEX(#REF!,MATCH(KQ489,#REF!,0))=INDEX(#REF!,MATCH(KQ489,#REF!,0)),INDEX(#REF!,MATCH(KQ489,#REF!,0)),"ERROR")</f>
        <v>#REF!</v>
      </c>
      <c r="LU489" s="24" t="e">
        <f t="shared" si="483"/>
        <v>#DIV/0!</v>
      </c>
      <c r="LV489" s="24" t="e">
        <f t="shared" si="484"/>
        <v>#DIV/0!</v>
      </c>
      <c r="LW489" s="24" t="e">
        <f t="shared" si="485"/>
        <v>#DIV/0!</v>
      </c>
      <c r="LX489" s="24" t="e">
        <f t="shared" si="486"/>
        <v>#DIV/0!</v>
      </c>
      <c r="LY489" s="25" t="e">
        <f t="shared" si="487"/>
        <v>#REF!</v>
      </c>
      <c r="LZ489" s="25" t="e">
        <f t="shared" si="488"/>
        <v>#REF!</v>
      </c>
      <c r="MA489" s="26" t="e">
        <f t="shared" si="489"/>
        <v>#REF!</v>
      </c>
      <c r="MB489" s="27" t="e">
        <f t="shared" si="490"/>
        <v>#REF!</v>
      </c>
      <c r="MC489" s="28" t="e">
        <f t="shared" si="491"/>
        <v>#REF!</v>
      </c>
      <c r="MD489" s="24" t="e">
        <f t="shared" si="492"/>
        <v>#REF!</v>
      </c>
      <c r="ME489" s="29" t="e">
        <f t="shared" si="493"/>
        <v>#REF!</v>
      </c>
      <c r="MF489" s="30" t="e">
        <f t="shared" si="494"/>
        <v>#REF!</v>
      </c>
      <c r="MG489" s="24" t="e">
        <f t="shared" si="495"/>
        <v>#REF!</v>
      </c>
      <c r="MH489" s="29" t="e">
        <f t="shared" si="496"/>
        <v>#REF!</v>
      </c>
      <c r="MI489" s="30" t="e">
        <f t="shared" si="497"/>
        <v>#REF!</v>
      </c>
      <c r="MJ489" t="str">
        <f t="shared" si="498"/>
        <v/>
      </c>
      <c r="MK489" t="str">
        <f t="shared" si="499"/>
        <v/>
      </c>
      <c r="ML489" t="str">
        <f t="shared" si="500"/>
        <v/>
      </c>
      <c r="MM489" t="str">
        <f t="shared" si="501"/>
        <v/>
      </c>
      <c r="MN489" t="str">
        <f t="shared" si="502"/>
        <v/>
      </c>
      <c r="MO489" t="str">
        <f t="shared" si="503"/>
        <v/>
      </c>
      <c r="MP489" s="5" t="e">
        <f>COUNTIFS(#REF!,LT489,#REF!,1,#REF!,"&gt;="&amp;MC489,#REF!,"&lt;="&amp;MB489,#REF!,"&lt;="&amp;ME489,#REF!,"&gt;="&amp;MF489,#REF!,"="&amp;KV489,#REF!,"="&amp;KX489)</f>
        <v>#REF!</v>
      </c>
      <c r="MQ489" s="5" t="e">
        <f>COUNTIFS(#REF!,LT489,#REF!,0,#REF!,"&gt;="&amp;MC489,#REF!,"&lt;="&amp;MB489,#REF!,"&lt;="&amp;ME489,#REF!,"&gt;="&amp;MF489,#REF!,"="&amp;KV489,#REF!,"="&amp;KX489)</f>
        <v>#REF!</v>
      </c>
      <c r="MR489" s="5" t="e">
        <f>COUNTIFS(#REF!,LT489,#REF!,1,#REF!,"&gt;="&amp;MC489,#REF!,"&lt;="&amp;MB489,#REF!,"&lt;="&amp;ME489,#REF!,"&gt;="&amp;MF489,#REF!,"="&amp;KW489,#REF!,"="&amp;KY489)</f>
        <v>#REF!</v>
      </c>
      <c r="MS489" s="5" t="e">
        <f>COUNTIFS(#REF!,LT489,#REF!,0,#REF!,"&gt;="&amp;MC489,#REF!,"&lt;="&amp;MB489,#REF!,"&lt;="&amp;ME489,#REF!,"&gt;="&amp;MF489,#REF!,"="&amp;KW489,#REF!,"="&amp;KY489)</f>
        <v>#REF!</v>
      </c>
      <c r="MT489" s="5" t="e">
        <f>COUNTIFS(#REF!,LT489,#REF!,1,#REF!,"&gt;="&amp;MI489,#REF!,"&lt;="&amp;MH489,#REF!,"&lt;="&amp;ME489,#REF!,"&gt;="&amp;MF489)</f>
        <v>#REF!</v>
      </c>
      <c r="MU489" s="5" t="e">
        <f>COUNTIFS(#REF!,LT489,#REF!,0,#REF!,"&gt;="&amp;MI489,#REF!,"&lt;="&amp;MH489,#REF!,"&lt;="&amp;ME489,#REF!,"&gt;="&amp;MF489)</f>
        <v>#REF!</v>
      </c>
      <c r="MV489" s="5" t="e">
        <f>COUNTIFS(#REF!,LT489,#REF!,1,#REF!,"&gt;="&amp;MI489,#REF!,"&lt;="&amp;MH489,#REF!,"="&amp;KZ489,#REF!,"="&amp;LA489,#REF!,"&lt;="&amp;ME489,#REF!,"&gt;="&amp;MF489)</f>
        <v>#REF!</v>
      </c>
      <c r="MW489" s="5" t="e">
        <f>COUNTIFS(#REF!,LT489,#REF!,0,#REF!,"&gt;="&amp;MI489,#REF!,"&lt;="&amp;MH489,#REF!,"="&amp;KZ489,#REF!,"="&amp;LA489,#REF!,"&lt;="&amp;ME489,#REF!,"&gt;="&amp;MF489)</f>
        <v>#REF!</v>
      </c>
      <c r="MX489" s="5" t="e">
        <f>COUNTIFS(#REF!,LT489,#REF!,1,#REF!,"&gt;="&amp;MC489,#REF!,"&lt;="&amp;MB489,#REF!,"&lt;="&amp;ME489,#REF!,"&gt;="&amp;MF489)</f>
        <v>#REF!</v>
      </c>
      <c r="MY489" s="5" t="e">
        <f>COUNTIFS(#REF!,LT489,#REF!,0,#REF!,"&gt;="&amp;MC489,#REF!,"&lt;="&amp;MB489,#REF!,"&lt;="&amp;ME489,#REF!,"&gt;="&amp;MF489)</f>
        <v>#REF!</v>
      </c>
      <c r="MZ489" s="5" t="e">
        <f>COUNTIFS(#REF!,LT489,#REF!,1,#REF!,"&lt;="&amp;ME489,#REF!,"&gt;="&amp;MF489,#REF!,"="&amp;KV489,#REF!,"="&amp;KX489)</f>
        <v>#REF!</v>
      </c>
      <c r="NA489" s="5" t="e">
        <f>COUNTIFS(#REF!,LT489,#REF!,0,#REF!,"&lt;="&amp;ME489,#REF!,"&gt;="&amp;MF489,#REF!,"="&amp;KV489,#REF!,"="&amp;KX489)</f>
        <v>#REF!</v>
      </c>
      <c r="NB489" s="5" t="e">
        <f>COUNTIFS(#REF!,LT489,#REF!,1,#REF!,"&lt;="&amp;ME489,#REF!,"&gt;="&amp;MF489,#REF!,"="&amp;KW489,#REF!,"="&amp;KY489)</f>
        <v>#REF!</v>
      </c>
      <c r="NC489" s="5" t="e">
        <f>COUNTIFS(#REF!,LT489,#REF!,0,#REF!,"&lt;="&amp;ME489,#REF!,"&gt;="&amp;MF489,#REF!,"="&amp;KW489,#REF!,"="&amp;KY489)</f>
        <v>#REF!</v>
      </c>
      <c r="ND489" s="5" t="e">
        <f>COUNTIFS(#REF!,LT489,#REF!,1,#REF!,"&gt;="&amp;MC489,#REF!,"&lt;="&amp;MB489,#REF!,"&lt;="&amp;ME489,#REF!,"&gt;="&amp;MF489,#REF!,"="&amp;KV489,#REF!,"="&amp;KX489)</f>
        <v>#REF!</v>
      </c>
      <c r="NE489" s="5" t="e">
        <f>COUNTIFS(#REF!,LT489,#REF!,0,#REF!,"&gt;="&amp;MC489,#REF!,"&lt;="&amp;MB489,#REF!,"&lt;="&amp;ME489,#REF!,"&gt;="&amp;MF489,#REF!,"="&amp;KV489,#REF!,"="&amp;KX489)</f>
        <v>#REF!</v>
      </c>
      <c r="NF489" s="5" t="e">
        <f>COUNTIFS(#REF!,LT489,#REF!,1,#REF!,"&gt;="&amp;MC489,#REF!,"&lt;="&amp;MB489,#REF!,"&lt;="&amp;ME489,#REF!,"&gt;="&amp;MF489,#REF!,"="&amp;KW489,#REF!,"="&amp;KY489)</f>
        <v>#REF!</v>
      </c>
      <c r="NG489" s="5" t="e">
        <f>COUNTIFS(#REF!,LT489,#REF!,0,#REF!,"&gt;="&amp;MC489,#REF!,"&lt;="&amp;MB489,#REF!,"&lt;="&amp;ME489,#REF!,"&gt;="&amp;MF489,#REF!,"="&amp;KW489,#REF!,"="&amp;KY489)</f>
        <v>#REF!</v>
      </c>
      <c r="NH489" s="5" t="e">
        <f>COUNTIFS(#REF!,LT489,#REF!,1,#REF!,"&gt;="&amp;MC489,#REF!,"&lt;="&amp;MB489,#REF!,"&lt;="&amp;ME489,#REF!,"&gt;="&amp;MF489,#REF!,"="&amp;KZ489,#REF!,"="&amp;LA489)</f>
        <v>#REF!</v>
      </c>
      <c r="NI489" s="5" t="e">
        <f>COUNTIFS(#REF!,LT489,#REF!,0,#REF!,"&gt;="&amp;MC489,#REF!,"&lt;="&amp;MB489,#REF!,"&lt;="&amp;ME489,#REF!,"&gt;="&amp;MF489,#REF!,"="&amp;KZ489,#REF!,"="&amp;LA489)</f>
        <v>#REF!</v>
      </c>
      <c r="NJ489" s="5" t="e">
        <f>COUNTIFS(#REF!,LT489,#REF!,1,#REF!,"&gt;="&amp;MI489,#REF!,"&lt;="&amp;MH489,#REF!,"&lt;="&amp;ME489,#REF!,"&gt;="&amp;MF489)</f>
        <v>#REF!</v>
      </c>
      <c r="NK489" s="5" t="e">
        <f>COUNTIFS(#REF!,LT489,#REF!,0,#REF!,"&gt;="&amp;MI489,#REF!,"&lt;="&amp;MH489,#REF!,"&lt;="&amp;ME489,#REF!,"&gt;="&amp;MF489)</f>
        <v>#REF!</v>
      </c>
      <c r="NL489" s="5" t="e">
        <f>COUNTIFS(#REF!,LT489,#REF!,1,#REF!,"&gt;="&amp;MI489,#REF!,"&lt;="&amp;MH489,#REF!,"="&amp;KZ489,#REF!,"="&amp;LA489,#REF!,"&lt;="&amp;ME489,#REF!,"&gt;="&amp;MF489)</f>
        <v>#REF!</v>
      </c>
      <c r="NM489" s="5" t="e">
        <f>COUNTIFS(#REF!,LT489,#REF!,0,#REF!,"&gt;="&amp;MI489,#REF!,"&lt;="&amp;MH489,#REF!,"="&amp;KZ489,#REF!,"="&amp;LA489,#REF!,"&lt;="&amp;ME489,#REF!,"&gt;="&amp;MF489)</f>
        <v>#REF!</v>
      </c>
      <c r="NN489" s="5" t="e">
        <f>COUNTIFS(#REF!,LT489,#REF!,1,#REF!,"&gt;="&amp;MC489,#REF!,"&lt;="&amp;MB489,#REF!,"&lt;="&amp;ME489,#REF!,"&gt;="&amp;MF489)</f>
        <v>#REF!</v>
      </c>
      <c r="NO489" s="5" t="e">
        <f>COUNTIFS(#REF!,LT489,#REF!,0,#REF!,"&gt;="&amp;MC489,#REF!,"&lt;="&amp;MB489,#REF!,"&lt;="&amp;ME489,#REF!,"&gt;="&amp;MF489)</f>
        <v>#REF!</v>
      </c>
      <c r="NP489" s="5" t="e">
        <f>COUNTIFS(#REF!,LT489,#REF!,1,#REF!,"&lt;="&amp;ME489,#REF!,"&gt;="&amp;MF489,#REF!,"="&amp;KV489,#REF!,"="&amp;KX489)</f>
        <v>#REF!</v>
      </c>
      <c r="NQ489" s="5" t="e">
        <f>COUNTIFS(#REF!,LT489,#REF!,0,#REF!,"&lt;="&amp;ME489,#REF!,"&gt;="&amp;MF489,#REF!,"="&amp;KV489,#REF!,"="&amp;KX489)</f>
        <v>#REF!</v>
      </c>
      <c r="NR489" s="5" t="e">
        <f>COUNTIFS(#REF!,LT489,#REF!,1,#REF!,"&lt;="&amp;ME489,#REF!,"&gt;="&amp;MF489,#REF!,"="&amp;KW489,#REF!,"="&amp;KY489)</f>
        <v>#REF!</v>
      </c>
      <c r="NS489" s="5" t="e">
        <f>COUNTIFS(#REF!,LT489,#REF!,0,#REF!,"&lt;="&amp;ME489,#REF!,"&gt;="&amp;MF489,#REF!,"="&amp;KW489,#REF!,"="&amp;KY489)</f>
        <v>#REF!</v>
      </c>
      <c r="NT489" s="5" t="e">
        <f t="shared" si="504"/>
        <v>#REF!</v>
      </c>
      <c r="NU489" s="5" t="e">
        <f t="shared" si="505"/>
        <v>#REF!</v>
      </c>
      <c r="NV489" s="5" t="e">
        <f t="shared" si="506"/>
        <v>#REF!</v>
      </c>
      <c r="NW489" s="6" t="e">
        <f t="shared" si="507"/>
        <v>#REF!</v>
      </c>
      <c r="NX489" s="7" t="e">
        <f t="shared" si="508"/>
        <v>#REF!</v>
      </c>
      <c r="NY489" s="5" t="e">
        <f t="shared" si="509"/>
        <v>#REF!</v>
      </c>
      <c r="NZ489" s="31" t="e">
        <f t="shared" si="510"/>
        <v>#REF!</v>
      </c>
      <c r="OA489" s="32" t="e">
        <f t="shared" si="511"/>
        <v>#REF!</v>
      </c>
      <c r="OB489" s="32" t="e">
        <f t="shared" si="512"/>
        <v>#REF!</v>
      </c>
      <c r="OC489" s="33" t="e">
        <f t="shared" si="513"/>
        <v>#REF!</v>
      </c>
      <c r="OD489" s="33" t="e">
        <f t="shared" si="514"/>
        <v>#REF!</v>
      </c>
      <c r="OE489" s="33" t="e">
        <f t="shared" si="515"/>
        <v>#REF!</v>
      </c>
      <c r="OF489" s="33" t="e">
        <f t="shared" si="516"/>
        <v>#REF!</v>
      </c>
      <c r="OG489" s="5" t="e">
        <f t="shared" si="517"/>
        <v>#REF!</v>
      </c>
      <c r="OH489" s="5" t="e">
        <f t="shared" si="518"/>
        <v>#REF!</v>
      </c>
      <c r="OI489" s="5" t="e">
        <f t="shared" si="519"/>
        <v>#REF!</v>
      </c>
      <c r="OJ489" s="6" t="e">
        <f t="shared" si="520"/>
        <v>#REF!</v>
      </c>
      <c r="OK489" s="7" t="e">
        <f t="shared" si="521"/>
        <v>#REF!</v>
      </c>
      <c r="OL489" s="5" t="e">
        <f t="shared" si="522"/>
        <v>#REF!</v>
      </c>
      <c r="OM489" s="31" t="e">
        <f t="shared" si="523"/>
        <v>#REF!</v>
      </c>
      <c r="ON489" s="32" t="e">
        <f t="shared" si="524"/>
        <v>#REF!</v>
      </c>
      <c r="OO489" s="32" t="e">
        <f t="shared" si="525"/>
        <v>#REF!</v>
      </c>
      <c r="OP489" s="33" t="e">
        <f t="shared" si="526"/>
        <v>#REF!</v>
      </c>
      <c r="OQ489" s="33" t="e">
        <f t="shared" si="527"/>
        <v>#REF!</v>
      </c>
      <c r="OR489" s="33" t="e">
        <f t="shared" si="528"/>
        <v>#REF!</v>
      </c>
      <c r="OS489" s="33" t="e">
        <f t="shared" si="529"/>
        <v>#REF!</v>
      </c>
      <c r="OT489" t="e">
        <f t="shared" si="530"/>
        <v>#REF!</v>
      </c>
      <c r="OU489" t="e">
        <f t="shared" si="531"/>
        <v>#REF!</v>
      </c>
      <c r="OV489" t="e">
        <f t="shared" si="532"/>
        <v>#REF!</v>
      </c>
      <c r="OW489" t="e">
        <f t="shared" si="533"/>
        <v>#REF!</v>
      </c>
      <c r="OX489" t="e">
        <f t="shared" si="534"/>
        <v>#REF!</v>
      </c>
      <c r="OY489" t="e">
        <f t="shared" si="535"/>
        <v>#REF!</v>
      </c>
    </row>
    <row r="490" spans="1:415" ht="16.5" customHeight="1" x14ac:dyDescent="0.3">
      <c r="A490" s="22"/>
      <c r="KN490" s="5" t="e">
        <f>IF(INDEX(#REF!,MATCH('HT 0-0'!D490,#REF!,0))=INDEX(#REF!,MATCH('HT 0-0'!D490,#REF!,0)),INDEX(#REF!,MATCH('HT 0-0'!D490,#REF!,0)),"ERROR")</f>
        <v>#REF!</v>
      </c>
      <c r="KO490" s="5" t="e">
        <f>IF(INDEX(#REF!,MATCH('HT 0-0'!E490,#REF!,0))=INDEX(#REF!,MATCH('HT 0-0'!E490,#REF!,0)),INDEX(#REF!,MATCH('HT 0-0'!E490,#REF!,0)),"ERROR")</f>
        <v>#REF!</v>
      </c>
      <c r="KP490" s="5" t="e">
        <f t="shared" si="469"/>
        <v>#REF!</v>
      </c>
      <c r="KQ490" t="str">
        <f t="shared" si="470"/>
        <v>_</v>
      </c>
      <c r="KR490" s="5" t="e">
        <f t="shared" si="471"/>
        <v>#DIV/0!</v>
      </c>
      <c r="KS490" s="5" t="e">
        <f t="shared" si="472"/>
        <v>#DIV/0!</v>
      </c>
      <c r="KT490" s="5" t="e">
        <f t="shared" si="473"/>
        <v>#DIV/0!</v>
      </c>
      <c r="KU490" s="5" t="e">
        <f t="shared" si="474"/>
        <v>#DIV/0!</v>
      </c>
      <c r="KV490" s="5" t="e">
        <f t="shared" si="475"/>
        <v>#DIV/0!</v>
      </c>
      <c r="KW490" s="5" t="e">
        <f t="shared" si="476"/>
        <v>#DIV/0!</v>
      </c>
      <c r="KX490" s="5" t="e">
        <f t="shared" si="477"/>
        <v>#DIV/0!</v>
      </c>
      <c r="KY490" s="5" t="e">
        <f t="shared" si="478"/>
        <v>#DIV/0!</v>
      </c>
      <c r="KZ490" s="5" t="e">
        <f t="shared" si="479"/>
        <v>#DIV/0!</v>
      </c>
      <c r="LA490" s="5" t="e">
        <f t="shared" si="480"/>
        <v>#DIV/0!</v>
      </c>
      <c r="LB490" t="e">
        <f>IF(LQ490="0-0",INDEX(Scrape!#REF!,MATCH('HT 0-0'!KP490,Scrape!$B:$B,0)),"")</f>
        <v>#REF!</v>
      </c>
      <c r="LC490" t="e">
        <f>IF(LQ490="0-0",INDEX(Scrape!$A:$A,MATCH('HT 0-0'!KP490,Scrape!$B:$B,0)),"")</f>
        <v>#REF!</v>
      </c>
      <c r="LD490" t="e">
        <f>IF(LQ490="0-0",INDEX(Scrape!$B:$B,MATCH('HT 0-0'!KP490,Scrape!$B:$B,0)),"")</f>
        <v>#REF!</v>
      </c>
      <c r="LE490" t="e">
        <f>IF(LQ490="0-0",INDEX(Scrape!$C:$C,MATCH('HT 0-0'!KP490,Scrape!$B:$B,0)),"")</f>
        <v>#REF!</v>
      </c>
      <c r="LF490" t="e">
        <f>IF(LQ490="0-0",INDEX(Scrape!$D:$D,MATCH('HT 0-0'!KP490,Scrape!$B:$B,0)),"")</f>
        <v>#REF!</v>
      </c>
      <c r="LG490" t="e">
        <f>IF(LQ490="0-0",INDEX(Scrape!$E:$E,MATCH('HT 0-0'!KP490,Scrape!$B:$B,0)),"")</f>
        <v>#REF!</v>
      </c>
      <c r="LH490" t="e">
        <f>IF(LQ490="0-0",INDEX(Scrape!$F:$F,MATCH('HT 0-0'!KP490,Scrape!$B:$B,0)),"")</f>
        <v>#REF!</v>
      </c>
      <c r="LI490" t="e">
        <f>IF(LQ490="0-0",INDEX(Scrape!$G:$G,MATCH('HT 0-0'!KP490,Scrape!$B:$B,0)),"")</f>
        <v>#REF!</v>
      </c>
      <c r="LJ490" t="e">
        <f>IF(LQ490="0-0",INDEX(Scrape!$H:$H,MATCH('HT 0-0'!KP490,Scrape!$B:$B,0)),"")</f>
        <v>#REF!</v>
      </c>
      <c r="LK490" t="e">
        <f>IF(LQ490="0-0",INDEX(Scrape!$I:$I,MATCH('HT 0-0'!KP490,Scrape!$B:$B,0)),"")</f>
        <v>#REF!</v>
      </c>
      <c r="LL490" t="e">
        <f>IF(LQ490="0-0",INDEX(Scrape!$J:$J,MATCH('HT 0-0'!KP490,Scrape!$B:$B,0)),"")</f>
        <v>#REF!</v>
      </c>
      <c r="LM490" t="e">
        <f>IF(LQ490="0-0",INDEX(Scrape!$K:$K,MATCH('HT 0-0'!KP490,Scrape!$B:$B,0)),"")</f>
        <v>#REF!</v>
      </c>
      <c r="LN490" t="e">
        <f>IF(LQ490="0-0",INDEX(Scrape!$L:$L,MATCH('HT 0-0'!KP490,Scrape!$B:$B,0)),"")</f>
        <v>#REF!</v>
      </c>
      <c r="LO490" t="e">
        <f>IF(LQ490="0-0",INDEX(Scrape!$M:$M,MATCH('HT 0-0'!KP490,Scrape!$B:$B,0)),"")</f>
        <v>#REF!</v>
      </c>
      <c r="LP490" t="e">
        <f>IF(LQ490="0-0",INDEX(Scrape!$N:$N,MATCH('HT 0-0'!KP490,Scrape!$B:$B,0)),"")</f>
        <v>#REF!</v>
      </c>
      <c r="LQ490" t="e">
        <f>INDEX(Scrape!$O:$O,MATCH('HT 0-0'!KP490,Scrape!$B:$B,0))</f>
        <v>#REF!</v>
      </c>
      <c r="LR490" t="e">
        <f t="shared" si="481"/>
        <v>#REF!</v>
      </c>
      <c r="LS490" t="e">
        <f t="shared" si="482"/>
        <v>#REF!</v>
      </c>
      <c r="LT490" s="23" t="e">
        <f>IF(INDEX(#REF!,MATCH(KQ490,#REF!,0))=INDEX(#REF!,MATCH(KQ490,#REF!,0)),INDEX(#REF!,MATCH(KQ490,#REF!,0)),"ERROR")</f>
        <v>#REF!</v>
      </c>
      <c r="LU490" s="24" t="e">
        <f t="shared" si="483"/>
        <v>#DIV/0!</v>
      </c>
      <c r="LV490" s="24" t="e">
        <f t="shared" si="484"/>
        <v>#DIV/0!</v>
      </c>
      <c r="LW490" s="24" t="e">
        <f t="shared" si="485"/>
        <v>#DIV/0!</v>
      </c>
      <c r="LX490" s="24" t="e">
        <f t="shared" si="486"/>
        <v>#DIV/0!</v>
      </c>
      <c r="LY490" s="25" t="e">
        <f t="shared" si="487"/>
        <v>#REF!</v>
      </c>
      <c r="LZ490" s="25" t="e">
        <f t="shared" si="488"/>
        <v>#REF!</v>
      </c>
      <c r="MA490" s="26" t="e">
        <f t="shared" si="489"/>
        <v>#REF!</v>
      </c>
      <c r="MB490" s="27" t="e">
        <f t="shared" si="490"/>
        <v>#REF!</v>
      </c>
      <c r="MC490" s="28" t="e">
        <f t="shared" si="491"/>
        <v>#REF!</v>
      </c>
      <c r="MD490" s="24" t="e">
        <f t="shared" si="492"/>
        <v>#REF!</v>
      </c>
      <c r="ME490" s="29" t="e">
        <f t="shared" si="493"/>
        <v>#REF!</v>
      </c>
      <c r="MF490" s="30" t="e">
        <f t="shared" si="494"/>
        <v>#REF!</v>
      </c>
      <c r="MG490" s="24" t="e">
        <f t="shared" si="495"/>
        <v>#REF!</v>
      </c>
      <c r="MH490" s="29" t="e">
        <f t="shared" si="496"/>
        <v>#REF!</v>
      </c>
      <c r="MI490" s="30" t="e">
        <f t="shared" si="497"/>
        <v>#REF!</v>
      </c>
      <c r="MJ490" t="str">
        <f t="shared" si="498"/>
        <v/>
      </c>
      <c r="MK490" t="str">
        <f t="shared" si="499"/>
        <v/>
      </c>
      <c r="ML490" t="str">
        <f t="shared" si="500"/>
        <v/>
      </c>
      <c r="MM490" t="str">
        <f t="shared" si="501"/>
        <v/>
      </c>
      <c r="MN490" t="str">
        <f t="shared" si="502"/>
        <v/>
      </c>
      <c r="MO490" t="str">
        <f t="shared" si="503"/>
        <v/>
      </c>
      <c r="MP490" s="5" t="e">
        <f>COUNTIFS(#REF!,LT490,#REF!,1,#REF!,"&gt;="&amp;MC490,#REF!,"&lt;="&amp;MB490,#REF!,"&lt;="&amp;ME490,#REF!,"&gt;="&amp;MF490,#REF!,"="&amp;KV490,#REF!,"="&amp;KX490)</f>
        <v>#REF!</v>
      </c>
      <c r="MQ490" s="5" t="e">
        <f>COUNTIFS(#REF!,LT490,#REF!,0,#REF!,"&gt;="&amp;MC490,#REF!,"&lt;="&amp;MB490,#REF!,"&lt;="&amp;ME490,#REF!,"&gt;="&amp;MF490,#REF!,"="&amp;KV490,#REF!,"="&amp;KX490)</f>
        <v>#REF!</v>
      </c>
      <c r="MR490" s="5" t="e">
        <f>COUNTIFS(#REF!,LT490,#REF!,1,#REF!,"&gt;="&amp;MC490,#REF!,"&lt;="&amp;MB490,#REF!,"&lt;="&amp;ME490,#REF!,"&gt;="&amp;MF490,#REF!,"="&amp;KW490,#REF!,"="&amp;KY490)</f>
        <v>#REF!</v>
      </c>
      <c r="MS490" s="5" t="e">
        <f>COUNTIFS(#REF!,LT490,#REF!,0,#REF!,"&gt;="&amp;MC490,#REF!,"&lt;="&amp;MB490,#REF!,"&lt;="&amp;ME490,#REF!,"&gt;="&amp;MF490,#REF!,"="&amp;KW490,#REF!,"="&amp;KY490)</f>
        <v>#REF!</v>
      </c>
      <c r="MT490" s="5" t="e">
        <f>COUNTIFS(#REF!,LT490,#REF!,1,#REF!,"&gt;="&amp;MI490,#REF!,"&lt;="&amp;MH490,#REF!,"&lt;="&amp;ME490,#REF!,"&gt;="&amp;MF490)</f>
        <v>#REF!</v>
      </c>
      <c r="MU490" s="5" t="e">
        <f>COUNTIFS(#REF!,LT490,#REF!,0,#REF!,"&gt;="&amp;MI490,#REF!,"&lt;="&amp;MH490,#REF!,"&lt;="&amp;ME490,#REF!,"&gt;="&amp;MF490)</f>
        <v>#REF!</v>
      </c>
      <c r="MV490" s="5" t="e">
        <f>COUNTIFS(#REF!,LT490,#REF!,1,#REF!,"&gt;="&amp;MI490,#REF!,"&lt;="&amp;MH490,#REF!,"="&amp;KZ490,#REF!,"="&amp;LA490,#REF!,"&lt;="&amp;ME490,#REF!,"&gt;="&amp;MF490)</f>
        <v>#REF!</v>
      </c>
      <c r="MW490" s="5" t="e">
        <f>COUNTIFS(#REF!,LT490,#REF!,0,#REF!,"&gt;="&amp;MI490,#REF!,"&lt;="&amp;MH490,#REF!,"="&amp;KZ490,#REF!,"="&amp;LA490,#REF!,"&lt;="&amp;ME490,#REF!,"&gt;="&amp;MF490)</f>
        <v>#REF!</v>
      </c>
      <c r="MX490" s="5" t="e">
        <f>COUNTIFS(#REF!,LT490,#REF!,1,#REF!,"&gt;="&amp;MC490,#REF!,"&lt;="&amp;MB490,#REF!,"&lt;="&amp;ME490,#REF!,"&gt;="&amp;MF490)</f>
        <v>#REF!</v>
      </c>
      <c r="MY490" s="5" t="e">
        <f>COUNTIFS(#REF!,LT490,#REF!,0,#REF!,"&gt;="&amp;MC490,#REF!,"&lt;="&amp;MB490,#REF!,"&lt;="&amp;ME490,#REF!,"&gt;="&amp;MF490)</f>
        <v>#REF!</v>
      </c>
      <c r="MZ490" s="5" t="e">
        <f>COUNTIFS(#REF!,LT490,#REF!,1,#REF!,"&lt;="&amp;ME490,#REF!,"&gt;="&amp;MF490,#REF!,"="&amp;KV490,#REF!,"="&amp;KX490)</f>
        <v>#REF!</v>
      </c>
      <c r="NA490" s="5" t="e">
        <f>COUNTIFS(#REF!,LT490,#REF!,0,#REF!,"&lt;="&amp;ME490,#REF!,"&gt;="&amp;MF490,#REF!,"="&amp;KV490,#REF!,"="&amp;KX490)</f>
        <v>#REF!</v>
      </c>
      <c r="NB490" s="5" t="e">
        <f>COUNTIFS(#REF!,LT490,#REF!,1,#REF!,"&lt;="&amp;ME490,#REF!,"&gt;="&amp;MF490,#REF!,"="&amp;KW490,#REF!,"="&amp;KY490)</f>
        <v>#REF!</v>
      </c>
      <c r="NC490" s="5" t="e">
        <f>COUNTIFS(#REF!,LT490,#REF!,0,#REF!,"&lt;="&amp;ME490,#REF!,"&gt;="&amp;MF490,#REF!,"="&amp;KW490,#REF!,"="&amp;KY490)</f>
        <v>#REF!</v>
      </c>
      <c r="ND490" s="5" t="e">
        <f>COUNTIFS(#REF!,LT490,#REF!,1,#REF!,"&gt;="&amp;MC490,#REF!,"&lt;="&amp;MB490,#REF!,"&lt;="&amp;ME490,#REF!,"&gt;="&amp;MF490,#REF!,"="&amp;KV490,#REF!,"="&amp;KX490)</f>
        <v>#REF!</v>
      </c>
      <c r="NE490" s="5" t="e">
        <f>COUNTIFS(#REF!,LT490,#REF!,0,#REF!,"&gt;="&amp;MC490,#REF!,"&lt;="&amp;MB490,#REF!,"&lt;="&amp;ME490,#REF!,"&gt;="&amp;MF490,#REF!,"="&amp;KV490,#REF!,"="&amp;KX490)</f>
        <v>#REF!</v>
      </c>
      <c r="NF490" s="5" t="e">
        <f>COUNTIFS(#REF!,LT490,#REF!,1,#REF!,"&gt;="&amp;MC490,#REF!,"&lt;="&amp;MB490,#REF!,"&lt;="&amp;ME490,#REF!,"&gt;="&amp;MF490,#REF!,"="&amp;KW490,#REF!,"="&amp;KY490)</f>
        <v>#REF!</v>
      </c>
      <c r="NG490" s="5" t="e">
        <f>COUNTIFS(#REF!,LT490,#REF!,0,#REF!,"&gt;="&amp;MC490,#REF!,"&lt;="&amp;MB490,#REF!,"&lt;="&amp;ME490,#REF!,"&gt;="&amp;MF490,#REF!,"="&amp;KW490,#REF!,"="&amp;KY490)</f>
        <v>#REF!</v>
      </c>
      <c r="NH490" s="5" t="e">
        <f>COUNTIFS(#REF!,LT490,#REF!,1,#REF!,"&gt;="&amp;MC490,#REF!,"&lt;="&amp;MB490,#REF!,"&lt;="&amp;ME490,#REF!,"&gt;="&amp;MF490,#REF!,"="&amp;KZ490,#REF!,"="&amp;LA490)</f>
        <v>#REF!</v>
      </c>
      <c r="NI490" s="5" t="e">
        <f>COUNTIFS(#REF!,LT490,#REF!,0,#REF!,"&gt;="&amp;MC490,#REF!,"&lt;="&amp;MB490,#REF!,"&lt;="&amp;ME490,#REF!,"&gt;="&amp;MF490,#REF!,"="&amp;KZ490,#REF!,"="&amp;LA490)</f>
        <v>#REF!</v>
      </c>
      <c r="NJ490" s="5" t="e">
        <f>COUNTIFS(#REF!,LT490,#REF!,1,#REF!,"&gt;="&amp;MI490,#REF!,"&lt;="&amp;MH490,#REF!,"&lt;="&amp;ME490,#REF!,"&gt;="&amp;MF490)</f>
        <v>#REF!</v>
      </c>
      <c r="NK490" s="5" t="e">
        <f>COUNTIFS(#REF!,LT490,#REF!,0,#REF!,"&gt;="&amp;MI490,#REF!,"&lt;="&amp;MH490,#REF!,"&lt;="&amp;ME490,#REF!,"&gt;="&amp;MF490)</f>
        <v>#REF!</v>
      </c>
      <c r="NL490" s="5" t="e">
        <f>COUNTIFS(#REF!,LT490,#REF!,1,#REF!,"&gt;="&amp;MI490,#REF!,"&lt;="&amp;MH490,#REF!,"="&amp;KZ490,#REF!,"="&amp;LA490,#REF!,"&lt;="&amp;ME490,#REF!,"&gt;="&amp;MF490)</f>
        <v>#REF!</v>
      </c>
      <c r="NM490" s="5" t="e">
        <f>COUNTIFS(#REF!,LT490,#REF!,0,#REF!,"&gt;="&amp;MI490,#REF!,"&lt;="&amp;MH490,#REF!,"="&amp;KZ490,#REF!,"="&amp;LA490,#REF!,"&lt;="&amp;ME490,#REF!,"&gt;="&amp;MF490)</f>
        <v>#REF!</v>
      </c>
      <c r="NN490" s="5" t="e">
        <f>COUNTIFS(#REF!,LT490,#REF!,1,#REF!,"&gt;="&amp;MC490,#REF!,"&lt;="&amp;MB490,#REF!,"&lt;="&amp;ME490,#REF!,"&gt;="&amp;MF490)</f>
        <v>#REF!</v>
      </c>
      <c r="NO490" s="5" t="e">
        <f>COUNTIFS(#REF!,LT490,#REF!,0,#REF!,"&gt;="&amp;MC490,#REF!,"&lt;="&amp;MB490,#REF!,"&lt;="&amp;ME490,#REF!,"&gt;="&amp;MF490)</f>
        <v>#REF!</v>
      </c>
      <c r="NP490" s="5" t="e">
        <f>COUNTIFS(#REF!,LT490,#REF!,1,#REF!,"&lt;="&amp;ME490,#REF!,"&gt;="&amp;MF490,#REF!,"="&amp;KV490,#REF!,"="&amp;KX490)</f>
        <v>#REF!</v>
      </c>
      <c r="NQ490" s="5" t="e">
        <f>COUNTIFS(#REF!,LT490,#REF!,0,#REF!,"&lt;="&amp;ME490,#REF!,"&gt;="&amp;MF490,#REF!,"="&amp;KV490,#REF!,"="&amp;KX490)</f>
        <v>#REF!</v>
      </c>
      <c r="NR490" s="5" t="e">
        <f>COUNTIFS(#REF!,LT490,#REF!,1,#REF!,"&lt;="&amp;ME490,#REF!,"&gt;="&amp;MF490,#REF!,"="&amp;KW490,#REF!,"="&amp;KY490)</f>
        <v>#REF!</v>
      </c>
      <c r="NS490" s="5" t="e">
        <f>COUNTIFS(#REF!,LT490,#REF!,0,#REF!,"&lt;="&amp;ME490,#REF!,"&gt;="&amp;MF490,#REF!,"="&amp;KW490,#REF!,"="&amp;KY490)</f>
        <v>#REF!</v>
      </c>
      <c r="NT490" s="5" t="e">
        <f t="shared" si="504"/>
        <v>#REF!</v>
      </c>
      <c r="NU490" s="5" t="e">
        <f t="shared" si="505"/>
        <v>#REF!</v>
      </c>
      <c r="NV490" s="5" t="e">
        <f t="shared" si="506"/>
        <v>#REF!</v>
      </c>
      <c r="NW490" s="6" t="e">
        <f t="shared" si="507"/>
        <v>#REF!</v>
      </c>
      <c r="NX490" s="7" t="e">
        <f t="shared" si="508"/>
        <v>#REF!</v>
      </c>
      <c r="NY490" s="5" t="e">
        <f t="shared" si="509"/>
        <v>#REF!</v>
      </c>
      <c r="NZ490" s="31" t="e">
        <f t="shared" si="510"/>
        <v>#REF!</v>
      </c>
      <c r="OA490" s="32" t="e">
        <f t="shared" si="511"/>
        <v>#REF!</v>
      </c>
      <c r="OB490" s="32" t="e">
        <f t="shared" si="512"/>
        <v>#REF!</v>
      </c>
      <c r="OC490" s="33" t="e">
        <f t="shared" si="513"/>
        <v>#REF!</v>
      </c>
      <c r="OD490" s="33" t="e">
        <f t="shared" si="514"/>
        <v>#REF!</v>
      </c>
      <c r="OE490" s="33" t="e">
        <f t="shared" si="515"/>
        <v>#REF!</v>
      </c>
      <c r="OF490" s="33" t="e">
        <f t="shared" si="516"/>
        <v>#REF!</v>
      </c>
      <c r="OG490" s="5" t="e">
        <f t="shared" si="517"/>
        <v>#REF!</v>
      </c>
      <c r="OH490" s="5" t="e">
        <f t="shared" si="518"/>
        <v>#REF!</v>
      </c>
      <c r="OI490" s="5" t="e">
        <f t="shared" si="519"/>
        <v>#REF!</v>
      </c>
      <c r="OJ490" s="6" t="e">
        <f t="shared" si="520"/>
        <v>#REF!</v>
      </c>
      <c r="OK490" s="7" t="e">
        <f t="shared" si="521"/>
        <v>#REF!</v>
      </c>
      <c r="OL490" s="5" t="e">
        <f t="shared" si="522"/>
        <v>#REF!</v>
      </c>
      <c r="OM490" s="31" t="e">
        <f t="shared" si="523"/>
        <v>#REF!</v>
      </c>
      <c r="ON490" s="32" t="e">
        <f t="shared" si="524"/>
        <v>#REF!</v>
      </c>
      <c r="OO490" s="32" t="e">
        <f t="shared" si="525"/>
        <v>#REF!</v>
      </c>
      <c r="OP490" s="33" t="e">
        <f t="shared" si="526"/>
        <v>#REF!</v>
      </c>
      <c r="OQ490" s="33" t="e">
        <f t="shared" si="527"/>
        <v>#REF!</v>
      </c>
      <c r="OR490" s="33" t="e">
        <f t="shared" si="528"/>
        <v>#REF!</v>
      </c>
      <c r="OS490" s="33" t="e">
        <f t="shared" si="529"/>
        <v>#REF!</v>
      </c>
      <c r="OT490" t="e">
        <f t="shared" si="530"/>
        <v>#REF!</v>
      </c>
      <c r="OU490" t="e">
        <f t="shared" si="531"/>
        <v>#REF!</v>
      </c>
      <c r="OV490" t="e">
        <f t="shared" si="532"/>
        <v>#REF!</v>
      </c>
      <c r="OW490" t="e">
        <f t="shared" si="533"/>
        <v>#REF!</v>
      </c>
      <c r="OX490" t="e">
        <f t="shared" si="534"/>
        <v>#REF!</v>
      </c>
      <c r="OY490" t="e">
        <f t="shared" si="535"/>
        <v>#REF!</v>
      </c>
    </row>
    <row r="491" spans="1:415" ht="16.5" customHeight="1" x14ac:dyDescent="0.3">
      <c r="A491" s="22"/>
      <c r="KN491" s="5" t="e">
        <f>IF(INDEX(#REF!,MATCH('HT 0-0'!D491,#REF!,0))=INDEX(#REF!,MATCH('HT 0-0'!D491,#REF!,0)),INDEX(#REF!,MATCH('HT 0-0'!D491,#REF!,0)),"ERROR")</f>
        <v>#REF!</v>
      </c>
      <c r="KO491" s="5" t="e">
        <f>IF(INDEX(#REF!,MATCH('HT 0-0'!E491,#REF!,0))=INDEX(#REF!,MATCH('HT 0-0'!E491,#REF!,0)),INDEX(#REF!,MATCH('HT 0-0'!E491,#REF!,0)),"ERROR")</f>
        <v>#REF!</v>
      </c>
      <c r="KP491" s="5" t="e">
        <f t="shared" si="469"/>
        <v>#REF!</v>
      </c>
      <c r="KQ491" t="str">
        <f t="shared" si="470"/>
        <v>_</v>
      </c>
      <c r="KR491" s="5" t="e">
        <f t="shared" si="471"/>
        <v>#DIV/0!</v>
      </c>
      <c r="KS491" s="5" t="e">
        <f t="shared" si="472"/>
        <v>#DIV/0!</v>
      </c>
      <c r="KT491" s="5" t="e">
        <f t="shared" si="473"/>
        <v>#DIV/0!</v>
      </c>
      <c r="KU491" s="5" t="e">
        <f t="shared" si="474"/>
        <v>#DIV/0!</v>
      </c>
      <c r="KV491" s="5" t="e">
        <f t="shared" si="475"/>
        <v>#DIV/0!</v>
      </c>
      <c r="KW491" s="5" t="e">
        <f t="shared" si="476"/>
        <v>#DIV/0!</v>
      </c>
      <c r="KX491" s="5" t="e">
        <f t="shared" si="477"/>
        <v>#DIV/0!</v>
      </c>
      <c r="KY491" s="5" t="e">
        <f t="shared" si="478"/>
        <v>#DIV/0!</v>
      </c>
      <c r="KZ491" s="5" t="e">
        <f t="shared" si="479"/>
        <v>#DIV/0!</v>
      </c>
      <c r="LA491" s="5" t="e">
        <f t="shared" si="480"/>
        <v>#DIV/0!</v>
      </c>
      <c r="LB491" t="e">
        <f>IF(LQ491="0-0",INDEX(Scrape!#REF!,MATCH('HT 0-0'!KP491,Scrape!$B:$B,0)),"")</f>
        <v>#REF!</v>
      </c>
      <c r="LC491" t="e">
        <f>IF(LQ491="0-0",INDEX(Scrape!$A:$A,MATCH('HT 0-0'!KP491,Scrape!$B:$B,0)),"")</f>
        <v>#REF!</v>
      </c>
      <c r="LD491" t="e">
        <f>IF(LQ491="0-0",INDEX(Scrape!$B:$B,MATCH('HT 0-0'!KP491,Scrape!$B:$B,0)),"")</f>
        <v>#REF!</v>
      </c>
      <c r="LE491" t="e">
        <f>IF(LQ491="0-0",INDEX(Scrape!$C:$C,MATCH('HT 0-0'!KP491,Scrape!$B:$B,0)),"")</f>
        <v>#REF!</v>
      </c>
      <c r="LF491" t="e">
        <f>IF(LQ491="0-0",INDEX(Scrape!$D:$D,MATCH('HT 0-0'!KP491,Scrape!$B:$B,0)),"")</f>
        <v>#REF!</v>
      </c>
      <c r="LG491" t="e">
        <f>IF(LQ491="0-0",INDEX(Scrape!$E:$E,MATCH('HT 0-0'!KP491,Scrape!$B:$B,0)),"")</f>
        <v>#REF!</v>
      </c>
      <c r="LH491" t="e">
        <f>IF(LQ491="0-0",INDEX(Scrape!$F:$F,MATCH('HT 0-0'!KP491,Scrape!$B:$B,0)),"")</f>
        <v>#REF!</v>
      </c>
      <c r="LI491" t="e">
        <f>IF(LQ491="0-0",INDEX(Scrape!$G:$G,MATCH('HT 0-0'!KP491,Scrape!$B:$B,0)),"")</f>
        <v>#REF!</v>
      </c>
      <c r="LJ491" t="e">
        <f>IF(LQ491="0-0",INDEX(Scrape!$H:$H,MATCH('HT 0-0'!KP491,Scrape!$B:$B,0)),"")</f>
        <v>#REF!</v>
      </c>
      <c r="LK491" t="e">
        <f>IF(LQ491="0-0",INDEX(Scrape!$I:$I,MATCH('HT 0-0'!KP491,Scrape!$B:$B,0)),"")</f>
        <v>#REF!</v>
      </c>
      <c r="LL491" t="e">
        <f>IF(LQ491="0-0",INDEX(Scrape!$J:$J,MATCH('HT 0-0'!KP491,Scrape!$B:$B,0)),"")</f>
        <v>#REF!</v>
      </c>
      <c r="LM491" t="e">
        <f>IF(LQ491="0-0",INDEX(Scrape!$K:$K,MATCH('HT 0-0'!KP491,Scrape!$B:$B,0)),"")</f>
        <v>#REF!</v>
      </c>
      <c r="LN491" t="e">
        <f>IF(LQ491="0-0",INDEX(Scrape!$L:$L,MATCH('HT 0-0'!KP491,Scrape!$B:$B,0)),"")</f>
        <v>#REF!</v>
      </c>
      <c r="LO491" t="e">
        <f>IF(LQ491="0-0",INDEX(Scrape!$M:$M,MATCH('HT 0-0'!KP491,Scrape!$B:$B,0)),"")</f>
        <v>#REF!</v>
      </c>
      <c r="LP491" t="e">
        <f>IF(LQ491="0-0",INDEX(Scrape!$N:$N,MATCH('HT 0-0'!KP491,Scrape!$B:$B,0)),"")</f>
        <v>#REF!</v>
      </c>
      <c r="LQ491" t="e">
        <f>INDEX(Scrape!$O:$O,MATCH('HT 0-0'!KP491,Scrape!$B:$B,0))</f>
        <v>#REF!</v>
      </c>
      <c r="LR491" t="e">
        <f t="shared" si="481"/>
        <v>#REF!</v>
      </c>
      <c r="LS491" t="e">
        <f t="shared" si="482"/>
        <v>#REF!</v>
      </c>
      <c r="LT491" s="23" t="e">
        <f>IF(INDEX(#REF!,MATCH(KQ491,#REF!,0))=INDEX(#REF!,MATCH(KQ491,#REF!,0)),INDEX(#REF!,MATCH(KQ491,#REF!,0)),"ERROR")</f>
        <v>#REF!</v>
      </c>
      <c r="LU491" s="24" t="e">
        <f t="shared" si="483"/>
        <v>#DIV/0!</v>
      </c>
      <c r="LV491" s="24" t="e">
        <f t="shared" si="484"/>
        <v>#DIV/0!</v>
      </c>
      <c r="LW491" s="24" t="e">
        <f t="shared" si="485"/>
        <v>#DIV/0!</v>
      </c>
      <c r="LX491" s="24" t="e">
        <f t="shared" si="486"/>
        <v>#DIV/0!</v>
      </c>
      <c r="LY491" s="25" t="e">
        <f t="shared" si="487"/>
        <v>#REF!</v>
      </c>
      <c r="LZ491" s="25" t="e">
        <f t="shared" si="488"/>
        <v>#REF!</v>
      </c>
      <c r="MA491" s="26" t="e">
        <f t="shared" si="489"/>
        <v>#REF!</v>
      </c>
      <c r="MB491" s="27" t="e">
        <f t="shared" si="490"/>
        <v>#REF!</v>
      </c>
      <c r="MC491" s="28" t="e">
        <f t="shared" si="491"/>
        <v>#REF!</v>
      </c>
      <c r="MD491" s="24" t="e">
        <f t="shared" si="492"/>
        <v>#REF!</v>
      </c>
      <c r="ME491" s="29" t="e">
        <f t="shared" si="493"/>
        <v>#REF!</v>
      </c>
      <c r="MF491" s="30" t="e">
        <f t="shared" si="494"/>
        <v>#REF!</v>
      </c>
      <c r="MG491" s="24" t="e">
        <f t="shared" si="495"/>
        <v>#REF!</v>
      </c>
      <c r="MH491" s="29" t="e">
        <f t="shared" si="496"/>
        <v>#REF!</v>
      </c>
      <c r="MI491" s="30" t="e">
        <f t="shared" si="497"/>
        <v>#REF!</v>
      </c>
      <c r="MJ491" t="str">
        <f t="shared" si="498"/>
        <v/>
      </c>
      <c r="MK491" t="str">
        <f t="shared" si="499"/>
        <v/>
      </c>
      <c r="ML491" t="str">
        <f t="shared" si="500"/>
        <v/>
      </c>
      <c r="MM491" t="str">
        <f t="shared" si="501"/>
        <v/>
      </c>
      <c r="MN491" t="str">
        <f t="shared" si="502"/>
        <v/>
      </c>
      <c r="MO491" t="str">
        <f t="shared" si="503"/>
        <v/>
      </c>
      <c r="MP491" s="5" t="e">
        <f>COUNTIFS(#REF!,LT491,#REF!,1,#REF!,"&gt;="&amp;MC491,#REF!,"&lt;="&amp;MB491,#REF!,"&lt;="&amp;ME491,#REF!,"&gt;="&amp;MF491,#REF!,"="&amp;KV491,#REF!,"="&amp;KX491)</f>
        <v>#REF!</v>
      </c>
      <c r="MQ491" s="5" t="e">
        <f>COUNTIFS(#REF!,LT491,#REF!,0,#REF!,"&gt;="&amp;MC491,#REF!,"&lt;="&amp;MB491,#REF!,"&lt;="&amp;ME491,#REF!,"&gt;="&amp;MF491,#REF!,"="&amp;KV491,#REF!,"="&amp;KX491)</f>
        <v>#REF!</v>
      </c>
      <c r="MR491" s="5" t="e">
        <f>COUNTIFS(#REF!,LT491,#REF!,1,#REF!,"&gt;="&amp;MC491,#REF!,"&lt;="&amp;MB491,#REF!,"&lt;="&amp;ME491,#REF!,"&gt;="&amp;MF491,#REF!,"="&amp;KW491,#REF!,"="&amp;KY491)</f>
        <v>#REF!</v>
      </c>
      <c r="MS491" s="5" t="e">
        <f>COUNTIFS(#REF!,LT491,#REF!,0,#REF!,"&gt;="&amp;MC491,#REF!,"&lt;="&amp;MB491,#REF!,"&lt;="&amp;ME491,#REF!,"&gt;="&amp;MF491,#REF!,"="&amp;KW491,#REF!,"="&amp;KY491)</f>
        <v>#REF!</v>
      </c>
      <c r="MT491" s="5" t="e">
        <f>COUNTIFS(#REF!,LT491,#REF!,1,#REF!,"&gt;="&amp;MI491,#REF!,"&lt;="&amp;MH491,#REF!,"&lt;="&amp;ME491,#REF!,"&gt;="&amp;MF491)</f>
        <v>#REF!</v>
      </c>
      <c r="MU491" s="5" t="e">
        <f>COUNTIFS(#REF!,LT491,#REF!,0,#REF!,"&gt;="&amp;MI491,#REF!,"&lt;="&amp;MH491,#REF!,"&lt;="&amp;ME491,#REF!,"&gt;="&amp;MF491)</f>
        <v>#REF!</v>
      </c>
      <c r="MV491" s="5" t="e">
        <f>COUNTIFS(#REF!,LT491,#REF!,1,#REF!,"&gt;="&amp;MI491,#REF!,"&lt;="&amp;MH491,#REF!,"="&amp;KZ491,#REF!,"="&amp;LA491,#REF!,"&lt;="&amp;ME491,#REF!,"&gt;="&amp;MF491)</f>
        <v>#REF!</v>
      </c>
      <c r="MW491" s="5" t="e">
        <f>COUNTIFS(#REF!,LT491,#REF!,0,#REF!,"&gt;="&amp;MI491,#REF!,"&lt;="&amp;MH491,#REF!,"="&amp;KZ491,#REF!,"="&amp;LA491,#REF!,"&lt;="&amp;ME491,#REF!,"&gt;="&amp;MF491)</f>
        <v>#REF!</v>
      </c>
      <c r="MX491" s="5" t="e">
        <f>COUNTIFS(#REF!,LT491,#REF!,1,#REF!,"&gt;="&amp;MC491,#REF!,"&lt;="&amp;MB491,#REF!,"&lt;="&amp;ME491,#REF!,"&gt;="&amp;MF491)</f>
        <v>#REF!</v>
      </c>
      <c r="MY491" s="5" t="e">
        <f>COUNTIFS(#REF!,LT491,#REF!,0,#REF!,"&gt;="&amp;MC491,#REF!,"&lt;="&amp;MB491,#REF!,"&lt;="&amp;ME491,#REF!,"&gt;="&amp;MF491)</f>
        <v>#REF!</v>
      </c>
      <c r="MZ491" s="5" t="e">
        <f>COUNTIFS(#REF!,LT491,#REF!,1,#REF!,"&lt;="&amp;ME491,#REF!,"&gt;="&amp;MF491,#REF!,"="&amp;KV491,#REF!,"="&amp;KX491)</f>
        <v>#REF!</v>
      </c>
      <c r="NA491" s="5" t="e">
        <f>COUNTIFS(#REF!,LT491,#REF!,0,#REF!,"&lt;="&amp;ME491,#REF!,"&gt;="&amp;MF491,#REF!,"="&amp;KV491,#REF!,"="&amp;KX491)</f>
        <v>#REF!</v>
      </c>
      <c r="NB491" s="5" t="e">
        <f>COUNTIFS(#REF!,LT491,#REF!,1,#REF!,"&lt;="&amp;ME491,#REF!,"&gt;="&amp;MF491,#REF!,"="&amp;KW491,#REF!,"="&amp;KY491)</f>
        <v>#REF!</v>
      </c>
      <c r="NC491" s="5" t="e">
        <f>COUNTIFS(#REF!,LT491,#REF!,0,#REF!,"&lt;="&amp;ME491,#REF!,"&gt;="&amp;MF491,#REF!,"="&amp;KW491,#REF!,"="&amp;KY491)</f>
        <v>#REF!</v>
      </c>
      <c r="ND491" s="5" t="e">
        <f>COUNTIFS(#REF!,LT491,#REF!,1,#REF!,"&gt;="&amp;MC491,#REF!,"&lt;="&amp;MB491,#REF!,"&lt;="&amp;ME491,#REF!,"&gt;="&amp;MF491,#REF!,"="&amp;KV491,#REF!,"="&amp;KX491)</f>
        <v>#REF!</v>
      </c>
      <c r="NE491" s="5" t="e">
        <f>COUNTIFS(#REF!,LT491,#REF!,0,#REF!,"&gt;="&amp;MC491,#REF!,"&lt;="&amp;MB491,#REF!,"&lt;="&amp;ME491,#REF!,"&gt;="&amp;MF491,#REF!,"="&amp;KV491,#REF!,"="&amp;KX491)</f>
        <v>#REF!</v>
      </c>
      <c r="NF491" s="5" t="e">
        <f>COUNTIFS(#REF!,LT491,#REF!,1,#REF!,"&gt;="&amp;MC491,#REF!,"&lt;="&amp;MB491,#REF!,"&lt;="&amp;ME491,#REF!,"&gt;="&amp;MF491,#REF!,"="&amp;KW491,#REF!,"="&amp;KY491)</f>
        <v>#REF!</v>
      </c>
      <c r="NG491" s="5" t="e">
        <f>COUNTIFS(#REF!,LT491,#REF!,0,#REF!,"&gt;="&amp;MC491,#REF!,"&lt;="&amp;MB491,#REF!,"&lt;="&amp;ME491,#REF!,"&gt;="&amp;MF491,#REF!,"="&amp;KW491,#REF!,"="&amp;KY491)</f>
        <v>#REF!</v>
      </c>
      <c r="NH491" s="5" t="e">
        <f>COUNTIFS(#REF!,LT491,#REF!,1,#REF!,"&gt;="&amp;MC491,#REF!,"&lt;="&amp;MB491,#REF!,"&lt;="&amp;ME491,#REF!,"&gt;="&amp;MF491,#REF!,"="&amp;KZ491,#REF!,"="&amp;LA491)</f>
        <v>#REF!</v>
      </c>
      <c r="NI491" s="5" t="e">
        <f>COUNTIFS(#REF!,LT491,#REF!,0,#REF!,"&gt;="&amp;MC491,#REF!,"&lt;="&amp;MB491,#REF!,"&lt;="&amp;ME491,#REF!,"&gt;="&amp;MF491,#REF!,"="&amp;KZ491,#REF!,"="&amp;LA491)</f>
        <v>#REF!</v>
      </c>
      <c r="NJ491" s="5" t="e">
        <f>COUNTIFS(#REF!,LT491,#REF!,1,#REF!,"&gt;="&amp;MI491,#REF!,"&lt;="&amp;MH491,#REF!,"&lt;="&amp;ME491,#REF!,"&gt;="&amp;MF491)</f>
        <v>#REF!</v>
      </c>
      <c r="NK491" s="5" t="e">
        <f>COUNTIFS(#REF!,LT491,#REF!,0,#REF!,"&gt;="&amp;MI491,#REF!,"&lt;="&amp;MH491,#REF!,"&lt;="&amp;ME491,#REF!,"&gt;="&amp;MF491)</f>
        <v>#REF!</v>
      </c>
      <c r="NL491" s="5" t="e">
        <f>COUNTIFS(#REF!,LT491,#REF!,1,#REF!,"&gt;="&amp;MI491,#REF!,"&lt;="&amp;MH491,#REF!,"="&amp;KZ491,#REF!,"="&amp;LA491,#REF!,"&lt;="&amp;ME491,#REF!,"&gt;="&amp;MF491)</f>
        <v>#REF!</v>
      </c>
      <c r="NM491" s="5" t="e">
        <f>COUNTIFS(#REF!,LT491,#REF!,0,#REF!,"&gt;="&amp;MI491,#REF!,"&lt;="&amp;MH491,#REF!,"="&amp;KZ491,#REF!,"="&amp;LA491,#REF!,"&lt;="&amp;ME491,#REF!,"&gt;="&amp;MF491)</f>
        <v>#REF!</v>
      </c>
      <c r="NN491" s="5" t="e">
        <f>COUNTIFS(#REF!,LT491,#REF!,1,#REF!,"&gt;="&amp;MC491,#REF!,"&lt;="&amp;MB491,#REF!,"&lt;="&amp;ME491,#REF!,"&gt;="&amp;MF491)</f>
        <v>#REF!</v>
      </c>
      <c r="NO491" s="5" t="e">
        <f>COUNTIFS(#REF!,LT491,#REF!,0,#REF!,"&gt;="&amp;MC491,#REF!,"&lt;="&amp;MB491,#REF!,"&lt;="&amp;ME491,#REF!,"&gt;="&amp;MF491)</f>
        <v>#REF!</v>
      </c>
      <c r="NP491" s="5" t="e">
        <f>COUNTIFS(#REF!,LT491,#REF!,1,#REF!,"&lt;="&amp;ME491,#REF!,"&gt;="&amp;MF491,#REF!,"="&amp;KV491,#REF!,"="&amp;KX491)</f>
        <v>#REF!</v>
      </c>
      <c r="NQ491" s="5" t="e">
        <f>COUNTIFS(#REF!,LT491,#REF!,0,#REF!,"&lt;="&amp;ME491,#REF!,"&gt;="&amp;MF491,#REF!,"="&amp;KV491,#REF!,"="&amp;KX491)</f>
        <v>#REF!</v>
      </c>
      <c r="NR491" s="5" t="e">
        <f>COUNTIFS(#REF!,LT491,#REF!,1,#REF!,"&lt;="&amp;ME491,#REF!,"&gt;="&amp;MF491,#REF!,"="&amp;KW491,#REF!,"="&amp;KY491)</f>
        <v>#REF!</v>
      </c>
      <c r="NS491" s="5" t="e">
        <f>COUNTIFS(#REF!,LT491,#REF!,0,#REF!,"&lt;="&amp;ME491,#REF!,"&gt;="&amp;MF491,#REF!,"="&amp;KW491,#REF!,"="&amp;KY491)</f>
        <v>#REF!</v>
      </c>
      <c r="NT491" s="5" t="e">
        <f t="shared" si="504"/>
        <v>#REF!</v>
      </c>
      <c r="NU491" s="5" t="e">
        <f t="shared" si="505"/>
        <v>#REF!</v>
      </c>
      <c r="NV491" s="5" t="e">
        <f t="shared" si="506"/>
        <v>#REF!</v>
      </c>
      <c r="NW491" s="6" t="e">
        <f t="shared" si="507"/>
        <v>#REF!</v>
      </c>
      <c r="NX491" s="7" t="e">
        <f t="shared" si="508"/>
        <v>#REF!</v>
      </c>
      <c r="NY491" s="5" t="e">
        <f t="shared" si="509"/>
        <v>#REF!</v>
      </c>
      <c r="NZ491" s="31" t="e">
        <f t="shared" si="510"/>
        <v>#REF!</v>
      </c>
      <c r="OA491" s="32" t="e">
        <f t="shared" si="511"/>
        <v>#REF!</v>
      </c>
      <c r="OB491" s="32" t="e">
        <f t="shared" si="512"/>
        <v>#REF!</v>
      </c>
      <c r="OC491" s="33" t="e">
        <f t="shared" si="513"/>
        <v>#REF!</v>
      </c>
      <c r="OD491" s="33" t="e">
        <f t="shared" si="514"/>
        <v>#REF!</v>
      </c>
      <c r="OE491" s="33" t="e">
        <f t="shared" si="515"/>
        <v>#REF!</v>
      </c>
      <c r="OF491" s="33" t="e">
        <f t="shared" si="516"/>
        <v>#REF!</v>
      </c>
      <c r="OG491" s="5" t="e">
        <f t="shared" si="517"/>
        <v>#REF!</v>
      </c>
      <c r="OH491" s="5" t="e">
        <f t="shared" si="518"/>
        <v>#REF!</v>
      </c>
      <c r="OI491" s="5" t="e">
        <f t="shared" si="519"/>
        <v>#REF!</v>
      </c>
      <c r="OJ491" s="6" t="e">
        <f t="shared" si="520"/>
        <v>#REF!</v>
      </c>
      <c r="OK491" s="7" t="e">
        <f t="shared" si="521"/>
        <v>#REF!</v>
      </c>
      <c r="OL491" s="5" t="e">
        <f t="shared" si="522"/>
        <v>#REF!</v>
      </c>
      <c r="OM491" s="31" t="e">
        <f t="shared" si="523"/>
        <v>#REF!</v>
      </c>
      <c r="ON491" s="32" t="e">
        <f t="shared" si="524"/>
        <v>#REF!</v>
      </c>
      <c r="OO491" s="32" t="e">
        <f t="shared" si="525"/>
        <v>#REF!</v>
      </c>
      <c r="OP491" s="33" t="e">
        <f t="shared" si="526"/>
        <v>#REF!</v>
      </c>
      <c r="OQ491" s="33" t="e">
        <f t="shared" si="527"/>
        <v>#REF!</v>
      </c>
      <c r="OR491" s="33" t="e">
        <f t="shared" si="528"/>
        <v>#REF!</v>
      </c>
      <c r="OS491" s="33" t="e">
        <f t="shared" si="529"/>
        <v>#REF!</v>
      </c>
      <c r="OT491" t="e">
        <f t="shared" si="530"/>
        <v>#REF!</v>
      </c>
      <c r="OU491" t="e">
        <f t="shared" si="531"/>
        <v>#REF!</v>
      </c>
      <c r="OV491" t="e">
        <f t="shared" si="532"/>
        <v>#REF!</v>
      </c>
      <c r="OW491" t="e">
        <f t="shared" si="533"/>
        <v>#REF!</v>
      </c>
      <c r="OX491" t="e">
        <f t="shared" si="534"/>
        <v>#REF!</v>
      </c>
      <c r="OY491" t="e">
        <f t="shared" si="535"/>
        <v>#REF!</v>
      </c>
    </row>
    <row r="492" spans="1:415" ht="16.5" customHeight="1" x14ac:dyDescent="0.3">
      <c r="A492" s="22"/>
      <c r="KN492" s="5" t="e">
        <f>IF(INDEX(#REF!,MATCH('HT 0-0'!D492,#REF!,0))=INDEX(#REF!,MATCH('HT 0-0'!D492,#REF!,0)),INDEX(#REF!,MATCH('HT 0-0'!D492,#REF!,0)),"ERROR")</f>
        <v>#REF!</v>
      </c>
      <c r="KO492" s="5" t="e">
        <f>IF(INDEX(#REF!,MATCH('HT 0-0'!E492,#REF!,0))=INDEX(#REF!,MATCH('HT 0-0'!E492,#REF!,0)),INDEX(#REF!,MATCH('HT 0-0'!E492,#REF!,0)),"ERROR")</f>
        <v>#REF!</v>
      </c>
      <c r="KP492" s="5" t="e">
        <f t="shared" si="469"/>
        <v>#REF!</v>
      </c>
      <c r="KQ492" t="str">
        <f t="shared" si="470"/>
        <v>_</v>
      </c>
      <c r="KR492" s="5" t="e">
        <f t="shared" si="471"/>
        <v>#DIV/0!</v>
      </c>
      <c r="KS492" s="5" t="e">
        <f t="shared" si="472"/>
        <v>#DIV/0!</v>
      </c>
      <c r="KT492" s="5" t="e">
        <f t="shared" si="473"/>
        <v>#DIV/0!</v>
      </c>
      <c r="KU492" s="5" t="e">
        <f t="shared" si="474"/>
        <v>#DIV/0!</v>
      </c>
      <c r="KV492" s="5" t="e">
        <f t="shared" si="475"/>
        <v>#DIV/0!</v>
      </c>
      <c r="KW492" s="5" t="e">
        <f t="shared" si="476"/>
        <v>#DIV/0!</v>
      </c>
      <c r="KX492" s="5" t="e">
        <f t="shared" si="477"/>
        <v>#DIV/0!</v>
      </c>
      <c r="KY492" s="5" t="e">
        <f t="shared" si="478"/>
        <v>#DIV/0!</v>
      </c>
      <c r="KZ492" s="5" t="e">
        <f t="shared" si="479"/>
        <v>#DIV/0!</v>
      </c>
      <c r="LA492" s="5" t="e">
        <f t="shared" si="480"/>
        <v>#DIV/0!</v>
      </c>
      <c r="LB492" t="e">
        <f>IF(LQ492="0-0",INDEX(Scrape!#REF!,MATCH('HT 0-0'!KP492,Scrape!$B:$B,0)),"")</f>
        <v>#REF!</v>
      </c>
      <c r="LC492" t="e">
        <f>IF(LQ492="0-0",INDEX(Scrape!$A:$A,MATCH('HT 0-0'!KP492,Scrape!$B:$B,0)),"")</f>
        <v>#REF!</v>
      </c>
      <c r="LD492" t="e">
        <f>IF(LQ492="0-0",INDEX(Scrape!$B:$B,MATCH('HT 0-0'!KP492,Scrape!$B:$B,0)),"")</f>
        <v>#REF!</v>
      </c>
      <c r="LE492" t="e">
        <f>IF(LQ492="0-0",INDEX(Scrape!$C:$C,MATCH('HT 0-0'!KP492,Scrape!$B:$B,0)),"")</f>
        <v>#REF!</v>
      </c>
      <c r="LF492" t="e">
        <f>IF(LQ492="0-0",INDEX(Scrape!$D:$D,MATCH('HT 0-0'!KP492,Scrape!$B:$B,0)),"")</f>
        <v>#REF!</v>
      </c>
      <c r="LG492" t="e">
        <f>IF(LQ492="0-0",INDEX(Scrape!$E:$E,MATCH('HT 0-0'!KP492,Scrape!$B:$B,0)),"")</f>
        <v>#REF!</v>
      </c>
      <c r="LH492" t="e">
        <f>IF(LQ492="0-0",INDEX(Scrape!$F:$F,MATCH('HT 0-0'!KP492,Scrape!$B:$B,0)),"")</f>
        <v>#REF!</v>
      </c>
      <c r="LI492" t="e">
        <f>IF(LQ492="0-0",INDEX(Scrape!$G:$G,MATCH('HT 0-0'!KP492,Scrape!$B:$B,0)),"")</f>
        <v>#REF!</v>
      </c>
      <c r="LJ492" t="e">
        <f>IF(LQ492="0-0",INDEX(Scrape!$H:$H,MATCH('HT 0-0'!KP492,Scrape!$B:$B,0)),"")</f>
        <v>#REF!</v>
      </c>
      <c r="LK492" t="e">
        <f>IF(LQ492="0-0",INDEX(Scrape!$I:$I,MATCH('HT 0-0'!KP492,Scrape!$B:$B,0)),"")</f>
        <v>#REF!</v>
      </c>
      <c r="LL492" t="e">
        <f>IF(LQ492="0-0",INDEX(Scrape!$J:$J,MATCH('HT 0-0'!KP492,Scrape!$B:$B,0)),"")</f>
        <v>#REF!</v>
      </c>
      <c r="LM492" t="e">
        <f>IF(LQ492="0-0",INDEX(Scrape!$K:$K,MATCH('HT 0-0'!KP492,Scrape!$B:$B,0)),"")</f>
        <v>#REF!</v>
      </c>
      <c r="LN492" t="e">
        <f>IF(LQ492="0-0",INDEX(Scrape!$L:$L,MATCH('HT 0-0'!KP492,Scrape!$B:$B,0)),"")</f>
        <v>#REF!</v>
      </c>
      <c r="LO492" t="e">
        <f>IF(LQ492="0-0",INDEX(Scrape!$M:$M,MATCH('HT 0-0'!KP492,Scrape!$B:$B,0)),"")</f>
        <v>#REF!</v>
      </c>
      <c r="LP492" t="e">
        <f>IF(LQ492="0-0",INDEX(Scrape!$N:$N,MATCH('HT 0-0'!KP492,Scrape!$B:$B,0)),"")</f>
        <v>#REF!</v>
      </c>
      <c r="LQ492" t="e">
        <f>INDEX(Scrape!$O:$O,MATCH('HT 0-0'!KP492,Scrape!$B:$B,0))</f>
        <v>#REF!</v>
      </c>
      <c r="LR492" t="e">
        <f t="shared" si="481"/>
        <v>#REF!</v>
      </c>
      <c r="LS492" t="e">
        <f t="shared" si="482"/>
        <v>#REF!</v>
      </c>
      <c r="LT492" s="23" t="e">
        <f>IF(INDEX(#REF!,MATCH(KQ492,#REF!,0))=INDEX(#REF!,MATCH(KQ492,#REF!,0)),INDEX(#REF!,MATCH(KQ492,#REF!,0)),"ERROR")</f>
        <v>#REF!</v>
      </c>
      <c r="LU492" s="24" t="e">
        <f t="shared" si="483"/>
        <v>#DIV/0!</v>
      </c>
      <c r="LV492" s="24" t="e">
        <f t="shared" si="484"/>
        <v>#DIV/0!</v>
      </c>
      <c r="LW492" s="24" t="e">
        <f t="shared" si="485"/>
        <v>#DIV/0!</v>
      </c>
      <c r="LX492" s="24" t="e">
        <f t="shared" si="486"/>
        <v>#DIV/0!</v>
      </c>
      <c r="LY492" s="25" t="e">
        <f t="shared" si="487"/>
        <v>#REF!</v>
      </c>
      <c r="LZ492" s="25" t="e">
        <f t="shared" si="488"/>
        <v>#REF!</v>
      </c>
      <c r="MA492" s="26" t="e">
        <f t="shared" si="489"/>
        <v>#REF!</v>
      </c>
      <c r="MB492" s="27" t="e">
        <f t="shared" si="490"/>
        <v>#REF!</v>
      </c>
      <c r="MC492" s="28" t="e">
        <f t="shared" si="491"/>
        <v>#REF!</v>
      </c>
      <c r="MD492" s="24" t="e">
        <f t="shared" si="492"/>
        <v>#REF!</v>
      </c>
      <c r="ME492" s="29" t="e">
        <f t="shared" si="493"/>
        <v>#REF!</v>
      </c>
      <c r="MF492" s="30" t="e">
        <f t="shared" si="494"/>
        <v>#REF!</v>
      </c>
      <c r="MG492" s="24" t="e">
        <f t="shared" si="495"/>
        <v>#REF!</v>
      </c>
      <c r="MH492" s="29" t="e">
        <f t="shared" si="496"/>
        <v>#REF!</v>
      </c>
      <c r="MI492" s="30" t="e">
        <f t="shared" si="497"/>
        <v>#REF!</v>
      </c>
      <c r="MJ492" t="str">
        <f t="shared" si="498"/>
        <v/>
      </c>
      <c r="MK492" t="str">
        <f t="shared" si="499"/>
        <v/>
      </c>
      <c r="ML492" t="str">
        <f t="shared" si="500"/>
        <v/>
      </c>
      <c r="MM492" t="str">
        <f t="shared" si="501"/>
        <v/>
      </c>
      <c r="MN492" t="str">
        <f t="shared" si="502"/>
        <v/>
      </c>
      <c r="MO492" t="str">
        <f t="shared" si="503"/>
        <v/>
      </c>
      <c r="MP492" s="5" t="e">
        <f>COUNTIFS(#REF!,LT492,#REF!,1,#REF!,"&gt;="&amp;MC492,#REF!,"&lt;="&amp;MB492,#REF!,"&lt;="&amp;ME492,#REF!,"&gt;="&amp;MF492,#REF!,"="&amp;KV492,#REF!,"="&amp;KX492)</f>
        <v>#REF!</v>
      </c>
      <c r="MQ492" s="5" t="e">
        <f>COUNTIFS(#REF!,LT492,#REF!,0,#REF!,"&gt;="&amp;MC492,#REF!,"&lt;="&amp;MB492,#REF!,"&lt;="&amp;ME492,#REF!,"&gt;="&amp;MF492,#REF!,"="&amp;KV492,#REF!,"="&amp;KX492)</f>
        <v>#REF!</v>
      </c>
      <c r="MR492" s="5" t="e">
        <f>COUNTIFS(#REF!,LT492,#REF!,1,#REF!,"&gt;="&amp;MC492,#REF!,"&lt;="&amp;MB492,#REF!,"&lt;="&amp;ME492,#REF!,"&gt;="&amp;MF492,#REF!,"="&amp;KW492,#REF!,"="&amp;KY492)</f>
        <v>#REF!</v>
      </c>
      <c r="MS492" s="5" t="e">
        <f>COUNTIFS(#REF!,LT492,#REF!,0,#REF!,"&gt;="&amp;MC492,#REF!,"&lt;="&amp;MB492,#REF!,"&lt;="&amp;ME492,#REF!,"&gt;="&amp;MF492,#REF!,"="&amp;KW492,#REF!,"="&amp;KY492)</f>
        <v>#REF!</v>
      </c>
      <c r="MT492" s="5" t="e">
        <f>COUNTIFS(#REF!,LT492,#REF!,1,#REF!,"&gt;="&amp;MI492,#REF!,"&lt;="&amp;MH492,#REF!,"&lt;="&amp;ME492,#REF!,"&gt;="&amp;MF492)</f>
        <v>#REF!</v>
      </c>
      <c r="MU492" s="5" t="e">
        <f>COUNTIFS(#REF!,LT492,#REF!,0,#REF!,"&gt;="&amp;MI492,#REF!,"&lt;="&amp;MH492,#REF!,"&lt;="&amp;ME492,#REF!,"&gt;="&amp;MF492)</f>
        <v>#REF!</v>
      </c>
      <c r="MV492" s="5" t="e">
        <f>COUNTIFS(#REF!,LT492,#REF!,1,#REF!,"&gt;="&amp;MI492,#REF!,"&lt;="&amp;MH492,#REF!,"="&amp;KZ492,#REF!,"="&amp;LA492,#REF!,"&lt;="&amp;ME492,#REF!,"&gt;="&amp;MF492)</f>
        <v>#REF!</v>
      </c>
      <c r="MW492" s="5" t="e">
        <f>COUNTIFS(#REF!,LT492,#REF!,0,#REF!,"&gt;="&amp;MI492,#REF!,"&lt;="&amp;MH492,#REF!,"="&amp;KZ492,#REF!,"="&amp;LA492,#REF!,"&lt;="&amp;ME492,#REF!,"&gt;="&amp;MF492)</f>
        <v>#REF!</v>
      </c>
      <c r="MX492" s="5" t="e">
        <f>COUNTIFS(#REF!,LT492,#REF!,1,#REF!,"&gt;="&amp;MC492,#REF!,"&lt;="&amp;MB492,#REF!,"&lt;="&amp;ME492,#REF!,"&gt;="&amp;MF492)</f>
        <v>#REF!</v>
      </c>
      <c r="MY492" s="5" t="e">
        <f>COUNTIFS(#REF!,LT492,#REF!,0,#REF!,"&gt;="&amp;MC492,#REF!,"&lt;="&amp;MB492,#REF!,"&lt;="&amp;ME492,#REF!,"&gt;="&amp;MF492)</f>
        <v>#REF!</v>
      </c>
      <c r="MZ492" s="5" t="e">
        <f>COUNTIFS(#REF!,LT492,#REF!,1,#REF!,"&lt;="&amp;ME492,#REF!,"&gt;="&amp;MF492,#REF!,"="&amp;KV492,#REF!,"="&amp;KX492)</f>
        <v>#REF!</v>
      </c>
      <c r="NA492" s="5" t="e">
        <f>COUNTIFS(#REF!,LT492,#REF!,0,#REF!,"&lt;="&amp;ME492,#REF!,"&gt;="&amp;MF492,#REF!,"="&amp;KV492,#REF!,"="&amp;KX492)</f>
        <v>#REF!</v>
      </c>
      <c r="NB492" s="5" t="e">
        <f>COUNTIFS(#REF!,LT492,#REF!,1,#REF!,"&lt;="&amp;ME492,#REF!,"&gt;="&amp;MF492,#REF!,"="&amp;KW492,#REF!,"="&amp;KY492)</f>
        <v>#REF!</v>
      </c>
      <c r="NC492" s="5" t="e">
        <f>COUNTIFS(#REF!,LT492,#REF!,0,#REF!,"&lt;="&amp;ME492,#REF!,"&gt;="&amp;MF492,#REF!,"="&amp;KW492,#REF!,"="&amp;KY492)</f>
        <v>#REF!</v>
      </c>
      <c r="ND492" s="5" t="e">
        <f>COUNTIFS(#REF!,LT492,#REF!,1,#REF!,"&gt;="&amp;MC492,#REF!,"&lt;="&amp;MB492,#REF!,"&lt;="&amp;ME492,#REF!,"&gt;="&amp;MF492,#REF!,"="&amp;KV492,#REF!,"="&amp;KX492)</f>
        <v>#REF!</v>
      </c>
      <c r="NE492" s="5" t="e">
        <f>COUNTIFS(#REF!,LT492,#REF!,0,#REF!,"&gt;="&amp;MC492,#REF!,"&lt;="&amp;MB492,#REF!,"&lt;="&amp;ME492,#REF!,"&gt;="&amp;MF492,#REF!,"="&amp;KV492,#REF!,"="&amp;KX492)</f>
        <v>#REF!</v>
      </c>
      <c r="NF492" s="5" t="e">
        <f>COUNTIFS(#REF!,LT492,#REF!,1,#REF!,"&gt;="&amp;MC492,#REF!,"&lt;="&amp;MB492,#REF!,"&lt;="&amp;ME492,#REF!,"&gt;="&amp;MF492,#REF!,"="&amp;KW492,#REF!,"="&amp;KY492)</f>
        <v>#REF!</v>
      </c>
      <c r="NG492" s="5" t="e">
        <f>COUNTIFS(#REF!,LT492,#REF!,0,#REF!,"&gt;="&amp;MC492,#REF!,"&lt;="&amp;MB492,#REF!,"&lt;="&amp;ME492,#REF!,"&gt;="&amp;MF492,#REF!,"="&amp;KW492,#REF!,"="&amp;KY492)</f>
        <v>#REF!</v>
      </c>
      <c r="NH492" s="5" t="e">
        <f>COUNTIFS(#REF!,LT492,#REF!,1,#REF!,"&gt;="&amp;MC492,#REF!,"&lt;="&amp;MB492,#REF!,"&lt;="&amp;ME492,#REF!,"&gt;="&amp;MF492,#REF!,"="&amp;KZ492,#REF!,"="&amp;LA492)</f>
        <v>#REF!</v>
      </c>
      <c r="NI492" s="5" t="e">
        <f>COUNTIFS(#REF!,LT492,#REF!,0,#REF!,"&gt;="&amp;MC492,#REF!,"&lt;="&amp;MB492,#REF!,"&lt;="&amp;ME492,#REF!,"&gt;="&amp;MF492,#REF!,"="&amp;KZ492,#REF!,"="&amp;LA492)</f>
        <v>#REF!</v>
      </c>
      <c r="NJ492" s="5" t="e">
        <f>COUNTIFS(#REF!,LT492,#REF!,1,#REF!,"&gt;="&amp;MI492,#REF!,"&lt;="&amp;MH492,#REF!,"&lt;="&amp;ME492,#REF!,"&gt;="&amp;MF492)</f>
        <v>#REF!</v>
      </c>
      <c r="NK492" s="5" t="e">
        <f>COUNTIFS(#REF!,LT492,#REF!,0,#REF!,"&gt;="&amp;MI492,#REF!,"&lt;="&amp;MH492,#REF!,"&lt;="&amp;ME492,#REF!,"&gt;="&amp;MF492)</f>
        <v>#REF!</v>
      </c>
      <c r="NL492" s="5" t="e">
        <f>COUNTIFS(#REF!,LT492,#REF!,1,#REF!,"&gt;="&amp;MI492,#REF!,"&lt;="&amp;MH492,#REF!,"="&amp;KZ492,#REF!,"="&amp;LA492,#REF!,"&lt;="&amp;ME492,#REF!,"&gt;="&amp;MF492)</f>
        <v>#REF!</v>
      </c>
      <c r="NM492" s="5" t="e">
        <f>COUNTIFS(#REF!,LT492,#REF!,0,#REF!,"&gt;="&amp;MI492,#REF!,"&lt;="&amp;MH492,#REF!,"="&amp;KZ492,#REF!,"="&amp;LA492,#REF!,"&lt;="&amp;ME492,#REF!,"&gt;="&amp;MF492)</f>
        <v>#REF!</v>
      </c>
      <c r="NN492" s="5" t="e">
        <f>COUNTIFS(#REF!,LT492,#REF!,1,#REF!,"&gt;="&amp;MC492,#REF!,"&lt;="&amp;MB492,#REF!,"&lt;="&amp;ME492,#REF!,"&gt;="&amp;MF492)</f>
        <v>#REF!</v>
      </c>
      <c r="NO492" s="5" t="e">
        <f>COUNTIFS(#REF!,LT492,#REF!,0,#REF!,"&gt;="&amp;MC492,#REF!,"&lt;="&amp;MB492,#REF!,"&lt;="&amp;ME492,#REF!,"&gt;="&amp;MF492)</f>
        <v>#REF!</v>
      </c>
      <c r="NP492" s="5" t="e">
        <f>COUNTIFS(#REF!,LT492,#REF!,1,#REF!,"&lt;="&amp;ME492,#REF!,"&gt;="&amp;MF492,#REF!,"="&amp;KV492,#REF!,"="&amp;KX492)</f>
        <v>#REF!</v>
      </c>
      <c r="NQ492" s="5" t="e">
        <f>COUNTIFS(#REF!,LT492,#REF!,0,#REF!,"&lt;="&amp;ME492,#REF!,"&gt;="&amp;MF492,#REF!,"="&amp;KV492,#REF!,"="&amp;KX492)</f>
        <v>#REF!</v>
      </c>
      <c r="NR492" s="5" t="e">
        <f>COUNTIFS(#REF!,LT492,#REF!,1,#REF!,"&lt;="&amp;ME492,#REF!,"&gt;="&amp;MF492,#REF!,"="&amp;KW492,#REF!,"="&amp;KY492)</f>
        <v>#REF!</v>
      </c>
      <c r="NS492" s="5" t="e">
        <f>COUNTIFS(#REF!,LT492,#REF!,0,#REF!,"&lt;="&amp;ME492,#REF!,"&gt;="&amp;MF492,#REF!,"="&amp;KW492,#REF!,"="&amp;KY492)</f>
        <v>#REF!</v>
      </c>
      <c r="NT492" s="5" t="e">
        <f t="shared" si="504"/>
        <v>#REF!</v>
      </c>
      <c r="NU492" s="5" t="e">
        <f t="shared" si="505"/>
        <v>#REF!</v>
      </c>
      <c r="NV492" s="5" t="e">
        <f t="shared" si="506"/>
        <v>#REF!</v>
      </c>
      <c r="NW492" s="6" t="e">
        <f t="shared" si="507"/>
        <v>#REF!</v>
      </c>
      <c r="NX492" s="7" t="e">
        <f t="shared" si="508"/>
        <v>#REF!</v>
      </c>
      <c r="NY492" s="5" t="e">
        <f t="shared" si="509"/>
        <v>#REF!</v>
      </c>
      <c r="NZ492" s="31" t="e">
        <f t="shared" si="510"/>
        <v>#REF!</v>
      </c>
      <c r="OA492" s="32" t="e">
        <f t="shared" si="511"/>
        <v>#REF!</v>
      </c>
      <c r="OB492" s="32" t="e">
        <f t="shared" si="512"/>
        <v>#REF!</v>
      </c>
      <c r="OC492" s="33" t="e">
        <f t="shared" si="513"/>
        <v>#REF!</v>
      </c>
      <c r="OD492" s="33" t="e">
        <f t="shared" si="514"/>
        <v>#REF!</v>
      </c>
      <c r="OE492" s="33" t="e">
        <f t="shared" si="515"/>
        <v>#REF!</v>
      </c>
      <c r="OF492" s="33" t="e">
        <f t="shared" si="516"/>
        <v>#REF!</v>
      </c>
      <c r="OG492" s="5" t="e">
        <f t="shared" si="517"/>
        <v>#REF!</v>
      </c>
      <c r="OH492" s="5" t="e">
        <f t="shared" si="518"/>
        <v>#REF!</v>
      </c>
      <c r="OI492" s="5" t="e">
        <f t="shared" si="519"/>
        <v>#REF!</v>
      </c>
      <c r="OJ492" s="6" t="e">
        <f t="shared" si="520"/>
        <v>#REF!</v>
      </c>
      <c r="OK492" s="7" t="e">
        <f t="shared" si="521"/>
        <v>#REF!</v>
      </c>
      <c r="OL492" s="5" t="e">
        <f t="shared" si="522"/>
        <v>#REF!</v>
      </c>
      <c r="OM492" s="31" t="e">
        <f t="shared" si="523"/>
        <v>#REF!</v>
      </c>
      <c r="ON492" s="32" t="e">
        <f t="shared" si="524"/>
        <v>#REF!</v>
      </c>
      <c r="OO492" s="32" t="e">
        <f t="shared" si="525"/>
        <v>#REF!</v>
      </c>
      <c r="OP492" s="33" t="e">
        <f t="shared" si="526"/>
        <v>#REF!</v>
      </c>
      <c r="OQ492" s="33" t="e">
        <f t="shared" si="527"/>
        <v>#REF!</v>
      </c>
      <c r="OR492" s="33" t="e">
        <f t="shared" si="528"/>
        <v>#REF!</v>
      </c>
      <c r="OS492" s="33" t="e">
        <f t="shared" si="529"/>
        <v>#REF!</v>
      </c>
      <c r="OT492" t="e">
        <f t="shared" si="530"/>
        <v>#REF!</v>
      </c>
      <c r="OU492" t="e">
        <f t="shared" si="531"/>
        <v>#REF!</v>
      </c>
      <c r="OV492" t="e">
        <f t="shared" si="532"/>
        <v>#REF!</v>
      </c>
      <c r="OW492" t="e">
        <f t="shared" si="533"/>
        <v>#REF!</v>
      </c>
      <c r="OX492" t="e">
        <f t="shared" si="534"/>
        <v>#REF!</v>
      </c>
      <c r="OY492" t="e">
        <f t="shared" si="535"/>
        <v>#REF!</v>
      </c>
    </row>
    <row r="493" spans="1:415" ht="16.5" customHeight="1" x14ac:dyDescent="0.3">
      <c r="A493" s="22"/>
      <c r="KN493" s="5" t="e">
        <f>IF(INDEX(#REF!,MATCH('HT 0-0'!D493,#REF!,0))=INDEX(#REF!,MATCH('HT 0-0'!D493,#REF!,0)),INDEX(#REF!,MATCH('HT 0-0'!D493,#REF!,0)),"ERROR")</f>
        <v>#REF!</v>
      </c>
      <c r="KO493" s="5" t="e">
        <f>IF(INDEX(#REF!,MATCH('HT 0-0'!E493,#REF!,0))=INDEX(#REF!,MATCH('HT 0-0'!E493,#REF!,0)),INDEX(#REF!,MATCH('HT 0-0'!E493,#REF!,0)),"ERROR")</f>
        <v>#REF!</v>
      </c>
      <c r="KP493" s="5" t="e">
        <f t="shared" si="469"/>
        <v>#REF!</v>
      </c>
      <c r="KQ493" t="str">
        <f t="shared" si="470"/>
        <v>_</v>
      </c>
      <c r="KR493" s="5" t="e">
        <f t="shared" si="471"/>
        <v>#DIV/0!</v>
      </c>
      <c r="KS493" s="5" t="e">
        <f t="shared" si="472"/>
        <v>#DIV/0!</v>
      </c>
      <c r="KT493" s="5" t="e">
        <f t="shared" si="473"/>
        <v>#DIV/0!</v>
      </c>
      <c r="KU493" s="5" t="e">
        <f t="shared" si="474"/>
        <v>#DIV/0!</v>
      </c>
      <c r="KV493" s="5" t="e">
        <f t="shared" si="475"/>
        <v>#DIV/0!</v>
      </c>
      <c r="KW493" s="5" t="e">
        <f t="shared" si="476"/>
        <v>#DIV/0!</v>
      </c>
      <c r="KX493" s="5" t="e">
        <f t="shared" si="477"/>
        <v>#DIV/0!</v>
      </c>
      <c r="KY493" s="5" t="e">
        <f t="shared" si="478"/>
        <v>#DIV/0!</v>
      </c>
      <c r="KZ493" s="5" t="e">
        <f t="shared" si="479"/>
        <v>#DIV/0!</v>
      </c>
      <c r="LA493" s="5" t="e">
        <f t="shared" si="480"/>
        <v>#DIV/0!</v>
      </c>
      <c r="LB493" t="e">
        <f>IF(LQ493="0-0",INDEX(Scrape!#REF!,MATCH('HT 0-0'!KP493,Scrape!$B:$B,0)),"")</f>
        <v>#REF!</v>
      </c>
      <c r="LC493" t="e">
        <f>IF(LQ493="0-0",INDEX(Scrape!$A:$A,MATCH('HT 0-0'!KP493,Scrape!$B:$B,0)),"")</f>
        <v>#REF!</v>
      </c>
      <c r="LD493" t="e">
        <f>IF(LQ493="0-0",INDEX(Scrape!$B:$B,MATCH('HT 0-0'!KP493,Scrape!$B:$B,0)),"")</f>
        <v>#REF!</v>
      </c>
      <c r="LE493" t="e">
        <f>IF(LQ493="0-0",INDEX(Scrape!$C:$C,MATCH('HT 0-0'!KP493,Scrape!$B:$B,0)),"")</f>
        <v>#REF!</v>
      </c>
      <c r="LF493" t="e">
        <f>IF(LQ493="0-0",INDEX(Scrape!$D:$D,MATCH('HT 0-0'!KP493,Scrape!$B:$B,0)),"")</f>
        <v>#REF!</v>
      </c>
      <c r="LG493" t="e">
        <f>IF(LQ493="0-0",INDEX(Scrape!$E:$E,MATCH('HT 0-0'!KP493,Scrape!$B:$B,0)),"")</f>
        <v>#REF!</v>
      </c>
      <c r="LH493" t="e">
        <f>IF(LQ493="0-0",INDEX(Scrape!$F:$F,MATCH('HT 0-0'!KP493,Scrape!$B:$B,0)),"")</f>
        <v>#REF!</v>
      </c>
      <c r="LI493" t="e">
        <f>IF(LQ493="0-0",INDEX(Scrape!$G:$G,MATCH('HT 0-0'!KP493,Scrape!$B:$B,0)),"")</f>
        <v>#REF!</v>
      </c>
      <c r="LJ493" t="e">
        <f>IF(LQ493="0-0",INDEX(Scrape!$H:$H,MATCH('HT 0-0'!KP493,Scrape!$B:$B,0)),"")</f>
        <v>#REF!</v>
      </c>
      <c r="LK493" t="e">
        <f>IF(LQ493="0-0",INDEX(Scrape!$I:$I,MATCH('HT 0-0'!KP493,Scrape!$B:$B,0)),"")</f>
        <v>#REF!</v>
      </c>
      <c r="LL493" t="e">
        <f>IF(LQ493="0-0",INDEX(Scrape!$J:$J,MATCH('HT 0-0'!KP493,Scrape!$B:$B,0)),"")</f>
        <v>#REF!</v>
      </c>
      <c r="LM493" t="e">
        <f>IF(LQ493="0-0",INDEX(Scrape!$K:$K,MATCH('HT 0-0'!KP493,Scrape!$B:$B,0)),"")</f>
        <v>#REF!</v>
      </c>
      <c r="LN493" t="e">
        <f>IF(LQ493="0-0",INDEX(Scrape!$L:$L,MATCH('HT 0-0'!KP493,Scrape!$B:$B,0)),"")</f>
        <v>#REF!</v>
      </c>
      <c r="LO493" t="e">
        <f>IF(LQ493="0-0",INDEX(Scrape!$M:$M,MATCH('HT 0-0'!KP493,Scrape!$B:$B,0)),"")</f>
        <v>#REF!</v>
      </c>
      <c r="LP493" t="e">
        <f>IF(LQ493="0-0",INDEX(Scrape!$N:$N,MATCH('HT 0-0'!KP493,Scrape!$B:$B,0)),"")</f>
        <v>#REF!</v>
      </c>
      <c r="LQ493" t="e">
        <f>INDEX(Scrape!$O:$O,MATCH('HT 0-0'!KP493,Scrape!$B:$B,0))</f>
        <v>#REF!</v>
      </c>
      <c r="LR493" t="e">
        <f t="shared" si="481"/>
        <v>#REF!</v>
      </c>
      <c r="LS493" t="e">
        <f t="shared" si="482"/>
        <v>#REF!</v>
      </c>
      <c r="LT493" s="23" t="e">
        <f>IF(INDEX(#REF!,MATCH(KQ493,#REF!,0))=INDEX(#REF!,MATCH(KQ493,#REF!,0)),INDEX(#REF!,MATCH(KQ493,#REF!,0)),"ERROR")</f>
        <v>#REF!</v>
      </c>
      <c r="LU493" s="24" t="e">
        <f t="shared" si="483"/>
        <v>#DIV/0!</v>
      </c>
      <c r="LV493" s="24" t="e">
        <f t="shared" si="484"/>
        <v>#DIV/0!</v>
      </c>
      <c r="LW493" s="24" t="e">
        <f t="shared" si="485"/>
        <v>#DIV/0!</v>
      </c>
      <c r="LX493" s="24" t="e">
        <f t="shared" si="486"/>
        <v>#DIV/0!</v>
      </c>
      <c r="LY493" s="25" t="e">
        <f t="shared" si="487"/>
        <v>#REF!</v>
      </c>
      <c r="LZ493" s="25" t="e">
        <f t="shared" si="488"/>
        <v>#REF!</v>
      </c>
      <c r="MA493" s="26" t="e">
        <f t="shared" si="489"/>
        <v>#REF!</v>
      </c>
      <c r="MB493" s="27" t="e">
        <f t="shared" si="490"/>
        <v>#REF!</v>
      </c>
      <c r="MC493" s="28" t="e">
        <f t="shared" si="491"/>
        <v>#REF!</v>
      </c>
      <c r="MD493" s="24" t="e">
        <f t="shared" si="492"/>
        <v>#REF!</v>
      </c>
      <c r="ME493" s="29" t="e">
        <f t="shared" si="493"/>
        <v>#REF!</v>
      </c>
      <c r="MF493" s="30" t="e">
        <f t="shared" si="494"/>
        <v>#REF!</v>
      </c>
      <c r="MG493" s="24" t="e">
        <f t="shared" si="495"/>
        <v>#REF!</v>
      </c>
      <c r="MH493" s="29" t="e">
        <f t="shared" si="496"/>
        <v>#REF!</v>
      </c>
      <c r="MI493" s="30" t="e">
        <f t="shared" si="497"/>
        <v>#REF!</v>
      </c>
      <c r="MJ493" t="str">
        <f t="shared" si="498"/>
        <v/>
      </c>
      <c r="MK493" t="str">
        <f t="shared" si="499"/>
        <v/>
      </c>
      <c r="ML493" t="str">
        <f t="shared" si="500"/>
        <v/>
      </c>
      <c r="MM493" t="str">
        <f t="shared" si="501"/>
        <v/>
      </c>
      <c r="MN493" t="str">
        <f t="shared" si="502"/>
        <v/>
      </c>
      <c r="MO493" t="str">
        <f t="shared" si="503"/>
        <v/>
      </c>
      <c r="MP493" s="5" t="e">
        <f>COUNTIFS(#REF!,LT493,#REF!,1,#REF!,"&gt;="&amp;MC493,#REF!,"&lt;="&amp;MB493,#REF!,"&lt;="&amp;ME493,#REF!,"&gt;="&amp;MF493,#REF!,"="&amp;KV493,#REF!,"="&amp;KX493)</f>
        <v>#REF!</v>
      </c>
      <c r="MQ493" s="5" t="e">
        <f>COUNTIFS(#REF!,LT493,#REF!,0,#REF!,"&gt;="&amp;MC493,#REF!,"&lt;="&amp;MB493,#REF!,"&lt;="&amp;ME493,#REF!,"&gt;="&amp;MF493,#REF!,"="&amp;KV493,#REF!,"="&amp;KX493)</f>
        <v>#REF!</v>
      </c>
      <c r="MR493" s="5" t="e">
        <f>COUNTIFS(#REF!,LT493,#REF!,1,#REF!,"&gt;="&amp;MC493,#REF!,"&lt;="&amp;MB493,#REF!,"&lt;="&amp;ME493,#REF!,"&gt;="&amp;MF493,#REF!,"="&amp;KW493,#REF!,"="&amp;KY493)</f>
        <v>#REF!</v>
      </c>
      <c r="MS493" s="5" t="e">
        <f>COUNTIFS(#REF!,LT493,#REF!,0,#REF!,"&gt;="&amp;MC493,#REF!,"&lt;="&amp;MB493,#REF!,"&lt;="&amp;ME493,#REF!,"&gt;="&amp;MF493,#REF!,"="&amp;KW493,#REF!,"="&amp;KY493)</f>
        <v>#REF!</v>
      </c>
      <c r="MT493" s="5" t="e">
        <f>COUNTIFS(#REF!,LT493,#REF!,1,#REF!,"&gt;="&amp;MI493,#REF!,"&lt;="&amp;MH493,#REF!,"&lt;="&amp;ME493,#REF!,"&gt;="&amp;MF493)</f>
        <v>#REF!</v>
      </c>
      <c r="MU493" s="5" t="e">
        <f>COUNTIFS(#REF!,LT493,#REF!,0,#REF!,"&gt;="&amp;MI493,#REF!,"&lt;="&amp;MH493,#REF!,"&lt;="&amp;ME493,#REF!,"&gt;="&amp;MF493)</f>
        <v>#REF!</v>
      </c>
      <c r="MV493" s="5" t="e">
        <f>COUNTIFS(#REF!,LT493,#REF!,1,#REF!,"&gt;="&amp;MI493,#REF!,"&lt;="&amp;MH493,#REF!,"="&amp;KZ493,#REF!,"="&amp;LA493,#REF!,"&lt;="&amp;ME493,#REF!,"&gt;="&amp;MF493)</f>
        <v>#REF!</v>
      </c>
      <c r="MW493" s="5" t="e">
        <f>COUNTIFS(#REF!,LT493,#REF!,0,#REF!,"&gt;="&amp;MI493,#REF!,"&lt;="&amp;MH493,#REF!,"="&amp;KZ493,#REF!,"="&amp;LA493,#REF!,"&lt;="&amp;ME493,#REF!,"&gt;="&amp;MF493)</f>
        <v>#REF!</v>
      </c>
      <c r="MX493" s="5" t="e">
        <f>COUNTIFS(#REF!,LT493,#REF!,1,#REF!,"&gt;="&amp;MC493,#REF!,"&lt;="&amp;MB493,#REF!,"&lt;="&amp;ME493,#REF!,"&gt;="&amp;MF493)</f>
        <v>#REF!</v>
      </c>
      <c r="MY493" s="5" t="e">
        <f>COUNTIFS(#REF!,LT493,#REF!,0,#REF!,"&gt;="&amp;MC493,#REF!,"&lt;="&amp;MB493,#REF!,"&lt;="&amp;ME493,#REF!,"&gt;="&amp;MF493)</f>
        <v>#REF!</v>
      </c>
      <c r="MZ493" s="5" t="e">
        <f>COUNTIFS(#REF!,LT493,#REF!,1,#REF!,"&lt;="&amp;ME493,#REF!,"&gt;="&amp;MF493,#REF!,"="&amp;KV493,#REF!,"="&amp;KX493)</f>
        <v>#REF!</v>
      </c>
      <c r="NA493" s="5" t="e">
        <f>COUNTIFS(#REF!,LT493,#REF!,0,#REF!,"&lt;="&amp;ME493,#REF!,"&gt;="&amp;MF493,#REF!,"="&amp;KV493,#REF!,"="&amp;KX493)</f>
        <v>#REF!</v>
      </c>
      <c r="NB493" s="5" t="e">
        <f>COUNTIFS(#REF!,LT493,#REF!,1,#REF!,"&lt;="&amp;ME493,#REF!,"&gt;="&amp;MF493,#REF!,"="&amp;KW493,#REF!,"="&amp;KY493)</f>
        <v>#REF!</v>
      </c>
      <c r="NC493" s="5" t="e">
        <f>COUNTIFS(#REF!,LT493,#REF!,0,#REF!,"&lt;="&amp;ME493,#REF!,"&gt;="&amp;MF493,#REF!,"="&amp;KW493,#REF!,"="&amp;KY493)</f>
        <v>#REF!</v>
      </c>
      <c r="ND493" s="5" t="e">
        <f>COUNTIFS(#REF!,LT493,#REF!,1,#REF!,"&gt;="&amp;MC493,#REF!,"&lt;="&amp;MB493,#REF!,"&lt;="&amp;ME493,#REF!,"&gt;="&amp;MF493,#REF!,"="&amp;KV493,#REF!,"="&amp;KX493)</f>
        <v>#REF!</v>
      </c>
      <c r="NE493" s="5" t="e">
        <f>COUNTIFS(#REF!,LT493,#REF!,0,#REF!,"&gt;="&amp;MC493,#REF!,"&lt;="&amp;MB493,#REF!,"&lt;="&amp;ME493,#REF!,"&gt;="&amp;MF493,#REF!,"="&amp;KV493,#REF!,"="&amp;KX493)</f>
        <v>#REF!</v>
      </c>
      <c r="NF493" s="5" t="e">
        <f>COUNTIFS(#REF!,LT493,#REF!,1,#REF!,"&gt;="&amp;MC493,#REF!,"&lt;="&amp;MB493,#REF!,"&lt;="&amp;ME493,#REF!,"&gt;="&amp;MF493,#REF!,"="&amp;KW493,#REF!,"="&amp;KY493)</f>
        <v>#REF!</v>
      </c>
      <c r="NG493" s="5" t="e">
        <f>COUNTIFS(#REF!,LT493,#REF!,0,#REF!,"&gt;="&amp;MC493,#REF!,"&lt;="&amp;MB493,#REF!,"&lt;="&amp;ME493,#REF!,"&gt;="&amp;MF493,#REF!,"="&amp;KW493,#REF!,"="&amp;KY493)</f>
        <v>#REF!</v>
      </c>
      <c r="NH493" s="5" t="e">
        <f>COUNTIFS(#REF!,LT493,#REF!,1,#REF!,"&gt;="&amp;MC493,#REF!,"&lt;="&amp;MB493,#REF!,"&lt;="&amp;ME493,#REF!,"&gt;="&amp;MF493,#REF!,"="&amp;KZ493,#REF!,"="&amp;LA493)</f>
        <v>#REF!</v>
      </c>
      <c r="NI493" s="5" t="e">
        <f>COUNTIFS(#REF!,LT493,#REF!,0,#REF!,"&gt;="&amp;MC493,#REF!,"&lt;="&amp;MB493,#REF!,"&lt;="&amp;ME493,#REF!,"&gt;="&amp;MF493,#REF!,"="&amp;KZ493,#REF!,"="&amp;LA493)</f>
        <v>#REF!</v>
      </c>
      <c r="NJ493" s="5" t="e">
        <f>COUNTIFS(#REF!,LT493,#REF!,1,#REF!,"&gt;="&amp;MI493,#REF!,"&lt;="&amp;MH493,#REF!,"&lt;="&amp;ME493,#REF!,"&gt;="&amp;MF493)</f>
        <v>#REF!</v>
      </c>
      <c r="NK493" s="5" t="e">
        <f>COUNTIFS(#REF!,LT493,#REF!,0,#REF!,"&gt;="&amp;MI493,#REF!,"&lt;="&amp;MH493,#REF!,"&lt;="&amp;ME493,#REF!,"&gt;="&amp;MF493)</f>
        <v>#REF!</v>
      </c>
      <c r="NL493" s="5" t="e">
        <f>COUNTIFS(#REF!,LT493,#REF!,1,#REF!,"&gt;="&amp;MI493,#REF!,"&lt;="&amp;MH493,#REF!,"="&amp;KZ493,#REF!,"="&amp;LA493,#REF!,"&lt;="&amp;ME493,#REF!,"&gt;="&amp;MF493)</f>
        <v>#REF!</v>
      </c>
      <c r="NM493" s="5" t="e">
        <f>COUNTIFS(#REF!,LT493,#REF!,0,#REF!,"&gt;="&amp;MI493,#REF!,"&lt;="&amp;MH493,#REF!,"="&amp;KZ493,#REF!,"="&amp;LA493,#REF!,"&lt;="&amp;ME493,#REF!,"&gt;="&amp;MF493)</f>
        <v>#REF!</v>
      </c>
      <c r="NN493" s="5" t="e">
        <f>COUNTIFS(#REF!,LT493,#REF!,1,#REF!,"&gt;="&amp;MC493,#REF!,"&lt;="&amp;MB493,#REF!,"&lt;="&amp;ME493,#REF!,"&gt;="&amp;MF493)</f>
        <v>#REF!</v>
      </c>
      <c r="NO493" s="5" t="e">
        <f>COUNTIFS(#REF!,LT493,#REF!,0,#REF!,"&gt;="&amp;MC493,#REF!,"&lt;="&amp;MB493,#REF!,"&lt;="&amp;ME493,#REF!,"&gt;="&amp;MF493)</f>
        <v>#REF!</v>
      </c>
      <c r="NP493" s="5" t="e">
        <f>COUNTIFS(#REF!,LT493,#REF!,1,#REF!,"&lt;="&amp;ME493,#REF!,"&gt;="&amp;MF493,#REF!,"="&amp;KV493,#REF!,"="&amp;KX493)</f>
        <v>#REF!</v>
      </c>
      <c r="NQ493" s="5" t="e">
        <f>COUNTIFS(#REF!,LT493,#REF!,0,#REF!,"&lt;="&amp;ME493,#REF!,"&gt;="&amp;MF493,#REF!,"="&amp;KV493,#REF!,"="&amp;KX493)</f>
        <v>#REF!</v>
      </c>
      <c r="NR493" s="5" t="e">
        <f>COUNTIFS(#REF!,LT493,#REF!,1,#REF!,"&lt;="&amp;ME493,#REF!,"&gt;="&amp;MF493,#REF!,"="&amp;KW493,#REF!,"="&amp;KY493)</f>
        <v>#REF!</v>
      </c>
      <c r="NS493" s="5" t="e">
        <f>COUNTIFS(#REF!,LT493,#REF!,0,#REF!,"&lt;="&amp;ME493,#REF!,"&gt;="&amp;MF493,#REF!,"="&amp;KW493,#REF!,"="&amp;KY493)</f>
        <v>#REF!</v>
      </c>
      <c r="NT493" s="5" t="e">
        <f t="shared" si="504"/>
        <v>#REF!</v>
      </c>
      <c r="NU493" s="5" t="e">
        <f t="shared" si="505"/>
        <v>#REF!</v>
      </c>
      <c r="NV493" s="5" t="e">
        <f t="shared" si="506"/>
        <v>#REF!</v>
      </c>
      <c r="NW493" s="6" t="e">
        <f t="shared" si="507"/>
        <v>#REF!</v>
      </c>
      <c r="NX493" s="7" t="e">
        <f t="shared" si="508"/>
        <v>#REF!</v>
      </c>
      <c r="NY493" s="5" t="e">
        <f t="shared" si="509"/>
        <v>#REF!</v>
      </c>
      <c r="NZ493" s="31" t="e">
        <f t="shared" si="510"/>
        <v>#REF!</v>
      </c>
      <c r="OA493" s="32" t="e">
        <f t="shared" si="511"/>
        <v>#REF!</v>
      </c>
      <c r="OB493" s="32" t="e">
        <f t="shared" si="512"/>
        <v>#REF!</v>
      </c>
      <c r="OC493" s="33" t="e">
        <f t="shared" si="513"/>
        <v>#REF!</v>
      </c>
      <c r="OD493" s="33" t="e">
        <f t="shared" si="514"/>
        <v>#REF!</v>
      </c>
      <c r="OE493" s="33" t="e">
        <f t="shared" si="515"/>
        <v>#REF!</v>
      </c>
      <c r="OF493" s="33" t="e">
        <f t="shared" si="516"/>
        <v>#REF!</v>
      </c>
      <c r="OG493" s="5" t="e">
        <f t="shared" si="517"/>
        <v>#REF!</v>
      </c>
      <c r="OH493" s="5" t="e">
        <f t="shared" si="518"/>
        <v>#REF!</v>
      </c>
      <c r="OI493" s="5" t="e">
        <f t="shared" si="519"/>
        <v>#REF!</v>
      </c>
      <c r="OJ493" s="6" t="e">
        <f t="shared" si="520"/>
        <v>#REF!</v>
      </c>
      <c r="OK493" s="7" t="e">
        <f t="shared" si="521"/>
        <v>#REF!</v>
      </c>
      <c r="OL493" s="5" t="e">
        <f t="shared" si="522"/>
        <v>#REF!</v>
      </c>
      <c r="OM493" s="31" t="e">
        <f t="shared" si="523"/>
        <v>#REF!</v>
      </c>
      <c r="ON493" s="32" t="e">
        <f t="shared" si="524"/>
        <v>#REF!</v>
      </c>
      <c r="OO493" s="32" t="e">
        <f t="shared" si="525"/>
        <v>#REF!</v>
      </c>
      <c r="OP493" s="33" t="e">
        <f t="shared" si="526"/>
        <v>#REF!</v>
      </c>
      <c r="OQ493" s="33" t="e">
        <f t="shared" si="527"/>
        <v>#REF!</v>
      </c>
      <c r="OR493" s="33" t="e">
        <f t="shared" si="528"/>
        <v>#REF!</v>
      </c>
      <c r="OS493" s="33" t="e">
        <f t="shared" si="529"/>
        <v>#REF!</v>
      </c>
      <c r="OT493" t="e">
        <f t="shared" si="530"/>
        <v>#REF!</v>
      </c>
      <c r="OU493" t="e">
        <f t="shared" si="531"/>
        <v>#REF!</v>
      </c>
      <c r="OV493" t="e">
        <f t="shared" si="532"/>
        <v>#REF!</v>
      </c>
      <c r="OW493" t="e">
        <f t="shared" si="533"/>
        <v>#REF!</v>
      </c>
      <c r="OX493" t="e">
        <f t="shared" si="534"/>
        <v>#REF!</v>
      </c>
      <c r="OY493" t="e">
        <f t="shared" si="535"/>
        <v>#REF!</v>
      </c>
    </row>
    <row r="494" spans="1:415" ht="16.5" customHeight="1" x14ac:dyDescent="0.3">
      <c r="A494" s="22"/>
      <c r="KN494" s="5" t="e">
        <f>IF(INDEX(#REF!,MATCH('HT 0-0'!D494,#REF!,0))=INDEX(#REF!,MATCH('HT 0-0'!D494,#REF!,0)),INDEX(#REF!,MATCH('HT 0-0'!D494,#REF!,0)),"ERROR")</f>
        <v>#REF!</v>
      </c>
      <c r="KO494" s="5" t="e">
        <f>IF(INDEX(#REF!,MATCH('HT 0-0'!E494,#REF!,0))=INDEX(#REF!,MATCH('HT 0-0'!E494,#REF!,0)),INDEX(#REF!,MATCH('HT 0-0'!E494,#REF!,0)),"ERROR")</f>
        <v>#REF!</v>
      </c>
      <c r="KP494" s="5" t="e">
        <f t="shared" si="469"/>
        <v>#REF!</v>
      </c>
      <c r="KQ494" t="str">
        <f t="shared" si="470"/>
        <v>_</v>
      </c>
      <c r="KR494" s="5" t="e">
        <f t="shared" si="471"/>
        <v>#DIV/0!</v>
      </c>
      <c r="KS494" s="5" t="e">
        <f t="shared" si="472"/>
        <v>#DIV/0!</v>
      </c>
      <c r="KT494" s="5" t="e">
        <f t="shared" si="473"/>
        <v>#DIV/0!</v>
      </c>
      <c r="KU494" s="5" t="e">
        <f t="shared" si="474"/>
        <v>#DIV/0!</v>
      </c>
      <c r="KV494" s="5" t="e">
        <f t="shared" si="475"/>
        <v>#DIV/0!</v>
      </c>
      <c r="KW494" s="5" t="e">
        <f t="shared" si="476"/>
        <v>#DIV/0!</v>
      </c>
      <c r="KX494" s="5" t="e">
        <f t="shared" si="477"/>
        <v>#DIV/0!</v>
      </c>
      <c r="KY494" s="5" t="e">
        <f t="shared" si="478"/>
        <v>#DIV/0!</v>
      </c>
      <c r="KZ494" s="5" t="e">
        <f t="shared" si="479"/>
        <v>#DIV/0!</v>
      </c>
      <c r="LA494" s="5" t="e">
        <f t="shared" si="480"/>
        <v>#DIV/0!</v>
      </c>
      <c r="LB494" t="e">
        <f>IF(LQ494="0-0",INDEX(Scrape!#REF!,MATCH('HT 0-0'!KP494,Scrape!$B:$B,0)),"")</f>
        <v>#REF!</v>
      </c>
      <c r="LC494" t="e">
        <f>IF(LQ494="0-0",INDEX(Scrape!$A:$A,MATCH('HT 0-0'!KP494,Scrape!$B:$B,0)),"")</f>
        <v>#REF!</v>
      </c>
      <c r="LD494" t="e">
        <f>IF(LQ494="0-0",INDEX(Scrape!$B:$B,MATCH('HT 0-0'!KP494,Scrape!$B:$B,0)),"")</f>
        <v>#REF!</v>
      </c>
      <c r="LE494" t="e">
        <f>IF(LQ494="0-0",INDEX(Scrape!$C:$C,MATCH('HT 0-0'!KP494,Scrape!$B:$B,0)),"")</f>
        <v>#REF!</v>
      </c>
      <c r="LF494" t="e">
        <f>IF(LQ494="0-0",INDEX(Scrape!$D:$D,MATCH('HT 0-0'!KP494,Scrape!$B:$B,0)),"")</f>
        <v>#REF!</v>
      </c>
      <c r="LG494" t="e">
        <f>IF(LQ494="0-0",INDEX(Scrape!$E:$E,MATCH('HT 0-0'!KP494,Scrape!$B:$B,0)),"")</f>
        <v>#REF!</v>
      </c>
      <c r="LH494" t="e">
        <f>IF(LQ494="0-0",INDEX(Scrape!$F:$F,MATCH('HT 0-0'!KP494,Scrape!$B:$B,0)),"")</f>
        <v>#REF!</v>
      </c>
      <c r="LI494" t="e">
        <f>IF(LQ494="0-0",INDEX(Scrape!$G:$G,MATCH('HT 0-0'!KP494,Scrape!$B:$B,0)),"")</f>
        <v>#REF!</v>
      </c>
      <c r="LJ494" t="e">
        <f>IF(LQ494="0-0",INDEX(Scrape!$H:$H,MATCH('HT 0-0'!KP494,Scrape!$B:$B,0)),"")</f>
        <v>#REF!</v>
      </c>
      <c r="LK494" t="e">
        <f>IF(LQ494="0-0",INDEX(Scrape!$I:$I,MATCH('HT 0-0'!KP494,Scrape!$B:$B,0)),"")</f>
        <v>#REF!</v>
      </c>
      <c r="LL494" t="e">
        <f>IF(LQ494="0-0",INDEX(Scrape!$J:$J,MATCH('HT 0-0'!KP494,Scrape!$B:$B,0)),"")</f>
        <v>#REF!</v>
      </c>
      <c r="LM494" t="e">
        <f>IF(LQ494="0-0",INDEX(Scrape!$K:$K,MATCH('HT 0-0'!KP494,Scrape!$B:$B,0)),"")</f>
        <v>#REF!</v>
      </c>
      <c r="LN494" t="e">
        <f>IF(LQ494="0-0",INDEX(Scrape!$L:$L,MATCH('HT 0-0'!KP494,Scrape!$B:$B,0)),"")</f>
        <v>#REF!</v>
      </c>
      <c r="LO494" t="e">
        <f>IF(LQ494="0-0",INDEX(Scrape!$M:$M,MATCH('HT 0-0'!KP494,Scrape!$B:$B,0)),"")</f>
        <v>#REF!</v>
      </c>
      <c r="LP494" t="e">
        <f>IF(LQ494="0-0",INDEX(Scrape!$N:$N,MATCH('HT 0-0'!KP494,Scrape!$B:$B,0)),"")</f>
        <v>#REF!</v>
      </c>
      <c r="LQ494" t="e">
        <f>INDEX(Scrape!$O:$O,MATCH('HT 0-0'!KP494,Scrape!$B:$B,0))</f>
        <v>#REF!</v>
      </c>
      <c r="LR494" t="e">
        <f t="shared" si="481"/>
        <v>#REF!</v>
      </c>
      <c r="LS494" t="e">
        <f t="shared" si="482"/>
        <v>#REF!</v>
      </c>
      <c r="LT494" s="23" t="e">
        <f>IF(INDEX(#REF!,MATCH(KQ494,#REF!,0))=INDEX(#REF!,MATCH(KQ494,#REF!,0)),INDEX(#REF!,MATCH(KQ494,#REF!,0)),"ERROR")</f>
        <v>#REF!</v>
      </c>
      <c r="LU494" s="24" t="e">
        <f t="shared" si="483"/>
        <v>#DIV/0!</v>
      </c>
      <c r="LV494" s="24" t="e">
        <f t="shared" si="484"/>
        <v>#DIV/0!</v>
      </c>
      <c r="LW494" s="24" t="e">
        <f t="shared" si="485"/>
        <v>#DIV/0!</v>
      </c>
      <c r="LX494" s="24" t="e">
        <f t="shared" si="486"/>
        <v>#DIV/0!</v>
      </c>
      <c r="LY494" s="25" t="e">
        <f t="shared" si="487"/>
        <v>#REF!</v>
      </c>
      <c r="LZ494" s="25" t="e">
        <f t="shared" si="488"/>
        <v>#REF!</v>
      </c>
      <c r="MA494" s="26" t="e">
        <f t="shared" si="489"/>
        <v>#REF!</v>
      </c>
      <c r="MB494" s="27" t="e">
        <f t="shared" si="490"/>
        <v>#REF!</v>
      </c>
      <c r="MC494" s="28" t="e">
        <f t="shared" si="491"/>
        <v>#REF!</v>
      </c>
      <c r="MD494" s="24" t="e">
        <f t="shared" si="492"/>
        <v>#REF!</v>
      </c>
      <c r="ME494" s="29" t="e">
        <f t="shared" si="493"/>
        <v>#REF!</v>
      </c>
      <c r="MF494" s="30" t="e">
        <f t="shared" si="494"/>
        <v>#REF!</v>
      </c>
      <c r="MG494" s="24" t="e">
        <f t="shared" si="495"/>
        <v>#REF!</v>
      </c>
      <c r="MH494" s="29" t="e">
        <f t="shared" si="496"/>
        <v>#REF!</v>
      </c>
      <c r="MI494" s="30" t="e">
        <f t="shared" si="497"/>
        <v>#REF!</v>
      </c>
      <c r="MJ494" t="str">
        <f t="shared" si="498"/>
        <v/>
      </c>
      <c r="MK494" t="str">
        <f t="shared" si="499"/>
        <v/>
      </c>
      <c r="ML494" t="str">
        <f t="shared" si="500"/>
        <v/>
      </c>
      <c r="MM494" t="str">
        <f t="shared" si="501"/>
        <v/>
      </c>
      <c r="MN494" t="str">
        <f t="shared" si="502"/>
        <v/>
      </c>
      <c r="MO494" t="str">
        <f t="shared" si="503"/>
        <v/>
      </c>
      <c r="MP494" s="5" t="e">
        <f>COUNTIFS(#REF!,LT494,#REF!,1,#REF!,"&gt;="&amp;MC494,#REF!,"&lt;="&amp;MB494,#REF!,"&lt;="&amp;ME494,#REF!,"&gt;="&amp;MF494,#REF!,"="&amp;KV494,#REF!,"="&amp;KX494)</f>
        <v>#REF!</v>
      </c>
      <c r="MQ494" s="5" t="e">
        <f>COUNTIFS(#REF!,LT494,#REF!,0,#REF!,"&gt;="&amp;MC494,#REF!,"&lt;="&amp;MB494,#REF!,"&lt;="&amp;ME494,#REF!,"&gt;="&amp;MF494,#REF!,"="&amp;KV494,#REF!,"="&amp;KX494)</f>
        <v>#REF!</v>
      </c>
      <c r="MR494" s="5" t="e">
        <f>COUNTIFS(#REF!,LT494,#REF!,1,#REF!,"&gt;="&amp;MC494,#REF!,"&lt;="&amp;MB494,#REF!,"&lt;="&amp;ME494,#REF!,"&gt;="&amp;MF494,#REF!,"="&amp;KW494,#REF!,"="&amp;KY494)</f>
        <v>#REF!</v>
      </c>
      <c r="MS494" s="5" t="e">
        <f>COUNTIFS(#REF!,LT494,#REF!,0,#REF!,"&gt;="&amp;MC494,#REF!,"&lt;="&amp;MB494,#REF!,"&lt;="&amp;ME494,#REF!,"&gt;="&amp;MF494,#REF!,"="&amp;KW494,#REF!,"="&amp;KY494)</f>
        <v>#REF!</v>
      </c>
      <c r="MT494" s="5" t="e">
        <f>COUNTIFS(#REF!,LT494,#REF!,1,#REF!,"&gt;="&amp;MI494,#REF!,"&lt;="&amp;MH494,#REF!,"&lt;="&amp;ME494,#REF!,"&gt;="&amp;MF494)</f>
        <v>#REF!</v>
      </c>
      <c r="MU494" s="5" t="e">
        <f>COUNTIFS(#REF!,LT494,#REF!,0,#REF!,"&gt;="&amp;MI494,#REF!,"&lt;="&amp;MH494,#REF!,"&lt;="&amp;ME494,#REF!,"&gt;="&amp;MF494)</f>
        <v>#REF!</v>
      </c>
      <c r="MV494" s="5" t="e">
        <f>COUNTIFS(#REF!,LT494,#REF!,1,#REF!,"&gt;="&amp;MI494,#REF!,"&lt;="&amp;MH494,#REF!,"="&amp;KZ494,#REF!,"="&amp;LA494,#REF!,"&lt;="&amp;ME494,#REF!,"&gt;="&amp;MF494)</f>
        <v>#REF!</v>
      </c>
      <c r="MW494" s="5" t="e">
        <f>COUNTIFS(#REF!,LT494,#REF!,0,#REF!,"&gt;="&amp;MI494,#REF!,"&lt;="&amp;MH494,#REF!,"="&amp;KZ494,#REF!,"="&amp;LA494,#REF!,"&lt;="&amp;ME494,#REF!,"&gt;="&amp;MF494)</f>
        <v>#REF!</v>
      </c>
      <c r="MX494" s="5" t="e">
        <f>COUNTIFS(#REF!,LT494,#REF!,1,#REF!,"&gt;="&amp;MC494,#REF!,"&lt;="&amp;MB494,#REF!,"&lt;="&amp;ME494,#REF!,"&gt;="&amp;MF494)</f>
        <v>#REF!</v>
      </c>
      <c r="MY494" s="5" t="e">
        <f>COUNTIFS(#REF!,LT494,#REF!,0,#REF!,"&gt;="&amp;MC494,#REF!,"&lt;="&amp;MB494,#REF!,"&lt;="&amp;ME494,#REF!,"&gt;="&amp;MF494)</f>
        <v>#REF!</v>
      </c>
      <c r="MZ494" s="5" t="e">
        <f>COUNTIFS(#REF!,LT494,#REF!,1,#REF!,"&lt;="&amp;ME494,#REF!,"&gt;="&amp;MF494,#REF!,"="&amp;KV494,#REF!,"="&amp;KX494)</f>
        <v>#REF!</v>
      </c>
      <c r="NA494" s="5" t="e">
        <f>COUNTIFS(#REF!,LT494,#REF!,0,#REF!,"&lt;="&amp;ME494,#REF!,"&gt;="&amp;MF494,#REF!,"="&amp;KV494,#REF!,"="&amp;KX494)</f>
        <v>#REF!</v>
      </c>
      <c r="NB494" s="5" t="e">
        <f>COUNTIFS(#REF!,LT494,#REF!,1,#REF!,"&lt;="&amp;ME494,#REF!,"&gt;="&amp;MF494,#REF!,"="&amp;KW494,#REF!,"="&amp;KY494)</f>
        <v>#REF!</v>
      </c>
      <c r="NC494" s="5" t="e">
        <f>COUNTIFS(#REF!,LT494,#REF!,0,#REF!,"&lt;="&amp;ME494,#REF!,"&gt;="&amp;MF494,#REF!,"="&amp;KW494,#REF!,"="&amp;KY494)</f>
        <v>#REF!</v>
      </c>
      <c r="ND494" s="5" t="e">
        <f>COUNTIFS(#REF!,LT494,#REF!,1,#REF!,"&gt;="&amp;MC494,#REF!,"&lt;="&amp;MB494,#REF!,"&lt;="&amp;ME494,#REF!,"&gt;="&amp;MF494,#REF!,"="&amp;KV494,#REF!,"="&amp;KX494)</f>
        <v>#REF!</v>
      </c>
      <c r="NE494" s="5" t="e">
        <f>COUNTIFS(#REF!,LT494,#REF!,0,#REF!,"&gt;="&amp;MC494,#REF!,"&lt;="&amp;MB494,#REF!,"&lt;="&amp;ME494,#REF!,"&gt;="&amp;MF494,#REF!,"="&amp;KV494,#REF!,"="&amp;KX494)</f>
        <v>#REF!</v>
      </c>
      <c r="NF494" s="5" t="e">
        <f>COUNTIFS(#REF!,LT494,#REF!,1,#REF!,"&gt;="&amp;MC494,#REF!,"&lt;="&amp;MB494,#REF!,"&lt;="&amp;ME494,#REF!,"&gt;="&amp;MF494,#REF!,"="&amp;KW494,#REF!,"="&amp;KY494)</f>
        <v>#REF!</v>
      </c>
      <c r="NG494" s="5" t="e">
        <f>COUNTIFS(#REF!,LT494,#REF!,0,#REF!,"&gt;="&amp;MC494,#REF!,"&lt;="&amp;MB494,#REF!,"&lt;="&amp;ME494,#REF!,"&gt;="&amp;MF494,#REF!,"="&amp;KW494,#REF!,"="&amp;KY494)</f>
        <v>#REF!</v>
      </c>
      <c r="NH494" s="5" t="e">
        <f>COUNTIFS(#REF!,LT494,#REF!,1,#REF!,"&gt;="&amp;MC494,#REF!,"&lt;="&amp;MB494,#REF!,"&lt;="&amp;ME494,#REF!,"&gt;="&amp;MF494,#REF!,"="&amp;KZ494,#REF!,"="&amp;LA494)</f>
        <v>#REF!</v>
      </c>
      <c r="NI494" s="5" t="e">
        <f>COUNTIFS(#REF!,LT494,#REF!,0,#REF!,"&gt;="&amp;MC494,#REF!,"&lt;="&amp;MB494,#REF!,"&lt;="&amp;ME494,#REF!,"&gt;="&amp;MF494,#REF!,"="&amp;KZ494,#REF!,"="&amp;LA494)</f>
        <v>#REF!</v>
      </c>
      <c r="NJ494" s="5" t="e">
        <f>COUNTIFS(#REF!,LT494,#REF!,1,#REF!,"&gt;="&amp;MI494,#REF!,"&lt;="&amp;MH494,#REF!,"&lt;="&amp;ME494,#REF!,"&gt;="&amp;MF494)</f>
        <v>#REF!</v>
      </c>
      <c r="NK494" s="5" t="e">
        <f>COUNTIFS(#REF!,LT494,#REF!,0,#REF!,"&gt;="&amp;MI494,#REF!,"&lt;="&amp;MH494,#REF!,"&lt;="&amp;ME494,#REF!,"&gt;="&amp;MF494)</f>
        <v>#REF!</v>
      </c>
      <c r="NL494" s="5" t="e">
        <f>COUNTIFS(#REF!,LT494,#REF!,1,#REF!,"&gt;="&amp;MI494,#REF!,"&lt;="&amp;MH494,#REF!,"="&amp;KZ494,#REF!,"="&amp;LA494,#REF!,"&lt;="&amp;ME494,#REF!,"&gt;="&amp;MF494)</f>
        <v>#REF!</v>
      </c>
      <c r="NM494" s="5" t="e">
        <f>COUNTIFS(#REF!,LT494,#REF!,0,#REF!,"&gt;="&amp;MI494,#REF!,"&lt;="&amp;MH494,#REF!,"="&amp;KZ494,#REF!,"="&amp;LA494,#REF!,"&lt;="&amp;ME494,#REF!,"&gt;="&amp;MF494)</f>
        <v>#REF!</v>
      </c>
      <c r="NN494" s="5" t="e">
        <f>COUNTIFS(#REF!,LT494,#REF!,1,#REF!,"&gt;="&amp;MC494,#REF!,"&lt;="&amp;MB494,#REF!,"&lt;="&amp;ME494,#REF!,"&gt;="&amp;MF494)</f>
        <v>#REF!</v>
      </c>
      <c r="NO494" s="5" t="e">
        <f>COUNTIFS(#REF!,LT494,#REF!,0,#REF!,"&gt;="&amp;MC494,#REF!,"&lt;="&amp;MB494,#REF!,"&lt;="&amp;ME494,#REF!,"&gt;="&amp;MF494)</f>
        <v>#REF!</v>
      </c>
      <c r="NP494" s="5" t="e">
        <f>COUNTIFS(#REF!,LT494,#REF!,1,#REF!,"&lt;="&amp;ME494,#REF!,"&gt;="&amp;MF494,#REF!,"="&amp;KV494,#REF!,"="&amp;KX494)</f>
        <v>#REF!</v>
      </c>
      <c r="NQ494" s="5" t="e">
        <f>COUNTIFS(#REF!,LT494,#REF!,0,#REF!,"&lt;="&amp;ME494,#REF!,"&gt;="&amp;MF494,#REF!,"="&amp;KV494,#REF!,"="&amp;KX494)</f>
        <v>#REF!</v>
      </c>
      <c r="NR494" s="5" t="e">
        <f>COUNTIFS(#REF!,LT494,#REF!,1,#REF!,"&lt;="&amp;ME494,#REF!,"&gt;="&amp;MF494,#REF!,"="&amp;KW494,#REF!,"="&amp;KY494)</f>
        <v>#REF!</v>
      </c>
      <c r="NS494" s="5" t="e">
        <f>COUNTIFS(#REF!,LT494,#REF!,0,#REF!,"&lt;="&amp;ME494,#REF!,"&gt;="&amp;MF494,#REF!,"="&amp;KW494,#REF!,"="&amp;KY494)</f>
        <v>#REF!</v>
      </c>
      <c r="NT494" s="5" t="e">
        <f t="shared" si="504"/>
        <v>#REF!</v>
      </c>
      <c r="NU494" s="5" t="e">
        <f t="shared" si="505"/>
        <v>#REF!</v>
      </c>
      <c r="NV494" s="5" t="e">
        <f t="shared" si="506"/>
        <v>#REF!</v>
      </c>
      <c r="NW494" s="6" t="e">
        <f t="shared" si="507"/>
        <v>#REF!</v>
      </c>
      <c r="NX494" s="7" t="e">
        <f t="shared" si="508"/>
        <v>#REF!</v>
      </c>
      <c r="NY494" s="5" t="e">
        <f t="shared" si="509"/>
        <v>#REF!</v>
      </c>
      <c r="NZ494" s="31" t="e">
        <f t="shared" si="510"/>
        <v>#REF!</v>
      </c>
      <c r="OA494" s="32" t="e">
        <f t="shared" si="511"/>
        <v>#REF!</v>
      </c>
      <c r="OB494" s="32" t="e">
        <f t="shared" si="512"/>
        <v>#REF!</v>
      </c>
      <c r="OC494" s="33" t="e">
        <f t="shared" si="513"/>
        <v>#REF!</v>
      </c>
      <c r="OD494" s="33" t="e">
        <f t="shared" si="514"/>
        <v>#REF!</v>
      </c>
      <c r="OE494" s="33" t="e">
        <f t="shared" si="515"/>
        <v>#REF!</v>
      </c>
      <c r="OF494" s="33" t="e">
        <f t="shared" si="516"/>
        <v>#REF!</v>
      </c>
      <c r="OG494" s="5" t="e">
        <f t="shared" si="517"/>
        <v>#REF!</v>
      </c>
      <c r="OH494" s="5" t="e">
        <f t="shared" si="518"/>
        <v>#REF!</v>
      </c>
      <c r="OI494" s="5" t="e">
        <f t="shared" si="519"/>
        <v>#REF!</v>
      </c>
      <c r="OJ494" s="6" t="e">
        <f t="shared" si="520"/>
        <v>#REF!</v>
      </c>
      <c r="OK494" s="7" t="e">
        <f t="shared" si="521"/>
        <v>#REF!</v>
      </c>
      <c r="OL494" s="5" t="e">
        <f t="shared" si="522"/>
        <v>#REF!</v>
      </c>
      <c r="OM494" s="31" t="e">
        <f t="shared" si="523"/>
        <v>#REF!</v>
      </c>
      <c r="ON494" s="32" t="e">
        <f t="shared" si="524"/>
        <v>#REF!</v>
      </c>
      <c r="OO494" s="32" t="e">
        <f t="shared" si="525"/>
        <v>#REF!</v>
      </c>
      <c r="OP494" s="33" t="e">
        <f t="shared" si="526"/>
        <v>#REF!</v>
      </c>
      <c r="OQ494" s="33" t="e">
        <f t="shared" si="527"/>
        <v>#REF!</v>
      </c>
      <c r="OR494" s="33" t="e">
        <f t="shared" si="528"/>
        <v>#REF!</v>
      </c>
      <c r="OS494" s="33" t="e">
        <f t="shared" si="529"/>
        <v>#REF!</v>
      </c>
      <c r="OT494" t="e">
        <f t="shared" si="530"/>
        <v>#REF!</v>
      </c>
      <c r="OU494" t="e">
        <f t="shared" si="531"/>
        <v>#REF!</v>
      </c>
      <c r="OV494" t="e">
        <f t="shared" si="532"/>
        <v>#REF!</v>
      </c>
      <c r="OW494" t="e">
        <f t="shared" si="533"/>
        <v>#REF!</v>
      </c>
      <c r="OX494" t="e">
        <f t="shared" si="534"/>
        <v>#REF!</v>
      </c>
      <c r="OY494" t="e">
        <f t="shared" si="535"/>
        <v>#REF!</v>
      </c>
    </row>
    <row r="495" spans="1:415" ht="16.5" customHeight="1" x14ac:dyDescent="0.3">
      <c r="A495" s="22"/>
      <c r="KN495" s="5" t="e">
        <f>IF(INDEX(#REF!,MATCH('HT 0-0'!D495,#REF!,0))=INDEX(#REF!,MATCH('HT 0-0'!D495,#REF!,0)),INDEX(#REF!,MATCH('HT 0-0'!D495,#REF!,0)),"ERROR")</f>
        <v>#REF!</v>
      </c>
      <c r="KO495" s="5" t="e">
        <f>IF(INDEX(#REF!,MATCH('HT 0-0'!E495,#REF!,0))=INDEX(#REF!,MATCH('HT 0-0'!E495,#REF!,0)),INDEX(#REF!,MATCH('HT 0-0'!E495,#REF!,0)),"ERROR")</f>
        <v>#REF!</v>
      </c>
      <c r="KP495" s="5" t="e">
        <f t="shared" si="469"/>
        <v>#REF!</v>
      </c>
      <c r="KQ495" t="str">
        <f t="shared" si="470"/>
        <v>_</v>
      </c>
      <c r="KR495" s="5" t="e">
        <f t="shared" si="471"/>
        <v>#DIV/0!</v>
      </c>
      <c r="KS495" s="5" t="e">
        <f t="shared" si="472"/>
        <v>#DIV/0!</v>
      </c>
      <c r="KT495" s="5" t="e">
        <f t="shared" si="473"/>
        <v>#DIV/0!</v>
      </c>
      <c r="KU495" s="5" t="e">
        <f t="shared" si="474"/>
        <v>#DIV/0!</v>
      </c>
      <c r="KV495" s="5" t="e">
        <f t="shared" si="475"/>
        <v>#DIV/0!</v>
      </c>
      <c r="KW495" s="5" t="e">
        <f t="shared" si="476"/>
        <v>#DIV/0!</v>
      </c>
      <c r="KX495" s="5" t="e">
        <f t="shared" si="477"/>
        <v>#DIV/0!</v>
      </c>
      <c r="KY495" s="5" t="e">
        <f t="shared" si="478"/>
        <v>#DIV/0!</v>
      </c>
      <c r="KZ495" s="5" t="e">
        <f t="shared" si="479"/>
        <v>#DIV/0!</v>
      </c>
      <c r="LA495" s="5" t="e">
        <f t="shared" si="480"/>
        <v>#DIV/0!</v>
      </c>
      <c r="LB495" t="e">
        <f>IF(LQ495="0-0",INDEX(Scrape!#REF!,MATCH('HT 0-0'!KP495,Scrape!$B:$B,0)),"")</f>
        <v>#REF!</v>
      </c>
      <c r="LC495" t="e">
        <f>IF(LQ495="0-0",INDEX(Scrape!$A:$A,MATCH('HT 0-0'!KP495,Scrape!$B:$B,0)),"")</f>
        <v>#REF!</v>
      </c>
      <c r="LD495" t="e">
        <f>IF(LQ495="0-0",INDEX(Scrape!$B:$B,MATCH('HT 0-0'!KP495,Scrape!$B:$B,0)),"")</f>
        <v>#REF!</v>
      </c>
      <c r="LE495" t="e">
        <f>IF(LQ495="0-0",INDEX(Scrape!$C:$C,MATCH('HT 0-0'!KP495,Scrape!$B:$B,0)),"")</f>
        <v>#REF!</v>
      </c>
      <c r="LF495" t="e">
        <f>IF(LQ495="0-0",INDEX(Scrape!$D:$D,MATCH('HT 0-0'!KP495,Scrape!$B:$B,0)),"")</f>
        <v>#REF!</v>
      </c>
      <c r="LG495" t="e">
        <f>IF(LQ495="0-0",INDEX(Scrape!$E:$E,MATCH('HT 0-0'!KP495,Scrape!$B:$B,0)),"")</f>
        <v>#REF!</v>
      </c>
      <c r="LH495" t="e">
        <f>IF(LQ495="0-0",INDEX(Scrape!$F:$F,MATCH('HT 0-0'!KP495,Scrape!$B:$B,0)),"")</f>
        <v>#REF!</v>
      </c>
      <c r="LI495" t="e">
        <f>IF(LQ495="0-0",INDEX(Scrape!$G:$G,MATCH('HT 0-0'!KP495,Scrape!$B:$B,0)),"")</f>
        <v>#REF!</v>
      </c>
      <c r="LJ495" t="e">
        <f>IF(LQ495="0-0",INDEX(Scrape!$H:$H,MATCH('HT 0-0'!KP495,Scrape!$B:$B,0)),"")</f>
        <v>#REF!</v>
      </c>
      <c r="LK495" t="e">
        <f>IF(LQ495="0-0",INDEX(Scrape!$I:$I,MATCH('HT 0-0'!KP495,Scrape!$B:$B,0)),"")</f>
        <v>#REF!</v>
      </c>
      <c r="LL495" t="e">
        <f>IF(LQ495="0-0",INDEX(Scrape!$J:$J,MATCH('HT 0-0'!KP495,Scrape!$B:$B,0)),"")</f>
        <v>#REF!</v>
      </c>
      <c r="LM495" t="e">
        <f>IF(LQ495="0-0",INDEX(Scrape!$K:$K,MATCH('HT 0-0'!KP495,Scrape!$B:$B,0)),"")</f>
        <v>#REF!</v>
      </c>
      <c r="LN495" t="e">
        <f>IF(LQ495="0-0",INDEX(Scrape!$L:$L,MATCH('HT 0-0'!KP495,Scrape!$B:$B,0)),"")</f>
        <v>#REF!</v>
      </c>
      <c r="LO495" t="e">
        <f>IF(LQ495="0-0",INDEX(Scrape!$M:$M,MATCH('HT 0-0'!KP495,Scrape!$B:$B,0)),"")</f>
        <v>#REF!</v>
      </c>
      <c r="LP495" t="e">
        <f>IF(LQ495="0-0",INDEX(Scrape!$N:$N,MATCH('HT 0-0'!KP495,Scrape!$B:$B,0)),"")</f>
        <v>#REF!</v>
      </c>
      <c r="LQ495" t="e">
        <f>INDEX(Scrape!$O:$O,MATCH('HT 0-0'!KP495,Scrape!$B:$B,0))</f>
        <v>#REF!</v>
      </c>
      <c r="LR495" t="e">
        <f t="shared" si="481"/>
        <v>#REF!</v>
      </c>
      <c r="LS495" t="e">
        <f t="shared" si="482"/>
        <v>#REF!</v>
      </c>
      <c r="LT495" s="23" t="e">
        <f>IF(INDEX(#REF!,MATCH(KQ495,#REF!,0))=INDEX(#REF!,MATCH(KQ495,#REF!,0)),INDEX(#REF!,MATCH(KQ495,#REF!,0)),"ERROR")</f>
        <v>#REF!</v>
      </c>
      <c r="LU495" s="24" t="e">
        <f t="shared" si="483"/>
        <v>#DIV/0!</v>
      </c>
      <c r="LV495" s="24" t="e">
        <f t="shared" si="484"/>
        <v>#DIV/0!</v>
      </c>
      <c r="LW495" s="24" t="e">
        <f t="shared" si="485"/>
        <v>#DIV/0!</v>
      </c>
      <c r="LX495" s="24" t="e">
        <f t="shared" si="486"/>
        <v>#DIV/0!</v>
      </c>
      <c r="LY495" s="25" t="e">
        <f t="shared" si="487"/>
        <v>#REF!</v>
      </c>
      <c r="LZ495" s="25" t="e">
        <f t="shared" si="488"/>
        <v>#REF!</v>
      </c>
      <c r="MA495" s="26" t="e">
        <f t="shared" si="489"/>
        <v>#REF!</v>
      </c>
      <c r="MB495" s="27" t="e">
        <f t="shared" si="490"/>
        <v>#REF!</v>
      </c>
      <c r="MC495" s="28" t="e">
        <f t="shared" si="491"/>
        <v>#REF!</v>
      </c>
      <c r="MD495" s="24" t="e">
        <f t="shared" si="492"/>
        <v>#REF!</v>
      </c>
      <c r="ME495" s="29" t="e">
        <f t="shared" si="493"/>
        <v>#REF!</v>
      </c>
      <c r="MF495" s="30" t="e">
        <f t="shared" si="494"/>
        <v>#REF!</v>
      </c>
      <c r="MG495" s="24" t="e">
        <f t="shared" si="495"/>
        <v>#REF!</v>
      </c>
      <c r="MH495" s="29" t="e">
        <f t="shared" si="496"/>
        <v>#REF!</v>
      </c>
      <c r="MI495" s="30" t="e">
        <f t="shared" si="497"/>
        <v>#REF!</v>
      </c>
      <c r="MJ495" t="str">
        <f t="shared" si="498"/>
        <v/>
      </c>
      <c r="MK495" t="str">
        <f t="shared" si="499"/>
        <v/>
      </c>
      <c r="ML495" t="str">
        <f t="shared" si="500"/>
        <v/>
      </c>
      <c r="MM495" t="str">
        <f t="shared" si="501"/>
        <v/>
      </c>
      <c r="MN495" t="str">
        <f t="shared" si="502"/>
        <v/>
      </c>
      <c r="MO495" t="str">
        <f t="shared" si="503"/>
        <v/>
      </c>
      <c r="MP495" s="5" t="e">
        <f>COUNTIFS(#REF!,LT495,#REF!,1,#REF!,"&gt;="&amp;MC495,#REF!,"&lt;="&amp;MB495,#REF!,"&lt;="&amp;ME495,#REF!,"&gt;="&amp;MF495,#REF!,"="&amp;KV495,#REF!,"="&amp;KX495)</f>
        <v>#REF!</v>
      </c>
      <c r="MQ495" s="5" t="e">
        <f>COUNTIFS(#REF!,LT495,#REF!,0,#REF!,"&gt;="&amp;MC495,#REF!,"&lt;="&amp;MB495,#REF!,"&lt;="&amp;ME495,#REF!,"&gt;="&amp;MF495,#REF!,"="&amp;KV495,#REF!,"="&amp;KX495)</f>
        <v>#REF!</v>
      </c>
      <c r="MR495" s="5" t="e">
        <f>COUNTIFS(#REF!,LT495,#REF!,1,#REF!,"&gt;="&amp;MC495,#REF!,"&lt;="&amp;MB495,#REF!,"&lt;="&amp;ME495,#REF!,"&gt;="&amp;MF495,#REF!,"="&amp;KW495,#REF!,"="&amp;KY495)</f>
        <v>#REF!</v>
      </c>
      <c r="MS495" s="5" t="e">
        <f>COUNTIFS(#REF!,LT495,#REF!,0,#REF!,"&gt;="&amp;MC495,#REF!,"&lt;="&amp;MB495,#REF!,"&lt;="&amp;ME495,#REF!,"&gt;="&amp;MF495,#REF!,"="&amp;KW495,#REF!,"="&amp;KY495)</f>
        <v>#REF!</v>
      </c>
      <c r="MT495" s="5" t="e">
        <f>COUNTIFS(#REF!,LT495,#REF!,1,#REF!,"&gt;="&amp;MI495,#REF!,"&lt;="&amp;MH495,#REF!,"&lt;="&amp;ME495,#REF!,"&gt;="&amp;MF495)</f>
        <v>#REF!</v>
      </c>
      <c r="MU495" s="5" t="e">
        <f>COUNTIFS(#REF!,LT495,#REF!,0,#REF!,"&gt;="&amp;MI495,#REF!,"&lt;="&amp;MH495,#REF!,"&lt;="&amp;ME495,#REF!,"&gt;="&amp;MF495)</f>
        <v>#REF!</v>
      </c>
      <c r="MV495" s="5" t="e">
        <f>COUNTIFS(#REF!,LT495,#REF!,1,#REF!,"&gt;="&amp;MI495,#REF!,"&lt;="&amp;MH495,#REF!,"="&amp;KZ495,#REF!,"="&amp;LA495,#REF!,"&lt;="&amp;ME495,#REF!,"&gt;="&amp;MF495)</f>
        <v>#REF!</v>
      </c>
      <c r="MW495" s="5" t="e">
        <f>COUNTIFS(#REF!,LT495,#REF!,0,#REF!,"&gt;="&amp;MI495,#REF!,"&lt;="&amp;MH495,#REF!,"="&amp;KZ495,#REF!,"="&amp;LA495,#REF!,"&lt;="&amp;ME495,#REF!,"&gt;="&amp;MF495)</f>
        <v>#REF!</v>
      </c>
      <c r="MX495" s="5" t="e">
        <f>COUNTIFS(#REF!,LT495,#REF!,1,#REF!,"&gt;="&amp;MC495,#REF!,"&lt;="&amp;MB495,#REF!,"&lt;="&amp;ME495,#REF!,"&gt;="&amp;MF495)</f>
        <v>#REF!</v>
      </c>
      <c r="MY495" s="5" t="e">
        <f>COUNTIFS(#REF!,LT495,#REF!,0,#REF!,"&gt;="&amp;MC495,#REF!,"&lt;="&amp;MB495,#REF!,"&lt;="&amp;ME495,#REF!,"&gt;="&amp;MF495)</f>
        <v>#REF!</v>
      </c>
      <c r="MZ495" s="5" t="e">
        <f>COUNTIFS(#REF!,LT495,#REF!,1,#REF!,"&lt;="&amp;ME495,#REF!,"&gt;="&amp;MF495,#REF!,"="&amp;KV495,#REF!,"="&amp;KX495)</f>
        <v>#REF!</v>
      </c>
      <c r="NA495" s="5" t="e">
        <f>COUNTIFS(#REF!,LT495,#REF!,0,#REF!,"&lt;="&amp;ME495,#REF!,"&gt;="&amp;MF495,#REF!,"="&amp;KV495,#REF!,"="&amp;KX495)</f>
        <v>#REF!</v>
      </c>
      <c r="NB495" s="5" t="e">
        <f>COUNTIFS(#REF!,LT495,#REF!,1,#REF!,"&lt;="&amp;ME495,#REF!,"&gt;="&amp;MF495,#REF!,"="&amp;KW495,#REF!,"="&amp;KY495)</f>
        <v>#REF!</v>
      </c>
      <c r="NC495" s="5" t="e">
        <f>COUNTIFS(#REF!,LT495,#REF!,0,#REF!,"&lt;="&amp;ME495,#REF!,"&gt;="&amp;MF495,#REF!,"="&amp;KW495,#REF!,"="&amp;KY495)</f>
        <v>#REF!</v>
      </c>
      <c r="ND495" s="5" t="e">
        <f>COUNTIFS(#REF!,LT495,#REF!,1,#REF!,"&gt;="&amp;MC495,#REF!,"&lt;="&amp;MB495,#REF!,"&lt;="&amp;ME495,#REF!,"&gt;="&amp;MF495,#REF!,"="&amp;KV495,#REF!,"="&amp;KX495)</f>
        <v>#REF!</v>
      </c>
      <c r="NE495" s="5" t="e">
        <f>COUNTIFS(#REF!,LT495,#REF!,0,#REF!,"&gt;="&amp;MC495,#REF!,"&lt;="&amp;MB495,#REF!,"&lt;="&amp;ME495,#REF!,"&gt;="&amp;MF495,#REF!,"="&amp;KV495,#REF!,"="&amp;KX495)</f>
        <v>#REF!</v>
      </c>
      <c r="NF495" s="5" t="e">
        <f>COUNTIFS(#REF!,LT495,#REF!,1,#REF!,"&gt;="&amp;MC495,#REF!,"&lt;="&amp;MB495,#REF!,"&lt;="&amp;ME495,#REF!,"&gt;="&amp;MF495,#REF!,"="&amp;KW495,#REF!,"="&amp;KY495)</f>
        <v>#REF!</v>
      </c>
      <c r="NG495" s="5" t="e">
        <f>COUNTIFS(#REF!,LT495,#REF!,0,#REF!,"&gt;="&amp;MC495,#REF!,"&lt;="&amp;MB495,#REF!,"&lt;="&amp;ME495,#REF!,"&gt;="&amp;MF495,#REF!,"="&amp;KW495,#REF!,"="&amp;KY495)</f>
        <v>#REF!</v>
      </c>
      <c r="NH495" s="5" t="e">
        <f>COUNTIFS(#REF!,LT495,#REF!,1,#REF!,"&gt;="&amp;MC495,#REF!,"&lt;="&amp;MB495,#REF!,"&lt;="&amp;ME495,#REF!,"&gt;="&amp;MF495,#REF!,"="&amp;KZ495,#REF!,"="&amp;LA495)</f>
        <v>#REF!</v>
      </c>
      <c r="NI495" s="5" t="e">
        <f>COUNTIFS(#REF!,LT495,#REF!,0,#REF!,"&gt;="&amp;MC495,#REF!,"&lt;="&amp;MB495,#REF!,"&lt;="&amp;ME495,#REF!,"&gt;="&amp;MF495,#REF!,"="&amp;KZ495,#REF!,"="&amp;LA495)</f>
        <v>#REF!</v>
      </c>
      <c r="NJ495" s="5" t="e">
        <f>COUNTIFS(#REF!,LT495,#REF!,1,#REF!,"&gt;="&amp;MI495,#REF!,"&lt;="&amp;MH495,#REF!,"&lt;="&amp;ME495,#REF!,"&gt;="&amp;MF495)</f>
        <v>#REF!</v>
      </c>
      <c r="NK495" s="5" t="e">
        <f>COUNTIFS(#REF!,LT495,#REF!,0,#REF!,"&gt;="&amp;MI495,#REF!,"&lt;="&amp;MH495,#REF!,"&lt;="&amp;ME495,#REF!,"&gt;="&amp;MF495)</f>
        <v>#REF!</v>
      </c>
      <c r="NL495" s="5" t="e">
        <f>COUNTIFS(#REF!,LT495,#REF!,1,#REF!,"&gt;="&amp;MI495,#REF!,"&lt;="&amp;MH495,#REF!,"="&amp;KZ495,#REF!,"="&amp;LA495,#REF!,"&lt;="&amp;ME495,#REF!,"&gt;="&amp;MF495)</f>
        <v>#REF!</v>
      </c>
      <c r="NM495" s="5" t="e">
        <f>COUNTIFS(#REF!,LT495,#REF!,0,#REF!,"&gt;="&amp;MI495,#REF!,"&lt;="&amp;MH495,#REF!,"="&amp;KZ495,#REF!,"="&amp;LA495,#REF!,"&lt;="&amp;ME495,#REF!,"&gt;="&amp;MF495)</f>
        <v>#REF!</v>
      </c>
      <c r="NN495" s="5" t="e">
        <f>COUNTIFS(#REF!,LT495,#REF!,1,#REF!,"&gt;="&amp;MC495,#REF!,"&lt;="&amp;MB495,#REF!,"&lt;="&amp;ME495,#REF!,"&gt;="&amp;MF495)</f>
        <v>#REF!</v>
      </c>
      <c r="NO495" s="5" t="e">
        <f>COUNTIFS(#REF!,LT495,#REF!,0,#REF!,"&gt;="&amp;MC495,#REF!,"&lt;="&amp;MB495,#REF!,"&lt;="&amp;ME495,#REF!,"&gt;="&amp;MF495)</f>
        <v>#REF!</v>
      </c>
      <c r="NP495" s="5" t="e">
        <f>COUNTIFS(#REF!,LT495,#REF!,1,#REF!,"&lt;="&amp;ME495,#REF!,"&gt;="&amp;MF495,#REF!,"="&amp;KV495,#REF!,"="&amp;KX495)</f>
        <v>#REF!</v>
      </c>
      <c r="NQ495" s="5" t="e">
        <f>COUNTIFS(#REF!,LT495,#REF!,0,#REF!,"&lt;="&amp;ME495,#REF!,"&gt;="&amp;MF495,#REF!,"="&amp;KV495,#REF!,"="&amp;KX495)</f>
        <v>#REF!</v>
      </c>
      <c r="NR495" s="5" t="e">
        <f>COUNTIFS(#REF!,LT495,#REF!,1,#REF!,"&lt;="&amp;ME495,#REF!,"&gt;="&amp;MF495,#REF!,"="&amp;KW495,#REF!,"="&amp;KY495)</f>
        <v>#REF!</v>
      </c>
      <c r="NS495" s="5" t="e">
        <f>COUNTIFS(#REF!,LT495,#REF!,0,#REF!,"&lt;="&amp;ME495,#REF!,"&gt;="&amp;MF495,#REF!,"="&amp;KW495,#REF!,"="&amp;KY495)</f>
        <v>#REF!</v>
      </c>
      <c r="NT495" s="5" t="e">
        <f t="shared" si="504"/>
        <v>#REF!</v>
      </c>
      <c r="NU495" s="5" t="e">
        <f t="shared" si="505"/>
        <v>#REF!</v>
      </c>
      <c r="NV495" s="5" t="e">
        <f t="shared" si="506"/>
        <v>#REF!</v>
      </c>
      <c r="NW495" s="6" t="e">
        <f t="shared" si="507"/>
        <v>#REF!</v>
      </c>
      <c r="NX495" s="7" t="e">
        <f t="shared" si="508"/>
        <v>#REF!</v>
      </c>
      <c r="NY495" s="5" t="e">
        <f t="shared" si="509"/>
        <v>#REF!</v>
      </c>
      <c r="NZ495" s="31" t="e">
        <f t="shared" si="510"/>
        <v>#REF!</v>
      </c>
      <c r="OA495" s="32" t="e">
        <f t="shared" si="511"/>
        <v>#REF!</v>
      </c>
      <c r="OB495" s="32" t="e">
        <f t="shared" si="512"/>
        <v>#REF!</v>
      </c>
      <c r="OC495" s="33" t="e">
        <f t="shared" si="513"/>
        <v>#REF!</v>
      </c>
      <c r="OD495" s="33" t="e">
        <f t="shared" si="514"/>
        <v>#REF!</v>
      </c>
      <c r="OE495" s="33" t="e">
        <f t="shared" si="515"/>
        <v>#REF!</v>
      </c>
      <c r="OF495" s="33" t="e">
        <f t="shared" si="516"/>
        <v>#REF!</v>
      </c>
      <c r="OG495" s="5" t="e">
        <f t="shared" si="517"/>
        <v>#REF!</v>
      </c>
      <c r="OH495" s="5" t="e">
        <f t="shared" si="518"/>
        <v>#REF!</v>
      </c>
      <c r="OI495" s="5" t="e">
        <f t="shared" si="519"/>
        <v>#REF!</v>
      </c>
      <c r="OJ495" s="6" t="e">
        <f t="shared" si="520"/>
        <v>#REF!</v>
      </c>
      <c r="OK495" s="7" t="e">
        <f t="shared" si="521"/>
        <v>#REF!</v>
      </c>
      <c r="OL495" s="5" t="e">
        <f t="shared" si="522"/>
        <v>#REF!</v>
      </c>
      <c r="OM495" s="31" t="e">
        <f t="shared" si="523"/>
        <v>#REF!</v>
      </c>
      <c r="ON495" s="32" t="e">
        <f t="shared" si="524"/>
        <v>#REF!</v>
      </c>
      <c r="OO495" s="32" t="e">
        <f t="shared" si="525"/>
        <v>#REF!</v>
      </c>
      <c r="OP495" s="33" t="e">
        <f t="shared" si="526"/>
        <v>#REF!</v>
      </c>
      <c r="OQ495" s="33" t="e">
        <f t="shared" si="527"/>
        <v>#REF!</v>
      </c>
      <c r="OR495" s="33" t="e">
        <f t="shared" si="528"/>
        <v>#REF!</v>
      </c>
      <c r="OS495" s="33" t="e">
        <f t="shared" si="529"/>
        <v>#REF!</v>
      </c>
      <c r="OT495" t="e">
        <f t="shared" si="530"/>
        <v>#REF!</v>
      </c>
      <c r="OU495" t="e">
        <f t="shared" si="531"/>
        <v>#REF!</v>
      </c>
      <c r="OV495" t="e">
        <f t="shared" si="532"/>
        <v>#REF!</v>
      </c>
      <c r="OW495" t="e">
        <f t="shared" si="533"/>
        <v>#REF!</v>
      </c>
      <c r="OX495" t="e">
        <f t="shared" si="534"/>
        <v>#REF!</v>
      </c>
      <c r="OY495" t="e">
        <f t="shared" si="535"/>
        <v>#REF!</v>
      </c>
    </row>
    <row r="496" spans="1:415" ht="16.5" customHeight="1" x14ac:dyDescent="0.3">
      <c r="A496" s="22"/>
      <c r="KN496" s="5" t="e">
        <f>IF(INDEX(#REF!,MATCH('HT 0-0'!D496,#REF!,0))=INDEX(#REF!,MATCH('HT 0-0'!D496,#REF!,0)),INDEX(#REF!,MATCH('HT 0-0'!D496,#REF!,0)),"ERROR")</f>
        <v>#REF!</v>
      </c>
      <c r="KO496" s="5" t="e">
        <f>IF(INDEX(#REF!,MATCH('HT 0-0'!E496,#REF!,0))=INDEX(#REF!,MATCH('HT 0-0'!E496,#REF!,0)),INDEX(#REF!,MATCH('HT 0-0'!E496,#REF!,0)),"ERROR")</f>
        <v>#REF!</v>
      </c>
      <c r="KP496" s="5" t="e">
        <f t="shared" si="469"/>
        <v>#REF!</v>
      </c>
      <c r="KQ496" t="str">
        <f t="shared" si="470"/>
        <v>_</v>
      </c>
      <c r="KR496" s="5" t="e">
        <f t="shared" si="471"/>
        <v>#DIV/0!</v>
      </c>
      <c r="KS496" s="5" t="e">
        <f t="shared" si="472"/>
        <v>#DIV/0!</v>
      </c>
      <c r="KT496" s="5" t="e">
        <f t="shared" si="473"/>
        <v>#DIV/0!</v>
      </c>
      <c r="KU496" s="5" t="e">
        <f t="shared" si="474"/>
        <v>#DIV/0!</v>
      </c>
      <c r="KV496" s="5" t="e">
        <f t="shared" si="475"/>
        <v>#DIV/0!</v>
      </c>
      <c r="KW496" s="5" t="e">
        <f t="shared" si="476"/>
        <v>#DIV/0!</v>
      </c>
      <c r="KX496" s="5" t="e">
        <f t="shared" si="477"/>
        <v>#DIV/0!</v>
      </c>
      <c r="KY496" s="5" t="e">
        <f t="shared" si="478"/>
        <v>#DIV/0!</v>
      </c>
      <c r="KZ496" s="5" t="e">
        <f t="shared" si="479"/>
        <v>#DIV/0!</v>
      </c>
      <c r="LA496" s="5" t="e">
        <f t="shared" si="480"/>
        <v>#DIV/0!</v>
      </c>
      <c r="LB496" t="e">
        <f>IF(LQ496="0-0",INDEX(Scrape!#REF!,MATCH('HT 0-0'!KP496,Scrape!$B:$B,0)),"")</f>
        <v>#REF!</v>
      </c>
      <c r="LC496" t="e">
        <f>IF(LQ496="0-0",INDEX(Scrape!$A:$A,MATCH('HT 0-0'!KP496,Scrape!$B:$B,0)),"")</f>
        <v>#REF!</v>
      </c>
      <c r="LD496" t="e">
        <f>IF(LQ496="0-0",INDEX(Scrape!$B:$B,MATCH('HT 0-0'!KP496,Scrape!$B:$B,0)),"")</f>
        <v>#REF!</v>
      </c>
      <c r="LE496" t="e">
        <f>IF(LQ496="0-0",INDEX(Scrape!$C:$C,MATCH('HT 0-0'!KP496,Scrape!$B:$B,0)),"")</f>
        <v>#REF!</v>
      </c>
      <c r="LF496" t="e">
        <f>IF(LQ496="0-0",INDEX(Scrape!$D:$D,MATCH('HT 0-0'!KP496,Scrape!$B:$B,0)),"")</f>
        <v>#REF!</v>
      </c>
      <c r="LG496" t="e">
        <f>IF(LQ496="0-0",INDEX(Scrape!$E:$E,MATCH('HT 0-0'!KP496,Scrape!$B:$B,0)),"")</f>
        <v>#REF!</v>
      </c>
      <c r="LH496" t="e">
        <f>IF(LQ496="0-0",INDEX(Scrape!$F:$F,MATCH('HT 0-0'!KP496,Scrape!$B:$B,0)),"")</f>
        <v>#REF!</v>
      </c>
      <c r="LI496" t="e">
        <f>IF(LQ496="0-0",INDEX(Scrape!$G:$G,MATCH('HT 0-0'!KP496,Scrape!$B:$B,0)),"")</f>
        <v>#REF!</v>
      </c>
      <c r="LJ496" t="e">
        <f>IF(LQ496="0-0",INDEX(Scrape!$H:$H,MATCH('HT 0-0'!KP496,Scrape!$B:$B,0)),"")</f>
        <v>#REF!</v>
      </c>
      <c r="LK496" t="e">
        <f>IF(LQ496="0-0",INDEX(Scrape!$I:$I,MATCH('HT 0-0'!KP496,Scrape!$B:$B,0)),"")</f>
        <v>#REF!</v>
      </c>
      <c r="LL496" t="e">
        <f>IF(LQ496="0-0",INDEX(Scrape!$J:$J,MATCH('HT 0-0'!KP496,Scrape!$B:$B,0)),"")</f>
        <v>#REF!</v>
      </c>
      <c r="LM496" t="e">
        <f>IF(LQ496="0-0",INDEX(Scrape!$K:$K,MATCH('HT 0-0'!KP496,Scrape!$B:$B,0)),"")</f>
        <v>#REF!</v>
      </c>
      <c r="LN496" t="e">
        <f>IF(LQ496="0-0",INDEX(Scrape!$L:$L,MATCH('HT 0-0'!KP496,Scrape!$B:$B,0)),"")</f>
        <v>#REF!</v>
      </c>
      <c r="LO496" t="e">
        <f>IF(LQ496="0-0",INDEX(Scrape!$M:$M,MATCH('HT 0-0'!KP496,Scrape!$B:$B,0)),"")</f>
        <v>#REF!</v>
      </c>
      <c r="LP496" t="e">
        <f>IF(LQ496="0-0",INDEX(Scrape!$N:$N,MATCH('HT 0-0'!KP496,Scrape!$B:$B,0)),"")</f>
        <v>#REF!</v>
      </c>
      <c r="LQ496" t="e">
        <f>INDEX(Scrape!$O:$O,MATCH('HT 0-0'!KP496,Scrape!$B:$B,0))</f>
        <v>#REF!</v>
      </c>
      <c r="LR496" t="e">
        <f t="shared" si="481"/>
        <v>#REF!</v>
      </c>
      <c r="LS496" t="e">
        <f t="shared" si="482"/>
        <v>#REF!</v>
      </c>
      <c r="LT496" s="23" t="e">
        <f>IF(INDEX(#REF!,MATCH(KQ496,#REF!,0))=INDEX(#REF!,MATCH(KQ496,#REF!,0)),INDEX(#REF!,MATCH(KQ496,#REF!,0)),"ERROR")</f>
        <v>#REF!</v>
      </c>
      <c r="LU496" s="24" t="e">
        <f t="shared" si="483"/>
        <v>#DIV/0!</v>
      </c>
      <c r="LV496" s="24" t="e">
        <f t="shared" si="484"/>
        <v>#DIV/0!</v>
      </c>
      <c r="LW496" s="24" t="e">
        <f t="shared" si="485"/>
        <v>#DIV/0!</v>
      </c>
      <c r="LX496" s="24" t="e">
        <f t="shared" si="486"/>
        <v>#DIV/0!</v>
      </c>
      <c r="LY496" s="25" t="e">
        <f t="shared" si="487"/>
        <v>#REF!</v>
      </c>
      <c r="LZ496" s="25" t="e">
        <f t="shared" si="488"/>
        <v>#REF!</v>
      </c>
      <c r="MA496" s="26" t="e">
        <f t="shared" si="489"/>
        <v>#REF!</v>
      </c>
      <c r="MB496" s="27" t="e">
        <f t="shared" si="490"/>
        <v>#REF!</v>
      </c>
      <c r="MC496" s="28" t="e">
        <f t="shared" si="491"/>
        <v>#REF!</v>
      </c>
      <c r="MD496" s="24" t="e">
        <f t="shared" si="492"/>
        <v>#REF!</v>
      </c>
      <c r="ME496" s="29" t="e">
        <f t="shared" si="493"/>
        <v>#REF!</v>
      </c>
      <c r="MF496" s="30" t="e">
        <f t="shared" si="494"/>
        <v>#REF!</v>
      </c>
      <c r="MG496" s="24" t="e">
        <f t="shared" si="495"/>
        <v>#REF!</v>
      </c>
      <c r="MH496" s="29" t="e">
        <f t="shared" si="496"/>
        <v>#REF!</v>
      </c>
      <c r="MI496" s="30" t="e">
        <f t="shared" si="497"/>
        <v>#REF!</v>
      </c>
      <c r="MJ496" t="str">
        <f t="shared" si="498"/>
        <v/>
      </c>
      <c r="MK496" t="str">
        <f t="shared" si="499"/>
        <v/>
      </c>
      <c r="ML496" t="str">
        <f t="shared" si="500"/>
        <v/>
      </c>
      <c r="MM496" t="str">
        <f t="shared" si="501"/>
        <v/>
      </c>
      <c r="MN496" t="str">
        <f t="shared" si="502"/>
        <v/>
      </c>
      <c r="MO496" t="str">
        <f t="shared" si="503"/>
        <v/>
      </c>
      <c r="MP496" s="5" t="e">
        <f>COUNTIFS(#REF!,LT496,#REF!,1,#REF!,"&gt;="&amp;MC496,#REF!,"&lt;="&amp;MB496,#REF!,"&lt;="&amp;ME496,#REF!,"&gt;="&amp;MF496,#REF!,"="&amp;KV496,#REF!,"="&amp;KX496)</f>
        <v>#REF!</v>
      </c>
      <c r="MQ496" s="5" t="e">
        <f>COUNTIFS(#REF!,LT496,#REF!,0,#REF!,"&gt;="&amp;MC496,#REF!,"&lt;="&amp;MB496,#REF!,"&lt;="&amp;ME496,#REF!,"&gt;="&amp;MF496,#REF!,"="&amp;KV496,#REF!,"="&amp;KX496)</f>
        <v>#REF!</v>
      </c>
      <c r="MR496" s="5" t="e">
        <f>COUNTIFS(#REF!,LT496,#REF!,1,#REF!,"&gt;="&amp;MC496,#REF!,"&lt;="&amp;MB496,#REF!,"&lt;="&amp;ME496,#REF!,"&gt;="&amp;MF496,#REF!,"="&amp;KW496,#REF!,"="&amp;KY496)</f>
        <v>#REF!</v>
      </c>
      <c r="MS496" s="5" t="e">
        <f>COUNTIFS(#REF!,LT496,#REF!,0,#REF!,"&gt;="&amp;MC496,#REF!,"&lt;="&amp;MB496,#REF!,"&lt;="&amp;ME496,#REF!,"&gt;="&amp;MF496,#REF!,"="&amp;KW496,#REF!,"="&amp;KY496)</f>
        <v>#REF!</v>
      </c>
      <c r="MT496" s="5" t="e">
        <f>COUNTIFS(#REF!,LT496,#REF!,1,#REF!,"&gt;="&amp;MI496,#REF!,"&lt;="&amp;MH496,#REF!,"&lt;="&amp;ME496,#REF!,"&gt;="&amp;MF496)</f>
        <v>#REF!</v>
      </c>
      <c r="MU496" s="5" t="e">
        <f>COUNTIFS(#REF!,LT496,#REF!,0,#REF!,"&gt;="&amp;MI496,#REF!,"&lt;="&amp;MH496,#REF!,"&lt;="&amp;ME496,#REF!,"&gt;="&amp;MF496)</f>
        <v>#REF!</v>
      </c>
      <c r="MV496" s="5" t="e">
        <f>COUNTIFS(#REF!,LT496,#REF!,1,#REF!,"&gt;="&amp;MI496,#REF!,"&lt;="&amp;MH496,#REF!,"="&amp;KZ496,#REF!,"="&amp;LA496,#REF!,"&lt;="&amp;ME496,#REF!,"&gt;="&amp;MF496)</f>
        <v>#REF!</v>
      </c>
      <c r="MW496" s="5" t="e">
        <f>COUNTIFS(#REF!,LT496,#REF!,0,#REF!,"&gt;="&amp;MI496,#REF!,"&lt;="&amp;MH496,#REF!,"="&amp;KZ496,#REF!,"="&amp;LA496,#REF!,"&lt;="&amp;ME496,#REF!,"&gt;="&amp;MF496)</f>
        <v>#REF!</v>
      </c>
      <c r="MX496" s="5" t="e">
        <f>COUNTIFS(#REF!,LT496,#REF!,1,#REF!,"&gt;="&amp;MC496,#REF!,"&lt;="&amp;MB496,#REF!,"&lt;="&amp;ME496,#REF!,"&gt;="&amp;MF496)</f>
        <v>#REF!</v>
      </c>
      <c r="MY496" s="5" t="e">
        <f>COUNTIFS(#REF!,LT496,#REF!,0,#REF!,"&gt;="&amp;MC496,#REF!,"&lt;="&amp;MB496,#REF!,"&lt;="&amp;ME496,#REF!,"&gt;="&amp;MF496)</f>
        <v>#REF!</v>
      </c>
      <c r="MZ496" s="5" t="e">
        <f>COUNTIFS(#REF!,LT496,#REF!,1,#REF!,"&lt;="&amp;ME496,#REF!,"&gt;="&amp;MF496,#REF!,"="&amp;KV496,#REF!,"="&amp;KX496)</f>
        <v>#REF!</v>
      </c>
      <c r="NA496" s="5" t="e">
        <f>COUNTIFS(#REF!,LT496,#REF!,0,#REF!,"&lt;="&amp;ME496,#REF!,"&gt;="&amp;MF496,#REF!,"="&amp;KV496,#REF!,"="&amp;KX496)</f>
        <v>#REF!</v>
      </c>
      <c r="NB496" s="5" t="e">
        <f>COUNTIFS(#REF!,LT496,#REF!,1,#REF!,"&lt;="&amp;ME496,#REF!,"&gt;="&amp;MF496,#REF!,"="&amp;KW496,#REF!,"="&amp;KY496)</f>
        <v>#REF!</v>
      </c>
      <c r="NC496" s="5" t="e">
        <f>COUNTIFS(#REF!,LT496,#REF!,0,#REF!,"&lt;="&amp;ME496,#REF!,"&gt;="&amp;MF496,#REF!,"="&amp;KW496,#REF!,"="&amp;KY496)</f>
        <v>#REF!</v>
      </c>
      <c r="ND496" s="5" t="e">
        <f>COUNTIFS(#REF!,LT496,#REF!,1,#REF!,"&gt;="&amp;MC496,#REF!,"&lt;="&amp;MB496,#REF!,"&lt;="&amp;ME496,#REF!,"&gt;="&amp;MF496,#REF!,"="&amp;KV496,#REF!,"="&amp;KX496)</f>
        <v>#REF!</v>
      </c>
      <c r="NE496" s="5" t="e">
        <f>COUNTIFS(#REF!,LT496,#REF!,0,#REF!,"&gt;="&amp;MC496,#REF!,"&lt;="&amp;MB496,#REF!,"&lt;="&amp;ME496,#REF!,"&gt;="&amp;MF496,#REF!,"="&amp;KV496,#REF!,"="&amp;KX496)</f>
        <v>#REF!</v>
      </c>
      <c r="NF496" s="5" t="e">
        <f>COUNTIFS(#REF!,LT496,#REF!,1,#REF!,"&gt;="&amp;MC496,#REF!,"&lt;="&amp;MB496,#REF!,"&lt;="&amp;ME496,#REF!,"&gt;="&amp;MF496,#REF!,"="&amp;KW496,#REF!,"="&amp;KY496)</f>
        <v>#REF!</v>
      </c>
      <c r="NG496" s="5" t="e">
        <f>COUNTIFS(#REF!,LT496,#REF!,0,#REF!,"&gt;="&amp;MC496,#REF!,"&lt;="&amp;MB496,#REF!,"&lt;="&amp;ME496,#REF!,"&gt;="&amp;MF496,#REF!,"="&amp;KW496,#REF!,"="&amp;KY496)</f>
        <v>#REF!</v>
      </c>
      <c r="NH496" s="5" t="e">
        <f>COUNTIFS(#REF!,LT496,#REF!,1,#REF!,"&gt;="&amp;MC496,#REF!,"&lt;="&amp;MB496,#REF!,"&lt;="&amp;ME496,#REF!,"&gt;="&amp;MF496,#REF!,"="&amp;KZ496,#REF!,"="&amp;LA496)</f>
        <v>#REF!</v>
      </c>
      <c r="NI496" s="5" t="e">
        <f>COUNTIFS(#REF!,LT496,#REF!,0,#REF!,"&gt;="&amp;MC496,#REF!,"&lt;="&amp;MB496,#REF!,"&lt;="&amp;ME496,#REF!,"&gt;="&amp;MF496,#REF!,"="&amp;KZ496,#REF!,"="&amp;LA496)</f>
        <v>#REF!</v>
      </c>
      <c r="NJ496" s="5" t="e">
        <f>COUNTIFS(#REF!,LT496,#REF!,1,#REF!,"&gt;="&amp;MI496,#REF!,"&lt;="&amp;MH496,#REF!,"&lt;="&amp;ME496,#REF!,"&gt;="&amp;MF496)</f>
        <v>#REF!</v>
      </c>
      <c r="NK496" s="5" t="e">
        <f>COUNTIFS(#REF!,LT496,#REF!,0,#REF!,"&gt;="&amp;MI496,#REF!,"&lt;="&amp;MH496,#REF!,"&lt;="&amp;ME496,#REF!,"&gt;="&amp;MF496)</f>
        <v>#REF!</v>
      </c>
      <c r="NL496" s="5" t="e">
        <f>COUNTIFS(#REF!,LT496,#REF!,1,#REF!,"&gt;="&amp;MI496,#REF!,"&lt;="&amp;MH496,#REF!,"="&amp;KZ496,#REF!,"="&amp;LA496,#REF!,"&lt;="&amp;ME496,#REF!,"&gt;="&amp;MF496)</f>
        <v>#REF!</v>
      </c>
      <c r="NM496" s="5" t="e">
        <f>COUNTIFS(#REF!,LT496,#REF!,0,#REF!,"&gt;="&amp;MI496,#REF!,"&lt;="&amp;MH496,#REF!,"="&amp;KZ496,#REF!,"="&amp;LA496,#REF!,"&lt;="&amp;ME496,#REF!,"&gt;="&amp;MF496)</f>
        <v>#REF!</v>
      </c>
      <c r="NN496" s="5" t="e">
        <f>COUNTIFS(#REF!,LT496,#REF!,1,#REF!,"&gt;="&amp;MC496,#REF!,"&lt;="&amp;MB496,#REF!,"&lt;="&amp;ME496,#REF!,"&gt;="&amp;MF496)</f>
        <v>#REF!</v>
      </c>
      <c r="NO496" s="5" t="e">
        <f>COUNTIFS(#REF!,LT496,#REF!,0,#REF!,"&gt;="&amp;MC496,#REF!,"&lt;="&amp;MB496,#REF!,"&lt;="&amp;ME496,#REF!,"&gt;="&amp;MF496)</f>
        <v>#REF!</v>
      </c>
      <c r="NP496" s="5" t="e">
        <f>COUNTIFS(#REF!,LT496,#REF!,1,#REF!,"&lt;="&amp;ME496,#REF!,"&gt;="&amp;MF496,#REF!,"="&amp;KV496,#REF!,"="&amp;KX496)</f>
        <v>#REF!</v>
      </c>
      <c r="NQ496" s="5" t="e">
        <f>COUNTIFS(#REF!,LT496,#REF!,0,#REF!,"&lt;="&amp;ME496,#REF!,"&gt;="&amp;MF496,#REF!,"="&amp;KV496,#REF!,"="&amp;KX496)</f>
        <v>#REF!</v>
      </c>
      <c r="NR496" s="5" t="e">
        <f>COUNTIFS(#REF!,LT496,#REF!,1,#REF!,"&lt;="&amp;ME496,#REF!,"&gt;="&amp;MF496,#REF!,"="&amp;KW496,#REF!,"="&amp;KY496)</f>
        <v>#REF!</v>
      </c>
      <c r="NS496" s="5" t="e">
        <f>COUNTIFS(#REF!,LT496,#REF!,0,#REF!,"&lt;="&amp;ME496,#REF!,"&gt;="&amp;MF496,#REF!,"="&amp;KW496,#REF!,"="&amp;KY496)</f>
        <v>#REF!</v>
      </c>
      <c r="NT496" s="5" t="e">
        <f t="shared" si="504"/>
        <v>#REF!</v>
      </c>
      <c r="NU496" s="5" t="e">
        <f t="shared" si="505"/>
        <v>#REF!</v>
      </c>
      <c r="NV496" s="5" t="e">
        <f t="shared" si="506"/>
        <v>#REF!</v>
      </c>
      <c r="NW496" s="6" t="e">
        <f t="shared" si="507"/>
        <v>#REF!</v>
      </c>
      <c r="NX496" s="7" t="e">
        <f t="shared" si="508"/>
        <v>#REF!</v>
      </c>
      <c r="NY496" s="5" t="e">
        <f t="shared" si="509"/>
        <v>#REF!</v>
      </c>
      <c r="NZ496" s="31" t="e">
        <f t="shared" si="510"/>
        <v>#REF!</v>
      </c>
      <c r="OA496" s="32" t="e">
        <f t="shared" si="511"/>
        <v>#REF!</v>
      </c>
      <c r="OB496" s="32" t="e">
        <f t="shared" si="512"/>
        <v>#REF!</v>
      </c>
      <c r="OC496" s="33" t="e">
        <f t="shared" si="513"/>
        <v>#REF!</v>
      </c>
      <c r="OD496" s="33" t="e">
        <f t="shared" si="514"/>
        <v>#REF!</v>
      </c>
      <c r="OE496" s="33" t="e">
        <f t="shared" si="515"/>
        <v>#REF!</v>
      </c>
      <c r="OF496" s="33" t="e">
        <f t="shared" si="516"/>
        <v>#REF!</v>
      </c>
      <c r="OG496" s="5" t="e">
        <f t="shared" si="517"/>
        <v>#REF!</v>
      </c>
      <c r="OH496" s="5" t="e">
        <f t="shared" si="518"/>
        <v>#REF!</v>
      </c>
      <c r="OI496" s="5" t="e">
        <f t="shared" si="519"/>
        <v>#REF!</v>
      </c>
      <c r="OJ496" s="6" t="e">
        <f t="shared" si="520"/>
        <v>#REF!</v>
      </c>
      <c r="OK496" s="7" t="e">
        <f t="shared" si="521"/>
        <v>#REF!</v>
      </c>
      <c r="OL496" s="5" t="e">
        <f t="shared" si="522"/>
        <v>#REF!</v>
      </c>
      <c r="OM496" s="31" t="e">
        <f t="shared" si="523"/>
        <v>#REF!</v>
      </c>
      <c r="ON496" s="32" t="e">
        <f t="shared" si="524"/>
        <v>#REF!</v>
      </c>
      <c r="OO496" s="32" t="e">
        <f t="shared" si="525"/>
        <v>#REF!</v>
      </c>
      <c r="OP496" s="33" t="e">
        <f t="shared" si="526"/>
        <v>#REF!</v>
      </c>
      <c r="OQ496" s="33" t="e">
        <f t="shared" si="527"/>
        <v>#REF!</v>
      </c>
      <c r="OR496" s="33" t="e">
        <f t="shared" si="528"/>
        <v>#REF!</v>
      </c>
      <c r="OS496" s="33" t="e">
        <f t="shared" si="529"/>
        <v>#REF!</v>
      </c>
      <c r="OT496" t="e">
        <f t="shared" si="530"/>
        <v>#REF!</v>
      </c>
      <c r="OU496" t="e">
        <f t="shared" si="531"/>
        <v>#REF!</v>
      </c>
      <c r="OV496" t="e">
        <f t="shared" si="532"/>
        <v>#REF!</v>
      </c>
      <c r="OW496" t="e">
        <f t="shared" si="533"/>
        <v>#REF!</v>
      </c>
      <c r="OX496" t="e">
        <f t="shared" si="534"/>
        <v>#REF!</v>
      </c>
      <c r="OY496" t="e">
        <f t="shared" si="535"/>
        <v>#REF!</v>
      </c>
    </row>
    <row r="497" spans="1:415" ht="16.5" customHeight="1" x14ac:dyDescent="0.3">
      <c r="A497" s="22"/>
      <c r="KN497" s="5" t="e">
        <f>IF(INDEX(#REF!,MATCH('HT 0-0'!D497,#REF!,0))=INDEX(#REF!,MATCH('HT 0-0'!D497,#REF!,0)),INDEX(#REF!,MATCH('HT 0-0'!D497,#REF!,0)),"ERROR")</f>
        <v>#REF!</v>
      </c>
      <c r="KO497" s="5" t="e">
        <f>IF(INDEX(#REF!,MATCH('HT 0-0'!E497,#REF!,0))=INDEX(#REF!,MATCH('HT 0-0'!E497,#REF!,0)),INDEX(#REF!,MATCH('HT 0-0'!E497,#REF!,0)),"ERROR")</f>
        <v>#REF!</v>
      </c>
      <c r="KP497" s="5" t="e">
        <f t="shared" si="469"/>
        <v>#REF!</v>
      </c>
      <c r="KQ497" t="str">
        <f t="shared" si="470"/>
        <v>_</v>
      </c>
      <c r="KR497" s="5" t="e">
        <f t="shared" si="471"/>
        <v>#DIV/0!</v>
      </c>
      <c r="KS497" s="5" t="e">
        <f t="shared" si="472"/>
        <v>#DIV/0!</v>
      </c>
      <c r="KT497" s="5" t="e">
        <f t="shared" si="473"/>
        <v>#DIV/0!</v>
      </c>
      <c r="KU497" s="5" t="e">
        <f t="shared" si="474"/>
        <v>#DIV/0!</v>
      </c>
      <c r="KV497" s="5" t="e">
        <f t="shared" si="475"/>
        <v>#DIV/0!</v>
      </c>
      <c r="KW497" s="5" t="e">
        <f t="shared" si="476"/>
        <v>#DIV/0!</v>
      </c>
      <c r="KX497" s="5" t="e">
        <f t="shared" si="477"/>
        <v>#DIV/0!</v>
      </c>
      <c r="KY497" s="5" t="e">
        <f t="shared" si="478"/>
        <v>#DIV/0!</v>
      </c>
      <c r="KZ497" s="5" t="e">
        <f t="shared" si="479"/>
        <v>#DIV/0!</v>
      </c>
      <c r="LA497" s="5" t="e">
        <f t="shared" si="480"/>
        <v>#DIV/0!</v>
      </c>
      <c r="LB497" t="e">
        <f>IF(LQ497="0-0",INDEX(Scrape!#REF!,MATCH('HT 0-0'!KP497,Scrape!$B:$B,0)),"")</f>
        <v>#REF!</v>
      </c>
      <c r="LC497" t="e">
        <f>IF(LQ497="0-0",INDEX(Scrape!$A:$A,MATCH('HT 0-0'!KP497,Scrape!$B:$B,0)),"")</f>
        <v>#REF!</v>
      </c>
      <c r="LD497" t="e">
        <f>IF(LQ497="0-0",INDEX(Scrape!$B:$B,MATCH('HT 0-0'!KP497,Scrape!$B:$B,0)),"")</f>
        <v>#REF!</v>
      </c>
      <c r="LE497" t="e">
        <f>IF(LQ497="0-0",INDEX(Scrape!$C:$C,MATCH('HT 0-0'!KP497,Scrape!$B:$B,0)),"")</f>
        <v>#REF!</v>
      </c>
      <c r="LF497" t="e">
        <f>IF(LQ497="0-0",INDEX(Scrape!$D:$D,MATCH('HT 0-0'!KP497,Scrape!$B:$B,0)),"")</f>
        <v>#REF!</v>
      </c>
      <c r="LG497" t="e">
        <f>IF(LQ497="0-0",INDEX(Scrape!$E:$E,MATCH('HT 0-0'!KP497,Scrape!$B:$B,0)),"")</f>
        <v>#REF!</v>
      </c>
      <c r="LH497" t="e">
        <f>IF(LQ497="0-0",INDEX(Scrape!$F:$F,MATCH('HT 0-0'!KP497,Scrape!$B:$B,0)),"")</f>
        <v>#REF!</v>
      </c>
      <c r="LI497" t="e">
        <f>IF(LQ497="0-0",INDEX(Scrape!$G:$G,MATCH('HT 0-0'!KP497,Scrape!$B:$B,0)),"")</f>
        <v>#REF!</v>
      </c>
      <c r="LJ497" t="e">
        <f>IF(LQ497="0-0",INDEX(Scrape!$H:$H,MATCH('HT 0-0'!KP497,Scrape!$B:$B,0)),"")</f>
        <v>#REF!</v>
      </c>
      <c r="LK497" t="e">
        <f>IF(LQ497="0-0",INDEX(Scrape!$I:$I,MATCH('HT 0-0'!KP497,Scrape!$B:$B,0)),"")</f>
        <v>#REF!</v>
      </c>
      <c r="LL497" t="e">
        <f>IF(LQ497="0-0",INDEX(Scrape!$J:$J,MATCH('HT 0-0'!KP497,Scrape!$B:$B,0)),"")</f>
        <v>#REF!</v>
      </c>
      <c r="LM497" t="e">
        <f>IF(LQ497="0-0",INDEX(Scrape!$K:$K,MATCH('HT 0-0'!KP497,Scrape!$B:$B,0)),"")</f>
        <v>#REF!</v>
      </c>
      <c r="LN497" t="e">
        <f>IF(LQ497="0-0",INDEX(Scrape!$L:$L,MATCH('HT 0-0'!KP497,Scrape!$B:$B,0)),"")</f>
        <v>#REF!</v>
      </c>
      <c r="LO497" t="e">
        <f>IF(LQ497="0-0",INDEX(Scrape!$M:$M,MATCH('HT 0-0'!KP497,Scrape!$B:$B,0)),"")</f>
        <v>#REF!</v>
      </c>
      <c r="LP497" t="e">
        <f>IF(LQ497="0-0",INDEX(Scrape!$N:$N,MATCH('HT 0-0'!KP497,Scrape!$B:$B,0)),"")</f>
        <v>#REF!</v>
      </c>
      <c r="LQ497" t="e">
        <f>INDEX(Scrape!$O:$O,MATCH('HT 0-0'!KP497,Scrape!$B:$B,0))</f>
        <v>#REF!</v>
      </c>
      <c r="LR497" t="e">
        <f t="shared" si="481"/>
        <v>#REF!</v>
      </c>
      <c r="LS497" t="e">
        <f t="shared" si="482"/>
        <v>#REF!</v>
      </c>
      <c r="LT497" s="23" t="e">
        <f>IF(INDEX(#REF!,MATCH(KQ497,#REF!,0))=INDEX(#REF!,MATCH(KQ497,#REF!,0)),INDEX(#REF!,MATCH(KQ497,#REF!,0)),"ERROR")</f>
        <v>#REF!</v>
      </c>
      <c r="LU497" s="24" t="e">
        <f t="shared" si="483"/>
        <v>#DIV/0!</v>
      </c>
      <c r="LV497" s="24" t="e">
        <f t="shared" si="484"/>
        <v>#DIV/0!</v>
      </c>
      <c r="LW497" s="24" t="e">
        <f t="shared" si="485"/>
        <v>#DIV/0!</v>
      </c>
      <c r="LX497" s="24" t="e">
        <f t="shared" si="486"/>
        <v>#DIV/0!</v>
      </c>
      <c r="LY497" s="25" t="e">
        <f t="shared" si="487"/>
        <v>#REF!</v>
      </c>
      <c r="LZ497" s="25" t="e">
        <f t="shared" si="488"/>
        <v>#REF!</v>
      </c>
      <c r="MA497" s="26" t="e">
        <f t="shared" si="489"/>
        <v>#REF!</v>
      </c>
      <c r="MB497" s="27" t="e">
        <f t="shared" si="490"/>
        <v>#REF!</v>
      </c>
      <c r="MC497" s="28" t="e">
        <f t="shared" si="491"/>
        <v>#REF!</v>
      </c>
      <c r="MD497" s="24" t="e">
        <f t="shared" si="492"/>
        <v>#REF!</v>
      </c>
      <c r="ME497" s="29" t="e">
        <f t="shared" si="493"/>
        <v>#REF!</v>
      </c>
      <c r="MF497" s="30" t="e">
        <f t="shared" si="494"/>
        <v>#REF!</v>
      </c>
      <c r="MG497" s="24" t="e">
        <f t="shared" si="495"/>
        <v>#REF!</v>
      </c>
      <c r="MH497" s="29" t="e">
        <f t="shared" si="496"/>
        <v>#REF!</v>
      </c>
      <c r="MI497" s="30" t="e">
        <f t="shared" si="497"/>
        <v>#REF!</v>
      </c>
      <c r="MJ497" t="str">
        <f t="shared" si="498"/>
        <v/>
      </c>
      <c r="MK497" t="str">
        <f t="shared" si="499"/>
        <v/>
      </c>
      <c r="ML497" t="str">
        <f t="shared" si="500"/>
        <v/>
      </c>
      <c r="MM497" t="str">
        <f t="shared" si="501"/>
        <v/>
      </c>
      <c r="MN497" t="str">
        <f t="shared" si="502"/>
        <v/>
      </c>
      <c r="MO497" t="str">
        <f t="shared" si="503"/>
        <v/>
      </c>
      <c r="MP497" s="5" t="e">
        <f>COUNTIFS(#REF!,LT497,#REF!,1,#REF!,"&gt;="&amp;MC497,#REF!,"&lt;="&amp;MB497,#REF!,"&lt;="&amp;ME497,#REF!,"&gt;="&amp;MF497,#REF!,"="&amp;KV497,#REF!,"="&amp;KX497)</f>
        <v>#REF!</v>
      </c>
      <c r="MQ497" s="5" t="e">
        <f>COUNTIFS(#REF!,LT497,#REF!,0,#REF!,"&gt;="&amp;MC497,#REF!,"&lt;="&amp;MB497,#REF!,"&lt;="&amp;ME497,#REF!,"&gt;="&amp;MF497,#REF!,"="&amp;KV497,#REF!,"="&amp;KX497)</f>
        <v>#REF!</v>
      </c>
      <c r="MR497" s="5" t="e">
        <f>COUNTIFS(#REF!,LT497,#REF!,1,#REF!,"&gt;="&amp;MC497,#REF!,"&lt;="&amp;MB497,#REF!,"&lt;="&amp;ME497,#REF!,"&gt;="&amp;MF497,#REF!,"="&amp;KW497,#REF!,"="&amp;KY497)</f>
        <v>#REF!</v>
      </c>
      <c r="MS497" s="5" t="e">
        <f>COUNTIFS(#REF!,LT497,#REF!,0,#REF!,"&gt;="&amp;MC497,#REF!,"&lt;="&amp;MB497,#REF!,"&lt;="&amp;ME497,#REF!,"&gt;="&amp;MF497,#REF!,"="&amp;KW497,#REF!,"="&amp;KY497)</f>
        <v>#REF!</v>
      </c>
      <c r="MT497" s="5" t="e">
        <f>COUNTIFS(#REF!,LT497,#REF!,1,#REF!,"&gt;="&amp;MI497,#REF!,"&lt;="&amp;MH497,#REF!,"&lt;="&amp;ME497,#REF!,"&gt;="&amp;MF497)</f>
        <v>#REF!</v>
      </c>
      <c r="MU497" s="5" t="e">
        <f>COUNTIFS(#REF!,LT497,#REF!,0,#REF!,"&gt;="&amp;MI497,#REF!,"&lt;="&amp;MH497,#REF!,"&lt;="&amp;ME497,#REF!,"&gt;="&amp;MF497)</f>
        <v>#REF!</v>
      </c>
      <c r="MV497" s="5" t="e">
        <f>COUNTIFS(#REF!,LT497,#REF!,1,#REF!,"&gt;="&amp;MI497,#REF!,"&lt;="&amp;MH497,#REF!,"="&amp;KZ497,#REF!,"="&amp;LA497,#REF!,"&lt;="&amp;ME497,#REF!,"&gt;="&amp;MF497)</f>
        <v>#REF!</v>
      </c>
      <c r="MW497" s="5" t="e">
        <f>COUNTIFS(#REF!,LT497,#REF!,0,#REF!,"&gt;="&amp;MI497,#REF!,"&lt;="&amp;MH497,#REF!,"="&amp;KZ497,#REF!,"="&amp;LA497,#REF!,"&lt;="&amp;ME497,#REF!,"&gt;="&amp;MF497)</f>
        <v>#REF!</v>
      </c>
      <c r="MX497" s="5" t="e">
        <f>COUNTIFS(#REF!,LT497,#REF!,1,#REF!,"&gt;="&amp;MC497,#REF!,"&lt;="&amp;MB497,#REF!,"&lt;="&amp;ME497,#REF!,"&gt;="&amp;MF497)</f>
        <v>#REF!</v>
      </c>
      <c r="MY497" s="5" t="e">
        <f>COUNTIFS(#REF!,LT497,#REF!,0,#REF!,"&gt;="&amp;MC497,#REF!,"&lt;="&amp;MB497,#REF!,"&lt;="&amp;ME497,#REF!,"&gt;="&amp;MF497)</f>
        <v>#REF!</v>
      </c>
      <c r="MZ497" s="5" t="e">
        <f>COUNTIFS(#REF!,LT497,#REF!,1,#REF!,"&lt;="&amp;ME497,#REF!,"&gt;="&amp;MF497,#REF!,"="&amp;KV497,#REF!,"="&amp;KX497)</f>
        <v>#REF!</v>
      </c>
      <c r="NA497" s="5" t="e">
        <f>COUNTIFS(#REF!,LT497,#REF!,0,#REF!,"&lt;="&amp;ME497,#REF!,"&gt;="&amp;MF497,#REF!,"="&amp;KV497,#REF!,"="&amp;KX497)</f>
        <v>#REF!</v>
      </c>
      <c r="NB497" s="5" t="e">
        <f>COUNTIFS(#REF!,LT497,#REF!,1,#REF!,"&lt;="&amp;ME497,#REF!,"&gt;="&amp;MF497,#REF!,"="&amp;KW497,#REF!,"="&amp;KY497)</f>
        <v>#REF!</v>
      </c>
      <c r="NC497" s="5" t="e">
        <f>COUNTIFS(#REF!,LT497,#REF!,0,#REF!,"&lt;="&amp;ME497,#REF!,"&gt;="&amp;MF497,#REF!,"="&amp;KW497,#REF!,"="&amp;KY497)</f>
        <v>#REF!</v>
      </c>
      <c r="ND497" s="5" t="e">
        <f>COUNTIFS(#REF!,LT497,#REF!,1,#REF!,"&gt;="&amp;MC497,#REF!,"&lt;="&amp;MB497,#REF!,"&lt;="&amp;ME497,#REF!,"&gt;="&amp;MF497,#REF!,"="&amp;KV497,#REF!,"="&amp;KX497)</f>
        <v>#REF!</v>
      </c>
      <c r="NE497" s="5" t="e">
        <f>COUNTIFS(#REF!,LT497,#REF!,0,#REF!,"&gt;="&amp;MC497,#REF!,"&lt;="&amp;MB497,#REF!,"&lt;="&amp;ME497,#REF!,"&gt;="&amp;MF497,#REF!,"="&amp;KV497,#REF!,"="&amp;KX497)</f>
        <v>#REF!</v>
      </c>
      <c r="NF497" s="5" t="e">
        <f>COUNTIFS(#REF!,LT497,#REF!,1,#REF!,"&gt;="&amp;MC497,#REF!,"&lt;="&amp;MB497,#REF!,"&lt;="&amp;ME497,#REF!,"&gt;="&amp;MF497,#REF!,"="&amp;KW497,#REF!,"="&amp;KY497)</f>
        <v>#REF!</v>
      </c>
      <c r="NG497" s="5" t="e">
        <f>COUNTIFS(#REF!,LT497,#REF!,0,#REF!,"&gt;="&amp;MC497,#REF!,"&lt;="&amp;MB497,#REF!,"&lt;="&amp;ME497,#REF!,"&gt;="&amp;MF497,#REF!,"="&amp;KW497,#REF!,"="&amp;KY497)</f>
        <v>#REF!</v>
      </c>
      <c r="NH497" s="5" t="e">
        <f>COUNTIFS(#REF!,LT497,#REF!,1,#REF!,"&gt;="&amp;MC497,#REF!,"&lt;="&amp;MB497,#REF!,"&lt;="&amp;ME497,#REF!,"&gt;="&amp;MF497,#REF!,"="&amp;KZ497,#REF!,"="&amp;LA497)</f>
        <v>#REF!</v>
      </c>
      <c r="NI497" s="5" t="e">
        <f>COUNTIFS(#REF!,LT497,#REF!,0,#REF!,"&gt;="&amp;MC497,#REF!,"&lt;="&amp;MB497,#REF!,"&lt;="&amp;ME497,#REF!,"&gt;="&amp;MF497,#REF!,"="&amp;KZ497,#REF!,"="&amp;LA497)</f>
        <v>#REF!</v>
      </c>
      <c r="NJ497" s="5" t="e">
        <f>COUNTIFS(#REF!,LT497,#REF!,1,#REF!,"&gt;="&amp;MI497,#REF!,"&lt;="&amp;MH497,#REF!,"&lt;="&amp;ME497,#REF!,"&gt;="&amp;MF497)</f>
        <v>#REF!</v>
      </c>
      <c r="NK497" s="5" t="e">
        <f>COUNTIFS(#REF!,LT497,#REF!,0,#REF!,"&gt;="&amp;MI497,#REF!,"&lt;="&amp;MH497,#REF!,"&lt;="&amp;ME497,#REF!,"&gt;="&amp;MF497)</f>
        <v>#REF!</v>
      </c>
      <c r="NL497" s="5" t="e">
        <f>COUNTIFS(#REF!,LT497,#REF!,1,#REF!,"&gt;="&amp;MI497,#REF!,"&lt;="&amp;MH497,#REF!,"="&amp;KZ497,#REF!,"="&amp;LA497,#REF!,"&lt;="&amp;ME497,#REF!,"&gt;="&amp;MF497)</f>
        <v>#REF!</v>
      </c>
      <c r="NM497" s="5" t="e">
        <f>COUNTIFS(#REF!,LT497,#REF!,0,#REF!,"&gt;="&amp;MI497,#REF!,"&lt;="&amp;MH497,#REF!,"="&amp;KZ497,#REF!,"="&amp;LA497,#REF!,"&lt;="&amp;ME497,#REF!,"&gt;="&amp;MF497)</f>
        <v>#REF!</v>
      </c>
      <c r="NN497" s="5" t="e">
        <f>COUNTIFS(#REF!,LT497,#REF!,1,#REF!,"&gt;="&amp;MC497,#REF!,"&lt;="&amp;MB497,#REF!,"&lt;="&amp;ME497,#REF!,"&gt;="&amp;MF497)</f>
        <v>#REF!</v>
      </c>
      <c r="NO497" s="5" t="e">
        <f>COUNTIFS(#REF!,LT497,#REF!,0,#REF!,"&gt;="&amp;MC497,#REF!,"&lt;="&amp;MB497,#REF!,"&lt;="&amp;ME497,#REF!,"&gt;="&amp;MF497)</f>
        <v>#REF!</v>
      </c>
      <c r="NP497" s="5" t="e">
        <f>COUNTIFS(#REF!,LT497,#REF!,1,#REF!,"&lt;="&amp;ME497,#REF!,"&gt;="&amp;MF497,#REF!,"="&amp;KV497,#REF!,"="&amp;KX497)</f>
        <v>#REF!</v>
      </c>
      <c r="NQ497" s="5" t="e">
        <f>COUNTIFS(#REF!,LT497,#REF!,0,#REF!,"&lt;="&amp;ME497,#REF!,"&gt;="&amp;MF497,#REF!,"="&amp;KV497,#REF!,"="&amp;KX497)</f>
        <v>#REF!</v>
      </c>
      <c r="NR497" s="5" t="e">
        <f>COUNTIFS(#REF!,LT497,#REF!,1,#REF!,"&lt;="&amp;ME497,#REF!,"&gt;="&amp;MF497,#REF!,"="&amp;KW497,#REF!,"="&amp;KY497)</f>
        <v>#REF!</v>
      </c>
      <c r="NS497" s="5" t="e">
        <f>COUNTIFS(#REF!,LT497,#REF!,0,#REF!,"&lt;="&amp;ME497,#REF!,"&gt;="&amp;MF497,#REF!,"="&amp;KW497,#REF!,"="&amp;KY497)</f>
        <v>#REF!</v>
      </c>
      <c r="NT497" s="5" t="e">
        <f t="shared" si="504"/>
        <v>#REF!</v>
      </c>
      <c r="NU497" s="5" t="e">
        <f t="shared" si="505"/>
        <v>#REF!</v>
      </c>
      <c r="NV497" s="5" t="e">
        <f t="shared" si="506"/>
        <v>#REF!</v>
      </c>
      <c r="NW497" s="6" t="e">
        <f t="shared" si="507"/>
        <v>#REF!</v>
      </c>
      <c r="NX497" s="7" t="e">
        <f t="shared" si="508"/>
        <v>#REF!</v>
      </c>
      <c r="NY497" s="5" t="e">
        <f t="shared" si="509"/>
        <v>#REF!</v>
      </c>
      <c r="NZ497" s="31" t="e">
        <f t="shared" si="510"/>
        <v>#REF!</v>
      </c>
      <c r="OA497" s="32" t="e">
        <f t="shared" si="511"/>
        <v>#REF!</v>
      </c>
      <c r="OB497" s="32" t="e">
        <f t="shared" si="512"/>
        <v>#REF!</v>
      </c>
      <c r="OC497" s="33" t="e">
        <f t="shared" si="513"/>
        <v>#REF!</v>
      </c>
      <c r="OD497" s="33" t="e">
        <f t="shared" si="514"/>
        <v>#REF!</v>
      </c>
      <c r="OE497" s="33" t="e">
        <f t="shared" si="515"/>
        <v>#REF!</v>
      </c>
      <c r="OF497" s="33" t="e">
        <f t="shared" si="516"/>
        <v>#REF!</v>
      </c>
      <c r="OG497" s="5" t="e">
        <f t="shared" si="517"/>
        <v>#REF!</v>
      </c>
      <c r="OH497" s="5" t="e">
        <f t="shared" si="518"/>
        <v>#REF!</v>
      </c>
      <c r="OI497" s="5" t="e">
        <f t="shared" si="519"/>
        <v>#REF!</v>
      </c>
      <c r="OJ497" s="6" t="e">
        <f t="shared" si="520"/>
        <v>#REF!</v>
      </c>
      <c r="OK497" s="7" t="e">
        <f t="shared" si="521"/>
        <v>#REF!</v>
      </c>
      <c r="OL497" s="5" t="e">
        <f t="shared" si="522"/>
        <v>#REF!</v>
      </c>
      <c r="OM497" s="31" t="e">
        <f t="shared" si="523"/>
        <v>#REF!</v>
      </c>
      <c r="ON497" s="32" t="e">
        <f t="shared" si="524"/>
        <v>#REF!</v>
      </c>
      <c r="OO497" s="32" t="e">
        <f t="shared" si="525"/>
        <v>#REF!</v>
      </c>
      <c r="OP497" s="33" t="e">
        <f t="shared" si="526"/>
        <v>#REF!</v>
      </c>
      <c r="OQ497" s="33" t="e">
        <f t="shared" si="527"/>
        <v>#REF!</v>
      </c>
      <c r="OR497" s="33" t="e">
        <f t="shared" si="528"/>
        <v>#REF!</v>
      </c>
      <c r="OS497" s="33" t="e">
        <f t="shared" si="529"/>
        <v>#REF!</v>
      </c>
      <c r="OT497" t="e">
        <f t="shared" si="530"/>
        <v>#REF!</v>
      </c>
      <c r="OU497" t="e">
        <f t="shared" si="531"/>
        <v>#REF!</v>
      </c>
      <c r="OV497" t="e">
        <f t="shared" si="532"/>
        <v>#REF!</v>
      </c>
      <c r="OW497" t="e">
        <f t="shared" si="533"/>
        <v>#REF!</v>
      </c>
      <c r="OX497" t="e">
        <f t="shared" si="534"/>
        <v>#REF!</v>
      </c>
      <c r="OY497" t="e">
        <f t="shared" si="535"/>
        <v>#REF!</v>
      </c>
    </row>
    <row r="498" spans="1:415" ht="16.5" customHeight="1" x14ac:dyDescent="0.3">
      <c r="A498" s="22"/>
      <c r="KN498" s="5" t="e">
        <f>IF(INDEX(#REF!,MATCH('HT 0-0'!D498,#REF!,0))=INDEX(#REF!,MATCH('HT 0-0'!D498,#REF!,0)),INDEX(#REF!,MATCH('HT 0-0'!D498,#REF!,0)),"ERROR")</f>
        <v>#REF!</v>
      </c>
      <c r="KO498" s="5" t="e">
        <f>IF(INDEX(#REF!,MATCH('HT 0-0'!E498,#REF!,0))=INDEX(#REF!,MATCH('HT 0-0'!E498,#REF!,0)),INDEX(#REF!,MATCH('HT 0-0'!E498,#REF!,0)),"ERROR")</f>
        <v>#REF!</v>
      </c>
      <c r="KP498" s="5" t="e">
        <f t="shared" si="469"/>
        <v>#REF!</v>
      </c>
      <c r="KQ498" t="str">
        <f t="shared" si="470"/>
        <v>_</v>
      </c>
      <c r="KR498" s="5" t="e">
        <f t="shared" si="471"/>
        <v>#DIV/0!</v>
      </c>
      <c r="KS498" s="5" t="e">
        <f t="shared" si="472"/>
        <v>#DIV/0!</v>
      </c>
      <c r="KT498" s="5" t="e">
        <f t="shared" si="473"/>
        <v>#DIV/0!</v>
      </c>
      <c r="KU498" s="5" t="e">
        <f t="shared" si="474"/>
        <v>#DIV/0!</v>
      </c>
      <c r="KV498" s="5" t="e">
        <f t="shared" si="475"/>
        <v>#DIV/0!</v>
      </c>
      <c r="KW498" s="5" t="e">
        <f t="shared" si="476"/>
        <v>#DIV/0!</v>
      </c>
      <c r="KX498" s="5" t="e">
        <f t="shared" si="477"/>
        <v>#DIV/0!</v>
      </c>
      <c r="KY498" s="5" t="e">
        <f t="shared" si="478"/>
        <v>#DIV/0!</v>
      </c>
      <c r="KZ498" s="5" t="e">
        <f t="shared" si="479"/>
        <v>#DIV/0!</v>
      </c>
      <c r="LA498" s="5" t="e">
        <f t="shared" si="480"/>
        <v>#DIV/0!</v>
      </c>
      <c r="LB498" t="e">
        <f>IF(LQ498="0-0",INDEX(Scrape!#REF!,MATCH('HT 0-0'!KP498,Scrape!$B:$B,0)),"")</f>
        <v>#REF!</v>
      </c>
      <c r="LC498" t="e">
        <f>IF(LQ498="0-0",INDEX(Scrape!$A:$A,MATCH('HT 0-0'!KP498,Scrape!$B:$B,0)),"")</f>
        <v>#REF!</v>
      </c>
      <c r="LD498" t="e">
        <f>IF(LQ498="0-0",INDEX(Scrape!$B:$B,MATCH('HT 0-0'!KP498,Scrape!$B:$B,0)),"")</f>
        <v>#REF!</v>
      </c>
      <c r="LE498" t="e">
        <f>IF(LQ498="0-0",INDEX(Scrape!$C:$C,MATCH('HT 0-0'!KP498,Scrape!$B:$B,0)),"")</f>
        <v>#REF!</v>
      </c>
      <c r="LF498" t="e">
        <f>IF(LQ498="0-0",INDEX(Scrape!$D:$D,MATCH('HT 0-0'!KP498,Scrape!$B:$B,0)),"")</f>
        <v>#REF!</v>
      </c>
      <c r="LG498" t="e">
        <f>IF(LQ498="0-0",INDEX(Scrape!$E:$E,MATCH('HT 0-0'!KP498,Scrape!$B:$B,0)),"")</f>
        <v>#REF!</v>
      </c>
      <c r="LH498" t="e">
        <f>IF(LQ498="0-0",INDEX(Scrape!$F:$F,MATCH('HT 0-0'!KP498,Scrape!$B:$B,0)),"")</f>
        <v>#REF!</v>
      </c>
      <c r="LI498" t="e">
        <f>IF(LQ498="0-0",INDEX(Scrape!$G:$G,MATCH('HT 0-0'!KP498,Scrape!$B:$B,0)),"")</f>
        <v>#REF!</v>
      </c>
      <c r="LJ498" t="e">
        <f>IF(LQ498="0-0",INDEX(Scrape!$H:$H,MATCH('HT 0-0'!KP498,Scrape!$B:$B,0)),"")</f>
        <v>#REF!</v>
      </c>
      <c r="LK498" t="e">
        <f>IF(LQ498="0-0",INDEX(Scrape!$I:$I,MATCH('HT 0-0'!KP498,Scrape!$B:$B,0)),"")</f>
        <v>#REF!</v>
      </c>
      <c r="LL498" t="e">
        <f>IF(LQ498="0-0",INDEX(Scrape!$J:$J,MATCH('HT 0-0'!KP498,Scrape!$B:$B,0)),"")</f>
        <v>#REF!</v>
      </c>
      <c r="LM498" t="e">
        <f>IF(LQ498="0-0",INDEX(Scrape!$K:$K,MATCH('HT 0-0'!KP498,Scrape!$B:$B,0)),"")</f>
        <v>#REF!</v>
      </c>
      <c r="LN498" t="e">
        <f>IF(LQ498="0-0",INDEX(Scrape!$L:$L,MATCH('HT 0-0'!KP498,Scrape!$B:$B,0)),"")</f>
        <v>#REF!</v>
      </c>
      <c r="LO498" t="e">
        <f>IF(LQ498="0-0",INDEX(Scrape!$M:$M,MATCH('HT 0-0'!KP498,Scrape!$B:$B,0)),"")</f>
        <v>#REF!</v>
      </c>
      <c r="LP498" t="e">
        <f>IF(LQ498="0-0",INDEX(Scrape!$N:$N,MATCH('HT 0-0'!KP498,Scrape!$B:$B,0)),"")</f>
        <v>#REF!</v>
      </c>
      <c r="LQ498" t="e">
        <f>INDEX(Scrape!$O:$O,MATCH('HT 0-0'!KP498,Scrape!$B:$B,0))</f>
        <v>#REF!</v>
      </c>
      <c r="LR498" t="e">
        <f t="shared" si="481"/>
        <v>#REF!</v>
      </c>
      <c r="LS498" t="e">
        <f t="shared" si="482"/>
        <v>#REF!</v>
      </c>
      <c r="LT498" s="23" t="e">
        <f>IF(INDEX(#REF!,MATCH(KQ498,#REF!,0))=INDEX(#REF!,MATCH(KQ498,#REF!,0)),INDEX(#REF!,MATCH(KQ498,#REF!,0)),"ERROR")</f>
        <v>#REF!</v>
      </c>
      <c r="LU498" s="24" t="e">
        <f t="shared" si="483"/>
        <v>#DIV/0!</v>
      </c>
      <c r="LV498" s="24" t="e">
        <f t="shared" si="484"/>
        <v>#DIV/0!</v>
      </c>
      <c r="LW498" s="24" t="e">
        <f t="shared" si="485"/>
        <v>#DIV/0!</v>
      </c>
      <c r="LX498" s="24" t="e">
        <f t="shared" si="486"/>
        <v>#DIV/0!</v>
      </c>
      <c r="LY498" s="25" t="e">
        <f t="shared" si="487"/>
        <v>#REF!</v>
      </c>
      <c r="LZ498" s="25" t="e">
        <f t="shared" si="488"/>
        <v>#REF!</v>
      </c>
      <c r="MA498" s="26" t="e">
        <f t="shared" si="489"/>
        <v>#REF!</v>
      </c>
      <c r="MB498" s="27" t="e">
        <f t="shared" si="490"/>
        <v>#REF!</v>
      </c>
      <c r="MC498" s="28" t="e">
        <f t="shared" si="491"/>
        <v>#REF!</v>
      </c>
      <c r="MD498" s="24" t="e">
        <f t="shared" si="492"/>
        <v>#REF!</v>
      </c>
      <c r="ME498" s="29" t="e">
        <f t="shared" si="493"/>
        <v>#REF!</v>
      </c>
      <c r="MF498" s="30" t="e">
        <f t="shared" si="494"/>
        <v>#REF!</v>
      </c>
      <c r="MG498" s="24" t="e">
        <f t="shared" si="495"/>
        <v>#REF!</v>
      </c>
      <c r="MH498" s="29" t="e">
        <f t="shared" si="496"/>
        <v>#REF!</v>
      </c>
      <c r="MI498" s="30" t="e">
        <f t="shared" si="497"/>
        <v>#REF!</v>
      </c>
      <c r="MJ498" t="str">
        <f t="shared" si="498"/>
        <v/>
      </c>
      <c r="MK498" t="str">
        <f t="shared" si="499"/>
        <v/>
      </c>
      <c r="ML498" t="str">
        <f t="shared" si="500"/>
        <v/>
      </c>
      <c r="MM498" t="str">
        <f t="shared" si="501"/>
        <v/>
      </c>
      <c r="MN498" t="str">
        <f t="shared" si="502"/>
        <v/>
      </c>
      <c r="MO498" t="str">
        <f t="shared" si="503"/>
        <v/>
      </c>
      <c r="MP498" s="5" t="e">
        <f>COUNTIFS(#REF!,LT498,#REF!,1,#REF!,"&gt;="&amp;MC498,#REF!,"&lt;="&amp;MB498,#REF!,"&lt;="&amp;ME498,#REF!,"&gt;="&amp;MF498,#REF!,"="&amp;KV498,#REF!,"="&amp;KX498)</f>
        <v>#REF!</v>
      </c>
      <c r="MQ498" s="5" t="e">
        <f>COUNTIFS(#REF!,LT498,#REF!,0,#REF!,"&gt;="&amp;MC498,#REF!,"&lt;="&amp;MB498,#REF!,"&lt;="&amp;ME498,#REF!,"&gt;="&amp;MF498,#REF!,"="&amp;KV498,#REF!,"="&amp;KX498)</f>
        <v>#REF!</v>
      </c>
      <c r="MR498" s="5" t="e">
        <f>COUNTIFS(#REF!,LT498,#REF!,1,#REF!,"&gt;="&amp;MC498,#REF!,"&lt;="&amp;MB498,#REF!,"&lt;="&amp;ME498,#REF!,"&gt;="&amp;MF498,#REF!,"="&amp;KW498,#REF!,"="&amp;KY498)</f>
        <v>#REF!</v>
      </c>
      <c r="MS498" s="5" t="e">
        <f>COUNTIFS(#REF!,LT498,#REF!,0,#REF!,"&gt;="&amp;MC498,#REF!,"&lt;="&amp;MB498,#REF!,"&lt;="&amp;ME498,#REF!,"&gt;="&amp;MF498,#REF!,"="&amp;KW498,#REF!,"="&amp;KY498)</f>
        <v>#REF!</v>
      </c>
      <c r="MT498" s="5" t="e">
        <f>COUNTIFS(#REF!,LT498,#REF!,1,#REF!,"&gt;="&amp;MI498,#REF!,"&lt;="&amp;MH498,#REF!,"&lt;="&amp;ME498,#REF!,"&gt;="&amp;MF498)</f>
        <v>#REF!</v>
      </c>
      <c r="MU498" s="5" t="e">
        <f>COUNTIFS(#REF!,LT498,#REF!,0,#REF!,"&gt;="&amp;MI498,#REF!,"&lt;="&amp;MH498,#REF!,"&lt;="&amp;ME498,#REF!,"&gt;="&amp;MF498)</f>
        <v>#REF!</v>
      </c>
      <c r="MV498" s="5" t="e">
        <f>COUNTIFS(#REF!,LT498,#REF!,1,#REF!,"&gt;="&amp;MI498,#REF!,"&lt;="&amp;MH498,#REF!,"="&amp;KZ498,#REF!,"="&amp;LA498,#REF!,"&lt;="&amp;ME498,#REF!,"&gt;="&amp;MF498)</f>
        <v>#REF!</v>
      </c>
      <c r="MW498" s="5" t="e">
        <f>COUNTIFS(#REF!,LT498,#REF!,0,#REF!,"&gt;="&amp;MI498,#REF!,"&lt;="&amp;MH498,#REF!,"="&amp;KZ498,#REF!,"="&amp;LA498,#REF!,"&lt;="&amp;ME498,#REF!,"&gt;="&amp;MF498)</f>
        <v>#REF!</v>
      </c>
      <c r="MX498" s="5" t="e">
        <f>COUNTIFS(#REF!,LT498,#REF!,1,#REF!,"&gt;="&amp;MC498,#REF!,"&lt;="&amp;MB498,#REF!,"&lt;="&amp;ME498,#REF!,"&gt;="&amp;MF498)</f>
        <v>#REF!</v>
      </c>
      <c r="MY498" s="5" t="e">
        <f>COUNTIFS(#REF!,LT498,#REF!,0,#REF!,"&gt;="&amp;MC498,#REF!,"&lt;="&amp;MB498,#REF!,"&lt;="&amp;ME498,#REF!,"&gt;="&amp;MF498)</f>
        <v>#REF!</v>
      </c>
      <c r="MZ498" s="5" t="e">
        <f>COUNTIFS(#REF!,LT498,#REF!,1,#REF!,"&lt;="&amp;ME498,#REF!,"&gt;="&amp;MF498,#REF!,"="&amp;KV498,#REF!,"="&amp;KX498)</f>
        <v>#REF!</v>
      </c>
      <c r="NA498" s="5" t="e">
        <f>COUNTIFS(#REF!,LT498,#REF!,0,#REF!,"&lt;="&amp;ME498,#REF!,"&gt;="&amp;MF498,#REF!,"="&amp;KV498,#REF!,"="&amp;KX498)</f>
        <v>#REF!</v>
      </c>
      <c r="NB498" s="5" t="e">
        <f>COUNTIFS(#REF!,LT498,#REF!,1,#REF!,"&lt;="&amp;ME498,#REF!,"&gt;="&amp;MF498,#REF!,"="&amp;KW498,#REF!,"="&amp;KY498)</f>
        <v>#REF!</v>
      </c>
      <c r="NC498" s="5" t="e">
        <f>COUNTIFS(#REF!,LT498,#REF!,0,#REF!,"&lt;="&amp;ME498,#REF!,"&gt;="&amp;MF498,#REF!,"="&amp;KW498,#REF!,"="&amp;KY498)</f>
        <v>#REF!</v>
      </c>
      <c r="ND498" s="5" t="e">
        <f>COUNTIFS(#REF!,LT498,#REF!,1,#REF!,"&gt;="&amp;MC498,#REF!,"&lt;="&amp;MB498,#REF!,"&lt;="&amp;ME498,#REF!,"&gt;="&amp;MF498,#REF!,"="&amp;KV498,#REF!,"="&amp;KX498)</f>
        <v>#REF!</v>
      </c>
      <c r="NE498" s="5" t="e">
        <f>COUNTIFS(#REF!,LT498,#REF!,0,#REF!,"&gt;="&amp;MC498,#REF!,"&lt;="&amp;MB498,#REF!,"&lt;="&amp;ME498,#REF!,"&gt;="&amp;MF498,#REF!,"="&amp;KV498,#REF!,"="&amp;KX498)</f>
        <v>#REF!</v>
      </c>
      <c r="NF498" s="5" t="e">
        <f>COUNTIFS(#REF!,LT498,#REF!,1,#REF!,"&gt;="&amp;MC498,#REF!,"&lt;="&amp;MB498,#REF!,"&lt;="&amp;ME498,#REF!,"&gt;="&amp;MF498,#REF!,"="&amp;KW498,#REF!,"="&amp;KY498)</f>
        <v>#REF!</v>
      </c>
      <c r="NG498" s="5" t="e">
        <f>COUNTIFS(#REF!,LT498,#REF!,0,#REF!,"&gt;="&amp;MC498,#REF!,"&lt;="&amp;MB498,#REF!,"&lt;="&amp;ME498,#REF!,"&gt;="&amp;MF498,#REF!,"="&amp;KW498,#REF!,"="&amp;KY498)</f>
        <v>#REF!</v>
      </c>
      <c r="NH498" s="5" t="e">
        <f>COUNTIFS(#REF!,LT498,#REF!,1,#REF!,"&gt;="&amp;MC498,#REF!,"&lt;="&amp;MB498,#REF!,"&lt;="&amp;ME498,#REF!,"&gt;="&amp;MF498,#REF!,"="&amp;KZ498,#REF!,"="&amp;LA498)</f>
        <v>#REF!</v>
      </c>
      <c r="NI498" s="5" t="e">
        <f>COUNTIFS(#REF!,LT498,#REF!,0,#REF!,"&gt;="&amp;MC498,#REF!,"&lt;="&amp;MB498,#REF!,"&lt;="&amp;ME498,#REF!,"&gt;="&amp;MF498,#REF!,"="&amp;KZ498,#REF!,"="&amp;LA498)</f>
        <v>#REF!</v>
      </c>
      <c r="NJ498" s="5" t="e">
        <f>COUNTIFS(#REF!,LT498,#REF!,1,#REF!,"&gt;="&amp;MI498,#REF!,"&lt;="&amp;MH498,#REF!,"&lt;="&amp;ME498,#REF!,"&gt;="&amp;MF498)</f>
        <v>#REF!</v>
      </c>
      <c r="NK498" s="5" t="e">
        <f>COUNTIFS(#REF!,LT498,#REF!,0,#REF!,"&gt;="&amp;MI498,#REF!,"&lt;="&amp;MH498,#REF!,"&lt;="&amp;ME498,#REF!,"&gt;="&amp;MF498)</f>
        <v>#REF!</v>
      </c>
      <c r="NL498" s="5" t="e">
        <f>COUNTIFS(#REF!,LT498,#REF!,1,#REF!,"&gt;="&amp;MI498,#REF!,"&lt;="&amp;MH498,#REF!,"="&amp;KZ498,#REF!,"="&amp;LA498,#REF!,"&lt;="&amp;ME498,#REF!,"&gt;="&amp;MF498)</f>
        <v>#REF!</v>
      </c>
      <c r="NM498" s="5" t="e">
        <f>COUNTIFS(#REF!,LT498,#REF!,0,#REF!,"&gt;="&amp;MI498,#REF!,"&lt;="&amp;MH498,#REF!,"="&amp;KZ498,#REF!,"="&amp;LA498,#REF!,"&lt;="&amp;ME498,#REF!,"&gt;="&amp;MF498)</f>
        <v>#REF!</v>
      </c>
      <c r="NN498" s="5" t="e">
        <f>COUNTIFS(#REF!,LT498,#REF!,1,#REF!,"&gt;="&amp;MC498,#REF!,"&lt;="&amp;MB498,#REF!,"&lt;="&amp;ME498,#REF!,"&gt;="&amp;MF498)</f>
        <v>#REF!</v>
      </c>
      <c r="NO498" s="5" t="e">
        <f>COUNTIFS(#REF!,LT498,#REF!,0,#REF!,"&gt;="&amp;MC498,#REF!,"&lt;="&amp;MB498,#REF!,"&lt;="&amp;ME498,#REF!,"&gt;="&amp;MF498)</f>
        <v>#REF!</v>
      </c>
      <c r="NP498" s="5" t="e">
        <f>COUNTIFS(#REF!,LT498,#REF!,1,#REF!,"&lt;="&amp;ME498,#REF!,"&gt;="&amp;MF498,#REF!,"="&amp;KV498,#REF!,"="&amp;KX498)</f>
        <v>#REF!</v>
      </c>
      <c r="NQ498" s="5" t="e">
        <f>COUNTIFS(#REF!,LT498,#REF!,0,#REF!,"&lt;="&amp;ME498,#REF!,"&gt;="&amp;MF498,#REF!,"="&amp;KV498,#REF!,"="&amp;KX498)</f>
        <v>#REF!</v>
      </c>
      <c r="NR498" s="5" t="e">
        <f>COUNTIFS(#REF!,LT498,#REF!,1,#REF!,"&lt;="&amp;ME498,#REF!,"&gt;="&amp;MF498,#REF!,"="&amp;KW498,#REF!,"="&amp;KY498)</f>
        <v>#REF!</v>
      </c>
      <c r="NS498" s="5" t="e">
        <f>COUNTIFS(#REF!,LT498,#REF!,0,#REF!,"&lt;="&amp;ME498,#REF!,"&gt;="&amp;MF498,#REF!,"="&amp;KW498,#REF!,"="&amp;KY498)</f>
        <v>#REF!</v>
      </c>
      <c r="NT498" s="5" t="e">
        <f t="shared" si="504"/>
        <v>#REF!</v>
      </c>
      <c r="NU498" s="5" t="e">
        <f t="shared" si="505"/>
        <v>#REF!</v>
      </c>
      <c r="NV498" s="5" t="e">
        <f t="shared" si="506"/>
        <v>#REF!</v>
      </c>
      <c r="NW498" s="6" t="e">
        <f t="shared" si="507"/>
        <v>#REF!</v>
      </c>
      <c r="NX498" s="7" t="e">
        <f t="shared" si="508"/>
        <v>#REF!</v>
      </c>
      <c r="NY498" s="5" t="e">
        <f t="shared" si="509"/>
        <v>#REF!</v>
      </c>
      <c r="NZ498" s="31" t="e">
        <f t="shared" si="510"/>
        <v>#REF!</v>
      </c>
      <c r="OA498" s="32" t="e">
        <f t="shared" si="511"/>
        <v>#REF!</v>
      </c>
      <c r="OB498" s="32" t="e">
        <f t="shared" si="512"/>
        <v>#REF!</v>
      </c>
      <c r="OC498" s="33" t="e">
        <f t="shared" si="513"/>
        <v>#REF!</v>
      </c>
      <c r="OD498" s="33" t="e">
        <f t="shared" si="514"/>
        <v>#REF!</v>
      </c>
      <c r="OE498" s="33" t="e">
        <f t="shared" si="515"/>
        <v>#REF!</v>
      </c>
      <c r="OF498" s="33" t="e">
        <f t="shared" si="516"/>
        <v>#REF!</v>
      </c>
      <c r="OG498" s="5" t="e">
        <f t="shared" si="517"/>
        <v>#REF!</v>
      </c>
      <c r="OH498" s="5" t="e">
        <f t="shared" si="518"/>
        <v>#REF!</v>
      </c>
      <c r="OI498" s="5" t="e">
        <f t="shared" si="519"/>
        <v>#REF!</v>
      </c>
      <c r="OJ498" s="6" t="e">
        <f t="shared" si="520"/>
        <v>#REF!</v>
      </c>
      <c r="OK498" s="7" t="e">
        <f t="shared" si="521"/>
        <v>#REF!</v>
      </c>
      <c r="OL498" s="5" t="e">
        <f t="shared" si="522"/>
        <v>#REF!</v>
      </c>
      <c r="OM498" s="31" t="e">
        <f t="shared" si="523"/>
        <v>#REF!</v>
      </c>
      <c r="ON498" s="32" t="e">
        <f t="shared" si="524"/>
        <v>#REF!</v>
      </c>
      <c r="OO498" s="32" t="e">
        <f t="shared" si="525"/>
        <v>#REF!</v>
      </c>
      <c r="OP498" s="33" t="e">
        <f t="shared" si="526"/>
        <v>#REF!</v>
      </c>
      <c r="OQ498" s="33" t="e">
        <f t="shared" si="527"/>
        <v>#REF!</v>
      </c>
      <c r="OR498" s="33" t="e">
        <f t="shared" si="528"/>
        <v>#REF!</v>
      </c>
      <c r="OS498" s="33" t="e">
        <f t="shared" si="529"/>
        <v>#REF!</v>
      </c>
      <c r="OT498" t="e">
        <f t="shared" si="530"/>
        <v>#REF!</v>
      </c>
      <c r="OU498" t="e">
        <f t="shared" si="531"/>
        <v>#REF!</v>
      </c>
      <c r="OV498" t="e">
        <f t="shared" si="532"/>
        <v>#REF!</v>
      </c>
      <c r="OW498" t="e">
        <f t="shared" si="533"/>
        <v>#REF!</v>
      </c>
      <c r="OX498" t="e">
        <f t="shared" si="534"/>
        <v>#REF!</v>
      </c>
      <c r="OY498" t="e">
        <f t="shared" si="535"/>
        <v>#REF!</v>
      </c>
    </row>
    <row r="499" spans="1:415" ht="16.5" customHeight="1" x14ac:dyDescent="0.3">
      <c r="A499" s="22"/>
      <c r="KN499" s="5" t="e">
        <f>IF(INDEX(#REF!,MATCH('HT 0-0'!D499,#REF!,0))=INDEX(#REF!,MATCH('HT 0-0'!D499,#REF!,0)),INDEX(#REF!,MATCH('HT 0-0'!D499,#REF!,0)),"ERROR")</f>
        <v>#REF!</v>
      </c>
      <c r="KO499" s="5" t="e">
        <f>IF(INDEX(#REF!,MATCH('HT 0-0'!E499,#REF!,0))=INDEX(#REF!,MATCH('HT 0-0'!E499,#REF!,0)),INDEX(#REF!,MATCH('HT 0-0'!E499,#REF!,0)),"ERROR")</f>
        <v>#REF!</v>
      </c>
      <c r="KP499" s="5" t="e">
        <f t="shared" si="469"/>
        <v>#REF!</v>
      </c>
      <c r="KQ499" t="str">
        <f t="shared" si="470"/>
        <v>_</v>
      </c>
      <c r="KR499" s="5" t="e">
        <f t="shared" si="471"/>
        <v>#DIV/0!</v>
      </c>
      <c r="KS499" s="5" t="e">
        <f t="shared" si="472"/>
        <v>#DIV/0!</v>
      </c>
      <c r="KT499" s="5" t="e">
        <f t="shared" si="473"/>
        <v>#DIV/0!</v>
      </c>
      <c r="KU499" s="5" t="e">
        <f t="shared" si="474"/>
        <v>#DIV/0!</v>
      </c>
      <c r="KV499" s="5" t="e">
        <f t="shared" si="475"/>
        <v>#DIV/0!</v>
      </c>
      <c r="KW499" s="5" t="e">
        <f t="shared" si="476"/>
        <v>#DIV/0!</v>
      </c>
      <c r="KX499" s="5" t="e">
        <f t="shared" si="477"/>
        <v>#DIV/0!</v>
      </c>
      <c r="KY499" s="5" t="e">
        <f t="shared" si="478"/>
        <v>#DIV/0!</v>
      </c>
      <c r="KZ499" s="5" t="e">
        <f t="shared" si="479"/>
        <v>#DIV/0!</v>
      </c>
      <c r="LA499" s="5" t="e">
        <f t="shared" si="480"/>
        <v>#DIV/0!</v>
      </c>
      <c r="LB499" t="e">
        <f>IF(LQ499="0-0",INDEX(Scrape!#REF!,MATCH('HT 0-0'!KP499,Scrape!$B:$B,0)),"")</f>
        <v>#REF!</v>
      </c>
      <c r="LC499" t="e">
        <f>IF(LQ499="0-0",INDEX(Scrape!$A:$A,MATCH('HT 0-0'!KP499,Scrape!$B:$B,0)),"")</f>
        <v>#REF!</v>
      </c>
      <c r="LD499" t="e">
        <f>IF(LQ499="0-0",INDEX(Scrape!$B:$B,MATCH('HT 0-0'!KP499,Scrape!$B:$B,0)),"")</f>
        <v>#REF!</v>
      </c>
      <c r="LE499" t="e">
        <f>IF(LQ499="0-0",INDEX(Scrape!$C:$C,MATCH('HT 0-0'!KP499,Scrape!$B:$B,0)),"")</f>
        <v>#REF!</v>
      </c>
      <c r="LF499" t="e">
        <f>IF(LQ499="0-0",INDEX(Scrape!$D:$D,MATCH('HT 0-0'!KP499,Scrape!$B:$B,0)),"")</f>
        <v>#REF!</v>
      </c>
      <c r="LG499" t="e">
        <f>IF(LQ499="0-0",INDEX(Scrape!$E:$E,MATCH('HT 0-0'!KP499,Scrape!$B:$B,0)),"")</f>
        <v>#REF!</v>
      </c>
      <c r="LH499" t="e">
        <f>IF(LQ499="0-0",INDEX(Scrape!$F:$F,MATCH('HT 0-0'!KP499,Scrape!$B:$B,0)),"")</f>
        <v>#REF!</v>
      </c>
      <c r="LI499" t="e">
        <f>IF(LQ499="0-0",INDEX(Scrape!$G:$G,MATCH('HT 0-0'!KP499,Scrape!$B:$B,0)),"")</f>
        <v>#REF!</v>
      </c>
      <c r="LJ499" t="e">
        <f>IF(LQ499="0-0",INDEX(Scrape!$H:$H,MATCH('HT 0-0'!KP499,Scrape!$B:$B,0)),"")</f>
        <v>#REF!</v>
      </c>
      <c r="LK499" t="e">
        <f>IF(LQ499="0-0",INDEX(Scrape!$I:$I,MATCH('HT 0-0'!KP499,Scrape!$B:$B,0)),"")</f>
        <v>#REF!</v>
      </c>
      <c r="LL499" t="e">
        <f>IF(LQ499="0-0",INDEX(Scrape!$J:$J,MATCH('HT 0-0'!KP499,Scrape!$B:$B,0)),"")</f>
        <v>#REF!</v>
      </c>
      <c r="LM499" t="e">
        <f>IF(LQ499="0-0",INDEX(Scrape!$K:$K,MATCH('HT 0-0'!KP499,Scrape!$B:$B,0)),"")</f>
        <v>#REF!</v>
      </c>
      <c r="LN499" t="e">
        <f>IF(LQ499="0-0",INDEX(Scrape!$L:$L,MATCH('HT 0-0'!KP499,Scrape!$B:$B,0)),"")</f>
        <v>#REF!</v>
      </c>
      <c r="LO499" t="e">
        <f>IF(LQ499="0-0",INDEX(Scrape!$M:$M,MATCH('HT 0-0'!KP499,Scrape!$B:$B,0)),"")</f>
        <v>#REF!</v>
      </c>
      <c r="LP499" t="e">
        <f>IF(LQ499="0-0",INDEX(Scrape!$N:$N,MATCH('HT 0-0'!KP499,Scrape!$B:$B,0)),"")</f>
        <v>#REF!</v>
      </c>
      <c r="LQ499" t="e">
        <f>INDEX(Scrape!$O:$O,MATCH('HT 0-0'!KP499,Scrape!$B:$B,0))</f>
        <v>#REF!</v>
      </c>
      <c r="LR499" t="e">
        <f t="shared" si="481"/>
        <v>#REF!</v>
      </c>
      <c r="LS499" t="e">
        <f t="shared" si="482"/>
        <v>#REF!</v>
      </c>
      <c r="LT499" s="23" t="e">
        <f>IF(INDEX(#REF!,MATCH(KQ499,#REF!,0))=INDEX(#REF!,MATCH(KQ499,#REF!,0)),INDEX(#REF!,MATCH(KQ499,#REF!,0)),"ERROR")</f>
        <v>#REF!</v>
      </c>
      <c r="LU499" s="24" t="e">
        <f t="shared" si="483"/>
        <v>#DIV/0!</v>
      </c>
      <c r="LV499" s="24" t="e">
        <f t="shared" si="484"/>
        <v>#DIV/0!</v>
      </c>
      <c r="LW499" s="24" t="e">
        <f t="shared" si="485"/>
        <v>#DIV/0!</v>
      </c>
      <c r="LX499" s="24" t="e">
        <f t="shared" si="486"/>
        <v>#DIV/0!</v>
      </c>
      <c r="LY499" s="25" t="e">
        <f t="shared" si="487"/>
        <v>#REF!</v>
      </c>
      <c r="LZ499" s="25" t="e">
        <f t="shared" si="488"/>
        <v>#REF!</v>
      </c>
      <c r="MA499" s="26" t="e">
        <f t="shared" si="489"/>
        <v>#REF!</v>
      </c>
      <c r="MB499" s="27" t="e">
        <f t="shared" si="490"/>
        <v>#REF!</v>
      </c>
      <c r="MC499" s="28" t="e">
        <f t="shared" si="491"/>
        <v>#REF!</v>
      </c>
      <c r="MD499" s="24" t="e">
        <f t="shared" si="492"/>
        <v>#REF!</v>
      </c>
      <c r="ME499" s="29" t="e">
        <f t="shared" si="493"/>
        <v>#REF!</v>
      </c>
      <c r="MF499" s="30" t="e">
        <f t="shared" si="494"/>
        <v>#REF!</v>
      </c>
      <c r="MG499" s="24" t="e">
        <f t="shared" si="495"/>
        <v>#REF!</v>
      </c>
      <c r="MH499" s="29" t="e">
        <f t="shared" si="496"/>
        <v>#REF!</v>
      </c>
      <c r="MI499" s="30" t="e">
        <f t="shared" si="497"/>
        <v>#REF!</v>
      </c>
      <c r="MJ499" t="str">
        <f t="shared" si="498"/>
        <v/>
      </c>
      <c r="MK499" t="str">
        <f t="shared" si="499"/>
        <v/>
      </c>
      <c r="ML499" t="str">
        <f t="shared" si="500"/>
        <v/>
      </c>
      <c r="MM499" t="str">
        <f t="shared" si="501"/>
        <v/>
      </c>
      <c r="MN499" t="str">
        <f t="shared" si="502"/>
        <v/>
      </c>
      <c r="MO499" t="str">
        <f t="shared" si="503"/>
        <v/>
      </c>
      <c r="MP499" s="5" t="e">
        <f>COUNTIFS(#REF!,LT499,#REF!,1,#REF!,"&gt;="&amp;MC499,#REF!,"&lt;="&amp;MB499,#REF!,"&lt;="&amp;ME499,#REF!,"&gt;="&amp;MF499,#REF!,"="&amp;KV499,#REF!,"="&amp;KX499)</f>
        <v>#REF!</v>
      </c>
      <c r="MQ499" s="5" t="e">
        <f>COUNTIFS(#REF!,LT499,#REF!,0,#REF!,"&gt;="&amp;MC499,#REF!,"&lt;="&amp;MB499,#REF!,"&lt;="&amp;ME499,#REF!,"&gt;="&amp;MF499,#REF!,"="&amp;KV499,#REF!,"="&amp;KX499)</f>
        <v>#REF!</v>
      </c>
      <c r="MR499" s="5" t="e">
        <f>COUNTIFS(#REF!,LT499,#REF!,1,#REF!,"&gt;="&amp;MC499,#REF!,"&lt;="&amp;MB499,#REF!,"&lt;="&amp;ME499,#REF!,"&gt;="&amp;MF499,#REF!,"="&amp;KW499,#REF!,"="&amp;KY499)</f>
        <v>#REF!</v>
      </c>
      <c r="MS499" s="5" t="e">
        <f>COUNTIFS(#REF!,LT499,#REF!,0,#REF!,"&gt;="&amp;MC499,#REF!,"&lt;="&amp;MB499,#REF!,"&lt;="&amp;ME499,#REF!,"&gt;="&amp;MF499,#REF!,"="&amp;KW499,#REF!,"="&amp;KY499)</f>
        <v>#REF!</v>
      </c>
      <c r="MT499" s="5" t="e">
        <f>COUNTIFS(#REF!,LT499,#REF!,1,#REF!,"&gt;="&amp;MI499,#REF!,"&lt;="&amp;MH499,#REF!,"&lt;="&amp;ME499,#REF!,"&gt;="&amp;MF499)</f>
        <v>#REF!</v>
      </c>
      <c r="MU499" s="5" t="e">
        <f>COUNTIFS(#REF!,LT499,#REF!,0,#REF!,"&gt;="&amp;MI499,#REF!,"&lt;="&amp;MH499,#REF!,"&lt;="&amp;ME499,#REF!,"&gt;="&amp;MF499)</f>
        <v>#REF!</v>
      </c>
      <c r="MV499" s="5" t="e">
        <f>COUNTIFS(#REF!,LT499,#REF!,1,#REF!,"&gt;="&amp;MI499,#REF!,"&lt;="&amp;MH499,#REF!,"="&amp;KZ499,#REF!,"="&amp;LA499,#REF!,"&lt;="&amp;ME499,#REF!,"&gt;="&amp;MF499)</f>
        <v>#REF!</v>
      </c>
      <c r="MW499" s="5" t="e">
        <f>COUNTIFS(#REF!,LT499,#REF!,0,#REF!,"&gt;="&amp;MI499,#REF!,"&lt;="&amp;MH499,#REF!,"="&amp;KZ499,#REF!,"="&amp;LA499,#REF!,"&lt;="&amp;ME499,#REF!,"&gt;="&amp;MF499)</f>
        <v>#REF!</v>
      </c>
      <c r="MX499" s="5" t="e">
        <f>COUNTIFS(#REF!,LT499,#REF!,1,#REF!,"&gt;="&amp;MC499,#REF!,"&lt;="&amp;MB499,#REF!,"&lt;="&amp;ME499,#REF!,"&gt;="&amp;MF499)</f>
        <v>#REF!</v>
      </c>
      <c r="MY499" s="5" t="e">
        <f>COUNTIFS(#REF!,LT499,#REF!,0,#REF!,"&gt;="&amp;MC499,#REF!,"&lt;="&amp;MB499,#REF!,"&lt;="&amp;ME499,#REF!,"&gt;="&amp;MF499)</f>
        <v>#REF!</v>
      </c>
      <c r="MZ499" s="5" t="e">
        <f>COUNTIFS(#REF!,LT499,#REF!,1,#REF!,"&lt;="&amp;ME499,#REF!,"&gt;="&amp;MF499,#REF!,"="&amp;KV499,#REF!,"="&amp;KX499)</f>
        <v>#REF!</v>
      </c>
      <c r="NA499" s="5" t="e">
        <f>COUNTIFS(#REF!,LT499,#REF!,0,#REF!,"&lt;="&amp;ME499,#REF!,"&gt;="&amp;MF499,#REF!,"="&amp;KV499,#REF!,"="&amp;KX499)</f>
        <v>#REF!</v>
      </c>
      <c r="NB499" s="5" t="e">
        <f>COUNTIFS(#REF!,LT499,#REF!,1,#REF!,"&lt;="&amp;ME499,#REF!,"&gt;="&amp;MF499,#REF!,"="&amp;KW499,#REF!,"="&amp;KY499)</f>
        <v>#REF!</v>
      </c>
      <c r="NC499" s="5" t="e">
        <f>COUNTIFS(#REF!,LT499,#REF!,0,#REF!,"&lt;="&amp;ME499,#REF!,"&gt;="&amp;MF499,#REF!,"="&amp;KW499,#REF!,"="&amp;KY499)</f>
        <v>#REF!</v>
      </c>
      <c r="ND499" s="5" t="e">
        <f>COUNTIFS(#REF!,LT499,#REF!,1,#REF!,"&gt;="&amp;MC499,#REF!,"&lt;="&amp;MB499,#REF!,"&lt;="&amp;ME499,#REF!,"&gt;="&amp;MF499,#REF!,"="&amp;KV499,#REF!,"="&amp;KX499)</f>
        <v>#REF!</v>
      </c>
      <c r="NE499" s="5" t="e">
        <f>COUNTIFS(#REF!,LT499,#REF!,0,#REF!,"&gt;="&amp;MC499,#REF!,"&lt;="&amp;MB499,#REF!,"&lt;="&amp;ME499,#REF!,"&gt;="&amp;MF499,#REF!,"="&amp;KV499,#REF!,"="&amp;KX499)</f>
        <v>#REF!</v>
      </c>
      <c r="NF499" s="5" t="e">
        <f>COUNTIFS(#REF!,LT499,#REF!,1,#REF!,"&gt;="&amp;MC499,#REF!,"&lt;="&amp;MB499,#REF!,"&lt;="&amp;ME499,#REF!,"&gt;="&amp;MF499,#REF!,"="&amp;KW499,#REF!,"="&amp;KY499)</f>
        <v>#REF!</v>
      </c>
      <c r="NG499" s="5" t="e">
        <f>COUNTIFS(#REF!,LT499,#REF!,0,#REF!,"&gt;="&amp;MC499,#REF!,"&lt;="&amp;MB499,#REF!,"&lt;="&amp;ME499,#REF!,"&gt;="&amp;MF499,#REF!,"="&amp;KW499,#REF!,"="&amp;KY499)</f>
        <v>#REF!</v>
      </c>
      <c r="NH499" s="5" t="e">
        <f>COUNTIFS(#REF!,LT499,#REF!,1,#REF!,"&gt;="&amp;MC499,#REF!,"&lt;="&amp;MB499,#REF!,"&lt;="&amp;ME499,#REF!,"&gt;="&amp;MF499,#REF!,"="&amp;KZ499,#REF!,"="&amp;LA499)</f>
        <v>#REF!</v>
      </c>
      <c r="NI499" s="5" t="e">
        <f>COUNTIFS(#REF!,LT499,#REF!,0,#REF!,"&gt;="&amp;MC499,#REF!,"&lt;="&amp;MB499,#REF!,"&lt;="&amp;ME499,#REF!,"&gt;="&amp;MF499,#REF!,"="&amp;KZ499,#REF!,"="&amp;LA499)</f>
        <v>#REF!</v>
      </c>
      <c r="NJ499" s="5" t="e">
        <f>COUNTIFS(#REF!,LT499,#REF!,1,#REF!,"&gt;="&amp;MI499,#REF!,"&lt;="&amp;MH499,#REF!,"&lt;="&amp;ME499,#REF!,"&gt;="&amp;MF499)</f>
        <v>#REF!</v>
      </c>
      <c r="NK499" s="5" t="e">
        <f>COUNTIFS(#REF!,LT499,#REF!,0,#REF!,"&gt;="&amp;MI499,#REF!,"&lt;="&amp;MH499,#REF!,"&lt;="&amp;ME499,#REF!,"&gt;="&amp;MF499)</f>
        <v>#REF!</v>
      </c>
      <c r="NL499" s="5" t="e">
        <f>COUNTIFS(#REF!,LT499,#REF!,1,#REF!,"&gt;="&amp;MI499,#REF!,"&lt;="&amp;MH499,#REF!,"="&amp;KZ499,#REF!,"="&amp;LA499,#REF!,"&lt;="&amp;ME499,#REF!,"&gt;="&amp;MF499)</f>
        <v>#REF!</v>
      </c>
      <c r="NM499" s="5" t="e">
        <f>COUNTIFS(#REF!,LT499,#REF!,0,#REF!,"&gt;="&amp;MI499,#REF!,"&lt;="&amp;MH499,#REF!,"="&amp;KZ499,#REF!,"="&amp;LA499,#REF!,"&lt;="&amp;ME499,#REF!,"&gt;="&amp;MF499)</f>
        <v>#REF!</v>
      </c>
      <c r="NN499" s="5" t="e">
        <f>COUNTIFS(#REF!,LT499,#REF!,1,#REF!,"&gt;="&amp;MC499,#REF!,"&lt;="&amp;MB499,#REF!,"&lt;="&amp;ME499,#REF!,"&gt;="&amp;MF499)</f>
        <v>#REF!</v>
      </c>
      <c r="NO499" s="5" t="e">
        <f>COUNTIFS(#REF!,LT499,#REF!,0,#REF!,"&gt;="&amp;MC499,#REF!,"&lt;="&amp;MB499,#REF!,"&lt;="&amp;ME499,#REF!,"&gt;="&amp;MF499)</f>
        <v>#REF!</v>
      </c>
      <c r="NP499" s="5" t="e">
        <f>COUNTIFS(#REF!,LT499,#REF!,1,#REF!,"&lt;="&amp;ME499,#REF!,"&gt;="&amp;MF499,#REF!,"="&amp;KV499,#REF!,"="&amp;KX499)</f>
        <v>#REF!</v>
      </c>
      <c r="NQ499" s="5" t="e">
        <f>COUNTIFS(#REF!,LT499,#REF!,0,#REF!,"&lt;="&amp;ME499,#REF!,"&gt;="&amp;MF499,#REF!,"="&amp;KV499,#REF!,"="&amp;KX499)</f>
        <v>#REF!</v>
      </c>
      <c r="NR499" s="5" t="e">
        <f>COUNTIFS(#REF!,LT499,#REF!,1,#REF!,"&lt;="&amp;ME499,#REF!,"&gt;="&amp;MF499,#REF!,"="&amp;KW499,#REF!,"="&amp;KY499)</f>
        <v>#REF!</v>
      </c>
      <c r="NS499" s="5" t="e">
        <f>COUNTIFS(#REF!,LT499,#REF!,0,#REF!,"&lt;="&amp;ME499,#REF!,"&gt;="&amp;MF499,#REF!,"="&amp;KW499,#REF!,"="&amp;KY499)</f>
        <v>#REF!</v>
      </c>
      <c r="NT499" s="5" t="e">
        <f t="shared" si="504"/>
        <v>#REF!</v>
      </c>
      <c r="NU499" s="5" t="e">
        <f t="shared" si="505"/>
        <v>#REF!</v>
      </c>
      <c r="NV499" s="5" t="e">
        <f t="shared" si="506"/>
        <v>#REF!</v>
      </c>
      <c r="NW499" s="6" t="e">
        <f t="shared" si="507"/>
        <v>#REF!</v>
      </c>
      <c r="NX499" s="7" t="e">
        <f t="shared" si="508"/>
        <v>#REF!</v>
      </c>
      <c r="NY499" s="5" t="e">
        <f t="shared" si="509"/>
        <v>#REF!</v>
      </c>
      <c r="NZ499" s="31" t="e">
        <f t="shared" si="510"/>
        <v>#REF!</v>
      </c>
      <c r="OA499" s="32" t="e">
        <f t="shared" si="511"/>
        <v>#REF!</v>
      </c>
      <c r="OB499" s="32" t="e">
        <f t="shared" si="512"/>
        <v>#REF!</v>
      </c>
      <c r="OC499" s="33" t="e">
        <f t="shared" si="513"/>
        <v>#REF!</v>
      </c>
      <c r="OD499" s="33" t="e">
        <f t="shared" si="514"/>
        <v>#REF!</v>
      </c>
      <c r="OE499" s="33" t="e">
        <f t="shared" si="515"/>
        <v>#REF!</v>
      </c>
      <c r="OF499" s="33" t="e">
        <f t="shared" si="516"/>
        <v>#REF!</v>
      </c>
      <c r="OG499" s="5" t="e">
        <f t="shared" si="517"/>
        <v>#REF!</v>
      </c>
      <c r="OH499" s="5" t="e">
        <f t="shared" si="518"/>
        <v>#REF!</v>
      </c>
      <c r="OI499" s="5" t="e">
        <f t="shared" si="519"/>
        <v>#REF!</v>
      </c>
      <c r="OJ499" s="6" t="e">
        <f t="shared" si="520"/>
        <v>#REF!</v>
      </c>
      <c r="OK499" s="7" t="e">
        <f t="shared" si="521"/>
        <v>#REF!</v>
      </c>
      <c r="OL499" s="5" t="e">
        <f t="shared" si="522"/>
        <v>#REF!</v>
      </c>
      <c r="OM499" s="31" t="e">
        <f t="shared" si="523"/>
        <v>#REF!</v>
      </c>
      <c r="ON499" s="32" t="e">
        <f t="shared" si="524"/>
        <v>#REF!</v>
      </c>
      <c r="OO499" s="32" t="e">
        <f t="shared" si="525"/>
        <v>#REF!</v>
      </c>
      <c r="OP499" s="33" t="e">
        <f t="shared" si="526"/>
        <v>#REF!</v>
      </c>
      <c r="OQ499" s="33" t="e">
        <f t="shared" si="527"/>
        <v>#REF!</v>
      </c>
      <c r="OR499" s="33" t="e">
        <f t="shared" si="528"/>
        <v>#REF!</v>
      </c>
      <c r="OS499" s="33" t="e">
        <f t="shared" si="529"/>
        <v>#REF!</v>
      </c>
      <c r="OT499" t="e">
        <f t="shared" si="530"/>
        <v>#REF!</v>
      </c>
      <c r="OU499" t="e">
        <f t="shared" si="531"/>
        <v>#REF!</v>
      </c>
      <c r="OV499" t="e">
        <f t="shared" si="532"/>
        <v>#REF!</v>
      </c>
      <c r="OW499" t="e">
        <f t="shared" si="533"/>
        <v>#REF!</v>
      </c>
      <c r="OX499" t="e">
        <f t="shared" si="534"/>
        <v>#REF!</v>
      </c>
      <c r="OY499" t="e">
        <f t="shared" si="535"/>
        <v>#REF!</v>
      </c>
    </row>
    <row r="500" spans="1:415" ht="16.5" customHeight="1" x14ac:dyDescent="0.3">
      <c r="A500" s="22"/>
      <c r="KN500" s="5" t="e">
        <f>IF(INDEX(#REF!,MATCH('HT 0-0'!D500,#REF!,0))=INDEX(#REF!,MATCH('HT 0-0'!D500,#REF!,0)),INDEX(#REF!,MATCH('HT 0-0'!D500,#REF!,0)),"ERROR")</f>
        <v>#REF!</v>
      </c>
      <c r="KO500" s="5" t="e">
        <f>IF(INDEX(#REF!,MATCH('HT 0-0'!E500,#REF!,0))=INDEX(#REF!,MATCH('HT 0-0'!E500,#REF!,0)),INDEX(#REF!,MATCH('HT 0-0'!E500,#REF!,0)),"ERROR")</f>
        <v>#REF!</v>
      </c>
      <c r="KP500" s="5" t="e">
        <f t="shared" si="469"/>
        <v>#REF!</v>
      </c>
      <c r="KQ500" t="str">
        <f t="shared" si="470"/>
        <v>_</v>
      </c>
      <c r="KR500" s="5" t="e">
        <f t="shared" si="471"/>
        <v>#DIV/0!</v>
      </c>
      <c r="KS500" s="5" t="e">
        <f t="shared" si="472"/>
        <v>#DIV/0!</v>
      </c>
      <c r="KT500" s="5" t="e">
        <f t="shared" si="473"/>
        <v>#DIV/0!</v>
      </c>
      <c r="KU500" s="5" t="e">
        <f t="shared" si="474"/>
        <v>#DIV/0!</v>
      </c>
      <c r="KV500" s="5" t="e">
        <f t="shared" si="475"/>
        <v>#DIV/0!</v>
      </c>
      <c r="KW500" s="5" t="e">
        <f t="shared" si="476"/>
        <v>#DIV/0!</v>
      </c>
      <c r="KX500" s="5" t="e">
        <f t="shared" si="477"/>
        <v>#DIV/0!</v>
      </c>
      <c r="KY500" s="5" t="e">
        <f t="shared" si="478"/>
        <v>#DIV/0!</v>
      </c>
      <c r="KZ500" s="5" t="e">
        <f t="shared" si="479"/>
        <v>#DIV/0!</v>
      </c>
      <c r="LA500" s="5" t="e">
        <f t="shared" si="480"/>
        <v>#DIV/0!</v>
      </c>
      <c r="LB500" t="e">
        <f>IF(LQ500="0-0",INDEX(Scrape!#REF!,MATCH('HT 0-0'!KP500,Scrape!$B:$B,0)),"")</f>
        <v>#REF!</v>
      </c>
      <c r="LC500" t="e">
        <f>IF(LQ500="0-0",INDEX(Scrape!$A:$A,MATCH('HT 0-0'!KP500,Scrape!$B:$B,0)),"")</f>
        <v>#REF!</v>
      </c>
      <c r="LD500" t="e">
        <f>IF(LQ500="0-0",INDEX(Scrape!$B:$B,MATCH('HT 0-0'!KP500,Scrape!$B:$B,0)),"")</f>
        <v>#REF!</v>
      </c>
      <c r="LE500" t="e">
        <f>IF(LQ500="0-0",INDEX(Scrape!$C:$C,MATCH('HT 0-0'!KP500,Scrape!$B:$B,0)),"")</f>
        <v>#REF!</v>
      </c>
      <c r="LF500" t="e">
        <f>IF(LQ500="0-0",INDEX(Scrape!$D:$D,MATCH('HT 0-0'!KP500,Scrape!$B:$B,0)),"")</f>
        <v>#REF!</v>
      </c>
      <c r="LG500" t="e">
        <f>IF(LQ500="0-0",INDEX(Scrape!$E:$E,MATCH('HT 0-0'!KP500,Scrape!$B:$B,0)),"")</f>
        <v>#REF!</v>
      </c>
      <c r="LH500" t="e">
        <f>IF(LQ500="0-0",INDEX(Scrape!$F:$F,MATCH('HT 0-0'!KP500,Scrape!$B:$B,0)),"")</f>
        <v>#REF!</v>
      </c>
      <c r="LI500" t="e">
        <f>IF(LQ500="0-0",INDEX(Scrape!$G:$G,MATCH('HT 0-0'!KP500,Scrape!$B:$B,0)),"")</f>
        <v>#REF!</v>
      </c>
      <c r="LJ500" t="e">
        <f>IF(LQ500="0-0",INDEX(Scrape!$H:$H,MATCH('HT 0-0'!KP500,Scrape!$B:$B,0)),"")</f>
        <v>#REF!</v>
      </c>
      <c r="LK500" t="e">
        <f>IF(LQ500="0-0",INDEX(Scrape!$I:$I,MATCH('HT 0-0'!KP500,Scrape!$B:$B,0)),"")</f>
        <v>#REF!</v>
      </c>
      <c r="LL500" t="e">
        <f>IF(LQ500="0-0",INDEX(Scrape!$J:$J,MATCH('HT 0-0'!KP500,Scrape!$B:$B,0)),"")</f>
        <v>#REF!</v>
      </c>
      <c r="LM500" t="e">
        <f>IF(LQ500="0-0",INDEX(Scrape!$K:$K,MATCH('HT 0-0'!KP500,Scrape!$B:$B,0)),"")</f>
        <v>#REF!</v>
      </c>
      <c r="LN500" t="e">
        <f>IF(LQ500="0-0",INDEX(Scrape!$L:$L,MATCH('HT 0-0'!KP500,Scrape!$B:$B,0)),"")</f>
        <v>#REF!</v>
      </c>
      <c r="LO500" t="e">
        <f>IF(LQ500="0-0",INDEX(Scrape!$M:$M,MATCH('HT 0-0'!KP500,Scrape!$B:$B,0)),"")</f>
        <v>#REF!</v>
      </c>
      <c r="LP500" t="e">
        <f>IF(LQ500="0-0",INDEX(Scrape!$N:$N,MATCH('HT 0-0'!KP500,Scrape!$B:$B,0)),"")</f>
        <v>#REF!</v>
      </c>
      <c r="LQ500" t="e">
        <f>INDEX(Scrape!$O:$O,MATCH('HT 0-0'!KP500,Scrape!$B:$B,0))</f>
        <v>#REF!</v>
      </c>
      <c r="LR500" t="e">
        <f t="shared" si="481"/>
        <v>#REF!</v>
      </c>
      <c r="LS500" t="e">
        <f t="shared" si="482"/>
        <v>#REF!</v>
      </c>
      <c r="LT500" s="23" t="e">
        <f>IF(INDEX(#REF!,MATCH(KQ500,#REF!,0))=INDEX(#REF!,MATCH(KQ500,#REF!,0)),INDEX(#REF!,MATCH(KQ500,#REF!,0)),"ERROR")</f>
        <v>#REF!</v>
      </c>
      <c r="LU500" s="24" t="e">
        <f t="shared" si="483"/>
        <v>#DIV/0!</v>
      </c>
      <c r="LV500" s="24" t="e">
        <f t="shared" si="484"/>
        <v>#DIV/0!</v>
      </c>
      <c r="LW500" s="24" t="e">
        <f t="shared" si="485"/>
        <v>#DIV/0!</v>
      </c>
      <c r="LX500" s="24" t="e">
        <f t="shared" si="486"/>
        <v>#DIV/0!</v>
      </c>
      <c r="LY500" s="25" t="e">
        <f t="shared" si="487"/>
        <v>#REF!</v>
      </c>
      <c r="LZ500" s="25" t="e">
        <f t="shared" si="488"/>
        <v>#REF!</v>
      </c>
      <c r="MA500" s="26" t="e">
        <f t="shared" si="489"/>
        <v>#REF!</v>
      </c>
      <c r="MB500" s="27" t="e">
        <f t="shared" si="490"/>
        <v>#REF!</v>
      </c>
      <c r="MC500" s="28" t="e">
        <f t="shared" si="491"/>
        <v>#REF!</v>
      </c>
      <c r="MD500" s="24" t="e">
        <f t="shared" si="492"/>
        <v>#REF!</v>
      </c>
      <c r="ME500" s="29" t="e">
        <f t="shared" si="493"/>
        <v>#REF!</v>
      </c>
      <c r="MF500" s="30" t="e">
        <f t="shared" si="494"/>
        <v>#REF!</v>
      </c>
      <c r="MG500" s="24" t="e">
        <f t="shared" si="495"/>
        <v>#REF!</v>
      </c>
      <c r="MH500" s="29" t="e">
        <f t="shared" si="496"/>
        <v>#REF!</v>
      </c>
      <c r="MI500" s="30" t="e">
        <f t="shared" si="497"/>
        <v>#REF!</v>
      </c>
      <c r="MJ500" t="str">
        <f t="shared" si="498"/>
        <v/>
      </c>
      <c r="MK500" t="str">
        <f t="shared" si="499"/>
        <v/>
      </c>
      <c r="ML500" t="str">
        <f t="shared" si="500"/>
        <v/>
      </c>
      <c r="MM500" t="str">
        <f t="shared" si="501"/>
        <v/>
      </c>
      <c r="MN500" t="str">
        <f t="shared" si="502"/>
        <v/>
      </c>
      <c r="MO500" t="str">
        <f t="shared" si="503"/>
        <v/>
      </c>
      <c r="MP500" s="5" t="e">
        <f>COUNTIFS(#REF!,LT500,#REF!,1,#REF!,"&gt;="&amp;MC500,#REF!,"&lt;="&amp;MB500,#REF!,"&lt;="&amp;ME500,#REF!,"&gt;="&amp;MF500,#REF!,"="&amp;KV500,#REF!,"="&amp;KX500)</f>
        <v>#REF!</v>
      </c>
      <c r="MQ500" s="5" t="e">
        <f>COUNTIFS(#REF!,LT500,#REF!,0,#REF!,"&gt;="&amp;MC500,#REF!,"&lt;="&amp;MB500,#REF!,"&lt;="&amp;ME500,#REF!,"&gt;="&amp;MF500,#REF!,"="&amp;KV500,#REF!,"="&amp;KX500)</f>
        <v>#REF!</v>
      </c>
      <c r="MR500" s="5" t="e">
        <f>COUNTIFS(#REF!,LT500,#REF!,1,#REF!,"&gt;="&amp;MC500,#REF!,"&lt;="&amp;MB500,#REF!,"&lt;="&amp;ME500,#REF!,"&gt;="&amp;MF500,#REF!,"="&amp;KW500,#REF!,"="&amp;KY500)</f>
        <v>#REF!</v>
      </c>
      <c r="MS500" s="5" t="e">
        <f>COUNTIFS(#REF!,LT500,#REF!,0,#REF!,"&gt;="&amp;MC500,#REF!,"&lt;="&amp;MB500,#REF!,"&lt;="&amp;ME500,#REF!,"&gt;="&amp;MF500,#REF!,"="&amp;KW500,#REF!,"="&amp;KY500)</f>
        <v>#REF!</v>
      </c>
      <c r="MT500" s="5" t="e">
        <f>COUNTIFS(#REF!,LT500,#REF!,1,#REF!,"&gt;="&amp;MI500,#REF!,"&lt;="&amp;MH500,#REF!,"&lt;="&amp;ME500,#REF!,"&gt;="&amp;MF500)</f>
        <v>#REF!</v>
      </c>
      <c r="MU500" s="5" t="e">
        <f>COUNTIFS(#REF!,LT500,#REF!,0,#REF!,"&gt;="&amp;MI500,#REF!,"&lt;="&amp;MH500,#REF!,"&lt;="&amp;ME500,#REF!,"&gt;="&amp;MF500)</f>
        <v>#REF!</v>
      </c>
      <c r="MV500" s="5" t="e">
        <f>COUNTIFS(#REF!,LT500,#REF!,1,#REF!,"&gt;="&amp;MI500,#REF!,"&lt;="&amp;MH500,#REF!,"="&amp;KZ500,#REF!,"="&amp;LA500,#REF!,"&lt;="&amp;ME500,#REF!,"&gt;="&amp;MF500)</f>
        <v>#REF!</v>
      </c>
      <c r="MW500" s="5" t="e">
        <f>COUNTIFS(#REF!,LT500,#REF!,0,#REF!,"&gt;="&amp;MI500,#REF!,"&lt;="&amp;MH500,#REF!,"="&amp;KZ500,#REF!,"="&amp;LA500,#REF!,"&lt;="&amp;ME500,#REF!,"&gt;="&amp;MF500)</f>
        <v>#REF!</v>
      </c>
      <c r="MX500" s="5" t="e">
        <f>COUNTIFS(#REF!,LT500,#REF!,1,#REF!,"&gt;="&amp;MC500,#REF!,"&lt;="&amp;MB500,#REF!,"&lt;="&amp;ME500,#REF!,"&gt;="&amp;MF500)</f>
        <v>#REF!</v>
      </c>
      <c r="MY500" s="5" t="e">
        <f>COUNTIFS(#REF!,LT500,#REF!,0,#REF!,"&gt;="&amp;MC500,#REF!,"&lt;="&amp;MB500,#REF!,"&lt;="&amp;ME500,#REF!,"&gt;="&amp;MF500)</f>
        <v>#REF!</v>
      </c>
      <c r="MZ500" s="5" t="e">
        <f>COUNTIFS(#REF!,LT500,#REF!,1,#REF!,"&lt;="&amp;ME500,#REF!,"&gt;="&amp;MF500,#REF!,"="&amp;KV500,#REF!,"="&amp;KX500)</f>
        <v>#REF!</v>
      </c>
      <c r="NA500" s="5" t="e">
        <f>COUNTIFS(#REF!,LT500,#REF!,0,#REF!,"&lt;="&amp;ME500,#REF!,"&gt;="&amp;MF500,#REF!,"="&amp;KV500,#REF!,"="&amp;KX500)</f>
        <v>#REF!</v>
      </c>
      <c r="NB500" s="5" t="e">
        <f>COUNTIFS(#REF!,LT500,#REF!,1,#REF!,"&lt;="&amp;ME500,#REF!,"&gt;="&amp;MF500,#REF!,"="&amp;KW500,#REF!,"="&amp;KY500)</f>
        <v>#REF!</v>
      </c>
      <c r="NC500" s="5" t="e">
        <f>COUNTIFS(#REF!,LT500,#REF!,0,#REF!,"&lt;="&amp;ME500,#REF!,"&gt;="&amp;MF500,#REF!,"="&amp;KW500,#REF!,"="&amp;KY500)</f>
        <v>#REF!</v>
      </c>
      <c r="ND500" s="5" t="e">
        <f>COUNTIFS(#REF!,LT500,#REF!,1,#REF!,"&gt;="&amp;MC500,#REF!,"&lt;="&amp;MB500,#REF!,"&lt;="&amp;ME500,#REF!,"&gt;="&amp;MF500,#REF!,"="&amp;KV500,#REF!,"="&amp;KX500)</f>
        <v>#REF!</v>
      </c>
      <c r="NE500" s="5" t="e">
        <f>COUNTIFS(#REF!,LT500,#REF!,0,#REF!,"&gt;="&amp;MC500,#REF!,"&lt;="&amp;MB500,#REF!,"&lt;="&amp;ME500,#REF!,"&gt;="&amp;MF500,#REF!,"="&amp;KV500,#REF!,"="&amp;KX500)</f>
        <v>#REF!</v>
      </c>
      <c r="NF500" s="5" t="e">
        <f>COUNTIFS(#REF!,LT500,#REF!,1,#REF!,"&gt;="&amp;MC500,#REF!,"&lt;="&amp;MB500,#REF!,"&lt;="&amp;ME500,#REF!,"&gt;="&amp;MF500,#REF!,"="&amp;KW500,#REF!,"="&amp;KY500)</f>
        <v>#REF!</v>
      </c>
      <c r="NG500" s="5" t="e">
        <f>COUNTIFS(#REF!,LT500,#REF!,0,#REF!,"&gt;="&amp;MC500,#REF!,"&lt;="&amp;MB500,#REF!,"&lt;="&amp;ME500,#REF!,"&gt;="&amp;MF500,#REF!,"="&amp;KW500,#REF!,"="&amp;KY500)</f>
        <v>#REF!</v>
      </c>
      <c r="NH500" s="5" t="e">
        <f>COUNTIFS(#REF!,LT500,#REF!,1,#REF!,"&gt;="&amp;MC500,#REF!,"&lt;="&amp;MB500,#REF!,"&lt;="&amp;ME500,#REF!,"&gt;="&amp;MF500,#REF!,"="&amp;KZ500,#REF!,"="&amp;LA500)</f>
        <v>#REF!</v>
      </c>
      <c r="NI500" s="5" t="e">
        <f>COUNTIFS(#REF!,LT500,#REF!,0,#REF!,"&gt;="&amp;MC500,#REF!,"&lt;="&amp;MB500,#REF!,"&lt;="&amp;ME500,#REF!,"&gt;="&amp;MF500,#REF!,"="&amp;KZ500,#REF!,"="&amp;LA500)</f>
        <v>#REF!</v>
      </c>
      <c r="NJ500" s="5" t="e">
        <f>COUNTIFS(#REF!,LT500,#REF!,1,#REF!,"&gt;="&amp;MI500,#REF!,"&lt;="&amp;MH500,#REF!,"&lt;="&amp;ME500,#REF!,"&gt;="&amp;MF500)</f>
        <v>#REF!</v>
      </c>
      <c r="NK500" s="5" t="e">
        <f>COUNTIFS(#REF!,LT500,#REF!,0,#REF!,"&gt;="&amp;MI500,#REF!,"&lt;="&amp;MH500,#REF!,"&lt;="&amp;ME500,#REF!,"&gt;="&amp;MF500)</f>
        <v>#REF!</v>
      </c>
      <c r="NL500" s="5" t="e">
        <f>COUNTIFS(#REF!,LT500,#REF!,1,#REF!,"&gt;="&amp;MI500,#REF!,"&lt;="&amp;MH500,#REF!,"="&amp;KZ500,#REF!,"="&amp;LA500,#REF!,"&lt;="&amp;ME500,#REF!,"&gt;="&amp;MF500)</f>
        <v>#REF!</v>
      </c>
      <c r="NM500" s="5" t="e">
        <f>COUNTIFS(#REF!,LT500,#REF!,0,#REF!,"&gt;="&amp;MI500,#REF!,"&lt;="&amp;MH500,#REF!,"="&amp;KZ500,#REF!,"="&amp;LA500,#REF!,"&lt;="&amp;ME500,#REF!,"&gt;="&amp;MF500)</f>
        <v>#REF!</v>
      </c>
      <c r="NN500" s="5" t="e">
        <f>COUNTIFS(#REF!,LT500,#REF!,1,#REF!,"&gt;="&amp;MC500,#REF!,"&lt;="&amp;MB500,#REF!,"&lt;="&amp;ME500,#REF!,"&gt;="&amp;MF500)</f>
        <v>#REF!</v>
      </c>
      <c r="NO500" s="5" t="e">
        <f>COUNTIFS(#REF!,LT500,#REF!,0,#REF!,"&gt;="&amp;MC500,#REF!,"&lt;="&amp;MB500,#REF!,"&lt;="&amp;ME500,#REF!,"&gt;="&amp;MF500)</f>
        <v>#REF!</v>
      </c>
      <c r="NP500" s="5" t="e">
        <f>COUNTIFS(#REF!,LT500,#REF!,1,#REF!,"&lt;="&amp;ME500,#REF!,"&gt;="&amp;MF500,#REF!,"="&amp;KV500,#REF!,"="&amp;KX500)</f>
        <v>#REF!</v>
      </c>
      <c r="NQ500" s="5" t="e">
        <f>COUNTIFS(#REF!,LT500,#REF!,0,#REF!,"&lt;="&amp;ME500,#REF!,"&gt;="&amp;MF500,#REF!,"="&amp;KV500,#REF!,"="&amp;KX500)</f>
        <v>#REF!</v>
      </c>
      <c r="NR500" s="5" t="e">
        <f>COUNTIFS(#REF!,LT500,#REF!,1,#REF!,"&lt;="&amp;ME500,#REF!,"&gt;="&amp;MF500,#REF!,"="&amp;KW500,#REF!,"="&amp;KY500)</f>
        <v>#REF!</v>
      </c>
      <c r="NS500" s="5" t="e">
        <f>COUNTIFS(#REF!,LT500,#REF!,0,#REF!,"&lt;="&amp;ME500,#REF!,"&gt;="&amp;MF500,#REF!,"="&amp;KW500,#REF!,"="&amp;KY500)</f>
        <v>#REF!</v>
      </c>
      <c r="NT500" s="5" t="e">
        <f t="shared" si="504"/>
        <v>#REF!</v>
      </c>
      <c r="NU500" s="5" t="e">
        <f t="shared" si="505"/>
        <v>#REF!</v>
      </c>
      <c r="NV500" s="5" t="e">
        <f t="shared" si="506"/>
        <v>#REF!</v>
      </c>
      <c r="NW500" s="6" t="e">
        <f t="shared" si="507"/>
        <v>#REF!</v>
      </c>
      <c r="NX500" s="7" t="e">
        <f t="shared" si="508"/>
        <v>#REF!</v>
      </c>
      <c r="NY500" s="5" t="e">
        <f t="shared" si="509"/>
        <v>#REF!</v>
      </c>
      <c r="NZ500" s="31" t="e">
        <f t="shared" si="510"/>
        <v>#REF!</v>
      </c>
      <c r="OA500" s="32" t="e">
        <f t="shared" si="511"/>
        <v>#REF!</v>
      </c>
      <c r="OB500" s="32" t="e">
        <f t="shared" si="512"/>
        <v>#REF!</v>
      </c>
      <c r="OC500" s="33" t="e">
        <f t="shared" si="513"/>
        <v>#REF!</v>
      </c>
      <c r="OD500" s="33" t="e">
        <f t="shared" si="514"/>
        <v>#REF!</v>
      </c>
      <c r="OE500" s="33" t="e">
        <f t="shared" si="515"/>
        <v>#REF!</v>
      </c>
      <c r="OF500" s="33" t="e">
        <f t="shared" si="516"/>
        <v>#REF!</v>
      </c>
      <c r="OG500" s="5" t="e">
        <f t="shared" si="517"/>
        <v>#REF!</v>
      </c>
      <c r="OH500" s="5" t="e">
        <f t="shared" si="518"/>
        <v>#REF!</v>
      </c>
      <c r="OI500" s="5" t="e">
        <f t="shared" si="519"/>
        <v>#REF!</v>
      </c>
      <c r="OJ500" s="6" t="e">
        <f t="shared" si="520"/>
        <v>#REF!</v>
      </c>
      <c r="OK500" s="7" t="e">
        <f t="shared" si="521"/>
        <v>#REF!</v>
      </c>
      <c r="OL500" s="5" t="e">
        <f t="shared" si="522"/>
        <v>#REF!</v>
      </c>
      <c r="OM500" s="31" t="e">
        <f t="shared" si="523"/>
        <v>#REF!</v>
      </c>
      <c r="ON500" s="32" t="e">
        <f t="shared" si="524"/>
        <v>#REF!</v>
      </c>
      <c r="OO500" s="32" t="e">
        <f t="shared" si="525"/>
        <v>#REF!</v>
      </c>
      <c r="OP500" s="33" t="e">
        <f t="shared" si="526"/>
        <v>#REF!</v>
      </c>
      <c r="OQ500" s="33" t="e">
        <f t="shared" si="527"/>
        <v>#REF!</v>
      </c>
      <c r="OR500" s="33" t="e">
        <f t="shared" si="528"/>
        <v>#REF!</v>
      </c>
      <c r="OS500" s="33" t="e">
        <f t="shared" si="529"/>
        <v>#REF!</v>
      </c>
      <c r="OT500" t="e">
        <f t="shared" si="530"/>
        <v>#REF!</v>
      </c>
      <c r="OU500" t="e">
        <f t="shared" si="531"/>
        <v>#REF!</v>
      </c>
      <c r="OV500" t="e">
        <f t="shared" si="532"/>
        <v>#REF!</v>
      </c>
      <c r="OW500" t="e">
        <f t="shared" si="533"/>
        <v>#REF!</v>
      </c>
      <c r="OX500" t="e">
        <f t="shared" si="534"/>
        <v>#REF!</v>
      </c>
      <c r="OY500" t="e">
        <f t="shared" si="535"/>
        <v>#REF!</v>
      </c>
    </row>
    <row r="501" spans="1:415" ht="16.5" customHeight="1" x14ac:dyDescent="0.3">
      <c r="A501" s="22"/>
      <c r="KN501" s="5" t="e">
        <f>IF(INDEX(#REF!,MATCH('HT 0-0'!D501,#REF!,0))=INDEX(#REF!,MATCH('HT 0-0'!D501,#REF!,0)),INDEX(#REF!,MATCH('HT 0-0'!D501,#REF!,0)),"ERROR")</f>
        <v>#REF!</v>
      </c>
      <c r="KO501" s="5" t="e">
        <f>IF(INDEX(#REF!,MATCH('HT 0-0'!E501,#REF!,0))=INDEX(#REF!,MATCH('HT 0-0'!E501,#REF!,0)),INDEX(#REF!,MATCH('HT 0-0'!E501,#REF!,0)),"ERROR")</f>
        <v>#REF!</v>
      </c>
      <c r="KP501" s="5" t="e">
        <f t="shared" si="469"/>
        <v>#REF!</v>
      </c>
      <c r="KQ501" t="str">
        <f t="shared" si="470"/>
        <v>_</v>
      </c>
      <c r="KR501" s="5" t="e">
        <f t="shared" si="471"/>
        <v>#DIV/0!</v>
      </c>
      <c r="KS501" s="5" t="e">
        <f t="shared" si="472"/>
        <v>#DIV/0!</v>
      </c>
      <c r="KT501" s="5" t="e">
        <f t="shared" si="473"/>
        <v>#DIV/0!</v>
      </c>
      <c r="KU501" s="5" t="e">
        <f t="shared" si="474"/>
        <v>#DIV/0!</v>
      </c>
      <c r="KV501" s="5" t="e">
        <f t="shared" si="475"/>
        <v>#DIV/0!</v>
      </c>
      <c r="KW501" s="5" t="e">
        <f t="shared" si="476"/>
        <v>#DIV/0!</v>
      </c>
      <c r="KX501" s="5" t="e">
        <f t="shared" si="477"/>
        <v>#DIV/0!</v>
      </c>
      <c r="KY501" s="5" t="e">
        <f t="shared" si="478"/>
        <v>#DIV/0!</v>
      </c>
      <c r="KZ501" s="5" t="e">
        <f t="shared" si="479"/>
        <v>#DIV/0!</v>
      </c>
      <c r="LA501" s="5" t="e">
        <f t="shared" si="480"/>
        <v>#DIV/0!</v>
      </c>
      <c r="LB501" t="e">
        <f>IF(LQ501="0-0",INDEX(Scrape!#REF!,MATCH('HT 0-0'!KP501,Scrape!$B:$B,0)),"")</f>
        <v>#REF!</v>
      </c>
      <c r="LC501" t="e">
        <f>IF(LQ501="0-0",INDEX(Scrape!$A:$A,MATCH('HT 0-0'!KP501,Scrape!$B:$B,0)),"")</f>
        <v>#REF!</v>
      </c>
      <c r="LD501" t="e">
        <f>IF(LQ501="0-0",INDEX(Scrape!$B:$B,MATCH('HT 0-0'!KP501,Scrape!$B:$B,0)),"")</f>
        <v>#REF!</v>
      </c>
      <c r="LE501" t="e">
        <f>IF(LQ501="0-0",INDEX(Scrape!$C:$C,MATCH('HT 0-0'!KP501,Scrape!$B:$B,0)),"")</f>
        <v>#REF!</v>
      </c>
      <c r="LF501" t="e">
        <f>IF(LQ501="0-0",INDEX(Scrape!$D:$D,MATCH('HT 0-0'!KP501,Scrape!$B:$B,0)),"")</f>
        <v>#REF!</v>
      </c>
      <c r="LG501" t="e">
        <f>IF(LQ501="0-0",INDEX(Scrape!$E:$E,MATCH('HT 0-0'!KP501,Scrape!$B:$B,0)),"")</f>
        <v>#REF!</v>
      </c>
      <c r="LH501" t="e">
        <f>IF(LQ501="0-0",INDEX(Scrape!$F:$F,MATCH('HT 0-0'!KP501,Scrape!$B:$B,0)),"")</f>
        <v>#REF!</v>
      </c>
      <c r="LI501" t="e">
        <f>IF(LQ501="0-0",INDEX(Scrape!$G:$G,MATCH('HT 0-0'!KP501,Scrape!$B:$B,0)),"")</f>
        <v>#REF!</v>
      </c>
      <c r="LJ501" t="e">
        <f>IF(LQ501="0-0",INDEX(Scrape!$H:$H,MATCH('HT 0-0'!KP501,Scrape!$B:$B,0)),"")</f>
        <v>#REF!</v>
      </c>
      <c r="LK501" t="e">
        <f>IF(LQ501="0-0",INDEX(Scrape!$I:$I,MATCH('HT 0-0'!KP501,Scrape!$B:$B,0)),"")</f>
        <v>#REF!</v>
      </c>
      <c r="LL501" t="e">
        <f>IF(LQ501="0-0",INDEX(Scrape!$J:$J,MATCH('HT 0-0'!KP501,Scrape!$B:$B,0)),"")</f>
        <v>#REF!</v>
      </c>
      <c r="LM501" t="e">
        <f>IF(LQ501="0-0",INDEX(Scrape!$K:$K,MATCH('HT 0-0'!KP501,Scrape!$B:$B,0)),"")</f>
        <v>#REF!</v>
      </c>
      <c r="LN501" t="e">
        <f>IF(LQ501="0-0",INDEX(Scrape!$L:$L,MATCH('HT 0-0'!KP501,Scrape!$B:$B,0)),"")</f>
        <v>#REF!</v>
      </c>
      <c r="LO501" t="e">
        <f>IF(LQ501="0-0",INDEX(Scrape!$M:$M,MATCH('HT 0-0'!KP501,Scrape!$B:$B,0)),"")</f>
        <v>#REF!</v>
      </c>
      <c r="LP501" t="e">
        <f>IF(LQ501="0-0",INDEX(Scrape!$N:$N,MATCH('HT 0-0'!KP501,Scrape!$B:$B,0)),"")</f>
        <v>#REF!</v>
      </c>
      <c r="LQ501" t="e">
        <f>INDEX(Scrape!$O:$O,MATCH('HT 0-0'!KP501,Scrape!$B:$B,0))</f>
        <v>#REF!</v>
      </c>
      <c r="LR501" t="e">
        <f t="shared" si="481"/>
        <v>#REF!</v>
      </c>
      <c r="LS501" t="e">
        <f t="shared" si="482"/>
        <v>#REF!</v>
      </c>
      <c r="LT501" s="23" t="e">
        <f>IF(INDEX(#REF!,MATCH(KQ501,#REF!,0))=INDEX(#REF!,MATCH(KQ501,#REF!,0)),INDEX(#REF!,MATCH(KQ501,#REF!,0)),"ERROR")</f>
        <v>#REF!</v>
      </c>
      <c r="LU501" s="24" t="e">
        <f t="shared" si="483"/>
        <v>#DIV/0!</v>
      </c>
      <c r="LV501" s="24" t="e">
        <f t="shared" si="484"/>
        <v>#DIV/0!</v>
      </c>
      <c r="LW501" s="24" t="e">
        <f t="shared" si="485"/>
        <v>#DIV/0!</v>
      </c>
      <c r="LX501" s="24" t="e">
        <f t="shared" si="486"/>
        <v>#DIV/0!</v>
      </c>
      <c r="LY501" s="25" t="e">
        <f t="shared" si="487"/>
        <v>#REF!</v>
      </c>
      <c r="LZ501" s="25" t="e">
        <f t="shared" si="488"/>
        <v>#REF!</v>
      </c>
      <c r="MA501" s="26" t="e">
        <f t="shared" si="489"/>
        <v>#REF!</v>
      </c>
      <c r="MB501" s="27" t="e">
        <f t="shared" si="490"/>
        <v>#REF!</v>
      </c>
      <c r="MC501" s="28" t="e">
        <f t="shared" si="491"/>
        <v>#REF!</v>
      </c>
      <c r="MD501" s="24" t="e">
        <f t="shared" si="492"/>
        <v>#REF!</v>
      </c>
      <c r="ME501" s="29" t="e">
        <f t="shared" si="493"/>
        <v>#REF!</v>
      </c>
      <c r="MF501" s="30" t="e">
        <f t="shared" si="494"/>
        <v>#REF!</v>
      </c>
      <c r="MG501" s="24" t="e">
        <f t="shared" si="495"/>
        <v>#REF!</v>
      </c>
      <c r="MH501" s="29" t="e">
        <f t="shared" si="496"/>
        <v>#REF!</v>
      </c>
      <c r="MI501" s="30" t="e">
        <f t="shared" si="497"/>
        <v>#REF!</v>
      </c>
      <c r="MJ501" t="str">
        <f t="shared" si="498"/>
        <v/>
      </c>
      <c r="MK501" t="str">
        <f t="shared" si="499"/>
        <v/>
      </c>
      <c r="ML501" t="str">
        <f t="shared" si="500"/>
        <v/>
      </c>
      <c r="MM501" t="str">
        <f t="shared" si="501"/>
        <v/>
      </c>
      <c r="MN501" t="str">
        <f t="shared" si="502"/>
        <v/>
      </c>
      <c r="MO501" t="str">
        <f t="shared" si="503"/>
        <v/>
      </c>
      <c r="MP501" s="5" t="e">
        <f>COUNTIFS(#REF!,LT501,#REF!,1,#REF!,"&gt;="&amp;MC501,#REF!,"&lt;="&amp;MB501,#REF!,"&lt;="&amp;ME501,#REF!,"&gt;="&amp;MF501,#REF!,"="&amp;KV501,#REF!,"="&amp;KX501)</f>
        <v>#REF!</v>
      </c>
      <c r="MQ501" s="5" t="e">
        <f>COUNTIFS(#REF!,LT501,#REF!,0,#REF!,"&gt;="&amp;MC501,#REF!,"&lt;="&amp;MB501,#REF!,"&lt;="&amp;ME501,#REF!,"&gt;="&amp;MF501,#REF!,"="&amp;KV501,#REF!,"="&amp;KX501)</f>
        <v>#REF!</v>
      </c>
      <c r="MR501" s="5" t="e">
        <f>COUNTIFS(#REF!,LT501,#REF!,1,#REF!,"&gt;="&amp;MC501,#REF!,"&lt;="&amp;MB501,#REF!,"&lt;="&amp;ME501,#REF!,"&gt;="&amp;MF501,#REF!,"="&amp;KW501,#REF!,"="&amp;KY501)</f>
        <v>#REF!</v>
      </c>
      <c r="MS501" s="5" t="e">
        <f>COUNTIFS(#REF!,LT501,#REF!,0,#REF!,"&gt;="&amp;MC501,#REF!,"&lt;="&amp;MB501,#REF!,"&lt;="&amp;ME501,#REF!,"&gt;="&amp;MF501,#REF!,"="&amp;KW501,#REF!,"="&amp;KY501)</f>
        <v>#REF!</v>
      </c>
      <c r="MT501" s="5" t="e">
        <f>COUNTIFS(#REF!,LT501,#REF!,1,#REF!,"&gt;="&amp;MI501,#REF!,"&lt;="&amp;MH501,#REF!,"&lt;="&amp;ME501,#REF!,"&gt;="&amp;MF501)</f>
        <v>#REF!</v>
      </c>
      <c r="MU501" s="5" t="e">
        <f>COUNTIFS(#REF!,LT501,#REF!,0,#REF!,"&gt;="&amp;MI501,#REF!,"&lt;="&amp;MH501,#REF!,"&lt;="&amp;ME501,#REF!,"&gt;="&amp;MF501)</f>
        <v>#REF!</v>
      </c>
      <c r="MV501" s="5" t="e">
        <f>COUNTIFS(#REF!,LT501,#REF!,1,#REF!,"&gt;="&amp;MI501,#REF!,"&lt;="&amp;MH501,#REF!,"="&amp;KZ501,#REF!,"="&amp;LA501,#REF!,"&lt;="&amp;ME501,#REF!,"&gt;="&amp;MF501)</f>
        <v>#REF!</v>
      </c>
      <c r="MW501" s="5" t="e">
        <f>COUNTIFS(#REF!,LT501,#REF!,0,#REF!,"&gt;="&amp;MI501,#REF!,"&lt;="&amp;MH501,#REF!,"="&amp;KZ501,#REF!,"="&amp;LA501,#REF!,"&lt;="&amp;ME501,#REF!,"&gt;="&amp;MF501)</f>
        <v>#REF!</v>
      </c>
      <c r="MX501" s="5" t="e">
        <f>COUNTIFS(#REF!,LT501,#REF!,1,#REF!,"&gt;="&amp;MC501,#REF!,"&lt;="&amp;MB501,#REF!,"&lt;="&amp;ME501,#REF!,"&gt;="&amp;MF501)</f>
        <v>#REF!</v>
      </c>
      <c r="MY501" s="5" t="e">
        <f>COUNTIFS(#REF!,LT501,#REF!,0,#REF!,"&gt;="&amp;MC501,#REF!,"&lt;="&amp;MB501,#REF!,"&lt;="&amp;ME501,#REF!,"&gt;="&amp;MF501)</f>
        <v>#REF!</v>
      </c>
      <c r="MZ501" s="5" t="e">
        <f>COUNTIFS(#REF!,LT501,#REF!,1,#REF!,"&lt;="&amp;ME501,#REF!,"&gt;="&amp;MF501,#REF!,"="&amp;KV501,#REF!,"="&amp;KX501)</f>
        <v>#REF!</v>
      </c>
      <c r="NA501" s="5" t="e">
        <f>COUNTIFS(#REF!,LT501,#REF!,0,#REF!,"&lt;="&amp;ME501,#REF!,"&gt;="&amp;MF501,#REF!,"="&amp;KV501,#REF!,"="&amp;KX501)</f>
        <v>#REF!</v>
      </c>
      <c r="NB501" s="5" t="e">
        <f>COUNTIFS(#REF!,LT501,#REF!,1,#REF!,"&lt;="&amp;ME501,#REF!,"&gt;="&amp;MF501,#REF!,"="&amp;KW501,#REF!,"="&amp;KY501)</f>
        <v>#REF!</v>
      </c>
      <c r="NC501" s="5" t="e">
        <f>COUNTIFS(#REF!,LT501,#REF!,0,#REF!,"&lt;="&amp;ME501,#REF!,"&gt;="&amp;MF501,#REF!,"="&amp;KW501,#REF!,"="&amp;KY501)</f>
        <v>#REF!</v>
      </c>
      <c r="ND501" s="5" t="e">
        <f>COUNTIFS(#REF!,LT501,#REF!,1,#REF!,"&gt;="&amp;MC501,#REF!,"&lt;="&amp;MB501,#REF!,"&lt;="&amp;ME501,#REF!,"&gt;="&amp;MF501,#REF!,"="&amp;KV501,#REF!,"="&amp;KX501)</f>
        <v>#REF!</v>
      </c>
      <c r="NE501" s="5" t="e">
        <f>COUNTIFS(#REF!,LT501,#REF!,0,#REF!,"&gt;="&amp;MC501,#REF!,"&lt;="&amp;MB501,#REF!,"&lt;="&amp;ME501,#REF!,"&gt;="&amp;MF501,#REF!,"="&amp;KV501,#REF!,"="&amp;KX501)</f>
        <v>#REF!</v>
      </c>
      <c r="NF501" s="5" t="e">
        <f>COUNTIFS(#REF!,LT501,#REF!,1,#REF!,"&gt;="&amp;MC501,#REF!,"&lt;="&amp;MB501,#REF!,"&lt;="&amp;ME501,#REF!,"&gt;="&amp;MF501,#REF!,"="&amp;KW501,#REF!,"="&amp;KY501)</f>
        <v>#REF!</v>
      </c>
      <c r="NG501" s="5" t="e">
        <f>COUNTIFS(#REF!,LT501,#REF!,0,#REF!,"&gt;="&amp;MC501,#REF!,"&lt;="&amp;MB501,#REF!,"&lt;="&amp;ME501,#REF!,"&gt;="&amp;MF501,#REF!,"="&amp;KW501,#REF!,"="&amp;KY501)</f>
        <v>#REF!</v>
      </c>
      <c r="NH501" s="5" t="e">
        <f>COUNTIFS(#REF!,LT501,#REF!,1,#REF!,"&gt;="&amp;MC501,#REF!,"&lt;="&amp;MB501,#REF!,"&lt;="&amp;ME501,#REF!,"&gt;="&amp;MF501,#REF!,"="&amp;KZ501,#REF!,"="&amp;LA501)</f>
        <v>#REF!</v>
      </c>
      <c r="NI501" s="5" t="e">
        <f>COUNTIFS(#REF!,LT501,#REF!,0,#REF!,"&gt;="&amp;MC501,#REF!,"&lt;="&amp;MB501,#REF!,"&lt;="&amp;ME501,#REF!,"&gt;="&amp;MF501,#REF!,"="&amp;KZ501,#REF!,"="&amp;LA501)</f>
        <v>#REF!</v>
      </c>
      <c r="NJ501" s="5" t="e">
        <f>COUNTIFS(#REF!,LT501,#REF!,1,#REF!,"&gt;="&amp;MI501,#REF!,"&lt;="&amp;MH501,#REF!,"&lt;="&amp;ME501,#REF!,"&gt;="&amp;MF501)</f>
        <v>#REF!</v>
      </c>
      <c r="NK501" s="5" t="e">
        <f>COUNTIFS(#REF!,LT501,#REF!,0,#REF!,"&gt;="&amp;MI501,#REF!,"&lt;="&amp;MH501,#REF!,"&lt;="&amp;ME501,#REF!,"&gt;="&amp;MF501)</f>
        <v>#REF!</v>
      </c>
      <c r="NL501" s="5" t="e">
        <f>COUNTIFS(#REF!,LT501,#REF!,1,#REF!,"&gt;="&amp;MI501,#REF!,"&lt;="&amp;MH501,#REF!,"="&amp;KZ501,#REF!,"="&amp;LA501,#REF!,"&lt;="&amp;ME501,#REF!,"&gt;="&amp;MF501)</f>
        <v>#REF!</v>
      </c>
      <c r="NM501" s="5" t="e">
        <f>COUNTIFS(#REF!,LT501,#REF!,0,#REF!,"&gt;="&amp;MI501,#REF!,"&lt;="&amp;MH501,#REF!,"="&amp;KZ501,#REF!,"="&amp;LA501,#REF!,"&lt;="&amp;ME501,#REF!,"&gt;="&amp;MF501)</f>
        <v>#REF!</v>
      </c>
      <c r="NN501" s="5" t="e">
        <f>COUNTIFS(#REF!,LT501,#REF!,1,#REF!,"&gt;="&amp;MC501,#REF!,"&lt;="&amp;MB501,#REF!,"&lt;="&amp;ME501,#REF!,"&gt;="&amp;MF501)</f>
        <v>#REF!</v>
      </c>
      <c r="NO501" s="5" t="e">
        <f>COUNTIFS(#REF!,LT501,#REF!,0,#REF!,"&gt;="&amp;MC501,#REF!,"&lt;="&amp;MB501,#REF!,"&lt;="&amp;ME501,#REF!,"&gt;="&amp;MF501)</f>
        <v>#REF!</v>
      </c>
      <c r="NP501" s="5" t="e">
        <f>COUNTIFS(#REF!,LT501,#REF!,1,#REF!,"&lt;="&amp;ME501,#REF!,"&gt;="&amp;MF501,#REF!,"="&amp;KV501,#REF!,"="&amp;KX501)</f>
        <v>#REF!</v>
      </c>
      <c r="NQ501" s="5" t="e">
        <f>COUNTIFS(#REF!,LT501,#REF!,0,#REF!,"&lt;="&amp;ME501,#REF!,"&gt;="&amp;MF501,#REF!,"="&amp;KV501,#REF!,"="&amp;KX501)</f>
        <v>#REF!</v>
      </c>
      <c r="NR501" s="5" t="e">
        <f>COUNTIFS(#REF!,LT501,#REF!,1,#REF!,"&lt;="&amp;ME501,#REF!,"&gt;="&amp;MF501,#REF!,"="&amp;KW501,#REF!,"="&amp;KY501)</f>
        <v>#REF!</v>
      </c>
      <c r="NS501" s="5" t="e">
        <f>COUNTIFS(#REF!,LT501,#REF!,0,#REF!,"&lt;="&amp;ME501,#REF!,"&gt;="&amp;MF501,#REF!,"="&amp;KW501,#REF!,"="&amp;KY501)</f>
        <v>#REF!</v>
      </c>
      <c r="NT501" s="5" t="e">
        <f t="shared" si="504"/>
        <v>#REF!</v>
      </c>
      <c r="NU501" s="5" t="e">
        <f t="shared" si="505"/>
        <v>#REF!</v>
      </c>
      <c r="NV501" s="5" t="e">
        <f t="shared" si="506"/>
        <v>#REF!</v>
      </c>
      <c r="NW501" s="6" t="e">
        <f t="shared" si="507"/>
        <v>#REF!</v>
      </c>
      <c r="NX501" s="7" t="e">
        <f t="shared" si="508"/>
        <v>#REF!</v>
      </c>
      <c r="NY501" s="5" t="e">
        <f t="shared" si="509"/>
        <v>#REF!</v>
      </c>
      <c r="NZ501" s="31" t="e">
        <f t="shared" si="510"/>
        <v>#REF!</v>
      </c>
      <c r="OA501" s="32" t="e">
        <f t="shared" si="511"/>
        <v>#REF!</v>
      </c>
      <c r="OB501" s="32" t="e">
        <f t="shared" si="512"/>
        <v>#REF!</v>
      </c>
      <c r="OC501" s="33" t="e">
        <f t="shared" si="513"/>
        <v>#REF!</v>
      </c>
      <c r="OD501" s="33" t="e">
        <f t="shared" si="514"/>
        <v>#REF!</v>
      </c>
      <c r="OE501" s="33" t="e">
        <f t="shared" si="515"/>
        <v>#REF!</v>
      </c>
      <c r="OF501" s="33" t="e">
        <f t="shared" si="516"/>
        <v>#REF!</v>
      </c>
      <c r="OG501" s="5" t="e">
        <f t="shared" si="517"/>
        <v>#REF!</v>
      </c>
      <c r="OH501" s="5" t="e">
        <f t="shared" si="518"/>
        <v>#REF!</v>
      </c>
      <c r="OI501" s="5" t="e">
        <f t="shared" si="519"/>
        <v>#REF!</v>
      </c>
      <c r="OJ501" s="6" t="e">
        <f t="shared" si="520"/>
        <v>#REF!</v>
      </c>
      <c r="OK501" s="7" t="e">
        <f t="shared" si="521"/>
        <v>#REF!</v>
      </c>
      <c r="OL501" s="5" t="e">
        <f t="shared" si="522"/>
        <v>#REF!</v>
      </c>
      <c r="OM501" s="31" t="e">
        <f t="shared" si="523"/>
        <v>#REF!</v>
      </c>
      <c r="ON501" s="32" t="e">
        <f t="shared" si="524"/>
        <v>#REF!</v>
      </c>
      <c r="OO501" s="32" t="e">
        <f t="shared" si="525"/>
        <v>#REF!</v>
      </c>
      <c r="OP501" s="33" t="e">
        <f t="shared" si="526"/>
        <v>#REF!</v>
      </c>
      <c r="OQ501" s="33" t="e">
        <f t="shared" si="527"/>
        <v>#REF!</v>
      </c>
      <c r="OR501" s="33" t="e">
        <f t="shared" si="528"/>
        <v>#REF!</v>
      </c>
      <c r="OS501" s="33" t="e">
        <f t="shared" si="529"/>
        <v>#REF!</v>
      </c>
      <c r="OT501" t="e">
        <f t="shared" si="530"/>
        <v>#REF!</v>
      </c>
      <c r="OU501" t="e">
        <f t="shared" si="531"/>
        <v>#REF!</v>
      </c>
      <c r="OV501" t="e">
        <f t="shared" si="532"/>
        <v>#REF!</v>
      </c>
      <c r="OW501" t="e">
        <f t="shared" si="533"/>
        <v>#REF!</v>
      </c>
      <c r="OX501" t="e">
        <f t="shared" si="534"/>
        <v>#REF!</v>
      </c>
      <c r="OY501" t="e">
        <f t="shared" si="535"/>
        <v>#REF!</v>
      </c>
    </row>
    <row r="502" spans="1:415" ht="16.5" customHeight="1" x14ac:dyDescent="0.3">
      <c r="A502" s="22"/>
      <c r="KN502" s="5" t="e">
        <f>IF(INDEX(#REF!,MATCH('HT 0-0'!D502,#REF!,0))=INDEX(#REF!,MATCH('HT 0-0'!D502,#REF!,0)),INDEX(#REF!,MATCH('HT 0-0'!D502,#REF!,0)),"ERROR")</f>
        <v>#REF!</v>
      </c>
      <c r="KO502" s="5" t="e">
        <f>IF(INDEX(#REF!,MATCH('HT 0-0'!E502,#REF!,0))=INDEX(#REF!,MATCH('HT 0-0'!E502,#REF!,0)),INDEX(#REF!,MATCH('HT 0-0'!E502,#REF!,0)),"ERROR")</f>
        <v>#REF!</v>
      </c>
      <c r="KP502" s="5" t="e">
        <f t="shared" si="469"/>
        <v>#REF!</v>
      </c>
      <c r="KQ502" t="str">
        <f t="shared" si="470"/>
        <v>_</v>
      </c>
      <c r="KR502" s="5" t="e">
        <f t="shared" si="471"/>
        <v>#DIV/0!</v>
      </c>
      <c r="KS502" s="5" t="e">
        <f t="shared" si="472"/>
        <v>#DIV/0!</v>
      </c>
      <c r="KT502" s="5" t="e">
        <f t="shared" si="473"/>
        <v>#DIV/0!</v>
      </c>
      <c r="KU502" s="5" t="e">
        <f t="shared" si="474"/>
        <v>#DIV/0!</v>
      </c>
      <c r="KV502" s="5" t="e">
        <f t="shared" si="475"/>
        <v>#DIV/0!</v>
      </c>
      <c r="KW502" s="5" t="e">
        <f t="shared" si="476"/>
        <v>#DIV/0!</v>
      </c>
      <c r="KX502" s="5" t="e">
        <f t="shared" si="477"/>
        <v>#DIV/0!</v>
      </c>
      <c r="KY502" s="5" t="e">
        <f t="shared" si="478"/>
        <v>#DIV/0!</v>
      </c>
      <c r="KZ502" s="5" t="e">
        <f t="shared" si="479"/>
        <v>#DIV/0!</v>
      </c>
      <c r="LA502" s="5" t="e">
        <f t="shared" si="480"/>
        <v>#DIV/0!</v>
      </c>
      <c r="LB502" t="e">
        <f>IF(LQ502="0-0",INDEX(Scrape!#REF!,MATCH('HT 0-0'!KP502,Scrape!$B:$B,0)),"")</f>
        <v>#REF!</v>
      </c>
      <c r="LC502" t="e">
        <f>IF(LQ502="0-0",INDEX(Scrape!$A:$A,MATCH('HT 0-0'!KP502,Scrape!$B:$B,0)),"")</f>
        <v>#REF!</v>
      </c>
      <c r="LD502" t="e">
        <f>IF(LQ502="0-0",INDEX(Scrape!$B:$B,MATCH('HT 0-0'!KP502,Scrape!$B:$B,0)),"")</f>
        <v>#REF!</v>
      </c>
      <c r="LE502" t="e">
        <f>IF(LQ502="0-0",INDEX(Scrape!$C:$C,MATCH('HT 0-0'!KP502,Scrape!$B:$B,0)),"")</f>
        <v>#REF!</v>
      </c>
      <c r="LF502" t="e">
        <f>IF(LQ502="0-0",INDEX(Scrape!$D:$D,MATCH('HT 0-0'!KP502,Scrape!$B:$B,0)),"")</f>
        <v>#REF!</v>
      </c>
      <c r="LG502" t="e">
        <f>IF(LQ502="0-0",INDEX(Scrape!$E:$E,MATCH('HT 0-0'!KP502,Scrape!$B:$B,0)),"")</f>
        <v>#REF!</v>
      </c>
      <c r="LH502" t="e">
        <f>IF(LQ502="0-0",INDEX(Scrape!$F:$F,MATCH('HT 0-0'!KP502,Scrape!$B:$B,0)),"")</f>
        <v>#REF!</v>
      </c>
      <c r="LI502" t="e">
        <f>IF(LQ502="0-0",INDEX(Scrape!$G:$G,MATCH('HT 0-0'!KP502,Scrape!$B:$B,0)),"")</f>
        <v>#REF!</v>
      </c>
      <c r="LJ502" t="e">
        <f>IF(LQ502="0-0",INDEX(Scrape!$H:$H,MATCH('HT 0-0'!KP502,Scrape!$B:$B,0)),"")</f>
        <v>#REF!</v>
      </c>
      <c r="LK502" t="e">
        <f>IF(LQ502="0-0",INDEX(Scrape!$I:$I,MATCH('HT 0-0'!KP502,Scrape!$B:$B,0)),"")</f>
        <v>#REF!</v>
      </c>
      <c r="LL502" t="e">
        <f>IF(LQ502="0-0",INDEX(Scrape!$J:$J,MATCH('HT 0-0'!KP502,Scrape!$B:$B,0)),"")</f>
        <v>#REF!</v>
      </c>
      <c r="LM502" t="e">
        <f>IF(LQ502="0-0",INDEX(Scrape!$K:$K,MATCH('HT 0-0'!KP502,Scrape!$B:$B,0)),"")</f>
        <v>#REF!</v>
      </c>
      <c r="LN502" t="e">
        <f>IF(LQ502="0-0",INDEX(Scrape!$L:$L,MATCH('HT 0-0'!KP502,Scrape!$B:$B,0)),"")</f>
        <v>#REF!</v>
      </c>
      <c r="LO502" t="e">
        <f>IF(LQ502="0-0",INDEX(Scrape!$M:$M,MATCH('HT 0-0'!KP502,Scrape!$B:$B,0)),"")</f>
        <v>#REF!</v>
      </c>
      <c r="LP502" t="e">
        <f>IF(LQ502="0-0",INDEX(Scrape!$N:$N,MATCH('HT 0-0'!KP502,Scrape!$B:$B,0)),"")</f>
        <v>#REF!</v>
      </c>
      <c r="LQ502" t="e">
        <f>INDEX(Scrape!$O:$O,MATCH('HT 0-0'!KP502,Scrape!$B:$B,0))</f>
        <v>#REF!</v>
      </c>
      <c r="LR502" t="e">
        <f t="shared" si="481"/>
        <v>#REF!</v>
      </c>
      <c r="LS502" t="e">
        <f t="shared" si="482"/>
        <v>#REF!</v>
      </c>
      <c r="LT502" s="23" t="e">
        <f>IF(INDEX(#REF!,MATCH(KQ502,#REF!,0))=INDEX(#REF!,MATCH(KQ502,#REF!,0)),INDEX(#REF!,MATCH(KQ502,#REF!,0)),"ERROR")</f>
        <v>#REF!</v>
      </c>
      <c r="LU502" s="24" t="e">
        <f t="shared" si="483"/>
        <v>#DIV/0!</v>
      </c>
      <c r="LV502" s="24" t="e">
        <f t="shared" si="484"/>
        <v>#DIV/0!</v>
      </c>
      <c r="LW502" s="24" t="e">
        <f t="shared" si="485"/>
        <v>#DIV/0!</v>
      </c>
      <c r="LX502" s="24" t="e">
        <f t="shared" si="486"/>
        <v>#DIV/0!</v>
      </c>
      <c r="LY502" s="25" t="e">
        <f t="shared" si="487"/>
        <v>#REF!</v>
      </c>
      <c r="LZ502" s="25" t="e">
        <f t="shared" si="488"/>
        <v>#REF!</v>
      </c>
      <c r="MA502" s="26" t="e">
        <f t="shared" si="489"/>
        <v>#REF!</v>
      </c>
      <c r="MB502" s="27" t="e">
        <f t="shared" si="490"/>
        <v>#REF!</v>
      </c>
      <c r="MC502" s="28" t="e">
        <f t="shared" si="491"/>
        <v>#REF!</v>
      </c>
      <c r="MD502" s="24" t="e">
        <f t="shared" si="492"/>
        <v>#REF!</v>
      </c>
      <c r="ME502" s="29" t="e">
        <f t="shared" si="493"/>
        <v>#REF!</v>
      </c>
      <c r="MF502" s="30" t="e">
        <f t="shared" si="494"/>
        <v>#REF!</v>
      </c>
      <c r="MG502" s="24" t="e">
        <f t="shared" si="495"/>
        <v>#REF!</v>
      </c>
      <c r="MH502" s="29" t="e">
        <f t="shared" si="496"/>
        <v>#REF!</v>
      </c>
      <c r="MI502" s="30" t="e">
        <f t="shared" si="497"/>
        <v>#REF!</v>
      </c>
      <c r="MJ502" t="str">
        <f t="shared" si="498"/>
        <v/>
      </c>
      <c r="MK502" t="str">
        <f t="shared" si="499"/>
        <v/>
      </c>
      <c r="ML502" t="str">
        <f t="shared" si="500"/>
        <v/>
      </c>
      <c r="MM502" t="str">
        <f t="shared" si="501"/>
        <v/>
      </c>
      <c r="MN502" t="str">
        <f t="shared" si="502"/>
        <v/>
      </c>
      <c r="MO502" t="str">
        <f t="shared" si="503"/>
        <v/>
      </c>
      <c r="MP502" s="5" t="e">
        <f>COUNTIFS(#REF!,LT502,#REF!,1,#REF!,"&gt;="&amp;MC502,#REF!,"&lt;="&amp;MB502,#REF!,"&lt;="&amp;ME502,#REF!,"&gt;="&amp;MF502,#REF!,"="&amp;KV502,#REF!,"="&amp;KX502)</f>
        <v>#REF!</v>
      </c>
      <c r="MQ502" s="5" t="e">
        <f>COUNTIFS(#REF!,LT502,#REF!,0,#REF!,"&gt;="&amp;MC502,#REF!,"&lt;="&amp;MB502,#REF!,"&lt;="&amp;ME502,#REF!,"&gt;="&amp;MF502,#REF!,"="&amp;KV502,#REF!,"="&amp;KX502)</f>
        <v>#REF!</v>
      </c>
      <c r="MR502" s="5" t="e">
        <f>COUNTIFS(#REF!,LT502,#REF!,1,#REF!,"&gt;="&amp;MC502,#REF!,"&lt;="&amp;MB502,#REF!,"&lt;="&amp;ME502,#REF!,"&gt;="&amp;MF502,#REF!,"="&amp;KW502,#REF!,"="&amp;KY502)</f>
        <v>#REF!</v>
      </c>
      <c r="MS502" s="5" t="e">
        <f>COUNTIFS(#REF!,LT502,#REF!,0,#REF!,"&gt;="&amp;MC502,#REF!,"&lt;="&amp;MB502,#REF!,"&lt;="&amp;ME502,#REF!,"&gt;="&amp;MF502,#REF!,"="&amp;KW502,#REF!,"="&amp;KY502)</f>
        <v>#REF!</v>
      </c>
      <c r="MT502" s="5" t="e">
        <f>COUNTIFS(#REF!,LT502,#REF!,1,#REF!,"&gt;="&amp;MI502,#REF!,"&lt;="&amp;MH502,#REF!,"&lt;="&amp;ME502,#REF!,"&gt;="&amp;MF502)</f>
        <v>#REF!</v>
      </c>
      <c r="MU502" s="5" t="e">
        <f>COUNTIFS(#REF!,LT502,#REF!,0,#REF!,"&gt;="&amp;MI502,#REF!,"&lt;="&amp;MH502,#REF!,"&lt;="&amp;ME502,#REF!,"&gt;="&amp;MF502)</f>
        <v>#REF!</v>
      </c>
      <c r="MV502" s="5" t="e">
        <f>COUNTIFS(#REF!,LT502,#REF!,1,#REF!,"&gt;="&amp;MI502,#REF!,"&lt;="&amp;MH502,#REF!,"="&amp;KZ502,#REF!,"="&amp;LA502,#REF!,"&lt;="&amp;ME502,#REF!,"&gt;="&amp;MF502)</f>
        <v>#REF!</v>
      </c>
      <c r="MW502" s="5" t="e">
        <f>COUNTIFS(#REF!,LT502,#REF!,0,#REF!,"&gt;="&amp;MI502,#REF!,"&lt;="&amp;MH502,#REF!,"="&amp;KZ502,#REF!,"="&amp;LA502,#REF!,"&lt;="&amp;ME502,#REF!,"&gt;="&amp;MF502)</f>
        <v>#REF!</v>
      </c>
      <c r="MX502" s="5" t="e">
        <f>COUNTIFS(#REF!,LT502,#REF!,1,#REF!,"&gt;="&amp;MC502,#REF!,"&lt;="&amp;MB502,#REF!,"&lt;="&amp;ME502,#REF!,"&gt;="&amp;MF502)</f>
        <v>#REF!</v>
      </c>
      <c r="MY502" s="5" t="e">
        <f>COUNTIFS(#REF!,LT502,#REF!,0,#REF!,"&gt;="&amp;MC502,#REF!,"&lt;="&amp;MB502,#REF!,"&lt;="&amp;ME502,#REF!,"&gt;="&amp;MF502)</f>
        <v>#REF!</v>
      </c>
      <c r="MZ502" s="5" t="e">
        <f>COUNTIFS(#REF!,LT502,#REF!,1,#REF!,"&lt;="&amp;ME502,#REF!,"&gt;="&amp;MF502,#REF!,"="&amp;KV502,#REF!,"="&amp;KX502)</f>
        <v>#REF!</v>
      </c>
      <c r="NA502" s="5" t="e">
        <f>COUNTIFS(#REF!,LT502,#REF!,0,#REF!,"&lt;="&amp;ME502,#REF!,"&gt;="&amp;MF502,#REF!,"="&amp;KV502,#REF!,"="&amp;KX502)</f>
        <v>#REF!</v>
      </c>
      <c r="NB502" s="5" t="e">
        <f>COUNTIFS(#REF!,LT502,#REF!,1,#REF!,"&lt;="&amp;ME502,#REF!,"&gt;="&amp;MF502,#REF!,"="&amp;KW502,#REF!,"="&amp;KY502)</f>
        <v>#REF!</v>
      </c>
      <c r="NC502" s="5" t="e">
        <f>COUNTIFS(#REF!,LT502,#REF!,0,#REF!,"&lt;="&amp;ME502,#REF!,"&gt;="&amp;MF502,#REF!,"="&amp;KW502,#REF!,"="&amp;KY502)</f>
        <v>#REF!</v>
      </c>
      <c r="ND502" s="5" t="e">
        <f>COUNTIFS(#REF!,LT502,#REF!,1,#REF!,"&gt;="&amp;MC502,#REF!,"&lt;="&amp;MB502,#REF!,"&lt;="&amp;ME502,#REF!,"&gt;="&amp;MF502,#REF!,"="&amp;KV502,#REF!,"="&amp;KX502)</f>
        <v>#REF!</v>
      </c>
      <c r="NE502" s="5" t="e">
        <f>COUNTIFS(#REF!,LT502,#REF!,0,#REF!,"&gt;="&amp;MC502,#REF!,"&lt;="&amp;MB502,#REF!,"&lt;="&amp;ME502,#REF!,"&gt;="&amp;MF502,#REF!,"="&amp;KV502,#REF!,"="&amp;KX502)</f>
        <v>#REF!</v>
      </c>
      <c r="NF502" s="5" t="e">
        <f>COUNTIFS(#REF!,LT502,#REF!,1,#REF!,"&gt;="&amp;MC502,#REF!,"&lt;="&amp;MB502,#REF!,"&lt;="&amp;ME502,#REF!,"&gt;="&amp;MF502,#REF!,"="&amp;KW502,#REF!,"="&amp;KY502)</f>
        <v>#REF!</v>
      </c>
      <c r="NG502" s="5" t="e">
        <f>COUNTIFS(#REF!,LT502,#REF!,0,#REF!,"&gt;="&amp;MC502,#REF!,"&lt;="&amp;MB502,#REF!,"&lt;="&amp;ME502,#REF!,"&gt;="&amp;MF502,#REF!,"="&amp;KW502,#REF!,"="&amp;KY502)</f>
        <v>#REF!</v>
      </c>
      <c r="NH502" s="5" t="e">
        <f>COUNTIFS(#REF!,LT502,#REF!,1,#REF!,"&gt;="&amp;MC502,#REF!,"&lt;="&amp;MB502,#REF!,"&lt;="&amp;ME502,#REF!,"&gt;="&amp;MF502,#REF!,"="&amp;KZ502,#REF!,"="&amp;LA502)</f>
        <v>#REF!</v>
      </c>
      <c r="NI502" s="5" t="e">
        <f>COUNTIFS(#REF!,LT502,#REF!,0,#REF!,"&gt;="&amp;MC502,#REF!,"&lt;="&amp;MB502,#REF!,"&lt;="&amp;ME502,#REF!,"&gt;="&amp;MF502,#REF!,"="&amp;KZ502,#REF!,"="&amp;LA502)</f>
        <v>#REF!</v>
      </c>
      <c r="NJ502" s="5" t="e">
        <f>COUNTIFS(#REF!,LT502,#REF!,1,#REF!,"&gt;="&amp;MI502,#REF!,"&lt;="&amp;MH502,#REF!,"&lt;="&amp;ME502,#REF!,"&gt;="&amp;MF502)</f>
        <v>#REF!</v>
      </c>
      <c r="NK502" s="5" t="e">
        <f>COUNTIFS(#REF!,LT502,#REF!,0,#REF!,"&gt;="&amp;MI502,#REF!,"&lt;="&amp;MH502,#REF!,"&lt;="&amp;ME502,#REF!,"&gt;="&amp;MF502)</f>
        <v>#REF!</v>
      </c>
      <c r="NL502" s="5" t="e">
        <f>COUNTIFS(#REF!,LT502,#REF!,1,#REF!,"&gt;="&amp;MI502,#REF!,"&lt;="&amp;MH502,#REF!,"="&amp;KZ502,#REF!,"="&amp;LA502,#REF!,"&lt;="&amp;ME502,#REF!,"&gt;="&amp;MF502)</f>
        <v>#REF!</v>
      </c>
      <c r="NM502" s="5" t="e">
        <f>COUNTIFS(#REF!,LT502,#REF!,0,#REF!,"&gt;="&amp;MI502,#REF!,"&lt;="&amp;MH502,#REF!,"="&amp;KZ502,#REF!,"="&amp;LA502,#REF!,"&lt;="&amp;ME502,#REF!,"&gt;="&amp;MF502)</f>
        <v>#REF!</v>
      </c>
      <c r="NN502" s="5" t="e">
        <f>COUNTIFS(#REF!,LT502,#REF!,1,#REF!,"&gt;="&amp;MC502,#REF!,"&lt;="&amp;MB502,#REF!,"&lt;="&amp;ME502,#REF!,"&gt;="&amp;MF502)</f>
        <v>#REF!</v>
      </c>
      <c r="NO502" s="5" t="e">
        <f>COUNTIFS(#REF!,LT502,#REF!,0,#REF!,"&gt;="&amp;MC502,#REF!,"&lt;="&amp;MB502,#REF!,"&lt;="&amp;ME502,#REF!,"&gt;="&amp;MF502)</f>
        <v>#REF!</v>
      </c>
      <c r="NP502" s="5" t="e">
        <f>COUNTIFS(#REF!,LT502,#REF!,1,#REF!,"&lt;="&amp;ME502,#REF!,"&gt;="&amp;MF502,#REF!,"="&amp;KV502,#REF!,"="&amp;KX502)</f>
        <v>#REF!</v>
      </c>
      <c r="NQ502" s="5" t="e">
        <f>COUNTIFS(#REF!,LT502,#REF!,0,#REF!,"&lt;="&amp;ME502,#REF!,"&gt;="&amp;MF502,#REF!,"="&amp;KV502,#REF!,"="&amp;KX502)</f>
        <v>#REF!</v>
      </c>
      <c r="NR502" s="5" t="e">
        <f>COUNTIFS(#REF!,LT502,#REF!,1,#REF!,"&lt;="&amp;ME502,#REF!,"&gt;="&amp;MF502,#REF!,"="&amp;KW502,#REF!,"="&amp;KY502)</f>
        <v>#REF!</v>
      </c>
      <c r="NS502" s="5" t="e">
        <f>COUNTIFS(#REF!,LT502,#REF!,0,#REF!,"&lt;="&amp;ME502,#REF!,"&gt;="&amp;MF502,#REF!,"="&amp;KW502,#REF!,"="&amp;KY502)</f>
        <v>#REF!</v>
      </c>
      <c r="NT502" s="5" t="e">
        <f t="shared" si="504"/>
        <v>#REF!</v>
      </c>
      <c r="NU502" s="5" t="e">
        <f t="shared" si="505"/>
        <v>#REF!</v>
      </c>
      <c r="NV502" s="5" t="e">
        <f t="shared" si="506"/>
        <v>#REF!</v>
      </c>
      <c r="NW502" s="6" t="e">
        <f t="shared" si="507"/>
        <v>#REF!</v>
      </c>
      <c r="NX502" s="7" t="e">
        <f t="shared" si="508"/>
        <v>#REF!</v>
      </c>
      <c r="NY502" s="5" t="e">
        <f t="shared" si="509"/>
        <v>#REF!</v>
      </c>
      <c r="NZ502" s="31" t="e">
        <f t="shared" si="510"/>
        <v>#REF!</v>
      </c>
      <c r="OA502" s="32" t="e">
        <f t="shared" si="511"/>
        <v>#REF!</v>
      </c>
      <c r="OB502" s="32" t="e">
        <f t="shared" si="512"/>
        <v>#REF!</v>
      </c>
      <c r="OC502" s="33" t="e">
        <f t="shared" si="513"/>
        <v>#REF!</v>
      </c>
      <c r="OD502" s="33" t="e">
        <f t="shared" si="514"/>
        <v>#REF!</v>
      </c>
      <c r="OE502" s="33" t="e">
        <f t="shared" si="515"/>
        <v>#REF!</v>
      </c>
      <c r="OF502" s="33" t="e">
        <f t="shared" si="516"/>
        <v>#REF!</v>
      </c>
      <c r="OG502" s="5" t="e">
        <f t="shared" si="517"/>
        <v>#REF!</v>
      </c>
      <c r="OH502" s="5" t="e">
        <f t="shared" si="518"/>
        <v>#REF!</v>
      </c>
      <c r="OI502" s="5" t="e">
        <f t="shared" si="519"/>
        <v>#REF!</v>
      </c>
      <c r="OJ502" s="6" t="e">
        <f t="shared" si="520"/>
        <v>#REF!</v>
      </c>
      <c r="OK502" s="7" t="e">
        <f t="shared" si="521"/>
        <v>#REF!</v>
      </c>
      <c r="OL502" s="5" t="e">
        <f t="shared" si="522"/>
        <v>#REF!</v>
      </c>
      <c r="OM502" s="31" t="e">
        <f t="shared" si="523"/>
        <v>#REF!</v>
      </c>
      <c r="ON502" s="32" t="e">
        <f t="shared" si="524"/>
        <v>#REF!</v>
      </c>
      <c r="OO502" s="32" t="e">
        <f t="shared" si="525"/>
        <v>#REF!</v>
      </c>
      <c r="OP502" s="33" t="e">
        <f t="shared" si="526"/>
        <v>#REF!</v>
      </c>
      <c r="OQ502" s="33" t="e">
        <f t="shared" si="527"/>
        <v>#REF!</v>
      </c>
      <c r="OR502" s="33" t="e">
        <f t="shared" si="528"/>
        <v>#REF!</v>
      </c>
      <c r="OS502" s="33" t="e">
        <f t="shared" si="529"/>
        <v>#REF!</v>
      </c>
      <c r="OT502" t="e">
        <f t="shared" si="530"/>
        <v>#REF!</v>
      </c>
      <c r="OU502" t="e">
        <f t="shared" si="531"/>
        <v>#REF!</v>
      </c>
      <c r="OV502" t="e">
        <f t="shared" si="532"/>
        <v>#REF!</v>
      </c>
      <c r="OW502" t="e">
        <f t="shared" si="533"/>
        <v>#REF!</v>
      </c>
      <c r="OX502" t="e">
        <f t="shared" si="534"/>
        <v>#REF!</v>
      </c>
      <c r="OY502" t="e">
        <f t="shared" si="535"/>
        <v>#REF!</v>
      </c>
    </row>
    <row r="503" spans="1:415" ht="16.5" customHeight="1" x14ac:dyDescent="0.3">
      <c r="A503" s="22"/>
      <c r="KN503" s="5" t="e">
        <f>IF(INDEX(#REF!,MATCH('HT 0-0'!D503,#REF!,0))=INDEX(#REF!,MATCH('HT 0-0'!D503,#REF!,0)),INDEX(#REF!,MATCH('HT 0-0'!D503,#REF!,0)),"ERROR")</f>
        <v>#REF!</v>
      </c>
      <c r="KO503" s="5" t="e">
        <f>IF(INDEX(#REF!,MATCH('HT 0-0'!E503,#REF!,0))=INDEX(#REF!,MATCH('HT 0-0'!E503,#REF!,0)),INDEX(#REF!,MATCH('HT 0-0'!E503,#REF!,0)),"ERROR")</f>
        <v>#REF!</v>
      </c>
      <c r="KP503" s="5" t="e">
        <f t="shared" si="469"/>
        <v>#REF!</v>
      </c>
      <c r="KQ503" t="str">
        <f t="shared" si="470"/>
        <v>_</v>
      </c>
      <c r="KR503" s="5" t="e">
        <f t="shared" si="471"/>
        <v>#DIV/0!</v>
      </c>
      <c r="KS503" s="5" t="e">
        <f t="shared" si="472"/>
        <v>#DIV/0!</v>
      </c>
      <c r="KT503" s="5" t="e">
        <f t="shared" si="473"/>
        <v>#DIV/0!</v>
      </c>
      <c r="KU503" s="5" t="e">
        <f t="shared" si="474"/>
        <v>#DIV/0!</v>
      </c>
      <c r="KV503" s="5" t="e">
        <f t="shared" si="475"/>
        <v>#DIV/0!</v>
      </c>
      <c r="KW503" s="5" t="e">
        <f t="shared" si="476"/>
        <v>#DIV/0!</v>
      </c>
      <c r="KX503" s="5" t="e">
        <f t="shared" si="477"/>
        <v>#DIV/0!</v>
      </c>
      <c r="KY503" s="5" t="e">
        <f t="shared" si="478"/>
        <v>#DIV/0!</v>
      </c>
      <c r="KZ503" s="5" t="e">
        <f t="shared" si="479"/>
        <v>#DIV/0!</v>
      </c>
      <c r="LA503" s="5" t="e">
        <f t="shared" si="480"/>
        <v>#DIV/0!</v>
      </c>
      <c r="LB503" t="e">
        <f>IF(LQ503="0-0",INDEX(Scrape!#REF!,MATCH('HT 0-0'!KP503,Scrape!$B:$B,0)),"")</f>
        <v>#REF!</v>
      </c>
      <c r="LC503" t="e">
        <f>IF(LQ503="0-0",INDEX(Scrape!$A:$A,MATCH('HT 0-0'!KP503,Scrape!$B:$B,0)),"")</f>
        <v>#REF!</v>
      </c>
      <c r="LD503" t="e">
        <f>IF(LQ503="0-0",INDEX(Scrape!$B:$B,MATCH('HT 0-0'!KP503,Scrape!$B:$B,0)),"")</f>
        <v>#REF!</v>
      </c>
      <c r="LE503" t="e">
        <f>IF(LQ503="0-0",INDEX(Scrape!$C:$C,MATCH('HT 0-0'!KP503,Scrape!$B:$B,0)),"")</f>
        <v>#REF!</v>
      </c>
      <c r="LF503" t="e">
        <f>IF(LQ503="0-0",INDEX(Scrape!$D:$D,MATCH('HT 0-0'!KP503,Scrape!$B:$B,0)),"")</f>
        <v>#REF!</v>
      </c>
      <c r="LG503" t="e">
        <f>IF(LQ503="0-0",INDEX(Scrape!$E:$E,MATCH('HT 0-0'!KP503,Scrape!$B:$B,0)),"")</f>
        <v>#REF!</v>
      </c>
      <c r="LH503" t="e">
        <f>IF(LQ503="0-0",INDEX(Scrape!$F:$F,MATCH('HT 0-0'!KP503,Scrape!$B:$B,0)),"")</f>
        <v>#REF!</v>
      </c>
      <c r="LI503" t="e">
        <f>IF(LQ503="0-0",INDEX(Scrape!$G:$G,MATCH('HT 0-0'!KP503,Scrape!$B:$B,0)),"")</f>
        <v>#REF!</v>
      </c>
      <c r="LJ503" t="e">
        <f>IF(LQ503="0-0",INDEX(Scrape!$H:$H,MATCH('HT 0-0'!KP503,Scrape!$B:$B,0)),"")</f>
        <v>#REF!</v>
      </c>
      <c r="LK503" t="e">
        <f>IF(LQ503="0-0",INDEX(Scrape!$I:$I,MATCH('HT 0-0'!KP503,Scrape!$B:$B,0)),"")</f>
        <v>#REF!</v>
      </c>
      <c r="LL503" t="e">
        <f>IF(LQ503="0-0",INDEX(Scrape!$J:$J,MATCH('HT 0-0'!KP503,Scrape!$B:$B,0)),"")</f>
        <v>#REF!</v>
      </c>
      <c r="LM503" t="e">
        <f>IF(LQ503="0-0",INDEX(Scrape!$K:$K,MATCH('HT 0-0'!KP503,Scrape!$B:$B,0)),"")</f>
        <v>#REF!</v>
      </c>
      <c r="LN503" t="e">
        <f>IF(LQ503="0-0",INDEX(Scrape!$L:$L,MATCH('HT 0-0'!KP503,Scrape!$B:$B,0)),"")</f>
        <v>#REF!</v>
      </c>
      <c r="LO503" t="e">
        <f>IF(LQ503="0-0",INDEX(Scrape!$M:$M,MATCH('HT 0-0'!KP503,Scrape!$B:$B,0)),"")</f>
        <v>#REF!</v>
      </c>
      <c r="LP503" t="e">
        <f>IF(LQ503="0-0",INDEX(Scrape!$N:$N,MATCH('HT 0-0'!KP503,Scrape!$B:$B,0)),"")</f>
        <v>#REF!</v>
      </c>
      <c r="LQ503" t="e">
        <f>INDEX(Scrape!$O:$O,MATCH('HT 0-0'!KP503,Scrape!$B:$B,0))</f>
        <v>#REF!</v>
      </c>
      <c r="LR503" t="e">
        <f t="shared" si="481"/>
        <v>#REF!</v>
      </c>
      <c r="LS503" t="e">
        <f t="shared" si="482"/>
        <v>#REF!</v>
      </c>
      <c r="LT503" s="23" t="e">
        <f>IF(INDEX(#REF!,MATCH(KQ503,#REF!,0))=INDEX(#REF!,MATCH(KQ503,#REF!,0)),INDEX(#REF!,MATCH(KQ503,#REF!,0)),"ERROR")</f>
        <v>#REF!</v>
      </c>
      <c r="LU503" s="24" t="e">
        <f t="shared" si="483"/>
        <v>#DIV/0!</v>
      </c>
      <c r="LV503" s="24" t="e">
        <f t="shared" si="484"/>
        <v>#DIV/0!</v>
      </c>
      <c r="LW503" s="24" t="e">
        <f t="shared" si="485"/>
        <v>#DIV/0!</v>
      </c>
      <c r="LX503" s="24" t="e">
        <f t="shared" si="486"/>
        <v>#DIV/0!</v>
      </c>
      <c r="LY503" s="25" t="e">
        <f t="shared" si="487"/>
        <v>#REF!</v>
      </c>
      <c r="LZ503" s="25" t="e">
        <f t="shared" si="488"/>
        <v>#REF!</v>
      </c>
      <c r="MA503" s="26" t="e">
        <f t="shared" si="489"/>
        <v>#REF!</v>
      </c>
      <c r="MB503" s="27" t="e">
        <f t="shared" si="490"/>
        <v>#REF!</v>
      </c>
      <c r="MC503" s="28" t="e">
        <f t="shared" si="491"/>
        <v>#REF!</v>
      </c>
      <c r="MD503" s="24" t="e">
        <f t="shared" si="492"/>
        <v>#REF!</v>
      </c>
      <c r="ME503" s="29" t="e">
        <f t="shared" si="493"/>
        <v>#REF!</v>
      </c>
      <c r="MF503" s="30" t="e">
        <f t="shared" si="494"/>
        <v>#REF!</v>
      </c>
      <c r="MG503" s="24" t="e">
        <f t="shared" si="495"/>
        <v>#REF!</v>
      </c>
      <c r="MH503" s="29" t="e">
        <f t="shared" si="496"/>
        <v>#REF!</v>
      </c>
      <c r="MI503" s="30" t="e">
        <f t="shared" si="497"/>
        <v>#REF!</v>
      </c>
      <c r="MJ503" t="str">
        <f t="shared" si="498"/>
        <v/>
      </c>
      <c r="MK503" t="str">
        <f t="shared" si="499"/>
        <v/>
      </c>
      <c r="ML503" t="str">
        <f t="shared" si="500"/>
        <v/>
      </c>
      <c r="MM503" t="str">
        <f t="shared" si="501"/>
        <v/>
      </c>
      <c r="MN503" t="str">
        <f t="shared" si="502"/>
        <v/>
      </c>
      <c r="MO503" t="str">
        <f t="shared" si="503"/>
        <v/>
      </c>
      <c r="MP503" s="5" t="e">
        <f>COUNTIFS(#REF!,LT503,#REF!,1,#REF!,"&gt;="&amp;MC503,#REF!,"&lt;="&amp;MB503,#REF!,"&lt;="&amp;ME503,#REF!,"&gt;="&amp;MF503,#REF!,"="&amp;KV503,#REF!,"="&amp;KX503)</f>
        <v>#REF!</v>
      </c>
      <c r="MQ503" s="5" t="e">
        <f>COUNTIFS(#REF!,LT503,#REF!,0,#REF!,"&gt;="&amp;MC503,#REF!,"&lt;="&amp;MB503,#REF!,"&lt;="&amp;ME503,#REF!,"&gt;="&amp;MF503,#REF!,"="&amp;KV503,#REF!,"="&amp;KX503)</f>
        <v>#REF!</v>
      </c>
      <c r="MR503" s="5" t="e">
        <f>COUNTIFS(#REF!,LT503,#REF!,1,#REF!,"&gt;="&amp;MC503,#REF!,"&lt;="&amp;MB503,#REF!,"&lt;="&amp;ME503,#REF!,"&gt;="&amp;MF503,#REF!,"="&amp;KW503,#REF!,"="&amp;KY503)</f>
        <v>#REF!</v>
      </c>
      <c r="MS503" s="5" t="e">
        <f>COUNTIFS(#REF!,LT503,#REF!,0,#REF!,"&gt;="&amp;MC503,#REF!,"&lt;="&amp;MB503,#REF!,"&lt;="&amp;ME503,#REF!,"&gt;="&amp;MF503,#REF!,"="&amp;KW503,#REF!,"="&amp;KY503)</f>
        <v>#REF!</v>
      </c>
      <c r="MT503" s="5" t="e">
        <f>COUNTIFS(#REF!,LT503,#REF!,1,#REF!,"&gt;="&amp;MI503,#REF!,"&lt;="&amp;MH503,#REF!,"&lt;="&amp;ME503,#REF!,"&gt;="&amp;MF503)</f>
        <v>#REF!</v>
      </c>
      <c r="MU503" s="5" t="e">
        <f>COUNTIFS(#REF!,LT503,#REF!,0,#REF!,"&gt;="&amp;MI503,#REF!,"&lt;="&amp;MH503,#REF!,"&lt;="&amp;ME503,#REF!,"&gt;="&amp;MF503)</f>
        <v>#REF!</v>
      </c>
      <c r="MV503" s="5" t="e">
        <f>COUNTIFS(#REF!,LT503,#REF!,1,#REF!,"&gt;="&amp;MI503,#REF!,"&lt;="&amp;MH503,#REF!,"="&amp;KZ503,#REF!,"="&amp;LA503,#REF!,"&lt;="&amp;ME503,#REF!,"&gt;="&amp;MF503)</f>
        <v>#REF!</v>
      </c>
      <c r="MW503" s="5" t="e">
        <f>COUNTIFS(#REF!,LT503,#REF!,0,#REF!,"&gt;="&amp;MI503,#REF!,"&lt;="&amp;MH503,#REF!,"="&amp;KZ503,#REF!,"="&amp;LA503,#REF!,"&lt;="&amp;ME503,#REF!,"&gt;="&amp;MF503)</f>
        <v>#REF!</v>
      </c>
      <c r="MX503" s="5" t="e">
        <f>COUNTIFS(#REF!,LT503,#REF!,1,#REF!,"&gt;="&amp;MC503,#REF!,"&lt;="&amp;MB503,#REF!,"&lt;="&amp;ME503,#REF!,"&gt;="&amp;MF503)</f>
        <v>#REF!</v>
      </c>
      <c r="MY503" s="5" t="e">
        <f>COUNTIFS(#REF!,LT503,#REF!,0,#REF!,"&gt;="&amp;MC503,#REF!,"&lt;="&amp;MB503,#REF!,"&lt;="&amp;ME503,#REF!,"&gt;="&amp;MF503)</f>
        <v>#REF!</v>
      </c>
      <c r="MZ503" s="5" t="e">
        <f>COUNTIFS(#REF!,LT503,#REF!,1,#REF!,"&lt;="&amp;ME503,#REF!,"&gt;="&amp;MF503,#REF!,"="&amp;KV503,#REF!,"="&amp;KX503)</f>
        <v>#REF!</v>
      </c>
      <c r="NA503" s="5" t="e">
        <f>COUNTIFS(#REF!,LT503,#REF!,0,#REF!,"&lt;="&amp;ME503,#REF!,"&gt;="&amp;MF503,#REF!,"="&amp;KV503,#REF!,"="&amp;KX503)</f>
        <v>#REF!</v>
      </c>
      <c r="NB503" s="5" t="e">
        <f>COUNTIFS(#REF!,LT503,#REF!,1,#REF!,"&lt;="&amp;ME503,#REF!,"&gt;="&amp;MF503,#REF!,"="&amp;KW503,#REF!,"="&amp;KY503)</f>
        <v>#REF!</v>
      </c>
      <c r="NC503" s="5" t="e">
        <f>COUNTIFS(#REF!,LT503,#REF!,0,#REF!,"&lt;="&amp;ME503,#REF!,"&gt;="&amp;MF503,#REF!,"="&amp;KW503,#REF!,"="&amp;KY503)</f>
        <v>#REF!</v>
      </c>
      <c r="ND503" s="5" t="e">
        <f>COUNTIFS(#REF!,LT503,#REF!,1,#REF!,"&gt;="&amp;MC503,#REF!,"&lt;="&amp;MB503,#REF!,"&lt;="&amp;ME503,#REF!,"&gt;="&amp;MF503,#REF!,"="&amp;KV503,#REF!,"="&amp;KX503)</f>
        <v>#REF!</v>
      </c>
      <c r="NE503" s="5" t="e">
        <f>COUNTIFS(#REF!,LT503,#REF!,0,#REF!,"&gt;="&amp;MC503,#REF!,"&lt;="&amp;MB503,#REF!,"&lt;="&amp;ME503,#REF!,"&gt;="&amp;MF503,#REF!,"="&amp;KV503,#REF!,"="&amp;KX503)</f>
        <v>#REF!</v>
      </c>
      <c r="NF503" s="5" t="e">
        <f>COUNTIFS(#REF!,LT503,#REF!,1,#REF!,"&gt;="&amp;MC503,#REF!,"&lt;="&amp;MB503,#REF!,"&lt;="&amp;ME503,#REF!,"&gt;="&amp;MF503,#REF!,"="&amp;KW503,#REF!,"="&amp;KY503)</f>
        <v>#REF!</v>
      </c>
      <c r="NG503" s="5" t="e">
        <f>COUNTIFS(#REF!,LT503,#REF!,0,#REF!,"&gt;="&amp;MC503,#REF!,"&lt;="&amp;MB503,#REF!,"&lt;="&amp;ME503,#REF!,"&gt;="&amp;MF503,#REF!,"="&amp;KW503,#REF!,"="&amp;KY503)</f>
        <v>#REF!</v>
      </c>
      <c r="NH503" s="5" t="e">
        <f>COUNTIFS(#REF!,LT503,#REF!,1,#REF!,"&gt;="&amp;MC503,#REF!,"&lt;="&amp;MB503,#REF!,"&lt;="&amp;ME503,#REF!,"&gt;="&amp;MF503,#REF!,"="&amp;KZ503,#REF!,"="&amp;LA503)</f>
        <v>#REF!</v>
      </c>
      <c r="NI503" s="5" t="e">
        <f>COUNTIFS(#REF!,LT503,#REF!,0,#REF!,"&gt;="&amp;MC503,#REF!,"&lt;="&amp;MB503,#REF!,"&lt;="&amp;ME503,#REF!,"&gt;="&amp;MF503,#REF!,"="&amp;KZ503,#REF!,"="&amp;LA503)</f>
        <v>#REF!</v>
      </c>
      <c r="NJ503" s="5" t="e">
        <f>COUNTIFS(#REF!,LT503,#REF!,1,#REF!,"&gt;="&amp;MI503,#REF!,"&lt;="&amp;MH503,#REF!,"&lt;="&amp;ME503,#REF!,"&gt;="&amp;MF503)</f>
        <v>#REF!</v>
      </c>
      <c r="NK503" s="5" t="e">
        <f>COUNTIFS(#REF!,LT503,#REF!,0,#REF!,"&gt;="&amp;MI503,#REF!,"&lt;="&amp;MH503,#REF!,"&lt;="&amp;ME503,#REF!,"&gt;="&amp;MF503)</f>
        <v>#REF!</v>
      </c>
      <c r="NL503" s="5" t="e">
        <f>COUNTIFS(#REF!,LT503,#REF!,1,#REF!,"&gt;="&amp;MI503,#REF!,"&lt;="&amp;MH503,#REF!,"="&amp;KZ503,#REF!,"="&amp;LA503,#REF!,"&lt;="&amp;ME503,#REF!,"&gt;="&amp;MF503)</f>
        <v>#REF!</v>
      </c>
      <c r="NM503" s="5" t="e">
        <f>COUNTIFS(#REF!,LT503,#REF!,0,#REF!,"&gt;="&amp;MI503,#REF!,"&lt;="&amp;MH503,#REF!,"="&amp;KZ503,#REF!,"="&amp;LA503,#REF!,"&lt;="&amp;ME503,#REF!,"&gt;="&amp;MF503)</f>
        <v>#REF!</v>
      </c>
      <c r="NN503" s="5" t="e">
        <f>COUNTIFS(#REF!,LT503,#REF!,1,#REF!,"&gt;="&amp;MC503,#REF!,"&lt;="&amp;MB503,#REF!,"&lt;="&amp;ME503,#REF!,"&gt;="&amp;MF503)</f>
        <v>#REF!</v>
      </c>
      <c r="NO503" s="5" t="e">
        <f>COUNTIFS(#REF!,LT503,#REF!,0,#REF!,"&gt;="&amp;MC503,#REF!,"&lt;="&amp;MB503,#REF!,"&lt;="&amp;ME503,#REF!,"&gt;="&amp;MF503)</f>
        <v>#REF!</v>
      </c>
      <c r="NP503" s="5" t="e">
        <f>COUNTIFS(#REF!,LT503,#REF!,1,#REF!,"&lt;="&amp;ME503,#REF!,"&gt;="&amp;MF503,#REF!,"="&amp;KV503,#REF!,"="&amp;KX503)</f>
        <v>#REF!</v>
      </c>
      <c r="NQ503" s="5" t="e">
        <f>COUNTIFS(#REF!,LT503,#REF!,0,#REF!,"&lt;="&amp;ME503,#REF!,"&gt;="&amp;MF503,#REF!,"="&amp;KV503,#REF!,"="&amp;KX503)</f>
        <v>#REF!</v>
      </c>
      <c r="NR503" s="5" t="e">
        <f>COUNTIFS(#REF!,LT503,#REF!,1,#REF!,"&lt;="&amp;ME503,#REF!,"&gt;="&amp;MF503,#REF!,"="&amp;KW503,#REF!,"="&amp;KY503)</f>
        <v>#REF!</v>
      </c>
      <c r="NS503" s="5" t="e">
        <f>COUNTIFS(#REF!,LT503,#REF!,0,#REF!,"&lt;="&amp;ME503,#REF!,"&gt;="&amp;MF503,#REF!,"="&amp;KW503,#REF!,"="&amp;KY503)</f>
        <v>#REF!</v>
      </c>
      <c r="NT503" s="5" t="e">
        <f t="shared" si="504"/>
        <v>#REF!</v>
      </c>
      <c r="NU503" s="5" t="e">
        <f t="shared" si="505"/>
        <v>#REF!</v>
      </c>
      <c r="NV503" s="5" t="e">
        <f t="shared" si="506"/>
        <v>#REF!</v>
      </c>
      <c r="NW503" s="6" t="e">
        <f t="shared" si="507"/>
        <v>#REF!</v>
      </c>
      <c r="NX503" s="7" t="e">
        <f t="shared" si="508"/>
        <v>#REF!</v>
      </c>
      <c r="NY503" s="5" t="e">
        <f t="shared" si="509"/>
        <v>#REF!</v>
      </c>
      <c r="NZ503" s="31" t="e">
        <f t="shared" si="510"/>
        <v>#REF!</v>
      </c>
      <c r="OA503" s="32" t="e">
        <f t="shared" si="511"/>
        <v>#REF!</v>
      </c>
      <c r="OB503" s="32" t="e">
        <f t="shared" si="512"/>
        <v>#REF!</v>
      </c>
      <c r="OC503" s="33" t="e">
        <f t="shared" si="513"/>
        <v>#REF!</v>
      </c>
      <c r="OD503" s="33" t="e">
        <f t="shared" si="514"/>
        <v>#REF!</v>
      </c>
      <c r="OE503" s="33" t="e">
        <f t="shared" si="515"/>
        <v>#REF!</v>
      </c>
      <c r="OF503" s="33" t="e">
        <f t="shared" si="516"/>
        <v>#REF!</v>
      </c>
      <c r="OG503" s="5" t="e">
        <f t="shared" si="517"/>
        <v>#REF!</v>
      </c>
      <c r="OH503" s="5" t="e">
        <f t="shared" si="518"/>
        <v>#REF!</v>
      </c>
      <c r="OI503" s="5" t="e">
        <f t="shared" si="519"/>
        <v>#REF!</v>
      </c>
      <c r="OJ503" s="6" t="e">
        <f t="shared" si="520"/>
        <v>#REF!</v>
      </c>
      <c r="OK503" s="7" t="e">
        <f t="shared" si="521"/>
        <v>#REF!</v>
      </c>
      <c r="OL503" s="5" t="e">
        <f t="shared" si="522"/>
        <v>#REF!</v>
      </c>
      <c r="OM503" s="31" t="e">
        <f t="shared" si="523"/>
        <v>#REF!</v>
      </c>
      <c r="ON503" s="32" t="e">
        <f t="shared" si="524"/>
        <v>#REF!</v>
      </c>
      <c r="OO503" s="32" t="e">
        <f t="shared" si="525"/>
        <v>#REF!</v>
      </c>
      <c r="OP503" s="33" t="e">
        <f t="shared" si="526"/>
        <v>#REF!</v>
      </c>
      <c r="OQ503" s="33" t="e">
        <f t="shared" si="527"/>
        <v>#REF!</v>
      </c>
      <c r="OR503" s="33" t="e">
        <f t="shared" si="528"/>
        <v>#REF!</v>
      </c>
      <c r="OS503" s="33" t="e">
        <f t="shared" si="529"/>
        <v>#REF!</v>
      </c>
      <c r="OT503" t="e">
        <f t="shared" si="530"/>
        <v>#REF!</v>
      </c>
      <c r="OU503" t="e">
        <f t="shared" si="531"/>
        <v>#REF!</v>
      </c>
      <c r="OV503" t="e">
        <f t="shared" si="532"/>
        <v>#REF!</v>
      </c>
      <c r="OW503" t="e">
        <f t="shared" si="533"/>
        <v>#REF!</v>
      </c>
      <c r="OX503" t="e">
        <f t="shared" si="534"/>
        <v>#REF!</v>
      </c>
      <c r="OY503" t="e">
        <f t="shared" si="535"/>
        <v>#REF!</v>
      </c>
    </row>
    <row r="504" spans="1:415" ht="16.5" customHeight="1" x14ac:dyDescent="0.3">
      <c r="A504" s="22"/>
      <c r="KN504" s="5" t="e">
        <f>IF(INDEX(#REF!,MATCH('HT 0-0'!D504,#REF!,0))=INDEX(#REF!,MATCH('HT 0-0'!D504,#REF!,0)),INDEX(#REF!,MATCH('HT 0-0'!D504,#REF!,0)),"ERROR")</f>
        <v>#REF!</v>
      </c>
      <c r="KO504" s="5" t="e">
        <f>IF(INDEX(#REF!,MATCH('HT 0-0'!E504,#REF!,0))=INDEX(#REF!,MATCH('HT 0-0'!E504,#REF!,0)),INDEX(#REF!,MATCH('HT 0-0'!E504,#REF!,0)),"ERROR")</f>
        <v>#REF!</v>
      </c>
      <c r="KP504" s="5" t="e">
        <f t="shared" si="469"/>
        <v>#REF!</v>
      </c>
      <c r="KQ504" t="str">
        <f t="shared" si="470"/>
        <v>_</v>
      </c>
      <c r="KR504" s="5" t="e">
        <f t="shared" si="471"/>
        <v>#DIV/0!</v>
      </c>
      <c r="KS504" s="5" t="e">
        <f t="shared" si="472"/>
        <v>#DIV/0!</v>
      </c>
      <c r="KT504" s="5" t="e">
        <f t="shared" si="473"/>
        <v>#DIV/0!</v>
      </c>
      <c r="KU504" s="5" t="e">
        <f t="shared" si="474"/>
        <v>#DIV/0!</v>
      </c>
      <c r="KV504" s="5" t="e">
        <f t="shared" si="475"/>
        <v>#DIV/0!</v>
      </c>
      <c r="KW504" s="5" t="e">
        <f t="shared" si="476"/>
        <v>#DIV/0!</v>
      </c>
      <c r="KX504" s="5" t="e">
        <f t="shared" si="477"/>
        <v>#DIV/0!</v>
      </c>
      <c r="KY504" s="5" t="e">
        <f t="shared" si="478"/>
        <v>#DIV/0!</v>
      </c>
      <c r="KZ504" s="5" t="e">
        <f t="shared" si="479"/>
        <v>#DIV/0!</v>
      </c>
      <c r="LA504" s="5" t="e">
        <f t="shared" si="480"/>
        <v>#DIV/0!</v>
      </c>
      <c r="LB504" t="e">
        <f>IF(LQ504="0-0",INDEX(Scrape!#REF!,MATCH('HT 0-0'!KP504,Scrape!$B:$B,0)),"")</f>
        <v>#REF!</v>
      </c>
      <c r="LC504" t="e">
        <f>IF(LQ504="0-0",INDEX(Scrape!$A:$A,MATCH('HT 0-0'!KP504,Scrape!$B:$B,0)),"")</f>
        <v>#REF!</v>
      </c>
      <c r="LD504" t="e">
        <f>IF(LQ504="0-0",INDEX(Scrape!$B:$B,MATCH('HT 0-0'!KP504,Scrape!$B:$B,0)),"")</f>
        <v>#REF!</v>
      </c>
      <c r="LE504" t="e">
        <f>IF(LQ504="0-0",INDEX(Scrape!$C:$C,MATCH('HT 0-0'!KP504,Scrape!$B:$B,0)),"")</f>
        <v>#REF!</v>
      </c>
      <c r="LF504" t="e">
        <f>IF(LQ504="0-0",INDEX(Scrape!$D:$D,MATCH('HT 0-0'!KP504,Scrape!$B:$B,0)),"")</f>
        <v>#REF!</v>
      </c>
      <c r="LG504" t="e">
        <f>IF(LQ504="0-0",INDEX(Scrape!$E:$E,MATCH('HT 0-0'!KP504,Scrape!$B:$B,0)),"")</f>
        <v>#REF!</v>
      </c>
      <c r="LH504" t="e">
        <f>IF(LQ504="0-0",INDEX(Scrape!$F:$F,MATCH('HT 0-0'!KP504,Scrape!$B:$B,0)),"")</f>
        <v>#REF!</v>
      </c>
      <c r="LI504" t="e">
        <f>IF(LQ504="0-0",INDEX(Scrape!$G:$G,MATCH('HT 0-0'!KP504,Scrape!$B:$B,0)),"")</f>
        <v>#REF!</v>
      </c>
      <c r="LJ504" t="e">
        <f>IF(LQ504="0-0",INDEX(Scrape!$H:$H,MATCH('HT 0-0'!KP504,Scrape!$B:$B,0)),"")</f>
        <v>#REF!</v>
      </c>
      <c r="LK504" t="e">
        <f>IF(LQ504="0-0",INDEX(Scrape!$I:$I,MATCH('HT 0-0'!KP504,Scrape!$B:$B,0)),"")</f>
        <v>#REF!</v>
      </c>
      <c r="LL504" t="e">
        <f>IF(LQ504="0-0",INDEX(Scrape!$J:$J,MATCH('HT 0-0'!KP504,Scrape!$B:$B,0)),"")</f>
        <v>#REF!</v>
      </c>
      <c r="LM504" t="e">
        <f>IF(LQ504="0-0",INDEX(Scrape!$K:$K,MATCH('HT 0-0'!KP504,Scrape!$B:$B,0)),"")</f>
        <v>#REF!</v>
      </c>
      <c r="LN504" t="e">
        <f>IF(LQ504="0-0",INDEX(Scrape!$L:$L,MATCH('HT 0-0'!KP504,Scrape!$B:$B,0)),"")</f>
        <v>#REF!</v>
      </c>
      <c r="LO504" t="e">
        <f>IF(LQ504="0-0",INDEX(Scrape!$M:$M,MATCH('HT 0-0'!KP504,Scrape!$B:$B,0)),"")</f>
        <v>#REF!</v>
      </c>
      <c r="LP504" t="e">
        <f>IF(LQ504="0-0",INDEX(Scrape!$N:$N,MATCH('HT 0-0'!KP504,Scrape!$B:$B,0)),"")</f>
        <v>#REF!</v>
      </c>
      <c r="LQ504" t="e">
        <f>INDEX(Scrape!$O:$O,MATCH('HT 0-0'!KP504,Scrape!$B:$B,0))</f>
        <v>#REF!</v>
      </c>
      <c r="LR504" t="e">
        <f t="shared" si="481"/>
        <v>#REF!</v>
      </c>
      <c r="LS504" t="e">
        <f t="shared" si="482"/>
        <v>#REF!</v>
      </c>
      <c r="LT504" s="23" t="e">
        <f>IF(INDEX(#REF!,MATCH(KQ504,#REF!,0))=INDEX(#REF!,MATCH(KQ504,#REF!,0)),INDEX(#REF!,MATCH(KQ504,#REF!,0)),"ERROR")</f>
        <v>#REF!</v>
      </c>
      <c r="LU504" s="24" t="e">
        <f t="shared" si="483"/>
        <v>#DIV/0!</v>
      </c>
      <c r="LV504" s="24" t="e">
        <f t="shared" si="484"/>
        <v>#DIV/0!</v>
      </c>
      <c r="LW504" s="24" t="e">
        <f t="shared" si="485"/>
        <v>#DIV/0!</v>
      </c>
      <c r="LX504" s="24" t="e">
        <f t="shared" si="486"/>
        <v>#DIV/0!</v>
      </c>
      <c r="LY504" s="25" t="e">
        <f t="shared" si="487"/>
        <v>#REF!</v>
      </c>
      <c r="LZ504" s="25" t="e">
        <f t="shared" si="488"/>
        <v>#REF!</v>
      </c>
      <c r="MA504" s="26" t="e">
        <f t="shared" si="489"/>
        <v>#REF!</v>
      </c>
      <c r="MB504" s="27" t="e">
        <f t="shared" si="490"/>
        <v>#REF!</v>
      </c>
      <c r="MC504" s="28" t="e">
        <f t="shared" si="491"/>
        <v>#REF!</v>
      </c>
      <c r="MD504" s="24" t="e">
        <f t="shared" si="492"/>
        <v>#REF!</v>
      </c>
      <c r="ME504" s="29" t="e">
        <f t="shared" si="493"/>
        <v>#REF!</v>
      </c>
      <c r="MF504" s="30" t="e">
        <f t="shared" si="494"/>
        <v>#REF!</v>
      </c>
      <c r="MG504" s="24" t="e">
        <f t="shared" si="495"/>
        <v>#REF!</v>
      </c>
      <c r="MH504" s="29" t="e">
        <f t="shared" si="496"/>
        <v>#REF!</v>
      </c>
      <c r="MI504" s="30" t="e">
        <f t="shared" si="497"/>
        <v>#REF!</v>
      </c>
      <c r="MJ504" t="str">
        <f t="shared" si="498"/>
        <v/>
      </c>
      <c r="MK504" t="str">
        <f t="shared" si="499"/>
        <v/>
      </c>
      <c r="ML504" t="str">
        <f t="shared" si="500"/>
        <v/>
      </c>
      <c r="MM504" t="str">
        <f t="shared" si="501"/>
        <v/>
      </c>
      <c r="MN504" t="str">
        <f t="shared" si="502"/>
        <v/>
      </c>
      <c r="MO504" t="str">
        <f t="shared" si="503"/>
        <v/>
      </c>
      <c r="MP504" s="5" t="e">
        <f>COUNTIFS(#REF!,LT504,#REF!,1,#REF!,"&gt;="&amp;MC504,#REF!,"&lt;="&amp;MB504,#REF!,"&lt;="&amp;ME504,#REF!,"&gt;="&amp;MF504,#REF!,"="&amp;KV504,#REF!,"="&amp;KX504)</f>
        <v>#REF!</v>
      </c>
      <c r="MQ504" s="5" t="e">
        <f>COUNTIFS(#REF!,LT504,#REF!,0,#REF!,"&gt;="&amp;MC504,#REF!,"&lt;="&amp;MB504,#REF!,"&lt;="&amp;ME504,#REF!,"&gt;="&amp;MF504,#REF!,"="&amp;KV504,#REF!,"="&amp;KX504)</f>
        <v>#REF!</v>
      </c>
      <c r="MR504" s="5" t="e">
        <f>COUNTIFS(#REF!,LT504,#REF!,1,#REF!,"&gt;="&amp;MC504,#REF!,"&lt;="&amp;MB504,#REF!,"&lt;="&amp;ME504,#REF!,"&gt;="&amp;MF504,#REF!,"="&amp;KW504,#REF!,"="&amp;KY504)</f>
        <v>#REF!</v>
      </c>
      <c r="MS504" s="5" t="e">
        <f>COUNTIFS(#REF!,LT504,#REF!,0,#REF!,"&gt;="&amp;MC504,#REF!,"&lt;="&amp;MB504,#REF!,"&lt;="&amp;ME504,#REF!,"&gt;="&amp;MF504,#REF!,"="&amp;KW504,#REF!,"="&amp;KY504)</f>
        <v>#REF!</v>
      </c>
      <c r="MT504" s="5" t="e">
        <f>COUNTIFS(#REF!,LT504,#REF!,1,#REF!,"&gt;="&amp;MI504,#REF!,"&lt;="&amp;MH504,#REF!,"&lt;="&amp;ME504,#REF!,"&gt;="&amp;MF504)</f>
        <v>#REF!</v>
      </c>
      <c r="MU504" s="5" t="e">
        <f>COUNTIFS(#REF!,LT504,#REF!,0,#REF!,"&gt;="&amp;MI504,#REF!,"&lt;="&amp;MH504,#REF!,"&lt;="&amp;ME504,#REF!,"&gt;="&amp;MF504)</f>
        <v>#REF!</v>
      </c>
      <c r="MV504" s="5" t="e">
        <f>COUNTIFS(#REF!,LT504,#REF!,1,#REF!,"&gt;="&amp;MI504,#REF!,"&lt;="&amp;MH504,#REF!,"="&amp;KZ504,#REF!,"="&amp;LA504,#REF!,"&lt;="&amp;ME504,#REF!,"&gt;="&amp;MF504)</f>
        <v>#REF!</v>
      </c>
      <c r="MW504" s="5" t="e">
        <f>COUNTIFS(#REF!,LT504,#REF!,0,#REF!,"&gt;="&amp;MI504,#REF!,"&lt;="&amp;MH504,#REF!,"="&amp;KZ504,#REF!,"="&amp;LA504,#REF!,"&lt;="&amp;ME504,#REF!,"&gt;="&amp;MF504)</f>
        <v>#REF!</v>
      </c>
      <c r="MX504" s="5" t="e">
        <f>COUNTIFS(#REF!,LT504,#REF!,1,#REF!,"&gt;="&amp;MC504,#REF!,"&lt;="&amp;MB504,#REF!,"&lt;="&amp;ME504,#REF!,"&gt;="&amp;MF504)</f>
        <v>#REF!</v>
      </c>
      <c r="MY504" s="5" t="e">
        <f>COUNTIFS(#REF!,LT504,#REF!,0,#REF!,"&gt;="&amp;MC504,#REF!,"&lt;="&amp;MB504,#REF!,"&lt;="&amp;ME504,#REF!,"&gt;="&amp;MF504)</f>
        <v>#REF!</v>
      </c>
      <c r="MZ504" s="5" t="e">
        <f>COUNTIFS(#REF!,LT504,#REF!,1,#REF!,"&lt;="&amp;ME504,#REF!,"&gt;="&amp;MF504,#REF!,"="&amp;KV504,#REF!,"="&amp;KX504)</f>
        <v>#REF!</v>
      </c>
      <c r="NA504" s="5" t="e">
        <f>COUNTIFS(#REF!,LT504,#REF!,0,#REF!,"&lt;="&amp;ME504,#REF!,"&gt;="&amp;MF504,#REF!,"="&amp;KV504,#REF!,"="&amp;KX504)</f>
        <v>#REF!</v>
      </c>
      <c r="NB504" s="5" t="e">
        <f>COUNTIFS(#REF!,LT504,#REF!,1,#REF!,"&lt;="&amp;ME504,#REF!,"&gt;="&amp;MF504,#REF!,"="&amp;KW504,#REF!,"="&amp;KY504)</f>
        <v>#REF!</v>
      </c>
      <c r="NC504" s="5" t="e">
        <f>COUNTIFS(#REF!,LT504,#REF!,0,#REF!,"&lt;="&amp;ME504,#REF!,"&gt;="&amp;MF504,#REF!,"="&amp;KW504,#REF!,"="&amp;KY504)</f>
        <v>#REF!</v>
      </c>
      <c r="ND504" s="5" t="e">
        <f>COUNTIFS(#REF!,LT504,#REF!,1,#REF!,"&gt;="&amp;MC504,#REF!,"&lt;="&amp;MB504,#REF!,"&lt;="&amp;ME504,#REF!,"&gt;="&amp;MF504,#REF!,"="&amp;KV504,#REF!,"="&amp;KX504)</f>
        <v>#REF!</v>
      </c>
      <c r="NE504" s="5" t="e">
        <f>COUNTIFS(#REF!,LT504,#REF!,0,#REF!,"&gt;="&amp;MC504,#REF!,"&lt;="&amp;MB504,#REF!,"&lt;="&amp;ME504,#REF!,"&gt;="&amp;MF504,#REF!,"="&amp;KV504,#REF!,"="&amp;KX504)</f>
        <v>#REF!</v>
      </c>
      <c r="NF504" s="5" t="e">
        <f>COUNTIFS(#REF!,LT504,#REF!,1,#REF!,"&gt;="&amp;MC504,#REF!,"&lt;="&amp;MB504,#REF!,"&lt;="&amp;ME504,#REF!,"&gt;="&amp;MF504,#REF!,"="&amp;KW504,#REF!,"="&amp;KY504)</f>
        <v>#REF!</v>
      </c>
      <c r="NG504" s="5" t="e">
        <f>COUNTIFS(#REF!,LT504,#REF!,0,#REF!,"&gt;="&amp;MC504,#REF!,"&lt;="&amp;MB504,#REF!,"&lt;="&amp;ME504,#REF!,"&gt;="&amp;MF504,#REF!,"="&amp;KW504,#REF!,"="&amp;KY504)</f>
        <v>#REF!</v>
      </c>
      <c r="NH504" s="5" t="e">
        <f>COUNTIFS(#REF!,LT504,#REF!,1,#REF!,"&gt;="&amp;MC504,#REF!,"&lt;="&amp;MB504,#REF!,"&lt;="&amp;ME504,#REF!,"&gt;="&amp;MF504,#REF!,"="&amp;KZ504,#REF!,"="&amp;LA504)</f>
        <v>#REF!</v>
      </c>
      <c r="NI504" s="5" t="e">
        <f>COUNTIFS(#REF!,LT504,#REF!,0,#REF!,"&gt;="&amp;MC504,#REF!,"&lt;="&amp;MB504,#REF!,"&lt;="&amp;ME504,#REF!,"&gt;="&amp;MF504,#REF!,"="&amp;KZ504,#REF!,"="&amp;LA504)</f>
        <v>#REF!</v>
      </c>
      <c r="NJ504" s="5" t="e">
        <f>COUNTIFS(#REF!,LT504,#REF!,1,#REF!,"&gt;="&amp;MI504,#REF!,"&lt;="&amp;MH504,#REF!,"&lt;="&amp;ME504,#REF!,"&gt;="&amp;MF504)</f>
        <v>#REF!</v>
      </c>
      <c r="NK504" s="5" t="e">
        <f>COUNTIFS(#REF!,LT504,#REF!,0,#REF!,"&gt;="&amp;MI504,#REF!,"&lt;="&amp;MH504,#REF!,"&lt;="&amp;ME504,#REF!,"&gt;="&amp;MF504)</f>
        <v>#REF!</v>
      </c>
      <c r="NL504" s="5" t="e">
        <f>COUNTIFS(#REF!,LT504,#REF!,1,#REF!,"&gt;="&amp;MI504,#REF!,"&lt;="&amp;MH504,#REF!,"="&amp;KZ504,#REF!,"="&amp;LA504,#REF!,"&lt;="&amp;ME504,#REF!,"&gt;="&amp;MF504)</f>
        <v>#REF!</v>
      </c>
      <c r="NM504" s="5" t="e">
        <f>COUNTIFS(#REF!,LT504,#REF!,0,#REF!,"&gt;="&amp;MI504,#REF!,"&lt;="&amp;MH504,#REF!,"="&amp;KZ504,#REF!,"="&amp;LA504,#REF!,"&lt;="&amp;ME504,#REF!,"&gt;="&amp;MF504)</f>
        <v>#REF!</v>
      </c>
      <c r="NN504" s="5" t="e">
        <f>COUNTIFS(#REF!,LT504,#REF!,1,#REF!,"&gt;="&amp;MC504,#REF!,"&lt;="&amp;MB504,#REF!,"&lt;="&amp;ME504,#REF!,"&gt;="&amp;MF504)</f>
        <v>#REF!</v>
      </c>
      <c r="NO504" s="5" t="e">
        <f>COUNTIFS(#REF!,LT504,#REF!,0,#REF!,"&gt;="&amp;MC504,#REF!,"&lt;="&amp;MB504,#REF!,"&lt;="&amp;ME504,#REF!,"&gt;="&amp;MF504)</f>
        <v>#REF!</v>
      </c>
      <c r="NP504" s="5" t="e">
        <f>COUNTIFS(#REF!,LT504,#REF!,1,#REF!,"&lt;="&amp;ME504,#REF!,"&gt;="&amp;MF504,#REF!,"="&amp;KV504,#REF!,"="&amp;KX504)</f>
        <v>#REF!</v>
      </c>
      <c r="NQ504" s="5" t="e">
        <f>COUNTIFS(#REF!,LT504,#REF!,0,#REF!,"&lt;="&amp;ME504,#REF!,"&gt;="&amp;MF504,#REF!,"="&amp;KV504,#REF!,"="&amp;KX504)</f>
        <v>#REF!</v>
      </c>
      <c r="NR504" s="5" t="e">
        <f>COUNTIFS(#REF!,LT504,#REF!,1,#REF!,"&lt;="&amp;ME504,#REF!,"&gt;="&amp;MF504,#REF!,"="&amp;KW504,#REF!,"="&amp;KY504)</f>
        <v>#REF!</v>
      </c>
      <c r="NS504" s="5" t="e">
        <f>COUNTIFS(#REF!,LT504,#REF!,0,#REF!,"&lt;="&amp;ME504,#REF!,"&gt;="&amp;MF504,#REF!,"="&amp;KW504,#REF!,"="&amp;KY504)</f>
        <v>#REF!</v>
      </c>
      <c r="NT504" s="5" t="e">
        <f t="shared" si="504"/>
        <v>#REF!</v>
      </c>
      <c r="NU504" s="5" t="e">
        <f t="shared" si="505"/>
        <v>#REF!</v>
      </c>
      <c r="NV504" s="5" t="e">
        <f t="shared" si="506"/>
        <v>#REF!</v>
      </c>
      <c r="NW504" s="6" t="e">
        <f t="shared" si="507"/>
        <v>#REF!</v>
      </c>
      <c r="NX504" s="7" t="e">
        <f t="shared" si="508"/>
        <v>#REF!</v>
      </c>
      <c r="NY504" s="5" t="e">
        <f t="shared" si="509"/>
        <v>#REF!</v>
      </c>
      <c r="NZ504" s="31" t="e">
        <f t="shared" si="510"/>
        <v>#REF!</v>
      </c>
      <c r="OA504" s="32" t="e">
        <f t="shared" si="511"/>
        <v>#REF!</v>
      </c>
      <c r="OB504" s="32" t="e">
        <f t="shared" si="512"/>
        <v>#REF!</v>
      </c>
      <c r="OC504" s="33" t="e">
        <f t="shared" si="513"/>
        <v>#REF!</v>
      </c>
      <c r="OD504" s="33" t="e">
        <f t="shared" si="514"/>
        <v>#REF!</v>
      </c>
      <c r="OE504" s="33" t="e">
        <f t="shared" si="515"/>
        <v>#REF!</v>
      </c>
      <c r="OF504" s="33" t="e">
        <f t="shared" si="516"/>
        <v>#REF!</v>
      </c>
      <c r="OG504" s="5" t="e">
        <f t="shared" si="517"/>
        <v>#REF!</v>
      </c>
      <c r="OH504" s="5" t="e">
        <f t="shared" si="518"/>
        <v>#REF!</v>
      </c>
      <c r="OI504" s="5" t="e">
        <f t="shared" si="519"/>
        <v>#REF!</v>
      </c>
      <c r="OJ504" s="6" t="e">
        <f t="shared" si="520"/>
        <v>#REF!</v>
      </c>
      <c r="OK504" s="7" t="e">
        <f t="shared" si="521"/>
        <v>#REF!</v>
      </c>
      <c r="OL504" s="5" t="e">
        <f t="shared" si="522"/>
        <v>#REF!</v>
      </c>
      <c r="OM504" s="31" t="e">
        <f t="shared" si="523"/>
        <v>#REF!</v>
      </c>
      <c r="ON504" s="32" t="e">
        <f t="shared" si="524"/>
        <v>#REF!</v>
      </c>
      <c r="OO504" s="32" t="e">
        <f t="shared" si="525"/>
        <v>#REF!</v>
      </c>
      <c r="OP504" s="33" t="e">
        <f t="shared" si="526"/>
        <v>#REF!</v>
      </c>
      <c r="OQ504" s="33" t="e">
        <f t="shared" si="527"/>
        <v>#REF!</v>
      </c>
      <c r="OR504" s="33" t="e">
        <f t="shared" si="528"/>
        <v>#REF!</v>
      </c>
      <c r="OS504" s="33" t="e">
        <f t="shared" si="529"/>
        <v>#REF!</v>
      </c>
      <c r="OT504" t="e">
        <f t="shared" si="530"/>
        <v>#REF!</v>
      </c>
      <c r="OU504" t="e">
        <f t="shared" si="531"/>
        <v>#REF!</v>
      </c>
      <c r="OV504" t="e">
        <f t="shared" si="532"/>
        <v>#REF!</v>
      </c>
      <c r="OW504" t="e">
        <f t="shared" si="533"/>
        <v>#REF!</v>
      </c>
      <c r="OX504" t="e">
        <f t="shared" si="534"/>
        <v>#REF!</v>
      </c>
      <c r="OY504" t="e">
        <f t="shared" si="535"/>
        <v>#REF!</v>
      </c>
    </row>
    <row r="505" spans="1:415" ht="16.5" customHeight="1" x14ac:dyDescent="0.3">
      <c r="A505" s="22"/>
      <c r="KN505" s="5" t="e">
        <f>IF(INDEX(#REF!,MATCH('HT 0-0'!D505,#REF!,0))=INDEX(#REF!,MATCH('HT 0-0'!D505,#REF!,0)),INDEX(#REF!,MATCH('HT 0-0'!D505,#REF!,0)),"ERROR")</f>
        <v>#REF!</v>
      </c>
      <c r="KO505" s="5" t="e">
        <f>IF(INDEX(#REF!,MATCH('HT 0-0'!E505,#REF!,0))=INDEX(#REF!,MATCH('HT 0-0'!E505,#REF!,0)),INDEX(#REF!,MATCH('HT 0-0'!E505,#REF!,0)),"ERROR")</f>
        <v>#REF!</v>
      </c>
      <c r="KP505" s="5" t="e">
        <f t="shared" si="469"/>
        <v>#REF!</v>
      </c>
      <c r="KQ505" t="str">
        <f t="shared" si="470"/>
        <v>_</v>
      </c>
      <c r="KR505" s="5" t="e">
        <f t="shared" si="471"/>
        <v>#DIV/0!</v>
      </c>
      <c r="KS505" s="5" t="e">
        <f t="shared" si="472"/>
        <v>#DIV/0!</v>
      </c>
      <c r="KT505" s="5" t="e">
        <f t="shared" si="473"/>
        <v>#DIV/0!</v>
      </c>
      <c r="KU505" s="5" t="e">
        <f t="shared" si="474"/>
        <v>#DIV/0!</v>
      </c>
      <c r="KV505" s="5" t="e">
        <f t="shared" si="475"/>
        <v>#DIV/0!</v>
      </c>
      <c r="KW505" s="5" t="e">
        <f t="shared" si="476"/>
        <v>#DIV/0!</v>
      </c>
      <c r="KX505" s="5" t="e">
        <f t="shared" si="477"/>
        <v>#DIV/0!</v>
      </c>
      <c r="KY505" s="5" t="e">
        <f t="shared" si="478"/>
        <v>#DIV/0!</v>
      </c>
      <c r="KZ505" s="5" t="e">
        <f t="shared" si="479"/>
        <v>#DIV/0!</v>
      </c>
      <c r="LA505" s="5" t="e">
        <f t="shared" si="480"/>
        <v>#DIV/0!</v>
      </c>
      <c r="LB505" t="e">
        <f>IF(LQ505="0-0",INDEX(Scrape!#REF!,MATCH('HT 0-0'!KP505,Scrape!$B:$B,0)),"")</f>
        <v>#REF!</v>
      </c>
      <c r="LC505" t="e">
        <f>IF(LQ505="0-0",INDEX(Scrape!$A:$A,MATCH('HT 0-0'!KP505,Scrape!$B:$B,0)),"")</f>
        <v>#REF!</v>
      </c>
      <c r="LD505" t="e">
        <f>IF(LQ505="0-0",INDEX(Scrape!$B:$B,MATCH('HT 0-0'!KP505,Scrape!$B:$B,0)),"")</f>
        <v>#REF!</v>
      </c>
      <c r="LE505" t="e">
        <f>IF(LQ505="0-0",INDEX(Scrape!$C:$C,MATCH('HT 0-0'!KP505,Scrape!$B:$B,0)),"")</f>
        <v>#REF!</v>
      </c>
      <c r="LF505" t="e">
        <f>IF(LQ505="0-0",INDEX(Scrape!$D:$D,MATCH('HT 0-0'!KP505,Scrape!$B:$B,0)),"")</f>
        <v>#REF!</v>
      </c>
      <c r="LG505" t="e">
        <f>IF(LQ505="0-0",INDEX(Scrape!$E:$E,MATCH('HT 0-0'!KP505,Scrape!$B:$B,0)),"")</f>
        <v>#REF!</v>
      </c>
      <c r="LH505" t="e">
        <f>IF(LQ505="0-0",INDEX(Scrape!$F:$F,MATCH('HT 0-0'!KP505,Scrape!$B:$B,0)),"")</f>
        <v>#REF!</v>
      </c>
      <c r="LI505" t="e">
        <f>IF(LQ505="0-0",INDEX(Scrape!$G:$G,MATCH('HT 0-0'!KP505,Scrape!$B:$B,0)),"")</f>
        <v>#REF!</v>
      </c>
      <c r="LJ505" t="e">
        <f>IF(LQ505="0-0",INDEX(Scrape!$H:$H,MATCH('HT 0-0'!KP505,Scrape!$B:$B,0)),"")</f>
        <v>#REF!</v>
      </c>
      <c r="LK505" t="e">
        <f>IF(LQ505="0-0",INDEX(Scrape!$I:$I,MATCH('HT 0-0'!KP505,Scrape!$B:$B,0)),"")</f>
        <v>#REF!</v>
      </c>
      <c r="LL505" t="e">
        <f>IF(LQ505="0-0",INDEX(Scrape!$J:$J,MATCH('HT 0-0'!KP505,Scrape!$B:$B,0)),"")</f>
        <v>#REF!</v>
      </c>
      <c r="LM505" t="e">
        <f>IF(LQ505="0-0",INDEX(Scrape!$K:$K,MATCH('HT 0-0'!KP505,Scrape!$B:$B,0)),"")</f>
        <v>#REF!</v>
      </c>
      <c r="LN505" t="e">
        <f>IF(LQ505="0-0",INDEX(Scrape!$L:$L,MATCH('HT 0-0'!KP505,Scrape!$B:$B,0)),"")</f>
        <v>#REF!</v>
      </c>
      <c r="LO505" t="e">
        <f>IF(LQ505="0-0",INDEX(Scrape!$M:$M,MATCH('HT 0-0'!KP505,Scrape!$B:$B,0)),"")</f>
        <v>#REF!</v>
      </c>
      <c r="LP505" t="e">
        <f>IF(LQ505="0-0",INDEX(Scrape!$N:$N,MATCH('HT 0-0'!KP505,Scrape!$B:$B,0)),"")</f>
        <v>#REF!</v>
      </c>
      <c r="LQ505" t="e">
        <f>INDEX(Scrape!$O:$O,MATCH('HT 0-0'!KP505,Scrape!$B:$B,0))</f>
        <v>#REF!</v>
      </c>
      <c r="LR505" t="e">
        <f t="shared" si="481"/>
        <v>#REF!</v>
      </c>
      <c r="LS505" t="e">
        <f t="shared" si="482"/>
        <v>#REF!</v>
      </c>
      <c r="LT505" s="23" t="e">
        <f>IF(INDEX(#REF!,MATCH(KQ505,#REF!,0))=INDEX(#REF!,MATCH(KQ505,#REF!,0)),INDEX(#REF!,MATCH(KQ505,#REF!,0)),"ERROR")</f>
        <v>#REF!</v>
      </c>
      <c r="LU505" s="24" t="e">
        <f t="shared" si="483"/>
        <v>#DIV/0!</v>
      </c>
      <c r="LV505" s="24" t="e">
        <f t="shared" si="484"/>
        <v>#DIV/0!</v>
      </c>
      <c r="LW505" s="24" t="e">
        <f t="shared" si="485"/>
        <v>#DIV/0!</v>
      </c>
      <c r="LX505" s="24" t="e">
        <f t="shared" si="486"/>
        <v>#DIV/0!</v>
      </c>
      <c r="LY505" s="25" t="e">
        <f t="shared" si="487"/>
        <v>#REF!</v>
      </c>
      <c r="LZ505" s="25" t="e">
        <f t="shared" si="488"/>
        <v>#REF!</v>
      </c>
      <c r="MA505" s="26" t="e">
        <f t="shared" si="489"/>
        <v>#REF!</v>
      </c>
      <c r="MB505" s="27" t="e">
        <f t="shared" si="490"/>
        <v>#REF!</v>
      </c>
      <c r="MC505" s="28" t="e">
        <f t="shared" si="491"/>
        <v>#REF!</v>
      </c>
      <c r="MD505" s="24" t="e">
        <f t="shared" si="492"/>
        <v>#REF!</v>
      </c>
      <c r="ME505" s="29" t="e">
        <f t="shared" si="493"/>
        <v>#REF!</v>
      </c>
      <c r="MF505" s="30" t="e">
        <f t="shared" si="494"/>
        <v>#REF!</v>
      </c>
      <c r="MG505" s="24" t="e">
        <f t="shared" si="495"/>
        <v>#REF!</v>
      </c>
      <c r="MH505" s="29" t="e">
        <f t="shared" si="496"/>
        <v>#REF!</v>
      </c>
      <c r="MI505" s="30" t="e">
        <f t="shared" si="497"/>
        <v>#REF!</v>
      </c>
      <c r="MJ505" t="str">
        <f t="shared" si="498"/>
        <v/>
      </c>
      <c r="MK505" t="str">
        <f t="shared" si="499"/>
        <v/>
      </c>
      <c r="ML505" t="str">
        <f t="shared" si="500"/>
        <v/>
      </c>
      <c r="MM505" t="str">
        <f t="shared" si="501"/>
        <v/>
      </c>
      <c r="MN505" t="str">
        <f t="shared" si="502"/>
        <v/>
      </c>
      <c r="MO505" t="str">
        <f t="shared" si="503"/>
        <v/>
      </c>
      <c r="MP505" s="5" t="e">
        <f>COUNTIFS(#REF!,LT505,#REF!,1,#REF!,"&gt;="&amp;MC505,#REF!,"&lt;="&amp;MB505,#REF!,"&lt;="&amp;ME505,#REF!,"&gt;="&amp;MF505,#REF!,"="&amp;KV505,#REF!,"="&amp;KX505)</f>
        <v>#REF!</v>
      </c>
      <c r="MQ505" s="5" t="e">
        <f>COUNTIFS(#REF!,LT505,#REF!,0,#REF!,"&gt;="&amp;MC505,#REF!,"&lt;="&amp;MB505,#REF!,"&lt;="&amp;ME505,#REF!,"&gt;="&amp;MF505,#REF!,"="&amp;KV505,#REF!,"="&amp;KX505)</f>
        <v>#REF!</v>
      </c>
      <c r="MR505" s="5" t="e">
        <f>COUNTIFS(#REF!,LT505,#REF!,1,#REF!,"&gt;="&amp;MC505,#REF!,"&lt;="&amp;MB505,#REF!,"&lt;="&amp;ME505,#REF!,"&gt;="&amp;MF505,#REF!,"="&amp;KW505,#REF!,"="&amp;KY505)</f>
        <v>#REF!</v>
      </c>
      <c r="MS505" s="5" t="e">
        <f>COUNTIFS(#REF!,LT505,#REF!,0,#REF!,"&gt;="&amp;MC505,#REF!,"&lt;="&amp;MB505,#REF!,"&lt;="&amp;ME505,#REF!,"&gt;="&amp;MF505,#REF!,"="&amp;KW505,#REF!,"="&amp;KY505)</f>
        <v>#REF!</v>
      </c>
      <c r="MT505" s="5" t="e">
        <f>COUNTIFS(#REF!,LT505,#REF!,1,#REF!,"&gt;="&amp;MI505,#REF!,"&lt;="&amp;MH505,#REF!,"&lt;="&amp;ME505,#REF!,"&gt;="&amp;MF505)</f>
        <v>#REF!</v>
      </c>
      <c r="MU505" s="5" t="e">
        <f>COUNTIFS(#REF!,LT505,#REF!,0,#REF!,"&gt;="&amp;MI505,#REF!,"&lt;="&amp;MH505,#REF!,"&lt;="&amp;ME505,#REF!,"&gt;="&amp;MF505)</f>
        <v>#REF!</v>
      </c>
      <c r="MV505" s="5" t="e">
        <f>COUNTIFS(#REF!,LT505,#REF!,1,#REF!,"&gt;="&amp;MI505,#REF!,"&lt;="&amp;MH505,#REF!,"="&amp;KZ505,#REF!,"="&amp;LA505,#REF!,"&lt;="&amp;ME505,#REF!,"&gt;="&amp;MF505)</f>
        <v>#REF!</v>
      </c>
      <c r="MW505" s="5" t="e">
        <f>COUNTIFS(#REF!,LT505,#REF!,0,#REF!,"&gt;="&amp;MI505,#REF!,"&lt;="&amp;MH505,#REF!,"="&amp;KZ505,#REF!,"="&amp;LA505,#REF!,"&lt;="&amp;ME505,#REF!,"&gt;="&amp;MF505)</f>
        <v>#REF!</v>
      </c>
      <c r="MX505" s="5" t="e">
        <f>COUNTIFS(#REF!,LT505,#REF!,1,#REF!,"&gt;="&amp;MC505,#REF!,"&lt;="&amp;MB505,#REF!,"&lt;="&amp;ME505,#REF!,"&gt;="&amp;MF505)</f>
        <v>#REF!</v>
      </c>
      <c r="MY505" s="5" t="e">
        <f>COUNTIFS(#REF!,LT505,#REF!,0,#REF!,"&gt;="&amp;MC505,#REF!,"&lt;="&amp;MB505,#REF!,"&lt;="&amp;ME505,#REF!,"&gt;="&amp;MF505)</f>
        <v>#REF!</v>
      </c>
      <c r="MZ505" s="5" t="e">
        <f>COUNTIFS(#REF!,LT505,#REF!,1,#REF!,"&lt;="&amp;ME505,#REF!,"&gt;="&amp;MF505,#REF!,"="&amp;KV505,#REF!,"="&amp;KX505)</f>
        <v>#REF!</v>
      </c>
      <c r="NA505" s="5" t="e">
        <f>COUNTIFS(#REF!,LT505,#REF!,0,#REF!,"&lt;="&amp;ME505,#REF!,"&gt;="&amp;MF505,#REF!,"="&amp;KV505,#REF!,"="&amp;KX505)</f>
        <v>#REF!</v>
      </c>
      <c r="NB505" s="5" t="e">
        <f>COUNTIFS(#REF!,LT505,#REF!,1,#REF!,"&lt;="&amp;ME505,#REF!,"&gt;="&amp;MF505,#REF!,"="&amp;KW505,#REF!,"="&amp;KY505)</f>
        <v>#REF!</v>
      </c>
      <c r="NC505" s="5" t="e">
        <f>COUNTIFS(#REF!,LT505,#REF!,0,#REF!,"&lt;="&amp;ME505,#REF!,"&gt;="&amp;MF505,#REF!,"="&amp;KW505,#REF!,"="&amp;KY505)</f>
        <v>#REF!</v>
      </c>
      <c r="ND505" s="5" t="e">
        <f>COUNTIFS(#REF!,LT505,#REF!,1,#REF!,"&gt;="&amp;MC505,#REF!,"&lt;="&amp;MB505,#REF!,"&lt;="&amp;ME505,#REF!,"&gt;="&amp;MF505,#REF!,"="&amp;KV505,#REF!,"="&amp;KX505)</f>
        <v>#REF!</v>
      </c>
      <c r="NE505" s="5" t="e">
        <f>COUNTIFS(#REF!,LT505,#REF!,0,#REF!,"&gt;="&amp;MC505,#REF!,"&lt;="&amp;MB505,#REF!,"&lt;="&amp;ME505,#REF!,"&gt;="&amp;MF505,#REF!,"="&amp;KV505,#REF!,"="&amp;KX505)</f>
        <v>#REF!</v>
      </c>
      <c r="NF505" s="5" t="e">
        <f>COUNTIFS(#REF!,LT505,#REF!,1,#REF!,"&gt;="&amp;MC505,#REF!,"&lt;="&amp;MB505,#REF!,"&lt;="&amp;ME505,#REF!,"&gt;="&amp;MF505,#REF!,"="&amp;KW505,#REF!,"="&amp;KY505)</f>
        <v>#REF!</v>
      </c>
      <c r="NG505" s="5" t="e">
        <f>COUNTIFS(#REF!,LT505,#REF!,0,#REF!,"&gt;="&amp;MC505,#REF!,"&lt;="&amp;MB505,#REF!,"&lt;="&amp;ME505,#REF!,"&gt;="&amp;MF505,#REF!,"="&amp;KW505,#REF!,"="&amp;KY505)</f>
        <v>#REF!</v>
      </c>
      <c r="NH505" s="5" t="e">
        <f>COUNTIFS(#REF!,LT505,#REF!,1,#REF!,"&gt;="&amp;MC505,#REF!,"&lt;="&amp;MB505,#REF!,"&lt;="&amp;ME505,#REF!,"&gt;="&amp;MF505,#REF!,"="&amp;KZ505,#REF!,"="&amp;LA505)</f>
        <v>#REF!</v>
      </c>
      <c r="NI505" s="5" t="e">
        <f>COUNTIFS(#REF!,LT505,#REF!,0,#REF!,"&gt;="&amp;MC505,#REF!,"&lt;="&amp;MB505,#REF!,"&lt;="&amp;ME505,#REF!,"&gt;="&amp;MF505,#REF!,"="&amp;KZ505,#REF!,"="&amp;LA505)</f>
        <v>#REF!</v>
      </c>
      <c r="NJ505" s="5" t="e">
        <f>COUNTIFS(#REF!,LT505,#REF!,1,#REF!,"&gt;="&amp;MI505,#REF!,"&lt;="&amp;MH505,#REF!,"&lt;="&amp;ME505,#REF!,"&gt;="&amp;MF505)</f>
        <v>#REF!</v>
      </c>
      <c r="NK505" s="5" t="e">
        <f>COUNTIFS(#REF!,LT505,#REF!,0,#REF!,"&gt;="&amp;MI505,#REF!,"&lt;="&amp;MH505,#REF!,"&lt;="&amp;ME505,#REF!,"&gt;="&amp;MF505)</f>
        <v>#REF!</v>
      </c>
      <c r="NL505" s="5" t="e">
        <f>COUNTIFS(#REF!,LT505,#REF!,1,#REF!,"&gt;="&amp;MI505,#REF!,"&lt;="&amp;MH505,#REF!,"="&amp;KZ505,#REF!,"="&amp;LA505,#REF!,"&lt;="&amp;ME505,#REF!,"&gt;="&amp;MF505)</f>
        <v>#REF!</v>
      </c>
      <c r="NM505" s="5" t="e">
        <f>COUNTIFS(#REF!,LT505,#REF!,0,#REF!,"&gt;="&amp;MI505,#REF!,"&lt;="&amp;MH505,#REF!,"="&amp;KZ505,#REF!,"="&amp;LA505,#REF!,"&lt;="&amp;ME505,#REF!,"&gt;="&amp;MF505)</f>
        <v>#REF!</v>
      </c>
      <c r="NN505" s="5" t="e">
        <f>COUNTIFS(#REF!,LT505,#REF!,1,#REF!,"&gt;="&amp;MC505,#REF!,"&lt;="&amp;MB505,#REF!,"&lt;="&amp;ME505,#REF!,"&gt;="&amp;MF505)</f>
        <v>#REF!</v>
      </c>
      <c r="NO505" s="5" t="e">
        <f>COUNTIFS(#REF!,LT505,#REF!,0,#REF!,"&gt;="&amp;MC505,#REF!,"&lt;="&amp;MB505,#REF!,"&lt;="&amp;ME505,#REF!,"&gt;="&amp;MF505)</f>
        <v>#REF!</v>
      </c>
      <c r="NP505" s="5" t="e">
        <f>COUNTIFS(#REF!,LT505,#REF!,1,#REF!,"&lt;="&amp;ME505,#REF!,"&gt;="&amp;MF505,#REF!,"="&amp;KV505,#REF!,"="&amp;KX505)</f>
        <v>#REF!</v>
      </c>
      <c r="NQ505" s="5" t="e">
        <f>COUNTIFS(#REF!,LT505,#REF!,0,#REF!,"&lt;="&amp;ME505,#REF!,"&gt;="&amp;MF505,#REF!,"="&amp;KV505,#REF!,"="&amp;KX505)</f>
        <v>#REF!</v>
      </c>
      <c r="NR505" s="5" t="e">
        <f>COUNTIFS(#REF!,LT505,#REF!,1,#REF!,"&lt;="&amp;ME505,#REF!,"&gt;="&amp;MF505,#REF!,"="&amp;KW505,#REF!,"="&amp;KY505)</f>
        <v>#REF!</v>
      </c>
      <c r="NS505" s="5" t="e">
        <f>COUNTIFS(#REF!,LT505,#REF!,0,#REF!,"&lt;="&amp;ME505,#REF!,"&gt;="&amp;MF505,#REF!,"="&amp;KW505,#REF!,"="&amp;KY505)</f>
        <v>#REF!</v>
      </c>
      <c r="NT505" s="5" t="e">
        <f t="shared" si="504"/>
        <v>#REF!</v>
      </c>
      <c r="NU505" s="5" t="e">
        <f t="shared" si="505"/>
        <v>#REF!</v>
      </c>
      <c r="NV505" s="5" t="e">
        <f t="shared" si="506"/>
        <v>#REF!</v>
      </c>
      <c r="NW505" s="6" t="e">
        <f t="shared" si="507"/>
        <v>#REF!</v>
      </c>
      <c r="NX505" s="7" t="e">
        <f t="shared" si="508"/>
        <v>#REF!</v>
      </c>
      <c r="NY505" s="5" t="e">
        <f t="shared" si="509"/>
        <v>#REF!</v>
      </c>
      <c r="NZ505" s="31" t="e">
        <f t="shared" si="510"/>
        <v>#REF!</v>
      </c>
      <c r="OA505" s="32" t="e">
        <f t="shared" si="511"/>
        <v>#REF!</v>
      </c>
      <c r="OB505" s="32" t="e">
        <f t="shared" si="512"/>
        <v>#REF!</v>
      </c>
      <c r="OC505" s="33" t="e">
        <f t="shared" si="513"/>
        <v>#REF!</v>
      </c>
      <c r="OD505" s="33" t="e">
        <f t="shared" si="514"/>
        <v>#REF!</v>
      </c>
      <c r="OE505" s="33" t="e">
        <f t="shared" si="515"/>
        <v>#REF!</v>
      </c>
      <c r="OF505" s="33" t="e">
        <f t="shared" si="516"/>
        <v>#REF!</v>
      </c>
      <c r="OG505" s="5" t="e">
        <f t="shared" si="517"/>
        <v>#REF!</v>
      </c>
      <c r="OH505" s="5" t="e">
        <f t="shared" si="518"/>
        <v>#REF!</v>
      </c>
      <c r="OI505" s="5" t="e">
        <f t="shared" si="519"/>
        <v>#REF!</v>
      </c>
      <c r="OJ505" s="6" t="e">
        <f t="shared" si="520"/>
        <v>#REF!</v>
      </c>
      <c r="OK505" s="7" t="e">
        <f t="shared" si="521"/>
        <v>#REF!</v>
      </c>
      <c r="OL505" s="5" t="e">
        <f t="shared" si="522"/>
        <v>#REF!</v>
      </c>
      <c r="OM505" s="31" t="e">
        <f t="shared" si="523"/>
        <v>#REF!</v>
      </c>
      <c r="ON505" s="32" t="e">
        <f t="shared" si="524"/>
        <v>#REF!</v>
      </c>
      <c r="OO505" s="32" t="e">
        <f t="shared" si="525"/>
        <v>#REF!</v>
      </c>
      <c r="OP505" s="33" t="e">
        <f t="shared" si="526"/>
        <v>#REF!</v>
      </c>
      <c r="OQ505" s="33" t="e">
        <f t="shared" si="527"/>
        <v>#REF!</v>
      </c>
      <c r="OR505" s="33" t="e">
        <f t="shared" si="528"/>
        <v>#REF!</v>
      </c>
      <c r="OS505" s="33" t="e">
        <f t="shared" si="529"/>
        <v>#REF!</v>
      </c>
      <c r="OT505" t="e">
        <f t="shared" si="530"/>
        <v>#REF!</v>
      </c>
      <c r="OU505" t="e">
        <f t="shared" si="531"/>
        <v>#REF!</v>
      </c>
      <c r="OV505" t="e">
        <f t="shared" si="532"/>
        <v>#REF!</v>
      </c>
      <c r="OW505" t="e">
        <f t="shared" si="533"/>
        <v>#REF!</v>
      </c>
      <c r="OX505" t="e">
        <f t="shared" si="534"/>
        <v>#REF!</v>
      </c>
      <c r="OY505" t="e">
        <f t="shared" si="535"/>
        <v>#REF!</v>
      </c>
    </row>
    <row r="506" spans="1:415" ht="16.5" customHeight="1" x14ac:dyDescent="0.3">
      <c r="A506" s="22"/>
      <c r="KN506" s="5" t="e">
        <f>IF(INDEX(#REF!,MATCH('HT 0-0'!D506,#REF!,0))=INDEX(#REF!,MATCH('HT 0-0'!D506,#REF!,0)),INDEX(#REF!,MATCH('HT 0-0'!D506,#REF!,0)),"ERROR")</f>
        <v>#REF!</v>
      </c>
      <c r="KO506" s="5" t="e">
        <f>IF(INDEX(#REF!,MATCH('HT 0-0'!E506,#REF!,0))=INDEX(#REF!,MATCH('HT 0-0'!E506,#REF!,0)),INDEX(#REF!,MATCH('HT 0-0'!E506,#REF!,0)),"ERROR")</f>
        <v>#REF!</v>
      </c>
      <c r="KP506" s="5" t="e">
        <f t="shared" si="469"/>
        <v>#REF!</v>
      </c>
      <c r="KQ506" t="str">
        <f t="shared" si="470"/>
        <v>_</v>
      </c>
      <c r="KR506" s="5" t="e">
        <f t="shared" si="471"/>
        <v>#DIV/0!</v>
      </c>
      <c r="KS506" s="5" t="e">
        <f t="shared" si="472"/>
        <v>#DIV/0!</v>
      </c>
      <c r="KT506" s="5" t="e">
        <f t="shared" si="473"/>
        <v>#DIV/0!</v>
      </c>
      <c r="KU506" s="5" t="e">
        <f t="shared" si="474"/>
        <v>#DIV/0!</v>
      </c>
      <c r="KV506" s="5" t="e">
        <f t="shared" si="475"/>
        <v>#DIV/0!</v>
      </c>
      <c r="KW506" s="5" t="e">
        <f t="shared" si="476"/>
        <v>#DIV/0!</v>
      </c>
      <c r="KX506" s="5" t="e">
        <f t="shared" si="477"/>
        <v>#DIV/0!</v>
      </c>
      <c r="KY506" s="5" t="e">
        <f t="shared" si="478"/>
        <v>#DIV/0!</v>
      </c>
      <c r="KZ506" s="5" t="e">
        <f t="shared" si="479"/>
        <v>#DIV/0!</v>
      </c>
      <c r="LA506" s="5" t="e">
        <f t="shared" si="480"/>
        <v>#DIV/0!</v>
      </c>
      <c r="LB506" t="e">
        <f>IF(LQ506="0-0",INDEX(Scrape!#REF!,MATCH('HT 0-0'!KP506,Scrape!$B:$B,0)),"")</f>
        <v>#REF!</v>
      </c>
      <c r="LC506" t="e">
        <f>IF(LQ506="0-0",INDEX(Scrape!$A:$A,MATCH('HT 0-0'!KP506,Scrape!$B:$B,0)),"")</f>
        <v>#REF!</v>
      </c>
      <c r="LD506" t="e">
        <f>IF(LQ506="0-0",INDEX(Scrape!$B:$B,MATCH('HT 0-0'!KP506,Scrape!$B:$B,0)),"")</f>
        <v>#REF!</v>
      </c>
      <c r="LE506" t="e">
        <f>IF(LQ506="0-0",INDEX(Scrape!$C:$C,MATCH('HT 0-0'!KP506,Scrape!$B:$B,0)),"")</f>
        <v>#REF!</v>
      </c>
      <c r="LF506" t="e">
        <f>IF(LQ506="0-0",INDEX(Scrape!$D:$D,MATCH('HT 0-0'!KP506,Scrape!$B:$B,0)),"")</f>
        <v>#REF!</v>
      </c>
      <c r="LG506" t="e">
        <f>IF(LQ506="0-0",INDEX(Scrape!$E:$E,MATCH('HT 0-0'!KP506,Scrape!$B:$B,0)),"")</f>
        <v>#REF!</v>
      </c>
      <c r="LH506" t="e">
        <f>IF(LQ506="0-0",INDEX(Scrape!$F:$F,MATCH('HT 0-0'!KP506,Scrape!$B:$B,0)),"")</f>
        <v>#REF!</v>
      </c>
      <c r="LI506" t="e">
        <f>IF(LQ506="0-0",INDEX(Scrape!$G:$G,MATCH('HT 0-0'!KP506,Scrape!$B:$B,0)),"")</f>
        <v>#REF!</v>
      </c>
      <c r="LJ506" t="e">
        <f>IF(LQ506="0-0",INDEX(Scrape!$H:$H,MATCH('HT 0-0'!KP506,Scrape!$B:$B,0)),"")</f>
        <v>#REF!</v>
      </c>
      <c r="LK506" t="e">
        <f>IF(LQ506="0-0",INDEX(Scrape!$I:$I,MATCH('HT 0-0'!KP506,Scrape!$B:$B,0)),"")</f>
        <v>#REF!</v>
      </c>
      <c r="LL506" t="e">
        <f>IF(LQ506="0-0",INDEX(Scrape!$J:$J,MATCH('HT 0-0'!KP506,Scrape!$B:$B,0)),"")</f>
        <v>#REF!</v>
      </c>
      <c r="LM506" t="e">
        <f>IF(LQ506="0-0",INDEX(Scrape!$K:$K,MATCH('HT 0-0'!KP506,Scrape!$B:$B,0)),"")</f>
        <v>#REF!</v>
      </c>
      <c r="LN506" t="e">
        <f>IF(LQ506="0-0",INDEX(Scrape!$L:$L,MATCH('HT 0-0'!KP506,Scrape!$B:$B,0)),"")</f>
        <v>#REF!</v>
      </c>
      <c r="LO506" t="e">
        <f>IF(LQ506="0-0",INDEX(Scrape!$M:$M,MATCH('HT 0-0'!KP506,Scrape!$B:$B,0)),"")</f>
        <v>#REF!</v>
      </c>
      <c r="LP506" t="e">
        <f>IF(LQ506="0-0",INDEX(Scrape!$N:$N,MATCH('HT 0-0'!KP506,Scrape!$B:$B,0)),"")</f>
        <v>#REF!</v>
      </c>
      <c r="LQ506" t="e">
        <f>INDEX(Scrape!$O:$O,MATCH('HT 0-0'!KP506,Scrape!$B:$B,0))</f>
        <v>#REF!</v>
      </c>
      <c r="LR506" t="e">
        <f t="shared" si="481"/>
        <v>#REF!</v>
      </c>
      <c r="LS506" t="e">
        <f t="shared" si="482"/>
        <v>#REF!</v>
      </c>
      <c r="LT506" s="23" t="e">
        <f>IF(INDEX(#REF!,MATCH(KQ506,#REF!,0))=INDEX(#REF!,MATCH(KQ506,#REF!,0)),INDEX(#REF!,MATCH(KQ506,#REF!,0)),"ERROR")</f>
        <v>#REF!</v>
      </c>
      <c r="LU506" s="24" t="e">
        <f t="shared" si="483"/>
        <v>#DIV/0!</v>
      </c>
      <c r="LV506" s="24" t="e">
        <f t="shared" si="484"/>
        <v>#DIV/0!</v>
      </c>
      <c r="LW506" s="24" t="e">
        <f t="shared" si="485"/>
        <v>#DIV/0!</v>
      </c>
      <c r="LX506" s="24" t="e">
        <f t="shared" si="486"/>
        <v>#DIV/0!</v>
      </c>
      <c r="LY506" s="25" t="e">
        <f t="shared" si="487"/>
        <v>#REF!</v>
      </c>
      <c r="LZ506" s="25" t="e">
        <f t="shared" si="488"/>
        <v>#REF!</v>
      </c>
      <c r="MA506" s="26" t="e">
        <f t="shared" si="489"/>
        <v>#REF!</v>
      </c>
      <c r="MB506" s="27" t="e">
        <f t="shared" si="490"/>
        <v>#REF!</v>
      </c>
      <c r="MC506" s="28" t="e">
        <f t="shared" si="491"/>
        <v>#REF!</v>
      </c>
      <c r="MD506" s="24" t="e">
        <f t="shared" si="492"/>
        <v>#REF!</v>
      </c>
      <c r="ME506" s="29" t="e">
        <f t="shared" si="493"/>
        <v>#REF!</v>
      </c>
      <c r="MF506" s="30" t="e">
        <f t="shared" si="494"/>
        <v>#REF!</v>
      </c>
      <c r="MG506" s="24" t="e">
        <f t="shared" si="495"/>
        <v>#REF!</v>
      </c>
      <c r="MH506" s="29" t="e">
        <f t="shared" si="496"/>
        <v>#REF!</v>
      </c>
      <c r="MI506" s="30" t="e">
        <f t="shared" si="497"/>
        <v>#REF!</v>
      </c>
      <c r="MJ506" t="str">
        <f t="shared" si="498"/>
        <v/>
      </c>
      <c r="MK506" t="str">
        <f t="shared" si="499"/>
        <v/>
      </c>
      <c r="ML506" t="str">
        <f t="shared" si="500"/>
        <v/>
      </c>
      <c r="MM506" t="str">
        <f t="shared" si="501"/>
        <v/>
      </c>
      <c r="MN506" t="str">
        <f t="shared" si="502"/>
        <v/>
      </c>
      <c r="MO506" t="str">
        <f t="shared" si="503"/>
        <v/>
      </c>
      <c r="MP506" s="5" t="e">
        <f>COUNTIFS(#REF!,LT506,#REF!,1,#REF!,"&gt;="&amp;MC506,#REF!,"&lt;="&amp;MB506,#REF!,"&lt;="&amp;ME506,#REF!,"&gt;="&amp;MF506,#REF!,"="&amp;KV506,#REF!,"="&amp;KX506)</f>
        <v>#REF!</v>
      </c>
      <c r="MQ506" s="5" t="e">
        <f>COUNTIFS(#REF!,LT506,#REF!,0,#REF!,"&gt;="&amp;MC506,#REF!,"&lt;="&amp;MB506,#REF!,"&lt;="&amp;ME506,#REF!,"&gt;="&amp;MF506,#REF!,"="&amp;KV506,#REF!,"="&amp;KX506)</f>
        <v>#REF!</v>
      </c>
      <c r="MR506" s="5" t="e">
        <f>COUNTIFS(#REF!,LT506,#REF!,1,#REF!,"&gt;="&amp;MC506,#REF!,"&lt;="&amp;MB506,#REF!,"&lt;="&amp;ME506,#REF!,"&gt;="&amp;MF506,#REF!,"="&amp;KW506,#REF!,"="&amp;KY506)</f>
        <v>#REF!</v>
      </c>
      <c r="MS506" s="5" t="e">
        <f>COUNTIFS(#REF!,LT506,#REF!,0,#REF!,"&gt;="&amp;MC506,#REF!,"&lt;="&amp;MB506,#REF!,"&lt;="&amp;ME506,#REF!,"&gt;="&amp;MF506,#REF!,"="&amp;KW506,#REF!,"="&amp;KY506)</f>
        <v>#REF!</v>
      </c>
      <c r="MT506" s="5" t="e">
        <f>COUNTIFS(#REF!,LT506,#REF!,1,#REF!,"&gt;="&amp;MI506,#REF!,"&lt;="&amp;MH506,#REF!,"&lt;="&amp;ME506,#REF!,"&gt;="&amp;MF506)</f>
        <v>#REF!</v>
      </c>
      <c r="MU506" s="5" t="e">
        <f>COUNTIFS(#REF!,LT506,#REF!,0,#REF!,"&gt;="&amp;MI506,#REF!,"&lt;="&amp;MH506,#REF!,"&lt;="&amp;ME506,#REF!,"&gt;="&amp;MF506)</f>
        <v>#REF!</v>
      </c>
      <c r="MV506" s="5" t="e">
        <f>COUNTIFS(#REF!,LT506,#REF!,1,#REF!,"&gt;="&amp;MI506,#REF!,"&lt;="&amp;MH506,#REF!,"="&amp;KZ506,#REF!,"="&amp;LA506,#REF!,"&lt;="&amp;ME506,#REF!,"&gt;="&amp;MF506)</f>
        <v>#REF!</v>
      </c>
      <c r="MW506" s="5" t="e">
        <f>COUNTIFS(#REF!,LT506,#REF!,0,#REF!,"&gt;="&amp;MI506,#REF!,"&lt;="&amp;MH506,#REF!,"="&amp;KZ506,#REF!,"="&amp;LA506,#REF!,"&lt;="&amp;ME506,#REF!,"&gt;="&amp;MF506)</f>
        <v>#REF!</v>
      </c>
      <c r="MX506" s="5" t="e">
        <f>COUNTIFS(#REF!,LT506,#REF!,1,#REF!,"&gt;="&amp;MC506,#REF!,"&lt;="&amp;MB506,#REF!,"&lt;="&amp;ME506,#REF!,"&gt;="&amp;MF506)</f>
        <v>#REF!</v>
      </c>
      <c r="MY506" s="5" t="e">
        <f>COUNTIFS(#REF!,LT506,#REF!,0,#REF!,"&gt;="&amp;MC506,#REF!,"&lt;="&amp;MB506,#REF!,"&lt;="&amp;ME506,#REF!,"&gt;="&amp;MF506)</f>
        <v>#REF!</v>
      </c>
      <c r="MZ506" s="5" t="e">
        <f>COUNTIFS(#REF!,LT506,#REF!,1,#REF!,"&lt;="&amp;ME506,#REF!,"&gt;="&amp;MF506,#REF!,"="&amp;KV506,#REF!,"="&amp;KX506)</f>
        <v>#REF!</v>
      </c>
      <c r="NA506" s="5" t="e">
        <f>COUNTIFS(#REF!,LT506,#REF!,0,#REF!,"&lt;="&amp;ME506,#REF!,"&gt;="&amp;MF506,#REF!,"="&amp;KV506,#REF!,"="&amp;KX506)</f>
        <v>#REF!</v>
      </c>
      <c r="NB506" s="5" t="e">
        <f>COUNTIFS(#REF!,LT506,#REF!,1,#REF!,"&lt;="&amp;ME506,#REF!,"&gt;="&amp;MF506,#REF!,"="&amp;KW506,#REF!,"="&amp;KY506)</f>
        <v>#REF!</v>
      </c>
      <c r="NC506" s="5" t="e">
        <f>COUNTIFS(#REF!,LT506,#REF!,0,#REF!,"&lt;="&amp;ME506,#REF!,"&gt;="&amp;MF506,#REF!,"="&amp;KW506,#REF!,"="&amp;KY506)</f>
        <v>#REF!</v>
      </c>
      <c r="ND506" s="5" t="e">
        <f>COUNTIFS(#REF!,LT506,#REF!,1,#REF!,"&gt;="&amp;MC506,#REF!,"&lt;="&amp;MB506,#REF!,"&lt;="&amp;ME506,#REF!,"&gt;="&amp;MF506,#REF!,"="&amp;KV506,#REF!,"="&amp;KX506)</f>
        <v>#REF!</v>
      </c>
      <c r="NE506" s="5" t="e">
        <f>COUNTIFS(#REF!,LT506,#REF!,0,#REF!,"&gt;="&amp;MC506,#REF!,"&lt;="&amp;MB506,#REF!,"&lt;="&amp;ME506,#REF!,"&gt;="&amp;MF506,#REF!,"="&amp;KV506,#REF!,"="&amp;KX506)</f>
        <v>#REF!</v>
      </c>
      <c r="NF506" s="5" t="e">
        <f>COUNTIFS(#REF!,LT506,#REF!,1,#REF!,"&gt;="&amp;MC506,#REF!,"&lt;="&amp;MB506,#REF!,"&lt;="&amp;ME506,#REF!,"&gt;="&amp;MF506,#REF!,"="&amp;KW506,#REF!,"="&amp;KY506)</f>
        <v>#REF!</v>
      </c>
      <c r="NG506" s="5" t="e">
        <f>COUNTIFS(#REF!,LT506,#REF!,0,#REF!,"&gt;="&amp;MC506,#REF!,"&lt;="&amp;MB506,#REF!,"&lt;="&amp;ME506,#REF!,"&gt;="&amp;MF506,#REF!,"="&amp;KW506,#REF!,"="&amp;KY506)</f>
        <v>#REF!</v>
      </c>
      <c r="NH506" s="5" t="e">
        <f>COUNTIFS(#REF!,LT506,#REF!,1,#REF!,"&gt;="&amp;MC506,#REF!,"&lt;="&amp;MB506,#REF!,"&lt;="&amp;ME506,#REF!,"&gt;="&amp;MF506,#REF!,"="&amp;KZ506,#REF!,"="&amp;LA506)</f>
        <v>#REF!</v>
      </c>
      <c r="NI506" s="5" t="e">
        <f>COUNTIFS(#REF!,LT506,#REF!,0,#REF!,"&gt;="&amp;MC506,#REF!,"&lt;="&amp;MB506,#REF!,"&lt;="&amp;ME506,#REF!,"&gt;="&amp;MF506,#REF!,"="&amp;KZ506,#REF!,"="&amp;LA506)</f>
        <v>#REF!</v>
      </c>
      <c r="NJ506" s="5" t="e">
        <f>COUNTIFS(#REF!,LT506,#REF!,1,#REF!,"&gt;="&amp;MI506,#REF!,"&lt;="&amp;MH506,#REF!,"&lt;="&amp;ME506,#REF!,"&gt;="&amp;MF506)</f>
        <v>#REF!</v>
      </c>
      <c r="NK506" s="5" t="e">
        <f>COUNTIFS(#REF!,LT506,#REF!,0,#REF!,"&gt;="&amp;MI506,#REF!,"&lt;="&amp;MH506,#REF!,"&lt;="&amp;ME506,#REF!,"&gt;="&amp;MF506)</f>
        <v>#REF!</v>
      </c>
      <c r="NL506" s="5" t="e">
        <f>COUNTIFS(#REF!,LT506,#REF!,1,#REF!,"&gt;="&amp;MI506,#REF!,"&lt;="&amp;MH506,#REF!,"="&amp;KZ506,#REF!,"="&amp;LA506,#REF!,"&lt;="&amp;ME506,#REF!,"&gt;="&amp;MF506)</f>
        <v>#REF!</v>
      </c>
      <c r="NM506" s="5" t="e">
        <f>COUNTIFS(#REF!,LT506,#REF!,0,#REF!,"&gt;="&amp;MI506,#REF!,"&lt;="&amp;MH506,#REF!,"="&amp;KZ506,#REF!,"="&amp;LA506,#REF!,"&lt;="&amp;ME506,#REF!,"&gt;="&amp;MF506)</f>
        <v>#REF!</v>
      </c>
      <c r="NN506" s="5" t="e">
        <f>COUNTIFS(#REF!,LT506,#REF!,1,#REF!,"&gt;="&amp;MC506,#REF!,"&lt;="&amp;MB506,#REF!,"&lt;="&amp;ME506,#REF!,"&gt;="&amp;MF506)</f>
        <v>#REF!</v>
      </c>
      <c r="NO506" s="5" t="e">
        <f>COUNTIFS(#REF!,LT506,#REF!,0,#REF!,"&gt;="&amp;MC506,#REF!,"&lt;="&amp;MB506,#REF!,"&lt;="&amp;ME506,#REF!,"&gt;="&amp;MF506)</f>
        <v>#REF!</v>
      </c>
      <c r="NP506" s="5" t="e">
        <f>COUNTIFS(#REF!,LT506,#REF!,1,#REF!,"&lt;="&amp;ME506,#REF!,"&gt;="&amp;MF506,#REF!,"="&amp;KV506,#REF!,"="&amp;KX506)</f>
        <v>#REF!</v>
      </c>
      <c r="NQ506" s="5" t="e">
        <f>COUNTIFS(#REF!,LT506,#REF!,0,#REF!,"&lt;="&amp;ME506,#REF!,"&gt;="&amp;MF506,#REF!,"="&amp;KV506,#REF!,"="&amp;KX506)</f>
        <v>#REF!</v>
      </c>
      <c r="NR506" s="5" t="e">
        <f>COUNTIFS(#REF!,LT506,#REF!,1,#REF!,"&lt;="&amp;ME506,#REF!,"&gt;="&amp;MF506,#REF!,"="&amp;KW506,#REF!,"="&amp;KY506)</f>
        <v>#REF!</v>
      </c>
      <c r="NS506" s="5" t="e">
        <f>COUNTIFS(#REF!,LT506,#REF!,0,#REF!,"&lt;="&amp;ME506,#REF!,"&gt;="&amp;MF506,#REF!,"="&amp;KW506,#REF!,"="&amp;KY506)</f>
        <v>#REF!</v>
      </c>
      <c r="NT506" s="5" t="e">
        <f t="shared" si="504"/>
        <v>#REF!</v>
      </c>
      <c r="NU506" s="5" t="e">
        <f t="shared" si="505"/>
        <v>#REF!</v>
      </c>
      <c r="NV506" s="5" t="e">
        <f t="shared" si="506"/>
        <v>#REF!</v>
      </c>
      <c r="NW506" s="6" t="e">
        <f t="shared" si="507"/>
        <v>#REF!</v>
      </c>
      <c r="NX506" s="7" t="e">
        <f t="shared" si="508"/>
        <v>#REF!</v>
      </c>
      <c r="NY506" s="5" t="e">
        <f t="shared" si="509"/>
        <v>#REF!</v>
      </c>
      <c r="NZ506" s="31" t="e">
        <f t="shared" si="510"/>
        <v>#REF!</v>
      </c>
      <c r="OA506" s="32" t="e">
        <f t="shared" si="511"/>
        <v>#REF!</v>
      </c>
      <c r="OB506" s="32" t="e">
        <f t="shared" si="512"/>
        <v>#REF!</v>
      </c>
      <c r="OC506" s="33" t="e">
        <f t="shared" si="513"/>
        <v>#REF!</v>
      </c>
      <c r="OD506" s="33" t="e">
        <f t="shared" si="514"/>
        <v>#REF!</v>
      </c>
      <c r="OE506" s="33" t="e">
        <f t="shared" si="515"/>
        <v>#REF!</v>
      </c>
      <c r="OF506" s="33" t="e">
        <f t="shared" si="516"/>
        <v>#REF!</v>
      </c>
      <c r="OG506" s="5" t="e">
        <f t="shared" si="517"/>
        <v>#REF!</v>
      </c>
      <c r="OH506" s="5" t="e">
        <f t="shared" si="518"/>
        <v>#REF!</v>
      </c>
      <c r="OI506" s="5" t="e">
        <f t="shared" si="519"/>
        <v>#REF!</v>
      </c>
      <c r="OJ506" s="6" t="e">
        <f t="shared" si="520"/>
        <v>#REF!</v>
      </c>
      <c r="OK506" s="7" t="e">
        <f t="shared" si="521"/>
        <v>#REF!</v>
      </c>
      <c r="OL506" s="5" t="e">
        <f t="shared" si="522"/>
        <v>#REF!</v>
      </c>
      <c r="OM506" s="31" t="e">
        <f t="shared" si="523"/>
        <v>#REF!</v>
      </c>
      <c r="ON506" s="32" t="e">
        <f t="shared" si="524"/>
        <v>#REF!</v>
      </c>
      <c r="OO506" s="32" t="e">
        <f t="shared" si="525"/>
        <v>#REF!</v>
      </c>
      <c r="OP506" s="33" t="e">
        <f t="shared" si="526"/>
        <v>#REF!</v>
      </c>
      <c r="OQ506" s="33" t="e">
        <f t="shared" si="527"/>
        <v>#REF!</v>
      </c>
      <c r="OR506" s="33" t="e">
        <f t="shared" si="528"/>
        <v>#REF!</v>
      </c>
      <c r="OS506" s="33" t="e">
        <f t="shared" si="529"/>
        <v>#REF!</v>
      </c>
      <c r="OT506" t="e">
        <f t="shared" si="530"/>
        <v>#REF!</v>
      </c>
      <c r="OU506" t="e">
        <f t="shared" si="531"/>
        <v>#REF!</v>
      </c>
      <c r="OV506" t="e">
        <f t="shared" si="532"/>
        <v>#REF!</v>
      </c>
      <c r="OW506" t="e">
        <f t="shared" si="533"/>
        <v>#REF!</v>
      </c>
      <c r="OX506" t="e">
        <f t="shared" si="534"/>
        <v>#REF!</v>
      </c>
      <c r="OY506" t="e">
        <f t="shared" si="535"/>
        <v>#REF!</v>
      </c>
    </row>
    <row r="507" spans="1:415" ht="16.5" customHeight="1" x14ac:dyDescent="0.3">
      <c r="A507" s="22"/>
      <c r="KN507" s="5" t="e">
        <f>IF(INDEX(#REF!,MATCH('HT 0-0'!D507,#REF!,0))=INDEX(#REF!,MATCH('HT 0-0'!D507,#REF!,0)),INDEX(#REF!,MATCH('HT 0-0'!D507,#REF!,0)),"ERROR")</f>
        <v>#REF!</v>
      </c>
      <c r="KO507" s="5" t="e">
        <f>IF(INDEX(#REF!,MATCH('HT 0-0'!E507,#REF!,0))=INDEX(#REF!,MATCH('HT 0-0'!E507,#REF!,0)),INDEX(#REF!,MATCH('HT 0-0'!E507,#REF!,0)),"ERROR")</f>
        <v>#REF!</v>
      </c>
      <c r="KP507" s="5" t="e">
        <f t="shared" si="469"/>
        <v>#REF!</v>
      </c>
      <c r="KQ507" t="str">
        <f t="shared" si="470"/>
        <v>_</v>
      </c>
      <c r="KR507" s="5" t="e">
        <f t="shared" si="471"/>
        <v>#DIV/0!</v>
      </c>
      <c r="KS507" s="5" t="e">
        <f t="shared" si="472"/>
        <v>#DIV/0!</v>
      </c>
      <c r="KT507" s="5" t="e">
        <f t="shared" si="473"/>
        <v>#DIV/0!</v>
      </c>
      <c r="KU507" s="5" t="e">
        <f t="shared" si="474"/>
        <v>#DIV/0!</v>
      </c>
      <c r="KV507" s="5" t="e">
        <f t="shared" si="475"/>
        <v>#DIV/0!</v>
      </c>
      <c r="KW507" s="5" t="e">
        <f t="shared" si="476"/>
        <v>#DIV/0!</v>
      </c>
      <c r="KX507" s="5" t="e">
        <f t="shared" si="477"/>
        <v>#DIV/0!</v>
      </c>
      <c r="KY507" s="5" t="e">
        <f t="shared" si="478"/>
        <v>#DIV/0!</v>
      </c>
      <c r="KZ507" s="5" t="e">
        <f t="shared" si="479"/>
        <v>#DIV/0!</v>
      </c>
      <c r="LA507" s="5" t="e">
        <f t="shared" si="480"/>
        <v>#DIV/0!</v>
      </c>
      <c r="LB507" t="e">
        <f>IF(LQ507="0-0",INDEX(Scrape!#REF!,MATCH('HT 0-0'!KP507,Scrape!$B:$B,0)),"")</f>
        <v>#REF!</v>
      </c>
      <c r="LC507" t="e">
        <f>IF(LQ507="0-0",INDEX(Scrape!$A:$A,MATCH('HT 0-0'!KP507,Scrape!$B:$B,0)),"")</f>
        <v>#REF!</v>
      </c>
      <c r="LD507" t="e">
        <f>IF(LQ507="0-0",INDEX(Scrape!$B:$B,MATCH('HT 0-0'!KP507,Scrape!$B:$B,0)),"")</f>
        <v>#REF!</v>
      </c>
      <c r="LE507" t="e">
        <f>IF(LQ507="0-0",INDEX(Scrape!$C:$C,MATCH('HT 0-0'!KP507,Scrape!$B:$B,0)),"")</f>
        <v>#REF!</v>
      </c>
      <c r="LF507" t="e">
        <f>IF(LQ507="0-0",INDEX(Scrape!$D:$D,MATCH('HT 0-0'!KP507,Scrape!$B:$B,0)),"")</f>
        <v>#REF!</v>
      </c>
      <c r="LG507" t="e">
        <f>IF(LQ507="0-0",INDEX(Scrape!$E:$E,MATCH('HT 0-0'!KP507,Scrape!$B:$B,0)),"")</f>
        <v>#REF!</v>
      </c>
      <c r="LH507" t="e">
        <f>IF(LQ507="0-0",INDEX(Scrape!$F:$F,MATCH('HT 0-0'!KP507,Scrape!$B:$B,0)),"")</f>
        <v>#REF!</v>
      </c>
      <c r="LI507" t="e">
        <f>IF(LQ507="0-0",INDEX(Scrape!$G:$G,MATCH('HT 0-0'!KP507,Scrape!$B:$B,0)),"")</f>
        <v>#REF!</v>
      </c>
      <c r="LJ507" t="e">
        <f>IF(LQ507="0-0",INDEX(Scrape!$H:$H,MATCH('HT 0-0'!KP507,Scrape!$B:$B,0)),"")</f>
        <v>#REF!</v>
      </c>
      <c r="LK507" t="e">
        <f>IF(LQ507="0-0",INDEX(Scrape!$I:$I,MATCH('HT 0-0'!KP507,Scrape!$B:$B,0)),"")</f>
        <v>#REF!</v>
      </c>
      <c r="LL507" t="e">
        <f>IF(LQ507="0-0",INDEX(Scrape!$J:$J,MATCH('HT 0-0'!KP507,Scrape!$B:$B,0)),"")</f>
        <v>#REF!</v>
      </c>
      <c r="LM507" t="e">
        <f>IF(LQ507="0-0",INDEX(Scrape!$K:$K,MATCH('HT 0-0'!KP507,Scrape!$B:$B,0)),"")</f>
        <v>#REF!</v>
      </c>
      <c r="LN507" t="e">
        <f>IF(LQ507="0-0",INDEX(Scrape!$L:$L,MATCH('HT 0-0'!KP507,Scrape!$B:$B,0)),"")</f>
        <v>#REF!</v>
      </c>
      <c r="LO507" t="e">
        <f>IF(LQ507="0-0",INDEX(Scrape!$M:$M,MATCH('HT 0-0'!KP507,Scrape!$B:$B,0)),"")</f>
        <v>#REF!</v>
      </c>
      <c r="LP507" t="e">
        <f>IF(LQ507="0-0",INDEX(Scrape!$N:$N,MATCH('HT 0-0'!KP507,Scrape!$B:$B,0)),"")</f>
        <v>#REF!</v>
      </c>
      <c r="LQ507" t="e">
        <f>INDEX(Scrape!$O:$O,MATCH('HT 0-0'!KP507,Scrape!$B:$B,0))</f>
        <v>#REF!</v>
      </c>
      <c r="LR507" t="e">
        <f t="shared" si="481"/>
        <v>#REF!</v>
      </c>
      <c r="LS507" t="e">
        <f t="shared" si="482"/>
        <v>#REF!</v>
      </c>
      <c r="LT507" s="23" t="e">
        <f>IF(INDEX(#REF!,MATCH(KQ507,#REF!,0))=INDEX(#REF!,MATCH(KQ507,#REF!,0)),INDEX(#REF!,MATCH(KQ507,#REF!,0)),"ERROR")</f>
        <v>#REF!</v>
      </c>
      <c r="LU507" s="24" t="e">
        <f t="shared" si="483"/>
        <v>#DIV/0!</v>
      </c>
      <c r="LV507" s="24" t="e">
        <f t="shared" si="484"/>
        <v>#DIV/0!</v>
      </c>
      <c r="LW507" s="24" t="e">
        <f t="shared" si="485"/>
        <v>#DIV/0!</v>
      </c>
      <c r="LX507" s="24" t="e">
        <f t="shared" si="486"/>
        <v>#DIV/0!</v>
      </c>
      <c r="LY507" s="25" t="e">
        <f t="shared" si="487"/>
        <v>#REF!</v>
      </c>
      <c r="LZ507" s="25" t="e">
        <f t="shared" si="488"/>
        <v>#REF!</v>
      </c>
      <c r="MA507" s="26" t="e">
        <f t="shared" si="489"/>
        <v>#REF!</v>
      </c>
      <c r="MB507" s="27" t="e">
        <f t="shared" si="490"/>
        <v>#REF!</v>
      </c>
      <c r="MC507" s="28" t="e">
        <f t="shared" si="491"/>
        <v>#REF!</v>
      </c>
      <c r="MD507" s="24" t="e">
        <f t="shared" si="492"/>
        <v>#REF!</v>
      </c>
      <c r="ME507" s="29" t="e">
        <f t="shared" si="493"/>
        <v>#REF!</v>
      </c>
      <c r="MF507" s="30" t="e">
        <f t="shared" si="494"/>
        <v>#REF!</v>
      </c>
      <c r="MG507" s="24" t="e">
        <f t="shared" si="495"/>
        <v>#REF!</v>
      </c>
      <c r="MH507" s="29" t="e">
        <f t="shared" si="496"/>
        <v>#REF!</v>
      </c>
      <c r="MI507" s="30" t="e">
        <f t="shared" si="497"/>
        <v>#REF!</v>
      </c>
      <c r="MJ507" t="str">
        <f t="shared" si="498"/>
        <v/>
      </c>
      <c r="MK507" t="str">
        <f t="shared" si="499"/>
        <v/>
      </c>
      <c r="ML507" t="str">
        <f t="shared" si="500"/>
        <v/>
      </c>
      <c r="MM507" t="str">
        <f t="shared" si="501"/>
        <v/>
      </c>
      <c r="MN507" t="str">
        <f t="shared" si="502"/>
        <v/>
      </c>
      <c r="MO507" t="str">
        <f t="shared" si="503"/>
        <v/>
      </c>
      <c r="MP507" s="5" t="e">
        <f>COUNTIFS(#REF!,LT507,#REF!,1,#REF!,"&gt;="&amp;MC507,#REF!,"&lt;="&amp;MB507,#REF!,"&lt;="&amp;ME507,#REF!,"&gt;="&amp;MF507,#REF!,"="&amp;KV507,#REF!,"="&amp;KX507)</f>
        <v>#REF!</v>
      </c>
      <c r="MQ507" s="5" t="e">
        <f>COUNTIFS(#REF!,LT507,#REF!,0,#REF!,"&gt;="&amp;MC507,#REF!,"&lt;="&amp;MB507,#REF!,"&lt;="&amp;ME507,#REF!,"&gt;="&amp;MF507,#REF!,"="&amp;KV507,#REF!,"="&amp;KX507)</f>
        <v>#REF!</v>
      </c>
      <c r="MR507" s="5" t="e">
        <f>COUNTIFS(#REF!,LT507,#REF!,1,#REF!,"&gt;="&amp;MC507,#REF!,"&lt;="&amp;MB507,#REF!,"&lt;="&amp;ME507,#REF!,"&gt;="&amp;MF507,#REF!,"="&amp;KW507,#REF!,"="&amp;KY507)</f>
        <v>#REF!</v>
      </c>
      <c r="MS507" s="5" t="e">
        <f>COUNTIFS(#REF!,LT507,#REF!,0,#REF!,"&gt;="&amp;MC507,#REF!,"&lt;="&amp;MB507,#REF!,"&lt;="&amp;ME507,#REF!,"&gt;="&amp;MF507,#REF!,"="&amp;KW507,#REF!,"="&amp;KY507)</f>
        <v>#REF!</v>
      </c>
      <c r="MT507" s="5" t="e">
        <f>COUNTIFS(#REF!,LT507,#REF!,1,#REF!,"&gt;="&amp;MI507,#REF!,"&lt;="&amp;MH507,#REF!,"&lt;="&amp;ME507,#REF!,"&gt;="&amp;MF507)</f>
        <v>#REF!</v>
      </c>
      <c r="MU507" s="5" t="e">
        <f>COUNTIFS(#REF!,LT507,#REF!,0,#REF!,"&gt;="&amp;MI507,#REF!,"&lt;="&amp;MH507,#REF!,"&lt;="&amp;ME507,#REF!,"&gt;="&amp;MF507)</f>
        <v>#REF!</v>
      </c>
      <c r="MV507" s="5" t="e">
        <f>COUNTIFS(#REF!,LT507,#REF!,1,#REF!,"&gt;="&amp;MI507,#REF!,"&lt;="&amp;MH507,#REF!,"="&amp;KZ507,#REF!,"="&amp;LA507,#REF!,"&lt;="&amp;ME507,#REF!,"&gt;="&amp;MF507)</f>
        <v>#REF!</v>
      </c>
      <c r="MW507" s="5" t="e">
        <f>COUNTIFS(#REF!,LT507,#REF!,0,#REF!,"&gt;="&amp;MI507,#REF!,"&lt;="&amp;MH507,#REF!,"="&amp;KZ507,#REF!,"="&amp;LA507,#REF!,"&lt;="&amp;ME507,#REF!,"&gt;="&amp;MF507)</f>
        <v>#REF!</v>
      </c>
      <c r="MX507" s="5" t="e">
        <f>COUNTIFS(#REF!,LT507,#REF!,1,#REF!,"&gt;="&amp;MC507,#REF!,"&lt;="&amp;MB507,#REF!,"&lt;="&amp;ME507,#REF!,"&gt;="&amp;MF507)</f>
        <v>#REF!</v>
      </c>
      <c r="MY507" s="5" t="e">
        <f>COUNTIFS(#REF!,LT507,#REF!,0,#REF!,"&gt;="&amp;MC507,#REF!,"&lt;="&amp;MB507,#REF!,"&lt;="&amp;ME507,#REF!,"&gt;="&amp;MF507)</f>
        <v>#REF!</v>
      </c>
      <c r="MZ507" s="5" t="e">
        <f>COUNTIFS(#REF!,LT507,#REF!,1,#REF!,"&lt;="&amp;ME507,#REF!,"&gt;="&amp;MF507,#REF!,"="&amp;KV507,#REF!,"="&amp;KX507)</f>
        <v>#REF!</v>
      </c>
      <c r="NA507" s="5" t="e">
        <f>COUNTIFS(#REF!,LT507,#REF!,0,#REF!,"&lt;="&amp;ME507,#REF!,"&gt;="&amp;MF507,#REF!,"="&amp;KV507,#REF!,"="&amp;KX507)</f>
        <v>#REF!</v>
      </c>
      <c r="NB507" s="5" t="e">
        <f>COUNTIFS(#REF!,LT507,#REF!,1,#REF!,"&lt;="&amp;ME507,#REF!,"&gt;="&amp;MF507,#REF!,"="&amp;KW507,#REF!,"="&amp;KY507)</f>
        <v>#REF!</v>
      </c>
      <c r="NC507" s="5" t="e">
        <f>COUNTIFS(#REF!,LT507,#REF!,0,#REF!,"&lt;="&amp;ME507,#REF!,"&gt;="&amp;MF507,#REF!,"="&amp;KW507,#REF!,"="&amp;KY507)</f>
        <v>#REF!</v>
      </c>
      <c r="ND507" s="5" t="e">
        <f>COUNTIFS(#REF!,LT507,#REF!,1,#REF!,"&gt;="&amp;MC507,#REF!,"&lt;="&amp;MB507,#REF!,"&lt;="&amp;ME507,#REF!,"&gt;="&amp;MF507,#REF!,"="&amp;KV507,#REF!,"="&amp;KX507)</f>
        <v>#REF!</v>
      </c>
      <c r="NE507" s="5" t="e">
        <f>COUNTIFS(#REF!,LT507,#REF!,0,#REF!,"&gt;="&amp;MC507,#REF!,"&lt;="&amp;MB507,#REF!,"&lt;="&amp;ME507,#REF!,"&gt;="&amp;MF507,#REF!,"="&amp;KV507,#REF!,"="&amp;KX507)</f>
        <v>#REF!</v>
      </c>
      <c r="NF507" s="5" t="e">
        <f>COUNTIFS(#REF!,LT507,#REF!,1,#REF!,"&gt;="&amp;MC507,#REF!,"&lt;="&amp;MB507,#REF!,"&lt;="&amp;ME507,#REF!,"&gt;="&amp;MF507,#REF!,"="&amp;KW507,#REF!,"="&amp;KY507)</f>
        <v>#REF!</v>
      </c>
      <c r="NG507" s="5" t="e">
        <f>COUNTIFS(#REF!,LT507,#REF!,0,#REF!,"&gt;="&amp;MC507,#REF!,"&lt;="&amp;MB507,#REF!,"&lt;="&amp;ME507,#REF!,"&gt;="&amp;MF507,#REF!,"="&amp;KW507,#REF!,"="&amp;KY507)</f>
        <v>#REF!</v>
      </c>
      <c r="NH507" s="5" t="e">
        <f>COUNTIFS(#REF!,LT507,#REF!,1,#REF!,"&gt;="&amp;MC507,#REF!,"&lt;="&amp;MB507,#REF!,"&lt;="&amp;ME507,#REF!,"&gt;="&amp;MF507,#REF!,"="&amp;KZ507,#REF!,"="&amp;LA507)</f>
        <v>#REF!</v>
      </c>
      <c r="NI507" s="5" t="e">
        <f>COUNTIFS(#REF!,LT507,#REF!,0,#REF!,"&gt;="&amp;MC507,#REF!,"&lt;="&amp;MB507,#REF!,"&lt;="&amp;ME507,#REF!,"&gt;="&amp;MF507,#REF!,"="&amp;KZ507,#REF!,"="&amp;LA507)</f>
        <v>#REF!</v>
      </c>
      <c r="NJ507" s="5" t="e">
        <f>COUNTIFS(#REF!,LT507,#REF!,1,#REF!,"&gt;="&amp;MI507,#REF!,"&lt;="&amp;MH507,#REF!,"&lt;="&amp;ME507,#REF!,"&gt;="&amp;MF507)</f>
        <v>#REF!</v>
      </c>
      <c r="NK507" s="5" t="e">
        <f>COUNTIFS(#REF!,LT507,#REF!,0,#REF!,"&gt;="&amp;MI507,#REF!,"&lt;="&amp;MH507,#REF!,"&lt;="&amp;ME507,#REF!,"&gt;="&amp;MF507)</f>
        <v>#REF!</v>
      </c>
      <c r="NL507" s="5" t="e">
        <f>COUNTIFS(#REF!,LT507,#REF!,1,#REF!,"&gt;="&amp;MI507,#REF!,"&lt;="&amp;MH507,#REF!,"="&amp;KZ507,#REF!,"="&amp;LA507,#REF!,"&lt;="&amp;ME507,#REF!,"&gt;="&amp;MF507)</f>
        <v>#REF!</v>
      </c>
      <c r="NM507" s="5" t="e">
        <f>COUNTIFS(#REF!,LT507,#REF!,0,#REF!,"&gt;="&amp;MI507,#REF!,"&lt;="&amp;MH507,#REF!,"="&amp;KZ507,#REF!,"="&amp;LA507,#REF!,"&lt;="&amp;ME507,#REF!,"&gt;="&amp;MF507)</f>
        <v>#REF!</v>
      </c>
      <c r="NN507" s="5" t="e">
        <f>COUNTIFS(#REF!,LT507,#REF!,1,#REF!,"&gt;="&amp;MC507,#REF!,"&lt;="&amp;MB507,#REF!,"&lt;="&amp;ME507,#REF!,"&gt;="&amp;MF507)</f>
        <v>#REF!</v>
      </c>
      <c r="NO507" s="5" t="e">
        <f>COUNTIFS(#REF!,LT507,#REF!,0,#REF!,"&gt;="&amp;MC507,#REF!,"&lt;="&amp;MB507,#REF!,"&lt;="&amp;ME507,#REF!,"&gt;="&amp;MF507)</f>
        <v>#REF!</v>
      </c>
      <c r="NP507" s="5" t="e">
        <f>COUNTIFS(#REF!,LT507,#REF!,1,#REF!,"&lt;="&amp;ME507,#REF!,"&gt;="&amp;MF507,#REF!,"="&amp;KV507,#REF!,"="&amp;KX507)</f>
        <v>#REF!</v>
      </c>
      <c r="NQ507" s="5" t="e">
        <f>COUNTIFS(#REF!,LT507,#REF!,0,#REF!,"&lt;="&amp;ME507,#REF!,"&gt;="&amp;MF507,#REF!,"="&amp;KV507,#REF!,"="&amp;KX507)</f>
        <v>#REF!</v>
      </c>
      <c r="NR507" s="5" t="e">
        <f>COUNTIFS(#REF!,LT507,#REF!,1,#REF!,"&lt;="&amp;ME507,#REF!,"&gt;="&amp;MF507,#REF!,"="&amp;KW507,#REF!,"="&amp;KY507)</f>
        <v>#REF!</v>
      </c>
      <c r="NS507" s="5" t="e">
        <f>COUNTIFS(#REF!,LT507,#REF!,0,#REF!,"&lt;="&amp;ME507,#REF!,"&gt;="&amp;MF507,#REF!,"="&amp;KW507,#REF!,"="&amp;KY507)</f>
        <v>#REF!</v>
      </c>
      <c r="NT507" s="5" t="e">
        <f t="shared" si="504"/>
        <v>#REF!</v>
      </c>
      <c r="NU507" s="5" t="e">
        <f t="shared" si="505"/>
        <v>#REF!</v>
      </c>
      <c r="NV507" s="5" t="e">
        <f t="shared" si="506"/>
        <v>#REF!</v>
      </c>
      <c r="NW507" s="6" t="e">
        <f t="shared" si="507"/>
        <v>#REF!</v>
      </c>
      <c r="NX507" s="7" t="e">
        <f t="shared" si="508"/>
        <v>#REF!</v>
      </c>
      <c r="NY507" s="5" t="e">
        <f t="shared" si="509"/>
        <v>#REF!</v>
      </c>
      <c r="NZ507" s="31" t="e">
        <f t="shared" si="510"/>
        <v>#REF!</v>
      </c>
      <c r="OA507" s="32" t="e">
        <f t="shared" si="511"/>
        <v>#REF!</v>
      </c>
      <c r="OB507" s="32" t="e">
        <f t="shared" si="512"/>
        <v>#REF!</v>
      </c>
      <c r="OC507" s="33" t="e">
        <f t="shared" si="513"/>
        <v>#REF!</v>
      </c>
      <c r="OD507" s="33" t="e">
        <f t="shared" si="514"/>
        <v>#REF!</v>
      </c>
      <c r="OE507" s="33" t="e">
        <f t="shared" si="515"/>
        <v>#REF!</v>
      </c>
      <c r="OF507" s="33" t="e">
        <f t="shared" si="516"/>
        <v>#REF!</v>
      </c>
      <c r="OG507" s="5" t="e">
        <f t="shared" si="517"/>
        <v>#REF!</v>
      </c>
      <c r="OH507" s="5" t="e">
        <f t="shared" si="518"/>
        <v>#REF!</v>
      </c>
      <c r="OI507" s="5" t="e">
        <f t="shared" si="519"/>
        <v>#REF!</v>
      </c>
      <c r="OJ507" s="6" t="e">
        <f t="shared" si="520"/>
        <v>#REF!</v>
      </c>
      <c r="OK507" s="7" t="e">
        <f t="shared" si="521"/>
        <v>#REF!</v>
      </c>
      <c r="OL507" s="5" t="e">
        <f t="shared" si="522"/>
        <v>#REF!</v>
      </c>
      <c r="OM507" s="31" t="e">
        <f t="shared" si="523"/>
        <v>#REF!</v>
      </c>
      <c r="ON507" s="32" t="e">
        <f t="shared" si="524"/>
        <v>#REF!</v>
      </c>
      <c r="OO507" s="32" t="e">
        <f t="shared" si="525"/>
        <v>#REF!</v>
      </c>
      <c r="OP507" s="33" t="e">
        <f t="shared" si="526"/>
        <v>#REF!</v>
      </c>
      <c r="OQ507" s="33" t="e">
        <f t="shared" si="527"/>
        <v>#REF!</v>
      </c>
      <c r="OR507" s="33" t="e">
        <f t="shared" si="528"/>
        <v>#REF!</v>
      </c>
      <c r="OS507" s="33" t="e">
        <f t="shared" si="529"/>
        <v>#REF!</v>
      </c>
      <c r="OT507" t="e">
        <f t="shared" si="530"/>
        <v>#REF!</v>
      </c>
      <c r="OU507" t="e">
        <f t="shared" si="531"/>
        <v>#REF!</v>
      </c>
      <c r="OV507" t="e">
        <f t="shared" si="532"/>
        <v>#REF!</v>
      </c>
      <c r="OW507" t="e">
        <f t="shared" si="533"/>
        <v>#REF!</v>
      </c>
      <c r="OX507" t="e">
        <f t="shared" si="534"/>
        <v>#REF!</v>
      </c>
      <c r="OY507" t="e">
        <f t="shared" si="535"/>
        <v>#REF!</v>
      </c>
    </row>
    <row r="508" spans="1:415" ht="16.5" customHeight="1" x14ac:dyDescent="0.3">
      <c r="A508" s="22"/>
      <c r="KN508" s="5" t="e">
        <f>IF(INDEX(#REF!,MATCH('HT 0-0'!D508,#REF!,0))=INDEX(#REF!,MATCH('HT 0-0'!D508,#REF!,0)),INDEX(#REF!,MATCH('HT 0-0'!D508,#REF!,0)),"ERROR")</f>
        <v>#REF!</v>
      </c>
      <c r="KO508" s="5" t="e">
        <f>IF(INDEX(#REF!,MATCH('HT 0-0'!E508,#REF!,0))=INDEX(#REF!,MATCH('HT 0-0'!E508,#REF!,0)),INDEX(#REF!,MATCH('HT 0-0'!E508,#REF!,0)),"ERROR")</f>
        <v>#REF!</v>
      </c>
      <c r="KP508" s="5" t="e">
        <f t="shared" si="469"/>
        <v>#REF!</v>
      </c>
      <c r="KQ508" t="str">
        <f t="shared" si="470"/>
        <v>_</v>
      </c>
      <c r="KR508" s="5" t="e">
        <f t="shared" si="471"/>
        <v>#DIV/0!</v>
      </c>
      <c r="KS508" s="5" t="e">
        <f t="shared" si="472"/>
        <v>#DIV/0!</v>
      </c>
      <c r="KT508" s="5" t="e">
        <f t="shared" si="473"/>
        <v>#DIV/0!</v>
      </c>
      <c r="KU508" s="5" t="e">
        <f t="shared" si="474"/>
        <v>#DIV/0!</v>
      </c>
      <c r="KV508" s="5" t="e">
        <f t="shared" si="475"/>
        <v>#DIV/0!</v>
      </c>
      <c r="KW508" s="5" t="e">
        <f t="shared" si="476"/>
        <v>#DIV/0!</v>
      </c>
      <c r="KX508" s="5" t="e">
        <f t="shared" si="477"/>
        <v>#DIV/0!</v>
      </c>
      <c r="KY508" s="5" t="e">
        <f t="shared" si="478"/>
        <v>#DIV/0!</v>
      </c>
      <c r="KZ508" s="5" t="e">
        <f t="shared" si="479"/>
        <v>#DIV/0!</v>
      </c>
      <c r="LA508" s="5" t="e">
        <f t="shared" si="480"/>
        <v>#DIV/0!</v>
      </c>
      <c r="LB508" t="e">
        <f>IF(LQ508="0-0",INDEX(Scrape!#REF!,MATCH('HT 0-0'!KP508,Scrape!$B:$B,0)),"")</f>
        <v>#REF!</v>
      </c>
      <c r="LC508" t="e">
        <f>IF(LQ508="0-0",INDEX(Scrape!$A:$A,MATCH('HT 0-0'!KP508,Scrape!$B:$B,0)),"")</f>
        <v>#REF!</v>
      </c>
      <c r="LD508" t="e">
        <f>IF(LQ508="0-0",INDEX(Scrape!$B:$B,MATCH('HT 0-0'!KP508,Scrape!$B:$B,0)),"")</f>
        <v>#REF!</v>
      </c>
      <c r="LE508" t="e">
        <f>IF(LQ508="0-0",INDEX(Scrape!$C:$C,MATCH('HT 0-0'!KP508,Scrape!$B:$B,0)),"")</f>
        <v>#REF!</v>
      </c>
      <c r="LF508" t="e">
        <f>IF(LQ508="0-0",INDEX(Scrape!$D:$D,MATCH('HT 0-0'!KP508,Scrape!$B:$B,0)),"")</f>
        <v>#REF!</v>
      </c>
      <c r="LG508" t="e">
        <f>IF(LQ508="0-0",INDEX(Scrape!$E:$E,MATCH('HT 0-0'!KP508,Scrape!$B:$B,0)),"")</f>
        <v>#REF!</v>
      </c>
      <c r="LH508" t="e">
        <f>IF(LQ508="0-0",INDEX(Scrape!$F:$F,MATCH('HT 0-0'!KP508,Scrape!$B:$B,0)),"")</f>
        <v>#REF!</v>
      </c>
      <c r="LI508" t="e">
        <f>IF(LQ508="0-0",INDEX(Scrape!$G:$G,MATCH('HT 0-0'!KP508,Scrape!$B:$B,0)),"")</f>
        <v>#REF!</v>
      </c>
      <c r="LJ508" t="e">
        <f>IF(LQ508="0-0",INDEX(Scrape!$H:$H,MATCH('HT 0-0'!KP508,Scrape!$B:$B,0)),"")</f>
        <v>#REF!</v>
      </c>
      <c r="LK508" t="e">
        <f>IF(LQ508="0-0",INDEX(Scrape!$I:$I,MATCH('HT 0-0'!KP508,Scrape!$B:$B,0)),"")</f>
        <v>#REF!</v>
      </c>
      <c r="LL508" t="e">
        <f>IF(LQ508="0-0",INDEX(Scrape!$J:$J,MATCH('HT 0-0'!KP508,Scrape!$B:$B,0)),"")</f>
        <v>#REF!</v>
      </c>
      <c r="LM508" t="e">
        <f>IF(LQ508="0-0",INDEX(Scrape!$K:$K,MATCH('HT 0-0'!KP508,Scrape!$B:$B,0)),"")</f>
        <v>#REF!</v>
      </c>
      <c r="LN508" t="e">
        <f>IF(LQ508="0-0",INDEX(Scrape!$L:$L,MATCH('HT 0-0'!KP508,Scrape!$B:$B,0)),"")</f>
        <v>#REF!</v>
      </c>
      <c r="LO508" t="e">
        <f>IF(LQ508="0-0",INDEX(Scrape!$M:$M,MATCH('HT 0-0'!KP508,Scrape!$B:$B,0)),"")</f>
        <v>#REF!</v>
      </c>
      <c r="LP508" t="e">
        <f>IF(LQ508="0-0",INDEX(Scrape!$N:$N,MATCH('HT 0-0'!KP508,Scrape!$B:$B,0)),"")</f>
        <v>#REF!</v>
      </c>
      <c r="LQ508" t="e">
        <f>INDEX(Scrape!$O:$O,MATCH('HT 0-0'!KP508,Scrape!$B:$B,0))</f>
        <v>#REF!</v>
      </c>
      <c r="LR508" t="e">
        <f t="shared" si="481"/>
        <v>#REF!</v>
      </c>
      <c r="LS508" t="e">
        <f t="shared" si="482"/>
        <v>#REF!</v>
      </c>
      <c r="LT508" s="23" t="e">
        <f>IF(INDEX(#REF!,MATCH(KQ508,#REF!,0))=INDEX(#REF!,MATCH(KQ508,#REF!,0)),INDEX(#REF!,MATCH(KQ508,#REF!,0)),"ERROR")</f>
        <v>#REF!</v>
      </c>
      <c r="LU508" s="24" t="e">
        <f t="shared" si="483"/>
        <v>#DIV/0!</v>
      </c>
      <c r="LV508" s="24" t="e">
        <f t="shared" si="484"/>
        <v>#DIV/0!</v>
      </c>
      <c r="LW508" s="24" t="e">
        <f t="shared" si="485"/>
        <v>#DIV/0!</v>
      </c>
      <c r="LX508" s="24" t="e">
        <f t="shared" si="486"/>
        <v>#DIV/0!</v>
      </c>
      <c r="LY508" s="25" t="e">
        <f t="shared" si="487"/>
        <v>#REF!</v>
      </c>
      <c r="LZ508" s="25" t="e">
        <f t="shared" si="488"/>
        <v>#REF!</v>
      </c>
      <c r="MA508" s="26" t="e">
        <f t="shared" si="489"/>
        <v>#REF!</v>
      </c>
      <c r="MB508" s="27" t="e">
        <f t="shared" si="490"/>
        <v>#REF!</v>
      </c>
      <c r="MC508" s="28" t="e">
        <f t="shared" si="491"/>
        <v>#REF!</v>
      </c>
      <c r="MD508" s="24" t="e">
        <f t="shared" si="492"/>
        <v>#REF!</v>
      </c>
      <c r="ME508" s="29" t="e">
        <f t="shared" si="493"/>
        <v>#REF!</v>
      </c>
      <c r="MF508" s="30" t="e">
        <f t="shared" si="494"/>
        <v>#REF!</v>
      </c>
      <c r="MG508" s="24" t="e">
        <f t="shared" si="495"/>
        <v>#REF!</v>
      </c>
      <c r="MH508" s="29" t="e">
        <f t="shared" si="496"/>
        <v>#REF!</v>
      </c>
      <c r="MI508" s="30" t="e">
        <f t="shared" si="497"/>
        <v>#REF!</v>
      </c>
      <c r="MJ508" t="str">
        <f t="shared" si="498"/>
        <v/>
      </c>
      <c r="MK508" t="str">
        <f t="shared" si="499"/>
        <v/>
      </c>
      <c r="ML508" t="str">
        <f t="shared" si="500"/>
        <v/>
      </c>
      <c r="MM508" t="str">
        <f t="shared" si="501"/>
        <v/>
      </c>
      <c r="MN508" t="str">
        <f t="shared" si="502"/>
        <v/>
      </c>
      <c r="MO508" t="str">
        <f t="shared" si="503"/>
        <v/>
      </c>
      <c r="MP508" s="5" t="e">
        <f>COUNTIFS(#REF!,LT508,#REF!,1,#REF!,"&gt;="&amp;MC508,#REF!,"&lt;="&amp;MB508,#REF!,"&lt;="&amp;ME508,#REF!,"&gt;="&amp;MF508,#REF!,"="&amp;KV508,#REF!,"="&amp;KX508)</f>
        <v>#REF!</v>
      </c>
      <c r="MQ508" s="5" t="e">
        <f>COUNTIFS(#REF!,LT508,#REF!,0,#REF!,"&gt;="&amp;MC508,#REF!,"&lt;="&amp;MB508,#REF!,"&lt;="&amp;ME508,#REF!,"&gt;="&amp;MF508,#REF!,"="&amp;KV508,#REF!,"="&amp;KX508)</f>
        <v>#REF!</v>
      </c>
      <c r="MR508" s="5" t="e">
        <f>COUNTIFS(#REF!,LT508,#REF!,1,#REF!,"&gt;="&amp;MC508,#REF!,"&lt;="&amp;MB508,#REF!,"&lt;="&amp;ME508,#REF!,"&gt;="&amp;MF508,#REF!,"="&amp;KW508,#REF!,"="&amp;KY508)</f>
        <v>#REF!</v>
      </c>
      <c r="MS508" s="5" t="e">
        <f>COUNTIFS(#REF!,LT508,#REF!,0,#REF!,"&gt;="&amp;MC508,#REF!,"&lt;="&amp;MB508,#REF!,"&lt;="&amp;ME508,#REF!,"&gt;="&amp;MF508,#REF!,"="&amp;KW508,#REF!,"="&amp;KY508)</f>
        <v>#REF!</v>
      </c>
      <c r="MT508" s="5" t="e">
        <f>COUNTIFS(#REF!,LT508,#REF!,1,#REF!,"&gt;="&amp;MI508,#REF!,"&lt;="&amp;MH508,#REF!,"&lt;="&amp;ME508,#REF!,"&gt;="&amp;MF508)</f>
        <v>#REF!</v>
      </c>
      <c r="MU508" s="5" t="e">
        <f>COUNTIFS(#REF!,LT508,#REF!,0,#REF!,"&gt;="&amp;MI508,#REF!,"&lt;="&amp;MH508,#REF!,"&lt;="&amp;ME508,#REF!,"&gt;="&amp;MF508)</f>
        <v>#REF!</v>
      </c>
      <c r="MV508" s="5" t="e">
        <f>COUNTIFS(#REF!,LT508,#REF!,1,#REF!,"&gt;="&amp;MI508,#REF!,"&lt;="&amp;MH508,#REF!,"="&amp;KZ508,#REF!,"="&amp;LA508,#REF!,"&lt;="&amp;ME508,#REF!,"&gt;="&amp;MF508)</f>
        <v>#REF!</v>
      </c>
      <c r="MW508" s="5" t="e">
        <f>COUNTIFS(#REF!,LT508,#REF!,0,#REF!,"&gt;="&amp;MI508,#REF!,"&lt;="&amp;MH508,#REF!,"="&amp;KZ508,#REF!,"="&amp;LA508,#REF!,"&lt;="&amp;ME508,#REF!,"&gt;="&amp;MF508)</f>
        <v>#REF!</v>
      </c>
      <c r="MX508" s="5" t="e">
        <f>COUNTIFS(#REF!,LT508,#REF!,1,#REF!,"&gt;="&amp;MC508,#REF!,"&lt;="&amp;MB508,#REF!,"&lt;="&amp;ME508,#REF!,"&gt;="&amp;MF508)</f>
        <v>#REF!</v>
      </c>
      <c r="MY508" s="5" t="e">
        <f>COUNTIFS(#REF!,LT508,#REF!,0,#REF!,"&gt;="&amp;MC508,#REF!,"&lt;="&amp;MB508,#REF!,"&lt;="&amp;ME508,#REF!,"&gt;="&amp;MF508)</f>
        <v>#REF!</v>
      </c>
      <c r="MZ508" s="5" t="e">
        <f>COUNTIFS(#REF!,LT508,#REF!,1,#REF!,"&lt;="&amp;ME508,#REF!,"&gt;="&amp;MF508,#REF!,"="&amp;KV508,#REF!,"="&amp;KX508)</f>
        <v>#REF!</v>
      </c>
      <c r="NA508" s="5" t="e">
        <f>COUNTIFS(#REF!,LT508,#REF!,0,#REF!,"&lt;="&amp;ME508,#REF!,"&gt;="&amp;MF508,#REF!,"="&amp;KV508,#REF!,"="&amp;KX508)</f>
        <v>#REF!</v>
      </c>
      <c r="NB508" s="5" t="e">
        <f>COUNTIFS(#REF!,LT508,#REF!,1,#REF!,"&lt;="&amp;ME508,#REF!,"&gt;="&amp;MF508,#REF!,"="&amp;KW508,#REF!,"="&amp;KY508)</f>
        <v>#REF!</v>
      </c>
      <c r="NC508" s="5" t="e">
        <f>COUNTIFS(#REF!,LT508,#REF!,0,#REF!,"&lt;="&amp;ME508,#REF!,"&gt;="&amp;MF508,#REF!,"="&amp;KW508,#REF!,"="&amp;KY508)</f>
        <v>#REF!</v>
      </c>
      <c r="ND508" s="5" t="e">
        <f>COUNTIFS(#REF!,LT508,#REF!,1,#REF!,"&gt;="&amp;MC508,#REF!,"&lt;="&amp;MB508,#REF!,"&lt;="&amp;ME508,#REF!,"&gt;="&amp;MF508,#REF!,"="&amp;KV508,#REF!,"="&amp;KX508)</f>
        <v>#REF!</v>
      </c>
      <c r="NE508" s="5" t="e">
        <f>COUNTIFS(#REF!,LT508,#REF!,0,#REF!,"&gt;="&amp;MC508,#REF!,"&lt;="&amp;MB508,#REF!,"&lt;="&amp;ME508,#REF!,"&gt;="&amp;MF508,#REF!,"="&amp;KV508,#REF!,"="&amp;KX508)</f>
        <v>#REF!</v>
      </c>
      <c r="NF508" s="5" t="e">
        <f>COUNTIFS(#REF!,LT508,#REF!,1,#REF!,"&gt;="&amp;MC508,#REF!,"&lt;="&amp;MB508,#REF!,"&lt;="&amp;ME508,#REF!,"&gt;="&amp;MF508,#REF!,"="&amp;KW508,#REF!,"="&amp;KY508)</f>
        <v>#REF!</v>
      </c>
      <c r="NG508" s="5" t="e">
        <f>COUNTIFS(#REF!,LT508,#REF!,0,#REF!,"&gt;="&amp;MC508,#REF!,"&lt;="&amp;MB508,#REF!,"&lt;="&amp;ME508,#REF!,"&gt;="&amp;MF508,#REF!,"="&amp;KW508,#REF!,"="&amp;KY508)</f>
        <v>#REF!</v>
      </c>
      <c r="NH508" s="5" t="e">
        <f>COUNTIFS(#REF!,LT508,#REF!,1,#REF!,"&gt;="&amp;MC508,#REF!,"&lt;="&amp;MB508,#REF!,"&lt;="&amp;ME508,#REF!,"&gt;="&amp;MF508,#REF!,"="&amp;KZ508,#REF!,"="&amp;LA508)</f>
        <v>#REF!</v>
      </c>
      <c r="NI508" s="5" t="e">
        <f>COUNTIFS(#REF!,LT508,#REF!,0,#REF!,"&gt;="&amp;MC508,#REF!,"&lt;="&amp;MB508,#REF!,"&lt;="&amp;ME508,#REF!,"&gt;="&amp;MF508,#REF!,"="&amp;KZ508,#REF!,"="&amp;LA508)</f>
        <v>#REF!</v>
      </c>
      <c r="NJ508" s="5" t="e">
        <f>COUNTIFS(#REF!,LT508,#REF!,1,#REF!,"&gt;="&amp;MI508,#REF!,"&lt;="&amp;MH508,#REF!,"&lt;="&amp;ME508,#REF!,"&gt;="&amp;MF508)</f>
        <v>#REF!</v>
      </c>
      <c r="NK508" s="5" t="e">
        <f>COUNTIFS(#REF!,LT508,#REF!,0,#REF!,"&gt;="&amp;MI508,#REF!,"&lt;="&amp;MH508,#REF!,"&lt;="&amp;ME508,#REF!,"&gt;="&amp;MF508)</f>
        <v>#REF!</v>
      </c>
      <c r="NL508" s="5" t="e">
        <f>COUNTIFS(#REF!,LT508,#REF!,1,#REF!,"&gt;="&amp;MI508,#REF!,"&lt;="&amp;MH508,#REF!,"="&amp;KZ508,#REF!,"="&amp;LA508,#REF!,"&lt;="&amp;ME508,#REF!,"&gt;="&amp;MF508)</f>
        <v>#REF!</v>
      </c>
      <c r="NM508" s="5" t="e">
        <f>COUNTIFS(#REF!,LT508,#REF!,0,#REF!,"&gt;="&amp;MI508,#REF!,"&lt;="&amp;MH508,#REF!,"="&amp;KZ508,#REF!,"="&amp;LA508,#REF!,"&lt;="&amp;ME508,#REF!,"&gt;="&amp;MF508)</f>
        <v>#REF!</v>
      </c>
      <c r="NN508" s="5" t="e">
        <f>COUNTIFS(#REF!,LT508,#REF!,1,#REF!,"&gt;="&amp;MC508,#REF!,"&lt;="&amp;MB508,#REF!,"&lt;="&amp;ME508,#REF!,"&gt;="&amp;MF508)</f>
        <v>#REF!</v>
      </c>
      <c r="NO508" s="5" t="e">
        <f>COUNTIFS(#REF!,LT508,#REF!,0,#REF!,"&gt;="&amp;MC508,#REF!,"&lt;="&amp;MB508,#REF!,"&lt;="&amp;ME508,#REF!,"&gt;="&amp;MF508)</f>
        <v>#REF!</v>
      </c>
      <c r="NP508" s="5" t="e">
        <f>COUNTIFS(#REF!,LT508,#REF!,1,#REF!,"&lt;="&amp;ME508,#REF!,"&gt;="&amp;MF508,#REF!,"="&amp;KV508,#REF!,"="&amp;KX508)</f>
        <v>#REF!</v>
      </c>
      <c r="NQ508" s="5" t="e">
        <f>COUNTIFS(#REF!,LT508,#REF!,0,#REF!,"&lt;="&amp;ME508,#REF!,"&gt;="&amp;MF508,#REF!,"="&amp;KV508,#REF!,"="&amp;KX508)</f>
        <v>#REF!</v>
      </c>
      <c r="NR508" s="5" t="e">
        <f>COUNTIFS(#REF!,LT508,#REF!,1,#REF!,"&lt;="&amp;ME508,#REF!,"&gt;="&amp;MF508,#REF!,"="&amp;KW508,#REF!,"="&amp;KY508)</f>
        <v>#REF!</v>
      </c>
      <c r="NS508" s="5" t="e">
        <f>COUNTIFS(#REF!,LT508,#REF!,0,#REF!,"&lt;="&amp;ME508,#REF!,"&gt;="&amp;MF508,#REF!,"="&amp;KW508,#REF!,"="&amp;KY508)</f>
        <v>#REF!</v>
      </c>
      <c r="NT508" s="5" t="e">
        <f t="shared" si="504"/>
        <v>#REF!</v>
      </c>
      <c r="NU508" s="5" t="e">
        <f t="shared" si="505"/>
        <v>#REF!</v>
      </c>
      <c r="NV508" s="5" t="e">
        <f t="shared" si="506"/>
        <v>#REF!</v>
      </c>
      <c r="NW508" s="6" t="e">
        <f t="shared" si="507"/>
        <v>#REF!</v>
      </c>
      <c r="NX508" s="7" t="e">
        <f t="shared" si="508"/>
        <v>#REF!</v>
      </c>
      <c r="NY508" s="5" t="e">
        <f t="shared" si="509"/>
        <v>#REF!</v>
      </c>
      <c r="NZ508" s="31" t="e">
        <f t="shared" si="510"/>
        <v>#REF!</v>
      </c>
      <c r="OA508" s="32" t="e">
        <f t="shared" si="511"/>
        <v>#REF!</v>
      </c>
      <c r="OB508" s="32" t="e">
        <f t="shared" si="512"/>
        <v>#REF!</v>
      </c>
      <c r="OC508" s="33" t="e">
        <f t="shared" si="513"/>
        <v>#REF!</v>
      </c>
      <c r="OD508" s="33" t="e">
        <f t="shared" si="514"/>
        <v>#REF!</v>
      </c>
      <c r="OE508" s="33" t="e">
        <f t="shared" si="515"/>
        <v>#REF!</v>
      </c>
      <c r="OF508" s="33" t="e">
        <f t="shared" si="516"/>
        <v>#REF!</v>
      </c>
      <c r="OG508" s="5" t="e">
        <f t="shared" si="517"/>
        <v>#REF!</v>
      </c>
      <c r="OH508" s="5" t="e">
        <f t="shared" si="518"/>
        <v>#REF!</v>
      </c>
      <c r="OI508" s="5" t="e">
        <f t="shared" si="519"/>
        <v>#REF!</v>
      </c>
      <c r="OJ508" s="6" t="e">
        <f t="shared" si="520"/>
        <v>#REF!</v>
      </c>
      <c r="OK508" s="7" t="e">
        <f t="shared" si="521"/>
        <v>#REF!</v>
      </c>
      <c r="OL508" s="5" t="e">
        <f t="shared" si="522"/>
        <v>#REF!</v>
      </c>
      <c r="OM508" s="31" t="e">
        <f t="shared" si="523"/>
        <v>#REF!</v>
      </c>
      <c r="ON508" s="32" t="e">
        <f t="shared" si="524"/>
        <v>#REF!</v>
      </c>
      <c r="OO508" s="32" t="e">
        <f t="shared" si="525"/>
        <v>#REF!</v>
      </c>
      <c r="OP508" s="33" t="e">
        <f t="shared" si="526"/>
        <v>#REF!</v>
      </c>
      <c r="OQ508" s="33" t="e">
        <f t="shared" si="527"/>
        <v>#REF!</v>
      </c>
      <c r="OR508" s="33" t="e">
        <f t="shared" si="528"/>
        <v>#REF!</v>
      </c>
      <c r="OS508" s="33" t="e">
        <f t="shared" si="529"/>
        <v>#REF!</v>
      </c>
      <c r="OT508" t="e">
        <f t="shared" si="530"/>
        <v>#REF!</v>
      </c>
      <c r="OU508" t="e">
        <f t="shared" si="531"/>
        <v>#REF!</v>
      </c>
      <c r="OV508" t="e">
        <f t="shared" si="532"/>
        <v>#REF!</v>
      </c>
      <c r="OW508" t="e">
        <f t="shared" si="533"/>
        <v>#REF!</v>
      </c>
      <c r="OX508" t="e">
        <f t="shared" si="534"/>
        <v>#REF!</v>
      </c>
      <c r="OY508" t="e">
        <f t="shared" si="535"/>
        <v>#REF!</v>
      </c>
    </row>
    <row r="509" spans="1:415" ht="16.5" customHeight="1" x14ac:dyDescent="0.3">
      <c r="A509" s="22"/>
      <c r="KN509" s="5" t="e">
        <f>IF(INDEX(#REF!,MATCH('HT 0-0'!D509,#REF!,0))=INDEX(#REF!,MATCH('HT 0-0'!D509,#REF!,0)),INDEX(#REF!,MATCH('HT 0-0'!D509,#REF!,0)),"ERROR")</f>
        <v>#REF!</v>
      </c>
      <c r="KO509" s="5" t="e">
        <f>IF(INDEX(#REF!,MATCH('HT 0-0'!E509,#REF!,0))=INDEX(#REF!,MATCH('HT 0-0'!E509,#REF!,0)),INDEX(#REF!,MATCH('HT 0-0'!E509,#REF!,0)),"ERROR")</f>
        <v>#REF!</v>
      </c>
      <c r="KP509" s="5" t="e">
        <f t="shared" si="469"/>
        <v>#REF!</v>
      </c>
      <c r="KQ509" t="str">
        <f t="shared" si="470"/>
        <v>_</v>
      </c>
      <c r="KR509" s="5" t="e">
        <f t="shared" si="471"/>
        <v>#DIV/0!</v>
      </c>
      <c r="KS509" s="5" t="e">
        <f t="shared" si="472"/>
        <v>#DIV/0!</v>
      </c>
      <c r="KT509" s="5" t="e">
        <f t="shared" si="473"/>
        <v>#DIV/0!</v>
      </c>
      <c r="KU509" s="5" t="e">
        <f t="shared" si="474"/>
        <v>#DIV/0!</v>
      </c>
      <c r="KV509" s="5" t="e">
        <f t="shared" si="475"/>
        <v>#DIV/0!</v>
      </c>
      <c r="KW509" s="5" t="e">
        <f t="shared" si="476"/>
        <v>#DIV/0!</v>
      </c>
      <c r="KX509" s="5" t="e">
        <f t="shared" si="477"/>
        <v>#DIV/0!</v>
      </c>
      <c r="KY509" s="5" t="e">
        <f t="shared" si="478"/>
        <v>#DIV/0!</v>
      </c>
      <c r="KZ509" s="5" t="e">
        <f t="shared" si="479"/>
        <v>#DIV/0!</v>
      </c>
      <c r="LA509" s="5" t="e">
        <f t="shared" si="480"/>
        <v>#DIV/0!</v>
      </c>
      <c r="LB509" t="e">
        <f>IF(LQ509="0-0",INDEX(Scrape!#REF!,MATCH('HT 0-0'!KP509,Scrape!$B:$B,0)),"")</f>
        <v>#REF!</v>
      </c>
      <c r="LC509" t="e">
        <f>IF(LQ509="0-0",INDEX(Scrape!$A:$A,MATCH('HT 0-0'!KP509,Scrape!$B:$B,0)),"")</f>
        <v>#REF!</v>
      </c>
      <c r="LD509" t="e">
        <f>IF(LQ509="0-0",INDEX(Scrape!$B:$B,MATCH('HT 0-0'!KP509,Scrape!$B:$B,0)),"")</f>
        <v>#REF!</v>
      </c>
      <c r="LE509" t="e">
        <f>IF(LQ509="0-0",INDEX(Scrape!$C:$C,MATCH('HT 0-0'!KP509,Scrape!$B:$B,0)),"")</f>
        <v>#REF!</v>
      </c>
      <c r="LF509" t="e">
        <f>IF(LQ509="0-0",INDEX(Scrape!$D:$D,MATCH('HT 0-0'!KP509,Scrape!$B:$B,0)),"")</f>
        <v>#REF!</v>
      </c>
      <c r="LG509" t="e">
        <f>IF(LQ509="0-0",INDEX(Scrape!$E:$E,MATCH('HT 0-0'!KP509,Scrape!$B:$B,0)),"")</f>
        <v>#REF!</v>
      </c>
      <c r="LH509" t="e">
        <f>IF(LQ509="0-0",INDEX(Scrape!$F:$F,MATCH('HT 0-0'!KP509,Scrape!$B:$B,0)),"")</f>
        <v>#REF!</v>
      </c>
      <c r="LI509" t="e">
        <f>IF(LQ509="0-0",INDEX(Scrape!$G:$G,MATCH('HT 0-0'!KP509,Scrape!$B:$B,0)),"")</f>
        <v>#REF!</v>
      </c>
      <c r="LJ509" t="e">
        <f>IF(LQ509="0-0",INDEX(Scrape!$H:$H,MATCH('HT 0-0'!KP509,Scrape!$B:$B,0)),"")</f>
        <v>#REF!</v>
      </c>
      <c r="LK509" t="e">
        <f>IF(LQ509="0-0",INDEX(Scrape!$I:$I,MATCH('HT 0-0'!KP509,Scrape!$B:$B,0)),"")</f>
        <v>#REF!</v>
      </c>
      <c r="LL509" t="e">
        <f>IF(LQ509="0-0",INDEX(Scrape!$J:$J,MATCH('HT 0-0'!KP509,Scrape!$B:$B,0)),"")</f>
        <v>#REF!</v>
      </c>
      <c r="LM509" t="e">
        <f>IF(LQ509="0-0",INDEX(Scrape!$K:$K,MATCH('HT 0-0'!KP509,Scrape!$B:$B,0)),"")</f>
        <v>#REF!</v>
      </c>
      <c r="LN509" t="e">
        <f>IF(LQ509="0-0",INDEX(Scrape!$L:$L,MATCH('HT 0-0'!KP509,Scrape!$B:$B,0)),"")</f>
        <v>#REF!</v>
      </c>
      <c r="LO509" t="e">
        <f>IF(LQ509="0-0",INDEX(Scrape!$M:$M,MATCH('HT 0-0'!KP509,Scrape!$B:$B,0)),"")</f>
        <v>#REF!</v>
      </c>
      <c r="LP509" t="e">
        <f>IF(LQ509="0-0",INDEX(Scrape!$N:$N,MATCH('HT 0-0'!KP509,Scrape!$B:$B,0)),"")</f>
        <v>#REF!</v>
      </c>
      <c r="LQ509" t="e">
        <f>INDEX(Scrape!$O:$O,MATCH('HT 0-0'!KP509,Scrape!$B:$B,0))</f>
        <v>#REF!</v>
      </c>
      <c r="LR509" t="e">
        <f t="shared" si="481"/>
        <v>#REF!</v>
      </c>
      <c r="LS509" t="e">
        <f t="shared" si="482"/>
        <v>#REF!</v>
      </c>
      <c r="LT509" s="23" t="e">
        <f>IF(INDEX(#REF!,MATCH(KQ509,#REF!,0))=INDEX(#REF!,MATCH(KQ509,#REF!,0)),INDEX(#REF!,MATCH(KQ509,#REF!,0)),"ERROR")</f>
        <v>#REF!</v>
      </c>
      <c r="LU509" s="24" t="e">
        <f t="shared" si="483"/>
        <v>#DIV/0!</v>
      </c>
      <c r="LV509" s="24" t="e">
        <f t="shared" si="484"/>
        <v>#DIV/0!</v>
      </c>
      <c r="LW509" s="24" t="e">
        <f t="shared" si="485"/>
        <v>#DIV/0!</v>
      </c>
      <c r="LX509" s="24" t="e">
        <f t="shared" si="486"/>
        <v>#DIV/0!</v>
      </c>
      <c r="LY509" s="25" t="e">
        <f t="shared" si="487"/>
        <v>#REF!</v>
      </c>
      <c r="LZ509" s="25" t="e">
        <f t="shared" si="488"/>
        <v>#REF!</v>
      </c>
      <c r="MA509" s="26" t="e">
        <f t="shared" si="489"/>
        <v>#REF!</v>
      </c>
      <c r="MB509" s="27" t="e">
        <f t="shared" si="490"/>
        <v>#REF!</v>
      </c>
      <c r="MC509" s="28" t="e">
        <f t="shared" si="491"/>
        <v>#REF!</v>
      </c>
      <c r="MD509" s="24" t="e">
        <f t="shared" si="492"/>
        <v>#REF!</v>
      </c>
      <c r="ME509" s="29" t="e">
        <f t="shared" si="493"/>
        <v>#REF!</v>
      </c>
      <c r="MF509" s="30" t="e">
        <f t="shared" si="494"/>
        <v>#REF!</v>
      </c>
      <c r="MG509" s="24" t="e">
        <f t="shared" si="495"/>
        <v>#REF!</v>
      </c>
      <c r="MH509" s="29" t="e">
        <f t="shared" si="496"/>
        <v>#REF!</v>
      </c>
      <c r="MI509" s="30" t="e">
        <f t="shared" si="497"/>
        <v>#REF!</v>
      </c>
      <c r="MJ509" t="str">
        <f t="shared" si="498"/>
        <v/>
      </c>
      <c r="MK509" t="str">
        <f t="shared" si="499"/>
        <v/>
      </c>
      <c r="ML509" t="str">
        <f t="shared" si="500"/>
        <v/>
      </c>
      <c r="MM509" t="str">
        <f t="shared" si="501"/>
        <v/>
      </c>
      <c r="MN509" t="str">
        <f t="shared" si="502"/>
        <v/>
      </c>
      <c r="MO509" t="str">
        <f t="shared" si="503"/>
        <v/>
      </c>
      <c r="MP509" s="5" t="e">
        <f>COUNTIFS(#REF!,LT509,#REF!,1,#REF!,"&gt;="&amp;MC509,#REF!,"&lt;="&amp;MB509,#REF!,"&lt;="&amp;ME509,#REF!,"&gt;="&amp;MF509,#REF!,"="&amp;KV509,#REF!,"="&amp;KX509)</f>
        <v>#REF!</v>
      </c>
      <c r="MQ509" s="5" t="e">
        <f>COUNTIFS(#REF!,LT509,#REF!,0,#REF!,"&gt;="&amp;MC509,#REF!,"&lt;="&amp;MB509,#REF!,"&lt;="&amp;ME509,#REF!,"&gt;="&amp;MF509,#REF!,"="&amp;KV509,#REF!,"="&amp;KX509)</f>
        <v>#REF!</v>
      </c>
      <c r="MR509" s="5" t="e">
        <f>COUNTIFS(#REF!,LT509,#REF!,1,#REF!,"&gt;="&amp;MC509,#REF!,"&lt;="&amp;MB509,#REF!,"&lt;="&amp;ME509,#REF!,"&gt;="&amp;MF509,#REF!,"="&amp;KW509,#REF!,"="&amp;KY509)</f>
        <v>#REF!</v>
      </c>
      <c r="MS509" s="5" t="e">
        <f>COUNTIFS(#REF!,LT509,#REF!,0,#REF!,"&gt;="&amp;MC509,#REF!,"&lt;="&amp;MB509,#REF!,"&lt;="&amp;ME509,#REF!,"&gt;="&amp;MF509,#REF!,"="&amp;KW509,#REF!,"="&amp;KY509)</f>
        <v>#REF!</v>
      </c>
      <c r="MT509" s="5" t="e">
        <f>COUNTIFS(#REF!,LT509,#REF!,1,#REF!,"&gt;="&amp;MI509,#REF!,"&lt;="&amp;MH509,#REF!,"&lt;="&amp;ME509,#REF!,"&gt;="&amp;MF509)</f>
        <v>#REF!</v>
      </c>
      <c r="MU509" s="5" t="e">
        <f>COUNTIFS(#REF!,LT509,#REF!,0,#REF!,"&gt;="&amp;MI509,#REF!,"&lt;="&amp;MH509,#REF!,"&lt;="&amp;ME509,#REF!,"&gt;="&amp;MF509)</f>
        <v>#REF!</v>
      </c>
      <c r="MV509" s="5" t="e">
        <f>COUNTIFS(#REF!,LT509,#REF!,1,#REF!,"&gt;="&amp;MI509,#REF!,"&lt;="&amp;MH509,#REF!,"="&amp;KZ509,#REF!,"="&amp;LA509,#REF!,"&lt;="&amp;ME509,#REF!,"&gt;="&amp;MF509)</f>
        <v>#REF!</v>
      </c>
      <c r="MW509" s="5" t="e">
        <f>COUNTIFS(#REF!,LT509,#REF!,0,#REF!,"&gt;="&amp;MI509,#REF!,"&lt;="&amp;MH509,#REF!,"="&amp;KZ509,#REF!,"="&amp;LA509,#REF!,"&lt;="&amp;ME509,#REF!,"&gt;="&amp;MF509)</f>
        <v>#REF!</v>
      </c>
      <c r="MX509" s="5" t="e">
        <f>COUNTIFS(#REF!,LT509,#REF!,1,#REF!,"&gt;="&amp;MC509,#REF!,"&lt;="&amp;MB509,#REF!,"&lt;="&amp;ME509,#REF!,"&gt;="&amp;MF509)</f>
        <v>#REF!</v>
      </c>
      <c r="MY509" s="5" t="e">
        <f>COUNTIFS(#REF!,LT509,#REF!,0,#REF!,"&gt;="&amp;MC509,#REF!,"&lt;="&amp;MB509,#REF!,"&lt;="&amp;ME509,#REF!,"&gt;="&amp;MF509)</f>
        <v>#REF!</v>
      </c>
      <c r="MZ509" s="5" t="e">
        <f>COUNTIFS(#REF!,LT509,#REF!,1,#REF!,"&lt;="&amp;ME509,#REF!,"&gt;="&amp;MF509,#REF!,"="&amp;KV509,#REF!,"="&amp;KX509)</f>
        <v>#REF!</v>
      </c>
      <c r="NA509" s="5" t="e">
        <f>COUNTIFS(#REF!,LT509,#REF!,0,#REF!,"&lt;="&amp;ME509,#REF!,"&gt;="&amp;MF509,#REF!,"="&amp;KV509,#REF!,"="&amp;KX509)</f>
        <v>#REF!</v>
      </c>
      <c r="NB509" s="5" t="e">
        <f>COUNTIFS(#REF!,LT509,#REF!,1,#REF!,"&lt;="&amp;ME509,#REF!,"&gt;="&amp;MF509,#REF!,"="&amp;KW509,#REF!,"="&amp;KY509)</f>
        <v>#REF!</v>
      </c>
      <c r="NC509" s="5" t="e">
        <f>COUNTIFS(#REF!,LT509,#REF!,0,#REF!,"&lt;="&amp;ME509,#REF!,"&gt;="&amp;MF509,#REF!,"="&amp;KW509,#REF!,"="&amp;KY509)</f>
        <v>#REF!</v>
      </c>
      <c r="ND509" s="5" t="e">
        <f>COUNTIFS(#REF!,LT509,#REF!,1,#REF!,"&gt;="&amp;MC509,#REF!,"&lt;="&amp;MB509,#REF!,"&lt;="&amp;ME509,#REF!,"&gt;="&amp;MF509,#REF!,"="&amp;KV509,#REF!,"="&amp;KX509)</f>
        <v>#REF!</v>
      </c>
      <c r="NE509" s="5" t="e">
        <f>COUNTIFS(#REF!,LT509,#REF!,0,#REF!,"&gt;="&amp;MC509,#REF!,"&lt;="&amp;MB509,#REF!,"&lt;="&amp;ME509,#REF!,"&gt;="&amp;MF509,#REF!,"="&amp;KV509,#REF!,"="&amp;KX509)</f>
        <v>#REF!</v>
      </c>
      <c r="NF509" s="5" t="e">
        <f>COUNTIFS(#REF!,LT509,#REF!,1,#REF!,"&gt;="&amp;MC509,#REF!,"&lt;="&amp;MB509,#REF!,"&lt;="&amp;ME509,#REF!,"&gt;="&amp;MF509,#REF!,"="&amp;KW509,#REF!,"="&amp;KY509)</f>
        <v>#REF!</v>
      </c>
      <c r="NG509" s="5" t="e">
        <f>COUNTIFS(#REF!,LT509,#REF!,0,#REF!,"&gt;="&amp;MC509,#REF!,"&lt;="&amp;MB509,#REF!,"&lt;="&amp;ME509,#REF!,"&gt;="&amp;MF509,#REF!,"="&amp;KW509,#REF!,"="&amp;KY509)</f>
        <v>#REF!</v>
      </c>
      <c r="NH509" s="5" t="e">
        <f>COUNTIFS(#REF!,LT509,#REF!,1,#REF!,"&gt;="&amp;MC509,#REF!,"&lt;="&amp;MB509,#REF!,"&lt;="&amp;ME509,#REF!,"&gt;="&amp;MF509,#REF!,"="&amp;KZ509,#REF!,"="&amp;LA509)</f>
        <v>#REF!</v>
      </c>
      <c r="NI509" s="5" t="e">
        <f>COUNTIFS(#REF!,LT509,#REF!,0,#REF!,"&gt;="&amp;MC509,#REF!,"&lt;="&amp;MB509,#REF!,"&lt;="&amp;ME509,#REF!,"&gt;="&amp;MF509,#REF!,"="&amp;KZ509,#REF!,"="&amp;LA509)</f>
        <v>#REF!</v>
      </c>
      <c r="NJ509" s="5" t="e">
        <f>COUNTIFS(#REF!,LT509,#REF!,1,#REF!,"&gt;="&amp;MI509,#REF!,"&lt;="&amp;MH509,#REF!,"&lt;="&amp;ME509,#REF!,"&gt;="&amp;MF509)</f>
        <v>#REF!</v>
      </c>
      <c r="NK509" s="5" t="e">
        <f>COUNTIFS(#REF!,LT509,#REF!,0,#REF!,"&gt;="&amp;MI509,#REF!,"&lt;="&amp;MH509,#REF!,"&lt;="&amp;ME509,#REF!,"&gt;="&amp;MF509)</f>
        <v>#REF!</v>
      </c>
      <c r="NL509" s="5" t="e">
        <f>COUNTIFS(#REF!,LT509,#REF!,1,#REF!,"&gt;="&amp;MI509,#REF!,"&lt;="&amp;MH509,#REF!,"="&amp;KZ509,#REF!,"="&amp;LA509,#REF!,"&lt;="&amp;ME509,#REF!,"&gt;="&amp;MF509)</f>
        <v>#REF!</v>
      </c>
      <c r="NM509" s="5" t="e">
        <f>COUNTIFS(#REF!,LT509,#REF!,0,#REF!,"&gt;="&amp;MI509,#REF!,"&lt;="&amp;MH509,#REF!,"="&amp;KZ509,#REF!,"="&amp;LA509,#REF!,"&lt;="&amp;ME509,#REF!,"&gt;="&amp;MF509)</f>
        <v>#REF!</v>
      </c>
      <c r="NN509" s="5" t="e">
        <f>COUNTIFS(#REF!,LT509,#REF!,1,#REF!,"&gt;="&amp;MC509,#REF!,"&lt;="&amp;MB509,#REF!,"&lt;="&amp;ME509,#REF!,"&gt;="&amp;MF509)</f>
        <v>#REF!</v>
      </c>
      <c r="NO509" s="5" t="e">
        <f>COUNTIFS(#REF!,LT509,#REF!,0,#REF!,"&gt;="&amp;MC509,#REF!,"&lt;="&amp;MB509,#REF!,"&lt;="&amp;ME509,#REF!,"&gt;="&amp;MF509)</f>
        <v>#REF!</v>
      </c>
      <c r="NP509" s="5" t="e">
        <f>COUNTIFS(#REF!,LT509,#REF!,1,#REF!,"&lt;="&amp;ME509,#REF!,"&gt;="&amp;MF509,#REF!,"="&amp;KV509,#REF!,"="&amp;KX509)</f>
        <v>#REF!</v>
      </c>
      <c r="NQ509" s="5" t="e">
        <f>COUNTIFS(#REF!,LT509,#REF!,0,#REF!,"&lt;="&amp;ME509,#REF!,"&gt;="&amp;MF509,#REF!,"="&amp;KV509,#REF!,"="&amp;KX509)</f>
        <v>#REF!</v>
      </c>
      <c r="NR509" s="5" t="e">
        <f>COUNTIFS(#REF!,LT509,#REF!,1,#REF!,"&lt;="&amp;ME509,#REF!,"&gt;="&amp;MF509,#REF!,"="&amp;KW509,#REF!,"="&amp;KY509)</f>
        <v>#REF!</v>
      </c>
      <c r="NS509" s="5" t="e">
        <f>COUNTIFS(#REF!,LT509,#REF!,0,#REF!,"&lt;="&amp;ME509,#REF!,"&gt;="&amp;MF509,#REF!,"="&amp;KW509,#REF!,"="&amp;KY509)</f>
        <v>#REF!</v>
      </c>
      <c r="NT509" s="5" t="e">
        <f t="shared" si="504"/>
        <v>#REF!</v>
      </c>
      <c r="NU509" s="5" t="e">
        <f t="shared" si="505"/>
        <v>#REF!</v>
      </c>
      <c r="NV509" s="5" t="e">
        <f t="shared" si="506"/>
        <v>#REF!</v>
      </c>
      <c r="NW509" s="6" t="e">
        <f t="shared" si="507"/>
        <v>#REF!</v>
      </c>
      <c r="NX509" s="7" t="e">
        <f t="shared" si="508"/>
        <v>#REF!</v>
      </c>
      <c r="NY509" s="5" t="e">
        <f t="shared" si="509"/>
        <v>#REF!</v>
      </c>
      <c r="NZ509" s="31" t="e">
        <f t="shared" si="510"/>
        <v>#REF!</v>
      </c>
      <c r="OA509" s="32" t="e">
        <f t="shared" si="511"/>
        <v>#REF!</v>
      </c>
      <c r="OB509" s="32" t="e">
        <f t="shared" si="512"/>
        <v>#REF!</v>
      </c>
      <c r="OC509" s="33" t="e">
        <f t="shared" si="513"/>
        <v>#REF!</v>
      </c>
      <c r="OD509" s="33" t="e">
        <f t="shared" si="514"/>
        <v>#REF!</v>
      </c>
      <c r="OE509" s="33" t="e">
        <f t="shared" si="515"/>
        <v>#REF!</v>
      </c>
      <c r="OF509" s="33" t="e">
        <f t="shared" si="516"/>
        <v>#REF!</v>
      </c>
      <c r="OG509" s="5" t="e">
        <f t="shared" si="517"/>
        <v>#REF!</v>
      </c>
      <c r="OH509" s="5" t="e">
        <f t="shared" si="518"/>
        <v>#REF!</v>
      </c>
      <c r="OI509" s="5" t="e">
        <f t="shared" si="519"/>
        <v>#REF!</v>
      </c>
      <c r="OJ509" s="6" t="e">
        <f t="shared" si="520"/>
        <v>#REF!</v>
      </c>
      <c r="OK509" s="7" t="e">
        <f t="shared" si="521"/>
        <v>#REF!</v>
      </c>
      <c r="OL509" s="5" t="e">
        <f t="shared" si="522"/>
        <v>#REF!</v>
      </c>
      <c r="OM509" s="31" t="e">
        <f t="shared" si="523"/>
        <v>#REF!</v>
      </c>
      <c r="ON509" s="32" t="e">
        <f t="shared" si="524"/>
        <v>#REF!</v>
      </c>
      <c r="OO509" s="32" t="e">
        <f t="shared" si="525"/>
        <v>#REF!</v>
      </c>
      <c r="OP509" s="33" t="e">
        <f t="shared" si="526"/>
        <v>#REF!</v>
      </c>
      <c r="OQ509" s="33" t="e">
        <f t="shared" si="527"/>
        <v>#REF!</v>
      </c>
      <c r="OR509" s="33" t="e">
        <f t="shared" si="528"/>
        <v>#REF!</v>
      </c>
      <c r="OS509" s="33" t="e">
        <f t="shared" si="529"/>
        <v>#REF!</v>
      </c>
      <c r="OT509" t="e">
        <f t="shared" si="530"/>
        <v>#REF!</v>
      </c>
      <c r="OU509" t="e">
        <f t="shared" si="531"/>
        <v>#REF!</v>
      </c>
      <c r="OV509" t="e">
        <f t="shared" si="532"/>
        <v>#REF!</v>
      </c>
      <c r="OW509" t="e">
        <f t="shared" si="533"/>
        <v>#REF!</v>
      </c>
      <c r="OX509" t="e">
        <f t="shared" si="534"/>
        <v>#REF!</v>
      </c>
      <c r="OY509" t="e">
        <f t="shared" si="535"/>
        <v>#REF!</v>
      </c>
    </row>
    <row r="510" spans="1:415" ht="16.5" customHeight="1" x14ac:dyDescent="0.3">
      <c r="A510" s="22"/>
      <c r="KN510" s="5" t="e">
        <f>IF(INDEX(#REF!,MATCH('HT 0-0'!D510,#REF!,0))=INDEX(#REF!,MATCH('HT 0-0'!D510,#REF!,0)),INDEX(#REF!,MATCH('HT 0-0'!D510,#REF!,0)),"ERROR")</f>
        <v>#REF!</v>
      </c>
      <c r="KO510" s="5" t="e">
        <f>IF(INDEX(#REF!,MATCH('HT 0-0'!E510,#REF!,0))=INDEX(#REF!,MATCH('HT 0-0'!E510,#REF!,0)),INDEX(#REF!,MATCH('HT 0-0'!E510,#REF!,0)),"ERROR")</f>
        <v>#REF!</v>
      </c>
      <c r="KP510" s="5" t="e">
        <f t="shared" si="469"/>
        <v>#REF!</v>
      </c>
      <c r="KQ510" t="str">
        <f t="shared" si="470"/>
        <v>_</v>
      </c>
      <c r="KR510" s="5" t="e">
        <f t="shared" si="471"/>
        <v>#DIV/0!</v>
      </c>
      <c r="KS510" s="5" t="e">
        <f t="shared" si="472"/>
        <v>#DIV/0!</v>
      </c>
      <c r="KT510" s="5" t="e">
        <f t="shared" si="473"/>
        <v>#DIV/0!</v>
      </c>
      <c r="KU510" s="5" t="e">
        <f t="shared" si="474"/>
        <v>#DIV/0!</v>
      </c>
      <c r="KV510" s="5" t="e">
        <f t="shared" si="475"/>
        <v>#DIV/0!</v>
      </c>
      <c r="KW510" s="5" t="e">
        <f t="shared" si="476"/>
        <v>#DIV/0!</v>
      </c>
      <c r="KX510" s="5" t="e">
        <f t="shared" si="477"/>
        <v>#DIV/0!</v>
      </c>
      <c r="KY510" s="5" t="e">
        <f t="shared" si="478"/>
        <v>#DIV/0!</v>
      </c>
      <c r="KZ510" s="5" t="e">
        <f t="shared" si="479"/>
        <v>#DIV/0!</v>
      </c>
      <c r="LA510" s="5" t="e">
        <f t="shared" si="480"/>
        <v>#DIV/0!</v>
      </c>
      <c r="LB510" t="e">
        <f>IF(LQ510="0-0",INDEX(Scrape!#REF!,MATCH('HT 0-0'!KP510,Scrape!$B:$B,0)),"")</f>
        <v>#REF!</v>
      </c>
      <c r="LC510" t="e">
        <f>IF(LQ510="0-0",INDEX(Scrape!$A:$A,MATCH('HT 0-0'!KP510,Scrape!$B:$B,0)),"")</f>
        <v>#REF!</v>
      </c>
      <c r="LD510" t="e">
        <f>IF(LQ510="0-0",INDEX(Scrape!$B:$B,MATCH('HT 0-0'!KP510,Scrape!$B:$B,0)),"")</f>
        <v>#REF!</v>
      </c>
      <c r="LE510" t="e">
        <f>IF(LQ510="0-0",INDEX(Scrape!$C:$C,MATCH('HT 0-0'!KP510,Scrape!$B:$B,0)),"")</f>
        <v>#REF!</v>
      </c>
      <c r="LF510" t="e">
        <f>IF(LQ510="0-0",INDEX(Scrape!$D:$D,MATCH('HT 0-0'!KP510,Scrape!$B:$B,0)),"")</f>
        <v>#REF!</v>
      </c>
      <c r="LG510" t="e">
        <f>IF(LQ510="0-0",INDEX(Scrape!$E:$E,MATCH('HT 0-0'!KP510,Scrape!$B:$B,0)),"")</f>
        <v>#REF!</v>
      </c>
      <c r="LH510" t="e">
        <f>IF(LQ510="0-0",INDEX(Scrape!$F:$F,MATCH('HT 0-0'!KP510,Scrape!$B:$B,0)),"")</f>
        <v>#REF!</v>
      </c>
      <c r="LI510" t="e">
        <f>IF(LQ510="0-0",INDEX(Scrape!$G:$G,MATCH('HT 0-0'!KP510,Scrape!$B:$B,0)),"")</f>
        <v>#REF!</v>
      </c>
      <c r="LJ510" t="e">
        <f>IF(LQ510="0-0",INDEX(Scrape!$H:$H,MATCH('HT 0-0'!KP510,Scrape!$B:$B,0)),"")</f>
        <v>#REF!</v>
      </c>
      <c r="LK510" t="e">
        <f>IF(LQ510="0-0",INDEX(Scrape!$I:$I,MATCH('HT 0-0'!KP510,Scrape!$B:$B,0)),"")</f>
        <v>#REF!</v>
      </c>
      <c r="LL510" t="e">
        <f>IF(LQ510="0-0",INDEX(Scrape!$J:$J,MATCH('HT 0-0'!KP510,Scrape!$B:$B,0)),"")</f>
        <v>#REF!</v>
      </c>
      <c r="LM510" t="e">
        <f>IF(LQ510="0-0",INDEX(Scrape!$K:$K,MATCH('HT 0-0'!KP510,Scrape!$B:$B,0)),"")</f>
        <v>#REF!</v>
      </c>
      <c r="LN510" t="e">
        <f>IF(LQ510="0-0",INDEX(Scrape!$L:$L,MATCH('HT 0-0'!KP510,Scrape!$B:$B,0)),"")</f>
        <v>#REF!</v>
      </c>
      <c r="LO510" t="e">
        <f>IF(LQ510="0-0",INDEX(Scrape!$M:$M,MATCH('HT 0-0'!KP510,Scrape!$B:$B,0)),"")</f>
        <v>#REF!</v>
      </c>
      <c r="LP510" t="e">
        <f>IF(LQ510="0-0",INDEX(Scrape!$N:$N,MATCH('HT 0-0'!KP510,Scrape!$B:$B,0)),"")</f>
        <v>#REF!</v>
      </c>
      <c r="LQ510" t="e">
        <f>INDEX(Scrape!$O:$O,MATCH('HT 0-0'!KP510,Scrape!$B:$B,0))</f>
        <v>#REF!</v>
      </c>
      <c r="LR510" t="e">
        <f t="shared" si="481"/>
        <v>#REF!</v>
      </c>
      <c r="LS510" t="e">
        <f t="shared" si="482"/>
        <v>#REF!</v>
      </c>
      <c r="LT510" s="23" t="e">
        <f>IF(INDEX(#REF!,MATCH(KQ510,#REF!,0))=INDEX(#REF!,MATCH(KQ510,#REF!,0)),INDEX(#REF!,MATCH(KQ510,#REF!,0)),"ERROR")</f>
        <v>#REF!</v>
      </c>
      <c r="LU510" s="24" t="e">
        <f t="shared" si="483"/>
        <v>#DIV/0!</v>
      </c>
      <c r="LV510" s="24" t="e">
        <f t="shared" si="484"/>
        <v>#DIV/0!</v>
      </c>
      <c r="LW510" s="24" t="e">
        <f t="shared" si="485"/>
        <v>#DIV/0!</v>
      </c>
      <c r="LX510" s="24" t="e">
        <f t="shared" si="486"/>
        <v>#DIV/0!</v>
      </c>
      <c r="LY510" s="25" t="e">
        <f t="shared" si="487"/>
        <v>#REF!</v>
      </c>
      <c r="LZ510" s="25" t="e">
        <f t="shared" si="488"/>
        <v>#REF!</v>
      </c>
      <c r="MA510" s="26" t="e">
        <f t="shared" si="489"/>
        <v>#REF!</v>
      </c>
      <c r="MB510" s="27" t="e">
        <f t="shared" si="490"/>
        <v>#REF!</v>
      </c>
      <c r="MC510" s="28" t="e">
        <f t="shared" si="491"/>
        <v>#REF!</v>
      </c>
      <c r="MD510" s="24" t="e">
        <f t="shared" si="492"/>
        <v>#REF!</v>
      </c>
      <c r="ME510" s="29" t="e">
        <f t="shared" si="493"/>
        <v>#REF!</v>
      </c>
      <c r="MF510" s="30" t="e">
        <f t="shared" si="494"/>
        <v>#REF!</v>
      </c>
      <c r="MG510" s="24" t="e">
        <f t="shared" si="495"/>
        <v>#REF!</v>
      </c>
      <c r="MH510" s="29" t="e">
        <f t="shared" si="496"/>
        <v>#REF!</v>
      </c>
      <c r="MI510" s="30" t="e">
        <f t="shared" si="497"/>
        <v>#REF!</v>
      </c>
      <c r="MJ510" t="str">
        <f t="shared" si="498"/>
        <v/>
      </c>
      <c r="MK510" t="str">
        <f t="shared" si="499"/>
        <v/>
      </c>
      <c r="ML510" t="str">
        <f t="shared" si="500"/>
        <v/>
      </c>
      <c r="MM510" t="str">
        <f t="shared" si="501"/>
        <v/>
      </c>
      <c r="MN510" t="str">
        <f t="shared" si="502"/>
        <v/>
      </c>
      <c r="MO510" t="str">
        <f t="shared" si="503"/>
        <v/>
      </c>
      <c r="MP510" s="5" t="e">
        <f>COUNTIFS(#REF!,LT510,#REF!,1,#REF!,"&gt;="&amp;MC510,#REF!,"&lt;="&amp;MB510,#REF!,"&lt;="&amp;ME510,#REF!,"&gt;="&amp;MF510,#REF!,"="&amp;KV510,#REF!,"="&amp;KX510)</f>
        <v>#REF!</v>
      </c>
      <c r="MQ510" s="5" t="e">
        <f>COUNTIFS(#REF!,LT510,#REF!,0,#REF!,"&gt;="&amp;MC510,#REF!,"&lt;="&amp;MB510,#REF!,"&lt;="&amp;ME510,#REF!,"&gt;="&amp;MF510,#REF!,"="&amp;KV510,#REF!,"="&amp;KX510)</f>
        <v>#REF!</v>
      </c>
      <c r="MR510" s="5" t="e">
        <f>COUNTIFS(#REF!,LT510,#REF!,1,#REF!,"&gt;="&amp;MC510,#REF!,"&lt;="&amp;MB510,#REF!,"&lt;="&amp;ME510,#REF!,"&gt;="&amp;MF510,#REF!,"="&amp;KW510,#REF!,"="&amp;KY510)</f>
        <v>#REF!</v>
      </c>
      <c r="MS510" s="5" t="e">
        <f>COUNTIFS(#REF!,LT510,#REF!,0,#REF!,"&gt;="&amp;MC510,#REF!,"&lt;="&amp;MB510,#REF!,"&lt;="&amp;ME510,#REF!,"&gt;="&amp;MF510,#REF!,"="&amp;KW510,#REF!,"="&amp;KY510)</f>
        <v>#REF!</v>
      </c>
      <c r="MT510" s="5" t="e">
        <f>COUNTIFS(#REF!,LT510,#REF!,1,#REF!,"&gt;="&amp;MI510,#REF!,"&lt;="&amp;MH510,#REF!,"&lt;="&amp;ME510,#REF!,"&gt;="&amp;MF510)</f>
        <v>#REF!</v>
      </c>
      <c r="MU510" s="5" t="e">
        <f>COUNTIFS(#REF!,LT510,#REF!,0,#REF!,"&gt;="&amp;MI510,#REF!,"&lt;="&amp;MH510,#REF!,"&lt;="&amp;ME510,#REF!,"&gt;="&amp;MF510)</f>
        <v>#REF!</v>
      </c>
      <c r="MV510" s="5" t="e">
        <f>COUNTIFS(#REF!,LT510,#REF!,1,#REF!,"&gt;="&amp;MI510,#REF!,"&lt;="&amp;MH510,#REF!,"="&amp;KZ510,#REF!,"="&amp;LA510,#REF!,"&lt;="&amp;ME510,#REF!,"&gt;="&amp;MF510)</f>
        <v>#REF!</v>
      </c>
      <c r="MW510" s="5" t="e">
        <f>COUNTIFS(#REF!,LT510,#REF!,0,#REF!,"&gt;="&amp;MI510,#REF!,"&lt;="&amp;MH510,#REF!,"="&amp;KZ510,#REF!,"="&amp;LA510,#REF!,"&lt;="&amp;ME510,#REF!,"&gt;="&amp;MF510)</f>
        <v>#REF!</v>
      </c>
      <c r="MX510" s="5" t="e">
        <f>COUNTIFS(#REF!,LT510,#REF!,1,#REF!,"&gt;="&amp;MC510,#REF!,"&lt;="&amp;MB510,#REF!,"&lt;="&amp;ME510,#REF!,"&gt;="&amp;MF510)</f>
        <v>#REF!</v>
      </c>
      <c r="MY510" s="5" t="e">
        <f>COUNTIFS(#REF!,LT510,#REF!,0,#REF!,"&gt;="&amp;MC510,#REF!,"&lt;="&amp;MB510,#REF!,"&lt;="&amp;ME510,#REF!,"&gt;="&amp;MF510)</f>
        <v>#REF!</v>
      </c>
      <c r="MZ510" s="5" t="e">
        <f>COUNTIFS(#REF!,LT510,#REF!,1,#REF!,"&lt;="&amp;ME510,#REF!,"&gt;="&amp;MF510,#REF!,"="&amp;KV510,#REF!,"="&amp;KX510)</f>
        <v>#REF!</v>
      </c>
      <c r="NA510" s="5" t="e">
        <f>COUNTIFS(#REF!,LT510,#REF!,0,#REF!,"&lt;="&amp;ME510,#REF!,"&gt;="&amp;MF510,#REF!,"="&amp;KV510,#REF!,"="&amp;KX510)</f>
        <v>#REF!</v>
      </c>
      <c r="NB510" s="5" t="e">
        <f>COUNTIFS(#REF!,LT510,#REF!,1,#REF!,"&lt;="&amp;ME510,#REF!,"&gt;="&amp;MF510,#REF!,"="&amp;KW510,#REF!,"="&amp;KY510)</f>
        <v>#REF!</v>
      </c>
      <c r="NC510" s="5" t="e">
        <f>COUNTIFS(#REF!,LT510,#REF!,0,#REF!,"&lt;="&amp;ME510,#REF!,"&gt;="&amp;MF510,#REF!,"="&amp;KW510,#REF!,"="&amp;KY510)</f>
        <v>#REF!</v>
      </c>
      <c r="ND510" s="5" t="e">
        <f>COUNTIFS(#REF!,LT510,#REF!,1,#REF!,"&gt;="&amp;MC510,#REF!,"&lt;="&amp;MB510,#REF!,"&lt;="&amp;ME510,#REF!,"&gt;="&amp;MF510,#REF!,"="&amp;KV510,#REF!,"="&amp;KX510)</f>
        <v>#REF!</v>
      </c>
      <c r="NE510" s="5" t="e">
        <f>COUNTIFS(#REF!,LT510,#REF!,0,#REF!,"&gt;="&amp;MC510,#REF!,"&lt;="&amp;MB510,#REF!,"&lt;="&amp;ME510,#REF!,"&gt;="&amp;MF510,#REF!,"="&amp;KV510,#REF!,"="&amp;KX510)</f>
        <v>#REF!</v>
      </c>
      <c r="NF510" s="5" t="e">
        <f>COUNTIFS(#REF!,LT510,#REF!,1,#REF!,"&gt;="&amp;MC510,#REF!,"&lt;="&amp;MB510,#REF!,"&lt;="&amp;ME510,#REF!,"&gt;="&amp;MF510,#REF!,"="&amp;KW510,#REF!,"="&amp;KY510)</f>
        <v>#REF!</v>
      </c>
      <c r="NG510" s="5" t="e">
        <f>COUNTIFS(#REF!,LT510,#REF!,0,#REF!,"&gt;="&amp;MC510,#REF!,"&lt;="&amp;MB510,#REF!,"&lt;="&amp;ME510,#REF!,"&gt;="&amp;MF510,#REF!,"="&amp;KW510,#REF!,"="&amp;KY510)</f>
        <v>#REF!</v>
      </c>
      <c r="NH510" s="5" t="e">
        <f>COUNTIFS(#REF!,LT510,#REF!,1,#REF!,"&gt;="&amp;MC510,#REF!,"&lt;="&amp;MB510,#REF!,"&lt;="&amp;ME510,#REF!,"&gt;="&amp;MF510,#REF!,"="&amp;KZ510,#REF!,"="&amp;LA510)</f>
        <v>#REF!</v>
      </c>
      <c r="NI510" s="5" t="e">
        <f>COUNTIFS(#REF!,LT510,#REF!,0,#REF!,"&gt;="&amp;MC510,#REF!,"&lt;="&amp;MB510,#REF!,"&lt;="&amp;ME510,#REF!,"&gt;="&amp;MF510,#REF!,"="&amp;KZ510,#REF!,"="&amp;LA510)</f>
        <v>#REF!</v>
      </c>
      <c r="NJ510" s="5" t="e">
        <f>COUNTIFS(#REF!,LT510,#REF!,1,#REF!,"&gt;="&amp;MI510,#REF!,"&lt;="&amp;MH510,#REF!,"&lt;="&amp;ME510,#REF!,"&gt;="&amp;MF510)</f>
        <v>#REF!</v>
      </c>
      <c r="NK510" s="5" t="e">
        <f>COUNTIFS(#REF!,LT510,#REF!,0,#REF!,"&gt;="&amp;MI510,#REF!,"&lt;="&amp;MH510,#REF!,"&lt;="&amp;ME510,#REF!,"&gt;="&amp;MF510)</f>
        <v>#REF!</v>
      </c>
      <c r="NL510" s="5" t="e">
        <f>COUNTIFS(#REF!,LT510,#REF!,1,#REF!,"&gt;="&amp;MI510,#REF!,"&lt;="&amp;MH510,#REF!,"="&amp;KZ510,#REF!,"="&amp;LA510,#REF!,"&lt;="&amp;ME510,#REF!,"&gt;="&amp;MF510)</f>
        <v>#REF!</v>
      </c>
      <c r="NM510" s="5" t="e">
        <f>COUNTIFS(#REF!,LT510,#REF!,0,#REF!,"&gt;="&amp;MI510,#REF!,"&lt;="&amp;MH510,#REF!,"="&amp;KZ510,#REF!,"="&amp;LA510,#REF!,"&lt;="&amp;ME510,#REF!,"&gt;="&amp;MF510)</f>
        <v>#REF!</v>
      </c>
      <c r="NN510" s="5" t="e">
        <f>COUNTIFS(#REF!,LT510,#REF!,1,#REF!,"&gt;="&amp;MC510,#REF!,"&lt;="&amp;MB510,#REF!,"&lt;="&amp;ME510,#REF!,"&gt;="&amp;MF510)</f>
        <v>#REF!</v>
      </c>
      <c r="NO510" s="5" t="e">
        <f>COUNTIFS(#REF!,LT510,#REF!,0,#REF!,"&gt;="&amp;MC510,#REF!,"&lt;="&amp;MB510,#REF!,"&lt;="&amp;ME510,#REF!,"&gt;="&amp;MF510)</f>
        <v>#REF!</v>
      </c>
      <c r="NP510" s="5" t="e">
        <f>COUNTIFS(#REF!,LT510,#REF!,1,#REF!,"&lt;="&amp;ME510,#REF!,"&gt;="&amp;MF510,#REF!,"="&amp;KV510,#REF!,"="&amp;KX510)</f>
        <v>#REF!</v>
      </c>
      <c r="NQ510" s="5" t="e">
        <f>COUNTIFS(#REF!,LT510,#REF!,0,#REF!,"&lt;="&amp;ME510,#REF!,"&gt;="&amp;MF510,#REF!,"="&amp;KV510,#REF!,"="&amp;KX510)</f>
        <v>#REF!</v>
      </c>
      <c r="NR510" s="5" t="e">
        <f>COUNTIFS(#REF!,LT510,#REF!,1,#REF!,"&lt;="&amp;ME510,#REF!,"&gt;="&amp;MF510,#REF!,"="&amp;KW510,#REF!,"="&amp;KY510)</f>
        <v>#REF!</v>
      </c>
      <c r="NS510" s="5" t="e">
        <f>COUNTIFS(#REF!,LT510,#REF!,0,#REF!,"&lt;="&amp;ME510,#REF!,"&gt;="&amp;MF510,#REF!,"="&amp;KW510,#REF!,"="&amp;KY510)</f>
        <v>#REF!</v>
      </c>
      <c r="NT510" s="5" t="e">
        <f t="shared" si="504"/>
        <v>#REF!</v>
      </c>
      <c r="NU510" s="5" t="e">
        <f t="shared" si="505"/>
        <v>#REF!</v>
      </c>
      <c r="NV510" s="5" t="e">
        <f t="shared" si="506"/>
        <v>#REF!</v>
      </c>
      <c r="NW510" s="6" t="e">
        <f t="shared" si="507"/>
        <v>#REF!</v>
      </c>
      <c r="NX510" s="7" t="e">
        <f t="shared" si="508"/>
        <v>#REF!</v>
      </c>
      <c r="NY510" s="5" t="e">
        <f t="shared" si="509"/>
        <v>#REF!</v>
      </c>
      <c r="NZ510" s="31" t="e">
        <f t="shared" si="510"/>
        <v>#REF!</v>
      </c>
      <c r="OA510" s="32" t="e">
        <f t="shared" si="511"/>
        <v>#REF!</v>
      </c>
      <c r="OB510" s="32" t="e">
        <f t="shared" si="512"/>
        <v>#REF!</v>
      </c>
      <c r="OC510" s="33" t="e">
        <f t="shared" si="513"/>
        <v>#REF!</v>
      </c>
      <c r="OD510" s="33" t="e">
        <f t="shared" si="514"/>
        <v>#REF!</v>
      </c>
      <c r="OE510" s="33" t="e">
        <f t="shared" si="515"/>
        <v>#REF!</v>
      </c>
      <c r="OF510" s="33" t="e">
        <f t="shared" si="516"/>
        <v>#REF!</v>
      </c>
      <c r="OG510" s="5" t="e">
        <f t="shared" si="517"/>
        <v>#REF!</v>
      </c>
      <c r="OH510" s="5" t="e">
        <f t="shared" si="518"/>
        <v>#REF!</v>
      </c>
      <c r="OI510" s="5" t="e">
        <f t="shared" si="519"/>
        <v>#REF!</v>
      </c>
      <c r="OJ510" s="6" t="e">
        <f t="shared" si="520"/>
        <v>#REF!</v>
      </c>
      <c r="OK510" s="7" t="e">
        <f t="shared" si="521"/>
        <v>#REF!</v>
      </c>
      <c r="OL510" s="5" t="e">
        <f t="shared" si="522"/>
        <v>#REF!</v>
      </c>
      <c r="OM510" s="31" t="e">
        <f t="shared" si="523"/>
        <v>#REF!</v>
      </c>
      <c r="ON510" s="32" t="e">
        <f t="shared" si="524"/>
        <v>#REF!</v>
      </c>
      <c r="OO510" s="32" t="e">
        <f t="shared" si="525"/>
        <v>#REF!</v>
      </c>
      <c r="OP510" s="33" t="e">
        <f t="shared" si="526"/>
        <v>#REF!</v>
      </c>
      <c r="OQ510" s="33" t="e">
        <f t="shared" si="527"/>
        <v>#REF!</v>
      </c>
      <c r="OR510" s="33" t="e">
        <f t="shared" si="528"/>
        <v>#REF!</v>
      </c>
      <c r="OS510" s="33" t="e">
        <f t="shared" si="529"/>
        <v>#REF!</v>
      </c>
      <c r="OT510" t="e">
        <f t="shared" si="530"/>
        <v>#REF!</v>
      </c>
      <c r="OU510" t="e">
        <f t="shared" si="531"/>
        <v>#REF!</v>
      </c>
      <c r="OV510" t="e">
        <f t="shared" si="532"/>
        <v>#REF!</v>
      </c>
      <c r="OW510" t="e">
        <f t="shared" si="533"/>
        <v>#REF!</v>
      </c>
      <c r="OX510" t="e">
        <f t="shared" si="534"/>
        <v>#REF!</v>
      </c>
      <c r="OY510" t="e">
        <f t="shared" si="535"/>
        <v>#REF!</v>
      </c>
    </row>
    <row r="511" spans="1:415" ht="16.5" customHeight="1" x14ac:dyDescent="0.3">
      <c r="A511" s="22"/>
      <c r="KN511" s="5" t="e">
        <f>IF(INDEX(#REF!,MATCH('HT 0-0'!D511,#REF!,0))=INDEX(#REF!,MATCH('HT 0-0'!D511,#REF!,0)),INDEX(#REF!,MATCH('HT 0-0'!D511,#REF!,0)),"ERROR")</f>
        <v>#REF!</v>
      </c>
      <c r="KO511" s="5" t="e">
        <f>IF(INDEX(#REF!,MATCH('HT 0-0'!E511,#REF!,0))=INDEX(#REF!,MATCH('HT 0-0'!E511,#REF!,0)),INDEX(#REF!,MATCH('HT 0-0'!E511,#REF!,0)),"ERROR")</f>
        <v>#REF!</v>
      </c>
      <c r="KP511" s="5" t="e">
        <f t="shared" si="469"/>
        <v>#REF!</v>
      </c>
      <c r="KQ511" t="str">
        <f t="shared" si="470"/>
        <v>_</v>
      </c>
      <c r="KR511" s="5" t="e">
        <f t="shared" si="471"/>
        <v>#DIV/0!</v>
      </c>
      <c r="KS511" s="5" t="e">
        <f t="shared" si="472"/>
        <v>#DIV/0!</v>
      </c>
      <c r="KT511" s="5" t="e">
        <f t="shared" si="473"/>
        <v>#DIV/0!</v>
      </c>
      <c r="KU511" s="5" t="e">
        <f t="shared" si="474"/>
        <v>#DIV/0!</v>
      </c>
      <c r="KV511" s="5" t="e">
        <f t="shared" si="475"/>
        <v>#DIV/0!</v>
      </c>
      <c r="KW511" s="5" t="e">
        <f t="shared" si="476"/>
        <v>#DIV/0!</v>
      </c>
      <c r="KX511" s="5" t="e">
        <f t="shared" si="477"/>
        <v>#DIV/0!</v>
      </c>
      <c r="KY511" s="5" t="e">
        <f t="shared" si="478"/>
        <v>#DIV/0!</v>
      </c>
      <c r="KZ511" s="5" t="e">
        <f t="shared" si="479"/>
        <v>#DIV/0!</v>
      </c>
      <c r="LA511" s="5" t="e">
        <f t="shared" si="480"/>
        <v>#DIV/0!</v>
      </c>
      <c r="LB511" t="e">
        <f>IF(LQ511="0-0",INDEX(Scrape!#REF!,MATCH('HT 0-0'!KP511,Scrape!$B:$B,0)),"")</f>
        <v>#REF!</v>
      </c>
      <c r="LC511" t="e">
        <f>IF(LQ511="0-0",INDEX(Scrape!$A:$A,MATCH('HT 0-0'!KP511,Scrape!$B:$B,0)),"")</f>
        <v>#REF!</v>
      </c>
      <c r="LD511" t="e">
        <f>IF(LQ511="0-0",INDEX(Scrape!$B:$B,MATCH('HT 0-0'!KP511,Scrape!$B:$B,0)),"")</f>
        <v>#REF!</v>
      </c>
      <c r="LE511" t="e">
        <f>IF(LQ511="0-0",INDEX(Scrape!$C:$C,MATCH('HT 0-0'!KP511,Scrape!$B:$B,0)),"")</f>
        <v>#REF!</v>
      </c>
      <c r="LF511" t="e">
        <f>IF(LQ511="0-0",INDEX(Scrape!$D:$D,MATCH('HT 0-0'!KP511,Scrape!$B:$B,0)),"")</f>
        <v>#REF!</v>
      </c>
      <c r="LG511" t="e">
        <f>IF(LQ511="0-0",INDEX(Scrape!$E:$E,MATCH('HT 0-0'!KP511,Scrape!$B:$B,0)),"")</f>
        <v>#REF!</v>
      </c>
      <c r="LH511" t="e">
        <f>IF(LQ511="0-0",INDEX(Scrape!$F:$F,MATCH('HT 0-0'!KP511,Scrape!$B:$B,0)),"")</f>
        <v>#REF!</v>
      </c>
      <c r="LI511" t="e">
        <f>IF(LQ511="0-0",INDEX(Scrape!$G:$G,MATCH('HT 0-0'!KP511,Scrape!$B:$B,0)),"")</f>
        <v>#REF!</v>
      </c>
      <c r="LJ511" t="e">
        <f>IF(LQ511="0-0",INDEX(Scrape!$H:$H,MATCH('HT 0-0'!KP511,Scrape!$B:$B,0)),"")</f>
        <v>#REF!</v>
      </c>
      <c r="LK511" t="e">
        <f>IF(LQ511="0-0",INDEX(Scrape!$I:$I,MATCH('HT 0-0'!KP511,Scrape!$B:$B,0)),"")</f>
        <v>#REF!</v>
      </c>
      <c r="LL511" t="e">
        <f>IF(LQ511="0-0",INDEX(Scrape!$J:$J,MATCH('HT 0-0'!KP511,Scrape!$B:$B,0)),"")</f>
        <v>#REF!</v>
      </c>
      <c r="LM511" t="e">
        <f>IF(LQ511="0-0",INDEX(Scrape!$K:$K,MATCH('HT 0-0'!KP511,Scrape!$B:$B,0)),"")</f>
        <v>#REF!</v>
      </c>
      <c r="LN511" t="e">
        <f>IF(LQ511="0-0",INDEX(Scrape!$L:$L,MATCH('HT 0-0'!KP511,Scrape!$B:$B,0)),"")</f>
        <v>#REF!</v>
      </c>
      <c r="LO511" t="e">
        <f>IF(LQ511="0-0",INDEX(Scrape!$M:$M,MATCH('HT 0-0'!KP511,Scrape!$B:$B,0)),"")</f>
        <v>#REF!</v>
      </c>
      <c r="LP511" t="e">
        <f>IF(LQ511="0-0",INDEX(Scrape!$N:$N,MATCH('HT 0-0'!KP511,Scrape!$B:$B,0)),"")</f>
        <v>#REF!</v>
      </c>
      <c r="LQ511" t="e">
        <f>INDEX(Scrape!$O:$O,MATCH('HT 0-0'!KP511,Scrape!$B:$B,0))</f>
        <v>#REF!</v>
      </c>
      <c r="LR511" t="e">
        <f t="shared" si="481"/>
        <v>#REF!</v>
      </c>
      <c r="LS511" t="e">
        <f t="shared" si="482"/>
        <v>#REF!</v>
      </c>
      <c r="LT511" s="23" t="e">
        <f>IF(INDEX(#REF!,MATCH(KQ511,#REF!,0))=INDEX(#REF!,MATCH(KQ511,#REF!,0)),INDEX(#REF!,MATCH(KQ511,#REF!,0)),"ERROR")</f>
        <v>#REF!</v>
      </c>
      <c r="LU511" s="24" t="e">
        <f t="shared" si="483"/>
        <v>#DIV/0!</v>
      </c>
      <c r="LV511" s="24" t="e">
        <f t="shared" si="484"/>
        <v>#DIV/0!</v>
      </c>
      <c r="LW511" s="24" t="e">
        <f t="shared" si="485"/>
        <v>#DIV/0!</v>
      </c>
      <c r="LX511" s="24" t="e">
        <f t="shared" si="486"/>
        <v>#DIV/0!</v>
      </c>
      <c r="LY511" s="25" t="e">
        <f t="shared" si="487"/>
        <v>#REF!</v>
      </c>
      <c r="LZ511" s="25" t="e">
        <f t="shared" si="488"/>
        <v>#REF!</v>
      </c>
      <c r="MA511" s="26" t="e">
        <f t="shared" si="489"/>
        <v>#REF!</v>
      </c>
      <c r="MB511" s="27" t="e">
        <f t="shared" si="490"/>
        <v>#REF!</v>
      </c>
      <c r="MC511" s="28" t="e">
        <f t="shared" si="491"/>
        <v>#REF!</v>
      </c>
      <c r="MD511" s="24" t="e">
        <f t="shared" si="492"/>
        <v>#REF!</v>
      </c>
      <c r="ME511" s="29" t="e">
        <f t="shared" si="493"/>
        <v>#REF!</v>
      </c>
      <c r="MF511" s="30" t="e">
        <f t="shared" si="494"/>
        <v>#REF!</v>
      </c>
      <c r="MG511" s="24" t="e">
        <f t="shared" si="495"/>
        <v>#REF!</v>
      </c>
      <c r="MH511" s="29" t="e">
        <f t="shared" si="496"/>
        <v>#REF!</v>
      </c>
      <c r="MI511" s="30" t="e">
        <f t="shared" si="497"/>
        <v>#REF!</v>
      </c>
      <c r="MJ511" t="str">
        <f t="shared" si="498"/>
        <v/>
      </c>
      <c r="MK511" t="str">
        <f t="shared" si="499"/>
        <v/>
      </c>
      <c r="ML511" t="str">
        <f t="shared" si="500"/>
        <v/>
      </c>
      <c r="MM511" t="str">
        <f t="shared" si="501"/>
        <v/>
      </c>
      <c r="MN511" t="str">
        <f t="shared" si="502"/>
        <v/>
      </c>
      <c r="MO511" t="str">
        <f t="shared" si="503"/>
        <v/>
      </c>
      <c r="MP511" s="5" t="e">
        <f>COUNTIFS(#REF!,LT511,#REF!,1,#REF!,"&gt;="&amp;MC511,#REF!,"&lt;="&amp;MB511,#REF!,"&lt;="&amp;ME511,#REF!,"&gt;="&amp;MF511,#REF!,"="&amp;KV511,#REF!,"="&amp;KX511)</f>
        <v>#REF!</v>
      </c>
      <c r="MQ511" s="5" t="e">
        <f>COUNTIFS(#REF!,LT511,#REF!,0,#REF!,"&gt;="&amp;MC511,#REF!,"&lt;="&amp;MB511,#REF!,"&lt;="&amp;ME511,#REF!,"&gt;="&amp;MF511,#REF!,"="&amp;KV511,#REF!,"="&amp;KX511)</f>
        <v>#REF!</v>
      </c>
      <c r="MR511" s="5" t="e">
        <f>COUNTIFS(#REF!,LT511,#REF!,1,#REF!,"&gt;="&amp;MC511,#REF!,"&lt;="&amp;MB511,#REF!,"&lt;="&amp;ME511,#REF!,"&gt;="&amp;MF511,#REF!,"="&amp;KW511,#REF!,"="&amp;KY511)</f>
        <v>#REF!</v>
      </c>
      <c r="MS511" s="5" t="e">
        <f>COUNTIFS(#REF!,LT511,#REF!,0,#REF!,"&gt;="&amp;MC511,#REF!,"&lt;="&amp;MB511,#REF!,"&lt;="&amp;ME511,#REF!,"&gt;="&amp;MF511,#REF!,"="&amp;KW511,#REF!,"="&amp;KY511)</f>
        <v>#REF!</v>
      </c>
      <c r="MT511" s="5" t="e">
        <f>COUNTIFS(#REF!,LT511,#REF!,1,#REF!,"&gt;="&amp;MI511,#REF!,"&lt;="&amp;MH511,#REF!,"&lt;="&amp;ME511,#REF!,"&gt;="&amp;MF511)</f>
        <v>#REF!</v>
      </c>
      <c r="MU511" s="5" t="e">
        <f>COUNTIFS(#REF!,LT511,#REF!,0,#REF!,"&gt;="&amp;MI511,#REF!,"&lt;="&amp;MH511,#REF!,"&lt;="&amp;ME511,#REF!,"&gt;="&amp;MF511)</f>
        <v>#REF!</v>
      </c>
      <c r="MV511" s="5" t="e">
        <f>COUNTIFS(#REF!,LT511,#REF!,1,#REF!,"&gt;="&amp;MI511,#REF!,"&lt;="&amp;MH511,#REF!,"="&amp;KZ511,#REF!,"="&amp;LA511,#REF!,"&lt;="&amp;ME511,#REF!,"&gt;="&amp;MF511)</f>
        <v>#REF!</v>
      </c>
      <c r="MW511" s="5" t="e">
        <f>COUNTIFS(#REF!,LT511,#REF!,0,#REF!,"&gt;="&amp;MI511,#REF!,"&lt;="&amp;MH511,#REF!,"="&amp;KZ511,#REF!,"="&amp;LA511,#REF!,"&lt;="&amp;ME511,#REF!,"&gt;="&amp;MF511)</f>
        <v>#REF!</v>
      </c>
      <c r="MX511" s="5" t="e">
        <f>COUNTIFS(#REF!,LT511,#REF!,1,#REF!,"&gt;="&amp;MC511,#REF!,"&lt;="&amp;MB511,#REF!,"&lt;="&amp;ME511,#REF!,"&gt;="&amp;MF511)</f>
        <v>#REF!</v>
      </c>
      <c r="MY511" s="5" t="e">
        <f>COUNTIFS(#REF!,LT511,#REF!,0,#REF!,"&gt;="&amp;MC511,#REF!,"&lt;="&amp;MB511,#REF!,"&lt;="&amp;ME511,#REF!,"&gt;="&amp;MF511)</f>
        <v>#REF!</v>
      </c>
      <c r="MZ511" s="5" t="e">
        <f>COUNTIFS(#REF!,LT511,#REF!,1,#REF!,"&lt;="&amp;ME511,#REF!,"&gt;="&amp;MF511,#REF!,"="&amp;KV511,#REF!,"="&amp;KX511)</f>
        <v>#REF!</v>
      </c>
      <c r="NA511" s="5" t="e">
        <f>COUNTIFS(#REF!,LT511,#REF!,0,#REF!,"&lt;="&amp;ME511,#REF!,"&gt;="&amp;MF511,#REF!,"="&amp;KV511,#REF!,"="&amp;KX511)</f>
        <v>#REF!</v>
      </c>
      <c r="NB511" s="5" t="e">
        <f>COUNTIFS(#REF!,LT511,#REF!,1,#REF!,"&lt;="&amp;ME511,#REF!,"&gt;="&amp;MF511,#REF!,"="&amp;KW511,#REF!,"="&amp;KY511)</f>
        <v>#REF!</v>
      </c>
      <c r="NC511" s="5" t="e">
        <f>COUNTIFS(#REF!,LT511,#REF!,0,#REF!,"&lt;="&amp;ME511,#REF!,"&gt;="&amp;MF511,#REF!,"="&amp;KW511,#REF!,"="&amp;KY511)</f>
        <v>#REF!</v>
      </c>
      <c r="ND511" s="5" t="e">
        <f>COUNTIFS(#REF!,LT511,#REF!,1,#REF!,"&gt;="&amp;MC511,#REF!,"&lt;="&amp;MB511,#REF!,"&lt;="&amp;ME511,#REF!,"&gt;="&amp;MF511,#REF!,"="&amp;KV511,#REF!,"="&amp;KX511)</f>
        <v>#REF!</v>
      </c>
      <c r="NE511" s="5" t="e">
        <f>COUNTIFS(#REF!,LT511,#REF!,0,#REF!,"&gt;="&amp;MC511,#REF!,"&lt;="&amp;MB511,#REF!,"&lt;="&amp;ME511,#REF!,"&gt;="&amp;MF511,#REF!,"="&amp;KV511,#REF!,"="&amp;KX511)</f>
        <v>#REF!</v>
      </c>
      <c r="NF511" s="5" t="e">
        <f>COUNTIFS(#REF!,LT511,#REF!,1,#REF!,"&gt;="&amp;MC511,#REF!,"&lt;="&amp;MB511,#REF!,"&lt;="&amp;ME511,#REF!,"&gt;="&amp;MF511,#REF!,"="&amp;KW511,#REF!,"="&amp;KY511)</f>
        <v>#REF!</v>
      </c>
      <c r="NG511" s="5" t="e">
        <f>COUNTIFS(#REF!,LT511,#REF!,0,#REF!,"&gt;="&amp;MC511,#REF!,"&lt;="&amp;MB511,#REF!,"&lt;="&amp;ME511,#REF!,"&gt;="&amp;MF511,#REF!,"="&amp;KW511,#REF!,"="&amp;KY511)</f>
        <v>#REF!</v>
      </c>
      <c r="NH511" s="5" t="e">
        <f>COUNTIFS(#REF!,LT511,#REF!,1,#REF!,"&gt;="&amp;MC511,#REF!,"&lt;="&amp;MB511,#REF!,"&lt;="&amp;ME511,#REF!,"&gt;="&amp;MF511,#REF!,"="&amp;KZ511,#REF!,"="&amp;LA511)</f>
        <v>#REF!</v>
      </c>
      <c r="NI511" s="5" t="e">
        <f>COUNTIFS(#REF!,LT511,#REF!,0,#REF!,"&gt;="&amp;MC511,#REF!,"&lt;="&amp;MB511,#REF!,"&lt;="&amp;ME511,#REF!,"&gt;="&amp;MF511,#REF!,"="&amp;KZ511,#REF!,"="&amp;LA511)</f>
        <v>#REF!</v>
      </c>
      <c r="NJ511" s="5" t="e">
        <f>COUNTIFS(#REF!,LT511,#REF!,1,#REF!,"&gt;="&amp;MI511,#REF!,"&lt;="&amp;MH511,#REF!,"&lt;="&amp;ME511,#REF!,"&gt;="&amp;MF511)</f>
        <v>#REF!</v>
      </c>
      <c r="NK511" s="5" t="e">
        <f>COUNTIFS(#REF!,LT511,#REF!,0,#REF!,"&gt;="&amp;MI511,#REF!,"&lt;="&amp;MH511,#REF!,"&lt;="&amp;ME511,#REF!,"&gt;="&amp;MF511)</f>
        <v>#REF!</v>
      </c>
      <c r="NL511" s="5" t="e">
        <f>COUNTIFS(#REF!,LT511,#REF!,1,#REF!,"&gt;="&amp;MI511,#REF!,"&lt;="&amp;MH511,#REF!,"="&amp;KZ511,#REF!,"="&amp;LA511,#REF!,"&lt;="&amp;ME511,#REF!,"&gt;="&amp;MF511)</f>
        <v>#REF!</v>
      </c>
      <c r="NM511" s="5" t="e">
        <f>COUNTIFS(#REF!,LT511,#REF!,0,#REF!,"&gt;="&amp;MI511,#REF!,"&lt;="&amp;MH511,#REF!,"="&amp;KZ511,#REF!,"="&amp;LA511,#REF!,"&lt;="&amp;ME511,#REF!,"&gt;="&amp;MF511)</f>
        <v>#REF!</v>
      </c>
      <c r="NN511" s="5" t="e">
        <f>COUNTIFS(#REF!,LT511,#REF!,1,#REF!,"&gt;="&amp;MC511,#REF!,"&lt;="&amp;MB511,#REF!,"&lt;="&amp;ME511,#REF!,"&gt;="&amp;MF511)</f>
        <v>#REF!</v>
      </c>
      <c r="NO511" s="5" t="e">
        <f>COUNTIFS(#REF!,LT511,#REF!,0,#REF!,"&gt;="&amp;MC511,#REF!,"&lt;="&amp;MB511,#REF!,"&lt;="&amp;ME511,#REF!,"&gt;="&amp;MF511)</f>
        <v>#REF!</v>
      </c>
      <c r="NP511" s="5" t="e">
        <f>COUNTIFS(#REF!,LT511,#REF!,1,#REF!,"&lt;="&amp;ME511,#REF!,"&gt;="&amp;MF511,#REF!,"="&amp;KV511,#REF!,"="&amp;KX511)</f>
        <v>#REF!</v>
      </c>
      <c r="NQ511" s="5" t="e">
        <f>COUNTIFS(#REF!,LT511,#REF!,0,#REF!,"&lt;="&amp;ME511,#REF!,"&gt;="&amp;MF511,#REF!,"="&amp;KV511,#REF!,"="&amp;KX511)</f>
        <v>#REF!</v>
      </c>
      <c r="NR511" s="5" t="e">
        <f>COUNTIFS(#REF!,LT511,#REF!,1,#REF!,"&lt;="&amp;ME511,#REF!,"&gt;="&amp;MF511,#REF!,"="&amp;KW511,#REF!,"="&amp;KY511)</f>
        <v>#REF!</v>
      </c>
      <c r="NS511" s="5" t="e">
        <f>COUNTIFS(#REF!,LT511,#REF!,0,#REF!,"&lt;="&amp;ME511,#REF!,"&gt;="&amp;MF511,#REF!,"="&amp;KW511,#REF!,"="&amp;KY511)</f>
        <v>#REF!</v>
      </c>
      <c r="NT511" s="5" t="e">
        <f t="shared" si="504"/>
        <v>#REF!</v>
      </c>
      <c r="NU511" s="5" t="e">
        <f t="shared" si="505"/>
        <v>#REF!</v>
      </c>
      <c r="NV511" s="5" t="e">
        <f t="shared" si="506"/>
        <v>#REF!</v>
      </c>
      <c r="NW511" s="6" t="e">
        <f t="shared" si="507"/>
        <v>#REF!</v>
      </c>
      <c r="NX511" s="7" t="e">
        <f t="shared" si="508"/>
        <v>#REF!</v>
      </c>
      <c r="NY511" s="5" t="e">
        <f t="shared" si="509"/>
        <v>#REF!</v>
      </c>
      <c r="NZ511" s="31" t="e">
        <f t="shared" si="510"/>
        <v>#REF!</v>
      </c>
      <c r="OA511" s="32" t="e">
        <f t="shared" si="511"/>
        <v>#REF!</v>
      </c>
      <c r="OB511" s="32" t="e">
        <f t="shared" si="512"/>
        <v>#REF!</v>
      </c>
      <c r="OC511" s="33" t="e">
        <f t="shared" si="513"/>
        <v>#REF!</v>
      </c>
      <c r="OD511" s="33" t="e">
        <f t="shared" si="514"/>
        <v>#REF!</v>
      </c>
      <c r="OE511" s="33" t="e">
        <f t="shared" si="515"/>
        <v>#REF!</v>
      </c>
      <c r="OF511" s="33" t="e">
        <f t="shared" si="516"/>
        <v>#REF!</v>
      </c>
      <c r="OG511" s="5" t="e">
        <f t="shared" si="517"/>
        <v>#REF!</v>
      </c>
      <c r="OH511" s="5" t="e">
        <f t="shared" si="518"/>
        <v>#REF!</v>
      </c>
      <c r="OI511" s="5" t="e">
        <f t="shared" si="519"/>
        <v>#REF!</v>
      </c>
      <c r="OJ511" s="6" t="e">
        <f t="shared" si="520"/>
        <v>#REF!</v>
      </c>
      <c r="OK511" s="7" t="e">
        <f t="shared" si="521"/>
        <v>#REF!</v>
      </c>
      <c r="OL511" s="5" t="e">
        <f t="shared" si="522"/>
        <v>#REF!</v>
      </c>
      <c r="OM511" s="31" t="e">
        <f t="shared" si="523"/>
        <v>#REF!</v>
      </c>
      <c r="ON511" s="32" t="e">
        <f t="shared" si="524"/>
        <v>#REF!</v>
      </c>
      <c r="OO511" s="32" t="e">
        <f t="shared" si="525"/>
        <v>#REF!</v>
      </c>
      <c r="OP511" s="33" t="e">
        <f t="shared" si="526"/>
        <v>#REF!</v>
      </c>
      <c r="OQ511" s="33" t="e">
        <f t="shared" si="527"/>
        <v>#REF!</v>
      </c>
      <c r="OR511" s="33" t="e">
        <f t="shared" si="528"/>
        <v>#REF!</v>
      </c>
      <c r="OS511" s="33" t="e">
        <f t="shared" si="529"/>
        <v>#REF!</v>
      </c>
      <c r="OT511" t="e">
        <f t="shared" si="530"/>
        <v>#REF!</v>
      </c>
      <c r="OU511" t="e">
        <f t="shared" si="531"/>
        <v>#REF!</v>
      </c>
      <c r="OV511" t="e">
        <f t="shared" si="532"/>
        <v>#REF!</v>
      </c>
      <c r="OW511" t="e">
        <f t="shared" si="533"/>
        <v>#REF!</v>
      </c>
      <c r="OX511" t="e">
        <f t="shared" si="534"/>
        <v>#REF!</v>
      </c>
      <c r="OY511" t="e">
        <f t="shared" si="535"/>
        <v>#REF!</v>
      </c>
    </row>
    <row r="512" spans="1:415" ht="16.5" customHeight="1" x14ac:dyDescent="0.3">
      <c r="A512" s="22"/>
      <c r="KN512" s="5" t="e">
        <f>IF(INDEX(#REF!,MATCH('HT 0-0'!D512,#REF!,0))=INDEX(#REF!,MATCH('HT 0-0'!D512,#REF!,0)),INDEX(#REF!,MATCH('HT 0-0'!D512,#REF!,0)),"ERROR")</f>
        <v>#REF!</v>
      </c>
      <c r="KO512" s="5" t="e">
        <f>IF(INDEX(#REF!,MATCH('HT 0-0'!E512,#REF!,0))=INDEX(#REF!,MATCH('HT 0-0'!E512,#REF!,0)),INDEX(#REF!,MATCH('HT 0-0'!E512,#REF!,0)),"ERROR")</f>
        <v>#REF!</v>
      </c>
      <c r="KP512" s="5" t="e">
        <f t="shared" si="469"/>
        <v>#REF!</v>
      </c>
      <c r="KQ512" t="str">
        <f t="shared" si="470"/>
        <v>_</v>
      </c>
      <c r="KR512" s="5" t="e">
        <f t="shared" si="471"/>
        <v>#DIV/0!</v>
      </c>
      <c r="KS512" s="5" t="e">
        <f t="shared" si="472"/>
        <v>#DIV/0!</v>
      </c>
      <c r="KT512" s="5" t="e">
        <f t="shared" si="473"/>
        <v>#DIV/0!</v>
      </c>
      <c r="KU512" s="5" t="e">
        <f t="shared" si="474"/>
        <v>#DIV/0!</v>
      </c>
      <c r="KV512" s="5" t="e">
        <f t="shared" si="475"/>
        <v>#DIV/0!</v>
      </c>
      <c r="KW512" s="5" t="e">
        <f t="shared" si="476"/>
        <v>#DIV/0!</v>
      </c>
      <c r="KX512" s="5" t="e">
        <f t="shared" si="477"/>
        <v>#DIV/0!</v>
      </c>
      <c r="KY512" s="5" t="e">
        <f t="shared" si="478"/>
        <v>#DIV/0!</v>
      </c>
      <c r="KZ512" s="5" t="e">
        <f t="shared" si="479"/>
        <v>#DIV/0!</v>
      </c>
      <c r="LA512" s="5" t="e">
        <f t="shared" si="480"/>
        <v>#DIV/0!</v>
      </c>
      <c r="LB512" t="e">
        <f>IF(LQ512="0-0",INDEX(Scrape!#REF!,MATCH('HT 0-0'!KP512,Scrape!$B:$B,0)),"")</f>
        <v>#REF!</v>
      </c>
      <c r="LC512" t="e">
        <f>IF(LQ512="0-0",INDEX(Scrape!$A:$A,MATCH('HT 0-0'!KP512,Scrape!$B:$B,0)),"")</f>
        <v>#REF!</v>
      </c>
      <c r="LD512" t="e">
        <f>IF(LQ512="0-0",INDEX(Scrape!$B:$B,MATCH('HT 0-0'!KP512,Scrape!$B:$B,0)),"")</f>
        <v>#REF!</v>
      </c>
      <c r="LE512" t="e">
        <f>IF(LQ512="0-0",INDEX(Scrape!$C:$C,MATCH('HT 0-0'!KP512,Scrape!$B:$B,0)),"")</f>
        <v>#REF!</v>
      </c>
      <c r="LF512" t="e">
        <f>IF(LQ512="0-0",INDEX(Scrape!$D:$D,MATCH('HT 0-0'!KP512,Scrape!$B:$B,0)),"")</f>
        <v>#REF!</v>
      </c>
      <c r="LG512" t="e">
        <f>IF(LQ512="0-0",INDEX(Scrape!$E:$E,MATCH('HT 0-0'!KP512,Scrape!$B:$B,0)),"")</f>
        <v>#REF!</v>
      </c>
      <c r="LH512" t="e">
        <f>IF(LQ512="0-0",INDEX(Scrape!$F:$F,MATCH('HT 0-0'!KP512,Scrape!$B:$B,0)),"")</f>
        <v>#REF!</v>
      </c>
      <c r="LI512" t="e">
        <f>IF(LQ512="0-0",INDEX(Scrape!$G:$G,MATCH('HT 0-0'!KP512,Scrape!$B:$B,0)),"")</f>
        <v>#REF!</v>
      </c>
      <c r="LJ512" t="e">
        <f>IF(LQ512="0-0",INDEX(Scrape!$H:$H,MATCH('HT 0-0'!KP512,Scrape!$B:$B,0)),"")</f>
        <v>#REF!</v>
      </c>
      <c r="LK512" t="e">
        <f>IF(LQ512="0-0",INDEX(Scrape!$I:$I,MATCH('HT 0-0'!KP512,Scrape!$B:$B,0)),"")</f>
        <v>#REF!</v>
      </c>
      <c r="LL512" t="e">
        <f>IF(LQ512="0-0",INDEX(Scrape!$J:$J,MATCH('HT 0-0'!KP512,Scrape!$B:$B,0)),"")</f>
        <v>#REF!</v>
      </c>
      <c r="LM512" t="e">
        <f>IF(LQ512="0-0",INDEX(Scrape!$K:$K,MATCH('HT 0-0'!KP512,Scrape!$B:$B,0)),"")</f>
        <v>#REF!</v>
      </c>
      <c r="LN512" t="e">
        <f>IF(LQ512="0-0",INDEX(Scrape!$L:$L,MATCH('HT 0-0'!KP512,Scrape!$B:$B,0)),"")</f>
        <v>#REF!</v>
      </c>
      <c r="LO512" t="e">
        <f>IF(LQ512="0-0",INDEX(Scrape!$M:$M,MATCH('HT 0-0'!KP512,Scrape!$B:$B,0)),"")</f>
        <v>#REF!</v>
      </c>
      <c r="LP512" t="e">
        <f>IF(LQ512="0-0",INDEX(Scrape!$N:$N,MATCH('HT 0-0'!KP512,Scrape!$B:$B,0)),"")</f>
        <v>#REF!</v>
      </c>
      <c r="LQ512" t="e">
        <f>INDEX(Scrape!$O:$O,MATCH('HT 0-0'!KP512,Scrape!$B:$B,0))</f>
        <v>#REF!</v>
      </c>
      <c r="LR512" t="e">
        <f t="shared" si="481"/>
        <v>#REF!</v>
      </c>
      <c r="LS512" t="e">
        <f t="shared" si="482"/>
        <v>#REF!</v>
      </c>
      <c r="LT512" s="23" t="e">
        <f>IF(INDEX(#REF!,MATCH(KQ512,#REF!,0))=INDEX(#REF!,MATCH(KQ512,#REF!,0)),INDEX(#REF!,MATCH(KQ512,#REF!,0)),"ERROR")</f>
        <v>#REF!</v>
      </c>
      <c r="LU512" s="24" t="e">
        <f t="shared" si="483"/>
        <v>#DIV/0!</v>
      </c>
      <c r="LV512" s="24" t="e">
        <f t="shared" si="484"/>
        <v>#DIV/0!</v>
      </c>
      <c r="LW512" s="24" t="e">
        <f t="shared" si="485"/>
        <v>#DIV/0!</v>
      </c>
      <c r="LX512" s="24" t="e">
        <f t="shared" si="486"/>
        <v>#DIV/0!</v>
      </c>
      <c r="LY512" s="25" t="e">
        <f t="shared" si="487"/>
        <v>#REF!</v>
      </c>
      <c r="LZ512" s="25" t="e">
        <f t="shared" si="488"/>
        <v>#REF!</v>
      </c>
      <c r="MA512" s="26" t="e">
        <f t="shared" si="489"/>
        <v>#REF!</v>
      </c>
      <c r="MB512" s="27" t="e">
        <f t="shared" si="490"/>
        <v>#REF!</v>
      </c>
      <c r="MC512" s="28" t="e">
        <f t="shared" si="491"/>
        <v>#REF!</v>
      </c>
      <c r="MD512" s="24" t="e">
        <f t="shared" si="492"/>
        <v>#REF!</v>
      </c>
      <c r="ME512" s="29" t="e">
        <f t="shared" si="493"/>
        <v>#REF!</v>
      </c>
      <c r="MF512" s="30" t="e">
        <f t="shared" si="494"/>
        <v>#REF!</v>
      </c>
      <c r="MG512" s="24" t="e">
        <f t="shared" si="495"/>
        <v>#REF!</v>
      </c>
      <c r="MH512" s="29" t="e">
        <f t="shared" si="496"/>
        <v>#REF!</v>
      </c>
      <c r="MI512" s="30" t="e">
        <f t="shared" si="497"/>
        <v>#REF!</v>
      </c>
      <c r="MJ512" t="str">
        <f t="shared" si="498"/>
        <v/>
      </c>
      <c r="MK512" t="str">
        <f t="shared" si="499"/>
        <v/>
      </c>
      <c r="ML512" t="str">
        <f t="shared" si="500"/>
        <v/>
      </c>
      <c r="MM512" t="str">
        <f t="shared" si="501"/>
        <v/>
      </c>
      <c r="MN512" t="str">
        <f t="shared" si="502"/>
        <v/>
      </c>
      <c r="MO512" t="str">
        <f t="shared" si="503"/>
        <v/>
      </c>
      <c r="MP512" s="5" t="e">
        <f>COUNTIFS(#REF!,LT512,#REF!,1,#REF!,"&gt;="&amp;MC512,#REF!,"&lt;="&amp;MB512,#REF!,"&lt;="&amp;ME512,#REF!,"&gt;="&amp;MF512,#REF!,"="&amp;KV512,#REF!,"="&amp;KX512)</f>
        <v>#REF!</v>
      </c>
      <c r="MQ512" s="5" t="e">
        <f>COUNTIFS(#REF!,LT512,#REF!,0,#REF!,"&gt;="&amp;MC512,#REF!,"&lt;="&amp;MB512,#REF!,"&lt;="&amp;ME512,#REF!,"&gt;="&amp;MF512,#REF!,"="&amp;KV512,#REF!,"="&amp;KX512)</f>
        <v>#REF!</v>
      </c>
      <c r="MR512" s="5" t="e">
        <f>COUNTIFS(#REF!,LT512,#REF!,1,#REF!,"&gt;="&amp;MC512,#REF!,"&lt;="&amp;MB512,#REF!,"&lt;="&amp;ME512,#REF!,"&gt;="&amp;MF512,#REF!,"="&amp;KW512,#REF!,"="&amp;KY512)</f>
        <v>#REF!</v>
      </c>
      <c r="MS512" s="5" t="e">
        <f>COUNTIFS(#REF!,LT512,#REF!,0,#REF!,"&gt;="&amp;MC512,#REF!,"&lt;="&amp;MB512,#REF!,"&lt;="&amp;ME512,#REF!,"&gt;="&amp;MF512,#REF!,"="&amp;KW512,#REF!,"="&amp;KY512)</f>
        <v>#REF!</v>
      </c>
      <c r="MT512" s="5" t="e">
        <f>COUNTIFS(#REF!,LT512,#REF!,1,#REF!,"&gt;="&amp;MI512,#REF!,"&lt;="&amp;MH512,#REF!,"&lt;="&amp;ME512,#REF!,"&gt;="&amp;MF512)</f>
        <v>#REF!</v>
      </c>
      <c r="MU512" s="5" t="e">
        <f>COUNTIFS(#REF!,LT512,#REF!,0,#REF!,"&gt;="&amp;MI512,#REF!,"&lt;="&amp;MH512,#REF!,"&lt;="&amp;ME512,#REF!,"&gt;="&amp;MF512)</f>
        <v>#REF!</v>
      </c>
      <c r="MV512" s="5" t="e">
        <f>COUNTIFS(#REF!,LT512,#REF!,1,#REF!,"&gt;="&amp;MI512,#REF!,"&lt;="&amp;MH512,#REF!,"="&amp;KZ512,#REF!,"="&amp;LA512,#REF!,"&lt;="&amp;ME512,#REF!,"&gt;="&amp;MF512)</f>
        <v>#REF!</v>
      </c>
      <c r="MW512" s="5" t="e">
        <f>COUNTIFS(#REF!,LT512,#REF!,0,#REF!,"&gt;="&amp;MI512,#REF!,"&lt;="&amp;MH512,#REF!,"="&amp;KZ512,#REF!,"="&amp;LA512,#REF!,"&lt;="&amp;ME512,#REF!,"&gt;="&amp;MF512)</f>
        <v>#REF!</v>
      </c>
      <c r="MX512" s="5" t="e">
        <f>COUNTIFS(#REF!,LT512,#REF!,1,#REF!,"&gt;="&amp;MC512,#REF!,"&lt;="&amp;MB512,#REF!,"&lt;="&amp;ME512,#REF!,"&gt;="&amp;MF512)</f>
        <v>#REF!</v>
      </c>
      <c r="MY512" s="5" t="e">
        <f>COUNTIFS(#REF!,LT512,#REF!,0,#REF!,"&gt;="&amp;MC512,#REF!,"&lt;="&amp;MB512,#REF!,"&lt;="&amp;ME512,#REF!,"&gt;="&amp;MF512)</f>
        <v>#REF!</v>
      </c>
      <c r="MZ512" s="5" t="e">
        <f>COUNTIFS(#REF!,LT512,#REF!,1,#REF!,"&lt;="&amp;ME512,#REF!,"&gt;="&amp;MF512,#REF!,"="&amp;KV512,#REF!,"="&amp;KX512)</f>
        <v>#REF!</v>
      </c>
      <c r="NA512" s="5" t="e">
        <f>COUNTIFS(#REF!,LT512,#REF!,0,#REF!,"&lt;="&amp;ME512,#REF!,"&gt;="&amp;MF512,#REF!,"="&amp;KV512,#REF!,"="&amp;KX512)</f>
        <v>#REF!</v>
      </c>
      <c r="NB512" s="5" t="e">
        <f>COUNTIFS(#REF!,LT512,#REF!,1,#REF!,"&lt;="&amp;ME512,#REF!,"&gt;="&amp;MF512,#REF!,"="&amp;KW512,#REF!,"="&amp;KY512)</f>
        <v>#REF!</v>
      </c>
      <c r="NC512" s="5" t="e">
        <f>COUNTIFS(#REF!,LT512,#REF!,0,#REF!,"&lt;="&amp;ME512,#REF!,"&gt;="&amp;MF512,#REF!,"="&amp;KW512,#REF!,"="&amp;KY512)</f>
        <v>#REF!</v>
      </c>
      <c r="ND512" s="5" t="e">
        <f>COUNTIFS(#REF!,LT512,#REF!,1,#REF!,"&gt;="&amp;MC512,#REF!,"&lt;="&amp;MB512,#REF!,"&lt;="&amp;ME512,#REF!,"&gt;="&amp;MF512,#REF!,"="&amp;KV512,#REF!,"="&amp;KX512)</f>
        <v>#REF!</v>
      </c>
      <c r="NE512" s="5" t="e">
        <f>COUNTIFS(#REF!,LT512,#REF!,0,#REF!,"&gt;="&amp;MC512,#REF!,"&lt;="&amp;MB512,#REF!,"&lt;="&amp;ME512,#REF!,"&gt;="&amp;MF512,#REF!,"="&amp;KV512,#REF!,"="&amp;KX512)</f>
        <v>#REF!</v>
      </c>
      <c r="NF512" s="5" t="e">
        <f>COUNTIFS(#REF!,LT512,#REF!,1,#REF!,"&gt;="&amp;MC512,#REF!,"&lt;="&amp;MB512,#REF!,"&lt;="&amp;ME512,#REF!,"&gt;="&amp;MF512,#REF!,"="&amp;KW512,#REF!,"="&amp;KY512)</f>
        <v>#REF!</v>
      </c>
      <c r="NG512" s="5" t="e">
        <f>COUNTIFS(#REF!,LT512,#REF!,0,#REF!,"&gt;="&amp;MC512,#REF!,"&lt;="&amp;MB512,#REF!,"&lt;="&amp;ME512,#REF!,"&gt;="&amp;MF512,#REF!,"="&amp;KW512,#REF!,"="&amp;KY512)</f>
        <v>#REF!</v>
      </c>
      <c r="NH512" s="5" t="e">
        <f>COUNTIFS(#REF!,LT512,#REF!,1,#REF!,"&gt;="&amp;MC512,#REF!,"&lt;="&amp;MB512,#REF!,"&lt;="&amp;ME512,#REF!,"&gt;="&amp;MF512,#REF!,"="&amp;KZ512,#REF!,"="&amp;LA512)</f>
        <v>#REF!</v>
      </c>
      <c r="NI512" s="5" t="e">
        <f>COUNTIFS(#REF!,LT512,#REF!,0,#REF!,"&gt;="&amp;MC512,#REF!,"&lt;="&amp;MB512,#REF!,"&lt;="&amp;ME512,#REF!,"&gt;="&amp;MF512,#REF!,"="&amp;KZ512,#REF!,"="&amp;LA512)</f>
        <v>#REF!</v>
      </c>
      <c r="NJ512" s="5" t="e">
        <f>COUNTIFS(#REF!,LT512,#REF!,1,#REF!,"&gt;="&amp;MI512,#REF!,"&lt;="&amp;MH512,#REF!,"&lt;="&amp;ME512,#REF!,"&gt;="&amp;MF512)</f>
        <v>#REF!</v>
      </c>
      <c r="NK512" s="5" t="e">
        <f>COUNTIFS(#REF!,LT512,#REF!,0,#REF!,"&gt;="&amp;MI512,#REF!,"&lt;="&amp;MH512,#REF!,"&lt;="&amp;ME512,#REF!,"&gt;="&amp;MF512)</f>
        <v>#REF!</v>
      </c>
      <c r="NL512" s="5" t="e">
        <f>COUNTIFS(#REF!,LT512,#REF!,1,#REF!,"&gt;="&amp;MI512,#REF!,"&lt;="&amp;MH512,#REF!,"="&amp;KZ512,#REF!,"="&amp;LA512,#REF!,"&lt;="&amp;ME512,#REF!,"&gt;="&amp;MF512)</f>
        <v>#REF!</v>
      </c>
      <c r="NM512" s="5" t="e">
        <f>COUNTIFS(#REF!,LT512,#REF!,0,#REF!,"&gt;="&amp;MI512,#REF!,"&lt;="&amp;MH512,#REF!,"="&amp;KZ512,#REF!,"="&amp;LA512,#REF!,"&lt;="&amp;ME512,#REF!,"&gt;="&amp;MF512)</f>
        <v>#REF!</v>
      </c>
      <c r="NN512" s="5" t="e">
        <f>COUNTIFS(#REF!,LT512,#REF!,1,#REF!,"&gt;="&amp;MC512,#REF!,"&lt;="&amp;MB512,#REF!,"&lt;="&amp;ME512,#REF!,"&gt;="&amp;MF512)</f>
        <v>#REF!</v>
      </c>
      <c r="NO512" s="5" t="e">
        <f>COUNTIFS(#REF!,LT512,#REF!,0,#REF!,"&gt;="&amp;MC512,#REF!,"&lt;="&amp;MB512,#REF!,"&lt;="&amp;ME512,#REF!,"&gt;="&amp;MF512)</f>
        <v>#REF!</v>
      </c>
      <c r="NP512" s="5" t="e">
        <f>COUNTIFS(#REF!,LT512,#REF!,1,#REF!,"&lt;="&amp;ME512,#REF!,"&gt;="&amp;MF512,#REF!,"="&amp;KV512,#REF!,"="&amp;KX512)</f>
        <v>#REF!</v>
      </c>
      <c r="NQ512" s="5" t="e">
        <f>COUNTIFS(#REF!,LT512,#REF!,0,#REF!,"&lt;="&amp;ME512,#REF!,"&gt;="&amp;MF512,#REF!,"="&amp;KV512,#REF!,"="&amp;KX512)</f>
        <v>#REF!</v>
      </c>
      <c r="NR512" s="5" t="e">
        <f>COUNTIFS(#REF!,LT512,#REF!,1,#REF!,"&lt;="&amp;ME512,#REF!,"&gt;="&amp;MF512,#REF!,"="&amp;KW512,#REF!,"="&amp;KY512)</f>
        <v>#REF!</v>
      </c>
      <c r="NS512" s="5" t="e">
        <f>COUNTIFS(#REF!,LT512,#REF!,0,#REF!,"&lt;="&amp;ME512,#REF!,"&gt;="&amp;MF512,#REF!,"="&amp;KW512,#REF!,"="&amp;KY512)</f>
        <v>#REF!</v>
      </c>
      <c r="NT512" s="5" t="e">
        <f t="shared" si="504"/>
        <v>#REF!</v>
      </c>
      <c r="NU512" s="5" t="e">
        <f t="shared" si="505"/>
        <v>#REF!</v>
      </c>
      <c r="NV512" s="5" t="e">
        <f t="shared" si="506"/>
        <v>#REF!</v>
      </c>
      <c r="NW512" s="6" t="e">
        <f t="shared" si="507"/>
        <v>#REF!</v>
      </c>
      <c r="NX512" s="7" t="e">
        <f t="shared" si="508"/>
        <v>#REF!</v>
      </c>
      <c r="NY512" s="5" t="e">
        <f t="shared" si="509"/>
        <v>#REF!</v>
      </c>
      <c r="NZ512" s="31" t="e">
        <f t="shared" si="510"/>
        <v>#REF!</v>
      </c>
      <c r="OA512" s="32" t="e">
        <f t="shared" si="511"/>
        <v>#REF!</v>
      </c>
      <c r="OB512" s="32" t="e">
        <f t="shared" si="512"/>
        <v>#REF!</v>
      </c>
      <c r="OC512" s="33" t="e">
        <f t="shared" si="513"/>
        <v>#REF!</v>
      </c>
      <c r="OD512" s="33" t="e">
        <f t="shared" si="514"/>
        <v>#REF!</v>
      </c>
      <c r="OE512" s="33" t="e">
        <f t="shared" si="515"/>
        <v>#REF!</v>
      </c>
      <c r="OF512" s="33" t="e">
        <f t="shared" si="516"/>
        <v>#REF!</v>
      </c>
      <c r="OG512" s="5" t="e">
        <f t="shared" si="517"/>
        <v>#REF!</v>
      </c>
      <c r="OH512" s="5" t="e">
        <f t="shared" si="518"/>
        <v>#REF!</v>
      </c>
      <c r="OI512" s="5" t="e">
        <f t="shared" si="519"/>
        <v>#REF!</v>
      </c>
      <c r="OJ512" s="6" t="e">
        <f t="shared" si="520"/>
        <v>#REF!</v>
      </c>
      <c r="OK512" s="7" t="e">
        <f t="shared" si="521"/>
        <v>#REF!</v>
      </c>
      <c r="OL512" s="5" t="e">
        <f t="shared" si="522"/>
        <v>#REF!</v>
      </c>
      <c r="OM512" s="31" t="e">
        <f t="shared" si="523"/>
        <v>#REF!</v>
      </c>
      <c r="ON512" s="32" t="e">
        <f t="shared" si="524"/>
        <v>#REF!</v>
      </c>
      <c r="OO512" s="32" t="e">
        <f t="shared" si="525"/>
        <v>#REF!</v>
      </c>
      <c r="OP512" s="33" t="e">
        <f t="shared" si="526"/>
        <v>#REF!</v>
      </c>
      <c r="OQ512" s="33" t="e">
        <f t="shared" si="527"/>
        <v>#REF!</v>
      </c>
      <c r="OR512" s="33" t="e">
        <f t="shared" si="528"/>
        <v>#REF!</v>
      </c>
      <c r="OS512" s="33" t="e">
        <f t="shared" si="529"/>
        <v>#REF!</v>
      </c>
      <c r="OT512" t="e">
        <f t="shared" si="530"/>
        <v>#REF!</v>
      </c>
      <c r="OU512" t="e">
        <f t="shared" si="531"/>
        <v>#REF!</v>
      </c>
      <c r="OV512" t="e">
        <f t="shared" si="532"/>
        <v>#REF!</v>
      </c>
      <c r="OW512" t="e">
        <f t="shared" si="533"/>
        <v>#REF!</v>
      </c>
      <c r="OX512" t="e">
        <f t="shared" si="534"/>
        <v>#REF!</v>
      </c>
      <c r="OY512" t="e">
        <f t="shared" si="535"/>
        <v>#REF!</v>
      </c>
    </row>
    <row r="513" spans="1:415" ht="16.5" customHeight="1" x14ac:dyDescent="0.3">
      <c r="A513" s="22"/>
      <c r="KN513" s="5" t="e">
        <f>IF(INDEX(#REF!,MATCH('HT 0-0'!D513,#REF!,0))=INDEX(#REF!,MATCH('HT 0-0'!D513,#REF!,0)),INDEX(#REF!,MATCH('HT 0-0'!D513,#REF!,0)),"ERROR")</f>
        <v>#REF!</v>
      </c>
      <c r="KO513" s="5" t="e">
        <f>IF(INDEX(#REF!,MATCH('HT 0-0'!E513,#REF!,0))=INDEX(#REF!,MATCH('HT 0-0'!E513,#REF!,0)),INDEX(#REF!,MATCH('HT 0-0'!E513,#REF!,0)),"ERROR")</f>
        <v>#REF!</v>
      </c>
      <c r="KP513" s="5" t="e">
        <f t="shared" si="469"/>
        <v>#REF!</v>
      </c>
      <c r="KQ513" t="str">
        <f t="shared" si="470"/>
        <v>_</v>
      </c>
      <c r="KR513" s="5" t="e">
        <f t="shared" si="471"/>
        <v>#DIV/0!</v>
      </c>
      <c r="KS513" s="5" t="e">
        <f t="shared" si="472"/>
        <v>#DIV/0!</v>
      </c>
      <c r="KT513" s="5" t="e">
        <f t="shared" si="473"/>
        <v>#DIV/0!</v>
      </c>
      <c r="KU513" s="5" t="e">
        <f t="shared" si="474"/>
        <v>#DIV/0!</v>
      </c>
      <c r="KV513" s="5" t="e">
        <f t="shared" si="475"/>
        <v>#DIV/0!</v>
      </c>
      <c r="KW513" s="5" t="e">
        <f t="shared" si="476"/>
        <v>#DIV/0!</v>
      </c>
      <c r="KX513" s="5" t="e">
        <f t="shared" si="477"/>
        <v>#DIV/0!</v>
      </c>
      <c r="KY513" s="5" t="e">
        <f t="shared" si="478"/>
        <v>#DIV/0!</v>
      </c>
      <c r="KZ513" s="5" t="e">
        <f t="shared" si="479"/>
        <v>#DIV/0!</v>
      </c>
      <c r="LA513" s="5" t="e">
        <f t="shared" si="480"/>
        <v>#DIV/0!</v>
      </c>
      <c r="LB513" t="e">
        <f>IF(LQ513="0-0",INDEX(Scrape!#REF!,MATCH('HT 0-0'!KP513,Scrape!$B:$B,0)),"")</f>
        <v>#REF!</v>
      </c>
      <c r="LC513" t="e">
        <f>IF(LQ513="0-0",INDEX(Scrape!$A:$A,MATCH('HT 0-0'!KP513,Scrape!$B:$B,0)),"")</f>
        <v>#REF!</v>
      </c>
      <c r="LD513" t="e">
        <f>IF(LQ513="0-0",INDEX(Scrape!$B:$B,MATCH('HT 0-0'!KP513,Scrape!$B:$B,0)),"")</f>
        <v>#REF!</v>
      </c>
      <c r="LE513" t="e">
        <f>IF(LQ513="0-0",INDEX(Scrape!$C:$C,MATCH('HT 0-0'!KP513,Scrape!$B:$B,0)),"")</f>
        <v>#REF!</v>
      </c>
      <c r="LF513" t="e">
        <f>IF(LQ513="0-0",INDEX(Scrape!$D:$D,MATCH('HT 0-0'!KP513,Scrape!$B:$B,0)),"")</f>
        <v>#REF!</v>
      </c>
      <c r="LG513" t="e">
        <f>IF(LQ513="0-0",INDEX(Scrape!$E:$E,MATCH('HT 0-0'!KP513,Scrape!$B:$B,0)),"")</f>
        <v>#REF!</v>
      </c>
      <c r="LH513" t="e">
        <f>IF(LQ513="0-0",INDEX(Scrape!$F:$F,MATCH('HT 0-0'!KP513,Scrape!$B:$B,0)),"")</f>
        <v>#REF!</v>
      </c>
      <c r="LI513" t="e">
        <f>IF(LQ513="0-0",INDEX(Scrape!$G:$G,MATCH('HT 0-0'!KP513,Scrape!$B:$B,0)),"")</f>
        <v>#REF!</v>
      </c>
      <c r="LJ513" t="e">
        <f>IF(LQ513="0-0",INDEX(Scrape!$H:$H,MATCH('HT 0-0'!KP513,Scrape!$B:$B,0)),"")</f>
        <v>#REF!</v>
      </c>
      <c r="LK513" t="e">
        <f>IF(LQ513="0-0",INDEX(Scrape!$I:$I,MATCH('HT 0-0'!KP513,Scrape!$B:$B,0)),"")</f>
        <v>#REF!</v>
      </c>
      <c r="LL513" t="e">
        <f>IF(LQ513="0-0",INDEX(Scrape!$J:$J,MATCH('HT 0-0'!KP513,Scrape!$B:$B,0)),"")</f>
        <v>#REF!</v>
      </c>
      <c r="LM513" t="e">
        <f>IF(LQ513="0-0",INDEX(Scrape!$K:$K,MATCH('HT 0-0'!KP513,Scrape!$B:$B,0)),"")</f>
        <v>#REF!</v>
      </c>
      <c r="LN513" t="e">
        <f>IF(LQ513="0-0",INDEX(Scrape!$L:$L,MATCH('HT 0-0'!KP513,Scrape!$B:$B,0)),"")</f>
        <v>#REF!</v>
      </c>
      <c r="LO513" t="e">
        <f>IF(LQ513="0-0",INDEX(Scrape!$M:$M,MATCH('HT 0-0'!KP513,Scrape!$B:$B,0)),"")</f>
        <v>#REF!</v>
      </c>
      <c r="LP513" t="e">
        <f>IF(LQ513="0-0",INDEX(Scrape!$N:$N,MATCH('HT 0-0'!KP513,Scrape!$B:$B,0)),"")</f>
        <v>#REF!</v>
      </c>
      <c r="LQ513" t="e">
        <f>INDEX(Scrape!$O:$O,MATCH('HT 0-0'!KP513,Scrape!$B:$B,0))</f>
        <v>#REF!</v>
      </c>
      <c r="LR513" t="e">
        <f t="shared" si="481"/>
        <v>#REF!</v>
      </c>
      <c r="LS513" t="e">
        <f t="shared" si="482"/>
        <v>#REF!</v>
      </c>
      <c r="LT513" s="23" t="e">
        <f>IF(INDEX(#REF!,MATCH(KQ513,#REF!,0))=INDEX(#REF!,MATCH(KQ513,#REF!,0)),INDEX(#REF!,MATCH(KQ513,#REF!,0)),"ERROR")</f>
        <v>#REF!</v>
      </c>
      <c r="LU513" s="24" t="e">
        <f t="shared" si="483"/>
        <v>#DIV/0!</v>
      </c>
      <c r="LV513" s="24" t="e">
        <f t="shared" si="484"/>
        <v>#DIV/0!</v>
      </c>
      <c r="LW513" s="24" t="e">
        <f t="shared" si="485"/>
        <v>#DIV/0!</v>
      </c>
      <c r="LX513" s="24" t="e">
        <f t="shared" si="486"/>
        <v>#DIV/0!</v>
      </c>
      <c r="LY513" s="25" t="e">
        <f t="shared" si="487"/>
        <v>#REF!</v>
      </c>
      <c r="LZ513" s="25" t="e">
        <f t="shared" si="488"/>
        <v>#REF!</v>
      </c>
      <c r="MA513" s="26" t="e">
        <f t="shared" si="489"/>
        <v>#REF!</v>
      </c>
      <c r="MB513" s="27" t="e">
        <f t="shared" si="490"/>
        <v>#REF!</v>
      </c>
      <c r="MC513" s="28" t="e">
        <f t="shared" si="491"/>
        <v>#REF!</v>
      </c>
      <c r="MD513" s="24" t="e">
        <f t="shared" si="492"/>
        <v>#REF!</v>
      </c>
      <c r="ME513" s="29" t="e">
        <f t="shared" si="493"/>
        <v>#REF!</v>
      </c>
      <c r="MF513" s="30" t="e">
        <f t="shared" si="494"/>
        <v>#REF!</v>
      </c>
      <c r="MG513" s="24" t="e">
        <f t="shared" si="495"/>
        <v>#REF!</v>
      </c>
      <c r="MH513" s="29" t="e">
        <f t="shared" si="496"/>
        <v>#REF!</v>
      </c>
      <c r="MI513" s="30" t="e">
        <f t="shared" si="497"/>
        <v>#REF!</v>
      </c>
      <c r="MJ513" t="str">
        <f t="shared" si="498"/>
        <v/>
      </c>
      <c r="MK513" t="str">
        <f t="shared" si="499"/>
        <v/>
      </c>
      <c r="ML513" t="str">
        <f t="shared" si="500"/>
        <v/>
      </c>
      <c r="MM513" t="str">
        <f t="shared" si="501"/>
        <v/>
      </c>
      <c r="MN513" t="str">
        <f t="shared" si="502"/>
        <v/>
      </c>
      <c r="MO513" t="str">
        <f t="shared" si="503"/>
        <v/>
      </c>
      <c r="MP513" s="5" t="e">
        <f>COUNTIFS(#REF!,LT513,#REF!,1,#REF!,"&gt;="&amp;MC513,#REF!,"&lt;="&amp;MB513,#REF!,"&lt;="&amp;ME513,#REF!,"&gt;="&amp;MF513,#REF!,"="&amp;KV513,#REF!,"="&amp;KX513)</f>
        <v>#REF!</v>
      </c>
      <c r="MQ513" s="5" t="e">
        <f>COUNTIFS(#REF!,LT513,#REF!,0,#REF!,"&gt;="&amp;MC513,#REF!,"&lt;="&amp;MB513,#REF!,"&lt;="&amp;ME513,#REF!,"&gt;="&amp;MF513,#REF!,"="&amp;KV513,#REF!,"="&amp;KX513)</f>
        <v>#REF!</v>
      </c>
      <c r="MR513" s="5" t="e">
        <f>COUNTIFS(#REF!,LT513,#REF!,1,#REF!,"&gt;="&amp;MC513,#REF!,"&lt;="&amp;MB513,#REF!,"&lt;="&amp;ME513,#REF!,"&gt;="&amp;MF513,#REF!,"="&amp;KW513,#REF!,"="&amp;KY513)</f>
        <v>#REF!</v>
      </c>
      <c r="MS513" s="5" t="e">
        <f>COUNTIFS(#REF!,LT513,#REF!,0,#REF!,"&gt;="&amp;MC513,#REF!,"&lt;="&amp;MB513,#REF!,"&lt;="&amp;ME513,#REF!,"&gt;="&amp;MF513,#REF!,"="&amp;KW513,#REF!,"="&amp;KY513)</f>
        <v>#REF!</v>
      </c>
      <c r="MT513" s="5" t="e">
        <f>COUNTIFS(#REF!,LT513,#REF!,1,#REF!,"&gt;="&amp;MI513,#REF!,"&lt;="&amp;MH513,#REF!,"&lt;="&amp;ME513,#REF!,"&gt;="&amp;MF513)</f>
        <v>#REF!</v>
      </c>
      <c r="MU513" s="5" t="e">
        <f>COUNTIFS(#REF!,LT513,#REF!,0,#REF!,"&gt;="&amp;MI513,#REF!,"&lt;="&amp;MH513,#REF!,"&lt;="&amp;ME513,#REF!,"&gt;="&amp;MF513)</f>
        <v>#REF!</v>
      </c>
      <c r="MV513" s="5" t="e">
        <f>COUNTIFS(#REF!,LT513,#REF!,1,#REF!,"&gt;="&amp;MI513,#REF!,"&lt;="&amp;MH513,#REF!,"="&amp;KZ513,#REF!,"="&amp;LA513,#REF!,"&lt;="&amp;ME513,#REF!,"&gt;="&amp;MF513)</f>
        <v>#REF!</v>
      </c>
      <c r="MW513" s="5" t="e">
        <f>COUNTIFS(#REF!,LT513,#REF!,0,#REF!,"&gt;="&amp;MI513,#REF!,"&lt;="&amp;MH513,#REF!,"="&amp;KZ513,#REF!,"="&amp;LA513,#REF!,"&lt;="&amp;ME513,#REF!,"&gt;="&amp;MF513)</f>
        <v>#REF!</v>
      </c>
      <c r="MX513" s="5" t="e">
        <f>COUNTIFS(#REF!,LT513,#REF!,1,#REF!,"&gt;="&amp;MC513,#REF!,"&lt;="&amp;MB513,#REF!,"&lt;="&amp;ME513,#REF!,"&gt;="&amp;MF513)</f>
        <v>#REF!</v>
      </c>
      <c r="MY513" s="5" t="e">
        <f>COUNTIFS(#REF!,LT513,#REF!,0,#REF!,"&gt;="&amp;MC513,#REF!,"&lt;="&amp;MB513,#REF!,"&lt;="&amp;ME513,#REF!,"&gt;="&amp;MF513)</f>
        <v>#REF!</v>
      </c>
      <c r="MZ513" s="5" t="e">
        <f>COUNTIFS(#REF!,LT513,#REF!,1,#REF!,"&lt;="&amp;ME513,#REF!,"&gt;="&amp;MF513,#REF!,"="&amp;KV513,#REF!,"="&amp;KX513)</f>
        <v>#REF!</v>
      </c>
      <c r="NA513" s="5" t="e">
        <f>COUNTIFS(#REF!,LT513,#REF!,0,#REF!,"&lt;="&amp;ME513,#REF!,"&gt;="&amp;MF513,#REF!,"="&amp;KV513,#REF!,"="&amp;KX513)</f>
        <v>#REF!</v>
      </c>
      <c r="NB513" s="5" t="e">
        <f>COUNTIFS(#REF!,LT513,#REF!,1,#REF!,"&lt;="&amp;ME513,#REF!,"&gt;="&amp;MF513,#REF!,"="&amp;KW513,#REF!,"="&amp;KY513)</f>
        <v>#REF!</v>
      </c>
      <c r="NC513" s="5" t="e">
        <f>COUNTIFS(#REF!,LT513,#REF!,0,#REF!,"&lt;="&amp;ME513,#REF!,"&gt;="&amp;MF513,#REF!,"="&amp;KW513,#REF!,"="&amp;KY513)</f>
        <v>#REF!</v>
      </c>
      <c r="ND513" s="5" t="e">
        <f>COUNTIFS(#REF!,LT513,#REF!,1,#REF!,"&gt;="&amp;MC513,#REF!,"&lt;="&amp;MB513,#REF!,"&lt;="&amp;ME513,#REF!,"&gt;="&amp;MF513,#REF!,"="&amp;KV513,#REF!,"="&amp;KX513)</f>
        <v>#REF!</v>
      </c>
      <c r="NE513" s="5" t="e">
        <f>COUNTIFS(#REF!,LT513,#REF!,0,#REF!,"&gt;="&amp;MC513,#REF!,"&lt;="&amp;MB513,#REF!,"&lt;="&amp;ME513,#REF!,"&gt;="&amp;MF513,#REF!,"="&amp;KV513,#REF!,"="&amp;KX513)</f>
        <v>#REF!</v>
      </c>
      <c r="NF513" s="5" t="e">
        <f>COUNTIFS(#REF!,LT513,#REF!,1,#REF!,"&gt;="&amp;MC513,#REF!,"&lt;="&amp;MB513,#REF!,"&lt;="&amp;ME513,#REF!,"&gt;="&amp;MF513,#REF!,"="&amp;KW513,#REF!,"="&amp;KY513)</f>
        <v>#REF!</v>
      </c>
      <c r="NG513" s="5" t="e">
        <f>COUNTIFS(#REF!,LT513,#REF!,0,#REF!,"&gt;="&amp;MC513,#REF!,"&lt;="&amp;MB513,#REF!,"&lt;="&amp;ME513,#REF!,"&gt;="&amp;MF513,#REF!,"="&amp;KW513,#REF!,"="&amp;KY513)</f>
        <v>#REF!</v>
      </c>
      <c r="NH513" s="5" t="e">
        <f>COUNTIFS(#REF!,LT513,#REF!,1,#REF!,"&gt;="&amp;MC513,#REF!,"&lt;="&amp;MB513,#REF!,"&lt;="&amp;ME513,#REF!,"&gt;="&amp;MF513,#REF!,"="&amp;KZ513,#REF!,"="&amp;LA513)</f>
        <v>#REF!</v>
      </c>
      <c r="NI513" s="5" t="e">
        <f>COUNTIFS(#REF!,LT513,#REF!,0,#REF!,"&gt;="&amp;MC513,#REF!,"&lt;="&amp;MB513,#REF!,"&lt;="&amp;ME513,#REF!,"&gt;="&amp;MF513,#REF!,"="&amp;KZ513,#REF!,"="&amp;LA513)</f>
        <v>#REF!</v>
      </c>
      <c r="NJ513" s="5" t="e">
        <f>COUNTIFS(#REF!,LT513,#REF!,1,#REF!,"&gt;="&amp;MI513,#REF!,"&lt;="&amp;MH513,#REF!,"&lt;="&amp;ME513,#REF!,"&gt;="&amp;MF513)</f>
        <v>#REF!</v>
      </c>
      <c r="NK513" s="5" t="e">
        <f>COUNTIFS(#REF!,LT513,#REF!,0,#REF!,"&gt;="&amp;MI513,#REF!,"&lt;="&amp;MH513,#REF!,"&lt;="&amp;ME513,#REF!,"&gt;="&amp;MF513)</f>
        <v>#REF!</v>
      </c>
      <c r="NL513" s="5" t="e">
        <f>COUNTIFS(#REF!,LT513,#REF!,1,#REF!,"&gt;="&amp;MI513,#REF!,"&lt;="&amp;MH513,#REF!,"="&amp;KZ513,#REF!,"="&amp;LA513,#REF!,"&lt;="&amp;ME513,#REF!,"&gt;="&amp;MF513)</f>
        <v>#REF!</v>
      </c>
      <c r="NM513" s="5" t="e">
        <f>COUNTIFS(#REF!,LT513,#REF!,0,#REF!,"&gt;="&amp;MI513,#REF!,"&lt;="&amp;MH513,#REF!,"="&amp;KZ513,#REF!,"="&amp;LA513,#REF!,"&lt;="&amp;ME513,#REF!,"&gt;="&amp;MF513)</f>
        <v>#REF!</v>
      </c>
      <c r="NN513" s="5" t="e">
        <f>COUNTIFS(#REF!,LT513,#REF!,1,#REF!,"&gt;="&amp;MC513,#REF!,"&lt;="&amp;MB513,#REF!,"&lt;="&amp;ME513,#REF!,"&gt;="&amp;MF513)</f>
        <v>#REF!</v>
      </c>
      <c r="NO513" s="5" t="e">
        <f>COUNTIFS(#REF!,LT513,#REF!,0,#REF!,"&gt;="&amp;MC513,#REF!,"&lt;="&amp;MB513,#REF!,"&lt;="&amp;ME513,#REF!,"&gt;="&amp;MF513)</f>
        <v>#REF!</v>
      </c>
      <c r="NP513" s="5" t="e">
        <f>COUNTIFS(#REF!,LT513,#REF!,1,#REF!,"&lt;="&amp;ME513,#REF!,"&gt;="&amp;MF513,#REF!,"="&amp;KV513,#REF!,"="&amp;KX513)</f>
        <v>#REF!</v>
      </c>
      <c r="NQ513" s="5" t="e">
        <f>COUNTIFS(#REF!,LT513,#REF!,0,#REF!,"&lt;="&amp;ME513,#REF!,"&gt;="&amp;MF513,#REF!,"="&amp;KV513,#REF!,"="&amp;KX513)</f>
        <v>#REF!</v>
      </c>
      <c r="NR513" s="5" t="e">
        <f>COUNTIFS(#REF!,LT513,#REF!,1,#REF!,"&lt;="&amp;ME513,#REF!,"&gt;="&amp;MF513,#REF!,"="&amp;KW513,#REF!,"="&amp;KY513)</f>
        <v>#REF!</v>
      </c>
      <c r="NS513" s="5" t="e">
        <f>COUNTIFS(#REF!,LT513,#REF!,0,#REF!,"&lt;="&amp;ME513,#REF!,"&gt;="&amp;MF513,#REF!,"="&amp;KW513,#REF!,"="&amp;KY513)</f>
        <v>#REF!</v>
      </c>
      <c r="NT513" s="5" t="e">
        <f t="shared" si="504"/>
        <v>#REF!</v>
      </c>
      <c r="NU513" s="5" t="e">
        <f t="shared" si="505"/>
        <v>#REF!</v>
      </c>
      <c r="NV513" s="5" t="e">
        <f t="shared" si="506"/>
        <v>#REF!</v>
      </c>
      <c r="NW513" s="6" t="e">
        <f t="shared" si="507"/>
        <v>#REF!</v>
      </c>
      <c r="NX513" s="7" t="e">
        <f t="shared" si="508"/>
        <v>#REF!</v>
      </c>
      <c r="NY513" s="5" t="e">
        <f t="shared" si="509"/>
        <v>#REF!</v>
      </c>
      <c r="NZ513" s="31" t="e">
        <f t="shared" si="510"/>
        <v>#REF!</v>
      </c>
      <c r="OA513" s="32" t="e">
        <f t="shared" si="511"/>
        <v>#REF!</v>
      </c>
      <c r="OB513" s="32" t="e">
        <f t="shared" si="512"/>
        <v>#REF!</v>
      </c>
      <c r="OC513" s="33" t="e">
        <f t="shared" si="513"/>
        <v>#REF!</v>
      </c>
      <c r="OD513" s="33" t="e">
        <f t="shared" si="514"/>
        <v>#REF!</v>
      </c>
      <c r="OE513" s="33" t="e">
        <f t="shared" si="515"/>
        <v>#REF!</v>
      </c>
      <c r="OF513" s="33" t="e">
        <f t="shared" si="516"/>
        <v>#REF!</v>
      </c>
      <c r="OG513" s="5" t="e">
        <f t="shared" si="517"/>
        <v>#REF!</v>
      </c>
      <c r="OH513" s="5" t="e">
        <f t="shared" si="518"/>
        <v>#REF!</v>
      </c>
      <c r="OI513" s="5" t="e">
        <f t="shared" si="519"/>
        <v>#REF!</v>
      </c>
      <c r="OJ513" s="6" t="e">
        <f t="shared" si="520"/>
        <v>#REF!</v>
      </c>
      <c r="OK513" s="7" t="e">
        <f t="shared" si="521"/>
        <v>#REF!</v>
      </c>
      <c r="OL513" s="5" t="e">
        <f t="shared" si="522"/>
        <v>#REF!</v>
      </c>
      <c r="OM513" s="31" t="e">
        <f t="shared" si="523"/>
        <v>#REF!</v>
      </c>
      <c r="ON513" s="32" t="e">
        <f t="shared" si="524"/>
        <v>#REF!</v>
      </c>
      <c r="OO513" s="32" t="e">
        <f t="shared" si="525"/>
        <v>#REF!</v>
      </c>
      <c r="OP513" s="33" t="e">
        <f t="shared" si="526"/>
        <v>#REF!</v>
      </c>
      <c r="OQ513" s="33" t="e">
        <f t="shared" si="527"/>
        <v>#REF!</v>
      </c>
      <c r="OR513" s="33" t="e">
        <f t="shared" si="528"/>
        <v>#REF!</v>
      </c>
      <c r="OS513" s="33" t="e">
        <f t="shared" si="529"/>
        <v>#REF!</v>
      </c>
      <c r="OT513" t="e">
        <f t="shared" si="530"/>
        <v>#REF!</v>
      </c>
      <c r="OU513" t="e">
        <f t="shared" si="531"/>
        <v>#REF!</v>
      </c>
      <c r="OV513" t="e">
        <f t="shared" si="532"/>
        <v>#REF!</v>
      </c>
      <c r="OW513" t="e">
        <f t="shared" si="533"/>
        <v>#REF!</v>
      </c>
      <c r="OX513" t="e">
        <f t="shared" si="534"/>
        <v>#REF!</v>
      </c>
      <c r="OY513" t="e">
        <f t="shared" si="535"/>
        <v>#REF!</v>
      </c>
    </row>
    <row r="514" spans="1:415" ht="16.5" customHeight="1" x14ac:dyDescent="0.3">
      <c r="A514" s="22"/>
      <c r="KN514" s="5" t="e">
        <f>IF(INDEX(#REF!,MATCH('HT 0-0'!D514,#REF!,0))=INDEX(#REF!,MATCH('HT 0-0'!D514,#REF!,0)),INDEX(#REF!,MATCH('HT 0-0'!D514,#REF!,0)),"ERROR")</f>
        <v>#REF!</v>
      </c>
      <c r="KO514" s="5" t="e">
        <f>IF(INDEX(#REF!,MATCH('HT 0-0'!E514,#REF!,0))=INDEX(#REF!,MATCH('HT 0-0'!E514,#REF!,0)),INDEX(#REF!,MATCH('HT 0-0'!E514,#REF!,0)),"ERROR")</f>
        <v>#REF!</v>
      </c>
      <c r="KP514" s="5" t="e">
        <f t="shared" si="469"/>
        <v>#REF!</v>
      </c>
      <c r="KQ514" t="str">
        <f t="shared" si="470"/>
        <v>_</v>
      </c>
      <c r="KR514" s="5" t="e">
        <f t="shared" si="471"/>
        <v>#DIV/0!</v>
      </c>
      <c r="KS514" s="5" t="e">
        <f t="shared" si="472"/>
        <v>#DIV/0!</v>
      </c>
      <c r="KT514" s="5" t="e">
        <f t="shared" si="473"/>
        <v>#DIV/0!</v>
      </c>
      <c r="KU514" s="5" t="e">
        <f t="shared" si="474"/>
        <v>#DIV/0!</v>
      </c>
      <c r="KV514" s="5" t="e">
        <f t="shared" si="475"/>
        <v>#DIV/0!</v>
      </c>
      <c r="KW514" s="5" t="e">
        <f t="shared" si="476"/>
        <v>#DIV/0!</v>
      </c>
      <c r="KX514" s="5" t="e">
        <f t="shared" si="477"/>
        <v>#DIV/0!</v>
      </c>
      <c r="KY514" s="5" t="e">
        <f t="shared" si="478"/>
        <v>#DIV/0!</v>
      </c>
      <c r="KZ514" s="5" t="e">
        <f t="shared" si="479"/>
        <v>#DIV/0!</v>
      </c>
      <c r="LA514" s="5" t="e">
        <f t="shared" si="480"/>
        <v>#DIV/0!</v>
      </c>
      <c r="LB514" t="e">
        <f>IF(LQ514="0-0",INDEX(Scrape!#REF!,MATCH('HT 0-0'!KP514,Scrape!$B:$B,0)),"")</f>
        <v>#REF!</v>
      </c>
      <c r="LC514" t="e">
        <f>IF(LQ514="0-0",INDEX(Scrape!$A:$A,MATCH('HT 0-0'!KP514,Scrape!$B:$B,0)),"")</f>
        <v>#REF!</v>
      </c>
      <c r="LD514" t="e">
        <f>IF(LQ514="0-0",INDEX(Scrape!$B:$B,MATCH('HT 0-0'!KP514,Scrape!$B:$B,0)),"")</f>
        <v>#REF!</v>
      </c>
      <c r="LE514" t="e">
        <f>IF(LQ514="0-0",INDEX(Scrape!$C:$C,MATCH('HT 0-0'!KP514,Scrape!$B:$B,0)),"")</f>
        <v>#REF!</v>
      </c>
      <c r="LF514" t="e">
        <f>IF(LQ514="0-0",INDEX(Scrape!$D:$D,MATCH('HT 0-0'!KP514,Scrape!$B:$B,0)),"")</f>
        <v>#REF!</v>
      </c>
      <c r="LG514" t="e">
        <f>IF(LQ514="0-0",INDEX(Scrape!$E:$E,MATCH('HT 0-0'!KP514,Scrape!$B:$B,0)),"")</f>
        <v>#REF!</v>
      </c>
      <c r="LH514" t="e">
        <f>IF(LQ514="0-0",INDEX(Scrape!$F:$F,MATCH('HT 0-0'!KP514,Scrape!$B:$B,0)),"")</f>
        <v>#REF!</v>
      </c>
      <c r="LI514" t="e">
        <f>IF(LQ514="0-0",INDEX(Scrape!$G:$G,MATCH('HT 0-0'!KP514,Scrape!$B:$B,0)),"")</f>
        <v>#REF!</v>
      </c>
      <c r="LJ514" t="e">
        <f>IF(LQ514="0-0",INDEX(Scrape!$H:$H,MATCH('HT 0-0'!KP514,Scrape!$B:$B,0)),"")</f>
        <v>#REF!</v>
      </c>
      <c r="LK514" t="e">
        <f>IF(LQ514="0-0",INDEX(Scrape!$I:$I,MATCH('HT 0-0'!KP514,Scrape!$B:$B,0)),"")</f>
        <v>#REF!</v>
      </c>
      <c r="LL514" t="e">
        <f>IF(LQ514="0-0",INDEX(Scrape!$J:$J,MATCH('HT 0-0'!KP514,Scrape!$B:$B,0)),"")</f>
        <v>#REF!</v>
      </c>
      <c r="LM514" t="e">
        <f>IF(LQ514="0-0",INDEX(Scrape!$K:$K,MATCH('HT 0-0'!KP514,Scrape!$B:$B,0)),"")</f>
        <v>#REF!</v>
      </c>
      <c r="LN514" t="e">
        <f>IF(LQ514="0-0",INDEX(Scrape!$L:$L,MATCH('HT 0-0'!KP514,Scrape!$B:$B,0)),"")</f>
        <v>#REF!</v>
      </c>
      <c r="LO514" t="e">
        <f>IF(LQ514="0-0",INDEX(Scrape!$M:$M,MATCH('HT 0-0'!KP514,Scrape!$B:$B,0)),"")</f>
        <v>#REF!</v>
      </c>
      <c r="LP514" t="e">
        <f>IF(LQ514="0-0",INDEX(Scrape!$N:$N,MATCH('HT 0-0'!KP514,Scrape!$B:$B,0)),"")</f>
        <v>#REF!</v>
      </c>
      <c r="LQ514" t="e">
        <f>INDEX(Scrape!$O:$O,MATCH('HT 0-0'!KP514,Scrape!$B:$B,0))</f>
        <v>#REF!</v>
      </c>
      <c r="LR514" t="e">
        <f t="shared" si="481"/>
        <v>#REF!</v>
      </c>
      <c r="LS514" t="e">
        <f t="shared" si="482"/>
        <v>#REF!</v>
      </c>
      <c r="LT514" s="23" t="e">
        <f>IF(INDEX(#REF!,MATCH(KQ514,#REF!,0))=INDEX(#REF!,MATCH(KQ514,#REF!,0)),INDEX(#REF!,MATCH(KQ514,#REF!,0)),"ERROR")</f>
        <v>#REF!</v>
      </c>
      <c r="LU514" s="24" t="e">
        <f t="shared" si="483"/>
        <v>#DIV/0!</v>
      </c>
      <c r="LV514" s="24" t="e">
        <f t="shared" si="484"/>
        <v>#DIV/0!</v>
      </c>
      <c r="LW514" s="24" t="e">
        <f t="shared" si="485"/>
        <v>#DIV/0!</v>
      </c>
      <c r="LX514" s="24" t="e">
        <f t="shared" si="486"/>
        <v>#DIV/0!</v>
      </c>
      <c r="LY514" s="25" t="e">
        <f t="shared" si="487"/>
        <v>#REF!</v>
      </c>
      <c r="LZ514" s="25" t="e">
        <f t="shared" si="488"/>
        <v>#REF!</v>
      </c>
      <c r="MA514" s="26" t="e">
        <f t="shared" si="489"/>
        <v>#REF!</v>
      </c>
      <c r="MB514" s="27" t="e">
        <f t="shared" si="490"/>
        <v>#REF!</v>
      </c>
      <c r="MC514" s="28" t="e">
        <f t="shared" si="491"/>
        <v>#REF!</v>
      </c>
      <c r="MD514" s="24" t="e">
        <f t="shared" si="492"/>
        <v>#REF!</v>
      </c>
      <c r="ME514" s="29" t="e">
        <f t="shared" si="493"/>
        <v>#REF!</v>
      </c>
      <c r="MF514" s="30" t="e">
        <f t="shared" si="494"/>
        <v>#REF!</v>
      </c>
      <c r="MG514" s="24" t="e">
        <f t="shared" si="495"/>
        <v>#REF!</v>
      </c>
      <c r="MH514" s="29" t="e">
        <f t="shared" si="496"/>
        <v>#REF!</v>
      </c>
      <c r="MI514" s="30" t="e">
        <f t="shared" si="497"/>
        <v>#REF!</v>
      </c>
      <c r="MJ514" t="str">
        <f t="shared" si="498"/>
        <v/>
      </c>
      <c r="MK514" t="str">
        <f t="shared" si="499"/>
        <v/>
      </c>
      <c r="ML514" t="str">
        <f t="shared" si="500"/>
        <v/>
      </c>
      <c r="MM514" t="str">
        <f t="shared" si="501"/>
        <v/>
      </c>
      <c r="MN514" t="str">
        <f t="shared" si="502"/>
        <v/>
      </c>
      <c r="MO514" t="str">
        <f t="shared" si="503"/>
        <v/>
      </c>
      <c r="MP514" s="5" t="e">
        <f>COUNTIFS(#REF!,LT514,#REF!,1,#REF!,"&gt;="&amp;MC514,#REF!,"&lt;="&amp;MB514,#REF!,"&lt;="&amp;ME514,#REF!,"&gt;="&amp;MF514,#REF!,"="&amp;KV514,#REF!,"="&amp;KX514)</f>
        <v>#REF!</v>
      </c>
      <c r="MQ514" s="5" t="e">
        <f>COUNTIFS(#REF!,LT514,#REF!,0,#REF!,"&gt;="&amp;MC514,#REF!,"&lt;="&amp;MB514,#REF!,"&lt;="&amp;ME514,#REF!,"&gt;="&amp;MF514,#REF!,"="&amp;KV514,#REF!,"="&amp;KX514)</f>
        <v>#REF!</v>
      </c>
      <c r="MR514" s="5" t="e">
        <f>COUNTIFS(#REF!,LT514,#REF!,1,#REF!,"&gt;="&amp;MC514,#REF!,"&lt;="&amp;MB514,#REF!,"&lt;="&amp;ME514,#REF!,"&gt;="&amp;MF514,#REF!,"="&amp;KW514,#REF!,"="&amp;KY514)</f>
        <v>#REF!</v>
      </c>
      <c r="MS514" s="5" t="e">
        <f>COUNTIFS(#REF!,LT514,#REF!,0,#REF!,"&gt;="&amp;MC514,#REF!,"&lt;="&amp;MB514,#REF!,"&lt;="&amp;ME514,#REF!,"&gt;="&amp;MF514,#REF!,"="&amp;KW514,#REF!,"="&amp;KY514)</f>
        <v>#REF!</v>
      </c>
      <c r="MT514" s="5" t="e">
        <f>COUNTIFS(#REF!,LT514,#REF!,1,#REF!,"&gt;="&amp;MI514,#REF!,"&lt;="&amp;MH514,#REF!,"&lt;="&amp;ME514,#REF!,"&gt;="&amp;MF514)</f>
        <v>#REF!</v>
      </c>
      <c r="MU514" s="5" t="e">
        <f>COUNTIFS(#REF!,LT514,#REF!,0,#REF!,"&gt;="&amp;MI514,#REF!,"&lt;="&amp;MH514,#REF!,"&lt;="&amp;ME514,#REF!,"&gt;="&amp;MF514)</f>
        <v>#REF!</v>
      </c>
      <c r="MV514" s="5" t="e">
        <f>COUNTIFS(#REF!,LT514,#REF!,1,#REF!,"&gt;="&amp;MI514,#REF!,"&lt;="&amp;MH514,#REF!,"="&amp;KZ514,#REF!,"="&amp;LA514,#REF!,"&lt;="&amp;ME514,#REF!,"&gt;="&amp;MF514)</f>
        <v>#REF!</v>
      </c>
      <c r="MW514" s="5" t="e">
        <f>COUNTIFS(#REF!,LT514,#REF!,0,#REF!,"&gt;="&amp;MI514,#REF!,"&lt;="&amp;MH514,#REF!,"="&amp;KZ514,#REF!,"="&amp;LA514,#REF!,"&lt;="&amp;ME514,#REF!,"&gt;="&amp;MF514)</f>
        <v>#REF!</v>
      </c>
      <c r="MX514" s="5" t="e">
        <f>COUNTIFS(#REF!,LT514,#REF!,1,#REF!,"&gt;="&amp;MC514,#REF!,"&lt;="&amp;MB514,#REF!,"&lt;="&amp;ME514,#REF!,"&gt;="&amp;MF514)</f>
        <v>#REF!</v>
      </c>
      <c r="MY514" s="5" t="e">
        <f>COUNTIFS(#REF!,LT514,#REF!,0,#REF!,"&gt;="&amp;MC514,#REF!,"&lt;="&amp;MB514,#REF!,"&lt;="&amp;ME514,#REF!,"&gt;="&amp;MF514)</f>
        <v>#REF!</v>
      </c>
      <c r="MZ514" s="5" t="e">
        <f>COUNTIFS(#REF!,LT514,#REF!,1,#REF!,"&lt;="&amp;ME514,#REF!,"&gt;="&amp;MF514,#REF!,"="&amp;KV514,#REF!,"="&amp;KX514)</f>
        <v>#REF!</v>
      </c>
      <c r="NA514" s="5" t="e">
        <f>COUNTIFS(#REF!,LT514,#REF!,0,#REF!,"&lt;="&amp;ME514,#REF!,"&gt;="&amp;MF514,#REF!,"="&amp;KV514,#REF!,"="&amp;KX514)</f>
        <v>#REF!</v>
      </c>
      <c r="NB514" s="5" t="e">
        <f>COUNTIFS(#REF!,LT514,#REF!,1,#REF!,"&lt;="&amp;ME514,#REF!,"&gt;="&amp;MF514,#REF!,"="&amp;KW514,#REF!,"="&amp;KY514)</f>
        <v>#REF!</v>
      </c>
      <c r="NC514" s="5" t="e">
        <f>COUNTIFS(#REF!,LT514,#REF!,0,#REF!,"&lt;="&amp;ME514,#REF!,"&gt;="&amp;MF514,#REF!,"="&amp;KW514,#REF!,"="&amp;KY514)</f>
        <v>#REF!</v>
      </c>
      <c r="ND514" s="5" t="e">
        <f>COUNTIFS(#REF!,LT514,#REF!,1,#REF!,"&gt;="&amp;MC514,#REF!,"&lt;="&amp;MB514,#REF!,"&lt;="&amp;ME514,#REF!,"&gt;="&amp;MF514,#REF!,"="&amp;KV514,#REF!,"="&amp;KX514)</f>
        <v>#REF!</v>
      </c>
      <c r="NE514" s="5" t="e">
        <f>COUNTIFS(#REF!,LT514,#REF!,0,#REF!,"&gt;="&amp;MC514,#REF!,"&lt;="&amp;MB514,#REF!,"&lt;="&amp;ME514,#REF!,"&gt;="&amp;MF514,#REF!,"="&amp;KV514,#REF!,"="&amp;KX514)</f>
        <v>#REF!</v>
      </c>
      <c r="NF514" s="5" t="e">
        <f>COUNTIFS(#REF!,LT514,#REF!,1,#REF!,"&gt;="&amp;MC514,#REF!,"&lt;="&amp;MB514,#REF!,"&lt;="&amp;ME514,#REF!,"&gt;="&amp;MF514,#REF!,"="&amp;KW514,#REF!,"="&amp;KY514)</f>
        <v>#REF!</v>
      </c>
      <c r="NG514" s="5" t="e">
        <f>COUNTIFS(#REF!,LT514,#REF!,0,#REF!,"&gt;="&amp;MC514,#REF!,"&lt;="&amp;MB514,#REF!,"&lt;="&amp;ME514,#REF!,"&gt;="&amp;MF514,#REF!,"="&amp;KW514,#REF!,"="&amp;KY514)</f>
        <v>#REF!</v>
      </c>
      <c r="NH514" s="5" t="e">
        <f>COUNTIFS(#REF!,LT514,#REF!,1,#REF!,"&gt;="&amp;MC514,#REF!,"&lt;="&amp;MB514,#REF!,"&lt;="&amp;ME514,#REF!,"&gt;="&amp;MF514,#REF!,"="&amp;KZ514,#REF!,"="&amp;LA514)</f>
        <v>#REF!</v>
      </c>
      <c r="NI514" s="5" t="e">
        <f>COUNTIFS(#REF!,LT514,#REF!,0,#REF!,"&gt;="&amp;MC514,#REF!,"&lt;="&amp;MB514,#REF!,"&lt;="&amp;ME514,#REF!,"&gt;="&amp;MF514,#REF!,"="&amp;KZ514,#REF!,"="&amp;LA514)</f>
        <v>#REF!</v>
      </c>
      <c r="NJ514" s="5" t="e">
        <f>COUNTIFS(#REF!,LT514,#REF!,1,#REF!,"&gt;="&amp;MI514,#REF!,"&lt;="&amp;MH514,#REF!,"&lt;="&amp;ME514,#REF!,"&gt;="&amp;MF514)</f>
        <v>#REF!</v>
      </c>
      <c r="NK514" s="5" t="e">
        <f>COUNTIFS(#REF!,LT514,#REF!,0,#REF!,"&gt;="&amp;MI514,#REF!,"&lt;="&amp;MH514,#REF!,"&lt;="&amp;ME514,#REF!,"&gt;="&amp;MF514)</f>
        <v>#REF!</v>
      </c>
      <c r="NL514" s="5" t="e">
        <f>COUNTIFS(#REF!,LT514,#REF!,1,#REF!,"&gt;="&amp;MI514,#REF!,"&lt;="&amp;MH514,#REF!,"="&amp;KZ514,#REF!,"="&amp;LA514,#REF!,"&lt;="&amp;ME514,#REF!,"&gt;="&amp;MF514)</f>
        <v>#REF!</v>
      </c>
      <c r="NM514" s="5" t="e">
        <f>COUNTIFS(#REF!,LT514,#REF!,0,#REF!,"&gt;="&amp;MI514,#REF!,"&lt;="&amp;MH514,#REF!,"="&amp;KZ514,#REF!,"="&amp;LA514,#REF!,"&lt;="&amp;ME514,#REF!,"&gt;="&amp;MF514)</f>
        <v>#REF!</v>
      </c>
      <c r="NN514" s="5" t="e">
        <f>COUNTIFS(#REF!,LT514,#REF!,1,#REF!,"&gt;="&amp;MC514,#REF!,"&lt;="&amp;MB514,#REF!,"&lt;="&amp;ME514,#REF!,"&gt;="&amp;MF514)</f>
        <v>#REF!</v>
      </c>
      <c r="NO514" s="5" t="e">
        <f>COUNTIFS(#REF!,LT514,#REF!,0,#REF!,"&gt;="&amp;MC514,#REF!,"&lt;="&amp;MB514,#REF!,"&lt;="&amp;ME514,#REF!,"&gt;="&amp;MF514)</f>
        <v>#REF!</v>
      </c>
      <c r="NP514" s="5" t="e">
        <f>COUNTIFS(#REF!,LT514,#REF!,1,#REF!,"&lt;="&amp;ME514,#REF!,"&gt;="&amp;MF514,#REF!,"="&amp;KV514,#REF!,"="&amp;KX514)</f>
        <v>#REF!</v>
      </c>
      <c r="NQ514" s="5" t="e">
        <f>COUNTIFS(#REF!,LT514,#REF!,0,#REF!,"&lt;="&amp;ME514,#REF!,"&gt;="&amp;MF514,#REF!,"="&amp;KV514,#REF!,"="&amp;KX514)</f>
        <v>#REF!</v>
      </c>
      <c r="NR514" s="5" t="e">
        <f>COUNTIFS(#REF!,LT514,#REF!,1,#REF!,"&lt;="&amp;ME514,#REF!,"&gt;="&amp;MF514,#REF!,"="&amp;KW514,#REF!,"="&amp;KY514)</f>
        <v>#REF!</v>
      </c>
      <c r="NS514" s="5" t="e">
        <f>COUNTIFS(#REF!,LT514,#REF!,0,#REF!,"&lt;="&amp;ME514,#REF!,"&gt;="&amp;MF514,#REF!,"="&amp;KW514,#REF!,"="&amp;KY514)</f>
        <v>#REF!</v>
      </c>
      <c r="NT514" s="5" t="e">
        <f t="shared" si="504"/>
        <v>#REF!</v>
      </c>
      <c r="NU514" s="5" t="e">
        <f t="shared" si="505"/>
        <v>#REF!</v>
      </c>
      <c r="NV514" s="5" t="e">
        <f t="shared" si="506"/>
        <v>#REF!</v>
      </c>
      <c r="NW514" s="6" t="e">
        <f t="shared" si="507"/>
        <v>#REF!</v>
      </c>
      <c r="NX514" s="7" t="e">
        <f t="shared" si="508"/>
        <v>#REF!</v>
      </c>
      <c r="NY514" s="5" t="e">
        <f t="shared" si="509"/>
        <v>#REF!</v>
      </c>
      <c r="NZ514" s="31" t="e">
        <f t="shared" si="510"/>
        <v>#REF!</v>
      </c>
      <c r="OA514" s="32" t="e">
        <f t="shared" si="511"/>
        <v>#REF!</v>
      </c>
      <c r="OB514" s="32" t="e">
        <f t="shared" si="512"/>
        <v>#REF!</v>
      </c>
      <c r="OC514" s="33" t="e">
        <f t="shared" si="513"/>
        <v>#REF!</v>
      </c>
      <c r="OD514" s="33" t="e">
        <f t="shared" si="514"/>
        <v>#REF!</v>
      </c>
      <c r="OE514" s="33" t="e">
        <f t="shared" si="515"/>
        <v>#REF!</v>
      </c>
      <c r="OF514" s="33" t="e">
        <f t="shared" si="516"/>
        <v>#REF!</v>
      </c>
      <c r="OG514" s="5" t="e">
        <f t="shared" si="517"/>
        <v>#REF!</v>
      </c>
      <c r="OH514" s="5" t="e">
        <f t="shared" si="518"/>
        <v>#REF!</v>
      </c>
      <c r="OI514" s="5" t="e">
        <f t="shared" si="519"/>
        <v>#REF!</v>
      </c>
      <c r="OJ514" s="6" t="e">
        <f t="shared" si="520"/>
        <v>#REF!</v>
      </c>
      <c r="OK514" s="7" t="e">
        <f t="shared" si="521"/>
        <v>#REF!</v>
      </c>
      <c r="OL514" s="5" t="e">
        <f t="shared" si="522"/>
        <v>#REF!</v>
      </c>
      <c r="OM514" s="31" t="e">
        <f t="shared" si="523"/>
        <v>#REF!</v>
      </c>
      <c r="ON514" s="32" t="e">
        <f t="shared" si="524"/>
        <v>#REF!</v>
      </c>
      <c r="OO514" s="32" t="e">
        <f t="shared" si="525"/>
        <v>#REF!</v>
      </c>
      <c r="OP514" s="33" t="e">
        <f t="shared" si="526"/>
        <v>#REF!</v>
      </c>
      <c r="OQ514" s="33" t="e">
        <f t="shared" si="527"/>
        <v>#REF!</v>
      </c>
      <c r="OR514" s="33" t="e">
        <f t="shared" si="528"/>
        <v>#REF!</v>
      </c>
      <c r="OS514" s="33" t="e">
        <f t="shared" si="529"/>
        <v>#REF!</v>
      </c>
      <c r="OT514" t="e">
        <f t="shared" si="530"/>
        <v>#REF!</v>
      </c>
      <c r="OU514" t="e">
        <f t="shared" si="531"/>
        <v>#REF!</v>
      </c>
      <c r="OV514" t="e">
        <f t="shared" si="532"/>
        <v>#REF!</v>
      </c>
      <c r="OW514" t="e">
        <f t="shared" si="533"/>
        <v>#REF!</v>
      </c>
      <c r="OX514" t="e">
        <f t="shared" si="534"/>
        <v>#REF!</v>
      </c>
      <c r="OY514" t="e">
        <f t="shared" si="535"/>
        <v>#REF!</v>
      </c>
    </row>
    <row r="515" spans="1:415" ht="16.5" customHeight="1" x14ac:dyDescent="0.3">
      <c r="A515" s="22"/>
      <c r="KN515" s="5" t="e">
        <f>IF(INDEX(#REF!,MATCH('HT 0-0'!D515,#REF!,0))=INDEX(#REF!,MATCH('HT 0-0'!D515,#REF!,0)),INDEX(#REF!,MATCH('HT 0-0'!D515,#REF!,0)),"ERROR")</f>
        <v>#REF!</v>
      </c>
      <c r="KO515" s="5" t="e">
        <f>IF(INDEX(#REF!,MATCH('HT 0-0'!E515,#REF!,0))=INDEX(#REF!,MATCH('HT 0-0'!E515,#REF!,0)),INDEX(#REF!,MATCH('HT 0-0'!E515,#REF!,0)),"ERROR")</f>
        <v>#REF!</v>
      </c>
      <c r="KP515" s="5" t="e">
        <f t="shared" si="469"/>
        <v>#REF!</v>
      </c>
      <c r="KQ515" t="str">
        <f t="shared" si="470"/>
        <v>_</v>
      </c>
      <c r="KR515" s="5" t="e">
        <f t="shared" si="471"/>
        <v>#DIV/0!</v>
      </c>
      <c r="KS515" s="5" t="e">
        <f t="shared" si="472"/>
        <v>#DIV/0!</v>
      </c>
      <c r="KT515" s="5" t="e">
        <f t="shared" si="473"/>
        <v>#DIV/0!</v>
      </c>
      <c r="KU515" s="5" t="e">
        <f t="shared" si="474"/>
        <v>#DIV/0!</v>
      </c>
      <c r="KV515" s="5" t="e">
        <f t="shared" si="475"/>
        <v>#DIV/0!</v>
      </c>
      <c r="KW515" s="5" t="e">
        <f t="shared" si="476"/>
        <v>#DIV/0!</v>
      </c>
      <c r="KX515" s="5" t="e">
        <f t="shared" si="477"/>
        <v>#DIV/0!</v>
      </c>
      <c r="KY515" s="5" t="e">
        <f t="shared" si="478"/>
        <v>#DIV/0!</v>
      </c>
      <c r="KZ515" s="5" t="e">
        <f t="shared" si="479"/>
        <v>#DIV/0!</v>
      </c>
      <c r="LA515" s="5" t="e">
        <f t="shared" si="480"/>
        <v>#DIV/0!</v>
      </c>
      <c r="LB515" t="e">
        <f>IF(LQ515="0-0",INDEX(Scrape!#REF!,MATCH('HT 0-0'!KP515,Scrape!$B:$B,0)),"")</f>
        <v>#REF!</v>
      </c>
      <c r="LC515" t="e">
        <f>IF(LQ515="0-0",INDEX(Scrape!$A:$A,MATCH('HT 0-0'!KP515,Scrape!$B:$B,0)),"")</f>
        <v>#REF!</v>
      </c>
      <c r="LD515" t="e">
        <f>IF(LQ515="0-0",INDEX(Scrape!$B:$B,MATCH('HT 0-0'!KP515,Scrape!$B:$B,0)),"")</f>
        <v>#REF!</v>
      </c>
      <c r="LE515" t="e">
        <f>IF(LQ515="0-0",INDEX(Scrape!$C:$C,MATCH('HT 0-0'!KP515,Scrape!$B:$B,0)),"")</f>
        <v>#REF!</v>
      </c>
      <c r="LF515" t="e">
        <f>IF(LQ515="0-0",INDEX(Scrape!$D:$D,MATCH('HT 0-0'!KP515,Scrape!$B:$B,0)),"")</f>
        <v>#REF!</v>
      </c>
      <c r="LG515" t="e">
        <f>IF(LQ515="0-0",INDEX(Scrape!$E:$E,MATCH('HT 0-0'!KP515,Scrape!$B:$B,0)),"")</f>
        <v>#REF!</v>
      </c>
      <c r="LH515" t="e">
        <f>IF(LQ515="0-0",INDEX(Scrape!$F:$F,MATCH('HT 0-0'!KP515,Scrape!$B:$B,0)),"")</f>
        <v>#REF!</v>
      </c>
      <c r="LI515" t="e">
        <f>IF(LQ515="0-0",INDEX(Scrape!$G:$G,MATCH('HT 0-0'!KP515,Scrape!$B:$B,0)),"")</f>
        <v>#REF!</v>
      </c>
      <c r="LJ515" t="e">
        <f>IF(LQ515="0-0",INDEX(Scrape!$H:$H,MATCH('HT 0-0'!KP515,Scrape!$B:$B,0)),"")</f>
        <v>#REF!</v>
      </c>
      <c r="LK515" t="e">
        <f>IF(LQ515="0-0",INDEX(Scrape!$I:$I,MATCH('HT 0-0'!KP515,Scrape!$B:$B,0)),"")</f>
        <v>#REF!</v>
      </c>
      <c r="LL515" t="e">
        <f>IF(LQ515="0-0",INDEX(Scrape!$J:$J,MATCH('HT 0-0'!KP515,Scrape!$B:$B,0)),"")</f>
        <v>#REF!</v>
      </c>
      <c r="LM515" t="e">
        <f>IF(LQ515="0-0",INDEX(Scrape!$K:$K,MATCH('HT 0-0'!KP515,Scrape!$B:$B,0)),"")</f>
        <v>#REF!</v>
      </c>
      <c r="LN515" t="e">
        <f>IF(LQ515="0-0",INDEX(Scrape!$L:$L,MATCH('HT 0-0'!KP515,Scrape!$B:$B,0)),"")</f>
        <v>#REF!</v>
      </c>
      <c r="LO515" t="e">
        <f>IF(LQ515="0-0",INDEX(Scrape!$M:$M,MATCH('HT 0-0'!KP515,Scrape!$B:$B,0)),"")</f>
        <v>#REF!</v>
      </c>
      <c r="LP515" t="e">
        <f>IF(LQ515="0-0",INDEX(Scrape!$N:$N,MATCH('HT 0-0'!KP515,Scrape!$B:$B,0)),"")</f>
        <v>#REF!</v>
      </c>
      <c r="LQ515" t="e">
        <f>INDEX(Scrape!$O:$O,MATCH('HT 0-0'!KP515,Scrape!$B:$B,0))</f>
        <v>#REF!</v>
      </c>
      <c r="LR515" t="e">
        <f t="shared" si="481"/>
        <v>#REF!</v>
      </c>
      <c r="LS515" t="e">
        <f t="shared" si="482"/>
        <v>#REF!</v>
      </c>
      <c r="LT515" s="23" t="e">
        <f>IF(INDEX(#REF!,MATCH(KQ515,#REF!,0))=INDEX(#REF!,MATCH(KQ515,#REF!,0)),INDEX(#REF!,MATCH(KQ515,#REF!,0)),"ERROR")</f>
        <v>#REF!</v>
      </c>
      <c r="LU515" s="24" t="e">
        <f t="shared" si="483"/>
        <v>#DIV/0!</v>
      </c>
      <c r="LV515" s="24" t="e">
        <f t="shared" si="484"/>
        <v>#DIV/0!</v>
      </c>
      <c r="LW515" s="24" t="e">
        <f t="shared" si="485"/>
        <v>#DIV/0!</v>
      </c>
      <c r="LX515" s="24" t="e">
        <f t="shared" si="486"/>
        <v>#DIV/0!</v>
      </c>
      <c r="LY515" s="25" t="e">
        <f t="shared" si="487"/>
        <v>#REF!</v>
      </c>
      <c r="LZ515" s="25" t="e">
        <f t="shared" si="488"/>
        <v>#REF!</v>
      </c>
      <c r="MA515" s="26" t="e">
        <f t="shared" si="489"/>
        <v>#REF!</v>
      </c>
      <c r="MB515" s="27" t="e">
        <f t="shared" si="490"/>
        <v>#REF!</v>
      </c>
      <c r="MC515" s="28" t="e">
        <f t="shared" si="491"/>
        <v>#REF!</v>
      </c>
      <c r="MD515" s="24" t="e">
        <f t="shared" si="492"/>
        <v>#REF!</v>
      </c>
      <c r="ME515" s="29" t="e">
        <f t="shared" si="493"/>
        <v>#REF!</v>
      </c>
      <c r="MF515" s="30" t="e">
        <f t="shared" si="494"/>
        <v>#REF!</v>
      </c>
      <c r="MG515" s="24" t="e">
        <f t="shared" si="495"/>
        <v>#REF!</v>
      </c>
      <c r="MH515" s="29" t="e">
        <f t="shared" si="496"/>
        <v>#REF!</v>
      </c>
      <c r="MI515" s="30" t="e">
        <f t="shared" si="497"/>
        <v>#REF!</v>
      </c>
      <c r="MJ515" t="str">
        <f t="shared" si="498"/>
        <v/>
      </c>
      <c r="MK515" t="str">
        <f t="shared" si="499"/>
        <v/>
      </c>
      <c r="ML515" t="str">
        <f t="shared" si="500"/>
        <v/>
      </c>
      <c r="MM515" t="str">
        <f t="shared" si="501"/>
        <v/>
      </c>
      <c r="MN515" t="str">
        <f t="shared" si="502"/>
        <v/>
      </c>
      <c r="MO515" t="str">
        <f t="shared" si="503"/>
        <v/>
      </c>
      <c r="MP515" s="5" t="e">
        <f>COUNTIFS(#REF!,LT515,#REF!,1,#REF!,"&gt;="&amp;MC515,#REF!,"&lt;="&amp;MB515,#REF!,"&lt;="&amp;ME515,#REF!,"&gt;="&amp;MF515,#REF!,"="&amp;KV515,#REF!,"="&amp;KX515)</f>
        <v>#REF!</v>
      </c>
      <c r="MQ515" s="5" t="e">
        <f>COUNTIFS(#REF!,LT515,#REF!,0,#REF!,"&gt;="&amp;MC515,#REF!,"&lt;="&amp;MB515,#REF!,"&lt;="&amp;ME515,#REF!,"&gt;="&amp;MF515,#REF!,"="&amp;KV515,#REF!,"="&amp;KX515)</f>
        <v>#REF!</v>
      </c>
      <c r="MR515" s="5" t="e">
        <f>COUNTIFS(#REF!,LT515,#REF!,1,#REF!,"&gt;="&amp;MC515,#REF!,"&lt;="&amp;MB515,#REF!,"&lt;="&amp;ME515,#REF!,"&gt;="&amp;MF515,#REF!,"="&amp;KW515,#REF!,"="&amp;KY515)</f>
        <v>#REF!</v>
      </c>
      <c r="MS515" s="5" t="e">
        <f>COUNTIFS(#REF!,LT515,#REF!,0,#REF!,"&gt;="&amp;MC515,#REF!,"&lt;="&amp;MB515,#REF!,"&lt;="&amp;ME515,#REF!,"&gt;="&amp;MF515,#REF!,"="&amp;KW515,#REF!,"="&amp;KY515)</f>
        <v>#REF!</v>
      </c>
      <c r="MT515" s="5" t="e">
        <f>COUNTIFS(#REF!,LT515,#REF!,1,#REF!,"&gt;="&amp;MI515,#REF!,"&lt;="&amp;MH515,#REF!,"&lt;="&amp;ME515,#REF!,"&gt;="&amp;MF515)</f>
        <v>#REF!</v>
      </c>
      <c r="MU515" s="5" t="e">
        <f>COUNTIFS(#REF!,LT515,#REF!,0,#REF!,"&gt;="&amp;MI515,#REF!,"&lt;="&amp;MH515,#REF!,"&lt;="&amp;ME515,#REF!,"&gt;="&amp;MF515)</f>
        <v>#REF!</v>
      </c>
      <c r="MV515" s="5" t="e">
        <f>COUNTIFS(#REF!,LT515,#REF!,1,#REF!,"&gt;="&amp;MI515,#REF!,"&lt;="&amp;MH515,#REF!,"="&amp;KZ515,#REF!,"="&amp;LA515,#REF!,"&lt;="&amp;ME515,#REF!,"&gt;="&amp;MF515)</f>
        <v>#REF!</v>
      </c>
      <c r="MW515" s="5" t="e">
        <f>COUNTIFS(#REF!,LT515,#REF!,0,#REF!,"&gt;="&amp;MI515,#REF!,"&lt;="&amp;MH515,#REF!,"="&amp;KZ515,#REF!,"="&amp;LA515,#REF!,"&lt;="&amp;ME515,#REF!,"&gt;="&amp;MF515)</f>
        <v>#REF!</v>
      </c>
      <c r="MX515" s="5" t="e">
        <f>COUNTIFS(#REF!,LT515,#REF!,1,#REF!,"&gt;="&amp;MC515,#REF!,"&lt;="&amp;MB515,#REF!,"&lt;="&amp;ME515,#REF!,"&gt;="&amp;MF515)</f>
        <v>#REF!</v>
      </c>
      <c r="MY515" s="5" t="e">
        <f>COUNTIFS(#REF!,LT515,#REF!,0,#REF!,"&gt;="&amp;MC515,#REF!,"&lt;="&amp;MB515,#REF!,"&lt;="&amp;ME515,#REF!,"&gt;="&amp;MF515)</f>
        <v>#REF!</v>
      </c>
      <c r="MZ515" s="5" t="e">
        <f>COUNTIFS(#REF!,LT515,#REF!,1,#REF!,"&lt;="&amp;ME515,#REF!,"&gt;="&amp;MF515,#REF!,"="&amp;KV515,#REF!,"="&amp;KX515)</f>
        <v>#REF!</v>
      </c>
      <c r="NA515" s="5" t="e">
        <f>COUNTIFS(#REF!,LT515,#REF!,0,#REF!,"&lt;="&amp;ME515,#REF!,"&gt;="&amp;MF515,#REF!,"="&amp;KV515,#REF!,"="&amp;KX515)</f>
        <v>#REF!</v>
      </c>
      <c r="NB515" s="5" t="e">
        <f>COUNTIFS(#REF!,LT515,#REF!,1,#REF!,"&lt;="&amp;ME515,#REF!,"&gt;="&amp;MF515,#REF!,"="&amp;KW515,#REF!,"="&amp;KY515)</f>
        <v>#REF!</v>
      </c>
      <c r="NC515" s="5" t="e">
        <f>COUNTIFS(#REF!,LT515,#REF!,0,#REF!,"&lt;="&amp;ME515,#REF!,"&gt;="&amp;MF515,#REF!,"="&amp;KW515,#REF!,"="&amp;KY515)</f>
        <v>#REF!</v>
      </c>
      <c r="ND515" s="5" t="e">
        <f>COUNTIFS(#REF!,LT515,#REF!,1,#REF!,"&gt;="&amp;MC515,#REF!,"&lt;="&amp;MB515,#REF!,"&lt;="&amp;ME515,#REF!,"&gt;="&amp;MF515,#REF!,"="&amp;KV515,#REF!,"="&amp;KX515)</f>
        <v>#REF!</v>
      </c>
      <c r="NE515" s="5" t="e">
        <f>COUNTIFS(#REF!,LT515,#REF!,0,#REF!,"&gt;="&amp;MC515,#REF!,"&lt;="&amp;MB515,#REF!,"&lt;="&amp;ME515,#REF!,"&gt;="&amp;MF515,#REF!,"="&amp;KV515,#REF!,"="&amp;KX515)</f>
        <v>#REF!</v>
      </c>
      <c r="NF515" s="5" t="e">
        <f>COUNTIFS(#REF!,LT515,#REF!,1,#REF!,"&gt;="&amp;MC515,#REF!,"&lt;="&amp;MB515,#REF!,"&lt;="&amp;ME515,#REF!,"&gt;="&amp;MF515,#REF!,"="&amp;KW515,#REF!,"="&amp;KY515)</f>
        <v>#REF!</v>
      </c>
      <c r="NG515" s="5" t="e">
        <f>COUNTIFS(#REF!,LT515,#REF!,0,#REF!,"&gt;="&amp;MC515,#REF!,"&lt;="&amp;MB515,#REF!,"&lt;="&amp;ME515,#REF!,"&gt;="&amp;MF515,#REF!,"="&amp;KW515,#REF!,"="&amp;KY515)</f>
        <v>#REF!</v>
      </c>
      <c r="NH515" s="5" t="e">
        <f>COUNTIFS(#REF!,LT515,#REF!,1,#REF!,"&gt;="&amp;MC515,#REF!,"&lt;="&amp;MB515,#REF!,"&lt;="&amp;ME515,#REF!,"&gt;="&amp;MF515,#REF!,"="&amp;KZ515,#REF!,"="&amp;LA515)</f>
        <v>#REF!</v>
      </c>
      <c r="NI515" s="5" t="e">
        <f>COUNTIFS(#REF!,LT515,#REF!,0,#REF!,"&gt;="&amp;MC515,#REF!,"&lt;="&amp;MB515,#REF!,"&lt;="&amp;ME515,#REF!,"&gt;="&amp;MF515,#REF!,"="&amp;KZ515,#REF!,"="&amp;LA515)</f>
        <v>#REF!</v>
      </c>
      <c r="NJ515" s="5" t="e">
        <f>COUNTIFS(#REF!,LT515,#REF!,1,#REF!,"&gt;="&amp;MI515,#REF!,"&lt;="&amp;MH515,#REF!,"&lt;="&amp;ME515,#REF!,"&gt;="&amp;MF515)</f>
        <v>#REF!</v>
      </c>
      <c r="NK515" s="5" t="e">
        <f>COUNTIFS(#REF!,LT515,#REF!,0,#REF!,"&gt;="&amp;MI515,#REF!,"&lt;="&amp;MH515,#REF!,"&lt;="&amp;ME515,#REF!,"&gt;="&amp;MF515)</f>
        <v>#REF!</v>
      </c>
      <c r="NL515" s="5" t="e">
        <f>COUNTIFS(#REF!,LT515,#REF!,1,#REF!,"&gt;="&amp;MI515,#REF!,"&lt;="&amp;MH515,#REF!,"="&amp;KZ515,#REF!,"="&amp;LA515,#REF!,"&lt;="&amp;ME515,#REF!,"&gt;="&amp;MF515)</f>
        <v>#REF!</v>
      </c>
      <c r="NM515" s="5" t="e">
        <f>COUNTIFS(#REF!,LT515,#REF!,0,#REF!,"&gt;="&amp;MI515,#REF!,"&lt;="&amp;MH515,#REF!,"="&amp;KZ515,#REF!,"="&amp;LA515,#REF!,"&lt;="&amp;ME515,#REF!,"&gt;="&amp;MF515)</f>
        <v>#REF!</v>
      </c>
      <c r="NN515" s="5" t="e">
        <f>COUNTIFS(#REF!,LT515,#REF!,1,#REF!,"&gt;="&amp;MC515,#REF!,"&lt;="&amp;MB515,#REF!,"&lt;="&amp;ME515,#REF!,"&gt;="&amp;MF515)</f>
        <v>#REF!</v>
      </c>
      <c r="NO515" s="5" t="e">
        <f>COUNTIFS(#REF!,LT515,#REF!,0,#REF!,"&gt;="&amp;MC515,#REF!,"&lt;="&amp;MB515,#REF!,"&lt;="&amp;ME515,#REF!,"&gt;="&amp;MF515)</f>
        <v>#REF!</v>
      </c>
      <c r="NP515" s="5" t="e">
        <f>COUNTIFS(#REF!,LT515,#REF!,1,#REF!,"&lt;="&amp;ME515,#REF!,"&gt;="&amp;MF515,#REF!,"="&amp;KV515,#REF!,"="&amp;KX515)</f>
        <v>#REF!</v>
      </c>
      <c r="NQ515" s="5" t="e">
        <f>COUNTIFS(#REF!,LT515,#REF!,0,#REF!,"&lt;="&amp;ME515,#REF!,"&gt;="&amp;MF515,#REF!,"="&amp;KV515,#REF!,"="&amp;KX515)</f>
        <v>#REF!</v>
      </c>
      <c r="NR515" s="5" t="e">
        <f>COUNTIFS(#REF!,LT515,#REF!,1,#REF!,"&lt;="&amp;ME515,#REF!,"&gt;="&amp;MF515,#REF!,"="&amp;KW515,#REF!,"="&amp;KY515)</f>
        <v>#REF!</v>
      </c>
      <c r="NS515" s="5" t="e">
        <f>COUNTIFS(#REF!,LT515,#REF!,0,#REF!,"&lt;="&amp;ME515,#REF!,"&gt;="&amp;MF515,#REF!,"="&amp;KW515,#REF!,"="&amp;KY515)</f>
        <v>#REF!</v>
      </c>
      <c r="NT515" s="5" t="e">
        <f t="shared" si="504"/>
        <v>#REF!</v>
      </c>
      <c r="NU515" s="5" t="e">
        <f t="shared" si="505"/>
        <v>#REF!</v>
      </c>
      <c r="NV515" s="5" t="e">
        <f t="shared" si="506"/>
        <v>#REF!</v>
      </c>
      <c r="NW515" s="6" t="e">
        <f t="shared" si="507"/>
        <v>#REF!</v>
      </c>
      <c r="NX515" s="7" t="e">
        <f t="shared" si="508"/>
        <v>#REF!</v>
      </c>
      <c r="NY515" s="5" t="e">
        <f t="shared" si="509"/>
        <v>#REF!</v>
      </c>
      <c r="NZ515" s="31" t="e">
        <f t="shared" si="510"/>
        <v>#REF!</v>
      </c>
      <c r="OA515" s="32" t="e">
        <f t="shared" si="511"/>
        <v>#REF!</v>
      </c>
      <c r="OB515" s="32" t="e">
        <f t="shared" si="512"/>
        <v>#REF!</v>
      </c>
      <c r="OC515" s="33" t="e">
        <f t="shared" si="513"/>
        <v>#REF!</v>
      </c>
      <c r="OD515" s="33" t="e">
        <f t="shared" si="514"/>
        <v>#REF!</v>
      </c>
      <c r="OE515" s="33" t="e">
        <f t="shared" si="515"/>
        <v>#REF!</v>
      </c>
      <c r="OF515" s="33" t="e">
        <f t="shared" si="516"/>
        <v>#REF!</v>
      </c>
      <c r="OG515" s="5" t="e">
        <f t="shared" si="517"/>
        <v>#REF!</v>
      </c>
      <c r="OH515" s="5" t="e">
        <f t="shared" si="518"/>
        <v>#REF!</v>
      </c>
      <c r="OI515" s="5" t="e">
        <f t="shared" si="519"/>
        <v>#REF!</v>
      </c>
      <c r="OJ515" s="6" t="e">
        <f t="shared" si="520"/>
        <v>#REF!</v>
      </c>
      <c r="OK515" s="7" t="e">
        <f t="shared" si="521"/>
        <v>#REF!</v>
      </c>
      <c r="OL515" s="5" t="e">
        <f t="shared" si="522"/>
        <v>#REF!</v>
      </c>
      <c r="OM515" s="31" t="e">
        <f t="shared" si="523"/>
        <v>#REF!</v>
      </c>
      <c r="ON515" s="32" t="e">
        <f t="shared" si="524"/>
        <v>#REF!</v>
      </c>
      <c r="OO515" s="32" t="e">
        <f t="shared" si="525"/>
        <v>#REF!</v>
      </c>
      <c r="OP515" s="33" t="e">
        <f t="shared" si="526"/>
        <v>#REF!</v>
      </c>
      <c r="OQ515" s="33" t="e">
        <f t="shared" si="527"/>
        <v>#REF!</v>
      </c>
      <c r="OR515" s="33" t="e">
        <f t="shared" si="528"/>
        <v>#REF!</v>
      </c>
      <c r="OS515" s="33" t="e">
        <f t="shared" si="529"/>
        <v>#REF!</v>
      </c>
      <c r="OT515" t="e">
        <f t="shared" si="530"/>
        <v>#REF!</v>
      </c>
      <c r="OU515" t="e">
        <f t="shared" si="531"/>
        <v>#REF!</v>
      </c>
      <c r="OV515" t="e">
        <f t="shared" si="532"/>
        <v>#REF!</v>
      </c>
      <c r="OW515" t="e">
        <f t="shared" si="533"/>
        <v>#REF!</v>
      </c>
      <c r="OX515" t="e">
        <f t="shared" si="534"/>
        <v>#REF!</v>
      </c>
      <c r="OY515" t="e">
        <f t="shared" si="535"/>
        <v>#REF!</v>
      </c>
    </row>
    <row r="516" spans="1:415" ht="16.5" customHeight="1" x14ac:dyDescent="0.3">
      <c r="A516" s="22"/>
      <c r="KN516" s="5" t="e">
        <f>IF(INDEX(#REF!,MATCH('HT 0-0'!D516,#REF!,0))=INDEX(#REF!,MATCH('HT 0-0'!D516,#REF!,0)),INDEX(#REF!,MATCH('HT 0-0'!D516,#REF!,0)),"ERROR")</f>
        <v>#REF!</v>
      </c>
      <c r="KO516" s="5" t="e">
        <f>IF(INDEX(#REF!,MATCH('HT 0-0'!E516,#REF!,0))=INDEX(#REF!,MATCH('HT 0-0'!E516,#REF!,0)),INDEX(#REF!,MATCH('HT 0-0'!E516,#REF!,0)),"ERROR")</f>
        <v>#REF!</v>
      </c>
      <c r="KP516" s="5" t="e">
        <f t="shared" si="469"/>
        <v>#REF!</v>
      </c>
      <c r="KQ516" t="str">
        <f t="shared" si="470"/>
        <v>_</v>
      </c>
      <c r="KR516" s="5" t="e">
        <f t="shared" si="471"/>
        <v>#DIV/0!</v>
      </c>
      <c r="KS516" s="5" t="e">
        <f t="shared" si="472"/>
        <v>#DIV/0!</v>
      </c>
      <c r="KT516" s="5" t="e">
        <f t="shared" si="473"/>
        <v>#DIV/0!</v>
      </c>
      <c r="KU516" s="5" t="e">
        <f t="shared" si="474"/>
        <v>#DIV/0!</v>
      </c>
      <c r="KV516" s="5" t="e">
        <f t="shared" si="475"/>
        <v>#DIV/0!</v>
      </c>
      <c r="KW516" s="5" t="e">
        <f t="shared" si="476"/>
        <v>#DIV/0!</v>
      </c>
      <c r="KX516" s="5" t="e">
        <f t="shared" si="477"/>
        <v>#DIV/0!</v>
      </c>
      <c r="KY516" s="5" t="e">
        <f t="shared" si="478"/>
        <v>#DIV/0!</v>
      </c>
      <c r="KZ516" s="5" t="e">
        <f t="shared" si="479"/>
        <v>#DIV/0!</v>
      </c>
      <c r="LA516" s="5" t="e">
        <f t="shared" si="480"/>
        <v>#DIV/0!</v>
      </c>
      <c r="LB516" t="e">
        <f>IF(LQ516="0-0",INDEX(Scrape!#REF!,MATCH('HT 0-0'!KP516,Scrape!$B:$B,0)),"")</f>
        <v>#REF!</v>
      </c>
      <c r="LC516" t="e">
        <f>IF(LQ516="0-0",INDEX(Scrape!$A:$A,MATCH('HT 0-0'!KP516,Scrape!$B:$B,0)),"")</f>
        <v>#REF!</v>
      </c>
      <c r="LD516" t="e">
        <f>IF(LQ516="0-0",INDEX(Scrape!$B:$B,MATCH('HT 0-0'!KP516,Scrape!$B:$B,0)),"")</f>
        <v>#REF!</v>
      </c>
      <c r="LE516" t="e">
        <f>IF(LQ516="0-0",INDEX(Scrape!$C:$C,MATCH('HT 0-0'!KP516,Scrape!$B:$B,0)),"")</f>
        <v>#REF!</v>
      </c>
      <c r="LF516" t="e">
        <f>IF(LQ516="0-0",INDEX(Scrape!$D:$D,MATCH('HT 0-0'!KP516,Scrape!$B:$B,0)),"")</f>
        <v>#REF!</v>
      </c>
      <c r="LG516" t="e">
        <f>IF(LQ516="0-0",INDEX(Scrape!$E:$E,MATCH('HT 0-0'!KP516,Scrape!$B:$B,0)),"")</f>
        <v>#REF!</v>
      </c>
      <c r="LH516" t="e">
        <f>IF(LQ516="0-0",INDEX(Scrape!$F:$F,MATCH('HT 0-0'!KP516,Scrape!$B:$B,0)),"")</f>
        <v>#REF!</v>
      </c>
      <c r="LI516" t="e">
        <f>IF(LQ516="0-0",INDEX(Scrape!$G:$G,MATCH('HT 0-0'!KP516,Scrape!$B:$B,0)),"")</f>
        <v>#REF!</v>
      </c>
      <c r="LJ516" t="e">
        <f>IF(LQ516="0-0",INDEX(Scrape!$H:$H,MATCH('HT 0-0'!KP516,Scrape!$B:$B,0)),"")</f>
        <v>#REF!</v>
      </c>
      <c r="LK516" t="e">
        <f>IF(LQ516="0-0",INDEX(Scrape!$I:$I,MATCH('HT 0-0'!KP516,Scrape!$B:$B,0)),"")</f>
        <v>#REF!</v>
      </c>
      <c r="LL516" t="e">
        <f>IF(LQ516="0-0",INDEX(Scrape!$J:$J,MATCH('HT 0-0'!KP516,Scrape!$B:$B,0)),"")</f>
        <v>#REF!</v>
      </c>
      <c r="LM516" t="e">
        <f>IF(LQ516="0-0",INDEX(Scrape!$K:$K,MATCH('HT 0-0'!KP516,Scrape!$B:$B,0)),"")</f>
        <v>#REF!</v>
      </c>
      <c r="LN516" t="e">
        <f>IF(LQ516="0-0",INDEX(Scrape!$L:$L,MATCH('HT 0-0'!KP516,Scrape!$B:$B,0)),"")</f>
        <v>#REF!</v>
      </c>
      <c r="LO516" t="e">
        <f>IF(LQ516="0-0",INDEX(Scrape!$M:$M,MATCH('HT 0-0'!KP516,Scrape!$B:$B,0)),"")</f>
        <v>#REF!</v>
      </c>
      <c r="LP516" t="e">
        <f>IF(LQ516="0-0",INDEX(Scrape!$N:$N,MATCH('HT 0-0'!KP516,Scrape!$B:$B,0)),"")</f>
        <v>#REF!</v>
      </c>
      <c r="LQ516" t="e">
        <f>INDEX(Scrape!$O:$O,MATCH('HT 0-0'!KP516,Scrape!$B:$B,0))</f>
        <v>#REF!</v>
      </c>
      <c r="LR516" t="e">
        <f t="shared" si="481"/>
        <v>#REF!</v>
      </c>
      <c r="LS516" t="e">
        <f t="shared" si="482"/>
        <v>#REF!</v>
      </c>
      <c r="LT516" s="23" t="e">
        <f>IF(INDEX(#REF!,MATCH(KQ516,#REF!,0))=INDEX(#REF!,MATCH(KQ516,#REF!,0)),INDEX(#REF!,MATCH(KQ516,#REF!,0)),"ERROR")</f>
        <v>#REF!</v>
      </c>
      <c r="LU516" s="24" t="e">
        <f t="shared" si="483"/>
        <v>#DIV/0!</v>
      </c>
      <c r="LV516" s="24" t="e">
        <f t="shared" si="484"/>
        <v>#DIV/0!</v>
      </c>
      <c r="LW516" s="24" t="e">
        <f t="shared" si="485"/>
        <v>#DIV/0!</v>
      </c>
      <c r="LX516" s="24" t="e">
        <f t="shared" si="486"/>
        <v>#DIV/0!</v>
      </c>
      <c r="LY516" s="25" t="e">
        <f t="shared" si="487"/>
        <v>#REF!</v>
      </c>
      <c r="LZ516" s="25" t="e">
        <f t="shared" si="488"/>
        <v>#REF!</v>
      </c>
      <c r="MA516" s="26" t="e">
        <f t="shared" si="489"/>
        <v>#REF!</v>
      </c>
      <c r="MB516" s="27" t="e">
        <f t="shared" si="490"/>
        <v>#REF!</v>
      </c>
      <c r="MC516" s="28" t="e">
        <f t="shared" si="491"/>
        <v>#REF!</v>
      </c>
      <c r="MD516" s="24" t="e">
        <f t="shared" si="492"/>
        <v>#REF!</v>
      </c>
      <c r="ME516" s="29" t="e">
        <f t="shared" si="493"/>
        <v>#REF!</v>
      </c>
      <c r="MF516" s="30" t="e">
        <f t="shared" si="494"/>
        <v>#REF!</v>
      </c>
      <c r="MG516" s="24" t="e">
        <f t="shared" si="495"/>
        <v>#REF!</v>
      </c>
      <c r="MH516" s="29" t="e">
        <f t="shared" si="496"/>
        <v>#REF!</v>
      </c>
      <c r="MI516" s="30" t="e">
        <f t="shared" si="497"/>
        <v>#REF!</v>
      </c>
      <c r="MJ516" t="str">
        <f t="shared" si="498"/>
        <v/>
      </c>
      <c r="MK516" t="str">
        <f t="shared" si="499"/>
        <v/>
      </c>
      <c r="ML516" t="str">
        <f t="shared" si="500"/>
        <v/>
      </c>
      <c r="MM516" t="str">
        <f t="shared" si="501"/>
        <v/>
      </c>
      <c r="MN516" t="str">
        <f t="shared" si="502"/>
        <v/>
      </c>
      <c r="MO516" t="str">
        <f t="shared" si="503"/>
        <v/>
      </c>
      <c r="MP516" s="5" t="e">
        <f>COUNTIFS(#REF!,LT516,#REF!,1,#REF!,"&gt;="&amp;MC516,#REF!,"&lt;="&amp;MB516,#REF!,"&lt;="&amp;ME516,#REF!,"&gt;="&amp;MF516,#REF!,"="&amp;KV516,#REF!,"="&amp;KX516)</f>
        <v>#REF!</v>
      </c>
      <c r="MQ516" s="5" t="e">
        <f>COUNTIFS(#REF!,LT516,#REF!,0,#REF!,"&gt;="&amp;MC516,#REF!,"&lt;="&amp;MB516,#REF!,"&lt;="&amp;ME516,#REF!,"&gt;="&amp;MF516,#REF!,"="&amp;KV516,#REF!,"="&amp;KX516)</f>
        <v>#REF!</v>
      </c>
      <c r="MR516" s="5" t="e">
        <f>COUNTIFS(#REF!,LT516,#REF!,1,#REF!,"&gt;="&amp;MC516,#REF!,"&lt;="&amp;MB516,#REF!,"&lt;="&amp;ME516,#REF!,"&gt;="&amp;MF516,#REF!,"="&amp;KW516,#REF!,"="&amp;KY516)</f>
        <v>#REF!</v>
      </c>
      <c r="MS516" s="5" t="e">
        <f>COUNTIFS(#REF!,LT516,#REF!,0,#REF!,"&gt;="&amp;MC516,#REF!,"&lt;="&amp;MB516,#REF!,"&lt;="&amp;ME516,#REF!,"&gt;="&amp;MF516,#REF!,"="&amp;KW516,#REF!,"="&amp;KY516)</f>
        <v>#REF!</v>
      </c>
      <c r="MT516" s="5" t="e">
        <f>COUNTIFS(#REF!,LT516,#REF!,1,#REF!,"&gt;="&amp;MI516,#REF!,"&lt;="&amp;MH516,#REF!,"&lt;="&amp;ME516,#REF!,"&gt;="&amp;MF516)</f>
        <v>#REF!</v>
      </c>
      <c r="MU516" s="5" t="e">
        <f>COUNTIFS(#REF!,LT516,#REF!,0,#REF!,"&gt;="&amp;MI516,#REF!,"&lt;="&amp;MH516,#REF!,"&lt;="&amp;ME516,#REF!,"&gt;="&amp;MF516)</f>
        <v>#REF!</v>
      </c>
      <c r="MV516" s="5" t="e">
        <f>COUNTIFS(#REF!,LT516,#REF!,1,#REF!,"&gt;="&amp;MI516,#REF!,"&lt;="&amp;MH516,#REF!,"="&amp;KZ516,#REF!,"="&amp;LA516,#REF!,"&lt;="&amp;ME516,#REF!,"&gt;="&amp;MF516)</f>
        <v>#REF!</v>
      </c>
      <c r="MW516" s="5" t="e">
        <f>COUNTIFS(#REF!,LT516,#REF!,0,#REF!,"&gt;="&amp;MI516,#REF!,"&lt;="&amp;MH516,#REF!,"="&amp;KZ516,#REF!,"="&amp;LA516,#REF!,"&lt;="&amp;ME516,#REF!,"&gt;="&amp;MF516)</f>
        <v>#REF!</v>
      </c>
      <c r="MX516" s="5" t="e">
        <f>COUNTIFS(#REF!,LT516,#REF!,1,#REF!,"&gt;="&amp;MC516,#REF!,"&lt;="&amp;MB516,#REF!,"&lt;="&amp;ME516,#REF!,"&gt;="&amp;MF516)</f>
        <v>#REF!</v>
      </c>
      <c r="MY516" s="5" t="e">
        <f>COUNTIFS(#REF!,LT516,#REF!,0,#REF!,"&gt;="&amp;MC516,#REF!,"&lt;="&amp;MB516,#REF!,"&lt;="&amp;ME516,#REF!,"&gt;="&amp;MF516)</f>
        <v>#REF!</v>
      </c>
      <c r="MZ516" s="5" t="e">
        <f>COUNTIFS(#REF!,LT516,#REF!,1,#REF!,"&lt;="&amp;ME516,#REF!,"&gt;="&amp;MF516,#REF!,"="&amp;KV516,#REF!,"="&amp;KX516)</f>
        <v>#REF!</v>
      </c>
      <c r="NA516" s="5" t="e">
        <f>COUNTIFS(#REF!,LT516,#REF!,0,#REF!,"&lt;="&amp;ME516,#REF!,"&gt;="&amp;MF516,#REF!,"="&amp;KV516,#REF!,"="&amp;KX516)</f>
        <v>#REF!</v>
      </c>
      <c r="NB516" s="5" t="e">
        <f>COUNTIFS(#REF!,LT516,#REF!,1,#REF!,"&lt;="&amp;ME516,#REF!,"&gt;="&amp;MF516,#REF!,"="&amp;KW516,#REF!,"="&amp;KY516)</f>
        <v>#REF!</v>
      </c>
      <c r="NC516" s="5" t="e">
        <f>COUNTIFS(#REF!,LT516,#REF!,0,#REF!,"&lt;="&amp;ME516,#REF!,"&gt;="&amp;MF516,#REF!,"="&amp;KW516,#REF!,"="&amp;KY516)</f>
        <v>#REF!</v>
      </c>
      <c r="ND516" s="5" t="e">
        <f>COUNTIFS(#REF!,LT516,#REF!,1,#REF!,"&gt;="&amp;MC516,#REF!,"&lt;="&amp;MB516,#REF!,"&lt;="&amp;ME516,#REF!,"&gt;="&amp;MF516,#REF!,"="&amp;KV516,#REF!,"="&amp;KX516)</f>
        <v>#REF!</v>
      </c>
      <c r="NE516" s="5" t="e">
        <f>COUNTIFS(#REF!,LT516,#REF!,0,#REF!,"&gt;="&amp;MC516,#REF!,"&lt;="&amp;MB516,#REF!,"&lt;="&amp;ME516,#REF!,"&gt;="&amp;MF516,#REF!,"="&amp;KV516,#REF!,"="&amp;KX516)</f>
        <v>#REF!</v>
      </c>
      <c r="NF516" s="5" t="e">
        <f>COUNTIFS(#REF!,LT516,#REF!,1,#REF!,"&gt;="&amp;MC516,#REF!,"&lt;="&amp;MB516,#REF!,"&lt;="&amp;ME516,#REF!,"&gt;="&amp;MF516,#REF!,"="&amp;KW516,#REF!,"="&amp;KY516)</f>
        <v>#REF!</v>
      </c>
      <c r="NG516" s="5" t="e">
        <f>COUNTIFS(#REF!,LT516,#REF!,0,#REF!,"&gt;="&amp;MC516,#REF!,"&lt;="&amp;MB516,#REF!,"&lt;="&amp;ME516,#REF!,"&gt;="&amp;MF516,#REF!,"="&amp;KW516,#REF!,"="&amp;KY516)</f>
        <v>#REF!</v>
      </c>
      <c r="NH516" s="5" t="e">
        <f>COUNTIFS(#REF!,LT516,#REF!,1,#REF!,"&gt;="&amp;MC516,#REF!,"&lt;="&amp;MB516,#REF!,"&lt;="&amp;ME516,#REF!,"&gt;="&amp;MF516,#REF!,"="&amp;KZ516,#REF!,"="&amp;LA516)</f>
        <v>#REF!</v>
      </c>
      <c r="NI516" s="5" t="e">
        <f>COUNTIFS(#REF!,LT516,#REF!,0,#REF!,"&gt;="&amp;MC516,#REF!,"&lt;="&amp;MB516,#REF!,"&lt;="&amp;ME516,#REF!,"&gt;="&amp;MF516,#REF!,"="&amp;KZ516,#REF!,"="&amp;LA516)</f>
        <v>#REF!</v>
      </c>
      <c r="NJ516" s="5" t="e">
        <f>COUNTIFS(#REF!,LT516,#REF!,1,#REF!,"&gt;="&amp;MI516,#REF!,"&lt;="&amp;MH516,#REF!,"&lt;="&amp;ME516,#REF!,"&gt;="&amp;MF516)</f>
        <v>#REF!</v>
      </c>
      <c r="NK516" s="5" t="e">
        <f>COUNTIFS(#REF!,LT516,#REF!,0,#REF!,"&gt;="&amp;MI516,#REF!,"&lt;="&amp;MH516,#REF!,"&lt;="&amp;ME516,#REF!,"&gt;="&amp;MF516)</f>
        <v>#REF!</v>
      </c>
      <c r="NL516" s="5" t="e">
        <f>COUNTIFS(#REF!,LT516,#REF!,1,#REF!,"&gt;="&amp;MI516,#REF!,"&lt;="&amp;MH516,#REF!,"="&amp;KZ516,#REF!,"="&amp;LA516,#REF!,"&lt;="&amp;ME516,#REF!,"&gt;="&amp;MF516)</f>
        <v>#REF!</v>
      </c>
      <c r="NM516" s="5" t="e">
        <f>COUNTIFS(#REF!,LT516,#REF!,0,#REF!,"&gt;="&amp;MI516,#REF!,"&lt;="&amp;MH516,#REF!,"="&amp;KZ516,#REF!,"="&amp;LA516,#REF!,"&lt;="&amp;ME516,#REF!,"&gt;="&amp;MF516)</f>
        <v>#REF!</v>
      </c>
      <c r="NN516" s="5" t="e">
        <f>COUNTIFS(#REF!,LT516,#REF!,1,#REF!,"&gt;="&amp;MC516,#REF!,"&lt;="&amp;MB516,#REF!,"&lt;="&amp;ME516,#REF!,"&gt;="&amp;MF516)</f>
        <v>#REF!</v>
      </c>
      <c r="NO516" s="5" t="e">
        <f>COUNTIFS(#REF!,LT516,#REF!,0,#REF!,"&gt;="&amp;MC516,#REF!,"&lt;="&amp;MB516,#REF!,"&lt;="&amp;ME516,#REF!,"&gt;="&amp;MF516)</f>
        <v>#REF!</v>
      </c>
      <c r="NP516" s="5" t="e">
        <f>COUNTIFS(#REF!,LT516,#REF!,1,#REF!,"&lt;="&amp;ME516,#REF!,"&gt;="&amp;MF516,#REF!,"="&amp;KV516,#REF!,"="&amp;KX516)</f>
        <v>#REF!</v>
      </c>
      <c r="NQ516" s="5" t="e">
        <f>COUNTIFS(#REF!,LT516,#REF!,0,#REF!,"&lt;="&amp;ME516,#REF!,"&gt;="&amp;MF516,#REF!,"="&amp;KV516,#REF!,"="&amp;KX516)</f>
        <v>#REF!</v>
      </c>
      <c r="NR516" s="5" t="e">
        <f>COUNTIFS(#REF!,LT516,#REF!,1,#REF!,"&lt;="&amp;ME516,#REF!,"&gt;="&amp;MF516,#REF!,"="&amp;KW516,#REF!,"="&amp;KY516)</f>
        <v>#REF!</v>
      </c>
      <c r="NS516" s="5" t="e">
        <f>COUNTIFS(#REF!,LT516,#REF!,0,#REF!,"&lt;="&amp;ME516,#REF!,"&gt;="&amp;MF516,#REF!,"="&amp;KW516,#REF!,"="&amp;KY516)</f>
        <v>#REF!</v>
      </c>
      <c r="NT516" s="5" t="e">
        <f t="shared" si="504"/>
        <v>#REF!</v>
      </c>
      <c r="NU516" s="5" t="e">
        <f t="shared" si="505"/>
        <v>#REF!</v>
      </c>
      <c r="NV516" s="5" t="e">
        <f t="shared" si="506"/>
        <v>#REF!</v>
      </c>
      <c r="NW516" s="6" t="e">
        <f t="shared" si="507"/>
        <v>#REF!</v>
      </c>
      <c r="NX516" s="7" t="e">
        <f t="shared" si="508"/>
        <v>#REF!</v>
      </c>
      <c r="NY516" s="5" t="e">
        <f t="shared" si="509"/>
        <v>#REF!</v>
      </c>
      <c r="NZ516" s="31" t="e">
        <f t="shared" si="510"/>
        <v>#REF!</v>
      </c>
      <c r="OA516" s="32" t="e">
        <f t="shared" si="511"/>
        <v>#REF!</v>
      </c>
      <c r="OB516" s="32" t="e">
        <f t="shared" si="512"/>
        <v>#REF!</v>
      </c>
      <c r="OC516" s="33" t="e">
        <f t="shared" si="513"/>
        <v>#REF!</v>
      </c>
      <c r="OD516" s="33" t="e">
        <f t="shared" si="514"/>
        <v>#REF!</v>
      </c>
      <c r="OE516" s="33" t="e">
        <f t="shared" si="515"/>
        <v>#REF!</v>
      </c>
      <c r="OF516" s="33" t="e">
        <f t="shared" si="516"/>
        <v>#REF!</v>
      </c>
      <c r="OG516" s="5" t="e">
        <f t="shared" si="517"/>
        <v>#REF!</v>
      </c>
      <c r="OH516" s="5" t="e">
        <f t="shared" si="518"/>
        <v>#REF!</v>
      </c>
      <c r="OI516" s="5" t="e">
        <f t="shared" si="519"/>
        <v>#REF!</v>
      </c>
      <c r="OJ516" s="6" t="e">
        <f t="shared" si="520"/>
        <v>#REF!</v>
      </c>
      <c r="OK516" s="7" t="e">
        <f t="shared" si="521"/>
        <v>#REF!</v>
      </c>
      <c r="OL516" s="5" t="e">
        <f t="shared" si="522"/>
        <v>#REF!</v>
      </c>
      <c r="OM516" s="31" t="e">
        <f t="shared" si="523"/>
        <v>#REF!</v>
      </c>
      <c r="ON516" s="32" t="e">
        <f t="shared" si="524"/>
        <v>#REF!</v>
      </c>
      <c r="OO516" s="32" t="e">
        <f t="shared" si="525"/>
        <v>#REF!</v>
      </c>
      <c r="OP516" s="33" t="e">
        <f t="shared" si="526"/>
        <v>#REF!</v>
      </c>
      <c r="OQ516" s="33" t="e">
        <f t="shared" si="527"/>
        <v>#REF!</v>
      </c>
      <c r="OR516" s="33" t="e">
        <f t="shared" si="528"/>
        <v>#REF!</v>
      </c>
      <c r="OS516" s="33" t="e">
        <f t="shared" si="529"/>
        <v>#REF!</v>
      </c>
      <c r="OT516" t="e">
        <f t="shared" si="530"/>
        <v>#REF!</v>
      </c>
      <c r="OU516" t="e">
        <f t="shared" si="531"/>
        <v>#REF!</v>
      </c>
      <c r="OV516" t="e">
        <f t="shared" si="532"/>
        <v>#REF!</v>
      </c>
      <c r="OW516" t="e">
        <f t="shared" si="533"/>
        <v>#REF!</v>
      </c>
      <c r="OX516" t="e">
        <f t="shared" si="534"/>
        <v>#REF!</v>
      </c>
      <c r="OY516" t="e">
        <f t="shared" si="535"/>
        <v>#REF!</v>
      </c>
    </row>
    <row r="517" spans="1:415" ht="16.5" customHeight="1" x14ac:dyDescent="0.3">
      <c r="A517" s="22"/>
      <c r="KN517" s="5" t="e">
        <f>IF(INDEX(#REF!,MATCH('HT 0-0'!D517,#REF!,0))=INDEX(#REF!,MATCH('HT 0-0'!D517,#REF!,0)),INDEX(#REF!,MATCH('HT 0-0'!D517,#REF!,0)),"ERROR")</f>
        <v>#REF!</v>
      </c>
      <c r="KO517" s="5" t="e">
        <f>IF(INDEX(#REF!,MATCH('HT 0-0'!E517,#REF!,0))=INDEX(#REF!,MATCH('HT 0-0'!E517,#REF!,0)),INDEX(#REF!,MATCH('HT 0-0'!E517,#REF!,0)),"ERROR")</f>
        <v>#REF!</v>
      </c>
      <c r="KP517" s="5" t="e">
        <f t="shared" si="469"/>
        <v>#REF!</v>
      </c>
      <c r="KQ517" t="str">
        <f t="shared" si="470"/>
        <v>_</v>
      </c>
      <c r="KR517" s="5" t="e">
        <f t="shared" si="471"/>
        <v>#DIV/0!</v>
      </c>
      <c r="KS517" s="5" t="e">
        <f t="shared" si="472"/>
        <v>#DIV/0!</v>
      </c>
      <c r="KT517" s="5" t="e">
        <f t="shared" si="473"/>
        <v>#DIV/0!</v>
      </c>
      <c r="KU517" s="5" t="e">
        <f t="shared" si="474"/>
        <v>#DIV/0!</v>
      </c>
      <c r="KV517" s="5" t="e">
        <f t="shared" si="475"/>
        <v>#DIV/0!</v>
      </c>
      <c r="KW517" s="5" t="e">
        <f t="shared" si="476"/>
        <v>#DIV/0!</v>
      </c>
      <c r="KX517" s="5" t="e">
        <f t="shared" si="477"/>
        <v>#DIV/0!</v>
      </c>
      <c r="KY517" s="5" t="e">
        <f t="shared" si="478"/>
        <v>#DIV/0!</v>
      </c>
      <c r="KZ517" s="5" t="e">
        <f t="shared" si="479"/>
        <v>#DIV/0!</v>
      </c>
      <c r="LA517" s="5" t="e">
        <f t="shared" si="480"/>
        <v>#DIV/0!</v>
      </c>
      <c r="LB517" t="e">
        <f>IF(LQ517="0-0",INDEX(Scrape!#REF!,MATCH('HT 0-0'!KP517,Scrape!$B:$B,0)),"")</f>
        <v>#REF!</v>
      </c>
      <c r="LC517" t="e">
        <f>IF(LQ517="0-0",INDEX(Scrape!$A:$A,MATCH('HT 0-0'!KP517,Scrape!$B:$B,0)),"")</f>
        <v>#REF!</v>
      </c>
      <c r="LD517" t="e">
        <f>IF(LQ517="0-0",INDEX(Scrape!$B:$B,MATCH('HT 0-0'!KP517,Scrape!$B:$B,0)),"")</f>
        <v>#REF!</v>
      </c>
      <c r="LE517" t="e">
        <f>IF(LQ517="0-0",INDEX(Scrape!$C:$C,MATCH('HT 0-0'!KP517,Scrape!$B:$B,0)),"")</f>
        <v>#REF!</v>
      </c>
      <c r="LF517" t="e">
        <f>IF(LQ517="0-0",INDEX(Scrape!$D:$D,MATCH('HT 0-0'!KP517,Scrape!$B:$B,0)),"")</f>
        <v>#REF!</v>
      </c>
      <c r="LG517" t="e">
        <f>IF(LQ517="0-0",INDEX(Scrape!$E:$E,MATCH('HT 0-0'!KP517,Scrape!$B:$B,0)),"")</f>
        <v>#REF!</v>
      </c>
      <c r="LH517" t="e">
        <f>IF(LQ517="0-0",INDEX(Scrape!$F:$F,MATCH('HT 0-0'!KP517,Scrape!$B:$B,0)),"")</f>
        <v>#REF!</v>
      </c>
      <c r="LI517" t="e">
        <f>IF(LQ517="0-0",INDEX(Scrape!$G:$G,MATCH('HT 0-0'!KP517,Scrape!$B:$B,0)),"")</f>
        <v>#REF!</v>
      </c>
      <c r="LJ517" t="e">
        <f>IF(LQ517="0-0",INDEX(Scrape!$H:$H,MATCH('HT 0-0'!KP517,Scrape!$B:$B,0)),"")</f>
        <v>#REF!</v>
      </c>
      <c r="LK517" t="e">
        <f>IF(LQ517="0-0",INDEX(Scrape!$I:$I,MATCH('HT 0-0'!KP517,Scrape!$B:$B,0)),"")</f>
        <v>#REF!</v>
      </c>
      <c r="LL517" t="e">
        <f>IF(LQ517="0-0",INDEX(Scrape!$J:$J,MATCH('HT 0-0'!KP517,Scrape!$B:$B,0)),"")</f>
        <v>#REF!</v>
      </c>
      <c r="LM517" t="e">
        <f>IF(LQ517="0-0",INDEX(Scrape!$K:$K,MATCH('HT 0-0'!KP517,Scrape!$B:$B,0)),"")</f>
        <v>#REF!</v>
      </c>
      <c r="LN517" t="e">
        <f>IF(LQ517="0-0",INDEX(Scrape!$L:$L,MATCH('HT 0-0'!KP517,Scrape!$B:$B,0)),"")</f>
        <v>#REF!</v>
      </c>
      <c r="LO517" t="e">
        <f>IF(LQ517="0-0",INDEX(Scrape!$M:$M,MATCH('HT 0-0'!KP517,Scrape!$B:$B,0)),"")</f>
        <v>#REF!</v>
      </c>
      <c r="LP517" t="e">
        <f>IF(LQ517="0-0",INDEX(Scrape!$N:$N,MATCH('HT 0-0'!KP517,Scrape!$B:$B,0)),"")</f>
        <v>#REF!</v>
      </c>
      <c r="LQ517" t="e">
        <f>INDEX(Scrape!$O:$O,MATCH('HT 0-0'!KP517,Scrape!$B:$B,0))</f>
        <v>#REF!</v>
      </c>
      <c r="LR517" t="e">
        <f t="shared" si="481"/>
        <v>#REF!</v>
      </c>
      <c r="LS517" t="e">
        <f t="shared" si="482"/>
        <v>#REF!</v>
      </c>
      <c r="LT517" s="23" t="e">
        <f>IF(INDEX(#REF!,MATCH(KQ517,#REF!,0))=INDEX(#REF!,MATCH(KQ517,#REF!,0)),INDEX(#REF!,MATCH(KQ517,#REF!,0)),"ERROR")</f>
        <v>#REF!</v>
      </c>
      <c r="LU517" s="24" t="e">
        <f t="shared" si="483"/>
        <v>#DIV/0!</v>
      </c>
      <c r="LV517" s="24" t="e">
        <f t="shared" si="484"/>
        <v>#DIV/0!</v>
      </c>
      <c r="LW517" s="24" t="e">
        <f t="shared" si="485"/>
        <v>#DIV/0!</v>
      </c>
      <c r="LX517" s="24" t="e">
        <f t="shared" si="486"/>
        <v>#DIV/0!</v>
      </c>
      <c r="LY517" s="25" t="e">
        <f t="shared" si="487"/>
        <v>#REF!</v>
      </c>
      <c r="LZ517" s="25" t="e">
        <f t="shared" si="488"/>
        <v>#REF!</v>
      </c>
      <c r="MA517" s="26" t="e">
        <f t="shared" si="489"/>
        <v>#REF!</v>
      </c>
      <c r="MB517" s="27" t="e">
        <f t="shared" si="490"/>
        <v>#REF!</v>
      </c>
      <c r="MC517" s="28" t="e">
        <f t="shared" si="491"/>
        <v>#REF!</v>
      </c>
      <c r="MD517" s="24" t="e">
        <f t="shared" si="492"/>
        <v>#REF!</v>
      </c>
      <c r="ME517" s="29" t="e">
        <f t="shared" si="493"/>
        <v>#REF!</v>
      </c>
      <c r="MF517" s="30" t="e">
        <f t="shared" si="494"/>
        <v>#REF!</v>
      </c>
      <c r="MG517" s="24" t="e">
        <f t="shared" si="495"/>
        <v>#REF!</v>
      </c>
      <c r="MH517" s="29" t="e">
        <f t="shared" si="496"/>
        <v>#REF!</v>
      </c>
      <c r="MI517" s="30" t="e">
        <f t="shared" si="497"/>
        <v>#REF!</v>
      </c>
      <c r="MJ517" t="str">
        <f t="shared" si="498"/>
        <v/>
      </c>
      <c r="MK517" t="str">
        <f t="shared" si="499"/>
        <v/>
      </c>
      <c r="ML517" t="str">
        <f t="shared" si="500"/>
        <v/>
      </c>
      <c r="MM517" t="str">
        <f t="shared" si="501"/>
        <v/>
      </c>
      <c r="MN517" t="str">
        <f t="shared" si="502"/>
        <v/>
      </c>
      <c r="MO517" t="str">
        <f t="shared" si="503"/>
        <v/>
      </c>
      <c r="MP517" s="5" t="e">
        <f>COUNTIFS(#REF!,LT517,#REF!,1,#REF!,"&gt;="&amp;MC517,#REF!,"&lt;="&amp;MB517,#REF!,"&lt;="&amp;ME517,#REF!,"&gt;="&amp;MF517,#REF!,"="&amp;KV517,#REF!,"="&amp;KX517)</f>
        <v>#REF!</v>
      </c>
      <c r="MQ517" s="5" t="e">
        <f>COUNTIFS(#REF!,LT517,#REF!,0,#REF!,"&gt;="&amp;MC517,#REF!,"&lt;="&amp;MB517,#REF!,"&lt;="&amp;ME517,#REF!,"&gt;="&amp;MF517,#REF!,"="&amp;KV517,#REF!,"="&amp;KX517)</f>
        <v>#REF!</v>
      </c>
      <c r="MR517" s="5" t="e">
        <f>COUNTIFS(#REF!,LT517,#REF!,1,#REF!,"&gt;="&amp;MC517,#REF!,"&lt;="&amp;MB517,#REF!,"&lt;="&amp;ME517,#REF!,"&gt;="&amp;MF517,#REF!,"="&amp;KW517,#REF!,"="&amp;KY517)</f>
        <v>#REF!</v>
      </c>
      <c r="MS517" s="5" t="e">
        <f>COUNTIFS(#REF!,LT517,#REF!,0,#REF!,"&gt;="&amp;MC517,#REF!,"&lt;="&amp;MB517,#REF!,"&lt;="&amp;ME517,#REF!,"&gt;="&amp;MF517,#REF!,"="&amp;KW517,#REF!,"="&amp;KY517)</f>
        <v>#REF!</v>
      </c>
      <c r="MT517" s="5" t="e">
        <f>COUNTIFS(#REF!,LT517,#REF!,1,#REF!,"&gt;="&amp;MI517,#REF!,"&lt;="&amp;MH517,#REF!,"&lt;="&amp;ME517,#REF!,"&gt;="&amp;MF517)</f>
        <v>#REF!</v>
      </c>
      <c r="MU517" s="5" t="e">
        <f>COUNTIFS(#REF!,LT517,#REF!,0,#REF!,"&gt;="&amp;MI517,#REF!,"&lt;="&amp;MH517,#REF!,"&lt;="&amp;ME517,#REF!,"&gt;="&amp;MF517)</f>
        <v>#REF!</v>
      </c>
      <c r="MV517" s="5" t="e">
        <f>COUNTIFS(#REF!,LT517,#REF!,1,#REF!,"&gt;="&amp;MI517,#REF!,"&lt;="&amp;MH517,#REF!,"="&amp;KZ517,#REF!,"="&amp;LA517,#REF!,"&lt;="&amp;ME517,#REF!,"&gt;="&amp;MF517)</f>
        <v>#REF!</v>
      </c>
      <c r="MW517" s="5" t="e">
        <f>COUNTIFS(#REF!,LT517,#REF!,0,#REF!,"&gt;="&amp;MI517,#REF!,"&lt;="&amp;MH517,#REF!,"="&amp;KZ517,#REF!,"="&amp;LA517,#REF!,"&lt;="&amp;ME517,#REF!,"&gt;="&amp;MF517)</f>
        <v>#REF!</v>
      </c>
      <c r="MX517" s="5" t="e">
        <f>COUNTIFS(#REF!,LT517,#REF!,1,#REF!,"&gt;="&amp;MC517,#REF!,"&lt;="&amp;MB517,#REF!,"&lt;="&amp;ME517,#REF!,"&gt;="&amp;MF517)</f>
        <v>#REF!</v>
      </c>
      <c r="MY517" s="5" t="e">
        <f>COUNTIFS(#REF!,LT517,#REF!,0,#REF!,"&gt;="&amp;MC517,#REF!,"&lt;="&amp;MB517,#REF!,"&lt;="&amp;ME517,#REF!,"&gt;="&amp;MF517)</f>
        <v>#REF!</v>
      </c>
      <c r="MZ517" s="5" t="e">
        <f>COUNTIFS(#REF!,LT517,#REF!,1,#REF!,"&lt;="&amp;ME517,#REF!,"&gt;="&amp;MF517,#REF!,"="&amp;KV517,#REF!,"="&amp;KX517)</f>
        <v>#REF!</v>
      </c>
      <c r="NA517" s="5" t="e">
        <f>COUNTIFS(#REF!,LT517,#REF!,0,#REF!,"&lt;="&amp;ME517,#REF!,"&gt;="&amp;MF517,#REF!,"="&amp;KV517,#REF!,"="&amp;KX517)</f>
        <v>#REF!</v>
      </c>
      <c r="NB517" s="5" t="e">
        <f>COUNTIFS(#REF!,LT517,#REF!,1,#REF!,"&lt;="&amp;ME517,#REF!,"&gt;="&amp;MF517,#REF!,"="&amp;KW517,#REF!,"="&amp;KY517)</f>
        <v>#REF!</v>
      </c>
      <c r="NC517" s="5" t="e">
        <f>COUNTIFS(#REF!,LT517,#REF!,0,#REF!,"&lt;="&amp;ME517,#REF!,"&gt;="&amp;MF517,#REF!,"="&amp;KW517,#REF!,"="&amp;KY517)</f>
        <v>#REF!</v>
      </c>
      <c r="ND517" s="5" t="e">
        <f>COUNTIFS(#REF!,LT517,#REF!,1,#REF!,"&gt;="&amp;MC517,#REF!,"&lt;="&amp;MB517,#REF!,"&lt;="&amp;ME517,#REF!,"&gt;="&amp;MF517,#REF!,"="&amp;KV517,#REF!,"="&amp;KX517)</f>
        <v>#REF!</v>
      </c>
      <c r="NE517" s="5" t="e">
        <f>COUNTIFS(#REF!,LT517,#REF!,0,#REF!,"&gt;="&amp;MC517,#REF!,"&lt;="&amp;MB517,#REF!,"&lt;="&amp;ME517,#REF!,"&gt;="&amp;MF517,#REF!,"="&amp;KV517,#REF!,"="&amp;KX517)</f>
        <v>#REF!</v>
      </c>
      <c r="NF517" s="5" t="e">
        <f>COUNTIFS(#REF!,LT517,#REF!,1,#REF!,"&gt;="&amp;MC517,#REF!,"&lt;="&amp;MB517,#REF!,"&lt;="&amp;ME517,#REF!,"&gt;="&amp;MF517,#REF!,"="&amp;KW517,#REF!,"="&amp;KY517)</f>
        <v>#REF!</v>
      </c>
      <c r="NG517" s="5" t="e">
        <f>COUNTIFS(#REF!,LT517,#REF!,0,#REF!,"&gt;="&amp;MC517,#REF!,"&lt;="&amp;MB517,#REF!,"&lt;="&amp;ME517,#REF!,"&gt;="&amp;MF517,#REF!,"="&amp;KW517,#REF!,"="&amp;KY517)</f>
        <v>#REF!</v>
      </c>
      <c r="NH517" s="5" t="e">
        <f>COUNTIFS(#REF!,LT517,#REF!,1,#REF!,"&gt;="&amp;MC517,#REF!,"&lt;="&amp;MB517,#REF!,"&lt;="&amp;ME517,#REF!,"&gt;="&amp;MF517,#REF!,"="&amp;KZ517,#REF!,"="&amp;LA517)</f>
        <v>#REF!</v>
      </c>
      <c r="NI517" s="5" t="e">
        <f>COUNTIFS(#REF!,LT517,#REF!,0,#REF!,"&gt;="&amp;MC517,#REF!,"&lt;="&amp;MB517,#REF!,"&lt;="&amp;ME517,#REF!,"&gt;="&amp;MF517,#REF!,"="&amp;KZ517,#REF!,"="&amp;LA517)</f>
        <v>#REF!</v>
      </c>
      <c r="NJ517" s="5" t="e">
        <f>COUNTIFS(#REF!,LT517,#REF!,1,#REF!,"&gt;="&amp;MI517,#REF!,"&lt;="&amp;MH517,#REF!,"&lt;="&amp;ME517,#REF!,"&gt;="&amp;MF517)</f>
        <v>#REF!</v>
      </c>
      <c r="NK517" s="5" t="e">
        <f>COUNTIFS(#REF!,LT517,#REF!,0,#REF!,"&gt;="&amp;MI517,#REF!,"&lt;="&amp;MH517,#REF!,"&lt;="&amp;ME517,#REF!,"&gt;="&amp;MF517)</f>
        <v>#REF!</v>
      </c>
      <c r="NL517" s="5" t="e">
        <f>COUNTIFS(#REF!,LT517,#REF!,1,#REF!,"&gt;="&amp;MI517,#REF!,"&lt;="&amp;MH517,#REF!,"="&amp;KZ517,#REF!,"="&amp;LA517,#REF!,"&lt;="&amp;ME517,#REF!,"&gt;="&amp;MF517)</f>
        <v>#REF!</v>
      </c>
      <c r="NM517" s="5" t="e">
        <f>COUNTIFS(#REF!,LT517,#REF!,0,#REF!,"&gt;="&amp;MI517,#REF!,"&lt;="&amp;MH517,#REF!,"="&amp;KZ517,#REF!,"="&amp;LA517,#REF!,"&lt;="&amp;ME517,#REF!,"&gt;="&amp;MF517)</f>
        <v>#REF!</v>
      </c>
      <c r="NN517" s="5" t="e">
        <f>COUNTIFS(#REF!,LT517,#REF!,1,#REF!,"&gt;="&amp;MC517,#REF!,"&lt;="&amp;MB517,#REF!,"&lt;="&amp;ME517,#REF!,"&gt;="&amp;MF517)</f>
        <v>#REF!</v>
      </c>
      <c r="NO517" s="5" t="e">
        <f>COUNTIFS(#REF!,LT517,#REF!,0,#REF!,"&gt;="&amp;MC517,#REF!,"&lt;="&amp;MB517,#REF!,"&lt;="&amp;ME517,#REF!,"&gt;="&amp;MF517)</f>
        <v>#REF!</v>
      </c>
      <c r="NP517" s="5" t="e">
        <f>COUNTIFS(#REF!,LT517,#REF!,1,#REF!,"&lt;="&amp;ME517,#REF!,"&gt;="&amp;MF517,#REF!,"="&amp;KV517,#REF!,"="&amp;KX517)</f>
        <v>#REF!</v>
      </c>
      <c r="NQ517" s="5" t="e">
        <f>COUNTIFS(#REF!,LT517,#REF!,0,#REF!,"&lt;="&amp;ME517,#REF!,"&gt;="&amp;MF517,#REF!,"="&amp;KV517,#REF!,"="&amp;KX517)</f>
        <v>#REF!</v>
      </c>
      <c r="NR517" s="5" t="e">
        <f>COUNTIFS(#REF!,LT517,#REF!,1,#REF!,"&lt;="&amp;ME517,#REF!,"&gt;="&amp;MF517,#REF!,"="&amp;KW517,#REF!,"="&amp;KY517)</f>
        <v>#REF!</v>
      </c>
      <c r="NS517" s="5" t="e">
        <f>COUNTIFS(#REF!,LT517,#REF!,0,#REF!,"&lt;="&amp;ME517,#REF!,"&gt;="&amp;MF517,#REF!,"="&amp;KW517,#REF!,"="&amp;KY517)</f>
        <v>#REF!</v>
      </c>
      <c r="NT517" s="5" t="e">
        <f t="shared" si="504"/>
        <v>#REF!</v>
      </c>
      <c r="NU517" s="5" t="e">
        <f t="shared" si="505"/>
        <v>#REF!</v>
      </c>
      <c r="NV517" s="5" t="e">
        <f t="shared" si="506"/>
        <v>#REF!</v>
      </c>
      <c r="NW517" s="6" t="e">
        <f t="shared" si="507"/>
        <v>#REF!</v>
      </c>
      <c r="NX517" s="7" t="e">
        <f t="shared" si="508"/>
        <v>#REF!</v>
      </c>
      <c r="NY517" s="5" t="e">
        <f t="shared" si="509"/>
        <v>#REF!</v>
      </c>
      <c r="NZ517" s="31" t="e">
        <f t="shared" si="510"/>
        <v>#REF!</v>
      </c>
      <c r="OA517" s="32" t="e">
        <f t="shared" si="511"/>
        <v>#REF!</v>
      </c>
      <c r="OB517" s="32" t="e">
        <f t="shared" si="512"/>
        <v>#REF!</v>
      </c>
      <c r="OC517" s="33" t="e">
        <f t="shared" si="513"/>
        <v>#REF!</v>
      </c>
      <c r="OD517" s="33" t="e">
        <f t="shared" si="514"/>
        <v>#REF!</v>
      </c>
      <c r="OE517" s="33" t="e">
        <f t="shared" si="515"/>
        <v>#REF!</v>
      </c>
      <c r="OF517" s="33" t="e">
        <f t="shared" si="516"/>
        <v>#REF!</v>
      </c>
      <c r="OG517" s="5" t="e">
        <f t="shared" si="517"/>
        <v>#REF!</v>
      </c>
      <c r="OH517" s="5" t="e">
        <f t="shared" si="518"/>
        <v>#REF!</v>
      </c>
      <c r="OI517" s="5" t="e">
        <f t="shared" si="519"/>
        <v>#REF!</v>
      </c>
      <c r="OJ517" s="6" t="e">
        <f t="shared" si="520"/>
        <v>#REF!</v>
      </c>
      <c r="OK517" s="7" t="e">
        <f t="shared" si="521"/>
        <v>#REF!</v>
      </c>
      <c r="OL517" s="5" t="e">
        <f t="shared" si="522"/>
        <v>#REF!</v>
      </c>
      <c r="OM517" s="31" t="e">
        <f t="shared" si="523"/>
        <v>#REF!</v>
      </c>
      <c r="ON517" s="32" t="e">
        <f t="shared" si="524"/>
        <v>#REF!</v>
      </c>
      <c r="OO517" s="32" t="e">
        <f t="shared" si="525"/>
        <v>#REF!</v>
      </c>
      <c r="OP517" s="33" t="e">
        <f t="shared" si="526"/>
        <v>#REF!</v>
      </c>
      <c r="OQ517" s="33" t="e">
        <f t="shared" si="527"/>
        <v>#REF!</v>
      </c>
      <c r="OR517" s="33" t="e">
        <f t="shared" si="528"/>
        <v>#REF!</v>
      </c>
      <c r="OS517" s="33" t="e">
        <f t="shared" si="529"/>
        <v>#REF!</v>
      </c>
      <c r="OT517" t="e">
        <f t="shared" si="530"/>
        <v>#REF!</v>
      </c>
      <c r="OU517" t="e">
        <f t="shared" si="531"/>
        <v>#REF!</v>
      </c>
      <c r="OV517" t="e">
        <f t="shared" si="532"/>
        <v>#REF!</v>
      </c>
      <c r="OW517" t="e">
        <f t="shared" si="533"/>
        <v>#REF!</v>
      </c>
      <c r="OX517" t="e">
        <f t="shared" si="534"/>
        <v>#REF!</v>
      </c>
      <c r="OY517" t="e">
        <f t="shared" si="535"/>
        <v>#REF!</v>
      </c>
    </row>
    <row r="518" spans="1:415" ht="16.5" customHeight="1" x14ac:dyDescent="0.3">
      <c r="A518" s="22"/>
      <c r="KN518" s="5" t="e">
        <f>IF(INDEX(#REF!,MATCH('HT 0-0'!D518,#REF!,0))=INDEX(#REF!,MATCH('HT 0-0'!D518,#REF!,0)),INDEX(#REF!,MATCH('HT 0-0'!D518,#REF!,0)),"ERROR")</f>
        <v>#REF!</v>
      </c>
      <c r="KO518" s="5" t="e">
        <f>IF(INDEX(#REF!,MATCH('HT 0-0'!E518,#REF!,0))=INDEX(#REF!,MATCH('HT 0-0'!E518,#REF!,0)),INDEX(#REF!,MATCH('HT 0-0'!E518,#REF!,0)),"ERROR")</f>
        <v>#REF!</v>
      </c>
      <c r="KP518" s="5" t="e">
        <f t="shared" si="469"/>
        <v>#REF!</v>
      </c>
      <c r="KQ518" t="str">
        <f t="shared" si="470"/>
        <v>_</v>
      </c>
      <c r="KR518" s="5" t="e">
        <f t="shared" si="471"/>
        <v>#DIV/0!</v>
      </c>
      <c r="KS518" s="5" t="e">
        <f t="shared" si="472"/>
        <v>#DIV/0!</v>
      </c>
      <c r="KT518" s="5" t="e">
        <f t="shared" si="473"/>
        <v>#DIV/0!</v>
      </c>
      <c r="KU518" s="5" t="e">
        <f t="shared" si="474"/>
        <v>#DIV/0!</v>
      </c>
      <c r="KV518" s="5" t="e">
        <f t="shared" si="475"/>
        <v>#DIV/0!</v>
      </c>
      <c r="KW518" s="5" t="e">
        <f t="shared" si="476"/>
        <v>#DIV/0!</v>
      </c>
      <c r="KX518" s="5" t="e">
        <f t="shared" si="477"/>
        <v>#DIV/0!</v>
      </c>
      <c r="KY518" s="5" t="e">
        <f t="shared" si="478"/>
        <v>#DIV/0!</v>
      </c>
      <c r="KZ518" s="5" t="e">
        <f t="shared" si="479"/>
        <v>#DIV/0!</v>
      </c>
      <c r="LA518" s="5" t="e">
        <f t="shared" si="480"/>
        <v>#DIV/0!</v>
      </c>
      <c r="LB518" t="e">
        <f>IF(LQ518="0-0",INDEX(Scrape!#REF!,MATCH('HT 0-0'!KP518,Scrape!$B:$B,0)),"")</f>
        <v>#REF!</v>
      </c>
      <c r="LC518" t="e">
        <f>IF(LQ518="0-0",INDEX(Scrape!$A:$A,MATCH('HT 0-0'!KP518,Scrape!$B:$B,0)),"")</f>
        <v>#REF!</v>
      </c>
      <c r="LD518" t="e">
        <f>IF(LQ518="0-0",INDEX(Scrape!$B:$B,MATCH('HT 0-0'!KP518,Scrape!$B:$B,0)),"")</f>
        <v>#REF!</v>
      </c>
      <c r="LE518" t="e">
        <f>IF(LQ518="0-0",INDEX(Scrape!$C:$C,MATCH('HT 0-0'!KP518,Scrape!$B:$B,0)),"")</f>
        <v>#REF!</v>
      </c>
      <c r="LF518" t="e">
        <f>IF(LQ518="0-0",INDEX(Scrape!$D:$D,MATCH('HT 0-0'!KP518,Scrape!$B:$B,0)),"")</f>
        <v>#REF!</v>
      </c>
      <c r="LG518" t="e">
        <f>IF(LQ518="0-0",INDEX(Scrape!$E:$E,MATCH('HT 0-0'!KP518,Scrape!$B:$B,0)),"")</f>
        <v>#REF!</v>
      </c>
      <c r="LH518" t="e">
        <f>IF(LQ518="0-0",INDEX(Scrape!$F:$F,MATCH('HT 0-0'!KP518,Scrape!$B:$B,0)),"")</f>
        <v>#REF!</v>
      </c>
      <c r="LI518" t="e">
        <f>IF(LQ518="0-0",INDEX(Scrape!$G:$G,MATCH('HT 0-0'!KP518,Scrape!$B:$B,0)),"")</f>
        <v>#REF!</v>
      </c>
      <c r="LJ518" t="e">
        <f>IF(LQ518="0-0",INDEX(Scrape!$H:$H,MATCH('HT 0-0'!KP518,Scrape!$B:$B,0)),"")</f>
        <v>#REF!</v>
      </c>
      <c r="LK518" t="e">
        <f>IF(LQ518="0-0",INDEX(Scrape!$I:$I,MATCH('HT 0-0'!KP518,Scrape!$B:$B,0)),"")</f>
        <v>#REF!</v>
      </c>
      <c r="LL518" t="e">
        <f>IF(LQ518="0-0",INDEX(Scrape!$J:$J,MATCH('HT 0-0'!KP518,Scrape!$B:$B,0)),"")</f>
        <v>#REF!</v>
      </c>
      <c r="LM518" t="e">
        <f>IF(LQ518="0-0",INDEX(Scrape!$K:$K,MATCH('HT 0-0'!KP518,Scrape!$B:$B,0)),"")</f>
        <v>#REF!</v>
      </c>
      <c r="LN518" t="e">
        <f>IF(LQ518="0-0",INDEX(Scrape!$L:$L,MATCH('HT 0-0'!KP518,Scrape!$B:$B,0)),"")</f>
        <v>#REF!</v>
      </c>
      <c r="LO518" t="e">
        <f>IF(LQ518="0-0",INDEX(Scrape!$M:$M,MATCH('HT 0-0'!KP518,Scrape!$B:$B,0)),"")</f>
        <v>#REF!</v>
      </c>
      <c r="LP518" t="e">
        <f>IF(LQ518="0-0",INDEX(Scrape!$N:$N,MATCH('HT 0-0'!KP518,Scrape!$B:$B,0)),"")</f>
        <v>#REF!</v>
      </c>
      <c r="LQ518" t="e">
        <f>INDEX(Scrape!$O:$O,MATCH('HT 0-0'!KP518,Scrape!$B:$B,0))</f>
        <v>#REF!</v>
      </c>
      <c r="LR518" t="e">
        <f t="shared" si="481"/>
        <v>#REF!</v>
      </c>
      <c r="LS518" t="e">
        <f t="shared" si="482"/>
        <v>#REF!</v>
      </c>
      <c r="LT518" s="23" t="e">
        <f>IF(INDEX(#REF!,MATCH(KQ518,#REF!,0))=INDEX(#REF!,MATCH(KQ518,#REF!,0)),INDEX(#REF!,MATCH(KQ518,#REF!,0)),"ERROR")</f>
        <v>#REF!</v>
      </c>
      <c r="LU518" s="24" t="e">
        <f t="shared" si="483"/>
        <v>#DIV/0!</v>
      </c>
      <c r="LV518" s="24" t="e">
        <f t="shared" si="484"/>
        <v>#DIV/0!</v>
      </c>
      <c r="LW518" s="24" t="e">
        <f t="shared" si="485"/>
        <v>#DIV/0!</v>
      </c>
      <c r="LX518" s="24" t="e">
        <f t="shared" si="486"/>
        <v>#DIV/0!</v>
      </c>
      <c r="LY518" s="25" t="e">
        <f t="shared" si="487"/>
        <v>#REF!</v>
      </c>
      <c r="LZ518" s="25" t="e">
        <f t="shared" si="488"/>
        <v>#REF!</v>
      </c>
      <c r="MA518" s="26" t="e">
        <f t="shared" si="489"/>
        <v>#REF!</v>
      </c>
      <c r="MB518" s="27" t="e">
        <f t="shared" si="490"/>
        <v>#REF!</v>
      </c>
      <c r="MC518" s="28" t="e">
        <f t="shared" si="491"/>
        <v>#REF!</v>
      </c>
      <c r="MD518" s="24" t="e">
        <f t="shared" si="492"/>
        <v>#REF!</v>
      </c>
      <c r="ME518" s="29" t="e">
        <f t="shared" si="493"/>
        <v>#REF!</v>
      </c>
      <c r="MF518" s="30" t="e">
        <f t="shared" si="494"/>
        <v>#REF!</v>
      </c>
      <c r="MG518" s="24" t="e">
        <f t="shared" si="495"/>
        <v>#REF!</v>
      </c>
      <c r="MH518" s="29" t="e">
        <f t="shared" si="496"/>
        <v>#REF!</v>
      </c>
      <c r="MI518" s="30" t="e">
        <f t="shared" si="497"/>
        <v>#REF!</v>
      </c>
      <c r="MJ518" t="str">
        <f t="shared" si="498"/>
        <v/>
      </c>
      <c r="MK518" t="str">
        <f t="shared" si="499"/>
        <v/>
      </c>
      <c r="ML518" t="str">
        <f t="shared" si="500"/>
        <v/>
      </c>
      <c r="MM518" t="str">
        <f t="shared" si="501"/>
        <v/>
      </c>
      <c r="MN518" t="str">
        <f t="shared" si="502"/>
        <v/>
      </c>
      <c r="MO518" t="str">
        <f t="shared" si="503"/>
        <v/>
      </c>
      <c r="MP518" s="5" t="e">
        <f>COUNTIFS(#REF!,LT518,#REF!,1,#REF!,"&gt;="&amp;MC518,#REF!,"&lt;="&amp;MB518,#REF!,"&lt;="&amp;ME518,#REF!,"&gt;="&amp;MF518,#REF!,"="&amp;KV518,#REF!,"="&amp;KX518)</f>
        <v>#REF!</v>
      </c>
      <c r="MQ518" s="5" t="e">
        <f>COUNTIFS(#REF!,LT518,#REF!,0,#REF!,"&gt;="&amp;MC518,#REF!,"&lt;="&amp;MB518,#REF!,"&lt;="&amp;ME518,#REF!,"&gt;="&amp;MF518,#REF!,"="&amp;KV518,#REF!,"="&amp;KX518)</f>
        <v>#REF!</v>
      </c>
      <c r="MR518" s="5" t="e">
        <f>COUNTIFS(#REF!,LT518,#REF!,1,#REF!,"&gt;="&amp;MC518,#REF!,"&lt;="&amp;MB518,#REF!,"&lt;="&amp;ME518,#REF!,"&gt;="&amp;MF518,#REF!,"="&amp;KW518,#REF!,"="&amp;KY518)</f>
        <v>#REF!</v>
      </c>
      <c r="MS518" s="5" t="e">
        <f>COUNTIFS(#REF!,LT518,#REF!,0,#REF!,"&gt;="&amp;MC518,#REF!,"&lt;="&amp;MB518,#REF!,"&lt;="&amp;ME518,#REF!,"&gt;="&amp;MF518,#REF!,"="&amp;KW518,#REF!,"="&amp;KY518)</f>
        <v>#REF!</v>
      </c>
      <c r="MT518" s="5" t="e">
        <f>COUNTIFS(#REF!,LT518,#REF!,1,#REF!,"&gt;="&amp;MI518,#REF!,"&lt;="&amp;MH518,#REF!,"&lt;="&amp;ME518,#REF!,"&gt;="&amp;MF518)</f>
        <v>#REF!</v>
      </c>
      <c r="MU518" s="5" t="e">
        <f>COUNTIFS(#REF!,LT518,#REF!,0,#REF!,"&gt;="&amp;MI518,#REF!,"&lt;="&amp;MH518,#REF!,"&lt;="&amp;ME518,#REF!,"&gt;="&amp;MF518)</f>
        <v>#REF!</v>
      </c>
      <c r="MV518" s="5" t="e">
        <f>COUNTIFS(#REF!,LT518,#REF!,1,#REF!,"&gt;="&amp;MI518,#REF!,"&lt;="&amp;MH518,#REF!,"="&amp;KZ518,#REF!,"="&amp;LA518,#REF!,"&lt;="&amp;ME518,#REF!,"&gt;="&amp;MF518)</f>
        <v>#REF!</v>
      </c>
      <c r="MW518" s="5" t="e">
        <f>COUNTIFS(#REF!,LT518,#REF!,0,#REF!,"&gt;="&amp;MI518,#REF!,"&lt;="&amp;MH518,#REF!,"="&amp;KZ518,#REF!,"="&amp;LA518,#REF!,"&lt;="&amp;ME518,#REF!,"&gt;="&amp;MF518)</f>
        <v>#REF!</v>
      </c>
      <c r="MX518" s="5" t="e">
        <f>COUNTIFS(#REF!,LT518,#REF!,1,#REF!,"&gt;="&amp;MC518,#REF!,"&lt;="&amp;MB518,#REF!,"&lt;="&amp;ME518,#REF!,"&gt;="&amp;MF518)</f>
        <v>#REF!</v>
      </c>
      <c r="MY518" s="5" t="e">
        <f>COUNTIFS(#REF!,LT518,#REF!,0,#REF!,"&gt;="&amp;MC518,#REF!,"&lt;="&amp;MB518,#REF!,"&lt;="&amp;ME518,#REF!,"&gt;="&amp;MF518)</f>
        <v>#REF!</v>
      </c>
      <c r="MZ518" s="5" t="e">
        <f>COUNTIFS(#REF!,LT518,#REF!,1,#REF!,"&lt;="&amp;ME518,#REF!,"&gt;="&amp;MF518,#REF!,"="&amp;KV518,#REF!,"="&amp;KX518)</f>
        <v>#REF!</v>
      </c>
      <c r="NA518" s="5" t="e">
        <f>COUNTIFS(#REF!,LT518,#REF!,0,#REF!,"&lt;="&amp;ME518,#REF!,"&gt;="&amp;MF518,#REF!,"="&amp;KV518,#REF!,"="&amp;KX518)</f>
        <v>#REF!</v>
      </c>
      <c r="NB518" s="5" t="e">
        <f>COUNTIFS(#REF!,LT518,#REF!,1,#REF!,"&lt;="&amp;ME518,#REF!,"&gt;="&amp;MF518,#REF!,"="&amp;KW518,#REF!,"="&amp;KY518)</f>
        <v>#REF!</v>
      </c>
      <c r="NC518" s="5" t="e">
        <f>COUNTIFS(#REF!,LT518,#REF!,0,#REF!,"&lt;="&amp;ME518,#REF!,"&gt;="&amp;MF518,#REF!,"="&amp;KW518,#REF!,"="&amp;KY518)</f>
        <v>#REF!</v>
      </c>
      <c r="ND518" s="5" t="e">
        <f>COUNTIFS(#REF!,LT518,#REF!,1,#REF!,"&gt;="&amp;MC518,#REF!,"&lt;="&amp;MB518,#REF!,"&lt;="&amp;ME518,#REF!,"&gt;="&amp;MF518,#REF!,"="&amp;KV518,#REF!,"="&amp;KX518)</f>
        <v>#REF!</v>
      </c>
      <c r="NE518" s="5" t="e">
        <f>COUNTIFS(#REF!,LT518,#REF!,0,#REF!,"&gt;="&amp;MC518,#REF!,"&lt;="&amp;MB518,#REF!,"&lt;="&amp;ME518,#REF!,"&gt;="&amp;MF518,#REF!,"="&amp;KV518,#REF!,"="&amp;KX518)</f>
        <v>#REF!</v>
      </c>
      <c r="NF518" s="5" t="e">
        <f>COUNTIFS(#REF!,LT518,#REF!,1,#REF!,"&gt;="&amp;MC518,#REF!,"&lt;="&amp;MB518,#REF!,"&lt;="&amp;ME518,#REF!,"&gt;="&amp;MF518,#REF!,"="&amp;KW518,#REF!,"="&amp;KY518)</f>
        <v>#REF!</v>
      </c>
      <c r="NG518" s="5" t="e">
        <f>COUNTIFS(#REF!,LT518,#REF!,0,#REF!,"&gt;="&amp;MC518,#REF!,"&lt;="&amp;MB518,#REF!,"&lt;="&amp;ME518,#REF!,"&gt;="&amp;MF518,#REF!,"="&amp;KW518,#REF!,"="&amp;KY518)</f>
        <v>#REF!</v>
      </c>
      <c r="NH518" s="5" t="e">
        <f>COUNTIFS(#REF!,LT518,#REF!,1,#REF!,"&gt;="&amp;MC518,#REF!,"&lt;="&amp;MB518,#REF!,"&lt;="&amp;ME518,#REF!,"&gt;="&amp;MF518,#REF!,"="&amp;KZ518,#REF!,"="&amp;LA518)</f>
        <v>#REF!</v>
      </c>
      <c r="NI518" s="5" t="e">
        <f>COUNTIFS(#REF!,LT518,#REF!,0,#REF!,"&gt;="&amp;MC518,#REF!,"&lt;="&amp;MB518,#REF!,"&lt;="&amp;ME518,#REF!,"&gt;="&amp;MF518,#REF!,"="&amp;KZ518,#REF!,"="&amp;LA518)</f>
        <v>#REF!</v>
      </c>
      <c r="NJ518" s="5" t="e">
        <f>COUNTIFS(#REF!,LT518,#REF!,1,#REF!,"&gt;="&amp;MI518,#REF!,"&lt;="&amp;MH518,#REF!,"&lt;="&amp;ME518,#REF!,"&gt;="&amp;MF518)</f>
        <v>#REF!</v>
      </c>
      <c r="NK518" s="5" t="e">
        <f>COUNTIFS(#REF!,LT518,#REF!,0,#REF!,"&gt;="&amp;MI518,#REF!,"&lt;="&amp;MH518,#REF!,"&lt;="&amp;ME518,#REF!,"&gt;="&amp;MF518)</f>
        <v>#REF!</v>
      </c>
      <c r="NL518" s="5" t="e">
        <f>COUNTIFS(#REF!,LT518,#REF!,1,#REF!,"&gt;="&amp;MI518,#REF!,"&lt;="&amp;MH518,#REF!,"="&amp;KZ518,#REF!,"="&amp;LA518,#REF!,"&lt;="&amp;ME518,#REF!,"&gt;="&amp;MF518)</f>
        <v>#REF!</v>
      </c>
      <c r="NM518" s="5" t="e">
        <f>COUNTIFS(#REF!,LT518,#REF!,0,#REF!,"&gt;="&amp;MI518,#REF!,"&lt;="&amp;MH518,#REF!,"="&amp;KZ518,#REF!,"="&amp;LA518,#REF!,"&lt;="&amp;ME518,#REF!,"&gt;="&amp;MF518)</f>
        <v>#REF!</v>
      </c>
      <c r="NN518" s="5" t="e">
        <f>COUNTIFS(#REF!,LT518,#REF!,1,#REF!,"&gt;="&amp;MC518,#REF!,"&lt;="&amp;MB518,#REF!,"&lt;="&amp;ME518,#REF!,"&gt;="&amp;MF518)</f>
        <v>#REF!</v>
      </c>
      <c r="NO518" s="5" t="e">
        <f>COUNTIFS(#REF!,LT518,#REF!,0,#REF!,"&gt;="&amp;MC518,#REF!,"&lt;="&amp;MB518,#REF!,"&lt;="&amp;ME518,#REF!,"&gt;="&amp;MF518)</f>
        <v>#REF!</v>
      </c>
      <c r="NP518" s="5" t="e">
        <f>COUNTIFS(#REF!,LT518,#REF!,1,#REF!,"&lt;="&amp;ME518,#REF!,"&gt;="&amp;MF518,#REF!,"="&amp;KV518,#REF!,"="&amp;KX518)</f>
        <v>#REF!</v>
      </c>
      <c r="NQ518" s="5" t="e">
        <f>COUNTIFS(#REF!,LT518,#REF!,0,#REF!,"&lt;="&amp;ME518,#REF!,"&gt;="&amp;MF518,#REF!,"="&amp;KV518,#REF!,"="&amp;KX518)</f>
        <v>#REF!</v>
      </c>
      <c r="NR518" s="5" t="e">
        <f>COUNTIFS(#REF!,LT518,#REF!,1,#REF!,"&lt;="&amp;ME518,#REF!,"&gt;="&amp;MF518,#REF!,"="&amp;KW518,#REF!,"="&amp;KY518)</f>
        <v>#REF!</v>
      </c>
      <c r="NS518" s="5" t="e">
        <f>COUNTIFS(#REF!,LT518,#REF!,0,#REF!,"&lt;="&amp;ME518,#REF!,"&gt;="&amp;MF518,#REF!,"="&amp;KW518,#REF!,"="&amp;KY518)</f>
        <v>#REF!</v>
      </c>
      <c r="NT518" s="5" t="e">
        <f t="shared" si="504"/>
        <v>#REF!</v>
      </c>
      <c r="NU518" s="5" t="e">
        <f t="shared" si="505"/>
        <v>#REF!</v>
      </c>
      <c r="NV518" s="5" t="e">
        <f t="shared" si="506"/>
        <v>#REF!</v>
      </c>
      <c r="NW518" s="6" t="e">
        <f t="shared" si="507"/>
        <v>#REF!</v>
      </c>
      <c r="NX518" s="7" t="e">
        <f t="shared" si="508"/>
        <v>#REF!</v>
      </c>
      <c r="NY518" s="5" t="e">
        <f t="shared" si="509"/>
        <v>#REF!</v>
      </c>
      <c r="NZ518" s="31" t="e">
        <f t="shared" si="510"/>
        <v>#REF!</v>
      </c>
      <c r="OA518" s="32" t="e">
        <f t="shared" si="511"/>
        <v>#REF!</v>
      </c>
      <c r="OB518" s="32" t="e">
        <f t="shared" si="512"/>
        <v>#REF!</v>
      </c>
      <c r="OC518" s="33" t="e">
        <f t="shared" si="513"/>
        <v>#REF!</v>
      </c>
      <c r="OD518" s="33" t="e">
        <f t="shared" si="514"/>
        <v>#REF!</v>
      </c>
      <c r="OE518" s="33" t="e">
        <f t="shared" si="515"/>
        <v>#REF!</v>
      </c>
      <c r="OF518" s="33" t="e">
        <f t="shared" si="516"/>
        <v>#REF!</v>
      </c>
      <c r="OG518" s="5" t="e">
        <f t="shared" si="517"/>
        <v>#REF!</v>
      </c>
      <c r="OH518" s="5" t="e">
        <f t="shared" si="518"/>
        <v>#REF!</v>
      </c>
      <c r="OI518" s="5" t="e">
        <f t="shared" si="519"/>
        <v>#REF!</v>
      </c>
      <c r="OJ518" s="6" t="e">
        <f t="shared" si="520"/>
        <v>#REF!</v>
      </c>
      <c r="OK518" s="7" t="e">
        <f t="shared" si="521"/>
        <v>#REF!</v>
      </c>
      <c r="OL518" s="5" t="e">
        <f t="shared" si="522"/>
        <v>#REF!</v>
      </c>
      <c r="OM518" s="31" t="e">
        <f t="shared" si="523"/>
        <v>#REF!</v>
      </c>
      <c r="ON518" s="32" t="e">
        <f t="shared" si="524"/>
        <v>#REF!</v>
      </c>
      <c r="OO518" s="32" t="e">
        <f t="shared" si="525"/>
        <v>#REF!</v>
      </c>
      <c r="OP518" s="33" t="e">
        <f t="shared" si="526"/>
        <v>#REF!</v>
      </c>
      <c r="OQ518" s="33" t="e">
        <f t="shared" si="527"/>
        <v>#REF!</v>
      </c>
      <c r="OR518" s="33" t="e">
        <f t="shared" si="528"/>
        <v>#REF!</v>
      </c>
      <c r="OS518" s="33" t="e">
        <f t="shared" si="529"/>
        <v>#REF!</v>
      </c>
      <c r="OT518" t="e">
        <f t="shared" si="530"/>
        <v>#REF!</v>
      </c>
      <c r="OU518" t="e">
        <f t="shared" si="531"/>
        <v>#REF!</v>
      </c>
      <c r="OV518" t="e">
        <f t="shared" si="532"/>
        <v>#REF!</v>
      </c>
      <c r="OW518" t="e">
        <f t="shared" si="533"/>
        <v>#REF!</v>
      </c>
      <c r="OX518" t="e">
        <f t="shared" si="534"/>
        <v>#REF!</v>
      </c>
      <c r="OY518" t="e">
        <f t="shared" si="535"/>
        <v>#REF!</v>
      </c>
    </row>
    <row r="519" spans="1:415" ht="16.5" customHeight="1" x14ac:dyDescent="0.3">
      <c r="A519" s="22"/>
      <c r="KN519" s="5" t="e">
        <f>IF(INDEX(#REF!,MATCH('HT 0-0'!D519,#REF!,0))=INDEX(#REF!,MATCH('HT 0-0'!D519,#REF!,0)),INDEX(#REF!,MATCH('HT 0-0'!D519,#REF!,0)),"ERROR")</f>
        <v>#REF!</v>
      </c>
      <c r="KO519" s="5" t="e">
        <f>IF(INDEX(#REF!,MATCH('HT 0-0'!E519,#REF!,0))=INDEX(#REF!,MATCH('HT 0-0'!E519,#REF!,0)),INDEX(#REF!,MATCH('HT 0-0'!E519,#REF!,0)),"ERROR")</f>
        <v>#REF!</v>
      </c>
      <c r="KP519" s="5" t="e">
        <f t="shared" si="469"/>
        <v>#REF!</v>
      </c>
      <c r="KQ519" t="str">
        <f t="shared" si="470"/>
        <v>_</v>
      </c>
      <c r="KR519" s="5" t="e">
        <f t="shared" si="471"/>
        <v>#DIV/0!</v>
      </c>
      <c r="KS519" s="5" t="e">
        <f t="shared" si="472"/>
        <v>#DIV/0!</v>
      </c>
      <c r="KT519" s="5" t="e">
        <f t="shared" si="473"/>
        <v>#DIV/0!</v>
      </c>
      <c r="KU519" s="5" t="e">
        <f t="shared" si="474"/>
        <v>#DIV/0!</v>
      </c>
      <c r="KV519" s="5" t="e">
        <f t="shared" si="475"/>
        <v>#DIV/0!</v>
      </c>
      <c r="KW519" s="5" t="e">
        <f t="shared" si="476"/>
        <v>#DIV/0!</v>
      </c>
      <c r="KX519" s="5" t="e">
        <f t="shared" si="477"/>
        <v>#DIV/0!</v>
      </c>
      <c r="KY519" s="5" t="e">
        <f t="shared" si="478"/>
        <v>#DIV/0!</v>
      </c>
      <c r="KZ519" s="5" t="e">
        <f t="shared" si="479"/>
        <v>#DIV/0!</v>
      </c>
      <c r="LA519" s="5" t="e">
        <f t="shared" si="480"/>
        <v>#DIV/0!</v>
      </c>
      <c r="LB519" t="e">
        <f>IF(LQ519="0-0",INDEX(Scrape!#REF!,MATCH('HT 0-0'!KP519,Scrape!$B:$B,0)),"")</f>
        <v>#REF!</v>
      </c>
      <c r="LC519" t="e">
        <f>IF(LQ519="0-0",INDEX(Scrape!$A:$A,MATCH('HT 0-0'!KP519,Scrape!$B:$B,0)),"")</f>
        <v>#REF!</v>
      </c>
      <c r="LD519" t="e">
        <f>IF(LQ519="0-0",INDEX(Scrape!$B:$B,MATCH('HT 0-0'!KP519,Scrape!$B:$B,0)),"")</f>
        <v>#REF!</v>
      </c>
      <c r="LE519" t="e">
        <f>IF(LQ519="0-0",INDEX(Scrape!$C:$C,MATCH('HT 0-0'!KP519,Scrape!$B:$B,0)),"")</f>
        <v>#REF!</v>
      </c>
      <c r="LF519" t="e">
        <f>IF(LQ519="0-0",INDEX(Scrape!$D:$D,MATCH('HT 0-0'!KP519,Scrape!$B:$B,0)),"")</f>
        <v>#REF!</v>
      </c>
      <c r="LG519" t="e">
        <f>IF(LQ519="0-0",INDEX(Scrape!$E:$E,MATCH('HT 0-0'!KP519,Scrape!$B:$B,0)),"")</f>
        <v>#REF!</v>
      </c>
      <c r="LH519" t="e">
        <f>IF(LQ519="0-0",INDEX(Scrape!$F:$F,MATCH('HT 0-0'!KP519,Scrape!$B:$B,0)),"")</f>
        <v>#REF!</v>
      </c>
      <c r="LI519" t="e">
        <f>IF(LQ519="0-0",INDEX(Scrape!$G:$G,MATCH('HT 0-0'!KP519,Scrape!$B:$B,0)),"")</f>
        <v>#REF!</v>
      </c>
      <c r="LJ519" t="e">
        <f>IF(LQ519="0-0",INDEX(Scrape!$H:$H,MATCH('HT 0-0'!KP519,Scrape!$B:$B,0)),"")</f>
        <v>#REF!</v>
      </c>
      <c r="LK519" t="e">
        <f>IF(LQ519="0-0",INDEX(Scrape!$I:$I,MATCH('HT 0-0'!KP519,Scrape!$B:$B,0)),"")</f>
        <v>#REF!</v>
      </c>
      <c r="LL519" t="e">
        <f>IF(LQ519="0-0",INDEX(Scrape!$J:$J,MATCH('HT 0-0'!KP519,Scrape!$B:$B,0)),"")</f>
        <v>#REF!</v>
      </c>
      <c r="LM519" t="e">
        <f>IF(LQ519="0-0",INDEX(Scrape!$K:$K,MATCH('HT 0-0'!KP519,Scrape!$B:$B,0)),"")</f>
        <v>#REF!</v>
      </c>
      <c r="LN519" t="e">
        <f>IF(LQ519="0-0",INDEX(Scrape!$L:$L,MATCH('HT 0-0'!KP519,Scrape!$B:$B,0)),"")</f>
        <v>#REF!</v>
      </c>
      <c r="LO519" t="e">
        <f>IF(LQ519="0-0",INDEX(Scrape!$M:$M,MATCH('HT 0-0'!KP519,Scrape!$B:$B,0)),"")</f>
        <v>#REF!</v>
      </c>
      <c r="LP519" t="e">
        <f>IF(LQ519="0-0",INDEX(Scrape!$N:$N,MATCH('HT 0-0'!KP519,Scrape!$B:$B,0)),"")</f>
        <v>#REF!</v>
      </c>
      <c r="LQ519" t="e">
        <f>INDEX(Scrape!$O:$O,MATCH('HT 0-0'!KP519,Scrape!$B:$B,0))</f>
        <v>#REF!</v>
      </c>
      <c r="LR519" t="e">
        <f t="shared" si="481"/>
        <v>#REF!</v>
      </c>
      <c r="LS519" t="e">
        <f t="shared" si="482"/>
        <v>#REF!</v>
      </c>
      <c r="LT519" s="23" t="e">
        <f>IF(INDEX(#REF!,MATCH(KQ519,#REF!,0))=INDEX(#REF!,MATCH(KQ519,#REF!,0)),INDEX(#REF!,MATCH(KQ519,#REF!,0)),"ERROR")</f>
        <v>#REF!</v>
      </c>
      <c r="LU519" s="24" t="e">
        <f t="shared" si="483"/>
        <v>#DIV/0!</v>
      </c>
      <c r="LV519" s="24" t="e">
        <f t="shared" si="484"/>
        <v>#DIV/0!</v>
      </c>
      <c r="LW519" s="24" t="e">
        <f t="shared" si="485"/>
        <v>#DIV/0!</v>
      </c>
      <c r="LX519" s="24" t="e">
        <f t="shared" si="486"/>
        <v>#DIV/0!</v>
      </c>
      <c r="LY519" s="25" t="e">
        <f t="shared" si="487"/>
        <v>#REF!</v>
      </c>
      <c r="LZ519" s="25" t="e">
        <f t="shared" si="488"/>
        <v>#REF!</v>
      </c>
      <c r="MA519" s="26" t="e">
        <f t="shared" si="489"/>
        <v>#REF!</v>
      </c>
      <c r="MB519" s="27" t="e">
        <f t="shared" si="490"/>
        <v>#REF!</v>
      </c>
      <c r="MC519" s="28" t="e">
        <f t="shared" si="491"/>
        <v>#REF!</v>
      </c>
      <c r="MD519" s="24" t="e">
        <f t="shared" si="492"/>
        <v>#REF!</v>
      </c>
      <c r="ME519" s="29" t="e">
        <f t="shared" si="493"/>
        <v>#REF!</v>
      </c>
      <c r="MF519" s="30" t="e">
        <f t="shared" si="494"/>
        <v>#REF!</v>
      </c>
      <c r="MG519" s="24" t="e">
        <f t="shared" si="495"/>
        <v>#REF!</v>
      </c>
      <c r="MH519" s="29" t="e">
        <f t="shared" si="496"/>
        <v>#REF!</v>
      </c>
      <c r="MI519" s="30" t="e">
        <f t="shared" si="497"/>
        <v>#REF!</v>
      </c>
      <c r="MJ519" t="str">
        <f t="shared" si="498"/>
        <v/>
      </c>
      <c r="MK519" t="str">
        <f t="shared" si="499"/>
        <v/>
      </c>
      <c r="ML519" t="str">
        <f t="shared" si="500"/>
        <v/>
      </c>
      <c r="MM519" t="str">
        <f t="shared" si="501"/>
        <v/>
      </c>
      <c r="MN519" t="str">
        <f t="shared" si="502"/>
        <v/>
      </c>
      <c r="MO519" t="str">
        <f t="shared" si="503"/>
        <v/>
      </c>
      <c r="MP519" s="5" t="e">
        <f>COUNTIFS(#REF!,LT519,#REF!,1,#REF!,"&gt;="&amp;MC519,#REF!,"&lt;="&amp;MB519,#REF!,"&lt;="&amp;ME519,#REF!,"&gt;="&amp;MF519,#REF!,"="&amp;KV519,#REF!,"="&amp;KX519)</f>
        <v>#REF!</v>
      </c>
      <c r="MQ519" s="5" t="e">
        <f>COUNTIFS(#REF!,LT519,#REF!,0,#REF!,"&gt;="&amp;MC519,#REF!,"&lt;="&amp;MB519,#REF!,"&lt;="&amp;ME519,#REF!,"&gt;="&amp;MF519,#REF!,"="&amp;KV519,#REF!,"="&amp;KX519)</f>
        <v>#REF!</v>
      </c>
      <c r="MR519" s="5" t="e">
        <f>COUNTIFS(#REF!,LT519,#REF!,1,#REF!,"&gt;="&amp;MC519,#REF!,"&lt;="&amp;MB519,#REF!,"&lt;="&amp;ME519,#REF!,"&gt;="&amp;MF519,#REF!,"="&amp;KW519,#REF!,"="&amp;KY519)</f>
        <v>#REF!</v>
      </c>
      <c r="MS519" s="5" t="e">
        <f>COUNTIFS(#REF!,LT519,#REF!,0,#REF!,"&gt;="&amp;MC519,#REF!,"&lt;="&amp;MB519,#REF!,"&lt;="&amp;ME519,#REF!,"&gt;="&amp;MF519,#REF!,"="&amp;KW519,#REF!,"="&amp;KY519)</f>
        <v>#REF!</v>
      </c>
      <c r="MT519" s="5" t="e">
        <f>COUNTIFS(#REF!,LT519,#REF!,1,#REF!,"&gt;="&amp;MI519,#REF!,"&lt;="&amp;MH519,#REF!,"&lt;="&amp;ME519,#REF!,"&gt;="&amp;MF519)</f>
        <v>#REF!</v>
      </c>
      <c r="MU519" s="5" t="e">
        <f>COUNTIFS(#REF!,LT519,#REF!,0,#REF!,"&gt;="&amp;MI519,#REF!,"&lt;="&amp;MH519,#REF!,"&lt;="&amp;ME519,#REF!,"&gt;="&amp;MF519)</f>
        <v>#REF!</v>
      </c>
      <c r="MV519" s="5" t="e">
        <f>COUNTIFS(#REF!,LT519,#REF!,1,#REF!,"&gt;="&amp;MI519,#REF!,"&lt;="&amp;MH519,#REF!,"="&amp;KZ519,#REF!,"="&amp;LA519,#REF!,"&lt;="&amp;ME519,#REF!,"&gt;="&amp;MF519)</f>
        <v>#REF!</v>
      </c>
      <c r="MW519" s="5" t="e">
        <f>COUNTIFS(#REF!,LT519,#REF!,0,#REF!,"&gt;="&amp;MI519,#REF!,"&lt;="&amp;MH519,#REF!,"="&amp;KZ519,#REF!,"="&amp;LA519,#REF!,"&lt;="&amp;ME519,#REF!,"&gt;="&amp;MF519)</f>
        <v>#REF!</v>
      </c>
      <c r="MX519" s="5" t="e">
        <f>COUNTIFS(#REF!,LT519,#REF!,1,#REF!,"&gt;="&amp;MC519,#REF!,"&lt;="&amp;MB519,#REF!,"&lt;="&amp;ME519,#REF!,"&gt;="&amp;MF519)</f>
        <v>#REF!</v>
      </c>
      <c r="MY519" s="5" t="e">
        <f>COUNTIFS(#REF!,LT519,#REF!,0,#REF!,"&gt;="&amp;MC519,#REF!,"&lt;="&amp;MB519,#REF!,"&lt;="&amp;ME519,#REF!,"&gt;="&amp;MF519)</f>
        <v>#REF!</v>
      </c>
      <c r="MZ519" s="5" t="e">
        <f>COUNTIFS(#REF!,LT519,#REF!,1,#REF!,"&lt;="&amp;ME519,#REF!,"&gt;="&amp;MF519,#REF!,"="&amp;KV519,#REF!,"="&amp;KX519)</f>
        <v>#REF!</v>
      </c>
      <c r="NA519" s="5" t="e">
        <f>COUNTIFS(#REF!,LT519,#REF!,0,#REF!,"&lt;="&amp;ME519,#REF!,"&gt;="&amp;MF519,#REF!,"="&amp;KV519,#REF!,"="&amp;KX519)</f>
        <v>#REF!</v>
      </c>
      <c r="NB519" s="5" t="e">
        <f>COUNTIFS(#REF!,LT519,#REF!,1,#REF!,"&lt;="&amp;ME519,#REF!,"&gt;="&amp;MF519,#REF!,"="&amp;KW519,#REF!,"="&amp;KY519)</f>
        <v>#REF!</v>
      </c>
      <c r="NC519" s="5" t="e">
        <f>COUNTIFS(#REF!,LT519,#REF!,0,#REF!,"&lt;="&amp;ME519,#REF!,"&gt;="&amp;MF519,#REF!,"="&amp;KW519,#REF!,"="&amp;KY519)</f>
        <v>#REF!</v>
      </c>
      <c r="ND519" s="5" t="e">
        <f>COUNTIFS(#REF!,LT519,#REF!,1,#REF!,"&gt;="&amp;MC519,#REF!,"&lt;="&amp;MB519,#REF!,"&lt;="&amp;ME519,#REF!,"&gt;="&amp;MF519,#REF!,"="&amp;KV519,#REF!,"="&amp;KX519)</f>
        <v>#REF!</v>
      </c>
      <c r="NE519" s="5" t="e">
        <f>COUNTIFS(#REF!,LT519,#REF!,0,#REF!,"&gt;="&amp;MC519,#REF!,"&lt;="&amp;MB519,#REF!,"&lt;="&amp;ME519,#REF!,"&gt;="&amp;MF519,#REF!,"="&amp;KV519,#REF!,"="&amp;KX519)</f>
        <v>#REF!</v>
      </c>
      <c r="NF519" s="5" t="e">
        <f>COUNTIFS(#REF!,LT519,#REF!,1,#REF!,"&gt;="&amp;MC519,#REF!,"&lt;="&amp;MB519,#REF!,"&lt;="&amp;ME519,#REF!,"&gt;="&amp;MF519,#REF!,"="&amp;KW519,#REF!,"="&amp;KY519)</f>
        <v>#REF!</v>
      </c>
      <c r="NG519" s="5" t="e">
        <f>COUNTIFS(#REF!,LT519,#REF!,0,#REF!,"&gt;="&amp;MC519,#REF!,"&lt;="&amp;MB519,#REF!,"&lt;="&amp;ME519,#REF!,"&gt;="&amp;MF519,#REF!,"="&amp;KW519,#REF!,"="&amp;KY519)</f>
        <v>#REF!</v>
      </c>
      <c r="NH519" s="5" t="e">
        <f>COUNTIFS(#REF!,LT519,#REF!,1,#REF!,"&gt;="&amp;MC519,#REF!,"&lt;="&amp;MB519,#REF!,"&lt;="&amp;ME519,#REF!,"&gt;="&amp;MF519,#REF!,"="&amp;KZ519,#REF!,"="&amp;LA519)</f>
        <v>#REF!</v>
      </c>
      <c r="NI519" s="5" t="e">
        <f>COUNTIFS(#REF!,LT519,#REF!,0,#REF!,"&gt;="&amp;MC519,#REF!,"&lt;="&amp;MB519,#REF!,"&lt;="&amp;ME519,#REF!,"&gt;="&amp;MF519,#REF!,"="&amp;KZ519,#REF!,"="&amp;LA519)</f>
        <v>#REF!</v>
      </c>
      <c r="NJ519" s="5" t="e">
        <f>COUNTIFS(#REF!,LT519,#REF!,1,#REF!,"&gt;="&amp;MI519,#REF!,"&lt;="&amp;MH519,#REF!,"&lt;="&amp;ME519,#REF!,"&gt;="&amp;MF519)</f>
        <v>#REF!</v>
      </c>
      <c r="NK519" s="5" t="e">
        <f>COUNTIFS(#REF!,LT519,#REF!,0,#REF!,"&gt;="&amp;MI519,#REF!,"&lt;="&amp;MH519,#REF!,"&lt;="&amp;ME519,#REF!,"&gt;="&amp;MF519)</f>
        <v>#REF!</v>
      </c>
      <c r="NL519" s="5" t="e">
        <f>COUNTIFS(#REF!,LT519,#REF!,1,#REF!,"&gt;="&amp;MI519,#REF!,"&lt;="&amp;MH519,#REF!,"="&amp;KZ519,#REF!,"="&amp;LA519,#REF!,"&lt;="&amp;ME519,#REF!,"&gt;="&amp;MF519)</f>
        <v>#REF!</v>
      </c>
      <c r="NM519" s="5" t="e">
        <f>COUNTIFS(#REF!,LT519,#REF!,0,#REF!,"&gt;="&amp;MI519,#REF!,"&lt;="&amp;MH519,#REF!,"="&amp;KZ519,#REF!,"="&amp;LA519,#REF!,"&lt;="&amp;ME519,#REF!,"&gt;="&amp;MF519)</f>
        <v>#REF!</v>
      </c>
      <c r="NN519" s="5" t="e">
        <f>COUNTIFS(#REF!,LT519,#REF!,1,#REF!,"&gt;="&amp;MC519,#REF!,"&lt;="&amp;MB519,#REF!,"&lt;="&amp;ME519,#REF!,"&gt;="&amp;MF519)</f>
        <v>#REF!</v>
      </c>
      <c r="NO519" s="5" t="e">
        <f>COUNTIFS(#REF!,LT519,#REF!,0,#REF!,"&gt;="&amp;MC519,#REF!,"&lt;="&amp;MB519,#REF!,"&lt;="&amp;ME519,#REF!,"&gt;="&amp;MF519)</f>
        <v>#REF!</v>
      </c>
      <c r="NP519" s="5" t="e">
        <f>COUNTIFS(#REF!,LT519,#REF!,1,#REF!,"&lt;="&amp;ME519,#REF!,"&gt;="&amp;MF519,#REF!,"="&amp;KV519,#REF!,"="&amp;KX519)</f>
        <v>#REF!</v>
      </c>
      <c r="NQ519" s="5" t="e">
        <f>COUNTIFS(#REF!,LT519,#REF!,0,#REF!,"&lt;="&amp;ME519,#REF!,"&gt;="&amp;MF519,#REF!,"="&amp;KV519,#REF!,"="&amp;KX519)</f>
        <v>#REF!</v>
      </c>
      <c r="NR519" s="5" t="e">
        <f>COUNTIFS(#REF!,LT519,#REF!,1,#REF!,"&lt;="&amp;ME519,#REF!,"&gt;="&amp;MF519,#REF!,"="&amp;KW519,#REF!,"="&amp;KY519)</f>
        <v>#REF!</v>
      </c>
      <c r="NS519" s="5" t="e">
        <f>COUNTIFS(#REF!,LT519,#REF!,0,#REF!,"&lt;="&amp;ME519,#REF!,"&gt;="&amp;MF519,#REF!,"="&amp;KW519,#REF!,"="&amp;KY519)</f>
        <v>#REF!</v>
      </c>
      <c r="NT519" s="5" t="e">
        <f t="shared" si="504"/>
        <v>#REF!</v>
      </c>
      <c r="NU519" s="5" t="e">
        <f t="shared" si="505"/>
        <v>#REF!</v>
      </c>
      <c r="NV519" s="5" t="e">
        <f t="shared" si="506"/>
        <v>#REF!</v>
      </c>
      <c r="NW519" s="6" t="e">
        <f t="shared" si="507"/>
        <v>#REF!</v>
      </c>
      <c r="NX519" s="7" t="e">
        <f t="shared" si="508"/>
        <v>#REF!</v>
      </c>
      <c r="NY519" s="5" t="e">
        <f t="shared" si="509"/>
        <v>#REF!</v>
      </c>
      <c r="NZ519" s="31" t="e">
        <f t="shared" si="510"/>
        <v>#REF!</v>
      </c>
      <c r="OA519" s="32" t="e">
        <f t="shared" si="511"/>
        <v>#REF!</v>
      </c>
      <c r="OB519" s="32" t="e">
        <f t="shared" si="512"/>
        <v>#REF!</v>
      </c>
      <c r="OC519" s="33" t="e">
        <f t="shared" si="513"/>
        <v>#REF!</v>
      </c>
      <c r="OD519" s="33" t="e">
        <f t="shared" si="514"/>
        <v>#REF!</v>
      </c>
      <c r="OE519" s="33" t="e">
        <f t="shared" si="515"/>
        <v>#REF!</v>
      </c>
      <c r="OF519" s="33" t="e">
        <f t="shared" si="516"/>
        <v>#REF!</v>
      </c>
      <c r="OG519" s="5" t="e">
        <f t="shared" si="517"/>
        <v>#REF!</v>
      </c>
      <c r="OH519" s="5" t="e">
        <f t="shared" si="518"/>
        <v>#REF!</v>
      </c>
      <c r="OI519" s="5" t="e">
        <f t="shared" si="519"/>
        <v>#REF!</v>
      </c>
      <c r="OJ519" s="6" t="e">
        <f t="shared" si="520"/>
        <v>#REF!</v>
      </c>
      <c r="OK519" s="7" t="e">
        <f t="shared" si="521"/>
        <v>#REF!</v>
      </c>
      <c r="OL519" s="5" t="e">
        <f t="shared" si="522"/>
        <v>#REF!</v>
      </c>
      <c r="OM519" s="31" t="e">
        <f t="shared" si="523"/>
        <v>#REF!</v>
      </c>
      <c r="ON519" s="32" t="e">
        <f t="shared" si="524"/>
        <v>#REF!</v>
      </c>
      <c r="OO519" s="32" t="e">
        <f t="shared" si="525"/>
        <v>#REF!</v>
      </c>
      <c r="OP519" s="33" t="e">
        <f t="shared" si="526"/>
        <v>#REF!</v>
      </c>
      <c r="OQ519" s="33" t="e">
        <f t="shared" si="527"/>
        <v>#REF!</v>
      </c>
      <c r="OR519" s="33" t="e">
        <f t="shared" si="528"/>
        <v>#REF!</v>
      </c>
      <c r="OS519" s="33" t="e">
        <f t="shared" si="529"/>
        <v>#REF!</v>
      </c>
      <c r="OT519" t="e">
        <f t="shared" si="530"/>
        <v>#REF!</v>
      </c>
      <c r="OU519" t="e">
        <f t="shared" si="531"/>
        <v>#REF!</v>
      </c>
      <c r="OV519" t="e">
        <f t="shared" si="532"/>
        <v>#REF!</v>
      </c>
      <c r="OW519" t="e">
        <f t="shared" si="533"/>
        <v>#REF!</v>
      </c>
      <c r="OX519" t="e">
        <f t="shared" si="534"/>
        <v>#REF!</v>
      </c>
      <c r="OY519" t="e">
        <f t="shared" si="535"/>
        <v>#REF!</v>
      </c>
    </row>
    <row r="520" spans="1:415" ht="16.5" customHeight="1" x14ac:dyDescent="0.3">
      <c r="A520" s="22"/>
      <c r="KN520" s="5" t="e">
        <f>IF(INDEX(#REF!,MATCH('HT 0-0'!D520,#REF!,0))=INDEX(#REF!,MATCH('HT 0-0'!D520,#REF!,0)),INDEX(#REF!,MATCH('HT 0-0'!D520,#REF!,0)),"ERROR")</f>
        <v>#REF!</v>
      </c>
      <c r="KO520" s="5" t="e">
        <f>IF(INDEX(#REF!,MATCH('HT 0-0'!E520,#REF!,0))=INDEX(#REF!,MATCH('HT 0-0'!E520,#REF!,0)),INDEX(#REF!,MATCH('HT 0-0'!E520,#REF!,0)),"ERROR")</f>
        <v>#REF!</v>
      </c>
      <c r="KP520" s="5" t="e">
        <f t="shared" si="469"/>
        <v>#REF!</v>
      </c>
      <c r="KQ520" t="str">
        <f t="shared" si="470"/>
        <v>_</v>
      </c>
      <c r="KR520" s="5" t="e">
        <f t="shared" si="471"/>
        <v>#DIV/0!</v>
      </c>
      <c r="KS520" s="5" t="e">
        <f t="shared" si="472"/>
        <v>#DIV/0!</v>
      </c>
      <c r="KT520" s="5" t="e">
        <f t="shared" si="473"/>
        <v>#DIV/0!</v>
      </c>
      <c r="KU520" s="5" t="e">
        <f t="shared" si="474"/>
        <v>#DIV/0!</v>
      </c>
      <c r="KV520" s="5" t="e">
        <f t="shared" si="475"/>
        <v>#DIV/0!</v>
      </c>
      <c r="KW520" s="5" t="e">
        <f t="shared" si="476"/>
        <v>#DIV/0!</v>
      </c>
      <c r="KX520" s="5" t="e">
        <f t="shared" si="477"/>
        <v>#DIV/0!</v>
      </c>
      <c r="KY520" s="5" t="e">
        <f t="shared" si="478"/>
        <v>#DIV/0!</v>
      </c>
      <c r="KZ520" s="5" t="e">
        <f t="shared" si="479"/>
        <v>#DIV/0!</v>
      </c>
      <c r="LA520" s="5" t="e">
        <f t="shared" si="480"/>
        <v>#DIV/0!</v>
      </c>
      <c r="LB520" t="e">
        <f>IF(LQ520="0-0",INDEX(Scrape!#REF!,MATCH('HT 0-0'!KP520,Scrape!$B:$B,0)),"")</f>
        <v>#REF!</v>
      </c>
      <c r="LC520" t="e">
        <f>IF(LQ520="0-0",INDEX(Scrape!$A:$A,MATCH('HT 0-0'!KP520,Scrape!$B:$B,0)),"")</f>
        <v>#REF!</v>
      </c>
      <c r="LD520" t="e">
        <f>IF(LQ520="0-0",INDEX(Scrape!$B:$B,MATCH('HT 0-0'!KP520,Scrape!$B:$B,0)),"")</f>
        <v>#REF!</v>
      </c>
      <c r="LE520" t="e">
        <f>IF(LQ520="0-0",INDEX(Scrape!$C:$C,MATCH('HT 0-0'!KP520,Scrape!$B:$B,0)),"")</f>
        <v>#REF!</v>
      </c>
      <c r="LF520" t="e">
        <f>IF(LQ520="0-0",INDEX(Scrape!$D:$D,MATCH('HT 0-0'!KP520,Scrape!$B:$B,0)),"")</f>
        <v>#REF!</v>
      </c>
      <c r="LG520" t="e">
        <f>IF(LQ520="0-0",INDEX(Scrape!$E:$E,MATCH('HT 0-0'!KP520,Scrape!$B:$B,0)),"")</f>
        <v>#REF!</v>
      </c>
      <c r="LH520" t="e">
        <f>IF(LQ520="0-0",INDEX(Scrape!$F:$F,MATCH('HT 0-0'!KP520,Scrape!$B:$B,0)),"")</f>
        <v>#REF!</v>
      </c>
      <c r="LI520" t="e">
        <f>IF(LQ520="0-0",INDEX(Scrape!$G:$G,MATCH('HT 0-0'!KP520,Scrape!$B:$B,0)),"")</f>
        <v>#REF!</v>
      </c>
      <c r="LJ520" t="e">
        <f>IF(LQ520="0-0",INDEX(Scrape!$H:$H,MATCH('HT 0-0'!KP520,Scrape!$B:$B,0)),"")</f>
        <v>#REF!</v>
      </c>
      <c r="LK520" t="e">
        <f>IF(LQ520="0-0",INDEX(Scrape!$I:$I,MATCH('HT 0-0'!KP520,Scrape!$B:$B,0)),"")</f>
        <v>#REF!</v>
      </c>
      <c r="LL520" t="e">
        <f>IF(LQ520="0-0",INDEX(Scrape!$J:$J,MATCH('HT 0-0'!KP520,Scrape!$B:$B,0)),"")</f>
        <v>#REF!</v>
      </c>
      <c r="LM520" t="e">
        <f>IF(LQ520="0-0",INDEX(Scrape!$K:$K,MATCH('HT 0-0'!KP520,Scrape!$B:$B,0)),"")</f>
        <v>#REF!</v>
      </c>
      <c r="LN520" t="e">
        <f>IF(LQ520="0-0",INDEX(Scrape!$L:$L,MATCH('HT 0-0'!KP520,Scrape!$B:$B,0)),"")</f>
        <v>#REF!</v>
      </c>
      <c r="LO520" t="e">
        <f>IF(LQ520="0-0",INDEX(Scrape!$M:$M,MATCH('HT 0-0'!KP520,Scrape!$B:$B,0)),"")</f>
        <v>#REF!</v>
      </c>
      <c r="LP520" t="e">
        <f>IF(LQ520="0-0",INDEX(Scrape!$N:$N,MATCH('HT 0-0'!KP520,Scrape!$B:$B,0)),"")</f>
        <v>#REF!</v>
      </c>
      <c r="LQ520" t="e">
        <f>INDEX(Scrape!$O:$O,MATCH('HT 0-0'!KP520,Scrape!$B:$B,0))</f>
        <v>#REF!</v>
      </c>
      <c r="LR520" t="e">
        <f t="shared" si="481"/>
        <v>#REF!</v>
      </c>
      <c r="LS520" t="e">
        <f t="shared" si="482"/>
        <v>#REF!</v>
      </c>
      <c r="LT520" s="23" t="e">
        <f>IF(INDEX(#REF!,MATCH(KQ520,#REF!,0))=INDEX(#REF!,MATCH(KQ520,#REF!,0)),INDEX(#REF!,MATCH(KQ520,#REF!,0)),"ERROR")</f>
        <v>#REF!</v>
      </c>
      <c r="LU520" s="24" t="e">
        <f t="shared" si="483"/>
        <v>#DIV/0!</v>
      </c>
      <c r="LV520" s="24" t="e">
        <f t="shared" si="484"/>
        <v>#DIV/0!</v>
      </c>
      <c r="LW520" s="24" t="e">
        <f t="shared" si="485"/>
        <v>#DIV/0!</v>
      </c>
      <c r="LX520" s="24" t="e">
        <f t="shared" si="486"/>
        <v>#DIV/0!</v>
      </c>
      <c r="LY520" s="25" t="e">
        <f t="shared" si="487"/>
        <v>#REF!</v>
      </c>
      <c r="LZ520" s="25" t="e">
        <f t="shared" si="488"/>
        <v>#REF!</v>
      </c>
      <c r="MA520" s="26" t="e">
        <f t="shared" si="489"/>
        <v>#REF!</v>
      </c>
      <c r="MB520" s="27" t="e">
        <f t="shared" si="490"/>
        <v>#REF!</v>
      </c>
      <c r="MC520" s="28" t="e">
        <f t="shared" si="491"/>
        <v>#REF!</v>
      </c>
      <c r="MD520" s="24" t="e">
        <f t="shared" si="492"/>
        <v>#REF!</v>
      </c>
      <c r="ME520" s="29" t="e">
        <f t="shared" si="493"/>
        <v>#REF!</v>
      </c>
      <c r="MF520" s="30" t="e">
        <f t="shared" si="494"/>
        <v>#REF!</v>
      </c>
      <c r="MG520" s="24" t="e">
        <f t="shared" si="495"/>
        <v>#REF!</v>
      </c>
      <c r="MH520" s="29" t="e">
        <f t="shared" si="496"/>
        <v>#REF!</v>
      </c>
      <c r="MI520" s="30" t="e">
        <f t="shared" si="497"/>
        <v>#REF!</v>
      </c>
      <c r="MJ520" t="str">
        <f t="shared" si="498"/>
        <v/>
      </c>
      <c r="MK520" t="str">
        <f t="shared" si="499"/>
        <v/>
      </c>
      <c r="ML520" t="str">
        <f t="shared" si="500"/>
        <v/>
      </c>
      <c r="MM520" t="str">
        <f t="shared" si="501"/>
        <v/>
      </c>
      <c r="MN520" t="str">
        <f t="shared" si="502"/>
        <v/>
      </c>
      <c r="MO520" t="str">
        <f t="shared" si="503"/>
        <v/>
      </c>
      <c r="MP520" s="5" t="e">
        <f>COUNTIFS(#REF!,LT520,#REF!,1,#REF!,"&gt;="&amp;MC520,#REF!,"&lt;="&amp;MB520,#REF!,"&lt;="&amp;ME520,#REF!,"&gt;="&amp;MF520,#REF!,"="&amp;KV520,#REF!,"="&amp;KX520)</f>
        <v>#REF!</v>
      </c>
      <c r="MQ520" s="5" t="e">
        <f>COUNTIFS(#REF!,LT520,#REF!,0,#REF!,"&gt;="&amp;MC520,#REF!,"&lt;="&amp;MB520,#REF!,"&lt;="&amp;ME520,#REF!,"&gt;="&amp;MF520,#REF!,"="&amp;KV520,#REF!,"="&amp;KX520)</f>
        <v>#REF!</v>
      </c>
      <c r="MR520" s="5" t="e">
        <f>COUNTIFS(#REF!,LT520,#REF!,1,#REF!,"&gt;="&amp;MC520,#REF!,"&lt;="&amp;MB520,#REF!,"&lt;="&amp;ME520,#REF!,"&gt;="&amp;MF520,#REF!,"="&amp;KW520,#REF!,"="&amp;KY520)</f>
        <v>#REF!</v>
      </c>
      <c r="MS520" s="5" t="e">
        <f>COUNTIFS(#REF!,LT520,#REF!,0,#REF!,"&gt;="&amp;MC520,#REF!,"&lt;="&amp;MB520,#REF!,"&lt;="&amp;ME520,#REF!,"&gt;="&amp;MF520,#REF!,"="&amp;KW520,#REF!,"="&amp;KY520)</f>
        <v>#REF!</v>
      </c>
      <c r="MT520" s="5" t="e">
        <f>COUNTIFS(#REF!,LT520,#REF!,1,#REF!,"&gt;="&amp;MI520,#REF!,"&lt;="&amp;MH520,#REF!,"&lt;="&amp;ME520,#REF!,"&gt;="&amp;MF520)</f>
        <v>#REF!</v>
      </c>
      <c r="MU520" s="5" t="e">
        <f>COUNTIFS(#REF!,LT520,#REF!,0,#REF!,"&gt;="&amp;MI520,#REF!,"&lt;="&amp;MH520,#REF!,"&lt;="&amp;ME520,#REF!,"&gt;="&amp;MF520)</f>
        <v>#REF!</v>
      </c>
      <c r="MV520" s="5" t="e">
        <f>COUNTIFS(#REF!,LT520,#REF!,1,#REF!,"&gt;="&amp;MI520,#REF!,"&lt;="&amp;MH520,#REF!,"="&amp;KZ520,#REF!,"="&amp;LA520,#REF!,"&lt;="&amp;ME520,#REF!,"&gt;="&amp;MF520)</f>
        <v>#REF!</v>
      </c>
      <c r="MW520" s="5" t="e">
        <f>COUNTIFS(#REF!,LT520,#REF!,0,#REF!,"&gt;="&amp;MI520,#REF!,"&lt;="&amp;MH520,#REF!,"="&amp;KZ520,#REF!,"="&amp;LA520,#REF!,"&lt;="&amp;ME520,#REF!,"&gt;="&amp;MF520)</f>
        <v>#REF!</v>
      </c>
      <c r="MX520" s="5" t="e">
        <f>COUNTIFS(#REF!,LT520,#REF!,1,#REF!,"&gt;="&amp;MC520,#REF!,"&lt;="&amp;MB520,#REF!,"&lt;="&amp;ME520,#REF!,"&gt;="&amp;MF520)</f>
        <v>#REF!</v>
      </c>
      <c r="MY520" s="5" t="e">
        <f>COUNTIFS(#REF!,LT520,#REF!,0,#REF!,"&gt;="&amp;MC520,#REF!,"&lt;="&amp;MB520,#REF!,"&lt;="&amp;ME520,#REF!,"&gt;="&amp;MF520)</f>
        <v>#REF!</v>
      </c>
      <c r="MZ520" s="5" t="e">
        <f>COUNTIFS(#REF!,LT520,#REF!,1,#REF!,"&lt;="&amp;ME520,#REF!,"&gt;="&amp;MF520,#REF!,"="&amp;KV520,#REF!,"="&amp;KX520)</f>
        <v>#REF!</v>
      </c>
      <c r="NA520" s="5" t="e">
        <f>COUNTIFS(#REF!,LT520,#REF!,0,#REF!,"&lt;="&amp;ME520,#REF!,"&gt;="&amp;MF520,#REF!,"="&amp;KV520,#REF!,"="&amp;KX520)</f>
        <v>#REF!</v>
      </c>
      <c r="NB520" s="5" t="e">
        <f>COUNTIFS(#REF!,LT520,#REF!,1,#REF!,"&lt;="&amp;ME520,#REF!,"&gt;="&amp;MF520,#REF!,"="&amp;KW520,#REF!,"="&amp;KY520)</f>
        <v>#REF!</v>
      </c>
      <c r="NC520" s="5" t="e">
        <f>COUNTIFS(#REF!,LT520,#REF!,0,#REF!,"&lt;="&amp;ME520,#REF!,"&gt;="&amp;MF520,#REF!,"="&amp;KW520,#REF!,"="&amp;KY520)</f>
        <v>#REF!</v>
      </c>
      <c r="ND520" s="5" t="e">
        <f>COUNTIFS(#REF!,LT520,#REF!,1,#REF!,"&gt;="&amp;MC520,#REF!,"&lt;="&amp;MB520,#REF!,"&lt;="&amp;ME520,#REF!,"&gt;="&amp;MF520,#REF!,"="&amp;KV520,#REF!,"="&amp;KX520)</f>
        <v>#REF!</v>
      </c>
      <c r="NE520" s="5" t="e">
        <f>COUNTIFS(#REF!,LT520,#REF!,0,#REF!,"&gt;="&amp;MC520,#REF!,"&lt;="&amp;MB520,#REF!,"&lt;="&amp;ME520,#REF!,"&gt;="&amp;MF520,#REF!,"="&amp;KV520,#REF!,"="&amp;KX520)</f>
        <v>#REF!</v>
      </c>
      <c r="NF520" s="5" t="e">
        <f>COUNTIFS(#REF!,LT520,#REF!,1,#REF!,"&gt;="&amp;MC520,#REF!,"&lt;="&amp;MB520,#REF!,"&lt;="&amp;ME520,#REF!,"&gt;="&amp;MF520,#REF!,"="&amp;KW520,#REF!,"="&amp;KY520)</f>
        <v>#REF!</v>
      </c>
      <c r="NG520" s="5" t="e">
        <f>COUNTIFS(#REF!,LT520,#REF!,0,#REF!,"&gt;="&amp;MC520,#REF!,"&lt;="&amp;MB520,#REF!,"&lt;="&amp;ME520,#REF!,"&gt;="&amp;MF520,#REF!,"="&amp;KW520,#REF!,"="&amp;KY520)</f>
        <v>#REF!</v>
      </c>
      <c r="NH520" s="5" t="e">
        <f>COUNTIFS(#REF!,LT520,#REF!,1,#REF!,"&gt;="&amp;MC520,#REF!,"&lt;="&amp;MB520,#REF!,"&lt;="&amp;ME520,#REF!,"&gt;="&amp;MF520,#REF!,"="&amp;KZ520,#REF!,"="&amp;LA520)</f>
        <v>#REF!</v>
      </c>
      <c r="NI520" s="5" t="e">
        <f>COUNTIFS(#REF!,LT520,#REF!,0,#REF!,"&gt;="&amp;MC520,#REF!,"&lt;="&amp;MB520,#REF!,"&lt;="&amp;ME520,#REF!,"&gt;="&amp;MF520,#REF!,"="&amp;KZ520,#REF!,"="&amp;LA520)</f>
        <v>#REF!</v>
      </c>
      <c r="NJ520" s="5" t="e">
        <f>COUNTIFS(#REF!,LT520,#REF!,1,#REF!,"&gt;="&amp;MI520,#REF!,"&lt;="&amp;MH520,#REF!,"&lt;="&amp;ME520,#REF!,"&gt;="&amp;MF520)</f>
        <v>#REF!</v>
      </c>
      <c r="NK520" s="5" t="e">
        <f>COUNTIFS(#REF!,LT520,#REF!,0,#REF!,"&gt;="&amp;MI520,#REF!,"&lt;="&amp;MH520,#REF!,"&lt;="&amp;ME520,#REF!,"&gt;="&amp;MF520)</f>
        <v>#REF!</v>
      </c>
      <c r="NL520" s="5" t="e">
        <f>COUNTIFS(#REF!,LT520,#REF!,1,#REF!,"&gt;="&amp;MI520,#REF!,"&lt;="&amp;MH520,#REF!,"="&amp;KZ520,#REF!,"="&amp;LA520,#REF!,"&lt;="&amp;ME520,#REF!,"&gt;="&amp;MF520)</f>
        <v>#REF!</v>
      </c>
      <c r="NM520" s="5" t="e">
        <f>COUNTIFS(#REF!,LT520,#REF!,0,#REF!,"&gt;="&amp;MI520,#REF!,"&lt;="&amp;MH520,#REF!,"="&amp;KZ520,#REF!,"="&amp;LA520,#REF!,"&lt;="&amp;ME520,#REF!,"&gt;="&amp;MF520)</f>
        <v>#REF!</v>
      </c>
      <c r="NN520" s="5" t="e">
        <f>COUNTIFS(#REF!,LT520,#REF!,1,#REF!,"&gt;="&amp;MC520,#REF!,"&lt;="&amp;MB520,#REF!,"&lt;="&amp;ME520,#REF!,"&gt;="&amp;MF520)</f>
        <v>#REF!</v>
      </c>
      <c r="NO520" s="5" t="e">
        <f>COUNTIFS(#REF!,LT520,#REF!,0,#REF!,"&gt;="&amp;MC520,#REF!,"&lt;="&amp;MB520,#REF!,"&lt;="&amp;ME520,#REF!,"&gt;="&amp;MF520)</f>
        <v>#REF!</v>
      </c>
      <c r="NP520" s="5" t="e">
        <f>COUNTIFS(#REF!,LT520,#REF!,1,#REF!,"&lt;="&amp;ME520,#REF!,"&gt;="&amp;MF520,#REF!,"="&amp;KV520,#REF!,"="&amp;KX520)</f>
        <v>#REF!</v>
      </c>
      <c r="NQ520" s="5" t="e">
        <f>COUNTIFS(#REF!,LT520,#REF!,0,#REF!,"&lt;="&amp;ME520,#REF!,"&gt;="&amp;MF520,#REF!,"="&amp;KV520,#REF!,"="&amp;KX520)</f>
        <v>#REF!</v>
      </c>
      <c r="NR520" s="5" t="e">
        <f>COUNTIFS(#REF!,LT520,#REF!,1,#REF!,"&lt;="&amp;ME520,#REF!,"&gt;="&amp;MF520,#REF!,"="&amp;KW520,#REF!,"="&amp;KY520)</f>
        <v>#REF!</v>
      </c>
      <c r="NS520" s="5" t="e">
        <f>COUNTIFS(#REF!,LT520,#REF!,0,#REF!,"&lt;="&amp;ME520,#REF!,"&gt;="&amp;MF520,#REF!,"="&amp;KW520,#REF!,"="&amp;KY520)</f>
        <v>#REF!</v>
      </c>
      <c r="NT520" s="5" t="e">
        <f t="shared" si="504"/>
        <v>#REF!</v>
      </c>
      <c r="NU520" s="5" t="e">
        <f t="shared" si="505"/>
        <v>#REF!</v>
      </c>
      <c r="NV520" s="5" t="e">
        <f t="shared" si="506"/>
        <v>#REF!</v>
      </c>
      <c r="NW520" s="6" t="e">
        <f t="shared" si="507"/>
        <v>#REF!</v>
      </c>
      <c r="NX520" s="7" t="e">
        <f t="shared" si="508"/>
        <v>#REF!</v>
      </c>
      <c r="NY520" s="5" t="e">
        <f t="shared" si="509"/>
        <v>#REF!</v>
      </c>
      <c r="NZ520" s="31" t="e">
        <f t="shared" si="510"/>
        <v>#REF!</v>
      </c>
      <c r="OA520" s="32" t="e">
        <f t="shared" si="511"/>
        <v>#REF!</v>
      </c>
      <c r="OB520" s="32" t="e">
        <f t="shared" si="512"/>
        <v>#REF!</v>
      </c>
      <c r="OC520" s="33" t="e">
        <f t="shared" si="513"/>
        <v>#REF!</v>
      </c>
      <c r="OD520" s="33" t="e">
        <f t="shared" si="514"/>
        <v>#REF!</v>
      </c>
      <c r="OE520" s="33" t="e">
        <f t="shared" si="515"/>
        <v>#REF!</v>
      </c>
      <c r="OF520" s="33" t="e">
        <f t="shared" si="516"/>
        <v>#REF!</v>
      </c>
      <c r="OG520" s="5" t="e">
        <f t="shared" si="517"/>
        <v>#REF!</v>
      </c>
      <c r="OH520" s="5" t="e">
        <f t="shared" si="518"/>
        <v>#REF!</v>
      </c>
      <c r="OI520" s="5" t="e">
        <f t="shared" si="519"/>
        <v>#REF!</v>
      </c>
      <c r="OJ520" s="6" t="e">
        <f t="shared" si="520"/>
        <v>#REF!</v>
      </c>
      <c r="OK520" s="7" t="e">
        <f t="shared" si="521"/>
        <v>#REF!</v>
      </c>
      <c r="OL520" s="5" t="e">
        <f t="shared" si="522"/>
        <v>#REF!</v>
      </c>
      <c r="OM520" s="31" t="e">
        <f t="shared" si="523"/>
        <v>#REF!</v>
      </c>
      <c r="ON520" s="32" t="e">
        <f t="shared" si="524"/>
        <v>#REF!</v>
      </c>
      <c r="OO520" s="32" t="e">
        <f t="shared" si="525"/>
        <v>#REF!</v>
      </c>
      <c r="OP520" s="33" t="e">
        <f t="shared" si="526"/>
        <v>#REF!</v>
      </c>
      <c r="OQ520" s="33" t="e">
        <f t="shared" si="527"/>
        <v>#REF!</v>
      </c>
      <c r="OR520" s="33" t="e">
        <f t="shared" si="528"/>
        <v>#REF!</v>
      </c>
      <c r="OS520" s="33" t="e">
        <f t="shared" si="529"/>
        <v>#REF!</v>
      </c>
      <c r="OT520" t="e">
        <f t="shared" si="530"/>
        <v>#REF!</v>
      </c>
      <c r="OU520" t="e">
        <f t="shared" si="531"/>
        <v>#REF!</v>
      </c>
      <c r="OV520" t="e">
        <f t="shared" si="532"/>
        <v>#REF!</v>
      </c>
      <c r="OW520" t="e">
        <f t="shared" si="533"/>
        <v>#REF!</v>
      </c>
      <c r="OX520" t="e">
        <f t="shared" si="534"/>
        <v>#REF!</v>
      </c>
      <c r="OY520" t="e">
        <f t="shared" si="535"/>
        <v>#REF!</v>
      </c>
    </row>
    <row r="521" spans="1:415" ht="16.5" customHeight="1" x14ac:dyDescent="0.3">
      <c r="A521" s="22"/>
      <c r="KN521" s="5" t="e">
        <f>IF(INDEX(#REF!,MATCH('HT 0-0'!D521,#REF!,0))=INDEX(#REF!,MATCH('HT 0-0'!D521,#REF!,0)),INDEX(#REF!,MATCH('HT 0-0'!D521,#REF!,0)),"ERROR")</f>
        <v>#REF!</v>
      </c>
      <c r="KO521" s="5" t="e">
        <f>IF(INDEX(#REF!,MATCH('HT 0-0'!E521,#REF!,0))=INDEX(#REF!,MATCH('HT 0-0'!E521,#REF!,0)),INDEX(#REF!,MATCH('HT 0-0'!E521,#REF!,0)),"ERROR")</f>
        <v>#REF!</v>
      </c>
      <c r="KP521" s="5" t="e">
        <f t="shared" si="469"/>
        <v>#REF!</v>
      </c>
      <c r="KQ521" t="str">
        <f t="shared" si="470"/>
        <v>_</v>
      </c>
      <c r="KR521" s="5" t="e">
        <f t="shared" si="471"/>
        <v>#DIV/0!</v>
      </c>
      <c r="KS521" s="5" t="e">
        <f t="shared" si="472"/>
        <v>#DIV/0!</v>
      </c>
      <c r="KT521" s="5" t="e">
        <f t="shared" si="473"/>
        <v>#DIV/0!</v>
      </c>
      <c r="KU521" s="5" t="e">
        <f t="shared" si="474"/>
        <v>#DIV/0!</v>
      </c>
      <c r="KV521" s="5" t="e">
        <f t="shared" si="475"/>
        <v>#DIV/0!</v>
      </c>
      <c r="KW521" s="5" t="e">
        <f t="shared" si="476"/>
        <v>#DIV/0!</v>
      </c>
      <c r="KX521" s="5" t="e">
        <f t="shared" si="477"/>
        <v>#DIV/0!</v>
      </c>
      <c r="KY521" s="5" t="e">
        <f t="shared" si="478"/>
        <v>#DIV/0!</v>
      </c>
      <c r="KZ521" s="5" t="e">
        <f t="shared" si="479"/>
        <v>#DIV/0!</v>
      </c>
      <c r="LA521" s="5" t="e">
        <f t="shared" si="480"/>
        <v>#DIV/0!</v>
      </c>
      <c r="LB521" t="e">
        <f>IF(LQ521="0-0",INDEX(Scrape!#REF!,MATCH('HT 0-0'!KP521,Scrape!$B:$B,0)),"")</f>
        <v>#REF!</v>
      </c>
      <c r="LC521" t="e">
        <f>IF(LQ521="0-0",INDEX(Scrape!$A:$A,MATCH('HT 0-0'!KP521,Scrape!$B:$B,0)),"")</f>
        <v>#REF!</v>
      </c>
      <c r="LD521" t="e">
        <f>IF(LQ521="0-0",INDEX(Scrape!$B:$B,MATCH('HT 0-0'!KP521,Scrape!$B:$B,0)),"")</f>
        <v>#REF!</v>
      </c>
      <c r="LE521" t="e">
        <f>IF(LQ521="0-0",INDEX(Scrape!$C:$C,MATCH('HT 0-0'!KP521,Scrape!$B:$B,0)),"")</f>
        <v>#REF!</v>
      </c>
      <c r="LF521" t="e">
        <f>IF(LQ521="0-0",INDEX(Scrape!$D:$D,MATCH('HT 0-0'!KP521,Scrape!$B:$B,0)),"")</f>
        <v>#REF!</v>
      </c>
      <c r="LG521" t="e">
        <f>IF(LQ521="0-0",INDEX(Scrape!$E:$E,MATCH('HT 0-0'!KP521,Scrape!$B:$B,0)),"")</f>
        <v>#REF!</v>
      </c>
      <c r="LH521" t="e">
        <f>IF(LQ521="0-0",INDEX(Scrape!$F:$F,MATCH('HT 0-0'!KP521,Scrape!$B:$B,0)),"")</f>
        <v>#REF!</v>
      </c>
      <c r="LI521" t="e">
        <f>IF(LQ521="0-0",INDEX(Scrape!$G:$G,MATCH('HT 0-0'!KP521,Scrape!$B:$B,0)),"")</f>
        <v>#REF!</v>
      </c>
      <c r="LJ521" t="e">
        <f>IF(LQ521="0-0",INDEX(Scrape!$H:$H,MATCH('HT 0-0'!KP521,Scrape!$B:$B,0)),"")</f>
        <v>#REF!</v>
      </c>
      <c r="LK521" t="e">
        <f>IF(LQ521="0-0",INDEX(Scrape!$I:$I,MATCH('HT 0-0'!KP521,Scrape!$B:$B,0)),"")</f>
        <v>#REF!</v>
      </c>
      <c r="LL521" t="e">
        <f>IF(LQ521="0-0",INDEX(Scrape!$J:$J,MATCH('HT 0-0'!KP521,Scrape!$B:$B,0)),"")</f>
        <v>#REF!</v>
      </c>
      <c r="LM521" t="e">
        <f>IF(LQ521="0-0",INDEX(Scrape!$K:$K,MATCH('HT 0-0'!KP521,Scrape!$B:$B,0)),"")</f>
        <v>#REF!</v>
      </c>
      <c r="LN521" t="e">
        <f>IF(LQ521="0-0",INDEX(Scrape!$L:$L,MATCH('HT 0-0'!KP521,Scrape!$B:$B,0)),"")</f>
        <v>#REF!</v>
      </c>
      <c r="LO521" t="e">
        <f>IF(LQ521="0-0",INDEX(Scrape!$M:$M,MATCH('HT 0-0'!KP521,Scrape!$B:$B,0)),"")</f>
        <v>#REF!</v>
      </c>
      <c r="LP521" t="e">
        <f>IF(LQ521="0-0",INDEX(Scrape!$N:$N,MATCH('HT 0-0'!KP521,Scrape!$B:$B,0)),"")</f>
        <v>#REF!</v>
      </c>
      <c r="LQ521" t="e">
        <f>INDEX(Scrape!$O:$O,MATCH('HT 0-0'!KP521,Scrape!$B:$B,0))</f>
        <v>#REF!</v>
      </c>
      <c r="LR521" t="e">
        <f t="shared" si="481"/>
        <v>#REF!</v>
      </c>
      <c r="LS521" t="e">
        <f t="shared" si="482"/>
        <v>#REF!</v>
      </c>
      <c r="LT521" s="23" t="e">
        <f>IF(INDEX(#REF!,MATCH(KQ521,#REF!,0))=INDEX(#REF!,MATCH(KQ521,#REF!,0)),INDEX(#REF!,MATCH(KQ521,#REF!,0)),"ERROR")</f>
        <v>#REF!</v>
      </c>
      <c r="LU521" s="24" t="e">
        <f t="shared" si="483"/>
        <v>#DIV/0!</v>
      </c>
      <c r="LV521" s="24" t="e">
        <f t="shared" si="484"/>
        <v>#DIV/0!</v>
      </c>
      <c r="LW521" s="24" t="e">
        <f t="shared" si="485"/>
        <v>#DIV/0!</v>
      </c>
      <c r="LX521" s="24" t="e">
        <f t="shared" si="486"/>
        <v>#DIV/0!</v>
      </c>
      <c r="LY521" s="25" t="e">
        <f t="shared" si="487"/>
        <v>#REF!</v>
      </c>
      <c r="LZ521" s="25" t="e">
        <f t="shared" si="488"/>
        <v>#REF!</v>
      </c>
      <c r="MA521" s="26" t="e">
        <f t="shared" si="489"/>
        <v>#REF!</v>
      </c>
      <c r="MB521" s="27" t="e">
        <f t="shared" si="490"/>
        <v>#REF!</v>
      </c>
      <c r="MC521" s="28" t="e">
        <f t="shared" si="491"/>
        <v>#REF!</v>
      </c>
      <c r="MD521" s="24" t="e">
        <f t="shared" si="492"/>
        <v>#REF!</v>
      </c>
      <c r="ME521" s="29" t="e">
        <f t="shared" si="493"/>
        <v>#REF!</v>
      </c>
      <c r="MF521" s="30" t="e">
        <f t="shared" si="494"/>
        <v>#REF!</v>
      </c>
      <c r="MG521" s="24" t="e">
        <f t="shared" si="495"/>
        <v>#REF!</v>
      </c>
      <c r="MH521" s="29" t="e">
        <f t="shared" si="496"/>
        <v>#REF!</v>
      </c>
      <c r="MI521" s="30" t="e">
        <f t="shared" si="497"/>
        <v>#REF!</v>
      </c>
      <c r="MJ521" t="str">
        <f t="shared" si="498"/>
        <v/>
      </c>
      <c r="MK521" t="str">
        <f t="shared" si="499"/>
        <v/>
      </c>
      <c r="ML521" t="str">
        <f t="shared" si="500"/>
        <v/>
      </c>
      <c r="MM521" t="str">
        <f t="shared" si="501"/>
        <v/>
      </c>
      <c r="MN521" t="str">
        <f t="shared" si="502"/>
        <v/>
      </c>
      <c r="MO521" t="str">
        <f t="shared" si="503"/>
        <v/>
      </c>
      <c r="MP521" s="5" t="e">
        <f>COUNTIFS(#REF!,LT521,#REF!,1,#REF!,"&gt;="&amp;MC521,#REF!,"&lt;="&amp;MB521,#REF!,"&lt;="&amp;ME521,#REF!,"&gt;="&amp;MF521,#REF!,"="&amp;KV521,#REF!,"="&amp;KX521)</f>
        <v>#REF!</v>
      </c>
      <c r="MQ521" s="5" t="e">
        <f>COUNTIFS(#REF!,LT521,#REF!,0,#REF!,"&gt;="&amp;MC521,#REF!,"&lt;="&amp;MB521,#REF!,"&lt;="&amp;ME521,#REF!,"&gt;="&amp;MF521,#REF!,"="&amp;KV521,#REF!,"="&amp;KX521)</f>
        <v>#REF!</v>
      </c>
      <c r="MR521" s="5" t="e">
        <f>COUNTIFS(#REF!,LT521,#REF!,1,#REF!,"&gt;="&amp;MC521,#REF!,"&lt;="&amp;MB521,#REF!,"&lt;="&amp;ME521,#REF!,"&gt;="&amp;MF521,#REF!,"="&amp;KW521,#REF!,"="&amp;KY521)</f>
        <v>#REF!</v>
      </c>
      <c r="MS521" s="5" t="e">
        <f>COUNTIFS(#REF!,LT521,#REF!,0,#REF!,"&gt;="&amp;MC521,#REF!,"&lt;="&amp;MB521,#REF!,"&lt;="&amp;ME521,#REF!,"&gt;="&amp;MF521,#REF!,"="&amp;KW521,#REF!,"="&amp;KY521)</f>
        <v>#REF!</v>
      </c>
      <c r="MT521" s="5" t="e">
        <f>COUNTIFS(#REF!,LT521,#REF!,1,#REF!,"&gt;="&amp;MI521,#REF!,"&lt;="&amp;MH521,#REF!,"&lt;="&amp;ME521,#REF!,"&gt;="&amp;MF521)</f>
        <v>#REF!</v>
      </c>
      <c r="MU521" s="5" t="e">
        <f>COUNTIFS(#REF!,LT521,#REF!,0,#REF!,"&gt;="&amp;MI521,#REF!,"&lt;="&amp;MH521,#REF!,"&lt;="&amp;ME521,#REF!,"&gt;="&amp;MF521)</f>
        <v>#REF!</v>
      </c>
      <c r="MV521" s="5" t="e">
        <f>COUNTIFS(#REF!,LT521,#REF!,1,#REF!,"&gt;="&amp;MI521,#REF!,"&lt;="&amp;MH521,#REF!,"="&amp;KZ521,#REF!,"="&amp;LA521,#REF!,"&lt;="&amp;ME521,#REF!,"&gt;="&amp;MF521)</f>
        <v>#REF!</v>
      </c>
      <c r="MW521" s="5" t="e">
        <f>COUNTIFS(#REF!,LT521,#REF!,0,#REF!,"&gt;="&amp;MI521,#REF!,"&lt;="&amp;MH521,#REF!,"="&amp;KZ521,#REF!,"="&amp;LA521,#REF!,"&lt;="&amp;ME521,#REF!,"&gt;="&amp;MF521)</f>
        <v>#REF!</v>
      </c>
      <c r="MX521" s="5" t="e">
        <f>COUNTIFS(#REF!,LT521,#REF!,1,#REF!,"&gt;="&amp;MC521,#REF!,"&lt;="&amp;MB521,#REF!,"&lt;="&amp;ME521,#REF!,"&gt;="&amp;MF521)</f>
        <v>#REF!</v>
      </c>
      <c r="MY521" s="5" t="e">
        <f>COUNTIFS(#REF!,LT521,#REF!,0,#REF!,"&gt;="&amp;MC521,#REF!,"&lt;="&amp;MB521,#REF!,"&lt;="&amp;ME521,#REF!,"&gt;="&amp;MF521)</f>
        <v>#REF!</v>
      </c>
      <c r="MZ521" s="5" t="e">
        <f>COUNTIFS(#REF!,LT521,#REF!,1,#REF!,"&lt;="&amp;ME521,#REF!,"&gt;="&amp;MF521,#REF!,"="&amp;KV521,#REF!,"="&amp;KX521)</f>
        <v>#REF!</v>
      </c>
      <c r="NA521" s="5" t="e">
        <f>COUNTIFS(#REF!,LT521,#REF!,0,#REF!,"&lt;="&amp;ME521,#REF!,"&gt;="&amp;MF521,#REF!,"="&amp;KV521,#REF!,"="&amp;KX521)</f>
        <v>#REF!</v>
      </c>
      <c r="NB521" s="5" t="e">
        <f>COUNTIFS(#REF!,LT521,#REF!,1,#REF!,"&lt;="&amp;ME521,#REF!,"&gt;="&amp;MF521,#REF!,"="&amp;KW521,#REF!,"="&amp;KY521)</f>
        <v>#REF!</v>
      </c>
      <c r="NC521" s="5" t="e">
        <f>COUNTIFS(#REF!,LT521,#REF!,0,#REF!,"&lt;="&amp;ME521,#REF!,"&gt;="&amp;MF521,#REF!,"="&amp;KW521,#REF!,"="&amp;KY521)</f>
        <v>#REF!</v>
      </c>
      <c r="ND521" s="5" t="e">
        <f>COUNTIFS(#REF!,LT521,#REF!,1,#REF!,"&gt;="&amp;MC521,#REF!,"&lt;="&amp;MB521,#REF!,"&lt;="&amp;ME521,#REF!,"&gt;="&amp;MF521,#REF!,"="&amp;KV521,#REF!,"="&amp;KX521)</f>
        <v>#REF!</v>
      </c>
      <c r="NE521" s="5" t="e">
        <f>COUNTIFS(#REF!,LT521,#REF!,0,#REF!,"&gt;="&amp;MC521,#REF!,"&lt;="&amp;MB521,#REF!,"&lt;="&amp;ME521,#REF!,"&gt;="&amp;MF521,#REF!,"="&amp;KV521,#REF!,"="&amp;KX521)</f>
        <v>#REF!</v>
      </c>
      <c r="NF521" s="5" t="e">
        <f>COUNTIFS(#REF!,LT521,#REF!,1,#REF!,"&gt;="&amp;MC521,#REF!,"&lt;="&amp;MB521,#REF!,"&lt;="&amp;ME521,#REF!,"&gt;="&amp;MF521,#REF!,"="&amp;KW521,#REF!,"="&amp;KY521)</f>
        <v>#REF!</v>
      </c>
      <c r="NG521" s="5" t="e">
        <f>COUNTIFS(#REF!,LT521,#REF!,0,#REF!,"&gt;="&amp;MC521,#REF!,"&lt;="&amp;MB521,#REF!,"&lt;="&amp;ME521,#REF!,"&gt;="&amp;MF521,#REF!,"="&amp;KW521,#REF!,"="&amp;KY521)</f>
        <v>#REF!</v>
      </c>
      <c r="NH521" s="5" t="e">
        <f>COUNTIFS(#REF!,LT521,#REF!,1,#REF!,"&gt;="&amp;MC521,#REF!,"&lt;="&amp;MB521,#REF!,"&lt;="&amp;ME521,#REF!,"&gt;="&amp;MF521,#REF!,"="&amp;KZ521,#REF!,"="&amp;LA521)</f>
        <v>#REF!</v>
      </c>
      <c r="NI521" s="5" t="e">
        <f>COUNTIFS(#REF!,LT521,#REF!,0,#REF!,"&gt;="&amp;MC521,#REF!,"&lt;="&amp;MB521,#REF!,"&lt;="&amp;ME521,#REF!,"&gt;="&amp;MF521,#REF!,"="&amp;KZ521,#REF!,"="&amp;LA521)</f>
        <v>#REF!</v>
      </c>
      <c r="NJ521" s="5" t="e">
        <f>COUNTIFS(#REF!,LT521,#REF!,1,#REF!,"&gt;="&amp;MI521,#REF!,"&lt;="&amp;MH521,#REF!,"&lt;="&amp;ME521,#REF!,"&gt;="&amp;MF521)</f>
        <v>#REF!</v>
      </c>
      <c r="NK521" s="5" t="e">
        <f>COUNTIFS(#REF!,LT521,#REF!,0,#REF!,"&gt;="&amp;MI521,#REF!,"&lt;="&amp;MH521,#REF!,"&lt;="&amp;ME521,#REF!,"&gt;="&amp;MF521)</f>
        <v>#REF!</v>
      </c>
      <c r="NL521" s="5" t="e">
        <f>COUNTIFS(#REF!,LT521,#REF!,1,#REF!,"&gt;="&amp;MI521,#REF!,"&lt;="&amp;MH521,#REF!,"="&amp;KZ521,#REF!,"="&amp;LA521,#REF!,"&lt;="&amp;ME521,#REF!,"&gt;="&amp;MF521)</f>
        <v>#REF!</v>
      </c>
      <c r="NM521" s="5" t="e">
        <f>COUNTIFS(#REF!,LT521,#REF!,0,#REF!,"&gt;="&amp;MI521,#REF!,"&lt;="&amp;MH521,#REF!,"="&amp;KZ521,#REF!,"="&amp;LA521,#REF!,"&lt;="&amp;ME521,#REF!,"&gt;="&amp;MF521)</f>
        <v>#REF!</v>
      </c>
      <c r="NN521" s="5" t="e">
        <f>COUNTIFS(#REF!,LT521,#REF!,1,#REF!,"&gt;="&amp;MC521,#REF!,"&lt;="&amp;MB521,#REF!,"&lt;="&amp;ME521,#REF!,"&gt;="&amp;MF521)</f>
        <v>#REF!</v>
      </c>
      <c r="NO521" s="5" t="e">
        <f>COUNTIFS(#REF!,LT521,#REF!,0,#REF!,"&gt;="&amp;MC521,#REF!,"&lt;="&amp;MB521,#REF!,"&lt;="&amp;ME521,#REF!,"&gt;="&amp;MF521)</f>
        <v>#REF!</v>
      </c>
      <c r="NP521" s="5" t="e">
        <f>COUNTIFS(#REF!,LT521,#REF!,1,#REF!,"&lt;="&amp;ME521,#REF!,"&gt;="&amp;MF521,#REF!,"="&amp;KV521,#REF!,"="&amp;KX521)</f>
        <v>#REF!</v>
      </c>
      <c r="NQ521" s="5" t="e">
        <f>COUNTIFS(#REF!,LT521,#REF!,0,#REF!,"&lt;="&amp;ME521,#REF!,"&gt;="&amp;MF521,#REF!,"="&amp;KV521,#REF!,"="&amp;KX521)</f>
        <v>#REF!</v>
      </c>
      <c r="NR521" s="5" t="e">
        <f>COUNTIFS(#REF!,LT521,#REF!,1,#REF!,"&lt;="&amp;ME521,#REF!,"&gt;="&amp;MF521,#REF!,"="&amp;KW521,#REF!,"="&amp;KY521)</f>
        <v>#REF!</v>
      </c>
      <c r="NS521" s="5" t="e">
        <f>COUNTIFS(#REF!,LT521,#REF!,0,#REF!,"&lt;="&amp;ME521,#REF!,"&gt;="&amp;MF521,#REF!,"="&amp;KW521,#REF!,"="&amp;KY521)</f>
        <v>#REF!</v>
      </c>
      <c r="NT521" s="5" t="e">
        <f t="shared" si="504"/>
        <v>#REF!</v>
      </c>
      <c r="NU521" s="5" t="e">
        <f t="shared" si="505"/>
        <v>#REF!</v>
      </c>
      <c r="NV521" s="5" t="e">
        <f t="shared" si="506"/>
        <v>#REF!</v>
      </c>
      <c r="NW521" s="6" t="e">
        <f t="shared" si="507"/>
        <v>#REF!</v>
      </c>
      <c r="NX521" s="7" t="e">
        <f t="shared" si="508"/>
        <v>#REF!</v>
      </c>
      <c r="NY521" s="5" t="e">
        <f t="shared" si="509"/>
        <v>#REF!</v>
      </c>
      <c r="NZ521" s="31" t="e">
        <f t="shared" si="510"/>
        <v>#REF!</v>
      </c>
      <c r="OA521" s="32" t="e">
        <f t="shared" si="511"/>
        <v>#REF!</v>
      </c>
      <c r="OB521" s="32" t="e">
        <f t="shared" si="512"/>
        <v>#REF!</v>
      </c>
      <c r="OC521" s="33" t="e">
        <f t="shared" si="513"/>
        <v>#REF!</v>
      </c>
      <c r="OD521" s="33" t="e">
        <f t="shared" si="514"/>
        <v>#REF!</v>
      </c>
      <c r="OE521" s="33" t="e">
        <f t="shared" si="515"/>
        <v>#REF!</v>
      </c>
      <c r="OF521" s="33" t="e">
        <f t="shared" si="516"/>
        <v>#REF!</v>
      </c>
      <c r="OG521" s="5" t="e">
        <f t="shared" si="517"/>
        <v>#REF!</v>
      </c>
      <c r="OH521" s="5" t="e">
        <f t="shared" si="518"/>
        <v>#REF!</v>
      </c>
      <c r="OI521" s="5" t="e">
        <f t="shared" si="519"/>
        <v>#REF!</v>
      </c>
      <c r="OJ521" s="6" t="e">
        <f t="shared" si="520"/>
        <v>#REF!</v>
      </c>
      <c r="OK521" s="7" t="e">
        <f t="shared" si="521"/>
        <v>#REF!</v>
      </c>
      <c r="OL521" s="5" t="e">
        <f t="shared" si="522"/>
        <v>#REF!</v>
      </c>
      <c r="OM521" s="31" t="e">
        <f t="shared" si="523"/>
        <v>#REF!</v>
      </c>
      <c r="ON521" s="32" t="e">
        <f t="shared" si="524"/>
        <v>#REF!</v>
      </c>
      <c r="OO521" s="32" t="e">
        <f t="shared" si="525"/>
        <v>#REF!</v>
      </c>
      <c r="OP521" s="33" t="e">
        <f t="shared" si="526"/>
        <v>#REF!</v>
      </c>
      <c r="OQ521" s="33" t="e">
        <f t="shared" si="527"/>
        <v>#REF!</v>
      </c>
      <c r="OR521" s="33" t="e">
        <f t="shared" si="528"/>
        <v>#REF!</v>
      </c>
      <c r="OS521" s="33" t="e">
        <f t="shared" si="529"/>
        <v>#REF!</v>
      </c>
      <c r="OT521" t="e">
        <f t="shared" si="530"/>
        <v>#REF!</v>
      </c>
      <c r="OU521" t="e">
        <f t="shared" si="531"/>
        <v>#REF!</v>
      </c>
      <c r="OV521" t="e">
        <f t="shared" si="532"/>
        <v>#REF!</v>
      </c>
      <c r="OW521" t="e">
        <f t="shared" si="533"/>
        <v>#REF!</v>
      </c>
      <c r="OX521" t="e">
        <f t="shared" si="534"/>
        <v>#REF!</v>
      </c>
      <c r="OY521" t="e">
        <f t="shared" si="535"/>
        <v>#REF!</v>
      </c>
    </row>
    <row r="522" spans="1:415" ht="16.5" customHeight="1" x14ac:dyDescent="0.3">
      <c r="A522" s="22"/>
      <c r="KN522" s="5" t="e">
        <f>IF(INDEX(#REF!,MATCH('HT 0-0'!D522,#REF!,0))=INDEX(#REF!,MATCH('HT 0-0'!D522,#REF!,0)),INDEX(#REF!,MATCH('HT 0-0'!D522,#REF!,0)),"ERROR")</f>
        <v>#REF!</v>
      </c>
      <c r="KO522" s="5" t="e">
        <f>IF(INDEX(#REF!,MATCH('HT 0-0'!E522,#REF!,0))=INDEX(#REF!,MATCH('HT 0-0'!E522,#REF!,0)),INDEX(#REF!,MATCH('HT 0-0'!E522,#REF!,0)),"ERROR")</f>
        <v>#REF!</v>
      </c>
      <c r="KP522" s="5" t="e">
        <f t="shared" si="469"/>
        <v>#REF!</v>
      </c>
      <c r="KQ522" t="str">
        <f t="shared" si="470"/>
        <v>_</v>
      </c>
      <c r="KR522" s="5" t="e">
        <f t="shared" si="471"/>
        <v>#DIV/0!</v>
      </c>
      <c r="KS522" s="5" t="e">
        <f t="shared" si="472"/>
        <v>#DIV/0!</v>
      </c>
      <c r="KT522" s="5" t="e">
        <f t="shared" si="473"/>
        <v>#DIV/0!</v>
      </c>
      <c r="KU522" s="5" t="e">
        <f t="shared" si="474"/>
        <v>#DIV/0!</v>
      </c>
      <c r="KV522" s="5" t="e">
        <f t="shared" si="475"/>
        <v>#DIV/0!</v>
      </c>
      <c r="KW522" s="5" t="e">
        <f t="shared" si="476"/>
        <v>#DIV/0!</v>
      </c>
      <c r="KX522" s="5" t="e">
        <f t="shared" si="477"/>
        <v>#DIV/0!</v>
      </c>
      <c r="KY522" s="5" t="e">
        <f t="shared" si="478"/>
        <v>#DIV/0!</v>
      </c>
      <c r="KZ522" s="5" t="e">
        <f t="shared" si="479"/>
        <v>#DIV/0!</v>
      </c>
      <c r="LA522" s="5" t="e">
        <f t="shared" si="480"/>
        <v>#DIV/0!</v>
      </c>
      <c r="LB522" t="e">
        <f>IF(LQ522="0-0",INDEX(Scrape!#REF!,MATCH('HT 0-0'!KP522,Scrape!$B:$B,0)),"")</f>
        <v>#REF!</v>
      </c>
      <c r="LC522" t="e">
        <f>IF(LQ522="0-0",INDEX(Scrape!$A:$A,MATCH('HT 0-0'!KP522,Scrape!$B:$B,0)),"")</f>
        <v>#REF!</v>
      </c>
      <c r="LD522" t="e">
        <f>IF(LQ522="0-0",INDEX(Scrape!$B:$B,MATCH('HT 0-0'!KP522,Scrape!$B:$B,0)),"")</f>
        <v>#REF!</v>
      </c>
      <c r="LE522" t="e">
        <f>IF(LQ522="0-0",INDEX(Scrape!$C:$C,MATCH('HT 0-0'!KP522,Scrape!$B:$B,0)),"")</f>
        <v>#REF!</v>
      </c>
      <c r="LF522" t="e">
        <f>IF(LQ522="0-0",INDEX(Scrape!$D:$D,MATCH('HT 0-0'!KP522,Scrape!$B:$B,0)),"")</f>
        <v>#REF!</v>
      </c>
      <c r="LG522" t="e">
        <f>IF(LQ522="0-0",INDEX(Scrape!$E:$E,MATCH('HT 0-0'!KP522,Scrape!$B:$B,0)),"")</f>
        <v>#REF!</v>
      </c>
      <c r="LH522" t="e">
        <f>IF(LQ522="0-0",INDEX(Scrape!$F:$F,MATCH('HT 0-0'!KP522,Scrape!$B:$B,0)),"")</f>
        <v>#REF!</v>
      </c>
      <c r="LI522" t="e">
        <f>IF(LQ522="0-0",INDEX(Scrape!$G:$G,MATCH('HT 0-0'!KP522,Scrape!$B:$B,0)),"")</f>
        <v>#REF!</v>
      </c>
      <c r="LJ522" t="e">
        <f>IF(LQ522="0-0",INDEX(Scrape!$H:$H,MATCH('HT 0-0'!KP522,Scrape!$B:$B,0)),"")</f>
        <v>#REF!</v>
      </c>
      <c r="LK522" t="e">
        <f>IF(LQ522="0-0",INDEX(Scrape!$I:$I,MATCH('HT 0-0'!KP522,Scrape!$B:$B,0)),"")</f>
        <v>#REF!</v>
      </c>
      <c r="LL522" t="e">
        <f>IF(LQ522="0-0",INDEX(Scrape!$J:$J,MATCH('HT 0-0'!KP522,Scrape!$B:$B,0)),"")</f>
        <v>#REF!</v>
      </c>
      <c r="LM522" t="e">
        <f>IF(LQ522="0-0",INDEX(Scrape!$K:$K,MATCH('HT 0-0'!KP522,Scrape!$B:$B,0)),"")</f>
        <v>#REF!</v>
      </c>
      <c r="LN522" t="e">
        <f>IF(LQ522="0-0",INDEX(Scrape!$L:$L,MATCH('HT 0-0'!KP522,Scrape!$B:$B,0)),"")</f>
        <v>#REF!</v>
      </c>
      <c r="LO522" t="e">
        <f>IF(LQ522="0-0",INDEX(Scrape!$M:$M,MATCH('HT 0-0'!KP522,Scrape!$B:$B,0)),"")</f>
        <v>#REF!</v>
      </c>
      <c r="LP522" t="e">
        <f>IF(LQ522="0-0",INDEX(Scrape!$N:$N,MATCH('HT 0-0'!KP522,Scrape!$B:$B,0)),"")</f>
        <v>#REF!</v>
      </c>
      <c r="LQ522" t="e">
        <f>INDEX(Scrape!$O:$O,MATCH('HT 0-0'!KP522,Scrape!$B:$B,0))</f>
        <v>#REF!</v>
      </c>
      <c r="LR522" t="e">
        <f t="shared" si="481"/>
        <v>#REF!</v>
      </c>
      <c r="LS522" t="e">
        <f t="shared" si="482"/>
        <v>#REF!</v>
      </c>
      <c r="LT522" s="23" t="e">
        <f>IF(INDEX(#REF!,MATCH(KQ522,#REF!,0))=INDEX(#REF!,MATCH(KQ522,#REF!,0)),INDEX(#REF!,MATCH(KQ522,#REF!,0)),"ERROR")</f>
        <v>#REF!</v>
      </c>
      <c r="LU522" s="24" t="e">
        <f t="shared" si="483"/>
        <v>#DIV/0!</v>
      </c>
      <c r="LV522" s="24" t="e">
        <f t="shared" si="484"/>
        <v>#DIV/0!</v>
      </c>
      <c r="LW522" s="24" t="e">
        <f t="shared" si="485"/>
        <v>#DIV/0!</v>
      </c>
      <c r="LX522" s="24" t="e">
        <f t="shared" si="486"/>
        <v>#DIV/0!</v>
      </c>
      <c r="LY522" s="25" t="e">
        <f t="shared" si="487"/>
        <v>#REF!</v>
      </c>
      <c r="LZ522" s="25" t="e">
        <f t="shared" si="488"/>
        <v>#REF!</v>
      </c>
      <c r="MA522" s="26" t="e">
        <f t="shared" si="489"/>
        <v>#REF!</v>
      </c>
      <c r="MB522" s="27" t="e">
        <f t="shared" si="490"/>
        <v>#REF!</v>
      </c>
      <c r="MC522" s="28" t="e">
        <f t="shared" si="491"/>
        <v>#REF!</v>
      </c>
      <c r="MD522" s="24" t="e">
        <f t="shared" si="492"/>
        <v>#REF!</v>
      </c>
      <c r="ME522" s="29" t="e">
        <f t="shared" si="493"/>
        <v>#REF!</v>
      </c>
      <c r="MF522" s="30" t="e">
        <f t="shared" si="494"/>
        <v>#REF!</v>
      </c>
      <c r="MG522" s="24" t="e">
        <f t="shared" si="495"/>
        <v>#REF!</v>
      </c>
      <c r="MH522" s="29" t="e">
        <f t="shared" si="496"/>
        <v>#REF!</v>
      </c>
      <c r="MI522" s="30" t="e">
        <f t="shared" si="497"/>
        <v>#REF!</v>
      </c>
      <c r="MJ522" t="str">
        <f t="shared" si="498"/>
        <v/>
      </c>
      <c r="MK522" t="str">
        <f t="shared" si="499"/>
        <v/>
      </c>
      <c r="ML522" t="str">
        <f t="shared" si="500"/>
        <v/>
      </c>
      <c r="MM522" t="str">
        <f t="shared" si="501"/>
        <v/>
      </c>
      <c r="MN522" t="str">
        <f t="shared" si="502"/>
        <v/>
      </c>
      <c r="MO522" t="str">
        <f t="shared" si="503"/>
        <v/>
      </c>
      <c r="MP522" s="5" t="e">
        <f>COUNTIFS(#REF!,LT522,#REF!,1,#REF!,"&gt;="&amp;MC522,#REF!,"&lt;="&amp;MB522,#REF!,"&lt;="&amp;ME522,#REF!,"&gt;="&amp;MF522,#REF!,"="&amp;KV522,#REF!,"="&amp;KX522)</f>
        <v>#REF!</v>
      </c>
      <c r="MQ522" s="5" t="e">
        <f>COUNTIFS(#REF!,LT522,#REF!,0,#REF!,"&gt;="&amp;MC522,#REF!,"&lt;="&amp;MB522,#REF!,"&lt;="&amp;ME522,#REF!,"&gt;="&amp;MF522,#REF!,"="&amp;KV522,#REF!,"="&amp;KX522)</f>
        <v>#REF!</v>
      </c>
      <c r="MR522" s="5" t="e">
        <f>COUNTIFS(#REF!,LT522,#REF!,1,#REF!,"&gt;="&amp;MC522,#REF!,"&lt;="&amp;MB522,#REF!,"&lt;="&amp;ME522,#REF!,"&gt;="&amp;MF522,#REF!,"="&amp;KW522,#REF!,"="&amp;KY522)</f>
        <v>#REF!</v>
      </c>
      <c r="MS522" s="5" t="e">
        <f>COUNTIFS(#REF!,LT522,#REF!,0,#REF!,"&gt;="&amp;MC522,#REF!,"&lt;="&amp;MB522,#REF!,"&lt;="&amp;ME522,#REF!,"&gt;="&amp;MF522,#REF!,"="&amp;KW522,#REF!,"="&amp;KY522)</f>
        <v>#REF!</v>
      </c>
      <c r="MT522" s="5" t="e">
        <f>COUNTIFS(#REF!,LT522,#REF!,1,#REF!,"&gt;="&amp;MI522,#REF!,"&lt;="&amp;MH522,#REF!,"&lt;="&amp;ME522,#REF!,"&gt;="&amp;MF522)</f>
        <v>#REF!</v>
      </c>
      <c r="MU522" s="5" t="e">
        <f>COUNTIFS(#REF!,LT522,#REF!,0,#REF!,"&gt;="&amp;MI522,#REF!,"&lt;="&amp;MH522,#REF!,"&lt;="&amp;ME522,#REF!,"&gt;="&amp;MF522)</f>
        <v>#REF!</v>
      </c>
      <c r="MV522" s="5" t="e">
        <f>COUNTIFS(#REF!,LT522,#REF!,1,#REF!,"&gt;="&amp;MI522,#REF!,"&lt;="&amp;MH522,#REF!,"="&amp;KZ522,#REF!,"="&amp;LA522,#REF!,"&lt;="&amp;ME522,#REF!,"&gt;="&amp;MF522)</f>
        <v>#REF!</v>
      </c>
      <c r="MW522" s="5" t="e">
        <f>COUNTIFS(#REF!,LT522,#REF!,0,#REF!,"&gt;="&amp;MI522,#REF!,"&lt;="&amp;MH522,#REF!,"="&amp;KZ522,#REF!,"="&amp;LA522,#REF!,"&lt;="&amp;ME522,#REF!,"&gt;="&amp;MF522)</f>
        <v>#REF!</v>
      </c>
      <c r="MX522" s="5" t="e">
        <f>COUNTIFS(#REF!,LT522,#REF!,1,#REF!,"&gt;="&amp;MC522,#REF!,"&lt;="&amp;MB522,#REF!,"&lt;="&amp;ME522,#REF!,"&gt;="&amp;MF522)</f>
        <v>#REF!</v>
      </c>
      <c r="MY522" s="5" t="e">
        <f>COUNTIFS(#REF!,LT522,#REF!,0,#REF!,"&gt;="&amp;MC522,#REF!,"&lt;="&amp;MB522,#REF!,"&lt;="&amp;ME522,#REF!,"&gt;="&amp;MF522)</f>
        <v>#REF!</v>
      </c>
      <c r="MZ522" s="5" t="e">
        <f>COUNTIFS(#REF!,LT522,#REF!,1,#REF!,"&lt;="&amp;ME522,#REF!,"&gt;="&amp;MF522,#REF!,"="&amp;KV522,#REF!,"="&amp;KX522)</f>
        <v>#REF!</v>
      </c>
      <c r="NA522" s="5" t="e">
        <f>COUNTIFS(#REF!,LT522,#REF!,0,#REF!,"&lt;="&amp;ME522,#REF!,"&gt;="&amp;MF522,#REF!,"="&amp;KV522,#REF!,"="&amp;KX522)</f>
        <v>#REF!</v>
      </c>
      <c r="NB522" s="5" t="e">
        <f>COUNTIFS(#REF!,LT522,#REF!,1,#REF!,"&lt;="&amp;ME522,#REF!,"&gt;="&amp;MF522,#REF!,"="&amp;KW522,#REF!,"="&amp;KY522)</f>
        <v>#REF!</v>
      </c>
      <c r="NC522" s="5" t="e">
        <f>COUNTIFS(#REF!,LT522,#REF!,0,#REF!,"&lt;="&amp;ME522,#REF!,"&gt;="&amp;MF522,#REF!,"="&amp;KW522,#REF!,"="&amp;KY522)</f>
        <v>#REF!</v>
      </c>
      <c r="ND522" s="5" t="e">
        <f>COUNTIFS(#REF!,LT522,#REF!,1,#REF!,"&gt;="&amp;MC522,#REF!,"&lt;="&amp;MB522,#REF!,"&lt;="&amp;ME522,#REF!,"&gt;="&amp;MF522,#REF!,"="&amp;KV522,#REF!,"="&amp;KX522)</f>
        <v>#REF!</v>
      </c>
      <c r="NE522" s="5" t="e">
        <f>COUNTIFS(#REF!,LT522,#REF!,0,#REF!,"&gt;="&amp;MC522,#REF!,"&lt;="&amp;MB522,#REF!,"&lt;="&amp;ME522,#REF!,"&gt;="&amp;MF522,#REF!,"="&amp;KV522,#REF!,"="&amp;KX522)</f>
        <v>#REF!</v>
      </c>
      <c r="NF522" s="5" t="e">
        <f>COUNTIFS(#REF!,LT522,#REF!,1,#REF!,"&gt;="&amp;MC522,#REF!,"&lt;="&amp;MB522,#REF!,"&lt;="&amp;ME522,#REF!,"&gt;="&amp;MF522,#REF!,"="&amp;KW522,#REF!,"="&amp;KY522)</f>
        <v>#REF!</v>
      </c>
      <c r="NG522" s="5" t="e">
        <f>COUNTIFS(#REF!,LT522,#REF!,0,#REF!,"&gt;="&amp;MC522,#REF!,"&lt;="&amp;MB522,#REF!,"&lt;="&amp;ME522,#REF!,"&gt;="&amp;MF522,#REF!,"="&amp;KW522,#REF!,"="&amp;KY522)</f>
        <v>#REF!</v>
      </c>
      <c r="NH522" s="5" t="e">
        <f>COUNTIFS(#REF!,LT522,#REF!,1,#REF!,"&gt;="&amp;MC522,#REF!,"&lt;="&amp;MB522,#REF!,"&lt;="&amp;ME522,#REF!,"&gt;="&amp;MF522,#REF!,"="&amp;KZ522,#REF!,"="&amp;LA522)</f>
        <v>#REF!</v>
      </c>
      <c r="NI522" s="5" t="e">
        <f>COUNTIFS(#REF!,LT522,#REF!,0,#REF!,"&gt;="&amp;MC522,#REF!,"&lt;="&amp;MB522,#REF!,"&lt;="&amp;ME522,#REF!,"&gt;="&amp;MF522,#REF!,"="&amp;KZ522,#REF!,"="&amp;LA522)</f>
        <v>#REF!</v>
      </c>
      <c r="NJ522" s="5" t="e">
        <f>COUNTIFS(#REF!,LT522,#REF!,1,#REF!,"&gt;="&amp;MI522,#REF!,"&lt;="&amp;MH522,#REF!,"&lt;="&amp;ME522,#REF!,"&gt;="&amp;MF522)</f>
        <v>#REF!</v>
      </c>
      <c r="NK522" s="5" t="e">
        <f>COUNTIFS(#REF!,LT522,#REF!,0,#REF!,"&gt;="&amp;MI522,#REF!,"&lt;="&amp;MH522,#REF!,"&lt;="&amp;ME522,#REF!,"&gt;="&amp;MF522)</f>
        <v>#REF!</v>
      </c>
      <c r="NL522" s="5" t="e">
        <f>COUNTIFS(#REF!,LT522,#REF!,1,#REF!,"&gt;="&amp;MI522,#REF!,"&lt;="&amp;MH522,#REF!,"="&amp;KZ522,#REF!,"="&amp;LA522,#REF!,"&lt;="&amp;ME522,#REF!,"&gt;="&amp;MF522)</f>
        <v>#REF!</v>
      </c>
      <c r="NM522" s="5" t="e">
        <f>COUNTIFS(#REF!,LT522,#REF!,0,#REF!,"&gt;="&amp;MI522,#REF!,"&lt;="&amp;MH522,#REF!,"="&amp;KZ522,#REF!,"="&amp;LA522,#REF!,"&lt;="&amp;ME522,#REF!,"&gt;="&amp;MF522)</f>
        <v>#REF!</v>
      </c>
      <c r="NN522" s="5" t="e">
        <f>COUNTIFS(#REF!,LT522,#REF!,1,#REF!,"&gt;="&amp;MC522,#REF!,"&lt;="&amp;MB522,#REF!,"&lt;="&amp;ME522,#REF!,"&gt;="&amp;MF522)</f>
        <v>#REF!</v>
      </c>
      <c r="NO522" s="5" t="e">
        <f>COUNTIFS(#REF!,LT522,#REF!,0,#REF!,"&gt;="&amp;MC522,#REF!,"&lt;="&amp;MB522,#REF!,"&lt;="&amp;ME522,#REF!,"&gt;="&amp;MF522)</f>
        <v>#REF!</v>
      </c>
      <c r="NP522" s="5" t="e">
        <f>COUNTIFS(#REF!,LT522,#REF!,1,#REF!,"&lt;="&amp;ME522,#REF!,"&gt;="&amp;MF522,#REF!,"="&amp;KV522,#REF!,"="&amp;KX522)</f>
        <v>#REF!</v>
      </c>
      <c r="NQ522" s="5" t="e">
        <f>COUNTIFS(#REF!,LT522,#REF!,0,#REF!,"&lt;="&amp;ME522,#REF!,"&gt;="&amp;MF522,#REF!,"="&amp;KV522,#REF!,"="&amp;KX522)</f>
        <v>#REF!</v>
      </c>
      <c r="NR522" s="5" t="e">
        <f>COUNTIFS(#REF!,LT522,#REF!,1,#REF!,"&lt;="&amp;ME522,#REF!,"&gt;="&amp;MF522,#REF!,"="&amp;KW522,#REF!,"="&amp;KY522)</f>
        <v>#REF!</v>
      </c>
      <c r="NS522" s="5" t="e">
        <f>COUNTIFS(#REF!,LT522,#REF!,0,#REF!,"&lt;="&amp;ME522,#REF!,"&gt;="&amp;MF522,#REF!,"="&amp;KW522,#REF!,"="&amp;KY522)</f>
        <v>#REF!</v>
      </c>
      <c r="NT522" s="5" t="e">
        <f t="shared" si="504"/>
        <v>#REF!</v>
      </c>
      <c r="NU522" s="5" t="e">
        <f t="shared" si="505"/>
        <v>#REF!</v>
      </c>
      <c r="NV522" s="5" t="e">
        <f t="shared" si="506"/>
        <v>#REF!</v>
      </c>
      <c r="NW522" s="6" t="e">
        <f t="shared" si="507"/>
        <v>#REF!</v>
      </c>
      <c r="NX522" s="7" t="e">
        <f t="shared" si="508"/>
        <v>#REF!</v>
      </c>
      <c r="NY522" s="5" t="e">
        <f t="shared" si="509"/>
        <v>#REF!</v>
      </c>
      <c r="NZ522" s="31" t="e">
        <f t="shared" si="510"/>
        <v>#REF!</v>
      </c>
      <c r="OA522" s="32" t="e">
        <f t="shared" si="511"/>
        <v>#REF!</v>
      </c>
      <c r="OB522" s="32" t="e">
        <f t="shared" si="512"/>
        <v>#REF!</v>
      </c>
      <c r="OC522" s="33" t="e">
        <f t="shared" si="513"/>
        <v>#REF!</v>
      </c>
      <c r="OD522" s="33" t="e">
        <f t="shared" si="514"/>
        <v>#REF!</v>
      </c>
      <c r="OE522" s="33" t="e">
        <f t="shared" si="515"/>
        <v>#REF!</v>
      </c>
      <c r="OF522" s="33" t="e">
        <f t="shared" si="516"/>
        <v>#REF!</v>
      </c>
      <c r="OG522" s="5" t="e">
        <f t="shared" si="517"/>
        <v>#REF!</v>
      </c>
      <c r="OH522" s="5" t="e">
        <f t="shared" si="518"/>
        <v>#REF!</v>
      </c>
      <c r="OI522" s="5" t="e">
        <f t="shared" si="519"/>
        <v>#REF!</v>
      </c>
      <c r="OJ522" s="6" t="e">
        <f t="shared" si="520"/>
        <v>#REF!</v>
      </c>
      <c r="OK522" s="7" t="e">
        <f t="shared" si="521"/>
        <v>#REF!</v>
      </c>
      <c r="OL522" s="5" t="e">
        <f t="shared" si="522"/>
        <v>#REF!</v>
      </c>
      <c r="OM522" s="31" t="e">
        <f t="shared" si="523"/>
        <v>#REF!</v>
      </c>
      <c r="ON522" s="32" t="e">
        <f t="shared" si="524"/>
        <v>#REF!</v>
      </c>
      <c r="OO522" s="32" t="e">
        <f t="shared" si="525"/>
        <v>#REF!</v>
      </c>
      <c r="OP522" s="33" t="e">
        <f t="shared" si="526"/>
        <v>#REF!</v>
      </c>
      <c r="OQ522" s="33" t="e">
        <f t="shared" si="527"/>
        <v>#REF!</v>
      </c>
      <c r="OR522" s="33" t="e">
        <f t="shared" si="528"/>
        <v>#REF!</v>
      </c>
      <c r="OS522" s="33" t="e">
        <f t="shared" si="529"/>
        <v>#REF!</v>
      </c>
      <c r="OT522" t="e">
        <f t="shared" si="530"/>
        <v>#REF!</v>
      </c>
      <c r="OU522" t="e">
        <f t="shared" si="531"/>
        <v>#REF!</v>
      </c>
      <c r="OV522" t="e">
        <f t="shared" si="532"/>
        <v>#REF!</v>
      </c>
      <c r="OW522" t="e">
        <f t="shared" si="533"/>
        <v>#REF!</v>
      </c>
      <c r="OX522" t="e">
        <f t="shared" si="534"/>
        <v>#REF!</v>
      </c>
      <c r="OY522" t="e">
        <f t="shared" si="535"/>
        <v>#REF!</v>
      </c>
    </row>
    <row r="523" spans="1:415" ht="16.5" customHeight="1" x14ac:dyDescent="0.3">
      <c r="A523" s="22"/>
      <c r="KN523" s="5" t="e">
        <f>IF(INDEX(#REF!,MATCH('HT 0-0'!D523,#REF!,0))=INDEX(#REF!,MATCH('HT 0-0'!D523,#REF!,0)),INDEX(#REF!,MATCH('HT 0-0'!D523,#REF!,0)),"ERROR")</f>
        <v>#REF!</v>
      </c>
      <c r="KO523" s="5" t="e">
        <f>IF(INDEX(#REF!,MATCH('HT 0-0'!E523,#REF!,0))=INDEX(#REF!,MATCH('HT 0-0'!E523,#REF!,0)),INDEX(#REF!,MATCH('HT 0-0'!E523,#REF!,0)),"ERROR")</f>
        <v>#REF!</v>
      </c>
      <c r="KP523" s="5" t="e">
        <f t="shared" si="469"/>
        <v>#REF!</v>
      </c>
      <c r="KQ523" t="str">
        <f t="shared" si="470"/>
        <v>_</v>
      </c>
      <c r="KR523" s="5" t="e">
        <f t="shared" si="471"/>
        <v>#DIV/0!</v>
      </c>
      <c r="KS523" s="5" t="e">
        <f t="shared" si="472"/>
        <v>#DIV/0!</v>
      </c>
      <c r="KT523" s="5" t="e">
        <f t="shared" si="473"/>
        <v>#DIV/0!</v>
      </c>
      <c r="KU523" s="5" t="e">
        <f t="shared" si="474"/>
        <v>#DIV/0!</v>
      </c>
      <c r="KV523" s="5" t="e">
        <f t="shared" si="475"/>
        <v>#DIV/0!</v>
      </c>
      <c r="KW523" s="5" t="e">
        <f t="shared" si="476"/>
        <v>#DIV/0!</v>
      </c>
      <c r="KX523" s="5" t="e">
        <f t="shared" si="477"/>
        <v>#DIV/0!</v>
      </c>
      <c r="KY523" s="5" t="e">
        <f t="shared" si="478"/>
        <v>#DIV/0!</v>
      </c>
      <c r="KZ523" s="5" t="e">
        <f t="shared" si="479"/>
        <v>#DIV/0!</v>
      </c>
      <c r="LA523" s="5" t="e">
        <f t="shared" si="480"/>
        <v>#DIV/0!</v>
      </c>
      <c r="LB523" t="e">
        <f>IF(LQ523="0-0",INDEX(Scrape!#REF!,MATCH('HT 0-0'!KP523,Scrape!$B:$B,0)),"")</f>
        <v>#REF!</v>
      </c>
      <c r="LC523" t="e">
        <f>IF(LQ523="0-0",INDEX(Scrape!$A:$A,MATCH('HT 0-0'!KP523,Scrape!$B:$B,0)),"")</f>
        <v>#REF!</v>
      </c>
      <c r="LD523" t="e">
        <f>IF(LQ523="0-0",INDEX(Scrape!$B:$B,MATCH('HT 0-0'!KP523,Scrape!$B:$B,0)),"")</f>
        <v>#REF!</v>
      </c>
      <c r="LE523" t="e">
        <f>IF(LQ523="0-0",INDEX(Scrape!$C:$C,MATCH('HT 0-0'!KP523,Scrape!$B:$B,0)),"")</f>
        <v>#REF!</v>
      </c>
      <c r="LF523" t="e">
        <f>IF(LQ523="0-0",INDEX(Scrape!$D:$D,MATCH('HT 0-0'!KP523,Scrape!$B:$B,0)),"")</f>
        <v>#REF!</v>
      </c>
      <c r="LG523" t="e">
        <f>IF(LQ523="0-0",INDEX(Scrape!$E:$E,MATCH('HT 0-0'!KP523,Scrape!$B:$B,0)),"")</f>
        <v>#REF!</v>
      </c>
      <c r="LH523" t="e">
        <f>IF(LQ523="0-0",INDEX(Scrape!$F:$F,MATCH('HT 0-0'!KP523,Scrape!$B:$B,0)),"")</f>
        <v>#REF!</v>
      </c>
      <c r="LI523" t="e">
        <f>IF(LQ523="0-0",INDEX(Scrape!$G:$G,MATCH('HT 0-0'!KP523,Scrape!$B:$B,0)),"")</f>
        <v>#REF!</v>
      </c>
      <c r="LJ523" t="e">
        <f>IF(LQ523="0-0",INDEX(Scrape!$H:$H,MATCH('HT 0-0'!KP523,Scrape!$B:$B,0)),"")</f>
        <v>#REF!</v>
      </c>
      <c r="LK523" t="e">
        <f>IF(LQ523="0-0",INDEX(Scrape!$I:$I,MATCH('HT 0-0'!KP523,Scrape!$B:$B,0)),"")</f>
        <v>#REF!</v>
      </c>
      <c r="LL523" t="e">
        <f>IF(LQ523="0-0",INDEX(Scrape!$J:$J,MATCH('HT 0-0'!KP523,Scrape!$B:$B,0)),"")</f>
        <v>#REF!</v>
      </c>
      <c r="LM523" t="e">
        <f>IF(LQ523="0-0",INDEX(Scrape!$K:$K,MATCH('HT 0-0'!KP523,Scrape!$B:$B,0)),"")</f>
        <v>#REF!</v>
      </c>
      <c r="LN523" t="e">
        <f>IF(LQ523="0-0",INDEX(Scrape!$L:$L,MATCH('HT 0-0'!KP523,Scrape!$B:$B,0)),"")</f>
        <v>#REF!</v>
      </c>
      <c r="LO523" t="e">
        <f>IF(LQ523="0-0",INDEX(Scrape!$M:$M,MATCH('HT 0-0'!KP523,Scrape!$B:$B,0)),"")</f>
        <v>#REF!</v>
      </c>
      <c r="LP523" t="e">
        <f>IF(LQ523="0-0",INDEX(Scrape!$N:$N,MATCH('HT 0-0'!KP523,Scrape!$B:$B,0)),"")</f>
        <v>#REF!</v>
      </c>
      <c r="LQ523" t="e">
        <f>INDEX(Scrape!$O:$O,MATCH('HT 0-0'!KP523,Scrape!$B:$B,0))</f>
        <v>#REF!</v>
      </c>
      <c r="LR523" t="e">
        <f t="shared" si="481"/>
        <v>#REF!</v>
      </c>
      <c r="LS523" t="e">
        <f t="shared" si="482"/>
        <v>#REF!</v>
      </c>
      <c r="LT523" s="23" t="e">
        <f>IF(INDEX(#REF!,MATCH(KQ523,#REF!,0))=INDEX(#REF!,MATCH(KQ523,#REF!,0)),INDEX(#REF!,MATCH(KQ523,#REF!,0)),"ERROR")</f>
        <v>#REF!</v>
      </c>
      <c r="LU523" s="24" t="e">
        <f t="shared" si="483"/>
        <v>#DIV/0!</v>
      </c>
      <c r="LV523" s="24" t="e">
        <f t="shared" si="484"/>
        <v>#DIV/0!</v>
      </c>
      <c r="LW523" s="24" t="e">
        <f t="shared" si="485"/>
        <v>#DIV/0!</v>
      </c>
      <c r="LX523" s="24" t="e">
        <f t="shared" si="486"/>
        <v>#DIV/0!</v>
      </c>
      <c r="LY523" s="25" t="e">
        <f t="shared" si="487"/>
        <v>#REF!</v>
      </c>
      <c r="LZ523" s="25" t="e">
        <f t="shared" si="488"/>
        <v>#REF!</v>
      </c>
      <c r="MA523" s="26" t="e">
        <f t="shared" si="489"/>
        <v>#REF!</v>
      </c>
      <c r="MB523" s="27" t="e">
        <f t="shared" si="490"/>
        <v>#REF!</v>
      </c>
      <c r="MC523" s="28" t="e">
        <f t="shared" si="491"/>
        <v>#REF!</v>
      </c>
      <c r="MD523" s="24" t="e">
        <f t="shared" si="492"/>
        <v>#REF!</v>
      </c>
      <c r="ME523" s="29" t="e">
        <f t="shared" si="493"/>
        <v>#REF!</v>
      </c>
      <c r="MF523" s="30" t="e">
        <f t="shared" si="494"/>
        <v>#REF!</v>
      </c>
      <c r="MG523" s="24" t="e">
        <f t="shared" si="495"/>
        <v>#REF!</v>
      </c>
      <c r="MH523" s="29" t="e">
        <f t="shared" si="496"/>
        <v>#REF!</v>
      </c>
      <c r="MI523" s="30" t="e">
        <f t="shared" si="497"/>
        <v>#REF!</v>
      </c>
      <c r="MJ523" t="str">
        <f t="shared" si="498"/>
        <v/>
      </c>
      <c r="MK523" t="str">
        <f t="shared" si="499"/>
        <v/>
      </c>
      <c r="ML523" t="str">
        <f t="shared" si="500"/>
        <v/>
      </c>
      <c r="MM523" t="str">
        <f t="shared" si="501"/>
        <v/>
      </c>
      <c r="MN523" t="str">
        <f t="shared" si="502"/>
        <v/>
      </c>
      <c r="MO523" t="str">
        <f t="shared" si="503"/>
        <v/>
      </c>
      <c r="MP523" s="5" t="e">
        <f>COUNTIFS(#REF!,LT523,#REF!,1,#REF!,"&gt;="&amp;MC523,#REF!,"&lt;="&amp;MB523,#REF!,"&lt;="&amp;ME523,#REF!,"&gt;="&amp;MF523,#REF!,"="&amp;KV523,#REF!,"="&amp;KX523)</f>
        <v>#REF!</v>
      </c>
      <c r="MQ523" s="5" t="e">
        <f>COUNTIFS(#REF!,LT523,#REF!,0,#REF!,"&gt;="&amp;MC523,#REF!,"&lt;="&amp;MB523,#REF!,"&lt;="&amp;ME523,#REF!,"&gt;="&amp;MF523,#REF!,"="&amp;KV523,#REF!,"="&amp;KX523)</f>
        <v>#REF!</v>
      </c>
      <c r="MR523" s="5" t="e">
        <f>COUNTIFS(#REF!,LT523,#REF!,1,#REF!,"&gt;="&amp;MC523,#REF!,"&lt;="&amp;MB523,#REF!,"&lt;="&amp;ME523,#REF!,"&gt;="&amp;MF523,#REF!,"="&amp;KW523,#REF!,"="&amp;KY523)</f>
        <v>#REF!</v>
      </c>
      <c r="MS523" s="5" t="e">
        <f>COUNTIFS(#REF!,LT523,#REF!,0,#REF!,"&gt;="&amp;MC523,#REF!,"&lt;="&amp;MB523,#REF!,"&lt;="&amp;ME523,#REF!,"&gt;="&amp;MF523,#REF!,"="&amp;KW523,#REF!,"="&amp;KY523)</f>
        <v>#REF!</v>
      </c>
      <c r="MT523" s="5" t="e">
        <f>COUNTIFS(#REF!,LT523,#REF!,1,#REF!,"&gt;="&amp;MI523,#REF!,"&lt;="&amp;MH523,#REF!,"&lt;="&amp;ME523,#REF!,"&gt;="&amp;MF523)</f>
        <v>#REF!</v>
      </c>
      <c r="MU523" s="5" t="e">
        <f>COUNTIFS(#REF!,LT523,#REF!,0,#REF!,"&gt;="&amp;MI523,#REF!,"&lt;="&amp;MH523,#REF!,"&lt;="&amp;ME523,#REF!,"&gt;="&amp;MF523)</f>
        <v>#REF!</v>
      </c>
      <c r="MV523" s="5" t="e">
        <f>COUNTIFS(#REF!,LT523,#REF!,1,#REF!,"&gt;="&amp;MI523,#REF!,"&lt;="&amp;MH523,#REF!,"="&amp;KZ523,#REF!,"="&amp;LA523,#REF!,"&lt;="&amp;ME523,#REF!,"&gt;="&amp;MF523)</f>
        <v>#REF!</v>
      </c>
      <c r="MW523" s="5" t="e">
        <f>COUNTIFS(#REF!,LT523,#REF!,0,#REF!,"&gt;="&amp;MI523,#REF!,"&lt;="&amp;MH523,#REF!,"="&amp;KZ523,#REF!,"="&amp;LA523,#REF!,"&lt;="&amp;ME523,#REF!,"&gt;="&amp;MF523)</f>
        <v>#REF!</v>
      </c>
      <c r="MX523" s="5" t="e">
        <f>COUNTIFS(#REF!,LT523,#REF!,1,#REF!,"&gt;="&amp;MC523,#REF!,"&lt;="&amp;MB523,#REF!,"&lt;="&amp;ME523,#REF!,"&gt;="&amp;MF523)</f>
        <v>#REF!</v>
      </c>
      <c r="MY523" s="5" t="e">
        <f>COUNTIFS(#REF!,LT523,#REF!,0,#REF!,"&gt;="&amp;MC523,#REF!,"&lt;="&amp;MB523,#REF!,"&lt;="&amp;ME523,#REF!,"&gt;="&amp;MF523)</f>
        <v>#REF!</v>
      </c>
      <c r="MZ523" s="5" t="e">
        <f>COUNTIFS(#REF!,LT523,#REF!,1,#REF!,"&lt;="&amp;ME523,#REF!,"&gt;="&amp;MF523,#REF!,"="&amp;KV523,#REF!,"="&amp;KX523)</f>
        <v>#REF!</v>
      </c>
      <c r="NA523" s="5" t="e">
        <f>COUNTIFS(#REF!,LT523,#REF!,0,#REF!,"&lt;="&amp;ME523,#REF!,"&gt;="&amp;MF523,#REF!,"="&amp;KV523,#REF!,"="&amp;KX523)</f>
        <v>#REF!</v>
      </c>
      <c r="NB523" s="5" t="e">
        <f>COUNTIFS(#REF!,LT523,#REF!,1,#REF!,"&lt;="&amp;ME523,#REF!,"&gt;="&amp;MF523,#REF!,"="&amp;KW523,#REF!,"="&amp;KY523)</f>
        <v>#REF!</v>
      </c>
      <c r="NC523" s="5" t="e">
        <f>COUNTIFS(#REF!,LT523,#REF!,0,#REF!,"&lt;="&amp;ME523,#REF!,"&gt;="&amp;MF523,#REF!,"="&amp;KW523,#REF!,"="&amp;KY523)</f>
        <v>#REF!</v>
      </c>
      <c r="ND523" s="5" t="e">
        <f>COUNTIFS(#REF!,LT523,#REF!,1,#REF!,"&gt;="&amp;MC523,#REF!,"&lt;="&amp;MB523,#REF!,"&lt;="&amp;ME523,#REF!,"&gt;="&amp;MF523,#REF!,"="&amp;KV523,#REF!,"="&amp;KX523)</f>
        <v>#REF!</v>
      </c>
      <c r="NE523" s="5" t="e">
        <f>COUNTIFS(#REF!,LT523,#REF!,0,#REF!,"&gt;="&amp;MC523,#REF!,"&lt;="&amp;MB523,#REF!,"&lt;="&amp;ME523,#REF!,"&gt;="&amp;MF523,#REF!,"="&amp;KV523,#REF!,"="&amp;KX523)</f>
        <v>#REF!</v>
      </c>
      <c r="NF523" s="5" t="e">
        <f>COUNTIFS(#REF!,LT523,#REF!,1,#REF!,"&gt;="&amp;MC523,#REF!,"&lt;="&amp;MB523,#REF!,"&lt;="&amp;ME523,#REF!,"&gt;="&amp;MF523,#REF!,"="&amp;KW523,#REF!,"="&amp;KY523)</f>
        <v>#REF!</v>
      </c>
      <c r="NG523" s="5" t="e">
        <f>COUNTIFS(#REF!,LT523,#REF!,0,#REF!,"&gt;="&amp;MC523,#REF!,"&lt;="&amp;MB523,#REF!,"&lt;="&amp;ME523,#REF!,"&gt;="&amp;MF523,#REF!,"="&amp;KW523,#REF!,"="&amp;KY523)</f>
        <v>#REF!</v>
      </c>
      <c r="NH523" s="5" t="e">
        <f>COUNTIFS(#REF!,LT523,#REF!,1,#REF!,"&gt;="&amp;MC523,#REF!,"&lt;="&amp;MB523,#REF!,"&lt;="&amp;ME523,#REF!,"&gt;="&amp;MF523,#REF!,"="&amp;KZ523,#REF!,"="&amp;LA523)</f>
        <v>#REF!</v>
      </c>
      <c r="NI523" s="5" t="e">
        <f>COUNTIFS(#REF!,LT523,#REF!,0,#REF!,"&gt;="&amp;MC523,#REF!,"&lt;="&amp;MB523,#REF!,"&lt;="&amp;ME523,#REF!,"&gt;="&amp;MF523,#REF!,"="&amp;KZ523,#REF!,"="&amp;LA523)</f>
        <v>#REF!</v>
      </c>
      <c r="NJ523" s="5" t="e">
        <f>COUNTIFS(#REF!,LT523,#REF!,1,#REF!,"&gt;="&amp;MI523,#REF!,"&lt;="&amp;MH523,#REF!,"&lt;="&amp;ME523,#REF!,"&gt;="&amp;MF523)</f>
        <v>#REF!</v>
      </c>
      <c r="NK523" s="5" t="e">
        <f>COUNTIFS(#REF!,LT523,#REF!,0,#REF!,"&gt;="&amp;MI523,#REF!,"&lt;="&amp;MH523,#REF!,"&lt;="&amp;ME523,#REF!,"&gt;="&amp;MF523)</f>
        <v>#REF!</v>
      </c>
      <c r="NL523" s="5" t="e">
        <f>COUNTIFS(#REF!,LT523,#REF!,1,#REF!,"&gt;="&amp;MI523,#REF!,"&lt;="&amp;MH523,#REF!,"="&amp;KZ523,#REF!,"="&amp;LA523,#REF!,"&lt;="&amp;ME523,#REF!,"&gt;="&amp;MF523)</f>
        <v>#REF!</v>
      </c>
      <c r="NM523" s="5" t="e">
        <f>COUNTIFS(#REF!,LT523,#REF!,0,#REF!,"&gt;="&amp;MI523,#REF!,"&lt;="&amp;MH523,#REF!,"="&amp;KZ523,#REF!,"="&amp;LA523,#REF!,"&lt;="&amp;ME523,#REF!,"&gt;="&amp;MF523)</f>
        <v>#REF!</v>
      </c>
      <c r="NN523" s="5" t="e">
        <f>COUNTIFS(#REF!,LT523,#REF!,1,#REF!,"&gt;="&amp;MC523,#REF!,"&lt;="&amp;MB523,#REF!,"&lt;="&amp;ME523,#REF!,"&gt;="&amp;MF523)</f>
        <v>#REF!</v>
      </c>
      <c r="NO523" s="5" t="e">
        <f>COUNTIFS(#REF!,LT523,#REF!,0,#REF!,"&gt;="&amp;MC523,#REF!,"&lt;="&amp;MB523,#REF!,"&lt;="&amp;ME523,#REF!,"&gt;="&amp;MF523)</f>
        <v>#REF!</v>
      </c>
      <c r="NP523" s="5" t="e">
        <f>COUNTIFS(#REF!,LT523,#REF!,1,#REF!,"&lt;="&amp;ME523,#REF!,"&gt;="&amp;MF523,#REF!,"="&amp;KV523,#REF!,"="&amp;KX523)</f>
        <v>#REF!</v>
      </c>
      <c r="NQ523" s="5" t="e">
        <f>COUNTIFS(#REF!,LT523,#REF!,0,#REF!,"&lt;="&amp;ME523,#REF!,"&gt;="&amp;MF523,#REF!,"="&amp;KV523,#REF!,"="&amp;KX523)</f>
        <v>#REF!</v>
      </c>
      <c r="NR523" s="5" t="e">
        <f>COUNTIFS(#REF!,LT523,#REF!,1,#REF!,"&lt;="&amp;ME523,#REF!,"&gt;="&amp;MF523,#REF!,"="&amp;KW523,#REF!,"="&amp;KY523)</f>
        <v>#REF!</v>
      </c>
      <c r="NS523" s="5" t="e">
        <f>COUNTIFS(#REF!,LT523,#REF!,0,#REF!,"&lt;="&amp;ME523,#REF!,"&gt;="&amp;MF523,#REF!,"="&amp;KW523,#REF!,"="&amp;KY523)</f>
        <v>#REF!</v>
      </c>
      <c r="NT523" s="5" t="e">
        <f t="shared" si="504"/>
        <v>#REF!</v>
      </c>
      <c r="NU523" s="5" t="e">
        <f t="shared" si="505"/>
        <v>#REF!</v>
      </c>
      <c r="NV523" s="5" t="e">
        <f t="shared" si="506"/>
        <v>#REF!</v>
      </c>
      <c r="NW523" s="6" t="e">
        <f t="shared" si="507"/>
        <v>#REF!</v>
      </c>
      <c r="NX523" s="7" t="e">
        <f t="shared" si="508"/>
        <v>#REF!</v>
      </c>
      <c r="NY523" s="5" t="e">
        <f t="shared" si="509"/>
        <v>#REF!</v>
      </c>
      <c r="NZ523" s="31" t="e">
        <f t="shared" si="510"/>
        <v>#REF!</v>
      </c>
      <c r="OA523" s="32" t="e">
        <f t="shared" si="511"/>
        <v>#REF!</v>
      </c>
      <c r="OB523" s="32" t="e">
        <f t="shared" si="512"/>
        <v>#REF!</v>
      </c>
      <c r="OC523" s="33" t="e">
        <f t="shared" si="513"/>
        <v>#REF!</v>
      </c>
      <c r="OD523" s="33" t="e">
        <f t="shared" si="514"/>
        <v>#REF!</v>
      </c>
      <c r="OE523" s="33" t="e">
        <f t="shared" si="515"/>
        <v>#REF!</v>
      </c>
      <c r="OF523" s="33" t="e">
        <f t="shared" si="516"/>
        <v>#REF!</v>
      </c>
      <c r="OG523" s="5" t="e">
        <f t="shared" si="517"/>
        <v>#REF!</v>
      </c>
      <c r="OH523" s="5" t="e">
        <f t="shared" si="518"/>
        <v>#REF!</v>
      </c>
      <c r="OI523" s="5" t="e">
        <f t="shared" si="519"/>
        <v>#REF!</v>
      </c>
      <c r="OJ523" s="6" t="e">
        <f t="shared" si="520"/>
        <v>#REF!</v>
      </c>
      <c r="OK523" s="7" t="e">
        <f t="shared" si="521"/>
        <v>#REF!</v>
      </c>
      <c r="OL523" s="5" t="e">
        <f t="shared" si="522"/>
        <v>#REF!</v>
      </c>
      <c r="OM523" s="31" t="e">
        <f t="shared" si="523"/>
        <v>#REF!</v>
      </c>
      <c r="ON523" s="32" t="e">
        <f t="shared" si="524"/>
        <v>#REF!</v>
      </c>
      <c r="OO523" s="32" t="e">
        <f t="shared" si="525"/>
        <v>#REF!</v>
      </c>
      <c r="OP523" s="33" t="e">
        <f t="shared" si="526"/>
        <v>#REF!</v>
      </c>
      <c r="OQ523" s="33" t="e">
        <f t="shared" si="527"/>
        <v>#REF!</v>
      </c>
      <c r="OR523" s="33" t="e">
        <f t="shared" si="528"/>
        <v>#REF!</v>
      </c>
      <c r="OS523" s="33" t="e">
        <f t="shared" si="529"/>
        <v>#REF!</v>
      </c>
      <c r="OT523" t="e">
        <f t="shared" si="530"/>
        <v>#REF!</v>
      </c>
      <c r="OU523" t="e">
        <f t="shared" si="531"/>
        <v>#REF!</v>
      </c>
      <c r="OV523" t="e">
        <f t="shared" si="532"/>
        <v>#REF!</v>
      </c>
      <c r="OW523" t="e">
        <f t="shared" si="533"/>
        <v>#REF!</v>
      </c>
      <c r="OX523" t="e">
        <f t="shared" si="534"/>
        <v>#REF!</v>
      </c>
      <c r="OY523" t="e">
        <f t="shared" si="535"/>
        <v>#REF!</v>
      </c>
    </row>
    <row r="524" spans="1:415" ht="16.5" customHeight="1" x14ac:dyDescent="0.3">
      <c r="A524" s="22"/>
      <c r="KN524" s="5" t="e">
        <f>IF(INDEX(#REF!,MATCH('HT 0-0'!D524,#REF!,0))=INDEX(#REF!,MATCH('HT 0-0'!D524,#REF!,0)),INDEX(#REF!,MATCH('HT 0-0'!D524,#REF!,0)),"ERROR")</f>
        <v>#REF!</v>
      </c>
      <c r="KO524" s="5" t="e">
        <f>IF(INDEX(#REF!,MATCH('HT 0-0'!E524,#REF!,0))=INDEX(#REF!,MATCH('HT 0-0'!E524,#REF!,0)),INDEX(#REF!,MATCH('HT 0-0'!E524,#REF!,0)),"ERROR")</f>
        <v>#REF!</v>
      </c>
      <c r="KP524" s="5" t="e">
        <f t="shared" si="469"/>
        <v>#REF!</v>
      </c>
      <c r="KQ524" t="str">
        <f t="shared" si="470"/>
        <v>_</v>
      </c>
      <c r="KR524" s="5" t="e">
        <f t="shared" si="471"/>
        <v>#DIV/0!</v>
      </c>
      <c r="KS524" s="5" t="e">
        <f t="shared" si="472"/>
        <v>#DIV/0!</v>
      </c>
      <c r="KT524" s="5" t="e">
        <f t="shared" si="473"/>
        <v>#DIV/0!</v>
      </c>
      <c r="KU524" s="5" t="e">
        <f t="shared" si="474"/>
        <v>#DIV/0!</v>
      </c>
      <c r="KV524" s="5" t="e">
        <f t="shared" si="475"/>
        <v>#DIV/0!</v>
      </c>
      <c r="KW524" s="5" t="e">
        <f t="shared" si="476"/>
        <v>#DIV/0!</v>
      </c>
      <c r="KX524" s="5" t="e">
        <f t="shared" si="477"/>
        <v>#DIV/0!</v>
      </c>
      <c r="KY524" s="5" t="e">
        <f t="shared" si="478"/>
        <v>#DIV/0!</v>
      </c>
      <c r="KZ524" s="5" t="e">
        <f t="shared" si="479"/>
        <v>#DIV/0!</v>
      </c>
      <c r="LA524" s="5" t="e">
        <f t="shared" si="480"/>
        <v>#DIV/0!</v>
      </c>
      <c r="LB524" t="e">
        <f>IF(LQ524="0-0",INDEX(Scrape!#REF!,MATCH('HT 0-0'!KP524,Scrape!$B:$B,0)),"")</f>
        <v>#REF!</v>
      </c>
      <c r="LC524" t="e">
        <f>IF(LQ524="0-0",INDEX(Scrape!$A:$A,MATCH('HT 0-0'!KP524,Scrape!$B:$B,0)),"")</f>
        <v>#REF!</v>
      </c>
      <c r="LD524" t="e">
        <f>IF(LQ524="0-0",INDEX(Scrape!$B:$B,MATCH('HT 0-0'!KP524,Scrape!$B:$B,0)),"")</f>
        <v>#REF!</v>
      </c>
      <c r="LE524" t="e">
        <f>IF(LQ524="0-0",INDEX(Scrape!$C:$C,MATCH('HT 0-0'!KP524,Scrape!$B:$B,0)),"")</f>
        <v>#REF!</v>
      </c>
      <c r="LF524" t="e">
        <f>IF(LQ524="0-0",INDEX(Scrape!$D:$D,MATCH('HT 0-0'!KP524,Scrape!$B:$B,0)),"")</f>
        <v>#REF!</v>
      </c>
      <c r="LG524" t="e">
        <f>IF(LQ524="0-0",INDEX(Scrape!$E:$E,MATCH('HT 0-0'!KP524,Scrape!$B:$B,0)),"")</f>
        <v>#REF!</v>
      </c>
      <c r="LH524" t="e">
        <f>IF(LQ524="0-0",INDEX(Scrape!$F:$F,MATCH('HT 0-0'!KP524,Scrape!$B:$B,0)),"")</f>
        <v>#REF!</v>
      </c>
      <c r="LI524" t="e">
        <f>IF(LQ524="0-0",INDEX(Scrape!$G:$G,MATCH('HT 0-0'!KP524,Scrape!$B:$B,0)),"")</f>
        <v>#REF!</v>
      </c>
      <c r="LJ524" t="e">
        <f>IF(LQ524="0-0",INDEX(Scrape!$H:$H,MATCH('HT 0-0'!KP524,Scrape!$B:$B,0)),"")</f>
        <v>#REF!</v>
      </c>
      <c r="LK524" t="e">
        <f>IF(LQ524="0-0",INDEX(Scrape!$I:$I,MATCH('HT 0-0'!KP524,Scrape!$B:$B,0)),"")</f>
        <v>#REF!</v>
      </c>
      <c r="LL524" t="e">
        <f>IF(LQ524="0-0",INDEX(Scrape!$J:$J,MATCH('HT 0-0'!KP524,Scrape!$B:$B,0)),"")</f>
        <v>#REF!</v>
      </c>
      <c r="LM524" t="e">
        <f>IF(LQ524="0-0",INDEX(Scrape!$K:$K,MATCH('HT 0-0'!KP524,Scrape!$B:$B,0)),"")</f>
        <v>#REF!</v>
      </c>
      <c r="LN524" t="e">
        <f>IF(LQ524="0-0",INDEX(Scrape!$L:$L,MATCH('HT 0-0'!KP524,Scrape!$B:$B,0)),"")</f>
        <v>#REF!</v>
      </c>
      <c r="LO524" t="e">
        <f>IF(LQ524="0-0",INDEX(Scrape!$M:$M,MATCH('HT 0-0'!KP524,Scrape!$B:$B,0)),"")</f>
        <v>#REF!</v>
      </c>
      <c r="LP524" t="e">
        <f>IF(LQ524="0-0",INDEX(Scrape!$N:$N,MATCH('HT 0-0'!KP524,Scrape!$B:$B,0)),"")</f>
        <v>#REF!</v>
      </c>
      <c r="LQ524" t="e">
        <f>INDEX(Scrape!$O:$O,MATCH('HT 0-0'!KP524,Scrape!$B:$B,0))</f>
        <v>#REF!</v>
      </c>
      <c r="LR524" t="e">
        <f t="shared" si="481"/>
        <v>#REF!</v>
      </c>
      <c r="LS524" t="e">
        <f t="shared" si="482"/>
        <v>#REF!</v>
      </c>
      <c r="LT524" s="23" t="e">
        <f>IF(INDEX(#REF!,MATCH(KQ524,#REF!,0))=INDEX(#REF!,MATCH(KQ524,#REF!,0)),INDEX(#REF!,MATCH(KQ524,#REF!,0)),"ERROR")</f>
        <v>#REF!</v>
      </c>
      <c r="LU524" s="24" t="e">
        <f t="shared" si="483"/>
        <v>#DIV/0!</v>
      </c>
      <c r="LV524" s="24" t="e">
        <f t="shared" si="484"/>
        <v>#DIV/0!</v>
      </c>
      <c r="LW524" s="24" t="e">
        <f t="shared" si="485"/>
        <v>#DIV/0!</v>
      </c>
      <c r="LX524" s="24" t="e">
        <f t="shared" si="486"/>
        <v>#DIV/0!</v>
      </c>
      <c r="LY524" s="25" t="e">
        <f t="shared" si="487"/>
        <v>#REF!</v>
      </c>
      <c r="LZ524" s="25" t="e">
        <f t="shared" si="488"/>
        <v>#REF!</v>
      </c>
      <c r="MA524" s="26" t="e">
        <f t="shared" si="489"/>
        <v>#REF!</v>
      </c>
      <c r="MB524" s="27" t="e">
        <f t="shared" si="490"/>
        <v>#REF!</v>
      </c>
      <c r="MC524" s="28" t="e">
        <f t="shared" si="491"/>
        <v>#REF!</v>
      </c>
      <c r="MD524" s="24" t="e">
        <f t="shared" si="492"/>
        <v>#REF!</v>
      </c>
      <c r="ME524" s="29" t="e">
        <f t="shared" si="493"/>
        <v>#REF!</v>
      </c>
      <c r="MF524" s="30" t="e">
        <f t="shared" si="494"/>
        <v>#REF!</v>
      </c>
      <c r="MG524" s="24" t="e">
        <f t="shared" si="495"/>
        <v>#REF!</v>
      </c>
      <c r="MH524" s="29" t="e">
        <f t="shared" si="496"/>
        <v>#REF!</v>
      </c>
      <c r="MI524" s="30" t="e">
        <f t="shared" si="497"/>
        <v>#REF!</v>
      </c>
      <c r="MJ524" t="str">
        <f t="shared" si="498"/>
        <v/>
      </c>
      <c r="MK524" t="str">
        <f t="shared" si="499"/>
        <v/>
      </c>
      <c r="ML524" t="str">
        <f t="shared" si="500"/>
        <v/>
      </c>
      <c r="MM524" t="str">
        <f t="shared" si="501"/>
        <v/>
      </c>
      <c r="MN524" t="str">
        <f t="shared" si="502"/>
        <v/>
      </c>
      <c r="MO524" t="str">
        <f t="shared" si="503"/>
        <v/>
      </c>
      <c r="MP524" s="5" t="e">
        <f>COUNTIFS(#REF!,LT524,#REF!,1,#REF!,"&gt;="&amp;MC524,#REF!,"&lt;="&amp;MB524,#REF!,"&lt;="&amp;ME524,#REF!,"&gt;="&amp;MF524,#REF!,"="&amp;KV524,#REF!,"="&amp;KX524)</f>
        <v>#REF!</v>
      </c>
      <c r="MQ524" s="5" t="e">
        <f>COUNTIFS(#REF!,LT524,#REF!,0,#REF!,"&gt;="&amp;MC524,#REF!,"&lt;="&amp;MB524,#REF!,"&lt;="&amp;ME524,#REF!,"&gt;="&amp;MF524,#REF!,"="&amp;KV524,#REF!,"="&amp;KX524)</f>
        <v>#REF!</v>
      </c>
      <c r="MR524" s="5" t="e">
        <f>COUNTIFS(#REF!,LT524,#REF!,1,#REF!,"&gt;="&amp;MC524,#REF!,"&lt;="&amp;MB524,#REF!,"&lt;="&amp;ME524,#REF!,"&gt;="&amp;MF524,#REF!,"="&amp;KW524,#REF!,"="&amp;KY524)</f>
        <v>#REF!</v>
      </c>
      <c r="MS524" s="5" t="e">
        <f>COUNTIFS(#REF!,LT524,#REF!,0,#REF!,"&gt;="&amp;MC524,#REF!,"&lt;="&amp;MB524,#REF!,"&lt;="&amp;ME524,#REF!,"&gt;="&amp;MF524,#REF!,"="&amp;KW524,#REF!,"="&amp;KY524)</f>
        <v>#REF!</v>
      </c>
      <c r="MT524" s="5" t="e">
        <f>COUNTIFS(#REF!,LT524,#REF!,1,#REF!,"&gt;="&amp;MI524,#REF!,"&lt;="&amp;MH524,#REF!,"&lt;="&amp;ME524,#REF!,"&gt;="&amp;MF524)</f>
        <v>#REF!</v>
      </c>
      <c r="MU524" s="5" t="e">
        <f>COUNTIFS(#REF!,LT524,#REF!,0,#REF!,"&gt;="&amp;MI524,#REF!,"&lt;="&amp;MH524,#REF!,"&lt;="&amp;ME524,#REF!,"&gt;="&amp;MF524)</f>
        <v>#REF!</v>
      </c>
      <c r="MV524" s="5" t="e">
        <f>COUNTIFS(#REF!,LT524,#REF!,1,#REF!,"&gt;="&amp;MI524,#REF!,"&lt;="&amp;MH524,#REF!,"="&amp;KZ524,#REF!,"="&amp;LA524,#REF!,"&lt;="&amp;ME524,#REF!,"&gt;="&amp;MF524)</f>
        <v>#REF!</v>
      </c>
      <c r="MW524" s="5" t="e">
        <f>COUNTIFS(#REF!,LT524,#REF!,0,#REF!,"&gt;="&amp;MI524,#REF!,"&lt;="&amp;MH524,#REF!,"="&amp;KZ524,#REF!,"="&amp;LA524,#REF!,"&lt;="&amp;ME524,#REF!,"&gt;="&amp;MF524)</f>
        <v>#REF!</v>
      </c>
      <c r="MX524" s="5" t="e">
        <f>COUNTIFS(#REF!,LT524,#REF!,1,#REF!,"&gt;="&amp;MC524,#REF!,"&lt;="&amp;MB524,#REF!,"&lt;="&amp;ME524,#REF!,"&gt;="&amp;MF524)</f>
        <v>#REF!</v>
      </c>
      <c r="MY524" s="5" t="e">
        <f>COUNTIFS(#REF!,LT524,#REF!,0,#REF!,"&gt;="&amp;MC524,#REF!,"&lt;="&amp;MB524,#REF!,"&lt;="&amp;ME524,#REF!,"&gt;="&amp;MF524)</f>
        <v>#REF!</v>
      </c>
      <c r="MZ524" s="5" t="e">
        <f>COUNTIFS(#REF!,LT524,#REF!,1,#REF!,"&lt;="&amp;ME524,#REF!,"&gt;="&amp;MF524,#REF!,"="&amp;KV524,#REF!,"="&amp;KX524)</f>
        <v>#REF!</v>
      </c>
      <c r="NA524" s="5" t="e">
        <f>COUNTIFS(#REF!,LT524,#REF!,0,#REF!,"&lt;="&amp;ME524,#REF!,"&gt;="&amp;MF524,#REF!,"="&amp;KV524,#REF!,"="&amp;KX524)</f>
        <v>#REF!</v>
      </c>
      <c r="NB524" s="5" t="e">
        <f>COUNTIFS(#REF!,LT524,#REF!,1,#REF!,"&lt;="&amp;ME524,#REF!,"&gt;="&amp;MF524,#REF!,"="&amp;KW524,#REF!,"="&amp;KY524)</f>
        <v>#REF!</v>
      </c>
      <c r="NC524" s="5" t="e">
        <f>COUNTIFS(#REF!,LT524,#REF!,0,#REF!,"&lt;="&amp;ME524,#REF!,"&gt;="&amp;MF524,#REF!,"="&amp;KW524,#REF!,"="&amp;KY524)</f>
        <v>#REF!</v>
      </c>
      <c r="ND524" s="5" t="e">
        <f>COUNTIFS(#REF!,LT524,#REF!,1,#REF!,"&gt;="&amp;MC524,#REF!,"&lt;="&amp;MB524,#REF!,"&lt;="&amp;ME524,#REF!,"&gt;="&amp;MF524,#REF!,"="&amp;KV524,#REF!,"="&amp;KX524)</f>
        <v>#REF!</v>
      </c>
      <c r="NE524" s="5" t="e">
        <f>COUNTIFS(#REF!,LT524,#REF!,0,#REF!,"&gt;="&amp;MC524,#REF!,"&lt;="&amp;MB524,#REF!,"&lt;="&amp;ME524,#REF!,"&gt;="&amp;MF524,#REF!,"="&amp;KV524,#REF!,"="&amp;KX524)</f>
        <v>#REF!</v>
      </c>
      <c r="NF524" s="5" t="e">
        <f>COUNTIFS(#REF!,LT524,#REF!,1,#REF!,"&gt;="&amp;MC524,#REF!,"&lt;="&amp;MB524,#REF!,"&lt;="&amp;ME524,#REF!,"&gt;="&amp;MF524,#REF!,"="&amp;KW524,#REF!,"="&amp;KY524)</f>
        <v>#REF!</v>
      </c>
      <c r="NG524" s="5" t="e">
        <f>COUNTIFS(#REF!,LT524,#REF!,0,#REF!,"&gt;="&amp;MC524,#REF!,"&lt;="&amp;MB524,#REF!,"&lt;="&amp;ME524,#REF!,"&gt;="&amp;MF524,#REF!,"="&amp;KW524,#REF!,"="&amp;KY524)</f>
        <v>#REF!</v>
      </c>
      <c r="NH524" s="5" t="e">
        <f>COUNTIFS(#REF!,LT524,#REF!,1,#REF!,"&gt;="&amp;MC524,#REF!,"&lt;="&amp;MB524,#REF!,"&lt;="&amp;ME524,#REF!,"&gt;="&amp;MF524,#REF!,"="&amp;KZ524,#REF!,"="&amp;LA524)</f>
        <v>#REF!</v>
      </c>
      <c r="NI524" s="5" t="e">
        <f>COUNTIFS(#REF!,LT524,#REF!,0,#REF!,"&gt;="&amp;MC524,#REF!,"&lt;="&amp;MB524,#REF!,"&lt;="&amp;ME524,#REF!,"&gt;="&amp;MF524,#REF!,"="&amp;KZ524,#REF!,"="&amp;LA524)</f>
        <v>#REF!</v>
      </c>
      <c r="NJ524" s="5" t="e">
        <f>COUNTIFS(#REF!,LT524,#REF!,1,#REF!,"&gt;="&amp;MI524,#REF!,"&lt;="&amp;MH524,#REF!,"&lt;="&amp;ME524,#REF!,"&gt;="&amp;MF524)</f>
        <v>#REF!</v>
      </c>
      <c r="NK524" s="5" t="e">
        <f>COUNTIFS(#REF!,LT524,#REF!,0,#REF!,"&gt;="&amp;MI524,#REF!,"&lt;="&amp;MH524,#REF!,"&lt;="&amp;ME524,#REF!,"&gt;="&amp;MF524)</f>
        <v>#REF!</v>
      </c>
      <c r="NL524" s="5" t="e">
        <f>COUNTIFS(#REF!,LT524,#REF!,1,#REF!,"&gt;="&amp;MI524,#REF!,"&lt;="&amp;MH524,#REF!,"="&amp;KZ524,#REF!,"="&amp;LA524,#REF!,"&lt;="&amp;ME524,#REF!,"&gt;="&amp;MF524)</f>
        <v>#REF!</v>
      </c>
      <c r="NM524" s="5" t="e">
        <f>COUNTIFS(#REF!,LT524,#REF!,0,#REF!,"&gt;="&amp;MI524,#REF!,"&lt;="&amp;MH524,#REF!,"="&amp;KZ524,#REF!,"="&amp;LA524,#REF!,"&lt;="&amp;ME524,#REF!,"&gt;="&amp;MF524)</f>
        <v>#REF!</v>
      </c>
      <c r="NN524" s="5" t="e">
        <f>COUNTIFS(#REF!,LT524,#REF!,1,#REF!,"&gt;="&amp;MC524,#REF!,"&lt;="&amp;MB524,#REF!,"&lt;="&amp;ME524,#REF!,"&gt;="&amp;MF524)</f>
        <v>#REF!</v>
      </c>
      <c r="NO524" s="5" t="e">
        <f>COUNTIFS(#REF!,LT524,#REF!,0,#REF!,"&gt;="&amp;MC524,#REF!,"&lt;="&amp;MB524,#REF!,"&lt;="&amp;ME524,#REF!,"&gt;="&amp;MF524)</f>
        <v>#REF!</v>
      </c>
      <c r="NP524" s="5" t="e">
        <f>COUNTIFS(#REF!,LT524,#REF!,1,#REF!,"&lt;="&amp;ME524,#REF!,"&gt;="&amp;MF524,#REF!,"="&amp;KV524,#REF!,"="&amp;KX524)</f>
        <v>#REF!</v>
      </c>
      <c r="NQ524" s="5" t="e">
        <f>COUNTIFS(#REF!,LT524,#REF!,0,#REF!,"&lt;="&amp;ME524,#REF!,"&gt;="&amp;MF524,#REF!,"="&amp;KV524,#REF!,"="&amp;KX524)</f>
        <v>#REF!</v>
      </c>
      <c r="NR524" s="5" t="e">
        <f>COUNTIFS(#REF!,LT524,#REF!,1,#REF!,"&lt;="&amp;ME524,#REF!,"&gt;="&amp;MF524,#REF!,"="&amp;KW524,#REF!,"="&amp;KY524)</f>
        <v>#REF!</v>
      </c>
      <c r="NS524" s="5" t="e">
        <f>COUNTIFS(#REF!,LT524,#REF!,0,#REF!,"&lt;="&amp;ME524,#REF!,"&gt;="&amp;MF524,#REF!,"="&amp;KW524,#REF!,"="&amp;KY524)</f>
        <v>#REF!</v>
      </c>
      <c r="NT524" s="5" t="e">
        <f t="shared" si="504"/>
        <v>#REF!</v>
      </c>
      <c r="NU524" s="5" t="e">
        <f t="shared" si="505"/>
        <v>#REF!</v>
      </c>
      <c r="NV524" s="5" t="e">
        <f t="shared" si="506"/>
        <v>#REF!</v>
      </c>
      <c r="NW524" s="6" t="e">
        <f t="shared" si="507"/>
        <v>#REF!</v>
      </c>
      <c r="NX524" s="7" t="e">
        <f t="shared" si="508"/>
        <v>#REF!</v>
      </c>
      <c r="NY524" s="5" t="e">
        <f t="shared" si="509"/>
        <v>#REF!</v>
      </c>
      <c r="NZ524" s="31" t="e">
        <f t="shared" si="510"/>
        <v>#REF!</v>
      </c>
      <c r="OA524" s="32" t="e">
        <f t="shared" si="511"/>
        <v>#REF!</v>
      </c>
      <c r="OB524" s="32" t="e">
        <f t="shared" si="512"/>
        <v>#REF!</v>
      </c>
      <c r="OC524" s="33" t="e">
        <f t="shared" si="513"/>
        <v>#REF!</v>
      </c>
      <c r="OD524" s="33" t="e">
        <f t="shared" si="514"/>
        <v>#REF!</v>
      </c>
      <c r="OE524" s="33" t="e">
        <f t="shared" si="515"/>
        <v>#REF!</v>
      </c>
      <c r="OF524" s="33" t="e">
        <f t="shared" si="516"/>
        <v>#REF!</v>
      </c>
      <c r="OG524" s="5" t="e">
        <f t="shared" si="517"/>
        <v>#REF!</v>
      </c>
      <c r="OH524" s="5" t="e">
        <f t="shared" si="518"/>
        <v>#REF!</v>
      </c>
      <c r="OI524" s="5" t="e">
        <f t="shared" si="519"/>
        <v>#REF!</v>
      </c>
      <c r="OJ524" s="6" t="e">
        <f t="shared" si="520"/>
        <v>#REF!</v>
      </c>
      <c r="OK524" s="7" t="e">
        <f t="shared" si="521"/>
        <v>#REF!</v>
      </c>
      <c r="OL524" s="5" t="e">
        <f t="shared" si="522"/>
        <v>#REF!</v>
      </c>
      <c r="OM524" s="31" t="e">
        <f t="shared" si="523"/>
        <v>#REF!</v>
      </c>
      <c r="ON524" s="32" t="e">
        <f t="shared" si="524"/>
        <v>#REF!</v>
      </c>
      <c r="OO524" s="32" t="e">
        <f t="shared" si="525"/>
        <v>#REF!</v>
      </c>
      <c r="OP524" s="33" t="e">
        <f t="shared" si="526"/>
        <v>#REF!</v>
      </c>
      <c r="OQ524" s="33" t="e">
        <f t="shared" si="527"/>
        <v>#REF!</v>
      </c>
      <c r="OR524" s="33" t="e">
        <f t="shared" si="528"/>
        <v>#REF!</v>
      </c>
      <c r="OS524" s="33" t="e">
        <f t="shared" si="529"/>
        <v>#REF!</v>
      </c>
      <c r="OT524" t="e">
        <f t="shared" si="530"/>
        <v>#REF!</v>
      </c>
      <c r="OU524" t="e">
        <f t="shared" si="531"/>
        <v>#REF!</v>
      </c>
      <c r="OV524" t="e">
        <f t="shared" si="532"/>
        <v>#REF!</v>
      </c>
      <c r="OW524" t="e">
        <f t="shared" si="533"/>
        <v>#REF!</v>
      </c>
      <c r="OX524" t="e">
        <f t="shared" si="534"/>
        <v>#REF!</v>
      </c>
      <c r="OY524" t="e">
        <f t="shared" si="535"/>
        <v>#REF!</v>
      </c>
    </row>
    <row r="525" spans="1:415" ht="16.5" customHeight="1" x14ac:dyDescent="0.3">
      <c r="A525" s="22"/>
      <c r="KN525" s="5" t="e">
        <f>IF(INDEX(#REF!,MATCH('HT 0-0'!D525,#REF!,0))=INDEX(#REF!,MATCH('HT 0-0'!D525,#REF!,0)),INDEX(#REF!,MATCH('HT 0-0'!D525,#REF!,0)),"ERROR")</f>
        <v>#REF!</v>
      </c>
      <c r="KO525" s="5" t="e">
        <f>IF(INDEX(#REF!,MATCH('HT 0-0'!E525,#REF!,0))=INDEX(#REF!,MATCH('HT 0-0'!E525,#REF!,0)),INDEX(#REF!,MATCH('HT 0-0'!E525,#REF!,0)),"ERROR")</f>
        <v>#REF!</v>
      </c>
      <c r="KP525" s="5" t="e">
        <f t="shared" si="469"/>
        <v>#REF!</v>
      </c>
      <c r="KQ525" t="str">
        <f t="shared" si="470"/>
        <v>_</v>
      </c>
      <c r="KR525" s="5" t="e">
        <f t="shared" si="471"/>
        <v>#DIV/0!</v>
      </c>
      <c r="KS525" s="5" t="e">
        <f t="shared" si="472"/>
        <v>#DIV/0!</v>
      </c>
      <c r="KT525" s="5" t="e">
        <f t="shared" si="473"/>
        <v>#DIV/0!</v>
      </c>
      <c r="KU525" s="5" t="e">
        <f t="shared" si="474"/>
        <v>#DIV/0!</v>
      </c>
      <c r="KV525" s="5" t="e">
        <f t="shared" si="475"/>
        <v>#DIV/0!</v>
      </c>
      <c r="KW525" s="5" t="e">
        <f t="shared" si="476"/>
        <v>#DIV/0!</v>
      </c>
      <c r="KX525" s="5" t="e">
        <f t="shared" si="477"/>
        <v>#DIV/0!</v>
      </c>
      <c r="KY525" s="5" t="e">
        <f t="shared" si="478"/>
        <v>#DIV/0!</v>
      </c>
      <c r="KZ525" s="5" t="e">
        <f t="shared" si="479"/>
        <v>#DIV/0!</v>
      </c>
      <c r="LA525" s="5" t="e">
        <f t="shared" si="480"/>
        <v>#DIV/0!</v>
      </c>
      <c r="LB525" t="e">
        <f>IF(LQ525="0-0",INDEX(Scrape!#REF!,MATCH('HT 0-0'!KP525,Scrape!$B:$B,0)),"")</f>
        <v>#REF!</v>
      </c>
      <c r="LC525" t="e">
        <f>IF(LQ525="0-0",INDEX(Scrape!$A:$A,MATCH('HT 0-0'!KP525,Scrape!$B:$B,0)),"")</f>
        <v>#REF!</v>
      </c>
      <c r="LD525" t="e">
        <f>IF(LQ525="0-0",INDEX(Scrape!$B:$B,MATCH('HT 0-0'!KP525,Scrape!$B:$B,0)),"")</f>
        <v>#REF!</v>
      </c>
      <c r="LE525" t="e">
        <f>IF(LQ525="0-0",INDEX(Scrape!$C:$C,MATCH('HT 0-0'!KP525,Scrape!$B:$B,0)),"")</f>
        <v>#REF!</v>
      </c>
      <c r="LF525" t="e">
        <f>IF(LQ525="0-0",INDEX(Scrape!$D:$D,MATCH('HT 0-0'!KP525,Scrape!$B:$B,0)),"")</f>
        <v>#REF!</v>
      </c>
      <c r="LG525" t="e">
        <f>IF(LQ525="0-0",INDEX(Scrape!$E:$E,MATCH('HT 0-0'!KP525,Scrape!$B:$B,0)),"")</f>
        <v>#REF!</v>
      </c>
      <c r="LH525" t="e">
        <f>IF(LQ525="0-0",INDEX(Scrape!$F:$F,MATCH('HT 0-0'!KP525,Scrape!$B:$B,0)),"")</f>
        <v>#REF!</v>
      </c>
      <c r="LI525" t="e">
        <f>IF(LQ525="0-0",INDEX(Scrape!$G:$G,MATCH('HT 0-0'!KP525,Scrape!$B:$B,0)),"")</f>
        <v>#REF!</v>
      </c>
      <c r="LJ525" t="e">
        <f>IF(LQ525="0-0",INDEX(Scrape!$H:$H,MATCH('HT 0-0'!KP525,Scrape!$B:$B,0)),"")</f>
        <v>#REF!</v>
      </c>
      <c r="LK525" t="e">
        <f>IF(LQ525="0-0",INDEX(Scrape!$I:$I,MATCH('HT 0-0'!KP525,Scrape!$B:$B,0)),"")</f>
        <v>#REF!</v>
      </c>
      <c r="LL525" t="e">
        <f>IF(LQ525="0-0",INDEX(Scrape!$J:$J,MATCH('HT 0-0'!KP525,Scrape!$B:$B,0)),"")</f>
        <v>#REF!</v>
      </c>
      <c r="LM525" t="e">
        <f>IF(LQ525="0-0",INDEX(Scrape!$K:$K,MATCH('HT 0-0'!KP525,Scrape!$B:$B,0)),"")</f>
        <v>#REF!</v>
      </c>
      <c r="LN525" t="e">
        <f>IF(LQ525="0-0",INDEX(Scrape!$L:$L,MATCH('HT 0-0'!KP525,Scrape!$B:$B,0)),"")</f>
        <v>#REF!</v>
      </c>
      <c r="LO525" t="e">
        <f>IF(LQ525="0-0",INDEX(Scrape!$M:$M,MATCH('HT 0-0'!KP525,Scrape!$B:$B,0)),"")</f>
        <v>#REF!</v>
      </c>
      <c r="LP525" t="e">
        <f>IF(LQ525="0-0",INDEX(Scrape!$N:$N,MATCH('HT 0-0'!KP525,Scrape!$B:$B,0)),"")</f>
        <v>#REF!</v>
      </c>
      <c r="LQ525" t="e">
        <f>INDEX(Scrape!$O:$O,MATCH('HT 0-0'!KP525,Scrape!$B:$B,0))</f>
        <v>#REF!</v>
      </c>
      <c r="LR525" t="e">
        <f t="shared" si="481"/>
        <v>#REF!</v>
      </c>
      <c r="LS525" t="e">
        <f t="shared" si="482"/>
        <v>#REF!</v>
      </c>
      <c r="LT525" s="23" t="e">
        <f>IF(INDEX(#REF!,MATCH(KQ525,#REF!,0))=INDEX(#REF!,MATCH(KQ525,#REF!,0)),INDEX(#REF!,MATCH(KQ525,#REF!,0)),"ERROR")</f>
        <v>#REF!</v>
      </c>
      <c r="LU525" s="24" t="e">
        <f t="shared" si="483"/>
        <v>#DIV/0!</v>
      </c>
      <c r="LV525" s="24" t="e">
        <f t="shared" si="484"/>
        <v>#DIV/0!</v>
      </c>
      <c r="LW525" s="24" t="e">
        <f t="shared" si="485"/>
        <v>#DIV/0!</v>
      </c>
      <c r="LX525" s="24" t="e">
        <f t="shared" si="486"/>
        <v>#DIV/0!</v>
      </c>
      <c r="LY525" s="25" t="e">
        <f t="shared" si="487"/>
        <v>#REF!</v>
      </c>
      <c r="LZ525" s="25" t="e">
        <f t="shared" si="488"/>
        <v>#REF!</v>
      </c>
      <c r="MA525" s="26" t="e">
        <f t="shared" si="489"/>
        <v>#REF!</v>
      </c>
      <c r="MB525" s="27" t="e">
        <f t="shared" si="490"/>
        <v>#REF!</v>
      </c>
      <c r="MC525" s="28" t="e">
        <f t="shared" si="491"/>
        <v>#REF!</v>
      </c>
      <c r="MD525" s="24" t="e">
        <f t="shared" si="492"/>
        <v>#REF!</v>
      </c>
      <c r="ME525" s="29" t="e">
        <f t="shared" si="493"/>
        <v>#REF!</v>
      </c>
      <c r="MF525" s="30" t="e">
        <f t="shared" si="494"/>
        <v>#REF!</v>
      </c>
      <c r="MG525" s="24" t="e">
        <f t="shared" si="495"/>
        <v>#REF!</v>
      </c>
      <c r="MH525" s="29" t="e">
        <f t="shared" si="496"/>
        <v>#REF!</v>
      </c>
      <c r="MI525" s="30" t="e">
        <f t="shared" si="497"/>
        <v>#REF!</v>
      </c>
      <c r="MJ525" t="str">
        <f t="shared" si="498"/>
        <v/>
      </c>
      <c r="MK525" t="str">
        <f t="shared" si="499"/>
        <v/>
      </c>
      <c r="ML525" t="str">
        <f t="shared" si="500"/>
        <v/>
      </c>
      <c r="MM525" t="str">
        <f t="shared" si="501"/>
        <v/>
      </c>
      <c r="MN525" t="str">
        <f t="shared" si="502"/>
        <v/>
      </c>
      <c r="MO525" t="str">
        <f t="shared" si="503"/>
        <v/>
      </c>
      <c r="MP525" s="5" t="e">
        <f>COUNTIFS(#REF!,LT525,#REF!,1,#REF!,"&gt;="&amp;MC525,#REF!,"&lt;="&amp;MB525,#REF!,"&lt;="&amp;ME525,#REF!,"&gt;="&amp;MF525,#REF!,"="&amp;KV525,#REF!,"="&amp;KX525)</f>
        <v>#REF!</v>
      </c>
      <c r="MQ525" s="5" t="e">
        <f>COUNTIFS(#REF!,LT525,#REF!,0,#REF!,"&gt;="&amp;MC525,#REF!,"&lt;="&amp;MB525,#REF!,"&lt;="&amp;ME525,#REF!,"&gt;="&amp;MF525,#REF!,"="&amp;KV525,#REF!,"="&amp;KX525)</f>
        <v>#REF!</v>
      </c>
      <c r="MR525" s="5" t="e">
        <f>COUNTIFS(#REF!,LT525,#REF!,1,#REF!,"&gt;="&amp;MC525,#REF!,"&lt;="&amp;MB525,#REF!,"&lt;="&amp;ME525,#REF!,"&gt;="&amp;MF525,#REF!,"="&amp;KW525,#REF!,"="&amp;KY525)</f>
        <v>#REF!</v>
      </c>
      <c r="MS525" s="5" t="e">
        <f>COUNTIFS(#REF!,LT525,#REF!,0,#REF!,"&gt;="&amp;MC525,#REF!,"&lt;="&amp;MB525,#REF!,"&lt;="&amp;ME525,#REF!,"&gt;="&amp;MF525,#REF!,"="&amp;KW525,#REF!,"="&amp;KY525)</f>
        <v>#REF!</v>
      </c>
      <c r="MT525" s="5" t="e">
        <f>COUNTIFS(#REF!,LT525,#REF!,1,#REF!,"&gt;="&amp;MI525,#REF!,"&lt;="&amp;MH525,#REF!,"&lt;="&amp;ME525,#REF!,"&gt;="&amp;MF525)</f>
        <v>#REF!</v>
      </c>
      <c r="MU525" s="5" t="e">
        <f>COUNTIFS(#REF!,LT525,#REF!,0,#REF!,"&gt;="&amp;MI525,#REF!,"&lt;="&amp;MH525,#REF!,"&lt;="&amp;ME525,#REF!,"&gt;="&amp;MF525)</f>
        <v>#REF!</v>
      </c>
      <c r="MV525" s="5" t="e">
        <f>COUNTIFS(#REF!,LT525,#REF!,1,#REF!,"&gt;="&amp;MI525,#REF!,"&lt;="&amp;MH525,#REF!,"="&amp;KZ525,#REF!,"="&amp;LA525,#REF!,"&lt;="&amp;ME525,#REF!,"&gt;="&amp;MF525)</f>
        <v>#REF!</v>
      </c>
      <c r="MW525" s="5" t="e">
        <f>COUNTIFS(#REF!,LT525,#REF!,0,#REF!,"&gt;="&amp;MI525,#REF!,"&lt;="&amp;MH525,#REF!,"="&amp;KZ525,#REF!,"="&amp;LA525,#REF!,"&lt;="&amp;ME525,#REF!,"&gt;="&amp;MF525)</f>
        <v>#REF!</v>
      </c>
      <c r="MX525" s="5" t="e">
        <f>COUNTIFS(#REF!,LT525,#REF!,1,#REF!,"&gt;="&amp;MC525,#REF!,"&lt;="&amp;MB525,#REF!,"&lt;="&amp;ME525,#REF!,"&gt;="&amp;MF525)</f>
        <v>#REF!</v>
      </c>
      <c r="MY525" s="5" t="e">
        <f>COUNTIFS(#REF!,LT525,#REF!,0,#REF!,"&gt;="&amp;MC525,#REF!,"&lt;="&amp;MB525,#REF!,"&lt;="&amp;ME525,#REF!,"&gt;="&amp;MF525)</f>
        <v>#REF!</v>
      </c>
      <c r="MZ525" s="5" t="e">
        <f>COUNTIFS(#REF!,LT525,#REF!,1,#REF!,"&lt;="&amp;ME525,#REF!,"&gt;="&amp;MF525,#REF!,"="&amp;KV525,#REF!,"="&amp;KX525)</f>
        <v>#REF!</v>
      </c>
      <c r="NA525" s="5" t="e">
        <f>COUNTIFS(#REF!,LT525,#REF!,0,#REF!,"&lt;="&amp;ME525,#REF!,"&gt;="&amp;MF525,#REF!,"="&amp;KV525,#REF!,"="&amp;KX525)</f>
        <v>#REF!</v>
      </c>
      <c r="NB525" s="5" t="e">
        <f>COUNTIFS(#REF!,LT525,#REF!,1,#REF!,"&lt;="&amp;ME525,#REF!,"&gt;="&amp;MF525,#REF!,"="&amp;KW525,#REF!,"="&amp;KY525)</f>
        <v>#REF!</v>
      </c>
      <c r="NC525" s="5" t="e">
        <f>COUNTIFS(#REF!,LT525,#REF!,0,#REF!,"&lt;="&amp;ME525,#REF!,"&gt;="&amp;MF525,#REF!,"="&amp;KW525,#REF!,"="&amp;KY525)</f>
        <v>#REF!</v>
      </c>
      <c r="ND525" s="5" t="e">
        <f>COUNTIFS(#REF!,LT525,#REF!,1,#REF!,"&gt;="&amp;MC525,#REF!,"&lt;="&amp;MB525,#REF!,"&lt;="&amp;ME525,#REF!,"&gt;="&amp;MF525,#REF!,"="&amp;KV525,#REF!,"="&amp;KX525)</f>
        <v>#REF!</v>
      </c>
      <c r="NE525" s="5" t="e">
        <f>COUNTIFS(#REF!,LT525,#REF!,0,#REF!,"&gt;="&amp;MC525,#REF!,"&lt;="&amp;MB525,#REF!,"&lt;="&amp;ME525,#REF!,"&gt;="&amp;MF525,#REF!,"="&amp;KV525,#REF!,"="&amp;KX525)</f>
        <v>#REF!</v>
      </c>
      <c r="NF525" s="5" t="e">
        <f>COUNTIFS(#REF!,LT525,#REF!,1,#REF!,"&gt;="&amp;MC525,#REF!,"&lt;="&amp;MB525,#REF!,"&lt;="&amp;ME525,#REF!,"&gt;="&amp;MF525,#REF!,"="&amp;KW525,#REF!,"="&amp;KY525)</f>
        <v>#REF!</v>
      </c>
      <c r="NG525" s="5" t="e">
        <f>COUNTIFS(#REF!,LT525,#REF!,0,#REF!,"&gt;="&amp;MC525,#REF!,"&lt;="&amp;MB525,#REF!,"&lt;="&amp;ME525,#REF!,"&gt;="&amp;MF525,#REF!,"="&amp;KW525,#REF!,"="&amp;KY525)</f>
        <v>#REF!</v>
      </c>
      <c r="NH525" s="5" t="e">
        <f>COUNTIFS(#REF!,LT525,#REF!,1,#REF!,"&gt;="&amp;MC525,#REF!,"&lt;="&amp;MB525,#REF!,"&lt;="&amp;ME525,#REF!,"&gt;="&amp;MF525,#REF!,"="&amp;KZ525,#REF!,"="&amp;LA525)</f>
        <v>#REF!</v>
      </c>
      <c r="NI525" s="5" t="e">
        <f>COUNTIFS(#REF!,LT525,#REF!,0,#REF!,"&gt;="&amp;MC525,#REF!,"&lt;="&amp;MB525,#REF!,"&lt;="&amp;ME525,#REF!,"&gt;="&amp;MF525,#REF!,"="&amp;KZ525,#REF!,"="&amp;LA525)</f>
        <v>#REF!</v>
      </c>
      <c r="NJ525" s="5" t="e">
        <f>COUNTIFS(#REF!,LT525,#REF!,1,#REF!,"&gt;="&amp;MI525,#REF!,"&lt;="&amp;MH525,#REF!,"&lt;="&amp;ME525,#REF!,"&gt;="&amp;MF525)</f>
        <v>#REF!</v>
      </c>
      <c r="NK525" s="5" t="e">
        <f>COUNTIFS(#REF!,LT525,#REF!,0,#REF!,"&gt;="&amp;MI525,#REF!,"&lt;="&amp;MH525,#REF!,"&lt;="&amp;ME525,#REF!,"&gt;="&amp;MF525)</f>
        <v>#REF!</v>
      </c>
      <c r="NL525" s="5" t="e">
        <f>COUNTIFS(#REF!,LT525,#REF!,1,#REF!,"&gt;="&amp;MI525,#REF!,"&lt;="&amp;MH525,#REF!,"="&amp;KZ525,#REF!,"="&amp;LA525,#REF!,"&lt;="&amp;ME525,#REF!,"&gt;="&amp;MF525)</f>
        <v>#REF!</v>
      </c>
      <c r="NM525" s="5" t="e">
        <f>COUNTIFS(#REF!,LT525,#REF!,0,#REF!,"&gt;="&amp;MI525,#REF!,"&lt;="&amp;MH525,#REF!,"="&amp;KZ525,#REF!,"="&amp;LA525,#REF!,"&lt;="&amp;ME525,#REF!,"&gt;="&amp;MF525)</f>
        <v>#REF!</v>
      </c>
      <c r="NN525" s="5" t="e">
        <f>COUNTIFS(#REF!,LT525,#REF!,1,#REF!,"&gt;="&amp;MC525,#REF!,"&lt;="&amp;MB525,#REF!,"&lt;="&amp;ME525,#REF!,"&gt;="&amp;MF525)</f>
        <v>#REF!</v>
      </c>
      <c r="NO525" s="5" t="e">
        <f>COUNTIFS(#REF!,LT525,#REF!,0,#REF!,"&gt;="&amp;MC525,#REF!,"&lt;="&amp;MB525,#REF!,"&lt;="&amp;ME525,#REF!,"&gt;="&amp;MF525)</f>
        <v>#REF!</v>
      </c>
      <c r="NP525" s="5" t="e">
        <f>COUNTIFS(#REF!,LT525,#REF!,1,#REF!,"&lt;="&amp;ME525,#REF!,"&gt;="&amp;MF525,#REF!,"="&amp;KV525,#REF!,"="&amp;KX525)</f>
        <v>#REF!</v>
      </c>
      <c r="NQ525" s="5" t="e">
        <f>COUNTIFS(#REF!,LT525,#REF!,0,#REF!,"&lt;="&amp;ME525,#REF!,"&gt;="&amp;MF525,#REF!,"="&amp;KV525,#REF!,"="&amp;KX525)</f>
        <v>#REF!</v>
      </c>
      <c r="NR525" s="5" t="e">
        <f>COUNTIFS(#REF!,LT525,#REF!,1,#REF!,"&lt;="&amp;ME525,#REF!,"&gt;="&amp;MF525,#REF!,"="&amp;KW525,#REF!,"="&amp;KY525)</f>
        <v>#REF!</v>
      </c>
      <c r="NS525" s="5" t="e">
        <f>COUNTIFS(#REF!,LT525,#REF!,0,#REF!,"&lt;="&amp;ME525,#REF!,"&gt;="&amp;MF525,#REF!,"="&amp;KW525,#REF!,"="&amp;KY525)</f>
        <v>#REF!</v>
      </c>
      <c r="NT525" s="5" t="e">
        <f t="shared" si="504"/>
        <v>#REF!</v>
      </c>
      <c r="NU525" s="5" t="e">
        <f t="shared" si="505"/>
        <v>#REF!</v>
      </c>
      <c r="NV525" s="5" t="e">
        <f t="shared" si="506"/>
        <v>#REF!</v>
      </c>
      <c r="NW525" s="6" t="e">
        <f t="shared" si="507"/>
        <v>#REF!</v>
      </c>
      <c r="NX525" s="7" t="e">
        <f t="shared" si="508"/>
        <v>#REF!</v>
      </c>
      <c r="NY525" s="5" t="e">
        <f t="shared" si="509"/>
        <v>#REF!</v>
      </c>
      <c r="NZ525" s="31" t="e">
        <f t="shared" si="510"/>
        <v>#REF!</v>
      </c>
      <c r="OA525" s="32" t="e">
        <f t="shared" si="511"/>
        <v>#REF!</v>
      </c>
      <c r="OB525" s="32" t="e">
        <f t="shared" si="512"/>
        <v>#REF!</v>
      </c>
      <c r="OC525" s="33" t="e">
        <f t="shared" si="513"/>
        <v>#REF!</v>
      </c>
      <c r="OD525" s="33" t="e">
        <f t="shared" si="514"/>
        <v>#REF!</v>
      </c>
      <c r="OE525" s="33" t="e">
        <f t="shared" si="515"/>
        <v>#REF!</v>
      </c>
      <c r="OF525" s="33" t="e">
        <f t="shared" si="516"/>
        <v>#REF!</v>
      </c>
      <c r="OG525" s="5" t="e">
        <f t="shared" si="517"/>
        <v>#REF!</v>
      </c>
      <c r="OH525" s="5" t="e">
        <f t="shared" si="518"/>
        <v>#REF!</v>
      </c>
      <c r="OI525" s="5" t="e">
        <f t="shared" si="519"/>
        <v>#REF!</v>
      </c>
      <c r="OJ525" s="6" t="e">
        <f t="shared" si="520"/>
        <v>#REF!</v>
      </c>
      <c r="OK525" s="7" t="e">
        <f t="shared" si="521"/>
        <v>#REF!</v>
      </c>
      <c r="OL525" s="5" t="e">
        <f t="shared" si="522"/>
        <v>#REF!</v>
      </c>
      <c r="OM525" s="31" t="e">
        <f t="shared" si="523"/>
        <v>#REF!</v>
      </c>
      <c r="ON525" s="32" t="e">
        <f t="shared" si="524"/>
        <v>#REF!</v>
      </c>
      <c r="OO525" s="32" t="e">
        <f t="shared" si="525"/>
        <v>#REF!</v>
      </c>
      <c r="OP525" s="33" t="e">
        <f t="shared" si="526"/>
        <v>#REF!</v>
      </c>
      <c r="OQ525" s="33" t="e">
        <f t="shared" si="527"/>
        <v>#REF!</v>
      </c>
      <c r="OR525" s="33" t="e">
        <f t="shared" si="528"/>
        <v>#REF!</v>
      </c>
      <c r="OS525" s="33" t="e">
        <f t="shared" si="529"/>
        <v>#REF!</v>
      </c>
      <c r="OT525" t="e">
        <f t="shared" si="530"/>
        <v>#REF!</v>
      </c>
      <c r="OU525" t="e">
        <f t="shared" si="531"/>
        <v>#REF!</v>
      </c>
      <c r="OV525" t="e">
        <f t="shared" si="532"/>
        <v>#REF!</v>
      </c>
      <c r="OW525" t="e">
        <f t="shared" si="533"/>
        <v>#REF!</v>
      </c>
      <c r="OX525" t="e">
        <f t="shared" si="534"/>
        <v>#REF!</v>
      </c>
      <c r="OY525" t="e">
        <f t="shared" si="535"/>
        <v>#REF!</v>
      </c>
    </row>
    <row r="526" spans="1:415" ht="16.5" customHeight="1" x14ac:dyDescent="0.3">
      <c r="A526" s="22"/>
      <c r="KN526" s="5" t="e">
        <f>IF(INDEX(#REF!,MATCH('HT 0-0'!D526,#REF!,0))=INDEX(#REF!,MATCH('HT 0-0'!D526,#REF!,0)),INDEX(#REF!,MATCH('HT 0-0'!D526,#REF!,0)),"ERROR")</f>
        <v>#REF!</v>
      </c>
      <c r="KO526" s="5" t="e">
        <f>IF(INDEX(#REF!,MATCH('HT 0-0'!E526,#REF!,0))=INDEX(#REF!,MATCH('HT 0-0'!E526,#REF!,0)),INDEX(#REF!,MATCH('HT 0-0'!E526,#REF!,0)),"ERROR")</f>
        <v>#REF!</v>
      </c>
      <c r="KP526" s="5" t="e">
        <f t="shared" si="469"/>
        <v>#REF!</v>
      </c>
      <c r="KQ526" t="str">
        <f t="shared" si="470"/>
        <v>_</v>
      </c>
      <c r="KR526" s="5" t="e">
        <f t="shared" si="471"/>
        <v>#DIV/0!</v>
      </c>
      <c r="KS526" s="5" t="e">
        <f t="shared" si="472"/>
        <v>#DIV/0!</v>
      </c>
      <c r="KT526" s="5" t="e">
        <f t="shared" si="473"/>
        <v>#DIV/0!</v>
      </c>
      <c r="KU526" s="5" t="e">
        <f t="shared" si="474"/>
        <v>#DIV/0!</v>
      </c>
      <c r="KV526" s="5" t="e">
        <f t="shared" si="475"/>
        <v>#DIV/0!</v>
      </c>
      <c r="KW526" s="5" t="e">
        <f t="shared" si="476"/>
        <v>#DIV/0!</v>
      </c>
      <c r="KX526" s="5" t="e">
        <f t="shared" si="477"/>
        <v>#DIV/0!</v>
      </c>
      <c r="KY526" s="5" t="e">
        <f t="shared" si="478"/>
        <v>#DIV/0!</v>
      </c>
      <c r="KZ526" s="5" t="e">
        <f t="shared" si="479"/>
        <v>#DIV/0!</v>
      </c>
      <c r="LA526" s="5" t="e">
        <f t="shared" si="480"/>
        <v>#DIV/0!</v>
      </c>
      <c r="LB526" t="e">
        <f>IF(LQ526="0-0",INDEX(Scrape!#REF!,MATCH('HT 0-0'!KP526,Scrape!$B:$B,0)),"")</f>
        <v>#REF!</v>
      </c>
      <c r="LC526" t="e">
        <f>IF(LQ526="0-0",INDEX(Scrape!$A:$A,MATCH('HT 0-0'!KP526,Scrape!$B:$B,0)),"")</f>
        <v>#REF!</v>
      </c>
      <c r="LD526" t="e">
        <f>IF(LQ526="0-0",INDEX(Scrape!$B:$B,MATCH('HT 0-0'!KP526,Scrape!$B:$B,0)),"")</f>
        <v>#REF!</v>
      </c>
      <c r="LE526" t="e">
        <f>IF(LQ526="0-0",INDEX(Scrape!$C:$C,MATCH('HT 0-0'!KP526,Scrape!$B:$B,0)),"")</f>
        <v>#REF!</v>
      </c>
      <c r="LF526" t="e">
        <f>IF(LQ526="0-0",INDEX(Scrape!$D:$D,MATCH('HT 0-0'!KP526,Scrape!$B:$B,0)),"")</f>
        <v>#REF!</v>
      </c>
      <c r="LG526" t="e">
        <f>IF(LQ526="0-0",INDEX(Scrape!$E:$E,MATCH('HT 0-0'!KP526,Scrape!$B:$B,0)),"")</f>
        <v>#REF!</v>
      </c>
      <c r="LH526" t="e">
        <f>IF(LQ526="0-0",INDEX(Scrape!$F:$F,MATCH('HT 0-0'!KP526,Scrape!$B:$B,0)),"")</f>
        <v>#REF!</v>
      </c>
      <c r="LI526" t="e">
        <f>IF(LQ526="0-0",INDEX(Scrape!$G:$G,MATCH('HT 0-0'!KP526,Scrape!$B:$B,0)),"")</f>
        <v>#REF!</v>
      </c>
      <c r="LJ526" t="e">
        <f>IF(LQ526="0-0",INDEX(Scrape!$H:$H,MATCH('HT 0-0'!KP526,Scrape!$B:$B,0)),"")</f>
        <v>#REF!</v>
      </c>
      <c r="LK526" t="e">
        <f>IF(LQ526="0-0",INDEX(Scrape!$I:$I,MATCH('HT 0-0'!KP526,Scrape!$B:$B,0)),"")</f>
        <v>#REF!</v>
      </c>
      <c r="LL526" t="e">
        <f>IF(LQ526="0-0",INDEX(Scrape!$J:$J,MATCH('HT 0-0'!KP526,Scrape!$B:$B,0)),"")</f>
        <v>#REF!</v>
      </c>
      <c r="LM526" t="e">
        <f>IF(LQ526="0-0",INDEX(Scrape!$K:$K,MATCH('HT 0-0'!KP526,Scrape!$B:$B,0)),"")</f>
        <v>#REF!</v>
      </c>
      <c r="LN526" t="e">
        <f>IF(LQ526="0-0",INDEX(Scrape!$L:$L,MATCH('HT 0-0'!KP526,Scrape!$B:$B,0)),"")</f>
        <v>#REF!</v>
      </c>
      <c r="LO526" t="e">
        <f>IF(LQ526="0-0",INDEX(Scrape!$M:$M,MATCH('HT 0-0'!KP526,Scrape!$B:$B,0)),"")</f>
        <v>#REF!</v>
      </c>
      <c r="LP526" t="e">
        <f>IF(LQ526="0-0",INDEX(Scrape!$N:$N,MATCH('HT 0-0'!KP526,Scrape!$B:$B,0)),"")</f>
        <v>#REF!</v>
      </c>
      <c r="LQ526" t="e">
        <f>INDEX(Scrape!$O:$O,MATCH('HT 0-0'!KP526,Scrape!$B:$B,0))</f>
        <v>#REF!</v>
      </c>
      <c r="LR526" t="e">
        <f t="shared" si="481"/>
        <v>#REF!</v>
      </c>
      <c r="LS526" t="e">
        <f t="shared" si="482"/>
        <v>#REF!</v>
      </c>
      <c r="LT526" s="23" t="e">
        <f>IF(INDEX(#REF!,MATCH(KQ526,#REF!,0))=INDEX(#REF!,MATCH(KQ526,#REF!,0)),INDEX(#REF!,MATCH(KQ526,#REF!,0)),"ERROR")</f>
        <v>#REF!</v>
      </c>
      <c r="LU526" s="24" t="e">
        <f t="shared" si="483"/>
        <v>#DIV/0!</v>
      </c>
      <c r="LV526" s="24" t="e">
        <f t="shared" si="484"/>
        <v>#DIV/0!</v>
      </c>
      <c r="LW526" s="24" t="e">
        <f t="shared" si="485"/>
        <v>#DIV/0!</v>
      </c>
      <c r="LX526" s="24" t="e">
        <f t="shared" si="486"/>
        <v>#DIV/0!</v>
      </c>
      <c r="LY526" s="25" t="e">
        <f t="shared" si="487"/>
        <v>#REF!</v>
      </c>
      <c r="LZ526" s="25" t="e">
        <f t="shared" si="488"/>
        <v>#REF!</v>
      </c>
      <c r="MA526" s="26" t="e">
        <f t="shared" si="489"/>
        <v>#REF!</v>
      </c>
      <c r="MB526" s="27" t="e">
        <f t="shared" si="490"/>
        <v>#REF!</v>
      </c>
      <c r="MC526" s="28" t="e">
        <f t="shared" si="491"/>
        <v>#REF!</v>
      </c>
      <c r="MD526" s="24" t="e">
        <f t="shared" si="492"/>
        <v>#REF!</v>
      </c>
      <c r="ME526" s="29" t="e">
        <f t="shared" si="493"/>
        <v>#REF!</v>
      </c>
      <c r="MF526" s="30" t="e">
        <f t="shared" si="494"/>
        <v>#REF!</v>
      </c>
      <c r="MG526" s="24" t="e">
        <f t="shared" si="495"/>
        <v>#REF!</v>
      </c>
      <c r="MH526" s="29" t="e">
        <f t="shared" si="496"/>
        <v>#REF!</v>
      </c>
      <c r="MI526" s="30" t="e">
        <f t="shared" si="497"/>
        <v>#REF!</v>
      </c>
      <c r="MJ526" t="str">
        <f t="shared" si="498"/>
        <v/>
      </c>
      <c r="MK526" t="str">
        <f t="shared" si="499"/>
        <v/>
      </c>
      <c r="ML526" t="str">
        <f t="shared" si="500"/>
        <v/>
      </c>
      <c r="MM526" t="str">
        <f t="shared" si="501"/>
        <v/>
      </c>
      <c r="MN526" t="str">
        <f t="shared" si="502"/>
        <v/>
      </c>
      <c r="MO526" t="str">
        <f t="shared" si="503"/>
        <v/>
      </c>
      <c r="MP526" s="5" t="e">
        <f>COUNTIFS(#REF!,LT526,#REF!,1,#REF!,"&gt;="&amp;MC526,#REF!,"&lt;="&amp;MB526,#REF!,"&lt;="&amp;ME526,#REF!,"&gt;="&amp;MF526,#REF!,"="&amp;KV526,#REF!,"="&amp;KX526)</f>
        <v>#REF!</v>
      </c>
      <c r="MQ526" s="5" t="e">
        <f>COUNTIFS(#REF!,LT526,#REF!,0,#REF!,"&gt;="&amp;MC526,#REF!,"&lt;="&amp;MB526,#REF!,"&lt;="&amp;ME526,#REF!,"&gt;="&amp;MF526,#REF!,"="&amp;KV526,#REF!,"="&amp;KX526)</f>
        <v>#REF!</v>
      </c>
      <c r="MR526" s="5" t="e">
        <f>COUNTIFS(#REF!,LT526,#REF!,1,#REF!,"&gt;="&amp;MC526,#REF!,"&lt;="&amp;MB526,#REF!,"&lt;="&amp;ME526,#REF!,"&gt;="&amp;MF526,#REF!,"="&amp;KW526,#REF!,"="&amp;KY526)</f>
        <v>#REF!</v>
      </c>
      <c r="MS526" s="5" t="e">
        <f>COUNTIFS(#REF!,LT526,#REF!,0,#REF!,"&gt;="&amp;MC526,#REF!,"&lt;="&amp;MB526,#REF!,"&lt;="&amp;ME526,#REF!,"&gt;="&amp;MF526,#REF!,"="&amp;KW526,#REF!,"="&amp;KY526)</f>
        <v>#REF!</v>
      </c>
      <c r="MT526" s="5" t="e">
        <f>COUNTIFS(#REF!,LT526,#REF!,1,#REF!,"&gt;="&amp;MI526,#REF!,"&lt;="&amp;MH526,#REF!,"&lt;="&amp;ME526,#REF!,"&gt;="&amp;MF526)</f>
        <v>#REF!</v>
      </c>
      <c r="MU526" s="5" t="e">
        <f>COUNTIFS(#REF!,LT526,#REF!,0,#REF!,"&gt;="&amp;MI526,#REF!,"&lt;="&amp;MH526,#REF!,"&lt;="&amp;ME526,#REF!,"&gt;="&amp;MF526)</f>
        <v>#REF!</v>
      </c>
      <c r="MV526" s="5" t="e">
        <f>COUNTIFS(#REF!,LT526,#REF!,1,#REF!,"&gt;="&amp;MI526,#REF!,"&lt;="&amp;MH526,#REF!,"="&amp;KZ526,#REF!,"="&amp;LA526,#REF!,"&lt;="&amp;ME526,#REF!,"&gt;="&amp;MF526)</f>
        <v>#REF!</v>
      </c>
      <c r="MW526" s="5" t="e">
        <f>COUNTIFS(#REF!,LT526,#REF!,0,#REF!,"&gt;="&amp;MI526,#REF!,"&lt;="&amp;MH526,#REF!,"="&amp;KZ526,#REF!,"="&amp;LA526,#REF!,"&lt;="&amp;ME526,#REF!,"&gt;="&amp;MF526)</f>
        <v>#REF!</v>
      </c>
      <c r="MX526" s="5" t="e">
        <f>COUNTIFS(#REF!,LT526,#REF!,1,#REF!,"&gt;="&amp;MC526,#REF!,"&lt;="&amp;MB526,#REF!,"&lt;="&amp;ME526,#REF!,"&gt;="&amp;MF526)</f>
        <v>#REF!</v>
      </c>
      <c r="MY526" s="5" t="e">
        <f>COUNTIFS(#REF!,LT526,#REF!,0,#REF!,"&gt;="&amp;MC526,#REF!,"&lt;="&amp;MB526,#REF!,"&lt;="&amp;ME526,#REF!,"&gt;="&amp;MF526)</f>
        <v>#REF!</v>
      </c>
      <c r="MZ526" s="5" t="e">
        <f>COUNTIFS(#REF!,LT526,#REF!,1,#REF!,"&lt;="&amp;ME526,#REF!,"&gt;="&amp;MF526,#REF!,"="&amp;KV526,#REF!,"="&amp;KX526)</f>
        <v>#REF!</v>
      </c>
      <c r="NA526" s="5" t="e">
        <f>COUNTIFS(#REF!,LT526,#REF!,0,#REF!,"&lt;="&amp;ME526,#REF!,"&gt;="&amp;MF526,#REF!,"="&amp;KV526,#REF!,"="&amp;KX526)</f>
        <v>#REF!</v>
      </c>
      <c r="NB526" s="5" t="e">
        <f>COUNTIFS(#REF!,LT526,#REF!,1,#REF!,"&lt;="&amp;ME526,#REF!,"&gt;="&amp;MF526,#REF!,"="&amp;KW526,#REF!,"="&amp;KY526)</f>
        <v>#REF!</v>
      </c>
      <c r="NC526" s="5" t="e">
        <f>COUNTIFS(#REF!,LT526,#REF!,0,#REF!,"&lt;="&amp;ME526,#REF!,"&gt;="&amp;MF526,#REF!,"="&amp;KW526,#REF!,"="&amp;KY526)</f>
        <v>#REF!</v>
      </c>
      <c r="ND526" s="5" t="e">
        <f>COUNTIFS(#REF!,LT526,#REF!,1,#REF!,"&gt;="&amp;MC526,#REF!,"&lt;="&amp;MB526,#REF!,"&lt;="&amp;ME526,#REF!,"&gt;="&amp;MF526,#REF!,"="&amp;KV526,#REF!,"="&amp;KX526)</f>
        <v>#REF!</v>
      </c>
      <c r="NE526" s="5" t="e">
        <f>COUNTIFS(#REF!,LT526,#REF!,0,#REF!,"&gt;="&amp;MC526,#REF!,"&lt;="&amp;MB526,#REF!,"&lt;="&amp;ME526,#REF!,"&gt;="&amp;MF526,#REF!,"="&amp;KV526,#REF!,"="&amp;KX526)</f>
        <v>#REF!</v>
      </c>
      <c r="NF526" s="5" t="e">
        <f>COUNTIFS(#REF!,LT526,#REF!,1,#REF!,"&gt;="&amp;MC526,#REF!,"&lt;="&amp;MB526,#REF!,"&lt;="&amp;ME526,#REF!,"&gt;="&amp;MF526,#REF!,"="&amp;KW526,#REF!,"="&amp;KY526)</f>
        <v>#REF!</v>
      </c>
      <c r="NG526" s="5" t="e">
        <f>COUNTIFS(#REF!,LT526,#REF!,0,#REF!,"&gt;="&amp;MC526,#REF!,"&lt;="&amp;MB526,#REF!,"&lt;="&amp;ME526,#REF!,"&gt;="&amp;MF526,#REF!,"="&amp;KW526,#REF!,"="&amp;KY526)</f>
        <v>#REF!</v>
      </c>
      <c r="NH526" s="5" t="e">
        <f>COUNTIFS(#REF!,LT526,#REF!,1,#REF!,"&gt;="&amp;MC526,#REF!,"&lt;="&amp;MB526,#REF!,"&lt;="&amp;ME526,#REF!,"&gt;="&amp;MF526,#REF!,"="&amp;KZ526,#REF!,"="&amp;LA526)</f>
        <v>#REF!</v>
      </c>
      <c r="NI526" s="5" t="e">
        <f>COUNTIFS(#REF!,LT526,#REF!,0,#REF!,"&gt;="&amp;MC526,#REF!,"&lt;="&amp;MB526,#REF!,"&lt;="&amp;ME526,#REF!,"&gt;="&amp;MF526,#REF!,"="&amp;KZ526,#REF!,"="&amp;LA526)</f>
        <v>#REF!</v>
      </c>
      <c r="NJ526" s="5" t="e">
        <f>COUNTIFS(#REF!,LT526,#REF!,1,#REF!,"&gt;="&amp;MI526,#REF!,"&lt;="&amp;MH526,#REF!,"&lt;="&amp;ME526,#REF!,"&gt;="&amp;MF526)</f>
        <v>#REF!</v>
      </c>
      <c r="NK526" s="5" t="e">
        <f>COUNTIFS(#REF!,LT526,#REF!,0,#REF!,"&gt;="&amp;MI526,#REF!,"&lt;="&amp;MH526,#REF!,"&lt;="&amp;ME526,#REF!,"&gt;="&amp;MF526)</f>
        <v>#REF!</v>
      </c>
      <c r="NL526" s="5" t="e">
        <f>COUNTIFS(#REF!,LT526,#REF!,1,#REF!,"&gt;="&amp;MI526,#REF!,"&lt;="&amp;MH526,#REF!,"="&amp;KZ526,#REF!,"="&amp;LA526,#REF!,"&lt;="&amp;ME526,#REF!,"&gt;="&amp;MF526)</f>
        <v>#REF!</v>
      </c>
      <c r="NM526" s="5" t="e">
        <f>COUNTIFS(#REF!,LT526,#REF!,0,#REF!,"&gt;="&amp;MI526,#REF!,"&lt;="&amp;MH526,#REF!,"="&amp;KZ526,#REF!,"="&amp;LA526,#REF!,"&lt;="&amp;ME526,#REF!,"&gt;="&amp;MF526)</f>
        <v>#REF!</v>
      </c>
      <c r="NN526" s="5" t="e">
        <f>COUNTIFS(#REF!,LT526,#REF!,1,#REF!,"&gt;="&amp;MC526,#REF!,"&lt;="&amp;MB526,#REF!,"&lt;="&amp;ME526,#REF!,"&gt;="&amp;MF526)</f>
        <v>#REF!</v>
      </c>
      <c r="NO526" s="5" t="e">
        <f>COUNTIFS(#REF!,LT526,#REF!,0,#REF!,"&gt;="&amp;MC526,#REF!,"&lt;="&amp;MB526,#REF!,"&lt;="&amp;ME526,#REF!,"&gt;="&amp;MF526)</f>
        <v>#REF!</v>
      </c>
      <c r="NP526" s="5" t="e">
        <f>COUNTIFS(#REF!,LT526,#REF!,1,#REF!,"&lt;="&amp;ME526,#REF!,"&gt;="&amp;MF526,#REF!,"="&amp;KV526,#REF!,"="&amp;KX526)</f>
        <v>#REF!</v>
      </c>
      <c r="NQ526" s="5" t="e">
        <f>COUNTIFS(#REF!,LT526,#REF!,0,#REF!,"&lt;="&amp;ME526,#REF!,"&gt;="&amp;MF526,#REF!,"="&amp;KV526,#REF!,"="&amp;KX526)</f>
        <v>#REF!</v>
      </c>
      <c r="NR526" s="5" t="e">
        <f>COUNTIFS(#REF!,LT526,#REF!,1,#REF!,"&lt;="&amp;ME526,#REF!,"&gt;="&amp;MF526,#REF!,"="&amp;KW526,#REF!,"="&amp;KY526)</f>
        <v>#REF!</v>
      </c>
      <c r="NS526" s="5" t="e">
        <f>COUNTIFS(#REF!,LT526,#REF!,0,#REF!,"&lt;="&amp;ME526,#REF!,"&gt;="&amp;MF526,#REF!,"="&amp;KW526,#REF!,"="&amp;KY526)</f>
        <v>#REF!</v>
      </c>
      <c r="NT526" s="5" t="e">
        <f t="shared" si="504"/>
        <v>#REF!</v>
      </c>
      <c r="NU526" s="5" t="e">
        <f t="shared" si="505"/>
        <v>#REF!</v>
      </c>
      <c r="NV526" s="5" t="e">
        <f t="shared" si="506"/>
        <v>#REF!</v>
      </c>
      <c r="NW526" s="6" t="e">
        <f t="shared" si="507"/>
        <v>#REF!</v>
      </c>
      <c r="NX526" s="7" t="e">
        <f t="shared" si="508"/>
        <v>#REF!</v>
      </c>
      <c r="NY526" s="5" t="e">
        <f t="shared" si="509"/>
        <v>#REF!</v>
      </c>
      <c r="NZ526" s="31" t="e">
        <f t="shared" si="510"/>
        <v>#REF!</v>
      </c>
      <c r="OA526" s="32" t="e">
        <f t="shared" si="511"/>
        <v>#REF!</v>
      </c>
      <c r="OB526" s="32" t="e">
        <f t="shared" si="512"/>
        <v>#REF!</v>
      </c>
      <c r="OC526" s="33" t="e">
        <f t="shared" si="513"/>
        <v>#REF!</v>
      </c>
      <c r="OD526" s="33" t="e">
        <f t="shared" si="514"/>
        <v>#REF!</v>
      </c>
      <c r="OE526" s="33" t="e">
        <f t="shared" si="515"/>
        <v>#REF!</v>
      </c>
      <c r="OF526" s="33" t="e">
        <f t="shared" si="516"/>
        <v>#REF!</v>
      </c>
      <c r="OG526" s="5" t="e">
        <f t="shared" si="517"/>
        <v>#REF!</v>
      </c>
      <c r="OH526" s="5" t="e">
        <f t="shared" si="518"/>
        <v>#REF!</v>
      </c>
      <c r="OI526" s="5" t="e">
        <f t="shared" si="519"/>
        <v>#REF!</v>
      </c>
      <c r="OJ526" s="6" t="e">
        <f t="shared" si="520"/>
        <v>#REF!</v>
      </c>
      <c r="OK526" s="7" t="e">
        <f t="shared" si="521"/>
        <v>#REF!</v>
      </c>
      <c r="OL526" s="5" t="e">
        <f t="shared" si="522"/>
        <v>#REF!</v>
      </c>
      <c r="OM526" s="31" t="e">
        <f t="shared" si="523"/>
        <v>#REF!</v>
      </c>
      <c r="ON526" s="32" t="e">
        <f t="shared" si="524"/>
        <v>#REF!</v>
      </c>
      <c r="OO526" s="32" t="e">
        <f t="shared" si="525"/>
        <v>#REF!</v>
      </c>
      <c r="OP526" s="33" t="e">
        <f t="shared" si="526"/>
        <v>#REF!</v>
      </c>
      <c r="OQ526" s="33" t="e">
        <f t="shared" si="527"/>
        <v>#REF!</v>
      </c>
      <c r="OR526" s="33" t="e">
        <f t="shared" si="528"/>
        <v>#REF!</v>
      </c>
      <c r="OS526" s="33" t="e">
        <f t="shared" si="529"/>
        <v>#REF!</v>
      </c>
      <c r="OT526" t="e">
        <f t="shared" si="530"/>
        <v>#REF!</v>
      </c>
      <c r="OU526" t="e">
        <f t="shared" si="531"/>
        <v>#REF!</v>
      </c>
      <c r="OV526" t="e">
        <f t="shared" si="532"/>
        <v>#REF!</v>
      </c>
      <c r="OW526" t="e">
        <f t="shared" si="533"/>
        <v>#REF!</v>
      </c>
      <c r="OX526" t="e">
        <f t="shared" si="534"/>
        <v>#REF!</v>
      </c>
      <c r="OY526" t="e">
        <f t="shared" si="535"/>
        <v>#REF!</v>
      </c>
    </row>
    <row r="527" spans="1:415" ht="16.5" customHeight="1" x14ac:dyDescent="0.3">
      <c r="A527" s="22"/>
      <c r="KN527" s="5" t="e">
        <f>IF(INDEX(#REF!,MATCH('HT 0-0'!D527,#REF!,0))=INDEX(#REF!,MATCH('HT 0-0'!D527,#REF!,0)),INDEX(#REF!,MATCH('HT 0-0'!D527,#REF!,0)),"ERROR")</f>
        <v>#REF!</v>
      </c>
      <c r="KO527" s="5" t="e">
        <f>IF(INDEX(#REF!,MATCH('HT 0-0'!E527,#REF!,0))=INDEX(#REF!,MATCH('HT 0-0'!E527,#REF!,0)),INDEX(#REF!,MATCH('HT 0-0'!E527,#REF!,0)),"ERROR")</f>
        <v>#REF!</v>
      </c>
      <c r="KP527" s="5" t="e">
        <f t="shared" si="469"/>
        <v>#REF!</v>
      </c>
      <c r="KQ527" t="str">
        <f t="shared" si="470"/>
        <v>_</v>
      </c>
      <c r="KR527" s="5" t="e">
        <f t="shared" si="471"/>
        <v>#DIV/0!</v>
      </c>
      <c r="KS527" s="5" t="e">
        <f t="shared" si="472"/>
        <v>#DIV/0!</v>
      </c>
      <c r="KT527" s="5" t="e">
        <f t="shared" si="473"/>
        <v>#DIV/0!</v>
      </c>
      <c r="KU527" s="5" t="e">
        <f t="shared" si="474"/>
        <v>#DIV/0!</v>
      </c>
      <c r="KV527" s="5" t="e">
        <f t="shared" si="475"/>
        <v>#DIV/0!</v>
      </c>
      <c r="KW527" s="5" t="e">
        <f t="shared" si="476"/>
        <v>#DIV/0!</v>
      </c>
      <c r="KX527" s="5" t="e">
        <f t="shared" si="477"/>
        <v>#DIV/0!</v>
      </c>
      <c r="KY527" s="5" t="e">
        <f t="shared" si="478"/>
        <v>#DIV/0!</v>
      </c>
      <c r="KZ527" s="5" t="e">
        <f t="shared" si="479"/>
        <v>#DIV/0!</v>
      </c>
      <c r="LA527" s="5" t="e">
        <f t="shared" si="480"/>
        <v>#DIV/0!</v>
      </c>
      <c r="LB527" t="e">
        <f>IF(LQ527="0-0",INDEX(Scrape!#REF!,MATCH('HT 0-0'!KP527,Scrape!$B:$B,0)),"")</f>
        <v>#REF!</v>
      </c>
      <c r="LC527" t="e">
        <f>IF(LQ527="0-0",INDEX(Scrape!$A:$A,MATCH('HT 0-0'!KP527,Scrape!$B:$B,0)),"")</f>
        <v>#REF!</v>
      </c>
      <c r="LD527" t="e">
        <f>IF(LQ527="0-0",INDEX(Scrape!$B:$B,MATCH('HT 0-0'!KP527,Scrape!$B:$B,0)),"")</f>
        <v>#REF!</v>
      </c>
      <c r="LE527" t="e">
        <f>IF(LQ527="0-0",INDEX(Scrape!$C:$C,MATCH('HT 0-0'!KP527,Scrape!$B:$B,0)),"")</f>
        <v>#REF!</v>
      </c>
      <c r="LF527" t="e">
        <f>IF(LQ527="0-0",INDEX(Scrape!$D:$D,MATCH('HT 0-0'!KP527,Scrape!$B:$B,0)),"")</f>
        <v>#REF!</v>
      </c>
      <c r="LG527" t="e">
        <f>IF(LQ527="0-0",INDEX(Scrape!$E:$E,MATCH('HT 0-0'!KP527,Scrape!$B:$B,0)),"")</f>
        <v>#REF!</v>
      </c>
      <c r="LH527" t="e">
        <f>IF(LQ527="0-0",INDEX(Scrape!$F:$F,MATCH('HT 0-0'!KP527,Scrape!$B:$B,0)),"")</f>
        <v>#REF!</v>
      </c>
      <c r="LI527" t="e">
        <f>IF(LQ527="0-0",INDEX(Scrape!$G:$G,MATCH('HT 0-0'!KP527,Scrape!$B:$B,0)),"")</f>
        <v>#REF!</v>
      </c>
      <c r="LJ527" t="e">
        <f>IF(LQ527="0-0",INDEX(Scrape!$H:$H,MATCH('HT 0-0'!KP527,Scrape!$B:$B,0)),"")</f>
        <v>#REF!</v>
      </c>
      <c r="LK527" t="e">
        <f>IF(LQ527="0-0",INDEX(Scrape!$I:$I,MATCH('HT 0-0'!KP527,Scrape!$B:$B,0)),"")</f>
        <v>#REF!</v>
      </c>
      <c r="LL527" t="e">
        <f>IF(LQ527="0-0",INDEX(Scrape!$J:$J,MATCH('HT 0-0'!KP527,Scrape!$B:$B,0)),"")</f>
        <v>#REF!</v>
      </c>
      <c r="LM527" t="e">
        <f>IF(LQ527="0-0",INDEX(Scrape!$K:$K,MATCH('HT 0-0'!KP527,Scrape!$B:$B,0)),"")</f>
        <v>#REF!</v>
      </c>
      <c r="LN527" t="e">
        <f>IF(LQ527="0-0",INDEX(Scrape!$L:$L,MATCH('HT 0-0'!KP527,Scrape!$B:$B,0)),"")</f>
        <v>#REF!</v>
      </c>
      <c r="LO527" t="e">
        <f>IF(LQ527="0-0",INDEX(Scrape!$M:$M,MATCH('HT 0-0'!KP527,Scrape!$B:$B,0)),"")</f>
        <v>#REF!</v>
      </c>
      <c r="LP527" t="e">
        <f>IF(LQ527="0-0",INDEX(Scrape!$N:$N,MATCH('HT 0-0'!KP527,Scrape!$B:$B,0)),"")</f>
        <v>#REF!</v>
      </c>
      <c r="LQ527" t="e">
        <f>INDEX(Scrape!$O:$O,MATCH('HT 0-0'!KP527,Scrape!$B:$B,0))</f>
        <v>#REF!</v>
      </c>
      <c r="LR527" t="e">
        <f t="shared" si="481"/>
        <v>#REF!</v>
      </c>
      <c r="LS527" t="e">
        <f t="shared" si="482"/>
        <v>#REF!</v>
      </c>
      <c r="LT527" s="23" t="e">
        <f>IF(INDEX(#REF!,MATCH(KQ527,#REF!,0))=INDEX(#REF!,MATCH(KQ527,#REF!,0)),INDEX(#REF!,MATCH(KQ527,#REF!,0)),"ERROR")</f>
        <v>#REF!</v>
      </c>
      <c r="LU527" s="24" t="e">
        <f t="shared" si="483"/>
        <v>#DIV/0!</v>
      </c>
      <c r="LV527" s="24" t="e">
        <f t="shared" si="484"/>
        <v>#DIV/0!</v>
      </c>
      <c r="LW527" s="24" t="e">
        <f t="shared" si="485"/>
        <v>#DIV/0!</v>
      </c>
      <c r="LX527" s="24" t="e">
        <f t="shared" si="486"/>
        <v>#DIV/0!</v>
      </c>
      <c r="LY527" s="25" t="e">
        <f t="shared" si="487"/>
        <v>#REF!</v>
      </c>
      <c r="LZ527" s="25" t="e">
        <f t="shared" si="488"/>
        <v>#REF!</v>
      </c>
      <c r="MA527" s="26" t="e">
        <f t="shared" si="489"/>
        <v>#REF!</v>
      </c>
      <c r="MB527" s="27" t="e">
        <f t="shared" si="490"/>
        <v>#REF!</v>
      </c>
      <c r="MC527" s="28" t="e">
        <f t="shared" si="491"/>
        <v>#REF!</v>
      </c>
      <c r="MD527" s="24" t="e">
        <f t="shared" si="492"/>
        <v>#REF!</v>
      </c>
      <c r="ME527" s="29" t="e">
        <f t="shared" si="493"/>
        <v>#REF!</v>
      </c>
      <c r="MF527" s="30" t="e">
        <f t="shared" si="494"/>
        <v>#REF!</v>
      </c>
      <c r="MG527" s="24" t="e">
        <f t="shared" si="495"/>
        <v>#REF!</v>
      </c>
      <c r="MH527" s="29" t="e">
        <f t="shared" si="496"/>
        <v>#REF!</v>
      </c>
      <c r="MI527" s="30" t="e">
        <f t="shared" si="497"/>
        <v>#REF!</v>
      </c>
      <c r="MJ527" t="str">
        <f t="shared" si="498"/>
        <v/>
      </c>
      <c r="MK527" t="str">
        <f t="shared" si="499"/>
        <v/>
      </c>
      <c r="ML527" t="str">
        <f t="shared" si="500"/>
        <v/>
      </c>
      <c r="MM527" t="str">
        <f t="shared" si="501"/>
        <v/>
      </c>
      <c r="MN527" t="str">
        <f t="shared" si="502"/>
        <v/>
      </c>
      <c r="MO527" t="str">
        <f t="shared" si="503"/>
        <v/>
      </c>
      <c r="MP527" s="5" t="e">
        <f>COUNTIFS(#REF!,LT527,#REF!,1,#REF!,"&gt;="&amp;MC527,#REF!,"&lt;="&amp;MB527,#REF!,"&lt;="&amp;ME527,#REF!,"&gt;="&amp;MF527,#REF!,"="&amp;KV527,#REF!,"="&amp;KX527)</f>
        <v>#REF!</v>
      </c>
      <c r="MQ527" s="5" t="e">
        <f>COUNTIFS(#REF!,LT527,#REF!,0,#REF!,"&gt;="&amp;MC527,#REF!,"&lt;="&amp;MB527,#REF!,"&lt;="&amp;ME527,#REF!,"&gt;="&amp;MF527,#REF!,"="&amp;KV527,#REF!,"="&amp;KX527)</f>
        <v>#REF!</v>
      </c>
      <c r="MR527" s="5" t="e">
        <f>COUNTIFS(#REF!,LT527,#REF!,1,#REF!,"&gt;="&amp;MC527,#REF!,"&lt;="&amp;MB527,#REF!,"&lt;="&amp;ME527,#REF!,"&gt;="&amp;MF527,#REF!,"="&amp;KW527,#REF!,"="&amp;KY527)</f>
        <v>#REF!</v>
      </c>
      <c r="MS527" s="5" t="e">
        <f>COUNTIFS(#REF!,LT527,#REF!,0,#REF!,"&gt;="&amp;MC527,#REF!,"&lt;="&amp;MB527,#REF!,"&lt;="&amp;ME527,#REF!,"&gt;="&amp;MF527,#REF!,"="&amp;KW527,#REF!,"="&amp;KY527)</f>
        <v>#REF!</v>
      </c>
      <c r="MT527" s="5" t="e">
        <f>COUNTIFS(#REF!,LT527,#REF!,1,#REF!,"&gt;="&amp;MI527,#REF!,"&lt;="&amp;MH527,#REF!,"&lt;="&amp;ME527,#REF!,"&gt;="&amp;MF527)</f>
        <v>#REF!</v>
      </c>
      <c r="MU527" s="5" t="e">
        <f>COUNTIFS(#REF!,LT527,#REF!,0,#REF!,"&gt;="&amp;MI527,#REF!,"&lt;="&amp;MH527,#REF!,"&lt;="&amp;ME527,#REF!,"&gt;="&amp;MF527)</f>
        <v>#REF!</v>
      </c>
      <c r="MV527" s="5" t="e">
        <f>COUNTIFS(#REF!,LT527,#REF!,1,#REF!,"&gt;="&amp;MI527,#REF!,"&lt;="&amp;MH527,#REF!,"="&amp;KZ527,#REF!,"="&amp;LA527,#REF!,"&lt;="&amp;ME527,#REF!,"&gt;="&amp;MF527)</f>
        <v>#REF!</v>
      </c>
      <c r="MW527" s="5" t="e">
        <f>COUNTIFS(#REF!,LT527,#REF!,0,#REF!,"&gt;="&amp;MI527,#REF!,"&lt;="&amp;MH527,#REF!,"="&amp;KZ527,#REF!,"="&amp;LA527,#REF!,"&lt;="&amp;ME527,#REF!,"&gt;="&amp;MF527)</f>
        <v>#REF!</v>
      </c>
      <c r="MX527" s="5" t="e">
        <f>COUNTIFS(#REF!,LT527,#REF!,1,#REF!,"&gt;="&amp;MC527,#REF!,"&lt;="&amp;MB527,#REF!,"&lt;="&amp;ME527,#REF!,"&gt;="&amp;MF527)</f>
        <v>#REF!</v>
      </c>
      <c r="MY527" s="5" t="e">
        <f>COUNTIFS(#REF!,LT527,#REF!,0,#REF!,"&gt;="&amp;MC527,#REF!,"&lt;="&amp;MB527,#REF!,"&lt;="&amp;ME527,#REF!,"&gt;="&amp;MF527)</f>
        <v>#REF!</v>
      </c>
      <c r="MZ527" s="5" t="e">
        <f>COUNTIFS(#REF!,LT527,#REF!,1,#REF!,"&lt;="&amp;ME527,#REF!,"&gt;="&amp;MF527,#REF!,"="&amp;KV527,#REF!,"="&amp;KX527)</f>
        <v>#REF!</v>
      </c>
      <c r="NA527" s="5" t="e">
        <f>COUNTIFS(#REF!,LT527,#REF!,0,#REF!,"&lt;="&amp;ME527,#REF!,"&gt;="&amp;MF527,#REF!,"="&amp;KV527,#REF!,"="&amp;KX527)</f>
        <v>#REF!</v>
      </c>
      <c r="NB527" s="5" t="e">
        <f>COUNTIFS(#REF!,LT527,#REF!,1,#REF!,"&lt;="&amp;ME527,#REF!,"&gt;="&amp;MF527,#REF!,"="&amp;KW527,#REF!,"="&amp;KY527)</f>
        <v>#REF!</v>
      </c>
      <c r="NC527" s="5" t="e">
        <f>COUNTIFS(#REF!,LT527,#REF!,0,#REF!,"&lt;="&amp;ME527,#REF!,"&gt;="&amp;MF527,#REF!,"="&amp;KW527,#REF!,"="&amp;KY527)</f>
        <v>#REF!</v>
      </c>
      <c r="ND527" s="5" t="e">
        <f>COUNTIFS(#REF!,LT527,#REF!,1,#REF!,"&gt;="&amp;MC527,#REF!,"&lt;="&amp;MB527,#REF!,"&lt;="&amp;ME527,#REF!,"&gt;="&amp;MF527,#REF!,"="&amp;KV527,#REF!,"="&amp;KX527)</f>
        <v>#REF!</v>
      </c>
      <c r="NE527" s="5" t="e">
        <f>COUNTIFS(#REF!,LT527,#REF!,0,#REF!,"&gt;="&amp;MC527,#REF!,"&lt;="&amp;MB527,#REF!,"&lt;="&amp;ME527,#REF!,"&gt;="&amp;MF527,#REF!,"="&amp;KV527,#REF!,"="&amp;KX527)</f>
        <v>#REF!</v>
      </c>
      <c r="NF527" s="5" t="e">
        <f>COUNTIFS(#REF!,LT527,#REF!,1,#REF!,"&gt;="&amp;MC527,#REF!,"&lt;="&amp;MB527,#REF!,"&lt;="&amp;ME527,#REF!,"&gt;="&amp;MF527,#REF!,"="&amp;KW527,#REF!,"="&amp;KY527)</f>
        <v>#REF!</v>
      </c>
      <c r="NG527" s="5" t="e">
        <f>COUNTIFS(#REF!,LT527,#REF!,0,#REF!,"&gt;="&amp;MC527,#REF!,"&lt;="&amp;MB527,#REF!,"&lt;="&amp;ME527,#REF!,"&gt;="&amp;MF527,#REF!,"="&amp;KW527,#REF!,"="&amp;KY527)</f>
        <v>#REF!</v>
      </c>
      <c r="NH527" s="5" t="e">
        <f>COUNTIFS(#REF!,LT527,#REF!,1,#REF!,"&gt;="&amp;MC527,#REF!,"&lt;="&amp;MB527,#REF!,"&lt;="&amp;ME527,#REF!,"&gt;="&amp;MF527,#REF!,"="&amp;KZ527,#REF!,"="&amp;LA527)</f>
        <v>#REF!</v>
      </c>
      <c r="NI527" s="5" t="e">
        <f>COUNTIFS(#REF!,LT527,#REF!,0,#REF!,"&gt;="&amp;MC527,#REF!,"&lt;="&amp;MB527,#REF!,"&lt;="&amp;ME527,#REF!,"&gt;="&amp;MF527,#REF!,"="&amp;KZ527,#REF!,"="&amp;LA527)</f>
        <v>#REF!</v>
      </c>
      <c r="NJ527" s="5" t="e">
        <f>COUNTIFS(#REF!,LT527,#REF!,1,#REF!,"&gt;="&amp;MI527,#REF!,"&lt;="&amp;MH527,#REF!,"&lt;="&amp;ME527,#REF!,"&gt;="&amp;MF527)</f>
        <v>#REF!</v>
      </c>
      <c r="NK527" s="5" t="e">
        <f>COUNTIFS(#REF!,LT527,#REF!,0,#REF!,"&gt;="&amp;MI527,#REF!,"&lt;="&amp;MH527,#REF!,"&lt;="&amp;ME527,#REF!,"&gt;="&amp;MF527)</f>
        <v>#REF!</v>
      </c>
      <c r="NL527" s="5" t="e">
        <f>COUNTIFS(#REF!,LT527,#REF!,1,#REF!,"&gt;="&amp;MI527,#REF!,"&lt;="&amp;MH527,#REF!,"="&amp;KZ527,#REF!,"="&amp;LA527,#REF!,"&lt;="&amp;ME527,#REF!,"&gt;="&amp;MF527)</f>
        <v>#REF!</v>
      </c>
      <c r="NM527" s="5" t="e">
        <f>COUNTIFS(#REF!,LT527,#REF!,0,#REF!,"&gt;="&amp;MI527,#REF!,"&lt;="&amp;MH527,#REF!,"="&amp;KZ527,#REF!,"="&amp;LA527,#REF!,"&lt;="&amp;ME527,#REF!,"&gt;="&amp;MF527)</f>
        <v>#REF!</v>
      </c>
      <c r="NN527" s="5" t="e">
        <f>COUNTIFS(#REF!,LT527,#REF!,1,#REF!,"&gt;="&amp;MC527,#REF!,"&lt;="&amp;MB527,#REF!,"&lt;="&amp;ME527,#REF!,"&gt;="&amp;MF527)</f>
        <v>#REF!</v>
      </c>
      <c r="NO527" s="5" t="e">
        <f>COUNTIFS(#REF!,LT527,#REF!,0,#REF!,"&gt;="&amp;MC527,#REF!,"&lt;="&amp;MB527,#REF!,"&lt;="&amp;ME527,#REF!,"&gt;="&amp;MF527)</f>
        <v>#REF!</v>
      </c>
      <c r="NP527" s="5" t="e">
        <f>COUNTIFS(#REF!,LT527,#REF!,1,#REF!,"&lt;="&amp;ME527,#REF!,"&gt;="&amp;MF527,#REF!,"="&amp;KV527,#REF!,"="&amp;KX527)</f>
        <v>#REF!</v>
      </c>
      <c r="NQ527" s="5" t="e">
        <f>COUNTIFS(#REF!,LT527,#REF!,0,#REF!,"&lt;="&amp;ME527,#REF!,"&gt;="&amp;MF527,#REF!,"="&amp;KV527,#REF!,"="&amp;KX527)</f>
        <v>#REF!</v>
      </c>
      <c r="NR527" s="5" t="e">
        <f>COUNTIFS(#REF!,LT527,#REF!,1,#REF!,"&lt;="&amp;ME527,#REF!,"&gt;="&amp;MF527,#REF!,"="&amp;KW527,#REF!,"="&amp;KY527)</f>
        <v>#REF!</v>
      </c>
      <c r="NS527" s="5" t="e">
        <f>COUNTIFS(#REF!,LT527,#REF!,0,#REF!,"&lt;="&amp;ME527,#REF!,"&gt;="&amp;MF527,#REF!,"="&amp;KW527,#REF!,"="&amp;KY527)</f>
        <v>#REF!</v>
      </c>
      <c r="NT527" s="5" t="e">
        <f t="shared" si="504"/>
        <v>#REF!</v>
      </c>
      <c r="NU527" s="5" t="e">
        <f t="shared" si="505"/>
        <v>#REF!</v>
      </c>
      <c r="NV527" s="5" t="e">
        <f t="shared" si="506"/>
        <v>#REF!</v>
      </c>
      <c r="NW527" s="6" t="e">
        <f t="shared" si="507"/>
        <v>#REF!</v>
      </c>
      <c r="NX527" s="7" t="e">
        <f t="shared" si="508"/>
        <v>#REF!</v>
      </c>
      <c r="NY527" s="5" t="e">
        <f t="shared" si="509"/>
        <v>#REF!</v>
      </c>
      <c r="NZ527" s="31" t="e">
        <f t="shared" si="510"/>
        <v>#REF!</v>
      </c>
      <c r="OA527" s="32" t="e">
        <f t="shared" si="511"/>
        <v>#REF!</v>
      </c>
      <c r="OB527" s="32" t="e">
        <f t="shared" si="512"/>
        <v>#REF!</v>
      </c>
      <c r="OC527" s="33" t="e">
        <f t="shared" si="513"/>
        <v>#REF!</v>
      </c>
      <c r="OD527" s="33" t="e">
        <f t="shared" si="514"/>
        <v>#REF!</v>
      </c>
      <c r="OE527" s="33" t="e">
        <f t="shared" si="515"/>
        <v>#REF!</v>
      </c>
      <c r="OF527" s="33" t="e">
        <f t="shared" si="516"/>
        <v>#REF!</v>
      </c>
      <c r="OG527" s="5" t="e">
        <f t="shared" si="517"/>
        <v>#REF!</v>
      </c>
      <c r="OH527" s="5" t="e">
        <f t="shared" si="518"/>
        <v>#REF!</v>
      </c>
      <c r="OI527" s="5" t="e">
        <f t="shared" si="519"/>
        <v>#REF!</v>
      </c>
      <c r="OJ527" s="6" t="e">
        <f t="shared" si="520"/>
        <v>#REF!</v>
      </c>
      <c r="OK527" s="7" t="e">
        <f t="shared" si="521"/>
        <v>#REF!</v>
      </c>
      <c r="OL527" s="5" t="e">
        <f t="shared" si="522"/>
        <v>#REF!</v>
      </c>
      <c r="OM527" s="31" t="e">
        <f t="shared" si="523"/>
        <v>#REF!</v>
      </c>
      <c r="ON527" s="32" t="e">
        <f t="shared" si="524"/>
        <v>#REF!</v>
      </c>
      <c r="OO527" s="32" t="e">
        <f t="shared" si="525"/>
        <v>#REF!</v>
      </c>
      <c r="OP527" s="33" t="e">
        <f t="shared" si="526"/>
        <v>#REF!</v>
      </c>
      <c r="OQ527" s="33" t="e">
        <f t="shared" si="527"/>
        <v>#REF!</v>
      </c>
      <c r="OR527" s="33" t="e">
        <f t="shared" si="528"/>
        <v>#REF!</v>
      </c>
      <c r="OS527" s="33" t="e">
        <f t="shared" si="529"/>
        <v>#REF!</v>
      </c>
      <c r="OT527" t="e">
        <f t="shared" si="530"/>
        <v>#REF!</v>
      </c>
      <c r="OU527" t="e">
        <f t="shared" si="531"/>
        <v>#REF!</v>
      </c>
      <c r="OV527" t="e">
        <f t="shared" si="532"/>
        <v>#REF!</v>
      </c>
      <c r="OW527" t="e">
        <f t="shared" si="533"/>
        <v>#REF!</v>
      </c>
      <c r="OX527" t="e">
        <f t="shared" si="534"/>
        <v>#REF!</v>
      </c>
      <c r="OY527" t="e">
        <f t="shared" si="535"/>
        <v>#REF!</v>
      </c>
    </row>
    <row r="528" spans="1:415" ht="16.5" customHeight="1" x14ac:dyDescent="0.3">
      <c r="A528" s="22"/>
      <c r="KN528" s="5" t="e">
        <f>IF(INDEX(#REF!,MATCH('HT 0-0'!D528,#REF!,0))=INDEX(#REF!,MATCH('HT 0-0'!D528,#REF!,0)),INDEX(#REF!,MATCH('HT 0-0'!D528,#REF!,0)),"ERROR")</f>
        <v>#REF!</v>
      </c>
      <c r="KO528" s="5" t="e">
        <f>IF(INDEX(#REF!,MATCH('HT 0-0'!E528,#REF!,0))=INDEX(#REF!,MATCH('HT 0-0'!E528,#REF!,0)),INDEX(#REF!,MATCH('HT 0-0'!E528,#REF!,0)),"ERROR")</f>
        <v>#REF!</v>
      </c>
      <c r="KP528" s="5" t="e">
        <f t="shared" si="469"/>
        <v>#REF!</v>
      </c>
      <c r="KQ528" t="str">
        <f t="shared" si="470"/>
        <v>_</v>
      </c>
      <c r="KR528" s="5" t="e">
        <f t="shared" si="471"/>
        <v>#DIV/0!</v>
      </c>
      <c r="KS528" s="5" t="e">
        <f t="shared" si="472"/>
        <v>#DIV/0!</v>
      </c>
      <c r="KT528" s="5" t="e">
        <f t="shared" si="473"/>
        <v>#DIV/0!</v>
      </c>
      <c r="KU528" s="5" t="e">
        <f t="shared" si="474"/>
        <v>#DIV/0!</v>
      </c>
      <c r="KV528" s="5" t="e">
        <f t="shared" si="475"/>
        <v>#DIV/0!</v>
      </c>
      <c r="KW528" s="5" t="e">
        <f t="shared" si="476"/>
        <v>#DIV/0!</v>
      </c>
      <c r="KX528" s="5" t="e">
        <f t="shared" si="477"/>
        <v>#DIV/0!</v>
      </c>
      <c r="KY528" s="5" t="e">
        <f t="shared" si="478"/>
        <v>#DIV/0!</v>
      </c>
      <c r="KZ528" s="5" t="e">
        <f t="shared" si="479"/>
        <v>#DIV/0!</v>
      </c>
      <c r="LA528" s="5" t="e">
        <f t="shared" si="480"/>
        <v>#DIV/0!</v>
      </c>
      <c r="LB528" t="e">
        <f>IF(LQ528="0-0",INDEX(Scrape!#REF!,MATCH('HT 0-0'!KP528,Scrape!$B:$B,0)),"")</f>
        <v>#REF!</v>
      </c>
      <c r="LC528" t="e">
        <f>IF(LQ528="0-0",INDEX(Scrape!$A:$A,MATCH('HT 0-0'!KP528,Scrape!$B:$B,0)),"")</f>
        <v>#REF!</v>
      </c>
      <c r="LD528" t="e">
        <f>IF(LQ528="0-0",INDEX(Scrape!$B:$B,MATCH('HT 0-0'!KP528,Scrape!$B:$B,0)),"")</f>
        <v>#REF!</v>
      </c>
      <c r="LE528" t="e">
        <f>IF(LQ528="0-0",INDEX(Scrape!$C:$C,MATCH('HT 0-0'!KP528,Scrape!$B:$B,0)),"")</f>
        <v>#REF!</v>
      </c>
      <c r="LF528" t="e">
        <f>IF(LQ528="0-0",INDEX(Scrape!$D:$D,MATCH('HT 0-0'!KP528,Scrape!$B:$B,0)),"")</f>
        <v>#REF!</v>
      </c>
      <c r="LG528" t="e">
        <f>IF(LQ528="0-0",INDEX(Scrape!$E:$E,MATCH('HT 0-0'!KP528,Scrape!$B:$B,0)),"")</f>
        <v>#REF!</v>
      </c>
      <c r="LH528" t="e">
        <f>IF(LQ528="0-0",INDEX(Scrape!$F:$F,MATCH('HT 0-0'!KP528,Scrape!$B:$B,0)),"")</f>
        <v>#REF!</v>
      </c>
      <c r="LI528" t="e">
        <f>IF(LQ528="0-0",INDEX(Scrape!$G:$G,MATCH('HT 0-0'!KP528,Scrape!$B:$B,0)),"")</f>
        <v>#REF!</v>
      </c>
      <c r="LJ528" t="e">
        <f>IF(LQ528="0-0",INDEX(Scrape!$H:$H,MATCH('HT 0-0'!KP528,Scrape!$B:$B,0)),"")</f>
        <v>#REF!</v>
      </c>
      <c r="LK528" t="e">
        <f>IF(LQ528="0-0",INDEX(Scrape!$I:$I,MATCH('HT 0-0'!KP528,Scrape!$B:$B,0)),"")</f>
        <v>#REF!</v>
      </c>
      <c r="LL528" t="e">
        <f>IF(LQ528="0-0",INDEX(Scrape!$J:$J,MATCH('HT 0-0'!KP528,Scrape!$B:$B,0)),"")</f>
        <v>#REF!</v>
      </c>
      <c r="LM528" t="e">
        <f>IF(LQ528="0-0",INDEX(Scrape!$K:$K,MATCH('HT 0-0'!KP528,Scrape!$B:$B,0)),"")</f>
        <v>#REF!</v>
      </c>
      <c r="LN528" t="e">
        <f>IF(LQ528="0-0",INDEX(Scrape!$L:$L,MATCH('HT 0-0'!KP528,Scrape!$B:$B,0)),"")</f>
        <v>#REF!</v>
      </c>
      <c r="LO528" t="e">
        <f>IF(LQ528="0-0",INDEX(Scrape!$M:$M,MATCH('HT 0-0'!KP528,Scrape!$B:$B,0)),"")</f>
        <v>#REF!</v>
      </c>
      <c r="LP528" t="e">
        <f>IF(LQ528="0-0",INDEX(Scrape!$N:$N,MATCH('HT 0-0'!KP528,Scrape!$B:$B,0)),"")</f>
        <v>#REF!</v>
      </c>
      <c r="LQ528" t="e">
        <f>INDEX(Scrape!$O:$O,MATCH('HT 0-0'!KP528,Scrape!$B:$B,0))</f>
        <v>#REF!</v>
      </c>
      <c r="LR528" t="e">
        <f t="shared" si="481"/>
        <v>#REF!</v>
      </c>
      <c r="LS528" t="e">
        <f t="shared" si="482"/>
        <v>#REF!</v>
      </c>
      <c r="LT528" s="23" t="e">
        <f>IF(INDEX(#REF!,MATCH(KQ528,#REF!,0))=INDEX(#REF!,MATCH(KQ528,#REF!,0)),INDEX(#REF!,MATCH(KQ528,#REF!,0)),"ERROR")</f>
        <v>#REF!</v>
      </c>
      <c r="LU528" s="24" t="e">
        <f t="shared" si="483"/>
        <v>#DIV/0!</v>
      </c>
      <c r="LV528" s="24" t="e">
        <f t="shared" si="484"/>
        <v>#DIV/0!</v>
      </c>
      <c r="LW528" s="24" t="e">
        <f t="shared" si="485"/>
        <v>#DIV/0!</v>
      </c>
      <c r="LX528" s="24" t="e">
        <f t="shared" si="486"/>
        <v>#DIV/0!</v>
      </c>
      <c r="LY528" s="25" t="e">
        <f t="shared" si="487"/>
        <v>#REF!</v>
      </c>
      <c r="LZ528" s="25" t="e">
        <f t="shared" si="488"/>
        <v>#REF!</v>
      </c>
      <c r="MA528" s="26" t="e">
        <f t="shared" si="489"/>
        <v>#REF!</v>
      </c>
      <c r="MB528" s="27" t="e">
        <f t="shared" si="490"/>
        <v>#REF!</v>
      </c>
      <c r="MC528" s="28" t="e">
        <f t="shared" si="491"/>
        <v>#REF!</v>
      </c>
      <c r="MD528" s="24" t="e">
        <f t="shared" si="492"/>
        <v>#REF!</v>
      </c>
      <c r="ME528" s="29" t="e">
        <f t="shared" si="493"/>
        <v>#REF!</v>
      </c>
      <c r="MF528" s="30" t="e">
        <f t="shared" si="494"/>
        <v>#REF!</v>
      </c>
      <c r="MG528" s="24" t="e">
        <f t="shared" si="495"/>
        <v>#REF!</v>
      </c>
      <c r="MH528" s="29" t="e">
        <f t="shared" si="496"/>
        <v>#REF!</v>
      </c>
      <c r="MI528" s="30" t="e">
        <f t="shared" si="497"/>
        <v>#REF!</v>
      </c>
      <c r="MJ528" t="str">
        <f t="shared" si="498"/>
        <v/>
      </c>
      <c r="MK528" t="str">
        <f t="shared" si="499"/>
        <v/>
      </c>
      <c r="ML528" t="str">
        <f t="shared" si="500"/>
        <v/>
      </c>
      <c r="MM528" t="str">
        <f t="shared" si="501"/>
        <v/>
      </c>
      <c r="MN528" t="str">
        <f t="shared" si="502"/>
        <v/>
      </c>
      <c r="MO528" t="str">
        <f t="shared" si="503"/>
        <v/>
      </c>
      <c r="MP528" s="5" t="e">
        <f>COUNTIFS(#REF!,LT528,#REF!,1,#REF!,"&gt;="&amp;MC528,#REF!,"&lt;="&amp;MB528,#REF!,"&lt;="&amp;ME528,#REF!,"&gt;="&amp;MF528,#REF!,"="&amp;KV528,#REF!,"="&amp;KX528)</f>
        <v>#REF!</v>
      </c>
      <c r="MQ528" s="5" t="e">
        <f>COUNTIFS(#REF!,LT528,#REF!,0,#REF!,"&gt;="&amp;MC528,#REF!,"&lt;="&amp;MB528,#REF!,"&lt;="&amp;ME528,#REF!,"&gt;="&amp;MF528,#REF!,"="&amp;KV528,#REF!,"="&amp;KX528)</f>
        <v>#REF!</v>
      </c>
      <c r="MR528" s="5" t="e">
        <f>COUNTIFS(#REF!,LT528,#REF!,1,#REF!,"&gt;="&amp;MC528,#REF!,"&lt;="&amp;MB528,#REF!,"&lt;="&amp;ME528,#REF!,"&gt;="&amp;MF528,#REF!,"="&amp;KW528,#REF!,"="&amp;KY528)</f>
        <v>#REF!</v>
      </c>
      <c r="MS528" s="5" t="e">
        <f>COUNTIFS(#REF!,LT528,#REF!,0,#REF!,"&gt;="&amp;MC528,#REF!,"&lt;="&amp;MB528,#REF!,"&lt;="&amp;ME528,#REF!,"&gt;="&amp;MF528,#REF!,"="&amp;KW528,#REF!,"="&amp;KY528)</f>
        <v>#REF!</v>
      </c>
      <c r="MT528" s="5" t="e">
        <f>COUNTIFS(#REF!,LT528,#REF!,1,#REF!,"&gt;="&amp;MI528,#REF!,"&lt;="&amp;MH528,#REF!,"&lt;="&amp;ME528,#REF!,"&gt;="&amp;MF528)</f>
        <v>#REF!</v>
      </c>
      <c r="MU528" s="5" t="e">
        <f>COUNTIFS(#REF!,LT528,#REF!,0,#REF!,"&gt;="&amp;MI528,#REF!,"&lt;="&amp;MH528,#REF!,"&lt;="&amp;ME528,#REF!,"&gt;="&amp;MF528)</f>
        <v>#REF!</v>
      </c>
      <c r="MV528" s="5" t="e">
        <f>COUNTIFS(#REF!,LT528,#REF!,1,#REF!,"&gt;="&amp;MI528,#REF!,"&lt;="&amp;MH528,#REF!,"="&amp;KZ528,#REF!,"="&amp;LA528,#REF!,"&lt;="&amp;ME528,#REF!,"&gt;="&amp;MF528)</f>
        <v>#REF!</v>
      </c>
      <c r="MW528" s="5" t="e">
        <f>COUNTIFS(#REF!,LT528,#REF!,0,#REF!,"&gt;="&amp;MI528,#REF!,"&lt;="&amp;MH528,#REF!,"="&amp;KZ528,#REF!,"="&amp;LA528,#REF!,"&lt;="&amp;ME528,#REF!,"&gt;="&amp;MF528)</f>
        <v>#REF!</v>
      </c>
      <c r="MX528" s="5" t="e">
        <f>COUNTIFS(#REF!,LT528,#REF!,1,#REF!,"&gt;="&amp;MC528,#REF!,"&lt;="&amp;MB528,#REF!,"&lt;="&amp;ME528,#REF!,"&gt;="&amp;MF528)</f>
        <v>#REF!</v>
      </c>
      <c r="MY528" s="5" t="e">
        <f>COUNTIFS(#REF!,LT528,#REF!,0,#REF!,"&gt;="&amp;MC528,#REF!,"&lt;="&amp;MB528,#REF!,"&lt;="&amp;ME528,#REF!,"&gt;="&amp;MF528)</f>
        <v>#REF!</v>
      </c>
      <c r="MZ528" s="5" t="e">
        <f>COUNTIFS(#REF!,LT528,#REF!,1,#REF!,"&lt;="&amp;ME528,#REF!,"&gt;="&amp;MF528,#REF!,"="&amp;KV528,#REF!,"="&amp;KX528)</f>
        <v>#REF!</v>
      </c>
      <c r="NA528" s="5" t="e">
        <f>COUNTIFS(#REF!,LT528,#REF!,0,#REF!,"&lt;="&amp;ME528,#REF!,"&gt;="&amp;MF528,#REF!,"="&amp;KV528,#REF!,"="&amp;KX528)</f>
        <v>#REF!</v>
      </c>
      <c r="NB528" s="5" t="e">
        <f>COUNTIFS(#REF!,LT528,#REF!,1,#REF!,"&lt;="&amp;ME528,#REF!,"&gt;="&amp;MF528,#REF!,"="&amp;KW528,#REF!,"="&amp;KY528)</f>
        <v>#REF!</v>
      </c>
      <c r="NC528" s="5" t="e">
        <f>COUNTIFS(#REF!,LT528,#REF!,0,#REF!,"&lt;="&amp;ME528,#REF!,"&gt;="&amp;MF528,#REF!,"="&amp;KW528,#REF!,"="&amp;KY528)</f>
        <v>#REF!</v>
      </c>
      <c r="ND528" s="5" t="e">
        <f>COUNTIFS(#REF!,LT528,#REF!,1,#REF!,"&gt;="&amp;MC528,#REF!,"&lt;="&amp;MB528,#REF!,"&lt;="&amp;ME528,#REF!,"&gt;="&amp;MF528,#REF!,"="&amp;KV528,#REF!,"="&amp;KX528)</f>
        <v>#REF!</v>
      </c>
      <c r="NE528" s="5" t="e">
        <f>COUNTIFS(#REF!,LT528,#REF!,0,#REF!,"&gt;="&amp;MC528,#REF!,"&lt;="&amp;MB528,#REF!,"&lt;="&amp;ME528,#REF!,"&gt;="&amp;MF528,#REF!,"="&amp;KV528,#REF!,"="&amp;KX528)</f>
        <v>#REF!</v>
      </c>
      <c r="NF528" s="5" t="e">
        <f>COUNTIFS(#REF!,LT528,#REF!,1,#REF!,"&gt;="&amp;MC528,#REF!,"&lt;="&amp;MB528,#REF!,"&lt;="&amp;ME528,#REF!,"&gt;="&amp;MF528,#REF!,"="&amp;KW528,#REF!,"="&amp;KY528)</f>
        <v>#REF!</v>
      </c>
      <c r="NG528" s="5" t="e">
        <f>COUNTIFS(#REF!,LT528,#REF!,0,#REF!,"&gt;="&amp;MC528,#REF!,"&lt;="&amp;MB528,#REF!,"&lt;="&amp;ME528,#REF!,"&gt;="&amp;MF528,#REF!,"="&amp;KW528,#REF!,"="&amp;KY528)</f>
        <v>#REF!</v>
      </c>
      <c r="NH528" s="5" t="e">
        <f>COUNTIFS(#REF!,LT528,#REF!,1,#REF!,"&gt;="&amp;MC528,#REF!,"&lt;="&amp;MB528,#REF!,"&lt;="&amp;ME528,#REF!,"&gt;="&amp;MF528,#REF!,"="&amp;KZ528,#REF!,"="&amp;LA528)</f>
        <v>#REF!</v>
      </c>
      <c r="NI528" s="5" t="e">
        <f>COUNTIFS(#REF!,LT528,#REF!,0,#REF!,"&gt;="&amp;MC528,#REF!,"&lt;="&amp;MB528,#REF!,"&lt;="&amp;ME528,#REF!,"&gt;="&amp;MF528,#REF!,"="&amp;KZ528,#REF!,"="&amp;LA528)</f>
        <v>#REF!</v>
      </c>
      <c r="NJ528" s="5" t="e">
        <f>COUNTIFS(#REF!,LT528,#REF!,1,#REF!,"&gt;="&amp;MI528,#REF!,"&lt;="&amp;MH528,#REF!,"&lt;="&amp;ME528,#REF!,"&gt;="&amp;MF528)</f>
        <v>#REF!</v>
      </c>
      <c r="NK528" s="5" t="e">
        <f>COUNTIFS(#REF!,LT528,#REF!,0,#REF!,"&gt;="&amp;MI528,#REF!,"&lt;="&amp;MH528,#REF!,"&lt;="&amp;ME528,#REF!,"&gt;="&amp;MF528)</f>
        <v>#REF!</v>
      </c>
      <c r="NL528" s="5" t="e">
        <f>COUNTIFS(#REF!,LT528,#REF!,1,#REF!,"&gt;="&amp;MI528,#REF!,"&lt;="&amp;MH528,#REF!,"="&amp;KZ528,#REF!,"="&amp;LA528,#REF!,"&lt;="&amp;ME528,#REF!,"&gt;="&amp;MF528)</f>
        <v>#REF!</v>
      </c>
      <c r="NM528" s="5" t="e">
        <f>COUNTIFS(#REF!,LT528,#REF!,0,#REF!,"&gt;="&amp;MI528,#REF!,"&lt;="&amp;MH528,#REF!,"="&amp;KZ528,#REF!,"="&amp;LA528,#REF!,"&lt;="&amp;ME528,#REF!,"&gt;="&amp;MF528)</f>
        <v>#REF!</v>
      </c>
      <c r="NN528" s="5" t="e">
        <f>COUNTIFS(#REF!,LT528,#REF!,1,#REF!,"&gt;="&amp;MC528,#REF!,"&lt;="&amp;MB528,#REF!,"&lt;="&amp;ME528,#REF!,"&gt;="&amp;MF528)</f>
        <v>#REF!</v>
      </c>
      <c r="NO528" s="5" t="e">
        <f>COUNTIFS(#REF!,LT528,#REF!,0,#REF!,"&gt;="&amp;MC528,#REF!,"&lt;="&amp;MB528,#REF!,"&lt;="&amp;ME528,#REF!,"&gt;="&amp;MF528)</f>
        <v>#REF!</v>
      </c>
      <c r="NP528" s="5" t="e">
        <f>COUNTIFS(#REF!,LT528,#REF!,1,#REF!,"&lt;="&amp;ME528,#REF!,"&gt;="&amp;MF528,#REF!,"="&amp;KV528,#REF!,"="&amp;KX528)</f>
        <v>#REF!</v>
      </c>
      <c r="NQ528" s="5" t="e">
        <f>COUNTIFS(#REF!,LT528,#REF!,0,#REF!,"&lt;="&amp;ME528,#REF!,"&gt;="&amp;MF528,#REF!,"="&amp;KV528,#REF!,"="&amp;KX528)</f>
        <v>#REF!</v>
      </c>
      <c r="NR528" s="5" t="e">
        <f>COUNTIFS(#REF!,LT528,#REF!,1,#REF!,"&lt;="&amp;ME528,#REF!,"&gt;="&amp;MF528,#REF!,"="&amp;KW528,#REF!,"="&amp;KY528)</f>
        <v>#REF!</v>
      </c>
      <c r="NS528" s="5" t="e">
        <f>COUNTIFS(#REF!,LT528,#REF!,0,#REF!,"&lt;="&amp;ME528,#REF!,"&gt;="&amp;MF528,#REF!,"="&amp;KW528,#REF!,"="&amp;KY528)</f>
        <v>#REF!</v>
      </c>
      <c r="NT528" s="5" t="e">
        <f t="shared" si="504"/>
        <v>#REF!</v>
      </c>
      <c r="NU528" s="5" t="e">
        <f t="shared" si="505"/>
        <v>#REF!</v>
      </c>
      <c r="NV528" s="5" t="e">
        <f t="shared" si="506"/>
        <v>#REF!</v>
      </c>
      <c r="NW528" s="6" t="e">
        <f t="shared" si="507"/>
        <v>#REF!</v>
      </c>
      <c r="NX528" s="7" t="e">
        <f t="shared" si="508"/>
        <v>#REF!</v>
      </c>
      <c r="NY528" s="5" t="e">
        <f t="shared" si="509"/>
        <v>#REF!</v>
      </c>
      <c r="NZ528" s="31" t="e">
        <f t="shared" si="510"/>
        <v>#REF!</v>
      </c>
      <c r="OA528" s="32" t="e">
        <f t="shared" si="511"/>
        <v>#REF!</v>
      </c>
      <c r="OB528" s="32" t="e">
        <f t="shared" si="512"/>
        <v>#REF!</v>
      </c>
      <c r="OC528" s="33" t="e">
        <f t="shared" si="513"/>
        <v>#REF!</v>
      </c>
      <c r="OD528" s="33" t="e">
        <f t="shared" si="514"/>
        <v>#REF!</v>
      </c>
      <c r="OE528" s="33" t="e">
        <f t="shared" si="515"/>
        <v>#REF!</v>
      </c>
      <c r="OF528" s="33" t="e">
        <f t="shared" si="516"/>
        <v>#REF!</v>
      </c>
      <c r="OG528" s="5" t="e">
        <f t="shared" si="517"/>
        <v>#REF!</v>
      </c>
      <c r="OH528" s="5" t="e">
        <f t="shared" si="518"/>
        <v>#REF!</v>
      </c>
      <c r="OI528" s="5" t="e">
        <f t="shared" si="519"/>
        <v>#REF!</v>
      </c>
      <c r="OJ528" s="6" t="e">
        <f t="shared" si="520"/>
        <v>#REF!</v>
      </c>
      <c r="OK528" s="7" t="e">
        <f t="shared" si="521"/>
        <v>#REF!</v>
      </c>
      <c r="OL528" s="5" t="e">
        <f t="shared" si="522"/>
        <v>#REF!</v>
      </c>
      <c r="OM528" s="31" t="e">
        <f t="shared" si="523"/>
        <v>#REF!</v>
      </c>
      <c r="ON528" s="32" t="e">
        <f t="shared" si="524"/>
        <v>#REF!</v>
      </c>
      <c r="OO528" s="32" t="e">
        <f t="shared" si="525"/>
        <v>#REF!</v>
      </c>
      <c r="OP528" s="33" t="e">
        <f t="shared" si="526"/>
        <v>#REF!</v>
      </c>
      <c r="OQ528" s="33" t="e">
        <f t="shared" si="527"/>
        <v>#REF!</v>
      </c>
      <c r="OR528" s="33" t="e">
        <f t="shared" si="528"/>
        <v>#REF!</v>
      </c>
      <c r="OS528" s="33" t="e">
        <f t="shared" si="529"/>
        <v>#REF!</v>
      </c>
      <c r="OT528" t="e">
        <f t="shared" si="530"/>
        <v>#REF!</v>
      </c>
      <c r="OU528" t="e">
        <f t="shared" si="531"/>
        <v>#REF!</v>
      </c>
      <c r="OV528" t="e">
        <f t="shared" si="532"/>
        <v>#REF!</v>
      </c>
      <c r="OW528" t="e">
        <f t="shared" si="533"/>
        <v>#REF!</v>
      </c>
      <c r="OX528" t="e">
        <f t="shared" si="534"/>
        <v>#REF!</v>
      </c>
      <c r="OY528" t="e">
        <f t="shared" si="535"/>
        <v>#REF!</v>
      </c>
    </row>
    <row r="529" spans="1:415" ht="16.5" customHeight="1" x14ac:dyDescent="0.3">
      <c r="A529" s="22"/>
      <c r="KN529" s="5" t="e">
        <f>IF(INDEX(#REF!,MATCH('HT 0-0'!D529,#REF!,0))=INDEX(#REF!,MATCH('HT 0-0'!D529,#REF!,0)),INDEX(#REF!,MATCH('HT 0-0'!D529,#REF!,0)),"ERROR")</f>
        <v>#REF!</v>
      </c>
      <c r="KO529" s="5" t="e">
        <f>IF(INDEX(#REF!,MATCH('HT 0-0'!E529,#REF!,0))=INDEX(#REF!,MATCH('HT 0-0'!E529,#REF!,0)),INDEX(#REF!,MATCH('HT 0-0'!E529,#REF!,0)),"ERROR")</f>
        <v>#REF!</v>
      </c>
      <c r="KP529" s="5" t="e">
        <f t="shared" si="469"/>
        <v>#REF!</v>
      </c>
      <c r="KQ529" t="str">
        <f t="shared" si="470"/>
        <v>_</v>
      </c>
      <c r="KR529" s="5" t="e">
        <f t="shared" si="471"/>
        <v>#DIV/0!</v>
      </c>
      <c r="KS529" s="5" t="e">
        <f t="shared" si="472"/>
        <v>#DIV/0!</v>
      </c>
      <c r="KT529" s="5" t="e">
        <f t="shared" si="473"/>
        <v>#DIV/0!</v>
      </c>
      <c r="KU529" s="5" t="e">
        <f t="shared" si="474"/>
        <v>#DIV/0!</v>
      </c>
      <c r="KV529" s="5" t="e">
        <f t="shared" si="475"/>
        <v>#DIV/0!</v>
      </c>
      <c r="KW529" s="5" t="e">
        <f t="shared" si="476"/>
        <v>#DIV/0!</v>
      </c>
      <c r="KX529" s="5" t="e">
        <f t="shared" si="477"/>
        <v>#DIV/0!</v>
      </c>
      <c r="KY529" s="5" t="e">
        <f t="shared" si="478"/>
        <v>#DIV/0!</v>
      </c>
      <c r="KZ529" s="5" t="e">
        <f t="shared" si="479"/>
        <v>#DIV/0!</v>
      </c>
      <c r="LA529" s="5" t="e">
        <f t="shared" si="480"/>
        <v>#DIV/0!</v>
      </c>
      <c r="LB529" t="e">
        <f>IF(LQ529="0-0",INDEX(Scrape!#REF!,MATCH('HT 0-0'!KP529,Scrape!$B:$B,0)),"")</f>
        <v>#REF!</v>
      </c>
      <c r="LC529" t="e">
        <f>IF(LQ529="0-0",INDEX(Scrape!$A:$A,MATCH('HT 0-0'!KP529,Scrape!$B:$B,0)),"")</f>
        <v>#REF!</v>
      </c>
      <c r="LD529" t="e">
        <f>IF(LQ529="0-0",INDEX(Scrape!$B:$B,MATCH('HT 0-0'!KP529,Scrape!$B:$B,0)),"")</f>
        <v>#REF!</v>
      </c>
      <c r="LE529" t="e">
        <f>IF(LQ529="0-0",INDEX(Scrape!$C:$C,MATCH('HT 0-0'!KP529,Scrape!$B:$B,0)),"")</f>
        <v>#REF!</v>
      </c>
      <c r="LF529" t="e">
        <f>IF(LQ529="0-0",INDEX(Scrape!$D:$D,MATCH('HT 0-0'!KP529,Scrape!$B:$B,0)),"")</f>
        <v>#REF!</v>
      </c>
      <c r="LG529" t="e">
        <f>IF(LQ529="0-0",INDEX(Scrape!$E:$E,MATCH('HT 0-0'!KP529,Scrape!$B:$B,0)),"")</f>
        <v>#REF!</v>
      </c>
      <c r="LH529" t="e">
        <f>IF(LQ529="0-0",INDEX(Scrape!$F:$F,MATCH('HT 0-0'!KP529,Scrape!$B:$B,0)),"")</f>
        <v>#REF!</v>
      </c>
      <c r="LI529" t="e">
        <f>IF(LQ529="0-0",INDEX(Scrape!$G:$G,MATCH('HT 0-0'!KP529,Scrape!$B:$B,0)),"")</f>
        <v>#REF!</v>
      </c>
      <c r="LJ529" t="e">
        <f>IF(LQ529="0-0",INDEX(Scrape!$H:$H,MATCH('HT 0-0'!KP529,Scrape!$B:$B,0)),"")</f>
        <v>#REF!</v>
      </c>
      <c r="LK529" t="e">
        <f>IF(LQ529="0-0",INDEX(Scrape!$I:$I,MATCH('HT 0-0'!KP529,Scrape!$B:$B,0)),"")</f>
        <v>#REF!</v>
      </c>
      <c r="LL529" t="e">
        <f>IF(LQ529="0-0",INDEX(Scrape!$J:$J,MATCH('HT 0-0'!KP529,Scrape!$B:$B,0)),"")</f>
        <v>#REF!</v>
      </c>
      <c r="LM529" t="e">
        <f>IF(LQ529="0-0",INDEX(Scrape!$K:$K,MATCH('HT 0-0'!KP529,Scrape!$B:$B,0)),"")</f>
        <v>#REF!</v>
      </c>
      <c r="LN529" t="e">
        <f>IF(LQ529="0-0",INDEX(Scrape!$L:$L,MATCH('HT 0-0'!KP529,Scrape!$B:$B,0)),"")</f>
        <v>#REF!</v>
      </c>
      <c r="LO529" t="e">
        <f>IF(LQ529="0-0",INDEX(Scrape!$M:$M,MATCH('HT 0-0'!KP529,Scrape!$B:$B,0)),"")</f>
        <v>#REF!</v>
      </c>
      <c r="LP529" t="e">
        <f>IF(LQ529="0-0",INDEX(Scrape!$N:$N,MATCH('HT 0-0'!KP529,Scrape!$B:$B,0)),"")</f>
        <v>#REF!</v>
      </c>
      <c r="LQ529" t="e">
        <f>INDEX(Scrape!$O:$O,MATCH('HT 0-0'!KP529,Scrape!$B:$B,0))</f>
        <v>#REF!</v>
      </c>
      <c r="LR529" t="e">
        <f t="shared" si="481"/>
        <v>#REF!</v>
      </c>
      <c r="LS529" t="e">
        <f t="shared" si="482"/>
        <v>#REF!</v>
      </c>
      <c r="LT529" s="23" t="e">
        <f>IF(INDEX(#REF!,MATCH(KQ529,#REF!,0))=INDEX(#REF!,MATCH(KQ529,#REF!,0)),INDEX(#REF!,MATCH(KQ529,#REF!,0)),"ERROR")</f>
        <v>#REF!</v>
      </c>
      <c r="LU529" s="24" t="e">
        <f t="shared" si="483"/>
        <v>#DIV/0!</v>
      </c>
      <c r="LV529" s="24" t="e">
        <f t="shared" si="484"/>
        <v>#DIV/0!</v>
      </c>
      <c r="LW529" s="24" t="e">
        <f t="shared" si="485"/>
        <v>#DIV/0!</v>
      </c>
      <c r="LX529" s="24" t="e">
        <f t="shared" si="486"/>
        <v>#DIV/0!</v>
      </c>
      <c r="LY529" s="25" t="e">
        <f t="shared" si="487"/>
        <v>#REF!</v>
      </c>
      <c r="LZ529" s="25" t="e">
        <f t="shared" si="488"/>
        <v>#REF!</v>
      </c>
      <c r="MA529" s="26" t="e">
        <f t="shared" si="489"/>
        <v>#REF!</v>
      </c>
      <c r="MB529" s="27" t="e">
        <f t="shared" si="490"/>
        <v>#REF!</v>
      </c>
      <c r="MC529" s="28" t="e">
        <f t="shared" si="491"/>
        <v>#REF!</v>
      </c>
      <c r="MD529" s="24" t="e">
        <f t="shared" si="492"/>
        <v>#REF!</v>
      </c>
      <c r="ME529" s="29" t="e">
        <f t="shared" si="493"/>
        <v>#REF!</v>
      </c>
      <c r="MF529" s="30" t="e">
        <f t="shared" si="494"/>
        <v>#REF!</v>
      </c>
      <c r="MG529" s="24" t="e">
        <f t="shared" si="495"/>
        <v>#REF!</v>
      </c>
      <c r="MH529" s="29" t="e">
        <f t="shared" si="496"/>
        <v>#REF!</v>
      </c>
      <c r="MI529" s="30" t="e">
        <f t="shared" si="497"/>
        <v>#REF!</v>
      </c>
      <c r="MJ529" t="str">
        <f t="shared" si="498"/>
        <v/>
      </c>
      <c r="MK529" t="str">
        <f t="shared" si="499"/>
        <v/>
      </c>
      <c r="ML529" t="str">
        <f t="shared" si="500"/>
        <v/>
      </c>
      <c r="MM529" t="str">
        <f t="shared" si="501"/>
        <v/>
      </c>
      <c r="MN529" t="str">
        <f t="shared" si="502"/>
        <v/>
      </c>
      <c r="MO529" t="str">
        <f t="shared" si="503"/>
        <v/>
      </c>
      <c r="MP529" s="5" t="e">
        <f>COUNTIFS(#REF!,LT529,#REF!,1,#REF!,"&gt;="&amp;MC529,#REF!,"&lt;="&amp;MB529,#REF!,"&lt;="&amp;ME529,#REF!,"&gt;="&amp;MF529,#REF!,"="&amp;KV529,#REF!,"="&amp;KX529)</f>
        <v>#REF!</v>
      </c>
      <c r="MQ529" s="5" t="e">
        <f>COUNTIFS(#REF!,LT529,#REF!,0,#REF!,"&gt;="&amp;MC529,#REF!,"&lt;="&amp;MB529,#REF!,"&lt;="&amp;ME529,#REF!,"&gt;="&amp;MF529,#REF!,"="&amp;KV529,#REF!,"="&amp;KX529)</f>
        <v>#REF!</v>
      </c>
      <c r="MR529" s="5" t="e">
        <f>COUNTIFS(#REF!,LT529,#REF!,1,#REF!,"&gt;="&amp;MC529,#REF!,"&lt;="&amp;MB529,#REF!,"&lt;="&amp;ME529,#REF!,"&gt;="&amp;MF529,#REF!,"="&amp;KW529,#REF!,"="&amp;KY529)</f>
        <v>#REF!</v>
      </c>
      <c r="MS529" s="5" t="e">
        <f>COUNTIFS(#REF!,LT529,#REF!,0,#REF!,"&gt;="&amp;MC529,#REF!,"&lt;="&amp;MB529,#REF!,"&lt;="&amp;ME529,#REF!,"&gt;="&amp;MF529,#REF!,"="&amp;KW529,#REF!,"="&amp;KY529)</f>
        <v>#REF!</v>
      </c>
      <c r="MT529" s="5" t="e">
        <f>COUNTIFS(#REF!,LT529,#REF!,1,#REF!,"&gt;="&amp;MI529,#REF!,"&lt;="&amp;MH529,#REF!,"&lt;="&amp;ME529,#REF!,"&gt;="&amp;MF529)</f>
        <v>#REF!</v>
      </c>
      <c r="MU529" s="5" t="e">
        <f>COUNTIFS(#REF!,LT529,#REF!,0,#REF!,"&gt;="&amp;MI529,#REF!,"&lt;="&amp;MH529,#REF!,"&lt;="&amp;ME529,#REF!,"&gt;="&amp;MF529)</f>
        <v>#REF!</v>
      </c>
      <c r="MV529" s="5" t="e">
        <f>COUNTIFS(#REF!,LT529,#REF!,1,#REF!,"&gt;="&amp;MI529,#REF!,"&lt;="&amp;MH529,#REF!,"="&amp;KZ529,#REF!,"="&amp;LA529,#REF!,"&lt;="&amp;ME529,#REF!,"&gt;="&amp;MF529)</f>
        <v>#REF!</v>
      </c>
      <c r="MW529" s="5" t="e">
        <f>COUNTIFS(#REF!,LT529,#REF!,0,#REF!,"&gt;="&amp;MI529,#REF!,"&lt;="&amp;MH529,#REF!,"="&amp;KZ529,#REF!,"="&amp;LA529,#REF!,"&lt;="&amp;ME529,#REF!,"&gt;="&amp;MF529)</f>
        <v>#REF!</v>
      </c>
      <c r="MX529" s="5" t="e">
        <f>COUNTIFS(#REF!,LT529,#REF!,1,#REF!,"&gt;="&amp;MC529,#REF!,"&lt;="&amp;MB529,#REF!,"&lt;="&amp;ME529,#REF!,"&gt;="&amp;MF529)</f>
        <v>#REF!</v>
      </c>
      <c r="MY529" s="5" t="e">
        <f>COUNTIFS(#REF!,LT529,#REF!,0,#REF!,"&gt;="&amp;MC529,#REF!,"&lt;="&amp;MB529,#REF!,"&lt;="&amp;ME529,#REF!,"&gt;="&amp;MF529)</f>
        <v>#REF!</v>
      </c>
      <c r="MZ529" s="5" t="e">
        <f>COUNTIFS(#REF!,LT529,#REF!,1,#REF!,"&lt;="&amp;ME529,#REF!,"&gt;="&amp;MF529,#REF!,"="&amp;KV529,#REF!,"="&amp;KX529)</f>
        <v>#REF!</v>
      </c>
      <c r="NA529" s="5" t="e">
        <f>COUNTIFS(#REF!,LT529,#REF!,0,#REF!,"&lt;="&amp;ME529,#REF!,"&gt;="&amp;MF529,#REF!,"="&amp;KV529,#REF!,"="&amp;KX529)</f>
        <v>#REF!</v>
      </c>
      <c r="NB529" s="5" t="e">
        <f>COUNTIFS(#REF!,LT529,#REF!,1,#REF!,"&lt;="&amp;ME529,#REF!,"&gt;="&amp;MF529,#REF!,"="&amp;KW529,#REF!,"="&amp;KY529)</f>
        <v>#REF!</v>
      </c>
      <c r="NC529" s="5" t="e">
        <f>COUNTIFS(#REF!,LT529,#REF!,0,#REF!,"&lt;="&amp;ME529,#REF!,"&gt;="&amp;MF529,#REF!,"="&amp;KW529,#REF!,"="&amp;KY529)</f>
        <v>#REF!</v>
      </c>
      <c r="ND529" s="5" t="e">
        <f>COUNTIFS(#REF!,LT529,#REF!,1,#REF!,"&gt;="&amp;MC529,#REF!,"&lt;="&amp;MB529,#REF!,"&lt;="&amp;ME529,#REF!,"&gt;="&amp;MF529,#REF!,"="&amp;KV529,#REF!,"="&amp;KX529)</f>
        <v>#REF!</v>
      </c>
      <c r="NE529" s="5" t="e">
        <f>COUNTIFS(#REF!,LT529,#REF!,0,#REF!,"&gt;="&amp;MC529,#REF!,"&lt;="&amp;MB529,#REF!,"&lt;="&amp;ME529,#REF!,"&gt;="&amp;MF529,#REF!,"="&amp;KV529,#REF!,"="&amp;KX529)</f>
        <v>#REF!</v>
      </c>
      <c r="NF529" s="5" t="e">
        <f>COUNTIFS(#REF!,LT529,#REF!,1,#REF!,"&gt;="&amp;MC529,#REF!,"&lt;="&amp;MB529,#REF!,"&lt;="&amp;ME529,#REF!,"&gt;="&amp;MF529,#REF!,"="&amp;KW529,#REF!,"="&amp;KY529)</f>
        <v>#REF!</v>
      </c>
      <c r="NG529" s="5" t="e">
        <f>COUNTIFS(#REF!,LT529,#REF!,0,#REF!,"&gt;="&amp;MC529,#REF!,"&lt;="&amp;MB529,#REF!,"&lt;="&amp;ME529,#REF!,"&gt;="&amp;MF529,#REF!,"="&amp;KW529,#REF!,"="&amp;KY529)</f>
        <v>#REF!</v>
      </c>
      <c r="NH529" s="5" t="e">
        <f>COUNTIFS(#REF!,LT529,#REF!,1,#REF!,"&gt;="&amp;MC529,#REF!,"&lt;="&amp;MB529,#REF!,"&lt;="&amp;ME529,#REF!,"&gt;="&amp;MF529,#REF!,"="&amp;KZ529,#REF!,"="&amp;LA529)</f>
        <v>#REF!</v>
      </c>
      <c r="NI529" s="5" t="e">
        <f>COUNTIFS(#REF!,LT529,#REF!,0,#REF!,"&gt;="&amp;MC529,#REF!,"&lt;="&amp;MB529,#REF!,"&lt;="&amp;ME529,#REF!,"&gt;="&amp;MF529,#REF!,"="&amp;KZ529,#REF!,"="&amp;LA529)</f>
        <v>#REF!</v>
      </c>
      <c r="NJ529" s="5" t="e">
        <f>COUNTIFS(#REF!,LT529,#REF!,1,#REF!,"&gt;="&amp;MI529,#REF!,"&lt;="&amp;MH529,#REF!,"&lt;="&amp;ME529,#REF!,"&gt;="&amp;MF529)</f>
        <v>#REF!</v>
      </c>
      <c r="NK529" s="5" t="e">
        <f>COUNTIFS(#REF!,LT529,#REF!,0,#REF!,"&gt;="&amp;MI529,#REF!,"&lt;="&amp;MH529,#REF!,"&lt;="&amp;ME529,#REF!,"&gt;="&amp;MF529)</f>
        <v>#REF!</v>
      </c>
      <c r="NL529" s="5" t="e">
        <f>COUNTIFS(#REF!,LT529,#REF!,1,#REF!,"&gt;="&amp;MI529,#REF!,"&lt;="&amp;MH529,#REF!,"="&amp;KZ529,#REF!,"="&amp;LA529,#REF!,"&lt;="&amp;ME529,#REF!,"&gt;="&amp;MF529)</f>
        <v>#REF!</v>
      </c>
      <c r="NM529" s="5" t="e">
        <f>COUNTIFS(#REF!,LT529,#REF!,0,#REF!,"&gt;="&amp;MI529,#REF!,"&lt;="&amp;MH529,#REF!,"="&amp;KZ529,#REF!,"="&amp;LA529,#REF!,"&lt;="&amp;ME529,#REF!,"&gt;="&amp;MF529)</f>
        <v>#REF!</v>
      </c>
      <c r="NN529" s="5" t="e">
        <f>COUNTIFS(#REF!,LT529,#REF!,1,#REF!,"&gt;="&amp;MC529,#REF!,"&lt;="&amp;MB529,#REF!,"&lt;="&amp;ME529,#REF!,"&gt;="&amp;MF529)</f>
        <v>#REF!</v>
      </c>
      <c r="NO529" s="5" t="e">
        <f>COUNTIFS(#REF!,LT529,#REF!,0,#REF!,"&gt;="&amp;MC529,#REF!,"&lt;="&amp;MB529,#REF!,"&lt;="&amp;ME529,#REF!,"&gt;="&amp;MF529)</f>
        <v>#REF!</v>
      </c>
      <c r="NP529" s="5" t="e">
        <f>COUNTIFS(#REF!,LT529,#REF!,1,#REF!,"&lt;="&amp;ME529,#REF!,"&gt;="&amp;MF529,#REF!,"="&amp;KV529,#REF!,"="&amp;KX529)</f>
        <v>#REF!</v>
      </c>
      <c r="NQ529" s="5" t="e">
        <f>COUNTIFS(#REF!,LT529,#REF!,0,#REF!,"&lt;="&amp;ME529,#REF!,"&gt;="&amp;MF529,#REF!,"="&amp;KV529,#REF!,"="&amp;KX529)</f>
        <v>#REF!</v>
      </c>
      <c r="NR529" s="5" t="e">
        <f>COUNTIFS(#REF!,LT529,#REF!,1,#REF!,"&lt;="&amp;ME529,#REF!,"&gt;="&amp;MF529,#REF!,"="&amp;KW529,#REF!,"="&amp;KY529)</f>
        <v>#REF!</v>
      </c>
      <c r="NS529" s="5" t="e">
        <f>COUNTIFS(#REF!,LT529,#REF!,0,#REF!,"&lt;="&amp;ME529,#REF!,"&gt;="&amp;MF529,#REF!,"="&amp;KW529,#REF!,"="&amp;KY529)</f>
        <v>#REF!</v>
      </c>
      <c r="NT529" s="5" t="e">
        <f t="shared" si="504"/>
        <v>#REF!</v>
      </c>
      <c r="NU529" s="5" t="e">
        <f t="shared" si="505"/>
        <v>#REF!</v>
      </c>
      <c r="NV529" s="5" t="e">
        <f t="shared" si="506"/>
        <v>#REF!</v>
      </c>
      <c r="NW529" s="6" t="e">
        <f t="shared" si="507"/>
        <v>#REF!</v>
      </c>
      <c r="NX529" s="7" t="e">
        <f t="shared" si="508"/>
        <v>#REF!</v>
      </c>
      <c r="NY529" s="5" t="e">
        <f t="shared" si="509"/>
        <v>#REF!</v>
      </c>
      <c r="NZ529" s="31" t="e">
        <f t="shared" si="510"/>
        <v>#REF!</v>
      </c>
      <c r="OA529" s="32" t="e">
        <f t="shared" si="511"/>
        <v>#REF!</v>
      </c>
      <c r="OB529" s="32" t="e">
        <f t="shared" si="512"/>
        <v>#REF!</v>
      </c>
      <c r="OC529" s="33" t="e">
        <f t="shared" si="513"/>
        <v>#REF!</v>
      </c>
      <c r="OD529" s="33" t="e">
        <f t="shared" si="514"/>
        <v>#REF!</v>
      </c>
      <c r="OE529" s="33" t="e">
        <f t="shared" si="515"/>
        <v>#REF!</v>
      </c>
      <c r="OF529" s="33" t="e">
        <f t="shared" si="516"/>
        <v>#REF!</v>
      </c>
      <c r="OG529" s="5" t="e">
        <f t="shared" si="517"/>
        <v>#REF!</v>
      </c>
      <c r="OH529" s="5" t="e">
        <f t="shared" si="518"/>
        <v>#REF!</v>
      </c>
      <c r="OI529" s="5" t="e">
        <f t="shared" si="519"/>
        <v>#REF!</v>
      </c>
      <c r="OJ529" s="6" t="e">
        <f t="shared" si="520"/>
        <v>#REF!</v>
      </c>
      <c r="OK529" s="7" t="e">
        <f t="shared" si="521"/>
        <v>#REF!</v>
      </c>
      <c r="OL529" s="5" t="e">
        <f t="shared" si="522"/>
        <v>#REF!</v>
      </c>
      <c r="OM529" s="31" t="e">
        <f t="shared" si="523"/>
        <v>#REF!</v>
      </c>
      <c r="ON529" s="32" t="e">
        <f t="shared" si="524"/>
        <v>#REF!</v>
      </c>
      <c r="OO529" s="32" t="e">
        <f t="shared" si="525"/>
        <v>#REF!</v>
      </c>
      <c r="OP529" s="33" t="e">
        <f t="shared" si="526"/>
        <v>#REF!</v>
      </c>
      <c r="OQ529" s="33" t="e">
        <f t="shared" si="527"/>
        <v>#REF!</v>
      </c>
      <c r="OR529" s="33" t="e">
        <f t="shared" si="528"/>
        <v>#REF!</v>
      </c>
      <c r="OS529" s="33" t="e">
        <f t="shared" si="529"/>
        <v>#REF!</v>
      </c>
      <c r="OT529" t="e">
        <f t="shared" si="530"/>
        <v>#REF!</v>
      </c>
      <c r="OU529" t="e">
        <f t="shared" si="531"/>
        <v>#REF!</v>
      </c>
      <c r="OV529" t="e">
        <f t="shared" si="532"/>
        <v>#REF!</v>
      </c>
      <c r="OW529" t="e">
        <f t="shared" si="533"/>
        <v>#REF!</v>
      </c>
      <c r="OX529" t="e">
        <f t="shared" si="534"/>
        <v>#REF!</v>
      </c>
      <c r="OY529" t="e">
        <f t="shared" si="535"/>
        <v>#REF!</v>
      </c>
    </row>
    <row r="530" spans="1:415" ht="16.5" customHeight="1" x14ac:dyDescent="0.3">
      <c r="A530" s="22"/>
      <c r="KN530" s="5" t="e">
        <f>IF(INDEX(#REF!,MATCH('HT 0-0'!D530,#REF!,0))=INDEX(#REF!,MATCH('HT 0-0'!D530,#REF!,0)),INDEX(#REF!,MATCH('HT 0-0'!D530,#REF!,0)),"ERROR")</f>
        <v>#REF!</v>
      </c>
      <c r="KO530" s="5" t="e">
        <f>IF(INDEX(#REF!,MATCH('HT 0-0'!E530,#REF!,0))=INDEX(#REF!,MATCH('HT 0-0'!E530,#REF!,0)),INDEX(#REF!,MATCH('HT 0-0'!E530,#REF!,0)),"ERROR")</f>
        <v>#REF!</v>
      </c>
      <c r="KP530" s="5" t="e">
        <f t="shared" si="469"/>
        <v>#REF!</v>
      </c>
      <c r="KQ530" t="str">
        <f t="shared" si="470"/>
        <v>_</v>
      </c>
      <c r="KR530" s="5" t="e">
        <f t="shared" si="471"/>
        <v>#DIV/0!</v>
      </c>
      <c r="KS530" s="5" t="e">
        <f t="shared" si="472"/>
        <v>#DIV/0!</v>
      </c>
      <c r="KT530" s="5" t="e">
        <f t="shared" si="473"/>
        <v>#DIV/0!</v>
      </c>
      <c r="KU530" s="5" t="e">
        <f t="shared" si="474"/>
        <v>#DIV/0!</v>
      </c>
      <c r="KV530" s="5" t="e">
        <f t="shared" si="475"/>
        <v>#DIV/0!</v>
      </c>
      <c r="KW530" s="5" t="e">
        <f t="shared" si="476"/>
        <v>#DIV/0!</v>
      </c>
      <c r="KX530" s="5" t="e">
        <f t="shared" si="477"/>
        <v>#DIV/0!</v>
      </c>
      <c r="KY530" s="5" t="e">
        <f t="shared" si="478"/>
        <v>#DIV/0!</v>
      </c>
      <c r="KZ530" s="5" t="e">
        <f t="shared" si="479"/>
        <v>#DIV/0!</v>
      </c>
      <c r="LA530" s="5" t="e">
        <f t="shared" si="480"/>
        <v>#DIV/0!</v>
      </c>
      <c r="LB530" t="e">
        <f>IF(LQ530="0-0",INDEX(Scrape!#REF!,MATCH('HT 0-0'!KP530,Scrape!$B:$B,0)),"")</f>
        <v>#REF!</v>
      </c>
      <c r="LC530" t="e">
        <f>IF(LQ530="0-0",INDEX(Scrape!$A:$A,MATCH('HT 0-0'!KP530,Scrape!$B:$B,0)),"")</f>
        <v>#REF!</v>
      </c>
      <c r="LD530" t="e">
        <f>IF(LQ530="0-0",INDEX(Scrape!$B:$B,MATCH('HT 0-0'!KP530,Scrape!$B:$B,0)),"")</f>
        <v>#REF!</v>
      </c>
      <c r="LE530" t="e">
        <f>IF(LQ530="0-0",INDEX(Scrape!$C:$C,MATCH('HT 0-0'!KP530,Scrape!$B:$B,0)),"")</f>
        <v>#REF!</v>
      </c>
      <c r="LF530" t="e">
        <f>IF(LQ530="0-0",INDEX(Scrape!$D:$D,MATCH('HT 0-0'!KP530,Scrape!$B:$B,0)),"")</f>
        <v>#REF!</v>
      </c>
      <c r="LG530" t="e">
        <f>IF(LQ530="0-0",INDEX(Scrape!$E:$E,MATCH('HT 0-0'!KP530,Scrape!$B:$B,0)),"")</f>
        <v>#REF!</v>
      </c>
      <c r="LH530" t="e">
        <f>IF(LQ530="0-0",INDEX(Scrape!$F:$F,MATCH('HT 0-0'!KP530,Scrape!$B:$B,0)),"")</f>
        <v>#REF!</v>
      </c>
      <c r="LI530" t="e">
        <f>IF(LQ530="0-0",INDEX(Scrape!$G:$G,MATCH('HT 0-0'!KP530,Scrape!$B:$B,0)),"")</f>
        <v>#REF!</v>
      </c>
      <c r="LJ530" t="e">
        <f>IF(LQ530="0-0",INDEX(Scrape!$H:$H,MATCH('HT 0-0'!KP530,Scrape!$B:$B,0)),"")</f>
        <v>#REF!</v>
      </c>
      <c r="LK530" t="e">
        <f>IF(LQ530="0-0",INDEX(Scrape!$I:$I,MATCH('HT 0-0'!KP530,Scrape!$B:$B,0)),"")</f>
        <v>#REF!</v>
      </c>
      <c r="LL530" t="e">
        <f>IF(LQ530="0-0",INDEX(Scrape!$J:$J,MATCH('HT 0-0'!KP530,Scrape!$B:$B,0)),"")</f>
        <v>#REF!</v>
      </c>
      <c r="LM530" t="e">
        <f>IF(LQ530="0-0",INDEX(Scrape!$K:$K,MATCH('HT 0-0'!KP530,Scrape!$B:$B,0)),"")</f>
        <v>#REF!</v>
      </c>
      <c r="LN530" t="e">
        <f>IF(LQ530="0-0",INDEX(Scrape!$L:$L,MATCH('HT 0-0'!KP530,Scrape!$B:$B,0)),"")</f>
        <v>#REF!</v>
      </c>
      <c r="LO530" t="e">
        <f>IF(LQ530="0-0",INDEX(Scrape!$M:$M,MATCH('HT 0-0'!KP530,Scrape!$B:$B,0)),"")</f>
        <v>#REF!</v>
      </c>
      <c r="LP530" t="e">
        <f>IF(LQ530="0-0",INDEX(Scrape!$N:$N,MATCH('HT 0-0'!KP530,Scrape!$B:$B,0)),"")</f>
        <v>#REF!</v>
      </c>
      <c r="LQ530" t="e">
        <f>INDEX(Scrape!$O:$O,MATCH('HT 0-0'!KP530,Scrape!$B:$B,0))</f>
        <v>#REF!</v>
      </c>
      <c r="LR530" t="e">
        <f t="shared" si="481"/>
        <v>#REF!</v>
      </c>
      <c r="LS530" t="e">
        <f t="shared" si="482"/>
        <v>#REF!</v>
      </c>
      <c r="LT530" s="23" t="e">
        <f>IF(INDEX(#REF!,MATCH(KQ530,#REF!,0))=INDEX(#REF!,MATCH(KQ530,#REF!,0)),INDEX(#REF!,MATCH(KQ530,#REF!,0)),"ERROR")</f>
        <v>#REF!</v>
      </c>
      <c r="LU530" s="24" t="e">
        <f t="shared" si="483"/>
        <v>#DIV/0!</v>
      </c>
      <c r="LV530" s="24" t="e">
        <f t="shared" si="484"/>
        <v>#DIV/0!</v>
      </c>
      <c r="LW530" s="24" t="e">
        <f t="shared" si="485"/>
        <v>#DIV/0!</v>
      </c>
      <c r="LX530" s="24" t="e">
        <f t="shared" si="486"/>
        <v>#DIV/0!</v>
      </c>
      <c r="LY530" s="25" t="e">
        <f t="shared" si="487"/>
        <v>#REF!</v>
      </c>
      <c r="LZ530" s="25" t="e">
        <f t="shared" si="488"/>
        <v>#REF!</v>
      </c>
      <c r="MA530" s="26" t="e">
        <f t="shared" si="489"/>
        <v>#REF!</v>
      </c>
      <c r="MB530" s="27" t="e">
        <f t="shared" si="490"/>
        <v>#REF!</v>
      </c>
      <c r="MC530" s="28" t="e">
        <f t="shared" si="491"/>
        <v>#REF!</v>
      </c>
      <c r="MD530" s="24" t="e">
        <f t="shared" si="492"/>
        <v>#REF!</v>
      </c>
      <c r="ME530" s="29" t="e">
        <f t="shared" si="493"/>
        <v>#REF!</v>
      </c>
      <c r="MF530" s="30" t="e">
        <f t="shared" si="494"/>
        <v>#REF!</v>
      </c>
      <c r="MG530" s="24" t="e">
        <f t="shared" si="495"/>
        <v>#REF!</v>
      </c>
      <c r="MH530" s="29" t="e">
        <f t="shared" si="496"/>
        <v>#REF!</v>
      </c>
      <c r="MI530" s="30" t="e">
        <f t="shared" si="497"/>
        <v>#REF!</v>
      </c>
      <c r="MJ530" t="str">
        <f t="shared" si="498"/>
        <v/>
      </c>
      <c r="MK530" t="str">
        <f t="shared" si="499"/>
        <v/>
      </c>
      <c r="ML530" t="str">
        <f t="shared" si="500"/>
        <v/>
      </c>
      <c r="MM530" t="str">
        <f t="shared" si="501"/>
        <v/>
      </c>
      <c r="MN530" t="str">
        <f t="shared" si="502"/>
        <v/>
      </c>
      <c r="MO530" t="str">
        <f t="shared" si="503"/>
        <v/>
      </c>
      <c r="MP530" s="5" t="e">
        <f>COUNTIFS(#REF!,LT530,#REF!,1,#REF!,"&gt;="&amp;MC530,#REF!,"&lt;="&amp;MB530,#REF!,"&lt;="&amp;ME530,#REF!,"&gt;="&amp;MF530,#REF!,"="&amp;KV530,#REF!,"="&amp;KX530)</f>
        <v>#REF!</v>
      </c>
      <c r="MQ530" s="5" t="e">
        <f>COUNTIFS(#REF!,LT530,#REF!,0,#REF!,"&gt;="&amp;MC530,#REF!,"&lt;="&amp;MB530,#REF!,"&lt;="&amp;ME530,#REF!,"&gt;="&amp;MF530,#REF!,"="&amp;KV530,#REF!,"="&amp;KX530)</f>
        <v>#REF!</v>
      </c>
      <c r="MR530" s="5" t="e">
        <f>COUNTIFS(#REF!,LT530,#REF!,1,#REF!,"&gt;="&amp;MC530,#REF!,"&lt;="&amp;MB530,#REF!,"&lt;="&amp;ME530,#REF!,"&gt;="&amp;MF530,#REF!,"="&amp;KW530,#REF!,"="&amp;KY530)</f>
        <v>#REF!</v>
      </c>
      <c r="MS530" s="5" t="e">
        <f>COUNTIFS(#REF!,LT530,#REF!,0,#REF!,"&gt;="&amp;MC530,#REF!,"&lt;="&amp;MB530,#REF!,"&lt;="&amp;ME530,#REF!,"&gt;="&amp;MF530,#REF!,"="&amp;KW530,#REF!,"="&amp;KY530)</f>
        <v>#REF!</v>
      </c>
      <c r="MT530" s="5" t="e">
        <f>COUNTIFS(#REF!,LT530,#REF!,1,#REF!,"&gt;="&amp;MI530,#REF!,"&lt;="&amp;MH530,#REF!,"&lt;="&amp;ME530,#REF!,"&gt;="&amp;MF530)</f>
        <v>#REF!</v>
      </c>
      <c r="MU530" s="5" t="e">
        <f>COUNTIFS(#REF!,LT530,#REF!,0,#REF!,"&gt;="&amp;MI530,#REF!,"&lt;="&amp;MH530,#REF!,"&lt;="&amp;ME530,#REF!,"&gt;="&amp;MF530)</f>
        <v>#REF!</v>
      </c>
      <c r="MV530" s="5" t="e">
        <f>COUNTIFS(#REF!,LT530,#REF!,1,#REF!,"&gt;="&amp;MI530,#REF!,"&lt;="&amp;MH530,#REF!,"="&amp;KZ530,#REF!,"="&amp;LA530,#REF!,"&lt;="&amp;ME530,#REF!,"&gt;="&amp;MF530)</f>
        <v>#REF!</v>
      </c>
      <c r="MW530" s="5" t="e">
        <f>COUNTIFS(#REF!,LT530,#REF!,0,#REF!,"&gt;="&amp;MI530,#REF!,"&lt;="&amp;MH530,#REF!,"="&amp;KZ530,#REF!,"="&amp;LA530,#REF!,"&lt;="&amp;ME530,#REF!,"&gt;="&amp;MF530)</f>
        <v>#REF!</v>
      </c>
      <c r="MX530" s="5" t="e">
        <f>COUNTIFS(#REF!,LT530,#REF!,1,#REF!,"&gt;="&amp;MC530,#REF!,"&lt;="&amp;MB530,#REF!,"&lt;="&amp;ME530,#REF!,"&gt;="&amp;MF530)</f>
        <v>#REF!</v>
      </c>
      <c r="MY530" s="5" t="e">
        <f>COUNTIFS(#REF!,LT530,#REF!,0,#REF!,"&gt;="&amp;MC530,#REF!,"&lt;="&amp;MB530,#REF!,"&lt;="&amp;ME530,#REF!,"&gt;="&amp;MF530)</f>
        <v>#REF!</v>
      </c>
      <c r="MZ530" s="5" t="e">
        <f>COUNTIFS(#REF!,LT530,#REF!,1,#REF!,"&lt;="&amp;ME530,#REF!,"&gt;="&amp;MF530,#REF!,"="&amp;KV530,#REF!,"="&amp;KX530)</f>
        <v>#REF!</v>
      </c>
      <c r="NA530" s="5" t="e">
        <f>COUNTIFS(#REF!,LT530,#REF!,0,#REF!,"&lt;="&amp;ME530,#REF!,"&gt;="&amp;MF530,#REF!,"="&amp;KV530,#REF!,"="&amp;KX530)</f>
        <v>#REF!</v>
      </c>
      <c r="NB530" s="5" t="e">
        <f>COUNTIFS(#REF!,LT530,#REF!,1,#REF!,"&lt;="&amp;ME530,#REF!,"&gt;="&amp;MF530,#REF!,"="&amp;KW530,#REF!,"="&amp;KY530)</f>
        <v>#REF!</v>
      </c>
      <c r="NC530" s="5" t="e">
        <f>COUNTIFS(#REF!,LT530,#REF!,0,#REF!,"&lt;="&amp;ME530,#REF!,"&gt;="&amp;MF530,#REF!,"="&amp;KW530,#REF!,"="&amp;KY530)</f>
        <v>#REF!</v>
      </c>
      <c r="ND530" s="5" t="e">
        <f>COUNTIFS(#REF!,LT530,#REF!,1,#REF!,"&gt;="&amp;MC530,#REF!,"&lt;="&amp;MB530,#REF!,"&lt;="&amp;ME530,#REF!,"&gt;="&amp;MF530,#REF!,"="&amp;KV530,#REF!,"="&amp;KX530)</f>
        <v>#REF!</v>
      </c>
      <c r="NE530" s="5" t="e">
        <f>COUNTIFS(#REF!,LT530,#REF!,0,#REF!,"&gt;="&amp;MC530,#REF!,"&lt;="&amp;MB530,#REF!,"&lt;="&amp;ME530,#REF!,"&gt;="&amp;MF530,#REF!,"="&amp;KV530,#REF!,"="&amp;KX530)</f>
        <v>#REF!</v>
      </c>
      <c r="NF530" s="5" t="e">
        <f>COUNTIFS(#REF!,LT530,#REF!,1,#REF!,"&gt;="&amp;MC530,#REF!,"&lt;="&amp;MB530,#REF!,"&lt;="&amp;ME530,#REF!,"&gt;="&amp;MF530,#REF!,"="&amp;KW530,#REF!,"="&amp;KY530)</f>
        <v>#REF!</v>
      </c>
      <c r="NG530" s="5" t="e">
        <f>COUNTIFS(#REF!,LT530,#REF!,0,#REF!,"&gt;="&amp;MC530,#REF!,"&lt;="&amp;MB530,#REF!,"&lt;="&amp;ME530,#REF!,"&gt;="&amp;MF530,#REF!,"="&amp;KW530,#REF!,"="&amp;KY530)</f>
        <v>#REF!</v>
      </c>
      <c r="NH530" s="5" t="e">
        <f>COUNTIFS(#REF!,LT530,#REF!,1,#REF!,"&gt;="&amp;MC530,#REF!,"&lt;="&amp;MB530,#REF!,"&lt;="&amp;ME530,#REF!,"&gt;="&amp;MF530,#REF!,"="&amp;KZ530,#REF!,"="&amp;LA530)</f>
        <v>#REF!</v>
      </c>
      <c r="NI530" s="5" t="e">
        <f>COUNTIFS(#REF!,LT530,#REF!,0,#REF!,"&gt;="&amp;MC530,#REF!,"&lt;="&amp;MB530,#REF!,"&lt;="&amp;ME530,#REF!,"&gt;="&amp;MF530,#REF!,"="&amp;KZ530,#REF!,"="&amp;LA530)</f>
        <v>#REF!</v>
      </c>
      <c r="NJ530" s="5" t="e">
        <f>COUNTIFS(#REF!,LT530,#REF!,1,#REF!,"&gt;="&amp;MI530,#REF!,"&lt;="&amp;MH530,#REF!,"&lt;="&amp;ME530,#REF!,"&gt;="&amp;MF530)</f>
        <v>#REF!</v>
      </c>
      <c r="NK530" s="5" t="e">
        <f>COUNTIFS(#REF!,LT530,#REF!,0,#REF!,"&gt;="&amp;MI530,#REF!,"&lt;="&amp;MH530,#REF!,"&lt;="&amp;ME530,#REF!,"&gt;="&amp;MF530)</f>
        <v>#REF!</v>
      </c>
      <c r="NL530" s="5" t="e">
        <f>COUNTIFS(#REF!,LT530,#REF!,1,#REF!,"&gt;="&amp;MI530,#REF!,"&lt;="&amp;MH530,#REF!,"="&amp;KZ530,#REF!,"="&amp;LA530,#REF!,"&lt;="&amp;ME530,#REF!,"&gt;="&amp;MF530)</f>
        <v>#REF!</v>
      </c>
      <c r="NM530" s="5" t="e">
        <f>COUNTIFS(#REF!,LT530,#REF!,0,#REF!,"&gt;="&amp;MI530,#REF!,"&lt;="&amp;MH530,#REF!,"="&amp;KZ530,#REF!,"="&amp;LA530,#REF!,"&lt;="&amp;ME530,#REF!,"&gt;="&amp;MF530)</f>
        <v>#REF!</v>
      </c>
      <c r="NN530" s="5" t="e">
        <f>COUNTIFS(#REF!,LT530,#REF!,1,#REF!,"&gt;="&amp;MC530,#REF!,"&lt;="&amp;MB530,#REF!,"&lt;="&amp;ME530,#REF!,"&gt;="&amp;MF530)</f>
        <v>#REF!</v>
      </c>
      <c r="NO530" s="5" t="e">
        <f>COUNTIFS(#REF!,LT530,#REF!,0,#REF!,"&gt;="&amp;MC530,#REF!,"&lt;="&amp;MB530,#REF!,"&lt;="&amp;ME530,#REF!,"&gt;="&amp;MF530)</f>
        <v>#REF!</v>
      </c>
      <c r="NP530" s="5" t="e">
        <f>COUNTIFS(#REF!,LT530,#REF!,1,#REF!,"&lt;="&amp;ME530,#REF!,"&gt;="&amp;MF530,#REF!,"="&amp;KV530,#REF!,"="&amp;KX530)</f>
        <v>#REF!</v>
      </c>
      <c r="NQ530" s="5" t="e">
        <f>COUNTIFS(#REF!,LT530,#REF!,0,#REF!,"&lt;="&amp;ME530,#REF!,"&gt;="&amp;MF530,#REF!,"="&amp;KV530,#REF!,"="&amp;KX530)</f>
        <v>#REF!</v>
      </c>
      <c r="NR530" s="5" t="e">
        <f>COUNTIFS(#REF!,LT530,#REF!,1,#REF!,"&lt;="&amp;ME530,#REF!,"&gt;="&amp;MF530,#REF!,"="&amp;KW530,#REF!,"="&amp;KY530)</f>
        <v>#REF!</v>
      </c>
      <c r="NS530" s="5" t="e">
        <f>COUNTIFS(#REF!,LT530,#REF!,0,#REF!,"&lt;="&amp;ME530,#REF!,"&gt;="&amp;MF530,#REF!,"="&amp;KW530,#REF!,"="&amp;KY530)</f>
        <v>#REF!</v>
      </c>
      <c r="NT530" s="5" t="e">
        <f t="shared" si="504"/>
        <v>#REF!</v>
      </c>
      <c r="NU530" s="5" t="e">
        <f t="shared" si="505"/>
        <v>#REF!</v>
      </c>
      <c r="NV530" s="5" t="e">
        <f t="shared" si="506"/>
        <v>#REF!</v>
      </c>
      <c r="NW530" s="6" t="e">
        <f t="shared" si="507"/>
        <v>#REF!</v>
      </c>
      <c r="NX530" s="7" t="e">
        <f t="shared" si="508"/>
        <v>#REF!</v>
      </c>
      <c r="NY530" s="5" t="e">
        <f t="shared" si="509"/>
        <v>#REF!</v>
      </c>
      <c r="NZ530" s="31" t="e">
        <f t="shared" si="510"/>
        <v>#REF!</v>
      </c>
      <c r="OA530" s="32" t="e">
        <f t="shared" si="511"/>
        <v>#REF!</v>
      </c>
      <c r="OB530" s="32" t="e">
        <f t="shared" si="512"/>
        <v>#REF!</v>
      </c>
      <c r="OC530" s="33" t="e">
        <f t="shared" si="513"/>
        <v>#REF!</v>
      </c>
      <c r="OD530" s="33" t="e">
        <f t="shared" si="514"/>
        <v>#REF!</v>
      </c>
      <c r="OE530" s="33" t="e">
        <f t="shared" si="515"/>
        <v>#REF!</v>
      </c>
      <c r="OF530" s="33" t="e">
        <f t="shared" si="516"/>
        <v>#REF!</v>
      </c>
      <c r="OG530" s="5" t="e">
        <f t="shared" si="517"/>
        <v>#REF!</v>
      </c>
      <c r="OH530" s="5" t="e">
        <f t="shared" si="518"/>
        <v>#REF!</v>
      </c>
      <c r="OI530" s="5" t="e">
        <f t="shared" si="519"/>
        <v>#REF!</v>
      </c>
      <c r="OJ530" s="6" t="e">
        <f t="shared" si="520"/>
        <v>#REF!</v>
      </c>
      <c r="OK530" s="7" t="e">
        <f t="shared" si="521"/>
        <v>#REF!</v>
      </c>
      <c r="OL530" s="5" t="e">
        <f t="shared" si="522"/>
        <v>#REF!</v>
      </c>
      <c r="OM530" s="31" t="e">
        <f t="shared" si="523"/>
        <v>#REF!</v>
      </c>
      <c r="ON530" s="32" t="e">
        <f t="shared" si="524"/>
        <v>#REF!</v>
      </c>
      <c r="OO530" s="32" t="e">
        <f t="shared" si="525"/>
        <v>#REF!</v>
      </c>
      <c r="OP530" s="33" t="e">
        <f t="shared" si="526"/>
        <v>#REF!</v>
      </c>
      <c r="OQ530" s="33" t="e">
        <f t="shared" si="527"/>
        <v>#REF!</v>
      </c>
      <c r="OR530" s="33" t="e">
        <f t="shared" si="528"/>
        <v>#REF!</v>
      </c>
      <c r="OS530" s="33" t="e">
        <f t="shared" si="529"/>
        <v>#REF!</v>
      </c>
      <c r="OT530" t="e">
        <f t="shared" si="530"/>
        <v>#REF!</v>
      </c>
      <c r="OU530" t="e">
        <f t="shared" si="531"/>
        <v>#REF!</v>
      </c>
      <c r="OV530" t="e">
        <f t="shared" si="532"/>
        <v>#REF!</v>
      </c>
      <c r="OW530" t="e">
        <f t="shared" si="533"/>
        <v>#REF!</v>
      </c>
      <c r="OX530" t="e">
        <f t="shared" si="534"/>
        <v>#REF!</v>
      </c>
      <c r="OY530" t="e">
        <f t="shared" si="535"/>
        <v>#REF!</v>
      </c>
    </row>
    <row r="531" spans="1:415" ht="16.5" customHeight="1" x14ac:dyDescent="0.3">
      <c r="A531" s="22"/>
      <c r="KN531" s="5" t="e">
        <f>IF(INDEX(#REF!,MATCH('HT 0-0'!D531,#REF!,0))=INDEX(#REF!,MATCH('HT 0-0'!D531,#REF!,0)),INDEX(#REF!,MATCH('HT 0-0'!D531,#REF!,0)),"ERROR")</f>
        <v>#REF!</v>
      </c>
      <c r="KO531" s="5" t="e">
        <f>IF(INDEX(#REF!,MATCH('HT 0-0'!E531,#REF!,0))=INDEX(#REF!,MATCH('HT 0-0'!E531,#REF!,0)),INDEX(#REF!,MATCH('HT 0-0'!E531,#REF!,0)),"ERROR")</f>
        <v>#REF!</v>
      </c>
      <c r="KP531" s="5" t="e">
        <f t="shared" si="469"/>
        <v>#REF!</v>
      </c>
      <c r="KQ531" t="str">
        <f t="shared" si="470"/>
        <v>_</v>
      </c>
      <c r="KR531" s="5" t="e">
        <f t="shared" si="471"/>
        <v>#DIV/0!</v>
      </c>
      <c r="KS531" s="5" t="e">
        <f t="shared" si="472"/>
        <v>#DIV/0!</v>
      </c>
      <c r="KT531" s="5" t="e">
        <f t="shared" si="473"/>
        <v>#DIV/0!</v>
      </c>
      <c r="KU531" s="5" t="e">
        <f t="shared" si="474"/>
        <v>#DIV/0!</v>
      </c>
      <c r="KV531" s="5" t="e">
        <f t="shared" si="475"/>
        <v>#DIV/0!</v>
      </c>
      <c r="KW531" s="5" t="e">
        <f t="shared" si="476"/>
        <v>#DIV/0!</v>
      </c>
      <c r="KX531" s="5" t="e">
        <f t="shared" si="477"/>
        <v>#DIV/0!</v>
      </c>
      <c r="KY531" s="5" t="e">
        <f t="shared" si="478"/>
        <v>#DIV/0!</v>
      </c>
      <c r="KZ531" s="5" t="e">
        <f t="shared" si="479"/>
        <v>#DIV/0!</v>
      </c>
      <c r="LA531" s="5" t="e">
        <f t="shared" si="480"/>
        <v>#DIV/0!</v>
      </c>
      <c r="LB531" t="e">
        <f>IF(LQ531="0-0",INDEX(Scrape!#REF!,MATCH('HT 0-0'!KP531,Scrape!$B:$B,0)),"")</f>
        <v>#REF!</v>
      </c>
      <c r="LC531" t="e">
        <f>IF(LQ531="0-0",INDEX(Scrape!$A:$A,MATCH('HT 0-0'!KP531,Scrape!$B:$B,0)),"")</f>
        <v>#REF!</v>
      </c>
      <c r="LD531" t="e">
        <f>IF(LQ531="0-0",INDEX(Scrape!$B:$B,MATCH('HT 0-0'!KP531,Scrape!$B:$B,0)),"")</f>
        <v>#REF!</v>
      </c>
      <c r="LE531" t="e">
        <f>IF(LQ531="0-0",INDEX(Scrape!$C:$C,MATCH('HT 0-0'!KP531,Scrape!$B:$B,0)),"")</f>
        <v>#REF!</v>
      </c>
      <c r="LF531" t="e">
        <f>IF(LQ531="0-0",INDEX(Scrape!$D:$D,MATCH('HT 0-0'!KP531,Scrape!$B:$B,0)),"")</f>
        <v>#REF!</v>
      </c>
      <c r="LG531" t="e">
        <f>IF(LQ531="0-0",INDEX(Scrape!$E:$E,MATCH('HT 0-0'!KP531,Scrape!$B:$B,0)),"")</f>
        <v>#REF!</v>
      </c>
      <c r="LH531" t="e">
        <f>IF(LQ531="0-0",INDEX(Scrape!$F:$F,MATCH('HT 0-0'!KP531,Scrape!$B:$B,0)),"")</f>
        <v>#REF!</v>
      </c>
      <c r="LI531" t="e">
        <f>IF(LQ531="0-0",INDEX(Scrape!$G:$G,MATCH('HT 0-0'!KP531,Scrape!$B:$B,0)),"")</f>
        <v>#REF!</v>
      </c>
      <c r="LJ531" t="e">
        <f>IF(LQ531="0-0",INDEX(Scrape!$H:$H,MATCH('HT 0-0'!KP531,Scrape!$B:$B,0)),"")</f>
        <v>#REF!</v>
      </c>
      <c r="LK531" t="e">
        <f>IF(LQ531="0-0",INDEX(Scrape!$I:$I,MATCH('HT 0-0'!KP531,Scrape!$B:$B,0)),"")</f>
        <v>#REF!</v>
      </c>
      <c r="LL531" t="e">
        <f>IF(LQ531="0-0",INDEX(Scrape!$J:$J,MATCH('HT 0-0'!KP531,Scrape!$B:$B,0)),"")</f>
        <v>#REF!</v>
      </c>
      <c r="LM531" t="e">
        <f>IF(LQ531="0-0",INDEX(Scrape!$K:$K,MATCH('HT 0-0'!KP531,Scrape!$B:$B,0)),"")</f>
        <v>#REF!</v>
      </c>
      <c r="LN531" t="e">
        <f>IF(LQ531="0-0",INDEX(Scrape!$L:$L,MATCH('HT 0-0'!KP531,Scrape!$B:$B,0)),"")</f>
        <v>#REF!</v>
      </c>
      <c r="LO531" t="e">
        <f>IF(LQ531="0-0",INDEX(Scrape!$M:$M,MATCH('HT 0-0'!KP531,Scrape!$B:$B,0)),"")</f>
        <v>#REF!</v>
      </c>
      <c r="LP531" t="e">
        <f>IF(LQ531="0-0",INDEX(Scrape!$N:$N,MATCH('HT 0-0'!KP531,Scrape!$B:$B,0)),"")</f>
        <v>#REF!</v>
      </c>
      <c r="LQ531" t="e">
        <f>INDEX(Scrape!$O:$O,MATCH('HT 0-0'!KP531,Scrape!$B:$B,0))</f>
        <v>#REF!</v>
      </c>
      <c r="LR531" t="e">
        <f t="shared" si="481"/>
        <v>#REF!</v>
      </c>
      <c r="LS531" t="e">
        <f t="shared" si="482"/>
        <v>#REF!</v>
      </c>
      <c r="LT531" s="23" t="e">
        <f>IF(INDEX(#REF!,MATCH(KQ531,#REF!,0))=INDEX(#REF!,MATCH(KQ531,#REF!,0)),INDEX(#REF!,MATCH(KQ531,#REF!,0)),"ERROR")</f>
        <v>#REF!</v>
      </c>
      <c r="LU531" s="24" t="e">
        <f t="shared" si="483"/>
        <v>#DIV/0!</v>
      </c>
      <c r="LV531" s="24" t="e">
        <f t="shared" si="484"/>
        <v>#DIV/0!</v>
      </c>
      <c r="LW531" s="24" t="e">
        <f t="shared" si="485"/>
        <v>#DIV/0!</v>
      </c>
      <c r="LX531" s="24" t="e">
        <f t="shared" si="486"/>
        <v>#DIV/0!</v>
      </c>
      <c r="LY531" s="25" t="e">
        <f t="shared" si="487"/>
        <v>#REF!</v>
      </c>
      <c r="LZ531" s="25" t="e">
        <f t="shared" si="488"/>
        <v>#REF!</v>
      </c>
      <c r="MA531" s="26" t="e">
        <f t="shared" si="489"/>
        <v>#REF!</v>
      </c>
      <c r="MB531" s="27" t="e">
        <f t="shared" si="490"/>
        <v>#REF!</v>
      </c>
      <c r="MC531" s="28" t="e">
        <f t="shared" si="491"/>
        <v>#REF!</v>
      </c>
      <c r="MD531" s="24" t="e">
        <f t="shared" si="492"/>
        <v>#REF!</v>
      </c>
      <c r="ME531" s="29" t="e">
        <f t="shared" si="493"/>
        <v>#REF!</v>
      </c>
      <c r="MF531" s="30" t="e">
        <f t="shared" si="494"/>
        <v>#REF!</v>
      </c>
      <c r="MG531" s="24" t="e">
        <f t="shared" si="495"/>
        <v>#REF!</v>
      </c>
      <c r="MH531" s="29" t="e">
        <f t="shared" si="496"/>
        <v>#REF!</v>
      </c>
      <c r="MI531" s="30" t="e">
        <f t="shared" si="497"/>
        <v>#REF!</v>
      </c>
      <c r="MJ531" t="str">
        <f t="shared" si="498"/>
        <v/>
      </c>
      <c r="MK531" t="str">
        <f t="shared" si="499"/>
        <v/>
      </c>
      <c r="ML531" t="str">
        <f t="shared" si="500"/>
        <v/>
      </c>
      <c r="MM531" t="str">
        <f t="shared" si="501"/>
        <v/>
      </c>
      <c r="MN531" t="str">
        <f t="shared" si="502"/>
        <v/>
      </c>
      <c r="MO531" t="str">
        <f t="shared" si="503"/>
        <v/>
      </c>
      <c r="MP531" s="5" t="e">
        <f>COUNTIFS(#REF!,LT531,#REF!,1,#REF!,"&gt;="&amp;MC531,#REF!,"&lt;="&amp;MB531,#REF!,"&lt;="&amp;ME531,#REF!,"&gt;="&amp;MF531,#REF!,"="&amp;KV531,#REF!,"="&amp;KX531)</f>
        <v>#REF!</v>
      </c>
      <c r="MQ531" s="5" t="e">
        <f>COUNTIFS(#REF!,LT531,#REF!,0,#REF!,"&gt;="&amp;MC531,#REF!,"&lt;="&amp;MB531,#REF!,"&lt;="&amp;ME531,#REF!,"&gt;="&amp;MF531,#REF!,"="&amp;KV531,#REF!,"="&amp;KX531)</f>
        <v>#REF!</v>
      </c>
      <c r="MR531" s="5" t="e">
        <f>COUNTIFS(#REF!,LT531,#REF!,1,#REF!,"&gt;="&amp;MC531,#REF!,"&lt;="&amp;MB531,#REF!,"&lt;="&amp;ME531,#REF!,"&gt;="&amp;MF531,#REF!,"="&amp;KW531,#REF!,"="&amp;KY531)</f>
        <v>#REF!</v>
      </c>
      <c r="MS531" s="5" t="e">
        <f>COUNTIFS(#REF!,LT531,#REF!,0,#REF!,"&gt;="&amp;MC531,#REF!,"&lt;="&amp;MB531,#REF!,"&lt;="&amp;ME531,#REF!,"&gt;="&amp;MF531,#REF!,"="&amp;KW531,#REF!,"="&amp;KY531)</f>
        <v>#REF!</v>
      </c>
      <c r="MT531" s="5" t="e">
        <f>COUNTIFS(#REF!,LT531,#REF!,1,#REF!,"&gt;="&amp;MI531,#REF!,"&lt;="&amp;MH531,#REF!,"&lt;="&amp;ME531,#REF!,"&gt;="&amp;MF531)</f>
        <v>#REF!</v>
      </c>
      <c r="MU531" s="5" t="e">
        <f>COUNTIFS(#REF!,LT531,#REF!,0,#REF!,"&gt;="&amp;MI531,#REF!,"&lt;="&amp;MH531,#REF!,"&lt;="&amp;ME531,#REF!,"&gt;="&amp;MF531)</f>
        <v>#REF!</v>
      </c>
      <c r="MV531" s="5" t="e">
        <f>COUNTIFS(#REF!,LT531,#REF!,1,#REF!,"&gt;="&amp;MI531,#REF!,"&lt;="&amp;MH531,#REF!,"="&amp;KZ531,#REF!,"="&amp;LA531,#REF!,"&lt;="&amp;ME531,#REF!,"&gt;="&amp;MF531)</f>
        <v>#REF!</v>
      </c>
      <c r="MW531" s="5" t="e">
        <f>COUNTIFS(#REF!,LT531,#REF!,0,#REF!,"&gt;="&amp;MI531,#REF!,"&lt;="&amp;MH531,#REF!,"="&amp;KZ531,#REF!,"="&amp;LA531,#REF!,"&lt;="&amp;ME531,#REF!,"&gt;="&amp;MF531)</f>
        <v>#REF!</v>
      </c>
      <c r="MX531" s="5" t="e">
        <f>COUNTIFS(#REF!,LT531,#REF!,1,#REF!,"&gt;="&amp;MC531,#REF!,"&lt;="&amp;MB531,#REF!,"&lt;="&amp;ME531,#REF!,"&gt;="&amp;MF531)</f>
        <v>#REF!</v>
      </c>
      <c r="MY531" s="5" t="e">
        <f>COUNTIFS(#REF!,LT531,#REF!,0,#REF!,"&gt;="&amp;MC531,#REF!,"&lt;="&amp;MB531,#REF!,"&lt;="&amp;ME531,#REF!,"&gt;="&amp;MF531)</f>
        <v>#REF!</v>
      </c>
      <c r="MZ531" s="5" t="e">
        <f>COUNTIFS(#REF!,LT531,#REF!,1,#REF!,"&lt;="&amp;ME531,#REF!,"&gt;="&amp;MF531,#REF!,"="&amp;KV531,#REF!,"="&amp;KX531)</f>
        <v>#REF!</v>
      </c>
      <c r="NA531" s="5" t="e">
        <f>COUNTIFS(#REF!,LT531,#REF!,0,#REF!,"&lt;="&amp;ME531,#REF!,"&gt;="&amp;MF531,#REF!,"="&amp;KV531,#REF!,"="&amp;KX531)</f>
        <v>#REF!</v>
      </c>
      <c r="NB531" s="5" t="e">
        <f>COUNTIFS(#REF!,LT531,#REF!,1,#REF!,"&lt;="&amp;ME531,#REF!,"&gt;="&amp;MF531,#REF!,"="&amp;KW531,#REF!,"="&amp;KY531)</f>
        <v>#REF!</v>
      </c>
      <c r="NC531" s="5" t="e">
        <f>COUNTIFS(#REF!,LT531,#REF!,0,#REF!,"&lt;="&amp;ME531,#REF!,"&gt;="&amp;MF531,#REF!,"="&amp;KW531,#REF!,"="&amp;KY531)</f>
        <v>#REF!</v>
      </c>
      <c r="ND531" s="5" t="e">
        <f>COUNTIFS(#REF!,LT531,#REF!,1,#REF!,"&gt;="&amp;MC531,#REF!,"&lt;="&amp;MB531,#REF!,"&lt;="&amp;ME531,#REF!,"&gt;="&amp;MF531,#REF!,"="&amp;KV531,#REF!,"="&amp;KX531)</f>
        <v>#REF!</v>
      </c>
      <c r="NE531" s="5" t="e">
        <f>COUNTIFS(#REF!,LT531,#REF!,0,#REF!,"&gt;="&amp;MC531,#REF!,"&lt;="&amp;MB531,#REF!,"&lt;="&amp;ME531,#REF!,"&gt;="&amp;MF531,#REF!,"="&amp;KV531,#REF!,"="&amp;KX531)</f>
        <v>#REF!</v>
      </c>
      <c r="NF531" s="5" t="e">
        <f>COUNTIFS(#REF!,LT531,#REF!,1,#REF!,"&gt;="&amp;MC531,#REF!,"&lt;="&amp;MB531,#REF!,"&lt;="&amp;ME531,#REF!,"&gt;="&amp;MF531,#REF!,"="&amp;KW531,#REF!,"="&amp;KY531)</f>
        <v>#REF!</v>
      </c>
      <c r="NG531" s="5" t="e">
        <f>COUNTIFS(#REF!,LT531,#REF!,0,#REF!,"&gt;="&amp;MC531,#REF!,"&lt;="&amp;MB531,#REF!,"&lt;="&amp;ME531,#REF!,"&gt;="&amp;MF531,#REF!,"="&amp;KW531,#REF!,"="&amp;KY531)</f>
        <v>#REF!</v>
      </c>
      <c r="NH531" s="5" t="e">
        <f>COUNTIFS(#REF!,LT531,#REF!,1,#REF!,"&gt;="&amp;MC531,#REF!,"&lt;="&amp;MB531,#REF!,"&lt;="&amp;ME531,#REF!,"&gt;="&amp;MF531,#REF!,"="&amp;KZ531,#REF!,"="&amp;LA531)</f>
        <v>#REF!</v>
      </c>
      <c r="NI531" s="5" t="e">
        <f>COUNTIFS(#REF!,LT531,#REF!,0,#REF!,"&gt;="&amp;MC531,#REF!,"&lt;="&amp;MB531,#REF!,"&lt;="&amp;ME531,#REF!,"&gt;="&amp;MF531,#REF!,"="&amp;KZ531,#REF!,"="&amp;LA531)</f>
        <v>#REF!</v>
      </c>
      <c r="NJ531" s="5" t="e">
        <f>COUNTIFS(#REF!,LT531,#REF!,1,#REF!,"&gt;="&amp;MI531,#REF!,"&lt;="&amp;MH531,#REF!,"&lt;="&amp;ME531,#REF!,"&gt;="&amp;MF531)</f>
        <v>#REF!</v>
      </c>
      <c r="NK531" s="5" t="e">
        <f>COUNTIFS(#REF!,LT531,#REF!,0,#REF!,"&gt;="&amp;MI531,#REF!,"&lt;="&amp;MH531,#REF!,"&lt;="&amp;ME531,#REF!,"&gt;="&amp;MF531)</f>
        <v>#REF!</v>
      </c>
      <c r="NL531" s="5" t="e">
        <f>COUNTIFS(#REF!,LT531,#REF!,1,#REF!,"&gt;="&amp;MI531,#REF!,"&lt;="&amp;MH531,#REF!,"="&amp;KZ531,#REF!,"="&amp;LA531,#REF!,"&lt;="&amp;ME531,#REF!,"&gt;="&amp;MF531)</f>
        <v>#REF!</v>
      </c>
      <c r="NM531" s="5" t="e">
        <f>COUNTIFS(#REF!,LT531,#REF!,0,#REF!,"&gt;="&amp;MI531,#REF!,"&lt;="&amp;MH531,#REF!,"="&amp;KZ531,#REF!,"="&amp;LA531,#REF!,"&lt;="&amp;ME531,#REF!,"&gt;="&amp;MF531)</f>
        <v>#REF!</v>
      </c>
      <c r="NN531" s="5" t="e">
        <f>COUNTIFS(#REF!,LT531,#REF!,1,#REF!,"&gt;="&amp;MC531,#REF!,"&lt;="&amp;MB531,#REF!,"&lt;="&amp;ME531,#REF!,"&gt;="&amp;MF531)</f>
        <v>#REF!</v>
      </c>
      <c r="NO531" s="5" t="e">
        <f>COUNTIFS(#REF!,LT531,#REF!,0,#REF!,"&gt;="&amp;MC531,#REF!,"&lt;="&amp;MB531,#REF!,"&lt;="&amp;ME531,#REF!,"&gt;="&amp;MF531)</f>
        <v>#REF!</v>
      </c>
      <c r="NP531" s="5" t="e">
        <f>COUNTIFS(#REF!,LT531,#REF!,1,#REF!,"&lt;="&amp;ME531,#REF!,"&gt;="&amp;MF531,#REF!,"="&amp;KV531,#REF!,"="&amp;KX531)</f>
        <v>#REF!</v>
      </c>
      <c r="NQ531" s="5" t="e">
        <f>COUNTIFS(#REF!,LT531,#REF!,0,#REF!,"&lt;="&amp;ME531,#REF!,"&gt;="&amp;MF531,#REF!,"="&amp;KV531,#REF!,"="&amp;KX531)</f>
        <v>#REF!</v>
      </c>
      <c r="NR531" s="5" t="e">
        <f>COUNTIFS(#REF!,LT531,#REF!,1,#REF!,"&lt;="&amp;ME531,#REF!,"&gt;="&amp;MF531,#REF!,"="&amp;KW531,#REF!,"="&amp;KY531)</f>
        <v>#REF!</v>
      </c>
      <c r="NS531" s="5" t="e">
        <f>COUNTIFS(#REF!,LT531,#REF!,0,#REF!,"&lt;="&amp;ME531,#REF!,"&gt;="&amp;MF531,#REF!,"="&amp;KW531,#REF!,"="&amp;KY531)</f>
        <v>#REF!</v>
      </c>
      <c r="NT531" s="5" t="e">
        <f t="shared" si="504"/>
        <v>#REF!</v>
      </c>
      <c r="NU531" s="5" t="e">
        <f t="shared" si="505"/>
        <v>#REF!</v>
      </c>
      <c r="NV531" s="5" t="e">
        <f t="shared" si="506"/>
        <v>#REF!</v>
      </c>
      <c r="NW531" s="6" t="e">
        <f t="shared" si="507"/>
        <v>#REF!</v>
      </c>
      <c r="NX531" s="7" t="e">
        <f t="shared" si="508"/>
        <v>#REF!</v>
      </c>
      <c r="NY531" s="5" t="e">
        <f t="shared" si="509"/>
        <v>#REF!</v>
      </c>
      <c r="NZ531" s="31" t="e">
        <f t="shared" si="510"/>
        <v>#REF!</v>
      </c>
      <c r="OA531" s="32" t="e">
        <f t="shared" si="511"/>
        <v>#REF!</v>
      </c>
      <c r="OB531" s="32" t="e">
        <f t="shared" si="512"/>
        <v>#REF!</v>
      </c>
      <c r="OC531" s="33" t="e">
        <f t="shared" si="513"/>
        <v>#REF!</v>
      </c>
      <c r="OD531" s="33" t="e">
        <f t="shared" si="514"/>
        <v>#REF!</v>
      </c>
      <c r="OE531" s="33" t="e">
        <f t="shared" si="515"/>
        <v>#REF!</v>
      </c>
      <c r="OF531" s="33" t="e">
        <f t="shared" si="516"/>
        <v>#REF!</v>
      </c>
      <c r="OG531" s="5" t="e">
        <f t="shared" si="517"/>
        <v>#REF!</v>
      </c>
      <c r="OH531" s="5" t="e">
        <f t="shared" si="518"/>
        <v>#REF!</v>
      </c>
      <c r="OI531" s="5" t="e">
        <f t="shared" si="519"/>
        <v>#REF!</v>
      </c>
      <c r="OJ531" s="6" t="e">
        <f t="shared" si="520"/>
        <v>#REF!</v>
      </c>
      <c r="OK531" s="7" t="e">
        <f t="shared" si="521"/>
        <v>#REF!</v>
      </c>
      <c r="OL531" s="5" t="e">
        <f t="shared" si="522"/>
        <v>#REF!</v>
      </c>
      <c r="OM531" s="31" t="e">
        <f t="shared" si="523"/>
        <v>#REF!</v>
      </c>
      <c r="ON531" s="32" t="e">
        <f t="shared" si="524"/>
        <v>#REF!</v>
      </c>
      <c r="OO531" s="32" t="e">
        <f t="shared" si="525"/>
        <v>#REF!</v>
      </c>
      <c r="OP531" s="33" t="e">
        <f t="shared" si="526"/>
        <v>#REF!</v>
      </c>
      <c r="OQ531" s="33" t="e">
        <f t="shared" si="527"/>
        <v>#REF!</v>
      </c>
      <c r="OR531" s="33" t="e">
        <f t="shared" si="528"/>
        <v>#REF!</v>
      </c>
      <c r="OS531" s="33" t="e">
        <f t="shared" si="529"/>
        <v>#REF!</v>
      </c>
      <c r="OT531" t="e">
        <f t="shared" si="530"/>
        <v>#REF!</v>
      </c>
      <c r="OU531" t="e">
        <f t="shared" si="531"/>
        <v>#REF!</v>
      </c>
      <c r="OV531" t="e">
        <f t="shared" si="532"/>
        <v>#REF!</v>
      </c>
      <c r="OW531" t="e">
        <f t="shared" si="533"/>
        <v>#REF!</v>
      </c>
      <c r="OX531" t="e">
        <f t="shared" si="534"/>
        <v>#REF!</v>
      </c>
      <c r="OY531" t="e">
        <f t="shared" si="535"/>
        <v>#REF!</v>
      </c>
    </row>
    <row r="532" spans="1:415" ht="16.5" customHeight="1" x14ac:dyDescent="0.3">
      <c r="A532" s="22"/>
      <c r="KN532" s="5" t="e">
        <f>IF(INDEX(#REF!,MATCH('HT 0-0'!D532,#REF!,0))=INDEX(#REF!,MATCH('HT 0-0'!D532,#REF!,0)),INDEX(#REF!,MATCH('HT 0-0'!D532,#REF!,0)),"ERROR")</f>
        <v>#REF!</v>
      </c>
      <c r="KO532" s="5" t="e">
        <f>IF(INDEX(#REF!,MATCH('HT 0-0'!E532,#REF!,0))=INDEX(#REF!,MATCH('HT 0-0'!E532,#REF!,0)),INDEX(#REF!,MATCH('HT 0-0'!E532,#REF!,0)),"ERROR")</f>
        <v>#REF!</v>
      </c>
      <c r="KP532" s="5" t="e">
        <f t="shared" si="469"/>
        <v>#REF!</v>
      </c>
      <c r="KQ532" t="str">
        <f t="shared" si="470"/>
        <v>_</v>
      </c>
      <c r="KR532" s="5" t="e">
        <f t="shared" si="471"/>
        <v>#DIV/0!</v>
      </c>
      <c r="KS532" s="5" t="e">
        <f t="shared" si="472"/>
        <v>#DIV/0!</v>
      </c>
      <c r="KT532" s="5" t="e">
        <f t="shared" si="473"/>
        <v>#DIV/0!</v>
      </c>
      <c r="KU532" s="5" t="e">
        <f t="shared" si="474"/>
        <v>#DIV/0!</v>
      </c>
      <c r="KV532" s="5" t="e">
        <f t="shared" si="475"/>
        <v>#DIV/0!</v>
      </c>
      <c r="KW532" s="5" t="e">
        <f t="shared" si="476"/>
        <v>#DIV/0!</v>
      </c>
      <c r="KX532" s="5" t="e">
        <f t="shared" si="477"/>
        <v>#DIV/0!</v>
      </c>
      <c r="KY532" s="5" t="e">
        <f t="shared" si="478"/>
        <v>#DIV/0!</v>
      </c>
      <c r="KZ532" s="5" t="e">
        <f t="shared" si="479"/>
        <v>#DIV/0!</v>
      </c>
      <c r="LA532" s="5" t="e">
        <f t="shared" si="480"/>
        <v>#DIV/0!</v>
      </c>
      <c r="LB532" t="e">
        <f>IF(LQ532="0-0",INDEX(Scrape!#REF!,MATCH('HT 0-0'!KP532,Scrape!$B:$B,0)),"")</f>
        <v>#REF!</v>
      </c>
      <c r="LC532" t="e">
        <f>IF(LQ532="0-0",INDEX(Scrape!$A:$A,MATCH('HT 0-0'!KP532,Scrape!$B:$B,0)),"")</f>
        <v>#REF!</v>
      </c>
      <c r="LD532" t="e">
        <f>IF(LQ532="0-0",INDEX(Scrape!$B:$B,MATCH('HT 0-0'!KP532,Scrape!$B:$B,0)),"")</f>
        <v>#REF!</v>
      </c>
      <c r="LE532" t="e">
        <f>IF(LQ532="0-0",INDEX(Scrape!$C:$C,MATCH('HT 0-0'!KP532,Scrape!$B:$B,0)),"")</f>
        <v>#REF!</v>
      </c>
      <c r="LF532" t="e">
        <f>IF(LQ532="0-0",INDEX(Scrape!$D:$D,MATCH('HT 0-0'!KP532,Scrape!$B:$B,0)),"")</f>
        <v>#REF!</v>
      </c>
      <c r="LG532" t="e">
        <f>IF(LQ532="0-0",INDEX(Scrape!$E:$E,MATCH('HT 0-0'!KP532,Scrape!$B:$B,0)),"")</f>
        <v>#REF!</v>
      </c>
      <c r="LH532" t="e">
        <f>IF(LQ532="0-0",INDEX(Scrape!$F:$F,MATCH('HT 0-0'!KP532,Scrape!$B:$B,0)),"")</f>
        <v>#REF!</v>
      </c>
      <c r="LI532" t="e">
        <f>IF(LQ532="0-0",INDEX(Scrape!$G:$G,MATCH('HT 0-0'!KP532,Scrape!$B:$B,0)),"")</f>
        <v>#REF!</v>
      </c>
      <c r="LJ532" t="e">
        <f>IF(LQ532="0-0",INDEX(Scrape!$H:$H,MATCH('HT 0-0'!KP532,Scrape!$B:$B,0)),"")</f>
        <v>#REF!</v>
      </c>
      <c r="LK532" t="e">
        <f>IF(LQ532="0-0",INDEX(Scrape!$I:$I,MATCH('HT 0-0'!KP532,Scrape!$B:$B,0)),"")</f>
        <v>#REF!</v>
      </c>
      <c r="LL532" t="e">
        <f>IF(LQ532="0-0",INDEX(Scrape!$J:$J,MATCH('HT 0-0'!KP532,Scrape!$B:$B,0)),"")</f>
        <v>#REF!</v>
      </c>
      <c r="LM532" t="e">
        <f>IF(LQ532="0-0",INDEX(Scrape!$K:$K,MATCH('HT 0-0'!KP532,Scrape!$B:$B,0)),"")</f>
        <v>#REF!</v>
      </c>
      <c r="LN532" t="e">
        <f>IF(LQ532="0-0",INDEX(Scrape!$L:$L,MATCH('HT 0-0'!KP532,Scrape!$B:$B,0)),"")</f>
        <v>#REF!</v>
      </c>
      <c r="LO532" t="e">
        <f>IF(LQ532="0-0",INDEX(Scrape!$M:$M,MATCH('HT 0-0'!KP532,Scrape!$B:$B,0)),"")</f>
        <v>#REF!</v>
      </c>
      <c r="LP532" t="e">
        <f>IF(LQ532="0-0",INDEX(Scrape!$N:$N,MATCH('HT 0-0'!KP532,Scrape!$B:$B,0)),"")</f>
        <v>#REF!</v>
      </c>
      <c r="LQ532" t="e">
        <f>INDEX(Scrape!$O:$O,MATCH('HT 0-0'!KP532,Scrape!$B:$B,0))</f>
        <v>#REF!</v>
      </c>
      <c r="LR532" t="e">
        <f t="shared" si="481"/>
        <v>#REF!</v>
      </c>
      <c r="LS532" t="e">
        <f t="shared" si="482"/>
        <v>#REF!</v>
      </c>
      <c r="LT532" s="23" t="e">
        <f>IF(INDEX(#REF!,MATCH(KQ532,#REF!,0))=INDEX(#REF!,MATCH(KQ532,#REF!,0)),INDEX(#REF!,MATCH(KQ532,#REF!,0)),"ERROR")</f>
        <v>#REF!</v>
      </c>
      <c r="LU532" s="24" t="e">
        <f t="shared" si="483"/>
        <v>#DIV/0!</v>
      </c>
      <c r="LV532" s="24" t="e">
        <f t="shared" si="484"/>
        <v>#DIV/0!</v>
      </c>
      <c r="LW532" s="24" t="e">
        <f t="shared" si="485"/>
        <v>#DIV/0!</v>
      </c>
      <c r="LX532" s="24" t="e">
        <f t="shared" si="486"/>
        <v>#DIV/0!</v>
      </c>
      <c r="LY532" s="25" t="e">
        <f t="shared" si="487"/>
        <v>#REF!</v>
      </c>
      <c r="LZ532" s="25" t="e">
        <f t="shared" si="488"/>
        <v>#REF!</v>
      </c>
      <c r="MA532" s="26" t="e">
        <f t="shared" si="489"/>
        <v>#REF!</v>
      </c>
      <c r="MB532" s="27" t="e">
        <f t="shared" si="490"/>
        <v>#REF!</v>
      </c>
      <c r="MC532" s="28" t="e">
        <f t="shared" si="491"/>
        <v>#REF!</v>
      </c>
      <c r="MD532" s="24" t="e">
        <f t="shared" si="492"/>
        <v>#REF!</v>
      </c>
      <c r="ME532" s="29" t="e">
        <f t="shared" si="493"/>
        <v>#REF!</v>
      </c>
      <c r="MF532" s="30" t="e">
        <f t="shared" si="494"/>
        <v>#REF!</v>
      </c>
      <c r="MG532" s="24" t="e">
        <f t="shared" si="495"/>
        <v>#REF!</v>
      </c>
      <c r="MH532" s="29" t="e">
        <f t="shared" si="496"/>
        <v>#REF!</v>
      </c>
      <c r="MI532" s="30" t="e">
        <f t="shared" si="497"/>
        <v>#REF!</v>
      </c>
      <c r="MJ532" t="str">
        <f t="shared" si="498"/>
        <v/>
      </c>
      <c r="MK532" t="str">
        <f t="shared" si="499"/>
        <v/>
      </c>
      <c r="ML532" t="str">
        <f t="shared" si="500"/>
        <v/>
      </c>
      <c r="MM532" t="str">
        <f t="shared" si="501"/>
        <v/>
      </c>
      <c r="MN532" t="str">
        <f t="shared" si="502"/>
        <v/>
      </c>
      <c r="MO532" t="str">
        <f t="shared" si="503"/>
        <v/>
      </c>
      <c r="MP532" s="5" t="e">
        <f>COUNTIFS(#REF!,LT532,#REF!,1,#REF!,"&gt;="&amp;MC532,#REF!,"&lt;="&amp;MB532,#REF!,"&lt;="&amp;ME532,#REF!,"&gt;="&amp;MF532,#REF!,"="&amp;KV532,#REF!,"="&amp;KX532)</f>
        <v>#REF!</v>
      </c>
      <c r="MQ532" s="5" t="e">
        <f>COUNTIFS(#REF!,LT532,#REF!,0,#REF!,"&gt;="&amp;MC532,#REF!,"&lt;="&amp;MB532,#REF!,"&lt;="&amp;ME532,#REF!,"&gt;="&amp;MF532,#REF!,"="&amp;KV532,#REF!,"="&amp;KX532)</f>
        <v>#REF!</v>
      </c>
      <c r="MR532" s="5" t="e">
        <f>COUNTIFS(#REF!,LT532,#REF!,1,#REF!,"&gt;="&amp;MC532,#REF!,"&lt;="&amp;MB532,#REF!,"&lt;="&amp;ME532,#REF!,"&gt;="&amp;MF532,#REF!,"="&amp;KW532,#REF!,"="&amp;KY532)</f>
        <v>#REF!</v>
      </c>
      <c r="MS532" s="5" t="e">
        <f>COUNTIFS(#REF!,LT532,#REF!,0,#REF!,"&gt;="&amp;MC532,#REF!,"&lt;="&amp;MB532,#REF!,"&lt;="&amp;ME532,#REF!,"&gt;="&amp;MF532,#REF!,"="&amp;KW532,#REF!,"="&amp;KY532)</f>
        <v>#REF!</v>
      </c>
      <c r="MT532" s="5" t="e">
        <f>COUNTIFS(#REF!,LT532,#REF!,1,#REF!,"&gt;="&amp;MI532,#REF!,"&lt;="&amp;MH532,#REF!,"&lt;="&amp;ME532,#REF!,"&gt;="&amp;MF532)</f>
        <v>#REF!</v>
      </c>
      <c r="MU532" s="5" t="e">
        <f>COUNTIFS(#REF!,LT532,#REF!,0,#REF!,"&gt;="&amp;MI532,#REF!,"&lt;="&amp;MH532,#REF!,"&lt;="&amp;ME532,#REF!,"&gt;="&amp;MF532)</f>
        <v>#REF!</v>
      </c>
      <c r="MV532" s="5" t="e">
        <f>COUNTIFS(#REF!,LT532,#REF!,1,#REF!,"&gt;="&amp;MI532,#REF!,"&lt;="&amp;MH532,#REF!,"="&amp;KZ532,#REF!,"="&amp;LA532,#REF!,"&lt;="&amp;ME532,#REF!,"&gt;="&amp;MF532)</f>
        <v>#REF!</v>
      </c>
      <c r="MW532" s="5" t="e">
        <f>COUNTIFS(#REF!,LT532,#REF!,0,#REF!,"&gt;="&amp;MI532,#REF!,"&lt;="&amp;MH532,#REF!,"="&amp;KZ532,#REF!,"="&amp;LA532,#REF!,"&lt;="&amp;ME532,#REF!,"&gt;="&amp;MF532)</f>
        <v>#REF!</v>
      </c>
      <c r="MX532" s="5" t="e">
        <f>COUNTIFS(#REF!,LT532,#REF!,1,#REF!,"&gt;="&amp;MC532,#REF!,"&lt;="&amp;MB532,#REF!,"&lt;="&amp;ME532,#REF!,"&gt;="&amp;MF532)</f>
        <v>#REF!</v>
      </c>
      <c r="MY532" s="5" t="e">
        <f>COUNTIFS(#REF!,LT532,#REF!,0,#REF!,"&gt;="&amp;MC532,#REF!,"&lt;="&amp;MB532,#REF!,"&lt;="&amp;ME532,#REF!,"&gt;="&amp;MF532)</f>
        <v>#REF!</v>
      </c>
      <c r="MZ532" s="5" t="e">
        <f>COUNTIFS(#REF!,LT532,#REF!,1,#REF!,"&lt;="&amp;ME532,#REF!,"&gt;="&amp;MF532,#REF!,"="&amp;KV532,#REF!,"="&amp;KX532)</f>
        <v>#REF!</v>
      </c>
      <c r="NA532" s="5" t="e">
        <f>COUNTIFS(#REF!,LT532,#REF!,0,#REF!,"&lt;="&amp;ME532,#REF!,"&gt;="&amp;MF532,#REF!,"="&amp;KV532,#REF!,"="&amp;KX532)</f>
        <v>#REF!</v>
      </c>
      <c r="NB532" s="5" t="e">
        <f>COUNTIFS(#REF!,LT532,#REF!,1,#REF!,"&lt;="&amp;ME532,#REF!,"&gt;="&amp;MF532,#REF!,"="&amp;KW532,#REF!,"="&amp;KY532)</f>
        <v>#REF!</v>
      </c>
      <c r="NC532" s="5" t="e">
        <f>COUNTIFS(#REF!,LT532,#REF!,0,#REF!,"&lt;="&amp;ME532,#REF!,"&gt;="&amp;MF532,#REF!,"="&amp;KW532,#REF!,"="&amp;KY532)</f>
        <v>#REF!</v>
      </c>
      <c r="ND532" s="5" t="e">
        <f>COUNTIFS(#REF!,LT532,#REF!,1,#REF!,"&gt;="&amp;MC532,#REF!,"&lt;="&amp;MB532,#REF!,"&lt;="&amp;ME532,#REF!,"&gt;="&amp;MF532,#REF!,"="&amp;KV532,#REF!,"="&amp;KX532)</f>
        <v>#REF!</v>
      </c>
      <c r="NE532" s="5" t="e">
        <f>COUNTIFS(#REF!,LT532,#REF!,0,#REF!,"&gt;="&amp;MC532,#REF!,"&lt;="&amp;MB532,#REF!,"&lt;="&amp;ME532,#REF!,"&gt;="&amp;MF532,#REF!,"="&amp;KV532,#REF!,"="&amp;KX532)</f>
        <v>#REF!</v>
      </c>
      <c r="NF532" s="5" t="e">
        <f>COUNTIFS(#REF!,LT532,#REF!,1,#REF!,"&gt;="&amp;MC532,#REF!,"&lt;="&amp;MB532,#REF!,"&lt;="&amp;ME532,#REF!,"&gt;="&amp;MF532,#REF!,"="&amp;KW532,#REF!,"="&amp;KY532)</f>
        <v>#REF!</v>
      </c>
      <c r="NG532" s="5" t="e">
        <f>COUNTIFS(#REF!,LT532,#REF!,0,#REF!,"&gt;="&amp;MC532,#REF!,"&lt;="&amp;MB532,#REF!,"&lt;="&amp;ME532,#REF!,"&gt;="&amp;MF532,#REF!,"="&amp;KW532,#REF!,"="&amp;KY532)</f>
        <v>#REF!</v>
      </c>
      <c r="NH532" s="5" t="e">
        <f>COUNTIFS(#REF!,LT532,#REF!,1,#REF!,"&gt;="&amp;MC532,#REF!,"&lt;="&amp;MB532,#REF!,"&lt;="&amp;ME532,#REF!,"&gt;="&amp;MF532,#REF!,"="&amp;KZ532,#REF!,"="&amp;LA532)</f>
        <v>#REF!</v>
      </c>
      <c r="NI532" s="5" t="e">
        <f>COUNTIFS(#REF!,LT532,#REF!,0,#REF!,"&gt;="&amp;MC532,#REF!,"&lt;="&amp;MB532,#REF!,"&lt;="&amp;ME532,#REF!,"&gt;="&amp;MF532,#REF!,"="&amp;KZ532,#REF!,"="&amp;LA532)</f>
        <v>#REF!</v>
      </c>
      <c r="NJ532" s="5" t="e">
        <f>COUNTIFS(#REF!,LT532,#REF!,1,#REF!,"&gt;="&amp;MI532,#REF!,"&lt;="&amp;MH532,#REF!,"&lt;="&amp;ME532,#REF!,"&gt;="&amp;MF532)</f>
        <v>#REF!</v>
      </c>
      <c r="NK532" s="5" t="e">
        <f>COUNTIFS(#REF!,LT532,#REF!,0,#REF!,"&gt;="&amp;MI532,#REF!,"&lt;="&amp;MH532,#REF!,"&lt;="&amp;ME532,#REF!,"&gt;="&amp;MF532)</f>
        <v>#REF!</v>
      </c>
      <c r="NL532" s="5" t="e">
        <f>COUNTIFS(#REF!,LT532,#REF!,1,#REF!,"&gt;="&amp;MI532,#REF!,"&lt;="&amp;MH532,#REF!,"="&amp;KZ532,#REF!,"="&amp;LA532,#REF!,"&lt;="&amp;ME532,#REF!,"&gt;="&amp;MF532)</f>
        <v>#REF!</v>
      </c>
      <c r="NM532" s="5" t="e">
        <f>COUNTIFS(#REF!,LT532,#REF!,0,#REF!,"&gt;="&amp;MI532,#REF!,"&lt;="&amp;MH532,#REF!,"="&amp;KZ532,#REF!,"="&amp;LA532,#REF!,"&lt;="&amp;ME532,#REF!,"&gt;="&amp;MF532)</f>
        <v>#REF!</v>
      </c>
      <c r="NN532" s="5" t="e">
        <f>COUNTIFS(#REF!,LT532,#REF!,1,#REF!,"&gt;="&amp;MC532,#REF!,"&lt;="&amp;MB532,#REF!,"&lt;="&amp;ME532,#REF!,"&gt;="&amp;MF532)</f>
        <v>#REF!</v>
      </c>
      <c r="NO532" s="5" t="e">
        <f>COUNTIFS(#REF!,LT532,#REF!,0,#REF!,"&gt;="&amp;MC532,#REF!,"&lt;="&amp;MB532,#REF!,"&lt;="&amp;ME532,#REF!,"&gt;="&amp;MF532)</f>
        <v>#REF!</v>
      </c>
      <c r="NP532" s="5" t="e">
        <f>COUNTIFS(#REF!,LT532,#REF!,1,#REF!,"&lt;="&amp;ME532,#REF!,"&gt;="&amp;MF532,#REF!,"="&amp;KV532,#REF!,"="&amp;KX532)</f>
        <v>#REF!</v>
      </c>
      <c r="NQ532" s="5" t="e">
        <f>COUNTIFS(#REF!,LT532,#REF!,0,#REF!,"&lt;="&amp;ME532,#REF!,"&gt;="&amp;MF532,#REF!,"="&amp;KV532,#REF!,"="&amp;KX532)</f>
        <v>#REF!</v>
      </c>
      <c r="NR532" s="5" t="e">
        <f>COUNTIFS(#REF!,LT532,#REF!,1,#REF!,"&lt;="&amp;ME532,#REF!,"&gt;="&amp;MF532,#REF!,"="&amp;KW532,#REF!,"="&amp;KY532)</f>
        <v>#REF!</v>
      </c>
      <c r="NS532" s="5" t="e">
        <f>COUNTIFS(#REF!,LT532,#REF!,0,#REF!,"&lt;="&amp;ME532,#REF!,"&gt;="&amp;MF532,#REF!,"="&amp;KW532,#REF!,"="&amp;KY532)</f>
        <v>#REF!</v>
      </c>
      <c r="NT532" s="5" t="e">
        <f t="shared" si="504"/>
        <v>#REF!</v>
      </c>
      <c r="NU532" s="5" t="e">
        <f t="shared" si="505"/>
        <v>#REF!</v>
      </c>
      <c r="NV532" s="5" t="e">
        <f t="shared" si="506"/>
        <v>#REF!</v>
      </c>
      <c r="NW532" s="6" t="e">
        <f t="shared" si="507"/>
        <v>#REF!</v>
      </c>
      <c r="NX532" s="7" t="e">
        <f t="shared" si="508"/>
        <v>#REF!</v>
      </c>
      <c r="NY532" s="5" t="e">
        <f t="shared" si="509"/>
        <v>#REF!</v>
      </c>
      <c r="NZ532" s="31" t="e">
        <f t="shared" si="510"/>
        <v>#REF!</v>
      </c>
      <c r="OA532" s="32" t="e">
        <f t="shared" si="511"/>
        <v>#REF!</v>
      </c>
      <c r="OB532" s="32" t="e">
        <f t="shared" si="512"/>
        <v>#REF!</v>
      </c>
      <c r="OC532" s="33" t="e">
        <f t="shared" si="513"/>
        <v>#REF!</v>
      </c>
      <c r="OD532" s="33" t="e">
        <f t="shared" si="514"/>
        <v>#REF!</v>
      </c>
      <c r="OE532" s="33" t="e">
        <f t="shared" si="515"/>
        <v>#REF!</v>
      </c>
      <c r="OF532" s="33" t="e">
        <f t="shared" si="516"/>
        <v>#REF!</v>
      </c>
      <c r="OG532" s="5" t="e">
        <f t="shared" si="517"/>
        <v>#REF!</v>
      </c>
      <c r="OH532" s="5" t="e">
        <f t="shared" si="518"/>
        <v>#REF!</v>
      </c>
      <c r="OI532" s="5" t="e">
        <f t="shared" si="519"/>
        <v>#REF!</v>
      </c>
      <c r="OJ532" s="6" t="e">
        <f t="shared" si="520"/>
        <v>#REF!</v>
      </c>
      <c r="OK532" s="7" t="e">
        <f t="shared" si="521"/>
        <v>#REF!</v>
      </c>
      <c r="OL532" s="5" t="e">
        <f t="shared" si="522"/>
        <v>#REF!</v>
      </c>
      <c r="OM532" s="31" t="e">
        <f t="shared" si="523"/>
        <v>#REF!</v>
      </c>
      <c r="ON532" s="32" t="e">
        <f t="shared" si="524"/>
        <v>#REF!</v>
      </c>
      <c r="OO532" s="32" t="e">
        <f t="shared" si="525"/>
        <v>#REF!</v>
      </c>
      <c r="OP532" s="33" t="e">
        <f t="shared" si="526"/>
        <v>#REF!</v>
      </c>
      <c r="OQ532" s="33" t="e">
        <f t="shared" si="527"/>
        <v>#REF!</v>
      </c>
      <c r="OR532" s="33" t="e">
        <f t="shared" si="528"/>
        <v>#REF!</v>
      </c>
      <c r="OS532" s="33" t="e">
        <f t="shared" si="529"/>
        <v>#REF!</v>
      </c>
      <c r="OT532" t="e">
        <f t="shared" si="530"/>
        <v>#REF!</v>
      </c>
      <c r="OU532" t="e">
        <f t="shared" si="531"/>
        <v>#REF!</v>
      </c>
      <c r="OV532" t="e">
        <f t="shared" si="532"/>
        <v>#REF!</v>
      </c>
      <c r="OW532" t="e">
        <f t="shared" si="533"/>
        <v>#REF!</v>
      </c>
      <c r="OX532" t="e">
        <f t="shared" si="534"/>
        <v>#REF!</v>
      </c>
      <c r="OY532" t="e">
        <f t="shared" si="535"/>
        <v>#REF!</v>
      </c>
    </row>
    <row r="533" spans="1:415" ht="16.5" customHeight="1" x14ac:dyDescent="0.3">
      <c r="A533" s="22"/>
      <c r="KN533" s="5" t="e">
        <f>IF(INDEX(#REF!,MATCH('HT 0-0'!D533,#REF!,0))=INDEX(#REF!,MATCH('HT 0-0'!D533,#REF!,0)),INDEX(#REF!,MATCH('HT 0-0'!D533,#REF!,0)),"ERROR")</f>
        <v>#REF!</v>
      </c>
      <c r="KO533" s="5" t="e">
        <f>IF(INDEX(#REF!,MATCH('HT 0-0'!E533,#REF!,0))=INDEX(#REF!,MATCH('HT 0-0'!E533,#REF!,0)),INDEX(#REF!,MATCH('HT 0-0'!E533,#REF!,0)),"ERROR")</f>
        <v>#REF!</v>
      </c>
      <c r="KP533" s="5" t="e">
        <f t="shared" si="469"/>
        <v>#REF!</v>
      </c>
      <c r="KQ533" t="str">
        <f t="shared" si="470"/>
        <v>_</v>
      </c>
      <c r="KR533" s="5" t="e">
        <f t="shared" si="471"/>
        <v>#DIV/0!</v>
      </c>
      <c r="KS533" s="5" t="e">
        <f t="shared" si="472"/>
        <v>#DIV/0!</v>
      </c>
      <c r="KT533" s="5" t="e">
        <f t="shared" si="473"/>
        <v>#DIV/0!</v>
      </c>
      <c r="KU533" s="5" t="e">
        <f t="shared" si="474"/>
        <v>#DIV/0!</v>
      </c>
      <c r="KV533" s="5" t="e">
        <f t="shared" si="475"/>
        <v>#DIV/0!</v>
      </c>
      <c r="KW533" s="5" t="e">
        <f t="shared" si="476"/>
        <v>#DIV/0!</v>
      </c>
      <c r="KX533" s="5" t="e">
        <f t="shared" si="477"/>
        <v>#DIV/0!</v>
      </c>
      <c r="KY533" s="5" t="e">
        <f t="shared" si="478"/>
        <v>#DIV/0!</v>
      </c>
      <c r="KZ533" s="5" t="e">
        <f t="shared" si="479"/>
        <v>#DIV/0!</v>
      </c>
      <c r="LA533" s="5" t="e">
        <f t="shared" si="480"/>
        <v>#DIV/0!</v>
      </c>
      <c r="LB533" t="e">
        <f>IF(LQ533="0-0",INDEX(Scrape!#REF!,MATCH('HT 0-0'!KP533,Scrape!$B:$B,0)),"")</f>
        <v>#REF!</v>
      </c>
      <c r="LC533" t="e">
        <f>IF(LQ533="0-0",INDEX(Scrape!$A:$A,MATCH('HT 0-0'!KP533,Scrape!$B:$B,0)),"")</f>
        <v>#REF!</v>
      </c>
      <c r="LD533" t="e">
        <f>IF(LQ533="0-0",INDEX(Scrape!$B:$B,MATCH('HT 0-0'!KP533,Scrape!$B:$B,0)),"")</f>
        <v>#REF!</v>
      </c>
      <c r="LE533" t="e">
        <f>IF(LQ533="0-0",INDEX(Scrape!$C:$C,MATCH('HT 0-0'!KP533,Scrape!$B:$B,0)),"")</f>
        <v>#REF!</v>
      </c>
      <c r="LF533" t="e">
        <f>IF(LQ533="0-0",INDEX(Scrape!$D:$D,MATCH('HT 0-0'!KP533,Scrape!$B:$B,0)),"")</f>
        <v>#REF!</v>
      </c>
      <c r="LG533" t="e">
        <f>IF(LQ533="0-0",INDEX(Scrape!$E:$E,MATCH('HT 0-0'!KP533,Scrape!$B:$B,0)),"")</f>
        <v>#REF!</v>
      </c>
      <c r="LH533" t="e">
        <f>IF(LQ533="0-0",INDEX(Scrape!$F:$F,MATCH('HT 0-0'!KP533,Scrape!$B:$B,0)),"")</f>
        <v>#REF!</v>
      </c>
      <c r="LI533" t="e">
        <f>IF(LQ533="0-0",INDEX(Scrape!$G:$G,MATCH('HT 0-0'!KP533,Scrape!$B:$B,0)),"")</f>
        <v>#REF!</v>
      </c>
      <c r="LJ533" t="e">
        <f>IF(LQ533="0-0",INDEX(Scrape!$H:$H,MATCH('HT 0-0'!KP533,Scrape!$B:$B,0)),"")</f>
        <v>#REF!</v>
      </c>
      <c r="LK533" t="e">
        <f>IF(LQ533="0-0",INDEX(Scrape!$I:$I,MATCH('HT 0-0'!KP533,Scrape!$B:$B,0)),"")</f>
        <v>#REF!</v>
      </c>
      <c r="LL533" t="e">
        <f>IF(LQ533="0-0",INDEX(Scrape!$J:$J,MATCH('HT 0-0'!KP533,Scrape!$B:$B,0)),"")</f>
        <v>#REF!</v>
      </c>
      <c r="LM533" t="e">
        <f>IF(LQ533="0-0",INDEX(Scrape!$K:$K,MATCH('HT 0-0'!KP533,Scrape!$B:$B,0)),"")</f>
        <v>#REF!</v>
      </c>
      <c r="LN533" t="e">
        <f>IF(LQ533="0-0",INDEX(Scrape!$L:$L,MATCH('HT 0-0'!KP533,Scrape!$B:$B,0)),"")</f>
        <v>#REF!</v>
      </c>
      <c r="LO533" t="e">
        <f>IF(LQ533="0-0",INDEX(Scrape!$M:$M,MATCH('HT 0-0'!KP533,Scrape!$B:$B,0)),"")</f>
        <v>#REF!</v>
      </c>
      <c r="LP533" t="e">
        <f>IF(LQ533="0-0",INDEX(Scrape!$N:$N,MATCH('HT 0-0'!KP533,Scrape!$B:$B,0)),"")</f>
        <v>#REF!</v>
      </c>
      <c r="LQ533" t="e">
        <f>INDEX(Scrape!$O:$O,MATCH('HT 0-0'!KP533,Scrape!$B:$B,0))</f>
        <v>#REF!</v>
      </c>
      <c r="LR533" t="e">
        <f t="shared" si="481"/>
        <v>#REF!</v>
      </c>
      <c r="LS533" t="e">
        <f t="shared" si="482"/>
        <v>#REF!</v>
      </c>
      <c r="LT533" s="23" t="e">
        <f>IF(INDEX(#REF!,MATCH(KQ533,#REF!,0))=INDEX(#REF!,MATCH(KQ533,#REF!,0)),INDEX(#REF!,MATCH(KQ533,#REF!,0)),"ERROR")</f>
        <v>#REF!</v>
      </c>
      <c r="LU533" s="24" t="e">
        <f t="shared" si="483"/>
        <v>#DIV/0!</v>
      </c>
      <c r="LV533" s="24" t="e">
        <f t="shared" si="484"/>
        <v>#DIV/0!</v>
      </c>
      <c r="LW533" s="24" t="e">
        <f t="shared" si="485"/>
        <v>#DIV/0!</v>
      </c>
      <c r="LX533" s="24" t="e">
        <f t="shared" si="486"/>
        <v>#DIV/0!</v>
      </c>
      <c r="LY533" s="25" t="e">
        <f t="shared" si="487"/>
        <v>#REF!</v>
      </c>
      <c r="LZ533" s="25" t="e">
        <f t="shared" si="488"/>
        <v>#REF!</v>
      </c>
      <c r="MA533" s="26" t="e">
        <f t="shared" si="489"/>
        <v>#REF!</v>
      </c>
      <c r="MB533" s="27" t="e">
        <f t="shared" si="490"/>
        <v>#REF!</v>
      </c>
      <c r="MC533" s="28" t="e">
        <f t="shared" si="491"/>
        <v>#REF!</v>
      </c>
      <c r="MD533" s="24" t="e">
        <f t="shared" si="492"/>
        <v>#REF!</v>
      </c>
      <c r="ME533" s="29" t="e">
        <f t="shared" si="493"/>
        <v>#REF!</v>
      </c>
      <c r="MF533" s="30" t="e">
        <f t="shared" si="494"/>
        <v>#REF!</v>
      </c>
      <c r="MG533" s="24" t="e">
        <f t="shared" si="495"/>
        <v>#REF!</v>
      </c>
      <c r="MH533" s="29" t="e">
        <f t="shared" si="496"/>
        <v>#REF!</v>
      </c>
      <c r="MI533" s="30" t="e">
        <f t="shared" si="497"/>
        <v>#REF!</v>
      </c>
      <c r="MJ533" t="str">
        <f t="shared" si="498"/>
        <v/>
      </c>
      <c r="MK533" t="str">
        <f t="shared" si="499"/>
        <v/>
      </c>
      <c r="ML533" t="str">
        <f t="shared" si="500"/>
        <v/>
      </c>
      <c r="MM533" t="str">
        <f t="shared" si="501"/>
        <v/>
      </c>
      <c r="MN533" t="str">
        <f t="shared" si="502"/>
        <v/>
      </c>
      <c r="MO533" t="str">
        <f t="shared" si="503"/>
        <v/>
      </c>
      <c r="MP533" s="5" t="e">
        <f>COUNTIFS(#REF!,LT533,#REF!,1,#REF!,"&gt;="&amp;MC533,#REF!,"&lt;="&amp;MB533,#REF!,"&lt;="&amp;ME533,#REF!,"&gt;="&amp;MF533,#REF!,"="&amp;KV533,#REF!,"="&amp;KX533)</f>
        <v>#REF!</v>
      </c>
      <c r="MQ533" s="5" t="e">
        <f>COUNTIFS(#REF!,LT533,#REF!,0,#REF!,"&gt;="&amp;MC533,#REF!,"&lt;="&amp;MB533,#REF!,"&lt;="&amp;ME533,#REF!,"&gt;="&amp;MF533,#REF!,"="&amp;KV533,#REF!,"="&amp;KX533)</f>
        <v>#REF!</v>
      </c>
      <c r="MR533" s="5" t="e">
        <f>COUNTIFS(#REF!,LT533,#REF!,1,#REF!,"&gt;="&amp;MC533,#REF!,"&lt;="&amp;MB533,#REF!,"&lt;="&amp;ME533,#REF!,"&gt;="&amp;MF533,#REF!,"="&amp;KW533,#REF!,"="&amp;KY533)</f>
        <v>#REF!</v>
      </c>
      <c r="MS533" s="5" t="e">
        <f>COUNTIFS(#REF!,LT533,#REF!,0,#REF!,"&gt;="&amp;MC533,#REF!,"&lt;="&amp;MB533,#REF!,"&lt;="&amp;ME533,#REF!,"&gt;="&amp;MF533,#REF!,"="&amp;KW533,#REF!,"="&amp;KY533)</f>
        <v>#REF!</v>
      </c>
      <c r="MT533" s="5" t="e">
        <f>COUNTIFS(#REF!,LT533,#REF!,1,#REF!,"&gt;="&amp;MI533,#REF!,"&lt;="&amp;MH533,#REF!,"&lt;="&amp;ME533,#REF!,"&gt;="&amp;MF533)</f>
        <v>#REF!</v>
      </c>
      <c r="MU533" s="5" t="e">
        <f>COUNTIFS(#REF!,LT533,#REF!,0,#REF!,"&gt;="&amp;MI533,#REF!,"&lt;="&amp;MH533,#REF!,"&lt;="&amp;ME533,#REF!,"&gt;="&amp;MF533)</f>
        <v>#REF!</v>
      </c>
      <c r="MV533" s="5" t="e">
        <f>COUNTIFS(#REF!,LT533,#REF!,1,#REF!,"&gt;="&amp;MI533,#REF!,"&lt;="&amp;MH533,#REF!,"="&amp;KZ533,#REF!,"="&amp;LA533,#REF!,"&lt;="&amp;ME533,#REF!,"&gt;="&amp;MF533)</f>
        <v>#REF!</v>
      </c>
      <c r="MW533" s="5" t="e">
        <f>COUNTIFS(#REF!,LT533,#REF!,0,#REF!,"&gt;="&amp;MI533,#REF!,"&lt;="&amp;MH533,#REF!,"="&amp;KZ533,#REF!,"="&amp;LA533,#REF!,"&lt;="&amp;ME533,#REF!,"&gt;="&amp;MF533)</f>
        <v>#REF!</v>
      </c>
      <c r="MX533" s="5" t="e">
        <f>COUNTIFS(#REF!,LT533,#REF!,1,#REF!,"&gt;="&amp;MC533,#REF!,"&lt;="&amp;MB533,#REF!,"&lt;="&amp;ME533,#REF!,"&gt;="&amp;MF533)</f>
        <v>#REF!</v>
      </c>
      <c r="MY533" s="5" t="e">
        <f>COUNTIFS(#REF!,LT533,#REF!,0,#REF!,"&gt;="&amp;MC533,#REF!,"&lt;="&amp;MB533,#REF!,"&lt;="&amp;ME533,#REF!,"&gt;="&amp;MF533)</f>
        <v>#REF!</v>
      </c>
      <c r="MZ533" s="5" t="e">
        <f>COUNTIFS(#REF!,LT533,#REF!,1,#REF!,"&lt;="&amp;ME533,#REF!,"&gt;="&amp;MF533,#REF!,"="&amp;KV533,#REF!,"="&amp;KX533)</f>
        <v>#REF!</v>
      </c>
      <c r="NA533" s="5" t="e">
        <f>COUNTIFS(#REF!,LT533,#REF!,0,#REF!,"&lt;="&amp;ME533,#REF!,"&gt;="&amp;MF533,#REF!,"="&amp;KV533,#REF!,"="&amp;KX533)</f>
        <v>#REF!</v>
      </c>
      <c r="NB533" s="5" t="e">
        <f>COUNTIFS(#REF!,LT533,#REF!,1,#REF!,"&lt;="&amp;ME533,#REF!,"&gt;="&amp;MF533,#REF!,"="&amp;KW533,#REF!,"="&amp;KY533)</f>
        <v>#REF!</v>
      </c>
      <c r="NC533" s="5" t="e">
        <f>COUNTIFS(#REF!,LT533,#REF!,0,#REF!,"&lt;="&amp;ME533,#REF!,"&gt;="&amp;MF533,#REF!,"="&amp;KW533,#REF!,"="&amp;KY533)</f>
        <v>#REF!</v>
      </c>
      <c r="ND533" s="5" t="e">
        <f>COUNTIFS(#REF!,LT533,#REF!,1,#REF!,"&gt;="&amp;MC533,#REF!,"&lt;="&amp;MB533,#REF!,"&lt;="&amp;ME533,#REF!,"&gt;="&amp;MF533,#REF!,"="&amp;KV533,#REF!,"="&amp;KX533)</f>
        <v>#REF!</v>
      </c>
      <c r="NE533" s="5" t="e">
        <f>COUNTIFS(#REF!,LT533,#REF!,0,#REF!,"&gt;="&amp;MC533,#REF!,"&lt;="&amp;MB533,#REF!,"&lt;="&amp;ME533,#REF!,"&gt;="&amp;MF533,#REF!,"="&amp;KV533,#REF!,"="&amp;KX533)</f>
        <v>#REF!</v>
      </c>
      <c r="NF533" s="5" t="e">
        <f>COUNTIFS(#REF!,LT533,#REF!,1,#REF!,"&gt;="&amp;MC533,#REF!,"&lt;="&amp;MB533,#REF!,"&lt;="&amp;ME533,#REF!,"&gt;="&amp;MF533,#REF!,"="&amp;KW533,#REF!,"="&amp;KY533)</f>
        <v>#REF!</v>
      </c>
      <c r="NG533" s="5" t="e">
        <f>COUNTIFS(#REF!,LT533,#REF!,0,#REF!,"&gt;="&amp;MC533,#REF!,"&lt;="&amp;MB533,#REF!,"&lt;="&amp;ME533,#REF!,"&gt;="&amp;MF533,#REF!,"="&amp;KW533,#REF!,"="&amp;KY533)</f>
        <v>#REF!</v>
      </c>
      <c r="NH533" s="5" t="e">
        <f>COUNTIFS(#REF!,LT533,#REF!,1,#REF!,"&gt;="&amp;MC533,#REF!,"&lt;="&amp;MB533,#REF!,"&lt;="&amp;ME533,#REF!,"&gt;="&amp;MF533,#REF!,"="&amp;KZ533,#REF!,"="&amp;LA533)</f>
        <v>#REF!</v>
      </c>
      <c r="NI533" s="5" t="e">
        <f>COUNTIFS(#REF!,LT533,#REF!,0,#REF!,"&gt;="&amp;MC533,#REF!,"&lt;="&amp;MB533,#REF!,"&lt;="&amp;ME533,#REF!,"&gt;="&amp;MF533,#REF!,"="&amp;KZ533,#REF!,"="&amp;LA533)</f>
        <v>#REF!</v>
      </c>
      <c r="NJ533" s="5" t="e">
        <f>COUNTIFS(#REF!,LT533,#REF!,1,#REF!,"&gt;="&amp;MI533,#REF!,"&lt;="&amp;MH533,#REF!,"&lt;="&amp;ME533,#REF!,"&gt;="&amp;MF533)</f>
        <v>#REF!</v>
      </c>
      <c r="NK533" s="5" t="e">
        <f>COUNTIFS(#REF!,LT533,#REF!,0,#REF!,"&gt;="&amp;MI533,#REF!,"&lt;="&amp;MH533,#REF!,"&lt;="&amp;ME533,#REF!,"&gt;="&amp;MF533)</f>
        <v>#REF!</v>
      </c>
      <c r="NL533" s="5" t="e">
        <f>COUNTIFS(#REF!,LT533,#REF!,1,#REF!,"&gt;="&amp;MI533,#REF!,"&lt;="&amp;MH533,#REF!,"="&amp;KZ533,#REF!,"="&amp;LA533,#REF!,"&lt;="&amp;ME533,#REF!,"&gt;="&amp;MF533)</f>
        <v>#REF!</v>
      </c>
      <c r="NM533" s="5" t="e">
        <f>COUNTIFS(#REF!,LT533,#REF!,0,#REF!,"&gt;="&amp;MI533,#REF!,"&lt;="&amp;MH533,#REF!,"="&amp;KZ533,#REF!,"="&amp;LA533,#REF!,"&lt;="&amp;ME533,#REF!,"&gt;="&amp;MF533)</f>
        <v>#REF!</v>
      </c>
      <c r="NN533" s="5" t="e">
        <f>COUNTIFS(#REF!,LT533,#REF!,1,#REF!,"&gt;="&amp;MC533,#REF!,"&lt;="&amp;MB533,#REF!,"&lt;="&amp;ME533,#REF!,"&gt;="&amp;MF533)</f>
        <v>#REF!</v>
      </c>
      <c r="NO533" s="5" t="e">
        <f>COUNTIFS(#REF!,LT533,#REF!,0,#REF!,"&gt;="&amp;MC533,#REF!,"&lt;="&amp;MB533,#REF!,"&lt;="&amp;ME533,#REF!,"&gt;="&amp;MF533)</f>
        <v>#REF!</v>
      </c>
      <c r="NP533" s="5" t="e">
        <f>COUNTIFS(#REF!,LT533,#REF!,1,#REF!,"&lt;="&amp;ME533,#REF!,"&gt;="&amp;MF533,#REF!,"="&amp;KV533,#REF!,"="&amp;KX533)</f>
        <v>#REF!</v>
      </c>
      <c r="NQ533" s="5" t="e">
        <f>COUNTIFS(#REF!,LT533,#REF!,0,#REF!,"&lt;="&amp;ME533,#REF!,"&gt;="&amp;MF533,#REF!,"="&amp;KV533,#REF!,"="&amp;KX533)</f>
        <v>#REF!</v>
      </c>
      <c r="NR533" s="5" t="e">
        <f>COUNTIFS(#REF!,LT533,#REF!,1,#REF!,"&lt;="&amp;ME533,#REF!,"&gt;="&amp;MF533,#REF!,"="&amp;KW533,#REF!,"="&amp;KY533)</f>
        <v>#REF!</v>
      </c>
      <c r="NS533" s="5" t="e">
        <f>COUNTIFS(#REF!,LT533,#REF!,0,#REF!,"&lt;="&amp;ME533,#REF!,"&gt;="&amp;MF533,#REF!,"="&amp;KW533,#REF!,"="&amp;KY533)</f>
        <v>#REF!</v>
      </c>
      <c r="NT533" s="5" t="e">
        <f t="shared" si="504"/>
        <v>#REF!</v>
      </c>
      <c r="NU533" s="5" t="e">
        <f t="shared" si="505"/>
        <v>#REF!</v>
      </c>
      <c r="NV533" s="5" t="e">
        <f t="shared" si="506"/>
        <v>#REF!</v>
      </c>
      <c r="NW533" s="6" t="e">
        <f t="shared" si="507"/>
        <v>#REF!</v>
      </c>
      <c r="NX533" s="7" t="e">
        <f t="shared" si="508"/>
        <v>#REF!</v>
      </c>
      <c r="NY533" s="5" t="e">
        <f t="shared" si="509"/>
        <v>#REF!</v>
      </c>
      <c r="NZ533" s="31" t="e">
        <f t="shared" si="510"/>
        <v>#REF!</v>
      </c>
      <c r="OA533" s="32" t="e">
        <f t="shared" si="511"/>
        <v>#REF!</v>
      </c>
      <c r="OB533" s="32" t="e">
        <f t="shared" si="512"/>
        <v>#REF!</v>
      </c>
      <c r="OC533" s="33" t="e">
        <f t="shared" si="513"/>
        <v>#REF!</v>
      </c>
      <c r="OD533" s="33" t="e">
        <f t="shared" si="514"/>
        <v>#REF!</v>
      </c>
      <c r="OE533" s="33" t="e">
        <f t="shared" si="515"/>
        <v>#REF!</v>
      </c>
      <c r="OF533" s="33" t="e">
        <f t="shared" si="516"/>
        <v>#REF!</v>
      </c>
      <c r="OG533" s="5" t="e">
        <f t="shared" si="517"/>
        <v>#REF!</v>
      </c>
      <c r="OH533" s="5" t="e">
        <f t="shared" si="518"/>
        <v>#REF!</v>
      </c>
      <c r="OI533" s="5" t="e">
        <f t="shared" si="519"/>
        <v>#REF!</v>
      </c>
      <c r="OJ533" s="6" t="e">
        <f t="shared" si="520"/>
        <v>#REF!</v>
      </c>
      <c r="OK533" s="7" t="e">
        <f t="shared" si="521"/>
        <v>#REF!</v>
      </c>
      <c r="OL533" s="5" t="e">
        <f t="shared" si="522"/>
        <v>#REF!</v>
      </c>
      <c r="OM533" s="31" t="e">
        <f t="shared" si="523"/>
        <v>#REF!</v>
      </c>
      <c r="ON533" s="32" t="e">
        <f t="shared" si="524"/>
        <v>#REF!</v>
      </c>
      <c r="OO533" s="32" t="e">
        <f t="shared" si="525"/>
        <v>#REF!</v>
      </c>
      <c r="OP533" s="33" t="e">
        <f t="shared" si="526"/>
        <v>#REF!</v>
      </c>
      <c r="OQ533" s="33" t="e">
        <f t="shared" si="527"/>
        <v>#REF!</v>
      </c>
      <c r="OR533" s="33" t="e">
        <f t="shared" si="528"/>
        <v>#REF!</v>
      </c>
      <c r="OS533" s="33" t="e">
        <f t="shared" si="529"/>
        <v>#REF!</v>
      </c>
      <c r="OT533" t="e">
        <f t="shared" si="530"/>
        <v>#REF!</v>
      </c>
      <c r="OU533" t="e">
        <f t="shared" si="531"/>
        <v>#REF!</v>
      </c>
      <c r="OV533" t="e">
        <f t="shared" si="532"/>
        <v>#REF!</v>
      </c>
      <c r="OW533" t="e">
        <f t="shared" si="533"/>
        <v>#REF!</v>
      </c>
      <c r="OX533" t="e">
        <f t="shared" si="534"/>
        <v>#REF!</v>
      </c>
      <c r="OY533" t="e">
        <f t="shared" si="535"/>
        <v>#REF!</v>
      </c>
    </row>
    <row r="534" spans="1:415" ht="16.5" customHeight="1" x14ac:dyDescent="0.3">
      <c r="A534" s="22"/>
      <c r="KN534" s="5" t="e">
        <f>IF(INDEX(#REF!,MATCH('HT 0-0'!D534,#REF!,0))=INDEX(#REF!,MATCH('HT 0-0'!D534,#REF!,0)),INDEX(#REF!,MATCH('HT 0-0'!D534,#REF!,0)),"ERROR")</f>
        <v>#REF!</v>
      </c>
      <c r="KO534" s="5" t="e">
        <f>IF(INDEX(#REF!,MATCH('HT 0-0'!E534,#REF!,0))=INDEX(#REF!,MATCH('HT 0-0'!E534,#REF!,0)),INDEX(#REF!,MATCH('HT 0-0'!E534,#REF!,0)),"ERROR")</f>
        <v>#REF!</v>
      </c>
      <c r="KP534" s="5" t="e">
        <f t="shared" si="469"/>
        <v>#REF!</v>
      </c>
      <c r="KQ534" t="str">
        <f t="shared" si="470"/>
        <v>_</v>
      </c>
      <c r="KR534" s="5" t="e">
        <f t="shared" si="471"/>
        <v>#DIV/0!</v>
      </c>
      <c r="KS534" s="5" t="e">
        <f t="shared" si="472"/>
        <v>#DIV/0!</v>
      </c>
      <c r="KT534" s="5" t="e">
        <f t="shared" si="473"/>
        <v>#DIV/0!</v>
      </c>
      <c r="KU534" s="5" t="e">
        <f t="shared" si="474"/>
        <v>#DIV/0!</v>
      </c>
      <c r="KV534" s="5" t="e">
        <f t="shared" si="475"/>
        <v>#DIV/0!</v>
      </c>
      <c r="KW534" s="5" t="e">
        <f t="shared" si="476"/>
        <v>#DIV/0!</v>
      </c>
      <c r="KX534" s="5" t="e">
        <f t="shared" si="477"/>
        <v>#DIV/0!</v>
      </c>
      <c r="KY534" s="5" t="e">
        <f t="shared" si="478"/>
        <v>#DIV/0!</v>
      </c>
      <c r="KZ534" s="5" t="e">
        <f t="shared" si="479"/>
        <v>#DIV/0!</v>
      </c>
      <c r="LA534" s="5" t="e">
        <f t="shared" si="480"/>
        <v>#DIV/0!</v>
      </c>
      <c r="LB534" t="e">
        <f>IF(LQ534="0-0",INDEX(Scrape!#REF!,MATCH('HT 0-0'!KP534,Scrape!$B:$B,0)),"")</f>
        <v>#REF!</v>
      </c>
      <c r="LC534" t="e">
        <f>IF(LQ534="0-0",INDEX(Scrape!$A:$A,MATCH('HT 0-0'!KP534,Scrape!$B:$B,0)),"")</f>
        <v>#REF!</v>
      </c>
      <c r="LD534" t="e">
        <f>IF(LQ534="0-0",INDEX(Scrape!$B:$B,MATCH('HT 0-0'!KP534,Scrape!$B:$B,0)),"")</f>
        <v>#REF!</v>
      </c>
      <c r="LE534" t="e">
        <f>IF(LQ534="0-0",INDEX(Scrape!$C:$C,MATCH('HT 0-0'!KP534,Scrape!$B:$B,0)),"")</f>
        <v>#REF!</v>
      </c>
      <c r="LF534" t="e">
        <f>IF(LQ534="0-0",INDEX(Scrape!$D:$D,MATCH('HT 0-0'!KP534,Scrape!$B:$B,0)),"")</f>
        <v>#REF!</v>
      </c>
      <c r="LG534" t="e">
        <f>IF(LQ534="0-0",INDEX(Scrape!$E:$E,MATCH('HT 0-0'!KP534,Scrape!$B:$B,0)),"")</f>
        <v>#REF!</v>
      </c>
      <c r="LH534" t="e">
        <f>IF(LQ534="0-0",INDEX(Scrape!$F:$F,MATCH('HT 0-0'!KP534,Scrape!$B:$B,0)),"")</f>
        <v>#REF!</v>
      </c>
      <c r="LI534" t="e">
        <f>IF(LQ534="0-0",INDEX(Scrape!$G:$G,MATCH('HT 0-0'!KP534,Scrape!$B:$B,0)),"")</f>
        <v>#REF!</v>
      </c>
      <c r="LJ534" t="e">
        <f>IF(LQ534="0-0",INDEX(Scrape!$H:$H,MATCH('HT 0-0'!KP534,Scrape!$B:$B,0)),"")</f>
        <v>#REF!</v>
      </c>
      <c r="LK534" t="e">
        <f>IF(LQ534="0-0",INDEX(Scrape!$I:$I,MATCH('HT 0-0'!KP534,Scrape!$B:$B,0)),"")</f>
        <v>#REF!</v>
      </c>
      <c r="LL534" t="e">
        <f>IF(LQ534="0-0",INDEX(Scrape!$J:$J,MATCH('HT 0-0'!KP534,Scrape!$B:$B,0)),"")</f>
        <v>#REF!</v>
      </c>
      <c r="LM534" t="e">
        <f>IF(LQ534="0-0",INDEX(Scrape!$K:$K,MATCH('HT 0-0'!KP534,Scrape!$B:$B,0)),"")</f>
        <v>#REF!</v>
      </c>
      <c r="LN534" t="e">
        <f>IF(LQ534="0-0",INDEX(Scrape!$L:$L,MATCH('HT 0-0'!KP534,Scrape!$B:$B,0)),"")</f>
        <v>#REF!</v>
      </c>
      <c r="LO534" t="e">
        <f>IF(LQ534="0-0",INDEX(Scrape!$M:$M,MATCH('HT 0-0'!KP534,Scrape!$B:$B,0)),"")</f>
        <v>#REF!</v>
      </c>
      <c r="LP534" t="e">
        <f>IF(LQ534="0-0",INDEX(Scrape!$N:$N,MATCH('HT 0-0'!KP534,Scrape!$B:$B,0)),"")</f>
        <v>#REF!</v>
      </c>
      <c r="LQ534" t="e">
        <f>INDEX(Scrape!$O:$O,MATCH('HT 0-0'!KP534,Scrape!$B:$B,0))</f>
        <v>#REF!</v>
      </c>
      <c r="LR534" t="e">
        <f t="shared" si="481"/>
        <v>#REF!</v>
      </c>
      <c r="LS534" t="e">
        <f t="shared" si="482"/>
        <v>#REF!</v>
      </c>
      <c r="LT534" s="23" t="e">
        <f>IF(INDEX(#REF!,MATCH(KQ534,#REF!,0))=INDEX(#REF!,MATCH(KQ534,#REF!,0)),INDEX(#REF!,MATCH(KQ534,#REF!,0)),"ERROR")</f>
        <v>#REF!</v>
      </c>
      <c r="LU534" s="24" t="e">
        <f t="shared" si="483"/>
        <v>#DIV/0!</v>
      </c>
      <c r="LV534" s="24" t="e">
        <f t="shared" si="484"/>
        <v>#DIV/0!</v>
      </c>
      <c r="LW534" s="24" t="e">
        <f t="shared" si="485"/>
        <v>#DIV/0!</v>
      </c>
      <c r="LX534" s="24" t="e">
        <f t="shared" si="486"/>
        <v>#DIV/0!</v>
      </c>
      <c r="LY534" s="25" t="e">
        <f t="shared" si="487"/>
        <v>#REF!</v>
      </c>
      <c r="LZ534" s="25" t="e">
        <f t="shared" si="488"/>
        <v>#REF!</v>
      </c>
      <c r="MA534" s="26" t="e">
        <f t="shared" si="489"/>
        <v>#REF!</v>
      </c>
      <c r="MB534" s="27" t="e">
        <f t="shared" si="490"/>
        <v>#REF!</v>
      </c>
      <c r="MC534" s="28" t="e">
        <f t="shared" si="491"/>
        <v>#REF!</v>
      </c>
      <c r="MD534" s="24" t="e">
        <f t="shared" si="492"/>
        <v>#REF!</v>
      </c>
      <c r="ME534" s="29" t="e">
        <f t="shared" si="493"/>
        <v>#REF!</v>
      </c>
      <c r="MF534" s="30" t="e">
        <f t="shared" si="494"/>
        <v>#REF!</v>
      </c>
      <c r="MG534" s="24" t="e">
        <f t="shared" si="495"/>
        <v>#REF!</v>
      </c>
      <c r="MH534" s="29" t="e">
        <f t="shared" si="496"/>
        <v>#REF!</v>
      </c>
      <c r="MI534" s="30" t="e">
        <f t="shared" si="497"/>
        <v>#REF!</v>
      </c>
      <c r="MJ534" t="str">
        <f t="shared" si="498"/>
        <v/>
      </c>
      <c r="MK534" t="str">
        <f t="shared" si="499"/>
        <v/>
      </c>
      <c r="ML534" t="str">
        <f t="shared" si="500"/>
        <v/>
      </c>
      <c r="MM534" t="str">
        <f t="shared" si="501"/>
        <v/>
      </c>
      <c r="MN534" t="str">
        <f t="shared" si="502"/>
        <v/>
      </c>
      <c r="MO534" t="str">
        <f t="shared" si="503"/>
        <v/>
      </c>
      <c r="MP534" s="5" t="e">
        <f>COUNTIFS(#REF!,LT534,#REF!,1,#REF!,"&gt;="&amp;MC534,#REF!,"&lt;="&amp;MB534,#REF!,"&lt;="&amp;ME534,#REF!,"&gt;="&amp;MF534,#REF!,"="&amp;KV534,#REF!,"="&amp;KX534)</f>
        <v>#REF!</v>
      </c>
      <c r="MQ534" s="5" t="e">
        <f>COUNTIFS(#REF!,LT534,#REF!,0,#REF!,"&gt;="&amp;MC534,#REF!,"&lt;="&amp;MB534,#REF!,"&lt;="&amp;ME534,#REF!,"&gt;="&amp;MF534,#REF!,"="&amp;KV534,#REF!,"="&amp;KX534)</f>
        <v>#REF!</v>
      </c>
      <c r="MR534" s="5" t="e">
        <f>COUNTIFS(#REF!,LT534,#REF!,1,#REF!,"&gt;="&amp;MC534,#REF!,"&lt;="&amp;MB534,#REF!,"&lt;="&amp;ME534,#REF!,"&gt;="&amp;MF534,#REF!,"="&amp;KW534,#REF!,"="&amp;KY534)</f>
        <v>#REF!</v>
      </c>
      <c r="MS534" s="5" t="e">
        <f>COUNTIFS(#REF!,LT534,#REF!,0,#REF!,"&gt;="&amp;MC534,#REF!,"&lt;="&amp;MB534,#REF!,"&lt;="&amp;ME534,#REF!,"&gt;="&amp;MF534,#REF!,"="&amp;KW534,#REF!,"="&amp;KY534)</f>
        <v>#REF!</v>
      </c>
      <c r="MT534" s="5" t="e">
        <f>COUNTIFS(#REF!,LT534,#REF!,1,#REF!,"&gt;="&amp;MI534,#REF!,"&lt;="&amp;MH534,#REF!,"&lt;="&amp;ME534,#REF!,"&gt;="&amp;MF534)</f>
        <v>#REF!</v>
      </c>
      <c r="MU534" s="5" t="e">
        <f>COUNTIFS(#REF!,LT534,#REF!,0,#REF!,"&gt;="&amp;MI534,#REF!,"&lt;="&amp;MH534,#REF!,"&lt;="&amp;ME534,#REF!,"&gt;="&amp;MF534)</f>
        <v>#REF!</v>
      </c>
      <c r="MV534" s="5" t="e">
        <f>COUNTIFS(#REF!,LT534,#REF!,1,#REF!,"&gt;="&amp;MI534,#REF!,"&lt;="&amp;MH534,#REF!,"="&amp;KZ534,#REF!,"="&amp;LA534,#REF!,"&lt;="&amp;ME534,#REF!,"&gt;="&amp;MF534)</f>
        <v>#REF!</v>
      </c>
      <c r="MW534" s="5" t="e">
        <f>COUNTIFS(#REF!,LT534,#REF!,0,#REF!,"&gt;="&amp;MI534,#REF!,"&lt;="&amp;MH534,#REF!,"="&amp;KZ534,#REF!,"="&amp;LA534,#REF!,"&lt;="&amp;ME534,#REF!,"&gt;="&amp;MF534)</f>
        <v>#REF!</v>
      </c>
      <c r="MX534" s="5" t="e">
        <f>COUNTIFS(#REF!,LT534,#REF!,1,#REF!,"&gt;="&amp;MC534,#REF!,"&lt;="&amp;MB534,#REF!,"&lt;="&amp;ME534,#REF!,"&gt;="&amp;MF534)</f>
        <v>#REF!</v>
      </c>
      <c r="MY534" s="5" t="e">
        <f>COUNTIFS(#REF!,LT534,#REF!,0,#REF!,"&gt;="&amp;MC534,#REF!,"&lt;="&amp;MB534,#REF!,"&lt;="&amp;ME534,#REF!,"&gt;="&amp;MF534)</f>
        <v>#REF!</v>
      </c>
      <c r="MZ534" s="5" t="e">
        <f>COUNTIFS(#REF!,LT534,#REF!,1,#REF!,"&lt;="&amp;ME534,#REF!,"&gt;="&amp;MF534,#REF!,"="&amp;KV534,#REF!,"="&amp;KX534)</f>
        <v>#REF!</v>
      </c>
      <c r="NA534" s="5" t="e">
        <f>COUNTIFS(#REF!,LT534,#REF!,0,#REF!,"&lt;="&amp;ME534,#REF!,"&gt;="&amp;MF534,#REF!,"="&amp;KV534,#REF!,"="&amp;KX534)</f>
        <v>#REF!</v>
      </c>
      <c r="NB534" s="5" t="e">
        <f>COUNTIFS(#REF!,LT534,#REF!,1,#REF!,"&lt;="&amp;ME534,#REF!,"&gt;="&amp;MF534,#REF!,"="&amp;KW534,#REF!,"="&amp;KY534)</f>
        <v>#REF!</v>
      </c>
      <c r="NC534" s="5" t="e">
        <f>COUNTIFS(#REF!,LT534,#REF!,0,#REF!,"&lt;="&amp;ME534,#REF!,"&gt;="&amp;MF534,#REF!,"="&amp;KW534,#REF!,"="&amp;KY534)</f>
        <v>#REF!</v>
      </c>
      <c r="ND534" s="5" t="e">
        <f>COUNTIFS(#REF!,LT534,#REF!,1,#REF!,"&gt;="&amp;MC534,#REF!,"&lt;="&amp;MB534,#REF!,"&lt;="&amp;ME534,#REF!,"&gt;="&amp;MF534,#REF!,"="&amp;KV534,#REF!,"="&amp;KX534)</f>
        <v>#REF!</v>
      </c>
      <c r="NE534" s="5" t="e">
        <f>COUNTIFS(#REF!,LT534,#REF!,0,#REF!,"&gt;="&amp;MC534,#REF!,"&lt;="&amp;MB534,#REF!,"&lt;="&amp;ME534,#REF!,"&gt;="&amp;MF534,#REF!,"="&amp;KV534,#REF!,"="&amp;KX534)</f>
        <v>#REF!</v>
      </c>
      <c r="NF534" s="5" t="e">
        <f>COUNTIFS(#REF!,LT534,#REF!,1,#REF!,"&gt;="&amp;MC534,#REF!,"&lt;="&amp;MB534,#REF!,"&lt;="&amp;ME534,#REF!,"&gt;="&amp;MF534,#REF!,"="&amp;KW534,#REF!,"="&amp;KY534)</f>
        <v>#REF!</v>
      </c>
      <c r="NG534" s="5" t="e">
        <f>COUNTIFS(#REF!,LT534,#REF!,0,#REF!,"&gt;="&amp;MC534,#REF!,"&lt;="&amp;MB534,#REF!,"&lt;="&amp;ME534,#REF!,"&gt;="&amp;MF534,#REF!,"="&amp;KW534,#REF!,"="&amp;KY534)</f>
        <v>#REF!</v>
      </c>
      <c r="NH534" s="5" t="e">
        <f>COUNTIFS(#REF!,LT534,#REF!,1,#REF!,"&gt;="&amp;MC534,#REF!,"&lt;="&amp;MB534,#REF!,"&lt;="&amp;ME534,#REF!,"&gt;="&amp;MF534,#REF!,"="&amp;KZ534,#REF!,"="&amp;LA534)</f>
        <v>#REF!</v>
      </c>
      <c r="NI534" s="5" t="e">
        <f>COUNTIFS(#REF!,LT534,#REF!,0,#REF!,"&gt;="&amp;MC534,#REF!,"&lt;="&amp;MB534,#REF!,"&lt;="&amp;ME534,#REF!,"&gt;="&amp;MF534,#REF!,"="&amp;KZ534,#REF!,"="&amp;LA534)</f>
        <v>#REF!</v>
      </c>
      <c r="NJ534" s="5" t="e">
        <f>COUNTIFS(#REF!,LT534,#REF!,1,#REF!,"&gt;="&amp;MI534,#REF!,"&lt;="&amp;MH534,#REF!,"&lt;="&amp;ME534,#REF!,"&gt;="&amp;MF534)</f>
        <v>#REF!</v>
      </c>
      <c r="NK534" s="5" t="e">
        <f>COUNTIFS(#REF!,LT534,#REF!,0,#REF!,"&gt;="&amp;MI534,#REF!,"&lt;="&amp;MH534,#REF!,"&lt;="&amp;ME534,#REF!,"&gt;="&amp;MF534)</f>
        <v>#REF!</v>
      </c>
      <c r="NL534" s="5" t="e">
        <f>COUNTIFS(#REF!,LT534,#REF!,1,#REF!,"&gt;="&amp;MI534,#REF!,"&lt;="&amp;MH534,#REF!,"="&amp;KZ534,#REF!,"="&amp;LA534,#REF!,"&lt;="&amp;ME534,#REF!,"&gt;="&amp;MF534)</f>
        <v>#REF!</v>
      </c>
      <c r="NM534" s="5" t="e">
        <f>COUNTIFS(#REF!,LT534,#REF!,0,#REF!,"&gt;="&amp;MI534,#REF!,"&lt;="&amp;MH534,#REF!,"="&amp;KZ534,#REF!,"="&amp;LA534,#REF!,"&lt;="&amp;ME534,#REF!,"&gt;="&amp;MF534)</f>
        <v>#REF!</v>
      </c>
      <c r="NN534" s="5" t="e">
        <f>COUNTIFS(#REF!,LT534,#REF!,1,#REF!,"&gt;="&amp;MC534,#REF!,"&lt;="&amp;MB534,#REF!,"&lt;="&amp;ME534,#REF!,"&gt;="&amp;MF534)</f>
        <v>#REF!</v>
      </c>
      <c r="NO534" s="5" t="e">
        <f>COUNTIFS(#REF!,LT534,#REF!,0,#REF!,"&gt;="&amp;MC534,#REF!,"&lt;="&amp;MB534,#REF!,"&lt;="&amp;ME534,#REF!,"&gt;="&amp;MF534)</f>
        <v>#REF!</v>
      </c>
      <c r="NP534" s="5" t="e">
        <f>COUNTIFS(#REF!,LT534,#REF!,1,#REF!,"&lt;="&amp;ME534,#REF!,"&gt;="&amp;MF534,#REF!,"="&amp;KV534,#REF!,"="&amp;KX534)</f>
        <v>#REF!</v>
      </c>
      <c r="NQ534" s="5" t="e">
        <f>COUNTIFS(#REF!,LT534,#REF!,0,#REF!,"&lt;="&amp;ME534,#REF!,"&gt;="&amp;MF534,#REF!,"="&amp;KV534,#REF!,"="&amp;KX534)</f>
        <v>#REF!</v>
      </c>
      <c r="NR534" s="5" t="e">
        <f>COUNTIFS(#REF!,LT534,#REF!,1,#REF!,"&lt;="&amp;ME534,#REF!,"&gt;="&amp;MF534,#REF!,"="&amp;KW534,#REF!,"="&amp;KY534)</f>
        <v>#REF!</v>
      </c>
      <c r="NS534" s="5" t="e">
        <f>COUNTIFS(#REF!,LT534,#REF!,0,#REF!,"&lt;="&amp;ME534,#REF!,"&gt;="&amp;MF534,#REF!,"="&amp;KW534,#REF!,"="&amp;KY534)</f>
        <v>#REF!</v>
      </c>
      <c r="NT534" s="5" t="e">
        <f t="shared" si="504"/>
        <v>#REF!</v>
      </c>
      <c r="NU534" s="5" t="e">
        <f t="shared" si="505"/>
        <v>#REF!</v>
      </c>
      <c r="NV534" s="5" t="e">
        <f t="shared" si="506"/>
        <v>#REF!</v>
      </c>
      <c r="NW534" s="6" t="e">
        <f t="shared" si="507"/>
        <v>#REF!</v>
      </c>
      <c r="NX534" s="7" t="e">
        <f t="shared" si="508"/>
        <v>#REF!</v>
      </c>
      <c r="NY534" s="5" t="e">
        <f t="shared" si="509"/>
        <v>#REF!</v>
      </c>
      <c r="NZ534" s="31" t="e">
        <f t="shared" si="510"/>
        <v>#REF!</v>
      </c>
      <c r="OA534" s="32" t="e">
        <f t="shared" si="511"/>
        <v>#REF!</v>
      </c>
      <c r="OB534" s="32" t="e">
        <f t="shared" si="512"/>
        <v>#REF!</v>
      </c>
      <c r="OC534" s="33" t="e">
        <f t="shared" si="513"/>
        <v>#REF!</v>
      </c>
      <c r="OD534" s="33" t="e">
        <f t="shared" si="514"/>
        <v>#REF!</v>
      </c>
      <c r="OE534" s="33" t="e">
        <f t="shared" si="515"/>
        <v>#REF!</v>
      </c>
      <c r="OF534" s="33" t="e">
        <f t="shared" si="516"/>
        <v>#REF!</v>
      </c>
      <c r="OG534" s="5" t="e">
        <f t="shared" si="517"/>
        <v>#REF!</v>
      </c>
      <c r="OH534" s="5" t="e">
        <f t="shared" si="518"/>
        <v>#REF!</v>
      </c>
      <c r="OI534" s="5" t="e">
        <f t="shared" si="519"/>
        <v>#REF!</v>
      </c>
      <c r="OJ534" s="6" t="e">
        <f t="shared" si="520"/>
        <v>#REF!</v>
      </c>
      <c r="OK534" s="7" t="e">
        <f t="shared" si="521"/>
        <v>#REF!</v>
      </c>
      <c r="OL534" s="5" t="e">
        <f t="shared" si="522"/>
        <v>#REF!</v>
      </c>
      <c r="OM534" s="31" t="e">
        <f t="shared" si="523"/>
        <v>#REF!</v>
      </c>
      <c r="ON534" s="32" t="e">
        <f t="shared" si="524"/>
        <v>#REF!</v>
      </c>
      <c r="OO534" s="32" t="e">
        <f t="shared" si="525"/>
        <v>#REF!</v>
      </c>
      <c r="OP534" s="33" t="e">
        <f t="shared" si="526"/>
        <v>#REF!</v>
      </c>
      <c r="OQ534" s="33" t="e">
        <f t="shared" si="527"/>
        <v>#REF!</v>
      </c>
      <c r="OR534" s="33" t="e">
        <f t="shared" si="528"/>
        <v>#REF!</v>
      </c>
      <c r="OS534" s="33" t="e">
        <f t="shared" si="529"/>
        <v>#REF!</v>
      </c>
      <c r="OT534" t="e">
        <f t="shared" si="530"/>
        <v>#REF!</v>
      </c>
      <c r="OU534" t="e">
        <f t="shared" si="531"/>
        <v>#REF!</v>
      </c>
      <c r="OV534" t="e">
        <f t="shared" si="532"/>
        <v>#REF!</v>
      </c>
      <c r="OW534" t="e">
        <f t="shared" si="533"/>
        <v>#REF!</v>
      </c>
      <c r="OX534" t="e">
        <f t="shared" si="534"/>
        <v>#REF!</v>
      </c>
      <c r="OY534" t="e">
        <f t="shared" si="535"/>
        <v>#REF!</v>
      </c>
    </row>
    <row r="535" spans="1:415" ht="16.5" customHeight="1" x14ac:dyDescent="0.3">
      <c r="A535" s="22"/>
      <c r="KN535" s="5" t="e">
        <f>IF(INDEX(#REF!,MATCH('HT 0-0'!D535,#REF!,0))=INDEX(#REF!,MATCH('HT 0-0'!D535,#REF!,0)),INDEX(#REF!,MATCH('HT 0-0'!D535,#REF!,0)),"ERROR")</f>
        <v>#REF!</v>
      </c>
      <c r="KO535" s="5" t="e">
        <f>IF(INDEX(#REF!,MATCH('HT 0-0'!E535,#REF!,0))=INDEX(#REF!,MATCH('HT 0-0'!E535,#REF!,0)),INDEX(#REF!,MATCH('HT 0-0'!E535,#REF!,0)),"ERROR")</f>
        <v>#REF!</v>
      </c>
      <c r="KP535" s="5" t="e">
        <f t="shared" si="469"/>
        <v>#REF!</v>
      </c>
      <c r="KQ535" t="str">
        <f t="shared" si="470"/>
        <v>_</v>
      </c>
      <c r="KR535" s="5" t="e">
        <f t="shared" si="471"/>
        <v>#DIV/0!</v>
      </c>
      <c r="KS535" s="5" t="e">
        <f t="shared" si="472"/>
        <v>#DIV/0!</v>
      </c>
      <c r="KT535" s="5" t="e">
        <f t="shared" si="473"/>
        <v>#DIV/0!</v>
      </c>
      <c r="KU535" s="5" t="e">
        <f t="shared" si="474"/>
        <v>#DIV/0!</v>
      </c>
      <c r="KV535" s="5" t="e">
        <f t="shared" si="475"/>
        <v>#DIV/0!</v>
      </c>
      <c r="KW535" s="5" t="e">
        <f t="shared" si="476"/>
        <v>#DIV/0!</v>
      </c>
      <c r="KX535" s="5" t="e">
        <f t="shared" si="477"/>
        <v>#DIV/0!</v>
      </c>
      <c r="KY535" s="5" t="e">
        <f t="shared" si="478"/>
        <v>#DIV/0!</v>
      </c>
      <c r="KZ535" s="5" t="e">
        <f t="shared" si="479"/>
        <v>#DIV/0!</v>
      </c>
      <c r="LA535" s="5" t="e">
        <f t="shared" si="480"/>
        <v>#DIV/0!</v>
      </c>
      <c r="LB535" t="e">
        <f>IF(LQ535="0-0",INDEX(Scrape!#REF!,MATCH('HT 0-0'!KP535,Scrape!$B:$B,0)),"")</f>
        <v>#REF!</v>
      </c>
      <c r="LC535" t="e">
        <f>IF(LQ535="0-0",INDEX(Scrape!$A:$A,MATCH('HT 0-0'!KP535,Scrape!$B:$B,0)),"")</f>
        <v>#REF!</v>
      </c>
      <c r="LD535" t="e">
        <f>IF(LQ535="0-0",INDEX(Scrape!$B:$B,MATCH('HT 0-0'!KP535,Scrape!$B:$B,0)),"")</f>
        <v>#REF!</v>
      </c>
      <c r="LE535" t="e">
        <f>IF(LQ535="0-0",INDEX(Scrape!$C:$C,MATCH('HT 0-0'!KP535,Scrape!$B:$B,0)),"")</f>
        <v>#REF!</v>
      </c>
      <c r="LF535" t="e">
        <f>IF(LQ535="0-0",INDEX(Scrape!$D:$D,MATCH('HT 0-0'!KP535,Scrape!$B:$B,0)),"")</f>
        <v>#REF!</v>
      </c>
      <c r="LG535" t="e">
        <f>IF(LQ535="0-0",INDEX(Scrape!$E:$E,MATCH('HT 0-0'!KP535,Scrape!$B:$B,0)),"")</f>
        <v>#REF!</v>
      </c>
      <c r="LH535" t="e">
        <f>IF(LQ535="0-0",INDEX(Scrape!$F:$F,MATCH('HT 0-0'!KP535,Scrape!$B:$B,0)),"")</f>
        <v>#REF!</v>
      </c>
      <c r="LI535" t="e">
        <f>IF(LQ535="0-0",INDEX(Scrape!$G:$G,MATCH('HT 0-0'!KP535,Scrape!$B:$B,0)),"")</f>
        <v>#REF!</v>
      </c>
      <c r="LJ535" t="e">
        <f>IF(LQ535="0-0",INDEX(Scrape!$H:$H,MATCH('HT 0-0'!KP535,Scrape!$B:$B,0)),"")</f>
        <v>#REF!</v>
      </c>
      <c r="LK535" t="e">
        <f>IF(LQ535="0-0",INDEX(Scrape!$I:$I,MATCH('HT 0-0'!KP535,Scrape!$B:$B,0)),"")</f>
        <v>#REF!</v>
      </c>
      <c r="LL535" t="e">
        <f>IF(LQ535="0-0",INDEX(Scrape!$J:$J,MATCH('HT 0-0'!KP535,Scrape!$B:$B,0)),"")</f>
        <v>#REF!</v>
      </c>
      <c r="LM535" t="e">
        <f>IF(LQ535="0-0",INDEX(Scrape!$K:$K,MATCH('HT 0-0'!KP535,Scrape!$B:$B,0)),"")</f>
        <v>#REF!</v>
      </c>
      <c r="LN535" t="e">
        <f>IF(LQ535="0-0",INDEX(Scrape!$L:$L,MATCH('HT 0-0'!KP535,Scrape!$B:$B,0)),"")</f>
        <v>#REF!</v>
      </c>
      <c r="LO535" t="e">
        <f>IF(LQ535="0-0",INDEX(Scrape!$M:$M,MATCH('HT 0-0'!KP535,Scrape!$B:$B,0)),"")</f>
        <v>#REF!</v>
      </c>
      <c r="LP535" t="e">
        <f>IF(LQ535="0-0",INDEX(Scrape!$N:$N,MATCH('HT 0-0'!KP535,Scrape!$B:$B,0)),"")</f>
        <v>#REF!</v>
      </c>
      <c r="LQ535" t="e">
        <f>INDEX(Scrape!$O:$O,MATCH('HT 0-0'!KP535,Scrape!$B:$B,0))</f>
        <v>#REF!</v>
      </c>
      <c r="LR535" t="e">
        <f t="shared" si="481"/>
        <v>#REF!</v>
      </c>
      <c r="LS535" t="e">
        <f t="shared" si="482"/>
        <v>#REF!</v>
      </c>
      <c r="LT535" s="23" t="e">
        <f>IF(INDEX(#REF!,MATCH(KQ535,#REF!,0))=INDEX(#REF!,MATCH(KQ535,#REF!,0)),INDEX(#REF!,MATCH(KQ535,#REF!,0)),"ERROR")</f>
        <v>#REF!</v>
      </c>
      <c r="LU535" s="24" t="e">
        <f t="shared" si="483"/>
        <v>#DIV/0!</v>
      </c>
      <c r="LV535" s="24" t="e">
        <f t="shared" si="484"/>
        <v>#DIV/0!</v>
      </c>
      <c r="LW535" s="24" t="e">
        <f t="shared" si="485"/>
        <v>#DIV/0!</v>
      </c>
      <c r="LX535" s="24" t="e">
        <f t="shared" si="486"/>
        <v>#DIV/0!</v>
      </c>
      <c r="LY535" s="25" t="e">
        <f t="shared" si="487"/>
        <v>#REF!</v>
      </c>
      <c r="LZ535" s="25" t="e">
        <f t="shared" si="488"/>
        <v>#REF!</v>
      </c>
      <c r="MA535" s="26" t="e">
        <f t="shared" si="489"/>
        <v>#REF!</v>
      </c>
      <c r="MB535" s="27" t="e">
        <f t="shared" si="490"/>
        <v>#REF!</v>
      </c>
      <c r="MC535" s="28" t="e">
        <f t="shared" si="491"/>
        <v>#REF!</v>
      </c>
      <c r="MD535" s="24" t="e">
        <f t="shared" si="492"/>
        <v>#REF!</v>
      </c>
      <c r="ME535" s="29" t="e">
        <f t="shared" si="493"/>
        <v>#REF!</v>
      </c>
      <c r="MF535" s="30" t="e">
        <f t="shared" si="494"/>
        <v>#REF!</v>
      </c>
      <c r="MG535" s="24" t="e">
        <f t="shared" si="495"/>
        <v>#REF!</v>
      </c>
      <c r="MH535" s="29" t="e">
        <f t="shared" si="496"/>
        <v>#REF!</v>
      </c>
      <c r="MI535" s="30" t="e">
        <f t="shared" si="497"/>
        <v>#REF!</v>
      </c>
      <c r="MJ535" t="str">
        <f t="shared" si="498"/>
        <v/>
      </c>
      <c r="MK535" t="str">
        <f t="shared" si="499"/>
        <v/>
      </c>
      <c r="ML535" t="str">
        <f t="shared" si="500"/>
        <v/>
      </c>
      <c r="MM535" t="str">
        <f t="shared" si="501"/>
        <v/>
      </c>
      <c r="MN535" t="str">
        <f t="shared" si="502"/>
        <v/>
      </c>
      <c r="MO535" t="str">
        <f t="shared" si="503"/>
        <v/>
      </c>
      <c r="MP535" s="5" t="e">
        <f>COUNTIFS(#REF!,LT535,#REF!,1,#REF!,"&gt;="&amp;MC535,#REF!,"&lt;="&amp;MB535,#REF!,"&lt;="&amp;ME535,#REF!,"&gt;="&amp;MF535,#REF!,"="&amp;KV535,#REF!,"="&amp;KX535)</f>
        <v>#REF!</v>
      </c>
      <c r="MQ535" s="5" t="e">
        <f>COUNTIFS(#REF!,LT535,#REF!,0,#REF!,"&gt;="&amp;MC535,#REF!,"&lt;="&amp;MB535,#REF!,"&lt;="&amp;ME535,#REF!,"&gt;="&amp;MF535,#REF!,"="&amp;KV535,#REF!,"="&amp;KX535)</f>
        <v>#REF!</v>
      </c>
      <c r="MR535" s="5" t="e">
        <f>COUNTIFS(#REF!,LT535,#REF!,1,#REF!,"&gt;="&amp;MC535,#REF!,"&lt;="&amp;MB535,#REF!,"&lt;="&amp;ME535,#REF!,"&gt;="&amp;MF535,#REF!,"="&amp;KW535,#REF!,"="&amp;KY535)</f>
        <v>#REF!</v>
      </c>
      <c r="MS535" s="5" t="e">
        <f>COUNTIFS(#REF!,LT535,#REF!,0,#REF!,"&gt;="&amp;MC535,#REF!,"&lt;="&amp;MB535,#REF!,"&lt;="&amp;ME535,#REF!,"&gt;="&amp;MF535,#REF!,"="&amp;KW535,#REF!,"="&amp;KY535)</f>
        <v>#REF!</v>
      </c>
      <c r="MT535" s="5" t="e">
        <f>COUNTIFS(#REF!,LT535,#REF!,1,#REF!,"&gt;="&amp;MI535,#REF!,"&lt;="&amp;MH535,#REF!,"&lt;="&amp;ME535,#REF!,"&gt;="&amp;MF535)</f>
        <v>#REF!</v>
      </c>
      <c r="MU535" s="5" t="e">
        <f>COUNTIFS(#REF!,LT535,#REF!,0,#REF!,"&gt;="&amp;MI535,#REF!,"&lt;="&amp;MH535,#REF!,"&lt;="&amp;ME535,#REF!,"&gt;="&amp;MF535)</f>
        <v>#REF!</v>
      </c>
      <c r="MV535" s="5" t="e">
        <f>COUNTIFS(#REF!,LT535,#REF!,1,#REF!,"&gt;="&amp;MI535,#REF!,"&lt;="&amp;MH535,#REF!,"="&amp;KZ535,#REF!,"="&amp;LA535,#REF!,"&lt;="&amp;ME535,#REF!,"&gt;="&amp;MF535)</f>
        <v>#REF!</v>
      </c>
      <c r="MW535" s="5" t="e">
        <f>COUNTIFS(#REF!,LT535,#REF!,0,#REF!,"&gt;="&amp;MI535,#REF!,"&lt;="&amp;MH535,#REF!,"="&amp;KZ535,#REF!,"="&amp;LA535,#REF!,"&lt;="&amp;ME535,#REF!,"&gt;="&amp;MF535)</f>
        <v>#REF!</v>
      </c>
      <c r="MX535" s="5" t="e">
        <f>COUNTIFS(#REF!,LT535,#REF!,1,#REF!,"&gt;="&amp;MC535,#REF!,"&lt;="&amp;MB535,#REF!,"&lt;="&amp;ME535,#REF!,"&gt;="&amp;MF535)</f>
        <v>#REF!</v>
      </c>
      <c r="MY535" s="5" t="e">
        <f>COUNTIFS(#REF!,LT535,#REF!,0,#REF!,"&gt;="&amp;MC535,#REF!,"&lt;="&amp;MB535,#REF!,"&lt;="&amp;ME535,#REF!,"&gt;="&amp;MF535)</f>
        <v>#REF!</v>
      </c>
      <c r="MZ535" s="5" t="e">
        <f>COUNTIFS(#REF!,LT535,#REF!,1,#REF!,"&lt;="&amp;ME535,#REF!,"&gt;="&amp;MF535,#REF!,"="&amp;KV535,#REF!,"="&amp;KX535)</f>
        <v>#REF!</v>
      </c>
      <c r="NA535" s="5" t="e">
        <f>COUNTIFS(#REF!,LT535,#REF!,0,#REF!,"&lt;="&amp;ME535,#REF!,"&gt;="&amp;MF535,#REF!,"="&amp;KV535,#REF!,"="&amp;KX535)</f>
        <v>#REF!</v>
      </c>
      <c r="NB535" s="5" t="e">
        <f>COUNTIFS(#REF!,LT535,#REF!,1,#REF!,"&lt;="&amp;ME535,#REF!,"&gt;="&amp;MF535,#REF!,"="&amp;KW535,#REF!,"="&amp;KY535)</f>
        <v>#REF!</v>
      </c>
      <c r="NC535" s="5" t="e">
        <f>COUNTIFS(#REF!,LT535,#REF!,0,#REF!,"&lt;="&amp;ME535,#REF!,"&gt;="&amp;MF535,#REF!,"="&amp;KW535,#REF!,"="&amp;KY535)</f>
        <v>#REF!</v>
      </c>
      <c r="ND535" s="5" t="e">
        <f>COUNTIFS(#REF!,LT535,#REF!,1,#REF!,"&gt;="&amp;MC535,#REF!,"&lt;="&amp;MB535,#REF!,"&lt;="&amp;ME535,#REF!,"&gt;="&amp;MF535,#REF!,"="&amp;KV535,#REF!,"="&amp;KX535)</f>
        <v>#REF!</v>
      </c>
      <c r="NE535" s="5" t="e">
        <f>COUNTIFS(#REF!,LT535,#REF!,0,#REF!,"&gt;="&amp;MC535,#REF!,"&lt;="&amp;MB535,#REF!,"&lt;="&amp;ME535,#REF!,"&gt;="&amp;MF535,#REF!,"="&amp;KV535,#REF!,"="&amp;KX535)</f>
        <v>#REF!</v>
      </c>
      <c r="NF535" s="5" t="e">
        <f>COUNTIFS(#REF!,LT535,#REF!,1,#REF!,"&gt;="&amp;MC535,#REF!,"&lt;="&amp;MB535,#REF!,"&lt;="&amp;ME535,#REF!,"&gt;="&amp;MF535,#REF!,"="&amp;KW535,#REF!,"="&amp;KY535)</f>
        <v>#REF!</v>
      </c>
      <c r="NG535" s="5" t="e">
        <f>COUNTIFS(#REF!,LT535,#REF!,0,#REF!,"&gt;="&amp;MC535,#REF!,"&lt;="&amp;MB535,#REF!,"&lt;="&amp;ME535,#REF!,"&gt;="&amp;MF535,#REF!,"="&amp;KW535,#REF!,"="&amp;KY535)</f>
        <v>#REF!</v>
      </c>
      <c r="NH535" s="5" t="e">
        <f>COUNTIFS(#REF!,LT535,#REF!,1,#REF!,"&gt;="&amp;MC535,#REF!,"&lt;="&amp;MB535,#REF!,"&lt;="&amp;ME535,#REF!,"&gt;="&amp;MF535,#REF!,"="&amp;KZ535,#REF!,"="&amp;LA535)</f>
        <v>#REF!</v>
      </c>
      <c r="NI535" s="5" t="e">
        <f>COUNTIFS(#REF!,LT535,#REF!,0,#REF!,"&gt;="&amp;MC535,#REF!,"&lt;="&amp;MB535,#REF!,"&lt;="&amp;ME535,#REF!,"&gt;="&amp;MF535,#REF!,"="&amp;KZ535,#REF!,"="&amp;LA535)</f>
        <v>#REF!</v>
      </c>
      <c r="NJ535" s="5" t="e">
        <f>COUNTIFS(#REF!,LT535,#REF!,1,#REF!,"&gt;="&amp;MI535,#REF!,"&lt;="&amp;MH535,#REF!,"&lt;="&amp;ME535,#REF!,"&gt;="&amp;MF535)</f>
        <v>#REF!</v>
      </c>
      <c r="NK535" s="5" t="e">
        <f>COUNTIFS(#REF!,LT535,#REF!,0,#REF!,"&gt;="&amp;MI535,#REF!,"&lt;="&amp;MH535,#REF!,"&lt;="&amp;ME535,#REF!,"&gt;="&amp;MF535)</f>
        <v>#REF!</v>
      </c>
      <c r="NL535" s="5" t="e">
        <f>COUNTIFS(#REF!,LT535,#REF!,1,#REF!,"&gt;="&amp;MI535,#REF!,"&lt;="&amp;MH535,#REF!,"="&amp;KZ535,#REF!,"="&amp;LA535,#REF!,"&lt;="&amp;ME535,#REF!,"&gt;="&amp;MF535)</f>
        <v>#REF!</v>
      </c>
      <c r="NM535" s="5" t="e">
        <f>COUNTIFS(#REF!,LT535,#REF!,0,#REF!,"&gt;="&amp;MI535,#REF!,"&lt;="&amp;MH535,#REF!,"="&amp;KZ535,#REF!,"="&amp;LA535,#REF!,"&lt;="&amp;ME535,#REF!,"&gt;="&amp;MF535)</f>
        <v>#REF!</v>
      </c>
      <c r="NN535" s="5" t="e">
        <f>COUNTIFS(#REF!,LT535,#REF!,1,#REF!,"&gt;="&amp;MC535,#REF!,"&lt;="&amp;MB535,#REF!,"&lt;="&amp;ME535,#REF!,"&gt;="&amp;MF535)</f>
        <v>#REF!</v>
      </c>
      <c r="NO535" s="5" t="e">
        <f>COUNTIFS(#REF!,LT535,#REF!,0,#REF!,"&gt;="&amp;MC535,#REF!,"&lt;="&amp;MB535,#REF!,"&lt;="&amp;ME535,#REF!,"&gt;="&amp;MF535)</f>
        <v>#REF!</v>
      </c>
      <c r="NP535" s="5" t="e">
        <f>COUNTIFS(#REF!,LT535,#REF!,1,#REF!,"&lt;="&amp;ME535,#REF!,"&gt;="&amp;MF535,#REF!,"="&amp;KV535,#REF!,"="&amp;KX535)</f>
        <v>#REF!</v>
      </c>
      <c r="NQ535" s="5" t="e">
        <f>COUNTIFS(#REF!,LT535,#REF!,0,#REF!,"&lt;="&amp;ME535,#REF!,"&gt;="&amp;MF535,#REF!,"="&amp;KV535,#REF!,"="&amp;KX535)</f>
        <v>#REF!</v>
      </c>
      <c r="NR535" s="5" t="e">
        <f>COUNTIFS(#REF!,LT535,#REF!,1,#REF!,"&lt;="&amp;ME535,#REF!,"&gt;="&amp;MF535,#REF!,"="&amp;KW535,#REF!,"="&amp;KY535)</f>
        <v>#REF!</v>
      </c>
      <c r="NS535" s="5" t="e">
        <f>COUNTIFS(#REF!,LT535,#REF!,0,#REF!,"&lt;="&amp;ME535,#REF!,"&gt;="&amp;MF535,#REF!,"="&amp;KW535,#REF!,"="&amp;KY535)</f>
        <v>#REF!</v>
      </c>
      <c r="NT535" s="5" t="e">
        <f t="shared" si="504"/>
        <v>#REF!</v>
      </c>
      <c r="NU535" s="5" t="e">
        <f t="shared" si="505"/>
        <v>#REF!</v>
      </c>
      <c r="NV535" s="5" t="e">
        <f t="shared" si="506"/>
        <v>#REF!</v>
      </c>
      <c r="NW535" s="6" t="e">
        <f t="shared" si="507"/>
        <v>#REF!</v>
      </c>
      <c r="NX535" s="7" t="e">
        <f t="shared" si="508"/>
        <v>#REF!</v>
      </c>
      <c r="NY535" s="5" t="e">
        <f t="shared" si="509"/>
        <v>#REF!</v>
      </c>
      <c r="NZ535" s="31" t="e">
        <f t="shared" si="510"/>
        <v>#REF!</v>
      </c>
      <c r="OA535" s="32" t="e">
        <f t="shared" si="511"/>
        <v>#REF!</v>
      </c>
      <c r="OB535" s="32" t="e">
        <f t="shared" si="512"/>
        <v>#REF!</v>
      </c>
      <c r="OC535" s="33" t="e">
        <f t="shared" si="513"/>
        <v>#REF!</v>
      </c>
      <c r="OD535" s="33" t="e">
        <f t="shared" si="514"/>
        <v>#REF!</v>
      </c>
      <c r="OE535" s="33" t="e">
        <f t="shared" si="515"/>
        <v>#REF!</v>
      </c>
      <c r="OF535" s="33" t="e">
        <f t="shared" si="516"/>
        <v>#REF!</v>
      </c>
      <c r="OG535" s="5" t="e">
        <f t="shared" si="517"/>
        <v>#REF!</v>
      </c>
      <c r="OH535" s="5" t="e">
        <f t="shared" si="518"/>
        <v>#REF!</v>
      </c>
      <c r="OI535" s="5" t="e">
        <f t="shared" si="519"/>
        <v>#REF!</v>
      </c>
      <c r="OJ535" s="6" t="e">
        <f t="shared" si="520"/>
        <v>#REF!</v>
      </c>
      <c r="OK535" s="7" t="e">
        <f t="shared" si="521"/>
        <v>#REF!</v>
      </c>
      <c r="OL535" s="5" t="e">
        <f t="shared" si="522"/>
        <v>#REF!</v>
      </c>
      <c r="OM535" s="31" t="e">
        <f t="shared" si="523"/>
        <v>#REF!</v>
      </c>
      <c r="ON535" s="32" t="e">
        <f t="shared" si="524"/>
        <v>#REF!</v>
      </c>
      <c r="OO535" s="32" t="e">
        <f t="shared" si="525"/>
        <v>#REF!</v>
      </c>
      <c r="OP535" s="33" t="e">
        <f t="shared" si="526"/>
        <v>#REF!</v>
      </c>
      <c r="OQ535" s="33" t="e">
        <f t="shared" si="527"/>
        <v>#REF!</v>
      </c>
      <c r="OR535" s="33" t="e">
        <f t="shared" si="528"/>
        <v>#REF!</v>
      </c>
      <c r="OS535" s="33" t="e">
        <f t="shared" si="529"/>
        <v>#REF!</v>
      </c>
      <c r="OT535" t="e">
        <f t="shared" si="530"/>
        <v>#REF!</v>
      </c>
      <c r="OU535" t="e">
        <f t="shared" si="531"/>
        <v>#REF!</v>
      </c>
      <c r="OV535" t="e">
        <f t="shared" si="532"/>
        <v>#REF!</v>
      </c>
      <c r="OW535" t="e">
        <f t="shared" si="533"/>
        <v>#REF!</v>
      </c>
      <c r="OX535" t="e">
        <f t="shared" si="534"/>
        <v>#REF!</v>
      </c>
      <c r="OY535" t="e">
        <f t="shared" si="535"/>
        <v>#REF!</v>
      </c>
    </row>
    <row r="536" spans="1:415" ht="16.5" customHeight="1" x14ac:dyDescent="0.3">
      <c r="A536" s="22"/>
      <c r="KN536" s="5" t="e">
        <f>IF(INDEX(#REF!,MATCH('HT 0-0'!D536,#REF!,0))=INDEX(#REF!,MATCH('HT 0-0'!D536,#REF!,0)),INDEX(#REF!,MATCH('HT 0-0'!D536,#REF!,0)),"ERROR")</f>
        <v>#REF!</v>
      </c>
      <c r="KO536" s="5" t="e">
        <f>IF(INDEX(#REF!,MATCH('HT 0-0'!E536,#REF!,0))=INDEX(#REF!,MATCH('HT 0-0'!E536,#REF!,0)),INDEX(#REF!,MATCH('HT 0-0'!E536,#REF!,0)),"ERROR")</f>
        <v>#REF!</v>
      </c>
      <c r="KP536" s="5" t="e">
        <f t="shared" si="469"/>
        <v>#REF!</v>
      </c>
      <c r="KQ536" t="str">
        <f t="shared" si="470"/>
        <v>_</v>
      </c>
      <c r="KR536" s="5" t="e">
        <f t="shared" si="471"/>
        <v>#DIV/0!</v>
      </c>
      <c r="KS536" s="5" t="e">
        <f t="shared" si="472"/>
        <v>#DIV/0!</v>
      </c>
      <c r="KT536" s="5" t="e">
        <f t="shared" si="473"/>
        <v>#DIV/0!</v>
      </c>
      <c r="KU536" s="5" t="e">
        <f t="shared" si="474"/>
        <v>#DIV/0!</v>
      </c>
      <c r="KV536" s="5" t="e">
        <f t="shared" si="475"/>
        <v>#DIV/0!</v>
      </c>
      <c r="KW536" s="5" t="e">
        <f t="shared" si="476"/>
        <v>#DIV/0!</v>
      </c>
      <c r="KX536" s="5" t="e">
        <f t="shared" si="477"/>
        <v>#DIV/0!</v>
      </c>
      <c r="KY536" s="5" t="e">
        <f t="shared" si="478"/>
        <v>#DIV/0!</v>
      </c>
      <c r="KZ536" s="5" t="e">
        <f t="shared" si="479"/>
        <v>#DIV/0!</v>
      </c>
      <c r="LA536" s="5" t="e">
        <f t="shared" si="480"/>
        <v>#DIV/0!</v>
      </c>
      <c r="LB536" t="e">
        <f>IF(LQ536="0-0",INDEX(Scrape!#REF!,MATCH('HT 0-0'!KP536,Scrape!$B:$B,0)),"")</f>
        <v>#REF!</v>
      </c>
      <c r="LC536" t="e">
        <f>IF(LQ536="0-0",INDEX(Scrape!$A:$A,MATCH('HT 0-0'!KP536,Scrape!$B:$B,0)),"")</f>
        <v>#REF!</v>
      </c>
      <c r="LD536" t="e">
        <f>IF(LQ536="0-0",INDEX(Scrape!$B:$B,MATCH('HT 0-0'!KP536,Scrape!$B:$B,0)),"")</f>
        <v>#REF!</v>
      </c>
      <c r="LE536" t="e">
        <f>IF(LQ536="0-0",INDEX(Scrape!$C:$C,MATCH('HT 0-0'!KP536,Scrape!$B:$B,0)),"")</f>
        <v>#REF!</v>
      </c>
      <c r="LF536" t="e">
        <f>IF(LQ536="0-0",INDEX(Scrape!$D:$D,MATCH('HT 0-0'!KP536,Scrape!$B:$B,0)),"")</f>
        <v>#REF!</v>
      </c>
      <c r="LG536" t="e">
        <f>IF(LQ536="0-0",INDEX(Scrape!$E:$E,MATCH('HT 0-0'!KP536,Scrape!$B:$B,0)),"")</f>
        <v>#REF!</v>
      </c>
      <c r="LH536" t="e">
        <f>IF(LQ536="0-0",INDEX(Scrape!$F:$F,MATCH('HT 0-0'!KP536,Scrape!$B:$B,0)),"")</f>
        <v>#REF!</v>
      </c>
      <c r="LI536" t="e">
        <f>IF(LQ536="0-0",INDEX(Scrape!$G:$G,MATCH('HT 0-0'!KP536,Scrape!$B:$B,0)),"")</f>
        <v>#REF!</v>
      </c>
      <c r="LJ536" t="e">
        <f>IF(LQ536="0-0",INDEX(Scrape!$H:$H,MATCH('HT 0-0'!KP536,Scrape!$B:$B,0)),"")</f>
        <v>#REF!</v>
      </c>
      <c r="LK536" t="e">
        <f>IF(LQ536="0-0",INDEX(Scrape!$I:$I,MATCH('HT 0-0'!KP536,Scrape!$B:$B,0)),"")</f>
        <v>#REF!</v>
      </c>
      <c r="LL536" t="e">
        <f>IF(LQ536="0-0",INDEX(Scrape!$J:$J,MATCH('HT 0-0'!KP536,Scrape!$B:$B,0)),"")</f>
        <v>#REF!</v>
      </c>
      <c r="LM536" t="e">
        <f>IF(LQ536="0-0",INDEX(Scrape!$K:$K,MATCH('HT 0-0'!KP536,Scrape!$B:$B,0)),"")</f>
        <v>#REF!</v>
      </c>
      <c r="LN536" t="e">
        <f>IF(LQ536="0-0",INDEX(Scrape!$L:$L,MATCH('HT 0-0'!KP536,Scrape!$B:$B,0)),"")</f>
        <v>#REF!</v>
      </c>
      <c r="LO536" t="e">
        <f>IF(LQ536="0-0",INDEX(Scrape!$M:$M,MATCH('HT 0-0'!KP536,Scrape!$B:$B,0)),"")</f>
        <v>#REF!</v>
      </c>
      <c r="LP536" t="e">
        <f>IF(LQ536="0-0",INDEX(Scrape!$N:$N,MATCH('HT 0-0'!KP536,Scrape!$B:$B,0)),"")</f>
        <v>#REF!</v>
      </c>
      <c r="LQ536" t="e">
        <f>INDEX(Scrape!$O:$O,MATCH('HT 0-0'!KP536,Scrape!$B:$B,0))</f>
        <v>#REF!</v>
      </c>
      <c r="LR536" t="e">
        <f t="shared" si="481"/>
        <v>#REF!</v>
      </c>
      <c r="LS536" t="e">
        <f t="shared" si="482"/>
        <v>#REF!</v>
      </c>
      <c r="LT536" s="23" t="e">
        <f>IF(INDEX(#REF!,MATCH(KQ536,#REF!,0))=INDEX(#REF!,MATCH(KQ536,#REF!,0)),INDEX(#REF!,MATCH(KQ536,#REF!,0)),"ERROR")</f>
        <v>#REF!</v>
      </c>
      <c r="LU536" s="24" t="e">
        <f t="shared" si="483"/>
        <v>#DIV/0!</v>
      </c>
      <c r="LV536" s="24" t="e">
        <f t="shared" si="484"/>
        <v>#DIV/0!</v>
      </c>
      <c r="LW536" s="24" t="e">
        <f t="shared" si="485"/>
        <v>#DIV/0!</v>
      </c>
      <c r="LX536" s="24" t="e">
        <f t="shared" si="486"/>
        <v>#DIV/0!</v>
      </c>
      <c r="LY536" s="25" t="e">
        <f t="shared" si="487"/>
        <v>#REF!</v>
      </c>
      <c r="LZ536" s="25" t="e">
        <f t="shared" si="488"/>
        <v>#REF!</v>
      </c>
      <c r="MA536" s="26" t="e">
        <f t="shared" si="489"/>
        <v>#REF!</v>
      </c>
      <c r="MB536" s="27" t="e">
        <f t="shared" si="490"/>
        <v>#REF!</v>
      </c>
      <c r="MC536" s="28" t="e">
        <f t="shared" si="491"/>
        <v>#REF!</v>
      </c>
      <c r="MD536" s="24" t="e">
        <f t="shared" si="492"/>
        <v>#REF!</v>
      </c>
      <c r="ME536" s="29" t="e">
        <f t="shared" si="493"/>
        <v>#REF!</v>
      </c>
      <c r="MF536" s="30" t="e">
        <f t="shared" si="494"/>
        <v>#REF!</v>
      </c>
      <c r="MG536" s="24" t="e">
        <f t="shared" si="495"/>
        <v>#REF!</v>
      </c>
      <c r="MH536" s="29" t="e">
        <f t="shared" si="496"/>
        <v>#REF!</v>
      </c>
      <c r="MI536" s="30" t="e">
        <f t="shared" si="497"/>
        <v>#REF!</v>
      </c>
      <c r="MJ536" t="str">
        <f t="shared" si="498"/>
        <v/>
      </c>
      <c r="MK536" t="str">
        <f t="shared" si="499"/>
        <v/>
      </c>
      <c r="ML536" t="str">
        <f t="shared" si="500"/>
        <v/>
      </c>
      <c r="MM536" t="str">
        <f t="shared" si="501"/>
        <v/>
      </c>
      <c r="MN536" t="str">
        <f t="shared" si="502"/>
        <v/>
      </c>
      <c r="MO536" t="str">
        <f t="shared" si="503"/>
        <v/>
      </c>
      <c r="MP536" s="5" t="e">
        <f>COUNTIFS(#REF!,LT536,#REF!,1,#REF!,"&gt;="&amp;MC536,#REF!,"&lt;="&amp;MB536,#REF!,"&lt;="&amp;ME536,#REF!,"&gt;="&amp;MF536,#REF!,"="&amp;KV536,#REF!,"="&amp;KX536)</f>
        <v>#REF!</v>
      </c>
      <c r="MQ536" s="5" t="e">
        <f>COUNTIFS(#REF!,LT536,#REF!,0,#REF!,"&gt;="&amp;MC536,#REF!,"&lt;="&amp;MB536,#REF!,"&lt;="&amp;ME536,#REF!,"&gt;="&amp;MF536,#REF!,"="&amp;KV536,#REF!,"="&amp;KX536)</f>
        <v>#REF!</v>
      </c>
      <c r="MR536" s="5" t="e">
        <f>COUNTIFS(#REF!,LT536,#REF!,1,#REF!,"&gt;="&amp;MC536,#REF!,"&lt;="&amp;MB536,#REF!,"&lt;="&amp;ME536,#REF!,"&gt;="&amp;MF536,#REF!,"="&amp;KW536,#REF!,"="&amp;KY536)</f>
        <v>#REF!</v>
      </c>
      <c r="MS536" s="5" t="e">
        <f>COUNTIFS(#REF!,LT536,#REF!,0,#REF!,"&gt;="&amp;MC536,#REF!,"&lt;="&amp;MB536,#REF!,"&lt;="&amp;ME536,#REF!,"&gt;="&amp;MF536,#REF!,"="&amp;KW536,#REF!,"="&amp;KY536)</f>
        <v>#REF!</v>
      </c>
      <c r="MT536" s="5" t="e">
        <f>COUNTIFS(#REF!,LT536,#REF!,1,#REF!,"&gt;="&amp;MI536,#REF!,"&lt;="&amp;MH536,#REF!,"&lt;="&amp;ME536,#REF!,"&gt;="&amp;MF536)</f>
        <v>#REF!</v>
      </c>
      <c r="MU536" s="5" t="e">
        <f>COUNTIFS(#REF!,LT536,#REF!,0,#REF!,"&gt;="&amp;MI536,#REF!,"&lt;="&amp;MH536,#REF!,"&lt;="&amp;ME536,#REF!,"&gt;="&amp;MF536)</f>
        <v>#REF!</v>
      </c>
      <c r="MV536" s="5" t="e">
        <f>COUNTIFS(#REF!,LT536,#REF!,1,#REF!,"&gt;="&amp;MI536,#REF!,"&lt;="&amp;MH536,#REF!,"="&amp;KZ536,#REF!,"="&amp;LA536,#REF!,"&lt;="&amp;ME536,#REF!,"&gt;="&amp;MF536)</f>
        <v>#REF!</v>
      </c>
      <c r="MW536" s="5" t="e">
        <f>COUNTIFS(#REF!,LT536,#REF!,0,#REF!,"&gt;="&amp;MI536,#REF!,"&lt;="&amp;MH536,#REF!,"="&amp;KZ536,#REF!,"="&amp;LA536,#REF!,"&lt;="&amp;ME536,#REF!,"&gt;="&amp;MF536)</f>
        <v>#REF!</v>
      </c>
      <c r="MX536" s="5" t="e">
        <f>COUNTIFS(#REF!,LT536,#REF!,1,#REF!,"&gt;="&amp;MC536,#REF!,"&lt;="&amp;MB536,#REF!,"&lt;="&amp;ME536,#REF!,"&gt;="&amp;MF536)</f>
        <v>#REF!</v>
      </c>
      <c r="MY536" s="5" t="e">
        <f>COUNTIFS(#REF!,LT536,#REF!,0,#REF!,"&gt;="&amp;MC536,#REF!,"&lt;="&amp;MB536,#REF!,"&lt;="&amp;ME536,#REF!,"&gt;="&amp;MF536)</f>
        <v>#REF!</v>
      </c>
      <c r="MZ536" s="5" t="e">
        <f>COUNTIFS(#REF!,LT536,#REF!,1,#REF!,"&lt;="&amp;ME536,#REF!,"&gt;="&amp;MF536,#REF!,"="&amp;KV536,#REF!,"="&amp;KX536)</f>
        <v>#REF!</v>
      </c>
      <c r="NA536" s="5" t="e">
        <f>COUNTIFS(#REF!,LT536,#REF!,0,#REF!,"&lt;="&amp;ME536,#REF!,"&gt;="&amp;MF536,#REF!,"="&amp;KV536,#REF!,"="&amp;KX536)</f>
        <v>#REF!</v>
      </c>
      <c r="NB536" s="5" t="e">
        <f>COUNTIFS(#REF!,LT536,#REF!,1,#REF!,"&lt;="&amp;ME536,#REF!,"&gt;="&amp;MF536,#REF!,"="&amp;KW536,#REF!,"="&amp;KY536)</f>
        <v>#REF!</v>
      </c>
      <c r="NC536" s="5" t="e">
        <f>COUNTIFS(#REF!,LT536,#REF!,0,#REF!,"&lt;="&amp;ME536,#REF!,"&gt;="&amp;MF536,#REF!,"="&amp;KW536,#REF!,"="&amp;KY536)</f>
        <v>#REF!</v>
      </c>
      <c r="ND536" s="5" t="e">
        <f>COUNTIFS(#REF!,LT536,#REF!,1,#REF!,"&gt;="&amp;MC536,#REF!,"&lt;="&amp;MB536,#REF!,"&lt;="&amp;ME536,#REF!,"&gt;="&amp;MF536,#REF!,"="&amp;KV536,#REF!,"="&amp;KX536)</f>
        <v>#REF!</v>
      </c>
      <c r="NE536" s="5" t="e">
        <f>COUNTIFS(#REF!,LT536,#REF!,0,#REF!,"&gt;="&amp;MC536,#REF!,"&lt;="&amp;MB536,#REF!,"&lt;="&amp;ME536,#REF!,"&gt;="&amp;MF536,#REF!,"="&amp;KV536,#REF!,"="&amp;KX536)</f>
        <v>#REF!</v>
      </c>
      <c r="NF536" s="5" t="e">
        <f>COUNTIFS(#REF!,LT536,#REF!,1,#REF!,"&gt;="&amp;MC536,#REF!,"&lt;="&amp;MB536,#REF!,"&lt;="&amp;ME536,#REF!,"&gt;="&amp;MF536,#REF!,"="&amp;KW536,#REF!,"="&amp;KY536)</f>
        <v>#REF!</v>
      </c>
      <c r="NG536" s="5" t="e">
        <f>COUNTIFS(#REF!,LT536,#REF!,0,#REF!,"&gt;="&amp;MC536,#REF!,"&lt;="&amp;MB536,#REF!,"&lt;="&amp;ME536,#REF!,"&gt;="&amp;MF536,#REF!,"="&amp;KW536,#REF!,"="&amp;KY536)</f>
        <v>#REF!</v>
      </c>
      <c r="NH536" s="5" t="e">
        <f>COUNTIFS(#REF!,LT536,#REF!,1,#REF!,"&gt;="&amp;MC536,#REF!,"&lt;="&amp;MB536,#REF!,"&lt;="&amp;ME536,#REF!,"&gt;="&amp;MF536,#REF!,"="&amp;KZ536,#REF!,"="&amp;LA536)</f>
        <v>#REF!</v>
      </c>
      <c r="NI536" s="5" t="e">
        <f>COUNTIFS(#REF!,LT536,#REF!,0,#REF!,"&gt;="&amp;MC536,#REF!,"&lt;="&amp;MB536,#REF!,"&lt;="&amp;ME536,#REF!,"&gt;="&amp;MF536,#REF!,"="&amp;KZ536,#REF!,"="&amp;LA536)</f>
        <v>#REF!</v>
      </c>
      <c r="NJ536" s="5" t="e">
        <f>COUNTIFS(#REF!,LT536,#REF!,1,#REF!,"&gt;="&amp;MI536,#REF!,"&lt;="&amp;MH536,#REF!,"&lt;="&amp;ME536,#REF!,"&gt;="&amp;MF536)</f>
        <v>#REF!</v>
      </c>
      <c r="NK536" s="5" t="e">
        <f>COUNTIFS(#REF!,LT536,#REF!,0,#REF!,"&gt;="&amp;MI536,#REF!,"&lt;="&amp;MH536,#REF!,"&lt;="&amp;ME536,#REF!,"&gt;="&amp;MF536)</f>
        <v>#REF!</v>
      </c>
      <c r="NL536" s="5" t="e">
        <f>COUNTIFS(#REF!,LT536,#REF!,1,#REF!,"&gt;="&amp;MI536,#REF!,"&lt;="&amp;MH536,#REF!,"="&amp;KZ536,#REF!,"="&amp;LA536,#REF!,"&lt;="&amp;ME536,#REF!,"&gt;="&amp;MF536)</f>
        <v>#REF!</v>
      </c>
      <c r="NM536" s="5" t="e">
        <f>COUNTIFS(#REF!,LT536,#REF!,0,#REF!,"&gt;="&amp;MI536,#REF!,"&lt;="&amp;MH536,#REF!,"="&amp;KZ536,#REF!,"="&amp;LA536,#REF!,"&lt;="&amp;ME536,#REF!,"&gt;="&amp;MF536)</f>
        <v>#REF!</v>
      </c>
      <c r="NN536" s="5" t="e">
        <f>COUNTIFS(#REF!,LT536,#REF!,1,#REF!,"&gt;="&amp;MC536,#REF!,"&lt;="&amp;MB536,#REF!,"&lt;="&amp;ME536,#REF!,"&gt;="&amp;MF536)</f>
        <v>#REF!</v>
      </c>
      <c r="NO536" s="5" t="e">
        <f>COUNTIFS(#REF!,LT536,#REF!,0,#REF!,"&gt;="&amp;MC536,#REF!,"&lt;="&amp;MB536,#REF!,"&lt;="&amp;ME536,#REF!,"&gt;="&amp;MF536)</f>
        <v>#REF!</v>
      </c>
      <c r="NP536" s="5" t="e">
        <f>COUNTIFS(#REF!,LT536,#REF!,1,#REF!,"&lt;="&amp;ME536,#REF!,"&gt;="&amp;MF536,#REF!,"="&amp;KV536,#REF!,"="&amp;KX536)</f>
        <v>#REF!</v>
      </c>
      <c r="NQ536" s="5" t="e">
        <f>COUNTIFS(#REF!,LT536,#REF!,0,#REF!,"&lt;="&amp;ME536,#REF!,"&gt;="&amp;MF536,#REF!,"="&amp;KV536,#REF!,"="&amp;KX536)</f>
        <v>#REF!</v>
      </c>
      <c r="NR536" s="5" t="e">
        <f>COUNTIFS(#REF!,LT536,#REF!,1,#REF!,"&lt;="&amp;ME536,#REF!,"&gt;="&amp;MF536,#REF!,"="&amp;KW536,#REF!,"="&amp;KY536)</f>
        <v>#REF!</v>
      </c>
      <c r="NS536" s="5" t="e">
        <f>COUNTIFS(#REF!,LT536,#REF!,0,#REF!,"&lt;="&amp;ME536,#REF!,"&gt;="&amp;MF536,#REF!,"="&amp;KW536,#REF!,"="&amp;KY536)</f>
        <v>#REF!</v>
      </c>
      <c r="NT536" s="5" t="e">
        <f t="shared" si="504"/>
        <v>#REF!</v>
      </c>
      <c r="NU536" s="5" t="e">
        <f t="shared" si="505"/>
        <v>#REF!</v>
      </c>
      <c r="NV536" s="5" t="e">
        <f t="shared" si="506"/>
        <v>#REF!</v>
      </c>
      <c r="NW536" s="6" t="e">
        <f t="shared" si="507"/>
        <v>#REF!</v>
      </c>
      <c r="NX536" s="7" t="e">
        <f t="shared" si="508"/>
        <v>#REF!</v>
      </c>
      <c r="NY536" s="5" t="e">
        <f t="shared" si="509"/>
        <v>#REF!</v>
      </c>
      <c r="NZ536" s="31" t="e">
        <f t="shared" si="510"/>
        <v>#REF!</v>
      </c>
      <c r="OA536" s="32" t="e">
        <f t="shared" si="511"/>
        <v>#REF!</v>
      </c>
      <c r="OB536" s="32" t="e">
        <f t="shared" si="512"/>
        <v>#REF!</v>
      </c>
      <c r="OC536" s="33" t="e">
        <f t="shared" si="513"/>
        <v>#REF!</v>
      </c>
      <c r="OD536" s="33" t="e">
        <f t="shared" si="514"/>
        <v>#REF!</v>
      </c>
      <c r="OE536" s="33" t="e">
        <f t="shared" si="515"/>
        <v>#REF!</v>
      </c>
      <c r="OF536" s="33" t="e">
        <f t="shared" si="516"/>
        <v>#REF!</v>
      </c>
      <c r="OG536" s="5" t="e">
        <f t="shared" si="517"/>
        <v>#REF!</v>
      </c>
      <c r="OH536" s="5" t="e">
        <f t="shared" si="518"/>
        <v>#REF!</v>
      </c>
      <c r="OI536" s="5" t="e">
        <f t="shared" si="519"/>
        <v>#REF!</v>
      </c>
      <c r="OJ536" s="6" t="e">
        <f t="shared" si="520"/>
        <v>#REF!</v>
      </c>
      <c r="OK536" s="7" t="e">
        <f t="shared" si="521"/>
        <v>#REF!</v>
      </c>
      <c r="OL536" s="5" t="e">
        <f t="shared" si="522"/>
        <v>#REF!</v>
      </c>
      <c r="OM536" s="31" t="e">
        <f t="shared" si="523"/>
        <v>#REF!</v>
      </c>
      <c r="ON536" s="32" t="e">
        <f t="shared" si="524"/>
        <v>#REF!</v>
      </c>
      <c r="OO536" s="32" t="e">
        <f t="shared" si="525"/>
        <v>#REF!</v>
      </c>
      <c r="OP536" s="33" t="e">
        <f t="shared" si="526"/>
        <v>#REF!</v>
      </c>
      <c r="OQ536" s="33" t="e">
        <f t="shared" si="527"/>
        <v>#REF!</v>
      </c>
      <c r="OR536" s="33" t="e">
        <f t="shared" si="528"/>
        <v>#REF!</v>
      </c>
      <c r="OS536" s="33" t="e">
        <f t="shared" si="529"/>
        <v>#REF!</v>
      </c>
      <c r="OT536" t="e">
        <f t="shared" si="530"/>
        <v>#REF!</v>
      </c>
      <c r="OU536" t="e">
        <f t="shared" si="531"/>
        <v>#REF!</v>
      </c>
      <c r="OV536" t="e">
        <f t="shared" si="532"/>
        <v>#REF!</v>
      </c>
      <c r="OW536" t="e">
        <f t="shared" si="533"/>
        <v>#REF!</v>
      </c>
      <c r="OX536" t="e">
        <f t="shared" si="534"/>
        <v>#REF!</v>
      </c>
      <c r="OY536" t="e">
        <f t="shared" si="535"/>
        <v>#REF!</v>
      </c>
    </row>
    <row r="537" spans="1:415" ht="16.5" customHeight="1" x14ac:dyDescent="0.3">
      <c r="A537" s="22"/>
      <c r="KN537" s="5" t="e">
        <f>IF(INDEX(#REF!,MATCH('HT 0-0'!D537,#REF!,0))=INDEX(#REF!,MATCH('HT 0-0'!D537,#REF!,0)),INDEX(#REF!,MATCH('HT 0-0'!D537,#REF!,0)),"ERROR")</f>
        <v>#REF!</v>
      </c>
      <c r="KO537" s="5" t="e">
        <f>IF(INDEX(#REF!,MATCH('HT 0-0'!E537,#REF!,0))=INDEX(#REF!,MATCH('HT 0-0'!E537,#REF!,0)),INDEX(#REF!,MATCH('HT 0-0'!E537,#REF!,0)),"ERROR")</f>
        <v>#REF!</v>
      </c>
      <c r="KP537" s="5" t="e">
        <f t="shared" ref="KP537:KP600" si="536">KN537&amp;" v "&amp;KO537</f>
        <v>#REF!</v>
      </c>
      <c r="KQ537" t="str">
        <f t="shared" ref="KQ537:KQ600" si="537">B537&amp;"_"&amp;C537</f>
        <v>_</v>
      </c>
      <c r="KR537" s="5" t="e">
        <f t="shared" ref="KR537:KR600" si="538">IF((HW537/KK537)&lt;0.335,"G",IF((HW537/KK537)&gt;0.67,"R","A"))</f>
        <v>#DIV/0!</v>
      </c>
      <c r="KS537" s="5" t="e">
        <f t="shared" ref="KS537:KS600" si="539">IF((HX537/KK537)&lt;0.335,"G",IF((HX537/KK537)&gt;0.67,"R","A"))</f>
        <v>#DIV/0!</v>
      </c>
      <c r="KT537" s="5" t="e">
        <f t="shared" ref="KT537:KT600" si="540">IF((IH537/KK537)&lt;0.335,"G",IF((IH537/KK537)&gt;0.67,"R","A"))</f>
        <v>#DIV/0!</v>
      </c>
      <c r="KU537" s="5" t="e">
        <f t="shared" ref="KU537:KU600" si="541">IF((II537/KK537)&lt;0.335,"G",IF((II537/KK537)&gt;0.67,"R","A"))</f>
        <v>#DIV/0!</v>
      </c>
      <c r="KV537" s="5" t="e">
        <f t="shared" ref="KV537:KV600" si="542">IF((HZ537/KK537)&lt;0.335,"G",IF((HZ537/KK537)&gt;0.67,"R","A"))</f>
        <v>#DIV/0!</v>
      </c>
      <c r="KW537" s="5" t="e">
        <f t="shared" ref="KW537:KW600" si="543">IF((HY537/KK537)&lt;0.335,"G",IF((HY537/KK537)&gt;0.67,"R","A"))</f>
        <v>#DIV/0!</v>
      </c>
      <c r="KX537" s="5" t="e">
        <f t="shared" ref="KX537:KX600" si="544">IF((IK537/KK537)&lt;0.335,"G",IF((IK537/KK537)&gt;0.67,"R","A"))</f>
        <v>#DIV/0!</v>
      </c>
      <c r="KY537" s="5" t="e">
        <f t="shared" ref="KY537:KY600" si="545">IF((IJ537/KK537)&lt;0.335,"G",IF((IJ537/KK537)&gt;0.67,"R","A"))</f>
        <v>#DIV/0!</v>
      </c>
      <c r="KZ537" s="5" t="e">
        <f t="shared" ref="KZ537:KZ600" si="546">IF((HQ537/KK537)&lt;0.335,"G",IF((HQ537/KK537)&gt;0.67,"R","A"))</f>
        <v>#DIV/0!</v>
      </c>
      <c r="LA537" s="5" t="e">
        <f t="shared" ref="LA537:LA600" si="547">IF((IB537/KK537)&lt;0.335,"G",IF((IB537/KK537)&gt;0.67,"R","A"))</f>
        <v>#DIV/0!</v>
      </c>
      <c r="LB537" t="e">
        <f>IF(LQ537="0-0",INDEX(Scrape!#REF!,MATCH('HT 0-0'!KP537,Scrape!$B:$B,0)),"")</f>
        <v>#REF!</v>
      </c>
      <c r="LC537" t="e">
        <f>IF(LQ537="0-0",INDEX(Scrape!$A:$A,MATCH('HT 0-0'!KP537,Scrape!$B:$B,0)),"")</f>
        <v>#REF!</v>
      </c>
      <c r="LD537" t="e">
        <f>IF(LQ537="0-0",INDEX(Scrape!$B:$B,MATCH('HT 0-0'!KP537,Scrape!$B:$B,0)),"")</f>
        <v>#REF!</v>
      </c>
      <c r="LE537" t="e">
        <f>IF(LQ537="0-0",INDEX(Scrape!$C:$C,MATCH('HT 0-0'!KP537,Scrape!$B:$B,0)),"")</f>
        <v>#REF!</v>
      </c>
      <c r="LF537" t="e">
        <f>IF(LQ537="0-0",INDEX(Scrape!$D:$D,MATCH('HT 0-0'!KP537,Scrape!$B:$B,0)),"")</f>
        <v>#REF!</v>
      </c>
      <c r="LG537" t="e">
        <f>IF(LQ537="0-0",INDEX(Scrape!$E:$E,MATCH('HT 0-0'!KP537,Scrape!$B:$B,0)),"")</f>
        <v>#REF!</v>
      </c>
      <c r="LH537" t="e">
        <f>IF(LQ537="0-0",INDEX(Scrape!$F:$F,MATCH('HT 0-0'!KP537,Scrape!$B:$B,0)),"")</f>
        <v>#REF!</v>
      </c>
      <c r="LI537" t="e">
        <f>IF(LQ537="0-0",INDEX(Scrape!$G:$G,MATCH('HT 0-0'!KP537,Scrape!$B:$B,0)),"")</f>
        <v>#REF!</v>
      </c>
      <c r="LJ537" t="e">
        <f>IF(LQ537="0-0",INDEX(Scrape!$H:$H,MATCH('HT 0-0'!KP537,Scrape!$B:$B,0)),"")</f>
        <v>#REF!</v>
      </c>
      <c r="LK537" t="e">
        <f>IF(LQ537="0-0",INDEX(Scrape!$I:$I,MATCH('HT 0-0'!KP537,Scrape!$B:$B,0)),"")</f>
        <v>#REF!</v>
      </c>
      <c r="LL537" t="e">
        <f>IF(LQ537="0-0",INDEX(Scrape!$J:$J,MATCH('HT 0-0'!KP537,Scrape!$B:$B,0)),"")</f>
        <v>#REF!</v>
      </c>
      <c r="LM537" t="e">
        <f>IF(LQ537="0-0",INDEX(Scrape!$K:$K,MATCH('HT 0-0'!KP537,Scrape!$B:$B,0)),"")</f>
        <v>#REF!</v>
      </c>
      <c r="LN537" t="e">
        <f>IF(LQ537="0-0",INDEX(Scrape!$L:$L,MATCH('HT 0-0'!KP537,Scrape!$B:$B,0)),"")</f>
        <v>#REF!</v>
      </c>
      <c r="LO537" t="e">
        <f>IF(LQ537="0-0",INDEX(Scrape!$M:$M,MATCH('HT 0-0'!KP537,Scrape!$B:$B,0)),"")</f>
        <v>#REF!</v>
      </c>
      <c r="LP537" t="e">
        <f>IF(LQ537="0-0",INDEX(Scrape!$N:$N,MATCH('HT 0-0'!KP537,Scrape!$B:$B,0)),"")</f>
        <v>#REF!</v>
      </c>
      <c r="LQ537" t="e">
        <f>INDEX(Scrape!$O:$O,MATCH('HT 0-0'!KP537,Scrape!$B:$B,0))</f>
        <v>#REF!</v>
      </c>
      <c r="LR537" t="e">
        <f t="shared" ref="LR537:LR600" si="548">(1/LJ537)+(1/LI537)+(1/LH537)</f>
        <v>#REF!</v>
      </c>
      <c r="LS537" t="e">
        <f t="shared" ref="LS537:LS600" si="549">(1/LG537)+(1/LF537)+(1/LE537)</f>
        <v>#REF!</v>
      </c>
      <c r="LT537" s="23" t="e">
        <f>IF(INDEX(#REF!,MATCH(KQ537,#REF!,0))=INDEX(#REF!,MATCH(KQ537,#REF!,0)),INDEX(#REF!,MATCH(KQ537,#REF!,0)),"ERROR")</f>
        <v>#REF!</v>
      </c>
      <c r="LU537" s="24" t="e">
        <f t="shared" ref="LU537:LU600" si="550">IF(KR537="G",2,IF(KR537="R",0.5,IF(KR537="A",1)))</f>
        <v>#DIV/0!</v>
      </c>
      <c r="LV537" s="24" t="e">
        <f t="shared" ref="LV537:LV600" si="551">IF(KS537="G",0.5,IF(KS537="R",2,IF(KS537="A",1)))</f>
        <v>#DIV/0!</v>
      </c>
      <c r="LW537" s="24" t="e">
        <f t="shared" ref="LW537:LW600" si="552">IF(KT537="G",2,IF(KT537="R",0.5,IF(KT537="A",1)))</f>
        <v>#DIV/0!</v>
      </c>
      <c r="LX537" s="24" t="e">
        <f t="shared" ref="LX537:LX600" si="553">IF(KU537="G",0.5,IF(KU537="R",2,IF(KU537="A",1)))</f>
        <v>#DIV/0!</v>
      </c>
      <c r="LY537" s="25" t="e">
        <f t="shared" ref="LY537:LY600" si="554">(LK537*(LU537+LX537)+(LL537*(LU537+LX537)))</f>
        <v>#REF!</v>
      </c>
      <c r="LZ537" s="25" t="e">
        <f t="shared" ref="LZ537:LZ600" si="555">(LN537*(LV537+LW537)+(LO537*(LV537+LW537)))</f>
        <v>#REF!</v>
      </c>
      <c r="MA537" s="26" t="e">
        <f t="shared" ref="MA537:MA600" si="556">LY537-LZ537</f>
        <v>#REF!</v>
      </c>
      <c r="MB537" s="27" t="e">
        <f t="shared" ref="MB537:MB600" si="557">MA537+2</f>
        <v>#REF!</v>
      </c>
      <c r="MC537" s="28" t="e">
        <f t="shared" ref="MC537:MC600" si="558">MA537-2</f>
        <v>#REF!</v>
      </c>
      <c r="MD537" s="24" t="e">
        <f t="shared" ref="MD537:MD600" si="559">LE537</f>
        <v>#REF!</v>
      </c>
      <c r="ME537" s="29" t="e">
        <f t="shared" ref="ME537:ME600" si="560">IF(MD537=0,1000,MD537+0.75)</f>
        <v>#REF!</v>
      </c>
      <c r="MF537" s="30" t="e">
        <f t="shared" ref="MF537:MF600" si="561">IF(MD537=0,0,MD537-0.75)</f>
        <v>#REF!</v>
      </c>
      <c r="MG537" s="24" t="e">
        <f t="shared" ref="MG537:MG600" si="562">((LM537*(LU537+LX537))-((LP537*(LV537+LW537))))</f>
        <v>#REF!</v>
      </c>
      <c r="MH537" s="29" t="e">
        <f t="shared" ref="MH537:MH600" si="563">MG537*1.2</f>
        <v>#REF!</v>
      </c>
      <c r="MI537" s="30" t="e">
        <f t="shared" ref="MI537:MI600" si="564">MG537*0.8</f>
        <v>#REF!</v>
      </c>
      <c r="MJ537" t="str">
        <f t="shared" ref="MJ537:MJ600" si="565">IFERROR(OT537,"")</f>
        <v/>
      </c>
      <c r="MK537" t="str">
        <f t="shared" ref="MK537:MK600" si="566">IFERROR(OU537,"")</f>
        <v/>
      </c>
      <c r="ML537" t="str">
        <f t="shared" ref="ML537:ML600" si="567">IFERROR(OV537,"")</f>
        <v/>
      </c>
      <c r="MM537" t="str">
        <f t="shared" ref="MM537:MM600" si="568">IFERROR(OW537,"")</f>
        <v/>
      </c>
      <c r="MN537" t="str">
        <f t="shared" ref="MN537:MN600" si="569">IFERROR(OX537,"")</f>
        <v/>
      </c>
      <c r="MO537" t="str">
        <f t="shared" ref="MO537:MO600" si="570">IFERROR(OY537,"")</f>
        <v/>
      </c>
      <c r="MP537" s="5" t="e">
        <f>COUNTIFS(#REF!,LT537,#REF!,1,#REF!,"&gt;="&amp;MC537,#REF!,"&lt;="&amp;MB537,#REF!,"&lt;="&amp;ME537,#REF!,"&gt;="&amp;MF537,#REF!,"="&amp;KV537,#REF!,"="&amp;KX537)</f>
        <v>#REF!</v>
      </c>
      <c r="MQ537" s="5" t="e">
        <f>COUNTIFS(#REF!,LT537,#REF!,0,#REF!,"&gt;="&amp;MC537,#REF!,"&lt;="&amp;MB537,#REF!,"&lt;="&amp;ME537,#REF!,"&gt;="&amp;MF537,#REF!,"="&amp;KV537,#REF!,"="&amp;KX537)</f>
        <v>#REF!</v>
      </c>
      <c r="MR537" s="5" t="e">
        <f>COUNTIFS(#REF!,LT537,#REF!,1,#REF!,"&gt;="&amp;MC537,#REF!,"&lt;="&amp;MB537,#REF!,"&lt;="&amp;ME537,#REF!,"&gt;="&amp;MF537,#REF!,"="&amp;KW537,#REF!,"="&amp;KY537)</f>
        <v>#REF!</v>
      </c>
      <c r="MS537" s="5" t="e">
        <f>COUNTIFS(#REF!,LT537,#REF!,0,#REF!,"&gt;="&amp;MC537,#REF!,"&lt;="&amp;MB537,#REF!,"&lt;="&amp;ME537,#REF!,"&gt;="&amp;MF537,#REF!,"="&amp;KW537,#REF!,"="&amp;KY537)</f>
        <v>#REF!</v>
      </c>
      <c r="MT537" s="5" t="e">
        <f>COUNTIFS(#REF!,LT537,#REF!,1,#REF!,"&gt;="&amp;MI537,#REF!,"&lt;="&amp;MH537,#REF!,"&lt;="&amp;ME537,#REF!,"&gt;="&amp;MF537)</f>
        <v>#REF!</v>
      </c>
      <c r="MU537" s="5" t="e">
        <f>COUNTIFS(#REF!,LT537,#REF!,0,#REF!,"&gt;="&amp;MI537,#REF!,"&lt;="&amp;MH537,#REF!,"&lt;="&amp;ME537,#REF!,"&gt;="&amp;MF537)</f>
        <v>#REF!</v>
      </c>
      <c r="MV537" s="5" t="e">
        <f>COUNTIFS(#REF!,LT537,#REF!,1,#REF!,"&gt;="&amp;MI537,#REF!,"&lt;="&amp;MH537,#REF!,"="&amp;KZ537,#REF!,"="&amp;LA537,#REF!,"&lt;="&amp;ME537,#REF!,"&gt;="&amp;MF537)</f>
        <v>#REF!</v>
      </c>
      <c r="MW537" s="5" t="e">
        <f>COUNTIFS(#REF!,LT537,#REF!,0,#REF!,"&gt;="&amp;MI537,#REF!,"&lt;="&amp;MH537,#REF!,"="&amp;KZ537,#REF!,"="&amp;LA537,#REF!,"&lt;="&amp;ME537,#REF!,"&gt;="&amp;MF537)</f>
        <v>#REF!</v>
      </c>
      <c r="MX537" s="5" t="e">
        <f>COUNTIFS(#REF!,LT537,#REF!,1,#REF!,"&gt;="&amp;MC537,#REF!,"&lt;="&amp;MB537,#REF!,"&lt;="&amp;ME537,#REF!,"&gt;="&amp;MF537)</f>
        <v>#REF!</v>
      </c>
      <c r="MY537" s="5" t="e">
        <f>COUNTIFS(#REF!,LT537,#REF!,0,#REF!,"&gt;="&amp;MC537,#REF!,"&lt;="&amp;MB537,#REF!,"&lt;="&amp;ME537,#REF!,"&gt;="&amp;MF537)</f>
        <v>#REF!</v>
      </c>
      <c r="MZ537" s="5" t="e">
        <f>COUNTIFS(#REF!,LT537,#REF!,1,#REF!,"&lt;="&amp;ME537,#REF!,"&gt;="&amp;MF537,#REF!,"="&amp;KV537,#REF!,"="&amp;KX537)</f>
        <v>#REF!</v>
      </c>
      <c r="NA537" s="5" t="e">
        <f>COUNTIFS(#REF!,LT537,#REF!,0,#REF!,"&lt;="&amp;ME537,#REF!,"&gt;="&amp;MF537,#REF!,"="&amp;KV537,#REF!,"="&amp;KX537)</f>
        <v>#REF!</v>
      </c>
      <c r="NB537" s="5" t="e">
        <f>COUNTIFS(#REF!,LT537,#REF!,1,#REF!,"&lt;="&amp;ME537,#REF!,"&gt;="&amp;MF537,#REF!,"="&amp;KW537,#REF!,"="&amp;KY537)</f>
        <v>#REF!</v>
      </c>
      <c r="NC537" s="5" t="e">
        <f>COUNTIFS(#REF!,LT537,#REF!,0,#REF!,"&lt;="&amp;ME537,#REF!,"&gt;="&amp;MF537,#REF!,"="&amp;KW537,#REF!,"="&amp;KY537)</f>
        <v>#REF!</v>
      </c>
      <c r="ND537" s="5" t="e">
        <f>COUNTIFS(#REF!,LT537,#REF!,1,#REF!,"&gt;="&amp;MC537,#REF!,"&lt;="&amp;MB537,#REF!,"&lt;="&amp;ME537,#REF!,"&gt;="&amp;MF537,#REF!,"="&amp;KV537,#REF!,"="&amp;KX537)</f>
        <v>#REF!</v>
      </c>
      <c r="NE537" s="5" t="e">
        <f>COUNTIFS(#REF!,LT537,#REF!,0,#REF!,"&gt;="&amp;MC537,#REF!,"&lt;="&amp;MB537,#REF!,"&lt;="&amp;ME537,#REF!,"&gt;="&amp;MF537,#REF!,"="&amp;KV537,#REF!,"="&amp;KX537)</f>
        <v>#REF!</v>
      </c>
      <c r="NF537" s="5" t="e">
        <f>COUNTIFS(#REF!,LT537,#REF!,1,#REF!,"&gt;="&amp;MC537,#REF!,"&lt;="&amp;MB537,#REF!,"&lt;="&amp;ME537,#REF!,"&gt;="&amp;MF537,#REF!,"="&amp;KW537,#REF!,"="&amp;KY537)</f>
        <v>#REF!</v>
      </c>
      <c r="NG537" s="5" t="e">
        <f>COUNTIFS(#REF!,LT537,#REF!,0,#REF!,"&gt;="&amp;MC537,#REF!,"&lt;="&amp;MB537,#REF!,"&lt;="&amp;ME537,#REF!,"&gt;="&amp;MF537,#REF!,"="&amp;KW537,#REF!,"="&amp;KY537)</f>
        <v>#REF!</v>
      </c>
      <c r="NH537" s="5" t="e">
        <f>COUNTIFS(#REF!,LT537,#REF!,1,#REF!,"&gt;="&amp;MC537,#REF!,"&lt;="&amp;MB537,#REF!,"&lt;="&amp;ME537,#REF!,"&gt;="&amp;MF537,#REF!,"="&amp;KZ537,#REF!,"="&amp;LA537)</f>
        <v>#REF!</v>
      </c>
      <c r="NI537" s="5" t="e">
        <f>COUNTIFS(#REF!,LT537,#REF!,0,#REF!,"&gt;="&amp;MC537,#REF!,"&lt;="&amp;MB537,#REF!,"&lt;="&amp;ME537,#REF!,"&gt;="&amp;MF537,#REF!,"="&amp;KZ537,#REF!,"="&amp;LA537)</f>
        <v>#REF!</v>
      </c>
      <c r="NJ537" s="5" t="e">
        <f>COUNTIFS(#REF!,LT537,#REF!,1,#REF!,"&gt;="&amp;MI537,#REF!,"&lt;="&amp;MH537,#REF!,"&lt;="&amp;ME537,#REF!,"&gt;="&amp;MF537)</f>
        <v>#REF!</v>
      </c>
      <c r="NK537" s="5" t="e">
        <f>COUNTIFS(#REF!,LT537,#REF!,0,#REF!,"&gt;="&amp;MI537,#REF!,"&lt;="&amp;MH537,#REF!,"&lt;="&amp;ME537,#REF!,"&gt;="&amp;MF537)</f>
        <v>#REF!</v>
      </c>
      <c r="NL537" s="5" t="e">
        <f>COUNTIFS(#REF!,LT537,#REF!,1,#REF!,"&gt;="&amp;MI537,#REF!,"&lt;="&amp;MH537,#REF!,"="&amp;KZ537,#REF!,"="&amp;LA537,#REF!,"&lt;="&amp;ME537,#REF!,"&gt;="&amp;MF537)</f>
        <v>#REF!</v>
      </c>
      <c r="NM537" s="5" t="e">
        <f>COUNTIFS(#REF!,LT537,#REF!,0,#REF!,"&gt;="&amp;MI537,#REF!,"&lt;="&amp;MH537,#REF!,"="&amp;KZ537,#REF!,"="&amp;LA537,#REF!,"&lt;="&amp;ME537,#REF!,"&gt;="&amp;MF537)</f>
        <v>#REF!</v>
      </c>
      <c r="NN537" s="5" t="e">
        <f>COUNTIFS(#REF!,LT537,#REF!,1,#REF!,"&gt;="&amp;MC537,#REF!,"&lt;="&amp;MB537,#REF!,"&lt;="&amp;ME537,#REF!,"&gt;="&amp;MF537)</f>
        <v>#REF!</v>
      </c>
      <c r="NO537" s="5" t="e">
        <f>COUNTIFS(#REF!,LT537,#REF!,0,#REF!,"&gt;="&amp;MC537,#REF!,"&lt;="&amp;MB537,#REF!,"&lt;="&amp;ME537,#REF!,"&gt;="&amp;MF537)</f>
        <v>#REF!</v>
      </c>
      <c r="NP537" s="5" t="e">
        <f>COUNTIFS(#REF!,LT537,#REF!,1,#REF!,"&lt;="&amp;ME537,#REF!,"&gt;="&amp;MF537,#REF!,"="&amp;KV537,#REF!,"="&amp;KX537)</f>
        <v>#REF!</v>
      </c>
      <c r="NQ537" s="5" t="e">
        <f>COUNTIFS(#REF!,LT537,#REF!,0,#REF!,"&lt;="&amp;ME537,#REF!,"&gt;="&amp;MF537,#REF!,"="&amp;KV537,#REF!,"="&amp;KX537)</f>
        <v>#REF!</v>
      </c>
      <c r="NR537" s="5" t="e">
        <f>COUNTIFS(#REF!,LT537,#REF!,1,#REF!,"&lt;="&amp;ME537,#REF!,"&gt;="&amp;MF537,#REF!,"="&amp;KW537,#REF!,"="&amp;KY537)</f>
        <v>#REF!</v>
      </c>
      <c r="NS537" s="5" t="e">
        <f>COUNTIFS(#REF!,LT537,#REF!,0,#REF!,"&lt;="&amp;ME537,#REF!,"&gt;="&amp;MF537,#REF!,"="&amp;KW537,#REF!,"="&amp;KY537)</f>
        <v>#REF!</v>
      </c>
      <c r="NT537" s="5" t="e">
        <f t="shared" ref="NT537:NT600" si="571">MP537+MR537+MT537+MV537+MX537+MZ537+NB537</f>
        <v>#REF!</v>
      </c>
      <c r="NU537" s="5" t="e">
        <f t="shared" ref="NU537:NU600" si="572">MQ537+MS537+MU537+MW537+MY537+NA537+NC537</f>
        <v>#REF!</v>
      </c>
      <c r="NV537" s="5" t="e">
        <f t="shared" ref="NV537:NV600" si="573">NT537+NU537</f>
        <v>#REF!</v>
      </c>
      <c r="NW537" s="6" t="e">
        <f t="shared" ref="NW537:NW600" si="574">NT537/(NT537+NU537)</f>
        <v>#REF!</v>
      </c>
      <c r="NX537" s="7" t="e">
        <f t="shared" ref="NX537:NX600" si="575">1/NW537</f>
        <v>#REF!</v>
      </c>
      <c r="NY537" s="5" t="e">
        <f t="shared" ref="NY537:NY600" si="576">LH537</f>
        <v>#REF!</v>
      </c>
      <c r="NZ537" s="31" t="e">
        <f t="shared" ref="NZ537:NZ600" si="577">(NW537*((NY537-1)*0.98))-((1-NW537)*1)</f>
        <v>#REF!</v>
      </c>
      <c r="OA537" s="32" t="e">
        <f t="shared" ref="OA537:OA600" si="578">IF(LR537&lt;0.9,0,IF(AND(LR537&gt;1.1),0,1))</f>
        <v>#REF!</v>
      </c>
      <c r="OB537" s="32" t="e">
        <f t="shared" ref="OB537:OB600" si="579">IF(LS537&lt;0.9,0,IF(AND(LS537&gt;1.1),0,1))</f>
        <v>#REF!</v>
      </c>
      <c r="OC537" s="33" t="e">
        <f t="shared" ref="OC537:OC600" si="580">IF(NV537&gt;99,1,0)</f>
        <v>#REF!</v>
      </c>
      <c r="OD537" s="33" t="e">
        <f t="shared" ref="OD537:OD600" si="581">IF(NZ537&gt;0.0799,1,0)</f>
        <v>#REF!</v>
      </c>
      <c r="OE537" s="33" t="e">
        <f t="shared" ref="OE537:OE600" si="582">IF(NZ537&gt;OM537,1,0)</f>
        <v>#REF!</v>
      </c>
      <c r="OF537" s="33" t="e">
        <f t="shared" ref="OF537:OF600" si="583">OC537+OD537+OE537+OA537+OB537</f>
        <v>#REF!</v>
      </c>
      <c r="OG537" s="5" t="e">
        <f t="shared" ref="OG537:OG600" si="584">ND537+NF537+NH537+NJ537+NL537+NN537+NP537+NR537</f>
        <v>#REF!</v>
      </c>
      <c r="OH537" s="5" t="e">
        <f t="shared" ref="OH537:OH600" si="585">NE537+NG537+NI537+NK537+NM537+NO537+NQ537+NS537</f>
        <v>#REF!</v>
      </c>
      <c r="OI537" s="5" t="e">
        <f t="shared" ref="OI537:OI600" si="586">OG537+OH537</f>
        <v>#REF!</v>
      </c>
      <c r="OJ537" s="6" t="e">
        <f t="shared" ref="OJ537:OJ600" si="587">OG537/(OG537+OH537)</f>
        <v>#REF!</v>
      </c>
      <c r="OK537" s="7" t="e">
        <f t="shared" ref="OK537:OK600" si="588">1/OJ537</f>
        <v>#REF!</v>
      </c>
      <c r="OL537" s="5" t="e">
        <f t="shared" ref="OL537:OL600" si="589">LI537</f>
        <v>#REF!</v>
      </c>
      <c r="OM537" s="31" t="e">
        <f t="shared" ref="OM537:OM600" si="590">(OJ537*((OL537-1)*0.98))-((1-OJ537)*1)</f>
        <v>#REF!</v>
      </c>
      <c r="ON537" s="32" t="e">
        <f t="shared" ref="ON537:ON600" si="591">IF(LR537&lt;0.9,0,IF(AND(LR537&gt;1.1),0,1))</f>
        <v>#REF!</v>
      </c>
      <c r="OO537" s="32" t="e">
        <f t="shared" ref="OO537:OO600" si="592">IF(LS537&lt;0.9,0,IF(AND(LS537&gt;1.1),0,1))</f>
        <v>#REF!</v>
      </c>
      <c r="OP537" s="33" t="e">
        <f t="shared" ref="OP537:OP600" si="593">IF(OI537&gt;99,1,0)</f>
        <v>#REF!</v>
      </c>
      <c r="OQ537" s="33" t="e">
        <f t="shared" ref="OQ537:OQ600" si="594">IF(OM537&gt;0.0799,1,0)</f>
        <v>#REF!</v>
      </c>
      <c r="OR537" s="33" t="e">
        <f t="shared" ref="OR537:OR600" si="595">IF(OM537&gt;OZ537,1,0)</f>
        <v>#REF!</v>
      </c>
      <c r="OS537" s="33" t="e">
        <f t="shared" ref="OS537:OS600" si="596">OP537+OQ537+OR537+ON537+OO537</f>
        <v>#REF!</v>
      </c>
      <c r="OT537" t="e">
        <f t="shared" ref="OT537:OT600" si="597">IF(OF537=5,"BackHome0-0",IF(AND(OS537=5),"BackAway0-0",""))</f>
        <v>#REF!</v>
      </c>
      <c r="OU537" t="e">
        <f t="shared" ref="OU537:OU600" si="598">IF(OF537=5,KN537,IF(AND(OS537=5),KO537,""))</f>
        <v>#REF!</v>
      </c>
      <c r="OV537" t="e">
        <f t="shared" ref="OV537:OV600" si="599">IF(OF537=5,"Match Odds",IF(AND(OS537=5),"Match Odds",""))</f>
        <v>#REF!</v>
      </c>
      <c r="OW537" t="e">
        <f t="shared" ref="OW537:OW600" si="600">IF(OF537=5,KP537,IF(AND(OS537=5),KP537,""))</f>
        <v>#REF!</v>
      </c>
      <c r="OX537" t="e">
        <f t="shared" ref="OX537:OX600" si="601">IF(OF537=5,"MATCH_ODDS",IF(AND(OS537=5),"MATCH_ODDS",""))</f>
        <v>#REF!</v>
      </c>
      <c r="OY537" t="e">
        <f t="shared" ref="OY537:OY600" si="602">IF(OF537=5,"BACK",IF(AND(OS537=5),"BACK",""))</f>
        <v>#REF!</v>
      </c>
    </row>
    <row r="538" spans="1:415" ht="16.5" customHeight="1" x14ac:dyDescent="0.3">
      <c r="A538" s="22"/>
      <c r="KN538" s="5" t="e">
        <f>IF(INDEX(#REF!,MATCH('HT 0-0'!D538,#REF!,0))=INDEX(#REF!,MATCH('HT 0-0'!D538,#REF!,0)),INDEX(#REF!,MATCH('HT 0-0'!D538,#REF!,0)),"ERROR")</f>
        <v>#REF!</v>
      </c>
      <c r="KO538" s="5" t="e">
        <f>IF(INDEX(#REF!,MATCH('HT 0-0'!E538,#REF!,0))=INDEX(#REF!,MATCH('HT 0-0'!E538,#REF!,0)),INDEX(#REF!,MATCH('HT 0-0'!E538,#REF!,0)),"ERROR")</f>
        <v>#REF!</v>
      </c>
      <c r="KP538" s="5" t="e">
        <f t="shared" si="536"/>
        <v>#REF!</v>
      </c>
      <c r="KQ538" t="str">
        <f t="shared" si="537"/>
        <v>_</v>
      </c>
      <c r="KR538" s="5" t="e">
        <f t="shared" si="538"/>
        <v>#DIV/0!</v>
      </c>
      <c r="KS538" s="5" t="e">
        <f t="shared" si="539"/>
        <v>#DIV/0!</v>
      </c>
      <c r="KT538" s="5" t="e">
        <f t="shared" si="540"/>
        <v>#DIV/0!</v>
      </c>
      <c r="KU538" s="5" t="e">
        <f t="shared" si="541"/>
        <v>#DIV/0!</v>
      </c>
      <c r="KV538" s="5" t="e">
        <f t="shared" si="542"/>
        <v>#DIV/0!</v>
      </c>
      <c r="KW538" s="5" t="e">
        <f t="shared" si="543"/>
        <v>#DIV/0!</v>
      </c>
      <c r="KX538" s="5" t="e">
        <f t="shared" si="544"/>
        <v>#DIV/0!</v>
      </c>
      <c r="KY538" s="5" t="e">
        <f t="shared" si="545"/>
        <v>#DIV/0!</v>
      </c>
      <c r="KZ538" s="5" t="e">
        <f t="shared" si="546"/>
        <v>#DIV/0!</v>
      </c>
      <c r="LA538" s="5" t="e">
        <f t="shared" si="547"/>
        <v>#DIV/0!</v>
      </c>
      <c r="LB538" t="e">
        <f>IF(LQ538="0-0",INDEX(Scrape!#REF!,MATCH('HT 0-0'!KP538,Scrape!$B:$B,0)),"")</f>
        <v>#REF!</v>
      </c>
      <c r="LC538" t="e">
        <f>IF(LQ538="0-0",INDEX(Scrape!$A:$A,MATCH('HT 0-0'!KP538,Scrape!$B:$B,0)),"")</f>
        <v>#REF!</v>
      </c>
      <c r="LD538" t="e">
        <f>IF(LQ538="0-0",INDEX(Scrape!$B:$B,MATCH('HT 0-0'!KP538,Scrape!$B:$B,0)),"")</f>
        <v>#REF!</v>
      </c>
      <c r="LE538" t="e">
        <f>IF(LQ538="0-0",INDEX(Scrape!$C:$C,MATCH('HT 0-0'!KP538,Scrape!$B:$B,0)),"")</f>
        <v>#REF!</v>
      </c>
      <c r="LF538" t="e">
        <f>IF(LQ538="0-0",INDEX(Scrape!$D:$D,MATCH('HT 0-0'!KP538,Scrape!$B:$B,0)),"")</f>
        <v>#REF!</v>
      </c>
      <c r="LG538" t="e">
        <f>IF(LQ538="0-0",INDEX(Scrape!$E:$E,MATCH('HT 0-0'!KP538,Scrape!$B:$B,0)),"")</f>
        <v>#REF!</v>
      </c>
      <c r="LH538" t="e">
        <f>IF(LQ538="0-0",INDEX(Scrape!$F:$F,MATCH('HT 0-0'!KP538,Scrape!$B:$B,0)),"")</f>
        <v>#REF!</v>
      </c>
      <c r="LI538" t="e">
        <f>IF(LQ538="0-0",INDEX(Scrape!$G:$G,MATCH('HT 0-0'!KP538,Scrape!$B:$B,0)),"")</f>
        <v>#REF!</v>
      </c>
      <c r="LJ538" t="e">
        <f>IF(LQ538="0-0",INDEX(Scrape!$H:$H,MATCH('HT 0-0'!KP538,Scrape!$B:$B,0)),"")</f>
        <v>#REF!</v>
      </c>
      <c r="LK538" t="e">
        <f>IF(LQ538="0-0",INDEX(Scrape!$I:$I,MATCH('HT 0-0'!KP538,Scrape!$B:$B,0)),"")</f>
        <v>#REF!</v>
      </c>
      <c r="LL538" t="e">
        <f>IF(LQ538="0-0",INDEX(Scrape!$J:$J,MATCH('HT 0-0'!KP538,Scrape!$B:$B,0)),"")</f>
        <v>#REF!</v>
      </c>
      <c r="LM538" t="e">
        <f>IF(LQ538="0-0",INDEX(Scrape!$K:$K,MATCH('HT 0-0'!KP538,Scrape!$B:$B,0)),"")</f>
        <v>#REF!</v>
      </c>
      <c r="LN538" t="e">
        <f>IF(LQ538="0-0",INDEX(Scrape!$L:$L,MATCH('HT 0-0'!KP538,Scrape!$B:$B,0)),"")</f>
        <v>#REF!</v>
      </c>
      <c r="LO538" t="e">
        <f>IF(LQ538="0-0",INDEX(Scrape!$M:$M,MATCH('HT 0-0'!KP538,Scrape!$B:$B,0)),"")</f>
        <v>#REF!</v>
      </c>
      <c r="LP538" t="e">
        <f>IF(LQ538="0-0",INDEX(Scrape!$N:$N,MATCH('HT 0-0'!KP538,Scrape!$B:$B,0)),"")</f>
        <v>#REF!</v>
      </c>
      <c r="LQ538" t="e">
        <f>INDEX(Scrape!$O:$O,MATCH('HT 0-0'!KP538,Scrape!$B:$B,0))</f>
        <v>#REF!</v>
      </c>
      <c r="LR538" t="e">
        <f t="shared" si="548"/>
        <v>#REF!</v>
      </c>
      <c r="LS538" t="e">
        <f t="shared" si="549"/>
        <v>#REF!</v>
      </c>
      <c r="LT538" s="23" t="e">
        <f>IF(INDEX(#REF!,MATCH(KQ538,#REF!,0))=INDEX(#REF!,MATCH(KQ538,#REF!,0)),INDEX(#REF!,MATCH(KQ538,#REF!,0)),"ERROR")</f>
        <v>#REF!</v>
      </c>
      <c r="LU538" s="24" t="e">
        <f t="shared" si="550"/>
        <v>#DIV/0!</v>
      </c>
      <c r="LV538" s="24" t="e">
        <f t="shared" si="551"/>
        <v>#DIV/0!</v>
      </c>
      <c r="LW538" s="24" t="e">
        <f t="shared" si="552"/>
        <v>#DIV/0!</v>
      </c>
      <c r="LX538" s="24" t="e">
        <f t="shared" si="553"/>
        <v>#DIV/0!</v>
      </c>
      <c r="LY538" s="25" t="e">
        <f t="shared" si="554"/>
        <v>#REF!</v>
      </c>
      <c r="LZ538" s="25" t="e">
        <f t="shared" si="555"/>
        <v>#REF!</v>
      </c>
      <c r="MA538" s="26" t="e">
        <f t="shared" si="556"/>
        <v>#REF!</v>
      </c>
      <c r="MB538" s="27" t="e">
        <f t="shared" si="557"/>
        <v>#REF!</v>
      </c>
      <c r="MC538" s="28" t="e">
        <f t="shared" si="558"/>
        <v>#REF!</v>
      </c>
      <c r="MD538" s="24" t="e">
        <f t="shared" si="559"/>
        <v>#REF!</v>
      </c>
      <c r="ME538" s="29" t="e">
        <f t="shared" si="560"/>
        <v>#REF!</v>
      </c>
      <c r="MF538" s="30" t="e">
        <f t="shared" si="561"/>
        <v>#REF!</v>
      </c>
      <c r="MG538" s="24" t="e">
        <f t="shared" si="562"/>
        <v>#REF!</v>
      </c>
      <c r="MH538" s="29" t="e">
        <f t="shared" si="563"/>
        <v>#REF!</v>
      </c>
      <c r="MI538" s="30" t="e">
        <f t="shared" si="564"/>
        <v>#REF!</v>
      </c>
      <c r="MJ538" t="str">
        <f t="shared" si="565"/>
        <v/>
      </c>
      <c r="MK538" t="str">
        <f t="shared" si="566"/>
        <v/>
      </c>
      <c r="ML538" t="str">
        <f t="shared" si="567"/>
        <v/>
      </c>
      <c r="MM538" t="str">
        <f t="shared" si="568"/>
        <v/>
      </c>
      <c r="MN538" t="str">
        <f t="shared" si="569"/>
        <v/>
      </c>
      <c r="MO538" t="str">
        <f t="shared" si="570"/>
        <v/>
      </c>
      <c r="MP538" s="5" t="e">
        <f>COUNTIFS(#REF!,LT538,#REF!,1,#REF!,"&gt;="&amp;MC538,#REF!,"&lt;="&amp;MB538,#REF!,"&lt;="&amp;ME538,#REF!,"&gt;="&amp;MF538,#REF!,"="&amp;KV538,#REF!,"="&amp;KX538)</f>
        <v>#REF!</v>
      </c>
      <c r="MQ538" s="5" t="e">
        <f>COUNTIFS(#REF!,LT538,#REF!,0,#REF!,"&gt;="&amp;MC538,#REF!,"&lt;="&amp;MB538,#REF!,"&lt;="&amp;ME538,#REF!,"&gt;="&amp;MF538,#REF!,"="&amp;KV538,#REF!,"="&amp;KX538)</f>
        <v>#REF!</v>
      </c>
      <c r="MR538" s="5" t="e">
        <f>COUNTIFS(#REF!,LT538,#REF!,1,#REF!,"&gt;="&amp;MC538,#REF!,"&lt;="&amp;MB538,#REF!,"&lt;="&amp;ME538,#REF!,"&gt;="&amp;MF538,#REF!,"="&amp;KW538,#REF!,"="&amp;KY538)</f>
        <v>#REF!</v>
      </c>
      <c r="MS538" s="5" t="e">
        <f>COUNTIFS(#REF!,LT538,#REF!,0,#REF!,"&gt;="&amp;MC538,#REF!,"&lt;="&amp;MB538,#REF!,"&lt;="&amp;ME538,#REF!,"&gt;="&amp;MF538,#REF!,"="&amp;KW538,#REF!,"="&amp;KY538)</f>
        <v>#REF!</v>
      </c>
      <c r="MT538" s="5" t="e">
        <f>COUNTIFS(#REF!,LT538,#REF!,1,#REF!,"&gt;="&amp;MI538,#REF!,"&lt;="&amp;MH538,#REF!,"&lt;="&amp;ME538,#REF!,"&gt;="&amp;MF538)</f>
        <v>#REF!</v>
      </c>
      <c r="MU538" s="5" t="e">
        <f>COUNTIFS(#REF!,LT538,#REF!,0,#REF!,"&gt;="&amp;MI538,#REF!,"&lt;="&amp;MH538,#REF!,"&lt;="&amp;ME538,#REF!,"&gt;="&amp;MF538)</f>
        <v>#REF!</v>
      </c>
      <c r="MV538" s="5" t="e">
        <f>COUNTIFS(#REF!,LT538,#REF!,1,#REF!,"&gt;="&amp;MI538,#REF!,"&lt;="&amp;MH538,#REF!,"="&amp;KZ538,#REF!,"="&amp;LA538,#REF!,"&lt;="&amp;ME538,#REF!,"&gt;="&amp;MF538)</f>
        <v>#REF!</v>
      </c>
      <c r="MW538" s="5" t="e">
        <f>COUNTIFS(#REF!,LT538,#REF!,0,#REF!,"&gt;="&amp;MI538,#REF!,"&lt;="&amp;MH538,#REF!,"="&amp;KZ538,#REF!,"="&amp;LA538,#REF!,"&lt;="&amp;ME538,#REF!,"&gt;="&amp;MF538)</f>
        <v>#REF!</v>
      </c>
      <c r="MX538" s="5" t="e">
        <f>COUNTIFS(#REF!,LT538,#REF!,1,#REF!,"&gt;="&amp;MC538,#REF!,"&lt;="&amp;MB538,#REF!,"&lt;="&amp;ME538,#REF!,"&gt;="&amp;MF538)</f>
        <v>#REF!</v>
      </c>
      <c r="MY538" s="5" t="e">
        <f>COUNTIFS(#REF!,LT538,#REF!,0,#REF!,"&gt;="&amp;MC538,#REF!,"&lt;="&amp;MB538,#REF!,"&lt;="&amp;ME538,#REF!,"&gt;="&amp;MF538)</f>
        <v>#REF!</v>
      </c>
      <c r="MZ538" s="5" t="e">
        <f>COUNTIFS(#REF!,LT538,#REF!,1,#REF!,"&lt;="&amp;ME538,#REF!,"&gt;="&amp;MF538,#REF!,"="&amp;KV538,#REF!,"="&amp;KX538)</f>
        <v>#REF!</v>
      </c>
      <c r="NA538" s="5" t="e">
        <f>COUNTIFS(#REF!,LT538,#REF!,0,#REF!,"&lt;="&amp;ME538,#REF!,"&gt;="&amp;MF538,#REF!,"="&amp;KV538,#REF!,"="&amp;KX538)</f>
        <v>#REF!</v>
      </c>
      <c r="NB538" s="5" t="e">
        <f>COUNTIFS(#REF!,LT538,#REF!,1,#REF!,"&lt;="&amp;ME538,#REF!,"&gt;="&amp;MF538,#REF!,"="&amp;KW538,#REF!,"="&amp;KY538)</f>
        <v>#REF!</v>
      </c>
      <c r="NC538" s="5" t="e">
        <f>COUNTIFS(#REF!,LT538,#REF!,0,#REF!,"&lt;="&amp;ME538,#REF!,"&gt;="&amp;MF538,#REF!,"="&amp;KW538,#REF!,"="&amp;KY538)</f>
        <v>#REF!</v>
      </c>
      <c r="ND538" s="5" t="e">
        <f>COUNTIFS(#REF!,LT538,#REF!,1,#REF!,"&gt;="&amp;MC538,#REF!,"&lt;="&amp;MB538,#REF!,"&lt;="&amp;ME538,#REF!,"&gt;="&amp;MF538,#REF!,"="&amp;KV538,#REF!,"="&amp;KX538)</f>
        <v>#REF!</v>
      </c>
      <c r="NE538" s="5" t="e">
        <f>COUNTIFS(#REF!,LT538,#REF!,0,#REF!,"&gt;="&amp;MC538,#REF!,"&lt;="&amp;MB538,#REF!,"&lt;="&amp;ME538,#REF!,"&gt;="&amp;MF538,#REF!,"="&amp;KV538,#REF!,"="&amp;KX538)</f>
        <v>#REF!</v>
      </c>
      <c r="NF538" s="5" t="e">
        <f>COUNTIFS(#REF!,LT538,#REF!,1,#REF!,"&gt;="&amp;MC538,#REF!,"&lt;="&amp;MB538,#REF!,"&lt;="&amp;ME538,#REF!,"&gt;="&amp;MF538,#REF!,"="&amp;KW538,#REF!,"="&amp;KY538)</f>
        <v>#REF!</v>
      </c>
      <c r="NG538" s="5" t="e">
        <f>COUNTIFS(#REF!,LT538,#REF!,0,#REF!,"&gt;="&amp;MC538,#REF!,"&lt;="&amp;MB538,#REF!,"&lt;="&amp;ME538,#REF!,"&gt;="&amp;MF538,#REF!,"="&amp;KW538,#REF!,"="&amp;KY538)</f>
        <v>#REF!</v>
      </c>
      <c r="NH538" s="5" t="e">
        <f>COUNTIFS(#REF!,LT538,#REF!,1,#REF!,"&gt;="&amp;MC538,#REF!,"&lt;="&amp;MB538,#REF!,"&lt;="&amp;ME538,#REF!,"&gt;="&amp;MF538,#REF!,"="&amp;KZ538,#REF!,"="&amp;LA538)</f>
        <v>#REF!</v>
      </c>
      <c r="NI538" s="5" t="e">
        <f>COUNTIFS(#REF!,LT538,#REF!,0,#REF!,"&gt;="&amp;MC538,#REF!,"&lt;="&amp;MB538,#REF!,"&lt;="&amp;ME538,#REF!,"&gt;="&amp;MF538,#REF!,"="&amp;KZ538,#REF!,"="&amp;LA538)</f>
        <v>#REF!</v>
      </c>
      <c r="NJ538" s="5" t="e">
        <f>COUNTIFS(#REF!,LT538,#REF!,1,#REF!,"&gt;="&amp;MI538,#REF!,"&lt;="&amp;MH538,#REF!,"&lt;="&amp;ME538,#REF!,"&gt;="&amp;MF538)</f>
        <v>#REF!</v>
      </c>
      <c r="NK538" s="5" t="e">
        <f>COUNTIFS(#REF!,LT538,#REF!,0,#REF!,"&gt;="&amp;MI538,#REF!,"&lt;="&amp;MH538,#REF!,"&lt;="&amp;ME538,#REF!,"&gt;="&amp;MF538)</f>
        <v>#REF!</v>
      </c>
      <c r="NL538" s="5" t="e">
        <f>COUNTIFS(#REF!,LT538,#REF!,1,#REF!,"&gt;="&amp;MI538,#REF!,"&lt;="&amp;MH538,#REF!,"="&amp;KZ538,#REF!,"="&amp;LA538,#REF!,"&lt;="&amp;ME538,#REF!,"&gt;="&amp;MF538)</f>
        <v>#REF!</v>
      </c>
      <c r="NM538" s="5" t="e">
        <f>COUNTIFS(#REF!,LT538,#REF!,0,#REF!,"&gt;="&amp;MI538,#REF!,"&lt;="&amp;MH538,#REF!,"="&amp;KZ538,#REF!,"="&amp;LA538,#REF!,"&lt;="&amp;ME538,#REF!,"&gt;="&amp;MF538)</f>
        <v>#REF!</v>
      </c>
      <c r="NN538" s="5" t="e">
        <f>COUNTIFS(#REF!,LT538,#REF!,1,#REF!,"&gt;="&amp;MC538,#REF!,"&lt;="&amp;MB538,#REF!,"&lt;="&amp;ME538,#REF!,"&gt;="&amp;MF538)</f>
        <v>#REF!</v>
      </c>
      <c r="NO538" s="5" t="e">
        <f>COUNTIFS(#REF!,LT538,#REF!,0,#REF!,"&gt;="&amp;MC538,#REF!,"&lt;="&amp;MB538,#REF!,"&lt;="&amp;ME538,#REF!,"&gt;="&amp;MF538)</f>
        <v>#REF!</v>
      </c>
      <c r="NP538" s="5" t="e">
        <f>COUNTIFS(#REF!,LT538,#REF!,1,#REF!,"&lt;="&amp;ME538,#REF!,"&gt;="&amp;MF538,#REF!,"="&amp;KV538,#REF!,"="&amp;KX538)</f>
        <v>#REF!</v>
      </c>
      <c r="NQ538" s="5" t="e">
        <f>COUNTIFS(#REF!,LT538,#REF!,0,#REF!,"&lt;="&amp;ME538,#REF!,"&gt;="&amp;MF538,#REF!,"="&amp;KV538,#REF!,"="&amp;KX538)</f>
        <v>#REF!</v>
      </c>
      <c r="NR538" s="5" t="e">
        <f>COUNTIFS(#REF!,LT538,#REF!,1,#REF!,"&lt;="&amp;ME538,#REF!,"&gt;="&amp;MF538,#REF!,"="&amp;KW538,#REF!,"="&amp;KY538)</f>
        <v>#REF!</v>
      </c>
      <c r="NS538" s="5" t="e">
        <f>COUNTIFS(#REF!,LT538,#REF!,0,#REF!,"&lt;="&amp;ME538,#REF!,"&gt;="&amp;MF538,#REF!,"="&amp;KW538,#REF!,"="&amp;KY538)</f>
        <v>#REF!</v>
      </c>
      <c r="NT538" s="5" t="e">
        <f t="shared" si="571"/>
        <v>#REF!</v>
      </c>
      <c r="NU538" s="5" t="e">
        <f t="shared" si="572"/>
        <v>#REF!</v>
      </c>
      <c r="NV538" s="5" t="e">
        <f t="shared" si="573"/>
        <v>#REF!</v>
      </c>
      <c r="NW538" s="6" t="e">
        <f t="shared" si="574"/>
        <v>#REF!</v>
      </c>
      <c r="NX538" s="7" t="e">
        <f t="shared" si="575"/>
        <v>#REF!</v>
      </c>
      <c r="NY538" s="5" t="e">
        <f t="shared" si="576"/>
        <v>#REF!</v>
      </c>
      <c r="NZ538" s="31" t="e">
        <f t="shared" si="577"/>
        <v>#REF!</v>
      </c>
      <c r="OA538" s="32" t="e">
        <f t="shared" si="578"/>
        <v>#REF!</v>
      </c>
      <c r="OB538" s="32" t="e">
        <f t="shared" si="579"/>
        <v>#REF!</v>
      </c>
      <c r="OC538" s="33" t="e">
        <f t="shared" si="580"/>
        <v>#REF!</v>
      </c>
      <c r="OD538" s="33" t="e">
        <f t="shared" si="581"/>
        <v>#REF!</v>
      </c>
      <c r="OE538" s="33" t="e">
        <f t="shared" si="582"/>
        <v>#REF!</v>
      </c>
      <c r="OF538" s="33" t="e">
        <f t="shared" si="583"/>
        <v>#REF!</v>
      </c>
      <c r="OG538" s="5" t="e">
        <f t="shared" si="584"/>
        <v>#REF!</v>
      </c>
      <c r="OH538" s="5" t="e">
        <f t="shared" si="585"/>
        <v>#REF!</v>
      </c>
      <c r="OI538" s="5" t="e">
        <f t="shared" si="586"/>
        <v>#REF!</v>
      </c>
      <c r="OJ538" s="6" t="e">
        <f t="shared" si="587"/>
        <v>#REF!</v>
      </c>
      <c r="OK538" s="7" t="e">
        <f t="shared" si="588"/>
        <v>#REF!</v>
      </c>
      <c r="OL538" s="5" t="e">
        <f t="shared" si="589"/>
        <v>#REF!</v>
      </c>
      <c r="OM538" s="31" t="e">
        <f t="shared" si="590"/>
        <v>#REF!</v>
      </c>
      <c r="ON538" s="32" t="e">
        <f t="shared" si="591"/>
        <v>#REF!</v>
      </c>
      <c r="OO538" s="32" t="e">
        <f t="shared" si="592"/>
        <v>#REF!</v>
      </c>
      <c r="OP538" s="33" t="e">
        <f t="shared" si="593"/>
        <v>#REF!</v>
      </c>
      <c r="OQ538" s="33" t="e">
        <f t="shared" si="594"/>
        <v>#REF!</v>
      </c>
      <c r="OR538" s="33" t="e">
        <f t="shared" si="595"/>
        <v>#REF!</v>
      </c>
      <c r="OS538" s="33" t="e">
        <f t="shared" si="596"/>
        <v>#REF!</v>
      </c>
      <c r="OT538" t="e">
        <f t="shared" si="597"/>
        <v>#REF!</v>
      </c>
      <c r="OU538" t="e">
        <f t="shared" si="598"/>
        <v>#REF!</v>
      </c>
      <c r="OV538" t="e">
        <f t="shared" si="599"/>
        <v>#REF!</v>
      </c>
      <c r="OW538" t="e">
        <f t="shared" si="600"/>
        <v>#REF!</v>
      </c>
      <c r="OX538" t="e">
        <f t="shared" si="601"/>
        <v>#REF!</v>
      </c>
      <c r="OY538" t="e">
        <f t="shared" si="602"/>
        <v>#REF!</v>
      </c>
    </row>
    <row r="539" spans="1:415" ht="16.5" customHeight="1" x14ac:dyDescent="0.3">
      <c r="A539" s="22"/>
      <c r="KN539" s="5" t="e">
        <f>IF(INDEX(#REF!,MATCH('HT 0-0'!D539,#REF!,0))=INDEX(#REF!,MATCH('HT 0-0'!D539,#REF!,0)),INDEX(#REF!,MATCH('HT 0-0'!D539,#REF!,0)),"ERROR")</f>
        <v>#REF!</v>
      </c>
      <c r="KO539" s="5" t="e">
        <f>IF(INDEX(#REF!,MATCH('HT 0-0'!E539,#REF!,0))=INDEX(#REF!,MATCH('HT 0-0'!E539,#REF!,0)),INDEX(#REF!,MATCH('HT 0-0'!E539,#REF!,0)),"ERROR")</f>
        <v>#REF!</v>
      </c>
      <c r="KP539" s="5" t="e">
        <f t="shared" si="536"/>
        <v>#REF!</v>
      </c>
      <c r="KQ539" t="str">
        <f t="shared" si="537"/>
        <v>_</v>
      </c>
      <c r="KR539" s="5" t="e">
        <f t="shared" si="538"/>
        <v>#DIV/0!</v>
      </c>
      <c r="KS539" s="5" t="e">
        <f t="shared" si="539"/>
        <v>#DIV/0!</v>
      </c>
      <c r="KT539" s="5" t="e">
        <f t="shared" si="540"/>
        <v>#DIV/0!</v>
      </c>
      <c r="KU539" s="5" t="e">
        <f t="shared" si="541"/>
        <v>#DIV/0!</v>
      </c>
      <c r="KV539" s="5" t="e">
        <f t="shared" si="542"/>
        <v>#DIV/0!</v>
      </c>
      <c r="KW539" s="5" t="e">
        <f t="shared" si="543"/>
        <v>#DIV/0!</v>
      </c>
      <c r="KX539" s="5" t="e">
        <f t="shared" si="544"/>
        <v>#DIV/0!</v>
      </c>
      <c r="KY539" s="5" t="e">
        <f t="shared" si="545"/>
        <v>#DIV/0!</v>
      </c>
      <c r="KZ539" s="5" t="e">
        <f t="shared" si="546"/>
        <v>#DIV/0!</v>
      </c>
      <c r="LA539" s="5" t="e">
        <f t="shared" si="547"/>
        <v>#DIV/0!</v>
      </c>
      <c r="LB539" t="e">
        <f>IF(LQ539="0-0",INDEX(Scrape!#REF!,MATCH('HT 0-0'!KP539,Scrape!$B:$B,0)),"")</f>
        <v>#REF!</v>
      </c>
      <c r="LC539" t="e">
        <f>IF(LQ539="0-0",INDEX(Scrape!$A:$A,MATCH('HT 0-0'!KP539,Scrape!$B:$B,0)),"")</f>
        <v>#REF!</v>
      </c>
      <c r="LD539" t="e">
        <f>IF(LQ539="0-0",INDEX(Scrape!$B:$B,MATCH('HT 0-0'!KP539,Scrape!$B:$B,0)),"")</f>
        <v>#REF!</v>
      </c>
      <c r="LE539" t="e">
        <f>IF(LQ539="0-0",INDEX(Scrape!$C:$C,MATCH('HT 0-0'!KP539,Scrape!$B:$B,0)),"")</f>
        <v>#REF!</v>
      </c>
      <c r="LF539" t="e">
        <f>IF(LQ539="0-0",INDEX(Scrape!$D:$D,MATCH('HT 0-0'!KP539,Scrape!$B:$B,0)),"")</f>
        <v>#REF!</v>
      </c>
      <c r="LG539" t="e">
        <f>IF(LQ539="0-0",INDEX(Scrape!$E:$E,MATCH('HT 0-0'!KP539,Scrape!$B:$B,0)),"")</f>
        <v>#REF!</v>
      </c>
      <c r="LH539" t="e">
        <f>IF(LQ539="0-0",INDEX(Scrape!$F:$F,MATCH('HT 0-0'!KP539,Scrape!$B:$B,0)),"")</f>
        <v>#REF!</v>
      </c>
      <c r="LI539" t="e">
        <f>IF(LQ539="0-0",INDEX(Scrape!$G:$G,MATCH('HT 0-0'!KP539,Scrape!$B:$B,0)),"")</f>
        <v>#REF!</v>
      </c>
      <c r="LJ539" t="e">
        <f>IF(LQ539="0-0",INDEX(Scrape!$H:$H,MATCH('HT 0-0'!KP539,Scrape!$B:$B,0)),"")</f>
        <v>#REF!</v>
      </c>
      <c r="LK539" t="e">
        <f>IF(LQ539="0-0",INDEX(Scrape!$I:$I,MATCH('HT 0-0'!KP539,Scrape!$B:$B,0)),"")</f>
        <v>#REF!</v>
      </c>
      <c r="LL539" t="e">
        <f>IF(LQ539="0-0",INDEX(Scrape!$J:$J,MATCH('HT 0-0'!KP539,Scrape!$B:$B,0)),"")</f>
        <v>#REF!</v>
      </c>
      <c r="LM539" t="e">
        <f>IF(LQ539="0-0",INDEX(Scrape!$K:$K,MATCH('HT 0-0'!KP539,Scrape!$B:$B,0)),"")</f>
        <v>#REF!</v>
      </c>
      <c r="LN539" t="e">
        <f>IF(LQ539="0-0",INDEX(Scrape!$L:$L,MATCH('HT 0-0'!KP539,Scrape!$B:$B,0)),"")</f>
        <v>#REF!</v>
      </c>
      <c r="LO539" t="e">
        <f>IF(LQ539="0-0",INDEX(Scrape!$M:$M,MATCH('HT 0-0'!KP539,Scrape!$B:$B,0)),"")</f>
        <v>#REF!</v>
      </c>
      <c r="LP539" t="e">
        <f>IF(LQ539="0-0",INDEX(Scrape!$N:$N,MATCH('HT 0-0'!KP539,Scrape!$B:$B,0)),"")</f>
        <v>#REF!</v>
      </c>
      <c r="LQ539" t="e">
        <f>INDEX(Scrape!$O:$O,MATCH('HT 0-0'!KP539,Scrape!$B:$B,0))</f>
        <v>#REF!</v>
      </c>
      <c r="LR539" t="e">
        <f t="shared" si="548"/>
        <v>#REF!</v>
      </c>
      <c r="LS539" t="e">
        <f t="shared" si="549"/>
        <v>#REF!</v>
      </c>
      <c r="LT539" s="23" t="e">
        <f>IF(INDEX(#REF!,MATCH(KQ539,#REF!,0))=INDEX(#REF!,MATCH(KQ539,#REF!,0)),INDEX(#REF!,MATCH(KQ539,#REF!,0)),"ERROR")</f>
        <v>#REF!</v>
      </c>
      <c r="LU539" s="24" t="e">
        <f t="shared" si="550"/>
        <v>#DIV/0!</v>
      </c>
      <c r="LV539" s="24" t="e">
        <f t="shared" si="551"/>
        <v>#DIV/0!</v>
      </c>
      <c r="LW539" s="24" t="e">
        <f t="shared" si="552"/>
        <v>#DIV/0!</v>
      </c>
      <c r="LX539" s="24" t="e">
        <f t="shared" si="553"/>
        <v>#DIV/0!</v>
      </c>
      <c r="LY539" s="25" t="e">
        <f t="shared" si="554"/>
        <v>#REF!</v>
      </c>
      <c r="LZ539" s="25" t="e">
        <f t="shared" si="555"/>
        <v>#REF!</v>
      </c>
      <c r="MA539" s="26" t="e">
        <f t="shared" si="556"/>
        <v>#REF!</v>
      </c>
      <c r="MB539" s="27" t="e">
        <f t="shared" si="557"/>
        <v>#REF!</v>
      </c>
      <c r="MC539" s="28" t="e">
        <f t="shared" si="558"/>
        <v>#REF!</v>
      </c>
      <c r="MD539" s="24" t="e">
        <f t="shared" si="559"/>
        <v>#REF!</v>
      </c>
      <c r="ME539" s="29" t="e">
        <f t="shared" si="560"/>
        <v>#REF!</v>
      </c>
      <c r="MF539" s="30" t="e">
        <f t="shared" si="561"/>
        <v>#REF!</v>
      </c>
      <c r="MG539" s="24" t="e">
        <f t="shared" si="562"/>
        <v>#REF!</v>
      </c>
      <c r="MH539" s="29" t="e">
        <f t="shared" si="563"/>
        <v>#REF!</v>
      </c>
      <c r="MI539" s="30" t="e">
        <f t="shared" si="564"/>
        <v>#REF!</v>
      </c>
      <c r="MJ539" t="str">
        <f t="shared" si="565"/>
        <v/>
      </c>
      <c r="MK539" t="str">
        <f t="shared" si="566"/>
        <v/>
      </c>
      <c r="ML539" t="str">
        <f t="shared" si="567"/>
        <v/>
      </c>
      <c r="MM539" t="str">
        <f t="shared" si="568"/>
        <v/>
      </c>
      <c r="MN539" t="str">
        <f t="shared" si="569"/>
        <v/>
      </c>
      <c r="MO539" t="str">
        <f t="shared" si="570"/>
        <v/>
      </c>
      <c r="MP539" s="5" t="e">
        <f>COUNTIFS(#REF!,LT539,#REF!,1,#REF!,"&gt;="&amp;MC539,#REF!,"&lt;="&amp;MB539,#REF!,"&lt;="&amp;ME539,#REF!,"&gt;="&amp;MF539,#REF!,"="&amp;KV539,#REF!,"="&amp;KX539)</f>
        <v>#REF!</v>
      </c>
      <c r="MQ539" s="5" t="e">
        <f>COUNTIFS(#REF!,LT539,#REF!,0,#REF!,"&gt;="&amp;MC539,#REF!,"&lt;="&amp;MB539,#REF!,"&lt;="&amp;ME539,#REF!,"&gt;="&amp;MF539,#REF!,"="&amp;KV539,#REF!,"="&amp;KX539)</f>
        <v>#REF!</v>
      </c>
      <c r="MR539" s="5" t="e">
        <f>COUNTIFS(#REF!,LT539,#REF!,1,#REF!,"&gt;="&amp;MC539,#REF!,"&lt;="&amp;MB539,#REF!,"&lt;="&amp;ME539,#REF!,"&gt;="&amp;MF539,#REF!,"="&amp;KW539,#REF!,"="&amp;KY539)</f>
        <v>#REF!</v>
      </c>
      <c r="MS539" s="5" t="e">
        <f>COUNTIFS(#REF!,LT539,#REF!,0,#REF!,"&gt;="&amp;MC539,#REF!,"&lt;="&amp;MB539,#REF!,"&lt;="&amp;ME539,#REF!,"&gt;="&amp;MF539,#REF!,"="&amp;KW539,#REF!,"="&amp;KY539)</f>
        <v>#REF!</v>
      </c>
      <c r="MT539" s="5" t="e">
        <f>COUNTIFS(#REF!,LT539,#REF!,1,#REF!,"&gt;="&amp;MI539,#REF!,"&lt;="&amp;MH539,#REF!,"&lt;="&amp;ME539,#REF!,"&gt;="&amp;MF539)</f>
        <v>#REF!</v>
      </c>
      <c r="MU539" s="5" t="e">
        <f>COUNTIFS(#REF!,LT539,#REF!,0,#REF!,"&gt;="&amp;MI539,#REF!,"&lt;="&amp;MH539,#REF!,"&lt;="&amp;ME539,#REF!,"&gt;="&amp;MF539)</f>
        <v>#REF!</v>
      </c>
      <c r="MV539" s="5" t="e">
        <f>COUNTIFS(#REF!,LT539,#REF!,1,#REF!,"&gt;="&amp;MI539,#REF!,"&lt;="&amp;MH539,#REF!,"="&amp;KZ539,#REF!,"="&amp;LA539,#REF!,"&lt;="&amp;ME539,#REF!,"&gt;="&amp;MF539)</f>
        <v>#REF!</v>
      </c>
      <c r="MW539" s="5" t="e">
        <f>COUNTIFS(#REF!,LT539,#REF!,0,#REF!,"&gt;="&amp;MI539,#REF!,"&lt;="&amp;MH539,#REF!,"="&amp;KZ539,#REF!,"="&amp;LA539,#REF!,"&lt;="&amp;ME539,#REF!,"&gt;="&amp;MF539)</f>
        <v>#REF!</v>
      </c>
      <c r="MX539" s="5" t="e">
        <f>COUNTIFS(#REF!,LT539,#REF!,1,#REF!,"&gt;="&amp;MC539,#REF!,"&lt;="&amp;MB539,#REF!,"&lt;="&amp;ME539,#REF!,"&gt;="&amp;MF539)</f>
        <v>#REF!</v>
      </c>
      <c r="MY539" s="5" t="e">
        <f>COUNTIFS(#REF!,LT539,#REF!,0,#REF!,"&gt;="&amp;MC539,#REF!,"&lt;="&amp;MB539,#REF!,"&lt;="&amp;ME539,#REF!,"&gt;="&amp;MF539)</f>
        <v>#REF!</v>
      </c>
      <c r="MZ539" s="5" t="e">
        <f>COUNTIFS(#REF!,LT539,#REF!,1,#REF!,"&lt;="&amp;ME539,#REF!,"&gt;="&amp;MF539,#REF!,"="&amp;KV539,#REF!,"="&amp;KX539)</f>
        <v>#REF!</v>
      </c>
      <c r="NA539" s="5" t="e">
        <f>COUNTIFS(#REF!,LT539,#REF!,0,#REF!,"&lt;="&amp;ME539,#REF!,"&gt;="&amp;MF539,#REF!,"="&amp;KV539,#REF!,"="&amp;KX539)</f>
        <v>#REF!</v>
      </c>
      <c r="NB539" s="5" t="e">
        <f>COUNTIFS(#REF!,LT539,#REF!,1,#REF!,"&lt;="&amp;ME539,#REF!,"&gt;="&amp;MF539,#REF!,"="&amp;KW539,#REF!,"="&amp;KY539)</f>
        <v>#REF!</v>
      </c>
      <c r="NC539" s="5" t="e">
        <f>COUNTIFS(#REF!,LT539,#REF!,0,#REF!,"&lt;="&amp;ME539,#REF!,"&gt;="&amp;MF539,#REF!,"="&amp;KW539,#REF!,"="&amp;KY539)</f>
        <v>#REF!</v>
      </c>
      <c r="ND539" s="5" t="e">
        <f>COUNTIFS(#REF!,LT539,#REF!,1,#REF!,"&gt;="&amp;MC539,#REF!,"&lt;="&amp;MB539,#REF!,"&lt;="&amp;ME539,#REF!,"&gt;="&amp;MF539,#REF!,"="&amp;KV539,#REF!,"="&amp;KX539)</f>
        <v>#REF!</v>
      </c>
      <c r="NE539" s="5" t="e">
        <f>COUNTIFS(#REF!,LT539,#REF!,0,#REF!,"&gt;="&amp;MC539,#REF!,"&lt;="&amp;MB539,#REF!,"&lt;="&amp;ME539,#REF!,"&gt;="&amp;MF539,#REF!,"="&amp;KV539,#REF!,"="&amp;KX539)</f>
        <v>#REF!</v>
      </c>
      <c r="NF539" s="5" t="e">
        <f>COUNTIFS(#REF!,LT539,#REF!,1,#REF!,"&gt;="&amp;MC539,#REF!,"&lt;="&amp;MB539,#REF!,"&lt;="&amp;ME539,#REF!,"&gt;="&amp;MF539,#REF!,"="&amp;KW539,#REF!,"="&amp;KY539)</f>
        <v>#REF!</v>
      </c>
      <c r="NG539" s="5" t="e">
        <f>COUNTIFS(#REF!,LT539,#REF!,0,#REF!,"&gt;="&amp;MC539,#REF!,"&lt;="&amp;MB539,#REF!,"&lt;="&amp;ME539,#REF!,"&gt;="&amp;MF539,#REF!,"="&amp;KW539,#REF!,"="&amp;KY539)</f>
        <v>#REF!</v>
      </c>
      <c r="NH539" s="5" t="e">
        <f>COUNTIFS(#REF!,LT539,#REF!,1,#REF!,"&gt;="&amp;MC539,#REF!,"&lt;="&amp;MB539,#REF!,"&lt;="&amp;ME539,#REF!,"&gt;="&amp;MF539,#REF!,"="&amp;KZ539,#REF!,"="&amp;LA539)</f>
        <v>#REF!</v>
      </c>
      <c r="NI539" s="5" t="e">
        <f>COUNTIFS(#REF!,LT539,#REF!,0,#REF!,"&gt;="&amp;MC539,#REF!,"&lt;="&amp;MB539,#REF!,"&lt;="&amp;ME539,#REF!,"&gt;="&amp;MF539,#REF!,"="&amp;KZ539,#REF!,"="&amp;LA539)</f>
        <v>#REF!</v>
      </c>
      <c r="NJ539" s="5" t="e">
        <f>COUNTIFS(#REF!,LT539,#REF!,1,#REF!,"&gt;="&amp;MI539,#REF!,"&lt;="&amp;MH539,#REF!,"&lt;="&amp;ME539,#REF!,"&gt;="&amp;MF539)</f>
        <v>#REF!</v>
      </c>
      <c r="NK539" s="5" t="e">
        <f>COUNTIFS(#REF!,LT539,#REF!,0,#REF!,"&gt;="&amp;MI539,#REF!,"&lt;="&amp;MH539,#REF!,"&lt;="&amp;ME539,#REF!,"&gt;="&amp;MF539)</f>
        <v>#REF!</v>
      </c>
      <c r="NL539" s="5" t="e">
        <f>COUNTIFS(#REF!,LT539,#REF!,1,#REF!,"&gt;="&amp;MI539,#REF!,"&lt;="&amp;MH539,#REF!,"="&amp;KZ539,#REF!,"="&amp;LA539,#REF!,"&lt;="&amp;ME539,#REF!,"&gt;="&amp;MF539)</f>
        <v>#REF!</v>
      </c>
      <c r="NM539" s="5" t="e">
        <f>COUNTIFS(#REF!,LT539,#REF!,0,#REF!,"&gt;="&amp;MI539,#REF!,"&lt;="&amp;MH539,#REF!,"="&amp;KZ539,#REF!,"="&amp;LA539,#REF!,"&lt;="&amp;ME539,#REF!,"&gt;="&amp;MF539)</f>
        <v>#REF!</v>
      </c>
      <c r="NN539" s="5" t="e">
        <f>COUNTIFS(#REF!,LT539,#REF!,1,#REF!,"&gt;="&amp;MC539,#REF!,"&lt;="&amp;MB539,#REF!,"&lt;="&amp;ME539,#REF!,"&gt;="&amp;MF539)</f>
        <v>#REF!</v>
      </c>
      <c r="NO539" s="5" t="e">
        <f>COUNTIFS(#REF!,LT539,#REF!,0,#REF!,"&gt;="&amp;MC539,#REF!,"&lt;="&amp;MB539,#REF!,"&lt;="&amp;ME539,#REF!,"&gt;="&amp;MF539)</f>
        <v>#REF!</v>
      </c>
      <c r="NP539" s="5" t="e">
        <f>COUNTIFS(#REF!,LT539,#REF!,1,#REF!,"&lt;="&amp;ME539,#REF!,"&gt;="&amp;MF539,#REF!,"="&amp;KV539,#REF!,"="&amp;KX539)</f>
        <v>#REF!</v>
      </c>
      <c r="NQ539" s="5" t="e">
        <f>COUNTIFS(#REF!,LT539,#REF!,0,#REF!,"&lt;="&amp;ME539,#REF!,"&gt;="&amp;MF539,#REF!,"="&amp;KV539,#REF!,"="&amp;KX539)</f>
        <v>#REF!</v>
      </c>
      <c r="NR539" s="5" t="e">
        <f>COUNTIFS(#REF!,LT539,#REF!,1,#REF!,"&lt;="&amp;ME539,#REF!,"&gt;="&amp;MF539,#REF!,"="&amp;KW539,#REF!,"="&amp;KY539)</f>
        <v>#REF!</v>
      </c>
      <c r="NS539" s="5" t="e">
        <f>COUNTIFS(#REF!,LT539,#REF!,0,#REF!,"&lt;="&amp;ME539,#REF!,"&gt;="&amp;MF539,#REF!,"="&amp;KW539,#REF!,"="&amp;KY539)</f>
        <v>#REF!</v>
      </c>
      <c r="NT539" s="5" t="e">
        <f t="shared" si="571"/>
        <v>#REF!</v>
      </c>
      <c r="NU539" s="5" t="e">
        <f t="shared" si="572"/>
        <v>#REF!</v>
      </c>
      <c r="NV539" s="5" t="e">
        <f t="shared" si="573"/>
        <v>#REF!</v>
      </c>
      <c r="NW539" s="6" t="e">
        <f t="shared" si="574"/>
        <v>#REF!</v>
      </c>
      <c r="NX539" s="7" t="e">
        <f t="shared" si="575"/>
        <v>#REF!</v>
      </c>
      <c r="NY539" s="5" t="e">
        <f t="shared" si="576"/>
        <v>#REF!</v>
      </c>
      <c r="NZ539" s="31" t="e">
        <f t="shared" si="577"/>
        <v>#REF!</v>
      </c>
      <c r="OA539" s="32" t="e">
        <f t="shared" si="578"/>
        <v>#REF!</v>
      </c>
      <c r="OB539" s="32" t="e">
        <f t="shared" si="579"/>
        <v>#REF!</v>
      </c>
      <c r="OC539" s="33" t="e">
        <f t="shared" si="580"/>
        <v>#REF!</v>
      </c>
      <c r="OD539" s="33" t="e">
        <f t="shared" si="581"/>
        <v>#REF!</v>
      </c>
      <c r="OE539" s="33" t="e">
        <f t="shared" si="582"/>
        <v>#REF!</v>
      </c>
      <c r="OF539" s="33" t="e">
        <f t="shared" si="583"/>
        <v>#REF!</v>
      </c>
      <c r="OG539" s="5" t="e">
        <f t="shared" si="584"/>
        <v>#REF!</v>
      </c>
      <c r="OH539" s="5" t="e">
        <f t="shared" si="585"/>
        <v>#REF!</v>
      </c>
      <c r="OI539" s="5" t="e">
        <f t="shared" si="586"/>
        <v>#REF!</v>
      </c>
      <c r="OJ539" s="6" t="e">
        <f t="shared" si="587"/>
        <v>#REF!</v>
      </c>
      <c r="OK539" s="7" t="e">
        <f t="shared" si="588"/>
        <v>#REF!</v>
      </c>
      <c r="OL539" s="5" t="e">
        <f t="shared" si="589"/>
        <v>#REF!</v>
      </c>
      <c r="OM539" s="31" t="e">
        <f t="shared" si="590"/>
        <v>#REF!</v>
      </c>
      <c r="ON539" s="32" t="e">
        <f t="shared" si="591"/>
        <v>#REF!</v>
      </c>
      <c r="OO539" s="32" t="e">
        <f t="shared" si="592"/>
        <v>#REF!</v>
      </c>
      <c r="OP539" s="33" t="e">
        <f t="shared" si="593"/>
        <v>#REF!</v>
      </c>
      <c r="OQ539" s="33" t="e">
        <f t="shared" si="594"/>
        <v>#REF!</v>
      </c>
      <c r="OR539" s="33" t="e">
        <f t="shared" si="595"/>
        <v>#REF!</v>
      </c>
      <c r="OS539" s="33" t="e">
        <f t="shared" si="596"/>
        <v>#REF!</v>
      </c>
      <c r="OT539" t="e">
        <f t="shared" si="597"/>
        <v>#REF!</v>
      </c>
      <c r="OU539" t="e">
        <f t="shared" si="598"/>
        <v>#REF!</v>
      </c>
      <c r="OV539" t="e">
        <f t="shared" si="599"/>
        <v>#REF!</v>
      </c>
      <c r="OW539" t="e">
        <f t="shared" si="600"/>
        <v>#REF!</v>
      </c>
      <c r="OX539" t="e">
        <f t="shared" si="601"/>
        <v>#REF!</v>
      </c>
      <c r="OY539" t="e">
        <f t="shared" si="602"/>
        <v>#REF!</v>
      </c>
    </row>
    <row r="540" spans="1:415" ht="16.5" customHeight="1" x14ac:dyDescent="0.3">
      <c r="A540" s="22"/>
      <c r="KN540" s="5" t="e">
        <f>IF(INDEX(#REF!,MATCH('HT 0-0'!D540,#REF!,0))=INDEX(#REF!,MATCH('HT 0-0'!D540,#REF!,0)),INDEX(#REF!,MATCH('HT 0-0'!D540,#REF!,0)),"ERROR")</f>
        <v>#REF!</v>
      </c>
      <c r="KO540" s="5" t="e">
        <f>IF(INDEX(#REF!,MATCH('HT 0-0'!E540,#REF!,0))=INDEX(#REF!,MATCH('HT 0-0'!E540,#REF!,0)),INDEX(#REF!,MATCH('HT 0-0'!E540,#REF!,0)),"ERROR")</f>
        <v>#REF!</v>
      </c>
      <c r="KP540" s="5" t="e">
        <f t="shared" si="536"/>
        <v>#REF!</v>
      </c>
      <c r="KQ540" t="str">
        <f t="shared" si="537"/>
        <v>_</v>
      </c>
      <c r="KR540" s="5" t="e">
        <f t="shared" si="538"/>
        <v>#DIV/0!</v>
      </c>
      <c r="KS540" s="5" t="e">
        <f t="shared" si="539"/>
        <v>#DIV/0!</v>
      </c>
      <c r="KT540" s="5" t="e">
        <f t="shared" si="540"/>
        <v>#DIV/0!</v>
      </c>
      <c r="KU540" s="5" t="e">
        <f t="shared" si="541"/>
        <v>#DIV/0!</v>
      </c>
      <c r="KV540" s="5" t="e">
        <f t="shared" si="542"/>
        <v>#DIV/0!</v>
      </c>
      <c r="KW540" s="5" t="e">
        <f t="shared" si="543"/>
        <v>#DIV/0!</v>
      </c>
      <c r="KX540" s="5" t="e">
        <f t="shared" si="544"/>
        <v>#DIV/0!</v>
      </c>
      <c r="KY540" s="5" t="e">
        <f t="shared" si="545"/>
        <v>#DIV/0!</v>
      </c>
      <c r="KZ540" s="5" t="e">
        <f t="shared" si="546"/>
        <v>#DIV/0!</v>
      </c>
      <c r="LA540" s="5" t="e">
        <f t="shared" si="547"/>
        <v>#DIV/0!</v>
      </c>
      <c r="LB540" t="e">
        <f>IF(LQ540="0-0",INDEX(Scrape!#REF!,MATCH('HT 0-0'!KP540,Scrape!$B:$B,0)),"")</f>
        <v>#REF!</v>
      </c>
      <c r="LC540" t="e">
        <f>IF(LQ540="0-0",INDEX(Scrape!$A:$A,MATCH('HT 0-0'!KP540,Scrape!$B:$B,0)),"")</f>
        <v>#REF!</v>
      </c>
      <c r="LD540" t="e">
        <f>IF(LQ540="0-0",INDEX(Scrape!$B:$B,MATCH('HT 0-0'!KP540,Scrape!$B:$B,0)),"")</f>
        <v>#REF!</v>
      </c>
      <c r="LE540" t="e">
        <f>IF(LQ540="0-0",INDEX(Scrape!$C:$C,MATCH('HT 0-0'!KP540,Scrape!$B:$B,0)),"")</f>
        <v>#REF!</v>
      </c>
      <c r="LF540" t="e">
        <f>IF(LQ540="0-0",INDEX(Scrape!$D:$D,MATCH('HT 0-0'!KP540,Scrape!$B:$B,0)),"")</f>
        <v>#REF!</v>
      </c>
      <c r="LG540" t="e">
        <f>IF(LQ540="0-0",INDEX(Scrape!$E:$E,MATCH('HT 0-0'!KP540,Scrape!$B:$B,0)),"")</f>
        <v>#REF!</v>
      </c>
      <c r="LH540" t="e">
        <f>IF(LQ540="0-0",INDEX(Scrape!$F:$F,MATCH('HT 0-0'!KP540,Scrape!$B:$B,0)),"")</f>
        <v>#REF!</v>
      </c>
      <c r="LI540" t="e">
        <f>IF(LQ540="0-0",INDEX(Scrape!$G:$G,MATCH('HT 0-0'!KP540,Scrape!$B:$B,0)),"")</f>
        <v>#REF!</v>
      </c>
      <c r="LJ540" t="e">
        <f>IF(LQ540="0-0",INDEX(Scrape!$H:$H,MATCH('HT 0-0'!KP540,Scrape!$B:$B,0)),"")</f>
        <v>#REF!</v>
      </c>
      <c r="LK540" t="e">
        <f>IF(LQ540="0-0",INDEX(Scrape!$I:$I,MATCH('HT 0-0'!KP540,Scrape!$B:$B,0)),"")</f>
        <v>#REF!</v>
      </c>
      <c r="LL540" t="e">
        <f>IF(LQ540="0-0",INDEX(Scrape!$J:$J,MATCH('HT 0-0'!KP540,Scrape!$B:$B,0)),"")</f>
        <v>#REF!</v>
      </c>
      <c r="LM540" t="e">
        <f>IF(LQ540="0-0",INDEX(Scrape!$K:$K,MATCH('HT 0-0'!KP540,Scrape!$B:$B,0)),"")</f>
        <v>#REF!</v>
      </c>
      <c r="LN540" t="e">
        <f>IF(LQ540="0-0",INDEX(Scrape!$L:$L,MATCH('HT 0-0'!KP540,Scrape!$B:$B,0)),"")</f>
        <v>#REF!</v>
      </c>
      <c r="LO540" t="e">
        <f>IF(LQ540="0-0",INDEX(Scrape!$M:$M,MATCH('HT 0-0'!KP540,Scrape!$B:$B,0)),"")</f>
        <v>#REF!</v>
      </c>
      <c r="LP540" t="e">
        <f>IF(LQ540="0-0",INDEX(Scrape!$N:$N,MATCH('HT 0-0'!KP540,Scrape!$B:$B,0)),"")</f>
        <v>#REF!</v>
      </c>
      <c r="LQ540" t="e">
        <f>INDEX(Scrape!$O:$O,MATCH('HT 0-0'!KP540,Scrape!$B:$B,0))</f>
        <v>#REF!</v>
      </c>
      <c r="LR540" t="e">
        <f t="shared" si="548"/>
        <v>#REF!</v>
      </c>
      <c r="LS540" t="e">
        <f t="shared" si="549"/>
        <v>#REF!</v>
      </c>
      <c r="LT540" s="23" t="e">
        <f>IF(INDEX(#REF!,MATCH(KQ540,#REF!,0))=INDEX(#REF!,MATCH(KQ540,#REF!,0)),INDEX(#REF!,MATCH(KQ540,#REF!,0)),"ERROR")</f>
        <v>#REF!</v>
      </c>
      <c r="LU540" s="24" t="e">
        <f t="shared" si="550"/>
        <v>#DIV/0!</v>
      </c>
      <c r="LV540" s="24" t="e">
        <f t="shared" si="551"/>
        <v>#DIV/0!</v>
      </c>
      <c r="LW540" s="24" t="e">
        <f t="shared" si="552"/>
        <v>#DIV/0!</v>
      </c>
      <c r="LX540" s="24" t="e">
        <f t="shared" si="553"/>
        <v>#DIV/0!</v>
      </c>
      <c r="LY540" s="25" t="e">
        <f t="shared" si="554"/>
        <v>#REF!</v>
      </c>
      <c r="LZ540" s="25" t="e">
        <f t="shared" si="555"/>
        <v>#REF!</v>
      </c>
      <c r="MA540" s="26" t="e">
        <f t="shared" si="556"/>
        <v>#REF!</v>
      </c>
      <c r="MB540" s="27" t="e">
        <f t="shared" si="557"/>
        <v>#REF!</v>
      </c>
      <c r="MC540" s="28" t="e">
        <f t="shared" si="558"/>
        <v>#REF!</v>
      </c>
      <c r="MD540" s="24" t="e">
        <f t="shared" si="559"/>
        <v>#REF!</v>
      </c>
      <c r="ME540" s="29" t="e">
        <f t="shared" si="560"/>
        <v>#REF!</v>
      </c>
      <c r="MF540" s="30" t="e">
        <f t="shared" si="561"/>
        <v>#REF!</v>
      </c>
      <c r="MG540" s="24" t="e">
        <f t="shared" si="562"/>
        <v>#REF!</v>
      </c>
      <c r="MH540" s="29" t="e">
        <f t="shared" si="563"/>
        <v>#REF!</v>
      </c>
      <c r="MI540" s="30" t="e">
        <f t="shared" si="564"/>
        <v>#REF!</v>
      </c>
      <c r="MJ540" t="str">
        <f t="shared" si="565"/>
        <v/>
      </c>
      <c r="MK540" t="str">
        <f t="shared" si="566"/>
        <v/>
      </c>
      <c r="ML540" t="str">
        <f t="shared" si="567"/>
        <v/>
      </c>
      <c r="MM540" t="str">
        <f t="shared" si="568"/>
        <v/>
      </c>
      <c r="MN540" t="str">
        <f t="shared" si="569"/>
        <v/>
      </c>
      <c r="MO540" t="str">
        <f t="shared" si="570"/>
        <v/>
      </c>
      <c r="MP540" s="5" t="e">
        <f>COUNTIFS(#REF!,LT540,#REF!,1,#REF!,"&gt;="&amp;MC540,#REF!,"&lt;="&amp;MB540,#REF!,"&lt;="&amp;ME540,#REF!,"&gt;="&amp;MF540,#REF!,"="&amp;KV540,#REF!,"="&amp;KX540)</f>
        <v>#REF!</v>
      </c>
      <c r="MQ540" s="5" t="e">
        <f>COUNTIFS(#REF!,LT540,#REF!,0,#REF!,"&gt;="&amp;MC540,#REF!,"&lt;="&amp;MB540,#REF!,"&lt;="&amp;ME540,#REF!,"&gt;="&amp;MF540,#REF!,"="&amp;KV540,#REF!,"="&amp;KX540)</f>
        <v>#REF!</v>
      </c>
      <c r="MR540" s="5" t="e">
        <f>COUNTIFS(#REF!,LT540,#REF!,1,#REF!,"&gt;="&amp;MC540,#REF!,"&lt;="&amp;MB540,#REF!,"&lt;="&amp;ME540,#REF!,"&gt;="&amp;MF540,#REF!,"="&amp;KW540,#REF!,"="&amp;KY540)</f>
        <v>#REF!</v>
      </c>
      <c r="MS540" s="5" t="e">
        <f>COUNTIFS(#REF!,LT540,#REF!,0,#REF!,"&gt;="&amp;MC540,#REF!,"&lt;="&amp;MB540,#REF!,"&lt;="&amp;ME540,#REF!,"&gt;="&amp;MF540,#REF!,"="&amp;KW540,#REF!,"="&amp;KY540)</f>
        <v>#REF!</v>
      </c>
      <c r="MT540" s="5" t="e">
        <f>COUNTIFS(#REF!,LT540,#REF!,1,#REF!,"&gt;="&amp;MI540,#REF!,"&lt;="&amp;MH540,#REF!,"&lt;="&amp;ME540,#REF!,"&gt;="&amp;MF540)</f>
        <v>#REF!</v>
      </c>
      <c r="MU540" s="5" t="e">
        <f>COUNTIFS(#REF!,LT540,#REF!,0,#REF!,"&gt;="&amp;MI540,#REF!,"&lt;="&amp;MH540,#REF!,"&lt;="&amp;ME540,#REF!,"&gt;="&amp;MF540)</f>
        <v>#REF!</v>
      </c>
      <c r="MV540" s="5" t="e">
        <f>COUNTIFS(#REF!,LT540,#REF!,1,#REF!,"&gt;="&amp;MI540,#REF!,"&lt;="&amp;MH540,#REF!,"="&amp;KZ540,#REF!,"="&amp;LA540,#REF!,"&lt;="&amp;ME540,#REF!,"&gt;="&amp;MF540)</f>
        <v>#REF!</v>
      </c>
      <c r="MW540" s="5" t="e">
        <f>COUNTIFS(#REF!,LT540,#REF!,0,#REF!,"&gt;="&amp;MI540,#REF!,"&lt;="&amp;MH540,#REF!,"="&amp;KZ540,#REF!,"="&amp;LA540,#REF!,"&lt;="&amp;ME540,#REF!,"&gt;="&amp;MF540)</f>
        <v>#REF!</v>
      </c>
      <c r="MX540" s="5" t="e">
        <f>COUNTIFS(#REF!,LT540,#REF!,1,#REF!,"&gt;="&amp;MC540,#REF!,"&lt;="&amp;MB540,#REF!,"&lt;="&amp;ME540,#REF!,"&gt;="&amp;MF540)</f>
        <v>#REF!</v>
      </c>
      <c r="MY540" s="5" t="e">
        <f>COUNTIFS(#REF!,LT540,#REF!,0,#REF!,"&gt;="&amp;MC540,#REF!,"&lt;="&amp;MB540,#REF!,"&lt;="&amp;ME540,#REF!,"&gt;="&amp;MF540)</f>
        <v>#REF!</v>
      </c>
      <c r="MZ540" s="5" t="e">
        <f>COUNTIFS(#REF!,LT540,#REF!,1,#REF!,"&lt;="&amp;ME540,#REF!,"&gt;="&amp;MF540,#REF!,"="&amp;KV540,#REF!,"="&amp;KX540)</f>
        <v>#REF!</v>
      </c>
      <c r="NA540" s="5" t="e">
        <f>COUNTIFS(#REF!,LT540,#REF!,0,#REF!,"&lt;="&amp;ME540,#REF!,"&gt;="&amp;MF540,#REF!,"="&amp;KV540,#REF!,"="&amp;KX540)</f>
        <v>#REF!</v>
      </c>
      <c r="NB540" s="5" t="e">
        <f>COUNTIFS(#REF!,LT540,#REF!,1,#REF!,"&lt;="&amp;ME540,#REF!,"&gt;="&amp;MF540,#REF!,"="&amp;KW540,#REF!,"="&amp;KY540)</f>
        <v>#REF!</v>
      </c>
      <c r="NC540" s="5" t="e">
        <f>COUNTIFS(#REF!,LT540,#REF!,0,#REF!,"&lt;="&amp;ME540,#REF!,"&gt;="&amp;MF540,#REF!,"="&amp;KW540,#REF!,"="&amp;KY540)</f>
        <v>#REF!</v>
      </c>
      <c r="ND540" s="5" t="e">
        <f>COUNTIFS(#REF!,LT540,#REF!,1,#REF!,"&gt;="&amp;MC540,#REF!,"&lt;="&amp;MB540,#REF!,"&lt;="&amp;ME540,#REF!,"&gt;="&amp;MF540,#REF!,"="&amp;KV540,#REF!,"="&amp;KX540)</f>
        <v>#REF!</v>
      </c>
      <c r="NE540" s="5" t="e">
        <f>COUNTIFS(#REF!,LT540,#REF!,0,#REF!,"&gt;="&amp;MC540,#REF!,"&lt;="&amp;MB540,#REF!,"&lt;="&amp;ME540,#REF!,"&gt;="&amp;MF540,#REF!,"="&amp;KV540,#REF!,"="&amp;KX540)</f>
        <v>#REF!</v>
      </c>
      <c r="NF540" s="5" t="e">
        <f>COUNTIFS(#REF!,LT540,#REF!,1,#REF!,"&gt;="&amp;MC540,#REF!,"&lt;="&amp;MB540,#REF!,"&lt;="&amp;ME540,#REF!,"&gt;="&amp;MF540,#REF!,"="&amp;KW540,#REF!,"="&amp;KY540)</f>
        <v>#REF!</v>
      </c>
      <c r="NG540" s="5" t="e">
        <f>COUNTIFS(#REF!,LT540,#REF!,0,#REF!,"&gt;="&amp;MC540,#REF!,"&lt;="&amp;MB540,#REF!,"&lt;="&amp;ME540,#REF!,"&gt;="&amp;MF540,#REF!,"="&amp;KW540,#REF!,"="&amp;KY540)</f>
        <v>#REF!</v>
      </c>
      <c r="NH540" s="5" t="e">
        <f>COUNTIFS(#REF!,LT540,#REF!,1,#REF!,"&gt;="&amp;MC540,#REF!,"&lt;="&amp;MB540,#REF!,"&lt;="&amp;ME540,#REF!,"&gt;="&amp;MF540,#REF!,"="&amp;KZ540,#REF!,"="&amp;LA540)</f>
        <v>#REF!</v>
      </c>
      <c r="NI540" s="5" t="e">
        <f>COUNTIFS(#REF!,LT540,#REF!,0,#REF!,"&gt;="&amp;MC540,#REF!,"&lt;="&amp;MB540,#REF!,"&lt;="&amp;ME540,#REF!,"&gt;="&amp;MF540,#REF!,"="&amp;KZ540,#REF!,"="&amp;LA540)</f>
        <v>#REF!</v>
      </c>
      <c r="NJ540" s="5" t="e">
        <f>COUNTIFS(#REF!,LT540,#REF!,1,#REF!,"&gt;="&amp;MI540,#REF!,"&lt;="&amp;MH540,#REF!,"&lt;="&amp;ME540,#REF!,"&gt;="&amp;MF540)</f>
        <v>#REF!</v>
      </c>
      <c r="NK540" s="5" t="e">
        <f>COUNTIFS(#REF!,LT540,#REF!,0,#REF!,"&gt;="&amp;MI540,#REF!,"&lt;="&amp;MH540,#REF!,"&lt;="&amp;ME540,#REF!,"&gt;="&amp;MF540)</f>
        <v>#REF!</v>
      </c>
      <c r="NL540" s="5" t="e">
        <f>COUNTIFS(#REF!,LT540,#REF!,1,#REF!,"&gt;="&amp;MI540,#REF!,"&lt;="&amp;MH540,#REF!,"="&amp;KZ540,#REF!,"="&amp;LA540,#REF!,"&lt;="&amp;ME540,#REF!,"&gt;="&amp;MF540)</f>
        <v>#REF!</v>
      </c>
      <c r="NM540" s="5" t="e">
        <f>COUNTIFS(#REF!,LT540,#REF!,0,#REF!,"&gt;="&amp;MI540,#REF!,"&lt;="&amp;MH540,#REF!,"="&amp;KZ540,#REF!,"="&amp;LA540,#REF!,"&lt;="&amp;ME540,#REF!,"&gt;="&amp;MF540)</f>
        <v>#REF!</v>
      </c>
      <c r="NN540" s="5" t="e">
        <f>COUNTIFS(#REF!,LT540,#REF!,1,#REF!,"&gt;="&amp;MC540,#REF!,"&lt;="&amp;MB540,#REF!,"&lt;="&amp;ME540,#REF!,"&gt;="&amp;MF540)</f>
        <v>#REF!</v>
      </c>
      <c r="NO540" s="5" t="e">
        <f>COUNTIFS(#REF!,LT540,#REF!,0,#REF!,"&gt;="&amp;MC540,#REF!,"&lt;="&amp;MB540,#REF!,"&lt;="&amp;ME540,#REF!,"&gt;="&amp;MF540)</f>
        <v>#REF!</v>
      </c>
      <c r="NP540" s="5" t="e">
        <f>COUNTIFS(#REF!,LT540,#REF!,1,#REF!,"&lt;="&amp;ME540,#REF!,"&gt;="&amp;MF540,#REF!,"="&amp;KV540,#REF!,"="&amp;KX540)</f>
        <v>#REF!</v>
      </c>
      <c r="NQ540" s="5" t="e">
        <f>COUNTIFS(#REF!,LT540,#REF!,0,#REF!,"&lt;="&amp;ME540,#REF!,"&gt;="&amp;MF540,#REF!,"="&amp;KV540,#REF!,"="&amp;KX540)</f>
        <v>#REF!</v>
      </c>
      <c r="NR540" s="5" t="e">
        <f>COUNTIFS(#REF!,LT540,#REF!,1,#REF!,"&lt;="&amp;ME540,#REF!,"&gt;="&amp;MF540,#REF!,"="&amp;KW540,#REF!,"="&amp;KY540)</f>
        <v>#REF!</v>
      </c>
      <c r="NS540" s="5" t="e">
        <f>COUNTIFS(#REF!,LT540,#REF!,0,#REF!,"&lt;="&amp;ME540,#REF!,"&gt;="&amp;MF540,#REF!,"="&amp;KW540,#REF!,"="&amp;KY540)</f>
        <v>#REF!</v>
      </c>
      <c r="NT540" s="5" t="e">
        <f t="shared" si="571"/>
        <v>#REF!</v>
      </c>
      <c r="NU540" s="5" t="e">
        <f t="shared" si="572"/>
        <v>#REF!</v>
      </c>
      <c r="NV540" s="5" t="e">
        <f t="shared" si="573"/>
        <v>#REF!</v>
      </c>
      <c r="NW540" s="6" t="e">
        <f t="shared" si="574"/>
        <v>#REF!</v>
      </c>
      <c r="NX540" s="7" t="e">
        <f t="shared" si="575"/>
        <v>#REF!</v>
      </c>
      <c r="NY540" s="5" t="e">
        <f t="shared" si="576"/>
        <v>#REF!</v>
      </c>
      <c r="NZ540" s="31" t="e">
        <f t="shared" si="577"/>
        <v>#REF!</v>
      </c>
      <c r="OA540" s="32" t="e">
        <f t="shared" si="578"/>
        <v>#REF!</v>
      </c>
      <c r="OB540" s="32" t="e">
        <f t="shared" si="579"/>
        <v>#REF!</v>
      </c>
      <c r="OC540" s="33" t="e">
        <f t="shared" si="580"/>
        <v>#REF!</v>
      </c>
      <c r="OD540" s="33" t="e">
        <f t="shared" si="581"/>
        <v>#REF!</v>
      </c>
      <c r="OE540" s="33" t="e">
        <f t="shared" si="582"/>
        <v>#REF!</v>
      </c>
      <c r="OF540" s="33" t="e">
        <f t="shared" si="583"/>
        <v>#REF!</v>
      </c>
      <c r="OG540" s="5" t="e">
        <f t="shared" si="584"/>
        <v>#REF!</v>
      </c>
      <c r="OH540" s="5" t="e">
        <f t="shared" si="585"/>
        <v>#REF!</v>
      </c>
      <c r="OI540" s="5" t="e">
        <f t="shared" si="586"/>
        <v>#REF!</v>
      </c>
      <c r="OJ540" s="6" t="e">
        <f t="shared" si="587"/>
        <v>#REF!</v>
      </c>
      <c r="OK540" s="7" t="e">
        <f t="shared" si="588"/>
        <v>#REF!</v>
      </c>
      <c r="OL540" s="5" t="e">
        <f t="shared" si="589"/>
        <v>#REF!</v>
      </c>
      <c r="OM540" s="31" t="e">
        <f t="shared" si="590"/>
        <v>#REF!</v>
      </c>
      <c r="ON540" s="32" t="e">
        <f t="shared" si="591"/>
        <v>#REF!</v>
      </c>
      <c r="OO540" s="32" t="e">
        <f t="shared" si="592"/>
        <v>#REF!</v>
      </c>
      <c r="OP540" s="33" t="e">
        <f t="shared" si="593"/>
        <v>#REF!</v>
      </c>
      <c r="OQ540" s="33" t="e">
        <f t="shared" si="594"/>
        <v>#REF!</v>
      </c>
      <c r="OR540" s="33" t="e">
        <f t="shared" si="595"/>
        <v>#REF!</v>
      </c>
      <c r="OS540" s="33" t="e">
        <f t="shared" si="596"/>
        <v>#REF!</v>
      </c>
      <c r="OT540" t="e">
        <f t="shared" si="597"/>
        <v>#REF!</v>
      </c>
      <c r="OU540" t="e">
        <f t="shared" si="598"/>
        <v>#REF!</v>
      </c>
      <c r="OV540" t="e">
        <f t="shared" si="599"/>
        <v>#REF!</v>
      </c>
      <c r="OW540" t="e">
        <f t="shared" si="600"/>
        <v>#REF!</v>
      </c>
      <c r="OX540" t="e">
        <f t="shared" si="601"/>
        <v>#REF!</v>
      </c>
      <c r="OY540" t="e">
        <f t="shared" si="602"/>
        <v>#REF!</v>
      </c>
    </row>
    <row r="541" spans="1:415" ht="16.5" customHeight="1" x14ac:dyDescent="0.3">
      <c r="A541" s="22"/>
      <c r="KN541" s="5" t="e">
        <f>IF(INDEX(#REF!,MATCH('HT 0-0'!D541,#REF!,0))=INDEX(#REF!,MATCH('HT 0-0'!D541,#REF!,0)),INDEX(#REF!,MATCH('HT 0-0'!D541,#REF!,0)),"ERROR")</f>
        <v>#REF!</v>
      </c>
      <c r="KO541" s="5" t="e">
        <f>IF(INDEX(#REF!,MATCH('HT 0-0'!E541,#REF!,0))=INDEX(#REF!,MATCH('HT 0-0'!E541,#REF!,0)),INDEX(#REF!,MATCH('HT 0-0'!E541,#REF!,0)),"ERROR")</f>
        <v>#REF!</v>
      </c>
      <c r="KP541" s="5" t="e">
        <f t="shared" si="536"/>
        <v>#REF!</v>
      </c>
      <c r="KQ541" t="str">
        <f t="shared" si="537"/>
        <v>_</v>
      </c>
      <c r="KR541" s="5" t="e">
        <f t="shared" si="538"/>
        <v>#DIV/0!</v>
      </c>
      <c r="KS541" s="5" t="e">
        <f t="shared" si="539"/>
        <v>#DIV/0!</v>
      </c>
      <c r="KT541" s="5" t="e">
        <f t="shared" si="540"/>
        <v>#DIV/0!</v>
      </c>
      <c r="KU541" s="5" t="e">
        <f t="shared" si="541"/>
        <v>#DIV/0!</v>
      </c>
      <c r="KV541" s="5" t="e">
        <f t="shared" si="542"/>
        <v>#DIV/0!</v>
      </c>
      <c r="KW541" s="5" t="e">
        <f t="shared" si="543"/>
        <v>#DIV/0!</v>
      </c>
      <c r="KX541" s="5" t="e">
        <f t="shared" si="544"/>
        <v>#DIV/0!</v>
      </c>
      <c r="KY541" s="5" t="e">
        <f t="shared" si="545"/>
        <v>#DIV/0!</v>
      </c>
      <c r="KZ541" s="5" t="e">
        <f t="shared" si="546"/>
        <v>#DIV/0!</v>
      </c>
      <c r="LA541" s="5" t="e">
        <f t="shared" si="547"/>
        <v>#DIV/0!</v>
      </c>
      <c r="LB541" t="e">
        <f>IF(LQ541="0-0",INDEX(Scrape!#REF!,MATCH('HT 0-0'!KP541,Scrape!$B:$B,0)),"")</f>
        <v>#REF!</v>
      </c>
      <c r="LC541" t="e">
        <f>IF(LQ541="0-0",INDEX(Scrape!$A:$A,MATCH('HT 0-0'!KP541,Scrape!$B:$B,0)),"")</f>
        <v>#REF!</v>
      </c>
      <c r="LD541" t="e">
        <f>IF(LQ541="0-0",INDEX(Scrape!$B:$B,MATCH('HT 0-0'!KP541,Scrape!$B:$B,0)),"")</f>
        <v>#REF!</v>
      </c>
      <c r="LE541" t="e">
        <f>IF(LQ541="0-0",INDEX(Scrape!$C:$C,MATCH('HT 0-0'!KP541,Scrape!$B:$B,0)),"")</f>
        <v>#REF!</v>
      </c>
      <c r="LF541" t="e">
        <f>IF(LQ541="0-0",INDEX(Scrape!$D:$D,MATCH('HT 0-0'!KP541,Scrape!$B:$B,0)),"")</f>
        <v>#REF!</v>
      </c>
      <c r="LG541" t="e">
        <f>IF(LQ541="0-0",INDEX(Scrape!$E:$E,MATCH('HT 0-0'!KP541,Scrape!$B:$B,0)),"")</f>
        <v>#REF!</v>
      </c>
      <c r="LH541" t="e">
        <f>IF(LQ541="0-0",INDEX(Scrape!$F:$F,MATCH('HT 0-0'!KP541,Scrape!$B:$B,0)),"")</f>
        <v>#REF!</v>
      </c>
      <c r="LI541" t="e">
        <f>IF(LQ541="0-0",INDEX(Scrape!$G:$G,MATCH('HT 0-0'!KP541,Scrape!$B:$B,0)),"")</f>
        <v>#REF!</v>
      </c>
      <c r="LJ541" t="e">
        <f>IF(LQ541="0-0",INDEX(Scrape!$H:$H,MATCH('HT 0-0'!KP541,Scrape!$B:$B,0)),"")</f>
        <v>#REF!</v>
      </c>
      <c r="LK541" t="e">
        <f>IF(LQ541="0-0",INDEX(Scrape!$I:$I,MATCH('HT 0-0'!KP541,Scrape!$B:$B,0)),"")</f>
        <v>#REF!</v>
      </c>
      <c r="LL541" t="e">
        <f>IF(LQ541="0-0",INDEX(Scrape!$J:$J,MATCH('HT 0-0'!KP541,Scrape!$B:$B,0)),"")</f>
        <v>#REF!</v>
      </c>
      <c r="LM541" t="e">
        <f>IF(LQ541="0-0",INDEX(Scrape!$K:$K,MATCH('HT 0-0'!KP541,Scrape!$B:$B,0)),"")</f>
        <v>#REF!</v>
      </c>
      <c r="LN541" t="e">
        <f>IF(LQ541="0-0",INDEX(Scrape!$L:$L,MATCH('HT 0-0'!KP541,Scrape!$B:$B,0)),"")</f>
        <v>#REF!</v>
      </c>
      <c r="LO541" t="e">
        <f>IF(LQ541="0-0",INDEX(Scrape!$M:$M,MATCH('HT 0-0'!KP541,Scrape!$B:$B,0)),"")</f>
        <v>#REF!</v>
      </c>
      <c r="LP541" t="e">
        <f>IF(LQ541="0-0",INDEX(Scrape!$N:$N,MATCH('HT 0-0'!KP541,Scrape!$B:$B,0)),"")</f>
        <v>#REF!</v>
      </c>
      <c r="LQ541" t="e">
        <f>INDEX(Scrape!$O:$O,MATCH('HT 0-0'!KP541,Scrape!$B:$B,0))</f>
        <v>#REF!</v>
      </c>
      <c r="LR541" t="e">
        <f t="shared" si="548"/>
        <v>#REF!</v>
      </c>
      <c r="LS541" t="e">
        <f t="shared" si="549"/>
        <v>#REF!</v>
      </c>
      <c r="LT541" s="23" t="e">
        <f>IF(INDEX(#REF!,MATCH(KQ541,#REF!,0))=INDEX(#REF!,MATCH(KQ541,#REF!,0)),INDEX(#REF!,MATCH(KQ541,#REF!,0)),"ERROR")</f>
        <v>#REF!</v>
      </c>
      <c r="LU541" s="24" t="e">
        <f t="shared" si="550"/>
        <v>#DIV/0!</v>
      </c>
      <c r="LV541" s="24" t="e">
        <f t="shared" si="551"/>
        <v>#DIV/0!</v>
      </c>
      <c r="LW541" s="24" t="e">
        <f t="shared" si="552"/>
        <v>#DIV/0!</v>
      </c>
      <c r="LX541" s="24" t="e">
        <f t="shared" si="553"/>
        <v>#DIV/0!</v>
      </c>
      <c r="LY541" s="25" t="e">
        <f t="shared" si="554"/>
        <v>#REF!</v>
      </c>
      <c r="LZ541" s="25" t="e">
        <f t="shared" si="555"/>
        <v>#REF!</v>
      </c>
      <c r="MA541" s="26" t="e">
        <f t="shared" si="556"/>
        <v>#REF!</v>
      </c>
      <c r="MB541" s="27" t="e">
        <f t="shared" si="557"/>
        <v>#REF!</v>
      </c>
      <c r="MC541" s="28" t="e">
        <f t="shared" si="558"/>
        <v>#REF!</v>
      </c>
      <c r="MD541" s="24" t="e">
        <f t="shared" si="559"/>
        <v>#REF!</v>
      </c>
      <c r="ME541" s="29" t="e">
        <f t="shared" si="560"/>
        <v>#REF!</v>
      </c>
      <c r="MF541" s="30" t="e">
        <f t="shared" si="561"/>
        <v>#REF!</v>
      </c>
      <c r="MG541" s="24" t="e">
        <f t="shared" si="562"/>
        <v>#REF!</v>
      </c>
      <c r="MH541" s="29" t="e">
        <f t="shared" si="563"/>
        <v>#REF!</v>
      </c>
      <c r="MI541" s="30" t="e">
        <f t="shared" si="564"/>
        <v>#REF!</v>
      </c>
      <c r="MJ541" t="str">
        <f t="shared" si="565"/>
        <v/>
      </c>
      <c r="MK541" t="str">
        <f t="shared" si="566"/>
        <v/>
      </c>
      <c r="ML541" t="str">
        <f t="shared" si="567"/>
        <v/>
      </c>
      <c r="MM541" t="str">
        <f t="shared" si="568"/>
        <v/>
      </c>
      <c r="MN541" t="str">
        <f t="shared" si="569"/>
        <v/>
      </c>
      <c r="MO541" t="str">
        <f t="shared" si="570"/>
        <v/>
      </c>
      <c r="MP541" s="5" t="e">
        <f>COUNTIFS(#REF!,LT541,#REF!,1,#REF!,"&gt;="&amp;MC541,#REF!,"&lt;="&amp;MB541,#REF!,"&lt;="&amp;ME541,#REF!,"&gt;="&amp;MF541,#REF!,"="&amp;KV541,#REF!,"="&amp;KX541)</f>
        <v>#REF!</v>
      </c>
      <c r="MQ541" s="5" t="e">
        <f>COUNTIFS(#REF!,LT541,#REF!,0,#REF!,"&gt;="&amp;MC541,#REF!,"&lt;="&amp;MB541,#REF!,"&lt;="&amp;ME541,#REF!,"&gt;="&amp;MF541,#REF!,"="&amp;KV541,#REF!,"="&amp;KX541)</f>
        <v>#REF!</v>
      </c>
      <c r="MR541" s="5" t="e">
        <f>COUNTIFS(#REF!,LT541,#REF!,1,#REF!,"&gt;="&amp;MC541,#REF!,"&lt;="&amp;MB541,#REF!,"&lt;="&amp;ME541,#REF!,"&gt;="&amp;MF541,#REF!,"="&amp;KW541,#REF!,"="&amp;KY541)</f>
        <v>#REF!</v>
      </c>
      <c r="MS541" s="5" t="e">
        <f>COUNTIFS(#REF!,LT541,#REF!,0,#REF!,"&gt;="&amp;MC541,#REF!,"&lt;="&amp;MB541,#REF!,"&lt;="&amp;ME541,#REF!,"&gt;="&amp;MF541,#REF!,"="&amp;KW541,#REF!,"="&amp;KY541)</f>
        <v>#REF!</v>
      </c>
      <c r="MT541" s="5" t="e">
        <f>COUNTIFS(#REF!,LT541,#REF!,1,#REF!,"&gt;="&amp;MI541,#REF!,"&lt;="&amp;MH541,#REF!,"&lt;="&amp;ME541,#REF!,"&gt;="&amp;MF541)</f>
        <v>#REF!</v>
      </c>
      <c r="MU541" s="5" t="e">
        <f>COUNTIFS(#REF!,LT541,#REF!,0,#REF!,"&gt;="&amp;MI541,#REF!,"&lt;="&amp;MH541,#REF!,"&lt;="&amp;ME541,#REF!,"&gt;="&amp;MF541)</f>
        <v>#REF!</v>
      </c>
      <c r="MV541" s="5" t="e">
        <f>COUNTIFS(#REF!,LT541,#REF!,1,#REF!,"&gt;="&amp;MI541,#REF!,"&lt;="&amp;MH541,#REF!,"="&amp;KZ541,#REF!,"="&amp;LA541,#REF!,"&lt;="&amp;ME541,#REF!,"&gt;="&amp;MF541)</f>
        <v>#REF!</v>
      </c>
      <c r="MW541" s="5" t="e">
        <f>COUNTIFS(#REF!,LT541,#REF!,0,#REF!,"&gt;="&amp;MI541,#REF!,"&lt;="&amp;MH541,#REF!,"="&amp;KZ541,#REF!,"="&amp;LA541,#REF!,"&lt;="&amp;ME541,#REF!,"&gt;="&amp;MF541)</f>
        <v>#REF!</v>
      </c>
      <c r="MX541" s="5" t="e">
        <f>COUNTIFS(#REF!,LT541,#REF!,1,#REF!,"&gt;="&amp;MC541,#REF!,"&lt;="&amp;MB541,#REF!,"&lt;="&amp;ME541,#REF!,"&gt;="&amp;MF541)</f>
        <v>#REF!</v>
      </c>
      <c r="MY541" s="5" t="e">
        <f>COUNTIFS(#REF!,LT541,#REF!,0,#REF!,"&gt;="&amp;MC541,#REF!,"&lt;="&amp;MB541,#REF!,"&lt;="&amp;ME541,#REF!,"&gt;="&amp;MF541)</f>
        <v>#REF!</v>
      </c>
      <c r="MZ541" s="5" t="e">
        <f>COUNTIFS(#REF!,LT541,#REF!,1,#REF!,"&lt;="&amp;ME541,#REF!,"&gt;="&amp;MF541,#REF!,"="&amp;KV541,#REF!,"="&amp;KX541)</f>
        <v>#REF!</v>
      </c>
      <c r="NA541" s="5" t="e">
        <f>COUNTIFS(#REF!,LT541,#REF!,0,#REF!,"&lt;="&amp;ME541,#REF!,"&gt;="&amp;MF541,#REF!,"="&amp;KV541,#REF!,"="&amp;KX541)</f>
        <v>#REF!</v>
      </c>
      <c r="NB541" s="5" t="e">
        <f>COUNTIFS(#REF!,LT541,#REF!,1,#REF!,"&lt;="&amp;ME541,#REF!,"&gt;="&amp;MF541,#REF!,"="&amp;KW541,#REF!,"="&amp;KY541)</f>
        <v>#REF!</v>
      </c>
      <c r="NC541" s="5" t="e">
        <f>COUNTIFS(#REF!,LT541,#REF!,0,#REF!,"&lt;="&amp;ME541,#REF!,"&gt;="&amp;MF541,#REF!,"="&amp;KW541,#REF!,"="&amp;KY541)</f>
        <v>#REF!</v>
      </c>
      <c r="ND541" s="5" t="e">
        <f>COUNTIFS(#REF!,LT541,#REF!,1,#REF!,"&gt;="&amp;MC541,#REF!,"&lt;="&amp;MB541,#REF!,"&lt;="&amp;ME541,#REF!,"&gt;="&amp;MF541,#REF!,"="&amp;KV541,#REF!,"="&amp;KX541)</f>
        <v>#REF!</v>
      </c>
      <c r="NE541" s="5" t="e">
        <f>COUNTIFS(#REF!,LT541,#REF!,0,#REF!,"&gt;="&amp;MC541,#REF!,"&lt;="&amp;MB541,#REF!,"&lt;="&amp;ME541,#REF!,"&gt;="&amp;MF541,#REF!,"="&amp;KV541,#REF!,"="&amp;KX541)</f>
        <v>#REF!</v>
      </c>
      <c r="NF541" s="5" t="e">
        <f>COUNTIFS(#REF!,LT541,#REF!,1,#REF!,"&gt;="&amp;MC541,#REF!,"&lt;="&amp;MB541,#REF!,"&lt;="&amp;ME541,#REF!,"&gt;="&amp;MF541,#REF!,"="&amp;KW541,#REF!,"="&amp;KY541)</f>
        <v>#REF!</v>
      </c>
      <c r="NG541" s="5" t="e">
        <f>COUNTIFS(#REF!,LT541,#REF!,0,#REF!,"&gt;="&amp;MC541,#REF!,"&lt;="&amp;MB541,#REF!,"&lt;="&amp;ME541,#REF!,"&gt;="&amp;MF541,#REF!,"="&amp;KW541,#REF!,"="&amp;KY541)</f>
        <v>#REF!</v>
      </c>
      <c r="NH541" s="5" t="e">
        <f>COUNTIFS(#REF!,LT541,#REF!,1,#REF!,"&gt;="&amp;MC541,#REF!,"&lt;="&amp;MB541,#REF!,"&lt;="&amp;ME541,#REF!,"&gt;="&amp;MF541,#REF!,"="&amp;KZ541,#REF!,"="&amp;LA541)</f>
        <v>#REF!</v>
      </c>
      <c r="NI541" s="5" t="e">
        <f>COUNTIFS(#REF!,LT541,#REF!,0,#REF!,"&gt;="&amp;MC541,#REF!,"&lt;="&amp;MB541,#REF!,"&lt;="&amp;ME541,#REF!,"&gt;="&amp;MF541,#REF!,"="&amp;KZ541,#REF!,"="&amp;LA541)</f>
        <v>#REF!</v>
      </c>
      <c r="NJ541" s="5" t="e">
        <f>COUNTIFS(#REF!,LT541,#REF!,1,#REF!,"&gt;="&amp;MI541,#REF!,"&lt;="&amp;MH541,#REF!,"&lt;="&amp;ME541,#REF!,"&gt;="&amp;MF541)</f>
        <v>#REF!</v>
      </c>
      <c r="NK541" s="5" t="e">
        <f>COUNTIFS(#REF!,LT541,#REF!,0,#REF!,"&gt;="&amp;MI541,#REF!,"&lt;="&amp;MH541,#REF!,"&lt;="&amp;ME541,#REF!,"&gt;="&amp;MF541)</f>
        <v>#REF!</v>
      </c>
      <c r="NL541" s="5" t="e">
        <f>COUNTIFS(#REF!,LT541,#REF!,1,#REF!,"&gt;="&amp;MI541,#REF!,"&lt;="&amp;MH541,#REF!,"="&amp;KZ541,#REF!,"="&amp;LA541,#REF!,"&lt;="&amp;ME541,#REF!,"&gt;="&amp;MF541)</f>
        <v>#REF!</v>
      </c>
      <c r="NM541" s="5" t="e">
        <f>COUNTIFS(#REF!,LT541,#REF!,0,#REF!,"&gt;="&amp;MI541,#REF!,"&lt;="&amp;MH541,#REF!,"="&amp;KZ541,#REF!,"="&amp;LA541,#REF!,"&lt;="&amp;ME541,#REF!,"&gt;="&amp;MF541)</f>
        <v>#REF!</v>
      </c>
      <c r="NN541" s="5" t="e">
        <f>COUNTIFS(#REF!,LT541,#REF!,1,#REF!,"&gt;="&amp;MC541,#REF!,"&lt;="&amp;MB541,#REF!,"&lt;="&amp;ME541,#REF!,"&gt;="&amp;MF541)</f>
        <v>#REF!</v>
      </c>
      <c r="NO541" s="5" t="e">
        <f>COUNTIFS(#REF!,LT541,#REF!,0,#REF!,"&gt;="&amp;MC541,#REF!,"&lt;="&amp;MB541,#REF!,"&lt;="&amp;ME541,#REF!,"&gt;="&amp;MF541)</f>
        <v>#REF!</v>
      </c>
      <c r="NP541" s="5" t="e">
        <f>COUNTIFS(#REF!,LT541,#REF!,1,#REF!,"&lt;="&amp;ME541,#REF!,"&gt;="&amp;MF541,#REF!,"="&amp;KV541,#REF!,"="&amp;KX541)</f>
        <v>#REF!</v>
      </c>
      <c r="NQ541" s="5" t="e">
        <f>COUNTIFS(#REF!,LT541,#REF!,0,#REF!,"&lt;="&amp;ME541,#REF!,"&gt;="&amp;MF541,#REF!,"="&amp;KV541,#REF!,"="&amp;KX541)</f>
        <v>#REF!</v>
      </c>
      <c r="NR541" s="5" t="e">
        <f>COUNTIFS(#REF!,LT541,#REF!,1,#REF!,"&lt;="&amp;ME541,#REF!,"&gt;="&amp;MF541,#REF!,"="&amp;KW541,#REF!,"="&amp;KY541)</f>
        <v>#REF!</v>
      </c>
      <c r="NS541" s="5" t="e">
        <f>COUNTIFS(#REF!,LT541,#REF!,0,#REF!,"&lt;="&amp;ME541,#REF!,"&gt;="&amp;MF541,#REF!,"="&amp;KW541,#REF!,"="&amp;KY541)</f>
        <v>#REF!</v>
      </c>
      <c r="NT541" s="5" t="e">
        <f t="shared" si="571"/>
        <v>#REF!</v>
      </c>
      <c r="NU541" s="5" t="e">
        <f t="shared" si="572"/>
        <v>#REF!</v>
      </c>
      <c r="NV541" s="5" t="e">
        <f t="shared" si="573"/>
        <v>#REF!</v>
      </c>
      <c r="NW541" s="6" t="e">
        <f t="shared" si="574"/>
        <v>#REF!</v>
      </c>
      <c r="NX541" s="7" t="e">
        <f t="shared" si="575"/>
        <v>#REF!</v>
      </c>
      <c r="NY541" s="5" t="e">
        <f t="shared" si="576"/>
        <v>#REF!</v>
      </c>
      <c r="NZ541" s="31" t="e">
        <f t="shared" si="577"/>
        <v>#REF!</v>
      </c>
      <c r="OA541" s="32" t="e">
        <f t="shared" si="578"/>
        <v>#REF!</v>
      </c>
      <c r="OB541" s="32" t="e">
        <f t="shared" si="579"/>
        <v>#REF!</v>
      </c>
      <c r="OC541" s="33" t="e">
        <f t="shared" si="580"/>
        <v>#REF!</v>
      </c>
      <c r="OD541" s="33" t="e">
        <f t="shared" si="581"/>
        <v>#REF!</v>
      </c>
      <c r="OE541" s="33" t="e">
        <f t="shared" si="582"/>
        <v>#REF!</v>
      </c>
      <c r="OF541" s="33" t="e">
        <f t="shared" si="583"/>
        <v>#REF!</v>
      </c>
      <c r="OG541" s="5" t="e">
        <f t="shared" si="584"/>
        <v>#REF!</v>
      </c>
      <c r="OH541" s="5" t="e">
        <f t="shared" si="585"/>
        <v>#REF!</v>
      </c>
      <c r="OI541" s="5" t="e">
        <f t="shared" si="586"/>
        <v>#REF!</v>
      </c>
      <c r="OJ541" s="6" t="e">
        <f t="shared" si="587"/>
        <v>#REF!</v>
      </c>
      <c r="OK541" s="7" t="e">
        <f t="shared" si="588"/>
        <v>#REF!</v>
      </c>
      <c r="OL541" s="5" t="e">
        <f t="shared" si="589"/>
        <v>#REF!</v>
      </c>
      <c r="OM541" s="31" t="e">
        <f t="shared" si="590"/>
        <v>#REF!</v>
      </c>
      <c r="ON541" s="32" t="e">
        <f t="shared" si="591"/>
        <v>#REF!</v>
      </c>
      <c r="OO541" s="32" t="e">
        <f t="shared" si="592"/>
        <v>#REF!</v>
      </c>
      <c r="OP541" s="33" t="e">
        <f t="shared" si="593"/>
        <v>#REF!</v>
      </c>
      <c r="OQ541" s="33" t="e">
        <f t="shared" si="594"/>
        <v>#REF!</v>
      </c>
      <c r="OR541" s="33" t="e">
        <f t="shared" si="595"/>
        <v>#REF!</v>
      </c>
      <c r="OS541" s="33" t="e">
        <f t="shared" si="596"/>
        <v>#REF!</v>
      </c>
      <c r="OT541" t="e">
        <f t="shared" si="597"/>
        <v>#REF!</v>
      </c>
      <c r="OU541" t="e">
        <f t="shared" si="598"/>
        <v>#REF!</v>
      </c>
      <c r="OV541" t="e">
        <f t="shared" si="599"/>
        <v>#REF!</v>
      </c>
      <c r="OW541" t="e">
        <f t="shared" si="600"/>
        <v>#REF!</v>
      </c>
      <c r="OX541" t="e">
        <f t="shared" si="601"/>
        <v>#REF!</v>
      </c>
      <c r="OY541" t="e">
        <f t="shared" si="602"/>
        <v>#REF!</v>
      </c>
    </row>
    <row r="542" spans="1:415" ht="16.5" customHeight="1" x14ac:dyDescent="0.3">
      <c r="A542" s="22"/>
      <c r="KN542" s="5" t="e">
        <f>IF(INDEX(#REF!,MATCH('HT 0-0'!D542,#REF!,0))=INDEX(#REF!,MATCH('HT 0-0'!D542,#REF!,0)),INDEX(#REF!,MATCH('HT 0-0'!D542,#REF!,0)),"ERROR")</f>
        <v>#REF!</v>
      </c>
      <c r="KO542" s="5" t="e">
        <f>IF(INDEX(#REF!,MATCH('HT 0-0'!E542,#REF!,0))=INDEX(#REF!,MATCH('HT 0-0'!E542,#REF!,0)),INDEX(#REF!,MATCH('HT 0-0'!E542,#REF!,0)),"ERROR")</f>
        <v>#REF!</v>
      </c>
      <c r="KP542" s="5" t="e">
        <f t="shared" si="536"/>
        <v>#REF!</v>
      </c>
      <c r="KQ542" t="str">
        <f t="shared" si="537"/>
        <v>_</v>
      </c>
      <c r="KR542" s="5" t="e">
        <f t="shared" si="538"/>
        <v>#DIV/0!</v>
      </c>
      <c r="KS542" s="5" t="e">
        <f t="shared" si="539"/>
        <v>#DIV/0!</v>
      </c>
      <c r="KT542" s="5" t="e">
        <f t="shared" si="540"/>
        <v>#DIV/0!</v>
      </c>
      <c r="KU542" s="5" t="e">
        <f t="shared" si="541"/>
        <v>#DIV/0!</v>
      </c>
      <c r="KV542" s="5" t="e">
        <f t="shared" si="542"/>
        <v>#DIV/0!</v>
      </c>
      <c r="KW542" s="5" t="e">
        <f t="shared" si="543"/>
        <v>#DIV/0!</v>
      </c>
      <c r="KX542" s="5" t="e">
        <f t="shared" si="544"/>
        <v>#DIV/0!</v>
      </c>
      <c r="KY542" s="5" t="e">
        <f t="shared" si="545"/>
        <v>#DIV/0!</v>
      </c>
      <c r="KZ542" s="5" t="e">
        <f t="shared" si="546"/>
        <v>#DIV/0!</v>
      </c>
      <c r="LA542" s="5" t="e">
        <f t="shared" si="547"/>
        <v>#DIV/0!</v>
      </c>
      <c r="LB542" t="e">
        <f>IF(LQ542="0-0",INDEX(Scrape!#REF!,MATCH('HT 0-0'!KP542,Scrape!$B:$B,0)),"")</f>
        <v>#REF!</v>
      </c>
      <c r="LC542" t="e">
        <f>IF(LQ542="0-0",INDEX(Scrape!$A:$A,MATCH('HT 0-0'!KP542,Scrape!$B:$B,0)),"")</f>
        <v>#REF!</v>
      </c>
      <c r="LD542" t="e">
        <f>IF(LQ542="0-0",INDEX(Scrape!$B:$B,MATCH('HT 0-0'!KP542,Scrape!$B:$B,0)),"")</f>
        <v>#REF!</v>
      </c>
      <c r="LE542" t="e">
        <f>IF(LQ542="0-0",INDEX(Scrape!$C:$C,MATCH('HT 0-0'!KP542,Scrape!$B:$B,0)),"")</f>
        <v>#REF!</v>
      </c>
      <c r="LF542" t="e">
        <f>IF(LQ542="0-0",INDEX(Scrape!$D:$D,MATCH('HT 0-0'!KP542,Scrape!$B:$B,0)),"")</f>
        <v>#REF!</v>
      </c>
      <c r="LG542" t="e">
        <f>IF(LQ542="0-0",INDEX(Scrape!$E:$E,MATCH('HT 0-0'!KP542,Scrape!$B:$B,0)),"")</f>
        <v>#REF!</v>
      </c>
      <c r="LH542" t="e">
        <f>IF(LQ542="0-0",INDEX(Scrape!$F:$F,MATCH('HT 0-0'!KP542,Scrape!$B:$B,0)),"")</f>
        <v>#REF!</v>
      </c>
      <c r="LI542" t="e">
        <f>IF(LQ542="0-0",INDEX(Scrape!$G:$G,MATCH('HT 0-0'!KP542,Scrape!$B:$B,0)),"")</f>
        <v>#REF!</v>
      </c>
      <c r="LJ542" t="e">
        <f>IF(LQ542="0-0",INDEX(Scrape!$H:$H,MATCH('HT 0-0'!KP542,Scrape!$B:$B,0)),"")</f>
        <v>#REF!</v>
      </c>
      <c r="LK542" t="e">
        <f>IF(LQ542="0-0",INDEX(Scrape!$I:$I,MATCH('HT 0-0'!KP542,Scrape!$B:$B,0)),"")</f>
        <v>#REF!</v>
      </c>
      <c r="LL542" t="e">
        <f>IF(LQ542="0-0",INDEX(Scrape!$J:$J,MATCH('HT 0-0'!KP542,Scrape!$B:$B,0)),"")</f>
        <v>#REF!</v>
      </c>
      <c r="LM542" t="e">
        <f>IF(LQ542="0-0",INDEX(Scrape!$K:$K,MATCH('HT 0-0'!KP542,Scrape!$B:$B,0)),"")</f>
        <v>#REF!</v>
      </c>
      <c r="LN542" t="e">
        <f>IF(LQ542="0-0",INDEX(Scrape!$L:$L,MATCH('HT 0-0'!KP542,Scrape!$B:$B,0)),"")</f>
        <v>#REF!</v>
      </c>
      <c r="LO542" t="e">
        <f>IF(LQ542="0-0",INDEX(Scrape!$M:$M,MATCH('HT 0-0'!KP542,Scrape!$B:$B,0)),"")</f>
        <v>#REF!</v>
      </c>
      <c r="LP542" t="e">
        <f>IF(LQ542="0-0",INDEX(Scrape!$N:$N,MATCH('HT 0-0'!KP542,Scrape!$B:$B,0)),"")</f>
        <v>#REF!</v>
      </c>
      <c r="LQ542" t="e">
        <f>INDEX(Scrape!$O:$O,MATCH('HT 0-0'!KP542,Scrape!$B:$B,0))</f>
        <v>#REF!</v>
      </c>
      <c r="LR542" t="e">
        <f t="shared" si="548"/>
        <v>#REF!</v>
      </c>
      <c r="LS542" t="e">
        <f t="shared" si="549"/>
        <v>#REF!</v>
      </c>
      <c r="LT542" s="23" t="e">
        <f>IF(INDEX(#REF!,MATCH(KQ542,#REF!,0))=INDEX(#REF!,MATCH(KQ542,#REF!,0)),INDEX(#REF!,MATCH(KQ542,#REF!,0)),"ERROR")</f>
        <v>#REF!</v>
      </c>
      <c r="LU542" s="24" t="e">
        <f t="shared" si="550"/>
        <v>#DIV/0!</v>
      </c>
      <c r="LV542" s="24" t="e">
        <f t="shared" si="551"/>
        <v>#DIV/0!</v>
      </c>
      <c r="LW542" s="24" t="e">
        <f t="shared" si="552"/>
        <v>#DIV/0!</v>
      </c>
      <c r="LX542" s="24" t="e">
        <f t="shared" si="553"/>
        <v>#DIV/0!</v>
      </c>
      <c r="LY542" s="25" t="e">
        <f t="shared" si="554"/>
        <v>#REF!</v>
      </c>
      <c r="LZ542" s="25" t="e">
        <f t="shared" si="555"/>
        <v>#REF!</v>
      </c>
      <c r="MA542" s="26" t="e">
        <f t="shared" si="556"/>
        <v>#REF!</v>
      </c>
      <c r="MB542" s="27" t="e">
        <f t="shared" si="557"/>
        <v>#REF!</v>
      </c>
      <c r="MC542" s="28" t="e">
        <f t="shared" si="558"/>
        <v>#REF!</v>
      </c>
      <c r="MD542" s="24" t="e">
        <f t="shared" si="559"/>
        <v>#REF!</v>
      </c>
      <c r="ME542" s="29" t="e">
        <f t="shared" si="560"/>
        <v>#REF!</v>
      </c>
      <c r="MF542" s="30" t="e">
        <f t="shared" si="561"/>
        <v>#REF!</v>
      </c>
      <c r="MG542" s="24" t="e">
        <f t="shared" si="562"/>
        <v>#REF!</v>
      </c>
      <c r="MH542" s="29" t="e">
        <f t="shared" si="563"/>
        <v>#REF!</v>
      </c>
      <c r="MI542" s="30" t="e">
        <f t="shared" si="564"/>
        <v>#REF!</v>
      </c>
      <c r="MJ542" t="str">
        <f t="shared" si="565"/>
        <v/>
      </c>
      <c r="MK542" t="str">
        <f t="shared" si="566"/>
        <v/>
      </c>
      <c r="ML542" t="str">
        <f t="shared" si="567"/>
        <v/>
      </c>
      <c r="MM542" t="str">
        <f t="shared" si="568"/>
        <v/>
      </c>
      <c r="MN542" t="str">
        <f t="shared" si="569"/>
        <v/>
      </c>
      <c r="MO542" t="str">
        <f t="shared" si="570"/>
        <v/>
      </c>
      <c r="MP542" s="5" t="e">
        <f>COUNTIFS(#REF!,LT542,#REF!,1,#REF!,"&gt;="&amp;MC542,#REF!,"&lt;="&amp;MB542,#REF!,"&lt;="&amp;ME542,#REF!,"&gt;="&amp;MF542,#REF!,"="&amp;KV542,#REF!,"="&amp;KX542)</f>
        <v>#REF!</v>
      </c>
      <c r="MQ542" s="5" t="e">
        <f>COUNTIFS(#REF!,LT542,#REF!,0,#REF!,"&gt;="&amp;MC542,#REF!,"&lt;="&amp;MB542,#REF!,"&lt;="&amp;ME542,#REF!,"&gt;="&amp;MF542,#REF!,"="&amp;KV542,#REF!,"="&amp;KX542)</f>
        <v>#REF!</v>
      </c>
      <c r="MR542" s="5" t="e">
        <f>COUNTIFS(#REF!,LT542,#REF!,1,#REF!,"&gt;="&amp;MC542,#REF!,"&lt;="&amp;MB542,#REF!,"&lt;="&amp;ME542,#REF!,"&gt;="&amp;MF542,#REF!,"="&amp;KW542,#REF!,"="&amp;KY542)</f>
        <v>#REF!</v>
      </c>
      <c r="MS542" s="5" t="e">
        <f>COUNTIFS(#REF!,LT542,#REF!,0,#REF!,"&gt;="&amp;MC542,#REF!,"&lt;="&amp;MB542,#REF!,"&lt;="&amp;ME542,#REF!,"&gt;="&amp;MF542,#REF!,"="&amp;KW542,#REF!,"="&amp;KY542)</f>
        <v>#REF!</v>
      </c>
      <c r="MT542" s="5" t="e">
        <f>COUNTIFS(#REF!,LT542,#REF!,1,#REF!,"&gt;="&amp;MI542,#REF!,"&lt;="&amp;MH542,#REF!,"&lt;="&amp;ME542,#REF!,"&gt;="&amp;MF542)</f>
        <v>#REF!</v>
      </c>
      <c r="MU542" s="5" t="e">
        <f>COUNTIFS(#REF!,LT542,#REF!,0,#REF!,"&gt;="&amp;MI542,#REF!,"&lt;="&amp;MH542,#REF!,"&lt;="&amp;ME542,#REF!,"&gt;="&amp;MF542)</f>
        <v>#REF!</v>
      </c>
      <c r="MV542" s="5" t="e">
        <f>COUNTIFS(#REF!,LT542,#REF!,1,#REF!,"&gt;="&amp;MI542,#REF!,"&lt;="&amp;MH542,#REF!,"="&amp;KZ542,#REF!,"="&amp;LA542,#REF!,"&lt;="&amp;ME542,#REF!,"&gt;="&amp;MF542)</f>
        <v>#REF!</v>
      </c>
      <c r="MW542" s="5" t="e">
        <f>COUNTIFS(#REF!,LT542,#REF!,0,#REF!,"&gt;="&amp;MI542,#REF!,"&lt;="&amp;MH542,#REF!,"="&amp;KZ542,#REF!,"="&amp;LA542,#REF!,"&lt;="&amp;ME542,#REF!,"&gt;="&amp;MF542)</f>
        <v>#REF!</v>
      </c>
      <c r="MX542" s="5" t="e">
        <f>COUNTIFS(#REF!,LT542,#REF!,1,#REF!,"&gt;="&amp;MC542,#REF!,"&lt;="&amp;MB542,#REF!,"&lt;="&amp;ME542,#REF!,"&gt;="&amp;MF542)</f>
        <v>#REF!</v>
      </c>
      <c r="MY542" s="5" t="e">
        <f>COUNTIFS(#REF!,LT542,#REF!,0,#REF!,"&gt;="&amp;MC542,#REF!,"&lt;="&amp;MB542,#REF!,"&lt;="&amp;ME542,#REF!,"&gt;="&amp;MF542)</f>
        <v>#REF!</v>
      </c>
      <c r="MZ542" s="5" t="e">
        <f>COUNTIFS(#REF!,LT542,#REF!,1,#REF!,"&lt;="&amp;ME542,#REF!,"&gt;="&amp;MF542,#REF!,"="&amp;KV542,#REF!,"="&amp;KX542)</f>
        <v>#REF!</v>
      </c>
      <c r="NA542" s="5" t="e">
        <f>COUNTIFS(#REF!,LT542,#REF!,0,#REF!,"&lt;="&amp;ME542,#REF!,"&gt;="&amp;MF542,#REF!,"="&amp;KV542,#REF!,"="&amp;KX542)</f>
        <v>#REF!</v>
      </c>
      <c r="NB542" s="5" t="e">
        <f>COUNTIFS(#REF!,LT542,#REF!,1,#REF!,"&lt;="&amp;ME542,#REF!,"&gt;="&amp;MF542,#REF!,"="&amp;KW542,#REF!,"="&amp;KY542)</f>
        <v>#REF!</v>
      </c>
      <c r="NC542" s="5" t="e">
        <f>COUNTIFS(#REF!,LT542,#REF!,0,#REF!,"&lt;="&amp;ME542,#REF!,"&gt;="&amp;MF542,#REF!,"="&amp;KW542,#REF!,"="&amp;KY542)</f>
        <v>#REF!</v>
      </c>
      <c r="ND542" s="5" t="e">
        <f>COUNTIFS(#REF!,LT542,#REF!,1,#REF!,"&gt;="&amp;MC542,#REF!,"&lt;="&amp;MB542,#REF!,"&lt;="&amp;ME542,#REF!,"&gt;="&amp;MF542,#REF!,"="&amp;KV542,#REF!,"="&amp;KX542)</f>
        <v>#REF!</v>
      </c>
      <c r="NE542" s="5" t="e">
        <f>COUNTIFS(#REF!,LT542,#REF!,0,#REF!,"&gt;="&amp;MC542,#REF!,"&lt;="&amp;MB542,#REF!,"&lt;="&amp;ME542,#REF!,"&gt;="&amp;MF542,#REF!,"="&amp;KV542,#REF!,"="&amp;KX542)</f>
        <v>#REF!</v>
      </c>
      <c r="NF542" s="5" t="e">
        <f>COUNTIFS(#REF!,LT542,#REF!,1,#REF!,"&gt;="&amp;MC542,#REF!,"&lt;="&amp;MB542,#REF!,"&lt;="&amp;ME542,#REF!,"&gt;="&amp;MF542,#REF!,"="&amp;KW542,#REF!,"="&amp;KY542)</f>
        <v>#REF!</v>
      </c>
      <c r="NG542" s="5" t="e">
        <f>COUNTIFS(#REF!,LT542,#REF!,0,#REF!,"&gt;="&amp;MC542,#REF!,"&lt;="&amp;MB542,#REF!,"&lt;="&amp;ME542,#REF!,"&gt;="&amp;MF542,#REF!,"="&amp;KW542,#REF!,"="&amp;KY542)</f>
        <v>#REF!</v>
      </c>
      <c r="NH542" s="5" t="e">
        <f>COUNTIFS(#REF!,LT542,#REF!,1,#REF!,"&gt;="&amp;MC542,#REF!,"&lt;="&amp;MB542,#REF!,"&lt;="&amp;ME542,#REF!,"&gt;="&amp;MF542,#REF!,"="&amp;KZ542,#REF!,"="&amp;LA542)</f>
        <v>#REF!</v>
      </c>
      <c r="NI542" s="5" t="e">
        <f>COUNTIFS(#REF!,LT542,#REF!,0,#REF!,"&gt;="&amp;MC542,#REF!,"&lt;="&amp;MB542,#REF!,"&lt;="&amp;ME542,#REF!,"&gt;="&amp;MF542,#REF!,"="&amp;KZ542,#REF!,"="&amp;LA542)</f>
        <v>#REF!</v>
      </c>
      <c r="NJ542" s="5" t="e">
        <f>COUNTIFS(#REF!,LT542,#REF!,1,#REF!,"&gt;="&amp;MI542,#REF!,"&lt;="&amp;MH542,#REF!,"&lt;="&amp;ME542,#REF!,"&gt;="&amp;MF542)</f>
        <v>#REF!</v>
      </c>
      <c r="NK542" s="5" t="e">
        <f>COUNTIFS(#REF!,LT542,#REF!,0,#REF!,"&gt;="&amp;MI542,#REF!,"&lt;="&amp;MH542,#REF!,"&lt;="&amp;ME542,#REF!,"&gt;="&amp;MF542)</f>
        <v>#REF!</v>
      </c>
      <c r="NL542" s="5" t="e">
        <f>COUNTIFS(#REF!,LT542,#REF!,1,#REF!,"&gt;="&amp;MI542,#REF!,"&lt;="&amp;MH542,#REF!,"="&amp;KZ542,#REF!,"="&amp;LA542,#REF!,"&lt;="&amp;ME542,#REF!,"&gt;="&amp;MF542)</f>
        <v>#REF!</v>
      </c>
      <c r="NM542" s="5" t="e">
        <f>COUNTIFS(#REF!,LT542,#REF!,0,#REF!,"&gt;="&amp;MI542,#REF!,"&lt;="&amp;MH542,#REF!,"="&amp;KZ542,#REF!,"="&amp;LA542,#REF!,"&lt;="&amp;ME542,#REF!,"&gt;="&amp;MF542)</f>
        <v>#REF!</v>
      </c>
      <c r="NN542" s="5" t="e">
        <f>COUNTIFS(#REF!,LT542,#REF!,1,#REF!,"&gt;="&amp;MC542,#REF!,"&lt;="&amp;MB542,#REF!,"&lt;="&amp;ME542,#REF!,"&gt;="&amp;MF542)</f>
        <v>#REF!</v>
      </c>
      <c r="NO542" s="5" t="e">
        <f>COUNTIFS(#REF!,LT542,#REF!,0,#REF!,"&gt;="&amp;MC542,#REF!,"&lt;="&amp;MB542,#REF!,"&lt;="&amp;ME542,#REF!,"&gt;="&amp;MF542)</f>
        <v>#REF!</v>
      </c>
      <c r="NP542" s="5" t="e">
        <f>COUNTIFS(#REF!,LT542,#REF!,1,#REF!,"&lt;="&amp;ME542,#REF!,"&gt;="&amp;MF542,#REF!,"="&amp;KV542,#REF!,"="&amp;KX542)</f>
        <v>#REF!</v>
      </c>
      <c r="NQ542" s="5" t="e">
        <f>COUNTIFS(#REF!,LT542,#REF!,0,#REF!,"&lt;="&amp;ME542,#REF!,"&gt;="&amp;MF542,#REF!,"="&amp;KV542,#REF!,"="&amp;KX542)</f>
        <v>#REF!</v>
      </c>
      <c r="NR542" s="5" t="e">
        <f>COUNTIFS(#REF!,LT542,#REF!,1,#REF!,"&lt;="&amp;ME542,#REF!,"&gt;="&amp;MF542,#REF!,"="&amp;KW542,#REF!,"="&amp;KY542)</f>
        <v>#REF!</v>
      </c>
      <c r="NS542" s="5" t="e">
        <f>COUNTIFS(#REF!,LT542,#REF!,0,#REF!,"&lt;="&amp;ME542,#REF!,"&gt;="&amp;MF542,#REF!,"="&amp;KW542,#REF!,"="&amp;KY542)</f>
        <v>#REF!</v>
      </c>
      <c r="NT542" s="5" t="e">
        <f t="shared" si="571"/>
        <v>#REF!</v>
      </c>
      <c r="NU542" s="5" t="e">
        <f t="shared" si="572"/>
        <v>#REF!</v>
      </c>
      <c r="NV542" s="5" t="e">
        <f t="shared" si="573"/>
        <v>#REF!</v>
      </c>
      <c r="NW542" s="6" t="e">
        <f t="shared" si="574"/>
        <v>#REF!</v>
      </c>
      <c r="NX542" s="7" t="e">
        <f t="shared" si="575"/>
        <v>#REF!</v>
      </c>
      <c r="NY542" s="5" t="e">
        <f t="shared" si="576"/>
        <v>#REF!</v>
      </c>
      <c r="NZ542" s="31" t="e">
        <f t="shared" si="577"/>
        <v>#REF!</v>
      </c>
      <c r="OA542" s="32" t="e">
        <f t="shared" si="578"/>
        <v>#REF!</v>
      </c>
      <c r="OB542" s="32" t="e">
        <f t="shared" si="579"/>
        <v>#REF!</v>
      </c>
      <c r="OC542" s="33" t="e">
        <f t="shared" si="580"/>
        <v>#REF!</v>
      </c>
      <c r="OD542" s="33" t="e">
        <f t="shared" si="581"/>
        <v>#REF!</v>
      </c>
      <c r="OE542" s="33" t="e">
        <f t="shared" si="582"/>
        <v>#REF!</v>
      </c>
      <c r="OF542" s="33" t="e">
        <f t="shared" si="583"/>
        <v>#REF!</v>
      </c>
      <c r="OG542" s="5" t="e">
        <f t="shared" si="584"/>
        <v>#REF!</v>
      </c>
      <c r="OH542" s="5" t="e">
        <f t="shared" si="585"/>
        <v>#REF!</v>
      </c>
      <c r="OI542" s="5" t="e">
        <f t="shared" si="586"/>
        <v>#REF!</v>
      </c>
      <c r="OJ542" s="6" t="e">
        <f t="shared" si="587"/>
        <v>#REF!</v>
      </c>
      <c r="OK542" s="7" t="e">
        <f t="shared" si="588"/>
        <v>#REF!</v>
      </c>
      <c r="OL542" s="5" t="e">
        <f t="shared" si="589"/>
        <v>#REF!</v>
      </c>
      <c r="OM542" s="31" t="e">
        <f t="shared" si="590"/>
        <v>#REF!</v>
      </c>
      <c r="ON542" s="32" t="e">
        <f t="shared" si="591"/>
        <v>#REF!</v>
      </c>
      <c r="OO542" s="32" t="e">
        <f t="shared" si="592"/>
        <v>#REF!</v>
      </c>
      <c r="OP542" s="33" t="e">
        <f t="shared" si="593"/>
        <v>#REF!</v>
      </c>
      <c r="OQ542" s="33" t="e">
        <f t="shared" si="594"/>
        <v>#REF!</v>
      </c>
      <c r="OR542" s="33" t="e">
        <f t="shared" si="595"/>
        <v>#REF!</v>
      </c>
      <c r="OS542" s="33" t="e">
        <f t="shared" si="596"/>
        <v>#REF!</v>
      </c>
      <c r="OT542" t="e">
        <f t="shared" si="597"/>
        <v>#REF!</v>
      </c>
      <c r="OU542" t="e">
        <f t="shared" si="598"/>
        <v>#REF!</v>
      </c>
      <c r="OV542" t="e">
        <f t="shared" si="599"/>
        <v>#REF!</v>
      </c>
      <c r="OW542" t="e">
        <f t="shared" si="600"/>
        <v>#REF!</v>
      </c>
      <c r="OX542" t="e">
        <f t="shared" si="601"/>
        <v>#REF!</v>
      </c>
      <c r="OY542" t="e">
        <f t="shared" si="602"/>
        <v>#REF!</v>
      </c>
    </row>
    <row r="543" spans="1:415" ht="16.5" customHeight="1" x14ac:dyDescent="0.3">
      <c r="A543" s="22"/>
      <c r="KN543" s="5" t="e">
        <f>IF(INDEX(#REF!,MATCH('HT 0-0'!D543,#REF!,0))=INDEX(#REF!,MATCH('HT 0-0'!D543,#REF!,0)),INDEX(#REF!,MATCH('HT 0-0'!D543,#REF!,0)),"ERROR")</f>
        <v>#REF!</v>
      </c>
      <c r="KO543" s="5" t="e">
        <f>IF(INDEX(#REF!,MATCH('HT 0-0'!E543,#REF!,0))=INDEX(#REF!,MATCH('HT 0-0'!E543,#REF!,0)),INDEX(#REF!,MATCH('HT 0-0'!E543,#REF!,0)),"ERROR")</f>
        <v>#REF!</v>
      </c>
      <c r="KP543" s="5" t="e">
        <f t="shared" si="536"/>
        <v>#REF!</v>
      </c>
      <c r="KQ543" t="str">
        <f t="shared" si="537"/>
        <v>_</v>
      </c>
      <c r="KR543" s="5" t="e">
        <f t="shared" si="538"/>
        <v>#DIV/0!</v>
      </c>
      <c r="KS543" s="5" t="e">
        <f t="shared" si="539"/>
        <v>#DIV/0!</v>
      </c>
      <c r="KT543" s="5" t="e">
        <f t="shared" si="540"/>
        <v>#DIV/0!</v>
      </c>
      <c r="KU543" s="5" t="e">
        <f t="shared" si="541"/>
        <v>#DIV/0!</v>
      </c>
      <c r="KV543" s="5" t="e">
        <f t="shared" si="542"/>
        <v>#DIV/0!</v>
      </c>
      <c r="KW543" s="5" t="e">
        <f t="shared" si="543"/>
        <v>#DIV/0!</v>
      </c>
      <c r="KX543" s="5" t="e">
        <f t="shared" si="544"/>
        <v>#DIV/0!</v>
      </c>
      <c r="KY543" s="5" t="e">
        <f t="shared" si="545"/>
        <v>#DIV/0!</v>
      </c>
      <c r="KZ543" s="5" t="e">
        <f t="shared" si="546"/>
        <v>#DIV/0!</v>
      </c>
      <c r="LA543" s="5" t="e">
        <f t="shared" si="547"/>
        <v>#DIV/0!</v>
      </c>
      <c r="LB543" t="e">
        <f>IF(LQ543="0-0",INDEX(Scrape!#REF!,MATCH('HT 0-0'!KP543,Scrape!$B:$B,0)),"")</f>
        <v>#REF!</v>
      </c>
      <c r="LC543" t="e">
        <f>IF(LQ543="0-0",INDEX(Scrape!$A:$A,MATCH('HT 0-0'!KP543,Scrape!$B:$B,0)),"")</f>
        <v>#REF!</v>
      </c>
      <c r="LD543" t="e">
        <f>IF(LQ543="0-0",INDEX(Scrape!$B:$B,MATCH('HT 0-0'!KP543,Scrape!$B:$B,0)),"")</f>
        <v>#REF!</v>
      </c>
      <c r="LE543" t="e">
        <f>IF(LQ543="0-0",INDEX(Scrape!$C:$C,MATCH('HT 0-0'!KP543,Scrape!$B:$B,0)),"")</f>
        <v>#REF!</v>
      </c>
      <c r="LF543" t="e">
        <f>IF(LQ543="0-0",INDEX(Scrape!$D:$D,MATCH('HT 0-0'!KP543,Scrape!$B:$B,0)),"")</f>
        <v>#REF!</v>
      </c>
      <c r="LG543" t="e">
        <f>IF(LQ543="0-0",INDEX(Scrape!$E:$E,MATCH('HT 0-0'!KP543,Scrape!$B:$B,0)),"")</f>
        <v>#REF!</v>
      </c>
      <c r="LH543" t="e">
        <f>IF(LQ543="0-0",INDEX(Scrape!$F:$F,MATCH('HT 0-0'!KP543,Scrape!$B:$B,0)),"")</f>
        <v>#REF!</v>
      </c>
      <c r="LI543" t="e">
        <f>IF(LQ543="0-0",INDEX(Scrape!$G:$G,MATCH('HT 0-0'!KP543,Scrape!$B:$B,0)),"")</f>
        <v>#REF!</v>
      </c>
      <c r="LJ543" t="e">
        <f>IF(LQ543="0-0",INDEX(Scrape!$H:$H,MATCH('HT 0-0'!KP543,Scrape!$B:$B,0)),"")</f>
        <v>#REF!</v>
      </c>
      <c r="LK543" t="e">
        <f>IF(LQ543="0-0",INDEX(Scrape!$I:$I,MATCH('HT 0-0'!KP543,Scrape!$B:$B,0)),"")</f>
        <v>#REF!</v>
      </c>
      <c r="LL543" t="e">
        <f>IF(LQ543="0-0",INDEX(Scrape!$J:$J,MATCH('HT 0-0'!KP543,Scrape!$B:$B,0)),"")</f>
        <v>#REF!</v>
      </c>
      <c r="LM543" t="e">
        <f>IF(LQ543="0-0",INDEX(Scrape!$K:$K,MATCH('HT 0-0'!KP543,Scrape!$B:$B,0)),"")</f>
        <v>#REF!</v>
      </c>
      <c r="LN543" t="e">
        <f>IF(LQ543="0-0",INDEX(Scrape!$L:$L,MATCH('HT 0-0'!KP543,Scrape!$B:$B,0)),"")</f>
        <v>#REF!</v>
      </c>
      <c r="LO543" t="e">
        <f>IF(LQ543="0-0",INDEX(Scrape!$M:$M,MATCH('HT 0-0'!KP543,Scrape!$B:$B,0)),"")</f>
        <v>#REF!</v>
      </c>
      <c r="LP543" t="e">
        <f>IF(LQ543="0-0",INDEX(Scrape!$N:$N,MATCH('HT 0-0'!KP543,Scrape!$B:$B,0)),"")</f>
        <v>#REF!</v>
      </c>
      <c r="LQ543" t="e">
        <f>INDEX(Scrape!$O:$O,MATCH('HT 0-0'!KP543,Scrape!$B:$B,0))</f>
        <v>#REF!</v>
      </c>
      <c r="LR543" t="e">
        <f t="shared" si="548"/>
        <v>#REF!</v>
      </c>
      <c r="LS543" t="e">
        <f t="shared" si="549"/>
        <v>#REF!</v>
      </c>
      <c r="LT543" s="23" t="e">
        <f>IF(INDEX(#REF!,MATCH(KQ543,#REF!,0))=INDEX(#REF!,MATCH(KQ543,#REF!,0)),INDEX(#REF!,MATCH(KQ543,#REF!,0)),"ERROR")</f>
        <v>#REF!</v>
      </c>
      <c r="LU543" s="24" t="e">
        <f t="shared" si="550"/>
        <v>#DIV/0!</v>
      </c>
      <c r="LV543" s="24" t="e">
        <f t="shared" si="551"/>
        <v>#DIV/0!</v>
      </c>
      <c r="LW543" s="24" t="e">
        <f t="shared" si="552"/>
        <v>#DIV/0!</v>
      </c>
      <c r="LX543" s="24" t="e">
        <f t="shared" si="553"/>
        <v>#DIV/0!</v>
      </c>
      <c r="LY543" s="25" t="e">
        <f t="shared" si="554"/>
        <v>#REF!</v>
      </c>
      <c r="LZ543" s="25" t="e">
        <f t="shared" si="555"/>
        <v>#REF!</v>
      </c>
      <c r="MA543" s="26" t="e">
        <f t="shared" si="556"/>
        <v>#REF!</v>
      </c>
      <c r="MB543" s="27" t="e">
        <f t="shared" si="557"/>
        <v>#REF!</v>
      </c>
      <c r="MC543" s="28" t="e">
        <f t="shared" si="558"/>
        <v>#REF!</v>
      </c>
      <c r="MD543" s="24" t="e">
        <f t="shared" si="559"/>
        <v>#REF!</v>
      </c>
      <c r="ME543" s="29" t="e">
        <f t="shared" si="560"/>
        <v>#REF!</v>
      </c>
      <c r="MF543" s="30" t="e">
        <f t="shared" si="561"/>
        <v>#REF!</v>
      </c>
      <c r="MG543" s="24" t="e">
        <f t="shared" si="562"/>
        <v>#REF!</v>
      </c>
      <c r="MH543" s="29" t="e">
        <f t="shared" si="563"/>
        <v>#REF!</v>
      </c>
      <c r="MI543" s="30" t="e">
        <f t="shared" si="564"/>
        <v>#REF!</v>
      </c>
      <c r="MJ543" t="str">
        <f t="shared" si="565"/>
        <v/>
      </c>
      <c r="MK543" t="str">
        <f t="shared" si="566"/>
        <v/>
      </c>
      <c r="ML543" t="str">
        <f t="shared" si="567"/>
        <v/>
      </c>
      <c r="MM543" t="str">
        <f t="shared" si="568"/>
        <v/>
      </c>
      <c r="MN543" t="str">
        <f t="shared" si="569"/>
        <v/>
      </c>
      <c r="MO543" t="str">
        <f t="shared" si="570"/>
        <v/>
      </c>
      <c r="MP543" s="5" t="e">
        <f>COUNTIFS(#REF!,LT543,#REF!,1,#REF!,"&gt;="&amp;MC543,#REF!,"&lt;="&amp;MB543,#REF!,"&lt;="&amp;ME543,#REF!,"&gt;="&amp;MF543,#REF!,"="&amp;KV543,#REF!,"="&amp;KX543)</f>
        <v>#REF!</v>
      </c>
      <c r="MQ543" s="5" t="e">
        <f>COUNTIFS(#REF!,LT543,#REF!,0,#REF!,"&gt;="&amp;MC543,#REF!,"&lt;="&amp;MB543,#REF!,"&lt;="&amp;ME543,#REF!,"&gt;="&amp;MF543,#REF!,"="&amp;KV543,#REF!,"="&amp;KX543)</f>
        <v>#REF!</v>
      </c>
      <c r="MR543" s="5" t="e">
        <f>COUNTIFS(#REF!,LT543,#REF!,1,#REF!,"&gt;="&amp;MC543,#REF!,"&lt;="&amp;MB543,#REF!,"&lt;="&amp;ME543,#REF!,"&gt;="&amp;MF543,#REF!,"="&amp;KW543,#REF!,"="&amp;KY543)</f>
        <v>#REF!</v>
      </c>
      <c r="MS543" s="5" t="e">
        <f>COUNTIFS(#REF!,LT543,#REF!,0,#REF!,"&gt;="&amp;MC543,#REF!,"&lt;="&amp;MB543,#REF!,"&lt;="&amp;ME543,#REF!,"&gt;="&amp;MF543,#REF!,"="&amp;KW543,#REF!,"="&amp;KY543)</f>
        <v>#REF!</v>
      </c>
      <c r="MT543" s="5" t="e">
        <f>COUNTIFS(#REF!,LT543,#REF!,1,#REF!,"&gt;="&amp;MI543,#REF!,"&lt;="&amp;MH543,#REF!,"&lt;="&amp;ME543,#REF!,"&gt;="&amp;MF543)</f>
        <v>#REF!</v>
      </c>
      <c r="MU543" s="5" t="e">
        <f>COUNTIFS(#REF!,LT543,#REF!,0,#REF!,"&gt;="&amp;MI543,#REF!,"&lt;="&amp;MH543,#REF!,"&lt;="&amp;ME543,#REF!,"&gt;="&amp;MF543)</f>
        <v>#REF!</v>
      </c>
      <c r="MV543" s="5" t="e">
        <f>COUNTIFS(#REF!,LT543,#REF!,1,#REF!,"&gt;="&amp;MI543,#REF!,"&lt;="&amp;MH543,#REF!,"="&amp;KZ543,#REF!,"="&amp;LA543,#REF!,"&lt;="&amp;ME543,#REF!,"&gt;="&amp;MF543)</f>
        <v>#REF!</v>
      </c>
      <c r="MW543" s="5" t="e">
        <f>COUNTIFS(#REF!,LT543,#REF!,0,#REF!,"&gt;="&amp;MI543,#REF!,"&lt;="&amp;MH543,#REF!,"="&amp;KZ543,#REF!,"="&amp;LA543,#REF!,"&lt;="&amp;ME543,#REF!,"&gt;="&amp;MF543)</f>
        <v>#REF!</v>
      </c>
      <c r="MX543" s="5" t="e">
        <f>COUNTIFS(#REF!,LT543,#REF!,1,#REF!,"&gt;="&amp;MC543,#REF!,"&lt;="&amp;MB543,#REF!,"&lt;="&amp;ME543,#REF!,"&gt;="&amp;MF543)</f>
        <v>#REF!</v>
      </c>
      <c r="MY543" s="5" t="e">
        <f>COUNTIFS(#REF!,LT543,#REF!,0,#REF!,"&gt;="&amp;MC543,#REF!,"&lt;="&amp;MB543,#REF!,"&lt;="&amp;ME543,#REF!,"&gt;="&amp;MF543)</f>
        <v>#REF!</v>
      </c>
      <c r="MZ543" s="5" t="e">
        <f>COUNTIFS(#REF!,LT543,#REF!,1,#REF!,"&lt;="&amp;ME543,#REF!,"&gt;="&amp;MF543,#REF!,"="&amp;KV543,#REF!,"="&amp;KX543)</f>
        <v>#REF!</v>
      </c>
      <c r="NA543" s="5" t="e">
        <f>COUNTIFS(#REF!,LT543,#REF!,0,#REF!,"&lt;="&amp;ME543,#REF!,"&gt;="&amp;MF543,#REF!,"="&amp;KV543,#REF!,"="&amp;KX543)</f>
        <v>#REF!</v>
      </c>
      <c r="NB543" s="5" t="e">
        <f>COUNTIFS(#REF!,LT543,#REF!,1,#REF!,"&lt;="&amp;ME543,#REF!,"&gt;="&amp;MF543,#REF!,"="&amp;KW543,#REF!,"="&amp;KY543)</f>
        <v>#REF!</v>
      </c>
      <c r="NC543" s="5" t="e">
        <f>COUNTIFS(#REF!,LT543,#REF!,0,#REF!,"&lt;="&amp;ME543,#REF!,"&gt;="&amp;MF543,#REF!,"="&amp;KW543,#REF!,"="&amp;KY543)</f>
        <v>#REF!</v>
      </c>
      <c r="ND543" s="5" t="e">
        <f>COUNTIFS(#REF!,LT543,#REF!,1,#REF!,"&gt;="&amp;MC543,#REF!,"&lt;="&amp;MB543,#REF!,"&lt;="&amp;ME543,#REF!,"&gt;="&amp;MF543,#REF!,"="&amp;KV543,#REF!,"="&amp;KX543)</f>
        <v>#REF!</v>
      </c>
      <c r="NE543" s="5" t="e">
        <f>COUNTIFS(#REF!,LT543,#REF!,0,#REF!,"&gt;="&amp;MC543,#REF!,"&lt;="&amp;MB543,#REF!,"&lt;="&amp;ME543,#REF!,"&gt;="&amp;MF543,#REF!,"="&amp;KV543,#REF!,"="&amp;KX543)</f>
        <v>#REF!</v>
      </c>
      <c r="NF543" s="5" t="e">
        <f>COUNTIFS(#REF!,LT543,#REF!,1,#REF!,"&gt;="&amp;MC543,#REF!,"&lt;="&amp;MB543,#REF!,"&lt;="&amp;ME543,#REF!,"&gt;="&amp;MF543,#REF!,"="&amp;KW543,#REF!,"="&amp;KY543)</f>
        <v>#REF!</v>
      </c>
      <c r="NG543" s="5" t="e">
        <f>COUNTIFS(#REF!,LT543,#REF!,0,#REF!,"&gt;="&amp;MC543,#REF!,"&lt;="&amp;MB543,#REF!,"&lt;="&amp;ME543,#REF!,"&gt;="&amp;MF543,#REF!,"="&amp;KW543,#REF!,"="&amp;KY543)</f>
        <v>#REF!</v>
      </c>
      <c r="NH543" s="5" t="e">
        <f>COUNTIFS(#REF!,LT543,#REF!,1,#REF!,"&gt;="&amp;MC543,#REF!,"&lt;="&amp;MB543,#REF!,"&lt;="&amp;ME543,#REF!,"&gt;="&amp;MF543,#REF!,"="&amp;KZ543,#REF!,"="&amp;LA543)</f>
        <v>#REF!</v>
      </c>
      <c r="NI543" s="5" t="e">
        <f>COUNTIFS(#REF!,LT543,#REF!,0,#REF!,"&gt;="&amp;MC543,#REF!,"&lt;="&amp;MB543,#REF!,"&lt;="&amp;ME543,#REF!,"&gt;="&amp;MF543,#REF!,"="&amp;KZ543,#REF!,"="&amp;LA543)</f>
        <v>#REF!</v>
      </c>
      <c r="NJ543" s="5" t="e">
        <f>COUNTIFS(#REF!,LT543,#REF!,1,#REF!,"&gt;="&amp;MI543,#REF!,"&lt;="&amp;MH543,#REF!,"&lt;="&amp;ME543,#REF!,"&gt;="&amp;MF543)</f>
        <v>#REF!</v>
      </c>
      <c r="NK543" s="5" t="e">
        <f>COUNTIFS(#REF!,LT543,#REF!,0,#REF!,"&gt;="&amp;MI543,#REF!,"&lt;="&amp;MH543,#REF!,"&lt;="&amp;ME543,#REF!,"&gt;="&amp;MF543)</f>
        <v>#REF!</v>
      </c>
      <c r="NL543" s="5" t="e">
        <f>COUNTIFS(#REF!,LT543,#REF!,1,#REF!,"&gt;="&amp;MI543,#REF!,"&lt;="&amp;MH543,#REF!,"="&amp;KZ543,#REF!,"="&amp;LA543,#REF!,"&lt;="&amp;ME543,#REF!,"&gt;="&amp;MF543)</f>
        <v>#REF!</v>
      </c>
      <c r="NM543" s="5" t="e">
        <f>COUNTIFS(#REF!,LT543,#REF!,0,#REF!,"&gt;="&amp;MI543,#REF!,"&lt;="&amp;MH543,#REF!,"="&amp;KZ543,#REF!,"="&amp;LA543,#REF!,"&lt;="&amp;ME543,#REF!,"&gt;="&amp;MF543)</f>
        <v>#REF!</v>
      </c>
      <c r="NN543" s="5" t="e">
        <f>COUNTIFS(#REF!,LT543,#REF!,1,#REF!,"&gt;="&amp;MC543,#REF!,"&lt;="&amp;MB543,#REF!,"&lt;="&amp;ME543,#REF!,"&gt;="&amp;MF543)</f>
        <v>#REF!</v>
      </c>
      <c r="NO543" s="5" t="e">
        <f>COUNTIFS(#REF!,LT543,#REF!,0,#REF!,"&gt;="&amp;MC543,#REF!,"&lt;="&amp;MB543,#REF!,"&lt;="&amp;ME543,#REF!,"&gt;="&amp;MF543)</f>
        <v>#REF!</v>
      </c>
      <c r="NP543" s="5" t="e">
        <f>COUNTIFS(#REF!,LT543,#REF!,1,#REF!,"&lt;="&amp;ME543,#REF!,"&gt;="&amp;MF543,#REF!,"="&amp;KV543,#REF!,"="&amp;KX543)</f>
        <v>#REF!</v>
      </c>
      <c r="NQ543" s="5" t="e">
        <f>COUNTIFS(#REF!,LT543,#REF!,0,#REF!,"&lt;="&amp;ME543,#REF!,"&gt;="&amp;MF543,#REF!,"="&amp;KV543,#REF!,"="&amp;KX543)</f>
        <v>#REF!</v>
      </c>
      <c r="NR543" s="5" t="e">
        <f>COUNTIFS(#REF!,LT543,#REF!,1,#REF!,"&lt;="&amp;ME543,#REF!,"&gt;="&amp;MF543,#REF!,"="&amp;KW543,#REF!,"="&amp;KY543)</f>
        <v>#REF!</v>
      </c>
      <c r="NS543" s="5" t="e">
        <f>COUNTIFS(#REF!,LT543,#REF!,0,#REF!,"&lt;="&amp;ME543,#REF!,"&gt;="&amp;MF543,#REF!,"="&amp;KW543,#REF!,"="&amp;KY543)</f>
        <v>#REF!</v>
      </c>
      <c r="NT543" s="5" t="e">
        <f t="shared" si="571"/>
        <v>#REF!</v>
      </c>
      <c r="NU543" s="5" t="e">
        <f t="shared" si="572"/>
        <v>#REF!</v>
      </c>
      <c r="NV543" s="5" t="e">
        <f t="shared" si="573"/>
        <v>#REF!</v>
      </c>
      <c r="NW543" s="6" t="e">
        <f t="shared" si="574"/>
        <v>#REF!</v>
      </c>
      <c r="NX543" s="7" t="e">
        <f t="shared" si="575"/>
        <v>#REF!</v>
      </c>
      <c r="NY543" s="5" t="e">
        <f t="shared" si="576"/>
        <v>#REF!</v>
      </c>
      <c r="NZ543" s="31" t="e">
        <f t="shared" si="577"/>
        <v>#REF!</v>
      </c>
      <c r="OA543" s="32" t="e">
        <f t="shared" si="578"/>
        <v>#REF!</v>
      </c>
      <c r="OB543" s="32" t="e">
        <f t="shared" si="579"/>
        <v>#REF!</v>
      </c>
      <c r="OC543" s="33" t="e">
        <f t="shared" si="580"/>
        <v>#REF!</v>
      </c>
      <c r="OD543" s="33" t="e">
        <f t="shared" si="581"/>
        <v>#REF!</v>
      </c>
      <c r="OE543" s="33" t="e">
        <f t="shared" si="582"/>
        <v>#REF!</v>
      </c>
      <c r="OF543" s="33" t="e">
        <f t="shared" si="583"/>
        <v>#REF!</v>
      </c>
      <c r="OG543" s="5" t="e">
        <f t="shared" si="584"/>
        <v>#REF!</v>
      </c>
      <c r="OH543" s="5" t="e">
        <f t="shared" si="585"/>
        <v>#REF!</v>
      </c>
      <c r="OI543" s="5" t="e">
        <f t="shared" si="586"/>
        <v>#REF!</v>
      </c>
      <c r="OJ543" s="6" t="e">
        <f t="shared" si="587"/>
        <v>#REF!</v>
      </c>
      <c r="OK543" s="7" t="e">
        <f t="shared" si="588"/>
        <v>#REF!</v>
      </c>
      <c r="OL543" s="5" t="e">
        <f t="shared" si="589"/>
        <v>#REF!</v>
      </c>
      <c r="OM543" s="31" t="e">
        <f t="shared" si="590"/>
        <v>#REF!</v>
      </c>
      <c r="ON543" s="32" t="e">
        <f t="shared" si="591"/>
        <v>#REF!</v>
      </c>
      <c r="OO543" s="32" t="e">
        <f t="shared" si="592"/>
        <v>#REF!</v>
      </c>
      <c r="OP543" s="33" t="e">
        <f t="shared" si="593"/>
        <v>#REF!</v>
      </c>
      <c r="OQ543" s="33" t="e">
        <f t="shared" si="594"/>
        <v>#REF!</v>
      </c>
      <c r="OR543" s="33" t="e">
        <f t="shared" si="595"/>
        <v>#REF!</v>
      </c>
      <c r="OS543" s="33" t="e">
        <f t="shared" si="596"/>
        <v>#REF!</v>
      </c>
      <c r="OT543" t="e">
        <f t="shared" si="597"/>
        <v>#REF!</v>
      </c>
      <c r="OU543" t="e">
        <f t="shared" si="598"/>
        <v>#REF!</v>
      </c>
      <c r="OV543" t="e">
        <f t="shared" si="599"/>
        <v>#REF!</v>
      </c>
      <c r="OW543" t="e">
        <f t="shared" si="600"/>
        <v>#REF!</v>
      </c>
      <c r="OX543" t="e">
        <f t="shared" si="601"/>
        <v>#REF!</v>
      </c>
      <c r="OY543" t="e">
        <f t="shared" si="602"/>
        <v>#REF!</v>
      </c>
    </row>
    <row r="544" spans="1:415" ht="16.5" customHeight="1" x14ac:dyDescent="0.3">
      <c r="A544" s="22"/>
      <c r="KN544" s="5" t="e">
        <f>IF(INDEX(#REF!,MATCH('HT 0-0'!D544,#REF!,0))=INDEX(#REF!,MATCH('HT 0-0'!D544,#REF!,0)),INDEX(#REF!,MATCH('HT 0-0'!D544,#REF!,0)),"ERROR")</f>
        <v>#REF!</v>
      </c>
      <c r="KO544" s="5" t="e">
        <f>IF(INDEX(#REF!,MATCH('HT 0-0'!E544,#REF!,0))=INDEX(#REF!,MATCH('HT 0-0'!E544,#REF!,0)),INDEX(#REF!,MATCH('HT 0-0'!E544,#REF!,0)),"ERROR")</f>
        <v>#REF!</v>
      </c>
      <c r="KP544" s="5" t="e">
        <f t="shared" si="536"/>
        <v>#REF!</v>
      </c>
      <c r="KQ544" t="str">
        <f t="shared" si="537"/>
        <v>_</v>
      </c>
      <c r="KR544" s="5" t="e">
        <f t="shared" si="538"/>
        <v>#DIV/0!</v>
      </c>
      <c r="KS544" s="5" t="e">
        <f t="shared" si="539"/>
        <v>#DIV/0!</v>
      </c>
      <c r="KT544" s="5" t="e">
        <f t="shared" si="540"/>
        <v>#DIV/0!</v>
      </c>
      <c r="KU544" s="5" t="e">
        <f t="shared" si="541"/>
        <v>#DIV/0!</v>
      </c>
      <c r="KV544" s="5" t="e">
        <f t="shared" si="542"/>
        <v>#DIV/0!</v>
      </c>
      <c r="KW544" s="5" t="e">
        <f t="shared" si="543"/>
        <v>#DIV/0!</v>
      </c>
      <c r="KX544" s="5" t="e">
        <f t="shared" si="544"/>
        <v>#DIV/0!</v>
      </c>
      <c r="KY544" s="5" t="e">
        <f t="shared" si="545"/>
        <v>#DIV/0!</v>
      </c>
      <c r="KZ544" s="5" t="e">
        <f t="shared" si="546"/>
        <v>#DIV/0!</v>
      </c>
      <c r="LA544" s="5" t="e">
        <f t="shared" si="547"/>
        <v>#DIV/0!</v>
      </c>
      <c r="LB544" t="e">
        <f>IF(LQ544="0-0",INDEX(Scrape!#REF!,MATCH('HT 0-0'!KP544,Scrape!$B:$B,0)),"")</f>
        <v>#REF!</v>
      </c>
      <c r="LC544" t="e">
        <f>IF(LQ544="0-0",INDEX(Scrape!$A:$A,MATCH('HT 0-0'!KP544,Scrape!$B:$B,0)),"")</f>
        <v>#REF!</v>
      </c>
      <c r="LD544" t="e">
        <f>IF(LQ544="0-0",INDEX(Scrape!$B:$B,MATCH('HT 0-0'!KP544,Scrape!$B:$B,0)),"")</f>
        <v>#REF!</v>
      </c>
      <c r="LE544" t="e">
        <f>IF(LQ544="0-0",INDEX(Scrape!$C:$C,MATCH('HT 0-0'!KP544,Scrape!$B:$B,0)),"")</f>
        <v>#REF!</v>
      </c>
      <c r="LF544" t="e">
        <f>IF(LQ544="0-0",INDEX(Scrape!$D:$D,MATCH('HT 0-0'!KP544,Scrape!$B:$B,0)),"")</f>
        <v>#REF!</v>
      </c>
      <c r="LG544" t="e">
        <f>IF(LQ544="0-0",INDEX(Scrape!$E:$E,MATCH('HT 0-0'!KP544,Scrape!$B:$B,0)),"")</f>
        <v>#REF!</v>
      </c>
      <c r="LH544" t="e">
        <f>IF(LQ544="0-0",INDEX(Scrape!$F:$F,MATCH('HT 0-0'!KP544,Scrape!$B:$B,0)),"")</f>
        <v>#REF!</v>
      </c>
      <c r="LI544" t="e">
        <f>IF(LQ544="0-0",INDEX(Scrape!$G:$G,MATCH('HT 0-0'!KP544,Scrape!$B:$B,0)),"")</f>
        <v>#REF!</v>
      </c>
      <c r="LJ544" t="e">
        <f>IF(LQ544="0-0",INDEX(Scrape!$H:$H,MATCH('HT 0-0'!KP544,Scrape!$B:$B,0)),"")</f>
        <v>#REF!</v>
      </c>
      <c r="LK544" t="e">
        <f>IF(LQ544="0-0",INDEX(Scrape!$I:$I,MATCH('HT 0-0'!KP544,Scrape!$B:$B,0)),"")</f>
        <v>#REF!</v>
      </c>
      <c r="LL544" t="e">
        <f>IF(LQ544="0-0",INDEX(Scrape!$J:$J,MATCH('HT 0-0'!KP544,Scrape!$B:$B,0)),"")</f>
        <v>#REF!</v>
      </c>
      <c r="LM544" t="e">
        <f>IF(LQ544="0-0",INDEX(Scrape!$K:$K,MATCH('HT 0-0'!KP544,Scrape!$B:$B,0)),"")</f>
        <v>#REF!</v>
      </c>
      <c r="LN544" t="e">
        <f>IF(LQ544="0-0",INDEX(Scrape!$L:$L,MATCH('HT 0-0'!KP544,Scrape!$B:$B,0)),"")</f>
        <v>#REF!</v>
      </c>
      <c r="LO544" t="e">
        <f>IF(LQ544="0-0",INDEX(Scrape!$M:$M,MATCH('HT 0-0'!KP544,Scrape!$B:$B,0)),"")</f>
        <v>#REF!</v>
      </c>
      <c r="LP544" t="e">
        <f>IF(LQ544="0-0",INDEX(Scrape!$N:$N,MATCH('HT 0-0'!KP544,Scrape!$B:$B,0)),"")</f>
        <v>#REF!</v>
      </c>
      <c r="LQ544" t="e">
        <f>INDEX(Scrape!$O:$O,MATCH('HT 0-0'!KP544,Scrape!$B:$B,0))</f>
        <v>#REF!</v>
      </c>
      <c r="LR544" t="e">
        <f t="shared" si="548"/>
        <v>#REF!</v>
      </c>
      <c r="LS544" t="e">
        <f t="shared" si="549"/>
        <v>#REF!</v>
      </c>
      <c r="LT544" s="23" t="e">
        <f>IF(INDEX(#REF!,MATCH(KQ544,#REF!,0))=INDEX(#REF!,MATCH(KQ544,#REF!,0)),INDEX(#REF!,MATCH(KQ544,#REF!,0)),"ERROR")</f>
        <v>#REF!</v>
      </c>
      <c r="LU544" s="24" t="e">
        <f t="shared" si="550"/>
        <v>#DIV/0!</v>
      </c>
      <c r="LV544" s="24" t="e">
        <f t="shared" si="551"/>
        <v>#DIV/0!</v>
      </c>
      <c r="LW544" s="24" t="e">
        <f t="shared" si="552"/>
        <v>#DIV/0!</v>
      </c>
      <c r="LX544" s="24" t="e">
        <f t="shared" si="553"/>
        <v>#DIV/0!</v>
      </c>
      <c r="LY544" s="25" t="e">
        <f t="shared" si="554"/>
        <v>#REF!</v>
      </c>
      <c r="LZ544" s="25" t="e">
        <f t="shared" si="555"/>
        <v>#REF!</v>
      </c>
      <c r="MA544" s="26" t="e">
        <f t="shared" si="556"/>
        <v>#REF!</v>
      </c>
      <c r="MB544" s="27" t="e">
        <f t="shared" si="557"/>
        <v>#REF!</v>
      </c>
      <c r="MC544" s="28" t="e">
        <f t="shared" si="558"/>
        <v>#REF!</v>
      </c>
      <c r="MD544" s="24" t="e">
        <f t="shared" si="559"/>
        <v>#REF!</v>
      </c>
      <c r="ME544" s="29" t="e">
        <f t="shared" si="560"/>
        <v>#REF!</v>
      </c>
      <c r="MF544" s="30" t="e">
        <f t="shared" si="561"/>
        <v>#REF!</v>
      </c>
      <c r="MG544" s="24" t="e">
        <f t="shared" si="562"/>
        <v>#REF!</v>
      </c>
      <c r="MH544" s="29" t="e">
        <f t="shared" si="563"/>
        <v>#REF!</v>
      </c>
      <c r="MI544" s="30" t="e">
        <f t="shared" si="564"/>
        <v>#REF!</v>
      </c>
      <c r="MJ544" t="str">
        <f t="shared" si="565"/>
        <v/>
      </c>
      <c r="MK544" t="str">
        <f t="shared" si="566"/>
        <v/>
      </c>
      <c r="ML544" t="str">
        <f t="shared" si="567"/>
        <v/>
      </c>
      <c r="MM544" t="str">
        <f t="shared" si="568"/>
        <v/>
      </c>
      <c r="MN544" t="str">
        <f t="shared" si="569"/>
        <v/>
      </c>
      <c r="MO544" t="str">
        <f t="shared" si="570"/>
        <v/>
      </c>
      <c r="MP544" s="5" t="e">
        <f>COUNTIFS(#REF!,LT544,#REF!,1,#REF!,"&gt;="&amp;MC544,#REF!,"&lt;="&amp;MB544,#REF!,"&lt;="&amp;ME544,#REF!,"&gt;="&amp;MF544,#REF!,"="&amp;KV544,#REF!,"="&amp;KX544)</f>
        <v>#REF!</v>
      </c>
      <c r="MQ544" s="5" t="e">
        <f>COUNTIFS(#REF!,LT544,#REF!,0,#REF!,"&gt;="&amp;MC544,#REF!,"&lt;="&amp;MB544,#REF!,"&lt;="&amp;ME544,#REF!,"&gt;="&amp;MF544,#REF!,"="&amp;KV544,#REF!,"="&amp;KX544)</f>
        <v>#REF!</v>
      </c>
      <c r="MR544" s="5" t="e">
        <f>COUNTIFS(#REF!,LT544,#REF!,1,#REF!,"&gt;="&amp;MC544,#REF!,"&lt;="&amp;MB544,#REF!,"&lt;="&amp;ME544,#REF!,"&gt;="&amp;MF544,#REF!,"="&amp;KW544,#REF!,"="&amp;KY544)</f>
        <v>#REF!</v>
      </c>
      <c r="MS544" s="5" t="e">
        <f>COUNTIFS(#REF!,LT544,#REF!,0,#REF!,"&gt;="&amp;MC544,#REF!,"&lt;="&amp;MB544,#REF!,"&lt;="&amp;ME544,#REF!,"&gt;="&amp;MF544,#REF!,"="&amp;KW544,#REF!,"="&amp;KY544)</f>
        <v>#REF!</v>
      </c>
      <c r="MT544" s="5" t="e">
        <f>COUNTIFS(#REF!,LT544,#REF!,1,#REF!,"&gt;="&amp;MI544,#REF!,"&lt;="&amp;MH544,#REF!,"&lt;="&amp;ME544,#REF!,"&gt;="&amp;MF544)</f>
        <v>#REF!</v>
      </c>
      <c r="MU544" s="5" t="e">
        <f>COUNTIFS(#REF!,LT544,#REF!,0,#REF!,"&gt;="&amp;MI544,#REF!,"&lt;="&amp;MH544,#REF!,"&lt;="&amp;ME544,#REF!,"&gt;="&amp;MF544)</f>
        <v>#REF!</v>
      </c>
      <c r="MV544" s="5" t="e">
        <f>COUNTIFS(#REF!,LT544,#REF!,1,#REF!,"&gt;="&amp;MI544,#REF!,"&lt;="&amp;MH544,#REF!,"="&amp;KZ544,#REF!,"="&amp;LA544,#REF!,"&lt;="&amp;ME544,#REF!,"&gt;="&amp;MF544)</f>
        <v>#REF!</v>
      </c>
      <c r="MW544" s="5" t="e">
        <f>COUNTIFS(#REF!,LT544,#REF!,0,#REF!,"&gt;="&amp;MI544,#REF!,"&lt;="&amp;MH544,#REF!,"="&amp;KZ544,#REF!,"="&amp;LA544,#REF!,"&lt;="&amp;ME544,#REF!,"&gt;="&amp;MF544)</f>
        <v>#REF!</v>
      </c>
      <c r="MX544" s="5" t="e">
        <f>COUNTIFS(#REF!,LT544,#REF!,1,#REF!,"&gt;="&amp;MC544,#REF!,"&lt;="&amp;MB544,#REF!,"&lt;="&amp;ME544,#REF!,"&gt;="&amp;MF544)</f>
        <v>#REF!</v>
      </c>
      <c r="MY544" s="5" t="e">
        <f>COUNTIFS(#REF!,LT544,#REF!,0,#REF!,"&gt;="&amp;MC544,#REF!,"&lt;="&amp;MB544,#REF!,"&lt;="&amp;ME544,#REF!,"&gt;="&amp;MF544)</f>
        <v>#REF!</v>
      </c>
      <c r="MZ544" s="5" t="e">
        <f>COUNTIFS(#REF!,LT544,#REF!,1,#REF!,"&lt;="&amp;ME544,#REF!,"&gt;="&amp;MF544,#REF!,"="&amp;KV544,#REF!,"="&amp;KX544)</f>
        <v>#REF!</v>
      </c>
      <c r="NA544" s="5" t="e">
        <f>COUNTIFS(#REF!,LT544,#REF!,0,#REF!,"&lt;="&amp;ME544,#REF!,"&gt;="&amp;MF544,#REF!,"="&amp;KV544,#REF!,"="&amp;KX544)</f>
        <v>#REF!</v>
      </c>
      <c r="NB544" s="5" t="e">
        <f>COUNTIFS(#REF!,LT544,#REF!,1,#REF!,"&lt;="&amp;ME544,#REF!,"&gt;="&amp;MF544,#REF!,"="&amp;KW544,#REF!,"="&amp;KY544)</f>
        <v>#REF!</v>
      </c>
      <c r="NC544" s="5" t="e">
        <f>COUNTIFS(#REF!,LT544,#REF!,0,#REF!,"&lt;="&amp;ME544,#REF!,"&gt;="&amp;MF544,#REF!,"="&amp;KW544,#REF!,"="&amp;KY544)</f>
        <v>#REF!</v>
      </c>
      <c r="ND544" s="5" t="e">
        <f>COUNTIFS(#REF!,LT544,#REF!,1,#REF!,"&gt;="&amp;MC544,#REF!,"&lt;="&amp;MB544,#REF!,"&lt;="&amp;ME544,#REF!,"&gt;="&amp;MF544,#REF!,"="&amp;KV544,#REF!,"="&amp;KX544)</f>
        <v>#REF!</v>
      </c>
      <c r="NE544" s="5" t="e">
        <f>COUNTIFS(#REF!,LT544,#REF!,0,#REF!,"&gt;="&amp;MC544,#REF!,"&lt;="&amp;MB544,#REF!,"&lt;="&amp;ME544,#REF!,"&gt;="&amp;MF544,#REF!,"="&amp;KV544,#REF!,"="&amp;KX544)</f>
        <v>#REF!</v>
      </c>
      <c r="NF544" s="5" t="e">
        <f>COUNTIFS(#REF!,LT544,#REF!,1,#REF!,"&gt;="&amp;MC544,#REF!,"&lt;="&amp;MB544,#REF!,"&lt;="&amp;ME544,#REF!,"&gt;="&amp;MF544,#REF!,"="&amp;KW544,#REF!,"="&amp;KY544)</f>
        <v>#REF!</v>
      </c>
      <c r="NG544" s="5" t="e">
        <f>COUNTIFS(#REF!,LT544,#REF!,0,#REF!,"&gt;="&amp;MC544,#REF!,"&lt;="&amp;MB544,#REF!,"&lt;="&amp;ME544,#REF!,"&gt;="&amp;MF544,#REF!,"="&amp;KW544,#REF!,"="&amp;KY544)</f>
        <v>#REF!</v>
      </c>
      <c r="NH544" s="5" t="e">
        <f>COUNTIFS(#REF!,LT544,#REF!,1,#REF!,"&gt;="&amp;MC544,#REF!,"&lt;="&amp;MB544,#REF!,"&lt;="&amp;ME544,#REF!,"&gt;="&amp;MF544,#REF!,"="&amp;KZ544,#REF!,"="&amp;LA544)</f>
        <v>#REF!</v>
      </c>
      <c r="NI544" s="5" t="e">
        <f>COUNTIFS(#REF!,LT544,#REF!,0,#REF!,"&gt;="&amp;MC544,#REF!,"&lt;="&amp;MB544,#REF!,"&lt;="&amp;ME544,#REF!,"&gt;="&amp;MF544,#REF!,"="&amp;KZ544,#REF!,"="&amp;LA544)</f>
        <v>#REF!</v>
      </c>
      <c r="NJ544" s="5" t="e">
        <f>COUNTIFS(#REF!,LT544,#REF!,1,#REF!,"&gt;="&amp;MI544,#REF!,"&lt;="&amp;MH544,#REF!,"&lt;="&amp;ME544,#REF!,"&gt;="&amp;MF544)</f>
        <v>#REF!</v>
      </c>
      <c r="NK544" s="5" t="e">
        <f>COUNTIFS(#REF!,LT544,#REF!,0,#REF!,"&gt;="&amp;MI544,#REF!,"&lt;="&amp;MH544,#REF!,"&lt;="&amp;ME544,#REF!,"&gt;="&amp;MF544)</f>
        <v>#REF!</v>
      </c>
      <c r="NL544" s="5" t="e">
        <f>COUNTIFS(#REF!,LT544,#REF!,1,#REF!,"&gt;="&amp;MI544,#REF!,"&lt;="&amp;MH544,#REF!,"="&amp;KZ544,#REF!,"="&amp;LA544,#REF!,"&lt;="&amp;ME544,#REF!,"&gt;="&amp;MF544)</f>
        <v>#REF!</v>
      </c>
      <c r="NM544" s="5" t="e">
        <f>COUNTIFS(#REF!,LT544,#REF!,0,#REF!,"&gt;="&amp;MI544,#REF!,"&lt;="&amp;MH544,#REF!,"="&amp;KZ544,#REF!,"="&amp;LA544,#REF!,"&lt;="&amp;ME544,#REF!,"&gt;="&amp;MF544)</f>
        <v>#REF!</v>
      </c>
      <c r="NN544" s="5" t="e">
        <f>COUNTIFS(#REF!,LT544,#REF!,1,#REF!,"&gt;="&amp;MC544,#REF!,"&lt;="&amp;MB544,#REF!,"&lt;="&amp;ME544,#REF!,"&gt;="&amp;MF544)</f>
        <v>#REF!</v>
      </c>
      <c r="NO544" s="5" t="e">
        <f>COUNTIFS(#REF!,LT544,#REF!,0,#REF!,"&gt;="&amp;MC544,#REF!,"&lt;="&amp;MB544,#REF!,"&lt;="&amp;ME544,#REF!,"&gt;="&amp;MF544)</f>
        <v>#REF!</v>
      </c>
      <c r="NP544" s="5" t="e">
        <f>COUNTIFS(#REF!,LT544,#REF!,1,#REF!,"&lt;="&amp;ME544,#REF!,"&gt;="&amp;MF544,#REF!,"="&amp;KV544,#REF!,"="&amp;KX544)</f>
        <v>#REF!</v>
      </c>
      <c r="NQ544" s="5" t="e">
        <f>COUNTIFS(#REF!,LT544,#REF!,0,#REF!,"&lt;="&amp;ME544,#REF!,"&gt;="&amp;MF544,#REF!,"="&amp;KV544,#REF!,"="&amp;KX544)</f>
        <v>#REF!</v>
      </c>
      <c r="NR544" s="5" t="e">
        <f>COUNTIFS(#REF!,LT544,#REF!,1,#REF!,"&lt;="&amp;ME544,#REF!,"&gt;="&amp;MF544,#REF!,"="&amp;KW544,#REF!,"="&amp;KY544)</f>
        <v>#REF!</v>
      </c>
      <c r="NS544" s="5" t="e">
        <f>COUNTIFS(#REF!,LT544,#REF!,0,#REF!,"&lt;="&amp;ME544,#REF!,"&gt;="&amp;MF544,#REF!,"="&amp;KW544,#REF!,"="&amp;KY544)</f>
        <v>#REF!</v>
      </c>
      <c r="NT544" s="5" t="e">
        <f t="shared" si="571"/>
        <v>#REF!</v>
      </c>
      <c r="NU544" s="5" t="e">
        <f t="shared" si="572"/>
        <v>#REF!</v>
      </c>
      <c r="NV544" s="5" t="e">
        <f t="shared" si="573"/>
        <v>#REF!</v>
      </c>
      <c r="NW544" s="6" t="e">
        <f t="shared" si="574"/>
        <v>#REF!</v>
      </c>
      <c r="NX544" s="7" t="e">
        <f t="shared" si="575"/>
        <v>#REF!</v>
      </c>
      <c r="NY544" s="5" t="e">
        <f t="shared" si="576"/>
        <v>#REF!</v>
      </c>
      <c r="NZ544" s="31" t="e">
        <f t="shared" si="577"/>
        <v>#REF!</v>
      </c>
      <c r="OA544" s="32" t="e">
        <f t="shared" si="578"/>
        <v>#REF!</v>
      </c>
      <c r="OB544" s="32" t="e">
        <f t="shared" si="579"/>
        <v>#REF!</v>
      </c>
      <c r="OC544" s="33" t="e">
        <f t="shared" si="580"/>
        <v>#REF!</v>
      </c>
      <c r="OD544" s="33" t="e">
        <f t="shared" si="581"/>
        <v>#REF!</v>
      </c>
      <c r="OE544" s="33" t="e">
        <f t="shared" si="582"/>
        <v>#REF!</v>
      </c>
      <c r="OF544" s="33" t="e">
        <f t="shared" si="583"/>
        <v>#REF!</v>
      </c>
      <c r="OG544" s="5" t="e">
        <f t="shared" si="584"/>
        <v>#REF!</v>
      </c>
      <c r="OH544" s="5" t="e">
        <f t="shared" si="585"/>
        <v>#REF!</v>
      </c>
      <c r="OI544" s="5" t="e">
        <f t="shared" si="586"/>
        <v>#REF!</v>
      </c>
      <c r="OJ544" s="6" t="e">
        <f t="shared" si="587"/>
        <v>#REF!</v>
      </c>
      <c r="OK544" s="7" t="e">
        <f t="shared" si="588"/>
        <v>#REF!</v>
      </c>
      <c r="OL544" s="5" t="e">
        <f t="shared" si="589"/>
        <v>#REF!</v>
      </c>
      <c r="OM544" s="31" t="e">
        <f t="shared" si="590"/>
        <v>#REF!</v>
      </c>
      <c r="ON544" s="32" t="e">
        <f t="shared" si="591"/>
        <v>#REF!</v>
      </c>
      <c r="OO544" s="32" t="e">
        <f t="shared" si="592"/>
        <v>#REF!</v>
      </c>
      <c r="OP544" s="33" t="e">
        <f t="shared" si="593"/>
        <v>#REF!</v>
      </c>
      <c r="OQ544" s="33" t="e">
        <f t="shared" si="594"/>
        <v>#REF!</v>
      </c>
      <c r="OR544" s="33" t="e">
        <f t="shared" si="595"/>
        <v>#REF!</v>
      </c>
      <c r="OS544" s="33" t="e">
        <f t="shared" si="596"/>
        <v>#REF!</v>
      </c>
      <c r="OT544" t="e">
        <f t="shared" si="597"/>
        <v>#REF!</v>
      </c>
      <c r="OU544" t="e">
        <f t="shared" si="598"/>
        <v>#REF!</v>
      </c>
      <c r="OV544" t="e">
        <f t="shared" si="599"/>
        <v>#REF!</v>
      </c>
      <c r="OW544" t="e">
        <f t="shared" si="600"/>
        <v>#REF!</v>
      </c>
      <c r="OX544" t="e">
        <f t="shared" si="601"/>
        <v>#REF!</v>
      </c>
      <c r="OY544" t="e">
        <f t="shared" si="602"/>
        <v>#REF!</v>
      </c>
    </row>
    <row r="545" spans="1:415" ht="16.5" customHeight="1" x14ac:dyDescent="0.3">
      <c r="A545" s="22"/>
      <c r="KN545" s="5" t="e">
        <f>IF(INDEX(#REF!,MATCH('HT 0-0'!D545,#REF!,0))=INDEX(#REF!,MATCH('HT 0-0'!D545,#REF!,0)),INDEX(#REF!,MATCH('HT 0-0'!D545,#REF!,0)),"ERROR")</f>
        <v>#REF!</v>
      </c>
      <c r="KO545" s="5" t="e">
        <f>IF(INDEX(#REF!,MATCH('HT 0-0'!E545,#REF!,0))=INDEX(#REF!,MATCH('HT 0-0'!E545,#REF!,0)),INDEX(#REF!,MATCH('HT 0-0'!E545,#REF!,0)),"ERROR")</f>
        <v>#REF!</v>
      </c>
      <c r="KP545" s="5" t="e">
        <f t="shared" si="536"/>
        <v>#REF!</v>
      </c>
      <c r="KQ545" t="str">
        <f t="shared" si="537"/>
        <v>_</v>
      </c>
      <c r="KR545" s="5" t="e">
        <f t="shared" si="538"/>
        <v>#DIV/0!</v>
      </c>
      <c r="KS545" s="5" t="e">
        <f t="shared" si="539"/>
        <v>#DIV/0!</v>
      </c>
      <c r="KT545" s="5" t="e">
        <f t="shared" si="540"/>
        <v>#DIV/0!</v>
      </c>
      <c r="KU545" s="5" t="e">
        <f t="shared" si="541"/>
        <v>#DIV/0!</v>
      </c>
      <c r="KV545" s="5" t="e">
        <f t="shared" si="542"/>
        <v>#DIV/0!</v>
      </c>
      <c r="KW545" s="5" t="e">
        <f t="shared" si="543"/>
        <v>#DIV/0!</v>
      </c>
      <c r="KX545" s="5" t="e">
        <f t="shared" si="544"/>
        <v>#DIV/0!</v>
      </c>
      <c r="KY545" s="5" t="e">
        <f t="shared" si="545"/>
        <v>#DIV/0!</v>
      </c>
      <c r="KZ545" s="5" t="e">
        <f t="shared" si="546"/>
        <v>#DIV/0!</v>
      </c>
      <c r="LA545" s="5" t="e">
        <f t="shared" si="547"/>
        <v>#DIV/0!</v>
      </c>
      <c r="LB545" t="e">
        <f>IF(LQ545="0-0",INDEX(Scrape!#REF!,MATCH('HT 0-0'!KP545,Scrape!$B:$B,0)),"")</f>
        <v>#REF!</v>
      </c>
      <c r="LC545" t="e">
        <f>IF(LQ545="0-0",INDEX(Scrape!$A:$A,MATCH('HT 0-0'!KP545,Scrape!$B:$B,0)),"")</f>
        <v>#REF!</v>
      </c>
      <c r="LD545" t="e">
        <f>IF(LQ545="0-0",INDEX(Scrape!$B:$B,MATCH('HT 0-0'!KP545,Scrape!$B:$B,0)),"")</f>
        <v>#REF!</v>
      </c>
      <c r="LE545" t="e">
        <f>IF(LQ545="0-0",INDEX(Scrape!$C:$C,MATCH('HT 0-0'!KP545,Scrape!$B:$B,0)),"")</f>
        <v>#REF!</v>
      </c>
      <c r="LF545" t="e">
        <f>IF(LQ545="0-0",INDEX(Scrape!$D:$D,MATCH('HT 0-0'!KP545,Scrape!$B:$B,0)),"")</f>
        <v>#REF!</v>
      </c>
      <c r="LG545" t="e">
        <f>IF(LQ545="0-0",INDEX(Scrape!$E:$E,MATCH('HT 0-0'!KP545,Scrape!$B:$B,0)),"")</f>
        <v>#REF!</v>
      </c>
      <c r="LH545" t="e">
        <f>IF(LQ545="0-0",INDEX(Scrape!$F:$F,MATCH('HT 0-0'!KP545,Scrape!$B:$B,0)),"")</f>
        <v>#REF!</v>
      </c>
      <c r="LI545" t="e">
        <f>IF(LQ545="0-0",INDEX(Scrape!$G:$G,MATCH('HT 0-0'!KP545,Scrape!$B:$B,0)),"")</f>
        <v>#REF!</v>
      </c>
      <c r="LJ545" t="e">
        <f>IF(LQ545="0-0",INDEX(Scrape!$H:$H,MATCH('HT 0-0'!KP545,Scrape!$B:$B,0)),"")</f>
        <v>#REF!</v>
      </c>
      <c r="LK545" t="e">
        <f>IF(LQ545="0-0",INDEX(Scrape!$I:$I,MATCH('HT 0-0'!KP545,Scrape!$B:$B,0)),"")</f>
        <v>#REF!</v>
      </c>
      <c r="LL545" t="e">
        <f>IF(LQ545="0-0",INDEX(Scrape!$J:$J,MATCH('HT 0-0'!KP545,Scrape!$B:$B,0)),"")</f>
        <v>#REF!</v>
      </c>
      <c r="LM545" t="e">
        <f>IF(LQ545="0-0",INDEX(Scrape!$K:$K,MATCH('HT 0-0'!KP545,Scrape!$B:$B,0)),"")</f>
        <v>#REF!</v>
      </c>
      <c r="LN545" t="e">
        <f>IF(LQ545="0-0",INDEX(Scrape!$L:$L,MATCH('HT 0-0'!KP545,Scrape!$B:$B,0)),"")</f>
        <v>#REF!</v>
      </c>
      <c r="LO545" t="e">
        <f>IF(LQ545="0-0",INDEX(Scrape!$M:$M,MATCH('HT 0-0'!KP545,Scrape!$B:$B,0)),"")</f>
        <v>#REF!</v>
      </c>
      <c r="LP545" t="e">
        <f>IF(LQ545="0-0",INDEX(Scrape!$N:$N,MATCH('HT 0-0'!KP545,Scrape!$B:$B,0)),"")</f>
        <v>#REF!</v>
      </c>
      <c r="LQ545" t="e">
        <f>INDEX(Scrape!$O:$O,MATCH('HT 0-0'!KP545,Scrape!$B:$B,0))</f>
        <v>#REF!</v>
      </c>
      <c r="LR545" t="e">
        <f t="shared" si="548"/>
        <v>#REF!</v>
      </c>
      <c r="LS545" t="e">
        <f t="shared" si="549"/>
        <v>#REF!</v>
      </c>
      <c r="LT545" s="23" t="e">
        <f>IF(INDEX(#REF!,MATCH(KQ545,#REF!,0))=INDEX(#REF!,MATCH(KQ545,#REF!,0)),INDEX(#REF!,MATCH(KQ545,#REF!,0)),"ERROR")</f>
        <v>#REF!</v>
      </c>
      <c r="LU545" s="24" t="e">
        <f t="shared" si="550"/>
        <v>#DIV/0!</v>
      </c>
      <c r="LV545" s="24" t="e">
        <f t="shared" si="551"/>
        <v>#DIV/0!</v>
      </c>
      <c r="LW545" s="24" t="e">
        <f t="shared" si="552"/>
        <v>#DIV/0!</v>
      </c>
      <c r="LX545" s="24" t="e">
        <f t="shared" si="553"/>
        <v>#DIV/0!</v>
      </c>
      <c r="LY545" s="25" t="e">
        <f t="shared" si="554"/>
        <v>#REF!</v>
      </c>
      <c r="LZ545" s="25" t="e">
        <f t="shared" si="555"/>
        <v>#REF!</v>
      </c>
      <c r="MA545" s="26" t="e">
        <f t="shared" si="556"/>
        <v>#REF!</v>
      </c>
      <c r="MB545" s="27" t="e">
        <f t="shared" si="557"/>
        <v>#REF!</v>
      </c>
      <c r="MC545" s="28" t="e">
        <f t="shared" si="558"/>
        <v>#REF!</v>
      </c>
      <c r="MD545" s="24" t="e">
        <f t="shared" si="559"/>
        <v>#REF!</v>
      </c>
      <c r="ME545" s="29" t="e">
        <f t="shared" si="560"/>
        <v>#REF!</v>
      </c>
      <c r="MF545" s="30" t="e">
        <f t="shared" si="561"/>
        <v>#REF!</v>
      </c>
      <c r="MG545" s="24" t="e">
        <f t="shared" si="562"/>
        <v>#REF!</v>
      </c>
      <c r="MH545" s="29" t="e">
        <f t="shared" si="563"/>
        <v>#REF!</v>
      </c>
      <c r="MI545" s="30" t="e">
        <f t="shared" si="564"/>
        <v>#REF!</v>
      </c>
      <c r="MJ545" t="str">
        <f t="shared" si="565"/>
        <v/>
      </c>
      <c r="MK545" t="str">
        <f t="shared" si="566"/>
        <v/>
      </c>
      <c r="ML545" t="str">
        <f t="shared" si="567"/>
        <v/>
      </c>
      <c r="MM545" t="str">
        <f t="shared" si="568"/>
        <v/>
      </c>
      <c r="MN545" t="str">
        <f t="shared" si="569"/>
        <v/>
      </c>
      <c r="MO545" t="str">
        <f t="shared" si="570"/>
        <v/>
      </c>
      <c r="MP545" s="5" t="e">
        <f>COUNTIFS(#REF!,LT545,#REF!,1,#REF!,"&gt;="&amp;MC545,#REF!,"&lt;="&amp;MB545,#REF!,"&lt;="&amp;ME545,#REF!,"&gt;="&amp;MF545,#REF!,"="&amp;KV545,#REF!,"="&amp;KX545)</f>
        <v>#REF!</v>
      </c>
      <c r="MQ545" s="5" t="e">
        <f>COUNTIFS(#REF!,LT545,#REF!,0,#REF!,"&gt;="&amp;MC545,#REF!,"&lt;="&amp;MB545,#REF!,"&lt;="&amp;ME545,#REF!,"&gt;="&amp;MF545,#REF!,"="&amp;KV545,#REF!,"="&amp;KX545)</f>
        <v>#REF!</v>
      </c>
      <c r="MR545" s="5" t="e">
        <f>COUNTIFS(#REF!,LT545,#REF!,1,#REF!,"&gt;="&amp;MC545,#REF!,"&lt;="&amp;MB545,#REF!,"&lt;="&amp;ME545,#REF!,"&gt;="&amp;MF545,#REF!,"="&amp;KW545,#REF!,"="&amp;KY545)</f>
        <v>#REF!</v>
      </c>
      <c r="MS545" s="5" t="e">
        <f>COUNTIFS(#REF!,LT545,#REF!,0,#REF!,"&gt;="&amp;MC545,#REF!,"&lt;="&amp;MB545,#REF!,"&lt;="&amp;ME545,#REF!,"&gt;="&amp;MF545,#REF!,"="&amp;KW545,#REF!,"="&amp;KY545)</f>
        <v>#REF!</v>
      </c>
      <c r="MT545" s="5" t="e">
        <f>COUNTIFS(#REF!,LT545,#REF!,1,#REF!,"&gt;="&amp;MI545,#REF!,"&lt;="&amp;MH545,#REF!,"&lt;="&amp;ME545,#REF!,"&gt;="&amp;MF545)</f>
        <v>#REF!</v>
      </c>
      <c r="MU545" s="5" t="e">
        <f>COUNTIFS(#REF!,LT545,#REF!,0,#REF!,"&gt;="&amp;MI545,#REF!,"&lt;="&amp;MH545,#REF!,"&lt;="&amp;ME545,#REF!,"&gt;="&amp;MF545)</f>
        <v>#REF!</v>
      </c>
      <c r="MV545" s="5" t="e">
        <f>COUNTIFS(#REF!,LT545,#REF!,1,#REF!,"&gt;="&amp;MI545,#REF!,"&lt;="&amp;MH545,#REF!,"="&amp;KZ545,#REF!,"="&amp;LA545,#REF!,"&lt;="&amp;ME545,#REF!,"&gt;="&amp;MF545)</f>
        <v>#REF!</v>
      </c>
      <c r="MW545" s="5" t="e">
        <f>COUNTIFS(#REF!,LT545,#REF!,0,#REF!,"&gt;="&amp;MI545,#REF!,"&lt;="&amp;MH545,#REF!,"="&amp;KZ545,#REF!,"="&amp;LA545,#REF!,"&lt;="&amp;ME545,#REF!,"&gt;="&amp;MF545)</f>
        <v>#REF!</v>
      </c>
      <c r="MX545" s="5" t="e">
        <f>COUNTIFS(#REF!,LT545,#REF!,1,#REF!,"&gt;="&amp;MC545,#REF!,"&lt;="&amp;MB545,#REF!,"&lt;="&amp;ME545,#REF!,"&gt;="&amp;MF545)</f>
        <v>#REF!</v>
      </c>
      <c r="MY545" s="5" t="e">
        <f>COUNTIFS(#REF!,LT545,#REF!,0,#REF!,"&gt;="&amp;MC545,#REF!,"&lt;="&amp;MB545,#REF!,"&lt;="&amp;ME545,#REF!,"&gt;="&amp;MF545)</f>
        <v>#REF!</v>
      </c>
      <c r="MZ545" s="5" t="e">
        <f>COUNTIFS(#REF!,LT545,#REF!,1,#REF!,"&lt;="&amp;ME545,#REF!,"&gt;="&amp;MF545,#REF!,"="&amp;KV545,#REF!,"="&amp;KX545)</f>
        <v>#REF!</v>
      </c>
      <c r="NA545" s="5" t="e">
        <f>COUNTIFS(#REF!,LT545,#REF!,0,#REF!,"&lt;="&amp;ME545,#REF!,"&gt;="&amp;MF545,#REF!,"="&amp;KV545,#REF!,"="&amp;KX545)</f>
        <v>#REF!</v>
      </c>
      <c r="NB545" s="5" t="e">
        <f>COUNTIFS(#REF!,LT545,#REF!,1,#REF!,"&lt;="&amp;ME545,#REF!,"&gt;="&amp;MF545,#REF!,"="&amp;KW545,#REF!,"="&amp;KY545)</f>
        <v>#REF!</v>
      </c>
      <c r="NC545" s="5" t="e">
        <f>COUNTIFS(#REF!,LT545,#REF!,0,#REF!,"&lt;="&amp;ME545,#REF!,"&gt;="&amp;MF545,#REF!,"="&amp;KW545,#REF!,"="&amp;KY545)</f>
        <v>#REF!</v>
      </c>
      <c r="ND545" s="5" t="e">
        <f>COUNTIFS(#REF!,LT545,#REF!,1,#REF!,"&gt;="&amp;MC545,#REF!,"&lt;="&amp;MB545,#REF!,"&lt;="&amp;ME545,#REF!,"&gt;="&amp;MF545,#REF!,"="&amp;KV545,#REF!,"="&amp;KX545)</f>
        <v>#REF!</v>
      </c>
      <c r="NE545" s="5" t="e">
        <f>COUNTIFS(#REF!,LT545,#REF!,0,#REF!,"&gt;="&amp;MC545,#REF!,"&lt;="&amp;MB545,#REF!,"&lt;="&amp;ME545,#REF!,"&gt;="&amp;MF545,#REF!,"="&amp;KV545,#REF!,"="&amp;KX545)</f>
        <v>#REF!</v>
      </c>
      <c r="NF545" s="5" t="e">
        <f>COUNTIFS(#REF!,LT545,#REF!,1,#REF!,"&gt;="&amp;MC545,#REF!,"&lt;="&amp;MB545,#REF!,"&lt;="&amp;ME545,#REF!,"&gt;="&amp;MF545,#REF!,"="&amp;KW545,#REF!,"="&amp;KY545)</f>
        <v>#REF!</v>
      </c>
      <c r="NG545" s="5" t="e">
        <f>COUNTIFS(#REF!,LT545,#REF!,0,#REF!,"&gt;="&amp;MC545,#REF!,"&lt;="&amp;MB545,#REF!,"&lt;="&amp;ME545,#REF!,"&gt;="&amp;MF545,#REF!,"="&amp;KW545,#REF!,"="&amp;KY545)</f>
        <v>#REF!</v>
      </c>
      <c r="NH545" s="5" t="e">
        <f>COUNTIFS(#REF!,LT545,#REF!,1,#REF!,"&gt;="&amp;MC545,#REF!,"&lt;="&amp;MB545,#REF!,"&lt;="&amp;ME545,#REF!,"&gt;="&amp;MF545,#REF!,"="&amp;KZ545,#REF!,"="&amp;LA545)</f>
        <v>#REF!</v>
      </c>
      <c r="NI545" s="5" t="e">
        <f>COUNTIFS(#REF!,LT545,#REF!,0,#REF!,"&gt;="&amp;MC545,#REF!,"&lt;="&amp;MB545,#REF!,"&lt;="&amp;ME545,#REF!,"&gt;="&amp;MF545,#REF!,"="&amp;KZ545,#REF!,"="&amp;LA545)</f>
        <v>#REF!</v>
      </c>
      <c r="NJ545" s="5" t="e">
        <f>COUNTIFS(#REF!,LT545,#REF!,1,#REF!,"&gt;="&amp;MI545,#REF!,"&lt;="&amp;MH545,#REF!,"&lt;="&amp;ME545,#REF!,"&gt;="&amp;MF545)</f>
        <v>#REF!</v>
      </c>
      <c r="NK545" s="5" t="e">
        <f>COUNTIFS(#REF!,LT545,#REF!,0,#REF!,"&gt;="&amp;MI545,#REF!,"&lt;="&amp;MH545,#REF!,"&lt;="&amp;ME545,#REF!,"&gt;="&amp;MF545)</f>
        <v>#REF!</v>
      </c>
      <c r="NL545" s="5" t="e">
        <f>COUNTIFS(#REF!,LT545,#REF!,1,#REF!,"&gt;="&amp;MI545,#REF!,"&lt;="&amp;MH545,#REF!,"="&amp;KZ545,#REF!,"="&amp;LA545,#REF!,"&lt;="&amp;ME545,#REF!,"&gt;="&amp;MF545)</f>
        <v>#REF!</v>
      </c>
      <c r="NM545" s="5" t="e">
        <f>COUNTIFS(#REF!,LT545,#REF!,0,#REF!,"&gt;="&amp;MI545,#REF!,"&lt;="&amp;MH545,#REF!,"="&amp;KZ545,#REF!,"="&amp;LA545,#REF!,"&lt;="&amp;ME545,#REF!,"&gt;="&amp;MF545)</f>
        <v>#REF!</v>
      </c>
      <c r="NN545" s="5" t="e">
        <f>COUNTIFS(#REF!,LT545,#REF!,1,#REF!,"&gt;="&amp;MC545,#REF!,"&lt;="&amp;MB545,#REF!,"&lt;="&amp;ME545,#REF!,"&gt;="&amp;MF545)</f>
        <v>#REF!</v>
      </c>
      <c r="NO545" s="5" t="e">
        <f>COUNTIFS(#REF!,LT545,#REF!,0,#REF!,"&gt;="&amp;MC545,#REF!,"&lt;="&amp;MB545,#REF!,"&lt;="&amp;ME545,#REF!,"&gt;="&amp;MF545)</f>
        <v>#REF!</v>
      </c>
      <c r="NP545" s="5" t="e">
        <f>COUNTIFS(#REF!,LT545,#REF!,1,#REF!,"&lt;="&amp;ME545,#REF!,"&gt;="&amp;MF545,#REF!,"="&amp;KV545,#REF!,"="&amp;KX545)</f>
        <v>#REF!</v>
      </c>
      <c r="NQ545" s="5" t="e">
        <f>COUNTIFS(#REF!,LT545,#REF!,0,#REF!,"&lt;="&amp;ME545,#REF!,"&gt;="&amp;MF545,#REF!,"="&amp;KV545,#REF!,"="&amp;KX545)</f>
        <v>#REF!</v>
      </c>
      <c r="NR545" s="5" t="e">
        <f>COUNTIFS(#REF!,LT545,#REF!,1,#REF!,"&lt;="&amp;ME545,#REF!,"&gt;="&amp;MF545,#REF!,"="&amp;KW545,#REF!,"="&amp;KY545)</f>
        <v>#REF!</v>
      </c>
      <c r="NS545" s="5" t="e">
        <f>COUNTIFS(#REF!,LT545,#REF!,0,#REF!,"&lt;="&amp;ME545,#REF!,"&gt;="&amp;MF545,#REF!,"="&amp;KW545,#REF!,"="&amp;KY545)</f>
        <v>#REF!</v>
      </c>
      <c r="NT545" s="5" t="e">
        <f t="shared" si="571"/>
        <v>#REF!</v>
      </c>
      <c r="NU545" s="5" t="e">
        <f t="shared" si="572"/>
        <v>#REF!</v>
      </c>
      <c r="NV545" s="5" t="e">
        <f t="shared" si="573"/>
        <v>#REF!</v>
      </c>
      <c r="NW545" s="6" t="e">
        <f t="shared" si="574"/>
        <v>#REF!</v>
      </c>
      <c r="NX545" s="7" t="e">
        <f t="shared" si="575"/>
        <v>#REF!</v>
      </c>
      <c r="NY545" s="5" t="e">
        <f t="shared" si="576"/>
        <v>#REF!</v>
      </c>
      <c r="NZ545" s="31" t="e">
        <f t="shared" si="577"/>
        <v>#REF!</v>
      </c>
      <c r="OA545" s="32" t="e">
        <f t="shared" si="578"/>
        <v>#REF!</v>
      </c>
      <c r="OB545" s="32" t="e">
        <f t="shared" si="579"/>
        <v>#REF!</v>
      </c>
      <c r="OC545" s="33" t="e">
        <f t="shared" si="580"/>
        <v>#REF!</v>
      </c>
      <c r="OD545" s="33" t="e">
        <f t="shared" si="581"/>
        <v>#REF!</v>
      </c>
      <c r="OE545" s="33" t="e">
        <f t="shared" si="582"/>
        <v>#REF!</v>
      </c>
      <c r="OF545" s="33" t="e">
        <f t="shared" si="583"/>
        <v>#REF!</v>
      </c>
      <c r="OG545" s="5" t="e">
        <f t="shared" si="584"/>
        <v>#REF!</v>
      </c>
      <c r="OH545" s="5" t="e">
        <f t="shared" si="585"/>
        <v>#REF!</v>
      </c>
      <c r="OI545" s="5" t="e">
        <f t="shared" si="586"/>
        <v>#REF!</v>
      </c>
      <c r="OJ545" s="6" t="e">
        <f t="shared" si="587"/>
        <v>#REF!</v>
      </c>
      <c r="OK545" s="7" t="e">
        <f t="shared" si="588"/>
        <v>#REF!</v>
      </c>
      <c r="OL545" s="5" t="e">
        <f t="shared" si="589"/>
        <v>#REF!</v>
      </c>
      <c r="OM545" s="31" t="e">
        <f t="shared" si="590"/>
        <v>#REF!</v>
      </c>
      <c r="ON545" s="32" t="e">
        <f t="shared" si="591"/>
        <v>#REF!</v>
      </c>
      <c r="OO545" s="32" t="e">
        <f t="shared" si="592"/>
        <v>#REF!</v>
      </c>
      <c r="OP545" s="33" t="e">
        <f t="shared" si="593"/>
        <v>#REF!</v>
      </c>
      <c r="OQ545" s="33" t="e">
        <f t="shared" si="594"/>
        <v>#REF!</v>
      </c>
      <c r="OR545" s="33" t="e">
        <f t="shared" si="595"/>
        <v>#REF!</v>
      </c>
      <c r="OS545" s="33" t="e">
        <f t="shared" si="596"/>
        <v>#REF!</v>
      </c>
      <c r="OT545" t="e">
        <f t="shared" si="597"/>
        <v>#REF!</v>
      </c>
      <c r="OU545" t="e">
        <f t="shared" si="598"/>
        <v>#REF!</v>
      </c>
      <c r="OV545" t="e">
        <f t="shared" si="599"/>
        <v>#REF!</v>
      </c>
      <c r="OW545" t="e">
        <f t="shared" si="600"/>
        <v>#REF!</v>
      </c>
      <c r="OX545" t="e">
        <f t="shared" si="601"/>
        <v>#REF!</v>
      </c>
      <c r="OY545" t="e">
        <f t="shared" si="602"/>
        <v>#REF!</v>
      </c>
    </row>
    <row r="546" spans="1:415" ht="16.5" customHeight="1" x14ac:dyDescent="0.3">
      <c r="A546" s="22"/>
      <c r="KN546" s="5" t="e">
        <f>IF(INDEX(#REF!,MATCH('HT 0-0'!D546,#REF!,0))=INDEX(#REF!,MATCH('HT 0-0'!D546,#REF!,0)),INDEX(#REF!,MATCH('HT 0-0'!D546,#REF!,0)),"ERROR")</f>
        <v>#REF!</v>
      </c>
      <c r="KO546" s="5" t="e">
        <f>IF(INDEX(#REF!,MATCH('HT 0-0'!E546,#REF!,0))=INDEX(#REF!,MATCH('HT 0-0'!E546,#REF!,0)),INDEX(#REF!,MATCH('HT 0-0'!E546,#REF!,0)),"ERROR")</f>
        <v>#REF!</v>
      </c>
      <c r="KP546" s="5" t="e">
        <f t="shared" si="536"/>
        <v>#REF!</v>
      </c>
      <c r="KQ546" t="str">
        <f t="shared" si="537"/>
        <v>_</v>
      </c>
      <c r="KR546" s="5" t="e">
        <f t="shared" si="538"/>
        <v>#DIV/0!</v>
      </c>
      <c r="KS546" s="5" t="e">
        <f t="shared" si="539"/>
        <v>#DIV/0!</v>
      </c>
      <c r="KT546" s="5" t="e">
        <f t="shared" si="540"/>
        <v>#DIV/0!</v>
      </c>
      <c r="KU546" s="5" t="e">
        <f t="shared" si="541"/>
        <v>#DIV/0!</v>
      </c>
      <c r="KV546" s="5" t="e">
        <f t="shared" si="542"/>
        <v>#DIV/0!</v>
      </c>
      <c r="KW546" s="5" t="e">
        <f t="shared" si="543"/>
        <v>#DIV/0!</v>
      </c>
      <c r="KX546" s="5" t="e">
        <f t="shared" si="544"/>
        <v>#DIV/0!</v>
      </c>
      <c r="KY546" s="5" t="e">
        <f t="shared" si="545"/>
        <v>#DIV/0!</v>
      </c>
      <c r="KZ546" s="5" t="e">
        <f t="shared" si="546"/>
        <v>#DIV/0!</v>
      </c>
      <c r="LA546" s="5" t="e">
        <f t="shared" si="547"/>
        <v>#DIV/0!</v>
      </c>
      <c r="LB546" t="e">
        <f>IF(LQ546="0-0",INDEX(Scrape!#REF!,MATCH('HT 0-0'!KP546,Scrape!$B:$B,0)),"")</f>
        <v>#REF!</v>
      </c>
      <c r="LC546" t="e">
        <f>IF(LQ546="0-0",INDEX(Scrape!$A:$A,MATCH('HT 0-0'!KP546,Scrape!$B:$B,0)),"")</f>
        <v>#REF!</v>
      </c>
      <c r="LD546" t="e">
        <f>IF(LQ546="0-0",INDEX(Scrape!$B:$B,MATCH('HT 0-0'!KP546,Scrape!$B:$B,0)),"")</f>
        <v>#REF!</v>
      </c>
      <c r="LE546" t="e">
        <f>IF(LQ546="0-0",INDEX(Scrape!$C:$C,MATCH('HT 0-0'!KP546,Scrape!$B:$B,0)),"")</f>
        <v>#REF!</v>
      </c>
      <c r="LF546" t="e">
        <f>IF(LQ546="0-0",INDEX(Scrape!$D:$D,MATCH('HT 0-0'!KP546,Scrape!$B:$B,0)),"")</f>
        <v>#REF!</v>
      </c>
      <c r="LG546" t="e">
        <f>IF(LQ546="0-0",INDEX(Scrape!$E:$E,MATCH('HT 0-0'!KP546,Scrape!$B:$B,0)),"")</f>
        <v>#REF!</v>
      </c>
      <c r="LH546" t="e">
        <f>IF(LQ546="0-0",INDEX(Scrape!$F:$F,MATCH('HT 0-0'!KP546,Scrape!$B:$B,0)),"")</f>
        <v>#REF!</v>
      </c>
      <c r="LI546" t="e">
        <f>IF(LQ546="0-0",INDEX(Scrape!$G:$G,MATCH('HT 0-0'!KP546,Scrape!$B:$B,0)),"")</f>
        <v>#REF!</v>
      </c>
      <c r="LJ546" t="e">
        <f>IF(LQ546="0-0",INDEX(Scrape!$H:$H,MATCH('HT 0-0'!KP546,Scrape!$B:$B,0)),"")</f>
        <v>#REF!</v>
      </c>
      <c r="LK546" t="e">
        <f>IF(LQ546="0-0",INDEX(Scrape!$I:$I,MATCH('HT 0-0'!KP546,Scrape!$B:$B,0)),"")</f>
        <v>#REF!</v>
      </c>
      <c r="LL546" t="e">
        <f>IF(LQ546="0-0",INDEX(Scrape!$J:$J,MATCH('HT 0-0'!KP546,Scrape!$B:$B,0)),"")</f>
        <v>#REF!</v>
      </c>
      <c r="LM546" t="e">
        <f>IF(LQ546="0-0",INDEX(Scrape!$K:$K,MATCH('HT 0-0'!KP546,Scrape!$B:$B,0)),"")</f>
        <v>#REF!</v>
      </c>
      <c r="LN546" t="e">
        <f>IF(LQ546="0-0",INDEX(Scrape!$L:$L,MATCH('HT 0-0'!KP546,Scrape!$B:$B,0)),"")</f>
        <v>#REF!</v>
      </c>
      <c r="LO546" t="e">
        <f>IF(LQ546="0-0",INDEX(Scrape!$M:$M,MATCH('HT 0-0'!KP546,Scrape!$B:$B,0)),"")</f>
        <v>#REF!</v>
      </c>
      <c r="LP546" t="e">
        <f>IF(LQ546="0-0",INDEX(Scrape!$N:$N,MATCH('HT 0-0'!KP546,Scrape!$B:$B,0)),"")</f>
        <v>#REF!</v>
      </c>
      <c r="LQ546" t="e">
        <f>INDEX(Scrape!$O:$O,MATCH('HT 0-0'!KP546,Scrape!$B:$B,0))</f>
        <v>#REF!</v>
      </c>
      <c r="LR546" t="e">
        <f t="shared" si="548"/>
        <v>#REF!</v>
      </c>
      <c r="LS546" t="e">
        <f t="shared" si="549"/>
        <v>#REF!</v>
      </c>
      <c r="LT546" s="23" t="e">
        <f>IF(INDEX(#REF!,MATCH(KQ546,#REF!,0))=INDEX(#REF!,MATCH(KQ546,#REF!,0)),INDEX(#REF!,MATCH(KQ546,#REF!,0)),"ERROR")</f>
        <v>#REF!</v>
      </c>
      <c r="LU546" s="24" t="e">
        <f t="shared" si="550"/>
        <v>#DIV/0!</v>
      </c>
      <c r="LV546" s="24" t="e">
        <f t="shared" si="551"/>
        <v>#DIV/0!</v>
      </c>
      <c r="LW546" s="24" t="e">
        <f t="shared" si="552"/>
        <v>#DIV/0!</v>
      </c>
      <c r="LX546" s="24" t="e">
        <f t="shared" si="553"/>
        <v>#DIV/0!</v>
      </c>
      <c r="LY546" s="25" t="e">
        <f t="shared" si="554"/>
        <v>#REF!</v>
      </c>
      <c r="LZ546" s="25" t="e">
        <f t="shared" si="555"/>
        <v>#REF!</v>
      </c>
      <c r="MA546" s="26" t="e">
        <f t="shared" si="556"/>
        <v>#REF!</v>
      </c>
      <c r="MB546" s="27" t="e">
        <f t="shared" si="557"/>
        <v>#REF!</v>
      </c>
      <c r="MC546" s="28" t="e">
        <f t="shared" si="558"/>
        <v>#REF!</v>
      </c>
      <c r="MD546" s="24" t="e">
        <f t="shared" si="559"/>
        <v>#REF!</v>
      </c>
      <c r="ME546" s="29" t="e">
        <f t="shared" si="560"/>
        <v>#REF!</v>
      </c>
      <c r="MF546" s="30" t="e">
        <f t="shared" si="561"/>
        <v>#REF!</v>
      </c>
      <c r="MG546" s="24" t="e">
        <f t="shared" si="562"/>
        <v>#REF!</v>
      </c>
      <c r="MH546" s="29" t="e">
        <f t="shared" si="563"/>
        <v>#REF!</v>
      </c>
      <c r="MI546" s="30" t="e">
        <f t="shared" si="564"/>
        <v>#REF!</v>
      </c>
      <c r="MJ546" t="str">
        <f t="shared" si="565"/>
        <v/>
      </c>
      <c r="MK546" t="str">
        <f t="shared" si="566"/>
        <v/>
      </c>
      <c r="ML546" t="str">
        <f t="shared" si="567"/>
        <v/>
      </c>
      <c r="MM546" t="str">
        <f t="shared" si="568"/>
        <v/>
      </c>
      <c r="MN546" t="str">
        <f t="shared" si="569"/>
        <v/>
      </c>
      <c r="MO546" t="str">
        <f t="shared" si="570"/>
        <v/>
      </c>
      <c r="MP546" s="5" t="e">
        <f>COUNTIFS(#REF!,LT546,#REF!,1,#REF!,"&gt;="&amp;MC546,#REF!,"&lt;="&amp;MB546,#REF!,"&lt;="&amp;ME546,#REF!,"&gt;="&amp;MF546,#REF!,"="&amp;KV546,#REF!,"="&amp;KX546)</f>
        <v>#REF!</v>
      </c>
      <c r="MQ546" s="5" t="e">
        <f>COUNTIFS(#REF!,LT546,#REF!,0,#REF!,"&gt;="&amp;MC546,#REF!,"&lt;="&amp;MB546,#REF!,"&lt;="&amp;ME546,#REF!,"&gt;="&amp;MF546,#REF!,"="&amp;KV546,#REF!,"="&amp;KX546)</f>
        <v>#REF!</v>
      </c>
      <c r="MR546" s="5" t="e">
        <f>COUNTIFS(#REF!,LT546,#REF!,1,#REF!,"&gt;="&amp;MC546,#REF!,"&lt;="&amp;MB546,#REF!,"&lt;="&amp;ME546,#REF!,"&gt;="&amp;MF546,#REF!,"="&amp;KW546,#REF!,"="&amp;KY546)</f>
        <v>#REF!</v>
      </c>
      <c r="MS546" s="5" t="e">
        <f>COUNTIFS(#REF!,LT546,#REF!,0,#REF!,"&gt;="&amp;MC546,#REF!,"&lt;="&amp;MB546,#REF!,"&lt;="&amp;ME546,#REF!,"&gt;="&amp;MF546,#REF!,"="&amp;KW546,#REF!,"="&amp;KY546)</f>
        <v>#REF!</v>
      </c>
      <c r="MT546" s="5" t="e">
        <f>COUNTIFS(#REF!,LT546,#REF!,1,#REF!,"&gt;="&amp;MI546,#REF!,"&lt;="&amp;MH546,#REF!,"&lt;="&amp;ME546,#REF!,"&gt;="&amp;MF546)</f>
        <v>#REF!</v>
      </c>
      <c r="MU546" s="5" t="e">
        <f>COUNTIFS(#REF!,LT546,#REF!,0,#REF!,"&gt;="&amp;MI546,#REF!,"&lt;="&amp;MH546,#REF!,"&lt;="&amp;ME546,#REF!,"&gt;="&amp;MF546)</f>
        <v>#REF!</v>
      </c>
      <c r="MV546" s="5" t="e">
        <f>COUNTIFS(#REF!,LT546,#REF!,1,#REF!,"&gt;="&amp;MI546,#REF!,"&lt;="&amp;MH546,#REF!,"="&amp;KZ546,#REF!,"="&amp;LA546,#REF!,"&lt;="&amp;ME546,#REF!,"&gt;="&amp;MF546)</f>
        <v>#REF!</v>
      </c>
      <c r="MW546" s="5" t="e">
        <f>COUNTIFS(#REF!,LT546,#REF!,0,#REF!,"&gt;="&amp;MI546,#REF!,"&lt;="&amp;MH546,#REF!,"="&amp;KZ546,#REF!,"="&amp;LA546,#REF!,"&lt;="&amp;ME546,#REF!,"&gt;="&amp;MF546)</f>
        <v>#REF!</v>
      </c>
      <c r="MX546" s="5" t="e">
        <f>COUNTIFS(#REF!,LT546,#REF!,1,#REF!,"&gt;="&amp;MC546,#REF!,"&lt;="&amp;MB546,#REF!,"&lt;="&amp;ME546,#REF!,"&gt;="&amp;MF546)</f>
        <v>#REF!</v>
      </c>
      <c r="MY546" s="5" t="e">
        <f>COUNTIFS(#REF!,LT546,#REF!,0,#REF!,"&gt;="&amp;MC546,#REF!,"&lt;="&amp;MB546,#REF!,"&lt;="&amp;ME546,#REF!,"&gt;="&amp;MF546)</f>
        <v>#REF!</v>
      </c>
      <c r="MZ546" s="5" t="e">
        <f>COUNTIFS(#REF!,LT546,#REF!,1,#REF!,"&lt;="&amp;ME546,#REF!,"&gt;="&amp;MF546,#REF!,"="&amp;KV546,#REF!,"="&amp;KX546)</f>
        <v>#REF!</v>
      </c>
      <c r="NA546" s="5" t="e">
        <f>COUNTIFS(#REF!,LT546,#REF!,0,#REF!,"&lt;="&amp;ME546,#REF!,"&gt;="&amp;MF546,#REF!,"="&amp;KV546,#REF!,"="&amp;KX546)</f>
        <v>#REF!</v>
      </c>
      <c r="NB546" s="5" t="e">
        <f>COUNTIFS(#REF!,LT546,#REF!,1,#REF!,"&lt;="&amp;ME546,#REF!,"&gt;="&amp;MF546,#REF!,"="&amp;KW546,#REF!,"="&amp;KY546)</f>
        <v>#REF!</v>
      </c>
      <c r="NC546" s="5" t="e">
        <f>COUNTIFS(#REF!,LT546,#REF!,0,#REF!,"&lt;="&amp;ME546,#REF!,"&gt;="&amp;MF546,#REF!,"="&amp;KW546,#REF!,"="&amp;KY546)</f>
        <v>#REF!</v>
      </c>
      <c r="ND546" s="5" t="e">
        <f>COUNTIFS(#REF!,LT546,#REF!,1,#REF!,"&gt;="&amp;MC546,#REF!,"&lt;="&amp;MB546,#REF!,"&lt;="&amp;ME546,#REF!,"&gt;="&amp;MF546,#REF!,"="&amp;KV546,#REF!,"="&amp;KX546)</f>
        <v>#REF!</v>
      </c>
      <c r="NE546" s="5" t="e">
        <f>COUNTIFS(#REF!,LT546,#REF!,0,#REF!,"&gt;="&amp;MC546,#REF!,"&lt;="&amp;MB546,#REF!,"&lt;="&amp;ME546,#REF!,"&gt;="&amp;MF546,#REF!,"="&amp;KV546,#REF!,"="&amp;KX546)</f>
        <v>#REF!</v>
      </c>
      <c r="NF546" s="5" t="e">
        <f>COUNTIFS(#REF!,LT546,#REF!,1,#REF!,"&gt;="&amp;MC546,#REF!,"&lt;="&amp;MB546,#REF!,"&lt;="&amp;ME546,#REF!,"&gt;="&amp;MF546,#REF!,"="&amp;KW546,#REF!,"="&amp;KY546)</f>
        <v>#REF!</v>
      </c>
      <c r="NG546" s="5" t="e">
        <f>COUNTIFS(#REF!,LT546,#REF!,0,#REF!,"&gt;="&amp;MC546,#REF!,"&lt;="&amp;MB546,#REF!,"&lt;="&amp;ME546,#REF!,"&gt;="&amp;MF546,#REF!,"="&amp;KW546,#REF!,"="&amp;KY546)</f>
        <v>#REF!</v>
      </c>
      <c r="NH546" s="5" t="e">
        <f>COUNTIFS(#REF!,LT546,#REF!,1,#REF!,"&gt;="&amp;MC546,#REF!,"&lt;="&amp;MB546,#REF!,"&lt;="&amp;ME546,#REF!,"&gt;="&amp;MF546,#REF!,"="&amp;KZ546,#REF!,"="&amp;LA546)</f>
        <v>#REF!</v>
      </c>
      <c r="NI546" s="5" t="e">
        <f>COUNTIFS(#REF!,LT546,#REF!,0,#REF!,"&gt;="&amp;MC546,#REF!,"&lt;="&amp;MB546,#REF!,"&lt;="&amp;ME546,#REF!,"&gt;="&amp;MF546,#REF!,"="&amp;KZ546,#REF!,"="&amp;LA546)</f>
        <v>#REF!</v>
      </c>
      <c r="NJ546" s="5" t="e">
        <f>COUNTIFS(#REF!,LT546,#REF!,1,#REF!,"&gt;="&amp;MI546,#REF!,"&lt;="&amp;MH546,#REF!,"&lt;="&amp;ME546,#REF!,"&gt;="&amp;MF546)</f>
        <v>#REF!</v>
      </c>
      <c r="NK546" s="5" t="e">
        <f>COUNTIFS(#REF!,LT546,#REF!,0,#REF!,"&gt;="&amp;MI546,#REF!,"&lt;="&amp;MH546,#REF!,"&lt;="&amp;ME546,#REF!,"&gt;="&amp;MF546)</f>
        <v>#REF!</v>
      </c>
      <c r="NL546" s="5" t="e">
        <f>COUNTIFS(#REF!,LT546,#REF!,1,#REF!,"&gt;="&amp;MI546,#REF!,"&lt;="&amp;MH546,#REF!,"="&amp;KZ546,#REF!,"="&amp;LA546,#REF!,"&lt;="&amp;ME546,#REF!,"&gt;="&amp;MF546)</f>
        <v>#REF!</v>
      </c>
      <c r="NM546" s="5" t="e">
        <f>COUNTIFS(#REF!,LT546,#REF!,0,#REF!,"&gt;="&amp;MI546,#REF!,"&lt;="&amp;MH546,#REF!,"="&amp;KZ546,#REF!,"="&amp;LA546,#REF!,"&lt;="&amp;ME546,#REF!,"&gt;="&amp;MF546)</f>
        <v>#REF!</v>
      </c>
      <c r="NN546" s="5" t="e">
        <f>COUNTIFS(#REF!,LT546,#REF!,1,#REF!,"&gt;="&amp;MC546,#REF!,"&lt;="&amp;MB546,#REF!,"&lt;="&amp;ME546,#REF!,"&gt;="&amp;MF546)</f>
        <v>#REF!</v>
      </c>
      <c r="NO546" s="5" t="e">
        <f>COUNTIFS(#REF!,LT546,#REF!,0,#REF!,"&gt;="&amp;MC546,#REF!,"&lt;="&amp;MB546,#REF!,"&lt;="&amp;ME546,#REF!,"&gt;="&amp;MF546)</f>
        <v>#REF!</v>
      </c>
      <c r="NP546" s="5" t="e">
        <f>COUNTIFS(#REF!,LT546,#REF!,1,#REF!,"&lt;="&amp;ME546,#REF!,"&gt;="&amp;MF546,#REF!,"="&amp;KV546,#REF!,"="&amp;KX546)</f>
        <v>#REF!</v>
      </c>
      <c r="NQ546" s="5" t="e">
        <f>COUNTIFS(#REF!,LT546,#REF!,0,#REF!,"&lt;="&amp;ME546,#REF!,"&gt;="&amp;MF546,#REF!,"="&amp;KV546,#REF!,"="&amp;KX546)</f>
        <v>#REF!</v>
      </c>
      <c r="NR546" s="5" t="e">
        <f>COUNTIFS(#REF!,LT546,#REF!,1,#REF!,"&lt;="&amp;ME546,#REF!,"&gt;="&amp;MF546,#REF!,"="&amp;KW546,#REF!,"="&amp;KY546)</f>
        <v>#REF!</v>
      </c>
      <c r="NS546" s="5" t="e">
        <f>COUNTIFS(#REF!,LT546,#REF!,0,#REF!,"&lt;="&amp;ME546,#REF!,"&gt;="&amp;MF546,#REF!,"="&amp;KW546,#REF!,"="&amp;KY546)</f>
        <v>#REF!</v>
      </c>
      <c r="NT546" s="5" t="e">
        <f t="shared" si="571"/>
        <v>#REF!</v>
      </c>
      <c r="NU546" s="5" t="e">
        <f t="shared" si="572"/>
        <v>#REF!</v>
      </c>
      <c r="NV546" s="5" t="e">
        <f t="shared" si="573"/>
        <v>#REF!</v>
      </c>
      <c r="NW546" s="6" t="e">
        <f t="shared" si="574"/>
        <v>#REF!</v>
      </c>
      <c r="NX546" s="7" t="e">
        <f t="shared" si="575"/>
        <v>#REF!</v>
      </c>
      <c r="NY546" s="5" t="e">
        <f t="shared" si="576"/>
        <v>#REF!</v>
      </c>
      <c r="NZ546" s="31" t="e">
        <f t="shared" si="577"/>
        <v>#REF!</v>
      </c>
      <c r="OA546" s="32" t="e">
        <f t="shared" si="578"/>
        <v>#REF!</v>
      </c>
      <c r="OB546" s="32" t="e">
        <f t="shared" si="579"/>
        <v>#REF!</v>
      </c>
      <c r="OC546" s="33" t="e">
        <f t="shared" si="580"/>
        <v>#REF!</v>
      </c>
      <c r="OD546" s="33" t="e">
        <f t="shared" si="581"/>
        <v>#REF!</v>
      </c>
      <c r="OE546" s="33" t="e">
        <f t="shared" si="582"/>
        <v>#REF!</v>
      </c>
      <c r="OF546" s="33" t="e">
        <f t="shared" si="583"/>
        <v>#REF!</v>
      </c>
      <c r="OG546" s="5" t="e">
        <f t="shared" si="584"/>
        <v>#REF!</v>
      </c>
      <c r="OH546" s="5" t="e">
        <f t="shared" si="585"/>
        <v>#REF!</v>
      </c>
      <c r="OI546" s="5" t="e">
        <f t="shared" si="586"/>
        <v>#REF!</v>
      </c>
      <c r="OJ546" s="6" t="e">
        <f t="shared" si="587"/>
        <v>#REF!</v>
      </c>
      <c r="OK546" s="7" t="e">
        <f t="shared" si="588"/>
        <v>#REF!</v>
      </c>
      <c r="OL546" s="5" t="e">
        <f t="shared" si="589"/>
        <v>#REF!</v>
      </c>
      <c r="OM546" s="31" t="e">
        <f t="shared" si="590"/>
        <v>#REF!</v>
      </c>
      <c r="ON546" s="32" t="e">
        <f t="shared" si="591"/>
        <v>#REF!</v>
      </c>
      <c r="OO546" s="32" t="e">
        <f t="shared" si="592"/>
        <v>#REF!</v>
      </c>
      <c r="OP546" s="33" t="e">
        <f t="shared" si="593"/>
        <v>#REF!</v>
      </c>
      <c r="OQ546" s="33" t="e">
        <f t="shared" si="594"/>
        <v>#REF!</v>
      </c>
      <c r="OR546" s="33" t="e">
        <f t="shared" si="595"/>
        <v>#REF!</v>
      </c>
      <c r="OS546" s="33" t="e">
        <f t="shared" si="596"/>
        <v>#REF!</v>
      </c>
      <c r="OT546" t="e">
        <f t="shared" si="597"/>
        <v>#REF!</v>
      </c>
      <c r="OU546" t="e">
        <f t="shared" si="598"/>
        <v>#REF!</v>
      </c>
      <c r="OV546" t="e">
        <f t="shared" si="599"/>
        <v>#REF!</v>
      </c>
      <c r="OW546" t="e">
        <f t="shared" si="600"/>
        <v>#REF!</v>
      </c>
      <c r="OX546" t="e">
        <f t="shared" si="601"/>
        <v>#REF!</v>
      </c>
      <c r="OY546" t="e">
        <f t="shared" si="602"/>
        <v>#REF!</v>
      </c>
    </row>
    <row r="547" spans="1:415" ht="16.5" customHeight="1" x14ac:dyDescent="0.3">
      <c r="A547" s="22"/>
      <c r="KN547" s="5" t="e">
        <f>IF(INDEX(#REF!,MATCH('HT 0-0'!D547,#REF!,0))=INDEX(#REF!,MATCH('HT 0-0'!D547,#REF!,0)),INDEX(#REF!,MATCH('HT 0-0'!D547,#REF!,0)),"ERROR")</f>
        <v>#REF!</v>
      </c>
      <c r="KO547" s="5" t="e">
        <f>IF(INDEX(#REF!,MATCH('HT 0-0'!E547,#REF!,0))=INDEX(#REF!,MATCH('HT 0-0'!E547,#REF!,0)),INDEX(#REF!,MATCH('HT 0-0'!E547,#REF!,0)),"ERROR")</f>
        <v>#REF!</v>
      </c>
      <c r="KP547" s="5" t="e">
        <f t="shared" si="536"/>
        <v>#REF!</v>
      </c>
      <c r="KQ547" t="str">
        <f t="shared" si="537"/>
        <v>_</v>
      </c>
      <c r="KR547" s="5" t="e">
        <f t="shared" si="538"/>
        <v>#DIV/0!</v>
      </c>
      <c r="KS547" s="5" t="e">
        <f t="shared" si="539"/>
        <v>#DIV/0!</v>
      </c>
      <c r="KT547" s="5" t="e">
        <f t="shared" si="540"/>
        <v>#DIV/0!</v>
      </c>
      <c r="KU547" s="5" t="e">
        <f t="shared" si="541"/>
        <v>#DIV/0!</v>
      </c>
      <c r="KV547" s="5" t="e">
        <f t="shared" si="542"/>
        <v>#DIV/0!</v>
      </c>
      <c r="KW547" s="5" t="e">
        <f t="shared" si="543"/>
        <v>#DIV/0!</v>
      </c>
      <c r="KX547" s="5" t="e">
        <f t="shared" si="544"/>
        <v>#DIV/0!</v>
      </c>
      <c r="KY547" s="5" t="e">
        <f t="shared" si="545"/>
        <v>#DIV/0!</v>
      </c>
      <c r="KZ547" s="5" t="e">
        <f t="shared" si="546"/>
        <v>#DIV/0!</v>
      </c>
      <c r="LA547" s="5" t="e">
        <f t="shared" si="547"/>
        <v>#DIV/0!</v>
      </c>
      <c r="LB547" t="e">
        <f>IF(LQ547="0-0",INDEX(Scrape!#REF!,MATCH('HT 0-0'!KP547,Scrape!$B:$B,0)),"")</f>
        <v>#REF!</v>
      </c>
      <c r="LC547" t="e">
        <f>IF(LQ547="0-0",INDEX(Scrape!$A:$A,MATCH('HT 0-0'!KP547,Scrape!$B:$B,0)),"")</f>
        <v>#REF!</v>
      </c>
      <c r="LD547" t="e">
        <f>IF(LQ547="0-0",INDEX(Scrape!$B:$B,MATCH('HT 0-0'!KP547,Scrape!$B:$B,0)),"")</f>
        <v>#REF!</v>
      </c>
      <c r="LE547" t="e">
        <f>IF(LQ547="0-0",INDEX(Scrape!$C:$C,MATCH('HT 0-0'!KP547,Scrape!$B:$B,0)),"")</f>
        <v>#REF!</v>
      </c>
      <c r="LF547" t="e">
        <f>IF(LQ547="0-0",INDEX(Scrape!$D:$D,MATCH('HT 0-0'!KP547,Scrape!$B:$B,0)),"")</f>
        <v>#REF!</v>
      </c>
      <c r="LG547" t="e">
        <f>IF(LQ547="0-0",INDEX(Scrape!$E:$E,MATCH('HT 0-0'!KP547,Scrape!$B:$B,0)),"")</f>
        <v>#REF!</v>
      </c>
      <c r="LH547" t="e">
        <f>IF(LQ547="0-0",INDEX(Scrape!$F:$F,MATCH('HT 0-0'!KP547,Scrape!$B:$B,0)),"")</f>
        <v>#REF!</v>
      </c>
      <c r="LI547" t="e">
        <f>IF(LQ547="0-0",INDEX(Scrape!$G:$G,MATCH('HT 0-0'!KP547,Scrape!$B:$B,0)),"")</f>
        <v>#REF!</v>
      </c>
      <c r="LJ547" t="e">
        <f>IF(LQ547="0-0",INDEX(Scrape!$H:$H,MATCH('HT 0-0'!KP547,Scrape!$B:$B,0)),"")</f>
        <v>#REF!</v>
      </c>
      <c r="LK547" t="e">
        <f>IF(LQ547="0-0",INDEX(Scrape!$I:$I,MATCH('HT 0-0'!KP547,Scrape!$B:$B,0)),"")</f>
        <v>#REF!</v>
      </c>
      <c r="LL547" t="e">
        <f>IF(LQ547="0-0",INDEX(Scrape!$J:$J,MATCH('HT 0-0'!KP547,Scrape!$B:$B,0)),"")</f>
        <v>#REF!</v>
      </c>
      <c r="LM547" t="e">
        <f>IF(LQ547="0-0",INDEX(Scrape!$K:$K,MATCH('HT 0-0'!KP547,Scrape!$B:$B,0)),"")</f>
        <v>#REF!</v>
      </c>
      <c r="LN547" t="e">
        <f>IF(LQ547="0-0",INDEX(Scrape!$L:$L,MATCH('HT 0-0'!KP547,Scrape!$B:$B,0)),"")</f>
        <v>#REF!</v>
      </c>
      <c r="LO547" t="e">
        <f>IF(LQ547="0-0",INDEX(Scrape!$M:$M,MATCH('HT 0-0'!KP547,Scrape!$B:$B,0)),"")</f>
        <v>#REF!</v>
      </c>
      <c r="LP547" t="e">
        <f>IF(LQ547="0-0",INDEX(Scrape!$N:$N,MATCH('HT 0-0'!KP547,Scrape!$B:$B,0)),"")</f>
        <v>#REF!</v>
      </c>
      <c r="LQ547" t="e">
        <f>INDEX(Scrape!$O:$O,MATCH('HT 0-0'!KP547,Scrape!$B:$B,0))</f>
        <v>#REF!</v>
      </c>
      <c r="LR547" t="e">
        <f t="shared" si="548"/>
        <v>#REF!</v>
      </c>
      <c r="LS547" t="e">
        <f t="shared" si="549"/>
        <v>#REF!</v>
      </c>
      <c r="LT547" s="23" t="e">
        <f>IF(INDEX(#REF!,MATCH(KQ547,#REF!,0))=INDEX(#REF!,MATCH(KQ547,#REF!,0)),INDEX(#REF!,MATCH(KQ547,#REF!,0)),"ERROR")</f>
        <v>#REF!</v>
      </c>
      <c r="LU547" s="24" t="e">
        <f t="shared" si="550"/>
        <v>#DIV/0!</v>
      </c>
      <c r="LV547" s="24" t="e">
        <f t="shared" si="551"/>
        <v>#DIV/0!</v>
      </c>
      <c r="LW547" s="24" t="e">
        <f t="shared" si="552"/>
        <v>#DIV/0!</v>
      </c>
      <c r="LX547" s="24" t="e">
        <f t="shared" si="553"/>
        <v>#DIV/0!</v>
      </c>
      <c r="LY547" s="25" t="e">
        <f t="shared" si="554"/>
        <v>#REF!</v>
      </c>
      <c r="LZ547" s="25" t="e">
        <f t="shared" si="555"/>
        <v>#REF!</v>
      </c>
      <c r="MA547" s="26" t="e">
        <f t="shared" si="556"/>
        <v>#REF!</v>
      </c>
      <c r="MB547" s="27" t="e">
        <f t="shared" si="557"/>
        <v>#REF!</v>
      </c>
      <c r="MC547" s="28" t="e">
        <f t="shared" si="558"/>
        <v>#REF!</v>
      </c>
      <c r="MD547" s="24" t="e">
        <f t="shared" si="559"/>
        <v>#REF!</v>
      </c>
      <c r="ME547" s="29" t="e">
        <f t="shared" si="560"/>
        <v>#REF!</v>
      </c>
      <c r="MF547" s="30" t="e">
        <f t="shared" si="561"/>
        <v>#REF!</v>
      </c>
      <c r="MG547" s="24" t="e">
        <f t="shared" si="562"/>
        <v>#REF!</v>
      </c>
      <c r="MH547" s="29" t="e">
        <f t="shared" si="563"/>
        <v>#REF!</v>
      </c>
      <c r="MI547" s="30" t="e">
        <f t="shared" si="564"/>
        <v>#REF!</v>
      </c>
      <c r="MJ547" t="str">
        <f t="shared" si="565"/>
        <v/>
      </c>
      <c r="MK547" t="str">
        <f t="shared" si="566"/>
        <v/>
      </c>
      <c r="ML547" t="str">
        <f t="shared" si="567"/>
        <v/>
      </c>
      <c r="MM547" t="str">
        <f t="shared" si="568"/>
        <v/>
      </c>
      <c r="MN547" t="str">
        <f t="shared" si="569"/>
        <v/>
      </c>
      <c r="MO547" t="str">
        <f t="shared" si="570"/>
        <v/>
      </c>
      <c r="MP547" s="5" t="e">
        <f>COUNTIFS(#REF!,LT547,#REF!,1,#REF!,"&gt;="&amp;MC547,#REF!,"&lt;="&amp;MB547,#REF!,"&lt;="&amp;ME547,#REF!,"&gt;="&amp;MF547,#REF!,"="&amp;KV547,#REF!,"="&amp;KX547)</f>
        <v>#REF!</v>
      </c>
      <c r="MQ547" s="5" t="e">
        <f>COUNTIFS(#REF!,LT547,#REF!,0,#REF!,"&gt;="&amp;MC547,#REF!,"&lt;="&amp;MB547,#REF!,"&lt;="&amp;ME547,#REF!,"&gt;="&amp;MF547,#REF!,"="&amp;KV547,#REF!,"="&amp;KX547)</f>
        <v>#REF!</v>
      </c>
      <c r="MR547" s="5" t="e">
        <f>COUNTIFS(#REF!,LT547,#REF!,1,#REF!,"&gt;="&amp;MC547,#REF!,"&lt;="&amp;MB547,#REF!,"&lt;="&amp;ME547,#REF!,"&gt;="&amp;MF547,#REF!,"="&amp;KW547,#REF!,"="&amp;KY547)</f>
        <v>#REF!</v>
      </c>
      <c r="MS547" s="5" t="e">
        <f>COUNTIFS(#REF!,LT547,#REF!,0,#REF!,"&gt;="&amp;MC547,#REF!,"&lt;="&amp;MB547,#REF!,"&lt;="&amp;ME547,#REF!,"&gt;="&amp;MF547,#REF!,"="&amp;KW547,#REF!,"="&amp;KY547)</f>
        <v>#REF!</v>
      </c>
      <c r="MT547" s="5" t="e">
        <f>COUNTIFS(#REF!,LT547,#REF!,1,#REF!,"&gt;="&amp;MI547,#REF!,"&lt;="&amp;MH547,#REF!,"&lt;="&amp;ME547,#REF!,"&gt;="&amp;MF547)</f>
        <v>#REF!</v>
      </c>
      <c r="MU547" s="5" t="e">
        <f>COUNTIFS(#REF!,LT547,#REF!,0,#REF!,"&gt;="&amp;MI547,#REF!,"&lt;="&amp;MH547,#REF!,"&lt;="&amp;ME547,#REF!,"&gt;="&amp;MF547)</f>
        <v>#REF!</v>
      </c>
      <c r="MV547" s="5" t="e">
        <f>COUNTIFS(#REF!,LT547,#REF!,1,#REF!,"&gt;="&amp;MI547,#REF!,"&lt;="&amp;MH547,#REF!,"="&amp;KZ547,#REF!,"="&amp;LA547,#REF!,"&lt;="&amp;ME547,#REF!,"&gt;="&amp;MF547)</f>
        <v>#REF!</v>
      </c>
      <c r="MW547" s="5" t="e">
        <f>COUNTIFS(#REF!,LT547,#REF!,0,#REF!,"&gt;="&amp;MI547,#REF!,"&lt;="&amp;MH547,#REF!,"="&amp;KZ547,#REF!,"="&amp;LA547,#REF!,"&lt;="&amp;ME547,#REF!,"&gt;="&amp;MF547)</f>
        <v>#REF!</v>
      </c>
      <c r="MX547" s="5" t="e">
        <f>COUNTIFS(#REF!,LT547,#REF!,1,#REF!,"&gt;="&amp;MC547,#REF!,"&lt;="&amp;MB547,#REF!,"&lt;="&amp;ME547,#REF!,"&gt;="&amp;MF547)</f>
        <v>#REF!</v>
      </c>
      <c r="MY547" s="5" t="e">
        <f>COUNTIFS(#REF!,LT547,#REF!,0,#REF!,"&gt;="&amp;MC547,#REF!,"&lt;="&amp;MB547,#REF!,"&lt;="&amp;ME547,#REF!,"&gt;="&amp;MF547)</f>
        <v>#REF!</v>
      </c>
      <c r="MZ547" s="5" t="e">
        <f>COUNTIFS(#REF!,LT547,#REF!,1,#REF!,"&lt;="&amp;ME547,#REF!,"&gt;="&amp;MF547,#REF!,"="&amp;KV547,#REF!,"="&amp;KX547)</f>
        <v>#REF!</v>
      </c>
      <c r="NA547" s="5" t="e">
        <f>COUNTIFS(#REF!,LT547,#REF!,0,#REF!,"&lt;="&amp;ME547,#REF!,"&gt;="&amp;MF547,#REF!,"="&amp;KV547,#REF!,"="&amp;KX547)</f>
        <v>#REF!</v>
      </c>
      <c r="NB547" s="5" t="e">
        <f>COUNTIFS(#REF!,LT547,#REF!,1,#REF!,"&lt;="&amp;ME547,#REF!,"&gt;="&amp;MF547,#REF!,"="&amp;KW547,#REF!,"="&amp;KY547)</f>
        <v>#REF!</v>
      </c>
      <c r="NC547" s="5" t="e">
        <f>COUNTIFS(#REF!,LT547,#REF!,0,#REF!,"&lt;="&amp;ME547,#REF!,"&gt;="&amp;MF547,#REF!,"="&amp;KW547,#REF!,"="&amp;KY547)</f>
        <v>#REF!</v>
      </c>
      <c r="ND547" s="5" t="e">
        <f>COUNTIFS(#REF!,LT547,#REF!,1,#REF!,"&gt;="&amp;MC547,#REF!,"&lt;="&amp;MB547,#REF!,"&lt;="&amp;ME547,#REF!,"&gt;="&amp;MF547,#REF!,"="&amp;KV547,#REF!,"="&amp;KX547)</f>
        <v>#REF!</v>
      </c>
      <c r="NE547" s="5" t="e">
        <f>COUNTIFS(#REF!,LT547,#REF!,0,#REF!,"&gt;="&amp;MC547,#REF!,"&lt;="&amp;MB547,#REF!,"&lt;="&amp;ME547,#REF!,"&gt;="&amp;MF547,#REF!,"="&amp;KV547,#REF!,"="&amp;KX547)</f>
        <v>#REF!</v>
      </c>
      <c r="NF547" s="5" t="e">
        <f>COUNTIFS(#REF!,LT547,#REF!,1,#REF!,"&gt;="&amp;MC547,#REF!,"&lt;="&amp;MB547,#REF!,"&lt;="&amp;ME547,#REF!,"&gt;="&amp;MF547,#REF!,"="&amp;KW547,#REF!,"="&amp;KY547)</f>
        <v>#REF!</v>
      </c>
      <c r="NG547" s="5" t="e">
        <f>COUNTIFS(#REF!,LT547,#REF!,0,#REF!,"&gt;="&amp;MC547,#REF!,"&lt;="&amp;MB547,#REF!,"&lt;="&amp;ME547,#REF!,"&gt;="&amp;MF547,#REF!,"="&amp;KW547,#REF!,"="&amp;KY547)</f>
        <v>#REF!</v>
      </c>
      <c r="NH547" s="5" t="e">
        <f>COUNTIFS(#REF!,LT547,#REF!,1,#REF!,"&gt;="&amp;MC547,#REF!,"&lt;="&amp;MB547,#REF!,"&lt;="&amp;ME547,#REF!,"&gt;="&amp;MF547,#REF!,"="&amp;KZ547,#REF!,"="&amp;LA547)</f>
        <v>#REF!</v>
      </c>
      <c r="NI547" s="5" t="e">
        <f>COUNTIFS(#REF!,LT547,#REF!,0,#REF!,"&gt;="&amp;MC547,#REF!,"&lt;="&amp;MB547,#REF!,"&lt;="&amp;ME547,#REF!,"&gt;="&amp;MF547,#REF!,"="&amp;KZ547,#REF!,"="&amp;LA547)</f>
        <v>#REF!</v>
      </c>
      <c r="NJ547" s="5" t="e">
        <f>COUNTIFS(#REF!,LT547,#REF!,1,#REF!,"&gt;="&amp;MI547,#REF!,"&lt;="&amp;MH547,#REF!,"&lt;="&amp;ME547,#REF!,"&gt;="&amp;MF547)</f>
        <v>#REF!</v>
      </c>
      <c r="NK547" s="5" t="e">
        <f>COUNTIFS(#REF!,LT547,#REF!,0,#REF!,"&gt;="&amp;MI547,#REF!,"&lt;="&amp;MH547,#REF!,"&lt;="&amp;ME547,#REF!,"&gt;="&amp;MF547)</f>
        <v>#REF!</v>
      </c>
      <c r="NL547" s="5" t="e">
        <f>COUNTIFS(#REF!,LT547,#REF!,1,#REF!,"&gt;="&amp;MI547,#REF!,"&lt;="&amp;MH547,#REF!,"="&amp;KZ547,#REF!,"="&amp;LA547,#REF!,"&lt;="&amp;ME547,#REF!,"&gt;="&amp;MF547)</f>
        <v>#REF!</v>
      </c>
      <c r="NM547" s="5" t="e">
        <f>COUNTIFS(#REF!,LT547,#REF!,0,#REF!,"&gt;="&amp;MI547,#REF!,"&lt;="&amp;MH547,#REF!,"="&amp;KZ547,#REF!,"="&amp;LA547,#REF!,"&lt;="&amp;ME547,#REF!,"&gt;="&amp;MF547)</f>
        <v>#REF!</v>
      </c>
      <c r="NN547" s="5" t="e">
        <f>COUNTIFS(#REF!,LT547,#REF!,1,#REF!,"&gt;="&amp;MC547,#REF!,"&lt;="&amp;MB547,#REF!,"&lt;="&amp;ME547,#REF!,"&gt;="&amp;MF547)</f>
        <v>#REF!</v>
      </c>
      <c r="NO547" s="5" t="e">
        <f>COUNTIFS(#REF!,LT547,#REF!,0,#REF!,"&gt;="&amp;MC547,#REF!,"&lt;="&amp;MB547,#REF!,"&lt;="&amp;ME547,#REF!,"&gt;="&amp;MF547)</f>
        <v>#REF!</v>
      </c>
      <c r="NP547" s="5" t="e">
        <f>COUNTIFS(#REF!,LT547,#REF!,1,#REF!,"&lt;="&amp;ME547,#REF!,"&gt;="&amp;MF547,#REF!,"="&amp;KV547,#REF!,"="&amp;KX547)</f>
        <v>#REF!</v>
      </c>
      <c r="NQ547" s="5" t="e">
        <f>COUNTIFS(#REF!,LT547,#REF!,0,#REF!,"&lt;="&amp;ME547,#REF!,"&gt;="&amp;MF547,#REF!,"="&amp;KV547,#REF!,"="&amp;KX547)</f>
        <v>#REF!</v>
      </c>
      <c r="NR547" s="5" t="e">
        <f>COUNTIFS(#REF!,LT547,#REF!,1,#REF!,"&lt;="&amp;ME547,#REF!,"&gt;="&amp;MF547,#REF!,"="&amp;KW547,#REF!,"="&amp;KY547)</f>
        <v>#REF!</v>
      </c>
      <c r="NS547" s="5" t="e">
        <f>COUNTIFS(#REF!,LT547,#REF!,0,#REF!,"&lt;="&amp;ME547,#REF!,"&gt;="&amp;MF547,#REF!,"="&amp;KW547,#REF!,"="&amp;KY547)</f>
        <v>#REF!</v>
      </c>
      <c r="NT547" s="5" t="e">
        <f t="shared" si="571"/>
        <v>#REF!</v>
      </c>
      <c r="NU547" s="5" t="e">
        <f t="shared" si="572"/>
        <v>#REF!</v>
      </c>
      <c r="NV547" s="5" t="e">
        <f t="shared" si="573"/>
        <v>#REF!</v>
      </c>
      <c r="NW547" s="6" t="e">
        <f t="shared" si="574"/>
        <v>#REF!</v>
      </c>
      <c r="NX547" s="7" t="e">
        <f t="shared" si="575"/>
        <v>#REF!</v>
      </c>
      <c r="NY547" s="5" t="e">
        <f t="shared" si="576"/>
        <v>#REF!</v>
      </c>
      <c r="NZ547" s="31" t="e">
        <f t="shared" si="577"/>
        <v>#REF!</v>
      </c>
      <c r="OA547" s="32" t="e">
        <f t="shared" si="578"/>
        <v>#REF!</v>
      </c>
      <c r="OB547" s="32" t="e">
        <f t="shared" si="579"/>
        <v>#REF!</v>
      </c>
      <c r="OC547" s="33" t="e">
        <f t="shared" si="580"/>
        <v>#REF!</v>
      </c>
      <c r="OD547" s="33" t="e">
        <f t="shared" si="581"/>
        <v>#REF!</v>
      </c>
      <c r="OE547" s="33" t="e">
        <f t="shared" si="582"/>
        <v>#REF!</v>
      </c>
      <c r="OF547" s="33" t="e">
        <f t="shared" si="583"/>
        <v>#REF!</v>
      </c>
      <c r="OG547" s="5" t="e">
        <f t="shared" si="584"/>
        <v>#REF!</v>
      </c>
      <c r="OH547" s="5" t="e">
        <f t="shared" si="585"/>
        <v>#REF!</v>
      </c>
      <c r="OI547" s="5" t="e">
        <f t="shared" si="586"/>
        <v>#REF!</v>
      </c>
      <c r="OJ547" s="6" t="e">
        <f t="shared" si="587"/>
        <v>#REF!</v>
      </c>
      <c r="OK547" s="7" t="e">
        <f t="shared" si="588"/>
        <v>#REF!</v>
      </c>
      <c r="OL547" s="5" t="e">
        <f t="shared" si="589"/>
        <v>#REF!</v>
      </c>
      <c r="OM547" s="31" t="e">
        <f t="shared" si="590"/>
        <v>#REF!</v>
      </c>
      <c r="ON547" s="32" t="e">
        <f t="shared" si="591"/>
        <v>#REF!</v>
      </c>
      <c r="OO547" s="32" t="e">
        <f t="shared" si="592"/>
        <v>#REF!</v>
      </c>
      <c r="OP547" s="33" t="e">
        <f t="shared" si="593"/>
        <v>#REF!</v>
      </c>
      <c r="OQ547" s="33" t="e">
        <f t="shared" si="594"/>
        <v>#REF!</v>
      </c>
      <c r="OR547" s="33" t="e">
        <f t="shared" si="595"/>
        <v>#REF!</v>
      </c>
      <c r="OS547" s="33" t="e">
        <f t="shared" si="596"/>
        <v>#REF!</v>
      </c>
      <c r="OT547" t="e">
        <f t="shared" si="597"/>
        <v>#REF!</v>
      </c>
      <c r="OU547" t="e">
        <f t="shared" si="598"/>
        <v>#REF!</v>
      </c>
      <c r="OV547" t="e">
        <f t="shared" si="599"/>
        <v>#REF!</v>
      </c>
      <c r="OW547" t="e">
        <f t="shared" si="600"/>
        <v>#REF!</v>
      </c>
      <c r="OX547" t="e">
        <f t="shared" si="601"/>
        <v>#REF!</v>
      </c>
      <c r="OY547" t="e">
        <f t="shared" si="602"/>
        <v>#REF!</v>
      </c>
    </row>
    <row r="548" spans="1:415" ht="16.5" customHeight="1" x14ac:dyDescent="0.3">
      <c r="A548" s="22"/>
      <c r="KN548" s="5" t="e">
        <f>IF(INDEX(#REF!,MATCH('HT 0-0'!D548,#REF!,0))=INDEX(#REF!,MATCH('HT 0-0'!D548,#REF!,0)),INDEX(#REF!,MATCH('HT 0-0'!D548,#REF!,0)),"ERROR")</f>
        <v>#REF!</v>
      </c>
      <c r="KO548" s="5" t="e">
        <f>IF(INDEX(#REF!,MATCH('HT 0-0'!E548,#REF!,0))=INDEX(#REF!,MATCH('HT 0-0'!E548,#REF!,0)),INDEX(#REF!,MATCH('HT 0-0'!E548,#REF!,0)),"ERROR")</f>
        <v>#REF!</v>
      </c>
      <c r="KP548" s="5" t="e">
        <f t="shared" si="536"/>
        <v>#REF!</v>
      </c>
      <c r="KQ548" t="str">
        <f t="shared" si="537"/>
        <v>_</v>
      </c>
      <c r="KR548" s="5" t="e">
        <f t="shared" si="538"/>
        <v>#DIV/0!</v>
      </c>
      <c r="KS548" s="5" t="e">
        <f t="shared" si="539"/>
        <v>#DIV/0!</v>
      </c>
      <c r="KT548" s="5" t="e">
        <f t="shared" si="540"/>
        <v>#DIV/0!</v>
      </c>
      <c r="KU548" s="5" t="e">
        <f t="shared" si="541"/>
        <v>#DIV/0!</v>
      </c>
      <c r="KV548" s="5" t="e">
        <f t="shared" si="542"/>
        <v>#DIV/0!</v>
      </c>
      <c r="KW548" s="5" t="e">
        <f t="shared" si="543"/>
        <v>#DIV/0!</v>
      </c>
      <c r="KX548" s="5" t="e">
        <f t="shared" si="544"/>
        <v>#DIV/0!</v>
      </c>
      <c r="KY548" s="5" t="e">
        <f t="shared" si="545"/>
        <v>#DIV/0!</v>
      </c>
      <c r="KZ548" s="5" t="e">
        <f t="shared" si="546"/>
        <v>#DIV/0!</v>
      </c>
      <c r="LA548" s="5" t="e">
        <f t="shared" si="547"/>
        <v>#DIV/0!</v>
      </c>
      <c r="LB548" t="e">
        <f>IF(LQ548="0-0",INDEX(Scrape!#REF!,MATCH('HT 0-0'!KP548,Scrape!$B:$B,0)),"")</f>
        <v>#REF!</v>
      </c>
      <c r="LC548" t="e">
        <f>IF(LQ548="0-0",INDEX(Scrape!$A:$A,MATCH('HT 0-0'!KP548,Scrape!$B:$B,0)),"")</f>
        <v>#REF!</v>
      </c>
      <c r="LD548" t="e">
        <f>IF(LQ548="0-0",INDEX(Scrape!$B:$B,MATCH('HT 0-0'!KP548,Scrape!$B:$B,0)),"")</f>
        <v>#REF!</v>
      </c>
      <c r="LE548" t="e">
        <f>IF(LQ548="0-0",INDEX(Scrape!$C:$C,MATCH('HT 0-0'!KP548,Scrape!$B:$B,0)),"")</f>
        <v>#REF!</v>
      </c>
      <c r="LF548" t="e">
        <f>IF(LQ548="0-0",INDEX(Scrape!$D:$D,MATCH('HT 0-0'!KP548,Scrape!$B:$B,0)),"")</f>
        <v>#REF!</v>
      </c>
      <c r="LG548" t="e">
        <f>IF(LQ548="0-0",INDEX(Scrape!$E:$E,MATCH('HT 0-0'!KP548,Scrape!$B:$B,0)),"")</f>
        <v>#REF!</v>
      </c>
      <c r="LH548" t="e">
        <f>IF(LQ548="0-0",INDEX(Scrape!$F:$F,MATCH('HT 0-0'!KP548,Scrape!$B:$B,0)),"")</f>
        <v>#REF!</v>
      </c>
      <c r="LI548" t="e">
        <f>IF(LQ548="0-0",INDEX(Scrape!$G:$G,MATCH('HT 0-0'!KP548,Scrape!$B:$B,0)),"")</f>
        <v>#REF!</v>
      </c>
      <c r="LJ548" t="e">
        <f>IF(LQ548="0-0",INDEX(Scrape!$H:$H,MATCH('HT 0-0'!KP548,Scrape!$B:$B,0)),"")</f>
        <v>#REF!</v>
      </c>
      <c r="LK548" t="e">
        <f>IF(LQ548="0-0",INDEX(Scrape!$I:$I,MATCH('HT 0-0'!KP548,Scrape!$B:$B,0)),"")</f>
        <v>#REF!</v>
      </c>
      <c r="LL548" t="e">
        <f>IF(LQ548="0-0",INDEX(Scrape!$J:$J,MATCH('HT 0-0'!KP548,Scrape!$B:$B,0)),"")</f>
        <v>#REF!</v>
      </c>
      <c r="LM548" t="e">
        <f>IF(LQ548="0-0",INDEX(Scrape!$K:$K,MATCH('HT 0-0'!KP548,Scrape!$B:$B,0)),"")</f>
        <v>#REF!</v>
      </c>
      <c r="LN548" t="e">
        <f>IF(LQ548="0-0",INDEX(Scrape!$L:$L,MATCH('HT 0-0'!KP548,Scrape!$B:$B,0)),"")</f>
        <v>#REF!</v>
      </c>
      <c r="LO548" t="e">
        <f>IF(LQ548="0-0",INDEX(Scrape!$M:$M,MATCH('HT 0-0'!KP548,Scrape!$B:$B,0)),"")</f>
        <v>#REF!</v>
      </c>
      <c r="LP548" t="e">
        <f>IF(LQ548="0-0",INDEX(Scrape!$N:$N,MATCH('HT 0-0'!KP548,Scrape!$B:$B,0)),"")</f>
        <v>#REF!</v>
      </c>
      <c r="LQ548" t="e">
        <f>INDEX(Scrape!$O:$O,MATCH('HT 0-0'!KP548,Scrape!$B:$B,0))</f>
        <v>#REF!</v>
      </c>
      <c r="LR548" t="e">
        <f t="shared" si="548"/>
        <v>#REF!</v>
      </c>
      <c r="LS548" t="e">
        <f t="shared" si="549"/>
        <v>#REF!</v>
      </c>
      <c r="LT548" s="23" t="e">
        <f>IF(INDEX(#REF!,MATCH(KQ548,#REF!,0))=INDEX(#REF!,MATCH(KQ548,#REF!,0)),INDEX(#REF!,MATCH(KQ548,#REF!,0)),"ERROR")</f>
        <v>#REF!</v>
      </c>
      <c r="LU548" s="24" t="e">
        <f t="shared" si="550"/>
        <v>#DIV/0!</v>
      </c>
      <c r="LV548" s="24" t="e">
        <f t="shared" si="551"/>
        <v>#DIV/0!</v>
      </c>
      <c r="LW548" s="24" t="e">
        <f t="shared" si="552"/>
        <v>#DIV/0!</v>
      </c>
      <c r="LX548" s="24" t="e">
        <f t="shared" si="553"/>
        <v>#DIV/0!</v>
      </c>
      <c r="LY548" s="25" t="e">
        <f t="shared" si="554"/>
        <v>#REF!</v>
      </c>
      <c r="LZ548" s="25" t="e">
        <f t="shared" si="555"/>
        <v>#REF!</v>
      </c>
      <c r="MA548" s="26" t="e">
        <f t="shared" si="556"/>
        <v>#REF!</v>
      </c>
      <c r="MB548" s="27" t="e">
        <f t="shared" si="557"/>
        <v>#REF!</v>
      </c>
      <c r="MC548" s="28" t="e">
        <f t="shared" si="558"/>
        <v>#REF!</v>
      </c>
      <c r="MD548" s="24" t="e">
        <f t="shared" si="559"/>
        <v>#REF!</v>
      </c>
      <c r="ME548" s="29" t="e">
        <f t="shared" si="560"/>
        <v>#REF!</v>
      </c>
      <c r="MF548" s="30" t="e">
        <f t="shared" si="561"/>
        <v>#REF!</v>
      </c>
      <c r="MG548" s="24" t="e">
        <f t="shared" si="562"/>
        <v>#REF!</v>
      </c>
      <c r="MH548" s="29" t="e">
        <f t="shared" si="563"/>
        <v>#REF!</v>
      </c>
      <c r="MI548" s="30" t="e">
        <f t="shared" si="564"/>
        <v>#REF!</v>
      </c>
      <c r="MJ548" t="str">
        <f t="shared" si="565"/>
        <v/>
      </c>
      <c r="MK548" t="str">
        <f t="shared" si="566"/>
        <v/>
      </c>
      <c r="ML548" t="str">
        <f t="shared" si="567"/>
        <v/>
      </c>
      <c r="MM548" t="str">
        <f t="shared" si="568"/>
        <v/>
      </c>
      <c r="MN548" t="str">
        <f t="shared" si="569"/>
        <v/>
      </c>
      <c r="MO548" t="str">
        <f t="shared" si="570"/>
        <v/>
      </c>
      <c r="MP548" s="5" t="e">
        <f>COUNTIFS(#REF!,LT548,#REF!,1,#REF!,"&gt;="&amp;MC548,#REF!,"&lt;="&amp;MB548,#REF!,"&lt;="&amp;ME548,#REF!,"&gt;="&amp;MF548,#REF!,"="&amp;KV548,#REF!,"="&amp;KX548)</f>
        <v>#REF!</v>
      </c>
      <c r="MQ548" s="5" t="e">
        <f>COUNTIFS(#REF!,LT548,#REF!,0,#REF!,"&gt;="&amp;MC548,#REF!,"&lt;="&amp;MB548,#REF!,"&lt;="&amp;ME548,#REF!,"&gt;="&amp;MF548,#REF!,"="&amp;KV548,#REF!,"="&amp;KX548)</f>
        <v>#REF!</v>
      </c>
      <c r="MR548" s="5" t="e">
        <f>COUNTIFS(#REF!,LT548,#REF!,1,#REF!,"&gt;="&amp;MC548,#REF!,"&lt;="&amp;MB548,#REF!,"&lt;="&amp;ME548,#REF!,"&gt;="&amp;MF548,#REF!,"="&amp;KW548,#REF!,"="&amp;KY548)</f>
        <v>#REF!</v>
      </c>
      <c r="MS548" s="5" t="e">
        <f>COUNTIFS(#REF!,LT548,#REF!,0,#REF!,"&gt;="&amp;MC548,#REF!,"&lt;="&amp;MB548,#REF!,"&lt;="&amp;ME548,#REF!,"&gt;="&amp;MF548,#REF!,"="&amp;KW548,#REF!,"="&amp;KY548)</f>
        <v>#REF!</v>
      </c>
      <c r="MT548" s="5" t="e">
        <f>COUNTIFS(#REF!,LT548,#REF!,1,#REF!,"&gt;="&amp;MI548,#REF!,"&lt;="&amp;MH548,#REF!,"&lt;="&amp;ME548,#REF!,"&gt;="&amp;MF548)</f>
        <v>#REF!</v>
      </c>
      <c r="MU548" s="5" t="e">
        <f>COUNTIFS(#REF!,LT548,#REF!,0,#REF!,"&gt;="&amp;MI548,#REF!,"&lt;="&amp;MH548,#REF!,"&lt;="&amp;ME548,#REF!,"&gt;="&amp;MF548)</f>
        <v>#REF!</v>
      </c>
      <c r="MV548" s="5" t="e">
        <f>COUNTIFS(#REF!,LT548,#REF!,1,#REF!,"&gt;="&amp;MI548,#REF!,"&lt;="&amp;MH548,#REF!,"="&amp;KZ548,#REF!,"="&amp;LA548,#REF!,"&lt;="&amp;ME548,#REF!,"&gt;="&amp;MF548)</f>
        <v>#REF!</v>
      </c>
      <c r="MW548" s="5" t="e">
        <f>COUNTIFS(#REF!,LT548,#REF!,0,#REF!,"&gt;="&amp;MI548,#REF!,"&lt;="&amp;MH548,#REF!,"="&amp;KZ548,#REF!,"="&amp;LA548,#REF!,"&lt;="&amp;ME548,#REF!,"&gt;="&amp;MF548)</f>
        <v>#REF!</v>
      </c>
      <c r="MX548" s="5" t="e">
        <f>COUNTIFS(#REF!,LT548,#REF!,1,#REF!,"&gt;="&amp;MC548,#REF!,"&lt;="&amp;MB548,#REF!,"&lt;="&amp;ME548,#REF!,"&gt;="&amp;MF548)</f>
        <v>#REF!</v>
      </c>
      <c r="MY548" s="5" t="e">
        <f>COUNTIFS(#REF!,LT548,#REF!,0,#REF!,"&gt;="&amp;MC548,#REF!,"&lt;="&amp;MB548,#REF!,"&lt;="&amp;ME548,#REF!,"&gt;="&amp;MF548)</f>
        <v>#REF!</v>
      </c>
      <c r="MZ548" s="5" t="e">
        <f>COUNTIFS(#REF!,LT548,#REF!,1,#REF!,"&lt;="&amp;ME548,#REF!,"&gt;="&amp;MF548,#REF!,"="&amp;KV548,#REF!,"="&amp;KX548)</f>
        <v>#REF!</v>
      </c>
      <c r="NA548" s="5" t="e">
        <f>COUNTIFS(#REF!,LT548,#REF!,0,#REF!,"&lt;="&amp;ME548,#REF!,"&gt;="&amp;MF548,#REF!,"="&amp;KV548,#REF!,"="&amp;KX548)</f>
        <v>#REF!</v>
      </c>
      <c r="NB548" s="5" t="e">
        <f>COUNTIFS(#REF!,LT548,#REF!,1,#REF!,"&lt;="&amp;ME548,#REF!,"&gt;="&amp;MF548,#REF!,"="&amp;KW548,#REF!,"="&amp;KY548)</f>
        <v>#REF!</v>
      </c>
      <c r="NC548" s="5" t="e">
        <f>COUNTIFS(#REF!,LT548,#REF!,0,#REF!,"&lt;="&amp;ME548,#REF!,"&gt;="&amp;MF548,#REF!,"="&amp;KW548,#REF!,"="&amp;KY548)</f>
        <v>#REF!</v>
      </c>
      <c r="ND548" s="5" t="e">
        <f>COUNTIFS(#REF!,LT548,#REF!,1,#REF!,"&gt;="&amp;MC548,#REF!,"&lt;="&amp;MB548,#REF!,"&lt;="&amp;ME548,#REF!,"&gt;="&amp;MF548,#REF!,"="&amp;KV548,#REF!,"="&amp;KX548)</f>
        <v>#REF!</v>
      </c>
      <c r="NE548" s="5" t="e">
        <f>COUNTIFS(#REF!,LT548,#REF!,0,#REF!,"&gt;="&amp;MC548,#REF!,"&lt;="&amp;MB548,#REF!,"&lt;="&amp;ME548,#REF!,"&gt;="&amp;MF548,#REF!,"="&amp;KV548,#REF!,"="&amp;KX548)</f>
        <v>#REF!</v>
      </c>
      <c r="NF548" s="5" t="e">
        <f>COUNTIFS(#REF!,LT548,#REF!,1,#REF!,"&gt;="&amp;MC548,#REF!,"&lt;="&amp;MB548,#REF!,"&lt;="&amp;ME548,#REF!,"&gt;="&amp;MF548,#REF!,"="&amp;KW548,#REF!,"="&amp;KY548)</f>
        <v>#REF!</v>
      </c>
      <c r="NG548" s="5" t="e">
        <f>COUNTIFS(#REF!,LT548,#REF!,0,#REF!,"&gt;="&amp;MC548,#REF!,"&lt;="&amp;MB548,#REF!,"&lt;="&amp;ME548,#REF!,"&gt;="&amp;MF548,#REF!,"="&amp;KW548,#REF!,"="&amp;KY548)</f>
        <v>#REF!</v>
      </c>
      <c r="NH548" s="5" t="e">
        <f>COUNTIFS(#REF!,LT548,#REF!,1,#REF!,"&gt;="&amp;MC548,#REF!,"&lt;="&amp;MB548,#REF!,"&lt;="&amp;ME548,#REF!,"&gt;="&amp;MF548,#REF!,"="&amp;KZ548,#REF!,"="&amp;LA548)</f>
        <v>#REF!</v>
      </c>
      <c r="NI548" s="5" t="e">
        <f>COUNTIFS(#REF!,LT548,#REF!,0,#REF!,"&gt;="&amp;MC548,#REF!,"&lt;="&amp;MB548,#REF!,"&lt;="&amp;ME548,#REF!,"&gt;="&amp;MF548,#REF!,"="&amp;KZ548,#REF!,"="&amp;LA548)</f>
        <v>#REF!</v>
      </c>
      <c r="NJ548" s="5" t="e">
        <f>COUNTIFS(#REF!,LT548,#REF!,1,#REF!,"&gt;="&amp;MI548,#REF!,"&lt;="&amp;MH548,#REF!,"&lt;="&amp;ME548,#REF!,"&gt;="&amp;MF548)</f>
        <v>#REF!</v>
      </c>
      <c r="NK548" s="5" t="e">
        <f>COUNTIFS(#REF!,LT548,#REF!,0,#REF!,"&gt;="&amp;MI548,#REF!,"&lt;="&amp;MH548,#REF!,"&lt;="&amp;ME548,#REF!,"&gt;="&amp;MF548)</f>
        <v>#REF!</v>
      </c>
      <c r="NL548" s="5" t="e">
        <f>COUNTIFS(#REF!,LT548,#REF!,1,#REF!,"&gt;="&amp;MI548,#REF!,"&lt;="&amp;MH548,#REF!,"="&amp;KZ548,#REF!,"="&amp;LA548,#REF!,"&lt;="&amp;ME548,#REF!,"&gt;="&amp;MF548)</f>
        <v>#REF!</v>
      </c>
      <c r="NM548" s="5" t="e">
        <f>COUNTIFS(#REF!,LT548,#REF!,0,#REF!,"&gt;="&amp;MI548,#REF!,"&lt;="&amp;MH548,#REF!,"="&amp;KZ548,#REF!,"="&amp;LA548,#REF!,"&lt;="&amp;ME548,#REF!,"&gt;="&amp;MF548)</f>
        <v>#REF!</v>
      </c>
      <c r="NN548" s="5" t="e">
        <f>COUNTIFS(#REF!,LT548,#REF!,1,#REF!,"&gt;="&amp;MC548,#REF!,"&lt;="&amp;MB548,#REF!,"&lt;="&amp;ME548,#REF!,"&gt;="&amp;MF548)</f>
        <v>#REF!</v>
      </c>
      <c r="NO548" s="5" t="e">
        <f>COUNTIFS(#REF!,LT548,#REF!,0,#REF!,"&gt;="&amp;MC548,#REF!,"&lt;="&amp;MB548,#REF!,"&lt;="&amp;ME548,#REF!,"&gt;="&amp;MF548)</f>
        <v>#REF!</v>
      </c>
      <c r="NP548" s="5" t="e">
        <f>COUNTIFS(#REF!,LT548,#REF!,1,#REF!,"&lt;="&amp;ME548,#REF!,"&gt;="&amp;MF548,#REF!,"="&amp;KV548,#REF!,"="&amp;KX548)</f>
        <v>#REF!</v>
      </c>
      <c r="NQ548" s="5" t="e">
        <f>COUNTIFS(#REF!,LT548,#REF!,0,#REF!,"&lt;="&amp;ME548,#REF!,"&gt;="&amp;MF548,#REF!,"="&amp;KV548,#REF!,"="&amp;KX548)</f>
        <v>#REF!</v>
      </c>
      <c r="NR548" s="5" t="e">
        <f>COUNTIFS(#REF!,LT548,#REF!,1,#REF!,"&lt;="&amp;ME548,#REF!,"&gt;="&amp;MF548,#REF!,"="&amp;KW548,#REF!,"="&amp;KY548)</f>
        <v>#REF!</v>
      </c>
      <c r="NS548" s="5" t="e">
        <f>COUNTIFS(#REF!,LT548,#REF!,0,#REF!,"&lt;="&amp;ME548,#REF!,"&gt;="&amp;MF548,#REF!,"="&amp;KW548,#REF!,"="&amp;KY548)</f>
        <v>#REF!</v>
      </c>
      <c r="NT548" s="5" t="e">
        <f t="shared" si="571"/>
        <v>#REF!</v>
      </c>
      <c r="NU548" s="5" t="e">
        <f t="shared" si="572"/>
        <v>#REF!</v>
      </c>
      <c r="NV548" s="5" t="e">
        <f t="shared" si="573"/>
        <v>#REF!</v>
      </c>
      <c r="NW548" s="6" t="e">
        <f t="shared" si="574"/>
        <v>#REF!</v>
      </c>
      <c r="NX548" s="7" t="e">
        <f t="shared" si="575"/>
        <v>#REF!</v>
      </c>
      <c r="NY548" s="5" t="e">
        <f t="shared" si="576"/>
        <v>#REF!</v>
      </c>
      <c r="NZ548" s="31" t="e">
        <f t="shared" si="577"/>
        <v>#REF!</v>
      </c>
      <c r="OA548" s="32" t="e">
        <f t="shared" si="578"/>
        <v>#REF!</v>
      </c>
      <c r="OB548" s="32" t="e">
        <f t="shared" si="579"/>
        <v>#REF!</v>
      </c>
      <c r="OC548" s="33" t="e">
        <f t="shared" si="580"/>
        <v>#REF!</v>
      </c>
      <c r="OD548" s="33" t="e">
        <f t="shared" si="581"/>
        <v>#REF!</v>
      </c>
      <c r="OE548" s="33" t="e">
        <f t="shared" si="582"/>
        <v>#REF!</v>
      </c>
      <c r="OF548" s="33" t="e">
        <f t="shared" si="583"/>
        <v>#REF!</v>
      </c>
      <c r="OG548" s="5" t="e">
        <f t="shared" si="584"/>
        <v>#REF!</v>
      </c>
      <c r="OH548" s="5" t="e">
        <f t="shared" si="585"/>
        <v>#REF!</v>
      </c>
      <c r="OI548" s="5" t="e">
        <f t="shared" si="586"/>
        <v>#REF!</v>
      </c>
      <c r="OJ548" s="6" t="e">
        <f t="shared" si="587"/>
        <v>#REF!</v>
      </c>
      <c r="OK548" s="7" t="e">
        <f t="shared" si="588"/>
        <v>#REF!</v>
      </c>
      <c r="OL548" s="5" t="e">
        <f t="shared" si="589"/>
        <v>#REF!</v>
      </c>
      <c r="OM548" s="31" t="e">
        <f t="shared" si="590"/>
        <v>#REF!</v>
      </c>
      <c r="ON548" s="32" t="e">
        <f t="shared" si="591"/>
        <v>#REF!</v>
      </c>
      <c r="OO548" s="32" t="e">
        <f t="shared" si="592"/>
        <v>#REF!</v>
      </c>
      <c r="OP548" s="33" t="e">
        <f t="shared" si="593"/>
        <v>#REF!</v>
      </c>
      <c r="OQ548" s="33" t="e">
        <f t="shared" si="594"/>
        <v>#REF!</v>
      </c>
      <c r="OR548" s="33" t="e">
        <f t="shared" si="595"/>
        <v>#REF!</v>
      </c>
      <c r="OS548" s="33" t="e">
        <f t="shared" si="596"/>
        <v>#REF!</v>
      </c>
      <c r="OT548" t="e">
        <f t="shared" si="597"/>
        <v>#REF!</v>
      </c>
      <c r="OU548" t="e">
        <f t="shared" si="598"/>
        <v>#REF!</v>
      </c>
      <c r="OV548" t="e">
        <f t="shared" si="599"/>
        <v>#REF!</v>
      </c>
      <c r="OW548" t="e">
        <f t="shared" si="600"/>
        <v>#REF!</v>
      </c>
      <c r="OX548" t="e">
        <f t="shared" si="601"/>
        <v>#REF!</v>
      </c>
      <c r="OY548" t="e">
        <f t="shared" si="602"/>
        <v>#REF!</v>
      </c>
    </row>
    <row r="549" spans="1:415" ht="16.5" customHeight="1" x14ac:dyDescent="0.3">
      <c r="A549" s="22"/>
      <c r="KN549" s="5" t="e">
        <f>IF(INDEX(#REF!,MATCH('HT 0-0'!D549,#REF!,0))=INDEX(#REF!,MATCH('HT 0-0'!D549,#REF!,0)),INDEX(#REF!,MATCH('HT 0-0'!D549,#REF!,0)),"ERROR")</f>
        <v>#REF!</v>
      </c>
      <c r="KO549" s="5" t="e">
        <f>IF(INDEX(#REF!,MATCH('HT 0-0'!E549,#REF!,0))=INDEX(#REF!,MATCH('HT 0-0'!E549,#REF!,0)),INDEX(#REF!,MATCH('HT 0-0'!E549,#REF!,0)),"ERROR")</f>
        <v>#REF!</v>
      </c>
      <c r="KP549" s="5" t="e">
        <f t="shared" si="536"/>
        <v>#REF!</v>
      </c>
      <c r="KQ549" t="str">
        <f t="shared" si="537"/>
        <v>_</v>
      </c>
      <c r="KR549" s="5" t="e">
        <f t="shared" si="538"/>
        <v>#DIV/0!</v>
      </c>
      <c r="KS549" s="5" t="e">
        <f t="shared" si="539"/>
        <v>#DIV/0!</v>
      </c>
      <c r="KT549" s="5" t="e">
        <f t="shared" si="540"/>
        <v>#DIV/0!</v>
      </c>
      <c r="KU549" s="5" t="e">
        <f t="shared" si="541"/>
        <v>#DIV/0!</v>
      </c>
      <c r="KV549" s="5" t="e">
        <f t="shared" si="542"/>
        <v>#DIV/0!</v>
      </c>
      <c r="KW549" s="5" t="e">
        <f t="shared" si="543"/>
        <v>#DIV/0!</v>
      </c>
      <c r="KX549" s="5" t="e">
        <f t="shared" si="544"/>
        <v>#DIV/0!</v>
      </c>
      <c r="KY549" s="5" t="e">
        <f t="shared" si="545"/>
        <v>#DIV/0!</v>
      </c>
      <c r="KZ549" s="5" t="e">
        <f t="shared" si="546"/>
        <v>#DIV/0!</v>
      </c>
      <c r="LA549" s="5" t="e">
        <f t="shared" si="547"/>
        <v>#DIV/0!</v>
      </c>
      <c r="LB549" t="e">
        <f>IF(LQ549="0-0",INDEX(Scrape!#REF!,MATCH('HT 0-0'!KP549,Scrape!$B:$B,0)),"")</f>
        <v>#REF!</v>
      </c>
      <c r="LC549" t="e">
        <f>IF(LQ549="0-0",INDEX(Scrape!$A:$A,MATCH('HT 0-0'!KP549,Scrape!$B:$B,0)),"")</f>
        <v>#REF!</v>
      </c>
      <c r="LD549" t="e">
        <f>IF(LQ549="0-0",INDEX(Scrape!$B:$B,MATCH('HT 0-0'!KP549,Scrape!$B:$B,0)),"")</f>
        <v>#REF!</v>
      </c>
      <c r="LE549" t="e">
        <f>IF(LQ549="0-0",INDEX(Scrape!$C:$C,MATCH('HT 0-0'!KP549,Scrape!$B:$B,0)),"")</f>
        <v>#REF!</v>
      </c>
      <c r="LF549" t="e">
        <f>IF(LQ549="0-0",INDEX(Scrape!$D:$D,MATCH('HT 0-0'!KP549,Scrape!$B:$B,0)),"")</f>
        <v>#REF!</v>
      </c>
      <c r="LG549" t="e">
        <f>IF(LQ549="0-0",INDEX(Scrape!$E:$E,MATCH('HT 0-0'!KP549,Scrape!$B:$B,0)),"")</f>
        <v>#REF!</v>
      </c>
      <c r="LH549" t="e">
        <f>IF(LQ549="0-0",INDEX(Scrape!$F:$F,MATCH('HT 0-0'!KP549,Scrape!$B:$B,0)),"")</f>
        <v>#REF!</v>
      </c>
      <c r="LI549" t="e">
        <f>IF(LQ549="0-0",INDEX(Scrape!$G:$G,MATCH('HT 0-0'!KP549,Scrape!$B:$B,0)),"")</f>
        <v>#REF!</v>
      </c>
      <c r="LJ549" t="e">
        <f>IF(LQ549="0-0",INDEX(Scrape!$H:$H,MATCH('HT 0-0'!KP549,Scrape!$B:$B,0)),"")</f>
        <v>#REF!</v>
      </c>
      <c r="LK549" t="e">
        <f>IF(LQ549="0-0",INDEX(Scrape!$I:$I,MATCH('HT 0-0'!KP549,Scrape!$B:$B,0)),"")</f>
        <v>#REF!</v>
      </c>
      <c r="LL549" t="e">
        <f>IF(LQ549="0-0",INDEX(Scrape!$J:$J,MATCH('HT 0-0'!KP549,Scrape!$B:$B,0)),"")</f>
        <v>#REF!</v>
      </c>
      <c r="LM549" t="e">
        <f>IF(LQ549="0-0",INDEX(Scrape!$K:$K,MATCH('HT 0-0'!KP549,Scrape!$B:$B,0)),"")</f>
        <v>#REF!</v>
      </c>
      <c r="LN549" t="e">
        <f>IF(LQ549="0-0",INDEX(Scrape!$L:$L,MATCH('HT 0-0'!KP549,Scrape!$B:$B,0)),"")</f>
        <v>#REF!</v>
      </c>
      <c r="LO549" t="e">
        <f>IF(LQ549="0-0",INDEX(Scrape!$M:$M,MATCH('HT 0-0'!KP549,Scrape!$B:$B,0)),"")</f>
        <v>#REF!</v>
      </c>
      <c r="LP549" t="e">
        <f>IF(LQ549="0-0",INDEX(Scrape!$N:$N,MATCH('HT 0-0'!KP549,Scrape!$B:$B,0)),"")</f>
        <v>#REF!</v>
      </c>
      <c r="LQ549" t="e">
        <f>INDEX(Scrape!$O:$O,MATCH('HT 0-0'!KP549,Scrape!$B:$B,0))</f>
        <v>#REF!</v>
      </c>
      <c r="LR549" t="e">
        <f t="shared" si="548"/>
        <v>#REF!</v>
      </c>
      <c r="LS549" t="e">
        <f t="shared" si="549"/>
        <v>#REF!</v>
      </c>
      <c r="LT549" s="23" t="e">
        <f>IF(INDEX(#REF!,MATCH(KQ549,#REF!,0))=INDEX(#REF!,MATCH(KQ549,#REF!,0)),INDEX(#REF!,MATCH(KQ549,#REF!,0)),"ERROR")</f>
        <v>#REF!</v>
      </c>
      <c r="LU549" s="24" t="e">
        <f t="shared" si="550"/>
        <v>#DIV/0!</v>
      </c>
      <c r="LV549" s="24" t="e">
        <f t="shared" si="551"/>
        <v>#DIV/0!</v>
      </c>
      <c r="LW549" s="24" t="e">
        <f t="shared" si="552"/>
        <v>#DIV/0!</v>
      </c>
      <c r="LX549" s="24" t="e">
        <f t="shared" si="553"/>
        <v>#DIV/0!</v>
      </c>
      <c r="LY549" s="25" t="e">
        <f t="shared" si="554"/>
        <v>#REF!</v>
      </c>
      <c r="LZ549" s="25" t="e">
        <f t="shared" si="555"/>
        <v>#REF!</v>
      </c>
      <c r="MA549" s="26" t="e">
        <f t="shared" si="556"/>
        <v>#REF!</v>
      </c>
      <c r="MB549" s="27" t="e">
        <f t="shared" si="557"/>
        <v>#REF!</v>
      </c>
      <c r="MC549" s="28" t="e">
        <f t="shared" si="558"/>
        <v>#REF!</v>
      </c>
      <c r="MD549" s="24" t="e">
        <f t="shared" si="559"/>
        <v>#REF!</v>
      </c>
      <c r="ME549" s="29" t="e">
        <f t="shared" si="560"/>
        <v>#REF!</v>
      </c>
      <c r="MF549" s="30" t="e">
        <f t="shared" si="561"/>
        <v>#REF!</v>
      </c>
      <c r="MG549" s="24" t="e">
        <f t="shared" si="562"/>
        <v>#REF!</v>
      </c>
      <c r="MH549" s="29" t="e">
        <f t="shared" si="563"/>
        <v>#REF!</v>
      </c>
      <c r="MI549" s="30" t="e">
        <f t="shared" si="564"/>
        <v>#REF!</v>
      </c>
      <c r="MJ549" t="str">
        <f t="shared" si="565"/>
        <v/>
      </c>
      <c r="MK549" t="str">
        <f t="shared" si="566"/>
        <v/>
      </c>
      <c r="ML549" t="str">
        <f t="shared" si="567"/>
        <v/>
      </c>
      <c r="MM549" t="str">
        <f t="shared" si="568"/>
        <v/>
      </c>
      <c r="MN549" t="str">
        <f t="shared" si="569"/>
        <v/>
      </c>
      <c r="MO549" t="str">
        <f t="shared" si="570"/>
        <v/>
      </c>
      <c r="MP549" s="5" t="e">
        <f>COUNTIFS(#REF!,LT549,#REF!,1,#REF!,"&gt;="&amp;MC549,#REF!,"&lt;="&amp;MB549,#REF!,"&lt;="&amp;ME549,#REF!,"&gt;="&amp;MF549,#REF!,"="&amp;KV549,#REF!,"="&amp;KX549)</f>
        <v>#REF!</v>
      </c>
      <c r="MQ549" s="5" t="e">
        <f>COUNTIFS(#REF!,LT549,#REF!,0,#REF!,"&gt;="&amp;MC549,#REF!,"&lt;="&amp;MB549,#REF!,"&lt;="&amp;ME549,#REF!,"&gt;="&amp;MF549,#REF!,"="&amp;KV549,#REF!,"="&amp;KX549)</f>
        <v>#REF!</v>
      </c>
      <c r="MR549" s="5" t="e">
        <f>COUNTIFS(#REF!,LT549,#REF!,1,#REF!,"&gt;="&amp;MC549,#REF!,"&lt;="&amp;MB549,#REF!,"&lt;="&amp;ME549,#REF!,"&gt;="&amp;MF549,#REF!,"="&amp;KW549,#REF!,"="&amp;KY549)</f>
        <v>#REF!</v>
      </c>
      <c r="MS549" s="5" t="e">
        <f>COUNTIFS(#REF!,LT549,#REF!,0,#REF!,"&gt;="&amp;MC549,#REF!,"&lt;="&amp;MB549,#REF!,"&lt;="&amp;ME549,#REF!,"&gt;="&amp;MF549,#REF!,"="&amp;KW549,#REF!,"="&amp;KY549)</f>
        <v>#REF!</v>
      </c>
      <c r="MT549" s="5" t="e">
        <f>COUNTIFS(#REF!,LT549,#REF!,1,#REF!,"&gt;="&amp;MI549,#REF!,"&lt;="&amp;MH549,#REF!,"&lt;="&amp;ME549,#REF!,"&gt;="&amp;MF549)</f>
        <v>#REF!</v>
      </c>
      <c r="MU549" s="5" t="e">
        <f>COUNTIFS(#REF!,LT549,#REF!,0,#REF!,"&gt;="&amp;MI549,#REF!,"&lt;="&amp;MH549,#REF!,"&lt;="&amp;ME549,#REF!,"&gt;="&amp;MF549)</f>
        <v>#REF!</v>
      </c>
      <c r="MV549" s="5" t="e">
        <f>COUNTIFS(#REF!,LT549,#REF!,1,#REF!,"&gt;="&amp;MI549,#REF!,"&lt;="&amp;MH549,#REF!,"="&amp;KZ549,#REF!,"="&amp;LA549,#REF!,"&lt;="&amp;ME549,#REF!,"&gt;="&amp;MF549)</f>
        <v>#REF!</v>
      </c>
      <c r="MW549" s="5" t="e">
        <f>COUNTIFS(#REF!,LT549,#REF!,0,#REF!,"&gt;="&amp;MI549,#REF!,"&lt;="&amp;MH549,#REF!,"="&amp;KZ549,#REF!,"="&amp;LA549,#REF!,"&lt;="&amp;ME549,#REF!,"&gt;="&amp;MF549)</f>
        <v>#REF!</v>
      </c>
      <c r="MX549" s="5" t="e">
        <f>COUNTIFS(#REF!,LT549,#REF!,1,#REF!,"&gt;="&amp;MC549,#REF!,"&lt;="&amp;MB549,#REF!,"&lt;="&amp;ME549,#REF!,"&gt;="&amp;MF549)</f>
        <v>#REF!</v>
      </c>
      <c r="MY549" s="5" t="e">
        <f>COUNTIFS(#REF!,LT549,#REF!,0,#REF!,"&gt;="&amp;MC549,#REF!,"&lt;="&amp;MB549,#REF!,"&lt;="&amp;ME549,#REF!,"&gt;="&amp;MF549)</f>
        <v>#REF!</v>
      </c>
      <c r="MZ549" s="5" t="e">
        <f>COUNTIFS(#REF!,LT549,#REF!,1,#REF!,"&lt;="&amp;ME549,#REF!,"&gt;="&amp;MF549,#REF!,"="&amp;KV549,#REF!,"="&amp;KX549)</f>
        <v>#REF!</v>
      </c>
      <c r="NA549" s="5" t="e">
        <f>COUNTIFS(#REF!,LT549,#REF!,0,#REF!,"&lt;="&amp;ME549,#REF!,"&gt;="&amp;MF549,#REF!,"="&amp;KV549,#REF!,"="&amp;KX549)</f>
        <v>#REF!</v>
      </c>
      <c r="NB549" s="5" t="e">
        <f>COUNTIFS(#REF!,LT549,#REF!,1,#REF!,"&lt;="&amp;ME549,#REF!,"&gt;="&amp;MF549,#REF!,"="&amp;KW549,#REF!,"="&amp;KY549)</f>
        <v>#REF!</v>
      </c>
      <c r="NC549" s="5" t="e">
        <f>COUNTIFS(#REF!,LT549,#REF!,0,#REF!,"&lt;="&amp;ME549,#REF!,"&gt;="&amp;MF549,#REF!,"="&amp;KW549,#REF!,"="&amp;KY549)</f>
        <v>#REF!</v>
      </c>
      <c r="ND549" s="5" t="e">
        <f>COUNTIFS(#REF!,LT549,#REF!,1,#REF!,"&gt;="&amp;MC549,#REF!,"&lt;="&amp;MB549,#REF!,"&lt;="&amp;ME549,#REF!,"&gt;="&amp;MF549,#REF!,"="&amp;KV549,#REF!,"="&amp;KX549)</f>
        <v>#REF!</v>
      </c>
      <c r="NE549" s="5" t="e">
        <f>COUNTIFS(#REF!,LT549,#REF!,0,#REF!,"&gt;="&amp;MC549,#REF!,"&lt;="&amp;MB549,#REF!,"&lt;="&amp;ME549,#REF!,"&gt;="&amp;MF549,#REF!,"="&amp;KV549,#REF!,"="&amp;KX549)</f>
        <v>#REF!</v>
      </c>
      <c r="NF549" s="5" t="e">
        <f>COUNTIFS(#REF!,LT549,#REF!,1,#REF!,"&gt;="&amp;MC549,#REF!,"&lt;="&amp;MB549,#REF!,"&lt;="&amp;ME549,#REF!,"&gt;="&amp;MF549,#REF!,"="&amp;KW549,#REF!,"="&amp;KY549)</f>
        <v>#REF!</v>
      </c>
      <c r="NG549" s="5" t="e">
        <f>COUNTIFS(#REF!,LT549,#REF!,0,#REF!,"&gt;="&amp;MC549,#REF!,"&lt;="&amp;MB549,#REF!,"&lt;="&amp;ME549,#REF!,"&gt;="&amp;MF549,#REF!,"="&amp;KW549,#REF!,"="&amp;KY549)</f>
        <v>#REF!</v>
      </c>
      <c r="NH549" s="5" t="e">
        <f>COUNTIFS(#REF!,LT549,#REF!,1,#REF!,"&gt;="&amp;MC549,#REF!,"&lt;="&amp;MB549,#REF!,"&lt;="&amp;ME549,#REF!,"&gt;="&amp;MF549,#REF!,"="&amp;KZ549,#REF!,"="&amp;LA549)</f>
        <v>#REF!</v>
      </c>
      <c r="NI549" s="5" t="e">
        <f>COUNTIFS(#REF!,LT549,#REF!,0,#REF!,"&gt;="&amp;MC549,#REF!,"&lt;="&amp;MB549,#REF!,"&lt;="&amp;ME549,#REF!,"&gt;="&amp;MF549,#REF!,"="&amp;KZ549,#REF!,"="&amp;LA549)</f>
        <v>#REF!</v>
      </c>
      <c r="NJ549" s="5" t="e">
        <f>COUNTIFS(#REF!,LT549,#REF!,1,#REF!,"&gt;="&amp;MI549,#REF!,"&lt;="&amp;MH549,#REF!,"&lt;="&amp;ME549,#REF!,"&gt;="&amp;MF549)</f>
        <v>#REF!</v>
      </c>
      <c r="NK549" s="5" t="e">
        <f>COUNTIFS(#REF!,LT549,#REF!,0,#REF!,"&gt;="&amp;MI549,#REF!,"&lt;="&amp;MH549,#REF!,"&lt;="&amp;ME549,#REF!,"&gt;="&amp;MF549)</f>
        <v>#REF!</v>
      </c>
      <c r="NL549" s="5" t="e">
        <f>COUNTIFS(#REF!,LT549,#REF!,1,#REF!,"&gt;="&amp;MI549,#REF!,"&lt;="&amp;MH549,#REF!,"="&amp;KZ549,#REF!,"="&amp;LA549,#REF!,"&lt;="&amp;ME549,#REF!,"&gt;="&amp;MF549)</f>
        <v>#REF!</v>
      </c>
      <c r="NM549" s="5" t="e">
        <f>COUNTIFS(#REF!,LT549,#REF!,0,#REF!,"&gt;="&amp;MI549,#REF!,"&lt;="&amp;MH549,#REF!,"="&amp;KZ549,#REF!,"="&amp;LA549,#REF!,"&lt;="&amp;ME549,#REF!,"&gt;="&amp;MF549)</f>
        <v>#REF!</v>
      </c>
      <c r="NN549" s="5" t="e">
        <f>COUNTIFS(#REF!,LT549,#REF!,1,#REF!,"&gt;="&amp;MC549,#REF!,"&lt;="&amp;MB549,#REF!,"&lt;="&amp;ME549,#REF!,"&gt;="&amp;MF549)</f>
        <v>#REF!</v>
      </c>
      <c r="NO549" s="5" t="e">
        <f>COUNTIFS(#REF!,LT549,#REF!,0,#REF!,"&gt;="&amp;MC549,#REF!,"&lt;="&amp;MB549,#REF!,"&lt;="&amp;ME549,#REF!,"&gt;="&amp;MF549)</f>
        <v>#REF!</v>
      </c>
      <c r="NP549" s="5" t="e">
        <f>COUNTIFS(#REF!,LT549,#REF!,1,#REF!,"&lt;="&amp;ME549,#REF!,"&gt;="&amp;MF549,#REF!,"="&amp;KV549,#REF!,"="&amp;KX549)</f>
        <v>#REF!</v>
      </c>
      <c r="NQ549" s="5" t="e">
        <f>COUNTIFS(#REF!,LT549,#REF!,0,#REF!,"&lt;="&amp;ME549,#REF!,"&gt;="&amp;MF549,#REF!,"="&amp;KV549,#REF!,"="&amp;KX549)</f>
        <v>#REF!</v>
      </c>
      <c r="NR549" s="5" t="e">
        <f>COUNTIFS(#REF!,LT549,#REF!,1,#REF!,"&lt;="&amp;ME549,#REF!,"&gt;="&amp;MF549,#REF!,"="&amp;KW549,#REF!,"="&amp;KY549)</f>
        <v>#REF!</v>
      </c>
      <c r="NS549" s="5" t="e">
        <f>COUNTIFS(#REF!,LT549,#REF!,0,#REF!,"&lt;="&amp;ME549,#REF!,"&gt;="&amp;MF549,#REF!,"="&amp;KW549,#REF!,"="&amp;KY549)</f>
        <v>#REF!</v>
      </c>
      <c r="NT549" s="5" t="e">
        <f t="shared" si="571"/>
        <v>#REF!</v>
      </c>
      <c r="NU549" s="5" t="e">
        <f t="shared" si="572"/>
        <v>#REF!</v>
      </c>
      <c r="NV549" s="5" t="e">
        <f t="shared" si="573"/>
        <v>#REF!</v>
      </c>
      <c r="NW549" s="6" t="e">
        <f t="shared" si="574"/>
        <v>#REF!</v>
      </c>
      <c r="NX549" s="7" t="e">
        <f t="shared" si="575"/>
        <v>#REF!</v>
      </c>
      <c r="NY549" s="5" t="e">
        <f t="shared" si="576"/>
        <v>#REF!</v>
      </c>
      <c r="NZ549" s="31" t="e">
        <f t="shared" si="577"/>
        <v>#REF!</v>
      </c>
      <c r="OA549" s="32" t="e">
        <f t="shared" si="578"/>
        <v>#REF!</v>
      </c>
      <c r="OB549" s="32" t="e">
        <f t="shared" si="579"/>
        <v>#REF!</v>
      </c>
      <c r="OC549" s="33" t="e">
        <f t="shared" si="580"/>
        <v>#REF!</v>
      </c>
      <c r="OD549" s="33" t="e">
        <f t="shared" si="581"/>
        <v>#REF!</v>
      </c>
      <c r="OE549" s="33" t="e">
        <f t="shared" si="582"/>
        <v>#REF!</v>
      </c>
      <c r="OF549" s="33" t="e">
        <f t="shared" si="583"/>
        <v>#REF!</v>
      </c>
      <c r="OG549" s="5" t="e">
        <f t="shared" si="584"/>
        <v>#REF!</v>
      </c>
      <c r="OH549" s="5" t="e">
        <f t="shared" si="585"/>
        <v>#REF!</v>
      </c>
      <c r="OI549" s="5" t="e">
        <f t="shared" si="586"/>
        <v>#REF!</v>
      </c>
      <c r="OJ549" s="6" t="e">
        <f t="shared" si="587"/>
        <v>#REF!</v>
      </c>
      <c r="OK549" s="7" t="e">
        <f t="shared" si="588"/>
        <v>#REF!</v>
      </c>
      <c r="OL549" s="5" t="e">
        <f t="shared" si="589"/>
        <v>#REF!</v>
      </c>
      <c r="OM549" s="31" t="e">
        <f t="shared" si="590"/>
        <v>#REF!</v>
      </c>
      <c r="ON549" s="32" t="e">
        <f t="shared" si="591"/>
        <v>#REF!</v>
      </c>
      <c r="OO549" s="32" t="e">
        <f t="shared" si="592"/>
        <v>#REF!</v>
      </c>
      <c r="OP549" s="33" t="e">
        <f t="shared" si="593"/>
        <v>#REF!</v>
      </c>
      <c r="OQ549" s="33" t="e">
        <f t="shared" si="594"/>
        <v>#REF!</v>
      </c>
      <c r="OR549" s="33" t="e">
        <f t="shared" si="595"/>
        <v>#REF!</v>
      </c>
      <c r="OS549" s="33" t="e">
        <f t="shared" si="596"/>
        <v>#REF!</v>
      </c>
      <c r="OT549" t="e">
        <f t="shared" si="597"/>
        <v>#REF!</v>
      </c>
      <c r="OU549" t="e">
        <f t="shared" si="598"/>
        <v>#REF!</v>
      </c>
      <c r="OV549" t="e">
        <f t="shared" si="599"/>
        <v>#REF!</v>
      </c>
      <c r="OW549" t="e">
        <f t="shared" si="600"/>
        <v>#REF!</v>
      </c>
      <c r="OX549" t="e">
        <f t="shared" si="601"/>
        <v>#REF!</v>
      </c>
      <c r="OY549" t="e">
        <f t="shared" si="602"/>
        <v>#REF!</v>
      </c>
    </row>
    <row r="550" spans="1:415" ht="16.5" customHeight="1" x14ac:dyDescent="0.3">
      <c r="A550" s="22"/>
      <c r="KN550" s="5" t="e">
        <f>IF(INDEX(#REF!,MATCH('HT 0-0'!D550,#REF!,0))=INDEX(#REF!,MATCH('HT 0-0'!D550,#REF!,0)),INDEX(#REF!,MATCH('HT 0-0'!D550,#REF!,0)),"ERROR")</f>
        <v>#REF!</v>
      </c>
      <c r="KO550" s="5" t="e">
        <f>IF(INDEX(#REF!,MATCH('HT 0-0'!E550,#REF!,0))=INDEX(#REF!,MATCH('HT 0-0'!E550,#REF!,0)),INDEX(#REF!,MATCH('HT 0-0'!E550,#REF!,0)),"ERROR")</f>
        <v>#REF!</v>
      </c>
      <c r="KP550" s="5" t="e">
        <f t="shared" si="536"/>
        <v>#REF!</v>
      </c>
      <c r="KQ550" t="str">
        <f t="shared" si="537"/>
        <v>_</v>
      </c>
      <c r="KR550" s="5" t="e">
        <f t="shared" si="538"/>
        <v>#DIV/0!</v>
      </c>
      <c r="KS550" s="5" t="e">
        <f t="shared" si="539"/>
        <v>#DIV/0!</v>
      </c>
      <c r="KT550" s="5" t="e">
        <f t="shared" si="540"/>
        <v>#DIV/0!</v>
      </c>
      <c r="KU550" s="5" t="e">
        <f t="shared" si="541"/>
        <v>#DIV/0!</v>
      </c>
      <c r="KV550" s="5" t="e">
        <f t="shared" si="542"/>
        <v>#DIV/0!</v>
      </c>
      <c r="KW550" s="5" t="e">
        <f t="shared" si="543"/>
        <v>#DIV/0!</v>
      </c>
      <c r="KX550" s="5" t="e">
        <f t="shared" si="544"/>
        <v>#DIV/0!</v>
      </c>
      <c r="KY550" s="5" t="e">
        <f t="shared" si="545"/>
        <v>#DIV/0!</v>
      </c>
      <c r="KZ550" s="5" t="e">
        <f t="shared" si="546"/>
        <v>#DIV/0!</v>
      </c>
      <c r="LA550" s="5" t="e">
        <f t="shared" si="547"/>
        <v>#DIV/0!</v>
      </c>
      <c r="LB550" t="e">
        <f>IF(LQ550="0-0",INDEX(Scrape!#REF!,MATCH('HT 0-0'!KP550,Scrape!$B:$B,0)),"")</f>
        <v>#REF!</v>
      </c>
      <c r="LC550" t="e">
        <f>IF(LQ550="0-0",INDEX(Scrape!$A:$A,MATCH('HT 0-0'!KP550,Scrape!$B:$B,0)),"")</f>
        <v>#REF!</v>
      </c>
      <c r="LD550" t="e">
        <f>IF(LQ550="0-0",INDEX(Scrape!$B:$B,MATCH('HT 0-0'!KP550,Scrape!$B:$B,0)),"")</f>
        <v>#REF!</v>
      </c>
      <c r="LE550" t="e">
        <f>IF(LQ550="0-0",INDEX(Scrape!$C:$C,MATCH('HT 0-0'!KP550,Scrape!$B:$B,0)),"")</f>
        <v>#REF!</v>
      </c>
      <c r="LF550" t="e">
        <f>IF(LQ550="0-0",INDEX(Scrape!$D:$D,MATCH('HT 0-0'!KP550,Scrape!$B:$B,0)),"")</f>
        <v>#REF!</v>
      </c>
      <c r="LG550" t="e">
        <f>IF(LQ550="0-0",INDEX(Scrape!$E:$E,MATCH('HT 0-0'!KP550,Scrape!$B:$B,0)),"")</f>
        <v>#REF!</v>
      </c>
      <c r="LH550" t="e">
        <f>IF(LQ550="0-0",INDEX(Scrape!$F:$F,MATCH('HT 0-0'!KP550,Scrape!$B:$B,0)),"")</f>
        <v>#REF!</v>
      </c>
      <c r="LI550" t="e">
        <f>IF(LQ550="0-0",INDEX(Scrape!$G:$G,MATCH('HT 0-0'!KP550,Scrape!$B:$B,0)),"")</f>
        <v>#REF!</v>
      </c>
      <c r="LJ550" t="e">
        <f>IF(LQ550="0-0",INDEX(Scrape!$H:$H,MATCH('HT 0-0'!KP550,Scrape!$B:$B,0)),"")</f>
        <v>#REF!</v>
      </c>
      <c r="LK550" t="e">
        <f>IF(LQ550="0-0",INDEX(Scrape!$I:$I,MATCH('HT 0-0'!KP550,Scrape!$B:$B,0)),"")</f>
        <v>#REF!</v>
      </c>
      <c r="LL550" t="e">
        <f>IF(LQ550="0-0",INDEX(Scrape!$J:$J,MATCH('HT 0-0'!KP550,Scrape!$B:$B,0)),"")</f>
        <v>#REF!</v>
      </c>
      <c r="LM550" t="e">
        <f>IF(LQ550="0-0",INDEX(Scrape!$K:$K,MATCH('HT 0-0'!KP550,Scrape!$B:$B,0)),"")</f>
        <v>#REF!</v>
      </c>
      <c r="LN550" t="e">
        <f>IF(LQ550="0-0",INDEX(Scrape!$L:$L,MATCH('HT 0-0'!KP550,Scrape!$B:$B,0)),"")</f>
        <v>#REF!</v>
      </c>
      <c r="LO550" t="e">
        <f>IF(LQ550="0-0",INDEX(Scrape!$M:$M,MATCH('HT 0-0'!KP550,Scrape!$B:$B,0)),"")</f>
        <v>#REF!</v>
      </c>
      <c r="LP550" t="e">
        <f>IF(LQ550="0-0",INDEX(Scrape!$N:$N,MATCH('HT 0-0'!KP550,Scrape!$B:$B,0)),"")</f>
        <v>#REF!</v>
      </c>
      <c r="LQ550" t="e">
        <f>INDEX(Scrape!$O:$O,MATCH('HT 0-0'!KP550,Scrape!$B:$B,0))</f>
        <v>#REF!</v>
      </c>
      <c r="LR550" t="e">
        <f t="shared" si="548"/>
        <v>#REF!</v>
      </c>
      <c r="LS550" t="e">
        <f t="shared" si="549"/>
        <v>#REF!</v>
      </c>
      <c r="LT550" s="23" t="e">
        <f>IF(INDEX(#REF!,MATCH(KQ550,#REF!,0))=INDEX(#REF!,MATCH(KQ550,#REF!,0)),INDEX(#REF!,MATCH(KQ550,#REF!,0)),"ERROR")</f>
        <v>#REF!</v>
      </c>
      <c r="LU550" s="24" t="e">
        <f t="shared" si="550"/>
        <v>#DIV/0!</v>
      </c>
      <c r="LV550" s="24" t="e">
        <f t="shared" si="551"/>
        <v>#DIV/0!</v>
      </c>
      <c r="LW550" s="24" t="e">
        <f t="shared" si="552"/>
        <v>#DIV/0!</v>
      </c>
      <c r="LX550" s="24" t="e">
        <f t="shared" si="553"/>
        <v>#DIV/0!</v>
      </c>
      <c r="LY550" s="25" t="e">
        <f t="shared" si="554"/>
        <v>#REF!</v>
      </c>
      <c r="LZ550" s="25" t="e">
        <f t="shared" si="555"/>
        <v>#REF!</v>
      </c>
      <c r="MA550" s="26" t="e">
        <f t="shared" si="556"/>
        <v>#REF!</v>
      </c>
      <c r="MB550" s="27" t="e">
        <f t="shared" si="557"/>
        <v>#REF!</v>
      </c>
      <c r="MC550" s="28" t="e">
        <f t="shared" si="558"/>
        <v>#REF!</v>
      </c>
      <c r="MD550" s="24" t="e">
        <f t="shared" si="559"/>
        <v>#REF!</v>
      </c>
      <c r="ME550" s="29" t="e">
        <f t="shared" si="560"/>
        <v>#REF!</v>
      </c>
      <c r="MF550" s="30" t="e">
        <f t="shared" si="561"/>
        <v>#REF!</v>
      </c>
      <c r="MG550" s="24" t="e">
        <f t="shared" si="562"/>
        <v>#REF!</v>
      </c>
      <c r="MH550" s="29" t="e">
        <f t="shared" si="563"/>
        <v>#REF!</v>
      </c>
      <c r="MI550" s="30" t="e">
        <f t="shared" si="564"/>
        <v>#REF!</v>
      </c>
      <c r="MJ550" t="str">
        <f t="shared" si="565"/>
        <v/>
      </c>
      <c r="MK550" t="str">
        <f t="shared" si="566"/>
        <v/>
      </c>
      <c r="ML550" t="str">
        <f t="shared" si="567"/>
        <v/>
      </c>
      <c r="MM550" t="str">
        <f t="shared" si="568"/>
        <v/>
      </c>
      <c r="MN550" t="str">
        <f t="shared" si="569"/>
        <v/>
      </c>
      <c r="MO550" t="str">
        <f t="shared" si="570"/>
        <v/>
      </c>
      <c r="MP550" s="5" t="e">
        <f>COUNTIFS(#REF!,LT550,#REF!,1,#REF!,"&gt;="&amp;MC550,#REF!,"&lt;="&amp;MB550,#REF!,"&lt;="&amp;ME550,#REF!,"&gt;="&amp;MF550,#REF!,"="&amp;KV550,#REF!,"="&amp;KX550)</f>
        <v>#REF!</v>
      </c>
      <c r="MQ550" s="5" t="e">
        <f>COUNTIFS(#REF!,LT550,#REF!,0,#REF!,"&gt;="&amp;MC550,#REF!,"&lt;="&amp;MB550,#REF!,"&lt;="&amp;ME550,#REF!,"&gt;="&amp;MF550,#REF!,"="&amp;KV550,#REF!,"="&amp;KX550)</f>
        <v>#REF!</v>
      </c>
      <c r="MR550" s="5" t="e">
        <f>COUNTIFS(#REF!,LT550,#REF!,1,#REF!,"&gt;="&amp;MC550,#REF!,"&lt;="&amp;MB550,#REF!,"&lt;="&amp;ME550,#REF!,"&gt;="&amp;MF550,#REF!,"="&amp;KW550,#REF!,"="&amp;KY550)</f>
        <v>#REF!</v>
      </c>
      <c r="MS550" s="5" t="e">
        <f>COUNTIFS(#REF!,LT550,#REF!,0,#REF!,"&gt;="&amp;MC550,#REF!,"&lt;="&amp;MB550,#REF!,"&lt;="&amp;ME550,#REF!,"&gt;="&amp;MF550,#REF!,"="&amp;KW550,#REF!,"="&amp;KY550)</f>
        <v>#REF!</v>
      </c>
      <c r="MT550" s="5" t="e">
        <f>COUNTIFS(#REF!,LT550,#REF!,1,#REF!,"&gt;="&amp;MI550,#REF!,"&lt;="&amp;MH550,#REF!,"&lt;="&amp;ME550,#REF!,"&gt;="&amp;MF550)</f>
        <v>#REF!</v>
      </c>
      <c r="MU550" s="5" t="e">
        <f>COUNTIFS(#REF!,LT550,#REF!,0,#REF!,"&gt;="&amp;MI550,#REF!,"&lt;="&amp;MH550,#REF!,"&lt;="&amp;ME550,#REF!,"&gt;="&amp;MF550)</f>
        <v>#REF!</v>
      </c>
      <c r="MV550" s="5" t="e">
        <f>COUNTIFS(#REF!,LT550,#REF!,1,#REF!,"&gt;="&amp;MI550,#REF!,"&lt;="&amp;MH550,#REF!,"="&amp;KZ550,#REF!,"="&amp;LA550,#REF!,"&lt;="&amp;ME550,#REF!,"&gt;="&amp;MF550)</f>
        <v>#REF!</v>
      </c>
      <c r="MW550" s="5" t="e">
        <f>COUNTIFS(#REF!,LT550,#REF!,0,#REF!,"&gt;="&amp;MI550,#REF!,"&lt;="&amp;MH550,#REF!,"="&amp;KZ550,#REF!,"="&amp;LA550,#REF!,"&lt;="&amp;ME550,#REF!,"&gt;="&amp;MF550)</f>
        <v>#REF!</v>
      </c>
      <c r="MX550" s="5" t="e">
        <f>COUNTIFS(#REF!,LT550,#REF!,1,#REF!,"&gt;="&amp;MC550,#REF!,"&lt;="&amp;MB550,#REF!,"&lt;="&amp;ME550,#REF!,"&gt;="&amp;MF550)</f>
        <v>#REF!</v>
      </c>
      <c r="MY550" s="5" t="e">
        <f>COUNTIFS(#REF!,LT550,#REF!,0,#REF!,"&gt;="&amp;MC550,#REF!,"&lt;="&amp;MB550,#REF!,"&lt;="&amp;ME550,#REF!,"&gt;="&amp;MF550)</f>
        <v>#REF!</v>
      </c>
      <c r="MZ550" s="5" t="e">
        <f>COUNTIFS(#REF!,LT550,#REF!,1,#REF!,"&lt;="&amp;ME550,#REF!,"&gt;="&amp;MF550,#REF!,"="&amp;KV550,#REF!,"="&amp;KX550)</f>
        <v>#REF!</v>
      </c>
      <c r="NA550" s="5" t="e">
        <f>COUNTIFS(#REF!,LT550,#REF!,0,#REF!,"&lt;="&amp;ME550,#REF!,"&gt;="&amp;MF550,#REF!,"="&amp;KV550,#REF!,"="&amp;KX550)</f>
        <v>#REF!</v>
      </c>
      <c r="NB550" s="5" t="e">
        <f>COUNTIFS(#REF!,LT550,#REF!,1,#REF!,"&lt;="&amp;ME550,#REF!,"&gt;="&amp;MF550,#REF!,"="&amp;KW550,#REF!,"="&amp;KY550)</f>
        <v>#REF!</v>
      </c>
      <c r="NC550" s="5" t="e">
        <f>COUNTIFS(#REF!,LT550,#REF!,0,#REF!,"&lt;="&amp;ME550,#REF!,"&gt;="&amp;MF550,#REF!,"="&amp;KW550,#REF!,"="&amp;KY550)</f>
        <v>#REF!</v>
      </c>
      <c r="ND550" s="5" t="e">
        <f>COUNTIFS(#REF!,LT550,#REF!,1,#REF!,"&gt;="&amp;MC550,#REF!,"&lt;="&amp;MB550,#REF!,"&lt;="&amp;ME550,#REF!,"&gt;="&amp;MF550,#REF!,"="&amp;KV550,#REF!,"="&amp;KX550)</f>
        <v>#REF!</v>
      </c>
      <c r="NE550" s="5" t="e">
        <f>COUNTIFS(#REF!,LT550,#REF!,0,#REF!,"&gt;="&amp;MC550,#REF!,"&lt;="&amp;MB550,#REF!,"&lt;="&amp;ME550,#REF!,"&gt;="&amp;MF550,#REF!,"="&amp;KV550,#REF!,"="&amp;KX550)</f>
        <v>#REF!</v>
      </c>
      <c r="NF550" s="5" t="e">
        <f>COUNTIFS(#REF!,LT550,#REF!,1,#REF!,"&gt;="&amp;MC550,#REF!,"&lt;="&amp;MB550,#REF!,"&lt;="&amp;ME550,#REF!,"&gt;="&amp;MF550,#REF!,"="&amp;KW550,#REF!,"="&amp;KY550)</f>
        <v>#REF!</v>
      </c>
      <c r="NG550" s="5" t="e">
        <f>COUNTIFS(#REF!,LT550,#REF!,0,#REF!,"&gt;="&amp;MC550,#REF!,"&lt;="&amp;MB550,#REF!,"&lt;="&amp;ME550,#REF!,"&gt;="&amp;MF550,#REF!,"="&amp;KW550,#REF!,"="&amp;KY550)</f>
        <v>#REF!</v>
      </c>
      <c r="NH550" s="5" t="e">
        <f>COUNTIFS(#REF!,LT550,#REF!,1,#REF!,"&gt;="&amp;MC550,#REF!,"&lt;="&amp;MB550,#REF!,"&lt;="&amp;ME550,#REF!,"&gt;="&amp;MF550,#REF!,"="&amp;KZ550,#REF!,"="&amp;LA550)</f>
        <v>#REF!</v>
      </c>
      <c r="NI550" s="5" t="e">
        <f>COUNTIFS(#REF!,LT550,#REF!,0,#REF!,"&gt;="&amp;MC550,#REF!,"&lt;="&amp;MB550,#REF!,"&lt;="&amp;ME550,#REF!,"&gt;="&amp;MF550,#REF!,"="&amp;KZ550,#REF!,"="&amp;LA550)</f>
        <v>#REF!</v>
      </c>
      <c r="NJ550" s="5" t="e">
        <f>COUNTIFS(#REF!,LT550,#REF!,1,#REF!,"&gt;="&amp;MI550,#REF!,"&lt;="&amp;MH550,#REF!,"&lt;="&amp;ME550,#REF!,"&gt;="&amp;MF550)</f>
        <v>#REF!</v>
      </c>
      <c r="NK550" s="5" t="e">
        <f>COUNTIFS(#REF!,LT550,#REF!,0,#REF!,"&gt;="&amp;MI550,#REF!,"&lt;="&amp;MH550,#REF!,"&lt;="&amp;ME550,#REF!,"&gt;="&amp;MF550)</f>
        <v>#REF!</v>
      </c>
      <c r="NL550" s="5" t="e">
        <f>COUNTIFS(#REF!,LT550,#REF!,1,#REF!,"&gt;="&amp;MI550,#REF!,"&lt;="&amp;MH550,#REF!,"="&amp;KZ550,#REF!,"="&amp;LA550,#REF!,"&lt;="&amp;ME550,#REF!,"&gt;="&amp;MF550)</f>
        <v>#REF!</v>
      </c>
      <c r="NM550" s="5" t="e">
        <f>COUNTIFS(#REF!,LT550,#REF!,0,#REF!,"&gt;="&amp;MI550,#REF!,"&lt;="&amp;MH550,#REF!,"="&amp;KZ550,#REF!,"="&amp;LA550,#REF!,"&lt;="&amp;ME550,#REF!,"&gt;="&amp;MF550)</f>
        <v>#REF!</v>
      </c>
      <c r="NN550" s="5" t="e">
        <f>COUNTIFS(#REF!,LT550,#REF!,1,#REF!,"&gt;="&amp;MC550,#REF!,"&lt;="&amp;MB550,#REF!,"&lt;="&amp;ME550,#REF!,"&gt;="&amp;MF550)</f>
        <v>#REF!</v>
      </c>
      <c r="NO550" s="5" t="e">
        <f>COUNTIFS(#REF!,LT550,#REF!,0,#REF!,"&gt;="&amp;MC550,#REF!,"&lt;="&amp;MB550,#REF!,"&lt;="&amp;ME550,#REF!,"&gt;="&amp;MF550)</f>
        <v>#REF!</v>
      </c>
      <c r="NP550" s="5" t="e">
        <f>COUNTIFS(#REF!,LT550,#REF!,1,#REF!,"&lt;="&amp;ME550,#REF!,"&gt;="&amp;MF550,#REF!,"="&amp;KV550,#REF!,"="&amp;KX550)</f>
        <v>#REF!</v>
      </c>
      <c r="NQ550" s="5" t="e">
        <f>COUNTIFS(#REF!,LT550,#REF!,0,#REF!,"&lt;="&amp;ME550,#REF!,"&gt;="&amp;MF550,#REF!,"="&amp;KV550,#REF!,"="&amp;KX550)</f>
        <v>#REF!</v>
      </c>
      <c r="NR550" s="5" t="e">
        <f>COUNTIFS(#REF!,LT550,#REF!,1,#REF!,"&lt;="&amp;ME550,#REF!,"&gt;="&amp;MF550,#REF!,"="&amp;KW550,#REF!,"="&amp;KY550)</f>
        <v>#REF!</v>
      </c>
      <c r="NS550" s="5" t="e">
        <f>COUNTIFS(#REF!,LT550,#REF!,0,#REF!,"&lt;="&amp;ME550,#REF!,"&gt;="&amp;MF550,#REF!,"="&amp;KW550,#REF!,"="&amp;KY550)</f>
        <v>#REF!</v>
      </c>
      <c r="NT550" s="5" t="e">
        <f t="shared" si="571"/>
        <v>#REF!</v>
      </c>
      <c r="NU550" s="5" t="e">
        <f t="shared" si="572"/>
        <v>#REF!</v>
      </c>
      <c r="NV550" s="5" t="e">
        <f t="shared" si="573"/>
        <v>#REF!</v>
      </c>
      <c r="NW550" s="6" t="e">
        <f t="shared" si="574"/>
        <v>#REF!</v>
      </c>
      <c r="NX550" s="7" t="e">
        <f t="shared" si="575"/>
        <v>#REF!</v>
      </c>
      <c r="NY550" s="5" t="e">
        <f t="shared" si="576"/>
        <v>#REF!</v>
      </c>
      <c r="NZ550" s="31" t="e">
        <f t="shared" si="577"/>
        <v>#REF!</v>
      </c>
      <c r="OA550" s="32" t="e">
        <f t="shared" si="578"/>
        <v>#REF!</v>
      </c>
      <c r="OB550" s="32" t="e">
        <f t="shared" si="579"/>
        <v>#REF!</v>
      </c>
      <c r="OC550" s="33" t="e">
        <f t="shared" si="580"/>
        <v>#REF!</v>
      </c>
      <c r="OD550" s="33" t="e">
        <f t="shared" si="581"/>
        <v>#REF!</v>
      </c>
      <c r="OE550" s="33" t="e">
        <f t="shared" si="582"/>
        <v>#REF!</v>
      </c>
      <c r="OF550" s="33" t="e">
        <f t="shared" si="583"/>
        <v>#REF!</v>
      </c>
      <c r="OG550" s="5" t="e">
        <f t="shared" si="584"/>
        <v>#REF!</v>
      </c>
      <c r="OH550" s="5" t="e">
        <f t="shared" si="585"/>
        <v>#REF!</v>
      </c>
      <c r="OI550" s="5" t="e">
        <f t="shared" si="586"/>
        <v>#REF!</v>
      </c>
      <c r="OJ550" s="6" t="e">
        <f t="shared" si="587"/>
        <v>#REF!</v>
      </c>
      <c r="OK550" s="7" t="e">
        <f t="shared" si="588"/>
        <v>#REF!</v>
      </c>
      <c r="OL550" s="5" t="e">
        <f t="shared" si="589"/>
        <v>#REF!</v>
      </c>
      <c r="OM550" s="31" t="e">
        <f t="shared" si="590"/>
        <v>#REF!</v>
      </c>
      <c r="ON550" s="32" t="e">
        <f t="shared" si="591"/>
        <v>#REF!</v>
      </c>
      <c r="OO550" s="32" t="e">
        <f t="shared" si="592"/>
        <v>#REF!</v>
      </c>
      <c r="OP550" s="33" t="e">
        <f t="shared" si="593"/>
        <v>#REF!</v>
      </c>
      <c r="OQ550" s="33" t="e">
        <f t="shared" si="594"/>
        <v>#REF!</v>
      </c>
      <c r="OR550" s="33" t="e">
        <f t="shared" si="595"/>
        <v>#REF!</v>
      </c>
      <c r="OS550" s="33" t="e">
        <f t="shared" si="596"/>
        <v>#REF!</v>
      </c>
      <c r="OT550" t="e">
        <f t="shared" si="597"/>
        <v>#REF!</v>
      </c>
      <c r="OU550" t="e">
        <f t="shared" si="598"/>
        <v>#REF!</v>
      </c>
      <c r="OV550" t="e">
        <f t="shared" si="599"/>
        <v>#REF!</v>
      </c>
      <c r="OW550" t="e">
        <f t="shared" si="600"/>
        <v>#REF!</v>
      </c>
      <c r="OX550" t="e">
        <f t="shared" si="601"/>
        <v>#REF!</v>
      </c>
      <c r="OY550" t="e">
        <f t="shared" si="602"/>
        <v>#REF!</v>
      </c>
    </row>
    <row r="551" spans="1:415" ht="16.5" customHeight="1" x14ac:dyDescent="0.3">
      <c r="A551" s="22"/>
      <c r="KN551" s="5" t="e">
        <f>IF(INDEX(#REF!,MATCH('HT 0-0'!D551,#REF!,0))=INDEX(#REF!,MATCH('HT 0-0'!D551,#REF!,0)),INDEX(#REF!,MATCH('HT 0-0'!D551,#REF!,0)),"ERROR")</f>
        <v>#REF!</v>
      </c>
      <c r="KO551" s="5" t="e">
        <f>IF(INDEX(#REF!,MATCH('HT 0-0'!E551,#REF!,0))=INDEX(#REF!,MATCH('HT 0-0'!E551,#REF!,0)),INDEX(#REF!,MATCH('HT 0-0'!E551,#REF!,0)),"ERROR")</f>
        <v>#REF!</v>
      </c>
      <c r="KP551" s="5" t="e">
        <f t="shared" si="536"/>
        <v>#REF!</v>
      </c>
      <c r="KQ551" t="str">
        <f t="shared" si="537"/>
        <v>_</v>
      </c>
      <c r="KR551" s="5" t="e">
        <f t="shared" si="538"/>
        <v>#DIV/0!</v>
      </c>
      <c r="KS551" s="5" t="e">
        <f t="shared" si="539"/>
        <v>#DIV/0!</v>
      </c>
      <c r="KT551" s="5" t="e">
        <f t="shared" si="540"/>
        <v>#DIV/0!</v>
      </c>
      <c r="KU551" s="5" t="e">
        <f t="shared" si="541"/>
        <v>#DIV/0!</v>
      </c>
      <c r="KV551" s="5" t="e">
        <f t="shared" si="542"/>
        <v>#DIV/0!</v>
      </c>
      <c r="KW551" s="5" t="e">
        <f t="shared" si="543"/>
        <v>#DIV/0!</v>
      </c>
      <c r="KX551" s="5" t="e">
        <f t="shared" si="544"/>
        <v>#DIV/0!</v>
      </c>
      <c r="KY551" s="5" t="e">
        <f t="shared" si="545"/>
        <v>#DIV/0!</v>
      </c>
      <c r="KZ551" s="5" t="e">
        <f t="shared" si="546"/>
        <v>#DIV/0!</v>
      </c>
      <c r="LA551" s="5" t="e">
        <f t="shared" si="547"/>
        <v>#DIV/0!</v>
      </c>
      <c r="LB551" t="e">
        <f>IF(LQ551="0-0",INDEX(Scrape!#REF!,MATCH('HT 0-0'!KP551,Scrape!$B:$B,0)),"")</f>
        <v>#REF!</v>
      </c>
      <c r="LC551" t="e">
        <f>IF(LQ551="0-0",INDEX(Scrape!$A:$A,MATCH('HT 0-0'!KP551,Scrape!$B:$B,0)),"")</f>
        <v>#REF!</v>
      </c>
      <c r="LD551" t="e">
        <f>IF(LQ551="0-0",INDEX(Scrape!$B:$B,MATCH('HT 0-0'!KP551,Scrape!$B:$B,0)),"")</f>
        <v>#REF!</v>
      </c>
      <c r="LE551" t="e">
        <f>IF(LQ551="0-0",INDEX(Scrape!$C:$C,MATCH('HT 0-0'!KP551,Scrape!$B:$B,0)),"")</f>
        <v>#REF!</v>
      </c>
      <c r="LF551" t="e">
        <f>IF(LQ551="0-0",INDEX(Scrape!$D:$D,MATCH('HT 0-0'!KP551,Scrape!$B:$B,0)),"")</f>
        <v>#REF!</v>
      </c>
      <c r="LG551" t="e">
        <f>IF(LQ551="0-0",INDEX(Scrape!$E:$E,MATCH('HT 0-0'!KP551,Scrape!$B:$B,0)),"")</f>
        <v>#REF!</v>
      </c>
      <c r="LH551" t="e">
        <f>IF(LQ551="0-0",INDEX(Scrape!$F:$F,MATCH('HT 0-0'!KP551,Scrape!$B:$B,0)),"")</f>
        <v>#REF!</v>
      </c>
      <c r="LI551" t="e">
        <f>IF(LQ551="0-0",INDEX(Scrape!$G:$G,MATCH('HT 0-0'!KP551,Scrape!$B:$B,0)),"")</f>
        <v>#REF!</v>
      </c>
      <c r="LJ551" t="e">
        <f>IF(LQ551="0-0",INDEX(Scrape!$H:$H,MATCH('HT 0-0'!KP551,Scrape!$B:$B,0)),"")</f>
        <v>#REF!</v>
      </c>
      <c r="LK551" t="e">
        <f>IF(LQ551="0-0",INDEX(Scrape!$I:$I,MATCH('HT 0-0'!KP551,Scrape!$B:$B,0)),"")</f>
        <v>#REF!</v>
      </c>
      <c r="LL551" t="e">
        <f>IF(LQ551="0-0",INDEX(Scrape!$J:$J,MATCH('HT 0-0'!KP551,Scrape!$B:$B,0)),"")</f>
        <v>#REF!</v>
      </c>
      <c r="LM551" t="e">
        <f>IF(LQ551="0-0",INDEX(Scrape!$K:$K,MATCH('HT 0-0'!KP551,Scrape!$B:$B,0)),"")</f>
        <v>#REF!</v>
      </c>
      <c r="LN551" t="e">
        <f>IF(LQ551="0-0",INDEX(Scrape!$L:$L,MATCH('HT 0-0'!KP551,Scrape!$B:$B,0)),"")</f>
        <v>#REF!</v>
      </c>
      <c r="LO551" t="e">
        <f>IF(LQ551="0-0",INDEX(Scrape!$M:$M,MATCH('HT 0-0'!KP551,Scrape!$B:$B,0)),"")</f>
        <v>#REF!</v>
      </c>
      <c r="LP551" t="e">
        <f>IF(LQ551="0-0",INDEX(Scrape!$N:$N,MATCH('HT 0-0'!KP551,Scrape!$B:$B,0)),"")</f>
        <v>#REF!</v>
      </c>
      <c r="LQ551" t="e">
        <f>INDEX(Scrape!$O:$O,MATCH('HT 0-0'!KP551,Scrape!$B:$B,0))</f>
        <v>#REF!</v>
      </c>
      <c r="LR551" t="e">
        <f t="shared" si="548"/>
        <v>#REF!</v>
      </c>
      <c r="LS551" t="e">
        <f t="shared" si="549"/>
        <v>#REF!</v>
      </c>
      <c r="LT551" s="23" t="e">
        <f>IF(INDEX(#REF!,MATCH(KQ551,#REF!,0))=INDEX(#REF!,MATCH(KQ551,#REF!,0)),INDEX(#REF!,MATCH(KQ551,#REF!,0)),"ERROR")</f>
        <v>#REF!</v>
      </c>
      <c r="LU551" s="24" t="e">
        <f t="shared" si="550"/>
        <v>#DIV/0!</v>
      </c>
      <c r="LV551" s="24" t="e">
        <f t="shared" si="551"/>
        <v>#DIV/0!</v>
      </c>
      <c r="LW551" s="24" t="e">
        <f t="shared" si="552"/>
        <v>#DIV/0!</v>
      </c>
      <c r="LX551" s="24" t="e">
        <f t="shared" si="553"/>
        <v>#DIV/0!</v>
      </c>
      <c r="LY551" s="25" t="e">
        <f t="shared" si="554"/>
        <v>#REF!</v>
      </c>
      <c r="LZ551" s="25" t="e">
        <f t="shared" si="555"/>
        <v>#REF!</v>
      </c>
      <c r="MA551" s="26" t="e">
        <f t="shared" si="556"/>
        <v>#REF!</v>
      </c>
      <c r="MB551" s="27" t="e">
        <f t="shared" si="557"/>
        <v>#REF!</v>
      </c>
      <c r="MC551" s="28" t="e">
        <f t="shared" si="558"/>
        <v>#REF!</v>
      </c>
      <c r="MD551" s="24" t="e">
        <f t="shared" si="559"/>
        <v>#REF!</v>
      </c>
      <c r="ME551" s="29" t="e">
        <f t="shared" si="560"/>
        <v>#REF!</v>
      </c>
      <c r="MF551" s="30" t="e">
        <f t="shared" si="561"/>
        <v>#REF!</v>
      </c>
      <c r="MG551" s="24" t="e">
        <f t="shared" si="562"/>
        <v>#REF!</v>
      </c>
      <c r="MH551" s="29" t="e">
        <f t="shared" si="563"/>
        <v>#REF!</v>
      </c>
      <c r="MI551" s="30" t="e">
        <f t="shared" si="564"/>
        <v>#REF!</v>
      </c>
      <c r="MJ551" t="str">
        <f t="shared" si="565"/>
        <v/>
      </c>
      <c r="MK551" t="str">
        <f t="shared" si="566"/>
        <v/>
      </c>
      <c r="ML551" t="str">
        <f t="shared" si="567"/>
        <v/>
      </c>
      <c r="MM551" t="str">
        <f t="shared" si="568"/>
        <v/>
      </c>
      <c r="MN551" t="str">
        <f t="shared" si="569"/>
        <v/>
      </c>
      <c r="MO551" t="str">
        <f t="shared" si="570"/>
        <v/>
      </c>
      <c r="MP551" s="5" t="e">
        <f>COUNTIFS(#REF!,LT551,#REF!,1,#REF!,"&gt;="&amp;MC551,#REF!,"&lt;="&amp;MB551,#REF!,"&lt;="&amp;ME551,#REF!,"&gt;="&amp;MF551,#REF!,"="&amp;KV551,#REF!,"="&amp;KX551)</f>
        <v>#REF!</v>
      </c>
      <c r="MQ551" s="5" t="e">
        <f>COUNTIFS(#REF!,LT551,#REF!,0,#REF!,"&gt;="&amp;MC551,#REF!,"&lt;="&amp;MB551,#REF!,"&lt;="&amp;ME551,#REF!,"&gt;="&amp;MF551,#REF!,"="&amp;KV551,#REF!,"="&amp;KX551)</f>
        <v>#REF!</v>
      </c>
      <c r="MR551" s="5" t="e">
        <f>COUNTIFS(#REF!,LT551,#REF!,1,#REF!,"&gt;="&amp;MC551,#REF!,"&lt;="&amp;MB551,#REF!,"&lt;="&amp;ME551,#REF!,"&gt;="&amp;MF551,#REF!,"="&amp;KW551,#REF!,"="&amp;KY551)</f>
        <v>#REF!</v>
      </c>
      <c r="MS551" s="5" t="e">
        <f>COUNTIFS(#REF!,LT551,#REF!,0,#REF!,"&gt;="&amp;MC551,#REF!,"&lt;="&amp;MB551,#REF!,"&lt;="&amp;ME551,#REF!,"&gt;="&amp;MF551,#REF!,"="&amp;KW551,#REF!,"="&amp;KY551)</f>
        <v>#REF!</v>
      </c>
      <c r="MT551" s="5" t="e">
        <f>COUNTIFS(#REF!,LT551,#REF!,1,#REF!,"&gt;="&amp;MI551,#REF!,"&lt;="&amp;MH551,#REF!,"&lt;="&amp;ME551,#REF!,"&gt;="&amp;MF551)</f>
        <v>#REF!</v>
      </c>
      <c r="MU551" s="5" t="e">
        <f>COUNTIFS(#REF!,LT551,#REF!,0,#REF!,"&gt;="&amp;MI551,#REF!,"&lt;="&amp;MH551,#REF!,"&lt;="&amp;ME551,#REF!,"&gt;="&amp;MF551)</f>
        <v>#REF!</v>
      </c>
      <c r="MV551" s="5" t="e">
        <f>COUNTIFS(#REF!,LT551,#REF!,1,#REF!,"&gt;="&amp;MI551,#REF!,"&lt;="&amp;MH551,#REF!,"="&amp;KZ551,#REF!,"="&amp;LA551,#REF!,"&lt;="&amp;ME551,#REF!,"&gt;="&amp;MF551)</f>
        <v>#REF!</v>
      </c>
      <c r="MW551" s="5" t="e">
        <f>COUNTIFS(#REF!,LT551,#REF!,0,#REF!,"&gt;="&amp;MI551,#REF!,"&lt;="&amp;MH551,#REF!,"="&amp;KZ551,#REF!,"="&amp;LA551,#REF!,"&lt;="&amp;ME551,#REF!,"&gt;="&amp;MF551)</f>
        <v>#REF!</v>
      </c>
      <c r="MX551" s="5" t="e">
        <f>COUNTIFS(#REF!,LT551,#REF!,1,#REF!,"&gt;="&amp;MC551,#REF!,"&lt;="&amp;MB551,#REF!,"&lt;="&amp;ME551,#REF!,"&gt;="&amp;MF551)</f>
        <v>#REF!</v>
      </c>
      <c r="MY551" s="5" t="e">
        <f>COUNTIFS(#REF!,LT551,#REF!,0,#REF!,"&gt;="&amp;MC551,#REF!,"&lt;="&amp;MB551,#REF!,"&lt;="&amp;ME551,#REF!,"&gt;="&amp;MF551)</f>
        <v>#REF!</v>
      </c>
      <c r="MZ551" s="5" t="e">
        <f>COUNTIFS(#REF!,LT551,#REF!,1,#REF!,"&lt;="&amp;ME551,#REF!,"&gt;="&amp;MF551,#REF!,"="&amp;KV551,#REF!,"="&amp;KX551)</f>
        <v>#REF!</v>
      </c>
      <c r="NA551" s="5" t="e">
        <f>COUNTIFS(#REF!,LT551,#REF!,0,#REF!,"&lt;="&amp;ME551,#REF!,"&gt;="&amp;MF551,#REF!,"="&amp;KV551,#REF!,"="&amp;KX551)</f>
        <v>#REF!</v>
      </c>
      <c r="NB551" s="5" t="e">
        <f>COUNTIFS(#REF!,LT551,#REF!,1,#REF!,"&lt;="&amp;ME551,#REF!,"&gt;="&amp;MF551,#REF!,"="&amp;KW551,#REF!,"="&amp;KY551)</f>
        <v>#REF!</v>
      </c>
      <c r="NC551" s="5" t="e">
        <f>COUNTIFS(#REF!,LT551,#REF!,0,#REF!,"&lt;="&amp;ME551,#REF!,"&gt;="&amp;MF551,#REF!,"="&amp;KW551,#REF!,"="&amp;KY551)</f>
        <v>#REF!</v>
      </c>
      <c r="ND551" s="5" t="e">
        <f>COUNTIFS(#REF!,LT551,#REF!,1,#REF!,"&gt;="&amp;MC551,#REF!,"&lt;="&amp;MB551,#REF!,"&lt;="&amp;ME551,#REF!,"&gt;="&amp;MF551,#REF!,"="&amp;KV551,#REF!,"="&amp;KX551)</f>
        <v>#REF!</v>
      </c>
      <c r="NE551" s="5" t="e">
        <f>COUNTIFS(#REF!,LT551,#REF!,0,#REF!,"&gt;="&amp;MC551,#REF!,"&lt;="&amp;MB551,#REF!,"&lt;="&amp;ME551,#REF!,"&gt;="&amp;MF551,#REF!,"="&amp;KV551,#REF!,"="&amp;KX551)</f>
        <v>#REF!</v>
      </c>
      <c r="NF551" s="5" t="e">
        <f>COUNTIFS(#REF!,LT551,#REF!,1,#REF!,"&gt;="&amp;MC551,#REF!,"&lt;="&amp;MB551,#REF!,"&lt;="&amp;ME551,#REF!,"&gt;="&amp;MF551,#REF!,"="&amp;KW551,#REF!,"="&amp;KY551)</f>
        <v>#REF!</v>
      </c>
      <c r="NG551" s="5" t="e">
        <f>COUNTIFS(#REF!,LT551,#REF!,0,#REF!,"&gt;="&amp;MC551,#REF!,"&lt;="&amp;MB551,#REF!,"&lt;="&amp;ME551,#REF!,"&gt;="&amp;MF551,#REF!,"="&amp;KW551,#REF!,"="&amp;KY551)</f>
        <v>#REF!</v>
      </c>
      <c r="NH551" s="5" t="e">
        <f>COUNTIFS(#REF!,LT551,#REF!,1,#REF!,"&gt;="&amp;MC551,#REF!,"&lt;="&amp;MB551,#REF!,"&lt;="&amp;ME551,#REF!,"&gt;="&amp;MF551,#REF!,"="&amp;KZ551,#REF!,"="&amp;LA551)</f>
        <v>#REF!</v>
      </c>
      <c r="NI551" s="5" t="e">
        <f>COUNTIFS(#REF!,LT551,#REF!,0,#REF!,"&gt;="&amp;MC551,#REF!,"&lt;="&amp;MB551,#REF!,"&lt;="&amp;ME551,#REF!,"&gt;="&amp;MF551,#REF!,"="&amp;KZ551,#REF!,"="&amp;LA551)</f>
        <v>#REF!</v>
      </c>
      <c r="NJ551" s="5" t="e">
        <f>COUNTIFS(#REF!,LT551,#REF!,1,#REF!,"&gt;="&amp;MI551,#REF!,"&lt;="&amp;MH551,#REF!,"&lt;="&amp;ME551,#REF!,"&gt;="&amp;MF551)</f>
        <v>#REF!</v>
      </c>
      <c r="NK551" s="5" t="e">
        <f>COUNTIFS(#REF!,LT551,#REF!,0,#REF!,"&gt;="&amp;MI551,#REF!,"&lt;="&amp;MH551,#REF!,"&lt;="&amp;ME551,#REF!,"&gt;="&amp;MF551)</f>
        <v>#REF!</v>
      </c>
      <c r="NL551" s="5" t="e">
        <f>COUNTIFS(#REF!,LT551,#REF!,1,#REF!,"&gt;="&amp;MI551,#REF!,"&lt;="&amp;MH551,#REF!,"="&amp;KZ551,#REF!,"="&amp;LA551,#REF!,"&lt;="&amp;ME551,#REF!,"&gt;="&amp;MF551)</f>
        <v>#REF!</v>
      </c>
      <c r="NM551" s="5" t="e">
        <f>COUNTIFS(#REF!,LT551,#REF!,0,#REF!,"&gt;="&amp;MI551,#REF!,"&lt;="&amp;MH551,#REF!,"="&amp;KZ551,#REF!,"="&amp;LA551,#REF!,"&lt;="&amp;ME551,#REF!,"&gt;="&amp;MF551)</f>
        <v>#REF!</v>
      </c>
      <c r="NN551" s="5" t="e">
        <f>COUNTIFS(#REF!,LT551,#REF!,1,#REF!,"&gt;="&amp;MC551,#REF!,"&lt;="&amp;MB551,#REF!,"&lt;="&amp;ME551,#REF!,"&gt;="&amp;MF551)</f>
        <v>#REF!</v>
      </c>
      <c r="NO551" s="5" t="e">
        <f>COUNTIFS(#REF!,LT551,#REF!,0,#REF!,"&gt;="&amp;MC551,#REF!,"&lt;="&amp;MB551,#REF!,"&lt;="&amp;ME551,#REF!,"&gt;="&amp;MF551)</f>
        <v>#REF!</v>
      </c>
      <c r="NP551" s="5" t="e">
        <f>COUNTIFS(#REF!,LT551,#REF!,1,#REF!,"&lt;="&amp;ME551,#REF!,"&gt;="&amp;MF551,#REF!,"="&amp;KV551,#REF!,"="&amp;KX551)</f>
        <v>#REF!</v>
      </c>
      <c r="NQ551" s="5" t="e">
        <f>COUNTIFS(#REF!,LT551,#REF!,0,#REF!,"&lt;="&amp;ME551,#REF!,"&gt;="&amp;MF551,#REF!,"="&amp;KV551,#REF!,"="&amp;KX551)</f>
        <v>#REF!</v>
      </c>
      <c r="NR551" s="5" t="e">
        <f>COUNTIFS(#REF!,LT551,#REF!,1,#REF!,"&lt;="&amp;ME551,#REF!,"&gt;="&amp;MF551,#REF!,"="&amp;KW551,#REF!,"="&amp;KY551)</f>
        <v>#REF!</v>
      </c>
      <c r="NS551" s="5" t="e">
        <f>COUNTIFS(#REF!,LT551,#REF!,0,#REF!,"&lt;="&amp;ME551,#REF!,"&gt;="&amp;MF551,#REF!,"="&amp;KW551,#REF!,"="&amp;KY551)</f>
        <v>#REF!</v>
      </c>
      <c r="NT551" s="5" t="e">
        <f t="shared" si="571"/>
        <v>#REF!</v>
      </c>
      <c r="NU551" s="5" t="e">
        <f t="shared" si="572"/>
        <v>#REF!</v>
      </c>
      <c r="NV551" s="5" t="e">
        <f t="shared" si="573"/>
        <v>#REF!</v>
      </c>
      <c r="NW551" s="6" t="e">
        <f t="shared" si="574"/>
        <v>#REF!</v>
      </c>
      <c r="NX551" s="7" t="e">
        <f t="shared" si="575"/>
        <v>#REF!</v>
      </c>
      <c r="NY551" s="5" t="e">
        <f t="shared" si="576"/>
        <v>#REF!</v>
      </c>
      <c r="NZ551" s="31" t="e">
        <f t="shared" si="577"/>
        <v>#REF!</v>
      </c>
      <c r="OA551" s="32" t="e">
        <f t="shared" si="578"/>
        <v>#REF!</v>
      </c>
      <c r="OB551" s="32" t="e">
        <f t="shared" si="579"/>
        <v>#REF!</v>
      </c>
      <c r="OC551" s="33" t="e">
        <f t="shared" si="580"/>
        <v>#REF!</v>
      </c>
      <c r="OD551" s="33" t="e">
        <f t="shared" si="581"/>
        <v>#REF!</v>
      </c>
      <c r="OE551" s="33" t="e">
        <f t="shared" si="582"/>
        <v>#REF!</v>
      </c>
      <c r="OF551" s="33" t="e">
        <f t="shared" si="583"/>
        <v>#REF!</v>
      </c>
      <c r="OG551" s="5" t="e">
        <f t="shared" si="584"/>
        <v>#REF!</v>
      </c>
      <c r="OH551" s="5" t="e">
        <f t="shared" si="585"/>
        <v>#REF!</v>
      </c>
      <c r="OI551" s="5" t="e">
        <f t="shared" si="586"/>
        <v>#REF!</v>
      </c>
      <c r="OJ551" s="6" t="e">
        <f t="shared" si="587"/>
        <v>#REF!</v>
      </c>
      <c r="OK551" s="7" t="e">
        <f t="shared" si="588"/>
        <v>#REF!</v>
      </c>
      <c r="OL551" s="5" t="e">
        <f t="shared" si="589"/>
        <v>#REF!</v>
      </c>
      <c r="OM551" s="31" t="e">
        <f t="shared" si="590"/>
        <v>#REF!</v>
      </c>
      <c r="ON551" s="32" t="e">
        <f t="shared" si="591"/>
        <v>#REF!</v>
      </c>
      <c r="OO551" s="32" t="e">
        <f t="shared" si="592"/>
        <v>#REF!</v>
      </c>
      <c r="OP551" s="33" t="e">
        <f t="shared" si="593"/>
        <v>#REF!</v>
      </c>
      <c r="OQ551" s="33" t="e">
        <f t="shared" si="594"/>
        <v>#REF!</v>
      </c>
      <c r="OR551" s="33" t="e">
        <f t="shared" si="595"/>
        <v>#REF!</v>
      </c>
      <c r="OS551" s="33" t="e">
        <f t="shared" si="596"/>
        <v>#REF!</v>
      </c>
      <c r="OT551" t="e">
        <f t="shared" si="597"/>
        <v>#REF!</v>
      </c>
      <c r="OU551" t="e">
        <f t="shared" si="598"/>
        <v>#REF!</v>
      </c>
      <c r="OV551" t="e">
        <f t="shared" si="599"/>
        <v>#REF!</v>
      </c>
      <c r="OW551" t="e">
        <f t="shared" si="600"/>
        <v>#REF!</v>
      </c>
      <c r="OX551" t="e">
        <f t="shared" si="601"/>
        <v>#REF!</v>
      </c>
      <c r="OY551" t="e">
        <f t="shared" si="602"/>
        <v>#REF!</v>
      </c>
    </row>
    <row r="552" spans="1:415" ht="16.5" customHeight="1" x14ac:dyDescent="0.3">
      <c r="A552" s="22"/>
      <c r="KN552" s="5" t="e">
        <f>IF(INDEX(#REF!,MATCH('HT 0-0'!D552,#REF!,0))=INDEX(#REF!,MATCH('HT 0-0'!D552,#REF!,0)),INDEX(#REF!,MATCH('HT 0-0'!D552,#REF!,0)),"ERROR")</f>
        <v>#REF!</v>
      </c>
      <c r="KO552" s="5" t="e">
        <f>IF(INDEX(#REF!,MATCH('HT 0-0'!E552,#REF!,0))=INDEX(#REF!,MATCH('HT 0-0'!E552,#REF!,0)),INDEX(#REF!,MATCH('HT 0-0'!E552,#REF!,0)),"ERROR")</f>
        <v>#REF!</v>
      </c>
      <c r="KP552" s="5" t="e">
        <f t="shared" si="536"/>
        <v>#REF!</v>
      </c>
      <c r="KQ552" t="str">
        <f t="shared" si="537"/>
        <v>_</v>
      </c>
      <c r="KR552" s="5" t="e">
        <f t="shared" si="538"/>
        <v>#DIV/0!</v>
      </c>
      <c r="KS552" s="5" t="e">
        <f t="shared" si="539"/>
        <v>#DIV/0!</v>
      </c>
      <c r="KT552" s="5" t="e">
        <f t="shared" si="540"/>
        <v>#DIV/0!</v>
      </c>
      <c r="KU552" s="5" t="e">
        <f t="shared" si="541"/>
        <v>#DIV/0!</v>
      </c>
      <c r="KV552" s="5" t="e">
        <f t="shared" si="542"/>
        <v>#DIV/0!</v>
      </c>
      <c r="KW552" s="5" t="e">
        <f t="shared" si="543"/>
        <v>#DIV/0!</v>
      </c>
      <c r="KX552" s="5" t="e">
        <f t="shared" si="544"/>
        <v>#DIV/0!</v>
      </c>
      <c r="KY552" s="5" t="e">
        <f t="shared" si="545"/>
        <v>#DIV/0!</v>
      </c>
      <c r="KZ552" s="5" t="e">
        <f t="shared" si="546"/>
        <v>#DIV/0!</v>
      </c>
      <c r="LA552" s="5" t="e">
        <f t="shared" si="547"/>
        <v>#DIV/0!</v>
      </c>
      <c r="LB552" t="e">
        <f>IF(LQ552="0-0",INDEX(Scrape!#REF!,MATCH('HT 0-0'!KP552,Scrape!$B:$B,0)),"")</f>
        <v>#REF!</v>
      </c>
      <c r="LC552" t="e">
        <f>IF(LQ552="0-0",INDEX(Scrape!$A:$A,MATCH('HT 0-0'!KP552,Scrape!$B:$B,0)),"")</f>
        <v>#REF!</v>
      </c>
      <c r="LD552" t="e">
        <f>IF(LQ552="0-0",INDEX(Scrape!$B:$B,MATCH('HT 0-0'!KP552,Scrape!$B:$B,0)),"")</f>
        <v>#REF!</v>
      </c>
      <c r="LE552" t="e">
        <f>IF(LQ552="0-0",INDEX(Scrape!$C:$C,MATCH('HT 0-0'!KP552,Scrape!$B:$B,0)),"")</f>
        <v>#REF!</v>
      </c>
      <c r="LF552" t="e">
        <f>IF(LQ552="0-0",INDEX(Scrape!$D:$D,MATCH('HT 0-0'!KP552,Scrape!$B:$B,0)),"")</f>
        <v>#REF!</v>
      </c>
      <c r="LG552" t="e">
        <f>IF(LQ552="0-0",INDEX(Scrape!$E:$E,MATCH('HT 0-0'!KP552,Scrape!$B:$B,0)),"")</f>
        <v>#REF!</v>
      </c>
      <c r="LH552" t="e">
        <f>IF(LQ552="0-0",INDEX(Scrape!$F:$F,MATCH('HT 0-0'!KP552,Scrape!$B:$B,0)),"")</f>
        <v>#REF!</v>
      </c>
      <c r="LI552" t="e">
        <f>IF(LQ552="0-0",INDEX(Scrape!$G:$G,MATCH('HT 0-0'!KP552,Scrape!$B:$B,0)),"")</f>
        <v>#REF!</v>
      </c>
      <c r="LJ552" t="e">
        <f>IF(LQ552="0-0",INDEX(Scrape!$H:$H,MATCH('HT 0-0'!KP552,Scrape!$B:$B,0)),"")</f>
        <v>#REF!</v>
      </c>
      <c r="LK552" t="e">
        <f>IF(LQ552="0-0",INDEX(Scrape!$I:$I,MATCH('HT 0-0'!KP552,Scrape!$B:$B,0)),"")</f>
        <v>#REF!</v>
      </c>
      <c r="LL552" t="e">
        <f>IF(LQ552="0-0",INDEX(Scrape!$J:$J,MATCH('HT 0-0'!KP552,Scrape!$B:$B,0)),"")</f>
        <v>#REF!</v>
      </c>
      <c r="LM552" t="e">
        <f>IF(LQ552="0-0",INDEX(Scrape!$K:$K,MATCH('HT 0-0'!KP552,Scrape!$B:$B,0)),"")</f>
        <v>#REF!</v>
      </c>
      <c r="LN552" t="e">
        <f>IF(LQ552="0-0",INDEX(Scrape!$L:$L,MATCH('HT 0-0'!KP552,Scrape!$B:$B,0)),"")</f>
        <v>#REF!</v>
      </c>
      <c r="LO552" t="e">
        <f>IF(LQ552="0-0",INDEX(Scrape!$M:$M,MATCH('HT 0-0'!KP552,Scrape!$B:$B,0)),"")</f>
        <v>#REF!</v>
      </c>
      <c r="LP552" t="e">
        <f>IF(LQ552="0-0",INDEX(Scrape!$N:$N,MATCH('HT 0-0'!KP552,Scrape!$B:$B,0)),"")</f>
        <v>#REF!</v>
      </c>
      <c r="LQ552" t="e">
        <f>INDEX(Scrape!$O:$O,MATCH('HT 0-0'!KP552,Scrape!$B:$B,0))</f>
        <v>#REF!</v>
      </c>
      <c r="LR552" t="e">
        <f t="shared" si="548"/>
        <v>#REF!</v>
      </c>
      <c r="LS552" t="e">
        <f t="shared" si="549"/>
        <v>#REF!</v>
      </c>
      <c r="LT552" s="23" t="e">
        <f>IF(INDEX(#REF!,MATCH(KQ552,#REF!,0))=INDEX(#REF!,MATCH(KQ552,#REF!,0)),INDEX(#REF!,MATCH(KQ552,#REF!,0)),"ERROR")</f>
        <v>#REF!</v>
      </c>
      <c r="LU552" s="24" t="e">
        <f t="shared" si="550"/>
        <v>#DIV/0!</v>
      </c>
      <c r="LV552" s="24" t="e">
        <f t="shared" si="551"/>
        <v>#DIV/0!</v>
      </c>
      <c r="LW552" s="24" t="e">
        <f t="shared" si="552"/>
        <v>#DIV/0!</v>
      </c>
      <c r="LX552" s="24" t="e">
        <f t="shared" si="553"/>
        <v>#DIV/0!</v>
      </c>
      <c r="LY552" s="25" t="e">
        <f t="shared" si="554"/>
        <v>#REF!</v>
      </c>
      <c r="LZ552" s="25" t="e">
        <f t="shared" si="555"/>
        <v>#REF!</v>
      </c>
      <c r="MA552" s="26" t="e">
        <f t="shared" si="556"/>
        <v>#REF!</v>
      </c>
      <c r="MB552" s="27" t="e">
        <f t="shared" si="557"/>
        <v>#REF!</v>
      </c>
      <c r="MC552" s="28" t="e">
        <f t="shared" si="558"/>
        <v>#REF!</v>
      </c>
      <c r="MD552" s="24" t="e">
        <f t="shared" si="559"/>
        <v>#REF!</v>
      </c>
      <c r="ME552" s="29" t="e">
        <f t="shared" si="560"/>
        <v>#REF!</v>
      </c>
      <c r="MF552" s="30" t="e">
        <f t="shared" si="561"/>
        <v>#REF!</v>
      </c>
      <c r="MG552" s="24" t="e">
        <f t="shared" si="562"/>
        <v>#REF!</v>
      </c>
      <c r="MH552" s="29" t="e">
        <f t="shared" si="563"/>
        <v>#REF!</v>
      </c>
      <c r="MI552" s="30" t="e">
        <f t="shared" si="564"/>
        <v>#REF!</v>
      </c>
      <c r="MJ552" t="str">
        <f t="shared" si="565"/>
        <v/>
      </c>
      <c r="MK552" t="str">
        <f t="shared" si="566"/>
        <v/>
      </c>
      <c r="ML552" t="str">
        <f t="shared" si="567"/>
        <v/>
      </c>
      <c r="MM552" t="str">
        <f t="shared" si="568"/>
        <v/>
      </c>
      <c r="MN552" t="str">
        <f t="shared" si="569"/>
        <v/>
      </c>
      <c r="MO552" t="str">
        <f t="shared" si="570"/>
        <v/>
      </c>
      <c r="MP552" s="5" t="e">
        <f>COUNTIFS(#REF!,LT552,#REF!,1,#REF!,"&gt;="&amp;MC552,#REF!,"&lt;="&amp;MB552,#REF!,"&lt;="&amp;ME552,#REF!,"&gt;="&amp;MF552,#REF!,"="&amp;KV552,#REF!,"="&amp;KX552)</f>
        <v>#REF!</v>
      </c>
      <c r="MQ552" s="5" t="e">
        <f>COUNTIFS(#REF!,LT552,#REF!,0,#REF!,"&gt;="&amp;MC552,#REF!,"&lt;="&amp;MB552,#REF!,"&lt;="&amp;ME552,#REF!,"&gt;="&amp;MF552,#REF!,"="&amp;KV552,#REF!,"="&amp;KX552)</f>
        <v>#REF!</v>
      </c>
      <c r="MR552" s="5" t="e">
        <f>COUNTIFS(#REF!,LT552,#REF!,1,#REF!,"&gt;="&amp;MC552,#REF!,"&lt;="&amp;MB552,#REF!,"&lt;="&amp;ME552,#REF!,"&gt;="&amp;MF552,#REF!,"="&amp;KW552,#REF!,"="&amp;KY552)</f>
        <v>#REF!</v>
      </c>
      <c r="MS552" s="5" t="e">
        <f>COUNTIFS(#REF!,LT552,#REF!,0,#REF!,"&gt;="&amp;MC552,#REF!,"&lt;="&amp;MB552,#REF!,"&lt;="&amp;ME552,#REF!,"&gt;="&amp;MF552,#REF!,"="&amp;KW552,#REF!,"="&amp;KY552)</f>
        <v>#REF!</v>
      </c>
      <c r="MT552" s="5" t="e">
        <f>COUNTIFS(#REF!,LT552,#REF!,1,#REF!,"&gt;="&amp;MI552,#REF!,"&lt;="&amp;MH552,#REF!,"&lt;="&amp;ME552,#REF!,"&gt;="&amp;MF552)</f>
        <v>#REF!</v>
      </c>
      <c r="MU552" s="5" t="e">
        <f>COUNTIFS(#REF!,LT552,#REF!,0,#REF!,"&gt;="&amp;MI552,#REF!,"&lt;="&amp;MH552,#REF!,"&lt;="&amp;ME552,#REF!,"&gt;="&amp;MF552)</f>
        <v>#REF!</v>
      </c>
      <c r="MV552" s="5" t="e">
        <f>COUNTIFS(#REF!,LT552,#REF!,1,#REF!,"&gt;="&amp;MI552,#REF!,"&lt;="&amp;MH552,#REF!,"="&amp;KZ552,#REF!,"="&amp;LA552,#REF!,"&lt;="&amp;ME552,#REF!,"&gt;="&amp;MF552)</f>
        <v>#REF!</v>
      </c>
      <c r="MW552" s="5" t="e">
        <f>COUNTIFS(#REF!,LT552,#REF!,0,#REF!,"&gt;="&amp;MI552,#REF!,"&lt;="&amp;MH552,#REF!,"="&amp;KZ552,#REF!,"="&amp;LA552,#REF!,"&lt;="&amp;ME552,#REF!,"&gt;="&amp;MF552)</f>
        <v>#REF!</v>
      </c>
      <c r="MX552" s="5" t="e">
        <f>COUNTIFS(#REF!,LT552,#REF!,1,#REF!,"&gt;="&amp;MC552,#REF!,"&lt;="&amp;MB552,#REF!,"&lt;="&amp;ME552,#REF!,"&gt;="&amp;MF552)</f>
        <v>#REF!</v>
      </c>
      <c r="MY552" s="5" t="e">
        <f>COUNTIFS(#REF!,LT552,#REF!,0,#REF!,"&gt;="&amp;MC552,#REF!,"&lt;="&amp;MB552,#REF!,"&lt;="&amp;ME552,#REF!,"&gt;="&amp;MF552)</f>
        <v>#REF!</v>
      </c>
      <c r="MZ552" s="5" t="e">
        <f>COUNTIFS(#REF!,LT552,#REF!,1,#REF!,"&lt;="&amp;ME552,#REF!,"&gt;="&amp;MF552,#REF!,"="&amp;KV552,#REF!,"="&amp;KX552)</f>
        <v>#REF!</v>
      </c>
      <c r="NA552" s="5" t="e">
        <f>COUNTIFS(#REF!,LT552,#REF!,0,#REF!,"&lt;="&amp;ME552,#REF!,"&gt;="&amp;MF552,#REF!,"="&amp;KV552,#REF!,"="&amp;KX552)</f>
        <v>#REF!</v>
      </c>
      <c r="NB552" s="5" t="e">
        <f>COUNTIFS(#REF!,LT552,#REF!,1,#REF!,"&lt;="&amp;ME552,#REF!,"&gt;="&amp;MF552,#REF!,"="&amp;KW552,#REF!,"="&amp;KY552)</f>
        <v>#REF!</v>
      </c>
      <c r="NC552" s="5" t="e">
        <f>COUNTIFS(#REF!,LT552,#REF!,0,#REF!,"&lt;="&amp;ME552,#REF!,"&gt;="&amp;MF552,#REF!,"="&amp;KW552,#REF!,"="&amp;KY552)</f>
        <v>#REF!</v>
      </c>
      <c r="ND552" s="5" t="e">
        <f>COUNTIFS(#REF!,LT552,#REF!,1,#REF!,"&gt;="&amp;MC552,#REF!,"&lt;="&amp;MB552,#REF!,"&lt;="&amp;ME552,#REF!,"&gt;="&amp;MF552,#REF!,"="&amp;KV552,#REF!,"="&amp;KX552)</f>
        <v>#REF!</v>
      </c>
      <c r="NE552" s="5" t="e">
        <f>COUNTIFS(#REF!,LT552,#REF!,0,#REF!,"&gt;="&amp;MC552,#REF!,"&lt;="&amp;MB552,#REF!,"&lt;="&amp;ME552,#REF!,"&gt;="&amp;MF552,#REF!,"="&amp;KV552,#REF!,"="&amp;KX552)</f>
        <v>#REF!</v>
      </c>
      <c r="NF552" s="5" t="e">
        <f>COUNTIFS(#REF!,LT552,#REF!,1,#REF!,"&gt;="&amp;MC552,#REF!,"&lt;="&amp;MB552,#REF!,"&lt;="&amp;ME552,#REF!,"&gt;="&amp;MF552,#REF!,"="&amp;KW552,#REF!,"="&amp;KY552)</f>
        <v>#REF!</v>
      </c>
      <c r="NG552" s="5" t="e">
        <f>COUNTIFS(#REF!,LT552,#REF!,0,#REF!,"&gt;="&amp;MC552,#REF!,"&lt;="&amp;MB552,#REF!,"&lt;="&amp;ME552,#REF!,"&gt;="&amp;MF552,#REF!,"="&amp;KW552,#REF!,"="&amp;KY552)</f>
        <v>#REF!</v>
      </c>
      <c r="NH552" s="5" t="e">
        <f>COUNTIFS(#REF!,LT552,#REF!,1,#REF!,"&gt;="&amp;MC552,#REF!,"&lt;="&amp;MB552,#REF!,"&lt;="&amp;ME552,#REF!,"&gt;="&amp;MF552,#REF!,"="&amp;KZ552,#REF!,"="&amp;LA552)</f>
        <v>#REF!</v>
      </c>
      <c r="NI552" s="5" t="e">
        <f>COUNTIFS(#REF!,LT552,#REF!,0,#REF!,"&gt;="&amp;MC552,#REF!,"&lt;="&amp;MB552,#REF!,"&lt;="&amp;ME552,#REF!,"&gt;="&amp;MF552,#REF!,"="&amp;KZ552,#REF!,"="&amp;LA552)</f>
        <v>#REF!</v>
      </c>
      <c r="NJ552" s="5" t="e">
        <f>COUNTIFS(#REF!,LT552,#REF!,1,#REF!,"&gt;="&amp;MI552,#REF!,"&lt;="&amp;MH552,#REF!,"&lt;="&amp;ME552,#REF!,"&gt;="&amp;MF552)</f>
        <v>#REF!</v>
      </c>
      <c r="NK552" s="5" t="e">
        <f>COUNTIFS(#REF!,LT552,#REF!,0,#REF!,"&gt;="&amp;MI552,#REF!,"&lt;="&amp;MH552,#REF!,"&lt;="&amp;ME552,#REF!,"&gt;="&amp;MF552)</f>
        <v>#REF!</v>
      </c>
      <c r="NL552" s="5" t="e">
        <f>COUNTIFS(#REF!,LT552,#REF!,1,#REF!,"&gt;="&amp;MI552,#REF!,"&lt;="&amp;MH552,#REF!,"="&amp;KZ552,#REF!,"="&amp;LA552,#REF!,"&lt;="&amp;ME552,#REF!,"&gt;="&amp;MF552)</f>
        <v>#REF!</v>
      </c>
      <c r="NM552" s="5" t="e">
        <f>COUNTIFS(#REF!,LT552,#REF!,0,#REF!,"&gt;="&amp;MI552,#REF!,"&lt;="&amp;MH552,#REF!,"="&amp;KZ552,#REF!,"="&amp;LA552,#REF!,"&lt;="&amp;ME552,#REF!,"&gt;="&amp;MF552)</f>
        <v>#REF!</v>
      </c>
      <c r="NN552" s="5" t="e">
        <f>COUNTIFS(#REF!,LT552,#REF!,1,#REF!,"&gt;="&amp;MC552,#REF!,"&lt;="&amp;MB552,#REF!,"&lt;="&amp;ME552,#REF!,"&gt;="&amp;MF552)</f>
        <v>#REF!</v>
      </c>
      <c r="NO552" s="5" t="e">
        <f>COUNTIFS(#REF!,LT552,#REF!,0,#REF!,"&gt;="&amp;MC552,#REF!,"&lt;="&amp;MB552,#REF!,"&lt;="&amp;ME552,#REF!,"&gt;="&amp;MF552)</f>
        <v>#REF!</v>
      </c>
      <c r="NP552" s="5" t="e">
        <f>COUNTIFS(#REF!,LT552,#REF!,1,#REF!,"&lt;="&amp;ME552,#REF!,"&gt;="&amp;MF552,#REF!,"="&amp;KV552,#REF!,"="&amp;KX552)</f>
        <v>#REF!</v>
      </c>
      <c r="NQ552" s="5" t="e">
        <f>COUNTIFS(#REF!,LT552,#REF!,0,#REF!,"&lt;="&amp;ME552,#REF!,"&gt;="&amp;MF552,#REF!,"="&amp;KV552,#REF!,"="&amp;KX552)</f>
        <v>#REF!</v>
      </c>
      <c r="NR552" s="5" t="e">
        <f>COUNTIFS(#REF!,LT552,#REF!,1,#REF!,"&lt;="&amp;ME552,#REF!,"&gt;="&amp;MF552,#REF!,"="&amp;KW552,#REF!,"="&amp;KY552)</f>
        <v>#REF!</v>
      </c>
      <c r="NS552" s="5" t="e">
        <f>COUNTIFS(#REF!,LT552,#REF!,0,#REF!,"&lt;="&amp;ME552,#REF!,"&gt;="&amp;MF552,#REF!,"="&amp;KW552,#REF!,"="&amp;KY552)</f>
        <v>#REF!</v>
      </c>
      <c r="NT552" s="5" t="e">
        <f t="shared" si="571"/>
        <v>#REF!</v>
      </c>
      <c r="NU552" s="5" t="e">
        <f t="shared" si="572"/>
        <v>#REF!</v>
      </c>
      <c r="NV552" s="5" t="e">
        <f t="shared" si="573"/>
        <v>#REF!</v>
      </c>
      <c r="NW552" s="6" t="e">
        <f t="shared" si="574"/>
        <v>#REF!</v>
      </c>
      <c r="NX552" s="7" t="e">
        <f t="shared" si="575"/>
        <v>#REF!</v>
      </c>
      <c r="NY552" s="5" t="e">
        <f t="shared" si="576"/>
        <v>#REF!</v>
      </c>
      <c r="NZ552" s="31" t="e">
        <f t="shared" si="577"/>
        <v>#REF!</v>
      </c>
      <c r="OA552" s="32" t="e">
        <f t="shared" si="578"/>
        <v>#REF!</v>
      </c>
      <c r="OB552" s="32" t="e">
        <f t="shared" si="579"/>
        <v>#REF!</v>
      </c>
      <c r="OC552" s="33" t="e">
        <f t="shared" si="580"/>
        <v>#REF!</v>
      </c>
      <c r="OD552" s="33" t="e">
        <f t="shared" si="581"/>
        <v>#REF!</v>
      </c>
      <c r="OE552" s="33" t="e">
        <f t="shared" si="582"/>
        <v>#REF!</v>
      </c>
      <c r="OF552" s="33" t="e">
        <f t="shared" si="583"/>
        <v>#REF!</v>
      </c>
      <c r="OG552" s="5" t="e">
        <f t="shared" si="584"/>
        <v>#REF!</v>
      </c>
      <c r="OH552" s="5" t="e">
        <f t="shared" si="585"/>
        <v>#REF!</v>
      </c>
      <c r="OI552" s="5" t="e">
        <f t="shared" si="586"/>
        <v>#REF!</v>
      </c>
      <c r="OJ552" s="6" t="e">
        <f t="shared" si="587"/>
        <v>#REF!</v>
      </c>
      <c r="OK552" s="7" t="e">
        <f t="shared" si="588"/>
        <v>#REF!</v>
      </c>
      <c r="OL552" s="5" t="e">
        <f t="shared" si="589"/>
        <v>#REF!</v>
      </c>
      <c r="OM552" s="31" t="e">
        <f t="shared" si="590"/>
        <v>#REF!</v>
      </c>
      <c r="ON552" s="32" t="e">
        <f t="shared" si="591"/>
        <v>#REF!</v>
      </c>
      <c r="OO552" s="32" t="e">
        <f t="shared" si="592"/>
        <v>#REF!</v>
      </c>
      <c r="OP552" s="33" t="e">
        <f t="shared" si="593"/>
        <v>#REF!</v>
      </c>
      <c r="OQ552" s="33" t="e">
        <f t="shared" si="594"/>
        <v>#REF!</v>
      </c>
      <c r="OR552" s="33" t="e">
        <f t="shared" si="595"/>
        <v>#REF!</v>
      </c>
      <c r="OS552" s="33" t="e">
        <f t="shared" si="596"/>
        <v>#REF!</v>
      </c>
      <c r="OT552" t="e">
        <f t="shared" si="597"/>
        <v>#REF!</v>
      </c>
      <c r="OU552" t="e">
        <f t="shared" si="598"/>
        <v>#REF!</v>
      </c>
      <c r="OV552" t="e">
        <f t="shared" si="599"/>
        <v>#REF!</v>
      </c>
      <c r="OW552" t="e">
        <f t="shared" si="600"/>
        <v>#REF!</v>
      </c>
      <c r="OX552" t="e">
        <f t="shared" si="601"/>
        <v>#REF!</v>
      </c>
      <c r="OY552" t="e">
        <f t="shared" si="602"/>
        <v>#REF!</v>
      </c>
    </row>
    <row r="553" spans="1:415" ht="16.5" customHeight="1" x14ac:dyDescent="0.3">
      <c r="A553" s="22"/>
      <c r="KN553" s="5" t="e">
        <f>IF(INDEX(#REF!,MATCH('HT 0-0'!D553,#REF!,0))=INDEX(#REF!,MATCH('HT 0-0'!D553,#REF!,0)),INDEX(#REF!,MATCH('HT 0-0'!D553,#REF!,0)),"ERROR")</f>
        <v>#REF!</v>
      </c>
      <c r="KO553" s="5" t="e">
        <f>IF(INDEX(#REF!,MATCH('HT 0-0'!E553,#REF!,0))=INDEX(#REF!,MATCH('HT 0-0'!E553,#REF!,0)),INDEX(#REF!,MATCH('HT 0-0'!E553,#REF!,0)),"ERROR")</f>
        <v>#REF!</v>
      </c>
      <c r="KP553" s="5" t="e">
        <f t="shared" si="536"/>
        <v>#REF!</v>
      </c>
      <c r="KQ553" t="str">
        <f t="shared" si="537"/>
        <v>_</v>
      </c>
      <c r="KR553" s="5" t="e">
        <f t="shared" si="538"/>
        <v>#DIV/0!</v>
      </c>
      <c r="KS553" s="5" t="e">
        <f t="shared" si="539"/>
        <v>#DIV/0!</v>
      </c>
      <c r="KT553" s="5" t="e">
        <f t="shared" si="540"/>
        <v>#DIV/0!</v>
      </c>
      <c r="KU553" s="5" t="e">
        <f t="shared" si="541"/>
        <v>#DIV/0!</v>
      </c>
      <c r="KV553" s="5" t="e">
        <f t="shared" si="542"/>
        <v>#DIV/0!</v>
      </c>
      <c r="KW553" s="5" t="e">
        <f t="shared" si="543"/>
        <v>#DIV/0!</v>
      </c>
      <c r="KX553" s="5" t="e">
        <f t="shared" si="544"/>
        <v>#DIV/0!</v>
      </c>
      <c r="KY553" s="5" t="e">
        <f t="shared" si="545"/>
        <v>#DIV/0!</v>
      </c>
      <c r="KZ553" s="5" t="e">
        <f t="shared" si="546"/>
        <v>#DIV/0!</v>
      </c>
      <c r="LA553" s="5" t="e">
        <f t="shared" si="547"/>
        <v>#DIV/0!</v>
      </c>
      <c r="LB553" t="e">
        <f>IF(LQ553="0-0",INDEX(Scrape!#REF!,MATCH('HT 0-0'!KP553,Scrape!$B:$B,0)),"")</f>
        <v>#REF!</v>
      </c>
      <c r="LC553" t="e">
        <f>IF(LQ553="0-0",INDEX(Scrape!$A:$A,MATCH('HT 0-0'!KP553,Scrape!$B:$B,0)),"")</f>
        <v>#REF!</v>
      </c>
      <c r="LD553" t="e">
        <f>IF(LQ553="0-0",INDEX(Scrape!$B:$B,MATCH('HT 0-0'!KP553,Scrape!$B:$B,0)),"")</f>
        <v>#REF!</v>
      </c>
      <c r="LE553" t="e">
        <f>IF(LQ553="0-0",INDEX(Scrape!$C:$C,MATCH('HT 0-0'!KP553,Scrape!$B:$B,0)),"")</f>
        <v>#REF!</v>
      </c>
      <c r="LF553" t="e">
        <f>IF(LQ553="0-0",INDEX(Scrape!$D:$D,MATCH('HT 0-0'!KP553,Scrape!$B:$B,0)),"")</f>
        <v>#REF!</v>
      </c>
      <c r="LG553" t="e">
        <f>IF(LQ553="0-0",INDEX(Scrape!$E:$E,MATCH('HT 0-0'!KP553,Scrape!$B:$B,0)),"")</f>
        <v>#REF!</v>
      </c>
      <c r="LH553" t="e">
        <f>IF(LQ553="0-0",INDEX(Scrape!$F:$F,MATCH('HT 0-0'!KP553,Scrape!$B:$B,0)),"")</f>
        <v>#REF!</v>
      </c>
      <c r="LI553" t="e">
        <f>IF(LQ553="0-0",INDEX(Scrape!$G:$G,MATCH('HT 0-0'!KP553,Scrape!$B:$B,0)),"")</f>
        <v>#REF!</v>
      </c>
      <c r="LJ553" t="e">
        <f>IF(LQ553="0-0",INDEX(Scrape!$H:$H,MATCH('HT 0-0'!KP553,Scrape!$B:$B,0)),"")</f>
        <v>#REF!</v>
      </c>
      <c r="LK553" t="e">
        <f>IF(LQ553="0-0",INDEX(Scrape!$I:$I,MATCH('HT 0-0'!KP553,Scrape!$B:$B,0)),"")</f>
        <v>#REF!</v>
      </c>
      <c r="LL553" t="e">
        <f>IF(LQ553="0-0",INDEX(Scrape!$J:$J,MATCH('HT 0-0'!KP553,Scrape!$B:$B,0)),"")</f>
        <v>#REF!</v>
      </c>
      <c r="LM553" t="e">
        <f>IF(LQ553="0-0",INDEX(Scrape!$K:$K,MATCH('HT 0-0'!KP553,Scrape!$B:$B,0)),"")</f>
        <v>#REF!</v>
      </c>
      <c r="LN553" t="e">
        <f>IF(LQ553="0-0",INDEX(Scrape!$L:$L,MATCH('HT 0-0'!KP553,Scrape!$B:$B,0)),"")</f>
        <v>#REF!</v>
      </c>
      <c r="LO553" t="e">
        <f>IF(LQ553="0-0",INDEX(Scrape!$M:$M,MATCH('HT 0-0'!KP553,Scrape!$B:$B,0)),"")</f>
        <v>#REF!</v>
      </c>
      <c r="LP553" t="e">
        <f>IF(LQ553="0-0",INDEX(Scrape!$N:$N,MATCH('HT 0-0'!KP553,Scrape!$B:$B,0)),"")</f>
        <v>#REF!</v>
      </c>
      <c r="LQ553" t="e">
        <f>INDEX(Scrape!$O:$O,MATCH('HT 0-0'!KP553,Scrape!$B:$B,0))</f>
        <v>#REF!</v>
      </c>
      <c r="LR553" t="e">
        <f t="shared" si="548"/>
        <v>#REF!</v>
      </c>
      <c r="LS553" t="e">
        <f t="shared" si="549"/>
        <v>#REF!</v>
      </c>
      <c r="LT553" s="23" t="e">
        <f>IF(INDEX(#REF!,MATCH(KQ553,#REF!,0))=INDEX(#REF!,MATCH(KQ553,#REF!,0)),INDEX(#REF!,MATCH(KQ553,#REF!,0)),"ERROR")</f>
        <v>#REF!</v>
      </c>
      <c r="LU553" s="24" t="e">
        <f t="shared" si="550"/>
        <v>#DIV/0!</v>
      </c>
      <c r="LV553" s="24" t="e">
        <f t="shared" si="551"/>
        <v>#DIV/0!</v>
      </c>
      <c r="LW553" s="24" t="e">
        <f t="shared" si="552"/>
        <v>#DIV/0!</v>
      </c>
      <c r="LX553" s="24" t="e">
        <f t="shared" si="553"/>
        <v>#DIV/0!</v>
      </c>
      <c r="LY553" s="25" t="e">
        <f t="shared" si="554"/>
        <v>#REF!</v>
      </c>
      <c r="LZ553" s="25" t="e">
        <f t="shared" si="555"/>
        <v>#REF!</v>
      </c>
      <c r="MA553" s="26" t="e">
        <f t="shared" si="556"/>
        <v>#REF!</v>
      </c>
      <c r="MB553" s="27" t="e">
        <f t="shared" si="557"/>
        <v>#REF!</v>
      </c>
      <c r="MC553" s="28" t="e">
        <f t="shared" si="558"/>
        <v>#REF!</v>
      </c>
      <c r="MD553" s="24" t="e">
        <f t="shared" si="559"/>
        <v>#REF!</v>
      </c>
      <c r="ME553" s="29" t="e">
        <f t="shared" si="560"/>
        <v>#REF!</v>
      </c>
      <c r="MF553" s="30" t="e">
        <f t="shared" si="561"/>
        <v>#REF!</v>
      </c>
      <c r="MG553" s="24" t="e">
        <f t="shared" si="562"/>
        <v>#REF!</v>
      </c>
      <c r="MH553" s="29" t="e">
        <f t="shared" si="563"/>
        <v>#REF!</v>
      </c>
      <c r="MI553" s="30" t="e">
        <f t="shared" si="564"/>
        <v>#REF!</v>
      </c>
      <c r="MJ553" t="str">
        <f t="shared" si="565"/>
        <v/>
      </c>
      <c r="MK553" t="str">
        <f t="shared" si="566"/>
        <v/>
      </c>
      <c r="ML553" t="str">
        <f t="shared" si="567"/>
        <v/>
      </c>
      <c r="MM553" t="str">
        <f t="shared" si="568"/>
        <v/>
      </c>
      <c r="MN553" t="str">
        <f t="shared" si="569"/>
        <v/>
      </c>
      <c r="MO553" t="str">
        <f t="shared" si="570"/>
        <v/>
      </c>
      <c r="MP553" s="5" t="e">
        <f>COUNTIFS(#REF!,LT553,#REF!,1,#REF!,"&gt;="&amp;MC553,#REF!,"&lt;="&amp;MB553,#REF!,"&lt;="&amp;ME553,#REF!,"&gt;="&amp;MF553,#REF!,"="&amp;KV553,#REF!,"="&amp;KX553)</f>
        <v>#REF!</v>
      </c>
      <c r="MQ553" s="5" t="e">
        <f>COUNTIFS(#REF!,LT553,#REF!,0,#REF!,"&gt;="&amp;MC553,#REF!,"&lt;="&amp;MB553,#REF!,"&lt;="&amp;ME553,#REF!,"&gt;="&amp;MF553,#REF!,"="&amp;KV553,#REF!,"="&amp;KX553)</f>
        <v>#REF!</v>
      </c>
      <c r="MR553" s="5" t="e">
        <f>COUNTIFS(#REF!,LT553,#REF!,1,#REF!,"&gt;="&amp;MC553,#REF!,"&lt;="&amp;MB553,#REF!,"&lt;="&amp;ME553,#REF!,"&gt;="&amp;MF553,#REF!,"="&amp;KW553,#REF!,"="&amp;KY553)</f>
        <v>#REF!</v>
      </c>
      <c r="MS553" s="5" t="e">
        <f>COUNTIFS(#REF!,LT553,#REF!,0,#REF!,"&gt;="&amp;MC553,#REF!,"&lt;="&amp;MB553,#REF!,"&lt;="&amp;ME553,#REF!,"&gt;="&amp;MF553,#REF!,"="&amp;KW553,#REF!,"="&amp;KY553)</f>
        <v>#REF!</v>
      </c>
      <c r="MT553" s="5" t="e">
        <f>COUNTIFS(#REF!,LT553,#REF!,1,#REF!,"&gt;="&amp;MI553,#REF!,"&lt;="&amp;MH553,#REF!,"&lt;="&amp;ME553,#REF!,"&gt;="&amp;MF553)</f>
        <v>#REF!</v>
      </c>
      <c r="MU553" s="5" t="e">
        <f>COUNTIFS(#REF!,LT553,#REF!,0,#REF!,"&gt;="&amp;MI553,#REF!,"&lt;="&amp;MH553,#REF!,"&lt;="&amp;ME553,#REF!,"&gt;="&amp;MF553)</f>
        <v>#REF!</v>
      </c>
      <c r="MV553" s="5" t="e">
        <f>COUNTIFS(#REF!,LT553,#REF!,1,#REF!,"&gt;="&amp;MI553,#REF!,"&lt;="&amp;MH553,#REF!,"="&amp;KZ553,#REF!,"="&amp;LA553,#REF!,"&lt;="&amp;ME553,#REF!,"&gt;="&amp;MF553)</f>
        <v>#REF!</v>
      </c>
      <c r="MW553" s="5" t="e">
        <f>COUNTIFS(#REF!,LT553,#REF!,0,#REF!,"&gt;="&amp;MI553,#REF!,"&lt;="&amp;MH553,#REF!,"="&amp;KZ553,#REF!,"="&amp;LA553,#REF!,"&lt;="&amp;ME553,#REF!,"&gt;="&amp;MF553)</f>
        <v>#REF!</v>
      </c>
      <c r="MX553" s="5" t="e">
        <f>COUNTIFS(#REF!,LT553,#REF!,1,#REF!,"&gt;="&amp;MC553,#REF!,"&lt;="&amp;MB553,#REF!,"&lt;="&amp;ME553,#REF!,"&gt;="&amp;MF553)</f>
        <v>#REF!</v>
      </c>
      <c r="MY553" s="5" t="e">
        <f>COUNTIFS(#REF!,LT553,#REF!,0,#REF!,"&gt;="&amp;MC553,#REF!,"&lt;="&amp;MB553,#REF!,"&lt;="&amp;ME553,#REF!,"&gt;="&amp;MF553)</f>
        <v>#REF!</v>
      </c>
      <c r="MZ553" s="5" t="e">
        <f>COUNTIFS(#REF!,LT553,#REF!,1,#REF!,"&lt;="&amp;ME553,#REF!,"&gt;="&amp;MF553,#REF!,"="&amp;KV553,#REF!,"="&amp;KX553)</f>
        <v>#REF!</v>
      </c>
      <c r="NA553" s="5" t="e">
        <f>COUNTIFS(#REF!,LT553,#REF!,0,#REF!,"&lt;="&amp;ME553,#REF!,"&gt;="&amp;MF553,#REF!,"="&amp;KV553,#REF!,"="&amp;KX553)</f>
        <v>#REF!</v>
      </c>
      <c r="NB553" s="5" t="e">
        <f>COUNTIFS(#REF!,LT553,#REF!,1,#REF!,"&lt;="&amp;ME553,#REF!,"&gt;="&amp;MF553,#REF!,"="&amp;KW553,#REF!,"="&amp;KY553)</f>
        <v>#REF!</v>
      </c>
      <c r="NC553" s="5" t="e">
        <f>COUNTIFS(#REF!,LT553,#REF!,0,#REF!,"&lt;="&amp;ME553,#REF!,"&gt;="&amp;MF553,#REF!,"="&amp;KW553,#REF!,"="&amp;KY553)</f>
        <v>#REF!</v>
      </c>
      <c r="ND553" s="5" t="e">
        <f>COUNTIFS(#REF!,LT553,#REF!,1,#REF!,"&gt;="&amp;MC553,#REF!,"&lt;="&amp;MB553,#REF!,"&lt;="&amp;ME553,#REF!,"&gt;="&amp;MF553,#REF!,"="&amp;KV553,#REF!,"="&amp;KX553)</f>
        <v>#REF!</v>
      </c>
      <c r="NE553" s="5" t="e">
        <f>COUNTIFS(#REF!,LT553,#REF!,0,#REF!,"&gt;="&amp;MC553,#REF!,"&lt;="&amp;MB553,#REF!,"&lt;="&amp;ME553,#REF!,"&gt;="&amp;MF553,#REF!,"="&amp;KV553,#REF!,"="&amp;KX553)</f>
        <v>#REF!</v>
      </c>
      <c r="NF553" s="5" t="e">
        <f>COUNTIFS(#REF!,LT553,#REF!,1,#REF!,"&gt;="&amp;MC553,#REF!,"&lt;="&amp;MB553,#REF!,"&lt;="&amp;ME553,#REF!,"&gt;="&amp;MF553,#REF!,"="&amp;KW553,#REF!,"="&amp;KY553)</f>
        <v>#REF!</v>
      </c>
      <c r="NG553" s="5" t="e">
        <f>COUNTIFS(#REF!,LT553,#REF!,0,#REF!,"&gt;="&amp;MC553,#REF!,"&lt;="&amp;MB553,#REF!,"&lt;="&amp;ME553,#REF!,"&gt;="&amp;MF553,#REF!,"="&amp;KW553,#REF!,"="&amp;KY553)</f>
        <v>#REF!</v>
      </c>
      <c r="NH553" s="5" t="e">
        <f>COUNTIFS(#REF!,LT553,#REF!,1,#REF!,"&gt;="&amp;MC553,#REF!,"&lt;="&amp;MB553,#REF!,"&lt;="&amp;ME553,#REF!,"&gt;="&amp;MF553,#REF!,"="&amp;KZ553,#REF!,"="&amp;LA553)</f>
        <v>#REF!</v>
      </c>
      <c r="NI553" s="5" t="e">
        <f>COUNTIFS(#REF!,LT553,#REF!,0,#REF!,"&gt;="&amp;MC553,#REF!,"&lt;="&amp;MB553,#REF!,"&lt;="&amp;ME553,#REF!,"&gt;="&amp;MF553,#REF!,"="&amp;KZ553,#REF!,"="&amp;LA553)</f>
        <v>#REF!</v>
      </c>
      <c r="NJ553" s="5" t="e">
        <f>COUNTIFS(#REF!,LT553,#REF!,1,#REF!,"&gt;="&amp;MI553,#REF!,"&lt;="&amp;MH553,#REF!,"&lt;="&amp;ME553,#REF!,"&gt;="&amp;MF553)</f>
        <v>#REF!</v>
      </c>
      <c r="NK553" s="5" t="e">
        <f>COUNTIFS(#REF!,LT553,#REF!,0,#REF!,"&gt;="&amp;MI553,#REF!,"&lt;="&amp;MH553,#REF!,"&lt;="&amp;ME553,#REF!,"&gt;="&amp;MF553)</f>
        <v>#REF!</v>
      </c>
      <c r="NL553" s="5" t="e">
        <f>COUNTIFS(#REF!,LT553,#REF!,1,#REF!,"&gt;="&amp;MI553,#REF!,"&lt;="&amp;MH553,#REF!,"="&amp;KZ553,#REF!,"="&amp;LA553,#REF!,"&lt;="&amp;ME553,#REF!,"&gt;="&amp;MF553)</f>
        <v>#REF!</v>
      </c>
      <c r="NM553" s="5" t="e">
        <f>COUNTIFS(#REF!,LT553,#REF!,0,#REF!,"&gt;="&amp;MI553,#REF!,"&lt;="&amp;MH553,#REF!,"="&amp;KZ553,#REF!,"="&amp;LA553,#REF!,"&lt;="&amp;ME553,#REF!,"&gt;="&amp;MF553)</f>
        <v>#REF!</v>
      </c>
      <c r="NN553" s="5" t="e">
        <f>COUNTIFS(#REF!,LT553,#REF!,1,#REF!,"&gt;="&amp;MC553,#REF!,"&lt;="&amp;MB553,#REF!,"&lt;="&amp;ME553,#REF!,"&gt;="&amp;MF553)</f>
        <v>#REF!</v>
      </c>
      <c r="NO553" s="5" t="e">
        <f>COUNTIFS(#REF!,LT553,#REF!,0,#REF!,"&gt;="&amp;MC553,#REF!,"&lt;="&amp;MB553,#REF!,"&lt;="&amp;ME553,#REF!,"&gt;="&amp;MF553)</f>
        <v>#REF!</v>
      </c>
      <c r="NP553" s="5" t="e">
        <f>COUNTIFS(#REF!,LT553,#REF!,1,#REF!,"&lt;="&amp;ME553,#REF!,"&gt;="&amp;MF553,#REF!,"="&amp;KV553,#REF!,"="&amp;KX553)</f>
        <v>#REF!</v>
      </c>
      <c r="NQ553" s="5" t="e">
        <f>COUNTIFS(#REF!,LT553,#REF!,0,#REF!,"&lt;="&amp;ME553,#REF!,"&gt;="&amp;MF553,#REF!,"="&amp;KV553,#REF!,"="&amp;KX553)</f>
        <v>#REF!</v>
      </c>
      <c r="NR553" s="5" t="e">
        <f>COUNTIFS(#REF!,LT553,#REF!,1,#REF!,"&lt;="&amp;ME553,#REF!,"&gt;="&amp;MF553,#REF!,"="&amp;KW553,#REF!,"="&amp;KY553)</f>
        <v>#REF!</v>
      </c>
      <c r="NS553" s="5" t="e">
        <f>COUNTIFS(#REF!,LT553,#REF!,0,#REF!,"&lt;="&amp;ME553,#REF!,"&gt;="&amp;MF553,#REF!,"="&amp;KW553,#REF!,"="&amp;KY553)</f>
        <v>#REF!</v>
      </c>
      <c r="NT553" s="5" t="e">
        <f t="shared" si="571"/>
        <v>#REF!</v>
      </c>
      <c r="NU553" s="5" t="e">
        <f t="shared" si="572"/>
        <v>#REF!</v>
      </c>
      <c r="NV553" s="5" t="e">
        <f t="shared" si="573"/>
        <v>#REF!</v>
      </c>
      <c r="NW553" s="6" t="e">
        <f t="shared" si="574"/>
        <v>#REF!</v>
      </c>
      <c r="NX553" s="7" t="e">
        <f t="shared" si="575"/>
        <v>#REF!</v>
      </c>
      <c r="NY553" s="5" t="e">
        <f t="shared" si="576"/>
        <v>#REF!</v>
      </c>
      <c r="NZ553" s="31" t="e">
        <f t="shared" si="577"/>
        <v>#REF!</v>
      </c>
      <c r="OA553" s="32" t="e">
        <f t="shared" si="578"/>
        <v>#REF!</v>
      </c>
      <c r="OB553" s="32" t="e">
        <f t="shared" si="579"/>
        <v>#REF!</v>
      </c>
      <c r="OC553" s="33" t="e">
        <f t="shared" si="580"/>
        <v>#REF!</v>
      </c>
      <c r="OD553" s="33" t="e">
        <f t="shared" si="581"/>
        <v>#REF!</v>
      </c>
      <c r="OE553" s="33" t="e">
        <f t="shared" si="582"/>
        <v>#REF!</v>
      </c>
      <c r="OF553" s="33" t="e">
        <f t="shared" si="583"/>
        <v>#REF!</v>
      </c>
      <c r="OG553" s="5" t="e">
        <f t="shared" si="584"/>
        <v>#REF!</v>
      </c>
      <c r="OH553" s="5" t="e">
        <f t="shared" si="585"/>
        <v>#REF!</v>
      </c>
      <c r="OI553" s="5" t="e">
        <f t="shared" si="586"/>
        <v>#REF!</v>
      </c>
      <c r="OJ553" s="6" t="e">
        <f t="shared" si="587"/>
        <v>#REF!</v>
      </c>
      <c r="OK553" s="7" t="e">
        <f t="shared" si="588"/>
        <v>#REF!</v>
      </c>
      <c r="OL553" s="5" t="e">
        <f t="shared" si="589"/>
        <v>#REF!</v>
      </c>
      <c r="OM553" s="31" t="e">
        <f t="shared" si="590"/>
        <v>#REF!</v>
      </c>
      <c r="ON553" s="32" t="e">
        <f t="shared" si="591"/>
        <v>#REF!</v>
      </c>
      <c r="OO553" s="32" t="e">
        <f t="shared" si="592"/>
        <v>#REF!</v>
      </c>
      <c r="OP553" s="33" t="e">
        <f t="shared" si="593"/>
        <v>#REF!</v>
      </c>
      <c r="OQ553" s="33" t="e">
        <f t="shared" si="594"/>
        <v>#REF!</v>
      </c>
      <c r="OR553" s="33" t="e">
        <f t="shared" si="595"/>
        <v>#REF!</v>
      </c>
      <c r="OS553" s="33" t="e">
        <f t="shared" si="596"/>
        <v>#REF!</v>
      </c>
      <c r="OT553" t="e">
        <f t="shared" si="597"/>
        <v>#REF!</v>
      </c>
      <c r="OU553" t="e">
        <f t="shared" si="598"/>
        <v>#REF!</v>
      </c>
      <c r="OV553" t="e">
        <f t="shared" si="599"/>
        <v>#REF!</v>
      </c>
      <c r="OW553" t="e">
        <f t="shared" si="600"/>
        <v>#REF!</v>
      </c>
      <c r="OX553" t="e">
        <f t="shared" si="601"/>
        <v>#REF!</v>
      </c>
      <c r="OY553" t="e">
        <f t="shared" si="602"/>
        <v>#REF!</v>
      </c>
    </row>
    <row r="554" spans="1:415" ht="16.5" customHeight="1" x14ac:dyDescent="0.3">
      <c r="A554" s="22"/>
      <c r="KN554" s="5" t="e">
        <f>IF(INDEX(#REF!,MATCH('HT 0-0'!D554,#REF!,0))=INDEX(#REF!,MATCH('HT 0-0'!D554,#REF!,0)),INDEX(#REF!,MATCH('HT 0-0'!D554,#REF!,0)),"ERROR")</f>
        <v>#REF!</v>
      </c>
      <c r="KO554" s="5" t="e">
        <f>IF(INDEX(#REF!,MATCH('HT 0-0'!E554,#REF!,0))=INDEX(#REF!,MATCH('HT 0-0'!E554,#REF!,0)),INDEX(#REF!,MATCH('HT 0-0'!E554,#REF!,0)),"ERROR")</f>
        <v>#REF!</v>
      </c>
      <c r="KP554" s="5" t="e">
        <f t="shared" si="536"/>
        <v>#REF!</v>
      </c>
      <c r="KQ554" t="str">
        <f t="shared" si="537"/>
        <v>_</v>
      </c>
      <c r="KR554" s="5" t="e">
        <f t="shared" si="538"/>
        <v>#DIV/0!</v>
      </c>
      <c r="KS554" s="5" t="e">
        <f t="shared" si="539"/>
        <v>#DIV/0!</v>
      </c>
      <c r="KT554" s="5" t="e">
        <f t="shared" si="540"/>
        <v>#DIV/0!</v>
      </c>
      <c r="KU554" s="5" t="e">
        <f t="shared" si="541"/>
        <v>#DIV/0!</v>
      </c>
      <c r="KV554" s="5" t="e">
        <f t="shared" si="542"/>
        <v>#DIV/0!</v>
      </c>
      <c r="KW554" s="5" t="e">
        <f t="shared" si="543"/>
        <v>#DIV/0!</v>
      </c>
      <c r="KX554" s="5" t="e">
        <f t="shared" si="544"/>
        <v>#DIV/0!</v>
      </c>
      <c r="KY554" s="5" t="e">
        <f t="shared" si="545"/>
        <v>#DIV/0!</v>
      </c>
      <c r="KZ554" s="5" t="e">
        <f t="shared" si="546"/>
        <v>#DIV/0!</v>
      </c>
      <c r="LA554" s="5" t="e">
        <f t="shared" si="547"/>
        <v>#DIV/0!</v>
      </c>
      <c r="LB554" t="e">
        <f>IF(LQ554="0-0",INDEX(Scrape!#REF!,MATCH('HT 0-0'!KP554,Scrape!$B:$B,0)),"")</f>
        <v>#REF!</v>
      </c>
      <c r="LC554" t="e">
        <f>IF(LQ554="0-0",INDEX(Scrape!$A:$A,MATCH('HT 0-0'!KP554,Scrape!$B:$B,0)),"")</f>
        <v>#REF!</v>
      </c>
      <c r="LD554" t="e">
        <f>IF(LQ554="0-0",INDEX(Scrape!$B:$B,MATCH('HT 0-0'!KP554,Scrape!$B:$B,0)),"")</f>
        <v>#REF!</v>
      </c>
      <c r="LE554" t="e">
        <f>IF(LQ554="0-0",INDEX(Scrape!$C:$C,MATCH('HT 0-0'!KP554,Scrape!$B:$B,0)),"")</f>
        <v>#REF!</v>
      </c>
      <c r="LF554" t="e">
        <f>IF(LQ554="0-0",INDEX(Scrape!$D:$D,MATCH('HT 0-0'!KP554,Scrape!$B:$B,0)),"")</f>
        <v>#REF!</v>
      </c>
      <c r="LG554" t="e">
        <f>IF(LQ554="0-0",INDEX(Scrape!$E:$E,MATCH('HT 0-0'!KP554,Scrape!$B:$B,0)),"")</f>
        <v>#REF!</v>
      </c>
      <c r="LH554" t="e">
        <f>IF(LQ554="0-0",INDEX(Scrape!$F:$F,MATCH('HT 0-0'!KP554,Scrape!$B:$B,0)),"")</f>
        <v>#REF!</v>
      </c>
      <c r="LI554" t="e">
        <f>IF(LQ554="0-0",INDEX(Scrape!$G:$G,MATCH('HT 0-0'!KP554,Scrape!$B:$B,0)),"")</f>
        <v>#REF!</v>
      </c>
      <c r="LJ554" t="e">
        <f>IF(LQ554="0-0",INDEX(Scrape!$H:$H,MATCH('HT 0-0'!KP554,Scrape!$B:$B,0)),"")</f>
        <v>#REF!</v>
      </c>
      <c r="LK554" t="e">
        <f>IF(LQ554="0-0",INDEX(Scrape!$I:$I,MATCH('HT 0-0'!KP554,Scrape!$B:$B,0)),"")</f>
        <v>#REF!</v>
      </c>
      <c r="LL554" t="e">
        <f>IF(LQ554="0-0",INDEX(Scrape!$J:$J,MATCH('HT 0-0'!KP554,Scrape!$B:$B,0)),"")</f>
        <v>#REF!</v>
      </c>
      <c r="LM554" t="e">
        <f>IF(LQ554="0-0",INDEX(Scrape!$K:$K,MATCH('HT 0-0'!KP554,Scrape!$B:$B,0)),"")</f>
        <v>#REF!</v>
      </c>
      <c r="LN554" t="e">
        <f>IF(LQ554="0-0",INDEX(Scrape!$L:$L,MATCH('HT 0-0'!KP554,Scrape!$B:$B,0)),"")</f>
        <v>#REF!</v>
      </c>
      <c r="LO554" t="e">
        <f>IF(LQ554="0-0",INDEX(Scrape!$M:$M,MATCH('HT 0-0'!KP554,Scrape!$B:$B,0)),"")</f>
        <v>#REF!</v>
      </c>
      <c r="LP554" t="e">
        <f>IF(LQ554="0-0",INDEX(Scrape!$N:$N,MATCH('HT 0-0'!KP554,Scrape!$B:$B,0)),"")</f>
        <v>#REF!</v>
      </c>
      <c r="LQ554" t="e">
        <f>INDEX(Scrape!$O:$O,MATCH('HT 0-0'!KP554,Scrape!$B:$B,0))</f>
        <v>#REF!</v>
      </c>
      <c r="LR554" t="e">
        <f t="shared" si="548"/>
        <v>#REF!</v>
      </c>
      <c r="LS554" t="e">
        <f t="shared" si="549"/>
        <v>#REF!</v>
      </c>
      <c r="LT554" s="23" t="e">
        <f>IF(INDEX(#REF!,MATCH(KQ554,#REF!,0))=INDEX(#REF!,MATCH(KQ554,#REF!,0)),INDEX(#REF!,MATCH(KQ554,#REF!,0)),"ERROR")</f>
        <v>#REF!</v>
      </c>
      <c r="LU554" s="24" t="e">
        <f t="shared" si="550"/>
        <v>#DIV/0!</v>
      </c>
      <c r="LV554" s="24" t="e">
        <f t="shared" si="551"/>
        <v>#DIV/0!</v>
      </c>
      <c r="LW554" s="24" t="e">
        <f t="shared" si="552"/>
        <v>#DIV/0!</v>
      </c>
      <c r="LX554" s="24" t="e">
        <f t="shared" si="553"/>
        <v>#DIV/0!</v>
      </c>
      <c r="LY554" s="25" t="e">
        <f t="shared" si="554"/>
        <v>#REF!</v>
      </c>
      <c r="LZ554" s="25" t="e">
        <f t="shared" si="555"/>
        <v>#REF!</v>
      </c>
      <c r="MA554" s="26" t="e">
        <f t="shared" si="556"/>
        <v>#REF!</v>
      </c>
      <c r="MB554" s="27" t="e">
        <f t="shared" si="557"/>
        <v>#REF!</v>
      </c>
      <c r="MC554" s="28" t="e">
        <f t="shared" si="558"/>
        <v>#REF!</v>
      </c>
      <c r="MD554" s="24" t="e">
        <f t="shared" si="559"/>
        <v>#REF!</v>
      </c>
      <c r="ME554" s="29" t="e">
        <f t="shared" si="560"/>
        <v>#REF!</v>
      </c>
      <c r="MF554" s="30" t="e">
        <f t="shared" si="561"/>
        <v>#REF!</v>
      </c>
      <c r="MG554" s="24" t="e">
        <f t="shared" si="562"/>
        <v>#REF!</v>
      </c>
      <c r="MH554" s="29" t="e">
        <f t="shared" si="563"/>
        <v>#REF!</v>
      </c>
      <c r="MI554" s="30" t="e">
        <f t="shared" si="564"/>
        <v>#REF!</v>
      </c>
      <c r="MJ554" t="str">
        <f t="shared" si="565"/>
        <v/>
      </c>
      <c r="MK554" t="str">
        <f t="shared" si="566"/>
        <v/>
      </c>
      <c r="ML554" t="str">
        <f t="shared" si="567"/>
        <v/>
      </c>
      <c r="MM554" t="str">
        <f t="shared" si="568"/>
        <v/>
      </c>
      <c r="MN554" t="str">
        <f t="shared" si="569"/>
        <v/>
      </c>
      <c r="MO554" t="str">
        <f t="shared" si="570"/>
        <v/>
      </c>
      <c r="MP554" s="5" t="e">
        <f>COUNTIFS(#REF!,LT554,#REF!,1,#REF!,"&gt;="&amp;MC554,#REF!,"&lt;="&amp;MB554,#REF!,"&lt;="&amp;ME554,#REF!,"&gt;="&amp;MF554,#REF!,"="&amp;KV554,#REF!,"="&amp;KX554)</f>
        <v>#REF!</v>
      </c>
      <c r="MQ554" s="5" t="e">
        <f>COUNTIFS(#REF!,LT554,#REF!,0,#REF!,"&gt;="&amp;MC554,#REF!,"&lt;="&amp;MB554,#REF!,"&lt;="&amp;ME554,#REF!,"&gt;="&amp;MF554,#REF!,"="&amp;KV554,#REF!,"="&amp;KX554)</f>
        <v>#REF!</v>
      </c>
      <c r="MR554" s="5" t="e">
        <f>COUNTIFS(#REF!,LT554,#REF!,1,#REF!,"&gt;="&amp;MC554,#REF!,"&lt;="&amp;MB554,#REF!,"&lt;="&amp;ME554,#REF!,"&gt;="&amp;MF554,#REF!,"="&amp;KW554,#REF!,"="&amp;KY554)</f>
        <v>#REF!</v>
      </c>
      <c r="MS554" s="5" t="e">
        <f>COUNTIFS(#REF!,LT554,#REF!,0,#REF!,"&gt;="&amp;MC554,#REF!,"&lt;="&amp;MB554,#REF!,"&lt;="&amp;ME554,#REF!,"&gt;="&amp;MF554,#REF!,"="&amp;KW554,#REF!,"="&amp;KY554)</f>
        <v>#REF!</v>
      </c>
      <c r="MT554" s="5" t="e">
        <f>COUNTIFS(#REF!,LT554,#REF!,1,#REF!,"&gt;="&amp;MI554,#REF!,"&lt;="&amp;MH554,#REF!,"&lt;="&amp;ME554,#REF!,"&gt;="&amp;MF554)</f>
        <v>#REF!</v>
      </c>
      <c r="MU554" s="5" t="e">
        <f>COUNTIFS(#REF!,LT554,#REF!,0,#REF!,"&gt;="&amp;MI554,#REF!,"&lt;="&amp;MH554,#REF!,"&lt;="&amp;ME554,#REF!,"&gt;="&amp;MF554)</f>
        <v>#REF!</v>
      </c>
      <c r="MV554" s="5" t="e">
        <f>COUNTIFS(#REF!,LT554,#REF!,1,#REF!,"&gt;="&amp;MI554,#REF!,"&lt;="&amp;MH554,#REF!,"="&amp;KZ554,#REF!,"="&amp;LA554,#REF!,"&lt;="&amp;ME554,#REF!,"&gt;="&amp;MF554)</f>
        <v>#REF!</v>
      </c>
      <c r="MW554" s="5" t="e">
        <f>COUNTIFS(#REF!,LT554,#REF!,0,#REF!,"&gt;="&amp;MI554,#REF!,"&lt;="&amp;MH554,#REF!,"="&amp;KZ554,#REF!,"="&amp;LA554,#REF!,"&lt;="&amp;ME554,#REF!,"&gt;="&amp;MF554)</f>
        <v>#REF!</v>
      </c>
      <c r="MX554" s="5" t="e">
        <f>COUNTIFS(#REF!,LT554,#REF!,1,#REF!,"&gt;="&amp;MC554,#REF!,"&lt;="&amp;MB554,#REF!,"&lt;="&amp;ME554,#REF!,"&gt;="&amp;MF554)</f>
        <v>#REF!</v>
      </c>
      <c r="MY554" s="5" t="e">
        <f>COUNTIFS(#REF!,LT554,#REF!,0,#REF!,"&gt;="&amp;MC554,#REF!,"&lt;="&amp;MB554,#REF!,"&lt;="&amp;ME554,#REF!,"&gt;="&amp;MF554)</f>
        <v>#REF!</v>
      </c>
      <c r="MZ554" s="5" t="e">
        <f>COUNTIFS(#REF!,LT554,#REF!,1,#REF!,"&lt;="&amp;ME554,#REF!,"&gt;="&amp;MF554,#REF!,"="&amp;KV554,#REF!,"="&amp;KX554)</f>
        <v>#REF!</v>
      </c>
      <c r="NA554" s="5" t="e">
        <f>COUNTIFS(#REF!,LT554,#REF!,0,#REF!,"&lt;="&amp;ME554,#REF!,"&gt;="&amp;MF554,#REF!,"="&amp;KV554,#REF!,"="&amp;KX554)</f>
        <v>#REF!</v>
      </c>
      <c r="NB554" s="5" t="e">
        <f>COUNTIFS(#REF!,LT554,#REF!,1,#REF!,"&lt;="&amp;ME554,#REF!,"&gt;="&amp;MF554,#REF!,"="&amp;KW554,#REF!,"="&amp;KY554)</f>
        <v>#REF!</v>
      </c>
      <c r="NC554" s="5" t="e">
        <f>COUNTIFS(#REF!,LT554,#REF!,0,#REF!,"&lt;="&amp;ME554,#REF!,"&gt;="&amp;MF554,#REF!,"="&amp;KW554,#REF!,"="&amp;KY554)</f>
        <v>#REF!</v>
      </c>
      <c r="ND554" s="5" t="e">
        <f>COUNTIFS(#REF!,LT554,#REF!,1,#REF!,"&gt;="&amp;MC554,#REF!,"&lt;="&amp;MB554,#REF!,"&lt;="&amp;ME554,#REF!,"&gt;="&amp;MF554,#REF!,"="&amp;KV554,#REF!,"="&amp;KX554)</f>
        <v>#REF!</v>
      </c>
      <c r="NE554" s="5" t="e">
        <f>COUNTIFS(#REF!,LT554,#REF!,0,#REF!,"&gt;="&amp;MC554,#REF!,"&lt;="&amp;MB554,#REF!,"&lt;="&amp;ME554,#REF!,"&gt;="&amp;MF554,#REF!,"="&amp;KV554,#REF!,"="&amp;KX554)</f>
        <v>#REF!</v>
      </c>
      <c r="NF554" s="5" t="e">
        <f>COUNTIFS(#REF!,LT554,#REF!,1,#REF!,"&gt;="&amp;MC554,#REF!,"&lt;="&amp;MB554,#REF!,"&lt;="&amp;ME554,#REF!,"&gt;="&amp;MF554,#REF!,"="&amp;KW554,#REF!,"="&amp;KY554)</f>
        <v>#REF!</v>
      </c>
      <c r="NG554" s="5" t="e">
        <f>COUNTIFS(#REF!,LT554,#REF!,0,#REF!,"&gt;="&amp;MC554,#REF!,"&lt;="&amp;MB554,#REF!,"&lt;="&amp;ME554,#REF!,"&gt;="&amp;MF554,#REF!,"="&amp;KW554,#REF!,"="&amp;KY554)</f>
        <v>#REF!</v>
      </c>
      <c r="NH554" s="5" t="e">
        <f>COUNTIFS(#REF!,LT554,#REF!,1,#REF!,"&gt;="&amp;MC554,#REF!,"&lt;="&amp;MB554,#REF!,"&lt;="&amp;ME554,#REF!,"&gt;="&amp;MF554,#REF!,"="&amp;KZ554,#REF!,"="&amp;LA554)</f>
        <v>#REF!</v>
      </c>
      <c r="NI554" s="5" t="e">
        <f>COUNTIFS(#REF!,LT554,#REF!,0,#REF!,"&gt;="&amp;MC554,#REF!,"&lt;="&amp;MB554,#REF!,"&lt;="&amp;ME554,#REF!,"&gt;="&amp;MF554,#REF!,"="&amp;KZ554,#REF!,"="&amp;LA554)</f>
        <v>#REF!</v>
      </c>
      <c r="NJ554" s="5" t="e">
        <f>COUNTIFS(#REF!,LT554,#REF!,1,#REF!,"&gt;="&amp;MI554,#REF!,"&lt;="&amp;MH554,#REF!,"&lt;="&amp;ME554,#REF!,"&gt;="&amp;MF554)</f>
        <v>#REF!</v>
      </c>
      <c r="NK554" s="5" t="e">
        <f>COUNTIFS(#REF!,LT554,#REF!,0,#REF!,"&gt;="&amp;MI554,#REF!,"&lt;="&amp;MH554,#REF!,"&lt;="&amp;ME554,#REF!,"&gt;="&amp;MF554)</f>
        <v>#REF!</v>
      </c>
      <c r="NL554" s="5" t="e">
        <f>COUNTIFS(#REF!,LT554,#REF!,1,#REF!,"&gt;="&amp;MI554,#REF!,"&lt;="&amp;MH554,#REF!,"="&amp;KZ554,#REF!,"="&amp;LA554,#REF!,"&lt;="&amp;ME554,#REF!,"&gt;="&amp;MF554)</f>
        <v>#REF!</v>
      </c>
      <c r="NM554" s="5" t="e">
        <f>COUNTIFS(#REF!,LT554,#REF!,0,#REF!,"&gt;="&amp;MI554,#REF!,"&lt;="&amp;MH554,#REF!,"="&amp;KZ554,#REF!,"="&amp;LA554,#REF!,"&lt;="&amp;ME554,#REF!,"&gt;="&amp;MF554)</f>
        <v>#REF!</v>
      </c>
      <c r="NN554" s="5" t="e">
        <f>COUNTIFS(#REF!,LT554,#REF!,1,#REF!,"&gt;="&amp;MC554,#REF!,"&lt;="&amp;MB554,#REF!,"&lt;="&amp;ME554,#REF!,"&gt;="&amp;MF554)</f>
        <v>#REF!</v>
      </c>
      <c r="NO554" s="5" t="e">
        <f>COUNTIFS(#REF!,LT554,#REF!,0,#REF!,"&gt;="&amp;MC554,#REF!,"&lt;="&amp;MB554,#REF!,"&lt;="&amp;ME554,#REF!,"&gt;="&amp;MF554)</f>
        <v>#REF!</v>
      </c>
      <c r="NP554" s="5" t="e">
        <f>COUNTIFS(#REF!,LT554,#REF!,1,#REF!,"&lt;="&amp;ME554,#REF!,"&gt;="&amp;MF554,#REF!,"="&amp;KV554,#REF!,"="&amp;KX554)</f>
        <v>#REF!</v>
      </c>
      <c r="NQ554" s="5" t="e">
        <f>COUNTIFS(#REF!,LT554,#REF!,0,#REF!,"&lt;="&amp;ME554,#REF!,"&gt;="&amp;MF554,#REF!,"="&amp;KV554,#REF!,"="&amp;KX554)</f>
        <v>#REF!</v>
      </c>
      <c r="NR554" s="5" t="e">
        <f>COUNTIFS(#REF!,LT554,#REF!,1,#REF!,"&lt;="&amp;ME554,#REF!,"&gt;="&amp;MF554,#REF!,"="&amp;KW554,#REF!,"="&amp;KY554)</f>
        <v>#REF!</v>
      </c>
      <c r="NS554" s="5" t="e">
        <f>COUNTIFS(#REF!,LT554,#REF!,0,#REF!,"&lt;="&amp;ME554,#REF!,"&gt;="&amp;MF554,#REF!,"="&amp;KW554,#REF!,"="&amp;KY554)</f>
        <v>#REF!</v>
      </c>
      <c r="NT554" s="5" t="e">
        <f t="shared" si="571"/>
        <v>#REF!</v>
      </c>
      <c r="NU554" s="5" t="e">
        <f t="shared" si="572"/>
        <v>#REF!</v>
      </c>
      <c r="NV554" s="5" t="e">
        <f t="shared" si="573"/>
        <v>#REF!</v>
      </c>
      <c r="NW554" s="6" t="e">
        <f t="shared" si="574"/>
        <v>#REF!</v>
      </c>
      <c r="NX554" s="7" t="e">
        <f t="shared" si="575"/>
        <v>#REF!</v>
      </c>
      <c r="NY554" s="5" t="e">
        <f t="shared" si="576"/>
        <v>#REF!</v>
      </c>
      <c r="NZ554" s="31" t="e">
        <f t="shared" si="577"/>
        <v>#REF!</v>
      </c>
      <c r="OA554" s="32" t="e">
        <f t="shared" si="578"/>
        <v>#REF!</v>
      </c>
      <c r="OB554" s="32" t="e">
        <f t="shared" si="579"/>
        <v>#REF!</v>
      </c>
      <c r="OC554" s="33" t="e">
        <f t="shared" si="580"/>
        <v>#REF!</v>
      </c>
      <c r="OD554" s="33" t="e">
        <f t="shared" si="581"/>
        <v>#REF!</v>
      </c>
      <c r="OE554" s="33" t="e">
        <f t="shared" si="582"/>
        <v>#REF!</v>
      </c>
      <c r="OF554" s="33" t="e">
        <f t="shared" si="583"/>
        <v>#REF!</v>
      </c>
      <c r="OG554" s="5" t="e">
        <f t="shared" si="584"/>
        <v>#REF!</v>
      </c>
      <c r="OH554" s="5" t="e">
        <f t="shared" si="585"/>
        <v>#REF!</v>
      </c>
      <c r="OI554" s="5" t="e">
        <f t="shared" si="586"/>
        <v>#REF!</v>
      </c>
      <c r="OJ554" s="6" t="e">
        <f t="shared" si="587"/>
        <v>#REF!</v>
      </c>
      <c r="OK554" s="7" t="e">
        <f t="shared" si="588"/>
        <v>#REF!</v>
      </c>
      <c r="OL554" s="5" t="e">
        <f t="shared" si="589"/>
        <v>#REF!</v>
      </c>
      <c r="OM554" s="31" t="e">
        <f t="shared" si="590"/>
        <v>#REF!</v>
      </c>
      <c r="ON554" s="32" t="e">
        <f t="shared" si="591"/>
        <v>#REF!</v>
      </c>
      <c r="OO554" s="32" t="e">
        <f t="shared" si="592"/>
        <v>#REF!</v>
      </c>
      <c r="OP554" s="33" t="e">
        <f t="shared" si="593"/>
        <v>#REF!</v>
      </c>
      <c r="OQ554" s="33" t="e">
        <f t="shared" si="594"/>
        <v>#REF!</v>
      </c>
      <c r="OR554" s="33" t="e">
        <f t="shared" si="595"/>
        <v>#REF!</v>
      </c>
      <c r="OS554" s="33" t="e">
        <f t="shared" si="596"/>
        <v>#REF!</v>
      </c>
      <c r="OT554" t="e">
        <f t="shared" si="597"/>
        <v>#REF!</v>
      </c>
      <c r="OU554" t="e">
        <f t="shared" si="598"/>
        <v>#REF!</v>
      </c>
      <c r="OV554" t="e">
        <f t="shared" si="599"/>
        <v>#REF!</v>
      </c>
      <c r="OW554" t="e">
        <f t="shared" si="600"/>
        <v>#REF!</v>
      </c>
      <c r="OX554" t="e">
        <f t="shared" si="601"/>
        <v>#REF!</v>
      </c>
      <c r="OY554" t="e">
        <f t="shared" si="602"/>
        <v>#REF!</v>
      </c>
    </row>
    <row r="555" spans="1:415" ht="16.5" customHeight="1" x14ac:dyDescent="0.3">
      <c r="A555" s="22"/>
      <c r="KN555" s="5" t="e">
        <f>IF(INDEX(#REF!,MATCH('HT 0-0'!D555,#REF!,0))=INDEX(#REF!,MATCH('HT 0-0'!D555,#REF!,0)),INDEX(#REF!,MATCH('HT 0-0'!D555,#REF!,0)),"ERROR")</f>
        <v>#REF!</v>
      </c>
      <c r="KO555" s="5" t="e">
        <f>IF(INDEX(#REF!,MATCH('HT 0-0'!E555,#REF!,0))=INDEX(#REF!,MATCH('HT 0-0'!E555,#REF!,0)),INDEX(#REF!,MATCH('HT 0-0'!E555,#REF!,0)),"ERROR")</f>
        <v>#REF!</v>
      </c>
      <c r="KP555" s="5" t="e">
        <f t="shared" si="536"/>
        <v>#REF!</v>
      </c>
      <c r="KQ555" t="str">
        <f t="shared" si="537"/>
        <v>_</v>
      </c>
      <c r="KR555" s="5" t="e">
        <f t="shared" si="538"/>
        <v>#DIV/0!</v>
      </c>
      <c r="KS555" s="5" t="e">
        <f t="shared" si="539"/>
        <v>#DIV/0!</v>
      </c>
      <c r="KT555" s="5" t="e">
        <f t="shared" si="540"/>
        <v>#DIV/0!</v>
      </c>
      <c r="KU555" s="5" t="e">
        <f t="shared" si="541"/>
        <v>#DIV/0!</v>
      </c>
      <c r="KV555" s="5" t="e">
        <f t="shared" si="542"/>
        <v>#DIV/0!</v>
      </c>
      <c r="KW555" s="5" t="e">
        <f t="shared" si="543"/>
        <v>#DIV/0!</v>
      </c>
      <c r="KX555" s="5" t="e">
        <f t="shared" si="544"/>
        <v>#DIV/0!</v>
      </c>
      <c r="KY555" s="5" t="e">
        <f t="shared" si="545"/>
        <v>#DIV/0!</v>
      </c>
      <c r="KZ555" s="5" t="e">
        <f t="shared" si="546"/>
        <v>#DIV/0!</v>
      </c>
      <c r="LA555" s="5" t="e">
        <f t="shared" si="547"/>
        <v>#DIV/0!</v>
      </c>
      <c r="LB555" t="e">
        <f>IF(LQ555="0-0",INDEX(Scrape!#REF!,MATCH('HT 0-0'!KP555,Scrape!$B:$B,0)),"")</f>
        <v>#REF!</v>
      </c>
      <c r="LC555" t="e">
        <f>IF(LQ555="0-0",INDEX(Scrape!$A:$A,MATCH('HT 0-0'!KP555,Scrape!$B:$B,0)),"")</f>
        <v>#REF!</v>
      </c>
      <c r="LD555" t="e">
        <f>IF(LQ555="0-0",INDEX(Scrape!$B:$B,MATCH('HT 0-0'!KP555,Scrape!$B:$B,0)),"")</f>
        <v>#REF!</v>
      </c>
      <c r="LE555" t="e">
        <f>IF(LQ555="0-0",INDEX(Scrape!$C:$C,MATCH('HT 0-0'!KP555,Scrape!$B:$B,0)),"")</f>
        <v>#REF!</v>
      </c>
      <c r="LF555" t="e">
        <f>IF(LQ555="0-0",INDEX(Scrape!$D:$D,MATCH('HT 0-0'!KP555,Scrape!$B:$B,0)),"")</f>
        <v>#REF!</v>
      </c>
      <c r="LG555" t="e">
        <f>IF(LQ555="0-0",INDEX(Scrape!$E:$E,MATCH('HT 0-0'!KP555,Scrape!$B:$B,0)),"")</f>
        <v>#REF!</v>
      </c>
      <c r="LH555" t="e">
        <f>IF(LQ555="0-0",INDEX(Scrape!$F:$F,MATCH('HT 0-0'!KP555,Scrape!$B:$B,0)),"")</f>
        <v>#REF!</v>
      </c>
      <c r="LI555" t="e">
        <f>IF(LQ555="0-0",INDEX(Scrape!$G:$G,MATCH('HT 0-0'!KP555,Scrape!$B:$B,0)),"")</f>
        <v>#REF!</v>
      </c>
      <c r="LJ555" t="e">
        <f>IF(LQ555="0-0",INDEX(Scrape!$H:$H,MATCH('HT 0-0'!KP555,Scrape!$B:$B,0)),"")</f>
        <v>#REF!</v>
      </c>
      <c r="LK555" t="e">
        <f>IF(LQ555="0-0",INDEX(Scrape!$I:$I,MATCH('HT 0-0'!KP555,Scrape!$B:$B,0)),"")</f>
        <v>#REF!</v>
      </c>
      <c r="LL555" t="e">
        <f>IF(LQ555="0-0",INDEX(Scrape!$J:$J,MATCH('HT 0-0'!KP555,Scrape!$B:$B,0)),"")</f>
        <v>#REF!</v>
      </c>
      <c r="LM555" t="e">
        <f>IF(LQ555="0-0",INDEX(Scrape!$K:$K,MATCH('HT 0-0'!KP555,Scrape!$B:$B,0)),"")</f>
        <v>#REF!</v>
      </c>
      <c r="LN555" t="e">
        <f>IF(LQ555="0-0",INDEX(Scrape!$L:$L,MATCH('HT 0-0'!KP555,Scrape!$B:$B,0)),"")</f>
        <v>#REF!</v>
      </c>
      <c r="LO555" t="e">
        <f>IF(LQ555="0-0",INDEX(Scrape!$M:$M,MATCH('HT 0-0'!KP555,Scrape!$B:$B,0)),"")</f>
        <v>#REF!</v>
      </c>
      <c r="LP555" t="e">
        <f>IF(LQ555="0-0",INDEX(Scrape!$N:$N,MATCH('HT 0-0'!KP555,Scrape!$B:$B,0)),"")</f>
        <v>#REF!</v>
      </c>
      <c r="LQ555" t="e">
        <f>INDEX(Scrape!$O:$O,MATCH('HT 0-0'!KP555,Scrape!$B:$B,0))</f>
        <v>#REF!</v>
      </c>
      <c r="LR555" t="e">
        <f t="shared" si="548"/>
        <v>#REF!</v>
      </c>
      <c r="LS555" t="e">
        <f t="shared" si="549"/>
        <v>#REF!</v>
      </c>
      <c r="LT555" s="23" t="e">
        <f>IF(INDEX(#REF!,MATCH(KQ555,#REF!,0))=INDEX(#REF!,MATCH(KQ555,#REF!,0)),INDEX(#REF!,MATCH(KQ555,#REF!,0)),"ERROR")</f>
        <v>#REF!</v>
      </c>
      <c r="LU555" s="24" t="e">
        <f t="shared" si="550"/>
        <v>#DIV/0!</v>
      </c>
      <c r="LV555" s="24" t="e">
        <f t="shared" si="551"/>
        <v>#DIV/0!</v>
      </c>
      <c r="LW555" s="24" t="e">
        <f t="shared" si="552"/>
        <v>#DIV/0!</v>
      </c>
      <c r="LX555" s="24" t="e">
        <f t="shared" si="553"/>
        <v>#DIV/0!</v>
      </c>
      <c r="LY555" s="25" t="e">
        <f t="shared" si="554"/>
        <v>#REF!</v>
      </c>
      <c r="LZ555" s="25" t="e">
        <f t="shared" si="555"/>
        <v>#REF!</v>
      </c>
      <c r="MA555" s="26" t="e">
        <f t="shared" si="556"/>
        <v>#REF!</v>
      </c>
      <c r="MB555" s="27" t="e">
        <f t="shared" si="557"/>
        <v>#REF!</v>
      </c>
      <c r="MC555" s="28" t="e">
        <f t="shared" si="558"/>
        <v>#REF!</v>
      </c>
      <c r="MD555" s="24" t="e">
        <f t="shared" si="559"/>
        <v>#REF!</v>
      </c>
      <c r="ME555" s="29" t="e">
        <f t="shared" si="560"/>
        <v>#REF!</v>
      </c>
      <c r="MF555" s="30" t="e">
        <f t="shared" si="561"/>
        <v>#REF!</v>
      </c>
      <c r="MG555" s="24" t="e">
        <f t="shared" si="562"/>
        <v>#REF!</v>
      </c>
      <c r="MH555" s="29" t="e">
        <f t="shared" si="563"/>
        <v>#REF!</v>
      </c>
      <c r="MI555" s="30" t="e">
        <f t="shared" si="564"/>
        <v>#REF!</v>
      </c>
      <c r="MJ555" t="str">
        <f t="shared" si="565"/>
        <v/>
      </c>
      <c r="MK555" t="str">
        <f t="shared" si="566"/>
        <v/>
      </c>
      <c r="ML555" t="str">
        <f t="shared" si="567"/>
        <v/>
      </c>
      <c r="MM555" t="str">
        <f t="shared" si="568"/>
        <v/>
      </c>
      <c r="MN555" t="str">
        <f t="shared" si="569"/>
        <v/>
      </c>
      <c r="MO555" t="str">
        <f t="shared" si="570"/>
        <v/>
      </c>
      <c r="MP555" s="5" t="e">
        <f>COUNTIFS(#REF!,LT555,#REF!,1,#REF!,"&gt;="&amp;MC555,#REF!,"&lt;="&amp;MB555,#REF!,"&lt;="&amp;ME555,#REF!,"&gt;="&amp;MF555,#REF!,"="&amp;KV555,#REF!,"="&amp;KX555)</f>
        <v>#REF!</v>
      </c>
      <c r="MQ555" s="5" t="e">
        <f>COUNTIFS(#REF!,LT555,#REF!,0,#REF!,"&gt;="&amp;MC555,#REF!,"&lt;="&amp;MB555,#REF!,"&lt;="&amp;ME555,#REF!,"&gt;="&amp;MF555,#REF!,"="&amp;KV555,#REF!,"="&amp;KX555)</f>
        <v>#REF!</v>
      </c>
      <c r="MR555" s="5" t="e">
        <f>COUNTIFS(#REF!,LT555,#REF!,1,#REF!,"&gt;="&amp;MC555,#REF!,"&lt;="&amp;MB555,#REF!,"&lt;="&amp;ME555,#REF!,"&gt;="&amp;MF555,#REF!,"="&amp;KW555,#REF!,"="&amp;KY555)</f>
        <v>#REF!</v>
      </c>
      <c r="MS555" s="5" t="e">
        <f>COUNTIFS(#REF!,LT555,#REF!,0,#REF!,"&gt;="&amp;MC555,#REF!,"&lt;="&amp;MB555,#REF!,"&lt;="&amp;ME555,#REF!,"&gt;="&amp;MF555,#REF!,"="&amp;KW555,#REF!,"="&amp;KY555)</f>
        <v>#REF!</v>
      </c>
      <c r="MT555" s="5" t="e">
        <f>COUNTIFS(#REF!,LT555,#REF!,1,#REF!,"&gt;="&amp;MI555,#REF!,"&lt;="&amp;MH555,#REF!,"&lt;="&amp;ME555,#REF!,"&gt;="&amp;MF555)</f>
        <v>#REF!</v>
      </c>
      <c r="MU555" s="5" t="e">
        <f>COUNTIFS(#REF!,LT555,#REF!,0,#REF!,"&gt;="&amp;MI555,#REF!,"&lt;="&amp;MH555,#REF!,"&lt;="&amp;ME555,#REF!,"&gt;="&amp;MF555)</f>
        <v>#REF!</v>
      </c>
      <c r="MV555" s="5" t="e">
        <f>COUNTIFS(#REF!,LT555,#REF!,1,#REF!,"&gt;="&amp;MI555,#REF!,"&lt;="&amp;MH555,#REF!,"="&amp;KZ555,#REF!,"="&amp;LA555,#REF!,"&lt;="&amp;ME555,#REF!,"&gt;="&amp;MF555)</f>
        <v>#REF!</v>
      </c>
      <c r="MW555" s="5" t="e">
        <f>COUNTIFS(#REF!,LT555,#REF!,0,#REF!,"&gt;="&amp;MI555,#REF!,"&lt;="&amp;MH555,#REF!,"="&amp;KZ555,#REF!,"="&amp;LA555,#REF!,"&lt;="&amp;ME555,#REF!,"&gt;="&amp;MF555)</f>
        <v>#REF!</v>
      </c>
      <c r="MX555" s="5" t="e">
        <f>COUNTIFS(#REF!,LT555,#REF!,1,#REF!,"&gt;="&amp;MC555,#REF!,"&lt;="&amp;MB555,#REF!,"&lt;="&amp;ME555,#REF!,"&gt;="&amp;MF555)</f>
        <v>#REF!</v>
      </c>
      <c r="MY555" s="5" t="e">
        <f>COUNTIFS(#REF!,LT555,#REF!,0,#REF!,"&gt;="&amp;MC555,#REF!,"&lt;="&amp;MB555,#REF!,"&lt;="&amp;ME555,#REF!,"&gt;="&amp;MF555)</f>
        <v>#REF!</v>
      </c>
      <c r="MZ555" s="5" t="e">
        <f>COUNTIFS(#REF!,LT555,#REF!,1,#REF!,"&lt;="&amp;ME555,#REF!,"&gt;="&amp;MF555,#REF!,"="&amp;KV555,#REF!,"="&amp;KX555)</f>
        <v>#REF!</v>
      </c>
      <c r="NA555" s="5" t="e">
        <f>COUNTIFS(#REF!,LT555,#REF!,0,#REF!,"&lt;="&amp;ME555,#REF!,"&gt;="&amp;MF555,#REF!,"="&amp;KV555,#REF!,"="&amp;KX555)</f>
        <v>#REF!</v>
      </c>
      <c r="NB555" s="5" t="e">
        <f>COUNTIFS(#REF!,LT555,#REF!,1,#REF!,"&lt;="&amp;ME555,#REF!,"&gt;="&amp;MF555,#REF!,"="&amp;KW555,#REF!,"="&amp;KY555)</f>
        <v>#REF!</v>
      </c>
      <c r="NC555" s="5" t="e">
        <f>COUNTIFS(#REF!,LT555,#REF!,0,#REF!,"&lt;="&amp;ME555,#REF!,"&gt;="&amp;MF555,#REF!,"="&amp;KW555,#REF!,"="&amp;KY555)</f>
        <v>#REF!</v>
      </c>
      <c r="ND555" s="5" t="e">
        <f>COUNTIFS(#REF!,LT555,#REF!,1,#REF!,"&gt;="&amp;MC555,#REF!,"&lt;="&amp;MB555,#REF!,"&lt;="&amp;ME555,#REF!,"&gt;="&amp;MF555,#REF!,"="&amp;KV555,#REF!,"="&amp;KX555)</f>
        <v>#REF!</v>
      </c>
      <c r="NE555" s="5" t="e">
        <f>COUNTIFS(#REF!,LT555,#REF!,0,#REF!,"&gt;="&amp;MC555,#REF!,"&lt;="&amp;MB555,#REF!,"&lt;="&amp;ME555,#REF!,"&gt;="&amp;MF555,#REF!,"="&amp;KV555,#REF!,"="&amp;KX555)</f>
        <v>#REF!</v>
      </c>
      <c r="NF555" s="5" t="e">
        <f>COUNTIFS(#REF!,LT555,#REF!,1,#REF!,"&gt;="&amp;MC555,#REF!,"&lt;="&amp;MB555,#REF!,"&lt;="&amp;ME555,#REF!,"&gt;="&amp;MF555,#REF!,"="&amp;KW555,#REF!,"="&amp;KY555)</f>
        <v>#REF!</v>
      </c>
      <c r="NG555" s="5" t="e">
        <f>COUNTIFS(#REF!,LT555,#REF!,0,#REF!,"&gt;="&amp;MC555,#REF!,"&lt;="&amp;MB555,#REF!,"&lt;="&amp;ME555,#REF!,"&gt;="&amp;MF555,#REF!,"="&amp;KW555,#REF!,"="&amp;KY555)</f>
        <v>#REF!</v>
      </c>
      <c r="NH555" s="5" t="e">
        <f>COUNTIFS(#REF!,LT555,#REF!,1,#REF!,"&gt;="&amp;MC555,#REF!,"&lt;="&amp;MB555,#REF!,"&lt;="&amp;ME555,#REF!,"&gt;="&amp;MF555,#REF!,"="&amp;KZ555,#REF!,"="&amp;LA555)</f>
        <v>#REF!</v>
      </c>
      <c r="NI555" s="5" t="e">
        <f>COUNTIFS(#REF!,LT555,#REF!,0,#REF!,"&gt;="&amp;MC555,#REF!,"&lt;="&amp;MB555,#REF!,"&lt;="&amp;ME555,#REF!,"&gt;="&amp;MF555,#REF!,"="&amp;KZ555,#REF!,"="&amp;LA555)</f>
        <v>#REF!</v>
      </c>
      <c r="NJ555" s="5" t="e">
        <f>COUNTIFS(#REF!,LT555,#REF!,1,#REF!,"&gt;="&amp;MI555,#REF!,"&lt;="&amp;MH555,#REF!,"&lt;="&amp;ME555,#REF!,"&gt;="&amp;MF555)</f>
        <v>#REF!</v>
      </c>
      <c r="NK555" s="5" t="e">
        <f>COUNTIFS(#REF!,LT555,#REF!,0,#REF!,"&gt;="&amp;MI555,#REF!,"&lt;="&amp;MH555,#REF!,"&lt;="&amp;ME555,#REF!,"&gt;="&amp;MF555)</f>
        <v>#REF!</v>
      </c>
      <c r="NL555" s="5" t="e">
        <f>COUNTIFS(#REF!,LT555,#REF!,1,#REF!,"&gt;="&amp;MI555,#REF!,"&lt;="&amp;MH555,#REF!,"="&amp;KZ555,#REF!,"="&amp;LA555,#REF!,"&lt;="&amp;ME555,#REF!,"&gt;="&amp;MF555)</f>
        <v>#REF!</v>
      </c>
      <c r="NM555" s="5" t="e">
        <f>COUNTIFS(#REF!,LT555,#REF!,0,#REF!,"&gt;="&amp;MI555,#REF!,"&lt;="&amp;MH555,#REF!,"="&amp;KZ555,#REF!,"="&amp;LA555,#REF!,"&lt;="&amp;ME555,#REF!,"&gt;="&amp;MF555)</f>
        <v>#REF!</v>
      </c>
      <c r="NN555" s="5" t="e">
        <f>COUNTIFS(#REF!,LT555,#REF!,1,#REF!,"&gt;="&amp;MC555,#REF!,"&lt;="&amp;MB555,#REF!,"&lt;="&amp;ME555,#REF!,"&gt;="&amp;MF555)</f>
        <v>#REF!</v>
      </c>
      <c r="NO555" s="5" t="e">
        <f>COUNTIFS(#REF!,LT555,#REF!,0,#REF!,"&gt;="&amp;MC555,#REF!,"&lt;="&amp;MB555,#REF!,"&lt;="&amp;ME555,#REF!,"&gt;="&amp;MF555)</f>
        <v>#REF!</v>
      </c>
      <c r="NP555" s="5" t="e">
        <f>COUNTIFS(#REF!,LT555,#REF!,1,#REF!,"&lt;="&amp;ME555,#REF!,"&gt;="&amp;MF555,#REF!,"="&amp;KV555,#REF!,"="&amp;KX555)</f>
        <v>#REF!</v>
      </c>
      <c r="NQ555" s="5" t="e">
        <f>COUNTIFS(#REF!,LT555,#REF!,0,#REF!,"&lt;="&amp;ME555,#REF!,"&gt;="&amp;MF555,#REF!,"="&amp;KV555,#REF!,"="&amp;KX555)</f>
        <v>#REF!</v>
      </c>
      <c r="NR555" s="5" t="e">
        <f>COUNTIFS(#REF!,LT555,#REF!,1,#REF!,"&lt;="&amp;ME555,#REF!,"&gt;="&amp;MF555,#REF!,"="&amp;KW555,#REF!,"="&amp;KY555)</f>
        <v>#REF!</v>
      </c>
      <c r="NS555" s="5" t="e">
        <f>COUNTIFS(#REF!,LT555,#REF!,0,#REF!,"&lt;="&amp;ME555,#REF!,"&gt;="&amp;MF555,#REF!,"="&amp;KW555,#REF!,"="&amp;KY555)</f>
        <v>#REF!</v>
      </c>
      <c r="NT555" s="5" t="e">
        <f t="shared" si="571"/>
        <v>#REF!</v>
      </c>
      <c r="NU555" s="5" t="e">
        <f t="shared" si="572"/>
        <v>#REF!</v>
      </c>
      <c r="NV555" s="5" t="e">
        <f t="shared" si="573"/>
        <v>#REF!</v>
      </c>
      <c r="NW555" s="6" t="e">
        <f t="shared" si="574"/>
        <v>#REF!</v>
      </c>
      <c r="NX555" s="7" t="e">
        <f t="shared" si="575"/>
        <v>#REF!</v>
      </c>
      <c r="NY555" s="5" t="e">
        <f t="shared" si="576"/>
        <v>#REF!</v>
      </c>
      <c r="NZ555" s="31" t="e">
        <f t="shared" si="577"/>
        <v>#REF!</v>
      </c>
      <c r="OA555" s="32" t="e">
        <f t="shared" si="578"/>
        <v>#REF!</v>
      </c>
      <c r="OB555" s="32" t="e">
        <f t="shared" si="579"/>
        <v>#REF!</v>
      </c>
      <c r="OC555" s="33" t="e">
        <f t="shared" si="580"/>
        <v>#REF!</v>
      </c>
      <c r="OD555" s="33" t="e">
        <f t="shared" si="581"/>
        <v>#REF!</v>
      </c>
      <c r="OE555" s="33" t="e">
        <f t="shared" si="582"/>
        <v>#REF!</v>
      </c>
      <c r="OF555" s="33" t="e">
        <f t="shared" si="583"/>
        <v>#REF!</v>
      </c>
      <c r="OG555" s="5" t="e">
        <f t="shared" si="584"/>
        <v>#REF!</v>
      </c>
      <c r="OH555" s="5" t="e">
        <f t="shared" si="585"/>
        <v>#REF!</v>
      </c>
      <c r="OI555" s="5" t="e">
        <f t="shared" si="586"/>
        <v>#REF!</v>
      </c>
      <c r="OJ555" s="6" t="e">
        <f t="shared" si="587"/>
        <v>#REF!</v>
      </c>
      <c r="OK555" s="7" t="e">
        <f t="shared" si="588"/>
        <v>#REF!</v>
      </c>
      <c r="OL555" s="5" t="e">
        <f t="shared" si="589"/>
        <v>#REF!</v>
      </c>
      <c r="OM555" s="31" t="e">
        <f t="shared" si="590"/>
        <v>#REF!</v>
      </c>
      <c r="ON555" s="32" t="e">
        <f t="shared" si="591"/>
        <v>#REF!</v>
      </c>
      <c r="OO555" s="32" t="e">
        <f t="shared" si="592"/>
        <v>#REF!</v>
      </c>
      <c r="OP555" s="33" t="e">
        <f t="shared" si="593"/>
        <v>#REF!</v>
      </c>
      <c r="OQ555" s="33" t="e">
        <f t="shared" si="594"/>
        <v>#REF!</v>
      </c>
      <c r="OR555" s="33" t="e">
        <f t="shared" si="595"/>
        <v>#REF!</v>
      </c>
      <c r="OS555" s="33" t="e">
        <f t="shared" si="596"/>
        <v>#REF!</v>
      </c>
      <c r="OT555" t="e">
        <f t="shared" si="597"/>
        <v>#REF!</v>
      </c>
      <c r="OU555" t="e">
        <f t="shared" si="598"/>
        <v>#REF!</v>
      </c>
      <c r="OV555" t="e">
        <f t="shared" si="599"/>
        <v>#REF!</v>
      </c>
      <c r="OW555" t="e">
        <f t="shared" si="600"/>
        <v>#REF!</v>
      </c>
      <c r="OX555" t="e">
        <f t="shared" si="601"/>
        <v>#REF!</v>
      </c>
      <c r="OY555" t="e">
        <f t="shared" si="602"/>
        <v>#REF!</v>
      </c>
    </row>
    <row r="556" spans="1:415" ht="16.5" customHeight="1" x14ac:dyDescent="0.3">
      <c r="A556" s="22"/>
      <c r="KN556" s="5" t="e">
        <f>IF(INDEX(#REF!,MATCH('HT 0-0'!D556,#REF!,0))=INDEX(#REF!,MATCH('HT 0-0'!D556,#REF!,0)),INDEX(#REF!,MATCH('HT 0-0'!D556,#REF!,0)),"ERROR")</f>
        <v>#REF!</v>
      </c>
      <c r="KO556" s="5" t="e">
        <f>IF(INDEX(#REF!,MATCH('HT 0-0'!E556,#REF!,0))=INDEX(#REF!,MATCH('HT 0-0'!E556,#REF!,0)),INDEX(#REF!,MATCH('HT 0-0'!E556,#REF!,0)),"ERROR")</f>
        <v>#REF!</v>
      </c>
      <c r="KP556" s="5" t="e">
        <f t="shared" si="536"/>
        <v>#REF!</v>
      </c>
      <c r="KQ556" t="str">
        <f t="shared" si="537"/>
        <v>_</v>
      </c>
      <c r="KR556" s="5" t="e">
        <f t="shared" si="538"/>
        <v>#DIV/0!</v>
      </c>
      <c r="KS556" s="5" t="e">
        <f t="shared" si="539"/>
        <v>#DIV/0!</v>
      </c>
      <c r="KT556" s="5" t="e">
        <f t="shared" si="540"/>
        <v>#DIV/0!</v>
      </c>
      <c r="KU556" s="5" t="e">
        <f t="shared" si="541"/>
        <v>#DIV/0!</v>
      </c>
      <c r="KV556" s="5" t="e">
        <f t="shared" si="542"/>
        <v>#DIV/0!</v>
      </c>
      <c r="KW556" s="5" t="e">
        <f t="shared" si="543"/>
        <v>#DIV/0!</v>
      </c>
      <c r="KX556" s="5" t="e">
        <f t="shared" si="544"/>
        <v>#DIV/0!</v>
      </c>
      <c r="KY556" s="5" t="e">
        <f t="shared" si="545"/>
        <v>#DIV/0!</v>
      </c>
      <c r="KZ556" s="5" t="e">
        <f t="shared" si="546"/>
        <v>#DIV/0!</v>
      </c>
      <c r="LA556" s="5" t="e">
        <f t="shared" si="547"/>
        <v>#DIV/0!</v>
      </c>
      <c r="LB556" t="e">
        <f>IF(LQ556="0-0",INDEX(Scrape!#REF!,MATCH('HT 0-0'!KP556,Scrape!$B:$B,0)),"")</f>
        <v>#REF!</v>
      </c>
      <c r="LC556" t="e">
        <f>IF(LQ556="0-0",INDEX(Scrape!$A:$A,MATCH('HT 0-0'!KP556,Scrape!$B:$B,0)),"")</f>
        <v>#REF!</v>
      </c>
      <c r="LD556" t="e">
        <f>IF(LQ556="0-0",INDEX(Scrape!$B:$B,MATCH('HT 0-0'!KP556,Scrape!$B:$B,0)),"")</f>
        <v>#REF!</v>
      </c>
      <c r="LE556" t="e">
        <f>IF(LQ556="0-0",INDEX(Scrape!$C:$C,MATCH('HT 0-0'!KP556,Scrape!$B:$B,0)),"")</f>
        <v>#REF!</v>
      </c>
      <c r="LF556" t="e">
        <f>IF(LQ556="0-0",INDEX(Scrape!$D:$D,MATCH('HT 0-0'!KP556,Scrape!$B:$B,0)),"")</f>
        <v>#REF!</v>
      </c>
      <c r="LG556" t="e">
        <f>IF(LQ556="0-0",INDEX(Scrape!$E:$E,MATCH('HT 0-0'!KP556,Scrape!$B:$B,0)),"")</f>
        <v>#REF!</v>
      </c>
      <c r="LH556" t="e">
        <f>IF(LQ556="0-0",INDEX(Scrape!$F:$F,MATCH('HT 0-0'!KP556,Scrape!$B:$B,0)),"")</f>
        <v>#REF!</v>
      </c>
      <c r="LI556" t="e">
        <f>IF(LQ556="0-0",INDEX(Scrape!$G:$G,MATCH('HT 0-0'!KP556,Scrape!$B:$B,0)),"")</f>
        <v>#REF!</v>
      </c>
      <c r="LJ556" t="e">
        <f>IF(LQ556="0-0",INDEX(Scrape!$H:$H,MATCH('HT 0-0'!KP556,Scrape!$B:$B,0)),"")</f>
        <v>#REF!</v>
      </c>
      <c r="LK556" t="e">
        <f>IF(LQ556="0-0",INDEX(Scrape!$I:$I,MATCH('HT 0-0'!KP556,Scrape!$B:$B,0)),"")</f>
        <v>#REF!</v>
      </c>
      <c r="LL556" t="e">
        <f>IF(LQ556="0-0",INDEX(Scrape!$J:$J,MATCH('HT 0-0'!KP556,Scrape!$B:$B,0)),"")</f>
        <v>#REF!</v>
      </c>
      <c r="LM556" t="e">
        <f>IF(LQ556="0-0",INDEX(Scrape!$K:$K,MATCH('HT 0-0'!KP556,Scrape!$B:$B,0)),"")</f>
        <v>#REF!</v>
      </c>
      <c r="LN556" t="e">
        <f>IF(LQ556="0-0",INDEX(Scrape!$L:$L,MATCH('HT 0-0'!KP556,Scrape!$B:$B,0)),"")</f>
        <v>#REF!</v>
      </c>
      <c r="LO556" t="e">
        <f>IF(LQ556="0-0",INDEX(Scrape!$M:$M,MATCH('HT 0-0'!KP556,Scrape!$B:$B,0)),"")</f>
        <v>#REF!</v>
      </c>
      <c r="LP556" t="e">
        <f>IF(LQ556="0-0",INDEX(Scrape!$N:$N,MATCH('HT 0-0'!KP556,Scrape!$B:$B,0)),"")</f>
        <v>#REF!</v>
      </c>
      <c r="LQ556" t="e">
        <f>INDEX(Scrape!$O:$O,MATCH('HT 0-0'!KP556,Scrape!$B:$B,0))</f>
        <v>#REF!</v>
      </c>
      <c r="LR556" t="e">
        <f t="shared" si="548"/>
        <v>#REF!</v>
      </c>
      <c r="LS556" t="e">
        <f t="shared" si="549"/>
        <v>#REF!</v>
      </c>
      <c r="LT556" s="23" t="e">
        <f>IF(INDEX(#REF!,MATCH(KQ556,#REF!,0))=INDEX(#REF!,MATCH(KQ556,#REF!,0)),INDEX(#REF!,MATCH(KQ556,#REF!,0)),"ERROR")</f>
        <v>#REF!</v>
      </c>
      <c r="LU556" s="24" t="e">
        <f t="shared" si="550"/>
        <v>#DIV/0!</v>
      </c>
      <c r="LV556" s="24" t="e">
        <f t="shared" si="551"/>
        <v>#DIV/0!</v>
      </c>
      <c r="LW556" s="24" t="e">
        <f t="shared" si="552"/>
        <v>#DIV/0!</v>
      </c>
      <c r="LX556" s="24" t="e">
        <f t="shared" si="553"/>
        <v>#DIV/0!</v>
      </c>
      <c r="LY556" s="25" t="e">
        <f t="shared" si="554"/>
        <v>#REF!</v>
      </c>
      <c r="LZ556" s="25" t="e">
        <f t="shared" si="555"/>
        <v>#REF!</v>
      </c>
      <c r="MA556" s="26" t="e">
        <f t="shared" si="556"/>
        <v>#REF!</v>
      </c>
      <c r="MB556" s="27" t="e">
        <f t="shared" si="557"/>
        <v>#REF!</v>
      </c>
      <c r="MC556" s="28" t="e">
        <f t="shared" si="558"/>
        <v>#REF!</v>
      </c>
      <c r="MD556" s="24" t="e">
        <f t="shared" si="559"/>
        <v>#REF!</v>
      </c>
      <c r="ME556" s="29" t="e">
        <f t="shared" si="560"/>
        <v>#REF!</v>
      </c>
      <c r="MF556" s="30" t="e">
        <f t="shared" si="561"/>
        <v>#REF!</v>
      </c>
      <c r="MG556" s="24" t="e">
        <f t="shared" si="562"/>
        <v>#REF!</v>
      </c>
      <c r="MH556" s="29" t="e">
        <f t="shared" si="563"/>
        <v>#REF!</v>
      </c>
      <c r="MI556" s="30" t="e">
        <f t="shared" si="564"/>
        <v>#REF!</v>
      </c>
      <c r="MJ556" t="str">
        <f t="shared" si="565"/>
        <v/>
      </c>
      <c r="MK556" t="str">
        <f t="shared" si="566"/>
        <v/>
      </c>
      <c r="ML556" t="str">
        <f t="shared" si="567"/>
        <v/>
      </c>
      <c r="MM556" t="str">
        <f t="shared" si="568"/>
        <v/>
      </c>
      <c r="MN556" t="str">
        <f t="shared" si="569"/>
        <v/>
      </c>
      <c r="MO556" t="str">
        <f t="shared" si="570"/>
        <v/>
      </c>
      <c r="MP556" s="5" t="e">
        <f>COUNTIFS(#REF!,LT556,#REF!,1,#REF!,"&gt;="&amp;MC556,#REF!,"&lt;="&amp;MB556,#REF!,"&lt;="&amp;ME556,#REF!,"&gt;="&amp;MF556,#REF!,"="&amp;KV556,#REF!,"="&amp;KX556)</f>
        <v>#REF!</v>
      </c>
      <c r="MQ556" s="5" t="e">
        <f>COUNTIFS(#REF!,LT556,#REF!,0,#REF!,"&gt;="&amp;MC556,#REF!,"&lt;="&amp;MB556,#REF!,"&lt;="&amp;ME556,#REF!,"&gt;="&amp;MF556,#REF!,"="&amp;KV556,#REF!,"="&amp;KX556)</f>
        <v>#REF!</v>
      </c>
      <c r="MR556" s="5" t="e">
        <f>COUNTIFS(#REF!,LT556,#REF!,1,#REF!,"&gt;="&amp;MC556,#REF!,"&lt;="&amp;MB556,#REF!,"&lt;="&amp;ME556,#REF!,"&gt;="&amp;MF556,#REF!,"="&amp;KW556,#REF!,"="&amp;KY556)</f>
        <v>#REF!</v>
      </c>
      <c r="MS556" s="5" t="e">
        <f>COUNTIFS(#REF!,LT556,#REF!,0,#REF!,"&gt;="&amp;MC556,#REF!,"&lt;="&amp;MB556,#REF!,"&lt;="&amp;ME556,#REF!,"&gt;="&amp;MF556,#REF!,"="&amp;KW556,#REF!,"="&amp;KY556)</f>
        <v>#REF!</v>
      </c>
      <c r="MT556" s="5" t="e">
        <f>COUNTIFS(#REF!,LT556,#REF!,1,#REF!,"&gt;="&amp;MI556,#REF!,"&lt;="&amp;MH556,#REF!,"&lt;="&amp;ME556,#REF!,"&gt;="&amp;MF556)</f>
        <v>#REF!</v>
      </c>
      <c r="MU556" s="5" t="e">
        <f>COUNTIFS(#REF!,LT556,#REF!,0,#REF!,"&gt;="&amp;MI556,#REF!,"&lt;="&amp;MH556,#REF!,"&lt;="&amp;ME556,#REF!,"&gt;="&amp;MF556)</f>
        <v>#REF!</v>
      </c>
      <c r="MV556" s="5" t="e">
        <f>COUNTIFS(#REF!,LT556,#REF!,1,#REF!,"&gt;="&amp;MI556,#REF!,"&lt;="&amp;MH556,#REF!,"="&amp;KZ556,#REF!,"="&amp;LA556,#REF!,"&lt;="&amp;ME556,#REF!,"&gt;="&amp;MF556)</f>
        <v>#REF!</v>
      </c>
      <c r="MW556" s="5" t="e">
        <f>COUNTIFS(#REF!,LT556,#REF!,0,#REF!,"&gt;="&amp;MI556,#REF!,"&lt;="&amp;MH556,#REF!,"="&amp;KZ556,#REF!,"="&amp;LA556,#REF!,"&lt;="&amp;ME556,#REF!,"&gt;="&amp;MF556)</f>
        <v>#REF!</v>
      </c>
      <c r="MX556" s="5" t="e">
        <f>COUNTIFS(#REF!,LT556,#REF!,1,#REF!,"&gt;="&amp;MC556,#REF!,"&lt;="&amp;MB556,#REF!,"&lt;="&amp;ME556,#REF!,"&gt;="&amp;MF556)</f>
        <v>#REF!</v>
      </c>
      <c r="MY556" s="5" t="e">
        <f>COUNTIFS(#REF!,LT556,#REF!,0,#REF!,"&gt;="&amp;MC556,#REF!,"&lt;="&amp;MB556,#REF!,"&lt;="&amp;ME556,#REF!,"&gt;="&amp;MF556)</f>
        <v>#REF!</v>
      </c>
      <c r="MZ556" s="5" t="e">
        <f>COUNTIFS(#REF!,LT556,#REF!,1,#REF!,"&lt;="&amp;ME556,#REF!,"&gt;="&amp;MF556,#REF!,"="&amp;KV556,#REF!,"="&amp;KX556)</f>
        <v>#REF!</v>
      </c>
      <c r="NA556" s="5" t="e">
        <f>COUNTIFS(#REF!,LT556,#REF!,0,#REF!,"&lt;="&amp;ME556,#REF!,"&gt;="&amp;MF556,#REF!,"="&amp;KV556,#REF!,"="&amp;KX556)</f>
        <v>#REF!</v>
      </c>
      <c r="NB556" s="5" t="e">
        <f>COUNTIFS(#REF!,LT556,#REF!,1,#REF!,"&lt;="&amp;ME556,#REF!,"&gt;="&amp;MF556,#REF!,"="&amp;KW556,#REF!,"="&amp;KY556)</f>
        <v>#REF!</v>
      </c>
      <c r="NC556" s="5" t="e">
        <f>COUNTIFS(#REF!,LT556,#REF!,0,#REF!,"&lt;="&amp;ME556,#REF!,"&gt;="&amp;MF556,#REF!,"="&amp;KW556,#REF!,"="&amp;KY556)</f>
        <v>#REF!</v>
      </c>
      <c r="ND556" s="5" t="e">
        <f>COUNTIFS(#REF!,LT556,#REF!,1,#REF!,"&gt;="&amp;MC556,#REF!,"&lt;="&amp;MB556,#REF!,"&lt;="&amp;ME556,#REF!,"&gt;="&amp;MF556,#REF!,"="&amp;KV556,#REF!,"="&amp;KX556)</f>
        <v>#REF!</v>
      </c>
      <c r="NE556" s="5" t="e">
        <f>COUNTIFS(#REF!,LT556,#REF!,0,#REF!,"&gt;="&amp;MC556,#REF!,"&lt;="&amp;MB556,#REF!,"&lt;="&amp;ME556,#REF!,"&gt;="&amp;MF556,#REF!,"="&amp;KV556,#REF!,"="&amp;KX556)</f>
        <v>#REF!</v>
      </c>
      <c r="NF556" s="5" t="e">
        <f>COUNTIFS(#REF!,LT556,#REF!,1,#REF!,"&gt;="&amp;MC556,#REF!,"&lt;="&amp;MB556,#REF!,"&lt;="&amp;ME556,#REF!,"&gt;="&amp;MF556,#REF!,"="&amp;KW556,#REF!,"="&amp;KY556)</f>
        <v>#REF!</v>
      </c>
      <c r="NG556" s="5" t="e">
        <f>COUNTIFS(#REF!,LT556,#REF!,0,#REF!,"&gt;="&amp;MC556,#REF!,"&lt;="&amp;MB556,#REF!,"&lt;="&amp;ME556,#REF!,"&gt;="&amp;MF556,#REF!,"="&amp;KW556,#REF!,"="&amp;KY556)</f>
        <v>#REF!</v>
      </c>
      <c r="NH556" s="5" t="e">
        <f>COUNTIFS(#REF!,LT556,#REF!,1,#REF!,"&gt;="&amp;MC556,#REF!,"&lt;="&amp;MB556,#REF!,"&lt;="&amp;ME556,#REF!,"&gt;="&amp;MF556,#REF!,"="&amp;KZ556,#REF!,"="&amp;LA556)</f>
        <v>#REF!</v>
      </c>
      <c r="NI556" s="5" t="e">
        <f>COUNTIFS(#REF!,LT556,#REF!,0,#REF!,"&gt;="&amp;MC556,#REF!,"&lt;="&amp;MB556,#REF!,"&lt;="&amp;ME556,#REF!,"&gt;="&amp;MF556,#REF!,"="&amp;KZ556,#REF!,"="&amp;LA556)</f>
        <v>#REF!</v>
      </c>
      <c r="NJ556" s="5" t="e">
        <f>COUNTIFS(#REF!,LT556,#REF!,1,#REF!,"&gt;="&amp;MI556,#REF!,"&lt;="&amp;MH556,#REF!,"&lt;="&amp;ME556,#REF!,"&gt;="&amp;MF556)</f>
        <v>#REF!</v>
      </c>
      <c r="NK556" s="5" t="e">
        <f>COUNTIFS(#REF!,LT556,#REF!,0,#REF!,"&gt;="&amp;MI556,#REF!,"&lt;="&amp;MH556,#REF!,"&lt;="&amp;ME556,#REF!,"&gt;="&amp;MF556)</f>
        <v>#REF!</v>
      </c>
      <c r="NL556" s="5" t="e">
        <f>COUNTIFS(#REF!,LT556,#REF!,1,#REF!,"&gt;="&amp;MI556,#REF!,"&lt;="&amp;MH556,#REF!,"="&amp;KZ556,#REF!,"="&amp;LA556,#REF!,"&lt;="&amp;ME556,#REF!,"&gt;="&amp;MF556)</f>
        <v>#REF!</v>
      </c>
      <c r="NM556" s="5" t="e">
        <f>COUNTIFS(#REF!,LT556,#REF!,0,#REF!,"&gt;="&amp;MI556,#REF!,"&lt;="&amp;MH556,#REF!,"="&amp;KZ556,#REF!,"="&amp;LA556,#REF!,"&lt;="&amp;ME556,#REF!,"&gt;="&amp;MF556)</f>
        <v>#REF!</v>
      </c>
      <c r="NN556" s="5" t="e">
        <f>COUNTIFS(#REF!,LT556,#REF!,1,#REF!,"&gt;="&amp;MC556,#REF!,"&lt;="&amp;MB556,#REF!,"&lt;="&amp;ME556,#REF!,"&gt;="&amp;MF556)</f>
        <v>#REF!</v>
      </c>
      <c r="NO556" s="5" t="e">
        <f>COUNTIFS(#REF!,LT556,#REF!,0,#REF!,"&gt;="&amp;MC556,#REF!,"&lt;="&amp;MB556,#REF!,"&lt;="&amp;ME556,#REF!,"&gt;="&amp;MF556)</f>
        <v>#REF!</v>
      </c>
      <c r="NP556" s="5" t="e">
        <f>COUNTIFS(#REF!,LT556,#REF!,1,#REF!,"&lt;="&amp;ME556,#REF!,"&gt;="&amp;MF556,#REF!,"="&amp;KV556,#REF!,"="&amp;KX556)</f>
        <v>#REF!</v>
      </c>
      <c r="NQ556" s="5" t="e">
        <f>COUNTIFS(#REF!,LT556,#REF!,0,#REF!,"&lt;="&amp;ME556,#REF!,"&gt;="&amp;MF556,#REF!,"="&amp;KV556,#REF!,"="&amp;KX556)</f>
        <v>#REF!</v>
      </c>
      <c r="NR556" s="5" t="e">
        <f>COUNTIFS(#REF!,LT556,#REF!,1,#REF!,"&lt;="&amp;ME556,#REF!,"&gt;="&amp;MF556,#REF!,"="&amp;KW556,#REF!,"="&amp;KY556)</f>
        <v>#REF!</v>
      </c>
      <c r="NS556" s="5" t="e">
        <f>COUNTIFS(#REF!,LT556,#REF!,0,#REF!,"&lt;="&amp;ME556,#REF!,"&gt;="&amp;MF556,#REF!,"="&amp;KW556,#REF!,"="&amp;KY556)</f>
        <v>#REF!</v>
      </c>
      <c r="NT556" s="5" t="e">
        <f t="shared" si="571"/>
        <v>#REF!</v>
      </c>
      <c r="NU556" s="5" t="e">
        <f t="shared" si="572"/>
        <v>#REF!</v>
      </c>
      <c r="NV556" s="5" t="e">
        <f t="shared" si="573"/>
        <v>#REF!</v>
      </c>
      <c r="NW556" s="6" t="e">
        <f t="shared" si="574"/>
        <v>#REF!</v>
      </c>
      <c r="NX556" s="7" t="e">
        <f t="shared" si="575"/>
        <v>#REF!</v>
      </c>
      <c r="NY556" s="5" t="e">
        <f t="shared" si="576"/>
        <v>#REF!</v>
      </c>
      <c r="NZ556" s="31" t="e">
        <f t="shared" si="577"/>
        <v>#REF!</v>
      </c>
      <c r="OA556" s="32" t="e">
        <f t="shared" si="578"/>
        <v>#REF!</v>
      </c>
      <c r="OB556" s="32" t="e">
        <f t="shared" si="579"/>
        <v>#REF!</v>
      </c>
      <c r="OC556" s="33" t="e">
        <f t="shared" si="580"/>
        <v>#REF!</v>
      </c>
      <c r="OD556" s="33" t="e">
        <f t="shared" si="581"/>
        <v>#REF!</v>
      </c>
      <c r="OE556" s="33" t="e">
        <f t="shared" si="582"/>
        <v>#REF!</v>
      </c>
      <c r="OF556" s="33" t="e">
        <f t="shared" si="583"/>
        <v>#REF!</v>
      </c>
      <c r="OG556" s="5" t="e">
        <f t="shared" si="584"/>
        <v>#REF!</v>
      </c>
      <c r="OH556" s="5" t="e">
        <f t="shared" si="585"/>
        <v>#REF!</v>
      </c>
      <c r="OI556" s="5" t="e">
        <f t="shared" si="586"/>
        <v>#REF!</v>
      </c>
      <c r="OJ556" s="6" t="e">
        <f t="shared" si="587"/>
        <v>#REF!</v>
      </c>
      <c r="OK556" s="7" t="e">
        <f t="shared" si="588"/>
        <v>#REF!</v>
      </c>
      <c r="OL556" s="5" t="e">
        <f t="shared" si="589"/>
        <v>#REF!</v>
      </c>
      <c r="OM556" s="31" t="e">
        <f t="shared" si="590"/>
        <v>#REF!</v>
      </c>
      <c r="ON556" s="32" t="e">
        <f t="shared" si="591"/>
        <v>#REF!</v>
      </c>
      <c r="OO556" s="32" t="e">
        <f t="shared" si="592"/>
        <v>#REF!</v>
      </c>
      <c r="OP556" s="33" t="e">
        <f t="shared" si="593"/>
        <v>#REF!</v>
      </c>
      <c r="OQ556" s="33" t="e">
        <f t="shared" si="594"/>
        <v>#REF!</v>
      </c>
      <c r="OR556" s="33" t="e">
        <f t="shared" si="595"/>
        <v>#REF!</v>
      </c>
      <c r="OS556" s="33" t="e">
        <f t="shared" si="596"/>
        <v>#REF!</v>
      </c>
      <c r="OT556" t="e">
        <f t="shared" si="597"/>
        <v>#REF!</v>
      </c>
      <c r="OU556" t="e">
        <f t="shared" si="598"/>
        <v>#REF!</v>
      </c>
      <c r="OV556" t="e">
        <f t="shared" si="599"/>
        <v>#REF!</v>
      </c>
      <c r="OW556" t="e">
        <f t="shared" si="600"/>
        <v>#REF!</v>
      </c>
      <c r="OX556" t="e">
        <f t="shared" si="601"/>
        <v>#REF!</v>
      </c>
      <c r="OY556" t="e">
        <f t="shared" si="602"/>
        <v>#REF!</v>
      </c>
    </row>
    <row r="557" spans="1:415" ht="16.5" customHeight="1" x14ac:dyDescent="0.3">
      <c r="A557" s="22"/>
      <c r="KN557" s="5" t="e">
        <f>IF(INDEX(#REF!,MATCH('HT 0-0'!D557,#REF!,0))=INDEX(#REF!,MATCH('HT 0-0'!D557,#REF!,0)),INDEX(#REF!,MATCH('HT 0-0'!D557,#REF!,0)),"ERROR")</f>
        <v>#REF!</v>
      </c>
      <c r="KO557" s="5" t="e">
        <f>IF(INDEX(#REF!,MATCH('HT 0-0'!E557,#REF!,0))=INDEX(#REF!,MATCH('HT 0-0'!E557,#REF!,0)),INDEX(#REF!,MATCH('HT 0-0'!E557,#REF!,0)),"ERROR")</f>
        <v>#REF!</v>
      </c>
      <c r="KP557" s="5" t="e">
        <f t="shared" si="536"/>
        <v>#REF!</v>
      </c>
      <c r="KQ557" t="str">
        <f t="shared" si="537"/>
        <v>_</v>
      </c>
      <c r="KR557" s="5" t="e">
        <f t="shared" si="538"/>
        <v>#DIV/0!</v>
      </c>
      <c r="KS557" s="5" t="e">
        <f t="shared" si="539"/>
        <v>#DIV/0!</v>
      </c>
      <c r="KT557" s="5" t="e">
        <f t="shared" si="540"/>
        <v>#DIV/0!</v>
      </c>
      <c r="KU557" s="5" t="e">
        <f t="shared" si="541"/>
        <v>#DIV/0!</v>
      </c>
      <c r="KV557" s="5" t="e">
        <f t="shared" si="542"/>
        <v>#DIV/0!</v>
      </c>
      <c r="KW557" s="5" t="e">
        <f t="shared" si="543"/>
        <v>#DIV/0!</v>
      </c>
      <c r="KX557" s="5" t="e">
        <f t="shared" si="544"/>
        <v>#DIV/0!</v>
      </c>
      <c r="KY557" s="5" t="e">
        <f t="shared" si="545"/>
        <v>#DIV/0!</v>
      </c>
      <c r="KZ557" s="5" t="e">
        <f t="shared" si="546"/>
        <v>#DIV/0!</v>
      </c>
      <c r="LA557" s="5" t="e">
        <f t="shared" si="547"/>
        <v>#DIV/0!</v>
      </c>
      <c r="LB557" t="e">
        <f>IF(LQ557="0-0",INDEX(Scrape!#REF!,MATCH('HT 0-0'!KP557,Scrape!$B:$B,0)),"")</f>
        <v>#REF!</v>
      </c>
      <c r="LC557" t="e">
        <f>IF(LQ557="0-0",INDEX(Scrape!$A:$A,MATCH('HT 0-0'!KP557,Scrape!$B:$B,0)),"")</f>
        <v>#REF!</v>
      </c>
      <c r="LD557" t="e">
        <f>IF(LQ557="0-0",INDEX(Scrape!$B:$B,MATCH('HT 0-0'!KP557,Scrape!$B:$B,0)),"")</f>
        <v>#REF!</v>
      </c>
      <c r="LE557" t="e">
        <f>IF(LQ557="0-0",INDEX(Scrape!$C:$C,MATCH('HT 0-0'!KP557,Scrape!$B:$B,0)),"")</f>
        <v>#REF!</v>
      </c>
      <c r="LF557" t="e">
        <f>IF(LQ557="0-0",INDEX(Scrape!$D:$D,MATCH('HT 0-0'!KP557,Scrape!$B:$B,0)),"")</f>
        <v>#REF!</v>
      </c>
      <c r="LG557" t="e">
        <f>IF(LQ557="0-0",INDEX(Scrape!$E:$E,MATCH('HT 0-0'!KP557,Scrape!$B:$B,0)),"")</f>
        <v>#REF!</v>
      </c>
      <c r="LH557" t="e">
        <f>IF(LQ557="0-0",INDEX(Scrape!$F:$F,MATCH('HT 0-0'!KP557,Scrape!$B:$B,0)),"")</f>
        <v>#REF!</v>
      </c>
      <c r="LI557" t="e">
        <f>IF(LQ557="0-0",INDEX(Scrape!$G:$G,MATCH('HT 0-0'!KP557,Scrape!$B:$B,0)),"")</f>
        <v>#REF!</v>
      </c>
      <c r="LJ557" t="e">
        <f>IF(LQ557="0-0",INDEX(Scrape!$H:$H,MATCH('HT 0-0'!KP557,Scrape!$B:$B,0)),"")</f>
        <v>#REF!</v>
      </c>
      <c r="LK557" t="e">
        <f>IF(LQ557="0-0",INDEX(Scrape!$I:$I,MATCH('HT 0-0'!KP557,Scrape!$B:$B,0)),"")</f>
        <v>#REF!</v>
      </c>
      <c r="LL557" t="e">
        <f>IF(LQ557="0-0",INDEX(Scrape!$J:$J,MATCH('HT 0-0'!KP557,Scrape!$B:$B,0)),"")</f>
        <v>#REF!</v>
      </c>
      <c r="LM557" t="e">
        <f>IF(LQ557="0-0",INDEX(Scrape!$K:$K,MATCH('HT 0-0'!KP557,Scrape!$B:$B,0)),"")</f>
        <v>#REF!</v>
      </c>
      <c r="LN557" t="e">
        <f>IF(LQ557="0-0",INDEX(Scrape!$L:$L,MATCH('HT 0-0'!KP557,Scrape!$B:$B,0)),"")</f>
        <v>#REF!</v>
      </c>
      <c r="LO557" t="e">
        <f>IF(LQ557="0-0",INDEX(Scrape!$M:$M,MATCH('HT 0-0'!KP557,Scrape!$B:$B,0)),"")</f>
        <v>#REF!</v>
      </c>
      <c r="LP557" t="e">
        <f>IF(LQ557="0-0",INDEX(Scrape!$N:$N,MATCH('HT 0-0'!KP557,Scrape!$B:$B,0)),"")</f>
        <v>#REF!</v>
      </c>
      <c r="LQ557" t="e">
        <f>INDEX(Scrape!$O:$O,MATCH('HT 0-0'!KP557,Scrape!$B:$B,0))</f>
        <v>#REF!</v>
      </c>
      <c r="LR557" t="e">
        <f t="shared" si="548"/>
        <v>#REF!</v>
      </c>
      <c r="LS557" t="e">
        <f t="shared" si="549"/>
        <v>#REF!</v>
      </c>
      <c r="LT557" s="23" t="e">
        <f>IF(INDEX(#REF!,MATCH(KQ557,#REF!,0))=INDEX(#REF!,MATCH(KQ557,#REF!,0)),INDEX(#REF!,MATCH(KQ557,#REF!,0)),"ERROR")</f>
        <v>#REF!</v>
      </c>
      <c r="LU557" s="24" t="e">
        <f t="shared" si="550"/>
        <v>#DIV/0!</v>
      </c>
      <c r="LV557" s="24" t="e">
        <f t="shared" si="551"/>
        <v>#DIV/0!</v>
      </c>
      <c r="LW557" s="24" t="e">
        <f t="shared" si="552"/>
        <v>#DIV/0!</v>
      </c>
      <c r="LX557" s="24" t="e">
        <f t="shared" si="553"/>
        <v>#DIV/0!</v>
      </c>
      <c r="LY557" s="25" t="e">
        <f t="shared" si="554"/>
        <v>#REF!</v>
      </c>
      <c r="LZ557" s="25" t="e">
        <f t="shared" si="555"/>
        <v>#REF!</v>
      </c>
      <c r="MA557" s="26" t="e">
        <f t="shared" si="556"/>
        <v>#REF!</v>
      </c>
      <c r="MB557" s="27" t="e">
        <f t="shared" si="557"/>
        <v>#REF!</v>
      </c>
      <c r="MC557" s="28" t="e">
        <f t="shared" si="558"/>
        <v>#REF!</v>
      </c>
      <c r="MD557" s="24" t="e">
        <f t="shared" si="559"/>
        <v>#REF!</v>
      </c>
      <c r="ME557" s="29" t="e">
        <f t="shared" si="560"/>
        <v>#REF!</v>
      </c>
      <c r="MF557" s="30" t="e">
        <f t="shared" si="561"/>
        <v>#REF!</v>
      </c>
      <c r="MG557" s="24" t="e">
        <f t="shared" si="562"/>
        <v>#REF!</v>
      </c>
      <c r="MH557" s="29" t="e">
        <f t="shared" si="563"/>
        <v>#REF!</v>
      </c>
      <c r="MI557" s="30" t="e">
        <f t="shared" si="564"/>
        <v>#REF!</v>
      </c>
      <c r="MJ557" t="str">
        <f t="shared" si="565"/>
        <v/>
      </c>
      <c r="MK557" t="str">
        <f t="shared" si="566"/>
        <v/>
      </c>
      <c r="ML557" t="str">
        <f t="shared" si="567"/>
        <v/>
      </c>
      <c r="MM557" t="str">
        <f t="shared" si="568"/>
        <v/>
      </c>
      <c r="MN557" t="str">
        <f t="shared" si="569"/>
        <v/>
      </c>
      <c r="MO557" t="str">
        <f t="shared" si="570"/>
        <v/>
      </c>
      <c r="MP557" s="5" t="e">
        <f>COUNTIFS(#REF!,LT557,#REF!,1,#REF!,"&gt;="&amp;MC557,#REF!,"&lt;="&amp;MB557,#REF!,"&lt;="&amp;ME557,#REF!,"&gt;="&amp;MF557,#REF!,"="&amp;KV557,#REF!,"="&amp;KX557)</f>
        <v>#REF!</v>
      </c>
      <c r="MQ557" s="5" t="e">
        <f>COUNTIFS(#REF!,LT557,#REF!,0,#REF!,"&gt;="&amp;MC557,#REF!,"&lt;="&amp;MB557,#REF!,"&lt;="&amp;ME557,#REF!,"&gt;="&amp;MF557,#REF!,"="&amp;KV557,#REF!,"="&amp;KX557)</f>
        <v>#REF!</v>
      </c>
      <c r="MR557" s="5" t="e">
        <f>COUNTIFS(#REF!,LT557,#REF!,1,#REF!,"&gt;="&amp;MC557,#REF!,"&lt;="&amp;MB557,#REF!,"&lt;="&amp;ME557,#REF!,"&gt;="&amp;MF557,#REF!,"="&amp;KW557,#REF!,"="&amp;KY557)</f>
        <v>#REF!</v>
      </c>
      <c r="MS557" s="5" t="e">
        <f>COUNTIFS(#REF!,LT557,#REF!,0,#REF!,"&gt;="&amp;MC557,#REF!,"&lt;="&amp;MB557,#REF!,"&lt;="&amp;ME557,#REF!,"&gt;="&amp;MF557,#REF!,"="&amp;KW557,#REF!,"="&amp;KY557)</f>
        <v>#REF!</v>
      </c>
      <c r="MT557" s="5" t="e">
        <f>COUNTIFS(#REF!,LT557,#REF!,1,#REF!,"&gt;="&amp;MI557,#REF!,"&lt;="&amp;MH557,#REF!,"&lt;="&amp;ME557,#REF!,"&gt;="&amp;MF557)</f>
        <v>#REF!</v>
      </c>
      <c r="MU557" s="5" t="e">
        <f>COUNTIFS(#REF!,LT557,#REF!,0,#REF!,"&gt;="&amp;MI557,#REF!,"&lt;="&amp;MH557,#REF!,"&lt;="&amp;ME557,#REF!,"&gt;="&amp;MF557)</f>
        <v>#REF!</v>
      </c>
      <c r="MV557" s="5" t="e">
        <f>COUNTIFS(#REF!,LT557,#REF!,1,#REF!,"&gt;="&amp;MI557,#REF!,"&lt;="&amp;MH557,#REF!,"="&amp;KZ557,#REF!,"="&amp;LA557,#REF!,"&lt;="&amp;ME557,#REF!,"&gt;="&amp;MF557)</f>
        <v>#REF!</v>
      </c>
      <c r="MW557" s="5" t="e">
        <f>COUNTIFS(#REF!,LT557,#REF!,0,#REF!,"&gt;="&amp;MI557,#REF!,"&lt;="&amp;MH557,#REF!,"="&amp;KZ557,#REF!,"="&amp;LA557,#REF!,"&lt;="&amp;ME557,#REF!,"&gt;="&amp;MF557)</f>
        <v>#REF!</v>
      </c>
      <c r="MX557" s="5" t="e">
        <f>COUNTIFS(#REF!,LT557,#REF!,1,#REF!,"&gt;="&amp;MC557,#REF!,"&lt;="&amp;MB557,#REF!,"&lt;="&amp;ME557,#REF!,"&gt;="&amp;MF557)</f>
        <v>#REF!</v>
      </c>
      <c r="MY557" s="5" t="e">
        <f>COUNTIFS(#REF!,LT557,#REF!,0,#REF!,"&gt;="&amp;MC557,#REF!,"&lt;="&amp;MB557,#REF!,"&lt;="&amp;ME557,#REF!,"&gt;="&amp;MF557)</f>
        <v>#REF!</v>
      </c>
      <c r="MZ557" s="5" t="e">
        <f>COUNTIFS(#REF!,LT557,#REF!,1,#REF!,"&lt;="&amp;ME557,#REF!,"&gt;="&amp;MF557,#REF!,"="&amp;KV557,#REF!,"="&amp;KX557)</f>
        <v>#REF!</v>
      </c>
      <c r="NA557" s="5" t="e">
        <f>COUNTIFS(#REF!,LT557,#REF!,0,#REF!,"&lt;="&amp;ME557,#REF!,"&gt;="&amp;MF557,#REF!,"="&amp;KV557,#REF!,"="&amp;KX557)</f>
        <v>#REF!</v>
      </c>
      <c r="NB557" s="5" t="e">
        <f>COUNTIFS(#REF!,LT557,#REF!,1,#REF!,"&lt;="&amp;ME557,#REF!,"&gt;="&amp;MF557,#REF!,"="&amp;KW557,#REF!,"="&amp;KY557)</f>
        <v>#REF!</v>
      </c>
      <c r="NC557" s="5" t="e">
        <f>COUNTIFS(#REF!,LT557,#REF!,0,#REF!,"&lt;="&amp;ME557,#REF!,"&gt;="&amp;MF557,#REF!,"="&amp;KW557,#REF!,"="&amp;KY557)</f>
        <v>#REF!</v>
      </c>
      <c r="ND557" s="5" t="e">
        <f>COUNTIFS(#REF!,LT557,#REF!,1,#REF!,"&gt;="&amp;MC557,#REF!,"&lt;="&amp;MB557,#REF!,"&lt;="&amp;ME557,#REF!,"&gt;="&amp;MF557,#REF!,"="&amp;KV557,#REF!,"="&amp;KX557)</f>
        <v>#REF!</v>
      </c>
      <c r="NE557" s="5" t="e">
        <f>COUNTIFS(#REF!,LT557,#REF!,0,#REF!,"&gt;="&amp;MC557,#REF!,"&lt;="&amp;MB557,#REF!,"&lt;="&amp;ME557,#REF!,"&gt;="&amp;MF557,#REF!,"="&amp;KV557,#REF!,"="&amp;KX557)</f>
        <v>#REF!</v>
      </c>
      <c r="NF557" s="5" t="e">
        <f>COUNTIFS(#REF!,LT557,#REF!,1,#REF!,"&gt;="&amp;MC557,#REF!,"&lt;="&amp;MB557,#REF!,"&lt;="&amp;ME557,#REF!,"&gt;="&amp;MF557,#REF!,"="&amp;KW557,#REF!,"="&amp;KY557)</f>
        <v>#REF!</v>
      </c>
      <c r="NG557" s="5" t="e">
        <f>COUNTIFS(#REF!,LT557,#REF!,0,#REF!,"&gt;="&amp;MC557,#REF!,"&lt;="&amp;MB557,#REF!,"&lt;="&amp;ME557,#REF!,"&gt;="&amp;MF557,#REF!,"="&amp;KW557,#REF!,"="&amp;KY557)</f>
        <v>#REF!</v>
      </c>
      <c r="NH557" s="5" t="e">
        <f>COUNTIFS(#REF!,LT557,#REF!,1,#REF!,"&gt;="&amp;MC557,#REF!,"&lt;="&amp;MB557,#REF!,"&lt;="&amp;ME557,#REF!,"&gt;="&amp;MF557,#REF!,"="&amp;KZ557,#REF!,"="&amp;LA557)</f>
        <v>#REF!</v>
      </c>
      <c r="NI557" s="5" t="e">
        <f>COUNTIFS(#REF!,LT557,#REF!,0,#REF!,"&gt;="&amp;MC557,#REF!,"&lt;="&amp;MB557,#REF!,"&lt;="&amp;ME557,#REF!,"&gt;="&amp;MF557,#REF!,"="&amp;KZ557,#REF!,"="&amp;LA557)</f>
        <v>#REF!</v>
      </c>
      <c r="NJ557" s="5" t="e">
        <f>COUNTIFS(#REF!,LT557,#REF!,1,#REF!,"&gt;="&amp;MI557,#REF!,"&lt;="&amp;MH557,#REF!,"&lt;="&amp;ME557,#REF!,"&gt;="&amp;MF557)</f>
        <v>#REF!</v>
      </c>
      <c r="NK557" s="5" t="e">
        <f>COUNTIFS(#REF!,LT557,#REF!,0,#REF!,"&gt;="&amp;MI557,#REF!,"&lt;="&amp;MH557,#REF!,"&lt;="&amp;ME557,#REF!,"&gt;="&amp;MF557)</f>
        <v>#REF!</v>
      </c>
      <c r="NL557" s="5" t="e">
        <f>COUNTIFS(#REF!,LT557,#REF!,1,#REF!,"&gt;="&amp;MI557,#REF!,"&lt;="&amp;MH557,#REF!,"="&amp;KZ557,#REF!,"="&amp;LA557,#REF!,"&lt;="&amp;ME557,#REF!,"&gt;="&amp;MF557)</f>
        <v>#REF!</v>
      </c>
      <c r="NM557" s="5" t="e">
        <f>COUNTIFS(#REF!,LT557,#REF!,0,#REF!,"&gt;="&amp;MI557,#REF!,"&lt;="&amp;MH557,#REF!,"="&amp;KZ557,#REF!,"="&amp;LA557,#REF!,"&lt;="&amp;ME557,#REF!,"&gt;="&amp;MF557)</f>
        <v>#REF!</v>
      </c>
      <c r="NN557" s="5" t="e">
        <f>COUNTIFS(#REF!,LT557,#REF!,1,#REF!,"&gt;="&amp;MC557,#REF!,"&lt;="&amp;MB557,#REF!,"&lt;="&amp;ME557,#REF!,"&gt;="&amp;MF557)</f>
        <v>#REF!</v>
      </c>
      <c r="NO557" s="5" t="e">
        <f>COUNTIFS(#REF!,LT557,#REF!,0,#REF!,"&gt;="&amp;MC557,#REF!,"&lt;="&amp;MB557,#REF!,"&lt;="&amp;ME557,#REF!,"&gt;="&amp;MF557)</f>
        <v>#REF!</v>
      </c>
      <c r="NP557" s="5" t="e">
        <f>COUNTIFS(#REF!,LT557,#REF!,1,#REF!,"&lt;="&amp;ME557,#REF!,"&gt;="&amp;MF557,#REF!,"="&amp;KV557,#REF!,"="&amp;KX557)</f>
        <v>#REF!</v>
      </c>
      <c r="NQ557" s="5" t="e">
        <f>COUNTIFS(#REF!,LT557,#REF!,0,#REF!,"&lt;="&amp;ME557,#REF!,"&gt;="&amp;MF557,#REF!,"="&amp;KV557,#REF!,"="&amp;KX557)</f>
        <v>#REF!</v>
      </c>
      <c r="NR557" s="5" t="e">
        <f>COUNTIFS(#REF!,LT557,#REF!,1,#REF!,"&lt;="&amp;ME557,#REF!,"&gt;="&amp;MF557,#REF!,"="&amp;KW557,#REF!,"="&amp;KY557)</f>
        <v>#REF!</v>
      </c>
      <c r="NS557" s="5" t="e">
        <f>COUNTIFS(#REF!,LT557,#REF!,0,#REF!,"&lt;="&amp;ME557,#REF!,"&gt;="&amp;MF557,#REF!,"="&amp;KW557,#REF!,"="&amp;KY557)</f>
        <v>#REF!</v>
      </c>
      <c r="NT557" s="5" t="e">
        <f t="shared" si="571"/>
        <v>#REF!</v>
      </c>
      <c r="NU557" s="5" t="e">
        <f t="shared" si="572"/>
        <v>#REF!</v>
      </c>
      <c r="NV557" s="5" t="e">
        <f t="shared" si="573"/>
        <v>#REF!</v>
      </c>
      <c r="NW557" s="6" t="e">
        <f t="shared" si="574"/>
        <v>#REF!</v>
      </c>
      <c r="NX557" s="7" t="e">
        <f t="shared" si="575"/>
        <v>#REF!</v>
      </c>
      <c r="NY557" s="5" t="e">
        <f t="shared" si="576"/>
        <v>#REF!</v>
      </c>
      <c r="NZ557" s="31" t="e">
        <f t="shared" si="577"/>
        <v>#REF!</v>
      </c>
      <c r="OA557" s="32" t="e">
        <f t="shared" si="578"/>
        <v>#REF!</v>
      </c>
      <c r="OB557" s="32" t="e">
        <f t="shared" si="579"/>
        <v>#REF!</v>
      </c>
      <c r="OC557" s="33" t="e">
        <f t="shared" si="580"/>
        <v>#REF!</v>
      </c>
      <c r="OD557" s="33" t="e">
        <f t="shared" si="581"/>
        <v>#REF!</v>
      </c>
      <c r="OE557" s="33" t="e">
        <f t="shared" si="582"/>
        <v>#REF!</v>
      </c>
      <c r="OF557" s="33" t="e">
        <f t="shared" si="583"/>
        <v>#REF!</v>
      </c>
      <c r="OG557" s="5" t="e">
        <f t="shared" si="584"/>
        <v>#REF!</v>
      </c>
      <c r="OH557" s="5" t="e">
        <f t="shared" si="585"/>
        <v>#REF!</v>
      </c>
      <c r="OI557" s="5" t="e">
        <f t="shared" si="586"/>
        <v>#REF!</v>
      </c>
      <c r="OJ557" s="6" t="e">
        <f t="shared" si="587"/>
        <v>#REF!</v>
      </c>
      <c r="OK557" s="7" t="e">
        <f t="shared" si="588"/>
        <v>#REF!</v>
      </c>
      <c r="OL557" s="5" t="e">
        <f t="shared" si="589"/>
        <v>#REF!</v>
      </c>
      <c r="OM557" s="31" t="e">
        <f t="shared" si="590"/>
        <v>#REF!</v>
      </c>
      <c r="ON557" s="32" t="e">
        <f t="shared" si="591"/>
        <v>#REF!</v>
      </c>
      <c r="OO557" s="32" t="e">
        <f t="shared" si="592"/>
        <v>#REF!</v>
      </c>
      <c r="OP557" s="33" t="e">
        <f t="shared" si="593"/>
        <v>#REF!</v>
      </c>
      <c r="OQ557" s="33" t="e">
        <f t="shared" si="594"/>
        <v>#REF!</v>
      </c>
      <c r="OR557" s="33" t="e">
        <f t="shared" si="595"/>
        <v>#REF!</v>
      </c>
      <c r="OS557" s="33" t="e">
        <f t="shared" si="596"/>
        <v>#REF!</v>
      </c>
      <c r="OT557" t="e">
        <f t="shared" si="597"/>
        <v>#REF!</v>
      </c>
      <c r="OU557" t="e">
        <f t="shared" si="598"/>
        <v>#REF!</v>
      </c>
      <c r="OV557" t="e">
        <f t="shared" si="599"/>
        <v>#REF!</v>
      </c>
      <c r="OW557" t="e">
        <f t="shared" si="600"/>
        <v>#REF!</v>
      </c>
      <c r="OX557" t="e">
        <f t="shared" si="601"/>
        <v>#REF!</v>
      </c>
      <c r="OY557" t="e">
        <f t="shared" si="602"/>
        <v>#REF!</v>
      </c>
    </row>
    <row r="558" spans="1:415" ht="16.5" customHeight="1" x14ac:dyDescent="0.3">
      <c r="A558" s="22"/>
      <c r="KN558" s="5" t="e">
        <f>IF(INDEX(#REF!,MATCH('HT 0-0'!D558,#REF!,0))=INDEX(#REF!,MATCH('HT 0-0'!D558,#REF!,0)),INDEX(#REF!,MATCH('HT 0-0'!D558,#REF!,0)),"ERROR")</f>
        <v>#REF!</v>
      </c>
      <c r="KO558" s="5" t="e">
        <f>IF(INDEX(#REF!,MATCH('HT 0-0'!E558,#REF!,0))=INDEX(#REF!,MATCH('HT 0-0'!E558,#REF!,0)),INDEX(#REF!,MATCH('HT 0-0'!E558,#REF!,0)),"ERROR")</f>
        <v>#REF!</v>
      </c>
      <c r="KP558" s="5" t="e">
        <f t="shared" si="536"/>
        <v>#REF!</v>
      </c>
      <c r="KQ558" t="str">
        <f t="shared" si="537"/>
        <v>_</v>
      </c>
      <c r="KR558" s="5" t="e">
        <f t="shared" si="538"/>
        <v>#DIV/0!</v>
      </c>
      <c r="KS558" s="5" t="e">
        <f t="shared" si="539"/>
        <v>#DIV/0!</v>
      </c>
      <c r="KT558" s="5" t="e">
        <f t="shared" si="540"/>
        <v>#DIV/0!</v>
      </c>
      <c r="KU558" s="5" t="e">
        <f t="shared" si="541"/>
        <v>#DIV/0!</v>
      </c>
      <c r="KV558" s="5" t="e">
        <f t="shared" si="542"/>
        <v>#DIV/0!</v>
      </c>
      <c r="KW558" s="5" t="e">
        <f t="shared" si="543"/>
        <v>#DIV/0!</v>
      </c>
      <c r="KX558" s="5" t="e">
        <f t="shared" si="544"/>
        <v>#DIV/0!</v>
      </c>
      <c r="KY558" s="5" t="e">
        <f t="shared" si="545"/>
        <v>#DIV/0!</v>
      </c>
      <c r="KZ558" s="5" t="e">
        <f t="shared" si="546"/>
        <v>#DIV/0!</v>
      </c>
      <c r="LA558" s="5" t="e">
        <f t="shared" si="547"/>
        <v>#DIV/0!</v>
      </c>
      <c r="LB558" t="e">
        <f>IF(LQ558="0-0",INDEX(Scrape!#REF!,MATCH('HT 0-0'!KP558,Scrape!$B:$B,0)),"")</f>
        <v>#REF!</v>
      </c>
      <c r="LC558" t="e">
        <f>IF(LQ558="0-0",INDEX(Scrape!$A:$A,MATCH('HT 0-0'!KP558,Scrape!$B:$B,0)),"")</f>
        <v>#REF!</v>
      </c>
      <c r="LD558" t="e">
        <f>IF(LQ558="0-0",INDEX(Scrape!$B:$B,MATCH('HT 0-0'!KP558,Scrape!$B:$B,0)),"")</f>
        <v>#REF!</v>
      </c>
      <c r="LE558" t="e">
        <f>IF(LQ558="0-0",INDEX(Scrape!$C:$C,MATCH('HT 0-0'!KP558,Scrape!$B:$B,0)),"")</f>
        <v>#REF!</v>
      </c>
      <c r="LF558" t="e">
        <f>IF(LQ558="0-0",INDEX(Scrape!$D:$D,MATCH('HT 0-0'!KP558,Scrape!$B:$B,0)),"")</f>
        <v>#REF!</v>
      </c>
      <c r="LG558" t="e">
        <f>IF(LQ558="0-0",INDEX(Scrape!$E:$E,MATCH('HT 0-0'!KP558,Scrape!$B:$B,0)),"")</f>
        <v>#REF!</v>
      </c>
      <c r="LH558" t="e">
        <f>IF(LQ558="0-0",INDEX(Scrape!$F:$F,MATCH('HT 0-0'!KP558,Scrape!$B:$B,0)),"")</f>
        <v>#REF!</v>
      </c>
      <c r="LI558" t="e">
        <f>IF(LQ558="0-0",INDEX(Scrape!$G:$G,MATCH('HT 0-0'!KP558,Scrape!$B:$B,0)),"")</f>
        <v>#REF!</v>
      </c>
      <c r="LJ558" t="e">
        <f>IF(LQ558="0-0",INDEX(Scrape!$H:$H,MATCH('HT 0-0'!KP558,Scrape!$B:$B,0)),"")</f>
        <v>#REF!</v>
      </c>
      <c r="LK558" t="e">
        <f>IF(LQ558="0-0",INDEX(Scrape!$I:$I,MATCH('HT 0-0'!KP558,Scrape!$B:$B,0)),"")</f>
        <v>#REF!</v>
      </c>
      <c r="LL558" t="e">
        <f>IF(LQ558="0-0",INDEX(Scrape!$J:$J,MATCH('HT 0-0'!KP558,Scrape!$B:$B,0)),"")</f>
        <v>#REF!</v>
      </c>
      <c r="LM558" t="e">
        <f>IF(LQ558="0-0",INDEX(Scrape!$K:$K,MATCH('HT 0-0'!KP558,Scrape!$B:$B,0)),"")</f>
        <v>#REF!</v>
      </c>
      <c r="LN558" t="e">
        <f>IF(LQ558="0-0",INDEX(Scrape!$L:$L,MATCH('HT 0-0'!KP558,Scrape!$B:$B,0)),"")</f>
        <v>#REF!</v>
      </c>
      <c r="LO558" t="e">
        <f>IF(LQ558="0-0",INDEX(Scrape!$M:$M,MATCH('HT 0-0'!KP558,Scrape!$B:$B,0)),"")</f>
        <v>#REF!</v>
      </c>
      <c r="LP558" t="e">
        <f>IF(LQ558="0-0",INDEX(Scrape!$N:$N,MATCH('HT 0-0'!KP558,Scrape!$B:$B,0)),"")</f>
        <v>#REF!</v>
      </c>
      <c r="LQ558" t="e">
        <f>INDEX(Scrape!$O:$O,MATCH('HT 0-0'!KP558,Scrape!$B:$B,0))</f>
        <v>#REF!</v>
      </c>
      <c r="LR558" t="e">
        <f t="shared" si="548"/>
        <v>#REF!</v>
      </c>
      <c r="LS558" t="e">
        <f t="shared" si="549"/>
        <v>#REF!</v>
      </c>
      <c r="LT558" s="23" t="e">
        <f>IF(INDEX(#REF!,MATCH(KQ558,#REF!,0))=INDEX(#REF!,MATCH(KQ558,#REF!,0)),INDEX(#REF!,MATCH(KQ558,#REF!,0)),"ERROR")</f>
        <v>#REF!</v>
      </c>
      <c r="LU558" s="24" t="e">
        <f t="shared" si="550"/>
        <v>#DIV/0!</v>
      </c>
      <c r="LV558" s="24" t="e">
        <f t="shared" si="551"/>
        <v>#DIV/0!</v>
      </c>
      <c r="LW558" s="24" t="e">
        <f t="shared" si="552"/>
        <v>#DIV/0!</v>
      </c>
      <c r="LX558" s="24" t="e">
        <f t="shared" si="553"/>
        <v>#DIV/0!</v>
      </c>
      <c r="LY558" s="25" t="e">
        <f t="shared" si="554"/>
        <v>#REF!</v>
      </c>
      <c r="LZ558" s="25" t="e">
        <f t="shared" si="555"/>
        <v>#REF!</v>
      </c>
      <c r="MA558" s="26" t="e">
        <f t="shared" si="556"/>
        <v>#REF!</v>
      </c>
      <c r="MB558" s="27" t="e">
        <f t="shared" si="557"/>
        <v>#REF!</v>
      </c>
      <c r="MC558" s="28" t="e">
        <f t="shared" si="558"/>
        <v>#REF!</v>
      </c>
      <c r="MD558" s="24" t="e">
        <f t="shared" si="559"/>
        <v>#REF!</v>
      </c>
      <c r="ME558" s="29" t="e">
        <f t="shared" si="560"/>
        <v>#REF!</v>
      </c>
      <c r="MF558" s="30" t="e">
        <f t="shared" si="561"/>
        <v>#REF!</v>
      </c>
      <c r="MG558" s="24" t="e">
        <f t="shared" si="562"/>
        <v>#REF!</v>
      </c>
      <c r="MH558" s="29" t="e">
        <f t="shared" si="563"/>
        <v>#REF!</v>
      </c>
      <c r="MI558" s="30" t="e">
        <f t="shared" si="564"/>
        <v>#REF!</v>
      </c>
      <c r="MJ558" t="str">
        <f t="shared" si="565"/>
        <v/>
      </c>
      <c r="MK558" t="str">
        <f t="shared" si="566"/>
        <v/>
      </c>
      <c r="ML558" t="str">
        <f t="shared" si="567"/>
        <v/>
      </c>
      <c r="MM558" t="str">
        <f t="shared" si="568"/>
        <v/>
      </c>
      <c r="MN558" t="str">
        <f t="shared" si="569"/>
        <v/>
      </c>
      <c r="MO558" t="str">
        <f t="shared" si="570"/>
        <v/>
      </c>
      <c r="MP558" s="5" t="e">
        <f>COUNTIFS(#REF!,LT558,#REF!,1,#REF!,"&gt;="&amp;MC558,#REF!,"&lt;="&amp;MB558,#REF!,"&lt;="&amp;ME558,#REF!,"&gt;="&amp;MF558,#REF!,"="&amp;KV558,#REF!,"="&amp;KX558)</f>
        <v>#REF!</v>
      </c>
      <c r="MQ558" s="5" t="e">
        <f>COUNTIFS(#REF!,LT558,#REF!,0,#REF!,"&gt;="&amp;MC558,#REF!,"&lt;="&amp;MB558,#REF!,"&lt;="&amp;ME558,#REF!,"&gt;="&amp;MF558,#REF!,"="&amp;KV558,#REF!,"="&amp;KX558)</f>
        <v>#REF!</v>
      </c>
      <c r="MR558" s="5" t="e">
        <f>COUNTIFS(#REF!,LT558,#REF!,1,#REF!,"&gt;="&amp;MC558,#REF!,"&lt;="&amp;MB558,#REF!,"&lt;="&amp;ME558,#REF!,"&gt;="&amp;MF558,#REF!,"="&amp;KW558,#REF!,"="&amp;KY558)</f>
        <v>#REF!</v>
      </c>
      <c r="MS558" s="5" t="e">
        <f>COUNTIFS(#REF!,LT558,#REF!,0,#REF!,"&gt;="&amp;MC558,#REF!,"&lt;="&amp;MB558,#REF!,"&lt;="&amp;ME558,#REF!,"&gt;="&amp;MF558,#REF!,"="&amp;KW558,#REF!,"="&amp;KY558)</f>
        <v>#REF!</v>
      </c>
      <c r="MT558" s="5" t="e">
        <f>COUNTIFS(#REF!,LT558,#REF!,1,#REF!,"&gt;="&amp;MI558,#REF!,"&lt;="&amp;MH558,#REF!,"&lt;="&amp;ME558,#REF!,"&gt;="&amp;MF558)</f>
        <v>#REF!</v>
      </c>
      <c r="MU558" s="5" t="e">
        <f>COUNTIFS(#REF!,LT558,#REF!,0,#REF!,"&gt;="&amp;MI558,#REF!,"&lt;="&amp;MH558,#REF!,"&lt;="&amp;ME558,#REF!,"&gt;="&amp;MF558)</f>
        <v>#REF!</v>
      </c>
      <c r="MV558" s="5" t="e">
        <f>COUNTIFS(#REF!,LT558,#REF!,1,#REF!,"&gt;="&amp;MI558,#REF!,"&lt;="&amp;MH558,#REF!,"="&amp;KZ558,#REF!,"="&amp;LA558,#REF!,"&lt;="&amp;ME558,#REF!,"&gt;="&amp;MF558)</f>
        <v>#REF!</v>
      </c>
      <c r="MW558" s="5" t="e">
        <f>COUNTIFS(#REF!,LT558,#REF!,0,#REF!,"&gt;="&amp;MI558,#REF!,"&lt;="&amp;MH558,#REF!,"="&amp;KZ558,#REF!,"="&amp;LA558,#REF!,"&lt;="&amp;ME558,#REF!,"&gt;="&amp;MF558)</f>
        <v>#REF!</v>
      </c>
      <c r="MX558" s="5" t="e">
        <f>COUNTIFS(#REF!,LT558,#REF!,1,#REF!,"&gt;="&amp;MC558,#REF!,"&lt;="&amp;MB558,#REF!,"&lt;="&amp;ME558,#REF!,"&gt;="&amp;MF558)</f>
        <v>#REF!</v>
      </c>
      <c r="MY558" s="5" t="e">
        <f>COUNTIFS(#REF!,LT558,#REF!,0,#REF!,"&gt;="&amp;MC558,#REF!,"&lt;="&amp;MB558,#REF!,"&lt;="&amp;ME558,#REF!,"&gt;="&amp;MF558)</f>
        <v>#REF!</v>
      </c>
      <c r="MZ558" s="5" t="e">
        <f>COUNTIFS(#REF!,LT558,#REF!,1,#REF!,"&lt;="&amp;ME558,#REF!,"&gt;="&amp;MF558,#REF!,"="&amp;KV558,#REF!,"="&amp;KX558)</f>
        <v>#REF!</v>
      </c>
      <c r="NA558" s="5" t="e">
        <f>COUNTIFS(#REF!,LT558,#REF!,0,#REF!,"&lt;="&amp;ME558,#REF!,"&gt;="&amp;MF558,#REF!,"="&amp;KV558,#REF!,"="&amp;KX558)</f>
        <v>#REF!</v>
      </c>
      <c r="NB558" s="5" t="e">
        <f>COUNTIFS(#REF!,LT558,#REF!,1,#REF!,"&lt;="&amp;ME558,#REF!,"&gt;="&amp;MF558,#REF!,"="&amp;KW558,#REF!,"="&amp;KY558)</f>
        <v>#REF!</v>
      </c>
      <c r="NC558" s="5" t="e">
        <f>COUNTIFS(#REF!,LT558,#REF!,0,#REF!,"&lt;="&amp;ME558,#REF!,"&gt;="&amp;MF558,#REF!,"="&amp;KW558,#REF!,"="&amp;KY558)</f>
        <v>#REF!</v>
      </c>
      <c r="ND558" s="5" t="e">
        <f>COUNTIFS(#REF!,LT558,#REF!,1,#REF!,"&gt;="&amp;MC558,#REF!,"&lt;="&amp;MB558,#REF!,"&lt;="&amp;ME558,#REF!,"&gt;="&amp;MF558,#REF!,"="&amp;KV558,#REF!,"="&amp;KX558)</f>
        <v>#REF!</v>
      </c>
      <c r="NE558" s="5" t="e">
        <f>COUNTIFS(#REF!,LT558,#REF!,0,#REF!,"&gt;="&amp;MC558,#REF!,"&lt;="&amp;MB558,#REF!,"&lt;="&amp;ME558,#REF!,"&gt;="&amp;MF558,#REF!,"="&amp;KV558,#REF!,"="&amp;KX558)</f>
        <v>#REF!</v>
      </c>
      <c r="NF558" s="5" t="e">
        <f>COUNTIFS(#REF!,LT558,#REF!,1,#REF!,"&gt;="&amp;MC558,#REF!,"&lt;="&amp;MB558,#REF!,"&lt;="&amp;ME558,#REF!,"&gt;="&amp;MF558,#REF!,"="&amp;KW558,#REF!,"="&amp;KY558)</f>
        <v>#REF!</v>
      </c>
      <c r="NG558" s="5" t="e">
        <f>COUNTIFS(#REF!,LT558,#REF!,0,#REF!,"&gt;="&amp;MC558,#REF!,"&lt;="&amp;MB558,#REF!,"&lt;="&amp;ME558,#REF!,"&gt;="&amp;MF558,#REF!,"="&amp;KW558,#REF!,"="&amp;KY558)</f>
        <v>#REF!</v>
      </c>
      <c r="NH558" s="5" t="e">
        <f>COUNTIFS(#REF!,LT558,#REF!,1,#REF!,"&gt;="&amp;MC558,#REF!,"&lt;="&amp;MB558,#REF!,"&lt;="&amp;ME558,#REF!,"&gt;="&amp;MF558,#REF!,"="&amp;KZ558,#REF!,"="&amp;LA558)</f>
        <v>#REF!</v>
      </c>
      <c r="NI558" s="5" t="e">
        <f>COUNTIFS(#REF!,LT558,#REF!,0,#REF!,"&gt;="&amp;MC558,#REF!,"&lt;="&amp;MB558,#REF!,"&lt;="&amp;ME558,#REF!,"&gt;="&amp;MF558,#REF!,"="&amp;KZ558,#REF!,"="&amp;LA558)</f>
        <v>#REF!</v>
      </c>
      <c r="NJ558" s="5" t="e">
        <f>COUNTIFS(#REF!,LT558,#REF!,1,#REF!,"&gt;="&amp;MI558,#REF!,"&lt;="&amp;MH558,#REF!,"&lt;="&amp;ME558,#REF!,"&gt;="&amp;MF558)</f>
        <v>#REF!</v>
      </c>
      <c r="NK558" s="5" t="e">
        <f>COUNTIFS(#REF!,LT558,#REF!,0,#REF!,"&gt;="&amp;MI558,#REF!,"&lt;="&amp;MH558,#REF!,"&lt;="&amp;ME558,#REF!,"&gt;="&amp;MF558)</f>
        <v>#REF!</v>
      </c>
      <c r="NL558" s="5" t="e">
        <f>COUNTIFS(#REF!,LT558,#REF!,1,#REF!,"&gt;="&amp;MI558,#REF!,"&lt;="&amp;MH558,#REF!,"="&amp;KZ558,#REF!,"="&amp;LA558,#REF!,"&lt;="&amp;ME558,#REF!,"&gt;="&amp;MF558)</f>
        <v>#REF!</v>
      </c>
      <c r="NM558" s="5" t="e">
        <f>COUNTIFS(#REF!,LT558,#REF!,0,#REF!,"&gt;="&amp;MI558,#REF!,"&lt;="&amp;MH558,#REF!,"="&amp;KZ558,#REF!,"="&amp;LA558,#REF!,"&lt;="&amp;ME558,#REF!,"&gt;="&amp;MF558)</f>
        <v>#REF!</v>
      </c>
      <c r="NN558" s="5" t="e">
        <f>COUNTIFS(#REF!,LT558,#REF!,1,#REF!,"&gt;="&amp;MC558,#REF!,"&lt;="&amp;MB558,#REF!,"&lt;="&amp;ME558,#REF!,"&gt;="&amp;MF558)</f>
        <v>#REF!</v>
      </c>
      <c r="NO558" s="5" t="e">
        <f>COUNTIFS(#REF!,LT558,#REF!,0,#REF!,"&gt;="&amp;MC558,#REF!,"&lt;="&amp;MB558,#REF!,"&lt;="&amp;ME558,#REF!,"&gt;="&amp;MF558)</f>
        <v>#REF!</v>
      </c>
      <c r="NP558" s="5" t="e">
        <f>COUNTIFS(#REF!,LT558,#REF!,1,#REF!,"&lt;="&amp;ME558,#REF!,"&gt;="&amp;MF558,#REF!,"="&amp;KV558,#REF!,"="&amp;KX558)</f>
        <v>#REF!</v>
      </c>
      <c r="NQ558" s="5" t="e">
        <f>COUNTIFS(#REF!,LT558,#REF!,0,#REF!,"&lt;="&amp;ME558,#REF!,"&gt;="&amp;MF558,#REF!,"="&amp;KV558,#REF!,"="&amp;KX558)</f>
        <v>#REF!</v>
      </c>
      <c r="NR558" s="5" t="e">
        <f>COUNTIFS(#REF!,LT558,#REF!,1,#REF!,"&lt;="&amp;ME558,#REF!,"&gt;="&amp;MF558,#REF!,"="&amp;KW558,#REF!,"="&amp;KY558)</f>
        <v>#REF!</v>
      </c>
      <c r="NS558" s="5" t="e">
        <f>COUNTIFS(#REF!,LT558,#REF!,0,#REF!,"&lt;="&amp;ME558,#REF!,"&gt;="&amp;MF558,#REF!,"="&amp;KW558,#REF!,"="&amp;KY558)</f>
        <v>#REF!</v>
      </c>
      <c r="NT558" s="5" t="e">
        <f t="shared" si="571"/>
        <v>#REF!</v>
      </c>
      <c r="NU558" s="5" t="e">
        <f t="shared" si="572"/>
        <v>#REF!</v>
      </c>
      <c r="NV558" s="5" t="e">
        <f t="shared" si="573"/>
        <v>#REF!</v>
      </c>
      <c r="NW558" s="6" t="e">
        <f t="shared" si="574"/>
        <v>#REF!</v>
      </c>
      <c r="NX558" s="7" t="e">
        <f t="shared" si="575"/>
        <v>#REF!</v>
      </c>
      <c r="NY558" s="5" t="e">
        <f t="shared" si="576"/>
        <v>#REF!</v>
      </c>
      <c r="NZ558" s="31" t="e">
        <f t="shared" si="577"/>
        <v>#REF!</v>
      </c>
      <c r="OA558" s="32" t="e">
        <f t="shared" si="578"/>
        <v>#REF!</v>
      </c>
      <c r="OB558" s="32" t="e">
        <f t="shared" si="579"/>
        <v>#REF!</v>
      </c>
      <c r="OC558" s="33" t="e">
        <f t="shared" si="580"/>
        <v>#REF!</v>
      </c>
      <c r="OD558" s="33" t="e">
        <f t="shared" si="581"/>
        <v>#REF!</v>
      </c>
      <c r="OE558" s="33" t="e">
        <f t="shared" si="582"/>
        <v>#REF!</v>
      </c>
      <c r="OF558" s="33" t="e">
        <f t="shared" si="583"/>
        <v>#REF!</v>
      </c>
      <c r="OG558" s="5" t="e">
        <f t="shared" si="584"/>
        <v>#REF!</v>
      </c>
      <c r="OH558" s="5" t="e">
        <f t="shared" si="585"/>
        <v>#REF!</v>
      </c>
      <c r="OI558" s="5" t="e">
        <f t="shared" si="586"/>
        <v>#REF!</v>
      </c>
      <c r="OJ558" s="6" t="e">
        <f t="shared" si="587"/>
        <v>#REF!</v>
      </c>
      <c r="OK558" s="7" t="e">
        <f t="shared" si="588"/>
        <v>#REF!</v>
      </c>
      <c r="OL558" s="5" t="e">
        <f t="shared" si="589"/>
        <v>#REF!</v>
      </c>
      <c r="OM558" s="31" t="e">
        <f t="shared" si="590"/>
        <v>#REF!</v>
      </c>
      <c r="ON558" s="32" t="e">
        <f t="shared" si="591"/>
        <v>#REF!</v>
      </c>
      <c r="OO558" s="32" t="e">
        <f t="shared" si="592"/>
        <v>#REF!</v>
      </c>
      <c r="OP558" s="33" t="e">
        <f t="shared" si="593"/>
        <v>#REF!</v>
      </c>
      <c r="OQ558" s="33" t="e">
        <f t="shared" si="594"/>
        <v>#REF!</v>
      </c>
      <c r="OR558" s="33" t="e">
        <f t="shared" si="595"/>
        <v>#REF!</v>
      </c>
      <c r="OS558" s="33" t="e">
        <f t="shared" si="596"/>
        <v>#REF!</v>
      </c>
      <c r="OT558" t="e">
        <f t="shared" si="597"/>
        <v>#REF!</v>
      </c>
      <c r="OU558" t="e">
        <f t="shared" si="598"/>
        <v>#REF!</v>
      </c>
      <c r="OV558" t="e">
        <f t="shared" si="599"/>
        <v>#REF!</v>
      </c>
      <c r="OW558" t="e">
        <f t="shared" si="600"/>
        <v>#REF!</v>
      </c>
      <c r="OX558" t="e">
        <f t="shared" si="601"/>
        <v>#REF!</v>
      </c>
      <c r="OY558" t="e">
        <f t="shared" si="602"/>
        <v>#REF!</v>
      </c>
    </row>
    <row r="559" spans="1:415" ht="16.5" customHeight="1" x14ac:dyDescent="0.3">
      <c r="A559" s="22"/>
      <c r="KN559" s="5" t="e">
        <f>IF(INDEX(#REF!,MATCH('HT 0-0'!D559,#REF!,0))=INDEX(#REF!,MATCH('HT 0-0'!D559,#REF!,0)),INDEX(#REF!,MATCH('HT 0-0'!D559,#REF!,0)),"ERROR")</f>
        <v>#REF!</v>
      </c>
      <c r="KO559" s="5" t="e">
        <f>IF(INDEX(#REF!,MATCH('HT 0-0'!E559,#REF!,0))=INDEX(#REF!,MATCH('HT 0-0'!E559,#REF!,0)),INDEX(#REF!,MATCH('HT 0-0'!E559,#REF!,0)),"ERROR")</f>
        <v>#REF!</v>
      </c>
      <c r="KP559" s="5" t="e">
        <f t="shared" si="536"/>
        <v>#REF!</v>
      </c>
      <c r="KQ559" t="str">
        <f t="shared" si="537"/>
        <v>_</v>
      </c>
      <c r="KR559" s="5" t="e">
        <f t="shared" si="538"/>
        <v>#DIV/0!</v>
      </c>
      <c r="KS559" s="5" t="e">
        <f t="shared" si="539"/>
        <v>#DIV/0!</v>
      </c>
      <c r="KT559" s="5" t="e">
        <f t="shared" si="540"/>
        <v>#DIV/0!</v>
      </c>
      <c r="KU559" s="5" t="e">
        <f t="shared" si="541"/>
        <v>#DIV/0!</v>
      </c>
      <c r="KV559" s="5" t="e">
        <f t="shared" si="542"/>
        <v>#DIV/0!</v>
      </c>
      <c r="KW559" s="5" t="e">
        <f t="shared" si="543"/>
        <v>#DIV/0!</v>
      </c>
      <c r="KX559" s="5" t="e">
        <f t="shared" si="544"/>
        <v>#DIV/0!</v>
      </c>
      <c r="KY559" s="5" t="e">
        <f t="shared" si="545"/>
        <v>#DIV/0!</v>
      </c>
      <c r="KZ559" s="5" t="e">
        <f t="shared" si="546"/>
        <v>#DIV/0!</v>
      </c>
      <c r="LA559" s="5" t="e">
        <f t="shared" si="547"/>
        <v>#DIV/0!</v>
      </c>
      <c r="LB559" t="e">
        <f>IF(LQ559="0-0",INDEX(Scrape!#REF!,MATCH('HT 0-0'!KP559,Scrape!$B:$B,0)),"")</f>
        <v>#REF!</v>
      </c>
      <c r="LC559" t="e">
        <f>IF(LQ559="0-0",INDEX(Scrape!$A:$A,MATCH('HT 0-0'!KP559,Scrape!$B:$B,0)),"")</f>
        <v>#REF!</v>
      </c>
      <c r="LD559" t="e">
        <f>IF(LQ559="0-0",INDEX(Scrape!$B:$B,MATCH('HT 0-0'!KP559,Scrape!$B:$B,0)),"")</f>
        <v>#REF!</v>
      </c>
      <c r="LE559" t="e">
        <f>IF(LQ559="0-0",INDEX(Scrape!$C:$C,MATCH('HT 0-0'!KP559,Scrape!$B:$B,0)),"")</f>
        <v>#REF!</v>
      </c>
      <c r="LF559" t="e">
        <f>IF(LQ559="0-0",INDEX(Scrape!$D:$D,MATCH('HT 0-0'!KP559,Scrape!$B:$B,0)),"")</f>
        <v>#REF!</v>
      </c>
      <c r="LG559" t="e">
        <f>IF(LQ559="0-0",INDEX(Scrape!$E:$E,MATCH('HT 0-0'!KP559,Scrape!$B:$B,0)),"")</f>
        <v>#REF!</v>
      </c>
      <c r="LH559" t="e">
        <f>IF(LQ559="0-0",INDEX(Scrape!$F:$F,MATCH('HT 0-0'!KP559,Scrape!$B:$B,0)),"")</f>
        <v>#REF!</v>
      </c>
      <c r="LI559" t="e">
        <f>IF(LQ559="0-0",INDEX(Scrape!$G:$G,MATCH('HT 0-0'!KP559,Scrape!$B:$B,0)),"")</f>
        <v>#REF!</v>
      </c>
      <c r="LJ559" t="e">
        <f>IF(LQ559="0-0",INDEX(Scrape!$H:$H,MATCH('HT 0-0'!KP559,Scrape!$B:$B,0)),"")</f>
        <v>#REF!</v>
      </c>
      <c r="LK559" t="e">
        <f>IF(LQ559="0-0",INDEX(Scrape!$I:$I,MATCH('HT 0-0'!KP559,Scrape!$B:$B,0)),"")</f>
        <v>#REF!</v>
      </c>
      <c r="LL559" t="e">
        <f>IF(LQ559="0-0",INDEX(Scrape!$J:$J,MATCH('HT 0-0'!KP559,Scrape!$B:$B,0)),"")</f>
        <v>#REF!</v>
      </c>
      <c r="LM559" t="e">
        <f>IF(LQ559="0-0",INDEX(Scrape!$K:$K,MATCH('HT 0-0'!KP559,Scrape!$B:$B,0)),"")</f>
        <v>#REF!</v>
      </c>
      <c r="LN559" t="e">
        <f>IF(LQ559="0-0",INDEX(Scrape!$L:$L,MATCH('HT 0-0'!KP559,Scrape!$B:$B,0)),"")</f>
        <v>#REF!</v>
      </c>
      <c r="LO559" t="e">
        <f>IF(LQ559="0-0",INDEX(Scrape!$M:$M,MATCH('HT 0-0'!KP559,Scrape!$B:$B,0)),"")</f>
        <v>#REF!</v>
      </c>
      <c r="LP559" t="e">
        <f>IF(LQ559="0-0",INDEX(Scrape!$N:$N,MATCH('HT 0-0'!KP559,Scrape!$B:$B,0)),"")</f>
        <v>#REF!</v>
      </c>
      <c r="LQ559" t="e">
        <f>INDEX(Scrape!$O:$O,MATCH('HT 0-0'!KP559,Scrape!$B:$B,0))</f>
        <v>#REF!</v>
      </c>
      <c r="LR559" t="e">
        <f t="shared" si="548"/>
        <v>#REF!</v>
      </c>
      <c r="LS559" t="e">
        <f t="shared" si="549"/>
        <v>#REF!</v>
      </c>
      <c r="LT559" s="23" t="e">
        <f>IF(INDEX(#REF!,MATCH(KQ559,#REF!,0))=INDEX(#REF!,MATCH(KQ559,#REF!,0)),INDEX(#REF!,MATCH(KQ559,#REF!,0)),"ERROR")</f>
        <v>#REF!</v>
      </c>
      <c r="LU559" s="24" t="e">
        <f t="shared" si="550"/>
        <v>#DIV/0!</v>
      </c>
      <c r="LV559" s="24" t="e">
        <f t="shared" si="551"/>
        <v>#DIV/0!</v>
      </c>
      <c r="LW559" s="24" t="e">
        <f t="shared" si="552"/>
        <v>#DIV/0!</v>
      </c>
      <c r="LX559" s="24" t="e">
        <f t="shared" si="553"/>
        <v>#DIV/0!</v>
      </c>
      <c r="LY559" s="25" t="e">
        <f t="shared" si="554"/>
        <v>#REF!</v>
      </c>
      <c r="LZ559" s="25" t="e">
        <f t="shared" si="555"/>
        <v>#REF!</v>
      </c>
      <c r="MA559" s="26" t="e">
        <f t="shared" si="556"/>
        <v>#REF!</v>
      </c>
      <c r="MB559" s="27" t="e">
        <f t="shared" si="557"/>
        <v>#REF!</v>
      </c>
      <c r="MC559" s="28" t="e">
        <f t="shared" si="558"/>
        <v>#REF!</v>
      </c>
      <c r="MD559" s="24" t="e">
        <f t="shared" si="559"/>
        <v>#REF!</v>
      </c>
      <c r="ME559" s="29" t="e">
        <f t="shared" si="560"/>
        <v>#REF!</v>
      </c>
      <c r="MF559" s="30" t="e">
        <f t="shared" si="561"/>
        <v>#REF!</v>
      </c>
      <c r="MG559" s="24" t="e">
        <f t="shared" si="562"/>
        <v>#REF!</v>
      </c>
      <c r="MH559" s="29" t="e">
        <f t="shared" si="563"/>
        <v>#REF!</v>
      </c>
      <c r="MI559" s="30" t="e">
        <f t="shared" si="564"/>
        <v>#REF!</v>
      </c>
      <c r="MJ559" t="str">
        <f t="shared" si="565"/>
        <v/>
      </c>
      <c r="MK559" t="str">
        <f t="shared" si="566"/>
        <v/>
      </c>
      <c r="ML559" t="str">
        <f t="shared" si="567"/>
        <v/>
      </c>
      <c r="MM559" t="str">
        <f t="shared" si="568"/>
        <v/>
      </c>
      <c r="MN559" t="str">
        <f t="shared" si="569"/>
        <v/>
      </c>
      <c r="MO559" t="str">
        <f t="shared" si="570"/>
        <v/>
      </c>
      <c r="MP559" s="5" t="e">
        <f>COUNTIFS(#REF!,LT559,#REF!,1,#REF!,"&gt;="&amp;MC559,#REF!,"&lt;="&amp;MB559,#REF!,"&lt;="&amp;ME559,#REF!,"&gt;="&amp;MF559,#REF!,"="&amp;KV559,#REF!,"="&amp;KX559)</f>
        <v>#REF!</v>
      </c>
      <c r="MQ559" s="5" t="e">
        <f>COUNTIFS(#REF!,LT559,#REF!,0,#REF!,"&gt;="&amp;MC559,#REF!,"&lt;="&amp;MB559,#REF!,"&lt;="&amp;ME559,#REF!,"&gt;="&amp;MF559,#REF!,"="&amp;KV559,#REF!,"="&amp;KX559)</f>
        <v>#REF!</v>
      </c>
      <c r="MR559" s="5" t="e">
        <f>COUNTIFS(#REF!,LT559,#REF!,1,#REF!,"&gt;="&amp;MC559,#REF!,"&lt;="&amp;MB559,#REF!,"&lt;="&amp;ME559,#REF!,"&gt;="&amp;MF559,#REF!,"="&amp;KW559,#REF!,"="&amp;KY559)</f>
        <v>#REF!</v>
      </c>
      <c r="MS559" s="5" t="e">
        <f>COUNTIFS(#REF!,LT559,#REF!,0,#REF!,"&gt;="&amp;MC559,#REF!,"&lt;="&amp;MB559,#REF!,"&lt;="&amp;ME559,#REF!,"&gt;="&amp;MF559,#REF!,"="&amp;KW559,#REF!,"="&amp;KY559)</f>
        <v>#REF!</v>
      </c>
      <c r="MT559" s="5" t="e">
        <f>COUNTIFS(#REF!,LT559,#REF!,1,#REF!,"&gt;="&amp;MI559,#REF!,"&lt;="&amp;MH559,#REF!,"&lt;="&amp;ME559,#REF!,"&gt;="&amp;MF559)</f>
        <v>#REF!</v>
      </c>
      <c r="MU559" s="5" t="e">
        <f>COUNTIFS(#REF!,LT559,#REF!,0,#REF!,"&gt;="&amp;MI559,#REF!,"&lt;="&amp;MH559,#REF!,"&lt;="&amp;ME559,#REF!,"&gt;="&amp;MF559)</f>
        <v>#REF!</v>
      </c>
      <c r="MV559" s="5" t="e">
        <f>COUNTIFS(#REF!,LT559,#REF!,1,#REF!,"&gt;="&amp;MI559,#REF!,"&lt;="&amp;MH559,#REF!,"="&amp;KZ559,#REF!,"="&amp;LA559,#REF!,"&lt;="&amp;ME559,#REF!,"&gt;="&amp;MF559)</f>
        <v>#REF!</v>
      </c>
      <c r="MW559" s="5" t="e">
        <f>COUNTIFS(#REF!,LT559,#REF!,0,#REF!,"&gt;="&amp;MI559,#REF!,"&lt;="&amp;MH559,#REF!,"="&amp;KZ559,#REF!,"="&amp;LA559,#REF!,"&lt;="&amp;ME559,#REF!,"&gt;="&amp;MF559)</f>
        <v>#REF!</v>
      </c>
      <c r="MX559" s="5" t="e">
        <f>COUNTIFS(#REF!,LT559,#REF!,1,#REF!,"&gt;="&amp;MC559,#REF!,"&lt;="&amp;MB559,#REF!,"&lt;="&amp;ME559,#REF!,"&gt;="&amp;MF559)</f>
        <v>#REF!</v>
      </c>
      <c r="MY559" s="5" t="e">
        <f>COUNTIFS(#REF!,LT559,#REF!,0,#REF!,"&gt;="&amp;MC559,#REF!,"&lt;="&amp;MB559,#REF!,"&lt;="&amp;ME559,#REF!,"&gt;="&amp;MF559)</f>
        <v>#REF!</v>
      </c>
      <c r="MZ559" s="5" t="e">
        <f>COUNTIFS(#REF!,LT559,#REF!,1,#REF!,"&lt;="&amp;ME559,#REF!,"&gt;="&amp;MF559,#REF!,"="&amp;KV559,#REF!,"="&amp;KX559)</f>
        <v>#REF!</v>
      </c>
      <c r="NA559" s="5" t="e">
        <f>COUNTIFS(#REF!,LT559,#REF!,0,#REF!,"&lt;="&amp;ME559,#REF!,"&gt;="&amp;MF559,#REF!,"="&amp;KV559,#REF!,"="&amp;KX559)</f>
        <v>#REF!</v>
      </c>
      <c r="NB559" s="5" t="e">
        <f>COUNTIFS(#REF!,LT559,#REF!,1,#REF!,"&lt;="&amp;ME559,#REF!,"&gt;="&amp;MF559,#REF!,"="&amp;KW559,#REF!,"="&amp;KY559)</f>
        <v>#REF!</v>
      </c>
      <c r="NC559" s="5" t="e">
        <f>COUNTIFS(#REF!,LT559,#REF!,0,#REF!,"&lt;="&amp;ME559,#REF!,"&gt;="&amp;MF559,#REF!,"="&amp;KW559,#REF!,"="&amp;KY559)</f>
        <v>#REF!</v>
      </c>
      <c r="ND559" s="5" t="e">
        <f>COUNTIFS(#REF!,LT559,#REF!,1,#REF!,"&gt;="&amp;MC559,#REF!,"&lt;="&amp;MB559,#REF!,"&lt;="&amp;ME559,#REF!,"&gt;="&amp;MF559,#REF!,"="&amp;KV559,#REF!,"="&amp;KX559)</f>
        <v>#REF!</v>
      </c>
      <c r="NE559" s="5" t="e">
        <f>COUNTIFS(#REF!,LT559,#REF!,0,#REF!,"&gt;="&amp;MC559,#REF!,"&lt;="&amp;MB559,#REF!,"&lt;="&amp;ME559,#REF!,"&gt;="&amp;MF559,#REF!,"="&amp;KV559,#REF!,"="&amp;KX559)</f>
        <v>#REF!</v>
      </c>
      <c r="NF559" s="5" t="e">
        <f>COUNTIFS(#REF!,LT559,#REF!,1,#REF!,"&gt;="&amp;MC559,#REF!,"&lt;="&amp;MB559,#REF!,"&lt;="&amp;ME559,#REF!,"&gt;="&amp;MF559,#REF!,"="&amp;KW559,#REF!,"="&amp;KY559)</f>
        <v>#REF!</v>
      </c>
      <c r="NG559" s="5" t="e">
        <f>COUNTIFS(#REF!,LT559,#REF!,0,#REF!,"&gt;="&amp;MC559,#REF!,"&lt;="&amp;MB559,#REF!,"&lt;="&amp;ME559,#REF!,"&gt;="&amp;MF559,#REF!,"="&amp;KW559,#REF!,"="&amp;KY559)</f>
        <v>#REF!</v>
      </c>
      <c r="NH559" s="5" t="e">
        <f>COUNTIFS(#REF!,LT559,#REF!,1,#REF!,"&gt;="&amp;MC559,#REF!,"&lt;="&amp;MB559,#REF!,"&lt;="&amp;ME559,#REF!,"&gt;="&amp;MF559,#REF!,"="&amp;KZ559,#REF!,"="&amp;LA559)</f>
        <v>#REF!</v>
      </c>
      <c r="NI559" s="5" t="e">
        <f>COUNTIFS(#REF!,LT559,#REF!,0,#REF!,"&gt;="&amp;MC559,#REF!,"&lt;="&amp;MB559,#REF!,"&lt;="&amp;ME559,#REF!,"&gt;="&amp;MF559,#REF!,"="&amp;KZ559,#REF!,"="&amp;LA559)</f>
        <v>#REF!</v>
      </c>
      <c r="NJ559" s="5" t="e">
        <f>COUNTIFS(#REF!,LT559,#REF!,1,#REF!,"&gt;="&amp;MI559,#REF!,"&lt;="&amp;MH559,#REF!,"&lt;="&amp;ME559,#REF!,"&gt;="&amp;MF559)</f>
        <v>#REF!</v>
      </c>
      <c r="NK559" s="5" t="e">
        <f>COUNTIFS(#REF!,LT559,#REF!,0,#REF!,"&gt;="&amp;MI559,#REF!,"&lt;="&amp;MH559,#REF!,"&lt;="&amp;ME559,#REF!,"&gt;="&amp;MF559)</f>
        <v>#REF!</v>
      </c>
      <c r="NL559" s="5" t="e">
        <f>COUNTIFS(#REF!,LT559,#REF!,1,#REF!,"&gt;="&amp;MI559,#REF!,"&lt;="&amp;MH559,#REF!,"="&amp;KZ559,#REF!,"="&amp;LA559,#REF!,"&lt;="&amp;ME559,#REF!,"&gt;="&amp;MF559)</f>
        <v>#REF!</v>
      </c>
      <c r="NM559" s="5" t="e">
        <f>COUNTIFS(#REF!,LT559,#REF!,0,#REF!,"&gt;="&amp;MI559,#REF!,"&lt;="&amp;MH559,#REF!,"="&amp;KZ559,#REF!,"="&amp;LA559,#REF!,"&lt;="&amp;ME559,#REF!,"&gt;="&amp;MF559)</f>
        <v>#REF!</v>
      </c>
      <c r="NN559" s="5" t="e">
        <f>COUNTIFS(#REF!,LT559,#REF!,1,#REF!,"&gt;="&amp;MC559,#REF!,"&lt;="&amp;MB559,#REF!,"&lt;="&amp;ME559,#REF!,"&gt;="&amp;MF559)</f>
        <v>#REF!</v>
      </c>
      <c r="NO559" s="5" t="e">
        <f>COUNTIFS(#REF!,LT559,#REF!,0,#REF!,"&gt;="&amp;MC559,#REF!,"&lt;="&amp;MB559,#REF!,"&lt;="&amp;ME559,#REF!,"&gt;="&amp;MF559)</f>
        <v>#REF!</v>
      </c>
      <c r="NP559" s="5" t="e">
        <f>COUNTIFS(#REF!,LT559,#REF!,1,#REF!,"&lt;="&amp;ME559,#REF!,"&gt;="&amp;MF559,#REF!,"="&amp;KV559,#REF!,"="&amp;KX559)</f>
        <v>#REF!</v>
      </c>
      <c r="NQ559" s="5" t="e">
        <f>COUNTIFS(#REF!,LT559,#REF!,0,#REF!,"&lt;="&amp;ME559,#REF!,"&gt;="&amp;MF559,#REF!,"="&amp;KV559,#REF!,"="&amp;KX559)</f>
        <v>#REF!</v>
      </c>
      <c r="NR559" s="5" t="e">
        <f>COUNTIFS(#REF!,LT559,#REF!,1,#REF!,"&lt;="&amp;ME559,#REF!,"&gt;="&amp;MF559,#REF!,"="&amp;KW559,#REF!,"="&amp;KY559)</f>
        <v>#REF!</v>
      </c>
      <c r="NS559" s="5" t="e">
        <f>COUNTIFS(#REF!,LT559,#REF!,0,#REF!,"&lt;="&amp;ME559,#REF!,"&gt;="&amp;MF559,#REF!,"="&amp;KW559,#REF!,"="&amp;KY559)</f>
        <v>#REF!</v>
      </c>
      <c r="NT559" s="5" t="e">
        <f t="shared" si="571"/>
        <v>#REF!</v>
      </c>
      <c r="NU559" s="5" t="e">
        <f t="shared" si="572"/>
        <v>#REF!</v>
      </c>
      <c r="NV559" s="5" t="e">
        <f t="shared" si="573"/>
        <v>#REF!</v>
      </c>
      <c r="NW559" s="6" t="e">
        <f t="shared" si="574"/>
        <v>#REF!</v>
      </c>
      <c r="NX559" s="7" t="e">
        <f t="shared" si="575"/>
        <v>#REF!</v>
      </c>
      <c r="NY559" s="5" t="e">
        <f t="shared" si="576"/>
        <v>#REF!</v>
      </c>
      <c r="NZ559" s="31" t="e">
        <f t="shared" si="577"/>
        <v>#REF!</v>
      </c>
      <c r="OA559" s="32" t="e">
        <f t="shared" si="578"/>
        <v>#REF!</v>
      </c>
      <c r="OB559" s="32" t="e">
        <f t="shared" si="579"/>
        <v>#REF!</v>
      </c>
      <c r="OC559" s="33" t="e">
        <f t="shared" si="580"/>
        <v>#REF!</v>
      </c>
      <c r="OD559" s="33" t="e">
        <f t="shared" si="581"/>
        <v>#REF!</v>
      </c>
      <c r="OE559" s="33" t="e">
        <f t="shared" si="582"/>
        <v>#REF!</v>
      </c>
      <c r="OF559" s="33" t="e">
        <f t="shared" si="583"/>
        <v>#REF!</v>
      </c>
      <c r="OG559" s="5" t="e">
        <f t="shared" si="584"/>
        <v>#REF!</v>
      </c>
      <c r="OH559" s="5" t="e">
        <f t="shared" si="585"/>
        <v>#REF!</v>
      </c>
      <c r="OI559" s="5" t="e">
        <f t="shared" si="586"/>
        <v>#REF!</v>
      </c>
      <c r="OJ559" s="6" t="e">
        <f t="shared" si="587"/>
        <v>#REF!</v>
      </c>
      <c r="OK559" s="7" t="e">
        <f t="shared" si="588"/>
        <v>#REF!</v>
      </c>
      <c r="OL559" s="5" t="e">
        <f t="shared" si="589"/>
        <v>#REF!</v>
      </c>
      <c r="OM559" s="31" t="e">
        <f t="shared" si="590"/>
        <v>#REF!</v>
      </c>
      <c r="ON559" s="32" t="e">
        <f t="shared" si="591"/>
        <v>#REF!</v>
      </c>
      <c r="OO559" s="32" t="e">
        <f t="shared" si="592"/>
        <v>#REF!</v>
      </c>
      <c r="OP559" s="33" t="e">
        <f t="shared" si="593"/>
        <v>#REF!</v>
      </c>
      <c r="OQ559" s="33" t="e">
        <f t="shared" si="594"/>
        <v>#REF!</v>
      </c>
      <c r="OR559" s="33" t="e">
        <f t="shared" si="595"/>
        <v>#REF!</v>
      </c>
      <c r="OS559" s="33" t="e">
        <f t="shared" si="596"/>
        <v>#REF!</v>
      </c>
      <c r="OT559" t="e">
        <f t="shared" si="597"/>
        <v>#REF!</v>
      </c>
      <c r="OU559" t="e">
        <f t="shared" si="598"/>
        <v>#REF!</v>
      </c>
      <c r="OV559" t="e">
        <f t="shared" si="599"/>
        <v>#REF!</v>
      </c>
      <c r="OW559" t="e">
        <f t="shared" si="600"/>
        <v>#REF!</v>
      </c>
      <c r="OX559" t="e">
        <f t="shared" si="601"/>
        <v>#REF!</v>
      </c>
      <c r="OY559" t="e">
        <f t="shared" si="602"/>
        <v>#REF!</v>
      </c>
    </row>
    <row r="560" spans="1:415" ht="16.5" customHeight="1" x14ac:dyDescent="0.3">
      <c r="A560" s="22"/>
      <c r="KN560" s="5" t="e">
        <f>IF(INDEX(#REF!,MATCH('HT 0-0'!D560,#REF!,0))=INDEX(#REF!,MATCH('HT 0-0'!D560,#REF!,0)),INDEX(#REF!,MATCH('HT 0-0'!D560,#REF!,0)),"ERROR")</f>
        <v>#REF!</v>
      </c>
      <c r="KO560" s="5" t="e">
        <f>IF(INDEX(#REF!,MATCH('HT 0-0'!E560,#REF!,0))=INDEX(#REF!,MATCH('HT 0-0'!E560,#REF!,0)),INDEX(#REF!,MATCH('HT 0-0'!E560,#REF!,0)),"ERROR")</f>
        <v>#REF!</v>
      </c>
      <c r="KP560" s="5" t="e">
        <f t="shared" si="536"/>
        <v>#REF!</v>
      </c>
      <c r="KQ560" t="str">
        <f t="shared" si="537"/>
        <v>_</v>
      </c>
      <c r="KR560" s="5" t="e">
        <f t="shared" si="538"/>
        <v>#DIV/0!</v>
      </c>
      <c r="KS560" s="5" t="e">
        <f t="shared" si="539"/>
        <v>#DIV/0!</v>
      </c>
      <c r="KT560" s="5" t="e">
        <f t="shared" si="540"/>
        <v>#DIV/0!</v>
      </c>
      <c r="KU560" s="5" t="e">
        <f t="shared" si="541"/>
        <v>#DIV/0!</v>
      </c>
      <c r="KV560" s="5" t="e">
        <f t="shared" si="542"/>
        <v>#DIV/0!</v>
      </c>
      <c r="KW560" s="5" t="e">
        <f t="shared" si="543"/>
        <v>#DIV/0!</v>
      </c>
      <c r="KX560" s="5" t="e">
        <f t="shared" si="544"/>
        <v>#DIV/0!</v>
      </c>
      <c r="KY560" s="5" t="e">
        <f t="shared" si="545"/>
        <v>#DIV/0!</v>
      </c>
      <c r="KZ560" s="5" t="e">
        <f t="shared" si="546"/>
        <v>#DIV/0!</v>
      </c>
      <c r="LA560" s="5" t="e">
        <f t="shared" si="547"/>
        <v>#DIV/0!</v>
      </c>
      <c r="LB560" t="e">
        <f>IF(LQ560="0-0",INDEX(Scrape!#REF!,MATCH('HT 0-0'!KP560,Scrape!$B:$B,0)),"")</f>
        <v>#REF!</v>
      </c>
      <c r="LC560" t="e">
        <f>IF(LQ560="0-0",INDEX(Scrape!$A:$A,MATCH('HT 0-0'!KP560,Scrape!$B:$B,0)),"")</f>
        <v>#REF!</v>
      </c>
      <c r="LD560" t="e">
        <f>IF(LQ560="0-0",INDEX(Scrape!$B:$B,MATCH('HT 0-0'!KP560,Scrape!$B:$B,0)),"")</f>
        <v>#REF!</v>
      </c>
      <c r="LE560" t="e">
        <f>IF(LQ560="0-0",INDEX(Scrape!$C:$C,MATCH('HT 0-0'!KP560,Scrape!$B:$B,0)),"")</f>
        <v>#REF!</v>
      </c>
      <c r="LF560" t="e">
        <f>IF(LQ560="0-0",INDEX(Scrape!$D:$D,MATCH('HT 0-0'!KP560,Scrape!$B:$B,0)),"")</f>
        <v>#REF!</v>
      </c>
      <c r="LG560" t="e">
        <f>IF(LQ560="0-0",INDEX(Scrape!$E:$E,MATCH('HT 0-0'!KP560,Scrape!$B:$B,0)),"")</f>
        <v>#REF!</v>
      </c>
      <c r="LH560" t="e">
        <f>IF(LQ560="0-0",INDEX(Scrape!$F:$F,MATCH('HT 0-0'!KP560,Scrape!$B:$B,0)),"")</f>
        <v>#REF!</v>
      </c>
      <c r="LI560" t="e">
        <f>IF(LQ560="0-0",INDEX(Scrape!$G:$G,MATCH('HT 0-0'!KP560,Scrape!$B:$B,0)),"")</f>
        <v>#REF!</v>
      </c>
      <c r="LJ560" t="e">
        <f>IF(LQ560="0-0",INDEX(Scrape!$H:$H,MATCH('HT 0-0'!KP560,Scrape!$B:$B,0)),"")</f>
        <v>#REF!</v>
      </c>
      <c r="LK560" t="e">
        <f>IF(LQ560="0-0",INDEX(Scrape!$I:$I,MATCH('HT 0-0'!KP560,Scrape!$B:$B,0)),"")</f>
        <v>#REF!</v>
      </c>
      <c r="LL560" t="e">
        <f>IF(LQ560="0-0",INDEX(Scrape!$J:$J,MATCH('HT 0-0'!KP560,Scrape!$B:$B,0)),"")</f>
        <v>#REF!</v>
      </c>
      <c r="LM560" t="e">
        <f>IF(LQ560="0-0",INDEX(Scrape!$K:$K,MATCH('HT 0-0'!KP560,Scrape!$B:$B,0)),"")</f>
        <v>#REF!</v>
      </c>
      <c r="LN560" t="e">
        <f>IF(LQ560="0-0",INDEX(Scrape!$L:$L,MATCH('HT 0-0'!KP560,Scrape!$B:$B,0)),"")</f>
        <v>#REF!</v>
      </c>
      <c r="LO560" t="e">
        <f>IF(LQ560="0-0",INDEX(Scrape!$M:$M,MATCH('HT 0-0'!KP560,Scrape!$B:$B,0)),"")</f>
        <v>#REF!</v>
      </c>
      <c r="LP560" t="e">
        <f>IF(LQ560="0-0",INDEX(Scrape!$N:$N,MATCH('HT 0-0'!KP560,Scrape!$B:$B,0)),"")</f>
        <v>#REF!</v>
      </c>
      <c r="LQ560" t="e">
        <f>INDEX(Scrape!$O:$O,MATCH('HT 0-0'!KP560,Scrape!$B:$B,0))</f>
        <v>#REF!</v>
      </c>
      <c r="LR560" t="e">
        <f t="shared" si="548"/>
        <v>#REF!</v>
      </c>
      <c r="LS560" t="e">
        <f t="shared" si="549"/>
        <v>#REF!</v>
      </c>
      <c r="LT560" s="23" t="e">
        <f>IF(INDEX(#REF!,MATCH(KQ560,#REF!,0))=INDEX(#REF!,MATCH(KQ560,#REF!,0)),INDEX(#REF!,MATCH(KQ560,#REF!,0)),"ERROR")</f>
        <v>#REF!</v>
      </c>
      <c r="LU560" s="24" t="e">
        <f t="shared" si="550"/>
        <v>#DIV/0!</v>
      </c>
      <c r="LV560" s="24" t="e">
        <f t="shared" si="551"/>
        <v>#DIV/0!</v>
      </c>
      <c r="LW560" s="24" t="e">
        <f t="shared" si="552"/>
        <v>#DIV/0!</v>
      </c>
      <c r="LX560" s="24" t="e">
        <f t="shared" si="553"/>
        <v>#DIV/0!</v>
      </c>
      <c r="LY560" s="25" t="e">
        <f t="shared" si="554"/>
        <v>#REF!</v>
      </c>
      <c r="LZ560" s="25" t="e">
        <f t="shared" si="555"/>
        <v>#REF!</v>
      </c>
      <c r="MA560" s="26" t="e">
        <f t="shared" si="556"/>
        <v>#REF!</v>
      </c>
      <c r="MB560" s="27" t="e">
        <f t="shared" si="557"/>
        <v>#REF!</v>
      </c>
      <c r="MC560" s="28" t="e">
        <f t="shared" si="558"/>
        <v>#REF!</v>
      </c>
      <c r="MD560" s="24" t="e">
        <f t="shared" si="559"/>
        <v>#REF!</v>
      </c>
      <c r="ME560" s="29" t="e">
        <f t="shared" si="560"/>
        <v>#REF!</v>
      </c>
      <c r="MF560" s="30" t="e">
        <f t="shared" si="561"/>
        <v>#REF!</v>
      </c>
      <c r="MG560" s="24" t="e">
        <f t="shared" si="562"/>
        <v>#REF!</v>
      </c>
      <c r="MH560" s="29" t="e">
        <f t="shared" si="563"/>
        <v>#REF!</v>
      </c>
      <c r="MI560" s="30" t="e">
        <f t="shared" si="564"/>
        <v>#REF!</v>
      </c>
      <c r="MJ560" t="str">
        <f t="shared" si="565"/>
        <v/>
      </c>
      <c r="MK560" t="str">
        <f t="shared" si="566"/>
        <v/>
      </c>
      <c r="ML560" t="str">
        <f t="shared" si="567"/>
        <v/>
      </c>
      <c r="MM560" t="str">
        <f t="shared" si="568"/>
        <v/>
      </c>
      <c r="MN560" t="str">
        <f t="shared" si="569"/>
        <v/>
      </c>
      <c r="MO560" t="str">
        <f t="shared" si="570"/>
        <v/>
      </c>
      <c r="MP560" s="5" t="e">
        <f>COUNTIFS(#REF!,LT560,#REF!,1,#REF!,"&gt;="&amp;MC560,#REF!,"&lt;="&amp;MB560,#REF!,"&lt;="&amp;ME560,#REF!,"&gt;="&amp;MF560,#REF!,"="&amp;KV560,#REF!,"="&amp;KX560)</f>
        <v>#REF!</v>
      </c>
      <c r="MQ560" s="5" t="e">
        <f>COUNTIFS(#REF!,LT560,#REF!,0,#REF!,"&gt;="&amp;MC560,#REF!,"&lt;="&amp;MB560,#REF!,"&lt;="&amp;ME560,#REF!,"&gt;="&amp;MF560,#REF!,"="&amp;KV560,#REF!,"="&amp;KX560)</f>
        <v>#REF!</v>
      </c>
      <c r="MR560" s="5" t="e">
        <f>COUNTIFS(#REF!,LT560,#REF!,1,#REF!,"&gt;="&amp;MC560,#REF!,"&lt;="&amp;MB560,#REF!,"&lt;="&amp;ME560,#REF!,"&gt;="&amp;MF560,#REF!,"="&amp;KW560,#REF!,"="&amp;KY560)</f>
        <v>#REF!</v>
      </c>
      <c r="MS560" s="5" t="e">
        <f>COUNTIFS(#REF!,LT560,#REF!,0,#REF!,"&gt;="&amp;MC560,#REF!,"&lt;="&amp;MB560,#REF!,"&lt;="&amp;ME560,#REF!,"&gt;="&amp;MF560,#REF!,"="&amp;KW560,#REF!,"="&amp;KY560)</f>
        <v>#REF!</v>
      </c>
      <c r="MT560" s="5" t="e">
        <f>COUNTIFS(#REF!,LT560,#REF!,1,#REF!,"&gt;="&amp;MI560,#REF!,"&lt;="&amp;MH560,#REF!,"&lt;="&amp;ME560,#REF!,"&gt;="&amp;MF560)</f>
        <v>#REF!</v>
      </c>
      <c r="MU560" s="5" t="e">
        <f>COUNTIFS(#REF!,LT560,#REF!,0,#REF!,"&gt;="&amp;MI560,#REF!,"&lt;="&amp;MH560,#REF!,"&lt;="&amp;ME560,#REF!,"&gt;="&amp;MF560)</f>
        <v>#REF!</v>
      </c>
      <c r="MV560" s="5" t="e">
        <f>COUNTIFS(#REF!,LT560,#REF!,1,#REF!,"&gt;="&amp;MI560,#REF!,"&lt;="&amp;MH560,#REF!,"="&amp;KZ560,#REF!,"="&amp;LA560,#REF!,"&lt;="&amp;ME560,#REF!,"&gt;="&amp;MF560)</f>
        <v>#REF!</v>
      </c>
      <c r="MW560" s="5" t="e">
        <f>COUNTIFS(#REF!,LT560,#REF!,0,#REF!,"&gt;="&amp;MI560,#REF!,"&lt;="&amp;MH560,#REF!,"="&amp;KZ560,#REF!,"="&amp;LA560,#REF!,"&lt;="&amp;ME560,#REF!,"&gt;="&amp;MF560)</f>
        <v>#REF!</v>
      </c>
      <c r="MX560" s="5" t="e">
        <f>COUNTIFS(#REF!,LT560,#REF!,1,#REF!,"&gt;="&amp;MC560,#REF!,"&lt;="&amp;MB560,#REF!,"&lt;="&amp;ME560,#REF!,"&gt;="&amp;MF560)</f>
        <v>#REF!</v>
      </c>
      <c r="MY560" s="5" t="e">
        <f>COUNTIFS(#REF!,LT560,#REF!,0,#REF!,"&gt;="&amp;MC560,#REF!,"&lt;="&amp;MB560,#REF!,"&lt;="&amp;ME560,#REF!,"&gt;="&amp;MF560)</f>
        <v>#REF!</v>
      </c>
      <c r="MZ560" s="5" t="e">
        <f>COUNTIFS(#REF!,LT560,#REF!,1,#REF!,"&lt;="&amp;ME560,#REF!,"&gt;="&amp;MF560,#REF!,"="&amp;KV560,#REF!,"="&amp;KX560)</f>
        <v>#REF!</v>
      </c>
      <c r="NA560" s="5" t="e">
        <f>COUNTIFS(#REF!,LT560,#REF!,0,#REF!,"&lt;="&amp;ME560,#REF!,"&gt;="&amp;MF560,#REF!,"="&amp;KV560,#REF!,"="&amp;KX560)</f>
        <v>#REF!</v>
      </c>
      <c r="NB560" s="5" t="e">
        <f>COUNTIFS(#REF!,LT560,#REF!,1,#REF!,"&lt;="&amp;ME560,#REF!,"&gt;="&amp;MF560,#REF!,"="&amp;KW560,#REF!,"="&amp;KY560)</f>
        <v>#REF!</v>
      </c>
      <c r="NC560" s="5" t="e">
        <f>COUNTIFS(#REF!,LT560,#REF!,0,#REF!,"&lt;="&amp;ME560,#REF!,"&gt;="&amp;MF560,#REF!,"="&amp;KW560,#REF!,"="&amp;KY560)</f>
        <v>#REF!</v>
      </c>
      <c r="ND560" s="5" t="e">
        <f>COUNTIFS(#REF!,LT560,#REF!,1,#REF!,"&gt;="&amp;MC560,#REF!,"&lt;="&amp;MB560,#REF!,"&lt;="&amp;ME560,#REF!,"&gt;="&amp;MF560,#REF!,"="&amp;KV560,#REF!,"="&amp;KX560)</f>
        <v>#REF!</v>
      </c>
      <c r="NE560" s="5" t="e">
        <f>COUNTIFS(#REF!,LT560,#REF!,0,#REF!,"&gt;="&amp;MC560,#REF!,"&lt;="&amp;MB560,#REF!,"&lt;="&amp;ME560,#REF!,"&gt;="&amp;MF560,#REF!,"="&amp;KV560,#REF!,"="&amp;KX560)</f>
        <v>#REF!</v>
      </c>
      <c r="NF560" s="5" t="e">
        <f>COUNTIFS(#REF!,LT560,#REF!,1,#REF!,"&gt;="&amp;MC560,#REF!,"&lt;="&amp;MB560,#REF!,"&lt;="&amp;ME560,#REF!,"&gt;="&amp;MF560,#REF!,"="&amp;KW560,#REF!,"="&amp;KY560)</f>
        <v>#REF!</v>
      </c>
      <c r="NG560" s="5" t="e">
        <f>COUNTIFS(#REF!,LT560,#REF!,0,#REF!,"&gt;="&amp;MC560,#REF!,"&lt;="&amp;MB560,#REF!,"&lt;="&amp;ME560,#REF!,"&gt;="&amp;MF560,#REF!,"="&amp;KW560,#REF!,"="&amp;KY560)</f>
        <v>#REF!</v>
      </c>
      <c r="NH560" s="5" t="e">
        <f>COUNTIFS(#REF!,LT560,#REF!,1,#REF!,"&gt;="&amp;MC560,#REF!,"&lt;="&amp;MB560,#REF!,"&lt;="&amp;ME560,#REF!,"&gt;="&amp;MF560,#REF!,"="&amp;KZ560,#REF!,"="&amp;LA560)</f>
        <v>#REF!</v>
      </c>
      <c r="NI560" s="5" t="e">
        <f>COUNTIFS(#REF!,LT560,#REF!,0,#REF!,"&gt;="&amp;MC560,#REF!,"&lt;="&amp;MB560,#REF!,"&lt;="&amp;ME560,#REF!,"&gt;="&amp;MF560,#REF!,"="&amp;KZ560,#REF!,"="&amp;LA560)</f>
        <v>#REF!</v>
      </c>
      <c r="NJ560" s="5" t="e">
        <f>COUNTIFS(#REF!,LT560,#REF!,1,#REF!,"&gt;="&amp;MI560,#REF!,"&lt;="&amp;MH560,#REF!,"&lt;="&amp;ME560,#REF!,"&gt;="&amp;MF560)</f>
        <v>#REF!</v>
      </c>
      <c r="NK560" s="5" t="e">
        <f>COUNTIFS(#REF!,LT560,#REF!,0,#REF!,"&gt;="&amp;MI560,#REF!,"&lt;="&amp;MH560,#REF!,"&lt;="&amp;ME560,#REF!,"&gt;="&amp;MF560)</f>
        <v>#REF!</v>
      </c>
      <c r="NL560" s="5" t="e">
        <f>COUNTIFS(#REF!,LT560,#REF!,1,#REF!,"&gt;="&amp;MI560,#REF!,"&lt;="&amp;MH560,#REF!,"="&amp;KZ560,#REF!,"="&amp;LA560,#REF!,"&lt;="&amp;ME560,#REF!,"&gt;="&amp;MF560)</f>
        <v>#REF!</v>
      </c>
      <c r="NM560" s="5" t="e">
        <f>COUNTIFS(#REF!,LT560,#REF!,0,#REF!,"&gt;="&amp;MI560,#REF!,"&lt;="&amp;MH560,#REF!,"="&amp;KZ560,#REF!,"="&amp;LA560,#REF!,"&lt;="&amp;ME560,#REF!,"&gt;="&amp;MF560)</f>
        <v>#REF!</v>
      </c>
      <c r="NN560" s="5" t="e">
        <f>COUNTIFS(#REF!,LT560,#REF!,1,#REF!,"&gt;="&amp;MC560,#REF!,"&lt;="&amp;MB560,#REF!,"&lt;="&amp;ME560,#REF!,"&gt;="&amp;MF560)</f>
        <v>#REF!</v>
      </c>
      <c r="NO560" s="5" t="e">
        <f>COUNTIFS(#REF!,LT560,#REF!,0,#REF!,"&gt;="&amp;MC560,#REF!,"&lt;="&amp;MB560,#REF!,"&lt;="&amp;ME560,#REF!,"&gt;="&amp;MF560)</f>
        <v>#REF!</v>
      </c>
      <c r="NP560" s="5" t="e">
        <f>COUNTIFS(#REF!,LT560,#REF!,1,#REF!,"&lt;="&amp;ME560,#REF!,"&gt;="&amp;MF560,#REF!,"="&amp;KV560,#REF!,"="&amp;KX560)</f>
        <v>#REF!</v>
      </c>
      <c r="NQ560" s="5" t="e">
        <f>COUNTIFS(#REF!,LT560,#REF!,0,#REF!,"&lt;="&amp;ME560,#REF!,"&gt;="&amp;MF560,#REF!,"="&amp;KV560,#REF!,"="&amp;KX560)</f>
        <v>#REF!</v>
      </c>
      <c r="NR560" s="5" t="e">
        <f>COUNTIFS(#REF!,LT560,#REF!,1,#REF!,"&lt;="&amp;ME560,#REF!,"&gt;="&amp;MF560,#REF!,"="&amp;KW560,#REF!,"="&amp;KY560)</f>
        <v>#REF!</v>
      </c>
      <c r="NS560" s="5" t="e">
        <f>COUNTIFS(#REF!,LT560,#REF!,0,#REF!,"&lt;="&amp;ME560,#REF!,"&gt;="&amp;MF560,#REF!,"="&amp;KW560,#REF!,"="&amp;KY560)</f>
        <v>#REF!</v>
      </c>
      <c r="NT560" s="5" t="e">
        <f t="shared" si="571"/>
        <v>#REF!</v>
      </c>
      <c r="NU560" s="5" t="e">
        <f t="shared" si="572"/>
        <v>#REF!</v>
      </c>
      <c r="NV560" s="5" t="e">
        <f t="shared" si="573"/>
        <v>#REF!</v>
      </c>
      <c r="NW560" s="6" t="e">
        <f t="shared" si="574"/>
        <v>#REF!</v>
      </c>
      <c r="NX560" s="7" t="e">
        <f t="shared" si="575"/>
        <v>#REF!</v>
      </c>
      <c r="NY560" s="5" t="e">
        <f t="shared" si="576"/>
        <v>#REF!</v>
      </c>
      <c r="NZ560" s="31" t="e">
        <f t="shared" si="577"/>
        <v>#REF!</v>
      </c>
      <c r="OA560" s="32" t="e">
        <f t="shared" si="578"/>
        <v>#REF!</v>
      </c>
      <c r="OB560" s="32" t="e">
        <f t="shared" si="579"/>
        <v>#REF!</v>
      </c>
      <c r="OC560" s="33" t="e">
        <f t="shared" si="580"/>
        <v>#REF!</v>
      </c>
      <c r="OD560" s="33" t="e">
        <f t="shared" si="581"/>
        <v>#REF!</v>
      </c>
      <c r="OE560" s="33" t="e">
        <f t="shared" si="582"/>
        <v>#REF!</v>
      </c>
      <c r="OF560" s="33" t="e">
        <f t="shared" si="583"/>
        <v>#REF!</v>
      </c>
      <c r="OG560" s="5" t="e">
        <f t="shared" si="584"/>
        <v>#REF!</v>
      </c>
      <c r="OH560" s="5" t="e">
        <f t="shared" si="585"/>
        <v>#REF!</v>
      </c>
      <c r="OI560" s="5" t="e">
        <f t="shared" si="586"/>
        <v>#REF!</v>
      </c>
      <c r="OJ560" s="6" t="e">
        <f t="shared" si="587"/>
        <v>#REF!</v>
      </c>
      <c r="OK560" s="7" t="e">
        <f t="shared" si="588"/>
        <v>#REF!</v>
      </c>
      <c r="OL560" s="5" t="e">
        <f t="shared" si="589"/>
        <v>#REF!</v>
      </c>
      <c r="OM560" s="31" t="e">
        <f t="shared" si="590"/>
        <v>#REF!</v>
      </c>
      <c r="ON560" s="32" t="e">
        <f t="shared" si="591"/>
        <v>#REF!</v>
      </c>
      <c r="OO560" s="32" t="e">
        <f t="shared" si="592"/>
        <v>#REF!</v>
      </c>
      <c r="OP560" s="33" t="e">
        <f t="shared" si="593"/>
        <v>#REF!</v>
      </c>
      <c r="OQ560" s="33" t="e">
        <f t="shared" si="594"/>
        <v>#REF!</v>
      </c>
      <c r="OR560" s="33" t="e">
        <f t="shared" si="595"/>
        <v>#REF!</v>
      </c>
      <c r="OS560" s="33" t="e">
        <f t="shared" si="596"/>
        <v>#REF!</v>
      </c>
      <c r="OT560" t="e">
        <f t="shared" si="597"/>
        <v>#REF!</v>
      </c>
      <c r="OU560" t="e">
        <f t="shared" si="598"/>
        <v>#REF!</v>
      </c>
      <c r="OV560" t="e">
        <f t="shared" si="599"/>
        <v>#REF!</v>
      </c>
      <c r="OW560" t="e">
        <f t="shared" si="600"/>
        <v>#REF!</v>
      </c>
      <c r="OX560" t="e">
        <f t="shared" si="601"/>
        <v>#REF!</v>
      </c>
      <c r="OY560" t="e">
        <f t="shared" si="602"/>
        <v>#REF!</v>
      </c>
    </row>
    <row r="561" spans="1:415" ht="16.5" customHeight="1" x14ac:dyDescent="0.3">
      <c r="A561" s="22"/>
      <c r="KN561" s="5" t="e">
        <f>IF(INDEX(#REF!,MATCH('HT 0-0'!D561,#REF!,0))=INDEX(#REF!,MATCH('HT 0-0'!D561,#REF!,0)),INDEX(#REF!,MATCH('HT 0-0'!D561,#REF!,0)),"ERROR")</f>
        <v>#REF!</v>
      </c>
      <c r="KO561" s="5" t="e">
        <f>IF(INDEX(#REF!,MATCH('HT 0-0'!E561,#REF!,0))=INDEX(#REF!,MATCH('HT 0-0'!E561,#REF!,0)),INDEX(#REF!,MATCH('HT 0-0'!E561,#REF!,0)),"ERROR")</f>
        <v>#REF!</v>
      </c>
      <c r="KP561" s="5" t="e">
        <f t="shared" si="536"/>
        <v>#REF!</v>
      </c>
      <c r="KQ561" t="str">
        <f t="shared" si="537"/>
        <v>_</v>
      </c>
      <c r="KR561" s="5" t="e">
        <f t="shared" si="538"/>
        <v>#DIV/0!</v>
      </c>
      <c r="KS561" s="5" t="e">
        <f t="shared" si="539"/>
        <v>#DIV/0!</v>
      </c>
      <c r="KT561" s="5" t="e">
        <f t="shared" si="540"/>
        <v>#DIV/0!</v>
      </c>
      <c r="KU561" s="5" t="e">
        <f t="shared" si="541"/>
        <v>#DIV/0!</v>
      </c>
      <c r="KV561" s="5" t="e">
        <f t="shared" si="542"/>
        <v>#DIV/0!</v>
      </c>
      <c r="KW561" s="5" t="e">
        <f t="shared" si="543"/>
        <v>#DIV/0!</v>
      </c>
      <c r="KX561" s="5" t="e">
        <f t="shared" si="544"/>
        <v>#DIV/0!</v>
      </c>
      <c r="KY561" s="5" t="e">
        <f t="shared" si="545"/>
        <v>#DIV/0!</v>
      </c>
      <c r="KZ561" s="5" t="e">
        <f t="shared" si="546"/>
        <v>#DIV/0!</v>
      </c>
      <c r="LA561" s="5" t="e">
        <f t="shared" si="547"/>
        <v>#DIV/0!</v>
      </c>
      <c r="LB561" t="e">
        <f>IF(LQ561="0-0",INDEX(Scrape!#REF!,MATCH('HT 0-0'!KP561,Scrape!$B:$B,0)),"")</f>
        <v>#REF!</v>
      </c>
      <c r="LC561" t="e">
        <f>IF(LQ561="0-0",INDEX(Scrape!$A:$A,MATCH('HT 0-0'!KP561,Scrape!$B:$B,0)),"")</f>
        <v>#REF!</v>
      </c>
      <c r="LD561" t="e">
        <f>IF(LQ561="0-0",INDEX(Scrape!$B:$B,MATCH('HT 0-0'!KP561,Scrape!$B:$B,0)),"")</f>
        <v>#REF!</v>
      </c>
      <c r="LE561" t="e">
        <f>IF(LQ561="0-0",INDEX(Scrape!$C:$C,MATCH('HT 0-0'!KP561,Scrape!$B:$B,0)),"")</f>
        <v>#REF!</v>
      </c>
      <c r="LF561" t="e">
        <f>IF(LQ561="0-0",INDEX(Scrape!$D:$D,MATCH('HT 0-0'!KP561,Scrape!$B:$B,0)),"")</f>
        <v>#REF!</v>
      </c>
      <c r="LG561" t="e">
        <f>IF(LQ561="0-0",INDEX(Scrape!$E:$E,MATCH('HT 0-0'!KP561,Scrape!$B:$B,0)),"")</f>
        <v>#REF!</v>
      </c>
      <c r="LH561" t="e">
        <f>IF(LQ561="0-0",INDEX(Scrape!$F:$F,MATCH('HT 0-0'!KP561,Scrape!$B:$B,0)),"")</f>
        <v>#REF!</v>
      </c>
      <c r="LI561" t="e">
        <f>IF(LQ561="0-0",INDEX(Scrape!$G:$G,MATCH('HT 0-0'!KP561,Scrape!$B:$B,0)),"")</f>
        <v>#REF!</v>
      </c>
      <c r="LJ561" t="e">
        <f>IF(LQ561="0-0",INDEX(Scrape!$H:$H,MATCH('HT 0-0'!KP561,Scrape!$B:$B,0)),"")</f>
        <v>#REF!</v>
      </c>
      <c r="LK561" t="e">
        <f>IF(LQ561="0-0",INDEX(Scrape!$I:$I,MATCH('HT 0-0'!KP561,Scrape!$B:$B,0)),"")</f>
        <v>#REF!</v>
      </c>
      <c r="LL561" t="e">
        <f>IF(LQ561="0-0",INDEX(Scrape!$J:$J,MATCH('HT 0-0'!KP561,Scrape!$B:$B,0)),"")</f>
        <v>#REF!</v>
      </c>
      <c r="LM561" t="e">
        <f>IF(LQ561="0-0",INDEX(Scrape!$K:$K,MATCH('HT 0-0'!KP561,Scrape!$B:$B,0)),"")</f>
        <v>#REF!</v>
      </c>
      <c r="LN561" t="e">
        <f>IF(LQ561="0-0",INDEX(Scrape!$L:$L,MATCH('HT 0-0'!KP561,Scrape!$B:$B,0)),"")</f>
        <v>#REF!</v>
      </c>
      <c r="LO561" t="e">
        <f>IF(LQ561="0-0",INDEX(Scrape!$M:$M,MATCH('HT 0-0'!KP561,Scrape!$B:$B,0)),"")</f>
        <v>#REF!</v>
      </c>
      <c r="LP561" t="e">
        <f>IF(LQ561="0-0",INDEX(Scrape!$N:$N,MATCH('HT 0-0'!KP561,Scrape!$B:$B,0)),"")</f>
        <v>#REF!</v>
      </c>
      <c r="LQ561" t="e">
        <f>INDEX(Scrape!$O:$O,MATCH('HT 0-0'!KP561,Scrape!$B:$B,0))</f>
        <v>#REF!</v>
      </c>
      <c r="LR561" t="e">
        <f t="shared" si="548"/>
        <v>#REF!</v>
      </c>
      <c r="LS561" t="e">
        <f t="shared" si="549"/>
        <v>#REF!</v>
      </c>
      <c r="LT561" s="23" t="e">
        <f>IF(INDEX(#REF!,MATCH(KQ561,#REF!,0))=INDEX(#REF!,MATCH(KQ561,#REF!,0)),INDEX(#REF!,MATCH(KQ561,#REF!,0)),"ERROR")</f>
        <v>#REF!</v>
      </c>
      <c r="LU561" s="24" t="e">
        <f t="shared" si="550"/>
        <v>#DIV/0!</v>
      </c>
      <c r="LV561" s="24" t="e">
        <f t="shared" si="551"/>
        <v>#DIV/0!</v>
      </c>
      <c r="LW561" s="24" t="e">
        <f t="shared" si="552"/>
        <v>#DIV/0!</v>
      </c>
      <c r="LX561" s="24" t="e">
        <f t="shared" si="553"/>
        <v>#DIV/0!</v>
      </c>
      <c r="LY561" s="25" t="e">
        <f t="shared" si="554"/>
        <v>#REF!</v>
      </c>
      <c r="LZ561" s="25" t="e">
        <f t="shared" si="555"/>
        <v>#REF!</v>
      </c>
      <c r="MA561" s="26" t="e">
        <f t="shared" si="556"/>
        <v>#REF!</v>
      </c>
      <c r="MB561" s="27" t="e">
        <f t="shared" si="557"/>
        <v>#REF!</v>
      </c>
      <c r="MC561" s="28" t="e">
        <f t="shared" si="558"/>
        <v>#REF!</v>
      </c>
      <c r="MD561" s="24" t="e">
        <f t="shared" si="559"/>
        <v>#REF!</v>
      </c>
      <c r="ME561" s="29" t="e">
        <f t="shared" si="560"/>
        <v>#REF!</v>
      </c>
      <c r="MF561" s="30" t="e">
        <f t="shared" si="561"/>
        <v>#REF!</v>
      </c>
      <c r="MG561" s="24" t="e">
        <f t="shared" si="562"/>
        <v>#REF!</v>
      </c>
      <c r="MH561" s="29" t="e">
        <f t="shared" si="563"/>
        <v>#REF!</v>
      </c>
      <c r="MI561" s="30" t="e">
        <f t="shared" si="564"/>
        <v>#REF!</v>
      </c>
      <c r="MJ561" t="str">
        <f t="shared" si="565"/>
        <v/>
      </c>
      <c r="MK561" t="str">
        <f t="shared" si="566"/>
        <v/>
      </c>
      <c r="ML561" t="str">
        <f t="shared" si="567"/>
        <v/>
      </c>
      <c r="MM561" t="str">
        <f t="shared" si="568"/>
        <v/>
      </c>
      <c r="MN561" t="str">
        <f t="shared" si="569"/>
        <v/>
      </c>
      <c r="MO561" t="str">
        <f t="shared" si="570"/>
        <v/>
      </c>
      <c r="MP561" s="5" t="e">
        <f>COUNTIFS(#REF!,LT561,#REF!,1,#REF!,"&gt;="&amp;MC561,#REF!,"&lt;="&amp;MB561,#REF!,"&lt;="&amp;ME561,#REF!,"&gt;="&amp;MF561,#REF!,"="&amp;KV561,#REF!,"="&amp;KX561)</f>
        <v>#REF!</v>
      </c>
      <c r="MQ561" s="5" t="e">
        <f>COUNTIFS(#REF!,LT561,#REF!,0,#REF!,"&gt;="&amp;MC561,#REF!,"&lt;="&amp;MB561,#REF!,"&lt;="&amp;ME561,#REF!,"&gt;="&amp;MF561,#REF!,"="&amp;KV561,#REF!,"="&amp;KX561)</f>
        <v>#REF!</v>
      </c>
      <c r="MR561" s="5" t="e">
        <f>COUNTIFS(#REF!,LT561,#REF!,1,#REF!,"&gt;="&amp;MC561,#REF!,"&lt;="&amp;MB561,#REF!,"&lt;="&amp;ME561,#REF!,"&gt;="&amp;MF561,#REF!,"="&amp;KW561,#REF!,"="&amp;KY561)</f>
        <v>#REF!</v>
      </c>
      <c r="MS561" s="5" t="e">
        <f>COUNTIFS(#REF!,LT561,#REF!,0,#REF!,"&gt;="&amp;MC561,#REF!,"&lt;="&amp;MB561,#REF!,"&lt;="&amp;ME561,#REF!,"&gt;="&amp;MF561,#REF!,"="&amp;KW561,#REF!,"="&amp;KY561)</f>
        <v>#REF!</v>
      </c>
      <c r="MT561" s="5" t="e">
        <f>COUNTIFS(#REF!,LT561,#REF!,1,#REF!,"&gt;="&amp;MI561,#REF!,"&lt;="&amp;MH561,#REF!,"&lt;="&amp;ME561,#REF!,"&gt;="&amp;MF561)</f>
        <v>#REF!</v>
      </c>
      <c r="MU561" s="5" t="e">
        <f>COUNTIFS(#REF!,LT561,#REF!,0,#REF!,"&gt;="&amp;MI561,#REF!,"&lt;="&amp;MH561,#REF!,"&lt;="&amp;ME561,#REF!,"&gt;="&amp;MF561)</f>
        <v>#REF!</v>
      </c>
      <c r="MV561" s="5" t="e">
        <f>COUNTIFS(#REF!,LT561,#REF!,1,#REF!,"&gt;="&amp;MI561,#REF!,"&lt;="&amp;MH561,#REF!,"="&amp;KZ561,#REF!,"="&amp;LA561,#REF!,"&lt;="&amp;ME561,#REF!,"&gt;="&amp;MF561)</f>
        <v>#REF!</v>
      </c>
      <c r="MW561" s="5" t="e">
        <f>COUNTIFS(#REF!,LT561,#REF!,0,#REF!,"&gt;="&amp;MI561,#REF!,"&lt;="&amp;MH561,#REF!,"="&amp;KZ561,#REF!,"="&amp;LA561,#REF!,"&lt;="&amp;ME561,#REF!,"&gt;="&amp;MF561)</f>
        <v>#REF!</v>
      </c>
      <c r="MX561" s="5" t="e">
        <f>COUNTIFS(#REF!,LT561,#REF!,1,#REF!,"&gt;="&amp;MC561,#REF!,"&lt;="&amp;MB561,#REF!,"&lt;="&amp;ME561,#REF!,"&gt;="&amp;MF561)</f>
        <v>#REF!</v>
      </c>
      <c r="MY561" s="5" t="e">
        <f>COUNTIFS(#REF!,LT561,#REF!,0,#REF!,"&gt;="&amp;MC561,#REF!,"&lt;="&amp;MB561,#REF!,"&lt;="&amp;ME561,#REF!,"&gt;="&amp;MF561)</f>
        <v>#REF!</v>
      </c>
      <c r="MZ561" s="5" t="e">
        <f>COUNTIFS(#REF!,LT561,#REF!,1,#REF!,"&lt;="&amp;ME561,#REF!,"&gt;="&amp;MF561,#REF!,"="&amp;KV561,#REF!,"="&amp;KX561)</f>
        <v>#REF!</v>
      </c>
      <c r="NA561" s="5" t="e">
        <f>COUNTIFS(#REF!,LT561,#REF!,0,#REF!,"&lt;="&amp;ME561,#REF!,"&gt;="&amp;MF561,#REF!,"="&amp;KV561,#REF!,"="&amp;KX561)</f>
        <v>#REF!</v>
      </c>
      <c r="NB561" s="5" t="e">
        <f>COUNTIFS(#REF!,LT561,#REF!,1,#REF!,"&lt;="&amp;ME561,#REF!,"&gt;="&amp;MF561,#REF!,"="&amp;KW561,#REF!,"="&amp;KY561)</f>
        <v>#REF!</v>
      </c>
      <c r="NC561" s="5" t="e">
        <f>COUNTIFS(#REF!,LT561,#REF!,0,#REF!,"&lt;="&amp;ME561,#REF!,"&gt;="&amp;MF561,#REF!,"="&amp;KW561,#REF!,"="&amp;KY561)</f>
        <v>#REF!</v>
      </c>
      <c r="ND561" s="5" t="e">
        <f>COUNTIFS(#REF!,LT561,#REF!,1,#REF!,"&gt;="&amp;MC561,#REF!,"&lt;="&amp;MB561,#REF!,"&lt;="&amp;ME561,#REF!,"&gt;="&amp;MF561,#REF!,"="&amp;KV561,#REF!,"="&amp;KX561)</f>
        <v>#REF!</v>
      </c>
      <c r="NE561" s="5" t="e">
        <f>COUNTIFS(#REF!,LT561,#REF!,0,#REF!,"&gt;="&amp;MC561,#REF!,"&lt;="&amp;MB561,#REF!,"&lt;="&amp;ME561,#REF!,"&gt;="&amp;MF561,#REF!,"="&amp;KV561,#REF!,"="&amp;KX561)</f>
        <v>#REF!</v>
      </c>
      <c r="NF561" s="5" t="e">
        <f>COUNTIFS(#REF!,LT561,#REF!,1,#REF!,"&gt;="&amp;MC561,#REF!,"&lt;="&amp;MB561,#REF!,"&lt;="&amp;ME561,#REF!,"&gt;="&amp;MF561,#REF!,"="&amp;KW561,#REF!,"="&amp;KY561)</f>
        <v>#REF!</v>
      </c>
      <c r="NG561" s="5" t="e">
        <f>COUNTIFS(#REF!,LT561,#REF!,0,#REF!,"&gt;="&amp;MC561,#REF!,"&lt;="&amp;MB561,#REF!,"&lt;="&amp;ME561,#REF!,"&gt;="&amp;MF561,#REF!,"="&amp;KW561,#REF!,"="&amp;KY561)</f>
        <v>#REF!</v>
      </c>
      <c r="NH561" s="5" t="e">
        <f>COUNTIFS(#REF!,LT561,#REF!,1,#REF!,"&gt;="&amp;MC561,#REF!,"&lt;="&amp;MB561,#REF!,"&lt;="&amp;ME561,#REF!,"&gt;="&amp;MF561,#REF!,"="&amp;KZ561,#REF!,"="&amp;LA561)</f>
        <v>#REF!</v>
      </c>
      <c r="NI561" s="5" t="e">
        <f>COUNTIFS(#REF!,LT561,#REF!,0,#REF!,"&gt;="&amp;MC561,#REF!,"&lt;="&amp;MB561,#REF!,"&lt;="&amp;ME561,#REF!,"&gt;="&amp;MF561,#REF!,"="&amp;KZ561,#REF!,"="&amp;LA561)</f>
        <v>#REF!</v>
      </c>
      <c r="NJ561" s="5" t="e">
        <f>COUNTIFS(#REF!,LT561,#REF!,1,#REF!,"&gt;="&amp;MI561,#REF!,"&lt;="&amp;MH561,#REF!,"&lt;="&amp;ME561,#REF!,"&gt;="&amp;MF561)</f>
        <v>#REF!</v>
      </c>
      <c r="NK561" s="5" t="e">
        <f>COUNTIFS(#REF!,LT561,#REF!,0,#REF!,"&gt;="&amp;MI561,#REF!,"&lt;="&amp;MH561,#REF!,"&lt;="&amp;ME561,#REF!,"&gt;="&amp;MF561)</f>
        <v>#REF!</v>
      </c>
      <c r="NL561" s="5" t="e">
        <f>COUNTIFS(#REF!,LT561,#REF!,1,#REF!,"&gt;="&amp;MI561,#REF!,"&lt;="&amp;MH561,#REF!,"="&amp;KZ561,#REF!,"="&amp;LA561,#REF!,"&lt;="&amp;ME561,#REF!,"&gt;="&amp;MF561)</f>
        <v>#REF!</v>
      </c>
      <c r="NM561" s="5" t="e">
        <f>COUNTIFS(#REF!,LT561,#REF!,0,#REF!,"&gt;="&amp;MI561,#REF!,"&lt;="&amp;MH561,#REF!,"="&amp;KZ561,#REF!,"="&amp;LA561,#REF!,"&lt;="&amp;ME561,#REF!,"&gt;="&amp;MF561)</f>
        <v>#REF!</v>
      </c>
      <c r="NN561" s="5" t="e">
        <f>COUNTIFS(#REF!,LT561,#REF!,1,#REF!,"&gt;="&amp;MC561,#REF!,"&lt;="&amp;MB561,#REF!,"&lt;="&amp;ME561,#REF!,"&gt;="&amp;MF561)</f>
        <v>#REF!</v>
      </c>
      <c r="NO561" s="5" t="e">
        <f>COUNTIFS(#REF!,LT561,#REF!,0,#REF!,"&gt;="&amp;MC561,#REF!,"&lt;="&amp;MB561,#REF!,"&lt;="&amp;ME561,#REF!,"&gt;="&amp;MF561)</f>
        <v>#REF!</v>
      </c>
      <c r="NP561" s="5" t="e">
        <f>COUNTIFS(#REF!,LT561,#REF!,1,#REF!,"&lt;="&amp;ME561,#REF!,"&gt;="&amp;MF561,#REF!,"="&amp;KV561,#REF!,"="&amp;KX561)</f>
        <v>#REF!</v>
      </c>
      <c r="NQ561" s="5" t="e">
        <f>COUNTIFS(#REF!,LT561,#REF!,0,#REF!,"&lt;="&amp;ME561,#REF!,"&gt;="&amp;MF561,#REF!,"="&amp;KV561,#REF!,"="&amp;KX561)</f>
        <v>#REF!</v>
      </c>
      <c r="NR561" s="5" t="e">
        <f>COUNTIFS(#REF!,LT561,#REF!,1,#REF!,"&lt;="&amp;ME561,#REF!,"&gt;="&amp;MF561,#REF!,"="&amp;KW561,#REF!,"="&amp;KY561)</f>
        <v>#REF!</v>
      </c>
      <c r="NS561" s="5" t="e">
        <f>COUNTIFS(#REF!,LT561,#REF!,0,#REF!,"&lt;="&amp;ME561,#REF!,"&gt;="&amp;MF561,#REF!,"="&amp;KW561,#REF!,"="&amp;KY561)</f>
        <v>#REF!</v>
      </c>
      <c r="NT561" s="5" t="e">
        <f t="shared" si="571"/>
        <v>#REF!</v>
      </c>
      <c r="NU561" s="5" t="e">
        <f t="shared" si="572"/>
        <v>#REF!</v>
      </c>
      <c r="NV561" s="5" t="e">
        <f t="shared" si="573"/>
        <v>#REF!</v>
      </c>
      <c r="NW561" s="6" t="e">
        <f t="shared" si="574"/>
        <v>#REF!</v>
      </c>
      <c r="NX561" s="7" t="e">
        <f t="shared" si="575"/>
        <v>#REF!</v>
      </c>
      <c r="NY561" s="5" t="e">
        <f t="shared" si="576"/>
        <v>#REF!</v>
      </c>
      <c r="NZ561" s="31" t="e">
        <f t="shared" si="577"/>
        <v>#REF!</v>
      </c>
      <c r="OA561" s="32" t="e">
        <f t="shared" si="578"/>
        <v>#REF!</v>
      </c>
      <c r="OB561" s="32" t="e">
        <f t="shared" si="579"/>
        <v>#REF!</v>
      </c>
      <c r="OC561" s="33" t="e">
        <f t="shared" si="580"/>
        <v>#REF!</v>
      </c>
      <c r="OD561" s="33" t="e">
        <f t="shared" si="581"/>
        <v>#REF!</v>
      </c>
      <c r="OE561" s="33" t="e">
        <f t="shared" si="582"/>
        <v>#REF!</v>
      </c>
      <c r="OF561" s="33" t="e">
        <f t="shared" si="583"/>
        <v>#REF!</v>
      </c>
      <c r="OG561" s="5" t="e">
        <f t="shared" si="584"/>
        <v>#REF!</v>
      </c>
      <c r="OH561" s="5" t="e">
        <f t="shared" si="585"/>
        <v>#REF!</v>
      </c>
      <c r="OI561" s="5" t="e">
        <f t="shared" si="586"/>
        <v>#REF!</v>
      </c>
      <c r="OJ561" s="6" t="e">
        <f t="shared" si="587"/>
        <v>#REF!</v>
      </c>
      <c r="OK561" s="7" t="e">
        <f t="shared" si="588"/>
        <v>#REF!</v>
      </c>
      <c r="OL561" s="5" t="e">
        <f t="shared" si="589"/>
        <v>#REF!</v>
      </c>
      <c r="OM561" s="31" t="e">
        <f t="shared" si="590"/>
        <v>#REF!</v>
      </c>
      <c r="ON561" s="32" t="e">
        <f t="shared" si="591"/>
        <v>#REF!</v>
      </c>
      <c r="OO561" s="32" t="e">
        <f t="shared" si="592"/>
        <v>#REF!</v>
      </c>
      <c r="OP561" s="33" t="e">
        <f t="shared" si="593"/>
        <v>#REF!</v>
      </c>
      <c r="OQ561" s="33" t="e">
        <f t="shared" si="594"/>
        <v>#REF!</v>
      </c>
      <c r="OR561" s="33" t="e">
        <f t="shared" si="595"/>
        <v>#REF!</v>
      </c>
      <c r="OS561" s="33" t="e">
        <f t="shared" si="596"/>
        <v>#REF!</v>
      </c>
      <c r="OT561" t="e">
        <f t="shared" si="597"/>
        <v>#REF!</v>
      </c>
      <c r="OU561" t="e">
        <f t="shared" si="598"/>
        <v>#REF!</v>
      </c>
      <c r="OV561" t="e">
        <f t="shared" si="599"/>
        <v>#REF!</v>
      </c>
      <c r="OW561" t="e">
        <f t="shared" si="600"/>
        <v>#REF!</v>
      </c>
      <c r="OX561" t="e">
        <f t="shared" si="601"/>
        <v>#REF!</v>
      </c>
      <c r="OY561" t="e">
        <f t="shared" si="602"/>
        <v>#REF!</v>
      </c>
    </row>
    <row r="562" spans="1:415" ht="16.5" customHeight="1" x14ac:dyDescent="0.3">
      <c r="A562" s="22"/>
      <c r="KN562" s="5" t="e">
        <f>IF(INDEX(#REF!,MATCH('HT 0-0'!D562,#REF!,0))=INDEX(#REF!,MATCH('HT 0-0'!D562,#REF!,0)),INDEX(#REF!,MATCH('HT 0-0'!D562,#REF!,0)),"ERROR")</f>
        <v>#REF!</v>
      </c>
      <c r="KO562" s="5" t="e">
        <f>IF(INDEX(#REF!,MATCH('HT 0-0'!E562,#REF!,0))=INDEX(#REF!,MATCH('HT 0-0'!E562,#REF!,0)),INDEX(#REF!,MATCH('HT 0-0'!E562,#REF!,0)),"ERROR")</f>
        <v>#REF!</v>
      </c>
      <c r="KP562" s="5" t="e">
        <f t="shared" si="536"/>
        <v>#REF!</v>
      </c>
      <c r="KQ562" t="str">
        <f t="shared" si="537"/>
        <v>_</v>
      </c>
      <c r="KR562" s="5" t="e">
        <f t="shared" si="538"/>
        <v>#DIV/0!</v>
      </c>
      <c r="KS562" s="5" t="e">
        <f t="shared" si="539"/>
        <v>#DIV/0!</v>
      </c>
      <c r="KT562" s="5" t="e">
        <f t="shared" si="540"/>
        <v>#DIV/0!</v>
      </c>
      <c r="KU562" s="5" t="e">
        <f t="shared" si="541"/>
        <v>#DIV/0!</v>
      </c>
      <c r="KV562" s="5" t="e">
        <f t="shared" si="542"/>
        <v>#DIV/0!</v>
      </c>
      <c r="KW562" s="5" t="e">
        <f t="shared" si="543"/>
        <v>#DIV/0!</v>
      </c>
      <c r="KX562" s="5" t="e">
        <f t="shared" si="544"/>
        <v>#DIV/0!</v>
      </c>
      <c r="KY562" s="5" t="e">
        <f t="shared" si="545"/>
        <v>#DIV/0!</v>
      </c>
      <c r="KZ562" s="5" t="e">
        <f t="shared" si="546"/>
        <v>#DIV/0!</v>
      </c>
      <c r="LA562" s="5" t="e">
        <f t="shared" si="547"/>
        <v>#DIV/0!</v>
      </c>
      <c r="LB562" t="e">
        <f>IF(LQ562="0-0",INDEX(Scrape!#REF!,MATCH('HT 0-0'!KP562,Scrape!$B:$B,0)),"")</f>
        <v>#REF!</v>
      </c>
      <c r="LC562" t="e">
        <f>IF(LQ562="0-0",INDEX(Scrape!$A:$A,MATCH('HT 0-0'!KP562,Scrape!$B:$B,0)),"")</f>
        <v>#REF!</v>
      </c>
      <c r="LD562" t="e">
        <f>IF(LQ562="0-0",INDEX(Scrape!$B:$B,MATCH('HT 0-0'!KP562,Scrape!$B:$B,0)),"")</f>
        <v>#REF!</v>
      </c>
      <c r="LE562" t="e">
        <f>IF(LQ562="0-0",INDEX(Scrape!$C:$C,MATCH('HT 0-0'!KP562,Scrape!$B:$B,0)),"")</f>
        <v>#REF!</v>
      </c>
      <c r="LF562" t="e">
        <f>IF(LQ562="0-0",INDEX(Scrape!$D:$D,MATCH('HT 0-0'!KP562,Scrape!$B:$B,0)),"")</f>
        <v>#REF!</v>
      </c>
      <c r="LG562" t="e">
        <f>IF(LQ562="0-0",INDEX(Scrape!$E:$E,MATCH('HT 0-0'!KP562,Scrape!$B:$B,0)),"")</f>
        <v>#REF!</v>
      </c>
      <c r="LH562" t="e">
        <f>IF(LQ562="0-0",INDEX(Scrape!$F:$F,MATCH('HT 0-0'!KP562,Scrape!$B:$B,0)),"")</f>
        <v>#REF!</v>
      </c>
      <c r="LI562" t="e">
        <f>IF(LQ562="0-0",INDEX(Scrape!$G:$G,MATCH('HT 0-0'!KP562,Scrape!$B:$B,0)),"")</f>
        <v>#REF!</v>
      </c>
      <c r="LJ562" t="e">
        <f>IF(LQ562="0-0",INDEX(Scrape!$H:$H,MATCH('HT 0-0'!KP562,Scrape!$B:$B,0)),"")</f>
        <v>#REF!</v>
      </c>
      <c r="LK562" t="e">
        <f>IF(LQ562="0-0",INDEX(Scrape!$I:$I,MATCH('HT 0-0'!KP562,Scrape!$B:$B,0)),"")</f>
        <v>#REF!</v>
      </c>
      <c r="LL562" t="e">
        <f>IF(LQ562="0-0",INDEX(Scrape!$J:$J,MATCH('HT 0-0'!KP562,Scrape!$B:$B,0)),"")</f>
        <v>#REF!</v>
      </c>
      <c r="LM562" t="e">
        <f>IF(LQ562="0-0",INDEX(Scrape!$K:$K,MATCH('HT 0-0'!KP562,Scrape!$B:$B,0)),"")</f>
        <v>#REF!</v>
      </c>
      <c r="LN562" t="e">
        <f>IF(LQ562="0-0",INDEX(Scrape!$L:$L,MATCH('HT 0-0'!KP562,Scrape!$B:$B,0)),"")</f>
        <v>#REF!</v>
      </c>
      <c r="LO562" t="e">
        <f>IF(LQ562="0-0",INDEX(Scrape!$M:$M,MATCH('HT 0-0'!KP562,Scrape!$B:$B,0)),"")</f>
        <v>#REF!</v>
      </c>
      <c r="LP562" t="e">
        <f>IF(LQ562="0-0",INDEX(Scrape!$N:$N,MATCH('HT 0-0'!KP562,Scrape!$B:$B,0)),"")</f>
        <v>#REF!</v>
      </c>
      <c r="LQ562" t="e">
        <f>INDEX(Scrape!$O:$O,MATCH('HT 0-0'!KP562,Scrape!$B:$B,0))</f>
        <v>#REF!</v>
      </c>
      <c r="LR562" t="e">
        <f t="shared" si="548"/>
        <v>#REF!</v>
      </c>
      <c r="LS562" t="e">
        <f t="shared" si="549"/>
        <v>#REF!</v>
      </c>
      <c r="LT562" s="23" t="e">
        <f>IF(INDEX(#REF!,MATCH(KQ562,#REF!,0))=INDEX(#REF!,MATCH(KQ562,#REF!,0)),INDEX(#REF!,MATCH(KQ562,#REF!,0)),"ERROR")</f>
        <v>#REF!</v>
      </c>
      <c r="LU562" s="24" t="e">
        <f t="shared" si="550"/>
        <v>#DIV/0!</v>
      </c>
      <c r="LV562" s="24" t="e">
        <f t="shared" si="551"/>
        <v>#DIV/0!</v>
      </c>
      <c r="LW562" s="24" t="e">
        <f t="shared" si="552"/>
        <v>#DIV/0!</v>
      </c>
      <c r="LX562" s="24" t="e">
        <f t="shared" si="553"/>
        <v>#DIV/0!</v>
      </c>
      <c r="LY562" s="25" t="e">
        <f t="shared" si="554"/>
        <v>#REF!</v>
      </c>
      <c r="LZ562" s="25" t="e">
        <f t="shared" si="555"/>
        <v>#REF!</v>
      </c>
      <c r="MA562" s="26" t="e">
        <f t="shared" si="556"/>
        <v>#REF!</v>
      </c>
      <c r="MB562" s="27" t="e">
        <f t="shared" si="557"/>
        <v>#REF!</v>
      </c>
      <c r="MC562" s="28" t="e">
        <f t="shared" si="558"/>
        <v>#REF!</v>
      </c>
      <c r="MD562" s="24" t="e">
        <f t="shared" si="559"/>
        <v>#REF!</v>
      </c>
      <c r="ME562" s="29" t="e">
        <f t="shared" si="560"/>
        <v>#REF!</v>
      </c>
      <c r="MF562" s="30" t="e">
        <f t="shared" si="561"/>
        <v>#REF!</v>
      </c>
      <c r="MG562" s="24" t="e">
        <f t="shared" si="562"/>
        <v>#REF!</v>
      </c>
      <c r="MH562" s="29" t="e">
        <f t="shared" si="563"/>
        <v>#REF!</v>
      </c>
      <c r="MI562" s="30" t="e">
        <f t="shared" si="564"/>
        <v>#REF!</v>
      </c>
      <c r="MJ562" t="str">
        <f t="shared" si="565"/>
        <v/>
      </c>
      <c r="MK562" t="str">
        <f t="shared" si="566"/>
        <v/>
      </c>
      <c r="ML562" t="str">
        <f t="shared" si="567"/>
        <v/>
      </c>
      <c r="MM562" t="str">
        <f t="shared" si="568"/>
        <v/>
      </c>
      <c r="MN562" t="str">
        <f t="shared" si="569"/>
        <v/>
      </c>
      <c r="MO562" t="str">
        <f t="shared" si="570"/>
        <v/>
      </c>
      <c r="MP562" s="5" t="e">
        <f>COUNTIFS(#REF!,LT562,#REF!,1,#REF!,"&gt;="&amp;MC562,#REF!,"&lt;="&amp;MB562,#REF!,"&lt;="&amp;ME562,#REF!,"&gt;="&amp;MF562,#REF!,"="&amp;KV562,#REF!,"="&amp;KX562)</f>
        <v>#REF!</v>
      </c>
      <c r="MQ562" s="5" t="e">
        <f>COUNTIFS(#REF!,LT562,#REF!,0,#REF!,"&gt;="&amp;MC562,#REF!,"&lt;="&amp;MB562,#REF!,"&lt;="&amp;ME562,#REF!,"&gt;="&amp;MF562,#REF!,"="&amp;KV562,#REF!,"="&amp;KX562)</f>
        <v>#REF!</v>
      </c>
      <c r="MR562" s="5" t="e">
        <f>COUNTIFS(#REF!,LT562,#REF!,1,#REF!,"&gt;="&amp;MC562,#REF!,"&lt;="&amp;MB562,#REF!,"&lt;="&amp;ME562,#REF!,"&gt;="&amp;MF562,#REF!,"="&amp;KW562,#REF!,"="&amp;KY562)</f>
        <v>#REF!</v>
      </c>
      <c r="MS562" s="5" t="e">
        <f>COUNTIFS(#REF!,LT562,#REF!,0,#REF!,"&gt;="&amp;MC562,#REF!,"&lt;="&amp;MB562,#REF!,"&lt;="&amp;ME562,#REF!,"&gt;="&amp;MF562,#REF!,"="&amp;KW562,#REF!,"="&amp;KY562)</f>
        <v>#REF!</v>
      </c>
      <c r="MT562" s="5" t="e">
        <f>COUNTIFS(#REF!,LT562,#REF!,1,#REF!,"&gt;="&amp;MI562,#REF!,"&lt;="&amp;MH562,#REF!,"&lt;="&amp;ME562,#REF!,"&gt;="&amp;MF562)</f>
        <v>#REF!</v>
      </c>
      <c r="MU562" s="5" t="e">
        <f>COUNTIFS(#REF!,LT562,#REF!,0,#REF!,"&gt;="&amp;MI562,#REF!,"&lt;="&amp;MH562,#REF!,"&lt;="&amp;ME562,#REF!,"&gt;="&amp;MF562)</f>
        <v>#REF!</v>
      </c>
      <c r="MV562" s="5" t="e">
        <f>COUNTIFS(#REF!,LT562,#REF!,1,#REF!,"&gt;="&amp;MI562,#REF!,"&lt;="&amp;MH562,#REF!,"="&amp;KZ562,#REF!,"="&amp;LA562,#REF!,"&lt;="&amp;ME562,#REF!,"&gt;="&amp;MF562)</f>
        <v>#REF!</v>
      </c>
      <c r="MW562" s="5" t="e">
        <f>COUNTIFS(#REF!,LT562,#REF!,0,#REF!,"&gt;="&amp;MI562,#REF!,"&lt;="&amp;MH562,#REF!,"="&amp;KZ562,#REF!,"="&amp;LA562,#REF!,"&lt;="&amp;ME562,#REF!,"&gt;="&amp;MF562)</f>
        <v>#REF!</v>
      </c>
      <c r="MX562" s="5" t="e">
        <f>COUNTIFS(#REF!,LT562,#REF!,1,#REF!,"&gt;="&amp;MC562,#REF!,"&lt;="&amp;MB562,#REF!,"&lt;="&amp;ME562,#REF!,"&gt;="&amp;MF562)</f>
        <v>#REF!</v>
      </c>
      <c r="MY562" s="5" t="e">
        <f>COUNTIFS(#REF!,LT562,#REF!,0,#REF!,"&gt;="&amp;MC562,#REF!,"&lt;="&amp;MB562,#REF!,"&lt;="&amp;ME562,#REF!,"&gt;="&amp;MF562)</f>
        <v>#REF!</v>
      </c>
      <c r="MZ562" s="5" t="e">
        <f>COUNTIFS(#REF!,LT562,#REF!,1,#REF!,"&lt;="&amp;ME562,#REF!,"&gt;="&amp;MF562,#REF!,"="&amp;KV562,#REF!,"="&amp;KX562)</f>
        <v>#REF!</v>
      </c>
      <c r="NA562" s="5" t="e">
        <f>COUNTIFS(#REF!,LT562,#REF!,0,#REF!,"&lt;="&amp;ME562,#REF!,"&gt;="&amp;MF562,#REF!,"="&amp;KV562,#REF!,"="&amp;KX562)</f>
        <v>#REF!</v>
      </c>
      <c r="NB562" s="5" t="e">
        <f>COUNTIFS(#REF!,LT562,#REF!,1,#REF!,"&lt;="&amp;ME562,#REF!,"&gt;="&amp;MF562,#REF!,"="&amp;KW562,#REF!,"="&amp;KY562)</f>
        <v>#REF!</v>
      </c>
      <c r="NC562" s="5" t="e">
        <f>COUNTIFS(#REF!,LT562,#REF!,0,#REF!,"&lt;="&amp;ME562,#REF!,"&gt;="&amp;MF562,#REF!,"="&amp;KW562,#REF!,"="&amp;KY562)</f>
        <v>#REF!</v>
      </c>
      <c r="ND562" s="5" t="e">
        <f>COUNTIFS(#REF!,LT562,#REF!,1,#REF!,"&gt;="&amp;MC562,#REF!,"&lt;="&amp;MB562,#REF!,"&lt;="&amp;ME562,#REF!,"&gt;="&amp;MF562,#REF!,"="&amp;KV562,#REF!,"="&amp;KX562)</f>
        <v>#REF!</v>
      </c>
      <c r="NE562" s="5" t="e">
        <f>COUNTIFS(#REF!,LT562,#REF!,0,#REF!,"&gt;="&amp;MC562,#REF!,"&lt;="&amp;MB562,#REF!,"&lt;="&amp;ME562,#REF!,"&gt;="&amp;MF562,#REF!,"="&amp;KV562,#REF!,"="&amp;KX562)</f>
        <v>#REF!</v>
      </c>
      <c r="NF562" s="5" t="e">
        <f>COUNTIFS(#REF!,LT562,#REF!,1,#REF!,"&gt;="&amp;MC562,#REF!,"&lt;="&amp;MB562,#REF!,"&lt;="&amp;ME562,#REF!,"&gt;="&amp;MF562,#REF!,"="&amp;KW562,#REF!,"="&amp;KY562)</f>
        <v>#REF!</v>
      </c>
      <c r="NG562" s="5" t="e">
        <f>COUNTIFS(#REF!,LT562,#REF!,0,#REF!,"&gt;="&amp;MC562,#REF!,"&lt;="&amp;MB562,#REF!,"&lt;="&amp;ME562,#REF!,"&gt;="&amp;MF562,#REF!,"="&amp;KW562,#REF!,"="&amp;KY562)</f>
        <v>#REF!</v>
      </c>
      <c r="NH562" s="5" t="e">
        <f>COUNTIFS(#REF!,LT562,#REF!,1,#REF!,"&gt;="&amp;MC562,#REF!,"&lt;="&amp;MB562,#REF!,"&lt;="&amp;ME562,#REF!,"&gt;="&amp;MF562,#REF!,"="&amp;KZ562,#REF!,"="&amp;LA562)</f>
        <v>#REF!</v>
      </c>
      <c r="NI562" s="5" t="e">
        <f>COUNTIFS(#REF!,LT562,#REF!,0,#REF!,"&gt;="&amp;MC562,#REF!,"&lt;="&amp;MB562,#REF!,"&lt;="&amp;ME562,#REF!,"&gt;="&amp;MF562,#REF!,"="&amp;KZ562,#REF!,"="&amp;LA562)</f>
        <v>#REF!</v>
      </c>
      <c r="NJ562" s="5" t="e">
        <f>COUNTIFS(#REF!,LT562,#REF!,1,#REF!,"&gt;="&amp;MI562,#REF!,"&lt;="&amp;MH562,#REF!,"&lt;="&amp;ME562,#REF!,"&gt;="&amp;MF562)</f>
        <v>#REF!</v>
      </c>
      <c r="NK562" s="5" t="e">
        <f>COUNTIFS(#REF!,LT562,#REF!,0,#REF!,"&gt;="&amp;MI562,#REF!,"&lt;="&amp;MH562,#REF!,"&lt;="&amp;ME562,#REF!,"&gt;="&amp;MF562)</f>
        <v>#REF!</v>
      </c>
      <c r="NL562" s="5" t="e">
        <f>COUNTIFS(#REF!,LT562,#REF!,1,#REF!,"&gt;="&amp;MI562,#REF!,"&lt;="&amp;MH562,#REF!,"="&amp;KZ562,#REF!,"="&amp;LA562,#REF!,"&lt;="&amp;ME562,#REF!,"&gt;="&amp;MF562)</f>
        <v>#REF!</v>
      </c>
      <c r="NM562" s="5" t="e">
        <f>COUNTIFS(#REF!,LT562,#REF!,0,#REF!,"&gt;="&amp;MI562,#REF!,"&lt;="&amp;MH562,#REF!,"="&amp;KZ562,#REF!,"="&amp;LA562,#REF!,"&lt;="&amp;ME562,#REF!,"&gt;="&amp;MF562)</f>
        <v>#REF!</v>
      </c>
      <c r="NN562" s="5" t="e">
        <f>COUNTIFS(#REF!,LT562,#REF!,1,#REF!,"&gt;="&amp;MC562,#REF!,"&lt;="&amp;MB562,#REF!,"&lt;="&amp;ME562,#REF!,"&gt;="&amp;MF562)</f>
        <v>#REF!</v>
      </c>
      <c r="NO562" s="5" t="e">
        <f>COUNTIFS(#REF!,LT562,#REF!,0,#REF!,"&gt;="&amp;MC562,#REF!,"&lt;="&amp;MB562,#REF!,"&lt;="&amp;ME562,#REF!,"&gt;="&amp;MF562)</f>
        <v>#REF!</v>
      </c>
      <c r="NP562" s="5" t="e">
        <f>COUNTIFS(#REF!,LT562,#REF!,1,#REF!,"&lt;="&amp;ME562,#REF!,"&gt;="&amp;MF562,#REF!,"="&amp;KV562,#REF!,"="&amp;KX562)</f>
        <v>#REF!</v>
      </c>
      <c r="NQ562" s="5" t="e">
        <f>COUNTIFS(#REF!,LT562,#REF!,0,#REF!,"&lt;="&amp;ME562,#REF!,"&gt;="&amp;MF562,#REF!,"="&amp;KV562,#REF!,"="&amp;KX562)</f>
        <v>#REF!</v>
      </c>
      <c r="NR562" s="5" t="e">
        <f>COUNTIFS(#REF!,LT562,#REF!,1,#REF!,"&lt;="&amp;ME562,#REF!,"&gt;="&amp;MF562,#REF!,"="&amp;KW562,#REF!,"="&amp;KY562)</f>
        <v>#REF!</v>
      </c>
      <c r="NS562" s="5" t="e">
        <f>COUNTIFS(#REF!,LT562,#REF!,0,#REF!,"&lt;="&amp;ME562,#REF!,"&gt;="&amp;MF562,#REF!,"="&amp;KW562,#REF!,"="&amp;KY562)</f>
        <v>#REF!</v>
      </c>
      <c r="NT562" s="5" t="e">
        <f t="shared" si="571"/>
        <v>#REF!</v>
      </c>
      <c r="NU562" s="5" t="e">
        <f t="shared" si="572"/>
        <v>#REF!</v>
      </c>
      <c r="NV562" s="5" t="e">
        <f t="shared" si="573"/>
        <v>#REF!</v>
      </c>
      <c r="NW562" s="6" t="e">
        <f t="shared" si="574"/>
        <v>#REF!</v>
      </c>
      <c r="NX562" s="7" t="e">
        <f t="shared" si="575"/>
        <v>#REF!</v>
      </c>
      <c r="NY562" s="5" t="e">
        <f t="shared" si="576"/>
        <v>#REF!</v>
      </c>
      <c r="NZ562" s="31" t="e">
        <f t="shared" si="577"/>
        <v>#REF!</v>
      </c>
      <c r="OA562" s="32" t="e">
        <f t="shared" si="578"/>
        <v>#REF!</v>
      </c>
      <c r="OB562" s="32" t="e">
        <f t="shared" si="579"/>
        <v>#REF!</v>
      </c>
      <c r="OC562" s="33" t="e">
        <f t="shared" si="580"/>
        <v>#REF!</v>
      </c>
      <c r="OD562" s="33" t="e">
        <f t="shared" si="581"/>
        <v>#REF!</v>
      </c>
      <c r="OE562" s="33" t="e">
        <f t="shared" si="582"/>
        <v>#REF!</v>
      </c>
      <c r="OF562" s="33" t="e">
        <f t="shared" si="583"/>
        <v>#REF!</v>
      </c>
      <c r="OG562" s="5" t="e">
        <f t="shared" si="584"/>
        <v>#REF!</v>
      </c>
      <c r="OH562" s="5" t="e">
        <f t="shared" si="585"/>
        <v>#REF!</v>
      </c>
      <c r="OI562" s="5" t="e">
        <f t="shared" si="586"/>
        <v>#REF!</v>
      </c>
      <c r="OJ562" s="6" t="e">
        <f t="shared" si="587"/>
        <v>#REF!</v>
      </c>
      <c r="OK562" s="7" t="e">
        <f t="shared" si="588"/>
        <v>#REF!</v>
      </c>
      <c r="OL562" s="5" t="e">
        <f t="shared" si="589"/>
        <v>#REF!</v>
      </c>
      <c r="OM562" s="31" t="e">
        <f t="shared" si="590"/>
        <v>#REF!</v>
      </c>
      <c r="ON562" s="32" t="e">
        <f t="shared" si="591"/>
        <v>#REF!</v>
      </c>
      <c r="OO562" s="32" t="e">
        <f t="shared" si="592"/>
        <v>#REF!</v>
      </c>
      <c r="OP562" s="33" t="e">
        <f t="shared" si="593"/>
        <v>#REF!</v>
      </c>
      <c r="OQ562" s="33" t="e">
        <f t="shared" si="594"/>
        <v>#REF!</v>
      </c>
      <c r="OR562" s="33" t="e">
        <f t="shared" si="595"/>
        <v>#REF!</v>
      </c>
      <c r="OS562" s="33" t="e">
        <f t="shared" si="596"/>
        <v>#REF!</v>
      </c>
      <c r="OT562" t="e">
        <f t="shared" si="597"/>
        <v>#REF!</v>
      </c>
      <c r="OU562" t="e">
        <f t="shared" si="598"/>
        <v>#REF!</v>
      </c>
      <c r="OV562" t="e">
        <f t="shared" si="599"/>
        <v>#REF!</v>
      </c>
      <c r="OW562" t="e">
        <f t="shared" si="600"/>
        <v>#REF!</v>
      </c>
      <c r="OX562" t="e">
        <f t="shared" si="601"/>
        <v>#REF!</v>
      </c>
      <c r="OY562" t="e">
        <f t="shared" si="602"/>
        <v>#REF!</v>
      </c>
    </row>
    <row r="563" spans="1:415" ht="16.5" customHeight="1" x14ac:dyDescent="0.3">
      <c r="A563" s="22"/>
      <c r="KN563" s="5" t="e">
        <f>IF(INDEX(#REF!,MATCH('HT 0-0'!D563,#REF!,0))=INDEX(#REF!,MATCH('HT 0-0'!D563,#REF!,0)),INDEX(#REF!,MATCH('HT 0-0'!D563,#REF!,0)),"ERROR")</f>
        <v>#REF!</v>
      </c>
      <c r="KO563" s="5" t="e">
        <f>IF(INDEX(#REF!,MATCH('HT 0-0'!E563,#REF!,0))=INDEX(#REF!,MATCH('HT 0-0'!E563,#REF!,0)),INDEX(#REF!,MATCH('HT 0-0'!E563,#REF!,0)),"ERROR")</f>
        <v>#REF!</v>
      </c>
      <c r="KP563" s="5" t="e">
        <f t="shared" si="536"/>
        <v>#REF!</v>
      </c>
      <c r="KQ563" t="str">
        <f t="shared" si="537"/>
        <v>_</v>
      </c>
      <c r="KR563" s="5" t="e">
        <f t="shared" si="538"/>
        <v>#DIV/0!</v>
      </c>
      <c r="KS563" s="5" t="e">
        <f t="shared" si="539"/>
        <v>#DIV/0!</v>
      </c>
      <c r="KT563" s="5" t="e">
        <f t="shared" si="540"/>
        <v>#DIV/0!</v>
      </c>
      <c r="KU563" s="5" t="e">
        <f t="shared" si="541"/>
        <v>#DIV/0!</v>
      </c>
      <c r="KV563" s="5" t="e">
        <f t="shared" si="542"/>
        <v>#DIV/0!</v>
      </c>
      <c r="KW563" s="5" t="e">
        <f t="shared" si="543"/>
        <v>#DIV/0!</v>
      </c>
      <c r="KX563" s="5" t="e">
        <f t="shared" si="544"/>
        <v>#DIV/0!</v>
      </c>
      <c r="KY563" s="5" t="e">
        <f t="shared" si="545"/>
        <v>#DIV/0!</v>
      </c>
      <c r="KZ563" s="5" t="e">
        <f t="shared" si="546"/>
        <v>#DIV/0!</v>
      </c>
      <c r="LA563" s="5" t="e">
        <f t="shared" si="547"/>
        <v>#DIV/0!</v>
      </c>
      <c r="LB563" t="e">
        <f>IF(LQ563="0-0",INDEX(Scrape!#REF!,MATCH('HT 0-0'!KP563,Scrape!$B:$B,0)),"")</f>
        <v>#REF!</v>
      </c>
      <c r="LC563" t="e">
        <f>IF(LQ563="0-0",INDEX(Scrape!$A:$A,MATCH('HT 0-0'!KP563,Scrape!$B:$B,0)),"")</f>
        <v>#REF!</v>
      </c>
      <c r="LD563" t="e">
        <f>IF(LQ563="0-0",INDEX(Scrape!$B:$B,MATCH('HT 0-0'!KP563,Scrape!$B:$B,0)),"")</f>
        <v>#REF!</v>
      </c>
      <c r="LE563" t="e">
        <f>IF(LQ563="0-0",INDEX(Scrape!$C:$C,MATCH('HT 0-0'!KP563,Scrape!$B:$B,0)),"")</f>
        <v>#REF!</v>
      </c>
      <c r="LF563" t="e">
        <f>IF(LQ563="0-0",INDEX(Scrape!$D:$D,MATCH('HT 0-0'!KP563,Scrape!$B:$B,0)),"")</f>
        <v>#REF!</v>
      </c>
      <c r="LG563" t="e">
        <f>IF(LQ563="0-0",INDEX(Scrape!$E:$E,MATCH('HT 0-0'!KP563,Scrape!$B:$B,0)),"")</f>
        <v>#REF!</v>
      </c>
      <c r="LH563" t="e">
        <f>IF(LQ563="0-0",INDEX(Scrape!$F:$F,MATCH('HT 0-0'!KP563,Scrape!$B:$B,0)),"")</f>
        <v>#REF!</v>
      </c>
      <c r="LI563" t="e">
        <f>IF(LQ563="0-0",INDEX(Scrape!$G:$G,MATCH('HT 0-0'!KP563,Scrape!$B:$B,0)),"")</f>
        <v>#REF!</v>
      </c>
      <c r="LJ563" t="e">
        <f>IF(LQ563="0-0",INDEX(Scrape!$H:$H,MATCH('HT 0-0'!KP563,Scrape!$B:$B,0)),"")</f>
        <v>#REF!</v>
      </c>
      <c r="LK563" t="e">
        <f>IF(LQ563="0-0",INDEX(Scrape!$I:$I,MATCH('HT 0-0'!KP563,Scrape!$B:$B,0)),"")</f>
        <v>#REF!</v>
      </c>
      <c r="LL563" t="e">
        <f>IF(LQ563="0-0",INDEX(Scrape!$J:$J,MATCH('HT 0-0'!KP563,Scrape!$B:$B,0)),"")</f>
        <v>#REF!</v>
      </c>
      <c r="LM563" t="e">
        <f>IF(LQ563="0-0",INDEX(Scrape!$K:$K,MATCH('HT 0-0'!KP563,Scrape!$B:$B,0)),"")</f>
        <v>#REF!</v>
      </c>
      <c r="LN563" t="e">
        <f>IF(LQ563="0-0",INDEX(Scrape!$L:$L,MATCH('HT 0-0'!KP563,Scrape!$B:$B,0)),"")</f>
        <v>#REF!</v>
      </c>
      <c r="LO563" t="e">
        <f>IF(LQ563="0-0",INDEX(Scrape!$M:$M,MATCH('HT 0-0'!KP563,Scrape!$B:$B,0)),"")</f>
        <v>#REF!</v>
      </c>
      <c r="LP563" t="e">
        <f>IF(LQ563="0-0",INDEX(Scrape!$N:$N,MATCH('HT 0-0'!KP563,Scrape!$B:$B,0)),"")</f>
        <v>#REF!</v>
      </c>
      <c r="LQ563" t="e">
        <f>INDEX(Scrape!$O:$O,MATCH('HT 0-0'!KP563,Scrape!$B:$B,0))</f>
        <v>#REF!</v>
      </c>
      <c r="LR563" t="e">
        <f t="shared" si="548"/>
        <v>#REF!</v>
      </c>
      <c r="LS563" t="e">
        <f t="shared" si="549"/>
        <v>#REF!</v>
      </c>
      <c r="LT563" s="23" t="e">
        <f>IF(INDEX(#REF!,MATCH(KQ563,#REF!,0))=INDEX(#REF!,MATCH(KQ563,#REF!,0)),INDEX(#REF!,MATCH(KQ563,#REF!,0)),"ERROR")</f>
        <v>#REF!</v>
      </c>
      <c r="LU563" s="24" t="e">
        <f t="shared" si="550"/>
        <v>#DIV/0!</v>
      </c>
      <c r="LV563" s="24" t="e">
        <f t="shared" si="551"/>
        <v>#DIV/0!</v>
      </c>
      <c r="LW563" s="24" t="e">
        <f t="shared" si="552"/>
        <v>#DIV/0!</v>
      </c>
      <c r="LX563" s="24" t="e">
        <f t="shared" si="553"/>
        <v>#DIV/0!</v>
      </c>
      <c r="LY563" s="25" t="e">
        <f t="shared" si="554"/>
        <v>#REF!</v>
      </c>
      <c r="LZ563" s="25" t="e">
        <f t="shared" si="555"/>
        <v>#REF!</v>
      </c>
      <c r="MA563" s="26" t="e">
        <f t="shared" si="556"/>
        <v>#REF!</v>
      </c>
      <c r="MB563" s="27" t="e">
        <f t="shared" si="557"/>
        <v>#REF!</v>
      </c>
      <c r="MC563" s="28" t="e">
        <f t="shared" si="558"/>
        <v>#REF!</v>
      </c>
      <c r="MD563" s="24" t="e">
        <f t="shared" si="559"/>
        <v>#REF!</v>
      </c>
      <c r="ME563" s="29" t="e">
        <f t="shared" si="560"/>
        <v>#REF!</v>
      </c>
      <c r="MF563" s="30" t="e">
        <f t="shared" si="561"/>
        <v>#REF!</v>
      </c>
      <c r="MG563" s="24" t="e">
        <f t="shared" si="562"/>
        <v>#REF!</v>
      </c>
      <c r="MH563" s="29" t="e">
        <f t="shared" si="563"/>
        <v>#REF!</v>
      </c>
      <c r="MI563" s="30" t="e">
        <f t="shared" si="564"/>
        <v>#REF!</v>
      </c>
      <c r="MJ563" t="str">
        <f t="shared" si="565"/>
        <v/>
      </c>
      <c r="MK563" t="str">
        <f t="shared" si="566"/>
        <v/>
      </c>
      <c r="ML563" t="str">
        <f t="shared" si="567"/>
        <v/>
      </c>
      <c r="MM563" t="str">
        <f t="shared" si="568"/>
        <v/>
      </c>
      <c r="MN563" t="str">
        <f t="shared" si="569"/>
        <v/>
      </c>
      <c r="MO563" t="str">
        <f t="shared" si="570"/>
        <v/>
      </c>
      <c r="MP563" s="5" t="e">
        <f>COUNTIFS(#REF!,LT563,#REF!,1,#REF!,"&gt;="&amp;MC563,#REF!,"&lt;="&amp;MB563,#REF!,"&lt;="&amp;ME563,#REF!,"&gt;="&amp;MF563,#REF!,"="&amp;KV563,#REF!,"="&amp;KX563)</f>
        <v>#REF!</v>
      </c>
      <c r="MQ563" s="5" t="e">
        <f>COUNTIFS(#REF!,LT563,#REF!,0,#REF!,"&gt;="&amp;MC563,#REF!,"&lt;="&amp;MB563,#REF!,"&lt;="&amp;ME563,#REF!,"&gt;="&amp;MF563,#REF!,"="&amp;KV563,#REF!,"="&amp;KX563)</f>
        <v>#REF!</v>
      </c>
      <c r="MR563" s="5" t="e">
        <f>COUNTIFS(#REF!,LT563,#REF!,1,#REF!,"&gt;="&amp;MC563,#REF!,"&lt;="&amp;MB563,#REF!,"&lt;="&amp;ME563,#REF!,"&gt;="&amp;MF563,#REF!,"="&amp;KW563,#REF!,"="&amp;KY563)</f>
        <v>#REF!</v>
      </c>
      <c r="MS563" s="5" t="e">
        <f>COUNTIFS(#REF!,LT563,#REF!,0,#REF!,"&gt;="&amp;MC563,#REF!,"&lt;="&amp;MB563,#REF!,"&lt;="&amp;ME563,#REF!,"&gt;="&amp;MF563,#REF!,"="&amp;KW563,#REF!,"="&amp;KY563)</f>
        <v>#REF!</v>
      </c>
      <c r="MT563" s="5" t="e">
        <f>COUNTIFS(#REF!,LT563,#REF!,1,#REF!,"&gt;="&amp;MI563,#REF!,"&lt;="&amp;MH563,#REF!,"&lt;="&amp;ME563,#REF!,"&gt;="&amp;MF563)</f>
        <v>#REF!</v>
      </c>
      <c r="MU563" s="5" t="e">
        <f>COUNTIFS(#REF!,LT563,#REF!,0,#REF!,"&gt;="&amp;MI563,#REF!,"&lt;="&amp;MH563,#REF!,"&lt;="&amp;ME563,#REF!,"&gt;="&amp;MF563)</f>
        <v>#REF!</v>
      </c>
      <c r="MV563" s="5" t="e">
        <f>COUNTIFS(#REF!,LT563,#REF!,1,#REF!,"&gt;="&amp;MI563,#REF!,"&lt;="&amp;MH563,#REF!,"="&amp;KZ563,#REF!,"="&amp;LA563,#REF!,"&lt;="&amp;ME563,#REF!,"&gt;="&amp;MF563)</f>
        <v>#REF!</v>
      </c>
      <c r="MW563" s="5" t="e">
        <f>COUNTIFS(#REF!,LT563,#REF!,0,#REF!,"&gt;="&amp;MI563,#REF!,"&lt;="&amp;MH563,#REF!,"="&amp;KZ563,#REF!,"="&amp;LA563,#REF!,"&lt;="&amp;ME563,#REF!,"&gt;="&amp;MF563)</f>
        <v>#REF!</v>
      </c>
      <c r="MX563" s="5" t="e">
        <f>COUNTIFS(#REF!,LT563,#REF!,1,#REF!,"&gt;="&amp;MC563,#REF!,"&lt;="&amp;MB563,#REF!,"&lt;="&amp;ME563,#REF!,"&gt;="&amp;MF563)</f>
        <v>#REF!</v>
      </c>
      <c r="MY563" s="5" t="e">
        <f>COUNTIFS(#REF!,LT563,#REF!,0,#REF!,"&gt;="&amp;MC563,#REF!,"&lt;="&amp;MB563,#REF!,"&lt;="&amp;ME563,#REF!,"&gt;="&amp;MF563)</f>
        <v>#REF!</v>
      </c>
      <c r="MZ563" s="5" t="e">
        <f>COUNTIFS(#REF!,LT563,#REF!,1,#REF!,"&lt;="&amp;ME563,#REF!,"&gt;="&amp;MF563,#REF!,"="&amp;KV563,#REF!,"="&amp;KX563)</f>
        <v>#REF!</v>
      </c>
      <c r="NA563" s="5" t="e">
        <f>COUNTIFS(#REF!,LT563,#REF!,0,#REF!,"&lt;="&amp;ME563,#REF!,"&gt;="&amp;MF563,#REF!,"="&amp;KV563,#REF!,"="&amp;KX563)</f>
        <v>#REF!</v>
      </c>
      <c r="NB563" s="5" t="e">
        <f>COUNTIFS(#REF!,LT563,#REF!,1,#REF!,"&lt;="&amp;ME563,#REF!,"&gt;="&amp;MF563,#REF!,"="&amp;KW563,#REF!,"="&amp;KY563)</f>
        <v>#REF!</v>
      </c>
      <c r="NC563" s="5" t="e">
        <f>COUNTIFS(#REF!,LT563,#REF!,0,#REF!,"&lt;="&amp;ME563,#REF!,"&gt;="&amp;MF563,#REF!,"="&amp;KW563,#REF!,"="&amp;KY563)</f>
        <v>#REF!</v>
      </c>
      <c r="ND563" s="5" t="e">
        <f>COUNTIFS(#REF!,LT563,#REF!,1,#REF!,"&gt;="&amp;MC563,#REF!,"&lt;="&amp;MB563,#REF!,"&lt;="&amp;ME563,#REF!,"&gt;="&amp;MF563,#REF!,"="&amp;KV563,#REF!,"="&amp;KX563)</f>
        <v>#REF!</v>
      </c>
      <c r="NE563" s="5" t="e">
        <f>COUNTIFS(#REF!,LT563,#REF!,0,#REF!,"&gt;="&amp;MC563,#REF!,"&lt;="&amp;MB563,#REF!,"&lt;="&amp;ME563,#REF!,"&gt;="&amp;MF563,#REF!,"="&amp;KV563,#REF!,"="&amp;KX563)</f>
        <v>#REF!</v>
      </c>
      <c r="NF563" s="5" t="e">
        <f>COUNTIFS(#REF!,LT563,#REF!,1,#REF!,"&gt;="&amp;MC563,#REF!,"&lt;="&amp;MB563,#REF!,"&lt;="&amp;ME563,#REF!,"&gt;="&amp;MF563,#REF!,"="&amp;KW563,#REF!,"="&amp;KY563)</f>
        <v>#REF!</v>
      </c>
      <c r="NG563" s="5" t="e">
        <f>COUNTIFS(#REF!,LT563,#REF!,0,#REF!,"&gt;="&amp;MC563,#REF!,"&lt;="&amp;MB563,#REF!,"&lt;="&amp;ME563,#REF!,"&gt;="&amp;MF563,#REF!,"="&amp;KW563,#REF!,"="&amp;KY563)</f>
        <v>#REF!</v>
      </c>
      <c r="NH563" s="5" t="e">
        <f>COUNTIFS(#REF!,LT563,#REF!,1,#REF!,"&gt;="&amp;MC563,#REF!,"&lt;="&amp;MB563,#REF!,"&lt;="&amp;ME563,#REF!,"&gt;="&amp;MF563,#REF!,"="&amp;KZ563,#REF!,"="&amp;LA563)</f>
        <v>#REF!</v>
      </c>
      <c r="NI563" s="5" t="e">
        <f>COUNTIFS(#REF!,LT563,#REF!,0,#REF!,"&gt;="&amp;MC563,#REF!,"&lt;="&amp;MB563,#REF!,"&lt;="&amp;ME563,#REF!,"&gt;="&amp;MF563,#REF!,"="&amp;KZ563,#REF!,"="&amp;LA563)</f>
        <v>#REF!</v>
      </c>
      <c r="NJ563" s="5" t="e">
        <f>COUNTIFS(#REF!,LT563,#REF!,1,#REF!,"&gt;="&amp;MI563,#REF!,"&lt;="&amp;MH563,#REF!,"&lt;="&amp;ME563,#REF!,"&gt;="&amp;MF563)</f>
        <v>#REF!</v>
      </c>
      <c r="NK563" s="5" t="e">
        <f>COUNTIFS(#REF!,LT563,#REF!,0,#REF!,"&gt;="&amp;MI563,#REF!,"&lt;="&amp;MH563,#REF!,"&lt;="&amp;ME563,#REF!,"&gt;="&amp;MF563)</f>
        <v>#REF!</v>
      </c>
      <c r="NL563" s="5" t="e">
        <f>COUNTIFS(#REF!,LT563,#REF!,1,#REF!,"&gt;="&amp;MI563,#REF!,"&lt;="&amp;MH563,#REF!,"="&amp;KZ563,#REF!,"="&amp;LA563,#REF!,"&lt;="&amp;ME563,#REF!,"&gt;="&amp;MF563)</f>
        <v>#REF!</v>
      </c>
      <c r="NM563" s="5" t="e">
        <f>COUNTIFS(#REF!,LT563,#REF!,0,#REF!,"&gt;="&amp;MI563,#REF!,"&lt;="&amp;MH563,#REF!,"="&amp;KZ563,#REF!,"="&amp;LA563,#REF!,"&lt;="&amp;ME563,#REF!,"&gt;="&amp;MF563)</f>
        <v>#REF!</v>
      </c>
      <c r="NN563" s="5" t="e">
        <f>COUNTIFS(#REF!,LT563,#REF!,1,#REF!,"&gt;="&amp;MC563,#REF!,"&lt;="&amp;MB563,#REF!,"&lt;="&amp;ME563,#REF!,"&gt;="&amp;MF563)</f>
        <v>#REF!</v>
      </c>
      <c r="NO563" s="5" t="e">
        <f>COUNTIFS(#REF!,LT563,#REF!,0,#REF!,"&gt;="&amp;MC563,#REF!,"&lt;="&amp;MB563,#REF!,"&lt;="&amp;ME563,#REF!,"&gt;="&amp;MF563)</f>
        <v>#REF!</v>
      </c>
      <c r="NP563" s="5" t="e">
        <f>COUNTIFS(#REF!,LT563,#REF!,1,#REF!,"&lt;="&amp;ME563,#REF!,"&gt;="&amp;MF563,#REF!,"="&amp;KV563,#REF!,"="&amp;KX563)</f>
        <v>#REF!</v>
      </c>
      <c r="NQ563" s="5" t="e">
        <f>COUNTIFS(#REF!,LT563,#REF!,0,#REF!,"&lt;="&amp;ME563,#REF!,"&gt;="&amp;MF563,#REF!,"="&amp;KV563,#REF!,"="&amp;KX563)</f>
        <v>#REF!</v>
      </c>
      <c r="NR563" s="5" t="e">
        <f>COUNTIFS(#REF!,LT563,#REF!,1,#REF!,"&lt;="&amp;ME563,#REF!,"&gt;="&amp;MF563,#REF!,"="&amp;KW563,#REF!,"="&amp;KY563)</f>
        <v>#REF!</v>
      </c>
      <c r="NS563" s="5" t="e">
        <f>COUNTIFS(#REF!,LT563,#REF!,0,#REF!,"&lt;="&amp;ME563,#REF!,"&gt;="&amp;MF563,#REF!,"="&amp;KW563,#REF!,"="&amp;KY563)</f>
        <v>#REF!</v>
      </c>
      <c r="NT563" s="5" t="e">
        <f t="shared" si="571"/>
        <v>#REF!</v>
      </c>
      <c r="NU563" s="5" t="e">
        <f t="shared" si="572"/>
        <v>#REF!</v>
      </c>
      <c r="NV563" s="5" t="e">
        <f t="shared" si="573"/>
        <v>#REF!</v>
      </c>
      <c r="NW563" s="6" t="e">
        <f t="shared" si="574"/>
        <v>#REF!</v>
      </c>
      <c r="NX563" s="7" t="e">
        <f t="shared" si="575"/>
        <v>#REF!</v>
      </c>
      <c r="NY563" s="5" t="e">
        <f t="shared" si="576"/>
        <v>#REF!</v>
      </c>
      <c r="NZ563" s="31" t="e">
        <f t="shared" si="577"/>
        <v>#REF!</v>
      </c>
      <c r="OA563" s="32" t="e">
        <f t="shared" si="578"/>
        <v>#REF!</v>
      </c>
      <c r="OB563" s="32" t="e">
        <f t="shared" si="579"/>
        <v>#REF!</v>
      </c>
      <c r="OC563" s="33" t="e">
        <f t="shared" si="580"/>
        <v>#REF!</v>
      </c>
      <c r="OD563" s="33" t="e">
        <f t="shared" si="581"/>
        <v>#REF!</v>
      </c>
      <c r="OE563" s="33" t="e">
        <f t="shared" si="582"/>
        <v>#REF!</v>
      </c>
      <c r="OF563" s="33" t="e">
        <f t="shared" si="583"/>
        <v>#REF!</v>
      </c>
      <c r="OG563" s="5" t="e">
        <f t="shared" si="584"/>
        <v>#REF!</v>
      </c>
      <c r="OH563" s="5" t="e">
        <f t="shared" si="585"/>
        <v>#REF!</v>
      </c>
      <c r="OI563" s="5" t="e">
        <f t="shared" si="586"/>
        <v>#REF!</v>
      </c>
      <c r="OJ563" s="6" t="e">
        <f t="shared" si="587"/>
        <v>#REF!</v>
      </c>
      <c r="OK563" s="7" t="e">
        <f t="shared" si="588"/>
        <v>#REF!</v>
      </c>
      <c r="OL563" s="5" t="e">
        <f t="shared" si="589"/>
        <v>#REF!</v>
      </c>
      <c r="OM563" s="31" t="e">
        <f t="shared" si="590"/>
        <v>#REF!</v>
      </c>
      <c r="ON563" s="32" t="e">
        <f t="shared" si="591"/>
        <v>#REF!</v>
      </c>
      <c r="OO563" s="32" t="e">
        <f t="shared" si="592"/>
        <v>#REF!</v>
      </c>
      <c r="OP563" s="33" t="e">
        <f t="shared" si="593"/>
        <v>#REF!</v>
      </c>
      <c r="OQ563" s="33" t="e">
        <f t="shared" si="594"/>
        <v>#REF!</v>
      </c>
      <c r="OR563" s="33" t="e">
        <f t="shared" si="595"/>
        <v>#REF!</v>
      </c>
      <c r="OS563" s="33" t="e">
        <f t="shared" si="596"/>
        <v>#REF!</v>
      </c>
      <c r="OT563" t="e">
        <f t="shared" si="597"/>
        <v>#REF!</v>
      </c>
      <c r="OU563" t="e">
        <f t="shared" si="598"/>
        <v>#REF!</v>
      </c>
      <c r="OV563" t="e">
        <f t="shared" si="599"/>
        <v>#REF!</v>
      </c>
      <c r="OW563" t="e">
        <f t="shared" si="600"/>
        <v>#REF!</v>
      </c>
      <c r="OX563" t="e">
        <f t="shared" si="601"/>
        <v>#REF!</v>
      </c>
      <c r="OY563" t="e">
        <f t="shared" si="602"/>
        <v>#REF!</v>
      </c>
    </row>
    <row r="564" spans="1:415" ht="16.5" customHeight="1" x14ac:dyDescent="0.3">
      <c r="A564" s="22"/>
      <c r="KN564" s="5" t="e">
        <f>IF(INDEX(#REF!,MATCH('HT 0-0'!D564,#REF!,0))=INDEX(#REF!,MATCH('HT 0-0'!D564,#REF!,0)),INDEX(#REF!,MATCH('HT 0-0'!D564,#REF!,0)),"ERROR")</f>
        <v>#REF!</v>
      </c>
      <c r="KO564" s="5" t="e">
        <f>IF(INDEX(#REF!,MATCH('HT 0-0'!E564,#REF!,0))=INDEX(#REF!,MATCH('HT 0-0'!E564,#REF!,0)),INDEX(#REF!,MATCH('HT 0-0'!E564,#REF!,0)),"ERROR")</f>
        <v>#REF!</v>
      </c>
      <c r="KP564" s="5" t="e">
        <f t="shared" si="536"/>
        <v>#REF!</v>
      </c>
      <c r="KQ564" t="str">
        <f t="shared" si="537"/>
        <v>_</v>
      </c>
      <c r="KR564" s="5" t="e">
        <f t="shared" si="538"/>
        <v>#DIV/0!</v>
      </c>
      <c r="KS564" s="5" t="e">
        <f t="shared" si="539"/>
        <v>#DIV/0!</v>
      </c>
      <c r="KT564" s="5" t="e">
        <f t="shared" si="540"/>
        <v>#DIV/0!</v>
      </c>
      <c r="KU564" s="5" t="e">
        <f t="shared" si="541"/>
        <v>#DIV/0!</v>
      </c>
      <c r="KV564" s="5" t="e">
        <f t="shared" si="542"/>
        <v>#DIV/0!</v>
      </c>
      <c r="KW564" s="5" t="e">
        <f t="shared" si="543"/>
        <v>#DIV/0!</v>
      </c>
      <c r="KX564" s="5" t="e">
        <f t="shared" si="544"/>
        <v>#DIV/0!</v>
      </c>
      <c r="KY564" s="5" t="e">
        <f t="shared" si="545"/>
        <v>#DIV/0!</v>
      </c>
      <c r="KZ564" s="5" t="e">
        <f t="shared" si="546"/>
        <v>#DIV/0!</v>
      </c>
      <c r="LA564" s="5" t="e">
        <f t="shared" si="547"/>
        <v>#DIV/0!</v>
      </c>
      <c r="LB564" t="e">
        <f>IF(LQ564="0-0",INDEX(Scrape!#REF!,MATCH('HT 0-0'!KP564,Scrape!$B:$B,0)),"")</f>
        <v>#REF!</v>
      </c>
      <c r="LC564" t="e">
        <f>IF(LQ564="0-0",INDEX(Scrape!$A:$A,MATCH('HT 0-0'!KP564,Scrape!$B:$B,0)),"")</f>
        <v>#REF!</v>
      </c>
      <c r="LD564" t="e">
        <f>IF(LQ564="0-0",INDEX(Scrape!$B:$B,MATCH('HT 0-0'!KP564,Scrape!$B:$B,0)),"")</f>
        <v>#REF!</v>
      </c>
      <c r="LE564" t="e">
        <f>IF(LQ564="0-0",INDEX(Scrape!$C:$C,MATCH('HT 0-0'!KP564,Scrape!$B:$B,0)),"")</f>
        <v>#REF!</v>
      </c>
      <c r="LF564" t="e">
        <f>IF(LQ564="0-0",INDEX(Scrape!$D:$D,MATCH('HT 0-0'!KP564,Scrape!$B:$B,0)),"")</f>
        <v>#REF!</v>
      </c>
      <c r="LG564" t="e">
        <f>IF(LQ564="0-0",INDEX(Scrape!$E:$E,MATCH('HT 0-0'!KP564,Scrape!$B:$B,0)),"")</f>
        <v>#REF!</v>
      </c>
      <c r="LH564" t="e">
        <f>IF(LQ564="0-0",INDEX(Scrape!$F:$F,MATCH('HT 0-0'!KP564,Scrape!$B:$B,0)),"")</f>
        <v>#REF!</v>
      </c>
      <c r="LI564" t="e">
        <f>IF(LQ564="0-0",INDEX(Scrape!$G:$G,MATCH('HT 0-0'!KP564,Scrape!$B:$B,0)),"")</f>
        <v>#REF!</v>
      </c>
      <c r="LJ564" t="e">
        <f>IF(LQ564="0-0",INDEX(Scrape!$H:$H,MATCH('HT 0-0'!KP564,Scrape!$B:$B,0)),"")</f>
        <v>#REF!</v>
      </c>
      <c r="LK564" t="e">
        <f>IF(LQ564="0-0",INDEX(Scrape!$I:$I,MATCH('HT 0-0'!KP564,Scrape!$B:$B,0)),"")</f>
        <v>#REF!</v>
      </c>
      <c r="LL564" t="e">
        <f>IF(LQ564="0-0",INDEX(Scrape!$J:$J,MATCH('HT 0-0'!KP564,Scrape!$B:$B,0)),"")</f>
        <v>#REF!</v>
      </c>
      <c r="LM564" t="e">
        <f>IF(LQ564="0-0",INDEX(Scrape!$K:$K,MATCH('HT 0-0'!KP564,Scrape!$B:$B,0)),"")</f>
        <v>#REF!</v>
      </c>
      <c r="LN564" t="e">
        <f>IF(LQ564="0-0",INDEX(Scrape!$L:$L,MATCH('HT 0-0'!KP564,Scrape!$B:$B,0)),"")</f>
        <v>#REF!</v>
      </c>
      <c r="LO564" t="e">
        <f>IF(LQ564="0-0",INDEX(Scrape!$M:$M,MATCH('HT 0-0'!KP564,Scrape!$B:$B,0)),"")</f>
        <v>#REF!</v>
      </c>
      <c r="LP564" t="e">
        <f>IF(LQ564="0-0",INDEX(Scrape!$N:$N,MATCH('HT 0-0'!KP564,Scrape!$B:$B,0)),"")</f>
        <v>#REF!</v>
      </c>
      <c r="LQ564" t="e">
        <f>INDEX(Scrape!$O:$O,MATCH('HT 0-0'!KP564,Scrape!$B:$B,0))</f>
        <v>#REF!</v>
      </c>
      <c r="LR564" t="e">
        <f t="shared" si="548"/>
        <v>#REF!</v>
      </c>
      <c r="LS564" t="e">
        <f t="shared" si="549"/>
        <v>#REF!</v>
      </c>
      <c r="LT564" s="23" t="e">
        <f>IF(INDEX(#REF!,MATCH(KQ564,#REF!,0))=INDEX(#REF!,MATCH(KQ564,#REF!,0)),INDEX(#REF!,MATCH(KQ564,#REF!,0)),"ERROR")</f>
        <v>#REF!</v>
      </c>
      <c r="LU564" s="24" t="e">
        <f t="shared" si="550"/>
        <v>#DIV/0!</v>
      </c>
      <c r="LV564" s="24" t="e">
        <f t="shared" si="551"/>
        <v>#DIV/0!</v>
      </c>
      <c r="LW564" s="24" t="e">
        <f t="shared" si="552"/>
        <v>#DIV/0!</v>
      </c>
      <c r="LX564" s="24" t="e">
        <f t="shared" si="553"/>
        <v>#DIV/0!</v>
      </c>
      <c r="LY564" s="25" t="e">
        <f t="shared" si="554"/>
        <v>#REF!</v>
      </c>
      <c r="LZ564" s="25" t="e">
        <f t="shared" si="555"/>
        <v>#REF!</v>
      </c>
      <c r="MA564" s="26" t="e">
        <f t="shared" si="556"/>
        <v>#REF!</v>
      </c>
      <c r="MB564" s="27" t="e">
        <f t="shared" si="557"/>
        <v>#REF!</v>
      </c>
      <c r="MC564" s="28" t="e">
        <f t="shared" si="558"/>
        <v>#REF!</v>
      </c>
      <c r="MD564" s="24" t="e">
        <f t="shared" si="559"/>
        <v>#REF!</v>
      </c>
      <c r="ME564" s="29" t="e">
        <f t="shared" si="560"/>
        <v>#REF!</v>
      </c>
      <c r="MF564" s="30" t="e">
        <f t="shared" si="561"/>
        <v>#REF!</v>
      </c>
      <c r="MG564" s="24" t="e">
        <f t="shared" si="562"/>
        <v>#REF!</v>
      </c>
      <c r="MH564" s="29" t="e">
        <f t="shared" si="563"/>
        <v>#REF!</v>
      </c>
      <c r="MI564" s="30" t="e">
        <f t="shared" si="564"/>
        <v>#REF!</v>
      </c>
      <c r="MJ564" t="str">
        <f t="shared" si="565"/>
        <v/>
      </c>
      <c r="MK564" t="str">
        <f t="shared" si="566"/>
        <v/>
      </c>
      <c r="ML564" t="str">
        <f t="shared" si="567"/>
        <v/>
      </c>
      <c r="MM564" t="str">
        <f t="shared" si="568"/>
        <v/>
      </c>
      <c r="MN564" t="str">
        <f t="shared" si="569"/>
        <v/>
      </c>
      <c r="MO564" t="str">
        <f t="shared" si="570"/>
        <v/>
      </c>
      <c r="MP564" s="5" t="e">
        <f>COUNTIFS(#REF!,LT564,#REF!,1,#REF!,"&gt;="&amp;MC564,#REF!,"&lt;="&amp;MB564,#REF!,"&lt;="&amp;ME564,#REF!,"&gt;="&amp;MF564,#REF!,"="&amp;KV564,#REF!,"="&amp;KX564)</f>
        <v>#REF!</v>
      </c>
      <c r="MQ564" s="5" t="e">
        <f>COUNTIFS(#REF!,LT564,#REF!,0,#REF!,"&gt;="&amp;MC564,#REF!,"&lt;="&amp;MB564,#REF!,"&lt;="&amp;ME564,#REF!,"&gt;="&amp;MF564,#REF!,"="&amp;KV564,#REF!,"="&amp;KX564)</f>
        <v>#REF!</v>
      </c>
      <c r="MR564" s="5" t="e">
        <f>COUNTIFS(#REF!,LT564,#REF!,1,#REF!,"&gt;="&amp;MC564,#REF!,"&lt;="&amp;MB564,#REF!,"&lt;="&amp;ME564,#REF!,"&gt;="&amp;MF564,#REF!,"="&amp;KW564,#REF!,"="&amp;KY564)</f>
        <v>#REF!</v>
      </c>
      <c r="MS564" s="5" t="e">
        <f>COUNTIFS(#REF!,LT564,#REF!,0,#REF!,"&gt;="&amp;MC564,#REF!,"&lt;="&amp;MB564,#REF!,"&lt;="&amp;ME564,#REF!,"&gt;="&amp;MF564,#REF!,"="&amp;KW564,#REF!,"="&amp;KY564)</f>
        <v>#REF!</v>
      </c>
      <c r="MT564" s="5" t="e">
        <f>COUNTIFS(#REF!,LT564,#REF!,1,#REF!,"&gt;="&amp;MI564,#REF!,"&lt;="&amp;MH564,#REF!,"&lt;="&amp;ME564,#REF!,"&gt;="&amp;MF564)</f>
        <v>#REF!</v>
      </c>
      <c r="MU564" s="5" t="e">
        <f>COUNTIFS(#REF!,LT564,#REF!,0,#REF!,"&gt;="&amp;MI564,#REF!,"&lt;="&amp;MH564,#REF!,"&lt;="&amp;ME564,#REF!,"&gt;="&amp;MF564)</f>
        <v>#REF!</v>
      </c>
      <c r="MV564" s="5" t="e">
        <f>COUNTIFS(#REF!,LT564,#REF!,1,#REF!,"&gt;="&amp;MI564,#REF!,"&lt;="&amp;MH564,#REF!,"="&amp;KZ564,#REF!,"="&amp;LA564,#REF!,"&lt;="&amp;ME564,#REF!,"&gt;="&amp;MF564)</f>
        <v>#REF!</v>
      </c>
      <c r="MW564" s="5" t="e">
        <f>COUNTIFS(#REF!,LT564,#REF!,0,#REF!,"&gt;="&amp;MI564,#REF!,"&lt;="&amp;MH564,#REF!,"="&amp;KZ564,#REF!,"="&amp;LA564,#REF!,"&lt;="&amp;ME564,#REF!,"&gt;="&amp;MF564)</f>
        <v>#REF!</v>
      </c>
      <c r="MX564" s="5" t="e">
        <f>COUNTIFS(#REF!,LT564,#REF!,1,#REF!,"&gt;="&amp;MC564,#REF!,"&lt;="&amp;MB564,#REF!,"&lt;="&amp;ME564,#REF!,"&gt;="&amp;MF564)</f>
        <v>#REF!</v>
      </c>
      <c r="MY564" s="5" t="e">
        <f>COUNTIFS(#REF!,LT564,#REF!,0,#REF!,"&gt;="&amp;MC564,#REF!,"&lt;="&amp;MB564,#REF!,"&lt;="&amp;ME564,#REF!,"&gt;="&amp;MF564)</f>
        <v>#REF!</v>
      </c>
      <c r="MZ564" s="5" t="e">
        <f>COUNTIFS(#REF!,LT564,#REF!,1,#REF!,"&lt;="&amp;ME564,#REF!,"&gt;="&amp;MF564,#REF!,"="&amp;KV564,#REF!,"="&amp;KX564)</f>
        <v>#REF!</v>
      </c>
      <c r="NA564" s="5" t="e">
        <f>COUNTIFS(#REF!,LT564,#REF!,0,#REF!,"&lt;="&amp;ME564,#REF!,"&gt;="&amp;MF564,#REF!,"="&amp;KV564,#REF!,"="&amp;KX564)</f>
        <v>#REF!</v>
      </c>
      <c r="NB564" s="5" t="e">
        <f>COUNTIFS(#REF!,LT564,#REF!,1,#REF!,"&lt;="&amp;ME564,#REF!,"&gt;="&amp;MF564,#REF!,"="&amp;KW564,#REF!,"="&amp;KY564)</f>
        <v>#REF!</v>
      </c>
      <c r="NC564" s="5" t="e">
        <f>COUNTIFS(#REF!,LT564,#REF!,0,#REF!,"&lt;="&amp;ME564,#REF!,"&gt;="&amp;MF564,#REF!,"="&amp;KW564,#REF!,"="&amp;KY564)</f>
        <v>#REF!</v>
      </c>
      <c r="ND564" s="5" t="e">
        <f>COUNTIFS(#REF!,LT564,#REF!,1,#REF!,"&gt;="&amp;MC564,#REF!,"&lt;="&amp;MB564,#REF!,"&lt;="&amp;ME564,#REF!,"&gt;="&amp;MF564,#REF!,"="&amp;KV564,#REF!,"="&amp;KX564)</f>
        <v>#REF!</v>
      </c>
      <c r="NE564" s="5" t="e">
        <f>COUNTIFS(#REF!,LT564,#REF!,0,#REF!,"&gt;="&amp;MC564,#REF!,"&lt;="&amp;MB564,#REF!,"&lt;="&amp;ME564,#REF!,"&gt;="&amp;MF564,#REF!,"="&amp;KV564,#REF!,"="&amp;KX564)</f>
        <v>#REF!</v>
      </c>
      <c r="NF564" s="5" t="e">
        <f>COUNTIFS(#REF!,LT564,#REF!,1,#REF!,"&gt;="&amp;MC564,#REF!,"&lt;="&amp;MB564,#REF!,"&lt;="&amp;ME564,#REF!,"&gt;="&amp;MF564,#REF!,"="&amp;KW564,#REF!,"="&amp;KY564)</f>
        <v>#REF!</v>
      </c>
      <c r="NG564" s="5" t="e">
        <f>COUNTIFS(#REF!,LT564,#REF!,0,#REF!,"&gt;="&amp;MC564,#REF!,"&lt;="&amp;MB564,#REF!,"&lt;="&amp;ME564,#REF!,"&gt;="&amp;MF564,#REF!,"="&amp;KW564,#REF!,"="&amp;KY564)</f>
        <v>#REF!</v>
      </c>
      <c r="NH564" s="5" t="e">
        <f>COUNTIFS(#REF!,LT564,#REF!,1,#REF!,"&gt;="&amp;MC564,#REF!,"&lt;="&amp;MB564,#REF!,"&lt;="&amp;ME564,#REF!,"&gt;="&amp;MF564,#REF!,"="&amp;KZ564,#REF!,"="&amp;LA564)</f>
        <v>#REF!</v>
      </c>
      <c r="NI564" s="5" t="e">
        <f>COUNTIFS(#REF!,LT564,#REF!,0,#REF!,"&gt;="&amp;MC564,#REF!,"&lt;="&amp;MB564,#REF!,"&lt;="&amp;ME564,#REF!,"&gt;="&amp;MF564,#REF!,"="&amp;KZ564,#REF!,"="&amp;LA564)</f>
        <v>#REF!</v>
      </c>
      <c r="NJ564" s="5" t="e">
        <f>COUNTIFS(#REF!,LT564,#REF!,1,#REF!,"&gt;="&amp;MI564,#REF!,"&lt;="&amp;MH564,#REF!,"&lt;="&amp;ME564,#REF!,"&gt;="&amp;MF564)</f>
        <v>#REF!</v>
      </c>
      <c r="NK564" s="5" t="e">
        <f>COUNTIFS(#REF!,LT564,#REF!,0,#REF!,"&gt;="&amp;MI564,#REF!,"&lt;="&amp;MH564,#REF!,"&lt;="&amp;ME564,#REF!,"&gt;="&amp;MF564)</f>
        <v>#REF!</v>
      </c>
      <c r="NL564" s="5" t="e">
        <f>COUNTIFS(#REF!,LT564,#REF!,1,#REF!,"&gt;="&amp;MI564,#REF!,"&lt;="&amp;MH564,#REF!,"="&amp;KZ564,#REF!,"="&amp;LA564,#REF!,"&lt;="&amp;ME564,#REF!,"&gt;="&amp;MF564)</f>
        <v>#REF!</v>
      </c>
      <c r="NM564" s="5" t="e">
        <f>COUNTIFS(#REF!,LT564,#REF!,0,#REF!,"&gt;="&amp;MI564,#REF!,"&lt;="&amp;MH564,#REF!,"="&amp;KZ564,#REF!,"="&amp;LA564,#REF!,"&lt;="&amp;ME564,#REF!,"&gt;="&amp;MF564)</f>
        <v>#REF!</v>
      </c>
      <c r="NN564" s="5" t="e">
        <f>COUNTIFS(#REF!,LT564,#REF!,1,#REF!,"&gt;="&amp;MC564,#REF!,"&lt;="&amp;MB564,#REF!,"&lt;="&amp;ME564,#REF!,"&gt;="&amp;MF564)</f>
        <v>#REF!</v>
      </c>
      <c r="NO564" s="5" t="e">
        <f>COUNTIFS(#REF!,LT564,#REF!,0,#REF!,"&gt;="&amp;MC564,#REF!,"&lt;="&amp;MB564,#REF!,"&lt;="&amp;ME564,#REF!,"&gt;="&amp;MF564)</f>
        <v>#REF!</v>
      </c>
      <c r="NP564" s="5" t="e">
        <f>COUNTIFS(#REF!,LT564,#REF!,1,#REF!,"&lt;="&amp;ME564,#REF!,"&gt;="&amp;MF564,#REF!,"="&amp;KV564,#REF!,"="&amp;KX564)</f>
        <v>#REF!</v>
      </c>
      <c r="NQ564" s="5" t="e">
        <f>COUNTIFS(#REF!,LT564,#REF!,0,#REF!,"&lt;="&amp;ME564,#REF!,"&gt;="&amp;MF564,#REF!,"="&amp;KV564,#REF!,"="&amp;KX564)</f>
        <v>#REF!</v>
      </c>
      <c r="NR564" s="5" t="e">
        <f>COUNTIFS(#REF!,LT564,#REF!,1,#REF!,"&lt;="&amp;ME564,#REF!,"&gt;="&amp;MF564,#REF!,"="&amp;KW564,#REF!,"="&amp;KY564)</f>
        <v>#REF!</v>
      </c>
      <c r="NS564" s="5" t="e">
        <f>COUNTIFS(#REF!,LT564,#REF!,0,#REF!,"&lt;="&amp;ME564,#REF!,"&gt;="&amp;MF564,#REF!,"="&amp;KW564,#REF!,"="&amp;KY564)</f>
        <v>#REF!</v>
      </c>
      <c r="NT564" s="5" t="e">
        <f t="shared" si="571"/>
        <v>#REF!</v>
      </c>
      <c r="NU564" s="5" t="e">
        <f t="shared" si="572"/>
        <v>#REF!</v>
      </c>
      <c r="NV564" s="5" t="e">
        <f t="shared" si="573"/>
        <v>#REF!</v>
      </c>
      <c r="NW564" s="6" t="e">
        <f t="shared" si="574"/>
        <v>#REF!</v>
      </c>
      <c r="NX564" s="7" t="e">
        <f t="shared" si="575"/>
        <v>#REF!</v>
      </c>
      <c r="NY564" s="5" t="e">
        <f t="shared" si="576"/>
        <v>#REF!</v>
      </c>
      <c r="NZ564" s="31" t="e">
        <f t="shared" si="577"/>
        <v>#REF!</v>
      </c>
      <c r="OA564" s="32" t="e">
        <f t="shared" si="578"/>
        <v>#REF!</v>
      </c>
      <c r="OB564" s="32" t="e">
        <f t="shared" si="579"/>
        <v>#REF!</v>
      </c>
      <c r="OC564" s="33" t="e">
        <f t="shared" si="580"/>
        <v>#REF!</v>
      </c>
      <c r="OD564" s="33" t="e">
        <f t="shared" si="581"/>
        <v>#REF!</v>
      </c>
      <c r="OE564" s="33" t="e">
        <f t="shared" si="582"/>
        <v>#REF!</v>
      </c>
      <c r="OF564" s="33" t="e">
        <f t="shared" si="583"/>
        <v>#REF!</v>
      </c>
      <c r="OG564" s="5" t="e">
        <f t="shared" si="584"/>
        <v>#REF!</v>
      </c>
      <c r="OH564" s="5" t="e">
        <f t="shared" si="585"/>
        <v>#REF!</v>
      </c>
      <c r="OI564" s="5" t="e">
        <f t="shared" si="586"/>
        <v>#REF!</v>
      </c>
      <c r="OJ564" s="6" t="e">
        <f t="shared" si="587"/>
        <v>#REF!</v>
      </c>
      <c r="OK564" s="7" t="e">
        <f t="shared" si="588"/>
        <v>#REF!</v>
      </c>
      <c r="OL564" s="5" t="e">
        <f t="shared" si="589"/>
        <v>#REF!</v>
      </c>
      <c r="OM564" s="31" t="e">
        <f t="shared" si="590"/>
        <v>#REF!</v>
      </c>
      <c r="ON564" s="32" t="e">
        <f t="shared" si="591"/>
        <v>#REF!</v>
      </c>
      <c r="OO564" s="32" t="e">
        <f t="shared" si="592"/>
        <v>#REF!</v>
      </c>
      <c r="OP564" s="33" t="e">
        <f t="shared" si="593"/>
        <v>#REF!</v>
      </c>
      <c r="OQ564" s="33" t="e">
        <f t="shared" si="594"/>
        <v>#REF!</v>
      </c>
      <c r="OR564" s="33" t="e">
        <f t="shared" si="595"/>
        <v>#REF!</v>
      </c>
      <c r="OS564" s="33" t="e">
        <f t="shared" si="596"/>
        <v>#REF!</v>
      </c>
      <c r="OT564" t="e">
        <f t="shared" si="597"/>
        <v>#REF!</v>
      </c>
      <c r="OU564" t="e">
        <f t="shared" si="598"/>
        <v>#REF!</v>
      </c>
      <c r="OV564" t="e">
        <f t="shared" si="599"/>
        <v>#REF!</v>
      </c>
      <c r="OW564" t="e">
        <f t="shared" si="600"/>
        <v>#REF!</v>
      </c>
      <c r="OX564" t="e">
        <f t="shared" si="601"/>
        <v>#REF!</v>
      </c>
      <c r="OY564" t="e">
        <f t="shared" si="602"/>
        <v>#REF!</v>
      </c>
    </row>
    <row r="565" spans="1:415" ht="16.5" customHeight="1" x14ac:dyDescent="0.3">
      <c r="A565" s="22"/>
      <c r="KN565" s="5" t="e">
        <f>IF(INDEX(#REF!,MATCH('HT 0-0'!D565,#REF!,0))=INDEX(#REF!,MATCH('HT 0-0'!D565,#REF!,0)),INDEX(#REF!,MATCH('HT 0-0'!D565,#REF!,0)),"ERROR")</f>
        <v>#REF!</v>
      </c>
      <c r="KO565" s="5" t="e">
        <f>IF(INDEX(#REF!,MATCH('HT 0-0'!E565,#REF!,0))=INDEX(#REF!,MATCH('HT 0-0'!E565,#REF!,0)),INDEX(#REF!,MATCH('HT 0-0'!E565,#REF!,0)),"ERROR")</f>
        <v>#REF!</v>
      </c>
      <c r="KP565" s="5" t="e">
        <f t="shared" si="536"/>
        <v>#REF!</v>
      </c>
      <c r="KQ565" t="str">
        <f t="shared" si="537"/>
        <v>_</v>
      </c>
      <c r="KR565" s="5" t="e">
        <f t="shared" si="538"/>
        <v>#DIV/0!</v>
      </c>
      <c r="KS565" s="5" t="e">
        <f t="shared" si="539"/>
        <v>#DIV/0!</v>
      </c>
      <c r="KT565" s="5" t="e">
        <f t="shared" si="540"/>
        <v>#DIV/0!</v>
      </c>
      <c r="KU565" s="5" t="e">
        <f t="shared" si="541"/>
        <v>#DIV/0!</v>
      </c>
      <c r="KV565" s="5" t="e">
        <f t="shared" si="542"/>
        <v>#DIV/0!</v>
      </c>
      <c r="KW565" s="5" t="e">
        <f t="shared" si="543"/>
        <v>#DIV/0!</v>
      </c>
      <c r="KX565" s="5" t="e">
        <f t="shared" si="544"/>
        <v>#DIV/0!</v>
      </c>
      <c r="KY565" s="5" t="e">
        <f t="shared" si="545"/>
        <v>#DIV/0!</v>
      </c>
      <c r="KZ565" s="5" t="e">
        <f t="shared" si="546"/>
        <v>#DIV/0!</v>
      </c>
      <c r="LA565" s="5" t="e">
        <f t="shared" si="547"/>
        <v>#DIV/0!</v>
      </c>
      <c r="LB565" t="e">
        <f>IF(LQ565="0-0",INDEX(Scrape!#REF!,MATCH('HT 0-0'!KP565,Scrape!$B:$B,0)),"")</f>
        <v>#REF!</v>
      </c>
      <c r="LC565" t="e">
        <f>IF(LQ565="0-0",INDEX(Scrape!$A:$A,MATCH('HT 0-0'!KP565,Scrape!$B:$B,0)),"")</f>
        <v>#REF!</v>
      </c>
      <c r="LD565" t="e">
        <f>IF(LQ565="0-0",INDEX(Scrape!$B:$B,MATCH('HT 0-0'!KP565,Scrape!$B:$B,0)),"")</f>
        <v>#REF!</v>
      </c>
      <c r="LE565" t="e">
        <f>IF(LQ565="0-0",INDEX(Scrape!$C:$C,MATCH('HT 0-0'!KP565,Scrape!$B:$B,0)),"")</f>
        <v>#REF!</v>
      </c>
      <c r="LF565" t="e">
        <f>IF(LQ565="0-0",INDEX(Scrape!$D:$D,MATCH('HT 0-0'!KP565,Scrape!$B:$B,0)),"")</f>
        <v>#REF!</v>
      </c>
      <c r="LG565" t="e">
        <f>IF(LQ565="0-0",INDEX(Scrape!$E:$E,MATCH('HT 0-0'!KP565,Scrape!$B:$B,0)),"")</f>
        <v>#REF!</v>
      </c>
      <c r="LH565" t="e">
        <f>IF(LQ565="0-0",INDEX(Scrape!$F:$F,MATCH('HT 0-0'!KP565,Scrape!$B:$B,0)),"")</f>
        <v>#REF!</v>
      </c>
      <c r="LI565" t="e">
        <f>IF(LQ565="0-0",INDEX(Scrape!$G:$G,MATCH('HT 0-0'!KP565,Scrape!$B:$B,0)),"")</f>
        <v>#REF!</v>
      </c>
      <c r="LJ565" t="e">
        <f>IF(LQ565="0-0",INDEX(Scrape!$H:$H,MATCH('HT 0-0'!KP565,Scrape!$B:$B,0)),"")</f>
        <v>#REF!</v>
      </c>
      <c r="LK565" t="e">
        <f>IF(LQ565="0-0",INDEX(Scrape!$I:$I,MATCH('HT 0-0'!KP565,Scrape!$B:$B,0)),"")</f>
        <v>#REF!</v>
      </c>
      <c r="LL565" t="e">
        <f>IF(LQ565="0-0",INDEX(Scrape!$J:$J,MATCH('HT 0-0'!KP565,Scrape!$B:$B,0)),"")</f>
        <v>#REF!</v>
      </c>
      <c r="LM565" t="e">
        <f>IF(LQ565="0-0",INDEX(Scrape!$K:$K,MATCH('HT 0-0'!KP565,Scrape!$B:$B,0)),"")</f>
        <v>#REF!</v>
      </c>
      <c r="LN565" t="e">
        <f>IF(LQ565="0-0",INDEX(Scrape!$L:$L,MATCH('HT 0-0'!KP565,Scrape!$B:$B,0)),"")</f>
        <v>#REF!</v>
      </c>
      <c r="LO565" t="e">
        <f>IF(LQ565="0-0",INDEX(Scrape!$M:$M,MATCH('HT 0-0'!KP565,Scrape!$B:$B,0)),"")</f>
        <v>#REF!</v>
      </c>
      <c r="LP565" t="e">
        <f>IF(LQ565="0-0",INDEX(Scrape!$N:$N,MATCH('HT 0-0'!KP565,Scrape!$B:$B,0)),"")</f>
        <v>#REF!</v>
      </c>
      <c r="LQ565" t="e">
        <f>INDEX(Scrape!$O:$O,MATCH('HT 0-0'!KP565,Scrape!$B:$B,0))</f>
        <v>#REF!</v>
      </c>
      <c r="LR565" t="e">
        <f t="shared" si="548"/>
        <v>#REF!</v>
      </c>
      <c r="LS565" t="e">
        <f t="shared" si="549"/>
        <v>#REF!</v>
      </c>
      <c r="LT565" s="23" t="e">
        <f>IF(INDEX(#REF!,MATCH(KQ565,#REF!,0))=INDEX(#REF!,MATCH(KQ565,#REF!,0)),INDEX(#REF!,MATCH(KQ565,#REF!,0)),"ERROR")</f>
        <v>#REF!</v>
      </c>
      <c r="LU565" s="24" t="e">
        <f t="shared" si="550"/>
        <v>#DIV/0!</v>
      </c>
      <c r="LV565" s="24" t="e">
        <f t="shared" si="551"/>
        <v>#DIV/0!</v>
      </c>
      <c r="LW565" s="24" t="e">
        <f t="shared" si="552"/>
        <v>#DIV/0!</v>
      </c>
      <c r="LX565" s="24" t="e">
        <f t="shared" si="553"/>
        <v>#DIV/0!</v>
      </c>
      <c r="LY565" s="25" t="e">
        <f t="shared" si="554"/>
        <v>#REF!</v>
      </c>
      <c r="LZ565" s="25" t="e">
        <f t="shared" si="555"/>
        <v>#REF!</v>
      </c>
      <c r="MA565" s="26" t="e">
        <f t="shared" si="556"/>
        <v>#REF!</v>
      </c>
      <c r="MB565" s="27" t="e">
        <f t="shared" si="557"/>
        <v>#REF!</v>
      </c>
      <c r="MC565" s="28" t="e">
        <f t="shared" si="558"/>
        <v>#REF!</v>
      </c>
      <c r="MD565" s="24" t="e">
        <f t="shared" si="559"/>
        <v>#REF!</v>
      </c>
      <c r="ME565" s="29" t="e">
        <f t="shared" si="560"/>
        <v>#REF!</v>
      </c>
      <c r="MF565" s="30" t="e">
        <f t="shared" si="561"/>
        <v>#REF!</v>
      </c>
      <c r="MG565" s="24" t="e">
        <f t="shared" si="562"/>
        <v>#REF!</v>
      </c>
      <c r="MH565" s="29" t="e">
        <f t="shared" si="563"/>
        <v>#REF!</v>
      </c>
      <c r="MI565" s="30" t="e">
        <f t="shared" si="564"/>
        <v>#REF!</v>
      </c>
      <c r="MJ565" t="str">
        <f t="shared" si="565"/>
        <v/>
      </c>
      <c r="MK565" t="str">
        <f t="shared" si="566"/>
        <v/>
      </c>
      <c r="ML565" t="str">
        <f t="shared" si="567"/>
        <v/>
      </c>
      <c r="MM565" t="str">
        <f t="shared" si="568"/>
        <v/>
      </c>
      <c r="MN565" t="str">
        <f t="shared" si="569"/>
        <v/>
      </c>
      <c r="MO565" t="str">
        <f t="shared" si="570"/>
        <v/>
      </c>
      <c r="MP565" s="5" t="e">
        <f>COUNTIFS(#REF!,LT565,#REF!,1,#REF!,"&gt;="&amp;MC565,#REF!,"&lt;="&amp;MB565,#REF!,"&lt;="&amp;ME565,#REF!,"&gt;="&amp;MF565,#REF!,"="&amp;KV565,#REF!,"="&amp;KX565)</f>
        <v>#REF!</v>
      </c>
      <c r="MQ565" s="5" t="e">
        <f>COUNTIFS(#REF!,LT565,#REF!,0,#REF!,"&gt;="&amp;MC565,#REF!,"&lt;="&amp;MB565,#REF!,"&lt;="&amp;ME565,#REF!,"&gt;="&amp;MF565,#REF!,"="&amp;KV565,#REF!,"="&amp;KX565)</f>
        <v>#REF!</v>
      </c>
      <c r="MR565" s="5" t="e">
        <f>COUNTIFS(#REF!,LT565,#REF!,1,#REF!,"&gt;="&amp;MC565,#REF!,"&lt;="&amp;MB565,#REF!,"&lt;="&amp;ME565,#REF!,"&gt;="&amp;MF565,#REF!,"="&amp;KW565,#REF!,"="&amp;KY565)</f>
        <v>#REF!</v>
      </c>
      <c r="MS565" s="5" t="e">
        <f>COUNTIFS(#REF!,LT565,#REF!,0,#REF!,"&gt;="&amp;MC565,#REF!,"&lt;="&amp;MB565,#REF!,"&lt;="&amp;ME565,#REF!,"&gt;="&amp;MF565,#REF!,"="&amp;KW565,#REF!,"="&amp;KY565)</f>
        <v>#REF!</v>
      </c>
      <c r="MT565" s="5" t="e">
        <f>COUNTIFS(#REF!,LT565,#REF!,1,#REF!,"&gt;="&amp;MI565,#REF!,"&lt;="&amp;MH565,#REF!,"&lt;="&amp;ME565,#REF!,"&gt;="&amp;MF565)</f>
        <v>#REF!</v>
      </c>
      <c r="MU565" s="5" t="e">
        <f>COUNTIFS(#REF!,LT565,#REF!,0,#REF!,"&gt;="&amp;MI565,#REF!,"&lt;="&amp;MH565,#REF!,"&lt;="&amp;ME565,#REF!,"&gt;="&amp;MF565)</f>
        <v>#REF!</v>
      </c>
      <c r="MV565" s="5" t="e">
        <f>COUNTIFS(#REF!,LT565,#REF!,1,#REF!,"&gt;="&amp;MI565,#REF!,"&lt;="&amp;MH565,#REF!,"="&amp;KZ565,#REF!,"="&amp;LA565,#REF!,"&lt;="&amp;ME565,#REF!,"&gt;="&amp;MF565)</f>
        <v>#REF!</v>
      </c>
      <c r="MW565" s="5" t="e">
        <f>COUNTIFS(#REF!,LT565,#REF!,0,#REF!,"&gt;="&amp;MI565,#REF!,"&lt;="&amp;MH565,#REF!,"="&amp;KZ565,#REF!,"="&amp;LA565,#REF!,"&lt;="&amp;ME565,#REF!,"&gt;="&amp;MF565)</f>
        <v>#REF!</v>
      </c>
      <c r="MX565" s="5" t="e">
        <f>COUNTIFS(#REF!,LT565,#REF!,1,#REF!,"&gt;="&amp;MC565,#REF!,"&lt;="&amp;MB565,#REF!,"&lt;="&amp;ME565,#REF!,"&gt;="&amp;MF565)</f>
        <v>#REF!</v>
      </c>
      <c r="MY565" s="5" t="e">
        <f>COUNTIFS(#REF!,LT565,#REF!,0,#REF!,"&gt;="&amp;MC565,#REF!,"&lt;="&amp;MB565,#REF!,"&lt;="&amp;ME565,#REF!,"&gt;="&amp;MF565)</f>
        <v>#REF!</v>
      </c>
      <c r="MZ565" s="5" t="e">
        <f>COUNTIFS(#REF!,LT565,#REF!,1,#REF!,"&lt;="&amp;ME565,#REF!,"&gt;="&amp;MF565,#REF!,"="&amp;KV565,#REF!,"="&amp;KX565)</f>
        <v>#REF!</v>
      </c>
      <c r="NA565" s="5" t="e">
        <f>COUNTIFS(#REF!,LT565,#REF!,0,#REF!,"&lt;="&amp;ME565,#REF!,"&gt;="&amp;MF565,#REF!,"="&amp;KV565,#REF!,"="&amp;KX565)</f>
        <v>#REF!</v>
      </c>
      <c r="NB565" s="5" t="e">
        <f>COUNTIFS(#REF!,LT565,#REF!,1,#REF!,"&lt;="&amp;ME565,#REF!,"&gt;="&amp;MF565,#REF!,"="&amp;KW565,#REF!,"="&amp;KY565)</f>
        <v>#REF!</v>
      </c>
      <c r="NC565" s="5" t="e">
        <f>COUNTIFS(#REF!,LT565,#REF!,0,#REF!,"&lt;="&amp;ME565,#REF!,"&gt;="&amp;MF565,#REF!,"="&amp;KW565,#REF!,"="&amp;KY565)</f>
        <v>#REF!</v>
      </c>
      <c r="ND565" s="5" t="e">
        <f>COUNTIFS(#REF!,LT565,#REF!,1,#REF!,"&gt;="&amp;MC565,#REF!,"&lt;="&amp;MB565,#REF!,"&lt;="&amp;ME565,#REF!,"&gt;="&amp;MF565,#REF!,"="&amp;KV565,#REF!,"="&amp;KX565)</f>
        <v>#REF!</v>
      </c>
      <c r="NE565" s="5" t="e">
        <f>COUNTIFS(#REF!,LT565,#REF!,0,#REF!,"&gt;="&amp;MC565,#REF!,"&lt;="&amp;MB565,#REF!,"&lt;="&amp;ME565,#REF!,"&gt;="&amp;MF565,#REF!,"="&amp;KV565,#REF!,"="&amp;KX565)</f>
        <v>#REF!</v>
      </c>
      <c r="NF565" s="5" t="e">
        <f>COUNTIFS(#REF!,LT565,#REF!,1,#REF!,"&gt;="&amp;MC565,#REF!,"&lt;="&amp;MB565,#REF!,"&lt;="&amp;ME565,#REF!,"&gt;="&amp;MF565,#REF!,"="&amp;KW565,#REF!,"="&amp;KY565)</f>
        <v>#REF!</v>
      </c>
      <c r="NG565" s="5" t="e">
        <f>COUNTIFS(#REF!,LT565,#REF!,0,#REF!,"&gt;="&amp;MC565,#REF!,"&lt;="&amp;MB565,#REF!,"&lt;="&amp;ME565,#REF!,"&gt;="&amp;MF565,#REF!,"="&amp;KW565,#REF!,"="&amp;KY565)</f>
        <v>#REF!</v>
      </c>
      <c r="NH565" s="5" t="e">
        <f>COUNTIFS(#REF!,LT565,#REF!,1,#REF!,"&gt;="&amp;MC565,#REF!,"&lt;="&amp;MB565,#REF!,"&lt;="&amp;ME565,#REF!,"&gt;="&amp;MF565,#REF!,"="&amp;KZ565,#REF!,"="&amp;LA565)</f>
        <v>#REF!</v>
      </c>
      <c r="NI565" s="5" t="e">
        <f>COUNTIFS(#REF!,LT565,#REF!,0,#REF!,"&gt;="&amp;MC565,#REF!,"&lt;="&amp;MB565,#REF!,"&lt;="&amp;ME565,#REF!,"&gt;="&amp;MF565,#REF!,"="&amp;KZ565,#REF!,"="&amp;LA565)</f>
        <v>#REF!</v>
      </c>
      <c r="NJ565" s="5" t="e">
        <f>COUNTIFS(#REF!,LT565,#REF!,1,#REF!,"&gt;="&amp;MI565,#REF!,"&lt;="&amp;MH565,#REF!,"&lt;="&amp;ME565,#REF!,"&gt;="&amp;MF565)</f>
        <v>#REF!</v>
      </c>
      <c r="NK565" s="5" t="e">
        <f>COUNTIFS(#REF!,LT565,#REF!,0,#REF!,"&gt;="&amp;MI565,#REF!,"&lt;="&amp;MH565,#REF!,"&lt;="&amp;ME565,#REF!,"&gt;="&amp;MF565)</f>
        <v>#REF!</v>
      </c>
      <c r="NL565" s="5" t="e">
        <f>COUNTIFS(#REF!,LT565,#REF!,1,#REF!,"&gt;="&amp;MI565,#REF!,"&lt;="&amp;MH565,#REF!,"="&amp;KZ565,#REF!,"="&amp;LA565,#REF!,"&lt;="&amp;ME565,#REF!,"&gt;="&amp;MF565)</f>
        <v>#REF!</v>
      </c>
      <c r="NM565" s="5" t="e">
        <f>COUNTIFS(#REF!,LT565,#REF!,0,#REF!,"&gt;="&amp;MI565,#REF!,"&lt;="&amp;MH565,#REF!,"="&amp;KZ565,#REF!,"="&amp;LA565,#REF!,"&lt;="&amp;ME565,#REF!,"&gt;="&amp;MF565)</f>
        <v>#REF!</v>
      </c>
      <c r="NN565" s="5" t="e">
        <f>COUNTIFS(#REF!,LT565,#REF!,1,#REF!,"&gt;="&amp;MC565,#REF!,"&lt;="&amp;MB565,#REF!,"&lt;="&amp;ME565,#REF!,"&gt;="&amp;MF565)</f>
        <v>#REF!</v>
      </c>
      <c r="NO565" s="5" t="e">
        <f>COUNTIFS(#REF!,LT565,#REF!,0,#REF!,"&gt;="&amp;MC565,#REF!,"&lt;="&amp;MB565,#REF!,"&lt;="&amp;ME565,#REF!,"&gt;="&amp;MF565)</f>
        <v>#REF!</v>
      </c>
      <c r="NP565" s="5" t="e">
        <f>COUNTIFS(#REF!,LT565,#REF!,1,#REF!,"&lt;="&amp;ME565,#REF!,"&gt;="&amp;MF565,#REF!,"="&amp;KV565,#REF!,"="&amp;KX565)</f>
        <v>#REF!</v>
      </c>
      <c r="NQ565" s="5" t="e">
        <f>COUNTIFS(#REF!,LT565,#REF!,0,#REF!,"&lt;="&amp;ME565,#REF!,"&gt;="&amp;MF565,#REF!,"="&amp;KV565,#REF!,"="&amp;KX565)</f>
        <v>#REF!</v>
      </c>
      <c r="NR565" s="5" t="e">
        <f>COUNTIFS(#REF!,LT565,#REF!,1,#REF!,"&lt;="&amp;ME565,#REF!,"&gt;="&amp;MF565,#REF!,"="&amp;KW565,#REF!,"="&amp;KY565)</f>
        <v>#REF!</v>
      </c>
      <c r="NS565" s="5" t="e">
        <f>COUNTIFS(#REF!,LT565,#REF!,0,#REF!,"&lt;="&amp;ME565,#REF!,"&gt;="&amp;MF565,#REF!,"="&amp;KW565,#REF!,"="&amp;KY565)</f>
        <v>#REF!</v>
      </c>
      <c r="NT565" s="5" t="e">
        <f t="shared" si="571"/>
        <v>#REF!</v>
      </c>
      <c r="NU565" s="5" t="e">
        <f t="shared" si="572"/>
        <v>#REF!</v>
      </c>
      <c r="NV565" s="5" t="e">
        <f t="shared" si="573"/>
        <v>#REF!</v>
      </c>
      <c r="NW565" s="6" t="e">
        <f t="shared" si="574"/>
        <v>#REF!</v>
      </c>
      <c r="NX565" s="7" t="e">
        <f t="shared" si="575"/>
        <v>#REF!</v>
      </c>
      <c r="NY565" s="5" t="e">
        <f t="shared" si="576"/>
        <v>#REF!</v>
      </c>
      <c r="NZ565" s="31" t="e">
        <f t="shared" si="577"/>
        <v>#REF!</v>
      </c>
      <c r="OA565" s="32" t="e">
        <f t="shared" si="578"/>
        <v>#REF!</v>
      </c>
      <c r="OB565" s="32" t="e">
        <f t="shared" si="579"/>
        <v>#REF!</v>
      </c>
      <c r="OC565" s="33" t="e">
        <f t="shared" si="580"/>
        <v>#REF!</v>
      </c>
      <c r="OD565" s="33" t="e">
        <f t="shared" si="581"/>
        <v>#REF!</v>
      </c>
      <c r="OE565" s="33" t="e">
        <f t="shared" si="582"/>
        <v>#REF!</v>
      </c>
      <c r="OF565" s="33" t="e">
        <f t="shared" si="583"/>
        <v>#REF!</v>
      </c>
      <c r="OG565" s="5" t="e">
        <f t="shared" si="584"/>
        <v>#REF!</v>
      </c>
      <c r="OH565" s="5" t="e">
        <f t="shared" si="585"/>
        <v>#REF!</v>
      </c>
      <c r="OI565" s="5" t="e">
        <f t="shared" si="586"/>
        <v>#REF!</v>
      </c>
      <c r="OJ565" s="6" t="e">
        <f t="shared" si="587"/>
        <v>#REF!</v>
      </c>
      <c r="OK565" s="7" t="e">
        <f t="shared" si="588"/>
        <v>#REF!</v>
      </c>
      <c r="OL565" s="5" t="e">
        <f t="shared" si="589"/>
        <v>#REF!</v>
      </c>
      <c r="OM565" s="31" t="e">
        <f t="shared" si="590"/>
        <v>#REF!</v>
      </c>
      <c r="ON565" s="32" t="e">
        <f t="shared" si="591"/>
        <v>#REF!</v>
      </c>
      <c r="OO565" s="32" t="e">
        <f t="shared" si="592"/>
        <v>#REF!</v>
      </c>
      <c r="OP565" s="33" t="e">
        <f t="shared" si="593"/>
        <v>#REF!</v>
      </c>
      <c r="OQ565" s="33" t="e">
        <f t="shared" si="594"/>
        <v>#REF!</v>
      </c>
      <c r="OR565" s="33" t="e">
        <f t="shared" si="595"/>
        <v>#REF!</v>
      </c>
      <c r="OS565" s="33" t="e">
        <f t="shared" si="596"/>
        <v>#REF!</v>
      </c>
      <c r="OT565" t="e">
        <f t="shared" si="597"/>
        <v>#REF!</v>
      </c>
      <c r="OU565" t="e">
        <f t="shared" si="598"/>
        <v>#REF!</v>
      </c>
      <c r="OV565" t="e">
        <f t="shared" si="599"/>
        <v>#REF!</v>
      </c>
      <c r="OW565" t="e">
        <f t="shared" si="600"/>
        <v>#REF!</v>
      </c>
      <c r="OX565" t="e">
        <f t="shared" si="601"/>
        <v>#REF!</v>
      </c>
      <c r="OY565" t="e">
        <f t="shared" si="602"/>
        <v>#REF!</v>
      </c>
    </row>
    <row r="566" spans="1:415" ht="16.5" customHeight="1" x14ac:dyDescent="0.3">
      <c r="A566" s="22"/>
      <c r="KN566" s="5" t="e">
        <f>IF(INDEX(#REF!,MATCH('HT 0-0'!D566,#REF!,0))=INDEX(#REF!,MATCH('HT 0-0'!D566,#REF!,0)),INDEX(#REF!,MATCH('HT 0-0'!D566,#REF!,0)),"ERROR")</f>
        <v>#REF!</v>
      </c>
      <c r="KO566" s="5" t="e">
        <f>IF(INDEX(#REF!,MATCH('HT 0-0'!E566,#REF!,0))=INDEX(#REF!,MATCH('HT 0-0'!E566,#REF!,0)),INDEX(#REF!,MATCH('HT 0-0'!E566,#REF!,0)),"ERROR")</f>
        <v>#REF!</v>
      </c>
      <c r="KP566" s="5" t="e">
        <f t="shared" si="536"/>
        <v>#REF!</v>
      </c>
      <c r="KQ566" t="str">
        <f t="shared" si="537"/>
        <v>_</v>
      </c>
      <c r="KR566" s="5" t="e">
        <f t="shared" si="538"/>
        <v>#DIV/0!</v>
      </c>
      <c r="KS566" s="5" t="e">
        <f t="shared" si="539"/>
        <v>#DIV/0!</v>
      </c>
      <c r="KT566" s="5" t="e">
        <f t="shared" si="540"/>
        <v>#DIV/0!</v>
      </c>
      <c r="KU566" s="5" t="e">
        <f t="shared" si="541"/>
        <v>#DIV/0!</v>
      </c>
      <c r="KV566" s="5" t="e">
        <f t="shared" si="542"/>
        <v>#DIV/0!</v>
      </c>
      <c r="KW566" s="5" t="e">
        <f t="shared" si="543"/>
        <v>#DIV/0!</v>
      </c>
      <c r="KX566" s="5" t="e">
        <f t="shared" si="544"/>
        <v>#DIV/0!</v>
      </c>
      <c r="KY566" s="5" t="e">
        <f t="shared" si="545"/>
        <v>#DIV/0!</v>
      </c>
      <c r="KZ566" s="5" t="e">
        <f t="shared" si="546"/>
        <v>#DIV/0!</v>
      </c>
      <c r="LA566" s="5" t="e">
        <f t="shared" si="547"/>
        <v>#DIV/0!</v>
      </c>
      <c r="LB566" t="e">
        <f>IF(LQ566="0-0",INDEX(Scrape!#REF!,MATCH('HT 0-0'!KP566,Scrape!$B:$B,0)),"")</f>
        <v>#REF!</v>
      </c>
      <c r="LC566" t="e">
        <f>IF(LQ566="0-0",INDEX(Scrape!$A:$A,MATCH('HT 0-0'!KP566,Scrape!$B:$B,0)),"")</f>
        <v>#REF!</v>
      </c>
      <c r="LD566" t="e">
        <f>IF(LQ566="0-0",INDEX(Scrape!$B:$B,MATCH('HT 0-0'!KP566,Scrape!$B:$B,0)),"")</f>
        <v>#REF!</v>
      </c>
      <c r="LE566" t="e">
        <f>IF(LQ566="0-0",INDEX(Scrape!$C:$C,MATCH('HT 0-0'!KP566,Scrape!$B:$B,0)),"")</f>
        <v>#REF!</v>
      </c>
      <c r="LF566" t="e">
        <f>IF(LQ566="0-0",INDEX(Scrape!$D:$D,MATCH('HT 0-0'!KP566,Scrape!$B:$B,0)),"")</f>
        <v>#REF!</v>
      </c>
      <c r="LG566" t="e">
        <f>IF(LQ566="0-0",INDEX(Scrape!$E:$E,MATCH('HT 0-0'!KP566,Scrape!$B:$B,0)),"")</f>
        <v>#REF!</v>
      </c>
      <c r="LH566" t="e">
        <f>IF(LQ566="0-0",INDEX(Scrape!$F:$F,MATCH('HT 0-0'!KP566,Scrape!$B:$B,0)),"")</f>
        <v>#REF!</v>
      </c>
      <c r="LI566" t="e">
        <f>IF(LQ566="0-0",INDEX(Scrape!$G:$G,MATCH('HT 0-0'!KP566,Scrape!$B:$B,0)),"")</f>
        <v>#REF!</v>
      </c>
      <c r="LJ566" t="e">
        <f>IF(LQ566="0-0",INDEX(Scrape!$H:$H,MATCH('HT 0-0'!KP566,Scrape!$B:$B,0)),"")</f>
        <v>#REF!</v>
      </c>
      <c r="LK566" t="e">
        <f>IF(LQ566="0-0",INDEX(Scrape!$I:$I,MATCH('HT 0-0'!KP566,Scrape!$B:$B,0)),"")</f>
        <v>#REF!</v>
      </c>
      <c r="LL566" t="e">
        <f>IF(LQ566="0-0",INDEX(Scrape!$J:$J,MATCH('HT 0-0'!KP566,Scrape!$B:$B,0)),"")</f>
        <v>#REF!</v>
      </c>
      <c r="LM566" t="e">
        <f>IF(LQ566="0-0",INDEX(Scrape!$K:$K,MATCH('HT 0-0'!KP566,Scrape!$B:$B,0)),"")</f>
        <v>#REF!</v>
      </c>
      <c r="LN566" t="e">
        <f>IF(LQ566="0-0",INDEX(Scrape!$L:$L,MATCH('HT 0-0'!KP566,Scrape!$B:$B,0)),"")</f>
        <v>#REF!</v>
      </c>
      <c r="LO566" t="e">
        <f>IF(LQ566="0-0",INDEX(Scrape!$M:$M,MATCH('HT 0-0'!KP566,Scrape!$B:$B,0)),"")</f>
        <v>#REF!</v>
      </c>
      <c r="LP566" t="e">
        <f>IF(LQ566="0-0",INDEX(Scrape!$N:$N,MATCH('HT 0-0'!KP566,Scrape!$B:$B,0)),"")</f>
        <v>#REF!</v>
      </c>
      <c r="LQ566" t="e">
        <f>INDEX(Scrape!$O:$O,MATCH('HT 0-0'!KP566,Scrape!$B:$B,0))</f>
        <v>#REF!</v>
      </c>
      <c r="LR566" t="e">
        <f t="shared" si="548"/>
        <v>#REF!</v>
      </c>
      <c r="LS566" t="e">
        <f t="shared" si="549"/>
        <v>#REF!</v>
      </c>
      <c r="LT566" s="23" t="e">
        <f>IF(INDEX(#REF!,MATCH(KQ566,#REF!,0))=INDEX(#REF!,MATCH(KQ566,#REF!,0)),INDEX(#REF!,MATCH(KQ566,#REF!,0)),"ERROR")</f>
        <v>#REF!</v>
      </c>
      <c r="LU566" s="24" t="e">
        <f t="shared" si="550"/>
        <v>#DIV/0!</v>
      </c>
      <c r="LV566" s="24" t="e">
        <f t="shared" si="551"/>
        <v>#DIV/0!</v>
      </c>
      <c r="LW566" s="24" t="e">
        <f t="shared" si="552"/>
        <v>#DIV/0!</v>
      </c>
      <c r="LX566" s="24" t="e">
        <f t="shared" si="553"/>
        <v>#DIV/0!</v>
      </c>
      <c r="LY566" s="25" t="e">
        <f t="shared" si="554"/>
        <v>#REF!</v>
      </c>
      <c r="LZ566" s="25" t="e">
        <f t="shared" si="555"/>
        <v>#REF!</v>
      </c>
      <c r="MA566" s="26" t="e">
        <f t="shared" si="556"/>
        <v>#REF!</v>
      </c>
      <c r="MB566" s="27" t="e">
        <f t="shared" si="557"/>
        <v>#REF!</v>
      </c>
      <c r="MC566" s="28" t="e">
        <f t="shared" si="558"/>
        <v>#REF!</v>
      </c>
      <c r="MD566" s="24" t="e">
        <f t="shared" si="559"/>
        <v>#REF!</v>
      </c>
      <c r="ME566" s="29" t="e">
        <f t="shared" si="560"/>
        <v>#REF!</v>
      </c>
      <c r="MF566" s="30" t="e">
        <f t="shared" si="561"/>
        <v>#REF!</v>
      </c>
      <c r="MG566" s="24" t="e">
        <f t="shared" si="562"/>
        <v>#REF!</v>
      </c>
      <c r="MH566" s="29" t="e">
        <f t="shared" si="563"/>
        <v>#REF!</v>
      </c>
      <c r="MI566" s="30" t="e">
        <f t="shared" si="564"/>
        <v>#REF!</v>
      </c>
      <c r="MJ566" t="str">
        <f t="shared" si="565"/>
        <v/>
      </c>
      <c r="MK566" t="str">
        <f t="shared" si="566"/>
        <v/>
      </c>
      <c r="ML566" t="str">
        <f t="shared" si="567"/>
        <v/>
      </c>
      <c r="MM566" t="str">
        <f t="shared" si="568"/>
        <v/>
      </c>
      <c r="MN566" t="str">
        <f t="shared" si="569"/>
        <v/>
      </c>
      <c r="MO566" t="str">
        <f t="shared" si="570"/>
        <v/>
      </c>
      <c r="MP566" s="5" t="e">
        <f>COUNTIFS(#REF!,LT566,#REF!,1,#REF!,"&gt;="&amp;MC566,#REF!,"&lt;="&amp;MB566,#REF!,"&lt;="&amp;ME566,#REF!,"&gt;="&amp;MF566,#REF!,"="&amp;KV566,#REF!,"="&amp;KX566)</f>
        <v>#REF!</v>
      </c>
      <c r="MQ566" s="5" t="e">
        <f>COUNTIFS(#REF!,LT566,#REF!,0,#REF!,"&gt;="&amp;MC566,#REF!,"&lt;="&amp;MB566,#REF!,"&lt;="&amp;ME566,#REF!,"&gt;="&amp;MF566,#REF!,"="&amp;KV566,#REF!,"="&amp;KX566)</f>
        <v>#REF!</v>
      </c>
      <c r="MR566" s="5" t="e">
        <f>COUNTIFS(#REF!,LT566,#REF!,1,#REF!,"&gt;="&amp;MC566,#REF!,"&lt;="&amp;MB566,#REF!,"&lt;="&amp;ME566,#REF!,"&gt;="&amp;MF566,#REF!,"="&amp;KW566,#REF!,"="&amp;KY566)</f>
        <v>#REF!</v>
      </c>
      <c r="MS566" s="5" t="e">
        <f>COUNTIFS(#REF!,LT566,#REF!,0,#REF!,"&gt;="&amp;MC566,#REF!,"&lt;="&amp;MB566,#REF!,"&lt;="&amp;ME566,#REF!,"&gt;="&amp;MF566,#REF!,"="&amp;KW566,#REF!,"="&amp;KY566)</f>
        <v>#REF!</v>
      </c>
      <c r="MT566" s="5" t="e">
        <f>COUNTIFS(#REF!,LT566,#REF!,1,#REF!,"&gt;="&amp;MI566,#REF!,"&lt;="&amp;MH566,#REF!,"&lt;="&amp;ME566,#REF!,"&gt;="&amp;MF566)</f>
        <v>#REF!</v>
      </c>
      <c r="MU566" s="5" t="e">
        <f>COUNTIFS(#REF!,LT566,#REF!,0,#REF!,"&gt;="&amp;MI566,#REF!,"&lt;="&amp;MH566,#REF!,"&lt;="&amp;ME566,#REF!,"&gt;="&amp;MF566)</f>
        <v>#REF!</v>
      </c>
      <c r="MV566" s="5" t="e">
        <f>COUNTIFS(#REF!,LT566,#REF!,1,#REF!,"&gt;="&amp;MI566,#REF!,"&lt;="&amp;MH566,#REF!,"="&amp;KZ566,#REF!,"="&amp;LA566,#REF!,"&lt;="&amp;ME566,#REF!,"&gt;="&amp;MF566)</f>
        <v>#REF!</v>
      </c>
      <c r="MW566" s="5" t="e">
        <f>COUNTIFS(#REF!,LT566,#REF!,0,#REF!,"&gt;="&amp;MI566,#REF!,"&lt;="&amp;MH566,#REF!,"="&amp;KZ566,#REF!,"="&amp;LA566,#REF!,"&lt;="&amp;ME566,#REF!,"&gt;="&amp;MF566)</f>
        <v>#REF!</v>
      </c>
      <c r="MX566" s="5" t="e">
        <f>COUNTIFS(#REF!,LT566,#REF!,1,#REF!,"&gt;="&amp;MC566,#REF!,"&lt;="&amp;MB566,#REF!,"&lt;="&amp;ME566,#REF!,"&gt;="&amp;MF566)</f>
        <v>#REF!</v>
      </c>
      <c r="MY566" s="5" t="e">
        <f>COUNTIFS(#REF!,LT566,#REF!,0,#REF!,"&gt;="&amp;MC566,#REF!,"&lt;="&amp;MB566,#REF!,"&lt;="&amp;ME566,#REF!,"&gt;="&amp;MF566)</f>
        <v>#REF!</v>
      </c>
      <c r="MZ566" s="5" t="e">
        <f>COUNTIFS(#REF!,LT566,#REF!,1,#REF!,"&lt;="&amp;ME566,#REF!,"&gt;="&amp;MF566,#REF!,"="&amp;KV566,#REF!,"="&amp;KX566)</f>
        <v>#REF!</v>
      </c>
      <c r="NA566" s="5" t="e">
        <f>COUNTIFS(#REF!,LT566,#REF!,0,#REF!,"&lt;="&amp;ME566,#REF!,"&gt;="&amp;MF566,#REF!,"="&amp;KV566,#REF!,"="&amp;KX566)</f>
        <v>#REF!</v>
      </c>
      <c r="NB566" s="5" t="e">
        <f>COUNTIFS(#REF!,LT566,#REF!,1,#REF!,"&lt;="&amp;ME566,#REF!,"&gt;="&amp;MF566,#REF!,"="&amp;KW566,#REF!,"="&amp;KY566)</f>
        <v>#REF!</v>
      </c>
      <c r="NC566" s="5" t="e">
        <f>COUNTIFS(#REF!,LT566,#REF!,0,#REF!,"&lt;="&amp;ME566,#REF!,"&gt;="&amp;MF566,#REF!,"="&amp;KW566,#REF!,"="&amp;KY566)</f>
        <v>#REF!</v>
      </c>
      <c r="ND566" s="5" t="e">
        <f>COUNTIFS(#REF!,LT566,#REF!,1,#REF!,"&gt;="&amp;MC566,#REF!,"&lt;="&amp;MB566,#REF!,"&lt;="&amp;ME566,#REF!,"&gt;="&amp;MF566,#REF!,"="&amp;KV566,#REF!,"="&amp;KX566)</f>
        <v>#REF!</v>
      </c>
      <c r="NE566" s="5" t="e">
        <f>COUNTIFS(#REF!,LT566,#REF!,0,#REF!,"&gt;="&amp;MC566,#REF!,"&lt;="&amp;MB566,#REF!,"&lt;="&amp;ME566,#REF!,"&gt;="&amp;MF566,#REF!,"="&amp;KV566,#REF!,"="&amp;KX566)</f>
        <v>#REF!</v>
      </c>
      <c r="NF566" s="5" t="e">
        <f>COUNTIFS(#REF!,LT566,#REF!,1,#REF!,"&gt;="&amp;MC566,#REF!,"&lt;="&amp;MB566,#REF!,"&lt;="&amp;ME566,#REF!,"&gt;="&amp;MF566,#REF!,"="&amp;KW566,#REF!,"="&amp;KY566)</f>
        <v>#REF!</v>
      </c>
      <c r="NG566" s="5" t="e">
        <f>COUNTIFS(#REF!,LT566,#REF!,0,#REF!,"&gt;="&amp;MC566,#REF!,"&lt;="&amp;MB566,#REF!,"&lt;="&amp;ME566,#REF!,"&gt;="&amp;MF566,#REF!,"="&amp;KW566,#REF!,"="&amp;KY566)</f>
        <v>#REF!</v>
      </c>
      <c r="NH566" s="5" t="e">
        <f>COUNTIFS(#REF!,LT566,#REF!,1,#REF!,"&gt;="&amp;MC566,#REF!,"&lt;="&amp;MB566,#REF!,"&lt;="&amp;ME566,#REF!,"&gt;="&amp;MF566,#REF!,"="&amp;KZ566,#REF!,"="&amp;LA566)</f>
        <v>#REF!</v>
      </c>
      <c r="NI566" s="5" t="e">
        <f>COUNTIFS(#REF!,LT566,#REF!,0,#REF!,"&gt;="&amp;MC566,#REF!,"&lt;="&amp;MB566,#REF!,"&lt;="&amp;ME566,#REF!,"&gt;="&amp;MF566,#REF!,"="&amp;KZ566,#REF!,"="&amp;LA566)</f>
        <v>#REF!</v>
      </c>
      <c r="NJ566" s="5" t="e">
        <f>COUNTIFS(#REF!,LT566,#REF!,1,#REF!,"&gt;="&amp;MI566,#REF!,"&lt;="&amp;MH566,#REF!,"&lt;="&amp;ME566,#REF!,"&gt;="&amp;MF566)</f>
        <v>#REF!</v>
      </c>
      <c r="NK566" s="5" t="e">
        <f>COUNTIFS(#REF!,LT566,#REF!,0,#REF!,"&gt;="&amp;MI566,#REF!,"&lt;="&amp;MH566,#REF!,"&lt;="&amp;ME566,#REF!,"&gt;="&amp;MF566)</f>
        <v>#REF!</v>
      </c>
      <c r="NL566" s="5" t="e">
        <f>COUNTIFS(#REF!,LT566,#REF!,1,#REF!,"&gt;="&amp;MI566,#REF!,"&lt;="&amp;MH566,#REF!,"="&amp;KZ566,#REF!,"="&amp;LA566,#REF!,"&lt;="&amp;ME566,#REF!,"&gt;="&amp;MF566)</f>
        <v>#REF!</v>
      </c>
      <c r="NM566" s="5" t="e">
        <f>COUNTIFS(#REF!,LT566,#REF!,0,#REF!,"&gt;="&amp;MI566,#REF!,"&lt;="&amp;MH566,#REF!,"="&amp;KZ566,#REF!,"="&amp;LA566,#REF!,"&lt;="&amp;ME566,#REF!,"&gt;="&amp;MF566)</f>
        <v>#REF!</v>
      </c>
      <c r="NN566" s="5" t="e">
        <f>COUNTIFS(#REF!,LT566,#REF!,1,#REF!,"&gt;="&amp;MC566,#REF!,"&lt;="&amp;MB566,#REF!,"&lt;="&amp;ME566,#REF!,"&gt;="&amp;MF566)</f>
        <v>#REF!</v>
      </c>
      <c r="NO566" s="5" t="e">
        <f>COUNTIFS(#REF!,LT566,#REF!,0,#REF!,"&gt;="&amp;MC566,#REF!,"&lt;="&amp;MB566,#REF!,"&lt;="&amp;ME566,#REF!,"&gt;="&amp;MF566)</f>
        <v>#REF!</v>
      </c>
      <c r="NP566" s="5" t="e">
        <f>COUNTIFS(#REF!,LT566,#REF!,1,#REF!,"&lt;="&amp;ME566,#REF!,"&gt;="&amp;MF566,#REF!,"="&amp;KV566,#REF!,"="&amp;KX566)</f>
        <v>#REF!</v>
      </c>
      <c r="NQ566" s="5" t="e">
        <f>COUNTIFS(#REF!,LT566,#REF!,0,#REF!,"&lt;="&amp;ME566,#REF!,"&gt;="&amp;MF566,#REF!,"="&amp;KV566,#REF!,"="&amp;KX566)</f>
        <v>#REF!</v>
      </c>
      <c r="NR566" s="5" t="e">
        <f>COUNTIFS(#REF!,LT566,#REF!,1,#REF!,"&lt;="&amp;ME566,#REF!,"&gt;="&amp;MF566,#REF!,"="&amp;KW566,#REF!,"="&amp;KY566)</f>
        <v>#REF!</v>
      </c>
      <c r="NS566" s="5" t="e">
        <f>COUNTIFS(#REF!,LT566,#REF!,0,#REF!,"&lt;="&amp;ME566,#REF!,"&gt;="&amp;MF566,#REF!,"="&amp;KW566,#REF!,"="&amp;KY566)</f>
        <v>#REF!</v>
      </c>
      <c r="NT566" s="5" t="e">
        <f t="shared" si="571"/>
        <v>#REF!</v>
      </c>
      <c r="NU566" s="5" t="e">
        <f t="shared" si="572"/>
        <v>#REF!</v>
      </c>
      <c r="NV566" s="5" t="e">
        <f t="shared" si="573"/>
        <v>#REF!</v>
      </c>
      <c r="NW566" s="6" t="e">
        <f t="shared" si="574"/>
        <v>#REF!</v>
      </c>
      <c r="NX566" s="7" t="e">
        <f t="shared" si="575"/>
        <v>#REF!</v>
      </c>
      <c r="NY566" s="5" t="e">
        <f t="shared" si="576"/>
        <v>#REF!</v>
      </c>
      <c r="NZ566" s="31" t="e">
        <f t="shared" si="577"/>
        <v>#REF!</v>
      </c>
      <c r="OA566" s="32" t="e">
        <f t="shared" si="578"/>
        <v>#REF!</v>
      </c>
      <c r="OB566" s="32" t="e">
        <f t="shared" si="579"/>
        <v>#REF!</v>
      </c>
      <c r="OC566" s="33" t="e">
        <f t="shared" si="580"/>
        <v>#REF!</v>
      </c>
      <c r="OD566" s="33" t="e">
        <f t="shared" si="581"/>
        <v>#REF!</v>
      </c>
      <c r="OE566" s="33" t="e">
        <f t="shared" si="582"/>
        <v>#REF!</v>
      </c>
      <c r="OF566" s="33" t="e">
        <f t="shared" si="583"/>
        <v>#REF!</v>
      </c>
      <c r="OG566" s="5" t="e">
        <f t="shared" si="584"/>
        <v>#REF!</v>
      </c>
      <c r="OH566" s="5" t="e">
        <f t="shared" si="585"/>
        <v>#REF!</v>
      </c>
      <c r="OI566" s="5" t="e">
        <f t="shared" si="586"/>
        <v>#REF!</v>
      </c>
      <c r="OJ566" s="6" t="e">
        <f t="shared" si="587"/>
        <v>#REF!</v>
      </c>
      <c r="OK566" s="7" t="e">
        <f t="shared" si="588"/>
        <v>#REF!</v>
      </c>
      <c r="OL566" s="5" t="e">
        <f t="shared" si="589"/>
        <v>#REF!</v>
      </c>
      <c r="OM566" s="31" t="e">
        <f t="shared" si="590"/>
        <v>#REF!</v>
      </c>
      <c r="ON566" s="32" t="e">
        <f t="shared" si="591"/>
        <v>#REF!</v>
      </c>
      <c r="OO566" s="32" t="e">
        <f t="shared" si="592"/>
        <v>#REF!</v>
      </c>
      <c r="OP566" s="33" t="e">
        <f t="shared" si="593"/>
        <v>#REF!</v>
      </c>
      <c r="OQ566" s="33" t="e">
        <f t="shared" si="594"/>
        <v>#REF!</v>
      </c>
      <c r="OR566" s="33" t="e">
        <f t="shared" si="595"/>
        <v>#REF!</v>
      </c>
      <c r="OS566" s="33" t="e">
        <f t="shared" si="596"/>
        <v>#REF!</v>
      </c>
      <c r="OT566" t="e">
        <f t="shared" si="597"/>
        <v>#REF!</v>
      </c>
      <c r="OU566" t="e">
        <f t="shared" si="598"/>
        <v>#REF!</v>
      </c>
      <c r="OV566" t="e">
        <f t="shared" si="599"/>
        <v>#REF!</v>
      </c>
      <c r="OW566" t="e">
        <f t="shared" si="600"/>
        <v>#REF!</v>
      </c>
      <c r="OX566" t="e">
        <f t="shared" si="601"/>
        <v>#REF!</v>
      </c>
      <c r="OY566" t="e">
        <f t="shared" si="602"/>
        <v>#REF!</v>
      </c>
    </row>
    <row r="567" spans="1:415" ht="16.5" customHeight="1" x14ac:dyDescent="0.3">
      <c r="A567" s="22"/>
      <c r="KN567" s="5" t="e">
        <f>IF(INDEX(#REF!,MATCH('HT 0-0'!D567,#REF!,0))=INDEX(#REF!,MATCH('HT 0-0'!D567,#REF!,0)),INDEX(#REF!,MATCH('HT 0-0'!D567,#REF!,0)),"ERROR")</f>
        <v>#REF!</v>
      </c>
      <c r="KO567" s="5" t="e">
        <f>IF(INDEX(#REF!,MATCH('HT 0-0'!E567,#REF!,0))=INDEX(#REF!,MATCH('HT 0-0'!E567,#REF!,0)),INDEX(#REF!,MATCH('HT 0-0'!E567,#REF!,0)),"ERROR")</f>
        <v>#REF!</v>
      </c>
      <c r="KP567" s="5" t="e">
        <f t="shared" si="536"/>
        <v>#REF!</v>
      </c>
      <c r="KQ567" t="str">
        <f t="shared" si="537"/>
        <v>_</v>
      </c>
      <c r="KR567" s="5" t="e">
        <f t="shared" si="538"/>
        <v>#DIV/0!</v>
      </c>
      <c r="KS567" s="5" t="e">
        <f t="shared" si="539"/>
        <v>#DIV/0!</v>
      </c>
      <c r="KT567" s="5" t="e">
        <f t="shared" si="540"/>
        <v>#DIV/0!</v>
      </c>
      <c r="KU567" s="5" t="e">
        <f t="shared" si="541"/>
        <v>#DIV/0!</v>
      </c>
      <c r="KV567" s="5" t="e">
        <f t="shared" si="542"/>
        <v>#DIV/0!</v>
      </c>
      <c r="KW567" s="5" t="e">
        <f t="shared" si="543"/>
        <v>#DIV/0!</v>
      </c>
      <c r="KX567" s="5" t="e">
        <f t="shared" si="544"/>
        <v>#DIV/0!</v>
      </c>
      <c r="KY567" s="5" t="e">
        <f t="shared" si="545"/>
        <v>#DIV/0!</v>
      </c>
      <c r="KZ567" s="5" t="e">
        <f t="shared" si="546"/>
        <v>#DIV/0!</v>
      </c>
      <c r="LA567" s="5" t="e">
        <f t="shared" si="547"/>
        <v>#DIV/0!</v>
      </c>
      <c r="LB567" t="e">
        <f>IF(LQ567="0-0",INDEX(Scrape!#REF!,MATCH('HT 0-0'!KP567,Scrape!$B:$B,0)),"")</f>
        <v>#REF!</v>
      </c>
      <c r="LC567" t="e">
        <f>IF(LQ567="0-0",INDEX(Scrape!$A:$A,MATCH('HT 0-0'!KP567,Scrape!$B:$B,0)),"")</f>
        <v>#REF!</v>
      </c>
      <c r="LD567" t="e">
        <f>IF(LQ567="0-0",INDEX(Scrape!$B:$B,MATCH('HT 0-0'!KP567,Scrape!$B:$B,0)),"")</f>
        <v>#REF!</v>
      </c>
      <c r="LE567" t="e">
        <f>IF(LQ567="0-0",INDEX(Scrape!$C:$C,MATCH('HT 0-0'!KP567,Scrape!$B:$B,0)),"")</f>
        <v>#REF!</v>
      </c>
      <c r="LF567" t="e">
        <f>IF(LQ567="0-0",INDEX(Scrape!$D:$D,MATCH('HT 0-0'!KP567,Scrape!$B:$B,0)),"")</f>
        <v>#REF!</v>
      </c>
      <c r="LG567" t="e">
        <f>IF(LQ567="0-0",INDEX(Scrape!$E:$E,MATCH('HT 0-0'!KP567,Scrape!$B:$B,0)),"")</f>
        <v>#REF!</v>
      </c>
      <c r="LH567" t="e">
        <f>IF(LQ567="0-0",INDEX(Scrape!$F:$F,MATCH('HT 0-0'!KP567,Scrape!$B:$B,0)),"")</f>
        <v>#REF!</v>
      </c>
      <c r="LI567" t="e">
        <f>IF(LQ567="0-0",INDEX(Scrape!$G:$G,MATCH('HT 0-0'!KP567,Scrape!$B:$B,0)),"")</f>
        <v>#REF!</v>
      </c>
      <c r="LJ567" t="e">
        <f>IF(LQ567="0-0",INDEX(Scrape!$H:$H,MATCH('HT 0-0'!KP567,Scrape!$B:$B,0)),"")</f>
        <v>#REF!</v>
      </c>
      <c r="LK567" t="e">
        <f>IF(LQ567="0-0",INDEX(Scrape!$I:$I,MATCH('HT 0-0'!KP567,Scrape!$B:$B,0)),"")</f>
        <v>#REF!</v>
      </c>
      <c r="LL567" t="e">
        <f>IF(LQ567="0-0",INDEX(Scrape!$J:$J,MATCH('HT 0-0'!KP567,Scrape!$B:$B,0)),"")</f>
        <v>#REF!</v>
      </c>
      <c r="LM567" t="e">
        <f>IF(LQ567="0-0",INDEX(Scrape!$K:$K,MATCH('HT 0-0'!KP567,Scrape!$B:$B,0)),"")</f>
        <v>#REF!</v>
      </c>
      <c r="LN567" t="e">
        <f>IF(LQ567="0-0",INDEX(Scrape!$L:$L,MATCH('HT 0-0'!KP567,Scrape!$B:$B,0)),"")</f>
        <v>#REF!</v>
      </c>
      <c r="LO567" t="e">
        <f>IF(LQ567="0-0",INDEX(Scrape!$M:$M,MATCH('HT 0-0'!KP567,Scrape!$B:$B,0)),"")</f>
        <v>#REF!</v>
      </c>
      <c r="LP567" t="e">
        <f>IF(LQ567="0-0",INDEX(Scrape!$N:$N,MATCH('HT 0-0'!KP567,Scrape!$B:$B,0)),"")</f>
        <v>#REF!</v>
      </c>
      <c r="LQ567" t="e">
        <f>INDEX(Scrape!$O:$O,MATCH('HT 0-0'!KP567,Scrape!$B:$B,0))</f>
        <v>#REF!</v>
      </c>
      <c r="LR567" t="e">
        <f t="shared" si="548"/>
        <v>#REF!</v>
      </c>
      <c r="LS567" t="e">
        <f t="shared" si="549"/>
        <v>#REF!</v>
      </c>
      <c r="LT567" s="23" t="e">
        <f>IF(INDEX(#REF!,MATCH(KQ567,#REF!,0))=INDEX(#REF!,MATCH(KQ567,#REF!,0)),INDEX(#REF!,MATCH(KQ567,#REF!,0)),"ERROR")</f>
        <v>#REF!</v>
      </c>
      <c r="LU567" s="24" t="e">
        <f t="shared" si="550"/>
        <v>#DIV/0!</v>
      </c>
      <c r="LV567" s="24" t="e">
        <f t="shared" si="551"/>
        <v>#DIV/0!</v>
      </c>
      <c r="LW567" s="24" t="e">
        <f t="shared" si="552"/>
        <v>#DIV/0!</v>
      </c>
      <c r="LX567" s="24" t="e">
        <f t="shared" si="553"/>
        <v>#DIV/0!</v>
      </c>
      <c r="LY567" s="25" t="e">
        <f t="shared" si="554"/>
        <v>#REF!</v>
      </c>
      <c r="LZ567" s="25" t="e">
        <f t="shared" si="555"/>
        <v>#REF!</v>
      </c>
      <c r="MA567" s="26" t="e">
        <f t="shared" si="556"/>
        <v>#REF!</v>
      </c>
      <c r="MB567" s="27" t="e">
        <f t="shared" si="557"/>
        <v>#REF!</v>
      </c>
      <c r="MC567" s="28" t="e">
        <f t="shared" si="558"/>
        <v>#REF!</v>
      </c>
      <c r="MD567" s="24" t="e">
        <f t="shared" si="559"/>
        <v>#REF!</v>
      </c>
      <c r="ME567" s="29" t="e">
        <f t="shared" si="560"/>
        <v>#REF!</v>
      </c>
      <c r="MF567" s="30" t="e">
        <f t="shared" si="561"/>
        <v>#REF!</v>
      </c>
      <c r="MG567" s="24" t="e">
        <f t="shared" si="562"/>
        <v>#REF!</v>
      </c>
      <c r="MH567" s="29" t="e">
        <f t="shared" si="563"/>
        <v>#REF!</v>
      </c>
      <c r="MI567" s="30" t="e">
        <f t="shared" si="564"/>
        <v>#REF!</v>
      </c>
      <c r="MJ567" t="str">
        <f t="shared" si="565"/>
        <v/>
      </c>
      <c r="MK567" t="str">
        <f t="shared" si="566"/>
        <v/>
      </c>
      <c r="ML567" t="str">
        <f t="shared" si="567"/>
        <v/>
      </c>
      <c r="MM567" t="str">
        <f t="shared" si="568"/>
        <v/>
      </c>
      <c r="MN567" t="str">
        <f t="shared" si="569"/>
        <v/>
      </c>
      <c r="MO567" t="str">
        <f t="shared" si="570"/>
        <v/>
      </c>
      <c r="MP567" s="5" t="e">
        <f>COUNTIFS(#REF!,LT567,#REF!,1,#REF!,"&gt;="&amp;MC567,#REF!,"&lt;="&amp;MB567,#REF!,"&lt;="&amp;ME567,#REF!,"&gt;="&amp;MF567,#REF!,"="&amp;KV567,#REF!,"="&amp;KX567)</f>
        <v>#REF!</v>
      </c>
      <c r="MQ567" s="5" t="e">
        <f>COUNTIFS(#REF!,LT567,#REF!,0,#REF!,"&gt;="&amp;MC567,#REF!,"&lt;="&amp;MB567,#REF!,"&lt;="&amp;ME567,#REF!,"&gt;="&amp;MF567,#REF!,"="&amp;KV567,#REF!,"="&amp;KX567)</f>
        <v>#REF!</v>
      </c>
      <c r="MR567" s="5" t="e">
        <f>COUNTIFS(#REF!,LT567,#REF!,1,#REF!,"&gt;="&amp;MC567,#REF!,"&lt;="&amp;MB567,#REF!,"&lt;="&amp;ME567,#REF!,"&gt;="&amp;MF567,#REF!,"="&amp;KW567,#REF!,"="&amp;KY567)</f>
        <v>#REF!</v>
      </c>
      <c r="MS567" s="5" t="e">
        <f>COUNTIFS(#REF!,LT567,#REF!,0,#REF!,"&gt;="&amp;MC567,#REF!,"&lt;="&amp;MB567,#REF!,"&lt;="&amp;ME567,#REF!,"&gt;="&amp;MF567,#REF!,"="&amp;KW567,#REF!,"="&amp;KY567)</f>
        <v>#REF!</v>
      </c>
      <c r="MT567" s="5" t="e">
        <f>COUNTIFS(#REF!,LT567,#REF!,1,#REF!,"&gt;="&amp;MI567,#REF!,"&lt;="&amp;MH567,#REF!,"&lt;="&amp;ME567,#REF!,"&gt;="&amp;MF567)</f>
        <v>#REF!</v>
      </c>
      <c r="MU567" s="5" t="e">
        <f>COUNTIFS(#REF!,LT567,#REF!,0,#REF!,"&gt;="&amp;MI567,#REF!,"&lt;="&amp;MH567,#REF!,"&lt;="&amp;ME567,#REF!,"&gt;="&amp;MF567)</f>
        <v>#REF!</v>
      </c>
      <c r="MV567" s="5" t="e">
        <f>COUNTIFS(#REF!,LT567,#REF!,1,#REF!,"&gt;="&amp;MI567,#REF!,"&lt;="&amp;MH567,#REF!,"="&amp;KZ567,#REF!,"="&amp;LA567,#REF!,"&lt;="&amp;ME567,#REF!,"&gt;="&amp;MF567)</f>
        <v>#REF!</v>
      </c>
      <c r="MW567" s="5" t="e">
        <f>COUNTIFS(#REF!,LT567,#REF!,0,#REF!,"&gt;="&amp;MI567,#REF!,"&lt;="&amp;MH567,#REF!,"="&amp;KZ567,#REF!,"="&amp;LA567,#REF!,"&lt;="&amp;ME567,#REF!,"&gt;="&amp;MF567)</f>
        <v>#REF!</v>
      </c>
      <c r="MX567" s="5" t="e">
        <f>COUNTIFS(#REF!,LT567,#REF!,1,#REF!,"&gt;="&amp;MC567,#REF!,"&lt;="&amp;MB567,#REF!,"&lt;="&amp;ME567,#REF!,"&gt;="&amp;MF567)</f>
        <v>#REF!</v>
      </c>
      <c r="MY567" s="5" t="e">
        <f>COUNTIFS(#REF!,LT567,#REF!,0,#REF!,"&gt;="&amp;MC567,#REF!,"&lt;="&amp;MB567,#REF!,"&lt;="&amp;ME567,#REF!,"&gt;="&amp;MF567)</f>
        <v>#REF!</v>
      </c>
      <c r="MZ567" s="5" t="e">
        <f>COUNTIFS(#REF!,LT567,#REF!,1,#REF!,"&lt;="&amp;ME567,#REF!,"&gt;="&amp;MF567,#REF!,"="&amp;KV567,#REF!,"="&amp;KX567)</f>
        <v>#REF!</v>
      </c>
      <c r="NA567" s="5" t="e">
        <f>COUNTIFS(#REF!,LT567,#REF!,0,#REF!,"&lt;="&amp;ME567,#REF!,"&gt;="&amp;MF567,#REF!,"="&amp;KV567,#REF!,"="&amp;KX567)</f>
        <v>#REF!</v>
      </c>
      <c r="NB567" s="5" t="e">
        <f>COUNTIFS(#REF!,LT567,#REF!,1,#REF!,"&lt;="&amp;ME567,#REF!,"&gt;="&amp;MF567,#REF!,"="&amp;KW567,#REF!,"="&amp;KY567)</f>
        <v>#REF!</v>
      </c>
      <c r="NC567" s="5" t="e">
        <f>COUNTIFS(#REF!,LT567,#REF!,0,#REF!,"&lt;="&amp;ME567,#REF!,"&gt;="&amp;MF567,#REF!,"="&amp;KW567,#REF!,"="&amp;KY567)</f>
        <v>#REF!</v>
      </c>
      <c r="ND567" s="5" t="e">
        <f>COUNTIFS(#REF!,LT567,#REF!,1,#REF!,"&gt;="&amp;MC567,#REF!,"&lt;="&amp;MB567,#REF!,"&lt;="&amp;ME567,#REF!,"&gt;="&amp;MF567,#REF!,"="&amp;KV567,#REF!,"="&amp;KX567)</f>
        <v>#REF!</v>
      </c>
      <c r="NE567" s="5" t="e">
        <f>COUNTIFS(#REF!,LT567,#REF!,0,#REF!,"&gt;="&amp;MC567,#REF!,"&lt;="&amp;MB567,#REF!,"&lt;="&amp;ME567,#REF!,"&gt;="&amp;MF567,#REF!,"="&amp;KV567,#REF!,"="&amp;KX567)</f>
        <v>#REF!</v>
      </c>
      <c r="NF567" s="5" t="e">
        <f>COUNTIFS(#REF!,LT567,#REF!,1,#REF!,"&gt;="&amp;MC567,#REF!,"&lt;="&amp;MB567,#REF!,"&lt;="&amp;ME567,#REF!,"&gt;="&amp;MF567,#REF!,"="&amp;KW567,#REF!,"="&amp;KY567)</f>
        <v>#REF!</v>
      </c>
      <c r="NG567" s="5" t="e">
        <f>COUNTIFS(#REF!,LT567,#REF!,0,#REF!,"&gt;="&amp;MC567,#REF!,"&lt;="&amp;MB567,#REF!,"&lt;="&amp;ME567,#REF!,"&gt;="&amp;MF567,#REF!,"="&amp;KW567,#REF!,"="&amp;KY567)</f>
        <v>#REF!</v>
      </c>
      <c r="NH567" s="5" t="e">
        <f>COUNTIFS(#REF!,LT567,#REF!,1,#REF!,"&gt;="&amp;MC567,#REF!,"&lt;="&amp;MB567,#REF!,"&lt;="&amp;ME567,#REF!,"&gt;="&amp;MF567,#REF!,"="&amp;KZ567,#REF!,"="&amp;LA567)</f>
        <v>#REF!</v>
      </c>
      <c r="NI567" s="5" t="e">
        <f>COUNTIFS(#REF!,LT567,#REF!,0,#REF!,"&gt;="&amp;MC567,#REF!,"&lt;="&amp;MB567,#REF!,"&lt;="&amp;ME567,#REF!,"&gt;="&amp;MF567,#REF!,"="&amp;KZ567,#REF!,"="&amp;LA567)</f>
        <v>#REF!</v>
      </c>
      <c r="NJ567" s="5" t="e">
        <f>COUNTIFS(#REF!,LT567,#REF!,1,#REF!,"&gt;="&amp;MI567,#REF!,"&lt;="&amp;MH567,#REF!,"&lt;="&amp;ME567,#REF!,"&gt;="&amp;MF567)</f>
        <v>#REF!</v>
      </c>
      <c r="NK567" s="5" t="e">
        <f>COUNTIFS(#REF!,LT567,#REF!,0,#REF!,"&gt;="&amp;MI567,#REF!,"&lt;="&amp;MH567,#REF!,"&lt;="&amp;ME567,#REF!,"&gt;="&amp;MF567)</f>
        <v>#REF!</v>
      </c>
      <c r="NL567" s="5" t="e">
        <f>COUNTIFS(#REF!,LT567,#REF!,1,#REF!,"&gt;="&amp;MI567,#REF!,"&lt;="&amp;MH567,#REF!,"="&amp;KZ567,#REF!,"="&amp;LA567,#REF!,"&lt;="&amp;ME567,#REF!,"&gt;="&amp;MF567)</f>
        <v>#REF!</v>
      </c>
      <c r="NM567" s="5" t="e">
        <f>COUNTIFS(#REF!,LT567,#REF!,0,#REF!,"&gt;="&amp;MI567,#REF!,"&lt;="&amp;MH567,#REF!,"="&amp;KZ567,#REF!,"="&amp;LA567,#REF!,"&lt;="&amp;ME567,#REF!,"&gt;="&amp;MF567)</f>
        <v>#REF!</v>
      </c>
      <c r="NN567" s="5" t="e">
        <f>COUNTIFS(#REF!,LT567,#REF!,1,#REF!,"&gt;="&amp;MC567,#REF!,"&lt;="&amp;MB567,#REF!,"&lt;="&amp;ME567,#REF!,"&gt;="&amp;MF567)</f>
        <v>#REF!</v>
      </c>
      <c r="NO567" s="5" t="e">
        <f>COUNTIFS(#REF!,LT567,#REF!,0,#REF!,"&gt;="&amp;MC567,#REF!,"&lt;="&amp;MB567,#REF!,"&lt;="&amp;ME567,#REF!,"&gt;="&amp;MF567)</f>
        <v>#REF!</v>
      </c>
      <c r="NP567" s="5" t="e">
        <f>COUNTIFS(#REF!,LT567,#REF!,1,#REF!,"&lt;="&amp;ME567,#REF!,"&gt;="&amp;MF567,#REF!,"="&amp;KV567,#REF!,"="&amp;KX567)</f>
        <v>#REF!</v>
      </c>
      <c r="NQ567" s="5" t="e">
        <f>COUNTIFS(#REF!,LT567,#REF!,0,#REF!,"&lt;="&amp;ME567,#REF!,"&gt;="&amp;MF567,#REF!,"="&amp;KV567,#REF!,"="&amp;KX567)</f>
        <v>#REF!</v>
      </c>
      <c r="NR567" s="5" t="e">
        <f>COUNTIFS(#REF!,LT567,#REF!,1,#REF!,"&lt;="&amp;ME567,#REF!,"&gt;="&amp;MF567,#REF!,"="&amp;KW567,#REF!,"="&amp;KY567)</f>
        <v>#REF!</v>
      </c>
      <c r="NS567" s="5" t="e">
        <f>COUNTIFS(#REF!,LT567,#REF!,0,#REF!,"&lt;="&amp;ME567,#REF!,"&gt;="&amp;MF567,#REF!,"="&amp;KW567,#REF!,"="&amp;KY567)</f>
        <v>#REF!</v>
      </c>
      <c r="NT567" s="5" t="e">
        <f t="shared" si="571"/>
        <v>#REF!</v>
      </c>
      <c r="NU567" s="5" t="e">
        <f t="shared" si="572"/>
        <v>#REF!</v>
      </c>
      <c r="NV567" s="5" t="e">
        <f t="shared" si="573"/>
        <v>#REF!</v>
      </c>
      <c r="NW567" s="6" t="e">
        <f t="shared" si="574"/>
        <v>#REF!</v>
      </c>
      <c r="NX567" s="7" t="e">
        <f t="shared" si="575"/>
        <v>#REF!</v>
      </c>
      <c r="NY567" s="5" t="e">
        <f t="shared" si="576"/>
        <v>#REF!</v>
      </c>
      <c r="NZ567" s="31" t="e">
        <f t="shared" si="577"/>
        <v>#REF!</v>
      </c>
      <c r="OA567" s="32" t="e">
        <f t="shared" si="578"/>
        <v>#REF!</v>
      </c>
      <c r="OB567" s="32" t="e">
        <f t="shared" si="579"/>
        <v>#REF!</v>
      </c>
      <c r="OC567" s="33" t="e">
        <f t="shared" si="580"/>
        <v>#REF!</v>
      </c>
      <c r="OD567" s="33" t="e">
        <f t="shared" si="581"/>
        <v>#REF!</v>
      </c>
      <c r="OE567" s="33" t="e">
        <f t="shared" si="582"/>
        <v>#REF!</v>
      </c>
      <c r="OF567" s="33" t="e">
        <f t="shared" si="583"/>
        <v>#REF!</v>
      </c>
      <c r="OG567" s="5" t="e">
        <f t="shared" si="584"/>
        <v>#REF!</v>
      </c>
      <c r="OH567" s="5" t="e">
        <f t="shared" si="585"/>
        <v>#REF!</v>
      </c>
      <c r="OI567" s="5" t="e">
        <f t="shared" si="586"/>
        <v>#REF!</v>
      </c>
      <c r="OJ567" s="6" t="e">
        <f t="shared" si="587"/>
        <v>#REF!</v>
      </c>
      <c r="OK567" s="7" t="e">
        <f t="shared" si="588"/>
        <v>#REF!</v>
      </c>
      <c r="OL567" s="5" t="e">
        <f t="shared" si="589"/>
        <v>#REF!</v>
      </c>
      <c r="OM567" s="31" t="e">
        <f t="shared" si="590"/>
        <v>#REF!</v>
      </c>
      <c r="ON567" s="32" t="e">
        <f t="shared" si="591"/>
        <v>#REF!</v>
      </c>
      <c r="OO567" s="32" t="e">
        <f t="shared" si="592"/>
        <v>#REF!</v>
      </c>
      <c r="OP567" s="33" t="e">
        <f t="shared" si="593"/>
        <v>#REF!</v>
      </c>
      <c r="OQ567" s="33" t="e">
        <f t="shared" si="594"/>
        <v>#REF!</v>
      </c>
      <c r="OR567" s="33" t="e">
        <f t="shared" si="595"/>
        <v>#REF!</v>
      </c>
      <c r="OS567" s="33" t="e">
        <f t="shared" si="596"/>
        <v>#REF!</v>
      </c>
      <c r="OT567" t="e">
        <f t="shared" si="597"/>
        <v>#REF!</v>
      </c>
      <c r="OU567" t="e">
        <f t="shared" si="598"/>
        <v>#REF!</v>
      </c>
      <c r="OV567" t="e">
        <f t="shared" si="599"/>
        <v>#REF!</v>
      </c>
      <c r="OW567" t="e">
        <f t="shared" si="600"/>
        <v>#REF!</v>
      </c>
      <c r="OX567" t="e">
        <f t="shared" si="601"/>
        <v>#REF!</v>
      </c>
      <c r="OY567" t="e">
        <f t="shared" si="602"/>
        <v>#REF!</v>
      </c>
    </row>
    <row r="568" spans="1:415" ht="16.5" customHeight="1" x14ac:dyDescent="0.3">
      <c r="A568" s="22"/>
      <c r="KN568" s="5" t="e">
        <f>IF(INDEX(#REF!,MATCH('HT 0-0'!D568,#REF!,0))=INDEX(#REF!,MATCH('HT 0-0'!D568,#REF!,0)),INDEX(#REF!,MATCH('HT 0-0'!D568,#REF!,0)),"ERROR")</f>
        <v>#REF!</v>
      </c>
      <c r="KO568" s="5" t="e">
        <f>IF(INDEX(#REF!,MATCH('HT 0-0'!E568,#REF!,0))=INDEX(#REF!,MATCH('HT 0-0'!E568,#REF!,0)),INDEX(#REF!,MATCH('HT 0-0'!E568,#REF!,0)),"ERROR")</f>
        <v>#REF!</v>
      </c>
      <c r="KP568" s="5" t="e">
        <f t="shared" si="536"/>
        <v>#REF!</v>
      </c>
      <c r="KQ568" t="str">
        <f t="shared" si="537"/>
        <v>_</v>
      </c>
      <c r="KR568" s="5" t="e">
        <f t="shared" si="538"/>
        <v>#DIV/0!</v>
      </c>
      <c r="KS568" s="5" t="e">
        <f t="shared" si="539"/>
        <v>#DIV/0!</v>
      </c>
      <c r="KT568" s="5" t="e">
        <f t="shared" si="540"/>
        <v>#DIV/0!</v>
      </c>
      <c r="KU568" s="5" t="e">
        <f t="shared" si="541"/>
        <v>#DIV/0!</v>
      </c>
      <c r="KV568" s="5" t="e">
        <f t="shared" si="542"/>
        <v>#DIV/0!</v>
      </c>
      <c r="KW568" s="5" t="e">
        <f t="shared" si="543"/>
        <v>#DIV/0!</v>
      </c>
      <c r="KX568" s="5" t="e">
        <f t="shared" si="544"/>
        <v>#DIV/0!</v>
      </c>
      <c r="KY568" s="5" t="e">
        <f t="shared" si="545"/>
        <v>#DIV/0!</v>
      </c>
      <c r="KZ568" s="5" t="e">
        <f t="shared" si="546"/>
        <v>#DIV/0!</v>
      </c>
      <c r="LA568" s="5" t="e">
        <f t="shared" si="547"/>
        <v>#DIV/0!</v>
      </c>
      <c r="LB568" t="e">
        <f>IF(LQ568="0-0",INDEX(Scrape!#REF!,MATCH('HT 0-0'!KP568,Scrape!$B:$B,0)),"")</f>
        <v>#REF!</v>
      </c>
      <c r="LC568" t="e">
        <f>IF(LQ568="0-0",INDEX(Scrape!$A:$A,MATCH('HT 0-0'!KP568,Scrape!$B:$B,0)),"")</f>
        <v>#REF!</v>
      </c>
      <c r="LD568" t="e">
        <f>IF(LQ568="0-0",INDEX(Scrape!$B:$B,MATCH('HT 0-0'!KP568,Scrape!$B:$B,0)),"")</f>
        <v>#REF!</v>
      </c>
      <c r="LE568" t="e">
        <f>IF(LQ568="0-0",INDEX(Scrape!$C:$C,MATCH('HT 0-0'!KP568,Scrape!$B:$B,0)),"")</f>
        <v>#REF!</v>
      </c>
      <c r="LF568" t="e">
        <f>IF(LQ568="0-0",INDEX(Scrape!$D:$D,MATCH('HT 0-0'!KP568,Scrape!$B:$B,0)),"")</f>
        <v>#REF!</v>
      </c>
      <c r="LG568" t="e">
        <f>IF(LQ568="0-0",INDEX(Scrape!$E:$E,MATCH('HT 0-0'!KP568,Scrape!$B:$B,0)),"")</f>
        <v>#REF!</v>
      </c>
      <c r="LH568" t="e">
        <f>IF(LQ568="0-0",INDEX(Scrape!$F:$F,MATCH('HT 0-0'!KP568,Scrape!$B:$B,0)),"")</f>
        <v>#REF!</v>
      </c>
      <c r="LI568" t="e">
        <f>IF(LQ568="0-0",INDEX(Scrape!$G:$G,MATCH('HT 0-0'!KP568,Scrape!$B:$B,0)),"")</f>
        <v>#REF!</v>
      </c>
      <c r="LJ568" t="e">
        <f>IF(LQ568="0-0",INDEX(Scrape!$H:$H,MATCH('HT 0-0'!KP568,Scrape!$B:$B,0)),"")</f>
        <v>#REF!</v>
      </c>
      <c r="LK568" t="e">
        <f>IF(LQ568="0-0",INDEX(Scrape!$I:$I,MATCH('HT 0-0'!KP568,Scrape!$B:$B,0)),"")</f>
        <v>#REF!</v>
      </c>
      <c r="LL568" t="e">
        <f>IF(LQ568="0-0",INDEX(Scrape!$J:$J,MATCH('HT 0-0'!KP568,Scrape!$B:$B,0)),"")</f>
        <v>#REF!</v>
      </c>
      <c r="LM568" t="e">
        <f>IF(LQ568="0-0",INDEX(Scrape!$K:$K,MATCH('HT 0-0'!KP568,Scrape!$B:$B,0)),"")</f>
        <v>#REF!</v>
      </c>
      <c r="LN568" t="e">
        <f>IF(LQ568="0-0",INDEX(Scrape!$L:$L,MATCH('HT 0-0'!KP568,Scrape!$B:$B,0)),"")</f>
        <v>#REF!</v>
      </c>
      <c r="LO568" t="e">
        <f>IF(LQ568="0-0",INDEX(Scrape!$M:$M,MATCH('HT 0-0'!KP568,Scrape!$B:$B,0)),"")</f>
        <v>#REF!</v>
      </c>
      <c r="LP568" t="e">
        <f>IF(LQ568="0-0",INDEX(Scrape!$N:$N,MATCH('HT 0-0'!KP568,Scrape!$B:$B,0)),"")</f>
        <v>#REF!</v>
      </c>
      <c r="LQ568" t="e">
        <f>INDEX(Scrape!$O:$O,MATCH('HT 0-0'!KP568,Scrape!$B:$B,0))</f>
        <v>#REF!</v>
      </c>
      <c r="LR568" t="e">
        <f t="shared" si="548"/>
        <v>#REF!</v>
      </c>
      <c r="LS568" t="e">
        <f t="shared" si="549"/>
        <v>#REF!</v>
      </c>
      <c r="LT568" s="23" t="e">
        <f>IF(INDEX(#REF!,MATCH(KQ568,#REF!,0))=INDEX(#REF!,MATCH(KQ568,#REF!,0)),INDEX(#REF!,MATCH(KQ568,#REF!,0)),"ERROR")</f>
        <v>#REF!</v>
      </c>
      <c r="LU568" s="24" t="e">
        <f t="shared" si="550"/>
        <v>#DIV/0!</v>
      </c>
      <c r="LV568" s="24" t="e">
        <f t="shared" si="551"/>
        <v>#DIV/0!</v>
      </c>
      <c r="LW568" s="24" t="e">
        <f t="shared" si="552"/>
        <v>#DIV/0!</v>
      </c>
      <c r="LX568" s="24" t="e">
        <f t="shared" si="553"/>
        <v>#DIV/0!</v>
      </c>
      <c r="LY568" s="25" t="e">
        <f t="shared" si="554"/>
        <v>#REF!</v>
      </c>
      <c r="LZ568" s="25" t="e">
        <f t="shared" si="555"/>
        <v>#REF!</v>
      </c>
      <c r="MA568" s="26" t="e">
        <f t="shared" si="556"/>
        <v>#REF!</v>
      </c>
      <c r="MB568" s="27" t="e">
        <f t="shared" si="557"/>
        <v>#REF!</v>
      </c>
      <c r="MC568" s="28" t="e">
        <f t="shared" si="558"/>
        <v>#REF!</v>
      </c>
      <c r="MD568" s="24" t="e">
        <f t="shared" si="559"/>
        <v>#REF!</v>
      </c>
      <c r="ME568" s="29" t="e">
        <f t="shared" si="560"/>
        <v>#REF!</v>
      </c>
      <c r="MF568" s="30" t="e">
        <f t="shared" si="561"/>
        <v>#REF!</v>
      </c>
      <c r="MG568" s="24" t="e">
        <f t="shared" si="562"/>
        <v>#REF!</v>
      </c>
      <c r="MH568" s="29" t="e">
        <f t="shared" si="563"/>
        <v>#REF!</v>
      </c>
      <c r="MI568" s="30" t="e">
        <f t="shared" si="564"/>
        <v>#REF!</v>
      </c>
      <c r="MJ568" t="str">
        <f t="shared" si="565"/>
        <v/>
      </c>
      <c r="MK568" t="str">
        <f t="shared" si="566"/>
        <v/>
      </c>
      <c r="ML568" t="str">
        <f t="shared" si="567"/>
        <v/>
      </c>
      <c r="MM568" t="str">
        <f t="shared" si="568"/>
        <v/>
      </c>
      <c r="MN568" t="str">
        <f t="shared" si="569"/>
        <v/>
      </c>
      <c r="MO568" t="str">
        <f t="shared" si="570"/>
        <v/>
      </c>
      <c r="MP568" s="5" t="e">
        <f>COUNTIFS(#REF!,LT568,#REF!,1,#REF!,"&gt;="&amp;MC568,#REF!,"&lt;="&amp;MB568,#REF!,"&lt;="&amp;ME568,#REF!,"&gt;="&amp;MF568,#REF!,"="&amp;KV568,#REF!,"="&amp;KX568)</f>
        <v>#REF!</v>
      </c>
      <c r="MQ568" s="5" t="e">
        <f>COUNTIFS(#REF!,LT568,#REF!,0,#REF!,"&gt;="&amp;MC568,#REF!,"&lt;="&amp;MB568,#REF!,"&lt;="&amp;ME568,#REF!,"&gt;="&amp;MF568,#REF!,"="&amp;KV568,#REF!,"="&amp;KX568)</f>
        <v>#REF!</v>
      </c>
      <c r="MR568" s="5" t="e">
        <f>COUNTIFS(#REF!,LT568,#REF!,1,#REF!,"&gt;="&amp;MC568,#REF!,"&lt;="&amp;MB568,#REF!,"&lt;="&amp;ME568,#REF!,"&gt;="&amp;MF568,#REF!,"="&amp;KW568,#REF!,"="&amp;KY568)</f>
        <v>#REF!</v>
      </c>
      <c r="MS568" s="5" t="e">
        <f>COUNTIFS(#REF!,LT568,#REF!,0,#REF!,"&gt;="&amp;MC568,#REF!,"&lt;="&amp;MB568,#REF!,"&lt;="&amp;ME568,#REF!,"&gt;="&amp;MF568,#REF!,"="&amp;KW568,#REF!,"="&amp;KY568)</f>
        <v>#REF!</v>
      </c>
      <c r="MT568" s="5" t="e">
        <f>COUNTIFS(#REF!,LT568,#REF!,1,#REF!,"&gt;="&amp;MI568,#REF!,"&lt;="&amp;MH568,#REF!,"&lt;="&amp;ME568,#REF!,"&gt;="&amp;MF568)</f>
        <v>#REF!</v>
      </c>
      <c r="MU568" s="5" t="e">
        <f>COUNTIFS(#REF!,LT568,#REF!,0,#REF!,"&gt;="&amp;MI568,#REF!,"&lt;="&amp;MH568,#REF!,"&lt;="&amp;ME568,#REF!,"&gt;="&amp;MF568)</f>
        <v>#REF!</v>
      </c>
      <c r="MV568" s="5" t="e">
        <f>COUNTIFS(#REF!,LT568,#REF!,1,#REF!,"&gt;="&amp;MI568,#REF!,"&lt;="&amp;MH568,#REF!,"="&amp;KZ568,#REF!,"="&amp;LA568,#REF!,"&lt;="&amp;ME568,#REF!,"&gt;="&amp;MF568)</f>
        <v>#REF!</v>
      </c>
      <c r="MW568" s="5" t="e">
        <f>COUNTIFS(#REF!,LT568,#REF!,0,#REF!,"&gt;="&amp;MI568,#REF!,"&lt;="&amp;MH568,#REF!,"="&amp;KZ568,#REF!,"="&amp;LA568,#REF!,"&lt;="&amp;ME568,#REF!,"&gt;="&amp;MF568)</f>
        <v>#REF!</v>
      </c>
      <c r="MX568" s="5" t="e">
        <f>COUNTIFS(#REF!,LT568,#REF!,1,#REF!,"&gt;="&amp;MC568,#REF!,"&lt;="&amp;MB568,#REF!,"&lt;="&amp;ME568,#REF!,"&gt;="&amp;MF568)</f>
        <v>#REF!</v>
      </c>
      <c r="MY568" s="5" t="e">
        <f>COUNTIFS(#REF!,LT568,#REF!,0,#REF!,"&gt;="&amp;MC568,#REF!,"&lt;="&amp;MB568,#REF!,"&lt;="&amp;ME568,#REF!,"&gt;="&amp;MF568)</f>
        <v>#REF!</v>
      </c>
      <c r="MZ568" s="5" t="e">
        <f>COUNTIFS(#REF!,LT568,#REF!,1,#REF!,"&lt;="&amp;ME568,#REF!,"&gt;="&amp;MF568,#REF!,"="&amp;KV568,#REF!,"="&amp;KX568)</f>
        <v>#REF!</v>
      </c>
      <c r="NA568" s="5" t="e">
        <f>COUNTIFS(#REF!,LT568,#REF!,0,#REF!,"&lt;="&amp;ME568,#REF!,"&gt;="&amp;MF568,#REF!,"="&amp;KV568,#REF!,"="&amp;KX568)</f>
        <v>#REF!</v>
      </c>
      <c r="NB568" s="5" t="e">
        <f>COUNTIFS(#REF!,LT568,#REF!,1,#REF!,"&lt;="&amp;ME568,#REF!,"&gt;="&amp;MF568,#REF!,"="&amp;KW568,#REF!,"="&amp;KY568)</f>
        <v>#REF!</v>
      </c>
      <c r="NC568" s="5" t="e">
        <f>COUNTIFS(#REF!,LT568,#REF!,0,#REF!,"&lt;="&amp;ME568,#REF!,"&gt;="&amp;MF568,#REF!,"="&amp;KW568,#REF!,"="&amp;KY568)</f>
        <v>#REF!</v>
      </c>
      <c r="ND568" s="5" t="e">
        <f>COUNTIFS(#REF!,LT568,#REF!,1,#REF!,"&gt;="&amp;MC568,#REF!,"&lt;="&amp;MB568,#REF!,"&lt;="&amp;ME568,#REF!,"&gt;="&amp;MF568,#REF!,"="&amp;KV568,#REF!,"="&amp;KX568)</f>
        <v>#REF!</v>
      </c>
      <c r="NE568" s="5" t="e">
        <f>COUNTIFS(#REF!,LT568,#REF!,0,#REF!,"&gt;="&amp;MC568,#REF!,"&lt;="&amp;MB568,#REF!,"&lt;="&amp;ME568,#REF!,"&gt;="&amp;MF568,#REF!,"="&amp;KV568,#REF!,"="&amp;KX568)</f>
        <v>#REF!</v>
      </c>
      <c r="NF568" s="5" t="e">
        <f>COUNTIFS(#REF!,LT568,#REF!,1,#REF!,"&gt;="&amp;MC568,#REF!,"&lt;="&amp;MB568,#REF!,"&lt;="&amp;ME568,#REF!,"&gt;="&amp;MF568,#REF!,"="&amp;KW568,#REF!,"="&amp;KY568)</f>
        <v>#REF!</v>
      </c>
      <c r="NG568" s="5" t="e">
        <f>COUNTIFS(#REF!,LT568,#REF!,0,#REF!,"&gt;="&amp;MC568,#REF!,"&lt;="&amp;MB568,#REF!,"&lt;="&amp;ME568,#REF!,"&gt;="&amp;MF568,#REF!,"="&amp;KW568,#REF!,"="&amp;KY568)</f>
        <v>#REF!</v>
      </c>
      <c r="NH568" s="5" t="e">
        <f>COUNTIFS(#REF!,LT568,#REF!,1,#REF!,"&gt;="&amp;MC568,#REF!,"&lt;="&amp;MB568,#REF!,"&lt;="&amp;ME568,#REF!,"&gt;="&amp;MF568,#REF!,"="&amp;KZ568,#REF!,"="&amp;LA568)</f>
        <v>#REF!</v>
      </c>
      <c r="NI568" s="5" t="e">
        <f>COUNTIFS(#REF!,LT568,#REF!,0,#REF!,"&gt;="&amp;MC568,#REF!,"&lt;="&amp;MB568,#REF!,"&lt;="&amp;ME568,#REF!,"&gt;="&amp;MF568,#REF!,"="&amp;KZ568,#REF!,"="&amp;LA568)</f>
        <v>#REF!</v>
      </c>
      <c r="NJ568" s="5" t="e">
        <f>COUNTIFS(#REF!,LT568,#REF!,1,#REF!,"&gt;="&amp;MI568,#REF!,"&lt;="&amp;MH568,#REF!,"&lt;="&amp;ME568,#REF!,"&gt;="&amp;MF568)</f>
        <v>#REF!</v>
      </c>
      <c r="NK568" s="5" t="e">
        <f>COUNTIFS(#REF!,LT568,#REF!,0,#REF!,"&gt;="&amp;MI568,#REF!,"&lt;="&amp;MH568,#REF!,"&lt;="&amp;ME568,#REF!,"&gt;="&amp;MF568)</f>
        <v>#REF!</v>
      </c>
      <c r="NL568" s="5" t="e">
        <f>COUNTIFS(#REF!,LT568,#REF!,1,#REF!,"&gt;="&amp;MI568,#REF!,"&lt;="&amp;MH568,#REF!,"="&amp;KZ568,#REF!,"="&amp;LA568,#REF!,"&lt;="&amp;ME568,#REF!,"&gt;="&amp;MF568)</f>
        <v>#REF!</v>
      </c>
      <c r="NM568" s="5" t="e">
        <f>COUNTIFS(#REF!,LT568,#REF!,0,#REF!,"&gt;="&amp;MI568,#REF!,"&lt;="&amp;MH568,#REF!,"="&amp;KZ568,#REF!,"="&amp;LA568,#REF!,"&lt;="&amp;ME568,#REF!,"&gt;="&amp;MF568)</f>
        <v>#REF!</v>
      </c>
      <c r="NN568" s="5" t="e">
        <f>COUNTIFS(#REF!,LT568,#REF!,1,#REF!,"&gt;="&amp;MC568,#REF!,"&lt;="&amp;MB568,#REF!,"&lt;="&amp;ME568,#REF!,"&gt;="&amp;MF568)</f>
        <v>#REF!</v>
      </c>
      <c r="NO568" s="5" t="e">
        <f>COUNTIFS(#REF!,LT568,#REF!,0,#REF!,"&gt;="&amp;MC568,#REF!,"&lt;="&amp;MB568,#REF!,"&lt;="&amp;ME568,#REF!,"&gt;="&amp;MF568)</f>
        <v>#REF!</v>
      </c>
      <c r="NP568" s="5" t="e">
        <f>COUNTIFS(#REF!,LT568,#REF!,1,#REF!,"&lt;="&amp;ME568,#REF!,"&gt;="&amp;MF568,#REF!,"="&amp;KV568,#REF!,"="&amp;KX568)</f>
        <v>#REF!</v>
      </c>
      <c r="NQ568" s="5" t="e">
        <f>COUNTIFS(#REF!,LT568,#REF!,0,#REF!,"&lt;="&amp;ME568,#REF!,"&gt;="&amp;MF568,#REF!,"="&amp;KV568,#REF!,"="&amp;KX568)</f>
        <v>#REF!</v>
      </c>
      <c r="NR568" s="5" t="e">
        <f>COUNTIFS(#REF!,LT568,#REF!,1,#REF!,"&lt;="&amp;ME568,#REF!,"&gt;="&amp;MF568,#REF!,"="&amp;KW568,#REF!,"="&amp;KY568)</f>
        <v>#REF!</v>
      </c>
      <c r="NS568" s="5" t="e">
        <f>COUNTIFS(#REF!,LT568,#REF!,0,#REF!,"&lt;="&amp;ME568,#REF!,"&gt;="&amp;MF568,#REF!,"="&amp;KW568,#REF!,"="&amp;KY568)</f>
        <v>#REF!</v>
      </c>
      <c r="NT568" s="5" t="e">
        <f t="shared" si="571"/>
        <v>#REF!</v>
      </c>
      <c r="NU568" s="5" t="e">
        <f t="shared" si="572"/>
        <v>#REF!</v>
      </c>
      <c r="NV568" s="5" t="e">
        <f t="shared" si="573"/>
        <v>#REF!</v>
      </c>
      <c r="NW568" s="6" t="e">
        <f t="shared" si="574"/>
        <v>#REF!</v>
      </c>
      <c r="NX568" s="7" t="e">
        <f t="shared" si="575"/>
        <v>#REF!</v>
      </c>
      <c r="NY568" s="5" t="e">
        <f t="shared" si="576"/>
        <v>#REF!</v>
      </c>
      <c r="NZ568" s="31" t="e">
        <f t="shared" si="577"/>
        <v>#REF!</v>
      </c>
      <c r="OA568" s="32" t="e">
        <f t="shared" si="578"/>
        <v>#REF!</v>
      </c>
      <c r="OB568" s="32" t="e">
        <f t="shared" si="579"/>
        <v>#REF!</v>
      </c>
      <c r="OC568" s="33" t="e">
        <f t="shared" si="580"/>
        <v>#REF!</v>
      </c>
      <c r="OD568" s="33" t="e">
        <f t="shared" si="581"/>
        <v>#REF!</v>
      </c>
      <c r="OE568" s="33" t="e">
        <f t="shared" si="582"/>
        <v>#REF!</v>
      </c>
      <c r="OF568" s="33" t="e">
        <f t="shared" si="583"/>
        <v>#REF!</v>
      </c>
      <c r="OG568" s="5" t="e">
        <f t="shared" si="584"/>
        <v>#REF!</v>
      </c>
      <c r="OH568" s="5" t="e">
        <f t="shared" si="585"/>
        <v>#REF!</v>
      </c>
      <c r="OI568" s="5" t="e">
        <f t="shared" si="586"/>
        <v>#REF!</v>
      </c>
      <c r="OJ568" s="6" t="e">
        <f t="shared" si="587"/>
        <v>#REF!</v>
      </c>
      <c r="OK568" s="7" t="e">
        <f t="shared" si="588"/>
        <v>#REF!</v>
      </c>
      <c r="OL568" s="5" t="e">
        <f t="shared" si="589"/>
        <v>#REF!</v>
      </c>
      <c r="OM568" s="31" t="e">
        <f t="shared" si="590"/>
        <v>#REF!</v>
      </c>
      <c r="ON568" s="32" t="e">
        <f t="shared" si="591"/>
        <v>#REF!</v>
      </c>
      <c r="OO568" s="32" t="e">
        <f t="shared" si="592"/>
        <v>#REF!</v>
      </c>
      <c r="OP568" s="33" t="e">
        <f t="shared" si="593"/>
        <v>#REF!</v>
      </c>
      <c r="OQ568" s="33" t="e">
        <f t="shared" si="594"/>
        <v>#REF!</v>
      </c>
      <c r="OR568" s="33" t="e">
        <f t="shared" si="595"/>
        <v>#REF!</v>
      </c>
      <c r="OS568" s="33" t="e">
        <f t="shared" si="596"/>
        <v>#REF!</v>
      </c>
      <c r="OT568" t="e">
        <f t="shared" si="597"/>
        <v>#REF!</v>
      </c>
      <c r="OU568" t="e">
        <f t="shared" si="598"/>
        <v>#REF!</v>
      </c>
      <c r="OV568" t="e">
        <f t="shared" si="599"/>
        <v>#REF!</v>
      </c>
      <c r="OW568" t="e">
        <f t="shared" si="600"/>
        <v>#REF!</v>
      </c>
      <c r="OX568" t="e">
        <f t="shared" si="601"/>
        <v>#REF!</v>
      </c>
      <c r="OY568" t="e">
        <f t="shared" si="602"/>
        <v>#REF!</v>
      </c>
    </row>
    <row r="569" spans="1:415" ht="16.5" customHeight="1" x14ac:dyDescent="0.3">
      <c r="A569" s="22"/>
      <c r="KN569" s="5" t="e">
        <f>IF(INDEX(#REF!,MATCH('HT 0-0'!D569,#REF!,0))=INDEX(#REF!,MATCH('HT 0-0'!D569,#REF!,0)),INDEX(#REF!,MATCH('HT 0-0'!D569,#REF!,0)),"ERROR")</f>
        <v>#REF!</v>
      </c>
      <c r="KO569" s="5" t="e">
        <f>IF(INDEX(#REF!,MATCH('HT 0-0'!E569,#REF!,0))=INDEX(#REF!,MATCH('HT 0-0'!E569,#REF!,0)),INDEX(#REF!,MATCH('HT 0-0'!E569,#REF!,0)),"ERROR")</f>
        <v>#REF!</v>
      </c>
      <c r="KP569" s="5" t="e">
        <f t="shared" si="536"/>
        <v>#REF!</v>
      </c>
      <c r="KQ569" t="str">
        <f t="shared" si="537"/>
        <v>_</v>
      </c>
      <c r="KR569" s="5" t="e">
        <f t="shared" si="538"/>
        <v>#DIV/0!</v>
      </c>
      <c r="KS569" s="5" t="e">
        <f t="shared" si="539"/>
        <v>#DIV/0!</v>
      </c>
      <c r="KT569" s="5" t="e">
        <f t="shared" si="540"/>
        <v>#DIV/0!</v>
      </c>
      <c r="KU569" s="5" t="e">
        <f t="shared" si="541"/>
        <v>#DIV/0!</v>
      </c>
      <c r="KV569" s="5" t="e">
        <f t="shared" si="542"/>
        <v>#DIV/0!</v>
      </c>
      <c r="KW569" s="5" t="e">
        <f t="shared" si="543"/>
        <v>#DIV/0!</v>
      </c>
      <c r="KX569" s="5" t="e">
        <f t="shared" si="544"/>
        <v>#DIV/0!</v>
      </c>
      <c r="KY569" s="5" t="e">
        <f t="shared" si="545"/>
        <v>#DIV/0!</v>
      </c>
      <c r="KZ569" s="5" t="e">
        <f t="shared" si="546"/>
        <v>#DIV/0!</v>
      </c>
      <c r="LA569" s="5" t="e">
        <f t="shared" si="547"/>
        <v>#DIV/0!</v>
      </c>
      <c r="LB569" t="e">
        <f>IF(LQ569="0-0",INDEX(Scrape!#REF!,MATCH('HT 0-0'!KP569,Scrape!$B:$B,0)),"")</f>
        <v>#REF!</v>
      </c>
      <c r="LC569" t="e">
        <f>IF(LQ569="0-0",INDEX(Scrape!$A:$A,MATCH('HT 0-0'!KP569,Scrape!$B:$B,0)),"")</f>
        <v>#REF!</v>
      </c>
      <c r="LD569" t="e">
        <f>IF(LQ569="0-0",INDEX(Scrape!$B:$B,MATCH('HT 0-0'!KP569,Scrape!$B:$B,0)),"")</f>
        <v>#REF!</v>
      </c>
      <c r="LE569" t="e">
        <f>IF(LQ569="0-0",INDEX(Scrape!$C:$C,MATCH('HT 0-0'!KP569,Scrape!$B:$B,0)),"")</f>
        <v>#REF!</v>
      </c>
      <c r="LF569" t="e">
        <f>IF(LQ569="0-0",INDEX(Scrape!$D:$D,MATCH('HT 0-0'!KP569,Scrape!$B:$B,0)),"")</f>
        <v>#REF!</v>
      </c>
      <c r="LG569" t="e">
        <f>IF(LQ569="0-0",INDEX(Scrape!$E:$E,MATCH('HT 0-0'!KP569,Scrape!$B:$B,0)),"")</f>
        <v>#REF!</v>
      </c>
      <c r="LH569" t="e">
        <f>IF(LQ569="0-0",INDEX(Scrape!$F:$F,MATCH('HT 0-0'!KP569,Scrape!$B:$B,0)),"")</f>
        <v>#REF!</v>
      </c>
      <c r="LI569" t="e">
        <f>IF(LQ569="0-0",INDEX(Scrape!$G:$G,MATCH('HT 0-0'!KP569,Scrape!$B:$B,0)),"")</f>
        <v>#REF!</v>
      </c>
      <c r="LJ569" t="e">
        <f>IF(LQ569="0-0",INDEX(Scrape!$H:$H,MATCH('HT 0-0'!KP569,Scrape!$B:$B,0)),"")</f>
        <v>#REF!</v>
      </c>
      <c r="LK569" t="e">
        <f>IF(LQ569="0-0",INDEX(Scrape!$I:$I,MATCH('HT 0-0'!KP569,Scrape!$B:$B,0)),"")</f>
        <v>#REF!</v>
      </c>
      <c r="LL569" t="e">
        <f>IF(LQ569="0-0",INDEX(Scrape!$J:$J,MATCH('HT 0-0'!KP569,Scrape!$B:$B,0)),"")</f>
        <v>#REF!</v>
      </c>
      <c r="LM569" t="e">
        <f>IF(LQ569="0-0",INDEX(Scrape!$K:$K,MATCH('HT 0-0'!KP569,Scrape!$B:$B,0)),"")</f>
        <v>#REF!</v>
      </c>
      <c r="LN569" t="e">
        <f>IF(LQ569="0-0",INDEX(Scrape!$L:$L,MATCH('HT 0-0'!KP569,Scrape!$B:$B,0)),"")</f>
        <v>#REF!</v>
      </c>
      <c r="LO569" t="e">
        <f>IF(LQ569="0-0",INDEX(Scrape!$M:$M,MATCH('HT 0-0'!KP569,Scrape!$B:$B,0)),"")</f>
        <v>#REF!</v>
      </c>
      <c r="LP569" t="e">
        <f>IF(LQ569="0-0",INDEX(Scrape!$N:$N,MATCH('HT 0-0'!KP569,Scrape!$B:$B,0)),"")</f>
        <v>#REF!</v>
      </c>
      <c r="LQ569" t="e">
        <f>INDEX(Scrape!$O:$O,MATCH('HT 0-0'!KP569,Scrape!$B:$B,0))</f>
        <v>#REF!</v>
      </c>
      <c r="LR569" t="e">
        <f t="shared" si="548"/>
        <v>#REF!</v>
      </c>
      <c r="LS569" t="e">
        <f t="shared" si="549"/>
        <v>#REF!</v>
      </c>
      <c r="LT569" s="23" t="e">
        <f>IF(INDEX(#REF!,MATCH(KQ569,#REF!,0))=INDEX(#REF!,MATCH(KQ569,#REF!,0)),INDEX(#REF!,MATCH(KQ569,#REF!,0)),"ERROR")</f>
        <v>#REF!</v>
      </c>
      <c r="LU569" s="24" t="e">
        <f t="shared" si="550"/>
        <v>#DIV/0!</v>
      </c>
      <c r="LV569" s="24" t="e">
        <f t="shared" si="551"/>
        <v>#DIV/0!</v>
      </c>
      <c r="LW569" s="24" t="e">
        <f t="shared" si="552"/>
        <v>#DIV/0!</v>
      </c>
      <c r="LX569" s="24" t="e">
        <f t="shared" si="553"/>
        <v>#DIV/0!</v>
      </c>
      <c r="LY569" s="25" t="e">
        <f t="shared" si="554"/>
        <v>#REF!</v>
      </c>
      <c r="LZ569" s="25" t="e">
        <f t="shared" si="555"/>
        <v>#REF!</v>
      </c>
      <c r="MA569" s="26" t="e">
        <f t="shared" si="556"/>
        <v>#REF!</v>
      </c>
      <c r="MB569" s="27" t="e">
        <f t="shared" si="557"/>
        <v>#REF!</v>
      </c>
      <c r="MC569" s="28" t="e">
        <f t="shared" si="558"/>
        <v>#REF!</v>
      </c>
      <c r="MD569" s="24" t="e">
        <f t="shared" si="559"/>
        <v>#REF!</v>
      </c>
      <c r="ME569" s="29" t="e">
        <f t="shared" si="560"/>
        <v>#REF!</v>
      </c>
      <c r="MF569" s="30" t="e">
        <f t="shared" si="561"/>
        <v>#REF!</v>
      </c>
      <c r="MG569" s="24" t="e">
        <f t="shared" si="562"/>
        <v>#REF!</v>
      </c>
      <c r="MH569" s="29" t="e">
        <f t="shared" si="563"/>
        <v>#REF!</v>
      </c>
      <c r="MI569" s="30" t="e">
        <f t="shared" si="564"/>
        <v>#REF!</v>
      </c>
      <c r="MJ569" t="str">
        <f t="shared" si="565"/>
        <v/>
      </c>
      <c r="MK569" t="str">
        <f t="shared" si="566"/>
        <v/>
      </c>
      <c r="ML569" t="str">
        <f t="shared" si="567"/>
        <v/>
      </c>
      <c r="MM569" t="str">
        <f t="shared" si="568"/>
        <v/>
      </c>
      <c r="MN569" t="str">
        <f t="shared" si="569"/>
        <v/>
      </c>
      <c r="MO569" t="str">
        <f t="shared" si="570"/>
        <v/>
      </c>
      <c r="MP569" s="5" t="e">
        <f>COUNTIFS(#REF!,LT569,#REF!,1,#REF!,"&gt;="&amp;MC569,#REF!,"&lt;="&amp;MB569,#REF!,"&lt;="&amp;ME569,#REF!,"&gt;="&amp;MF569,#REF!,"="&amp;KV569,#REF!,"="&amp;KX569)</f>
        <v>#REF!</v>
      </c>
      <c r="MQ569" s="5" t="e">
        <f>COUNTIFS(#REF!,LT569,#REF!,0,#REF!,"&gt;="&amp;MC569,#REF!,"&lt;="&amp;MB569,#REF!,"&lt;="&amp;ME569,#REF!,"&gt;="&amp;MF569,#REF!,"="&amp;KV569,#REF!,"="&amp;KX569)</f>
        <v>#REF!</v>
      </c>
      <c r="MR569" s="5" t="e">
        <f>COUNTIFS(#REF!,LT569,#REF!,1,#REF!,"&gt;="&amp;MC569,#REF!,"&lt;="&amp;MB569,#REF!,"&lt;="&amp;ME569,#REF!,"&gt;="&amp;MF569,#REF!,"="&amp;KW569,#REF!,"="&amp;KY569)</f>
        <v>#REF!</v>
      </c>
      <c r="MS569" s="5" t="e">
        <f>COUNTIFS(#REF!,LT569,#REF!,0,#REF!,"&gt;="&amp;MC569,#REF!,"&lt;="&amp;MB569,#REF!,"&lt;="&amp;ME569,#REF!,"&gt;="&amp;MF569,#REF!,"="&amp;KW569,#REF!,"="&amp;KY569)</f>
        <v>#REF!</v>
      </c>
      <c r="MT569" s="5" t="e">
        <f>COUNTIFS(#REF!,LT569,#REF!,1,#REF!,"&gt;="&amp;MI569,#REF!,"&lt;="&amp;MH569,#REF!,"&lt;="&amp;ME569,#REF!,"&gt;="&amp;MF569)</f>
        <v>#REF!</v>
      </c>
      <c r="MU569" s="5" t="e">
        <f>COUNTIFS(#REF!,LT569,#REF!,0,#REF!,"&gt;="&amp;MI569,#REF!,"&lt;="&amp;MH569,#REF!,"&lt;="&amp;ME569,#REF!,"&gt;="&amp;MF569)</f>
        <v>#REF!</v>
      </c>
      <c r="MV569" s="5" t="e">
        <f>COUNTIFS(#REF!,LT569,#REF!,1,#REF!,"&gt;="&amp;MI569,#REF!,"&lt;="&amp;MH569,#REF!,"="&amp;KZ569,#REF!,"="&amp;LA569,#REF!,"&lt;="&amp;ME569,#REF!,"&gt;="&amp;MF569)</f>
        <v>#REF!</v>
      </c>
      <c r="MW569" s="5" t="e">
        <f>COUNTIFS(#REF!,LT569,#REF!,0,#REF!,"&gt;="&amp;MI569,#REF!,"&lt;="&amp;MH569,#REF!,"="&amp;KZ569,#REF!,"="&amp;LA569,#REF!,"&lt;="&amp;ME569,#REF!,"&gt;="&amp;MF569)</f>
        <v>#REF!</v>
      </c>
      <c r="MX569" s="5" t="e">
        <f>COUNTIFS(#REF!,LT569,#REF!,1,#REF!,"&gt;="&amp;MC569,#REF!,"&lt;="&amp;MB569,#REF!,"&lt;="&amp;ME569,#REF!,"&gt;="&amp;MF569)</f>
        <v>#REF!</v>
      </c>
      <c r="MY569" s="5" t="e">
        <f>COUNTIFS(#REF!,LT569,#REF!,0,#REF!,"&gt;="&amp;MC569,#REF!,"&lt;="&amp;MB569,#REF!,"&lt;="&amp;ME569,#REF!,"&gt;="&amp;MF569)</f>
        <v>#REF!</v>
      </c>
      <c r="MZ569" s="5" t="e">
        <f>COUNTIFS(#REF!,LT569,#REF!,1,#REF!,"&lt;="&amp;ME569,#REF!,"&gt;="&amp;MF569,#REF!,"="&amp;KV569,#REF!,"="&amp;KX569)</f>
        <v>#REF!</v>
      </c>
      <c r="NA569" s="5" t="e">
        <f>COUNTIFS(#REF!,LT569,#REF!,0,#REF!,"&lt;="&amp;ME569,#REF!,"&gt;="&amp;MF569,#REF!,"="&amp;KV569,#REF!,"="&amp;KX569)</f>
        <v>#REF!</v>
      </c>
      <c r="NB569" s="5" t="e">
        <f>COUNTIFS(#REF!,LT569,#REF!,1,#REF!,"&lt;="&amp;ME569,#REF!,"&gt;="&amp;MF569,#REF!,"="&amp;KW569,#REF!,"="&amp;KY569)</f>
        <v>#REF!</v>
      </c>
      <c r="NC569" s="5" t="e">
        <f>COUNTIFS(#REF!,LT569,#REF!,0,#REF!,"&lt;="&amp;ME569,#REF!,"&gt;="&amp;MF569,#REF!,"="&amp;KW569,#REF!,"="&amp;KY569)</f>
        <v>#REF!</v>
      </c>
      <c r="ND569" s="5" t="e">
        <f>COUNTIFS(#REF!,LT569,#REF!,1,#REF!,"&gt;="&amp;MC569,#REF!,"&lt;="&amp;MB569,#REF!,"&lt;="&amp;ME569,#REF!,"&gt;="&amp;MF569,#REF!,"="&amp;KV569,#REF!,"="&amp;KX569)</f>
        <v>#REF!</v>
      </c>
      <c r="NE569" s="5" t="e">
        <f>COUNTIFS(#REF!,LT569,#REF!,0,#REF!,"&gt;="&amp;MC569,#REF!,"&lt;="&amp;MB569,#REF!,"&lt;="&amp;ME569,#REF!,"&gt;="&amp;MF569,#REF!,"="&amp;KV569,#REF!,"="&amp;KX569)</f>
        <v>#REF!</v>
      </c>
      <c r="NF569" s="5" t="e">
        <f>COUNTIFS(#REF!,LT569,#REF!,1,#REF!,"&gt;="&amp;MC569,#REF!,"&lt;="&amp;MB569,#REF!,"&lt;="&amp;ME569,#REF!,"&gt;="&amp;MF569,#REF!,"="&amp;KW569,#REF!,"="&amp;KY569)</f>
        <v>#REF!</v>
      </c>
      <c r="NG569" s="5" t="e">
        <f>COUNTIFS(#REF!,LT569,#REF!,0,#REF!,"&gt;="&amp;MC569,#REF!,"&lt;="&amp;MB569,#REF!,"&lt;="&amp;ME569,#REF!,"&gt;="&amp;MF569,#REF!,"="&amp;KW569,#REF!,"="&amp;KY569)</f>
        <v>#REF!</v>
      </c>
      <c r="NH569" s="5" t="e">
        <f>COUNTIFS(#REF!,LT569,#REF!,1,#REF!,"&gt;="&amp;MC569,#REF!,"&lt;="&amp;MB569,#REF!,"&lt;="&amp;ME569,#REF!,"&gt;="&amp;MF569,#REF!,"="&amp;KZ569,#REF!,"="&amp;LA569)</f>
        <v>#REF!</v>
      </c>
      <c r="NI569" s="5" t="e">
        <f>COUNTIFS(#REF!,LT569,#REF!,0,#REF!,"&gt;="&amp;MC569,#REF!,"&lt;="&amp;MB569,#REF!,"&lt;="&amp;ME569,#REF!,"&gt;="&amp;MF569,#REF!,"="&amp;KZ569,#REF!,"="&amp;LA569)</f>
        <v>#REF!</v>
      </c>
      <c r="NJ569" s="5" t="e">
        <f>COUNTIFS(#REF!,LT569,#REF!,1,#REF!,"&gt;="&amp;MI569,#REF!,"&lt;="&amp;MH569,#REF!,"&lt;="&amp;ME569,#REF!,"&gt;="&amp;MF569)</f>
        <v>#REF!</v>
      </c>
      <c r="NK569" s="5" t="e">
        <f>COUNTIFS(#REF!,LT569,#REF!,0,#REF!,"&gt;="&amp;MI569,#REF!,"&lt;="&amp;MH569,#REF!,"&lt;="&amp;ME569,#REF!,"&gt;="&amp;MF569)</f>
        <v>#REF!</v>
      </c>
      <c r="NL569" s="5" t="e">
        <f>COUNTIFS(#REF!,LT569,#REF!,1,#REF!,"&gt;="&amp;MI569,#REF!,"&lt;="&amp;MH569,#REF!,"="&amp;KZ569,#REF!,"="&amp;LA569,#REF!,"&lt;="&amp;ME569,#REF!,"&gt;="&amp;MF569)</f>
        <v>#REF!</v>
      </c>
      <c r="NM569" s="5" t="e">
        <f>COUNTIFS(#REF!,LT569,#REF!,0,#REF!,"&gt;="&amp;MI569,#REF!,"&lt;="&amp;MH569,#REF!,"="&amp;KZ569,#REF!,"="&amp;LA569,#REF!,"&lt;="&amp;ME569,#REF!,"&gt;="&amp;MF569)</f>
        <v>#REF!</v>
      </c>
      <c r="NN569" s="5" t="e">
        <f>COUNTIFS(#REF!,LT569,#REF!,1,#REF!,"&gt;="&amp;MC569,#REF!,"&lt;="&amp;MB569,#REF!,"&lt;="&amp;ME569,#REF!,"&gt;="&amp;MF569)</f>
        <v>#REF!</v>
      </c>
      <c r="NO569" s="5" t="e">
        <f>COUNTIFS(#REF!,LT569,#REF!,0,#REF!,"&gt;="&amp;MC569,#REF!,"&lt;="&amp;MB569,#REF!,"&lt;="&amp;ME569,#REF!,"&gt;="&amp;MF569)</f>
        <v>#REF!</v>
      </c>
      <c r="NP569" s="5" t="e">
        <f>COUNTIFS(#REF!,LT569,#REF!,1,#REF!,"&lt;="&amp;ME569,#REF!,"&gt;="&amp;MF569,#REF!,"="&amp;KV569,#REF!,"="&amp;KX569)</f>
        <v>#REF!</v>
      </c>
      <c r="NQ569" s="5" t="e">
        <f>COUNTIFS(#REF!,LT569,#REF!,0,#REF!,"&lt;="&amp;ME569,#REF!,"&gt;="&amp;MF569,#REF!,"="&amp;KV569,#REF!,"="&amp;KX569)</f>
        <v>#REF!</v>
      </c>
      <c r="NR569" s="5" t="e">
        <f>COUNTIFS(#REF!,LT569,#REF!,1,#REF!,"&lt;="&amp;ME569,#REF!,"&gt;="&amp;MF569,#REF!,"="&amp;KW569,#REF!,"="&amp;KY569)</f>
        <v>#REF!</v>
      </c>
      <c r="NS569" s="5" t="e">
        <f>COUNTIFS(#REF!,LT569,#REF!,0,#REF!,"&lt;="&amp;ME569,#REF!,"&gt;="&amp;MF569,#REF!,"="&amp;KW569,#REF!,"="&amp;KY569)</f>
        <v>#REF!</v>
      </c>
      <c r="NT569" s="5" t="e">
        <f t="shared" si="571"/>
        <v>#REF!</v>
      </c>
      <c r="NU569" s="5" t="e">
        <f t="shared" si="572"/>
        <v>#REF!</v>
      </c>
      <c r="NV569" s="5" t="e">
        <f t="shared" si="573"/>
        <v>#REF!</v>
      </c>
      <c r="NW569" s="6" t="e">
        <f t="shared" si="574"/>
        <v>#REF!</v>
      </c>
      <c r="NX569" s="7" t="e">
        <f t="shared" si="575"/>
        <v>#REF!</v>
      </c>
      <c r="NY569" s="5" t="e">
        <f t="shared" si="576"/>
        <v>#REF!</v>
      </c>
      <c r="NZ569" s="31" t="e">
        <f t="shared" si="577"/>
        <v>#REF!</v>
      </c>
      <c r="OA569" s="32" t="e">
        <f t="shared" si="578"/>
        <v>#REF!</v>
      </c>
      <c r="OB569" s="32" t="e">
        <f t="shared" si="579"/>
        <v>#REF!</v>
      </c>
      <c r="OC569" s="33" t="e">
        <f t="shared" si="580"/>
        <v>#REF!</v>
      </c>
      <c r="OD569" s="33" t="e">
        <f t="shared" si="581"/>
        <v>#REF!</v>
      </c>
      <c r="OE569" s="33" t="e">
        <f t="shared" si="582"/>
        <v>#REF!</v>
      </c>
      <c r="OF569" s="33" t="e">
        <f t="shared" si="583"/>
        <v>#REF!</v>
      </c>
      <c r="OG569" s="5" t="e">
        <f t="shared" si="584"/>
        <v>#REF!</v>
      </c>
      <c r="OH569" s="5" t="e">
        <f t="shared" si="585"/>
        <v>#REF!</v>
      </c>
      <c r="OI569" s="5" t="e">
        <f t="shared" si="586"/>
        <v>#REF!</v>
      </c>
      <c r="OJ569" s="6" t="e">
        <f t="shared" si="587"/>
        <v>#REF!</v>
      </c>
      <c r="OK569" s="7" t="e">
        <f t="shared" si="588"/>
        <v>#REF!</v>
      </c>
      <c r="OL569" s="5" t="e">
        <f t="shared" si="589"/>
        <v>#REF!</v>
      </c>
      <c r="OM569" s="31" t="e">
        <f t="shared" si="590"/>
        <v>#REF!</v>
      </c>
      <c r="ON569" s="32" t="e">
        <f t="shared" si="591"/>
        <v>#REF!</v>
      </c>
      <c r="OO569" s="32" t="e">
        <f t="shared" si="592"/>
        <v>#REF!</v>
      </c>
      <c r="OP569" s="33" t="e">
        <f t="shared" si="593"/>
        <v>#REF!</v>
      </c>
      <c r="OQ569" s="33" t="e">
        <f t="shared" si="594"/>
        <v>#REF!</v>
      </c>
      <c r="OR569" s="33" t="e">
        <f t="shared" si="595"/>
        <v>#REF!</v>
      </c>
      <c r="OS569" s="33" t="e">
        <f t="shared" si="596"/>
        <v>#REF!</v>
      </c>
      <c r="OT569" t="e">
        <f t="shared" si="597"/>
        <v>#REF!</v>
      </c>
      <c r="OU569" t="e">
        <f t="shared" si="598"/>
        <v>#REF!</v>
      </c>
      <c r="OV569" t="e">
        <f t="shared" si="599"/>
        <v>#REF!</v>
      </c>
      <c r="OW569" t="e">
        <f t="shared" si="600"/>
        <v>#REF!</v>
      </c>
      <c r="OX569" t="e">
        <f t="shared" si="601"/>
        <v>#REF!</v>
      </c>
      <c r="OY569" t="e">
        <f t="shared" si="602"/>
        <v>#REF!</v>
      </c>
    </row>
    <row r="570" spans="1:415" ht="16.5" customHeight="1" x14ac:dyDescent="0.3">
      <c r="A570" s="22"/>
      <c r="KN570" s="5" t="e">
        <f>IF(INDEX(#REF!,MATCH('HT 0-0'!D570,#REF!,0))=INDEX(#REF!,MATCH('HT 0-0'!D570,#REF!,0)),INDEX(#REF!,MATCH('HT 0-0'!D570,#REF!,0)),"ERROR")</f>
        <v>#REF!</v>
      </c>
      <c r="KO570" s="5" t="e">
        <f>IF(INDEX(#REF!,MATCH('HT 0-0'!E570,#REF!,0))=INDEX(#REF!,MATCH('HT 0-0'!E570,#REF!,0)),INDEX(#REF!,MATCH('HT 0-0'!E570,#REF!,0)),"ERROR")</f>
        <v>#REF!</v>
      </c>
      <c r="KP570" s="5" t="e">
        <f t="shared" si="536"/>
        <v>#REF!</v>
      </c>
      <c r="KQ570" t="str">
        <f t="shared" si="537"/>
        <v>_</v>
      </c>
      <c r="KR570" s="5" t="e">
        <f t="shared" si="538"/>
        <v>#DIV/0!</v>
      </c>
      <c r="KS570" s="5" t="e">
        <f t="shared" si="539"/>
        <v>#DIV/0!</v>
      </c>
      <c r="KT570" s="5" t="e">
        <f t="shared" si="540"/>
        <v>#DIV/0!</v>
      </c>
      <c r="KU570" s="5" t="e">
        <f t="shared" si="541"/>
        <v>#DIV/0!</v>
      </c>
      <c r="KV570" s="5" t="e">
        <f t="shared" si="542"/>
        <v>#DIV/0!</v>
      </c>
      <c r="KW570" s="5" t="e">
        <f t="shared" si="543"/>
        <v>#DIV/0!</v>
      </c>
      <c r="KX570" s="5" t="e">
        <f t="shared" si="544"/>
        <v>#DIV/0!</v>
      </c>
      <c r="KY570" s="5" t="e">
        <f t="shared" si="545"/>
        <v>#DIV/0!</v>
      </c>
      <c r="KZ570" s="5" t="e">
        <f t="shared" si="546"/>
        <v>#DIV/0!</v>
      </c>
      <c r="LA570" s="5" t="e">
        <f t="shared" si="547"/>
        <v>#DIV/0!</v>
      </c>
      <c r="LB570" t="e">
        <f>IF(LQ570="0-0",INDEX(Scrape!#REF!,MATCH('HT 0-0'!KP570,Scrape!$B:$B,0)),"")</f>
        <v>#REF!</v>
      </c>
      <c r="LC570" t="e">
        <f>IF(LQ570="0-0",INDEX(Scrape!$A:$A,MATCH('HT 0-0'!KP570,Scrape!$B:$B,0)),"")</f>
        <v>#REF!</v>
      </c>
      <c r="LD570" t="e">
        <f>IF(LQ570="0-0",INDEX(Scrape!$B:$B,MATCH('HT 0-0'!KP570,Scrape!$B:$B,0)),"")</f>
        <v>#REF!</v>
      </c>
      <c r="LE570" t="e">
        <f>IF(LQ570="0-0",INDEX(Scrape!$C:$C,MATCH('HT 0-0'!KP570,Scrape!$B:$B,0)),"")</f>
        <v>#REF!</v>
      </c>
      <c r="LF570" t="e">
        <f>IF(LQ570="0-0",INDEX(Scrape!$D:$D,MATCH('HT 0-0'!KP570,Scrape!$B:$B,0)),"")</f>
        <v>#REF!</v>
      </c>
      <c r="LG570" t="e">
        <f>IF(LQ570="0-0",INDEX(Scrape!$E:$E,MATCH('HT 0-0'!KP570,Scrape!$B:$B,0)),"")</f>
        <v>#REF!</v>
      </c>
      <c r="LH570" t="e">
        <f>IF(LQ570="0-0",INDEX(Scrape!$F:$F,MATCH('HT 0-0'!KP570,Scrape!$B:$B,0)),"")</f>
        <v>#REF!</v>
      </c>
      <c r="LI570" t="e">
        <f>IF(LQ570="0-0",INDEX(Scrape!$G:$G,MATCH('HT 0-0'!KP570,Scrape!$B:$B,0)),"")</f>
        <v>#REF!</v>
      </c>
      <c r="LJ570" t="e">
        <f>IF(LQ570="0-0",INDEX(Scrape!$H:$H,MATCH('HT 0-0'!KP570,Scrape!$B:$B,0)),"")</f>
        <v>#REF!</v>
      </c>
      <c r="LK570" t="e">
        <f>IF(LQ570="0-0",INDEX(Scrape!$I:$I,MATCH('HT 0-0'!KP570,Scrape!$B:$B,0)),"")</f>
        <v>#REF!</v>
      </c>
      <c r="LL570" t="e">
        <f>IF(LQ570="0-0",INDEX(Scrape!$J:$J,MATCH('HT 0-0'!KP570,Scrape!$B:$B,0)),"")</f>
        <v>#REF!</v>
      </c>
      <c r="LM570" t="e">
        <f>IF(LQ570="0-0",INDEX(Scrape!$K:$K,MATCH('HT 0-0'!KP570,Scrape!$B:$B,0)),"")</f>
        <v>#REF!</v>
      </c>
      <c r="LN570" t="e">
        <f>IF(LQ570="0-0",INDEX(Scrape!$L:$L,MATCH('HT 0-0'!KP570,Scrape!$B:$B,0)),"")</f>
        <v>#REF!</v>
      </c>
      <c r="LO570" t="e">
        <f>IF(LQ570="0-0",INDEX(Scrape!$M:$M,MATCH('HT 0-0'!KP570,Scrape!$B:$B,0)),"")</f>
        <v>#REF!</v>
      </c>
      <c r="LP570" t="e">
        <f>IF(LQ570="0-0",INDEX(Scrape!$N:$N,MATCH('HT 0-0'!KP570,Scrape!$B:$B,0)),"")</f>
        <v>#REF!</v>
      </c>
      <c r="LQ570" t="e">
        <f>INDEX(Scrape!$O:$O,MATCH('HT 0-0'!KP570,Scrape!$B:$B,0))</f>
        <v>#REF!</v>
      </c>
      <c r="LR570" t="e">
        <f t="shared" si="548"/>
        <v>#REF!</v>
      </c>
      <c r="LS570" t="e">
        <f t="shared" si="549"/>
        <v>#REF!</v>
      </c>
      <c r="LT570" s="23" t="e">
        <f>IF(INDEX(#REF!,MATCH(KQ570,#REF!,0))=INDEX(#REF!,MATCH(KQ570,#REF!,0)),INDEX(#REF!,MATCH(KQ570,#REF!,0)),"ERROR")</f>
        <v>#REF!</v>
      </c>
      <c r="LU570" s="24" t="e">
        <f t="shared" si="550"/>
        <v>#DIV/0!</v>
      </c>
      <c r="LV570" s="24" t="e">
        <f t="shared" si="551"/>
        <v>#DIV/0!</v>
      </c>
      <c r="LW570" s="24" t="e">
        <f t="shared" si="552"/>
        <v>#DIV/0!</v>
      </c>
      <c r="LX570" s="24" t="e">
        <f t="shared" si="553"/>
        <v>#DIV/0!</v>
      </c>
      <c r="LY570" s="25" t="e">
        <f t="shared" si="554"/>
        <v>#REF!</v>
      </c>
      <c r="LZ570" s="25" t="e">
        <f t="shared" si="555"/>
        <v>#REF!</v>
      </c>
      <c r="MA570" s="26" t="e">
        <f t="shared" si="556"/>
        <v>#REF!</v>
      </c>
      <c r="MB570" s="27" t="e">
        <f t="shared" si="557"/>
        <v>#REF!</v>
      </c>
      <c r="MC570" s="28" t="e">
        <f t="shared" si="558"/>
        <v>#REF!</v>
      </c>
      <c r="MD570" s="24" t="e">
        <f t="shared" si="559"/>
        <v>#REF!</v>
      </c>
      <c r="ME570" s="29" t="e">
        <f t="shared" si="560"/>
        <v>#REF!</v>
      </c>
      <c r="MF570" s="30" t="e">
        <f t="shared" si="561"/>
        <v>#REF!</v>
      </c>
      <c r="MG570" s="24" t="e">
        <f t="shared" si="562"/>
        <v>#REF!</v>
      </c>
      <c r="MH570" s="29" t="e">
        <f t="shared" si="563"/>
        <v>#REF!</v>
      </c>
      <c r="MI570" s="30" t="e">
        <f t="shared" si="564"/>
        <v>#REF!</v>
      </c>
      <c r="MJ570" t="str">
        <f t="shared" si="565"/>
        <v/>
      </c>
      <c r="MK570" t="str">
        <f t="shared" si="566"/>
        <v/>
      </c>
      <c r="ML570" t="str">
        <f t="shared" si="567"/>
        <v/>
      </c>
      <c r="MM570" t="str">
        <f t="shared" si="568"/>
        <v/>
      </c>
      <c r="MN570" t="str">
        <f t="shared" si="569"/>
        <v/>
      </c>
      <c r="MO570" t="str">
        <f t="shared" si="570"/>
        <v/>
      </c>
      <c r="MP570" s="5" t="e">
        <f>COUNTIFS(#REF!,LT570,#REF!,1,#REF!,"&gt;="&amp;MC570,#REF!,"&lt;="&amp;MB570,#REF!,"&lt;="&amp;ME570,#REF!,"&gt;="&amp;MF570,#REF!,"="&amp;KV570,#REF!,"="&amp;KX570)</f>
        <v>#REF!</v>
      </c>
      <c r="MQ570" s="5" t="e">
        <f>COUNTIFS(#REF!,LT570,#REF!,0,#REF!,"&gt;="&amp;MC570,#REF!,"&lt;="&amp;MB570,#REF!,"&lt;="&amp;ME570,#REF!,"&gt;="&amp;MF570,#REF!,"="&amp;KV570,#REF!,"="&amp;KX570)</f>
        <v>#REF!</v>
      </c>
      <c r="MR570" s="5" t="e">
        <f>COUNTIFS(#REF!,LT570,#REF!,1,#REF!,"&gt;="&amp;MC570,#REF!,"&lt;="&amp;MB570,#REF!,"&lt;="&amp;ME570,#REF!,"&gt;="&amp;MF570,#REF!,"="&amp;KW570,#REF!,"="&amp;KY570)</f>
        <v>#REF!</v>
      </c>
      <c r="MS570" s="5" t="e">
        <f>COUNTIFS(#REF!,LT570,#REF!,0,#REF!,"&gt;="&amp;MC570,#REF!,"&lt;="&amp;MB570,#REF!,"&lt;="&amp;ME570,#REF!,"&gt;="&amp;MF570,#REF!,"="&amp;KW570,#REF!,"="&amp;KY570)</f>
        <v>#REF!</v>
      </c>
      <c r="MT570" s="5" t="e">
        <f>COUNTIFS(#REF!,LT570,#REF!,1,#REF!,"&gt;="&amp;MI570,#REF!,"&lt;="&amp;MH570,#REF!,"&lt;="&amp;ME570,#REF!,"&gt;="&amp;MF570)</f>
        <v>#REF!</v>
      </c>
      <c r="MU570" s="5" t="e">
        <f>COUNTIFS(#REF!,LT570,#REF!,0,#REF!,"&gt;="&amp;MI570,#REF!,"&lt;="&amp;MH570,#REF!,"&lt;="&amp;ME570,#REF!,"&gt;="&amp;MF570)</f>
        <v>#REF!</v>
      </c>
      <c r="MV570" s="5" t="e">
        <f>COUNTIFS(#REF!,LT570,#REF!,1,#REF!,"&gt;="&amp;MI570,#REF!,"&lt;="&amp;MH570,#REF!,"="&amp;KZ570,#REF!,"="&amp;LA570,#REF!,"&lt;="&amp;ME570,#REF!,"&gt;="&amp;MF570)</f>
        <v>#REF!</v>
      </c>
      <c r="MW570" s="5" t="e">
        <f>COUNTIFS(#REF!,LT570,#REF!,0,#REF!,"&gt;="&amp;MI570,#REF!,"&lt;="&amp;MH570,#REF!,"="&amp;KZ570,#REF!,"="&amp;LA570,#REF!,"&lt;="&amp;ME570,#REF!,"&gt;="&amp;MF570)</f>
        <v>#REF!</v>
      </c>
      <c r="MX570" s="5" t="e">
        <f>COUNTIFS(#REF!,LT570,#REF!,1,#REF!,"&gt;="&amp;MC570,#REF!,"&lt;="&amp;MB570,#REF!,"&lt;="&amp;ME570,#REF!,"&gt;="&amp;MF570)</f>
        <v>#REF!</v>
      </c>
      <c r="MY570" s="5" t="e">
        <f>COUNTIFS(#REF!,LT570,#REF!,0,#REF!,"&gt;="&amp;MC570,#REF!,"&lt;="&amp;MB570,#REF!,"&lt;="&amp;ME570,#REF!,"&gt;="&amp;MF570)</f>
        <v>#REF!</v>
      </c>
      <c r="MZ570" s="5" t="e">
        <f>COUNTIFS(#REF!,LT570,#REF!,1,#REF!,"&lt;="&amp;ME570,#REF!,"&gt;="&amp;MF570,#REF!,"="&amp;KV570,#REF!,"="&amp;KX570)</f>
        <v>#REF!</v>
      </c>
      <c r="NA570" s="5" t="e">
        <f>COUNTIFS(#REF!,LT570,#REF!,0,#REF!,"&lt;="&amp;ME570,#REF!,"&gt;="&amp;MF570,#REF!,"="&amp;KV570,#REF!,"="&amp;KX570)</f>
        <v>#REF!</v>
      </c>
      <c r="NB570" s="5" t="e">
        <f>COUNTIFS(#REF!,LT570,#REF!,1,#REF!,"&lt;="&amp;ME570,#REF!,"&gt;="&amp;MF570,#REF!,"="&amp;KW570,#REF!,"="&amp;KY570)</f>
        <v>#REF!</v>
      </c>
      <c r="NC570" s="5" t="e">
        <f>COUNTIFS(#REF!,LT570,#REF!,0,#REF!,"&lt;="&amp;ME570,#REF!,"&gt;="&amp;MF570,#REF!,"="&amp;KW570,#REF!,"="&amp;KY570)</f>
        <v>#REF!</v>
      </c>
      <c r="ND570" s="5" t="e">
        <f>COUNTIFS(#REF!,LT570,#REF!,1,#REF!,"&gt;="&amp;MC570,#REF!,"&lt;="&amp;MB570,#REF!,"&lt;="&amp;ME570,#REF!,"&gt;="&amp;MF570,#REF!,"="&amp;KV570,#REF!,"="&amp;KX570)</f>
        <v>#REF!</v>
      </c>
      <c r="NE570" s="5" t="e">
        <f>COUNTIFS(#REF!,LT570,#REF!,0,#REF!,"&gt;="&amp;MC570,#REF!,"&lt;="&amp;MB570,#REF!,"&lt;="&amp;ME570,#REF!,"&gt;="&amp;MF570,#REF!,"="&amp;KV570,#REF!,"="&amp;KX570)</f>
        <v>#REF!</v>
      </c>
      <c r="NF570" s="5" t="e">
        <f>COUNTIFS(#REF!,LT570,#REF!,1,#REF!,"&gt;="&amp;MC570,#REF!,"&lt;="&amp;MB570,#REF!,"&lt;="&amp;ME570,#REF!,"&gt;="&amp;MF570,#REF!,"="&amp;KW570,#REF!,"="&amp;KY570)</f>
        <v>#REF!</v>
      </c>
      <c r="NG570" s="5" t="e">
        <f>COUNTIFS(#REF!,LT570,#REF!,0,#REF!,"&gt;="&amp;MC570,#REF!,"&lt;="&amp;MB570,#REF!,"&lt;="&amp;ME570,#REF!,"&gt;="&amp;MF570,#REF!,"="&amp;KW570,#REF!,"="&amp;KY570)</f>
        <v>#REF!</v>
      </c>
      <c r="NH570" s="5" t="e">
        <f>COUNTIFS(#REF!,LT570,#REF!,1,#REF!,"&gt;="&amp;MC570,#REF!,"&lt;="&amp;MB570,#REF!,"&lt;="&amp;ME570,#REF!,"&gt;="&amp;MF570,#REF!,"="&amp;KZ570,#REF!,"="&amp;LA570)</f>
        <v>#REF!</v>
      </c>
      <c r="NI570" s="5" t="e">
        <f>COUNTIFS(#REF!,LT570,#REF!,0,#REF!,"&gt;="&amp;MC570,#REF!,"&lt;="&amp;MB570,#REF!,"&lt;="&amp;ME570,#REF!,"&gt;="&amp;MF570,#REF!,"="&amp;KZ570,#REF!,"="&amp;LA570)</f>
        <v>#REF!</v>
      </c>
      <c r="NJ570" s="5" t="e">
        <f>COUNTIFS(#REF!,LT570,#REF!,1,#REF!,"&gt;="&amp;MI570,#REF!,"&lt;="&amp;MH570,#REF!,"&lt;="&amp;ME570,#REF!,"&gt;="&amp;MF570)</f>
        <v>#REF!</v>
      </c>
      <c r="NK570" s="5" t="e">
        <f>COUNTIFS(#REF!,LT570,#REF!,0,#REF!,"&gt;="&amp;MI570,#REF!,"&lt;="&amp;MH570,#REF!,"&lt;="&amp;ME570,#REF!,"&gt;="&amp;MF570)</f>
        <v>#REF!</v>
      </c>
      <c r="NL570" s="5" t="e">
        <f>COUNTIFS(#REF!,LT570,#REF!,1,#REF!,"&gt;="&amp;MI570,#REF!,"&lt;="&amp;MH570,#REF!,"="&amp;KZ570,#REF!,"="&amp;LA570,#REF!,"&lt;="&amp;ME570,#REF!,"&gt;="&amp;MF570)</f>
        <v>#REF!</v>
      </c>
      <c r="NM570" s="5" t="e">
        <f>COUNTIFS(#REF!,LT570,#REF!,0,#REF!,"&gt;="&amp;MI570,#REF!,"&lt;="&amp;MH570,#REF!,"="&amp;KZ570,#REF!,"="&amp;LA570,#REF!,"&lt;="&amp;ME570,#REF!,"&gt;="&amp;MF570)</f>
        <v>#REF!</v>
      </c>
      <c r="NN570" s="5" t="e">
        <f>COUNTIFS(#REF!,LT570,#REF!,1,#REF!,"&gt;="&amp;MC570,#REF!,"&lt;="&amp;MB570,#REF!,"&lt;="&amp;ME570,#REF!,"&gt;="&amp;MF570)</f>
        <v>#REF!</v>
      </c>
      <c r="NO570" s="5" t="e">
        <f>COUNTIFS(#REF!,LT570,#REF!,0,#REF!,"&gt;="&amp;MC570,#REF!,"&lt;="&amp;MB570,#REF!,"&lt;="&amp;ME570,#REF!,"&gt;="&amp;MF570)</f>
        <v>#REF!</v>
      </c>
      <c r="NP570" s="5" t="e">
        <f>COUNTIFS(#REF!,LT570,#REF!,1,#REF!,"&lt;="&amp;ME570,#REF!,"&gt;="&amp;MF570,#REF!,"="&amp;KV570,#REF!,"="&amp;KX570)</f>
        <v>#REF!</v>
      </c>
      <c r="NQ570" s="5" t="e">
        <f>COUNTIFS(#REF!,LT570,#REF!,0,#REF!,"&lt;="&amp;ME570,#REF!,"&gt;="&amp;MF570,#REF!,"="&amp;KV570,#REF!,"="&amp;KX570)</f>
        <v>#REF!</v>
      </c>
      <c r="NR570" s="5" t="e">
        <f>COUNTIFS(#REF!,LT570,#REF!,1,#REF!,"&lt;="&amp;ME570,#REF!,"&gt;="&amp;MF570,#REF!,"="&amp;KW570,#REF!,"="&amp;KY570)</f>
        <v>#REF!</v>
      </c>
      <c r="NS570" s="5" t="e">
        <f>COUNTIFS(#REF!,LT570,#REF!,0,#REF!,"&lt;="&amp;ME570,#REF!,"&gt;="&amp;MF570,#REF!,"="&amp;KW570,#REF!,"="&amp;KY570)</f>
        <v>#REF!</v>
      </c>
      <c r="NT570" s="5" t="e">
        <f t="shared" si="571"/>
        <v>#REF!</v>
      </c>
      <c r="NU570" s="5" t="e">
        <f t="shared" si="572"/>
        <v>#REF!</v>
      </c>
      <c r="NV570" s="5" t="e">
        <f t="shared" si="573"/>
        <v>#REF!</v>
      </c>
      <c r="NW570" s="6" t="e">
        <f t="shared" si="574"/>
        <v>#REF!</v>
      </c>
      <c r="NX570" s="7" t="e">
        <f t="shared" si="575"/>
        <v>#REF!</v>
      </c>
      <c r="NY570" s="5" t="e">
        <f t="shared" si="576"/>
        <v>#REF!</v>
      </c>
      <c r="NZ570" s="31" t="e">
        <f t="shared" si="577"/>
        <v>#REF!</v>
      </c>
      <c r="OA570" s="32" t="e">
        <f t="shared" si="578"/>
        <v>#REF!</v>
      </c>
      <c r="OB570" s="32" t="e">
        <f t="shared" si="579"/>
        <v>#REF!</v>
      </c>
      <c r="OC570" s="33" t="e">
        <f t="shared" si="580"/>
        <v>#REF!</v>
      </c>
      <c r="OD570" s="33" t="e">
        <f t="shared" si="581"/>
        <v>#REF!</v>
      </c>
      <c r="OE570" s="33" t="e">
        <f t="shared" si="582"/>
        <v>#REF!</v>
      </c>
      <c r="OF570" s="33" t="e">
        <f t="shared" si="583"/>
        <v>#REF!</v>
      </c>
      <c r="OG570" s="5" t="e">
        <f t="shared" si="584"/>
        <v>#REF!</v>
      </c>
      <c r="OH570" s="5" t="e">
        <f t="shared" si="585"/>
        <v>#REF!</v>
      </c>
      <c r="OI570" s="5" t="e">
        <f t="shared" si="586"/>
        <v>#REF!</v>
      </c>
      <c r="OJ570" s="6" t="e">
        <f t="shared" si="587"/>
        <v>#REF!</v>
      </c>
      <c r="OK570" s="7" t="e">
        <f t="shared" si="588"/>
        <v>#REF!</v>
      </c>
      <c r="OL570" s="5" t="e">
        <f t="shared" si="589"/>
        <v>#REF!</v>
      </c>
      <c r="OM570" s="31" t="e">
        <f t="shared" si="590"/>
        <v>#REF!</v>
      </c>
      <c r="ON570" s="32" t="e">
        <f t="shared" si="591"/>
        <v>#REF!</v>
      </c>
      <c r="OO570" s="32" t="e">
        <f t="shared" si="592"/>
        <v>#REF!</v>
      </c>
      <c r="OP570" s="33" t="e">
        <f t="shared" si="593"/>
        <v>#REF!</v>
      </c>
      <c r="OQ570" s="33" t="e">
        <f t="shared" si="594"/>
        <v>#REF!</v>
      </c>
      <c r="OR570" s="33" t="e">
        <f t="shared" si="595"/>
        <v>#REF!</v>
      </c>
      <c r="OS570" s="33" t="e">
        <f t="shared" si="596"/>
        <v>#REF!</v>
      </c>
      <c r="OT570" t="e">
        <f t="shared" si="597"/>
        <v>#REF!</v>
      </c>
      <c r="OU570" t="e">
        <f t="shared" si="598"/>
        <v>#REF!</v>
      </c>
      <c r="OV570" t="e">
        <f t="shared" si="599"/>
        <v>#REF!</v>
      </c>
      <c r="OW570" t="e">
        <f t="shared" si="600"/>
        <v>#REF!</v>
      </c>
      <c r="OX570" t="e">
        <f t="shared" si="601"/>
        <v>#REF!</v>
      </c>
      <c r="OY570" t="e">
        <f t="shared" si="602"/>
        <v>#REF!</v>
      </c>
    </row>
    <row r="571" spans="1:415" ht="16.5" customHeight="1" x14ac:dyDescent="0.3">
      <c r="A571" s="22"/>
      <c r="KN571" s="5" t="e">
        <f>IF(INDEX(#REF!,MATCH('HT 0-0'!D571,#REF!,0))=INDEX(#REF!,MATCH('HT 0-0'!D571,#REF!,0)),INDEX(#REF!,MATCH('HT 0-0'!D571,#REF!,0)),"ERROR")</f>
        <v>#REF!</v>
      </c>
      <c r="KO571" s="5" t="e">
        <f>IF(INDEX(#REF!,MATCH('HT 0-0'!E571,#REF!,0))=INDEX(#REF!,MATCH('HT 0-0'!E571,#REF!,0)),INDEX(#REF!,MATCH('HT 0-0'!E571,#REF!,0)),"ERROR")</f>
        <v>#REF!</v>
      </c>
      <c r="KP571" s="5" t="e">
        <f t="shared" si="536"/>
        <v>#REF!</v>
      </c>
      <c r="KQ571" t="str">
        <f t="shared" si="537"/>
        <v>_</v>
      </c>
      <c r="KR571" s="5" t="e">
        <f t="shared" si="538"/>
        <v>#DIV/0!</v>
      </c>
      <c r="KS571" s="5" t="e">
        <f t="shared" si="539"/>
        <v>#DIV/0!</v>
      </c>
      <c r="KT571" s="5" t="e">
        <f t="shared" si="540"/>
        <v>#DIV/0!</v>
      </c>
      <c r="KU571" s="5" t="e">
        <f t="shared" si="541"/>
        <v>#DIV/0!</v>
      </c>
      <c r="KV571" s="5" t="e">
        <f t="shared" si="542"/>
        <v>#DIV/0!</v>
      </c>
      <c r="KW571" s="5" t="e">
        <f t="shared" si="543"/>
        <v>#DIV/0!</v>
      </c>
      <c r="KX571" s="5" t="e">
        <f t="shared" si="544"/>
        <v>#DIV/0!</v>
      </c>
      <c r="KY571" s="5" t="e">
        <f t="shared" si="545"/>
        <v>#DIV/0!</v>
      </c>
      <c r="KZ571" s="5" t="e">
        <f t="shared" si="546"/>
        <v>#DIV/0!</v>
      </c>
      <c r="LA571" s="5" t="e">
        <f t="shared" si="547"/>
        <v>#DIV/0!</v>
      </c>
      <c r="LB571" t="e">
        <f>IF(LQ571="0-0",INDEX(Scrape!#REF!,MATCH('HT 0-0'!KP571,Scrape!$B:$B,0)),"")</f>
        <v>#REF!</v>
      </c>
      <c r="LC571" t="e">
        <f>IF(LQ571="0-0",INDEX(Scrape!$A:$A,MATCH('HT 0-0'!KP571,Scrape!$B:$B,0)),"")</f>
        <v>#REF!</v>
      </c>
      <c r="LD571" t="e">
        <f>IF(LQ571="0-0",INDEX(Scrape!$B:$B,MATCH('HT 0-0'!KP571,Scrape!$B:$B,0)),"")</f>
        <v>#REF!</v>
      </c>
      <c r="LE571" t="e">
        <f>IF(LQ571="0-0",INDEX(Scrape!$C:$C,MATCH('HT 0-0'!KP571,Scrape!$B:$B,0)),"")</f>
        <v>#REF!</v>
      </c>
      <c r="LF571" t="e">
        <f>IF(LQ571="0-0",INDEX(Scrape!$D:$D,MATCH('HT 0-0'!KP571,Scrape!$B:$B,0)),"")</f>
        <v>#REF!</v>
      </c>
      <c r="LG571" t="e">
        <f>IF(LQ571="0-0",INDEX(Scrape!$E:$E,MATCH('HT 0-0'!KP571,Scrape!$B:$B,0)),"")</f>
        <v>#REF!</v>
      </c>
      <c r="LH571" t="e">
        <f>IF(LQ571="0-0",INDEX(Scrape!$F:$F,MATCH('HT 0-0'!KP571,Scrape!$B:$B,0)),"")</f>
        <v>#REF!</v>
      </c>
      <c r="LI571" t="e">
        <f>IF(LQ571="0-0",INDEX(Scrape!$G:$G,MATCH('HT 0-0'!KP571,Scrape!$B:$B,0)),"")</f>
        <v>#REF!</v>
      </c>
      <c r="LJ571" t="e">
        <f>IF(LQ571="0-0",INDEX(Scrape!$H:$H,MATCH('HT 0-0'!KP571,Scrape!$B:$B,0)),"")</f>
        <v>#REF!</v>
      </c>
      <c r="LK571" t="e">
        <f>IF(LQ571="0-0",INDEX(Scrape!$I:$I,MATCH('HT 0-0'!KP571,Scrape!$B:$B,0)),"")</f>
        <v>#REF!</v>
      </c>
      <c r="LL571" t="e">
        <f>IF(LQ571="0-0",INDEX(Scrape!$J:$J,MATCH('HT 0-0'!KP571,Scrape!$B:$B,0)),"")</f>
        <v>#REF!</v>
      </c>
      <c r="LM571" t="e">
        <f>IF(LQ571="0-0",INDEX(Scrape!$K:$K,MATCH('HT 0-0'!KP571,Scrape!$B:$B,0)),"")</f>
        <v>#REF!</v>
      </c>
      <c r="LN571" t="e">
        <f>IF(LQ571="0-0",INDEX(Scrape!$L:$L,MATCH('HT 0-0'!KP571,Scrape!$B:$B,0)),"")</f>
        <v>#REF!</v>
      </c>
      <c r="LO571" t="e">
        <f>IF(LQ571="0-0",INDEX(Scrape!$M:$M,MATCH('HT 0-0'!KP571,Scrape!$B:$B,0)),"")</f>
        <v>#REF!</v>
      </c>
      <c r="LP571" t="e">
        <f>IF(LQ571="0-0",INDEX(Scrape!$N:$N,MATCH('HT 0-0'!KP571,Scrape!$B:$B,0)),"")</f>
        <v>#REF!</v>
      </c>
      <c r="LQ571" t="e">
        <f>INDEX(Scrape!$O:$O,MATCH('HT 0-0'!KP571,Scrape!$B:$B,0))</f>
        <v>#REF!</v>
      </c>
      <c r="LR571" t="e">
        <f t="shared" si="548"/>
        <v>#REF!</v>
      </c>
      <c r="LS571" t="e">
        <f t="shared" si="549"/>
        <v>#REF!</v>
      </c>
      <c r="LT571" s="23" t="e">
        <f>IF(INDEX(#REF!,MATCH(KQ571,#REF!,0))=INDEX(#REF!,MATCH(KQ571,#REF!,0)),INDEX(#REF!,MATCH(KQ571,#REF!,0)),"ERROR")</f>
        <v>#REF!</v>
      </c>
      <c r="LU571" s="24" t="e">
        <f t="shared" si="550"/>
        <v>#DIV/0!</v>
      </c>
      <c r="LV571" s="24" t="e">
        <f t="shared" si="551"/>
        <v>#DIV/0!</v>
      </c>
      <c r="LW571" s="24" t="e">
        <f t="shared" si="552"/>
        <v>#DIV/0!</v>
      </c>
      <c r="LX571" s="24" t="e">
        <f t="shared" si="553"/>
        <v>#DIV/0!</v>
      </c>
      <c r="LY571" s="25" t="e">
        <f t="shared" si="554"/>
        <v>#REF!</v>
      </c>
      <c r="LZ571" s="25" t="e">
        <f t="shared" si="555"/>
        <v>#REF!</v>
      </c>
      <c r="MA571" s="26" t="e">
        <f t="shared" si="556"/>
        <v>#REF!</v>
      </c>
      <c r="MB571" s="27" t="e">
        <f t="shared" si="557"/>
        <v>#REF!</v>
      </c>
      <c r="MC571" s="28" t="e">
        <f t="shared" si="558"/>
        <v>#REF!</v>
      </c>
      <c r="MD571" s="24" t="e">
        <f t="shared" si="559"/>
        <v>#REF!</v>
      </c>
      <c r="ME571" s="29" t="e">
        <f t="shared" si="560"/>
        <v>#REF!</v>
      </c>
      <c r="MF571" s="30" t="e">
        <f t="shared" si="561"/>
        <v>#REF!</v>
      </c>
      <c r="MG571" s="24" t="e">
        <f t="shared" si="562"/>
        <v>#REF!</v>
      </c>
      <c r="MH571" s="29" t="e">
        <f t="shared" si="563"/>
        <v>#REF!</v>
      </c>
      <c r="MI571" s="30" t="e">
        <f t="shared" si="564"/>
        <v>#REF!</v>
      </c>
      <c r="MJ571" t="str">
        <f t="shared" si="565"/>
        <v/>
      </c>
      <c r="MK571" t="str">
        <f t="shared" si="566"/>
        <v/>
      </c>
      <c r="ML571" t="str">
        <f t="shared" si="567"/>
        <v/>
      </c>
      <c r="MM571" t="str">
        <f t="shared" si="568"/>
        <v/>
      </c>
      <c r="MN571" t="str">
        <f t="shared" si="569"/>
        <v/>
      </c>
      <c r="MO571" t="str">
        <f t="shared" si="570"/>
        <v/>
      </c>
      <c r="MP571" s="5" t="e">
        <f>COUNTIFS(#REF!,LT571,#REF!,1,#REF!,"&gt;="&amp;MC571,#REF!,"&lt;="&amp;MB571,#REF!,"&lt;="&amp;ME571,#REF!,"&gt;="&amp;MF571,#REF!,"="&amp;KV571,#REF!,"="&amp;KX571)</f>
        <v>#REF!</v>
      </c>
      <c r="MQ571" s="5" t="e">
        <f>COUNTIFS(#REF!,LT571,#REF!,0,#REF!,"&gt;="&amp;MC571,#REF!,"&lt;="&amp;MB571,#REF!,"&lt;="&amp;ME571,#REF!,"&gt;="&amp;MF571,#REF!,"="&amp;KV571,#REF!,"="&amp;KX571)</f>
        <v>#REF!</v>
      </c>
      <c r="MR571" s="5" t="e">
        <f>COUNTIFS(#REF!,LT571,#REF!,1,#REF!,"&gt;="&amp;MC571,#REF!,"&lt;="&amp;MB571,#REF!,"&lt;="&amp;ME571,#REF!,"&gt;="&amp;MF571,#REF!,"="&amp;KW571,#REF!,"="&amp;KY571)</f>
        <v>#REF!</v>
      </c>
      <c r="MS571" s="5" t="e">
        <f>COUNTIFS(#REF!,LT571,#REF!,0,#REF!,"&gt;="&amp;MC571,#REF!,"&lt;="&amp;MB571,#REF!,"&lt;="&amp;ME571,#REF!,"&gt;="&amp;MF571,#REF!,"="&amp;KW571,#REF!,"="&amp;KY571)</f>
        <v>#REF!</v>
      </c>
      <c r="MT571" s="5" t="e">
        <f>COUNTIFS(#REF!,LT571,#REF!,1,#REF!,"&gt;="&amp;MI571,#REF!,"&lt;="&amp;MH571,#REF!,"&lt;="&amp;ME571,#REF!,"&gt;="&amp;MF571)</f>
        <v>#REF!</v>
      </c>
      <c r="MU571" s="5" t="e">
        <f>COUNTIFS(#REF!,LT571,#REF!,0,#REF!,"&gt;="&amp;MI571,#REF!,"&lt;="&amp;MH571,#REF!,"&lt;="&amp;ME571,#REF!,"&gt;="&amp;MF571)</f>
        <v>#REF!</v>
      </c>
      <c r="MV571" s="5" t="e">
        <f>COUNTIFS(#REF!,LT571,#REF!,1,#REF!,"&gt;="&amp;MI571,#REF!,"&lt;="&amp;MH571,#REF!,"="&amp;KZ571,#REF!,"="&amp;LA571,#REF!,"&lt;="&amp;ME571,#REF!,"&gt;="&amp;MF571)</f>
        <v>#REF!</v>
      </c>
      <c r="MW571" s="5" t="e">
        <f>COUNTIFS(#REF!,LT571,#REF!,0,#REF!,"&gt;="&amp;MI571,#REF!,"&lt;="&amp;MH571,#REF!,"="&amp;KZ571,#REF!,"="&amp;LA571,#REF!,"&lt;="&amp;ME571,#REF!,"&gt;="&amp;MF571)</f>
        <v>#REF!</v>
      </c>
      <c r="MX571" s="5" t="e">
        <f>COUNTIFS(#REF!,LT571,#REF!,1,#REF!,"&gt;="&amp;MC571,#REF!,"&lt;="&amp;MB571,#REF!,"&lt;="&amp;ME571,#REF!,"&gt;="&amp;MF571)</f>
        <v>#REF!</v>
      </c>
      <c r="MY571" s="5" t="e">
        <f>COUNTIFS(#REF!,LT571,#REF!,0,#REF!,"&gt;="&amp;MC571,#REF!,"&lt;="&amp;MB571,#REF!,"&lt;="&amp;ME571,#REF!,"&gt;="&amp;MF571)</f>
        <v>#REF!</v>
      </c>
      <c r="MZ571" s="5" t="e">
        <f>COUNTIFS(#REF!,LT571,#REF!,1,#REF!,"&lt;="&amp;ME571,#REF!,"&gt;="&amp;MF571,#REF!,"="&amp;KV571,#REF!,"="&amp;KX571)</f>
        <v>#REF!</v>
      </c>
      <c r="NA571" s="5" t="e">
        <f>COUNTIFS(#REF!,LT571,#REF!,0,#REF!,"&lt;="&amp;ME571,#REF!,"&gt;="&amp;MF571,#REF!,"="&amp;KV571,#REF!,"="&amp;KX571)</f>
        <v>#REF!</v>
      </c>
      <c r="NB571" s="5" t="e">
        <f>COUNTIFS(#REF!,LT571,#REF!,1,#REF!,"&lt;="&amp;ME571,#REF!,"&gt;="&amp;MF571,#REF!,"="&amp;KW571,#REF!,"="&amp;KY571)</f>
        <v>#REF!</v>
      </c>
      <c r="NC571" s="5" t="e">
        <f>COUNTIFS(#REF!,LT571,#REF!,0,#REF!,"&lt;="&amp;ME571,#REF!,"&gt;="&amp;MF571,#REF!,"="&amp;KW571,#REF!,"="&amp;KY571)</f>
        <v>#REF!</v>
      </c>
      <c r="ND571" s="5" t="e">
        <f>COUNTIFS(#REF!,LT571,#REF!,1,#REF!,"&gt;="&amp;MC571,#REF!,"&lt;="&amp;MB571,#REF!,"&lt;="&amp;ME571,#REF!,"&gt;="&amp;MF571,#REF!,"="&amp;KV571,#REF!,"="&amp;KX571)</f>
        <v>#REF!</v>
      </c>
      <c r="NE571" s="5" t="e">
        <f>COUNTIFS(#REF!,LT571,#REF!,0,#REF!,"&gt;="&amp;MC571,#REF!,"&lt;="&amp;MB571,#REF!,"&lt;="&amp;ME571,#REF!,"&gt;="&amp;MF571,#REF!,"="&amp;KV571,#REF!,"="&amp;KX571)</f>
        <v>#REF!</v>
      </c>
      <c r="NF571" s="5" t="e">
        <f>COUNTIFS(#REF!,LT571,#REF!,1,#REF!,"&gt;="&amp;MC571,#REF!,"&lt;="&amp;MB571,#REF!,"&lt;="&amp;ME571,#REF!,"&gt;="&amp;MF571,#REF!,"="&amp;KW571,#REF!,"="&amp;KY571)</f>
        <v>#REF!</v>
      </c>
      <c r="NG571" s="5" t="e">
        <f>COUNTIFS(#REF!,LT571,#REF!,0,#REF!,"&gt;="&amp;MC571,#REF!,"&lt;="&amp;MB571,#REF!,"&lt;="&amp;ME571,#REF!,"&gt;="&amp;MF571,#REF!,"="&amp;KW571,#REF!,"="&amp;KY571)</f>
        <v>#REF!</v>
      </c>
      <c r="NH571" s="5" t="e">
        <f>COUNTIFS(#REF!,LT571,#REF!,1,#REF!,"&gt;="&amp;MC571,#REF!,"&lt;="&amp;MB571,#REF!,"&lt;="&amp;ME571,#REF!,"&gt;="&amp;MF571,#REF!,"="&amp;KZ571,#REF!,"="&amp;LA571)</f>
        <v>#REF!</v>
      </c>
      <c r="NI571" s="5" t="e">
        <f>COUNTIFS(#REF!,LT571,#REF!,0,#REF!,"&gt;="&amp;MC571,#REF!,"&lt;="&amp;MB571,#REF!,"&lt;="&amp;ME571,#REF!,"&gt;="&amp;MF571,#REF!,"="&amp;KZ571,#REF!,"="&amp;LA571)</f>
        <v>#REF!</v>
      </c>
      <c r="NJ571" s="5" t="e">
        <f>COUNTIFS(#REF!,LT571,#REF!,1,#REF!,"&gt;="&amp;MI571,#REF!,"&lt;="&amp;MH571,#REF!,"&lt;="&amp;ME571,#REF!,"&gt;="&amp;MF571)</f>
        <v>#REF!</v>
      </c>
      <c r="NK571" s="5" t="e">
        <f>COUNTIFS(#REF!,LT571,#REF!,0,#REF!,"&gt;="&amp;MI571,#REF!,"&lt;="&amp;MH571,#REF!,"&lt;="&amp;ME571,#REF!,"&gt;="&amp;MF571)</f>
        <v>#REF!</v>
      </c>
      <c r="NL571" s="5" t="e">
        <f>COUNTIFS(#REF!,LT571,#REF!,1,#REF!,"&gt;="&amp;MI571,#REF!,"&lt;="&amp;MH571,#REF!,"="&amp;KZ571,#REF!,"="&amp;LA571,#REF!,"&lt;="&amp;ME571,#REF!,"&gt;="&amp;MF571)</f>
        <v>#REF!</v>
      </c>
      <c r="NM571" s="5" t="e">
        <f>COUNTIFS(#REF!,LT571,#REF!,0,#REF!,"&gt;="&amp;MI571,#REF!,"&lt;="&amp;MH571,#REF!,"="&amp;KZ571,#REF!,"="&amp;LA571,#REF!,"&lt;="&amp;ME571,#REF!,"&gt;="&amp;MF571)</f>
        <v>#REF!</v>
      </c>
      <c r="NN571" s="5" t="e">
        <f>COUNTIFS(#REF!,LT571,#REF!,1,#REF!,"&gt;="&amp;MC571,#REF!,"&lt;="&amp;MB571,#REF!,"&lt;="&amp;ME571,#REF!,"&gt;="&amp;MF571)</f>
        <v>#REF!</v>
      </c>
      <c r="NO571" s="5" t="e">
        <f>COUNTIFS(#REF!,LT571,#REF!,0,#REF!,"&gt;="&amp;MC571,#REF!,"&lt;="&amp;MB571,#REF!,"&lt;="&amp;ME571,#REF!,"&gt;="&amp;MF571)</f>
        <v>#REF!</v>
      </c>
      <c r="NP571" s="5" t="e">
        <f>COUNTIFS(#REF!,LT571,#REF!,1,#REF!,"&lt;="&amp;ME571,#REF!,"&gt;="&amp;MF571,#REF!,"="&amp;KV571,#REF!,"="&amp;KX571)</f>
        <v>#REF!</v>
      </c>
      <c r="NQ571" s="5" t="e">
        <f>COUNTIFS(#REF!,LT571,#REF!,0,#REF!,"&lt;="&amp;ME571,#REF!,"&gt;="&amp;MF571,#REF!,"="&amp;KV571,#REF!,"="&amp;KX571)</f>
        <v>#REF!</v>
      </c>
      <c r="NR571" s="5" t="e">
        <f>COUNTIFS(#REF!,LT571,#REF!,1,#REF!,"&lt;="&amp;ME571,#REF!,"&gt;="&amp;MF571,#REF!,"="&amp;KW571,#REF!,"="&amp;KY571)</f>
        <v>#REF!</v>
      </c>
      <c r="NS571" s="5" t="e">
        <f>COUNTIFS(#REF!,LT571,#REF!,0,#REF!,"&lt;="&amp;ME571,#REF!,"&gt;="&amp;MF571,#REF!,"="&amp;KW571,#REF!,"="&amp;KY571)</f>
        <v>#REF!</v>
      </c>
      <c r="NT571" s="5" t="e">
        <f t="shared" si="571"/>
        <v>#REF!</v>
      </c>
      <c r="NU571" s="5" t="e">
        <f t="shared" si="572"/>
        <v>#REF!</v>
      </c>
      <c r="NV571" s="5" t="e">
        <f t="shared" si="573"/>
        <v>#REF!</v>
      </c>
      <c r="NW571" s="6" t="e">
        <f t="shared" si="574"/>
        <v>#REF!</v>
      </c>
      <c r="NX571" s="7" t="e">
        <f t="shared" si="575"/>
        <v>#REF!</v>
      </c>
      <c r="NY571" s="5" t="e">
        <f t="shared" si="576"/>
        <v>#REF!</v>
      </c>
      <c r="NZ571" s="31" t="e">
        <f t="shared" si="577"/>
        <v>#REF!</v>
      </c>
      <c r="OA571" s="32" t="e">
        <f t="shared" si="578"/>
        <v>#REF!</v>
      </c>
      <c r="OB571" s="32" t="e">
        <f t="shared" si="579"/>
        <v>#REF!</v>
      </c>
      <c r="OC571" s="33" t="e">
        <f t="shared" si="580"/>
        <v>#REF!</v>
      </c>
      <c r="OD571" s="33" t="e">
        <f t="shared" si="581"/>
        <v>#REF!</v>
      </c>
      <c r="OE571" s="33" t="e">
        <f t="shared" si="582"/>
        <v>#REF!</v>
      </c>
      <c r="OF571" s="33" t="e">
        <f t="shared" si="583"/>
        <v>#REF!</v>
      </c>
      <c r="OG571" s="5" t="e">
        <f t="shared" si="584"/>
        <v>#REF!</v>
      </c>
      <c r="OH571" s="5" t="e">
        <f t="shared" si="585"/>
        <v>#REF!</v>
      </c>
      <c r="OI571" s="5" t="e">
        <f t="shared" si="586"/>
        <v>#REF!</v>
      </c>
      <c r="OJ571" s="6" t="e">
        <f t="shared" si="587"/>
        <v>#REF!</v>
      </c>
      <c r="OK571" s="7" t="e">
        <f t="shared" si="588"/>
        <v>#REF!</v>
      </c>
      <c r="OL571" s="5" t="e">
        <f t="shared" si="589"/>
        <v>#REF!</v>
      </c>
      <c r="OM571" s="31" t="e">
        <f t="shared" si="590"/>
        <v>#REF!</v>
      </c>
      <c r="ON571" s="32" t="e">
        <f t="shared" si="591"/>
        <v>#REF!</v>
      </c>
      <c r="OO571" s="32" t="e">
        <f t="shared" si="592"/>
        <v>#REF!</v>
      </c>
      <c r="OP571" s="33" t="e">
        <f t="shared" si="593"/>
        <v>#REF!</v>
      </c>
      <c r="OQ571" s="33" t="e">
        <f t="shared" si="594"/>
        <v>#REF!</v>
      </c>
      <c r="OR571" s="33" t="e">
        <f t="shared" si="595"/>
        <v>#REF!</v>
      </c>
      <c r="OS571" s="33" t="e">
        <f t="shared" si="596"/>
        <v>#REF!</v>
      </c>
      <c r="OT571" t="e">
        <f t="shared" si="597"/>
        <v>#REF!</v>
      </c>
      <c r="OU571" t="e">
        <f t="shared" si="598"/>
        <v>#REF!</v>
      </c>
      <c r="OV571" t="e">
        <f t="shared" si="599"/>
        <v>#REF!</v>
      </c>
      <c r="OW571" t="e">
        <f t="shared" si="600"/>
        <v>#REF!</v>
      </c>
      <c r="OX571" t="e">
        <f t="shared" si="601"/>
        <v>#REF!</v>
      </c>
      <c r="OY571" t="e">
        <f t="shared" si="602"/>
        <v>#REF!</v>
      </c>
    </row>
    <row r="572" spans="1:415" ht="16.5" customHeight="1" x14ac:dyDescent="0.3">
      <c r="A572" s="22"/>
      <c r="KN572" s="5" t="e">
        <f>IF(INDEX(#REF!,MATCH('HT 0-0'!D572,#REF!,0))=INDEX(#REF!,MATCH('HT 0-0'!D572,#REF!,0)),INDEX(#REF!,MATCH('HT 0-0'!D572,#REF!,0)),"ERROR")</f>
        <v>#REF!</v>
      </c>
      <c r="KO572" s="5" t="e">
        <f>IF(INDEX(#REF!,MATCH('HT 0-0'!E572,#REF!,0))=INDEX(#REF!,MATCH('HT 0-0'!E572,#REF!,0)),INDEX(#REF!,MATCH('HT 0-0'!E572,#REF!,0)),"ERROR")</f>
        <v>#REF!</v>
      </c>
      <c r="KP572" s="5" t="e">
        <f t="shared" si="536"/>
        <v>#REF!</v>
      </c>
      <c r="KQ572" t="str">
        <f t="shared" si="537"/>
        <v>_</v>
      </c>
      <c r="KR572" s="5" t="e">
        <f t="shared" si="538"/>
        <v>#DIV/0!</v>
      </c>
      <c r="KS572" s="5" t="e">
        <f t="shared" si="539"/>
        <v>#DIV/0!</v>
      </c>
      <c r="KT572" s="5" t="e">
        <f t="shared" si="540"/>
        <v>#DIV/0!</v>
      </c>
      <c r="KU572" s="5" t="e">
        <f t="shared" si="541"/>
        <v>#DIV/0!</v>
      </c>
      <c r="KV572" s="5" t="e">
        <f t="shared" si="542"/>
        <v>#DIV/0!</v>
      </c>
      <c r="KW572" s="5" t="e">
        <f t="shared" si="543"/>
        <v>#DIV/0!</v>
      </c>
      <c r="KX572" s="5" t="e">
        <f t="shared" si="544"/>
        <v>#DIV/0!</v>
      </c>
      <c r="KY572" s="5" t="e">
        <f t="shared" si="545"/>
        <v>#DIV/0!</v>
      </c>
      <c r="KZ572" s="5" t="e">
        <f t="shared" si="546"/>
        <v>#DIV/0!</v>
      </c>
      <c r="LA572" s="5" t="e">
        <f t="shared" si="547"/>
        <v>#DIV/0!</v>
      </c>
      <c r="LB572" t="e">
        <f>IF(LQ572="0-0",INDEX(Scrape!#REF!,MATCH('HT 0-0'!KP572,Scrape!$B:$B,0)),"")</f>
        <v>#REF!</v>
      </c>
      <c r="LC572" t="e">
        <f>IF(LQ572="0-0",INDEX(Scrape!$A:$A,MATCH('HT 0-0'!KP572,Scrape!$B:$B,0)),"")</f>
        <v>#REF!</v>
      </c>
      <c r="LD572" t="e">
        <f>IF(LQ572="0-0",INDEX(Scrape!$B:$B,MATCH('HT 0-0'!KP572,Scrape!$B:$B,0)),"")</f>
        <v>#REF!</v>
      </c>
      <c r="LE572" t="e">
        <f>IF(LQ572="0-0",INDEX(Scrape!$C:$C,MATCH('HT 0-0'!KP572,Scrape!$B:$B,0)),"")</f>
        <v>#REF!</v>
      </c>
      <c r="LF572" t="e">
        <f>IF(LQ572="0-0",INDEX(Scrape!$D:$D,MATCH('HT 0-0'!KP572,Scrape!$B:$B,0)),"")</f>
        <v>#REF!</v>
      </c>
      <c r="LG572" t="e">
        <f>IF(LQ572="0-0",INDEX(Scrape!$E:$E,MATCH('HT 0-0'!KP572,Scrape!$B:$B,0)),"")</f>
        <v>#REF!</v>
      </c>
      <c r="LH572" t="e">
        <f>IF(LQ572="0-0",INDEX(Scrape!$F:$F,MATCH('HT 0-0'!KP572,Scrape!$B:$B,0)),"")</f>
        <v>#REF!</v>
      </c>
      <c r="LI572" t="e">
        <f>IF(LQ572="0-0",INDEX(Scrape!$G:$G,MATCH('HT 0-0'!KP572,Scrape!$B:$B,0)),"")</f>
        <v>#REF!</v>
      </c>
      <c r="LJ572" t="e">
        <f>IF(LQ572="0-0",INDEX(Scrape!$H:$H,MATCH('HT 0-0'!KP572,Scrape!$B:$B,0)),"")</f>
        <v>#REF!</v>
      </c>
      <c r="LK572" t="e">
        <f>IF(LQ572="0-0",INDEX(Scrape!$I:$I,MATCH('HT 0-0'!KP572,Scrape!$B:$B,0)),"")</f>
        <v>#REF!</v>
      </c>
      <c r="LL572" t="e">
        <f>IF(LQ572="0-0",INDEX(Scrape!$J:$J,MATCH('HT 0-0'!KP572,Scrape!$B:$B,0)),"")</f>
        <v>#REF!</v>
      </c>
      <c r="LM572" t="e">
        <f>IF(LQ572="0-0",INDEX(Scrape!$K:$K,MATCH('HT 0-0'!KP572,Scrape!$B:$B,0)),"")</f>
        <v>#REF!</v>
      </c>
      <c r="LN572" t="e">
        <f>IF(LQ572="0-0",INDEX(Scrape!$L:$L,MATCH('HT 0-0'!KP572,Scrape!$B:$B,0)),"")</f>
        <v>#REF!</v>
      </c>
      <c r="LO572" t="e">
        <f>IF(LQ572="0-0",INDEX(Scrape!$M:$M,MATCH('HT 0-0'!KP572,Scrape!$B:$B,0)),"")</f>
        <v>#REF!</v>
      </c>
      <c r="LP572" t="e">
        <f>IF(LQ572="0-0",INDEX(Scrape!$N:$N,MATCH('HT 0-0'!KP572,Scrape!$B:$B,0)),"")</f>
        <v>#REF!</v>
      </c>
      <c r="LQ572" t="e">
        <f>INDEX(Scrape!$O:$O,MATCH('HT 0-0'!KP572,Scrape!$B:$B,0))</f>
        <v>#REF!</v>
      </c>
      <c r="LR572" t="e">
        <f t="shared" si="548"/>
        <v>#REF!</v>
      </c>
      <c r="LS572" t="e">
        <f t="shared" si="549"/>
        <v>#REF!</v>
      </c>
      <c r="LT572" s="23" t="e">
        <f>IF(INDEX(#REF!,MATCH(KQ572,#REF!,0))=INDEX(#REF!,MATCH(KQ572,#REF!,0)),INDEX(#REF!,MATCH(KQ572,#REF!,0)),"ERROR")</f>
        <v>#REF!</v>
      </c>
      <c r="LU572" s="24" t="e">
        <f t="shared" si="550"/>
        <v>#DIV/0!</v>
      </c>
      <c r="LV572" s="24" t="e">
        <f t="shared" si="551"/>
        <v>#DIV/0!</v>
      </c>
      <c r="LW572" s="24" t="e">
        <f t="shared" si="552"/>
        <v>#DIV/0!</v>
      </c>
      <c r="LX572" s="24" t="e">
        <f t="shared" si="553"/>
        <v>#DIV/0!</v>
      </c>
      <c r="LY572" s="25" t="e">
        <f t="shared" si="554"/>
        <v>#REF!</v>
      </c>
      <c r="LZ572" s="25" t="e">
        <f t="shared" si="555"/>
        <v>#REF!</v>
      </c>
      <c r="MA572" s="26" t="e">
        <f t="shared" si="556"/>
        <v>#REF!</v>
      </c>
      <c r="MB572" s="27" t="e">
        <f t="shared" si="557"/>
        <v>#REF!</v>
      </c>
      <c r="MC572" s="28" t="e">
        <f t="shared" si="558"/>
        <v>#REF!</v>
      </c>
      <c r="MD572" s="24" t="e">
        <f t="shared" si="559"/>
        <v>#REF!</v>
      </c>
      <c r="ME572" s="29" t="e">
        <f t="shared" si="560"/>
        <v>#REF!</v>
      </c>
      <c r="MF572" s="30" t="e">
        <f t="shared" si="561"/>
        <v>#REF!</v>
      </c>
      <c r="MG572" s="24" t="e">
        <f t="shared" si="562"/>
        <v>#REF!</v>
      </c>
      <c r="MH572" s="29" t="e">
        <f t="shared" si="563"/>
        <v>#REF!</v>
      </c>
      <c r="MI572" s="30" t="e">
        <f t="shared" si="564"/>
        <v>#REF!</v>
      </c>
      <c r="MJ572" t="str">
        <f t="shared" si="565"/>
        <v/>
      </c>
      <c r="MK572" t="str">
        <f t="shared" si="566"/>
        <v/>
      </c>
      <c r="ML572" t="str">
        <f t="shared" si="567"/>
        <v/>
      </c>
      <c r="MM572" t="str">
        <f t="shared" si="568"/>
        <v/>
      </c>
      <c r="MN572" t="str">
        <f t="shared" si="569"/>
        <v/>
      </c>
      <c r="MO572" t="str">
        <f t="shared" si="570"/>
        <v/>
      </c>
      <c r="MP572" s="5" t="e">
        <f>COUNTIFS(#REF!,LT572,#REF!,1,#REF!,"&gt;="&amp;MC572,#REF!,"&lt;="&amp;MB572,#REF!,"&lt;="&amp;ME572,#REF!,"&gt;="&amp;MF572,#REF!,"="&amp;KV572,#REF!,"="&amp;KX572)</f>
        <v>#REF!</v>
      </c>
      <c r="MQ572" s="5" t="e">
        <f>COUNTIFS(#REF!,LT572,#REF!,0,#REF!,"&gt;="&amp;MC572,#REF!,"&lt;="&amp;MB572,#REF!,"&lt;="&amp;ME572,#REF!,"&gt;="&amp;MF572,#REF!,"="&amp;KV572,#REF!,"="&amp;KX572)</f>
        <v>#REF!</v>
      </c>
      <c r="MR572" s="5" t="e">
        <f>COUNTIFS(#REF!,LT572,#REF!,1,#REF!,"&gt;="&amp;MC572,#REF!,"&lt;="&amp;MB572,#REF!,"&lt;="&amp;ME572,#REF!,"&gt;="&amp;MF572,#REF!,"="&amp;KW572,#REF!,"="&amp;KY572)</f>
        <v>#REF!</v>
      </c>
      <c r="MS572" s="5" t="e">
        <f>COUNTIFS(#REF!,LT572,#REF!,0,#REF!,"&gt;="&amp;MC572,#REF!,"&lt;="&amp;MB572,#REF!,"&lt;="&amp;ME572,#REF!,"&gt;="&amp;MF572,#REF!,"="&amp;KW572,#REF!,"="&amp;KY572)</f>
        <v>#REF!</v>
      </c>
      <c r="MT572" s="5" t="e">
        <f>COUNTIFS(#REF!,LT572,#REF!,1,#REF!,"&gt;="&amp;MI572,#REF!,"&lt;="&amp;MH572,#REF!,"&lt;="&amp;ME572,#REF!,"&gt;="&amp;MF572)</f>
        <v>#REF!</v>
      </c>
      <c r="MU572" s="5" t="e">
        <f>COUNTIFS(#REF!,LT572,#REF!,0,#REF!,"&gt;="&amp;MI572,#REF!,"&lt;="&amp;MH572,#REF!,"&lt;="&amp;ME572,#REF!,"&gt;="&amp;MF572)</f>
        <v>#REF!</v>
      </c>
      <c r="MV572" s="5" t="e">
        <f>COUNTIFS(#REF!,LT572,#REF!,1,#REF!,"&gt;="&amp;MI572,#REF!,"&lt;="&amp;MH572,#REF!,"="&amp;KZ572,#REF!,"="&amp;LA572,#REF!,"&lt;="&amp;ME572,#REF!,"&gt;="&amp;MF572)</f>
        <v>#REF!</v>
      </c>
      <c r="MW572" s="5" t="e">
        <f>COUNTIFS(#REF!,LT572,#REF!,0,#REF!,"&gt;="&amp;MI572,#REF!,"&lt;="&amp;MH572,#REF!,"="&amp;KZ572,#REF!,"="&amp;LA572,#REF!,"&lt;="&amp;ME572,#REF!,"&gt;="&amp;MF572)</f>
        <v>#REF!</v>
      </c>
      <c r="MX572" s="5" t="e">
        <f>COUNTIFS(#REF!,LT572,#REF!,1,#REF!,"&gt;="&amp;MC572,#REF!,"&lt;="&amp;MB572,#REF!,"&lt;="&amp;ME572,#REF!,"&gt;="&amp;MF572)</f>
        <v>#REF!</v>
      </c>
      <c r="MY572" s="5" t="e">
        <f>COUNTIFS(#REF!,LT572,#REF!,0,#REF!,"&gt;="&amp;MC572,#REF!,"&lt;="&amp;MB572,#REF!,"&lt;="&amp;ME572,#REF!,"&gt;="&amp;MF572)</f>
        <v>#REF!</v>
      </c>
      <c r="MZ572" s="5" t="e">
        <f>COUNTIFS(#REF!,LT572,#REF!,1,#REF!,"&lt;="&amp;ME572,#REF!,"&gt;="&amp;MF572,#REF!,"="&amp;KV572,#REF!,"="&amp;KX572)</f>
        <v>#REF!</v>
      </c>
      <c r="NA572" s="5" t="e">
        <f>COUNTIFS(#REF!,LT572,#REF!,0,#REF!,"&lt;="&amp;ME572,#REF!,"&gt;="&amp;MF572,#REF!,"="&amp;KV572,#REF!,"="&amp;KX572)</f>
        <v>#REF!</v>
      </c>
      <c r="NB572" s="5" t="e">
        <f>COUNTIFS(#REF!,LT572,#REF!,1,#REF!,"&lt;="&amp;ME572,#REF!,"&gt;="&amp;MF572,#REF!,"="&amp;KW572,#REF!,"="&amp;KY572)</f>
        <v>#REF!</v>
      </c>
      <c r="NC572" s="5" t="e">
        <f>COUNTIFS(#REF!,LT572,#REF!,0,#REF!,"&lt;="&amp;ME572,#REF!,"&gt;="&amp;MF572,#REF!,"="&amp;KW572,#REF!,"="&amp;KY572)</f>
        <v>#REF!</v>
      </c>
      <c r="ND572" s="5" t="e">
        <f>COUNTIFS(#REF!,LT572,#REF!,1,#REF!,"&gt;="&amp;MC572,#REF!,"&lt;="&amp;MB572,#REF!,"&lt;="&amp;ME572,#REF!,"&gt;="&amp;MF572,#REF!,"="&amp;KV572,#REF!,"="&amp;KX572)</f>
        <v>#REF!</v>
      </c>
      <c r="NE572" s="5" t="e">
        <f>COUNTIFS(#REF!,LT572,#REF!,0,#REF!,"&gt;="&amp;MC572,#REF!,"&lt;="&amp;MB572,#REF!,"&lt;="&amp;ME572,#REF!,"&gt;="&amp;MF572,#REF!,"="&amp;KV572,#REF!,"="&amp;KX572)</f>
        <v>#REF!</v>
      </c>
      <c r="NF572" s="5" t="e">
        <f>COUNTIFS(#REF!,LT572,#REF!,1,#REF!,"&gt;="&amp;MC572,#REF!,"&lt;="&amp;MB572,#REF!,"&lt;="&amp;ME572,#REF!,"&gt;="&amp;MF572,#REF!,"="&amp;KW572,#REF!,"="&amp;KY572)</f>
        <v>#REF!</v>
      </c>
      <c r="NG572" s="5" t="e">
        <f>COUNTIFS(#REF!,LT572,#REF!,0,#REF!,"&gt;="&amp;MC572,#REF!,"&lt;="&amp;MB572,#REF!,"&lt;="&amp;ME572,#REF!,"&gt;="&amp;MF572,#REF!,"="&amp;KW572,#REF!,"="&amp;KY572)</f>
        <v>#REF!</v>
      </c>
      <c r="NH572" s="5" t="e">
        <f>COUNTIFS(#REF!,LT572,#REF!,1,#REF!,"&gt;="&amp;MC572,#REF!,"&lt;="&amp;MB572,#REF!,"&lt;="&amp;ME572,#REF!,"&gt;="&amp;MF572,#REF!,"="&amp;KZ572,#REF!,"="&amp;LA572)</f>
        <v>#REF!</v>
      </c>
      <c r="NI572" s="5" t="e">
        <f>COUNTIFS(#REF!,LT572,#REF!,0,#REF!,"&gt;="&amp;MC572,#REF!,"&lt;="&amp;MB572,#REF!,"&lt;="&amp;ME572,#REF!,"&gt;="&amp;MF572,#REF!,"="&amp;KZ572,#REF!,"="&amp;LA572)</f>
        <v>#REF!</v>
      </c>
      <c r="NJ572" s="5" t="e">
        <f>COUNTIFS(#REF!,LT572,#REF!,1,#REF!,"&gt;="&amp;MI572,#REF!,"&lt;="&amp;MH572,#REF!,"&lt;="&amp;ME572,#REF!,"&gt;="&amp;MF572)</f>
        <v>#REF!</v>
      </c>
      <c r="NK572" s="5" t="e">
        <f>COUNTIFS(#REF!,LT572,#REF!,0,#REF!,"&gt;="&amp;MI572,#REF!,"&lt;="&amp;MH572,#REF!,"&lt;="&amp;ME572,#REF!,"&gt;="&amp;MF572)</f>
        <v>#REF!</v>
      </c>
      <c r="NL572" s="5" t="e">
        <f>COUNTIFS(#REF!,LT572,#REF!,1,#REF!,"&gt;="&amp;MI572,#REF!,"&lt;="&amp;MH572,#REF!,"="&amp;KZ572,#REF!,"="&amp;LA572,#REF!,"&lt;="&amp;ME572,#REF!,"&gt;="&amp;MF572)</f>
        <v>#REF!</v>
      </c>
      <c r="NM572" s="5" t="e">
        <f>COUNTIFS(#REF!,LT572,#REF!,0,#REF!,"&gt;="&amp;MI572,#REF!,"&lt;="&amp;MH572,#REF!,"="&amp;KZ572,#REF!,"="&amp;LA572,#REF!,"&lt;="&amp;ME572,#REF!,"&gt;="&amp;MF572)</f>
        <v>#REF!</v>
      </c>
      <c r="NN572" s="5" t="e">
        <f>COUNTIFS(#REF!,LT572,#REF!,1,#REF!,"&gt;="&amp;MC572,#REF!,"&lt;="&amp;MB572,#REF!,"&lt;="&amp;ME572,#REF!,"&gt;="&amp;MF572)</f>
        <v>#REF!</v>
      </c>
      <c r="NO572" s="5" t="e">
        <f>COUNTIFS(#REF!,LT572,#REF!,0,#REF!,"&gt;="&amp;MC572,#REF!,"&lt;="&amp;MB572,#REF!,"&lt;="&amp;ME572,#REF!,"&gt;="&amp;MF572)</f>
        <v>#REF!</v>
      </c>
      <c r="NP572" s="5" t="e">
        <f>COUNTIFS(#REF!,LT572,#REF!,1,#REF!,"&lt;="&amp;ME572,#REF!,"&gt;="&amp;MF572,#REF!,"="&amp;KV572,#REF!,"="&amp;KX572)</f>
        <v>#REF!</v>
      </c>
      <c r="NQ572" s="5" t="e">
        <f>COUNTIFS(#REF!,LT572,#REF!,0,#REF!,"&lt;="&amp;ME572,#REF!,"&gt;="&amp;MF572,#REF!,"="&amp;KV572,#REF!,"="&amp;KX572)</f>
        <v>#REF!</v>
      </c>
      <c r="NR572" s="5" t="e">
        <f>COUNTIFS(#REF!,LT572,#REF!,1,#REF!,"&lt;="&amp;ME572,#REF!,"&gt;="&amp;MF572,#REF!,"="&amp;KW572,#REF!,"="&amp;KY572)</f>
        <v>#REF!</v>
      </c>
      <c r="NS572" s="5" t="e">
        <f>COUNTIFS(#REF!,LT572,#REF!,0,#REF!,"&lt;="&amp;ME572,#REF!,"&gt;="&amp;MF572,#REF!,"="&amp;KW572,#REF!,"="&amp;KY572)</f>
        <v>#REF!</v>
      </c>
      <c r="NT572" s="5" t="e">
        <f t="shared" si="571"/>
        <v>#REF!</v>
      </c>
      <c r="NU572" s="5" t="e">
        <f t="shared" si="572"/>
        <v>#REF!</v>
      </c>
      <c r="NV572" s="5" t="e">
        <f t="shared" si="573"/>
        <v>#REF!</v>
      </c>
      <c r="NW572" s="6" t="e">
        <f t="shared" si="574"/>
        <v>#REF!</v>
      </c>
      <c r="NX572" s="7" t="e">
        <f t="shared" si="575"/>
        <v>#REF!</v>
      </c>
      <c r="NY572" s="5" t="e">
        <f t="shared" si="576"/>
        <v>#REF!</v>
      </c>
      <c r="NZ572" s="31" t="e">
        <f t="shared" si="577"/>
        <v>#REF!</v>
      </c>
      <c r="OA572" s="32" t="e">
        <f t="shared" si="578"/>
        <v>#REF!</v>
      </c>
      <c r="OB572" s="32" t="e">
        <f t="shared" si="579"/>
        <v>#REF!</v>
      </c>
      <c r="OC572" s="33" t="e">
        <f t="shared" si="580"/>
        <v>#REF!</v>
      </c>
      <c r="OD572" s="33" t="e">
        <f t="shared" si="581"/>
        <v>#REF!</v>
      </c>
      <c r="OE572" s="33" t="e">
        <f t="shared" si="582"/>
        <v>#REF!</v>
      </c>
      <c r="OF572" s="33" t="e">
        <f t="shared" si="583"/>
        <v>#REF!</v>
      </c>
      <c r="OG572" s="5" t="e">
        <f t="shared" si="584"/>
        <v>#REF!</v>
      </c>
      <c r="OH572" s="5" t="e">
        <f t="shared" si="585"/>
        <v>#REF!</v>
      </c>
      <c r="OI572" s="5" t="e">
        <f t="shared" si="586"/>
        <v>#REF!</v>
      </c>
      <c r="OJ572" s="6" t="e">
        <f t="shared" si="587"/>
        <v>#REF!</v>
      </c>
      <c r="OK572" s="7" t="e">
        <f t="shared" si="588"/>
        <v>#REF!</v>
      </c>
      <c r="OL572" s="5" t="e">
        <f t="shared" si="589"/>
        <v>#REF!</v>
      </c>
      <c r="OM572" s="31" t="e">
        <f t="shared" si="590"/>
        <v>#REF!</v>
      </c>
      <c r="ON572" s="32" t="e">
        <f t="shared" si="591"/>
        <v>#REF!</v>
      </c>
      <c r="OO572" s="32" t="e">
        <f t="shared" si="592"/>
        <v>#REF!</v>
      </c>
      <c r="OP572" s="33" t="e">
        <f t="shared" si="593"/>
        <v>#REF!</v>
      </c>
      <c r="OQ572" s="33" t="e">
        <f t="shared" si="594"/>
        <v>#REF!</v>
      </c>
      <c r="OR572" s="33" t="e">
        <f t="shared" si="595"/>
        <v>#REF!</v>
      </c>
      <c r="OS572" s="33" t="e">
        <f t="shared" si="596"/>
        <v>#REF!</v>
      </c>
      <c r="OT572" t="e">
        <f t="shared" si="597"/>
        <v>#REF!</v>
      </c>
      <c r="OU572" t="e">
        <f t="shared" si="598"/>
        <v>#REF!</v>
      </c>
      <c r="OV572" t="e">
        <f t="shared" si="599"/>
        <v>#REF!</v>
      </c>
      <c r="OW572" t="e">
        <f t="shared" si="600"/>
        <v>#REF!</v>
      </c>
      <c r="OX572" t="e">
        <f t="shared" si="601"/>
        <v>#REF!</v>
      </c>
      <c r="OY572" t="e">
        <f t="shared" si="602"/>
        <v>#REF!</v>
      </c>
    </row>
    <row r="573" spans="1:415" ht="16.5" customHeight="1" x14ac:dyDescent="0.3">
      <c r="A573" s="22"/>
      <c r="KN573" s="5" t="e">
        <f>IF(INDEX(#REF!,MATCH('HT 0-0'!D573,#REF!,0))=INDEX(#REF!,MATCH('HT 0-0'!D573,#REF!,0)),INDEX(#REF!,MATCH('HT 0-0'!D573,#REF!,0)),"ERROR")</f>
        <v>#REF!</v>
      </c>
      <c r="KO573" s="5" t="e">
        <f>IF(INDEX(#REF!,MATCH('HT 0-0'!E573,#REF!,0))=INDEX(#REF!,MATCH('HT 0-0'!E573,#REF!,0)),INDEX(#REF!,MATCH('HT 0-0'!E573,#REF!,0)),"ERROR")</f>
        <v>#REF!</v>
      </c>
      <c r="KP573" s="5" t="e">
        <f t="shared" si="536"/>
        <v>#REF!</v>
      </c>
      <c r="KQ573" t="str">
        <f t="shared" si="537"/>
        <v>_</v>
      </c>
      <c r="KR573" s="5" t="e">
        <f t="shared" si="538"/>
        <v>#DIV/0!</v>
      </c>
      <c r="KS573" s="5" t="e">
        <f t="shared" si="539"/>
        <v>#DIV/0!</v>
      </c>
      <c r="KT573" s="5" t="e">
        <f t="shared" si="540"/>
        <v>#DIV/0!</v>
      </c>
      <c r="KU573" s="5" t="e">
        <f t="shared" si="541"/>
        <v>#DIV/0!</v>
      </c>
      <c r="KV573" s="5" t="e">
        <f t="shared" si="542"/>
        <v>#DIV/0!</v>
      </c>
      <c r="KW573" s="5" t="e">
        <f t="shared" si="543"/>
        <v>#DIV/0!</v>
      </c>
      <c r="KX573" s="5" t="e">
        <f t="shared" si="544"/>
        <v>#DIV/0!</v>
      </c>
      <c r="KY573" s="5" t="e">
        <f t="shared" si="545"/>
        <v>#DIV/0!</v>
      </c>
      <c r="KZ573" s="5" t="e">
        <f t="shared" si="546"/>
        <v>#DIV/0!</v>
      </c>
      <c r="LA573" s="5" t="e">
        <f t="shared" si="547"/>
        <v>#DIV/0!</v>
      </c>
      <c r="LB573" t="e">
        <f>IF(LQ573="0-0",INDEX(Scrape!#REF!,MATCH('HT 0-0'!KP573,Scrape!$B:$B,0)),"")</f>
        <v>#REF!</v>
      </c>
      <c r="LC573" t="e">
        <f>IF(LQ573="0-0",INDEX(Scrape!$A:$A,MATCH('HT 0-0'!KP573,Scrape!$B:$B,0)),"")</f>
        <v>#REF!</v>
      </c>
      <c r="LD573" t="e">
        <f>IF(LQ573="0-0",INDEX(Scrape!$B:$B,MATCH('HT 0-0'!KP573,Scrape!$B:$B,0)),"")</f>
        <v>#REF!</v>
      </c>
      <c r="LE573" t="e">
        <f>IF(LQ573="0-0",INDEX(Scrape!$C:$C,MATCH('HT 0-0'!KP573,Scrape!$B:$B,0)),"")</f>
        <v>#REF!</v>
      </c>
      <c r="LF573" t="e">
        <f>IF(LQ573="0-0",INDEX(Scrape!$D:$D,MATCH('HT 0-0'!KP573,Scrape!$B:$B,0)),"")</f>
        <v>#REF!</v>
      </c>
      <c r="LG573" t="e">
        <f>IF(LQ573="0-0",INDEX(Scrape!$E:$E,MATCH('HT 0-0'!KP573,Scrape!$B:$B,0)),"")</f>
        <v>#REF!</v>
      </c>
      <c r="LH573" t="e">
        <f>IF(LQ573="0-0",INDEX(Scrape!$F:$F,MATCH('HT 0-0'!KP573,Scrape!$B:$B,0)),"")</f>
        <v>#REF!</v>
      </c>
      <c r="LI573" t="e">
        <f>IF(LQ573="0-0",INDEX(Scrape!$G:$G,MATCH('HT 0-0'!KP573,Scrape!$B:$B,0)),"")</f>
        <v>#REF!</v>
      </c>
      <c r="LJ573" t="e">
        <f>IF(LQ573="0-0",INDEX(Scrape!$H:$H,MATCH('HT 0-0'!KP573,Scrape!$B:$B,0)),"")</f>
        <v>#REF!</v>
      </c>
      <c r="LK573" t="e">
        <f>IF(LQ573="0-0",INDEX(Scrape!$I:$I,MATCH('HT 0-0'!KP573,Scrape!$B:$B,0)),"")</f>
        <v>#REF!</v>
      </c>
      <c r="LL573" t="e">
        <f>IF(LQ573="0-0",INDEX(Scrape!$J:$J,MATCH('HT 0-0'!KP573,Scrape!$B:$B,0)),"")</f>
        <v>#REF!</v>
      </c>
      <c r="LM573" t="e">
        <f>IF(LQ573="0-0",INDEX(Scrape!$K:$K,MATCH('HT 0-0'!KP573,Scrape!$B:$B,0)),"")</f>
        <v>#REF!</v>
      </c>
      <c r="LN573" t="e">
        <f>IF(LQ573="0-0",INDEX(Scrape!$L:$L,MATCH('HT 0-0'!KP573,Scrape!$B:$B,0)),"")</f>
        <v>#REF!</v>
      </c>
      <c r="LO573" t="e">
        <f>IF(LQ573="0-0",INDEX(Scrape!$M:$M,MATCH('HT 0-0'!KP573,Scrape!$B:$B,0)),"")</f>
        <v>#REF!</v>
      </c>
      <c r="LP573" t="e">
        <f>IF(LQ573="0-0",INDEX(Scrape!$N:$N,MATCH('HT 0-0'!KP573,Scrape!$B:$B,0)),"")</f>
        <v>#REF!</v>
      </c>
      <c r="LQ573" t="e">
        <f>INDEX(Scrape!$O:$O,MATCH('HT 0-0'!KP573,Scrape!$B:$B,0))</f>
        <v>#REF!</v>
      </c>
      <c r="LR573" t="e">
        <f t="shared" si="548"/>
        <v>#REF!</v>
      </c>
      <c r="LS573" t="e">
        <f t="shared" si="549"/>
        <v>#REF!</v>
      </c>
      <c r="LT573" s="23" t="e">
        <f>IF(INDEX(#REF!,MATCH(KQ573,#REF!,0))=INDEX(#REF!,MATCH(KQ573,#REF!,0)),INDEX(#REF!,MATCH(KQ573,#REF!,0)),"ERROR")</f>
        <v>#REF!</v>
      </c>
      <c r="LU573" s="24" t="e">
        <f t="shared" si="550"/>
        <v>#DIV/0!</v>
      </c>
      <c r="LV573" s="24" t="e">
        <f t="shared" si="551"/>
        <v>#DIV/0!</v>
      </c>
      <c r="LW573" s="24" t="e">
        <f t="shared" si="552"/>
        <v>#DIV/0!</v>
      </c>
      <c r="LX573" s="24" t="e">
        <f t="shared" si="553"/>
        <v>#DIV/0!</v>
      </c>
      <c r="LY573" s="25" t="e">
        <f t="shared" si="554"/>
        <v>#REF!</v>
      </c>
      <c r="LZ573" s="25" t="e">
        <f t="shared" si="555"/>
        <v>#REF!</v>
      </c>
      <c r="MA573" s="26" t="e">
        <f t="shared" si="556"/>
        <v>#REF!</v>
      </c>
      <c r="MB573" s="27" t="e">
        <f t="shared" si="557"/>
        <v>#REF!</v>
      </c>
      <c r="MC573" s="28" t="e">
        <f t="shared" si="558"/>
        <v>#REF!</v>
      </c>
      <c r="MD573" s="24" t="e">
        <f t="shared" si="559"/>
        <v>#REF!</v>
      </c>
      <c r="ME573" s="29" t="e">
        <f t="shared" si="560"/>
        <v>#REF!</v>
      </c>
      <c r="MF573" s="30" t="e">
        <f t="shared" si="561"/>
        <v>#REF!</v>
      </c>
      <c r="MG573" s="24" t="e">
        <f t="shared" si="562"/>
        <v>#REF!</v>
      </c>
      <c r="MH573" s="29" t="e">
        <f t="shared" si="563"/>
        <v>#REF!</v>
      </c>
      <c r="MI573" s="30" t="e">
        <f t="shared" si="564"/>
        <v>#REF!</v>
      </c>
      <c r="MJ573" t="str">
        <f t="shared" si="565"/>
        <v/>
      </c>
      <c r="MK573" t="str">
        <f t="shared" si="566"/>
        <v/>
      </c>
      <c r="ML573" t="str">
        <f t="shared" si="567"/>
        <v/>
      </c>
      <c r="MM573" t="str">
        <f t="shared" si="568"/>
        <v/>
      </c>
      <c r="MN573" t="str">
        <f t="shared" si="569"/>
        <v/>
      </c>
      <c r="MO573" t="str">
        <f t="shared" si="570"/>
        <v/>
      </c>
      <c r="MP573" s="5" t="e">
        <f>COUNTIFS(#REF!,LT573,#REF!,1,#REF!,"&gt;="&amp;MC573,#REF!,"&lt;="&amp;MB573,#REF!,"&lt;="&amp;ME573,#REF!,"&gt;="&amp;MF573,#REF!,"="&amp;KV573,#REF!,"="&amp;KX573)</f>
        <v>#REF!</v>
      </c>
      <c r="MQ573" s="5" t="e">
        <f>COUNTIFS(#REF!,LT573,#REF!,0,#REF!,"&gt;="&amp;MC573,#REF!,"&lt;="&amp;MB573,#REF!,"&lt;="&amp;ME573,#REF!,"&gt;="&amp;MF573,#REF!,"="&amp;KV573,#REF!,"="&amp;KX573)</f>
        <v>#REF!</v>
      </c>
      <c r="MR573" s="5" t="e">
        <f>COUNTIFS(#REF!,LT573,#REF!,1,#REF!,"&gt;="&amp;MC573,#REF!,"&lt;="&amp;MB573,#REF!,"&lt;="&amp;ME573,#REF!,"&gt;="&amp;MF573,#REF!,"="&amp;KW573,#REF!,"="&amp;KY573)</f>
        <v>#REF!</v>
      </c>
      <c r="MS573" s="5" t="e">
        <f>COUNTIFS(#REF!,LT573,#REF!,0,#REF!,"&gt;="&amp;MC573,#REF!,"&lt;="&amp;MB573,#REF!,"&lt;="&amp;ME573,#REF!,"&gt;="&amp;MF573,#REF!,"="&amp;KW573,#REF!,"="&amp;KY573)</f>
        <v>#REF!</v>
      </c>
      <c r="MT573" s="5" t="e">
        <f>COUNTIFS(#REF!,LT573,#REF!,1,#REF!,"&gt;="&amp;MI573,#REF!,"&lt;="&amp;MH573,#REF!,"&lt;="&amp;ME573,#REF!,"&gt;="&amp;MF573)</f>
        <v>#REF!</v>
      </c>
      <c r="MU573" s="5" t="e">
        <f>COUNTIFS(#REF!,LT573,#REF!,0,#REF!,"&gt;="&amp;MI573,#REF!,"&lt;="&amp;MH573,#REF!,"&lt;="&amp;ME573,#REF!,"&gt;="&amp;MF573)</f>
        <v>#REF!</v>
      </c>
      <c r="MV573" s="5" t="e">
        <f>COUNTIFS(#REF!,LT573,#REF!,1,#REF!,"&gt;="&amp;MI573,#REF!,"&lt;="&amp;MH573,#REF!,"="&amp;KZ573,#REF!,"="&amp;LA573,#REF!,"&lt;="&amp;ME573,#REF!,"&gt;="&amp;MF573)</f>
        <v>#REF!</v>
      </c>
      <c r="MW573" s="5" t="e">
        <f>COUNTIFS(#REF!,LT573,#REF!,0,#REF!,"&gt;="&amp;MI573,#REF!,"&lt;="&amp;MH573,#REF!,"="&amp;KZ573,#REF!,"="&amp;LA573,#REF!,"&lt;="&amp;ME573,#REF!,"&gt;="&amp;MF573)</f>
        <v>#REF!</v>
      </c>
      <c r="MX573" s="5" t="e">
        <f>COUNTIFS(#REF!,LT573,#REF!,1,#REF!,"&gt;="&amp;MC573,#REF!,"&lt;="&amp;MB573,#REF!,"&lt;="&amp;ME573,#REF!,"&gt;="&amp;MF573)</f>
        <v>#REF!</v>
      </c>
      <c r="MY573" s="5" t="e">
        <f>COUNTIFS(#REF!,LT573,#REF!,0,#REF!,"&gt;="&amp;MC573,#REF!,"&lt;="&amp;MB573,#REF!,"&lt;="&amp;ME573,#REF!,"&gt;="&amp;MF573)</f>
        <v>#REF!</v>
      </c>
      <c r="MZ573" s="5" t="e">
        <f>COUNTIFS(#REF!,LT573,#REF!,1,#REF!,"&lt;="&amp;ME573,#REF!,"&gt;="&amp;MF573,#REF!,"="&amp;KV573,#REF!,"="&amp;KX573)</f>
        <v>#REF!</v>
      </c>
      <c r="NA573" s="5" t="e">
        <f>COUNTIFS(#REF!,LT573,#REF!,0,#REF!,"&lt;="&amp;ME573,#REF!,"&gt;="&amp;MF573,#REF!,"="&amp;KV573,#REF!,"="&amp;KX573)</f>
        <v>#REF!</v>
      </c>
      <c r="NB573" s="5" t="e">
        <f>COUNTIFS(#REF!,LT573,#REF!,1,#REF!,"&lt;="&amp;ME573,#REF!,"&gt;="&amp;MF573,#REF!,"="&amp;KW573,#REF!,"="&amp;KY573)</f>
        <v>#REF!</v>
      </c>
      <c r="NC573" s="5" t="e">
        <f>COUNTIFS(#REF!,LT573,#REF!,0,#REF!,"&lt;="&amp;ME573,#REF!,"&gt;="&amp;MF573,#REF!,"="&amp;KW573,#REF!,"="&amp;KY573)</f>
        <v>#REF!</v>
      </c>
      <c r="ND573" s="5" t="e">
        <f>COUNTIFS(#REF!,LT573,#REF!,1,#REF!,"&gt;="&amp;MC573,#REF!,"&lt;="&amp;MB573,#REF!,"&lt;="&amp;ME573,#REF!,"&gt;="&amp;MF573,#REF!,"="&amp;KV573,#REF!,"="&amp;KX573)</f>
        <v>#REF!</v>
      </c>
      <c r="NE573" s="5" t="e">
        <f>COUNTIFS(#REF!,LT573,#REF!,0,#REF!,"&gt;="&amp;MC573,#REF!,"&lt;="&amp;MB573,#REF!,"&lt;="&amp;ME573,#REF!,"&gt;="&amp;MF573,#REF!,"="&amp;KV573,#REF!,"="&amp;KX573)</f>
        <v>#REF!</v>
      </c>
      <c r="NF573" s="5" t="e">
        <f>COUNTIFS(#REF!,LT573,#REF!,1,#REF!,"&gt;="&amp;MC573,#REF!,"&lt;="&amp;MB573,#REF!,"&lt;="&amp;ME573,#REF!,"&gt;="&amp;MF573,#REF!,"="&amp;KW573,#REF!,"="&amp;KY573)</f>
        <v>#REF!</v>
      </c>
      <c r="NG573" s="5" t="e">
        <f>COUNTIFS(#REF!,LT573,#REF!,0,#REF!,"&gt;="&amp;MC573,#REF!,"&lt;="&amp;MB573,#REF!,"&lt;="&amp;ME573,#REF!,"&gt;="&amp;MF573,#REF!,"="&amp;KW573,#REF!,"="&amp;KY573)</f>
        <v>#REF!</v>
      </c>
      <c r="NH573" s="5" t="e">
        <f>COUNTIFS(#REF!,LT573,#REF!,1,#REF!,"&gt;="&amp;MC573,#REF!,"&lt;="&amp;MB573,#REF!,"&lt;="&amp;ME573,#REF!,"&gt;="&amp;MF573,#REF!,"="&amp;KZ573,#REF!,"="&amp;LA573)</f>
        <v>#REF!</v>
      </c>
      <c r="NI573" s="5" t="e">
        <f>COUNTIFS(#REF!,LT573,#REF!,0,#REF!,"&gt;="&amp;MC573,#REF!,"&lt;="&amp;MB573,#REF!,"&lt;="&amp;ME573,#REF!,"&gt;="&amp;MF573,#REF!,"="&amp;KZ573,#REF!,"="&amp;LA573)</f>
        <v>#REF!</v>
      </c>
      <c r="NJ573" s="5" t="e">
        <f>COUNTIFS(#REF!,LT573,#REF!,1,#REF!,"&gt;="&amp;MI573,#REF!,"&lt;="&amp;MH573,#REF!,"&lt;="&amp;ME573,#REF!,"&gt;="&amp;MF573)</f>
        <v>#REF!</v>
      </c>
      <c r="NK573" s="5" t="e">
        <f>COUNTIFS(#REF!,LT573,#REF!,0,#REF!,"&gt;="&amp;MI573,#REF!,"&lt;="&amp;MH573,#REF!,"&lt;="&amp;ME573,#REF!,"&gt;="&amp;MF573)</f>
        <v>#REF!</v>
      </c>
      <c r="NL573" s="5" t="e">
        <f>COUNTIFS(#REF!,LT573,#REF!,1,#REF!,"&gt;="&amp;MI573,#REF!,"&lt;="&amp;MH573,#REF!,"="&amp;KZ573,#REF!,"="&amp;LA573,#REF!,"&lt;="&amp;ME573,#REF!,"&gt;="&amp;MF573)</f>
        <v>#REF!</v>
      </c>
      <c r="NM573" s="5" t="e">
        <f>COUNTIFS(#REF!,LT573,#REF!,0,#REF!,"&gt;="&amp;MI573,#REF!,"&lt;="&amp;MH573,#REF!,"="&amp;KZ573,#REF!,"="&amp;LA573,#REF!,"&lt;="&amp;ME573,#REF!,"&gt;="&amp;MF573)</f>
        <v>#REF!</v>
      </c>
      <c r="NN573" s="5" t="e">
        <f>COUNTIFS(#REF!,LT573,#REF!,1,#REF!,"&gt;="&amp;MC573,#REF!,"&lt;="&amp;MB573,#REF!,"&lt;="&amp;ME573,#REF!,"&gt;="&amp;MF573)</f>
        <v>#REF!</v>
      </c>
      <c r="NO573" s="5" t="e">
        <f>COUNTIFS(#REF!,LT573,#REF!,0,#REF!,"&gt;="&amp;MC573,#REF!,"&lt;="&amp;MB573,#REF!,"&lt;="&amp;ME573,#REF!,"&gt;="&amp;MF573)</f>
        <v>#REF!</v>
      </c>
      <c r="NP573" s="5" t="e">
        <f>COUNTIFS(#REF!,LT573,#REF!,1,#REF!,"&lt;="&amp;ME573,#REF!,"&gt;="&amp;MF573,#REF!,"="&amp;KV573,#REF!,"="&amp;KX573)</f>
        <v>#REF!</v>
      </c>
      <c r="NQ573" s="5" t="e">
        <f>COUNTIFS(#REF!,LT573,#REF!,0,#REF!,"&lt;="&amp;ME573,#REF!,"&gt;="&amp;MF573,#REF!,"="&amp;KV573,#REF!,"="&amp;KX573)</f>
        <v>#REF!</v>
      </c>
      <c r="NR573" s="5" t="e">
        <f>COUNTIFS(#REF!,LT573,#REF!,1,#REF!,"&lt;="&amp;ME573,#REF!,"&gt;="&amp;MF573,#REF!,"="&amp;KW573,#REF!,"="&amp;KY573)</f>
        <v>#REF!</v>
      </c>
      <c r="NS573" s="5" t="e">
        <f>COUNTIFS(#REF!,LT573,#REF!,0,#REF!,"&lt;="&amp;ME573,#REF!,"&gt;="&amp;MF573,#REF!,"="&amp;KW573,#REF!,"="&amp;KY573)</f>
        <v>#REF!</v>
      </c>
      <c r="NT573" s="5" t="e">
        <f t="shared" si="571"/>
        <v>#REF!</v>
      </c>
      <c r="NU573" s="5" t="e">
        <f t="shared" si="572"/>
        <v>#REF!</v>
      </c>
      <c r="NV573" s="5" t="e">
        <f t="shared" si="573"/>
        <v>#REF!</v>
      </c>
      <c r="NW573" s="6" t="e">
        <f t="shared" si="574"/>
        <v>#REF!</v>
      </c>
      <c r="NX573" s="7" t="e">
        <f t="shared" si="575"/>
        <v>#REF!</v>
      </c>
      <c r="NY573" s="5" t="e">
        <f t="shared" si="576"/>
        <v>#REF!</v>
      </c>
      <c r="NZ573" s="31" t="e">
        <f t="shared" si="577"/>
        <v>#REF!</v>
      </c>
      <c r="OA573" s="32" t="e">
        <f t="shared" si="578"/>
        <v>#REF!</v>
      </c>
      <c r="OB573" s="32" t="e">
        <f t="shared" si="579"/>
        <v>#REF!</v>
      </c>
      <c r="OC573" s="33" t="e">
        <f t="shared" si="580"/>
        <v>#REF!</v>
      </c>
      <c r="OD573" s="33" t="e">
        <f t="shared" si="581"/>
        <v>#REF!</v>
      </c>
      <c r="OE573" s="33" t="e">
        <f t="shared" si="582"/>
        <v>#REF!</v>
      </c>
      <c r="OF573" s="33" t="e">
        <f t="shared" si="583"/>
        <v>#REF!</v>
      </c>
      <c r="OG573" s="5" t="e">
        <f t="shared" si="584"/>
        <v>#REF!</v>
      </c>
      <c r="OH573" s="5" t="e">
        <f t="shared" si="585"/>
        <v>#REF!</v>
      </c>
      <c r="OI573" s="5" t="e">
        <f t="shared" si="586"/>
        <v>#REF!</v>
      </c>
      <c r="OJ573" s="6" t="e">
        <f t="shared" si="587"/>
        <v>#REF!</v>
      </c>
      <c r="OK573" s="7" t="e">
        <f t="shared" si="588"/>
        <v>#REF!</v>
      </c>
      <c r="OL573" s="5" t="e">
        <f t="shared" si="589"/>
        <v>#REF!</v>
      </c>
      <c r="OM573" s="31" t="e">
        <f t="shared" si="590"/>
        <v>#REF!</v>
      </c>
      <c r="ON573" s="32" t="e">
        <f t="shared" si="591"/>
        <v>#REF!</v>
      </c>
      <c r="OO573" s="32" t="e">
        <f t="shared" si="592"/>
        <v>#REF!</v>
      </c>
      <c r="OP573" s="33" t="e">
        <f t="shared" si="593"/>
        <v>#REF!</v>
      </c>
      <c r="OQ573" s="33" t="e">
        <f t="shared" si="594"/>
        <v>#REF!</v>
      </c>
      <c r="OR573" s="33" t="e">
        <f t="shared" si="595"/>
        <v>#REF!</v>
      </c>
      <c r="OS573" s="33" t="e">
        <f t="shared" si="596"/>
        <v>#REF!</v>
      </c>
      <c r="OT573" t="e">
        <f t="shared" si="597"/>
        <v>#REF!</v>
      </c>
      <c r="OU573" t="e">
        <f t="shared" si="598"/>
        <v>#REF!</v>
      </c>
      <c r="OV573" t="e">
        <f t="shared" si="599"/>
        <v>#REF!</v>
      </c>
      <c r="OW573" t="e">
        <f t="shared" si="600"/>
        <v>#REF!</v>
      </c>
      <c r="OX573" t="e">
        <f t="shared" si="601"/>
        <v>#REF!</v>
      </c>
      <c r="OY573" t="e">
        <f t="shared" si="602"/>
        <v>#REF!</v>
      </c>
    </row>
    <row r="574" spans="1:415" ht="16.5" customHeight="1" x14ac:dyDescent="0.3">
      <c r="A574" s="22"/>
      <c r="KN574" s="5" t="e">
        <f>IF(INDEX(#REF!,MATCH('HT 0-0'!D574,#REF!,0))=INDEX(#REF!,MATCH('HT 0-0'!D574,#REF!,0)),INDEX(#REF!,MATCH('HT 0-0'!D574,#REF!,0)),"ERROR")</f>
        <v>#REF!</v>
      </c>
      <c r="KO574" s="5" t="e">
        <f>IF(INDEX(#REF!,MATCH('HT 0-0'!E574,#REF!,0))=INDEX(#REF!,MATCH('HT 0-0'!E574,#REF!,0)),INDEX(#REF!,MATCH('HT 0-0'!E574,#REF!,0)),"ERROR")</f>
        <v>#REF!</v>
      </c>
      <c r="KP574" s="5" t="e">
        <f t="shared" si="536"/>
        <v>#REF!</v>
      </c>
      <c r="KQ574" t="str">
        <f t="shared" si="537"/>
        <v>_</v>
      </c>
      <c r="KR574" s="5" t="e">
        <f t="shared" si="538"/>
        <v>#DIV/0!</v>
      </c>
      <c r="KS574" s="5" t="e">
        <f t="shared" si="539"/>
        <v>#DIV/0!</v>
      </c>
      <c r="KT574" s="5" t="e">
        <f t="shared" si="540"/>
        <v>#DIV/0!</v>
      </c>
      <c r="KU574" s="5" t="e">
        <f t="shared" si="541"/>
        <v>#DIV/0!</v>
      </c>
      <c r="KV574" s="5" t="e">
        <f t="shared" si="542"/>
        <v>#DIV/0!</v>
      </c>
      <c r="KW574" s="5" t="e">
        <f t="shared" si="543"/>
        <v>#DIV/0!</v>
      </c>
      <c r="KX574" s="5" t="e">
        <f t="shared" si="544"/>
        <v>#DIV/0!</v>
      </c>
      <c r="KY574" s="5" t="e">
        <f t="shared" si="545"/>
        <v>#DIV/0!</v>
      </c>
      <c r="KZ574" s="5" t="e">
        <f t="shared" si="546"/>
        <v>#DIV/0!</v>
      </c>
      <c r="LA574" s="5" t="e">
        <f t="shared" si="547"/>
        <v>#DIV/0!</v>
      </c>
      <c r="LB574" t="e">
        <f>IF(LQ574="0-0",INDEX(Scrape!#REF!,MATCH('HT 0-0'!KP574,Scrape!$B:$B,0)),"")</f>
        <v>#REF!</v>
      </c>
      <c r="LC574" t="e">
        <f>IF(LQ574="0-0",INDEX(Scrape!$A:$A,MATCH('HT 0-0'!KP574,Scrape!$B:$B,0)),"")</f>
        <v>#REF!</v>
      </c>
      <c r="LD574" t="e">
        <f>IF(LQ574="0-0",INDEX(Scrape!$B:$B,MATCH('HT 0-0'!KP574,Scrape!$B:$B,0)),"")</f>
        <v>#REF!</v>
      </c>
      <c r="LE574" t="e">
        <f>IF(LQ574="0-0",INDEX(Scrape!$C:$C,MATCH('HT 0-0'!KP574,Scrape!$B:$B,0)),"")</f>
        <v>#REF!</v>
      </c>
      <c r="LF574" t="e">
        <f>IF(LQ574="0-0",INDEX(Scrape!$D:$D,MATCH('HT 0-0'!KP574,Scrape!$B:$B,0)),"")</f>
        <v>#REF!</v>
      </c>
      <c r="LG574" t="e">
        <f>IF(LQ574="0-0",INDEX(Scrape!$E:$E,MATCH('HT 0-0'!KP574,Scrape!$B:$B,0)),"")</f>
        <v>#REF!</v>
      </c>
      <c r="LH574" t="e">
        <f>IF(LQ574="0-0",INDEX(Scrape!$F:$F,MATCH('HT 0-0'!KP574,Scrape!$B:$B,0)),"")</f>
        <v>#REF!</v>
      </c>
      <c r="LI574" t="e">
        <f>IF(LQ574="0-0",INDEX(Scrape!$G:$G,MATCH('HT 0-0'!KP574,Scrape!$B:$B,0)),"")</f>
        <v>#REF!</v>
      </c>
      <c r="LJ574" t="e">
        <f>IF(LQ574="0-0",INDEX(Scrape!$H:$H,MATCH('HT 0-0'!KP574,Scrape!$B:$B,0)),"")</f>
        <v>#REF!</v>
      </c>
      <c r="LK574" t="e">
        <f>IF(LQ574="0-0",INDEX(Scrape!$I:$I,MATCH('HT 0-0'!KP574,Scrape!$B:$B,0)),"")</f>
        <v>#REF!</v>
      </c>
      <c r="LL574" t="e">
        <f>IF(LQ574="0-0",INDEX(Scrape!$J:$J,MATCH('HT 0-0'!KP574,Scrape!$B:$B,0)),"")</f>
        <v>#REF!</v>
      </c>
      <c r="LM574" t="e">
        <f>IF(LQ574="0-0",INDEX(Scrape!$K:$K,MATCH('HT 0-0'!KP574,Scrape!$B:$B,0)),"")</f>
        <v>#REF!</v>
      </c>
      <c r="LN574" t="e">
        <f>IF(LQ574="0-0",INDEX(Scrape!$L:$L,MATCH('HT 0-0'!KP574,Scrape!$B:$B,0)),"")</f>
        <v>#REF!</v>
      </c>
      <c r="LO574" t="e">
        <f>IF(LQ574="0-0",INDEX(Scrape!$M:$M,MATCH('HT 0-0'!KP574,Scrape!$B:$B,0)),"")</f>
        <v>#REF!</v>
      </c>
      <c r="LP574" t="e">
        <f>IF(LQ574="0-0",INDEX(Scrape!$N:$N,MATCH('HT 0-0'!KP574,Scrape!$B:$B,0)),"")</f>
        <v>#REF!</v>
      </c>
      <c r="LQ574" t="e">
        <f>INDEX(Scrape!$O:$O,MATCH('HT 0-0'!KP574,Scrape!$B:$B,0))</f>
        <v>#REF!</v>
      </c>
      <c r="LR574" t="e">
        <f t="shared" si="548"/>
        <v>#REF!</v>
      </c>
      <c r="LS574" t="e">
        <f t="shared" si="549"/>
        <v>#REF!</v>
      </c>
      <c r="LT574" s="23" t="e">
        <f>IF(INDEX(#REF!,MATCH(KQ574,#REF!,0))=INDEX(#REF!,MATCH(KQ574,#REF!,0)),INDEX(#REF!,MATCH(KQ574,#REF!,0)),"ERROR")</f>
        <v>#REF!</v>
      </c>
      <c r="LU574" s="24" t="e">
        <f t="shared" si="550"/>
        <v>#DIV/0!</v>
      </c>
      <c r="LV574" s="24" t="e">
        <f t="shared" si="551"/>
        <v>#DIV/0!</v>
      </c>
      <c r="LW574" s="24" t="e">
        <f t="shared" si="552"/>
        <v>#DIV/0!</v>
      </c>
      <c r="LX574" s="24" t="e">
        <f t="shared" si="553"/>
        <v>#DIV/0!</v>
      </c>
      <c r="LY574" s="25" t="e">
        <f t="shared" si="554"/>
        <v>#REF!</v>
      </c>
      <c r="LZ574" s="25" t="e">
        <f t="shared" si="555"/>
        <v>#REF!</v>
      </c>
      <c r="MA574" s="26" t="e">
        <f t="shared" si="556"/>
        <v>#REF!</v>
      </c>
      <c r="MB574" s="27" t="e">
        <f t="shared" si="557"/>
        <v>#REF!</v>
      </c>
      <c r="MC574" s="28" t="e">
        <f t="shared" si="558"/>
        <v>#REF!</v>
      </c>
      <c r="MD574" s="24" t="e">
        <f t="shared" si="559"/>
        <v>#REF!</v>
      </c>
      <c r="ME574" s="29" t="e">
        <f t="shared" si="560"/>
        <v>#REF!</v>
      </c>
      <c r="MF574" s="30" t="e">
        <f t="shared" si="561"/>
        <v>#REF!</v>
      </c>
      <c r="MG574" s="24" t="e">
        <f t="shared" si="562"/>
        <v>#REF!</v>
      </c>
      <c r="MH574" s="29" t="e">
        <f t="shared" si="563"/>
        <v>#REF!</v>
      </c>
      <c r="MI574" s="30" t="e">
        <f t="shared" si="564"/>
        <v>#REF!</v>
      </c>
      <c r="MJ574" t="str">
        <f t="shared" si="565"/>
        <v/>
      </c>
      <c r="MK574" t="str">
        <f t="shared" si="566"/>
        <v/>
      </c>
      <c r="ML574" t="str">
        <f t="shared" si="567"/>
        <v/>
      </c>
      <c r="MM574" t="str">
        <f t="shared" si="568"/>
        <v/>
      </c>
      <c r="MN574" t="str">
        <f t="shared" si="569"/>
        <v/>
      </c>
      <c r="MO574" t="str">
        <f t="shared" si="570"/>
        <v/>
      </c>
      <c r="MP574" s="5" t="e">
        <f>COUNTIFS(#REF!,LT574,#REF!,1,#REF!,"&gt;="&amp;MC574,#REF!,"&lt;="&amp;MB574,#REF!,"&lt;="&amp;ME574,#REF!,"&gt;="&amp;MF574,#REF!,"="&amp;KV574,#REF!,"="&amp;KX574)</f>
        <v>#REF!</v>
      </c>
      <c r="MQ574" s="5" t="e">
        <f>COUNTIFS(#REF!,LT574,#REF!,0,#REF!,"&gt;="&amp;MC574,#REF!,"&lt;="&amp;MB574,#REF!,"&lt;="&amp;ME574,#REF!,"&gt;="&amp;MF574,#REF!,"="&amp;KV574,#REF!,"="&amp;KX574)</f>
        <v>#REF!</v>
      </c>
      <c r="MR574" s="5" t="e">
        <f>COUNTIFS(#REF!,LT574,#REF!,1,#REF!,"&gt;="&amp;MC574,#REF!,"&lt;="&amp;MB574,#REF!,"&lt;="&amp;ME574,#REF!,"&gt;="&amp;MF574,#REF!,"="&amp;KW574,#REF!,"="&amp;KY574)</f>
        <v>#REF!</v>
      </c>
      <c r="MS574" s="5" t="e">
        <f>COUNTIFS(#REF!,LT574,#REF!,0,#REF!,"&gt;="&amp;MC574,#REF!,"&lt;="&amp;MB574,#REF!,"&lt;="&amp;ME574,#REF!,"&gt;="&amp;MF574,#REF!,"="&amp;KW574,#REF!,"="&amp;KY574)</f>
        <v>#REF!</v>
      </c>
      <c r="MT574" s="5" t="e">
        <f>COUNTIFS(#REF!,LT574,#REF!,1,#REF!,"&gt;="&amp;MI574,#REF!,"&lt;="&amp;MH574,#REF!,"&lt;="&amp;ME574,#REF!,"&gt;="&amp;MF574)</f>
        <v>#REF!</v>
      </c>
      <c r="MU574" s="5" t="e">
        <f>COUNTIFS(#REF!,LT574,#REF!,0,#REF!,"&gt;="&amp;MI574,#REF!,"&lt;="&amp;MH574,#REF!,"&lt;="&amp;ME574,#REF!,"&gt;="&amp;MF574)</f>
        <v>#REF!</v>
      </c>
      <c r="MV574" s="5" t="e">
        <f>COUNTIFS(#REF!,LT574,#REF!,1,#REF!,"&gt;="&amp;MI574,#REF!,"&lt;="&amp;MH574,#REF!,"="&amp;KZ574,#REF!,"="&amp;LA574,#REF!,"&lt;="&amp;ME574,#REF!,"&gt;="&amp;MF574)</f>
        <v>#REF!</v>
      </c>
      <c r="MW574" s="5" t="e">
        <f>COUNTIFS(#REF!,LT574,#REF!,0,#REF!,"&gt;="&amp;MI574,#REF!,"&lt;="&amp;MH574,#REF!,"="&amp;KZ574,#REF!,"="&amp;LA574,#REF!,"&lt;="&amp;ME574,#REF!,"&gt;="&amp;MF574)</f>
        <v>#REF!</v>
      </c>
      <c r="MX574" s="5" t="e">
        <f>COUNTIFS(#REF!,LT574,#REF!,1,#REF!,"&gt;="&amp;MC574,#REF!,"&lt;="&amp;MB574,#REF!,"&lt;="&amp;ME574,#REF!,"&gt;="&amp;MF574)</f>
        <v>#REF!</v>
      </c>
      <c r="MY574" s="5" t="e">
        <f>COUNTIFS(#REF!,LT574,#REF!,0,#REF!,"&gt;="&amp;MC574,#REF!,"&lt;="&amp;MB574,#REF!,"&lt;="&amp;ME574,#REF!,"&gt;="&amp;MF574)</f>
        <v>#REF!</v>
      </c>
      <c r="MZ574" s="5" t="e">
        <f>COUNTIFS(#REF!,LT574,#REF!,1,#REF!,"&lt;="&amp;ME574,#REF!,"&gt;="&amp;MF574,#REF!,"="&amp;KV574,#REF!,"="&amp;KX574)</f>
        <v>#REF!</v>
      </c>
      <c r="NA574" s="5" t="e">
        <f>COUNTIFS(#REF!,LT574,#REF!,0,#REF!,"&lt;="&amp;ME574,#REF!,"&gt;="&amp;MF574,#REF!,"="&amp;KV574,#REF!,"="&amp;KX574)</f>
        <v>#REF!</v>
      </c>
      <c r="NB574" s="5" t="e">
        <f>COUNTIFS(#REF!,LT574,#REF!,1,#REF!,"&lt;="&amp;ME574,#REF!,"&gt;="&amp;MF574,#REF!,"="&amp;KW574,#REF!,"="&amp;KY574)</f>
        <v>#REF!</v>
      </c>
      <c r="NC574" s="5" t="e">
        <f>COUNTIFS(#REF!,LT574,#REF!,0,#REF!,"&lt;="&amp;ME574,#REF!,"&gt;="&amp;MF574,#REF!,"="&amp;KW574,#REF!,"="&amp;KY574)</f>
        <v>#REF!</v>
      </c>
      <c r="ND574" s="5" t="e">
        <f>COUNTIFS(#REF!,LT574,#REF!,1,#REF!,"&gt;="&amp;MC574,#REF!,"&lt;="&amp;MB574,#REF!,"&lt;="&amp;ME574,#REF!,"&gt;="&amp;MF574,#REF!,"="&amp;KV574,#REF!,"="&amp;KX574)</f>
        <v>#REF!</v>
      </c>
      <c r="NE574" s="5" t="e">
        <f>COUNTIFS(#REF!,LT574,#REF!,0,#REF!,"&gt;="&amp;MC574,#REF!,"&lt;="&amp;MB574,#REF!,"&lt;="&amp;ME574,#REF!,"&gt;="&amp;MF574,#REF!,"="&amp;KV574,#REF!,"="&amp;KX574)</f>
        <v>#REF!</v>
      </c>
      <c r="NF574" s="5" t="e">
        <f>COUNTIFS(#REF!,LT574,#REF!,1,#REF!,"&gt;="&amp;MC574,#REF!,"&lt;="&amp;MB574,#REF!,"&lt;="&amp;ME574,#REF!,"&gt;="&amp;MF574,#REF!,"="&amp;KW574,#REF!,"="&amp;KY574)</f>
        <v>#REF!</v>
      </c>
      <c r="NG574" s="5" t="e">
        <f>COUNTIFS(#REF!,LT574,#REF!,0,#REF!,"&gt;="&amp;MC574,#REF!,"&lt;="&amp;MB574,#REF!,"&lt;="&amp;ME574,#REF!,"&gt;="&amp;MF574,#REF!,"="&amp;KW574,#REF!,"="&amp;KY574)</f>
        <v>#REF!</v>
      </c>
      <c r="NH574" s="5" t="e">
        <f>COUNTIFS(#REF!,LT574,#REF!,1,#REF!,"&gt;="&amp;MC574,#REF!,"&lt;="&amp;MB574,#REF!,"&lt;="&amp;ME574,#REF!,"&gt;="&amp;MF574,#REF!,"="&amp;KZ574,#REF!,"="&amp;LA574)</f>
        <v>#REF!</v>
      </c>
      <c r="NI574" s="5" t="e">
        <f>COUNTIFS(#REF!,LT574,#REF!,0,#REF!,"&gt;="&amp;MC574,#REF!,"&lt;="&amp;MB574,#REF!,"&lt;="&amp;ME574,#REF!,"&gt;="&amp;MF574,#REF!,"="&amp;KZ574,#REF!,"="&amp;LA574)</f>
        <v>#REF!</v>
      </c>
      <c r="NJ574" s="5" t="e">
        <f>COUNTIFS(#REF!,LT574,#REF!,1,#REF!,"&gt;="&amp;MI574,#REF!,"&lt;="&amp;MH574,#REF!,"&lt;="&amp;ME574,#REF!,"&gt;="&amp;MF574)</f>
        <v>#REF!</v>
      </c>
      <c r="NK574" s="5" t="e">
        <f>COUNTIFS(#REF!,LT574,#REF!,0,#REF!,"&gt;="&amp;MI574,#REF!,"&lt;="&amp;MH574,#REF!,"&lt;="&amp;ME574,#REF!,"&gt;="&amp;MF574)</f>
        <v>#REF!</v>
      </c>
      <c r="NL574" s="5" t="e">
        <f>COUNTIFS(#REF!,LT574,#REF!,1,#REF!,"&gt;="&amp;MI574,#REF!,"&lt;="&amp;MH574,#REF!,"="&amp;KZ574,#REF!,"="&amp;LA574,#REF!,"&lt;="&amp;ME574,#REF!,"&gt;="&amp;MF574)</f>
        <v>#REF!</v>
      </c>
      <c r="NM574" s="5" t="e">
        <f>COUNTIFS(#REF!,LT574,#REF!,0,#REF!,"&gt;="&amp;MI574,#REF!,"&lt;="&amp;MH574,#REF!,"="&amp;KZ574,#REF!,"="&amp;LA574,#REF!,"&lt;="&amp;ME574,#REF!,"&gt;="&amp;MF574)</f>
        <v>#REF!</v>
      </c>
      <c r="NN574" s="5" t="e">
        <f>COUNTIFS(#REF!,LT574,#REF!,1,#REF!,"&gt;="&amp;MC574,#REF!,"&lt;="&amp;MB574,#REF!,"&lt;="&amp;ME574,#REF!,"&gt;="&amp;MF574)</f>
        <v>#REF!</v>
      </c>
      <c r="NO574" s="5" t="e">
        <f>COUNTIFS(#REF!,LT574,#REF!,0,#REF!,"&gt;="&amp;MC574,#REF!,"&lt;="&amp;MB574,#REF!,"&lt;="&amp;ME574,#REF!,"&gt;="&amp;MF574)</f>
        <v>#REF!</v>
      </c>
      <c r="NP574" s="5" t="e">
        <f>COUNTIFS(#REF!,LT574,#REF!,1,#REF!,"&lt;="&amp;ME574,#REF!,"&gt;="&amp;MF574,#REF!,"="&amp;KV574,#REF!,"="&amp;KX574)</f>
        <v>#REF!</v>
      </c>
      <c r="NQ574" s="5" t="e">
        <f>COUNTIFS(#REF!,LT574,#REF!,0,#REF!,"&lt;="&amp;ME574,#REF!,"&gt;="&amp;MF574,#REF!,"="&amp;KV574,#REF!,"="&amp;KX574)</f>
        <v>#REF!</v>
      </c>
      <c r="NR574" s="5" t="e">
        <f>COUNTIFS(#REF!,LT574,#REF!,1,#REF!,"&lt;="&amp;ME574,#REF!,"&gt;="&amp;MF574,#REF!,"="&amp;KW574,#REF!,"="&amp;KY574)</f>
        <v>#REF!</v>
      </c>
      <c r="NS574" s="5" t="e">
        <f>COUNTIFS(#REF!,LT574,#REF!,0,#REF!,"&lt;="&amp;ME574,#REF!,"&gt;="&amp;MF574,#REF!,"="&amp;KW574,#REF!,"="&amp;KY574)</f>
        <v>#REF!</v>
      </c>
      <c r="NT574" s="5" t="e">
        <f t="shared" si="571"/>
        <v>#REF!</v>
      </c>
      <c r="NU574" s="5" t="e">
        <f t="shared" si="572"/>
        <v>#REF!</v>
      </c>
      <c r="NV574" s="5" t="e">
        <f t="shared" si="573"/>
        <v>#REF!</v>
      </c>
      <c r="NW574" s="6" t="e">
        <f t="shared" si="574"/>
        <v>#REF!</v>
      </c>
      <c r="NX574" s="7" t="e">
        <f t="shared" si="575"/>
        <v>#REF!</v>
      </c>
      <c r="NY574" s="5" t="e">
        <f t="shared" si="576"/>
        <v>#REF!</v>
      </c>
      <c r="NZ574" s="31" t="e">
        <f t="shared" si="577"/>
        <v>#REF!</v>
      </c>
      <c r="OA574" s="32" t="e">
        <f t="shared" si="578"/>
        <v>#REF!</v>
      </c>
      <c r="OB574" s="32" t="e">
        <f t="shared" si="579"/>
        <v>#REF!</v>
      </c>
      <c r="OC574" s="33" t="e">
        <f t="shared" si="580"/>
        <v>#REF!</v>
      </c>
      <c r="OD574" s="33" t="e">
        <f t="shared" si="581"/>
        <v>#REF!</v>
      </c>
      <c r="OE574" s="33" t="e">
        <f t="shared" si="582"/>
        <v>#REF!</v>
      </c>
      <c r="OF574" s="33" t="e">
        <f t="shared" si="583"/>
        <v>#REF!</v>
      </c>
      <c r="OG574" s="5" t="e">
        <f t="shared" si="584"/>
        <v>#REF!</v>
      </c>
      <c r="OH574" s="5" t="e">
        <f t="shared" si="585"/>
        <v>#REF!</v>
      </c>
      <c r="OI574" s="5" t="e">
        <f t="shared" si="586"/>
        <v>#REF!</v>
      </c>
      <c r="OJ574" s="6" t="e">
        <f t="shared" si="587"/>
        <v>#REF!</v>
      </c>
      <c r="OK574" s="7" t="e">
        <f t="shared" si="588"/>
        <v>#REF!</v>
      </c>
      <c r="OL574" s="5" t="e">
        <f t="shared" si="589"/>
        <v>#REF!</v>
      </c>
      <c r="OM574" s="31" t="e">
        <f t="shared" si="590"/>
        <v>#REF!</v>
      </c>
      <c r="ON574" s="32" t="e">
        <f t="shared" si="591"/>
        <v>#REF!</v>
      </c>
      <c r="OO574" s="32" t="e">
        <f t="shared" si="592"/>
        <v>#REF!</v>
      </c>
      <c r="OP574" s="33" t="e">
        <f t="shared" si="593"/>
        <v>#REF!</v>
      </c>
      <c r="OQ574" s="33" t="e">
        <f t="shared" si="594"/>
        <v>#REF!</v>
      </c>
      <c r="OR574" s="33" t="e">
        <f t="shared" si="595"/>
        <v>#REF!</v>
      </c>
      <c r="OS574" s="33" t="e">
        <f t="shared" si="596"/>
        <v>#REF!</v>
      </c>
      <c r="OT574" t="e">
        <f t="shared" si="597"/>
        <v>#REF!</v>
      </c>
      <c r="OU574" t="e">
        <f t="shared" si="598"/>
        <v>#REF!</v>
      </c>
      <c r="OV574" t="e">
        <f t="shared" si="599"/>
        <v>#REF!</v>
      </c>
      <c r="OW574" t="e">
        <f t="shared" si="600"/>
        <v>#REF!</v>
      </c>
      <c r="OX574" t="e">
        <f t="shared" si="601"/>
        <v>#REF!</v>
      </c>
      <c r="OY574" t="e">
        <f t="shared" si="602"/>
        <v>#REF!</v>
      </c>
    </row>
    <row r="575" spans="1:415" ht="16.5" customHeight="1" x14ac:dyDescent="0.3">
      <c r="A575" s="22"/>
      <c r="KN575" s="5" t="e">
        <f>IF(INDEX(#REF!,MATCH('HT 0-0'!D575,#REF!,0))=INDEX(#REF!,MATCH('HT 0-0'!D575,#REF!,0)),INDEX(#REF!,MATCH('HT 0-0'!D575,#REF!,0)),"ERROR")</f>
        <v>#REF!</v>
      </c>
      <c r="KO575" s="5" t="e">
        <f>IF(INDEX(#REF!,MATCH('HT 0-0'!E575,#REF!,0))=INDEX(#REF!,MATCH('HT 0-0'!E575,#REF!,0)),INDEX(#REF!,MATCH('HT 0-0'!E575,#REF!,0)),"ERROR")</f>
        <v>#REF!</v>
      </c>
      <c r="KP575" s="5" t="e">
        <f t="shared" si="536"/>
        <v>#REF!</v>
      </c>
      <c r="KQ575" t="str">
        <f t="shared" si="537"/>
        <v>_</v>
      </c>
      <c r="KR575" s="5" t="e">
        <f t="shared" si="538"/>
        <v>#DIV/0!</v>
      </c>
      <c r="KS575" s="5" t="e">
        <f t="shared" si="539"/>
        <v>#DIV/0!</v>
      </c>
      <c r="KT575" s="5" t="e">
        <f t="shared" si="540"/>
        <v>#DIV/0!</v>
      </c>
      <c r="KU575" s="5" t="e">
        <f t="shared" si="541"/>
        <v>#DIV/0!</v>
      </c>
      <c r="KV575" s="5" t="e">
        <f t="shared" si="542"/>
        <v>#DIV/0!</v>
      </c>
      <c r="KW575" s="5" t="e">
        <f t="shared" si="543"/>
        <v>#DIV/0!</v>
      </c>
      <c r="KX575" s="5" t="e">
        <f t="shared" si="544"/>
        <v>#DIV/0!</v>
      </c>
      <c r="KY575" s="5" t="e">
        <f t="shared" si="545"/>
        <v>#DIV/0!</v>
      </c>
      <c r="KZ575" s="5" t="e">
        <f t="shared" si="546"/>
        <v>#DIV/0!</v>
      </c>
      <c r="LA575" s="5" t="e">
        <f t="shared" si="547"/>
        <v>#DIV/0!</v>
      </c>
      <c r="LB575" t="e">
        <f>IF(LQ575="0-0",INDEX(Scrape!#REF!,MATCH('HT 0-0'!KP575,Scrape!$B:$B,0)),"")</f>
        <v>#REF!</v>
      </c>
      <c r="LC575" t="e">
        <f>IF(LQ575="0-0",INDEX(Scrape!$A:$A,MATCH('HT 0-0'!KP575,Scrape!$B:$B,0)),"")</f>
        <v>#REF!</v>
      </c>
      <c r="LD575" t="e">
        <f>IF(LQ575="0-0",INDEX(Scrape!$B:$B,MATCH('HT 0-0'!KP575,Scrape!$B:$B,0)),"")</f>
        <v>#REF!</v>
      </c>
      <c r="LE575" t="e">
        <f>IF(LQ575="0-0",INDEX(Scrape!$C:$C,MATCH('HT 0-0'!KP575,Scrape!$B:$B,0)),"")</f>
        <v>#REF!</v>
      </c>
      <c r="LF575" t="e">
        <f>IF(LQ575="0-0",INDEX(Scrape!$D:$D,MATCH('HT 0-0'!KP575,Scrape!$B:$B,0)),"")</f>
        <v>#REF!</v>
      </c>
      <c r="LG575" t="e">
        <f>IF(LQ575="0-0",INDEX(Scrape!$E:$E,MATCH('HT 0-0'!KP575,Scrape!$B:$B,0)),"")</f>
        <v>#REF!</v>
      </c>
      <c r="LH575" t="e">
        <f>IF(LQ575="0-0",INDEX(Scrape!$F:$F,MATCH('HT 0-0'!KP575,Scrape!$B:$B,0)),"")</f>
        <v>#REF!</v>
      </c>
      <c r="LI575" t="e">
        <f>IF(LQ575="0-0",INDEX(Scrape!$G:$G,MATCH('HT 0-0'!KP575,Scrape!$B:$B,0)),"")</f>
        <v>#REF!</v>
      </c>
      <c r="LJ575" t="e">
        <f>IF(LQ575="0-0",INDEX(Scrape!$H:$H,MATCH('HT 0-0'!KP575,Scrape!$B:$B,0)),"")</f>
        <v>#REF!</v>
      </c>
      <c r="LK575" t="e">
        <f>IF(LQ575="0-0",INDEX(Scrape!$I:$I,MATCH('HT 0-0'!KP575,Scrape!$B:$B,0)),"")</f>
        <v>#REF!</v>
      </c>
      <c r="LL575" t="e">
        <f>IF(LQ575="0-0",INDEX(Scrape!$J:$J,MATCH('HT 0-0'!KP575,Scrape!$B:$B,0)),"")</f>
        <v>#REF!</v>
      </c>
      <c r="LM575" t="e">
        <f>IF(LQ575="0-0",INDEX(Scrape!$K:$K,MATCH('HT 0-0'!KP575,Scrape!$B:$B,0)),"")</f>
        <v>#REF!</v>
      </c>
      <c r="LN575" t="e">
        <f>IF(LQ575="0-0",INDEX(Scrape!$L:$L,MATCH('HT 0-0'!KP575,Scrape!$B:$B,0)),"")</f>
        <v>#REF!</v>
      </c>
      <c r="LO575" t="e">
        <f>IF(LQ575="0-0",INDEX(Scrape!$M:$M,MATCH('HT 0-0'!KP575,Scrape!$B:$B,0)),"")</f>
        <v>#REF!</v>
      </c>
      <c r="LP575" t="e">
        <f>IF(LQ575="0-0",INDEX(Scrape!$N:$N,MATCH('HT 0-0'!KP575,Scrape!$B:$B,0)),"")</f>
        <v>#REF!</v>
      </c>
      <c r="LQ575" t="e">
        <f>INDEX(Scrape!$O:$O,MATCH('HT 0-0'!KP575,Scrape!$B:$B,0))</f>
        <v>#REF!</v>
      </c>
      <c r="LR575" t="e">
        <f t="shared" si="548"/>
        <v>#REF!</v>
      </c>
      <c r="LS575" t="e">
        <f t="shared" si="549"/>
        <v>#REF!</v>
      </c>
      <c r="LT575" s="23" t="e">
        <f>IF(INDEX(#REF!,MATCH(KQ575,#REF!,0))=INDEX(#REF!,MATCH(KQ575,#REF!,0)),INDEX(#REF!,MATCH(KQ575,#REF!,0)),"ERROR")</f>
        <v>#REF!</v>
      </c>
      <c r="LU575" s="24" t="e">
        <f t="shared" si="550"/>
        <v>#DIV/0!</v>
      </c>
      <c r="LV575" s="24" t="e">
        <f t="shared" si="551"/>
        <v>#DIV/0!</v>
      </c>
      <c r="LW575" s="24" t="e">
        <f t="shared" si="552"/>
        <v>#DIV/0!</v>
      </c>
      <c r="LX575" s="24" t="e">
        <f t="shared" si="553"/>
        <v>#DIV/0!</v>
      </c>
      <c r="LY575" s="25" t="e">
        <f t="shared" si="554"/>
        <v>#REF!</v>
      </c>
      <c r="LZ575" s="25" t="e">
        <f t="shared" si="555"/>
        <v>#REF!</v>
      </c>
      <c r="MA575" s="26" t="e">
        <f t="shared" si="556"/>
        <v>#REF!</v>
      </c>
      <c r="MB575" s="27" t="e">
        <f t="shared" si="557"/>
        <v>#REF!</v>
      </c>
      <c r="MC575" s="28" t="e">
        <f t="shared" si="558"/>
        <v>#REF!</v>
      </c>
      <c r="MD575" s="24" t="e">
        <f t="shared" si="559"/>
        <v>#REF!</v>
      </c>
      <c r="ME575" s="29" t="e">
        <f t="shared" si="560"/>
        <v>#REF!</v>
      </c>
      <c r="MF575" s="30" t="e">
        <f t="shared" si="561"/>
        <v>#REF!</v>
      </c>
      <c r="MG575" s="24" t="e">
        <f t="shared" si="562"/>
        <v>#REF!</v>
      </c>
      <c r="MH575" s="29" t="e">
        <f t="shared" si="563"/>
        <v>#REF!</v>
      </c>
      <c r="MI575" s="30" t="e">
        <f t="shared" si="564"/>
        <v>#REF!</v>
      </c>
      <c r="MJ575" t="str">
        <f t="shared" si="565"/>
        <v/>
      </c>
      <c r="MK575" t="str">
        <f t="shared" si="566"/>
        <v/>
      </c>
      <c r="ML575" t="str">
        <f t="shared" si="567"/>
        <v/>
      </c>
      <c r="MM575" t="str">
        <f t="shared" si="568"/>
        <v/>
      </c>
      <c r="MN575" t="str">
        <f t="shared" si="569"/>
        <v/>
      </c>
      <c r="MO575" t="str">
        <f t="shared" si="570"/>
        <v/>
      </c>
      <c r="MP575" s="5" t="e">
        <f>COUNTIFS(#REF!,LT575,#REF!,1,#REF!,"&gt;="&amp;MC575,#REF!,"&lt;="&amp;MB575,#REF!,"&lt;="&amp;ME575,#REF!,"&gt;="&amp;MF575,#REF!,"="&amp;KV575,#REF!,"="&amp;KX575)</f>
        <v>#REF!</v>
      </c>
      <c r="MQ575" s="5" t="e">
        <f>COUNTIFS(#REF!,LT575,#REF!,0,#REF!,"&gt;="&amp;MC575,#REF!,"&lt;="&amp;MB575,#REF!,"&lt;="&amp;ME575,#REF!,"&gt;="&amp;MF575,#REF!,"="&amp;KV575,#REF!,"="&amp;KX575)</f>
        <v>#REF!</v>
      </c>
      <c r="MR575" s="5" t="e">
        <f>COUNTIFS(#REF!,LT575,#REF!,1,#REF!,"&gt;="&amp;MC575,#REF!,"&lt;="&amp;MB575,#REF!,"&lt;="&amp;ME575,#REF!,"&gt;="&amp;MF575,#REF!,"="&amp;KW575,#REF!,"="&amp;KY575)</f>
        <v>#REF!</v>
      </c>
      <c r="MS575" s="5" t="e">
        <f>COUNTIFS(#REF!,LT575,#REF!,0,#REF!,"&gt;="&amp;MC575,#REF!,"&lt;="&amp;MB575,#REF!,"&lt;="&amp;ME575,#REF!,"&gt;="&amp;MF575,#REF!,"="&amp;KW575,#REF!,"="&amp;KY575)</f>
        <v>#REF!</v>
      </c>
      <c r="MT575" s="5" t="e">
        <f>COUNTIFS(#REF!,LT575,#REF!,1,#REF!,"&gt;="&amp;MI575,#REF!,"&lt;="&amp;MH575,#REF!,"&lt;="&amp;ME575,#REF!,"&gt;="&amp;MF575)</f>
        <v>#REF!</v>
      </c>
      <c r="MU575" s="5" t="e">
        <f>COUNTIFS(#REF!,LT575,#REF!,0,#REF!,"&gt;="&amp;MI575,#REF!,"&lt;="&amp;MH575,#REF!,"&lt;="&amp;ME575,#REF!,"&gt;="&amp;MF575)</f>
        <v>#REF!</v>
      </c>
      <c r="MV575" s="5" t="e">
        <f>COUNTIFS(#REF!,LT575,#REF!,1,#REF!,"&gt;="&amp;MI575,#REF!,"&lt;="&amp;MH575,#REF!,"="&amp;KZ575,#REF!,"="&amp;LA575,#REF!,"&lt;="&amp;ME575,#REF!,"&gt;="&amp;MF575)</f>
        <v>#REF!</v>
      </c>
      <c r="MW575" s="5" t="e">
        <f>COUNTIFS(#REF!,LT575,#REF!,0,#REF!,"&gt;="&amp;MI575,#REF!,"&lt;="&amp;MH575,#REF!,"="&amp;KZ575,#REF!,"="&amp;LA575,#REF!,"&lt;="&amp;ME575,#REF!,"&gt;="&amp;MF575)</f>
        <v>#REF!</v>
      </c>
      <c r="MX575" s="5" t="e">
        <f>COUNTIFS(#REF!,LT575,#REF!,1,#REF!,"&gt;="&amp;MC575,#REF!,"&lt;="&amp;MB575,#REF!,"&lt;="&amp;ME575,#REF!,"&gt;="&amp;MF575)</f>
        <v>#REF!</v>
      </c>
      <c r="MY575" s="5" t="e">
        <f>COUNTIFS(#REF!,LT575,#REF!,0,#REF!,"&gt;="&amp;MC575,#REF!,"&lt;="&amp;MB575,#REF!,"&lt;="&amp;ME575,#REF!,"&gt;="&amp;MF575)</f>
        <v>#REF!</v>
      </c>
      <c r="MZ575" s="5" t="e">
        <f>COUNTIFS(#REF!,LT575,#REF!,1,#REF!,"&lt;="&amp;ME575,#REF!,"&gt;="&amp;MF575,#REF!,"="&amp;KV575,#REF!,"="&amp;KX575)</f>
        <v>#REF!</v>
      </c>
      <c r="NA575" s="5" t="e">
        <f>COUNTIFS(#REF!,LT575,#REF!,0,#REF!,"&lt;="&amp;ME575,#REF!,"&gt;="&amp;MF575,#REF!,"="&amp;KV575,#REF!,"="&amp;KX575)</f>
        <v>#REF!</v>
      </c>
      <c r="NB575" s="5" t="e">
        <f>COUNTIFS(#REF!,LT575,#REF!,1,#REF!,"&lt;="&amp;ME575,#REF!,"&gt;="&amp;MF575,#REF!,"="&amp;KW575,#REF!,"="&amp;KY575)</f>
        <v>#REF!</v>
      </c>
      <c r="NC575" s="5" t="e">
        <f>COUNTIFS(#REF!,LT575,#REF!,0,#REF!,"&lt;="&amp;ME575,#REF!,"&gt;="&amp;MF575,#REF!,"="&amp;KW575,#REF!,"="&amp;KY575)</f>
        <v>#REF!</v>
      </c>
      <c r="ND575" s="5" t="e">
        <f>COUNTIFS(#REF!,LT575,#REF!,1,#REF!,"&gt;="&amp;MC575,#REF!,"&lt;="&amp;MB575,#REF!,"&lt;="&amp;ME575,#REF!,"&gt;="&amp;MF575,#REF!,"="&amp;KV575,#REF!,"="&amp;KX575)</f>
        <v>#REF!</v>
      </c>
      <c r="NE575" s="5" t="e">
        <f>COUNTIFS(#REF!,LT575,#REF!,0,#REF!,"&gt;="&amp;MC575,#REF!,"&lt;="&amp;MB575,#REF!,"&lt;="&amp;ME575,#REF!,"&gt;="&amp;MF575,#REF!,"="&amp;KV575,#REF!,"="&amp;KX575)</f>
        <v>#REF!</v>
      </c>
      <c r="NF575" s="5" t="e">
        <f>COUNTIFS(#REF!,LT575,#REF!,1,#REF!,"&gt;="&amp;MC575,#REF!,"&lt;="&amp;MB575,#REF!,"&lt;="&amp;ME575,#REF!,"&gt;="&amp;MF575,#REF!,"="&amp;KW575,#REF!,"="&amp;KY575)</f>
        <v>#REF!</v>
      </c>
      <c r="NG575" s="5" t="e">
        <f>COUNTIFS(#REF!,LT575,#REF!,0,#REF!,"&gt;="&amp;MC575,#REF!,"&lt;="&amp;MB575,#REF!,"&lt;="&amp;ME575,#REF!,"&gt;="&amp;MF575,#REF!,"="&amp;KW575,#REF!,"="&amp;KY575)</f>
        <v>#REF!</v>
      </c>
      <c r="NH575" s="5" t="e">
        <f>COUNTIFS(#REF!,LT575,#REF!,1,#REF!,"&gt;="&amp;MC575,#REF!,"&lt;="&amp;MB575,#REF!,"&lt;="&amp;ME575,#REF!,"&gt;="&amp;MF575,#REF!,"="&amp;KZ575,#REF!,"="&amp;LA575)</f>
        <v>#REF!</v>
      </c>
      <c r="NI575" s="5" t="e">
        <f>COUNTIFS(#REF!,LT575,#REF!,0,#REF!,"&gt;="&amp;MC575,#REF!,"&lt;="&amp;MB575,#REF!,"&lt;="&amp;ME575,#REF!,"&gt;="&amp;MF575,#REF!,"="&amp;KZ575,#REF!,"="&amp;LA575)</f>
        <v>#REF!</v>
      </c>
      <c r="NJ575" s="5" t="e">
        <f>COUNTIFS(#REF!,LT575,#REF!,1,#REF!,"&gt;="&amp;MI575,#REF!,"&lt;="&amp;MH575,#REF!,"&lt;="&amp;ME575,#REF!,"&gt;="&amp;MF575)</f>
        <v>#REF!</v>
      </c>
      <c r="NK575" s="5" t="e">
        <f>COUNTIFS(#REF!,LT575,#REF!,0,#REF!,"&gt;="&amp;MI575,#REF!,"&lt;="&amp;MH575,#REF!,"&lt;="&amp;ME575,#REF!,"&gt;="&amp;MF575)</f>
        <v>#REF!</v>
      </c>
      <c r="NL575" s="5" t="e">
        <f>COUNTIFS(#REF!,LT575,#REF!,1,#REF!,"&gt;="&amp;MI575,#REF!,"&lt;="&amp;MH575,#REF!,"="&amp;KZ575,#REF!,"="&amp;LA575,#REF!,"&lt;="&amp;ME575,#REF!,"&gt;="&amp;MF575)</f>
        <v>#REF!</v>
      </c>
      <c r="NM575" s="5" t="e">
        <f>COUNTIFS(#REF!,LT575,#REF!,0,#REF!,"&gt;="&amp;MI575,#REF!,"&lt;="&amp;MH575,#REF!,"="&amp;KZ575,#REF!,"="&amp;LA575,#REF!,"&lt;="&amp;ME575,#REF!,"&gt;="&amp;MF575)</f>
        <v>#REF!</v>
      </c>
      <c r="NN575" s="5" t="e">
        <f>COUNTIFS(#REF!,LT575,#REF!,1,#REF!,"&gt;="&amp;MC575,#REF!,"&lt;="&amp;MB575,#REF!,"&lt;="&amp;ME575,#REF!,"&gt;="&amp;MF575)</f>
        <v>#REF!</v>
      </c>
      <c r="NO575" s="5" t="e">
        <f>COUNTIFS(#REF!,LT575,#REF!,0,#REF!,"&gt;="&amp;MC575,#REF!,"&lt;="&amp;MB575,#REF!,"&lt;="&amp;ME575,#REF!,"&gt;="&amp;MF575)</f>
        <v>#REF!</v>
      </c>
      <c r="NP575" s="5" t="e">
        <f>COUNTIFS(#REF!,LT575,#REF!,1,#REF!,"&lt;="&amp;ME575,#REF!,"&gt;="&amp;MF575,#REF!,"="&amp;KV575,#REF!,"="&amp;KX575)</f>
        <v>#REF!</v>
      </c>
      <c r="NQ575" s="5" t="e">
        <f>COUNTIFS(#REF!,LT575,#REF!,0,#REF!,"&lt;="&amp;ME575,#REF!,"&gt;="&amp;MF575,#REF!,"="&amp;KV575,#REF!,"="&amp;KX575)</f>
        <v>#REF!</v>
      </c>
      <c r="NR575" s="5" t="e">
        <f>COUNTIFS(#REF!,LT575,#REF!,1,#REF!,"&lt;="&amp;ME575,#REF!,"&gt;="&amp;MF575,#REF!,"="&amp;KW575,#REF!,"="&amp;KY575)</f>
        <v>#REF!</v>
      </c>
      <c r="NS575" s="5" t="e">
        <f>COUNTIFS(#REF!,LT575,#REF!,0,#REF!,"&lt;="&amp;ME575,#REF!,"&gt;="&amp;MF575,#REF!,"="&amp;KW575,#REF!,"="&amp;KY575)</f>
        <v>#REF!</v>
      </c>
      <c r="NT575" s="5" t="e">
        <f t="shared" si="571"/>
        <v>#REF!</v>
      </c>
      <c r="NU575" s="5" t="e">
        <f t="shared" si="572"/>
        <v>#REF!</v>
      </c>
      <c r="NV575" s="5" t="e">
        <f t="shared" si="573"/>
        <v>#REF!</v>
      </c>
      <c r="NW575" s="6" t="e">
        <f t="shared" si="574"/>
        <v>#REF!</v>
      </c>
      <c r="NX575" s="7" t="e">
        <f t="shared" si="575"/>
        <v>#REF!</v>
      </c>
      <c r="NY575" s="5" t="e">
        <f t="shared" si="576"/>
        <v>#REF!</v>
      </c>
      <c r="NZ575" s="31" t="e">
        <f t="shared" si="577"/>
        <v>#REF!</v>
      </c>
      <c r="OA575" s="32" t="e">
        <f t="shared" si="578"/>
        <v>#REF!</v>
      </c>
      <c r="OB575" s="32" t="e">
        <f t="shared" si="579"/>
        <v>#REF!</v>
      </c>
      <c r="OC575" s="33" t="e">
        <f t="shared" si="580"/>
        <v>#REF!</v>
      </c>
      <c r="OD575" s="33" t="e">
        <f t="shared" si="581"/>
        <v>#REF!</v>
      </c>
      <c r="OE575" s="33" t="e">
        <f t="shared" si="582"/>
        <v>#REF!</v>
      </c>
      <c r="OF575" s="33" t="e">
        <f t="shared" si="583"/>
        <v>#REF!</v>
      </c>
      <c r="OG575" s="5" t="e">
        <f t="shared" si="584"/>
        <v>#REF!</v>
      </c>
      <c r="OH575" s="5" t="e">
        <f t="shared" si="585"/>
        <v>#REF!</v>
      </c>
      <c r="OI575" s="5" t="e">
        <f t="shared" si="586"/>
        <v>#REF!</v>
      </c>
      <c r="OJ575" s="6" t="e">
        <f t="shared" si="587"/>
        <v>#REF!</v>
      </c>
      <c r="OK575" s="7" t="e">
        <f t="shared" si="588"/>
        <v>#REF!</v>
      </c>
      <c r="OL575" s="5" t="e">
        <f t="shared" si="589"/>
        <v>#REF!</v>
      </c>
      <c r="OM575" s="31" t="e">
        <f t="shared" si="590"/>
        <v>#REF!</v>
      </c>
      <c r="ON575" s="32" t="e">
        <f t="shared" si="591"/>
        <v>#REF!</v>
      </c>
      <c r="OO575" s="32" t="e">
        <f t="shared" si="592"/>
        <v>#REF!</v>
      </c>
      <c r="OP575" s="33" t="e">
        <f t="shared" si="593"/>
        <v>#REF!</v>
      </c>
      <c r="OQ575" s="33" t="e">
        <f t="shared" si="594"/>
        <v>#REF!</v>
      </c>
      <c r="OR575" s="33" t="e">
        <f t="shared" si="595"/>
        <v>#REF!</v>
      </c>
      <c r="OS575" s="33" t="e">
        <f t="shared" si="596"/>
        <v>#REF!</v>
      </c>
      <c r="OT575" t="e">
        <f t="shared" si="597"/>
        <v>#REF!</v>
      </c>
      <c r="OU575" t="e">
        <f t="shared" si="598"/>
        <v>#REF!</v>
      </c>
      <c r="OV575" t="e">
        <f t="shared" si="599"/>
        <v>#REF!</v>
      </c>
      <c r="OW575" t="e">
        <f t="shared" si="600"/>
        <v>#REF!</v>
      </c>
      <c r="OX575" t="e">
        <f t="shared" si="601"/>
        <v>#REF!</v>
      </c>
      <c r="OY575" t="e">
        <f t="shared" si="602"/>
        <v>#REF!</v>
      </c>
    </row>
    <row r="576" spans="1:415" ht="16.5" customHeight="1" x14ac:dyDescent="0.3">
      <c r="A576" s="22"/>
      <c r="KN576" s="5" t="e">
        <f>IF(INDEX(#REF!,MATCH('HT 0-0'!D576,#REF!,0))=INDEX(#REF!,MATCH('HT 0-0'!D576,#REF!,0)),INDEX(#REF!,MATCH('HT 0-0'!D576,#REF!,0)),"ERROR")</f>
        <v>#REF!</v>
      </c>
      <c r="KO576" s="5" t="e">
        <f>IF(INDEX(#REF!,MATCH('HT 0-0'!E576,#REF!,0))=INDEX(#REF!,MATCH('HT 0-0'!E576,#REF!,0)),INDEX(#REF!,MATCH('HT 0-0'!E576,#REF!,0)),"ERROR")</f>
        <v>#REF!</v>
      </c>
      <c r="KP576" s="5" t="e">
        <f t="shared" si="536"/>
        <v>#REF!</v>
      </c>
      <c r="KQ576" t="str">
        <f t="shared" si="537"/>
        <v>_</v>
      </c>
      <c r="KR576" s="5" t="e">
        <f t="shared" si="538"/>
        <v>#DIV/0!</v>
      </c>
      <c r="KS576" s="5" t="e">
        <f t="shared" si="539"/>
        <v>#DIV/0!</v>
      </c>
      <c r="KT576" s="5" t="e">
        <f t="shared" si="540"/>
        <v>#DIV/0!</v>
      </c>
      <c r="KU576" s="5" t="e">
        <f t="shared" si="541"/>
        <v>#DIV/0!</v>
      </c>
      <c r="KV576" s="5" t="e">
        <f t="shared" si="542"/>
        <v>#DIV/0!</v>
      </c>
      <c r="KW576" s="5" t="e">
        <f t="shared" si="543"/>
        <v>#DIV/0!</v>
      </c>
      <c r="KX576" s="5" t="e">
        <f t="shared" si="544"/>
        <v>#DIV/0!</v>
      </c>
      <c r="KY576" s="5" t="e">
        <f t="shared" si="545"/>
        <v>#DIV/0!</v>
      </c>
      <c r="KZ576" s="5" t="e">
        <f t="shared" si="546"/>
        <v>#DIV/0!</v>
      </c>
      <c r="LA576" s="5" t="e">
        <f t="shared" si="547"/>
        <v>#DIV/0!</v>
      </c>
      <c r="LB576" t="e">
        <f>IF(LQ576="0-0",INDEX(Scrape!#REF!,MATCH('HT 0-0'!KP576,Scrape!$B:$B,0)),"")</f>
        <v>#REF!</v>
      </c>
      <c r="LC576" t="e">
        <f>IF(LQ576="0-0",INDEX(Scrape!$A:$A,MATCH('HT 0-0'!KP576,Scrape!$B:$B,0)),"")</f>
        <v>#REF!</v>
      </c>
      <c r="LD576" t="e">
        <f>IF(LQ576="0-0",INDEX(Scrape!$B:$B,MATCH('HT 0-0'!KP576,Scrape!$B:$B,0)),"")</f>
        <v>#REF!</v>
      </c>
      <c r="LE576" t="e">
        <f>IF(LQ576="0-0",INDEX(Scrape!$C:$C,MATCH('HT 0-0'!KP576,Scrape!$B:$B,0)),"")</f>
        <v>#REF!</v>
      </c>
      <c r="LF576" t="e">
        <f>IF(LQ576="0-0",INDEX(Scrape!$D:$D,MATCH('HT 0-0'!KP576,Scrape!$B:$B,0)),"")</f>
        <v>#REF!</v>
      </c>
      <c r="LG576" t="e">
        <f>IF(LQ576="0-0",INDEX(Scrape!$E:$E,MATCH('HT 0-0'!KP576,Scrape!$B:$B,0)),"")</f>
        <v>#REF!</v>
      </c>
      <c r="LH576" t="e">
        <f>IF(LQ576="0-0",INDEX(Scrape!$F:$F,MATCH('HT 0-0'!KP576,Scrape!$B:$B,0)),"")</f>
        <v>#REF!</v>
      </c>
      <c r="LI576" t="e">
        <f>IF(LQ576="0-0",INDEX(Scrape!$G:$G,MATCH('HT 0-0'!KP576,Scrape!$B:$B,0)),"")</f>
        <v>#REF!</v>
      </c>
      <c r="LJ576" t="e">
        <f>IF(LQ576="0-0",INDEX(Scrape!$H:$H,MATCH('HT 0-0'!KP576,Scrape!$B:$B,0)),"")</f>
        <v>#REF!</v>
      </c>
      <c r="LK576" t="e">
        <f>IF(LQ576="0-0",INDEX(Scrape!$I:$I,MATCH('HT 0-0'!KP576,Scrape!$B:$B,0)),"")</f>
        <v>#REF!</v>
      </c>
      <c r="LL576" t="e">
        <f>IF(LQ576="0-0",INDEX(Scrape!$J:$J,MATCH('HT 0-0'!KP576,Scrape!$B:$B,0)),"")</f>
        <v>#REF!</v>
      </c>
      <c r="LM576" t="e">
        <f>IF(LQ576="0-0",INDEX(Scrape!$K:$K,MATCH('HT 0-0'!KP576,Scrape!$B:$B,0)),"")</f>
        <v>#REF!</v>
      </c>
      <c r="LN576" t="e">
        <f>IF(LQ576="0-0",INDEX(Scrape!$L:$L,MATCH('HT 0-0'!KP576,Scrape!$B:$B,0)),"")</f>
        <v>#REF!</v>
      </c>
      <c r="LO576" t="e">
        <f>IF(LQ576="0-0",INDEX(Scrape!$M:$M,MATCH('HT 0-0'!KP576,Scrape!$B:$B,0)),"")</f>
        <v>#REF!</v>
      </c>
      <c r="LP576" t="e">
        <f>IF(LQ576="0-0",INDEX(Scrape!$N:$N,MATCH('HT 0-0'!KP576,Scrape!$B:$B,0)),"")</f>
        <v>#REF!</v>
      </c>
      <c r="LQ576" t="e">
        <f>INDEX(Scrape!$O:$O,MATCH('HT 0-0'!KP576,Scrape!$B:$B,0))</f>
        <v>#REF!</v>
      </c>
      <c r="LR576" t="e">
        <f t="shared" si="548"/>
        <v>#REF!</v>
      </c>
      <c r="LS576" t="e">
        <f t="shared" si="549"/>
        <v>#REF!</v>
      </c>
      <c r="LT576" s="23" t="e">
        <f>IF(INDEX(#REF!,MATCH(KQ576,#REF!,0))=INDEX(#REF!,MATCH(KQ576,#REF!,0)),INDEX(#REF!,MATCH(KQ576,#REF!,0)),"ERROR")</f>
        <v>#REF!</v>
      </c>
      <c r="LU576" s="24" t="e">
        <f t="shared" si="550"/>
        <v>#DIV/0!</v>
      </c>
      <c r="LV576" s="24" t="e">
        <f t="shared" si="551"/>
        <v>#DIV/0!</v>
      </c>
      <c r="LW576" s="24" t="e">
        <f t="shared" si="552"/>
        <v>#DIV/0!</v>
      </c>
      <c r="LX576" s="24" t="e">
        <f t="shared" si="553"/>
        <v>#DIV/0!</v>
      </c>
      <c r="LY576" s="25" t="e">
        <f t="shared" si="554"/>
        <v>#REF!</v>
      </c>
      <c r="LZ576" s="25" t="e">
        <f t="shared" si="555"/>
        <v>#REF!</v>
      </c>
      <c r="MA576" s="26" t="e">
        <f t="shared" si="556"/>
        <v>#REF!</v>
      </c>
      <c r="MB576" s="27" t="e">
        <f t="shared" si="557"/>
        <v>#REF!</v>
      </c>
      <c r="MC576" s="28" t="e">
        <f t="shared" si="558"/>
        <v>#REF!</v>
      </c>
      <c r="MD576" s="24" t="e">
        <f t="shared" si="559"/>
        <v>#REF!</v>
      </c>
      <c r="ME576" s="29" t="e">
        <f t="shared" si="560"/>
        <v>#REF!</v>
      </c>
      <c r="MF576" s="30" t="e">
        <f t="shared" si="561"/>
        <v>#REF!</v>
      </c>
      <c r="MG576" s="24" t="e">
        <f t="shared" si="562"/>
        <v>#REF!</v>
      </c>
      <c r="MH576" s="29" t="e">
        <f t="shared" si="563"/>
        <v>#REF!</v>
      </c>
      <c r="MI576" s="30" t="e">
        <f t="shared" si="564"/>
        <v>#REF!</v>
      </c>
      <c r="MJ576" t="str">
        <f t="shared" si="565"/>
        <v/>
      </c>
      <c r="MK576" t="str">
        <f t="shared" si="566"/>
        <v/>
      </c>
      <c r="ML576" t="str">
        <f t="shared" si="567"/>
        <v/>
      </c>
      <c r="MM576" t="str">
        <f t="shared" si="568"/>
        <v/>
      </c>
      <c r="MN576" t="str">
        <f t="shared" si="569"/>
        <v/>
      </c>
      <c r="MO576" t="str">
        <f t="shared" si="570"/>
        <v/>
      </c>
      <c r="MP576" s="5" t="e">
        <f>COUNTIFS(#REF!,LT576,#REF!,1,#REF!,"&gt;="&amp;MC576,#REF!,"&lt;="&amp;MB576,#REF!,"&lt;="&amp;ME576,#REF!,"&gt;="&amp;MF576,#REF!,"="&amp;KV576,#REF!,"="&amp;KX576)</f>
        <v>#REF!</v>
      </c>
      <c r="MQ576" s="5" t="e">
        <f>COUNTIFS(#REF!,LT576,#REF!,0,#REF!,"&gt;="&amp;MC576,#REF!,"&lt;="&amp;MB576,#REF!,"&lt;="&amp;ME576,#REF!,"&gt;="&amp;MF576,#REF!,"="&amp;KV576,#REF!,"="&amp;KX576)</f>
        <v>#REF!</v>
      </c>
      <c r="MR576" s="5" t="e">
        <f>COUNTIFS(#REF!,LT576,#REF!,1,#REF!,"&gt;="&amp;MC576,#REF!,"&lt;="&amp;MB576,#REF!,"&lt;="&amp;ME576,#REF!,"&gt;="&amp;MF576,#REF!,"="&amp;KW576,#REF!,"="&amp;KY576)</f>
        <v>#REF!</v>
      </c>
      <c r="MS576" s="5" t="e">
        <f>COUNTIFS(#REF!,LT576,#REF!,0,#REF!,"&gt;="&amp;MC576,#REF!,"&lt;="&amp;MB576,#REF!,"&lt;="&amp;ME576,#REF!,"&gt;="&amp;MF576,#REF!,"="&amp;KW576,#REF!,"="&amp;KY576)</f>
        <v>#REF!</v>
      </c>
      <c r="MT576" s="5" t="e">
        <f>COUNTIFS(#REF!,LT576,#REF!,1,#REF!,"&gt;="&amp;MI576,#REF!,"&lt;="&amp;MH576,#REF!,"&lt;="&amp;ME576,#REF!,"&gt;="&amp;MF576)</f>
        <v>#REF!</v>
      </c>
      <c r="MU576" s="5" t="e">
        <f>COUNTIFS(#REF!,LT576,#REF!,0,#REF!,"&gt;="&amp;MI576,#REF!,"&lt;="&amp;MH576,#REF!,"&lt;="&amp;ME576,#REF!,"&gt;="&amp;MF576)</f>
        <v>#REF!</v>
      </c>
      <c r="MV576" s="5" t="e">
        <f>COUNTIFS(#REF!,LT576,#REF!,1,#REF!,"&gt;="&amp;MI576,#REF!,"&lt;="&amp;MH576,#REF!,"="&amp;KZ576,#REF!,"="&amp;LA576,#REF!,"&lt;="&amp;ME576,#REF!,"&gt;="&amp;MF576)</f>
        <v>#REF!</v>
      </c>
      <c r="MW576" s="5" t="e">
        <f>COUNTIFS(#REF!,LT576,#REF!,0,#REF!,"&gt;="&amp;MI576,#REF!,"&lt;="&amp;MH576,#REF!,"="&amp;KZ576,#REF!,"="&amp;LA576,#REF!,"&lt;="&amp;ME576,#REF!,"&gt;="&amp;MF576)</f>
        <v>#REF!</v>
      </c>
      <c r="MX576" s="5" t="e">
        <f>COUNTIFS(#REF!,LT576,#REF!,1,#REF!,"&gt;="&amp;MC576,#REF!,"&lt;="&amp;MB576,#REF!,"&lt;="&amp;ME576,#REF!,"&gt;="&amp;MF576)</f>
        <v>#REF!</v>
      </c>
      <c r="MY576" s="5" t="e">
        <f>COUNTIFS(#REF!,LT576,#REF!,0,#REF!,"&gt;="&amp;MC576,#REF!,"&lt;="&amp;MB576,#REF!,"&lt;="&amp;ME576,#REF!,"&gt;="&amp;MF576)</f>
        <v>#REF!</v>
      </c>
      <c r="MZ576" s="5" t="e">
        <f>COUNTIFS(#REF!,LT576,#REF!,1,#REF!,"&lt;="&amp;ME576,#REF!,"&gt;="&amp;MF576,#REF!,"="&amp;KV576,#REF!,"="&amp;KX576)</f>
        <v>#REF!</v>
      </c>
      <c r="NA576" s="5" t="e">
        <f>COUNTIFS(#REF!,LT576,#REF!,0,#REF!,"&lt;="&amp;ME576,#REF!,"&gt;="&amp;MF576,#REF!,"="&amp;KV576,#REF!,"="&amp;KX576)</f>
        <v>#REF!</v>
      </c>
      <c r="NB576" s="5" t="e">
        <f>COUNTIFS(#REF!,LT576,#REF!,1,#REF!,"&lt;="&amp;ME576,#REF!,"&gt;="&amp;MF576,#REF!,"="&amp;KW576,#REF!,"="&amp;KY576)</f>
        <v>#REF!</v>
      </c>
      <c r="NC576" s="5" t="e">
        <f>COUNTIFS(#REF!,LT576,#REF!,0,#REF!,"&lt;="&amp;ME576,#REF!,"&gt;="&amp;MF576,#REF!,"="&amp;KW576,#REF!,"="&amp;KY576)</f>
        <v>#REF!</v>
      </c>
      <c r="ND576" s="5" t="e">
        <f>COUNTIFS(#REF!,LT576,#REF!,1,#REF!,"&gt;="&amp;MC576,#REF!,"&lt;="&amp;MB576,#REF!,"&lt;="&amp;ME576,#REF!,"&gt;="&amp;MF576,#REF!,"="&amp;KV576,#REF!,"="&amp;KX576)</f>
        <v>#REF!</v>
      </c>
      <c r="NE576" s="5" t="e">
        <f>COUNTIFS(#REF!,LT576,#REF!,0,#REF!,"&gt;="&amp;MC576,#REF!,"&lt;="&amp;MB576,#REF!,"&lt;="&amp;ME576,#REF!,"&gt;="&amp;MF576,#REF!,"="&amp;KV576,#REF!,"="&amp;KX576)</f>
        <v>#REF!</v>
      </c>
      <c r="NF576" s="5" t="e">
        <f>COUNTIFS(#REF!,LT576,#REF!,1,#REF!,"&gt;="&amp;MC576,#REF!,"&lt;="&amp;MB576,#REF!,"&lt;="&amp;ME576,#REF!,"&gt;="&amp;MF576,#REF!,"="&amp;KW576,#REF!,"="&amp;KY576)</f>
        <v>#REF!</v>
      </c>
      <c r="NG576" s="5" t="e">
        <f>COUNTIFS(#REF!,LT576,#REF!,0,#REF!,"&gt;="&amp;MC576,#REF!,"&lt;="&amp;MB576,#REF!,"&lt;="&amp;ME576,#REF!,"&gt;="&amp;MF576,#REF!,"="&amp;KW576,#REF!,"="&amp;KY576)</f>
        <v>#REF!</v>
      </c>
      <c r="NH576" s="5" t="e">
        <f>COUNTIFS(#REF!,LT576,#REF!,1,#REF!,"&gt;="&amp;MC576,#REF!,"&lt;="&amp;MB576,#REF!,"&lt;="&amp;ME576,#REF!,"&gt;="&amp;MF576,#REF!,"="&amp;KZ576,#REF!,"="&amp;LA576)</f>
        <v>#REF!</v>
      </c>
      <c r="NI576" s="5" t="e">
        <f>COUNTIFS(#REF!,LT576,#REF!,0,#REF!,"&gt;="&amp;MC576,#REF!,"&lt;="&amp;MB576,#REF!,"&lt;="&amp;ME576,#REF!,"&gt;="&amp;MF576,#REF!,"="&amp;KZ576,#REF!,"="&amp;LA576)</f>
        <v>#REF!</v>
      </c>
      <c r="NJ576" s="5" t="e">
        <f>COUNTIFS(#REF!,LT576,#REF!,1,#REF!,"&gt;="&amp;MI576,#REF!,"&lt;="&amp;MH576,#REF!,"&lt;="&amp;ME576,#REF!,"&gt;="&amp;MF576)</f>
        <v>#REF!</v>
      </c>
      <c r="NK576" s="5" t="e">
        <f>COUNTIFS(#REF!,LT576,#REF!,0,#REF!,"&gt;="&amp;MI576,#REF!,"&lt;="&amp;MH576,#REF!,"&lt;="&amp;ME576,#REF!,"&gt;="&amp;MF576)</f>
        <v>#REF!</v>
      </c>
      <c r="NL576" s="5" t="e">
        <f>COUNTIFS(#REF!,LT576,#REF!,1,#REF!,"&gt;="&amp;MI576,#REF!,"&lt;="&amp;MH576,#REF!,"="&amp;KZ576,#REF!,"="&amp;LA576,#REF!,"&lt;="&amp;ME576,#REF!,"&gt;="&amp;MF576)</f>
        <v>#REF!</v>
      </c>
      <c r="NM576" s="5" t="e">
        <f>COUNTIFS(#REF!,LT576,#REF!,0,#REF!,"&gt;="&amp;MI576,#REF!,"&lt;="&amp;MH576,#REF!,"="&amp;KZ576,#REF!,"="&amp;LA576,#REF!,"&lt;="&amp;ME576,#REF!,"&gt;="&amp;MF576)</f>
        <v>#REF!</v>
      </c>
      <c r="NN576" s="5" t="e">
        <f>COUNTIFS(#REF!,LT576,#REF!,1,#REF!,"&gt;="&amp;MC576,#REF!,"&lt;="&amp;MB576,#REF!,"&lt;="&amp;ME576,#REF!,"&gt;="&amp;MF576)</f>
        <v>#REF!</v>
      </c>
      <c r="NO576" s="5" t="e">
        <f>COUNTIFS(#REF!,LT576,#REF!,0,#REF!,"&gt;="&amp;MC576,#REF!,"&lt;="&amp;MB576,#REF!,"&lt;="&amp;ME576,#REF!,"&gt;="&amp;MF576)</f>
        <v>#REF!</v>
      </c>
      <c r="NP576" s="5" t="e">
        <f>COUNTIFS(#REF!,LT576,#REF!,1,#REF!,"&lt;="&amp;ME576,#REF!,"&gt;="&amp;MF576,#REF!,"="&amp;KV576,#REF!,"="&amp;KX576)</f>
        <v>#REF!</v>
      </c>
      <c r="NQ576" s="5" t="e">
        <f>COUNTIFS(#REF!,LT576,#REF!,0,#REF!,"&lt;="&amp;ME576,#REF!,"&gt;="&amp;MF576,#REF!,"="&amp;KV576,#REF!,"="&amp;KX576)</f>
        <v>#REF!</v>
      </c>
      <c r="NR576" s="5" t="e">
        <f>COUNTIFS(#REF!,LT576,#REF!,1,#REF!,"&lt;="&amp;ME576,#REF!,"&gt;="&amp;MF576,#REF!,"="&amp;KW576,#REF!,"="&amp;KY576)</f>
        <v>#REF!</v>
      </c>
      <c r="NS576" s="5" t="e">
        <f>COUNTIFS(#REF!,LT576,#REF!,0,#REF!,"&lt;="&amp;ME576,#REF!,"&gt;="&amp;MF576,#REF!,"="&amp;KW576,#REF!,"="&amp;KY576)</f>
        <v>#REF!</v>
      </c>
      <c r="NT576" s="5" t="e">
        <f t="shared" si="571"/>
        <v>#REF!</v>
      </c>
      <c r="NU576" s="5" t="e">
        <f t="shared" si="572"/>
        <v>#REF!</v>
      </c>
      <c r="NV576" s="5" t="e">
        <f t="shared" si="573"/>
        <v>#REF!</v>
      </c>
      <c r="NW576" s="6" t="e">
        <f t="shared" si="574"/>
        <v>#REF!</v>
      </c>
      <c r="NX576" s="7" t="e">
        <f t="shared" si="575"/>
        <v>#REF!</v>
      </c>
      <c r="NY576" s="5" t="e">
        <f t="shared" si="576"/>
        <v>#REF!</v>
      </c>
      <c r="NZ576" s="31" t="e">
        <f t="shared" si="577"/>
        <v>#REF!</v>
      </c>
      <c r="OA576" s="32" t="e">
        <f t="shared" si="578"/>
        <v>#REF!</v>
      </c>
      <c r="OB576" s="32" t="e">
        <f t="shared" si="579"/>
        <v>#REF!</v>
      </c>
      <c r="OC576" s="33" t="e">
        <f t="shared" si="580"/>
        <v>#REF!</v>
      </c>
      <c r="OD576" s="33" t="e">
        <f t="shared" si="581"/>
        <v>#REF!</v>
      </c>
      <c r="OE576" s="33" t="e">
        <f t="shared" si="582"/>
        <v>#REF!</v>
      </c>
      <c r="OF576" s="33" t="e">
        <f t="shared" si="583"/>
        <v>#REF!</v>
      </c>
      <c r="OG576" s="5" t="e">
        <f t="shared" si="584"/>
        <v>#REF!</v>
      </c>
      <c r="OH576" s="5" t="e">
        <f t="shared" si="585"/>
        <v>#REF!</v>
      </c>
      <c r="OI576" s="5" t="e">
        <f t="shared" si="586"/>
        <v>#REF!</v>
      </c>
      <c r="OJ576" s="6" t="e">
        <f t="shared" si="587"/>
        <v>#REF!</v>
      </c>
      <c r="OK576" s="7" t="e">
        <f t="shared" si="588"/>
        <v>#REF!</v>
      </c>
      <c r="OL576" s="5" t="e">
        <f t="shared" si="589"/>
        <v>#REF!</v>
      </c>
      <c r="OM576" s="31" t="e">
        <f t="shared" si="590"/>
        <v>#REF!</v>
      </c>
      <c r="ON576" s="32" t="e">
        <f t="shared" si="591"/>
        <v>#REF!</v>
      </c>
      <c r="OO576" s="32" t="e">
        <f t="shared" si="592"/>
        <v>#REF!</v>
      </c>
      <c r="OP576" s="33" t="e">
        <f t="shared" si="593"/>
        <v>#REF!</v>
      </c>
      <c r="OQ576" s="33" t="e">
        <f t="shared" si="594"/>
        <v>#REF!</v>
      </c>
      <c r="OR576" s="33" t="e">
        <f t="shared" si="595"/>
        <v>#REF!</v>
      </c>
      <c r="OS576" s="33" t="e">
        <f t="shared" si="596"/>
        <v>#REF!</v>
      </c>
      <c r="OT576" t="e">
        <f t="shared" si="597"/>
        <v>#REF!</v>
      </c>
      <c r="OU576" t="e">
        <f t="shared" si="598"/>
        <v>#REF!</v>
      </c>
      <c r="OV576" t="e">
        <f t="shared" si="599"/>
        <v>#REF!</v>
      </c>
      <c r="OW576" t="e">
        <f t="shared" si="600"/>
        <v>#REF!</v>
      </c>
      <c r="OX576" t="e">
        <f t="shared" si="601"/>
        <v>#REF!</v>
      </c>
      <c r="OY576" t="e">
        <f t="shared" si="602"/>
        <v>#REF!</v>
      </c>
    </row>
    <row r="577" spans="1:415" ht="16.5" customHeight="1" x14ac:dyDescent="0.3">
      <c r="A577" s="22"/>
      <c r="KN577" s="5" t="e">
        <f>IF(INDEX(#REF!,MATCH('HT 0-0'!D577,#REF!,0))=INDEX(#REF!,MATCH('HT 0-0'!D577,#REF!,0)),INDEX(#REF!,MATCH('HT 0-0'!D577,#REF!,0)),"ERROR")</f>
        <v>#REF!</v>
      </c>
      <c r="KO577" s="5" t="e">
        <f>IF(INDEX(#REF!,MATCH('HT 0-0'!E577,#REF!,0))=INDEX(#REF!,MATCH('HT 0-0'!E577,#REF!,0)),INDEX(#REF!,MATCH('HT 0-0'!E577,#REF!,0)),"ERROR")</f>
        <v>#REF!</v>
      </c>
      <c r="KP577" s="5" t="e">
        <f t="shared" si="536"/>
        <v>#REF!</v>
      </c>
      <c r="KQ577" t="str">
        <f t="shared" si="537"/>
        <v>_</v>
      </c>
      <c r="KR577" s="5" t="e">
        <f t="shared" si="538"/>
        <v>#DIV/0!</v>
      </c>
      <c r="KS577" s="5" t="e">
        <f t="shared" si="539"/>
        <v>#DIV/0!</v>
      </c>
      <c r="KT577" s="5" t="e">
        <f t="shared" si="540"/>
        <v>#DIV/0!</v>
      </c>
      <c r="KU577" s="5" t="e">
        <f t="shared" si="541"/>
        <v>#DIV/0!</v>
      </c>
      <c r="KV577" s="5" t="e">
        <f t="shared" si="542"/>
        <v>#DIV/0!</v>
      </c>
      <c r="KW577" s="5" t="e">
        <f t="shared" si="543"/>
        <v>#DIV/0!</v>
      </c>
      <c r="KX577" s="5" t="e">
        <f t="shared" si="544"/>
        <v>#DIV/0!</v>
      </c>
      <c r="KY577" s="5" t="e">
        <f t="shared" si="545"/>
        <v>#DIV/0!</v>
      </c>
      <c r="KZ577" s="5" t="e">
        <f t="shared" si="546"/>
        <v>#DIV/0!</v>
      </c>
      <c r="LA577" s="5" t="e">
        <f t="shared" si="547"/>
        <v>#DIV/0!</v>
      </c>
      <c r="LB577" t="e">
        <f>IF(LQ577="0-0",INDEX(Scrape!#REF!,MATCH('HT 0-0'!KP577,Scrape!$B:$B,0)),"")</f>
        <v>#REF!</v>
      </c>
      <c r="LC577" t="e">
        <f>IF(LQ577="0-0",INDEX(Scrape!$A:$A,MATCH('HT 0-0'!KP577,Scrape!$B:$B,0)),"")</f>
        <v>#REF!</v>
      </c>
      <c r="LD577" t="e">
        <f>IF(LQ577="0-0",INDEX(Scrape!$B:$B,MATCH('HT 0-0'!KP577,Scrape!$B:$B,0)),"")</f>
        <v>#REF!</v>
      </c>
      <c r="LE577" t="e">
        <f>IF(LQ577="0-0",INDEX(Scrape!$C:$C,MATCH('HT 0-0'!KP577,Scrape!$B:$B,0)),"")</f>
        <v>#REF!</v>
      </c>
      <c r="LF577" t="e">
        <f>IF(LQ577="0-0",INDEX(Scrape!$D:$D,MATCH('HT 0-0'!KP577,Scrape!$B:$B,0)),"")</f>
        <v>#REF!</v>
      </c>
      <c r="LG577" t="e">
        <f>IF(LQ577="0-0",INDEX(Scrape!$E:$E,MATCH('HT 0-0'!KP577,Scrape!$B:$B,0)),"")</f>
        <v>#REF!</v>
      </c>
      <c r="LH577" t="e">
        <f>IF(LQ577="0-0",INDEX(Scrape!$F:$F,MATCH('HT 0-0'!KP577,Scrape!$B:$B,0)),"")</f>
        <v>#REF!</v>
      </c>
      <c r="LI577" t="e">
        <f>IF(LQ577="0-0",INDEX(Scrape!$G:$G,MATCH('HT 0-0'!KP577,Scrape!$B:$B,0)),"")</f>
        <v>#REF!</v>
      </c>
      <c r="LJ577" t="e">
        <f>IF(LQ577="0-0",INDEX(Scrape!$H:$H,MATCH('HT 0-0'!KP577,Scrape!$B:$B,0)),"")</f>
        <v>#REF!</v>
      </c>
      <c r="LK577" t="e">
        <f>IF(LQ577="0-0",INDEX(Scrape!$I:$I,MATCH('HT 0-0'!KP577,Scrape!$B:$B,0)),"")</f>
        <v>#REF!</v>
      </c>
      <c r="LL577" t="e">
        <f>IF(LQ577="0-0",INDEX(Scrape!$J:$J,MATCH('HT 0-0'!KP577,Scrape!$B:$B,0)),"")</f>
        <v>#REF!</v>
      </c>
      <c r="LM577" t="e">
        <f>IF(LQ577="0-0",INDEX(Scrape!$K:$K,MATCH('HT 0-0'!KP577,Scrape!$B:$B,0)),"")</f>
        <v>#REF!</v>
      </c>
      <c r="LN577" t="e">
        <f>IF(LQ577="0-0",INDEX(Scrape!$L:$L,MATCH('HT 0-0'!KP577,Scrape!$B:$B,0)),"")</f>
        <v>#REF!</v>
      </c>
      <c r="LO577" t="e">
        <f>IF(LQ577="0-0",INDEX(Scrape!$M:$M,MATCH('HT 0-0'!KP577,Scrape!$B:$B,0)),"")</f>
        <v>#REF!</v>
      </c>
      <c r="LP577" t="e">
        <f>IF(LQ577="0-0",INDEX(Scrape!$N:$N,MATCH('HT 0-0'!KP577,Scrape!$B:$B,0)),"")</f>
        <v>#REF!</v>
      </c>
      <c r="LQ577" t="e">
        <f>INDEX(Scrape!$O:$O,MATCH('HT 0-0'!KP577,Scrape!$B:$B,0))</f>
        <v>#REF!</v>
      </c>
      <c r="LR577" t="e">
        <f t="shared" si="548"/>
        <v>#REF!</v>
      </c>
      <c r="LS577" t="e">
        <f t="shared" si="549"/>
        <v>#REF!</v>
      </c>
      <c r="LT577" s="23" t="e">
        <f>IF(INDEX(#REF!,MATCH(KQ577,#REF!,0))=INDEX(#REF!,MATCH(KQ577,#REF!,0)),INDEX(#REF!,MATCH(KQ577,#REF!,0)),"ERROR")</f>
        <v>#REF!</v>
      </c>
      <c r="LU577" s="24" t="e">
        <f t="shared" si="550"/>
        <v>#DIV/0!</v>
      </c>
      <c r="LV577" s="24" t="e">
        <f t="shared" si="551"/>
        <v>#DIV/0!</v>
      </c>
      <c r="LW577" s="24" t="e">
        <f t="shared" si="552"/>
        <v>#DIV/0!</v>
      </c>
      <c r="LX577" s="24" t="e">
        <f t="shared" si="553"/>
        <v>#DIV/0!</v>
      </c>
      <c r="LY577" s="25" t="e">
        <f t="shared" si="554"/>
        <v>#REF!</v>
      </c>
      <c r="LZ577" s="25" t="e">
        <f t="shared" si="555"/>
        <v>#REF!</v>
      </c>
      <c r="MA577" s="26" t="e">
        <f t="shared" si="556"/>
        <v>#REF!</v>
      </c>
      <c r="MB577" s="27" t="e">
        <f t="shared" si="557"/>
        <v>#REF!</v>
      </c>
      <c r="MC577" s="28" t="e">
        <f t="shared" si="558"/>
        <v>#REF!</v>
      </c>
      <c r="MD577" s="24" t="e">
        <f t="shared" si="559"/>
        <v>#REF!</v>
      </c>
      <c r="ME577" s="29" t="e">
        <f t="shared" si="560"/>
        <v>#REF!</v>
      </c>
      <c r="MF577" s="30" t="e">
        <f t="shared" si="561"/>
        <v>#REF!</v>
      </c>
      <c r="MG577" s="24" t="e">
        <f t="shared" si="562"/>
        <v>#REF!</v>
      </c>
      <c r="MH577" s="29" t="e">
        <f t="shared" si="563"/>
        <v>#REF!</v>
      </c>
      <c r="MI577" s="30" t="e">
        <f t="shared" si="564"/>
        <v>#REF!</v>
      </c>
      <c r="MJ577" t="str">
        <f t="shared" si="565"/>
        <v/>
      </c>
      <c r="MK577" t="str">
        <f t="shared" si="566"/>
        <v/>
      </c>
      <c r="ML577" t="str">
        <f t="shared" si="567"/>
        <v/>
      </c>
      <c r="MM577" t="str">
        <f t="shared" si="568"/>
        <v/>
      </c>
      <c r="MN577" t="str">
        <f t="shared" si="569"/>
        <v/>
      </c>
      <c r="MO577" t="str">
        <f t="shared" si="570"/>
        <v/>
      </c>
      <c r="MP577" s="5" t="e">
        <f>COUNTIFS(#REF!,LT577,#REF!,1,#REF!,"&gt;="&amp;MC577,#REF!,"&lt;="&amp;MB577,#REF!,"&lt;="&amp;ME577,#REF!,"&gt;="&amp;MF577,#REF!,"="&amp;KV577,#REF!,"="&amp;KX577)</f>
        <v>#REF!</v>
      </c>
      <c r="MQ577" s="5" t="e">
        <f>COUNTIFS(#REF!,LT577,#REF!,0,#REF!,"&gt;="&amp;MC577,#REF!,"&lt;="&amp;MB577,#REF!,"&lt;="&amp;ME577,#REF!,"&gt;="&amp;MF577,#REF!,"="&amp;KV577,#REF!,"="&amp;KX577)</f>
        <v>#REF!</v>
      </c>
      <c r="MR577" s="5" t="e">
        <f>COUNTIFS(#REF!,LT577,#REF!,1,#REF!,"&gt;="&amp;MC577,#REF!,"&lt;="&amp;MB577,#REF!,"&lt;="&amp;ME577,#REF!,"&gt;="&amp;MF577,#REF!,"="&amp;KW577,#REF!,"="&amp;KY577)</f>
        <v>#REF!</v>
      </c>
      <c r="MS577" s="5" t="e">
        <f>COUNTIFS(#REF!,LT577,#REF!,0,#REF!,"&gt;="&amp;MC577,#REF!,"&lt;="&amp;MB577,#REF!,"&lt;="&amp;ME577,#REF!,"&gt;="&amp;MF577,#REF!,"="&amp;KW577,#REF!,"="&amp;KY577)</f>
        <v>#REF!</v>
      </c>
      <c r="MT577" s="5" t="e">
        <f>COUNTIFS(#REF!,LT577,#REF!,1,#REF!,"&gt;="&amp;MI577,#REF!,"&lt;="&amp;MH577,#REF!,"&lt;="&amp;ME577,#REF!,"&gt;="&amp;MF577)</f>
        <v>#REF!</v>
      </c>
      <c r="MU577" s="5" t="e">
        <f>COUNTIFS(#REF!,LT577,#REF!,0,#REF!,"&gt;="&amp;MI577,#REF!,"&lt;="&amp;MH577,#REF!,"&lt;="&amp;ME577,#REF!,"&gt;="&amp;MF577)</f>
        <v>#REF!</v>
      </c>
      <c r="MV577" s="5" t="e">
        <f>COUNTIFS(#REF!,LT577,#REF!,1,#REF!,"&gt;="&amp;MI577,#REF!,"&lt;="&amp;MH577,#REF!,"="&amp;KZ577,#REF!,"="&amp;LA577,#REF!,"&lt;="&amp;ME577,#REF!,"&gt;="&amp;MF577)</f>
        <v>#REF!</v>
      </c>
      <c r="MW577" s="5" t="e">
        <f>COUNTIFS(#REF!,LT577,#REF!,0,#REF!,"&gt;="&amp;MI577,#REF!,"&lt;="&amp;MH577,#REF!,"="&amp;KZ577,#REF!,"="&amp;LA577,#REF!,"&lt;="&amp;ME577,#REF!,"&gt;="&amp;MF577)</f>
        <v>#REF!</v>
      </c>
      <c r="MX577" s="5" t="e">
        <f>COUNTIFS(#REF!,LT577,#REF!,1,#REF!,"&gt;="&amp;MC577,#REF!,"&lt;="&amp;MB577,#REF!,"&lt;="&amp;ME577,#REF!,"&gt;="&amp;MF577)</f>
        <v>#REF!</v>
      </c>
      <c r="MY577" s="5" t="e">
        <f>COUNTIFS(#REF!,LT577,#REF!,0,#REF!,"&gt;="&amp;MC577,#REF!,"&lt;="&amp;MB577,#REF!,"&lt;="&amp;ME577,#REF!,"&gt;="&amp;MF577)</f>
        <v>#REF!</v>
      </c>
      <c r="MZ577" s="5" t="e">
        <f>COUNTIFS(#REF!,LT577,#REF!,1,#REF!,"&lt;="&amp;ME577,#REF!,"&gt;="&amp;MF577,#REF!,"="&amp;KV577,#REF!,"="&amp;KX577)</f>
        <v>#REF!</v>
      </c>
      <c r="NA577" s="5" t="e">
        <f>COUNTIFS(#REF!,LT577,#REF!,0,#REF!,"&lt;="&amp;ME577,#REF!,"&gt;="&amp;MF577,#REF!,"="&amp;KV577,#REF!,"="&amp;KX577)</f>
        <v>#REF!</v>
      </c>
      <c r="NB577" s="5" t="e">
        <f>COUNTIFS(#REF!,LT577,#REF!,1,#REF!,"&lt;="&amp;ME577,#REF!,"&gt;="&amp;MF577,#REF!,"="&amp;KW577,#REF!,"="&amp;KY577)</f>
        <v>#REF!</v>
      </c>
      <c r="NC577" s="5" t="e">
        <f>COUNTIFS(#REF!,LT577,#REF!,0,#REF!,"&lt;="&amp;ME577,#REF!,"&gt;="&amp;MF577,#REF!,"="&amp;KW577,#REF!,"="&amp;KY577)</f>
        <v>#REF!</v>
      </c>
      <c r="ND577" s="5" t="e">
        <f>COUNTIFS(#REF!,LT577,#REF!,1,#REF!,"&gt;="&amp;MC577,#REF!,"&lt;="&amp;MB577,#REF!,"&lt;="&amp;ME577,#REF!,"&gt;="&amp;MF577,#REF!,"="&amp;KV577,#REF!,"="&amp;KX577)</f>
        <v>#REF!</v>
      </c>
      <c r="NE577" s="5" t="e">
        <f>COUNTIFS(#REF!,LT577,#REF!,0,#REF!,"&gt;="&amp;MC577,#REF!,"&lt;="&amp;MB577,#REF!,"&lt;="&amp;ME577,#REF!,"&gt;="&amp;MF577,#REF!,"="&amp;KV577,#REF!,"="&amp;KX577)</f>
        <v>#REF!</v>
      </c>
      <c r="NF577" s="5" t="e">
        <f>COUNTIFS(#REF!,LT577,#REF!,1,#REF!,"&gt;="&amp;MC577,#REF!,"&lt;="&amp;MB577,#REF!,"&lt;="&amp;ME577,#REF!,"&gt;="&amp;MF577,#REF!,"="&amp;KW577,#REF!,"="&amp;KY577)</f>
        <v>#REF!</v>
      </c>
      <c r="NG577" s="5" t="e">
        <f>COUNTIFS(#REF!,LT577,#REF!,0,#REF!,"&gt;="&amp;MC577,#REF!,"&lt;="&amp;MB577,#REF!,"&lt;="&amp;ME577,#REF!,"&gt;="&amp;MF577,#REF!,"="&amp;KW577,#REF!,"="&amp;KY577)</f>
        <v>#REF!</v>
      </c>
      <c r="NH577" s="5" t="e">
        <f>COUNTIFS(#REF!,LT577,#REF!,1,#REF!,"&gt;="&amp;MC577,#REF!,"&lt;="&amp;MB577,#REF!,"&lt;="&amp;ME577,#REF!,"&gt;="&amp;MF577,#REF!,"="&amp;KZ577,#REF!,"="&amp;LA577)</f>
        <v>#REF!</v>
      </c>
      <c r="NI577" s="5" t="e">
        <f>COUNTIFS(#REF!,LT577,#REF!,0,#REF!,"&gt;="&amp;MC577,#REF!,"&lt;="&amp;MB577,#REF!,"&lt;="&amp;ME577,#REF!,"&gt;="&amp;MF577,#REF!,"="&amp;KZ577,#REF!,"="&amp;LA577)</f>
        <v>#REF!</v>
      </c>
      <c r="NJ577" s="5" t="e">
        <f>COUNTIFS(#REF!,LT577,#REF!,1,#REF!,"&gt;="&amp;MI577,#REF!,"&lt;="&amp;MH577,#REF!,"&lt;="&amp;ME577,#REF!,"&gt;="&amp;MF577)</f>
        <v>#REF!</v>
      </c>
      <c r="NK577" s="5" t="e">
        <f>COUNTIFS(#REF!,LT577,#REF!,0,#REF!,"&gt;="&amp;MI577,#REF!,"&lt;="&amp;MH577,#REF!,"&lt;="&amp;ME577,#REF!,"&gt;="&amp;MF577)</f>
        <v>#REF!</v>
      </c>
      <c r="NL577" s="5" t="e">
        <f>COUNTIFS(#REF!,LT577,#REF!,1,#REF!,"&gt;="&amp;MI577,#REF!,"&lt;="&amp;MH577,#REF!,"="&amp;KZ577,#REF!,"="&amp;LA577,#REF!,"&lt;="&amp;ME577,#REF!,"&gt;="&amp;MF577)</f>
        <v>#REF!</v>
      </c>
      <c r="NM577" s="5" t="e">
        <f>COUNTIFS(#REF!,LT577,#REF!,0,#REF!,"&gt;="&amp;MI577,#REF!,"&lt;="&amp;MH577,#REF!,"="&amp;KZ577,#REF!,"="&amp;LA577,#REF!,"&lt;="&amp;ME577,#REF!,"&gt;="&amp;MF577)</f>
        <v>#REF!</v>
      </c>
      <c r="NN577" s="5" t="e">
        <f>COUNTIFS(#REF!,LT577,#REF!,1,#REF!,"&gt;="&amp;MC577,#REF!,"&lt;="&amp;MB577,#REF!,"&lt;="&amp;ME577,#REF!,"&gt;="&amp;MF577)</f>
        <v>#REF!</v>
      </c>
      <c r="NO577" s="5" t="e">
        <f>COUNTIFS(#REF!,LT577,#REF!,0,#REF!,"&gt;="&amp;MC577,#REF!,"&lt;="&amp;MB577,#REF!,"&lt;="&amp;ME577,#REF!,"&gt;="&amp;MF577)</f>
        <v>#REF!</v>
      </c>
      <c r="NP577" s="5" t="e">
        <f>COUNTIFS(#REF!,LT577,#REF!,1,#REF!,"&lt;="&amp;ME577,#REF!,"&gt;="&amp;MF577,#REF!,"="&amp;KV577,#REF!,"="&amp;KX577)</f>
        <v>#REF!</v>
      </c>
      <c r="NQ577" s="5" t="e">
        <f>COUNTIFS(#REF!,LT577,#REF!,0,#REF!,"&lt;="&amp;ME577,#REF!,"&gt;="&amp;MF577,#REF!,"="&amp;KV577,#REF!,"="&amp;KX577)</f>
        <v>#REF!</v>
      </c>
      <c r="NR577" s="5" t="e">
        <f>COUNTIFS(#REF!,LT577,#REF!,1,#REF!,"&lt;="&amp;ME577,#REF!,"&gt;="&amp;MF577,#REF!,"="&amp;KW577,#REF!,"="&amp;KY577)</f>
        <v>#REF!</v>
      </c>
      <c r="NS577" s="5" t="e">
        <f>COUNTIFS(#REF!,LT577,#REF!,0,#REF!,"&lt;="&amp;ME577,#REF!,"&gt;="&amp;MF577,#REF!,"="&amp;KW577,#REF!,"="&amp;KY577)</f>
        <v>#REF!</v>
      </c>
      <c r="NT577" s="5" t="e">
        <f t="shared" si="571"/>
        <v>#REF!</v>
      </c>
      <c r="NU577" s="5" t="e">
        <f t="shared" si="572"/>
        <v>#REF!</v>
      </c>
      <c r="NV577" s="5" t="e">
        <f t="shared" si="573"/>
        <v>#REF!</v>
      </c>
      <c r="NW577" s="6" t="e">
        <f t="shared" si="574"/>
        <v>#REF!</v>
      </c>
      <c r="NX577" s="7" t="e">
        <f t="shared" si="575"/>
        <v>#REF!</v>
      </c>
      <c r="NY577" s="5" t="e">
        <f t="shared" si="576"/>
        <v>#REF!</v>
      </c>
      <c r="NZ577" s="31" t="e">
        <f t="shared" si="577"/>
        <v>#REF!</v>
      </c>
      <c r="OA577" s="32" t="e">
        <f t="shared" si="578"/>
        <v>#REF!</v>
      </c>
      <c r="OB577" s="32" t="e">
        <f t="shared" si="579"/>
        <v>#REF!</v>
      </c>
      <c r="OC577" s="33" t="e">
        <f t="shared" si="580"/>
        <v>#REF!</v>
      </c>
      <c r="OD577" s="33" t="e">
        <f t="shared" si="581"/>
        <v>#REF!</v>
      </c>
      <c r="OE577" s="33" t="e">
        <f t="shared" si="582"/>
        <v>#REF!</v>
      </c>
      <c r="OF577" s="33" t="e">
        <f t="shared" si="583"/>
        <v>#REF!</v>
      </c>
      <c r="OG577" s="5" t="e">
        <f t="shared" si="584"/>
        <v>#REF!</v>
      </c>
      <c r="OH577" s="5" t="e">
        <f t="shared" si="585"/>
        <v>#REF!</v>
      </c>
      <c r="OI577" s="5" t="e">
        <f t="shared" si="586"/>
        <v>#REF!</v>
      </c>
      <c r="OJ577" s="6" t="e">
        <f t="shared" si="587"/>
        <v>#REF!</v>
      </c>
      <c r="OK577" s="7" t="e">
        <f t="shared" si="588"/>
        <v>#REF!</v>
      </c>
      <c r="OL577" s="5" t="e">
        <f t="shared" si="589"/>
        <v>#REF!</v>
      </c>
      <c r="OM577" s="31" t="e">
        <f t="shared" si="590"/>
        <v>#REF!</v>
      </c>
      <c r="ON577" s="32" t="e">
        <f t="shared" si="591"/>
        <v>#REF!</v>
      </c>
      <c r="OO577" s="32" t="e">
        <f t="shared" si="592"/>
        <v>#REF!</v>
      </c>
      <c r="OP577" s="33" t="e">
        <f t="shared" si="593"/>
        <v>#REF!</v>
      </c>
      <c r="OQ577" s="33" t="e">
        <f t="shared" si="594"/>
        <v>#REF!</v>
      </c>
      <c r="OR577" s="33" t="e">
        <f t="shared" si="595"/>
        <v>#REF!</v>
      </c>
      <c r="OS577" s="33" t="e">
        <f t="shared" si="596"/>
        <v>#REF!</v>
      </c>
      <c r="OT577" t="e">
        <f t="shared" si="597"/>
        <v>#REF!</v>
      </c>
      <c r="OU577" t="e">
        <f t="shared" si="598"/>
        <v>#REF!</v>
      </c>
      <c r="OV577" t="e">
        <f t="shared" si="599"/>
        <v>#REF!</v>
      </c>
      <c r="OW577" t="e">
        <f t="shared" si="600"/>
        <v>#REF!</v>
      </c>
      <c r="OX577" t="e">
        <f t="shared" si="601"/>
        <v>#REF!</v>
      </c>
      <c r="OY577" t="e">
        <f t="shared" si="602"/>
        <v>#REF!</v>
      </c>
    </row>
    <row r="578" spans="1:415" ht="16.5" customHeight="1" x14ac:dyDescent="0.3">
      <c r="A578" s="22"/>
      <c r="KN578" s="5" t="e">
        <f>IF(INDEX(#REF!,MATCH('HT 0-0'!D578,#REF!,0))=INDEX(#REF!,MATCH('HT 0-0'!D578,#REF!,0)),INDEX(#REF!,MATCH('HT 0-0'!D578,#REF!,0)),"ERROR")</f>
        <v>#REF!</v>
      </c>
      <c r="KO578" s="5" t="e">
        <f>IF(INDEX(#REF!,MATCH('HT 0-0'!E578,#REF!,0))=INDEX(#REF!,MATCH('HT 0-0'!E578,#REF!,0)),INDEX(#REF!,MATCH('HT 0-0'!E578,#REF!,0)),"ERROR")</f>
        <v>#REF!</v>
      </c>
      <c r="KP578" s="5" t="e">
        <f t="shared" si="536"/>
        <v>#REF!</v>
      </c>
      <c r="KQ578" t="str">
        <f t="shared" si="537"/>
        <v>_</v>
      </c>
      <c r="KR578" s="5" t="e">
        <f t="shared" si="538"/>
        <v>#DIV/0!</v>
      </c>
      <c r="KS578" s="5" t="e">
        <f t="shared" si="539"/>
        <v>#DIV/0!</v>
      </c>
      <c r="KT578" s="5" t="e">
        <f t="shared" si="540"/>
        <v>#DIV/0!</v>
      </c>
      <c r="KU578" s="5" t="e">
        <f t="shared" si="541"/>
        <v>#DIV/0!</v>
      </c>
      <c r="KV578" s="5" t="e">
        <f t="shared" si="542"/>
        <v>#DIV/0!</v>
      </c>
      <c r="KW578" s="5" t="e">
        <f t="shared" si="543"/>
        <v>#DIV/0!</v>
      </c>
      <c r="KX578" s="5" t="e">
        <f t="shared" si="544"/>
        <v>#DIV/0!</v>
      </c>
      <c r="KY578" s="5" t="e">
        <f t="shared" si="545"/>
        <v>#DIV/0!</v>
      </c>
      <c r="KZ578" s="5" t="e">
        <f t="shared" si="546"/>
        <v>#DIV/0!</v>
      </c>
      <c r="LA578" s="5" t="e">
        <f t="shared" si="547"/>
        <v>#DIV/0!</v>
      </c>
      <c r="LB578" t="e">
        <f>IF(LQ578="0-0",INDEX(Scrape!#REF!,MATCH('HT 0-0'!KP578,Scrape!$B:$B,0)),"")</f>
        <v>#REF!</v>
      </c>
      <c r="LC578" t="e">
        <f>IF(LQ578="0-0",INDEX(Scrape!$A:$A,MATCH('HT 0-0'!KP578,Scrape!$B:$B,0)),"")</f>
        <v>#REF!</v>
      </c>
      <c r="LD578" t="e">
        <f>IF(LQ578="0-0",INDEX(Scrape!$B:$B,MATCH('HT 0-0'!KP578,Scrape!$B:$B,0)),"")</f>
        <v>#REF!</v>
      </c>
      <c r="LE578" t="e">
        <f>IF(LQ578="0-0",INDEX(Scrape!$C:$C,MATCH('HT 0-0'!KP578,Scrape!$B:$B,0)),"")</f>
        <v>#REF!</v>
      </c>
      <c r="LF578" t="e">
        <f>IF(LQ578="0-0",INDEX(Scrape!$D:$D,MATCH('HT 0-0'!KP578,Scrape!$B:$B,0)),"")</f>
        <v>#REF!</v>
      </c>
      <c r="LG578" t="e">
        <f>IF(LQ578="0-0",INDEX(Scrape!$E:$E,MATCH('HT 0-0'!KP578,Scrape!$B:$B,0)),"")</f>
        <v>#REF!</v>
      </c>
      <c r="LH578" t="e">
        <f>IF(LQ578="0-0",INDEX(Scrape!$F:$F,MATCH('HT 0-0'!KP578,Scrape!$B:$B,0)),"")</f>
        <v>#REF!</v>
      </c>
      <c r="LI578" t="e">
        <f>IF(LQ578="0-0",INDEX(Scrape!$G:$G,MATCH('HT 0-0'!KP578,Scrape!$B:$B,0)),"")</f>
        <v>#REF!</v>
      </c>
      <c r="LJ578" t="e">
        <f>IF(LQ578="0-0",INDEX(Scrape!$H:$H,MATCH('HT 0-0'!KP578,Scrape!$B:$B,0)),"")</f>
        <v>#REF!</v>
      </c>
      <c r="LK578" t="e">
        <f>IF(LQ578="0-0",INDEX(Scrape!$I:$I,MATCH('HT 0-0'!KP578,Scrape!$B:$B,0)),"")</f>
        <v>#REF!</v>
      </c>
      <c r="LL578" t="e">
        <f>IF(LQ578="0-0",INDEX(Scrape!$J:$J,MATCH('HT 0-0'!KP578,Scrape!$B:$B,0)),"")</f>
        <v>#REF!</v>
      </c>
      <c r="LM578" t="e">
        <f>IF(LQ578="0-0",INDEX(Scrape!$K:$K,MATCH('HT 0-0'!KP578,Scrape!$B:$B,0)),"")</f>
        <v>#REF!</v>
      </c>
      <c r="LN578" t="e">
        <f>IF(LQ578="0-0",INDEX(Scrape!$L:$L,MATCH('HT 0-0'!KP578,Scrape!$B:$B,0)),"")</f>
        <v>#REF!</v>
      </c>
      <c r="LO578" t="e">
        <f>IF(LQ578="0-0",INDEX(Scrape!$M:$M,MATCH('HT 0-0'!KP578,Scrape!$B:$B,0)),"")</f>
        <v>#REF!</v>
      </c>
      <c r="LP578" t="e">
        <f>IF(LQ578="0-0",INDEX(Scrape!$N:$N,MATCH('HT 0-0'!KP578,Scrape!$B:$B,0)),"")</f>
        <v>#REF!</v>
      </c>
      <c r="LQ578" t="e">
        <f>INDEX(Scrape!$O:$O,MATCH('HT 0-0'!KP578,Scrape!$B:$B,0))</f>
        <v>#REF!</v>
      </c>
      <c r="LR578" t="e">
        <f t="shared" si="548"/>
        <v>#REF!</v>
      </c>
      <c r="LS578" t="e">
        <f t="shared" si="549"/>
        <v>#REF!</v>
      </c>
      <c r="LT578" s="23" t="e">
        <f>IF(INDEX(#REF!,MATCH(KQ578,#REF!,0))=INDEX(#REF!,MATCH(KQ578,#REF!,0)),INDEX(#REF!,MATCH(KQ578,#REF!,0)),"ERROR")</f>
        <v>#REF!</v>
      </c>
      <c r="LU578" s="24" t="e">
        <f t="shared" si="550"/>
        <v>#DIV/0!</v>
      </c>
      <c r="LV578" s="24" t="e">
        <f t="shared" si="551"/>
        <v>#DIV/0!</v>
      </c>
      <c r="LW578" s="24" t="e">
        <f t="shared" si="552"/>
        <v>#DIV/0!</v>
      </c>
      <c r="LX578" s="24" t="e">
        <f t="shared" si="553"/>
        <v>#DIV/0!</v>
      </c>
      <c r="LY578" s="25" t="e">
        <f t="shared" si="554"/>
        <v>#REF!</v>
      </c>
      <c r="LZ578" s="25" t="e">
        <f t="shared" si="555"/>
        <v>#REF!</v>
      </c>
      <c r="MA578" s="26" t="e">
        <f t="shared" si="556"/>
        <v>#REF!</v>
      </c>
      <c r="MB578" s="27" t="e">
        <f t="shared" si="557"/>
        <v>#REF!</v>
      </c>
      <c r="MC578" s="28" t="e">
        <f t="shared" si="558"/>
        <v>#REF!</v>
      </c>
      <c r="MD578" s="24" t="e">
        <f t="shared" si="559"/>
        <v>#REF!</v>
      </c>
      <c r="ME578" s="29" t="e">
        <f t="shared" si="560"/>
        <v>#REF!</v>
      </c>
      <c r="MF578" s="30" t="e">
        <f t="shared" si="561"/>
        <v>#REF!</v>
      </c>
      <c r="MG578" s="24" t="e">
        <f t="shared" si="562"/>
        <v>#REF!</v>
      </c>
      <c r="MH578" s="29" t="e">
        <f t="shared" si="563"/>
        <v>#REF!</v>
      </c>
      <c r="MI578" s="30" t="e">
        <f t="shared" si="564"/>
        <v>#REF!</v>
      </c>
      <c r="MJ578" t="str">
        <f t="shared" si="565"/>
        <v/>
      </c>
      <c r="MK578" t="str">
        <f t="shared" si="566"/>
        <v/>
      </c>
      <c r="ML578" t="str">
        <f t="shared" si="567"/>
        <v/>
      </c>
      <c r="MM578" t="str">
        <f t="shared" si="568"/>
        <v/>
      </c>
      <c r="MN578" t="str">
        <f t="shared" si="569"/>
        <v/>
      </c>
      <c r="MO578" t="str">
        <f t="shared" si="570"/>
        <v/>
      </c>
      <c r="MP578" s="5" t="e">
        <f>COUNTIFS(#REF!,LT578,#REF!,1,#REF!,"&gt;="&amp;MC578,#REF!,"&lt;="&amp;MB578,#REF!,"&lt;="&amp;ME578,#REF!,"&gt;="&amp;MF578,#REF!,"="&amp;KV578,#REF!,"="&amp;KX578)</f>
        <v>#REF!</v>
      </c>
      <c r="MQ578" s="5" t="e">
        <f>COUNTIFS(#REF!,LT578,#REF!,0,#REF!,"&gt;="&amp;MC578,#REF!,"&lt;="&amp;MB578,#REF!,"&lt;="&amp;ME578,#REF!,"&gt;="&amp;MF578,#REF!,"="&amp;KV578,#REF!,"="&amp;KX578)</f>
        <v>#REF!</v>
      </c>
      <c r="MR578" s="5" t="e">
        <f>COUNTIFS(#REF!,LT578,#REF!,1,#REF!,"&gt;="&amp;MC578,#REF!,"&lt;="&amp;MB578,#REF!,"&lt;="&amp;ME578,#REF!,"&gt;="&amp;MF578,#REF!,"="&amp;KW578,#REF!,"="&amp;KY578)</f>
        <v>#REF!</v>
      </c>
      <c r="MS578" s="5" t="e">
        <f>COUNTIFS(#REF!,LT578,#REF!,0,#REF!,"&gt;="&amp;MC578,#REF!,"&lt;="&amp;MB578,#REF!,"&lt;="&amp;ME578,#REF!,"&gt;="&amp;MF578,#REF!,"="&amp;KW578,#REF!,"="&amp;KY578)</f>
        <v>#REF!</v>
      </c>
      <c r="MT578" s="5" t="e">
        <f>COUNTIFS(#REF!,LT578,#REF!,1,#REF!,"&gt;="&amp;MI578,#REF!,"&lt;="&amp;MH578,#REF!,"&lt;="&amp;ME578,#REF!,"&gt;="&amp;MF578)</f>
        <v>#REF!</v>
      </c>
      <c r="MU578" s="5" t="e">
        <f>COUNTIFS(#REF!,LT578,#REF!,0,#REF!,"&gt;="&amp;MI578,#REF!,"&lt;="&amp;MH578,#REF!,"&lt;="&amp;ME578,#REF!,"&gt;="&amp;MF578)</f>
        <v>#REF!</v>
      </c>
      <c r="MV578" s="5" t="e">
        <f>COUNTIFS(#REF!,LT578,#REF!,1,#REF!,"&gt;="&amp;MI578,#REF!,"&lt;="&amp;MH578,#REF!,"="&amp;KZ578,#REF!,"="&amp;LA578,#REF!,"&lt;="&amp;ME578,#REF!,"&gt;="&amp;MF578)</f>
        <v>#REF!</v>
      </c>
      <c r="MW578" s="5" t="e">
        <f>COUNTIFS(#REF!,LT578,#REF!,0,#REF!,"&gt;="&amp;MI578,#REF!,"&lt;="&amp;MH578,#REF!,"="&amp;KZ578,#REF!,"="&amp;LA578,#REF!,"&lt;="&amp;ME578,#REF!,"&gt;="&amp;MF578)</f>
        <v>#REF!</v>
      </c>
      <c r="MX578" s="5" t="e">
        <f>COUNTIFS(#REF!,LT578,#REF!,1,#REF!,"&gt;="&amp;MC578,#REF!,"&lt;="&amp;MB578,#REF!,"&lt;="&amp;ME578,#REF!,"&gt;="&amp;MF578)</f>
        <v>#REF!</v>
      </c>
      <c r="MY578" s="5" t="e">
        <f>COUNTIFS(#REF!,LT578,#REF!,0,#REF!,"&gt;="&amp;MC578,#REF!,"&lt;="&amp;MB578,#REF!,"&lt;="&amp;ME578,#REF!,"&gt;="&amp;MF578)</f>
        <v>#REF!</v>
      </c>
      <c r="MZ578" s="5" t="e">
        <f>COUNTIFS(#REF!,LT578,#REF!,1,#REF!,"&lt;="&amp;ME578,#REF!,"&gt;="&amp;MF578,#REF!,"="&amp;KV578,#REF!,"="&amp;KX578)</f>
        <v>#REF!</v>
      </c>
      <c r="NA578" s="5" t="e">
        <f>COUNTIFS(#REF!,LT578,#REF!,0,#REF!,"&lt;="&amp;ME578,#REF!,"&gt;="&amp;MF578,#REF!,"="&amp;KV578,#REF!,"="&amp;KX578)</f>
        <v>#REF!</v>
      </c>
      <c r="NB578" s="5" t="e">
        <f>COUNTIFS(#REF!,LT578,#REF!,1,#REF!,"&lt;="&amp;ME578,#REF!,"&gt;="&amp;MF578,#REF!,"="&amp;KW578,#REF!,"="&amp;KY578)</f>
        <v>#REF!</v>
      </c>
      <c r="NC578" s="5" t="e">
        <f>COUNTIFS(#REF!,LT578,#REF!,0,#REF!,"&lt;="&amp;ME578,#REF!,"&gt;="&amp;MF578,#REF!,"="&amp;KW578,#REF!,"="&amp;KY578)</f>
        <v>#REF!</v>
      </c>
      <c r="ND578" s="5" t="e">
        <f>COUNTIFS(#REF!,LT578,#REF!,1,#REF!,"&gt;="&amp;MC578,#REF!,"&lt;="&amp;MB578,#REF!,"&lt;="&amp;ME578,#REF!,"&gt;="&amp;MF578,#REF!,"="&amp;KV578,#REF!,"="&amp;KX578)</f>
        <v>#REF!</v>
      </c>
      <c r="NE578" s="5" t="e">
        <f>COUNTIFS(#REF!,LT578,#REF!,0,#REF!,"&gt;="&amp;MC578,#REF!,"&lt;="&amp;MB578,#REF!,"&lt;="&amp;ME578,#REF!,"&gt;="&amp;MF578,#REF!,"="&amp;KV578,#REF!,"="&amp;KX578)</f>
        <v>#REF!</v>
      </c>
      <c r="NF578" s="5" t="e">
        <f>COUNTIFS(#REF!,LT578,#REF!,1,#REF!,"&gt;="&amp;MC578,#REF!,"&lt;="&amp;MB578,#REF!,"&lt;="&amp;ME578,#REF!,"&gt;="&amp;MF578,#REF!,"="&amp;KW578,#REF!,"="&amp;KY578)</f>
        <v>#REF!</v>
      </c>
      <c r="NG578" s="5" t="e">
        <f>COUNTIFS(#REF!,LT578,#REF!,0,#REF!,"&gt;="&amp;MC578,#REF!,"&lt;="&amp;MB578,#REF!,"&lt;="&amp;ME578,#REF!,"&gt;="&amp;MF578,#REF!,"="&amp;KW578,#REF!,"="&amp;KY578)</f>
        <v>#REF!</v>
      </c>
      <c r="NH578" s="5" t="e">
        <f>COUNTIFS(#REF!,LT578,#REF!,1,#REF!,"&gt;="&amp;MC578,#REF!,"&lt;="&amp;MB578,#REF!,"&lt;="&amp;ME578,#REF!,"&gt;="&amp;MF578,#REF!,"="&amp;KZ578,#REF!,"="&amp;LA578)</f>
        <v>#REF!</v>
      </c>
      <c r="NI578" s="5" t="e">
        <f>COUNTIFS(#REF!,LT578,#REF!,0,#REF!,"&gt;="&amp;MC578,#REF!,"&lt;="&amp;MB578,#REF!,"&lt;="&amp;ME578,#REF!,"&gt;="&amp;MF578,#REF!,"="&amp;KZ578,#REF!,"="&amp;LA578)</f>
        <v>#REF!</v>
      </c>
      <c r="NJ578" s="5" t="e">
        <f>COUNTIFS(#REF!,LT578,#REF!,1,#REF!,"&gt;="&amp;MI578,#REF!,"&lt;="&amp;MH578,#REF!,"&lt;="&amp;ME578,#REF!,"&gt;="&amp;MF578)</f>
        <v>#REF!</v>
      </c>
      <c r="NK578" s="5" t="e">
        <f>COUNTIFS(#REF!,LT578,#REF!,0,#REF!,"&gt;="&amp;MI578,#REF!,"&lt;="&amp;MH578,#REF!,"&lt;="&amp;ME578,#REF!,"&gt;="&amp;MF578)</f>
        <v>#REF!</v>
      </c>
      <c r="NL578" s="5" t="e">
        <f>COUNTIFS(#REF!,LT578,#REF!,1,#REF!,"&gt;="&amp;MI578,#REF!,"&lt;="&amp;MH578,#REF!,"="&amp;KZ578,#REF!,"="&amp;LA578,#REF!,"&lt;="&amp;ME578,#REF!,"&gt;="&amp;MF578)</f>
        <v>#REF!</v>
      </c>
      <c r="NM578" s="5" t="e">
        <f>COUNTIFS(#REF!,LT578,#REF!,0,#REF!,"&gt;="&amp;MI578,#REF!,"&lt;="&amp;MH578,#REF!,"="&amp;KZ578,#REF!,"="&amp;LA578,#REF!,"&lt;="&amp;ME578,#REF!,"&gt;="&amp;MF578)</f>
        <v>#REF!</v>
      </c>
      <c r="NN578" s="5" t="e">
        <f>COUNTIFS(#REF!,LT578,#REF!,1,#REF!,"&gt;="&amp;MC578,#REF!,"&lt;="&amp;MB578,#REF!,"&lt;="&amp;ME578,#REF!,"&gt;="&amp;MF578)</f>
        <v>#REF!</v>
      </c>
      <c r="NO578" s="5" t="e">
        <f>COUNTIFS(#REF!,LT578,#REF!,0,#REF!,"&gt;="&amp;MC578,#REF!,"&lt;="&amp;MB578,#REF!,"&lt;="&amp;ME578,#REF!,"&gt;="&amp;MF578)</f>
        <v>#REF!</v>
      </c>
      <c r="NP578" s="5" t="e">
        <f>COUNTIFS(#REF!,LT578,#REF!,1,#REF!,"&lt;="&amp;ME578,#REF!,"&gt;="&amp;MF578,#REF!,"="&amp;KV578,#REF!,"="&amp;KX578)</f>
        <v>#REF!</v>
      </c>
      <c r="NQ578" s="5" t="e">
        <f>COUNTIFS(#REF!,LT578,#REF!,0,#REF!,"&lt;="&amp;ME578,#REF!,"&gt;="&amp;MF578,#REF!,"="&amp;KV578,#REF!,"="&amp;KX578)</f>
        <v>#REF!</v>
      </c>
      <c r="NR578" s="5" t="e">
        <f>COUNTIFS(#REF!,LT578,#REF!,1,#REF!,"&lt;="&amp;ME578,#REF!,"&gt;="&amp;MF578,#REF!,"="&amp;KW578,#REF!,"="&amp;KY578)</f>
        <v>#REF!</v>
      </c>
      <c r="NS578" s="5" t="e">
        <f>COUNTIFS(#REF!,LT578,#REF!,0,#REF!,"&lt;="&amp;ME578,#REF!,"&gt;="&amp;MF578,#REF!,"="&amp;KW578,#REF!,"="&amp;KY578)</f>
        <v>#REF!</v>
      </c>
      <c r="NT578" s="5" t="e">
        <f t="shared" si="571"/>
        <v>#REF!</v>
      </c>
      <c r="NU578" s="5" t="e">
        <f t="shared" si="572"/>
        <v>#REF!</v>
      </c>
      <c r="NV578" s="5" t="e">
        <f t="shared" si="573"/>
        <v>#REF!</v>
      </c>
      <c r="NW578" s="6" t="e">
        <f t="shared" si="574"/>
        <v>#REF!</v>
      </c>
      <c r="NX578" s="7" t="e">
        <f t="shared" si="575"/>
        <v>#REF!</v>
      </c>
      <c r="NY578" s="5" t="e">
        <f t="shared" si="576"/>
        <v>#REF!</v>
      </c>
      <c r="NZ578" s="31" t="e">
        <f t="shared" si="577"/>
        <v>#REF!</v>
      </c>
      <c r="OA578" s="32" t="e">
        <f t="shared" si="578"/>
        <v>#REF!</v>
      </c>
      <c r="OB578" s="32" t="e">
        <f t="shared" si="579"/>
        <v>#REF!</v>
      </c>
      <c r="OC578" s="33" t="e">
        <f t="shared" si="580"/>
        <v>#REF!</v>
      </c>
      <c r="OD578" s="33" t="e">
        <f t="shared" si="581"/>
        <v>#REF!</v>
      </c>
      <c r="OE578" s="33" t="e">
        <f t="shared" si="582"/>
        <v>#REF!</v>
      </c>
      <c r="OF578" s="33" t="e">
        <f t="shared" si="583"/>
        <v>#REF!</v>
      </c>
      <c r="OG578" s="5" t="e">
        <f t="shared" si="584"/>
        <v>#REF!</v>
      </c>
      <c r="OH578" s="5" t="e">
        <f t="shared" si="585"/>
        <v>#REF!</v>
      </c>
      <c r="OI578" s="5" t="e">
        <f t="shared" si="586"/>
        <v>#REF!</v>
      </c>
      <c r="OJ578" s="6" t="e">
        <f t="shared" si="587"/>
        <v>#REF!</v>
      </c>
      <c r="OK578" s="7" t="e">
        <f t="shared" si="588"/>
        <v>#REF!</v>
      </c>
      <c r="OL578" s="5" t="e">
        <f t="shared" si="589"/>
        <v>#REF!</v>
      </c>
      <c r="OM578" s="31" t="e">
        <f t="shared" si="590"/>
        <v>#REF!</v>
      </c>
      <c r="ON578" s="32" t="e">
        <f t="shared" si="591"/>
        <v>#REF!</v>
      </c>
      <c r="OO578" s="32" t="e">
        <f t="shared" si="592"/>
        <v>#REF!</v>
      </c>
      <c r="OP578" s="33" t="e">
        <f t="shared" si="593"/>
        <v>#REF!</v>
      </c>
      <c r="OQ578" s="33" t="e">
        <f t="shared" si="594"/>
        <v>#REF!</v>
      </c>
      <c r="OR578" s="33" t="e">
        <f t="shared" si="595"/>
        <v>#REF!</v>
      </c>
      <c r="OS578" s="33" t="e">
        <f t="shared" si="596"/>
        <v>#REF!</v>
      </c>
      <c r="OT578" t="e">
        <f t="shared" si="597"/>
        <v>#REF!</v>
      </c>
      <c r="OU578" t="e">
        <f t="shared" si="598"/>
        <v>#REF!</v>
      </c>
      <c r="OV578" t="e">
        <f t="shared" si="599"/>
        <v>#REF!</v>
      </c>
      <c r="OW578" t="e">
        <f t="shared" si="600"/>
        <v>#REF!</v>
      </c>
      <c r="OX578" t="e">
        <f t="shared" si="601"/>
        <v>#REF!</v>
      </c>
      <c r="OY578" t="e">
        <f t="shared" si="602"/>
        <v>#REF!</v>
      </c>
    </row>
    <row r="579" spans="1:415" ht="16.5" customHeight="1" x14ac:dyDescent="0.3">
      <c r="A579" s="22"/>
      <c r="KN579" s="5" t="e">
        <f>IF(INDEX(#REF!,MATCH('HT 0-0'!D579,#REF!,0))=INDEX(#REF!,MATCH('HT 0-0'!D579,#REF!,0)),INDEX(#REF!,MATCH('HT 0-0'!D579,#REF!,0)),"ERROR")</f>
        <v>#REF!</v>
      </c>
      <c r="KO579" s="5" t="e">
        <f>IF(INDEX(#REF!,MATCH('HT 0-0'!E579,#REF!,0))=INDEX(#REF!,MATCH('HT 0-0'!E579,#REF!,0)),INDEX(#REF!,MATCH('HT 0-0'!E579,#REF!,0)),"ERROR")</f>
        <v>#REF!</v>
      </c>
      <c r="KP579" s="5" t="e">
        <f t="shared" si="536"/>
        <v>#REF!</v>
      </c>
      <c r="KQ579" t="str">
        <f t="shared" si="537"/>
        <v>_</v>
      </c>
      <c r="KR579" s="5" t="e">
        <f t="shared" si="538"/>
        <v>#DIV/0!</v>
      </c>
      <c r="KS579" s="5" t="e">
        <f t="shared" si="539"/>
        <v>#DIV/0!</v>
      </c>
      <c r="KT579" s="5" t="e">
        <f t="shared" si="540"/>
        <v>#DIV/0!</v>
      </c>
      <c r="KU579" s="5" t="e">
        <f t="shared" si="541"/>
        <v>#DIV/0!</v>
      </c>
      <c r="KV579" s="5" t="e">
        <f t="shared" si="542"/>
        <v>#DIV/0!</v>
      </c>
      <c r="KW579" s="5" t="e">
        <f t="shared" si="543"/>
        <v>#DIV/0!</v>
      </c>
      <c r="KX579" s="5" t="e">
        <f t="shared" si="544"/>
        <v>#DIV/0!</v>
      </c>
      <c r="KY579" s="5" t="e">
        <f t="shared" si="545"/>
        <v>#DIV/0!</v>
      </c>
      <c r="KZ579" s="5" t="e">
        <f t="shared" si="546"/>
        <v>#DIV/0!</v>
      </c>
      <c r="LA579" s="5" t="e">
        <f t="shared" si="547"/>
        <v>#DIV/0!</v>
      </c>
      <c r="LB579" t="e">
        <f>IF(LQ579="0-0",INDEX(Scrape!#REF!,MATCH('HT 0-0'!KP579,Scrape!$B:$B,0)),"")</f>
        <v>#REF!</v>
      </c>
      <c r="LC579" t="e">
        <f>IF(LQ579="0-0",INDEX(Scrape!$A:$A,MATCH('HT 0-0'!KP579,Scrape!$B:$B,0)),"")</f>
        <v>#REF!</v>
      </c>
      <c r="LD579" t="e">
        <f>IF(LQ579="0-0",INDEX(Scrape!$B:$B,MATCH('HT 0-0'!KP579,Scrape!$B:$B,0)),"")</f>
        <v>#REF!</v>
      </c>
      <c r="LE579" t="e">
        <f>IF(LQ579="0-0",INDEX(Scrape!$C:$C,MATCH('HT 0-0'!KP579,Scrape!$B:$B,0)),"")</f>
        <v>#REF!</v>
      </c>
      <c r="LF579" t="e">
        <f>IF(LQ579="0-0",INDEX(Scrape!$D:$D,MATCH('HT 0-0'!KP579,Scrape!$B:$B,0)),"")</f>
        <v>#REF!</v>
      </c>
      <c r="LG579" t="e">
        <f>IF(LQ579="0-0",INDEX(Scrape!$E:$E,MATCH('HT 0-0'!KP579,Scrape!$B:$B,0)),"")</f>
        <v>#REF!</v>
      </c>
      <c r="LH579" t="e">
        <f>IF(LQ579="0-0",INDEX(Scrape!$F:$F,MATCH('HT 0-0'!KP579,Scrape!$B:$B,0)),"")</f>
        <v>#REF!</v>
      </c>
      <c r="LI579" t="e">
        <f>IF(LQ579="0-0",INDEX(Scrape!$G:$G,MATCH('HT 0-0'!KP579,Scrape!$B:$B,0)),"")</f>
        <v>#REF!</v>
      </c>
      <c r="LJ579" t="e">
        <f>IF(LQ579="0-0",INDEX(Scrape!$H:$H,MATCH('HT 0-0'!KP579,Scrape!$B:$B,0)),"")</f>
        <v>#REF!</v>
      </c>
      <c r="LK579" t="e">
        <f>IF(LQ579="0-0",INDEX(Scrape!$I:$I,MATCH('HT 0-0'!KP579,Scrape!$B:$B,0)),"")</f>
        <v>#REF!</v>
      </c>
      <c r="LL579" t="e">
        <f>IF(LQ579="0-0",INDEX(Scrape!$J:$J,MATCH('HT 0-0'!KP579,Scrape!$B:$B,0)),"")</f>
        <v>#REF!</v>
      </c>
      <c r="LM579" t="e">
        <f>IF(LQ579="0-0",INDEX(Scrape!$K:$K,MATCH('HT 0-0'!KP579,Scrape!$B:$B,0)),"")</f>
        <v>#REF!</v>
      </c>
      <c r="LN579" t="e">
        <f>IF(LQ579="0-0",INDEX(Scrape!$L:$L,MATCH('HT 0-0'!KP579,Scrape!$B:$B,0)),"")</f>
        <v>#REF!</v>
      </c>
      <c r="LO579" t="e">
        <f>IF(LQ579="0-0",INDEX(Scrape!$M:$M,MATCH('HT 0-0'!KP579,Scrape!$B:$B,0)),"")</f>
        <v>#REF!</v>
      </c>
      <c r="LP579" t="e">
        <f>IF(LQ579="0-0",INDEX(Scrape!$N:$N,MATCH('HT 0-0'!KP579,Scrape!$B:$B,0)),"")</f>
        <v>#REF!</v>
      </c>
      <c r="LQ579" t="e">
        <f>INDEX(Scrape!$O:$O,MATCH('HT 0-0'!KP579,Scrape!$B:$B,0))</f>
        <v>#REF!</v>
      </c>
      <c r="LR579" t="e">
        <f t="shared" si="548"/>
        <v>#REF!</v>
      </c>
      <c r="LS579" t="e">
        <f t="shared" si="549"/>
        <v>#REF!</v>
      </c>
      <c r="LT579" s="23" t="e">
        <f>IF(INDEX(#REF!,MATCH(KQ579,#REF!,0))=INDEX(#REF!,MATCH(KQ579,#REF!,0)),INDEX(#REF!,MATCH(KQ579,#REF!,0)),"ERROR")</f>
        <v>#REF!</v>
      </c>
      <c r="LU579" s="24" t="e">
        <f t="shared" si="550"/>
        <v>#DIV/0!</v>
      </c>
      <c r="LV579" s="24" t="e">
        <f t="shared" si="551"/>
        <v>#DIV/0!</v>
      </c>
      <c r="LW579" s="24" t="e">
        <f t="shared" si="552"/>
        <v>#DIV/0!</v>
      </c>
      <c r="LX579" s="24" t="e">
        <f t="shared" si="553"/>
        <v>#DIV/0!</v>
      </c>
      <c r="LY579" s="25" t="e">
        <f t="shared" si="554"/>
        <v>#REF!</v>
      </c>
      <c r="LZ579" s="25" t="e">
        <f t="shared" si="555"/>
        <v>#REF!</v>
      </c>
      <c r="MA579" s="26" t="e">
        <f t="shared" si="556"/>
        <v>#REF!</v>
      </c>
      <c r="MB579" s="27" t="e">
        <f t="shared" si="557"/>
        <v>#REF!</v>
      </c>
      <c r="MC579" s="28" t="e">
        <f t="shared" si="558"/>
        <v>#REF!</v>
      </c>
      <c r="MD579" s="24" t="e">
        <f t="shared" si="559"/>
        <v>#REF!</v>
      </c>
      <c r="ME579" s="29" t="e">
        <f t="shared" si="560"/>
        <v>#REF!</v>
      </c>
      <c r="MF579" s="30" t="e">
        <f t="shared" si="561"/>
        <v>#REF!</v>
      </c>
      <c r="MG579" s="24" t="e">
        <f t="shared" si="562"/>
        <v>#REF!</v>
      </c>
      <c r="MH579" s="29" t="e">
        <f t="shared" si="563"/>
        <v>#REF!</v>
      </c>
      <c r="MI579" s="30" t="e">
        <f t="shared" si="564"/>
        <v>#REF!</v>
      </c>
      <c r="MJ579" t="str">
        <f t="shared" si="565"/>
        <v/>
      </c>
      <c r="MK579" t="str">
        <f t="shared" si="566"/>
        <v/>
      </c>
      <c r="ML579" t="str">
        <f t="shared" si="567"/>
        <v/>
      </c>
      <c r="MM579" t="str">
        <f t="shared" si="568"/>
        <v/>
      </c>
      <c r="MN579" t="str">
        <f t="shared" si="569"/>
        <v/>
      </c>
      <c r="MO579" t="str">
        <f t="shared" si="570"/>
        <v/>
      </c>
      <c r="MP579" s="5" t="e">
        <f>COUNTIFS(#REF!,LT579,#REF!,1,#REF!,"&gt;="&amp;MC579,#REF!,"&lt;="&amp;MB579,#REF!,"&lt;="&amp;ME579,#REF!,"&gt;="&amp;MF579,#REF!,"="&amp;KV579,#REF!,"="&amp;KX579)</f>
        <v>#REF!</v>
      </c>
      <c r="MQ579" s="5" t="e">
        <f>COUNTIFS(#REF!,LT579,#REF!,0,#REF!,"&gt;="&amp;MC579,#REF!,"&lt;="&amp;MB579,#REF!,"&lt;="&amp;ME579,#REF!,"&gt;="&amp;MF579,#REF!,"="&amp;KV579,#REF!,"="&amp;KX579)</f>
        <v>#REF!</v>
      </c>
      <c r="MR579" s="5" t="e">
        <f>COUNTIFS(#REF!,LT579,#REF!,1,#REF!,"&gt;="&amp;MC579,#REF!,"&lt;="&amp;MB579,#REF!,"&lt;="&amp;ME579,#REF!,"&gt;="&amp;MF579,#REF!,"="&amp;KW579,#REF!,"="&amp;KY579)</f>
        <v>#REF!</v>
      </c>
      <c r="MS579" s="5" t="e">
        <f>COUNTIFS(#REF!,LT579,#REF!,0,#REF!,"&gt;="&amp;MC579,#REF!,"&lt;="&amp;MB579,#REF!,"&lt;="&amp;ME579,#REF!,"&gt;="&amp;MF579,#REF!,"="&amp;KW579,#REF!,"="&amp;KY579)</f>
        <v>#REF!</v>
      </c>
      <c r="MT579" s="5" t="e">
        <f>COUNTIFS(#REF!,LT579,#REF!,1,#REF!,"&gt;="&amp;MI579,#REF!,"&lt;="&amp;MH579,#REF!,"&lt;="&amp;ME579,#REF!,"&gt;="&amp;MF579)</f>
        <v>#REF!</v>
      </c>
      <c r="MU579" s="5" t="e">
        <f>COUNTIFS(#REF!,LT579,#REF!,0,#REF!,"&gt;="&amp;MI579,#REF!,"&lt;="&amp;MH579,#REF!,"&lt;="&amp;ME579,#REF!,"&gt;="&amp;MF579)</f>
        <v>#REF!</v>
      </c>
      <c r="MV579" s="5" t="e">
        <f>COUNTIFS(#REF!,LT579,#REF!,1,#REF!,"&gt;="&amp;MI579,#REF!,"&lt;="&amp;MH579,#REF!,"="&amp;KZ579,#REF!,"="&amp;LA579,#REF!,"&lt;="&amp;ME579,#REF!,"&gt;="&amp;MF579)</f>
        <v>#REF!</v>
      </c>
      <c r="MW579" s="5" t="e">
        <f>COUNTIFS(#REF!,LT579,#REF!,0,#REF!,"&gt;="&amp;MI579,#REF!,"&lt;="&amp;MH579,#REF!,"="&amp;KZ579,#REF!,"="&amp;LA579,#REF!,"&lt;="&amp;ME579,#REF!,"&gt;="&amp;MF579)</f>
        <v>#REF!</v>
      </c>
      <c r="MX579" s="5" t="e">
        <f>COUNTIFS(#REF!,LT579,#REF!,1,#REF!,"&gt;="&amp;MC579,#REF!,"&lt;="&amp;MB579,#REF!,"&lt;="&amp;ME579,#REF!,"&gt;="&amp;MF579)</f>
        <v>#REF!</v>
      </c>
      <c r="MY579" s="5" t="e">
        <f>COUNTIFS(#REF!,LT579,#REF!,0,#REF!,"&gt;="&amp;MC579,#REF!,"&lt;="&amp;MB579,#REF!,"&lt;="&amp;ME579,#REF!,"&gt;="&amp;MF579)</f>
        <v>#REF!</v>
      </c>
      <c r="MZ579" s="5" t="e">
        <f>COUNTIFS(#REF!,LT579,#REF!,1,#REF!,"&lt;="&amp;ME579,#REF!,"&gt;="&amp;MF579,#REF!,"="&amp;KV579,#REF!,"="&amp;KX579)</f>
        <v>#REF!</v>
      </c>
      <c r="NA579" s="5" t="e">
        <f>COUNTIFS(#REF!,LT579,#REF!,0,#REF!,"&lt;="&amp;ME579,#REF!,"&gt;="&amp;MF579,#REF!,"="&amp;KV579,#REF!,"="&amp;KX579)</f>
        <v>#REF!</v>
      </c>
      <c r="NB579" s="5" t="e">
        <f>COUNTIFS(#REF!,LT579,#REF!,1,#REF!,"&lt;="&amp;ME579,#REF!,"&gt;="&amp;MF579,#REF!,"="&amp;KW579,#REF!,"="&amp;KY579)</f>
        <v>#REF!</v>
      </c>
      <c r="NC579" s="5" t="e">
        <f>COUNTIFS(#REF!,LT579,#REF!,0,#REF!,"&lt;="&amp;ME579,#REF!,"&gt;="&amp;MF579,#REF!,"="&amp;KW579,#REF!,"="&amp;KY579)</f>
        <v>#REF!</v>
      </c>
      <c r="ND579" s="5" t="e">
        <f>COUNTIFS(#REF!,LT579,#REF!,1,#REF!,"&gt;="&amp;MC579,#REF!,"&lt;="&amp;MB579,#REF!,"&lt;="&amp;ME579,#REF!,"&gt;="&amp;MF579,#REF!,"="&amp;KV579,#REF!,"="&amp;KX579)</f>
        <v>#REF!</v>
      </c>
      <c r="NE579" s="5" t="e">
        <f>COUNTIFS(#REF!,LT579,#REF!,0,#REF!,"&gt;="&amp;MC579,#REF!,"&lt;="&amp;MB579,#REF!,"&lt;="&amp;ME579,#REF!,"&gt;="&amp;MF579,#REF!,"="&amp;KV579,#REF!,"="&amp;KX579)</f>
        <v>#REF!</v>
      </c>
      <c r="NF579" s="5" t="e">
        <f>COUNTIFS(#REF!,LT579,#REF!,1,#REF!,"&gt;="&amp;MC579,#REF!,"&lt;="&amp;MB579,#REF!,"&lt;="&amp;ME579,#REF!,"&gt;="&amp;MF579,#REF!,"="&amp;KW579,#REF!,"="&amp;KY579)</f>
        <v>#REF!</v>
      </c>
      <c r="NG579" s="5" t="e">
        <f>COUNTIFS(#REF!,LT579,#REF!,0,#REF!,"&gt;="&amp;MC579,#REF!,"&lt;="&amp;MB579,#REF!,"&lt;="&amp;ME579,#REF!,"&gt;="&amp;MF579,#REF!,"="&amp;KW579,#REF!,"="&amp;KY579)</f>
        <v>#REF!</v>
      </c>
      <c r="NH579" s="5" t="e">
        <f>COUNTIFS(#REF!,LT579,#REF!,1,#REF!,"&gt;="&amp;MC579,#REF!,"&lt;="&amp;MB579,#REF!,"&lt;="&amp;ME579,#REF!,"&gt;="&amp;MF579,#REF!,"="&amp;KZ579,#REF!,"="&amp;LA579)</f>
        <v>#REF!</v>
      </c>
      <c r="NI579" s="5" t="e">
        <f>COUNTIFS(#REF!,LT579,#REF!,0,#REF!,"&gt;="&amp;MC579,#REF!,"&lt;="&amp;MB579,#REF!,"&lt;="&amp;ME579,#REF!,"&gt;="&amp;MF579,#REF!,"="&amp;KZ579,#REF!,"="&amp;LA579)</f>
        <v>#REF!</v>
      </c>
      <c r="NJ579" s="5" t="e">
        <f>COUNTIFS(#REF!,LT579,#REF!,1,#REF!,"&gt;="&amp;MI579,#REF!,"&lt;="&amp;MH579,#REF!,"&lt;="&amp;ME579,#REF!,"&gt;="&amp;MF579)</f>
        <v>#REF!</v>
      </c>
      <c r="NK579" s="5" t="e">
        <f>COUNTIFS(#REF!,LT579,#REF!,0,#REF!,"&gt;="&amp;MI579,#REF!,"&lt;="&amp;MH579,#REF!,"&lt;="&amp;ME579,#REF!,"&gt;="&amp;MF579)</f>
        <v>#REF!</v>
      </c>
      <c r="NL579" s="5" t="e">
        <f>COUNTIFS(#REF!,LT579,#REF!,1,#REF!,"&gt;="&amp;MI579,#REF!,"&lt;="&amp;MH579,#REF!,"="&amp;KZ579,#REF!,"="&amp;LA579,#REF!,"&lt;="&amp;ME579,#REF!,"&gt;="&amp;MF579)</f>
        <v>#REF!</v>
      </c>
      <c r="NM579" s="5" t="e">
        <f>COUNTIFS(#REF!,LT579,#REF!,0,#REF!,"&gt;="&amp;MI579,#REF!,"&lt;="&amp;MH579,#REF!,"="&amp;KZ579,#REF!,"="&amp;LA579,#REF!,"&lt;="&amp;ME579,#REF!,"&gt;="&amp;MF579)</f>
        <v>#REF!</v>
      </c>
      <c r="NN579" s="5" t="e">
        <f>COUNTIFS(#REF!,LT579,#REF!,1,#REF!,"&gt;="&amp;MC579,#REF!,"&lt;="&amp;MB579,#REF!,"&lt;="&amp;ME579,#REF!,"&gt;="&amp;MF579)</f>
        <v>#REF!</v>
      </c>
      <c r="NO579" s="5" t="e">
        <f>COUNTIFS(#REF!,LT579,#REF!,0,#REF!,"&gt;="&amp;MC579,#REF!,"&lt;="&amp;MB579,#REF!,"&lt;="&amp;ME579,#REF!,"&gt;="&amp;MF579)</f>
        <v>#REF!</v>
      </c>
      <c r="NP579" s="5" t="e">
        <f>COUNTIFS(#REF!,LT579,#REF!,1,#REF!,"&lt;="&amp;ME579,#REF!,"&gt;="&amp;MF579,#REF!,"="&amp;KV579,#REF!,"="&amp;KX579)</f>
        <v>#REF!</v>
      </c>
      <c r="NQ579" s="5" t="e">
        <f>COUNTIFS(#REF!,LT579,#REF!,0,#REF!,"&lt;="&amp;ME579,#REF!,"&gt;="&amp;MF579,#REF!,"="&amp;KV579,#REF!,"="&amp;KX579)</f>
        <v>#REF!</v>
      </c>
      <c r="NR579" s="5" t="e">
        <f>COUNTIFS(#REF!,LT579,#REF!,1,#REF!,"&lt;="&amp;ME579,#REF!,"&gt;="&amp;MF579,#REF!,"="&amp;KW579,#REF!,"="&amp;KY579)</f>
        <v>#REF!</v>
      </c>
      <c r="NS579" s="5" t="e">
        <f>COUNTIFS(#REF!,LT579,#REF!,0,#REF!,"&lt;="&amp;ME579,#REF!,"&gt;="&amp;MF579,#REF!,"="&amp;KW579,#REF!,"="&amp;KY579)</f>
        <v>#REF!</v>
      </c>
      <c r="NT579" s="5" t="e">
        <f t="shared" si="571"/>
        <v>#REF!</v>
      </c>
      <c r="NU579" s="5" t="e">
        <f t="shared" si="572"/>
        <v>#REF!</v>
      </c>
      <c r="NV579" s="5" t="e">
        <f t="shared" si="573"/>
        <v>#REF!</v>
      </c>
      <c r="NW579" s="6" t="e">
        <f t="shared" si="574"/>
        <v>#REF!</v>
      </c>
      <c r="NX579" s="7" t="e">
        <f t="shared" si="575"/>
        <v>#REF!</v>
      </c>
      <c r="NY579" s="5" t="e">
        <f t="shared" si="576"/>
        <v>#REF!</v>
      </c>
      <c r="NZ579" s="31" t="e">
        <f t="shared" si="577"/>
        <v>#REF!</v>
      </c>
      <c r="OA579" s="32" t="e">
        <f t="shared" si="578"/>
        <v>#REF!</v>
      </c>
      <c r="OB579" s="32" t="e">
        <f t="shared" si="579"/>
        <v>#REF!</v>
      </c>
      <c r="OC579" s="33" t="e">
        <f t="shared" si="580"/>
        <v>#REF!</v>
      </c>
      <c r="OD579" s="33" t="e">
        <f t="shared" si="581"/>
        <v>#REF!</v>
      </c>
      <c r="OE579" s="33" t="e">
        <f t="shared" si="582"/>
        <v>#REF!</v>
      </c>
      <c r="OF579" s="33" t="e">
        <f t="shared" si="583"/>
        <v>#REF!</v>
      </c>
      <c r="OG579" s="5" t="e">
        <f t="shared" si="584"/>
        <v>#REF!</v>
      </c>
      <c r="OH579" s="5" t="e">
        <f t="shared" si="585"/>
        <v>#REF!</v>
      </c>
      <c r="OI579" s="5" t="e">
        <f t="shared" si="586"/>
        <v>#REF!</v>
      </c>
      <c r="OJ579" s="6" t="e">
        <f t="shared" si="587"/>
        <v>#REF!</v>
      </c>
      <c r="OK579" s="7" t="e">
        <f t="shared" si="588"/>
        <v>#REF!</v>
      </c>
      <c r="OL579" s="5" t="e">
        <f t="shared" si="589"/>
        <v>#REF!</v>
      </c>
      <c r="OM579" s="31" t="e">
        <f t="shared" si="590"/>
        <v>#REF!</v>
      </c>
      <c r="ON579" s="32" t="e">
        <f t="shared" si="591"/>
        <v>#REF!</v>
      </c>
      <c r="OO579" s="32" t="e">
        <f t="shared" si="592"/>
        <v>#REF!</v>
      </c>
      <c r="OP579" s="33" t="e">
        <f t="shared" si="593"/>
        <v>#REF!</v>
      </c>
      <c r="OQ579" s="33" t="e">
        <f t="shared" si="594"/>
        <v>#REF!</v>
      </c>
      <c r="OR579" s="33" t="e">
        <f t="shared" si="595"/>
        <v>#REF!</v>
      </c>
      <c r="OS579" s="33" t="e">
        <f t="shared" si="596"/>
        <v>#REF!</v>
      </c>
      <c r="OT579" t="e">
        <f t="shared" si="597"/>
        <v>#REF!</v>
      </c>
      <c r="OU579" t="e">
        <f t="shared" si="598"/>
        <v>#REF!</v>
      </c>
      <c r="OV579" t="e">
        <f t="shared" si="599"/>
        <v>#REF!</v>
      </c>
      <c r="OW579" t="e">
        <f t="shared" si="600"/>
        <v>#REF!</v>
      </c>
      <c r="OX579" t="e">
        <f t="shared" si="601"/>
        <v>#REF!</v>
      </c>
      <c r="OY579" t="e">
        <f t="shared" si="602"/>
        <v>#REF!</v>
      </c>
    </row>
    <row r="580" spans="1:415" ht="16.5" customHeight="1" x14ac:dyDescent="0.3">
      <c r="A580" s="22"/>
      <c r="KN580" s="5" t="e">
        <f>IF(INDEX(#REF!,MATCH('HT 0-0'!D580,#REF!,0))=INDEX(#REF!,MATCH('HT 0-0'!D580,#REF!,0)),INDEX(#REF!,MATCH('HT 0-0'!D580,#REF!,0)),"ERROR")</f>
        <v>#REF!</v>
      </c>
      <c r="KO580" s="5" t="e">
        <f>IF(INDEX(#REF!,MATCH('HT 0-0'!E580,#REF!,0))=INDEX(#REF!,MATCH('HT 0-0'!E580,#REF!,0)),INDEX(#REF!,MATCH('HT 0-0'!E580,#REF!,0)),"ERROR")</f>
        <v>#REF!</v>
      </c>
      <c r="KP580" s="5" t="e">
        <f t="shared" si="536"/>
        <v>#REF!</v>
      </c>
      <c r="KQ580" t="str">
        <f t="shared" si="537"/>
        <v>_</v>
      </c>
      <c r="KR580" s="5" t="e">
        <f t="shared" si="538"/>
        <v>#DIV/0!</v>
      </c>
      <c r="KS580" s="5" t="e">
        <f t="shared" si="539"/>
        <v>#DIV/0!</v>
      </c>
      <c r="KT580" s="5" t="e">
        <f t="shared" si="540"/>
        <v>#DIV/0!</v>
      </c>
      <c r="KU580" s="5" t="e">
        <f t="shared" si="541"/>
        <v>#DIV/0!</v>
      </c>
      <c r="KV580" s="5" t="e">
        <f t="shared" si="542"/>
        <v>#DIV/0!</v>
      </c>
      <c r="KW580" s="5" t="e">
        <f t="shared" si="543"/>
        <v>#DIV/0!</v>
      </c>
      <c r="KX580" s="5" t="e">
        <f t="shared" si="544"/>
        <v>#DIV/0!</v>
      </c>
      <c r="KY580" s="5" t="e">
        <f t="shared" si="545"/>
        <v>#DIV/0!</v>
      </c>
      <c r="KZ580" s="5" t="e">
        <f t="shared" si="546"/>
        <v>#DIV/0!</v>
      </c>
      <c r="LA580" s="5" t="e">
        <f t="shared" si="547"/>
        <v>#DIV/0!</v>
      </c>
      <c r="LB580" t="e">
        <f>IF(LQ580="0-0",INDEX(Scrape!#REF!,MATCH('HT 0-0'!KP580,Scrape!$B:$B,0)),"")</f>
        <v>#REF!</v>
      </c>
      <c r="LC580" t="e">
        <f>IF(LQ580="0-0",INDEX(Scrape!$A:$A,MATCH('HT 0-0'!KP580,Scrape!$B:$B,0)),"")</f>
        <v>#REF!</v>
      </c>
      <c r="LD580" t="e">
        <f>IF(LQ580="0-0",INDEX(Scrape!$B:$B,MATCH('HT 0-0'!KP580,Scrape!$B:$B,0)),"")</f>
        <v>#REF!</v>
      </c>
      <c r="LE580" t="e">
        <f>IF(LQ580="0-0",INDEX(Scrape!$C:$C,MATCH('HT 0-0'!KP580,Scrape!$B:$B,0)),"")</f>
        <v>#REF!</v>
      </c>
      <c r="LF580" t="e">
        <f>IF(LQ580="0-0",INDEX(Scrape!$D:$D,MATCH('HT 0-0'!KP580,Scrape!$B:$B,0)),"")</f>
        <v>#REF!</v>
      </c>
      <c r="LG580" t="e">
        <f>IF(LQ580="0-0",INDEX(Scrape!$E:$E,MATCH('HT 0-0'!KP580,Scrape!$B:$B,0)),"")</f>
        <v>#REF!</v>
      </c>
      <c r="LH580" t="e">
        <f>IF(LQ580="0-0",INDEX(Scrape!$F:$F,MATCH('HT 0-0'!KP580,Scrape!$B:$B,0)),"")</f>
        <v>#REF!</v>
      </c>
      <c r="LI580" t="e">
        <f>IF(LQ580="0-0",INDEX(Scrape!$G:$G,MATCH('HT 0-0'!KP580,Scrape!$B:$B,0)),"")</f>
        <v>#REF!</v>
      </c>
      <c r="LJ580" t="e">
        <f>IF(LQ580="0-0",INDEX(Scrape!$H:$H,MATCH('HT 0-0'!KP580,Scrape!$B:$B,0)),"")</f>
        <v>#REF!</v>
      </c>
      <c r="LK580" t="e">
        <f>IF(LQ580="0-0",INDEX(Scrape!$I:$I,MATCH('HT 0-0'!KP580,Scrape!$B:$B,0)),"")</f>
        <v>#REF!</v>
      </c>
      <c r="LL580" t="e">
        <f>IF(LQ580="0-0",INDEX(Scrape!$J:$J,MATCH('HT 0-0'!KP580,Scrape!$B:$B,0)),"")</f>
        <v>#REF!</v>
      </c>
      <c r="LM580" t="e">
        <f>IF(LQ580="0-0",INDEX(Scrape!$K:$K,MATCH('HT 0-0'!KP580,Scrape!$B:$B,0)),"")</f>
        <v>#REF!</v>
      </c>
      <c r="LN580" t="e">
        <f>IF(LQ580="0-0",INDEX(Scrape!$L:$L,MATCH('HT 0-0'!KP580,Scrape!$B:$B,0)),"")</f>
        <v>#REF!</v>
      </c>
      <c r="LO580" t="e">
        <f>IF(LQ580="0-0",INDEX(Scrape!$M:$M,MATCH('HT 0-0'!KP580,Scrape!$B:$B,0)),"")</f>
        <v>#REF!</v>
      </c>
      <c r="LP580" t="e">
        <f>IF(LQ580="0-0",INDEX(Scrape!$N:$N,MATCH('HT 0-0'!KP580,Scrape!$B:$B,0)),"")</f>
        <v>#REF!</v>
      </c>
      <c r="LQ580" t="e">
        <f>INDEX(Scrape!$O:$O,MATCH('HT 0-0'!KP580,Scrape!$B:$B,0))</f>
        <v>#REF!</v>
      </c>
      <c r="LR580" t="e">
        <f t="shared" si="548"/>
        <v>#REF!</v>
      </c>
      <c r="LS580" t="e">
        <f t="shared" si="549"/>
        <v>#REF!</v>
      </c>
      <c r="LT580" s="23" t="e">
        <f>IF(INDEX(#REF!,MATCH(KQ580,#REF!,0))=INDEX(#REF!,MATCH(KQ580,#REF!,0)),INDEX(#REF!,MATCH(KQ580,#REF!,0)),"ERROR")</f>
        <v>#REF!</v>
      </c>
      <c r="LU580" s="24" t="e">
        <f t="shared" si="550"/>
        <v>#DIV/0!</v>
      </c>
      <c r="LV580" s="24" t="e">
        <f t="shared" si="551"/>
        <v>#DIV/0!</v>
      </c>
      <c r="LW580" s="24" t="e">
        <f t="shared" si="552"/>
        <v>#DIV/0!</v>
      </c>
      <c r="LX580" s="24" t="e">
        <f t="shared" si="553"/>
        <v>#DIV/0!</v>
      </c>
      <c r="LY580" s="25" t="e">
        <f t="shared" si="554"/>
        <v>#REF!</v>
      </c>
      <c r="LZ580" s="25" t="e">
        <f t="shared" si="555"/>
        <v>#REF!</v>
      </c>
      <c r="MA580" s="26" t="e">
        <f t="shared" si="556"/>
        <v>#REF!</v>
      </c>
      <c r="MB580" s="27" t="e">
        <f t="shared" si="557"/>
        <v>#REF!</v>
      </c>
      <c r="MC580" s="28" t="e">
        <f t="shared" si="558"/>
        <v>#REF!</v>
      </c>
      <c r="MD580" s="24" t="e">
        <f t="shared" si="559"/>
        <v>#REF!</v>
      </c>
      <c r="ME580" s="29" t="e">
        <f t="shared" si="560"/>
        <v>#REF!</v>
      </c>
      <c r="MF580" s="30" t="e">
        <f t="shared" si="561"/>
        <v>#REF!</v>
      </c>
      <c r="MG580" s="24" t="e">
        <f t="shared" si="562"/>
        <v>#REF!</v>
      </c>
      <c r="MH580" s="29" t="e">
        <f t="shared" si="563"/>
        <v>#REF!</v>
      </c>
      <c r="MI580" s="30" t="e">
        <f t="shared" si="564"/>
        <v>#REF!</v>
      </c>
      <c r="MJ580" t="str">
        <f t="shared" si="565"/>
        <v/>
      </c>
      <c r="MK580" t="str">
        <f t="shared" si="566"/>
        <v/>
      </c>
      <c r="ML580" t="str">
        <f t="shared" si="567"/>
        <v/>
      </c>
      <c r="MM580" t="str">
        <f t="shared" si="568"/>
        <v/>
      </c>
      <c r="MN580" t="str">
        <f t="shared" si="569"/>
        <v/>
      </c>
      <c r="MO580" t="str">
        <f t="shared" si="570"/>
        <v/>
      </c>
      <c r="MP580" s="5" t="e">
        <f>COUNTIFS(#REF!,LT580,#REF!,1,#REF!,"&gt;="&amp;MC580,#REF!,"&lt;="&amp;MB580,#REF!,"&lt;="&amp;ME580,#REF!,"&gt;="&amp;MF580,#REF!,"="&amp;KV580,#REF!,"="&amp;KX580)</f>
        <v>#REF!</v>
      </c>
      <c r="MQ580" s="5" t="e">
        <f>COUNTIFS(#REF!,LT580,#REF!,0,#REF!,"&gt;="&amp;MC580,#REF!,"&lt;="&amp;MB580,#REF!,"&lt;="&amp;ME580,#REF!,"&gt;="&amp;MF580,#REF!,"="&amp;KV580,#REF!,"="&amp;KX580)</f>
        <v>#REF!</v>
      </c>
      <c r="MR580" s="5" t="e">
        <f>COUNTIFS(#REF!,LT580,#REF!,1,#REF!,"&gt;="&amp;MC580,#REF!,"&lt;="&amp;MB580,#REF!,"&lt;="&amp;ME580,#REF!,"&gt;="&amp;MF580,#REF!,"="&amp;KW580,#REF!,"="&amp;KY580)</f>
        <v>#REF!</v>
      </c>
      <c r="MS580" s="5" t="e">
        <f>COUNTIFS(#REF!,LT580,#REF!,0,#REF!,"&gt;="&amp;MC580,#REF!,"&lt;="&amp;MB580,#REF!,"&lt;="&amp;ME580,#REF!,"&gt;="&amp;MF580,#REF!,"="&amp;KW580,#REF!,"="&amp;KY580)</f>
        <v>#REF!</v>
      </c>
      <c r="MT580" s="5" t="e">
        <f>COUNTIFS(#REF!,LT580,#REF!,1,#REF!,"&gt;="&amp;MI580,#REF!,"&lt;="&amp;MH580,#REF!,"&lt;="&amp;ME580,#REF!,"&gt;="&amp;MF580)</f>
        <v>#REF!</v>
      </c>
      <c r="MU580" s="5" t="e">
        <f>COUNTIFS(#REF!,LT580,#REF!,0,#REF!,"&gt;="&amp;MI580,#REF!,"&lt;="&amp;MH580,#REF!,"&lt;="&amp;ME580,#REF!,"&gt;="&amp;MF580)</f>
        <v>#REF!</v>
      </c>
      <c r="MV580" s="5" t="e">
        <f>COUNTIFS(#REF!,LT580,#REF!,1,#REF!,"&gt;="&amp;MI580,#REF!,"&lt;="&amp;MH580,#REF!,"="&amp;KZ580,#REF!,"="&amp;LA580,#REF!,"&lt;="&amp;ME580,#REF!,"&gt;="&amp;MF580)</f>
        <v>#REF!</v>
      </c>
      <c r="MW580" s="5" t="e">
        <f>COUNTIFS(#REF!,LT580,#REF!,0,#REF!,"&gt;="&amp;MI580,#REF!,"&lt;="&amp;MH580,#REF!,"="&amp;KZ580,#REF!,"="&amp;LA580,#REF!,"&lt;="&amp;ME580,#REF!,"&gt;="&amp;MF580)</f>
        <v>#REF!</v>
      </c>
      <c r="MX580" s="5" t="e">
        <f>COUNTIFS(#REF!,LT580,#REF!,1,#REF!,"&gt;="&amp;MC580,#REF!,"&lt;="&amp;MB580,#REF!,"&lt;="&amp;ME580,#REF!,"&gt;="&amp;MF580)</f>
        <v>#REF!</v>
      </c>
      <c r="MY580" s="5" t="e">
        <f>COUNTIFS(#REF!,LT580,#REF!,0,#REF!,"&gt;="&amp;MC580,#REF!,"&lt;="&amp;MB580,#REF!,"&lt;="&amp;ME580,#REF!,"&gt;="&amp;MF580)</f>
        <v>#REF!</v>
      </c>
      <c r="MZ580" s="5" t="e">
        <f>COUNTIFS(#REF!,LT580,#REF!,1,#REF!,"&lt;="&amp;ME580,#REF!,"&gt;="&amp;MF580,#REF!,"="&amp;KV580,#REF!,"="&amp;KX580)</f>
        <v>#REF!</v>
      </c>
      <c r="NA580" s="5" t="e">
        <f>COUNTIFS(#REF!,LT580,#REF!,0,#REF!,"&lt;="&amp;ME580,#REF!,"&gt;="&amp;MF580,#REF!,"="&amp;KV580,#REF!,"="&amp;KX580)</f>
        <v>#REF!</v>
      </c>
      <c r="NB580" s="5" t="e">
        <f>COUNTIFS(#REF!,LT580,#REF!,1,#REF!,"&lt;="&amp;ME580,#REF!,"&gt;="&amp;MF580,#REF!,"="&amp;KW580,#REF!,"="&amp;KY580)</f>
        <v>#REF!</v>
      </c>
      <c r="NC580" s="5" t="e">
        <f>COUNTIFS(#REF!,LT580,#REF!,0,#REF!,"&lt;="&amp;ME580,#REF!,"&gt;="&amp;MF580,#REF!,"="&amp;KW580,#REF!,"="&amp;KY580)</f>
        <v>#REF!</v>
      </c>
      <c r="ND580" s="5" t="e">
        <f>COUNTIFS(#REF!,LT580,#REF!,1,#REF!,"&gt;="&amp;MC580,#REF!,"&lt;="&amp;MB580,#REF!,"&lt;="&amp;ME580,#REF!,"&gt;="&amp;MF580,#REF!,"="&amp;KV580,#REF!,"="&amp;KX580)</f>
        <v>#REF!</v>
      </c>
      <c r="NE580" s="5" t="e">
        <f>COUNTIFS(#REF!,LT580,#REF!,0,#REF!,"&gt;="&amp;MC580,#REF!,"&lt;="&amp;MB580,#REF!,"&lt;="&amp;ME580,#REF!,"&gt;="&amp;MF580,#REF!,"="&amp;KV580,#REF!,"="&amp;KX580)</f>
        <v>#REF!</v>
      </c>
      <c r="NF580" s="5" t="e">
        <f>COUNTIFS(#REF!,LT580,#REF!,1,#REF!,"&gt;="&amp;MC580,#REF!,"&lt;="&amp;MB580,#REF!,"&lt;="&amp;ME580,#REF!,"&gt;="&amp;MF580,#REF!,"="&amp;KW580,#REF!,"="&amp;KY580)</f>
        <v>#REF!</v>
      </c>
      <c r="NG580" s="5" t="e">
        <f>COUNTIFS(#REF!,LT580,#REF!,0,#REF!,"&gt;="&amp;MC580,#REF!,"&lt;="&amp;MB580,#REF!,"&lt;="&amp;ME580,#REF!,"&gt;="&amp;MF580,#REF!,"="&amp;KW580,#REF!,"="&amp;KY580)</f>
        <v>#REF!</v>
      </c>
      <c r="NH580" s="5" t="e">
        <f>COUNTIFS(#REF!,LT580,#REF!,1,#REF!,"&gt;="&amp;MC580,#REF!,"&lt;="&amp;MB580,#REF!,"&lt;="&amp;ME580,#REF!,"&gt;="&amp;MF580,#REF!,"="&amp;KZ580,#REF!,"="&amp;LA580)</f>
        <v>#REF!</v>
      </c>
      <c r="NI580" s="5" t="e">
        <f>COUNTIFS(#REF!,LT580,#REF!,0,#REF!,"&gt;="&amp;MC580,#REF!,"&lt;="&amp;MB580,#REF!,"&lt;="&amp;ME580,#REF!,"&gt;="&amp;MF580,#REF!,"="&amp;KZ580,#REF!,"="&amp;LA580)</f>
        <v>#REF!</v>
      </c>
      <c r="NJ580" s="5" t="e">
        <f>COUNTIFS(#REF!,LT580,#REF!,1,#REF!,"&gt;="&amp;MI580,#REF!,"&lt;="&amp;MH580,#REF!,"&lt;="&amp;ME580,#REF!,"&gt;="&amp;MF580)</f>
        <v>#REF!</v>
      </c>
      <c r="NK580" s="5" t="e">
        <f>COUNTIFS(#REF!,LT580,#REF!,0,#REF!,"&gt;="&amp;MI580,#REF!,"&lt;="&amp;MH580,#REF!,"&lt;="&amp;ME580,#REF!,"&gt;="&amp;MF580)</f>
        <v>#REF!</v>
      </c>
      <c r="NL580" s="5" t="e">
        <f>COUNTIFS(#REF!,LT580,#REF!,1,#REF!,"&gt;="&amp;MI580,#REF!,"&lt;="&amp;MH580,#REF!,"="&amp;KZ580,#REF!,"="&amp;LA580,#REF!,"&lt;="&amp;ME580,#REF!,"&gt;="&amp;MF580)</f>
        <v>#REF!</v>
      </c>
      <c r="NM580" s="5" t="e">
        <f>COUNTIFS(#REF!,LT580,#REF!,0,#REF!,"&gt;="&amp;MI580,#REF!,"&lt;="&amp;MH580,#REF!,"="&amp;KZ580,#REF!,"="&amp;LA580,#REF!,"&lt;="&amp;ME580,#REF!,"&gt;="&amp;MF580)</f>
        <v>#REF!</v>
      </c>
      <c r="NN580" s="5" t="e">
        <f>COUNTIFS(#REF!,LT580,#REF!,1,#REF!,"&gt;="&amp;MC580,#REF!,"&lt;="&amp;MB580,#REF!,"&lt;="&amp;ME580,#REF!,"&gt;="&amp;MF580)</f>
        <v>#REF!</v>
      </c>
      <c r="NO580" s="5" t="e">
        <f>COUNTIFS(#REF!,LT580,#REF!,0,#REF!,"&gt;="&amp;MC580,#REF!,"&lt;="&amp;MB580,#REF!,"&lt;="&amp;ME580,#REF!,"&gt;="&amp;MF580)</f>
        <v>#REF!</v>
      </c>
      <c r="NP580" s="5" t="e">
        <f>COUNTIFS(#REF!,LT580,#REF!,1,#REF!,"&lt;="&amp;ME580,#REF!,"&gt;="&amp;MF580,#REF!,"="&amp;KV580,#REF!,"="&amp;KX580)</f>
        <v>#REF!</v>
      </c>
      <c r="NQ580" s="5" t="e">
        <f>COUNTIFS(#REF!,LT580,#REF!,0,#REF!,"&lt;="&amp;ME580,#REF!,"&gt;="&amp;MF580,#REF!,"="&amp;KV580,#REF!,"="&amp;KX580)</f>
        <v>#REF!</v>
      </c>
      <c r="NR580" s="5" t="e">
        <f>COUNTIFS(#REF!,LT580,#REF!,1,#REF!,"&lt;="&amp;ME580,#REF!,"&gt;="&amp;MF580,#REF!,"="&amp;KW580,#REF!,"="&amp;KY580)</f>
        <v>#REF!</v>
      </c>
      <c r="NS580" s="5" t="e">
        <f>COUNTIFS(#REF!,LT580,#REF!,0,#REF!,"&lt;="&amp;ME580,#REF!,"&gt;="&amp;MF580,#REF!,"="&amp;KW580,#REF!,"="&amp;KY580)</f>
        <v>#REF!</v>
      </c>
      <c r="NT580" s="5" t="e">
        <f t="shared" si="571"/>
        <v>#REF!</v>
      </c>
      <c r="NU580" s="5" t="e">
        <f t="shared" si="572"/>
        <v>#REF!</v>
      </c>
      <c r="NV580" s="5" t="e">
        <f t="shared" si="573"/>
        <v>#REF!</v>
      </c>
      <c r="NW580" s="6" t="e">
        <f t="shared" si="574"/>
        <v>#REF!</v>
      </c>
      <c r="NX580" s="7" t="e">
        <f t="shared" si="575"/>
        <v>#REF!</v>
      </c>
      <c r="NY580" s="5" t="e">
        <f t="shared" si="576"/>
        <v>#REF!</v>
      </c>
      <c r="NZ580" s="31" t="e">
        <f t="shared" si="577"/>
        <v>#REF!</v>
      </c>
      <c r="OA580" s="32" t="e">
        <f t="shared" si="578"/>
        <v>#REF!</v>
      </c>
      <c r="OB580" s="32" t="e">
        <f t="shared" si="579"/>
        <v>#REF!</v>
      </c>
      <c r="OC580" s="33" t="e">
        <f t="shared" si="580"/>
        <v>#REF!</v>
      </c>
      <c r="OD580" s="33" t="e">
        <f t="shared" si="581"/>
        <v>#REF!</v>
      </c>
      <c r="OE580" s="33" t="e">
        <f t="shared" si="582"/>
        <v>#REF!</v>
      </c>
      <c r="OF580" s="33" t="e">
        <f t="shared" si="583"/>
        <v>#REF!</v>
      </c>
      <c r="OG580" s="5" t="e">
        <f t="shared" si="584"/>
        <v>#REF!</v>
      </c>
      <c r="OH580" s="5" t="e">
        <f t="shared" si="585"/>
        <v>#REF!</v>
      </c>
      <c r="OI580" s="5" t="e">
        <f t="shared" si="586"/>
        <v>#REF!</v>
      </c>
      <c r="OJ580" s="6" t="e">
        <f t="shared" si="587"/>
        <v>#REF!</v>
      </c>
      <c r="OK580" s="7" t="e">
        <f t="shared" si="588"/>
        <v>#REF!</v>
      </c>
      <c r="OL580" s="5" t="e">
        <f t="shared" si="589"/>
        <v>#REF!</v>
      </c>
      <c r="OM580" s="31" t="e">
        <f t="shared" si="590"/>
        <v>#REF!</v>
      </c>
      <c r="ON580" s="32" t="e">
        <f t="shared" si="591"/>
        <v>#REF!</v>
      </c>
      <c r="OO580" s="32" t="e">
        <f t="shared" si="592"/>
        <v>#REF!</v>
      </c>
      <c r="OP580" s="33" t="e">
        <f t="shared" si="593"/>
        <v>#REF!</v>
      </c>
      <c r="OQ580" s="33" t="e">
        <f t="shared" si="594"/>
        <v>#REF!</v>
      </c>
      <c r="OR580" s="33" t="e">
        <f t="shared" si="595"/>
        <v>#REF!</v>
      </c>
      <c r="OS580" s="33" t="e">
        <f t="shared" si="596"/>
        <v>#REF!</v>
      </c>
      <c r="OT580" t="e">
        <f t="shared" si="597"/>
        <v>#REF!</v>
      </c>
      <c r="OU580" t="e">
        <f t="shared" si="598"/>
        <v>#REF!</v>
      </c>
      <c r="OV580" t="e">
        <f t="shared" si="599"/>
        <v>#REF!</v>
      </c>
      <c r="OW580" t="e">
        <f t="shared" si="600"/>
        <v>#REF!</v>
      </c>
      <c r="OX580" t="e">
        <f t="shared" si="601"/>
        <v>#REF!</v>
      </c>
      <c r="OY580" t="e">
        <f t="shared" si="602"/>
        <v>#REF!</v>
      </c>
    </row>
    <row r="581" spans="1:415" ht="16.5" customHeight="1" x14ac:dyDescent="0.3">
      <c r="A581" s="22"/>
      <c r="KN581" s="5" t="e">
        <f>IF(INDEX(#REF!,MATCH('HT 0-0'!D581,#REF!,0))=INDEX(#REF!,MATCH('HT 0-0'!D581,#REF!,0)),INDEX(#REF!,MATCH('HT 0-0'!D581,#REF!,0)),"ERROR")</f>
        <v>#REF!</v>
      </c>
      <c r="KO581" s="5" t="e">
        <f>IF(INDEX(#REF!,MATCH('HT 0-0'!E581,#REF!,0))=INDEX(#REF!,MATCH('HT 0-0'!E581,#REF!,0)),INDEX(#REF!,MATCH('HT 0-0'!E581,#REF!,0)),"ERROR")</f>
        <v>#REF!</v>
      </c>
      <c r="KP581" s="5" t="e">
        <f t="shared" si="536"/>
        <v>#REF!</v>
      </c>
      <c r="KQ581" t="str">
        <f t="shared" si="537"/>
        <v>_</v>
      </c>
      <c r="KR581" s="5" t="e">
        <f t="shared" si="538"/>
        <v>#DIV/0!</v>
      </c>
      <c r="KS581" s="5" t="e">
        <f t="shared" si="539"/>
        <v>#DIV/0!</v>
      </c>
      <c r="KT581" s="5" t="e">
        <f t="shared" si="540"/>
        <v>#DIV/0!</v>
      </c>
      <c r="KU581" s="5" t="e">
        <f t="shared" si="541"/>
        <v>#DIV/0!</v>
      </c>
      <c r="KV581" s="5" t="e">
        <f t="shared" si="542"/>
        <v>#DIV/0!</v>
      </c>
      <c r="KW581" s="5" t="e">
        <f t="shared" si="543"/>
        <v>#DIV/0!</v>
      </c>
      <c r="KX581" s="5" t="e">
        <f t="shared" si="544"/>
        <v>#DIV/0!</v>
      </c>
      <c r="KY581" s="5" t="e">
        <f t="shared" si="545"/>
        <v>#DIV/0!</v>
      </c>
      <c r="KZ581" s="5" t="e">
        <f t="shared" si="546"/>
        <v>#DIV/0!</v>
      </c>
      <c r="LA581" s="5" t="e">
        <f t="shared" si="547"/>
        <v>#DIV/0!</v>
      </c>
      <c r="LB581" t="e">
        <f>IF(LQ581="0-0",INDEX(Scrape!#REF!,MATCH('HT 0-0'!KP581,Scrape!$B:$B,0)),"")</f>
        <v>#REF!</v>
      </c>
      <c r="LC581" t="e">
        <f>IF(LQ581="0-0",INDEX(Scrape!$A:$A,MATCH('HT 0-0'!KP581,Scrape!$B:$B,0)),"")</f>
        <v>#REF!</v>
      </c>
      <c r="LD581" t="e">
        <f>IF(LQ581="0-0",INDEX(Scrape!$B:$B,MATCH('HT 0-0'!KP581,Scrape!$B:$B,0)),"")</f>
        <v>#REF!</v>
      </c>
      <c r="LE581" t="e">
        <f>IF(LQ581="0-0",INDEX(Scrape!$C:$C,MATCH('HT 0-0'!KP581,Scrape!$B:$B,0)),"")</f>
        <v>#REF!</v>
      </c>
      <c r="LF581" t="e">
        <f>IF(LQ581="0-0",INDEX(Scrape!$D:$D,MATCH('HT 0-0'!KP581,Scrape!$B:$B,0)),"")</f>
        <v>#REF!</v>
      </c>
      <c r="LG581" t="e">
        <f>IF(LQ581="0-0",INDEX(Scrape!$E:$E,MATCH('HT 0-0'!KP581,Scrape!$B:$B,0)),"")</f>
        <v>#REF!</v>
      </c>
      <c r="LH581" t="e">
        <f>IF(LQ581="0-0",INDEX(Scrape!$F:$F,MATCH('HT 0-0'!KP581,Scrape!$B:$B,0)),"")</f>
        <v>#REF!</v>
      </c>
      <c r="LI581" t="e">
        <f>IF(LQ581="0-0",INDEX(Scrape!$G:$G,MATCH('HT 0-0'!KP581,Scrape!$B:$B,0)),"")</f>
        <v>#REF!</v>
      </c>
      <c r="LJ581" t="e">
        <f>IF(LQ581="0-0",INDEX(Scrape!$H:$H,MATCH('HT 0-0'!KP581,Scrape!$B:$B,0)),"")</f>
        <v>#REF!</v>
      </c>
      <c r="LK581" t="e">
        <f>IF(LQ581="0-0",INDEX(Scrape!$I:$I,MATCH('HT 0-0'!KP581,Scrape!$B:$B,0)),"")</f>
        <v>#REF!</v>
      </c>
      <c r="LL581" t="e">
        <f>IF(LQ581="0-0",INDEX(Scrape!$J:$J,MATCH('HT 0-0'!KP581,Scrape!$B:$B,0)),"")</f>
        <v>#REF!</v>
      </c>
      <c r="LM581" t="e">
        <f>IF(LQ581="0-0",INDEX(Scrape!$K:$K,MATCH('HT 0-0'!KP581,Scrape!$B:$B,0)),"")</f>
        <v>#REF!</v>
      </c>
      <c r="LN581" t="e">
        <f>IF(LQ581="0-0",INDEX(Scrape!$L:$L,MATCH('HT 0-0'!KP581,Scrape!$B:$B,0)),"")</f>
        <v>#REF!</v>
      </c>
      <c r="LO581" t="e">
        <f>IF(LQ581="0-0",INDEX(Scrape!$M:$M,MATCH('HT 0-0'!KP581,Scrape!$B:$B,0)),"")</f>
        <v>#REF!</v>
      </c>
      <c r="LP581" t="e">
        <f>IF(LQ581="0-0",INDEX(Scrape!$N:$N,MATCH('HT 0-0'!KP581,Scrape!$B:$B,0)),"")</f>
        <v>#REF!</v>
      </c>
      <c r="LQ581" t="e">
        <f>INDEX(Scrape!$O:$O,MATCH('HT 0-0'!KP581,Scrape!$B:$B,0))</f>
        <v>#REF!</v>
      </c>
      <c r="LR581" t="e">
        <f t="shared" si="548"/>
        <v>#REF!</v>
      </c>
      <c r="LS581" t="e">
        <f t="shared" si="549"/>
        <v>#REF!</v>
      </c>
      <c r="LT581" s="23" t="e">
        <f>IF(INDEX(#REF!,MATCH(KQ581,#REF!,0))=INDEX(#REF!,MATCH(KQ581,#REF!,0)),INDEX(#REF!,MATCH(KQ581,#REF!,0)),"ERROR")</f>
        <v>#REF!</v>
      </c>
      <c r="LU581" s="24" t="e">
        <f t="shared" si="550"/>
        <v>#DIV/0!</v>
      </c>
      <c r="LV581" s="24" t="e">
        <f t="shared" si="551"/>
        <v>#DIV/0!</v>
      </c>
      <c r="LW581" s="24" t="e">
        <f t="shared" si="552"/>
        <v>#DIV/0!</v>
      </c>
      <c r="LX581" s="24" t="e">
        <f t="shared" si="553"/>
        <v>#DIV/0!</v>
      </c>
      <c r="LY581" s="25" t="e">
        <f t="shared" si="554"/>
        <v>#REF!</v>
      </c>
      <c r="LZ581" s="25" t="e">
        <f t="shared" si="555"/>
        <v>#REF!</v>
      </c>
      <c r="MA581" s="26" t="e">
        <f t="shared" si="556"/>
        <v>#REF!</v>
      </c>
      <c r="MB581" s="27" t="e">
        <f t="shared" si="557"/>
        <v>#REF!</v>
      </c>
      <c r="MC581" s="28" t="e">
        <f t="shared" si="558"/>
        <v>#REF!</v>
      </c>
      <c r="MD581" s="24" t="e">
        <f t="shared" si="559"/>
        <v>#REF!</v>
      </c>
      <c r="ME581" s="29" t="e">
        <f t="shared" si="560"/>
        <v>#REF!</v>
      </c>
      <c r="MF581" s="30" t="e">
        <f t="shared" si="561"/>
        <v>#REF!</v>
      </c>
      <c r="MG581" s="24" t="e">
        <f t="shared" si="562"/>
        <v>#REF!</v>
      </c>
      <c r="MH581" s="29" t="e">
        <f t="shared" si="563"/>
        <v>#REF!</v>
      </c>
      <c r="MI581" s="30" t="e">
        <f t="shared" si="564"/>
        <v>#REF!</v>
      </c>
      <c r="MJ581" t="str">
        <f t="shared" si="565"/>
        <v/>
      </c>
      <c r="MK581" t="str">
        <f t="shared" si="566"/>
        <v/>
      </c>
      <c r="ML581" t="str">
        <f t="shared" si="567"/>
        <v/>
      </c>
      <c r="MM581" t="str">
        <f t="shared" si="568"/>
        <v/>
      </c>
      <c r="MN581" t="str">
        <f t="shared" si="569"/>
        <v/>
      </c>
      <c r="MO581" t="str">
        <f t="shared" si="570"/>
        <v/>
      </c>
      <c r="MP581" s="5" t="e">
        <f>COUNTIFS(#REF!,LT581,#REF!,1,#REF!,"&gt;="&amp;MC581,#REF!,"&lt;="&amp;MB581,#REF!,"&lt;="&amp;ME581,#REF!,"&gt;="&amp;MF581,#REF!,"="&amp;KV581,#REF!,"="&amp;KX581)</f>
        <v>#REF!</v>
      </c>
      <c r="MQ581" s="5" t="e">
        <f>COUNTIFS(#REF!,LT581,#REF!,0,#REF!,"&gt;="&amp;MC581,#REF!,"&lt;="&amp;MB581,#REF!,"&lt;="&amp;ME581,#REF!,"&gt;="&amp;MF581,#REF!,"="&amp;KV581,#REF!,"="&amp;KX581)</f>
        <v>#REF!</v>
      </c>
      <c r="MR581" s="5" t="e">
        <f>COUNTIFS(#REF!,LT581,#REF!,1,#REF!,"&gt;="&amp;MC581,#REF!,"&lt;="&amp;MB581,#REF!,"&lt;="&amp;ME581,#REF!,"&gt;="&amp;MF581,#REF!,"="&amp;KW581,#REF!,"="&amp;KY581)</f>
        <v>#REF!</v>
      </c>
      <c r="MS581" s="5" t="e">
        <f>COUNTIFS(#REF!,LT581,#REF!,0,#REF!,"&gt;="&amp;MC581,#REF!,"&lt;="&amp;MB581,#REF!,"&lt;="&amp;ME581,#REF!,"&gt;="&amp;MF581,#REF!,"="&amp;KW581,#REF!,"="&amp;KY581)</f>
        <v>#REF!</v>
      </c>
      <c r="MT581" s="5" t="e">
        <f>COUNTIFS(#REF!,LT581,#REF!,1,#REF!,"&gt;="&amp;MI581,#REF!,"&lt;="&amp;MH581,#REF!,"&lt;="&amp;ME581,#REF!,"&gt;="&amp;MF581)</f>
        <v>#REF!</v>
      </c>
      <c r="MU581" s="5" t="e">
        <f>COUNTIFS(#REF!,LT581,#REF!,0,#REF!,"&gt;="&amp;MI581,#REF!,"&lt;="&amp;MH581,#REF!,"&lt;="&amp;ME581,#REF!,"&gt;="&amp;MF581)</f>
        <v>#REF!</v>
      </c>
      <c r="MV581" s="5" t="e">
        <f>COUNTIFS(#REF!,LT581,#REF!,1,#REF!,"&gt;="&amp;MI581,#REF!,"&lt;="&amp;MH581,#REF!,"="&amp;KZ581,#REF!,"="&amp;LA581,#REF!,"&lt;="&amp;ME581,#REF!,"&gt;="&amp;MF581)</f>
        <v>#REF!</v>
      </c>
      <c r="MW581" s="5" t="e">
        <f>COUNTIFS(#REF!,LT581,#REF!,0,#REF!,"&gt;="&amp;MI581,#REF!,"&lt;="&amp;MH581,#REF!,"="&amp;KZ581,#REF!,"="&amp;LA581,#REF!,"&lt;="&amp;ME581,#REF!,"&gt;="&amp;MF581)</f>
        <v>#REF!</v>
      </c>
      <c r="MX581" s="5" t="e">
        <f>COUNTIFS(#REF!,LT581,#REF!,1,#REF!,"&gt;="&amp;MC581,#REF!,"&lt;="&amp;MB581,#REF!,"&lt;="&amp;ME581,#REF!,"&gt;="&amp;MF581)</f>
        <v>#REF!</v>
      </c>
      <c r="MY581" s="5" t="e">
        <f>COUNTIFS(#REF!,LT581,#REF!,0,#REF!,"&gt;="&amp;MC581,#REF!,"&lt;="&amp;MB581,#REF!,"&lt;="&amp;ME581,#REF!,"&gt;="&amp;MF581)</f>
        <v>#REF!</v>
      </c>
      <c r="MZ581" s="5" t="e">
        <f>COUNTIFS(#REF!,LT581,#REF!,1,#REF!,"&lt;="&amp;ME581,#REF!,"&gt;="&amp;MF581,#REF!,"="&amp;KV581,#REF!,"="&amp;KX581)</f>
        <v>#REF!</v>
      </c>
      <c r="NA581" s="5" t="e">
        <f>COUNTIFS(#REF!,LT581,#REF!,0,#REF!,"&lt;="&amp;ME581,#REF!,"&gt;="&amp;MF581,#REF!,"="&amp;KV581,#REF!,"="&amp;KX581)</f>
        <v>#REF!</v>
      </c>
      <c r="NB581" s="5" t="e">
        <f>COUNTIFS(#REF!,LT581,#REF!,1,#REF!,"&lt;="&amp;ME581,#REF!,"&gt;="&amp;MF581,#REF!,"="&amp;KW581,#REF!,"="&amp;KY581)</f>
        <v>#REF!</v>
      </c>
      <c r="NC581" s="5" t="e">
        <f>COUNTIFS(#REF!,LT581,#REF!,0,#REF!,"&lt;="&amp;ME581,#REF!,"&gt;="&amp;MF581,#REF!,"="&amp;KW581,#REF!,"="&amp;KY581)</f>
        <v>#REF!</v>
      </c>
      <c r="ND581" s="5" t="e">
        <f>COUNTIFS(#REF!,LT581,#REF!,1,#REF!,"&gt;="&amp;MC581,#REF!,"&lt;="&amp;MB581,#REF!,"&lt;="&amp;ME581,#REF!,"&gt;="&amp;MF581,#REF!,"="&amp;KV581,#REF!,"="&amp;KX581)</f>
        <v>#REF!</v>
      </c>
      <c r="NE581" s="5" t="e">
        <f>COUNTIFS(#REF!,LT581,#REF!,0,#REF!,"&gt;="&amp;MC581,#REF!,"&lt;="&amp;MB581,#REF!,"&lt;="&amp;ME581,#REF!,"&gt;="&amp;MF581,#REF!,"="&amp;KV581,#REF!,"="&amp;KX581)</f>
        <v>#REF!</v>
      </c>
      <c r="NF581" s="5" t="e">
        <f>COUNTIFS(#REF!,LT581,#REF!,1,#REF!,"&gt;="&amp;MC581,#REF!,"&lt;="&amp;MB581,#REF!,"&lt;="&amp;ME581,#REF!,"&gt;="&amp;MF581,#REF!,"="&amp;KW581,#REF!,"="&amp;KY581)</f>
        <v>#REF!</v>
      </c>
      <c r="NG581" s="5" t="e">
        <f>COUNTIFS(#REF!,LT581,#REF!,0,#REF!,"&gt;="&amp;MC581,#REF!,"&lt;="&amp;MB581,#REF!,"&lt;="&amp;ME581,#REF!,"&gt;="&amp;MF581,#REF!,"="&amp;KW581,#REF!,"="&amp;KY581)</f>
        <v>#REF!</v>
      </c>
      <c r="NH581" s="5" t="e">
        <f>COUNTIFS(#REF!,LT581,#REF!,1,#REF!,"&gt;="&amp;MC581,#REF!,"&lt;="&amp;MB581,#REF!,"&lt;="&amp;ME581,#REF!,"&gt;="&amp;MF581,#REF!,"="&amp;KZ581,#REF!,"="&amp;LA581)</f>
        <v>#REF!</v>
      </c>
      <c r="NI581" s="5" t="e">
        <f>COUNTIFS(#REF!,LT581,#REF!,0,#REF!,"&gt;="&amp;MC581,#REF!,"&lt;="&amp;MB581,#REF!,"&lt;="&amp;ME581,#REF!,"&gt;="&amp;MF581,#REF!,"="&amp;KZ581,#REF!,"="&amp;LA581)</f>
        <v>#REF!</v>
      </c>
      <c r="NJ581" s="5" t="e">
        <f>COUNTIFS(#REF!,LT581,#REF!,1,#REF!,"&gt;="&amp;MI581,#REF!,"&lt;="&amp;MH581,#REF!,"&lt;="&amp;ME581,#REF!,"&gt;="&amp;MF581)</f>
        <v>#REF!</v>
      </c>
      <c r="NK581" s="5" t="e">
        <f>COUNTIFS(#REF!,LT581,#REF!,0,#REF!,"&gt;="&amp;MI581,#REF!,"&lt;="&amp;MH581,#REF!,"&lt;="&amp;ME581,#REF!,"&gt;="&amp;MF581)</f>
        <v>#REF!</v>
      </c>
      <c r="NL581" s="5" t="e">
        <f>COUNTIFS(#REF!,LT581,#REF!,1,#REF!,"&gt;="&amp;MI581,#REF!,"&lt;="&amp;MH581,#REF!,"="&amp;KZ581,#REF!,"="&amp;LA581,#REF!,"&lt;="&amp;ME581,#REF!,"&gt;="&amp;MF581)</f>
        <v>#REF!</v>
      </c>
      <c r="NM581" s="5" t="e">
        <f>COUNTIFS(#REF!,LT581,#REF!,0,#REF!,"&gt;="&amp;MI581,#REF!,"&lt;="&amp;MH581,#REF!,"="&amp;KZ581,#REF!,"="&amp;LA581,#REF!,"&lt;="&amp;ME581,#REF!,"&gt;="&amp;MF581)</f>
        <v>#REF!</v>
      </c>
      <c r="NN581" s="5" t="e">
        <f>COUNTIFS(#REF!,LT581,#REF!,1,#REF!,"&gt;="&amp;MC581,#REF!,"&lt;="&amp;MB581,#REF!,"&lt;="&amp;ME581,#REF!,"&gt;="&amp;MF581)</f>
        <v>#REF!</v>
      </c>
      <c r="NO581" s="5" t="e">
        <f>COUNTIFS(#REF!,LT581,#REF!,0,#REF!,"&gt;="&amp;MC581,#REF!,"&lt;="&amp;MB581,#REF!,"&lt;="&amp;ME581,#REF!,"&gt;="&amp;MF581)</f>
        <v>#REF!</v>
      </c>
      <c r="NP581" s="5" t="e">
        <f>COUNTIFS(#REF!,LT581,#REF!,1,#REF!,"&lt;="&amp;ME581,#REF!,"&gt;="&amp;MF581,#REF!,"="&amp;KV581,#REF!,"="&amp;KX581)</f>
        <v>#REF!</v>
      </c>
      <c r="NQ581" s="5" t="e">
        <f>COUNTIFS(#REF!,LT581,#REF!,0,#REF!,"&lt;="&amp;ME581,#REF!,"&gt;="&amp;MF581,#REF!,"="&amp;KV581,#REF!,"="&amp;KX581)</f>
        <v>#REF!</v>
      </c>
      <c r="NR581" s="5" t="e">
        <f>COUNTIFS(#REF!,LT581,#REF!,1,#REF!,"&lt;="&amp;ME581,#REF!,"&gt;="&amp;MF581,#REF!,"="&amp;KW581,#REF!,"="&amp;KY581)</f>
        <v>#REF!</v>
      </c>
      <c r="NS581" s="5" t="e">
        <f>COUNTIFS(#REF!,LT581,#REF!,0,#REF!,"&lt;="&amp;ME581,#REF!,"&gt;="&amp;MF581,#REF!,"="&amp;KW581,#REF!,"="&amp;KY581)</f>
        <v>#REF!</v>
      </c>
      <c r="NT581" s="5" t="e">
        <f t="shared" si="571"/>
        <v>#REF!</v>
      </c>
      <c r="NU581" s="5" t="e">
        <f t="shared" si="572"/>
        <v>#REF!</v>
      </c>
      <c r="NV581" s="5" t="e">
        <f t="shared" si="573"/>
        <v>#REF!</v>
      </c>
      <c r="NW581" s="6" t="e">
        <f t="shared" si="574"/>
        <v>#REF!</v>
      </c>
      <c r="NX581" s="7" t="e">
        <f t="shared" si="575"/>
        <v>#REF!</v>
      </c>
      <c r="NY581" s="5" t="e">
        <f t="shared" si="576"/>
        <v>#REF!</v>
      </c>
      <c r="NZ581" s="31" t="e">
        <f t="shared" si="577"/>
        <v>#REF!</v>
      </c>
      <c r="OA581" s="32" t="e">
        <f t="shared" si="578"/>
        <v>#REF!</v>
      </c>
      <c r="OB581" s="32" t="e">
        <f t="shared" si="579"/>
        <v>#REF!</v>
      </c>
      <c r="OC581" s="33" t="e">
        <f t="shared" si="580"/>
        <v>#REF!</v>
      </c>
      <c r="OD581" s="33" t="e">
        <f t="shared" si="581"/>
        <v>#REF!</v>
      </c>
      <c r="OE581" s="33" t="e">
        <f t="shared" si="582"/>
        <v>#REF!</v>
      </c>
      <c r="OF581" s="33" t="e">
        <f t="shared" si="583"/>
        <v>#REF!</v>
      </c>
      <c r="OG581" s="5" t="e">
        <f t="shared" si="584"/>
        <v>#REF!</v>
      </c>
      <c r="OH581" s="5" t="e">
        <f t="shared" si="585"/>
        <v>#REF!</v>
      </c>
      <c r="OI581" s="5" t="e">
        <f t="shared" si="586"/>
        <v>#REF!</v>
      </c>
      <c r="OJ581" s="6" t="e">
        <f t="shared" si="587"/>
        <v>#REF!</v>
      </c>
      <c r="OK581" s="7" t="e">
        <f t="shared" si="588"/>
        <v>#REF!</v>
      </c>
      <c r="OL581" s="5" t="e">
        <f t="shared" si="589"/>
        <v>#REF!</v>
      </c>
      <c r="OM581" s="31" t="e">
        <f t="shared" si="590"/>
        <v>#REF!</v>
      </c>
      <c r="ON581" s="32" t="e">
        <f t="shared" si="591"/>
        <v>#REF!</v>
      </c>
      <c r="OO581" s="32" t="e">
        <f t="shared" si="592"/>
        <v>#REF!</v>
      </c>
      <c r="OP581" s="33" t="e">
        <f t="shared" si="593"/>
        <v>#REF!</v>
      </c>
      <c r="OQ581" s="33" t="e">
        <f t="shared" si="594"/>
        <v>#REF!</v>
      </c>
      <c r="OR581" s="33" t="e">
        <f t="shared" si="595"/>
        <v>#REF!</v>
      </c>
      <c r="OS581" s="33" t="e">
        <f t="shared" si="596"/>
        <v>#REF!</v>
      </c>
      <c r="OT581" t="e">
        <f t="shared" si="597"/>
        <v>#REF!</v>
      </c>
      <c r="OU581" t="e">
        <f t="shared" si="598"/>
        <v>#REF!</v>
      </c>
      <c r="OV581" t="e">
        <f t="shared" si="599"/>
        <v>#REF!</v>
      </c>
      <c r="OW581" t="e">
        <f t="shared" si="600"/>
        <v>#REF!</v>
      </c>
      <c r="OX581" t="e">
        <f t="shared" si="601"/>
        <v>#REF!</v>
      </c>
      <c r="OY581" t="e">
        <f t="shared" si="602"/>
        <v>#REF!</v>
      </c>
    </row>
    <row r="582" spans="1:415" ht="16.5" customHeight="1" x14ac:dyDescent="0.3">
      <c r="A582" s="22"/>
      <c r="KN582" s="5" t="e">
        <f>IF(INDEX(#REF!,MATCH('HT 0-0'!D582,#REF!,0))=INDEX(#REF!,MATCH('HT 0-0'!D582,#REF!,0)),INDEX(#REF!,MATCH('HT 0-0'!D582,#REF!,0)),"ERROR")</f>
        <v>#REF!</v>
      </c>
      <c r="KO582" s="5" t="e">
        <f>IF(INDEX(#REF!,MATCH('HT 0-0'!E582,#REF!,0))=INDEX(#REF!,MATCH('HT 0-0'!E582,#REF!,0)),INDEX(#REF!,MATCH('HT 0-0'!E582,#REF!,0)),"ERROR")</f>
        <v>#REF!</v>
      </c>
      <c r="KP582" s="5" t="e">
        <f t="shared" si="536"/>
        <v>#REF!</v>
      </c>
      <c r="KQ582" t="str">
        <f t="shared" si="537"/>
        <v>_</v>
      </c>
      <c r="KR582" s="5" t="e">
        <f t="shared" si="538"/>
        <v>#DIV/0!</v>
      </c>
      <c r="KS582" s="5" t="e">
        <f t="shared" si="539"/>
        <v>#DIV/0!</v>
      </c>
      <c r="KT582" s="5" t="e">
        <f t="shared" si="540"/>
        <v>#DIV/0!</v>
      </c>
      <c r="KU582" s="5" t="e">
        <f t="shared" si="541"/>
        <v>#DIV/0!</v>
      </c>
      <c r="KV582" s="5" t="e">
        <f t="shared" si="542"/>
        <v>#DIV/0!</v>
      </c>
      <c r="KW582" s="5" t="e">
        <f t="shared" si="543"/>
        <v>#DIV/0!</v>
      </c>
      <c r="KX582" s="5" t="e">
        <f t="shared" si="544"/>
        <v>#DIV/0!</v>
      </c>
      <c r="KY582" s="5" t="e">
        <f t="shared" si="545"/>
        <v>#DIV/0!</v>
      </c>
      <c r="KZ582" s="5" t="e">
        <f t="shared" si="546"/>
        <v>#DIV/0!</v>
      </c>
      <c r="LA582" s="5" t="e">
        <f t="shared" si="547"/>
        <v>#DIV/0!</v>
      </c>
      <c r="LB582" t="e">
        <f>IF(LQ582="0-0",INDEX(Scrape!#REF!,MATCH('HT 0-0'!KP582,Scrape!$B:$B,0)),"")</f>
        <v>#REF!</v>
      </c>
      <c r="LC582" t="e">
        <f>IF(LQ582="0-0",INDEX(Scrape!$A:$A,MATCH('HT 0-0'!KP582,Scrape!$B:$B,0)),"")</f>
        <v>#REF!</v>
      </c>
      <c r="LD582" t="e">
        <f>IF(LQ582="0-0",INDEX(Scrape!$B:$B,MATCH('HT 0-0'!KP582,Scrape!$B:$B,0)),"")</f>
        <v>#REF!</v>
      </c>
      <c r="LE582" t="e">
        <f>IF(LQ582="0-0",INDEX(Scrape!$C:$C,MATCH('HT 0-0'!KP582,Scrape!$B:$B,0)),"")</f>
        <v>#REF!</v>
      </c>
      <c r="LF582" t="e">
        <f>IF(LQ582="0-0",INDEX(Scrape!$D:$D,MATCH('HT 0-0'!KP582,Scrape!$B:$B,0)),"")</f>
        <v>#REF!</v>
      </c>
      <c r="LG582" t="e">
        <f>IF(LQ582="0-0",INDEX(Scrape!$E:$E,MATCH('HT 0-0'!KP582,Scrape!$B:$B,0)),"")</f>
        <v>#REF!</v>
      </c>
      <c r="LH582" t="e">
        <f>IF(LQ582="0-0",INDEX(Scrape!$F:$F,MATCH('HT 0-0'!KP582,Scrape!$B:$B,0)),"")</f>
        <v>#REF!</v>
      </c>
      <c r="LI582" t="e">
        <f>IF(LQ582="0-0",INDEX(Scrape!$G:$G,MATCH('HT 0-0'!KP582,Scrape!$B:$B,0)),"")</f>
        <v>#REF!</v>
      </c>
      <c r="LJ582" t="e">
        <f>IF(LQ582="0-0",INDEX(Scrape!$H:$H,MATCH('HT 0-0'!KP582,Scrape!$B:$B,0)),"")</f>
        <v>#REF!</v>
      </c>
      <c r="LK582" t="e">
        <f>IF(LQ582="0-0",INDEX(Scrape!$I:$I,MATCH('HT 0-0'!KP582,Scrape!$B:$B,0)),"")</f>
        <v>#REF!</v>
      </c>
      <c r="LL582" t="e">
        <f>IF(LQ582="0-0",INDEX(Scrape!$J:$J,MATCH('HT 0-0'!KP582,Scrape!$B:$B,0)),"")</f>
        <v>#REF!</v>
      </c>
      <c r="LM582" t="e">
        <f>IF(LQ582="0-0",INDEX(Scrape!$K:$K,MATCH('HT 0-0'!KP582,Scrape!$B:$B,0)),"")</f>
        <v>#REF!</v>
      </c>
      <c r="LN582" t="e">
        <f>IF(LQ582="0-0",INDEX(Scrape!$L:$L,MATCH('HT 0-0'!KP582,Scrape!$B:$B,0)),"")</f>
        <v>#REF!</v>
      </c>
      <c r="LO582" t="e">
        <f>IF(LQ582="0-0",INDEX(Scrape!$M:$M,MATCH('HT 0-0'!KP582,Scrape!$B:$B,0)),"")</f>
        <v>#REF!</v>
      </c>
      <c r="LP582" t="e">
        <f>IF(LQ582="0-0",INDEX(Scrape!$N:$N,MATCH('HT 0-0'!KP582,Scrape!$B:$B,0)),"")</f>
        <v>#REF!</v>
      </c>
      <c r="LQ582" t="e">
        <f>INDEX(Scrape!$O:$O,MATCH('HT 0-0'!KP582,Scrape!$B:$B,0))</f>
        <v>#REF!</v>
      </c>
      <c r="LR582" t="e">
        <f t="shared" si="548"/>
        <v>#REF!</v>
      </c>
      <c r="LS582" t="e">
        <f t="shared" si="549"/>
        <v>#REF!</v>
      </c>
      <c r="LT582" s="23" t="e">
        <f>IF(INDEX(#REF!,MATCH(KQ582,#REF!,0))=INDEX(#REF!,MATCH(KQ582,#REF!,0)),INDEX(#REF!,MATCH(KQ582,#REF!,0)),"ERROR")</f>
        <v>#REF!</v>
      </c>
      <c r="LU582" s="24" t="e">
        <f t="shared" si="550"/>
        <v>#DIV/0!</v>
      </c>
      <c r="LV582" s="24" t="e">
        <f t="shared" si="551"/>
        <v>#DIV/0!</v>
      </c>
      <c r="LW582" s="24" t="e">
        <f t="shared" si="552"/>
        <v>#DIV/0!</v>
      </c>
      <c r="LX582" s="24" t="e">
        <f t="shared" si="553"/>
        <v>#DIV/0!</v>
      </c>
      <c r="LY582" s="25" t="e">
        <f t="shared" si="554"/>
        <v>#REF!</v>
      </c>
      <c r="LZ582" s="25" t="e">
        <f t="shared" si="555"/>
        <v>#REF!</v>
      </c>
      <c r="MA582" s="26" t="e">
        <f t="shared" si="556"/>
        <v>#REF!</v>
      </c>
      <c r="MB582" s="27" t="e">
        <f t="shared" si="557"/>
        <v>#REF!</v>
      </c>
      <c r="MC582" s="28" t="e">
        <f t="shared" si="558"/>
        <v>#REF!</v>
      </c>
      <c r="MD582" s="24" t="e">
        <f t="shared" si="559"/>
        <v>#REF!</v>
      </c>
      <c r="ME582" s="29" t="e">
        <f t="shared" si="560"/>
        <v>#REF!</v>
      </c>
      <c r="MF582" s="30" t="e">
        <f t="shared" si="561"/>
        <v>#REF!</v>
      </c>
      <c r="MG582" s="24" t="e">
        <f t="shared" si="562"/>
        <v>#REF!</v>
      </c>
      <c r="MH582" s="29" t="e">
        <f t="shared" si="563"/>
        <v>#REF!</v>
      </c>
      <c r="MI582" s="30" t="e">
        <f t="shared" si="564"/>
        <v>#REF!</v>
      </c>
      <c r="MJ582" t="str">
        <f t="shared" si="565"/>
        <v/>
      </c>
      <c r="MK582" t="str">
        <f t="shared" si="566"/>
        <v/>
      </c>
      <c r="ML582" t="str">
        <f t="shared" si="567"/>
        <v/>
      </c>
      <c r="MM582" t="str">
        <f t="shared" si="568"/>
        <v/>
      </c>
      <c r="MN582" t="str">
        <f t="shared" si="569"/>
        <v/>
      </c>
      <c r="MO582" t="str">
        <f t="shared" si="570"/>
        <v/>
      </c>
      <c r="MP582" s="5" t="e">
        <f>COUNTIFS(#REF!,LT582,#REF!,1,#REF!,"&gt;="&amp;MC582,#REF!,"&lt;="&amp;MB582,#REF!,"&lt;="&amp;ME582,#REF!,"&gt;="&amp;MF582,#REF!,"="&amp;KV582,#REF!,"="&amp;KX582)</f>
        <v>#REF!</v>
      </c>
      <c r="MQ582" s="5" t="e">
        <f>COUNTIFS(#REF!,LT582,#REF!,0,#REF!,"&gt;="&amp;MC582,#REF!,"&lt;="&amp;MB582,#REF!,"&lt;="&amp;ME582,#REF!,"&gt;="&amp;MF582,#REF!,"="&amp;KV582,#REF!,"="&amp;KX582)</f>
        <v>#REF!</v>
      </c>
      <c r="MR582" s="5" t="e">
        <f>COUNTIFS(#REF!,LT582,#REF!,1,#REF!,"&gt;="&amp;MC582,#REF!,"&lt;="&amp;MB582,#REF!,"&lt;="&amp;ME582,#REF!,"&gt;="&amp;MF582,#REF!,"="&amp;KW582,#REF!,"="&amp;KY582)</f>
        <v>#REF!</v>
      </c>
      <c r="MS582" s="5" t="e">
        <f>COUNTIFS(#REF!,LT582,#REF!,0,#REF!,"&gt;="&amp;MC582,#REF!,"&lt;="&amp;MB582,#REF!,"&lt;="&amp;ME582,#REF!,"&gt;="&amp;MF582,#REF!,"="&amp;KW582,#REF!,"="&amp;KY582)</f>
        <v>#REF!</v>
      </c>
      <c r="MT582" s="5" t="e">
        <f>COUNTIFS(#REF!,LT582,#REF!,1,#REF!,"&gt;="&amp;MI582,#REF!,"&lt;="&amp;MH582,#REF!,"&lt;="&amp;ME582,#REF!,"&gt;="&amp;MF582)</f>
        <v>#REF!</v>
      </c>
      <c r="MU582" s="5" t="e">
        <f>COUNTIFS(#REF!,LT582,#REF!,0,#REF!,"&gt;="&amp;MI582,#REF!,"&lt;="&amp;MH582,#REF!,"&lt;="&amp;ME582,#REF!,"&gt;="&amp;MF582)</f>
        <v>#REF!</v>
      </c>
      <c r="MV582" s="5" t="e">
        <f>COUNTIFS(#REF!,LT582,#REF!,1,#REF!,"&gt;="&amp;MI582,#REF!,"&lt;="&amp;MH582,#REF!,"="&amp;KZ582,#REF!,"="&amp;LA582,#REF!,"&lt;="&amp;ME582,#REF!,"&gt;="&amp;MF582)</f>
        <v>#REF!</v>
      </c>
      <c r="MW582" s="5" t="e">
        <f>COUNTIFS(#REF!,LT582,#REF!,0,#REF!,"&gt;="&amp;MI582,#REF!,"&lt;="&amp;MH582,#REF!,"="&amp;KZ582,#REF!,"="&amp;LA582,#REF!,"&lt;="&amp;ME582,#REF!,"&gt;="&amp;MF582)</f>
        <v>#REF!</v>
      </c>
      <c r="MX582" s="5" t="e">
        <f>COUNTIFS(#REF!,LT582,#REF!,1,#REF!,"&gt;="&amp;MC582,#REF!,"&lt;="&amp;MB582,#REF!,"&lt;="&amp;ME582,#REF!,"&gt;="&amp;MF582)</f>
        <v>#REF!</v>
      </c>
      <c r="MY582" s="5" t="e">
        <f>COUNTIFS(#REF!,LT582,#REF!,0,#REF!,"&gt;="&amp;MC582,#REF!,"&lt;="&amp;MB582,#REF!,"&lt;="&amp;ME582,#REF!,"&gt;="&amp;MF582)</f>
        <v>#REF!</v>
      </c>
      <c r="MZ582" s="5" t="e">
        <f>COUNTIFS(#REF!,LT582,#REF!,1,#REF!,"&lt;="&amp;ME582,#REF!,"&gt;="&amp;MF582,#REF!,"="&amp;KV582,#REF!,"="&amp;KX582)</f>
        <v>#REF!</v>
      </c>
      <c r="NA582" s="5" t="e">
        <f>COUNTIFS(#REF!,LT582,#REF!,0,#REF!,"&lt;="&amp;ME582,#REF!,"&gt;="&amp;MF582,#REF!,"="&amp;KV582,#REF!,"="&amp;KX582)</f>
        <v>#REF!</v>
      </c>
      <c r="NB582" s="5" t="e">
        <f>COUNTIFS(#REF!,LT582,#REF!,1,#REF!,"&lt;="&amp;ME582,#REF!,"&gt;="&amp;MF582,#REF!,"="&amp;KW582,#REF!,"="&amp;KY582)</f>
        <v>#REF!</v>
      </c>
      <c r="NC582" s="5" t="e">
        <f>COUNTIFS(#REF!,LT582,#REF!,0,#REF!,"&lt;="&amp;ME582,#REF!,"&gt;="&amp;MF582,#REF!,"="&amp;KW582,#REF!,"="&amp;KY582)</f>
        <v>#REF!</v>
      </c>
      <c r="ND582" s="5" t="e">
        <f>COUNTIFS(#REF!,LT582,#REF!,1,#REF!,"&gt;="&amp;MC582,#REF!,"&lt;="&amp;MB582,#REF!,"&lt;="&amp;ME582,#REF!,"&gt;="&amp;MF582,#REF!,"="&amp;KV582,#REF!,"="&amp;KX582)</f>
        <v>#REF!</v>
      </c>
      <c r="NE582" s="5" t="e">
        <f>COUNTIFS(#REF!,LT582,#REF!,0,#REF!,"&gt;="&amp;MC582,#REF!,"&lt;="&amp;MB582,#REF!,"&lt;="&amp;ME582,#REF!,"&gt;="&amp;MF582,#REF!,"="&amp;KV582,#REF!,"="&amp;KX582)</f>
        <v>#REF!</v>
      </c>
      <c r="NF582" s="5" t="e">
        <f>COUNTIFS(#REF!,LT582,#REF!,1,#REF!,"&gt;="&amp;MC582,#REF!,"&lt;="&amp;MB582,#REF!,"&lt;="&amp;ME582,#REF!,"&gt;="&amp;MF582,#REF!,"="&amp;KW582,#REF!,"="&amp;KY582)</f>
        <v>#REF!</v>
      </c>
      <c r="NG582" s="5" t="e">
        <f>COUNTIFS(#REF!,LT582,#REF!,0,#REF!,"&gt;="&amp;MC582,#REF!,"&lt;="&amp;MB582,#REF!,"&lt;="&amp;ME582,#REF!,"&gt;="&amp;MF582,#REF!,"="&amp;KW582,#REF!,"="&amp;KY582)</f>
        <v>#REF!</v>
      </c>
      <c r="NH582" s="5" t="e">
        <f>COUNTIFS(#REF!,LT582,#REF!,1,#REF!,"&gt;="&amp;MC582,#REF!,"&lt;="&amp;MB582,#REF!,"&lt;="&amp;ME582,#REF!,"&gt;="&amp;MF582,#REF!,"="&amp;KZ582,#REF!,"="&amp;LA582)</f>
        <v>#REF!</v>
      </c>
      <c r="NI582" s="5" t="e">
        <f>COUNTIFS(#REF!,LT582,#REF!,0,#REF!,"&gt;="&amp;MC582,#REF!,"&lt;="&amp;MB582,#REF!,"&lt;="&amp;ME582,#REF!,"&gt;="&amp;MF582,#REF!,"="&amp;KZ582,#REF!,"="&amp;LA582)</f>
        <v>#REF!</v>
      </c>
      <c r="NJ582" s="5" t="e">
        <f>COUNTIFS(#REF!,LT582,#REF!,1,#REF!,"&gt;="&amp;MI582,#REF!,"&lt;="&amp;MH582,#REF!,"&lt;="&amp;ME582,#REF!,"&gt;="&amp;MF582)</f>
        <v>#REF!</v>
      </c>
      <c r="NK582" s="5" t="e">
        <f>COUNTIFS(#REF!,LT582,#REF!,0,#REF!,"&gt;="&amp;MI582,#REF!,"&lt;="&amp;MH582,#REF!,"&lt;="&amp;ME582,#REF!,"&gt;="&amp;MF582)</f>
        <v>#REF!</v>
      </c>
      <c r="NL582" s="5" t="e">
        <f>COUNTIFS(#REF!,LT582,#REF!,1,#REF!,"&gt;="&amp;MI582,#REF!,"&lt;="&amp;MH582,#REF!,"="&amp;KZ582,#REF!,"="&amp;LA582,#REF!,"&lt;="&amp;ME582,#REF!,"&gt;="&amp;MF582)</f>
        <v>#REF!</v>
      </c>
      <c r="NM582" s="5" t="e">
        <f>COUNTIFS(#REF!,LT582,#REF!,0,#REF!,"&gt;="&amp;MI582,#REF!,"&lt;="&amp;MH582,#REF!,"="&amp;KZ582,#REF!,"="&amp;LA582,#REF!,"&lt;="&amp;ME582,#REF!,"&gt;="&amp;MF582)</f>
        <v>#REF!</v>
      </c>
      <c r="NN582" s="5" t="e">
        <f>COUNTIFS(#REF!,LT582,#REF!,1,#REF!,"&gt;="&amp;MC582,#REF!,"&lt;="&amp;MB582,#REF!,"&lt;="&amp;ME582,#REF!,"&gt;="&amp;MF582)</f>
        <v>#REF!</v>
      </c>
      <c r="NO582" s="5" t="e">
        <f>COUNTIFS(#REF!,LT582,#REF!,0,#REF!,"&gt;="&amp;MC582,#REF!,"&lt;="&amp;MB582,#REF!,"&lt;="&amp;ME582,#REF!,"&gt;="&amp;MF582)</f>
        <v>#REF!</v>
      </c>
      <c r="NP582" s="5" t="e">
        <f>COUNTIFS(#REF!,LT582,#REF!,1,#REF!,"&lt;="&amp;ME582,#REF!,"&gt;="&amp;MF582,#REF!,"="&amp;KV582,#REF!,"="&amp;KX582)</f>
        <v>#REF!</v>
      </c>
      <c r="NQ582" s="5" t="e">
        <f>COUNTIFS(#REF!,LT582,#REF!,0,#REF!,"&lt;="&amp;ME582,#REF!,"&gt;="&amp;MF582,#REF!,"="&amp;KV582,#REF!,"="&amp;KX582)</f>
        <v>#REF!</v>
      </c>
      <c r="NR582" s="5" t="e">
        <f>COUNTIFS(#REF!,LT582,#REF!,1,#REF!,"&lt;="&amp;ME582,#REF!,"&gt;="&amp;MF582,#REF!,"="&amp;KW582,#REF!,"="&amp;KY582)</f>
        <v>#REF!</v>
      </c>
      <c r="NS582" s="5" t="e">
        <f>COUNTIFS(#REF!,LT582,#REF!,0,#REF!,"&lt;="&amp;ME582,#REF!,"&gt;="&amp;MF582,#REF!,"="&amp;KW582,#REF!,"="&amp;KY582)</f>
        <v>#REF!</v>
      </c>
      <c r="NT582" s="5" t="e">
        <f t="shared" si="571"/>
        <v>#REF!</v>
      </c>
      <c r="NU582" s="5" t="e">
        <f t="shared" si="572"/>
        <v>#REF!</v>
      </c>
      <c r="NV582" s="5" t="e">
        <f t="shared" si="573"/>
        <v>#REF!</v>
      </c>
      <c r="NW582" s="6" t="e">
        <f t="shared" si="574"/>
        <v>#REF!</v>
      </c>
      <c r="NX582" s="7" t="e">
        <f t="shared" si="575"/>
        <v>#REF!</v>
      </c>
      <c r="NY582" s="5" t="e">
        <f t="shared" si="576"/>
        <v>#REF!</v>
      </c>
      <c r="NZ582" s="31" t="e">
        <f t="shared" si="577"/>
        <v>#REF!</v>
      </c>
      <c r="OA582" s="32" t="e">
        <f t="shared" si="578"/>
        <v>#REF!</v>
      </c>
      <c r="OB582" s="32" t="e">
        <f t="shared" si="579"/>
        <v>#REF!</v>
      </c>
      <c r="OC582" s="33" t="e">
        <f t="shared" si="580"/>
        <v>#REF!</v>
      </c>
      <c r="OD582" s="33" t="e">
        <f t="shared" si="581"/>
        <v>#REF!</v>
      </c>
      <c r="OE582" s="33" t="e">
        <f t="shared" si="582"/>
        <v>#REF!</v>
      </c>
      <c r="OF582" s="33" t="e">
        <f t="shared" si="583"/>
        <v>#REF!</v>
      </c>
      <c r="OG582" s="5" t="e">
        <f t="shared" si="584"/>
        <v>#REF!</v>
      </c>
      <c r="OH582" s="5" t="e">
        <f t="shared" si="585"/>
        <v>#REF!</v>
      </c>
      <c r="OI582" s="5" t="e">
        <f t="shared" si="586"/>
        <v>#REF!</v>
      </c>
      <c r="OJ582" s="6" t="e">
        <f t="shared" si="587"/>
        <v>#REF!</v>
      </c>
      <c r="OK582" s="7" t="e">
        <f t="shared" si="588"/>
        <v>#REF!</v>
      </c>
      <c r="OL582" s="5" t="e">
        <f t="shared" si="589"/>
        <v>#REF!</v>
      </c>
      <c r="OM582" s="31" t="e">
        <f t="shared" si="590"/>
        <v>#REF!</v>
      </c>
      <c r="ON582" s="32" t="e">
        <f t="shared" si="591"/>
        <v>#REF!</v>
      </c>
      <c r="OO582" s="32" t="e">
        <f t="shared" si="592"/>
        <v>#REF!</v>
      </c>
      <c r="OP582" s="33" t="e">
        <f t="shared" si="593"/>
        <v>#REF!</v>
      </c>
      <c r="OQ582" s="33" t="e">
        <f t="shared" si="594"/>
        <v>#REF!</v>
      </c>
      <c r="OR582" s="33" t="e">
        <f t="shared" si="595"/>
        <v>#REF!</v>
      </c>
      <c r="OS582" s="33" t="e">
        <f t="shared" si="596"/>
        <v>#REF!</v>
      </c>
      <c r="OT582" t="e">
        <f t="shared" si="597"/>
        <v>#REF!</v>
      </c>
      <c r="OU582" t="e">
        <f t="shared" si="598"/>
        <v>#REF!</v>
      </c>
      <c r="OV582" t="e">
        <f t="shared" si="599"/>
        <v>#REF!</v>
      </c>
      <c r="OW582" t="e">
        <f t="shared" si="600"/>
        <v>#REF!</v>
      </c>
      <c r="OX582" t="e">
        <f t="shared" si="601"/>
        <v>#REF!</v>
      </c>
      <c r="OY582" t="e">
        <f t="shared" si="602"/>
        <v>#REF!</v>
      </c>
    </row>
    <row r="583" spans="1:415" ht="16.5" customHeight="1" x14ac:dyDescent="0.3">
      <c r="A583" s="22"/>
      <c r="KN583" s="5" t="e">
        <f>IF(INDEX(#REF!,MATCH('HT 0-0'!D583,#REF!,0))=INDEX(#REF!,MATCH('HT 0-0'!D583,#REF!,0)),INDEX(#REF!,MATCH('HT 0-0'!D583,#REF!,0)),"ERROR")</f>
        <v>#REF!</v>
      </c>
      <c r="KO583" s="5" t="e">
        <f>IF(INDEX(#REF!,MATCH('HT 0-0'!E583,#REF!,0))=INDEX(#REF!,MATCH('HT 0-0'!E583,#REF!,0)),INDEX(#REF!,MATCH('HT 0-0'!E583,#REF!,0)),"ERROR")</f>
        <v>#REF!</v>
      </c>
      <c r="KP583" s="5" t="e">
        <f t="shared" si="536"/>
        <v>#REF!</v>
      </c>
      <c r="KQ583" t="str">
        <f t="shared" si="537"/>
        <v>_</v>
      </c>
      <c r="KR583" s="5" t="e">
        <f t="shared" si="538"/>
        <v>#DIV/0!</v>
      </c>
      <c r="KS583" s="5" t="e">
        <f t="shared" si="539"/>
        <v>#DIV/0!</v>
      </c>
      <c r="KT583" s="5" t="e">
        <f t="shared" si="540"/>
        <v>#DIV/0!</v>
      </c>
      <c r="KU583" s="5" t="e">
        <f t="shared" si="541"/>
        <v>#DIV/0!</v>
      </c>
      <c r="KV583" s="5" t="e">
        <f t="shared" si="542"/>
        <v>#DIV/0!</v>
      </c>
      <c r="KW583" s="5" t="e">
        <f t="shared" si="543"/>
        <v>#DIV/0!</v>
      </c>
      <c r="KX583" s="5" t="e">
        <f t="shared" si="544"/>
        <v>#DIV/0!</v>
      </c>
      <c r="KY583" s="5" t="e">
        <f t="shared" si="545"/>
        <v>#DIV/0!</v>
      </c>
      <c r="KZ583" s="5" t="e">
        <f t="shared" si="546"/>
        <v>#DIV/0!</v>
      </c>
      <c r="LA583" s="5" t="e">
        <f t="shared" si="547"/>
        <v>#DIV/0!</v>
      </c>
      <c r="LB583" t="e">
        <f>IF(LQ583="0-0",INDEX(Scrape!#REF!,MATCH('HT 0-0'!KP583,Scrape!$B:$B,0)),"")</f>
        <v>#REF!</v>
      </c>
      <c r="LC583" t="e">
        <f>IF(LQ583="0-0",INDEX(Scrape!$A:$A,MATCH('HT 0-0'!KP583,Scrape!$B:$B,0)),"")</f>
        <v>#REF!</v>
      </c>
      <c r="LD583" t="e">
        <f>IF(LQ583="0-0",INDEX(Scrape!$B:$B,MATCH('HT 0-0'!KP583,Scrape!$B:$B,0)),"")</f>
        <v>#REF!</v>
      </c>
      <c r="LE583" t="e">
        <f>IF(LQ583="0-0",INDEX(Scrape!$C:$C,MATCH('HT 0-0'!KP583,Scrape!$B:$B,0)),"")</f>
        <v>#REF!</v>
      </c>
      <c r="LF583" t="e">
        <f>IF(LQ583="0-0",INDEX(Scrape!$D:$D,MATCH('HT 0-0'!KP583,Scrape!$B:$B,0)),"")</f>
        <v>#REF!</v>
      </c>
      <c r="LG583" t="e">
        <f>IF(LQ583="0-0",INDEX(Scrape!$E:$E,MATCH('HT 0-0'!KP583,Scrape!$B:$B,0)),"")</f>
        <v>#REF!</v>
      </c>
      <c r="LH583" t="e">
        <f>IF(LQ583="0-0",INDEX(Scrape!$F:$F,MATCH('HT 0-0'!KP583,Scrape!$B:$B,0)),"")</f>
        <v>#REF!</v>
      </c>
      <c r="LI583" t="e">
        <f>IF(LQ583="0-0",INDEX(Scrape!$G:$G,MATCH('HT 0-0'!KP583,Scrape!$B:$B,0)),"")</f>
        <v>#REF!</v>
      </c>
      <c r="LJ583" t="e">
        <f>IF(LQ583="0-0",INDEX(Scrape!$H:$H,MATCH('HT 0-0'!KP583,Scrape!$B:$B,0)),"")</f>
        <v>#REF!</v>
      </c>
      <c r="LK583" t="e">
        <f>IF(LQ583="0-0",INDEX(Scrape!$I:$I,MATCH('HT 0-0'!KP583,Scrape!$B:$B,0)),"")</f>
        <v>#REF!</v>
      </c>
      <c r="LL583" t="e">
        <f>IF(LQ583="0-0",INDEX(Scrape!$J:$J,MATCH('HT 0-0'!KP583,Scrape!$B:$B,0)),"")</f>
        <v>#REF!</v>
      </c>
      <c r="LM583" t="e">
        <f>IF(LQ583="0-0",INDEX(Scrape!$K:$K,MATCH('HT 0-0'!KP583,Scrape!$B:$B,0)),"")</f>
        <v>#REF!</v>
      </c>
      <c r="LN583" t="e">
        <f>IF(LQ583="0-0",INDEX(Scrape!$L:$L,MATCH('HT 0-0'!KP583,Scrape!$B:$B,0)),"")</f>
        <v>#REF!</v>
      </c>
      <c r="LO583" t="e">
        <f>IF(LQ583="0-0",INDEX(Scrape!$M:$M,MATCH('HT 0-0'!KP583,Scrape!$B:$B,0)),"")</f>
        <v>#REF!</v>
      </c>
      <c r="LP583" t="e">
        <f>IF(LQ583="0-0",INDEX(Scrape!$N:$N,MATCH('HT 0-0'!KP583,Scrape!$B:$B,0)),"")</f>
        <v>#REF!</v>
      </c>
      <c r="LQ583" t="e">
        <f>INDEX(Scrape!$O:$O,MATCH('HT 0-0'!KP583,Scrape!$B:$B,0))</f>
        <v>#REF!</v>
      </c>
      <c r="LR583" t="e">
        <f t="shared" si="548"/>
        <v>#REF!</v>
      </c>
      <c r="LS583" t="e">
        <f t="shared" si="549"/>
        <v>#REF!</v>
      </c>
      <c r="LT583" s="23" t="e">
        <f>IF(INDEX(#REF!,MATCH(KQ583,#REF!,0))=INDEX(#REF!,MATCH(KQ583,#REF!,0)),INDEX(#REF!,MATCH(KQ583,#REF!,0)),"ERROR")</f>
        <v>#REF!</v>
      </c>
      <c r="LU583" s="24" t="e">
        <f t="shared" si="550"/>
        <v>#DIV/0!</v>
      </c>
      <c r="LV583" s="24" t="e">
        <f t="shared" si="551"/>
        <v>#DIV/0!</v>
      </c>
      <c r="LW583" s="24" t="e">
        <f t="shared" si="552"/>
        <v>#DIV/0!</v>
      </c>
      <c r="LX583" s="24" t="e">
        <f t="shared" si="553"/>
        <v>#DIV/0!</v>
      </c>
      <c r="LY583" s="25" t="e">
        <f t="shared" si="554"/>
        <v>#REF!</v>
      </c>
      <c r="LZ583" s="25" t="e">
        <f t="shared" si="555"/>
        <v>#REF!</v>
      </c>
      <c r="MA583" s="26" t="e">
        <f t="shared" si="556"/>
        <v>#REF!</v>
      </c>
      <c r="MB583" s="27" t="e">
        <f t="shared" si="557"/>
        <v>#REF!</v>
      </c>
      <c r="MC583" s="28" t="e">
        <f t="shared" si="558"/>
        <v>#REF!</v>
      </c>
      <c r="MD583" s="24" t="e">
        <f t="shared" si="559"/>
        <v>#REF!</v>
      </c>
      <c r="ME583" s="29" t="e">
        <f t="shared" si="560"/>
        <v>#REF!</v>
      </c>
      <c r="MF583" s="30" t="e">
        <f t="shared" si="561"/>
        <v>#REF!</v>
      </c>
      <c r="MG583" s="24" t="e">
        <f t="shared" si="562"/>
        <v>#REF!</v>
      </c>
      <c r="MH583" s="29" t="e">
        <f t="shared" si="563"/>
        <v>#REF!</v>
      </c>
      <c r="MI583" s="30" t="e">
        <f t="shared" si="564"/>
        <v>#REF!</v>
      </c>
      <c r="MJ583" t="str">
        <f t="shared" si="565"/>
        <v/>
      </c>
      <c r="MK583" t="str">
        <f t="shared" si="566"/>
        <v/>
      </c>
      <c r="ML583" t="str">
        <f t="shared" si="567"/>
        <v/>
      </c>
      <c r="MM583" t="str">
        <f t="shared" si="568"/>
        <v/>
      </c>
      <c r="MN583" t="str">
        <f t="shared" si="569"/>
        <v/>
      </c>
      <c r="MO583" t="str">
        <f t="shared" si="570"/>
        <v/>
      </c>
      <c r="MP583" s="5" t="e">
        <f>COUNTIFS(#REF!,LT583,#REF!,1,#REF!,"&gt;="&amp;MC583,#REF!,"&lt;="&amp;MB583,#REF!,"&lt;="&amp;ME583,#REF!,"&gt;="&amp;MF583,#REF!,"="&amp;KV583,#REF!,"="&amp;KX583)</f>
        <v>#REF!</v>
      </c>
      <c r="MQ583" s="5" t="e">
        <f>COUNTIFS(#REF!,LT583,#REF!,0,#REF!,"&gt;="&amp;MC583,#REF!,"&lt;="&amp;MB583,#REF!,"&lt;="&amp;ME583,#REF!,"&gt;="&amp;MF583,#REF!,"="&amp;KV583,#REF!,"="&amp;KX583)</f>
        <v>#REF!</v>
      </c>
      <c r="MR583" s="5" t="e">
        <f>COUNTIFS(#REF!,LT583,#REF!,1,#REF!,"&gt;="&amp;MC583,#REF!,"&lt;="&amp;MB583,#REF!,"&lt;="&amp;ME583,#REF!,"&gt;="&amp;MF583,#REF!,"="&amp;KW583,#REF!,"="&amp;KY583)</f>
        <v>#REF!</v>
      </c>
      <c r="MS583" s="5" t="e">
        <f>COUNTIFS(#REF!,LT583,#REF!,0,#REF!,"&gt;="&amp;MC583,#REF!,"&lt;="&amp;MB583,#REF!,"&lt;="&amp;ME583,#REF!,"&gt;="&amp;MF583,#REF!,"="&amp;KW583,#REF!,"="&amp;KY583)</f>
        <v>#REF!</v>
      </c>
      <c r="MT583" s="5" t="e">
        <f>COUNTIFS(#REF!,LT583,#REF!,1,#REF!,"&gt;="&amp;MI583,#REF!,"&lt;="&amp;MH583,#REF!,"&lt;="&amp;ME583,#REF!,"&gt;="&amp;MF583)</f>
        <v>#REF!</v>
      </c>
      <c r="MU583" s="5" t="e">
        <f>COUNTIFS(#REF!,LT583,#REF!,0,#REF!,"&gt;="&amp;MI583,#REF!,"&lt;="&amp;MH583,#REF!,"&lt;="&amp;ME583,#REF!,"&gt;="&amp;MF583)</f>
        <v>#REF!</v>
      </c>
      <c r="MV583" s="5" t="e">
        <f>COUNTIFS(#REF!,LT583,#REF!,1,#REF!,"&gt;="&amp;MI583,#REF!,"&lt;="&amp;MH583,#REF!,"="&amp;KZ583,#REF!,"="&amp;LA583,#REF!,"&lt;="&amp;ME583,#REF!,"&gt;="&amp;MF583)</f>
        <v>#REF!</v>
      </c>
      <c r="MW583" s="5" t="e">
        <f>COUNTIFS(#REF!,LT583,#REF!,0,#REF!,"&gt;="&amp;MI583,#REF!,"&lt;="&amp;MH583,#REF!,"="&amp;KZ583,#REF!,"="&amp;LA583,#REF!,"&lt;="&amp;ME583,#REF!,"&gt;="&amp;MF583)</f>
        <v>#REF!</v>
      </c>
      <c r="MX583" s="5" t="e">
        <f>COUNTIFS(#REF!,LT583,#REF!,1,#REF!,"&gt;="&amp;MC583,#REF!,"&lt;="&amp;MB583,#REF!,"&lt;="&amp;ME583,#REF!,"&gt;="&amp;MF583)</f>
        <v>#REF!</v>
      </c>
      <c r="MY583" s="5" t="e">
        <f>COUNTIFS(#REF!,LT583,#REF!,0,#REF!,"&gt;="&amp;MC583,#REF!,"&lt;="&amp;MB583,#REF!,"&lt;="&amp;ME583,#REF!,"&gt;="&amp;MF583)</f>
        <v>#REF!</v>
      </c>
      <c r="MZ583" s="5" t="e">
        <f>COUNTIFS(#REF!,LT583,#REF!,1,#REF!,"&lt;="&amp;ME583,#REF!,"&gt;="&amp;MF583,#REF!,"="&amp;KV583,#REF!,"="&amp;KX583)</f>
        <v>#REF!</v>
      </c>
      <c r="NA583" s="5" t="e">
        <f>COUNTIFS(#REF!,LT583,#REF!,0,#REF!,"&lt;="&amp;ME583,#REF!,"&gt;="&amp;MF583,#REF!,"="&amp;KV583,#REF!,"="&amp;KX583)</f>
        <v>#REF!</v>
      </c>
      <c r="NB583" s="5" t="e">
        <f>COUNTIFS(#REF!,LT583,#REF!,1,#REF!,"&lt;="&amp;ME583,#REF!,"&gt;="&amp;MF583,#REF!,"="&amp;KW583,#REF!,"="&amp;KY583)</f>
        <v>#REF!</v>
      </c>
      <c r="NC583" s="5" t="e">
        <f>COUNTIFS(#REF!,LT583,#REF!,0,#REF!,"&lt;="&amp;ME583,#REF!,"&gt;="&amp;MF583,#REF!,"="&amp;KW583,#REF!,"="&amp;KY583)</f>
        <v>#REF!</v>
      </c>
      <c r="ND583" s="5" t="e">
        <f>COUNTIFS(#REF!,LT583,#REF!,1,#REF!,"&gt;="&amp;MC583,#REF!,"&lt;="&amp;MB583,#REF!,"&lt;="&amp;ME583,#REF!,"&gt;="&amp;MF583,#REF!,"="&amp;KV583,#REF!,"="&amp;KX583)</f>
        <v>#REF!</v>
      </c>
      <c r="NE583" s="5" t="e">
        <f>COUNTIFS(#REF!,LT583,#REF!,0,#REF!,"&gt;="&amp;MC583,#REF!,"&lt;="&amp;MB583,#REF!,"&lt;="&amp;ME583,#REF!,"&gt;="&amp;MF583,#REF!,"="&amp;KV583,#REF!,"="&amp;KX583)</f>
        <v>#REF!</v>
      </c>
      <c r="NF583" s="5" t="e">
        <f>COUNTIFS(#REF!,LT583,#REF!,1,#REF!,"&gt;="&amp;MC583,#REF!,"&lt;="&amp;MB583,#REF!,"&lt;="&amp;ME583,#REF!,"&gt;="&amp;MF583,#REF!,"="&amp;KW583,#REF!,"="&amp;KY583)</f>
        <v>#REF!</v>
      </c>
      <c r="NG583" s="5" t="e">
        <f>COUNTIFS(#REF!,LT583,#REF!,0,#REF!,"&gt;="&amp;MC583,#REF!,"&lt;="&amp;MB583,#REF!,"&lt;="&amp;ME583,#REF!,"&gt;="&amp;MF583,#REF!,"="&amp;KW583,#REF!,"="&amp;KY583)</f>
        <v>#REF!</v>
      </c>
      <c r="NH583" s="5" t="e">
        <f>COUNTIFS(#REF!,LT583,#REF!,1,#REF!,"&gt;="&amp;MC583,#REF!,"&lt;="&amp;MB583,#REF!,"&lt;="&amp;ME583,#REF!,"&gt;="&amp;MF583,#REF!,"="&amp;KZ583,#REF!,"="&amp;LA583)</f>
        <v>#REF!</v>
      </c>
      <c r="NI583" s="5" t="e">
        <f>COUNTIFS(#REF!,LT583,#REF!,0,#REF!,"&gt;="&amp;MC583,#REF!,"&lt;="&amp;MB583,#REF!,"&lt;="&amp;ME583,#REF!,"&gt;="&amp;MF583,#REF!,"="&amp;KZ583,#REF!,"="&amp;LA583)</f>
        <v>#REF!</v>
      </c>
      <c r="NJ583" s="5" t="e">
        <f>COUNTIFS(#REF!,LT583,#REF!,1,#REF!,"&gt;="&amp;MI583,#REF!,"&lt;="&amp;MH583,#REF!,"&lt;="&amp;ME583,#REF!,"&gt;="&amp;MF583)</f>
        <v>#REF!</v>
      </c>
      <c r="NK583" s="5" t="e">
        <f>COUNTIFS(#REF!,LT583,#REF!,0,#REF!,"&gt;="&amp;MI583,#REF!,"&lt;="&amp;MH583,#REF!,"&lt;="&amp;ME583,#REF!,"&gt;="&amp;MF583)</f>
        <v>#REF!</v>
      </c>
      <c r="NL583" s="5" t="e">
        <f>COUNTIFS(#REF!,LT583,#REF!,1,#REF!,"&gt;="&amp;MI583,#REF!,"&lt;="&amp;MH583,#REF!,"="&amp;KZ583,#REF!,"="&amp;LA583,#REF!,"&lt;="&amp;ME583,#REF!,"&gt;="&amp;MF583)</f>
        <v>#REF!</v>
      </c>
      <c r="NM583" s="5" t="e">
        <f>COUNTIFS(#REF!,LT583,#REF!,0,#REF!,"&gt;="&amp;MI583,#REF!,"&lt;="&amp;MH583,#REF!,"="&amp;KZ583,#REF!,"="&amp;LA583,#REF!,"&lt;="&amp;ME583,#REF!,"&gt;="&amp;MF583)</f>
        <v>#REF!</v>
      </c>
      <c r="NN583" s="5" t="e">
        <f>COUNTIFS(#REF!,LT583,#REF!,1,#REF!,"&gt;="&amp;MC583,#REF!,"&lt;="&amp;MB583,#REF!,"&lt;="&amp;ME583,#REF!,"&gt;="&amp;MF583)</f>
        <v>#REF!</v>
      </c>
      <c r="NO583" s="5" t="e">
        <f>COUNTIFS(#REF!,LT583,#REF!,0,#REF!,"&gt;="&amp;MC583,#REF!,"&lt;="&amp;MB583,#REF!,"&lt;="&amp;ME583,#REF!,"&gt;="&amp;MF583)</f>
        <v>#REF!</v>
      </c>
      <c r="NP583" s="5" t="e">
        <f>COUNTIFS(#REF!,LT583,#REF!,1,#REF!,"&lt;="&amp;ME583,#REF!,"&gt;="&amp;MF583,#REF!,"="&amp;KV583,#REF!,"="&amp;KX583)</f>
        <v>#REF!</v>
      </c>
      <c r="NQ583" s="5" t="e">
        <f>COUNTIFS(#REF!,LT583,#REF!,0,#REF!,"&lt;="&amp;ME583,#REF!,"&gt;="&amp;MF583,#REF!,"="&amp;KV583,#REF!,"="&amp;KX583)</f>
        <v>#REF!</v>
      </c>
      <c r="NR583" s="5" t="e">
        <f>COUNTIFS(#REF!,LT583,#REF!,1,#REF!,"&lt;="&amp;ME583,#REF!,"&gt;="&amp;MF583,#REF!,"="&amp;KW583,#REF!,"="&amp;KY583)</f>
        <v>#REF!</v>
      </c>
      <c r="NS583" s="5" t="e">
        <f>COUNTIFS(#REF!,LT583,#REF!,0,#REF!,"&lt;="&amp;ME583,#REF!,"&gt;="&amp;MF583,#REF!,"="&amp;KW583,#REF!,"="&amp;KY583)</f>
        <v>#REF!</v>
      </c>
      <c r="NT583" s="5" t="e">
        <f t="shared" si="571"/>
        <v>#REF!</v>
      </c>
      <c r="NU583" s="5" t="e">
        <f t="shared" si="572"/>
        <v>#REF!</v>
      </c>
      <c r="NV583" s="5" t="e">
        <f t="shared" si="573"/>
        <v>#REF!</v>
      </c>
      <c r="NW583" s="6" t="e">
        <f t="shared" si="574"/>
        <v>#REF!</v>
      </c>
      <c r="NX583" s="7" t="e">
        <f t="shared" si="575"/>
        <v>#REF!</v>
      </c>
      <c r="NY583" s="5" t="e">
        <f t="shared" si="576"/>
        <v>#REF!</v>
      </c>
      <c r="NZ583" s="31" t="e">
        <f t="shared" si="577"/>
        <v>#REF!</v>
      </c>
      <c r="OA583" s="32" t="e">
        <f t="shared" si="578"/>
        <v>#REF!</v>
      </c>
      <c r="OB583" s="32" t="e">
        <f t="shared" si="579"/>
        <v>#REF!</v>
      </c>
      <c r="OC583" s="33" t="e">
        <f t="shared" si="580"/>
        <v>#REF!</v>
      </c>
      <c r="OD583" s="33" t="e">
        <f t="shared" si="581"/>
        <v>#REF!</v>
      </c>
      <c r="OE583" s="33" t="e">
        <f t="shared" si="582"/>
        <v>#REF!</v>
      </c>
      <c r="OF583" s="33" t="e">
        <f t="shared" si="583"/>
        <v>#REF!</v>
      </c>
      <c r="OG583" s="5" t="e">
        <f t="shared" si="584"/>
        <v>#REF!</v>
      </c>
      <c r="OH583" s="5" t="e">
        <f t="shared" si="585"/>
        <v>#REF!</v>
      </c>
      <c r="OI583" s="5" t="e">
        <f t="shared" si="586"/>
        <v>#REF!</v>
      </c>
      <c r="OJ583" s="6" t="e">
        <f t="shared" si="587"/>
        <v>#REF!</v>
      </c>
      <c r="OK583" s="7" t="e">
        <f t="shared" si="588"/>
        <v>#REF!</v>
      </c>
      <c r="OL583" s="5" t="e">
        <f t="shared" si="589"/>
        <v>#REF!</v>
      </c>
      <c r="OM583" s="31" t="e">
        <f t="shared" si="590"/>
        <v>#REF!</v>
      </c>
      <c r="ON583" s="32" t="e">
        <f t="shared" si="591"/>
        <v>#REF!</v>
      </c>
      <c r="OO583" s="32" t="e">
        <f t="shared" si="592"/>
        <v>#REF!</v>
      </c>
      <c r="OP583" s="33" t="e">
        <f t="shared" si="593"/>
        <v>#REF!</v>
      </c>
      <c r="OQ583" s="33" t="e">
        <f t="shared" si="594"/>
        <v>#REF!</v>
      </c>
      <c r="OR583" s="33" t="e">
        <f t="shared" si="595"/>
        <v>#REF!</v>
      </c>
      <c r="OS583" s="33" t="e">
        <f t="shared" si="596"/>
        <v>#REF!</v>
      </c>
      <c r="OT583" t="e">
        <f t="shared" si="597"/>
        <v>#REF!</v>
      </c>
      <c r="OU583" t="e">
        <f t="shared" si="598"/>
        <v>#REF!</v>
      </c>
      <c r="OV583" t="e">
        <f t="shared" si="599"/>
        <v>#REF!</v>
      </c>
      <c r="OW583" t="e">
        <f t="shared" si="600"/>
        <v>#REF!</v>
      </c>
      <c r="OX583" t="e">
        <f t="shared" si="601"/>
        <v>#REF!</v>
      </c>
      <c r="OY583" t="e">
        <f t="shared" si="602"/>
        <v>#REF!</v>
      </c>
    </row>
    <row r="584" spans="1:415" ht="16.5" customHeight="1" x14ac:dyDescent="0.3">
      <c r="A584" s="22"/>
      <c r="KN584" s="5" t="e">
        <f>IF(INDEX(#REF!,MATCH('HT 0-0'!D584,#REF!,0))=INDEX(#REF!,MATCH('HT 0-0'!D584,#REF!,0)),INDEX(#REF!,MATCH('HT 0-0'!D584,#REF!,0)),"ERROR")</f>
        <v>#REF!</v>
      </c>
      <c r="KO584" s="5" t="e">
        <f>IF(INDEX(#REF!,MATCH('HT 0-0'!E584,#REF!,0))=INDEX(#REF!,MATCH('HT 0-0'!E584,#REF!,0)),INDEX(#REF!,MATCH('HT 0-0'!E584,#REF!,0)),"ERROR")</f>
        <v>#REF!</v>
      </c>
      <c r="KP584" s="5" t="e">
        <f t="shared" si="536"/>
        <v>#REF!</v>
      </c>
      <c r="KQ584" t="str">
        <f t="shared" si="537"/>
        <v>_</v>
      </c>
      <c r="KR584" s="5" t="e">
        <f t="shared" si="538"/>
        <v>#DIV/0!</v>
      </c>
      <c r="KS584" s="5" t="e">
        <f t="shared" si="539"/>
        <v>#DIV/0!</v>
      </c>
      <c r="KT584" s="5" t="e">
        <f t="shared" si="540"/>
        <v>#DIV/0!</v>
      </c>
      <c r="KU584" s="5" t="e">
        <f t="shared" si="541"/>
        <v>#DIV/0!</v>
      </c>
      <c r="KV584" s="5" t="e">
        <f t="shared" si="542"/>
        <v>#DIV/0!</v>
      </c>
      <c r="KW584" s="5" t="e">
        <f t="shared" si="543"/>
        <v>#DIV/0!</v>
      </c>
      <c r="KX584" s="5" t="e">
        <f t="shared" si="544"/>
        <v>#DIV/0!</v>
      </c>
      <c r="KY584" s="5" t="e">
        <f t="shared" si="545"/>
        <v>#DIV/0!</v>
      </c>
      <c r="KZ584" s="5" t="e">
        <f t="shared" si="546"/>
        <v>#DIV/0!</v>
      </c>
      <c r="LA584" s="5" t="e">
        <f t="shared" si="547"/>
        <v>#DIV/0!</v>
      </c>
      <c r="LB584" t="e">
        <f>IF(LQ584="0-0",INDEX(Scrape!#REF!,MATCH('HT 0-0'!KP584,Scrape!$B:$B,0)),"")</f>
        <v>#REF!</v>
      </c>
      <c r="LC584" t="e">
        <f>IF(LQ584="0-0",INDEX(Scrape!$A:$A,MATCH('HT 0-0'!KP584,Scrape!$B:$B,0)),"")</f>
        <v>#REF!</v>
      </c>
      <c r="LD584" t="e">
        <f>IF(LQ584="0-0",INDEX(Scrape!$B:$B,MATCH('HT 0-0'!KP584,Scrape!$B:$B,0)),"")</f>
        <v>#REF!</v>
      </c>
      <c r="LE584" t="e">
        <f>IF(LQ584="0-0",INDEX(Scrape!$C:$C,MATCH('HT 0-0'!KP584,Scrape!$B:$B,0)),"")</f>
        <v>#REF!</v>
      </c>
      <c r="LF584" t="e">
        <f>IF(LQ584="0-0",INDEX(Scrape!$D:$D,MATCH('HT 0-0'!KP584,Scrape!$B:$B,0)),"")</f>
        <v>#REF!</v>
      </c>
      <c r="LG584" t="e">
        <f>IF(LQ584="0-0",INDEX(Scrape!$E:$E,MATCH('HT 0-0'!KP584,Scrape!$B:$B,0)),"")</f>
        <v>#REF!</v>
      </c>
      <c r="LH584" t="e">
        <f>IF(LQ584="0-0",INDEX(Scrape!$F:$F,MATCH('HT 0-0'!KP584,Scrape!$B:$B,0)),"")</f>
        <v>#REF!</v>
      </c>
      <c r="LI584" t="e">
        <f>IF(LQ584="0-0",INDEX(Scrape!$G:$G,MATCH('HT 0-0'!KP584,Scrape!$B:$B,0)),"")</f>
        <v>#REF!</v>
      </c>
      <c r="LJ584" t="e">
        <f>IF(LQ584="0-0",INDEX(Scrape!$H:$H,MATCH('HT 0-0'!KP584,Scrape!$B:$B,0)),"")</f>
        <v>#REF!</v>
      </c>
      <c r="LK584" t="e">
        <f>IF(LQ584="0-0",INDEX(Scrape!$I:$I,MATCH('HT 0-0'!KP584,Scrape!$B:$B,0)),"")</f>
        <v>#REF!</v>
      </c>
      <c r="LL584" t="e">
        <f>IF(LQ584="0-0",INDEX(Scrape!$J:$J,MATCH('HT 0-0'!KP584,Scrape!$B:$B,0)),"")</f>
        <v>#REF!</v>
      </c>
      <c r="LM584" t="e">
        <f>IF(LQ584="0-0",INDEX(Scrape!$K:$K,MATCH('HT 0-0'!KP584,Scrape!$B:$B,0)),"")</f>
        <v>#REF!</v>
      </c>
      <c r="LN584" t="e">
        <f>IF(LQ584="0-0",INDEX(Scrape!$L:$L,MATCH('HT 0-0'!KP584,Scrape!$B:$B,0)),"")</f>
        <v>#REF!</v>
      </c>
      <c r="LO584" t="e">
        <f>IF(LQ584="0-0",INDEX(Scrape!$M:$M,MATCH('HT 0-0'!KP584,Scrape!$B:$B,0)),"")</f>
        <v>#REF!</v>
      </c>
      <c r="LP584" t="e">
        <f>IF(LQ584="0-0",INDEX(Scrape!$N:$N,MATCH('HT 0-0'!KP584,Scrape!$B:$B,0)),"")</f>
        <v>#REF!</v>
      </c>
      <c r="LQ584" t="e">
        <f>INDEX(Scrape!$O:$O,MATCH('HT 0-0'!KP584,Scrape!$B:$B,0))</f>
        <v>#REF!</v>
      </c>
      <c r="LR584" t="e">
        <f t="shared" si="548"/>
        <v>#REF!</v>
      </c>
      <c r="LS584" t="e">
        <f t="shared" si="549"/>
        <v>#REF!</v>
      </c>
      <c r="LT584" s="23" t="e">
        <f>IF(INDEX(#REF!,MATCH(KQ584,#REF!,0))=INDEX(#REF!,MATCH(KQ584,#REF!,0)),INDEX(#REF!,MATCH(KQ584,#REF!,0)),"ERROR")</f>
        <v>#REF!</v>
      </c>
      <c r="LU584" s="24" t="e">
        <f t="shared" si="550"/>
        <v>#DIV/0!</v>
      </c>
      <c r="LV584" s="24" t="e">
        <f t="shared" si="551"/>
        <v>#DIV/0!</v>
      </c>
      <c r="LW584" s="24" t="e">
        <f t="shared" si="552"/>
        <v>#DIV/0!</v>
      </c>
      <c r="LX584" s="24" t="e">
        <f t="shared" si="553"/>
        <v>#DIV/0!</v>
      </c>
      <c r="LY584" s="25" t="e">
        <f t="shared" si="554"/>
        <v>#REF!</v>
      </c>
      <c r="LZ584" s="25" t="e">
        <f t="shared" si="555"/>
        <v>#REF!</v>
      </c>
      <c r="MA584" s="26" t="e">
        <f t="shared" si="556"/>
        <v>#REF!</v>
      </c>
      <c r="MB584" s="27" t="e">
        <f t="shared" si="557"/>
        <v>#REF!</v>
      </c>
      <c r="MC584" s="28" t="e">
        <f t="shared" si="558"/>
        <v>#REF!</v>
      </c>
      <c r="MD584" s="24" t="e">
        <f t="shared" si="559"/>
        <v>#REF!</v>
      </c>
      <c r="ME584" s="29" t="e">
        <f t="shared" si="560"/>
        <v>#REF!</v>
      </c>
      <c r="MF584" s="30" t="e">
        <f t="shared" si="561"/>
        <v>#REF!</v>
      </c>
      <c r="MG584" s="24" t="e">
        <f t="shared" si="562"/>
        <v>#REF!</v>
      </c>
      <c r="MH584" s="29" t="e">
        <f t="shared" si="563"/>
        <v>#REF!</v>
      </c>
      <c r="MI584" s="30" t="e">
        <f t="shared" si="564"/>
        <v>#REF!</v>
      </c>
      <c r="MJ584" t="str">
        <f t="shared" si="565"/>
        <v/>
      </c>
      <c r="MK584" t="str">
        <f t="shared" si="566"/>
        <v/>
      </c>
      <c r="ML584" t="str">
        <f t="shared" si="567"/>
        <v/>
      </c>
      <c r="MM584" t="str">
        <f t="shared" si="568"/>
        <v/>
      </c>
      <c r="MN584" t="str">
        <f t="shared" si="569"/>
        <v/>
      </c>
      <c r="MO584" t="str">
        <f t="shared" si="570"/>
        <v/>
      </c>
      <c r="MP584" s="5" t="e">
        <f>COUNTIFS(#REF!,LT584,#REF!,1,#REF!,"&gt;="&amp;MC584,#REF!,"&lt;="&amp;MB584,#REF!,"&lt;="&amp;ME584,#REF!,"&gt;="&amp;MF584,#REF!,"="&amp;KV584,#REF!,"="&amp;KX584)</f>
        <v>#REF!</v>
      </c>
      <c r="MQ584" s="5" t="e">
        <f>COUNTIFS(#REF!,LT584,#REF!,0,#REF!,"&gt;="&amp;MC584,#REF!,"&lt;="&amp;MB584,#REF!,"&lt;="&amp;ME584,#REF!,"&gt;="&amp;MF584,#REF!,"="&amp;KV584,#REF!,"="&amp;KX584)</f>
        <v>#REF!</v>
      </c>
      <c r="MR584" s="5" t="e">
        <f>COUNTIFS(#REF!,LT584,#REF!,1,#REF!,"&gt;="&amp;MC584,#REF!,"&lt;="&amp;MB584,#REF!,"&lt;="&amp;ME584,#REF!,"&gt;="&amp;MF584,#REF!,"="&amp;KW584,#REF!,"="&amp;KY584)</f>
        <v>#REF!</v>
      </c>
      <c r="MS584" s="5" t="e">
        <f>COUNTIFS(#REF!,LT584,#REF!,0,#REF!,"&gt;="&amp;MC584,#REF!,"&lt;="&amp;MB584,#REF!,"&lt;="&amp;ME584,#REF!,"&gt;="&amp;MF584,#REF!,"="&amp;KW584,#REF!,"="&amp;KY584)</f>
        <v>#REF!</v>
      </c>
      <c r="MT584" s="5" t="e">
        <f>COUNTIFS(#REF!,LT584,#REF!,1,#REF!,"&gt;="&amp;MI584,#REF!,"&lt;="&amp;MH584,#REF!,"&lt;="&amp;ME584,#REF!,"&gt;="&amp;MF584)</f>
        <v>#REF!</v>
      </c>
      <c r="MU584" s="5" t="e">
        <f>COUNTIFS(#REF!,LT584,#REF!,0,#REF!,"&gt;="&amp;MI584,#REF!,"&lt;="&amp;MH584,#REF!,"&lt;="&amp;ME584,#REF!,"&gt;="&amp;MF584)</f>
        <v>#REF!</v>
      </c>
      <c r="MV584" s="5" t="e">
        <f>COUNTIFS(#REF!,LT584,#REF!,1,#REF!,"&gt;="&amp;MI584,#REF!,"&lt;="&amp;MH584,#REF!,"="&amp;KZ584,#REF!,"="&amp;LA584,#REF!,"&lt;="&amp;ME584,#REF!,"&gt;="&amp;MF584)</f>
        <v>#REF!</v>
      </c>
      <c r="MW584" s="5" t="e">
        <f>COUNTIFS(#REF!,LT584,#REF!,0,#REF!,"&gt;="&amp;MI584,#REF!,"&lt;="&amp;MH584,#REF!,"="&amp;KZ584,#REF!,"="&amp;LA584,#REF!,"&lt;="&amp;ME584,#REF!,"&gt;="&amp;MF584)</f>
        <v>#REF!</v>
      </c>
      <c r="MX584" s="5" t="e">
        <f>COUNTIFS(#REF!,LT584,#REF!,1,#REF!,"&gt;="&amp;MC584,#REF!,"&lt;="&amp;MB584,#REF!,"&lt;="&amp;ME584,#REF!,"&gt;="&amp;MF584)</f>
        <v>#REF!</v>
      </c>
      <c r="MY584" s="5" t="e">
        <f>COUNTIFS(#REF!,LT584,#REF!,0,#REF!,"&gt;="&amp;MC584,#REF!,"&lt;="&amp;MB584,#REF!,"&lt;="&amp;ME584,#REF!,"&gt;="&amp;MF584)</f>
        <v>#REF!</v>
      </c>
      <c r="MZ584" s="5" t="e">
        <f>COUNTIFS(#REF!,LT584,#REF!,1,#REF!,"&lt;="&amp;ME584,#REF!,"&gt;="&amp;MF584,#REF!,"="&amp;KV584,#REF!,"="&amp;KX584)</f>
        <v>#REF!</v>
      </c>
      <c r="NA584" s="5" t="e">
        <f>COUNTIFS(#REF!,LT584,#REF!,0,#REF!,"&lt;="&amp;ME584,#REF!,"&gt;="&amp;MF584,#REF!,"="&amp;KV584,#REF!,"="&amp;KX584)</f>
        <v>#REF!</v>
      </c>
      <c r="NB584" s="5" t="e">
        <f>COUNTIFS(#REF!,LT584,#REF!,1,#REF!,"&lt;="&amp;ME584,#REF!,"&gt;="&amp;MF584,#REF!,"="&amp;KW584,#REF!,"="&amp;KY584)</f>
        <v>#REF!</v>
      </c>
      <c r="NC584" s="5" t="e">
        <f>COUNTIFS(#REF!,LT584,#REF!,0,#REF!,"&lt;="&amp;ME584,#REF!,"&gt;="&amp;MF584,#REF!,"="&amp;KW584,#REF!,"="&amp;KY584)</f>
        <v>#REF!</v>
      </c>
      <c r="ND584" s="5" t="e">
        <f>COUNTIFS(#REF!,LT584,#REF!,1,#REF!,"&gt;="&amp;MC584,#REF!,"&lt;="&amp;MB584,#REF!,"&lt;="&amp;ME584,#REF!,"&gt;="&amp;MF584,#REF!,"="&amp;KV584,#REF!,"="&amp;KX584)</f>
        <v>#REF!</v>
      </c>
      <c r="NE584" s="5" t="e">
        <f>COUNTIFS(#REF!,LT584,#REF!,0,#REF!,"&gt;="&amp;MC584,#REF!,"&lt;="&amp;MB584,#REF!,"&lt;="&amp;ME584,#REF!,"&gt;="&amp;MF584,#REF!,"="&amp;KV584,#REF!,"="&amp;KX584)</f>
        <v>#REF!</v>
      </c>
      <c r="NF584" s="5" t="e">
        <f>COUNTIFS(#REF!,LT584,#REF!,1,#REF!,"&gt;="&amp;MC584,#REF!,"&lt;="&amp;MB584,#REF!,"&lt;="&amp;ME584,#REF!,"&gt;="&amp;MF584,#REF!,"="&amp;KW584,#REF!,"="&amp;KY584)</f>
        <v>#REF!</v>
      </c>
      <c r="NG584" s="5" t="e">
        <f>COUNTIFS(#REF!,LT584,#REF!,0,#REF!,"&gt;="&amp;MC584,#REF!,"&lt;="&amp;MB584,#REF!,"&lt;="&amp;ME584,#REF!,"&gt;="&amp;MF584,#REF!,"="&amp;KW584,#REF!,"="&amp;KY584)</f>
        <v>#REF!</v>
      </c>
      <c r="NH584" s="5" t="e">
        <f>COUNTIFS(#REF!,LT584,#REF!,1,#REF!,"&gt;="&amp;MC584,#REF!,"&lt;="&amp;MB584,#REF!,"&lt;="&amp;ME584,#REF!,"&gt;="&amp;MF584,#REF!,"="&amp;KZ584,#REF!,"="&amp;LA584)</f>
        <v>#REF!</v>
      </c>
      <c r="NI584" s="5" t="e">
        <f>COUNTIFS(#REF!,LT584,#REF!,0,#REF!,"&gt;="&amp;MC584,#REF!,"&lt;="&amp;MB584,#REF!,"&lt;="&amp;ME584,#REF!,"&gt;="&amp;MF584,#REF!,"="&amp;KZ584,#REF!,"="&amp;LA584)</f>
        <v>#REF!</v>
      </c>
      <c r="NJ584" s="5" t="e">
        <f>COUNTIFS(#REF!,LT584,#REF!,1,#REF!,"&gt;="&amp;MI584,#REF!,"&lt;="&amp;MH584,#REF!,"&lt;="&amp;ME584,#REF!,"&gt;="&amp;MF584)</f>
        <v>#REF!</v>
      </c>
      <c r="NK584" s="5" t="e">
        <f>COUNTIFS(#REF!,LT584,#REF!,0,#REF!,"&gt;="&amp;MI584,#REF!,"&lt;="&amp;MH584,#REF!,"&lt;="&amp;ME584,#REF!,"&gt;="&amp;MF584)</f>
        <v>#REF!</v>
      </c>
      <c r="NL584" s="5" t="e">
        <f>COUNTIFS(#REF!,LT584,#REF!,1,#REF!,"&gt;="&amp;MI584,#REF!,"&lt;="&amp;MH584,#REF!,"="&amp;KZ584,#REF!,"="&amp;LA584,#REF!,"&lt;="&amp;ME584,#REF!,"&gt;="&amp;MF584)</f>
        <v>#REF!</v>
      </c>
      <c r="NM584" s="5" t="e">
        <f>COUNTIFS(#REF!,LT584,#REF!,0,#REF!,"&gt;="&amp;MI584,#REF!,"&lt;="&amp;MH584,#REF!,"="&amp;KZ584,#REF!,"="&amp;LA584,#REF!,"&lt;="&amp;ME584,#REF!,"&gt;="&amp;MF584)</f>
        <v>#REF!</v>
      </c>
      <c r="NN584" s="5" t="e">
        <f>COUNTIFS(#REF!,LT584,#REF!,1,#REF!,"&gt;="&amp;MC584,#REF!,"&lt;="&amp;MB584,#REF!,"&lt;="&amp;ME584,#REF!,"&gt;="&amp;MF584)</f>
        <v>#REF!</v>
      </c>
      <c r="NO584" s="5" t="e">
        <f>COUNTIFS(#REF!,LT584,#REF!,0,#REF!,"&gt;="&amp;MC584,#REF!,"&lt;="&amp;MB584,#REF!,"&lt;="&amp;ME584,#REF!,"&gt;="&amp;MF584)</f>
        <v>#REF!</v>
      </c>
      <c r="NP584" s="5" t="e">
        <f>COUNTIFS(#REF!,LT584,#REF!,1,#REF!,"&lt;="&amp;ME584,#REF!,"&gt;="&amp;MF584,#REF!,"="&amp;KV584,#REF!,"="&amp;KX584)</f>
        <v>#REF!</v>
      </c>
      <c r="NQ584" s="5" t="e">
        <f>COUNTIFS(#REF!,LT584,#REF!,0,#REF!,"&lt;="&amp;ME584,#REF!,"&gt;="&amp;MF584,#REF!,"="&amp;KV584,#REF!,"="&amp;KX584)</f>
        <v>#REF!</v>
      </c>
      <c r="NR584" s="5" t="e">
        <f>COUNTIFS(#REF!,LT584,#REF!,1,#REF!,"&lt;="&amp;ME584,#REF!,"&gt;="&amp;MF584,#REF!,"="&amp;KW584,#REF!,"="&amp;KY584)</f>
        <v>#REF!</v>
      </c>
      <c r="NS584" s="5" t="e">
        <f>COUNTIFS(#REF!,LT584,#REF!,0,#REF!,"&lt;="&amp;ME584,#REF!,"&gt;="&amp;MF584,#REF!,"="&amp;KW584,#REF!,"="&amp;KY584)</f>
        <v>#REF!</v>
      </c>
      <c r="NT584" s="5" t="e">
        <f t="shared" si="571"/>
        <v>#REF!</v>
      </c>
      <c r="NU584" s="5" t="e">
        <f t="shared" si="572"/>
        <v>#REF!</v>
      </c>
      <c r="NV584" s="5" t="e">
        <f t="shared" si="573"/>
        <v>#REF!</v>
      </c>
      <c r="NW584" s="6" t="e">
        <f t="shared" si="574"/>
        <v>#REF!</v>
      </c>
      <c r="NX584" s="7" t="e">
        <f t="shared" si="575"/>
        <v>#REF!</v>
      </c>
      <c r="NY584" s="5" t="e">
        <f t="shared" si="576"/>
        <v>#REF!</v>
      </c>
      <c r="NZ584" s="31" t="e">
        <f t="shared" si="577"/>
        <v>#REF!</v>
      </c>
      <c r="OA584" s="32" t="e">
        <f t="shared" si="578"/>
        <v>#REF!</v>
      </c>
      <c r="OB584" s="32" t="e">
        <f t="shared" si="579"/>
        <v>#REF!</v>
      </c>
      <c r="OC584" s="33" t="e">
        <f t="shared" si="580"/>
        <v>#REF!</v>
      </c>
      <c r="OD584" s="33" t="e">
        <f t="shared" si="581"/>
        <v>#REF!</v>
      </c>
      <c r="OE584" s="33" t="e">
        <f t="shared" si="582"/>
        <v>#REF!</v>
      </c>
      <c r="OF584" s="33" t="e">
        <f t="shared" si="583"/>
        <v>#REF!</v>
      </c>
      <c r="OG584" s="5" t="e">
        <f t="shared" si="584"/>
        <v>#REF!</v>
      </c>
      <c r="OH584" s="5" t="e">
        <f t="shared" si="585"/>
        <v>#REF!</v>
      </c>
      <c r="OI584" s="5" t="e">
        <f t="shared" si="586"/>
        <v>#REF!</v>
      </c>
      <c r="OJ584" s="6" t="e">
        <f t="shared" si="587"/>
        <v>#REF!</v>
      </c>
      <c r="OK584" s="7" t="e">
        <f t="shared" si="588"/>
        <v>#REF!</v>
      </c>
      <c r="OL584" s="5" t="e">
        <f t="shared" si="589"/>
        <v>#REF!</v>
      </c>
      <c r="OM584" s="31" t="e">
        <f t="shared" si="590"/>
        <v>#REF!</v>
      </c>
      <c r="ON584" s="32" t="e">
        <f t="shared" si="591"/>
        <v>#REF!</v>
      </c>
      <c r="OO584" s="32" t="e">
        <f t="shared" si="592"/>
        <v>#REF!</v>
      </c>
      <c r="OP584" s="33" t="e">
        <f t="shared" si="593"/>
        <v>#REF!</v>
      </c>
      <c r="OQ584" s="33" t="e">
        <f t="shared" si="594"/>
        <v>#REF!</v>
      </c>
      <c r="OR584" s="33" t="e">
        <f t="shared" si="595"/>
        <v>#REF!</v>
      </c>
      <c r="OS584" s="33" t="e">
        <f t="shared" si="596"/>
        <v>#REF!</v>
      </c>
      <c r="OT584" t="e">
        <f t="shared" si="597"/>
        <v>#REF!</v>
      </c>
      <c r="OU584" t="e">
        <f t="shared" si="598"/>
        <v>#REF!</v>
      </c>
      <c r="OV584" t="e">
        <f t="shared" si="599"/>
        <v>#REF!</v>
      </c>
      <c r="OW584" t="e">
        <f t="shared" si="600"/>
        <v>#REF!</v>
      </c>
      <c r="OX584" t="e">
        <f t="shared" si="601"/>
        <v>#REF!</v>
      </c>
      <c r="OY584" t="e">
        <f t="shared" si="602"/>
        <v>#REF!</v>
      </c>
    </row>
    <row r="585" spans="1:415" ht="16.5" customHeight="1" x14ac:dyDescent="0.3">
      <c r="A585" s="22"/>
      <c r="KN585" s="5" t="e">
        <f>IF(INDEX(#REF!,MATCH('HT 0-0'!D585,#REF!,0))=INDEX(#REF!,MATCH('HT 0-0'!D585,#REF!,0)),INDEX(#REF!,MATCH('HT 0-0'!D585,#REF!,0)),"ERROR")</f>
        <v>#REF!</v>
      </c>
      <c r="KO585" s="5" t="e">
        <f>IF(INDEX(#REF!,MATCH('HT 0-0'!E585,#REF!,0))=INDEX(#REF!,MATCH('HT 0-0'!E585,#REF!,0)),INDEX(#REF!,MATCH('HT 0-0'!E585,#REF!,0)),"ERROR")</f>
        <v>#REF!</v>
      </c>
      <c r="KP585" s="5" t="e">
        <f t="shared" si="536"/>
        <v>#REF!</v>
      </c>
      <c r="KQ585" t="str">
        <f t="shared" si="537"/>
        <v>_</v>
      </c>
      <c r="KR585" s="5" t="e">
        <f t="shared" si="538"/>
        <v>#DIV/0!</v>
      </c>
      <c r="KS585" s="5" t="e">
        <f t="shared" si="539"/>
        <v>#DIV/0!</v>
      </c>
      <c r="KT585" s="5" t="e">
        <f t="shared" si="540"/>
        <v>#DIV/0!</v>
      </c>
      <c r="KU585" s="5" t="e">
        <f t="shared" si="541"/>
        <v>#DIV/0!</v>
      </c>
      <c r="KV585" s="5" t="e">
        <f t="shared" si="542"/>
        <v>#DIV/0!</v>
      </c>
      <c r="KW585" s="5" t="e">
        <f t="shared" si="543"/>
        <v>#DIV/0!</v>
      </c>
      <c r="KX585" s="5" t="e">
        <f t="shared" si="544"/>
        <v>#DIV/0!</v>
      </c>
      <c r="KY585" s="5" t="e">
        <f t="shared" si="545"/>
        <v>#DIV/0!</v>
      </c>
      <c r="KZ585" s="5" t="e">
        <f t="shared" si="546"/>
        <v>#DIV/0!</v>
      </c>
      <c r="LA585" s="5" t="e">
        <f t="shared" si="547"/>
        <v>#DIV/0!</v>
      </c>
      <c r="LB585" t="e">
        <f>IF(LQ585="0-0",INDEX(Scrape!#REF!,MATCH('HT 0-0'!KP585,Scrape!$B:$B,0)),"")</f>
        <v>#REF!</v>
      </c>
      <c r="LC585" t="e">
        <f>IF(LQ585="0-0",INDEX(Scrape!$A:$A,MATCH('HT 0-0'!KP585,Scrape!$B:$B,0)),"")</f>
        <v>#REF!</v>
      </c>
      <c r="LD585" t="e">
        <f>IF(LQ585="0-0",INDEX(Scrape!$B:$B,MATCH('HT 0-0'!KP585,Scrape!$B:$B,0)),"")</f>
        <v>#REF!</v>
      </c>
      <c r="LE585" t="e">
        <f>IF(LQ585="0-0",INDEX(Scrape!$C:$C,MATCH('HT 0-0'!KP585,Scrape!$B:$B,0)),"")</f>
        <v>#REF!</v>
      </c>
      <c r="LF585" t="e">
        <f>IF(LQ585="0-0",INDEX(Scrape!$D:$D,MATCH('HT 0-0'!KP585,Scrape!$B:$B,0)),"")</f>
        <v>#REF!</v>
      </c>
      <c r="LG585" t="e">
        <f>IF(LQ585="0-0",INDEX(Scrape!$E:$E,MATCH('HT 0-0'!KP585,Scrape!$B:$B,0)),"")</f>
        <v>#REF!</v>
      </c>
      <c r="LH585" t="e">
        <f>IF(LQ585="0-0",INDEX(Scrape!$F:$F,MATCH('HT 0-0'!KP585,Scrape!$B:$B,0)),"")</f>
        <v>#REF!</v>
      </c>
      <c r="LI585" t="e">
        <f>IF(LQ585="0-0",INDEX(Scrape!$G:$G,MATCH('HT 0-0'!KP585,Scrape!$B:$B,0)),"")</f>
        <v>#REF!</v>
      </c>
      <c r="LJ585" t="e">
        <f>IF(LQ585="0-0",INDEX(Scrape!$H:$H,MATCH('HT 0-0'!KP585,Scrape!$B:$B,0)),"")</f>
        <v>#REF!</v>
      </c>
      <c r="LK585" t="e">
        <f>IF(LQ585="0-0",INDEX(Scrape!$I:$I,MATCH('HT 0-0'!KP585,Scrape!$B:$B,0)),"")</f>
        <v>#REF!</v>
      </c>
      <c r="LL585" t="e">
        <f>IF(LQ585="0-0",INDEX(Scrape!$J:$J,MATCH('HT 0-0'!KP585,Scrape!$B:$B,0)),"")</f>
        <v>#REF!</v>
      </c>
      <c r="LM585" t="e">
        <f>IF(LQ585="0-0",INDEX(Scrape!$K:$K,MATCH('HT 0-0'!KP585,Scrape!$B:$B,0)),"")</f>
        <v>#REF!</v>
      </c>
      <c r="LN585" t="e">
        <f>IF(LQ585="0-0",INDEX(Scrape!$L:$L,MATCH('HT 0-0'!KP585,Scrape!$B:$B,0)),"")</f>
        <v>#REF!</v>
      </c>
      <c r="LO585" t="e">
        <f>IF(LQ585="0-0",INDEX(Scrape!$M:$M,MATCH('HT 0-0'!KP585,Scrape!$B:$B,0)),"")</f>
        <v>#REF!</v>
      </c>
      <c r="LP585" t="e">
        <f>IF(LQ585="0-0",INDEX(Scrape!$N:$N,MATCH('HT 0-0'!KP585,Scrape!$B:$B,0)),"")</f>
        <v>#REF!</v>
      </c>
      <c r="LQ585" t="e">
        <f>INDEX(Scrape!$O:$O,MATCH('HT 0-0'!KP585,Scrape!$B:$B,0))</f>
        <v>#REF!</v>
      </c>
      <c r="LR585" t="e">
        <f t="shared" si="548"/>
        <v>#REF!</v>
      </c>
      <c r="LS585" t="e">
        <f t="shared" si="549"/>
        <v>#REF!</v>
      </c>
      <c r="LT585" s="23" t="e">
        <f>IF(INDEX(#REF!,MATCH(KQ585,#REF!,0))=INDEX(#REF!,MATCH(KQ585,#REF!,0)),INDEX(#REF!,MATCH(KQ585,#REF!,0)),"ERROR")</f>
        <v>#REF!</v>
      </c>
      <c r="LU585" s="24" t="e">
        <f t="shared" si="550"/>
        <v>#DIV/0!</v>
      </c>
      <c r="LV585" s="24" t="e">
        <f t="shared" si="551"/>
        <v>#DIV/0!</v>
      </c>
      <c r="LW585" s="24" t="e">
        <f t="shared" si="552"/>
        <v>#DIV/0!</v>
      </c>
      <c r="LX585" s="24" t="e">
        <f t="shared" si="553"/>
        <v>#DIV/0!</v>
      </c>
      <c r="LY585" s="25" t="e">
        <f t="shared" si="554"/>
        <v>#REF!</v>
      </c>
      <c r="LZ585" s="25" t="e">
        <f t="shared" si="555"/>
        <v>#REF!</v>
      </c>
      <c r="MA585" s="26" t="e">
        <f t="shared" si="556"/>
        <v>#REF!</v>
      </c>
      <c r="MB585" s="27" t="e">
        <f t="shared" si="557"/>
        <v>#REF!</v>
      </c>
      <c r="MC585" s="28" t="e">
        <f t="shared" si="558"/>
        <v>#REF!</v>
      </c>
      <c r="MD585" s="24" t="e">
        <f t="shared" si="559"/>
        <v>#REF!</v>
      </c>
      <c r="ME585" s="29" t="e">
        <f t="shared" si="560"/>
        <v>#REF!</v>
      </c>
      <c r="MF585" s="30" t="e">
        <f t="shared" si="561"/>
        <v>#REF!</v>
      </c>
      <c r="MG585" s="24" t="e">
        <f t="shared" si="562"/>
        <v>#REF!</v>
      </c>
      <c r="MH585" s="29" t="e">
        <f t="shared" si="563"/>
        <v>#REF!</v>
      </c>
      <c r="MI585" s="30" t="e">
        <f t="shared" si="564"/>
        <v>#REF!</v>
      </c>
      <c r="MJ585" t="str">
        <f t="shared" si="565"/>
        <v/>
      </c>
      <c r="MK585" t="str">
        <f t="shared" si="566"/>
        <v/>
      </c>
      <c r="ML585" t="str">
        <f t="shared" si="567"/>
        <v/>
      </c>
      <c r="MM585" t="str">
        <f t="shared" si="568"/>
        <v/>
      </c>
      <c r="MN585" t="str">
        <f t="shared" si="569"/>
        <v/>
      </c>
      <c r="MO585" t="str">
        <f t="shared" si="570"/>
        <v/>
      </c>
      <c r="MP585" s="5" t="e">
        <f>COUNTIFS(#REF!,LT585,#REF!,1,#REF!,"&gt;="&amp;MC585,#REF!,"&lt;="&amp;MB585,#REF!,"&lt;="&amp;ME585,#REF!,"&gt;="&amp;MF585,#REF!,"="&amp;KV585,#REF!,"="&amp;KX585)</f>
        <v>#REF!</v>
      </c>
      <c r="MQ585" s="5" t="e">
        <f>COUNTIFS(#REF!,LT585,#REF!,0,#REF!,"&gt;="&amp;MC585,#REF!,"&lt;="&amp;MB585,#REF!,"&lt;="&amp;ME585,#REF!,"&gt;="&amp;MF585,#REF!,"="&amp;KV585,#REF!,"="&amp;KX585)</f>
        <v>#REF!</v>
      </c>
      <c r="MR585" s="5" t="e">
        <f>COUNTIFS(#REF!,LT585,#REF!,1,#REF!,"&gt;="&amp;MC585,#REF!,"&lt;="&amp;MB585,#REF!,"&lt;="&amp;ME585,#REF!,"&gt;="&amp;MF585,#REF!,"="&amp;KW585,#REF!,"="&amp;KY585)</f>
        <v>#REF!</v>
      </c>
      <c r="MS585" s="5" t="e">
        <f>COUNTIFS(#REF!,LT585,#REF!,0,#REF!,"&gt;="&amp;MC585,#REF!,"&lt;="&amp;MB585,#REF!,"&lt;="&amp;ME585,#REF!,"&gt;="&amp;MF585,#REF!,"="&amp;KW585,#REF!,"="&amp;KY585)</f>
        <v>#REF!</v>
      </c>
      <c r="MT585" s="5" t="e">
        <f>COUNTIFS(#REF!,LT585,#REF!,1,#REF!,"&gt;="&amp;MI585,#REF!,"&lt;="&amp;MH585,#REF!,"&lt;="&amp;ME585,#REF!,"&gt;="&amp;MF585)</f>
        <v>#REF!</v>
      </c>
      <c r="MU585" s="5" t="e">
        <f>COUNTIFS(#REF!,LT585,#REF!,0,#REF!,"&gt;="&amp;MI585,#REF!,"&lt;="&amp;MH585,#REF!,"&lt;="&amp;ME585,#REF!,"&gt;="&amp;MF585)</f>
        <v>#REF!</v>
      </c>
      <c r="MV585" s="5" t="e">
        <f>COUNTIFS(#REF!,LT585,#REF!,1,#REF!,"&gt;="&amp;MI585,#REF!,"&lt;="&amp;MH585,#REF!,"="&amp;KZ585,#REF!,"="&amp;LA585,#REF!,"&lt;="&amp;ME585,#REF!,"&gt;="&amp;MF585)</f>
        <v>#REF!</v>
      </c>
      <c r="MW585" s="5" t="e">
        <f>COUNTIFS(#REF!,LT585,#REF!,0,#REF!,"&gt;="&amp;MI585,#REF!,"&lt;="&amp;MH585,#REF!,"="&amp;KZ585,#REF!,"="&amp;LA585,#REF!,"&lt;="&amp;ME585,#REF!,"&gt;="&amp;MF585)</f>
        <v>#REF!</v>
      </c>
      <c r="MX585" s="5" t="e">
        <f>COUNTIFS(#REF!,LT585,#REF!,1,#REF!,"&gt;="&amp;MC585,#REF!,"&lt;="&amp;MB585,#REF!,"&lt;="&amp;ME585,#REF!,"&gt;="&amp;MF585)</f>
        <v>#REF!</v>
      </c>
      <c r="MY585" s="5" t="e">
        <f>COUNTIFS(#REF!,LT585,#REF!,0,#REF!,"&gt;="&amp;MC585,#REF!,"&lt;="&amp;MB585,#REF!,"&lt;="&amp;ME585,#REF!,"&gt;="&amp;MF585)</f>
        <v>#REF!</v>
      </c>
      <c r="MZ585" s="5" t="e">
        <f>COUNTIFS(#REF!,LT585,#REF!,1,#REF!,"&lt;="&amp;ME585,#REF!,"&gt;="&amp;MF585,#REF!,"="&amp;KV585,#REF!,"="&amp;KX585)</f>
        <v>#REF!</v>
      </c>
      <c r="NA585" s="5" t="e">
        <f>COUNTIFS(#REF!,LT585,#REF!,0,#REF!,"&lt;="&amp;ME585,#REF!,"&gt;="&amp;MF585,#REF!,"="&amp;KV585,#REF!,"="&amp;KX585)</f>
        <v>#REF!</v>
      </c>
      <c r="NB585" s="5" t="e">
        <f>COUNTIFS(#REF!,LT585,#REF!,1,#REF!,"&lt;="&amp;ME585,#REF!,"&gt;="&amp;MF585,#REF!,"="&amp;KW585,#REF!,"="&amp;KY585)</f>
        <v>#REF!</v>
      </c>
      <c r="NC585" s="5" t="e">
        <f>COUNTIFS(#REF!,LT585,#REF!,0,#REF!,"&lt;="&amp;ME585,#REF!,"&gt;="&amp;MF585,#REF!,"="&amp;KW585,#REF!,"="&amp;KY585)</f>
        <v>#REF!</v>
      </c>
      <c r="ND585" s="5" t="e">
        <f>COUNTIFS(#REF!,LT585,#REF!,1,#REF!,"&gt;="&amp;MC585,#REF!,"&lt;="&amp;MB585,#REF!,"&lt;="&amp;ME585,#REF!,"&gt;="&amp;MF585,#REF!,"="&amp;KV585,#REF!,"="&amp;KX585)</f>
        <v>#REF!</v>
      </c>
      <c r="NE585" s="5" t="e">
        <f>COUNTIFS(#REF!,LT585,#REF!,0,#REF!,"&gt;="&amp;MC585,#REF!,"&lt;="&amp;MB585,#REF!,"&lt;="&amp;ME585,#REF!,"&gt;="&amp;MF585,#REF!,"="&amp;KV585,#REF!,"="&amp;KX585)</f>
        <v>#REF!</v>
      </c>
      <c r="NF585" s="5" t="e">
        <f>COUNTIFS(#REF!,LT585,#REF!,1,#REF!,"&gt;="&amp;MC585,#REF!,"&lt;="&amp;MB585,#REF!,"&lt;="&amp;ME585,#REF!,"&gt;="&amp;MF585,#REF!,"="&amp;KW585,#REF!,"="&amp;KY585)</f>
        <v>#REF!</v>
      </c>
      <c r="NG585" s="5" t="e">
        <f>COUNTIFS(#REF!,LT585,#REF!,0,#REF!,"&gt;="&amp;MC585,#REF!,"&lt;="&amp;MB585,#REF!,"&lt;="&amp;ME585,#REF!,"&gt;="&amp;MF585,#REF!,"="&amp;KW585,#REF!,"="&amp;KY585)</f>
        <v>#REF!</v>
      </c>
      <c r="NH585" s="5" t="e">
        <f>COUNTIFS(#REF!,LT585,#REF!,1,#REF!,"&gt;="&amp;MC585,#REF!,"&lt;="&amp;MB585,#REF!,"&lt;="&amp;ME585,#REF!,"&gt;="&amp;MF585,#REF!,"="&amp;KZ585,#REF!,"="&amp;LA585)</f>
        <v>#REF!</v>
      </c>
      <c r="NI585" s="5" t="e">
        <f>COUNTIFS(#REF!,LT585,#REF!,0,#REF!,"&gt;="&amp;MC585,#REF!,"&lt;="&amp;MB585,#REF!,"&lt;="&amp;ME585,#REF!,"&gt;="&amp;MF585,#REF!,"="&amp;KZ585,#REF!,"="&amp;LA585)</f>
        <v>#REF!</v>
      </c>
      <c r="NJ585" s="5" t="e">
        <f>COUNTIFS(#REF!,LT585,#REF!,1,#REF!,"&gt;="&amp;MI585,#REF!,"&lt;="&amp;MH585,#REF!,"&lt;="&amp;ME585,#REF!,"&gt;="&amp;MF585)</f>
        <v>#REF!</v>
      </c>
      <c r="NK585" s="5" t="e">
        <f>COUNTIFS(#REF!,LT585,#REF!,0,#REF!,"&gt;="&amp;MI585,#REF!,"&lt;="&amp;MH585,#REF!,"&lt;="&amp;ME585,#REF!,"&gt;="&amp;MF585)</f>
        <v>#REF!</v>
      </c>
      <c r="NL585" s="5" t="e">
        <f>COUNTIFS(#REF!,LT585,#REF!,1,#REF!,"&gt;="&amp;MI585,#REF!,"&lt;="&amp;MH585,#REF!,"="&amp;KZ585,#REF!,"="&amp;LA585,#REF!,"&lt;="&amp;ME585,#REF!,"&gt;="&amp;MF585)</f>
        <v>#REF!</v>
      </c>
      <c r="NM585" s="5" t="e">
        <f>COUNTIFS(#REF!,LT585,#REF!,0,#REF!,"&gt;="&amp;MI585,#REF!,"&lt;="&amp;MH585,#REF!,"="&amp;KZ585,#REF!,"="&amp;LA585,#REF!,"&lt;="&amp;ME585,#REF!,"&gt;="&amp;MF585)</f>
        <v>#REF!</v>
      </c>
      <c r="NN585" s="5" t="e">
        <f>COUNTIFS(#REF!,LT585,#REF!,1,#REF!,"&gt;="&amp;MC585,#REF!,"&lt;="&amp;MB585,#REF!,"&lt;="&amp;ME585,#REF!,"&gt;="&amp;MF585)</f>
        <v>#REF!</v>
      </c>
      <c r="NO585" s="5" t="e">
        <f>COUNTIFS(#REF!,LT585,#REF!,0,#REF!,"&gt;="&amp;MC585,#REF!,"&lt;="&amp;MB585,#REF!,"&lt;="&amp;ME585,#REF!,"&gt;="&amp;MF585)</f>
        <v>#REF!</v>
      </c>
      <c r="NP585" s="5" t="e">
        <f>COUNTIFS(#REF!,LT585,#REF!,1,#REF!,"&lt;="&amp;ME585,#REF!,"&gt;="&amp;MF585,#REF!,"="&amp;KV585,#REF!,"="&amp;KX585)</f>
        <v>#REF!</v>
      </c>
      <c r="NQ585" s="5" t="e">
        <f>COUNTIFS(#REF!,LT585,#REF!,0,#REF!,"&lt;="&amp;ME585,#REF!,"&gt;="&amp;MF585,#REF!,"="&amp;KV585,#REF!,"="&amp;KX585)</f>
        <v>#REF!</v>
      </c>
      <c r="NR585" s="5" t="e">
        <f>COUNTIFS(#REF!,LT585,#REF!,1,#REF!,"&lt;="&amp;ME585,#REF!,"&gt;="&amp;MF585,#REF!,"="&amp;KW585,#REF!,"="&amp;KY585)</f>
        <v>#REF!</v>
      </c>
      <c r="NS585" s="5" t="e">
        <f>COUNTIFS(#REF!,LT585,#REF!,0,#REF!,"&lt;="&amp;ME585,#REF!,"&gt;="&amp;MF585,#REF!,"="&amp;KW585,#REF!,"="&amp;KY585)</f>
        <v>#REF!</v>
      </c>
      <c r="NT585" s="5" t="e">
        <f t="shared" si="571"/>
        <v>#REF!</v>
      </c>
      <c r="NU585" s="5" t="e">
        <f t="shared" si="572"/>
        <v>#REF!</v>
      </c>
      <c r="NV585" s="5" t="e">
        <f t="shared" si="573"/>
        <v>#REF!</v>
      </c>
      <c r="NW585" s="6" t="e">
        <f t="shared" si="574"/>
        <v>#REF!</v>
      </c>
      <c r="NX585" s="7" t="e">
        <f t="shared" si="575"/>
        <v>#REF!</v>
      </c>
      <c r="NY585" s="5" t="e">
        <f t="shared" si="576"/>
        <v>#REF!</v>
      </c>
      <c r="NZ585" s="31" t="e">
        <f t="shared" si="577"/>
        <v>#REF!</v>
      </c>
      <c r="OA585" s="32" t="e">
        <f t="shared" si="578"/>
        <v>#REF!</v>
      </c>
      <c r="OB585" s="32" t="e">
        <f t="shared" si="579"/>
        <v>#REF!</v>
      </c>
      <c r="OC585" s="33" t="e">
        <f t="shared" si="580"/>
        <v>#REF!</v>
      </c>
      <c r="OD585" s="33" t="e">
        <f t="shared" si="581"/>
        <v>#REF!</v>
      </c>
      <c r="OE585" s="33" t="e">
        <f t="shared" si="582"/>
        <v>#REF!</v>
      </c>
      <c r="OF585" s="33" t="e">
        <f t="shared" si="583"/>
        <v>#REF!</v>
      </c>
      <c r="OG585" s="5" t="e">
        <f t="shared" si="584"/>
        <v>#REF!</v>
      </c>
      <c r="OH585" s="5" t="e">
        <f t="shared" si="585"/>
        <v>#REF!</v>
      </c>
      <c r="OI585" s="5" t="e">
        <f t="shared" si="586"/>
        <v>#REF!</v>
      </c>
      <c r="OJ585" s="6" t="e">
        <f t="shared" si="587"/>
        <v>#REF!</v>
      </c>
      <c r="OK585" s="7" t="e">
        <f t="shared" si="588"/>
        <v>#REF!</v>
      </c>
      <c r="OL585" s="5" t="e">
        <f t="shared" si="589"/>
        <v>#REF!</v>
      </c>
      <c r="OM585" s="31" t="e">
        <f t="shared" si="590"/>
        <v>#REF!</v>
      </c>
      <c r="ON585" s="32" t="e">
        <f t="shared" si="591"/>
        <v>#REF!</v>
      </c>
      <c r="OO585" s="32" t="e">
        <f t="shared" si="592"/>
        <v>#REF!</v>
      </c>
      <c r="OP585" s="33" t="e">
        <f t="shared" si="593"/>
        <v>#REF!</v>
      </c>
      <c r="OQ585" s="33" t="e">
        <f t="shared" si="594"/>
        <v>#REF!</v>
      </c>
      <c r="OR585" s="33" t="e">
        <f t="shared" si="595"/>
        <v>#REF!</v>
      </c>
      <c r="OS585" s="33" t="e">
        <f t="shared" si="596"/>
        <v>#REF!</v>
      </c>
      <c r="OT585" t="e">
        <f t="shared" si="597"/>
        <v>#REF!</v>
      </c>
      <c r="OU585" t="e">
        <f t="shared" si="598"/>
        <v>#REF!</v>
      </c>
      <c r="OV585" t="e">
        <f t="shared" si="599"/>
        <v>#REF!</v>
      </c>
      <c r="OW585" t="e">
        <f t="shared" si="600"/>
        <v>#REF!</v>
      </c>
      <c r="OX585" t="e">
        <f t="shared" si="601"/>
        <v>#REF!</v>
      </c>
      <c r="OY585" t="e">
        <f t="shared" si="602"/>
        <v>#REF!</v>
      </c>
    </row>
    <row r="586" spans="1:415" ht="16.5" customHeight="1" x14ac:dyDescent="0.3">
      <c r="A586" s="22"/>
      <c r="KN586" s="5" t="e">
        <f>IF(INDEX(#REF!,MATCH('HT 0-0'!D586,#REF!,0))=INDEX(#REF!,MATCH('HT 0-0'!D586,#REF!,0)),INDEX(#REF!,MATCH('HT 0-0'!D586,#REF!,0)),"ERROR")</f>
        <v>#REF!</v>
      </c>
      <c r="KO586" s="5" t="e">
        <f>IF(INDEX(#REF!,MATCH('HT 0-0'!E586,#REF!,0))=INDEX(#REF!,MATCH('HT 0-0'!E586,#REF!,0)),INDEX(#REF!,MATCH('HT 0-0'!E586,#REF!,0)),"ERROR")</f>
        <v>#REF!</v>
      </c>
      <c r="KP586" s="5" t="e">
        <f t="shared" si="536"/>
        <v>#REF!</v>
      </c>
      <c r="KQ586" t="str">
        <f t="shared" si="537"/>
        <v>_</v>
      </c>
      <c r="KR586" s="5" t="e">
        <f t="shared" si="538"/>
        <v>#DIV/0!</v>
      </c>
      <c r="KS586" s="5" t="e">
        <f t="shared" si="539"/>
        <v>#DIV/0!</v>
      </c>
      <c r="KT586" s="5" t="e">
        <f t="shared" si="540"/>
        <v>#DIV/0!</v>
      </c>
      <c r="KU586" s="5" t="e">
        <f t="shared" si="541"/>
        <v>#DIV/0!</v>
      </c>
      <c r="KV586" s="5" t="e">
        <f t="shared" si="542"/>
        <v>#DIV/0!</v>
      </c>
      <c r="KW586" s="5" t="e">
        <f t="shared" si="543"/>
        <v>#DIV/0!</v>
      </c>
      <c r="KX586" s="5" t="e">
        <f t="shared" si="544"/>
        <v>#DIV/0!</v>
      </c>
      <c r="KY586" s="5" t="e">
        <f t="shared" si="545"/>
        <v>#DIV/0!</v>
      </c>
      <c r="KZ586" s="5" t="e">
        <f t="shared" si="546"/>
        <v>#DIV/0!</v>
      </c>
      <c r="LA586" s="5" t="e">
        <f t="shared" si="547"/>
        <v>#DIV/0!</v>
      </c>
      <c r="LB586" t="e">
        <f>IF(LQ586="0-0",INDEX(Scrape!#REF!,MATCH('HT 0-0'!KP586,Scrape!$B:$B,0)),"")</f>
        <v>#REF!</v>
      </c>
      <c r="LC586" t="e">
        <f>IF(LQ586="0-0",INDEX(Scrape!$A:$A,MATCH('HT 0-0'!KP586,Scrape!$B:$B,0)),"")</f>
        <v>#REF!</v>
      </c>
      <c r="LD586" t="e">
        <f>IF(LQ586="0-0",INDEX(Scrape!$B:$B,MATCH('HT 0-0'!KP586,Scrape!$B:$B,0)),"")</f>
        <v>#REF!</v>
      </c>
      <c r="LE586" t="e">
        <f>IF(LQ586="0-0",INDEX(Scrape!$C:$C,MATCH('HT 0-0'!KP586,Scrape!$B:$B,0)),"")</f>
        <v>#REF!</v>
      </c>
      <c r="LF586" t="e">
        <f>IF(LQ586="0-0",INDEX(Scrape!$D:$D,MATCH('HT 0-0'!KP586,Scrape!$B:$B,0)),"")</f>
        <v>#REF!</v>
      </c>
      <c r="LG586" t="e">
        <f>IF(LQ586="0-0",INDEX(Scrape!$E:$E,MATCH('HT 0-0'!KP586,Scrape!$B:$B,0)),"")</f>
        <v>#REF!</v>
      </c>
      <c r="LH586" t="e">
        <f>IF(LQ586="0-0",INDEX(Scrape!$F:$F,MATCH('HT 0-0'!KP586,Scrape!$B:$B,0)),"")</f>
        <v>#REF!</v>
      </c>
      <c r="LI586" t="e">
        <f>IF(LQ586="0-0",INDEX(Scrape!$G:$G,MATCH('HT 0-0'!KP586,Scrape!$B:$B,0)),"")</f>
        <v>#REF!</v>
      </c>
      <c r="LJ586" t="e">
        <f>IF(LQ586="0-0",INDEX(Scrape!$H:$H,MATCH('HT 0-0'!KP586,Scrape!$B:$B,0)),"")</f>
        <v>#REF!</v>
      </c>
      <c r="LK586" t="e">
        <f>IF(LQ586="0-0",INDEX(Scrape!$I:$I,MATCH('HT 0-0'!KP586,Scrape!$B:$B,0)),"")</f>
        <v>#REF!</v>
      </c>
      <c r="LL586" t="e">
        <f>IF(LQ586="0-0",INDEX(Scrape!$J:$J,MATCH('HT 0-0'!KP586,Scrape!$B:$B,0)),"")</f>
        <v>#REF!</v>
      </c>
      <c r="LM586" t="e">
        <f>IF(LQ586="0-0",INDEX(Scrape!$K:$K,MATCH('HT 0-0'!KP586,Scrape!$B:$B,0)),"")</f>
        <v>#REF!</v>
      </c>
      <c r="LN586" t="e">
        <f>IF(LQ586="0-0",INDEX(Scrape!$L:$L,MATCH('HT 0-0'!KP586,Scrape!$B:$B,0)),"")</f>
        <v>#REF!</v>
      </c>
      <c r="LO586" t="e">
        <f>IF(LQ586="0-0",INDEX(Scrape!$M:$M,MATCH('HT 0-0'!KP586,Scrape!$B:$B,0)),"")</f>
        <v>#REF!</v>
      </c>
      <c r="LP586" t="e">
        <f>IF(LQ586="0-0",INDEX(Scrape!$N:$N,MATCH('HT 0-0'!KP586,Scrape!$B:$B,0)),"")</f>
        <v>#REF!</v>
      </c>
      <c r="LQ586" t="e">
        <f>INDEX(Scrape!$O:$O,MATCH('HT 0-0'!KP586,Scrape!$B:$B,0))</f>
        <v>#REF!</v>
      </c>
      <c r="LR586" t="e">
        <f t="shared" si="548"/>
        <v>#REF!</v>
      </c>
      <c r="LS586" t="e">
        <f t="shared" si="549"/>
        <v>#REF!</v>
      </c>
      <c r="LT586" s="23" t="e">
        <f>IF(INDEX(#REF!,MATCH(KQ586,#REF!,0))=INDEX(#REF!,MATCH(KQ586,#REF!,0)),INDEX(#REF!,MATCH(KQ586,#REF!,0)),"ERROR")</f>
        <v>#REF!</v>
      </c>
      <c r="LU586" s="24" t="e">
        <f t="shared" si="550"/>
        <v>#DIV/0!</v>
      </c>
      <c r="LV586" s="24" t="e">
        <f t="shared" si="551"/>
        <v>#DIV/0!</v>
      </c>
      <c r="LW586" s="24" t="e">
        <f t="shared" si="552"/>
        <v>#DIV/0!</v>
      </c>
      <c r="LX586" s="24" t="e">
        <f t="shared" si="553"/>
        <v>#DIV/0!</v>
      </c>
      <c r="LY586" s="25" t="e">
        <f t="shared" si="554"/>
        <v>#REF!</v>
      </c>
      <c r="LZ586" s="25" t="e">
        <f t="shared" si="555"/>
        <v>#REF!</v>
      </c>
      <c r="MA586" s="26" t="e">
        <f t="shared" si="556"/>
        <v>#REF!</v>
      </c>
      <c r="MB586" s="27" t="e">
        <f t="shared" si="557"/>
        <v>#REF!</v>
      </c>
      <c r="MC586" s="28" t="e">
        <f t="shared" si="558"/>
        <v>#REF!</v>
      </c>
      <c r="MD586" s="24" t="e">
        <f t="shared" si="559"/>
        <v>#REF!</v>
      </c>
      <c r="ME586" s="29" t="e">
        <f t="shared" si="560"/>
        <v>#REF!</v>
      </c>
      <c r="MF586" s="30" t="e">
        <f t="shared" si="561"/>
        <v>#REF!</v>
      </c>
      <c r="MG586" s="24" t="e">
        <f t="shared" si="562"/>
        <v>#REF!</v>
      </c>
      <c r="MH586" s="29" t="e">
        <f t="shared" si="563"/>
        <v>#REF!</v>
      </c>
      <c r="MI586" s="30" t="e">
        <f t="shared" si="564"/>
        <v>#REF!</v>
      </c>
      <c r="MJ586" t="str">
        <f t="shared" si="565"/>
        <v/>
      </c>
      <c r="MK586" t="str">
        <f t="shared" si="566"/>
        <v/>
      </c>
      <c r="ML586" t="str">
        <f t="shared" si="567"/>
        <v/>
      </c>
      <c r="MM586" t="str">
        <f t="shared" si="568"/>
        <v/>
      </c>
      <c r="MN586" t="str">
        <f t="shared" si="569"/>
        <v/>
      </c>
      <c r="MO586" t="str">
        <f t="shared" si="570"/>
        <v/>
      </c>
      <c r="MP586" s="5" t="e">
        <f>COUNTIFS(#REF!,LT586,#REF!,1,#REF!,"&gt;="&amp;MC586,#REF!,"&lt;="&amp;MB586,#REF!,"&lt;="&amp;ME586,#REF!,"&gt;="&amp;MF586,#REF!,"="&amp;KV586,#REF!,"="&amp;KX586)</f>
        <v>#REF!</v>
      </c>
      <c r="MQ586" s="5" t="e">
        <f>COUNTIFS(#REF!,LT586,#REF!,0,#REF!,"&gt;="&amp;MC586,#REF!,"&lt;="&amp;MB586,#REF!,"&lt;="&amp;ME586,#REF!,"&gt;="&amp;MF586,#REF!,"="&amp;KV586,#REF!,"="&amp;KX586)</f>
        <v>#REF!</v>
      </c>
      <c r="MR586" s="5" t="e">
        <f>COUNTIFS(#REF!,LT586,#REF!,1,#REF!,"&gt;="&amp;MC586,#REF!,"&lt;="&amp;MB586,#REF!,"&lt;="&amp;ME586,#REF!,"&gt;="&amp;MF586,#REF!,"="&amp;KW586,#REF!,"="&amp;KY586)</f>
        <v>#REF!</v>
      </c>
      <c r="MS586" s="5" t="e">
        <f>COUNTIFS(#REF!,LT586,#REF!,0,#REF!,"&gt;="&amp;MC586,#REF!,"&lt;="&amp;MB586,#REF!,"&lt;="&amp;ME586,#REF!,"&gt;="&amp;MF586,#REF!,"="&amp;KW586,#REF!,"="&amp;KY586)</f>
        <v>#REF!</v>
      </c>
      <c r="MT586" s="5" t="e">
        <f>COUNTIFS(#REF!,LT586,#REF!,1,#REF!,"&gt;="&amp;MI586,#REF!,"&lt;="&amp;MH586,#REF!,"&lt;="&amp;ME586,#REF!,"&gt;="&amp;MF586)</f>
        <v>#REF!</v>
      </c>
      <c r="MU586" s="5" t="e">
        <f>COUNTIFS(#REF!,LT586,#REF!,0,#REF!,"&gt;="&amp;MI586,#REF!,"&lt;="&amp;MH586,#REF!,"&lt;="&amp;ME586,#REF!,"&gt;="&amp;MF586)</f>
        <v>#REF!</v>
      </c>
      <c r="MV586" s="5" t="e">
        <f>COUNTIFS(#REF!,LT586,#REF!,1,#REF!,"&gt;="&amp;MI586,#REF!,"&lt;="&amp;MH586,#REF!,"="&amp;KZ586,#REF!,"="&amp;LA586,#REF!,"&lt;="&amp;ME586,#REF!,"&gt;="&amp;MF586)</f>
        <v>#REF!</v>
      </c>
      <c r="MW586" s="5" t="e">
        <f>COUNTIFS(#REF!,LT586,#REF!,0,#REF!,"&gt;="&amp;MI586,#REF!,"&lt;="&amp;MH586,#REF!,"="&amp;KZ586,#REF!,"="&amp;LA586,#REF!,"&lt;="&amp;ME586,#REF!,"&gt;="&amp;MF586)</f>
        <v>#REF!</v>
      </c>
      <c r="MX586" s="5" t="e">
        <f>COUNTIFS(#REF!,LT586,#REF!,1,#REF!,"&gt;="&amp;MC586,#REF!,"&lt;="&amp;MB586,#REF!,"&lt;="&amp;ME586,#REF!,"&gt;="&amp;MF586)</f>
        <v>#REF!</v>
      </c>
      <c r="MY586" s="5" t="e">
        <f>COUNTIFS(#REF!,LT586,#REF!,0,#REF!,"&gt;="&amp;MC586,#REF!,"&lt;="&amp;MB586,#REF!,"&lt;="&amp;ME586,#REF!,"&gt;="&amp;MF586)</f>
        <v>#REF!</v>
      </c>
      <c r="MZ586" s="5" t="e">
        <f>COUNTIFS(#REF!,LT586,#REF!,1,#REF!,"&lt;="&amp;ME586,#REF!,"&gt;="&amp;MF586,#REF!,"="&amp;KV586,#REF!,"="&amp;KX586)</f>
        <v>#REF!</v>
      </c>
      <c r="NA586" s="5" t="e">
        <f>COUNTIFS(#REF!,LT586,#REF!,0,#REF!,"&lt;="&amp;ME586,#REF!,"&gt;="&amp;MF586,#REF!,"="&amp;KV586,#REF!,"="&amp;KX586)</f>
        <v>#REF!</v>
      </c>
      <c r="NB586" s="5" t="e">
        <f>COUNTIFS(#REF!,LT586,#REF!,1,#REF!,"&lt;="&amp;ME586,#REF!,"&gt;="&amp;MF586,#REF!,"="&amp;KW586,#REF!,"="&amp;KY586)</f>
        <v>#REF!</v>
      </c>
      <c r="NC586" s="5" t="e">
        <f>COUNTIFS(#REF!,LT586,#REF!,0,#REF!,"&lt;="&amp;ME586,#REF!,"&gt;="&amp;MF586,#REF!,"="&amp;KW586,#REF!,"="&amp;KY586)</f>
        <v>#REF!</v>
      </c>
      <c r="ND586" s="5" t="e">
        <f>COUNTIFS(#REF!,LT586,#REF!,1,#REF!,"&gt;="&amp;MC586,#REF!,"&lt;="&amp;MB586,#REF!,"&lt;="&amp;ME586,#REF!,"&gt;="&amp;MF586,#REF!,"="&amp;KV586,#REF!,"="&amp;KX586)</f>
        <v>#REF!</v>
      </c>
      <c r="NE586" s="5" t="e">
        <f>COUNTIFS(#REF!,LT586,#REF!,0,#REF!,"&gt;="&amp;MC586,#REF!,"&lt;="&amp;MB586,#REF!,"&lt;="&amp;ME586,#REF!,"&gt;="&amp;MF586,#REF!,"="&amp;KV586,#REF!,"="&amp;KX586)</f>
        <v>#REF!</v>
      </c>
      <c r="NF586" s="5" t="e">
        <f>COUNTIFS(#REF!,LT586,#REF!,1,#REF!,"&gt;="&amp;MC586,#REF!,"&lt;="&amp;MB586,#REF!,"&lt;="&amp;ME586,#REF!,"&gt;="&amp;MF586,#REF!,"="&amp;KW586,#REF!,"="&amp;KY586)</f>
        <v>#REF!</v>
      </c>
      <c r="NG586" s="5" t="e">
        <f>COUNTIFS(#REF!,LT586,#REF!,0,#REF!,"&gt;="&amp;MC586,#REF!,"&lt;="&amp;MB586,#REF!,"&lt;="&amp;ME586,#REF!,"&gt;="&amp;MF586,#REF!,"="&amp;KW586,#REF!,"="&amp;KY586)</f>
        <v>#REF!</v>
      </c>
      <c r="NH586" s="5" t="e">
        <f>COUNTIFS(#REF!,LT586,#REF!,1,#REF!,"&gt;="&amp;MC586,#REF!,"&lt;="&amp;MB586,#REF!,"&lt;="&amp;ME586,#REF!,"&gt;="&amp;MF586,#REF!,"="&amp;KZ586,#REF!,"="&amp;LA586)</f>
        <v>#REF!</v>
      </c>
      <c r="NI586" s="5" t="e">
        <f>COUNTIFS(#REF!,LT586,#REF!,0,#REF!,"&gt;="&amp;MC586,#REF!,"&lt;="&amp;MB586,#REF!,"&lt;="&amp;ME586,#REF!,"&gt;="&amp;MF586,#REF!,"="&amp;KZ586,#REF!,"="&amp;LA586)</f>
        <v>#REF!</v>
      </c>
      <c r="NJ586" s="5" t="e">
        <f>COUNTIFS(#REF!,LT586,#REF!,1,#REF!,"&gt;="&amp;MI586,#REF!,"&lt;="&amp;MH586,#REF!,"&lt;="&amp;ME586,#REF!,"&gt;="&amp;MF586)</f>
        <v>#REF!</v>
      </c>
      <c r="NK586" s="5" t="e">
        <f>COUNTIFS(#REF!,LT586,#REF!,0,#REF!,"&gt;="&amp;MI586,#REF!,"&lt;="&amp;MH586,#REF!,"&lt;="&amp;ME586,#REF!,"&gt;="&amp;MF586)</f>
        <v>#REF!</v>
      </c>
      <c r="NL586" s="5" t="e">
        <f>COUNTIFS(#REF!,LT586,#REF!,1,#REF!,"&gt;="&amp;MI586,#REF!,"&lt;="&amp;MH586,#REF!,"="&amp;KZ586,#REF!,"="&amp;LA586,#REF!,"&lt;="&amp;ME586,#REF!,"&gt;="&amp;MF586)</f>
        <v>#REF!</v>
      </c>
      <c r="NM586" s="5" t="e">
        <f>COUNTIFS(#REF!,LT586,#REF!,0,#REF!,"&gt;="&amp;MI586,#REF!,"&lt;="&amp;MH586,#REF!,"="&amp;KZ586,#REF!,"="&amp;LA586,#REF!,"&lt;="&amp;ME586,#REF!,"&gt;="&amp;MF586)</f>
        <v>#REF!</v>
      </c>
      <c r="NN586" s="5" t="e">
        <f>COUNTIFS(#REF!,LT586,#REF!,1,#REF!,"&gt;="&amp;MC586,#REF!,"&lt;="&amp;MB586,#REF!,"&lt;="&amp;ME586,#REF!,"&gt;="&amp;MF586)</f>
        <v>#REF!</v>
      </c>
      <c r="NO586" s="5" t="e">
        <f>COUNTIFS(#REF!,LT586,#REF!,0,#REF!,"&gt;="&amp;MC586,#REF!,"&lt;="&amp;MB586,#REF!,"&lt;="&amp;ME586,#REF!,"&gt;="&amp;MF586)</f>
        <v>#REF!</v>
      </c>
      <c r="NP586" s="5" t="e">
        <f>COUNTIFS(#REF!,LT586,#REF!,1,#REF!,"&lt;="&amp;ME586,#REF!,"&gt;="&amp;MF586,#REF!,"="&amp;KV586,#REF!,"="&amp;KX586)</f>
        <v>#REF!</v>
      </c>
      <c r="NQ586" s="5" t="e">
        <f>COUNTIFS(#REF!,LT586,#REF!,0,#REF!,"&lt;="&amp;ME586,#REF!,"&gt;="&amp;MF586,#REF!,"="&amp;KV586,#REF!,"="&amp;KX586)</f>
        <v>#REF!</v>
      </c>
      <c r="NR586" s="5" t="e">
        <f>COUNTIFS(#REF!,LT586,#REF!,1,#REF!,"&lt;="&amp;ME586,#REF!,"&gt;="&amp;MF586,#REF!,"="&amp;KW586,#REF!,"="&amp;KY586)</f>
        <v>#REF!</v>
      </c>
      <c r="NS586" s="5" t="e">
        <f>COUNTIFS(#REF!,LT586,#REF!,0,#REF!,"&lt;="&amp;ME586,#REF!,"&gt;="&amp;MF586,#REF!,"="&amp;KW586,#REF!,"="&amp;KY586)</f>
        <v>#REF!</v>
      </c>
      <c r="NT586" s="5" t="e">
        <f t="shared" si="571"/>
        <v>#REF!</v>
      </c>
      <c r="NU586" s="5" t="e">
        <f t="shared" si="572"/>
        <v>#REF!</v>
      </c>
      <c r="NV586" s="5" t="e">
        <f t="shared" si="573"/>
        <v>#REF!</v>
      </c>
      <c r="NW586" s="6" t="e">
        <f t="shared" si="574"/>
        <v>#REF!</v>
      </c>
      <c r="NX586" s="7" t="e">
        <f t="shared" si="575"/>
        <v>#REF!</v>
      </c>
      <c r="NY586" s="5" t="e">
        <f t="shared" si="576"/>
        <v>#REF!</v>
      </c>
      <c r="NZ586" s="31" t="e">
        <f t="shared" si="577"/>
        <v>#REF!</v>
      </c>
      <c r="OA586" s="32" t="e">
        <f t="shared" si="578"/>
        <v>#REF!</v>
      </c>
      <c r="OB586" s="32" t="e">
        <f t="shared" si="579"/>
        <v>#REF!</v>
      </c>
      <c r="OC586" s="33" t="e">
        <f t="shared" si="580"/>
        <v>#REF!</v>
      </c>
      <c r="OD586" s="33" t="e">
        <f t="shared" si="581"/>
        <v>#REF!</v>
      </c>
      <c r="OE586" s="33" t="e">
        <f t="shared" si="582"/>
        <v>#REF!</v>
      </c>
      <c r="OF586" s="33" t="e">
        <f t="shared" si="583"/>
        <v>#REF!</v>
      </c>
      <c r="OG586" s="5" t="e">
        <f t="shared" si="584"/>
        <v>#REF!</v>
      </c>
      <c r="OH586" s="5" t="e">
        <f t="shared" si="585"/>
        <v>#REF!</v>
      </c>
      <c r="OI586" s="5" t="e">
        <f t="shared" si="586"/>
        <v>#REF!</v>
      </c>
      <c r="OJ586" s="6" t="e">
        <f t="shared" si="587"/>
        <v>#REF!</v>
      </c>
      <c r="OK586" s="7" t="e">
        <f t="shared" si="588"/>
        <v>#REF!</v>
      </c>
      <c r="OL586" s="5" t="e">
        <f t="shared" si="589"/>
        <v>#REF!</v>
      </c>
      <c r="OM586" s="31" t="e">
        <f t="shared" si="590"/>
        <v>#REF!</v>
      </c>
      <c r="ON586" s="32" t="e">
        <f t="shared" si="591"/>
        <v>#REF!</v>
      </c>
      <c r="OO586" s="32" t="e">
        <f t="shared" si="592"/>
        <v>#REF!</v>
      </c>
      <c r="OP586" s="33" t="e">
        <f t="shared" si="593"/>
        <v>#REF!</v>
      </c>
      <c r="OQ586" s="33" t="e">
        <f t="shared" si="594"/>
        <v>#REF!</v>
      </c>
      <c r="OR586" s="33" t="e">
        <f t="shared" si="595"/>
        <v>#REF!</v>
      </c>
      <c r="OS586" s="33" t="e">
        <f t="shared" si="596"/>
        <v>#REF!</v>
      </c>
      <c r="OT586" t="e">
        <f t="shared" si="597"/>
        <v>#REF!</v>
      </c>
      <c r="OU586" t="e">
        <f t="shared" si="598"/>
        <v>#REF!</v>
      </c>
      <c r="OV586" t="e">
        <f t="shared" si="599"/>
        <v>#REF!</v>
      </c>
      <c r="OW586" t="e">
        <f t="shared" si="600"/>
        <v>#REF!</v>
      </c>
      <c r="OX586" t="e">
        <f t="shared" si="601"/>
        <v>#REF!</v>
      </c>
      <c r="OY586" t="e">
        <f t="shared" si="602"/>
        <v>#REF!</v>
      </c>
    </row>
    <row r="587" spans="1:415" ht="16.5" customHeight="1" x14ac:dyDescent="0.3">
      <c r="A587" s="22"/>
      <c r="KN587" s="5" t="e">
        <f>IF(INDEX(#REF!,MATCH('HT 0-0'!D587,#REF!,0))=INDEX(#REF!,MATCH('HT 0-0'!D587,#REF!,0)),INDEX(#REF!,MATCH('HT 0-0'!D587,#REF!,0)),"ERROR")</f>
        <v>#REF!</v>
      </c>
      <c r="KO587" s="5" t="e">
        <f>IF(INDEX(#REF!,MATCH('HT 0-0'!E587,#REF!,0))=INDEX(#REF!,MATCH('HT 0-0'!E587,#REF!,0)),INDEX(#REF!,MATCH('HT 0-0'!E587,#REF!,0)),"ERROR")</f>
        <v>#REF!</v>
      </c>
      <c r="KP587" s="5" t="e">
        <f t="shared" si="536"/>
        <v>#REF!</v>
      </c>
      <c r="KQ587" t="str">
        <f t="shared" si="537"/>
        <v>_</v>
      </c>
      <c r="KR587" s="5" t="e">
        <f t="shared" si="538"/>
        <v>#DIV/0!</v>
      </c>
      <c r="KS587" s="5" t="e">
        <f t="shared" si="539"/>
        <v>#DIV/0!</v>
      </c>
      <c r="KT587" s="5" t="e">
        <f t="shared" si="540"/>
        <v>#DIV/0!</v>
      </c>
      <c r="KU587" s="5" t="e">
        <f t="shared" si="541"/>
        <v>#DIV/0!</v>
      </c>
      <c r="KV587" s="5" t="e">
        <f t="shared" si="542"/>
        <v>#DIV/0!</v>
      </c>
      <c r="KW587" s="5" t="e">
        <f t="shared" si="543"/>
        <v>#DIV/0!</v>
      </c>
      <c r="KX587" s="5" t="e">
        <f t="shared" si="544"/>
        <v>#DIV/0!</v>
      </c>
      <c r="KY587" s="5" t="e">
        <f t="shared" si="545"/>
        <v>#DIV/0!</v>
      </c>
      <c r="KZ587" s="5" t="e">
        <f t="shared" si="546"/>
        <v>#DIV/0!</v>
      </c>
      <c r="LA587" s="5" t="e">
        <f t="shared" si="547"/>
        <v>#DIV/0!</v>
      </c>
      <c r="LB587" t="e">
        <f>IF(LQ587="0-0",INDEX(Scrape!#REF!,MATCH('HT 0-0'!KP587,Scrape!$B:$B,0)),"")</f>
        <v>#REF!</v>
      </c>
      <c r="LC587" t="e">
        <f>IF(LQ587="0-0",INDEX(Scrape!$A:$A,MATCH('HT 0-0'!KP587,Scrape!$B:$B,0)),"")</f>
        <v>#REF!</v>
      </c>
      <c r="LD587" t="e">
        <f>IF(LQ587="0-0",INDEX(Scrape!$B:$B,MATCH('HT 0-0'!KP587,Scrape!$B:$B,0)),"")</f>
        <v>#REF!</v>
      </c>
      <c r="LE587" t="e">
        <f>IF(LQ587="0-0",INDEX(Scrape!$C:$C,MATCH('HT 0-0'!KP587,Scrape!$B:$B,0)),"")</f>
        <v>#REF!</v>
      </c>
      <c r="LF587" t="e">
        <f>IF(LQ587="0-0",INDEX(Scrape!$D:$D,MATCH('HT 0-0'!KP587,Scrape!$B:$B,0)),"")</f>
        <v>#REF!</v>
      </c>
      <c r="LG587" t="e">
        <f>IF(LQ587="0-0",INDEX(Scrape!$E:$E,MATCH('HT 0-0'!KP587,Scrape!$B:$B,0)),"")</f>
        <v>#REF!</v>
      </c>
      <c r="LH587" t="e">
        <f>IF(LQ587="0-0",INDEX(Scrape!$F:$F,MATCH('HT 0-0'!KP587,Scrape!$B:$B,0)),"")</f>
        <v>#REF!</v>
      </c>
      <c r="LI587" t="e">
        <f>IF(LQ587="0-0",INDEX(Scrape!$G:$G,MATCH('HT 0-0'!KP587,Scrape!$B:$B,0)),"")</f>
        <v>#REF!</v>
      </c>
      <c r="LJ587" t="e">
        <f>IF(LQ587="0-0",INDEX(Scrape!$H:$H,MATCH('HT 0-0'!KP587,Scrape!$B:$B,0)),"")</f>
        <v>#REF!</v>
      </c>
      <c r="LK587" t="e">
        <f>IF(LQ587="0-0",INDEX(Scrape!$I:$I,MATCH('HT 0-0'!KP587,Scrape!$B:$B,0)),"")</f>
        <v>#REF!</v>
      </c>
      <c r="LL587" t="e">
        <f>IF(LQ587="0-0",INDEX(Scrape!$J:$J,MATCH('HT 0-0'!KP587,Scrape!$B:$B,0)),"")</f>
        <v>#REF!</v>
      </c>
      <c r="LM587" t="e">
        <f>IF(LQ587="0-0",INDEX(Scrape!$K:$K,MATCH('HT 0-0'!KP587,Scrape!$B:$B,0)),"")</f>
        <v>#REF!</v>
      </c>
      <c r="LN587" t="e">
        <f>IF(LQ587="0-0",INDEX(Scrape!$L:$L,MATCH('HT 0-0'!KP587,Scrape!$B:$B,0)),"")</f>
        <v>#REF!</v>
      </c>
      <c r="LO587" t="e">
        <f>IF(LQ587="0-0",INDEX(Scrape!$M:$M,MATCH('HT 0-0'!KP587,Scrape!$B:$B,0)),"")</f>
        <v>#REF!</v>
      </c>
      <c r="LP587" t="e">
        <f>IF(LQ587="0-0",INDEX(Scrape!$N:$N,MATCH('HT 0-0'!KP587,Scrape!$B:$B,0)),"")</f>
        <v>#REF!</v>
      </c>
      <c r="LQ587" t="e">
        <f>INDEX(Scrape!$O:$O,MATCH('HT 0-0'!KP587,Scrape!$B:$B,0))</f>
        <v>#REF!</v>
      </c>
      <c r="LR587" t="e">
        <f t="shared" si="548"/>
        <v>#REF!</v>
      </c>
      <c r="LS587" t="e">
        <f t="shared" si="549"/>
        <v>#REF!</v>
      </c>
      <c r="LT587" s="23" t="e">
        <f>IF(INDEX(#REF!,MATCH(KQ587,#REF!,0))=INDEX(#REF!,MATCH(KQ587,#REF!,0)),INDEX(#REF!,MATCH(KQ587,#REF!,0)),"ERROR")</f>
        <v>#REF!</v>
      </c>
      <c r="LU587" s="24" t="e">
        <f t="shared" si="550"/>
        <v>#DIV/0!</v>
      </c>
      <c r="LV587" s="24" t="e">
        <f t="shared" si="551"/>
        <v>#DIV/0!</v>
      </c>
      <c r="LW587" s="24" t="e">
        <f t="shared" si="552"/>
        <v>#DIV/0!</v>
      </c>
      <c r="LX587" s="24" t="e">
        <f t="shared" si="553"/>
        <v>#DIV/0!</v>
      </c>
      <c r="LY587" s="25" t="e">
        <f t="shared" si="554"/>
        <v>#REF!</v>
      </c>
      <c r="LZ587" s="25" t="e">
        <f t="shared" si="555"/>
        <v>#REF!</v>
      </c>
      <c r="MA587" s="26" t="e">
        <f t="shared" si="556"/>
        <v>#REF!</v>
      </c>
      <c r="MB587" s="27" t="e">
        <f t="shared" si="557"/>
        <v>#REF!</v>
      </c>
      <c r="MC587" s="28" t="e">
        <f t="shared" si="558"/>
        <v>#REF!</v>
      </c>
      <c r="MD587" s="24" t="e">
        <f t="shared" si="559"/>
        <v>#REF!</v>
      </c>
      <c r="ME587" s="29" t="e">
        <f t="shared" si="560"/>
        <v>#REF!</v>
      </c>
      <c r="MF587" s="30" t="e">
        <f t="shared" si="561"/>
        <v>#REF!</v>
      </c>
      <c r="MG587" s="24" t="e">
        <f t="shared" si="562"/>
        <v>#REF!</v>
      </c>
      <c r="MH587" s="29" t="e">
        <f t="shared" si="563"/>
        <v>#REF!</v>
      </c>
      <c r="MI587" s="30" t="e">
        <f t="shared" si="564"/>
        <v>#REF!</v>
      </c>
      <c r="MJ587" t="str">
        <f t="shared" si="565"/>
        <v/>
      </c>
      <c r="MK587" t="str">
        <f t="shared" si="566"/>
        <v/>
      </c>
      <c r="ML587" t="str">
        <f t="shared" si="567"/>
        <v/>
      </c>
      <c r="MM587" t="str">
        <f t="shared" si="568"/>
        <v/>
      </c>
      <c r="MN587" t="str">
        <f t="shared" si="569"/>
        <v/>
      </c>
      <c r="MO587" t="str">
        <f t="shared" si="570"/>
        <v/>
      </c>
      <c r="MP587" s="5" t="e">
        <f>COUNTIFS(#REF!,LT587,#REF!,1,#REF!,"&gt;="&amp;MC587,#REF!,"&lt;="&amp;MB587,#REF!,"&lt;="&amp;ME587,#REF!,"&gt;="&amp;MF587,#REF!,"="&amp;KV587,#REF!,"="&amp;KX587)</f>
        <v>#REF!</v>
      </c>
      <c r="MQ587" s="5" t="e">
        <f>COUNTIFS(#REF!,LT587,#REF!,0,#REF!,"&gt;="&amp;MC587,#REF!,"&lt;="&amp;MB587,#REF!,"&lt;="&amp;ME587,#REF!,"&gt;="&amp;MF587,#REF!,"="&amp;KV587,#REF!,"="&amp;KX587)</f>
        <v>#REF!</v>
      </c>
      <c r="MR587" s="5" t="e">
        <f>COUNTIFS(#REF!,LT587,#REF!,1,#REF!,"&gt;="&amp;MC587,#REF!,"&lt;="&amp;MB587,#REF!,"&lt;="&amp;ME587,#REF!,"&gt;="&amp;MF587,#REF!,"="&amp;KW587,#REF!,"="&amp;KY587)</f>
        <v>#REF!</v>
      </c>
      <c r="MS587" s="5" t="e">
        <f>COUNTIFS(#REF!,LT587,#REF!,0,#REF!,"&gt;="&amp;MC587,#REF!,"&lt;="&amp;MB587,#REF!,"&lt;="&amp;ME587,#REF!,"&gt;="&amp;MF587,#REF!,"="&amp;KW587,#REF!,"="&amp;KY587)</f>
        <v>#REF!</v>
      </c>
      <c r="MT587" s="5" t="e">
        <f>COUNTIFS(#REF!,LT587,#REF!,1,#REF!,"&gt;="&amp;MI587,#REF!,"&lt;="&amp;MH587,#REF!,"&lt;="&amp;ME587,#REF!,"&gt;="&amp;MF587)</f>
        <v>#REF!</v>
      </c>
      <c r="MU587" s="5" t="e">
        <f>COUNTIFS(#REF!,LT587,#REF!,0,#REF!,"&gt;="&amp;MI587,#REF!,"&lt;="&amp;MH587,#REF!,"&lt;="&amp;ME587,#REF!,"&gt;="&amp;MF587)</f>
        <v>#REF!</v>
      </c>
      <c r="MV587" s="5" t="e">
        <f>COUNTIFS(#REF!,LT587,#REF!,1,#REF!,"&gt;="&amp;MI587,#REF!,"&lt;="&amp;MH587,#REF!,"="&amp;KZ587,#REF!,"="&amp;LA587,#REF!,"&lt;="&amp;ME587,#REF!,"&gt;="&amp;MF587)</f>
        <v>#REF!</v>
      </c>
      <c r="MW587" s="5" t="e">
        <f>COUNTIFS(#REF!,LT587,#REF!,0,#REF!,"&gt;="&amp;MI587,#REF!,"&lt;="&amp;MH587,#REF!,"="&amp;KZ587,#REF!,"="&amp;LA587,#REF!,"&lt;="&amp;ME587,#REF!,"&gt;="&amp;MF587)</f>
        <v>#REF!</v>
      </c>
      <c r="MX587" s="5" t="e">
        <f>COUNTIFS(#REF!,LT587,#REF!,1,#REF!,"&gt;="&amp;MC587,#REF!,"&lt;="&amp;MB587,#REF!,"&lt;="&amp;ME587,#REF!,"&gt;="&amp;MF587)</f>
        <v>#REF!</v>
      </c>
      <c r="MY587" s="5" t="e">
        <f>COUNTIFS(#REF!,LT587,#REF!,0,#REF!,"&gt;="&amp;MC587,#REF!,"&lt;="&amp;MB587,#REF!,"&lt;="&amp;ME587,#REF!,"&gt;="&amp;MF587)</f>
        <v>#REF!</v>
      </c>
      <c r="MZ587" s="5" t="e">
        <f>COUNTIFS(#REF!,LT587,#REF!,1,#REF!,"&lt;="&amp;ME587,#REF!,"&gt;="&amp;MF587,#REF!,"="&amp;KV587,#REF!,"="&amp;KX587)</f>
        <v>#REF!</v>
      </c>
      <c r="NA587" s="5" t="e">
        <f>COUNTIFS(#REF!,LT587,#REF!,0,#REF!,"&lt;="&amp;ME587,#REF!,"&gt;="&amp;MF587,#REF!,"="&amp;KV587,#REF!,"="&amp;KX587)</f>
        <v>#REF!</v>
      </c>
      <c r="NB587" s="5" t="e">
        <f>COUNTIFS(#REF!,LT587,#REF!,1,#REF!,"&lt;="&amp;ME587,#REF!,"&gt;="&amp;MF587,#REF!,"="&amp;KW587,#REF!,"="&amp;KY587)</f>
        <v>#REF!</v>
      </c>
      <c r="NC587" s="5" t="e">
        <f>COUNTIFS(#REF!,LT587,#REF!,0,#REF!,"&lt;="&amp;ME587,#REF!,"&gt;="&amp;MF587,#REF!,"="&amp;KW587,#REF!,"="&amp;KY587)</f>
        <v>#REF!</v>
      </c>
      <c r="ND587" s="5" t="e">
        <f>COUNTIFS(#REF!,LT587,#REF!,1,#REF!,"&gt;="&amp;MC587,#REF!,"&lt;="&amp;MB587,#REF!,"&lt;="&amp;ME587,#REF!,"&gt;="&amp;MF587,#REF!,"="&amp;KV587,#REF!,"="&amp;KX587)</f>
        <v>#REF!</v>
      </c>
      <c r="NE587" s="5" t="e">
        <f>COUNTIFS(#REF!,LT587,#REF!,0,#REF!,"&gt;="&amp;MC587,#REF!,"&lt;="&amp;MB587,#REF!,"&lt;="&amp;ME587,#REF!,"&gt;="&amp;MF587,#REF!,"="&amp;KV587,#REF!,"="&amp;KX587)</f>
        <v>#REF!</v>
      </c>
      <c r="NF587" s="5" t="e">
        <f>COUNTIFS(#REF!,LT587,#REF!,1,#REF!,"&gt;="&amp;MC587,#REF!,"&lt;="&amp;MB587,#REF!,"&lt;="&amp;ME587,#REF!,"&gt;="&amp;MF587,#REF!,"="&amp;KW587,#REF!,"="&amp;KY587)</f>
        <v>#REF!</v>
      </c>
      <c r="NG587" s="5" t="e">
        <f>COUNTIFS(#REF!,LT587,#REF!,0,#REF!,"&gt;="&amp;MC587,#REF!,"&lt;="&amp;MB587,#REF!,"&lt;="&amp;ME587,#REF!,"&gt;="&amp;MF587,#REF!,"="&amp;KW587,#REF!,"="&amp;KY587)</f>
        <v>#REF!</v>
      </c>
      <c r="NH587" s="5" t="e">
        <f>COUNTIFS(#REF!,LT587,#REF!,1,#REF!,"&gt;="&amp;MC587,#REF!,"&lt;="&amp;MB587,#REF!,"&lt;="&amp;ME587,#REF!,"&gt;="&amp;MF587,#REF!,"="&amp;KZ587,#REF!,"="&amp;LA587)</f>
        <v>#REF!</v>
      </c>
      <c r="NI587" s="5" t="e">
        <f>COUNTIFS(#REF!,LT587,#REF!,0,#REF!,"&gt;="&amp;MC587,#REF!,"&lt;="&amp;MB587,#REF!,"&lt;="&amp;ME587,#REF!,"&gt;="&amp;MF587,#REF!,"="&amp;KZ587,#REF!,"="&amp;LA587)</f>
        <v>#REF!</v>
      </c>
      <c r="NJ587" s="5" t="e">
        <f>COUNTIFS(#REF!,LT587,#REF!,1,#REF!,"&gt;="&amp;MI587,#REF!,"&lt;="&amp;MH587,#REF!,"&lt;="&amp;ME587,#REF!,"&gt;="&amp;MF587)</f>
        <v>#REF!</v>
      </c>
      <c r="NK587" s="5" t="e">
        <f>COUNTIFS(#REF!,LT587,#REF!,0,#REF!,"&gt;="&amp;MI587,#REF!,"&lt;="&amp;MH587,#REF!,"&lt;="&amp;ME587,#REF!,"&gt;="&amp;MF587)</f>
        <v>#REF!</v>
      </c>
      <c r="NL587" s="5" t="e">
        <f>COUNTIFS(#REF!,LT587,#REF!,1,#REF!,"&gt;="&amp;MI587,#REF!,"&lt;="&amp;MH587,#REF!,"="&amp;KZ587,#REF!,"="&amp;LA587,#REF!,"&lt;="&amp;ME587,#REF!,"&gt;="&amp;MF587)</f>
        <v>#REF!</v>
      </c>
      <c r="NM587" s="5" t="e">
        <f>COUNTIFS(#REF!,LT587,#REF!,0,#REF!,"&gt;="&amp;MI587,#REF!,"&lt;="&amp;MH587,#REF!,"="&amp;KZ587,#REF!,"="&amp;LA587,#REF!,"&lt;="&amp;ME587,#REF!,"&gt;="&amp;MF587)</f>
        <v>#REF!</v>
      </c>
      <c r="NN587" s="5" t="e">
        <f>COUNTIFS(#REF!,LT587,#REF!,1,#REF!,"&gt;="&amp;MC587,#REF!,"&lt;="&amp;MB587,#REF!,"&lt;="&amp;ME587,#REF!,"&gt;="&amp;MF587)</f>
        <v>#REF!</v>
      </c>
      <c r="NO587" s="5" t="e">
        <f>COUNTIFS(#REF!,LT587,#REF!,0,#REF!,"&gt;="&amp;MC587,#REF!,"&lt;="&amp;MB587,#REF!,"&lt;="&amp;ME587,#REF!,"&gt;="&amp;MF587)</f>
        <v>#REF!</v>
      </c>
      <c r="NP587" s="5" t="e">
        <f>COUNTIFS(#REF!,LT587,#REF!,1,#REF!,"&lt;="&amp;ME587,#REF!,"&gt;="&amp;MF587,#REF!,"="&amp;KV587,#REF!,"="&amp;KX587)</f>
        <v>#REF!</v>
      </c>
      <c r="NQ587" s="5" t="e">
        <f>COUNTIFS(#REF!,LT587,#REF!,0,#REF!,"&lt;="&amp;ME587,#REF!,"&gt;="&amp;MF587,#REF!,"="&amp;KV587,#REF!,"="&amp;KX587)</f>
        <v>#REF!</v>
      </c>
      <c r="NR587" s="5" t="e">
        <f>COUNTIFS(#REF!,LT587,#REF!,1,#REF!,"&lt;="&amp;ME587,#REF!,"&gt;="&amp;MF587,#REF!,"="&amp;KW587,#REF!,"="&amp;KY587)</f>
        <v>#REF!</v>
      </c>
      <c r="NS587" s="5" t="e">
        <f>COUNTIFS(#REF!,LT587,#REF!,0,#REF!,"&lt;="&amp;ME587,#REF!,"&gt;="&amp;MF587,#REF!,"="&amp;KW587,#REF!,"="&amp;KY587)</f>
        <v>#REF!</v>
      </c>
      <c r="NT587" s="5" t="e">
        <f t="shared" si="571"/>
        <v>#REF!</v>
      </c>
      <c r="NU587" s="5" t="e">
        <f t="shared" si="572"/>
        <v>#REF!</v>
      </c>
      <c r="NV587" s="5" t="e">
        <f t="shared" si="573"/>
        <v>#REF!</v>
      </c>
      <c r="NW587" s="6" t="e">
        <f t="shared" si="574"/>
        <v>#REF!</v>
      </c>
      <c r="NX587" s="7" t="e">
        <f t="shared" si="575"/>
        <v>#REF!</v>
      </c>
      <c r="NY587" s="5" t="e">
        <f t="shared" si="576"/>
        <v>#REF!</v>
      </c>
      <c r="NZ587" s="31" t="e">
        <f t="shared" si="577"/>
        <v>#REF!</v>
      </c>
      <c r="OA587" s="32" t="e">
        <f t="shared" si="578"/>
        <v>#REF!</v>
      </c>
      <c r="OB587" s="32" t="e">
        <f t="shared" si="579"/>
        <v>#REF!</v>
      </c>
      <c r="OC587" s="33" t="e">
        <f t="shared" si="580"/>
        <v>#REF!</v>
      </c>
      <c r="OD587" s="33" t="e">
        <f t="shared" si="581"/>
        <v>#REF!</v>
      </c>
      <c r="OE587" s="33" t="e">
        <f t="shared" si="582"/>
        <v>#REF!</v>
      </c>
      <c r="OF587" s="33" t="e">
        <f t="shared" si="583"/>
        <v>#REF!</v>
      </c>
      <c r="OG587" s="5" t="e">
        <f t="shared" si="584"/>
        <v>#REF!</v>
      </c>
      <c r="OH587" s="5" t="e">
        <f t="shared" si="585"/>
        <v>#REF!</v>
      </c>
      <c r="OI587" s="5" t="e">
        <f t="shared" si="586"/>
        <v>#REF!</v>
      </c>
      <c r="OJ587" s="6" t="e">
        <f t="shared" si="587"/>
        <v>#REF!</v>
      </c>
      <c r="OK587" s="7" t="e">
        <f t="shared" si="588"/>
        <v>#REF!</v>
      </c>
      <c r="OL587" s="5" t="e">
        <f t="shared" si="589"/>
        <v>#REF!</v>
      </c>
      <c r="OM587" s="31" t="e">
        <f t="shared" si="590"/>
        <v>#REF!</v>
      </c>
      <c r="ON587" s="32" t="e">
        <f t="shared" si="591"/>
        <v>#REF!</v>
      </c>
      <c r="OO587" s="32" t="e">
        <f t="shared" si="592"/>
        <v>#REF!</v>
      </c>
      <c r="OP587" s="33" t="e">
        <f t="shared" si="593"/>
        <v>#REF!</v>
      </c>
      <c r="OQ587" s="33" t="e">
        <f t="shared" si="594"/>
        <v>#REF!</v>
      </c>
      <c r="OR587" s="33" t="e">
        <f t="shared" si="595"/>
        <v>#REF!</v>
      </c>
      <c r="OS587" s="33" t="e">
        <f t="shared" si="596"/>
        <v>#REF!</v>
      </c>
      <c r="OT587" t="e">
        <f t="shared" si="597"/>
        <v>#REF!</v>
      </c>
      <c r="OU587" t="e">
        <f t="shared" si="598"/>
        <v>#REF!</v>
      </c>
      <c r="OV587" t="e">
        <f t="shared" si="599"/>
        <v>#REF!</v>
      </c>
      <c r="OW587" t="e">
        <f t="shared" si="600"/>
        <v>#REF!</v>
      </c>
      <c r="OX587" t="e">
        <f t="shared" si="601"/>
        <v>#REF!</v>
      </c>
      <c r="OY587" t="e">
        <f t="shared" si="602"/>
        <v>#REF!</v>
      </c>
    </row>
    <row r="588" spans="1:415" ht="16.5" customHeight="1" x14ac:dyDescent="0.3">
      <c r="A588" s="22"/>
      <c r="KN588" s="5" t="e">
        <f>IF(INDEX(#REF!,MATCH('HT 0-0'!D588,#REF!,0))=INDEX(#REF!,MATCH('HT 0-0'!D588,#REF!,0)),INDEX(#REF!,MATCH('HT 0-0'!D588,#REF!,0)),"ERROR")</f>
        <v>#REF!</v>
      </c>
      <c r="KO588" s="5" t="e">
        <f>IF(INDEX(#REF!,MATCH('HT 0-0'!E588,#REF!,0))=INDEX(#REF!,MATCH('HT 0-0'!E588,#REF!,0)),INDEX(#REF!,MATCH('HT 0-0'!E588,#REF!,0)),"ERROR")</f>
        <v>#REF!</v>
      </c>
      <c r="KP588" s="5" t="e">
        <f t="shared" si="536"/>
        <v>#REF!</v>
      </c>
      <c r="KQ588" t="str">
        <f t="shared" si="537"/>
        <v>_</v>
      </c>
      <c r="KR588" s="5" t="e">
        <f t="shared" si="538"/>
        <v>#DIV/0!</v>
      </c>
      <c r="KS588" s="5" t="e">
        <f t="shared" si="539"/>
        <v>#DIV/0!</v>
      </c>
      <c r="KT588" s="5" t="e">
        <f t="shared" si="540"/>
        <v>#DIV/0!</v>
      </c>
      <c r="KU588" s="5" t="e">
        <f t="shared" si="541"/>
        <v>#DIV/0!</v>
      </c>
      <c r="KV588" s="5" t="e">
        <f t="shared" si="542"/>
        <v>#DIV/0!</v>
      </c>
      <c r="KW588" s="5" t="e">
        <f t="shared" si="543"/>
        <v>#DIV/0!</v>
      </c>
      <c r="KX588" s="5" t="e">
        <f t="shared" si="544"/>
        <v>#DIV/0!</v>
      </c>
      <c r="KY588" s="5" t="e">
        <f t="shared" si="545"/>
        <v>#DIV/0!</v>
      </c>
      <c r="KZ588" s="5" t="e">
        <f t="shared" si="546"/>
        <v>#DIV/0!</v>
      </c>
      <c r="LA588" s="5" t="e">
        <f t="shared" si="547"/>
        <v>#DIV/0!</v>
      </c>
      <c r="LB588" t="e">
        <f>IF(LQ588="0-0",INDEX(Scrape!#REF!,MATCH('HT 0-0'!KP588,Scrape!$B:$B,0)),"")</f>
        <v>#REF!</v>
      </c>
      <c r="LC588" t="e">
        <f>IF(LQ588="0-0",INDEX(Scrape!$A:$A,MATCH('HT 0-0'!KP588,Scrape!$B:$B,0)),"")</f>
        <v>#REF!</v>
      </c>
      <c r="LD588" t="e">
        <f>IF(LQ588="0-0",INDEX(Scrape!$B:$B,MATCH('HT 0-0'!KP588,Scrape!$B:$B,0)),"")</f>
        <v>#REF!</v>
      </c>
      <c r="LE588" t="e">
        <f>IF(LQ588="0-0",INDEX(Scrape!$C:$C,MATCH('HT 0-0'!KP588,Scrape!$B:$B,0)),"")</f>
        <v>#REF!</v>
      </c>
      <c r="LF588" t="e">
        <f>IF(LQ588="0-0",INDEX(Scrape!$D:$D,MATCH('HT 0-0'!KP588,Scrape!$B:$B,0)),"")</f>
        <v>#REF!</v>
      </c>
      <c r="LG588" t="e">
        <f>IF(LQ588="0-0",INDEX(Scrape!$E:$E,MATCH('HT 0-0'!KP588,Scrape!$B:$B,0)),"")</f>
        <v>#REF!</v>
      </c>
      <c r="LH588" t="e">
        <f>IF(LQ588="0-0",INDEX(Scrape!$F:$F,MATCH('HT 0-0'!KP588,Scrape!$B:$B,0)),"")</f>
        <v>#REF!</v>
      </c>
      <c r="LI588" t="e">
        <f>IF(LQ588="0-0",INDEX(Scrape!$G:$G,MATCH('HT 0-0'!KP588,Scrape!$B:$B,0)),"")</f>
        <v>#REF!</v>
      </c>
      <c r="LJ588" t="e">
        <f>IF(LQ588="0-0",INDEX(Scrape!$H:$H,MATCH('HT 0-0'!KP588,Scrape!$B:$B,0)),"")</f>
        <v>#REF!</v>
      </c>
      <c r="LK588" t="e">
        <f>IF(LQ588="0-0",INDEX(Scrape!$I:$I,MATCH('HT 0-0'!KP588,Scrape!$B:$B,0)),"")</f>
        <v>#REF!</v>
      </c>
      <c r="LL588" t="e">
        <f>IF(LQ588="0-0",INDEX(Scrape!$J:$J,MATCH('HT 0-0'!KP588,Scrape!$B:$B,0)),"")</f>
        <v>#REF!</v>
      </c>
      <c r="LM588" t="e">
        <f>IF(LQ588="0-0",INDEX(Scrape!$K:$K,MATCH('HT 0-0'!KP588,Scrape!$B:$B,0)),"")</f>
        <v>#REF!</v>
      </c>
      <c r="LN588" t="e">
        <f>IF(LQ588="0-0",INDEX(Scrape!$L:$L,MATCH('HT 0-0'!KP588,Scrape!$B:$B,0)),"")</f>
        <v>#REF!</v>
      </c>
      <c r="LO588" t="e">
        <f>IF(LQ588="0-0",INDEX(Scrape!$M:$M,MATCH('HT 0-0'!KP588,Scrape!$B:$B,0)),"")</f>
        <v>#REF!</v>
      </c>
      <c r="LP588" t="e">
        <f>IF(LQ588="0-0",INDEX(Scrape!$N:$N,MATCH('HT 0-0'!KP588,Scrape!$B:$B,0)),"")</f>
        <v>#REF!</v>
      </c>
      <c r="LQ588" t="e">
        <f>INDEX(Scrape!$O:$O,MATCH('HT 0-0'!KP588,Scrape!$B:$B,0))</f>
        <v>#REF!</v>
      </c>
      <c r="LR588" t="e">
        <f t="shared" si="548"/>
        <v>#REF!</v>
      </c>
      <c r="LS588" t="e">
        <f t="shared" si="549"/>
        <v>#REF!</v>
      </c>
      <c r="LT588" s="23" t="e">
        <f>IF(INDEX(#REF!,MATCH(KQ588,#REF!,0))=INDEX(#REF!,MATCH(KQ588,#REF!,0)),INDEX(#REF!,MATCH(KQ588,#REF!,0)),"ERROR")</f>
        <v>#REF!</v>
      </c>
      <c r="LU588" s="24" t="e">
        <f t="shared" si="550"/>
        <v>#DIV/0!</v>
      </c>
      <c r="LV588" s="24" t="e">
        <f t="shared" si="551"/>
        <v>#DIV/0!</v>
      </c>
      <c r="LW588" s="24" t="e">
        <f t="shared" si="552"/>
        <v>#DIV/0!</v>
      </c>
      <c r="LX588" s="24" t="e">
        <f t="shared" si="553"/>
        <v>#DIV/0!</v>
      </c>
      <c r="LY588" s="25" t="e">
        <f t="shared" si="554"/>
        <v>#REF!</v>
      </c>
      <c r="LZ588" s="25" t="e">
        <f t="shared" si="555"/>
        <v>#REF!</v>
      </c>
      <c r="MA588" s="26" t="e">
        <f t="shared" si="556"/>
        <v>#REF!</v>
      </c>
      <c r="MB588" s="27" t="e">
        <f t="shared" si="557"/>
        <v>#REF!</v>
      </c>
      <c r="MC588" s="28" t="e">
        <f t="shared" si="558"/>
        <v>#REF!</v>
      </c>
      <c r="MD588" s="24" t="e">
        <f t="shared" si="559"/>
        <v>#REF!</v>
      </c>
      <c r="ME588" s="29" t="e">
        <f t="shared" si="560"/>
        <v>#REF!</v>
      </c>
      <c r="MF588" s="30" t="e">
        <f t="shared" si="561"/>
        <v>#REF!</v>
      </c>
      <c r="MG588" s="24" t="e">
        <f t="shared" si="562"/>
        <v>#REF!</v>
      </c>
      <c r="MH588" s="29" t="e">
        <f t="shared" si="563"/>
        <v>#REF!</v>
      </c>
      <c r="MI588" s="30" t="e">
        <f t="shared" si="564"/>
        <v>#REF!</v>
      </c>
      <c r="MJ588" t="str">
        <f t="shared" si="565"/>
        <v/>
      </c>
      <c r="MK588" t="str">
        <f t="shared" si="566"/>
        <v/>
      </c>
      <c r="ML588" t="str">
        <f t="shared" si="567"/>
        <v/>
      </c>
      <c r="MM588" t="str">
        <f t="shared" si="568"/>
        <v/>
      </c>
      <c r="MN588" t="str">
        <f t="shared" si="569"/>
        <v/>
      </c>
      <c r="MO588" t="str">
        <f t="shared" si="570"/>
        <v/>
      </c>
      <c r="MP588" s="5" t="e">
        <f>COUNTIFS(#REF!,LT588,#REF!,1,#REF!,"&gt;="&amp;MC588,#REF!,"&lt;="&amp;MB588,#REF!,"&lt;="&amp;ME588,#REF!,"&gt;="&amp;MF588,#REF!,"="&amp;KV588,#REF!,"="&amp;KX588)</f>
        <v>#REF!</v>
      </c>
      <c r="MQ588" s="5" t="e">
        <f>COUNTIFS(#REF!,LT588,#REF!,0,#REF!,"&gt;="&amp;MC588,#REF!,"&lt;="&amp;MB588,#REF!,"&lt;="&amp;ME588,#REF!,"&gt;="&amp;MF588,#REF!,"="&amp;KV588,#REF!,"="&amp;KX588)</f>
        <v>#REF!</v>
      </c>
      <c r="MR588" s="5" t="e">
        <f>COUNTIFS(#REF!,LT588,#REF!,1,#REF!,"&gt;="&amp;MC588,#REF!,"&lt;="&amp;MB588,#REF!,"&lt;="&amp;ME588,#REF!,"&gt;="&amp;MF588,#REF!,"="&amp;KW588,#REF!,"="&amp;KY588)</f>
        <v>#REF!</v>
      </c>
      <c r="MS588" s="5" t="e">
        <f>COUNTIFS(#REF!,LT588,#REF!,0,#REF!,"&gt;="&amp;MC588,#REF!,"&lt;="&amp;MB588,#REF!,"&lt;="&amp;ME588,#REF!,"&gt;="&amp;MF588,#REF!,"="&amp;KW588,#REF!,"="&amp;KY588)</f>
        <v>#REF!</v>
      </c>
      <c r="MT588" s="5" t="e">
        <f>COUNTIFS(#REF!,LT588,#REF!,1,#REF!,"&gt;="&amp;MI588,#REF!,"&lt;="&amp;MH588,#REF!,"&lt;="&amp;ME588,#REF!,"&gt;="&amp;MF588)</f>
        <v>#REF!</v>
      </c>
      <c r="MU588" s="5" t="e">
        <f>COUNTIFS(#REF!,LT588,#REF!,0,#REF!,"&gt;="&amp;MI588,#REF!,"&lt;="&amp;MH588,#REF!,"&lt;="&amp;ME588,#REF!,"&gt;="&amp;MF588)</f>
        <v>#REF!</v>
      </c>
      <c r="MV588" s="5" t="e">
        <f>COUNTIFS(#REF!,LT588,#REF!,1,#REF!,"&gt;="&amp;MI588,#REF!,"&lt;="&amp;MH588,#REF!,"="&amp;KZ588,#REF!,"="&amp;LA588,#REF!,"&lt;="&amp;ME588,#REF!,"&gt;="&amp;MF588)</f>
        <v>#REF!</v>
      </c>
      <c r="MW588" s="5" t="e">
        <f>COUNTIFS(#REF!,LT588,#REF!,0,#REF!,"&gt;="&amp;MI588,#REF!,"&lt;="&amp;MH588,#REF!,"="&amp;KZ588,#REF!,"="&amp;LA588,#REF!,"&lt;="&amp;ME588,#REF!,"&gt;="&amp;MF588)</f>
        <v>#REF!</v>
      </c>
      <c r="MX588" s="5" t="e">
        <f>COUNTIFS(#REF!,LT588,#REF!,1,#REF!,"&gt;="&amp;MC588,#REF!,"&lt;="&amp;MB588,#REF!,"&lt;="&amp;ME588,#REF!,"&gt;="&amp;MF588)</f>
        <v>#REF!</v>
      </c>
      <c r="MY588" s="5" t="e">
        <f>COUNTIFS(#REF!,LT588,#REF!,0,#REF!,"&gt;="&amp;MC588,#REF!,"&lt;="&amp;MB588,#REF!,"&lt;="&amp;ME588,#REF!,"&gt;="&amp;MF588)</f>
        <v>#REF!</v>
      </c>
      <c r="MZ588" s="5" t="e">
        <f>COUNTIFS(#REF!,LT588,#REF!,1,#REF!,"&lt;="&amp;ME588,#REF!,"&gt;="&amp;MF588,#REF!,"="&amp;KV588,#REF!,"="&amp;KX588)</f>
        <v>#REF!</v>
      </c>
      <c r="NA588" s="5" t="e">
        <f>COUNTIFS(#REF!,LT588,#REF!,0,#REF!,"&lt;="&amp;ME588,#REF!,"&gt;="&amp;MF588,#REF!,"="&amp;KV588,#REF!,"="&amp;KX588)</f>
        <v>#REF!</v>
      </c>
      <c r="NB588" s="5" t="e">
        <f>COUNTIFS(#REF!,LT588,#REF!,1,#REF!,"&lt;="&amp;ME588,#REF!,"&gt;="&amp;MF588,#REF!,"="&amp;KW588,#REF!,"="&amp;KY588)</f>
        <v>#REF!</v>
      </c>
      <c r="NC588" s="5" t="e">
        <f>COUNTIFS(#REF!,LT588,#REF!,0,#REF!,"&lt;="&amp;ME588,#REF!,"&gt;="&amp;MF588,#REF!,"="&amp;KW588,#REF!,"="&amp;KY588)</f>
        <v>#REF!</v>
      </c>
      <c r="ND588" s="5" t="e">
        <f>COUNTIFS(#REF!,LT588,#REF!,1,#REF!,"&gt;="&amp;MC588,#REF!,"&lt;="&amp;MB588,#REF!,"&lt;="&amp;ME588,#REF!,"&gt;="&amp;MF588,#REF!,"="&amp;KV588,#REF!,"="&amp;KX588)</f>
        <v>#REF!</v>
      </c>
      <c r="NE588" s="5" t="e">
        <f>COUNTIFS(#REF!,LT588,#REF!,0,#REF!,"&gt;="&amp;MC588,#REF!,"&lt;="&amp;MB588,#REF!,"&lt;="&amp;ME588,#REF!,"&gt;="&amp;MF588,#REF!,"="&amp;KV588,#REF!,"="&amp;KX588)</f>
        <v>#REF!</v>
      </c>
      <c r="NF588" s="5" t="e">
        <f>COUNTIFS(#REF!,LT588,#REF!,1,#REF!,"&gt;="&amp;MC588,#REF!,"&lt;="&amp;MB588,#REF!,"&lt;="&amp;ME588,#REF!,"&gt;="&amp;MF588,#REF!,"="&amp;KW588,#REF!,"="&amp;KY588)</f>
        <v>#REF!</v>
      </c>
      <c r="NG588" s="5" t="e">
        <f>COUNTIFS(#REF!,LT588,#REF!,0,#REF!,"&gt;="&amp;MC588,#REF!,"&lt;="&amp;MB588,#REF!,"&lt;="&amp;ME588,#REF!,"&gt;="&amp;MF588,#REF!,"="&amp;KW588,#REF!,"="&amp;KY588)</f>
        <v>#REF!</v>
      </c>
      <c r="NH588" s="5" t="e">
        <f>COUNTIFS(#REF!,LT588,#REF!,1,#REF!,"&gt;="&amp;MC588,#REF!,"&lt;="&amp;MB588,#REF!,"&lt;="&amp;ME588,#REF!,"&gt;="&amp;MF588,#REF!,"="&amp;KZ588,#REF!,"="&amp;LA588)</f>
        <v>#REF!</v>
      </c>
      <c r="NI588" s="5" t="e">
        <f>COUNTIFS(#REF!,LT588,#REF!,0,#REF!,"&gt;="&amp;MC588,#REF!,"&lt;="&amp;MB588,#REF!,"&lt;="&amp;ME588,#REF!,"&gt;="&amp;MF588,#REF!,"="&amp;KZ588,#REF!,"="&amp;LA588)</f>
        <v>#REF!</v>
      </c>
      <c r="NJ588" s="5" t="e">
        <f>COUNTIFS(#REF!,LT588,#REF!,1,#REF!,"&gt;="&amp;MI588,#REF!,"&lt;="&amp;MH588,#REF!,"&lt;="&amp;ME588,#REF!,"&gt;="&amp;MF588)</f>
        <v>#REF!</v>
      </c>
      <c r="NK588" s="5" t="e">
        <f>COUNTIFS(#REF!,LT588,#REF!,0,#REF!,"&gt;="&amp;MI588,#REF!,"&lt;="&amp;MH588,#REF!,"&lt;="&amp;ME588,#REF!,"&gt;="&amp;MF588)</f>
        <v>#REF!</v>
      </c>
      <c r="NL588" s="5" t="e">
        <f>COUNTIFS(#REF!,LT588,#REF!,1,#REF!,"&gt;="&amp;MI588,#REF!,"&lt;="&amp;MH588,#REF!,"="&amp;KZ588,#REF!,"="&amp;LA588,#REF!,"&lt;="&amp;ME588,#REF!,"&gt;="&amp;MF588)</f>
        <v>#REF!</v>
      </c>
      <c r="NM588" s="5" t="e">
        <f>COUNTIFS(#REF!,LT588,#REF!,0,#REF!,"&gt;="&amp;MI588,#REF!,"&lt;="&amp;MH588,#REF!,"="&amp;KZ588,#REF!,"="&amp;LA588,#REF!,"&lt;="&amp;ME588,#REF!,"&gt;="&amp;MF588)</f>
        <v>#REF!</v>
      </c>
      <c r="NN588" s="5" t="e">
        <f>COUNTIFS(#REF!,LT588,#REF!,1,#REF!,"&gt;="&amp;MC588,#REF!,"&lt;="&amp;MB588,#REF!,"&lt;="&amp;ME588,#REF!,"&gt;="&amp;MF588)</f>
        <v>#REF!</v>
      </c>
      <c r="NO588" s="5" t="e">
        <f>COUNTIFS(#REF!,LT588,#REF!,0,#REF!,"&gt;="&amp;MC588,#REF!,"&lt;="&amp;MB588,#REF!,"&lt;="&amp;ME588,#REF!,"&gt;="&amp;MF588)</f>
        <v>#REF!</v>
      </c>
      <c r="NP588" s="5" t="e">
        <f>COUNTIFS(#REF!,LT588,#REF!,1,#REF!,"&lt;="&amp;ME588,#REF!,"&gt;="&amp;MF588,#REF!,"="&amp;KV588,#REF!,"="&amp;KX588)</f>
        <v>#REF!</v>
      </c>
      <c r="NQ588" s="5" t="e">
        <f>COUNTIFS(#REF!,LT588,#REF!,0,#REF!,"&lt;="&amp;ME588,#REF!,"&gt;="&amp;MF588,#REF!,"="&amp;KV588,#REF!,"="&amp;KX588)</f>
        <v>#REF!</v>
      </c>
      <c r="NR588" s="5" t="e">
        <f>COUNTIFS(#REF!,LT588,#REF!,1,#REF!,"&lt;="&amp;ME588,#REF!,"&gt;="&amp;MF588,#REF!,"="&amp;KW588,#REF!,"="&amp;KY588)</f>
        <v>#REF!</v>
      </c>
      <c r="NS588" s="5" t="e">
        <f>COUNTIFS(#REF!,LT588,#REF!,0,#REF!,"&lt;="&amp;ME588,#REF!,"&gt;="&amp;MF588,#REF!,"="&amp;KW588,#REF!,"="&amp;KY588)</f>
        <v>#REF!</v>
      </c>
      <c r="NT588" s="5" t="e">
        <f t="shared" si="571"/>
        <v>#REF!</v>
      </c>
      <c r="NU588" s="5" t="e">
        <f t="shared" si="572"/>
        <v>#REF!</v>
      </c>
      <c r="NV588" s="5" t="e">
        <f t="shared" si="573"/>
        <v>#REF!</v>
      </c>
      <c r="NW588" s="6" t="e">
        <f t="shared" si="574"/>
        <v>#REF!</v>
      </c>
      <c r="NX588" s="7" t="e">
        <f t="shared" si="575"/>
        <v>#REF!</v>
      </c>
      <c r="NY588" s="5" t="e">
        <f t="shared" si="576"/>
        <v>#REF!</v>
      </c>
      <c r="NZ588" s="31" t="e">
        <f t="shared" si="577"/>
        <v>#REF!</v>
      </c>
      <c r="OA588" s="32" t="e">
        <f t="shared" si="578"/>
        <v>#REF!</v>
      </c>
      <c r="OB588" s="32" t="e">
        <f t="shared" si="579"/>
        <v>#REF!</v>
      </c>
      <c r="OC588" s="33" t="e">
        <f t="shared" si="580"/>
        <v>#REF!</v>
      </c>
      <c r="OD588" s="33" t="e">
        <f t="shared" si="581"/>
        <v>#REF!</v>
      </c>
      <c r="OE588" s="33" t="e">
        <f t="shared" si="582"/>
        <v>#REF!</v>
      </c>
      <c r="OF588" s="33" t="e">
        <f t="shared" si="583"/>
        <v>#REF!</v>
      </c>
      <c r="OG588" s="5" t="e">
        <f t="shared" si="584"/>
        <v>#REF!</v>
      </c>
      <c r="OH588" s="5" t="e">
        <f t="shared" si="585"/>
        <v>#REF!</v>
      </c>
      <c r="OI588" s="5" t="e">
        <f t="shared" si="586"/>
        <v>#REF!</v>
      </c>
      <c r="OJ588" s="6" t="e">
        <f t="shared" si="587"/>
        <v>#REF!</v>
      </c>
      <c r="OK588" s="7" t="e">
        <f t="shared" si="588"/>
        <v>#REF!</v>
      </c>
      <c r="OL588" s="5" t="e">
        <f t="shared" si="589"/>
        <v>#REF!</v>
      </c>
      <c r="OM588" s="31" t="e">
        <f t="shared" si="590"/>
        <v>#REF!</v>
      </c>
      <c r="ON588" s="32" t="e">
        <f t="shared" si="591"/>
        <v>#REF!</v>
      </c>
      <c r="OO588" s="32" t="e">
        <f t="shared" si="592"/>
        <v>#REF!</v>
      </c>
      <c r="OP588" s="33" t="e">
        <f t="shared" si="593"/>
        <v>#REF!</v>
      </c>
      <c r="OQ588" s="33" t="e">
        <f t="shared" si="594"/>
        <v>#REF!</v>
      </c>
      <c r="OR588" s="33" t="e">
        <f t="shared" si="595"/>
        <v>#REF!</v>
      </c>
      <c r="OS588" s="33" t="e">
        <f t="shared" si="596"/>
        <v>#REF!</v>
      </c>
      <c r="OT588" t="e">
        <f t="shared" si="597"/>
        <v>#REF!</v>
      </c>
      <c r="OU588" t="e">
        <f t="shared" si="598"/>
        <v>#REF!</v>
      </c>
      <c r="OV588" t="e">
        <f t="shared" si="599"/>
        <v>#REF!</v>
      </c>
      <c r="OW588" t="e">
        <f t="shared" si="600"/>
        <v>#REF!</v>
      </c>
      <c r="OX588" t="e">
        <f t="shared" si="601"/>
        <v>#REF!</v>
      </c>
      <c r="OY588" t="e">
        <f t="shared" si="602"/>
        <v>#REF!</v>
      </c>
    </row>
    <row r="589" spans="1:415" ht="16.5" customHeight="1" x14ac:dyDescent="0.3">
      <c r="A589" s="22"/>
      <c r="KN589" s="5" t="e">
        <f>IF(INDEX(#REF!,MATCH('HT 0-0'!D589,#REF!,0))=INDEX(#REF!,MATCH('HT 0-0'!D589,#REF!,0)),INDEX(#REF!,MATCH('HT 0-0'!D589,#REF!,0)),"ERROR")</f>
        <v>#REF!</v>
      </c>
      <c r="KO589" s="5" t="e">
        <f>IF(INDEX(#REF!,MATCH('HT 0-0'!E589,#REF!,0))=INDEX(#REF!,MATCH('HT 0-0'!E589,#REF!,0)),INDEX(#REF!,MATCH('HT 0-0'!E589,#REF!,0)),"ERROR")</f>
        <v>#REF!</v>
      </c>
      <c r="KP589" s="5" t="e">
        <f t="shared" si="536"/>
        <v>#REF!</v>
      </c>
      <c r="KQ589" t="str">
        <f t="shared" si="537"/>
        <v>_</v>
      </c>
      <c r="KR589" s="5" t="e">
        <f t="shared" si="538"/>
        <v>#DIV/0!</v>
      </c>
      <c r="KS589" s="5" t="e">
        <f t="shared" si="539"/>
        <v>#DIV/0!</v>
      </c>
      <c r="KT589" s="5" t="e">
        <f t="shared" si="540"/>
        <v>#DIV/0!</v>
      </c>
      <c r="KU589" s="5" t="e">
        <f t="shared" si="541"/>
        <v>#DIV/0!</v>
      </c>
      <c r="KV589" s="5" t="e">
        <f t="shared" si="542"/>
        <v>#DIV/0!</v>
      </c>
      <c r="KW589" s="5" t="e">
        <f t="shared" si="543"/>
        <v>#DIV/0!</v>
      </c>
      <c r="KX589" s="5" t="e">
        <f t="shared" si="544"/>
        <v>#DIV/0!</v>
      </c>
      <c r="KY589" s="5" t="e">
        <f t="shared" si="545"/>
        <v>#DIV/0!</v>
      </c>
      <c r="KZ589" s="5" t="e">
        <f t="shared" si="546"/>
        <v>#DIV/0!</v>
      </c>
      <c r="LA589" s="5" t="e">
        <f t="shared" si="547"/>
        <v>#DIV/0!</v>
      </c>
      <c r="LB589" t="e">
        <f>IF(LQ589="0-0",INDEX(Scrape!#REF!,MATCH('HT 0-0'!KP589,Scrape!$B:$B,0)),"")</f>
        <v>#REF!</v>
      </c>
      <c r="LC589" t="e">
        <f>IF(LQ589="0-0",INDEX(Scrape!$A:$A,MATCH('HT 0-0'!KP589,Scrape!$B:$B,0)),"")</f>
        <v>#REF!</v>
      </c>
      <c r="LD589" t="e">
        <f>IF(LQ589="0-0",INDEX(Scrape!$B:$B,MATCH('HT 0-0'!KP589,Scrape!$B:$B,0)),"")</f>
        <v>#REF!</v>
      </c>
      <c r="LE589" t="e">
        <f>IF(LQ589="0-0",INDEX(Scrape!$C:$C,MATCH('HT 0-0'!KP589,Scrape!$B:$B,0)),"")</f>
        <v>#REF!</v>
      </c>
      <c r="LF589" t="e">
        <f>IF(LQ589="0-0",INDEX(Scrape!$D:$D,MATCH('HT 0-0'!KP589,Scrape!$B:$B,0)),"")</f>
        <v>#REF!</v>
      </c>
      <c r="LG589" t="e">
        <f>IF(LQ589="0-0",INDEX(Scrape!$E:$E,MATCH('HT 0-0'!KP589,Scrape!$B:$B,0)),"")</f>
        <v>#REF!</v>
      </c>
      <c r="LH589" t="e">
        <f>IF(LQ589="0-0",INDEX(Scrape!$F:$F,MATCH('HT 0-0'!KP589,Scrape!$B:$B,0)),"")</f>
        <v>#REF!</v>
      </c>
      <c r="LI589" t="e">
        <f>IF(LQ589="0-0",INDEX(Scrape!$G:$G,MATCH('HT 0-0'!KP589,Scrape!$B:$B,0)),"")</f>
        <v>#REF!</v>
      </c>
      <c r="LJ589" t="e">
        <f>IF(LQ589="0-0",INDEX(Scrape!$H:$H,MATCH('HT 0-0'!KP589,Scrape!$B:$B,0)),"")</f>
        <v>#REF!</v>
      </c>
      <c r="LK589" t="e">
        <f>IF(LQ589="0-0",INDEX(Scrape!$I:$I,MATCH('HT 0-0'!KP589,Scrape!$B:$B,0)),"")</f>
        <v>#REF!</v>
      </c>
      <c r="LL589" t="e">
        <f>IF(LQ589="0-0",INDEX(Scrape!$J:$J,MATCH('HT 0-0'!KP589,Scrape!$B:$B,0)),"")</f>
        <v>#REF!</v>
      </c>
      <c r="LM589" t="e">
        <f>IF(LQ589="0-0",INDEX(Scrape!$K:$K,MATCH('HT 0-0'!KP589,Scrape!$B:$B,0)),"")</f>
        <v>#REF!</v>
      </c>
      <c r="LN589" t="e">
        <f>IF(LQ589="0-0",INDEX(Scrape!$L:$L,MATCH('HT 0-0'!KP589,Scrape!$B:$B,0)),"")</f>
        <v>#REF!</v>
      </c>
      <c r="LO589" t="e">
        <f>IF(LQ589="0-0",INDEX(Scrape!$M:$M,MATCH('HT 0-0'!KP589,Scrape!$B:$B,0)),"")</f>
        <v>#REF!</v>
      </c>
      <c r="LP589" t="e">
        <f>IF(LQ589="0-0",INDEX(Scrape!$N:$N,MATCH('HT 0-0'!KP589,Scrape!$B:$B,0)),"")</f>
        <v>#REF!</v>
      </c>
      <c r="LQ589" t="e">
        <f>INDEX(Scrape!$O:$O,MATCH('HT 0-0'!KP589,Scrape!$B:$B,0))</f>
        <v>#REF!</v>
      </c>
      <c r="LR589" t="e">
        <f t="shared" si="548"/>
        <v>#REF!</v>
      </c>
      <c r="LS589" t="e">
        <f t="shared" si="549"/>
        <v>#REF!</v>
      </c>
      <c r="LT589" s="23" t="e">
        <f>IF(INDEX(#REF!,MATCH(KQ589,#REF!,0))=INDEX(#REF!,MATCH(KQ589,#REF!,0)),INDEX(#REF!,MATCH(KQ589,#REF!,0)),"ERROR")</f>
        <v>#REF!</v>
      </c>
      <c r="LU589" s="24" t="e">
        <f t="shared" si="550"/>
        <v>#DIV/0!</v>
      </c>
      <c r="LV589" s="24" t="e">
        <f t="shared" si="551"/>
        <v>#DIV/0!</v>
      </c>
      <c r="LW589" s="24" t="e">
        <f t="shared" si="552"/>
        <v>#DIV/0!</v>
      </c>
      <c r="LX589" s="24" t="e">
        <f t="shared" si="553"/>
        <v>#DIV/0!</v>
      </c>
      <c r="LY589" s="25" t="e">
        <f t="shared" si="554"/>
        <v>#REF!</v>
      </c>
      <c r="LZ589" s="25" t="e">
        <f t="shared" si="555"/>
        <v>#REF!</v>
      </c>
      <c r="MA589" s="26" t="e">
        <f t="shared" si="556"/>
        <v>#REF!</v>
      </c>
      <c r="MB589" s="27" t="e">
        <f t="shared" si="557"/>
        <v>#REF!</v>
      </c>
      <c r="MC589" s="28" t="e">
        <f t="shared" si="558"/>
        <v>#REF!</v>
      </c>
      <c r="MD589" s="24" t="e">
        <f t="shared" si="559"/>
        <v>#REF!</v>
      </c>
      <c r="ME589" s="29" t="e">
        <f t="shared" si="560"/>
        <v>#REF!</v>
      </c>
      <c r="MF589" s="30" t="e">
        <f t="shared" si="561"/>
        <v>#REF!</v>
      </c>
      <c r="MG589" s="24" t="e">
        <f t="shared" si="562"/>
        <v>#REF!</v>
      </c>
      <c r="MH589" s="29" t="e">
        <f t="shared" si="563"/>
        <v>#REF!</v>
      </c>
      <c r="MI589" s="30" t="e">
        <f t="shared" si="564"/>
        <v>#REF!</v>
      </c>
      <c r="MJ589" t="str">
        <f t="shared" si="565"/>
        <v/>
      </c>
      <c r="MK589" t="str">
        <f t="shared" si="566"/>
        <v/>
      </c>
      <c r="ML589" t="str">
        <f t="shared" si="567"/>
        <v/>
      </c>
      <c r="MM589" t="str">
        <f t="shared" si="568"/>
        <v/>
      </c>
      <c r="MN589" t="str">
        <f t="shared" si="569"/>
        <v/>
      </c>
      <c r="MO589" t="str">
        <f t="shared" si="570"/>
        <v/>
      </c>
      <c r="MP589" s="5" t="e">
        <f>COUNTIFS(#REF!,LT589,#REF!,1,#REF!,"&gt;="&amp;MC589,#REF!,"&lt;="&amp;MB589,#REF!,"&lt;="&amp;ME589,#REF!,"&gt;="&amp;MF589,#REF!,"="&amp;KV589,#REF!,"="&amp;KX589)</f>
        <v>#REF!</v>
      </c>
      <c r="MQ589" s="5" t="e">
        <f>COUNTIFS(#REF!,LT589,#REF!,0,#REF!,"&gt;="&amp;MC589,#REF!,"&lt;="&amp;MB589,#REF!,"&lt;="&amp;ME589,#REF!,"&gt;="&amp;MF589,#REF!,"="&amp;KV589,#REF!,"="&amp;KX589)</f>
        <v>#REF!</v>
      </c>
      <c r="MR589" s="5" t="e">
        <f>COUNTIFS(#REF!,LT589,#REF!,1,#REF!,"&gt;="&amp;MC589,#REF!,"&lt;="&amp;MB589,#REF!,"&lt;="&amp;ME589,#REF!,"&gt;="&amp;MF589,#REF!,"="&amp;KW589,#REF!,"="&amp;KY589)</f>
        <v>#REF!</v>
      </c>
      <c r="MS589" s="5" t="e">
        <f>COUNTIFS(#REF!,LT589,#REF!,0,#REF!,"&gt;="&amp;MC589,#REF!,"&lt;="&amp;MB589,#REF!,"&lt;="&amp;ME589,#REF!,"&gt;="&amp;MF589,#REF!,"="&amp;KW589,#REF!,"="&amp;KY589)</f>
        <v>#REF!</v>
      </c>
      <c r="MT589" s="5" t="e">
        <f>COUNTIFS(#REF!,LT589,#REF!,1,#REF!,"&gt;="&amp;MI589,#REF!,"&lt;="&amp;MH589,#REF!,"&lt;="&amp;ME589,#REF!,"&gt;="&amp;MF589)</f>
        <v>#REF!</v>
      </c>
      <c r="MU589" s="5" t="e">
        <f>COUNTIFS(#REF!,LT589,#REF!,0,#REF!,"&gt;="&amp;MI589,#REF!,"&lt;="&amp;MH589,#REF!,"&lt;="&amp;ME589,#REF!,"&gt;="&amp;MF589)</f>
        <v>#REF!</v>
      </c>
      <c r="MV589" s="5" t="e">
        <f>COUNTIFS(#REF!,LT589,#REF!,1,#REF!,"&gt;="&amp;MI589,#REF!,"&lt;="&amp;MH589,#REF!,"="&amp;KZ589,#REF!,"="&amp;LA589,#REF!,"&lt;="&amp;ME589,#REF!,"&gt;="&amp;MF589)</f>
        <v>#REF!</v>
      </c>
      <c r="MW589" s="5" t="e">
        <f>COUNTIFS(#REF!,LT589,#REF!,0,#REF!,"&gt;="&amp;MI589,#REF!,"&lt;="&amp;MH589,#REF!,"="&amp;KZ589,#REF!,"="&amp;LA589,#REF!,"&lt;="&amp;ME589,#REF!,"&gt;="&amp;MF589)</f>
        <v>#REF!</v>
      </c>
      <c r="MX589" s="5" t="e">
        <f>COUNTIFS(#REF!,LT589,#REF!,1,#REF!,"&gt;="&amp;MC589,#REF!,"&lt;="&amp;MB589,#REF!,"&lt;="&amp;ME589,#REF!,"&gt;="&amp;MF589)</f>
        <v>#REF!</v>
      </c>
      <c r="MY589" s="5" t="e">
        <f>COUNTIFS(#REF!,LT589,#REF!,0,#REF!,"&gt;="&amp;MC589,#REF!,"&lt;="&amp;MB589,#REF!,"&lt;="&amp;ME589,#REF!,"&gt;="&amp;MF589)</f>
        <v>#REF!</v>
      </c>
      <c r="MZ589" s="5" t="e">
        <f>COUNTIFS(#REF!,LT589,#REF!,1,#REF!,"&lt;="&amp;ME589,#REF!,"&gt;="&amp;MF589,#REF!,"="&amp;KV589,#REF!,"="&amp;KX589)</f>
        <v>#REF!</v>
      </c>
      <c r="NA589" s="5" t="e">
        <f>COUNTIFS(#REF!,LT589,#REF!,0,#REF!,"&lt;="&amp;ME589,#REF!,"&gt;="&amp;MF589,#REF!,"="&amp;KV589,#REF!,"="&amp;KX589)</f>
        <v>#REF!</v>
      </c>
      <c r="NB589" s="5" t="e">
        <f>COUNTIFS(#REF!,LT589,#REF!,1,#REF!,"&lt;="&amp;ME589,#REF!,"&gt;="&amp;MF589,#REF!,"="&amp;KW589,#REF!,"="&amp;KY589)</f>
        <v>#REF!</v>
      </c>
      <c r="NC589" s="5" t="e">
        <f>COUNTIFS(#REF!,LT589,#REF!,0,#REF!,"&lt;="&amp;ME589,#REF!,"&gt;="&amp;MF589,#REF!,"="&amp;KW589,#REF!,"="&amp;KY589)</f>
        <v>#REF!</v>
      </c>
      <c r="ND589" s="5" t="e">
        <f>COUNTIFS(#REF!,LT589,#REF!,1,#REF!,"&gt;="&amp;MC589,#REF!,"&lt;="&amp;MB589,#REF!,"&lt;="&amp;ME589,#REF!,"&gt;="&amp;MF589,#REF!,"="&amp;KV589,#REF!,"="&amp;KX589)</f>
        <v>#REF!</v>
      </c>
      <c r="NE589" s="5" t="e">
        <f>COUNTIFS(#REF!,LT589,#REF!,0,#REF!,"&gt;="&amp;MC589,#REF!,"&lt;="&amp;MB589,#REF!,"&lt;="&amp;ME589,#REF!,"&gt;="&amp;MF589,#REF!,"="&amp;KV589,#REF!,"="&amp;KX589)</f>
        <v>#REF!</v>
      </c>
      <c r="NF589" s="5" t="e">
        <f>COUNTIFS(#REF!,LT589,#REF!,1,#REF!,"&gt;="&amp;MC589,#REF!,"&lt;="&amp;MB589,#REF!,"&lt;="&amp;ME589,#REF!,"&gt;="&amp;MF589,#REF!,"="&amp;KW589,#REF!,"="&amp;KY589)</f>
        <v>#REF!</v>
      </c>
      <c r="NG589" s="5" t="e">
        <f>COUNTIFS(#REF!,LT589,#REF!,0,#REF!,"&gt;="&amp;MC589,#REF!,"&lt;="&amp;MB589,#REF!,"&lt;="&amp;ME589,#REF!,"&gt;="&amp;MF589,#REF!,"="&amp;KW589,#REF!,"="&amp;KY589)</f>
        <v>#REF!</v>
      </c>
      <c r="NH589" s="5" t="e">
        <f>COUNTIFS(#REF!,LT589,#REF!,1,#REF!,"&gt;="&amp;MC589,#REF!,"&lt;="&amp;MB589,#REF!,"&lt;="&amp;ME589,#REF!,"&gt;="&amp;MF589,#REF!,"="&amp;KZ589,#REF!,"="&amp;LA589)</f>
        <v>#REF!</v>
      </c>
      <c r="NI589" s="5" t="e">
        <f>COUNTIFS(#REF!,LT589,#REF!,0,#REF!,"&gt;="&amp;MC589,#REF!,"&lt;="&amp;MB589,#REF!,"&lt;="&amp;ME589,#REF!,"&gt;="&amp;MF589,#REF!,"="&amp;KZ589,#REF!,"="&amp;LA589)</f>
        <v>#REF!</v>
      </c>
      <c r="NJ589" s="5" t="e">
        <f>COUNTIFS(#REF!,LT589,#REF!,1,#REF!,"&gt;="&amp;MI589,#REF!,"&lt;="&amp;MH589,#REF!,"&lt;="&amp;ME589,#REF!,"&gt;="&amp;MF589)</f>
        <v>#REF!</v>
      </c>
      <c r="NK589" s="5" t="e">
        <f>COUNTIFS(#REF!,LT589,#REF!,0,#REF!,"&gt;="&amp;MI589,#REF!,"&lt;="&amp;MH589,#REF!,"&lt;="&amp;ME589,#REF!,"&gt;="&amp;MF589)</f>
        <v>#REF!</v>
      </c>
      <c r="NL589" s="5" t="e">
        <f>COUNTIFS(#REF!,LT589,#REF!,1,#REF!,"&gt;="&amp;MI589,#REF!,"&lt;="&amp;MH589,#REF!,"="&amp;KZ589,#REF!,"="&amp;LA589,#REF!,"&lt;="&amp;ME589,#REF!,"&gt;="&amp;MF589)</f>
        <v>#REF!</v>
      </c>
      <c r="NM589" s="5" t="e">
        <f>COUNTIFS(#REF!,LT589,#REF!,0,#REF!,"&gt;="&amp;MI589,#REF!,"&lt;="&amp;MH589,#REF!,"="&amp;KZ589,#REF!,"="&amp;LA589,#REF!,"&lt;="&amp;ME589,#REF!,"&gt;="&amp;MF589)</f>
        <v>#REF!</v>
      </c>
      <c r="NN589" s="5" t="e">
        <f>COUNTIFS(#REF!,LT589,#REF!,1,#REF!,"&gt;="&amp;MC589,#REF!,"&lt;="&amp;MB589,#REF!,"&lt;="&amp;ME589,#REF!,"&gt;="&amp;MF589)</f>
        <v>#REF!</v>
      </c>
      <c r="NO589" s="5" t="e">
        <f>COUNTIFS(#REF!,LT589,#REF!,0,#REF!,"&gt;="&amp;MC589,#REF!,"&lt;="&amp;MB589,#REF!,"&lt;="&amp;ME589,#REF!,"&gt;="&amp;MF589)</f>
        <v>#REF!</v>
      </c>
      <c r="NP589" s="5" t="e">
        <f>COUNTIFS(#REF!,LT589,#REF!,1,#REF!,"&lt;="&amp;ME589,#REF!,"&gt;="&amp;MF589,#REF!,"="&amp;KV589,#REF!,"="&amp;KX589)</f>
        <v>#REF!</v>
      </c>
      <c r="NQ589" s="5" t="e">
        <f>COUNTIFS(#REF!,LT589,#REF!,0,#REF!,"&lt;="&amp;ME589,#REF!,"&gt;="&amp;MF589,#REF!,"="&amp;KV589,#REF!,"="&amp;KX589)</f>
        <v>#REF!</v>
      </c>
      <c r="NR589" s="5" t="e">
        <f>COUNTIFS(#REF!,LT589,#REF!,1,#REF!,"&lt;="&amp;ME589,#REF!,"&gt;="&amp;MF589,#REF!,"="&amp;KW589,#REF!,"="&amp;KY589)</f>
        <v>#REF!</v>
      </c>
      <c r="NS589" s="5" t="e">
        <f>COUNTIFS(#REF!,LT589,#REF!,0,#REF!,"&lt;="&amp;ME589,#REF!,"&gt;="&amp;MF589,#REF!,"="&amp;KW589,#REF!,"="&amp;KY589)</f>
        <v>#REF!</v>
      </c>
      <c r="NT589" s="5" t="e">
        <f t="shared" si="571"/>
        <v>#REF!</v>
      </c>
      <c r="NU589" s="5" t="e">
        <f t="shared" si="572"/>
        <v>#REF!</v>
      </c>
      <c r="NV589" s="5" t="e">
        <f t="shared" si="573"/>
        <v>#REF!</v>
      </c>
      <c r="NW589" s="6" t="e">
        <f t="shared" si="574"/>
        <v>#REF!</v>
      </c>
      <c r="NX589" s="7" t="e">
        <f t="shared" si="575"/>
        <v>#REF!</v>
      </c>
      <c r="NY589" s="5" t="e">
        <f t="shared" si="576"/>
        <v>#REF!</v>
      </c>
      <c r="NZ589" s="31" t="e">
        <f t="shared" si="577"/>
        <v>#REF!</v>
      </c>
      <c r="OA589" s="32" t="e">
        <f t="shared" si="578"/>
        <v>#REF!</v>
      </c>
      <c r="OB589" s="32" t="e">
        <f t="shared" si="579"/>
        <v>#REF!</v>
      </c>
      <c r="OC589" s="33" t="e">
        <f t="shared" si="580"/>
        <v>#REF!</v>
      </c>
      <c r="OD589" s="33" t="e">
        <f t="shared" si="581"/>
        <v>#REF!</v>
      </c>
      <c r="OE589" s="33" t="e">
        <f t="shared" si="582"/>
        <v>#REF!</v>
      </c>
      <c r="OF589" s="33" t="e">
        <f t="shared" si="583"/>
        <v>#REF!</v>
      </c>
      <c r="OG589" s="5" t="e">
        <f t="shared" si="584"/>
        <v>#REF!</v>
      </c>
      <c r="OH589" s="5" t="e">
        <f t="shared" si="585"/>
        <v>#REF!</v>
      </c>
      <c r="OI589" s="5" t="e">
        <f t="shared" si="586"/>
        <v>#REF!</v>
      </c>
      <c r="OJ589" s="6" t="e">
        <f t="shared" si="587"/>
        <v>#REF!</v>
      </c>
      <c r="OK589" s="7" t="e">
        <f t="shared" si="588"/>
        <v>#REF!</v>
      </c>
      <c r="OL589" s="5" t="e">
        <f t="shared" si="589"/>
        <v>#REF!</v>
      </c>
      <c r="OM589" s="31" t="e">
        <f t="shared" si="590"/>
        <v>#REF!</v>
      </c>
      <c r="ON589" s="32" t="e">
        <f t="shared" si="591"/>
        <v>#REF!</v>
      </c>
      <c r="OO589" s="32" t="e">
        <f t="shared" si="592"/>
        <v>#REF!</v>
      </c>
      <c r="OP589" s="33" t="e">
        <f t="shared" si="593"/>
        <v>#REF!</v>
      </c>
      <c r="OQ589" s="33" t="e">
        <f t="shared" si="594"/>
        <v>#REF!</v>
      </c>
      <c r="OR589" s="33" t="e">
        <f t="shared" si="595"/>
        <v>#REF!</v>
      </c>
      <c r="OS589" s="33" t="e">
        <f t="shared" si="596"/>
        <v>#REF!</v>
      </c>
      <c r="OT589" t="e">
        <f t="shared" si="597"/>
        <v>#REF!</v>
      </c>
      <c r="OU589" t="e">
        <f t="shared" si="598"/>
        <v>#REF!</v>
      </c>
      <c r="OV589" t="e">
        <f t="shared" si="599"/>
        <v>#REF!</v>
      </c>
      <c r="OW589" t="e">
        <f t="shared" si="600"/>
        <v>#REF!</v>
      </c>
      <c r="OX589" t="e">
        <f t="shared" si="601"/>
        <v>#REF!</v>
      </c>
      <c r="OY589" t="e">
        <f t="shared" si="602"/>
        <v>#REF!</v>
      </c>
    </row>
    <row r="590" spans="1:415" ht="16.5" customHeight="1" x14ac:dyDescent="0.3">
      <c r="A590" s="22"/>
      <c r="KN590" s="5" t="e">
        <f>IF(INDEX(#REF!,MATCH('HT 0-0'!D590,#REF!,0))=INDEX(#REF!,MATCH('HT 0-0'!D590,#REF!,0)),INDEX(#REF!,MATCH('HT 0-0'!D590,#REF!,0)),"ERROR")</f>
        <v>#REF!</v>
      </c>
      <c r="KO590" s="5" t="e">
        <f>IF(INDEX(#REF!,MATCH('HT 0-0'!E590,#REF!,0))=INDEX(#REF!,MATCH('HT 0-0'!E590,#REF!,0)),INDEX(#REF!,MATCH('HT 0-0'!E590,#REF!,0)),"ERROR")</f>
        <v>#REF!</v>
      </c>
      <c r="KP590" s="5" t="e">
        <f t="shared" si="536"/>
        <v>#REF!</v>
      </c>
      <c r="KQ590" t="str">
        <f t="shared" si="537"/>
        <v>_</v>
      </c>
      <c r="KR590" s="5" t="e">
        <f t="shared" si="538"/>
        <v>#DIV/0!</v>
      </c>
      <c r="KS590" s="5" t="e">
        <f t="shared" si="539"/>
        <v>#DIV/0!</v>
      </c>
      <c r="KT590" s="5" t="e">
        <f t="shared" si="540"/>
        <v>#DIV/0!</v>
      </c>
      <c r="KU590" s="5" t="e">
        <f t="shared" si="541"/>
        <v>#DIV/0!</v>
      </c>
      <c r="KV590" s="5" t="e">
        <f t="shared" si="542"/>
        <v>#DIV/0!</v>
      </c>
      <c r="KW590" s="5" t="e">
        <f t="shared" si="543"/>
        <v>#DIV/0!</v>
      </c>
      <c r="KX590" s="5" t="e">
        <f t="shared" si="544"/>
        <v>#DIV/0!</v>
      </c>
      <c r="KY590" s="5" t="e">
        <f t="shared" si="545"/>
        <v>#DIV/0!</v>
      </c>
      <c r="KZ590" s="5" t="e">
        <f t="shared" si="546"/>
        <v>#DIV/0!</v>
      </c>
      <c r="LA590" s="5" t="e">
        <f t="shared" si="547"/>
        <v>#DIV/0!</v>
      </c>
      <c r="LB590" t="e">
        <f>IF(LQ590="0-0",INDEX(Scrape!#REF!,MATCH('HT 0-0'!KP590,Scrape!$B:$B,0)),"")</f>
        <v>#REF!</v>
      </c>
      <c r="LC590" t="e">
        <f>IF(LQ590="0-0",INDEX(Scrape!$A:$A,MATCH('HT 0-0'!KP590,Scrape!$B:$B,0)),"")</f>
        <v>#REF!</v>
      </c>
      <c r="LD590" t="e">
        <f>IF(LQ590="0-0",INDEX(Scrape!$B:$B,MATCH('HT 0-0'!KP590,Scrape!$B:$B,0)),"")</f>
        <v>#REF!</v>
      </c>
      <c r="LE590" t="e">
        <f>IF(LQ590="0-0",INDEX(Scrape!$C:$C,MATCH('HT 0-0'!KP590,Scrape!$B:$B,0)),"")</f>
        <v>#REF!</v>
      </c>
      <c r="LF590" t="e">
        <f>IF(LQ590="0-0",INDEX(Scrape!$D:$D,MATCH('HT 0-0'!KP590,Scrape!$B:$B,0)),"")</f>
        <v>#REF!</v>
      </c>
      <c r="LG590" t="e">
        <f>IF(LQ590="0-0",INDEX(Scrape!$E:$E,MATCH('HT 0-0'!KP590,Scrape!$B:$B,0)),"")</f>
        <v>#REF!</v>
      </c>
      <c r="LH590" t="e">
        <f>IF(LQ590="0-0",INDEX(Scrape!$F:$F,MATCH('HT 0-0'!KP590,Scrape!$B:$B,0)),"")</f>
        <v>#REF!</v>
      </c>
      <c r="LI590" t="e">
        <f>IF(LQ590="0-0",INDEX(Scrape!$G:$G,MATCH('HT 0-0'!KP590,Scrape!$B:$B,0)),"")</f>
        <v>#REF!</v>
      </c>
      <c r="LJ590" t="e">
        <f>IF(LQ590="0-0",INDEX(Scrape!$H:$H,MATCH('HT 0-0'!KP590,Scrape!$B:$B,0)),"")</f>
        <v>#REF!</v>
      </c>
      <c r="LK590" t="e">
        <f>IF(LQ590="0-0",INDEX(Scrape!$I:$I,MATCH('HT 0-0'!KP590,Scrape!$B:$B,0)),"")</f>
        <v>#REF!</v>
      </c>
      <c r="LL590" t="e">
        <f>IF(LQ590="0-0",INDEX(Scrape!$J:$J,MATCH('HT 0-0'!KP590,Scrape!$B:$B,0)),"")</f>
        <v>#REF!</v>
      </c>
      <c r="LM590" t="e">
        <f>IF(LQ590="0-0",INDEX(Scrape!$K:$K,MATCH('HT 0-0'!KP590,Scrape!$B:$B,0)),"")</f>
        <v>#REF!</v>
      </c>
      <c r="LN590" t="e">
        <f>IF(LQ590="0-0",INDEX(Scrape!$L:$L,MATCH('HT 0-0'!KP590,Scrape!$B:$B,0)),"")</f>
        <v>#REF!</v>
      </c>
      <c r="LO590" t="e">
        <f>IF(LQ590="0-0",INDEX(Scrape!$M:$M,MATCH('HT 0-0'!KP590,Scrape!$B:$B,0)),"")</f>
        <v>#REF!</v>
      </c>
      <c r="LP590" t="e">
        <f>IF(LQ590="0-0",INDEX(Scrape!$N:$N,MATCH('HT 0-0'!KP590,Scrape!$B:$B,0)),"")</f>
        <v>#REF!</v>
      </c>
      <c r="LQ590" t="e">
        <f>INDEX(Scrape!$O:$O,MATCH('HT 0-0'!KP590,Scrape!$B:$B,0))</f>
        <v>#REF!</v>
      </c>
      <c r="LR590" t="e">
        <f t="shared" si="548"/>
        <v>#REF!</v>
      </c>
      <c r="LS590" t="e">
        <f t="shared" si="549"/>
        <v>#REF!</v>
      </c>
      <c r="LT590" s="23" t="e">
        <f>IF(INDEX(#REF!,MATCH(KQ590,#REF!,0))=INDEX(#REF!,MATCH(KQ590,#REF!,0)),INDEX(#REF!,MATCH(KQ590,#REF!,0)),"ERROR")</f>
        <v>#REF!</v>
      </c>
      <c r="LU590" s="24" t="e">
        <f t="shared" si="550"/>
        <v>#DIV/0!</v>
      </c>
      <c r="LV590" s="24" t="e">
        <f t="shared" si="551"/>
        <v>#DIV/0!</v>
      </c>
      <c r="LW590" s="24" t="e">
        <f t="shared" si="552"/>
        <v>#DIV/0!</v>
      </c>
      <c r="LX590" s="24" t="e">
        <f t="shared" si="553"/>
        <v>#DIV/0!</v>
      </c>
      <c r="LY590" s="25" t="e">
        <f t="shared" si="554"/>
        <v>#REF!</v>
      </c>
      <c r="LZ590" s="25" t="e">
        <f t="shared" si="555"/>
        <v>#REF!</v>
      </c>
      <c r="MA590" s="26" t="e">
        <f t="shared" si="556"/>
        <v>#REF!</v>
      </c>
      <c r="MB590" s="27" t="e">
        <f t="shared" si="557"/>
        <v>#REF!</v>
      </c>
      <c r="MC590" s="28" t="e">
        <f t="shared" si="558"/>
        <v>#REF!</v>
      </c>
      <c r="MD590" s="24" t="e">
        <f t="shared" si="559"/>
        <v>#REF!</v>
      </c>
      <c r="ME590" s="29" t="e">
        <f t="shared" si="560"/>
        <v>#REF!</v>
      </c>
      <c r="MF590" s="30" t="e">
        <f t="shared" si="561"/>
        <v>#REF!</v>
      </c>
      <c r="MG590" s="24" t="e">
        <f t="shared" si="562"/>
        <v>#REF!</v>
      </c>
      <c r="MH590" s="29" t="e">
        <f t="shared" si="563"/>
        <v>#REF!</v>
      </c>
      <c r="MI590" s="30" t="e">
        <f t="shared" si="564"/>
        <v>#REF!</v>
      </c>
      <c r="MJ590" t="str">
        <f t="shared" si="565"/>
        <v/>
      </c>
      <c r="MK590" t="str">
        <f t="shared" si="566"/>
        <v/>
      </c>
      <c r="ML590" t="str">
        <f t="shared" si="567"/>
        <v/>
      </c>
      <c r="MM590" t="str">
        <f t="shared" si="568"/>
        <v/>
      </c>
      <c r="MN590" t="str">
        <f t="shared" si="569"/>
        <v/>
      </c>
      <c r="MO590" t="str">
        <f t="shared" si="570"/>
        <v/>
      </c>
      <c r="MP590" s="5" t="e">
        <f>COUNTIFS(#REF!,LT590,#REF!,1,#REF!,"&gt;="&amp;MC590,#REF!,"&lt;="&amp;MB590,#REF!,"&lt;="&amp;ME590,#REF!,"&gt;="&amp;MF590,#REF!,"="&amp;KV590,#REF!,"="&amp;KX590)</f>
        <v>#REF!</v>
      </c>
      <c r="MQ590" s="5" t="e">
        <f>COUNTIFS(#REF!,LT590,#REF!,0,#REF!,"&gt;="&amp;MC590,#REF!,"&lt;="&amp;MB590,#REF!,"&lt;="&amp;ME590,#REF!,"&gt;="&amp;MF590,#REF!,"="&amp;KV590,#REF!,"="&amp;KX590)</f>
        <v>#REF!</v>
      </c>
      <c r="MR590" s="5" t="e">
        <f>COUNTIFS(#REF!,LT590,#REF!,1,#REF!,"&gt;="&amp;MC590,#REF!,"&lt;="&amp;MB590,#REF!,"&lt;="&amp;ME590,#REF!,"&gt;="&amp;MF590,#REF!,"="&amp;KW590,#REF!,"="&amp;KY590)</f>
        <v>#REF!</v>
      </c>
      <c r="MS590" s="5" t="e">
        <f>COUNTIFS(#REF!,LT590,#REF!,0,#REF!,"&gt;="&amp;MC590,#REF!,"&lt;="&amp;MB590,#REF!,"&lt;="&amp;ME590,#REF!,"&gt;="&amp;MF590,#REF!,"="&amp;KW590,#REF!,"="&amp;KY590)</f>
        <v>#REF!</v>
      </c>
      <c r="MT590" s="5" t="e">
        <f>COUNTIFS(#REF!,LT590,#REF!,1,#REF!,"&gt;="&amp;MI590,#REF!,"&lt;="&amp;MH590,#REF!,"&lt;="&amp;ME590,#REF!,"&gt;="&amp;MF590)</f>
        <v>#REF!</v>
      </c>
      <c r="MU590" s="5" t="e">
        <f>COUNTIFS(#REF!,LT590,#REF!,0,#REF!,"&gt;="&amp;MI590,#REF!,"&lt;="&amp;MH590,#REF!,"&lt;="&amp;ME590,#REF!,"&gt;="&amp;MF590)</f>
        <v>#REF!</v>
      </c>
      <c r="MV590" s="5" t="e">
        <f>COUNTIFS(#REF!,LT590,#REF!,1,#REF!,"&gt;="&amp;MI590,#REF!,"&lt;="&amp;MH590,#REF!,"="&amp;KZ590,#REF!,"="&amp;LA590,#REF!,"&lt;="&amp;ME590,#REF!,"&gt;="&amp;MF590)</f>
        <v>#REF!</v>
      </c>
      <c r="MW590" s="5" t="e">
        <f>COUNTIFS(#REF!,LT590,#REF!,0,#REF!,"&gt;="&amp;MI590,#REF!,"&lt;="&amp;MH590,#REF!,"="&amp;KZ590,#REF!,"="&amp;LA590,#REF!,"&lt;="&amp;ME590,#REF!,"&gt;="&amp;MF590)</f>
        <v>#REF!</v>
      </c>
      <c r="MX590" s="5" t="e">
        <f>COUNTIFS(#REF!,LT590,#REF!,1,#REF!,"&gt;="&amp;MC590,#REF!,"&lt;="&amp;MB590,#REF!,"&lt;="&amp;ME590,#REF!,"&gt;="&amp;MF590)</f>
        <v>#REF!</v>
      </c>
      <c r="MY590" s="5" t="e">
        <f>COUNTIFS(#REF!,LT590,#REF!,0,#REF!,"&gt;="&amp;MC590,#REF!,"&lt;="&amp;MB590,#REF!,"&lt;="&amp;ME590,#REF!,"&gt;="&amp;MF590)</f>
        <v>#REF!</v>
      </c>
      <c r="MZ590" s="5" t="e">
        <f>COUNTIFS(#REF!,LT590,#REF!,1,#REF!,"&lt;="&amp;ME590,#REF!,"&gt;="&amp;MF590,#REF!,"="&amp;KV590,#REF!,"="&amp;KX590)</f>
        <v>#REF!</v>
      </c>
      <c r="NA590" s="5" t="e">
        <f>COUNTIFS(#REF!,LT590,#REF!,0,#REF!,"&lt;="&amp;ME590,#REF!,"&gt;="&amp;MF590,#REF!,"="&amp;KV590,#REF!,"="&amp;KX590)</f>
        <v>#REF!</v>
      </c>
      <c r="NB590" s="5" t="e">
        <f>COUNTIFS(#REF!,LT590,#REF!,1,#REF!,"&lt;="&amp;ME590,#REF!,"&gt;="&amp;MF590,#REF!,"="&amp;KW590,#REF!,"="&amp;KY590)</f>
        <v>#REF!</v>
      </c>
      <c r="NC590" s="5" t="e">
        <f>COUNTIFS(#REF!,LT590,#REF!,0,#REF!,"&lt;="&amp;ME590,#REF!,"&gt;="&amp;MF590,#REF!,"="&amp;KW590,#REF!,"="&amp;KY590)</f>
        <v>#REF!</v>
      </c>
      <c r="ND590" s="5" t="e">
        <f>COUNTIFS(#REF!,LT590,#REF!,1,#REF!,"&gt;="&amp;MC590,#REF!,"&lt;="&amp;MB590,#REF!,"&lt;="&amp;ME590,#REF!,"&gt;="&amp;MF590,#REF!,"="&amp;KV590,#REF!,"="&amp;KX590)</f>
        <v>#REF!</v>
      </c>
      <c r="NE590" s="5" t="e">
        <f>COUNTIFS(#REF!,LT590,#REF!,0,#REF!,"&gt;="&amp;MC590,#REF!,"&lt;="&amp;MB590,#REF!,"&lt;="&amp;ME590,#REF!,"&gt;="&amp;MF590,#REF!,"="&amp;KV590,#REF!,"="&amp;KX590)</f>
        <v>#REF!</v>
      </c>
      <c r="NF590" s="5" t="e">
        <f>COUNTIFS(#REF!,LT590,#REF!,1,#REF!,"&gt;="&amp;MC590,#REF!,"&lt;="&amp;MB590,#REF!,"&lt;="&amp;ME590,#REF!,"&gt;="&amp;MF590,#REF!,"="&amp;KW590,#REF!,"="&amp;KY590)</f>
        <v>#REF!</v>
      </c>
      <c r="NG590" s="5" t="e">
        <f>COUNTIFS(#REF!,LT590,#REF!,0,#REF!,"&gt;="&amp;MC590,#REF!,"&lt;="&amp;MB590,#REF!,"&lt;="&amp;ME590,#REF!,"&gt;="&amp;MF590,#REF!,"="&amp;KW590,#REF!,"="&amp;KY590)</f>
        <v>#REF!</v>
      </c>
      <c r="NH590" s="5" t="e">
        <f>COUNTIFS(#REF!,LT590,#REF!,1,#REF!,"&gt;="&amp;MC590,#REF!,"&lt;="&amp;MB590,#REF!,"&lt;="&amp;ME590,#REF!,"&gt;="&amp;MF590,#REF!,"="&amp;KZ590,#REF!,"="&amp;LA590)</f>
        <v>#REF!</v>
      </c>
      <c r="NI590" s="5" t="e">
        <f>COUNTIFS(#REF!,LT590,#REF!,0,#REF!,"&gt;="&amp;MC590,#REF!,"&lt;="&amp;MB590,#REF!,"&lt;="&amp;ME590,#REF!,"&gt;="&amp;MF590,#REF!,"="&amp;KZ590,#REF!,"="&amp;LA590)</f>
        <v>#REF!</v>
      </c>
      <c r="NJ590" s="5" t="e">
        <f>COUNTIFS(#REF!,LT590,#REF!,1,#REF!,"&gt;="&amp;MI590,#REF!,"&lt;="&amp;MH590,#REF!,"&lt;="&amp;ME590,#REF!,"&gt;="&amp;MF590)</f>
        <v>#REF!</v>
      </c>
      <c r="NK590" s="5" t="e">
        <f>COUNTIFS(#REF!,LT590,#REF!,0,#REF!,"&gt;="&amp;MI590,#REF!,"&lt;="&amp;MH590,#REF!,"&lt;="&amp;ME590,#REF!,"&gt;="&amp;MF590)</f>
        <v>#REF!</v>
      </c>
      <c r="NL590" s="5" t="e">
        <f>COUNTIFS(#REF!,LT590,#REF!,1,#REF!,"&gt;="&amp;MI590,#REF!,"&lt;="&amp;MH590,#REF!,"="&amp;KZ590,#REF!,"="&amp;LA590,#REF!,"&lt;="&amp;ME590,#REF!,"&gt;="&amp;MF590)</f>
        <v>#REF!</v>
      </c>
      <c r="NM590" s="5" t="e">
        <f>COUNTIFS(#REF!,LT590,#REF!,0,#REF!,"&gt;="&amp;MI590,#REF!,"&lt;="&amp;MH590,#REF!,"="&amp;KZ590,#REF!,"="&amp;LA590,#REF!,"&lt;="&amp;ME590,#REF!,"&gt;="&amp;MF590)</f>
        <v>#REF!</v>
      </c>
      <c r="NN590" s="5" t="e">
        <f>COUNTIFS(#REF!,LT590,#REF!,1,#REF!,"&gt;="&amp;MC590,#REF!,"&lt;="&amp;MB590,#REF!,"&lt;="&amp;ME590,#REF!,"&gt;="&amp;MF590)</f>
        <v>#REF!</v>
      </c>
      <c r="NO590" s="5" t="e">
        <f>COUNTIFS(#REF!,LT590,#REF!,0,#REF!,"&gt;="&amp;MC590,#REF!,"&lt;="&amp;MB590,#REF!,"&lt;="&amp;ME590,#REF!,"&gt;="&amp;MF590)</f>
        <v>#REF!</v>
      </c>
      <c r="NP590" s="5" t="e">
        <f>COUNTIFS(#REF!,LT590,#REF!,1,#REF!,"&lt;="&amp;ME590,#REF!,"&gt;="&amp;MF590,#REF!,"="&amp;KV590,#REF!,"="&amp;KX590)</f>
        <v>#REF!</v>
      </c>
      <c r="NQ590" s="5" t="e">
        <f>COUNTIFS(#REF!,LT590,#REF!,0,#REF!,"&lt;="&amp;ME590,#REF!,"&gt;="&amp;MF590,#REF!,"="&amp;KV590,#REF!,"="&amp;KX590)</f>
        <v>#REF!</v>
      </c>
      <c r="NR590" s="5" t="e">
        <f>COUNTIFS(#REF!,LT590,#REF!,1,#REF!,"&lt;="&amp;ME590,#REF!,"&gt;="&amp;MF590,#REF!,"="&amp;KW590,#REF!,"="&amp;KY590)</f>
        <v>#REF!</v>
      </c>
      <c r="NS590" s="5" t="e">
        <f>COUNTIFS(#REF!,LT590,#REF!,0,#REF!,"&lt;="&amp;ME590,#REF!,"&gt;="&amp;MF590,#REF!,"="&amp;KW590,#REF!,"="&amp;KY590)</f>
        <v>#REF!</v>
      </c>
      <c r="NT590" s="5" t="e">
        <f t="shared" si="571"/>
        <v>#REF!</v>
      </c>
      <c r="NU590" s="5" t="e">
        <f t="shared" si="572"/>
        <v>#REF!</v>
      </c>
      <c r="NV590" s="5" t="e">
        <f t="shared" si="573"/>
        <v>#REF!</v>
      </c>
      <c r="NW590" s="6" t="e">
        <f t="shared" si="574"/>
        <v>#REF!</v>
      </c>
      <c r="NX590" s="7" t="e">
        <f t="shared" si="575"/>
        <v>#REF!</v>
      </c>
      <c r="NY590" s="5" t="e">
        <f t="shared" si="576"/>
        <v>#REF!</v>
      </c>
      <c r="NZ590" s="31" t="e">
        <f t="shared" si="577"/>
        <v>#REF!</v>
      </c>
      <c r="OA590" s="32" t="e">
        <f t="shared" si="578"/>
        <v>#REF!</v>
      </c>
      <c r="OB590" s="32" t="e">
        <f t="shared" si="579"/>
        <v>#REF!</v>
      </c>
      <c r="OC590" s="33" t="e">
        <f t="shared" si="580"/>
        <v>#REF!</v>
      </c>
      <c r="OD590" s="33" t="e">
        <f t="shared" si="581"/>
        <v>#REF!</v>
      </c>
      <c r="OE590" s="33" t="e">
        <f t="shared" si="582"/>
        <v>#REF!</v>
      </c>
      <c r="OF590" s="33" t="e">
        <f t="shared" si="583"/>
        <v>#REF!</v>
      </c>
      <c r="OG590" s="5" t="e">
        <f t="shared" si="584"/>
        <v>#REF!</v>
      </c>
      <c r="OH590" s="5" t="e">
        <f t="shared" si="585"/>
        <v>#REF!</v>
      </c>
      <c r="OI590" s="5" t="e">
        <f t="shared" si="586"/>
        <v>#REF!</v>
      </c>
      <c r="OJ590" s="6" t="e">
        <f t="shared" si="587"/>
        <v>#REF!</v>
      </c>
      <c r="OK590" s="7" t="e">
        <f t="shared" si="588"/>
        <v>#REF!</v>
      </c>
      <c r="OL590" s="5" t="e">
        <f t="shared" si="589"/>
        <v>#REF!</v>
      </c>
      <c r="OM590" s="31" t="e">
        <f t="shared" si="590"/>
        <v>#REF!</v>
      </c>
      <c r="ON590" s="32" t="e">
        <f t="shared" si="591"/>
        <v>#REF!</v>
      </c>
      <c r="OO590" s="32" t="e">
        <f t="shared" si="592"/>
        <v>#REF!</v>
      </c>
      <c r="OP590" s="33" t="e">
        <f t="shared" si="593"/>
        <v>#REF!</v>
      </c>
      <c r="OQ590" s="33" t="e">
        <f t="shared" si="594"/>
        <v>#REF!</v>
      </c>
      <c r="OR590" s="33" t="e">
        <f t="shared" si="595"/>
        <v>#REF!</v>
      </c>
      <c r="OS590" s="33" t="e">
        <f t="shared" si="596"/>
        <v>#REF!</v>
      </c>
      <c r="OT590" t="e">
        <f t="shared" si="597"/>
        <v>#REF!</v>
      </c>
      <c r="OU590" t="e">
        <f t="shared" si="598"/>
        <v>#REF!</v>
      </c>
      <c r="OV590" t="e">
        <f t="shared" si="599"/>
        <v>#REF!</v>
      </c>
      <c r="OW590" t="e">
        <f t="shared" si="600"/>
        <v>#REF!</v>
      </c>
      <c r="OX590" t="e">
        <f t="shared" si="601"/>
        <v>#REF!</v>
      </c>
      <c r="OY590" t="e">
        <f t="shared" si="602"/>
        <v>#REF!</v>
      </c>
    </row>
    <row r="591" spans="1:415" ht="16.5" customHeight="1" x14ac:dyDescent="0.3">
      <c r="A591" s="22"/>
      <c r="KN591" s="5" t="e">
        <f>IF(INDEX(#REF!,MATCH('HT 0-0'!D591,#REF!,0))=INDEX(#REF!,MATCH('HT 0-0'!D591,#REF!,0)),INDEX(#REF!,MATCH('HT 0-0'!D591,#REF!,0)),"ERROR")</f>
        <v>#REF!</v>
      </c>
      <c r="KO591" s="5" t="e">
        <f>IF(INDEX(#REF!,MATCH('HT 0-0'!E591,#REF!,0))=INDEX(#REF!,MATCH('HT 0-0'!E591,#REF!,0)),INDEX(#REF!,MATCH('HT 0-0'!E591,#REF!,0)),"ERROR")</f>
        <v>#REF!</v>
      </c>
      <c r="KP591" s="5" t="e">
        <f t="shared" si="536"/>
        <v>#REF!</v>
      </c>
      <c r="KQ591" t="str">
        <f t="shared" si="537"/>
        <v>_</v>
      </c>
      <c r="KR591" s="5" t="e">
        <f t="shared" si="538"/>
        <v>#DIV/0!</v>
      </c>
      <c r="KS591" s="5" t="e">
        <f t="shared" si="539"/>
        <v>#DIV/0!</v>
      </c>
      <c r="KT591" s="5" t="e">
        <f t="shared" si="540"/>
        <v>#DIV/0!</v>
      </c>
      <c r="KU591" s="5" t="e">
        <f t="shared" si="541"/>
        <v>#DIV/0!</v>
      </c>
      <c r="KV591" s="5" t="e">
        <f t="shared" si="542"/>
        <v>#DIV/0!</v>
      </c>
      <c r="KW591" s="5" t="e">
        <f t="shared" si="543"/>
        <v>#DIV/0!</v>
      </c>
      <c r="KX591" s="5" t="e">
        <f t="shared" si="544"/>
        <v>#DIV/0!</v>
      </c>
      <c r="KY591" s="5" t="e">
        <f t="shared" si="545"/>
        <v>#DIV/0!</v>
      </c>
      <c r="KZ591" s="5" t="e">
        <f t="shared" si="546"/>
        <v>#DIV/0!</v>
      </c>
      <c r="LA591" s="5" t="e">
        <f t="shared" si="547"/>
        <v>#DIV/0!</v>
      </c>
      <c r="LB591" t="e">
        <f>IF(LQ591="0-0",INDEX(Scrape!#REF!,MATCH('HT 0-0'!KP591,Scrape!$B:$B,0)),"")</f>
        <v>#REF!</v>
      </c>
      <c r="LC591" t="e">
        <f>IF(LQ591="0-0",INDEX(Scrape!$A:$A,MATCH('HT 0-0'!KP591,Scrape!$B:$B,0)),"")</f>
        <v>#REF!</v>
      </c>
      <c r="LD591" t="e">
        <f>IF(LQ591="0-0",INDEX(Scrape!$B:$B,MATCH('HT 0-0'!KP591,Scrape!$B:$B,0)),"")</f>
        <v>#REF!</v>
      </c>
      <c r="LE591" t="e">
        <f>IF(LQ591="0-0",INDEX(Scrape!$C:$C,MATCH('HT 0-0'!KP591,Scrape!$B:$B,0)),"")</f>
        <v>#REF!</v>
      </c>
      <c r="LF591" t="e">
        <f>IF(LQ591="0-0",INDEX(Scrape!$D:$D,MATCH('HT 0-0'!KP591,Scrape!$B:$B,0)),"")</f>
        <v>#REF!</v>
      </c>
      <c r="LG591" t="e">
        <f>IF(LQ591="0-0",INDEX(Scrape!$E:$E,MATCH('HT 0-0'!KP591,Scrape!$B:$B,0)),"")</f>
        <v>#REF!</v>
      </c>
      <c r="LH591" t="e">
        <f>IF(LQ591="0-0",INDEX(Scrape!$F:$F,MATCH('HT 0-0'!KP591,Scrape!$B:$B,0)),"")</f>
        <v>#REF!</v>
      </c>
      <c r="LI591" t="e">
        <f>IF(LQ591="0-0",INDEX(Scrape!$G:$G,MATCH('HT 0-0'!KP591,Scrape!$B:$B,0)),"")</f>
        <v>#REF!</v>
      </c>
      <c r="LJ591" t="e">
        <f>IF(LQ591="0-0",INDEX(Scrape!$H:$H,MATCH('HT 0-0'!KP591,Scrape!$B:$B,0)),"")</f>
        <v>#REF!</v>
      </c>
      <c r="LK591" t="e">
        <f>IF(LQ591="0-0",INDEX(Scrape!$I:$I,MATCH('HT 0-0'!KP591,Scrape!$B:$B,0)),"")</f>
        <v>#REF!</v>
      </c>
      <c r="LL591" t="e">
        <f>IF(LQ591="0-0",INDEX(Scrape!$J:$J,MATCH('HT 0-0'!KP591,Scrape!$B:$B,0)),"")</f>
        <v>#REF!</v>
      </c>
      <c r="LM591" t="e">
        <f>IF(LQ591="0-0",INDEX(Scrape!$K:$K,MATCH('HT 0-0'!KP591,Scrape!$B:$B,0)),"")</f>
        <v>#REF!</v>
      </c>
      <c r="LN591" t="e">
        <f>IF(LQ591="0-0",INDEX(Scrape!$L:$L,MATCH('HT 0-0'!KP591,Scrape!$B:$B,0)),"")</f>
        <v>#REF!</v>
      </c>
      <c r="LO591" t="e">
        <f>IF(LQ591="0-0",INDEX(Scrape!$M:$M,MATCH('HT 0-0'!KP591,Scrape!$B:$B,0)),"")</f>
        <v>#REF!</v>
      </c>
      <c r="LP591" t="e">
        <f>IF(LQ591="0-0",INDEX(Scrape!$N:$N,MATCH('HT 0-0'!KP591,Scrape!$B:$B,0)),"")</f>
        <v>#REF!</v>
      </c>
      <c r="LQ591" t="e">
        <f>INDEX(Scrape!$O:$O,MATCH('HT 0-0'!KP591,Scrape!$B:$B,0))</f>
        <v>#REF!</v>
      </c>
      <c r="LR591" t="e">
        <f t="shared" si="548"/>
        <v>#REF!</v>
      </c>
      <c r="LS591" t="e">
        <f t="shared" si="549"/>
        <v>#REF!</v>
      </c>
      <c r="LT591" s="23" t="e">
        <f>IF(INDEX(#REF!,MATCH(KQ591,#REF!,0))=INDEX(#REF!,MATCH(KQ591,#REF!,0)),INDEX(#REF!,MATCH(KQ591,#REF!,0)),"ERROR")</f>
        <v>#REF!</v>
      </c>
      <c r="LU591" s="24" t="e">
        <f t="shared" si="550"/>
        <v>#DIV/0!</v>
      </c>
      <c r="LV591" s="24" t="e">
        <f t="shared" si="551"/>
        <v>#DIV/0!</v>
      </c>
      <c r="LW591" s="24" t="e">
        <f t="shared" si="552"/>
        <v>#DIV/0!</v>
      </c>
      <c r="LX591" s="24" t="e">
        <f t="shared" si="553"/>
        <v>#DIV/0!</v>
      </c>
      <c r="LY591" s="25" t="e">
        <f t="shared" si="554"/>
        <v>#REF!</v>
      </c>
      <c r="LZ591" s="25" t="e">
        <f t="shared" si="555"/>
        <v>#REF!</v>
      </c>
      <c r="MA591" s="26" t="e">
        <f t="shared" si="556"/>
        <v>#REF!</v>
      </c>
      <c r="MB591" s="27" t="e">
        <f t="shared" si="557"/>
        <v>#REF!</v>
      </c>
      <c r="MC591" s="28" t="e">
        <f t="shared" si="558"/>
        <v>#REF!</v>
      </c>
      <c r="MD591" s="24" t="e">
        <f t="shared" si="559"/>
        <v>#REF!</v>
      </c>
      <c r="ME591" s="29" t="e">
        <f t="shared" si="560"/>
        <v>#REF!</v>
      </c>
      <c r="MF591" s="30" t="e">
        <f t="shared" si="561"/>
        <v>#REF!</v>
      </c>
      <c r="MG591" s="24" t="e">
        <f t="shared" si="562"/>
        <v>#REF!</v>
      </c>
      <c r="MH591" s="29" t="e">
        <f t="shared" si="563"/>
        <v>#REF!</v>
      </c>
      <c r="MI591" s="30" t="e">
        <f t="shared" si="564"/>
        <v>#REF!</v>
      </c>
      <c r="MJ591" t="str">
        <f t="shared" si="565"/>
        <v/>
      </c>
      <c r="MK591" t="str">
        <f t="shared" si="566"/>
        <v/>
      </c>
      <c r="ML591" t="str">
        <f t="shared" si="567"/>
        <v/>
      </c>
      <c r="MM591" t="str">
        <f t="shared" si="568"/>
        <v/>
      </c>
      <c r="MN591" t="str">
        <f t="shared" si="569"/>
        <v/>
      </c>
      <c r="MO591" t="str">
        <f t="shared" si="570"/>
        <v/>
      </c>
      <c r="MP591" s="5" t="e">
        <f>COUNTIFS(#REF!,LT591,#REF!,1,#REF!,"&gt;="&amp;MC591,#REF!,"&lt;="&amp;MB591,#REF!,"&lt;="&amp;ME591,#REF!,"&gt;="&amp;MF591,#REF!,"="&amp;KV591,#REF!,"="&amp;KX591)</f>
        <v>#REF!</v>
      </c>
      <c r="MQ591" s="5" t="e">
        <f>COUNTIFS(#REF!,LT591,#REF!,0,#REF!,"&gt;="&amp;MC591,#REF!,"&lt;="&amp;MB591,#REF!,"&lt;="&amp;ME591,#REF!,"&gt;="&amp;MF591,#REF!,"="&amp;KV591,#REF!,"="&amp;KX591)</f>
        <v>#REF!</v>
      </c>
      <c r="MR591" s="5" t="e">
        <f>COUNTIFS(#REF!,LT591,#REF!,1,#REF!,"&gt;="&amp;MC591,#REF!,"&lt;="&amp;MB591,#REF!,"&lt;="&amp;ME591,#REF!,"&gt;="&amp;MF591,#REF!,"="&amp;KW591,#REF!,"="&amp;KY591)</f>
        <v>#REF!</v>
      </c>
      <c r="MS591" s="5" t="e">
        <f>COUNTIFS(#REF!,LT591,#REF!,0,#REF!,"&gt;="&amp;MC591,#REF!,"&lt;="&amp;MB591,#REF!,"&lt;="&amp;ME591,#REF!,"&gt;="&amp;MF591,#REF!,"="&amp;KW591,#REF!,"="&amp;KY591)</f>
        <v>#REF!</v>
      </c>
      <c r="MT591" s="5" t="e">
        <f>COUNTIFS(#REF!,LT591,#REF!,1,#REF!,"&gt;="&amp;MI591,#REF!,"&lt;="&amp;MH591,#REF!,"&lt;="&amp;ME591,#REF!,"&gt;="&amp;MF591)</f>
        <v>#REF!</v>
      </c>
      <c r="MU591" s="5" t="e">
        <f>COUNTIFS(#REF!,LT591,#REF!,0,#REF!,"&gt;="&amp;MI591,#REF!,"&lt;="&amp;MH591,#REF!,"&lt;="&amp;ME591,#REF!,"&gt;="&amp;MF591)</f>
        <v>#REF!</v>
      </c>
      <c r="MV591" s="5" t="e">
        <f>COUNTIFS(#REF!,LT591,#REF!,1,#REF!,"&gt;="&amp;MI591,#REF!,"&lt;="&amp;MH591,#REF!,"="&amp;KZ591,#REF!,"="&amp;LA591,#REF!,"&lt;="&amp;ME591,#REF!,"&gt;="&amp;MF591)</f>
        <v>#REF!</v>
      </c>
      <c r="MW591" s="5" t="e">
        <f>COUNTIFS(#REF!,LT591,#REF!,0,#REF!,"&gt;="&amp;MI591,#REF!,"&lt;="&amp;MH591,#REF!,"="&amp;KZ591,#REF!,"="&amp;LA591,#REF!,"&lt;="&amp;ME591,#REF!,"&gt;="&amp;MF591)</f>
        <v>#REF!</v>
      </c>
      <c r="MX591" s="5" t="e">
        <f>COUNTIFS(#REF!,LT591,#REF!,1,#REF!,"&gt;="&amp;MC591,#REF!,"&lt;="&amp;MB591,#REF!,"&lt;="&amp;ME591,#REF!,"&gt;="&amp;MF591)</f>
        <v>#REF!</v>
      </c>
      <c r="MY591" s="5" t="e">
        <f>COUNTIFS(#REF!,LT591,#REF!,0,#REF!,"&gt;="&amp;MC591,#REF!,"&lt;="&amp;MB591,#REF!,"&lt;="&amp;ME591,#REF!,"&gt;="&amp;MF591)</f>
        <v>#REF!</v>
      </c>
      <c r="MZ591" s="5" t="e">
        <f>COUNTIFS(#REF!,LT591,#REF!,1,#REF!,"&lt;="&amp;ME591,#REF!,"&gt;="&amp;MF591,#REF!,"="&amp;KV591,#REF!,"="&amp;KX591)</f>
        <v>#REF!</v>
      </c>
      <c r="NA591" s="5" t="e">
        <f>COUNTIFS(#REF!,LT591,#REF!,0,#REF!,"&lt;="&amp;ME591,#REF!,"&gt;="&amp;MF591,#REF!,"="&amp;KV591,#REF!,"="&amp;KX591)</f>
        <v>#REF!</v>
      </c>
      <c r="NB591" s="5" t="e">
        <f>COUNTIFS(#REF!,LT591,#REF!,1,#REF!,"&lt;="&amp;ME591,#REF!,"&gt;="&amp;MF591,#REF!,"="&amp;KW591,#REF!,"="&amp;KY591)</f>
        <v>#REF!</v>
      </c>
      <c r="NC591" s="5" t="e">
        <f>COUNTIFS(#REF!,LT591,#REF!,0,#REF!,"&lt;="&amp;ME591,#REF!,"&gt;="&amp;MF591,#REF!,"="&amp;KW591,#REF!,"="&amp;KY591)</f>
        <v>#REF!</v>
      </c>
      <c r="ND591" s="5" t="e">
        <f>COUNTIFS(#REF!,LT591,#REF!,1,#REF!,"&gt;="&amp;MC591,#REF!,"&lt;="&amp;MB591,#REF!,"&lt;="&amp;ME591,#REF!,"&gt;="&amp;MF591,#REF!,"="&amp;KV591,#REF!,"="&amp;KX591)</f>
        <v>#REF!</v>
      </c>
      <c r="NE591" s="5" t="e">
        <f>COUNTIFS(#REF!,LT591,#REF!,0,#REF!,"&gt;="&amp;MC591,#REF!,"&lt;="&amp;MB591,#REF!,"&lt;="&amp;ME591,#REF!,"&gt;="&amp;MF591,#REF!,"="&amp;KV591,#REF!,"="&amp;KX591)</f>
        <v>#REF!</v>
      </c>
      <c r="NF591" s="5" t="e">
        <f>COUNTIFS(#REF!,LT591,#REF!,1,#REF!,"&gt;="&amp;MC591,#REF!,"&lt;="&amp;MB591,#REF!,"&lt;="&amp;ME591,#REF!,"&gt;="&amp;MF591,#REF!,"="&amp;KW591,#REF!,"="&amp;KY591)</f>
        <v>#REF!</v>
      </c>
      <c r="NG591" s="5" t="e">
        <f>COUNTIFS(#REF!,LT591,#REF!,0,#REF!,"&gt;="&amp;MC591,#REF!,"&lt;="&amp;MB591,#REF!,"&lt;="&amp;ME591,#REF!,"&gt;="&amp;MF591,#REF!,"="&amp;KW591,#REF!,"="&amp;KY591)</f>
        <v>#REF!</v>
      </c>
      <c r="NH591" s="5" t="e">
        <f>COUNTIFS(#REF!,LT591,#REF!,1,#REF!,"&gt;="&amp;MC591,#REF!,"&lt;="&amp;MB591,#REF!,"&lt;="&amp;ME591,#REF!,"&gt;="&amp;MF591,#REF!,"="&amp;KZ591,#REF!,"="&amp;LA591)</f>
        <v>#REF!</v>
      </c>
      <c r="NI591" s="5" t="e">
        <f>COUNTIFS(#REF!,LT591,#REF!,0,#REF!,"&gt;="&amp;MC591,#REF!,"&lt;="&amp;MB591,#REF!,"&lt;="&amp;ME591,#REF!,"&gt;="&amp;MF591,#REF!,"="&amp;KZ591,#REF!,"="&amp;LA591)</f>
        <v>#REF!</v>
      </c>
      <c r="NJ591" s="5" t="e">
        <f>COUNTIFS(#REF!,LT591,#REF!,1,#REF!,"&gt;="&amp;MI591,#REF!,"&lt;="&amp;MH591,#REF!,"&lt;="&amp;ME591,#REF!,"&gt;="&amp;MF591)</f>
        <v>#REF!</v>
      </c>
      <c r="NK591" s="5" t="e">
        <f>COUNTIFS(#REF!,LT591,#REF!,0,#REF!,"&gt;="&amp;MI591,#REF!,"&lt;="&amp;MH591,#REF!,"&lt;="&amp;ME591,#REF!,"&gt;="&amp;MF591)</f>
        <v>#REF!</v>
      </c>
      <c r="NL591" s="5" t="e">
        <f>COUNTIFS(#REF!,LT591,#REF!,1,#REF!,"&gt;="&amp;MI591,#REF!,"&lt;="&amp;MH591,#REF!,"="&amp;KZ591,#REF!,"="&amp;LA591,#REF!,"&lt;="&amp;ME591,#REF!,"&gt;="&amp;MF591)</f>
        <v>#REF!</v>
      </c>
      <c r="NM591" s="5" t="e">
        <f>COUNTIFS(#REF!,LT591,#REF!,0,#REF!,"&gt;="&amp;MI591,#REF!,"&lt;="&amp;MH591,#REF!,"="&amp;KZ591,#REF!,"="&amp;LA591,#REF!,"&lt;="&amp;ME591,#REF!,"&gt;="&amp;MF591)</f>
        <v>#REF!</v>
      </c>
      <c r="NN591" s="5" t="e">
        <f>COUNTIFS(#REF!,LT591,#REF!,1,#REF!,"&gt;="&amp;MC591,#REF!,"&lt;="&amp;MB591,#REF!,"&lt;="&amp;ME591,#REF!,"&gt;="&amp;MF591)</f>
        <v>#REF!</v>
      </c>
      <c r="NO591" s="5" t="e">
        <f>COUNTIFS(#REF!,LT591,#REF!,0,#REF!,"&gt;="&amp;MC591,#REF!,"&lt;="&amp;MB591,#REF!,"&lt;="&amp;ME591,#REF!,"&gt;="&amp;MF591)</f>
        <v>#REF!</v>
      </c>
      <c r="NP591" s="5" t="e">
        <f>COUNTIFS(#REF!,LT591,#REF!,1,#REF!,"&lt;="&amp;ME591,#REF!,"&gt;="&amp;MF591,#REF!,"="&amp;KV591,#REF!,"="&amp;KX591)</f>
        <v>#REF!</v>
      </c>
      <c r="NQ591" s="5" t="e">
        <f>COUNTIFS(#REF!,LT591,#REF!,0,#REF!,"&lt;="&amp;ME591,#REF!,"&gt;="&amp;MF591,#REF!,"="&amp;KV591,#REF!,"="&amp;KX591)</f>
        <v>#REF!</v>
      </c>
      <c r="NR591" s="5" t="e">
        <f>COUNTIFS(#REF!,LT591,#REF!,1,#REF!,"&lt;="&amp;ME591,#REF!,"&gt;="&amp;MF591,#REF!,"="&amp;KW591,#REF!,"="&amp;KY591)</f>
        <v>#REF!</v>
      </c>
      <c r="NS591" s="5" t="e">
        <f>COUNTIFS(#REF!,LT591,#REF!,0,#REF!,"&lt;="&amp;ME591,#REF!,"&gt;="&amp;MF591,#REF!,"="&amp;KW591,#REF!,"="&amp;KY591)</f>
        <v>#REF!</v>
      </c>
      <c r="NT591" s="5" t="e">
        <f t="shared" si="571"/>
        <v>#REF!</v>
      </c>
      <c r="NU591" s="5" t="e">
        <f t="shared" si="572"/>
        <v>#REF!</v>
      </c>
      <c r="NV591" s="5" t="e">
        <f t="shared" si="573"/>
        <v>#REF!</v>
      </c>
      <c r="NW591" s="6" t="e">
        <f t="shared" si="574"/>
        <v>#REF!</v>
      </c>
      <c r="NX591" s="7" t="e">
        <f t="shared" si="575"/>
        <v>#REF!</v>
      </c>
      <c r="NY591" s="5" t="e">
        <f t="shared" si="576"/>
        <v>#REF!</v>
      </c>
      <c r="NZ591" s="31" t="e">
        <f t="shared" si="577"/>
        <v>#REF!</v>
      </c>
      <c r="OA591" s="32" t="e">
        <f t="shared" si="578"/>
        <v>#REF!</v>
      </c>
      <c r="OB591" s="32" t="e">
        <f t="shared" si="579"/>
        <v>#REF!</v>
      </c>
      <c r="OC591" s="33" t="e">
        <f t="shared" si="580"/>
        <v>#REF!</v>
      </c>
      <c r="OD591" s="33" t="e">
        <f t="shared" si="581"/>
        <v>#REF!</v>
      </c>
      <c r="OE591" s="33" t="e">
        <f t="shared" si="582"/>
        <v>#REF!</v>
      </c>
      <c r="OF591" s="33" t="e">
        <f t="shared" si="583"/>
        <v>#REF!</v>
      </c>
      <c r="OG591" s="5" t="e">
        <f t="shared" si="584"/>
        <v>#REF!</v>
      </c>
      <c r="OH591" s="5" t="e">
        <f t="shared" si="585"/>
        <v>#REF!</v>
      </c>
      <c r="OI591" s="5" t="e">
        <f t="shared" si="586"/>
        <v>#REF!</v>
      </c>
      <c r="OJ591" s="6" t="e">
        <f t="shared" si="587"/>
        <v>#REF!</v>
      </c>
      <c r="OK591" s="7" t="e">
        <f t="shared" si="588"/>
        <v>#REF!</v>
      </c>
      <c r="OL591" s="5" t="e">
        <f t="shared" si="589"/>
        <v>#REF!</v>
      </c>
      <c r="OM591" s="31" t="e">
        <f t="shared" si="590"/>
        <v>#REF!</v>
      </c>
      <c r="ON591" s="32" t="e">
        <f t="shared" si="591"/>
        <v>#REF!</v>
      </c>
      <c r="OO591" s="32" t="e">
        <f t="shared" si="592"/>
        <v>#REF!</v>
      </c>
      <c r="OP591" s="33" t="e">
        <f t="shared" si="593"/>
        <v>#REF!</v>
      </c>
      <c r="OQ591" s="33" t="e">
        <f t="shared" si="594"/>
        <v>#REF!</v>
      </c>
      <c r="OR591" s="33" t="e">
        <f t="shared" si="595"/>
        <v>#REF!</v>
      </c>
      <c r="OS591" s="33" t="e">
        <f t="shared" si="596"/>
        <v>#REF!</v>
      </c>
      <c r="OT591" t="e">
        <f t="shared" si="597"/>
        <v>#REF!</v>
      </c>
      <c r="OU591" t="e">
        <f t="shared" si="598"/>
        <v>#REF!</v>
      </c>
      <c r="OV591" t="e">
        <f t="shared" si="599"/>
        <v>#REF!</v>
      </c>
      <c r="OW591" t="e">
        <f t="shared" si="600"/>
        <v>#REF!</v>
      </c>
      <c r="OX591" t="e">
        <f t="shared" si="601"/>
        <v>#REF!</v>
      </c>
      <c r="OY591" t="e">
        <f t="shared" si="602"/>
        <v>#REF!</v>
      </c>
    </row>
    <row r="592" spans="1:415" ht="16.5" customHeight="1" x14ac:dyDescent="0.3">
      <c r="A592" s="22"/>
      <c r="KN592" s="5" t="e">
        <f>IF(INDEX(#REF!,MATCH('HT 0-0'!D592,#REF!,0))=INDEX(#REF!,MATCH('HT 0-0'!D592,#REF!,0)),INDEX(#REF!,MATCH('HT 0-0'!D592,#REF!,0)),"ERROR")</f>
        <v>#REF!</v>
      </c>
      <c r="KO592" s="5" t="e">
        <f>IF(INDEX(#REF!,MATCH('HT 0-0'!E592,#REF!,0))=INDEX(#REF!,MATCH('HT 0-0'!E592,#REF!,0)),INDEX(#REF!,MATCH('HT 0-0'!E592,#REF!,0)),"ERROR")</f>
        <v>#REF!</v>
      </c>
      <c r="KP592" s="5" t="e">
        <f t="shared" si="536"/>
        <v>#REF!</v>
      </c>
      <c r="KQ592" t="str">
        <f t="shared" si="537"/>
        <v>_</v>
      </c>
      <c r="KR592" s="5" t="e">
        <f t="shared" si="538"/>
        <v>#DIV/0!</v>
      </c>
      <c r="KS592" s="5" t="e">
        <f t="shared" si="539"/>
        <v>#DIV/0!</v>
      </c>
      <c r="KT592" s="5" t="e">
        <f t="shared" si="540"/>
        <v>#DIV/0!</v>
      </c>
      <c r="KU592" s="5" t="e">
        <f t="shared" si="541"/>
        <v>#DIV/0!</v>
      </c>
      <c r="KV592" s="5" t="e">
        <f t="shared" si="542"/>
        <v>#DIV/0!</v>
      </c>
      <c r="KW592" s="5" t="e">
        <f t="shared" si="543"/>
        <v>#DIV/0!</v>
      </c>
      <c r="KX592" s="5" t="e">
        <f t="shared" si="544"/>
        <v>#DIV/0!</v>
      </c>
      <c r="KY592" s="5" t="e">
        <f t="shared" si="545"/>
        <v>#DIV/0!</v>
      </c>
      <c r="KZ592" s="5" t="e">
        <f t="shared" si="546"/>
        <v>#DIV/0!</v>
      </c>
      <c r="LA592" s="5" t="e">
        <f t="shared" si="547"/>
        <v>#DIV/0!</v>
      </c>
      <c r="LB592" t="e">
        <f>IF(LQ592="0-0",INDEX(Scrape!#REF!,MATCH('HT 0-0'!KP592,Scrape!$B:$B,0)),"")</f>
        <v>#REF!</v>
      </c>
      <c r="LC592" t="e">
        <f>IF(LQ592="0-0",INDEX(Scrape!$A:$A,MATCH('HT 0-0'!KP592,Scrape!$B:$B,0)),"")</f>
        <v>#REF!</v>
      </c>
      <c r="LD592" t="e">
        <f>IF(LQ592="0-0",INDEX(Scrape!$B:$B,MATCH('HT 0-0'!KP592,Scrape!$B:$B,0)),"")</f>
        <v>#REF!</v>
      </c>
      <c r="LE592" t="e">
        <f>IF(LQ592="0-0",INDEX(Scrape!$C:$C,MATCH('HT 0-0'!KP592,Scrape!$B:$B,0)),"")</f>
        <v>#REF!</v>
      </c>
      <c r="LF592" t="e">
        <f>IF(LQ592="0-0",INDEX(Scrape!$D:$D,MATCH('HT 0-0'!KP592,Scrape!$B:$B,0)),"")</f>
        <v>#REF!</v>
      </c>
      <c r="LG592" t="e">
        <f>IF(LQ592="0-0",INDEX(Scrape!$E:$E,MATCH('HT 0-0'!KP592,Scrape!$B:$B,0)),"")</f>
        <v>#REF!</v>
      </c>
      <c r="LH592" t="e">
        <f>IF(LQ592="0-0",INDEX(Scrape!$F:$F,MATCH('HT 0-0'!KP592,Scrape!$B:$B,0)),"")</f>
        <v>#REF!</v>
      </c>
      <c r="LI592" t="e">
        <f>IF(LQ592="0-0",INDEX(Scrape!$G:$G,MATCH('HT 0-0'!KP592,Scrape!$B:$B,0)),"")</f>
        <v>#REF!</v>
      </c>
      <c r="LJ592" t="e">
        <f>IF(LQ592="0-0",INDEX(Scrape!$H:$H,MATCH('HT 0-0'!KP592,Scrape!$B:$B,0)),"")</f>
        <v>#REF!</v>
      </c>
      <c r="LK592" t="e">
        <f>IF(LQ592="0-0",INDEX(Scrape!$I:$I,MATCH('HT 0-0'!KP592,Scrape!$B:$B,0)),"")</f>
        <v>#REF!</v>
      </c>
      <c r="LL592" t="e">
        <f>IF(LQ592="0-0",INDEX(Scrape!$J:$J,MATCH('HT 0-0'!KP592,Scrape!$B:$B,0)),"")</f>
        <v>#REF!</v>
      </c>
      <c r="LM592" t="e">
        <f>IF(LQ592="0-0",INDEX(Scrape!$K:$K,MATCH('HT 0-0'!KP592,Scrape!$B:$B,0)),"")</f>
        <v>#REF!</v>
      </c>
      <c r="LN592" t="e">
        <f>IF(LQ592="0-0",INDEX(Scrape!$L:$L,MATCH('HT 0-0'!KP592,Scrape!$B:$B,0)),"")</f>
        <v>#REF!</v>
      </c>
      <c r="LO592" t="e">
        <f>IF(LQ592="0-0",INDEX(Scrape!$M:$M,MATCH('HT 0-0'!KP592,Scrape!$B:$B,0)),"")</f>
        <v>#REF!</v>
      </c>
      <c r="LP592" t="e">
        <f>IF(LQ592="0-0",INDEX(Scrape!$N:$N,MATCH('HT 0-0'!KP592,Scrape!$B:$B,0)),"")</f>
        <v>#REF!</v>
      </c>
      <c r="LQ592" t="e">
        <f>INDEX(Scrape!$O:$O,MATCH('HT 0-0'!KP592,Scrape!$B:$B,0))</f>
        <v>#REF!</v>
      </c>
      <c r="LR592" t="e">
        <f t="shared" si="548"/>
        <v>#REF!</v>
      </c>
      <c r="LS592" t="e">
        <f t="shared" si="549"/>
        <v>#REF!</v>
      </c>
      <c r="LT592" s="23" t="e">
        <f>IF(INDEX(#REF!,MATCH(KQ592,#REF!,0))=INDEX(#REF!,MATCH(KQ592,#REF!,0)),INDEX(#REF!,MATCH(KQ592,#REF!,0)),"ERROR")</f>
        <v>#REF!</v>
      </c>
      <c r="LU592" s="24" t="e">
        <f t="shared" si="550"/>
        <v>#DIV/0!</v>
      </c>
      <c r="LV592" s="24" t="e">
        <f t="shared" si="551"/>
        <v>#DIV/0!</v>
      </c>
      <c r="LW592" s="24" t="e">
        <f t="shared" si="552"/>
        <v>#DIV/0!</v>
      </c>
      <c r="LX592" s="24" t="e">
        <f t="shared" si="553"/>
        <v>#DIV/0!</v>
      </c>
      <c r="LY592" s="25" t="e">
        <f t="shared" si="554"/>
        <v>#REF!</v>
      </c>
      <c r="LZ592" s="25" t="e">
        <f t="shared" si="555"/>
        <v>#REF!</v>
      </c>
      <c r="MA592" s="26" t="e">
        <f t="shared" si="556"/>
        <v>#REF!</v>
      </c>
      <c r="MB592" s="27" t="e">
        <f t="shared" si="557"/>
        <v>#REF!</v>
      </c>
      <c r="MC592" s="28" t="e">
        <f t="shared" si="558"/>
        <v>#REF!</v>
      </c>
      <c r="MD592" s="24" t="e">
        <f t="shared" si="559"/>
        <v>#REF!</v>
      </c>
      <c r="ME592" s="29" t="e">
        <f t="shared" si="560"/>
        <v>#REF!</v>
      </c>
      <c r="MF592" s="30" t="e">
        <f t="shared" si="561"/>
        <v>#REF!</v>
      </c>
      <c r="MG592" s="24" t="e">
        <f t="shared" si="562"/>
        <v>#REF!</v>
      </c>
      <c r="MH592" s="29" t="e">
        <f t="shared" si="563"/>
        <v>#REF!</v>
      </c>
      <c r="MI592" s="30" t="e">
        <f t="shared" si="564"/>
        <v>#REF!</v>
      </c>
      <c r="MJ592" t="str">
        <f t="shared" si="565"/>
        <v/>
      </c>
      <c r="MK592" t="str">
        <f t="shared" si="566"/>
        <v/>
      </c>
      <c r="ML592" t="str">
        <f t="shared" si="567"/>
        <v/>
      </c>
      <c r="MM592" t="str">
        <f t="shared" si="568"/>
        <v/>
      </c>
      <c r="MN592" t="str">
        <f t="shared" si="569"/>
        <v/>
      </c>
      <c r="MO592" t="str">
        <f t="shared" si="570"/>
        <v/>
      </c>
      <c r="MP592" s="5" t="e">
        <f>COUNTIFS(#REF!,LT592,#REF!,1,#REF!,"&gt;="&amp;MC592,#REF!,"&lt;="&amp;MB592,#REF!,"&lt;="&amp;ME592,#REF!,"&gt;="&amp;MF592,#REF!,"="&amp;KV592,#REF!,"="&amp;KX592)</f>
        <v>#REF!</v>
      </c>
      <c r="MQ592" s="5" t="e">
        <f>COUNTIFS(#REF!,LT592,#REF!,0,#REF!,"&gt;="&amp;MC592,#REF!,"&lt;="&amp;MB592,#REF!,"&lt;="&amp;ME592,#REF!,"&gt;="&amp;MF592,#REF!,"="&amp;KV592,#REF!,"="&amp;KX592)</f>
        <v>#REF!</v>
      </c>
      <c r="MR592" s="5" t="e">
        <f>COUNTIFS(#REF!,LT592,#REF!,1,#REF!,"&gt;="&amp;MC592,#REF!,"&lt;="&amp;MB592,#REF!,"&lt;="&amp;ME592,#REF!,"&gt;="&amp;MF592,#REF!,"="&amp;KW592,#REF!,"="&amp;KY592)</f>
        <v>#REF!</v>
      </c>
      <c r="MS592" s="5" t="e">
        <f>COUNTIFS(#REF!,LT592,#REF!,0,#REF!,"&gt;="&amp;MC592,#REF!,"&lt;="&amp;MB592,#REF!,"&lt;="&amp;ME592,#REF!,"&gt;="&amp;MF592,#REF!,"="&amp;KW592,#REF!,"="&amp;KY592)</f>
        <v>#REF!</v>
      </c>
      <c r="MT592" s="5" t="e">
        <f>COUNTIFS(#REF!,LT592,#REF!,1,#REF!,"&gt;="&amp;MI592,#REF!,"&lt;="&amp;MH592,#REF!,"&lt;="&amp;ME592,#REF!,"&gt;="&amp;MF592)</f>
        <v>#REF!</v>
      </c>
      <c r="MU592" s="5" t="e">
        <f>COUNTIFS(#REF!,LT592,#REF!,0,#REF!,"&gt;="&amp;MI592,#REF!,"&lt;="&amp;MH592,#REF!,"&lt;="&amp;ME592,#REF!,"&gt;="&amp;MF592)</f>
        <v>#REF!</v>
      </c>
      <c r="MV592" s="5" t="e">
        <f>COUNTIFS(#REF!,LT592,#REF!,1,#REF!,"&gt;="&amp;MI592,#REF!,"&lt;="&amp;MH592,#REF!,"="&amp;KZ592,#REF!,"="&amp;LA592,#REF!,"&lt;="&amp;ME592,#REF!,"&gt;="&amp;MF592)</f>
        <v>#REF!</v>
      </c>
      <c r="MW592" s="5" t="e">
        <f>COUNTIFS(#REF!,LT592,#REF!,0,#REF!,"&gt;="&amp;MI592,#REF!,"&lt;="&amp;MH592,#REF!,"="&amp;KZ592,#REF!,"="&amp;LA592,#REF!,"&lt;="&amp;ME592,#REF!,"&gt;="&amp;MF592)</f>
        <v>#REF!</v>
      </c>
      <c r="MX592" s="5" t="e">
        <f>COUNTIFS(#REF!,LT592,#REF!,1,#REF!,"&gt;="&amp;MC592,#REF!,"&lt;="&amp;MB592,#REF!,"&lt;="&amp;ME592,#REF!,"&gt;="&amp;MF592)</f>
        <v>#REF!</v>
      </c>
      <c r="MY592" s="5" t="e">
        <f>COUNTIFS(#REF!,LT592,#REF!,0,#REF!,"&gt;="&amp;MC592,#REF!,"&lt;="&amp;MB592,#REF!,"&lt;="&amp;ME592,#REF!,"&gt;="&amp;MF592)</f>
        <v>#REF!</v>
      </c>
      <c r="MZ592" s="5" t="e">
        <f>COUNTIFS(#REF!,LT592,#REF!,1,#REF!,"&lt;="&amp;ME592,#REF!,"&gt;="&amp;MF592,#REF!,"="&amp;KV592,#REF!,"="&amp;KX592)</f>
        <v>#REF!</v>
      </c>
      <c r="NA592" s="5" t="e">
        <f>COUNTIFS(#REF!,LT592,#REF!,0,#REF!,"&lt;="&amp;ME592,#REF!,"&gt;="&amp;MF592,#REF!,"="&amp;KV592,#REF!,"="&amp;KX592)</f>
        <v>#REF!</v>
      </c>
      <c r="NB592" s="5" t="e">
        <f>COUNTIFS(#REF!,LT592,#REF!,1,#REF!,"&lt;="&amp;ME592,#REF!,"&gt;="&amp;MF592,#REF!,"="&amp;KW592,#REF!,"="&amp;KY592)</f>
        <v>#REF!</v>
      </c>
      <c r="NC592" s="5" t="e">
        <f>COUNTIFS(#REF!,LT592,#REF!,0,#REF!,"&lt;="&amp;ME592,#REF!,"&gt;="&amp;MF592,#REF!,"="&amp;KW592,#REF!,"="&amp;KY592)</f>
        <v>#REF!</v>
      </c>
      <c r="ND592" s="5" t="e">
        <f>COUNTIFS(#REF!,LT592,#REF!,1,#REF!,"&gt;="&amp;MC592,#REF!,"&lt;="&amp;MB592,#REF!,"&lt;="&amp;ME592,#REF!,"&gt;="&amp;MF592,#REF!,"="&amp;KV592,#REF!,"="&amp;KX592)</f>
        <v>#REF!</v>
      </c>
      <c r="NE592" s="5" t="e">
        <f>COUNTIFS(#REF!,LT592,#REF!,0,#REF!,"&gt;="&amp;MC592,#REF!,"&lt;="&amp;MB592,#REF!,"&lt;="&amp;ME592,#REF!,"&gt;="&amp;MF592,#REF!,"="&amp;KV592,#REF!,"="&amp;KX592)</f>
        <v>#REF!</v>
      </c>
      <c r="NF592" s="5" t="e">
        <f>COUNTIFS(#REF!,LT592,#REF!,1,#REF!,"&gt;="&amp;MC592,#REF!,"&lt;="&amp;MB592,#REF!,"&lt;="&amp;ME592,#REF!,"&gt;="&amp;MF592,#REF!,"="&amp;KW592,#REF!,"="&amp;KY592)</f>
        <v>#REF!</v>
      </c>
      <c r="NG592" s="5" t="e">
        <f>COUNTIFS(#REF!,LT592,#REF!,0,#REF!,"&gt;="&amp;MC592,#REF!,"&lt;="&amp;MB592,#REF!,"&lt;="&amp;ME592,#REF!,"&gt;="&amp;MF592,#REF!,"="&amp;KW592,#REF!,"="&amp;KY592)</f>
        <v>#REF!</v>
      </c>
      <c r="NH592" s="5" t="e">
        <f>COUNTIFS(#REF!,LT592,#REF!,1,#REF!,"&gt;="&amp;MC592,#REF!,"&lt;="&amp;MB592,#REF!,"&lt;="&amp;ME592,#REF!,"&gt;="&amp;MF592,#REF!,"="&amp;KZ592,#REF!,"="&amp;LA592)</f>
        <v>#REF!</v>
      </c>
      <c r="NI592" s="5" t="e">
        <f>COUNTIFS(#REF!,LT592,#REF!,0,#REF!,"&gt;="&amp;MC592,#REF!,"&lt;="&amp;MB592,#REF!,"&lt;="&amp;ME592,#REF!,"&gt;="&amp;MF592,#REF!,"="&amp;KZ592,#REF!,"="&amp;LA592)</f>
        <v>#REF!</v>
      </c>
      <c r="NJ592" s="5" t="e">
        <f>COUNTIFS(#REF!,LT592,#REF!,1,#REF!,"&gt;="&amp;MI592,#REF!,"&lt;="&amp;MH592,#REF!,"&lt;="&amp;ME592,#REF!,"&gt;="&amp;MF592)</f>
        <v>#REF!</v>
      </c>
      <c r="NK592" s="5" t="e">
        <f>COUNTIFS(#REF!,LT592,#REF!,0,#REF!,"&gt;="&amp;MI592,#REF!,"&lt;="&amp;MH592,#REF!,"&lt;="&amp;ME592,#REF!,"&gt;="&amp;MF592)</f>
        <v>#REF!</v>
      </c>
      <c r="NL592" s="5" t="e">
        <f>COUNTIFS(#REF!,LT592,#REF!,1,#REF!,"&gt;="&amp;MI592,#REF!,"&lt;="&amp;MH592,#REF!,"="&amp;KZ592,#REF!,"="&amp;LA592,#REF!,"&lt;="&amp;ME592,#REF!,"&gt;="&amp;MF592)</f>
        <v>#REF!</v>
      </c>
      <c r="NM592" s="5" t="e">
        <f>COUNTIFS(#REF!,LT592,#REF!,0,#REF!,"&gt;="&amp;MI592,#REF!,"&lt;="&amp;MH592,#REF!,"="&amp;KZ592,#REF!,"="&amp;LA592,#REF!,"&lt;="&amp;ME592,#REF!,"&gt;="&amp;MF592)</f>
        <v>#REF!</v>
      </c>
      <c r="NN592" s="5" t="e">
        <f>COUNTIFS(#REF!,LT592,#REF!,1,#REF!,"&gt;="&amp;MC592,#REF!,"&lt;="&amp;MB592,#REF!,"&lt;="&amp;ME592,#REF!,"&gt;="&amp;MF592)</f>
        <v>#REF!</v>
      </c>
      <c r="NO592" s="5" t="e">
        <f>COUNTIFS(#REF!,LT592,#REF!,0,#REF!,"&gt;="&amp;MC592,#REF!,"&lt;="&amp;MB592,#REF!,"&lt;="&amp;ME592,#REF!,"&gt;="&amp;MF592)</f>
        <v>#REF!</v>
      </c>
      <c r="NP592" s="5" t="e">
        <f>COUNTIFS(#REF!,LT592,#REF!,1,#REF!,"&lt;="&amp;ME592,#REF!,"&gt;="&amp;MF592,#REF!,"="&amp;KV592,#REF!,"="&amp;KX592)</f>
        <v>#REF!</v>
      </c>
      <c r="NQ592" s="5" t="e">
        <f>COUNTIFS(#REF!,LT592,#REF!,0,#REF!,"&lt;="&amp;ME592,#REF!,"&gt;="&amp;MF592,#REF!,"="&amp;KV592,#REF!,"="&amp;KX592)</f>
        <v>#REF!</v>
      </c>
      <c r="NR592" s="5" t="e">
        <f>COUNTIFS(#REF!,LT592,#REF!,1,#REF!,"&lt;="&amp;ME592,#REF!,"&gt;="&amp;MF592,#REF!,"="&amp;KW592,#REF!,"="&amp;KY592)</f>
        <v>#REF!</v>
      </c>
      <c r="NS592" s="5" t="e">
        <f>COUNTIFS(#REF!,LT592,#REF!,0,#REF!,"&lt;="&amp;ME592,#REF!,"&gt;="&amp;MF592,#REF!,"="&amp;KW592,#REF!,"="&amp;KY592)</f>
        <v>#REF!</v>
      </c>
      <c r="NT592" s="5" t="e">
        <f t="shared" si="571"/>
        <v>#REF!</v>
      </c>
      <c r="NU592" s="5" t="e">
        <f t="shared" si="572"/>
        <v>#REF!</v>
      </c>
      <c r="NV592" s="5" t="e">
        <f t="shared" si="573"/>
        <v>#REF!</v>
      </c>
      <c r="NW592" s="6" t="e">
        <f t="shared" si="574"/>
        <v>#REF!</v>
      </c>
      <c r="NX592" s="7" t="e">
        <f t="shared" si="575"/>
        <v>#REF!</v>
      </c>
      <c r="NY592" s="5" t="e">
        <f t="shared" si="576"/>
        <v>#REF!</v>
      </c>
      <c r="NZ592" s="31" t="e">
        <f t="shared" si="577"/>
        <v>#REF!</v>
      </c>
      <c r="OA592" s="32" t="e">
        <f t="shared" si="578"/>
        <v>#REF!</v>
      </c>
      <c r="OB592" s="32" t="e">
        <f t="shared" si="579"/>
        <v>#REF!</v>
      </c>
      <c r="OC592" s="33" t="e">
        <f t="shared" si="580"/>
        <v>#REF!</v>
      </c>
      <c r="OD592" s="33" t="e">
        <f t="shared" si="581"/>
        <v>#REF!</v>
      </c>
      <c r="OE592" s="33" t="e">
        <f t="shared" si="582"/>
        <v>#REF!</v>
      </c>
      <c r="OF592" s="33" t="e">
        <f t="shared" si="583"/>
        <v>#REF!</v>
      </c>
      <c r="OG592" s="5" t="e">
        <f t="shared" si="584"/>
        <v>#REF!</v>
      </c>
      <c r="OH592" s="5" t="e">
        <f t="shared" si="585"/>
        <v>#REF!</v>
      </c>
      <c r="OI592" s="5" t="e">
        <f t="shared" si="586"/>
        <v>#REF!</v>
      </c>
      <c r="OJ592" s="6" t="e">
        <f t="shared" si="587"/>
        <v>#REF!</v>
      </c>
      <c r="OK592" s="7" t="e">
        <f t="shared" si="588"/>
        <v>#REF!</v>
      </c>
      <c r="OL592" s="5" t="e">
        <f t="shared" si="589"/>
        <v>#REF!</v>
      </c>
      <c r="OM592" s="31" t="e">
        <f t="shared" si="590"/>
        <v>#REF!</v>
      </c>
      <c r="ON592" s="32" t="e">
        <f t="shared" si="591"/>
        <v>#REF!</v>
      </c>
      <c r="OO592" s="32" t="e">
        <f t="shared" si="592"/>
        <v>#REF!</v>
      </c>
      <c r="OP592" s="33" t="e">
        <f t="shared" si="593"/>
        <v>#REF!</v>
      </c>
      <c r="OQ592" s="33" t="e">
        <f t="shared" si="594"/>
        <v>#REF!</v>
      </c>
      <c r="OR592" s="33" t="e">
        <f t="shared" si="595"/>
        <v>#REF!</v>
      </c>
      <c r="OS592" s="33" t="e">
        <f t="shared" si="596"/>
        <v>#REF!</v>
      </c>
      <c r="OT592" t="e">
        <f t="shared" si="597"/>
        <v>#REF!</v>
      </c>
      <c r="OU592" t="e">
        <f t="shared" si="598"/>
        <v>#REF!</v>
      </c>
      <c r="OV592" t="e">
        <f t="shared" si="599"/>
        <v>#REF!</v>
      </c>
      <c r="OW592" t="e">
        <f t="shared" si="600"/>
        <v>#REF!</v>
      </c>
      <c r="OX592" t="e">
        <f t="shared" si="601"/>
        <v>#REF!</v>
      </c>
      <c r="OY592" t="e">
        <f t="shared" si="602"/>
        <v>#REF!</v>
      </c>
    </row>
    <row r="593" spans="1:415" ht="16.5" customHeight="1" x14ac:dyDescent="0.3">
      <c r="A593" s="22"/>
      <c r="KN593" s="5" t="e">
        <f>IF(INDEX(#REF!,MATCH('HT 0-0'!D593,#REF!,0))=INDEX(#REF!,MATCH('HT 0-0'!D593,#REF!,0)),INDEX(#REF!,MATCH('HT 0-0'!D593,#REF!,0)),"ERROR")</f>
        <v>#REF!</v>
      </c>
      <c r="KO593" s="5" t="e">
        <f>IF(INDEX(#REF!,MATCH('HT 0-0'!E593,#REF!,0))=INDEX(#REF!,MATCH('HT 0-0'!E593,#REF!,0)),INDEX(#REF!,MATCH('HT 0-0'!E593,#REF!,0)),"ERROR")</f>
        <v>#REF!</v>
      </c>
      <c r="KP593" s="5" t="e">
        <f t="shared" si="536"/>
        <v>#REF!</v>
      </c>
      <c r="KQ593" t="str">
        <f t="shared" si="537"/>
        <v>_</v>
      </c>
      <c r="KR593" s="5" t="e">
        <f t="shared" si="538"/>
        <v>#DIV/0!</v>
      </c>
      <c r="KS593" s="5" t="e">
        <f t="shared" si="539"/>
        <v>#DIV/0!</v>
      </c>
      <c r="KT593" s="5" t="e">
        <f t="shared" si="540"/>
        <v>#DIV/0!</v>
      </c>
      <c r="KU593" s="5" t="e">
        <f t="shared" si="541"/>
        <v>#DIV/0!</v>
      </c>
      <c r="KV593" s="5" t="e">
        <f t="shared" si="542"/>
        <v>#DIV/0!</v>
      </c>
      <c r="KW593" s="5" t="e">
        <f t="shared" si="543"/>
        <v>#DIV/0!</v>
      </c>
      <c r="KX593" s="5" t="e">
        <f t="shared" si="544"/>
        <v>#DIV/0!</v>
      </c>
      <c r="KY593" s="5" t="e">
        <f t="shared" si="545"/>
        <v>#DIV/0!</v>
      </c>
      <c r="KZ593" s="5" t="e">
        <f t="shared" si="546"/>
        <v>#DIV/0!</v>
      </c>
      <c r="LA593" s="5" t="e">
        <f t="shared" si="547"/>
        <v>#DIV/0!</v>
      </c>
      <c r="LB593" t="e">
        <f>IF(LQ593="0-0",INDEX(Scrape!#REF!,MATCH('HT 0-0'!KP593,Scrape!$B:$B,0)),"")</f>
        <v>#REF!</v>
      </c>
      <c r="LC593" t="e">
        <f>IF(LQ593="0-0",INDEX(Scrape!$A:$A,MATCH('HT 0-0'!KP593,Scrape!$B:$B,0)),"")</f>
        <v>#REF!</v>
      </c>
      <c r="LD593" t="e">
        <f>IF(LQ593="0-0",INDEX(Scrape!$B:$B,MATCH('HT 0-0'!KP593,Scrape!$B:$B,0)),"")</f>
        <v>#REF!</v>
      </c>
      <c r="LE593" t="e">
        <f>IF(LQ593="0-0",INDEX(Scrape!$C:$C,MATCH('HT 0-0'!KP593,Scrape!$B:$B,0)),"")</f>
        <v>#REF!</v>
      </c>
      <c r="LF593" t="e">
        <f>IF(LQ593="0-0",INDEX(Scrape!$D:$D,MATCH('HT 0-0'!KP593,Scrape!$B:$B,0)),"")</f>
        <v>#REF!</v>
      </c>
      <c r="LG593" t="e">
        <f>IF(LQ593="0-0",INDEX(Scrape!$E:$E,MATCH('HT 0-0'!KP593,Scrape!$B:$B,0)),"")</f>
        <v>#REF!</v>
      </c>
      <c r="LH593" t="e">
        <f>IF(LQ593="0-0",INDEX(Scrape!$F:$F,MATCH('HT 0-0'!KP593,Scrape!$B:$B,0)),"")</f>
        <v>#REF!</v>
      </c>
      <c r="LI593" t="e">
        <f>IF(LQ593="0-0",INDEX(Scrape!$G:$G,MATCH('HT 0-0'!KP593,Scrape!$B:$B,0)),"")</f>
        <v>#REF!</v>
      </c>
      <c r="LJ593" t="e">
        <f>IF(LQ593="0-0",INDEX(Scrape!$H:$H,MATCH('HT 0-0'!KP593,Scrape!$B:$B,0)),"")</f>
        <v>#REF!</v>
      </c>
      <c r="LK593" t="e">
        <f>IF(LQ593="0-0",INDEX(Scrape!$I:$I,MATCH('HT 0-0'!KP593,Scrape!$B:$B,0)),"")</f>
        <v>#REF!</v>
      </c>
      <c r="LL593" t="e">
        <f>IF(LQ593="0-0",INDEX(Scrape!$J:$J,MATCH('HT 0-0'!KP593,Scrape!$B:$B,0)),"")</f>
        <v>#REF!</v>
      </c>
      <c r="LM593" t="e">
        <f>IF(LQ593="0-0",INDEX(Scrape!$K:$K,MATCH('HT 0-0'!KP593,Scrape!$B:$B,0)),"")</f>
        <v>#REF!</v>
      </c>
      <c r="LN593" t="e">
        <f>IF(LQ593="0-0",INDEX(Scrape!$L:$L,MATCH('HT 0-0'!KP593,Scrape!$B:$B,0)),"")</f>
        <v>#REF!</v>
      </c>
      <c r="LO593" t="e">
        <f>IF(LQ593="0-0",INDEX(Scrape!$M:$M,MATCH('HT 0-0'!KP593,Scrape!$B:$B,0)),"")</f>
        <v>#REF!</v>
      </c>
      <c r="LP593" t="e">
        <f>IF(LQ593="0-0",INDEX(Scrape!$N:$N,MATCH('HT 0-0'!KP593,Scrape!$B:$B,0)),"")</f>
        <v>#REF!</v>
      </c>
      <c r="LQ593" t="e">
        <f>INDEX(Scrape!$O:$O,MATCH('HT 0-0'!KP593,Scrape!$B:$B,0))</f>
        <v>#REF!</v>
      </c>
      <c r="LR593" t="e">
        <f t="shared" si="548"/>
        <v>#REF!</v>
      </c>
      <c r="LS593" t="e">
        <f t="shared" si="549"/>
        <v>#REF!</v>
      </c>
      <c r="LT593" s="23" t="e">
        <f>IF(INDEX(#REF!,MATCH(KQ593,#REF!,0))=INDEX(#REF!,MATCH(KQ593,#REF!,0)),INDEX(#REF!,MATCH(KQ593,#REF!,0)),"ERROR")</f>
        <v>#REF!</v>
      </c>
      <c r="LU593" s="24" t="e">
        <f t="shared" si="550"/>
        <v>#DIV/0!</v>
      </c>
      <c r="LV593" s="24" t="e">
        <f t="shared" si="551"/>
        <v>#DIV/0!</v>
      </c>
      <c r="LW593" s="24" t="e">
        <f t="shared" si="552"/>
        <v>#DIV/0!</v>
      </c>
      <c r="LX593" s="24" t="e">
        <f t="shared" si="553"/>
        <v>#DIV/0!</v>
      </c>
      <c r="LY593" s="25" t="e">
        <f t="shared" si="554"/>
        <v>#REF!</v>
      </c>
      <c r="LZ593" s="25" t="e">
        <f t="shared" si="555"/>
        <v>#REF!</v>
      </c>
      <c r="MA593" s="26" t="e">
        <f t="shared" si="556"/>
        <v>#REF!</v>
      </c>
      <c r="MB593" s="27" t="e">
        <f t="shared" si="557"/>
        <v>#REF!</v>
      </c>
      <c r="MC593" s="28" t="e">
        <f t="shared" si="558"/>
        <v>#REF!</v>
      </c>
      <c r="MD593" s="24" t="e">
        <f t="shared" si="559"/>
        <v>#REF!</v>
      </c>
      <c r="ME593" s="29" t="e">
        <f t="shared" si="560"/>
        <v>#REF!</v>
      </c>
      <c r="MF593" s="30" t="e">
        <f t="shared" si="561"/>
        <v>#REF!</v>
      </c>
      <c r="MG593" s="24" t="e">
        <f t="shared" si="562"/>
        <v>#REF!</v>
      </c>
      <c r="MH593" s="29" t="e">
        <f t="shared" si="563"/>
        <v>#REF!</v>
      </c>
      <c r="MI593" s="30" t="e">
        <f t="shared" si="564"/>
        <v>#REF!</v>
      </c>
      <c r="MJ593" t="str">
        <f t="shared" si="565"/>
        <v/>
      </c>
      <c r="MK593" t="str">
        <f t="shared" si="566"/>
        <v/>
      </c>
      <c r="ML593" t="str">
        <f t="shared" si="567"/>
        <v/>
      </c>
      <c r="MM593" t="str">
        <f t="shared" si="568"/>
        <v/>
      </c>
      <c r="MN593" t="str">
        <f t="shared" si="569"/>
        <v/>
      </c>
      <c r="MO593" t="str">
        <f t="shared" si="570"/>
        <v/>
      </c>
      <c r="MP593" s="5" t="e">
        <f>COUNTIFS(#REF!,LT593,#REF!,1,#REF!,"&gt;="&amp;MC593,#REF!,"&lt;="&amp;MB593,#REF!,"&lt;="&amp;ME593,#REF!,"&gt;="&amp;MF593,#REF!,"="&amp;KV593,#REF!,"="&amp;KX593)</f>
        <v>#REF!</v>
      </c>
      <c r="MQ593" s="5" t="e">
        <f>COUNTIFS(#REF!,LT593,#REF!,0,#REF!,"&gt;="&amp;MC593,#REF!,"&lt;="&amp;MB593,#REF!,"&lt;="&amp;ME593,#REF!,"&gt;="&amp;MF593,#REF!,"="&amp;KV593,#REF!,"="&amp;KX593)</f>
        <v>#REF!</v>
      </c>
      <c r="MR593" s="5" t="e">
        <f>COUNTIFS(#REF!,LT593,#REF!,1,#REF!,"&gt;="&amp;MC593,#REF!,"&lt;="&amp;MB593,#REF!,"&lt;="&amp;ME593,#REF!,"&gt;="&amp;MF593,#REF!,"="&amp;KW593,#REF!,"="&amp;KY593)</f>
        <v>#REF!</v>
      </c>
      <c r="MS593" s="5" t="e">
        <f>COUNTIFS(#REF!,LT593,#REF!,0,#REF!,"&gt;="&amp;MC593,#REF!,"&lt;="&amp;MB593,#REF!,"&lt;="&amp;ME593,#REF!,"&gt;="&amp;MF593,#REF!,"="&amp;KW593,#REF!,"="&amp;KY593)</f>
        <v>#REF!</v>
      </c>
      <c r="MT593" s="5" t="e">
        <f>COUNTIFS(#REF!,LT593,#REF!,1,#REF!,"&gt;="&amp;MI593,#REF!,"&lt;="&amp;MH593,#REF!,"&lt;="&amp;ME593,#REF!,"&gt;="&amp;MF593)</f>
        <v>#REF!</v>
      </c>
      <c r="MU593" s="5" t="e">
        <f>COUNTIFS(#REF!,LT593,#REF!,0,#REF!,"&gt;="&amp;MI593,#REF!,"&lt;="&amp;MH593,#REF!,"&lt;="&amp;ME593,#REF!,"&gt;="&amp;MF593)</f>
        <v>#REF!</v>
      </c>
      <c r="MV593" s="5" t="e">
        <f>COUNTIFS(#REF!,LT593,#REF!,1,#REF!,"&gt;="&amp;MI593,#REF!,"&lt;="&amp;MH593,#REF!,"="&amp;KZ593,#REF!,"="&amp;LA593,#REF!,"&lt;="&amp;ME593,#REF!,"&gt;="&amp;MF593)</f>
        <v>#REF!</v>
      </c>
      <c r="MW593" s="5" t="e">
        <f>COUNTIFS(#REF!,LT593,#REF!,0,#REF!,"&gt;="&amp;MI593,#REF!,"&lt;="&amp;MH593,#REF!,"="&amp;KZ593,#REF!,"="&amp;LA593,#REF!,"&lt;="&amp;ME593,#REF!,"&gt;="&amp;MF593)</f>
        <v>#REF!</v>
      </c>
      <c r="MX593" s="5" t="e">
        <f>COUNTIFS(#REF!,LT593,#REF!,1,#REF!,"&gt;="&amp;MC593,#REF!,"&lt;="&amp;MB593,#REF!,"&lt;="&amp;ME593,#REF!,"&gt;="&amp;MF593)</f>
        <v>#REF!</v>
      </c>
      <c r="MY593" s="5" t="e">
        <f>COUNTIFS(#REF!,LT593,#REF!,0,#REF!,"&gt;="&amp;MC593,#REF!,"&lt;="&amp;MB593,#REF!,"&lt;="&amp;ME593,#REF!,"&gt;="&amp;MF593)</f>
        <v>#REF!</v>
      </c>
      <c r="MZ593" s="5" t="e">
        <f>COUNTIFS(#REF!,LT593,#REF!,1,#REF!,"&lt;="&amp;ME593,#REF!,"&gt;="&amp;MF593,#REF!,"="&amp;KV593,#REF!,"="&amp;KX593)</f>
        <v>#REF!</v>
      </c>
      <c r="NA593" s="5" t="e">
        <f>COUNTIFS(#REF!,LT593,#REF!,0,#REF!,"&lt;="&amp;ME593,#REF!,"&gt;="&amp;MF593,#REF!,"="&amp;KV593,#REF!,"="&amp;KX593)</f>
        <v>#REF!</v>
      </c>
      <c r="NB593" s="5" t="e">
        <f>COUNTIFS(#REF!,LT593,#REF!,1,#REF!,"&lt;="&amp;ME593,#REF!,"&gt;="&amp;MF593,#REF!,"="&amp;KW593,#REF!,"="&amp;KY593)</f>
        <v>#REF!</v>
      </c>
      <c r="NC593" s="5" t="e">
        <f>COUNTIFS(#REF!,LT593,#REF!,0,#REF!,"&lt;="&amp;ME593,#REF!,"&gt;="&amp;MF593,#REF!,"="&amp;KW593,#REF!,"="&amp;KY593)</f>
        <v>#REF!</v>
      </c>
      <c r="ND593" s="5" t="e">
        <f>COUNTIFS(#REF!,LT593,#REF!,1,#REF!,"&gt;="&amp;MC593,#REF!,"&lt;="&amp;MB593,#REF!,"&lt;="&amp;ME593,#REF!,"&gt;="&amp;MF593,#REF!,"="&amp;KV593,#REF!,"="&amp;KX593)</f>
        <v>#REF!</v>
      </c>
      <c r="NE593" s="5" t="e">
        <f>COUNTIFS(#REF!,LT593,#REF!,0,#REF!,"&gt;="&amp;MC593,#REF!,"&lt;="&amp;MB593,#REF!,"&lt;="&amp;ME593,#REF!,"&gt;="&amp;MF593,#REF!,"="&amp;KV593,#REF!,"="&amp;KX593)</f>
        <v>#REF!</v>
      </c>
      <c r="NF593" s="5" t="e">
        <f>COUNTIFS(#REF!,LT593,#REF!,1,#REF!,"&gt;="&amp;MC593,#REF!,"&lt;="&amp;MB593,#REF!,"&lt;="&amp;ME593,#REF!,"&gt;="&amp;MF593,#REF!,"="&amp;KW593,#REF!,"="&amp;KY593)</f>
        <v>#REF!</v>
      </c>
      <c r="NG593" s="5" t="e">
        <f>COUNTIFS(#REF!,LT593,#REF!,0,#REF!,"&gt;="&amp;MC593,#REF!,"&lt;="&amp;MB593,#REF!,"&lt;="&amp;ME593,#REF!,"&gt;="&amp;MF593,#REF!,"="&amp;KW593,#REF!,"="&amp;KY593)</f>
        <v>#REF!</v>
      </c>
      <c r="NH593" s="5" t="e">
        <f>COUNTIFS(#REF!,LT593,#REF!,1,#REF!,"&gt;="&amp;MC593,#REF!,"&lt;="&amp;MB593,#REF!,"&lt;="&amp;ME593,#REF!,"&gt;="&amp;MF593,#REF!,"="&amp;KZ593,#REF!,"="&amp;LA593)</f>
        <v>#REF!</v>
      </c>
      <c r="NI593" s="5" t="e">
        <f>COUNTIFS(#REF!,LT593,#REF!,0,#REF!,"&gt;="&amp;MC593,#REF!,"&lt;="&amp;MB593,#REF!,"&lt;="&amp;ME593,#REF!,"&gt;="&amp;MF593,#REF!,"="&amp;KZ593,#REF!,"="&amp;LA593)</f>
        <v>#REF!</v>
      </c>
      <c r="NJ593" s="5" t="e">
        <f>COUNTIFS(#REF!,LT593,#REF!,1,#REF!,"&gt;="&amp;MI593,#REF!,"&lt;="&amp;MH593,#REF!,"&lt;="&amp;ME593,#REF!,"&gt;="&amp;MF593)</f>
        <v>#REF!</v>
      </c>
      <c r="NK593" s="5" t="e">
        <f>COUNTIFS(#REF!,LT593,#REF!,0,#REF!,"&gt;="&amp;MI593,#REF!,"&lt;="&amp;MH593,#REF!,"&lt;="&amp;ME593,#REF!,"&gt;="&amp;MF593)</f>
        <v>#REF!</v>
      </c>
      <c r="NL593" s="5" t="e">
        <f>COUNTIFS(#REF!,LT593,#REF!,1,#REF!,"&gt;="&amp;MI593,#REF!,"&lt;="&amp;MH593,#REF!,"="&amp;KZ593,#REF!,"="&amp;LA593,#REF!,"&lt;="&amp;ME593,#REF!,"&gt;="&amp;MF593)</f>
        <v>#REF!</v>
      </c>
      <c r="NM593" s="5" t="e">
        <f>COUNTIFS(#REF!,LT593,#REF!,0,#REF!,"&gt;="&amp;MI593,#REF!,"&lt;="&amp;MH593,#REF!,"="&amp;KZ593,#REF!,"="&amp;LA593,#REF!,"&lt;="&amp;ME593,#REF!,"&gt;="&amp;MF593)</f>
        <v>#REF!</v>
      </c>
      <c r="NN593" s="5" t="e">
        <f>COUNTIFS(#REF!,LT593,#REF!,1,#REF!,"&gt;="&amp;MC593,#REF!,"&lt;="&amp;MB593,#REF!,"&lt;="&amp;ME593,#REF!,"&gt;="&amp;MF593)</f>
        <v>#REF!</v>
      </c>
      <c r="NO593" s="5" t="e">
        <f>COUNTIFS(#REF!,LT593,#REF!,0,#REF!,"&gt;="&amp;MC593,#REF!,"&lt;="&amp;MB593,#REF!,"&lt;="&amp;ME593,#REF!,"&gt;="&amp;MF593)</f>
        <v>#REF!</v>
      </c>
      <c r="NP593" s="5" t="e">
        <f>COUNTIFS(#REF!,LT593,#REF!,1,#REF!,"&lt;="&amp;ME593,#REF!,"&gt;="&amp;MF593,#REF!,"="&amp;KV593,#REF!,"="&amp;KX593)</f>
        <v>#REF!</v>
      </c>
      <c r="NQ593" s="5" t="e">
        <f>COUNTIFS(#REF!,LT593,#REF!,0,#REF!,"&lt;="&amp;ME593,#REF!,"&gt;="&amp;MF593,#REF!,"="&amp;KV593,#REF!,"="&amp;KX593)</f>
        <v>#REF!</v>
      </c>
      <c r="NR593" s="5" t="e">
        <f>COUNTIFS(#REF!,LT593,#REF!,1,#REF!,"&lt;="&amp;ME593,#REF!,"&gt;="&amp;MF593,#REF!,"="&amp;KW593,#REF!,"="&amp;KY593)</f>
        <v>#REF!</v>
      </c>
      <c r="NS593" s="5" t="e">
        <f>COUNTIFS(#REF!,LT593,#REF!,0,#REF!,"&lt;="&amp;ME593,#REF!,"&gt;="&amp;MF593,#REF!,"="&amp;KW593,#REF!,"="&amp;KY593)</f>
        <v>#REF!</v>
      </c>
      <c r="NT593" s="5" t="e">
        <f t="shared" si="571"/>
        <v>#REF!</v>
      </c>
      <c r="NU593" s="5" t="e">
        <f t="shared" si="572"/>
        <v>#REF!</v>
      </c>
      <c r="NV593" s="5" t="e">
        <f t="shared" si="573"/>
        <v>#REF!</v>
      </c>
      <c r="NW593" s="6" t="e">
        <f t="shared" si="574"/>
        <v>#REF!</v>
      </c>
      <c r="NX593" s="7" t="e">
        <f t="shared" si="575"/>
        <v>#REF!</v>
      </c>
      <c r="NY593" s="5" t="e">
        <f t="shared" si="576"/>
        <v>#REF!</v>
      </c>
      <c r="NZ593" s="31" t="e">
        <f t="shared" si="577"/>
        <v>#REF!</v>
      </c>
      <c r="OA593" s="32" t="e">
        <f t="shared" si="578"/>
        <v>#REF!</v>
      </c>
      <c r="OB593" s="32" t="e">
        <f t="shared" si="579"/>
        <v>#REF!</v>
      </c>
      <c r="OC593" s="33" t="e">
        <f t="shared" si="580"/>
        <v>#REF!</v>
      </c>
      <c r="OD593" s="33" t="e">
        <f t="shared" si="581"/>
        <v>#REF!</v>
      </c>
      <c r="OE593" s="33" t="e">
        <f t="shared" si="582"/>
        <v>#REF!</v>
      </c>
      <c r="OF593" s="33" t="e">
        <f t="shared" si="583"/>
        <v>#REF!</v>
      </c>
      <c r="OG593" s="5" t="e">
        <f t="shared" si="584"/>
        <v>#REF!</v>
      </c>
      <c r="OH593" s="5" t="e">
        <f t="shared" si="585"/>
        <v>#REF!</v>
      </c>
      <c r="OI593" s="5" t="e">
        <f t="shared" si="586"/>
        <v>#REF!</v>
      </c>
      <c r="OJ593" s="6" t="e">
        <f t="shared" si="587"/>
        <v>#REF!</v>
      </c>
      <c r="OK593" s="7" t="e">
        <f t="shared" si="588"/>
        <v>#REF!</v>
      </c>
      <c r="OL593" s="5" t="e">
        <f t="shared" si="589"/>
        <v>#REF!</v>
      </c>
      <c r="OM593" s="31" t="e">
        <f t="shared" si="590"/>
        <v>#REF!</v>
      </c>
      <c r="ON593" s="32" t="e">
        <f t="shared" si="591"/>
        <v>#REF!</v>
      </c>
      <c r="OO593" s="32" t="e">
        <f t="shared" si="592"/>
        <v>#REF!</v>
      </c>
      <c r="OP593" s="33" t="e">
        <f t="shared" si="593"/>
        <v>#REF!</v>
      </c>
      <c r="OQ593" s="33" t="e">
        <f t="shared" si="594"/>
        <v>#REF!</v>
      </c>
      <c r="OR593" s="33" t="e">
        <f t="shared" si="595"/>
        <v>#REF!</v>
      </c>
      <c r="OS593" s="33" t="e">
        <f t="shared" si="596"/>
        <v>#REF!</v>
      </c>
      <c r="OT593" t="e">
        <f t="shared" si="597"/>
        <v>#REF!</v>
      </c>
      <c r="OU593" t="e">
        <f t="shared" si="598"/>
        <v>#REF!</v>
      </c>
      <c r="OV593" t="e">
        <f t="shared" si="599"/>
        <v>#REF!</v>
      </c>
      <c r="OW593" t="e">
        <f t="shared" si="600"/>
        <v>#REF!</v>
      </c>
      <c r="OX593" t="e">
        <f t="shared" si="601"/>
        <v>#REF!</v>
      </c>
      <c r="OY593" t="e">
        <f t="shared" si="602"/>
        <v>#REF!</v>
      </c>
    </row>
    <row r="594" spans="1:415" ht="16.5" customHeight="1" x14ac:dyDescent="0.3">
      <c r="A594" s="22"/>
      <c r="KN594" s="5" t="e">
        <f>IF(INDEX(#REF!,MATCH('HT 0-0'!D594,#REF!,0))=INDEX(#REF!,MATCH('HT 0-0'!D594,#REF!,0)),INDEX(#REF!,MATCH('HT 0-0'!D594,#REF!,0)),"ERROR")</f>
        <v>#REF!</v>
      </c>
      <c r="KO594" s="5" t="e">
        <f>IF(INDEX(#REF!,MATCH('HT 0-0'!E594,#REF!,0))=INDEX(#REF!,MATCH('HT 0-0'!E594,#REF!,0)),INDEX(#REF!,MATCH('HT 0-0'!E594,#REF!,0)),"ERROR")</f>
        <v>#REF!</v>
      </c>
      <c r="KP594" s="5" t="e">
        <f t="shared" si="536"/>
        <v>#REF!</v>
      </c>
      <c r="KQ594" t="str">
        <f t="shared" si="537"/>
        <v>_</v>
      </c>
      <c r="KR594" s="5" t="e">
        <f t="shared" si="538"/>
        <v>#DIV/0!</v>
      </c>
      <c r="KS594" s="5" t="e">
        <f t="shared" si="539"/>
        <v>#DIV/0!</v>
      </c>
      <c r="KT594" s="5" t="e">
        <f t="shared" si="540"/>
        <v>#DIV/0!</v>
      </c>
      <c r="KU594" s="5" t="e">
        <f t="shared" si="541"/>
        <v>#DIV/0!</v>
      </c>
      <c r="KV594" s="5" t="e">
        <f t="shared" si="542"/>
        <v>#DIV/0!</v>
      </c>
      <c r="KW594" s="5" t="e">
        <f t="shared" si="543"/>
        <v>#DIV/0!</v>
      </c>
      <c r="KX594" s="5" t="e">
        <f t="shared" si="544"/>
        <v>#DIV/0!</v>
      </c>
      <c r="KY594" s="5" t="e">
        <f t="shared" si="545"/>
        <v>#DIV/0!</v>
      </c>
      <c r="KZ594" s="5" t="e">
        <f t="shared" si="546"/>
        <v>#DIV/0!</v>
      </c>
      <c r="LA594" s="5" t="e">
        <f t="shared" si="547"/>
        <v>#DIV/0!</v>
      </c>
      <c r="LB594" t="e">
        <f>IF(LQ594="0-0",INDEX(Scrape!#REF!,MATCH('HT 0-0'!KP594,Scrape!$B:$B,0)),"")</f>
        <v>#REF!</v>
      </c>
      <c r="LC594" t="e">
        <f>IF(LQ594="0-0",INDEX(Scrape!$A:$A,MATCH('HT 0-0'!KP594,Scrape!$B:$B,0)),"")</f>
        <v>#REF!</v>
      </c>
      <c r="LD594" t="e">
        <f>IF(LQ594="0-0",INDEX(Scrape!$B:$B,MATCH('HT 0-0'!KP594,Scrape!$B:$B,0)),"")</f>
        <v>#REF!</v>
      </c>
      <c r="LE594" t="e">
        <f>IF(LQ594="0-0",INDEX(Scrape!$C:$C,MATCH('HT 0-0'!KP594,Scrape!$B:$B,0)),"")</f>
        <v>#REF!</v>
      </c>
      <c r="LF594" t="e">
        <f>IF(LQ594="0-0",INDEX(Scrape!$D:$D,MATCH('HT 0-0'!KP594,Scrape!$B:$B,0)),"")</f>
        <v>#REF!</v>
      </c>
      <c r="LG594" t="e">
        <f>IF(LQ594="0-0",INDEX(Scrape!$E:$E,MATCH('HT 0-0'!KP594,Scrape!$B:$B,0)),"")</f>
        <v>#REF!</v>
      </c>
      <c r="LH594" t="e">
        <f>IF(LQ594="0-0",INDEX(Scrape!$F:$F,MATCH('HT 0-0'!KP594,Scrape!$B:$B,0)),"")</f>
        <v>#REF!</v>
      </c>
      <c r="LI594" t="e">
        <f>IF(LQ594="0-0",INDEX(Scrape!$G:$G,MATCH('HT 0-0'!KP594,Scrape!$B:$B,0)),"")</f>
        <v>#REF!</v>
      </c>
      <c r="LJ594" t="e">
        <f>IF(LQ594="0-0",INDEX(Scrape!$H:$H,MATCH('HT 0-0'!KP594,Scrape!$B:$B,0)),"")</f>
        <v>#REF!</v>
      </c>
      <c r="LK594" t="e">
        <f>IF(LQ594="0-0",INDEX(Scrape!$I:$I,MATCH('HT 0-0'!KP594,Scrape!$B:$B,0)),"")</f>
        <v>#REF!</v>
      </c>
      <c r="LL594" t="e">
        <f>IF(LQ594="0-0",INDEX(Scrape!$J:$J,MATCH('HT 0-0'!KP594,Scrape!$B:$B,0)),"")</f>
        <v>#REF!</v>
      </c>
      <c r="LM594" t="e">
        <f>IF(LQ594="0-0",INDEX(Scrape!$K:$K,MATCH('HT 0-0'!KP594,Scrape!$B:$B,0)),"")</f>
        <v>#REF!</v>
      </c>
      <c r="LN594" t="e">
        <f>IF(LQ594="0-0",INDEX(Scrape!$L:$L,MATCH('HT 0-0'!KP594,Scrape!$B:$B,0)),"")</f>
        <v>#REF!</v>
      </c>
      <c r="LO594" t="e">
        <f>IF(LQ594="0-0",INDEX(Scrape!$M:$M,MATCH('HT 0-0'!KP594,Scrape!$B:$B,0)),"")</f>
        <v>#REF!</v>
      </c>
      <c r="LP594" t="e">
        <f>IF(LQ594="0-0",INDEX(Scrape!$N:$N,MATCH('HT 0-0'!KP594,Scrape!$B:$B,0)),"")</f>
        <v>#REF!</v>
      </c>
      <c r="LQ594" t="e">
        <f>INDEX(Scrape!$O:$O,MATCH('HT 0-0'!KP594,Scrape!$B:$B,0))</f>
        <v>#REF!</v>
      </c>
      <c r="LR594" t="e">
        <f t="shared" si="548"/>
        <v>#REF!</v>
      </c>
      <c r="LS594" t="e">
        <f t="shared" si="549"/>
        <v>#REF!</v>
      </c>
      <c r="LT594" s="23" t="e">
        <f>IF(INDEX(#REF!,MATCH(KQ594,#REF!,0))=INDEX(#REF!,MATCH(KQ594,#REF!,0)),INDEX(#REF!,MATCH(KQ594,#REF!,0)),"ERROR")</f>
        <v>#REF!</v>
      </c>
      <c r="LU594" s="24" t="e">
        <f t="shared" si="550"/>
        <v>#DIV/0!</v>
      </c>
      <c r="LV594" s="24" t="e">
        <f t="shared" si="551"/>
        <v>#DIV/0!</v>
      </c>
      <c r="LW594" s="24" t="e">
        <f t="shared" si="552"/>
        <v>#DIV/0!</v>
      </c>
      <c r="LX594" s="24" t="e">
        <f t="shared" si="553"/>
        <v>#DIV/0!</v>
      </c>
      <c r="LY594" s="25" t="e">
        <f t="shared" si="554"/>
        <v>#REF!</v>
      </c>
      <c r="LZ594" s="25" t="e">
        <f t="shared" si="555"/>
        <v>#REF!</v>
      </c>
      <c r="MA594" s="26" t="e">
        <f t="shared" si="556"/>
        <v>#REF!</v>
      </c>
      <c r="MB594" s="27" t="e">
        <f t="shared" si="557"/>
        <v>#REF!</v>
      </c>
      <c r="MC594" s="28" t="e">
        <f t="shared" si="558"/>
        <v>#REF!</v>
      </c>
      <c r="MD594" s="24" t="e">
        <f t="shared" si="559"/>
        <v>#REF!</v>
      </c>
      <c r="ME594" s="29" t="e">
        <f t="shared" si="560"/>
        <v>#REF!</v>
      </c>
      <c r="MF594" s="30" t="e">
        <f t="shared" si="561"/>
        <v>#REF!</v>
      </c>
      <c r="MG594" s="24" t="e">
        <f t="shared" si="562"/>
        <v>#REF!</v>
      </c>
      <c r="MH594" s="29" t="e">
        <f t="shared" si="563"/>
        <v>#REF!</v>
      </c>
      <c r="MI594" s="30" t="e">
        <f t="shared" si="564"/>
        <v>#REF!</v>
      </c>
      <c r="MJ594" t="str">
        <f t="shared" si="565"/>
        <v/>
      </c>
      <c r="MK594" t="str">
        <f t="shared" si="566"/>
        <v/>
      </c>
      <c r="ML594" t="str">
        <f t="shared" si="567"/>
        <v/>
      </c>
      <c r="MM594" t="str">
        <f t="shared" si="568"/>
        <v/>
      </c>
      <c r="MN594" t="str">
        <f t="shared" si="569"/>
        <v/>
      </c>
      <c r="MO594" t="str">
        <f t="shared" si="570"/>
        <v/>
      </c>
      <c r="MP594" s="5" t="e">
        <f>COUNTIFS(#REF!,LT594,#REF!,1,#REF!,"&gt;="&amp;MC594,#REF!,"&lt;="&amp;MB594,#REF!,"&lt;="&amp;ME594,#REF!,"&gt;="&amp;MF594,#REF!,"="&amp;KV594,#REF!,"="&amp;KX594)</f>
        <v>#REF!</v>
      </c>
      <c r="MQ594" s="5" t="e">
        <f>COUNTIFS(#REF!,LT594,#REF!,0,#REF!,"&gt;="&amp;MC594,#REF!,"&lt;="&amp;MB594,#REF!,"&lt;="&amp;ME594,#REF!,"&gt;="&amp;MF594,#REF!,"="&amp;KV594,#REF!,"="&amp;KX594)</f>
        <v>#REF!</v>
      </c>
      <c r="MR594" s="5" t="e">
        <f>COUNTIFS(#REF!,LT594,#REF!,1,#REF!,"&gt;="&amp;MC594,#REF!,"&lt;="&amp;MB594,#REF!,"&lt;="&amp;ME594,#REF!,"&gt;="&amp;MF594,#REF!,"="&amp;KW594,#REF!,"="&amp;KY594)</f>
        <v>#REF!</v>
      </c>
      <c r="MS594" s="5" t="e">
        <f>COUNTIFS(#REF!,LT594,#REF!,0,#REF!,"&gt;="&amp;MC594,#REF!,"&lt;="&amp;MB594,#REF!,"&lt;="&amp;ME594,#REF!,"&gt;="&amp;MF594,#REF!,"="&amp;KW594,#REF!,"="&amp;KY594)</f>
        <v>#REF!</v>
      </c>
      <c r="MT594" s="5" t="e">
        <f>COUNTIFS(#REF!,LT594,#REF!,1,#REF!,"&gt;="&amp;MI594,#REF!,"&lt;="&amp;MH594,#REF!,"&lt;="&amp;ME594,#REF!,"&gt;="&amp;MF594)</f>
        <v>#REF!</v>
      </c>
      <c r="MU594" s="5" t="e">
        <f>COUNTIFS(#REF!,LT594,#REF!,0,#REF!,"&gt;="&amp;MI594,#REF!,"&lt;="&amp;MH594,#REF!,"&lt;="&amp;ME594,#REF!,"&gt;="&amp;MF594)</f>
        <v>#REF!</v>
      </c>
      <c r="MV594" s="5" t="e">
        <f>COUNTIFS(#REF!,LT594,#REF!,1,#REF!,"&gt;="&amp;MI594,#REF!,"&lt;="&amp;MH594,#REF!,"="&amp;KZ594,#REF!,"="&amp;LA594,#REF!,"&lt;="&amp;ME594,#REF!,"&gt;="&amp;MF594)</f>
        <v>#REF!</v>
      </c>
      <c r="MW594" s="5" t="e">
        <f>COUNTIFS(#REF!,LT594,#REF!,0,#REF!,"&gt;="&amp;MI594,#REF!,"&lt;="&amp;MH594,#REF!,"="&amp;KZ594,#REF!,"="&amp;LA594,#REF!,"&lt;="&amp;ME594,#REF!,"&gt;="&amp;MF594)</f>
        <v>#REF!</v>
      </c>
      <c r="MX594" s="5" t="e">
        <f>COUNTIFS(#REF!,LT594,#REF!,1,#REF!,"&gt;="&amp;MC594,#REF!,"&lt;="&amp;MB594,#REF!,"&lt;="&amp;ME594,#REF!,"&gt;="&amp;MF594)</f>
        <v>#REF!</v>
      </c>
      <c r="MY594" s="5" t="e">
        <f>COUNTIFS(#REF!,LT594,#REF!,0,#REF!,"&gt;="&amp;MC594,#REF!,"&lt;="&amp;MB594,#REF!,"&lt;="&amp;ME594,#REF!,"&gt;="&amp;MF594)</f>
        <v>#REF!</v>
      </c>
      <c r="MZ594" s="5" t="e">
        <f>COUNTIFS(#REF!,LT594,#REF!,1,#REF!,"&lt;="&amp;ME594,#REF!,"&gt;="&amp;MF594,#REF!,"="&amp;KV594,#REF!,"="&amp;KX594)</f>
        <v>#REF!</v>
      </c>
      <c r="NA594" s="5" t="e">
        <f>COUNTIFS(#REF!,LT594,#REF!,0,#REF!,"&lt;="&amp;ME594,#REF!,"&gt;="&amp;MF594,#REF!,"="&amp;KV594,#REF!,"="&amp;KX594)</f>
        <v>#REF!</v>
      </c>
      <c r="NB594" s="5" t="e">
        <f>COUNTIFS(#REF!,LT594,#REF!,1,#REF!,"&lt;="&amp;ME594,#REF!,"&gt;="&amp;MF594,#REF!,"="&amp;KW594,#REF!,"="&amp;KY594)</f>
        <v>#REF!</v>
      </c>
      <c r="NC594" s="5" t="e">
        <f>COUNTIFS(#REF!,LT594,#REF!,0,#REF!,"&lt;="&amp;ME594,#REF!,"&gt;="&amp;MF594,#REF!,"="&amp;KW594,#REF!,"="&amp;KY594)</f>
        <v>#REF!</v>
      </c>
      <c r="ND594" s="5" t="e">
        <f>COUNTIFS(#REF!,LT594,#REF!,1,#REF!,"&gt;="&amp;MC594,#REF!,"&lt;="&amp;MB594,#REF!,"&lt;="&amp;ME594,#REF!,"&gt;="&amp;MF594,#REF!,"="&amp;KV594,#REF!,"="&amp;KX594)</f>
        <v>#REF!</v>
      </c>
      <c r="NE594" s="5" t="e">
        <f>COUNTIFS(#REF!,LT594,#REF!,0,#REF!,"&gt;="&amp;MC594,#REF!,"&lt;="&amp;MB594,#REF!,"&lt;="&amp;ME594,#REF!,"&gt;="&amp;MF594,#REF!,"="&amp;KV594,#REF!,"="&amp;KX594)</f>
        <v>#REF!</v>
      </c>
      <c r="NF594" s="5" t="e">
        <f>COUNTIFS(#REF!,LT594,#REF!,1,#REF!,"&gt;="&amp;MC594,#REF!,"&lt;="&amp;MB594,#REF!,"&lt;="&amp;ME594,#REF!,"&gt;="&amp;MF594,#REF!,"="&amp;KW594,#REF!,"="&amp;KY594)</f>
        <v>#REF!</v>
      </c>
      <c r="NG594" s="5" t="e">
        <f>COUNTIFS(#REF!,LT594,#REF!,0,#REF!,"&gt;="&amp;MC594,#REF!,"&lt;="&amp;MB594,#REF!,"&lt;="&amp;ME594,#REF!,"&gt;="&amp;MF594,#REF!,"="&amp;KW594,#REF!,"="&amp;KY594)</f>
        <v>#REF!</v>
      </c>
      <c r="NH594" s="5" t="e">
        <f>COUNTIFS(#REF!,LT594,#REF!,1,#REF!,"&gt;="&amp;MC594,#REF!,"&lt;="&amp;MB594,#REF!,"&lt;="&amp;ME594,#REF!,"&gt;="&amp;MF594,#REF!,"="&amp;KZ594,#REF!,"="&amp;LA594)</f>
        <v>#REF!</v>
      </c>
      <c r="NI594" s="5" t="e">
        <f>COUNTIFS(#REF!,LT594,#REF!,0,#REF!,"&gt;="&amp;MC594,#REF!,"&lt;="&amp;MB594,#REF!,"&lt;="&amp;ME594,#REF!,"&gt;="&amp;MF594,#REF!,"="&amp;KZ594,#REF!,"="&amp;LA594)</f>
        <v>#REF!</v>
      </c>
      <c r="NJ594" s="5" t="e">
        <f>COUNTIFS(#REF!,LT594,#REF!,1,#REF!,"&gt;="&amp;MI594,#REF!,"&lt;="&amp;MH594,#REF!,"&lt;="&amp;ME594,#REF!,"&gt;="&amp;MF594)</f>
        <v>#REF!</v>
      </c>
      <c r="NK594" s="5" t="e">
        <f>COUNTIFS(#REF!,LT594,#REF!,0,#REF!,"&gt;="&amp;MI594,#REF!,"&lt;="&amp;MH594,#REF!,"&lt;="&amp;ME594,#REF!,"&gt;="&amp;MF594)</f>
        <v>#REF!</v>
      </c>
      <c r="NL594" s="5" t="e">
        <f>COUNTIFS(#REF!,LT594,#REF!,1,#REF!,"&gt;="&amp;MI594,#REF!,"&lt;="&amp;MH594,#REF!,"="&amp;KZ594,#REF!,"="&amp;LA594,#REF!,"&lt;="&amp;ME594,#REF!,"&gt;="&amp;MF594)</f>
        <v>#REF!</v>
      </c>
      <c r="NM594" s="5" t="e">
        <f>COUNTIFS(#REF!,LT594,#REF!,0,#REF!,"&gt;="&amp;MI594,#REF!,"&lt;="&amp;MH594,#REF!,"="&amp;KZ594,#REF!,"="&amp;LA594,#REF!,"&lt;="&amp;ME594,#REF!,"&gt;="&amp;MF594)</f>
        <v>#REF!</v>
      </c>
      <c r="NN594" s="5" t="e">
        <f>COUNTIFS(#REF!,LT594,#REF!,1,#REF!,"&gt;="&amp;MC594,#REF!,"&lt;="&amp;MB594,#REF!,"&lt;="&amp;ME594,#REF!,"&gt;="&amp;MF594)</f>
        <v>#REF!</v>
      </c>
      <c r="NO594" s="5" t="e">
        <f>COUNTIFS(#REF!,LT594,#REF!,0,#REF!,"&gt;="&amp;MC594,#REF!,"&lt;="&amp;MB594,#REF!,"&lt;="&amp;ME594,#REF!,"&gt;="&amp;MF594)</f>
        <v>#REF!</v>
      </c>
      <c r="NP594" s="5" t="e">
        <f>COUNTIFS(#REF!,LT594,#REF!,1,#REF!,"&lt;="&amp;ME594,#REF!,"&gt;="&amp;MF594,#REF!,"="&amp;KV594,#REF!,"="&amp;KX594)</f>
        <v>#REF!</v>
      </c>
      <c r="NQ594" s="5" t="e">
        <f>COUNTIFS(#REF!,LT594,#REF!,0,#REF!,"&lt;="&amp;ME594,#REF!,"&gt;="&amp;MF594,#REF!,"="&amp;KV594,#REF!,"="&amp;KX594)</f>
        <v>#REF!</v>
      </c>
      <c r="NR594" s="5" t="e">
        <f>COUNTIFS(#REF!,LT594,#REF!,1,#REF!,"&lt;="&amp;ME594,#REF!,"&gt;="&amp;MF594,#REF!,"="&amp;KW594,#REF!,"="&amp;KY594)</f>
        <v>#REF!</v>
      </c>
      <c r="NS594" s="5" t="e">
        <f>COUNTIFS(#REF!,LT594,#REF!,0,#REF!,"&lt;="&amp;ME594,#REF!,"&gt;="&amp;MF594,#REF!,"="&amp;KW594,#REF!,"="&amp;KY594)</f>
        <v>#REF!</v>
      </c>
      <c r="NT594" s="5" t="e">
        <f t="shared" si="571"/>
        <v>#REF!</v>
      </c>
      <c r="NU594" s="5" t="e">
        <f t="shared" si="572"/>
        <v>#REF!</v>
      </c>
      <c r="NV594" s="5" t="e">
        <f t="shared" si="573"/>
        <v>#REF!</v>
      </c>
      <c r="NW594" s="6" t="e">
        <f t="shared" si="574"/>
        <v>#REF!</v>
      </c>
      <c r="NX594" s="7" t="e">
        <f t="shared" si="575"/>
        <v>#REF!</v>
      </c>
      <c r="NY594" s="5" t="e">
        <f t="shared" si="576"/>
        <v>#REF!</v>
      </c>
      <c r="NZ594" s="31" t="e">
        <f t="shared" si="577"/>
        <v>#REF!</v>
      </c>
      <c r="OA594" s="32" t="e">
        <f t="shared" si="578"/>
        <v>#REF!</v>
      </c>
      <c r="OB594" s="32" t="e">
        <f t="shared" si="579"/>
        <v>#REF!</v>
      </c>
      <c r="OC594" s="33" t="e">
        <f t="shared" si="580"/>
        <v>#REF!</v>
      </c>
      <c r="OD594" s="33" t="e">
        <f t="shared" si="581"/>
        <v>#REF!</v>
      </c>
      <c r="OE594" s="33" t="e">
        <f t="shared" si="582"/>
        <v>#REF!</v>
      </c>
      <c r="OF594" s="33" t="e">
        <f t="shared" si="583"/>
        <v>#REF!</v>
      </c>
      <c r="OG594" s="5" t="e">
        <f t="shared" si="584"/>
        <v>#REF!</v>
      </c>
      <c r="OH594" s="5" t="e">
        <f t="shared" si="585"/>
        <v>#REF!</v>
      </c>
      <c r="OI594" s="5" t="e">
        <f t="shared" si="586"/>
        <v>#REF!</v>
      </c>
      <c r="OJ594" s="6" t="e">
        <f t="shared" si="587"/>
        <v>#REF!</v>
      </c>
      <c r="OK594" s="7" t="e">
        <f t="shared" si="588"/>
        <v>#REF!</v>
      </c>
      <c r="OL594" s="5" t="e">
        <f t="shared" si="589"/>
        <v>#REF!</v>
      </c>
      <c r="OM594" s="31" t="e">
        <f t="shared" si="590"/>
        <v>#REF!</v>
      </c>
      <c r="ON594" s="32" t="e">
        <f t="shared" si="591"/>
        <v>#REF!</v>
      </c>
      <c r="OO594" s="32" t="e">
        <f t="shared" si="592"/>
        <v>#REF!</v>
      </c>
      <c r="OP594" s="33" t="e">
        <f t="shared" si="593"/>
        <v>#REF!</v>
      </c>
      <c r="OQ594" s="33" t="e">
        <f t="shared" si="594"/>
        <v>#REF!</v>
      </c>
      <c r="OR594" s="33" t="e">
        <f t="shared" si="595"/>
        <v>#REF!</v>
      </c>
      <c r="OS594" s="33" t="e">
        <f t="shared" si="596"/>
        <v>#REF!</v>
      </c>
      <c r="OT594" t="e">
        <f t="shared" si="597"/>
        <v>#REF!</v>
      </c>
      <c r="OU594" t="e">
        <f t="shared" si="598"/>
        <v>#REF!</v>
      </c>
      <c r="OV594" t="e">
        <f t="shared" si="599"/>
        <v>#REF!</v>
      </c>
      <c r="OW594" t="e">
        <f t="shared" si="600"/>
        <v>#REF!</v>
      </c>
      <c r="OX594" t="e">
        <f t="shared" si="601"/>
        <v>#REF!</v>
      </c>
      <c r="OY594" t="e">
        <f t="shared" si="602"/>
        <v>#REF!</v>
      </c>
    </row>
    <row r="595" spans="1:415" ht="16.5" customHeight="1" x14ac:dyDescent="0.3">
      <c r="A595" s="22"/>
      <c r="KN595" s="5" t="e">
        <f>IF(INDEX(#REF!,MATCH('HT 0-0'!D595,#REF!,0))=INDEX(#REF!,MATCH('HT 0-0'!D595,#REF!,0)),INDEX(#REF!,MATCH('HT 0-0'!D595,#REF!,0)),"ERROR")</f>
        <v>#REF!</v>
      </c>
      <c r="KO595" s="5" t="e">
        <f>IF(INDEX(#REF!,MATCH('HT 0-0'!E595,#REF!,0))=INDEX(#REF!,MATCH('HT 0-0'!E595,#REF!,0)),INDEX(#REF!,MATCH('HT 0-0'!E595,#REF!,0)),"ERROR")</f>
        <v>#REF!</v>
      </c>
      <c r="KP595" s="5" t="e">
        <f t="shared" si="536"/>
        <v>#REF!</v>
      </c>
      <c r="KQ595" t="str">
        <f t="shared" si="537"/>
        <v>_</v>
      </c>
      <c r="KR595" s="5" t="e">
        <f t="shared" si="538"/>
        <v>#DIV/0!</v>
      </c>
      <c r="KS595" s="5" t="e">
        <f t="shared" si="539"/>
        <v>#DIV/0!</v>
      </c>
      <c r="KT595" s="5" t="e">
        <f t="shared" si="540"/>
        <v>#DIV/0!</v>
      </c>
      <c r="KU595" s="5" t="e">
        <f t="shared" si="541"/>
        <v>#DIV/0!</v>
      </c>
      <c r="KV595" s="5" t="e">
        <f t="shared" si="542"/>
        <v>#DIV/0!</v>
      </c>
      <c r="KW595" s="5" t="e">
        <f t="shared" si="543"/>
        <v>#DIV/0!</v>
      </c>
      <c r="KX595" s="5" t="e">
        <f t="shared" si="544"/>
        <v>#DIV/0!</v>
      </c>
      <c r="KY595" s="5" t="e">
        <f t="shared" si="545"/>
        <v>#DIV/0!</v>
      </c>
      <c r="KZ595" s="5" t="e">
        <f t="shared" si="546"/>
        <v>#DIV/0!</v>
      </c>
      <c r="LA595" s="5" t="e">
        <f t="shared" si="547"/>
        <v>#DIV/0!</v>
      </c>
      <c r="LB595" t="e">
        <f>IF(LQ595="0-0",INDEX(Scrape!#REF!,MATCH('HT 0-0'!KP595,Scrape!$B:$B,0)),"")</f>
        <v>#REF!</v>
      </c>
      <c r="LC595" t="e">
        <f>IF(LQ595="0-0",INDEX(Scrape!$A:$A,MATCH('HT 0-0'!KP595,Scrape!$B:$B,0)),"")</f>
        <v>#REF!</v>
      </c>
      <c r="LD595" t="e">
        <f>IF(LQ595="0-0",INDEX(Scrape!$B:$B,MATCH('HT 0-0'!KP595,Scrape!$B:$B,0)),"")</f>
        <v>#REF!</v>
      </c>
      <c r="LE595" t="e">
        <f>IF(LQ595="0-0",INDEX(Scrape!$C:$C,MATCH('HT 0-0'!KP595,Scrape!$B:$B,0)),"")</f>
        <v>#REF!</v>
      </c>
      <c r="LF595" t="e">
        <f>IF(LQ595="0-0",INDEX(Scrape!$D:$D,MATCH('HT 0-0'!KP595,Scrape!$B:$B,0)),"")</f>
        <v>#REF!</v>
      </c>
      <c r="LG595" t="e">
        <f>IF(LQ595="0-0",INDEX(Scrape!$E:$E,MATCH('HT 0-0'!KP595,Scrape!$B:$B,0)),"")</f>
        <v>#REF!</v>
      </c>
      <c r="LH595" t="e">
        <f>IF(LQ595="0-0",INDEX(Scrape!$F:$F,MATCH('HT 0-0'!KP595,Scrape!$B:$B,0)),"")</f>
        <v>#REF!</v>
      </c>
      <c r="LI595" t="e">
        <f>IF(LQ595="0-0",INDEX(Scrape!$G:$G,MATCH('HT 0-0'!KP595,Scrape!$B:$B,0)),"")</f>
        <v>#REF!</v>
      </c>
      <c r="LJ595" t="e">
        <f>IF(LQ595="0-0",INDEX(Scrape!$H:$H,MATCH('HT 0-0'!KP595,Scrape!$B:$B,0)),"")</f>
        <v>#REF!</v>
      </c>
      <c r="LK595" t="e">
        <f>IF(LQ595="0-0",INDEX(Scrape!$I:$I,MATCH('HT 0-0'!KP595,Scrape!$B:$B,0)),"")</f>
        <v>#REF!</v>
      </c>
      <c r="LL595" t="e">
        <f>IF(LQ595="0-0",INDEX(Scrape!$J:$J,MATCH('HT 0-0'!KP595,Scrape!$B:$B,0)),"")</f>
        <v>#REF!</v>
      </c>
      <c r="LM595" t="e">
        <f>IF(LQ595="0-0",INDEX(Scrape!$K:$K,MATCH('HT 0-0'!KP595,Scrape!$B:$B,0)),"")</f>
        <v>#REF!</v>
      </c>
      <c r="LN595" t="e">
        <f>IF(LQ595="0-0",INDEX(Scrape!$L:$L,MATCH('HT 0-0'!KP595,Scrape!$B:$B,0)),"")</f>
        <v>#REF!</v>
      </c>
      <c r="LO595" t="e">
        <f>IF(LQ595="0-0",INDEX(Scrape!$M:$M,MATCH('HT 0-0'!KP595,Scrape!$B:$B,0)),"")</f>
        <v>#REF!</v>
      </c>
      <c r="LP595" t="e">
        <f>IF(LQ595="0-0",INDEX(Scrape!$N:$N,MATCH('HT 0-0'!KP595,Scrape!$B:$B,0)),"")</f>
        <v>#REF!</v>
      </c>
      <c r="LQ595" t="e">
        <f>INDEX(Scrape!$O:$O,MATCH('HT 0-0'!KP595,Scrape!$B:$B,0))</f>
        <v>#REF!</v>
      </c>
      <c r="LR595" t="e">
        <f t="shared" si="548"/>
        <v>#REF!</v>
      </c>
      <c r="LS595" t="e">
        <f t="shared" si="549"/>
        <v>#REF!</v>
      </c>
      <c r="LT595" s="23" t="e">
        <f>IF(INDEX(#REF!,MATCH(KQ595,#REF!,0))=INDEX(#REF!,MATCH(KQ595,#REF!,0)),INDEX(#REF!,MATCH(KQ595,#REF!,0)),"ERROR")</f>
        <v>#REF!</v>
      </c>
      <c r="LU595" s="24" t="e">
        <f t="shared" si="550"/>
        <v>#DIV/0!</v>
      </c>
      <c r="LV595" s="24" t="e">
        <f t="shared" si="551"/>
        <v>#DIV/0!</v>
      </c>
      <c r="LW595" s="24" t="e">
        <f t="shared" si="552"/>
        <v>#DIV/0!</v>
      </c>
      <c r="LX595" s="24" t="e">
        <f t="shared" si="553"/>
        <v>#DIV/0!</v>
      </c>
      <c r="LY595" s="25" t="e">
        <f t="shared" si="554"/>
        <v>#REF!</v>
      </c>
      <c r="LZ595" s="25" t="e">
        <f t="shared" si="555"/>
        <v>#REF!</v>
      </c>
      <c r="MA595" s="26" t="e">
        <f t="shared" si="556"/>
        <v>#REF!</v>
      </c>
      <c r="MB595" s="27" t="e">
        <f t="shared" si="557"/>
        <v>#REF!</v>
      </c>
      <c r="MC595" s="28" t="e">
        <f t="shared" si="558"/>
        <v>#REF!</v>
      </c>
      <c r="MD595" s="24" t="e">
        <f t="shared" si="559"/>
        <v>#REF!</v>
      </c>
      <c r="ME595" s="29" t="e">
        <f t="shared" si="560"/>
        <v>#REF!</v>
      </c>
      <c r="MF595" s="30" t="e">
        <f t="shared" si="561"/>
        <v>#REF!</v>
      </c>
      <c r="MG595" s="24" t="e">
        <f t="shared" si="562"/>
        <v>#REF!</v>
      </c>
      <c r="MH595" s="29" t="e">
        <f t="shared" si="563"/>
        <v>#REF!</v>
      </c>
      <c r="MI595" s="30" t="e">
        <f t="shared" si="564"/>
        <v>#REF!</v>
      </c>
      <c r="MJ595" t="str">
        <f t="shared" si="565"/>
        <v/>
      </c>
      <c r="MK595" t="str">
        <f t="shared" si="566"/>
        <v/>
      </c>
      <c r="ML595" t="str">
        <f t="shared" si="567"/>
        <v/>
      </c>
      <c r="MM595" t="str">
        <f t="shared" si="568"/>
        <v/>
      </c>
      <c r="MN595" t="str">
        <f t="shared" si="569"/>
        <v/>
      </c>
      <c r="MO595" t="str">
        <f t="shared" si="570"/>
        <v/>
      </c>
      <c r="MP595" s="5" t="e">
        <f>COUNTIFS(#REF!,LT595,#REF!,1,#REF!,"&gt;="&amp;MC595,#REF!,"&lt;="&amp;MB595,#REF!,"&lt;="&amp;ME595,#REF!,"&gt;="&amp;MF595,#REF!,"="&amp;KV595,#REF!,"="&amp;KX595)</f>
        <v>#REF!</v>
      </c>
      <c r="MQ595" s="5" t="e">
        <f>COUNTIFS(#REF!,LT595,#REF!,0,#REF!,"&gt;="&amp;MC595,#REF!,"&lt;="&amp;MB595,#REF!,"&lt;="&amp;ME595,#REF!,"&gt;="&amp;MF595,#REF!,"="&amp;KV595,#REF!,"="&amp;KX595)</f>
        <v>#REF!</v>
      </c>
      <c r="MR595" s="5" t="e">
        <f>COUNTIFS(#REF!,LT595,#REF!,1,#REF!,"&gt;="&amp;MC595,#REF!,"&lt;="&amp;MB595,#REF!,"&lt;="&amp;ME595,#REF!,"&gt;="&amp;MF595,#REF!,"="&amp;KW595,#REF!,"="&amp;KY595)</f>
        <v>#REF!</v>
      </c>
      <c r="MS595" s="5" t="e">
        <f>COUNTIFS(#REF!,LT595,#REF!,0,#REF!,"&gt;="&amp;MC595,#REF!,"&lt;="&amp;MB595,#REF!,"&lt;="&amp;ME595,#REF!,"&gt;="&amp;MF595,#REF!,"="&amp;KW595,#REF!,"="&amp;KY595)</f>
        <v>#REF!</v>
      </c>
      <c r="MT595" s="5" t="e">
        <f>COUNTIFS(#REF!,LT595,#REF!,1,#REF!,"&gt;="&amp;MI595,#REF!,"&lt;="&amp;MH595,#REF!,"&lt;="&amp;ME595,#REF!,"&gt;="&amp;MF595)</f>
        <v>#REF!</v>
      </c>
      <c r="MU595" s="5" t="e">
        <f>COUNTIFS(#REF!,LT595,#REF!,0,#REF!,"&gt;="&amp;MI595,#REF!,"&lt;="&amp;MH595,#REF!,"&lt;="&amp;ME595,#REF!,"&gt;="&amp;MF595)</f>
        <v>#REF!</v>
      </c>
      <c r="MV595" s="5" t="e">
        <f>COUNTIFS(#REF!,LT595,#REF!,1,#REF!,"&gt;="&amp;MI595,#REF!,"&lt;="&amp;MH595,#REF!,"="&amp;KZ595,#REF!,"="&amp;LA595,#REF!,"&lt;="&amp;ME595,#REF!,"&gt;="&amp;MF595)</f>
        <v>#REF!</v>
      </c>
      <c r="MW595" s="5" t="e">
        <f>COUNTIFS(#REF!,LT595,#REF!,0,#REF!,"&gt;="&amp;MI595,#REF!,"&lt;="&amp;MH595,#REF!,"="&amp;KZ595,#REF!,"="&amp;LA595,#REF!,"&lt;="&amp;ME595,#REF!,"&gt;="&amp;MF595)</f>
        <v>#REF!</v>
      </c>
      <c r="MX595" s="5" t="e">
        <f>COUNTIFS(#REF!,LT595,#REF!,1,#REF!,"&gt;="&amp;MC595,#REF!,"&lt;="&amp;MB595,#REF!,"&lt;="&amp;ME595,#REF!,"&gt;="&amp;MF595)</f>
        <v>#REF!</v>
      </c>
      <c r="MY595" s="5" t="e">
        <f>COUNTIFS(#REF!,LT595,#REF!,0,#REF!,"&gt;="&amp;MC595,#REF!,"&lt;="&amp;MB595,#REF!,"&lt;="&amp;ME595,#REF!,"&gt;="&amp;MF595)</f>
        <v>#REF!</v>
      </c>
      <c r="MZ595" s="5" t="e">
        <f>COUNTIFS(#REF!,LT595,#REF!,1,#REF!,"&lt;="&amp;ME595,#REF!,"&gt;="&amp;MF595,#REF!,"="&amp;KV595,#REF!,"="&amp;KX595)</f>
        <v>#REF!</v>
      </c>
      <c r="NA595" s="5" t="e">
        <f>COUNTIFS(#REF!,LT595,#REF!,0,#REF!,"&lt;="&amp;ME595,#REF!,"&gt;="&amp;MF595,#REF!,"="&amp;KV595,#REF!,"="&amp;KX595)</f>
        <v>#REF!</v>
      </c>
      <c r="NB595" s="5" t="e">
        <f>COUNTIFS(#REF!,LT595,#REF!,1,#REF!,"&lt;="&amp;ME595,#REF!,"&gt;="&amp;MF595,#REF!,"="&amp;KW595,#REF!,"="&amp;KY595)</f>
        <v>#REF!</v>
      </c>
      <c r="NC595" s="5" t="e">
        <f>COUNTIFS(#REF!,LT595,#REF!,0,#REF!,"&lt;="&amp;ME595,#REF!,"&gt;="&amp;MF595,#REF!,"="&amp;KW595,#REF!,"="&amp;KY595)</f>
        <v>#REF!</v>
      </c>
      <c r="ND595" s="5" t="e">
        <f>COUNTIFS(#REF!,LT595,#REF!,1,#REF!,"&gt;="&amp;MC595,#REF!,"&lt;="&amp;MB595,#REF!,"&lt;="&amp;ME595,#REF!,"&gt;="&amp;MF595,#REF!,"="&amp;KV595,#REF!,"="&amp;KX595)</f>
        <v>#REF!</v>
      </c>
      <c r="NE595" s="5" t="e">
        <f>COUNTIFS(#REF!,LT595,#REF!,0,#REF!,"&gt;="&amp;MC595,#REF!,"&lt;="&amp;MB595,#REF!,"&lt;="&amp;ME595,#REF!,"&gt;="&amp;MF595,#REF!,"="&amp;KV595,#REF!,"="&amp;KX595)</f>
        <v>#REF!</v>
      </c>
      <c r="NF595" s="5" t="e">
        <f>COUNTIFS(#REF!,LT595,#REF!,1,#REF!,"&gt;="&amp;MC595,#REF!,"&lt;="&amp;MB595,#REF!,"&lt;="&amp;ME595,#REF!,"&gt;="&amp;MF595,#REF!,"="&amp;KW595,#REF!,"="&amp;KY595)</f>
        <v>#REF!</v>
      </c>
      <c r="NG595" s="5" t="e">
        <f>COUNTIFS(#REF!,LT595,#REF!,0,#REF!,"&gt;="&amp;MC595,#REF!,"&lt;="&amp;MB595,#REF!,"&lt;="&amp;ME595,#REF!,"&gt;="&amp;MF595,#REF!,"="&amp;KW595,#REF!,"="&amp;KY595)</f>
        <v>#REF!</v>
      </c>
      <c r="NH595" s="5" t="e">
        <f>COUNTIFS(#REF!,LT595,#REF!,1,#REF!,"&gt;="&amp;MC595,#REF!,"&lt;="&amp;MB595,#REF!,"&lt;="&amp;ME595,#REF!,"&gt;="&amp;MF595,#REF!,"="&amp;KZ595,#REF!,"="&amp;LA595)</f>
        <v>#REF!</v>
      </c>
      <c r="NI595" s="5" t="e">
        <f>COUNTIFS(#REF!,LT595,#REF!,0,#REF!,"&gt;="&amp;MC595,#REF!,"&lt;="&amp;MB595,#REF!,"&lt;="&amp;ME595,#REF!,"&gt;="&amp;MF595,#REF!,"="&amp;KZ595,#REF!,"="&amp;LA595)</f>
        <v>#REF!</v>
      </c>
      <c r="NJ595" s="5" t="e">
        <f>COUNTIFS(#REF!,LT595,#REF!,1,#REF!,"&gt;="&amp;MI595,#REF!,"&lt;="&amp;MH595,#REF!,"&lt;="&amp;ME595,#REF!,"&gt;="&amp;MF595)</f>
        <v>#REF!</v>
      </c>
      <c r="NK595" s="5" t="e">
        <f>COUNTIFS(#REF!,LT595,#REF!,0,#REF!,"&gt;="&amp;MI595,#REF!,"&lt;="&amp;MH595,#REF!,"&lt;="&amp;ME595,#REF!,"&gt;="&amp;MF595)</f>
        <v>#REF!</v>
      </c>
      <c r="NL595" s="5" t="e">
        <f>COUNTIFS(#REF!,LT595,#REF!,1,#REF!,"&gt;="&amp;MI595,#REF!,"&lt;="&amp;MH595,#REF!,"="&amp;KZ595,#REF!,"="&amp;LA595,#REF!,"&lt;="&amp;ME595,#REF!,"&gt;="&amp;MF595)</f>
        <v>#REF!</v>
      </c>
      <c r="NM595" s="5" t="e">
        <f>COUNTIFS(#REF!,LT595,#REF!,0,#REF!,"&gt;="&amp;MI595,#REF!,"&lt;="&amp;MH595,#REF!,"="&amp;KZ595,#REF!,"="&amp;LA595,#REF!,"&lt;="&amp;ME595,#REF!,"&gt;="&amp;MF595)</f>
        <v>#REF!</v>
      </c>
      <c r="NN595" s="5" t="e">
        <f>COUNTIFS(#REF!,LT595,#REF!,1,#REF!,"&gt;="&amp;MC595,#REF!,"&lt;="&amp;MB595,#REF!,"&lt;="&amp;ME595,#REF!,"&gt;="&amp;MF595)</f>
        <v>#REF!</v>
      </c>
      <c r="NO595" s="5" t="e">
        <f>COUNTIFS(#REF!,LT595,#REF!,0,#REF!,"&gt;="&amp;MC595,#REF!,"&lt;="&amp;MB595,#REF!,"&lt;="&amp;ME595,#REF!,"&gt;="&amp;MF595)</f>
        <v>#REF!</v>
      </c>
      <c r="NP595" s="5" t="e">
        <f>COUNTIFS(#REF!,LT595,#REF!,1,#REF!,"&lt;="&amp;ME595,#REF!,"&gt;="&amp;MF595,#REF!,"="&amp;KV595,#REF!,"="&amp;KX595)</f>
        <v>#REF!</v>
      </c>
      <c r="NQ595" s="5" t="e">
        <f>COUNTIFS(#REF!,LT595,#REF!,0,#REF!,"&lt;="&amp;ME595,#REF!,"&gt;="&amp;MF595,#REF!,"="&amp;KV595,#REF!,"="&amp;KX595)</f>
        <v>#REF!</v>
      </c>
      <c r="NR595" s="5" t="e">
        <f>COUNTIFS(#REF!,LT595,#REF!,1,#REF!,"&lt;="&amp;ME595,#REF!,"&gt;="&amp;MF595,#REF!,"="&amp;KW595,#REF!,"="&amp;KY595)</f>
        <v>#REF!</v>
      </c>
      <c r="NS595" s="5" t="e">
        <f>COUNTIFS(#REF!,LT595,#REF!,0,#REF!,"&lt;="&amp;ME595,#REF!,"&gt;="&amp;MF595,#REF!,"="&amp;KW595,#REF!,"="&amp;KY595)</f>
        <v>#REF!</v>
      </c>
      <c r="NT595" s="5" t="e">
        <f t="shared" si="571"/>
        <v>#REF!</v>
      </c>
      <c r="NU595" s="5" t="e">
        <f t="shared" si="572"/>
        <v>#REF!</v>
      </c>
      <c r="NV595" s="5" t="e">
        <f t="shared" si="573"/>
        <v>#REF!</v>
      </c>
      <c r="NW595" s="6" t="e">
        <f t="shared" si="574"/>
        <v>#REF!</v>
      </c>
      <c r="NX595" s="7" t="e">
        <f t="shared" si="575"/>
        <v>#REF!</v>
      </c>
      <c r="NY595" s="5" t="e">
        <f t="shared" si="576"/>
        <v>#REF!</v>
      </c>
      <c r="NZ595" s="31" t="e">
        <f t="shared" si="577"/>
        <v>#REF!</v>
      </c>
      <c r="OA595" s="32" t="e">
        <f t="shared" si="578"/>
        <v>#REF!</v>
      </c>
      <c r="OB595" s="32" t="e">
        <f t="shared" si="579"/>
        <v>#REF!</v>
      </c>
      <c r="OC595" s="33" t="e">
        <f t="shared" si="580"/>
        <v>#REF!</v>
      </c>
      <c r="OD595" s="33" t="e">
        <f t="shared" si="581"/>
        <v>#REF!</v>
      </c>
      <c r="OE595" s="33" t="e">
        <f t="shared" si="582"/>
        <v>#REF!</v>
      </c>
      <c r="OF595" s="33" t="e">
        <f t="shared" si="583"/>
        <v>#REF!</v>
      </c>
      <c r="OG595" s="5" t="e">
        <f t="shared" si="584"/>
        <v>#REF!</v>
      </c>
      <c r="OH595" s="5" t="e">
        <f t="shared" si="585"/>
        <v>#REF!</v>
      </c>
      <c r="OI595" s="5" t="e">
        <f t="shared" si="586"/>
        <v>#REF!</v>
      </c>
      <c r="OJ595" s="6" t="e">
        <f t="shared" si="587"/>
        <v>#REF!</v>
      </c>
      <c r="OK595" s="7" t="e">
        <f t="shared" si="588"/>
        <v>#REF!</v>
      </c>
      <c r="OL595" s="5" t="e">
        <f t="shared" si="589"/>
        <v>#REF!</v>
      </c>
      <c r="OM595" s="31" t="e">
        <f t="shared" si="590"/>
        <v>#REF!</v>
      </c>
      <c r="ON595" s="32" t="e">
        <f t="shared" si="591"/>
        <v>#REF!</v>
      </c>
      <c r="OO595" s="32" t="e">
        <f t="shared" si="592"/>
        <v>#REF!</v>
      </c>
      <c r="OP595" s="33" t="e">
        <f t="shared" si="593"/>
        <v>#REF!</v>
      </c>
      <c r="OQ595" s="33" t="e">
        <f t="shared" si="594"/>
        <v>#REF!</v>
      </c>
      <c r="OR595" s="33" t="e">
        <f t="shared" si="595"/>
        <v>#REF!</v>
      </c>
      <c r="OS595" s="33" t="e">
        <f t="shared" si="596"/>
        <v>#REF!</v>
      </c>
      <c r="OT595" t="e">
        <f t="shared" si="597"/>
        <v>#REF!</v>
      </c>
      <c r="OU595" t="e">
        <f t="shared" si="598"/>
        <v>#REF!</v>
      </c>
      <c r="OV595" t="e">
        <f t="shared" si="599"/>
        <v>#REF!</v>
      </c>
      <c r="OW595" t="e">
        <f t="shared" si="600"/>
        <v>#REF!</v>
      </c>
      <c r="OX595" t="e">
        <f t="shared" si="601"/>
        <v>#REF!</v>
      </c>
      <c r="OY595" t="e">
        <f t="shared" si="602"/>
        <v>#REF!</v>
      </c>
    </row>
    <row r="596" spans="1:415" ht="16.5" customHeight="1" x14ac:dyDescent="0.3">
      <c r="A596" s="22"/>
      <c r="KN596" s="5" t="e">
        <f>IF(INDEX(#REF!,MATCH('HT 0-0'!D596,#REF!,0))=INDEX(#REF!,MATCH('HT 0-0'!D596,#REF!,0)),INDEX(#REF!,MATCH('HT 0-0'!D596,#REF!,0)),"ERROR")</f>
        <v>#REF!</v>
      </c>
      <c r="KO596" s="5" t="e">
        <f>IF(INDEX(#REF!,MATCH('HT 0-0'!E596,#REF!,0))=INDEX(#REF!,MATCH('HT 0-0'!E596,#REF!,0)),INDEX(#REF!,MATCH('HT 0-0'!E596,#REF!,0)),"ERROR")</f>
        <v>#REF!</v>
      </c>
      <c r="KP596" s="5" t="e">
        <f t="shared" si="536"/>
        <v>#REF!</v>
      </c>
      <c r="KQ596" t="str">
        <f t="shared" si="537"/>
        <v>_</v>
      </c>
      <c r="KR596" s="5" t="e">
        <f t="shared" si="538"/>
        <v>#DIV/0!</v>
      </c>
      <c r="KS596" s="5" t="e">
        <f t="shared" si="539"/>
        <v>#DIV/0!</v>
      </c>
      <c r="KT596" s="5" t="e">
        <f t="shared" si="540"/>
        <v>#DIV/0!</v>
      </c>
      <c r="KU596" s="5" t="e">
        <f t="shared" si="541"/>
        <v>#DIV/0!</v>
      </c>
      <c r="KV596" s="5" t="e">
        <f t="shared" si="542"/>
        <v>#DIV/0!</v>
      </c>
      <c r="KW596" s="5" t="e">
        <f t="shared" si="543"/>
        <v>#DIV/0!</v>
      </c>
      <c r="KX596" s="5" t="e">
        <f t="shared" si="544"/>
        <v>#DIV/0!</v>
      </c>
      <c r="KY596" s="5" t="e">
        <f t="shared" si="545"/>
        <v>#DIV/0!</v>
      </c>
      <c r="KZ596" s="5" t="e">
        <f t="shared" si="546"/>
        <v>#DIV/0!</v>
      </c>
      <c r="LA596" s="5" t="e">
        <f t="shared" si="547"/>
        <v>#DIV/0!</v>
      </c>
      <c r="LB596" t="e">
        <f>IF(LQ596="0-0",INDEX(Scrape!#REF!,MATCH('HT 0-0'!KP596,Scrape!$B:$B,0)),"")</f>
        <v>#REF!</v>
      </c>
      <c r="LC596" t="e">
        <f>IF(LQ596="0-0",INDEX(Scrape!$A:$A,MATCH('HT 0-0'!KP596,Scrape!$B:$B,0)),"")</f>
        <v>#REF!</v>
      </c>
      <c r="LD596" t="e">
        <f>IF(LQ596="0-0",INDEX(Scrape!$B:$B,MATCH('HT 0-0'!KP596,Scrape!$B:$B,0)),"")</f>
        <v>#REF!</v>
      </c>
      <c r="LE596" t="e">
        <f>IF(LQ596="0-0",INDEX(Scrape!$C:$C,MATCH('HT 0-0'!KP596,Scrape!$B:$B,0)),"")</f>
        <v>#REF!</v>
      </c>
      <c r="LF596" t="e">
        <f>IF(LQ596="0-0",INDEX(Scrape!$D:$D,MATCH('HT 0-0'!KP596,Scrape!$B:$B,0)),"")</f>
        <v>#REF!</v>
      </c>
      <c r="LG596" t="e">
        <f>IF(LQ596="0-0",INDEX(Scrape!$E:$E,MATCH('HT 0-0'!KP596,Scrape!$B:$B,0)),"")</f>
        <v>#REF!</v>
      </c>
      <c r="LH596" t="e">
        <f>IF(LQ596="0-0",INDEX(Scrape!$F:$F,MATCH('HT 0-0'!KP596,Scrape!$B:$B,0)),"")</f>
        <v>#REF!</v>
      </c>
      <c r="LI596" t="e">
        <f>IF(LQ596="0-0",INDEX(Scrape!$G:$G,MATCH('HT 0-0'!KP596,Scrape!$B:$B,0)),"")</f>
        <v>#REF!</v>
      </c>
      <c r="LJ596" t="e">
        <f>IF(LQ596="0-0",INDEX(Scrape!$H:$H,MATCH('HT 0-0'!KP596,Scrape!$B:$B,0)),"")</f>
        <v>#REF!</v>
      </c>
      <c r="LK596" t="e">
        <f>IF(LQ596="0-0",INDEX(Scrape!$I:$I,MATCH('HT 0-0'!KP596,Scrape!$B:$B,0)),"")</f>
        <v>#REF!</v>
      </c>
      <c r="LL596" t="e">
        <f>IF(LQ596="0-0",INDEX(Scrape!$J:$J,MATCH('HT 0-0'!KP596,Scrape!$B:$B,0)),"")</f>
        <v>#REF!</v>
      </c>
      <c r="LM596" t="e">
        <f>IF(LQ596="0-0",INDEX(Scrape!$K:$K,MATCH('HT 0-0'!KP596,Scrape!$B:$B,0)),"")</f>
        <v>#REF!</v>
      </c>
      <c r="LN596" t="e">
        <f>IF(LQ596="0-0",INDEX(Scrape!$L:$L,MATCH('HT 0-0'!KP596,Scrape!$B:$B,0)),"")</f>
        <v>#REF!</v>
      </c>
      <c r="LO596" t="e">
        <f>IF(LQ596="0-0",INDEX(Scrape!$M:$M,MATCH('HT 0-0'!KP596,Scrape!$B:$B,0)),"")</f>
        <v>#REF!</v>
      </c>
      <c r="LP596" t="e">
        <f>IF(LQ596="0-0",INDEX(Scrape!$N:$N,MATCH('HT 0-0'!KP596,Scrape!$B:$B,0)),"")</f>
        <v>#REF!</v>
      </c>
      <c r="LQ596" t="e">
        <f>INDEX(Scrape!$O:$O,MATCH('HT 0-0'!KP596,Scrape!$B:$B,0))</f>
        <v>#REF!</v>
      </c>
      <c r="LR596" t="e">
        <f t="shared" si="548"/>
        <v>#REF!</v>
      </c>
      <c r="LS596" t="e">
        <f t="shared" si="549"/>
        <v>#REF!</v>
      </c>
      <c r="LT596" s="23" t="e">
        <f>IF(INDEX(#REF!,MATCH(KQ596,#REF!,0))=INDEX(#REF!,MATCH(KQ596,#REF!,0)),INDEX(#REF!,MATCH(KQ596,#REF!,0)),"ERROR")</f>
        <v>#REF!</v>
      </c>
      <c r="LU596" s="24" t="e">
        <f t="shared" si="550"/>
        <v>#DIV/0!</v>
      </c>
      <c r="LV596" s="24" t="e">
        <f t="shared" si="551"/>
        <v>#DIV/0!</v>
      </c>
      <c r="LW596" s="24" t="e">
        <f t="shared" si="552"/>
        <v>#DIV/0!</v>
      </c>
      <c r="LX596" s="24" t="e">
        <f t="shared" si="553"/>
        <v>#DIV/0!</v>
      </c>
      <c r="LY596" s="25" t="e">
        <f t="shared" si="554"/>
        <v>#REF!</v>
      </c>
      <c r="LZ596" s="25" t="e">
        <f t="shared" si="555"/>
        <v>#REF!</v>
      </c>
      <c r="MA596" s="26" t="e">
        <f t="shared" si="556"/>
        <v>#REF!</v>
      </c>
      <c r="MB596" s="27" t="e">
        <f t="shared" si="557"/>
        <v>#REF!</v>
      </c>
      <c r="MC596" s="28" t="e">
        <f t="shared" si="558"/>
        <v>#REF!</v>
      </c>
      <c r="MD596" s="24" t="e">
        <f t="shared" si="559"/>
        <v>#REF!</v>
      </c>
      <c r="ME596" s="29" t="e">
        <f t="shared" si="560"/>
        <v>#REF!</v>
      </c>
      <c r="MF596" s="30" t="e">
        <f t="shared" si="561"/>
        <v>#REF!</v>
      </c>
      <c r="MG596" s="24" t="e">
        <f t="shared" si="562"/>
        <v>#REF!</v>
      </c>
      <c r="MH596" s="29" t="e">
        <f t="shared" si="563"/>
        <v>#REF!</v>
      </c>
      <c r="MI596" s="30" t="e">
        <f t="shared" si="564"/>
        <v>#REF!</v>
      </c>
      <c r="MJ596" t="str">
        <f t="shared" si="565"/>
        <v/>
      </c>
      <c r="MK596" t="str">
        <f t="shared" si="566"/>
        <v/>
      </c>
      <c r="ML596" t="str">
        <f t="shared" si="567"/>
        <v/>
      </c>
      <c r="MM596" t="str">
        <f t="shared" si="568"/>
        <v/>
      </c>
      <c r="MN596" t="str">
        <f t="shared" si="569"/>
        <v/>
      </c>
      <c r="MO596" t="str">
        <f t="shared" si="570"/>
        <v/>
      </c>
      <c r="MP596" s="5" t="e">
        <f>COUNTIFS(#REF!,LT596,#REF!,1,#REF!,"&gt;="&amp;MC596,#REF!,"&lt;="&amp;MB596,#REF!,"&lt;="&amp;ME596,#REF!,"&gt;="&amp;MF596,#REF!,"="&amp;KV596,#REF!,"="&amp;KX596)</f>
        <v>#REF!</v>
      </c>
      <c r="MQ596" s="5" t="e">
        <f>COUNTIFS(#REF!,LT596,#REF!,0,#REF!,"&gt;="&amp;MC596,#REF!,"&lt;="&amp;MB596,#REF!,"&lt;="&amp;ME596,#REF!,"&gt;="&amp;MF596,#REF!,"="&amp;KV596,#REF!,"="&amp;KX596)</f>
        <v>#REF!</v>
      </c>
      <c r="MR596" s="5" t="e">
        <f>COUNTIFS(#REF!,LT596,#REF!,1,#REF!,"&gt;="&amp;MC596,#REF!,"&lt;="&amp;MB596,#REF!,"&lt;="&amp;ME596,#REF!,"&gt;="&amp;MF596,#REF!,"="&amp;KW596,#REF!,"="&amp;KY596)</f>
        <v>#REF!</v>
      </c>
      <c r="MS596" s="5" t="e">
        <f>COUNTIFS(#REF!,LT596,#REF!,0,#REF!,"&gt;="&amp;MC596,#REF!,"&lt;="&amp;MB596,#REF!,"&lt;="&amp;ME596,#REF!,"&gt;="&amp;MF596,#REF!,"="&amp;KW596,#REF!,"="&amp;KY596)</f>
        <v>#REF!</v>
      </c>
      <c r="MT596" s="5" t="e">
        <f>COUNTIFS(#REF!,LT596,#REF!,1,#REF!,"&gt;="&amp;MI596,#REF!,"&lt;="&amp;MH596,#REF!,"&lt;="&amp;ME596,#REF!,"&gt;="&amp;MF596)</f>
        <v>#REF!</v>
      </c>
      <c r="MU596" s="5" t="e">
        <f>COUNTIFS(#REF!,LT596,#REF!,0,#REF!,"&gt;="&amp;MI596,#REF!,"&lt;="&amp;MH596,#REF!,"&lt;="&amp;ME596,#REF!,"&gt;="&amp;MF596)</f>
        <v>#REF!</v>
      </c>
      <c r="MV596" s="5" t="e">
        <f>COUNTIFS(#REF!,LT596,#REF!,1,#REF!,"&gt;="&amp;MI596,#REF!,"&lt;="&amp;MH596,#REF!,"="&amp;KZ596,#REF!,"="&amp;LA596,#REF!,"&lt;="&amp;ME596,#REF!,"&gt;="&amp;MF596)</f>
        <v>#REF!</v>
      </c>
      <c r="MW596" s="5" t="e">
        <f>COUNTIFS(#REF!,LT596,#REF!,0,#REF!,"&gt;="&amp;MI596,#REF!,"&lt;="&amp;MH596,#REF!,"="&amp;KZ596,#REF!,"="&amp;LA596,#REF!,"&lt;="&amp;ME596,#REF!,"&gt;="&amp;MF596)</f>
        <v>#REF!</v>
      </c>
      <c r="MX596" s="5" t="e">
        <f>COUNTIFS(#REF!,LT596,#REF!,1,#REF!,"&gt;="&amp;MC596,#REF!,"&lt;="&amp;MB596,#REF!,"&lt;="&amp;ME596,#REF!,"&gt;="&amp;MF596)</f>
        <v>#REF!</v>
      </c>
      <c r="MY596" s="5" t="e">
        <f>COUNTIFS(#REF!,LT596,#REF!,0,#REF!,"&gt;="&amp;MC596,#REF!,"&lt;="&amp;MB596,#REF!,"&lt;="&amp;ME596,#REF!,"&gt;="&amp;MF596)</f>
        <v>#REF!</v>
      </c>
      <c r="MZ596" s="5" t="e">
        <f>COUNTIFS(#REF!,LT596,#REF!,1,#REF!,"&lt;="&amp;ME596,#REF!,"&gt;="&amp;MF596,#REF!,"="&amp;KV596,#REF!,"="&amp;KX596)</f>
        <v>#REF!</v>
      </c>
      <c r="NA596" s="5" t="e">
        <f>COUNTIFS(#REF!,LT596,#REF!,0,#REF!,"&lt;="&amp;ME596,#REF!,"&gt;="&amp;MF596,#REF!,"="&amp;KV596,#REF!,"="&amp;KX596)</f>
        <v>#REF!</v>
      </c>
      <c r="NB596" s="5" t="e">
        <f>COUNTIFS(#REF!,LT596,#REF!,1,#REF!,"&lt;="&amp;ME596,#REF!,"&gt;="&amp;MF596,#REF!,"="&amp;KW596,#REF!,"="&amp;KY596)</f>
        <v>#REF!</v>
      </c>
      <c r="NC596" s="5" t="e">
        <f>COUNTIFS(#REF!,LT596,#REF!,0,#REF!,"&lt;="&amp;ME596,#REF!,"&gt;="&amp;MF596,#REF!,"="&amp;KW596,#REF!,"="&amp;KY596)</f>
        <v>#REF!</v>
      </c>
      <c r="ND596" s="5" t="e">
        <f>COUNTIFS(#REF!,LT596,#REF!,1,#REF!,"&gt;="&amp;MC596,#REF!,"&lt;="&amp;MB596,#REF!,"&lt;="&amp;ME596,#REF!,"&gt;="&amp;MF596,#REF!,"="&amp;KV596,#REF!,"="&amp;KX596)</f>
        <v>#REF!</v>
      </c>
      <c r="NE596" s="5" t="e">
        <f>COUNTIFS(#REF!,LT596,#REF!,0,#REF!,"&gt;="&amp;MC596,#REF!,"&lt;="&amp;MB596,#REF!,"&lt;="&amp;ME596,#REF!,"&gt;="&amp;MF596,#REF!,"="&amp;KV596,#REF!,"="&amp;KX596)</f>
        <v>#REF!</v>
      </c>
      <c r="NF596" s="5" t="e">
        <f>COUNTIFS(#REF!,LT596,#REF!,1,#REF!,"&gt;="&amp;MC596,#REF!,"&lt;="&amp;MB596,#REF!,"&lt;="&amp;ME596,#REF!,"&gt;="&amp;MF596,#REF!,"="&amp;KW596,#REF!,"="&amp;KY596)</f>
        <v>#REF!</v>
      </c>
      <c r="NG596" s="5" t="e">
        <f>COUNTIFS(#REF!,LT596,#REF!,0,#REF!,"&gt;="&amp;MC596,#REF!,"&lt;="&amp;MB596,#REF!,"&lt;="&amp;ME596,#REF!,"&gt;="&amp;MF596,#REF!,"="&amp;KW596,#REF!,"="&amp;KY596)</f>
        <v>#REF!</v>
      </c>
      <c r="NH596" s="5" t="e">
        <f>COUNTIFS(#REF!,LT596,#REF!,1,#REF!,"&gt;="&amp;MC596,#REF!,"&lt;="&amp;MB596,#REF!,"&lt;="&amp;ME596,#REF!,"&gt;="&amp;MF596,#REF!,"="&amp;KZ596,#REF!,"="&amp;LA596)</f>
        <v>#REF!</v>
      </c>
      <c r="NI596" s="5" t="e">
        <f>COUNTIFS(#REF!,LT596,#REF!,0,#REF!,"&gt;="&amp;MC596,#REF!,"&lt;="&amp;MB596,#REF!,"&lt;="&amp;ME596,#REF!,"&gt;="&amp;MF596,#REF!,"="&amp;KZ596,#REF!,"="&amp;LA596)</f>
        <v>#REF!</v>
      </c>
      <c r="NJ596" s="5" t="e">
        <f>COUNTIFS(#REF!,LT596,#REF!,1,#REF!,"&gt;="&amp;MI596,#REF!,"&lt;="&amp;MH596,#REF!,"&lt;="&amp;ME596,#REF!,"&gt;="&amp;MF596)</f>
        <v>#REF!</v>
      </c>
      <c r="NK596" s="5" t="e">
        <f>COUNTIFS(#REF!,LT596,#REF!,0,#REF!,"&gt;="&amp;MI596,#REF!,"&lt;="&amp;MH596,#REF!,"&lt;="&amp;ME596,#REF!,"&gt;="&amp;MF596)</f>
        <v>#REF!</v>
      </c>
      <c r="NL596" s="5" t="e">
        <f>COUNTIFS(#REF!,LT596,#REF!,1,#REF!,"&gt;="&amp;MI596,#REF!,"&lt;="&amp;MH596,#REF!,"="&amp;KZ596,#REF!,"="&amp;LA596,#REF!,"&lt;="&amp;ME596,#REF!,"&gt;="&amp;MF596)</f>
        <v>#REF!</v>
      </c>
      <c r="NM596" s="5" t="e">
        <f>COUNTIFS(#REF!,LT596,#REF!,0,#REF!,"&gt;="&amp;MI596,#REF!,"&lt;="&amp;MH596,#REF!,"="&amp;KZ596,#REF!,"="&amp;LA596,#REF!,"&lt;="&amp;ME596,#REF!,"&gt;="&amp;MF596)</f>
        <v>#REF!</v>
      </c>
      <c r="NN596" s="5" t="e">
        <f>COUNTIFS(#REF!,LT596,#REF!,1,#REF!,"&gt;="&amp;MC596,#REF!,"&lt;="&amp;MB596,#REF!,"&lt;="&amp;ME596,#REF!,"&gt;="&amp;MF596)</f>
        <v>#REF!</v>
      </c>
      <c r="NO596" s="5" t="e">
        <f>COUNTIFS(#REF!,LT596,#REF!,0,#REF!,"&gt;="&amp;MC596,#REF!,"&lt;="&amp;MB596,#REF!,"&lt;="&amp;ME596,#REF!,"&gt;="&amp;MF596)</f>
        <v>#REF!</v>
      </c>
      <c r="NP596" s="5" t="e">
        <f>COUNTIFS(#REF!,LT596,#REF!,1,#REF!,"&lt;="&amp;ME596,#REF!,"&gt;="&amp;MF596,#REF!,"="&amp;KV596,#REF!,"="&amp;KX596)</f>
        <v>#REF!</v>
      </c>
      <c r="NQ596" s="5" t="e">
        <f>COUNTIFS(#REF!,LT596,#REF!,0,#REF!,"&lt;="&amp;ME596,#REF!,"&gt;="&amp;MF596,#REF!,"="&amp;KV596,#REF!,"="&amp;KX596)</f>
        <v>#REF!</v>
      </c>
      <c r="NR596" s="5" t="e">
        <f>COUNTIFS(#REF!,LT596,#REF!,1,#REF!,"&lt;="&amp;ME596,#REF!,"&gt;="&amp;MF596,#REF!,"="&amp;KW596,#REF!,"="&amp;KY596)</f>
        <v>#REF!</v>
      </c>
      <c r="NS596" s="5" t="e">
        <f>COUNTIFS(#REF!,LT596,#REF!,0,#REF!,"&lt;="&amp;ME596,#REF!,"&gt;="&amp;MF596,#REF!,"="&amp;KW596,#REF!,"="&amp;KY596)</f>
        <v>#REF!</v>
      </c>
      <c r="NT596" s="5" t="e">
        <f t="shared" si="571"/>
        <v>#REF!</v>
      </c>
      <c r="NU596" s="5" t="e">
        <f t="shared" si="572"/>
        <v>#REF!</v>
      </c>
      <c r="NV596" s="5" t="e">
        <f t="shared" si="573"/>
        <v>#REF!</v>
      </c>
      <c r="NW596" s="6" t="e">
        <f t="shared" si="574"/>
        <v>#REF!</v>
      </c>
      <c r="NX596" s="7" t="e">
        <f t="shared" si="575"/>
        <v>#REF!</v>
      </c>
      <c r="NY596" s="5" t="e">
        <f t="shared" si="576"/>
        <v>#REF!</v>
      </c>
      <c r="NZ596" s="31" t="e">
        <f t="shared" si="577"/>
        <v>#REF!</v>
      </c>
      <c r="OA596" s="32" t="e">
        <f t="shared" si="578"/>
        <v>#REF!</v>
      </c>
      <c r="OB596" s="32" t="e">
        <f t="shared" si="579"/>
        <v>#REF!</v>
      </c>
      <c r="OC596" s="33" t="e">
        <f t="shared" si="580"/>
        <v>#REF!</v>
      </c>
      <c r="OD596" s="33" t="e">
        <f t="shared" si="581"/>
        <v>#REF!</v>
      </c>
      <c r="OE596" s="33" t="e">
        <f t="shared" si="582"/>
        <v>#REF!</v>
      </c>
      <c r="OF596" s="33" t="e">
        <f t="shared" si="583"/>
        <v>#REF!</v>
      </c>
      <c r="OG596" s="5" t="e">
        <f t="shared" si="584"/>
        <v>#REF!</v>
      </c>
      <c r="OH596" s="5" t="e">
        <f t="shared" si="585"/>
        <v>#REF!</v>
      </c>
      <c r="OI596" s="5" t="e">
        <f t="shared" si="586"/>
        <v>#REF!</v>
      </c>
      <c r="OJ596" s="6" t="e">
        <f t="shared" si="587"/>
        <v>#REF!</v>
      </c>
      <c r="OK596" s="7" t="e">
        <f t="shared" si="588"/>
        <v>#REF!</v>
      </c>
      <c r="OL596" s="5" t="e">
        <f t="shared" si="589"/>
        <v>#REF!</v>
      </c>
      <c r="OM596" s="31" t="e">
        <f t="shared" si="590"/>
        <v>#REF!</v>
      </c>
      <c r="ON596" s="32" t="e">
        <f t="shared" si="591"/>
        <v>#REF!</v>
      </c>
      <c r="OO596" s="32" t="e">
        <f t="shared" si="592"/>
        <v>#REF!</v>
      </c>
      <c r="OP596" s="33" t="e">
        <f t="shared" si="593"/>
        <v>#REF!</v>
      </c>
      <c r="OQ596" s="33" t="e">
        <f t="shared" si="594"/>
        <v>#REF!</v>
      </c>
      <c r="OR596" s="33" t="e">
        <f t="shared" si="595"/>
        <v>#REF!</v>
      </c>
      <c r="OS596" s="33" t="e">
        <f t="shared" si="596"/>
        <v>#REF!</v>
      </c>
      <c r="OT596" t="e">
        <f t="shared" si="597"/>
        <v>#REF!</v>
      </c>
      <c r="OU596" t="e">
        <f t="shared" si="598"/>
        <v>#REF!</v>
      </c>
      <c r="OV596" t="e">
        <f t="shared" si="599"/>
        <v>#REF!</v>
      </c>
      <c r="OW596" t="e">
        <f t="shared" si="600"/>
        <v>#REF!</v>
      </c>
      <c r="OX596" t="e">
        <f t="shared" si="601"/>
        <v>#REF!</v>
      </c>
      <c r="OY596" t="e">
        <f t="shared" si="602"/>
        <v>#REF!</v>
      </c>
    </row>
    <row r="597" spans="1:415" ht="16.5" customHeight="1" x14ac:dyDescent="0.3">
      <c r="A597" s="22"/>
      <c r="KN597" s="5" t="e">
        <f>IF(INDEX(#REF!,MATCH('HT 0-0'!D597,#REF!,0))=INDEX(#REF!,MATCH('HT 0-0'!D597,#REF!,0)),INDEX(#REF!,MATCH('HT 0-0'!D597,#REF!,0)),"ERROR")</f>
        <v>#REF!</v>
      </c>
      <c r="KO597" s="5" t="e">
        <f>IF(INDEX(#REF!,MATCH('HT 0-0'!E597,#REF!,0))=INDEX(#REF!,MATCH('HT 0-0'!E597,#REF!,0)),INDEX(#REF!,MATCH('HT 0-0'!E597,#REF!,0)),"ERROR")</f>
        <v>#REF!</v>
      </c>
      <c r="KP597" s="5" t="e">
        <f t="shared" si="536"/>
        <v>#REF!</v>
      </c>
      <c r="KQ597" t="str">
        <f t="shared" si="537"/>
        <v>_</v>
      </c>
      <c r="KR597" s="5" t="e">
        <f t="shared" si="538"/>
        <v>#DIV/0!</v>
      </c>
      <c r="KS597" s="5" t="e">
        <f t="shared" si="539"/>
        <v>#DIV/0!</v>
      </c>
      <c r="KT597" s="5" t="e">
        <f t="shared" si="540"/>
        <v>#DIV/0!</v>
      </c>
      <c r="KU597" s="5" t="e">
        <f t="shared" si="541"/>
        <v>#DIV/0!</v>
      </c>
      <c r="KV597" s="5" t="e">
        <f t="shared" si="542"/>
        <v>#DIV/0!</v>
      </c>
      <c r="KW597" s="5" t="e">
        <f t="shared" si="543"/>
        <v>#DIV/0!</v>
      </c>
      <c r="KX597" s="5" t="e">
        <f t="shared" si="544"/>
        <v>#DIV/0!</v>
      </c>
      <c r="KY597" s="5" t="e">
        <f t="shared" si="545"/>
        <v>#DIV/0!</v>
      </c>
      <c r="KZ597" s="5" t="e">
        <f t="shared" si="546"/>
        <v>#DIV/0!</v>
      </c>
      <c r="LA597" s="5" t="e">
        <f t="shared" si="547"/>
        <v>#DIV/0!</v>
      </c>
      <c r="LB597" t="e">
        <f>IF(LQ597="0-0",INDEX(Scrape!#REF!,MATCH('HT 0-0'!KP597,Scrape!$B:$B,0)),"")</f>
        <v>#REF!</v>
      </c>
      <c r="LC597" t="e">
        <f>IF(LQ597="0-0",INDEX(Scrape!$A:$A,MATCH('HT 0-0'!KP597,Scrape!$B:$B,0)),"")</f>
        <v>#REF!</v>
      </c>
      <c r="LD597" t="e">
        <f>IF(LQ597="0-0",INDEX(Scrape!$B:$B,MATCH('HT 0-0'!KP597,Scrape!$B:$B,0)),"")</f>
        <v>#REF!</v>
      </c>
      <c r="LE597" t="e">
        <f>IF(LQ597="0-0",INDEX(Scrape!$C:$C,MATCH('HT 0-0'!KP597,Scrape!$B:$B,0)),"")</f>
        <v>#REF!</v>
      </c>
      <c r="LF597" t="e">
        <f>IF(LQ597="0-0",INDEX(Scrape!$D:$D,MATCH('HT 0-0'!KP597,Scrape!$B:$B,0)),"")</f>
        <v>#REF!</v>
      </c>
      <c r="LG597" t="e">
        <f>IF(LQ597="0-0",INDEX(Scrape!$E:$E,MATCH('HT 0-0'!KP597,Scrape!$B:$B,0)),"")</f>
        <v>#REF!</v>
      </c>
      <c r="LH597" t="e">
        <f>IF(LQ597="0-0",INDEX(Scrape!$F:$F,MATCH('HT 0-0'!KP597,Scrape!$B:$B,0)),"")</f>
        <v>#REF!</v>
      </c>
      <c r="LI597" t="e">
        <f>IF(LQ597="0-0",INDEX(Scrape!$G:$G,MATCH('HT 0-0'!KP597,Scrape!$B:$B,0)),"")</f>
        <v>#REF!</v>
      </c>
      <c r="LJ597" t="e">
        <f>IF(LQ597="0-0",INDEX(Scrape!$H:$H,MATCH('HT 0-0'!KP597,Scrape!$B:$B,0)),"")</f>
        <v>#REF!</v>
      </c>
      <c r="LK597" t="e">
        <f>IF(LQ597="0-0",INDEX(Scrape!$I:$I,MATCH('HT 0-0'!KP597,Scrape!$B:$B,0)),"")</f>
        <v>#REF!</v>
      </c>
      <c r="LL597" t="e">
        <f>IF(LQ597="0-0",INDEX(Scrape!$J:$J,MATCH('HT 0-0'!KP597,Scrape!$B:$B,0)),"")</f>
        <v>#REF!</v>
      </c>
      <c r="LM597" t="e">
        <f>IF(LQ597="0-0",INDEX(Scrape!$K:$K,MATCH('HT 0-0'!KP597,Scrape!$B:$B,0)),"")</f>
        <v>#REF!</v>
      </c>
      <c r="LN597" t="e">
        <f>IF(LQ597="0-0",INDEX(Scrape!$L:$L,MATCH('HT 0-0'!KP597,Scrape!$B:$B,0)),"")</f>
        <v>#REF!</v>
      </c>
      <c r="LO597" t="e">
        <f>IF(LQ597="0-0",INDEX(Scrape!$M:$M,MATCH('HT 0-0'!KP597,Scrape!$B:$B,0)),"")</f>
        <v>#REF!</v>
      </c>
      <c r="LP597" t="e">
        <f>IF(LQ597="0-0",INDEX(Scrape!$N:$N,MATCH('HT 0-0'!KP597,Scrape!$B:$B,0)),"")</f>
        <v>#REF!</v>
      </c>
      <c r="LQ597" t="e">
        <f>INDEX(Scrape!$O:$O,MATCH('HT 0-0'!KP597,Scrape!$B:$B,0))</f>
        <v>#REF!</v>
      </c>
      <c r="LR597" t="e">
        <f t="shared" si="548"/>
        <v>#REF!</v>
      </c>
      <c r="LS597" t="e">
        <f t="shared" si="549"/>
        <v>#REF!</v>
      </c>
      <c r="LT597" s="23" t="e">
        <f>IF(INDEX(#REF!,MATCH(KQ597,#REF!,0))=INDEX(#REF!,MATCH(KQ597,#REF!,0)),INDEX(#REF!,MATCH(KQ597,#REF!,0)),"ERROR")</f>
        <v>#REF!</v>
      </c>
      <c r="LU597" s="24" t="e">
        <f t="shared" si="550"/>
        <v>#DIV/0!</v>
      </c>
      <c r="LV597" s="24" t="e">
        <f t="shared" si="551"/>
        <v>#DIV/0!</v>
      </c>
      <c r="LW597" s="24" t="e">
        <f t="shared" si="552"/>
        <v>#DIV/0!</v>
      </c>
      <c r="LX597" s="24" t="e">
        <f t="shared" si="553"/>
        <v>#DIV/0!</v>
      </c>
      <c r="LY597" s="25" t="e">
        <f t="shared" si="554"/>
        <v>#REF!</v>
      </c>
      <c r="LZ597" s="25" t="e">
        <f t="shared" si="555"/>
        <v>#REF!</v>
      </c>
      <c r="MA597" s="26" t="e">
        <f t="shared" si="556"/>
        <v>#REF!</v>
      </c>
      <c r="MB597" s="27" t="e">
        <f t="shared" si="557"/>
        <v>#REF!</v>
      </c>
      <c r="MC597" s="28" t="e">
        <f t="shared" si="558"/>
        <v>#REF!</v>
      </c>
      <c r="MD597" s="24" t="e">
        <f t="shared" si="559"/>
        <v>#REF!</v>
      </c>
      <c r="ME597" s="29" t="e">
        <f t="shared" si="560"/>
        <v>#REF!</v>
      </c>
      <c r="MF597" s="30" t="e">
        <f t="shared" si="561"/>
        <v>#REF!</v>
      </c>
      <c r="MG597" s="24" t="e">
        <f t="shared" si="562"/>
        <v>#REF!</v>
      </c>
      <c r="MH597" s="29" t="e">
        <f t="shared" si="563"/>
        <v>#REF!</v>
      </c>
      <c r="MI597" s="30" t="e">
        <f t="shared" si="564"/>
        <v>#REF!</v>
      </c>
      <c r="MJ597" t="str">
        <f t="shared" si="565"/>
        <v/>
      </c>
      <c r="MK597" t="str">
        <f t="shared" si="566"/>
        <v/>
      </c>
      <c r="ML597" t="str">
        <f t="shared" si="567"/>
        <v/>
      </c>
      <c r="MM597" t="str">
        <f t="shared" si="568"/>
        <v/>
      </c>
      <c r="MN597" t="str">
        <f t="shared" si="569"/>
        <v/>
      </c>
      <c r="MO597" t="str">
        <f t="shared" si="570"/>
        <v/>
      </c>
      <c r="MP597" s="5" t="e">
        <f>COUNTIFS(#REF!,LT597,#REF!,1,#REF!,"&gt;="&amp;MC597,#REF!,"&lt;="&amp;MB597,#REF!,"&lt;="&amp;ME597,#REF!,"&gt;="&amp;MF597,#REF!,"="&amp;KV597,#REF!,"="&amp;KX597)</f>
        <v>#REF!</v>
      </c>
      <c r="MQ597" s="5" t="e">
        <f>COUNTIFS(#REF!,LT597,#REF!,0,#REF!,"&gt;="&amp;MC597,#REF!,"&lt;="&amp;MB597,#REF!,"&lt;="&amp;ME597,#REF!,"&gt;="&amp;MF597,#REF!,"="&amp;KV597,#REF!,"="&amp;KX597)</f>
        <v>#REF!</v>
      </c>
      <c r="MR597" s="5" t="e">
        <f>COUNTIFS(#REF!,LT597,#REF!,1,#REF!,"&gt;="&amp;MC597,#REF!,"&lt;="&amp;MB597,#REF!,"&lt;="&amp;ME597,#REF!,"&gt;="&amp;MF597,#REF!,"="&amp;KW597,#REF!,"="&amp;KY597)</f>
        <v>#REF!</v>
      </c>
      <c r="MS597" s="5" t="e">
        <f>COUNTIFS(#REF!,LT597,#REF!,0,#REF!,"&gt;="&amp;MC597,#REF!,"&lt;="&amp;MB597,#REF!,"&lt;="&amp;ME597,#REF!,"&gt;="&amp;MF597,#REF!,"="&amp;KW597,#REF!,"="&amp;KY597)</f>
        <v>#REF!</v>
      </c>
      <c r="MT597" s="5" t="e">
        <f>COUNTIFS(#REF!,LT597,#REF!,1,#REF!,"&gt;="&amp;MI597,#REF!,"&lt;="&amp;MH597,#REF!,"&lt;="&amp;ME597,#REF!,"&gt;="&amp;MF597)</f>
        <v>#REF!</v>
      </c>
      <c r="MU597" s="5" t="e">
        <f>COUNTIFS(#REF!,LT597,#REF!,0,#REF!,"&gt;="&amp;MI597,#REF!,"&lt;="&amp;MH597,#REF!,"&lt;="&amp;ME597,#REF!,"&gt;="&amp;MF597)</f>
        <v>#REF!</v>
      </c>
      <c r="MV597" s="5" t="e">
        <f>COUNTIFS(#REF!,LT597,#REF!,1,#REF!,"&gt;="&amp;MI597,#REF!,"&lt;="&amp;MH597,#REF!,"="&amp;KZ597,#REF!,"="&amp;LA597,#REF!,"&lt;="&amp;ME597,#REF!,"&gt;="&amp;MF597)</f>
        <v>#REF!</v>
      </c>
      <c r="MW597" s="5" t="e">
        <f>COUNTIFS(#REF!,LT597,#REF!,0,#REF!,"&gt;="&amp;MI597,#REF!,"&lt;="&amp;MH597,#REF!,"="&amp;KZ597,#REF!,"="&amp;LA597,#REF!,"&lt;="&amp;ME597,#REF!,"&gt;="&amp;MF597)</f>
        <v>#REF!</v>
      </c>
      <c r="MX597" s="5" t="e">
        <f>COUNTIFS(#REF!,LT597,#REF!,1,#REF!,"&gt;="&amp;MC597,#REF!,"&lt;="&amp;MB597,#REF!,"&lt;="&amp;ME597,#REF!,"&gt;="&amp;MF597)</f>
        <v>#REF!</v>
      </c>
      <c r="MY597" s="5" t="e">
        <f>COUNTIFS(#REF!,LT597,#REF!,0,#REF!,"&gt;="&amp;MC597,#REF!,"&lt;="&amp;MB597,#REF!,"&lt;="&amp;ME597,#REF!,"&gt;="&amp;MF597)</f>
        <v>#REF!</v>
      </c>
      <c r="MZ597" s="5" t="e">
        <f>COUNTIFS(#REF!,LT597,#REF!,1,#REF!,"&lt;="&amp;ME597,#REF!,"&gt;="&amp;MF597,#REF!,"="&amp;KV597,#REF!,"="&amp;KX597)</f>
        <v>#REF!</v>
      </c>
      <c r="NA597" s="5" t="e">
        <f>COUNTIFS(#REF!,LT597,#REF!,0,#REF!,"&lt;="&amp;ME597,#REF!,"&gt;="&amp;MF597,#REF!,"="&amp;KV597,#REF!,"="&amp;KX597)</f>
        <v>#REF!</v>
      </c>
      <c r="NB597" s="5" t="e">
        <f>COUNTIFS(#REF!,LT597,#REF!,1,#REF!,"&lt;="&amp;ME597,#REF!,"&gt;="&amp;MF597,#REF!,"="&amp;KW597,#REF!,"="&amp;KY597)</f>
        <v>#REF!</v>
      </c>
      <c r="NC597" s="5" t="e">
        <f>COUNTIFS(#REF!,LT597,#REF!,0,#REF!,"&lt;="&amp;ME597,#REF!,"&gt;="&amp;MF597,#REF!,"="&amp;KW597,#REF!,"="&amp;KY597)</f>
        <v>#REF!</v>
      </c>
      <c r="ND597" s="5" t="e">
        <f>COUNTIFS(#REF!,LT597,#REF!,1,#REF!,"&gt;="&amp;MC597,#REF!,"&lt;="&amp;MB597,#REF!,"&lt;="&amp;ME597,#REF!,"&gt;="&amp;MF597,#REF!,"="&amp;KV597,#REF!,"="&amp;KX597)</f>
        <v>#REF!</v>
      </c>
      <c r="NE597" s="5" t="e">
        <f>COUNTIFS(#REF!,LT597,#REF!,0,#REF!,"&gt;="&amp;MC597,#REF!,"&lt;="&amp;MB597,#REF!,"&lt;="&amp;ME597,#REF!,"&gt;="&amp;MF597,#REF!,"="&amp;KV597,#REF!,"="&amp;KX597)</f>
        <v>#REF!</v>
      </c>
      <c r="NF597" s="5" t="e">
        <f>COUNTIFS(#REF!,LT597,#REF!,1,#REF!,"&gt;="&amp;MC597,#REF!,"&lt;="&amp;MB597,#REF!,"&lt;="&amp;ME597,#REF!,"&gt;="&amp;MF597,#REF!,"="&amp;KW597,#REF!,"="&amp;KY597)</f>
        <v>#REF!</v>
      </c>
      <c r="NG597" s="5" t="e">
        <f>COUNTIFS(#REF!,LT597,#REF!,0,#REF!,"&gt;="&amp;MC597,#REF!,"&lt;="&amp;MB597,#REF!,"&lt;="&amp;ME597,#REF!,"&gt;="&amp;MF597,#REF!,"="&amp;KW597,#REF!,"="&amp;KY597)</f>
        <v>#REF!</v>
      </c>
      <c r="NH597" s="5" t="e">
        <f>COUNTIFS(#REF!,LT597,#REF!,1,#REF!,"&gt;="&amp;MC597,#REF!,"&lt;="&amp;MB597,#REF!,"&lt;="&amp;ME597,#REF!,"&gt;="&amp;MF597,#REF!,"="&amp;KZ597,#REF!,"="&amp;LA597)</f>
        <v>#REF!</v>
      </c>
      <c r="NI597" s="5" t="e">
        <f>COUNTIFS(#REF!,LT597,#REF!,0,#REF!,"&gt;="&amp;MC597,#REF!,"&lt;="&amp;MB597,#REF!,"&lt;="&amp;ME597,#REF!,"&gt;="&amp;MF597,#REF!,"="&amp;KZ597,#REF!,"="&amp;LA597)</f>
        <v>#REF!</v>
      </c>
      <c r="NJ597" s="5" t="e">
        <f>COUNTIFS(#REF!,LT597,#REF!,1,#REF!,"&gt;="&amp;MI597,#REF!,"&lt;="&amp;MH597,#REF!,"&lt;="&amp;ME597,#REF!,"&gt;="&amp;MF597)</f>
        <v>#REF!</v>
      </c>
      <c r="NK597" s="5" t="e">
        <f>COUNTIFS(#REF!,LT597,#REF!,0,#REF!,"&gt;="&amp;MI597,#REF!,"&lt;="&amp;MH597,#REF!,"&lt;="&amp;ME597,#REF!,"&gt;="&amp;MF597)</f>
        <v>#REF!</v>
      </c>
      <c r="NL597" s="5" t="e">
        <f>COUNTIFS(#REF!,LT597,#REF!,1,#REF!,"&gt;="&amp;MI597,#REF!,"&lt;="&amp;MH597,#REF!,"="&amp;KZ597,#REF!,"="&amp;LA597,#REF!,"&lt;="&amp;ME597,#REF!,"&gt;="&amp;MF597)</f>
        <v>#REF!</v>
      </c>
      <c r="NM597" s="5" t="e">
        <f>COUNTIFS(#REF!,LT597,#REF!,0,#REF!,"&gt;="&amp;MI597,#REF!,"&lt;="&amp;MH597,#REF!,"="&amp;KZ597,#REF!,"="&amp;LA597,#REF!,"&lt;="&amp;ME597,#REF!,"&gt;="&amp;MF597)</f>
        <v>#REF!</v>
      </c>
      <c r="NN597" s="5" t="e">
        <f>COUNTIFS(#REF!,LT597,#REF!,1,#REF!,"&gt;="&amp;MC597,#REF!,"&lt;="&amp;MB597,#REF!,"&lt;="&amp;ME597,#REF!,"&gt;="&amp;MF597)</f>
        <v>#REF!</v>
      </c>
      <c r="NO597" s="5" t="e">
        <f>COUNTIFS(#REF!,LT597,#REF!,0,#REF!,"&gt;="&amp;MC597,#REF!,"&lt;="&amp;MB597,#REF!,"&lt;="&amp;ME597,#REF!,"&gt;="&amp;MF597)</f>
        <v>#REF!</v>
      </c>
      <c r="NP597" s="5" t="e">
        <f>COUNTIFS(#REF!,LT597,#REF!,1,#REF!,"&lt;="&amp;ME597,#REF!,"&gt;="&amp;MF597,#REF!,"="&amp;KV597,#REF!,"="&amp;KX597)</f>
        <v>#REF!</v>
      </c>
      <c r="NQ597" s="5" t="e">
        <f>COUNTIFS(#REF!,LT597,#REF!,0,#REF!,"&lt;="&amp;ME597,#REF!,"&gt;="&amp;MF597,#REF!,"="&amp;KV597,#REF!,"="&amp;KX597)</f>
        <v>#REF!</v>
      </c>
      <c r="NR597" s="5" t="e">
        <f>COUNTIFS(#REF!,LT597,#REF!,1,#REF!,"&lt;="&amp;ME597,#REF!,"&gt;="&amp;MF597,#REF!,"="&amp;KW597,#REF!,"="&amp;KY597)</f>
        <v>#REF!</v>
      </c>
      <c r="NS597" s="5" t="e">
        <f>COUNTIFS(#REF!,LT597,#REF!,0,#REF!,"&lt;="&amp;ME597,#REF!,"&gt;="&amp;MF597,#REF!,"="&amp;KW597,#REF!,"="&amp;KY597)</f>
        <v>#REF!</v>
      </c>
      <c r="NT597" s="5" t="e">
        <f t="shared" si="571"/>
        <v>#REF!</v>
      </c>
      <c r="NU597" s="5" t="e">
        <f t="shared" si="572"/>
        <v>#REF!</v>
      </c>
      <c r="NV597" s="5" t="e">
        <f t="shared" si="573"/>
        <v>#REF!</v>
      </c>
      <c r="NW597" s="6" t="e">
        <f t="shared" si="574"/>
        <v>#REF!</v>
      </c>
      <c r="NX597" s="7" t="e">
        <f t="shared" si="575"/>
        <v>#REF!</v>
      </c>
      <c r="NY597" s="5" t="e">
        <f t="shared" si="576"/>
        <v>#REF!</v>
      </c>
      <c r="NZ597" s="31" t="e">
        <f t="shared" si="577"/>
        <v>#REF!</v>
      </c>
      <c r="OA597" s="32" t="e">
        <f t="shared" si="578"/>
        <v>#REF!</v>
      </c>
      <c r="OB597" s="32" t="e">
        <f t="shared" si="579"/>
        <v>#REF!</v>
      </c>
      <c r="OC597" s="33" t="e">
        <f t="shared" si="580"/>
        <v>#REF!</v>
      </c>
      <c r="OD597" s="33" t="e">
        <f t="shared" si="581"/>
        <v>#REF!</v>
      </c>
      <c r="OE597" s="33" t="e">
        <f t="shared" si="582"/>
        <v>#REF!</v>
      </c>
      <c r="OF597" s="33" t="e">
        <f t="shared" si="583"/>
        <v>#REF!</v>
      </c>
      <c r="OG597" s="5" t="e">
        <f t="shared" si="584"/>
        <v>#REF!</v>
      </c>
      <c r="OH597" s="5" t="e">
        <f t="shared" si="585"/>
        <v>#REF!</v>
      </c>
      <c r="OI597" s="5" t="e">
        <f t="shared" si="586"/>
        <v>#REF!</v>
      </c>
      <c r="OJ597" s="6" t="e">
        <f t="shared" si="587"/>
        <v>#REF!</v>
      </c>
      <c r="OK597" s="7" t="e">
        <f t="shared" si="588"/>
        <v>#REF!</v>
      </c>
      <c r="OL597" s="5" t="e">
        <f t="shared" si="589"/>
        <v>#REF!</v>
      </c>
      <c r="OM597" s="31" t="e">
        <f t="shared" si="590"/>
        <v>#REF!</v>
      </c>
      <c r="ON597" s="32" t="e">
        <f t="shared" si="591"/>
        <v>#REF!</v>
      </c>
      <c r="OO597" s="32" t="e">
        <f t="shared" si="592"/>
        <v>#REF!</v>
      </c>
      <c r="OP597" s="33" t="e">
        <f t="shared" si="593"/>
        <v>#REF!</v>
      </c>
      <c r="OQ597" s="33" t="e">
        <f t="shared" si="594"/>
        <v>#REF!</v>
      </c>
      <c r="OR597" s="33" t="e">
        <f t="shared" si="595"/>
        <v>#REF!</v>
      </c>
      <c r="OS597" s="33" t="e">
        <f t="shared" si="596"/>
        <v>#REF!</v>
      </c>
      <c r="OT597" t="e">
        <f t="shared" si="597"/>
        <v>#REF!</v>
      </c>
      <c r="OU597" t="e">
        <f t="shared" si="598"/>
        <v>#REF!</v>
      </c>
      <c r="OV597" t="e">
        <f t="shared" si="599"/>
        <v>#REF!</v>
      </c>
      <c r="OW597" t="e">
        <f t="shared" si="600"/>
        <v>#REF!</v>
      </c>
      <c r="OX597" t="e">
        <f t="shared" si="601"/>
        <v>#REF!</v>
      </c>
      <c r="OY597" t="e">
        <f t="shared" si="602"/>
        <v>#REF!</v>
      </c>
    </row>
    <row r="598" spans="1:415" ht="16.5" customHeight="1" x14ac:dyDescent="0.3">
      <c r="A598" s="22"/>
      <c r="KN598" s="5" t="e">
        <f>IF(INDEX(#REF!,MATCH('HT 0-0'!D598,#REF!,0))=INDEX(#REF!,MATCH('HT 0-0'!D598,#REF!,0)),INDEX(#REF!,MATCH('HT 0-0'!D598,#REF!,0)),"ERROR")</f>
        <v>#REF!</v>
      </c>
      <c r="KO598" s="5" t="e">
        <f>IF(INDEX(#REF!,MATCH('HT 0-0'!E598,#REF!,0))=INDEX(#REF!,MATCH('HT 0-0'!E598,#REF!,0)),INDEX(#REF!,MATCH('HT 0-0'!E598,#REF!,0)),"ERROR")</f>
        <v>#REF!</v>
      </c>
      <c r="KP598" s="5" t="e">
        <f t="shared" si="536"/>
        <v>#REF!</v>
      </c>
      <c r="KQ598" t="str">
        <f t="shared" si="537"/>
        <v>_</v>
      </c>
      <c r="KR598" s="5" t="e">
        <f t="shared" si="538"/>
        <v>#DIV/0!</v>
      </c>
      <c r="KS598" s="5" t="e">
        <f t="shared" si="539"/>
        <v>#DIV/0!</v>
      </c>
      <c r="KT598" s="5" t="e">
        <f t="shared" si="540"/>
        <v>#DIV/0!</v>
      </c>
      <c r="KU598" s="5" t="e">
        <f t="shared" si="541"/>
        <v>#DIV/0!</v>
      </c>
      <c r="KV598" s="5" t="e">
        <f t="shared" si="542"/>
        <v>#DIV/0!</v>
      </c>
      <c r="KW598" s="5" t="e">
        <f t="shared" si="543"/>
        <v>#DIV/0!</v>
      </c>
      <c r="KX598" s="5" t="e">
        <f t="shared" si="544"/>
        <v>#DIV/0!</v>
      </c>
      <c r="KY598" s="5" t="e">
        <f t="shared" si="545"/>
        <v>#DIV/0!</v>
      </c>
      <c r="KZ598" s="5" t="e">
        <f t="shared" si="546"/>
        <v>#DIV/0!</v>
      </c>
      <c r="LA598" s="5" t="e">
        <f t="shared" si="547"/>
        <v>#DIV/0!</v>
      </c>
      <c r="LB598" t="e">
        <f>IF(LQ598="0-0",INDEX(Scrape!#REF!,MATCH('HT 0-0'!KP598,Scrape!$B:$B,0)),"")</f>
        <v>#REF!</v>
      </c>
      <c r="LC598" t="e">
        <f>IF(LQ598="0-0",INDEX(Scrape!$A:$A,MATCH('HT 0-0'!KP598,Scrape!$B:$B,0)),"")</f>
        <v>#REF!</v>
      </c>
      <c r="LD598" t="e">
        <f>IF(LQ598="0-0",INDEX(Scrape!$B:$B,MATCH('HT 0-0'!KP598,Scrape!$B:$B,0)),"")</f>
        <v>#REF!</v>
      </c>
      <c r="LE598" t="e">
        <f>IF(LQ598="0-0",INDEX(Scrape!$C:$C,MATCH('HT 0-0'!KP598,Scrape!$B:$B,0)),"")</f>
        <v>#REF!</v>
      </c>
      <c r="LF598" t="e">
        <f>IF(LQ598="0-0",INDEX(Scrape!$D:$D,MATCH('HT 0-0'!KP598,Scrape!$B:$B,0)),"")</f>
        <v>#REF!</v>
      </c>
      <c r="LG598" t="e">
        <f>IF(LQ598="0-0",INDEX(Scrape!$E:$E,MATCH('HT 0-0'!KP598,Scrape!$B:$B,0)),"")</f>
        <v>#REF!</v>
      </c>
      <c r="LH598" t="e">
        <f>IF(LQ598="0-0",INDEX(Scrape!$F:$F,MATCH('HT 0-0'!KP598,Scrape!$B:$B,0)),"")</f>
        <v>#REF!</v>
      </c>
      <c r="LI598" t="e">
        <f>IF(LQ598="0-0",INDEX(Scrape!$G:$G,MATCH('HT 0-0'!KP598,Scrape!$B:$B,0)),"")</f>
        <v>#REF!</v>
      </c>
      <c r="LJ598" t="e">
        <f>IF(LQ598="0-0",INDEX(Scrape!$H:$H,MATCH('HT 0-0'!KP598,Scrape!$B:$B,0)),"")</f>
        <v>#REF!</v>
      </c>
      <c r="LK598" t="e">
        <f>IF(LQ598="0-0",INDEX(Scrape!$I:$I,MATCH('HT 0-0'!KP598,Scrape!$B:$B,0)),"")</f>
        <v>#REF!</v>
      </c>
      <c r="LL598" t="e">
        <f>IF(LQ598="0-0",INDEX(Scrape!$J:$J,MATCH('HT 0-0'!KP598,Scrape!$B:$B,0)),"")</f>
        <v>#REF!</v>
      </c>
      <c r="LM598" t="e">
        <f>IF(LQ598="0-0",INDEX(Scrape!$K:$K,MATCH('HT 0-0'!KP598,Scrape!$B:$B,0)),"")</f>
        <v>#REF!</v>
      </c>
      <c r="LN598" t="e">
        <f>IF(LQ598="0-0",INDEX(Scrape!$L:$L,MATCH('HT 0-0'!KP598,Scrape!$B:$B,0)),"")</f>
        <v>#REF!</v>
      </c>
      <c r="LO598" t="e">
        <f>IF(LQ598="0-0",INDEX(Scrape!$M:$M,MATCH('HT 0-0'!KP598,Scrape!$B:$B,0)),"")</f>
        <v>#REF!</v>
      </c>
      <c r="LP598" t="e">
        <f>IF(LQ598="0-0",INDEX(Scrape!$N:$N,MATCH('HT 0-0'!KP598,Scrape!$B:$B,0)),"")</f>
        <v>#REF!</v>
      </c>
      <c r="LQ598" t="e">
        <f>INDEX(Scrape!$O:$O,MATCH('HT 0-0'!KP598,Scrape!$B:$B,0))</f>
        <v>#REF!</v>
      </c>
      <c r="LR598" t="e">
        <f t="shared" si="548"/>
        <v>#REF!</v>
      </c>
      <c r="LS598" t="e">
        <f t="shared" si="549"/>
        <v>#REF!</v>
      </c>
      <c r="LT598" s="23" t="e">
        <f>IF(INDEX(#REF!,MATCH(KQ598,#REF!,0))=INDEX(#REF!,MATCH(KQ598,#REF!,0)),INDEX(#REF!,MATCH(KQ598,#REF!,0)),"ERROR")</f>
        <v>#REF!</v>
      </c>
      <c r="LU598" s="24" t="e">
        <f t="shared" si="550"/>
        <v>#DIV/0!</v>
      </c>
      <c r="LV598" s="24" t="e">
        <f t="shared" si="551"/>
        <v>#DIV/0!</v>
      </c>
      <c r="LW598" s="24" t="e">
        <f t="shared" si="552"/>
        <v>#DIV/0!</v>
      </c>
      <c r="LX598" s="24" t="e">
        <f t="shared" si="553"/>
        <v>#DIV/0!</v>
      </c>
      <c r="LY598" s="25" t="e">
        <f t="shared" si="554"/>
        <v>#REF!</v>
      </c>
      <c r="LZ598" s="25" t="e">
        <f t="shared" si="555"/>
        <v>#REF!</v>
      </c>
      <c r="MA598" s="26" t="e">
        <f t="shared" si="556"/>
        <v>#REF!</v>
      </c>
      <c r="MB598" s="27" t="e">
        <f t="shared" si="557"/>
        <v>#REF!</v>
      </c>
      <c r="MC598" s="28" t="e">
        <f t="shared" si="558"/>
        <v>#REF!</v>
      </c>
      <c r="MD598" s="24" t="e">
        <f t="shared" si="559"/>
        <v>#REF!</v>
      </c>
      <c r="ME598" s="29" t="e">
        <f t="shared" si="560"/>
        <v>#REF!</v>
      </c>
      <c r="MF598" s="30" t="e">
        <f t="shared" si="561"/>
        <v>#REF!</v>
      </c>
      <c r="MG598" s="24" t="e">
        <f t="shared" si="562"/>
        <v>#REF!</v>
      </c>
      <c r="MH598" s="29" t="e">
        <f t="shared" si="563"/>
        <v>#REF!</v>
      </c>
      <c r="MI598" s="30" t="e">
        <f t="shared" si="564"/>
        <v>#REF!</v>
      </c>
      <c r="MJ598" t="str">
        <f t="shared" si="565"/>
        <v/>
      </c>
      <c r="MK598" t="str">
        <f t="shared" si="566"/>
        <v/>
      </c>
      <c r="ML598" t="str">
        <f t="shared" si="567"/>
        <v/>
      </c>
      <c r="MM598" t="str">
        <f t="shared" si="568"/>
        <v/>
      </c>
      <c r="MN598" t="str">
        <f t="shared" si="569"/>
        <v/>
      </c>
      <c r="MO598" t="str">
        <f t="shared" si="570"/>
        <v/>
      </c>
      <c r="MP598" s="5" t="e">
        <f>COUNTIFS(#REF!,LT598,#REF!,1,#REF!,"&gt;="&amp;MC598,#REF!,"&lt;="&amp;MB598,#REF!,"&lt;="&amp;ME598,#REF!,"&gt;="&amp;MF598,#REF!,"="&amp;KV598,#REF!,"="&amp;KX598)</f>
        <v>#REF!</v>
      </c>
      <c r="MQ598" s="5" t="e">
        <f>COUNTIFS(#REF!,LT598,#REF!,0,#REF!,"&gt;="&amp;MC598,#REF!,"&lt;="&amp;MB598,#REF!,"&lt;="&amp;ME598,#REF!,"&gt;="&amp;MF598,#REF!,"="&amp;KV598,#REF!,"="&amp;KX598)</f>
        <v>#REF!</v>
      </c>
      <c r="MR598" s="5" t="e">
        <f>COUNTIFS(#REF!,LT598,#REF!,1,#REF!,"&gt;="&amp;MC598,#REF!,"&lt;="&amp;MB598,#REF!,"&lt;="&amp;ME598,#REF!,"&gt;="&amp;MF598,#REF!,"="&amp;KW598,#REF!,"="&amp;KY598)</f>
        <v>#REF!</v>
      </c>
      <c r="MS598" s="5" t="e">
        <f>COUNTIFS(#REF!,LT598,#REF!,0,#REF!,"&gt;="&amp;MC598,#REF!,"&lt;="&amp;MB598,#REF!,"&lt;="&amp;ME598,#REF!,"&gt;="&amp;MF598,#REF!,"="&amp;KW598,#REF!,"="&amp;KY598)</f>
        <v>#REF!</v>
      </c>
      <c r="MT598" s="5" t="e">
        <f>COUNTIFS(#REF!,LT598,#REF!,1,#REF!,"&gt;="&amp;MI598,#REF!,"&lt;="&amp;MH598,#REF!,"&lt;="&amp;ME598,#REF!,"&gt;="&amp;MF598)</f>
        <v>#REF!</v>
      </c>
      <c r="MU598" s="5" t="e">
        <f>COUNTIFS(#REF!,LT598,#REF!,0,#REF!,"&gt;="&amp;MI598,#REF!,"&lt;="&amp;MH598,#REF!,"&lt;="&amp;ME598,#REF!,"&gt;="&amp;MF598)</f>
        <v>#REF!</v>
      </c>
      <c r="MV598" s="5" t="e">
        <f>COUNTIFS(#REF!,LT598,#REF!,1,#REF!,"&gt;="&amp;MI598,#REF!,"&lt;="&amp;MH598,#REF!,"="&amp;KZ598,#REF!,"="&amp;LA598,#REF!,"&lt;="&amp;ME598,#REF!,"&gt;="&amp;MF598)</f>
        <v>#REF!</v>
      </c>
      <c r="MW598" s="5" t="e">
        <f>COUNTIFS(#REF!,LT598,#REF!,0,#REF!,"&gt;="&amp;MI598,#REF!,"&lt;="&amp;MH598,#REF!,"="&amp;KZ598,#REF!,"="&amp;LA598,#REF!,"&lt;="&amp;ME598,#REF!,"&gt;="&amp;MF598)</f>
        <v>#REF!</v>
      </c>
      <c r="MX598" s="5" t="e">
        <f>COUNTIFS(#REF!,LT598,#REF!,1,#REF!,"&gt;="&amp;MC598,#REF!,"&lt;="&amp;MB598,#REF!,"&lt;="&amp;ME598,#REF!,"&gt;="&amp;MF598)</f>
        <v>#REF!</v>
      </c>
      <c r="MY598" s="5" t="e">
        <f>COUNTIFS(#REF!,LT598,#REF!,0,#REF!,"&gt;="&amp;MC598,#REF!,"&lt;="&amp;MB598,#REF!,"&lt;="&amp;ME598,#REF!,"&gt;="&amp;MF598)</f>
        <v>#REF!</v>
      </c>
      <c r="MZ598" s="5" t="e">
        <f>COUNTIFS(#REF!,LT598,#REF!,1,#REF!,"&lt;="&amp;ME598,#REF!,"&gt;="&amp;MF598,#REF!,"="&amp;KV598,#REF!,"="&amp;KX598)</f>
        <v>#REF!</v>
      </c>
      <c r="NA598" s="5" t="e">
        <f>COUNTIFS(#REF!,LT598,#REF!,0,#REF!,"&lt;="&amp;ME598,#REF!,"&gt;="&amp;MF598,#REF!,"="&amp;KV598,#REF!,"="&amp;KX598)</f>
        <v>#REF!</v>
      </c>
      <c r="NB598" s="5" t="e">
        <f>COUNTIFS(#REF!,LT598,#REF!,1,#REF!,"&lt;="&amp;ME598,#REF!,"&gt;="&amp;MF598,#REF!,"="&amp;KW598,#REF!,"="&amp;KY598)</f>
        <v>#REF!</v>
      </c>
      <c r="NC598" s="5" t="e">
        <f>COUNTIFS(#REF!,LT598,#REF!,0,#REF!,"&lt;="&amp;ME598,#REF!,"&gt;="&amp;MF598,#REF!,"="&amp;KW598,#REF!,"="&amp;KY598)</f>
        <v>#REF!</v>
      </c>
      <c r="ND598" s="5" t="e">
        <f>COUNTIFS(#REF!,LT598,#REF!,1,#REF!,"&gt;="&amp;MC598,#REF!,"&lt;="&amp;MB598,#REF!,"&lt;="&amp;ME598,#REF!,"&gt;="&amp;MF598,#REF!,"="&amp;KV598,#REF!,"="&amp;KX598)</f>
        <v>#REF!</v>
      </c>
      <c r="NE598" s="5" t="e">
        <f>COUNTIFS(#REF!,LT598,#REF!,0,#REF!,"&gt;="&amp;MC598,#REF!,"&lt;="&amp;MB598,#REF!,"&lt;="&amp;ME598,#REF!,"&gt;="&amp;MF598,#REF!,"="&amp;KV598,#REF!,"="&amp;KX598)</f>
        <v>#REF!</v>
      </c>
      <c r="NF598" s="5" t="e">
        <f>COUNTIFS(#REF!,LT598,#REF!,1,#REF!,"&gt;="&amp;MC598,#REF!,"&lt;="&amp;MB598,#REF!,"&lt;="&amp;ME598,#REF!,"&gt;="&amp;MF598,#REF!,"="&amp;KW598,#REF!,"="&amp;KY598)</f>
        <v>#REF!</v>
      </c>
      <c r="NG598" s="5" t="e">
        <f>COUNTIFS(#REF!,LT598,#REF!,0,#REF!,"&gt;="&amp;MC598,#REF!,"&lt;="&amp;MB598,#REF!,"&lt;="&amp;ME598,#REF!,"&gt;="&amp;MF598,#REF!,"="&amp;KW598,#REF!,"="&amp;KY598)</f>
        <v>#REF!</v>
      </c>
      <c r="NH598" s="5" t="e">
        <f>COUNTIFS(#REF!,LT598,#REF!,1,#REF!,"&gt;="&amp;MC598,#REF!,"&lt;="&amp;MB598,#REF!,"&lt;="&amp;ME598,#REF!,"&gt;="&amp;MF598,#REF!,"="&amp;KZ598,#REF!,"="&amp;LA598)</f>
        <v>#REF!</v>
      </c>
      <c r="NI598" s="5" t="e">
        <f>COUNTIFS(#REF!,LT598,#REF!,0,#REF!,"&gt;="&amp;MC598,#REF!,"&lt;="&amp;MB598,#REF!,"&lt;="&amp;ME598,#REF!,"&gt;="&amp;MF598,#REF!,"="&amp;KZ598,#REF!,"="&amp;LA598)</f>
        <v>#REF!</v>
      </c>
      <c r="NJ598" s="5" t="e">
        <f>COUNTIFS(#REF!,LT598,#REF!,1,#REF!,"&gt;="&amp;MI598,#REF!,"&lt;="&amp;MH598,#REF!,"&lt;="&amp;ME598,#REF!,"&gt;="&amp;MF598)</f>
        <v>#REF!</v>
      </c>
      <c r="NK598" s="5" t="e">
        <f>COUNTIFS(#REF!,LT598,#REF!,0,#REF!,"&gt;="&amp;MI598,#REF!,"&lt;="&amp;MH598,#REF!,"&lt;="&amp;ME598,#REF!,"&gt;="&amp;MF598)</f>
        <v>#REF!</v>
      </c>
      <c r="NL598" s="5" t="e">
        <f>COUNTIFS(#REF!,LT598,#REF!,1,#REF!,"&gt;="&amp;MI598,#REF!,"&lt;="&amp;MH598,#REF!,"="&amp;KZ598,#REF!,"="&amp;LA598,#REF!,"&lt;="&amp;ME598,#REF!,"&gt;="&amp;MF598)</f>
        <v>#REF!</v>
      </c>
      <c r="NM598" s="5" t="e">
        <f>COUNTIFS(#REF!,LT598,#REF!,0,#REF!,"&gt;="&amp;MI598,#REF!,"&lt;="&amp;MH598,#REF!,"="&amp;KZ598,#REF!,"="&amp;LA598,#REF!,"&lt;="&amp;ME598,#REF!,"&gt;="&amp;MF598)</f>
        <v>#REF!</v>
      </c>
      <c r="NN598" s="5" t="e">
        <f>COUNTIFS(#REF!,LT598,#REF!,1,#REF!,"&gt;="&amp;MC598,#REF!,"&lt;="&amp;MB598,#REF!,"&lt;="&amp;ME598,#REF!,"&gt;="&amp;MF598)</f>
        <v>#REF!</v>
      </c>
      <c r="NO598" s="5" t="e">
        <f>COUNTIFS(#REF!,LT598,#REF!,0,#REF!,"&gt;="&amp;MC598,#REF!,"&lt;="&amp;MB598,#REF!,"&lt;="&amp;ME598,#REF!,"&gt;="&amp;MF598)</f>
        <v>#REF!</v>
      </c>
      <c r="NP598" s="5" t="e">
        <f>COUNTIFS(#REF!,LT598,#REF!,1,#REF!,"&lt;="&amp;ME598,#REF!,"&gt;="&amp;MF598,#REF!,"="&amp;KV598,#REF!,"="&amp;KX598)</f>
        <v>#REF!</v>
      </c>
      <c r="NQ598" s="5" t="e">
        <f>COUNTIFS(#REF!,LT598,#REF!,0,#REF!,"&lt;="&amp;ME598,#REF!,"&gt;="&amp;MF598,#REF!,"="&amp;KV598,#REF!,"="&amp;KX598)</f>
        <v>#REF!</v>
      </c>
      <c r="NR598" s="5" t="e">
        <f>COUNTIFS(#REF!,LT598,#REF!,1,#REF!,"&lt;="&amp;ME598,#REF!,"&gt;="&amp;MF598,#REF!,"="&amp;KW598,#REF!,"="&amp;KY598)</f>
        <v>#REF!</v>
      </c>
      <c r="NS598" s="5" t="e">
        <f>COUNTIFS(#REF!,LT598,#REF!,0,#REF!,"&lt;="&amp;ME598,#REF!,"&gt;="&amp;MF598,#REF!,"="&amp;KW598,#REF!,"="&amp;KY598)</f>
        <v>#REF!</v>
      </c>
      <c r="NT598" s="5" t="e">
        <f t="shared" si="571"/>
        <v>#REF!</v>
      </c>
      <c r="NU598" s="5" t="e">
        <f t="shared" si="572"/>
        <v>#REF!</v>
      </c>
      <c r="NV598" s="5" t="e">
        <f t="shared" si="573"/>
        <v>#REF!</v>
      </c>
      <c r="NW598" s="6" t="e">
        <f t="shared" si="574"/>
        <v>#REF!</v>
      </c>
      <c r="NX598" s="7" t="e">
        <f t="shared" si="575"/>
        <v>#REF!</v>
      </c>
      <c r="NY598" s="5" t="e">
        <f t="shared" si="576"/>
        <v>#REF!</v>
      </c>
      <c r="NZ598" s="31" t="e">
        <f t="shared" si="577"/>
        <v>#REF!</v>
      </c>
      <c r="OA598" s="32" t="e">
        <f t="shared" si="578"/>
        <v>#REF!</v>
      </c>
      <c r="OB598" s="32" t="e">
        <f t="shared" si="579"/>
        <v>#REF!</v>
      </c>
      <c r="OC598" s="33" t="e">
        <f t="shared" si="580"/>
        <v>#REF!</v>
      </c>
      <c r="OD598" s="33" t="e">
        <f t="shared" si="581"/>
        <v>#REF!</v>
      </c>
      <c r="OE598" s="33" t="e">
        <f t="shared" si="582"/>
        <v>#REF!</v>
      </c>
      <c r="OF598" s="33" t="e">
        <f t="shared" si="583"/>
        <v>#REF!</v>
      </c>
      <c r="OG598" s="5" t="e">
        <f t="shared" si="584"/>
        <v>#REF!</v>
      </c>
      <c r="OH598" s="5" t="e">
        <f t="shared" si="585"/>
        <v>#REF!</v>
      </c>
      <c r="OI598" s="5" t="e">
        <f t="shared" si="586"/>
        <v>#REF!</v>
      </c>
      <c r="OJ598" s="6" t="e">
        <f t="shared" si="587"/>
        <v>#REF!</v>
      </c>
      <c r="OK598" s="7" t="e">
        <f t="shared" si="588"/>
        <v>#REF!</v>
      </c>
      <c r="OL598" s="5" t="e">
        <f t="shared" si="589"/>
        <v>#REF!</v>
      </c>
      <c r="OM598" s="31" t="e">
        <f t="shared" si="590"/>
        <v>#REF!</v>
      </c>
      <c r="ON598" s="32" t="e">
        <f t="shared" si="591"/>
        <v>#REF!</v>
      </c>
      <c r="OO598" s="32" t="e">
        <f t="shared" si="592"/>
        <v>#REF!</v>
      </c>
      <c r="OP598" s="33" t="e">
        <f t="shared" si="593"/>
        <v>#REF!</v>
      </c>
      <c r="OQ598" s="33" t="e">
        <f t="shared" si="594"/>
        <v>#REF!</v>
      </c>
      <c r="OR598" s="33" t="e">
        <f t="shared" si="595"/>
        <v>#REF!</v>
      </c>
      <c r="OS598" s="33" t="e">
        <f t="shared" si="596"/>
        <v>#REF!</v>
      </c>
      <c r="OT598" t="e">
        <f t="shared" si="597"/>
        <v>#REF!</v>
      </c>
      <c r="OU598" t="e">
        <f t="shared" si="598"/>
        <v>#REF!</v>
      </c>
      <c r="OV598" t="e">
        <f t="shared" si="599"/>
        <v>#REF!</v>
      </c>
      <c r="OW598" t="e">
        <f t="shared" si="600"/>
        <v>#REF!</v>
      </c>
      <c r="OX598" t="e">
        <f t="shared" si="601"/>
        <v>#REF!</v>
      </c>
      <c r="OY598" t="e">
        <f t="shared" si="602"/>
        <v>#REF!</v>
      </c>
    </row>
    <row r="599" spans="1:415" ht="16.5" customHeight="1" x14ac:dyDescent="0.3">
      <c r="A599" s="22"/>
      <c r="KN599" s="5" t="e">
        <f>IF(INDEX(#REF!,MATCH('HT 0-0'!D599,#REF!,0))=INDEX(#REF!,MATCH('HT 0-0'!D599,#REF!,0)),INDEX(#REF!,MATCH('HT 0-0'!D599,#REF!,0)),"ERROR")</f>
        <v>#REF!</v>
      </c>
      <c r="KO599" s="5" t="e">
        <f>IF(INDEX(#REF!,MATCH('HT 0-0'!E599,#REF!,0))=INDEX(#REF!,MATCH('HT 0-0'!E599,#REF!,0)),INDEX(#REF!,MATCH('HT 0-0'!E599,#REF!,0)),"ERROR")</f>
        <v>#REF!</v>
      </c>
      <c r="KP599" s="5" t="e">
        <f t="shared" si="536"/>
        <v>#REF!</v>
      </c>
      <c r="KQ599" t="str">
        <f t="shared" si="537"/>
        <v>_</v>
      </c>
      <c r="KR599" s="5" t="e">
        <f t="shared" si="538"/>
        <v>#DIV/0!</v>
      </c>
      <c r="KS599" s="5" t="e">
        <f t="shared" si="539"/>
        <v>#DIV/0!</v>
      </c>
      <c r="KT599" s="5" t="e">
        <f t="shared" si="540"/>
        <v>#DIV/0!</v>
      </c>
      <c r="KU599" s="5" t="e">
        <f t="shared" si="541"/>
        <v>#DIV/0!</v>
      </c>
      <c r="KV599" s="5" t="e">
        <f t="shared" si="542"/>
        <v>#DIV/0!</v>
      </c>
      <c r="KW599" s="5" t="e">
        <f t="shared" si="543"/>
        <v>#DIV/0!</v>
      </c>
      <c r="KX599" s="5" t="e">
        <f t="shared" si="544"/>
        <v>#DIV/0!</v>
      </c>
      <c r="KY599" s="5" t="e">
        <f t="shared" si="545"/>
        <v>#DIV/0!</v>
      </c>
      <c r="KZ599" s="5" t="e">
        <f t="shared" si="546"/>
        <v>#DIV/0!</v>
      </c>
      <c r="LA599" s="5" t="e">
        <f t="shared" si="547"/>
        <v>#DIV/0!</v>
      </c>
      <c r="LB599" t="e">
        <f>IF(LQ599="0-0",INDEX(Scrape!#REF!,MATCH('HT 0-0'!KP599,Scrape!$B:$B,0)),"")</f>
        <v>#REF!</v>
      </c>
      <c r="LC599" t="e">
        <f>IF(LQ599="0-0",INDEX(Scrape!$A:$A,MATCH('HT 0-0'!KP599,Scrape!$B:$B,0)),"")</f>
        <v>#REF!</v>
      </c>
      <c r="LD599" t="e">
        <f>IF(LQ599="0-0",INDEX(Scrape!$B:$B,MATCH('HT 0-0'!KP599,Scrape!$B:$B,0)),"")</f>
        <v>#REF!</v>
      </c>
      <c r="LE599" t="e">
        <f>IF(LQ599="0-0",INDEX(Scrape!$C:$C,MATCH('HT 0-0'!KP599,Scrape!$B:$B,0)),"")</f>
        <v>#REF!</v>
      </c>
      <c r="LF599" t="e">
        <f>IF(LQ599="0-0",INDEX(Scrape!$D:$D,MATCH('HT 0-0'!KP599,Scrape!$B:$B,0)),"")</f>
        <v>#REF!</v>
      </c>
      <c r="LG599" t="e">
        <f>IF(LQ599="0-0",INDEX(Scrape!$E:$E,MATCH('HT 0-0'!KP599,Scrape!$B:$B,0)),"")</f>
        <v>#REF!</v>
      </c>
      <c r="LH599" t="e">
        <f>IF(LQ599="0-0",INDEX(Scrape!$F:$F,MATCH('HT 0-0'!KP599,Scrape!$B:$B,0)),"")</f>
        <v>#REF!</v>
      </c>
      <c r="LI599" t="e">
        <f>IF(LQ599="0-0",INDEX(Scrape!$G:$G,MATCH('HT 0-0'!KP599,Scrape!$B:$B,0)),"")</f>
        <v>#REF!</v>
      </c>
      <c r="LJ599" t="e">
        <f>IF(LQ599="0-0",INDEX(Scrape!$H:$H,MATCH('HT 0-0'!KP599,Scrape!$B:$B,0)),"")</f>
        <v>#REF!</v>
      </c>
      <c r="LK599" t="e">
        <f>IF(LQ599="0-0",INDEX(Scrape!$I:$I,MATCH('HT 0-0'!KP599,Scrape!$B:$B,0)),"")</f>
        <v>#REF!</v>
      </c>
      <c r="LL599" t="e">
        <f>IF(LQ599="0-0",INDEX(Scrape!$J:$J,MATCH('HT 0-0'!KP599,Scrape!$B:$B,0)),"")</f>
        <v>#REF!</v>
      </c>
      <c r="LM599" t="e">
        <f>IF(LQ599="0-0",INDEX(Scrape!$K:$K,MATCH('HT 0-0'!KP599,Scrape!$B:$B,0)),"")</f>
        <v>#REF!</v>
      </c>
      <c r="LN599" t="e">
        <f>IF(LQ599="0-0",INDEX(Scrape!$L:$L,MATCH('HT 0-0'!KP599,Scrape!$B:$B,0)),"")</f>
        <v>#REF!</v>
      </c>
      <c r="LO599" t="e">
        <f>IF(LQ599="0-0",INDEX(Scrape!$M:$M,MATCH('HT 0-0'!KP599,Scrape!$B:$B,0)),"")</f>
        <v>#REF!</v>
      </c>
      <c r="LP599" t="e">
        <f>IF(LQ599="0-0",INDEX(Scrape!$N:$N,MATCH('HT 0-0'!KP599,Scrape!$B:$B,0)),"")</f>
        <v>#REF!</v>
      </c>
      <c r="LQ599" t="e">
        <f>INDEX(Scrape!$O:$O,MATCH('HT 0-0'!KP599,Scrape!$B:$B,0))</f>
        <v>#REF!</v>
      </c>
      <c r="LR599" t="e">
        <f t="shared" si="548"/>
        <v>#REF!</v>
      </c>
      <c r="LS599" t="e">
        <f t="shared" si="549"/>
        <v>#REF!</v>
      </c>
      <c r="LT599" s="23" t="e">
        <f>IF(INDEX(#REF!,MATCH(KQ599,#REF!,0))=INDEX(#REF!,MATCH(KQ599,#REF!,0)),INDEX(#REF!,MATCH(KQ599,#REF!,0)),"ERROR")</f>
        <v>#REF!</v>
      </c>
      <c r="LU599" s="24" t="e">
        <f t="shared" si="550"/>
        <v>#DIV/0!</v>
      </c>
      <c r="LV599" s="24" t="e">
        <f t="shared" si="551"/>
        <v>#DIV/0!</v>
      </c>
      <c r="LW599" s="24" t="e">
        <f t="shared" si="552"/>
        <v>#DIV/0!</v>
      </c>
      <c r="LX599" s="24" t="e">
        <f t="shared" si="553"/>
        <v>#DIV/0!</v>
      </c>
      <c r="LY599" s="25" t="e">
        <f t="shared" si="554"/>
        <v>#REF!</v>
      </c>
      <c r="LZ599" s="25" t="e">
        <f t="shared" si="555"/>
        <v>#REF!</v>
      </c>
      <c r="MA599" s="26" t="e">
        <f t="shared" si="556"/>
        <v>#REF!</v>
      </c>
      <c r="MB599" s="27" t="e">
        <f t="shared" si="557"/>
        <v>#REF!</v>
      </c>
      <c r="MC599" s="28" t="e">
        <f t="shared" si="558"/>
        <v>#REF!</v>
      </c>
      <c r="MD599" s="24" t="e">
        <f t="shared" si="559"/>
        <v>#REF!</v>
      </c>
      <c r="ME599" s="29" t="e">
        <f t="shared" si="560"/>
        <v>#REF!</v>
      </c>
      <c r="MF599" s="30" t="e">
        <f t="shared" si="561"/>
        <v>#REF!</v>
      </c>
      <c r="MG599" s="24" t="e">
        <f t="shared" si="562"/>
        <v>#REF!</v>
      </c>
      <c r="MH599" s="29" t="e">
        <f t="shared" si="563"/>
        <v>#REF!</v>
      </c>
      <c r="MI599" s="30" t="e">
        <f t="shared" si="564"/>
        <v>#REF!</v>
      </c>
      <c r="MJ599" t="str">
        <f t="shared" si="565"/>
        <v/>
      </c>
      <c r="MK599" t="str">
        <f t="shared" si="566"/>
        <v/>
      </c>
      <c r="ML599" t="str">
        <f t="shared" si="567"/>
        <v/>
      </c>
      <c r="MM599" t="str">
        <f t="shared" si="568"/>
        <v/>
      </c>
      <c r="MN599" t="str">
        <f t="shared" si="569"/>
        <v/>
      </c>
      <c r="MO599" t="str">
        <f t="shared" si="570"/>
        <v/>
      </c>
      <c r="MP599" s="5" t="e">
        <f>COUNTIFS(#REF!,LT599,#REF!,1,#REF!,"&gt;="&amp;MC599,#REF!,"&lt;="&amp;MB599,#REF!,"&lt;="&amp;ME599,#REF!,"&gt;="&amp;MF599,#REF!,"="&amp;KV599,#REF!,"="&amp;KX599)</f>
        <v>#REF!</v>
      </c>
      <c r="MQ599" s="5" t="e">
        <f>COUNTIFS(#REF!,LT599,#REF!,0,#REF!,"&gt;="&amp;MC599,#REF!,"&lt;="&amp;MB599,#REF!,"&lt;="&amp;ME599,#REF!,"&gt;="&amp;MF599,#REF!,"="&amp;KV599,#REF!,"="&amp;KX599)</f>
        <v>#REF!</v>
      </c>
      <c r="MR599" s="5" t="e">
        <f>COUNTIFS(#REF!,LT599,#REF!,1,#REF!,"&gt;="&amp;MC599,#REF!,"&lt;="&amp;MB599,#REF!,"&lt;="&amp;ME599,#REF!,"&gt;="&amp;MF599,#REF!,"="&amp;KW599,#REF!,"="&amp;KY599)</f>
        <v>#REF!</v>
      </c>
      <c r="MS599" s="5" t="e">
        <f>COUNTIFS(#REF!,LT599,#REF!,0,#REF!,"&gt;="&amp;MC599,#REF!,"&lt;="&amp;MB599,#REF!,"&lt;="&amp;ME599,#REF!,"&gt;="&amp;MF599,#REF!,"="&amp;KW599,#REF!,"="&amp;KY599)</f>
        <v>#REF!</v>
      </c>
      <c r="MT599" s="5" t="e">
        <f>COUNTIFS(#REF!,LT599,#REF!,1,#REF!,"&gt;="&amp;MI599,#REF!,"&lt;="&amp;MH599,#REF!,"&lt;="&amp;ME599,#REF!,"&gt;="&amp;MF599)</f>
        <v>#REF!</v>
      </c>
      <c r="MU599" s="5" t="e">
        <f>COUNTIFS(#REF!,LT599,#REF!,0,#REF!,"&gt;="&amp;MI599,#REF!,"&lt;="&amp;MH599,#REF!,"&lt;="&amp;ME599,#REF!,"&gt;="&amp;MF599)</f>
        <v>#REF!</v>
      </c>
      <c r="MV599" s="5" t="e">
        <f>COUNTIFS(#REF!,LT599,#REF!,1,#REF!,"&gt;="&amp;MI599,#REF!,"&lt;="&amp;MH599,#REF!,"="&amp;KZ599,#REF!,"="&amp;LA599,#REF!,"&lt;="&amp;ME599,#REF!,"&gt;="&amp;MF599)</f>
        <v>#REF!</v>
      </c>
      <c r="MW599" s="5" t="e">
        <f>COUNTIFS(#REF!,LT599,#REF!,0,#REF!,"&gt;="&amp;MI599,#REF!,"&lt;="&amp;MH599,#REF!,"="&amp;KZ599,#REF!,"="&amp;LA599,#REF!,"&lt;="&amp;ME599,#REF!,"&gt;="&amp;MF599)</f>
        <v>#REF!</v>
      </c>
      <c r="MX599" s="5" t="e">
        <f>COUNTIFS(#REF!,LT599,#REF!,1,#REF!,"&gt;="&amp;MC599,#REF!,"&lt;="&amp;MB599,#REF!,"&lt;="&amp;ME599,#REF!,"&gt;="&amp;MF599)</f>
        <v>#REF!</v>
      </c>
      <c r="MY599" s="5" t="e">
        <f>COUNTIFS(#REF!,LT599,#REF!,0,#REF!,"&gt;="&amp;MC599,#REF!,"&lt;="&amp;MB599,#REF!,"&lt;="&amp;ME599,#REF!,"&gt;="&amp;MF599)</f>
        <v>#REF!</v>
      </c>
      <c r="MZ599" s="5" t="e">
        <f>COUNTIFS(#REF!,LT599,#REF!,1,#REF!,"&lt;="&amp;ME599,#REF!,"&gt;="&amp;MF599,#REF!,"="&amp;KV599,#REF!,"="&amp;KX599)</f>
        <v>#REF!</v>
      </c>
      <c r="NA599" s="5" t="e">
        <f>COUNTIFS(#REF!,LT599,#REF!,0,#REF!,"&lt;="&amp;ME599,#REF!,"&gt;="&amp;MF599,#REF!,"="&amp;KV599,#REF!,"="&amp;KX599)</f>
        <v>#REF!</v>
      </c>
      <c r="NB599" s="5" t="e">
        <f>COUNTIFS(#REF!,LT599,#REF!,1,#REF!,"&lt;="&amp;ME599,#REF!,"&gt;="&amp;MF599,#REF!,"="&amp;KW599,#REF!,"="&amp;KY599)</f>
        <v>#REF!</v>
      </c>
      <c r="NC599" s="5" t="e">
        <f>COUNTIFS(#REF!,LT599,#REF!,0,#REF!,"&lt;="&amp;ME599,#REF!,"&gt;="&amp;MF599,#REF!,"="&amp;KW599,#REF!,"="&amp;KY599)</f>
        <v>#REF!</v>
      </c>
      <c r="ND599" s="5" t="e">
        <f>COUNTIFS(#REF!,LT599,#REF!,1,#REF!,"&gt;="&amp;MC599,#REF!,"&lt;="&amp;MB599,#REF!,"&lt;="&amp;ME599,#REF!,"&gt;="&amp;MF599,#REF!,"="&amp;KV599,#REF!,"="&amp;KX599)</f>
        <v>#REF!</v>
      </c>
      <c r="NE599" s="5" t="e">
        <f>COUNTIFS(#REF!,LT599,#REF!,0,#REF!,"&gt;="&amp;MC599,#REF!,"&lt;="&amp;MB599,#REF!,"&lt;="&amp;ME599,#REF!,"&gt;="&amp;MF599,#REF!,"="&amp;KV599,#REF!,"="&amp;KX599)</f>
        <v>#REF!</v>
      </c>
      <c r="NF599" s="5" t="e">
        <f>COUNTIFS(#REF!,LT599,#REF!,1,#REF!,"&gt;="&amp;MC599,#REF!,"&lt;="&amp;MB599,#REF!,"&lt;="&amp;ME599,#REF!,"&gt;="&amp;MF599,#REF!,"="&amp;KW599,#REF!,"="&amp;KY599)</f>
        <v>#REF!</v>
      </c>
      <c r="NG599" s="5" t="e">
        <f>COUNTIFS(#REF!,LT599,#REF!,0,#REF!,"&gt;="&amp;MC599,#REF!,"&lt;="&amp;MB599,#REF!,"&lt;="&amp;ME599,#REF!,"&gt;="&amp;MF599,#REF!,"="&amp;KW599,#REF!,"="&amp;KY599)</f>
        <v>#REF!</v>
      </c>
      <c r="NH599" s="5" t="e">
        <f>COUNTIFS(#REF!,LT599,#REF!,1,#REF!,"&gt;="&amp;MC599,#REF!,"&lt;="&amp;MB599,#REF!,"&lt;="&amp;ME599,#REF!,"&gt;="&amp;MF599,#REF!,"="&amp;KZ599,#REF!,"="&amp;LA599)</f>
        <v>#REF!</v>
      </c>
      <c r="NI599" s="5" t="e">
        <f>COUNTIFS(#REF!,LT599,#REF!,0,#REF!,"&gt;="&amp;MC599,#REF!,"&lt;="&amp;MB599,#REF!,"&lt;="&amp;ME599,#REF!,"&gt;="&amp;MF599,#REF!,"="&amp;KZ599,#REF!,"="&amp;LA599)</f>
        <v>#REF!</v>
      </c>
      <c r="NJ599" s="5" t="e">
        <f>COUNTIFS(#REF!,LT599,#REF!,1,#REF!,"&gt;="&amp;MI599,#REF!,"&lt;="&amp;MH599,#REF!,"&lt;="&amp;ME599,#REF!,"&gt;="&amp;MF599)</f>
        <v>#REF!</v>
      </c>
      <c r="NK599" s="5" t="e">
        <f>COUNTIFS(#REF!,LT599,#REF!,0,#REF!,"&gt;="&amp;MI599,#REF!,"&lt;="&amp;MH599,#REF!,"&lt;="&amp;ME599,#REF!,"&gt;="&amp;MF599)</f>
        <v>#REF!</v>
      </c>
      <c r="NL599" s="5" t="e">
        <f>COUNTIFS(#REF!,LT599,#REF!,1,#REF!,"&gt;="&amp;MI599,#REF!,"&lt;="&amp;MH599,#REF!,"="&amp;KZ599,#REF!,"="&amp;LA599,#REF!,"&lt;="&amp;ME599,#REF!,"&gt;="&amp;MF599)</f>
        <v>#REF!</v>
      </c>
      <c r="NM599" s="5" t="e">
        <f>COUNTIFS(#REF!,LT599,#REF!,0,#REF!,"&gt;="&amp;MI599,#REF!,"&lt;="&amp;MH599,#REF!,"="&amp;KZ599,#REF!,"="&amp;LA599,#REF!,"&lt;="&amp;ME599,#REF!,"&gt;="&amp;MF599)</f>
        <v>#REF!</v>
      </c>
      <c r="NN599" s="5" t="e">
        <f>COUNTIFS(#REF!,LT599,#REF!,1,#REF!,"&gt;="&amp;MC599,#REF!,"&lt;="&amp;MB599,#REF!,"&lt;="&amp;ME599,#REF!,"&gt;="&amp;MF599)</f>
        <v>#REF!</v>
      </c>
      <c r="NO599" s="5" t="e">
        <f>COUNTIFS(#REF!,LT599,#REF!,0,#REF!,"&gt;="&amp;MC599,#REF!,"&lt;="&amp;MB599,#REF!,"&lt;="&amp;ME599,#REF!,"&gt;="&amp;MF599)</f>
        <v>#REF!</v>
      </c>
      <c r="NP599" s="5" t="e">
        <f>COUNTIFS(#REF!,LT599,#REF!,1,#REF!,"&lt;="&amp;ME599,#REF!,"&gt;="&amp;MF599,#REF!,"="&amp;KV599,#REF!,"="&amp;KX599)</f>
        <v>#REF!</v>
      </c>
      <c r="NQ599" s="5" t="e">
        <f>COUNTIFS(#REF!,LT599,#REF!,0,#REF!,"&lt;="&amp;ME599,#REF!,"&gt;="&amp;MF599,#REF!,"="&amp;KV599,#REF!,"="&amp;KX599)</f>
        <v>#REF!</v>
      </c>
      <c r="NR599" s="5" t="e">
        <f>COUNTIFS(#REF!,LT599,#REF!,1,#REF!,"&lt;="&amp;ME599,#REF!,"&gt;="&amp;MF599,#REF!,"="&amp;KW599,#REF!,"="&amp;KY599)</f>
        <v>#REF!</v>
      </c>
      <c r="NS599" s="5" t="e">
        <f>COUNTIFS(#REF!,LT599,#REF!,0,#REF!,"&lt;="&amp;ME599,#REF!,"&gt;="&amp;MF599,#REF!,"="&amp;KW599,#REF!,"="&amp;KY599)</f>
        <v>#REF!</v>
      </c>
      <c r="NT599" s="5" t="e">
        <f t="shared" si="571"/>
        <v>#REF!</v>
      </c>
      <c r="NU599" s="5" t="e">
        <f t="shared" si="572"/>
        <v>#REF!</v>
      </c>
      <c r="NV599" s="5" t="e">
        <f t="shared" si="573"/>
        <v>#REF!</v>
      </c>
      <c r="NW599" s="6" t="e">
        <f t="shared" si="574"/>
        <v>#REF!</v>
      </c>
      <c r="NX599" s="7" t="e">
        <f t="shared" si="575"/>
        <v>#REF!</v>
      </c>
      <c r="NY599" s="5" t="e">
        <f t="shared" si="576"/>
        <v>#REF!</v>
      </c>
      <c r="NZ599" s="31" t="e">
        <f t="shared" si="577"/>
        <v>#REF!</v>
      </c>
      <c r="OA599" s="32" t="e">
        <f t="shared" si="578"/>
        <v>#REF!</v>
      </c>
      <c r="OB599" s="32" t="e">
        <f t="shared" si="579"/>
        <v>#REF!</v>
      </c>
      <c r="OC599" s="33" t="e">
        <f t="shared" si="580"/>
        <v>#REF!</v>
      </c>
      <c r="OD599" s="33" t="e">
        <f t="shared" si="581"/>
        <v>#REF!</v>
      </c>
      <c r="OE599" s="33" t="e">
        <f t="shared" si="582"/>
        <v>#REF!</v>
      </c>
      <c r="OF599" s="33" t="e">
        <f t="shared" si="583"/>
        <v>#REF!</v>
      </c>
      <c r="OG599" s="5" t="e">
        <f t="shared" si="584"/>
        <v>#REF!</v>
      </c>
      <c r="OH599" s="5" t="e">
        <f t="shared" si="585"/>
        <v>#REF!</v>
      </c>
      <c r="OI599" s="5" t="e">
        <f t="shared" si="586"/>
        <v>#REF!</v>
      </c>
      <c r="OJ599" s="6" t="e">
        <f t="shared" si="587"/>
        <v>#REF!</v>
      </c>
      <c r="OK599" s="7" t="e">
        <f t="shared" si="588"/>
        <v>#REF!</v>
      </c>
      <c r="OL599" s="5" t="e">
        <f t="shared" si="589"/>
        <v>#REF!</v>
      </c>
      <c r="OM599" s="31" t="e">
        <f t="shared" si="590"/>
        <v>#REF!</v>
      </c>
      <c r="ON599" s="32" t="e">
        <f t="shared" si="591"/>
        <v>#REF!</v>
      </c>
      <c r="OO599" s="32" t="e">
        <f t="shared" si="592"/>
        <v>#REF!</v>
      </c>
      <c r="OP599" s="33" t="e">
        <f t="shared" si="593"/>
        <v>#REF!</v>
      </c>
      <c r="OQ599" s="33" t="e">
        <f t="shared" si="594"/>
        <v>#REF!</v>
      </c>
      <c r="OR599" s="33" t="e">
        <f t="shared" si="595"/>
        <v>#REF!</v>
      </c>
      <c r="OS599" s="33" t="e">
        <f t="shared" si="596"/>
        <v>#REF!</v>
      </c>
      <c r="OT599" t="e">
        <f t="shared" si="597"/>
        <v>#REF!</v>
      </c>
      <c r="OU599" t="e">
        <f t="shared" si="598"/>
        <v>#REF!</v>
      </c>
      <c r="OV599" t="e">
        <f t="shared" si="599"/>
        <v>#REF!</v>
      </c>
      <c r="OW599" t="e">
        <f t="shared" si="600"/>
        <v>#REF!</v>
      </c>
      <c r="OX599" t="e">
        <f t="shared" si="601"/>
        <v>#REF!</v>
      </c>
      <c r="OY599" t="e">
        <f t="shared" si="602"/>
        <v>#REF!</v>
      </c>
    </row>
    <row r="600" spans="1:415" ht="16.5" customHeight="1" x14ac:dyDescent="0.3">
      <c r="A600" s="22"/>
      <c r="KN600" s="5" t="e">
        <f>IF(INDEX(#REF!,MATCH('HT 0-0'!D600,#REF!,0))=INDEX(#REF!,MATCH('HT 0-0'!D600,#REF!,0)),INDEX(#REF!,MATCH('HT 0-0'!D600,#REF!,0)),"ERROR")</f>
        <v>#REF!</v>
      </c>
      <c r="KO600" s="5" t="e">
        <f>IF(INDEX(#REF!,MATCH('HT 0-0'!E600,#REF!,0))=INDEX(#REF!,MATCH('HT 0-0'!E600,#REF!,0)),INDEX(#REF!,MATCH('HT 0-0'!E600,#REF!,0)),"ERROR")</f>
        <v>#REF!</v>
      </c>
      <c r="KP600" s="5" t="e">
        <f t="shared" si="536"/>
        <v>#REF!</v>
      </c>
      <c r="KQ600" t="str">
        <f t="shared" si="537"/>
        <v>_</v>
      </c>
      <c r="KR600" s="5" t="e">
        <f t="shared" si="538"/>
        <v>#DIV/0!</v>
      </c>
      <c r="KS600" s="5" t="e">
        <f t="shared" si="539"/>
        <v>#DIV/0!</v>
      </c>
      <c r="KT600" s="5" t="e">
        <f t="shared" si="540"/>
        <v>#DIV/0!</v>
      </c>
      <c r="KU600" s="5" t="e">
        <f t="shared" si="541"/>
        <v>#DIV/0!</v>
      </c>
      <c r="KV600" s="5" t="e">
        <f t="shared" si="542"/>
        <v>#DIV/0!</v>
      </c>
      <c r="KW600" s="5" t="e">
        <f t="shared" si="543"/>
        <v>#DIV/0!</v>
      </c>
      <c r="KX600" s="5" t="e">
        <f t="shared" si="544"/>
        <v>#DIV/0!</v>
      </c>
      <c r="KY600" s="5" t="e">
        <f t="shared" si="545"/>
        <v>#DIV/0!</v>
      </c>
      <c r="KZ600" s="5" t="e">
        <f t="shared" si="546"/>
        <v>#DIV/0!</v>
      </c>
      <c r="LA600" s="5" t="e">
        <f t="shared" si="547"/>
        <v>#DIV/0!</v>
      </c>
      <c r="LB600" t="e">
        <f>IF(LQ600="0-0",INDEX(Scrape!#REF!,MATCH('HT 0-0'!KP600,Scrape!$B:$B,0)),"")</f>
        <v>#REF!</v>
      </c>
      <c r="LC600" t="e">
        <f>IF(LQ600="0-0",INDEX(Scrape!$A:$A,MATCH('HT 0-0'!KP600,Scrape!$B:$B,0)),"")</f>
        <v>#REF!</v>
      </c>
      <c r="LD600" t="e">
        <f>IF(LQ600="0-0",INDEX(Scrape!$B:$B,MATCH('HT 0-0'!KP600,Scrape!$B:$B,0)),"")</f>
        <v>#REF!</v>
      </c>
      <c r="LE600" t="e">
        <f>IF(LQ600="0-0",INDEX(Scrape!$C:$C,MATCH('HT 0-0'!KP600,Scrape!$B:$B,0)),"")</f>
        <v>#REF!</v>
      </c>
      <c r="LF600" t="e">
        <f>IF(LQ600="0-0",INDEX(Scrape!$D:$D,MATCH('HT 0-0'!KP600,Scrape!$B:$B,0)),"")</f>
        <v>#REF!</v>
      </c>
      <c r="LG600" t="e">
        <f>IF(LQ600="0-0",INDEX(Scrape!$E:$E,MATCH('HT 0-0'!KP600,Scrape!$B:$B,0)),"")</f>
        <v>#REF!</v>
      </c>
      <c r="LH600" t="e">
        <f>IF(LQ600="0-0",INDEX(Scrape!$F:$F,MATCH('HT 0-0'!KP600,Scrape!$B:$B,0)),"")</f>
        <v>#REF!</v>
      </c>
      <c r="LI600" t="e">
        <f>IF(LQ600="0-0",INDEX(Scrape!$G:$G,MATCH('HT 0-0'!KP600,Scrape!$B:$B,0)),"")</f>
        <v>#REF!</v>
      </c>
      <c r="LJ600" t="e">
        <f>IF(LQ600="0-0",INDEX(Scrape!$H:$H,MATCH('HT 0-0'!KP600,Scrape!$B:$B,0)),"")</f>
        <v>#REF!</v>
      </c>
      <c r="LK600" t="e">
        <f>IF(LQ600="0-0",INDEX(Scrape!$I:$I,MATCH('HT 0-0'!KP600,Scrape!$B:$B,0)),"")</f>
        <v>#REF!</v>
      </c>
      <c r="LL600" t="e">
        <f>IF(LQ600="0-0",INDEX(Scrape!$J:$J,MATCH('HT 0-0'!KP600,Scrape!$B:$B,0)),"")</f>
        <v>#REF!</v>
      </c>
      <c r="LM600" t="e">
        <f>IF(LQ600="0-0",INDEX(Scrape!$K:$K,MATCH('HT 0-0'!KP600,Scrape!$B:$B,0)),"")</f>
        <v>#REF!</v>
      </c>
      <c r="LN600" t="e">
        <f>IF(LQ600="0-0",INDEX(Scrape!$L:$L,MATCH('HT 0-0'!KP600,Scrape!$B:$B,0)),"")</f>
        <v>#REF!</v>
      </c>
      <c r="LO600" t="e">
        <f>IF(LQ600="0-0",INDEX(Scrape!$M:$M,MATCH('HT 0-0'!KP600,Scrape!$B:$B,0)),"")</f>
        <v>#REF!</v>
      </c>
      <c r="LP600" t="e">
        <f>IF(LQ600="0-0",INDEX(Scrape!$N:$N,MATCH('HT 0-0'!KP600,Scrape!$B:$B,0)),"")</f>
        <v>#REF!</v>
      </c>
      <c r="LQ600" t="e">
        <f>INDEX(Scrape!$O:$O,MATCH('HT 0-0'!KP600,Scrape!$B:$B,0))</f>
        <v>#REF!</v>
      </c>
      <c r="LR600" t="e">
        <f t="shared" si="548"/>
        <v>#REF!</v>
      </c>
      <c r="LS600" t="e">
        <f t="shared" si="549"/>
        <v>#REF!</v>
      </c>
      <c r="LT600" s="23" t="e">
        <f>IF(INDEX(#REF!,MATCH(KQ600,#REF!,0))=INDEX(#REF!,MATCH(KQ600,#REF!,0)),INDEX(#REF!,MATCH(KQ600,#REF!,0)),"ERROR")</f>
        <v>#REF!</v>
      </c>
      <c r="LU600" s="24" t="e">
        <f t="shared" si="550"/>
        <v>#DIV/0!</v>
      </c>
      <c r="LV600" s="24" t="e">
        <f t="shared" si="551"/>
        <v>#DIV/0!</v>
      </c>
      <c r="LW600" s="24" t="e">
        <f t="shared" si="552"/>
        <v>#DIV/0!</v>
      </c>
      <c r="LX600" s="24" t="e">
        <f t="shared" si="553"/>
        <v>#DIV/0!</v>
      </c>
      <c r="LY600" s="25" t="e">
        <f t="shared" si="554"/>
        <v>#REF!</v>
      </c>
      <c r="LZ600" s="25" t="e">
        <f t="shared" si="555"/>
        <v>#REF!</v>
      </c>
      <c r="MA600" s="26" t="e">
        <f t="shared" si="556"/>
        <v>#REF!</v>
      </c>
      <c r="MB600" s="27" t="e">
        <f t="shared" si="557"/>
        <v>#REF!</v>
      </c>
      <c r="MC600" s="28" t="e">
        <f t="shared" si="558"/>
        <v>#REF!</v>
      </c>
      <c r="MD600" s="24" t="e">
        <f t="shared" si="559"/>
        <v>#REF!</v>
      </c>
      <c r="ME600" s="29" t="e">
        <f t="shared" si="560"/>
        <v>#REF!</v>
      </c>
      <c r="MF600" s="30" t="e">
        <f t="shared" si="561"/>
        <v>#REF!</v>
      </c>
      <c r="MG600" s="24" t="e">
        <f t="shared" si="562"/>
        <v>#REF!</v>
      </c>
      <c r="MH600" s="29" t="e">
        <f t="shared" si="563"/>
        <v>#REF!</v>
      </c>
      <c r="MI600" s="30" t="e">
        <f t="shared" si="564"/>
        <v>#REF!</v>
      </c>
      <c r="MJ600" t="str">
        <f t="shared" si="565"/>
        <v/>
      </c>
      <c r="MK600" t="str">
        <f t="shared" si="566"/>
        <v/>
      </c>
      <c r="ML600" t="str">
        <f t="shared" si="567"/>
        <v/>
      </c>
      <c r="MM600" t="str">
        <f t="shared" si="568"/>
        <v/>
      </c>
      <c r="MN600" t="str">
        <f t="shared" si="569"/>
        <v/>
      </c>
      <c r="MO600" t="str">
        <f t="shared" si="570"/>
        <v/>
      </c>
      <c r="MP600" s="5" t="e">
        <f>COUNTIFS(#REF!,LT600,#REF!,1,#REF!,"&gt;="&amp;MC600,#REF!,"&lt;="&amp;MB600,#REF!,"&lt;="&amp;ME600,#REF!,"&gt;="&amp;MF600,#REF!,"="&amp;KV600,#REF!,"="&amp;KX600)</f>
        <v>#REF!</v>
      </c>
      <c r="MQ600" s="5" t="e">
        <f>COUNTIFS(#REF!,LT600,#REF!,0,#REF!,"&gt;="&amp;MC600,#REF!,"&lt;="&amp;MB600,#REF!,"&lt;="&amp;ME600,#REF!,"&gt;="&amp;MF600,#REF!,"="&amp;KV600,#REF!,"="&amp;KX600)</f>
        <v>#REF!</v>
      </c>
      <c r="MR600" s="5" t="e">
        <f>COUNTIFS(#REF!,LT600,#REF!,1,#REF!,"&gt;="&amp;MC600,#REF!,"&lt;="&amp;MB600,#REF!,"&lt;="&amp;ME600,#REF!,"&gt;="&amp;MF600,#REF!,"="&amp;KW600,#REF!,"="&amp;KY600)</f>
        <v>#REF!</v>
      </c>
      <c r="MS600" s="5" t="e">
        <f>COUNTIFS(#REF!,LT600,#REF!,0,#REF!,"&gt;="&amp;MC600,#REF!,"&lt;="&amp;MB600,#REF!,"&lt;="&amp;ME600,#REF!,"&gt;="&amp;MF600,#REF!,"="&amp;KW600,#REF!,"="&amp;KY600)</f>
        <v>#REF!</v>
      </c>
      <c r="MT600" s="5" t="e">
        <f>COUNTIFS(#REF!,LT600,#REF!,1,#REF!,"&gt;="&amp;MI600,#REF!,"&lt;="&amp;MH600,#REF!,"&lt;="&amp;ME600,#REF!,"&gt;="&amp;MF600)</f>
        <v>#REF!</v>
      </c>
      <c r="MU600" s="5" t="e">
        <f>COUNTIFS(#REF!,LT600,#REF!,0,#REF!,"&gt;="&amp;MI600,#REF!,"&lt;="&amp;MH600,#REF!,"&lt;="&amp;ME600,#REF!,"&gt;="&amp;MF600)</f>
        <v>#REF!</v>
      </c>
      <c r="MV600" s="5" t="e">
        <f>COUNTIFS(#REF!,LT600,#REF!,1,#REF!,"&gt;="&amp;MI600,#REF!,"&lt;="&amp;MH600,#REF!,"="&amp;KZ600,#REF!,"="&amp;LA600,#REF!,"&lt;="&amp;ME600,#REF!,"&gt;="&amp;MF600)</f>
        <v>#REF!</v>
      </c>
      <c r="MW600" s="5" t="e">
        <f>COUNTIFS(#REF!,LT600,#REF!,0,#REF!,"&gt;="&amp;MI600,#REF!,"&lt;="&amp;MH600,#REF!,"="&amp;KZ600,#REF!,"="&amp;LA600,#REF!,"&lt;="&amp;ME600,#REF!,"&gt;="&amp;MF600)</f>
        <v>#REF!</v>
      </c>
      <c r="MX600" s="5" t="e">
        <f>COUNTIFS(#REF!,LT600,#REF!,1,#REF!,"&gt;="&amp;MC600,#REF!,"&lt;="&amp;MB600,#REF!,"&lt;="&amp;ME600,#REF!,"&gt;="&amp;MF600)</f>
        <v>#REF!</v>
      </c>
      <c r="MY600" s="5" t="e">
        <f>COUNTIFS(#REF!,LT600,#REF!,0,#REF!,"&gt;="&amp;MC600,#REF!,"&lt;="&amp;MB600,#REF!,"&lt;="&amp;ME600,#REF!,"&gt;="&amp;MF600)</f>
        <v>#REF!</v>
      </c>
      <c r="MZ600" s="5" t="e">
        <f>COUNTIFS(#REF!,LT600,#REF!,1,#REF!,"&lt;="&amp;ME600,#REF!,"&gt;="&amp;MF600,#REF!,"="&amp;KV600,#REF!,"="&amp;KX600)</f>
        <v>#REF!</v>
      </c>
      <c r="NA600" s="5" t="e">
        <f>COUNTIFS(#REF!,LT600,#REF!,0,#REF!,"&lt;="&amp;ME600,#REF!,"&gt;="&amp;MF600,#REF!,"="&amp;KV600,#REF!,"="&amp;KX600)</f>
        <v>#REF!</v>
      </c>
      <c r="NB600" s="5" t="e">
        <f>COUNTIFS(#REF!,LT600,#REF!,1,#REF!,"&lt;="&amp;ME600,#REF!,"&gt;="&amp;MF600,#REF!,"="&amp;KW600,#REF!,"="&amp;KY600)</f>
        <v>#REF!</v>
      </c>
      <c r="NC600" s="5" t="e">
        <f>COUNTIFS(#REF!,LT600,#REF!,0,#REF!,"&lt;="&amp;ME600,#REF!,"&gt;="&amp;MF600,#REF!,"="&amp;KW600,#REF!,"="&amp;KY600)</f>
        <v>#REF!</v>
      </c>
      <c r="ND600" s="5" t="e">
        <f>COUNTIFS(#REF!,LT600,#REF!,1,#REF!,"&gt;="&amp;MC600,#REF!,"&lt;="&amp;MB600,#REF!,"&lt;="&amp;ME600,#REF!,"&gt;="&amp;MF600,#REF!,"="&amp;KV600,#REF!,"="&amp;KX600)</f>
        <v>#REF!</v>
      </c>
      <c r="NE600" s="5" t="e">
        <f>COUNTIFS(#REF!,LT600,#REF!,0,#REF!,"&gt;="&amp;MC600,#REF!,"&lt;="&amp;MB600,#REF!,"&lt;="&amp;ME600,#REF!,"&gt;="&amp;MF600,#REF!,"="&amp;KV600,#REF!,"="&amp;KX600)</f>
        <v>#REF!</v>
      </c>
      <c r="NF600" s="5" t="e">
        <f>COUNTIFS(#REF!,LT600,#REF!,1,#REF!,"&gt;="&amp;MC600,#REF!,"&lt;="&amp;MB600,#REF!,"&lt;="&amp;ME600,#REF!,"&gt;="&amp;MF600,#REF!,"="&amp;KW600,#REF!,"="&amp;KY600)</f>
        <v>#REF!</v>
      </c>
      <c r="NG600" s="5" t="e">
        <f>COUNTIFS(#REF!,LT600,#REF!,0,#REF!,"&gt;="&amp;MC600,#REF!,"&lt;="&amp;MB600,#REF!,"&lt;="&amp;ME600,#REF!,"&gt;="&amp;MF600,#REF!,"="&amp;KW600,#REF!,"="&amp;KY600)</f>
        <v>#REF!</v>
      </c>
      <c r="NH600" s="5" t="e">
        <f>COUNTIFS(#REF!,LT600,#REF!,1,#REF!,"&gt;="&amp;MC600,#REF!,"&lt;="&amp;MB600,#REF!,"&lt;="&amp;ME600,#REF!,"&gt;="&amp;MF600,#REF!,"="&amp;KZ600,#REF!,"="&amp;LA600)</f>
        <v>#REF!</v>
      </c>
      <c r="NI600" s="5" t="e">
        <f>COUNTIFS(#REF!,LT600,#REF!,0,#REF!,"&gt;="&amp;MC600,#REF!,"&lt;="&amp;MB600,#REF!,"&lt;="&amp;ME600,#REF!,"&gt;="&amp;MF600,#REF!,"="&amp;KZ600,#REF!,"="&amp;LA600)</f>
        <v>#REF!</v>
      </c>
      <c r="NJ600" s="5" t="e">
        <f>COUNTIFS(#REF!,LT600,#REF!,1,#REF!,"&gt;="&amp;MI600,#REF!,"&lt;="&amp;MH600,#REF!,"&lt;="&amp;ME600,#REF!,"&gt;="&amp;MF600)</f>
        <v>#REF!</v>
      </c>
      <c r="NK600" s="5" t="e">
        <f>COUNTIFS(#REF!,LT600,#REF!,0,#REF!,"&gt;="&amp;MI600,#REF!,"&lt;="&amp;MH600,#REF!,"&lt;="&amp;ME600,#REF!,"&gt;="&amp;MF600)</f>
        <v>#REF!</v>
      </c>
      <c r="NL600" s="5" t="e">
        <f>COUNTIFS(#REF!,LT600,#REF!,1,#REF!,"&gt;="&amp;MI600,#REF!,"&lt;="&amp;MH600,#REF!,"="&amp;KZ600,#REF!,"="&amp;LA600,#REF!,"&lt;="&amp;ME600,#REF!,"&gt;="&amp;MF600)</f>
        <v>#REF!</v>
      </c>
      <c r="NM600" s="5" t="e">
        <f>COUNTIFS(#REF!,LT600,#REF!,0,#REF!,"&gt;="&amp;MI600,#REF!,"&lt;="&amp;MH600,#REF!,"="&amp;KZ600,#REF!,"="&amp;LA600,#REF!,"&lt;="&amp;ME600,#REF!,"&gt;="&amp;MF600)</f>
        <v>#REF!</v>
      </c>
      <c r="NN600" s="5" t="e">
        <f>COUNTIFS(#REF!,LT600,#REF!,1,#REF!,"&gt;="&amp;MC600,#REF!,"&lt;="&amp;MB600,#REF!,"&lt;="&amp;ME600,#REF!,"&gt;="&amp;MF600)</f>
        <v>#REF!</v>
      </c>
      <c r="NO600" s="5" t="e">
        <f>COUNTIFS(#REF!,LT600,#REF!,0,#REF!,"&gt;="&amp;MC600,#REF!,"&lt;="&amp;MB600,#REF!,"&lt;="&amp;ME600,#REF!,"&gt;="&amp;MF600)</f>
        <v>#REF!</v>
      </c>
      <c r="NP600" s="5" t="e">
        <f>COUNTIFS(#REF!,LT600,#REF!,1,#REF!,"&lt;="&amp;ME600,#REF!,"&gt;="&amp;MF600,#REF!,"="&amp;KV600,#REF!,"="&amp;KX600)</f>
        <v>#REF!</v>
      </c>
      <c r="NQ600" s="5" t="e">
        <f>COUNTIFS(#REF!,LT600,#REF!,0,#REF!,"&lt;="&amp;ME600,#REF!,"&gt;="&amp;MF600,#REF!,"="&amp;KV600,#REF!,"="&amp;KX600)</f>
        <v>#REF!</v>
      </c>
      <c r="NR600" s="5" t="e">
        <f>COUNTIFS(#REF!,LT600,#REF!,1,#REF!,"&lt;="&amp;ME600,#REF!,"&gt;="&amp;MF600,#REF!,"="&amp;KW600,#REF!,"="&amp;KY600)</f>
        <v>#REF!</v>
      </c>
      <c r="NS600" s="5" t="e">
        <f>COUNTIFS(#REF!,LT600,#REF!,0,#REF!,"&lt;="&amp;ME600,#REF!,"&gt;="&amp;MF600,#REF!,"="&amp;KW600,#REF!,"="&amp;KY600)</f>
        <v>#REF!</v>
      </c>
      <c r="NT600" s="5" t="e">
        <f t="shared" si="571"/>
        <v>#REF!</v>
      </c>
      <c r="NU600" s="5" t="e">
        <f t="shared" si="572"/>
        <v>#REF!</v>
      </c>
      <c r="NV600" s="5" t="e">
        <f t="shared" si="573"/>
        <v>#REF!</v>
      </c>
      <c r="NW600" s="6" t="e">
        <f t="shared" si="574"/>
        <v>#REF!</v>
      </c>
      <c r="NX600" s="7" t="e">
        <f t="shared" si="575"/>
        <v>#REF!</v>
      </c>
      <c r="NY600" s="5" t="e">
        <f t="shared" si="576"/>
        <v>#REF!</v>
      </c>
      <c r="NZ600" s="31" t="e">
        <f t="shared" si="577"/>
        <v>#REF!</v>
      </c>
      <c r="OA600" s="32" t="e">
        <f t="shared" si="578"/>
        <v>#REF!</v>
      </c>
      <c r="OB600" s="32" t="e">
        <f t="shared" si="579"/>
        <v>#REF!</v>
      </c>
      <c r="OC600" s="33" t="e">
        <f t="shared" si="580"/>
        <v>#REF!</v>
      </c>
      <c r="OD600" s="33" t="e">
        <f t="shared" si="581"/>
        <v>#REF!</v>
      </c>
      <c r="OE600" s="33" t="e">
        <f t="shared" si="582"/>
        <v>#REF!</v>
      </c>
      <c r="OF600" s="33" t="e">
        <f t="shared" si="583"/>
        <v>#REF!</v>
      </c>
      <c r="OG600" s="5" t="e">
        <f t="shared" si="584"/>
        <v>#REF!</v>
      </c>
      <c r="OH600" s="5" t="e">
        <f t="shared" si="585"/>
        <v>#REF!</v>
      </c>
      <c r="OI600" s="5" t="e">
        <f t="shared" si="586"/>
        <v>#REF!</v>
      </c>
      <c r="OJ600" s="6" t="e">
        <f t="shared" si="587"/>
        <v>#REF!</v>
      </c>
      <c r="OK600" s="7" t="e">
        <f t="shared" si="588"/>
        <v>#REF!</v>
      </c>
      <c r="OL600" s="5" t="e">
        <f t="shared" si="589"/>
        <v>#REF!</v>
      </c>
      <c r="OM600" s="31" t="e">
        <f t="shared" si="590"/>
        <v>#REF!</v>
      </c>
      <c r="ON600" s="32" t="e">
        <f t="shared" si="591"/>
        <v>#REF!</v>
      </c>
      <c r="OO600" s="32" t="e">
        <f t="shared" si="592"/>
        <v>#REF!</v>
      </c>
      <c r="OP600" s="33" t="e">
        <f t="shared" si="593"/>
        <v>#REF!</v>
      </c>
      <c r="OQ600" s="33" t="e">
        <f t="shared" si="594"/>
        <v>#REF!</v>
      </c>
      <c r="OR600" s="33" t="e">
        <f t="shared" si="595"/>
        <v>#REF!</v>
      </c>
      <c r="OS600" s="33" t="e">
        <f t="shared" si="596"/>
        <v>#REF!</v>
      </c>
      <c r="OT600" t="e">
        <f t="shared" si="597"/>
        <v>#REF!</v>
      </c>
      <c r="OU600" t="e">
        <f t="shared" si="598"/>
        <v>#REF!</v>
      </c>
      <c r="OV600" t="e">
        <f t="shared" si="599"/>
        <v>#REF!</v>
      </c>
      <c r="OW600" t="e">
        <f t="shared" si="600"/>
        <v>#REF!</v>
      </c>
      <c r="OX600" t="e">
        <f t="shared" si="601"/>
        <v>#REF!</v>
      </c>
      <c r="OY600" t="e">
        <f t="shared" si="602"/>
        <v>#REF!</v>
      </c>
    </row>
    <row r="601" spans="1:415" ht="16.5" customHeight="1" x14ac:dyDescent="0.3">
      <c r="A601" s="22"/>
      <c r="KN601" s="5" t="e">
        <f>IF(INDEX(#REF!,MATCH('HT 0-0'!D601,#REF!,0))=INDEX(#REF!,MATCH('HT 0-0'!D601,#REF!,0)),INDEX(#REF!,MATCH('HT 0-0'!D601,#REF!,0)),"ERROR")</f>
        <v>#REF!</v>
      </c>
      <c r="KO601" s="5" t="e">
        <f>IF(INDEX(#REF!,MATCH('HT 0-0'!E601,#REF!,0))=INDEX(#REF!,MATCH('HT 0-0'!E601,#REF!,0)),INDEX(#REF!,MATCH('HT 0-0'!E601,#REF!,0)),"ERROR")</f>
        <v>#REF!</v>
      </c>
      <c r="KP601" s="5" t="e">
        <f t="shared" ref="KP601:KP612" si="603">KN601&amp;" v "&amp;KO601</f>
        <v>#REF!</v>
      </c>
      <c r="KQ601" t="str">
        <f t="shared" ref="KQ601:KQ612" si="604">B601&amp;"_"&amp;C601</f>
        <v>_</v>
      </c>
      <c r="KR601" s="5" t="e">
        <f t="shared" ref="KR601:KR612" si="605">IF((HW601/KK601)&lt;0.335,"G",IF((HW601/KK601)&gt;0.67,"R","A"))</f>
        <v>#DIV/0!</v>
      </c>
      <c r="KS601" s="5" t="e">
        <f t="shared" ref="KS601:KS612" si="606">IF((HX601/KK601)&lt;0.335,"G",IF((HX601/KK601)&gt;0.67,"R","A"))</f>
        <v>#DIV/0!</v>
      </c>
      <c r="KT601" s="5" t="e">
        <f t="shared" ref="KT601:KT612" si="607">IF((IH601/KK601)&lt;0.335,"G",IF((IH601/KK601)&gt;0.67,"R","A"))</f>
        <v>#DIV/0!</v>
      </c>
      <c r="KU601" s="5" t="e">
        <f t="shared" ref="KU601:KU612" si="608">IF((II601/KK601)&lt;0.335,"G",IF((II601/KK601)&gt;0.67,"R","A"))</f>
        <v>#DIV/0!</v>
      </c>
      <c r="KV601" s="5" t="e">
        <f t="shared" ref="KV601:KV612" si="609">IF((HZ601/KK601)&lt;0.335,"G",IF((HZ601/KK601)&gt;0.67,"R","A"))</f>
        <v>#DIV/0!</v>
      </c>
      <c r="KW601" s="5" t="e">
        <f t="shared" ref="KW601:KW612" si="610">IF((HY601/KK601)&lt;0.335,"G",IF((HY601/KK601)&gt;0.67,"R","A"))</f>
        <v>#DIV/0!</v>
      </c>
      <c r="KX601" s="5" t="e">
        <f t="shared" ref="KX601:KX612" si="611">IF((IK601/KK601)&lt;0.335,"G",IF((IK601/KK601)&gt;0.67,"R","A"))</f>
        <v>#DIV/0!</v>
      </c>
      <c r="KY601" s="5" t="e">
        <f t="shared" ref="KY601:KY612" si="612">IF((IJ601/KK601)&lt;0.335,"G",IF((IJ601/KK601)&gt;0.67,"R","A"))</f>
        <v>#DIV/0!</v>
      </c>
      <c r="KZ601" s="5" t="e">
        <f t="shared" ref="KZ601:KZ612" si="613">IF((HQ601/KK601)&lt;0.335,"G",IF((HQ601/KK601)&gt;0.67,"R","A"))</f>
        <v>#DIV/0!</v>
      </c>
      <c r="LA601" s="5" t="e">
        <f t="shared" ref="LA601:LA612" si="614">IF((IB601/KK601)&lt;0.335,"G",IF((IB601/KK601)&gt;0.67,"R","A"))</f>
        <v>#DIV/0!</v>
      </c>
      <c r="LB601" t="e">
        <f>IF(LQ601="0-0",INDEX(Scrape!#REF!,MATCH('HT 0-0'!KP601,Scrape!$B:$B,0)),"")</f>
        <v>#REF!</v>
      </c>
      <c r="LC601" t="e">
        <f>IF(LQ601="0-0",INDEX(Scrape!$A:$A,MATCH('HT 0-0'!KP601,Scrape!$B:$B,0)),"")</f>
        <v>#REF!</v>
      </c>
      <c r="LD601" t="e">
        <f>IF(LQ601="0-0",INDEX(Scrape!$B:$B,MATCH('HT 0-0'!KP601,Scrape!$B:$B,0)),"")</f>
        <v>#REF!</v>
      </c>
      <c r="LE601" t="e">
        <f>IF(LQ601="0-0",INDEX(Scrape!$C:$C,MATCH('HT 0-0'!KP601,Scrape!$B:$B,0)),"")</f>
        <v>#REF!</v>
      </c>
      <c r="LF601" t="e">
        <f>IF(LQ601="0-0",INDEX(Scrape!$D:$D,MATCH('HT 0-0'!KP601,Scrape!$B:$B,0)),"")</f>
        <v>#REF!</v>
      </c>
      <c r="LG601" t="e">
        <f>IF(LQ601="0-0",INDEX(Scrape!$E:$E,MATCH('HT 0-0'!KP601,Scrape!$B:$B,0)),"")</f>
        <v>#REF!</v>
      </c>
      <c r="LH601" t="e">
        <f>IF(LQ601="0-0",INDEX(Scrape!$F:$F,MATCH('HT 0-0'!KP601,Scrape!$B:$B,0)),"")</f>
        <v>#REF!</v>
      </c>
      <c r="LI601" t="e">
        <f>IF(LQ601="0-0",INDEX(Scrape!$G:$G,MATCH('HT 0-0'!KP601,Scrape!$B:$B,0)),"")</f>
        <v>#REF!</v>
      </c>
      <c r="LJ601" t="e">
        <f>IF(LQ601="0-0",INDEX(Scrape!$H:$H,MATCH('HT 0-0'!KP601,Scrape!$B:$B,0)),"")</f>
        <v>#REF!</v>
      </c>
      <c r="LK601" t="e">
        <f>IF(LQ601="0-0",INDEX(Scrape!$I:$I,MATCH('HT 0-0'!KP601,Scrape!$B:$B,0)),"")</f>
        <v>#REF!</v>
      </c>
      <c r="LL601" t="e">
        <f>IF(LQ601="0-0",INDEX(Scrape!$J:$J,MATCH('HT 0-0'!KP601,Scrape!$B:$B,0)),"")</f>
        <v>#REF!</v>
      </c>
      <c r="LM601" t="e">
        <f>IF(LQ601="0-0",INDEX(Scrape!$K:$K,MATCH('HT 0-0'!KP601,Scrape!$B:$B,0)),"")</f>
        <v>#REF!</v>
      </c>
      <c r="LN601" t="e">
        <f>IF(LQ601="0-0",INDEX(Scrape!$L:$L,MATCH('HT 0-0'!KP601,Scrape!$B:$B,0)),"")</f>
        <v>#REF!</v>
      </c>
      <c r="LO601" t="e">
        <f>IF(LQ601="0-0",INDEX(Scrape!$M:$M,MATCH('HT 0-0'!KP601,Scrape!$B:$B,0)),"")</f>
        <v>#REF!</v>
      </c>
      <c r="LP601" t="e">
        <f>IF(LQ601="0-0",INDEX(Scrape!$N:$N,MATCH('HT 0-0'!KP601,Scrape!$B:$B,0)),"")</f>
        <v>#REF!</v>
      </c>
      <c r="LQ601" t="e">
        <f>INDEX(Scrape!$O:$O,MATCH('HT 0-0'!KP601,Scrape!$B:$B,0))</f>
        <v>#REF!</v>
      </c>
      <c r="LR601" t="e">
        <f t="shared" ref="LR601:LR612" si="615">(1/LJ601)+(1/LI601)+(1/LH601)</f>
        <v>#REF!</v>
      </c>
      <c r="LS601" t="e">
        <f t="shared" ref="LS601:LS612" si="616">(1/LG601)+(1/LF601)+(1/LE601)</f>
        <v>#REF!</v>
      </c>
      <c r="LT601" s="23" t="e">
        <f>IF(INDEX(#REF!,MATCH(KQ601,#REF!,0))=INDEX(#REF!,MATCH(KQ601,#REF!,0)),INDEX(#REF!,MATCH(KQ601,#REF!,0)),"ERROR")</f>
        <v>#REF!</v>
      </c>
      <c r="LU601" s="24" t="e">
        <f t="shared" ref="LU601:LU612" si="617">IF(KR601="G",2,IF(KR601="R",0.5,IF(KR601="A",1)))</f>
        <v>#DIV/0!</v>
      </c>
      <c r="LV601" s="24" t="e">
        <f t="shared" ref="LV601:LV612" si="618">IF(KS601="G",0.5,IF(KS601="R",2,IF(KS601="A",1)))</f>
        <v>#DIV/0!</v>
      </c>
      <c r="LW601" s="24" t="e">
        <f t="shared" ref="LW601:LW612" si="619">IF(KT601="G",2,IF(KT601="R",0.5,IF(KT601="A",1)))</f>
        <v>#DIV/0!</v>
      </c>
      <c r="LX601" s="24" t="e">
        <f t="shared" ref="LX601:LX612" si="620">IF(KU601="G",0.5,IF(KU601="R",2,IF(KU601="A",1)))</f>
        <v>#DIV/0!</v>
      </c>
      <c r="LY601" s="25" t="e">
        <f t="shared" ref="LY601:LY612" si="621">(LK601*(LU601+LX601)+(LL601*(LU601+LX601)))</f>
        <v>#REF!</v>
      </c>
      <c r="LZ601" s="25" t="e">
        <f t="shared" ref="LZ601:LZ612" si="622">(LN601*(LV601+LW601)+(LO601*(LV601+LW601)))</f>
        <v>#REF!</v>
      </c>
      <c r="MA601" s="26" t="e">
        <f t="shared" ref="MA601:MA612" si="623">LY601-LZ601</f>
        <v>#REF!</v>
      </c>
      <c r="MB601" s="27" t="e">
        <f t="shared" ref="MB601:MB612" si="624">MA601+2</f>
        <v>#REF!</v>
      </c>
      <c r="MC601" s="28" t="e">
        <f t="shared" ref="MC601:MC612" si="625">MA601-2</f>
        <v>#REF!</v>
      </c>
      <c r="MD601" s="24" t="e">
        <f t="shared" ref="MD601:MD612" si="626">LE601</f>
        <v>#REF!</v>
      </c>
      <c r="ME601" s="29" t="e">
        <f t="shared" ref="ME601:ME612" si="627">IF(MD601=0,1000,MD601+0.75)</f>
        <v>#REF!</v>
      </c>
      <c r="MF601" s="30" t="e">
        <f t="shared" ref="MF601:MF612" si="628">IF(MD601=0,0,MD601-0.75)</f>
        <v>#REF!</v>
      </c>
      <c r="MG601" s="24" t="e">
        <f t="shared" ref="MG601:MG612" si="629">((LM601*(LU601+LX601))-((LP601*(LV601+LW601))))</f>
        <v>#REF!</v>
      </c>
      <c r="MH601" s="29" t="e">
        <f t="shared" ref="MH601:MH612" si="630">MG601*1.2</f>
        <v>#REF!</v>
      </c>
      <c r="MI601" s="30" t="e">
        <f t="shared" ref="MI601:MI612" si="631">MG601*0.8</f>
        <v>#REF!</v>
      </c>
      <c r="MJ601" t="str">
        <f t="shared" ref="MJ601:MJ612" si="632">IFERROR(OT601,"")</f>
        <v/>
      </c>
      <c r="MK601" t="str">
        <f t="shared" ref="MK601:MK612" si="633">IFERROR(OU601,"")</f>
        <v/>
      </c>
      <c r="ML601" t="str">
        <f t="shared" ref="ML601:ML612" si="634">IFERROR(OV601,"")</f>
        <v/>
      </c>
      <c r="MM601" t="str">
        <f t="shared" ref="MM601:MM612" si="635">IFERROR(OW601,"")</f>
        <v/>
      </c>
      <c r="MN601" t="str">
        <f t="shared" ref="MN601:MN612" si="636">IFERROR(OX601,"")</f>
        <v/>
      </c>
      <c r="MO601" t="str">
        <f t="shared" ref="MO601:MO612" si="637">IFERROR(OY601,"")</f>
        <v/>
      </c>
      <c r="MP601" s="5" t="e">
        <f>COUNTIFS(#REF!,LT601,#REF!,1,#REF!,"&gt;="&amp;MC601,#REF!,"&lt;="&amp;MB601,#REF!,"&lt;="&amp;ME601,#REF!,"&gt;="&amp;MF601,#REF!,"="&amp;KV601,#REF!,"="&amp;KX601)</f>
        <v>#REF!</v>
      </c>
      <c r="MQ601" s="5" t="e">
        <f>COUNTIFS(#REF!,LT601,#REF!,0,#REF!,"&gt;="&amp;MC601,#REF!,"&lt;="&amp;MB601,#REF!,"&lt;="&amp;ME601,#REF!,"&gt;="&amp;MF601,#REF!,"="&amp;KV601,#REF!,"="&amp;KX601)</f>
        <v>#REF!</v>
      </c>
      <c r="MR601" s="5" t="e">
        <f>COUNTIFS(#REF!,LT601,#REF!,1,#REF!,"&gt;="&amp;MC601,#REF!,"&lt;="&amp;MB601,#REF!,"&lt;="&amp;ME601,#REF!,"&gt;="&amp;MF601,#REF!,"="&amp;KW601,#REF!,"="&amp;KY601)</f>
        <v>#REF!</v>
      </c>
      <c r="MS601" s="5" t="e">
        <f>COUNTIFS(#REF!,LT601,#REF!,0,#REF!,"&gt;="&amp;MC601,#REF!,"&lt;="&amp;MB601,#REF!,"&lt;="&amp;ME601,#REF!,"&gt;="&amp;MF601,#REF!,"="&amp;KW601,#REF!,"="&amp;KY601)</f>
        <v>#REF!</v>
      </c>
      <c r="MT601" s="5" t="e">
        <f>COUNTIFS(#REF!,LT601,#REF!,1,#REF!,"&gt;="&amp;MI601,#REF!,"&lt;="&amp;MH601,#REF!,"&lt;="&amp;ME601,#REF!,"&gt;="&amp;MF601)</f>
        <v>#REF!</v>
      </c>
      <c r="MU601" s="5" t="e">
        <f>COUNTIFS(#REF!,LT601,#REF!,0,#REF!,"&gt;="&amp;MI601,#REF!,"&lt;="&amp;MH601,#REF!,"&lt;="&amp;ME601,#REF!,"&gt;="&amp;MF601)</f>
        <v>#REF!</v>
      </c>
      <c r="MV601" s="5" t="e">
        <f>COUNTIFS(#REF!,LT601,#REF!,1,#REF!,"&gt;="&amp;MI601,#REF!,"&lt;="&amp;MH601,#REF!,"="&amp;KZ601,#REF!,"="&amp;LA601,#REF!,"&lt;="&amp;ME601,#REF!,"&gt;="&amp;MF601)</f>
        <v>#REF!</v>
      </c>
      <c r="MW601" s="5" t="e">
        <f>COUNTIFS(#REF!,LT601,#REF!,0,#REF!,"&gt;="&amp;MI601,#REF!,"&lt;="&amp;MH601,#REF!,"="&amp;KZ601,#REF!,"="&amp;LA601,#REF!,"&lt;="&amp;ME601,#REF!,"&gt;="&amp;MF601)</f>
        <v>#REF!</v>
      </c>
      <c r="MX601" s="5" t="e">
        <f>COUNTIFS(#REF!,LT601,#REF!,1,#REF!,"&gt;="&amp;MC601,#REF!,"&lt;="&amp;MB601,#REF!,"&lt;="&amp;ME601,#REF!,"&gt;="&amp;MF601)</f>
        <v>#REF!</v>
      </c>
      <c r="MY601" s="5" t="e">
        <f>COUNTIFS(#REF!,LT601,#REF!,0,#REF!,"&gt;="&amp;MC601,#REF!,"&lt;="&amp;MB601,#REF!,"&lt;="&amp;ME601,#REF!,"&gt;="&amp;MF601)</f>
        <v>#REF!</v>
      </c>
      <c r="MZ601" s="5" t="e">
        <f>COUNTIFS(#REF!,LT601,#REF!,1,#REF!,"&lt;="&amp;ME601,#REF!,"&gt;="&amp;MF601,#REF!,"="&amp;KV601,#REF!,"="&amp;KX601)</f>
        <v>#REF!</v>
      </c>
      <c r="NA601" s="5" t="e">
        <f>COUNTIFS(#REF!,LT601,#REF!,0,#REF!,"&lt;="&amp;ME601,#REF!,"&gt;="&amp;MF601,#REF!,"="&amp;KV601,#REF!,"="&amp;KX601)</f>
        <v>#REF!</v>
      </c>
      <c r="NB601" s="5" t="e">
        <f>COUNTIFS(#REF!,LT601,#REF!,1,#REF!,"&lt;="&amp;ME601,#REF!,"&gt;="&amp;MF601,#REF!,"="&amp;KW601,#REF!,"="&amp;KY601)</f>
        <v>#REF!</v>
      </c>
      <c r="NC601" s="5" t="e">
        <f>COUNTIFS(#REF!,LT601,#REF!,0,#REF!,"&lt;="&amp;ME601,#REF!,"&gt;="&amp;MF601,#REF!,"="&amp;KW601,#REF!,"="&amp;KY601)</f>
        <v>#REF!</v>
      </c>
      <c r="ND601" s="5" t="e">
        <f>COUNTIFS(#REF!,LT601,#REF!,1,#REF!,"&gt;="&amp;MC601,#REF!,"&lt;="&amp;MB601,#REF!,"&lt;="&amp;ME601,#REF!,"&gt;="&amp;MF601,#REF!,"="&amp;KV601,#REF!,"="&amp;KX601)</f>
        <v>#REF!</v>
      </c>
      <c r="NE601" s="5" t="e">
        <f>COUNTIFS(#REF!,LT601,#REF!,0,#REF!,"&gt;="&amp;MC601,#REF!,"&lt;="&amp;MB601,#REF!,"&lt;="&amp;ME601,#REF!,"&gt;="&amp;MF601,#REF!,"="&amp;KV601,#REF!,"="&amp;KX601)</f>
        <v>#REF!</v>
      </c>
      <c r="NF601" s="5" t="e">
        <f>COUNTIFS(#REF!,LT601,#REF!,1,#REF!,"&gt;="&amp;MC601,#REF!,"&lt;="&amp;MB601,#REF!,"&lt;="&amp;ME601,#REF!,"&gt;="&amp;MF601,#REF!,"="&amp;KW601,#REF!,"="&amp;KY601)</f>
        <v>#REF!</v>
      </c>
      <c r="NG601" s="5" t="e">
        <f>COUNTIFS(#REF!,LT601,#REF!,0,#REF!,"&gt;="&amp;MC601,#REF!,"&lt;="&amp;MB601,#REF!,"&lt;="&amp;ME601,#REF!,"&gt;="&amp;MF601,#REF!,"="&amp;KW601,#REF!,"="&amp;KY601)</f>
        <v>#REF!</v>
      </c>
      <c r="NH601" s="5" t="e">
        <f>COUNTIFS(#REF!,LT601,#REF!,1,#REF!,"&gt;="&amp;MC601,#REF!,"&lt;="&amp;MB601,#REF!,"&lt;="&amp;ME601,#REF!,"&gt;="&amp;MF601,#REF!,"="&amp;KZ601,#REF!,"="&amp;LA601)</f>
        <v>#REF!</v>
      </c>
      <c r="NI601" s="5" t="e">
        <f>COUNTIFS(#REF!,LT601,#REF!,0,#REF!,"&gt;="&amp;MC601,#REF!,"&lt;="&amp;MB601,#REF!,"&lt;="&amp;ME601,#REF!,"&gt;="&amp;MF601,#REF!,"="&amp;KZ601,#REF!,"="&amp;LA601)</f>
        <v>#REF!</v>
      </c>
      <c r="NJ601" s="5" t="e">
        <f>COUNTIFS(#REF!,LT601,#REF!,1,#REF!,"&gt;="&amp;MI601,#REF!,"&lt;="&amp;MH601,#REF!,"&lt;="&amp;ME601,#REF!,"&gt;="&amp;MF601)</f>
        <v>#REF!</v>
      </c>
      <c r="NK601" s="5" t="e">
        <f>COUNTIFS(#REF!,LT601,#REF!,0,#REF!,"&gt;="&amp;MI601,#REF!,"&lt;="&amp;MH601,#REF!,"&lt;="&amp;ME601,#REF!,"&gt;="&amp;MF601)</f>
        <v>#REF!</v>
      </c>
      <c r="NL601" s="5" t="e">
        <f>COUNTIFS(#REF!,LT601,#REF!,1,#REF!,"&gt;="&amp;MI601,#REF!,"&lt;="&amp;MH601,#REF!,"="&amp;KZ601,#REF!,"="&amp;LA601,#REF!,"&lt;="&amp;ME601,#REF!,"&gt;="&amp;MF601)</f>
        <v>#REF!</v>
      </c>
      <c r="NM601" s="5" t="e">
        <f>COUNTIFS(#REF!,LT601,#REF!,0,#REF!,"&gt;="&amp;MI601,#REF!,"&lt;="&amp;MH601,#REF!,"="&amp;KZ601,#REF!,"="&amp;LA601,#REF!,"&lt;="&amp;ME601,#REF!,"&gt;="&amp;MF601)</f>
        <v>#REF!</v>
      </c>
      <c r="NN601" s="5" t="e">
        <f>COUNTIFS(#REF!,LT601,#REF!,1,#REF!,"&gt;="&amp;MC601,#REF!,"&lt;="&amp;MB601,#REF!,"&lt;="&amp;ME601,#REF!,"&gt;="&amp;MF601)</f>
        <v>#REF!</v>
      </c>
      <c r="NO601" s="5" t="e">
        <f>COUNTIFS(#REF!,LT601,#REF!,0,#REF!,"&gt;="&amp;MC601,#REF!,"&lt;="&amp;MB601,#REF!,"&lt;="&amp;ME601,#REF!,"&gt;="&amp;MF601)</f>
        <v>#REF!</v>
      </c>
      <c r="NP601" s="5" t="e">
        <f>COUNTIFS(#REF!,LT601,#REF!,1,#REF!,"&lt;="&amp;ME601,#REF!,"&gt;="&amp;MF601,#REF!,"="&amp;KV601,#REF!,"="&amp;KX601)</f>
        <v>#REF!</v>
      </c>
      <c r="NQ601" s="5" t="e">
        <f>COUNTIFS(#REF!,LT601,#REF!,0,#REF!,"&lt;="&amp;ME601,#REF!,"&gt;="&amp;MF601,#REF!,"="&amp;KV601,#REF!,"="&amp;KX601)</f>
        <v>#REF!</v>
      </c>
      <c r="NR601" s="5" t="e">
        <f>COUNTIFS(#REF!,LT601,#REF!,1,#REF!,"&lt;="&amp;ME601,#REF!,"&gt;="&amp;MF601,#REF!,"="&amp;KW601,#REF!,"="&amp;KY601)</f>
        <v>#REF!</v>
      </c>
      <c r="NS601" s="5" t="e">
        <f>COUNTIFS(#REF!,LT601,#REF!,0,#REF!,"&lt;="&amp;ME601,#REF!,"&gt;="&amp;MF601,#REF!,"="&amp;KW601,#REF!,"="&amp;KY601)</f>
        <v>#REF!</v>
      </c>
      <c r="NT601" s="5" t="e">
        <f t="shared" ref="NT601:NT612" si="638">MP601+MR601+MT601+MV601+MX601+MZ601+NB601</f>
        <v>#REF!</v>
      </c>
      <c r="NU601" s="5" t="e">
        <f t="shared" ref="NU601:NU612" si="639">MQ601+MS601+MU601+MW601+MY601+NA601+NC601</f>
        <v>#REF!</v>
      </c>
      <c r="NV601" s="5" t="e">
        <f t="shared" ref="NV601:NV612" si="640">NT601+NU601</f>
        <v>#REF!</v>
      </c>
      <c r="NW601" s="6" t="e">
        <f t="shared" ref="NW601:NW612" si="641">NT601/(NT601+NU601)</f>
        <v>#REF!</v>
      </c>
      <c r="NX601" s="7" t="e">
        <f t="shared" ref="NX601:NX612" si="642">1/NW601</f>
        <v>#REF!</v>
      </c>
      <c r="NY601" s="5" t="e">
        <f t="shared" ref="NY601:NY612" si="643">LH601</f>
        <v>#REF!</v>
      </c>
      <c r="NZ601" s="31" t="e">
        <f t="shared" ref="NZ601:NZ612" si="644">(NW601*((NY601-1)*0.98))-((1-NW601)*1)</f>
        <v>#REF!</v>
      </c>
      <c r="OA601" s="32" t="e">
        <f t="shared" ref="OA601:OA612" si="645">IF(LR601&lt;0.9,0,IF(AND(LR601&gt;1.1),0,1))</f>
        <v>#REF!</v>
      </c>
      <c r="OB601" s="32" t="e">
        <f t="shared" ref="OB601:OB612" si="646">IF(LS601&lt;0.9,0,IF(AND(LS601&gt;1.1),0,1))</f>
        <v>#REF!</v>
      </c>
      <c r="OC601" s="33" t="e">
        <f t="shared" ref="OC601:OC612" si="647">IF(NV601&gt;99,1,0)</f>
        <v>#REF!</v>
      </c>
      <c r="OD601" s="33" t="e">
        <f t="shared" ref="OD601:OD612" si="648">IF(NZ601&gt;0.0799,1,0)</f>
        <v>#REF!</v>
      </c>
      <c r="OE601" s="33" t="e">
        <f t="shared" ref="OE601:OE612" si="649">IF(NZ601&gt;OM601,1,0)</f>
        <v>#REF!</v>
      </c>
      <c r="OF601" s="33" t="e">
        <f t="shared" ref="OF601:OF612" si="650">OC601+OD601+OE601+OA601+OB601</f>
        <v>#REF!</v>
      </c>
      <c r="OG601" s="5" t="e">
        <f t="shared" ref="OG601:OG612" si="651">ND601+NF601+NH601+NJ601+NL601+NN601+NP601+NR601</f>
        <v>#REF!</v>
      </c>
      <c r="OH601" s="5" t="e">
        <f t="shared" ref="OH601:OH612" si="652">NE601+NG601+NI601+NK601+NM601+NO601+NQ601+NS601</f>
        <v>#REF!</v>
      </c>
      <c r="OI601" s="5" t="e">
        <f t="shared" ref="OI601:OI612" si="653">OG601+OH601</f>
        <v>#REF!</v>
      </c>
      <c r="OJ601" s="6" t="e">
        <f t="shared" ref="OJ601:OJ612" si="654">OG601/(OG601+OH601)</f>
        <v>#REF!</v>
      </c>
      <c r="OK601" s="7" t="e">
        <f t="shared" ref="OK601:OK612" si="655">1/OJ601</f>
        <v>#REF!</v>
      </c>
      <c r="OL601" s="5" t="e">
        <f t="shared" ref="OL601:OL612" si="656">LI601</f>
        <v>#REF!</v>
      </c>
      <c r="OM601" s="31" t="e">
        <f t="shared" ref="OM601:OM612" si="657">(OJ601*((OL601-1)*0.98))-((1-OJ601)*1)</f>
        <v>#REF!</v>
      </c>
      <c r="ON601" s="32" t="e">
        <f t="shared" ref="ON601:ON612" si="658">IF(LR601&lt;0.9,0,IF(AND(LR601&gt;1.1),0,1))</f>
        <v>#REF!</v>
      </c>
      <c r="OO601" s="32" t="e">
        <f t="shared" ref="OO601:OO612" si="659">IF(LS601&lt;0.9,0,IF(AND(LS601&gt;1.1),0,1))</f>
        <v>#REF!</v>
      </c>
      <c r="OP601" s="33" t="e">
        <f t="shared" ref="OP601:OP612" si="660">IF(OI601&gt;99,1,0)</f>
        <v>#REF!</v>
      </c>
      <c r="OQ601" s="33" t="e">
        <f t="shared" ref="OQ601:OQ612" si="661">IF(OM601&gt;0.0799,1,0)</f>
        <v>#REF!</v>
      </c>
      <c r="OR601" s="33" t="e">
        <f t="shared" ref="OR601:OR612" si="662">IF(OM601&gt;OZ601,1,0)</f>
        <v>#REF!</v>
      </c>
      <c r="OS601" s="33" t="e">
        <f t="shared" ref="OS601:OS612" si="663">OP601+OQ601+OR601+ON601+OO601</f>
        <v>#REF!</v>
      </c>
      <c r="OT601" t="e">
        <f t="shared" ref="OT601:OT612" si="664">IF(OF601=5,"BackHome0-0",IF(AND(OS601=5),"BackAway0-0",""))</f>
        <v>#REF!</v>
      </c>
      <c r="OU601" t="e">
        <f t="shared" ref="OU601:OU612" si="665">IF(OF601=5,KN601,IF(AND(OS601=5),KO601,""))</f>
        <v>#REF!</v>
      </c>
      <c r="OV601" t="e">
        <f t="shared" ref="OV601:OV612" si="666">IF(OF601=5,"Match Odds",IF(AND(OS601=5),"Match Odds",""))</f>
        <v>#REF!</v>
      </c>
      <c r="OW601" t="e">
        <f t="shared" ref="OW601:OW612" si="667">IF(OF601=5,KP601,IF(AND(OS601=5),KP601,""))</f>
        <v>#REF!</v>
      </c>
      <c r="OX601" t="e">
        <f t="shared" ref="OX601:OX612" si="668">IF(OF601=5,"MATCH_ODDS",IF(AND(OS601=5),"MATCH_ODDS",""))</f>
        <v>#REF!</v>
      </c>
      <c r="OY601" t="e">
        <f t="shared" ref="OY601:OY612" si="669">IF(OF601=5,"BACK",IF(AND(OS601=5),"BACK",""))</f>
        <v>#REF!</v>
      </c>
    </row>
    <row r="602" spans="1:415" ht="16.5" customHeight="1" x14ac:dyDescent="0.3">
      <c r="A602" s="22"/>
      <c r="KN602" s="5" t="e">
        <f>IF(INDEX(#REF!,MATCH('HT 0-0'!D602,#REF!,0))=INDEX(#REF!,MATCH('HT 0-0'!D602,#REF!,0)),INDEX(#REF!,MATCH('HT 0-0'!D602,#REF!,0)),"ERROR")</f>
        <v>#REF!</v>
      </c>
      <c r="KO602" s="5" t="e">
        <f>IF(INDEX(#REF!,MATCH('HT 0-0'!E602,#REF!,0))=INDEX(#REF!,MATCH('HT 0-0'!E602,#REF!,0)),INDEX(#REF!,MATCH('HT 0-0'!E602,#REF!,0)),"ERROR")</f>
        <v>#REF!</v>
      </c>
      <c r="KP602" s="5" t="e">
        <f t="shared" si="603"/>
        <v>#REF!</v>
      </c>
      <c r="KQ602" t="str">
        <f t="shared" si="604"/>
        <v>_</v>
      </c>
      <c r="KR602" s="5" t="e">
        <f t="shared" si="605"/>
        <v>#DIV/0!</v>
      </c>
      <c r="KS602" s="5" t="e">
        <f t="shared" si="606"/>
        <v>#DIV/0!</v>
      </c>
      <c r="KT602" s="5" t="e">
        <f t="shared" si="607"/>
        <v>#DIV/0!</v>
      </c>
      <c r="KU602" s="5" t="e">
        <f t="shared" si="608"/>
        <v>#DIV/0!</v>
      </c>
      <c r="KV602" s="5" t="e">
        <f t="shared" si="609"/>
        <v>#DIV/0!</v>
      </c>
      <c r="KW602" s="5" t="e">
        <f t="shared" si="610"/>
        <v>#DIV/0!</v>
      </c>
      <c r="KX602" s="5" t="e">
        <f t="shared" si="611"/>
        <v>#DIV/0!</v>
      </c>
      <c r="KY602" s="5" t="e">
        <f t="shared" si="612"/>
        <v>#DIV/0!</v>
      </c>
      <c r="KZ602" s="5" t="e">
        <f t="shared" si="613"/>
        <v>#DIV/0!</v>
      </c>
      <c r="LA602" s="5" t="e">
        <f t="shared" si="614"/>
        <v>#DIV/0!</v>
      </c>
      <c r="LB602" t="e">
        <f>IF(LQ602="0-0",INDEX(Scrape!#REF!,MATCH('HT 0-0'!KP602,Scrape!$B:$B,0)),"")</f>
        <v>#REF!</v>
      </c>
      <c r="LC602" t="e">
        <f>IF(LQ602="0-0",INDEX(Scrape!$A:$A,MATCH('HT 0-0'!KP602,Scrape!$B:$B,0)),"")</f>
        <v>#REF!</v>
      </c>
      <c r="LD602" t="e">
        <f>IF(LQ602="0-0",INDEX(Scrape!$B:$B,MATCH('HT 0-0'!KP602,Scrape!$B:$B,0)),"")</f>
        <v>#REF!</v>
      </c>
      <c r="LE602" t="e">
        <f>IF(LQ602="0-0",INDEX(Scrape!$C:$C,MATCH('HT 0-0'!KP602,Scrape!$B:$B,0)),"")</f>
        <v>#REF!</v>
      </c>
      <c r="LF602" t="e">
        <f>IF(LQ602="0-0",INDEX(Scrape!$D:$D,MATCH('HT 0-0'!KP602,Scrape!$B:$B,0)),"")</f>
        <v>#REF!</v>
      </c>
      <c r="LG602" t="e">
        <f>IF(LQ602="0-0",INDEX(Scrape!$E:$E,MATCH('HT 0-0'!KP602,Scrape!$B:$B,0)),"")</f>
        <v>#REF!</v>
      </c>
      <c r="LH602" t="e">
        <f>IF(LQ602="0-0",INDEX(Scrape!$F:$F,MATCH('HT 0-0'!KP602,Scrape!$B:$B,0)),"")</f>
        <v>#REF!</v>
      </c>
      <c r="LI602" t="e">
        <f>IF(LQ602="0-0",INDEX(Scrape!$G:$G,MATCH('HT 0-0'!KP602,Scrape!$B:$B,0)),"")</f>
        <v>#REF!</v>
      </c>
      <c r="LJ602" t="e">
        <f>IF(LQ602="0-0",INDEX(Scrape!$H:$H,MATCH('HT 0-0'!KP602,Scrape!$B:$B,0)),"")</f>
        <v>#REF!</v>
      </c>
      <c r="LK602" t="e">
        <f>IF(LQ602="0-0",INDEX(Scrape!$I:$I,MATCH('HT 0-0'!KP602,Scrape!$B:$B,0)),"")</f>
        <v>#REF!</v>
      </c>
      <c r="LL602" t="e">
        <f>IF(LQ602="0-0",INDEX(Scrape!$J:$J,MATCH('HT 0-0'!KP602,Scrape!$B:$B,0)),"")</f>
        <v>#REF!</v>
      </c>
      <c r="LM602" t="e">
        <f>IF(LQ602="0-0",INDEX(Scrape!$K:$K,MATCH('HT 0-0'!KP602,Scrape!$B:$B,0)),"")</f>
        <v>#REF!</v>
      </c>
      <c r="LN602" t="e">
        <f>IF(LQ602="0-0",INDEX(Scrape!$L:$L,MATCH('HT 0-0'!KP602,Scrape!$B:$B,0)),"")</f>
        <v>#REF!</v>
      </c>
      <c r="LO602" t="e">
        <f>IF(LQ602="0-0",INDEX(Scrape!$M:$M,MATCH('HT 0-0'!KP602,Scrape!$B:$B,0)),"")</f>
        <v>#REF!</v>
      </c>
      <c r="LP602" t="e">
        <f>IF(LQ602="0-0",INDEX(Scrape!$N:$N,MATCH('HT 0-0'!KP602,Scrape!$B:$B,0)),"")</f>
        <v>#REF!</v>
      </c>
      <c r="LQ602" t="e">
        <f>INDEX(Scrape!$O:$O,MATCH('HT 0-0'!KP602,Scrape!$B:$B,0))</f>
        <v>#REF!</v>
      </c>
      <c r="LR602" t="e">
        <f t="shared" si="615"/>
        <v>#REF!</v>
      </c>
      <c r="LS602" t="e">
        <f t="shared" si="616"/>
        <v>#REF!</v>
      </c>
      <c r="LT602" s="23" t="e">
        <f>IF(INDEX(#REF!,MATCH(KQ602,#REF!,0))=INDEX(#REF!,MATCH(KQ602,#REF!,0)),INDEX(#REF!,MATCH(KQ602,#REF!,0)),"ERROR")</f>
        <v>#REF!</v>
      </c>
      <c r="LU602" s="24" t="e">
        <f t="shared" si="617"/>
        <v>#DIV/0!</v>
      </c>
      <c r="LV602" s="24" t="e">
        <f t="shared" si="618"/>
        <v>#DIV/0!</v>
      </c>
      <c r="LW602" s="24" t="e">
        <f t="shared" si="619"/>
        <v>#DIV/0!</v>
      </c>
      <c r="LX602" s="24" t="e">
        <f t="shared" si="620"/>
        <v>#DIV/0!</v>
      </c>
      <c r="LY602" s="25" t="e">
        <f t="shared" si="621"/>
        <v>#REF!</v>
      </c>
      <c r="LZ602" s="25" t="e">
        <f t="shared" si="622"/>
        <v>#REF!</v>
      </c>
      <c r="MA602" s="26" t="e">
        <f t="shared" si="623"/>
        <v>#REF!</v>
      </c>
      <c r="MB602" s="27" t="e">
        <f t="shared" si="624"/>
        <v>#REF!</v>
      </c>
      <c r="MC602" s="28" t="e">
        <f t="shared" si="625"/>
        <v>#REF!</v>
      </c>
      <c r="MD602" s="24" t="e">
        <f t="shared" si="626"/>
        <v>#REF!</v>
      </c>
      <c r="ME602" s="29" t="e">
        <f t="shared" si="627"/>
        <v>#REF!</v>
      </c>
      <c r="MF602" s="30" t="e">
        <f t="shared" si="628"/>
        <v>#REF!</v>
      </c>
      <c r="MG602" s="24" t="e">
        <f t="shared" si="629"/>
        <v>#REF!</v>
      </c>
      <c r="MH602" s="29" t="e">
        <f t="shared" si="630"/>
        <v>#REF!</v>
      </c>
      <c r="MI602" s="30" t="e">
        <f t="shared" si="631"/>
        <v>#REF!</v>
      </c>
      <c r="MJ602" t="str">
        <f t="shared" si="632"/>
        <v/>
      </c>
      <c r="MK602" t="str">
        <f t="shared" si="633"/>
        <v/>
      </c>
      <c r="ML602" t="str">
        <f t="shared" si="634"/>
        <v/>
      </c>
      <c r="MM602" t="str">
        <f t="shared" si="635"/>
        <v/>
      </c>
      <c r="MN602" t="str">
        <f t="shared" si="636"/>
        <v/>
      </c>
      <c r="MO602" t="str">
        <f t="shared" si="637"/>
        <v/>
      </c>
      <c r="MP602" s="5" t="e">
        <f>COUNTIFS(#REF!,LT602,#REF!,1,#REF!,"&gt;="&amp;MC602,#REF!,"&lt;="&amp;MB602,#REF!,"&lt;="&amp;ME602,#REF!,"&gt;="&amp;MF602,#REF!,"="&amp;KV602,#REF!,"="&amp;KX602)</f>
        <v>#REF!</v>
      </c>
      <c r="MQ602" s="5" t="e">
        <f>COUNTIFS(#REF!,LT602,#REF!,0,#REF!,"&gt;="&amp;MC602,#REF!,"&lt;="&amp;MB602,#REF!,"&lt;="&amp;ME602,#REF!,"&gt;="&amp;MF602,#REF!,"="&amp;KV602,#REF!,"="&amp;KX602)</f>
        <v>#REF!</v>
      </c>
      <c r="MR602" s="5" t="e">
        <f>COUNTIFS(#REF!,LT602,#REF!,1,#REF!,"&gt;="&amp;MC602,#REF!,"&lt;="&amp;MB602,#REF!,"&lt;="&amp;ME602,#REF!,"&gt;="&amp;MF602,#REF!,"="&amp;KW602,#REF!,"="&amp;KY602)</f>
        <v>#REF!</v>
      </c>
      <c r="MS602" s="5" t="e">
        <f>COUNTIFS(#REF!,LT602,#REF!,0,#REF!,"&gt;="&amp;MC602,#REF!,"&lt;="&amp;MB602,#REF!,"&lt;="&amp;ME602,#REF!,"&gt;="&amp;MF602,#REF!,"="&amp;KW602,#REF!,"="&amp;KY602)</f>
        <v>#REF!</v>
      </c>
      <c r="MT602" s="5" t="e">
        <f>COUNTIFS(#REF!,LT602,#REF!,1,#REF!,"&gt;="&amp;MI602,#REF!,"&lt;="&amp;MH602,#REF!,"&lt;="&amp;ME602,#REF!,"&gt;="&amp;MF602)</f>
        <v>#REF!</v>
      </c>
      <c r="MU602" s="5" t="e">
        <f>COUNTIFS(#REF!,LT602,#REF!,0,#REF!,"&gt;="&amp;MI602,#REF!,"&lt;="&amp;MH602,#REF!,"&lt;="&amp;ME602,#REF!,"&gt;="&amp;MF602)</f>
        <v>#REF!</v>
      </c>
      <c r="MV602" s="5" t="e">
        <f>COUNTIFS(#REF!,LT602,#REF!,1,#REF!,"&gt;="&amp;MI602,#REF!,"&lt;="&amp;MH602,#REF!,"="&amp;KZ602,#REF!,"="&amp;LA602,#REF!,"&lt;="&amp;ME602,#REF!,"&gt;="&amp;MF602)</f>
        <v>#REF!</v>
      </c>
      <c r="MW602" s="5" t="e">
        <f>COUNTIFS(#REF!,LT602,#REF!,0,#REF!,"&gt;="&amp;MI602,#REF!,"&lt;="&amp;MH602,#REF!,"="&amp;KZ602,#REF!,"="&amp;LA602,#REF!,"&lt;="&amp;ME602,#REF!,"&gt;="&amp;MF602)</f>
        <v>#REF!</v>
      </c>
      <c r="MX602" s="5" t="e">
        <f>COUNTIFS(#REF!,LT602,#REF!,1,#REF!,"&gt;="&amp;MC602,#REF!,"&lt;="&amp;MB602,#REF!,"&lt;="&amp;ME602,#REF!,"&gt;="&amp;MF602)</f>
        <v>#REF!</v>
      </c>
      <c r="MY602" s="5" t="e">
        <f>COUNTIFS(#REF!,LT602,#REF!,0,#REF!,"&gt;="&amp;MC602,#REF!,"&lt;="&amp;MB602,#REF!,"&lt;="&amp;ME602,#REF!,"&gt;="&amp;MF602)</f>
        <v>#REF!</v>
      </c>
      <c r="MZ602" s="5" t="e">
        <f>COUNTIFS(#REF!,LT602,#REF!,1,#REF!,"&lt;="&amp;ME602,#REF!,"&gt;="&amp;MF602,#REF!,"="&amp;KV602,#REF!,"="&amp;KX602)</f>
        <v>#REF!</v>
      </c>
      <c r="NA602" s="5" t="e">
        <f>COUNTIFS(#REF!,LT602,#REF!,0,#REF!,"&lt;="&amp;ME602,#REF!,"&gt;="&amp;MF602,#REF!,"="&amp;KV602,#REF!,"="&amp;KX602)</f>
        <v>#REF!</v>
      </c>
      <c r="NB602" s="5" t="e">
        <f>COUNTIFS(#REF!,LT602,#REF!,1,#REF!,"&lt;="&amp;ME602,#REF!,"&gt;="&amp;MF602,#REF!,"="&amp;KW602,#REF!,"="&amp;KY602)</f>
        <v>#REF!</v>
      </c>
      <c r="NC602" s="5" t="e">
        <f>COUNTIFS(#REF!,LT602,#REF!,0,#REF!,"&lt;="&amp;ME602,#REF!,"&gt;="&amp;MF602,#REF!,"="&amp;KW602,#REF!,"="&amp;KY602)</f>
        <v>#REF!</v>
      </c>
      <c r="ND602" s="5" t="e">
        <f>COUNTIFS(#REF!,LT602,#REF!,1,#REF!,"&gt;="&amp;MC602,#REF!,"&lt;="&amp;MB602,#REF!,"&lt;="&amp;ME602,#REF!,"&gt;="&amp;MF602,#REF!,"="&amp;KV602,#REF!,"="&amp;KX602)</f>
        <v>#REF!</v>
      </c>
      <c r="NE602" s="5" t="e">
        <f>COUNTIFS(#REF!,LT602,#REF!,0,#REF!,"&gt;="&amp;MC602,#REF!,"&lt;="&amp;MB602,#REF!,"&lt;="&amp;ME602,#REF!,"&gt;="&amp;MF602,#REF!,"="&amp;KV602,#REF!,"="&amp;KX602)</f>
        <v>#REF!</v>
      </c>
      <c r="NF602" s="5" t="e">
        <f>COUNTIFS(#REF!,LT602,#REF!,1,#REF!,"&gt;="&amp;MC602,#REF!,"&lt;="&amp;MB602,#REF!,"&lt;="&amp;ME602,#REF!,"&gt;="&amp;MF602,#REF!,"="&amp;KW602,#REF!,"="&amp;KY602)</f>
        <v>#REF!</v>
      </c>
      <c r="NG602" s="5" t="e">
        <f>COUNTIFS(#REF!,LT602,#REF!,0,#REF!,"&gt;="&amp;MC602,#REF!,"&lt;="&amp;MB602,#REF!,"&lt;="&amp;ME602,#REF!,"&gt;="&amp;MF602,#REF!,"="&amp;KW602,#REF!,"="&amp;KY602)</f>
        <v>#REF!</v>
      </c>
      <c r="NH602" s="5" t="e">
        <f>COUNTIFS(#REF!,LT602,#REF!,1,#REF!,"&gt;="&amp;MC602,#REF!,"&lt;="&amp;MB602,#REF!,"&lt;="&amp;ME602,#REF!,"&gt;="&amp;MF602,#REF!,"="&amp;KZ602,#REF!,"="&amp;LA602)</f>
        <v>#REF!</v>
      </c>
      <c r="NI602" s="5" t="e">
        <f>COUNTIFS(#REF!,LT602,#REF!,0,#REF!,"&gt;="&amp;MC602,#REF!,"&lt;="&amp;MB602,#REF!,"&lt;="&amp;ME602,#REF!,"&gt;="&amp;MF602,#REF!,"="&amp;KZ602,#REF!,"="&amp;LA602)</f>
        <v>#REF!</v>
      </c>
      <c r="NJ602" s="5" t="e">
        <f>COUNTIFS(#REF!,LT602,#REF!,1,#REF!,"&gt;="&amp;MI602,#REF!,"&lt;="&amp;MH602,#REF!,"&lt;="&amp;ME602,#REF!,"&gt;="&amp;MF602)</f>
        <v>#REF!</v>
      </c>
      <c r="NK602" s="5" t="e">
        <f>COUNTIFS(#REF!,LT602,#REF!,0,#REF!,"&gt;="&amp;MI602,#REF!,"&lt;="&amp;MH602,#REF!,"&lt;="&amp;ME602,#REF!,"&gt;="&amp;MF602)</f>
        <v>#REF!</v>
      </c>
      <c r="NL602" s="5" t="e">
        <f>COUNTIFS(#REF!,LT602,#REF!,1,#REF!,"&gt;="&amp;MI602,#REF!,"&lt;="&amp;MH602,#REF!,"="&amp;KZ602,#REF!,"="&amp;LA602,#REF!,"&lt;="&amp;ME602,#REF!,"&gt;="&amp;MF602)</f>
        <v>#REF!</v>
      </c>
      <c r="NM602" s="5" t="e">
        <f>COUNTIFS(#REF!,LT602,#REF!,0,#REF!,"&gt;="&amp;MI602,#REF!,"&lt;="&amp;MH602,#REF!,"="&amp;KZ602,#REF!,"="&amp;LA602,#REF!,"&lt;="&amp;ME602,#REF!,"&gt;="&amp;MF602)</f>
        <v>#REF!</v>
      </c>
      <c r="NN602" s="5" t="e">
        <f>COUNTIFS(#REF!,LT602,#REF!,1,#REF!,"&gt;="&amp;MC602,#REF!,"&lt;="&amp;MB602,#REF!,"&lt;="&amp;ME602,#REF!,"&gt;="&amp;MF602)</f>
        <v>#REF!</v>
      </c>
      <c r="NO602" s="5" t="e">
        <f>COUNTIFS(#REF!,LT602,#REF!,0,#REF!,"&gt;="&amp;MC602,#REF!,"&lt;="&amp;MB602,#REF!,"&lt;="&amp;ME602,#REF!,"&gt;="&amp;MF602)</f>
        <v>#REF!</v>
      </c>
      <c r="NP602" s="5" t="e">
        <f>COUNTIFS(#REF!,LT602,#REF!,1,#REF!,"&lt;="&amp;ME602,#REF!,"&gt;="&amp;MF602,#REF!,"="&amp;KV602,#REF!,"="&amp;KX602)</f>
        <v>#REF!</v>
      </c>
      <c r="NQ602" s="5" t="e">
        <f>COUNTIFS(#REF!,LT602,#REF!,0,#REF!,"&lt;="&amp;ME602,#REF!,"&gt;="&amp;MF602,#REF!,"="&amp;KV602,#REF!,"="&amp;KX602)</f>
        <v>#REF!</v>
      </c>
      <c r="NR602" s="5" t="e">
        <f>COUNTIFS(#REF!,LT602,#REF!,1,#REF!,"&lt;="&amp;ME602,#REF!,"&gt;="&amp;MF602,#REF!,"="&amp;KW602,#REF!,"="&amp;KY602)</f>
        <v>#REF!</v>
      </c>
      <c r="NS602" s="5" t="e">
        <f>COUNTIFS(#REF!,LT602,#REF!,0,#REF!,"&lt;="&amp;ME602,#REF!,"&gt;="&amp;MF602,#REF!,"="&amp;KW602,#REF!,"="&amp;KY602)</f>
        <v>#REF!</v>
      </c>
      <c r="NT602" s="5" t="e">
        <f t="shared" si="638"/>
        <v>#REF!</v>
      </c>
      <c r="NU602" s="5" t="e">
        <f t="shared" si="639"/>
        <v>#REF!</v>
      </c>
      <c r="NV602" s="5" t="e">
        <f t="shared" si="640"/>
        <v>#REF!</v>
      </c>
      <c r="NW602" s="6" t="e">
        <f t="shared" si="641"/>
        <v>#REF!</v>
      </c>
      <c r="NX602" s="7" t="e">
        <f t="shared" si="642"/>
        <v>#REF!</v>
      </c>
      <c r="NY602" s="5" t="e">
        <f t="shared" si="643"/>
        <v>#REF!</v>
      </c>
      <c r="NZ602" s="31" t="e">
        <f t="shared" si="644"/>
        <v>#REF!</v>
      </c>
      <c r="OA602" s="32" t="e">
        <f t="shared" si="645"/>
        <v>#REF!</v>
      </c>
      <c r="OB602" s="32" t="e">
        <f t="shared" si="646"/>
        <v>#REF!</v>
      </c>
      <c r="OC602" s="33" t="e">
        <f t="shared" si="647"/>
        <v>#REF!</v>
      </c>
      <c r="OD602" s="33" t="e">
        <f t="shared" si="648"/>
        <v>#REF!</v>
      </c>
      <c r="OE602" s="33" t="e">
        <f t="shared" si="649"/>
        <v>#REF!</v>
      </c>
      <c r="OF602" s="33" t="e">
        <f t="shared" si="650"/>
        <v>#REF!</v>
      </c>
      <c r="OG602" s="5" t="e">
        <f t="shared" si="651"/>
        <v>#REF!</v>
      </c>
      <c r="OH602" s="5" t="e">
        <f t="shared" si="652"/>
        <v>#REF!</v>
      </c>
      <c r="OI602" s="5" t="e">
        <f t="shared" si="653"/>
        <v>#REF!</v>
      </c>
      <c r="OJ602" s="6" t="e">
        <f t="shared" si="654"/>
        <v>#REF!</v>
      </c>
      <c r="OK602" s="7" t="e">
        <f t="shared" si="655"/>
        <v>#REF!</v>
      </c>
      <c r="OL602" s="5" t="e">
        <f t="shared" si="656"/>
        <v>#REF!</v>
      </c>
      <c r="OM602" s="31" t="e">
        <f t="shared" si="657"/>
        <v>#REF!</v>
      </c>
      <c r="ON602" s="32" t="e">
        <f t="shared" si="658"/>
        <v>#REF!</v>
      </c>
      <c r="OO602" s="32" t="e">
        <f t="shared" si="659"/>
        <v>#REF!</v>
      </c>
      <c r="OP602" s="33" t="e">
        <f t="shared" si="660"/>
        <v>#REF!</v>
      </c>
      <c r="OQ602" s="33" t="e">
        <f t="shared" si="661"/>
        <v>#REF!</v>
      </c>
      <c r="OR602" s="33" t="e">
        <f t="shared" si="662"/>
        <v>#REF!</v>
      </c>
      <c r="OS602" s="33" t="e">
        <f t="shared" si="663"/>
        <v>#REF!</v>
      </c>
      <c r="OT602" t="e">
        <f t="shared" si="664"/>
        <v>#REF!</v>
      </c>
      <c r="OU602" t="e">
        <f t="shared" si="665"/>
        <v>#REF!</v>
      </c>
      <c r="OV602" t="e">
        <f t="shared" si="666"/>
        <v>#REF!</v>
      </c>
      <c r="OW602" t="e">
        <f t="shared" si="667"/>
        <v>#REF!</v>
      </c>
      <c r="OX602" t="e">
        <f t="shared" si="668"/>
        <v>#REF!</v>
      </c>
      <c r="OY602" t="e">
        <f t="shared" si="669"/>
        <v>#REF!</v>
      </c>
    </row>
    <row r="603" spans="1:415" ht="16.5" customHeight="1" x14ac:dyDescent="0.3">
      <c r="A603" s="22"/>
      <c r="KN603" s="5" t="e">
        <f>IF(INDEX(#REF!,MATCH('HT 0-0'!D603,#REF!,0))=INDEX(#REF!,MATCH('HT 0-0'!D603,#REF!,0)),INDEX(#REF!,MATCH('HT 0-0'!D603,#REF!,0)),"ERROR")</f>
        <v>#REF!</v>
      </c>
      <c r="KO603" s="5" t="e">
        <f>IF(INDEX(#REF!,MATCH('HT 0-0'!E603,#REF!,0))=INDEX(#REF!,MATCH('HT 0-0'!E603,#REF!,0)),INDEX(#REF!,MATCH('HT 0-0'!E603,#REF!,0)),"ERROR")</f>
        <v>#REF!</v>
      </c>
      <c r="KP603" s="5" t="e">
        <f t="shared" si="603"/>
        <v>#REF!</v>
      </c>
      <c r="KQ603" t="str">
        <f t="shared" si="604"/>
        <v>_</v>
      </c>
      <c r="KR603" s="5" t="e">
        <f t="shared" si="605"/>
        <v>#DIV/0!</v>
      </c>
      <c r="KS603" s="5" t="e">
        <f t="shared" si="606"/>
        <v>#DIV/0!</v>
      </c>
      <c r="KT603" s="5" t="e">
        <f t="shared" si="607"/>
        <v>#DIV/0!</v>
      </c>
      <c r="KU603" s="5" t="e">
        <f t="shared" si="608"/>
        <v>#DIV/0!</v>
      </c>
      <c r="KV603" s="5" t="e">
        <f t="shared" si="609"/>
        <v>#DIV/0!</v>
      </c>
      <c r="KW603" s="5" t="e">
        <f t="shared" si="610"/>
        <v>#DIV/0!</v>
      </c>
      <c r="KX603" s="5" t="e">
        <f t="shared" si="611"/>
        <v>#DIV/0!</v>
      </c>
      <c r="KY603" s="5" t="e">
        <f t="shared" si="612"/>
        <v>#DIV/0!</v>
      </c>
      <c r="KZ603" s="5" t="e">
        <f t="shared" si="613"/>
        <v>#DIV/0!</v>
      </c>
      <c r="LA603" s="5" t="e">
        <f t="shared" si="614"/>
        <v>#DIV/0!</v>
      </c>
      <c r="LB603" t="e">
        <f>IF(LQ603="0-0",INDEX(Scrape!#REF!,MATCH('HT 0-0'!KP603,Scrape!$B:$B,0)),"")</f>
        <v>#REF!</v>
      </c>
      <c r="LC603" t="e">
        <f>IF(LQ603="0-0",INDEX(Scrape!$A:$A,MATCH('HT 0-0'!KP603,Scrape!$B:$B,0)),"")</f>
        <v>#REF!</v>
      </c>
      <c r="LD603" t="e">
        <f>IF(LQ603="0-0",INDEX(Scrape!$B:$B,MATCH('HT 0-0'!KP603,Scrape!$B:$B,0)),"")</f>
        <v>#REF!</v>
      </c>
      <c r="LE603" t="e">
        <f>IF(LQ603="0-0",INDEX(Scrape!$C:$C,MATCH('HT 0-0'!KP603,Scrape!$B:$B,0)),"")</f>
        <v>#REF!</v>
      </c>
      <c r="LF603" t="e">
        <f>IF(LQ603="0-0",INDEX(Scrape!$D:$D,MATCH('HT 0-0'!KP603,Scrape!$B:$B,0)),"")</f>
        <v>#REF!</v>
      </c>
      <c r="LG603" t="e">
        <f>IF(LQ603="0-0",INDEX(Scrape!$E:$E,MATCH('HT 0-0'!KP603,Scrape!$B:$B,0)),"")</f>
        <v>#REF!</v>
      </c>
      <c r="LH603" t="e">
        <f>IF(LQ603="0-0",INDEX(Scrape!$F:$F,MATCH('HT 0-0'!KP603,Scrape!$B:$B,0)),"")</f>
        <v>#REF!</v>
      </c>
      <c r="LI603" t="e">
        <f>IF(LQ603="0-0",INDEX(Scrape!$G:$G,MATCH('HT 0-0'!KP603,Scrape!$B:$B,0)),"")</f>
        <v>#REF!</v>
      </c>
      <c r="LJ603" t="e">
        <f>IF(LQ603="0-0",INDEX(Scrape!$H:$H,MATCH('HT 0-0'!KP603,Scrape!$B:$B,0)),"")</f>
        <v>#REF!</v>
      </c>
      <c r="LK603" t="e">
        <f>IF(LQ603="0-0",INDEX(Scrape!$I:$I,MATCH('HT 0-0'!KP603,Scrape!$B:$B,0)),"")</f>
        <v>#REF!</v>
      </c>
      <c r="LL603" t="e">
        <f>IF(LQ603="0-0",INDEX(Scrape!$J:$J,MATCH('HT 0-0'!KP603,Scrape!$B:$B,0)),"")</f>
        <v>#REF!</v>
      </c>
      <c r="LM603" t="e">
        <f>IF(LQ603="0-0",INDEX(Scrape!$K:$K,MATCH('HT 0-0'!KP603,Scrape!$B:$B,0)),"")</f>
        <v>#REF!</v>
      </c>
      <c r="LN603" t="e">
        <f>IF(LQ603="0-0",INDEX(Scrape!$L:$L,MATCH('HT 0-0'!KP603,Scrape!$B:$B,0)),"")</f>
        <v>#REF!</v>
      </c>
      <c r="LO603" t="e">
        <f>IF(LQ603="0-0",INDEX(Scrape!$M:$M,MATCH('HT 0-0'!KP603,Scrape!$B:$B,0)),"")</f>
        <v>#REF!</v>
      </c>
      <c r="LP603" t="e">
        <f>IF(LQ603="0-0",INDEX(Scrape!$N:$N,MATCH('HT 0-0'!KP603,Scrape!$B:$B,0)),"")</f>
        <v>#REF!</v>
      </c>
      <c r="LQ603" t="e">
        <f>INDEX(Scrape!$O:$O,MATCH('HT 0-0'!KP603,Scrape!$B:$B,0))</f>
        <v>#REF!</v>
      </c>
      <c r="LR603" t="e">
        <f t="shared" si="615"/>
        <v>#REF!</v>
      </c>
      <c r="LS603" t="e">
        <f t="shared" si="616"/>
        <v>#REF!</v>
      </c>
      <c r="LT603" s="23" t="e">
        <f>IF(INDEX(#REF!,MATCH(KQ603,#REF!,0))=INDEX(#REF!,MATCH(KQ603,#REF!,0)),INDEX(#REF!,MATCH(KQ603,#REF!,0)),"ERROR")</f>
        <v>#REF!</v>
      </c>
      <c r="LU603" s="24" t="e">
        <f t="shared" si="617"/>
        <v>#DIV/0!</v>
      </c>
      <c r="LV603" s="24" t="e">
        <f t="shared" si="618"/>
        <v>#DIV/0!</v>
      </c>
      <c r="LW603" s="24" t="e">
        <f t="shared" si="619"/>
        <v>#DIV/0!</v>
      </c>
      <c r="LX603" s="24" t="e">
        <f t="shared" si="620"/>
        <v>#DIV/0!</v>
      </c>
      <c r="LY603" s="25" t="e">
        <f t="shared" si="621"/>
        <v>#REF!</v>
      </c>
      <c r="LZ603" s="25" t="e">
        <f t="shared" si="622"/>
        <v>#REF!</v>
      </c>
      <c r="MA603" s="26" t="e">
        <f t="shared" si="623"/>
        <v>#REF!</v>
      </c>
      <c r="MB603" s="27" t="e">
        <f t="shared" si="624"/>
        <v>#REF!</v>
      </c>
      <c r="MC603" s="28" t="e">
        <f t="shared" si="625"/>
        <v>#REF!</v>
      </c>
      <c r="MD603" s="24" t="e">
        <f t="shared" si="626"/>
        <v>#REF!</v>
      </c>
      <c r="ME603" s="29" t="e">
        <f t="shared" si="627"/>
        <v>#REF!</v>
      </c>
      <c r="MF603" s="30" t="e">
        <f t="shared" si="628"/>
        <v>#REF!</v>
      </c>
      <c r="MG603" s="24" t="e">
        <f t="shared" si="629"/>
        <v>#REF!</v>
      </c>
      <c r="MH603" s="29" t="e">
        <f t="shared" si="630"/>
        <v>#REF!</v>
      </c>
      <c r="MI603" s="30" t="e">
        <f t="shared" si="631"/>
        <v>#REF!</v>
      </c>
      <c r="MJ603" t="str">
        <f t="shared" si="632"/>
        <v/>
      </c>
      <c r="MK603" t="str">
        <f t="shared" si="633"/>
        <v/>
      </c>
      <c r="ML603" t="str">
        <f t="shared" si="634"/>
        <v/>
      </c>
      <c r="MM603" t="str">
        <f t="shared" si="635"/>
        <v/>
      </c>
      <c r="MN603" t="str">
        <f t="shared" si="636"/>
        <v/>
      </c>
      <c r="MO603" t="str">
        <f t="shared" si="637"/>
        <v/>
      </c>
      <c r="MP603" s="5" t="e">
        <f>COUNTIFS(#REF!,LT603,#REF!,1,#REF!,"&gt;="&amp;MC603,#REF!,"&lt;="&amp;MB603,#REF!,"&lt;="&amp;ME603,#REF!,"&gt;="&amp;MF603,#REF!,"="&amp;KV603,#REF!,"="&amp;KX603)</f>
        <v>#REF!</v>
      </c>
      <c r="MQ603" s="5" t="e">
        <f>COUNTIFS(#REF!,LT603,#REF!,0,#REF!,"&gt;="&amp;MC603,#REF!,"&lt;="&amp;MB603,#REF!,"&lt;="&amp;ME603,#REF!,"&gt;="&amp;MF603,#REF!,"="&amp;KV603,#REF!,"="&amp;KX603)</f>
        <v>#REF!</v>
      </c>
      <c r="MR603" s="5" t="e">
        <f>COUNTIFS(#REF!,LT603,#REF!,1,#REF!,"&gt;="&amp;MC603,#REF!,"&lt;="&amp;MB603,#REF!,"&lt;="&amp;ME603,#REF!,"&gt;="&amp;MF603,#REF!,"="&amp;KW603,#REF!,"="&amp;KY603)</f>
        <v>#REF!</v>
      </c>
      <c r="MS603" s="5" t="e">
        <f>COUNTIFS(#REF!,LT603,#REF!,0,#REF!,"&gt;="&amp;MC603,#REF!,"&lt;="&amp;MB603,#REF!,"&lt;="&amp;ME603,#REF!,"&gt;="&amp;MF603,#REF!,"="&amp;KW603,#REF!,"="&amp;KY603)</f>
        <v>#REF!</v>
      </c>
      <c r="MT603" s="5" t="e">
        <f>COUNTIFS(#REF!,LT603,#REF!,1,#REF!,"&gt;="&amp;MI603,#REF!,"&lt;="&amp;MH603,#REF!,"&lt;="&amp;ME603,#REF!,"&gt;="&amp;MF603)</f>
        <v>#REF!</v>
      </c>
      <c r="MU603" s="5" t="e">
        <f>COUNTIFS(#REF!,LT603,#REF!,0,#REF!,"&gt;="&amp;MI603,#REF!,"&lt;="&amp;MH603,#REF!,"&lt;="&amp;ME603,#REF!,"&gt;="&amp;MF603)</f>
        <v>#REF!</v>
      </c>
      <c r="MV603" s="5" t="e">
        <f>COUNTIFS(#REF!,LT603,#REF!,1,#REF!,"&gt;="&amp;MI603,#REF!,"&lt;="&amp;MH603,#REF!,"="&amp;KZ603,#REF!,"="&amp;LA603,#REF!,"&lt;="&amp;ME603,#REF!,"&gt;="&amp;MF603)</f>
        <v>#REF!</v>
      </c>
      <c r="MW603" s="5" t="e">
        <f>COUNTIFS(#REF!,LT603,#REF!,0,#REF!,"&gt;="&amp;MI603,#REF!,"&lt;="&amp;MH603,#REF!,"="&amp;KZ603,#REF!,"="&amp;LA603,#REF!,"&lt;="&amp;ME603,#REF!,"&gt;="&amp;MF603)</f>
        <v>#REF!</v>
      </c>
      <c r="MX603" s="5" t="e">
        <f>COUNTIFS(#REF!,LT603,#REF!,1,#REF!,"&gt;="&amp;MC603,#REF!,"&lt;="&amp;MB603,#REF!,"&lt;="&amp;ME603,#REF!,"&gt;="&amp;MF603)</f>
        <v>#REF!</v>
      </c>
      <c r="MY603" s="5" t="e">
        <f>COUNTIFS(#REF!,LT603,#REF!,0,#REF!,"&gt;="&amp;MC603,#REF!,"&lt;="&amp;MB603,#REF!,"&lt;="&amp;ME603,#REF!,"&gt;="&amp;MF603)</f>
        <v>#REF!</v>
      </c>
      <c r="MZ603" s="5" t="e">
        <f>COUNTIFS(#REF!,LT603,#REF!,1,#REF!,"&lt;="&amp;ME603,#REF!,"&gt;="&amp;MF603,#REF!,"="&amp;KV603,#REF!,"="&amp;KX603)</f>
        <v>#REF!</v>
      </c>
      <c r="NA603" s="5" t="e">
        <f>COUNTIFS(#REF!,LT603,#REF!,0,#REF!,"&lt;="&amp;ME603,#REF!,"&gt;="&amp;MF603,#REF!,"="&amp;KV603,#REF!,"="&amp;KX603)</f>
        <v>#REF!</v>
      </c>
      <c r="NB603" s="5" t="e">
        <f>COUNTIFS(#REF!,LT603,#REF!,1,#REF!,"&lt;="&amp;ME603,#REF!,"&gt;="&amp;MF603,#REF!,"="&amp;KW603,#REF!,"="&amp;KY603)</f>
        <v>#REF!</v>
      </c>
      <c r="NC603" s="5" t="e">
        <f>COUNTIFS(#REF!,LT603,#REF!,0,#REF!,"&lt;="&amp;ME603,#REF!,"&gt;="&amp;MF603,#REF!,"="&amp;KW603,#REF!,"="&amp;KY603)</f>
        <v>#REF!</v>
      </c>
      <c r="ND603" s="5" t="e">
        <f>COUNTIFS(#REF!,LT603,#REF!,1,#REF!,"&gt;="&amp;MC603,#REF!,"&lt;="&amp;MB603,#REF!,"&lt;="&amp;ME603,#REF!,"&gt;="&amp;MF603,#REF!,"="&amp;KV603,#REF!,"="&amp;KX603)</f>
        <v>#REF!</v>
      </c>
      <c r="NE603" s="5" t="e">
        <f>COUNTIFS(#REF!,LT603,#REF!,0,#REF!,"&gt;="&amp;MC603,#REF!,"&lt;="&amp;MB603,#REF!,"&lt;="&amp;ME603,#REF!,"&gt;="&amp;MF603,#REF!,"="&amp;KV603,#REF!,"="&amp;KX603)</f>
        <v>#REF!</v>
      </c>
      <c r="NF603" s="5" t="e">
        <f>COUNTIFS(#REF!,LT603,#REF!,1,#REF!,"&gt;="&amp;MC603,#REF!,"&lt;="&amp;MB603,#REF!,"&lt;="&amp;ME603,#REF!,"&gt;="&amp;MF603,#REF!,"="&amp;KW603,#REF!,"="&amp;KY603)</f>
        <v>#REF!</v>
      </c>
      <c r="NG603" s="5" t="e">
        <f>COUNTIFS(#REF!,LT603,#REF!,0,#REF!,"&gt;="&amp;MC603,#REF!,"&lt;="&amp;MB603,#REF!,"&lt;="&amp;ME603,#REF!,"&gt;="&amp;MF603,#REF!,"="&amp;KW603,#REF!,"="&amp;KY603)</f>
        <v>#REF!</v>
      </c>
      <c r="NH603" s="5" t="e">
        <f>COUNTIFS(#REF!,LT603,#REF!,1,#REF!,"&gt;="&amp;MC603,#REF!,"&lt;="&amp;MB603,#REF!,"&lt;="&amp;ME603,#REF!,"&gt;="&amp;MF603,#REF!,"="&amp;KZ603,#REF!,"="&amp;LA603)</f>
        <v>#REF!</v>
      </c>
      <c r="NI603" s="5" t="e">
        <f>COUNTIFS(#REF!,LT603,#REF!,0,#REF!,"&gt;="&amp;MC603,#REF!,"&lt;="&amp;MB603,#REF!,"&lt;="&amp;ME603,#REF!,"&gt;="&amp;MF603,#REF!,"="&amp;KZ603,#REF!,"="&amp;LA603)</f>
        <v>#REF!</v>
      </c>
      <c r="NJ603" s="5" t="e">
        <f>COUNTIFS(#REF!,LT603,#REF!,1,#REF!,"&gt;="&amp;MI603,#REF!,"&lt;="&amp;MH603,#REF!,"&lt;="&amp;ME603,#REF!,"&gt;="&amp;MF603)</f>
        <v>#REF!</v>
      </c>
      <c r="NK603" s="5" t="e">
        <f>COUNTIFS(#REF!,LT603,#REF!,0,#REF!,"&gt;="&amp;MI603,#REF!,"&lt;="&amp;MH603,#REF!,"&lt;="&amp;ME603,#REF!,"&gt;="&amp;MF603)</f>
        <v>#REF!</v>
      </c>
      <c r="NL603" s="5" t="e">
        <f>COUNTIFS(#REF!,LT603,#REF!,1,#REF!,"&gt;="&amp;MI603,#REF!,"&lt;="&amp;MH603,#REF!,"="&amp;KZ603,#REF!,"="&amp;LA603,#REF!,"&lt;="&amp;ME603,#REF!,"&gt;="&amp;MF603)</f>
        <v>#REF!</v>
      </c>
      <c r="NM603" s="5" t="e">
        <f>COUNTIFS(#REF!,LT603,#REF!,0,#REF!,"&gt;="&amp;MI603,#REF!,"&lt;="&amp;MH603,#REF!,"="&amp;KZ603,#REF!,"="&amp;LA603,#REF!,"&lt;="&amp;ME603,#REF!,"&gt;="&amp;MF603)</f>
        <v>#REF!</v>
      </c>
      <c r="NN603" s="5" t="e">
        <f>COUNTIFS(#REF!,LT603,#REF!,1,#REF!,"&gt;="&amp;MC603,#REF!,"&lt;="&amp;MB603,#REF!,"&lt;="&amp;ME603,#REF!,"&gt;="&amp;MF603)</f>
        <v>#REF!</v>
      </c>
      <c r="NO603" s="5" t="e">
        <f>COUNTIFS(#REF!,LT603,#REF!,0,#REF!,"&gt;="&amp;MC603,#REF!,"&lt;="&amp;MB603,#REF!,"&lt;="&amp;ME603,#REF!,"&gt;="&amp;MF603)</f>
        <v>#REF!</v>
      </c>
      <c r="NP603" s="5" t="e">
        <f>COUNTIFS(#REF!,LT603,#REF!,1,#REF!,"&lt;="&amp;ME603,#REF!,"&gt;="&amp;MF603,#REF!,"="&amp;KV603,#REF!,"="&amp;KX603)</f>
        <v>#REF!</v>
      </c>
      <c r="NQ603" s="5" t="e">
        <f>COUNTIFS(#REF!,LT603,#REF!,0,#REF!,"&lt;="&amp;ME603,#REF!,"&gt;="&amp;MF603,#REF!,"="&amp;KV603,#REF!,"="&amp;KX603)</f>
        <v>#REF!</v>
      </c>
      <c r="NR603" s="5" t="e">
        <f>COUNTIFS(#REF!,LT603,#REF!,1,#REF!,"&lt;="&amp;ME603,#REF!,"&gt;="&amp;MF603,#REF!,"="&amp;KW603,#REF!,"="&amp;KY603)</f>
        <v>#REF!</v>
      </c>
      <c r="NS603" s="5" t="e">
        <f>COUNTIFS(#REF!,LT603,#REF!,0,#REF!,"&lt;="&amp;ME603,#REF!,"&gt;="&amp;MF603,#REF!,"="&amp;KW603,#REF!,"="&amp;KY603)</f>
        <v>#REF!</v>
      </c>
      <c r="NT603" s="5" t="e">
        <f t="shared" si="638"/>
        <v>#REF!</v>
      </c>
      <c r="NU603" s="5" t="e">
        <f t="shared" si="639"/>
        <v>#REF!</v>
      </c>
      <c r="NV603" s="5" t="e">
        <f t="shared" si="640"/>
        <v>#REF!</v>
      </c>
      <c r="NW603" s="6" t="e">
        <f t="shared" si="641"/>
        <v>#REF!</v>
      </c>
      <c r="NX603" s="7" t="e">
        <f t="shared" si="642"/>
        <v>#REF!</v>
      </c>
      <c r="NY603" s="5" t="e">
        <f t="shared" si="643"/>
        <v>#REF!</v>
      </c>
      <c r="NZ603" s="31" t="e">
        <f t="shared" si="644"/>
        <v>#REF!</v>
      </c>
      <c r="OA603" s="32" t="e">
        <f t="shared" si="645"/>
        <v>#REF!</v>
      </c>
      <c r="OB603" s="32" t="e">
        <f t="shared" si="646"/>
        <v>#REF!</v>
      </c>
      <c r="OC603" s="33" t="e">
        <f t="shared" si="647"/>
        <v>#REF!</v>
      </c>
      <c r="OD603" s="33" t="e">
        <f t="shared" si="648"/>
        <v>#REF!</v>
      </c>
      <c r="OE603" s="33" t="e">
        <f t="shared" si="649"/>
        <v>#REF!</v>
      </c>
      <c r="OF603" s="33" t="e">
        <f t="shared" si="650"/>
        <v>#REF!</v>
      </c>
      <c r="OG603" s="5" t="e">
        <f t="shared" si="651"/>
        <v>#REF!</v>
      </c>
      <c r="OH603" s="5" t="e">
        <f t="shared" si="652"/>
        <v>#REF!</v>
      </c>
      <c r="OI603" s="5" t="e">
        <f t="shared" si="653"/>
        <v>#REF!</v>
      </c>
      <c r="OJ603" s="6" t="e">
        <f t="shared" si="654"/>
        <v>#REF!</v>
      </c>
      <c r="OK603" s="7" t="e">
        <f t="shared" si="655"/>
        <v>#REF!</v>
      </c>
      <c r="OL603" s="5" t="e">
        <f t="shared" si="656"/>
        <v>#REF!</v>
      </c>
      <c r="OM603" s="31" t="e">
        <f t="shared" si="657"/>
        <v>#REF!</v>
      </c>
      <c r="ON603" s="32" t="e">
        <f t="shared" si="658"/>
        <v>#REF!</v>
      </c>
      <c r="OO603" s="32" t="e">
        <f t="shared" si="659"/>
        <v>#REF!</v>
      </c>
      <c r="OP603" s="33" t="e">
        <f t="shared" si="660"/>
        <v>#REF!</v>
      </c>
      <c r="OQ603" s="33" t="e">
        <f t="shared" si="661"/>
        <v>#REF!</v>
      </c>
      <c r="OR603" s="33" t="e">
        <f t="shared" si="662"/>
        <v>#REF!</v>
      </c>
      <c r="OS603" s="33" t="e">
        <f t="shared" si="663"/>
        <v>#REF!</v>
      </c>
      <c r="OT603" t="e">
        <f t="shared" si="664"/>
        <v>#REF!</v>
      </c>
      <c r="OU603" t="e">
        <f t="shared" si="665"/>
        <v>#REF!</v>
      </c>
      <c r="OV603" t="e">
        <f t="shared" si="666"/>
        <v>#REF!</v>
      </c>
      <c r="OW603" t="e">
        <f t="shared" si="667"/>
        <v>#REF!</v>
      </c>
      <c r="OX603" t="e">
        <f t="shared" si="668"/>
        <v>#REF!</v>
      </c>
      <c r="OY603" t="e">
        <f t="shared" si="669"/>
        <v>#REF!</v>
      </c>
    </row>
    <row r="604" spans="1:415" ht="16.5" customHeight="1" x14ac:dyDescent="0.3">
      <c r="A604" s="22"/>
      <c r="KN604" s="5" t="e">
        <f>IF(INDEX(#REF!,MATCH('HT 0-0'!D604,#REF!,0))=INDEX(#REF!,MATCH('HT 0-0'!D604,#REF!,0)),INDEX(#REF!,MATCH('HT 0-0'!D604,#REF!,0)),"ERROR")</f>
        <v>#REF!</v>
      </c>
      <c r="KO604" s="5" t="e">
        <f>IF(INDEX(#REF!,MATCH('HT 0-0'!E604,#REF!,0))=INDEX(#REF!,MATCH('HT 0-0'!E604,#REF!,0)),INDEX(#REF!,MATCH('HT 0-0'!E604,#REF!,0)),"ERROR")</f>
        <v>#REF!</v>
      </c>
      <c r="KP604" s="5" t="e">
        <f t="shared" si="603"/>
        <v>#REF!</v>
      </c>
      <c r="KQ604" t="str">
        <f t="shared" si="604"/>
        <v>_</v>
      </c>
      <c r="KR604" s="5" t="e">
        <f t="shared" si="605"/>
        <v>#DIV/0!</v>
      </c>
      <c r="KS604" s="5" t="e">
        <f t="shared" si="606"/>
        <v>#DIV/0!</v>
      </c>
      <c r="KT604" s="5" t="e">
        <f t="shared" si="607"/>
        <v>#DIV/0!</v>
      </c>
      <c r="KU604" s="5" t="e">
        <f t="shared" si="608"/>
        <v>#DIV/0!</v>
      </c>
      <c r="KV604" s="5" t="e">
        <f t="shared" si="609"/>
        <v>#DIV/0!</v>
      </c>
      <c r="KW604" s="5" t="e">
        <f t="shared" si="610"/>
        <v>#DIV/0!</v>
      </c>
      <c r="KX604" s="5" t="e">
        <f t="shared" si="611"/>
        <v>#DIV/0!</v>
      </c>
      <c r="KY604" s="5" t="e">
        <f t="shared" si="612"/>
        <v>#DIV/0!</v>
      </c>
      <c r="KZ604" s="5" t="e">
        <f t="shared" si="613"/>
        <v>#DIV/0!</v>
      </c>
      <c r="LA604" s="5" t="e">
        <f t="shared" si="614"/>
        <v>#DIV/0!</v>
      </c>
      <c r="LB604" t="e">
        <f>IF(LQ604="0-0",INDEX(Scrape!#REF!,MATCH('HT 0-0'!KP604,Scrape!$B:$B,0)),"")</f>
        <v>#REF!</v>
      </c>
      <c r="LC604" t="e">
        <f>IF(LQ604="0-0",INDEX(Scrape!$A:$A,MATCH('HT 0-0'!KP604,Scrape!$B:$B,0)),"")</f>
        <v>#REF!</v>
      </c>
      <c r="LD604" t="e">
        <f>IF(LQ604="0-0",INDEX(Scrape!$B:$B,MATCH('HT 0-0'!KP604,Scrape!$B:$B,0)),"")</f>
        <v>#REF!</v>
      </c>
      <c r="LE604" t="e">
        <f>IF(LQ604="0-0",INDEX(Scrape!$C:$C,MATCH('HT 0-0'!KP604,Scrape!$B:$B,0)),"")</f>
        <v>#REF!</v>
      </c>
      <c r="LF604" t="e">
        <f>IF(LQ604="0-0",INDEX(Scrape!$D:$D,MATCH('HT 0-0'!KP604,Scrape!$B:$B,0)),"")</f>
        <v>#REF!</v>
      </c>
      <c r="LG604" t="e">
        <f>IF(LQ604="0-0",INDEX(Scrape!$E:$E,MATCH('HT 0-0'!KP604,Scrape!$B:$B,0)),"")</f>
        <v>#REF!</v>
      </c>
      <c r="LH604" t="e">
        <f>IF(LQ604="0-0",INDEX(Scrape!$F:$F,MATCH('HT 0-0'!KP604,Scrape!$B:$B,0)),"")</f>
        <v>#REF!</v>
      </c>
      <c r="LI604" t="e">
        <f>IF(LQ604="0-0",INDEX(Scrape!$G:$G,MATCH('HT 0-0'!KP604,Scrape!$B:$B,0)),"")</f>
        <v>#REF!</v>
      </c>
      <c r="LJ604" t="e">
        <f>IF(LQ604="0-0",INDEX(Scrape!$H:$H,MATCH('HT 0-0'!KP604,Scrape!$B:$B,0)),"")</f>
        <v>#REF!</v>
      </c>
      <c r="LK604" t="e">
        <f>IF(LQ604="0-0",INDEX(Scrape!$I:$I,MATCH('HT 0-0'!KP604,Scrape!$B:$B,0)),"")</f>
        <v>#REF!</v>
      </c>
      <c r="LL604" t="e">
        <f>IF(LQ604="0-0",INDEX(Scrape!$J:$J,MATCH('HT 0-0'!KP604,Scrape!$B:$B,0)),"")</f>
        <v>#REF!</v>
      </c>
      <c r="LM604" t="e">
        <f>IF(LQ604="0-0",INDEX(Scrape!$K:$K,MATCH('HT 0-0'!KP604,Scrape!$B:$B,0)),"")</f>
        <v>#REF!</v>
      </c>
      <c r="LN604" t="e">
        <f>IF(LQ604="0-0",INDEX(Scrape!$L:$L,MATCH('HT 0-0'!KP604,Scrape!$B:$B,0)),"")</f>
        <v>#REF!</v>
      </c>
      <c r="LO604" t="e">
        <f>IF(LQ604="0-0",INDEX(Scrape!$M:$M,MATCH('HT 0-0'!KP604,Scrape!$B:$B,0)),"")</f>
        <v>#REF!</v>
      </c>
      <c r="LP604" t="e">
        <f>IF(LQ604="0-0",INDEX(Scrape!$N:$N,MATCH('HT 0-0'!KP604,Scrape!$B:$B,0)),"")</f>
        <v>#REF!</v>
      </c>
      <c r="LQ604" t="e">
        <f>INDEX(Scrape!$O:$O,MATCH('HT 0-0'!KP604,Scrape!$B:$B,0))</f>
        <v>#REF!</v>
      </c>
      <c r="LR604" t="e">
        <f t="shared" si="615"/>
        <v>#REF!</v>
      </c>
      <c r="LS604" t="e">
        <f t="shared" si="616"/>
        <v>#REF!</v>
      </c>
      <c r="LT604" s="23" t="e">
        <f>IF(INDEX(#REF!,MATCH(KQ604,#REF!,0))=INDEX(#REF!,MATCH(KQ604,#REF!,0)),INDEX(#REF!,MATCH(KQ604,#REF!,0)),"ERROR")</f>
        <v>#REF!</v>
      </c>
      <c r="LU604" s="24" t="e">
        <f t="shared" si="617"/>
        <v>#DIV/0!</v>
      </c>
      <c r="LV604" s="24" t="e">
        <f t="shared" si="618"/>
        <v>#DIV/0!</v>
      </c>
      <c r="LW604" s="24" t="e">
        <f t="shared" si="619"/>
        <v>#DIV/0!</v>
      </c>
      <c r="LX604" s="24" t="e">
        <f t="shared" si="620"/>
        <v>#DIV/0!</v>
      </c>
      <c r="LY604" s="25" t="e">
        <f t="shared" si="621"/>
        <v>#REF!</v>
      </c>
      <c r="LZ604" s="25" t="e">
        <f t="shared" si="622"/>
        <v>#REF!</v>
      </c>
      <c r="MA604" s="26" t="e">
        <f t="shared" si="623"/>
        <v>#REF!</v>
      </c>
      <c r="MB604" s="27" t="e">
        <f t="shared" si="624"/>
        <v>#REF!</v>
      </c>
      <c r="MC604" s="28" t="e">
        <f t="shared" si="625"/>
        <v>#REF!</v>
      </c>
      <c r="MD604" s="24" t="e">
        <f t="shared" si="626"/>
        <v>#REF!</v>
      </c>
      <c r="ME604" s="29" t="e">
        <f t="shared" si="627"/>
        <v>#REF!</v>
      </c>
      <c r="MF604" s="30" t="e">
        <f t="shared" si="628"/>
        <v>#REF!</v>
      </c>
      <c r="MG604" s="24" t="e">
        <f t="shared" si="629"/>
        <v>#REF!</v>
      </c>
      <c r="MH604" s="29" t="e">
        <f t="shared" si="630"/>
        <v>#REF!</v>
      </c>
      <c r="MI604" s="30" t="e">
        <f t="shared" si="631"/>
        <v>#REF!</v>
      </c>
      <c r="MJ604" t="str">
        <f t="shared" si="632"/>
        <v/>
      </c>
      <c r="MK604" t="str">
        <f t="shared" si="633"/>
        <v/>
      </c>
      <c r="ML604" t="str">
        <f t="shared" si="634"/>
        <v/>
      </c>
      <c r="MM604" t="str">
        <f t="shared" si="635"/>
        <v/>
      </c>
      <c r="MN604" t="str">
        <f t="shared" si="636"/>
        <v/>
      </c>
      <c r="MO604" t="str">
        <f t="shared" si="637"/>
        <v/>
      </c>
      <c r="MP604" s="5" t="e">
        <f>COUNTIFS(#REF!,LT604,#REF!,1,#REF!,"&gt;="&amp;MC604,#REF!,"&lt;="&amp;MB604,#REF!,"&lt;="&amp;ME604,#REF!,"&gt;="&amp;MF604,#REF!,"="&amp;KV604,#REF!,"="&amp;KX604)</f>
        <v>#REF!</v>
      </c>
      <c r="MQ604" s="5" t="e">
        <f>COUNTIFS(#REF!,LT604,#REF!,0,#REF!,"&gt;="&amp;MC604,#REF!,"&lt;="&amp;MB604,#REF!,"&lt;="&amp;ME604,#REF!,"&gt;="&amp;MF604,#REF!,"="&amp;KV604,#REF!,"="&amp;KX604)</f>
        <v>#REF!</v>
      </c>
      <c r="MR604" s="5" t="e">
        <f>COUNTIFS(#REF!,LT604,#REF!,1,#REF!,"&gt;="&amp;MC604,#REF!,"&lt;="&amp;MB604,#REF!,"&lt;="&amp;ME604,#REF!,"&gt;="&amp;MF604,#REF!,"="&amp;KW604,#REF!,"="&amp;KY604)</f>
        <v>#REF!</v>
      </c>
      <c r="MS604" s="5" t="e">
        <f>COUNTIFS(#REF!,LT604,#REF!,0,#REF!,"&gt;="&amp;MC604,#REF!,"&lt;="&amp;MB604,#REF!,"&lt;="&amp;ME604,#REF!,"&gt;="&amp;MF604,#REF!,"="&amp;KW604,#REF!,"="&amp;KY604)</f>
        <v>#REF!</v>
      </c>
      <c r="MT604" s="5" t="e">
        <f>COUNTIFS(#REF!,LT604,#REF!,1,#REF!,"&gt;="&amp;MI604,#REF!,"&lt;="&amp;MH604,#REF!,"&lt;="&amp;ME604,#REF!,"&gt;="&amp;MF604)</f>
        <v>#REF!</v>
      </c>
      <c r="MU604" s="5" t="e">
        <f>COUNTIFS(#REF!,LT604,#REF!,0,#REF!,"&gt;="&amp;MI604,#REF!,"&lt;="&amp;MH604,#REF!,"&lt;="&amp;ME604,#REF!,"&gt;="&amp;MF604)</f>
        <v>#REF!</v>
      </c>
      <c r="MV604" s="5" t="e">
        <f>COUNTIFS(#REF!,LT604,#REF!,1,#REF!,"&gt;="&amp;MI604,#REF!,"&lt;="&amp;MH604,#REF!,"="&amp;KZ604,#REF!,"="&amp;LA604,#REF!,"&lt;="&amp;ME604,#REF!,"&gt;="&amp;MF604)</f>
        <v>#REF!</v>
      </c>
      <c r="MW604" s="5" t="e">
        <f>COUNTIFS(#REF!,LT604,#REF!,0,#REF!,"&gt;="&amp;MI604,#REF!,"&lt;="&amp;MH604,#REF!,"="&amp;KZ604,#REF!,"="&amp;LA604,#REF!,"&lt;="&amp;ME604,#REF!,"&gt;="&amp;MF604)</f>
        <v>#REF!</v>
      </c>
      <c r="MX604" s="5" t="e">
        <f>COUNTIFS(#REF!,LT604,#REF!,1,#REF!,"&gt;="&amp;MC604,#REF!,"&lt;="&amp;MB604,#REF!,"&lt;="&amp;ME604,#REF!,"&gt;="&amp;MF604)</f>
        <v>#REF!</v>
      </c>
      <c r="MY604" s="5" t="e">
        <f>COUNTIFS(#REF!,LT604,#REF!,0,#REF!,"&gt;="&amp;MC604,#REF!,"&lt;="&amp;MB604,#REF!,"&lt;="&amp;ME604,#REF!,"&gt;="&amp;MF604)</f>
        <v>#REF!</v>
      </c>
      <c r="MZ604" s="5" t="e">
        <f>COUNTIFS(#REF!,LT604,#REF!,1,#REF!,"&lt;="&amp;ME604,#REF!,"&gt;="&amp;MF604,#REF!,"="&amp;KV604,#REF!,"="&amp;KX604)</f>
        <v>#REF!</v>
      </c>
      <c r="NA604" s="5" t="e">
        <f>COUNTIFS(#REF!,LT604,#REF!,0,#REF!,"&lt;="&amp;ME604,#REF!,"&gt;="&amp;MF604,#REF!,"="&amp;KV604,#REF!,"="&amp;KX604)</f>
        <v>#REF!</v>
      </c>
      <c r="NB604" s="5" t="e">
        <f>COUNTIFS(#REF!,LT604,#REF!,1,#REF!,"&lt;="&amp;ME604,#REF!,"&gt;="&amp;MF604,#REF!,"="&amp;KW604,#REF!,"="&amp;KY604)</f>
        <v>#REF!</v>
      </c>
      <c r="NC604" s="5" t="e">
        <f>COUNTIFS(#REF!,LT604,#REF!,0,#REF!,"&lt;="&amp;ME604,#REF!,"&gt;="&amp;MF604,#REF!,"="&amp;KW604,#REF!,"="&amp;KY604)</f>
        <v>#REF!</v>
      </c>
      <c r="ND604" s="5" t="e">
        <f>COUNTIFS(#REF!,LT604,#REF!,1,#REF!,"&gt;="&amp;MC604,#REF!,"&lt;="&amp;MB604,#REF!,"&lt;="&amp;ME604,#REF!,"&gt;="&amp;MF604,#REF!,"="&amp;KV604,#REF!,"="&amp;KX604)</f>
        <v>#REF!</v>
      </c>
      <c r="NE604" s="5" t="e">
        <f>COUNTIFS(#REF!,LT604,#REF!,0,#REF!,"&gt;="&amp;MC604,#REF!,"&lt;="&amp;MB604,#REF!,"&lt;="&amp;ME604,#REF!,"&gt;="&amp;MF604,#REF!,"="&amp;KV604,#REF!,"="&amp;KX604)</f>
        <v>#REF!</v>
      </c>
      <c r="NF604" s="5" t="e">
        <f>COUNTIFS(#REF!,LT604,#REF!,1,#REF!,"&gt;="&amp;MC604,#REF!,"&lt;="&amp;MB604,#REF!,"&lt;="&amp;ME604,#REF!,"&gt;="&amp;MF604,#REF!,"="&amp;KW604,#REF!,"="&amp;KY604)</f>
        <v>#REF!</v>
      </c>
      <c r="NG604" s="5" t="e">
        <f>COUNTIFS(#REF!,LT604,#REF!,0,#REF!,"&gt;="&amp;MC604,#REF!,"&lt;="&amp;MB604,#REF!,"&lt;="&amp;ME604,#REF!,"&gt;="&amp;MF604,#REF!,"="&amp;KW604,#REF!,"="&amp;KY604)</f>
        <v>#REF!</v>
      </c>
      <c r="NH604" s="5" t="e">
        <f>COUNTIFS(#REF!,LT604,#REF!,1,#REF!,"&gt;="&amp;MC604,#REF!,"&lt;="&amp;MB604,#REF!,"&lt;="&amp;ME604,#REF!,"&gt;="&amp;MF604,#REF!,"="&amp;KZ604,#REF!,"="&amp;LA604)</f>
        <v>#REF!</v>
      </c>
      <c r="NI604" s="5" t="e">
        <f>COUNTIFS(#REF!,LT604,#REF!,0,#REF!,"&gt;="&amp;MC604,#REF!,"&lt;="&amp;MB604,#REF!,"&lt;="&amp;ME604,#REF!,"&gt;="&amp;MF604,#REF!,"="&amp;KZ604,#REF!,"="&amp;LA604)</f>
        <v>#REF!</v>
      </c>
      <c r="NJ604" s="5" t="e">
        <f>COUNTIFS(#REF!,LT604,#REF!,1,#REF!,"&gt;="&amp;MI604,#REF!,"&lt;="&amp;MH604,#REF!,"&lt;="&amp;ME604,#REF!,"&gt;="&amp;MF604)</f>
        <v>#REF!</v>
      </c>
      <c r="NK604" s="5" t="e">
        <f>COUNTIFS(#REF!,LT604,#REF!,0,#REF!,"&gt;="&amp;MI604,#REF!,"&lt;="&amp;MH604,#REF!,"&lt;="&amp;ME604,#REF!,"&gt;="&amp;MF604)</f>
        <v>#REF!</v>
      </c>
      <c r="NL604" s="5" t="e">
        <f>COUNTIFS(#REF!,LT604,#REF!,1,#REF!,"&gt;="&amp;MI604,#REF!,"&lt;="&amp;MH604,#REF!,"="&amp;KZ604,#REF!,"="&amp;LA604,#REF!,"&lt;="&amp;ME604,#REF!,"&gt;="&amp;MF604)</f>
        <v>#REF!</v>
      </c>
      <c r="NM604" s="5" t="e">
        <f>COUNTIFS(#REF!,LT604,#REF!,0,#REF!,"&gt;="&amp;MI604,#REF!,"&lt;="&amp;MH604,#REF!,"="&amp;KZ604,#REF!,"="&amp;LA604,#REF!,"&lt;="&amp;ME604,#REF!,"&gt;="&amp;MF604)</f>
        <v>#REF!</v>
      </c>
      <c r="NN604" s="5" t="e">
        <f>COUNTIFS(#REF!,LT604,#REF!,1,#REF!,"&gt;="&amp;MC604,#REF!,"&lt;="&amp;MB604,#REF!,"&lt;="&amp;ME604,#REF!,"&gt;="&amp;MF604)</f>
        <v>#REF!</v>
      </c>
      <c r="NO604" s="5" t="e">
        <f>COUNTIFS(#REF!,LT604,#REF!,0,#REF!,"&gt;="&amp;MC604,#REF!,"&lt;="&amp;MB604,#REF!,"&lt;="&amp;ME604,#REF!,"&gt;="&amp;MF604)</f>
        <v>#REF!</v>
      </c>
      <c r="NP604" s="5" t="e">
        <f>COUNTIFS(#REF!,LT604,#REF!,1,#REF!,"&lt;="&amp;ME604,#REF!,"&gt;="&amp;MF604,#REF!,"="&amp;KV604,#REF!,"="&amp;KX604)</f>
        <v>#REF!</v>
      </c>
      <c r="NQ604" s="5" t="e">
        <f>COUNTIFS(#REF!,LT604,#REF!,0,#REF!,"&lt;="&amp;ME604,#REF!,"&gt;="&amp;MF604,#REF!,"="&amp;KV604,#REF!,"="&amp;KX604)</f>
        <v>#REF!</v>
      </c>
      <c r="NR604" s="5" t="e">
        <f>COUNTIFS(#REF!,LT604,#REF!,1,#REF!,"&lt;="&amp;ME604,#REF!,"&gt;="&amp;MF604,#REF!,"="&amp;KW604,#REF!,"="&amp;KY604)</f>
        <v>#REF!</v>
      </c>
      <c r="NS604" s="5" t="e">
        <f>COUNTIFS(#REF!,LT604,#REF!,0,#REF!,"&lt;="&amp;ME604,#REF!,"&gt;="&amp;MF604,#REF!,"="&amp;KW604,#REF!,"="&amp;KY604)</f>
        <v>#REF!</v>
      </c>
      <c r="NT604" s="5" t="e">
        <f t="shared" si="638"/>
        <v>#REF!</v>
      </c>
      <c r="NU604" s="5" t="e">
        <f t="shared" si="639"/>
        <v>#REF!</v>
      </c>
      <c r="NV604" s="5" t="e">
        <f t="shared" si="640"/>
        <v>#REF!</v>
      </c>
      <c r="NW604" s="6" t="e">
        <f t="shared" si="641"/>
        <v>#REF!</v>
      </c>
      <c r="NX604" s="7" t="e">
        <f t="shared" si="642"/>
        <v>#REF!</v>
      </c>
      <c r="NY604" s="5" t="e">
        <f t="shared" si="643"/>
        <v>#REF!</v>
      </c>
      <c r="NZ604" s="31" t="e">
        <f t="shared" si="644"/>
        <v>#REF!</v>
      </c>
      <c r="OA604" s="32" t="e">
        <f t="shared" si="645"/>
        <v>#REF!</v>
      </c>
      <c r="OB604" s="32" t="e">
        <f t="shared" si="646"/>
        <v>#REF!</v>
      </c>
      <c r="OC604" s="33" t="e">
        <f t="shared" si="647"/>
        <v>#REF!</v>
      </c>
      <c r="OD604" s="33" t="e">
        <f t="shared" si="648"/>
        <v>#REF!</v>
      </c>
      <c r="OE604" s="33" t="e">
        <f t="shared" si="649"/>
        <v>#REF!</v>
      </c>
      <c r="OF604" s="33" t="e">
        <f t="shared" si="650"/>
        <v>#REF!</v>
      </c>
      <c r="OG604" s="5" t="e">
        <f t="shared" si="651"/>
        <v>#REF!</v>
      </c>
      <c r="OH604" s="5" t="e">
        <f t="shared" si="652"/>
        <v>#REF!</v>
      </c>
      <c r="OI604" s="5" t="e">
        <f t="shared" si="653"/>
        <v>#REF!</v>
      </c>
      <c r="OJ604" s="6" t="e">
        <f t="shared" si="654"/>
        <v>#REF!</v>
      </c>
      <c r="OK604" s="7" t="e">
        <f t="shared" si="655"/>
        <v>#REF!</v>
      </c>
      <c r="OL604" s="5" t="e">
        <f t="shared" si="656"/>
        <v>#REF!</v>
      </c>
      <c r="OM604" s="31" t="e">
        <f t="shared" si="657"/>
        <v>#REF!</v>
      </c>
      <c r="ON604" s="32" t="e">
        <f t="shared" si="658"/>
        <v>#REF!</v>
      </c>
      <c r="OO604" s="32" t="e">
        <f t="shared" si="659"/>
        <v>#REF!</v>
      </c>
      <c r="OP604" s="33" t="e">
        <f t="shared" si="660"/>
        <v>#REF!</v>
      </c>
      <c r="OQ604" s="33" t="e">
        <f t="shared" si="661"/>
        <v>#REF!</v>
      </c>
      <c r="OR604" s="33" t="e">
        <f t="shared" si="662"/>
        <v>#REF!</v>
      </c>
      <c r="OS604" s="33" t="e">
        <f t="shared" si="663"/>
        <v>#REF!</v>
      </c>
      <c r="OT604" t="e">
        <f t="shared" si="664"/>
        <v>#REF!</v>
      </c>
      <c r="OU604" t="e">
        <f t="shared" si="665"/>
        <v>#REF!</v>
      </c>
      <c r="OV604" t="e">
        <f t="shared" si="666"/>
        <v>#REF!</v>
      </c>
      <c r="OW604" t="e">
        <f t="shared" si="667"/>
        <v>#REF!</v>
      </c>
      <c r="OX604" t="e">
        <f t="shared" si="668"/>
        <v>#REF!</v>
      </c>
      <c r="OY604" t="e">
        <f t="shared" si="669"/>
        <v>#REF!</v>
      </c>
    </row>
    <row r="605" spans="1:415" ht="16.5" customHeight="1" x14ac:dyDescent="0.3">
      <c r="A605" s="22"/>
      <c r="KN605" s="5" t="e">
        <f>IF(INDEX(#REF!,MATCH('HT 0-0'!D605,#REF!,0))=INDEX(#REF!,MATCH('HT 0-0'!D605,#REF!,0)),INDEX(#REF!,MATCH('HT 0-0'!D605,#REF!,0)),"ERROR")</f>
        <v>#REF!</v>
      </c>
      <c r="KO605" s="5" t="e">
        <f>IF(INDEX(#REF!,MATCH('HT 0-0'!E605,#REF!,0))=INDEX(#REF!,MATCH('HT 0-0'!E605,#REF!,0)),INDEX(#REF!,MATCH('HT 0-0'!E605,#REF!,0)),"ERROR")</f>
        <v>#REF!</v>
      </c>
      <c r="KP605" s="5" t="e">
        <f t="shared" si="603"/>
        <v>#REF!</v>
      </c>
      <c r="KQ605" t="str">
        <f t="shared" si="604"/>
        <v>_</v>
      </c>
      <c r="KR605" s="5" t="e">
        <f t="shared" si="605"/>
        <v>#DIV/0!</v>
      </c>
      <c r="KS605" s="5" t="e">
        <f t="shared" si="606"/>
        <v>#DIV/0!</v>
      </c>
      <c r="KT605" s="5" t="e">
        <f t="shared" si="607"/>
        <v>#DIV/0!</v>
      </c>
      <c r="KU605" s="5" t="e">
        <f t="shared" si="608"/>
        <v>#DIV/0!</v>
      </c>
      <c r="KV605" s="5" t="e">
        <f t="shared" si="609"/>
        <v>#DIV/0!</v>
      </c>
      <c r="KW605" s="5" t="e">
        <f t="shared" si="610"/>
        <v>#DIV/0!</v>
      </c>
      <c r="KX605" s="5" t="e">
        <f t="shared" si="611"/>
        <v>#DIV/0!</v>
      </c>
      <c r="KY605" s="5" t="e">
        <f t="shared" si="612"/>
        <v>#DIV/0!</v>
      </c>
      <c r="KZ605" s="5" t="e">
        <f t="shared" si="613"/>
        <v>#DIV/0!</v>
      </c>
      <c r="LA605" s="5" t="e">
        <f t="shared" si="614"/>
        <v>#DIV/0!</v>
      </c>
      <c r="LB605" t="e">
        <f>IF(LQ605="0-0",INDEX(Scrape!#REF!,MATCH('HT 0-0'!KP605,Scrape!$B:$B,0)),"")</f>
        <v>#REF!</v>
      </c>
      <c r="LC605" t="e">
        <f>IF(LQ605="0-0",INDEX(Scrape!$A:$A,MATCH('HT 0-0'!KP605,Scrape!$B:$B,0)),"")</f>
        <v>#REF!</v>
      </c>
      <c r="LD605" t="e">
        <f>IF(LQ605="0-0",INDEX(Scrape!$B:$B,MATCH('HT 0-0'!KP605,Scrape!$B:$B,0)),"")</f>
        <v>#REF!</v>
      </c>
      <c r="LE605" t="e">
        <f>IF(LQ605="0-0",INDEX(Scrape!$C:$C,MATCH('HT 0-0'!KP605,Scrape!$B:$B,0)),"")</f>
        <v>#REF!</v>
      </c>
      <c r="LF605" t="e">
        <f>IF(LQ605="0-0",INDEX(Scrape!$D:$D,MATCH('HT 0-0'!KP605,Scrape!$B:$B,0)),"")</f>
        <v>#REF!</v>
      </c>
      <c r="LG605" t="e">
        <f>IF(LQ605="0-0",INDEX(Scrape!$E:$E,MATCH('HT 0-0'!KP605,Scrape!$B:$B,0)),"")</f>
        <v>#REF!</v>
      </c>
      <c r="LH605" t="e">
        <f>IF(LQ605="0-0",INDEX(Scrape!$F:$F,MATCH('HT 0-0'!KP605,Scrape!$B:$B,0)),"")</f>
        <v>#REF!</v>
      </c>
      <c r="LI605" t="e">
        <f>IF(LQ605="0-0",INDEX(Scrape!$G:$G,MATCH('HT 0-0'!KP605,Scrape!$B:$B,0)),"")</f>
        <v>#REF!</v>
      </c>
      <c r="LJ605" t="e">
        <f>IF(LQ605="0-0",INDEX(Scrape!$H:$H,MATCH('HT 0-0'!KP605,Scrape!$B:$B,0)),"")</f>
        <v>#REF!</v>
      </c>
      <c r="LK605" t="e">
        <f>IF(LQ605="0-0",INDEX(Scrape!$I:$I,MATCH('HT 0-0'!KP605,Scrape!$B:$B,0)),"")</f>
        <v>#REF!</v>
      </c>
      <c r="LL605" t="e">
        <f>IF(LQ605="0-0",INDEX(Scrape!$J:$J,MATCH('HT 0-0'!KP605,Scrape!$B:$B,0)),"")</f>
        <v>#REF!</v>
      </c>
      <c r="LM605" t="e">
        <f>IF(LQ605="0-0",INDEX(Scrape!$K:$K,MATCH('HT 0-0'!KP605,Scrape!$B:$B,0)),"")</f>
        <v>#REF!</v>
      </c>
      <c r="LN605" t="e">
        <f>IF(LQ605="0-0",INDEX(Scrape!$L:$L,MATCH('HT 0-0'!KP605,Scrape!$B:$B,0)),"")</f>
        <v>#REF!</v>
      </c>
      <c r="LO605" t="e">
        <f>IF(LQ605="0-0",INDEX(Scrape!$M:$M,MATCH('HT 0-0'!KP605,Scrape!$B:$B,0)),"")</f>
        <v>#REF!</v>
      </c>
      <c r="LP605" t="e">
        <f>IF(LQ605="0-0",INDEX(Scrape!$N:$N,MATCH('HT 0-0'!KP605,Scrape!$B:$B,0)),"")</f>
        <v>#REF!</v>
      </c>
      <c r="LQ605" t="e">
        <f>INDEX(Scrape!$O:$O,MATCH('HT 0-0'!KP605,Scrape!$B:$B,0))</f>
        <v>#REF!</v>
      </c>
      <c r="LR605" t="e">
        <f t="shared" si="615"/>
        <v>#REF!</v>
      </c>
      <c r="LS605" t="e">
        <f t="shared" si="616"/>
        <v>#REF!</v>
      </c>
      <c r="LT605" s="23" t="e">
        <f>IF(INDEX(#REF!,MATCH(KQ605,#REF!,0))=INDEX(#REF!,MATCH(KQ605,#REF!,0)),INDEX(#REF!,MATCH(KQ605,#REF!,0)),"ERROR")</f>
        <v>#REF!</v>
      </c>
      <c r="LU605" s="24" t="e">
        <f t="shared" si="617"/>
        <v>#DIV/0!</v>
      </c>
      <c r="LV605" s="24" t="e">
        <f t="shared" si="618"/>
        <v>#DIV/0!</v>
      </c>
      <c r="LW605" s="24" t="e">
        <f t="shared" si="619"/>
        <v>#DIV/0!</v>
      </c>
      <c r="LX605" s="24" t="e">
        <f t="shared" si="620"/>
        <v>#DIV/0!</v>
      </c>
      <c r="LY605" s="25" t="e">
        <f t="shared" si="621"/>
        <v>#REF!</v>
      </c>
      <c r="LZ605" s="25" t="e">
        <f t="shared" si="622"/>
        <v>#REF!</v>
      </c>
      <c r="MA605" s="26" t="e">
        <f t="shared" si="623"/>
        <v>#REF!</v>
      </c>
      <c r="MB605" s="27" t="e">
        <f t="shared" si="624"/>
        <v>#REF!</v>
      </c>
      <c r="MC605" s="28" t="e">
        <f t="shared" si="625"/>
        <v>#REF!</v>
      </c>
      <c r="MD605" s="24" t="e">
        <f t="shared" si="626"/>
        <v>#REF!</v>
      </c>
      <c r="ME605" s="29" t="e">
        <f t="shared" si="627"/>
        <v>#REF!</v>
      </c>
      <c r="MF605" s="30" t="e">
        <f t="shared" si="628"/>
        <v>#REF!</v>
      </c>
      <c r="MG605" s="24" t="e">
        <f t="shared" si="629"/>
        <v>#REF!</v>
      </c>
      <c r="MH605" s="29" t="e">
        <f t="shared" si="630"/>
        <v>#REF!</v>
      </c>
      <c r="MI605" s="30" t="e">
        <f t="shared" si="631"/>
        <v>#REF!</v>
      </c>
      <c r="MJ605" t="str">
        <f t="shared" si="632"/>
        <v/>
      </c>
      <c r="MK605" t="str">
        <f t="shared" si="633"/>
        <v/>
      </c>
      <c r="ML605" t="str">
        <f t="shared" si="634"/>
        <v/>
      </c>
      <c r="MM605" t="str">
        <f t="shared" si="635"/>
        <v/>
      </c>
      <c r="MN605" t="str">
        <f t="shared" si="636"/>
        <v/>
      </c>
      <c r="MO605" t="str">
        <f t="shared" si="637"/>
        <v/>
      </c>
      <c r="MP605" s="5" t="e">
        <f>COUNTIFS(#REF!,LT605,#REF!,1,#REF!,"&gt;="&amp;MC605,#REF!,"&lt;="&amp;MB605,#REF!,"&lt;="&amp;ME605,#REF!,"&gt;="&amp;MF605,#REF!,"="&amp;KV605,#REF!,"="&amp;KX605)</f>
        <v>#REF!</v>
      </c>
      <c r="MQ605" s="5" t="e">
        <f>COUNTIFS(#REF!,LT605,#REF!,0,#REF!,"&gt;="&amp;MC605,#REF!,"&lt;="&amp;MB605,#REF!,"&lt;="&amp;ME605,#REF!,"&gt;="&amp;MF605,#REF!,"="&amp;KV605,#REF!,"="&amp;KX605)</f>
        <v>#REF!</v>
      </c>
      <c r="MR605" s="5" t="e">
        <f>COUNTIFS(#REF!,LT605,#REF!,1,#REF!,"&gt;="&amp;MC605,#REF!,"&lt;="&amp;MB605,#REF!,"&lt;="&amp;ME605,#REF!,"&gt;="&amp;MF605,#REF!,"="&amp;KW605,#REF!,"="&amp;KY605)</f>
        <v>#REF!</v>
      </c>
      <c r="MS605" s="5" t="e">
        <f>COUNTIFS(#REF!,LT605,#REF!,0,#REF!,"&gt;="&amp;MC605,#REF!,"&lt;="&amp;MB605,#REF!,"&lt;="&amp;ME605,#REF!,"&gt;="&amp;MF605,#REF!,"="&amp;KW605,#REF!,"="&amp;KY605)</f>
        <v>#REF!</v>
      </c>
      <c r="MT605" s="5" t="e">
        <f>COUNTIFS(#REF!,LT605,#REF!,1,#REF!,"&gt;="&amp;MI605,#REF!,"&lt;="&amp;MH605,#REF!,"&lt;="&amp;ME605,#REF!,"&gt;="&amp;MF605)</f>
        <v>#REF!</v>
      </c>
      <c r="MU605" s="5" t="e">
        <f>COUNTIFS(#REF!,LT605,#REF!,0,#REF!,"&gt;="&amp;MI605,#REF!,"&lt;="&amp;MH605,#REF!,"&lt;="&amp;ME605,#REF!,"&gt;="&amp;MF605)</f>
        <v>#REF!</v>
      </c>
      <c r="MV605" s="5" t="e">
        <f>COUNTIFS(#REF!,LT605,#REF!,1,#REF!,"&gt;="&amp;MI605,#REF!,"&lt;="&amp;MH605,#REF!,"="&amp;KZ605,#REF!,"="&amp;LA605,#REF!,"&lt;="&amp;ME605,#REF!,"&gt;="&amp;MF605)</f>
        <v>#REF!</v>
      </c>
      <c r="MW605" s="5" t="e">
        <f>COUNTIFS(#REF!,LT605,#REF!,0,#REF!,"&gt;="&amp;MI605,#REF!,"&lt;="&amp;MH605,#REF!,"="&amp;KZ605,#REF!,"="&amp;LA605,#REF!,"&lt;="&amp;ME605,#REF!,"&gt;="&amp;MF605)</f>
        <v>#REF!</v>
      </c>
      <c r="MX605" s="5" t="e">
        <f>COUNTIFS(#REF!,LT605,#REF!,1,#REF!,"&gt;="&amp;MC605,#REF!,"&lt;="&amp;MB605,#REF!,"&lt;="&amp;ME605,#REF!,"&gt;="&amp;MF605)</f>
        <v>#REF!</v>
      </c>
      <c r="MY605" s="5" t="e">
        <f>COUNTIFS(#REF!,LT605,#REF!,0,#REF!,"&gt;="&amp;MC605,#REF!,"&lt;="&amp;MB605,#REF!,"&lt;="&amp;ME605,#REF!,"&gt;="&amp;MF605)</f>
        <v>#REF!</v>
      </c>
      <c r="MZ605" s="5" t="e">
        <f>COUNTIFS(#REF!,LT605,#REF!,1,#REF!,"&lt;="&amp;ME605,#REF!,"&gt;="&amp;MF605,#REF!,"="&amp;KV605,#REF!,"="&amp;KX605)</f>
        <v>#REF!</v>
      </c>
      <c r="NA605" s="5" t="e">
        <f>COUNTIFS(#REF!,LT605,#REF!,0,#REF!,"&lt;="&amp;ME605,#REF!,"&gt;="&amp;MF605,#REF!,"="&amp;KV605,#REF!,"="&amp;KX605)</f>
        <v>#REF!</v>
      </c>
      <c r="NB605" s="5" t="e">
        <f>COUNTIFS(#REF!,LT605,#REF!,1,#REF!,"&lt;="&amp;ME605,#REF!,"&gt;="&amp;MF605,#REF!,"="&amp;KW605,#REF!,"="&amp;KY605)</f>
        <v>#REF!</v>
      </c>
      <c r="NC605" s="5" t="e">
        <f>COUNTIFS(#REF!,LT605,#REF!,0,#REF!,"&lt;="&amp;ME605,#REF!,"&gt;="&amp;MF605,#REF!,"="&amp;KW605,#REF!,"="&amp;KY605)</f>
        <v>#REF!</v>
      </c>
      <c r="ND605" s="5" t="e">
        <f>COUNTIFS(#REF!,LT605,#REF!,1,#REF!,"&gt;="&amp;MC605,#REF!,"&lt;="&amp;MB605,#REF!,"&lt;="&amp;ME605,#REF!,"&gt;="&amp;MF605,#REF!,"="&amp;KV605,#REF!,"="&amp;KX605)</f>
        <v>#REF!</v>
      </c>
      <c r="NE605" s="5" t="e">
        <f>COUNTIFS(#REF!,LT605,#REF!,0,#REF!,"&gt;="&amp;MC605,#REF!,"&lt;="&amp;MB605,#REF!,"&lt;="&amp;ME605,#REF!,"&gt;="&amp;MF605,#REF!,"="&amp;KV605,#REF!,"="&amp;KX605)</f>
        <v>#REF!</v>
      </c>
      <c r="NF605" s="5" t="e">
        <f>COUNTIFS(#REF!,LT605,#REF!,1,#REF!,"&gt;="&amp;MC605,#REF!,"&lt;="&amp;MB605,#REF!,"&lt;="&amp;ME605,#REF!,"&gt;="&amp;MF605,#REF!,"="&amp;KW605,#REF!,"="&amp;KY605)</f>
        <v>#REF!</v>
      </c>
      <c r="NG605" s="5" t="e">
        <f>COUNTIFS(#REF!,LT605,#REF!,0,#REF!,"&gt;="&amp;MC605,#REF!,"&lt;="&amp;MB605,#REF!,"&lt;="&amp;ME605,#REF!,"&gt;="&amp;MF605,#REF!,"="&amp;KW605,#REF!,"="&amp;KY605)</f>
        <v>#REF!</v>
      </c>
      <c r="NH605" s="5" t="e">
        <f>COUNTIFS(#REF!,LT605,#REF!,1,#REF!,"&gt;="&amp;MC605,#REF!,"&lt;="&amp;MB605,#REF!,"&lt;="&amp;ME605,#REF!,"&gt;="&amp;MF605,#REF!,"="&amp;KZ605,#REF!,"="&amp;LA605)</f>
        <v>#REF!</v>
      </c>
      <c r="NI605" s="5" t="e">
        <f>COUNTIFS(#REF!,LT605,#REF!,0,#REF!,"&gt;="&amp;MC605,#REF!,"&lt;="&amp;MB605,#REF!,"&lt;="&amp;ME605,#REF!,"&gt;="&amp;MF605,#REF!,"="&amp;KZ605,#REF!,"="&amp;LA605)</f>
        <v>#REF!</v>
      </c>
      <c r="NJ605" s="5" t="e">
        <f>COUNTIFS(#REF!,LT605,#REF!,1,#REF!,"&gt;="&amp;MI605,#REF!,"&lt;="&amp;MH605,#REF!,"&lt;="&amp;ME605,#REF!,"&gt;="&amp;MF605)</f>
        <v>#REF!</v>
      </c>
      <c r="NK605" s="5" t="e">
        <f>COUNTIFS(#REF!,LT605,#REF!,0,#REF!,"&gt;="&amp;MI605,#REF!,"&lt;="&amp;MH605,#REF!,"&lt;="&amp;ME605,#REF!,"&gt;="&amp;MF605)</f>
        <v>#REF!</v>
      </c>
      <c r="NL605" s="5" t="e">
        <f>COUNTIFS(#REF!,LT605,#REF!,1,#REF!,"&gt;="&amp;MI605,#REF!,"&lt;="&amp;MH605,#REF!,"="&amp;KZ605,#REF!,"="&amp;LA605,#REF!,"&lt;="&amp;ME605,#REF!,"&gt;="&amp;MF605)</f>
        <v>#REF!</v>
      </c>
      <c r="NM605" s="5" t="e">
        <f>COUNTIFS(#REF!,LT605,#REF!,0,#REF!,"&gt;="&amp;MI605,#REF!,"&lt;="&amp;MH605,#REF!,"="&amp;KZ605,#REF!,"="&amp;LA605,#REF!,"&lt;="&amp;ME605,#REF!,"&gt;="&amp;MF605)</f>
        <v>#REF!</v>
      </c>
      <c r="NN605" s="5" t="e">
        <f>COUNTIFS(#REF!,LT605,#REF!,1,#REF!,"&gt;="&amp;MC605,#REF!,"&lt;="&amp;MB605,#REF!,"&lt;="&amp;ME605,#REF!,"&gt;="&amp;MF605)</f>
        <v>#REF!</v>
      </c>
      <c r="NO605" s="5" t="e">
        <f>COUNTIFS(#REF!,LT605,#REF!,0,#REF!,"&gt;="&amp;MC605,#REF!,"&lt;="&amp;MB605,#REF!,"&lt;="&amp;ME605,#REF!,"&gt;="&amp;MF605)</f>
        <v>#REF!</v>
      </c>
      <c r="NP605" s="5" t="e">
        <f>COUNTIFS(#REF!,LT605,#REF!,1,#REF!,"&lt;="&amp;ME605,#REF!,"&gt;="&amp;MF605,#REF!,"="&amp;KV605,#REF!,"="&amp;KX605)</f>
        <v>#REF!</v>
      </c>
      <c r="NQ605" s="5" t="e">
        <f>COUNTIFS(#REF!,LT605,#REF!,0,#REF!,"&lt;="&amp;ME605,#REF!,"&gt;="&amp;MF605,#REF!,"="&amp;KV605,#REF!,"="&amp;KX605)</f>
        <v>#REF!</v>
      </c>
      <c r="NR605" s="5" t="e">
        <f>COUNTIFS(#REF!,LT605,#REF!,1,#REF!,"&lt;="&amp;ME605,#REF!,"&gt;="&amp;MF605,#REF!,"="&amp;KW605,#REF!,"="&amp;KY605)</f>
        <v>#REF!</v>
      </c>
      <c r="NS605" s="5" t="e">
        <f>COUNTIFS(#REF!,LT605,#REF!,0,#REF!,"&lt;="&amp;ME605,#REF!,"&gt;="&amp;MF605,#REF!,"="&amp;KW605,#REF!,"="&amp;KY605)</f>
        <v>#REF!</v>
      </c>
      <c r="NT605" s="5" t="e">
        <f t="shared" si="638"/>
        <v>#REF!</v>
      </c>
      <c r="NU605" s="5" t="e">
        <f t="shared" si="639"/>
        <v>#REF!</v>
      </c>
      <c r="NV605" s="5" t="e">
        <f t="shared" si="640"/>
        <v>#REF!</v>
      </c>
      <c r="NW605" s="6" t="e">
        <f t="shared" si="641"/>
        <v>#REF!</v>
      </c>
      <c r="NX605" s="7" t="e">
        <f t="shared" si="642"/>
        <v>#REF!</v>
      </c>
      <c r="NY605" s="5" t="e">
        <f t="shared" si="643"/>
        <v>#REF!</v>
      </c>
      <c r="NZ605" s="31" t="e">
        <f t="shared" si="644"/>
        <v>#REF!</v>
      </c>
      <c r="OA605" s="32" t="e">
        <f t="shared" si="645"/>
        <v>#REF!</v>
      </c>
      <c r="OB605" s="32" t="e">
        <f t="shared" si="646"/>
        <v>#REF!</v>
      </c>
      <c r="OC605" s="33" t="e">
        <f t="shared" si="647"/>
        <v>#REF!</v>
      </c>
      <c r="OD605" s="33" t="e">
        <f t="shared" si="648"/>
        <v>#REF!</v>
      </c>
      <c r="OE605" s="33" t="e">
        <f t="shared" si="649"/>
        <v>#REF!</v>
      </c>
      <c r="OF605" s="33" t="e">
        <f t="shared" si="650"/>
        <v>#REF!</v>
      </c>
      <c r="OG605" s="5" t="e">
        <f t="shared" si="651"/>
        <v>#REF!</v>
      </c>
      <c r="OH605" s="5" t="e">
        <f t="shared" si="652"/>
        <v>#REF!</v>
      </c>
      <c r="OI605" s="5" t="e">
        <f t="shared" si="653"/>
        <v>#REF!</v>
      </c>
      <c r="OJ605" s="6" t="e">
        <f t="shared" si="654"/>
        <v>#REF!</v>
      </c>
      <c r="OK605" s="7" t="e">
        <f t="shared" si="655"/>
        <v>#REF!</v>
      </c>
      <c r="OL605" s="5" t="e">
        <f t="shared" si="656"/>
        <v>#REF!</v>
      </c>
      <c r="OM605" s="31" t="e">
        <f t="shared" si="657"/>
        <v>#REF!</v>
      </c>
      <c r="ON605" s="32" t="e">
        <f t="shared" si="658"/>
        <v>#REF!</v>
      </c>
      <c r="OO605" s="32" t="e">
        <f t="shared" si="659"/>
        <v>#REF!</v>
      </c>
      <c r="OP605" s="33" t="e">
        <f t="shared" si="660"/>
        <v>#REF!</v>
      </c>
      <c r="OQ605" s="33" t="e">
        <f t="shared" si="661"/>
        <v>#REF!</v>
      </c>
      <c r="OR605" s="33" t="e">
        <f t="shared" si="662"/>
        <v>#REF!</v>
      </c>
      <c r="OS605" s="33" t="e">
        <f t="shared" si="663"/>
        <v>#REF!</v>
      </c>
      <c r="OT605" t="e">
        <f t="shared" si="664"/>
        <v>#REF!</v>
      </c>
      <c r="OU605" t="e">
        <f t="shared" si="665"/>
        <v>#REF!</v>
      </c>
      <c r="OV605" t="e">
        <f t="shared" si="666"/>
        <v>#REF!</v>
      </c>
      <c r="OW605" t="e">
        <f t="shared" si="667"/>
        <v>#REF!</v>
      </c>
      <c r="OX605" t="e">
        <f t="shared" si="668"/>
        <v>#REF!</v>
      </c>
      <c r="OY605" t="e">
        <f t="shared" si="669"/>
        <v>#REF!</v>
      </c>
    </row>
    <row r="606" spans="1:415" ht="16.5" customHeight="1" x14ac:dyDescent="0.3">
      <c r="A606" s="22"/>
      <c r="KN606" s="5" t="e">
        <f>IF(INDEX(#REF!,MATCH('HT 0-0'!D606,#REF!,0))=INDEX(#REF!,MATCH('HT 0-0'!D606,#REF!,0)),INDEX(#REF!,MATCH('HT 0-0'!D606,#REF!,0)),"ERROR")</f>
        <v>#REF!</v>
      </c>
      <c r="KO606" s="5" t="e">
        <f>IF(INDEX(#REF!,MATCH('HT 0-0'!E606,#REF!,0))=INDEX(#REF!,MATCH('HT 0-0'!E606,#REF!,0)),INDEX(#REF!,MATCH('HT 0-0'!E606,#REF!,0)),"ERROR")</f>
        <v>#REF!</v>
      </c>
      <c r="KP606" s="5" t="e">
        <f t="shared" si="603"/>
        <v>#REF!</v>
      </c>
      <c r="KQ606" t="str">
        <f t="shared" si="604"/>
        <v>_</v>
      </c>
      <c r="KR606" s="5" t="e">
        <f t="shared" si="605"/>
        <v>#DIV/0!</v>
      </c>
      <c r="KS606" s="5" t="e">
        <f t="shared" si="606"/>
        <v>#DIV/0!</v>
      </c>
      <c r="KT606" s="5" t="e">
        <f t="shared" si="607"/>
        <v>#DIV/0!</v>
      </c>
      <c r="KU606" s="5" t="e">
        <f t="shared" si="608"/>
        <v>#DIV/0!</v>
      </c>
      <c r="KV606" s="5" t="e">
        <f t="shared" si="609"/>
        <v>#DIV/0!</v>
      </c>
      <c r="KW606" s="5" t="e">
        <f t="shared" si="610"/>
        <v>#DIV/0!</v>
      </c>
      <c r="KX606" s="5" t="e">
        <f t="shared" si="611"/>
        <v>#DIV/0!</v>
      </c>
      <c r="KY606" s="5" t="e">
        <f t="shared" si="612"/>
        <v>#DIV/0!</v>
      </c>
      <c r="KZ606" s="5" t="e">
        <f t="shared" si="613"/>
        <v>#DIV/0!</v>
      </c>
      <c r="LA606" s="5" t="e">
        <f t="shared" si="614"/>
        <v>#DIV/0!</v>
      </c>
      <c r="LB606" t="e">
        <f>IF(LQ606="0-0",INDEX(Scrape!#REF!,MATCH('HT 0-0'!KP606,Scrape!$B:$B,0)),"")</f>
        <v>#REF!</v>
      </c>
      <c r="LC606" t="e">
        <f>IF(LQ606="0-0",INDEX(Scrape!$A:$A,MATCH('HT 0-0'!KP606,Scrape!$B:$B,0)),"")</f>
        <v>#REF!</v>
      </c>
      <c r="LD606" t="e">
        <f>IF(LQ606="0-0",INDEX(Scrape!$B:$B,MATCH('HT 0-0'!KP606,Scrape!$B:$B,0)),"")</f>
        <v>#REF!</v>
      </c>
      <c r="LE606" t="e">
        <f>IF(LQ606="0-0",INDEX(Scrape!$C:$C,MATCH('HT 0-0'!KP606,Scrape!$B:$B,0)),"")</f>
        <v>#REF!</v>
      </c>
      <c r="LF606" t="e">
        <f>IF(LQ606="0-0",INDEX(Scrape!$D:$D,MATCH('HT 0-0'!KP606,Scrape!$B:$B,0)),"")</f>
        <v>#REF!</v>
      </c>
      <c r="LG606" t="e">
        <f>IF(LQ606="0-0",INDEX(Scrape!$E:$E,MATCH('HT 0-0'!KP606,Scrape!$B:$B,0)),"")</f>
        <v>#REF!</v>
      </c>
      <c r="LH606" t="e">
        <f>IF(LQ606="0-0",INDEX(Scrape!$F:$F,MATCH('HT 0-0'!KP606,Scrape!$B:$B,0)),"")</f>
        <v>#REF!</v>
      </c>
      <c r="LI606" t="e">
        <f>IF(LQ606="0-0",INDEX(Scrape!$G:$G,MATCH('HT 0-0'!KP606,Scrape!$B:$B,0)),"")</f>
        <v>#REF!</v>
      </c>
      <c r="LJ606" t="e">
        <f>IF(LQ606="0-0",INDEX(Scrape!$H:$H,MATCH('HT 0-0'!KP606,Scrape!$B:$B,0)),"")</f>
        <v>#REF!</v>
      </c>
      <c r="LK606" t="e">
        <f>IF(LQ606="0-0",INDEX(Scrape!$I:$I,MATCH('HT 0-0'!KP606,Scrape!$B:$B,0)),"")</f>
        <v>#REF!</v>
      </c>
      <c r="LL606" t="e">
        <f>IF(LQ606="0-0",INDEX(Scrape!$J:$J,MATCH('HT 0-0'!KP606,Scrape!$B:$B,0)),"")</f>
        <v>#REF!</v>
      </c>
      <c r="LM606" t="e">
        <f>IF(LQ606="0-0",INDEX(Scrape!$K:$K,MATCH('HT 0-0'!KP606,Scrape!$B:$B,0)),"")</f>
        <v>#REF!</v>
      </c>
      <c r="LN606" t="e">
        <f>IF(LQ606="0-0",INDEX(Scrape!$L:$L,MATCH('HT 0-0'!KP606,Scrape!$B:$B,0)),"")</f>
        <v>#REF!</v>
      </c>
      <c r="LO606" t="e">
        <f>IF(LQ606="0-0",INDEX(Scrape!$M:$M,MATCH('HT 0-0'!KP606,Scrape!$B:$B,0)),"")</f>
        <v>#REF!</v>
      </c>
      <c r="LP606" t="e">
        <f>IF(LQ606="0-0",INDEX(Scrape!$N:$N,MATCH('HT 0-0'!KP606,Scrape!$B:$B,0)),"")</f>
        <v>#REF!</v>
      </c>
      <c r="LQ606" t="e">
        <f>INDEX(Scrape!$O:$O,MATCH('HT 0-0'!KP606,Scrape!$B:$B,0))</f>
        <v>#REF!</v>
      </c>
      <c r="LR606" t="e">
        <f t="shared" si="615"/>
        <v>#REF!</v>
      </c>
      <c r="LS606" t="e">
        <f t="shared" si="616"/>
        <v>#REF!</v>
      </c>
      <c r="LT606" s="23" t="e">
        <f>IF(INDEX(#REF!,MATCH(KQ606,#REF!,0))=INDEX(#REF!,MATCH(KQ606,#REF!,0)),INDEX(#REF!,MATCH(KQ606,#REF!,0)),"ERROR")</f>
        <v>#REF!</v>
      </c>
      <c r="LU606" s="24" t="e">
        <f t="shared" si="617"/>
        <v>#DIV/0!</v>
      </c>
      <c r="LV606" s="24" t="e">
        <f t="shared" si="618"/>
        <v>#DIV/0!</v>
      </c>
      <c r="LW606" s="24" t="e">
        <f t="shared" si="619"/>
        <v>#DIV/0!</v>
      </c>
      <c r="LX606" s="24" t="e">
        <f t="shared" si="620"/>
        <v>#DIV/0!</v>
      </c>
      <c r="LY606" s="25" t="e">
        <f t="shared" si="621"/>
        <v>#REF!</v>
      </c>
      <c r="LZ606" s="25" t="e">
        <f t="shared" si="622"/>
        <v>#REF!</v>
      </c>
      <c r="MA606" s="26" t="e">
        <f t="shared" si="623"/>
        <v>#REF!</v>
      </c>
      <c r="MB606" s="27" t="e">
        <f t="shared" si="624"/>
        <v>#REF!</v>
      </c>
      <c r="MC606" s="28" t="e">
        <f t="shared" si="625"/>
        <v>#REF!</v>
      </c>
      <c r="MD606" s="24" t="e">
        <f t="shared" si="626"/>
        <v>#REF!</v>
      </c>
      <c r="ME606" s="29" t="e">
        <f t="shared" si="627"/>
        <v>#REF!</v>
      </c>
      <c r="MF606" s="30" t="e">
        <f t="shared" si="628"/>
        <v>#REF!</v>
      </c>
      <c r="MG606" s="24" t="e">
        <f t="shared" si="629"/>
        <v>#REF!</v>
      </c>
      <c r="MH606" s="29" t="e">
        <f t="shared" si="630"/>
        <v>#REF!</v>
      </c>
      <c r="MI606" s="30" t="e">
        <f t="shared" si="631"/>
        <v>#REF!</v>
      </c>
      <c r="MJ606" t="str">
        <f t="shared" si="632"/>
        <v/>
      </c>
      <c r="MK606" t="str">
        <f t="shared" si="633"/>
        <v/>
      </c>
      <c r="ML606" t="str">
        <f t="shared" si="634"/>
        <v/>
      </c>
      <c r="MM606" t="str">
        <f t="shared" si="635"/>
        <v/>
      </c>
      <c r="MN606" t="str">
        <f t="shared" si="636"/>
        <v/>
      </c>
      <c r="MO606" t="str">
        <f t="shared" si="637"/>
        <v/>
      </c>
      <c r="MP606" s="5" t="e">
        <f>COUNTIFS(#REF!,LT606,#REF!,1,#REF!,"&gt;="&amp;MC606,#REF!,"&lt;="&amp;MB606,#REF!,"&lt;="&amp;ME606,#REF!,"&gt;="&amp;MF606,#REF!,"="&amp;KV606,#REF!,"="&amp;KX606)</f>
        <v>#REF!</v>
      </c>
      <c r="MQ606" s="5" t="e">
        <f>COUNTIFS(#REF!,LT606,#REF!,0,#REF!,"&gt;="&amp;MC606,#REF!,"&lt;="&amp;MB606,#REF!,"&lt;="&amp;ME606,#REF!,"&gt;="&amp;MF606,#REF!,"="&amp;KV606,#REF!,"="&amp;KX606)</f>
        <v>#REF!</v>
      </c>
      <c r="MR606" s="5" t="e">
        <f>COUNTIFS(#REF!,LT606,#REF!,1,#REF!,"&gt;="&amp;MC606,#REF!,"&lt;="&amp;MB606,#REF!,"&lt;="&amp;ME606,#REF!,"&gt;="&amp;MF606,#REF!,"="&amp;KW606,#REF!,"="&amp;KY606)</f>
        <v>#REF!</v>
      </c>
      <c r="MS606" s="5" t="e">
        <f>COUNTIFS(#REF!,LT606,#REF!,0,#REF!,"&gt;="&amp;MC606,#REF!,"&lt;="&amp;MB606,#REF!,"&lt;="&amp;ME606,#REF!,"&gt;="&amp;MF606,#REF!,"="&amp;KW606,#REF!,"="&amp;KY606)</f>
        <v>#REF!</v>
      </c>
      <c r="MT606" s="5" t="e">
        <f>COUNTIFS(#REF!,LT606,#REF!,1,#REF!,"&gt;="&amp;MI606,#REF!,"&lt;="&amp;MH606,#REF!,"&lt;="&amp;ME606,#REF!,"&gt;="&amp;MF606)</f>
        <v>#REF!</v>
      </c>
      <c r="MU606" s="5" t="e">
        <f>COUNTIFS(#REF!,LT606,#REF!,0,#REF!,"&gt;="&amp;MI606,#REF!,"&lt;="&amp;MH606,#REF!,"&lt;="&amp;ME606,#REF!,"&gt;="&amp;MF606)</f>
        <v>#REF!</v>
      </c>
      <c r="MV606" s="5" t="e">
        <f>COUNTIFS(#REF!,LT606,#REF!,1,#REF!,"&gt;="&amp;MI606,#REF!,"&lt;="&amp;MH606,#REF!,"="&amp;KZ606,#REF!,"="&amp;LA606,#REF!,"&lt;="&amp;ME606,#REF!,"&gt;="&amp;MF606)</f>
        <v>#REF!</v>
      </c>
      <c r="MW606" s="5" t="e">
        <f>COUNTIFS(#REF!,LT606,#REF!,0,#REF!,"&gt;="&amp;MI606,#REF!,"&lt;="&amp;MH606,#REF!,"="&amp;KZ606,#REF!,"="&amp;LA606,#REF!,"&lt;="&amp;ME606,#REF!,"&gt;="&amp;MF606)</f>
        <v>#REF!</v>
      </c>
      <c r="MX606" s="5" t="e">
        <f>COUNTIFS(#REF!,LT606,#REF!,1,#REF!,"&gt;="&amp;MC606,#REF!,"&lt;="&amp;MB606,#REF!,"&lt;="&amp;ME606,#REF!,"&gt;="&amp;MF606)</f>
        <v>#REF!</v>
      </c>
      <c r="MY606" s="5" t="e">
        <f>COUNTIFS(#REF!,LT606,#REF!,0,#REF!,"&gt;="&amp;MC606,#REF!,"&lt;="&amp;MB606,#REF!,"&lt;="&amp;ME606,#REF!,"&gt;="&amp;MF606)</f>
        <v>#REF!</v>
      </c>
      <c r="MZ606" s="5" t="e">
        <f>COUNTIFS(#REF!,LT606,#REF!,1,#REF!,"&lt;="&amp;ME606,#REF!,"&gt;="&amp;MF606,#REF!,"="&amp;KV606,#REF!,"="&amp;KX606)</f>
        <v>#REF!</v>
      </c>
      <c r="NA606" s="5" t="e">
        <f>COUNTIFS(#REF!,LT606,#REF!,0,#REF!,"&lt;="&amp;ME606,#REF!,"&gt;="&amp;MF606,#REF!,"="&amp;KV606,#REF!,"="&amp;KX606)</f>
        <v>#REF!</v>
      </c>
      <c r="NB606" s="5" t="e">
        <f>COUNTIFS(#REF!,LT606,#REF!,1,#REF!,"&lt;="&amp;ME606,#REF!,"&gt;="&amp;MF606,#REF!,"="&amp;KW606,#REF!,"="&amp;KY606)</f>
        <v>#REF!</v>
      </c>
      <c r="NC606" s="5" t="e">
        <f>COUNTIFS(#REF!,LT606,#REF!,0,#REF!,"&lt;="&amp;ME606,#REF!,"&gt;="&amp;MF606,#REF!,"="&amp;KW606,#REF!,"="&amp;KY606)</f>
        <v>#REF!</v>
      </c>
      <c r="ND606" s="5" t="e">
        <f>COUNTIFS(#REF!,LT606,#REF!,1,#REF!,"&gt;="&amp;MC606,#REF!,"&lt;="&amp;MB606,#REF!,"&lt;="&amp;ME606,#REF!,"&gt;="&amp;MF606,#REF!,"="&amp;KV606,#REF!,"="&amp;KX606)</f>
        <v>#REF!</v>
      </c>
      <c r="NE606" s="5" t="e">
        <f>COUNTIFS(#REF!,LT606,#REF!,0,#REF!,"&gt;="&amp;MC606,#REF!,"&lt;="&amp;MB606,#REF!,"&lt;="&amp;ME606,#REF!,"&gt;="&amp;MF606,#REF!,"="&amp;KV606,#REF!,"="&amp;KX606)</f>
        <v>#REF!</v>
      </c>
      <c r="NF606" s="5" t="e">
        <f>COUNTIFS(#REF!,LT606,#REF!,1,#REF!,"&gt;="&amp;MC606,#REF!,"&lt;="&amp;MB606,#REF!,"&lt;="&amp;ME606,#REF!,"&gt;="&amp;MF606,#REF!,"="&amp;KW606,#REF!,"="&amp;KY606)</f>
        <v>#REF!</v>
      </c>
      <c r="NG606" s="5" t="e">
        <f>COUNTIFS(#REF!,LT606,#REF!,0,#REF!,"&gt;="&amp;MC606,#REF!,"&lt;="&amp;MB606,#REF!,"&lt;="&amp;ME606,#REF!,"&gt;="&amp;MF606,#REF!,"="&amp;KW606,#REF!,"="&amp;KY606)</f>
        <v>#REF!</v>
      </c>
      <c r="NH606" s="5" t="e">
        <f>COUNTIFS(#REF!,LT606,#REF!,1,#REF!,"&gt;="&amp;MC606,#REF!,"&lt;="&amp;MB606,#REF!,"&lt;="&amp;ME606,#REF!,"&gt;="&amp;MF606,#REF!,"="&amp;KZ606,#REF!,"="&amp;LA606)</f>
        <v>#REF!</v>
      </c>
      <c r="NI606" s="5" t="e">
        <f>COUNTIFS(#REF!,LT606,#REF!,0,#REF!,"&gt;="&amp;MC606,#REF!,"&lt;="&amp;MB606,#REF!,"&lt;="&amp;ME606,#REF!,"&gt;="&amp;MF606,#REF!,"="&amp;KZ606,#REF!,"="&amp;LA606)</f>
        <v>#REF!</v>
      </c>
      <c r="NJ606" s="5" t="e">
        <f>COUNTIFS(#REF!,LT606,#REF!,1,#REF!,"&gt;="&amp;MI606,#REF!,"&lt;="&amp;MH606,#REF!,"&lt;="&amp;ME606,#REF!,"&gt;="&amp;MF606)</f>
        <v>#REF!</v>
      </c>
      <c r="NK606" s="5" t="e">
        <f>COUNTIFS(#REF!,LT606,#REF!,0,#REF!,"&gt;="&amp;MI606,#REF!,"&lt;="&amp;MH606,#REF!,"&lt;="&amp;ME606,#REF!,"&gt;="&amp;MF606)</f>
        <v>#REF!</v>
      </c>
      <c r="NL606" s="5" t="e">
        <f>COUNTIFS(#REF!,LT606,#REF!,1,#REF!,"&gt;="&amp;MI606,#REF!,"&lt;="&amp;MH606,#REF!,"="&amp;KZ606,#REF!,"="&amp;LA606,#REF!,"&lt;="&amp;ME606,#REF!,"&gt;="&amp;MF606)</f>
        <v>#REF!</v>
      </c>
      <c r="NM606" s="5" t="e">
        <f>COUNTIFS(#REF!,LT606,#REF!,0,#REF!,"&gt;="&amp;MI606,#REF!,"&lt;="&amp;MH606,#REF!,"="&amp;KZ606,#REF!,"="&amp;LA606,#REF!,"&lt;="&amp;ME606,#REF!,"&gt;="&amp;MF606)</f>
        <v>#REF!</v>
      </c>
      <c r="NN606" s="5" t="e">
        <f>COUNTIFS(#REF!,LT606,#REF!,1,#REF!,"&gt;="&amp;MC606,#REF!,"&lt;="&amp;MB606,#REF!,"&lt;="&amp;ME606,#REF!,"&gt;="&amp;MF606)</f>
        <v>#REF!</v>
      </c>
      <c r="NO606" s="5" t="e">
        <f>COUNTIFS(#REF!,LT606,#REF!,0,#REF!,"&gt;="&amp;MC606,#REF!,"&lt;="&amp;MB606,#REF!,"&lt;="&amp;ME606,#REF!,"&gt;="&amp;MF606)</f>
        <v>#REF!</v>
      </c>
      <c r="NP606" s="5" t="e">
        <f>COUNTIFS(#REF!,LT606,#REF!,1,#REF!,"&lt;="&amp;ME606,#REF!,"&gt;="&amp;MF606,#REF!,"="&amp;KV606,#REF!,"="&amp;KX606)</f>
        <v>#REF!</v>
      </c>
      <c r="NQ606" s="5" t="e">
        <f>COUNTIFS(#REF!,LT606,#REF!,0,#REF!,"&lt;="&amp;ME606,#REF!,"&gt;="&amp;MF606,#REF!,"="&amp;KV606,#REF!,"="&amp;KX606)</f>
        <v>#REF!</v>
      </c>
      <c r="NR606" s="5" t="e">
        <f>COUNTIFS(#REF!,LT606,#REF!,1,#REF!,"&lt;="&amp;ME606,#REF!,"&gt;="&amp;MF606,#REF!,"="&amp;KW606,#REF!,"="&amp;KY606)</f>
        <v>#REF!</v>
      </c>
      <c r="NS606" s="5" t="e">
        <f>COUNTIFS(#REF!,LT606,#REF!,0,#REF!,"&lt;="&amp;ME606,#REF!,"&gt;="&amp;MF606,#REF!,"="&amp;KW606,#REF!,"="&amp;KY606)</f>
        <v>#REF!</v>
      </c>
      <c r="NT606" s="5" t="e">
        <f t="shared" si="638"/>
        <v>#REF!</v>
      </c>
      <c r="NU606" s="5" t="e">
        <f t="shared" si="639"/>
        <v>#REF!</v>
      </c>
      <c r="NV606" s="5" t="e">
        <f t="shared" si="640"/>
        <v>#REF!</v>
      </c>
      <c r="NW606" s="6" t="e">
        <f t="shared" si="641"/>
        <v>#REF!</v>
      </c>
      <c r="NX606" s="7" t="e">
        <f t="shared" si="642"/>
        <v>#REF!</v>
      </c>
      <c r="NY606" s="5" t="e">
        <f t="shared" si="643"/>
        <v>#REF!</v>
      </c>
      <c r="NZ606" s="31" t="e">
        <f t="shared" si="644"/>
        <v>#REF!</v>
      </c>
      <c r="OA606" s="32" t="e">
        <f t="shared" si="645"/>
        <v>#REF!</v>
      </c>
      <c r="OB606" s="32" t="e">
        <f t="shared" si="646"/>
        <v>#REF!</v>
      </c>
      <c r="OC606" s="33" t="e">
        <f t="shared" si="647"/>
        <v>#REF!</v>
      </c>
      <c r="OD606" s="33" t="e">
        <f t="shared" si="648"/>
        <v>#REF!</v>
      </c>
      <c r="OE606" s="33" t="e">
        <f t="shared" si="649"/>
        <v>#REF!</v>
      </c>
      <c r="OF606" s="33" t="e">
        <f t="shared" si="650"/>
        <v>#REF!</v>
      </c>
      <c r="OG606" s="5" t="e">
        <f t="shared" si="651"/>
        <v>#REF!</v>
      </c>
      <c r="OH606" s="5" t="e">
        <f t="shared" si="652"/>
        <v>#REF!</v>
      </c>
      <c r="OI606" s="5" t="e">
        <f t="shared" si="653"/>
        <v>#REF!</v>
      </c>
      <c r="OJ606" s="6" t="e">
        <f t="shared" si="654"/>
        <v>#REF!</v>
      </c>
      <c r="OK606" s="7" t="e">
        <f t="shared" si="655"/>
        <v>#REF!</v>
      </c>
      <c r="OL606" s="5" t="e">
        <f t="shared" si="656"/>
        <v>#REF!</v>
      </c>
      <c r="OM606" s="31" t="e">
        <f t="shared" si="657"/>
        <v>#REF!</v>
      </c>
      <c r="ON606" s="32" t="e">
        <f t="shared" si="658"/>
        <v>#REF!</v>
      </c>
      <c r="OO606" s="32" t="e">
        <f t="shared" si="659"/>
        <v>#REF!</v>
      </c>
      <c r="OP606" s="33" t="e">
        <f t="shared" si="660"/>
        <v>#REF!</v>
      </c>
      <c r="OQ606" s="33" t="e">
        <f t="shared" si="661"/>
        <v>#REF!</v>
      </c>
      <c r="OR606" s="33" t="e">
        <f t="shared" si="662"/>
        <v>#REF!</v>
      </c>
      <c r="OS606" s="33" t="e">
        <f t="shared" si="663"/>
        <v>#REF!</v>
      </c>
      <c r="OT606" t="e">
        <f t="shared" si="664"/>
        <v>#REF!</v>
      </c>
      <c r="OU606" t="e">
        <f t="shared" si="665"/>
        <v>#REF!</v>
      </c>
      <c r="OV606" t="e">
        <f t="shared" si="666"/>
        <v>#REF!</v>
      </c>
      <c r="OW606" t="e">
        <f t="shared" si="667"/>
        <v>#REF!</v>
      </c>
      <c r="OX606" t="e">
        <f t="shared" si="668"/>
        <v>#REF!</v>
      </c>
      <c r="OY606" t="e">
        <f t="shared" si="669"/>
        <v>#REF!</v>
      </c>
    </row>
    <row r="607" spans="1:415" ht="16.5" customHeight="1" x14ac:dyDescent="0.3">
      <c r="A607" s="22"/>
      <c r="KN607" s="5" t="e">
        <f>IF(INDEX(#REF!,MATCH('HT 0-0'!D607,#REF!,0))=INDEX(#REF!,MATCH('HT 0-0'!D607,#REF!,0)),INDEX(#REF!,MATCH('HT 0-0'!D607,#REF!,0)),"ERROR")</f>
        <v>#REF!</v>
      </c>
      <c r="KO607" s="5" t="e">
        <f>IF(INDEX(#REF!,MATCH('HT 0-0'!E607,#REF!,0))=INDEX(#REF!,MATCH('HT 0-0'!E607,#REF!,0)),INDEX(#REF!,MATCH('HT 0-0'!E607,#REF!,0)),"ERROR")</f>
        <v>#REF!</v>
      </c>
      <c r="KP607" s="5" t="e">
        <f t="shared" si="603"/>
        <v>#REF!</v>
      </c>
      <c r="KQ607" t="str">
        <f t="shared" si="604"/>
        <v>_</v>
      </c>
      <c r="KR607" s="5" t="e">
        <f t="shared" si="605"/>
        <v>#DIV/0!</v>
      </c>
      <c r="KS607" s="5" t="e">
        <f t="shared" si="606"/>
        <v>#DIV/0!</v>
      </c>
      <c r="KT607" s="5" t="e">
        <f t="shared" si="607"/>
        <v>#DIV/0!</v>
      </c>
      <c r="KU607" s="5" t="e">
        <f t="shared" si="608"/>
        <v>#DIV/0!</v>
      </c>
      <c r="KV607" s="5" t="e">
        <f t="shared" si="609"/>
        <v>#DIV/0!</v>
      </c>
      <c r="KW607" s="5" t="e">
        <f t="shared" si="610"/>
        <v>#DIV/0!</v>
      </c>
      <c r="KX607" s="5" t="e">
        <f t="shared" si="611"/>
        <v>#DIV/0!</v>
      </c>
      <c r="KY607" s="5" t="e">
        <f t="shared" si="612"/>
        <v>#DIV/0!</v>
      </c>
      <c r="KZ607" s="5" t="e">
        <f t="shared" si="613"/>
        <v>#DIV/0!</v>
      </c>
      <c r="LA607" s="5" t="e">
        <f t="shared" si="614"/>
        <v>#DIV/0!</v>
      </c>
      <c r="LB607" t="e">
        <f>IF(LQ607="0-0",INDEX(Scrape!#REF!,MATCH('HT 0-0'!KP607,Scrape!$B:$B,0)),"")</f>
        <v>#REF!</v>
      </c>
      <c r="LC607" t="e">
        <f>IF(LQ607="0-0",INDEX(Scrape!$A:$A,MATCH('HT 0-0'!KP607,Scrape!$B:$B,0)),"")</f>
        <v>#REF!</v>
      </c>
      <c r="LD607" t="e">
        <f>IF(LQ607="0-0",INDEX(Scrape!$B:$B,MATCH('HT 0-0'!KP607,Scrape!$B:$B,0)),"")</f>
        <v>#REF!</v>
      </c>
      <c r="LE607" t="e">
        <f>IF(LQ607="0-0",INDEX(Scrape!$C:$C,MATCH('HT 0-0'!KP607,Scrape!$B:$B,0)),"")</f>
        <v>#REF!</v>
      </c>
      <c r="LF607" t="e">
        <f>IF(LQ607="0-0",INDEX(Scrape!$D:$D,MATCH('HT 0-0'!KP607,Scrape!$B:$B,0)),"")</f>
        <v>#REF!</v>
      </c>
      <c r="LG607" t="e">
        <f>IF(LQ607="0-0",INDEX(Scrape!$E:$E,MATCH('HT 0-0'!KP607,Scrape!$B:$B,0)),"")</f>
        <v>#REF!</v>
      </c>
      <c r="LH607" t="e">
        <f>IF(LQ607="0-0",INDEX(Scrape!$F:$F,MATCH('HT 0-0'!KP607,Scrape!$B:$B,0)),"")</f>
        <v>#REF!</v>
      </c>
      <c r="LI607" t="e">
        <f>IF(LQ607="0-0",INDEX(Scrape!$G:$G,MATCH('HT 0-0'!KP607,Scrape!$B:$B,0)),"")</f>
        <v>#REF!</v>
      </c>
      <c r="LJ607" t="e">
        <f>IF(LQ607="0-0",INDEX(Scrape!$H:$H,MATCH('HT 0-0'!KP607,Scrape!$B:$B,0)),"")</f>
        <v>#REF!</v>
      </c>
      <c r="LK607" t="e">
        <f>IF(LQ607="0-0",INDEX(Scrape!$I:$I,MATCH('HT 0-0'!KP607,Scrape!$B:$B,0)),"")</f>
        <v>#REF!</v>
      </c>
      <c r="LL607" t="e">
        <f>IF(LQ607="0-0",INDEX(Scrape!$J:$J,MATCH('HT 0-0'!KP607,Scrape!$B:$B,0)),"")</f>
        <v>#REF!</v>
      </c>
      <c r="LM607" t="e">
        <f>IF(LQ607="0-0",INDEX(Scrape!$K:$K,MATCH('HT 0-0'!KP607,Scrape!$B:$B,0)),"")</f>
        <v>#REF!</v>
      </c>
      <c r="LN607" t="e">
        <f>IF(LQ607="0-0",INDEX(Scrape!$L:$L,MATCH('HT 0-0'!KP607,Scrape!$B:$B,0)),"")</f>
        <v>#REF!</v>
      </c>
      <c r="LO607" t="e">
        <f>IF(LQ607="0-0",INDEX(Scrape!$M:$M,MATCH('HT 0-0'!KP607,Scrape!$B:$B,0)),"")</f>
        <v>#REF!</v>
      </c>
      <c r="LP607" t="e">
        <f>IF(LQ607="0-0",INDEX(Scrape!$N:$N,MATCH('HT 0-0'!KP607,Scrape!$B:$B,0)),"")</f>
        <v>#REF!</v>
      </c>
      <c r="LQ607" t="e">
        <f>INDEX(Scrape!$O:$O,MATCH('HT 0-0'!KP607,Scrape!$B:$B,0))</f>
        <v>#REF!</v>
      </c>
      <c r="LR607" t="e">
        <f t="shared" si="615"/>
        <v>#REF!</v>
      </c>
      <c r="LS607" t="e">
        <f t="shared" si="616"/>
        <v>#REF!</v>
      </c>
      <c r="LT607" s="23" t="e">
        <f>IF(INDEX(#REF!,MATCH(KQ607,#REF!,0))=INDEX(#REF!,MATCH(KQ607,#REF!,0)),INDEX(#REF!,MATCH(KQ607,#REF!,0)),"ERROR")</f>
        <v>#REF!</v>
      </c>
      <c r="LU607" s="24" t="e">
        <f t="shared" si="617"/>
        <v>#DIV/0!</v>
      </c>
      <c r="LV607" s="24" t="e">
        <f t="shared" si="618"/>
        <v>#DIV/0!</v>
      </c>
      <c r="LW607" s="24" t="e">
        <f t="shared" si="619"/>
        <v>#DIV/0!</v>
      </c>
      <c r="LX607" s="24" t="e">
        <f t="shared" si="620"/>
        <v>#DIV/0!</v>
      </c>
      <c r="LY607" s="25" t="e">
        <f t="shared" si="621"/>
        <v>#REF!</v>
      </c>
      <c r="LZ607" s="25" t="e">
        <f t="shared" si="622"/>
        <v>#REF!</v>
      </c>
      <c r="MA607" s="26" t="e">
        <f t="shared" si="623"/>
        <v>#REF!</v>
      </c>
      <c r="MB607" s="27" t="e">
        <f t="shared" si="624"/>
        <v>#REF!</v>
      </c>
      <c r="MC607" s="28" t="e">
        <f t="shared" si="625"/>
        <v>#REF!</v>
      </c>
      <c r="MD607" s="24" t="e">
        <f t="shared" si="626"/>
        <v>#REF!</v>
      </c>
      <c r="ME607" s="29" t="e">
        <f t="shared" si="627"/>
        <v>#REF!</v>
      </c>
      <c r="MF607" s="30" t="e">
        <f t="shared" si="628"/>
        <v>#REF!</v>
      </c>
      <c r="MG607" s="24" t="e">
        <f t="shared" si="629"/>
        <v>#REF!</v>
      </c>
      <c r="MH607" s="29" t="e">
        <f t="shared" si="630"/>
        <v>#REF!</v>
      </c>
      <c r="MI607" s="30" t="e">
        <f t="shared" si="631"/>
        <v>#REF!</v>
      </c>
      <c r="MJ607" t="str">
        <f t="shared" si="632"/>
        <v/>
      </c>
      <c r="MK607" t="str">
        <f t="shared" si="633"/>
        <v/>
      </c>
      <c r="ML607" t="str">
        <f t="shared" si="634"/>
        <v/>
      </c>
      <c r="MM607" t="str">
        <f t="shared" si="635"/>
        <v/>
      </c>
      <c r="MN607" t="str">
        <f t="shared" si="636"/>
        <v/>
      </c>
      <c r="MO607" t="str">
        <f t="shared" si="637"/>
        <v/>
      </c>
      <c r="MP607" s="5" t="e">
        <f>COUNTIFS(#REF!,LT607,#REF!,1,#REF!,"&gt;="&amp;MC607,#REF!,"&lt;="&amp;MB607,#REF!,"&lt;="&amp;ME607,#REF!,"&gt;="&amp;MF607,#REF!,"="&amp;KV607,#REF!,"="&amp;KX607)</f>
        <v>#REF!</v>
      </c>
      <c r="MQ607" s="5" t="e">
        <f>COUNTIFS(#REF!,LT607,#REF!,0,#REF!,"&gt;="&amp;MC607,#REF!,"&lt;="&amp;MB607,#REF!,"&lt;="&amp;ME607,#REF!,"&gt;="&amp;MF607,#REF!,"="&amp;KV607,#REF!,"="&amp;KX607)</f>
        <v>#REF!</v>
      </c>
      <c r="MR607" s="5" t="e">
        <f>COUNTIFS(#REF!,LT607,#REF!,1,#REF!,"&gt;="&amp;MC607,#REF!,"&lt;="&amp;MB607,#REF!,"&lt;="&amp;ME607,#REF!,"&gt;="&amp;MF607,#REF!,"="&amp;KW607,#REF!,"="&amp;KY607)</f>
        <v>#REF!</v>
      </c>
      <c r="MS607" s="5" t="e">
        <f>COUNTIFS(#REF!,LT607,#REF!,0,#REF!,"&gt;="&amp;MC607,#REF!,"&lt;="&amp;MB607,#REF!,"&lt;="&amp;ME607,#REF!,"&gt;="&amp;MF607,#REF!,"="&amp;KW607,#REF!,"="&amp;KY607)</f>
        <v>#REF!</v>
      </c>
      <c r="MT607" s="5" t="e">
        <f>COUNTIFS(#REF!,LT607,#REF!,1,#REF!,"&gt;="&amp;MI607,#REF!,"&lt;="&amp;MH607,#REF!,"&lt;="&amp;ME607,#REF!,"&gt;="&amp;MF607)</f>
        <v>#REF!</v>
      </c>
      <c r="MU607" s="5" t="e">
        <f>COUNTIFS(#REF!,LT607,#REF!,0,#REF!,"&gt;="&amp;MI607,#REF!,"&lt;="&amp;MH607,#REF!,"&lt;="&amp;ME607,#REF!,"&gt;="&amp;MF607)</f>
        <v>#REF!</v>
      </c>
      <c r="MV607" s="5" t="e">
        <f>COUNTIFS(#REF!,LT607,#REF!,1,#REF!,"&gt;="&amp;MI607,#REF!,"&lt;="&amp;MH607,#REF!,"="&amp;KZ607,#REF!,"="&amp;LA607,#REF!,"&lt;="&amp;ME607,#REF!,"&gt;="&amp;MF607)</f>
        <v>#REF!</v>
      </c>
      <c r="MW607" s="5" t="e">
        <f>COUNTIFS(#REF!,LT607,#REF!,0,#REF!,"&gt;="&amp;MI607,#REF!,"&lt;="&amp;MH607,#REF!,"="&amp;KZ607,#REF!,"="&amp;LA607,#REF!,"&lt;="&amp;ME607,#REF!,"&gt;="&amp;MF607)</f>
        <v>#REF!</v>
      </c>
      <c r="MX607" s="5" t="e">
        <f>COUNTIFS(#REF!,LT607,#REF!,1,#REF!,"&gt;="&amp;MC607,#REF!,"&lt;="&amp;MB607,#REF!,"&lt;="&amp;ME607,#REF!,"&gt;="&amp;MF607)</f>
        <v>#REF!</v>
      </c>
      <c r="MY607" s="5" t="e">
        <f>COUNTIFS(#REF!,LT607,#REF!,0,#REF!,"&gt;="&amp;MC607,#REF!,"&lt;="&amp;MB607,#REF!,"&lt;="&amp;ME607,#REF!,"&gt;="&amp;MF607)</f>
        <v>#REF!</v>
      </c>
      <c r="MZ607" s="5" t="e">
        <f>COUNTIFS(#REF!,LT607,#REF!,1,#REF!,"&lt;="&amp;ME607,#REF!,"&gt;="&amp;MF607,#REF!,"="&amp;KV607,#REF!,"="&amp;KX607)</f>
        <v>#REF!</v>
      </c>
      <c r="NA607" s="5" t="e">
        <f>COUNTIFS(#REF!,LT607,#REF!,0,#REF!,"&lt;="&amp;ME607,#REF!,"&gt;="&amp;MF607,#REF!,"="&amp;KV607,#REF!,"="&amp;KX607)</f>
        <v>#REF!</v>
      </c>
      <c r="NB607" s="5" t="e">
        <f>COUNTIFS(#REF!,LT607,#REF!,1,#REF!,"&lt;="&amp;ME607,#REF!,"&gt;="&amp;MF607,#REF!,"="&amp;KW607,#REF!,"="&amp;KY607)</f>
        <v>#REF!</v>
      </c>
      <c r="NC607" s="5" t="e">
        <f>COUNTIFS(#REF!,LT607,#REF!,0,#REF!,"&lt;="&amp;ME607,#REF!,"&gt;="&amp;MF607,#REF!,"="&amp;KW607,#REF!,"="&amp;KY607)</f>
        <v>#REF!</v>
      </c>
      <c r="ND607" s="5" t="e">
        <f>COUNTIFS(#REF!,LT607,#REF!,1,#REF!,"&gt;="&amp;MC607,#REF!,"&lt;="&amp;MB607,#REF!,"&lt;="&amp;ME607,#REF!,"&gt;="&amp;MF607,#REF!,"="&amp;KV607,#REF!,"="&amp;KX607)</f>
        <v>#REF!</v>
      </c>
      <c r="NE607" s="5" t="e">
        <f>COUNTIFS(#REF!,LT607,#REF!,0,#REF!,"&gt;="&amp;MC607,#REF!,"&lt;="&amp;MB607,#REF!,"&lt;="&amp;ME607,#REF!,"&gt;="&amp;MF607,#REF!,"="&amp;KV607,#REF!,"="&amp;KX607)</f>
        <v>#REF!</v>
      </c>
      <c r="NF607" s="5" t="e">
        <f>COUNTIFS(#REF!,LT607,#REF!,1,#REF!,"&gt;="&amp;MC607,#REF!,"&lt;="&amp;MB607,#REF!,"&lt;="&amp;ME607,#REF!,"&gt;="&amp;MF607,#REF!,"="&amp;KW607,#REF!,"="&amp;KY607)</f>
        <v>#REF!</v>
      </c>
      <c r="NG607" s="5" t="e">
        <f>COUNTIFS(#REF!,LT607,#REF!,0,#REF!,"&gt;="&amp;MC607,#REF!,"&lt;="&amp;MB607,#REF!,"&lt;="&amp;ME607,#REF!,"&gt;="&amp;MF607,#REF!,"="&amp;KW607,#REF!,"="&amp;KY607)</f>
        <v>#REF!</v>
      </c>
      <c r="NH607" s="5" t="e">
        <f>COUNTIFS(#REF!,LT607,#REF!,1,#REF!,"&gt;="&amp;MC607,#REF!,"&lt;="&amp;MB607,#REF!,"&lt;="&amp;ME607,#REF!,"&gt;="&amp;MF607,#REF!,"="&amp;KZ607,#REF!,"="&amp;LA607)</f>
        <v>#REF!</v>
      </c>
      <c r="NI607" s="5" t="e">
        <f>COUNTIFS(#REF!,LT607,#REF!,0,#REF!,"&gt;="&amp;MC607,#REF!,"&lt;="&amp;MB607,#REF!,"&lt;="&amp;ME607,#REF!,"&gt;="&amp;MF607,#REF!,"="&amp;KZ607,#REF!,"="&amp;LA607)</f>
        <v>#REF!</v>
      </c>
      <c r="NJ607" s="5" t="e">
        <f>COUNTIFS(#REF!,LT607,#REF!,1,#REF!,"&gt;="&amp;MI607,#REF!,"&lt;="&amp;MH607,#REF!,"&lt;="&amp;ME607,#REF!,"&gt;="&amp;MF607)</f>
        <v>#REF!</v>
      </c>
      <c r="NK607" s="5" t="e">
        <f>COUNTIFS(#REF!,LT607,#REF!,0,#REF!,"&gt;="&amp;MI607,#REF!,"&lt;="&amp;MH607,#REF!,"&lt;="&amp;ME607,#REF!,"&gt;="&amp;MF607)</f>
        <v>#REF!</v>
      </c>
      <c r="NL607" s="5" t="e">
        <f>COUNTIFS(#REF!,LT607,#REF!,1,#REF!,"&gt;="&amp;MI607,#REF!,"&lt;="&amp;MH607,#REF!,"="&amp;KZ607,#REF!,"="&amp;LA607,#REF!,"&lt;="&amp;ME607,#REF!,"&gt;="&amp;MF607)</f>
        <v>#REF!</v>
      </c>
      <c r="NM607" s="5" t="e">
        <f>COUNTIFS(#REF!,LT607,#REF!,0,#REF!,"&gt;="&amp;MI607,#REF!,"&lt;="&amp;MH607,#REF!,"="&amp;KZ607,#REF!,"="&amp;LA607,#REF!,"&lt;="&amp;ME607,#REF!,"&gt;="&amp;MF607)</f>
        <v>#REF!</v>
      </c>
      <c r="NN607" s="5" t="e">
        <f>COUNTIFS(#REF!,LT607,#REF!,1,#REF!,"&gt;="&amp;MC607,#REF!,"&lt;="&amp;MB607,#REF!,"&lt;="&amp;ME607,#REF!,"&gt;="&amp;MF607)</f>
        <v>#REF!</v>
      </c>
      <c r="NO607" s="5" t="e">
        <f>COUNTIFS(#REF!,LT607,#REF!,0,#REF!,"&gt;="&amp;MC607,#REF!,"&lt;="&amp;MB607,#REF!,"&lt;="&amp;ME607,#REF!,"&gt;="&amp;MF607)</f>
        <v>#REF!</v>
      </c>
      <c r="NP607" s="5" t="e">
        <f>COUNTIFS(#REF!,LT607,#REF!,1,#REF!,"&lt;="&amp;ME607,#REF!,"&gt;="&amp;MF607,#REF!,"="&amp;KV607,#REF!,"="&amp;KX607)</f>
        <v>#REF!</v>
      </c>
      <c r="NQ607" s="5" t="e">
        <f>COUNTIFS(#REF!,LT607,#REF!,0,#REF!,"&lt;="&amp;ME607,#REF!,"&gt;="&amp;MF607,#REF!,"="&amp;KV607,#REF!,"="&amp;KX607)</f>
        <v>#REF!</v>
      </c>
      <c r="NR607" s="5" t="e">
        <f>COUNTIFS(#REF!,LT607,#REF!,1,#REF!,"&lt;="&amp;ME607,#REF!,"&gt;="&amp;MF607,#REF!,"="&amp;KW607,#REF!,"="&amp;KY607)</f>
        <v>#REF!</v>
      </c>
      <c r="NS607" s="5" t="e">
        <f>COUNTIFS(#REF!,LT607,#REF!,0,#REF!,"&lt;="&amp;ME607,#REF!,"&gt;="&amp;MF607,#REF!,"="&amp;KW607,#REF!,"="&amp;KY607)</f>
        <v>#REF!</v>
      </c>
      <c r="NT607" s="5" t="e">
        <f t="shared" si="638"/>
        <v>#REF!</v>
      </c>
      <c r="NU607" s="5" t="e">
        <f t="shared" si="639"/>
        <v>#REF!</v>
      </c>
      <c r="NV607" s="5" t="e">
        <f t="shared" si="640"/>
        <v>#REF!</v>
      </c>
      <c r="NW607" s="6" t="e">
        <f t="shared" si="641"/>
        <v>#REF!</v>
      </c>
      <c r="NX607" s="7" t="e">
        <f t="shared" si="642"/>
        <v>#REF!</v>
      </c>
      <c r="NY607" s="5" t="e">
        <f t="shared" si="643"/>
        <v>#REF!</v>
      </c>
      <c r="NZ607" s="31" t="e">
        <f t="shared" si="644"/>
        <v>#REF!</v>
      </c>
      <c r="OA607" s="32" t="e">
        <f t="shared" si="645"/>
        <v>#REF!</v>
      </c>
      <c r="OB607" s="32" t="e">
        <f t="shared" si="646"/>
        <v>#REF!</v>
      </c>
      <c r="OC607" s="33" t="e">
        <f t="shared" si="647"/>
        <v>#REF!</v>
      </c>
      <c r="OD607" s="33" t="e">
        <f t="shared" si="648"/>
        <v>#REF!</v>
      </c>
      <c r="OE607" s="33" t="e">
        <f t="shared" si="649"/>
        <v>#REF!</v>
      </c>
      <c r="OF607" s="33" t="e">
        <f t="shared" si="650"/>
        <v>#REF!</v>
      </c>
      <c r="OG607" s="5" t="e">
        <f t="shared" si="651"/>
        <v>#REF!</v>
      </c>
      <c r="OH607" s="5" t="e">
        <f t="shared" si="652"/>
        <v>#REF!</v>
      </c>
      <c r="OI607" s="5" t="e">
        <f t="shared" si="653"/>
        <v>#REF!</v>
      </c>
      <c r="OJ607" s="6" t="e">
        <f t="shared" si="654"/>
        <v>#REF!</v>
      </c>
      <c r="OK607" s="7" t="e">
        <f t="shared" si="655"/>
        <v>#REF!</v>
      </c>
      <c r="OL607" s="5" t="e">
        <f t="shared" si="656"/>
        <v>#REF!</v>
      </c>
      <c r="OM607" s="31" t="e">
        <f t="shared" si="657"/>
        <v>#REF!</v>
      </c>
      <c r="ON607" s="32" t="e">
        <f t="shared" si="658"/>
        <v>#REF!</v>
      </c>
      <c r="OO607" s="32" t="e">
        <f t="shared" si="659"/>
        <v>#REF!</v>
      </c>
      <c r="OP607" s="33" t="e">
        <f t="shared" si="660"/>
        <v>#REF!</v>
      </c>
      <c r="OQ607" s="33" t="e">
        <f t="shared" si="661"/>
        <v>#REF!</v>
      </c>
      <c r="OR607" s="33" t="e">
        <f t="shared" si="662"/>
        <v>#REF!</v>
      </c>
      <c r="OS607" s="33" t="e">
        <f t="shared" si="663"/>
        <v>#REF!</v>
      </c>
      <c r="OT607" t="e">
        <f t="shared" si="664"/>
        <v>#REF!</v>
      </c>
      <c r="OU607" t="e">
        <f t="shared" si="665"/>
        <v>#REF!</v>
      </c>
      <c r="OV607" t="e">
        <f t="shared" si="666"/>
        <v>#REF!</v>
      </c>
      <c r="OW607" t="e">
        <f t="shared" si="667"/>
        <v>#REF!</v>
      </c>
      <c r="OX607" t="e">
        <f t="shared" si="668"/>
        <v>#REF!</v>
      </c>
      <c r="OY607" t="e">
        <f t="shared" si="669"/>
        <v>#REF!</v>
      </c>
    </row>
    <row r="608" spans="1:415" ht="16.5" customHeight="1" x14ac:dyDescent="0.3">
      <c r="A608" s="22"/>
      <c r="KN608" s="5" t="e">
        <f>IF(INDEX(#REF!,MATCH('HT 0-0'!D608,#REF!,0))=INDEX(#REF!,MATCH('HT 0-0'!D608,#REF!,0)),INDEX(#REF!,MATCH('HT 0-0'!D608,#REF!,0)),"ERROR")</f>
        <v>#REF!</v>
      </c>
      <c r="KO608" s="5" t="e">
        <f>IF(INDEX(#REF!,MATCH('HT 0-0'!E608,#REF!,0))=INDEX(#REF!,MATCH('HT 0-0'!E608,#REF!,0)),INDEX(#REF!,MATCH('HT 0-0'!E608,#REF!,0)),"ERROR")</f>
        <v>#REF!</v>
      </c>
      <c r="KP608" s="5" t="e">
        <f t="shared" si="603"/>
        <v>#REF!</v>
      </c>
      <c r="KQ608" t="str">
        <f t="shared" si="604"/>
        <v>_</v>
      </c>
      <c r="KR608" s="5" t="e">
        <f t="shared" si="605"/>
        <v>#DIV/0!</v>
      </c>
      <c r="KS608" s="5" t="e">
        <f t="shared" si="606"/>
        <v>#DIV/0!</v>
      </c>
      <c r="KT608" s="5" t="e">
        <f t="shared" si="607"/>
        <v>#DIV/0!</v>
      </c>
      <c r="KU608" s="5" t="e">
        <f t="shared" si="608"/>
        <v>#DIV/0!</v>
      </c>
      <c r="KV608" s="5" t="e">
        <f t="shared" si="609"/>
        <v>#DIV/0!</v>
      </c>
      <c r="KW608" s="5" t="e">
        <f t="shared" si="610"/>
        <v>#DIV/0!</v>
      </c>
      <c r="KX608" s="5" t="e">
        <f t="shared" si="611"/>
        <v>#DIV/0!</v>
      </c>
      <c r="KY608" s="5" t="e">
        <f t="shared" si="612"/>
        <v>#DIV/0!</v>
      </c>
      <c r="KZ608" s="5" t="e">
        <f t="shared" si="613"/>
        <v>#DIV/0!</v>
      </c>
      <c r="LA608" s="5" t="e">
        <f t="shared" si="614"/>
        <v>#DIV/0!</v>
      </c>
      <c r="LB608" t="e">
        <f>IF(LQ608="0-0",INDEX(Scrape!#REF!,MATCH('HT 0-0'!KP608,Scrape!$B:$B,0)),"")</f>
        <v>#REF!</v>
      </c>
      <c r="LC608" t="e">
        <f>IF(LQ608="0-0",INDEX(Scrape!$A:$A,MATCH('HT 0-0'!KP608,Scrape!$B:$B,0)),"")</f>
        <v>#REF!</v>
      </c>
      <c r="LD608" t="e">
        <f>IF(LQ608="0-0",INDEX(Scrape!$B:$B,MATCH('HT 0-0'!KP608,Scrape!$B:$B,0)),"")</f>
        <v>#REF!</v>
      </c>
      <c r="LE608" t="e">
        <f>IF(LQ608="0-0",INDEX(Scrape!$C:$C,MATCH('HT 0-0'!KP608,Scrape!$B:$B,0)),"")</f>
        <v>#REF!</v>
      </c>
      <c r="LF608" t="e">
        <f>IF(LQ608="0-0",INDEX(Scrape!$D:$D,MATCH('HT 0-0'!KP608,Scrape!$B:$B,0)),"")</f>
        <v>#REF!</v>
      </c>
      <c r="LG608" t="e">
        <f>IF(LQ608="0-0",INDEX(Scrape!$E:$E,MATCH('HT 0-0'!KP608,Scrape!$B:$B,0)),"")</f>
        <v>#REF!</v>
      </c>
      <c r="LH608" t="e">
        <f>IF(LQ608="0-0",INDEX(Scrape!$F:$F,MATCH('HT 0-0'!KP608,Scrape!$B:$B,0)),"")</f>
        <v>#REF!</v>
      </c>
      <c r="LI608" t="e">
        <f>IF(LQ608="0-0",INDEX(Scrape!$G:$G,MATCH('HT 0-0'!KP608,Scrape!$B:$B,0)),"")</f>
        <v>#REF!</v>
      </c>
      <c r="LJ608" t="e">
        <f>IF(LQ608="0-0",INDEX(Scrape!$H:$H,MATCH('HT 0-0'!KP608,Scrape!$B:$B,0)),"")</f>
        <v>#REF!</v>
      </c>
      <c r="LK608" t="e">
        <f>IF(LQ608="0-0",INDEX(Scrape!$I:$I,MATCH('HT 0-0'!KP608,Scrape!$B:$B,0)),"")</f>
        <v>#REF!</v>
      </c>
      <c r="LL608" t="e">
        <f>IF(LQ608="0-0",INDEX(Scrape!$J:$J,MATCH('HT 0-0'!KP608,Scrape!$B:$B,0)),"")</f>
        <v>#REF!</v>
      </c>
      <c r="LM608" t="e">
        <f>IF(LQ608="0-0",INDEX(Scrape!$K:$K,MATCH('HT 0-0'!KP608,Scrape!$B:$B,0)),"")</f>
        <v>#REF!</v>
      </c>
      <c r="LN608" t="e">
        <f>IF(LQ608="0-0",INDEX(Scrape!$L:$L,MATCH('HT 0-0'!KP608,Scrape!$B:$B,0)),"")</f>
        <v>#REF!</v>
      </c>
      <c r="LO608" t="e">
        <f>IF(LQ608="0-0",INDEX(Scrape!$M:$M,MATCH('HT 0-0'!KP608,Scrape!$B:$B,0)),"")</f>
        <v>#REF!</v>
      </c>
      <c r="LP608" t="e">
        <f>IF(LQ608="0-0",INDEX(Scrape!$N:$N,MATCH('HT 0-0'!KP608,Scrape!$B:$B,0)),"")</f>
        <v>#REF!</v>
      </c>
      <c r="LQ608" t="e">
        <f>INDEX(Scrape!$O:$O,MATCH('HT 0-0'!KP608,Scrape!$B:$B,0))</f>
        <v>#REF!</v>
      </c>
      <c r="LR608" t="e">
        <f t="shared" si="615"/>
        <v>#REF!</v>
      </c>
      <c r="LS608" t="e">
        <f t="shared" si="616"/>
        <v>#REF!</v>
      </c>
      <c r="LT608" s="23" t="e">
        <f>IF(INDEX(#REF!,MATCH(KQ608,#REF!,0))=INDEX(#REF!,MATCH(KQ608,#REF!,0)),INDEX(#REF!,MATCH(KQ608,#REF!,0)),"ERROR")</f>
        <v>#REF!</v>
      </c>
      <c r="LU608" s="24" t="e">
        <f t="shared" si="617"/>
        <v>#DIV/0!</v>
      </c>
      <c r="LV608" s="24" t="e">
        <f t="shared" si="618"/>
        <v>#DIV/0!</v>
      </c>
      <c r="LW608" s="24" t="e">
        <f t="shared" si="619"/>
        <v>#DIV/0!</v>
      </c>
      <c r="LX608" s="24" t="e">
        <f t="shared" si="620"/>
        <v>#DIV/0!</v>
      </c>
      <c r="LY608" s="25" t="e">
        <f t="shared" si="621"/>
        <v>#REF!</v>
      </c>
      <c r="LZ608" s="25" t="e">
        <f t="shared" si="622"/>
        <v>#REF!</v>
      </c>
      <c r="MA608" s="26" t="e">
        <f t="shared" si="623"/>
        <v>#REF!</v>
      </c>
      <c r="MB608" s="27" t="e">
        <f t="shared" si="624"/>
        <v>#REF!</v>
      </c>
      <c r="MC608" s="28" t="e">
        <f t="shared" si="625"/>
        <v>#REF!</v>
      </c>
      <c r="MD608" s="24" t="e">
        <f t="shared" si="626"/>
        <v>#REF!</v>
      </c>
      <c r="ME608" s="29" t="e">
        <f t="shared" si="627"/>
        <v>#REF!</v>
      </c>
      <c r="MF608" s="30" t="e">
        <f t="shared" si="628"/>
        <v>#REF!</v>
      </c>
      <c r="MG608" s="24" t="e">
        <f t="shared" si="629"/>
        <v>#REF!</v>
      </c>
      <c r="MH608" s="29" t="e">
        <f t="shared" si="630"/>
        <v>#REF!</v>
      </c>
      <c r="MI608" s="30" t="e">
        <f t="shared" si="631"/>
        <v>#REF!</v>
      </c>
      <c r="MJ608" t="str">
        <f t="shared" si="632"/>
        <v/>
      </c>
      <c r="MK608" t="str">
        <f t="shared" si="633"/>
        <v/>
      </c>
      <c r="ML608" t="str">
        <f t="shared" si="634"/>
        <v/>
      </c>
      <c r="MM608" t="str">
        <f t="shared" si="635"/>
        <v/>
      </c>
      <c r="MN608" t="str">
        <f t="shared" si="636"/>
        <v/>
      </c>
      <c r="MO608" t="str">
        <f t="shared" si="637"/>
        <v/>
      </c>
      <c r="MP608" s="5" t="e">
        <f>COUNTIFS(#REF!,LT608,#REF!,1,#REF!,"&gt;="&amp;MC608,#REF!,"&lt;="&amp;MB608,#REF!,"&lt;="&amp;ME608,#REF!,"&gt;="&amp;MF608,#REF!,"="&amp;KV608,#REF!,"="&amp;KX608)</f>
        <v>#REF!</v>
      </c>
      <c r="MQ608" s="5" t="e">
        <f>COUNTIFS(#REF!,LT608,#REF!,0,#REF!,"&gt;="&amp;MC608,#REF!,"&lt;="&amp;MB608,#REF!,"&lt;="&amp;ME608,#REF!,"&gt;="&amp;MF608,#REF!,"="&amp;KV608,#REF!,"="&amp;KX608)</f>
        <v>#REF!</v>
      </c>
      <c r="MR608" s="5" t="e">
        <f>COUNTIFS(#REF!,LT608,#REF!,1,#REF!,"&gt;="&amp;MC608,#REF!,"&lt;="&amp;MB608,#REF!,"&lt;="&amp;ME608,#REF!,"&gt;="&amp;MF608,#REF!,"="&amp;KW608,#REF!,"="&amp;KY608)</f>
        <v>#REF!</v>
      </c>
      <c r="MS608" s="5" t="e">
        <f>COUNTIFS(#REF!,LT608,#REF!,0,#REF!,"&gt;="&amp;MC608,#REF!,"&lt;="&amp;MB608,#REF!,"&lt;="&amp;ME608,#REF!,"&gt;="&amp;MF608,#REF!,"="&amp;KW608,#REF!,"="&amp;KY608)</f>
        <v>#REF!</v>
      </c>
      <c r="MT608" s="5" t="e">
        <f>COUNTIFS(#REF!,LT608,#REF!,1,#REF!,"&gt;="&amp;MI608,#REF!,"&lt;="&amp;MH608,#REF!,"&lt;="&amp;ME608,#REF!,"&gt;="&amp;MF608)</f>
        <v>#REF!</v>
      </c>
      <c r="MU608" s="5" t="e">
        <f>COUNTIFS(#REF!,LT608,#REF!,0,#REF!,"&gt;="&amp;MI608,#REF!,"&lt;="&amp;MH608,#REF!,"&lt;="&amp;ME608,#REF!,"&gt;="&amp;MF608)</f>
        <v>#REF!</v>
      </c>
      <c r="MV608" s="5" t="e">
        <f>COUNTIFS(#REF!,LT608,#REF!,1,#REF!,"&gt;="&amp;MI608,#REF!,"&lt;="&amp;MH608,#REF!,"="&amp;KZ608,#REF!,"="&amp;LA608,#REF!,"&lt;="&amp;ME608,#REF!,"&gt;="&amp;MF608)</f>
        <v>#REF!</v>
      </c>
      <c r="MW608" s="5" t="e">
        <f>COUNTIFS(#REF!,LT608,#REF!,0,#REF!,"&gt;="&amp;MI608,#REF!,"&lt;="&amp;MH608,#REF!,"="&amp;KZ608,#REF!,"="&amp;LA608,#REF!,"&lt;="&amp;ME608,#REF!,"&gt;="&amp;MF608)</f>
        <v>#REF!</v>
      </c>
      <c r="MX608" s="5" t="e">
        <f>COUNTIFS(#REF!,LT608,#REF!,1,#REF!,"&gt;="&amp;MC608,#REF!,"&lt;="&amp;MB608,#REF!,"&lt;="&amp;ME608,#REF!,"&gt;="&amp;MF608)</f>
        <v>#REF!</v>
      </c>
      <c r="MY608" s="5" t="e">
        <f>COUNTIFS(#REF!,LT608,#REF!,0,#REF!,"&gt;="&amp;MC608,#REF!,"&lt;="&amp;MB608,#REF!,"&lt;="&amp;ME608,#REF!,"&gt;="&amp;MF608)</f>
        <v>#REF!</v>
      </c>
      <c r="MZ608" s="5" t="e">
        <f>COUNTIFS(#REF!,LT608,#REF!,1,#REF!,"&lt;="&amp;ME608,#REF!,"&gt;="&amp;MF608,#REF!,"="&amp;KV608,#REF!,"="&amp;KX608)</f>
        <v>#REF!</v>
      </c>
      <c r="NA608" s="5" t="e">
        <f>COUNTIFS(#REF!,LT608,#REF!,0,#REF!,"&lt;="&amp;ME608,#REF!,"&gt;="&amp;MF608,#REF!,"="&amp;KV608,#REF!,"="&amp;KX608)</f>
        <v>#REF!</v>
      </c>
      <c r="NB608" s="5" t="e">
        <f>COUNTIFS(#REF!,LT608,#REF!,1,#REF!,"&lt;="&amp;ME608,#REF!,"&gt;="&amp;MF608,#REF!,"="&amp;KW608,#REF!,"="&amp;KY608)</f>
        <v>#REF!</v>
      </c>
      <c r="NC608" s="5" t="e">
        <f>COUNTIFS(#REF!,LT608,#REF!,0,#REF!,"&lt;="&amp;ME608,#REF!,"&gt;="&amp;MF608,#REF!,"="&amp;KW608,#REF!,"="&amp;KY608)</f>
        <v>#REF!</v>
      </c>
      <c r="ND608" s="5" t="e">
        <f>COUNTIFS(#REF!,LT608,#REF!,1,#REF!,"&gt;="&amp;MC608,#REF!,"&lt;="&amp;MB608,#REF!,"&lt;="&amp;ME608,#REF!,"&gt;="&amp;MF608,#REF!,"="&amp;KV608,#REF!,"="&amp;KX608)</f>
        <v>#REF!</v>
      </c>
      <c r="NE608" s="5" t="e">
        <f>COUNTIFS(#REF!,LT608,#REF!,0,#REF!,"&gt;="&amp;MC608,#REF!,"&lt;="&amp;MB608,#REF!,"&lt;="&amp;ME608,#REF!,"&gt;="&amp;MF608,#REF!,"="&amp;KV608,#REF!,"="&amp;KX608)</f>
        <v>#REF!</v>
      </c>
      <c r="NF608" s="5" t="e">
        <f>COUNTIFS(#REF!,LT608,#REF!,1,#REF!,"&gt;="&amp;MC608,#REF!,"&lt;="&amp;MB608,#REF!,"&lt;="&amp;ME608,#REF!,"&gt;="&amp;MF608,#REF!,"="&amp;KW608,#REF!,"="&amp;KY608)</f>
        <v>#REF!</v>
      </c>
      <c r="NG608" s="5" t="e">
        <f>COUNTIFS(#REF!,LT608,#REF!,0,#REF!,"&gt;="&amp;MC608,#REF!,"&lt;="&amp;MB608,#REF!,"&lt;="&amp;ME608,#REF!,"&gt;="&amp;MF608,#REF!,"="&amp;KW608,#REF!,"="&amp;KY608)</f>
        <v>#REF!</v>
      </c>
      <c r="NH608" s="5" t="e">
        <f>COUNTIFS(#REF!,LT608,#REF!,1,#REF!,"&gt;="&amp;MC608,#REF!,"&lt;="&amp;MB608,#REF!,"&lt;="&amp;ME608,#REF!,"&gt;="&amp;MF608,#REF!,"="&amp;KZ608,#REF!,"="&amp;LA608)</f>
        <v>#REF!</v>
      </c>
      <c r="NI608" s="5" t="e">
        <f>COUNTIFS(#REF!,LT608,#REF!,0,#REF!,"&gt;="&amp;MC608,#REF!,"&lt;="&amp;MB608,#REF!,"&lt;="&amp;ME608,#REF!,"&gt;="&amp;MF608,#REF!,"="&amp;KZ608,#REF!,"="&amp;LA608)</f>
        <v>#REF!</v>
      </c>
      <c r="NJ608" s="5" t="e">
        <f>COUNTIFS(#REF!,LT608,#REF!,1,#REF!,"&gt;="&amp;MI608,#REF!,"&lt;="&amp;MH608,#REF!,"&lt;="&amp;ME608,#REF!,"&gt;="&amp;MF608)</f>
        <v>#REF!</v>
      </c>
      <c r="NK608" s="5" t="e">
        <f>COUNTIFS(#REF!,LT608,#REF!,0,#REF!,"&gt;="&amp;MI608,#REF!,"&lt;="&amp;MH608,#REF!,"&lt;="&amp;ME608,#REF!,"&gt;="&amp;MF608)</f>
        <v>#REF!</v>
      </c>
      <c r="NL608" s="5" t="e">
        <f>COUNTIFS(#REF!,LT608,#REF!,1,#REF!,"&gt;="&amp;MI608,#REF!,"&lt;="&amp;MH608,#REF!,"="&amp;KZ608,#REF!,"="&amp;LA608,#REF!,"&lt;="&amp;ME608,#REF!,"&gt;="&amp;MF608)</f>
        <v>#REF!</v>
      </c>
      <c r="NM608" s="5" t="e">
        <f>COUNTIFS(#REF!,LT608,#REF!,0,#REF!,"&gt;="&amp;MI608,#REF!,"&lt;="&amp;MH608,#REF!,"="&amp;KZ608,#REF!,"="&amp;LA608,#REF!,"&lt;="&amp;ME608,#REF!,"&gt;="&amp;MF608)</f>
        <v>#REF!</v>
      </c>
      <c r="NN608" s="5" t="e">
        <f>COUNTIFS(#REF!,LT608,#REF!,1,#REF!,"&gt;="&amp;MC608,#REF!,"&lt;="&amp;MB608,#REF!,"&lt;="&amp;ME608,#REF!,"&gt;="&amp;MF608)</f>
        <v>#REF!</v>
      </c>
      <c r="NO608" s="5" t="e">
        <f>COUNTIFS(#REF!,LT608,#REF!,0,#REF!,"&gt;="&amp;MC608,#REF!,"&lt;="&amp;MB608,#REF!,"&lt;="&amp;ME608,#REF!,"&gt;="&amp;MF608)</f>
        <v>#REF!</v>
      </c>
      <c r="NP608" s="5" t="e">
        <f>COUNTIFS(#REF!,LT608,#REF!,1,#REF!,"&lt;="&amp;ME608,#REF!,"&gt;="&amp;MF608,#REF!,"="&amp;KV608,#REF!,"="&amp;KX608)</f>
        <v>#REF!</v>
      </c>
      <c r="NQ608" s="5" t="e">
        <f>COUNTIFS(#REF!,LT608,#REF!,0,#REF!,"&lt;="&amp;ME608,#REF!,"&gt;="&amp;MF608,#REF!,"="&amp;KV608,#REF!,"="&amp;KX608)</f>
        <v>#REF!</v>
      </c>
      <c r="NR608" s="5" t="e">
        <f>COUNTIFS(#REF!,LT608,#REF!,1,#REF!,"&lt;="&amp;ME608,#REF!,"&gt;="&amp;MF608,#REF!,"="&amp;KW608,#REF!,"="&amp;KY608)</f>
        <v>#REF!</v>
      </c>
      <c r="NS608" s="5" t="e">
        <f>COUNTIFS(#REF!,LT608,#REF!,0,#REF!,"&lt;="&amp;ME608,#REF!,"&gt;="&amp;MF608,#REF!,"="&amp;KW608,#REF!,"="&amp;KY608)</f>
        <v>#REF!</v>
      </c>
      <c r="NT608" s="5" t="e">
        <f t="shared" si="638"/>
        <v>#REF!</v>
      </c>
      <c r="NU608" s="5" t="e">
        <f t="shared" si="639"/>
        <v>#REF!</v>
      </c>
      <c r="NV608" s="5" t="e">
        <f t="shared" si="640"/>
        <v>#REF!</v>
      </c>
      <c r="NW608" s="6" t="e">
        <f t="shared" si="641"/>
        <v>#REF!</v>
      </c>
      <c r="NX608" s="7" t="e">
        <f t="shared" si="642"/>
        <v>#REF!</v>
      </c>
      <c r="NY608" s="5" t="e">
        <f t="shared" si="643"/>
        <v>#REF!</v>
      </c>
      <c r="NZ608" s="31" t="e">
        <f t="shared" si="644"/>
        <v>#REF!</v>
      </c>
      <c r="OA608" s="32" t="e">
        <f t="shared" si="645"/>
        <v>#REF!</v>
      </c>
      <c r="OB608" s="32" t="e">
        <f t="shared" si="646"/>
        <v>#REF!</v>
      </c>
      <c r="OC608" s="33" t="e">
        <f t="shared" si="647"/>
        <v>#REF!</v>
      </c>
      <c r="OD608" s="33" t="e">
        <f t="shared" si="648"/>
        <v>#REF!</v>
      </c>
      <c r="OE608" s="33" t="e">
        <f t="shared" si="649"/>
        <v>#REF!</v>
      </c>
      <c r="OF608" s="33" t="e">
        <f t="shared" si="650"/>
        <v>#REF!</v>
      </c>
      <c r="OG608" s="5" t="e">
        <f t="shared" si="651"/>
        <v>#REF!</v>
      </c>
      <c r="OH608" s="5" t="e">
        <f t="shared" si="652"/>
        <v>#REF!</v>
      </c>
      <c r="OI608" s="5" t="e">
        <f t="shared" si="653"/>
        <v>#REF!</v>
      </c>
      <c r="OJ608" s="6" t="e">
        <f t="shared" si="654"/>
        <v>#REF!</v>
      </c>
      <c r="OK608" s="7" t="e">
        <f t="shared" si="655"/>
        <v>#REF!</v>
      </c>
      <c r="OL608" s="5" t="e">
        <f t="shared" si="656"/>
        <v>#REF!</v>
      </c>
      <c r="OM608" s="31" t="e">
        <f t="shared" si="657"/>
        <v>#REF!</v>
      </c>
      <c r="ON608" s="32" t="e">
        <f t="shared" si="658"/>
        <v>#REF!</v>
      </c>
      <c r="OO608" s="32" t="e">
        <f t="shared" si="659"/>
        <v>#REF!</v>
      </c>
      <c r="OP608" s="33" t="e">
        <f t="shared" si="660"/>
        <v>#REF!</v>
      </c>
      <c r="OQ608" s="33" t="e">
        <f t="shared" si="661"/>
        <v>#REF!</v>
      </c>
      <c r="OR608" s="33" t="e">
        <f t="shared" si="662"/>
        <v>#REF!</v>
      </c>
      <c r="OS608" s="33" t="e">
        <f t="shared" si="663"/>
        <v>#REF!</v>
      </c>
      <c r="OT608" t="e">
        <f t="shared" si="664"/>
        <v>#REF!</v>
      </c>
      <c r="OU608" t="e">
        <f t="shared" si="665"/>
        <v>#REF!</v>
      </c>
      <c r="OV608" t="e">
        <f t="shared" si="666"/>
        <v>#REF!</v>
      </c>
      <c r="OW608" t="e">
        <f t="shared" si="667"/>
        <v>#REF!</v>
      </c>
      <c r="OX608" t="e">
        <f t="shared" si="668"/>
        <v>#REF!</v>
      </c>
      <c r="OY608" t="e">
        <f t="shared" si="669"/>
        <v>#REF!</v>
      </c>
    </row>
    <row r="609" spans="1:415" ht="16.5" customHeight="1" x14ac:dyDescent="0.3">
      <c r="A609" s="22"/>
      <c r="KN609" s="5" t="e">
        <f>IF(INDEX(#REF!,MATCH('HT 0-0'!D609,#REF!,0))=INDEX(#REF!,MATCH('HT 0-0'!D609,#REF!,0)),INDEX(#REF!,MATCH('HT 0-0'!D609,#REF!,0)),"ERROR")</f>
        <v>#REF!</v>
      </c>
      <c r="KO609" s="5" t="e">
        <f>IF(INDEX(#REF!,MATCH('HT 0-0'!E609,#REF!,0))=INDEX(#REF!,MATCH('HT 0-0'!E609,#REF!,0)),INDEX(#REF!,MATCH('HT 0-0'!E609,#REF!,0)),"ERROR")</f>
        <v>#REF!</v>
      </c>
      <c r="KP609" s="5" t="e">
        <f t="shared" si="603"/>
        <v>#REF!</v>
      </c>
      <c r="KQ609" t="str">
        <f t="shared" si="604"/>
        <v>_</v>
      </c>
      <c r="KR609" s="5" t="e">
        <f t="shared" si="605"/>
        <v>#DIV/0!</v>
      </c>
      <c r="KS609" s="5" t="e">
        <f t="shared" si="606"/>
        <v>#DIV/0!</v>
      </c>
      <c r="KT609" s="5" t="e">
        <f t="shared" si="607"/>
        <v>#DIV/0!</v>
      </c>
      <c r="KU609" s="5" t="e">
        <f t="shared" si="608"/>
        <v>#DIV/0!</v>
      </c>
      <c r="KV609" s="5" t="e">
        <f t="shared" si="609"/>
        <v>#DIV/0!</v>
      </c>
      <c r="KW609" s="5" t="e">
        <f t="shared" si="610"/>
        <v>#DIV/0!</v>
      </c>
      <c r="KX609" s="5" t="e">
        <f t="shared" si="611"/>
        <v>#DIV/0!</v>
      </c>
      <c r="KY609" s="5" t="e">
        <f t="shared" si="612"/>
        <v>#DIV/0!</v>
      </c>
      <c r="KZ609" s="5" t="e">
        <f t="shared" si="613"/>
        <v>#DIV/0!</v>
      </c>
      <c r="LA609" s="5" t="e">
        <f t="shared" si="614"/>
        <v>#DIV/0!</v>
      </c>
      <c r="LB609" t="e">
        <f>IF(LQ609="0-0",INDEX(Scrape!#REF!,MATCH('HT 0-0'!KP609,Scrape!$B:$B,0)),"")</f>
        <v>#REF!</v>
      </c>
      <c r="LC609" t="e">
        <f>IF(LQ609="0-0",INDEX(Scrape!$A:$A,MATCH('HT 0-0'!KP609,Scrape!$B:$B,0)),"")</f>
        <v>#REF!</v>
      </c>
      <c r="LD609" t="e">
        <f>IF(LQ609="0-0",INDEX(Scrape!$B:$B,MATCH('HT 0-0'!KP609,Scrape!$B:$B,0)),"")</f>
        <v>#REF!</v>
      </c>
      <c r="LE609" t="e">
        <f>IF(LQ609="0-0",INDEX(Scrape!$C:$C,MATCH('HT 0-0'!KP609,Scrape!$B:$B,0)),"")</f>
        <v>#REF!</v>
      </c>
      <c r="LF609" t="e">
        <f>IF(LQ609="0-0",INDEX(Scrape!$D:$D,MATCH('HT 0-0'!KP609,Scrape!$B:$B,0)),"")</f>
        <v>#REF!</v>
      </c>
      <c r="LG609" t="e">
        <f>IF(LQ609="0-0",INDEX(Scrape!$E:$E,MATCH('HT 0-0'!KP609,Scrape!$B:$B,0)),"")</f>
        <v>#REF!</v>
      </c>
      <c r="LH609" t="e">
        <f>IF(LQ609="0-0",INDEX(Scrape!$F:$F,MATCH('HT 0-0'!KP609,Scrape!$B:$B,0)),"")</f>
        <v>#REF!</v>
      </c>
      <c r="LI609" t="e">
        <f>IF(LQ609="0-0",INDEX(Scrape!$G:$G,MATCH('HT 0-0'!KP609,Scrape!$B:$B,0)),"")</f>
        <v>#REF!</v>
      </c>
      <c r="LJ609" t="e">
        <f>IF(LQ609="0-0",INDEX(Scrape!$H:$H,MATCH('HT 0-0'!KP609,Scrape!$B:$B,0)),"")</f>
        <v>#REF!</v>
      </c>
      <c r="LK609" t="e">
        <f>IF(LQ609="0-0",INDEX(Scrape!$I:$I,MATCH('HT 0-0'!KP609,Scrape!$B:$B,0)),"")</f>
        <v>#REF!</v>
      </c>
      <c r="LL609" t="e">
        <f>IF(LQ609="0-0",INDEX(Scrape!$J:$J,MATCH('HT 0-0'!KP609,Scrape!$B:$B,0)),"")</f>
        <v>#REF!</v>
      </c>
      <c r="LM609" t="e">
        <f>IF(LQ609="0-0",INDEX(Scrape!$K:$K,MATCH('HT 0-0'!KP609,Scrape!$B:$B,0)),"")</f>
        <v>#REF!</v>
      </c>
      <c r="LN609" t="e">
        <f>IF(LQ609="0-0",INDEX(Scrape!$L:$L,MATCH('HT 0-0'!KP609,Scrape!$B:$B,0)),"")</f>
        <v>#REF!</v>
      </c>
      <c r="LO609" t="e">
        <f>IF(LQ609="0-0",INDEX(Scrape!$M:$M,MATCH('HT 0-0'!KP609,Scrape!$B:$B,0)),"")</f>
        <v>#REF!</v>
      </c>
      <c r="LP609" t="e">
        <f>IF(LQ609="0-0",INDEX(Scrape!$N:$N,MATCH('HT 0-0'!KP609,Scrape!$B:$B,0)),"")</f>
        <v>#REF!</v>
      </c>
      <c r="LQ609" t="e">
        <f>INDEX(Scrape!$O:$O,MATCH('HT 0-0'!KP609,Scrape!$B:$B,0))</f>
        <v>#REF!</v>
      </c>
      <c r="LR609" t="e">
        <f t="shared" si="615"/>
        <v>#REF!</v>
      </c>
      <c r="LS609" t="e">
        <f t="shared" si="616"/>
        <v>#REF!</v>
      </c>
      <c r="LT609" s="23" t="e">
        <f>IF(INDEX(#REF!,MATCH(KQ609,#REF!,0))=INDEX(#REF!,MATCH(KQ609,#REF!,0)),INDEX(#REF!,MATCH(KQ609,#REF!,0)),"ERROR")</f>
        <v>#REF!</v>
      </c>
      <c r="LU609" s="24" t="e">
        <f t="shared" si="617"/>
        <v>#DIV/0!</v>
      </c>
      <c r="LV609" s="24" t="e">
        <f t="shared" si="618"/>
        <v>#DIV/0!</v>
      </c>
      <c r="LW609" s="24" t="e">
        <f t="shared" si="619"/>
        <v>#DIV/0!</v>
      </c>
      <c r="LX609" s="24" t="e">
        <f t="shared" si="620"/>
        <v>#DIV/0!</v>
      </c>
      <c r="LY609" s="25" t="e">
        <f t="shared" si="621"/>
        <v>#REF!</v>
      </c>
      <c r="LZ609" s="25" t="e">
        <f t="shared" si="622"/>
        <v>#REF!</v>
      </c>
      <c r="MA609" s="26" t="e">
        <f t="shared" si="623"/>
        <v>#REF!</v>
      </c>
      <c r="MB609" s="27" t="e">
        <f t="shared" si="624"/>
        <v>#REF!</v>
      </c>
      <c r="MC609" s="28" t="e">
        <f t="shared" si="625"/>
        <v>#REF!</v>
      </c>
      <c r="MD609" s="24" t="e">
        <f t="shared" si="626"/>
        <v>#REF!</v>
      </c>
      <c r="ME609" s="29" t="e">
        <f t="shared" si="627"/>
        <v>#REF!</v>
      </c>
      <c r="MF609" s="30" t="e">
        <f t="shared" si="628"/>
        <v>#REF!</v>
      </c>
      <c r="MG609" s="24" t="e">
        <f t="shared" si="629"/>
        <v>#REF!</v>
      </c>
      <c r="MH609" s="29" t="e">
        <f t="shared" si="630"/>
        <v>#REF!</v>
      </c>
      <c r="MI609" s="30" t="e">
        <f t="shared" si="631"/>
        <v>#REF!</v>
      </c>
      <c r="MJ609" t="str">
        <f t="shared" si="632"/>
        <v/>
      </c>
      <c r="MK609" t="str">
        <f t="shared" si="633"/>
        <v/>
      </c>
      <c r="ML609" t="str">
        <f t="shared" si="634"/>
        <v/>
      </c>
      <c r="MM609" t="str">
        <f t="shared" si="635"/>
        <v/>
      </c>
      <c r="MN609" t="str">
        <f t="shared" si="636"/>
        <v/>
      </c>
      <c r="MO609" t="str">
        <f t="shared" si="637"/>
        <v/>
      </c>
      <c r="MP609" s="5" t="e">
        <f>COUNTIFS(#REF!,LT609,#REF!,1,#REF!,"&gt;="&amp;MC609,#REF!,"&lt;="&amp;MB609,#REF!,"&lt;="&amp;ME609,#REF!,"&gt;="&amp;MF609,#REF!,"="&amp;KV609,#REF!,"="&amp;KX609)</f>
        <v>#REF!</v>
      </c>
      <c r="MQ609" s="5" t="e">
        <f>COUNTIFS(#REF!,LT609,#REF!,0,#REF!,"&gt;="&amp;MC609,#REF!,"&lt;="&amp;MB609,#REF!,"&lt;="&amp;ME609,#REF!,"&gt;="&amp;MF609,#REF!,"="&amp;KV609,#REF!,"="&amp;KX609)</f>
        <v>#REF!</v>
      </c>
      <c r="MR609" s="5" t="e">
        <f>COUNTIFS(#REF!,LT609,#REF!,1,#REF!,"&gt;="&amp;MC609,#REF!,"&lt;="&amp;MB609,#REF!,"&lt;="&amp;ME609,#REF!,"&gt;="&amp;MF609,#REF!,"="&amp;KW609,#REF!,"="&amp;KY609)</f>
        <v>#REF!</v>
      </c>
      <c r="MS609" s="5" t="e">
        <f>COUNTIFS(#REF!,LT609,#REF!,0,#REF!,"&gt;="&amp;MC609,#REF!,"&lt;="&amp;MB609,#REF!,"&lt;="&amp;ME609,#REF!,"&gt;="&amp;MF609,#REF!,"="&amp;KW609,#REF!,"="&amp;KY609)</f>
        <v>#REF!</v>
      </c>
      <c r="MT609" s="5" t="e">
        <f>COUNTIFS(#REF!,LT609,#REF!,1,#REF!,"&gt;="&amp;MI609,#REF!,"&lt;="&amp;MH609,#REF!,"&lt;="&amp;ME609,#REF!,"&gt;="&amp;MF609)</f>
        <v>#REF!</v>
      </c>
      <c r="MU609" s="5" t="e">
        <f>COUNTIFS(#REF!,LT609,#REF!,0,#REF!,"&gt;="&amp;MI609,#REF!,"&lt;="&amp;MH609,#REF!,"&lt;="&amp;ME609,#REF!,"&gt;="&amp;MF609)</f>
        <v>#REF!</v>
      </c>
      <c r="MV609" s="5" t="e">
        <f>COUNTIFS(#REF!,LT609,#REF!,1,#REF!,"&gt;="&amp;MI609,#REF!,"&lt;="&amp;MH609,#REF!,"="&amp;KZ609,#REF!,"="&amp;LA609,#REF!,"&lt;="&amp;ME609,#REF!,"&gt;="&amp;MF609)</f>
        <v>#REF!</v>
      </c>
      <c r="MW609" s="5" t="e">
        <f>COUNTIFS(#REF!,LT609,#REF!,0,#REF!,"&gt;="&amp;MI609,#REF!,"&lt;="&amp;MH609,#REF!,"="&amp;KZ609,#REF!,"="&amp;LA609,#REF!,"&lt;="&amp;ME609,#REF!,"&gt;="&amp;MF609)</f>
        <v>#REF!</v>
      </c>
      <c r="MX609" s="5" t="e">
        <f>COUNTIFS(#REF!,LT609,#REF!,1,#REF!,"&gt;="&amp;MC609,#REF!,"&lt;="&amp;MB609,#REF!,"&lt;="&amp;ME609,#REF!,"&gt;="&amp;MF609)</f>
        <v>#REF!</v>
      </c>
      <c r="MY609" s="5" t="e">
        <f>COUNTIFS(#REF!,LT609,#REF!,0,#REF!,"&gt;="&amp;MC609,#REF!,"&lt;="&amp;MB609,#REF!,"&lt;="&amp;ME609,#REF!,"&gt;="&amp;MF609)</f>
        <v>#REF!</v>
      </c>
      <c r="MZ609" s="5" t="e">
        <f>COUNTIFS(#REF!,LT609,#REF!,1,#REF!,"&lt;="&amp;ME609,#REF!,"&gt;="&amp;MF609,#REF!,"="&amp;KV609,#REF!,"="&amp;KX609)</f>
        <v>#REF!</v>
      </c>
      <c r="NA609" s="5" t="e">
        <f>COUNTIFS(#REF!,LT609,#REF!,0,#REF!,"&lt;="&amp;ME609,#REF!,"&gt;="&amp;MF609,#REF!,"="&amp;KV609,#REF!,"="&amp;KX609)</f>
        <v>#REF!</v>
      </c>
      <c r="NB609" s="5" t="e">
        <f>COUNTIFS(#REF!,LT609,#REF!,1,#REF!,"&lt;="&amp;ME609,#REF!,"&gt;="&amp;MF609,#REF!,"="&amp;KW609,#REF!,"="&amp;KY609)</f>
        <v>#REF!</v>
      </c>
      <c r="NC609" s="5" t="e">
        <f>COUNTIFS(#REF!,LT609,#REF!,0,#REF!,"&lt;="&amp;ME609,#REF!,"&gt;="&amp;MF609,#REF!,"="&amp;KW609,#REF!,"="&amp;KY609)</f>
        <v>#REF!</v>
      </c>
      <c r="ND609" s="5" t="e">
        <f>COUNTIFS(#REF!,LT609,#REF!,1,#REF!,"&gt;="&amp;MC609,#REF!,"&lt;="&amp;MB609,#REF!,"&lt;="&amp;ME609,#REF!,"&gt;="&amp;MF609,#REF!,"="&amp;KV609,#REF!,"="&amp;KX609)</f>
        <v>#REF!</v>
      </c>
      <c r="NE609" s="5" t="e">
        <f>COUNTIFS(#REF!,LT609,#REF!,0,#REF!,"&gt;="&amp;MC609,#REF!,"&lt;="&amp;MB609,#REF!,"&lt;="&amp;ME609,#REF!,"&gt;="&amp;MF609,#REF!,"="&amp;KV609,#REF!,"="&amp;KX609)</f>
        <v>#REF!</v>
      </c>
      <c r="NF609" s="5" t="e">
        <f>COUNTIFS(#REF!,LT609,#REF!,1,#REF!,"&gt;="&amp;MC609,#REF!,"&lt;="&amp;MB609,#REF!,"&lt;="&amp;ME609,#REF!,"&gt;="&amp;MF609,#REF!,"="&amp;KW609,#REF!,"="&amp;KY609)</f>
        <v>#REF!</v>
      </c>
      <c r="NG609" s="5" t="e">
        <f>COUNTIFS(#REF!,LT609,#REF!,0,#REF!,"&gt;="&amp;MC609,#REF!,"&lt;="&amp;MB609,#REF!,"&lt;="&amp;ME609,#REF!,"&gt;="&amp;MF609,#REF!,"="&amp;KW609,#REF!,"="&amp;KY609)</f>
        <v>#REF!</v>
      </c>
      <c r="NH609" s="5" t="e">
        <f>COUNTIFS(#REF!,LT609,#REF!,1,#REF!,"&gt;="&amp;MC609,#REF!,"&lt;="&amp;MB609,#REF!,"&lt;="&amp;ME609,#REF!,"&gt;="&amp;MF609,#REF!,"="&amp;KZ609,#REF!,"="&amp;LA609)</f>
        <v>#REF!</v>
      </c>
      <c r="NI609" s="5" t="e">
        <f>COUNTIFS(#REF!,LT609,#REF!,0,#REF!,"&gt;="&amp;MC609,#REF!,"&lt;="&amp;MB609,#REF!,"&lt;="&amp;ME609,#REF!,"&gt;="&amp;MF609,#REF!,"="&amp;KZ609,#REF!,"="&amp;LA609)</f>
        <v>#REF!</v>
      </c>
      <c r="NJ609" s="5" t="e">
        <f>COUNTIFS(#REF!,LT609,#REF!,1,#REF!,"&gt;="&amp;MI609,#REF!,"&lt;="&amp;MH609,#REF!,"&lt;="&amp;ME609,#REF!,"&gt;="&amp;MF609)</f>
        <v>#REF!</v>
      </c>
      <c r="NK609" s="5" t="e">
        <f>COUNTIFS(#REF!,LT609,#REF!,0,#REF!,"&gt;="&amp;MI609,#REF!,"&lt;="&amp;MH609,#REF!,"&lt;="&amp;ME609,#REF!,"&gt;="&amp;MF609)</f>
        <v>#REF!</v>
      </c>
      <c r="NL609" s="5" t="e">
        <f>COUNTIFS(#REF!,LT609,#REF!,1,#REF!,"&gt;="&amp;MI609,#REF!,"&lt;="&amp;MH609,#REF!,"="&amp;KZ609,#REF!,"="&amp;LA609,#REF!,"&lt;="&amp;ME609,#REF!,"&gt;="&amp;MF609)</f>
        <v>#REF!</v>
      </c>
      <c r="NM609" s="5" t="e">
        <f>COUNTIFS(#REF!,LT609,#REF!,0,#REF!,"&gt;="&amp;MI609,#REF!,"&lt;="&amp;MH609,#REF!,"="&amp;KZ609,#REF!,"="&amp;LA609,#REF!,"&lt;="&amp;ME609,#REF!,"&gt;="&amp;MF609)</f>
        <v>#REF!</v>
      </c>
      <c r="NN609" s="5" t="e">
        <f>COUNTIFS(#REF!,LT609,#REF!,1,#REF!,"&gt;="&amp;MC609,#REF!,"&lt;="&amp;MB609,#REF!,"&lt;="&amp;ME609,#REF!,"&gt;="&amp;MF609)</f>
        <v>#REF!</v>
      </c>
      <c r="NO609" s="5" t="e">
        <f>COUNTIFS(#REF!,LT609,#REF!,0,#REF!,"&gt;="&amp;MC609,#REF!,"&lt;="&amp;MB609,#REF!,"&lt;="&amp;ME609,#REF!,"&gt;="&amp;MF609)</f>
        <v>#REF!</v>
      </c>
      <c r="NP609" s="5" t="e">
        <f>COUNTIFS(#REF!,LT609,#REF!,1,#REF!,"&lt;="&amp;ME609,#REF!,"&gt;="&amp;MF609,#REF!,"="&amp;KV609,#REF!,"="&amp;KX609)</f>
        <v>#REF!</v>
      </c>
      <c r="NQ609" s="5" t="e">
        <f>COUNTIFS(#REF!,LT609,#REF!,0,#REF!,"&lt;="&amp;ME609,#REF!,"&gt;="&amp;MF609,#REF!,"="&amp;KV609,#REF!,"="&amp;KX609)</f>
        <v>#REF!</v>
      </c>
      <c r="NR609" s="5" t="e">
        <f>COUNTIFS(#REF!,LT609,#REF!,1,#REF!,"&lt;="&amp;ME609,#REF!,"&gt;="&amp;MF609,#REF!,"="&amp;KW609,#REF!,"="&amp;KY609)</f>
        <v>#REF!</v>
      </c>
      <c r="NS609" s="5" t="e">
        <f>COUNTIFS(#REF!,LT609,#REF!,0,#REF!,"&lt;="&amp;ME609,#REF!,"&gt;="&amp;MF609,#REF!,"="&amp;KW609,#REF!,"="&amp;KY609)</f>
        <v>#REF!</v>
      </c>
      <c r="NT609" s="5" t="e">
        <f t="shared" si="638"/>
        <v>#REF!</v>
      </c>
      <c r="NU609" s="5" t="e">
        <f t="shared" si="639"/>
        <v>#REF!</v>
      </c>
      <c r="NV609" s="5" t="e">
        <f t="shared" si="640"/>
        <v>#REF!</v>
      </c>
      <c r="NW609" s="6" t="e">
        <f t="shared" si="641"/>
        <v>#REF!</v>
      </c>
      <c r="NX609" s="7" t="e">
        <f t="shared" si="642"/>
        <v>#REF!</v>
      </c>
      <c r="NY609" s="5" t="e">
        <f t="shared" si="643"/>
        <v>#REF!</v>
      </c>
      <c r="NZ609" s="31" t="e">
        <f t="shared" si="644"/>
        <v>#REF!</v>
      </c>
      <c r="OA609" s="32" t="e">
        <f t="shared" si="645"/>
        <v>#REF!</v>
      </c>
      <c r="OB609" s="32" t="e">
        <f t="shared" si="646"/>
        <v>#REF!</v>
      </c>
      <c r="OC609" s="33" t="e">
        <f t="shared" si="647"/>
        <v>#REF!</v>
      </c>
      <c r="OD609" s="33" t="e">
        <f t="shared" si="648"/>
        <v>#REF!</v>
      </c>
      <c r="OE609" s="33" t="e">
        <f t="shared" si="649"/>
        <v>#REF!</v>
      </c>
      <c r="OF609" s="33" t="e">
        <f t="shared" si="650"/>
        <v>#REF!</v>
      </c>
      <c r="OG609" s="5" t="e">
        <f t="shared" si="651"/>
        <v>#REF!</v>
      </c>
      <c r="OH609" s="5" t="e">
        <f t="shared" si="652"/>
        <v>#REF!</v>
      </c>
      <c r="OI609" s="5" t="e">
        <f t="shared" si="653"/>
        <v>#REF!</v>
      </c>
      <c r="OJ609" s="6" t="e">
        <f t="shared" si="654"/>
        <v>#REF!</v>
      </c>
      <c r="OK609" s="7" t="e">
        <f t="shared" si="655"/>
        <v>#REF!</v>
      </c>
      <c r="OL609" s="5" t="e">
        <f t="shared" si="656"/>
        <v>#REF!</v>
      </c>
      <c r="OM609" s="31" t="e">
        <f t="shared" si="657"/>
        <v>#REF!</v>
      </c>
      <c r="ON609" s="32" t="e">
        <f t="shared" si="658"/>
        <v>#REF!</v>
      </c>
      <c r="OO609" s="32" t="e">
        <f t="shared" si="659"/>
        <v>#REF!</v>
      </c>
      <c r="OP609" s="33" t="e">
        <f t="shared" si="660"/>
        <v>#REF!</v>
      </c>
      <c r="OQ609" s="33" t="e">
        <f t="shared" si="661"/>
        <v>#REF!</v>
      </c>
      <c r="OR609" s="33" t="e">
        <f t="shared" si="662"/>
        <v>#REF!</v>
      </c>
      <c r="OS609" s="33" t="e">
        <f t="shared" si="663"/>
        <v>#REF!</v>
      </c>
      <c r="OT609" t="e">
        <f t="shared" si="664"/>
        <v>#REF!</v>
      </c>
      <c r="OU609" t="e">
        <f t="shared" si="665"/>
        <v>#REF!</v>
      </c>
      <c r="OV609" t="e">
        <f t="shared" si="666"/>
        <v>#REF!</v>
      </c>
      <c r="OW609" t="e">
        <f t="shared" si="667"/>
        <v>#REF!</v>
      </c>
      <c r="OX609" t="e">
        <f t="shared" si="668"/>
        <v>#REF!</v>
      </c>
      <c r="OY609" t="e">
        <f t="shared" si="669"/>
        <v>#REF!</v>
      </c>
    </row>
    <row r="610" spans="1:415" ht="16.5" customHeight="1" x14ac:dyDescent="0.3">
      <c r="A610" s="22"/>
      <c r="KN610" s="5" t="e">
        <f>IF(INDEX(#REF!,MATCH('HT 0-0'!D610,#REF!,0))=INDEX(#REF!,MATCH('HT 0-0'!D610,#REF!,0)),INDEX(#REF!,MATCH('HT 0-0'!D610,#REF!,0)),"ERROR")</f>
        <v>#REF!</v>
      </c>
      <c r="KO610" s="5" t="e">
        <f>IF(INDEX(#REF!,MATCH('HT 0-0'!E610,#REF!,0))=INDEX(#REF!,MATCH('HT 0-0'!E610,#REF!,0)),INDEX(#REF!,MATCH('HT 0-0'!E610,#REF!,0)),"ERROR")</f>
        <v>#REF!</v>
      </c>
      <c r="KP610" s="5" t="e">
        <f t="shared" si="603"/>
        <v>#REF!</v>
      </c>
      <c r="KQ610" t="str">
        <f t="shared" si="604"/>
        <v>_</v>
      </c>
      <c r="KR610" s="5" t="e">
        <f t="shared" si="605"/>
        <v>#DIV/0!</v>
      </c>
      <c r="KS610" s="5" t="e">
        <f t="shared" si="606"/>
        <v>#DIV/0!</v>
      </c>
      <c r="KT610" s="5" t="e">
        <f t="shared" si="607"/>
        <v>#DIV/0!</v>
      </c>
      <c r="KU610" s="5" t="e">
        <f t="shared" si="608"/>
        <v>#DIV/0!</v>
      </c>
      <c r="KV610" s="5" t="e">
        <f t="shared" si="609"/>
        <v>#DIV/0!</v>
      </c>
      <c r="KW610" s="5" t="e">
        <f t="shared" si="610"/>
        <v>#DIV/0!</v>
      </c>
      <c r="KX610" s="5" t="e">
        <f t="shared" si="611"/>
        <v>#DIV/0!</v>
      </c>
      <c r="KY610" s="5" t="e">
        <f t="shared" si="612"/>
        <v>#DIV/0!</v>
      </c>
      <c r="KZ610" s="5" t="e">
        <f t="shared" si="613"/>
        <v>#DIV/0!</v>
      </c>
      <c r="LA610" s="5" t="e">
        <f t="shared" si="614"/>
        <v>#DIV/0!</v>
      </c>
      <c r="LB610" t="e">
        <f>IF(LQ610="0-0",INDEX(Scrape!#REF!,MATCH('HT 0-0'!KP610,Scrape!$B:$B,0)),"")</f>
        <v>#REF!</v>
      </c>
      <c r="LC610" t="e">
        <f>IF(LQ610="0-0",INDEX(Scrape!$A:$A,MATCH('HT 0-0'!KP610,Scrape!$B:$B,0)),"")</f>
        <v>#REF!</v>
      </c>
      <c r="LD610" t="e">
        <f>IF(LQ610="0-0",INDEX(Scrape!$B:$B,MATCH('HT 0-0'!KP610,Scrape!$B:$B,0)),"")</f>
        <v>#REF!</v>
      </c>
      <c r="LE610" t="e">
        <f>IF(LQ610="0-0",INDEX(Scrape!$C:$C,MATCH('HT 0-0'!KP610,Scrape!$B:$B,0)),"")</f>
        <v>#REF!</v>
      </c>
      <c r="LF610" t="e">
        <f>IF(LQ610="0-0",INDEX(Scrape!$D:$D,MATCH('HT 0-0'!KP610,Scrape!$B:$B,0)),"")</f>
        <v>#REF!</v>
      </c>
      <c r="LG610" t="e">
        <f>IF(LQ610="0-0",INDEX(Scrape!$E:$E,MATCH('HT 0-0'!KP610,Scrape!$B:$B,0)),"")</f>
        <v>#REF!</v>
      </c>
      <c r="LH610" t="e">
        <f>IF(LQ610="0-0",INDEX(Scrape!$F:$F,MATCH('HT 0-0'!KP610,Scrape!$B:$B,0)),"")</f>
        <v>#REF!</v>
      </c>
      <c r="LI610" t="e">
        <f>IF(LQ610="0-0",INDEX(Scrape!$G:$G,MATCH('HT 0-0'!KP610,Scrape!$B:$B,0)),"")</f>
        <v>#REF!</v>
      </c>
      <c r="LJ610" t="e">
        <f>IF(LQ610="0-0",INDEX(Scrape!$H:$H,MATCH('HT 0-0'!KP610,Scrape!$B:$B,0)),"")</f>
        <v>#REF!</v>
      </c>
      <c r="LK610" t="e">
        <f>IF(LQ610="0-0",INDEX(Scrape!$I:$I,MATCH('HT 0-0'!KP610,Scrape!$B:$B,0)),"")</f>
        <v>#REF!</v>
      </c>
      <c r="LL610" t="e">
        <f>IF(LQ610="0-0",INDEX(Scrape!$J:$J,MATCH('HT 0-0'!KP610,Scrape!$B:$B,0)),"")</f>
        <v>#REF!</v>
      </c>
      <c r="LM610" t="e">
        <f>IF(LQ610="0-0",INDEX(Scrape!$K:$K,MATCH('HT 0-0'!KP610,Scrape!$B:$B,0)),"")</f>
        <v>#REF!</v>
      </c>
      <c r="LN610" t="e">
        <f>IF(LQ610="0-0",INDEX(Scrape!$L:$L,MATCH('HT 0-0'!KP610,Scrape!$B:$B,0)),"")</f>
        <v>#REF!</v>
      </c>
      <c r="LO610" t="e">
        <f>IF(LQ610="0-0",INDEX(Scrape!$M:$M,MATCH('HT 0-0'!KP610,Scrape!$B:$B,0)),"")</f>
        <v>#REF!</v>
      </c>
      <c r="LP610" t="e">
        <f>IF(LQ610="0-0",INDEX(Scrape!$N:$N,MATCH('HT 0-0'!KP610,Scrape!$B:$B,0)),"")</f>
        <v>#REF!</v>
      </c>
      <c r="LQ610" t="e">
        <f>INDEX(Scrape!$O:$O,MATCH('HT 0-0'!KP610,Scrape!$B:$B,0))</f>
        <v>#REF!</v>
      </c>
      <c r="LR610" t="e">
        <f t="shared" si="615"/>
        <v>#REF!</v>
      </c>
      <c r="LS610" t="e">
        <f t="shared" si="616"/>
        <v>#REF!</v>
      </c>
      <c r="LT610" s="23" t="e">
        <f>IF(INDEX(#REF!,MATCH(KQ610,#REF!,0))=INDEX(#REF!,MATCH(KQ610,#REF!,0)),INDEX(#REF!,MATCH(KQ610,#REF!,0)),"ERROR")</f>
        <v>#REF!</v>
      </c>
      <c r="LU610" s="24" t="e">
        <f t="shared" si="617"/>
        <v>#DIV/0!</v>
      </c>
      <c r="LV610" s="24" t="e">
        <f t="shared" si="618"/>
        <v>#DIV/0!</v>
      </c>
      <c r="LW610" s="24" t="e">
        <f t="shared" si="619"/>
        <v>#DIV/0!</v>
      </c>
      <c r="LX610" s="24" t="e">
        <f t="shared" si="620"/>
        <v>#DIV/0!</v>
      </c>
      <c r="LY610" s="25" t="e">
        <f t="shared" si="621"/>
        <v>#REF!</v>
      </c>
      <c r="LZ610" s="25" t="e">
        <f t="shared" si="622"/>
        <v>#REF!</v>
      </c>
      <c r="MA610" s="26" t="e">
        <f t="shared" si="623"/>
        <v>#REF!</v>
      </c>
      <c r="MB610" s="27" t="e">
        <f t="shared" si="624"/>
        <v>#REF!</v>
      </c>
      <c r="MC610" s="28" t="e">
        <f t="shared" si="625"/>
        <v>#REF!</v>
      </c>
      <c r="MD610" s="24" t="e">
        <f t="shared" si="626"/>
        <v>#REF!</v>
      </c>
      <c r="ME610" s="29" t="e">
        <f t="shared" si="627"/>
        <v>#REF!</v>
      </c>
      <c r="MF610" s="30" t="e">
        <f t="shared" si="628"/>
        <v>#REF!</v>
      </c>
      <c r="MG610" s="24" t="e">
        <f t="shared" si="629"/>
        <v>#REF!</v>
      </c>
      <c r="MH610" s="29" t="e">
        <f t="shared" si="630"/>
        <v>#REF!</v>
      </c>
      <c r="MI610" s="30" t="e">
        <f t="shared" si="631"/>
        <v>#REF!</v>
      </c>
      <c r="MJ610" t="str">
        <f t="shared" si="632"/>
        <v/>
      </c>
      <c r="MK610" t="str">
        <f t="shared" si="633"/>
        <v/>
      </c>
      <c r="ML610" t="str">
        <f t="shared" si="634"/>
        <v/>
      </c>
      <c r="MM610" t="str">
        <f t="shared" si="635"/>
        <v/>
      </c>
      <c r="MN610" t="str">
        <f t="shared" si="636"/>
        <v/>
      </c>
      <c r="MO610" t="str">
        <f t="shared" si="637"/>
        <v/>
      </c>
      <c r="MP610" s="5" t="e">
        <f>COUNTIFS(#REF!,LT610,#REF!,1,#REF!,"&gt;="&amp;MC610,#REF!,"&lt;="&amp;MB610,#REF!,"&lt;="&amp;ME610,#REF!,"&gt;="&amp;MF610,#REF!,"="&amp;KV610,#REF!,"="&amp;KX610)</f>
        <v>#REF!</v>
      </c>
      <c r="MQ610" s="5" t="e">
        <f>COUNTIFS(#REF!,LT610,#REF!,0,#REF!,"&gt;="&amp;MC610,#REF!,"&lt;="&amp;MB610,#REF!,"&lt;="&amp;ME610,#REF!,"&gt;="&amp;MF610,#REF!,"="&amp;KV610,#REF!,"="&amp;KX610)</f>
        <v>#REF!</v>
      </c>
      <c r="MR610" s="5" t="e">
        <f>COUNTIFS(#REF!,LT610,#REF!,1,#REF!,"&gt;="&amp;MC610,#REF!,"&lt;="&amp;MB610,#REF!,"&lt;="&amp;ME610,#REF!,"&gt;="&amp;MF610,#REF!,"="&amp;KW610,#REF!,"="&amp;KY610)</f>
        <v>#REF!</v>
      </c>
      <c r="MS610" s="5" t="e">
        <f>COUNTIFS(#REF!,LT610,#REF!,0,#REF!,"&gt;="&amp;MC610,#REF!,"&lt;="&amp;MB610,#REF!,"&lt;="&amp;ME610,#REF!,"&gt;="&amp;MF610,#REF!,"="&amp;KW610,#REF!,"="&amp;KY610)</f>
        <v>#REF!</v>
      </c>
      <c r="MT610" s="5" t="e">
        <f>COUNTIFS(#REF!,LT610,#REF!,1,#REF!,"&gt;="&amp;MI610,#REF!,"&lt;="&amp;MH610,#REF!,"&lt;="&amp;ME610,#REF!,"&gt;="&amp;MF610)</f>
        <v>#REF!</v>
      </c>
      <c r="MU610" s="5" t="e">
        <f>COUNTIFS(#REF!,LT610,#REF!,0,#REF!,"&gt;="&amp;MI610,#REF!,"&lt;="&amp;MH610,#REF!,"&lt;="&amp;ME610,#REF!,"&gt;="&amp;MF610)</f>
        <v>#REF!</v>
      </c>
      <c r="MV610" s="5" t="e">
        <f>COUNTIFS(#REF!,LT610,#REF!,1,#REF!,"&gt;="&amp;MI610,#REF!,"&lt;="&amp;MH610,#REF!,"="&amp;KZ610,#REF!,"="&amp;LA610,#REF!,"&lt;="&amp;ME610,#REF!,"&gt;="&amp;MF610)</f>
        <v>#REF!</v>
      </c>
      <c r="MW610" s="5" t="e">
        <f>COUNTIFS(#REF!,LT610,#REF!,0,#REF!,"&gt;="&amp;MI610,#REF!,"&lt;="&amp;MH610,#REF!,"="&amp;KZ610,#REF!,"="&amp;LA610,#REF!,"&lt;="&amp;ME610,#REF!,"&gt;="&amp;MF610)</f>
        <v>#REF!</v>
      </c>
      <c r="MX610" s="5" t="e">
        <f>COUNTIFS(#REF!,LT610,#REF!,1,#REF!,"&gt;="&amp;MC610,#REF!,"&lt;="&amp;MB610,#REF!,"&lt;="&amp;ME610,#REF!,"&gt;="&amp;MF610)</f>
        <v>#REF!</v>
      </c>
      <c r="MY610" s="5" t="e">
        <f>COUNTIFS(#REF!,LT610,#REF!,0,#REF!,"&gt;="&amp;MC610,#REF!,"&lt;="&amp;MB610,#REF!,"&lt;="&amp;ME610,#REF!,"&gt;="&amp;MF610)</f>
        <v>#REF!</v>
      </c>
      <c r="MZ610" s="5" t="e">
        <f>COUNTIFS(#REF!,LT610,#REF!,1,#REF!,"&lt;="&amp;ME610,#REF!,"&gt;="&amp;MF610,#REF!,"="&amp;KV610,#REF!,"="&amp;KX610)</f>
        <v>#REF!</v>
      </c>
      <c r="NA610" s="5" t="e">
        <f>COUNTIFS(#REF!,LT610,#REF!,0,#REF!,"&lt;="&amp;ME610,#REF!,"&gt;="&amp;MF610,#REF!,"="&amp;KV610,#REF!,"="&amp;KX610)</f>
        <v>#REF!</v>
      </c>
      <c r="NB610" s="5" t="e">
        <f>COUNTIFS(#REF!,LT610,#REF!,1,#REF!,"&lt;="&amp;ME610,#REF!,"&gt;="&amp;MF610,#REF!,"="&amp;KW610,#REF!,"="&amp;KY610)</f>
        <v>#REF!</v>
      </c>
      <c r="NC610" s="5" t="e">
        <f>COUNTIFS(#REF!,LT610,#REF!,0,#REF!,"&lt;="&amp;ME610,#REF!,"&gt;="&amp;MF610,#REF!,"="&amp;KW610,#REF!,"="&amp;KY610)</f>
        <v>#REF!</v>
      </c>
      <c r="ND610" s="5" t="e">
        <f>COUNTIFS(#REF!,LT610,#REF!,1,#REF!,"&gt;="&amp;MC610,#REF!,"&lt;="&amp;MB610,#REF!,"&lt;="&amp;ME610,#REF!,"&gt;="&amp;MF610,#REF!,"="&amp;KV610,#REF!,"="&amp;KX610)</f>
        <v>#REF!</v>
      </c>
      <c r="NE610" s="5" t="e">
        <f>COUNTIFS(#REF!,LT610,#REF!,0,#REF!,"&gt;="&amp;MC610,#REF!,"&lt;="&amp;MB610,#REF!,"&lt;="&amp;ME610,#REF!,"&gt;="&amp;MF610,#REF!,"="&amp;KV610,#REF!,"="&amp;KX610)</f>
        <v>#REF!</v>
      </c>
      <c r="NF610" s="5" t="e">
        <f>COUNTIFS(#REF!,LT610,#REF!,1,#REF!,"&gt;="&amp;MC610,#REF!,"&lt;="&amp;MB610,#REF!,"&lt;="&amp;ME610,#REF!,"&gt;="&amp;MF610,#REF!,"="&amp;KW610,#REF!,"="&amp;KY610)</f>
        <v>#REF!</v>
      </c>
      <c r="NG610" s="5" t="e">
        <f>COUNTIFS(#REF!,LT610,#REF!,0,#REF!,"&gt;="&amp;MC610,#REF!,"&lt;="&amp;MB610,#REF!,"&lt;="&amp;ME610,#REF!,"&gt;="&amp;MF610,#REF!,"="&amp;KW610,#REF!,"="&amp;KY610)</f>
        <v>#REF!</v>
      </c>
      <c r="NH610" s="5" t="e">
        <f>COUNTIFS(#REF!,LT610,#REF!,1,#REF!,"&gt;="&amp;MC610,#REF!,"&lt;="&amp;MB610,#REF!,"&lt;="&amp;ME610,#REF!,"&gt;="&amp;MF610,#REF!,"="&amp;KZ610,#REF!,"="&amp;LA610)</f>
        <v>#REF!</v>
      </c>
      <c r="NI610" s="5" t="e">
        <f>COUNTIFS(#REF!,LT610,#REF!,0,#REF!,"&gt;="&amp;MC610,#REF!,"&lt;="&amp;MB610,#REF!,"&lt;="&amp;ME610,#REF!,"&gt;="&amp;MF610,#REF!,"="&amp;KZ610,#REF!,"="&amp;LA610)</f>
        <v>#REF!</v>
      </c>
      <c r="NJ610" s="5" t="e">
        <f>COUNTIFS(#REF!,LT610,#REF!,1,#REF!,"&gt;="&amp;MI610,#REF!,"&lt;="&amp;MH610,#REF!,"&lt;="&amp;ME610,#REF!,"&gt;="&amp;MF610)</f>
        <v>#REF!</v>
      </c>
      <c r="NK610" s="5" t="e">
        <f>COUNTIFS(#REF!,LT610,#REF!,0,#REF!,"&gt;="&amp;MI610,#REF!,"&lt;="&amp;MH610,#REF!,"&lt;="&amp;ME610,#REF!,"&gt;="&amp;MF610)</f>
        <v>#REF!</v>
      </c>
      <c r="NL610" s="5" t="e">
        <f>COUNTIFS(#REF!,LT610,#REF!,1,#REF!,"&gt;="&amp;MI610,#REF!,"&lt;="&amp;MH610,#REF!,"="&amp;KZ610,#REF!,"="&amp;LA610,#REF!,"&lt;="&amp;ME610,#REF!,"&gt;="&amp;MF610)</f>
        <v>#REF!</v>
      </c>
      <c r="NM610" s="5" t="e">
        <f>COUNTIFS(#REF!,LT610,#REF!,0,#REF!,"&gt;="&amp;MI610,#REF!,"&lt;="&amp;MH610,#REF!,"="&amp;KZ610,#REF!,"="&amp;LA610,#REF!,"&lt;="&amp;ME610,#REF!,"&gt;="&amp;MF610)</f>
        <v>#REF!</v>
      </c>
      <c r="NN610" s="5" t="e">
        <f>COUNTIFS(#REF!,LT610,#REF!,1,#REF!,"&gt;="&amp;MC610,#REF!,"&lt;="&amp;MB610,#REF!,"&lt;="&amp;ME610,#REF!,"&gt;="&amp;MF610)</f>
        <v>#REF!</v>
      </c>
      <c r="NO610" s="5" t="e">
        <f>COUNTIFS(#REF!,LT610,#REF!,0,#REF!,"&gt;="&amp;MC610,#REF!,"&lt;="&amp;MB610,#REF!,"&lt;="&amp;ME610,#REF!,"&gt;="&amp;MF610)</f>
        <v>#REF!</v>
      </c>
      <c r="NP610" s="5" t="e">
        <f>COUNTIFS(#REF!,LT610,#REF!,1,#REF!,"&lt;="&amp;ME610,#REF!,"&gt;="&amp;MF610,#REF!,"="&amp;KV610,#REF!,"="&amp;KX610)</f>
        <v>#REF!</v>
      </c>
      <c r="NQ610" s="5" t="e">
        <f>COUNTIFS(#REF!,LT610,#REF!,0,#REF!,"&lt;="&amp;ME610,#REF!,"&gt;="&amp;MF610,#REF!,"="&amp;KV610,#REF!,"="&amp;KX610)</f>
        <v>#REF!</v>
      </c>
      <c r="NR610" s="5" t="e">
        <f>COUNTIFS(#REF!,LT610,#REF!,1,#REF!,"&lt;="&amp;ME610,#REF!,"&gt;="&amp;MF610,#REF!,"="&amp;KW610,#REF!,"="&amp;KY610)</f>
        <v>#REF!</v>
      </c>
      <c r="NS610" s="5" t="e">
        <f>COUNTIFS(#REF!,LT610,#REF!,0,#REF!,"&lt;="&amp;ME610,#REF!,"&gt;="&amp;MF610,#REF!,"="&amp;KW610,#REF!,"="&amp;KY610)</f>
        <v>#REF!</v>
      </c>
      <c r="NT610" s="5" t="e">
        <f t="shared" si="638"/>
        <v>#REF!</v>
      </c>
      <c r="NU610" s="5" t="e">
        <f t="shared" si="639"/>
        <v>#REF!</v>
      </c>
      <c r="NV610" s="5" t="e">
        <f t="shared" si="640"/>
        <v>#REF!</v>
      </c>
      <c r="NW610" s="6" t="e">
        <f t="shared" si="641"/>
        <v>#REF!</v>
      </c>
      <c r="NX610" s="7" t="e">
        <f t="shared" si="642"/>
        <v>#REF!</v>
      </c>
      <c r="NY610" s="5" t="e">
        <f t="shared" si="643"/>
        <v>#REF!</v>
      </c>
      <c r="NZ610" s="31" t="e">
        <f t="shared" si="644"/>
        <v>#REF!</v>
      </c>
      <c r="OA610" s="32" t="e">
        <f t="shared" si="645"/>
        <v>#REF!</v>
      </c>
      <c r="OB610" s="32" t="e">
        <f t="shared" si="646"/>
        <v>#REF!</v>
      </c>
      <c r="OC610" s="33" t="e">
        <f t="shared" si="647"/>
        <v>#REF!</v>
      </c>
      <c r="OD610" s="33" t="e">
        <f t="shared" si="648"/>
        <v>#REF!</v>
      </c>
      <c r="OE610" s="33" t="e">
        <f t="shared" si="649"/>
        <v>#REF!</v>
      </c>
      <c r="OF610" s="33" t="e">
        <f t="shared" si="650"/>
        <v>#REF!</v>
      </c>
      <c r="OG610" s="5" t="e">
        <f t="shared" si="651"/>
        <v>#REF!</v>
      </c>
      <c r="OH610" s="5" t="e">
        <f t="shared" si="652"/>
        <v>#REF!</v>
      </c>
      <c r="OI610" s="5" t="e">
        <f t="shared" si="653"/>
        <v>#REF!</v>
      </c>
      <c r="OJ610" s="6" t="e">
        <f t="shared" si="654"/>
        <v>#REF!</v>
      </c>
      <c r="OK610" s="7" t="e">
        <f t="shared" si="655"/>
        <v>#REF!</v>
      </c>
      <c r="OL610" s="5" t="e">
        <f t="shared" si="656"/>
        <v>#REF!</v>
      </c>
      <c r="OM610" s="31" t="e">
        <f t="shared" si="657"/>
        <v>#REF!</v>
      </c>
      <c r="ON610" s="32" t="e">
        <f t="shared" si="658"/>
        <v>#REF!</v>
      </c>
      <c r="OO610" s="32" t="e">
        <f t="shared" si="659"/>
        <v>#REF!</v>
      </c>
      <c r="OP610" s="33" t="e">
        <f t="shared" si="660"/>
        <v>#REF!</v>
      </c>
      <c r="OQ610" s="33" t="e">
        <f t="shared" si="661"/>
        <v>#REF!</v>
      </c>
      <c r="OR610" s="33" t="e">
        <f t="shared" si="662"/>
        <v>#REF!</v>
      </c>
      <c r="OS610" s="33" t="e">
        <f t="shared" si="663"/>
        <v>#REF!</v>
      </c>
      <c r="OT610" t="e">
        <f t="shared" si="664"/>
        <v>#REF!</v>
      </c>
      <c r="OU610" t="e">
        <f t="shared" si="665"/>
        <v>#REF!</v>
      </c>
      <c r="OV610" t="e">
        <f t="shared" si="666"/>
        <v>#REF!</v>
      </c>
      <c r="OW610" t="e">
        <f t="shared" si="667"/>
        <v>#REF!</v>
      </c>
      <c r="OX610" t="e">
        <f t="shared" si="668"/>
        <v>#REF!</v>
      </c>
      <c r="OY610" t="e">
        <f t="shared" si="669"/>
        <v>#REF!</v>
      </c>
    </row>
    <row r="611" spans="1:415" ht="16.5" customHeight="1" x14ac:dyDescent="0.3">
      <c r="A611" s="22"/>
      <c r="KN611" s="5" t="e">
        <f>IF(INDEX(#REF!,MATCH('HT 0-0'!D611,#REF!,0))=INDEX(#REF!,MATCH('HT 0-0'!D611,#REF!,0)),INDEX(#REF!,MATCH('HT 0-0'!D611,#REF!,0)),"ERROR")</f>
        <v>#REF!</v>
      </c>
      <c r="KO611" s="5" t="e">
        <f>IF(INDEX(#REF!,MATCH('HT 0-0'!E611,#REF!,0))=INDEX(#REF!,MATCH('HT 0-0'!E611,#REF!,0)),INDEX(#REF!,MATCH('HT 0-0'!E611,#REF!,0)),"ERROR")</f>
        <v>#REF!</v>
      </c>
      <c r="KP611" s="5" t="e">
        <f t="shared" si="603"/>
        <v>#REF!</v>
      </c>
      <c r="KQ611" t="str">
        <f t="shared" si="604"/>
        <v>_</v>
      </c>
      <c r="KR611" s="5" t="e">
        <f t="shared" si="605"/>
        <v>#DIV/0!</v>
      </c>
      <c r="KS611" s="5" t="e">
        <f t="shared" si="606"/>
        <v>#DIV/0!</v>
      </c>
      <c r="KT611" s="5" t="e">
        <f t="shared" si="607"/>
        <v>#DIV/0!</v>
      </c>
      <c r="KU611" s="5" t="e">
        <f t="shared" si="608"/>
        <v>#DIV/0!</v>
      </c>
      <c r="KV611" s="5" t="e">
        <f t="shared" si="609"/>
        <v>#DIV/0!</v>
      </c>
      <c r="KW611" s="5" t="e">
        <f t="shared" si="610"/>
        <v>#DIV/0!</v>
      </c>
      <c r="KX611" s="5" t="e">
        <f t="shared" si="611"/>
        <v>#DIV/0!</v>
      </c>
      <c r="KY611" s="5" t="e">
        <f t="shared" si="612"/>
        <v>#DIV/0!</v>
      </c>
      <c r="KZ611" s="5" t="e">
        <f t="shared" si="613"/>
        <v>#DIV/0!</v>
      </c>
      <c r="LA611" s="5" t="e">
        <f t="shared" si="614"/>
        <v>#DIV/0!</v>
      </c>
      <c r="LB611" t="e">
        <f>IF(LQ611="0-0",INDEX(Scrape!#REF!,MATCH('HT 0-0'!KP611,Scrape!$B:$B,0)),"")</f>
        <v>#REF!</v>
      </c>
      <c r="LC611" t="e">
        <f>IF(LQ611="0-0",INDEX(Scrape!$A:$A,MATCH('HT 0-0'!KP611,Scrape!$B:$B,0)),"")</f>
        <v>#REF!</v>
      </c>
      <c r="LD611" t="e">
        <f>IF(LQ611="0-0",INDEX(Scrape!$B:$B,MATCH('HT 0-0'!KP611,Scrape!$B:$B,0)),"")</f>
        <v>#REF!</v>
      </c>
      <c r="LE611" t="e">
        <f>IF(LQ611="0-0",INDEX(Scrape!$C:$C,MATCH('HT 0-0'!KP611,Scrape!$B:$B,0)),"")</f>
        <v>#REF!</v>
      </c>
      <c r="LF611" t="e">
        <f>IF(LQ611="0-0",INDEX(Scrape!$D:$D,MATCH('HT 0-0'!KP611,Scrape!$B:$B,0)),"")</f>
        <v>#REF!</v>
      </c>
      <c r="LG611" t="e">
        <f>IF(LQ611="0-0",INDEX(Scrape!$E:$E,MATCH('HT 0-0'!KP611,Scrape!$B:$B,0)),"")</f>
        <v>#REF!</v>
      </c>
      <c r="LH611" t="e">
        <f>IF(LQ611="0-0",INDEX(Scrape!$F:$F,MATCH('HT 0-0'!KP611,Scrape!$B:$B,0)),"")</f>
        <v>#REF!</v>
      </c>
      <c r="LI611" t="e">
        <f>IF(LQ611="0-0",INDEX(Scrape!$G:$G,MATCH('HT 0-0'!KP611,Scrape!$B:$B,0)),"")</f>
        <v>#REF!</v>
      </c>
      <c r="LJ611" t="e">
        <f>IF(LQ611="0-0",INDEX(Scrape!$H:$H,MATCH('HT 0-0'!KP611,Scrape!$B:$B,0)),"")</f>
        <v>#REF!</v>
      </c>
      <c r="LK611" t="e">
        <f>IF(LQ611="0-0",INDEX(Scrape!$I:$I,MATCH('HT 0-0'!KP611,Scrape!$B:$B,0)),"")</f>
        <v>#REF!</v>
      </c>
      <c r="LL611" t="e">
        <f>IF(LQ611="0-0",INDEX(Scrape!$J:$J,MATCH('HT 0-0'!KP611,Scrape!$B:$B,0)),"")</f>
        <v>#REF!</v>
      </c>
      <c r="LM611" t="e">
        <f>IF(LQ611="0-0",INDEX(Scrape!$K:$K,MATCH('HT 0-0'!KP611,Scrape!$B:$B,0)),"")</f>
        <v>#REF!</v>
      </c>
      <c r="LN611" t="e">
        <f>IF(LQ611="0-0",INDEX(Scrape!$L:$L,MATCH('HT 0-0'!KP611,Scrape!$B:$B,0)),"")</f>
        <v>#REF!</v>
      </c>
      <c r="LO611" t="e">
        <f>IF(LQ611="0-0",INDEX(Scrape!$M:$M,MATCH('HT 0-0'!KP611,Scrape!$B:$B,0)),"")</f>
        <v>#REF!</v>
      </c>
      <c r="LP611" t="e">
        <f>IF(LQ611="0-0",INDEX(Scrape!$N:$N,MATCH('HT 0-0'!KP611,Scrape!$B:$B,0)),"")</f>
        <v>#REF!</v>
      </c>
      <c r="LQ611" t="e">
        <f>INDEX(Scrape!$O:$O,MATCH('HT 0-0'!KP611,Scrape!$B:$B,0))</f>
        <v>#REF!</v>
      </c>
      <c r="LR611" t="e">
        <f t="shared" si="615"/>
        <v>#REF!</v>
      </c>
      <c r="LS611" t="e">
        <f t="shared" si="616"/>
        <v>#REF!</v>
      </c>
      <c r="LT611" s="23" t="e">
        <f>IF(INDEX(#REF!,MATCH(KQ611,#REF!,0))=INDEX(#REF!,MATCH(KQ611,#REF!,0)),INDEX(#REF!,MATCH(KQ611,#REF!,0)),"ERROR")</f>
        <v>#REF!</v>
      </c>
      <c r="LU611" s="24" t="e">
        <f t="shared" si="617"/>
        <v>#DIV/0!</v>
      </c>
      <c r="LV611" s="24" t="e">
        <f t="shared" si="618"/>
        <v>#DIV/0!</v>
      </c>
      <c r="LW611" s="24" t="e">
        <f t="shared" si="619"/>
        <v>#DIV/0!</v>
      </c>
      <c r="LX611" s="24" t="e">
        <f t="shared" si="620"/>
        <v>#DIV/0!</v>
      </c>
      <c r="LY611" s="25" t="e">
        <f t="shared" si="621"/>
        <v>#REF!</v>
      </c>
      <c r="LZ611" s="25" t="e">
        <f t="shared" si="622"/>
        <v>#REF!</v>
      </c>
      <c r="MA611" s="26" t="e">
        <f t="shared" si="623"/>
        <v>#REF!</v>
      </c>
      <c r="MB611" s="27" t="e">
        <f t="shared" si="624"/>
        <v>#REF!</v>
      </c>
      <c r="MC611" s="28" t="e">
        <f t="shared" si="625"/>
        <v>#REF!</v>
      </c>
      <c r="MD611" s="24" t="e">
        <f t="shared" si="626"/>
        <v>#REF!</v>
      </c>
      <c r="ME611" s="29" t="e">
        <f t="shared" si="627"/>
        <v>#REF!</v>
      </c>
      <c r="MF611" s="30" t="e">
        <f t="shared" si="628"/>
        <v>#REF!</v>
      </c>
      <c r="MG611" s="24" t="e">
        <f t="shared" si="629"/>
        <v>#REF!</v>
      </c>
      <c r="MH611" s="29" t="e">
        <f t="shared" si="630"/>
        <v>#REF!</v>
      </c>
      <c r="MI611" s="30" t="e">
        <f t="shared" si="631"/>
        <v>#REF!</v>
      </c>
      <c r="MJ611" t="str">
        <f t="shared" si="632"/>
        <v/>
      </c>
      <c r="MK611" t="str">
        <f t="shared" si="633"/>
        <v/>
      </c>
      <c r="ML611" t="str">
        <f t="shared" si="634"/>
        <v/>
      </c>
      <c r="MM611" t="str">
        <f t="shared" si="635"/>
        <v/>
      </c>
      <c r="MN611" t="str">
        <f t="shared" si="636"/>
        <v/>
      </c>
      <c r="MO611" t="str">
        <f t="shared" si="637"/>
        <v/>
      </c>
      <c r="MP611" s="5" t="e">
        <f>COUNTIFS(#REF!,LT611,#REF!,1,#REF!,"&gt;="&amp;MC611,#REF!,"&lt;="&amp;MB611,#REF!,"&lt;="&amp;ME611,#REF!,"&gt;="&amp;MF611,#REF!,"="&amp;KV611,#REF!,"="&amp;KX611)</f>
        <v>#REF!</v>
      </c>
      <c r="MQ611" s="5" t="e">
        <f>COUNTIFS(#REF!,LT611,#REF!,0,#REF!,"&gt;="&amp;MC611,#REF!,"&lt;="&amp;MB611,#REF!,"&lt;="&amp;ME611,#REF!,"&gt;="&amp;MF611,#REF!,"="&amp;KV611,#REF!,"="&amp;KX611)</f>
        <v>#REF!</v>
      </c>
      <c r="MR611" s="5" t="e">
        <f>COUNTIFS(#REF!,LT611,#REF!,1,#REF!,"&gt;="&amp;MC611,#REF!,"&lt;="&amp;MB611,#REF!,"&lt;="&amp;ME611,#REF!,"&gt;="&amp;MF611,#REF!,"="&amp;KW611,#REF!,"="&amp;KY611)</f>
        <v>#REF!</v>
      </c>
      <c r="MS611" s="5" t="e">
        <f>COUNTIFS(#REF!,LT611,#REF!,0,#REF!,"&gt;="&amp;MC611,#REF!,"&lt;="&amp;MB611,#REF!,"&lt;="&amp;ME611,#REF!,"&gt;="&amp;MF611,#REF!,"="&amp;KW611,#REF!,"="&amp;KY611)</f>
        <v>#REF!</v>
      </c>
      <c r="MT611" s="5" t="e">
        <f>COUNTIFS(#REF!,LT611,#REF!,1,#REF!,"&gt;="&amp;MI611,#REF!,"&lt;="&amp;MH611,#REF!,"&lt;="&amp;ME611,#REF!,"&gt;="&amp;MF611)</f>
        <v>#REF!</v>
      </c>
      <c r="MU611" s="5" t="e">
        <f>COUNTIFS(#REF!,LT611,#REF!,0,#REF!,"&gt;="&amp;MI611,#REF!,"&lt;="&amp;MH611,#REF!,"&lt;="&amp;ME611,#REF!,"&gt;="&amp;MF611)</f>
        <v>#REF!</v>
      </c>
      <c r="MV611" s="5" t="e">
        <f>COUNTIFS(#REF!,LT611,#REF!,1,#REF!,"&gt;="&amp;MI611,#REF!,"&lt;="&amp;MH611,#REF!,"="&amp;KZ611,#REF!,"="&amp;LA611,#REF!,"&lt;="&amp;ME611,#REF!,"&gt;="&amp;MF611)</f>
        <v>#REF!</v>
      </c>
      <c r="MW611" s="5" t="e">
        <f>COUNTIFS(#REF!,LT611,#REF!,0,#REF!,"&gt;="&amp;MI611,#REF!,"&lt;="&amp;MH611,#REF!,"="&amp;KZ611,#REF!,"="&amp;LA611,#REF!,"&lt;="&amp;ME611,#REF!,"&gt;="&amp;MF611)</f>
        <v>#REF!</v>
      </c>
      <c r="MX611" s="5" t="e">
        <f>COUNTIFS(#REF!,LT611,#REF!,1,#REF!,"&gt;="&amp;MC611,#REF!,"&lt;="&amp;MB611,#REF!,"&lt;="&amp;ME611,#REF!,"&gt;="&amp;MF611)</f>
        <v>#REF!</v>
      </c>
      <c r="MY611" s="5" t="e">
        <f>COUNTIFS(#REF!,LT611,#REF!,0,#REF!,"&gt;="&amp;MC611,#REF!,"&lt;="&amp;MB611,#REF!,"&lt;="&amp;ME611,#REF!,"&gt;="&amp;MF611)</f>
        <v>#REF!</v>
      </c>
      <c r="MZ611" s="5" t="e">
        <f>COUNTIFS(#REF!,LT611,#REF!,1,#REF!,"&lt;="&amp;ME611,#REF!,"&gt;="&amp;MF611,#REF!,"="&amp;KV611,#REF!,"="&amp;KX611)</f>
        <v>#REF!</v>
      </c>
      <c r="NA611" s="5" t="e">
        <f>COUNTIFS(#REF!,LT611,#REF!,0,#REF!,"&lt;="&amp;ME611,#REF!,"&gt;="&amp;MF611,#REF!,"="&amp;KV611,#REF!,"="&amp;KX611)</f>
        <v>#REF!</v>
      </c>
      <c r="NB611" s="5" t="e">
        <f>COUNTIFS(#REF!,LT611,#REF!,1,#REF!,"&lt;="&amp;ME611,#REF!,"&gt;="&amp;MF611,#REF!,"="&amp;KW611,#REF!,"="&amp;KY611)</f>
        <v>#REF!</v>
      </c>
      <c r="NC611" s="5" t="e">
        <f>COUNTIFS(#REF!,LT611,#REF!,0,#REF!,"&lt;="&amp;ME611,#REF!,"&gt;="&amp;MF611,#REF!,"="&amp;KW611,#REF!,"="&amp;KY611)</f>
        <v>#REF!</v>
      </c>
      <c r="ND611" s="5" t="e">
        <f>COUNTIFS(#REF!,LT611,#REF!,1,#REF!,"&gt;="&amp;MC611,#REF!,"&lt;="&amp;MB611,#REF!,"&lt;="&amp;ME611,#REF!,"&gt;="&amp;MF611,#REF!,"="&amp;KV611,#REF!,"="&amp;KX611)</f>
        <v>#REF!</v>
      </c>
      <c r="NE611" s="5" t="e">
        <f>COUNTIFS(#REF!,LT611,#REF!,0,#REF!,"&gt;="&amp;MC611,#REF!,"&lt;="&amp;MB611,#REF!,"&lt;="&amp;ME611,#REF!,"&gt;="&amp;MF611,#REF!,"="&amp;KV611,#REF!,"="&amp;KX611)</f>
        <v>#REF!</v>
      </c>
      <c r="NF611" s="5" t="e">
        <f>COUNTIFS(#REF!,LT611,#REF!,1,#REF!,"&gt;="&amp;MC611,#REF!,"&lt;="&amp;MB611,#REF!,"&lt;="&amp;ME611,#REF!,"&gt;="&amp;MF611,#REF!,"="&amp;KW611,#REF!,"="&amp;KY611)</f>
        <v>#REF!</v>
      </c>
      <c r="NG611" s="5" t="e">
        <f>COUNTIFS(#REF!,LT611,#REF!,0,#REF!,"&gt;="&amp;MC611,#REF!,"&lt;="&amp;MB611,#REF!,"&lt;="&amp;ME611,#REF!,"&gt;="&amp;MF611,#REF!,"="&amp;KW611,#REF!,"="&amp;KY611)</f>
        <v>#REF!</v>
      </c>
      <c r="NH611" s="5" t="e">
        <f>COUNTIFS(#REF!,LT611,#REF!,1,#REF!,"&gt;="&amp;MC611,#REF!,"&lt;="&amp;MB611,#REF!,"&lt;="&amp;ME611,#REF!,"&gt;="&amp;MF611,#REF!,"="&amp;KZ611,#REF!,"="&amp;LA611)</f>
        <v>#REF!</v>
      </c>
      <c r="NI611" s="5" t="e">
        <f>COUNTIFS(#REF!,LT611,#REF!,0,#REF!,"&gt;="&amp;MC611,#REF!,"&lt;="&amp;MB611,#REF!,"&lt;="&amp;ME611,#REF!,"&gt;="&amp;MF611,#REF!,"="&amp;KZ611,#REF!,"="&amp;LA611)</f>
        <v>#REF!</v>
      </c>
      <c r="NJ611" s="5" t="e">
        <f>COUNTIFS(#REF!,LT611,#REF!,1,#REF!,"&gt;="&amp;MI611,#REF!,"&lt;="&amp;MH611,#REF!,"&lt;="&amp;ME611,#REF!,"&gt;="&amp;MF611)</f>
        <v>#REF!</v>
      </c>
      <c r="NK611" s="5" t="e">
        <f>COUNTIFS(#REF!,LT611,#REF!,0,#REF!,"&gt;="&amp;MI611,#REF!,"&lt;="&amp;MH611,#REF!,"&lt;="&amp;ME611,#REF!,"&gt;="&amp;MF611)</f>
        <v>#REF!</v>
      </c>
      <c r="NL611" s="5" t="e">
        <f>COUNTIFS(#REF!,LT611,#REF!,1,#REF!,"&gt;="&amp;MI611,#REF!,"&lt;="&amp;MH611,#REF!,"="&amp;KZ611,#REF!,"="&amp;LA611,#REF!,"&lt;="&amp;ME611,#REF!,"&gt;="&amp;MF611)</f>
        <v>#REF!</v>
      </c>
      <c r="NM611" s="5" t="e">
        <f>COUNTIFS(#REF!,LT611,#REF!,0,#REF!,"&gt;="&amp;MI611,#REF!,"&lt;="&amp;MH611,#REF!,"="&amp;KZ611,#REF!,"="&amp;LA611,#REF!,"&lt;="&amp;ME611,#REF!,"&gt;="&amp;MF611)</f>
        <v>#REF!</v>
      </c>
      <c r="NN611" s="5" t="e">
        <f>COUNTIFS(#REF!,LT611,#REF!,1,#REF!,"&gt;="&amp;MC611,#REF!,"&lt;="&amp;MB611,#REF!,"&lt;="&amp;ME611,#REF!,"&gt;="&amp;MF611)</f>
        <v>#REF!</v>
      </c>
      <c r="NO611" s="5" t="e">
        <f>COUNTIFS(#REF!,LT611,#REF!,0,#REF!,"&gt;="&amp;MC611,#REF!,"&lt;="&amp;MB611,#REF!,"&lt;="&amp;ME611,#REF!,"&gt;="&amp;MF611)</f>
        <v>#REF!</v>
      </c>
      <c r="NP611" s="5" t="e">
        <f>COUNTIFS(#REF!,LT611,#REF!,1,#REF!,"&lt;="&amp;ME611,#REF!,"&gt;="&amp;MF611,#REF!,"="&amp;KV611,#REF!,"="&amp;KX611)</f>
        <v>#REF!</v>
      </c>
      <c r="NQ611" s="5" t="e">
        <f>COUNTIFS(#REF!,LT611,#REF!,0,#REF!,"&lt;="&amp;ME611,#REF!,"&gt;="&amp;MF611,#REF!,"="&amp;KV611,#REF!,"="&amp;KX611)</f>
        <v>#REF!</v>
      </c>
      <c r="NR611" s="5" t="e">
        <f>COUNTIFS(#REF!,LT611,#REF!,1,#REF!,"&lt;="&amp;ME611,#REF!,"&gt;="&amp;MF611,#REF!,"="&amp;KW611,#REF!,"="&amp;KY611)</f>
        <v>#REF!</v>
      </c>
      <c r="NS611" s="5" t="e">
        <f>COUNTIFS(#REF!,LT611,#REF!,0,#REF!,"&lt;="&amp;ME611,#REF!,"&gt;="&amp;MF611,#REF!,"="&amp;KW611,#REF!,"="&amp;KY611)</f>
        <v>#REF!</v>
      </c>
      <c r="NT611" s="5" t="e">
        <f t="shared" si="638"/>
        <v>#REF!</v>
      </c>
      <c r="NU611" s="5" t="e">
        <f t="shared" si="639"/>
        <v>#REF!</v>
      </c>
      <c r="NV611" s="5" t="e">
        <f t="shared" si="640"/>
        <v>#REF!</v>
      </c>
      <c r="NW611" s="6" t="e">
        <f t="shared" si="641"/>
        <v>#REF!</v>
      </c>
      <c r="NX611" s="7" t="e">
        <f t="shared" si="642"/>
        <v>#REF!</v>
      </c>
      <c r="NY611" s="5" t="e">
        <f t="shared" si="643"/>
        <v>#REF!</v>
      </c>
      <c r="NZ611" s="31" t="e">
        <f t="shared" si="644"/>
        <v>#REF!</v>
      </c>
      <c r="OA611" s="32" t="e">
        <f t="shared" si="645"/>
        <v>#REF!</v>
      </c>
      <c r="OB611" s="32" t="e">
        <f t="shared" si="646"/>
        <v>#REF!</v>
      </c>
      <c r="OC611" s="33" t="e">
        <f t="shared" si="647"/>
        <v>#REF!</v>
      </c>
      <c r="OD611" s="33" t="e">
        <f t="shared" si="648"/>
        <v>#REF!</v>
      </c>
      <c r="OE611" s="33" t="e">
        <f t="shared" si="649"/>
        <v>#REF!</v>
      </c>
      <c r="OF611" s="33" t="e">
        <f t="shared" si="650"/>
        <v>#REF!</v>
      </c>
      <c r="OG611" s="5" t="e">
        <f t="shared" si="651"/>
        <v>#REF!</v>
      </c>
      <c r="OH611" s="5" t="e">
        <f t="shared" si="652"/>
        <v>#REF!</v>
      </c>
      <c r="OI611" s="5" t="e">
        <f t="shared" si="653"/>
        <v>#REF!</v>
      </c>
      <c r="OJ611" s="6" t="e">
        <f t="shared" si="654"/>
        <v>#REF!</v>
      </c>
      <c r="OK611" s="7" t="e">
        <f t="shared" si="655"/>
        <v>#REF!</v>
      </c>
      <c r="OL611" s="5" t="e">
        <f t="shared" si="656"/>
        <v>#REF!</v>
      </c>
      <c r="OM611" s="31" t="e">
        <f t="shared" si="657"/>
        <v>#REF!</v>
      </c>
      <c r="ON611" s="32" t="e">
        <f t="shared" si="658"/>
        <v>#REF!</v>
      </c>
      <c r="OO611" s="32" t="e">
        <f t="shared" si="659"/>
        <v>#REF!</v>
      </c>
      <c r="OP611" s="33" t="e">
        <f t="shared" si="660"/>
        <v>#REF!</v>
      </c>
      <c r="OQ611" s="33" t="e">
        <f t="shared" si="661"/>
        <v>#REF!</v>
      </c>
      <c r="OR611" s="33" t="e">
        <f t="shared" si="662"/>
        <v>#REF!</v>
      </c>
      <c r="OS611" s="33" t="e">
        <f t="shared" si="663"/>
        <v>#REF!</v>
      </c>
      <c r="OT611" t="e">
        <f t="shared" si="664"/>
        <v>#REF!</v>
      </c>
      <c r="OU611" t="e">
        <f t="shared" si="665"/>
        <v>#REF!</v>
      </c>
      <c r="OV611" t="e">
        <f t="shared" si="666"/>
        <v>#REF!</v>
      </c>
      <c r="OW611" t="e">
        <f t="shared" si="667"/>
        <v>#REF!</v>
      </c>
      <c r="OX611" t="e">
        <f t="shared" si="668"/>
        <v>#REF!</v>
      </c>
      <c r="OY611" t="e">
        <f t="shared" si="669"/>
        <v>#REF!</v>
      </c>
    </row>
    <row r="612" spans="1:415" ht="15.75" customHeight="1" x14ac:dyDescent="0.3">
      <c r="A612" s="22"/>
      <c r="KN612" s="5" t="e">
        <f>IF(INDEX(#REF!,MATCH('HT 0-0'!D612,#REF!,0))=INDEX(#REF!,MATCH('HT 0-0'!D612,#REF!,0)),INDEX(#REF!,MATCH('HT 0-0'!D612,#REF!,0)),"ERROR")</f>
        <v>#REF!</v>
      </c>
      <c r="KO612" s="5" t="e">
        <f>IF(INDEX(#REF!,MATCH('HT 0-0'!E612,#REF!,0))=INDEX(#REF!,MATCH('HT 0-0'!E612,#REF!,0)),INDEX(#REF!,MATCH('HT 0-0'!E612,#REF!,0)),"ERROR")</f>
        <v>#REF!</v>
      </c>
      <c r="KP612" s="5" t="e">
        <f t="shared" si="603"/>
        <v>#REF!</v>
      </c>
      <c r="KQ612" t="str">
        <f t="shared" si="604"/>
        <v>_</v>
      </c>
      <c r="KR612" s="5" t="e">
        <f t="shared" si="605"/>
        <v>#DIV/0!</v>
      </c>
      <c r="KS612" s="5" t="e">
        <f t="shared" si="606"/>
        <v>#DIV/0!</v>
      </c>
      <c r="KT612" s="5" t="e">
        <f t="shared" si="607"/>
        <v>#DIV/0!</v>
      </c>
      <c r="KU612" s="5" t="e">
        <f t="shared" si="608"/>
        <v>#DIV/0!</v>
      </c>
      <c r="KV612" s="5" t="e">
        <f t="shared" si="609"/>
        <v>#DIV/0!</v>
      </c>
      <c r="KW612" s="5" t="e">
        <f t="shared" si="610"/>
        <v>#DIV/0!</v>
      </c>
      <c r="KX612" s="5" t="e">
        <f t="shared" si="611"/>
        <v>#DIV/0!</v>
      </c>
      <c r="KY612" s="5" t="e">
        <f t="shared" si="612"/>
        <v>#DIV/0!</v>
      </c>
      <c r="KZ612" s="5" t="e">
        <f t="shared" si="613"/>
        <v>#DIV/0!</v>
      </c>
      <c r="LA612" s="5" t="e">
        <f t="shared" si="614"/>
        <v>#DIV/0!</v>
      </c>
      <c r="LB612" t="e">
        <f>IF(LQ612="0-0",INDEX(Scrape!#REF!,MATCH('HT 0-0'!KP612,Scrape!$B:$B,0)),"")</f>
        <v>#REF!</v>
      </c>
      <c r="LC612" t="e">
        <f>IF(LQ612="0-0",INDEX(Scrape!$A:$A,MATCH('HT 0-0'!KP612,Scrape!$B:$B,0)),"")</f>
        <v>#REF!</v>
      </c>
      <c r="LD612" t="e">
        <f>IF(LQ612="0-0",INDEX(Scrape!$B:$B,MATCH('HT 0-0'!KP612,Scrape!$B:$B,0)),"")</f>
        <v>#REF!</v>
      </c>
      <c r="LE612" t="e">
        <f>IF(LQ612="0-0",INDEX(Scrape!$C:$C,MATCH('HT 0-0'!KP612,Scrape!$B:$B,0)),"")</f>
        <v>#REF!</v>
      </c>
      <c r="LF612" t="e">
        <f>IF(LQ612="0-0",INDEX(Scrape!$D:$D,MATCH('HT 0-0'!KP612,Scrape!$B:$B,0)),"")</f>
        <v>#REF!</v>
      </c>
      <c r="LG612" t="e">
        <f>IF(LQ612="0-0",INDEX(Scrape!$E:$E,MATCH('HT 0-0'!KP612,Scrape!$B:$B,0)),"")</f>
        <v>#REF!</v>
      </c>
      <c r="LH612" t="e">
        <f>IF(LQ612="0-0",INDEX(Scrape!$F:$F,MATCH('HT 0-0'!KP612,Scrape!$B:$B,0)),"")</f>
        <v>#REF!</v>
      </c>
      <c r="LI612" t="e">
        <f>IF(LQ612="0-0",INDEX(Scrape!$G:$G,MATCH('HT 0-0'!KP612,Scrape!$B:$B,0)),"")</f>
        <v>#REF!</v>
      </c>
      <c r="LJ612" t="e">
        <f>IF(LQ612="0-0",INDEX(Scrape!$H:$H,MATCH('HT 0-0'!KP612,Scrape!$B:$B,0)),"")</f>
        <v>#REF!</v>
      </c>
      <c r="LK612" t="e">
        <f>IF(LQ612="0-0",INDEX(Scrape!$I:$I,MATCH('HT 0-0'!KP612,Scrape!$B:$B,0)),"")</f>
        <v>#REF!</v>
      </c>
      <c r="LL612" t="e">
        <f>IF(LQ612="0-0",INDEX(Scrape!$J:$J,MATCH('HT 0-0'!KP612,Scrape!$B:$B,0)),"")</f>
        <v>#REF!</v>
      </c>
      <c r="LM612" t="e">
        <f>IF(LQ612="0-0",INDEX(Scrape!$K:$K,MATCH('HT 0-0'!KP612,Scrape!$B:$B,0)),"")</f>
        <v>#REF!</v>
      </c>
      <c r="LN612" t="e">
        <f>IF(LQ612="0-0",INDEX(Scrape!$L:$L,MATCH('HT 0-0'!KP612,Scrape!$B:$B,0)),"")</f>
        <v>#REF!</v>
      </c>
      <c r="LO612" t="e">
        <f>IF(LQ612="0-0",INDEX(Scrape!$M:$M,MATCH('HT 0-0'!KP612,Scrape!$B:$B,0)),"")</f>
        <v>#REF!</v>
      </c>
      <c r="LP612" t="e">
        <f>IF(LQ612="0-0",INDEX(Scrape!$N:$N,MATCH('HT 0-0'!KP612,Scrape!$B:$B,0)),"")</f>
        <v>#REF!</v>
      </c>
      <c r="LQ612" t="e">
        <f>INDEX(Scrape!$O:$O,MATCH('HT 0-0'!KP612,Scrape!$B:$B,0))</f>
        <v>#REF!</v>
      </c>
      <c r="LR612" t="e">
        <f t="shared" si="615"/>
        <v>#REF!</v>
      </c>
      <c r="LS612" t="e">
        <f t="shared" si="616"/>
        <v>#REF!</v>
      </c>
      <c r="LT612" s="23" t="e">
        <f>IF(INDEX(#REF!,MATCH(KQ612,#REF!,0))=INDEX(#REF!,MATCH(KQ612,#REF!,0)),INDEX(#REF!,MATCH(KQ612,#REF!,0)),"ERROR")</f>
        <v>#REF!</v>
      </c>
      <c r="LU612" s="24" t="e">
        <f t="shared" si="617"/>
        <v>#DIV/0!</v>
      </c>
      <c r="LV612" s="24" t="e">
        <f t="shared" si="618"/>
        <v>#DIV/0!</v>
      </c>
      <c r="LW612" s="24" t="e">
        <f t="shared" si="619"/>
        <v>#DIV/0!</v>
      </c>
      <c r="LX612" s="24" t="e">
        <f t="shared" si="620"/>
        <v>#DIV/0!</v>
      </c>
      <c r="LY612" s="25" t="e">
        <f t="shared" si="621"/>
        <v>#REF!</v>
      </c>
      <c r="LZ612" s="25" t="e">
        <f t="shared" si="622"/>
        <v>#REF!</v>
      </c>
      <c r="MA612" s="26" t="e">
        <f t="shared" si="623"/>
        <v>#REF!</v>
      </c>
      <c r="MB612" s="27" t="e">
        <f t="shared" si="624"/>
        <v>#REF!</v>
      </c>
      <c r="MC612" s="28" t="e">
        <f t="shared" si="625"/>
        <v>#REF!</v>
      </c>
      <c r="MD612" s="24" t="e">
        <f t="shared" si="626"/>
        <v>#REF!</v>
      </c>
      <c r="ME612" s="29" t="e">
        <f t="shared" si="627"/>
        <v>#REF!</v>
      </c>
      <c r="MF612" s="30" t="e">
        <f t="shared" si="628"/>
        <v>#REF!</v>
      </c>
      <c r="MG612" s="24" t="e">
        <f t="shared" si="629"/>
        <v>#REF!</v>
      </c>
      <c r="MH612" s="29" t="e">
        <f t="shared" si="630"/>
        <v>#REF!</v>
      </c>
      <c r="MI612" s="30" t="e">
        <f t="shared" si="631"/>
        <v>#REF!</v>
      </c>
      <c r="MJ612" t="str">
        <f t="shared" si="632"/>
        <v/>
      </c>
      <c r="MK612" t="str">
        <f t="shared" si="633"/>
        <v/>
      </c>
      <c r="ML612" t="str">
        <f t="shared" si="634"/>
        <v/>
      </c>
      <c r="MM612" t="str">
        <f t="shared" si="635"/>
        <v/>
      </c>
      <c r="MN612" t="str">
        <f t="shared" si="636"/>
        <v/>
      </c>
      <c r="MO612" t="str">
        <f t="shared" si="637"/>
        <v/>
      </c>
      <c r="MP612" s="5" t="e">
        <f>COUNTIFS(#REF!,LT612,#REF!,1,#REF!,"&gt;="&amp;MC612,#REF!,"&lt;="&amp;MB612,#REF!,"&lt;="&amp;ME612,#REF!,"&gt;="&amp;MF612,#REF!,"="&amp;KV612,#REF!,"="&amp;KX612)</f>
        <v>#REF!</v>
      </c>
      <c r="MQ612" s="5" t="e">
        <f>COUNTIFS(#REF!,LT612,#REF!,0,#REF!,"&gt;="&amp;MC612,#REF!,"&lt;="&amp;MB612,#REF!,"&lt;="&amp;ME612,#REF!,"&gt;="&amp;MF612,#REF!,"="&amp;KV612,#REF!,"="&amp;KX612)</f>
        <v>#REF!</v>
      </c>
      <c r="MR612" s="5" t="e">
        <f>COUNTIFS(#REF!,LT612,#REF!,1,#REF!,"&gt;="&amp;MC612,#REF!,"&lt;="&amp;MB612,#REF!,"&lt;="&amp;ME612,#REF!,"&gt;="&amp;MF612,#REF!,"="&amp;KW612,#REF!,"="&amp;KY612)</f>
        <v>#REF!</v>
      </c>
      <c r="MS612" s="5" t="e">
        <f>COUNTIFS(#REF!,LT612,#REF!,0,#REF!,"&gt;="&amp;MC612,#REF!,"&lt;="&amp;MB612,#REF!,"&lt;="&amp;ME612,#REF!,"&gt;="&amp;MF612,#REF!,"="&amp;KW612,#REF!,"="&amp;KY612)</f>
        <v>#REF!</v>
      </c>
      <c r="MT612" s="5" t="e">
        <f>COUNTIFS(#REF!,LT612,#REF!,1,#REF!,"&gt;="&amp;MI612,#REF!,"&lt;="&amp;MH612,#REF!,"&lt;="&amp;ME612,#REF!,"&gt;="&amp;MF612)</f>
        <v>#REF!</v>
      </c>
      <c r="MU612" s="5" t="e">
        <f>COUNTIFS(#REF!,LT612,#REF!,0,#REF!,"&gt;="&amp;MI612,#REF!,"&lt;="&amp;MH612,#REF!,"&lt;="&amp;ME612,#REF!,"&gt;="&amp;MF612)</f>
        <v>#REF!</v>
      </c>
      <c r="MV612" s="5" t="e">
        <f>COUNTIFS(#REF!,LT612,#REF!,1,#REF!,"&gt;="&amp;MI612,#REF!,"&lt;="&amp;MH612,#REF!,"="&amp;KZ612,#REF!,"="&amp;LA612,#REF!,"&lt;="&amp;ME612,#REF!,"&gt;="&amp;MF612)</f>
        <v>#REF!</v>
      </c>
      <c r="MW612" s="5" t="e">
        <f>COUNTIFS(#REF!,LT612,#REF!,0,#REF!,"&gt;="&amp;MI612,#REF!,"&lt;="&amp;MH612,#REF!,"="&amp;KZ612,#REF!,"="&amp;LA612,#REF!,"&lt;="&amp;ME612,#REF!,"&gt;="&amp;MF612)</f>
        <v>#REF!</v>
      </c>
      <c r="MX612" s="5" t="e">
        <f>COUNTIFS(#REF!,LT612,#REF!,1,#REF!,"&gt;="&amp;MC612,#REF!,"&lt;="&amp;MB612,#REF!,"&lt;="&amp;ME612,#REF!,"&gt;="&amp;MF612)</f>
        <v>#REF!</v>
      </c>
      <c r="MY612" s="5" t="e">
        <f>COUNTIFS(#REF!,LT612,#REF!,0,#REF!,"&gt;="&amp;MC612,#REF!,"&lt;="&amp;MB612,#REF!,"&lt;="&amp;ME612,#REF!,"&gt;="&amp;MF612)</f>
        <v>#REF!</v>
      </c>
      <c r="MZ612" s="5" t="e">
        <f>COUNTIFS(#REF!,LT612,#REF!,1,#REF!,"&lt;="&amp;ME612,#REF!,"&gt;="&amp;MF612,#REF!,"="&amp;KV612,#REF!,"="&amp;KX612)</f>
        <v>#REF!</v>
      </c>
      <c r="NA612" s="5" t="e">
        <f>COUNTIFS(#REF!,LT612,#REF!,0,#REF!,"&lt;="&amp;ME612,#REF!,"&gt;="&amp;MF612,#REF!,"="&amp;KV612,#REF!,"="&amp;KX612)</f>
        <v>#REF!</v>
      </c>
      <c r="NB612" s="5" t="e">
        <f>COUNTIFS(#REF!,LT612,#REF!,1,#REF!,"&lt;="&amp;ME612,#REF!,"&gt;="&amp;MF612,#REF!,"="&amp;KW612,#REF!,"="&amp;KY612)</f>
        <v>#REF!</v>
      </c>
      <c r="NC612" s="5" t="e">
        <f>COUNTIFS(#REF!,LT612,#REF!,0,#REF!,"&lt;="&amp;ME612,#REF!,"&gt;="&amp;MF612,#REF!,"="&amp;KW612,#REF!,"="&amp;KY612)</f>
        <v>#REF!</v>
      </c>
      <c r="ND612" s="5" t="e">
        <f>COUNTIFS(#REF!,LT612,#REF!,1,#REF!,"&gt;="&amp;MC612,#REF!,"&lt;="&amp;MB612,#REF!,"&lt;="&amp;ME612,#REF!,"&gt;="&amp;MF612,#REF!,"="&amp;KV612,#REF!,"="&amp;KX612)</f>
        <v>#REF!</v>
      </c>
      <c r="NE612" s="5" t="e">
        <f>COUNTIFS(#REF!,LT612,#REF!,0,#REF!,"&gt;="&amp;MC612,#REF!,"&lt;="&amp;MB612,#REF!,"&lt;="&amp;ME612,#REF!,"&gt;="&amp;MF612,#REF!,"="&amp;KV612,#REF!,"="&amp;KX612)</f>
        <v>#REF!</v>
      </c>
      <c r="NF612" s="5" t="e">
        <f>COUNTIFS(#REF!,LT612,#REF!,1,#REF!,"&gt;="&amp;MC612,#REF!,"&lt;="&amp;MB612,#REF!,"&lt;="&amp;ME612,#REF!,"&gt;="&amp;MF612,#REF!,"="&amp;KW612,#REF!,"="&amp;KY612)</f>
        <v>#REF!</v>
      </c>
      <c r="NG612" s="5" t="e">
        <f>COUNTIFS(#REF!,LT612,#REF!,0,#REF!,"&gt;="&amp;MC612,#REF!,"&lt;="&amp;MB612,#REF!,"&lt;="&amp;ME612,#REF!,"&gt;="&amp;MF612,#REF!,"="&amp;KW612,#REF!,"="&amp;KY612)</f>
        <v>#REF!</v>
      </c>
      <c r="NH612" s="5" t="e">
        <f>COUNTIFS(#REF!,LT612,#REF!,1,#REF!,"&gt;="&amp;MC612,#REF!,"&lt;="&amp;MB612,#REF!,"&lt;="&amp;ME612,#REF!,"&gt;="&amp;MF612,#REF!,"="&amp;KZ612,#REF!,"="&amp;LA612)</f>
        <v>#REF!</v>
      </c>
      <c r="NI612" s="5" t="e">
        <f>COUNTIFS(#REF!,LT612,#REF!,0,#REF!,"&gt;="&amp;MC612,#REF!,"&lt;="&amp;MB612,#REF!,"&lt;="&amp;ME612,#REF!,"&gt;="&amp;MF612,#REF!,"="&amp;KZ612,#REF!,"="&amp;LA612)</f>
        <v>#REF!</v>
      </c>
      <c r="NJ612" s="5" t="e">
        <f>COUNTIFS(#REF!,LT612,#REF!,1,#REF!,"&gt;="&amp;MI612,#REF!,"&lt;="&amp;MH612,#REF!,"&lt;="&amp;ME612,#REF!,"&gt;="&amp;MF612)</f>
        <v>#REF!</v>
      </c>
      <c r="NK612" s="5" t="e">
        <f>COUNTIFS(#REF!,LT612,#REF!,0,#REF!,"&gt;="&amp;MI612,#REF!,"&lt;="&amp;MH612,#REF!,"&lt;="&amp;ME612,#REF!,"&gt;="&amp;MF612)</f>
        <v>#REF!</v>
      </c>
      <c r="NL612" s="5" t="e">
        <f>COUNTIFS(#REF!,LT612,#REF!,1,#REF!,"&gt;="&amp;MI612,#REF!,"&lt;="&amp;MH612,#REF!,"="&amp;KZ612,#REF!,"="&amp;LA612,#REF!,"&lt;="&amp;ME612,#REF!,"&gt;="&amp;MF612)</f>
        <v>#REF!</v>
      </c>
      <c r="NM612" s="5" t="e">
        <f>COUNTIFS(#REF!,LT612,#REF!,0,#REF!,"&gt;="&amp;MI612,#REF!,"&lt;="&amp;MH612,#REF!,"="&amp;KZ612,#REF!,"="&amp;LA612,#REF!,"&lt;="&amp;ME612,#REF!,"&gt;="&amp;MF612)</f>
        <v>#REF!</v>
      </c>
      <c r="NN612" s="5" t="e">
        <f>COUNTIFS(#REF!,LT612,#REF!,1,#REF!,"&gt;="&amp;MC612,#REF!,"&lt;="&amp;MB612,#REF!,"&lt;="&amp;ME612,#REF!,"&gt;="&amp;MF612)</f>
        <v>#REF!</v>
      </c>
      <c r="NO612" s="5" t="e">
        <f>COUNTIFS(#REF!,LT612,#REF!,0,#REF!,"&gt;="&amp;MC612,#REF!,"&lt;="&amp;MB612,#REF!,"&lt;="&amp;ME612,#REF!,"&gt;="&amp;MF612)</f>
        <v>#REF!</v>
      </c>
      <c r="NP612" s="5" t="e">
        <f>COUNTIFS(#REF!,LT612,#REF!,1,#REF!,"&lt;="&amp;ME612,#REF!,"&gt;="&amp;MF612,#REF!,"="&amp;KV612,#REF!,"="&amp;KX612)</f>
        <v>#REF!</v>
      </c>
      <c r="NQ612" s="5" t="e">
        <f>COUNTIFS(#REF!,LT612,#REF!,0,#REF!,"&lt;="&amp;ME612,#REF!,"&gt;="&amp;MF612,#REF!,"="&amp;KV612,#REF!,"="&amp;KX612)</f>
        <v>#REF!</v>
      </c>
      <c r="NR612" s="5" t="e">
        <f>COUNTIFS(#REF!,LT612,#REF!,1,#REF!,"&lt;="&amp;ME612,#REF!,"&gt;="&amp;MF612,#REF!,"="&amp;KW612,#REF!,"="&amp;KY612)</f>
        <v>#REF!</v>
      </c>
      <c r="NS612" s="5" t="e">
        <f>COUNTIFS(#REF!,LT612,#REF!,0,#REF!,"&lt;="&amp;ME612,#REF!,"&gt;="&amp;MF612,#REF!,"="&amp;KW612,#REF!,"="&amp;KY612)</f>
        <v>#REF!</v>
      </c>
      <c r="NT612" s="5" t="e">
        <f t="shared" si="638"/>
        <v>#REF!</v>
      </c>
      <c r="NU612" s="5" t="e">
        <f t="shared" si="639"/>
        <v>#REF!</v>
      </c>
      <c r="NV612" s="5" t="e">
        <f t="shared" si="640"/>
        <v>#REF!</v>
      </c>
      <c r="NW612" s="6" t="e">
        <f t="shared" si="641"/>
        <v>#REF!</v>
      </c>
      <c r="NX612" s="7" t="e">
        <f t="shared" si="642"/>
        <v>#REF!</v>
      </c>
      <c r="NY612" s="5" t="e">
        <f t="shared" si="643"/>
        <v>#REF!</v>
      </c>
      <c r="NZ612" s="31" t="e">
        <f t="shared" si="644"/>
        <v>#REF!</v>
      </c>
      <c r="OA612" s="32" t="e">
        <f t="shared" si="645"/>
        <v>#REF!</v>
      </c>
      <c r="OB612" s="32" t="e">
        <f t="shared" si="646"/>
        <v>#REF!</v>
      </c>
      <c r="OC612" s="33" t="e">
        <f t="shared" si="647"/>
        <v>#REF!</v>
      </c>
      <c r="OD612" s="33" t="e">
        <f t="shared" si="648"/>
        <v>#REF!</v>
      </c>
      <c r="OE612" s="33" t="e">
        <f t="shared" si="649"/>
        <v>#REF!</v>
      </c>
      <c r="OF612" s="33" t="e">
        <f t="shared" si="650"/>
        <v>#REF!</v>
      </c>
      <c r="OG612" s="5" t="e">
        <f t="shared" si="651"/>
        <v>#REF!</v>
      </c>
      <c r="OH612" s="5" t="e">
        <f t="shared" si="652"/>
        <v>#REF!</v>
      </c>
      <c r="OI612" s="5" t="e">
        <f t="shared" si="653"/>
        <v>#REF!</v>
      </c>
      <c r="OJ612" s="6" t="e">
        <f t="shared" si="654"/>
        <v>#REF!</v>
      </c>
      <c r="OK612" s="7" t="e">
        <f t="shared" si="655"/>
        <v>#REF!</v>
      </c>
      <c r="OL612" s="5" t="e">
        <f t="shared" si="656"/>
        <v>#REF!</v>
      </c>
      <c r="OM612" s="31" t="e">
        <f t="shared" si="657"/>
        <v>#REF!</v>
      </c>
      <c r="ON612" s="32" t="e">
        <f t="shared" si="658"/>
        <v>#REF!</v>
      </c>
      <c r="OO612" s="32" t="e">
        <f t="shared" si="659"/>
        <v>#REF!</v>
      </c>
      <c r="OP612" s="33" t="e">
        <f t="shared" si="660"/>
        <v>#REF!</v>
      </c>
      <c r="OQ612" s="33" t="e">
        <f t="shared" si="661"/>
        <v>#REF!</v>
      </c>
      <c r="OR612" s="33" t="e">
        <f t="shared" si="662"/>
        <v>#REF!</v>
      </c>
      <c r="OS612" s="33" t="e">
        <f t="shared" si="663"/>
        <v>#REF!</v>
      </c>
      <c r="OT612" t="e">
        <f t="shared" si="664"/>
        <v>#REF!</v>
      </c>
      <c r="OU612" t="e">
        <f t="shared" si="665"/>
        <v>#REF!</v>
      </c>
      <c r="OV612" t="e">
        <f t="shared" si="666"/>
        <v>#REF!</v>
      </c>
      <c r="OW612" t="e">
        <f t="shared" si="667"/>
        <v>#REF!</v>
      </c>
      <c r="OX612" t="e">
        <f t="shared" si="668"/>
        <v>#REF!</v>
      </c>
      <c r="OY612" t="e">
        <f t="shared" si="669"/>
        <v>#REF!</v>
      </c>
    </row>
  </sheetData>
  <autoFilter ref="A2:OY612" xr:uid="{00000000-0009-0000-0000-000001000000}"/>
  <mergeCells count="20">
    <mergeCell ref="NN1:NO1"/>
    <mergeCell ref="NP1:NS1"/>
    <mergeCell ref="NT1:NU1"/>
    <mergeCell ref="OG1:OH1"/>
    <mergeCell ref="OT1:OY1"/>
    <mergeCell ref="MZ1:NC1"/>
    <mergeCell ref="ND1:NG1"/>
    <mergeCell ref="NH1:NI1"/>
    <mergeCell ref="NJ1:NK1"/>
    <mergeCell ref="NL1:NM1"/>
    <mergeCell ref="MJ1:MO1"/>
    <mergeCell ref="MP1:MS1"/>
    <mergeCell ref="MT1:MU1"/>
    <mergeCell ref="MV1:MW1"/>
    <mergeCell ref="MX1:MY1"/>
    <mergeCell ref="A1:KK1"/>
    <mergeCell ref="KN1:LA1"/>
    <mergeCell ref="LB1:LQ1"/>
    <mergeCell ref="LR1:LS1"/>
    <mergeCell ref="LT1:MI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OC612"/>
  <sheetViews>
    <sheetView zoomScaleNormal="100" workbookViewId="0">
      <selection activeCell="HZ27" sqref="HZ27"/>
    </sheetView>
  </sheetViews>
  <sheetFormatPr defaultColWidth="8.5546875" defaultRowHeight="14.4" x14ac:dyDescent="0.3"/>
  <cols>
    <col min="1" max="1" width="13" customWidth="1"/>
    <col min="2" max="2" width="22.44140625" customWidth="1"/>
    <col min="3" max="3" width="23.44140625" customWidth="1"/>
    <col min="4" max="4" width="21.44140625" customWidth="1"/>
    <col min="5" max="5" width="23.5546875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8671875" customWidth="1"/>
    <col min="232" max="232" width="13.88671875" customWidth="1"/>
    <col min="233" max="233" width="10.88671875" customWidth="1"/>
    <col min="234" max="234" width="14.88671875" customWidth="1"/>
    <col min="235" max="235" width="13" hidden="1" customWidth="1"/>
    <col min="236" max="236" width="9.6640625" customWidth="1"/>
    <col min="237" max="241" width="9.109375" hidden="1" customWidth="1"/>
    <col min="242" max="242" width="11.88671875" customWidth="1"/>
    <col min="243" max="243" width="13.88671875" customWidth="1"/>
    <col min="244" max="244" width="10.88671875" customWidth="1"/>
    <col min="245" max="245" width="14.88671875" customWidth="1"/>
    <col min="246" max="296" width="9.109375" hidden="1" customWidth="1"/>
    <col min="297" max="297" width="14.109375" customWidth="1"/>
    <col min="298" max="299" width="13" hidden="1" customWidth="1"/>
    <col min="300" max="300" width="28.5546875" customWidth="1"/>
    <col min="301" max="301" width="22.88671875" customWidth="1"/>
    <col min="302" max="302" width="37.6640625" customWidth="1"/>
    <col min="303" max="303" width="34.88671875" customWidth="1"/>
    <col min="304" max="304" width="11.88671875" customWidth="1"/>
    <col min="305" max="305" width="13.88671875" customWidth="1"/>
    <col min="306" max="306" width="11.88671875" customWidth="1"/>
    <col min="307" max="307" width="13.88671875" customWidth="1"/>
    <col min="308" max="308" width="14.88671875" customWidth="1"/>
    <col min="309" max="309" width="10.88671875" customWidth="1"/>
    <col min="310" max="310" width="14.88671875" customWidth="1"/>
    <col min="311" max="311" width="10.88671875" customWidth="1"/>
    <col min="312" max="313" width="9.6640625" customWidth="1"/>
    <col min="314" max="314" width="13" hidden="1" customWidth="1"/>
    <col min="317" max="317" width="11.44140625" customWidth="1"/>
    <col min="318" max="319" width="9.109375" customWidth="1"/>
    <col min="323" max="323" width="17.5546875" customWidth="1"/>
    <col min="324" max="324" width="17.88671875" customWidth="1"/>
    <col min="325" max="325" width="12" customWidth="1"/>
    <col min="326" max="326" width="17" customWidth="1"/>
    <col min="327" max="327" width="17.44140625" customWidth="1"/>
    <col min="328" max="328" width="11.5546875" customWidth="1"/>
    <col min="329" max="329" width="14.44140625" customWidth="1"/>
    <col min="330" max="332" width="12" customWidth="1"/>
    <col min="333" max="333" width="11.21875" customWidth="1"/>
    <col min="334" max="334" width="12.6640625" customWidth="1"/>
    <col min="335" max="335" width="11.109375" customWidth="1"/>
    <col min="336" max="336" width="12.5546875" customWidth="1"/>
    <col min="337" max="337" width="14.6640625" customWidth="1"/>
    <col min="338" max="338" width="14.21875" customWidth="1"/>
    <col min="348" max="348" width="16.88671875" customWidth="1"/>
    <col min="349" max="349" width="16.5546875" customWidth="1"/>
    <col min="350" max="350" width="15.88671875" customWidth="1"/>
    <col min="351" max="351" width="15.21875" customWidth="1"/>
    <col min="352" max="352" width="16" customWidth="1"/>
    <col min="353" max="353" width="15" customWidth="1"/>
    <col min="354" max="354" width="14.88671875" customWidth="1"/>
    <col min="355" max="355" width="14" customWidth="1"/>
    <col min="356" max="356" width="15.44140625" customWidth="1"/>
    <col min="357" max="357" width="15.21875" customWidth="1"/>
    <col min="358" max="358" width="16.88671875" customWidth="1"/>
    <col min="359" max="359" width="16.5546875" customWidth="1"/>
    <col min="360" max="360" width="17.5546875" customWidth="1"/>
    <col min="361" max="361" width="17.6640625" customWidth="1"/>
    <col min="362" max="362" width="15.88671875" customWidth="1"/>
    <col min="363" max="363" width="14.5546875" customWidth="1"/>
    <col min="364" max="364" width="16.44140625" customWidth="1"/>
    <col min="365" max="365" width="15.5546875" customWidth="1"/>
    <col min="366" max="366" width="16.5546875" customWidth="1"/>
    <col min="367" max="367" width="15" customWidth="1"/>
    <col min="368" max="368" width="14.88671875" customWidth="1"/>
    <col min="369" max="369" width="14" customWidth="1"/>
    <col min="377" max="377" width="12" customWidth="1"/>
    <col min="378" max="378" width="10.44140625" customWidth="1"/>
    <col min="381" max="383" width="10.21875" customWidth="1"/>
    <col min="384" max="384" width="11.88671875" customWidth="1"/>
    <col min="385" max="385" width="10.44140625" customWidth="1"/>
    <col min="386" max="386" width="12.88671875" customWidth="1"/>
    <col min="387" max="387" width="14.5546875" customWidth="1"/>
  </cols>
  <sheetData>
    <row r="1" spans="1:393" ht="16.5" customHeight="1" x14ac:dyDescent="0.3">
      <c r="A1" s="36" t="s">
        <v>35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N1" s="37" t="s">
        <v>36</v>
      </c>
      <c r="KO1" s="37"/>
      <c r="KP1" s="37"/>
      <c r="KQ1" s="37"/>
      <c r="KR1" s="37"/>
      <c r="KS1" s="37"/>
      <c r="KT1" s="37"/>
      <c r="KU1" s="37"/>
      <c r="KV1" s="37"/>
      <c r="KW1" s="37"/>
      <c r="KX1" s="37"/>
      <c r="KY1" s="37"/>
      <c r="KZ1" s="37"/>
      <c r="LA1" s="37"/>
      <c r="LB1" s="38" t="s">
        <v>37</v>
      </c>
      <c r="LC1" s="38"/>
      <c r="LD1" s="38"/>
      <c r="LE1" s="38"/>
      <c r="LF1" s="38"/>
      <c r="LG1" s="38"/>
      <c r="LH1" s="38"/>
      <c r="LI1" s="38"/>
      <c r="LJ1" s="38"/>
      <c r="LK1" s="38"/>
      <c r="LL1" s="38"/>
      <c r="LM1" s="38"/>
      <c r="LN1" s="38"/>
      <c r="LO1" s="38"/>
      <c r="LP1" s="38"/>
      <c r="LQ1" s="38"/>
      <c r="LR1" s="36" t="s">
        <v>36</v>
      </c>
      <c r="LS1" s="36"/>
      <c r="LT1" s="36" t="s">
        <v>38</v>
      </c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9" t="s">
        <v>39</v>
      </c>
      <c r="MK1" s="39"/>
      <c r="ML1" s="39"/>
      <c r="MM1" s="39"/>
      <c r="MN1" s="39"/>
      <c r="MO1" s="39"/>
      <c r="MP1" s="40" t="s">
        <v>40</v>
      </c>
      <c r="MQ1" s="40"/>
      <c r="MR1" s="40"/>
      <c r="MS1" s="40"/>
      <c r="MT1" s="40" t="s">
        <v>41</v>
      </c>
      <c r="MU1" s="40"/>
      <c r="MV1" s="40" t="s">
        <v>42</v>
      </c>
      <c r="MW1" s="40"/>
      <c r="MX1" s="40" t="s">
        <v>43</v>
      </c>
      <c r="MY1" s="40"/>
      <c r="MZ1" s="41" t="s">
        <v>44</v>
      </c>
      <c r="NA1" s="41"/>
      <c r="NB1" s="41"/>
      <c r="NC1" s="41"/>
      <c r="ND1" s="45" t="s">
        <v>49</v>
      </c>
      <c r="NE1" s="45"/>
      <c r="NG1" s="6"/>
      <c r="NH1" s="7"/>
      <c r="NJ1" s="14" t="s">
        <v>523</v>
      </c>
      <c r="NQ1" s="14" t="s">
        <v>428</v>
      </c>
      <c r="NX1" s="39" t="s">
        <v>39</v>
      </c>
      <c r="NY1" s="39"/>
      <c r="NZ1" s="39"/>
      <c r="OA1" s="39"/>
      <c r="OB1" s="39"/>
      <c r="OC1" s="39"/>
    </row>
    <row r="2" spans="1:393" ht="16.5" customHeight="1" x14ac:dyDescent="0.3">
      <c r="A2" s="8" t="s">
        <v>50</v>
      </c>
      <c r="B2" s="8" t="s">
        <v>51</v>
      </c>
      <c r="C2" s="8" t="s">
        <v>52</v>
      </c>
      <c r="D2" s="8" t="s">
        <v>3</v>
      </c>
      <c r="E2" s="8" t="s">
        <v>4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9" t="s">
        <v>58</v>
      </c>
      <c r="L2" s="8" t="s">
        <v>59</v>
      </c>
      <c r="M2" s="8" t="s">
        <v>60</v>
      </c>
      <c r="N2" s="8" t="s">
        <v>61</v>
      </c>
      <c r="O2" s="9" t="s">
        <v>62</v>
      </c>
      <c r="P2" s="9" t="s">
        <v>63</v>
      </c>
      <c r="Q2" s="9" t="s">
        <v>64</v>
      </c>
      <c r="R2" s="9" t="s">
        <v>65</v>
      </c>
      <c r="S2" s="9" t="s">
        <v>66</v>
      </c>
      <c r="T2" s="9" t="s">
        <v>67</v>
      </c>
      <c r="U2" s="9" t="s">
        <v>68</v>
      </c>
      <c r="V2" s="9" t="s">
        <v>69</v>
      </c>
      <c r="W2" s="9" t="s">
        <v>70</v>
      </c>
      <c r="X2" s="9" t="s">
        <v>71</v>
      </c>
      <c r="Y2" s="9" t="s">
        <v>72</v>
      </c>
      <c r="Z2" s="9" t="s">
        <v>73</v>
      </c>
      <c r="AA2" s="9" t="s">
        <v>74</v>
      </c>
      <c r="AB2" s="9" t="s">
        <v>75</v>
      </c>
      <c r="AC2" s="9" t="s">
        <v>76</v>
      </c>
      <c r="AD2" s="9" t="s">
        <v>77</v>
      </c>
      <c r="AE2" s="9" t="s">
        <v>78</v>
      </c>
      <c r="AF2" s="9" t="s">
        <v>79</v>
      </c>
      <c r="AG2" s="9" t="s">
        <v>80</v>
      </c>
      <c r="AH2" s="9" t="s">
        <v>81</v>
      </c>
      <c r="AI2" s="9" t="s">
        <v>82</v>
      </c>
      <c r="AJ2" s="9" t="s">
        <v>83</v>
      </c>
      <c r="AK2" s="9" t="s">
        <v>84</v>
      </c>
      <c r="AL2" s="9" t="s">
        <v>85</v>
      </c>
      <c r="AM2" s="9" t="s">
        <v>86</v>
      </c>
      <c r="AN2" s="9" t="s">
        <v>87</v>
      </c>
      <c r="AO2" s="9" t="s">
        <v>88</v>
      </c>
      <c r="AP2" s="9" t="s">
        <v>89</v>
      </c>
      <c r="AQ2" s="9" t="s">
        <v>90</v>
      </c>
      <c r="AR2" s="9" t="s">
        <v>91</v>
      </c>
      <c r="AS2" s="9" t="s">
        <v>92</v>
      </c>
      <c r="AT2" s="9" t="s">
        <v>93</v>
      </c>
      <c r="AU2" s="9" t="s">
        <v>94</v>
      </c>
      <c r="AV2" s="9" t="s">
        <v>95</v>
      </c>
      <c r="AW2" s="9" t="s">
        <v>96</v>
      </c>
      <c r="AX2" s="9" t="s">
        <v>97</v>
      </c>
      <c r="AY2" s="9" t="s">
        <v>98</v>
      </c>
      <c r="AZ2" s="9" t="s">
        <v>99</v>
      </c>
      <c r="BA2" s="9" t="s">
        <v>100</v>
      </c>
      <c r="BB2" s="9" t="s">
        <v>101</v>
      </c>
      <c r="BC2" s="9" t="s">
        <v>102</v>
      </c>
      <c r="BD2" s="9" t="s">
        <v>103</v>
      </c>
      <c r="BE2" s="9" t="s">
        <v>104</v>
      </c>
      <c r="BF2" s="9" t="s">
        <v>105</v>
      </c>
      <c r="BG2" s="8" t="s">
        <v>106</v>
      </c>
      <c r="BH2" s="9" t="s">
        <v>107</v>
      </c>
      <c r="BI2" s="9" t="s">
        <v>108</v>
      </c>
      <c r="BJ2" s="9" t="s">
        <v>109</v>
      </c>
      <c r="BK2" s="9" t="s">
        <v>110</v>
      </c>
      <c r="BL2" s="9" t="s">
        <v>111</v>
      </c>
      <c r="BM2" s="9" t="s">
        <v>112</v>
      </c>
      <c r="BN2" s="9" t="s">
        <v>113</v>
      </c>
      <c r="BO2" s="9" t="s">
        <v>114</v>
      </c>
      <c r="BP2" s="9" t="s">
        <v>115</v>
      </c>
      <c r="BQ2" s="9" t="s">
        <v>116</v>
      </c>
      <c r="BR2" s="9" t="s">
        <v>117</v>
      </c>
      <c r="BS2" s="9" t="s">
        <v>118</v>
      </c>
      <c r="BT2" s="9" t="s">
        <v>119</v>
      </c>
      <c r="BU2" s="9" t="s">
        <v>120</v>
      </c>
      <c r="BV2" s="9" t="s">
        <v>121</v>
      </c>
      <c r="BW2" s="8" t="s">
        <v>122</v>
      </c>
      <c r="BX2" s="9" t="s">
        <v>123</v>
      </c>
      <c r="BY2" s="9" t="s">
        <v>124</v>
      </c>
      <c r="BZ2" s="9" t="s">
        <v>125</v>
      </c>
      <c r="CA2" s="9" t="s">
        <v>126</v>
      </c>
      <c r="CB2" s="9" t="s">
        <v>127</v>
      </c>
      <c r="CC2" s="9" t="s">
        <v>128</v>
      </c>
      <c r="CD2" s="9" t="s">
        <v>129</v>
      </c>
      <c r="CE2" s="9" t="s">
        <v>130</v>
      </c>
      <c r="CF2" s="9" t="s">
        <v>131</v>
      </c>
      <c r="CG2" s="9" t="s">
        <v>132</v>
      </c>
      <c r="CH2" s="9" t="s">
        <v>133</v>
      </c>
      <c r="CI2" s="9" t="s">
        <v>134</v>
      </c>
      <c r="CJ2" s="9" t="s">
        <v>135</v>
      </c>
      <c r="CK2" s="9" t="s">
        <v>136</v>
      </c>
      <c r="CL2" s="9" t="s">
        <v>137</v>
      </c>
      <c r="CM2" s="9" t="s">
        <v>138</v>
      </c>
      <c r="CN2" s="9" t="s">
        <v>139</v>
      </c>
      <c r="CO2" s="9" t="s">
        <v>140</v>
      </c>
      <c r="CP2" s="9" t="s">
        <v>141</v>
      </c>
      <c r="CQ2" s="9" t="s">
        <v>142</v>
      </c>
      <c r="CR2" s="9" t="s">
        <v>143</v>
      </c>
      <c r="CS2" s="9" t="s">
        <v>144</v>
      </c>
      <c r="CT2" s="9" t="s">
        <v>145</v>
      </c>
      <c r="CU2" s="9" t="s">
        <v>146</v>
      </c>
      <c r="CV2" s="9" t="s">
        <v>147</v>
      </c>
      <c r="CW2" s="9" t="s">
        <v>148</v>
      </c>
      <c r="CX2" s="9" t="s">
        <v>149</v>
      </c>
      <c r="CY2" s="9" t="s">
        <v>150</v>
      </c>
      <c r="CZ2" s="9" t="s">
        <v>151</v>
      </c>
      <c r="DA2" s="9" t="s">
        <v>152</v>
      </c>
      <c r="DB2" s="9" t="s">
        <v>153</v>
      </c>
      <c r="DC2" s="9" t="s">
        <v>154</v>
      </c>
      <c r="DD2" s="9" t="s">
        <v>155</v>
      </c>
      <c r="DE2" s="9" t="s">
        <v>156</v>
      </c>
      <c r="DF2" s="9" t="s">
        <v>157</v>
      </c>
      <c r="DG2" s="9" t="s">
        <v>158</v>
      </c>
      <c r="DH2" s="9" t="s">
        <v>159</v>
      </c>
      <c r="DI2" s="9" t="s">
        <v>160</v>
      </c>
      <c r="DJ2" s="9" t="s">
        <v>161</v>
      </c>
      <c r="DK2" s="9" t="s">
        <v>162</v>
      </c>
      <c r="DL2" s="9" t="s">
        <v>163</v>
      </c>
      <c r="DM2" s="9" t="s">
        <v>164</v>
      </c>
      <c r="DN2" s="9" t="s">
        <v>165</v>
      </c>
      <c r="DO2" s="9" t="s">
        <v>166</v>
      </c>
      <c r="DP2" s="9" t="s">
        <v>167</v>
      </c>
      <c r="DQ2" s="9" t="s">
        <v>168</v>
      </c>
      <c r="DR2" s="9" t="s">
        <v>169</v>
      </c>
      <c r="DS2" s="9" t="s">
        <v>170</v>
      </c>
      <c r="DT2" s="9" t="s">
        <v>171</v>
      </c>
      <c r="DU2" s="9" t="s">
        <v>172</v>
      </c>
      <c r="DV2" s="9" t="s">
        <v>173</v>
      </c>
      <c r="DW2" s="9" t="s">
        <v>174</v>
      </c>
      <c r="DX2" s="9" t="s">
        <v>175</v>
      </c>
      <c r="DY2" s="9" t="s">
        <v>176</v>
      </c>
      <c r="DZ2" s="9" t="s">
        <v>177</v>
      </c>
      <c r="EA2" s="9" t="s">
        <v>178</v>
      </c>
      <c r="EB2" s="9" t="s">
        <v>179</v>
      </c>
      <c r="EC2" s="9" t="s">
        <v>180</v>
      </c>
      <c r="ED2" s="9" t="s">
        <v>181</v>
      </c>
      <c r="EE2" s="9" t="s">
        <v>182</v>
      </c>
      <c r="EF2" s="9" t="s">
        <v>183</v>
      </c>
      <c r="EG2" s="9" t="s">
        <v>184</v>
      </c>
      <c r="EH2" s="9" t="s">
        <v>185</v>
      </c>
      <c r="EI2" s="9" t="s">
        <v>186</v>
      </c>
      <c r="EJ2" s="9" t="s">
        <v>187</v>
      </c>
      <c r="EK2" s="9" t="s">
        <v>188</v>
      </c>
      <c r="EL2" s="9" t="s">
        <v>189</v>
      </c>
      <c r="EM2" s="9" t="s">
        <v>190</v>
      </c>
      <c r="EN2" s="9" t="s">
        <v>191</v>
      </c>
      <c r="EO2" s="9" t="s">
        <v>192</v>
      </c>
      <c r="EP2" s="9" t="s">
        <v>193</v>
      </c>
      <c r="EQ2" s="9" t="s">
        <v>194</v>
      </c>
      <c r="ER2" s="9" t="s">
        <v>195</v>
      </c>
      <c r="ES2" s="9" t="s">
        <v>196</v>
      </c>
      <c r="ET2" s="9" t="s">
        <v>197</v>
      </c>
      <c r="EU2" s="9" t="s">
        <v>198</v>
      </c>
      <c r="EV2" s="9" t="s">
        <v>199</v>
      </c>
      <c r="EW2" s="9" t="s">
        <v>200</v>
      </c>
      <c r="EX2" s="9" t="s">
        <v>201</v>
      </c>
      <c r="EY2" s="9" t="s">
        <v>202</v>
      </c>
      <c r="EZ2" s="9" t="s">
        <v>203</v>
      </c>
      <c r="FA2" s="9" t="s">
        <v>204</v>
      </c>
      <c r="FB2" s="9" t="s">
        <v>205</v>
      </c>
      <c r="FC2" s="9" t="s">
        <v>206</v>
      </c>
      <c r="FD2" s="9" t="s">
        <v>207</v>
      </c>
      <c r="FE2" s="9" t="s">
        <v>208</v>
      </c>
      <c r="FF2" s="9" t="s">
        <v>209</v>
      </c>
      <c r="FG2" s="9" t="s">
        <v>210</v>
      </c>
      <c r="FH2" s="9" t="s">
        <v>211</v>
      </c>
      <c r="FI2" s="9" t="s">
        <v>212</v>
      </c>
      <c r="FJ2" s="9" t="s">
        <v>213</v>
      </c>
      <c r="FK2" s="9" t="s">
        <v>214</v>
      </c>
      <c r="FL2" s="9" t="s">
        <v>215</v>
      </c>
      <c r="FM2" s="9" t="s">
        <v>216</v>
      </c>
      <c r="FN2" s="9" t="s">
        <v>217</v>
      </c>
      <c r="FO2" s="9" t="s">
        <v>218</v>
      </c>
      <c r="FP2" s="9" t="s">
        <v>219</v>
      </c>
      <c r="FQ2" s="9" t="s">
        <v>220</v>
      </c>
      <c r="FR2" s="9" t="s">
        <v>221</v>
      </c>
      <c r="FS2" s="9" t="s">
        <v>222</v>
      </c>
      <c r="FT2" s="9" t="s">
        <v>223</v>
      </c>
      <c r="FU2" s="9" t="s">
        <v>224</v>
      </c>
      <c r="FV2" s="9" t="s">
        <v>225</v>
      </c>
      <c r="FW2" s="9" t="s">
        <v>226</v>
      </c>
      <c r="FX2" s="9" t="s">
        <v>227</v>
      </c>
      <c r="FY2" s="9" t="s">
        <v>228</v>
      </c>
      <c r="FZ2" s="9" t="s">
        <v>229</v>
      </c>
      <c r="GA2" s="9" t="s">
        <v>230</v>
      </c>
      <c r="GB2" s="9" t="s">
        <v>231</v>
      </c>
      <c r="GC2" s="9" t="s">
        <v>232</v>
      </c>
      <c r="GD2" s="9" t="s">
        <v>233</v>
      </c>
      <c r="GE2" s="9" t="s">
        <v>234</v>
      </c>
      <c r="GF2" s="9" t="s">
        <v>235</v>
      </c>
      <c r="GG2" s="9" t="s">
        <v>236</v>
      </c>
      <c r="GH2" s="9" t="s">
        <v>237</v>
      </c>
      <c r="GI2" s="9" t="s">
        <v>238</v>
      </c>
      <c r="GJ2" s="9" t="s">
        <v>239</v>
      </c>
      <c r="GK2" s="9" t="s">
        <v>240</v>
      </c>
      <c r="GL2" s="9" t="s">
        <v>241</v>
      </c>
      <c r="GM2" s="9" t="s">
        <v>242</v>
      </c>
      <c r="GN2" s="9" t="s">
        <v>243</v>
      </c>
      <c r="GO2" s="9" t="s">
        <v>244</v>
      </c>
      <c r="GP2" s="9" t="s">
        <v>245</v>
      </c>
      <c r="GQ2" s="9" t="s">
        <v>246</v>
      </c>
      <c r="GR2" s="9" t="s">
        <v>247</v>
      </c>
      <c r="GS2" s="9" t="s">
        <v>248</v>
      </c>
      <c r="GT2" s="9" t="s">
        <v>249</v>
      </c>
      <c r="GU2" s="9" t="s">
        <v>250</v>
      </c>
      <c r="GV2" s="9" t="s">
        <v>251</v>
      </c>
      <c r="GW2" s="9" t="s">
        <v>252</v>
      </c>
      <c r="GX2" s="9" t="s">
        <v>253</v>
      </c>
      <c r="GY2" s="9" t="s">
        <v>254</v>
      </c>
      <c r="GZ2" s="9" t="s">
        <v>255</v>
      </c>
      <c r="HA2" s="9" t="s">
        <v>256</v>
      </c>
      <c r="HB2" s="9" t="s">
        <v>257</v>
      </c>
      <c r="HC2" s="9" t="s">
        <v>258</v>
      </c>
      <c r="HD2" s="9" t="s">
        <v>259</v>
      </c>
      <c r="HE2" s="9" t="s">
        <v>260</v>
      </c>
      <c r="HF2" s="9" t="s">
        <v>261</v>
      </c>
      <c r="HG2" s="9" t="s">
        <v>262</v>
      </c>
      <c r="HH2" s="9" t="s">
        <v>263</v>
      </c>
      <c r="HI2" s="9" t="s">
        <v>264</v>
      </c>
      <c r="HJ2" s="9" t="s">
        <v>265</v>
      </c>
      <c r="HK2" s="9" t="s">
        <v>266</v>
      </c>
      <c r="HL2" s="9" t="s">
        <v>267</v>
      </c>
      <c r="HM2" s="9" t="s">
        <v>268</v>
      </c>
      <c r="HN2" s="9" t="s">
        <v>269</v>
      </c>
      <c r="HO2" s="9" t="s">
        <v>270</v>
      </c>
      <c r="HP2" s="9" t="s">
        <v>271</v>
      </c>
      <c r="HQ2" s="8" t="s">
        <v>272</v>
      </c>
      <c r="HR2" s="9" t="s">
        <v>273</v>
      </c>
      <c r="HS2" s="9" t="s">
        <v>274</v>
      </c>
      <c r="HT2" s="9" t="s">
        <v>275</v>
      </c>
      <c r="HU2" s="9" t="s">
        <v>276</v>
      </c>
      <c r="HV2" s="9" t="s">
        <v>277</v>
      </c>
      <c r="HW2" s="8" t="s">
        <v>278</v>
      </c>
      <c r="HX2" s="8" t="s">
        <v>279</v>
      </c>
      <c r="HY2" s="8" t="s">
        <v>280</v>
      </c>
      <c r="HZ2" s="8" t="s">
        <v>281</v>
      </c>
      <c r="IA2" s="9" t="s">
        <v>282</v>
      </c>
      <c r="IB2" s="8" t="s">
        <v>283</v>
      </c>
      <c r="IC2" s="9" t="s">
        <v>284</v>
      </c>
      <c r="ID2" s="9" t="s">
        <v>285</v>
      </c>
      <c r="IE2" s="9" t="s">
        <v>286</v>
      </c>
      <c r="IF2" s="9" t="s">
        <v>287</v>
      </c>
      <c r="IG2" s="9" t="s">
        <v>288</v>
      </c>
      <c r="IH2" s="8" t="s">
        <v>289</v>
      </c>
      <c r="II2" s="8" t="s">
        <v>290</v>
      </c>
      <c r="IJ2" s="8" t="s">
        <v>291</v>
      </c>
      <c r="IK2" s="8" t="s">
        <v>292</v>
      </c>
      <c r="IL2" s="9" t="s">
        <v>293</v>
      </c>
      <c r="IM2" s="9" t="s">
        <v>294</v>
      </c>
      <c r="IN2" s="9" t="s">
        <v>295</v>
      </c>
      <c r="IO2" s="9" t="s">
        <v>296</v>
      </c>
      <c r="IP2" s="9" t="s">
        <v>297</v>
      </c>
      <c r="IQ2" s="9" t="s">
        <v>298</v>
      </c>
      <c r="IR2" s="9" t="s">
        <v>299</v>
      </c>
      <c r="IS2" s="9" t="s">
        <v>300</v>
      </c>
      <c r="IT2" s="9" t="s">
        <v>301</v>
      </c>
      <c r="IU2" s="9" t="s">
        <v>302</v>
      </c>
      <c r="IV2" s="9" t="s">
        <v>303</v>
      </c>
      <c r="IW2" s="9" t="s">
        <v>304</v>
      </c>
      <c r="IX2" s="9" t="s">
        <v>305</v>
      </c>
      <c r="IY2" s="9" t="s">
        <v>306</v>
      </c>
      <c r="IZ2" s="9" t="s">
        <v>307</v>
      </c>
      <c r="JA2" s="9" t="s">
        <v>308</v>
      </c>
      <c r="JB2" s="9" t="s">
        <v>309</v>
      </c>
      <c r="JC2" s="9" t="s">
        <v>310</v>
      </c>
      <c r="JD2" s="9" t="s">
        <v>311</v>
      </c>
      <c r="JE2" s="9" t="s">
        <v>312</v>
      </c>
      <c r="JF2" s="9" t="s">
        <v>313</v>
      </c>
      <c r="JG2" s="9" t="s">
        <v>314</v>
      </c>
      <c r="JH2" s="9" t="s">
        <v>315</v>
      </c>
      <c r="JI2" s="9" t="s">
        <v>316</v>
      </c>
      <c r="JJ2" s="9" t="s">
        <v>317</v>
      </c>
      <c r="JK2" s="9" t="s">
        <v>318</v>
      </c>
      <c r="JL2" s="9" t="s">
        <v>319</v>
      </c>
      <c r="JM2" s="9" t="s">
        <v>320</v>
      </c>
      <c r="JN2" s="9" t="s">
        <v>321</v>
      </c>
      <c r="JO2" s="9" t="s">
        <v>322</v>
      </c>
      <c r="JP2" s="9" t="s">
        <v>323</v>
      </c>
      <c r="JQ2" s="9" t="s">
        <v>324</v>
      </c>
      <c r="JR2" s="9" t="s">
        <v>325</v>
      </c>
      <c r="JS2" s="9" t="s">
        <v>326</v>
      </c>
      <c r="JT2" s="9" t="s">
        <v>327</v>
      </c>
      <c r="JU2" s="9" t="s">
        <v>328</v>
      </c>
      <c r="JV2" s="9" t="s">
        <v>329</v>
      </c>
      <c r="JW2" s="9" t="s">
        <v>330</v>
      </c>
      <c r="JX2" s="9" t="s">
        <v>331</v>
      </c>
      <c r="JY2" s="9" t="s">
        <v>332</v>
      </c>
      <c r="JZ2" s="9" t="s">
        <v>333</v>
      </c>
      <c r="KA2" s="9" t="s">
        <v>334</v>
      </c>
      <c r="KB2" s="9" t="s">
        <v>335</v>
      </c>
      <c r="KC2" s="9" t="s">
        <v>336</v>
      </c>
      <c r="KD2" s="9" t="s">
        <v>337</v>
      </c>
      <c r="KE2" s="9" t="s">
        <v>338</v>
      </c>
      <c r="KF2" s="9" t="s">
        <v>339</v>
      </c>
      <c r="KG2" s="9" t="s">
        <v>340</v>
      </c>
      <c r="KH2" s="9" t="s">
        <v>341</v>
      </c>
      <c r="KI2" s="9" t="s">
        <v>342</v>
      </c>
      <c r="KJ2" s="9" t="s">
        <v>343</v>
      </c>
      <c r="KK2" s="8" t="s">
        <v>344</v>
      </c>
      <c r="KL2" s="10" t="s">
        <v>345</v>
      </c>
      <c r="KM2" s="10" t="s">
        <v>346</v>
      </c>
      <c r="KN2" s="11" t="s">
        <v>347</v>
      </c>
      <c r="KO2" s="11" t="s">
        <v>348</v>
      </c>
      <c r="KP2" s="11" t="s">
        <v>349</v>
      </c>
      <c r="KQ2" s="11" t="s">
        <v>52</v>
      </c>
      <c r="KR2" s="11" t="s">
        <v>278</v>
      </c>
      <c r="KS2" s="11" t="s">
        <v>279</v>
      </c>
      <c r="KT2" s="11" t="s">
        <v>289</v>
      </c>
      <c r="KU2" s="11" t="s">
        <v>290</v>
      </c>
      <c r="KV2" s="11" t="s">
        <v>281</v>
      </c>
      <c r="KW2" s="11" t="s">
        <v>280</v>
      </c>
      <c r="KX2" s="11" t="s">
        <v>292</v>
      </c>
      <c r="KY2" s="11" t="s">
        <v>291</v>
      </c>
      <c r="KZ2" s="11" t="s">
        <v>272</v>
      </c>
      <c r="LA2" s="11" t="s">
        <v>283</v>
      </c>
      <c r="LB2" s="2" t="s">
        <v>350</v>
      </c>
      <c r="LC2" s="2" t="s">
        <v>351</v>
      </c>
      <c r="LD2" s="2" t="s">
        <v>2</v>
      </c>
      <c r="LE2" s="2" t="s">
        <v>3</v>
      </c>
      <c r="LF2" s="2" t="s">
        <v>4</v>
      </c>
      <c r="LG2" s="2" t="s">
        <v>5</v>
      </c>
      <c r="LH2" s="2" t="s">
        <v>352</v>
      </c>
      <c r="LI2" s="2" t="s">
        <v>353</v>
      </c>
      <c r="LJ2" s="2" t="s">
        <v>354</v>
      </c>
      <c r="LK2" s="2" t="s">
        <v>355</v>
      </c>
      <c r="LL2" s="2" t="s">
        <v>356</v>
      </c>
      <c r="LM2" s="2" t="s">
        <v>357</v>
      </c>
      <c r="LN2" s="2" t="s">
        <v>358</v>
      </c>
      <c r="LO2" s="2" t="s">
        <v>359</v>
      </c>
      <c r="LP2" s="2" t="s">
        <v>360</v>
      </c>
      <c r="LQ2" s="2" t="s">
        <v>361</v>
      </c>
      <c r="LR2" s="12" t="s">
        <v>362</v>
      </c>
      <c r="LS2" s="12"/>
      <c r="LT2" s="13" t="s">
        <v>363</v>
      </c>
      <c r="LU2" s="13" t="s">
        <v>278</v>
      </c>
      <c r="LV2" s="13" t="s">
        <v>279</v>
      </c>
      <c r="LW2" s="13" t="s">
        <v>289</v>
      </c>
      <c r="LX2" s="13" t="s">
        <v>290</v>
      </c>
      <c r="LY2" s="13" t="s">
        <v>364</v>
      </c>
      <c r="LZ2" s="13" t="s">
        <v>365</v>
      </c>
      <c r="MA2" s="13" t="s">
        <v>366</v>
      </c>
      <c r="MB2" s="13" t="s">
        <v>367</v>
      </c>
      <c r="MC2" s="13" t="s">
        <v>368</v>
      </c>
      <c r="MD2" s="13" t="s">
        <v>369</v>
      </c>
      <c r="ME2" s="13" t="s">
        <v>367</v>
      </c>
      <c r="MF2" s="13" t="s">
        <v>368</v>
      </c>
      <c r="MG2" s="13" t="s">
        <v>370</v>
      </c>
      <c r="MH2" s="13" t="s">
        <v>367</v>
      </c>
      <c r="MI2" s="13" t="s">
        <v>368</v>
      </c>
      <c r="MJ2" s="2" t="s">
        <v>371</v>
      </c>
      <c r="MK2" s="2" t="s">
        <v>372</v>
      </c>
      <c r="ML2" s="2" t="s">
        <v>373</v>
      </c>
      <c r="MM2" s="2" t="s">
        <v>374</v>
      </c>
      <c r="MN2" s="2" t="s">
        <v>375</v>
      </c>
      <c r="MO2" s="2" t="s">
        <v>376</v>
      </c>
      <c r="MP2" s="13" t="s">
        <v>379</v>
      </c>
      <c r="MQ2" s="13" t="s">
        <v>380</v>
      </c>
      <c r="MR2" s="13" t="s">
        <v>379</v>
      </c>
      <c r="MS2" s="13" t="s">
        <v>380</v>
      </c>
      <c r="MT2" s="13" t="s">
        <v>379</v>
      </c>
      <c r="MU2" s="13" t="s">
        <v>380</v>
      </c>
      <c r="MV2" s="13" t="s">
        <v>379</v>
      </c>
      <c r="MW2" s="13" t="s">
        <v>380</v>
      </c>
      <c r="MX2" s="13" t="s">
        <v>379</v>
      </c>
      <c r="MY2" s="13" t="s">
        <v>380</v>
      </c>
      <c r="MZ2" s="13" t="s">
        <v>379</v>
      </c>
      <c r="NA2" s="13" t="s">
        <v>380</v>
      </c>
      <c r="NB2" s="13" t="s">
        <v>379</v>
      </c>
      <c r="NC2" s="13" t="s">
        <v>380</v>
      </c>
      <c r="ND2" s="13" t="s">
        <v>379</v>
      </c>
      <c r="NE2" s="13" t="s">
        <v>380</v>
      </c>
      <c r="NF2" s="14" t="s">
        <v>381</v>
      </c>
      <c r="NG2" s="15" t="s">
        <v>382</v>
      </c>
      <c r="NH2" s="16" t="s">
        <v>383</v>
      </c>
      <c r="NI2" s="14" t="s">
        <v>384</v>
      </c>
      <c r="NJ2" s="14" t="s">
        <v>385</v>
      </c>
      <c r="NK2" s="17" t="s">
        <v>362</v>
      </c>
      <c r="NL2" s="17" t="s">
        <v>362</v>
      </c>
      <c r="NM2" s="17" t="s">
        <v>386</v>
      </c>
      <c r="NN2" s="17" t="s">
        <v>387</v>
      </c>
      <c r="NO2" s="17" t="s">
        <v>388</v>
      </c>
      <c r="NP2" s="17" t="s">
        <v>389</v>
      </c>
      <c r="NQ2" s="14" t="s">
        <v>385</v>
      </c>
      <c r="NR2" s="17" t="s">
        <v>362</v>
      </c>
      <c r="NS2" s="17" t="s">
        <v>362</v>
      </c>
      <c r="NT2" s="17" t="s">
        <v>386</v>
      </c>
      <c r="NU2" s="17" t="s">
        <v>387</v>
      </c>
      <c r="NV2" s="17" t="s">
        <v>388</v>
      </c>
      <c r="NW2" s="17" t="s">
        <v>389</v>
      </c>
      <c r="NX2" s="2" t="s">
        <v>371</v>
      </c>
      <c r="NY2" s="2" t="s">
        <v>372</v>
      </c>
      <c r="NZ2" s="2" t="s">
        <v>373</v>
      </c>
      <c r="OA2" s="2" t="s">
        <v>374</v>
      </c>
      <c r="OB2" s="2" t="s">
        <v>375</v>
      </c>
      <c r="OC2" s="2" t="s">
        <v>376</v>
      </c>
    </row>
    <row r="3" spans="1:393" ht="16.5" customHeight="1" x14ac:dyDescent="0.3">
      <c r="A3" s="22">
        <v>45111</v>
      </c>
      <c r="B3" t="s">
        <v>390</v>
      </c>
      <c r="C3" t="s">
        <v>391</v>
      </c>
      <c r="D3" t="s">
        <v>392</v>
      </c>
      <c r="E3" t="s">
        <v>393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394</v>
      </c>
      <c r="DZ3" t="s">
        <v>394</v>
      </c>
      <c r="EA3" t="s">
        <v>394</v>
      </c>
      <c r="EB3" t="s">
        <v>395</v>
      </c>
      <c r="EC3" t="s">
        <v>394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396</v>
      </c>
      <c r="KE3" t="s">
        <v>397</v>
      </c>
      <c r="KF3" t="s">
        <v>397</v>
      </c>
      <c r="KG3" t="s">
        <v>397</v>
      </c>
      <c r="KH3" t="s">
        <v>397</v>
      </c>
      <c r="KI3" t="s">
        <v>397</v>
      </c>
      <c r="KJ3" t="s">
        <v>397</v>
      </c>
      <c r="KK3">
        <v>28</v>
      </c>
      <c r="KL3">
        <v>3</v>
      </c>
      <c r="KM3">
        <v>3</v>
      </c>
      <c r="KN3" s="5" t="s">
        <v>398</v>
      </c>
      <c r="KO3" s="5" t="s">
        <v>393</v>
      </c>
      <c r="KP3" s="5" t="s">
        <v>399</v>
      </c>
      <c r="KQ3" t="s">
        <v>400</v>
      </c>
      <c r="KR3" s="5" t="s">
        <v>397</v>
      </c>
      <c r="KS3" s="5" t="s">
        <v>396</v>
      </c>
      <c r="KT3" s="5" t="s">
        <v>397</v>
      </c>
      <c r="KU3" s="5" t="s">
        <v>397</v>
      </c>
      <c r="KV3" s="5" t="s">
        <v>396</v>
      </c>
      <c r="KW3" s="5" t="s">
        <v>401</v>
      </c>
      <c r="KX3" s="5" t="s">
        <v>397</v>
      </c>
      <c r="KY3" s="5" t="s">
        <v>401</v>
      </c>
      <c r="KZ3" s="5" t="s">
        <v>396</v>
      </c>
      <c r="LA3" s="5" t="s">
        <v>397</v>
      </c>
      <c r="LB3" t="e">
        <f>#N/A</f>
        <v>#N/A</v>
      </c>
      <c r="LC3" t="e">
        <f>#N/A</f>
        <v>#N/A</v>
      </c>
      <c r="LD3" t="e">
        <f>#N/A</f>
        <v>#N/A</v>
      </c>
      <c r="LE3" t="e">
        <f>#N/A</f>
        <v>#N/A</v>
      </c>
      <c r="LF3" t="e">
        <f>#N/A</f>
        <v>#N/A</v>
      </c>
      <c r="LG3" t="e">
        <f>#N/A</f>
        <v>#N/A</v>
      </c>
      <c r="LH3" t="e">
        <f>#N/A</f>
        <v>#N/A</v>
      </c>
      <c r="LI3" t="e">
        <f>#N/A</f>
        <v>#N/A</v>
      </c>
      <c r="LJ3" t="e">
        <f>#N/A</f>
        <v>#N/A</v>
      </c>
      <c r="LK3" t="e">
        <f>#N/A</f>
        <v>#N/A</v>
      </c>
      <c r="LL3" t="e">
        <f>#N/A</f>
        <v>#N/A</v>
      </c>
      <c r="LM3" t="e">
        <f>#N/A</f>
        <v>#N/A</v>
      </c>
      <c r="LN3" t="e">
        <f>#N/A</f>
        <v>#N/A</v>
      </c>
      <c r="LO3" t="e">
        <f>#N/A</f>
        <v>#N/A</v>
      </c>
      <c r="LP3" t="e">
        <f>#N/A</f>
        <v>#N/A</v>
      </c>
      <c r="LQ3" t="e">
        <f>#N/A</f>
        <v>#N/A</v>
      </c>
      <c r="LR3" t="e">
        <f>#N/A</f>
        <v>#N/A</v>
      </c>
      <c r="LS3" t="e">
        <f>#N/A</f>
        <v>#N/A</v>
      </c>
      <c r="LT3" s="23" t="s">
        <v>401</v>
      </c>
      <c r="LU3" s="24">
        <v>0.5</v>
      </c>
      <c r="LV3" s="24">
        <v>0.5</v>
      </c>
      <c r="LW3" s="24">
        <v>0.5</v>
      </c>
      <c r="LX3" s="24">
        <v>2</v>
      </c>
      <c r="LY3" s="25" t="e">
        <f>#N/A</f>
        <v>#N/A</v>
      </c>
      <c r="LZ3" s="25" t="e">
        <f>#N/A</f>
        <v>#N/A</v>
      </c>
      <c r="MA3" s="26" t="e">
        <f>#N/A</f>
        <v>#N/A</v>
      </c>
      <c r="MB3" s="27" t="e">
        <f>#N/A</f>
        <v>#N/A</v>
      </c>
      <c r="MC3" s="28" t="e">
        <f>#N/A</f>
        <v>#N/A</v>
      </c>
      <c r="MD3" s="24" t="e">
        <f>#N/A</f>
        <v>#N/A</v>
      </c>
      <c r="ME3" s="29" t="e">
        <f>#N/A</f>
        <v>#N/A</v>
      </c>
      <c r="MF3" s="30" t="e">
        <f>#N/A</f>
        <v>#N/A</v>
      </c>
      <c r="MG3" s="24" t="e">
        <f>#N/A</f>
        <v>#N/A</v>
      </c>
      <c r="MH3" s="29" t="e">
        <f>#N/A</f>
        <v>#N/A</v>
      </c>
      <c r="MI3" s="30" t="e">
        <f>#N/A</f>
        <v>#N/A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6" t="e">
        <f>#DIV/0!</f>
        <v>#DIV/0!</v>
      </c>
      <c r="NH3" s="7" t="e">
        <f>#DIV/0!</f>
        <v>#DIV/0!</v>
      </c>
      <c r="NI3" s="5" t="e">
        <f>#N/A</f>
        <v>#N/A</v>
      </c>
      <c r="NJ3" s="31" t="e">
        <f>#DIV/0!</f>
        <v>#DIV/0!</v>
      </c>
      <c r="NK3" s="32" t="e">
        <f>#N/A</f>
        <v>#N/A</v>
      </c>
      <c r="NL3" s="32" t="e">
        <f>#N/A</f>
        <v>#N/A</v>
      </c>
      <c r="NM3" s="33">
        <v>0</v>
      </c>
      <c r="NN3" s="33" t="e">
        <f>#DIV/0!</f>
        <v>#DIV/0!</v>
      </c>
      <c r="NO3" s="33" t="e">
        <f>#DIV/0!</f>
        <v>#DIV/0!</v>
      </c>
      <c r="NP3" s="33" t="e">
        <f>#DIV/0!</f>
        <v>#DIV/0!</v>
      </c>
      <c r="NQ3" s="31" t="e">
        <f>#DIV/0!</f>
        <v>#DIV/0!</v>
      </c>
      <c r="NR3" s="32" t="e">
        <f>#N/A</f>
        <v>#N/A</v>
      </c>
      <c r="NS3" s="32" t="e">
        <f>#N/A</f>
        <v>#N/A</v>
      </c>
      <c r="NT3" s="33">
        <v>0</v>
      </c>
      <c r="NU3" s="33" t="e">
        <f>#DIV/0!</f>
        <v>#DIV/0!</v>
      </c>
      <c r="NV3" s="33" t="e">
        <f>#DIV/0!</f>
        <v>#DIV/0!</v>
      </c>
      <c r="NW3" s="33" t="e">
        <f>#DIV/0!</f>
        <v>#DIV/0!</v>
      </c>
      <c r="NX3" t="e">
        <f>#DIV/0!</f>
        <v>#DIV/0!</v>
      </c>
      <c r="NY3" t="e">
        <f>#DIV/0!</f>
        <v>#DIV/0!</v>
      </c>
      <c r="NZ3" t="e">
        <f>#DIV/0!</f>
        <v>#DIV/0!</v>
      </c>
      <c r="OA3" t="e">
        <f>#DIV/0!</f>
        <v>#DIV/0!</v>
      </c>
      <c r="OB3" t="e">
        <f>#DIV/0!</f>
        <v>#DIV/0!</v>
      </c>
      <c r="OC3" t="e">
        <f>#DIV/0!</f>
        <v>#DIV/0!</v>
      </c>
    </row>
    <row r="4" spans="1:393" ht="16.5" customHeight="1" x14ac:dyDescent="0.3">
      <c r="A4" s="22">
        <v>45111</v>
      </c>
      <c r="B4" t="s">
        <v>403</v>
      </c>
      <c r="C4" t="s">
        <v>404</v>
      </c>
      <c r="D4" t="s">
        <v>405</v>
      </c>
      <c r="E4" t="s">
        <v>406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407</v>
      </c>
      <c r="DZ4" t="s">
        <v>408</v>
      </c>
      <c r="EA4" t="s">
        <v>409</v>
      </c>
      <c r="EB4" t="s">
        <v>395</v>
      </c>
      <c r="EC4" t="s">
        <v>409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396</v>
      </c>
      <c r="KE4" t="s">
        <v>397</v>
      </c>
      <c r="KF4" t="s">
        <v>401</v>
      </c>
      <c r="KG4" t="s">
        <v>396</v>
      </c>
      <c r="KH4" t="s">
        <v>396</v>
      </c>
      <c r="KI4" t="s">
        <v>396</v>
      </c>
      <c r="KJ4" t="s">
        <v>396</v>
      </c>
      <c r="KK4">
        <v>20</v>
      </c>
      <c r="KL4">
        <v>10</v>
      </c>
      <c r="KM4">
        <v>6</v>
      </c>
      <c r="KN4" s="5" t="s">
        <v>405</v>
      </c>
      <c r="KO4" s="5" t="s">
        <v>406</v>
      </c>
      <c r="KP4" s="5" t="s">
        <v>410</v>
      </c>
      <c r="KQ4" t="s">
        <v>411</v>
      </c>
      <c r="KR4" s="5" t="s">
        <v>401</v>
      </c>
      <c r="KS4" s="5" t="s">
        <v>397</v>
      </c>
      <c r="KT4" s="5" t="s">
        <v>401</v>
      </c>
      <c r="KU4" s="5" t="s">
        <v>397</v>
      </c>
      <c r="KV4" s="5" t="s">
        <v>401</v>
      </c>
      <c r="KW4" s="5" t="s">
        <v>397</v>
      </c>
      <c r="KX4" s="5" t="s">
        <v>397</v>
      </c>
      <c r="KY4" s="5" t="s">
        <v>397</v>
      </c>
      <c r="KZ4" s="5" t="s">
        <v>401</v>
      </c>
      <c r="LA4" s="5" t="s">
        <v>397</v>
      </c>
      <c r="LB4" t="e">
        <f>#N/A</f>
        <v>#N/A</v>
      </c>
      <c r="LC4" t="e">
        <f>#N/A</f>
        <v>#N/A</v>
      </c>
      <c r="LD4" t="e">
        <f>#N/A</f>
        <v>#N/A</v>
      </c>
      <c r="LE4" t="e">
        <f>#N/A</f>
        <v>#N/A</v>
      </c>
      <c r="LF4" t="e">
        <f>#N/A</f>
        <v>#N/A</v>
      </c>
      <c r="LG4" t="e">
        <f>#N/A</f>
        <v>#N/A</v>
      </c>
      <c r="LH4" t="e">
        <f>#N/A</f>
        <v>#N/A</v>
      </c>
      <c r="LI4" t="e">
        <f>#N/A</f>
        <v>#N/A</v>
      </c>
      <c r="LJ4" t="e">
        <f>#N/A</f>
        <v>#N/A</v>
      </c>
      <c r="LK4" t="e">
        <f>#N/A</f>
        <v>#N/A</v>
      </c>
      <c r="LL4" t="e">
        <f>#N/A</f>
        <v>#N/A</v>
      </c>
      <c r="LM4" t="e">
        <f>#N/A</f>
        <v>#N/A</v>
      </c>
      <c r="LN4" t="e">
        <f>#N/A</f>
        <v>#N/A</v>
      </c>
      <c r="LO4" t="e">
        <f>#N/A</f>
        <v>#N/A</v>
      </c>
      <c r="LP4" t="e">
        <f>#N/A</f>
        <v>#N/A</v>
      </c>
      <c r="LQ4" t="e">
        <f>#N/A</f>
        <v>#N/A</v>
      </c>
      <c r="LR4" t="e">
        <f>#N/A</f>
        <v>#N/A</v>
      </c>
      <c r="LS4" t="e">
        <f>#N/A</f>
        <v>#N/A</v>
      </c>
      <c r="LT4" s="23" t="s">
        <v>402</v>
      </c>
      <c r="LU4" s="24">
        <v>1</v>
      </c>
      <c r="LV4" s="24">
        <v>2</v>
      </c>
      <c r="LW4" s="24">
        <v>1</v>
      </c>
      <c r="LX4" s="24">
        <v>2</v>
      </c>
      <c r="LY4" s="25" t="e">
        <f>#N/A</f>
        <v>#N/A</v>
      </c>
      <c r="LZ4" s="25" t="e">
        <f>#N/A</f>
        <v>#N/A</v>
      </c>
      <c r="MA4" s="26" t="e">
        <f>#N/A</f>
        <v>#N/A</v>
      </c>
      <c r="MB4" s="27" t="e">
        <f>#N/A</f>
        <v>#N/A</v>
      </c>
      <c r="MC4" s="28" t="e">
        <f>#N/A</f>
        <v>#N/A</v>
      </c>
      <c r="MD4" s="24" t="e">
        <f>#N/A</f>
        <v>#N/A</v>
      </c>
      <c r="ME4" s="29" t="e">
        <f>#N/A</f>
        <v>#N/A</v>
      </c>
      <c r="MF4" s="30" t="e">
        <f>#N/A</f>
        <v>#N/A</v>
      </c>
      <c r="MG4" s="24" t="e">
        <f>#N/A</f>
        <v>#N/A</v>
      </c>
      <c r="MH4" s="29" t="e">
        <f>#N/A</f>
        <v>#N/A</v>
      </c>
      <c r="MI4" s="30" t="e">
        <f>#N/A</f>
        <v>#N/A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6" t="e">
        <f>#DIV/0!</f>
        <v>#DIV/0!</v>
      </c>
      <c r="NH4" s="7" t="e">
        <f>#DIV/0!</f>
        <v>#DIV/0!</v>
      </c>
      <c r="NI4" s="5" t="e">
        <f>#N/A</f>
        <v>#N/A</v>
      </c>
      <c r="NJ4" s="31" t="e">
        <f>#DIV/0!</f>
        <v>#DIV/0!</v>
      </c>
      <c r="NK4" s="32" t="e">
        <f>#N/A</f>
        <v>#N/A</v>
      </c>
      <c r="NL4" s="32" t="e">
        <f>#N/A</f>
        <v>#N/A</v>
      </c>
      <c r="NM4" s="33">
        <v>0</v>
      </c>
      <c r="NN4" s="33" t="e">
        <f>#DIV/0!</f>
        <v>#DIV/0!</v>
      </c>
      <c r="NO4" s="33" t="e">
        <f>#DIV/0!</f>
        <v>#DIV/0!</v>
      </c>
      <c r="NP4" s="33" t="e">
        <f>#DIV/0!</f>
        <v>#DIV/0!</v>
      </c>
      <c r="NQ4" s="31" t="e">
        <f>#DIV/0!</f>
        <v>#DIV/0!</v>
      </c>
      <c r="NR4" s="32" t="e">
        <f>#N/A</f>
        <v>#N/A</v>
      </c>
      <c r="NS4" s="32" t="e">
        <f>#N/A</f>
        <v>#N/A</v>
      </c>
      <c r="NT4" s="33">
        <v>0</v>
      </c>
      <c r="NU4" s="33" t="e">
        <f>#DIV/0!</f>
        <v>#DIV/0!</v>
      </c>
      <c r="NV4" s="33" t="e">
        <f>#DIV/0!</f>
        <v>#DIV/0!</v>
      </c>
      <c r="NW4" s="33" t="e">
        <f>#DIV/0!</f>
        <v>#DIV/0!</v>
      </c>
      <c r="NX4" t="e">
        <f>#DIV/0!</f>
        <v>#DIV/0!</v>
      </c>
      <c r="NY4" t="e">
        <f>#DIV/0!</f>
        <v>#DIV/0!</v>
      </c>
      <c r="NZ4" t="e">
        <f>#DIV/0!</f>
        <v>#DIV/0!</v>
      </c>
      <c r="OA4" t="e">
        <f>#DIV/0!</f>
        <v>#DIV/0!</v>
      </c>
      <c r="OB4" t="e">
        <f>#DIV/0!</f>
        <v>#DIV/0!</v>
      </c>
      <c r="OC4" t="e">
        <f>#DIV/0!</f>
        <v>#DIV/0!</v>
      </c>
    </row>
    <row r="5" spans="1:393" ht="16.5" customHeight="1" x14ac:dyDescent="0.3">
      <c r="A5" s="22">
        <v>45110</v>
      </c>
      <c r="B5" t="s">
        <v>403</v>
      </c>
      <c r="C5" t="s">
        <v>412</v>
      </c>
      <c r="D5" t="s">
        <v>413</v>
      </c>
      <c r="E5" t="s">
        <v>414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409</v>
      </c>
      <c r="DZ5" t="s">
        <v>407</v>
      </c>
      <c r="EA5" t="s">
        <v>415</v>
      </c>
      <c r="EB5" t="s">
        <v>395</v>
      </c>
      <c r="EC5" t="s">
        <v>395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416</v>
      </c>
      <c r="KE5" t="s">
        <v>416</v>
      </c>
      <c r="KF5" t="s">
        <v>416</v>
      </c>
      <c r="KG5" t="s">
        <v>416</v>
      </c>
      <c r="KH5" t="s">
        <v>416</v>
      </c>
      <c r="KI5" t="s">
        <v>416</v>
      </c>
      <c r="KJ5" t="s">
        <v>416</v>
      </c>
      <c r="KK5">
        <v>20</v>
      </c>
      <c r="KL5">
        <v>11</v>
      </c>
      <c r="KM5">
        <v>4</v>
      </c>
      <c r="KN5" s="5" t="s">
        <v>413</v>
      </c>
      <c r="KO5" s="5" t="s">
        <v>414</v>
      </c>
      <c r="KP5" s="5" t="s">
        <v>417</v>
      </c>
      <c r="KQ5" t="s">
        <v>418</v>
      </c>
      <c r="KR5" s="5" t="s">
        <v>401</v>
      </c>
      <c r="KS5" s="5" t="s">
        <v>401</v>
      </c>
      <c r="KT5" s="5" t="s">
        <v>397</v>
      </c>
      <c r="KU5" s="5" t="s">
        <v>397</v>
      </c>
      <c r="KV5" s="5" t="s">
        <v>396</v>
      </c>
      <c r="KW5" s="5" t="s">
        <v>396</v>
      </c>
      <c r="KX5" s="5" t="s">
        <v>401</v>
      </c>
      <c r="KY5" s="5" t="s">
        <v>401</v>
      </c>
      <c r="KZ5" s="5" t="s">
        <v>396</v>
      </c>
      <c r="LA5" s="5" t="s">
        <v>397</v>
      </c>
      <c r="LB5" t="e">
        <f>#N/A</f>
        <v>#N/A</v>
      </c>
      <c r="LC5" t="e">
        <f>#N/A</f>
        <v>#N/A</v>
      </c>
      <c r="LD5" t="e">
        <f>#N/A</f>
        <v>#N/A</v>
      </c>
      <c r="LE5" t="e">
        <f>#N/A</f>
        <v>#N/A</v>
      </c>
      <c r="LF5" t="e">
        <f>#N/A</f>
        <v>#N/A</v>
      </c>
      <c r="LG5" t="e">
        <f>#N/A</f>
        <v>#N/A</v>
      </c>
      <c r="LH5" t="e">
        <f>#N/A</f>
        <v>#N/A</v>
      </c>
      <c r="LI5" t="e">
        <f>#N/A</f>
        <v>#N/A</v>
      </c>
      <c r="LJ5" t="e">
        <f>#N/A</f>
        <v>#N/A</v>
      </c>
      <c r="LK5" t="e">
        <f>#N/A</f>
        <v>#N/A</v>
      </c>
      <c r="LL5" t="e">
        <f>#N/A</f>
        <v>#N/A</v>
      </c>
      <c r="LM5" t="e">
        <f>#N/A</f>
        <v>#N/A</v>
      </c>
      <c r="LN5" t="e">
        <f>#N/A</f>
        <v>#N/A</v>
      </c>
      <c r="LO5" t="e">
        <f>#N/A</f>
        <v>#N/A</v>
      </c>
      <c r="LP5" t="e">
        <f>#N/A</f>
        <v>#N/A</v>
      </c>
      <c r="LQ5" t="e">
        <f>#N/A</f>
        <v>#N/A</v>
      </c>
      <c r="LR5" t="e">
        <f>#N/A</f>
        <v>#N/A</v>
      </c>
      <c r="LS5" t="e">
        <f>#N/A</f>
        <v>#N/A</v>
      </c>
      <c r="LT5" s="23" t="s">
        <v>475</v>
      </c>
      <c r="LU5" s="24">
        <v>1</v>
      </c>
      <c r="LV5" s="24">
        <v>1</v>
      </c>
      <c r="LW5" s="24">
        <v>0.5</v>
      </c>
      <c r="LX5" s="24">
        <v>2</v>
      </c>
      <c r="LY5" s="25" t="e">
        <f>#N/A</f>
        <v>#N/A</v>
      </c>
      <c r="LZ5" s="25" t="e">
        <f>#N/A</f>
        <v>#N/A</v>
      </c>
      <c r="MA5" s="26" t="e">
        <f>#N/A</f>
        <v>#N/A</v>
      </c>
      <c r="MB5" s="27" t="e">
        <f>#N/A</f>
        <v>#N/A</v>
      </c>
      <c r="MC5" s="28" t="e">
        <f>#N/A</f>
        <v>#N/A</v>
      </c>
      <c r="MD5" s="24" t="e">
        <f>#N/A</f>
        <v>#N/A</v>
      </c>
      <c r="ME5" s="29" t="e">
        <f>#N/A</f>
        <v>#N/A</v>
      </c>
      <c r="MF5" s="30" t="e">
        <f>#N/A</f>
        <v>#N/A</v>
      </c>
      <c r="MG5" s="24" t="e">
        <f>#N/A</f>
        <v>#N/A</v>
      </c>
      <c r="MH5" s="29" t="e">
        <f>#N/A</f>
        <v>#N/A</v>
      </c>
      <c r="MI5" s="30" t="e">
        <f>#N/A</f>
        <v>#N/A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0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6" t="e">
        <f>#DIV/0!</f>
        <v>#DIV/0!</v>
      </c>
      <c r="NH5" s="7" t="e">
        <f>#DIV/0!</f>
        <v>#DIV/0!</v>
      </c>
      <c r="NI5" s="5" t="e">
        <f>#N/A</f>
        <v>#N/A</v>
      </c>
      <c r="NJ5" s="31" t="e">
        <f>#DIV/0!</f>
        <v>#DIV/0!</v>
      </c>
      <c r="NK5" s="32" t="e">
        <f>#N/A</f>
        <v>#N/A</v>
      </c>
      <c r="NL5" s="32" t="e">
        <f>#N/A</f>
        <v>#N/A</v>
      </c>
      <c r="NM5" s="33">
        <v>0</v>
      </c>
      <c r="NN5" s="33" t="e">
        <f>#DIV/0!</f>
        <v>#DIV/0!</v>
      </c>
      <c r="NO5" s="33" t="e">
        <f>#DIV/0!</f>
        <v>#DIV/0!</v>
      </c>
      <c r="NP5" s="33" t="e">
        <f>#DIV/0!</f>
        <v>#DIV/0!</v>
      </c>
      <c r="NQ5" s="31" t="e">
        <f>#DIV/0!</f>
        <v>#DIV/0!</v>
      </c>
      <c r="NR5" s="32" t="e">
        <f>#N/A</f>
        <v>#N/A</v>
      </c>
      <c r="NS5" s="32" t="e">
        <f>#N/A</f>
        <v>#N/A</v>
      </c>
      <c r="NT5" s="33">
        <v>0</v>
      </c>
      <c r="NU5" s="33" t="e">
        <f>#DIV/0!</f>
        <v>#DIV/0!</v>
      </c>
      <c r="NV5" s="33" t="e">
        <f>#DIV/0!</f>
        <v>#DIV/0!</v>
      </c>
      <c r="NW5" s="33" t="e">
        <f>#DIV/0!</f>
        <v>#DIV/0!</v>
      </c>
      <c r="NX5" t="e">
        <f>#DIV/0!</f>
        <v>#DIV/0!</v>
      </c>
      <c r="NY5" t="e">
        <f>#DIV/0!</f>
        <v>#DIV/0!</v>
      </c>
      <c r="NZ5" t="e">
        <f>#DIV/0!</f>
        <v>#DIV/0!</v>
      </c>
      <c r="OA5" t="e">
        <f>#DIV/0!</f>
        <v>#DIV/0!</v>
      </c>
      <c r="OB5" t="e">
        <f>#DIV/0!</f>
        <v>#DIV/0!</v>
      </c>
      <c r="OC5" t="e">
        <f>#DIV/0!</f>
        <v>#DIV/0!</v>
      </c>
    </row>
    <row r="6" spans="1:393" ht="16.5" customHeight="1" x14ac:dyDescent="0.3">
      <c r="A6" s="22">
        <v>45111</v>
      </c>
      <c r="B6" t="s">
        <v>403</v>
      </c>
      <c r="C6" t="s">
        <v>412</v>
      </c>
      <c r="D6" t="s">
        <v>419</v>
      </c>
      <c r="E6" t="s">
        <v>420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421</v>
      </c>
      <c r="DZ6" t="s">
        <v>409</v>
      </c>
      <c r="EA6" t="s">
        <v>422</v>
      </c>
      <c r="EB6" t="s">
        <v>395</v>
      </c>
      <c r="EC6" t="s">
        <v>423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416</v>
      </c>
      <c r="KE6" t="s">
        <v>416</v>
      </c>
      <c r="KF6" t="s">
        <v>416</v>
      </c>
      <c r="KG6" t="s">
        <v>416</v>
      </c>
      <c r="KH6" t="s">
        <v>416</v>
      </c>
      <c r="KI6" t="s">
        <v>416</v>
      </c>
      <c r="KJ6" t="s">
        <v>416</v>
      </c>
      <c r="KK6">
        <v>20</v>
      </c>
      <c r="KL6">
        <v>10</v>
      </c>
      <c r="KM6">
        <v>10</v>
      </c>
      <c r="KN6" s="5" t="s">
        <v>419</v>
      </c>
      <c r="KO6" s="5" t="s">
        <v>420</v>
      </c>
      <c r="KP6" s="5" t="s">
        <v>424</v>
      </c>
      <c r="KQ6" t="s">
        <v>418</v>
      </c>
      <c r="KR6" s="5" t="s">
        <v>397</v>
      </c>
      <c r="KS6" s="5" t="s">
        <v>401</v>
      </c>
      <c r="KT6" s="5" t="s">
        <v>397</v>
      </c>
      <c r="KU6" s="5" t="s">
        <v>396</v>
      </c>
      <c r="KV6" s="5" t="s">
        <v>397</v>
      </c>
      <c r="KW6" s="5" t="s">
        <v>397</v>
      </c>
      <c r="KX6" s="5" t="s">
        <v>397</v>
      </c>
      <c r="KY6" s="5" t="s">
        <v>401</v>
      </c>
      <c r="KZ6" s="5" t="s">
        <v>401</v>
      </c>
      <c r="LA6" s="5" t="s">
        <v>401</v>
      </c>
      <c r="LQ6" t="s">
        <v>18</v>
      </c>
      <c r="LR6" t="e">
        <f>#VALUE!</f>
        <v>#VALUE!</v>
      </c>
      <c r="LS6" t="e">
        <f>#VALUE!</f>
        <v>#VALUE!</v>
      </c>
      <c r="LT6" s="23" t="s">
        <v>475</v>
      </c>
      <c r="LU6" s="24">
        <v>0.5</v>
      </c>
      <c r="LV6" s="24">
        <v>1</v>
      </c>
      <c r="LW6" s="24">
        <v>0.5</v>
      </c>
      <c r="LX6" s="24">
        <v>0.5</v>
      </c>
      <c r="LY6" s="25" t="e">
        <f>#VALUE!</f>
        <v>#VALUE!</v>
      </c>
      <c r="LZ6" s="25" t="e">
        <f>#VALUE!</f>
        <v>#VALUE!</v>
      </c>
      <c r="MA6" s="26" t="e">
        <f>#VALUE!</f>
        <v>#VALUE!</v>
      </c>
      <c r="MB6" s="27" t="e">
        <f>#VALUE!</f>
        <v>#VALUE!</v>
      </c>
      <c r="MC6" s="28" t="e">
        <f>#VALUE!</f>
        <v>#VALUE!</v>
      </c>
      <c r="MD6" s="24"/>
      <c r="ME6" s="29" t="e">
        <f>#VALUE!</f>
        <v>#VALUE!</v>
      </c>
      <c r="MF6" s="30" t="e">
        <f>#VALUE!</f>
        <v>#VALUE!</v>
      </c>
      <c r="MG6" s="24" t="e">
        <f>#VALUE!</f>
        <v>#VALUE!</v>
      </c>
      <c r="MH6" s="29" t="e">
        <f>#VALUE!</f>
        <v>#VALUE!</v>
      </c>
      <c r="MI6" s="30" t="e">
        <f>#VALUE!</f>
        <v>#VALUE!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5">
        <v>0</v>
      </c>
      <c r="MY6" s="5">
        <v>0</v>
      </c>
      <c r="MZ6" s="5">
        <v>0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6" t="e">
        <f>#DIV/0!</f>
        <v>#DIV/0!</v>
      </c>
      <c r="NH6" s="7" t="e">
        <f>#DIV/0!</f>
        <v>#DIV/0!</v>
      </c>
      <c r="NI6" s="5"/>
      <c r="NJ6" s="31" t="e">
        <f>#DIV/0!</f>
        <v>#DIV/0!</v>
      </c>
      <c r="NK6" s="32" t="e">
        <f>#VALUE!</f>
        <v>#VALUE!</v>
      </c>
      <c r="NL6" s="32" t="e">
        <f>#VALUE!</f>
        <v>#VALUE!</v>
      </c>
      <c r="NM6" s="33">
        <v>0</v>
      </c>
      <c r="NN6" s="33" t="e">
        <f>#DIV/0!</f>
        <v>#DIV/0!</v>
      </c>
      <c r="NO6" s="33" t="e">
        <f>#DIV/0!</f>
        <v>#DIV/0!</v>
      </c>
      <c r="NP6" s="33" t="e">
        <f>#DIV/0!</f>
        <v>#DIV/0!</v>
      </c>
      <c r="NQ6" s="31" t="e">
        <f>#DIV/0!</f>
        <v>#DIV/0!</v>
      </c>
      <c r="NR6" s="32" t="e">
        <f>#VALUE!</f>
        <v>#VALUE!</v>
      </c>
      <c r="NS6" s="32" t="e">
        <f>#VALUE!</f>
        <v>#VALUE!</v>
      </c>
      <c r="NT6" s="33">
        <v>0</v>
      </c>
      <c r="NU6" s="33" t="e">
        <f>#DIV/0!</f>
        <v>#DIV/0!</v>
      </c>
      <c r="NV6" s="33" t="e">
        <f>#DIV/0!</f>
        <v>#DIV/0!</v>
      </c>
      <c r="NW6" s="33" t="e">
        <f>#DIV/0!</f>
        <v>#DIV/0!</v>
      </c>
      <c r="NX6" t="e">
        <f>#DIV/0!</f>
        <v>#DIV/0!</v>
      </c>
      <c r="NY6" t="e">
        <f>#DIV/0!</f>
        <v>#DIV/0!</v>
      </c>
      <c r="NZ6" t="e">
        <f>#DIV/0!</f>
        <v>#DIV/0!</v>
      </c>
      <c r="OA6" t="e">
        <f>#DIV/0!</f>
        <v>#DIV/0!</v>
      </c>
      <c r="OB6" t="e">
        <f>#DIV/0!</f>
        <v>#DIV/0!</v>
      </c>
      <c r="OC6" t="e">
        <f>#DIV/0!</f>
        <v>#DIV/0!</v>
      </c>
    </row>
    <row r="7" spans="1:393" ht="16.5" customHeight="1" x14ac:dyDescent="0.3">
      <c r="A7" s="22">
        <v>45110</v>
      </c>
      <c r="B7" t="s">
        <v>429</v>
      </c>
      <c r="C7" t="s">
        <v>430</v>
      </c>
      <c r="D7" t="s">
        <v>431</v>
      </c>
      <c r="E7" t="s">
        <v>432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394</v>
      </c>
      <c r="DZ7" t="s">
        <v>407</v>
      </c>
      <c r="EA7" t="s">
        <v>421</v>
      </c>
      <c r="EB7" t="s">
        <v>395</v>
      </c>
      <c r="EC7" t="s">
        <v>422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416</v>
      </c>
      <c r="KE7" t="s">
        <v>416</v>
      </c>
      <c r="KF7" t="s">
        <v>416</v>
      </c>
      <c r="KG7" t="s">
        <v>416</v>
      </c>
      <c r="KH7" t="s">
        <v>416</v>
      </c>
      <c r="KI7" t="s">
        <v>416</v>
      </c>
      <c r="KJ7" t="s">
        <v>416</v>
      </c>
      <c r="KK7">
        <v>16</v>
      </c>
      <c r="KL7">
        <v>1</v>
      </c>
      <c r="KM7">
        <v>1</v>
      </c>
      <c r="KN7" s="5" t="s">
        <v>431</v>
      </c>
      <c r="KO7" s="5" t="s">
        <v>432</v>
      </c>
      <c r="KP7" s="5" t="s">
        <v>433</v>
      </c>
      <c r="KQ7" t="s">
        <v>434</v>
      </c>
      <c r="KR7" s="5" t="s">
        <v>401</v>
      </c>
      <c r="KS7" s="5" t="s">
        <v>396</v>
      </c>
      <c r="KT7" s="5" t="s">
        <v>401</v>
      </c>
      <c r="KU7" s="5" t="s">
        <v>397</v>
      </c>
      <c r="KV7" s="5" t="s">
        <v>396</v>
      </c>
      <c r="KW7" s="5" t="s">
        <v>397</v>
      </c>
      <c r="KX7" s="5" t="s">
        <v>401</v>
      </c>
      <c r="KY7" s="5" t="s">
        <v>401</v>
      </c>
      <c r="KZ7" s="5" t="s">
        <v>396</v>
      </c>
      <c r="LA7" s="5" t="s">
        <v>401</v>
      </c>
      <c r="LQ7" t="s">
        <v>25</v>
      </c>
      <c r="LR7" t="e">
        <f>#VALUE!</f>
        <v>#VALUE!</v>
      </c>
      <c r="LS7" t="e">
        <f>#VALUE!</f>
        <v>#VALUE!</v>
      </c>
      <c r="LT7" s="23" t="s">
        <v>475</v>
      </c>
      <c r="LU7" s="24">
        <v>1</v>
      </c>
      <c r="LV7" s="24">
        <v>0.5</v>
      </c>
      <c r="LW7" s="24">
        <v>1</v>
      </c>
      <c r="LX7" s="24">
        <v>2</v>
      </c>
      <c r="LY7" s="25" t="e">
        <f>#VALUE!</f>
        <v>#VALUE!</v>
      </c>
      <c r="LZ7" s="25" t="e">
        <f>#VALUE!</f>
        <v>#VALUE!</v>
      </c>
      <c r="MA7" s="26" t="e">
        <f>#VALUE!</f>
        <v>#VALUE!</v>
      </c>
      <c r="MB7" s="27" t="e">
        <f>#VALUE!</f>
        <v>#VALUE!</v>
      </c>
      <c r="MC7" s="28" t="e">
        <f>#VALUE!</f>
        <v>#VALUE!</v>
      </c>
      <c r="MD7" s="24"/>
      <c r="ME7" s="29" t="e">
        <f>#VALUE!</f>
        <v>#VALUE!</v>
      </c>
      <c r="MF7" s="30" t="e">
        <f>#VALUE!</f>
        <v>#VALUE!</v>
      </c>
      <c r="MG7" s="24" t="e">
        <f>#VALUE!</f>
        <v>#VALUE!</v>
      </c>
      <c r="MH7" s="29" t="e">
        <f>#VALUE!</f>
        <v>#VALUE!</v>
      </c>
      <c r="MI7" s="30" t="e">
        <f>#VALUE!</f>
        <v>#VALUE!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0</v>
      </c>
      <c r="MZ7" s="5">
        <v>0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6" t="e">
        <f>#DIV/0!</f>
        <v>#DIV/0!</v>
      </c>
      <c r="NH7" s="7" t="e">
        <f>#DIV/0!</f>
        <v>#DIV/0!</v>
      </c>
      <c r="NI7" s="5"/>
      <c r="NJ7" s="31" t="e">
        <f>#DIV/0!</f>
        <v>#DIV/0!</v>
      </c>
      <c r="NK7" s="32" t="e">
        <f>#VALUE!</f>
        <v>#VALUE!</v>
      </c>
      <c r="NL7" s="32" t="e">
        <f>#VALUE!</f>
        <v>#VALUE!</v>
      </c>
      <c r="NM7" s="33">
        <v>0</v>
      </c>
      <c r="NN7" s="33" t="e">
        <f>#DIV/0!</f>
        <v>#DIV/0!</v>
      </c>
      <c r="NO7" s="33" t="e">
        <f>#DIV/0!</f>
        <v>#DIV/0!</v>
      </c>
      <c r="NP7" s="33" t="e">
        <f>#DIV/0!</f>
        <v>#DIV/0!</v>
      </c>
      <c r="NQ7" s="31" t="e">
        <f>#DIV/0!</f>
        <v>#DIV/0!</v>
      </c>
      <c r="NR7" s="32" t="e">
        <f>#VALUE!</f>
        <v>#VALUE!</v>
      </c>
      <c r="NS7" s="32" t="e">
        <f>#VALUE!</f>
        <v>#VALUE!</v>
      </c>
      <c r="NT7" s="33">
        <v>0</v>
      </c>
      <c r="NU7" s="33" t="e">
        <f>#DIV/0!</f>
        <v>#DIV/0!</v>
      </c>
      <c r="NV7" s="33" t="e">
        <f>#DIV/0!</f>
        <v>#DIV/0!</v>
      </c>
      <c r="NW7" s="33" t="e">
        <f>#DIV/0!</f>
        <v>#DIV/0!</v>
      </c>
      <c r="NX7" t="e">
        <f>#DIV/0!</f>
        <v>#DIV/0!</v>
      </c>
      <c r="NY7" t="e">
        <f>#DIV/0!</f>
        <v>#DIV/0!</v>
      </c>
      <c r="NZ7" t="e">
        <f>#DIV/0!</f>
        <v>#DIV/0!</v>
      </c>
      <c r="OA7" t="e">
        <f>#DIV/0!</f>
        <v>#DIV/0!</v>
      </c>
      <c r="OB7" t="e">
        <f>#DIV/0!</f>
        <v>#DIV/0!</v>
      </c>
      <c r="OC7" t="e">
        <f>#DIV/0!</f>
        <v>#DIV/0!</v>
      </c>
    </row>
    <row r="8" spans="1:393" ht="16.5" customHeight="1" x14ac:dyDescent="0.3">
      <c r="A8" s="22">
        <v>45111</v>
      </c>
      <c r="B8" t="s">
        <v>435</v>
      </c>
      <c r="C8" t="s">
        <v>391</v>
      </c>
      <c r="D8" t="s">
        <v>436</v>
      </c>
      <c r="E8" t="s">
        <v>437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395</v>
      </c>
      <c r="DZ8" t="s">
        <v>408</v>
      </c>
      <c r="EA8" t="s">
        <v>394</v>
      </c>
      <c r="EB8" t="s">
        <v>395</v>
      </c>
      <c r="EC8" t="s">
        <v>422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396</v>
      </c>
      <c r="KE8" t="s">
        <v>397</v>
      </c>
      <c r="KF8" t="s">
        <v>397</v>
      </c>
      <c r="KG8" t="s">
        <v>397</v>
      </c>
      <c r="KH8" t="s">
        <v>396</v>
      </c>
      <c r="KI8" t="s">
        <v>401</v>
      </c>
      <c r="KJ8" t="s">
        <v>396</v>
      </c>
      <c r="KK8">
        <v>19</v>
      </c>
      <c r="KL8">
        <v>13</v>
      </c>
      <c r="KM8">
        <v>10</v>
      </c>
      <c r="KN8" s="5" t="s">
        <v>438</v>
      </c>
      <c r="KO8" s="5" t="s">
        <v>437</v>
      </c>
      <c r="KP8" s="5" t="s">
        <v>439</v>
      </c>
      <c r="KQ8" t="s">
        <v>440</v>
      </c>
      <c r="KR8" s="5" t="s">
        <v>401</v>
      </c>
      <c r="KS8" s="5" t="s">
        <v>396</v>
      </c>
      <c r="KT8" s="5" t="s">
        <v>396</v>
      </c>
      <c r="KU8" s="5" t="s">
        <v>397</v>
      </c>
      <c r="KV8" s="5" t="s">
        <v>396</v>
      </c>
      <c r="KW8" s="5" t="s">
        <v>397</v>
      </c>
      <c r="KX8" s="5" t="s">
        <v>401</v>
      </c>
      <c r="KY8" s="5" t="s">
        <v>397</v>
      </c>
      <c r="KZ8" s="5" t="s">
        <v>396</v>
      </c>
      <c r="LA8" s="5" t="s">
        <v>397</v>
      </c>
      <c r="LB8" t="e">
        <f>#N/A</f>
        <v>#N/A</v>
      </c>
      <c r="LC8" t="e">
        <f>#N/A</f>
        <v>#N/A</v>
      </c>
      <c r="LD8" t="e">
        <f>#N/A</f>
        <v>#N/A</v>
      </c>
      <c r="LE8" t="e">
        <f>#N/A</f>
        <v>#N/A</v>
      </c>
      <c r="LF8" t="e">
        <f>#N/A</f>
        <v>#N/A</v>
      </c>
      <c r="LG8" t="e">
        <f>#N/A</f>
        <v>#N/A</v>
      </c>
      <c r="LH8" t="e">
        <f>#N/A</f>
        <v>#N/A</v>
      </c>
      <c r="LI8" t="e">
        <f>#N/A</f>
        <v>#N/A</v>
      </c>
      <c r="LJ8" t="e">
        <f>#N/A</f>
        <v>#N/A</v>
      </c>
      <c r="LK8" t="e">
        <f>#N/A</f>
        <v>#N/A</v>
      </c>
      <c r="LL8" t="e">
        <f>#N/A</f>
        <v>#N/A</v>
      </c>
      <c r="LM8" t="e">
        <f>#N/A</f>
        <v>#N/A</v>
      </c>
      <c r="LN8" t="e">
        <f>#N/A</f>
        <v>#N/A</v>
      </c>
      <c r="LO8" t="e">
        <f>#N/A</f>
        <v>#N/A</v>
      </c>
      <c r="LP8" t="e">
        <f>#N/A</f>
        <v>#N/A</v>
      </c>
      <c r="LQ8" t="e">
        <f>#N/A</f>
        <v>#N/A</v>
      </c>
      <c r="LR8" t="e">
        <f>#N/A</f>
        <v>#N/A</v>
      </c>
      <c r="LS8" t="e">
        <f>#N/A</f>
        <v>#N/A</v>
      </c>
      <c r="LT8" s="23" t="s">
        <v>475</v>
      </c>
      <c r="LU8" s="24">
        <v>1</v>
      </c>
      <c r="LV8" s="24">
        <v>0.5</v>
      </c>
      <c r="LW8" s="24">
        <v>2</v>
      </c>
      <c r="LX8" s="24">
        <v>2</v>
      </c>
      <c r="LY8" s="25" t="e">
        <f>#N/A</f>
        <v>#N/A</v>
      </c>
      <c r="LZ8" s="25" t="e">
        <f>#N/A</f>
        <v>#N/A</v>
      </c>
      <c r="MA8" s="26" t="e">
        <f>#N/A</f>
        <v>#N/A</v>
      </c>
      <c r="MB8" s="27" t="e">
        <f>#N/A</f>
        <v>#N/A</v>
      </c>
      <c r="MC8" s="28" t="e">
        <f>#N/A</f>
        <v>#N/A</v>
      </c>
      <c r="MD8" s="24" t="e">
        <f>#N/A</f>
        <v>#N/A</v>
      </c>
      <c r="ME8" s="29" t="e">
        <f>#N/A</f>
        <v>#N/A</v>
      </c>
      <c r="MF8" s="30" t="e">
        <f>#N/A</f>
        <v>#N/A</v>
      </c>
      <c r="MG8" s="24" t="e">
        <f>#N/A</f>
        <v>#N/A</v>
      </c>
      <c r="MH8" s="29" t="e">
        <f>#N/A</f>
        <v>#N/A</v>
      </c>
      <c r="MI8" s="30" t="e">
        <f>#N/A</f>
        <v>#N/A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6" t="e">
        <f>#DIV/0!</f>
        <v>#DIV/0!</v>
      </c>
      <c r="NH8" s="7" t="e">
        <f>#DIV/0!</f>
        <v>#DIV/0!</v>
      </c>
      <c r="NI8" s="5" t="e">
        <f>#N/A</f>
        <v>#N/A</v>
      </c>
      <c r="NJ8" s="31" t="e">
        <f>#DIV/0!</f>
        <v>#DIV/0!</v>
      </c>
      <c r="NK8" s="32" t="e">
        <f>#N/A</f>
        <v>#N/A</v>
      </c>
      <c r="NL8" s="32" t="e">
        <f>#N/A</f>
        <v>#N/A</v>
      </c>
      <c r="NM8" s="33">
        <v>0</v>
      </c>
      <c r="NN8" s="33" t="e">
        <f>#DIV/0!</f>
        <v>#DIV/0!</v>
      </c>
      <c r="NO8" s="33" t="e">
        <f>#DIV/0!</f>
        <v>#DIV/0!</v>
      </c>
      <c r="NP8" s="33" t="e">
        <f>#DIV/0!</f>
        <v>#DIV/0!</v>
      </c>
      <c r="NQ8" s="31" t="e">
        <f>#DIV/0!</f>
        <v>#DIV/0!</v>
      </c>
      <c r="NR8" s="32" t="e">
        <f>#N/A</f>
        <v>#N/A</v>
      </c>
      <c r="NS8" s="32" t="e">
        <f>#N/A</f>
        <v>#N/A</v>
      </c>
      <c r="NT8" s="33">
        <v>0</v>
      </c>
      <c r="NU8" s="33" t="e">
        <f>#DIV/0!</f>
        <v>#DIV/0!</v>
      </c>
      <c r="NV8" s="33" t="e">
        <f>#DIV/0!</f>
        <v>#DIV/0!</v>
      </c>
      <c r="NW8" s="33" t="e">
        <f>#DIV/0!</f>
        <v>#DIV/0!</v>
      </c>
      <c r="NX8" t="e">
        <f>#DIV/0!</f>
        <v>#DIV/0!</v>
      </c>
      <c r="NY8" t="e">
        <f>#DIV/0!</f>
        <v>#DIV/0!</v>
      </c>
      <c r="NZ8" t="e">
        <f>#DIV/0!</f>
        <v>#DIV/0!</v>
      </c>
      <c r="OA8" t="e">
        <f>#DIV/0!</f>
        <v>#DIV/0!</v>
      </c>
      <c r="OB8" t="e">
        <f>#DIV/0!</f>
        <v>#DIV/0!</v>
      </c>
      <c r="OC8" t="e">
        <f>#DIV/0!</f>
        <v>#DIV/0!</v>
      </c>
    </row>
    <row r="9" spans="1:393" ht="16.5" customHeight="1" x14ac:dyDescent="0.3">
      <c r="A9" s="22">
        <v>45111</v>
      </c>
      <c r="B9" t="s">
        <v>435</v>
      </c>
      <c r="C9" t="s">
        <v>391</v>
      </c>
      <c r="D9" t="s">
        <v>441</v>
      </c>
      <c r="E9" t="s">
        <v>442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395</v>
      </c>
      <c r="DZ9" t="s">
        <v>394</v>
      </c>
      <c r="EA9" t="s">
        <v>395</v>
      </c>
      <c r="EB9" t="s">
        <v>395</v>
      </c>
      <c r="EC9" t="s">
        <v>408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397</v>
      </c>
      <c r="KE9" t="s">
        <v>397</v>
      </c>
      <c r="KF9" t="s">
        <v>397</v>
      </c>
      <c r="KG9" t="s">
        <v>397</v>
      </c>
      <c r="KH9" t="s">
        <v>397</v>
      </c>
      <c r="KI9" t="s">
        <v>397</v>
      </c>
      <c r="KJ9" t="s">
        <v>397</v>
      </c>
      <c r="KK9">
        <v>19</v>
      </c>
      <c r="KL9">
        <v>10</v>
      </c>
      <c r="KM9">
        <v>7</v>
      </c>
      <c r="KN9" s="5" t="s">
        <v>443</v>
      </c>
      <c r="KO9" s="5" t="s">
        <v>442</v>
      </c>
      <c r="KP9" s="5" t="s">
        <v>444</v>
      </c>
      <c r="KQ9" t="s">
        <v>440</v>
      </c>
      <c r="KR9" s="5" t="s">
        <v>396</v>
      </c>
      <c r="KS9" s="5" t="s">
        <v>396</v>
      </c>
      <c r="KT9" s="5" t="s">
        <v>396</v>
      </c>
      <c r="KU9" s="5" t="s">
        <v>397</v>
      </c>
      <c r="KV9" s="5" t="s">
        <v>396</v>
      </c>
      <c r="KW9" s="5" t="s">
        <v>401</v>
      </c>
      <c r="KX9" s="5" t="s">
        <v>397</v>
      </c>
      <c r="KY9" s="5" t="s">
        <v>401</v>
      </c>
      <c r="KZ9" s="5" t="s">
        <v>396</v>
      </c>
      <c r="LA9" s="5" t="s">
        <v>397</v>
      </c>
      <c r="LB9" t="e">
        <f>#N/A</f>
        <v>#N/A</v>
      </c>
      <c r="LC9" t="e">
        <f>#N/A</f>
        <v>#N/A</v>
      </c>
      <c r="LD9" t="e">
        <f>#N/A</f>
        <v>#N/A</v>
      </c>
      <c r="LE9" t="e">
        <f>#N/A</f>
        <v>#N/A</v>
      </c>
      <c r="LF9" t="e">
        <f>#N/A</f>
        <v>#N/A</v>
      </c>
      <c r="LG9" t="e">
        <f>#N/A</f>
        <v>#N/A</v>
      </c>
      <c r="LH9" t="e">
        <f>#N/A</f>
        <v>#N/A</v>
      </c>
      <c r="LI9" t="e">
        <f>#N/A</f>
        <v>#N/A</v>
      </c>
      <c r="LJ9" t="e">
        <f>#N/A</f>
        <v>#N/A</v>
      </c>
      <c r="LK9" t="e">
        <f>#N/A</f>
        <v>#N/A</v>
      </c>
      <c r="LL9" t="e">
        <f>#N/A</f>
        <v>#N/A</v>
      </c>
      <c r="LM9" t="e">
        <f>#N/A</f>
        <v>#N/A</v>
      </c>
      <c r="LN9" t="e">
        <f>#N/A</f>
        <v>#N/A</v>
      </c>
      <c r="LO9" t="e">
        <f>#N/A</f>
        <v>#N/A</v>
      </c>
      <c r="LP9" t="e">
        <f>#N/A</f>
        <v>#N/A</v>
      </c>
      <c r="LQ9" t="e">
        <f>#N/A</f>
        <v>#N/A</v>
      </c>
      <c r="LR9" t="e">
        <f>#N/A</f>
        <v>#N/A</v>
      </c>
      <c r="LS9" t="e">
        <f>#N/A</f>
        <v>#N/A</v>
      </c>
      <c r="LT9" s="23" t="s">
        <v>475</v>
      </c>
      <c r="LU9" s="24">
        <v>2</v>
      </c>
      <c r="LV9" s="24">
        <v>0.5</v>
      </c>
      <c r="LW9" s="24">
        <v>2</v>
      </c>
      <c r="LX9" s="24">
        <v>2</v>
      </c>
      <c r="LY9" s="25" t="e">
        <f>#N/A</f>
        <v>#N/A</v>
      </c>
      <c r="LZ9" s="25" t="e">
        <f>#N/A</f>
        <v>#N/A</v>
      </c>
      <c r="MA9" s="26" t="e">
        <f>#N/A</f>
        <v>#N/A</v>
      </c>
      <c r="MB9" s="27" t="e">
        <f>#N/A</f>
        <v>#N/A</v>
      </c>
      <c r="MC9" s="28" t="e">
        <f>#N/A</f>
        <v>#N/A</v>
      </c>
      <c r="MD9" s="24" t="e">
        <f>#N/A</f>
        <v>#N/A</v>
      </c>
      <c r="ME9" s="29" t="e">
        <f>#N/A</f>
        <v>#N/A</v>
      </c>
      <c r="MF9" s="30" t="e">
        <f>#N/A</f>
        <v>#N/A</v>
      </c>
      <c r="MG9" s="24" t="e">
        <f>#N/A</f>
        <v>#N/A</v>
      </c>
      <c r="MH9" s="29" t="e">
        <f>#N/A</f>
        <v>#N/A</v>
      </c>
      <c r="MI9" s="30" t="e">
        <f>#N/A</f>
        <v>#N/A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6" t="e">
        <f>#DIV/0!</f>
        <v>#DIV/0!</v>
      </c>
      <c r="NH9" s="7" t="e">
        <f>#DIV/0!</f>
        <v>#DIV/0!</v>
      </c>
      <c r="NI9" s="5" t="e">
        <f>#N/A</f>
        <v>#N/A</v>
      </c>
      <c r="NJ9" s="31" t="e">
        <f>#DIV/0!</f>
        <v>#DIV/0!</v>
      </c>
      <c r="NK9" s="32" t="e">
        <f>#N/A</f>
        <v>#N/A</v>
      </c>
      <c r="NL9" s="32" t="e">
        <f>#N/A</f>
        <v>#N/A</v>
      </c>
      <c r="NM9" s="33">
        <v>0</v>
      </c>
      <c r="NN9" s="33" t="e">
        <f>#DIV/0!</f>
        <v>#DIV/0!</v>
      </c>
      <c r="NO9" s="33" t="e">
        <f>#DIV/0!</f>
        <v>#DIV/0!</v>
      </c>
      <c r="NP9" s="33" t="e">
        <f>#DIV/0!</f>
        <v>#DIV/0!</v>
      </c>
      <c r="NQ9" s="31" t="e">
        <f>#DIV/0!</f>
        <v>#DIV/0!</v>
      </c>
      <c r="NR9" s="32" t="e">
        <f>#N/A</f>
        <v>#N/A</v>
      </c>
      <c r="NS9" s="32" t="e">
        <f>#N/A</f>
        <v>#N/A</v>
      </c>
      <c r="NT9" s="33">
        <v>0</v>
      </c>
      <c r="NU9" s="33" t="e">
        <f>#DIV/0!</f>
        <v>#DIV/0!</v>
      </c>
      <c r="NV9" s="33" t="e">
        <f>#DIV/0!</f>
        <v>#DIV/0!</v>
      </c>
      <c r="NW9" s="33" t="e">
        <f>#DIV/0!</f>
        <v>#DIV/0!</v>
      </c>
      <c r="NX9" t="e">
        <f>#DIV/0!</f>
        <v>#DIV/0!</v>
      </c>
      <c r="NY9" t="e">
        <f>#DIV/0!</f>
        <v>#DIV/0!</v>
      </c>
      <c r="NZ9" t="e">
        <f>#DIV/0!</f>
        <v>#DIV/0!</v>
      </c>
      <c r="OA9" t="e">
        <f>#DIV/0!</f>
        <v>#DIV/0!</v>
      </c>
      <c r="OB9" t="e">
        <f>#DIV/0!</f>
        <v>#DIV/0!</v>
      </c>
      <c r="OC9" t="e">
        <f>#DIV/0!</f>
        <v>#DIV/0!</v>
      </c>
    </row>
    <row r="10" spans="1:393" ht="16.5" customHeight="1" x14ac:dyDescent="0.3">
      <c r="A10" s="22">
        <v>45111</v>
      </c>
      <c r="B10" t="s">
        <v>435</v>
      </c>
      <c r="C10" t="s">
        <v>391</v>
      </c>
      <c r="D10" t="s">
        <v>445</v>
      </c>
      <c r="E10" t="s">
        <v>446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395</v>
      </c>
      <c r="DZ10" t="s">
        <v>409</v>
      </c>
      <c r="EA10" t="s">
        <v>409</v>
      </c>
      <c r="EB10" t="s">
        <v>395</v>
      </c>
      <c r="EC10" t="s">
        <v>409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397</v>
      </c>
      <c r="KE10" t="s">
        <v>397</v>
      </c>
      <c r="KF10" t="s">
        <v>397</v>
      </c>
      <c r="KG10" t="s">
        <v>397</v>
      </c>
      <c r="KH10" t="s">
        <v>397</v>
      </c>
      <c r="KI10" t="s">
        <v>397</v>
      </c>
      <c r="KJ10" t="s">
        <v>397</v>
      </c>
      <c r="KK10">
        <v>19</v>
      </c>
      <c r="KL10">
        <v>11</v>
      </c>
      <c r="KM10">
        <v>10</v>
      </c>
      <c r="KN10" s="5" t="s">
        <v>447</v>
      </c>
      <c r="KO10" s="5" t="s">
        <v>446</v>
      </c>
      <c r="KP10" s="5" t="s">
        <v>448</v>
      </c>
      <c r="KQ10" t="s">
        <v>440</v>
      </c>
      <c r="KR10" s="5" t="s">
        <v>397</v>
      </c>
      <c r="KS10" s="5" t="s">
        <v>397</v>
      </c>
      <c r="KT10" s="5" t="s">
        <v>397</v>
      </c>
      <c r="KU10" s="5" t="s">
        <v>397</v>
      </c>
      <c r="KV10" s="5" t="s">
        <v>401</v>
      </c>
      <c r="KW10" s="5" t="s">
        <v>396</v>
      </c>
      <c r="KX10" s="5" t="s">
        <v>397</v>
      </c>
      <c r="KY10" s="5" t="s">
        <v>397</v>
      </c>
      <c r="KZ10" s="5" t="s">
        <v>397</v>
      </c>
      <c r="LA10" s="5" t="s">
        <v>397</v>
      </c>
      <c r="LB10" t="e">
        <f>#N/A</f>
        <v>#N/A</v>
      </c>
      <c r="LC10" t="e">
        <f>#N/A</f>
        <v>#N/A</v>
      </c>
      <c r="LD10" t="e">
        <f>#N/A</f>
        <v>#N/A</v>
      </c>
      <c r="LE10" t="e">
        <f>#N/A</f>
        <v>#N/A</v>
      </c>
      <c r="LF10" t="e">
        <f>#N/A</f>
        <v>#N/A</v>
      </c>
      <c r="LG10" t="e">
        <f>#N/A</f>
        <v>#N/A</v>
      </c>
      <c r="LH10" t="e">
        <f>#N/A</f>
        <v>#N/A</v>
      </c>
      <c r="LI10" t="e">
        <f>#N/A</f>
        <v>#N/A</v>
      </c>
      <c r="LJ10" t="e">
        <f>#N/A</f>
        <v>#N/A</v>
      </c>
      <c r="LK10" t="e">
        <f>#N/A</f>
        <v>#N/A</v>
      </c>
      <c r="LL10" t="e">
        <f>#N/A</f>
        <v>#N/A</v>
      </c>
      <c r="LM10" t="e">
        <f>#N/A</f>
        <v>#N/A</v>
      </c>
      <c r="LN10" t="e">
        <f>#N/A</f>
        <v>#N/A</v>
      </c>
      <c r="LO10" t="e">
        <f>#N/A</f>
        <v>#N/A</v>
      </c>
      <c r="LP10" t="e">
        <f>#N/A</f>
        <v>#N/A</v>
      </c>
      <c r="LQ10" t="e">
        <f>#N/A</f>
        <v>#N/A</v>
      </c>
      <c r="LR10" t="e">
        <f>#N/A</f>
        <v>#N/A</v>
      </c>
      <c r="LS10" t="e">
        <f>#N/A</f>
        <v>#N/A</v>
      </c>
      <c r="LT10" s="23" t="s">
        <v>475</v>
      </c>
      <c r="LU10" s="24">
        <v>0.5</v>
      </c>
      <c r="LV10" s="24">
        <v>2</v>
      </c>
      <c r="LW10" s="24">
        <v>0.5</v>
      </c>
      <c r="LX10" s="24">
        <v>2</v>
      </c>
      <c r="LY10" s="25" t="e">
        <f>#N/A</f>
        <v>#N/A</v>
      </c>
      <c r="LZ10" s="25" t="e">
        <f>#N/A</f>
        <v>#N/A</v>
      </c>
      <c r="MA10" s="26" t="e">
        <f>#N/A</f>
        <v>#N/A</v>
      </c>
      <c r="MB10" s="27" t="e">
        <f>#N/A</f>
        <v>#N/A</v>
      </c>
      <c r="MC10" s="28" t="e">
        <f>#N/A</f>
        <v>#N/A</v>
      </c>
      <c r="MD10" s="24" t="e">
        <f>#N/A</f>
        <v>#N/A</v>
      </c>
      <c r="ME10" s="29" t="e">
        <f>#N/A</f>
        <v>#N/A</v>
      </c>
      <c r="MF10" s="30" t="e">
        <f>#N/A</f>
        <v>#N/A</v>
      </c>
      <c r="MG10" s="24" t="e">
        <f>#N/A</f>
        <v>#N/A</v>
      </c>
      <c r="MH10" s="29" t="e">
        <f>#N/A</f>
        <v>#N/A</v>
      </c>
      <c r="MI10" s="30" t="e">
        <f>#N/A</f>
        <v>#N/A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6" t="e">
        <f>#DIV/0!</f>
        <v>#DIV/0!</v>
      </c>
      <c r="NH10" s="7" t="e">
        <f>#DIV/0!</f>
        <v>#DIV/0!</v>
      </c>
      <c r="NI10" s="5" t="e">
        <f>#N/A</f>
        <v>#N/A</v>
      </c>
      <c r="NJ10" s="31" t="e">
        <f>#DIV/0!</f>
        <v>#DIV/0!</v>
      </c>
      <c r="NK10" s="32" t="e">
        <f>#N/A</f>
        <v>#N/A</v>
      </c>
      <c r="NL10" s="32" t="e">
        <f>#N/A</f>
        <v>#N/A</v>
      </c>
      <c r="NM10" s="33">
        <v>0</v>
      </c>
      <c r="NN10" s="33" t="e">
        <f>#DIV/0!</f>
        <v>#DIV/0!</v>
      </c>
      <c r="NO10" s="33" t="e">
        <f>#DIV/0!</f>
        <v>#DIV/0!</v>
      </c>
      <c r="NP10" s="33" t="e">
        <f>#DIV/0!</f>
        <v>#DIV/0!</v>
      </c>
      <c r="NQ10" s="31" t="e">
        <f>#DIV/0!</f>
        <v>#DIV/0!</v>
      </c>
      <c r="NR10" s="32" t="e">
        <f>#N/A</f>
        <v>#N/A</v>
      </c>
      <c r="NS10" s="32" t="e">
        <f>#N/A</f>
        <v>#N/A</v>
      </c>
      <c r="NT10" s="33">
        <v>0</v>
      </c>
      <c r="NU10" s="33" t="e">
        <f>#DIV/0!</f>
        <v>#DIV/0!</v>
      </c>
      <c r="NV10" s="33" t="e">
        <f>#DIV/0!</f>
        <v>#DIV/0!</v>
      </c>
      <c r="NW10" s="33" t="e">
        <f>#DIV/0!</f>
        <v>#DIV/0!</v>
      </c>
      <c r="NX10" t="e">
        <f>#DIV/0!</f>
        <v>#DIV/0!</v>
      </c>
      <c r="NY10" t="e">
        <f>#DIV/0!</f>
        <v>#DIV/0!</v>
      </c>
      <c r="NZ10" t="e">
        <f>#DIV/0!</f>
        <v>#DIV/0!</v>
      </c>
      <c r="OA10" t="e">
        <f>#DIV/0!</f>
        <v>#DIV/0!</v>
      </c>
      <c r="OB10" t="e">
        <f>#DIV/0!</f>
        <v>#DIV/0!</v>
      </c>
      <c r="OC10" t="e">
        <f>#DIV/0!</f>
        <v>#DIV/0!</v>
      </c>
    </row>
    <row r="11" spans="1:393" ht="16.5" customHeight="1" x14ac:dyDescent="0.3">
      <c r="A11" s="22">
        <v>45110</v>
      </c>
      <c r="B11" t="s">
        <v>449</v>
      </c>
      <c r="C11" t="s">
        <v>450</v>
      </c>
      <c r="D11" t="s">
        <v>451</v>
      </c>
      <c r="E11" t="s">
        <v>452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415</v>
      </c>
      <c r="DZ11" t="s">
        <v>394</v>
      </c>
      <c r="EA11" t="s">
        <v>453</v>
      </c>
      <c r="EB11" t="s">
        <v>395</v>
      </c>
      <c r="EC11" t="s">
        <v>407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397</v>
      </c>
      <c r="KE11" t="s">
        <v>401</v>
      </c>
      <c r="KF11" t="s">
        <v>401</v>
      </c>
      <c r="KG11" t="s">
        <v>397</v>
      </c>
      <c r="KH11" t="s">
        <v>396</v>
      </c>
      <c r="KI11" t="s">
        <v>397</v>
      </c>
      <c r="KJ11" t="s">
        <v>397</v>
      </c>
      <c r="KK11">
        <v>16</v>
      </c>
      <c r="KL11">
        <v>11</v>
      </c>
      <c r="KM11">
        <v>9</v>
      </c>
      <c r="KN11" s="5" t="s">
        <v>451</v>
      </c>
      <c r="KO11" s="5" t="s">
        <v>452</v>
      </c>
      <c r="KP11" s="5" t="s">
        <v>454</v>
      </c>
      <c r="KQ11" t="s">
        <v>455</v>
      </c>
      <c r="KR11" s="5" t="s">
        <v>396</v>
      </c>
      <c r="KS11" s="5" t="s">
        <v>396</v>
      </c>
      <c r="KT11" s="5" t="s">
        <v>401</v>
      </c>
      <c r="KU11" s="5" t="s">
        <v>397</v>
      </c>
      <c r="KV11" s="5" t="s">
        <v>396</v>
      </c>
      <c r="KW11" s="5" t="s">
        <v>396</v>
      </c>
      <c r="KX11" s="5" t="s">
        <v>401</v>
      </c>
      <c r="KY11" s="5" t="s">
        <v>401</v>
      </c>
      <c r="KZ11" s="5" t="s">
        <v>396</v>
      </c>
      <c r="LA11" s="5" t="s">
        <v>397</v>
      </c>
      <c r="LQ11" t="s">
        <v>18</v>
      </c>
      <c r="LR11" t="e">
        <f>#VALUE!</f>
        <v>#VALUE!</v>
      </c>
      <c r="LS11" t="e">
        <f>#VALUE!</f>
        <v>#VALUE!</v>
      </c>
      <c r="LT11" s="23" t="s">
        <v>402</v>
      </c>
      <c r="LU11" s="24">
        <v>2</v>
      </c>
      <c r="LV11" s="24">
        <v>0.5</v>
      </c>
      <c r="LW11" s="24">
        <v>1</v>
      </c>
      <c r="LX11" s="24">
        <v>2</v>
      </c>
      <c r="LY11" s="25" t="e">
        <f>#VALUE!</f>
        <v>#VALUE!</v>
      </c>
      <c r="LZ11" s="25" t="e">
        <f>#VALUE!</f>
        <v>#VALUE!</v>
      </c>
      <c r="MA11" s="26" t="e">
        <f>#VALUE!</f>
        <v>#VALUE!</v>
      </c>
      <c r="MB11" s="27" t="e">
        <f>#VALUE!</f>
        <v>#VALUE!</v>
      </c>
      <c r="MC11" s="28" t="e">
        <f>#VALUE!</f>
        <v>#VALUE!</v>
      </c>
      <c r="MD11" s="24"/>
      <c r="ME11" s="29" t="e">
        <f>#VALUE!</f>
        <v>#VALUE!</v>
      </c>
      <c r="MF11" s="30" t="e">
        <f>#VALUE!</f>
        <v>#VALUE!</v>
      </c>
      <c r="MG11" s="24" t="e">
        <f>#VALUE!</f>
        <v>#VALUE!</v>
      </c>
      <c r="MH11" s="29" t="e">
        <f>#VALUE!</f>
        <v>#VALUE!</v>
      </c>
      <c r="MI11" s="30" t="e">
        <f>#VALUE!</f>
        <v>#VALUE!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6" t="e">
        <f>#DIV/0!</f>
        <v>#DIV/0!</v>
      </c>
      <c r="NH11" s="7" t="e">
        <f>#DIV/0!</f>
        <v>#DIV/0!</v>
      </c>
      <c r="NI11" s="5"/>
      <c r="NJ11" s="31" t="e">
        <f>#DIV/0!</f>
        <v>#DIV/0!</v>
      </c>
      <c r="NK11" s="32" t="e">
        <f>#VALUE!</f>
        <v>#VALUE!</v>
      </c>
      <c r="NL11" s="32" t="e">
        <f>#VALUE!</f>
        <v>#VALUE!</v>
      </c>
      <c r="NM11" s="33">
        <v>0</v>
      </c>
      <c r="NN11" s="33" t="e">
        <f>#DIV/0!</f>
        <v>#DIV/0!</v>
      </c>
      <c r="NO11" s="33" t="e">
        <f>#DIV/0!</f>
        <v>#DIV/0!</v>
      </c>
      <c r="NP11" s="33" t="e">
        <f>#DIV/0!</f>
        <v>#DIV/0!</v>
      </c>
      <c r="NQ11" s="31" t="e">
        <f>#DIV/0!</f>
        <v>#DIV/0!</v>
      </c>
      <c r="NR11" s="32" t="e">
        <f>#VALUE!</f>
        <v>#VALUE!</v>
      </c>
      <c r="NS11" s="32" t="e">
        <f>#VALUE!</f>
        <v>#VALUE!</v>
      </c>
      <c r="NT11" s="33">
        <v>0</v>
      </c>
      <c r="NU11" s="33" t="e">
        <f>#DIV/0!</f>
        <v>#DIV/0!</v>
      </c>
      <c r="NV11" s="33" t="e">
        <f>#DIV/0!</f>
        <v>#DIV/0!</v>
      </c>
      <c r="NW11" s="33" t="e">
        <f>#DIV/0!</f>
        <v>#DIV/0!</v>
      </c>
      <c r="NX11" t="e">
        <f>#DIV/0!</f>
        <v>#DIV/0!</v>
      </c>
      <c r="NY11" t="e">
        <f>#DIV/0!</f>
        <v>#DIV/0!</v>
      </c>
      <c r="NZ11" t="e">
        <f>#DIV/0!</f>
        <v>#DIV/0!</v>
      </c>
      <c r="OA11" t="e">
        <f>#DIV/0!</f>
        <v>#DIV/0!</v>
      </c>
      <c r="OB11" t="e">
        <f>#DIV/0!</f>
        <v>#DIV/0!</v>
      </c>
      <c r="OC11" t="e">
        <f>#DIV/0!</f>
        <v>#DIV/0!</v>
      </c>
    </row>
    <row r="12" spans="1:393" ht="16.5" customHeight="1" x14ac:dyDescent="0.3">
      <c r="A12" s="22">
        <v>45110</v>
      </c>
      <c r="B12" t="s">
        <v>449</v>
      </c>
      <c r="C12" t="s">
        <v>450</v>
      </c>
      <c r="D12" t="s">
        <v>456</v>
      </c>
      <c r="E12" t="s">
        <v>457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421</v>
      </c>
      <c r="DZ12" t="s">
        <v>423</v>
      </c>
      <c r="EA12" t="s">
        <v>458</v>
      </c>
      <c r="EB12" t="s">
        <v>395</v>
      </c>
      <c r="EC12" t="s">
        <v>421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397</v>
      </c>
      <c r="KE12" t="s">
        <v>397</v>
      </c>
      <c r="KF12" t="s">
        <v>396</v>
      </c>
      <c r="KG12" t="s">
        <v>397</v>
      </c>
      <c r="KH12" t="s">
        <v>401</v>
      </c>
      <c r="KI12" t="s">
        <v>396</v>
      </c>
      <c r="KJ12" t="s">
        <v>396</v>
      </c>
      <c r="KK12">
        <v>16</v>
      </c>
      <c r="KL12">
        <v>16</v>
      </c>
      <c r="KM12">
        <v>16</v>
      </c>
      <c r="KN12" s="5" t="s">
        <v>456</v>
      </c>
      <c r="KO12" s="5" t="s">
        <v>459</v>
      </c>
      <c r="KP12" s="5" t="s">
        <v>460</v>
      </c>
      <c r="KQ12" t="s">
        <v>455</v>
      </c>
      <c r="KR12" s="5" t="s">
        <v>397</v>
      </c>
      <c r="KS12" s="5" t="s">
        <v>401</v>
      </c>
      <c r="KT12" s="5" t="s">
        <v>401</v>
      </c>
      <c r="KU12" s="5" t="s">
        <v>396</v>
      </c>
      <c r="KV12" s="5" t="s">
        <v>401</v>
      </c>
      <c r="KW12" s="5" t="s">
        <v>401</v>
      </c>
      <c r="KX12" s="5" t="s">
        <v>401</v>
      </c>
      <c r="KY12" s="5" t="s">
        <v>401</v>
      </c>
      <c r="KZ12" s="5" t="s">
        <v>401</v>
      </c>
      <c r="LA12" s="5" t="s">
        <v>401</v>
      </c>
      <c r="LB12" t="e">
        <f>#N/A</f>
        <v>#N/A</v>
      </c>
      <c r="LC12" t="e">
        <f>#N/A</f>
        <v>#N/A</v>
      </c>
      <c r="LD12" t="e">
        <f>#N/A</f>
        <v>#N/A</v>
      </c>
      <c r="LE12" t="e">
        <f>#N/A</f>
        <v>#N/A</v>
      </c>
      <c r="LF12" t="e">
        <f>#N/A</f>
        <v>#N/A</v>
      </c>
      <c r="LG12" t="e">
        <f>#N/A</f>
        <v>#N/A</v>
      </c>
      <c r="LH12" t="e">
        <f>#N/A</f>
        <v>#N/A</v>
      </c>
      <c r="LI12" t="e">
        <f>#N/A</f>
        <v>#N/A</v>
      </c>
      <c r="LJ12" t="e">
        <f>#N/A</f>
        <v>#N/A</v>
      </c>
      <c r="LK12" t="e">
        <f>#N/A</f>
        <v>#N/A</v>
      </c>
      <c r="LL12" t="e">
        <f>#N/A</f>
        <v>#N/A</v>
      </c>
      <c r="LM12" t="e">
        <f>#N/A</f>
        <v>#N/A</v>
      </c>
      <c r="LN12" t="e">
        <f>#N/A</f>
        <v>#N/A</v>
      </c>
      <c r="LO12" t="e">
        <f>#N/A</f>
        <v>#N/A</v>
      </c>
      <c r="LP12" t="e">
        <f>#N/A</f>
        <v>#N/A</v>
      </c>
      <c r="LQ12" t="e">
        <f>#N/A</f>
        <v>#N/A</v>
      </c>
      <c r="LR12" t="e">
        <f>#N/A</f>
        <v>#N/A</v>
      </c>
      <c r="LS12" t="e">
        <f>#N/A</f>
        <v>#N/A</v>
      </c>
      <c r="LT12" s="23" t="s">
        <v>402</v>
      </c>
      <c r="LU12" s="24">
        <v>0.5</v>
      </c>
      <c r="LV12" s="24">
        <v>1</v>
      </c>
      <c r="LW12" s="24">
        <v>1</v>
      </c>
      <c r="LX12" s="24">
        <v>0.5</v>
      </c>
      <c r="LY12" s="25" t="e">
        <f>#N/A</f>
        <v>#N/A</v>
      </c>
      <c r="LZ12" s="25" t="e">
        <f>#N/A</f>
        <v>#N/A</v>
      </c>
      <c r="MA12" s="26" t="e">
        <f>#N/A</f>
        <v>#N/A</v>
      </c>
      <c r="MB12" s="27" t="e">
        <f>#N/A</f>
        <v>#N/A</v>
      </c>
      <c r="MC12" s="28" t="e">
        <f>#N/A</f>
        <v>#N/A</v>
      </c>
      <c r="MD12" s="24" t="e">
        <f>#N/A</f>
        <v>#N/A</v>
      </c>
      <c r="ME12" s="29" t="e">
        <f>#N/A</f>
        <v>#N/A</v>
      </c>
      <c r="MF12" s="30" t="e">
        <f>#N/A</f>
        <v>#N/A</v>
      </c>
      <c r="MG12" s="24" t="e">
        <f>#N/A</f>
        <v>#N/A</v>
      </c>
      <c r="MH12" s="29" t="e">
        <f>#N/A</f>
        <v>#N/A</v>
      </c>
      <c r="MI12" s="30" t="e">
        <f>#N/A</f>
        <v>#N/A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6" t="e">
        <f>#DIV/0!</f>
        <v>#DIV/0!</v>
      </c>
      <c r="NH12" s="7" t="e">
        <f>#DIV/0!</f>
        <v>#DIV/0!</v>
      </c>
      <c r="NI12" s="5" t="e">
        <f>#N/A</f>
        <v>#N/A</v>
      </c>
      <c r="NJ12" s="31" t="e">
        <f>#DIV/0!</f>
        <v>#DIV/0!</v>
      </c>
      <c r="NK12" s="32" t="e">
        <f>#N/A</f>
        <v>#N/A</v>
      </c>
      <c r="NL12" s="32" t="e">
        <f>#N/A</f>
        <v>#N/A</v>
      </c>
      <c r="NM12" s="33">
        <v>0</v>
      </c>
      <c r="NN12" s="33" t="e">
        <f>#DIV/0!</f>
        <v>#DIV/0!</v>
      </c>
      <c r="NO12" s="33" t="e">
        <f>#DIV/0!</f>
        <v>#DIV/0!</v>
      </c>
      <c r="NP12" s="33" t="e">
        <f>#DIV/0!</f>
        <v>#DIV/0!</v>
      </c>
      <c r="NQ12" s="31" t="e">
        <f>#DIV/0!</f>
        <v>#DIV/0!</v>
      </c>
      <c r="NR12" s="32" t="e">
        <f>#N/A</f>
        <v>#N/A</v>
      </c>
      <c r="NS12" s="32" t="e">
        <f>#N/A</f>
        <v>#N/A</v>
      </c>
      <c r="NT12" s="33">
        <v>0</v>
      </c>
      <c r="NU12" s="33" t="e">
        <f>#DIV/0!</f>
        <v>#DIV/0!</v>
      </c>
      <c r="NV12" s="33" t="e">
        <f>#DIV/0!</f>
        <v>#DIV/0!</v>
      </c>
      <c r="NW12" s="33" t="e">
        <f>#DIV/0!</f>
        <v>#DIV/0!</v>
      </c>
      <c r="NX12" t="e">
        <f>#DIV/0!</f>
        <v>#DIV/0!</v>
      </c>
      <c r="NY12" t="e">
        <f>#DIV/0!</f>
        <v>#DIV/0!</v>
      </c>
      <c r="NZ12" t="e">
        <f>#DIV/0!</f>
        <v>#DIV/0!</v>
      </c>
      <c r="OA12" t="e">
        <f>#DIV/0!</f>
        <v>#DIV/0!</v>
      </c>
      <c r="OB12" t="e">
        <f>#DIV/0!</f>
        <v>#DIV/0!</v>
      </c>
      <c r="OC12" t="e">
        <f>#DIV/0!</f>
        <v>#DIV/0!</v>
      </c>
    </row>
    <row r="13" spans="1:393" ht="16.5" customHeight="1" x14ac:dyDescent="0.3">
      <c r="A13" s="22">
        <v>45111</v>
      </c>
      <c r="B13" t="s">
        <v>461</v>
      </c>
      <c r="C13" t="s">
        <v>462</v>
      </c>
      <c r="D13" t="s">
        <v>463</v>
      </c>
      <c r="E13" t="s">
        <v>464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409</v>
      </c>
      <c r="DZ13" t="s">
        <v>394</v>
      </c>
      <c r="EA13" t="s">
        <v>458</v>
      </c>
      <c r="EB13" t="s">
        <v>407</v>
      </c>
      <c r="EC13" t="s">
        <v>465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397</v>
      </c>
      <c r="KE13" t="s">
        <v>397</v>
      </c>
      <c r="KF13" t="s">
        <v>397</v>
      </c>
      <c r="KG13" t="s">
        <v>397</v>
      </c>
      <c r="KH13" t="s">
        <v>397</v>
      </c>
      <c r="KI13" t="s">
        <v>397</v>
      </c>
      <c r="KJ13" t="s">
        <v>397</v>
      </c>
      <c r="KK13">
        <v>18</v>
      </c>
      <c r="KL13">
        <v>12</v>
      </c>
      <c r="KM13">
        <v>12</v>
      </c>
      <c r="KN13" s="5" t="s">
        <v>463</v>
      </c>
      <c r="KO13" s="5" t="s">
        <v>464</v>
      </c>
      <c r="KP13" s="5" t="s">
        <v>466</v>
      </c>
      <c r="KQ13" t="s">
        <v>467</v>
      </c>
      <c r="KR13" s="5" t="s">
        <v>396</v>
      </c>
      <c r="KS13" s="5" t="s">
        <v>401</v>
      </c>
      <c r="KT13" s="5" t="s">
        <v>396</v>
      </c>
      <c r="KU13" s="5" t="s">
        <v>396</v>
      </c>
      <c r="KV13" s="5" t="s">
        <v>401</v>
      </c>
      <c r="KW13" s="5" t="s">
        <v>396</v>
      </c>
      <c r="KX13" s="5" t="s">
        <v>396</v>
      </c>
      <c r="KY13" s="5" t="s">
        <v>396</v>
      </c>
      <c r="KZ13" s="5" t="s">
        <v>396</v>
      </c>
      <c r="LA13" s="5" t="s">
        <v>396</v>
      </c>
      <c r="LQ13" t="s">
        <v>21</v>
      </c>
      <c r="LR13" t="e">
        <f>#VALUE!</f>
        <v>#VALUE!</v>
      </c>
      <c r="LS13" t="e">
        <f>#VALUE!</f>
        <v>#VALUE!</v>
      </c>
      <c r="LT13" s="23" t="s">
        <v>402</v>
      </c>
      <c r="LU13" s="24">
        <v>2</v>
      </c>
      <c r="LV13" s="24">
        <v>1</v>
      </c>
      <c r="LW13" s="24">
        <v>2</v>
      </c>
      <c r="LX13" s="24">
        <v>0.5</v>
      </c>
      <c r="LY13" s="25" t="e">
        <f>#VALUE!</f>
        <v>#VALUE!</v>
      </c>
      <c r="LZ13" s="25" t="e">
        <f>#VALUE!</f>
        <v>#VALUE!</v>
      </c>
      <c r="MA13" s="26" t="e">
        <f>#VALUE!</f>
        <v>#VALUE!</v>
      </c>
      <c r="MB13" s="27" t="e">
        <f>#VALUE!</f>
        <v>#VALUE!</v>
      </c>
      <c r="MC13" s="28" t="e">
        <f>#VALUE!</f>
        <v>#VALUE!</v>
      </c>
      <c r="MD13" s="24"/>
      <c r="ME13" s="29" t="e">
        <f>#VALUE!</f>
        <v>#VALUE!</v>
      </c>
      <c r="MF13" s="30" t="e">
        <f>#VALUE!</f>
        <v>#VALUE!</v>
      </c>
      <c r="MG13" s="24" t="e">
        <f>#VALUE!</f>
        <v>#VALUE!</v>
      </c>
      <c r="MH13" s="29" t="e">
        <f>#VALUE!</f>
        <v>#VALUE!</v>
      </c>
      <c r="MI13" s="30" t="e">
        <f>#VALUE!</f>
        <v>#VALUE!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6" t="e">
        <f>#DIV/0!</f>
        <v>#DIV/0!</v>
      </c>
      <c r="NH13" s="7" t="e">
        <f>#DIV/0!</f>
        <v>#DIV/0!</v>
      </c>
      <c r="NI13" s="5"/>
      <c r="NJ13" s="31" t="e">
        <f>#DIV/0!</f>
        <v>#DIV/0!</v>
      </c>
      <c r="NK13" s="32" t="e">
        <f>#VALUE!</f>
        <v>#VALUE!</v>
      </c>
      <c r="NL13" s="32" t="e">
        <f>#VALUE!</f>
        <v>#VALUE!</v>
      </c>
      <c r="NM13" s="33">
        <v>0</v>
      </c>
      <c r="NN13" s="33" t="e">
        <f>#DIV/0!</f>
        <v>#DIV/0!</v>
      </c>
      <c r="NO13" s="33" t="e">
        <f>#DIV/0!</f>
        <v>#DIV/0!</v>
      </c>
      <c r="NP13" s="33" t="e">
        <f>#DIV/0!</f>
        <v>#DIV/0!</v>
      </c>
      <c r="NQ13" s="31" t="e">
        <f>#DIV/0!</f>
        <v>#DIV/0!</v>
      </c>
      <c r="NR13" s="32" t="e">
        <f>#VALUE!</f>
        <v>#VALUE!</v>
      </c>
      <c r="NS13" s="32" t="e">
        <f>#VALUE!</f>
        <v>#VALUE!</v>
      </c>
      <c r="NT13" s="33">
        <v>0</v>
      </c>
      <c r="NU13" s="33" t="e">
        <f>#DIV/0!</f>
        <v>#DIV/0!</v>
      </c>
      <c r="NV13" s="33" t="e">
        <f>#DIV/0!</f>
        <v>#DIV/0!</v>
      </c>
      <c r="NW13" s="33" t="e">
        <f>#DIV/0!</f>
        <v>#DIV/0!</v>
      </c>
      <c r="NX13" t="e">
        <f>#DIV/0!</f>
        <v>#DIV/0!</v>
      </c>
      <c r="NY13" t="e">
        <f>#DIV/0!</f>
        <v>#DIV/0!</v>
      </c>
      <c r="NZ13" t="e">
        <f>#DIV/0!</f>
        <v>#DIV/0!</v>
      </c>
      <c r="OA13" t="e">
        <f>#DIV/0!</f>
        <v>#DIV/0!</v>
      </c>
      <c r="OB13" t="e">
        <f>#DIV/0!</f>
        <v>#DIV/0!</v>
      </c>
      <c r="OC13" t="e">
        <f>#DIV/0!</f>
        <v>#DIV/0!</v>
      </c>
    </row>
    <row r="14" spans="1:393" ht="16.5" customHeight="1" x14ac:dyDescent="0.3">
      <c r="A14" s="22">
        <v>45110</v>
      </c>
      <c r="B14" t="s">
        <v>468</v>
      </c>
      <c r="C14" t="s">
        <v>391</v>
      </c>
      <c r="D14" t="s">
        <v>469</v>
      </c>
      <c r="E14" t="s">
        <v>470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395</v>
      </c>
      <c r="DZ14" t="s">
        <v>415</v>
      </c>
      <c r="EA14" t="s">
        <v>471</v>
      </c>
      <c r="EB14" t="s">
        <v>395</v>
      </c>
      <c r="EC14" t="s">
        <v>472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396</v>
      </c>
      <c r="KE14" t="s">
        <v>397</v>
      </c>
      <c r="KF14" t="s">
        <v>397</v>
      </c>
      <c r="KG14" t="s">
        <v>401</v>
      </c>
      <c r="KH14" t="s">
        <v>397</v>
      </c>
      <c r="KI14" t="s">
        <v>396</v>
      </c>
      <c r="KJ14" t="s">
        <v>396</v>
      </c>
      <c r="KK14">
        <v>16</v>
      </c>
      <c r="KL14">
        <v>10</v>
      </c>
      <c r="KM14">
        <v>8</v>
      </c>
      <c r="KN14" s="5" t="s">
        <v>469</v>
      </c>
      <c r="KO14" s="5" t="s">
        <v>470</v>
      </c>
      <c r="KP14" s="5" t="s">
        <v>473</v>
      </c>
      <c r="KQ14" t="s">
        <v>474</v>
      </c>
      <c r="KR14" s="5" t="s">
        <v>396</v>
      </c>
      <c r="KS14" s="5" t="s">
        <v>401</v>
      </c>
      <c r="KT14" s="5" t="s">
        <v>397</v>
      </c>
      <c r="KU14" s="5" t="s">
        <v>397</v>
      </c>
      <c r="KV14" s="5" t="s">
        <v>396</v>
      </c>
      <c r="KW14" s="5" t="s">
        <v>396</v>
      </c>
      <c r="KX14" s="5" t="s">
        <v>397</v>
      </c>
      <c r="KY14" s="5" t="s">
        <v>397</v>
      </c>
      <c r="KZ14" s="5" t="s">
        <v>396</v>
      </c>
      <c r="LA14" s="5" t="s">
        <v>397</v>
      </c>
      <c r="LB14" t="e">
        <f>#REF!</f>
        <v>#REF!</v>
      </c>
      <c r="LC14">
        <v>45110</v>
      </c>
      <c r="LD14" t="s">
        <v>473</v>
      </c>
      <c r="LE14">
        <v>1.6</v>
      </c>
      <c r="LF14">
        <v>7.8</v>
      </c>
      <c r="LG14">
        <v>4</v>
      </c>
      <c r="LH14">
        <v>3.5</v>
      </c>
      <c r="LI14">
        <v>3</v>
      </c>
      <c r="LJ14">
        <v>2.6</v>
      </c>
      <c r="LK14">
        <v>5</v>
      </c>
      <c r="LL14">
        <v>2</v>
      </c>
      <c r="LM14">
        <v>16</v>
      </c>
      <c r="LN14">
        <v>1</v>
      </c>
      <c r="LO14">
        <v>1</v>
      </c>
      <c r="LP14">
        <v>13</v>
      </c>
      <c r="LQ14" t="s">
        <v>32</v>
      </c>
      <c r="LR14">
        <v>1.0036630036630001</v>
      </c>
      <c r="LS14">
        <v>1.00320512820513</v>
      </c>
      <c r="LT14" s="23" t="s">
        <v>402</v>
      </c>
      <c r="LU14" s="24">
        <v>2</v>
      </c>
      <c r="LV14" s="24">
        <v>1</v>
      </c>
      <c r="LW14" s="24">
        <v>0.5</v>
      </c>
      <c r="LX14" s="24">
        <v>2</v>
      </c>
      <c r="LY14" s="25">
        <v>28</v>
      </c>
      <c r="LZ14" s="25">
        <v>3</v>
      </c>
      <c r="MA14" s="26">
        <v>25</v>
      </c>
      <c r="MB14" s="27">
        <v>27</v>
      </c>
      <c r="MC14" s="28">
        <v>23</v>
      </c>
      <c r="MD14" s="24">
        <v>1.6</v>
      </c>
      <c r="ME14" s="29">
        <v>2.35</v>
      </c>
      <c r="MF14" s="30">
        <v>0.85</v>
      </c>
      <c r="MG14" s="24">
        <v>44.5</v>
      </c>
      <c r="MH14" s="29">
        <v>53.4</v>
      </c>
      <c r="MI14" s="30">
        <v>35.6</v>
      </c>
      <c r="MJ14" t="s">
        <v>524</v>
      </c>
      <c r="MK14" t="s">
        <v>470</v>
      </c>
      <c r="ML14" t="s">
        <v>426</v>
      </c>
      <c r="MM14" t="s">
        <v>473</v>
      </c>
      <c r="MN14" t="s">
        <v>427</v>
      </c>
      <c r="MO14" t="s">
        <v>428</v>
      </c>
      <c r="MP14" s="5">
        <v>9</v>
      </c>
      <c r="MQ14" s="5">
        <v>9</v>
      </c>
      <c r="MR14" s="5">
        <v>9</v>
      </c>
      <c r="MS14" s="5">
        <v>9</v>
      </c>
      <c r="MT14" s="5">
        <v>186</v>
      </c>
      <c r="MU14" s="5">
        <v>173</v>
      </c>
      <c r="MV14" s="5">
        <v>31</v>
      </c>
      <c r="MW14" s="5">
        <v>26</v>
      </c>
      <c r="MX14" s="5">
        <v>34</v>
      </c>
      <c r="MY14" s="5">
        <v>31</v>
      </c>
      <c r="MZ14" s="5">
        <v>186</v>
      </c>
      <c r="NA14" s="5">
        <v>194</v>
      </c>
      <c r="NB14" s="5">
        <v>193</v>
      </c>
      <c r="NC14" s="5">
        <v>227</v>
      </c>
      <c r="ND14" s="5">
        <v>648</v>
      </c>
      <c r="NE14" s="5">
        <v>669</v>
      </c>
      <c r="NF14" s="5">
        <v>1317</v>
      </c>
      <c r="NG14" s="6">
        <v>0.492027334851936</v>
      </c>
      <c r="NH14" s="7">
        <v>2.0324074074074101</v>
      </c>
      <c r="NI14" s="5">
        <v>3</v>
      </c>
      <c r="NJ14" s="31">
        <v>-0.24312072892938499</v>
      </c>
      <c r="NK14" s="32">
        <v>1</v>
      </c>
      <c r="NL14" s="32">
        <v>1</v>
      </c>
      <c r="NM14" s="33">
        <v>1</v>
      </c>
      <c r="NN14" s="33">
        <v>0</v>
      </c>
      <c r="NO14" s="33">
        <v>0</v>
      </c>
      <c r="NP14" s="33">
        <v>3</v>
      </c>
      <c r="NQ14" s="31">
        <v>0.45640091116173098</v>
      </c>
      <c r="NR14" s="32">
        <v>1</v>
      </c>
      <c r="NS14" s="32">
        <v>1</v>
      </c>
      <c r="NT14" s="33">
        <v>1</v>
      </c>
      <c r="NU14" s="33">
        <v>1</v>
      </c>
      <c r="NV14" s="33">
        <v>1</v>
      </c>
      <c r="NW14" s="33">
        <v>5</v>
      </c>
      <c r="NX14" t="s">
        <v>524</v>
      </c>
      <c r="NY14" t="s">
        <v>470</v>
      </c>
      <c r="NZ14" t="s">
        <v>426</v>
      </c>
      <c r="OA14" t="s">
        <v>473</v>
      </c>
      <c r="OB14" t="s">
        <v>427</v>
      </c>
      <c r="OC14" t="s">
        <v>428</v>
      </c>
    </row>
    <row r="15" spans="1:393" ht="16.5" customHeight="1" x14ac:dyDescent="0.3">
      <c r="A15" s="22">
        <v>45110</v>
      </c>
      <c r="B15" t="s">
        <v>468</v>
      </c>
      <c r="C15" t="s">
        <v>391</v>
      </c>
      <c r="D15" t="s">
        <v>476</v>
      </c>
      <c r="E15" t="s">
        <v>477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421</v>
      </c>
      <c r="DZ15" t="s">
        <v>394</v>
      </c>
      <c r="EA15" t="s">
        <v>395</v>
      </c>
      <c r="EB15" t="s">
        <v>395</v>
      </c>
      <c r="EC15" t="s">
        <v>458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397</v>
      </c>
      <c r="KE15" t="s">
        <v>397</v>
      </c>
      <c r="KF15" t="s">
        <v>396</v>
      </c>
      <c r="KG15" t="s">
        <v>401</v>
      </c>
      <c r="KH15" t="s">
        <v>396</v>
      </c>
      <c r="KI15" t="s">
        <v>397</v>
      </c>
      <c r="KJ15" t="s">
        <v>397</v>
      </c>
      <c r="KK15">
        <v>16</v>
      </c>
      <c r="KL15">
        <v>9</v>
      </c>
      <c r="KM15">
        <v>9</v>
      </c>
      <c r="KN15" s="5" t="s">
        <v>476</v>
      </c>
      <c r="KO15" s="5" t="s">
        <v>477</v>
      </c>
      <c r="KP15" s="5" t="s">
        <v>478</v>
      </c>
      <c r="KQ15" t="s">
        <v>474</v>
      </c>
      <c r="KR15" s="5" t="s">
        <v>401</v>
      </c>
      <c r="KS15" s="5" t="s">
        <v>396</v>
      </c>
      <c r="KT15" s="5" t="s">
        <v>396</v>
      </c>
      <c r="KU15" s="5" t="s">
        <v>401</v>
      </c>
      <c r="KV15" s="5" t="s">
        <v>401</v>
      </c>
      <c r="KW15" s="5" t="s">
        <v>401</v>
      </c>
      <c r="KX15" s="5" t="s">
        <v>401</v>
      </c>
      <c r="KY15" s="5" t="s">
        <v>397</v>
      </c>
      <c r="KZ15" s="5" t="s">
        <v>396</v>
      </c>
      <c r="LA15" s="5" t="s">
        <v>396</v>
      </c>
      <c r="LB15" t="e">
        <f>#N/A</f>
        <v>#N/A</v>
      </c>
      <c r="LC15" t="e">
        <f>#N/A</f>
        <v>#N/A</v>
      </c>
      <c r="LD15" t="e">
        <f>#N/A</f>
        <v>#N/A</v>
      </c>
      <c r="LE15" t="e">
        <f>#N/A</f>
        <v>#N/A</v>
      </c>
      <c r="LF15" t="e">
        <f>#N/A</f>
        <v>#N/A</v>
      </c>
      <c r="LG15" t="e">
        <f>#N/A</f>
        <v>#N/A</v>
      </c>
      <c r="LH15" t="e">
        <f>#N/A</f>
        <v>#N/A</v>
      </c>
      <c r="LI15" t="e">
        <f>#N/A</f>
        <v>#N/A</v>
      </c>
      <c r="LJ15" t="e">
        <f>#N/A</f>
        <v>#N/A</v>
      </c>
      <c r="LK15" t="e">
        <f>#N/A</f>
        <v>#N/A</v>
      </c>
      <c r="LL15" t="e">
        <f>#N/A</f>
        <v>#N/A</v>
      </c>
      <c r="LM15" t="e">
        <f>#N/A</f>
        <v>#N/A</v>
      </c>
      <c r="LN15" t="e">
        <f>#N/A</f>
        <v>#N/A</v>
      </c>
      <c r="LO15" t="e">
        <f>#N/A</f>
        <v>#N/A</v>
      </c>
      <c r="LP15" t="e">
        <f>#N/A</f>
        <v>#N/A</v>
      </c>
      <c r="LQ15" t="e">
        <f>#N/A</f>
        <v>#N/A</v>
      </c>
      <c r="LR15" t="e">
        <f>#N/A</f>
        <v>#N/A</v>
      </c>
      <c r="LS15" t="e">
        <f>#N/A</f>
        <v>#N/A</v>
      </c>
      <c r="LT15" s="23" t="s">
        <v>402</v>
      </c>
      <c r="LU15" s="24">
        <v>1</v>
      </c>
      <c r="LV15" s="24">
        <v>0.5</v>
      </c>
      <c r="LW15" s="24">
        <v>2</v>
      </c>
      <c r="LX15" s="24">
        <v>1</v>
      </c>
      <c r="LY15" s="25" t="e">
        <f>#N/A</f>
        <v>#N/A</v>
      </c>
      <c r="LZ15" s="25" t="e">
        <f>#N/A</f>
        <v>#N/A</v>
      </c>
      <c r="MA15" s="26" t="e">
        <f>#N/A</f>
        <v>#N/A</v>
      </c>
      <c r="MB15" s="27" t="e">
        <f>#N/A</f>
        <v>#N/A</v>
      </c>
      <c r="MC15" s="28" t="e">
        <f>#N/A</f>
        <v>#N/A</v>
      </c>
      <c r="MD15" s="24" t="e">
        <f>#N/A</f>
        <v>#N/A</v>
      </c>
      <c r="ME15" s="29" t="e">
        <f>#N/A</f>
        <v>#N/A</v>
      </c>
      <c r="MF15" s="30" t="e">
        <f>#N/A</f>
        <v>#N/A</v>
      </c>
      <c r="MG15" s="24" t="e">
        <f>#N/A</f>
        <v>#N/A</v>
      </c>
      <c r="MH15" s="29" t="e">
        <f>#N/A</f>
        <v>#N/A</v>
      </c>
      <c r="MI15" s="30" t="e">
        <f>#N/A</f>
        <v>#N/A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6" t="e">
        <f>#DIV/0!</f>
        <v>#DIV/0!</v>
      </c>
      <c r="NH15" s="7" t="e">
        <f>#DIV/0!</f>
        <v>#DIV/0!</v>
      </c>
      <c r="NI15" s="5" t="e">
        <f>#N/A</f>
        <v>#N/A</v>
      </c>
      <c r="NJ15" s="31" t="e">
        <f>#DIV/0!</f>
        <v>#DIV/0!</v>
      </c>
      <c r="NK15" s="32" t="e">
        <f>#N/A</f>
        <v>#N/A</v>
      </c>
      <c r="NL15" s="32" t="e">
        <f>#N/A</f>
        <v>#N/A</v>
      </c>
      <c r="NM15" s="33">
        <v>0</v>
      </c>
      <c r="NN15" s="33" t="e">
        <f>#DIV/0!</f>
        <v>#DIV/0!</v>
      </c>
      <c r="NO15" s="33" t="e">
        <f>#DIV/0!</f>
        <v>#DIV/0!</v>
      </c>
      <c r="NP15" s="33" t="e">
        <f>#DIV/0!</f>
        <v>#DIV/0!</v>
      </c>
      <c r="NQ15" s="31" t="e">
        <f>#DIV/0!</f>
        <v>#DIV/0!</v>
      </c>
      <c r="NR15" s="32" t="e">
        <f>#N/A</f>
        <v>#N/A</v>
      </c>
      <c r="NS15" s="32" t="e">
        <f>#N/A</f>
        <v>#N/A</v>
      </c>
      <c r="NT15" s="33">
        <v>0</v>
      </c>
      <c r="NU15" s="33" t="e">
        <f>#DIV/0!</f>
        <v>#DIV/0!</v>
      </c>
      <c r="NV15" s="33" t="e">
        <f>#DIV/0!</f>
        <v>#DIV/0!</v>
      </c>
      <c r="NW15" s="33" t="e">
        <f>#DIV/0!</f>
        <v>#DIV/0!</v>
      </c>
      <c r="NX15" t="e">
        <f>#DIV/0!</f>
        <v>#DIV/0!</v>
      </c>
      <c r="NY15" t="e">
        <f>#DIV/0!</f>
        <v>#DIV/0!</v>
      </c>
      <c r="NZ15" t="e">
        <f>#DIV/0!</f>
        <v>#DIV/0!</v>
      </c>
      <c r="OA15" t="e">
        <f>#DIV/0!</f>
        <v>#DIV/0!</v>
      </c>
      <c r="OB15" t="e">
        <f>#DIV/0!</f>
        <v>#DIV/0!</v>
      </c>
      <c r="OC15" t="e">
        <f>#DIV/0!</f>
        <v>#DIV/0!</v>
      </c>
    </row>
    <row r="16" spans="1:393" ht="16.5" customHeight="1" x14ac:dyDescent="0.3">
      <c r="A16" s="22">
        <v>45110</v>
      </c>
      <c r="B16" t="s">
        <v>479</v>
      </c>
      <c r="C16" t="s">
        <v>480</v>
      </c>
      <c r="D16" t="s">
        <v>481</v>
      </c>
      <c r="E16" t="s">
        <v>482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395</v>
      </c>
      <c r="DZ16" t="s">
        <v>409</v>
      </c>
      <c r="EA16" t="s">
        <v>415</v>
      </c>
      <c r="EB16" t="s">
        <v>395</v>
      </c>
      <c r="EC16" t="s">
        <v>395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416</v>
      </c>
      <c r="KE16" t="s">
        <v>416</v>
      </c>
      <c r="KF16" t="s">
        <v>416</v>
      </c>
      <c r="KG16" t="s">
        <v>416</v>
      </c>
      <c r="KH16" t="s">
        <v>416</v>
      </c>
      <c r="KI16" t="s">
        <v>416</v>
      </c>
      <c r="KJ16" t="s">
        <v>416</v>
      </c>
      <c r="KK16">
        <v>16</v>
      </c>
      <c r="KL16">
        <v>13</v>
      </c>
      <c r="KM16">
        <v>13</v>
      </c>
      <c r="KN16" s="5" t="s">
        <v>481</v>
      </c>
      <c r="KO16" s="5" t="s">
        <v>482</v>
      </c>
      <c r="KP16" s="5" t="s">
        <v>483</v>
      </c>
      <c r="KQ16" t="s">
        <v>484</v>
      </c>
      <c r="KR16" s="5" t="s">
        <v>396</v>
      </c>
      <c r="KS16" s="5" t="s">
        <v>396</v>
      </c>
      <c r="KT16" s="5" t="s">
        <v>397</v>
      </c>
      <c r="KU16" s="5" t="s">
        <v>397</v>
      </c>
      <c r="KV16" s="5" t="s">
        <v>396</v>
      </c>
      <c r="KW16" s="5" t="s">
        <v>401</v>
      </c>
      <c r="KX16" s="5" t="s">
        <v>397</v>
      </c>
      <c r="KY16" s="5" t="s">
        <v>397</v>
      </c>
      <c r="KZ16" s="5" t="s">
        <v>396</v>
      </c>
      <c r="LA16" s="5" t="s">
        <v>397</v>
      </c>
      <c r="LB16" t="e">
        <f>#REF!</f>
        <v>#REF!</v>
      </c>
      <c r="LC16">
        <v>45110</v>
      </c>
      <c r="LD16" t="s">
        <v>483</v>
      </c>
      <c r="LE16">
        <v>2</v>
      </c>
      <c r="LF16">
        <v>6</v>
      </c>
      <c r="LG16">
        <v>3</v>
      </c>
      <c r="LH16">
        <v>3.5</v>
      </c>
      <c r="LI16">
        <v>3</v>
      </c>
      <c r="LJ16">
        <v>2.6</v>
      </c>
      <c r="LK16">
        <v>5</v>
      </c>
      <c r="LL16">
        <v>2</v>
      </c>
      <c r="LM16">
        <v>16</v>
      </c>
      <c r="LN16">
        <v>1</v>
      </c>
      <c r="LO16">
        <v>1</v>
      </c>
      <c r="LP16">
        <v>13</v>
      </c>
      <c r="LQ16" t="s">
        <v>32</v>
      </c>
      <c r="LR16">
        <v>1.0036630036630001</v>
      </c>
      <c r="LS16">
        <v>1</v>
      </c>
      <c r="LT16" s="23" t="s">
        <v>475</v>
      </c>
      <c r="LU16" s="24">
        <v>2</v>
      </c>
      <c r="LV16" s="24">
        <v>0.5</v>
      </c>
      <c r="LW16" s="24">
        <v>0.5</v>
      </c>
      <c r="LX16" s="24">
        <v>2</v>
      </c>
      <c r="LY16" s="25">
        <v>28</v>
      </c>
      <c r="LZ16" s="25">
        <v>2</v>
      </c>
      <c r="MA16" s="26">
        <v>26</v>
      </c>
      <c r="MB16" s="27">
        <v>28</v>
      </c>
      <c r="MC16" s="28">
        <v>24</v>
      </c>
      <c r="MD16" s="24">
        <v>2</v>
      </c>
      <c r="ME16" s="29">
        <v>2.75</v>
      </c>
      <c r="MF16" s="30">
        <v>1.25</v>
      </c>
      <c r="MG16" s="24">
        <v>51</v>
      </c>
      <c r="MH16" s="29">
        <v>61.2</v>
      </c>
      <c r="MI16" s="30">
        <v>40.799999999999997</v>
      </c>
      <c r="MJ16" t="s">
        <v>524</v>
      </c>
      <c r="MK16" t="s">
        <v>482</v>
      </c>
      <c r="ML16" t="s">
        <v>426</v>
      </c>
      <c r="MM16" t="s">
        <v>483</v>
      </c>
      <c r="MN16" t="s">
        <v>427</v>
      </c>
      <c r="MO16" t="s">
        <v>428</v>
      </c>
      <c r="MP16" s="5">
        <v>6</v>
      </c>
      <c r="MQ16" s="5">
        <v>9</v>
      </c>
      <c r="MR16" s="5">
        <v>3</v>
      </c>
      <c r="MS16" s="5">
        <v>5</v>
      </c>
      <c r="MT16" s="5">
        <v>170</v>
      </c>
      <c r="MU16" s="5">
        <v>161</v>
      </c>
      <c r="MV16" s="5">
        <v>17</v>
      </c>
      <c r="MW16" s="5">
        <v>17</v>
      </c>
      <c r="MX16" s="5">
        <v>26</v>
      </c>
      <c r="MY16" s="5">
        <v>24</v>
      </c>
      <c r="MZ16" s="5">
        <v>135</v>
      </c>
      <c r="NA16" s="5">
        <v>141</v>
      </c>
      <c r="NB16" s="5">
        <v>179</v>
      </c>
      <c r="NC16" s="5">
        <v>158</v>
      </c>
      <c r="ND16" s="5">
        <v>536</v>
      </c>
      <c r="NE16" s="5">
        <v>515</v>
      </c>
      <c r="NF16" s="5">
        <v>1051</v>
      </c>
      <c r="NG16" s="6">
        <v>0.50999048525214097</v>
      </c>
      <c r="NH16" s="7">
        <v>1.96082089552239</v>
      </c>
      <c r="NI16" s="5">
        <v>3</v>
      </c>
      <c r="NJ16" s="31">
        <v>-0.26988582302568997</v>
      </c>
      <c r="NK16" s="32">
        <v>1</v>
      </c>
      <c r="NL16" s="32">
        <v>1</v>
      </c>
      <c r="NM16" s="33">
        <v>1</v>
      </c>
      <c r="NN16" s="33">
        <v>0</v>
      </c>
      <c r="NO16" s="33">
        <v>0</v>
      </c>
      <c r="NP16" s="33">
        <v>3</v>
      </c>
      <c r="NQ16" s="31">
        <v>0.50957183634633696</v>
      </c>
      <c r="NR16" s="32">
        <v>1</v>
      </c>
      <c r="NS16" s="32">
        <v>1</v>
      </c>
      <c r="NT16" s="33">
        <v>1</v>
      </c>
      <c r="NU16" s="33">
        <v>1</v>
      </c>
      <c r="NV16" s="33">
        <v>1</v>
      </c>
      <c r="NW16" s="33">
        <v>5</v>
      </c>
      <c r="NX16" t="s">
        <v>524</v>
      </c>
      <c r="NY16" t="s">
        <v>482</v>
      </c>
      <c r="NZ16" t="s">
        <v>426</v>
      </c>
      <c r="OA16" t="s">
        <v>483</v>
      </c>
      <c r="OB16" t="s">
        <v>427</v>
      </c>
      <c r="OC16" t="s">
        <v>428</v>
      </c>
    </row>
    <row r="17" spans="1:393" ht="16.5" customHeight="1" x14ac:dyDescent="0.3">
      <c r="A17" s="22">
        <v>45110</v>
      </c>
      <c r="B17" t="s">
        <v>485</v>
      </c>
      <c r="C17" t="s">
        <v>486</v>
      </c>
      <c r="D17" t="s">
        <v>487</v>
      </c>
      <c r="E17" t="s">
        <v>488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395</v>
      </c>
      <c r="DZ17" t="s">
        <v>489</v>
      </c>
      <c r="EA17" t="s">
        <v>489</v>
      </c>
      <c r="EB17" t="s">
        <v>395</v>
      </c>
      <c r="EC17" t="s">
        <v>490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396</v>
      </c>
      <c r="KE17" t="s">
        <v>396</v>
      </c>
      <c r="KF17" t="s">
        <v>397</v>
      </c>
      <c r="KG17" t="s">
        <v>396</v>
      </c>
      <c r="KH17" t="s">
        <v>401</v>
      </c>
      <c r="KI17" t="s">
        <v>397</v>
      </c>
      <c r="KJ17" t="s">
        <v>397</v>
      </c>
      <c r="KK17">
        <v>18</v>
      </c>
      <c r="KL17">
        <v>11</v>
      </c>
      <c r="KM17">
        <v>11</v>
      </c>
      <c r="KN17" s="5" t="s">
        <v>491</v>
      </c>
      <c r="KO17" s="5" t="s">
        <v>488</v>
      </c>
      <c r="KP17" s="5" t="s">
        <v>492</v>
      </c>
      <c r="KQ17" t="s">
        <v>493</v>
      </c>
      <c r="KR17" s="5" t="s">
        <v>401</v>
      </c>
      <c r="KS17" s="5" t="s">
        <v>397</v>
      </c>
      <c r="KT17" s="5" t="s">
        <v>396</v>
      </c>
      <c r="KU17" s="5" t="s">
        <v>401</v>
      </c>
      <c r="KV17" s="5" t="s">
        <v>401</v>
      </c>
      <c r="KW17" s="5" t="s">
        <v>397</v>
      </c>
      <c r="KX17" s="5" t="s">
        <v>396</v>
      </c>
      <c r="KY17" s="5" t="s">
        <v>401</v>
      </c>
      <c r="KZ17" s="5" t="s">
        <v>401</v>
      </c>
      <c r="LA17" s="5" t="s">
        <v>396</v>
      </c>
      <c r="LB17" t="e">
        <f>#N/A</f>
        <v>#N/A</v>
      </c>
      <c r="LC17" t="e">
        <f>#N/A</f>
        <v>#N/A</v>
      </c>
      <c r="LD17" t="e">
        <f>#N/A</f>
        <v>#N/A</v>
      </c>
      <c r="LE17" t="e">
        <f>#N/A</f>
        <v>#N/A</v>
      </c>
      <c r="LF17" t="e">
        <f>#N/A</f>
        <v>#N/A</v>
      </c>
      <c r="LG17" t="e">
        <f>#N/A</f>
        <v>#N/A</v>
      </c>
      <c r="LH17" t="e">
        <f>#N/A</f>
        <v>#N/A</v>
      </c>
      <c r="LI17" t="e">
        <f>#N/A</f>
        <v>#N/A</v>
      </c>
      <c r="LJ17" t="e">
        <f>#N/A</f>
        <v>#N/A</v>
      </c>
      <c r="LK17" t="e">
        <f>#N/A</f>
        <v>#N/A</v>
      </c>
      <c r="LL17" t="e">
        <f>#N/A</f>
        <v>#N/A</v>
      </c>
      <c r="LM17" t="e">
        <f>#N/A</f>
        <v>#N/A</v>
      </c>
      <c r="LN17" t="e">
        <f>#N/A</f>
        <v>#N/A</v>
      </c>
      <c r="LO17" t="e">
        <f>#N/A</f>
        <v>#N/A</v>
      </c>
      <c r="LP17" t="e">
        <f>#N/A</f>
        <v>#N/A</v>
      </c>
      <c r="LQ17" t="e">
        <f>#N/A</f>
        <v>#N/A</v>
      </c>
      <c r="LR17" t="e">
        <f>#N/A</f>
        <v>#N/A</v>
      </c>
      <c r="LS17" t="e">
        <f>#N/A</f>
        <v>#N/A</v>
      </c>
      <c r="LT17" s="23" t="s">
        <v>402</v>
      </c>
      <c r="LU17" s="24">
        <v>1</v>
      </c>
      <c r="LV17" s="24">
        <v>2</v>
      </c>
      <c r="LW17" s="24">
        <v>2</v>
      </c>
      <c r="LX17" s="24">
        <v>1</v>
      </c>
      <c r="LY17" s="25" t="e">
        <f>#N/A</f>
        <v>#N/A</v>
      </c>
      <c r="LZ17" s="25" t="e">
        <f>#N/A</f>
        <v>#N/A</v>
      </c>
      <c r="MA17" s="26" t="e">
        <f>#N/A</f>
        <v>#N/A</v>
      </c>
      <c r="MB17" s="27" t="e">
        <f>#N/A</f>
        <v>#N/A</v>
      </c>
      <c r="MC17" s="28" t="e">
        <f>#N/A</f>
        <v>#N/A</v>
      </c>
      <c r="MD17" s="24" t="e">
        <f>#N/A</f>
        <v>#N/A</v>
      </c>
      <c r="ME17" s="29" t="e">
        <f>#N/A</f>
        <v>#N/A</v>
      </c>
      <c r="MF17" s="30" t="e">
        <f>#N/A</f>
        <v>#N/A</v>
      </c>
      <c r="MG17" s="24" t="e">
        <f>#N/A</f>
        <v>#N/A</v>
      </c>
      <c r="MH17" s="29" t="e">
        <f>#N/A</f>
        <v>#N/A</v>
      </c>
      <c r="MI17" s="30" t="e">
        <f>#N/A</f>
        <v>#N/A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6" t="e">
        <f>#DIV/0!</f>
        <v>#DIV/0!</v>
      </c>
      <c r="NH17" s="7" t="e">
        <f>#DIV/0!</f>
        <v>#DIV/0!</v>
      </c>
      <c r="NI17" s="5" t="e">
        <f>#N/A</f>
        <v>#N/A</v>
      </c>
      <c r="NJ17" s="31" t="e">
        <f>#DIV/0!</f>
        <v>#DIV/0!</v>
      </c>
      <c r="NK17" s="32" t="e">
        <f>#N/A</f>
        <v>#N/A</v>
      </c>
      <c r="NL17" s="32" t="e">
        <f>#N/A</f>
        <v>#N/A</v>
      </c>
      <c r="NM17" s="33">
        <v>0</v>
      </c>
      <c r="NN17" s="33" t="e">
        <f>#DIV/0!</f>
        <v>#DIV/0!</v>
      </c>
      <c r="NO17" s="33" t="e">
        <f>#DIV/0!</f>
        <v>#DIV/0!</v>
      </c>
      <c r="NP17" s="33" t="e">
        <f>#DIV/0!</f>
        <v>#DIV/0!</v>
      </c>
      <c r="NQ17" s="31" t="e">
        <f>#DIV/0!</f>
        <v>#DIV/0!</v>
      </c>
      <c r="NR17" s="32" t="e">
        <f>#N/A</f>
        <v>#N/A</v>
      </c>
      <c r="NS17" s="32" t="e">
        <f>#N/A</f>
        <v>#N/A</v>
      </c>
      <c r="NT17" s="33">
        <v>0</v>
      </c>
      <c r="NU17" s="33" t="e">
        <f>#DIV/0!</f>
        <v>#DIV/0!</v>
      </c>
      <c r="NV17" s="33" t="e">
        <f>#DIV/0!</f>
        <v>#DIV/0!</v>
      </c>
      <c r="NW17" s="33" t="e">
        <f>#DIV/0!</f>
        <v>#DIV/0!</v>
      </c>
      <c r="NX17" t="e">
        <f>#DIV/0!</f>
        <v>#DIV/0!</v>
      </c>
      <c r="NY17" t="e">
        <f>#DIV/0!</f>
        <v>#DIV/0!</v>
      </c>
      <c r="NZ17" t="e">
        <f>#DIV/0!</f>
        <v>#DIV/0!</v>
      </c>
      <c r="OA17" t="e">
        <f>#DIV/0!</f>
        <v>#DIV/0!</v>
      </c>
      <c r="OB17" t="e">
        <f>#DIV/0!</f>
        <v>#DIV/0!</v>
      </c>
      <c r="OC17" t="e">
        <f>#DIV/0!</f>
        <v>#DIV/0!</v>
      </c>
    </row>
    <row r="18" spans="1:393" ht="16.5" customHeight="1" x14ac:dyDescent="0.3">
      <c r="A18" s="22">
        <v>45110</v>
      </c>
      <c r="B18" t="s">
        <v>485</v>
      </c>
      <c r="C18" t="s">
        <v>486</v>
      </c>
      <c r="D18" t="s">
        <v>494</v>
      </c>
      <c r="E18" t="s">
        <v>495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395</v>
      </c>
      <c r="DZ18" t="s">
        <v>496</v>
      </c>
      <c r="EA18" t="s">
        <v>395</v>
      </c>
      <c r="EB18" t="s">
        <v>395</v>
      </c>
      <c r="EC18" t="s">
        <v>408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401</v>
      </c>
      <c r="KE18" t="s">
        <v>397</v>
      </c>
      <c r="KF18" t="s">
        <v>396</v>
      </c>
      <c r="KG18" t="s">
        <v>397</v>
      </c>
      <c r="KH18" t="s">
        <v>401</v>
      </c>
      <c r="KI18" t="s">
        <v>396</v>
      </c>
      <c r="KJ18" t="s">
        <v>397</v>
      </c>
      <c r="KK18">
        <v>18</v>
      </c>
      <c r="KL18">
        <v>9</v>
      </c>
      <c r="KM18">
        <v>6</v>
      </c>
      <c r="KN18" s="5" t="s">
        <v>497</v>
      </c>
      <c r="KO18" s="5" t="s">
        <v>498</v>
      </c>
      <c r="KP18" s="5" t="s">
        <v>499</v>
      </c>
      <c r="KQ18" t="s">
        <v>493</v>
      </c>
      <c r="KR18" s="5" t="s">
        <v>396</v>
      </c>
      <c r="KS18" s="5" t="s">
        <v>396</v>
      </c>
      <c r="KT18" s="5" t="s">
        <v>396</v>
      </c>
      <c r="KU18" s="5" t="s">
        <v>396</v>
      </c>
      <c r="KV18" s="5" t="s">
        <v>396</v>
      </c>
      <c r="KW18" s="5" t="s">
        <v>396</v>
      </c>
      <c r="KX18" s="5" t="s">
        <v>396</v>
      </c>
      <c r="KY18" s="5" t="s">
        <v>396</v>
      </c>
      <c r="KZ18" s="5" t="s">
        <v>396</v>
      </c>
      <c r="LA18" s="5" t="s">
        <v>396</v>
      </c>
      <c r="LB18" t="e">
        <f>#N/A</f>
        <v>#N/A</v>
      </c>
      <c r="LC18" t="e">
        <f>#N/A</f>
        <v>#N/A</v>
      </c>
      <c r="LD18" t="e">
        <f>#N/A</f>
        <v>#N/A</v>
      </c>
      <c r="LE18" t="e">
        <f>#N/A</f>
        <v>#N/A</v>
      </c>
      <c r="LF18" t="e">
        <f>#N/A</f>
        <v>#N/A</v>
      </c>
      <c r="LG18" t="e">
        <f>#N/A</f>
        <v>#N/A</v>
      </c>
      <c r="LH18" t="e">
        <f>#N/A</f>
        <v>#N/A</v>
      </c>
      <c r="LI18" t="e">
        <f>#N/A</f>
        <v>#N/A</v>
      </c>
      <c r="LJ18" t="e">
        <f>#N/A</f>
        <v>#N/A</v>
      </c>
      <c r="LK18" t="e">
        <f>#N/A</f>
        <v>#N/A</v>
      </c>
      <c r="LL18" t="e">
        <f>#N/A</f>
        <v>#N/A</v>
      </c>
      <c r="LM18" t="e">
        <f>#N/A</f>
        <v>#N/A</v>
      </c>
      <c r="LN18" t="e">
        <f>#N/A</f>
        <v>#N/A</v>
      </c>
      <c r="LO18" t="e">
        <f>#N/A</f>
        <v>#N/A</v>
      </c>
      <c r="LP18" t="e">
        <f>#N/A</f>
        <v>#N/A</v>
      </c>
      <c r="LQ18" t="e">
        <f>#N/A</f>
        <v>#N/A</v>
      </c>
      <c r="LR18" t="e">
        <f>#N/A</f>
        <v>#N/A</v>
      </c>
      <c r="LS18" t="e">
        <f>#N/A</f>
        <v>#N/A</v>
      </c>
      <c r="LT18" s="23" t="s">
        <v>402</v>
      </c>
      <c r="LU18" s="24">
        <v>2</v>
      </c>
      <c r="LV18" s="24">
        <v>0.5</v>
      </c>
      <c r="LW18" s="24">
        <v>2</v>
      </c>
      <c r="LX18" s="24">
        <v>0.5</v>
      </c>
      <c r="LY18" s="25" t="e">
        <f>#N/A</f>
        <v>#N/A</v>
      </c>
      <c r="LZ18" s="25" t="e">
        <f>#N/A</f>
        <v>#N/A</v>
      </c>
      <c r="MA18" s="26" t="e">
        <f>#N/A</f>
        <v>#N/A</v>
      </c>
      <c r="MB18" s="27" t="e">
        <f>#N/A</f>
        <v>#N/A</v>
      </c>
      <c r="MC18" s="28" t="e">
        <f>#N/A</f>
        <v>#N/A</v>
      </c>
      <c r="MD18" s="24" t="e">
        <f>#N/A</f>
        <v>#N/A</v>
      </c>
      <c r="ME18" s="29" t="e">
        <f>#N/A</f>
        <v>#N/A</v>
      </c>
      <c r="MF18" s="30" t="e">
        <f>#N/A</f>
        <v>#N/A</v>
      </c>
      <c r="MG18" s="24" t="e">
        <f>#N/A</f>
        <v>#N/A</v>
      </c>
      <c r="MH18" s="29" t="e">
        <f>#N/A</f>
        <v>#N/A</v>
      </c>
      <c r="MI18" s="30" t="e">
        <f>#N/A</f>
        <v>#N/A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0</v>
      </c>
      <c r="MV18" s="5">
        <v>0</v>
      </c>
      <c r="MW18" s="5">
        <v>0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6" t="e">
        <f>#DIV/0!</f>
        <v>#DIV/0!</v>
      </c>
      <c r="NH18" s="7" t="e">
        <f>#DIV/0!</f>
        <v>#DIV/0!</v>
      </c>
      <c r="NI18" s="5" t="e">
        <f>#N/A</f>
        <v>#N/A</v>
      </c>
      <c r="NJ18" s="31" t="e">
        <f>#DIV/0!</f>
        <v>#DIV/0!</v>
      </c>
      <c r="NK18" s="32" t="e">
        <f>#N/A</f>
        <v>#N/A</v>
      </c>
      <c r="NL18" s="32" t="e">
        <f>#N/A</f>
        <v>#N/A</v>
      </c>
      <c r="NM18" s="33">
        <v>0</v>
      </c>
      <c r="NN18" s="33" t="e">
        <f>#DIV/0!</f>
        <v>#DIV/0!</v>
      </c>
      <c r="NO18" s="33" t="e">
        <f>#DIV/0!</f>
        <v>#DIV/0!</v>
      </c>
      <c r="NP18" s="33" t="e">
        <f>#DIV/0!</f>
        <v>#DIV/0!</v>
      </c>
      <c r="NQ18" s="31" t="e">
        <f>#DIV/0!</f>
        <v>#DIV/0!</v>
      </c>
      <c r="NR18" s="32" t="e">
        <f>#N/A</f>
        <v>#N/A</v>
      </c>
      <c r="NS18" s="32" t="e">
        <f>#N/A</f>
        <v>#N/A</v>
      </c>
      <c r="NT18" s="33">
        <v>0</v>
      </c>
      <c r="NU18" s="33" t="e">
        <f>#DIV/0!</f>
        <v>#DIV/0!</v>
      </c>
      <c r="NV18" s="33" t="e">
        <f>#DIV/0!</f>
        <v>#DIV/0!</v>
      </c>
      <c r="NW18" s="33" t="e">
        <f>#DIV/0!</f>
        <v>#DIV/0!</v>
      </c>
      <c r="NX18" t="e">
        <f>#DIV/0!</f>
        <v>#DIV/0!</v>
      </c>
      <c r="NY18" t="e">
        <f>#DIV/0!</f>
        <v>#DIV/0!</v>
      </c>
      <c r="NZ18" t="e">
        <f>#DIV/0!</f>
        <v>#DIV/0!</v>
      </c>
      <c r="OA18" t="e">
        <f>#DIV/0!</f>
        <v>#DIV/0!</v>
      </c>
      <c r="OB18" t="e">
        <f>#DIV/0!</f>
        <v>#DIV/0!</v>
      </c>
      <c r="OC18" t="e">
        <f>#DIV/0!</f>
        <v>#DIV/0!</v>
      </c>
    </row>
    <row r="19" spans="1:393" ht="16.5" customHeight="1" x14ac:dyDescent="0.3">
      <c r="A19" s="22">
        <v>45110</v>
      </c>
      <c r="B19" t="s">
        <v>485</v>
      </c>
      <c r="C19" t="s">
        <v>486</v>
      </c>
      <c r="D19" t="s">
        <v>500</v>
      </c>
      <c r="E19" t="s">
        <v>501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395</v>
      </c>
      <c r="DZ19" t="s">
        <v>421</v>
      </c>
      <c r="EA19" t="s">
        <v>394</v>
      </c>
      <c r="EB19" t="s">
        <v>395</v>
      </c>
      <c r="EC19" t="s">
        <v>502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401</v>
      </c>
      <c r="KE19" t="s">
        <v>401</v>
      </c>
      <c r="KF19" t="s">
        <v>397</v>
      </c>
      <c r="KG19" t="s">
        <v>396</v>
      </c>
      <c r="KH19" t="s">
        <v>401</v>
      </c>
      <c r="KI19" t="s">
        <v>396</v>
      </c>
      <c r="KJ19" t="s">
        <v>396</v>
      </c>
      <c r="KK19">
        <v>18</v>
      </c>
      <c r="KL19">
        <v>7</v>
      </c>
      <c r="KM19">
        <v>6</v>
      </c>
      <c r="KN19" s="5" t="s">
        <v>503</v>
      </c>
      <c r="KO19" s="5" t="s">
        <v>501</v>
      </c>
      <c r="KP19" s="5" t="s">
        <v>504</v>
      </c>
      <c r="KQ19" t="s">
        <v>493</v>
      </c>
      <c r="KR19" s="5" t="s">
        <v>396</v>
      </c>
      <c r="KS19" s="5" t="s">
        <v>401</v>
      </c>
      <c r="KT19" s="5" t="s">
        <v>401</v>
      </c>
      <c r="KU19" s="5" t="s">
        <v>397</v>
      </c>
      <c r="KV19" s="5" t="s">
        <v>396</v>
      </c>
      <c r="KW19" s="5" t="s">
        <v>396</v>
      </c>
      <c r="KX19" s="5" t="s">
        <v>401</v>
      </c>
      <c r="KY19" s="5" t="s">
        <v>401</v>
      </c>
      <c r="KZ19" s="5" t="s">
        <v>396</v>
      </c>
      <c r="LA19" s="5" t="s">
        <v>401</v>
      </c>
      <c r="LB19" t="e">
        <f>#N/A</f>
        <v>#N/A</v>
      </c>
      <c r="LC19" t="e">
        <f>#N/A</f>
        <v>#N/A</v>
      </c>
      <c r="LD19" t="e">
        <f>#N/A</f>
        <v>#N/A</v>
      </c>
      <c r="LE19" t="e">
        <f>#N/A</f>
        <v>#N/A</v>
      </c>
      <c r="LF19" t="e">
        <f>#N/A</f>
        <v>#N/A</v>
      </c>
      <c r="LG19" t="e">
        <f>#N/A</f>
        <v>#N/A</v>
      </c>
      <c r="LH19" t="e">
        <f>#N/A</f>
        <v>#N/A</v>
      </c>
      <c r="LI19" t="e">
        <f>#N/A</f>
        <v>#N/A</v>
      </c>
      <c r="LJ19" t="e">
        <f>#N/A</f>
        <v>#N/A</v>
      </c>
      <c r="LK19" t="e">
        <f>#N/A</f>
        <v>#N/A</v>
      </c>
      <c r="LL19" t="e">
        <f>#N/A</f>
        <v>#N/A</v>
      </c>
      <c r="LM19" t="e">
        <f>#N/A</f>
        <v>#N/A</v>
      </c>
      <c r="LN19" t="e">
        <f>#N/A</f>
        <v>#N/A</v>
      </c>
      <c r="LO19" t="e">
        <f>#N/A</f>
        <v>#N/A</v>
      </c>
      <c r="LP19" t="e">
        <f>#N/A</f>
        <v>#N/A</v>
      </c>
      <c r="LQ19" t="e">
        <f>#N/A</f>
        <v>#N/A</v>
      </c>
      <c r="LR19" t="e">
        <f>#N/A</f>
        <v>#N/A</v>
      </c>
      <c r="LS19" t="e">
        <f>#N/A</f>
        <v>#N/A</v>
      </c>
      <c r="LT19" s="23" t="s">
        <v>402</v>
      </c>
      <c r="LU19" s="24">
        <v>2</v>
      </c>
      <c r="LV19" s="24">
        <v>1</v>
      </c>
      <c r="LW19" s="24">
        <v>1</v>
      </c>
      <c r="LX19" s="24">
        <v>2</v>
      </c>
      <c r="LY19" s="25" t="e">
        <f>#N/A</f>
        <v>#N/A</v>
      </c>
      <c r="LZ19" s="25" t="e">
        <f>#N/A</f>
        <v>#N/A</v>
      </c>
      <c r="MA19" s="26" t="e">
        <f>#N/A</f>
        <v>#N/A</v>
      </c>
      <c r="MB19" s="27" t="e">
        <f>#N/A</f>
        <v>#N/A</v>
      </c>
      <c r="MC19" s="28" t="e">
        <f>#N/A</f>
        <v>#N/A</v>
      </c>
      <c r="MD19" s="24" t="e">
        <f>#N/A</f>
        <v>#N/A</v>
      </c>
      <c r="ME19" s="29" t="e">
        <f>#N/A</f>
        <v>#N/A</v>
      </c>
      <c r="MF19" s="30" t="e">
        <f>#N/A</f>
        <v>#N/A</v>
      </c>
      <c r="MG19" s="24" t="e">
        <f>#N/A</f>
        <v>#N/A</v>
      </c>
      <c r="MH19" s="29" t="e">
        <f>#N/A</f>
        <v>#N/A</v>
      </c>
      <c r="MI19" s="30" t="e">
        <f>#N/A</f>
        <v>#N/A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0</v>
      </c>
      <c r="NC19" s="5">
        <v>0</v>
      </c>
      <c r="ND19" s="5">
        <v>0</v>
      </c>
      <c r="NE19" s="5">
        <v>0</v>
      </c>
      <c r="NF19" s="5">
        <v>0</v>
      </c>
      <c r="NG19" s="6" t="e">
        <f>#DIV/0!</f>
        <v>#DIV/0!</v>
      </c>
      <c r="NH19" s="7" t="e">
        <f>#DIV/0!</f>
        <v>#DIV/0!</v>
      </c>
      <c r="NI19" s="5" t="e">
        <f>#N/A</f>
        <v>#N/A</v>
      </c>
      <c r="NJ19" s="31" t="e">
        <f>#DIV/0!</f>
        <v>#DIV/0!</v>
      </c>
      <c r="NK19" s="32" t="e">
        <f>#N/A</f>
        <v>#N/A</v>
      </c>
      <c r="NL19" s="32" t="e">
        <f>#N/A</f>
        <v>#N/A</v>
      </c>
      <c r="NM19" s="33">
        <v>0</v>
      </c>
      <c r="NN19" s="33" t="e">
        <f>#DIV/0!</f>
        <v>#DIV/0!</v>
      </c>
      <c r="NO19" s="33" t="e">
        <f>#DIV/0!</f>
        <v>#DIV/0!</v>
      </c>
      <c r="NP19" s="33" t="e">
        <f>#DIV/0!</f>
        <v>#DIV/0!</v>
      </c>
      <c r="NQ19" s="31" t="e">
        <f>#DIV/0!</f>
        <v>#DIV/0!</v>
      </c>
      <c r="NR19" s="32" t="e">
        <f>#N/A</f>
        <v>#N/A</v>
      </c>
      <c r="NS19" s="32" t="e">
        <f>#N/A</f>
        <v>#N/A</v>
      </c>
      <c r="NT19" s="33">
        <v>0</v>
      </c>
      <c r="NU19" s="33" t="e">
        <f>#DIV/0!</f>
        <v>#DIV/0!</v>
      </c>
      <c r="NV19" s="33" t="e">
        <f>#DIV/0!</f>
        <v>#DIV/0!</v>
      </c>
      <c r="NW19" s="33" t="e">
        <f>#DIV/0!</f>
        <v>#DIV/0!</v>
      </c>
      <c r="NX19" t="e">
        <f>#DIV/0!</f>
        <v>#DIV/0!</v>
      </c>
      <c r="NY19" t="e">
        <f>#DIV/0!</f>
        <v>#DIV/0!</v>
      </c>
      <c r="NZ19" t="e">
        <f>#DIV/0!</f>
        <v>#DIV/0!</v>
      </c>
      <c r="OA19" t="e">
        <f>#DIV/0!</f>
        <v>#DIV/0!</v>
      </c>
      <c r="OB19" t="e">
        <f>#DIV/0!</f>
        <v>#DIV/0!</v>
      </c>
      <c r="OC19" t="e">
        <f>#DIV/0!</f>
        <v>#DIV/0!</v>
      </c>
    </row>
    <row r="20" spans="1:393" ht="16.5" customHeight="1" x14ac:dyDescent="0.3">
      <c r="A20" s="22">
        <v>45110</v>
      </c>
      <c r="B20" t="s">
        <v>485</v>
      </c>
      <c r="C20" t="s">
        <v>486</v>
      </c>
      <c r="D20" t="s">
        <v>505</v>
      </c>
      <c r="E20" t="s">
        <v>506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395</v>
      </c>
      <c r="DZ20" t="s">
        <v>421</v>
      </c>
      <c r="EA20" t="s">
        <v>421</v>
      </c>
      <c r="EB20" t="s">
        <v>395</v>
      </c>
      <c r="EC20" t="s">
        <v>422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397</v>
      </c>
      <c r="KE20" t="s">
        <v>401</v>
      </c>
      <c r="KF20" t="s">
        <v>401</v>
      </c>
      <c r="KG20" t="s">
        <v>401</v>
      </c>
      <c r="KH20" t="s">
        <v>397</v>
      </c>
      <c r="KI20" t="s">
        <v>397</v>
      </c>
      <c r="KJ20" t="s">
        <v>396</v>
      </c>
      <c r="KK20">
        <v>18</v>
      </c>
      <c r="KL20">
        <v>13</v>
      </c>
      <c r="KM20">
        <v>9</v>
      </c>
      <c r="KN20" s="5" t="s">
        <v>505</v>
      </c>
      <c r="KO20" s="5" t="s">
        <v>507</v>
      </c>
      <c r="KP20" s="5" t="s">
        <v>508</v>
      </c>
      <c r="KQ20" t="s">
        <v>493</v>
      </c>
      <c r="KR20" s="5" t="s">
        <v>396</v>
      </c>
      <c r="KS20" s="5" t="s">
        <v>397</v>
      </c>
      <c r="KT20" s="5" t="s">
        <v>397</v>
      </c>
      <c r="KU20" s="5" t="s">
        <v>401</v>
      </c>
      <c r="KV20" s="5" t="s">
        <v>401</v>
      </c>
      <c r="KW20" s="5" t="s">
        <v>401</v>
      </c>
      <c r="KX20" s="5" t="s">
        <v>401</v>
      </c>
      <c r="KY20" s="5" t="s">
        <v>396</v>
      </c>
      <c r="KZ20" s="5" t="s">
        <v>401</v>
      </c>
      <c r="LA20" s="5" t="s">
        <v>401</v>
      </c>
      <c r="LB20" t="e">
        <f>#N/A</f>
        <v>#N/A</v>
      </c>
      <c r="LC20" t="e">
        <f>#N/A</f>
        <v>#N/A</v>
      </c>
      <c r="LD20" t="e">
        <f>#N/A</f>
        <v>#N/A</v>
      </c>
      <c r="LE20" t="e">
        <f>#N/A</f>
        <v>#N/A</v>
      </c>
      <c r="LF20" t="e">
        <f>#N/A</f>
        <v>#N/A</v>
      </c>
      <c r="LG20" t="e">
        <f>#N/A</f>
        <v>#N/A</v>
      </c>
      <c r="LH20" t="e">
        <f>#N/A</f>
        <v>#N/A</v>
      </c>
      <c r="LI20" t="e">
        <f>#N/A</f>
        <v>#N/A</v>
      </c>
      <c r="LJ20" t="e">
        <f>#N/A</f>
        <v>#N/A</v>
      </c>
      <c r="LK20" t="e">
        <f>#N/A</f>
        <v>#N/A</v>
      </c>
      <c r="LL20" t="e">
        <f>#N/A</f>
        <v>#N/A</v>
      </c>
      <c r="LM20" t="e">
        <f>#N/A</f>
        <v>#N/A</v>
      </c>
      <c r="LN20" t="e">
        <f>#N/A</f>
        <v>#N/A</v>
      </c>
      <c r="LO20" t="e">
        <f>#N/A</f>
        <v>#N/A</v>
      </c>
      <c r="LP20" t="e">
        <f>#N/A</f>
        <v>#N/A</v>
      </c>
      <c r="LQ20" t="e">
        <f>#N/A</f>
        <v>#N/A</v>
      </c>
      <c r="LR20" t="e">
        <f>#N/A</f>
        <v>#N/A</v>
      </c>
      <c r="LS20" t="e">
        <f>#N/A</f>
        <v>#N/A</v>
      </c>
      <c r="LT20" s="23" t="s">
        <v>402</v>
      </c>
      <c r="LU20" s="24">
        <v>2</v>
      </c>
      <c r="LV20" s="24">
        <v>2</v>
      </c>
      <c r="LW20" s="24">
        <v>0.5</v>
      </c>
      <c r="LX20" s="24">
        <v>1</v>
      </c>
      <c r="LY20" s="25" t="e">
        <f>#N/A</f>
        <v>#N/A</v>
      </c>
      <c r="LZ20" s="25" t="e">
        <f>#N/A</f>
        <v>#N/A</v>
      </c>
      <c r="MA20" s="26" t="e">
        <f>#N/A</f>
        <v>#N/A</v>
      </c>
      <c r="MB20" s="27" t="e">
        <f>#N/A</f>
        <v>#N/A</v>
      </c>
      <c r="MC20" s="28" t="e">
        <f>#N/A</f>
        <v>#N/A</v>
      </c>
      <c r="MD20" s="24" t="e">
        <f>#N/A</f>
        <v>#N/A</v>
      </c>
      <c r="ME20" s="29" t="e">
        <f>#N/A</f>
        <v>#N/A</v>
      </c>
      <c r="MF20" s="30" t="e">
        <f>#N/A</f>
        <v>#N/A</v>
      </c>
      <c r="MG20" s="24" t="e">
        <f>#N/A</f>
        <v>#N/A</v>
      </c>
      <c r="MH20" s="29" t="e">
        <f>#N/A</f>
        <v>#N/A</v>
      </c>
      <c r="MI20" s="30" t="e">
        <f>#N/A</f>
        <v>#N/A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6" t="e">
        <f>#DIV/0!</f>
        <v>#DIV/0!</v>
      </c>
      <c r="NH20" s="7" t="e">
        <f>#DIV/0!</f>
        <v>#DIV/0!</v>
      </c>
      <c r="NI20" s="5" t="e">
        <f>#N/A</f>
        <v>#N/A</v>
      </c>
      <c r="NJ20" s="31" t="e">
        <f>#DIV/0!</f>
        <v>#DIV/0!</v>
      </c>
      <c r="NK20" s="32" t="e">
        <f>#N/A</f>
        <v>#N/A</v>
      </c>
      <c r="NL20" s="32" t="e">
        <f>#N/A</f>
        <v>#N/A</v>
      </c>
      <c r="NM20" s="33">
        <v>0</v>
      </c>
      <c r="NN20" s="33" t="e">
        <f>#DIV/0!</f>
        <v>#DIV/0!</v>
      </c>
      <c r="NO20" s="33" t="e">
        <f>#DIV/0!</f>
        <v>#DIV/0!</v>
      </c>
      <c r="NP20" s="33" t="e">
        <f>#DIV/0!</f>
        <v>#DIV/0!</v>
      </c>
      <c r="NQ20" s="31" t="e">
        <f>#DIV/0!</f>
        <v>#DIV/0!</v>
      </c>
      <c r="NR20" s="32" t="e">
        <f>#N/A</f>
        <v>#N/A</v>
      </c>
      <c r="NS20" s="32" t="e">
        <f>#N/A</f>
        <v>#N/A</v>
      </c>
      <c r="NT20" s="33">
        <v>0</v>
      </c>
      <c r="NU20" s="33" t="e">
        <f>#DIV/0!</f>
        <v>#DIV/0!</v>
      </c>
      <c r="NV20" s="33" t="e">
        <f>#DIV/0!</f>
        <v>#DIV/0!</v>
      </c>
      <c r="NW20" s="33" t="e">
        <f>#DIV/0!</f>
        <v>#DIV/0!</v>
      </c>
      <c r="NX20" t="e">
        <f>#DIV/0!</f>
        <v>#DIV/0!</v>
      </c>
      <c r="NY20" t="e">
        <f>#DIV/0!</f>
        <v>#DIV/0!</v>
      </c>
      <c r="NZ20" t="e">
        <f>#DIV/0!</f>
        <v>#DIV/0!</v>
      </c>
      <c r="OA20" t="e">
        <f>#DIV/0!</f>
        <v>#DIV/0!</v>
      </c>
      <c r="OB20" t="e">
        <f>#DIV/0!</f>
        <v>#DIV/0!</v>
      </c>
      <c r="OC20" t="e">
        <f>#DIV/0!</f>
        <v>#DIV/0!</v>
      </c>
    </row>
    <row r="21" spans="1:393" ht="16.5" customHeight="1" x14ac:dyDescent="0.3">
      <c r="A21" s="22">
        <v>45110</v>
      </c>
      <c r="B21" t="s">
        <v>509</v>
      </c>
      <c r="C21" t="s">
        <v>510</v>
      </c>
      <c r="D21" t="s">
        <v>511</v>
      </c>
      <c r="E21" t="s">
        <v>512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407</v>
      </c>
      <c r="DZ21" t="s">
        <v>408</v>
      </c>
      <c r="EA21" t="s">
        <v>409</v>
      </c>
      <c r="EB21" t="s">
        <v>395</v>
      </c>
      <c r="EC21" t="s">
        <v>496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397</v>
      </c>
      <c r="KE21" t="s">
        <v>401</v>
      </c>
      <c r="KF21" t="s">
        <v>401</v>
      </c>
      <c r="KG21" t="s">
        <v>401</v>
      </c>
      <c r="KH21" t="s">
        <v>401</v>
      </c>
      <c r="KI21" t="s">
        <v>401</v>
      </c>
      <c r="KJ21" t="s">
        <v>397</v>
      </c>
      <c r="KK21">
        <v>10</v>
      </c>
      <c r="KL21">
        <v>8</v>
      </c>
      <c r="KM21">
        <v>5</v>
      </c>
      <c r="KN21" s="5" t="e">
        <f>#N/A</f>
        <v>#N/A</v>
      </c>
      <c r="KO21" s="5" t="s">
        <v>513</v>
      </c>
      <c r="KP21" s="5" t="e">
        <f>#N/A</f>
        <v>#N/A</v>
      </c>
      <c r="KQ21" t="s">
        <v>514</v>
      </c>
      <c r="KR21" s="5" t="s">
        <v>401</v>
      </c>
      <c r="KS21" s="5" t="s">
        <v>397</v>
      </c>
      <c r="KT21" s="5" t="s">
        <v>401</v>
      </c>
      <c r="KU21" s="5" t="s">
        <v>397</v>
      </c>
      <c r="KV21" s="5" t="s">
        <v>396</v>
      </c>
      <c r="KW21" s="5" t="s">
        <v>396</v>
      </c>
      <c r="KX21" s="5" t="s">
        <v>397</v>
      </c>
      <c r="KY21" s="5" t="s">
        <v>397</v>
      </c>
      <c r="KZ21" s="5" t="s">
        <v>397</v>
      </c>
      <c r="LA21" s="5" t="s">
        <v>401</v>
      </c>
      <c r="LB21" t="e">
        <f>#N/A</f>
        <v>#N/A</v>
      </c>
      <c r="LC21" t="e">
        <f>#N/A</f>
        <v>#N/A</v>
      </c>
      <c r="LD21" t="e">
        <f>#N/A</f>
        <v>#N/A</v>
      </c>
      <c r="LE21" t="e">
        <f>#N/A</f>
        <v>#N/A</v>
      </c>
      <c r="LF21" t="e">
        <f>#N/A</f>
        <v>#N/A</v>
      </c>
      <c r="LG21" t="e">
        <f>#N/A</f>
        <v>#N/A</v>
      </c>
      <c r="LH21" t="e">
        <f>#N/A</f>
        <v>#N/A</v>
      </c>
      <c r="LI21" t="e">
        <f>#N/A</f>
        <v>#N/A</v>
      </c>
      <c r="LJ21" t="e">
        <f>#N/A</f>
        <v>#N/A</v>
      </c>
      <c r="LK21" t="e">
        <f>#N/A</f>
        <v>#N/A</v>
      </c>
      <c r="LL21" t="e">
        <f>#N/A</f>
        <v>#N/A</v>
      </c>
      <c r="LM21" t="e">
        <f>#N/A</f>
        <v>#N/A</v>
      </c>
      <c r="LN21" t="e">
        <f>#N/A</f>
        <v>#N/A</v>
      </c>
      <c r="LO21" t="e">
        <f>#N/A</f>
        <v>#N/A</v>
      </c>
      <c r="LP21" t="e">
        <f>#N/A</f>
        <v>#N/A</v>
      </c>
      <c r="LQ21" t="e">
        <f>#N/A</f>
        <v>#N/A</v>
      </c>
      <c r="LR21" t="e">
        <f>#N/A</f>
        <v>#N/A</v>
      </c>
      <c r="LS21" t="e">
        <f>#N/A</f>
        <v>#N/A</v>
      </c>
      <c r="LT21" s="23" t="s">
        <v>401</v>
      </c>
      <c r="LU21" s="24">
        <v>1</v>
      </c>
      <c r="LV21" s="24">
        <v>2</v>
      </c>
      <c r="LW21" s="24">
        <v>1</v>
      </c>
      <c r="LX21" s="24">
        <v>2</v>
      </c>
      <c r="LY21" s="25" t="e">
        <f>#N/A</f>
        <v>#N/A</v>
      </c>
      <c r="LZ21" s="25" t="e">
        <f>#N/A</f>
        <v>#N/A</v>
      </c>
      <c r="MA21" s="26" t="e">
        <f>#N/A</f>
        <v>#N/A</v>
      </c>
      <c r="MB21" s="27" t="e">
        <f>#N/A</f>
        <v>#N/A</v>
      </c>
      <c r="MC21" s="28" t="e">
        <f>#N/A</f>
        <v>#N/A</v>
      </c>
      <c r="MD21" s="24" t="e">
        <f>#N/A</f>
        <v>#N/A</v>
      </c>
      <c r="ME21" s="29" t="e">
        <f>#N/A</f>
        <v>#N/A</v>
      </c>
      <c r="MF21" s="30" t="e">
        <f>#N/A</f>
        <v>#N/A</v>
      </c>
      <c r="MG21" s="24" t="e">
        <f>#N/A</f>
        <v>#N/A</v>
      </c>
      <c r="MH21" s="29" t="e">
        <f>#N/A</f>
        <v>#N/A</v>
      </c>
      <c r="MI21" s="30" t="e">
        <f>#N/A</f>
        <v>#N/A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>
        <v>0</v>
      </c>
      <c r="ND21" s="5">
        <v>0</v>
      </c>
      <c r="NE21" s="5">
        <v>0</v>
      </c>
      <c r="NF21" s="5">
        <v>0</v>
      </c>
      <c r="NG21" s="6" t="e">
        <f>#DIV/0!</f>
        <v>#DIV/0!</v>
      </c>
      <c r="NH21" s="7" t="e">
        <f>#DIV/0!</f>
        <v>#DIV/0!</v>
      </c>
      <c r="NI21" s="5" t="e">
        <f>#N/A</f>
        <v>#N/A</v>
      </c>
      <c r="NJ21" s="31" t="e">
        <f>#DIV/0!</f>
        <v>#DIV/0!</v>
      </c>
      <c r="NK21" s="32" t="e">
        <f>#N/A</f>
        <v>#N/A</v>
      </c>
      <c r="NL21" s="32" t="e">
        <f>#N/A</f>
        <v>#N/A</v>
      </c>
      <c r="NM21" s="33">
        <v>0</v>
      </c>
      <c r="NN21" s="33" t="e">
        <f>#DIV/0!</f>
        <v>#DIV/0!</v>
      </c>
      <c r="NO21" s="33" t="e">
        <f>#DIV/0!</f>
        <v>#DIV/0!</v>
      </c>
      <c r="NP21" s="33" t="e">
        <f>#DIV/0!</f>
        <v>#DIV/0!</v>
      </c>
      <c r="NQ21" s="31" t="e">
        <f>#DIV/0!</f>
        <v>#DIV/0!</v>
      </c>
      <c r="NR21" s="32" t="e">
        <f>#N/A</f>
        <v>#N/A</v>
      </c>
      <c r="NS21" s="32" t="e">
        <f>#N/A</f>
        <v>#N/A</v>
      </c>
      <c r="NT21" s="33">
        <v>0</v>
      </c>
      <c r="NU21" s="33" t="e">
        <f>#DIV/0!</f>
        <v>#DIV/0!</v>
      </c>
      <c r="NV21" s="33" t="e">
        <f>#DIV/0!</f>
        <v>#DIV/0!</v>
      </c>
      <c r="NW21" s="33" t="e">
        <f>#DIV/0!</f>
        <v>#DIV/0!</v>
      </c>
      <c r="NX21" t="e">
        <f>#DIV/0!</f>
        <v>#DIV/0!</v>
      </c>
      <c r="NY21" t="e">
        <f>#DIV/0!</f>
        <v>#DIV/0!</v>
      </c>
      <c r="NZ21" t="e">
        <f>#DIV/0!</f>
        <v>#DIV/0!</v>
      </c>
      <c r="OA21" t="e">
        <f>#DIV/0!</f>
        <v>#DIV/0!</v>
      </c>
      <c r="OB21" t="e">
        <f>#DIV/0!</f>
        <v>#DIV/0!</v>
      </c>
      <c r="OC21" t="e">
        <f>#DIV/0!</f>
        <v>#DIV/0!</v>
      </c>
    </row>
    <row r="22" spans="1:393" ht="16.5" customHeight="1" x14ac:dyDescent="0.3">
      <c r="A22" s="22">
        <v>45110</v>
      </c>
      <c r="B22" t="s">
        <v>509</v>
      </c>
      <c r="C22" t="s">
        <v>510</v>
      </c>
      <c r="D22" t="s">
        <v>515</v>
      </c>
      <c r="E22" t="s">
        <v>516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421</v>
      </c>
      <c r="DZ22" t="s">
        <v>421</v>
      </c>
      <c r="EA22" t="s">
        <v>409</v>
      </c>
      <c r="EB22" t="s">
        <v>395</v>
      </c>
      <c r="EC22" t="s">
        <v>490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396</v>
      </c>
      <c r="KE22" t="s">
        <v>397</v>
      </c>
      <c r="KF22" t="s">
        <v>401</v>
      </c>
      <c r="KG22" t="s">
        <v>397</v>
      </c>
      <c r="KH22" t="s">
        <v>397</v>
      </c>
      <c r="KI22" t="s">
        <v>397</v>
      </c>
      <c r="KJ22" t="s">
        <v>397</v>
      </c>
      <c r="KK22">
        <v>10</v>
      </c>
      <c r="KL22">
        <v>6</v>
      </c>
      <c r="KM22">
        <v>5</v>
      </c>
      <c r="KN22" s="5" t="e">
        <f>#N/A</f>
        <v>#N/A</v>
      </c>
      <c r="KO22" s="5" t="e">
        <f>#N/A</f>
        <v>#N/A</v>
      </c>
      <c r="KP22" s="5" t="e">
        <f>#N/A</f>
        <v>#N/A</v>
      </c>
      <c r="KQ22" t="s">
        <v>514</v>
      </c>
      <c r="KR22" s="5" t="s">
        <v>397</v>
      </c>
      <c r="KS22" s="5" t="s">
        <v>401</v>
      </c>
      <c r="KT22" s="5" t="s">
        <v>397</v>
      </c>
      <c r="KU22" s="5" t="s">
        <v>401</v>
      </c>
      <c r="KV22" s="5" t="s">
        <v>401</v>
      </c>
      <c r="KW22" s="5" t="s">
        <v>396</v>
      </c>
      <c r="KX22" s="5" t="s">
        <v>401</v>
      </c>
      <c r="KY22" s="5" t="s">
        <v>397</v>
      </c>
      <c r="KZ22" s="5" t="s">
        <v>397</v>
      </c>
      <c r="LA22" s="5" t="s">
        <v>401</v>
      </c>
      <c r="LB22" t="e">
        <f>#N/A</f>
        <v>#N/A</v>
      </c>
      <c r="LC22" t="e">
        <f>#N/A</f>
        <v>#N/A</v>
      </c>
      <c r="LD22" t="e">
        <f>#N/A</f>
        <v>#N/A</v>
      </c>
      <c r="LE22" t="e">
        <f>#N/A</f>
        <v>#N/A</v>
      </c>
      <c r="LF22" t="e">
        <f>#N/A</f>
        <v>#N/A</v>
      </c>
      <c r="LG22" t="e">
        <f>#N/A</f>
        <v>#N/A</v>
      </c>
      <c r="LH22" t="e">
        <f>#N/A</f>
        <v>#N/A</v>
      </c>
      <c r="LI22" t="e">
        <f>#N/A</f>
        <v>#N/A</v>
      </c>
      <c r="LJ22" t="e">
        <f>#N/A</f>
        <v>#N/A</v>
      </c>
      <c r="LK22" t="e">
        <f>#N/A</f>
        <v>#N/A</v>
      </c>
      <c r="LL22" t="e">
        <f>#N/A</f>
        <v>#N/A</v>
      </c>
      <c r="LM22" t="e">
        <f>#N/A</f>
        <v>#N/A</v>
      </c>
      <c r="LN22" t="e">
        <f>#N/A</f>
        <v>#N/A</v>
      </c>
      <c r="LO22" t="e">
        <f>#N/A</f>
        <v>#N/A</v>
      </c>
      <c r="LP22" t="e">
        <f>#N/A</f>
        <v>#N/A</v>
      </c>
      <c r="LQ22" t="e">
        <f>#N/A</f>
        <v>#N/A</v>
      </c>
      <c r="LR22" t="e">
        <f>#N/A</f>
        <v>#N/A</v>
      </c>
      <c r="LS22" t="e">
        <f>#N/A</f>
        <v>#N/A</v>
      </c>
      <c r="LT22" s="23" t="s">
        <v>401</v>
      </c>
      <c r="LU22" s="24">
        <v>0.5</v>
      </c>
      <c r="LV22" s="24">
        <v>1</v>
      </c>
      <c r="LW22" s="24">
        <v>0.5</v>
      </c>
      <c r="LX22" s="24">
        <v>1</v>
      </c>
      <c r="LY22" s="25" t="e">
        <f>#N/A</f>
        <v>#N/A</v>
      </c>
      <c r="LZ22" s="25" t="e">
        <f>#N/A</f>
        <v>#N/A</v>
      </c>
      <c r="MA22" s="26" t="e">
        <f>#N/A</f>
        <v>#N/A</v>
      </c>
      <c r="MB22" s="27" t="e">
        <f>#N/A</f>
        <v>#N/A</v>
      </c>
      <c r="MC22" s="28" t="e">
        <f>#N/A</f>
        <v>#N/A</v>
      </c>
      <c r="MD22" s="24" t="e">
        <f>#N/A</f>
        <v>#N/A</v>
      </c>
      <c r="ME22" s="29" t="e">
        <f>#N/A</f>
        <v>#N/A</v>
      </c>
      <c r="MF22" s="30" t="e">
        <f>#N/A</f>
        <v>#N/A</v>
      </c>
      <c r="MG22" s="24" t="e">
        <f>#N/A</f>
        <v>#N/A</v>
      </c>
      <c r="MH22" s="29" t="e">
        <f>#N/A</f>
        <v>#N/A</v>
      </c>
      <c r="MI22" s="30" t="e">
        <f>#N/A</f>
        <v>#N/A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6" t="e">
        <f>#DIV/0!</f>
        <v>#DIV/0!</v>
      </c>
      <c r="NH22" s="7" t="e">
        <f>#DIV/0!</f>
        <v>#DIV/0!</v>
      </c>
      <c r="NI22" s="5" t="e">
        <f>#N/A</f>
        <v>#N/A</v>
      </c>
      <c r="NJ22" s="31" t="e">
        <f>#DIV/0!</f>
        <v>#DIV/0!</v>
      </c>
      <c r="NK22" s="32" t="e">
        <f>#N/A</f>
        <v>#N/A</v>
      </c>
      <c r="NL22" s="32" t="e">
        <f>#N/A</f>
        <v>#N/A</v>
      </c>
      <c r="NM22" s="33">
        <v>0</v>
      </c>
      <c r="NN22" s="33" t="e">
        <f>#DIV/0!</f>
        <v>#DIV/0!</v>
      </c>
      <c r="NO22" s="33" t="e">
        <f>#DIV/0!</f>
        <v>#DIV/0!</v>
      </c>
      <c r="NP22" s="33" t="e">
        <f>#DIV/0!</f>
        <v>#DIV/0!</v>
      </c>
      <c r="NQ22" s="31" t="e">
        <f>#DIV/0!</f>
        <v>#DIV/0!</v>
      </c>
      <c r="NR22" s="32" t="e">
        <f>#N/A</f>
        <v>#N/A</v>
      </c>
      <c r="NS22" s="32" t="e">
        <f>#N/A</f>
        <v>#N/A</v>
      </c>
      <c r="NT22" s="33">
        <v>0</v>
      </c>
      <c r="NU22" s="33" t="e">
        <f>#DIV/0!</f>
        <v>#DIV/0!</v>
      </c>
      <c r="NV22" s="33" t="e">
        <f>#DIV/0!</f>
        <v>#DIV/0!</v>
      </c>
      <c r="NW22" s="33" t="e">
        <f>#DIV/0!</f>
        <v>#DIV/0!</v>
      </c>
      <c r="NX22" t="e">
        <f>#DIV/0!</f>
        <v>#DIV/0!</v>
      </c>
      <c r="NY22" t="e">
        <f>#DIV/0!</f>
        <v>#DIV/0!</v>
      </c>
      <c r="NZ22" t="e">
        <f>#DIV/0!</f>
        <v>#DIV/0!</v>
      </c>
      <c r="OA22" t="e">
        <f>#DIV/0!</f>
        <v>#DIV/0!</v>
      </c>
      <c r="OB22" t="e">
        <f>#DIV/0!</f>
        <v>#DIV/0!</v>
      </c>
      <c r="OC22" t="e">
        <f>#DIV/0!</f>
        <v>#DIV/0!</v>
      </c>
    </row>
    <row r="23" spans="1:393" ht="16.5" customHeight="1" x14ac:dyDescent="0.3">
      <c r="A23" s="22">
        <v>45111</v>
      </c>
      <c r="B23" t="s">
        <v>509</v>
      </c>
      <c r="C23" t="s">
        <v>510</v>
      </c>
      <c r="D23" t="s">
        <v>517</v>
      </c>
      <c r="E23" t="s">
        <v>518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415</v>
      </c>
      <c r="DZ23" t="s">
        <v>394</v>
      </c>
      <c r="EA23" t="s">
        <v>394</v>
      </c>
      <c r="EB23" t="s">
        <v>395</v>
      </c>
      <c r="EC23" t="s">
        <v>519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416</v>
      </c>
      <c r="KE23" t="s">
        <v>416</v>
      </c>
      <c r="KF23" t="s">
        <v>416</v>
      </c>
      <c r="KG23" t="s">
        <v>416</v>
      </c>
      <c r="KH23" t="s">
        <v>416</v>
      </c>
      <c r="KI23" t="s">
        <v>416</v>
      </c>
      <c r="KJ23" t="s">
        <v>416</v>
      </c>
      <c r="KK23">
        <v>10</v>
      </c>
      <c r="KL23">
        <v>14</v>
      </c>
      <c r="KM23">
        <v>9</v>
      </c>
      <c r="KN23" s="5" t="e">
        <f>#N/A</f>
        <v>#N/A</v>
      </c>
      <c r="KO23" s="5" t="s">
        <v>520</v>
      </c>
      <c r="KP23" s="5" t="e">
        <f>#N/A</f>
        <v>#N/A</v>
      </c>
      <c r="KQ23" t="s">
        <v>514</v>
      </c>
      <c r="KR23" s="5" t="s">
        <v>396</v>
      </c>
      <c r="KS23" s="5" t="s">
        <v>396</v>
      </c>
      <c r="KT23" s="5" t="s">
        <v>397</v>
      </c>
      <c r="KU23" s="5" t="s">
        <v>397</v>
      </c>
      <c r="KV23" s="5" t="s">
        <v>396</v>
      </c>
      <c r="KW23" s="5" t="s">
        <v>396</v>
      </c>
      <c r="KX23" s="5" t="s">
        <v>397</v>
      </c>
      <c r="KY23" s="5" t="s">
        <v>397</v>
      </c>
      <c r="KZ23" s="5" t="s">
        <v>396</v>
      </c>
      <c r="LA23" s="5" t="s">
        <v>397</v>
      </c>
      <c r="LB23" t="e">
        <f>#N/A</f>
        <v>#N/A</v>
      </c>
      <c r="LC23" t="e">
        <f>#N/A</f>
        <v>#N/A</v>
      </c>
      <c r="LD23" t="e">
        <f>#N/A</f>
        <v>#N/A</v>
      </c>
      <c r="LE23" t="e">
        <f>#N/A</f>
        <v>#N/A</v>
      </c>
      <c r="LF23" t="e">
        <f>#N/A</f>
        <v>#N/A</v>
      </c>
      <c r="LG23" t="e">
        <f>#N/A</f>
        <v>#N/A</v>
      </c>
      <c r="LH23" t="e">
        <f>#N/A</f>
        <v>#N/A</v>
      </c>
      <c r="LI23" t="e">
        <f>#N/A</f>
        <v>#N/A</v>
      </c>
      <c r="LJ23" t="e">
        <f>#N/A</f>
        <v>#N/A</v>
      </c>
      <c r="LK23" t="e">
        <f>#N/A</f>
        <v>#N/A</v>
      </c>
      <c r="LL23" t="e">
        <f>#N/A</f>
        <v>#N/A</v>
      </c>
      <c r="LM23" t="e">
        <f>#N/A</f>
        <v>#N/A</v>
      </c>
      <c r="LN23" t="e">
        <f>#N/A</f>
        <v>#N/A</v>
      </c>
      <c r="LO23" t="e">
        <f>#N/A</f>
        <v>#N/A</v>
      </c>
      <c r="LP23" t="e">
        <f>#N/A</f>
        <v>#N/A</v>
      </c>
      <c r="LQ23" t="e">
        <f>#N/A</f>
        <v>#N/A</v>
      </c>
      <c r="LR23" t="e">
        <f>#N/A</f>
        <v>#N/A</v>
      </c>
      <c r="LS23" t="e">
        <f>#N/A</f>
        <v>#N/A</v>
      </c>
      <c r="LT23" s="23" t="s">
        <v>401</v>
      </c>
      <c r="LU23" s="24">
        <v>2</v>
      </c>
      <c r="LV23" s="24">
        <v>0.5</v>
      </c>
      <c r="LW23" s="24">
        <v>0.5</v>
      </c>
      <c r="LX23" s="24">
        <v>2</v>
      </c>
      <c r="LY23" s="25" t="e">
        <f>#N/A</f>
        <v>#N/A</v>
      </c>
      <c r="LZ23" s="25" t="e">
        <f>#N/A</f>
        <v>#N/A</v>
      </c>
      <c r="MA23" s="26" t="e">
        <f>#N/A</f>
        <v>#N/A</v>
      </c>
      <c r="MB23" s="27" t="e">
        <f>#N/A</f>
        <v>#N/A</v>
      </c>
      <c r="MC23" s="28" t="e">
        <f>#N/A</f>
        <v>#N/A</v>
      </c>
      <c r="MD23" s="24" t="e">
        <f>#N/A</f>
        <v>#N/A</v>
      </c>
      <c r="ME23" s="29" t="e">
        <f>#N/A</f>
        <v>#N/A</v>
      </c>
      <c r="MF23" s="30" t="e">
        <f>#N/A</f>
        <v>#N/A</v>
      </c>
      <c r="MG23" s="24" t="e">
        <f>#N/A</f>
        <v>#N/A</v>
      </c>
      <c r="MH23" s="29" t="e">
        <f>#N/A</f>
        <v>#N/A</v>
      </c>
      <c r="MI23" s="30" t="e">
        <f>#N/A</f>
        <v>#N/A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0</v>
      </c>
      <c r="NC23" s="5">
        <v>0</v>
      </c>
      <c r="ND23" s="5">
        <v>0</v>
      </c>
      <c r="NE23" s="5">
        <v>0</v>
      </c>
      <c r="NF23" s="5">
        <v>0</v>
      </c>
      <c r="NG23" s="6" t="e">
        <f>#DIV/0!</f>
        <v>#DIV/0!</v>
      </c>
      <c r="NH23" s="7" t="e">
        <f>#DIV/0!</f>
        <v>#DIV/0!</v>
      </c>
      <c r="NI23" s="5" t="e">
        <f>#N/A</f>
        <v>#N/A</v>
      </c>
      <c r="NJ23" s="31" t="e">
        <f>#DIV/0!</f>
        <v>#DIV/0!</v>
      </c>
      <c r="NK23" s="32" t="e">
        <f>#N/A</f>
        <v>#N/A</v>
      </c>
      <c r="NL23" s="32" t="e">
        <f>#N/A</f>
        <v>#N/A</v>
      </c>
      <c r="NM23" s="33">
        <v>0</v>
      </c>
      <c r="NN23" s="33" t="e">
        <f>#DIV/0!</f>
        <v>#DIV/0!</v>
      </c>
      <c r="NO23" s="33" t="e">
        <f>#DIV/0!</f>
        <v>#DIV/0!</v>
      </c>
      <c r="NP23" s="33" t="e">
        <f>#DIV/0!</f>
        <v>#DIV/0!</v>
      </c>
      <c r="NQ23" s="31" t="e">
        <f>#DIV/0!</f>
        <v>#DIV/0!</v>
      </c>
      <c r="NR23" s="32" t="e">
        <f>#N/A</f>
        <v>#N/A</v>
      </c>
      <c r="NS23" s="32" t="e">
        <f>#N/A</f>
        <v>#N/A</v>
      </c>
      <c r="NT23" s="33">
        <v>0</v>
      </c>
      <c r="NU23" s="33" t="e">
        <f>#DIV/0!</f>
        <v>#DIV/0!</v>
      </c>
      <c r="NV23" s="33" t="e">
        <f>#DIV/0!</f>
        <v>#DIV/0!</v>
      </c>
      <c r="NW23" s="33" t="e">
        <f>#DIV/0!</f>
        <v>#DIV/0!</v>
      </c>
      <c r="NX23" t="e">
        <f>#DIV/0!</f>
        <v>#DIV/0!</v>
      </c>
      <c r="NY23" t="e">
        <f>#DIV/0!</f>
        <v>#DIV/0!</v>
      </c>
      <c r="NZ23" t="e">
        <f>#DIV/0!</f>
        <v>#DIV/0!</v>
      </c>
      <c r="OA23" t="e">
        <f>#DIV/0!</f>
        <v>#DIV/0!</v>
      </c>
      <c r="OB23" t="e">
        <f>#DIV/0!</f>
        <v>#DIV/0!</v>
      </c>
      <c r="OC23" t="e">
        <f>#DIV/0!</f>
        <v>#DIV/0!</v>
      </c>
    </row>
    <row r="24" spans="1:393" ht="16.5" customHeight="1" x14ac:dyDescent="0.3">
      <c r="A24" s="22">
        <v>45111</v>
      </c>
      <c r="B24" t="s">
        <v>509</v>
      </c>
      <c r="C24" t="s">
        <v>510</v>
      </c>
      <c r="D24" t="s">
        <v>521</v>
      </c>
      <c r="E24" t="s">
        <v>522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415</v>
      </c>
      <c r="DZ24" t="s">
        <v>394</v>
      </c>
      <c r="EA24" t="s">
        <v>394</v>
      </c>
      <c r="EB24" t="s">
        <v>395</v>
      </c>
      <c r="EC24" t="s">
        <v>394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397</v>
      </c>
      <c r="KE24" t="s">
        <v>397</v>
      </c>
      <c r="KF24" t="s">
        <v>397</v>
      </c>
      <c r="KG24" t="s">
        <v>397</v>
      </c>
      <c r="KH24" t="s">
        <v>397</v>
      </c>
      <c r="KI24" t="s">
        <v>397</v>
      </c>
      <c r="KJ24" t="s">
        <v>397</v>
      </c>
      <c r="KK24">
        <v>10</v>
      </c>
      <c r="KL24">
        <v>1</v>
      </c>
      <c r="KM24">
        <v>1</v>
      </c>
      <c r="KN24" s="5" t="e">
        <f>#N/A</f>
        <v>#N/A</v>
      </c>
      <c r="KO24" s="5" t="e">
        <f>#N/A</f>
        <v>#N/A</v>
      </c>
      <c r="KP24" s="5" t="e">
        <f>#N/A</f>
        <v>#N/A</v>
      </c>
      <c r="KQ24" t="s">
        <v>514</v>
      </c>
      <c r="KR24" s="5" t="s">
        <v>396</v>
      </c>
      <c r="KS24" s="5" t="s">
        <v>396</v>
      </c>
      <c r="KT24" s="5" t="s">
        <v>396</v>
      </c>
      <c r="KU24" s="5" t="s">
        <v>401</v>
      </c>
      <c r="KV24" s="5" t="s">
        <v>396</v>
      </c>
      <c r="KW24" s="5" t="s">
        <v>401</v>
      </c>
      <c r="KX24" s="5" t="s">
        <v>401</v>
      </c>
      <c r="KY24" s="5" t="s">
        <v>401</v>
      </c>
      <c r="KZ24" s="5" t="s">
        <v>396</v>
      </c>
      <c r="LA24" s="5" t="s">
        <v>396</v>
      </c>
      <c r="LB24" t="e">
        <f>#N/A</f>
        <v>#N/A</v>
      </c>
      <c r="LC24" t="e">
        <f>#N/A</f>
        <v>#N/A</v>
      </c>
      <c r="LD24" t="e">
        <f>#N/A</f>
        <v>#N/A</v>
      </c>
      <c r="LE24" t="e">
        <f>#N/A</f>
        <v>#N/A</v>
      </c>
      <c r="LF24" t="e">
        <f>#N/A</f>
        <v>#N/A</v>
      </c>
      <c r="LG24" t="e">
        <f>#N/A</f>
        <v>#N/A</v>
      </c>
      <c r="LH24" t="e">
        <f>#N/A</f>
        <v>#N/A</v>
      </c>
      <c r="LI24" t="e">
        <f>#N/A</f>
        <v>#N/A</v>
      </c>
      <c r="LJ24" t="e">
        <f>#N/A</f>
        <v>#N/A</v>
      </c>
      <c r="LK24" t="e">
        <f>#N/A</f>
        <v>#N/A</v>
      </c>
      <c r="LL24" t="e">
        <f>#N/A</f>
        <v>#N/A</v>
      </c>
      <c r="LM24" t="e">
        <f>#N/A</f>
        <v>#N/A</v>
      </c>
      <c r="LN24" t="e">
        <f>#N/A</f>
        <v>#N/A</v>
      </c>
      <c r="LO24" t="e">
        <f>#N/A</f>
        <v>#N/A</v>
      </c>
      <c r="LP24" t="e">
        <f>#N/A</f>
        <v>#N/A</v>
      </c>
      <c r="LQ24" t="e">
        <f>#N/A</f>
        <v>#N/A</v>
      </c>
      <c r="LR24" t="e">
        <f>#N/A</f>
        <v>#N/A</v>
      </c>
      <c r="LS24" t="e">
        <f>#N/A</f>
        <v>#N/A</v>
      </c>
      <c r="LT24" s="23" t="s">
        <v>401</v>
      </c>
      <c r="LU24" s="24">
        <v>2</v>
      </c>
      <c r="LV24" s="24">
        <v>0.5</v>
      </c>
      <c r="LW24" s="24">
        <v>2</v>
      </c>
      <c r="LX24" s="24">
        <v>1</v>
      </c>
      <c r="LY24" s="25" t="e">
        <f>#N/A</f>
        <v>#N/A</v>
      </c>
      <c r="LZ24" s="25" t="e">
        <f>#N/A</f>
        <v>#N/A</v>
      </c>
      <c r="MA24" s="26" t="e">
        <f>#N/A</f>
        <v>#N/A</v>
      </c>
      <c r="MB24" s="27" t="e">
        <f>#N/A</f>
        <v>#N/A</v>
      </c>
      <c r="MC24" s="28" t="e">
        <f>#N/A</f>
        <v>#N/A</v>
      </c>
      <c r="MD24" s="24" t="e">
        <f>#N/A</f>
        <v>#N/A</v>
      </c>
      <c r="ME24" s="29" t="e">
        <f>#N/A</f>
        <v>#N/A</v>
      </c>
      <c r="MF24" s="30" t="e">
        <f>#N/A</f>
        <v>#N/A</v>
      </c>
      <c r="MG24" s="24" t="e">
        <f>#N/A</f>
        <v>#N/A</v>
      </c>
      <c r="MH24" s="29" t="e">
        <f>#N/A</f>
        <v>#N/A</v>
      </c>
      <c r="MI24" s="30" t="e">
        <f>#N/A</f>
        <v>#N/A</v>
      </c>
      <c r="MP24" s="5">
        <v>0</v>
      </c>
      <c r="MQ24" s="5">
        <v>0</v>
      </c>
      <c r="MR24" s="5">
        <v>0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6" t="e">
        <f>#DIV/0!</f>
        <v>#DIV/0!</v>
      </c>
      <c r="NH24" s="7" t="e">
        <f>#DIV/0!</f>
        <v>#DIV/0!</v>
      </c>
      <c r="NI24" s="5" t="e">
        <f>#N/A</f>
        <v>#N/A</v>
      </c>
      <c r="NJ24" s="31" t="e">
        <f>#DIV/0!</f>
        <v>#DIV/0!</v>
      </c>
      <c r="NK24" s="32" t="e">
        <f>#N/A</f>
        <v>#N/A</v>
      </c>
      <c r="NL24" s="32" t="e">
        <f>#N/A</f>
        <v>#N/A</v>
      </c>
      <c r="NM24" s="33">
        <v>0</v>
      </c>
      <c r="NN24" s="33" t="e">
        <f>#DIV/0!</f>
        <v>#DIV/0!</v>
      </c>
      <c r="NO24" s="33" t="e">
        <f>#DIV/0!</f>
        <v>#DIV/0!</v>
      </c>
      <c r="NP24" s="33" t="e">
        <f>#DIV/0!</f>
        <v>#DIV/0!</v>
      </c>
      <c r="NQ24" s="31" t="e">
        <f>#DIV/0!</f>
        <v>#DIV/0!</v>
      </c>
      <c r="NR24" s="32" t="e">
        <f>#N/A</f>
        <v>#N/A</v>
      </c>
      <c r="NS24" s="32" t="e">
        <f>#N/A</f>
        <v>#N/A</v>
      </c>
      <c r="NT24" s="33">
        <v>0</v>
      </c>
      <c r="NU24" s="33" t="e">
        <f>#DIV/0!</f>
        <v>#DIV/0!</v>
      </c>
      <c r="NV24" s="33" t="e">
        <f>#DIV/0!</f>
        <v>#DIV/0!</v>
      </c>
      <c r="NW24" s="33" t="e">
        <f>#DIV/0!</f>
        <v>#DIV/0!</v>
      </c>
      <c r="NX24" t="e">
        <f>#DIV/0!</f>
        <v>#DIV/0!</v>
      </c>
      <c r="NY24" t="e">
        <f>#DIV/0!</f>
        <v>#DIV/0!</v>
      </c>
      <c r="NZ24" t="e">
        <f>#DIV/0!</f>
        <v>#DIV/0!</v>
      </c>
      <c r="OA24" t="e">
        <f>#DIV/0!</f>
        <v>#DIV/0!</v>
      </c>
      <c r="OB24" t="e">
        <f>#DIV/0!</f>
        <v>#DIV/0!</v>
      </c>
      <c r="OC24" t="e">
        <f>#DIV/0!</f>
        <v>#DIV/0!</v>
      </c>
    </row>
    <row r="25" spans="1:393" ht="16.5" customHeight="1" x14ac:dyDescent="0.3">
      <c r="A25" s="22"/>
      <c r="KL25">
        <v>6</v>
      </c>
      <c r="KM25">
        <v>5</v>
      </c>
      <c r="KN25" s="5" t="e">
        <f>IF(INDEX(#REF!,MATCH('HT 0-1'!D25,#REF!,0))=INDEX(#REF!,MATCH('HT 0-1'!D25,#REF!,0)),INDEX(#REF!,MATCH('HT 0-1'!D25,#REF!,0)),"ERROR")</f>
        <v>#REF!</v>
      </c>
      <c r="KO25" s="5" t="e">
        <f>IF(INDEX(#REF!,MATCH('HT 0-1'!E25,#REF!,0))=INDEX(#REF!,MATCH('HT 0-1'!E25,#REF!,0)),INDEX(#REF!,MATCH('HT 0-1'!E25,#REF!,0)),"ERROR")</f>
        <v>#REF!</v>
      </c>
      <c r="KP25" s="5" t="e">
        <f t="shared" ref="KP25:KP88" si="0">KN25&amp;" v "&amp;KO25</f>
        <v>#REF!</v>
      </c>
      <c r="KQ25" t="str">
        <f t="shared" ref="KQ25:KQ88" si="1">B25&amp;"_"&amp;C25</f>
        <v>_</v>
      </c>
      <c r="KR25" s="5" t="e">
        <f t="shared" ref="KR25:KR88" si="2">IF((HW25/KK25)&lt;0.335,"G",IF((HW25/KK25)&gt;0.67,"R","A"))</f>
        <v>#DIV/0!</v>
      </c>
      <c r="KS25" s="5" t="e">
        <f t="shared" ref="KS25:KS88" si="3">IF((HX25/KK25)&lt;0.335,"G",IF((HX25/KK25)&gt;0.67,"R","A"))</f>
        <v>#DIV/0!</v>
      </c>
      <c r="KT25" s="5" t="e">
        <f t="shared" ref="KT25:KT88" si="4">IF((IH25/KK25)&lt;0.335,"G",IF((IH25/KK25)&gt;0.67,"R","A"))</f>
        <v>#DIV/0!</v>
      </c>
      <c r="KU25" s="5" t="e">
        <f t="shared" ref="KU25:KU88" si="5">IF((II25/KK25)&lt;0.335,"G",IF((II25/KK25)&gt;0.67,"R","A"))</f>
        <v>#DIV/0!</v>
      </c>
      <c r="KV25" s="5" t="e">
        <f t="shared" ref="KV25:KV88" si="6">IF((HZ25/KK25)&lt;0.335,"G",IF((HZ25/KK25)&gt;0.67,"R","A"))</f>
        <v>#DIV/0!</v>
      </c>
      <c r="KW25" s="5" t="e">
        <f t="shared" ref="KW25:KW88" si="7">IF((HY25/KK25)&lt;0.335,"G",IF((HY25/KK25)&gt;0.67,"R","A"))</f>
        <v>#DIV/0!</v>
      </c>
      <c r="KX25" s="5" t="e">
        <f t="shared" ref="KX25:KX88" si="8">IF((IK25/KK25)&lt;0.335,"G",IF((IK25/KK25)&gt;0.67,"R","A"))</f>
        <v>#DIV/0!</v>
      </c>
      <c r="KY25" s="5" t="e">
        <f t="shared" ref="KY25:KY88" si="9">IF((IJ25/KK25)&lt;0.335,"G",IF((IJ25/KK25)&gt;0.67,"R","A"))</f>
        <v>#DIV/0!</v>
      </c>
      <c r="KZ25" s="5" t="e">
        <f t="shared" ref="KZ25:KZ88" si="10">IF((HQ25/KK25)&lt;0.335,"G",IF((HQ25/KK25)&gt;0.67,"R","A"))</f>
        <v>#DIV/0!</v>
      </c>
      <c r="LA25" s="5" t="e">
        <f t="shared" ref="LA25:LA88" si="11">IF((IB25/KK25)&lt;0.335,"G",IF((IB25/KK25)&gt;0.67,"R","A"))</f>
        <v>#DIV/0!</v>
      </c>
      <c r="LB25" t="e">
        <f>IF(LQ25="0-1",INDEX(Scrape!#REF!,MATCH('HT 0-1'!KP25,Scrape!$B:$B,0)),"")</f>
        <v>#REF!</v>
      </c>
      <c r="LC25" t="e">
        <f>IF(LQ25="0-1",INDEX(Scrape!$A:$A,MATCH('HT 0-1'!KP25,Scrape!$B:$B,0)),"")</f>
        <v>#REF!</v>
      </c>
      <c r="LD25" t="e">
        <f>IF(LQ25="0-1",INDEX(Scrape!$B:$B,MATCH('HT 0-1'!KP25,Scrape!$B:$B,0)),"")</f>
        <v>#REF!</v>
      </c>
      <c r="LE25" t="e">
        <f>IF(LQ25="0-1",INDEX(Scrape!$C:$C,MATCH('HT 0-1'!KP25,Scrape!$B:$B,0)),"")</f>
        <v>#REF!</v>
      </c>
      <c r="LF25" t="e">
        <f>IF(LQ25="0-1",INDEX(Scrape!$D:$D,MATCH('HT 0-1'!KP25,Scrape!$B:$B,0)),"")</f>
        <v>#REF!</v>
      </c>
      <c r="LG25" t="e">
        <f>IF(LQ25="0-1",INDEX(Scrape!$E:$E,MATCH('HT 0-1'!KP25,Scrape!$B:$B,0)),"")</f>
        <v>#REF!</v>
      </c>
      <c r="LH25" t="e">
        <f>IF(LQ25="0-1",INDEX(Scrape!$F:$F,MATCH('HT 0-1'!KP25,Scrape!$B:$B,0)),"")</f>
        <v>#REF!</v>
      </c>
      <c r="LI25" t="e">
        <f>IF(LQ25="0-1",INDEX(Scrape!$G:$G,MATCH('HT 0-1'!KP25,Scrape!$B:$B,0)),"")</f>
        <v>#REF!</v>
      </c>
      <c r="LJ25" t="e">
        <f>IF(LQ25="0-1",INDEX(Scrape!$H:$H,MATCH('HT 0-1'!KP25,Scrape!$B:$B,0)),"")</f>
        <v>#REF!</v>
      </c>
      <c r="LK25" t="e">
        <f>IF(LQ25="0-1",INDEX(Scrape!$I:$I,MATCH('HT 0-1'!KP25,Scrape!$B:$B,0)),"")</f>
        <v>#REF!</v>
      </c>
      <c r="LL25" t="e">
        <f>IF(LQ25="0-1",INDEX(Scrape!$J:$J,MATCH('HT 0-1'!KP25,Scrape!$B:$B,0)),"")</f>
        <v>#REF!</v>
      </c>
      <c r="LM25" t="e">
        <f>IF(LQ25="0-1",INDEX(Scrape!$K:$K,MATCH('HT 0-1'!KP25,Scrape!$B:$B,0)),"")</f>
        <v>#REF!</v>
      </c>
      <c r="LN25" t="e">
        <f>IF(LQ25="0-1",INDEX(Scrape!$L:$L,MATCH('HT 0-1'!KP25,Scrape!$B:$B,0)),"")</f>
        <v>#REF!</v>
      </c>
      <c r="LO25" t="e">
        <f>IF(LQ25="0-1",INDEX(Scrape!$M:$M,MATCH('HT 0-1'!KP25,Scrape!$B:$B,0)),"")</f>
        <v>#REF!</v>
      </c>
      <c r="LP25" t="e">
        <f>IF(LQ25="0-1",INDEX(Scrape!$N:$N,MATCH('HT 0-1'!KP25,Scrape!$B:$B,0)),"")</f>
        <v>#REF!</v>
      </c>
      <c r="LQ25" t="e">
        <f>INDEX(Scrape!$O:$O,MATCH('HT 0-1'!KP25,Scrape!$B:$B,0))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23" t="e">
        <f>IF(INDEX(#REF!,MATCH(KQ25,#REF!,0))=INDEX(#REF!,MATCH(KQ25,#REF!,0)),INDEX(#REF!,MATCH(KQ25,#REF!,0)),"ERROR")</f>
        <v>#REF!</v>
      </c>
      <c r="LU25" s="24" t="e">
        <f t="shared" ref="LU25:LU88" si="14">IF(KR25="G",2,IF(KR25="R",0.5,IF(KR25="A",1)))</f>
        <v>#DIV/0!</v>
      </c>
      <c r="LV25" s="24" t="e">
        <f t="shared" ref="LV25:LV88" si="15">IF(KS25="G",0.5,IF(KS25="R",2,IF(KS25="A",1)))</f>
        <v>#DIV/0!</v>
      </c>
      <c r="LW25" s="24" t="e">
        <f t="shared" ref="LW25:LW88" si="16">IF(KT25="G",2,IF(KT25="R",0.5,IF(KT25="A",1)))</f>
        <v>#DIV/0!</v>
      </c>
      <c r="LX25" s="24" t="e">
        <f t="shared" ref="LX25:LX88" si="17">IF(KU25="G",0.5,IF(KU25="R",2,IF(KU25="A",1)))</f>
        <v>#DIV/0!</v>
      </c>
      <c r="LY25" s="25" t="e">
        <f t="shared" ref="LY25:LY88" si="18">(LK25*(LU25+LX25)+(LL25*(LU25+LX25)))</f>
        <v>#REF!</v>
      </c>
      <c r="LZ25" s="25" t="e">
        <f t="shared" ref="LZ25:LZ88" si="19">(LN25*(LV25+LW25)+(LO25*(LV25+LW25)))</f>
        <v>#REF!</v>
      </c>
      <c r="MA25" s="26" t="e">
        <f t="shared" ref="MA25:MA88" si="20">LY25-LZ25</f>
        <v>#REF!</v>
      </c>
      <c r="MB25" s="27" t="e">
        <f t="shared" ref="MB25:MB88" si="21">MA25+2</f>
        <v>#REF!</v>
      </c>
      <c r="MC25" s="28" t="e">
        <f t="shared" ref="MC25:MC88" si="22">MA25-2</f>
        <v>#REF!</v>
      </c>
      <c r="MD25" s="24" t="e">
        <f t="shared" ref="MD25:MD88" si="23">LE25</f>
        <v>#REF!</v>
      </c>
      <c r="ME25" s="29" t="e">
        <f t="shared" ref="ME25:ME88" si="24">IF(MD25=0,1000,MD25+0.75)</f>
        <v>#REF!</v>
      </c>
      <c r="MF25" s="30" t="e">
        <f t="shared" ref="MF25:MF88" si="25">IF(MD25=0,0,MD25-0.75)</f>
        <v>#REF!</v>
      </c>
      <c r="MG25" s="24" t="e">
        <f t="shared" ref="MG25:MG88" si="26">((LM25*(LU25+LX25))-((LP25*(LV25+LW25))))</f>
        <v>#REF!</v>
      </c>
      <c r="MH25" s="29" t="e">
        <f t="shared" ref="MH25:MH88" si="27">MG25*1.2</f>
        <v>#REF!</v>
      </c>
      <c r="MI25" s="30" t="e">
        <f t="shared" ref="MI25:MI88" si="28">MG25*0.8</f>
        <v>#REF!</v>
      </c>
      <c r="MJ25" t="str">
        <f t="shared" ref="MJ25:MJ88" si="29">IFERROR(NX25,"")</f>
        <v/>
      </c>
      <c r="MK25" t="str">
        <f t="shared" ref="MK25:MK88" si="30">IFERROR(NY25,"")</f>
        <v/>
      </c>
      <c r="ML25" t="str">
        <f t="shared" ref="ML25:ML88" si="31">IFERROR(NZ25,"")</f>
        <v/>
      </c>
      <c r="MM25" t="str">
        <f t="shared" ref="MM25:MM88" si="32">IFERROR(OA25,"")</f>
        <v/>
      </c>
      <c r="MN25" t="str">
        <f t="shared" ref="MN25:MN88" si="33">IFERROR(OB25,"")</f>
        <v/>
      </c>
      <c r="MO25" t="str">
        <f t="shared" ref="MO25:MO88" si="34">IFERROR(OC25,"")</f>
        <v/>
      </c>
      <c r="MP25" s="5" t="e">
        <f>COUNTIFS(#REF!,LT25,#REF!,1,#REF!,"&gt;="&amp;MC25,#REF!,"&lt;="&amp;MB25,#REF!,"&lt;="&amp;ME25,#REF!,"&gt;="&amp;MF25,#REF!,"="&amp;KV25,#REF!,"="&amp;KX25)</f>
        <v>#REF!</v>
      </c>
      <c r="MQ25" s="5" t="e">
        <f>COUNTIFS(#REF!,LT25,#REF!,0,#REF!,"&gt;="&amp;MC25,#REF!,"&lt;="&amp;MB25,#REF!,"&lt;="&amp;ME25,#REF!,"&gt;="&amp;MF25,#REF!,"="&amp;KV25,#REF!,"="&amp;KX25)</f>
        <v>#REF!</v>
      </c>
      <c r="MR25" s="5" t="e">
        <f>COUNTIFS(#REF!,LT25,#REF!,1,#REF!,"&gt;="&amp;MC25,#REF!,"&lt;="&amp;MB25,#REF!,"&lt;="&amp;ME25,#REF!,"&gt;="&amp;MF25,#REF!,"="&amp;KW25,#REF!,"="&amp;KY25)</f>
        <v>#REF!</v>
      </c>
      <c r="MS25" s="5" t="e">
        <f>COUNTIFS(#REF!,LT25,#REF!,0,#REF!,"&gt;="&amp;MC25,#REF!,"&lt;="&amp;MB25,#REF!,"&lt;="&amp;ME25,#REF!,"&gt;="&amp;MF25,#REF!,"="&amp;KW25,#REF!,"="&amp;KY25)</f>
        <v>#REF!</v>
      </c>
      <c r="MT25" s="5" t="e">
        <f>COUNTIFS(#REF!,LT25,#REF!,1,#REF!,"&gt;="&amp;MI25,#REF!,"&lt;="&amp;MH25,#REF!,"&lt;="&amp;ME25,#REF!,"&gt;="&amp;MF25)</f>
        <v>#REF!</v>
      </c>
      <c r="MU25" s="5" t="e">
        <f>COUNTIFS(#REF!,LT25,#REF!,0,#REF!,"&gt;="&amp;MI25,#REF!,"&lt;="&amp;MH25,#REF!,"&lt;="&amp;ME25,#REF!,"&gt;="&amp;MF25)</f>
        <v>#REF!</v>
      </c>
      <c r="MV25" s="5" t="e">
        <f>COUNTIFS(#REF!,LT25,#REF!,1,#REF!,"&gt;="&amp;MI25,#REF!,"&lt;="&amp;MH25,#REF!,"="&amp;KZ25,#REF!,"="&amp;LA25,#REF!,"&lt;="&amp;ME25,#REF!,"&gt;="&amp;MF25)</f>
        <v>#REF!</v>
      </c>
      <c r="MW25" s="5" t="e">
        <f>COUNTIFS(#REF!,LT25,#REF!,0,#REF!,"&gt;="&amp;MI25,#REF!,"&lt;="&amp;MH25,#REF!,"="&amp;KZ25,#REF!,"="&amp;LA25,#REF!,"&lt;="&amp;ME25,#REF!,"&gt;="&amp;MF25)</f>
        <v>#REF!</v>
      </c>
      <c r="MX25" s="5" t="e">
        <f>COUNTIFS(#REF!,LT25,#REF!,1,#REF!,"&gt;="&amp;MC25,#REF!,"&lt;="&amp;MB25,#REF!,"&lt;="&amp;ME25,#REF!,"&gt;="&amp;MF25)</f>
        <v>#REF!</v>
      </c>
      <c r="MY25" s="5" t="e">
        <f>COUNTIFS(#REF!,LT25,#REF!,0,#REF!,"&gt;="&amp;MC25,#REF!,"&lt;="&amp;MB25,#REF!,"&lt;="&amp;ME25,#REF!,"&gt;="&amp;MF25)</f>
        <v>#REF!</v>
      </c>
      <c r="MZ25" s="5" t="e">
        <f>COUNTIFS(#REF!,LT25,#REF!,1,#REF!,"&lt;="&amp;ME25,#REF!,"&gt;="&amp;MF25,#REF!,"="&amp;KV25,#REF!,"="&amp;KX25)</f>
        <v>#REF!</v>
      </c>
      <c r="NA25" s="5" t="e">
        <f>COUNTIFS(#REF!,LT25,#REF!,0,#REF!,"&lt;="&amp;ME25,#REF!,"&gt;="&amp;MF25,#REF!,"="&amp;KV25,#REF!,"="&amp;KX25)</f>
        <v>#REF!</v>
      </c>
      <c r="NB25" s="5" t="e">
        <f>COUNTIFS(#REF!,LT25,#REF!,1,#REF!,"&lt;="&amp;ME25,#REF!,"&gt;="&amp;MF25,#REF!,"="&amp;KW25,#REF!,"="&amp;KY25)</f>
        <v>#REF!</v>
      </c>
      <c r="NC25" s="5" t="e">
        <f>COUNTIFS(#REF!,LT25,#REF!,0,#REF!,"&lt;="&amp;ME25,#REF!,"&gt;="&amp;MF25,#REF!,"="&amp;KW25,#REF!,"="&amp;KY25)</f>
        <v>#REF!</v>
      </c>
      <c r="ND25" s="5" t="e">
        <f t="shared" ref="ND25:ND88" si="35">MP25+MR25+MT25+MV25+MX25+MZ25+NB25</f>
        <v>#REF!</v>
      </c>
      <c r="NE25" s="5" t="e">
        <f t="shared" ref="NE25:NE88" si="36">MQ25+MS25+MU25+MW25+MY25+NA25+NC25</f>
        <v>#REF!</v>
      </c>
      <c r="NF25" s="5" t="e">
        <f t="shared" ref="NF25:NF88" si="37">ND25+NE25</f>
        <v>#REF!</v>
      </c>
      <c r="NG25" s="6" t="e">
        <f t="shared" ref="NG25:NG88" si="38">ND25/(ND25+NE25)</f>
        <v>#REF!</v>
      </c>
      <c r="NH25" s="7" t="e">
        <f t="shared" ref="NH25:NH88" si="39">1/NG25</f>
        <v>#REF!</v>
      </c>
      <c r="NI25" s="5" t="e">
        <f t="shared" ref="NI25:NI88" si="40">LI25</f>
        <v>#REF!</v>
      </c>
      <c r="NJ25" s="31" t="e">
        <f t="shared" ref="NJ25:NJ88" si="41">((1-NG25)*(1/(NI25-1))*0.98-(NG25*1))</f>
        <v>#REF!</v>
      </c>
      <c r="NK25" s="32" t="e">
        <f t="shared" ref="NK25:NK88" si="42">IF(LR25&lt;0.9,0,IF(AND(LR25&gt;1.1),0,1))</f>
        <v>#REF!</v>
      </c>
      <c r="NL25" s="32" t="e">
        <f t="shared" ref="NL25:NL88" si="43">IF(LS25&lt;0.9,0,IF(AND(LS25&gt;1.1),0,1))</f>
        <v>#REF!</v>
      </c>
      <c r="NM25" s="33" t="e">
        <f t="shared" ref="NM25:NM88" si="44">IF(NF25&gt;99,1,0)</f>
        <v>#REF!</v>
      </c>
      <c r="NN25" s="33" t="e">
        <f t="shared" ref="NN25:NN88" si="45">IF(NJ25&gt;0.0799,1,0)</f>
        <v>#REF!</v>
      </c>
      <c r="NO25" s="33" t="e">
        <f t="shared" ref="NO25:NO88" si="46">IF(NJ25&gt;NQ25,1,0)</f>
        <v>#REF!</v>
      </c>
      <c r="NP25" s="33" t="e">
        <f t="shared" ref="NP25:NP88" si="47">NM25+NN25+NO25+NK25+NL25</f>
        <v>#REF!</v>
      </c>
      <c r="NQ25" s="31" t="e">
        <f t="shared" ref="NQ25:NQ88" si="48">(((100*NG25)*(NI25-1)*0.98)-((1-NG25)*100))/100</f>
        <v>#REF!</v>
      </c>
      <c r="NR25" s="32" t="e">
        <f t="shared" ref="NR25:NR88" si="49">IF(LR25&lt;0.9,0,IF(AND(LR25&gt;1.1),0,1))</f>
        <v>#REF!</v>
      </c>
      <c r="NS25" s="32" t="e">
        <f t="shared" ref="NS25:NS88" si="50">IF(LS25&lt;0.9,0,IF(AND(LS25&gt;1.1),0,1))</f>
        <v>#REF!</v>
      </c>
      <c r="NT25" s="33" t="e">
        <f t="shared" ref="NT25:NT88" si="51">IF(NF25&gt;99,1,0)</f>
        <v>#REF!</v>
      </c>
      <c r="NU25" s="33" t="e">
        <f t="shared" ref="NU25:NU88" si="52">IF(NQ25&gt;0.0799,1,0)</f>
        <v>#REF!</v>
      </c>
      <c r="NV25" s="33" t="e">
        <f t="shared" ref="NV25:NV88" si="53">IF(NQ25&gt;NJ25,1,0)</f>
        <v>#REF!</v>
      </c>
      <c r="NW25" s="33" t="e">
        <f t="shared" ref="NW25:NW88" si="54">NT25+NU25+NV25+NR25+NS25</f>
        <v>#REF!</v>
      </c>
      <c r="NX25" t="e">
        <f t="shared" ref="NX25:NX88" si="55">IF(NP25=5,"LayAway0-1",IF(AND(NW25=5),"BackAway0-1",""))</f>
        <v>#REF!</v>
      </c>
      <c r="NY25" t="e">
        <f t="shared" ref="NY25:NY88" si="56">IF(NP25=5,KO25,IF(AND(NW25=5),KO25,""))</f>
        <v>#REF!</v>
      </c>
      <c r="NZ25" t="e">
        <f t="shared" ref="NZ25:NZ88" si="57">IF(NP25=5,"Match Odds",IF(AND(NW25=5),"Match Odds",""))</f>
        <v>#REF!</v>
      </c>
      <c r="OA25" t="e">
        <f t="shared" ref="OA25:OA88" si="58">IF(NP25=5,KP25,IF(AND(NW25=5),KP25,""))</f>
        <v>#REF!</v>
      </c>
      <c r="OB25" t="e">
        <f t="shared" ref="OB25:OB88" si="59">IF(NP25=5,"MATCH_ODDS",IF(AND(NW25=5),"MATCH_ODDS",""))</f>
        <v>#REF!</v>
      </c>
      <c r="OC25" t="e">
        <f t="shared" ref="OC25:OC88" si="60">IF(NP25=5,"LAY",IF(AND(NW25=5),"BACK",""))</f>
        <v>#REF!</v>
      </c>
    </row>
    <row r="26" spans="1:393" ht="16.5" customHeight="1" x14ac:dyDescent="0.3">
      <c r="A26" s="22"/>
      <c r="KL26">
        <v>2</v>
      </c>
      <c r="KM26">
        <v>2</v>
      </c>
      <c r="KN26" s="5" t="e">
        <f>IF(INDEX(#REF!,MATCH('HT 0-1'!D26,#REF!,0))=INDEX(#REF!,MATCH('HT 0-1'!D26,#REF!,0)),INDEX(#REF!,MATCH('HT 0-1'!D26,#REF!,0)),"ERROR")</f>
        <v>#REF!</v>
      </c>
      <c r="KO26" s="5" t="e">
        <f>IF(INDEX(#REF!,MATCH('HT 0-1'!E26,#REF!,0))=INDEX(#REF!,MATCH('HT 0-1'!E26,#REF!,0)),INDEX(#REF!,MATCH('HT 0-1'!E26,#REF!,0)),"ERROR")</f>
        <v>#REF!</v>
      </c>
      <c r="KP26" s="5" t="e">
        <f t="shared" si="0"/>
        <v>#REF!</v>
      </c>
      <c r="KQ26" t="str">
        <f t="shared" si="1"/>
        <v>_</v>
      </c>
      <c r="KR26" s="5" t="e">
        <f t="shared" si="2"/>
        <v>#DIV/0!</v>
      </c>
      <c r="KS26" s="5" t="e">
        <f t="shared" si="3"/>
        <v>#DIV/0!</v>
      </c>
      <c r="KT26" s="5" t="e">
        <f t="shared" si="4"/>
        <v>#DIV/0!</v>
      </c>
      <c r="KU26" s="5" t="e">
        <f t="shared" si="5"/>
        <v>#DIV/0!</v>
      </c>
      <c r="KV26" s="5" t="e">
        <f t="shared" si="6"/>
        <v>#DIV/0!</v>
      </c>
      <c r="KW26" s="5" t="e">
        <f t="shared" si="7"/>
        <v>#DIV/0!</v>
      </c>
      <c r="KX26" s="5" t="e">
        <f t="shared" si="8"/>
        <v>#DIV/0!</v>
      </c>
      <c r="KY26" s="5" t="e">
        <f t="shared" si="9"/>
        <v>#DIV/0!</v>
      </c>
      <c r="KZ26" s="5" t="e">
        <f t="shared" si="10"/>
        <v>#DIV/0!</v>
      </c>
      <c r="LA26" s="5" t="e">
        <f t="shared" si="11"/>
        <v>#DIV/0!</v>
      </c>
      <c r="LB26" t="e">
        <f>IF(LQ26="0-1",INDEX(Scrape!#REF!,MATCH('HT 0-1'!KP26,Scrape!$B:$B,0)),"")</f>
        <v>#REF!</v>
      </c>
      <c r="LC26" t="e">
        <f>IF(LQ26="0-1",INDEX(Scrape!$A:$A,MATCH('HT 0-1'!KP26,Scrape!$B:$B,0)),"")</f>
        <v>#REF!</v>
      </c>
      <c r="LD26" t="e">
        <f>IF(LQ26="0-1",INDEX(Scrape!$B:$B,MATCH('HT 0-1'!KP26,Scrape!$B:$B,0)),"")</f>
        <v>#REF!</v>
      </c>
      <c r="LE26" t="e">
        <f>IF(LQ26="0-1",INDEX(Scrape!$C:$C,MATCH('HT 0-1'!KP26,Scrape!$B:$B,0)),"")</f>
        <v>#REF!</v>
      </c>
      <c r="LF26" t="e">
        <f>IF(LQ26="0-1",INDEX(Scrape!$D:$D,MATCH('HT 0-1'!KP26,Scrape!$B:$B,0)),"")</f>
        <v>#REF!</v>
      </c>
      <c r="LG26" t="e">
        <f>IF(LQ26="0-1",INDEX(Scrape!$E:$E,MATCH('HT 0-1'!KP26,Scrape!$B:$B,0)),"")</f>
        <v>#REF!</v>
      </c>
      <c r="LH26" t="e">
        <f>IF(LQ26="0-1",INDEX(Scrape!$F:$F,MATCH('HT 0-1'!KP26,Scrape!$B:$B,0)),"")</f>
        <v>#REF!</v>
      </c>
      <c r="LI26" t="e">
        <f>IF(LQ26="0-1",INDEX(Scrape!$G:$G,MATCH('HT 0-1'!KP26,Scrape!$B:$B,0)),"")</f>
        <v>#REF!</v>
      </c>
      <c r="LJ26" t="e">
        <f>IF(LQ26="0-1",INDEX(Scrape!$H:$H,MATCH('HT 0-1'!KP26,Scrape!$B:$B,0)),"")</f>
        <v>#REF!</v>
      </c>
      <c r="LK26" t="e">
        <f>IF(LQ26="0-1",INDEX(Scrape!$I:$I,MATCH('HT 0-1'!KP26,Scrape!$B:$B,0)),"")</f>
        <v>#REF!</v>
      </c>
      <c r="LL26" t="e">
        <f>IF(LQ26="0-1",INDEX(Scrape!$J:$J,MATCH('HT 0-1'!KP26,Scrape!$B:$B,0)),"")</f>
        <v>#REF!</v>
      </c>
      <c r="LM26" t="e">
        <f>IF(LQ26="0-1",INDEX(Scrape!$K:$K,MATCH('HT 0-1'!KP26,Scrape!$B:$B,0)),"")</f>
        <v>#REF!</v>
      </c>
      <c r="LN26" t="e">
        <f>IF(LQ26="0-1",INDEX(Scrape!$L:$L,MATCH('HT 0-1'!KP26,Scrape!$B:$B,0)),"")</f>
        <v>#REF!</v>
      </c>
      <c r="LO26" t="e">
        <f>IF(LQ26="0-1",INDEX(Scrape!$M:$M,MATCH('HT 0-1'!KP26,Scrape!$B:$B,0)),"")</f>
        <v>#REF!</v>
      </c>
      <c r="LP26" t="e">
        <f>IF(LQ26="0-1",INDEX(Scrape!$N:$N,MATCH('HT 0-1'!KP26,Scrape!$B:$B,0)),"")</f>
        <v>#REF!</v>
      </c>
      <c r="LQ26" t="e">
        <f>INDEX(Scrape!$O:$O,MATCH('HT 0-1'!KP26,Scrape!$B:$B,0))</f>
        <v>#REF!</v>
      </c>
      <c r="LR26" t="e">
        <f t="shared" si="12"/>
        <v>#REF!</v>
      </c>
      <c r="LS26" t="e">
        <f t="shared" si="13"/>
        <v>#REF!</v>
      </c>
      <c r="LT26" s="23" t="e">
        <f>IF(INDEX(#REF!,MATCH(KQ26,#REF!,0))=INDEX(#REF!,MATCH(KQ26,#REF!,0)),INDEX(#REF!,MATCH(KQ26,#REF!,0)),"ERROR")</f>
        <v>#REF!</v>
      </c>
      <c r="LU26" s="24" t="e">
        <f t="shared" si="14"/>
        <v>#DIV/0!</v>
      </c>
      <c r="LV26" s="24" t="e">
        <f t="shared" si="15"/>
        <v>#DIV/0!</v>
      </c>
      <c r="LW26" s="24" t="e">
        <f t="shared" si="16"/>
        <v>#DIV/0!</v>
      </c>
      <c r="LX26" s="24" t="e">
        <f t="shared" si="17"/>
        <v>#DIV/0!</v>
      </c>
      <c r="LY26" s="25" t="e">
        <f t="shared" si="18"/>
        <v>#REF!</v>
      </c>
      <c r="LZ26" s="25" t="e">
        <f t="shared" si="19"/>
        <v>#REF!</v>
      </c>
      <c r="MA26" s="26" t="e">
        <f t="shared" si="20"/>
        <v>#REF!</v>
      </c>
      <c r="MB26" s="27" t="e">
        <f t="shared" si="21"/>
        <v>#REF!</v>
      </c>
      <c r="MC26" s="28" t="e">
        <f t="shared" si="22"/>
        <v>#REF!</v>
      </c>
      <c r="MD26" s="24" t="e">
        <f t="shared" si="23"/>
        <v>#REF!</v>
      </c>
      <c r="ME26" s="29" t="e">
        <f t="shared" si="24"/>
        <v>#REF!</v>
      </c>
      <c r="MF26" s="30" t="e">
        <f t="shared" si="25"/>
        <v>#REF!</v>
      </c>
      <c r="MG26" s="24" t="e">
        <f t="shared" si="26"/>
        <v>#REF!</v>
      </c>
      <c r="MH26" s="29" t="e">
        <f t="shared" si="27"/>
        <v>#REF!</v>
      </c>
      <c r="MI26" s="3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5" t="e">
        <f>COUNTIFS(#REF!,LT26,#REF!,1,#REF!,"&gt;="&amp;MC26,#REF!,"&lt;="&amp;MB26,#REF!,"&lt;="&amp;ME26,#REF!,"&gt;="&amp;MF26,#REF!,"="&amp;KV26,#REF!,"="&amp;KX26)</f>
        <v>#REF!</v>
      </c>
      <c r="MQ26" s="5" t="e">
        <f>COUNTIFS(#REF!,LT26,#REF!,0,#REF!,"&gt;="&amp;MC26,#REF!,"&lt;="&amp;MB26,#REF!,"&lt;="&amp;ME26,#REF!,"&gt;="&amp;MF26,#REF!,"="&amp;KV26,#REF!,"="&amp;KX26)</f>
        <v>#REF!</v>
      </c>
      <c r="MR26" s="5" t="e">
        <f>COUNTIFS(#REF!,LT26,#REF!,1,#REF!,"&gt;="&amp;MC26,#REF!,"&lt;="&amp;MB26,#REF!,"&lt;="&amp;ME26,#REF!,"&gt;="&amp;MF26,#REF!,"="&amp;KW26,#REF!,"="&amp;KY26)</f>
        <v>#REF!</v>
      </c>
      <c r="MS26" s="5" t="e">
        <f>COUNTIFS(#REF!,LT26,#REF!,0,#REF!,"&gt;="&amp;MC26,#REF!,"&lt;="&amp;MB26,#REF!,"&lt;="&amp;ME26,#REF!,"&gt;="&amp;MF26,#REF!,"="&amp;KW26,#REF!,"="&amp;KY26)</f>
        <v>#REF!</v>
      </c>
      <c r="MT26" s="5" t="e">
        <f>COUNTIFS(#REF!,LT26,#REF!,1,#REF!,"&gt;="&amp;MI26,#REF!,"&lt;="&amp;MH26,#REF!,"&lt;="&amp;ME26,#REF!,"&gt;="&amp;MF26)</f>
        <v>#REF!</v>
      </c>
      <c r="MU26" s="5" t="e">
        <f>COUNTIFS(#REF!,LT26,#REF!,0,#REF!,"&gt;="&amp;MI26,#REF!,"&lt;="&amp;MH26,#REF!,"&lt;="&amp;ME26,#REF!,"&gt;="&amp;MF26)</f>
        <v>#REF!</v>
      </c>
      <c r="MV26" s="5" t="e">
        <f>COUNTIFS(#REF!,LT26,#REF!,1,#REF!,"&gt;="&amp;MI26,#REF!,"&lt;="&amp;MH26,#REF!,"="&amp;KZ26,#REF!,"="&amp;LA26,#REF!,"&lt;="&amp;ME26,#REF!,"&gt;="&amp;MF26)</f>
        <v>#REF!</v>
      </c>
      <c r="MW26" s="5" t="e">
        <f>COUNTIFS(#REF!,LT26,#REF!,0,#REF!,"&gt;="&amp;MI26,#REF!,"&lt;="&amp;MH26,#REF!,"="&amp;KZ26,#REF!,"="&amp;LA26,#REF!,"&lt;="&amp;ME26,#REF!,"&gt;="&amp;MF26)</f>
        <v>#REF!</v>
      </c>
      <c r="MX26" s="5" t="e">
        <f>COUNTIFS(#REF!,LT26,#REF!,1,#REF!,"&gt;="&amp;MC26,#REF!,"&lt;="&amp;MB26,#REF!,"&lt;="&amp;ME26,#REF!,"&gt;="&amp;MF26)</f>
        <v>#REF!</v>
      </c>
      <c r="MY26" s="5" t="e">
        <f>COUNTIFS(#REF!,LT26,#REF!,0,#REF!,"&gt;="&amp;MC26,#REF!,"&lt;="&amp;MB26,#REF!,"&lt;="&amp;ME26,#REF!,"&gt;="&amp;MF26)</f>
        <v>#REF!</v>
      </c>
      <c r="MZ26" s="5" t="e">
        <f>COUNTIFS(#REF!,LT26,#REF!,1,#REF!,"&lt;="&amp;ME26,#REF!,"&gt;="&amp;MF26,#REF!,"="&amp;KV26,#REF!,"="&amp;KX26)</f>
        <v>#REF!</v>
      </c>
      <c r="NA26" s="5" t="e">
        <f>COUNTIFS(#REF!,LT26,#REF!,0,#REF!,"&lt;="&amp;ME26,#REF!,"&gt;="&amp;MF26,#REF!,"="&amp;KV26,#REF!,"="&amp;KX26)</f>
        <v>#REF!</v>
      </c>
      <c r="NB26" s="5" t="e">
        <f>COUNTIFS(#REF!,LT26,#REF!,1,#REF!,"&lt;="&amp;ME26,#REF!,"&gt;="&amp;MF26,#REF!,"="&amp;KW26,#REF!,"="&amp;KY26)</f>
        <v>#REF!</v>
      </c>
      <c r="NC26" s="5" t="e">
        <f>COUNTIFS(#REF!,LT26,#REF!,0,#REF!,"&lt;="&amp;ME26,#REF!,"&gt;="&amp;MF26,#REF!,"="&amp;KW26,#REF!,"="&amp;KY26)</f>
        <v>#REF!</v>
      </c>
      <c r="ND26" s="5" t="e">
        <f t="shared" si="35"/>
        <v>#REF!</v>
      </c>
      <c r="NE26" s="5" t="e">
        <f t="shared" si="36"/>
        <v>#REF!</v>
      </c>
      <c r="NF26" s="5" t="e">
        <f t="shared" si="37"/>
        <v>#REF!</v>
      </c>
      <c r="NG26" s="6" t="e">
        <f t="shared" si="38"/>
        <v>#REF!</v>
      </c>
      <c r="NH26" s="7" t="e">
        <f t="shared" si="39"/>
        <v>#REF!</v>
      </c>
      <c r="NI26" s="5" t="e">
        <f t="shared" si="40"/>
        <v>#REF!</v>
      </c>
      <c r="NJ26" s="31" t="e">
        <f t="shared" si="41"/>
        <v>#REF!</v>
      </c>
      <c r="NK26" s="32" t="e">
        <f t="shared" si="42"/>
        <v>#REF!</v>
      </c>
      <c r="NL26" s="32" t="e">
        <f t="shared" si="43"/>
        <v>#REF!</v>
      </c>
      <c r="NM26" s="33" t="e">
        <f t="shared" si="44"/>
        <v>#REF!</v>
      </c>
      <c r="NN26" s="33" t="e">
        <f t="shared" si="45"/>
        <v>#REF!</v>
      </c>
      <c r="NO26" s="33" t="e">
        <f t="shared" si="46"/>
        <v>#REF!</v>
      </c>
      <c r="NP26" s="33" t="e">
        <f t="shared" si="47"/>
        <v>#REF!</v>
      </c>
      <c r="NQ26" s="31" t="e">
        <f t="shared" si="48"/>
        <v>#REF!</v>
      </c>
      <c r="NR26" s="32" t="e">
        <f t="shared" si="49"/>
        <v>#REF!</v>
      </c>
      <c r="NS26" s="32" t="e">
        <f t="shared" si="50"/>
        <v>#REF!</v>
      </c>
      <c r="NT26" s="33" t="e">
        <f t="shared" si="51"/>
        <v>#REF!</v>
      </c>
      <c r="NU26" s="33" t="e">
        <f t="shared" si="52"/>
        <v>#REF!</v>
      </c>
      <c r="NV26" s="33" t="e">
        <f t="shared" si="53"/>
        <v>#REF!</v>
      </c>
      <c r="NW26" s="33" t="e">
        <f t="shared" si="54"/>
        <v>#REF!</v>
      </c>
      <c r="NX26" t="e">
        <f t="shared" si="55"/>
        <v>#REF!</v>
      </c>
      <c r="NY26" t="e">
        <f t="shared" si="56"/>
        <v>#REF!</v>
      </c>
      <c r="NZ26" t="e">
        <f t="shared" si="57"/>
        <v>#REF!</v>
      </c>
      <c r="OA26" t="e">
        <f t="shared" si="58"/>
        <v>#REF!</v>
      </c>
      <c r="OB26" t="e">
        <f t="shared" si="59"/>
        <v>#REF!</v>
      </c>
      <c r="OC26" t="e">
        <f t="shared" si="60"/>
        <v>#REF!</v>
      </c>
    </row>
    <row r="27" spans="1:393" ht="16.5" customHeight="1" x14ac:dyDescent="0.3">
      <c r="A27" s="22"/>
      <c r="KL27">
        <v>3</v>
      </c>
      <c r="KM27">
        <v>2</v>
      </c>
      <c r="KN27" s="5" t="e">
        <f>IF(INDEX(#REF!,MATCH('HT 0-1'!D27,#REF!,0))=INDEX(#REF!,MATCH('HT 0-1'!D27,#REF!,0)),INDEX(#REF!,MATCH('HT 0-1'!D27,#REF!,0)),"ERROR")</f>
        <v>#REF!</v>
      </c>
      <c r="KO27" s="5" t="e">
        <f>IF(INDEX(#REF!,MATCH('HT 0-1'!E27,#REF!,0))=INDEX(#REF!,MATCH('HT 0-1'!E27,#REF!,0)),INDEX(#REF!,MATCH('HT 0-1'!E27,#REF!,0)),"ERROR")</f>
        <v>#REF!</v>
      </c>
      <c r="KP27" s="5" t="e">
        <f t="shared" si="0"/>
        <v>#REF!</v>
      </c>
      <c r="KQ27" t="str">
        <f t="shared" si="1"/>
        <v>_</v>
      </c>
      <c r="KR27" s="5" t="e">
        <f t="shared" si="2"/>
        <v>#DIV/0!</v>
      </c>
      <c r="KS27" s="5" t="e">
        <f t="shared" si="3"/>
        <v>#DIV/0!</v>
      </c>
      <c r="KT27" s="5" t="e">
        <f t="shared" si="4"/>
        <v>#DIV/0!</v>
      </c>
      <c r="KU27" s="5" t="e">
        <f t="shared" si="5"/>
        <v>#DIV/0!</v>
      </c>
      <c r="KV27" s="5" t="e">
        <f t="shared" si="6"/>
        <v>#DIV/0!</v>
      </c>
      <c r="KW27" s="5" t="e">
        <f t="shared" si="7"/>
        <v>#DIV/0!</v>
      </c>
      <c r="KX27" s="5" t="e">
        <f t="shared" si="8"/>
        <v>#DIV/0!</v>
      </c>
      <c r="KY27" s="5" t="e">
        <f t="shared" si="9"/>
        <v>#DIV/0!</v>
      </c>
      <c r="KZ27" s="5" t="e">
        <f t="shared" si="10"/>
        <v>#DIV/0!</v>
      </c>
      <c r="LA27" s="5" t="e">
        <f t="shared" si="11"/>
        <v>#DIV/0!</v>
      </c>
      <c r="LB27" t="e">
        <f>IF(LQ27="0-1",INDEX(Scrape!#REF!,MATCH('HT 0-1'!KP27,Scrape!$B:$B,0)),"")</f>
        <v>#REF!</v>
      </c>
      <c r="LC27" t="e">
        <f>IF(LQ27="0-1",INDEX(Scrape!$A:$A,MATCH('HT 0-1'!KP27,Scrape!$B:$B,0)),"")</f>
        <v>#REF!</v>
      </c>
      <c r="LD27" t="e">
        <f>IF(LQ27="0-1",INDEX(Scrape!$B:$B,MATCH('HT 0-1'!KP27,Scrape!$B:$B,0)),"")</f>
        <v>#REF!</v>
      </c>
      <c r="LE27" t="e">
        <f>IF(LQ27="0-1",INDEX(Scrape!$C:$C,MATCH('HT 0-1'!KP27,Scrape!$B:$B,0)),"")</f>
        <v>#REF!</v>
      </c>
      <c r="LF27" t="e">
        <f>IF(LQ27="0-1",INDEX(Scrape!$D:$D,MATCH('HT 0-1'!KP27,Scrape!$B:$B,0)),"")</f>
        <v>#REF!</v>
      </c>
      <c r="LG27" t="e">
        <f>IF(LQ27="0-1",INDEX(Scrape!$E:$E,MATCH('HT 0-1'!KP27,Scrape!$B:$B,0)),"")</f>
        <v>#REF!</v>
      </c>
      <c r="LH27" t="e">
        <f>IF(LQ27="0-1",INDEX(Scrape!$F:$F,MATCH('HT 0-1'!KP27,Scrape!$B:$B,0)),"")</f>
        <v>#REF!</v>
      </c>
      <c r="LI27" t="e">
        <f>IF(LQ27="0-1",INDEX(Scrape!$G:$G,MATCH('HT 0-1'!KP27,Scrape!$B:$B,0)),"")</f>
        <v>#REF!</v>
      </c>
      <c r="LJ27" t="e">
        <f>IF(LQ27="0-1",INDEX(Scrape!$H:$H,MATCH('HT 0-1'!KP27,Scrape!$B:$B,0)),"")</f>
        <v>#REF!</v>
      </c>
      <c r="LK27" t="e">
        <f>IF(LQ27="0-1",INDEX(Scrape!$I:$I,MATCH('HT 0-1'!KP27,Scrape!$B:$B,0)),"")</f>
        <v>#REF!</v>
      </c>
      <c r="LL27" t="e">
        <f>IF(LQ27="0-1",INDEX(Scrape!$J:$J,MATCH('HT 0-1'!KP27,Scrape!$B:$B,0)),"")</f>
        <v>#REF!</v>
      </c>
      <c r="LM27" t="e">
        <f>IF(LQ27="0-1",INDEX(Scrape!$K:$K,MATCH('HT 0-1'!KP27,Scrape!$B:$B,0)),"")</f>
        <v>#REF!</v>
      </c>
      <c r="LN27" t="e">
        <f>IF(LQ27="0-1",INDEX(Scrape!$L:$L,MATCH('HT 0-1'!KP27,Scrape!$B:$B,0)),"")</f>
        <v>#REF!</v>
      </c>
      <c r="LO27" t="e">
        <f>IF(LQ27="0-1",INDEX(Scrape!$M:$M,MATCH('HT 0-1'!KP27,Scrape!$B:$B,0)),"")</f>
        <v>#REF!</v>
      </c>
      <c r="LP27" t="e">
        <f>IF(LQ27="0-1",INDEX(Scrape!$N:$N,MATCH('HT 0-1'!KP27,Scrape!$B:$B,0)),"")</f>
        <v>#REF!</v>
      </c>
      <c r="LQ27" t="e">
        <f>INDEX(Scrape!$O:$O,MATCH('HT 0-1'!KP27,Scrape!$B:$B,0))</f>
        <v>#REF!</v>
      </c>
      <c r="LR27" t="e">
        <f t="shared" si="12"/>
        <v>#REF!</v>
      </c>
      <c r="LS27" t="e">
        <f t="shared" si="13"/>
        <v>#REF!</v>
      </c>
      <c r="LT27" s="23" t="e">
        <f>IF(INDEX(#REF!,MATCH(KQ27,#REF!,0))=INDEX(#REF!,MATCH(KQ27,#REF!,0)),INDEX(#REF!,MATCH(KQ27,#REF!,0)),"ERROR")</f>
        <v>#REF!</v>
      </c>
      <c r="LU27" s="24" t="e">
        <f t="shared" si="14"/>
        <v>#DIV/0!</v>
      </c>
      <c r="LV27" s="24" t="e">
        <f t="shared" si="15"/>
        <v>#DIV/0!</v>
      </c>
      <c r="LW27" s="24" t="e">
        <f t="shared" si="16"/>
        <v>#DIV/0!</v>
      </c>
      <c r="LX27" s="24" t="e">
        <f t="shared" si="17"/>
        <v>#DIV/0!</v>
      </c>
      <c r="LY27" s="25" t="e">
        <f t="shared" si="18"/>
        <v>#REF!</v>
      </c>
      <c r="LZ27" s="25" t="e">
        <f t="shared" si="19"/>
        <v>#REF!</v>
      </c>
      <c r="MA27" s="26" t="e">
        <f t="shared" si="20"/>
        <v>#REF!</v>
      </c>
      <c r="MB27" s="27" t="e">
        <f t="shared" si="21"/>
        <v>#REF!</v>
      </c>
      <c r="MC27" s="28" t="e">
        <f t="shared" si="22"/>
        <v>#REF!</v>
      </c>
      <c r="MD27" s="24" t="e">
        <f t="shared" si="23"/>
        <v>#REF!</v>
      </c>
      <c r="ME27" s="29" t="e">
        <f t="shared" si="24"/>
        <v>#REF!</v>
      </c>
      <c r="MF27" s="30" t="e">
        <f t="shared" si="25"/>
        <v>#REF!</v>
      </c>
      <c r="MG27" s="24" t="e">
        <f t="shared" si="26"/>
        <v>#REF!</v>
      </c>
      <c r="MH27" s="29" t="e">
        <f t="shared" si="27"/>
        <v>#REF!</v>
      </c>
      <c r="MI27" s="3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5" t="e">
        <f>COUNTIFS(#REF!,LT27,#REF!,1,#REF!,"&gt;="&amp;MC27,#REF!,"&lt;="&amp;MB27,#REF!,"&lt;="&amp;ME27,#REF!,"&gt;="&amp;MF27,#REF!,"="&amp;KV27,#REF!,"="&amp;KX27)</f>
        <v>#REF!</v>
      </c>
      <c r="MQ27" s="5" t="e">
        <f>COUNTIFS(#REF!,LT27,#REF!,0,#REF!,"&gt;="&amp;MC27,#REF!,"&lt;="&amp;MB27,#REF!,"&lt;="&amp;ME27,#REF!,"&gt;="&amp;MF27,#REF!,"="&amp;KV27,#REF!,"="&amp;KX27)</f>
        <v>#REF!</v>
      </c>
      <c r="MR27" s="5" t="e">
        <f>COUNTIFS(#REF!,LT27,#REF!,1,#REF!,"&gt;="&amp;MC27,#REF!,"&lt;="&amp;MB27,#REF!,"&lt;="&amp;ME27,#REF!,"&gt;="&amp;MF27,#REF!,"="&amp;KW27,#REF!,"="&amp;KY27)</f>
        <v>#REF!</v>
      </c>
      <c r="MS27" s="5" t="e">
        <f>COUNTIFS(#REF!,LT27,#REF!,0,#REF!,"&gt;="&amp;MC27,#REF!,"&lt;="&amp;MB27,#REF!,"&lt;="&amp;ME27,#REF!,"&gt;="&amp;MF27,#REF!,"="&amp;KW27,#REF!,"="&amp;KY27)</f>
        <v>#REF!</v>
      </c>
      <c r="MT27" s="5" t="e">
        <f>COUNTIFS(#REF!,LT27,#REF!,1,#REF!,"&gt;="&amp;MI27,#REF!,"&lt;="&amp;MH27,#REF!,"&lt;="&amp;ME27,#REF!,"&gt;="&amp;MF27)</f>
        <v>#REF!</v>
      </c>
      <c r="MU27" s="5" t="e">
        <f>COUNTIFS(#REF!,LT27,#REF!,0,#REF!,"&gt;="&amp;MI27,#REF!,"&lt;="&amp;MH27,#REF!,"&lt;="&amp;ME27,#REF!,"&gt;="&amp;MF27)</f>
        <v>#REF!</v>
      </c>
      <c r="MV27" s="5" t="e">
        <f>COUNTIFS(#REF!,LT27,#REF!,1,#REF!,"&gt;="&amp;MI27,#REF!,"&lt;="&amp;MH27,#REF!,"="&amp;KZ27,#REF!,"="&amp;LA27,#REF!,"&lt;="&amp;ME27,#REF!,"&gt;="&amp;MF27)</f>
        <v>#REF!</v>
      </c>
      <c r="MW27" s="5" t="e">
        <f>COUNTIFS(#REF!,LT27,#REF!,0,#REF!,"&gt;="&amp;MI27,#REF!,"&lt;="&amp;MH27,#REF!,"="&amp;KZ27,#REF!,"="&amp;LA27,#REF!,"&lt;="&amp;ME27,#REF!,"&gt;="&amp;MF27)</f>
        <v>#REF!</v>
      </c>
      <c r="MX27" s="5" t="e">
        <f>COUNTIFS(#REF!,LT27,#REF!,1,#REF!,"&gt;="&amp;MC27,#REF!,"&lt;="&amp;MB27,#REF!,"&lt;="&amp;ME27,#REF!,"&gt;="&amp;MF27)</f>
        <v>#REF!</v>
      </c>
      <c r="MY27" s="5" t="e">
        <f>COUNTIFS(#REF!,LT27,#REF!,0,#REF!,"&gt;="&amp;MC27,#REF!,"&lt;="&amp;MB27,#REF!,"&lt;="&amp;ME27,#REF!,"&gt;="&amp;MF27)</f>
        <v>#REF!</v>
      </c>
      <c r="MZ27" s="5" t="e">
        <f>COUNTIFS(#REF!,LT27,#REF!,1,#REF!,"&lt;="&amp;ME27,#REF!,"&gt;="&amp;MF27,#REF!,"="&amp;KV27,#REF!,"="&amp;KX27)</f>
        <v>#REF!</v>
      </c>
      <c r="NA27" s="5" t="e">
        <f>COUNTIFS(#REF!,LT27,#REF!,0,#REF!,"&lt;="&amp;ME27,#REF!,"&gt;="&amp;MF27,#REF!,"="&amp;KV27,#REF!,"="&amp;KX27)</f>
        <v>#REF!</v>
      </c>
      <c r="NB27" s="5" t="e">
        <f>COUNTIFS(#REF!,LT27,#REF!,1,#REF!,"&lt;="&amp;ME27,#REF!,"&gt;="&amp;MF27,#REF!,"="&amp;KW27,#REF!,"="&amp;KY27)</f>
        <v>#REF!</v>
      </c>
      <c r="NC27" s="5" t="e">
        <f>COUNTIFS(#REF!,LT27,#REF!,0,#REF!,"&lt;="&amp;ME27,#REF!,"&gt;="&amp;MF27,#REF!,"="&amp;KW27,#REF!,"="&amp;KY27)</f>
        <v>#REF!</v>
      </c>
      <c r="ND27" s="5" t="e">
        <f t="shared" si="35"/>
        <v>#REF!</v>
      </c>
      <c r="NE27" s="5" t="e">
        <f t="shared" si="36"/>
        <v>#REF!</v>
      </c>
      <c r="NF27" s="5" t="e">
        <f t="shared" si="37"/>
        <v>#REF!</v>
      </c>
      <c r="NG27" s="6" t="e">
        <f t="shared" si="38"/>
        <v>#REF!</v>
      </c>
      <c r="NH27" s="7" t="e">
        <f t="shared" si="39"/>
        <v>#REF!</v>
      </c>
      <c r="NI27" s="5" t="e">
        <f t="shared" si="40"/>
        <v>#REF!</v>
      </c>
      <c r="NJ27" s="31" t="e">
        <f t="shared" si="41"/>
        <v>#REF!</v>
      </c>
      <c r="NK27" s="32" t="e">
        <f t="shared" si="42"/>
        <v>#REF!</v>
      </c>
      <c r="NL27" s="32" t="e">
        <f t="shared" si="43"/>
        <v>#REF!</v>
      </c>
      <c r="NM27" s="33" t="e">
        <f t="shared" si="44"/>
        <v>#REF!</v>
      </c>
      <c r="NN27" s="33" t="e">
        <f t="shared" si="45"/>
        <v>#REF!</v>
      </c>
      <c r="NO27" s="33" t="e">
        <f t="shared" si="46"/>
        <v>#REF!</v>
      </c>
      <c r="NP27" s="33" t="e">
        <f t="shared" si="47"/>
        <v>#REF!</v>
      </c>
      <c r="NQ27" s="31" t="e">
        <f t="shared" si="48"/>
        <v>#REF!</v>
      </c>
      <c r="NR27" s="32" t="e">
        <f t="shared" si="49"/>
        <v>#REF!</v>
      </c>
      <c r="NS27" s="32" t="e">
        <f t="shared" si="50"/>
        <v>#REF!</v>
      </c>
      <c r="NT27" s="33" t="e">
        <f t="shared" si="51"/>
        <v>#REF!</v>
      </c>
      <c r="NU27" s="33" t="e">
        <f t="shared" si="52"/>
        <v>#REF!</v>
      </c>
      <c r="NV27" s="33" t="e">
        <f t="shared" si="53"/>
        <v>#REF!</v>
      </c>
      <c r="NW27" s="33" t="e">
        <f t="shared" si="54"/>
        <v>#REF!</v>
      </c>
      <c r="NX27" t="e">
        <f t="shared" si="55"/>
        <v>#REF!</v>
      </c>
      <c r="NY27" t="e">
        <f t="shared" si="56"/>
        <v>#REF!</v>
      </c>
      <c r="NZ27" t="e">
        <f t="shared" si="57"/>
        <v>#REF!</v>
      </c>
      <c r="OA27" t="e">
        <f t="shared" si="58"/>
        <v>#REF!</v>
      </c>
      <c r="OB27" t="e">
        <f t="shared" si="59"/>
        <v>#REF!</v>
      </c>
      <c r="OC27" t="e">
        <f t="shared" si="60"/>
        <v>#REF!</v>
      </c>
    </row>
    <row r="28" spans="1:393" ht="16.5" customHeight="1" x14ac:dyDescent="0.3">
      <c r="A28" s="22"/>
      <c r="KL28">
        <v>4</v>
      </c>
      <c r="KM28">
        <v>4</v>
      </c>
      <c r="KN28" s="5" t="e">
        <f>IF(INDEX(#REF!,MATCH('HT 0-1'!D28,#REF!,0))=INDEX(#REF!,MATCH('HT 0-1'!D28,#REF!,0)),INDEX(#REF!,MATCH('HT 0-1'!D28,#REF!,0)),"ERROR")</f>
        <v>#REF!</v>
      </c>
      <c r="KO28" s="5" t="e">
        <f>IF(INDEX(#REF!,MATCH('HT 0-1'!E28,#REF!,0))=INDEX(#REF!,MATCH('HT 0-1'!E28,#REF!,0)),INDEX(#REF!,MATCH('HT 0-1'!E28,#REF!,0)),"ERROR")</f>
        <v>#REF!</v>
      </c>
      <c r="KP28" s="5" t="e">
        <f t="shared" si="0"/>
        <v>#REF!</v>
      </c>
      <c r="KQ28" t="str">
        <f t="shared" si="1"/>
        <v>_</v>
      </c>
      <c r="KR28" s="5" t="e">
        <f t="shared" si="2"/>
        <v>#DIV/0!</v>
      </c>
      <c r="KS28" s="5" t="e">
        <f t="shared" si="3"/>
        <v>#DIV/0!</v>
      </c>
      <c r="KT28" s="5" t="e">
        <f t="shared" si="4"/>
        <v>#DIV/0!</v>
      </c>
      <c r="KU28" s="5" t="e">
        <f t="shared" si="5"/>
        <v>#DIV/0!</v>
      </c>
      <c r="KV28" s="5" t="e">
        <f t="shared" si="6"/>
        <v>#DIV/0!</v>
      </c>
      <c r="KW28" s="5" t="e">
        <f t="shared" si="7"/>
        <v>#DIV/0!</v>
      </c>
      <c r="KX28" s="5" t="e">
        <f t="shared" si="8"/>
        <v>#DIV/0!</v>
      </c>
      <c r="KY28" s="5" t="e">
        <f t="shared" si="9"/>
        <v>#DIV/0!</v>
      </c>
      <c r="KZ28" s="5" t="e">
        <f t="shared" si="10"/>
        <v>#DIV/0!</v>
      </c>
      <c r="LA28" s="5" t="e">
        <f t="shared" si="11"/>
        <v>#DIV/0!</v>
      </c>
      <c r="LB28" t="e">
        <f>IF(LQ28="0-1",INDEX(Scrape!#REF!,MATCH('HT 0-1'!KP28,Scrape!$B:$B,0)),"")</f>
        <v>#REF!</v>
      </c>
      <c r="LC28" t="e">
        <f>IF(LQ28="0-1",INDEX(Scrape!$A:$A,MATCH('HT 0-1'!KP28,Scrape!$B:$B,0)),"")</f>
        <v>#REF!</v>
      </c>
      <c r="LD28" t="e">
        <f>IF(LQ28="0-1",INDEX(Scrape!$B:$B,MATCH('HT 0-1'!KP28,Scrape!$B:$B,0)),"")</f>
        <v>#REF!</v>
      </c>
      <c r="LE28" t="e">
        <f>IF(LQ28="0-1",INDEX(Scrape!$C:$C,MATCH('HT 0-1'!KP28,Scrape!$B:$B,0)),"")</f>
        <v>#REF!</v>
      </c>
      <c r="LF28" t="e">
        <f>IF(LQ28="0-1",INDEX(Scrape!$D:$D,MATCH('HT 0-1'!KP28,Scrape!$B:$B,0)),"")</f>
        <v>#REF!</v>
      </c>
      <c r="LG28" t="e">
        <f>IF(LQ28="0-1",INDEX(Scrape!$E:$E,MATCH('HT 0-1'!KP28,Scrape!$B:$B,0)),"")</f>
        <v>#REF!</v>
      </c>
      <c r="LH28" t="e">
        <f>IF(LQ28="0-1",INDEX(Scrape!$F:$F,MATCH('HT 0-1'!KP28,Scrape!$B:$B,0)),"")</f>
        <v>#REF!</v>
      </c>
      <c r="LI28" t="e">
        <f>IF(LQ28="0-1",INDEX(Scrape!$G:$G,MATCH('HT 0-1'!KP28,Scrape!$B:$B,0)),"")</f>
        <v>#REF!</v>
      </c>
      <c r="LJ28" t="e">
        <f>IF(LQ28="0-1",INDEX(Scrape!$H:$H,MATCH('HT 0-1'!KP28,Scrape!$B:$B,0)),"")</f>
        <v>#REF!</v>
      </c>
      <c r="LK28" t="e">
        <f>IF(LQ28="0-1",INDEX(Scrape!$I:$I,MATCH('HT 0-1'!KP28,Scrape!$B:$B,0)),"")</f>
        <v>#REF!</v>
      </c>
      <c r="LL28" t="e">
        <f>IF(LQ28="0-1",INDEX(Scrape!$J:$J,MATCH('HT 0-1'!KP28,Scrape!$B:$B,0)),"")</f>
        <v>#REF!</v>
      </c>
      <c r="LM28" t="e">
        <f>IF(LQ28="0-1",INDEX(Scrape!$K:$K,MATCH('HT 0-1'!KP28,Scrape!$B:$B,0)),"")</f>
        <v>#REF!</v>
      </c>
      <c r="LN28" t="e">
        <f>IF(LQ28="0-1",INDEX(Scrape!$L:$L,MATCH('HT 0-1'!KP28,Scrape!$B:$B,0)),"")</f>
        <v>#REF!</v>
      </c>
      <c r="LO28" t="e">
        <f>IF(LQ28="0-1",INDEX(Scrape!$M:$M,MATCH('HT 0-1'!KP28,Scrape!$B:$B,0)),"")</f>
        <v>#REF!</v>
      </c>
      <c r="LP28" t="e">
        <f>IF(LQ28="0-1",INDEX(Scrape!$N:$N,MATCH('HT 0-1'!KP28,Scrape!$B:$B,0)),"")</f>
        <v>#REF!</v>
      </c>
      <c r="LQ28" t="e">
        <f>INDEX(Scrape!$O:$O,MATCH('HT 0-1'!KP28,Scrape!$B:$B,0))</f>
        <v>#REF!</v>
      </c>
      <c r="LR28" t="e">
        <f t="shared" si="12"/>
        <v>#REF!</v>
      </c>
      <c r="LS28" t="e">
        <f t="shared" si="13"/>
        <v>#REF!</v>
      </c>
      <c r="LT28" s="23" t="e">
        <f>IF(INDEX(#REF!,MATCH(KQ28,#REF!,0))=INDEX(#REF!,MATCH(KQ28,#REF!,0)),INDEX(#REF!,MATCH(KQ28,#REF!,0)),"ERROR")</f>
        <v>#REF!</v>
      </c>
      <c r="LU28" s="24" t="e">
        <f t="shared" si="14"/>
        <v>#DIV/0!</v>
      </c>
      <c r="LV28" s="24" t="e">
        <f t="shared" si="15"/>
        <v>#DIV/0!</v>
      </c>
      <c r="LW28" s="24" t="e">
        <f t="shared" si="16"/>
        <v>#DIV/0!</v>
      </c>
      <c r="LX28" s="24" t="e">
        <f t="shared" si="17"/>
        <v>#DIV/0!</v>
      </c>
      <c r="LY28" s="25" t="e">
        <f t="shared" si="18"/>
        <v>#REF!</v>
      </c>
      <c r="LZ28" s="25" t="e">
        <f t="shared" si="19"/>
        <v>#REF!</v>
      </c>
      <c r="MA28" s="26" t="e">
        <f t="shared" si="20"/>
        <v>#REF!</v>
      </c>
      <c r="MB28" s="27" t="e">
        <f t="shared" si="21"/>
        <v>#REF!</v>
      </c>
      <c r="MC28" s="28" t="e">
        <f t="shared" si="22"/>
        <v>#REF!</v>
      </c>
      <c r="MD28" s="24" t="e">
        <f t="shared" si="23"/>
        <v>#REF!</v>
      </c>
      <c r="ME28" s="29" t="e">
        <f t="shared" si="24"/>
        <v>#REF!</v>
      </c>
      <c r="MF28" s="30" t="e">
        <f t="shared" si="25"/>
        <v>#REF!</v>
      </c>
      <c r="MG28" s="24" t="e">
        <f t="shared" si="26"/>
        <v>#REF!</v>
      </c>
      <c r="MH28" s="29" t="e">
        <f t="shared" si="27"/>
        <v>#REF!</v>
      </c>
      <c r="MI28" s="3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5" t="e">
        <f>COUNTIFS(#REF!,LT28,#REF!,1,#REF!,"&gt;="&amp;MC28,#REF!,"&lt;="&amp;MB28,#REF!,"&lt;="&amp;ME28,#REF!,"&gt;="&amp;MF28,#REF!,"="&amp;KV28,#REF!,"="&amp;KX28)</f>
        <v>#REF!</v>
      </c>
      <c r="MQ28" s="5" t="e">
        <f>COUNTIFS(#REF!,LT28,#REF!,0,#REF!,"&gt;="&amp;MC28,#REF!,"&lt;="&amp;MB28,#REF!,"&lt;="&amp;ME28,#REF!,"&gt;="&amp;MF28,#REF!,"="&amp;KV28,#REF!,"="&amp;KX28)</f>
        <v>#REF!</v>
      </c>
      <c r="MR28" s="5" t="e">
        <f>COUNTIFS(#REF!,LT28,#REF!,1,#REF!,"&gt;="&amp;MC28,#REF!,"&lt;="&amp;MB28,#REF!,"&lt;="&amp;ME28,#REF!,"&gt;="&amp;MF28,#REF!,"="&amp;KW28,#REF!,"="&amp;KY28)</f>
        <v>#REF!</v>
      </c>
      <c r="MS28" s="5" t="e">
        <f>COUNTIFS(#REF!,LT28,#REF!,0,#REF!,"&gt;="&amp;MC28,#REF!,"&lt;="&amp;MB28,#REF!,"&lt;="&amp;ME28,#REF!,"&gt;="&amp;MF28,#REF!,"="&amp;KW28,#REF!,"="&amp;KY28)</f>
        <v>#REF!</v>
      </c>
      <c r="MT28" s="5" t="e">
        <f>COUNTIFS(#REF!,LT28,#REF!,1,#REF!,"&gt;="&amp;MI28,#REF!,"&lt;="&amp;MH28,#REF!,"&lt;="&amp;ME28,#REF!,"&gt;="&amp;MF28)</f>
        <v>#REF!</v>
      </c>
      <c r="MU28" s="5" t="e">
        <f>COUNTIFS(#REF!,LT28,#REF!,0,#REF!,"&gt;="&amp;MI28,#REF!,"&lt;="&amp;MH28,#REF!,"&lt;="&amp;ME28,#REF!,"&gt;="&amp;MF28)</f>
        <v>#REF!</v>
      </c>
      <c r="MV28" s="5" t="e">
        <f>COUNTIFS(#REF!,LT28,#REF!,1,#REF!,"&gt;="&amp;MI28,#REF!,"&lt;="&amp;MH28,#REF!,"="&amp;KZ28,#REF!,"="&amp;LA28,#REF!,"&lt;="&amp;ME28,#REF!,"&gt;="&amp;MF28)</f>
        <v>#REF!</v>
      </c>
      <c r="MW28" s="5" t="e">
        <f>COUNTIFS(#REF!,LT28,#REF!,0,#REF!,"&gt;="&amp;MI28,#REF!,"&lt;="&amp;MH28,#REF!,"="&amp;KZ28,#REF!,"="&amp;LA28,#REF!,"&lt;="&amp;ME28,#REF!,"&gt;="&amp;MF28)</f>
        <v>#REF!</v>
      </c>
      <c r="MX28" s="5" t="e">
        <f>COUNTIFS(#REF!,LT28,#REF!,1,#REF!,"&gt;="&amp;MC28,#REF!,"&lt;="&amp;MB28,#REF!,"&lt;="&amp;ME28,#REF!,"&gt;="&amp;MF28)</f>
        <v>#REF!</v>
      </c>
      <c r="MY28" s="5" t="e">
        <f>COUNTIFS(#REF!,LT28,#REF!,0,#REF!,"&gt;="&amp;MC28,#REF!,"&lt;="&amp;MB28,#REF!,"&lt;="&amp;ME28,#REF!,"&gt;="&amp;MF28)</f>
        <v>#REF!</v>
      </c>
      <c r="MZ28" s="5" t="e">
        <f>COUNTIFS(#REF!,LT28,#REF!,1,#REF!,"&lt;="&amp;ME28,#REF!,"&gt;="&amp;MF28,#REF!,"="&amp;KV28,#REF!,"="&amp;KX28)</f>
        <v>#REF!</v>
      </c>
      <c r="NA28" s="5" t="e">
        <f>COUNTIFS(#REF!,LT28,#REF!,0,#REF!,"&lt;="&amp;ME28,#REF!,"&gt;="&amp;MF28,#REF!,"="&amp;KV28,#REF!,"="&amp;KX28)</f>
        <v>#REF!</v>
      </c>
      <c r="NB28" s="5" t="e">
        <f>COUNTIFS(#REF!,LT28,#REF!,1,#REF!,"&lt;="&amp;ME28,#REF!,"&gt;="&amp;MF28,#REF!,"="&amp;KW28,#REF!,"="&amp;KY28)</f>
        <v>#REF!</v>
      </c>
      <c r="NC28" s="5" t="e">
        <f>COUNTIFS(#REF!,LT28,#REF!,0,#REF!,"&lt;="&amp;ME28,#REF!,"&gt;="&amp;MF28,#REF!,"="&amp;KW28,#REF!,"="&amp;KY28)</f>
        <v>#REF!</v>
      </c>
      <c r="ND28" s="5" t="e">
        <f t="shared" si="35"/>
        <v>#REF!</v>
      </c>
      <c r="NE28" s="5" t="e">
        <f t="shared" si="36"/>
        <v>#REF!</v>
      </c>
      <c r="NF28" s="5" t="e">
        <f t="shared" si="37"/>
        <v>#REF!</v>
      </c>
      <c r="NG28" s="6" t="e">
        <f t="shared" si="38"/>
        <v>#REF!</v>
      </c>
      <c r="NH28" s="7" t="e">
        <f t="shared" si="39"/>
        <v>#REF!</v>
      </c>
      <c r="NI28" s="5" t="e">
        <f t="shared" si="40"/>
        <v>#REF!</v>
      </c>
      <c r="NJ28" s="31" t="e">
        <f t="shared" si="41"/>
        <v>#REF!</v>
      </c>
      <c r="NK28" s="32" t="e">
        <f t="shared" si="42"/>
        <v>#REF!</v>
      </c>
      <c r="NL28" s="32" t="e">
        <f t="shared" si="43"/>
        <v>#REF!</v>
      </c>
      <c r="NM28" s="33" t="e">
        <f t="shared" si="44"/>
        <v>#REF!</v>
      </c>
      <c r="NN28" s="33" t="e">
        <f t="shared" si="45"/>
        <v>#REF!</v>
      </c>
      <c r="NO28" s="33" t="e">
        <f t="shared" si="46"/>
        <v>#REF!</v>
      </c>
      <c r="NP28" s="33" t="e">
        <f t="shared" si="47"/>
        <v>#REF!</v>
      </c>
      <c r="NQ28" s="31" t="e">
        <f t="shared" si="48"/>
        <v>#REF!</v>
      </c>
      <c r="NR28" s="32" t="e">
        <f t="shared" si="49"/>
        <v>#REF!</v>
      </c>
      <c r="NS28" s="32" t="e">
        <f t="shared" si="50"/>
        <v>#REF!</v>
      </c>
      <c r="NT28" s="33" t="e">
        <f t="shared" si="51"/>
        <v>#REF!</v>
      </c>
      <c r="NU28" s="33" t="e">
        <f t="shared" si="52"/>
        <v>#REF!</v>
      </c>
      <c r="NV28" s="33" t="e">
        <f t="shared" si="53"/>
        <v>#REF!</v>
      </c>
      <c r="NW28" s="33" t="e">
        <f t="shared" si="54"/>
        <v>#REF!</v>
      </c>
      <c r="NX28" t="e">
        <f t="shared" si="55"/>
        <v>#REF!</v>
      </c>
      <c r="NY28" t="e">
        <f t="shared" si="56"/>
        <v>#REF!</v>
      </c>
      <c r="NZ28" t="e">
        <f t="shared" si="57"/>
        <v>#REF!</v>
      </c>
      <c r="OA28" t="e">
        <f t="shared" si="58"/>
        <v>#REF!</v>
      </c>
      <c r="OB28" t="e">
        <f t="shared" si="59"/>
        <v>#REF!</v>
      </c>
      <c r="OC28" t="e">
        <f t="shared" si="60"/>
        <v>#REF!</v>
      </c>
    </row>
    <row r="29" spans="1:393" ht="16.5" customHeight="1" x14ac:dyDescent="0.3">
      <c r="A29" s="22"/>
      <c r="KL29">
        <v>8</v>
      </c>
      <c r="KM29">
        <v>7</v>
      </c>
      <c r="KN29" s="5" t="e">
        <f>IF(INDEX(#REF!,MATCH('HT 0-1'!D29,#REF!,0))=INDEX(#REF!,MATCH('HT 0-1'!D29,#REF!,0)),INDEX(#REF!,MATCH('HT 0-1'!D29,#REF!,0)),"ERROR")</f>
        <v>#REF!</v>
      </c>
      <c r="KO29" s="5" t="e">
        <f>IF(INDEX(#REF!,MATCH('HT 0-1'!E29,#REF!,0))=INDEX(#REF!,MATCH('HT 0-1'!E29,#REF!,0)),INDEX(#REF!,MATCH('HT 0-1'!E29,#REF!,0)),"ERROR")</f>
        <v>#REF!</v>
      </c>
      <c r="KP29" s="5" t="e">
        <f t="shared" si="0"/>
        <v>#REF!</v>
      </c>
      <c r="KQ29" t="str">
        <f t="shared" si="1"/>
        <v>_</v>
      </c>
      <c r="KR29" s="5" t="e">
        <f t="shared" si="2"/>
        <v>#DIV/0!</v>
      </c>
      <c r="KS29" s="5" t="e">
        <f t="shared" si="3"/>
        <v>#DIV/0!</v>
      </c>
      <c r="KT29" s="5" t="e">
        <f t="shared" si="4"/>
        <v>#DIV/0!</v>
      </c>
      <c r="KU29" s="5" t="e">
        <f t="shared" si="5"/>
        <v>#DIV/0!</v>
      </c>
      <c r="KV29" s="5" t="e">
        <f t="shared" si="6"/>
        <v>#DIV/0!</v>
      </c>
      <c r="KW29" s="5" t="e">
        <f t="shared" si="7"/>
        <v>#DIV/0!</v>
      </c>
      <c r="KX29" s="5" t="e">
        <f t="shared" si="8"/>
        <v>#DIV/0!</v>
      </c>
      <c r="KY29" s="5" t="e">
        <f t="shared" si="9"/>
        <v>#DIV/0!</v>
      </c>
      <c r="KZ29" s="5" t="e">
        <f t="shared" si="10"/>
        <v>#DIV/0!</v>
      </c>
      <c r="LA29" s="5" t="e">
        <f t="shared" si="11"/>
        <v>#DIV/0!</v>
      </c>
      <c r="LB29" t="e">
        <f>IF(LQ29="0-1",INDEX(Scrape!#REF!,MATCH('HT 0-1'!KP29,Scrape!$B:$B,0)),"")</f>
        <v>#REF!</v>
      </c>
      <c r="LC29" t="e">
        <f>IF(LQ29="0-1",INDEX(Scrape!$A:$A,MATCH('HT 0-1'!KP29,Scrape!$B:$B,0)),"")</f>
        <v>#REF!</v>
      </c>
      <c r="LD29" t="e">
        <f>IF(LQ29="0-1",INDEX(Scrape!$B:$B,MATCH('HT 0-1'!KP29,Scrape!$B:$B,0)),"")</f>
        <v>#REF!</v>
      </c>
      <c r="LE29" t="e">
        <f>IF(LQ29="0-1",INDEX(Scrape!$C:$C,MATCH('HT 0-1'!KP29,Scrape!$B:$B,0)),"")</f>
        <v>#REF!</v>
      </c>
      <c r="LF29" t="e">
        <f>IF(LQ29="0-1",INDEX(Scrape!$D:$D,MATCH('HT 0-1'!KP29,Scrape!$B:$B,0)),"")</f>
        <v>#REF!</v>
      </c>
      <c r="LG29" t="e">
        <f>IF(LQ29="0-1",INDEX(Scrape!$E:$E,MATCH('HT 0-1'!KP29,Scrape!$B:$B,0)),"")</f>
        <v>#REF!</v>
      </c>
      <c r="LH29" t="e">
        <f>IF(LQ29="0-1",INDEX(Scrape!$F:$F,MATCH('HT 0-1'!KP29,Scrape!$B:$B,0)),"")</f>
        <v>#REF!</v>
      </c>
      <c r="LI29" t="e">
        <f>IF(LQ29="0-1",INDEX(Scrape!$G:$G,MATCH('HT 0-1'!KP29,Scrape!$B:$B,0)),"")</f>
        <v>#REF!</v>
      </c>
      <c r="LJ29" t="e">
        <f>IF(LQ29="0-1",INDEX(Scrape!$H:$H,MATCH('HT 0-1'!KP29,Scrape!$B:$B,0)),"")</f>
        <v>#REF!</v>
      </c>
      <c r="LK29" t="e">
        <f>IF(LQ29="0-1",INDEX(Scrape!$I:$I,MATCH('HT 0-1'!KP29,Scrape!$B:$B,0)),"")</f>
        <v>#REF!</v>
      </c>
      <c r="LL29" t="e">
        <f>IF(LQ29="0-1",INDEX(Scrape!$J:$J,MATCH('HT 0-1'!KP29,Scrape!$B:$B,0)),"")</f>
        <v>#REF!</v>
      </c>
      <c r="LM29" t="e">
        <f>IF(LQ29="0-1",INDEX(Scrape!$K:$K,MATCH('HT 0-1'!KP29,Scrape!$B:$B,0)),"")</f>
        <v>#REF!</v>
      </c>
      <c r="LN29" t="e">
        <f>IF(LQ29="0-1",INDEX(Scrape!$L:$L,MATCH('HT 0-1'!KP29,Scrape!$B:$B,0)),"")</f>
        <v>#REF!</v>
      </c>
      <c r="LO29" t="e">
        <f>IF(LQ29="0-1",INDEX(Scrape!$M:$M,MATCH('HT 0-1'!KP29,Scrape!$B:$B,0)),"")</f>
        <v>#REF!</v>
      </c>
      <c r="LP29" t="e">
        <f>IF(LQ29="0-1",INDEX(Scrape!$N:$N,MATCH('HT 0-1'!KP29,Scrape!$B:$B,0)),"")</f>
        <v>#REF!</v>
      </c>
      <c r="LQ29" t="e">
        <f>INDEX(Scrape!$O:$O,MATCH('HT 0-1'!KP29,Scrape!$B:$B,0))</f>
        <v>#REF!</v>
      </c>
      <c r="LR29" t="e">
        <f t="shared" si="12"/>
        <v>#REF!</v>
      </c>
      <c r="LS29" t="e">
        <f t="shared" si="13"/>
        <v>#REF!</v>
      </c>
      <c r="LT29" s="23" t="e">
        <f>IF(INDEX(#REF!,MATCH(KQ29,#REF!,0))=INDEX(#REF!,MATCH(KQ29,#REF!,0)),INDEX(#REF!,MATCH(KQ29,#REF!,0)),"ERROR")</f>
        <v>#REF!</v>
      </c>
      <c r="LU29" s="24" t="e">
        <f t="shared" si="14"/>
        <v>#DIV/0!</v>
      </c>
      <c r="LV29" s="24" t="e">
        <f t="shared" si="15"/>
        <v>#DIV/0!</v>
      </c>
      <c r="LW29" s="24" t="e">
        <f t="shared" si="16"/>
        <v>#DIV/0!</v>
      </c>
      <c r="LX29" s="24" t="e">
        <f t="shared" si="17"/>
        <v>#DIV/0!</v>
      </c>
      <c r="LY29" s="25" t="e">
        <f t="shared" si="18"/>
        <v>#REF!</v>
      </c>
      <c r="LZ29" s="25" t="e">
        <f t="shared" si="19"/>
        <v>#REF!</v>
      </c>
      <c r="MA29" s="26" t="e">
        <f t="shared" si="20"/>
        <v>#REF!</v>
      </c>
      <c r="MB29" s="27" t="e">
        <f t="shared" si="21"/>
        <v>#REF!</v>
      </c>
      <c r="MC29" s="28" t="e">
        <f t="shared" si="22"/>
        <v>#REF!</v>
      </c>
      <c r="MD29" s="24" t="e">
        <f t="shared" si="23"/>
        <v>#REF!</v>
      </c>
      <c r="ME29" s="29" t="e">
        <f t="shared" si="24"/>
        <v>#REF!</v>
      </c>
      <c r="MF29" s="30" t="e">
        <f t="shared" si="25"/>
        <v>#REF!</v>
      </c>
      <c r="MG29" s="24" t="e">
        <f t="shared" si="26"/>
        <v>#REF!</v>
      </c>
      <c r="MH29" s="29" t="e">
        <f t="shared" si="27"/>
        <v>#REF!</v>
      </c>
      <c r="MI29" s="3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5" t="e">
        <f>COUNTIFS(#REF!,LT29,#REF!,1,#REF!,"&gt;="&amp;MC29,#REF!,"&lt;="&amp;MB29,#REF!,"&lt;="&amp;ME29,#REF!,"&gt;="&amp;MF29,#REF!,"="&amp;KV29,#REF!,"="&amp;KX29)</f>
        <v>#REF!</v>
      </c>
      <c r="MQ29" s="5" t="e">
        <f>COUNTIFS(#REF!,LT29,#REF!,0,#REF!,"&gt;="&amp;MC29,#REF!,"&lt;="&amp;MB29,#REF!,"&lt;="&amp;ME29,#REF!,"&gt;="&amp;MF29,#REF!,"="&amp;KV29,#REF!,"="&amp;KX29)</f>
        <v>#REF!</v>
      </c>
      <c r="MR29" s="5" t="e">
        <f>COUNTIFS(#REF!,LT29,#REF!,1,#REF!,"&gt;="&amp;MC29,#REF!,"&lt;="&amp;MB29,#REF!,"&lt;="&amp;ME29,#REF!,"&gt;="&amp;MF29,#REF!,"="&amp;KW29,#REF!,"="&amp;KY29)</f>
        <v>#REF!</v>
      </c>
      <c r="MS29" s="5" t="e">
        <f>COUNTIFS(#REF!,LT29,#REF!,0,#REF!,"&gt;="&amp;MC29,#REF!,"&lt;="&amp;MB29,#REF!,"&lt;="&amp;ME29,#REF!,"&gt;="&amp;MF29,#REF!,"="&amp;KW29,#REF!,"="&amp;KY29)</f>
        <v>#REF!</v>
      </c>
      <c r="MT29" s="5" t="e">
        <f>COUNTIFS(#REF!,LT29,#REF!,1,#REF!,"&gt;="&amp;MI29,#REF!,"&lt;="&amp;MH29,#REF!,"&lt;="&amp;ME29,#REF!,"&gt;="&amp;MF29)</f>
        <v>#REF!</v>
      </c>
      <c r="MU29" s="5" t="e">
        <f>COUNTIFS(#REF!,LT29,#REF!,0,#REF!,"&gt;="&amp;MI29,#REF!,"&lt;="&amp;MH29,#REF!,"&lt;="&amp;ME29,#REF!,"&gt;="&amp;MF29)</f>
        <v>#REF!</v>
      </c>
      <c r="MV29" s="5" t="e">
        <f>COUNTIFS(#REF!,LT29,#REF!,1,#REF!,"&gt;="&amp;MI29,#REF!,"&lt;="&amp;MH29,#REF!,"="&amp;KZ29,#REF!,"="&amp;LA29,#REF!,"&lt;="&amp;ME29,#REF!,"&gt;="&amp;MF29)</f>
        <v>#REF!</v>
      </c>
      <c r="MW29" s="5" t="e">
        <f>COUNTIFS(#REF!,LT29,#REF!,0,#REF!,"&gt;="&amp;MI29,#REF!,"&lt;="&amp;MH29,#REF!,"="&amp;KZ29,#REF!,"="&amp;LA29,#REF!,"&lt;="&amp;ME29,#REF!,"&gt;="&amp;MF29)</f>
        <v>#REF!</v>
      </c>
      <c r="MX29" s="5" t="e">
        <f>COUNTIFS(#REF!,LT29,#REF!,1,#REF!,"&gt;="&amp;MC29,#REF!,"&lt;="&amp;MB29,#REF!,"&lt;="&amp;ME29,#REF!,"&gt;="&amp;MF29)</f>
        <v>#REF!</v>
      </c>
      <c r="MY29" s="5" t="e">
        <f>COUNTIFS(#REF!,LT29,#REF!,0,#REF!,"&gt;="&amp;MC29,#REF!,"&lt;="&amp;MB29,#REF!,"&lt;="&amp;ME29,#REF!,"&gt;="&amp;MF29)</f>
        <v>#REF!</v>
      </c>
      <c r="MZ29" s="5" t="e">
        <f>COUNTIFS(#REF!,LT29,#REF!,1,#REF!,"&lt;="&amp;ME29,#REF!,"&gt;="&amp;MF29,#REF!,"="&amp;KV29,#REF!,"="&amp;KX29)</f>
        <v>#REF!</v>
      </c>
      <c r="NA29" s="5" t="e">
        <f>COUNTIFS(#REF!,LT29,#REF!,0,#REF!,"&lt;="&amp;ME29,#REF!,"&gt;="&amp;MF29,#REF!,"="&amp;KV29,#REF!,"="&amp;KX29)</f>
        <v>#REF!</v>
      </c>
      <c r="NB29" s="5" t="e">
        <f>COUNTIFS(#REF!,LT29,#REF!,1,#REF!,"&lt;="&amp;ME29,#REF!,"&gt;="&amp;MF29,#REF!,"="&amp;KW29,#REF!,"="&amp;KY29)</f>
        <v>#REF!</v>
      </c>
      <c r="NC29" s="5" t="e">
        <f>COUNTIFS(#REF!,LT29,#REF!,0,#REF!,"&lt;="&amp;ME29,#REF!,"&gt;="&amp;MF29,#REF!,"="&amp;KW29,#REF!,"="&amp;KY29)</f>
        <v>#REF!</v>
      </c>
      <c r="ND29" s="5" t="e">
        <f t="shared" si="35"/>
        <v>#REF!</v>
      </c>
      <c r="NE29" s="5" t="e">
        <f t="shared" si="36"/>
        <v>#REF!</v>
      </c>
      <c r="NF29" s="5" t="e">
        <f t="shared" si="37"/>
        <v>#REF!</v>
      </c>
      <c r="NG29" s="6" t="e">
        <f t="shared" si="38"/>
        <v>#REF!</v>
      </c>
      <c r="NH29" s="7" t="e">
        <f t="shared" si="39"/>
        <v>#REF!</v>
      </c>
      <c r="NI29" s="5" t="e">
        <f t="shared" si="40"/>
        <v>#REF!</v>
      </c>
      <c r="NJ29" s="31" t="e">
        <f t="shared" si="41"/>
        <v>#REF!</v>
      </c>
      <c r="NK29" s="32" t="e">
        <f t="shared" si="42"/>
        <v>#REF!</v>
      </c>
      <c r="NL29" s="32" t="e">
        <f t="shared" si="43"/>
        <v>#REF!</v>
      </c>
      <c r="NM29" s="33" t="e">
        <f t="shared" si="44"/>
        <v>#REF!</v>
      </c>
      <c r="NN29" s="33" t="e">
        <f t="shared" si="45"/>
        <v>#REF!</v>
      </c>
      <c r="NO29" s="33" t="e">
        <f t="shared" si="46"/>
        <v>#REF!</v>
      </c>
      <c r="NP29" s="33" t="e">
        <f t="shared" si="47"/>
        <v>#REF!</v>
      </c>
      <c r="NQ29" s="31" t="e">
        <f t="shared" si="48"/>
        <v>#REF!</v>
      </c>
      <c r="NR29" s="32" t="e">
        <f t="shared" si="49"/>
        <v>#REF!</v>
      </c>
      <c r="NS29" s="32" t="e">
        <f t="shared" si="50"/>
        <v>#REF!</v>
      </c>
      <c r="NT29" s="33" t="e">
        <f t="shared" si="51"/>
        <v>#REF!</v>
      </c>
      <c r="NU29" s="33" t="e">
        <f t="shared" si="52"/>
        <v>#REF!</v>
      </c>
      <c r="NV29" s="33" t="e">
        <f t="shared" si="53"/>
        <v>#REF!</v>
      </c>
      <c r="NW29" s="33" t="e">
        <f t="shared" si="54"/>
        <v>#REF!</v>
      </c>
      <c r="NX29" t="e">
        <f t="shared" si="55"/>
        <v>#REF!</v>
      </c>
      <c r="NY29" t="e">
        <f t="shared" si="56"/>
        <v>#REF!</v>
      </c>
      <c r="NZ29" t="e">
        <f t="shared" si="57"/>
        <v>#REF!</v>
      </c>
      <c r="OA29" t="e">
        <f t="shared" si="58"/>
        <v>#REF!</v>
      </c>
      <c r="OB29" t="e">
        <f t="shared" si="59"/>
        <v>#REF!</v>
      </c>
      <c r="OC29" t="e">
        <f t="shared" si="60"/>
        <v>#REF!</v>
      </c>
    </row>
    <row r="30" spans="1:393" ht="16.5" customHeight="1" x14ac:dyDescent="0.3">
      <c r="A30" s="22"/>
      <c r="KL30">
        <v>10</v>
      </c>
      <c r="KM30">
        <v>9</v>
      </c>
      <c r="KN30" s="5" t="e">
        <f>IF(INDEX(#REF!,MATCH('HT 0-1'!D30,#REF!,0))=INDEX(#REF!,MATCH('HT 0-1'!D30,#REF!,0)),INDEX(#REF!,MATCH('HT 0-1'!D30,#REF!,0)),"ERROR")</f>
        <v>#REF!</v>
      </c>
      <c r="KO30" s="5" t="e">
        <f>IF(INDEX(#REF!,MATCH('HT 0-1'!E30,#REF!,0))=INDEX(#REF!,MATCH('HT 0-1'!E30,#REF!,0)),INDEX(#REF!,MATCH('HT 0-1'!E30,#REF!,0)),"ERROR")</f>
        <v>#REF!</v>
      </c>
      <c r="KP30" s="5" t="e">
        <f t="shared" si="0"/>
        <v>#REF!</v>
      </c>
      <c r="KQ30" t="str">
        <f t="shared" si="1"/>
        <v>_</v>
      </c>
      <c r="KR30" s="5" t="e">
        <f t="shared" si="2"/>
        <v>#DIV/0!</v>
      </c>
      <c r="KS30" s="5" t="e">
        <f t="shared" si="3"/>
        <v>#DIV/0!</v>
      </c>
      <c r="KT30" s="5" t="e">
        <f t="shared" si="4"/>
        <v>#DIV/0!</v>
      </c>
      <c r="KU30" s="5" t="e">
        <f t="shared" si="5"/>
        <v>#DIV/0!</v>
      </c>
      <c r="KV30" s="5" t="e">
        <f t="shared" si="6"/>
        <v>#DIV/0!</v>
      </c>
      <c r="KW30" s="5" t="e">
        <f t="shared" si="7"/>
        <v>#DIV/0!</v>
      </c>
      <c r="KX30" s="5" t="e">
        <f t="shared" si="8"/>
        <v>#DIV/0!</v>
      </c>
      <c r="KY30" s="5" t="e">
        <f t="shared" si="9"/>
        <v>#DIV/0!</v>
      </c>
      <c r="KZ30" s="5" t="e">
        <f t="shared" si="10"/>
        <v>#DIV/0!</v>
      </c>
      <c r="LA30" s="5" t="e">
        <f t="shared" si="11"/>
        <v>#DIV/0!</v>
      </c>
      <c r="LB30" t="e">
        <f>IF(LQ30="0-1",INDEX(Scrape!#REF!,MATCH('HT 0-1'!KP30,Scrape!$B:$B,0)),"")</f>
        <v>#REF!</v>
      </c>
      <c r="LC30" t="e">
        <f>IF(LQ30="0-1",INDEX(Scrape!$A:$A,MATCH('HT 0-1'!KP30,Scrape!$B:$B,0)),"")</f>
        <v>#REF!</v>
      </c>
      <c r="LD30" t="e">
        <f>IF(LQ30="0-1",INDEX(Scrape!$B:$B,MATCH('HT 0-1'!KP30,Scrape!$B:$B,0)),"")</f>
        <v>#REF!</v>
      </c>
      <c r="LE30" t="e">
        <f>IF(LQ30="0-1",INDEX(Scrape!$C:$C,MATCH('HT 0-1'!KP30,Scrape!$B:$B,0)),"")</f>
        <v>#REF!</v>
      </c>
      <c r="LF30" t="e">
        <f>IF(LQ30="0-1",INDEX(Scrape!$D:$D,MATCH('HT 0-1'!KP30,Scrape!$B:$B,0)),"")</f>
        <v>#REF!</v>
      </c>
      <c r="LG30" t="e">
        <f>IF(LQ30="0-1",INDEX(Scrape!$E:$E,MATCH('HT 0-1'!KP30,Scrape!$B:$B,0)),"")</f>
        <v>#REF!</v>
      </c>
      <c r="LH30" t="e">
        <f>IF(LQ30="0-1",INDEX(Scrape!$F:$F,MATCH('HT 0-1'!KP30,Scrape!$B:$B,0)),"")</f>
        <v>#REF!</v>
      </c>
      <c r="LI30" t="e">
        <f>IF(LQ30="0-1",INDEX(Scrape!$G:$G,MATCH('HT 0-1'!KP30,Scrape!$B:$B,0)),"")</f>
        <v>#REF!</v>
      </c>
      <c r="LJ30" t="e">
        <f>IF(LQ30="0-1",INDEX(Scrape!$H:$H,MATCH('HT 0-1'!KP30,Scrape!$B:$B,0)),"")</f>
        <v>#REF!</v>
      </c>
      <c r="LK30" t="e">
        <f>IF(LQ30="0-1",INDEX(Scrape!$I:$I,MATCH('HT 0-1'!KP30,Scrape!$B:$B,0)),"")</f>
        <v>#REF!</v>
      </c>
      <c r="LL30" t="e">
        <f>IF(LQ30="0-1",INDEX(Scrape!$J:$J,MATCH('HT 0-1'!KP30,Scrape!$B:$B,0)),"")</f>
        <v>#REF!</v>
      </c>
      <c r="LM30" t="e">
        <f>IF(LQ30="0-1",INDEX(Scrape!$K:$K,MATCH('HT 0-1'!KP30,Scrape!$B:$B,0)),"")</f>
        <v>#REF!</v>
      </c>
      <c r="LN30" t="e">
        <f>IF(LQ30="0-1",INDEX(Scrape!$L:$L,MATCH('HT 0-1'!KP30,Scrape!$B:$B,0)),"")</f>
        <v>#REF!</v>
      </c>
      <c r="LO30" t="e">
        <f>IF(LQ30="0-1",INDEX(Scrape!$M:$M,MATCH('HT 0-1'!KP30,Scrape!$B:$B,0)),"")</f>
        <v>#REF!</v>
      </c>
      <c r="LP30" t="e">
        <f>IF(LQ30="0-1",INDEX(Scrape!$N:$N,MATCH('HT 0-1'!KP30,Scrape!$B:$B,0)),"")</f>
        <v>#REF!</v>
      </c>
      <c r="LQ30" t="e">
        <f>INDEX(Scrape!$O:$O,MATCH('HT 0-1'!KP30,Scrape!$B:$B,0))</f>
        <v>#REF!</v>
      </c>
      <c r="LR30" t="e">
        <f t="shared" si="12"/>
        <v>#REF!</v>
      </c>
      <c r="LS30" t="e">
        <f t="shared" si="13"/>
        <v>#REF!</v>
      </c>
      <c r="LT30" s="23" t="e">
        <f>IF(INDEX(#REF!,MATCH(KQ30,#REF!,0))=INDEX(#REF!,MATCH(KQ30,#REF!,0)),INDEX(#REF!,MATCH(KQ30,#REF!,0)),"ERROR")</f>
        <v>#REF!</v>
      </c>
      <c r="LU30" s="24" t="e">
        <f t="shared" si="14"/>
        <v>#DIV/0!</v>
      </c>
      <c r="LV30" s="24" t="e">
        <f t="shared" si="15"/>
        <v>#DIV/0!</v>
      </c>
      <c r="LW30" s="24" t="e">
        <f t="shared" si="16"/>
        <v>#DIV/0!</v>
      </c>
      <c r="LX30" s="24" t="e">
        <f t="shared" si="17"/>
        <v>#DIV/0!</v>
      </c>
      <c r="LY30" s="25" t="e">
        <f t="shared" si="18"/>
        <v>#REF!</v>
      </c>
      <c r="LZ30" s="25" t="e">
        <f t="shared" si="19"/>
        <v>#REF!</v>
      </c>
      <c r="MA30" s="26" t="e">
        <f t="shared" si="20"/>
        <v>#REF!</v>
      </c>
      <c r="MB30" s="27" t="e">
        <f t="shared" si="21"/>
        <v>#REF!</v>
      </c>
      <c r="MC30" s="28" t="e">
        <f t="shared" si="22"/>
        <v>#REF!</v>
      </c>
      <c r="MD30" s="24" t="e">
        <f t="shared" si="23"/>
        <v>#REF!</v>
      </c>
      <c r="ME30" s="29" t="e">
        <f t="shared" si="24"/>
        <v>#REF!</v>
      </c>
      <c r="MF30" s="30" t="e">
        <f t="shared" si="25"/>
        <v>#REF!</v>
      </c>
      <c r="MG30" s="24" t="e">
        <f t="shared" si="26"/>
        <v>#REF!</v>
      </c>
      <c r="MH30" s="29" t="e">
        <f t="shared" si="27"/>
        <v>#REF!</v>
      </c>
      <c r="MI30" s="3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5" t="e">
        <f>COUNTIFS(#REF!,LT30,#REF!,1,#REF!,"&gt;="&amp;MC30,#REF!,"&lt;="&amp;MB30,#REF!,"&lt;="&amp;ME30,#REF!,"&gt;="&amp;MF30,#REF!,"="&amp;KV30,#REF!,"="&amp;KX30)</f>
        <v>#REF!</v>
      </c>
      <c r="MQ30" s="5" t="e">
        <f>COUNTIFS(#REF!,LT30,#REF!,0,#REF!,"&gt;="&amp;MC30,#REF!,"&lt;="&amp;MB30,#REF!,"&lt;="&amp;ME30,#REF!,"&gt;="&amp;MF30,#REF!,"="&amp;KV30,#REF!,"="&amp;KX30)</f>
        <v>#REF!</v>
      </c>
      <c r="MR30" s="5" t="e">
        <f>COUNTIFS(#REF!,LT30,#REF!,1,#REF!,"&gt;="&amp;MC30,#REF!,"&lt;="&amp;MB30,#REF!,"&lt;="&amp;ME30,#REF!,"&gt;="&amp;MF30,#REF!,"="&amp;KW30,#REF!,"="&amp;KY30)</f>
        <v>#REF!</v>
      </c>
      <c r="MS30" s="5" t="e">
        <f>COUNTIFS(#REF!,LT30,#REF!,0,#REF!,"&gt;="&amp;MC30,#REF!,"&lt;="&amp;MB30,#REF!,"&lt;="&amp;ME30,#REF!,"&gt;="&amp;MF30,#REF!,"="&amp;KW30,#REF!,"="&amp;KY30)</f>
        <v>#REF!</v>
      </c>
      <c r="MT30" s="5" t="e">
        <f>COUNTIFS(#REF!,LT30,#REF!,1,#REF!,"&gt;="&amp;MI30,#REF!,"&lt;="&amp;MH30,#REF!,"&lt;="&amp;ME30,#REF!,"&gt;="&amp;MF30)</f>
        <v>#REF!</v>
      </c>
      <c r="MU30" s="5" t="e">
        <f>COUNTIFS(#REF!,LT30,#REF!,0,#REF!,"&gt;="&amp;MI30,#REF!,"&lt;="&amp;MH30,#REF!,"&lt;="&amp;ME30,#REF!,"&gt;="&amp;MF30)</f>
        <v>#REF!</v>
      </c>
      <c r="MV30" s="5" t="e">
        <f>COUNTIFS(#REF!,LT30,#REF!,1,#REF!,"&gt;="&amp;MI30,#REF!,"&lt;="&amp;MH30,#REF!,"="&amp;KZ30,#REF!,"="&amp;LA30,#REF!,"&lt;="&amp;ME30,#REF!,"&gt;="&amp;MF30)</f>
        <v>#REF!</v>
      </c>
      <c r="MW30" s="5" t="e">
        <f>COUNTIFS(#REF!,LT30,#REF!,0,#REF!,"&gt;="&amp;MI30,#REF!,"&lt;="&amp;MH30,#REF!,"="&amp;KZ30,#REF!,"="&amp;LA30,#REF!,"&lt;="&amp;ME30,#REF!,"&gt;="&amp;MF30)</f>
        <v>#REF!</v>
      </c>
      <c r="MX30" s="5" t="e">
        <f>COUNTIFS(#REF!,LT30,#REF!,1,#REF!,"&gt;="&amp;MC30,#REF!,"&lt;="&amp;MB30,#REF!,"&lt;="&amp;ME30,#REF!,"&gt;="&amp;MF30)</f>
        <v>#REF!</v>
      </c>
      <c r="MY30" s="5" t="e">
        <f>COUNTIFS(#REF!,LT30,#REF!,0,#REF!,"&gt;="&amp;MC30,#REF!,"&lt;="&amp;MB30,#REF!,"&lt;="&amp;ME30,#REF!,"&gt;="&amp;MF30)</f>
        <v>#REF!</v>
      </c>
      <c r="MZ30" s="5" t="e">
        <f>COUNTIFS(#REF!,LT30,#REF!,1,#REF!,"&lt;="&amp;ME30,#REF!,"&gt;="&amp;MF30,#REF!,"="&amp;KV30,#REF!,"="&amp;KX30)</f>
        <v>#REF!</v>
      </c>
      <c r="NA30" s="5" t="e">
        <f>COUNTIFS(#REF!,LT30,#REF!,0,#REF!,"&lt;="&amp;ME30,#REF!,"&gt;="&amp;MF30,#REF!,"="&amp;KV30,#REF!,"="&amp;KX30)</f>
        <v>#REF!</v>
      </c>
      <c r="NB30" s="5" t="e">
        <f>COUNTIFS(#REF!,LT30,#REF!,1,#REF!,"&lt;="&amp;ME30,#REF!,"&gt;="&amp;MF30,#REF!,"="&amp;KW30,#REF!,"="&amp;KY30)</f>
        <v>#REF!</v>
      </c>
      <c r="NC30" s="5" t="e">
        <f>COUNTIFS(#REF!,LT30,#REF!,0,#REF!,"&lt;="&amp;ME30,#REF!,"&gt;="&amp;MF30,#REF!,"="&amp;KW30,#REF!,"="&amp;KY30)</f>
        <v>#REF!</v>
      </c>
      <c r="ND30" s="5" t="e">
        <f t="shared" si="35"/>
        <v>#REF!</v>
      </c>
      <c r="NE30" s="5" t="e">
        <f t="shared" si="36"/>
        <v>#REF!</v>
      </c>
      <c r="NF30" s="5" t="e">
        <f t="shared" si="37"/>
        <v>#REF!</v>
      </c>
      <c r="NG30" s="6" t="e">
        <f t="shared" si="38"/>
        <v>#REF!</v>
      </c>
      <c r="NH30" s="7" t="e">
        <f t="shared" si="39"/>
        <v>#REF!</v>
      </c>
      <c r="NI30" s="5" t="e">
        <f t="shared" si="40"/>
        <v>#REF!</v>
      </c>
      <c r="NJ30" s="31" t="e">
        <f t="shared" si="41"/>
        <v>#REF!</v>
      </c>
      <c r="NK30" s="32" t="e">
        <f t="shared" si="42"/>
        <v>#REF!</v>
      </c>
      <c r="NL30" s="32" t="e">
        <f t="shared" si="43"/>
        <v>#REF!</v>
      </c>
      <c r="NM30" s="33" t="e">
        <f t="shared" si="44"/>
        <v>#REF!</v>
      </c>
      <c r="NN30" s="33" t="e">
        <f t="shared" si="45"/>
        <v>#REF!</v>
      </c>
      <c r="NO30" s="33" t="e">
        <f t="shared" si="46"/>
        <v>#REF!</v>
      </c>
      <c r="NP30" s="33" t="e">
        <f t="shared" si="47"/>
        <v>#REF!</v>
      </c>
      <c r="NQ30" s="31" t="e">
        <f t="shared" si="48"/>
        <v>#REF!</v>
      </c>
      <c r="NR30" s="32" t="e">
        <f t="shared" si="49"/>
        <v>#REF!</v>
      </c>
      <c r="NS30" s="32" t="e">
        <f t="shared" si="50"/>
        <v>#REF!</v>
      </c>
      <c r="NT30" s="33" t="e">
        <f t="shared" si="51"/>
        <v>#REF!</v>
      </c>
      <c r="NU30" s="33" t="e">
        <f t="shared" si="52"/>
        <v>#REF!</v>
      </c>
      <c r="NV30" s="33" t="e">
        <f t="shared" si="53"/>
        <v>#REF!</v>
      </c>
      <c r="NW30" s="33" t="e">
        <f t="shared" si="54"/>
        <v>#REF!</v>
      </c>
      <c r="NX30" t="e">
        <f t="shared" si="55"/>
        <v>#REF!</v>
      </c>
      <c r="NY30" t="e">
        <f t="shared" si="56"/>
        <v>#REF!</v>
      </c>
      <c r="NZ30" t="e">
        <f t="shared" si="57"/>
        <v>#REF!</v>
      </c>
      <c r="OA30" t="e">
        <f t="shared" si="58"/>
        <v>#REF!</v>
      </c>
      <c r="OB30" t="e">
        <f t="shared" si="59"/>
        <v>#REF!</v>
      </c>
      <c r="OC30" t="e">
        <f t="shared" si="60"/>
        <v>#REF!</v>
      </c>
    </row>
    <row r="31" spans="1:393" ht="16.5" customHeight="1" x14ac:dyDescent="0.3">
      <c r="A31" s="22"/>
      <c r="KN31" s="5" t="e">
        <f>IF(INDEX(#REF!,MATCH('HT 0-1'!D31,#REF!,0))=INDEX(#REF!,MATCH('HT 0-1'!D31,#REF!,0)),INDEX(#REF!,MATCH('HT 0-1'!D31,#REF!,0)),"ERROR")</f>
        <v>#REF!</v>
      </c>
      <c r="KO31" s="5" t="e">
        <f>IF(INDEX(#REF!,MATCH('HT 0-1'!E31,#REF!,0))=INDEX(#REF!,MATCH('HT 0-1'!E31,#REF!,0)),INDEX(#REF!,MATCH('HT 0-1'!E31,#REF!,0)),"ERROR")</f>
        <v>#REF!</v>
      </c>
      <c r="KP31" s="5" t="e">
        <f t="shared" si="0"/>
        <v>#REF!</v>
      </c>
      <c r="KQ31" t="str">
        <f t="shared" si="1"/>
        <v>_</v>
      </c>
      <c r="KR31" s="5" t="e">
        <f t="shared" si="2"/>
        <v>#DIV/0!</v>
      </c>
      <c r="KS31" s="5" t="e">
        <f t="shared" si="3"/>
        <v>#DIV/0!</v>
      </c>
      <c r="KT31" s="5" t="e">
        <f t="shared" si="4"/>
        <v>#DIV/0!</v>
      </c>
      <c r="KU31" s="5" t="e">
        <f t="shared" si="5"/>
        <v>#DIV/0!</v>
      </c>
      <c r="KV31" s="5" t="e">
        <f t="shared" si="6"/>
        <v>#DIV/0!</v>
      </c>
      <c r="KW31" s="5" t="e">
        <f t="shared" si="7"/>
        <v>#DIV/0!</v>
      </c>
      <c r="KX31" s="5" t="e">
        <f t="shared" si="8"/>
        <v>#DIV/0!</v>
      </c>
      <c r="KY31" s="5" t="e">
        <f t="shared" si="9"/>
        <v>#DIV/0!</v>
      </c>
      <c r="KZ31" s="5" t="e">
        <f t="shared" si="10"/>
        <v>#DIV/0!</v>
      </c>
      <c r="LA31" s="5" t="e">
        <f t="shared" si="11"/>
        <v>#DIV/0!</v>
      </c>
      <c r="LB31" t="e">
        <f>IF(LQ31="0-1",INDEX(Scrape!#REF!,MATCH('HT 0-1'!KP31,Scrape!$B:$B,0)),"")</f>
        <v>#REF!</v>
      </c>
      <c r="LC31" t="e">
        <f>IF(LQ31="0-1",INDEX(Scrape!$A:$A,MATCH('HT 0-1'!KP31,Scrape!$B:$B,0)),"")</f>
        <v>#REF!</v>
      </c>
      <c r="LD31" t="e">
        <f>IF(LQ31="0-1",INDEX(Scrape!$B:$B,MATCH('HT 0-1'!KP31,Scrape!$B:$B,0)),"")</f>
        <v>#REF!</v>
      </c>
      <c r="LE31" t="e">
        <f>IF(LQ31="0-1",INDEX(Scrape!$C:$C,MATCH('HT 0-1'!KP31,Scrape!$B:$B,0)),"")</f>
        <v>#REF!</v>
      </c>
      <c r="LF31" t="e">
        <f>IF(LQ31="0-1",INDEX(Scrape!$D:$D,MATCH('HT 0-1'!KP31,Scrape!$B:$B,0)),"")</f>
        <v>#REF!</v>
      </c>
      <c r="LG31" t="e">
        <f>IF(LQ31="0-1",INDEX(Scrape!$E:$E,MATCH('HT 0-1'!KP31,Scrape!$B:$B,0)),"")</f>
        <v>#REF!</v>
      </c>
      <c r="LH31" t="e">
        <f>IF(LQ31="0-1",INDEX(Scrape!$F:$F,MATCH('HT 0-1'!KP31,Scrape!$B:$B,0)),"")</f>
        <v>#REF!</v>
      </c>
      <c r="LI31" t="e">
        <f>IF(LQ31="0-1",INDEX(Scrape!$G:$G,MATCH('HT 0-1'!KP31,Scrape!$B:$B,0)),"")</f>
        <v>#REF!</v>
      </c>
      <c r="LJ31" t="e">
        <f>IF(LQ31="0-1",INDEX(Scrape!$H:$H,MATCH('HT 0-1'!KP31,Scrape!$B:$B,0)),"")</f>
        <v>#REF!</v>
      </c>
      <c r="LK31" t="e">
        <f>IF(LQ31="0-1",INDEX(Scrape!$I:$I,MATCH('HT 0-1'!KP31,Scrape!$B:$B,0)),"")</f>
        <v>#REF!</v>
      </c>
      <c r="LL31" t="e">
        <f>IF(LQ31="0-1",INDEX(Scrape!$J:$J,MATCH('HT 0-1'!KP31,Scrape!$B:$B,0)),"")</f>
        <v>#REF!</v>
      </c>
      <c r="LM31" t="e">
        <f>IF(LQ31="0-1",INDEX(Scrape!$K:$K,MATCH('HT 0-1'!KP31,Scrape!$B:$B,0)),"")</f>
        <v>#REF!</v>
      </c>
      <c r="LN31" t="e">
        <f>IF(LQ31="0-1",INDEX(Scrape!$L:$L,MATCH('HT 0-1'!KP31,Scrape!$B:$B,0)),"")</f>
        <v>#REF!</v>
      </c>
      <c r="LO31" t="e">
        <f>IF(LQ31="0-1",INDEX(Scrape!$M:$M,MATCH('HT 0-1'!KP31,Scrape!$B:$B,0)),"")</f>
        <v>#REF!</v>
      </c>
      <c r="LP31" t="e">
        <f>IF(LQ31="0-1",INDEX(Scrape!$N:$N,MATCH('HT 0-1'!KP31,Scrape!$B:$B,0)),"")</f>
        <v>#REF!</v>
      </c>
      <c r="LQ31" t="e">
        <f>INDEX(Scrape!$O:$O,MATCH('HT 0-1'!KP31,Scrape!$B:$B,0))</f>
        <v>#REF!</v>
      </c>
      <c r="LR31" t="e">
        <f t="shared" si="12"/>
        <v>#REF!</v>
      </c>
      <c r="LS31" t="e">
        <f t="shared" si="13"/>
        <v>#REF!</v>
      </c>
      <c r="LT31" s="23" t="e">
        <f>IF(INDEX(#REF!,MATCH(KQ31,#REF!,0))=INDEX(#REF!,MATCH(KQ31,#REF!,0)),INDEX(#REF!,MATCH(KQ31,#REF!,0)),"ERROR")</f>
        <v>#REF!</v>
      </c>
      <c r="LU31" s="24" t="e">
        <f t="shared" si="14"/>
        <v>#DIV/0!</v>
      </c>
      <c r="LV31" s="24" t="e">
        <f t="shared" si="15"/>
        <v>#DIV/0!</v>
      </c>
      <c r="LW31" s="24" t="e">
        <f t="shared" si="16"/>
        <v>#DIV/0!</v>
      </c>
      <c r="LX31" s="24" t="e">
        <f t="shared" si="17"/>
        <v>#DIV/0!</v>
      </c>
      <c r="LY31" s="25" t="e">
        <f t="shared" si="18"/>
        <v>#REF!</v>
      </c>
      <c r="LZ31" s="25" t="e">
        <f t="shared" si="19"/>
        <v>#REF!</v>
      </c>
      <c r="MA31" s="26" t="e">
        <f t="shared" si="20"/>
        <v>#REF!</v>
      </c>
      <c r="MB31" s="27" t="e">
        <f t="shared" si="21"/>
        <v>#REF!</v>
      </c>
      <c r="MC31" s="28" t="e">
        <f t="shared" si="22"/>
        <v>#REF!</v>
      </c>
      <c r="MD31" s="24" t="e">
        <f t="shared" si="23"/>
        <v>#REF!</v>
      </c>
      <c r="ME31" s="29" t="e">
        <f t="shared" si="24"/>
        <v>#REF!</v>
      </c>
      <c r="MF31" s="30" t="e">
        <f t="shared" si="25"/>
        <v>#REF!</v>
      </c>
      <c r="MG31" s="24" t="e">
        <f t="shared" si="26"/>
        <v>#REF!</v>
      </c>
      <c r="MH31" s="29" t="e">
        <f t="shared" si="27"/>
        <v>#REF!</v>
      </c>
      <c r="MI31" s="30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5" t="e">
        <f>COUNTIFS(#REF!,LT31,#REF!,1,#REF!,"&gt;="&amp;MC31,#REF!,"&lt;="&amp;MB31,#REF!,"&lt;="&amp;ME31,#REF!,"&gt;="&amp;MF31,#REF!,"="&amp;KV31,#REF!,"="&amp;KX31)</f>
        <v>#REF!</v>
      </c>
      <c r="MQ31" s="5" t="e">
        <f>COUNTIFS(#REF!,LT31,#REF!,0,#REF!,"&gt;="&amp;MC31,#REF!,"&lt;="&amp;MB31,#REF!,"&lt;="&amp;ME31,#REF!,"&gt;="&amp;MF31,#REF!,"="&amp;KV31,#REF!,"="&amp;KX31)</f>
        <v>#REF!</v>
      </c>
      <c r="MR31" s="5" t="e">
        <f>COUNTIFS(#REF!,LT31,#REF!,1,#REF!,"&gt;="&amp;MC31,#REF!,"&lt;="&amp;MB31,#REF!,"&lt;="&amp;ME31,#REF!,"&gt;="&amp;MF31,#REF!,"="&amp;KW31,#REF!,"="&amp;KY31)</f>
        <v>#REF!</v>
      </c>
      <c r="MS31" s="5" t="e">
        <f>COUNTIFS(#REF!,LT31,#REF!,0,#REF!,"&gt;="&amp;MC31,#REF!,"&lt;="&amp;MB31,#REF!,"&lt;="&amp;ME31,#REF!,"&gt;="&amp;MF31,#REF!,"="&amp;KW31,#REF!,"="&amp;KY31)</f>
        <v>#REF!</v>
      </c>
      <c r="MT31" s="5" t="e">
        <f>COUNTIFS(#REF!,LT31,#REF!,1,#REF!,"&gt;="&amp;MI31,#REF!,"&lt;="&amp;MH31,#REF!,"&lt;="&amp;ME31,#REF!,"&gt;="&amp;MF31)</f>
        <v>#REF!</v>
      </c>
      <c r="MU31" s="5" t="e">
        <f>COUNTIFS(#REF!,LT31,#REF!,0,#REF!,"&gt;="&amp;MI31,#REF!,"&lt;="&amp;MH31,#REF!,"&lt;="&amp;ME31,#REF!,"&gt;="&amp;MF31)</f>
        <v>#REF!</v>
      </c>
      <c r="MV31" s="5" t="e">
        <f>COUNTIFS(#REF!,LT31,#REF!,1,#REF!,"&gt;="&amp;MI31,#REF!,"&lt;="&amp;MH31,#REF!,"="&amp;KZ31,#REF!,"="&amp;LA31,#REF!,"&lt;="&amp;ME31,#REF!,"&gt;="&amp;MF31)</f>
        <v>#REF!</v>
      </c>
      <c r="MW31" s="5" t="e">
        <f>COUNTIFS(#REF!,LT31,#REF!,0,#REF!,"&gt;="&amp;MI31,#REF!,"&lt;="&amp;MH31,#REF!,"="&amp;KZ31,#REF!,"="&amp;LA31,#REF!,"&lt;="&amp;ME31,#REF!,"&gt;="&amp;MF31)</f>
        <v>#REF!</v>
      </c>
      <c r="MX31" s="5" t="e">
        <f>COUNTIFS(#REF!,LT31,#REF!,1,#REF!,"&gt;="&amp;MC31,#REF!,"&lt;="&amp;MB31,#REF!,"&lt;="&amp;ME31,#REF!,"&gt;="&amp;MF31)</f>
        <v>#REF!</v>
      </c>
      <c r="MY31" s="5" t="e">
        <f>COUNTIFS(#REF!,LT31,#REF!,0,#REF!,"&gt;="&amp;MC31,#REF!,"&lt;="&amp;MB31,#REF!,"&lt;="&amp;ME31,#REF!,"&gt;="&amp;MF31)</f>
        <v>#REF!</v>
      </c>
      <c r="MZ31" s="5" t="e">
        <f>COUNTIFS(#REF!,LT31,#REF!,1,#REF!,"&lt;="&amp;ME31,#REF!,"&gt;="&amp;MF31,#REF!,"="&amp;KV31,#REF!,"="&amp;KX31)</f>
        <v>#REF!</v>
      </c>
      <c r="NA31" s="5" t="e">
        <f>COUNTIFS(#REF!,LT31,#REF!,0,#REF!,"&lt;="&amp;ME31,#REF!,"&gt;="&amp;MF31,#REF!,"="&amp;KV31,#REF!,"="&amp;KX31)</f>
        <v>#REF!</v>
      </c>
      <c r="NB31" s="5" t="e">
        <f>COUNTIFS(#REF!,LT31,#REF!,1,#REF!,"&lt;="&amp;ME31,#REF!,"&gt;="&amp;MF31,#REF!,"="&amp;KW31,#REF!,"="&amp;KY31)</f>
        <v>#REF!</v>
      </c>
      <c r="NC31" s="5" t="e">
        <f>COUNTIFS(#REF!,LT31,#REF!,0,#REF!,"&lt;="&amp;ME31,#REF!,"&gt;="&amp;MF31,#REF!,"="&amp;KW31,#REF!,"="&amp;KY31)</f>
        <v>#REF!</v>
      </c>
      <c r="ND31" s="5" t="e">
        <f t="shared" si="35"/>
        <v>#REF!</v>
      </c>
      <c r="NE31" s="5" t="e">
        <f t="shared" si="36"/>
        <v>#REF!</v>
      </c>
      <c r="NF31" s="5" t="e">
        <f t="shared" si="37"/>
        <v>#REF!</v>
      </c>
      <c r="NG31" s="6" t="e">
        <f t="shared" si="38"/>
        <v>#REF!</v>
      </c>
      <c r="NH31" s="7" t="e">
        <f t="shared" si="39"/>
        <v>#REF!</v>
      </c>
      <c r="NI31" s="5" t="e">
        <f t="shared" si="40"/>
        <v>#REF!</v>
      </c>
      <c r="NJ31" s="31" t="e">
        <f t="shared" si="41"/>
        <v>#REF!</v>
      </c>
      <c r="NK31" s="32" t="e">
        <f t="shared" si="42"/>
        <v>#REF!</v>
      </c>
      <c r="NL31" s="32" t="e">
        <f t="shared" si="43"/>
        <v>#REF!</v>
      </c>
      <c r="NM31" s="33" t="e">
        <f t="shared" si="44"/>
        <v>#REF!</v>
      </c>
      <c r="NN31" s="33" t="e">
        <f t="shared" si="45"/>
        <v>#REF!</v>
      </c>
      <c r="NO31" s="33" t="e">
        <f t="shared" si="46"/>
        <v>#REF!</v>
      </c>
      <c r="NP31" s="33" t="e">
        <f t="shared" si="47"/>
        <v>#REF!</v>
      </c>
      <c r="NQ31" s="31" t="e">
        <f t="shared" si="48"/>
        <v>#REF!</v>
      </c>
      <c r="NR31" s="32" t="e">
        <f t="shared" si="49"/>
        <v>#REF!</v>
      </c>
      <c r="NS31" s="32" t="e">
        <f t="shared" si="50"/>
        <v>#REF!</v>
      </c>
      <c r="NT31" s="33" t="e">
        <f t="shared" si="51"/>
        <v>#REF!</v>
      </c>
      <c r="NU31" s="33" t="e">
        <f t="shared" si="52"/>
        <v>#REF!</v>
      </c>
      <c r="NV31" s="33" t="e">
        <f t="shared" si="53"/>
        <v>#REF!</v>
      </c>
      <c r="NW31" s="33" t="e">
        <f t="shared" si="54"/>
        <v>#REF!</v>
      </c>
      <c r="NX31" t="e">
        <f t="shared" si="55"/>
        <v>#REF!</v>
      </c>
      <c r="NY31" t="e">
        <f t="shared" si="56"/>
        <v>#REF!</v>
      </c>
      <c r="NZ31" t="e">
        <f t="shared" si="57"/>
        <v>#REF!</v>
      </c>
      <c r="OA31" t="e">
        <f t="shared" si="58"/>
        <v>#REF!</v>
      </c>
      <c r="OB31" t="e">
        <f t="shared" si="59"/>
        <v>#REF!</v>
      </c>
      <c r="OC31" t="e">
        <f t="shared" si="60"/>
        <v>#REF!</v>
      </c>
    </row>
    <row r="32" spans="1:393" ht="16.5" customHeight="1" x14ac:dyDescent="0.3">
      <c r="A32" s="22"/>
      <c r="KN32" s="5" t="e">
        <f>IF(INDEX(#REF!,MATCH('HT 0-1'!D32,#REF!,0))=INDEX(#REF!,MATCH('HT 0-1'!D32,#REF!,0)),INDEX(#REF!,MATCH('HT 0-1'!D32,#REF!,0)),"ERROR")</f>
        <v>#REF!</v>
      </c>
      <c r="KO32" s="5" t="e">
        <f>IF(INDEX(#REF!,MATCH('HT 0-1'!E32,#REF!,0))=INDEX(#REF!,MATCH('HT 0-1'!E32,#REF!,0)),INDEX(#REF!,MATCH('HT 0-1'!E32,#REF!,0)),"ERROR")</f>
        <v>#REF!</v>
      </c>
      <c r="KP32" s="5" t="e">
        <f t="shared" si="0"/>
        <v>#REF!</v>
      </c>
      <c r="KQ32" t="str">
        <f t="shared" si="1"/>
        <v>_</v>
      </c>
      <c r="KR32" s="5" t="e">
        <f t="shared" si="2"/>
        <v>#DIV/0!</v>
      </c>
      <c r="KS32" s="5" t="e">
        <f t="shared" si="3"/>
        <v>#DIV/0!</v>
      </c>
      <c r="KT32" s="5" t="e">
        <f t="shared" si="4"/>
        <v>#DIV/0!</v>
      </c>
      <c r="KU32" s="5" t="e">
        <f t="shared" si="5"/>
        <v>#DIV/0!</v>
      </c>
      <c r="KV32" s="5" t="e">
        <f t="shared" si="6"/>
        <v>#DIV/0!</v>
      </c>
      <c r="KW32" s="5" t="e">
        <f t="shared" si="7"/>
        <v>#DIV/0!</v>
      </c>
      <c r="KX32" s="5" t="e">
        <f t="shared" si="8"/>
        <v>#DIV/0!</v>
      </c>
      <c r="KY32" s="5" t="e">
        <f t="shared" si="9"/>
        <v>#DIV/0!</v>
      </c>
      <c r="KZ32" s="5" t="e">
        <f t="shared" si="10"/>
        <v>#DIV/0!</v>
      </c>
      <c r="LA32" s="5" t="e">
        <f t="shared" si="11"/>
        <v>#DIV/0!</v>
      </c>
      <c r="LB32" t="e">
        <f>IF(LQ32="0-1",INDEX(Scrape!#REF!,MATCH('HT 0-1'!KP32,Scrape!$B:$B,0)),"")</f>
        <v>#REF!</v>
      </c>
      <c r="LC32" t="e">
        <f>IF(LQ32="0-1",INDEX(Scrape!$A:$A,MATCH('HT 0-1'!KP32,Scrape!$B:$B,0)),"")</f>
        <v>#REF!</v>
      </c>
      <c r="LD32" t="e">
        <f>IF(LQ32="0-1",INDEX(Scrape!$B:$B,MATCH('HT 0-1'!KP32,Scrape!$B:$B,0)),"")</f>
        <v>#REF!</v>
      </c>
      <c r="LE32" t="e">
        <f>IF(LQ32="0-1",INDEX(Scrape!$C:$C,MATCH('HT 0-1'!KP32,Scrape!$B:$B,0)),"")</f>
        <v>#REF!</v>
      </c>
      <c r="LF32" t="e">
        <f>IF(LQ32="0-1",INDEX(Scrape!$D:$D,MATCH('HT 0-1'!KP32,Scrape!$B:$B,0)),"")</f>
        <v>#REF!</v>
      </c>
      <c r="LG32" t="e">
        <f>IF(LQ32="0-1",INDEX(Scrape!$E:$E,MATCH('HT 0-1'!KP32,Scrape!$B:$B,0)),"")</f>
        <v>#REF!</v>
      </c>
      <c r="LH32" t="e">
        <f>IF(LQ32="0-1",INDEX(Scrape!$F:$F,MATCH('HT 0-1'!KP32,Scrape!$B:$B,0)),"")</f>
        <v>#REF!</v>
      </c>
      <c r="LI32" t="e">
        <f>IF(LQ32="0-1",INDEX(Scrape!$G:$G,MATCH('HT 0-1'!KP32,Scrape!$B:$B,0)),"")</f>
        <v>#REF!</v>
      </c>
      <c r="LJ32" t="e">
        <f>IF(LQ32="0-1",INDEX(Scrape!$H:$H,MATCH('HT 0-1'!KP32,Scrape!$B:$B,0)),"")</f>
        <v>#REF!</v>
      </c>
      <c r="LK32" t="e">
        <f>IF(LQ32="0-1",INDEX(Scrape!$I:$I,MATCH('HT 0-1'!KP32,Scrape!$B:$B,0)),"")</f>
        <v>#REF!</v>
      </c>
      <c r="LL32" t="e">
        <f>IF(LQ32="0-1",INDEX(Scrape!$J:$J,MATCH('HT 0-1'!KP32,Scrape!$B:$B,0)),"")</f>
        <v>#REF!</v>
      </c>
      <c r="LM32" t="e">
        <f>IF(LQ32="0-1",INDEX(Scrape!$K:$K,MATCH('HT 0-1'!KP32,Scrape!$B:$B,0)),"")</f>
        <v>#REF!</v>
      </c>
      <c r="LN32" t="e">
        <f>IF(LQ32="0-1",INDEX(Scrape!$L:$L,MATCH('HT 0-1'!KP32,Scrape!$B:$B,0)),"")</f>
        <v>#REF!</v>
      </c>
      <c r="LO32" t="e">
        <f>IF(LQ32="0-1",INDEX(Scrape!$M:$M,MATCH('HT 0-1'!KP32,Scrape!$B:$B,0)),"")</f>
        <v>#REF!</v>
      </c>
      <c r="LP32" t="e">
        <f>IF(LQ32="0-1",INDEX(Scrape!$N:$N,MATCH('HT 0-1'!KP32,Scrape!$B:$B,0)),"")</f>
        <v>#REF!</v>
      </c>
      <c r="LQ32" t="e">
        <f>INDEX(Scrape!$O:$O,MATCH('HT 0-1'!KP32,Scrape!$B:$B,0))</f>
        <v>#REF!</v>
      </c>
      <c r="LR32" t="e">
        <f t="shared" si="12"/>
        <v>#REF!</v>
      </c>
      <c r="LS32" t="e">
        <f t="shared" si="13"/>
        <v>#REF!</v>
      </c>
      <c r="LT32" s="23" t="e">
        <f>IF(INDEX(#REF!,MATCH(KQ32,#REF!,0))=INDEX(#REF!,MATCH(KQ32,#REF!,0)),INDEX(#REF!,MATCH(KQ32,#REF!,0)),"ERROR")</f>
        <v>#REF!</v>
      </c>
      <c r="LU32" s="24" t="e">
        <f t="shared" si="14"/>
        <v>#DIV/0!</v>
      </c>
      <c r="LV32" s="24" t="e">
        <f t="shared" si="15"/>
        <v>#DIV/0!</v>
      </c>
      <c r="LW32" s="24" t="e">
        <f t="shared" si="16"/>
        <v>#DIV/0!</v>
      </c>
      <c r="LX32" s="24" t="e">
        <f t="shared" si="17"/>
        <v>#DIV/0!</v>
      </c>
      <c r="LY32" s="25" t="e">
        <f t="shared" si="18"/>
        <v>#REF!</v>
      </c>
      <c r="LZ32" s="25" t="e">
        <f t="shared" si="19"/>
        <v>#REF!</v>
      </c>
      <c r="MA32" s="26" t="e">
        <f t="shared" si="20"/>
        <v>#REF!</v>
      </c>
      <c r="MB32" s="27" t="e">
        <f t="shared" si="21"/>
        <v>#REF!</v>
      </c>
      <c r="MC32" s="28" t="e">
        <f t="shared" si="22"/>
        <v>#REF!</v>
      </c>
      <c r="MD32" s="24" t="e">
        <f t="shared" si="23"/>
        <v>#REF!</v>
      </c>
      <c r="ME32" s="29" t="e">
        <f t="shared" si="24"/>
        <v>#REF!</v>
      </c>
      <c r="MF32" s="30" t="e">
        <f t="shared" si="25"/>
        <v>#REF!</v>
      </c>
      <c r="MG32" s="24" t="e">
        <f t="shared" si="26"/>
        <v>#REF!</v>
      </c>
      <c r="MH32" s="29" t="e">
        <f t="shared" si="27"/>
        <v>#REF!</v>
      </c>
      <c r="MI32" s="30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5" t="e">
        <f>COUNTIFS(#REF!,LT32,#REF!,1,#REF!,"&gt;="&amp;MC32,#REF!,"&lt;="&amp;MB32,#REF!,"&lt;="&amp;ME32,#REF!,"&gt;="&amp;MF32,#REF!,"="&amp;KV32,#REF!,"="&amp;KX32)</f>
        <v>#REF!</v>
      </c>
      <c r="MQ32" s="5" t="e">
        <f>COUNTIFS(#REF!,LT32,#REF!,0,#REF!,"&gt;="&amp;MC32,#REF!,"&lt;="&amp;MB32,#REF!,"&lt;="&amp;ME32,#REF!,"&gt;="&amp;MF32,#REF!,"="&amp;KV32,#REF!,"="&amp;KX32)</f>
        <v>#REF!</v>
      </c>
      <c r="MR32" s="5" t="e">
        <f>COUNTIFS(#REF!,LT32,#REF!,1,#REF!,"&gt;="&amp;MC32,#REF!,"&lt;="&amp;MB32,#REF!,"&lt;="&amp;ME32,#REF!,"&gt;="&amp;MF32,#REF!,"="&amp;KW32,#REF!,"="&amp;KY32)</f>
        <v>#REF!</v>
      </c>
      <c r="MS32" s="5" t="e">
        <f>COUNTIFS(#REF!,LT32,#REF!,0,#REF!,"&gt;="&amp;MC32,#REF!,"&lt;="&amp;MB32,#REF!,"&lt;="&amp;ME32,#REF!,"&gt;="&amp;MF32,#REF!,"="&amp;KW32,#REF!,"="&amp;KY32)</f>
        <v>#REF!</v>
      </c>
      <c r="MT32" s="5" t="e">
        <f>COUNTIFS(#REF!,LT32,#REF!,1,#REF!,"&gt;="&amp;MI32,#REF!,"&lt;="&amp;MH32,#REF!,"&lt;="&amp;ME32,#REF!,"&gt;="&amp;MF32)</f>
        <v>#REF!</v>
      </c>
      <c r="MU32" s="5" t="e">
        <f>COUNTIFS(#REF!,LT32,#REF!,0,#REF!,"&gt;="&amp;MI32,#REF!,"&lt;="&amp;MH32,#REF!,"&lt;="&amp;ME32,#REF!,"&gt;="&amp;MF32)</f>
        <v>#REF!</v>
      </c>
      <c r="MV32" s="5" t="e">
        <f>COUNTIFS(#REF!,LT32,#REF!,1,#REF!,"&gt;="&amp;MI32,#REF!,"&lt;="&amp;MH32,#REF!,"="&amp;KZ32,#REF!,"="&amp;LA32,#REF!,"&lt;="&amp;ME32,#REF!,"&gt;="&amp;MF32)</f>
        <v>#REF!</v>
      </c>
      <c r="MW32" s="5" t="e">
        <f>COUNTIFS(#REF!,LT32,#REF!,0,#REF!,"&gt;="&amp;MI32,#REF!,"&lt;="&amp;MH32,#REF!,"="&amp;KZ32,#REF!,"="&amp;LA32,#REF!,"&lt;="&amp;ME32,#REF!,"&gt;="&amp;MF32)</f>
        <v>#REF!</v>
      </c>
      <c r="MX32" s="5" t="e">
        <f>COUNTIFS(#REF!,LT32,#REF!,1,#REF!,"&gt;="&amp;MC32,#REF!,"&lt;="&amp;MB32,#REF!,"&lt;="&amp;ME32,#REF!,"&gt;="&amp;MF32)</f>
        <v>#REF!</v>
      </c>
      <c r="MY32" s="5" t="e">
        <f>COUNTIFS(#REF!,LT32,#REF!,0,#REF!,"&gt;="&amp;MC32,#REF!,"&lt;="&amp;MB32,#REF!,"&lt;="&amp;ME32,#REF!,"&gt;="&amp;MF32)</f>
        <v>#REF!</v>
      </c>
      <c r="MZ32" s="5" t="e">
        <f>COUNTIFS(#REF!,LT32,#REF!,1,#REF!,"&lt;="&amp;ME32,#REF!,"&gt;="&amp;MF32,#REF!,"="&amp;KV32,#REF!,"="&amp;KX32)</f>
        <v>#REF!</v>
      </c>
      <c r="NA32" s="5" t="e">
        <f>COUNTIFS(#REF!,LT32,#REF!,0,#REF!,"&lt;="&amp;ME32,#REF!,"&gt;="&amp;MF32,#REF!,"="&amp;KV32,#REF!,"="&amp;KX32)</f>
        <v>#REF!</v>
      </c>
      <c r="NB32" s="5" t="e">
        <f>COUNTIFS(#REF!,LT32,#REF!,1,#REF!,"&lt;="&amp;ME32,#REF!,"&gt;="&amp;MF32,#REF!,"="&amp;KW32,#REF!,"="&amp;KY32)</f>
        <v>#REF!</v>
      </c>
      <c r="NC32" s="5" t="e">
        <f>COUNTIFS(#REF!,LT32,#REF!,0,#REF!,"&lt;="&amp;ME32,#REF!,"&gt;="&amp;MF32,#REF!,"="&amp;KW32,#REF!,"="&amp;KY32)</f>
        <v>#REF!</v>
      </c>
      <c r="ND32" s="5" t="e">
        <f t="shared" si="35"/>
        <v>#REF!</v>
      </c>
      <c r="NE32" s="5" t="e">
        <f t="shared" si="36"/>
        <v>#REF!</v>
      </c>
      <c r="NF32" s="5" t="e">
        <f t="shared" si="37"/>
        <v>#REF!</v>
      </c>
      <c r="NG32" s="6" t="e">
        <f t="shared" si="38"/>
        <v>#REF!</v>
      </c>
      <c r="NH32" s="7" t="e">
        <f t="shared" si="39"/>
        <v>#REF!</v>
      </c>
      <c r="NI32" s="5" t="e">
        <f t="shared" si="40"/>
        <v>#REF!</v>
      </c>
      <c r="NJ32" s="31" t="e">
        <f t="shared" si="41"/>
        <v>#REF!</v>
      </c>
      <c r="NK32" s="32" t="e">
        <f t="shared" si="42"/>
        <v>#REF!</v>
      </c>
      <c r="NL32" s="32" t="e">
        <f t="shared" si="43"/>
        <v>#REF!</v>
      </c>
      <c r="NM32" s="33" t="e">
        <f t="shared" si="44"/>
        <v>#REF!</v>
      </c>
      <c r="NN32" s="33" t="e">
        <f t="shared" si="45"/>
        <v>#REF!</v>
      </c>
      <c r="NO32" s="33" t="e">
        <f t="shared" si="46"/>
        <v>#REF!</v>
      </c>
      <c r="NP32" s="33" t="e">
        <f t="shared" si="47"/>
        <v>#REF!</v>
      </c>
      <c r="NQ32" s="31" t="e">
        <f t="shared" si="48"/>
        <v>#REF!</v>
      </c>
      <c r="NR32" s="32" t="e">
        <f t="shared" si="49"/>
        <v>#REF!</v>
      </c>
      <c r="NS32" s="32" t="e">
        <f t="shared" si="50"/>
        <v>#REF!</v>
      </c>
      <c r="NT32" s="33" t="e">
        <f t="shared" si="51"/>
        <v>#REF!</v>
      </c>
      <c r="NU32" s="33" t="e">
        <f t="shared" si="52"/>
        <v>#REF!</v>
      </c>
      <c r="NV32" s="33" t="e">
        <f t="shared" si="53"/>
        <v>#REF!</v>
      </c>
      <c r="NW32" s="33" t="e">
        <f t="shared" si="54"/>
        <v>#REF!</v>
      </c>
      <c r="NX32" t="e">
        <f t="shared" si="55"/>
        <v>#REF!</v>
      </c>
      <c r="NY32" t="e">
        <f t="shared" si="56"/>
        <v>#REF!</v>
      </c>
      <c r="NZ32" t="e">
        <f t="shared" si="57"/>
        <v>#REF!</v>
      </c>
      <c r="OA32" t="e">
        <f t="shared" si="58"/>
        <v>#REF!</v>
      </c>
      <c r="OB32" t="e">
        <f t="shared" si="59"/>
        <v>#REF!</v>
      </c>
      <c r="OC32" t="e">
        <f t="shared" si="60"/>
        <v>#REF!</v>
      </c>
    </row>
    <row r="33" spans="1:393" ht="16.5" customHeight="1" x14ac:dyDescent="0.3">
      <c r="A33" s="22"/>
      <c r="KN33" s="5" t="e">
        <f>IF(INDEX(#REF!,MATCH('HT 0-1'!D33,#REF!,0))=INDEX(#REF!,MATCH('HT 0-1'!D33,#REF!,0)),INDEX(#REF!,MATCH('HT 0-1'!D33,#REF!,0)),"ERROR")</f>
        <v>#REF!</v>
      </c>
      <c r="KO33" s="5" t="e">
        <f>IF(INDEX(#REF!,MATCH('HT 0-1'!E33,#REF!,0))=INDEX(#REF!,MATCH('HT 0-1'!E33,#REF!,0)),INDEX(#REF!,MATCH('HT 0-1'!E33,#REF!,0)),"ERROR")</f>
        <v>#REF!</v>
      </c>
      <c r="KP33" s="5" t="e">
        <f t="shared" si="0"/>
        <v>#REF!</v>
      </c>
      <c r="KQ33" t="str">
        <f t="shared" si="1"/>
        <v>_</v>
      </c>
      <c r="KR33" s="5" t="e">
        <f t="shared" si="2"/>
        <v>#DIV/0!</v>
      </c>
      <c r="KS33" s="5" t="e">
        <f t="shared" si="3"/>
        <v>#DIV/0!</v>
      </c>
      <c r="KT33" s="5" t="e">
        <f t="shared" si="4"/>
        <v>#DIV/0!</v>
      </c>
      <c r="KU33" s="5" t="e">
        <f t="shared" si="5"/>
        <v>#DIV/0!</v>
      </c>
      <c r="KV33" s="5" t="e">
        <f t="shared" si="6"/>
        <v>#DIV/0!</v>
      </c>
      <c r="KW33" s="5" t="e">
        <f t="shared" si="7"/>
        <v>#DIV/0!</v>
      </c>
      <c r="KX33" s="5" t="e">
        <f t="shared" si="8"/>
        <v>#DIV/0!</v>
      </c>
      <c r="KY33" s="5" t="e">
        <f t="shared" si="9"/>
        <v>#DIV/0!</v>
      </c>
      <c r="KZ33" s="5" t="e">
        <f t="shared" si="10"/>
        <v>#DIV/0!</v>
      </c>
      <c r="LA33" s="5" t="e">
        <f t="shared" si="11"/>
        <v>#DIV/0!</v>
      </c>
      <c r="LB33" t="e">
        <f>IF(LQ33="0-1",INDEX(Scrape!#REF!,MATCH('HT 0-1'!KP33,Scrape!$B:$B,0)),"")</f>
        <v>#REF!</v>
      </c>
      <c r="LC33" t="e">
        <f>IF(LQ33="0-1",INDEX(Scrape!$A:$A,MATCH('HT 0-1'!KP33,Scrape!$B:$B,0)),"")</f>
        <v>#REF!</v>
      </c>
      <c r="LD33" t="e">
        <f>IF(LQ33="0-1",INDEX(Scrape!$B:$B,MATCH('HT 0-1'!KP33,Scrape!$B:$B,0)),"")</f>
        <v>#REF!</v>
      </c>
      <c r="LE33" t="e">
        <f>IF(LQ33="0-1",INDEX(Scrape!$C:$C,MATCH('HT 0-1'!KP33,Scrape!$B:$B,0)),"")</f>
        <v>#REF!</v>
      </c>
      <c r="LF33" t="e">
        <f>IF(LQ33="0-1",INDEX(Scrape!$D:$D,MATCH('HT 0-1'!KP33,Scrape!$B:$B,0)),"")</f>
        <v>#REF!</v>
      </c>
      <c r="LG33" t="e">
        <f>IF(LQ33="0-1",INDEX(Scrape!$E:$E,MATCH('HT 0-1'!KP33,Scrape!$B:$B,0)),"")</f>
        <v>#REF!</v>
      </c>
      <c r="LH33" t="e">
        <f>IF(LQ33="0-1",INDEX(Scrape!$F:$F,MATCH('HT 0-1'!KP33,Scrape!$B:$B,0)),"")</f>
        <v>#REF!</v>
      </c>
      <c r="LI33" t="e">
        <f>IF(LQ33="0-1",INDEX(Scrape!$G:$G,MATCH('HT 0-1'!KP33,Scrape!$B:$B,0)),"")</f>
        <v>#REF!</v>
      </c>
      <c r="LJ33" t="e">
        <f>IF(LQ33="0-1",INDEX(Scrape!$H:$H,MATCH('HT 0-1'!KP33,Scrape!$B:$B,0)),"")</f>
        <v>#REF!</v>
      </c>
      <c r="LK33" t="e">
        <f>IF(LQ33="0-1",INDEX(Scrape!$I:$I,MATCH('HT 0-1'!KP33,Scrape!$B:$B,0)),"")</f>
        <v>#REF!</v>
      </c>
      <c r="LL33" t="e">
        <f>IF(LQ33="0-1",INDEX(Scrape!$J:$J,MATCH('HT 0-1'!KP33,Scrape!$B:$B,0)),"")</f>
        <v>#REF!</v>
      </c>
      <c r="LM33" t="e">
        <f>IF(LQ33="0-1",INDEX(Scrape!$K:$K,MATCH('HT 0-1'!KP33,Scrape!$B:$B,0)),"")</f>
        <v>#REF!</v>
      </c>
      <c r="LN33" t="e">
        <f>IF(LQ33="0-1",INDEX(Scrape!$L:$L,MATCH('HT 0-1'!KP33,Scrape!$B:$B,0)),"")</f>
        <v>#REF!</v>
      </c>
      <c r="LO33" t="e">
        <f>IF(LQ33="0-1",INDEX(Scrape!$M:$M,MATCH('HT 0-1'!KP33,Scrape!$B:$B,0)),"")</f>
        <v>#REF!</v>
      </c>
      <c r="LP33" t="e">
        <f>IF(LQ33="0-1",INDEX(Scrape!$N:$N,MATCH('HT 0-1'!KP33,Scrape!$B:$B,0)),"")</f>
        <v>#REF!</v>
      </c>
      <c r="LQ33" t="e">
        <f>INDEX(Scrape!$O:$O,MATCH('HT 0-1'!KP33,Scrape!$B:$B,0))</f>
        <v>#REF!</v>
      </c>
      <c r="LR33" t="e">
        <f t="shared" si="12"/>
        <v>#REF!</v>
      </c>
      <c r="LS33" t="e">
        <f t="shared" si="13"/>
        <v>#REF!</v>
      </c>
      <c r="LT33" s="23" t="e">
        <f>IF(INDEX(#REF!,MATCH(KQ33,#REF!,0))=INDEX(#REF!,MATCH(KQ33,#REF!,0)),INDEX(#REF!,MATCH(KQ33,#REF!,0)),"ERROR")</f>
        <v>#REF!</v>
      </c>
      <c r="LU33" s="24" t="e">
        <f t="shared" si="14"/>
        <v>#DIV/0!</v>
      </c>
      <c r="LV33" s="24" t="e">
        <f t="shared" si="15"/>
        <v>#DIV/0!</v>
      </c>
      <c r="LW33" s="24" t="e">
        <f t="shared" si="16"/>
        <v>#DIV/0!</v>
      </c>
      <c r="LX33" s="24" t="e">
        <f t="shared" si="17"/>
        <v>#DIV/0!</v>
      </c>
      <c r="LY33" s="25" t="e">
        <f t="shared" si="18"/>
        <v>#REF!</v>
      </c>
      <c r="LZ33" s="25" t="e">
        <f t="shared" si="19"/>
        <v>#REF!</v>
      </c>
      <c r="MA33" s="26" t="e">
        <f t="shared" si="20"/>
        <v>#REF!</v>
      </c>
      <c r="MB33" s="27" t="e">
        <f t="shared" si="21"/>
        <v>#REF!</v>
      </c>
      <c r="MC33" s="28" t="e">
        <f t="shared" si="22"/>
        <v>#REF!</v>
      </c>
      <c r="MD33" s="24" t="e">
        <f t="shared" si="23"/>
        <v>#REF!</v>
      </c>
      <c r="ME33" s="29" t="e">
        <f t="shared" si="24"/>
        <v>#REF!</v>
      </c>
      <c r="MF33" s="30" t="e">
        <f t="shared" si="25"/>
        <v>#REF!</v>
      </c>
      <c r="MG33" s="24" t="e">
        <f t="shared" si="26"/>
        <v>#REF!</v>
      </c>
      <c r="MH33" s="29" t="e">
        <f t="shared" si="27"/>
        <v>#REF!</v>
      </c>
      <c r="MI33" s="30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5" t="e">
        <f>COUNTIFS(#REF!,LT33,#REF!,1,#REF!,"&gt;="&amp;MC33,#REF!,"&lt;="&amp;MB33,#REF!,"&lt;="&amp;ME33,#REF!,"&gt;="&amp;MF33,#REF!,"="&amp;KV33,#REF!,"="&amp;KX33)</f>
        <v>#REF!</v>
      </c>
      <c r="MQ33" s="5" t="e">
        <f>COUNTIFS(#REF!,LT33,#REF!,0,#REF!,"&gt;="&amp;MC33,#REF!,"&lt;="&amp;MB33,#REF!,"&lt;="&amp;ME33,#REF!,"&gt;="&amp;MF33,#REF!,"="&amp;KV33,#REF!,"="&amp;KX33)</f>
        <v>#REF!</v>
      </c>
      <c r="MR33" s="5" t="e">
        <f>COUNTIFS(#REF!,LT33,#REF!,1,#REF!,"&gt;="&amp;MC33,#REF!,"&lt;="&amp;MB33,#REF!,"&lt;="&amp;ME33,#REF!,"&gt;="&amp;MF33,#REF!,"="&amp;KW33,#REF!,"="&amp;KY33)</f>
        <v>#REF!</v>
      </c>
      <c r="MS33" s="5" t="e">
        <f>COUNTIFS(#REF!,LT33,#REF!,0,#REF!,"&gt;="&amp;MC33,#REF!,"&lt;="&amp;MB33,#REF!,"&lt;="&amp;ME33,#REF!,"&gt;="&amp;MF33,#REF!,"="&amp;KW33,#REF!,"="&amp;KY33)</f>
        <v>#REF!</v>
      </c>
      <c r="MT33" s="5" t="e">
        <f>COUNTIFS(#REF!,LT33,#REF!,1,#REF!,"&gt;="&amp;MI33,#REF!,"&lt;="&amp;MH33,#REF!,"&lt;="&amp;ME33,#REF!,"&gt;="&amp;MF33)</f>
        <v>#REF!</v>
      </c>
      <c r="MU33" s="5" t="e">
        <f>COUNTIFS(#REF!,LT33,#REF!,0,#REF!,"&gt;="&amp;MI33,#REF!,"&lt;="&amp;MH33,#REF!,"&lt;="&amp;ME33,#REF!,"&gt;="&amp;MF33)</f>
        <v>#REF!</v>
      </c>
      <c r="MV33" s="5" t="e">
        <f>COUNTIFS(#REF!,LT33,#REF!,1,#REF!,"&gt;="&amp;MI33,#REF!,"&lt;="&amp;MH33,#REF!,"="&amp;KZ33,#REF!,"="&amp;LA33,#REF!,"&lt;="&amp;ME33,#REF!,"&gt;="&amp;MF33)</f>
        <v>#REF!</v>
      </c>
      <c r="MW33" s="5" t="e">
        <f>COUNTIFS(#REF!,LT33,#REF!,0,#REF!,"&gt;="&amp;MI33,#REF!,"&lt;="&amp;MH33,#REF!,"="&amp;KZ33,#REF!,"="&amp;LA33,#REF!,"&lt;="&amp;ME33,#REF!,"&gt;="&amp;MF33)</f>
        <v>#REF!</v>
      </c>
      <c r="MX33" s="5" t="e">
        <f>COUNTIFS(#REF!,LT33,#REF!,1,#REF!,"&gt;="&amp;MC33,#REF!,"&lt;="&amp;MB33,#REF!,"&lt;="&amp;ME33,#REF!,"&gt;="&amp;MF33)</f>
        <v>#REF!</v>
      </c>
      <c r="MY33" s="5" t="e">
        <f>COUNTIFS(#REF!,LT33,#REF!,0,#REF!,"&gt;="&amp;MC33,#REF!,"&lt;="&amp;MB33,#REF!,"&lt;="&amp;ME33,#REF!,"&gt;="&amp;MF33)</f>
        <v>#REF!</v>
      </c>
      <c r="MZ33" s="5" t="e">
        <f>COUNTIFS(#REF!,LT33,#REF!,1,#REF!,"&lt;="&amp;ME33,#REF!,"&gt;="&amp;MF33,#REF!,"="&amp;KV33,#REF!,"="&amp;KX33)</f>
        <v>#REF!</v>
      </c>
      <c r="NA33" s="5" t="e">
        <f>COUNTIFS(#REF!,LT33,#REF!,0,#REF!,"&lt;="&amp;ME33,#REF!,"&gt;="&amp;MF33,#REF!,"="&amp;KV33,#REF!,"="&amp;KX33)</f>
        <v>#REF!</v>
      </c>
      <c r="NB33" s="5" t="e">
        <f>COUNTIFS(#REF!,LT33,#REF!,1,#REF!,"&lt;="&amp;ME33,#REF!,"&gt;="&amp;MF33,#REF!,"="&amp;KW33,#REF!,"="&amp;KY33)</f>
        <v>#REF!</v>
      </c>
      <c r="NC33" s="5" t="e">
        <f>COUNTIFS(#REF!,LT33,#REF!,0,#REF!,"&lt;="&amp;ME33,#REF!,"&gt;="&amp;MF33,#REF!,"="&amp;KW33,#REF!,"="&amp;KY33)</f>
        <v>#REF!</v>
      </c>
      <c r="ND33" s="5" t="e">
        <f t="shared" si="35"/>
        <v>#REF!</v>
      </c>
      <c r="NE33" s="5" t="e">
        <f t="shared" si="36"/>
        <v>#REF!</v>
      </c>
      <c r="NF33" s="5" t="e">
        <f t="shared" si="37"/>
        <v>#REF!</v>
      </c>
      <c r="NG33" s="6" t="e">
        <f t="shared" si="38"/>
        <v>#REF!</v>
      </c>
      <c r="NH33" s="7" t="e">
        <f t="shared" si="39"/>
        <v>#REF!</v>
      </c>
      <c r="NI33" s="5" t="e">
        <f t="shared" si="40"/>
        <v>#REF!</v>
      </c>
      <c r="NJ33" s="31" t="e">
        <f t="shared" si="41"/>
        <v>#REF!</v>
      </c>
      <c r="NK33" s="32" t="e">
        <f t="shared" si="42"/>
        <v>#REF!</v>
      </c>
      <c r="NL33" s="32" t="e">
        <f t="shared" si="43"/>
        <v>#REF!</v>
      </c>
      <c r="NM33" s="33" t="e">
        <f t="shared" si="44"/>
        <v>#REF!</v>
      </c>
      <c r="NN33" s="33" t="e">
        <f t="shared" si="45"/>
        <v>#REF!</v>
      </c>
      <c r="NO33" s="33" t="e">
        <f t="shared" si="46"/>
        <v>#REF!</v>
      </c>
      <c r="NP33" s="33" t="e">
        <f t="shared" si="47"/>
        <v>#REF!</v>
      </c>
      <c r="NQ33" s="31" t="e">
        <f t="shared" si="48"/>
        <v>#REF!</v>
      </c>
      <c r="NR33" s="32" t="e">
        <f t="shared" si="49"/>
        <v>#REF!</v>
      </c>
      <c r="NS33" s="32" t="e">
        <f t="shared" si="50"/>
        <v>#REF!</v>
      </c>
      <c r="NT33" s="33" t="e">
        <f t="shared" si="51"/>
        <v>#REF!</v>
      </c>
      <c r="NU33" s="33" t="e">
        <f t="shared" si="52"/>
        <v>#REF!</v>
      </c>
      <c r="NV33" s="33" t="e">
        <f t="shared" si="53"/>
        <v>#REF!</v>
      </c>
      <c r="NW33" s="33" t="e">
        <f t="shared" si="54"/>
        <v>#REF!</v>
      </c>
      <c r="NX33" t="e">
        <f t="shared" si="55"/>
        <v>#REF!</v>
      </c>
      <c r="NY33" t="e">
        <f t="shared" si="56"/>
        <v>#REF!</v>
      </c>
      <c r="NZ33" t="e">
        <f t="shared" si="57"/>
        <v>#REF!</v>
      </c>
      <c r="OA33" t="e">
        <f t="shared" si="58"/>
        <v>#REF!</v>
      </c>
      <c r="OB33" t="e">
        <f t="shared" si="59"/>
        <v>#REF!</v>
      </c>
      <c r="OC33" t="e">
        <f t="shared" si="60"/>
        <v>#REF!</v>
      </c>
    </row>
    <row r="34" spans="1:393" ht="16.5" customHeight="1" x14ac:dyDescent="0.3">
      <c r="A34" s="22"/>
      <c r="KN34" s="5" t="e">
        <f>IF(INDEX(#REF!,MATCH('HT 0-1'!D34,#REF!,0))=INDEX(#REF!,MATCH('HT 0-1'!D34,#REF!,0)),INDEX(#REF!,MATCH('HT 0-1'!D34,#REF!,0)),"ERROR")</f>
        <v>#REF!</v>
      </c>
      <c r="KO34" s="5" t="e">
        <f>IF(INDEX(#REF!,MATCH('HT 0-1'!E34,#REF!,0))=INDEX(#REF!,MATCH('HT 0-1'!E34,#REF!,0)),INDEX(#REF!,MATCH('HT 0-1'!E34,#REF!,0)),"ERROR")</f>
        <v>#REF!</v>
      </c>
      <c r="KP34" s="5" t="e">
        <f t="shared" si="0"/>
        <v>#REF!</v>
      </c>
      <c r="KQ34" t="str">
        <f t="shared" si="1"/>
        <v>_</v>
      </c>
      <c r="KR34" s="5" t="e">
        <f t="shared" si="2"/>
        <v>#DIV/0!</v>
      </c>
      <c r="KS34" s="5" t="e">
        <f t="shared" si="3"/>
        <v>#DIV/0!</v>
      </c>
      <c r="KT34" s="5" t="e">
        <f t="shared" si="4"/>
        <v>#DIV/0!</v>
      </c>
      <c r="KU34" s="5" t="e">
        <f t="shared" si="5"/>
        <v>#DIV/0!</v>
      </c>
      <c r="KV34" s="5" t="e">
        <f t="shared" si="6"/>
        <v>#DIV/0!</v>
      </c>
      <c r="KW34" s="5" t="e">
        <f t="shared" si="7"/>
        <v>#DIV/0!</v>
      </c>
      <c r="KX34" s="5" t="e">
        <f t="shared" si="8"/>
        <v>#DIV/0!</v>
      </c>
      <c r="KY34" s="5" t="e">
        <f t="shared" si="9"/>
        <v>#DIV/0!</v>
      </c>
      <c r="KZ34" s="5" t="e">
        <f t="shared" si="10"/>
        <v>#DIV/0!</v>
      </c>
      <c r="LA34" s="5" t="e">
        <f t="shared" si="11"/>
        <v>#DIV/0!</v>
      </c>
      <c r="LB34" t="e">
        <f>IF(LQ34="0-1",INDEX(Scrape!#REF!,MATCH('HT 0-1'!KP34,Scrape!$B:$B,0)),"")</f>
        <v>#REF!</v>
      </c>
      <c r="LC34" t="e">
        <f>IF(LQ34="0-1",INDEX(Scrape!$A:$A,MATCH('HT 0-1'!KP34,Scrape!$B:$B,0)),"")</f>
        <v>#REF!</v>
      </c>
      <c r="LD34" t="e">
        <f>IF(LQ34="0-1",INDEX(Scrape!$B:$B,MATCH('HT 0-1'!KP34,Scrape!$B:$B,0)),"")</f>
        <v>#REF!</v>
      </c>
      <c r="LE34" t="e">
        <f>IF(LQ34="0-1",INDEX(Scrape!$C:$C,MATCH('HT 0-1'!KP34,Scrape!$B:$B,0)),"")</f>
        <v>#REF!</v>
      </c>
      <c r="LF34" t="e">
        <f>IF(LQ34="0-1",INDEX(Scrape!$D:$D,MATCH('HT 0-1'!KP34,Scrape!$B:$B,0)),"")</f>
        <v>#REF!</v>
      </c>
      <c r="LG34" t="e">
        <f>IF(LQ34="0-1",INDEX(Scrape!$E:$E,MATCH('HT 0-1'!KP34,Scrape!$B:$B,0)),"")</f>
        <v>#REF!</v>
      </c>
      <c r="LH34" t="e">
        <f>IF(LQ34="0-1",INDEX(Scrape!$F:$F,MATCH('HT 0-1'!KP34,Scrape!$B:$B,0)),"")</f>
        <v>#REF!</v>
      </c>
      <c r="LI34" t="e">
        <f>IF(LQ34="0-1",INDEX(Scrape!$G:$G,MATCH('HT 0-1'!KP34,Scrape!$B:$B,0)),"")</f>
        <v>#REF!</v>
      </c>
      <c r="LJ34" t="e">
        <f>IF(LQ34="0-1",INDEX(Scrape!$H:$H,MATCH('HT 0-1'!KP34,Scrape!$B:$B,0)),"")</f>
        <v>#REF!</v>
      </c>
      <c r="LK34" t="e">
        <f>IF(LQ34="0-1",INDEX(Scrape!$I:$I,MATCH('HT 0-1'!KP34,Scrape!$B:$B,0)),"")</f>
        <v>#REF!</v>
      </c>
      <c r="LL34" t="e">
        <f>IF(LQ34="0-1",INDEX(Scrape!$J:$J,MATCH('HT 0-1'!KP34,Scrape!$B:$B,0)),"")</f>
        <v>#REF!</v>
      </c>
      <c r="LM34" t="e">
        <f>IF(LQ34="0-1",INDEX(Scrape!$K:$K,MATCH('HT 0-1'!KP34,Scrape!$B:$B,0)),"")</f>
        <v>#REF!</v>
      </c>
      <c r="LN34" t="e">
        <f>IF(LQ34="0-1",INDEX(Scrape!$L:$L,MATCH('HT 0-1'!KP34,Scrape!$B:$B,0)),"")</f>
        <v>#REF!</v>
      </c>
      <c r="LO34" t="e">
        <f>IF(LQ34="0-1",INDEX(Scrape!$M:$M,MATCH('HT 0-1'!KP34,Scrape!$B:$B,0)),"")</f>
        <v>#REF!</v>
      </c>
      <c r="LP34" t="e">
        <f>IF(LQ34="0-1",INDEX(Scrape!$N:$N,MATCH('HT 0-1'!KP34,Scrape!$B:$B,0)),"")</f>
        <v>#REF!</v>
      </c>
      <c r="LQ34" t="e">
        <f>INDEX(Scrape!$O:$O,MATCH('HT 0-1'!KP34,Scrape!$B:$B,0))</f>
        <v>#REF!</v>
      </c>
      <c r="LR34" t="e">
        <f t="shared" si="12"/>
        <v>#REF!</v>
      </c>
      <c r="LS34" t="e">
        <f t="shared" si="13"/>
        <v>#REF!</v>
      </c>
      <c r="LT34" s="23" t="e">
        <f>IF(INDEX(#REF!,MATCH(KQ34,#REF!,0))=INDEX(#REF!,MATCH(KQ34,#REF!,0)),INDEX(#REF!,MATCH(KQ34,#REF!,0)),"ERROR")</f>
        <v>#REF!</v>
      </c>
      <c r="LU34" s="24" t="e">
        <f t="shared" si="14"/>
        <v>#DIV/0!</v>
      </c>
      <c r="LV34" s="24" t="e">
        <f t="shared" si="15"/>
        <v>#DIV/0!</v>
      </c>
      <c r="LW34" s="24" t="e">
        <f t="shared" si="16"/>
        <v>#DIV/0!</v>
      </c>
      <c r="LX34" s="24" t="e">
        <f t="shared" si="17"/>
        <v>#DIV/0!</v>
      </c>
      <c r="LY34" s="25" t="e">
        <f t="shared" si="18"/>
        <v>#REF!</v>
      </c>
      <c r="LZ34" s="25" t="e">
        <f t="shared" si="19"/>
        <v>#REF!</v>
      </c>
      <c r="MA34" s="26" t="e">
        <f t="shared" si="20"/>
        <v>#REF!</v>
      </c>
      <c r="MB34" s="27" t="e">
        <f t="shared" si="21"/>
        <v>#REF!</v>
      </c>
      <c r="MC34" s="28" t="e">
        <f t="shared" si="22"/>
        <v>#REF!</v>
      </c>
      <c r="MD34" s="24" t="e">
        <f t="shared" si="23"/>
        <v>#REF!</v>
      </c>
      <c r="ME34" s="29" t="e">
        <f t="shared" si="24"/>
        <v>#REF!</v>
      </c>
      <c r="MF34" s="30" t="e">
        <f t="shared" si="25"/>
        <v>#REF!</v>
      </c>
      <c r="MG34" s="24" t="e">
        <f t="shared" si="26"/>
        <v>#REF!</v>
      </c>
      <c r="MH34" s="29" t="e">
        <f t="shared" si="27"/>
        <v>#REF!</v>
      </c>
      <c r="MI34" s="30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5" t="e">
        <f>COUNTIFS(#REF!,LT34,#REF!,1,#REF!,"&gt;="&amp;MC34,#REF!,"&lt;="&amp;MB34,#REF!,"&lt;="&amp;ME34,#REF!,"&gt;="&amp;MF34,#REF!,"="&amp;KV34,#REF!,"="&amp;KX34)</f>
        <v>#REF!</v>
      </c>
      <c r="MQ34" s="5" t="e">
        <f>COUNTIFS(#REF!,LT34,#REF!,0,#REF!,"&gt;="&amp;MC34,#REF!,"&lt;="&amp;MB34,#REF!,"&lt;="&amp;ME34,#REF!,"&gt;="&amp;MF34,#REF!,"="&amp;KV34,#REF!,"="&amp;KX34)</f>
        <v>#REF!</v>
      </c>
      <c r="MR34" s="5" t="e">
        <f>COUNTIFS(#REF!,LT34,#REF!,1,#REF!,"&gt;="&amp;MC34,#REF!,"&lt;="&amp;MB34,#REF!,"&lt;="&amp;ME34,#REF!,"&gt;="&amp;MF34,#REF!,"="&amp;KW34,#REF!,"="&amp;KY34)</f>
        <v>#REF!</v>
      </c>
      <c r="MS34" s="5" t="e">
        <f>COUNTIFS(#REF!,LT34,#REF!,0,#REF!,"&gt;="&amp;MC34,#REF!,"&lt;="&amp;MB34,#REF!,"&lt;="&amp;ME34,#REF!,"&gt;="&amp;MF34,#REF!,"="&amp;KW34,#REF!,"="&amp;KY34)</f>
        <v>#REF!</v>
      </c>
      <c r="MT34" s="5" t="e">
        <f>COUNTIFS(#REF!,LT34,#REF!,1,#REF!,"&gt;="&amp;MI34,#REF!,"&lt;="&amp;MH34,#REF!,"&lt;="&amp;ME34,#REF!,"&gt;="&amp;MF34)</f>
        <v>#REF!</v>
      </c>
      <c r="MU34" s="5" t="e">
        <f>COUNTIFS(#REF!,LT34,#REF!,0,#REF!,"&gt;="&amp;MI34,#REF!,"&lt;="&amp;MH34,#REF!,"&lt;="&amp;ME34,#REF!,"&gt;="&amp;MF34)</f>
        <v>#REF!</v>
      </c>
      <c r="MV34" s="5" t="e">
        <f>COUNTIFS(#REF!,LT34,#REF!,1,#REF!,"&gt;="&amp;MI34,#REF!,"&lt;="&amp;MH34,#REF!,"="&amp;KZ34,#REF!,"="&amp;LA34,#REF!,"&lt;="&amp;ME34,#REF!,"&gt;="&amp;MF34)</f>
        <v>#REF!</v>
      </c>
      <c r="MW34" s="5" t="e">
        <f>COUNTIFS(#REF!,LT34,#REF!,0,#REF!,"&gt;="&amp;MI34,#REF!,"&lt;="&amp;MH34,#REF!,"="&amp;KZ34,#REF!,"="&amp;LA34,#REF!,"&lt;="&amp;ME34,#REF!,"&gt;="&amp;MF34)</f>
        <v>#REF!</v>
      </c>
      <c r="MX34" s="5" t="e">
        <f>COUNTIFS(#REF!,LT34,#REF!,1,#REF!,"&gt;="&amp;MC34,#REF!,"&lt;="&amp;MB34,#REF!,"&lt;="&amp;ME34,#REF!,"&gt;="&amp;MF34)</f>
        <v>#REF!</v>
      </c>
      <c r="MY34" s="5" t="e">
        <f>COUNTIFS(#REF!,LT34,#REF!,0,#REF!,"&gt;="&amp;MC34,#REF!,"&lt;="&amp;MB34,#REF!,"&lt;="&amp;ME34,#REF!,"&gt;="&amp;MF34)</f>
        <v>#REF!</v>
      </c>
      <c r="MZ34" s="5" t="e">
        <f>COUNTIFS(#REF!,LT34,#REF!,1,#REF!,"&lt;="&amp;ME34,#REF!,"&gt;="&amp;MF34,#REF!,"="&amp;KV34,#REF!,"="&amp;KX34)</f>
        <v>#REF!</v>
      </c>
      <c r="NA34" s="5" t="e">
        <f>COUNTIFS(#REF!,LT34,#REF!,0,#REF!,"&lt;="&amp;ME34,#REF!,"&gt;="&amp;MF34,#REF!,"="&amp;KV34,#REF!,"="&amp;KX34)</f>
        <v>#REF!</v>
      </c>
      <c r="NB34" s="5" t="e">
        <f>COUNTIFS(#REF!,LT34,#REF!,1,#REF!,"&lt;="&amp;ME34,#REF!,"&gt;="&amp;MF34,#REF!,"="&amp;KW34,#REF!,"="&amp;KY34)</f>
        <v>#REF!</v>
      </c>
      <c r="NC34" s="5" t="e">
        <f>COUNTIFS(#REF!,LT34,#REF!,0,#REF!,"&lt;="&amp;ME34,#REF!,"&gt;="&amp;MF34,#REF!,"="&amp;KW34,#REF!,"="&amp;KY34)</f>
        <v>#REF!</v>
      </c>
      <c r="ND34" s="5" t="e">
        <f t="shared" si="35"/>
        <v>#REF!</v>
      </c>
      <c r="NE34" s="5" t="e">
        <f t="shared" si="36"/>
        <v>#REF!</v>
      </c>
      <c r="NF34" s="5" t="e">
        <f t="shared" si="37"/>
        <v>#REF!</v>
      </c>
      <c r="NG34" s="6" t="e">
        <f t="shared" si="38"/>
        <v>#REF!</v>
      </c>
      <c r="NH34" s="7" t="e">
        <f t="shared" si="39"/>
        <v>#REF!</v>
      </c>
      <c r="NI34" s="5" t="e">
        <f t="shared" si="40"/>
        <v>#REF!</v>
      </c>
      <c r="NJ34" s="31" t="e">
        <f t="shared" si="41"/>
        <v>#REF!</v>
      </c>
      <c r="NK34" s="32" t="e">
        <f t="shared" si="42"/>
        <v>#REF!</v>
      </c>
      <c r="NL34" s="32" t="e">
        <f t="shared" si="43"/>
        <v>#REF!</v>
      </c>
      <c r="NM34" s="33" t="e">
        <f t="shared" si="44"/>
        <v>#REF!</v>
      </c>
      <c r="NN34" s="33" t="e">
        <f t="shared" si="45"/>
        <v>#REF!</v>
      </c>
      <c r="NO34" s="33" t="e">
        <f t="shared" si="46"/>
        <v>#REF!</v>
      </c>
      <c r="NP34" s="33" t="e">
        <f t="shared" si="47"/>
        <v>#REF!</v>
      </c>
      <c r="NQ34" s="31" t="e">
        <f t="shared" si="48"/>
        <v>#REF!</v>
      </c>
      <c r="NR34" s="32" t="e">
        <f t="shared" si="49"/>
        <v>#REF!</v>
      </c>
      <c r="NS34" s="32" t="e">
        <f t="shared" si="50"/>
        <v>#REF!</v>
      </c>
      <c r="NT34" s="33" t="e">
        <f t="shared" si="51"/>
        <v>#REF!</v>
      </c>
      <c r="NU34" s="33" t="e">
        <f t="shared" si="52"/>
        <v>#REF!</v>
      </c>
      <c r="NV34" s="33" t="e">
        <f t="shared" si="53"/>
        <v>#REF!</v>
      </c>
      <c r="NW34" s="33" t="e">
        <f t="shared" si="54"/>
        <v>#REF!</v>
      </c>
      <c r="NX34" t="e">
        <f t="shared" si="55"/>
        <v>#REF!</v>
      </c>
      <c r="NY34" t="e">
        <f t="shared" si="56"/>
        <v>#REF!</v>
      </c>
      <c r="NZ34" t="e">
        <f t="shared" si="57"/>
        <v>#REF!</v>
      </c>
      <c r="OA34" t="e">
        <f t="shared" si="58"/>
        <v>#REF!</v>
      </c>
      <c r="OB34" t="e">
        <f t="shared" si="59"/>
        <v>#REF!</v>
      </c>
      <c r="OC34" t="e">
        <f t="shared" si="60"/>
        <v>#REF!</v>
      </c>
    </row>
    <row r="35" spans="1:393" ht="16.5" customHeight="1" x14ac:dyDescent="0.3">
      <c r="A35" s="22"/>
      <c r="KN35" s="5" t="e">
        <f>IF(INDEX(#REF!,MATCH('HT 0-1'!D35,#REF!,0))=INDEX(#REF!,MATCH('HT 0-1'!D35,#REF!,0)),INDEX(#REF!,MATCH('HT 0-1'!D35,#REF!,0)),"ERROR")</f>
        <v>#REF!</v>
      </c>
      <c r="KO35" s="5" t="e">
        <f>IF(INDEX(#REF!,MATCH('HT 0-1'!E35,#REF!,0))=INDEX(#REF!,MATCH('HT 0-1'!E35,#REF!,0)),INDEX(#REF!,MATCH('HT 0-1'!E35,#REF!,0)),"ERROR")</f>
        <v>#REF!</v>
      </c>
      <c r="KP35" s="5" t="e">
        <f t="shared" si="0"/>
        <v>#REF!</v>
      </c>
      <c r="KQ35" t="str">
        <f t="shared" si="1"/>
        <v>_</v>
      </c>
      <c r="KR35" s="5" t="e">
        <f t="shared" si="2"/>
        <v>#DIV/0!</v>
      </c>
      <c r="KS35" s="5" t="e">
        <f t="shared" si="3"/>
        <v>#DIV/0!</v>
      </c>
      <c r="KT35" s="5" t="e">
        <f t="shared" si="4"/>
        <v>#DIV/0!</v>
      </c>
      <c r="KU35" s="5" t="e">
        <f t="shared" si="5"/>
        <v>#DIV/0!</v>
      </c>
      <c r="KV35" s="5" t="e">
        <f t="shared" si="6"/>
        <v>#DIV/0!</v>
      </c>
      <c r="KW35" s="5" t="e">
        <f t="shared" si="7"/>
        <v>#DIV/0!</v>
      </c>
      <c r="KX35" s="5" t="e">
        <f t="shared" si="8"/>
        <v>#DIV/0!</v>
      </c>
      <c r="KY35" s="5" t="e">
        <f t="shared" si="9"/>
        <v>#DIV/0!</v>
      </c>
      <c r="KZ35" s="5" t="e">
        <f t="shared" si="10"/>
        <v>#DIV/0!</v>
      </c>
      <c r="LA35" s="5" t="e">
        <f t="shared" si="11"/>
        <v>#DIV/0!</v>
      </c>
      <c r="LB35" t="e">
        <f>IF(LQ35="0-1",INDEX(Scrape!#REF!,MATCH('HT 0-1'!KP35,Scrape!$B:$B,0)),"")</f>
        <v>#REF!</v>
      </c>
      <c r="LC35" t="e">
        <f>IF(LQ35="0-1",INDEX(Scrape!$A:$A,MATCH('HT 0-1'!KP35,Scrape!$B:$B,0)),"")</f>
        <v>#REF!</v>
      </c>
      <c r="LD35" t="e">
        <f>IF(LQ35="0-1",INDEX(Scrape!$B:$B,MATCH('HT 0-1'!KP35,Scrape!$B:$B,0)),"")</f>
        <v>#REF!</v>
      </c>
      <c r="LE35" t="e">
        <f>IF(LQ35="0-1",INDEX(Scrape!$C:$C,MATCH('HT 0-1'!KP35,Scrape!$B:$B,0)),"")</f>
        <v>#REF!</v>
      </c>
      <c r="LF35" t="e">
        <f>IF(LQ35="0-1",INDEX(Scrape!$D:$D,MATCH('HT 0-1'!KP35,Scrape!$B:$B,0)),"")</f>
        <v>#REF!</v>
      </c>
      <c r="LG35" t="e">
        <f>IF(LQ35="0-1",INDEX(Scrape!$E:$E,MATCH('HT 0-1'!KP35,Scrape!$B:$B,0)),"")</f>
        <v>#REF!</v>
      </c>
      <c r="LH35" t="e">
        <f>IF(LQ35="0-1",INDEX(Scrape!$F:$F,MATCH('HT 0-1'!KP35,Scrape!$B:$B,0)),"")</f>
        <v>#REF!</v>
      </c>
      <c r="LI35" t="e">
        <f>IF(LQ35="0-1",INDEX(Scrape!$G:$G,MATCH('HT 0-1'!KP35,Scrape!$B:$B,0)),"")</f>
        <v>#REF!</v>
      </c>
      <c r="LJ35" t="e">
        <f>IF(LQ35="0-1",INDEX(Scrape!$H:$H,MATCH('HT 0-1'!KP35,Scrape!$B:$B,0)),"")</f>
        <v>#REF!</v>
      </c>
      <c r="LK35" t="e">
        <f>IF(LQ35="0-1",INDEX(Scrape!$I:$I,MATCH('HT 0-1'!KP35,Scrape!$B:$B,0)),"")</f>
        <v>#REF!</v>
      </c>
      <c r="LL35" t="e">
        <f>IF(LQ35="0-1",INDEX(Scrape!$J:$J,MATCH('HT 0-1'!KP35,Scrape!$B:$B,0)),"")</f>
        <v>#REF!</v>
      </c>
      <c r="LM35" t="e">
        <f>IF(LQ35="0-1",INDEX(Scrape!$K:$K,MATCH('HT 0-1'!KP35,Scrape!$B:$B,0)),"")</f>
        <v>#REF!</v>
      </c>
      <c r="LN35" t="e">
        <f>IF(LQ35="0-1",INDEX(Scrape!$L:$L,MATCH('HT 0-1'!KP35,Scrape!$B:$B,0)),"")</f>
        <v>#REF!</v>
      </c>
      <c r="LO35" t="e">
        <f>IF(LQ35="0-1",INDEX(Scrape!$M:$M,MATCH('HT 0-1'!KP35,Scrape!$B:$B,0)),"")</f>
        <v>#REF!</v>
      </c>
      <c r="LP35" t="e">
        <f>IF(LQ35="0-1",INDEX(Scrape!$N:$N,MATCH('HT 0-1'!KP35,Scrape!$B:$B,0)),"")</f>
        <v>#REF!</v>
      </c>
      <c r="LQ35" t="e">
        <f>INDEX(Scrape!$O:$O,MATCH('HT 0-1'!KP35,Scrape!$B:$B,0))</f>
        <v>#REF!</v>
      </c>
      <c r="LR35" t="e">
        <f t="shared" si="12"/>
        <v>#REF!</v>
      </c>
      <c r="LS35" t="e">
        <f t="shared" si="13"/>
        <v>#REF!</v>
      </c>
      <c r="LT35" s="23" t="e">
        <f>IF(INDEX(#REF!,MATCH(KQ35,#REF!,0))=INDEX(#REF!,MATCH(KQ35,#REF!,0)),INDEX(#REF!,MATCH(KQ35,#REF!,0)),"ERROR")</f>
        <v>#REF!</v>
      </c>
      <c r="LU35" s="24" t="e">
        <f t="shared" si="14"/>
        <v>#DIV/0!</v>
      </c>
      <c r="LV35" s="24" t="e">
        <f t="shared" si="15"/>
        <v>#DIV/0!</v>
      </c>
      <c r="LW35" s="24" t="e">
        <f t="shared" si="16"/>
        <v>#DIV/0!</v>
      </c>
      <c r="LX35" s="24" t="e">
        <f t="shared" si="17"/>
        <v>#DIV/0!</v>
      </c>
      <c r="LY35" s="25" t="e">
        <f t="shared" si="18"/>
        <v>#REF!</v>
      </c>
      <c r="LZ35" s="25" t="e">
        <f t="shared" si="19"/>
        <v>#REF!</v>
      </c>
      <c r="MA35" s="26" t="e">
        <f t="shared" si="20"/>
        <v>#REF!</v>
      </c>
      <c r="MB35" s="27" t="e">
        <f t="shared" si="21"/>
        <v>#REF!</v>
      </c>
      <c r="MC35" s="28" t="e">
        <f t="shared" si="22"/>
        <v>#REF!</v>
      </c>
      <c r="MD35" s="24" t="e">
        <f t="shared" si="23"/>
        <v>#REF!</v>
      </c>
      <c r="ME35" s="29" t="e">
        <f t="shared" si="24"/>
        <v>#REF!</v>
      </c>
      <c r="MF35" s="30" t="e">
        <f t="shared" si="25"/>
        <v>#REF!</v>
      </c>
      <c r="MG35" s="24" t="e">
        <f t="shared" si="26"/>
        <v>#REF!</v>
      </c>
      <c r="MH35" s="29" t="e">
        <f t="shared" si="27"/>
        <v>#REF!</v>
      </c>
      <c r="MI35" s="30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5" t="e">
        <f>COUNTIFS(#REF!,LT35,#REF!,1,#REF!,"&gt;="&amp;MC35,#REF!,"&lt;="&amp;MB35,#REF!,"&lt;="&amp;ME35,#REF!,"&gt;="&amp;MF35,#REF!,"="&amp;KV35,#REF!,"="&amp;KX35)</f>
        <v>#REF!</v>
      </c>
      <c r="MQ35" s="5" t="e">
        <f>COUNTIFS(#REF!,LT35,#REF!,0,#REF!,"&gt;="&amp;MC35,#REF!,"&lt;="&amp;MB35,#REF!,"&lt;="&amp;ME35,#REF!,"&gt;="&amp;MF35,#REF!,"="&amp;KV35,#REF!,"="&amp;KX35)</f>
        <v>#REF!</v>
      </c>
      <c r="MR35" s="5" t="e">
        <f>COUNTIFS(#REF!,LT35,#REF!,1,#REF!,"&gt;="&amp;MC35,#REF!,"&lt;="&amp;MB35,#REF!,"&lt;="&amp;ME35,#REF!,"&gt;="&amp;MF35,#REF!,"="&amp;KW35,#REF!,"="&amp;KY35)</f>
        <v>#REF!</v>
      </c>
      <c r="MS35" s="5" t="e">
        <f>COUNTIFS(#REF!,LT35,#REF!,0,#REF!,"&gt;="&amp;MC35,#REF!,"&lt;="&amp;MB35,#REF!,"&lt;="&amp;ME35,#REF!,"&gt;="&amp;MF35,#REF!,"="&amp;KW35,#REF!,"="&amp;KY35)</f>
        <v>#REF!</v>
      </c>
      <c r="MT35" s="5" t="e">
        <f>COUNTIFS(#REF!,LT35,#REF!,1,#REF!,"&gt;="&amp;MI35,#REF!,"&lt;="&amp;MH35,#REF!,"&lt;="&amp;ME35,#REF!,"&gt;="&amp;MF35)</f>
        <v>#REF!</v>
      </c>
      <c r="MU35" s="5" t="e">
        <f>COUNTIFS(#REF!,LT35,#REF!,0,#REF!,"&gt;="&amp;MI35,#REF!,"&lt;="&amp;MH35,#REF!,"&lt;="&amp;ME35,#REF!,"&gt;="&amp;MF35)</f>
        <v>#REF!</v>
      </c>
      <c r="MV35" s="5" t="e">
        <f>COUNTIFS(#REF!,LT35,#REF!,1,#REF!,"&gt;="&amp;MI35,#REF!,"&lt;="&amp;MH35,#REF!,"="&amp;KZ35,#REF!,"="&amp;LA35,#REF!,"&lt;="&amp;ME35,#REF!,"&gt;="&amp;MF35)</f>
        <v>#REF!</v>
      </c>
      <c r="MW35" s="5" t="e">
        <f>COUNTIFS(#REF!,LT35,#REF!,0,#REF!,"&gt;="&amp;MI35,#REF!,"&lt;="&amp;MH35,#REF!,"="&amp;KZ35,#REF!,"="&amp;LA35,#REF!,"&lt;="&amp;ME35,#REF!,"&gt;="&amp;MF35)</f>
        <v>#REF!</v>
      </c>
      <c r="MX35" s="5" t="e">
        <f>COUNTIFS(#REF!,LT35,#REF!,1,#REF!,"&gt;="&amp;MC35,#REF!,"&lt;="&amp;MB35,#REF!,"&lt;="&amp;ME35,#REF!,"&gt;="&amp;MF35)</f>
        <v>#REF!</v>
      </c>
      <c r="MY35" s="5" t="e">
        <f>COUNTIFS(#REF!,LT35,#REF!,0,#REF!,"&gt;="&amp;MC35,#REF!,"&lt;="&amp;MB35,#REF!,"&lt;="&amp;ME35,#REF!,"&gt;="&amp;MF35)</f>
        <v>#REF!</v>
      </c>
      <c r="MZ35" s="5" t="e">
        <f>COUNTIFS(#REF!,LT35,#REF!,1,#REF!,"&lt;="&amp;ME35,#REF!,"&gt;="&amp;MF35,#REF!,"="&amp;KV35,#REF!,"="&amp;KX35)</f>
        <v>#REF!</v>
      </c>
      <c r="NA35" s="5" t="e">
        <f>COUNTIFS(#REF!,LT35,#REF!,0,#REF!,"&lt;="&amp;ME35,#REF!,"&gt;="&amp;MF35,#REF!,"="&amp;KV35,#REF!,"="&amp;KX35)</f>
        <v>#REF!</v>
      </c>
      <c r="NB35" s="5" t="e">
        <f>COUNTIFS(#REF!,LT35,#REF!,1,#REF!,"&lt;="&amp;ME35,#REF!,"&gt;="&amp;MF35,#REF!,"="&amp;KW35,#REF!,"="&amp;KY35)</f>
        <v>#REF!</v>
      </c>
      <c r="NC35" s="5" t="e">
        <f>COUNTIFS(#REF!,LT35,#REF!,0,#REF!,"&lt;="&amp;ME35,#REF!,"&gt;="&amp;MF35,#REF!,"="&amp;KW35,#REF!,"="&amp;KY35)</f>
        <v>#REF!</v>
      </c>
      <c r="ND35" s="5" t="e">
        <f t="shared" si="35"/>
        <v>#REF!</v>
      </c>
      <c r="NE35" s="5" t="e">
        <f t="shared" si="36"/>
        <v>#REF!</v>
      </c>
      <c r="NF35" s="5" t="e">
        <f t="shared" si="37"/>
        <v>#REF!</v>
      </c>
      <c r="NG35" s="6" t="e">
        <f t="shared" si="38"/>
        <v>#REF!</v>
      </c>
      <c r="NH35" s="7" t="e">
        <f t="shared" si="39"/>
        <v>#REF!</v>
      </c>
      <c r="NI35" s="5" t="e">
        <f t="shared" si="40"/>
        <v>#REF!</v>
      </c>
      <c r="NJ35" s="31" t="e">
        <f t="shared" si="41"/>
        <v>#REF!</v>
      </c>
      <c r="NK35" s="32" t="e">
        <f t="shared" si="42"/>
        <v>#REF!</v>
      </c>
      <c r="NL35" s="32" t="e">
        <f t="shared" si="43"/>
        <v>#REF!</v>
      </c>
      <c r="NM35" s="33" t="e">
        <f t="shared" si="44"/>
        <v>#REF!</v>
      </c>
      <c r="NN35" s="33" t="e">
        <f t="shared" si="45"/>
        <v>#REF!</v>
      </c>
      <c r="NO35" s="33" t="e">
        <f t="shared" si="46"/>
        <v>#REF!</v>
      </c>
      <c r="NP35" s="33" t="e">
        <f t="shared" si="47"/>
        <v>#REF!</v>
      </c>
      <c r="NQ35" s="31" t="e">
        <f t="shared" si="48"/>
        <v>#REF!</v>
      </c>
      <c r="NR35" s="32" t="e">
        <f t="shared" si="49"/>
        <v>#REF!</v>
      </c>
      <c r="NS35" s="32" t="e">
        <f t="shared" si="50"/>
        <v>#REF!</v>
      </c>
      <c r="NT35" s="33" t="e">
        <f t="shared" si="51"/>
        <v>#REF!</v>
      </c>
      <c r="NU35" s="33" t="e">
        <f t="shared" si="52"/>
        <v>#REF!</v>
      </c>
      <c r="NV35" s="33" t="e">
        <f t="shared" si="53"/>
        <v>#REF!</v>
      </c>
      <c r="NW35" s="33" t="e">
        <f t="shared" si="54"/>
        <v>#REF!</v>
      </c>
      <c r="NX35" t="e">
        <f t="shared" si="55"/>
        <v>#REF!</v>
      </c>
      <c r="NY35" t="e">
        <f t="shared" si="56"/>
        <v>#REF!</v>
      </c>
      <c r="NZ35" t="e">
        <f t="shared" si="57"/>
        <v>#REF!</v>
      </c>
      <c r="OA35" t="e">
        <f t="shared" si="58"/>
        <v>#REF!</v>
      </c>
      <c r="OB35" t="e">
        <f t="shared" si="59"/>
        <v>#REF!</v>
      </c>
      <c r="OC35" t="e">
        <f t="shared" si="60"/>
        <v>#REF!</v>
      </c>
    </row>
    <row r="36" spans="1:393" ht="16.5" customHeight="1" x14ac:dyDescent="0.3">
      <c r="A36" s="22"/>
      <c r="KN36" s="5" t="e">
        <f>IF(INDEX(#REF!,MATCH('HT 0-1'!D36,#REF!,0))=INDEX(#REF!,MATCH('HT 0-1'!D36,#REF!,0)),INDEX(#REF!,MATCH('HT 0-1'!D36,#REF!,0)),"ERROR")</f>
        <v>#REF!</v>
      </c>
      <c r="KO36" s="5" t="e">
        <f>IF(INDEX(#REF!,MATCH('HT 0-1'!E36,#REF!,0))=INDEX(#REF!,MATCH('HT 0-1'!E36,#REF!,0)),INDEX(#REF!,MATCH('HT 0-1'!E36,#REF!,0)),"ERROR")</f>
        <v>#REF!</v>
      </c>
      <c r="KP36" s="5" t="e">
        <f t="shared" si="0"/>
        <v>#REF!</v>
      </c>
      <c r="KQ36" t="str">
        <f t="shared" si="1"/>
        <v>_</v>
      </c>
      <c r="KR36" s="5" t="e">
        <f t="shared" si="2"/>
        <v>#DIV/0!</v>
      </c>
      <c r="KS36" s="5" t="e">
        <f t="shared" si="3"/>
        <v>#DIV/0!</v>
      </c>
      <c r="KT36" s="5" t="e">
        <f t="shared" si="4"/>
        <v>#DIV/0!</v>
      </c>
      <c r="KU36" s="5" t="e">
        <f t="shared" si="5"/>
        <v>#DIV/0!</v>
      </c>
      <c r="KV36" s="5" t="e">
        <f t="shared" si="6"/>
        <v>#DIV/0!</v>
      </c>
      <c r="KW36" s="5" t="e">
        <f t="shared" si="7"/>
        <v>#DIV/0!</v>
      </c>
      <c r="KX36" s="5" t="e">
        <f t="shared" si="8"/>
        <v>#DIV/0!</v>
      </c>
      <c r="KY36" s="5" t="e">
        <f t="shared" si="9"/>
        <v>#DIV/0!</v>
      </c>
      <c r="KZ36" s="5" t="e">
        <f t="shared" si="10"/>
        <v>#DIV/0!</v>
      </c>
      <c r="LA36" s="5" t="e">
        <f t="shared" si="11"/>
        <v>#DIV/0!</v>
      </c>
      <c r="LB36" t="e">
        <f>IF(LQ36="0-1",INDEX(Scrape!#REF!,MATCH('HT 0-1'!KP36,Scrape!$B:$B,0)),"")</f>
        <v>#REF!</v>
      </c>
      <c r="LC36" t="e">
        <f>IF(LQ36="0-1",INDEX(Scrape!$A:$A,MATCH('HT 0-1'!KP36,Scrape!$B:$B,0)),"")</f>
        <v>#REF!</v>
      </c>
      <c r="LD36" t="e">
        <f>IF(LQ36="0-1",INDEX(Scrape!$B:$B,MATCH('HT 0-1'!KP36,Scrape!$B:$B,0)),"")</f>
        <v>#REF!</v>
      </c>
      <c r="LE36" t="e">
        <f>IF(LQ36="0-1",INDEX(Scrape!$C:$C,MATCH('HT 0-1'!KP36,Scrape!$B:$B,0)),"")</f>
        <v>#REF!</v>
      </c>
      <c r="LF36" t="e">
        <f>IF(LQ36="0-1",INDEX(Scrape!$D:$D,MATCH('HT 0-1'!KP36,Scrape!$B:$B,0)),"")</f>
        <v>#REF!</v>
      </c>
      <c r="LG36" t="e">
        <f>IF(LQ36="0-1",INDEX(Scrape!$E:$E,MATCH('HT 0-1'!KP36,Scrape!$B:$B,0)),"")</f>
        <v>#REF!</v>
      </c>
      <c r="LH36" t="e">
        <f>IF(LQ36="0-1",INDEX(Scrape!$F:$F,MATCH('HT 0-1'!KP36,Scrape!$B:$B,0)),"")</f>
        <v>#REF!</v>
      </c>
      <c r="LI36" t="e">
        <f>IF(LQ36="0-1",INDEX(Scrape!$G:$G,MATCH('HT 0-1'!KP36,Scrape!$B:$B,0)),"")</f>
        <v>#REF!</v>
      </c>
      <c r="LJ36" t="e">
        <f>IF(LQ36="0-1",INDEX(Scrape!$H:$H,MATCH('HT 0-1'!KP36,Scrape!$B:$B,0)),"")</f>
        <v>#REF!</v>
      </c>
      <c r="LK36" t="e">
        <f>IF(LQ36="0-1",INDEX(Scrape!$I:$I,MATCH('HT 0-1'!KP36,Scrape!$B:$B,0)),"")</f>
        <v>#REF!</v>
      </c>
      <c r="LL36" t="e">
        <f>IF(LQ36="0-1",INDEX(Scrape!$J:$J,MATCH('HT 0-1'!KP36,Scrape!$B:$B,0)),"")</f>
        <v>#REF!</v>
      </c>
      <c r="LM36" t="e">
        <f>IF(LQ36="0-1",INDEX(Scrape!$K:$K,MATCH('HT 0-1'!KP36,Scrape!$B:$B,0)),"")</f>
        <v>#REF!</v>
      </c>
      <c r="LN36" t="e">
        <f>IF(LQ36="0-1",INDEX(Scrape!$L:$L,MATCH('HT 0-1'!KP36,Scrape!$B:$B,0)),"")</f>
        <v>#REF!</v>
      </c>
      <c r="LO36" t="e">
        <f>IF(LQ36="0-1",INDEX(Scrape!$M:$M,MATCH('HT 0-1'!KP36,Scrape!$B:$B,0)),"")</f>
        <v>#REF!</v>
      </c>
      <c r="LP36" t="e">
        <f>IF(LQ36="0-1",INDEX(Scrape!$N:$N,MATCH('HT 0-1'!KP36,Scrape!$B:$B,0)),"")</f>
        <v>#REF!</v>
      </c>
      <c r="LQ36" t="e">
        <f>INDEX(Scrape!$O:$O,MATCH('HT 0-1'!KP36,Scrape!$B:$B,0))</f>
        <v>#REF!</v>
      </c>
      <c r="LR36" t="e">
        <f t="shared" si="12"/>
        <v>#REF!</v>
      </c>
      <c r="LS36" t="e">
        <f t="shared" si="13"/>
        <v>#REF!</v>
      </c>
      <c r="LT36" s="23" t="e">
        <f>IF(INDEX(#REF!,MATCH(KQ36,#REF!,0))=INDEX(#REF!,MATCH(KQ36,#REF!,0)),INDEX(#REF!,MATCH(KQ36,#REF!,0)),"ERROR")</f>
        <v>#REF!</v>
      </c>
      <c r="LU36" s="24" t="e">
        <f t="shared" si="14"/>
        <v>#DIV/0!</v>
      </c>
      <c r="LV36" s="24" t="e">
        <f t="shared" si="15"/>
        <v>#DIV/0!</v>
      </c>
      <c r="LW36" s="24" t="e">
        <f t="shared" si="16"/>
        <v>#DIV/0!</v>
      </c>
      <c r="LX36" s="24" t="e">
        <f t="shared" si="17"/>
        <v>#DIV/0!</v>
      </c>
      <c r="LY36" s="25" t="e">
        <f t="shared" si="18"/>
        <v>#REF!</v>
      </c>
      <c r="LZ36" s="25" t="e">
        <f t="shared" si="19"/>
        <v>#REF!</v>
      </c>
      <c r="MA36" s="26" t="e">
        <f t="shared" si="20"/>
        <v>#REF!</v>
      </c>
      <c r="MB36" s="27" t="e">
        <f t="shared" si="21"/>
        <v>#REF!</v>
      </c>
      <c r="MC36" s="28" t="e">
        <f t="shared" si="22"/>
        <v>#REF!</v>
      </c>
      <c r="MD36" s="24" t="e">
        <f t="shared" si="23"/>
        <v>#REF!</v>
      </c>
      <c r="ME36" s="29" t="e">
        <f t="shared" si="24"/>
        <v>#REF!</v>
      </c>
      <c r="MF36" s="30" t="e">
        <f t="shared" si="25"/>
        <v>#REF!</v>
      </c>
      <c r="MG36" s="24" t="e">
        <f t="shared" si="26"/>
        <v>#REF!</v>
      </c>
      <c r="MH36" s="29" t="e">
        <f t="shared" si="27"/>
        <v>#REF!</v>
      </c>
      <c r="MI36" s="30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5" t="e">
        <f>COUNTIFS(#REF!,LT36,#REF!,1,#REF!,"&gt;="&amp;MC36,#REF!,"&lt;="&amp;MB36,#REF!,"&lt;="&amp;ME36,#REF!,"&gt;="&amp;MF36,#REF!,"="&amp;KV36,#REF!,"="&amp;KX36)</f>
        <v>#REF!</v>
      </c>
      <c r="MQ36" s="5" t="e">
        <f>COUNTIFS(#REF!,LT36,#REF!,0,#REF!,"&gt;="&amp;MC36,#REF!,"&lt;="&amp;MB36,#REF!,"&lt;="&amp;ME36,#REF!,"&gt;="&amp;MF36,#REF!,"="&amp;KV36,#REF!,"="&amp;KX36)</f>
        <v>#REF!</v>
      </c>
      <c r="MR36" s="5" t="e">
        <f>COUNTIFS(#REF!,LT36,#REF!,1,#REF!,"&gt;="&amp;MC36,#REF!,"&lt;="&amp;MB36,#REF!,"&lt;="&amp;ME36,#REF!,"&gt;="&amp;MF36,#REF!,"="&amp;KW36,#REF!,"="&amp;KY36)</f>
        <v>#REF!</v>
      </c>
      <c r="MS36" s="5" t="e">
        <f>COUNTIFS(#REF!,LT36,#REF!,0,#REF!,"&gt;="&amp;MC36,#REF!,"&lt;="&amp;MB36,#REF!,"&lt;="&amp;ME36,#REF!,"&gt;="&amp;MF36,#REF!,"="&amp;KW36,#REF!,"="&amp;KY36)</f>
        <v>#REF!</v>
      </c>
      <c r="MT36" s="5" t="e">
        <f>COUNTIFS(#REF!,LT36,#REF!,1,#REF!,"&gt;="&amp;MI36,#REF!,"&lt;="&amp;MH36,#REF!,"&lt;="&amp;ME36,#REF!,"&gt;="&amp;MF36)</f>
        <v>#REF!</v>
      </c>
      <c r="MU36" s="5" t="e">
        <f>COUNTIFS(#REF!,LT36,#REF!,0,#REF!,"&gt;="&amp;MI36,#REF!,"&lt;="&amp;MH36,#REF!,"&lt;="&amp;ME36,#REF!,"&gt;="&amp;MF36)</f>
        <v>#REF!</v>
      </c>
      <c r="MV36" s="5" t="e">
        <f>COUNTIFS(#REF!,LT36,#REF!,1,#REF!,"&gt;="&amp;MI36,#REF!,"&lt;="&amp;MH36,#REF!,"="&amp;KZ36,#REF!,"="&amp;LA36,#REF!,"&lt;="&amp;ME36,#REF!,"&gt;="&amp;MF36)</f>
        <v>#REF!</v>
      </c>
      <c r="MW36" s="5" t="e">
        <f>COUNTIFS(#REF!,LT36,#REF!,0,#REF!,"&gt;="&amp;MI36,#REF!,"&lt;="&amp;MH36,#REF!,"="&amp;KZ36,#REF!,"="&amp;LA36,#REF!,"&lt;="&amp;ME36,#REF!,"&gt;="&amp;MF36)</f>
        <v>#REF!</v>
      </c>
      <c r="MX36" s="5" t="e">
        <f>COUNTIFS(#REF!,LT36,#REF!,1,#REF!,"&gt;="&amp;MC36,#REF!,"&lt;="&amp;MB36,#REF!,"&lt;="&amp;ME36,#REF!,"&gt;="&amp;MF36)</f>
        <v>#REF!</v>
      </c>
      <c r="MY36" s="5" t="e">
        <f>COUNTIFS(#REF!,LT36,#REF!,0,#REF!,"&gt;="&amp;MC36,#REF!,"&lt;="&amp;MB36,#REF!,"&lt;="&amp;ME36,#REF!,"&gt;="&amp;MF36)</f>
        <v>#REF!</v>
      </c>
      <c r="MZ36" s="5" t="e">
        <f>COUNTIFS(#REF!,LT36,#REF!,1,#REF!,"&lt;="&amp;ME36,#REF!,"&gt;="&amp;MF36,#REF!,"="&amp;KV36,#REF!,"="&amp;KX36)</f>
        <v>#REF!</v>
      </c>
      <c r="NA36" s="5" t="e">
        <f>COUNTIFS(#REF!,LT36,#REF!,0,#REF!,"&lt;="&amp;ME36,#REF!,"&gt;="&amp;MF36,#REF!,"="&amp;KV36,#REF!,"="&amp;KX36)</f>
        <v>#REF!</v>
      </c>
      <c r="NB36" s="5" t="e">
        <f>COUNTIFS(#REF!,LT36,#REF!,1,#REF!,"&lt;="&amp;ME36,#REF!,"&gt;="&amp;MF36,#REF!,"="&amp;KW36,#REF!,"="&amp;KY36)</f>
        <v>#REF!</v>
      </c>
      <c r="NC36" s="5" t="e">
        <f>COUNTIFS(#REF!,LT36,#REF!,0,#REF!,"&lt;="&amp;ME36,#REF!,"&gt;="&amp;MF36,#REF!,"="&amp;KW36,#REF!,"="&amp;KY36)</f>
        <v>#REF!</v>
      </c>
      <c r="ND36" s="5" t="e">
        <f t="shared" si="35"/>
        <v>#REF!</v>
      </c>
      <c r="NE36" s="5" t="e">
        <f t="shared" si="36"/>
        <v>#REF!</v>
      </c>
      <c r="NF36" s="5" t="e">
        <f t="shared" si="37"/>
        <v>#REF!</v>
      </c>
      <c r="NG36" s="6" t="e">
        <f t="shared" si="38"/>
        <v>#REF!</v>
      </c>
      <c r="NH36" s="7" t="e">
        <f t="shared" si="39"/>
        <v>#REF!</v>
      </c>
      <c r="NI36" s="5" t="e">
        <f t="shared" si="40"/>
        <v>#REF!</v>
      </c>
      <c r="NJ36" s="31" t="e">
        <f t="shared" si="41"/>
        <v>#REF!</v>
      </c>
      <c r="NK36" s="32" t="e">
        <f t="shared" si="42"/>
        <v>#REF!</v>
      </c>
      <c r="NL36" s="32" t="e">
        <f t="shared" si="43"/>
        <v>#REF!</v>
      </c>
      <c r="NM36" s="33" t="e">
        <f t="shared" si="44"/>
        <v>#REF!</v>
      </c>
      <c r="NN36" s="33" t="e">
        <f t="shared" si="45"/>
        <v>#REF!</v>
      </c>
      <c r="NO36" s="33" t="e">
        <f t="shared" si="46"/>
        <v>#REF!</v>
      </c>
      <c r="NP36" s="33" t="e">
        <f t="shared" si="47"/>
        <v>#REF!</v>
      </c>
      <c r="NQ36" s="31" t="e">
        <f t="shared" si="48"/>
        <v>#REF!</v>
      </c>
      <c r="NR36" s="32" t="e">
        <f t="shared" si="49"/>
        <v>#REF!</v>
      </c>
      <c r="NS36" s="32" t="e">
        <f t="shared" si="50"/>
        <v>#REF!</v>
      </c>
      <c r="NT36" s="33" t="e">
        <f t="shared" si="51"/>
        <v>#REF!</v>
      </c>
      <c r="NU36" s="33" t="e">
        <f t="shared" si="52"/>
        <v>#REF!</v>
      </c>
      <c r="NV36" s="33" t="e">
        <f t="shared" si="53"/>
        <v>#REF!</v>
      </c>
      <c r="NW36" s="33" t="e">
        <f t="shared" si="54"/>
        <v>#REF!</v>
      </c>
      <c r="NX36" t="e">
        <f t="shared" si="55"/>
        <v>#REF!</v>
      </c>
      <c r="NY36" t="e">
        <f t="shared" si="56"/>
        <v>#REF!</v>
      </c>
      <c r="NZ36" t="e">
        <f t="shared" si="57"/>
        <v>#REF!</v>
      </c>
      <c r="OA36" t="e">
        <f t="shared" si="58"/>
        <v>#REF!</v>
      </c>
      <c r="OB36" t="e">
        <f t="shared" si="59"/>
        <v>#REF!</v>
      </c>
      <c r="OC36" t="e">
        <f t="shared" si="60"/>
        <v>#REF!</v>
      </c>
    </row>
    <row r="37" spans="1:393" ht="16.5" customHeight="1" x14ac:dyDescent="0.3">
      <c r="A37" s="22"/>
      <c r="KN37" s="5" t="e">
        <f>IF(INDEX(#REF!,MATCH('HT 0-1'!D37,#REF!,0))=INDEX(#REF!,MATCH('HT 0-1'!D37,#REF!,0)),INDEX(#REF!,MATCH('HT 0-1'!D37,#REF!,0)),"ERROR")</f>
        <v>#REF!</v>
      </c>
      <c r="KO37" s="5" t="e">
        <f>IF(INDEX(#REF!,MATCH('HT 0-1'!E37,#REF!,0))=INDEX(#REF!,MATCH('HT 0-1'!E37,#REF!,0)),INDEX(#REF!,MATCH('HT 0-1'!E37,#REF!,0)),"ERROR")</f>
        <v>#REF!</v>
      </c>
      <c r="KP37" s="5" t="e">
        <f t="shared" si="0"/>
        <v>#REF!</v>
      </c>
      <c r="KQ37" t="str">
        <f t="shared" si="1"/>
        <v>_</v>
      </c>
      <c r="KR37" s="5" t="e">
        <f t="shared" si="2"/>
        <v>#DIV/0!</v>
      </c>
      <c r="KS37" s="5" t="e">
        <f t="shared" si="3"/>
        <v>#DIV/0!</v>
      </c>
      <c r="KT37" s="5" t="e">
        <f t="shared" si="4"/>
        <v>#DIV/0!</v>
      </c>
      <c r="KU37" s="5" t="e">
        <f t="shared" si="5"/>
        <v>#DIV/0!</v>
      </c>
      <c r="KV37" s="5" t="e">
        <f t="shared" si="6"/>
        <v>#DIV/0!</v>
      </c>
      <c r="KW37" s="5" t="e">
        <f t="shared" si="7"/>
        <v>#DIV/0!</v>
      </c>
      <c r="KX37" s="5" t="e">
        <f t="shared" si="8"/>
        <v>#DIV/0!</v>
      </c>
      <c r="KY37" s="5" t="e">
        <f t="shared" si="9"/>
        <v>#DIV/0!</v>
      </c>
      <c r="KZ37" s="5" t="e">
        <f t="shared" si="10"/>
        <v>#DIV/0!</v>
      </c>
      <c r="LA37" s="5" t="e">
        <f t="shared" si="11"/>
        <v>#DIV/0!</v>
      </c>
      <c r="LB37" t="e">
        <f>IF(LQ37="0-1",INDEX(Scrape!#REF!,MATCH('HT 0-1'!KP37,Scrape!$B:$B,0)),"")</f>
        <v>#REF!</v>
      </c>
      <c r="LC37" t="e">
        <f>IF(LQ37="0-1",INDEX(Scrape!$A:$A,MATCH('HT 0-1'!KP37,Scrape!$B:$B,0)),"")</f>
        <v>#REF!</v>
      </c>
      <c r="LD37" t="e">
        <f>IF(LQ37="0-1",INDEX(Scrape!$B:$B,MATCH('HT 0-1'!KP37,Scrape!$B:$B,0)),"")</f>
        <v>#REF!</v>
      </c>
      <c r="LE37" t="e">
        <f>IF(LQ37="0-1",INDEX(Scrape!$C:$C,MATCH('HT 0-1'!KP37,Scrape!$B:$B,0)),"")</f>
        <v>#REF!</v>
      </c>
      <c r="LF37" t="e">
        <f>IF(LQ37="0-1",INDEX(Scrape!$D:$D,MATCH('HT 0-1'!KP37,Scrape!$B:$B,0)),"")</f>
        <v>#REF!</v>
      </c>
      <c r="LG37" t="e">
        <f>IF(LQ37="0-1",INDEX(Scrape!$E:$E,MATCH('HT 0-1'!KP37,Scrape!$B:$B,0)),"")</f>
        <v>#REF!</v>
      </c>
      <c r="LH37" t="e">
        <f>IF(LQ37="0-1",INDEX(Scrape!$F:$F,MATCH('HT 0-1'!KP37,Scrape!$B:$B,0)),"")</f>
        <v>#REF!</v>
      </c>
      <c r="LI37" t="e">
        <f>IF(LQ37="0-1",INDEX(Scrape!$G:$G,MATCH('HT 0-1'!KP37,Scrape!$B:$B,0)),"")</f>
        <v>#REF!</v>
      </c>
      <c r="LJ37" t="e">
        <f>IF(LQ37="0-1",INDEX(Scrape!$H:$H,MATCH('HT 0-1'!KP37,Scrape!$B:$B,0)),"")</f>
        <v>#REF!</v>
      </c>
      <c r="LK37" t="e">
        <f>IF(LQ37="0-1",INDEX(Scrape!$I:$I,MATCH('HT 0-1'!KP37,Scrape!$B:$B,0)),"")</f>
        <v>#REF!</v>
      </c>
      <c r="LL37" t="e">
        <f>IF(LQ37="0-1",INDEX(Scrape!$J:$J,MATCH('HT 0-1'!KP37,Scrape!$B:$B,0)),"")</f>
        <v>#REF!</v>
      </c>
      <c r="LM37" t="e">
        <f>IF(LQ37="0-1",INDEX(Scrape!$K:$K,MATCH('HT 0-1'!KP37,Scrape!$B:$B,0)),"")</f>
        <v>#REF!</v>
      </c>
      <c r="LN37" t="e">
        <f>IF(LQ37="0-1",INDEX(Scrape!$L:$L,MATCH('HT 0-1'!KP37,Scrape!$B:$B,0)),"")</f>
        <v>#REF!</v>
      </c>
      <c r="LO37" t="e">
        <f>IF(LQ37="0-1",INDEX(Scrape!$M:$M,MATCH('HT 0-1'!KP37,Scrape!$B:$B,0)),"")</f>
        <v>#REF!</v>
      </c>
      <c r="LP37" t="e">
        <f>IF(LQ37="0-1",INDEX(Scrape!$N:$N,MATCH('HT 0-1'!KP37,Scrape!$B:$B,0)),"")</f>
        <v>#REF!</v>
      </c>
      <c r="LQ37" t="e">
        <f>INDEX(Scrape!$O:$O,MATCH('HT 0-1'!KP37,Scrape!$B:$B,0))</f>
        <v>#REF!</v>
      </c>
      <c r="LR37" t="e">
        <f t="shared" si="12"/>
        <v>#REF!</v>
      </c>
      <c r="LS37" t="e">
        <f t="shared" si="13"/>
        <v>#REF!</v>
      </c>
      <c r="LT37" s="23" t="e">
        <f>IF(INDEX(#REF!,MATCH(KQ37,#REF!,0))=INDEX(#REF!,MATCH(KQ37,#REF!,0)),INDEX(#REF!,MATCH(KQ37,#REF!,0)),"ERROR")</f>
        <v>#REF!</v>
      </c>
      <c r="LU37" s="24" t="e">
        <f t="shared" si="14"/>
        <v>#DIV/0!</v>
      </c>
      <c r="LV37" s="24" t="e">
        <f t="shared" si="15"/>
        <v>#DIV/0!</v>
      </c>
      <c r="LW37" s="24" t="e">
        <f t="shared" si="16"/>
        <v>#DIV/0!</v>
      </c>
      <c r="LX37" s="24" t="e">
        <f t="shared" si="17"/>
        <v>#DIV/0!</v>
      </c>
      <c r="LY37" s="25" t="e">
        <f t="shared" si="18"/>
        <v>#REF!</v>
      </c>
      <c r="LZ37" s="25" t="e">
        <f t="shared" si="19"/>
        <v>#REF!</v>
      </c>
      <c r="MA37" s="26" t="e">
        <f t="shared" si="20"/>
        <v>#REF!</v>
      </c>
      <c r="MB37" s="27" t="e">
        <f t="shared" si="21"/>
        <v>#REF!</v>
      </c>
      <c r="MC37" s="28" t="e">
        <f t="shared" si="22"/>
        <v>#REF!</v>
      </c>
      <c r="MD37" s="24" t="e">
        <f t="shared" si="23"/>
        <v>#REF!</v>
      </c>
      <c r="ME37" s="29" t="e">
        <f t="shared" si="24"/>
        <v>#REF!</v>
      </c>
      <c r="MF37" s="30" t="e">
        <f t="shared" si="25"/>
        <v>#REF!</v>
      </c>
      <c r="MG37" s="24" t="e">
        <f t="shared" si="26"/>
        <v>#REF!</v>
      </c>
      <c r="MH37" s="29" t="e">
        <f t="shared" si="27"/>
        <v>#REF!</v>
      </c>
      <c r="MI37" s="30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5" t="e">
        <f>COUNTIFS(#REF!,LT37,#REF!,1,#REF!,"&gt;="&amp;MC37,#REF!,"&lt;="&amp;MB37,#REF!,"&lt;="&amp;ME37,#REF!,"&gt;="&amp;MF37,#REF!,"="&amp;KV37,#REF!,"="&amp;KX37)</f>
        <v>#REF!</v>
      </c>
      <c r="MQ37" s="5" t="e">
        <f>COUNTIFS(#REF!,LT37,#REF!,0,#REF!,"&gt;="&amp;MC37,#REF!,"&lt;="&amp;MB37,#REF!,"&lt;="&amp;ME37,#REF!,"&gt;="&amp;MF37,#REF!,"="&amp;KV37,#REF!,"="&amp;KX37)</f>
        <v>#REF!</v>
      </c>
      <c r="MR37" s="5" t="e">
        <f>COUNTIFS(#REF!,LT37,#REF!,1,#REF!,"&gt;="&amp;MC37,#REF!,"&lt;="&amp;MB37,#REF!,"&lt;="&amp;ME37,#REF!,"&gt;="&amp;MF37,#REF!,"="&amp;KW37,#REF!,"="&amp;KY37)</f>
        <v>#REF!</v>
      </c>
      <c r="MS37" s="5" t="e">
        <f>COUNTIFS(#REF!,LT37,#REF!,0,#REF!,"&gt;="&amp;MC37,#REF!,"&lt;="&amp;MB37,#REF!,"&lt;="&amp;ME37,#REF!,"&gt;="&amp;MF37,#REF!,"="&amp;KW37,#REF!,"="&amp;KY37)</f>
        <v>#REF!</v>
      </c>
      <c r="MT37" s="5" t="e">
        <f>COUNTIFS(#REF!,LT37,#REF!,1,#REF!,"&gt;="&amp;MI37,#REF!,"&lt;="&amp;MH37,#REF!,"&lt;="&amp;ME37,#REF!,"&gt;="&amp;MF37)</f>
        <v>#REF!</v>
      </c>
      <c r="MU37" s="5" t="e">
        <f>COUNTIFS(#REF!,LT37,#REF!,0,#REF!,"&gt;="&amp;MI37,#REF!,"&lt;="&amp;MH37,#REF!,"&lt;="&amp;ME37,#REF!,"&gt;="&amp;MF37)</f>
        <v>#REF!</v>
      </c>
      <c r="MV37" s="5" t="e">
        <f>COUNTIFS(#REF!,LT37,#REF!,1,#REF!,"&gt;="&amp;MI37,#REF!,"&lt;="&amp;MH37,#REF!,"="&amp;KZ37,#REF!,"="&amp;LA37,#REF!,"&lt;="&amp;ME37,#REF!,"&gt;="&amp;MF37)</f>
        <v>#REF!</v>
      </c>
      <c r="MW37" s="5" t="e">
        <f>COUNTIFS(#REF!,LT37,#REF!,0,#REF!,"&gt;="&amp;MI37,#REF!,"&lt;="&amp;MH37,#REF!,"="&amp;KZ37,#REF!,"="&amp;LA37,#REF!,"&lt;="&amp;ME37,#REF!,"&gt;="&amp;MF37)</f>
        <v>#REF!</v>
      </c>
      <c r="MX37" s="5" t="e">
        <f>COUNTIFS(#REF!,LT37,#REF!,1,#REF!,"&gt;="&amp;MC37,#REF!,"&lt;="&amp;MB37,#REF!,"&lt;="&amp;ME37,#REF!,"&gt;="&amp;MF37)</f>
        <v>#REF!</v>
      </c>
      <c r="MY37" s="5" t="e">
        <f>COUNTIFS(#REF!,LT37,#REF!,0,#REF!,"&gt;="&amp;MC37,#REF!,"&lt;="&amp;MB37,#REF!,"&lt;="&amp;ME37,#REF!,"&gt;="&amp;MF37)</f>
        <v>#REF!</v>
      </c>
      <c r="MZ37" s="5" t="e">
        <f>COUNTIFS(#REF!,LT37,#REF!,1,#REF!,"&lt;="&amp;ME37,#REF!,"&gt;="&amp;MF37,#REF!,"="&amp;KV37,#REF!,"="&amp;KX37)</f>
        <v>#REF!</v>
      </c>
      <c r="NA37" s="5" t="e">
        <f>COUNTIFS(#REF!,LT37,#REF!,0,#REF!,"&lt;="&amp;ME37,#REF!,"&gt;="&amp;MF37,#REF!,"="&amp;KV37,#REF!,"="&amp;KX37)</f>
        <v>#REF!</v>
      </c>
      <c r="NB37" s="5" t="e">
        <f>COUNTIFS(#REF!,LT37,#REF!,1,#REF!,"&lt;="&amp;ME37,#REF!,"&gt;="&amp;MF37,#REF!,"="&amp;KW37,#REF!,"="&amp;KY37)</f>
        <v>#REF!</v>
      </c>
      <c r="NC37" s="5" t="e">
        <f>COUNTIFS(#REF!,LT37,#REF!,0,#REF!,"&lt;="&amp;ME37,#REF!,"&gt;="&amp;MF37,#REF!,"="&amp;KW37,#REF!,"="&amp;KY37)</f>
        <v>#REF!</v>
      </c>
      <c r="ND37" s="5" t="e">
        <f t="shared" si="35"/>
        <v>#REF!</v>
      </c>
      <c r="NE37" s="5" t="e">
        <f t="shared" si="36"/>
        <v>#REF!</v>
      </c>
      <c r="NF37" s="5" t="e">
        <f t="shared" si="37"/>
        <v>#REF!</v>
      </c>
      <c r="NG37" s="6" t="e">
        <f t="shared" si="38"/>
        <v>#REF!</v>
      </c>
      <c r="NH37" s="7" t="e">
        <f t="shared" si="39"/>
        <v>#REF!</v>
      </c>
      <c r="NI37" s="5" t="e">
        <f t="shared" si="40"/>
        <v>#REF!</v>
      </c>
      <c r="NJ37" s="31" t="e">
        <f t="shared" si="41"/>
        <v>#REF!</v>
      </c>
      <c r="NK37" s="32" t="e">
        <f t="shared" si="42"/>
        <v>#REF!</v>
      </c>
      <c r="NL37" s="32" t="e">
        <f t="shared" si="43"/>
        <v>#REF!</v>
      </c>
      <c r="NM37" s="33" t="e">
        <f t="shared" si="44"/>
        <v>#REF!</v>
      </c>
      <c r="NN37" s="33" t="e">
        <f t="shared" si="45"/>
        <v>#REF!</v>
      </c>
      <c r="NO37" s="33" t="e">
        <f t="shared" si="46"/>
        <v>#REF!</v>
      </c>
      <c r="NP37" s="33" t="e">
        <f t="shared" si="47"/>
        <v>#REF!</v>
      </c>
      <c r="NQ37" s="31" t="e">
        <f t="shared" si="48"/>
        <v>#REF!</v>
      </c>
      <c r="NR37" s="32" t="e">
        <f t="shared" si="49"/>
        <v>#REF!</v>
      </c>
      <c r="NS37" s="32" t="e">
        <f t="shared" si="50"/>
        <v>#REF!</v>
      </c>
      <c r="NT37" s="33" t="e">
        <f t="shared" si="51"/>
        <v>#REF!</v>
      </c>
      <c r="NU37" s="33" t="e">
        <f t="shared" si="52"/>
        <v>#REF!</v>
      </c>
      <c r="NV37" s="33" t="e">
        <f t="shared" si="53"/>
        <v>#REF!</v>
      </c>
      <c r="NW37" s="33" t="e">
        <f t="shared" si="54"/>
        <v>#REF!</v>
      </c>
      <c r="NX37" t="e">
        <f t="shared" si="55"/>
        <v>#REF!</v>
      </c>
      <c r="NY37" t="e">
        <f t="shared" si="56"/>
        <v>#REF!</v>
      </c>
      <c r="NZ37" t="e">
        <f t="shared" si="57"/>
        <v>#REF!</v>
      </c>
      <c r="OA37" t="e">
        <f t="shared" si="58"/>
        <v>#REF!</v>
      </c>
      <c r="OB37" t="e">
        <f t="shared" si="59"/>
        <v>#REF!</v>
      </c>
      <c r="OC37" t="e">
        <f t="shared" si="60"/>
        <v>#REF!</v>
      </c>
    </row>
    <row r="38" spans="1:393" ht="16.5" customHeight="1" x14ac:dyDescent="0.3">
      <c r="A38" s="22"/>
      <c r="KN38" s="5" t="e">
        <f>IF(INDEX(#REF!,MATCH('HT 0-1'!D38,#REF!,0))=INDEX(#REF!,MATCH('HT 0-1'!D38,#REF!,0)),INDEX(#REF!,MATCH('HT 0-1'!D38,#REF!,0)),"ERROR")</f>
        <v>#REF!</v>
      </c>
      <c r="KO38" s="5" t="e">
        <f>IF(INDEX(#REF!,MATCH('HT 0-1'!E38,#REF!,0))=INDEX(#REF!,MATCH('HT 0-1'!E38,#REF!,0)),INDEX(#REF!,MATCH('HT 0-1'!E38,#REF!,0)),"ERROR")</f>
        <v>#REF!</v>
      </c>
      <c r="KP38" s="5" t="e">
        <f t="shared" si="0"/>
        <v>#REF!</v>
      </c>
      <c r="KQ38" t="str">
        <f t="shared" si="1"/>
        <v>_</v>
      </c>
      <c r="KR38" s="5" t="e">
        <f t="shared" si="2"/>
        <v>#DIV/0!</v>
      </c>
      <c r="KS38" s="5" t="e">
        <f t="shared" si="3"/>
        <v>#DIV/0!</v>
      </c>
      <c r="KT38" s="5" t="e">
        <f t="shared" si="4"/>
        <v>#DIV/0!</v>
      </c>
      <c r="KU38" s="5" t="e">
        <f t="shared" si="5"/>
        <v>#DIV/0!</v>
      </c>
      <c r="KV38" s="5" t="e">
        <f t="shared" si="6"/>
        <v>#DIV/0!</v>
      </c>
      <c r="KW38" s="5" t="e">
        <f t="shared" si="7"/>
        <v>#DIV/0!</v>
      </c>
      <c r="KX38" s="5" t="e">
        <f t="shared" si="8"/>
        <v>#DIV/0!</v>
      </c>
      <c r="KY38" s="5" t="e">
        <f t="shared" si="9"/>
        <v>#DIV/0!</v>
      </c>
      <c r="KZ38" s="5" t="e">
        <f t="shared" si="10"/>
        <v>#DIV/0!</v>
      </c>
      <c r="LA38" s="5" t="e">
        <f t="shared" si="11"/>
        <v>#DIV/0!</v>
      </c>
      <c r="LB38" t="e">
        <f>IF(LQ38="0-1",INDEX(Scrape!#REF!,MATCH('HT 0-1'!KP38,Scrape!$B:$B,0)),"")</f>
        <v>#REF!</v>
      </c>
      <c r="LC38" t="e">
        <f>IF(LQ38="0-1",INDEX(Scrape!$A:$A,MATCH('HT 0-1'!KP38,Scrape!$B:$B,0)),"")</f>
        <v>#REF!</v>
      </c>
      <c r="LD38" t="e">
        <f>IF(LQ38="0-1",INDEX(Scrape!$B:$B,MATCH('HT 0-1'!KP38,Scrape!$B:$B,0)),"")</f>
        <v>#REF!</v>
      </c>
      <c r="LE38" t="e">
        <f>IF(LQ38="0-1",INDEX(Scrape!$C:$C,MATCH('HT 0-1'!KP38,Scrape!$B:$B,0)),"")</f>
        <v>#REF!</v>
      </c>
      <c r="LF38" t="e">
        <f>IF(LQ38="0-1",INDEX(Scrape!$D:$D,MATCH('HT 0-1'!KP38,Scrape!$B:$B,0)),"")</f>
        <v>#REF!</v>
      </c>
      <c r="LG38" t="e">
        <f>IF(LQ38="0-1",INDEX(Scrape!$E:$E,MATCH('HT 0-1'!KP38,Scrape!$B:$B,0)),"")</f>
        <v>#REF!</v>
      </c>
      <c r="LH38" t="e">
        <f>IF(LQ38="0-1",INDEX(Scrape!$F:$F,MATCH('HT 0-1'!KP38,Scrape!$B:$B,0)),"")</f>
        <v>#REF!</v>
      </c>
      <c r="LI38" t="e">
        <f>IF(LQ38="0-1",INDEX(Scrape!$G:$G,MATCH('HT 0-1'!KP38,Scrape!$B:$B,0)),"")</f>
        <v>#REF!</v>
      </c>
      <c r="LJ38" t="e">
        <f>IF(LQ38="0-1",INDEX(Scrape!$H:$H,MATCH('HT 0-1'!KP38,Scrape!$B:$B,0)),"")</f>
        <v>#REF!</v>
      </c>
      <c r="LK38" t="e">
        <f>IF(LQ38="0-1",INDEX(Scrape!$I:$I,MATCH('HT 0-1'!KP38,Scrape!$B:$B,0)),"")</f>
        <v>#REF!</v>
      </c>
      <c r="LL38" t="e">
        <f>IF(LQ38="0-1",INDEX(Scrape!$J:$J,MATCH('HT 0-1'!KP38,Scrape!$B:$B,0)),"")</f>
        <v>#REF!</v>
      </c>
      <c r="LM38" t="e">
        <f>IF(LQ38="0-1",INDEX(Scrape!$K:$K,MATCH('HT 0-1'!KP38,Scrape!$B:$B,0)),"")</f>
        <v>#REF!</v>
      </c>
      <c r="LN38" t="e">
        <f>IF(LQ38="0-1",INDEX(Scrape!$L:$L,MATCH('HT 0-1'!KP38,Scrape!$B:$B,0)),"")</f>
        <v>#REF!</v>
      </c>
      <c r="LO38" t="e">
        <f>IF(LQ38="0-1",INDEX(Scrape!$M:$M,MATCH('HT 0-1'!KP38,Scrape!$B:$B,0)),"")</f>
        <v>#REF!</v>
      </c>
      <c r="LP38" t="e">
        <f>IF(LQ38="0-1",INDEX(Scrape!$N:$N,MATCH('HT 0-1'!KP38,Scrape!$B:$B,0)),"")</f>
        <v>#REF!</v>
      </c>
      <c r="LQ38" t="e">
        <f>INDEX(Scrape!$O:$O,MATCH('HT 0-1'!KP38,Scrape!$B:$B,0))</f>
        <v>#REF!</v>
      </c>
      <c r="LR38" t="e">
        <f t="shared" si="12"/>
        <v>#REF!</v>
      </c>
      <c r="LS38" t="e">
        <f t="shared" si="13"/>
        <v>#REF!</v>
      </c>
      <c r="LT38" s="23" t="e">
        <f>IF(INDEX(#REF!,MATCH(KQ38,#REF!,0))=INDEX(#REF!,MATCH(KQ38,#REF!,0)),INDEX(#REF!,MATCH(KQ38,#REF!,0)),"ERROR")</f>
        <v>#REF!</v>
      </c>
      <c r="LU38" s="24" t="e">
        <f t="shared" si="14"/>
        <v>#DIV/0!</v>
      </c>
      <c r="LV38" s="24" t="e">
        <f t="shared" si="15"/>
        <v>#DIV/0!</v>
      </c>
      <c r="LW38" s="24" t="e">
        <f t="shared" si="16"/>
        <v>#DIV/0!</v>
      </c>
      <c r="LX38" s="24" t="e">
        <f t="shared" si="17"/>
        <v>#DIV/0!</v>
      </c>
      <c r="LY38" s="25" t="e">
        <f t="shared" si="18"/>
        <v>#REF!</v>
      </c>
      <c r="LZ38" s="25" t="e">
        <f t="shared" si="19"/>
        <v>#REF!</v>
      </c>
      <c r="MA38" s="26" t="e">
        <f t="shared" si="20"/>
        <v>#REF!</v>
      </c>
      <c r="MB38" s="27" t="e">
        <f t="shared" si="21"/>
        <v>#REF!</v>
      </c>
      <c r="MC38" s="28" t="e">
        <f t="shared" si="22"/>
        <v>#REF!</v>
      </c>
      <c r="MD38" s="24" t="e">
        <f t="shared" si="23"/>
        <v>#REF!</v>
      </c>
      <c r="ME38" s="29" t="e">
        <f t="shared" si="24"/>
        <v>#REF!</v>
      </c>
      <c r="MF38" s="30" t="e">
        <f t="shared" si="25"/>
        <v>#REF!</v>
      </c>
      <c r="MG38" s="24" t="e">
        <f t="shared" si="26"/>
        <v>#REF!</v>
      </c>
      <c r="MH38" s="29" t="e">
        <f t="shared" si="27"/>
        <v>#REF!</v>
      </c>
      <c r="MI38" s="30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5" t="e">
        <f>COUNTIFS(#REF!,LT38,#REF!,1,#REF!,"&gt;="&amp;MC38,#REF!,"&lt;="&amp;MB38,#REF!,"&lt;="&amp;ME38,#REF!,"&gt;="&amp;MF38,#REF!,"="&amp;KV38,#REF!,"="&amp;KX38)</f>
        <v>#REF!</v>
      </c>
      <c r="MQ38" s="5" t="e">
        <f>COUNTIFS(#REF!,LT38,#REF!,0,#REF!,"&gt;="&amp;MC38,#REF!,"&lt;="&amp;MB38,#REF!,"&lt;="&amp;ME38,#REF!,"&gt;="&amp;MF38,#REF!,"="&amp;KV38,#REF!,"="&amp;KX38)</f>
        <v>#REF!</v>
      </c>
      <c r="MR38" s="5" t="e">
        <f>COUNTIFS(#REF!,LT38,#REF!,1,#REF!,"&gt;="&amp;MC38,#REF!,"&lt;="&amp;MB38,#REF!,"&lt;="&amp;ME38,#REF!,"&gt;="&amp;MF38,#REF!,"="&amp;KW38,#REF!,"="&amp;KY38)</f>
        <v>#REF!</v>
      </c>
      <c r="MS38" s="5" t="e">
        <f>COUNTIFS(#REF!,LT38,#REF!,0,#REF!,"&gt;="&amp;MC38,#REF!,"&lt;="&amp;MB38,#REF!,"&lt;="&amp;ME38,#REF!,"&gt;="&amp;MF38,#REF!,"="&amp;KW38,#REF!,"="&amp;KY38)</f>
        <v>#REF!</v>
      </c>
      <c r="MT38" s="5" t="e">
        <f>COUNTIFS(#REF!,LT38,#REF!,1,#REF!,"&gt;="&amp;MI38,#REF!,"&lt;="&amp;MH38,#REF!,"&lt;="&amp;ME38,#REF!,"&gt;="&amp;MF38)</f>
        <v>#REF!</v>
      </c>
      <c r="MU38" s="5" t="e">
        <f>COUNTIFS(#REF!,LT38,#REF!,0,#REF!,"&gt;="&amp;MI38,#REF!,"&lt;="&amp;MH38,#REF!,"&lt;="&amp;ME38,#REF!,"&gt;="&amp;MF38)</f>
        <v>#REF!</v>
      </c>
      <c r="MV38" s="5" t="e">
        <f>COUNTIFS(#REF!,LT38,#REF!,1,#REF!,"&gt;="&amp;MI38,#REF!,"&lt;="&amp;MH38,#REF!,"="&amp;KZ38,#REF!,"="&amp;LA38,#REF!,"&lt;="&amp;ME38,#REF!,"&gt;="&amp;MF38)</f>
        <v>#REF!</v>
      </c>
      <c r="MW38" s="5" t="e">
        <f>COUNTIFS(#REF!,LT38,#REF!,0,#REF!,"&gt;="&amp;MI38,#REF!,"&lt;="&amp;MH38,#REF!,"="&amp;KZ38,#REF!,"="&amp;LA38,#REF!,"&lt;="&amp;ME38,#REF!,"&gt;="&amp;MF38)</f>
        <v>#REF!</v>
      </c>
      <c r="MX38" s="5" t="e">
        <f>COUNTIFS(#REF!,LT38,#REF!,1,#REF!,"&gt;="&amp;MC38,#REF!,"&lt;="&amp;MB38,#REF!,"&lt;="&amp;ME38,#REF!,"&gt;="&amp;MF38)</f>
        <v>#REF!</v>
      </c>
      <c r="MY38" s="5" t="e">
        <f>COUNTIFS(#REF!,LT38,#REF!,0,#REF!,"&gt;="&amp;MC38,#REF!,"&lt;="&amp;MB38,#REF!,"&lt;="&amp;ME38,#REF!,"&gt;="&amp;MF38)</f>
        <v>#REF!</v>
      </c>
      <c r="MZ38" s="5" t="e">
        <f>COUNTIFS(#REF!,LT38,#REF!,1,#REF!,"&lt;="&amp;ME38,#REF!,"&gt;="&amp;MF38,#REF!,"="&amp;KV38,#REF!,"="&amp;KX38)</f>
        <v>#REF!</v>
      </c>
      <c r="NA38" s="5" t="e">
        <f>COUNTIFS(#REF!,LT38,#REF!,0,#REF!,"&lt;="&amp;ME38,#REF!,"&gt;="&amp;MF38,#REF!,"="&amp;KV38,#REF!,"="&amp;KX38)</f>
        <v>#REF!</v>
      </c>
      <c r="NB38" s="5" t="e">
        <f>COUNTIFS(#REF!,LT38,#REF!,1,#REF!,"&lt;="&amp;ME38,#REF!,"&gt;="&amp;MF38,#REF!,"="&amp;KW38,#REF!,"="&amp;KY38)</f>
        <v>#REF!</v>
      </c>
      <c r="NC38" s="5" t="e">
        <f>COUNTIFS(#REF!,LT38,#REF!,0,#REF!,"&lt;="&amp;ME38,#REF!,"&gt;="&amp;MF38,#REF!,"="&amp;KW38,#REF!,"="&amp;KY38)</f>
        <v>#REF!</v>
      </c>
      <c r="ND38" s="5" t="e">
        <f t="shared" si="35"/>
        <v>#REF!</v>
      </c>
      <c r="NE38" s="5" t="e">
        <f t="shared" si="36"/>
        <v>#REF!</v>
      </c>
      <c r="NF38" s="5" t="e">
        <f t="shared" si="37"/>
        <v>#REF!</v>
      </c>
      <c r="NG38" s="6" t="e">
        <f t="shared" si="38"/>
        <v>#REF!</v>
      </c>
      <c r="NH38" s="7" t="e">
        <f t="shared" si="39"/>
        <v>#REF!</v>
      </c>
      <c r="NI38" s="5" t="e">
        <f t="shared" si="40"/>
        <v>#REF!</v>
      </c>
      <c r="NJ38" s="31" t="e">
        <f t="shared" si="41"/>
        <v>#REF!</v>
      </c>
      <c r="NK38" s="32" t="e">
        <f t="shared" si="42"/>
        <v>#REF!</v>
      </c>
      <c r="NL38" s="32" t="e">
        <f t="shared" si="43"/>
        <v>#REF!</v>
      </c>
      <c r="NM38" s="33" t="e">
        <f t="shared" si="44"/>
        <v>#REF!</v>
      </c>
      <c r="NN38" s="33" t="e">
        <f t="shared" si="45"/>
        <v>#REF!</v>
      </c>
      <c r="NO38" s="33" t="e">
        <f t="shared" si="46"/>
        <v>#REF!</v>
      </c>
      <c r="NP38" s="33" t="e">
        <f t="shared" si="47"/>
        <v>#REF!</v>
      </c>
      <c r="NQ38" s="31" t="e">
        <f t="shared" si="48"/>
        <v>#REF!</v>
      </c>
      <c r="NR38" s="32" t="e">
        <f t="shared" si="49"/>
        <v>#REF!</v>
      </c>
      <c r="NS38" s="32" t="e">
        <f t="shared" si="50"/>
        <v>#REF!</v>
      </c>
      <c r="NT38" s="33" t="e">
        <f t="shared" si="51"/>
        <v>#REF!</v>
      </c>
      <c r="NU38" s="33" t="e">
        <f t="shared" si="52"/>
        <v>#REF!</v>
      </c>
      <c r="NV38" s="33" t="e">
        <f t="shared" si="53"/>
        <v>#REF!</v>
      </c>
      <c r="NW38" s="33" t="e">
        <f t="shared" si="54"/>
        <v>#REF!</v>
      </c>
      <c r="NX38" t="e">
        <f t="shared" si="55"/>
        <v>#REF!</v>
      </c>
      <c r="NY38" t="e">
        <f t="shared" si="56"/>
        <v>#REF!</v>
      </c>
      <c r="NZ38" t="e">
        <f t="shared" si="57"/>
        <v>#REF!</v>
      </c>
      <c r="OA38" t="e">
        <f t="shared" si="58"/>
        <v>#REF!</v>
      </c>
      <c r="OB38" t="e">
        <f t="shared" si="59"/>
        <v>#REF!</v>
      </c>
      <c r="OC38" t="e">
        <f t="shared" si="60"/>
        <v>#REF!</v>
      </c>
    </row>
    <row r="39" spans="1:393" ht="16.5" customHeight="1" x14ac:dyDescent="0.3">
      <c r="A39" s="22"/>
      <c r="KN39" s="5" t="e">
        <f>IF(INDEX(#REF!,MATCH('HT 0-1'!D39,#REF!,0))=INDEX(#REF!,MATCH('HT 0-1'!D39,#REF!,0)),INDEX(#REF!,MATCH('HT 0-1'!D39,#REF!,0)),"ERROR")</f>
        <v>#REF!</v>
      </c>
      <c r="KO39" s="5" t="e">
        <f>IF(INDEX(#REF!,MATCH('HT 0-1'!E39,#REF!,0))=INDEX(#REF!,MATCH('HT 0-1'!E39,#REF!,0)),INDEX(#REF!,MATCH('HT 0-1'!E39,#REF!,0)),"ERROR")</f>
        <v>#REF!</v>
      </c>
      <c r="KP39" s="5" t="e">
        <f t="shared" si="0"/>
        <v>#REF!</v>
      </c>
      <c r="KQ39" t="str">
        <f t="shared" si="1"/>
        <v>_</v>
      </c>
      <c r="KR39" s="5" t="e">
        <f t="shared" si="2"/>
        <v>#DIV/0!</v>
      </c>
      <c r="KS39" s="5" t="e">
        <f t="shared" si="3"/>
        <v>#DIV/0!</v>
      </c>
      <c r="KT39" s="5" t="e">
        <f t="shared" si="4"/>
        <v>#DIV/0!</v>
      </c>
      <c r="KU39" s="5" t="e">
        <f t="shared" si="5"/>
        <v>#DIV/0!</v>
      </c>
      <c r="KV39" s="5" t="e">
        <f t="shared" si="6"/>
        <v>#DIV/0!</v>
      </c>
      <c r="KW39" s="5" t="e">
        <f t="shared" si="7"/>
        <v>#DIV/0!</v>
      </c>
      <c r="KX39" s="5" t="e">
        <f t="shared" si="8"/>
        <v>#DIV/0!</v>
      </c>
      <c r="KY39" s="5" t="e">
        <f t="shared" si="9"/>
        <v>#DIV/0!</v>
      </c>
      <c r="KZ39" s="5" t="e">
        <f t="shared" si="10"/>
        <v>#DIV/0!</v>
      </c>
      <c r="LA39" s="5" t="e">
        <f t="shared" si="11"/>
        <v>#DIV/0!</v>
      </c>
      <c r="LB39" t="e">
        <f>IF(LQ39="0-1",INDEX(Scrape!#REF!,MATCH('HT 0-1'!KP39,Scrape!$B:$B,0)),"")</f>
        <v>#REF!</v>
      </c>
      <c r="LC39" t="e">
        <f>IF(LQ39="0-1",INDEX(Scrape!$A:$A,MATCH('HT 0-1'!KP39,Scrape!$B:$B,0)),"")</f>
        <v>#REF!</v>
      </c>
      <c r="LD39" t="e">
        <f>IF(LQ39="0-1",INDEX(Scrape!$B:$B,MATCH('HT 0-1'!KP39,Scrape!$B:$B,0)),"")</f>
        <v>#REF!</v>
      </c>
      <c r="LE39" t="e">
        <f>IF(LQ39="0-1",INDEX(Scrape!$C:$C,MATCH('HT 0-1'!KP39,Scrape!$B:$B,0)),"")</f>
        <v>#REF!</v>
      </c>
      <c r="LF39" t="e">
        <f>IF(LQ39="0-1",INDEX(Scrape!$D:$D,MATCH('HT 0-1'!KP39,Scrape!$B:$B,0)),"")</f>
        <v>#REF!</v>
      </c>
      <c r="LG39" t="e">
        <f>IF(LQ39="0-1",INDEX(Scrape!$E:$E,MATCH('HT 0-1'!KP39,Scrape!$B:$B,0)),"")</f>
        <v>#REF!</v>
      </c>
      <c r="LH39" t="e">
        <f>IF(LQ39="0-1",INDEX(Scrape!$F:$F,MATCH('HT 0-1'!KP39,Scrape!$B:$B,0)),"")</f>
        <v>#REF!</v>
      </c>
      <c r="LI39" t="e">
        <f>IF(LQ39="0-1",INDEX(Scrape!$G:$G,MATCH('HT 0-1'!KP39,Scrape!$B:$B,0)),"")</f>
        <v>#REF!</v>
      </c>
      <c r="LJ39" t="e">
        <f>IF(LQ39="0-1",INDEX(Scrape!$H:$H,MATCH('HT 0-1'!KP39,Scrape!$B:$B,0)),"")</f>
        <v>#REF!</v>
      </c>
      <c r="LK39" t="e">
        <f>IF(LQ39="0-1",INDEX(Scrape!$I:$I,MATCH('HT 0-1'!KP39,Scrape!$B:$B,0)),"")</f>
        <v>#REF!</v>
      </c>
      <c r="LL39" t="e">
        <f>IF(LQ39="0-1",INDEX(Scrape!$J:$J,MATCH('HT 0-1'!KP39,Scrape!$B:$B,0)),"")</f>
        <v>#REF!</v>
      </c>
      <c r="LM39" t="e">
        <f>IF(LQ39="0-1",INDEX(Scrape!$K:$K,MATCH('HT 0-1'!KP39,Scrape!$B:$B,0)),"")</f>
        <v>#REF!</v>
      </c>
      <c r="LN39" t="e">
        <f>IF(LQ39="0-1",INDEX(Scrape!$L:$L,MATCH('HT 0-1'!KP39,Scrape!$B:$B,0)),"")</f>
        <v>#REF!</v>
      </c>
      <c r="LO39" t="e">
        <f>IF(LQ39="0-1",INDEX(Scrape!$M:$M,MATCH('HT 0-1'!KP39,Scrape!$B:$B,0)),"")</f>
        <v>#REF!</v>
      </c>
      <c r="LP39" t="e">
        <f>IF(LQ39="0-1",INDEX(Scrape!$N:$N,MATCH('HT 0-1'!KP39,Scrape!$B:$B,0)),"")</f>
        <v>#REF!</v>
      </c>
      <c r="LQ39" t="e">
        <f>INDEX(Scrape!$O:$O,MATCH('HT 0-1'!KP39,Scrape!$B:$B,0))</f>
        <v>#REF!</v>
      </c>
      <c r="LR39" t="e">
        <f t="shared" si="12"/>
        <v>#REF!</v>
      </c>
      <c r="LS39" t="e">
        <f t="shared" si="13"/>
        <v>#REF!</v>
      </c>
      <c r="LT39" s="23" t="e">
        <f>IF(INDEX(#REF!,MATCH(KQ39,#REF!,0))=INDEX(#REF!,MATCH(KQ39,#REF!,0)),INDEX(#REF!,MATCH(KQ39,#REF!,0)),"ERROR")</f>
        <v>#REF!</v>
      </c>
      <c r="LU39" s="24" t="e">
        <f t="shared" si="14"/>
        <v>#DIV/0!</v>
      </c>
      <c r="LV39" s="24" t="e">
        <f t="shared" si="15"/>
        <v>#DIV/0!</v>
      </c>
      <c r="LW39" s="24" t="e">
        <f t="shared" si="16"/>
        <v>#DIV/0!</v>
      </c>
      <c r="LX39" s="24" t="e">
        <f t="shared" si="17"/>
        <v>#DIV/0!</v>
      </c>
      <c r="LY39" s="25" t="e">
        <f t="shared" si="18"/>
        <v>#REF!</v>
      </c>
      <c r="LZ39" s="25" t="e">
        <f t="shared" si="19"/>
        <v>#REF!</v>
      </c>
      <c r="MA39" s="26" t="e">
        <f t="shared" si="20"/>
        <v>#REF!</v>
      </c>
      <c r="MB39" s="27" t="e">
        <f t="shared" si="21"/>
        <v>#REF!</v>
      </c>
      <c r="MC39" s="28" t="e">
        <f t="shared" si="22"/>
        <v>#REF!</v>
      </c>
      <c r="MD39" s="24" t="e">
        <f t="shared" si="23"/>
        <v>#REF!</v>
      </c>
      <c r="ME39" s="29" t="e">
        <f t="shared" si="24"/>
        <v>#REF!</v>
      </c>
      <c r="MF39" s="30" t="e">
        <f t="shared" si="25"/>
        <v>#REF!</v>
      </c>
      <c r="MG39" s="24" t="e">
        <f t="shared" si="26"/>
        <v>#REF!</v>
      </c>
      <c r="MH39" s="29" t="e">
        <f t="shared" si="27"/>
        <v>#REF!</v>
      </c>
      <c r="MI39" s="30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5" t="e">
        <f>COUNTIFS(#REF!,LT39,#REF!,1,#REF!,"&gt;="&amp;MC39,#REF!,"&lt;="&amp;MB39,#REF!,"&lt;="&amp;ME39,#REF!,"&gt;="&amp;MF39,#REF!,"="&amp;KV39,#REF!,"="&amp;KX39)</f>
        <v>#REF!</v>
      </c>
      <c r="MQ39" s="5" t="e">
        <f>COUNTIFS(#REF!,LT39,#REF!,0,#REF!,"&gt;="&amp;MC39,#REF!,"&lt;="&amp;MB39,#REF!,"&lt;="&amp;ME39,#REF!,"&gt;="&amp;MF39,#REF!,"="&amp;KV39,#REF!,"="&amp;KX39)</f>
        <v>#REF!</v>
      </c>
      <c r="MR39" s="5" t="e">
        <f>COUNTIFS(#REF!,LT39,#REF!,1,#REF!,"&gt;="&amp;MC39,#REF!,"&lt;="&amp;MB39,#REF!,"&lt;="&amp;ME39,#REF!,"&gt;="&amp;MF39,#REF!,"="&amp;KW39,#REF!,"="&amp;KY39)</f>
        <v>#REF!</v>
      </c>
      <c r="MS39" s="5" t="e">
        <f>COUNTIFS(#REF!,LT39,#REF!,0,#REF!,"&gt;="&amp;MC39,#REF!,"&lt;="&amp;MB39,#REF!,"&lt;="&amp;ME39,#REF!,"&gt;="&amp;MF39,#REF!,"="&amp;KW39,#REF!,"="&amp;KY39)</f>
        <v>#REF!</v>
      </c>
      <c r="MT39" s="5" t="e">
        <f>COUNTIFS(#REF!,LT39,#REF!,1,#REF!,"&gt;="&amp;MI39,#REF!,"&lt;="&amp;MH39,#REF!,"&lt;="&amp;ME39,#REF!,"&gt;="&amp;MF39)</f>
        <v>#REF!</v>
      </c>
      <c r="MU39" s="5" t="e">
        <f>COUNTIFS(#REF!,LT39,#REF!,0,#REF!,"&gt;="&amp;MI39,#REF!,"&lt;="&amp;MH39,#REF!,"&lt;="&amp;ME39,#REF!,"&gt;="&amp;MF39)</f>
        <v>#REF!</v>
      </c>
      <c r="MV39" s="5" t="e">
        <f>COUNTIFS(#REF!,LT39,#REF!,1,#REF!,"&gt;="&amp;MI39,#REF!,"&lt;="&amp;MH39,#REF!,"="&amp;KZ39,#REF!,"="&amp;LA39,#REF!,"&lt;="&amp;ME39,#REF!,"&gt;="&amp;MF39)</f>
        <v>#REF!</v>
      </c>
      <c r="MW39" s="5" t="e">
        <f>COUNTIFS(#REF!,LT39,#REF!,0,#REF!,"&gt;="&amp;MI39,#REF!,"&lt;="&amp;MH39,#REF!,"="&amp;KZ39,#REF!,"="&amp;LA39,#REF!,"&lt;="&amp;ME39,#REF!,"&gt;="&amp;MF39)</f>
        <v>#REF!</v>
      </c>
      <c r="MX39" s="5" t="e">
        <f>COUNTIFS(#REF!,LT39,#REF!,1,#REF!,"&gt;="&amp;MC39,#REF!,"&lt;="&amp;MB39,#REF!,"&lt;="&amp;ME39,#REF!,"&gt;="&amp;MF39)</f>
        <v>#REF!</v>
      </c>
      <c r="MY39" s="5" t="e">
        <f>COUNTIFS(#REF!,LT39,#REF!,0,#REF!,"&gt;="&amp;MC39,#REF!,"&lt;="&amp;MB39,#REF!,"&lt;="&amp;ME39,#REF!,"&gt;="&amp;MF39)</f>
        <v>#REF!</v>
      </c>
      <c r="MZ39" s="5" t="e">
        <f>COUNTIFS(#REF!,LT39,#REF!,1,#REF!,"&lt;="&amp;ME39,#REF!,"&gt;="&amp;MF39,#REF!,"="&amp;KV39,#REF!,"="&amp;KX39)</f>
        <v>#REF!</v>
      </c>
      <c r="NA39" s="5" t="e">
        <f>COUNTIFS(#REF!,LT39,#REF!,0,#REF!,"&lt;="&amp;ME39,#REF!,"&gt;="&amp;MF39,#REF!,"="&amp;KV39,#REF!,"="&amp;KX39)</f>
        <v>#REF!</v>
      </c>
      <c r="NB39" s="5" t="e">
        <f>COUNTIFS(#REF!,LT39,#REF!,1,#REF!,"&lt;="&amp;ME39,#REF!,"&gt;="&amp;MF39,#REF!,"="&amp;KW39,#REF!,"="&amp;KY39)</f>
        <v>#REF!</v>
      </c>
      <c r="NC39" s="5" t="e">
        <f>COUNTIFS(#REF!,LT39,#REF!,0,#REF!,"&lt;="&amp;ME39,#REF!,"&gt;="&amp;MF39,#REF!,"="&amp;KW39,#REF!,"="&amp;KY39)</f>
        <v>#REF!</v>
      </c>
      <c r="ND39" s="5" t="e">
        <f t="shared" si="35"/>
        <v>#REF!</v>
      </c>
      <c r="NE39" s="5" t="e">
        <f t="shared" si="36"/>
        <v>#REF!</v>
      </c>
      <c r="NF39" s="5" t="e">
        <f t="shared" si="37"/>
        <v>#REF!</v>
      </c>
      <c r="NG39" s="6" t="e">
        <f t="shared" si="38"/>
        <v>#REF!</v>
      </c>
      <c r="NH39" s="7" t="e">
        <f t="shared" si="39"/>
        <v>#REF!</v>
      </c>
      <c r="NI39" s="5" t="e">
        <f t="shared" si="40"/>
        <v>#REF!</v>
      </c>
      <c r="NJ39" s="31" t="e">
        <f t="shared" si="41"/>
        <v>#REF!</v>
      </c>
      <c r="NK39" s="32" t="e">
        <f t="shared" si="42"/>
        <v>#REF!</v>
      </c>
      <c r="NL39" s="32" t="e">
        <f t="shared" si="43"/>
        <v>#REF!</v>
      </c>
      <c r="NM39" s="33" t="e">
        <f t="shared" si="44"/>
        <v>#REF!</v>
      </c>
      <c r="NN39" s="33" t="e">
        <f t="shared" si="45"/>
        <v>#REF!</v>
      </c>
      <c r="NO39" s="33" t="e">
        <f t="shared" si="46"/>
        <v>#REF!</v>
      </c>
      <c r="NP39" s="33" t="e">
        <f t="shared" si="47"/>
        <v>#REF!</v>
      </c>
      <c r="NQ39" s="31" t="e">
        <f t="shared" si="48"/>
        <v>#REF!</v>
      </c>
      <c r="NR39" s="32" t="e">
        <f t="shared" si="49"/>
        <v>#REF!</v>
      </c>
      <c r="NS39" s="32" t="e">
        <f t="shared" si="50"/>
        <v>#REF!</v>
      </c>
      <c r="NT39" s="33" t="e">
        <f t="shared" si="51"/>
        <v>#REF!</v>
      </c>
      <c r="NU39" s="33" t="e">
        <f t="shared" si="52"/>
        <v>#REF!</v>
      </c>
      <c r="NV39" s="33" t="e">
        <f t="shared" si="53"/>
        <v>#REF!</v>
      </c>
      <c r="NW39" s="33" t="e">
        <f t="shared" si="54"/>
        <v>#REF!</v>
      </c>
      <c r="NX39" t="e">
        <f t="shared" si="55"/>
        <v>#REF!</v>
      </c>
      <c r="NY39" t="e">
        <f t="shared" si="56"/>
        <v>#REF!</v>
      </c>
      <c r="NZ39" t="e">
        <f t="shared" si="57"/>
        <v>#REF!</v>
      </c>
      <c r="OA39" t="e">
        <f t="shared" si="58"/>
        <v>#REF!</v>
      </c>
      <c r="OB39" t="e">
        <f t="shared" si="59"/>
        <v>#REF!</v>
      </c>
      <c r="OC39" t="e">
        <f t="shared" si="60"/>
        <v>#REF!</v>
      </c>
    </row>
    <row r="40" spans="1:393" ht="16.5" customHeight="1" x14ac:dyDescent="0.3">
      <c r="A40" s="22"/>
      <c r="KN40" s="5" t="e">
        <f>IF(INDEX(#REF!,MATCH('HT 0-1'!D40,#REF!,0))=INDEX(#REF!,MATCH('HT 0-1'!D40,#REF!,0)),INDEX(#REF!,MATCH('HT 0-1'!D40,#REF!,0)),"ERROR")</f>
        <v>#REF!</v>
      </c>
      <c r="KO40" s="5" t="e">
        <f>IF(INDEX(#REF!,MATCH('HT 0-1'!E40,#REF!,0))=INDEX(#REF!,MATCH('HT 0-1'!E40,#REF!,0)),INDEX(#REF!,MATCH('HT 0-1'!E40,#REF!,0)),"ERROR")</f>
        <v>#REF!</v>
      </c>
      <c r="KP40" s="5" t="e">
        <f t="shared" si="0"/>
        <v>#REF!</v>
      </c>
      <c r="KQ40" t="str">
        <f t="shared" si="1"/>
        <v>_</v>
      </c>
      <c r="KR40" s="5" t="e">
        <f t="shared" si="2"/>
        <v>#DIV/0!</v>
      </c>
      <c r="KS40" s="5" t="e">
        <f t="shared" si="3"/>
        <v>#DIV/0!</v>
      </c>
      <c r="KT40" s="5" t="e">
        <f t="shared" si="4"/>
        <v>#DIV/0!</v>
      </c>
      <c r="KU40" s="5" t="e">
        <f t="shared" si="5"/>
        <v>#DIV/0!</v>
      </c>
      <c r="KV40" s="5" t="e">
        <f t="shared" si="6"/>
        <v>#DIV/0!</v>
      </c>
      <c r="KW40" s="5" t="e">
        <f t="shared" si="7"/>
        <v>#DIV/0!</v>
      </c>
      <c r="KX40" s="5" t="e">
        <f t="shared" si="8"/>
        <v>#DIV/0!</v>
      </c>
      <c r="KY40" s="5" t="e">
        <f t="shared" si="9"/>
        <v>#DIV/0!</v>
      </c>
      <c r="KZ40" s="5" t="e">
        <f t="shared" si="10"/>
        <v>#DIV/0!</v>
      </c>
      <c r="LA40" s="5" t="e">
        <f t="shared" si="11"/>
        <v>#DIV/0!</v>
      </c>
      <c r="LB40" t="e">
        <f>IF(LQ40="0-1",INDEX(Scrape!#REF!,MATCH('HT 0-1'!KP40,Scrape!$B:$B,0)),"")</f>
        <v>#REF!</v>
      </c>
      <c r="LC40" t="e">
        <f>IF(LQ40="0-1",INDEX(Scrape!$A:$A,MATCH('HT 0-1'!KP40,Scrape!$B:$B,0)),"")</f>
        <v>#REF!</v>
      </c>
      <c r="LD40" t="e">
        <f>IF(LQ40="0-1",INDEX(Scrape!$B:$B,MATCH('HT 0-1'!KP40,Scrape!$B:$B,0)),"")</f>
        <v>#REF!</v>
      </c>
      <c r="LE40" t="e">
        <f>IF(LQ40="0-1",INDEX(Scrape!$C:$C,MATCH('HT 0-1'!KP40,Scrape!$B:$B,0)),"")</f>
        <v>#REF!</v>
      </c>
      <c r="LF40" t="e">
        <f>IF(LQ40="0-1",INDEX(Scrape!$D:$D,MATCH('HT 0-1'!KP40,Scrape!$B:$B,0)),"")</f>
        <v>#REF!</v>
      </c>
      <c r="LG40" t="e">
        <f>IF(LQ40="0-1",INDEX(Scrape!$E:$E,MATCH('HT 0-1'!KP40,Scrape!$B:$B,0)),"")</f>
        <v>#REF!</v>
      </c>
      <c r="LH40" t="e">
        <f>IF(LQ40="0-1",INDEX(Scrape!$F:$F,MATCH('HT 0-1'!KP40,Scrape!$B:$B,0)),"")</f>
        <v>#REF!</v>
      </c>
      <c r="LI40" t="e">
        <f>IF(LQ40="0-1",INDEX(Scrape!$G:$G,MATCH('HT 0-1'!KP40,Scrape!$B:$B,0)),"")</f>
        <v>#REF!</v>
      </c>
      <c r="LJ40" t="e">
        <f>IF(LQ40="0-1",INDEX(Scrape!$H:$H,MATCH('HT 0-1'!KP40,Scrape!$B:$B,0)),"")</f>
        <v>#REF!</v>
      </c>
      <c r="LK40" t="e">
        <f>IF(LQ40="0-1",INDEX(Scrape!$I:$I,MATCH('HT 0-1'!KP40,Scrape!$B:$B,0)),"")</f>
        <v>#REF!</v>
      </c>
      <c r="LL40" t="e">
        <f>IF(LQ40="0-1",INDEX(Scrape!$J:$J,MATCH('HT 0-1'!KP40,Scrape!$B:$B,0)),"")</f>
        <v>#REF!</v>
      </c>
      <c r="LM40" t="e">
        <f>IF(LQ40="0-1",INDEX(Scrape!$K:$K,MATCH('HT 0-1'!KP40,Scrape!$B:$B,0)),"")</f>
        <v>#REF!</v>
      </c>
      <c r="LN40" t="e">
        <f>IF(LQ40="0-1",INDEX(Scrape!$L:$L,MATCH('HT 0-1'!KP40,Scrape!$B:$B,0)),"")</f>
        <v>#REF!</v>
      </c>
      <c r="LO40" t="e">
        <f>IF(LQ40="0-1",INDEX(Scrape!$M:$M,MATCH('HT 0-1'!KP40,Scrape!$B:$B,0)),"")</f>
        <v>#REF!</v>
      </c>
      <c r="LP40" t="e">
        <f>IF(LQ40="0-1",INDEX(Scrape!$N:$N,MATCH('HT 0-1'!KP40,Scrape!$B:$B,0)),"")</f>
        <v>#REF!</v>
      </c>
      <c r="LQ40" t="e">
        <f>INDEX(Scrape!$O:$O,MATCH('HT 0-1'!KP40,Scrape!$B:$B,0))</f>
        <v>#REF!</v>
      </c>
      <c r="LR40" t="e">
        <f t="shared" si="12"/>
        <v>#REF!</v>
      </c>
      <c r="LS40" t="e">
        <f t="shared" si="13"/>
        <v>#REF!</v>
      </c>
      <c r="LT40" s="23" t="e">
        <f>IF(INDEX(#REF!,MATCH(KQ40,#REF!,0))=INDEX(#REF!,MATCH(KQ40,#REF!,0)),INDEX(#REF!,MATCH(KQ40,#REF!,0)),"ERROR")</f>
        <v>#REF!</v>
      </c>
      <c r="LU40" s="24" t="e">
        <f t="shared" si="14"/>
        <v>#DIV/0!</v>
      </c>
      <c r="LV40" s="24" t="e">
        <f t="shared" si="15"/>
        <v>#DIV/0!</v>
      </c>
      <c r="LW40" s="24" t="e">
        <f t="shared" si="16"/>
        <v>#DIV/0!</v>
      </c>
      <c r="LX40" s="24" t="e">
        <f t="shared" si="17"/>
        <v>#DIV/0!</v>
      </c>
      <c r="LY40" s="25" t="e">
        <f t="shared" si="18"/>
        <v>#REF!</v>
      </c>
      <c r="LZ40" s="25" t="e">
        <f t="shared" si="19"/>
        <v>#REF!</v>
      </c>
      <c r="MA40" s="26" t="e">
        <f t="shared" si="20"/>
        <v>#REF!</v>
      </c>
      <c r="MB40" s="27" t="e">
        <f t="shared" si="21"/>
        <v>#REF!</v>
      </c>
      <c r="MC40" s="28" t="e">
        <f t="shared" si="22"/>
        <v>#REF!</v>
      </c>
      <c r="MD40" s="24" t="e">
        <f t="shared" si="23"/>
        <v>#REF!</v>
      </c>
      <c r="ME40" s="29" t="e">
        <f t="shared" si="24"/>
        <v>#REF!</v>
      </c>
      <c r="MF40" s="30" t="e">
        <f t="shared" si="25"/>
        <v>#REF!</v>
      </c>
      <c r="MG40" s="24" t="e">
        <f t="shared" si="26"/>
        <v>#REF!</v>
      </c>
      <c r="MH40" s="29" t="e">
        <f t="shared" si="27"/>
        <v>#REF!</v>
      </c>
      <c r="MI40" s="30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5" t="e">
        <f>COUNTIFS(#REF!,LT40,#REF!,1,#REF!,"&gt;="&amp;MC40,#REF!,"&lt;="&amp;MB40,#REF!,"&lt;="&amp;ME40,#REF!,"&gt;="&amp;MF40,#REF!,"="&amp;KV40,#REF!,"="&amp;KX40)</f>
        <v>#REF!</v>
      </c>
      <c r="MQ40" s="5" t="e">
        <f>COUNTIFS(#REF!,LT40,#REF!,0,#REF!,"&gt;="&amp;MC40,#REF!,"&lt;="&amp;MB40,#REF!,"&lt;="&amp;ME40,#REF!,"&gt;="&amp;MF40,#REF!,"="&amp;KV40,#REF!,"="&amp;KX40)</f>
        <v>#REF!</v>
      </c>
      <c r="MR40" s="5" t="e">
        <f>COUNTIFS(#REF!,LT40,#REF!,1,#REF!,"&gt;="&amp;MC40,#REF!,"&lt;="&amp;MB40,#REF!,"&lt;="&amp;ME40,#REF!,"&gt;="&amp;MF40,#REF!,"="&amp;KW40,#REF!,"="&amp;KY40)</f>
        <v>#REF!</v>
      </c>
      <c r="MS40" s="5" t="e">
        <f>COUNTIFS(#REF!,LT40,#REF!,0,#REF!,"&gt;="&amp;MC40,#REF!,"&lt;="&amp;MB40,#REF!,"&lt;="&amp;ME40,#REF!,"&gt;="&amp;MF40,#REF!,"="&amp;KW40,#REF!,"="&amp;KY40)</f>
        <v>#REF!</v>
      </c>
      <c r="MT40" s="5" t="e">
        <f>COUNTIFS(#REF!,LT40,#REF!,1,#REF!,"&gt;="&amp;MI40,#REF!,"&lt;="&amp;MH40,#REF!,"&lt;="&amp;ME40,#REF!,"&gt;="&amp;MF40)</f>
        <v>#REF!</v>
      </c>
      <c r="MU40" s="5" t="e">
        <f>COUNTIFS(#REF!,LT40,#REF!,0,#REF!,"&gt;="&amp;MI40,#REF!,"&lt;="&amp;MH40,#REF!,"&lt;="&amp;ME40,#REF!,"&gt;="&amp;MF40)</f>
        <v>#REF!</v>
      </c>
      <c r="MV40" s="5" t="e">
        <f>COUNTIFS(#REF!,LT40,#REF!,1,#REF!,"&gt;="&amp;MI40,#REF!,"&lt;="&amp;MH40,#REF!,"="&amp;KZ40,#REF!,"="&amp;LA40,#REF!,"&lt;="&amp;ME40,#REF!,"&gt;="&amp;MF40)</f>
        <v>#REF!</v>
      </c>
      <c r="MW40" s="5" t="e">
        <f>COUNTIFS(#REF!,LT40,#REF!,0,#REF!,"&gt;="&amp;MI40,#REF!,"&lt;="&amp;MH40,#REF!,"="&amp;KZ40,#REF!,"="&amp;LA40,#REF!,"&lt;="&amp;ME40,#REF!,"&gt;="&amp;MF40)</f>
        <v>#REF!</v>
      </c>
      <c r="MX40" s="5" t="e">
        <f>COUNTIFS(#REF!,LT40,#REF!,1,#REF!,"&gt;="&amp;MC40,#REF!,"&lt;="&amp;MB40,#REF!,"&lt;="&amp;ME40,#REF!,"&gt;="&amp;MF40)</f>
        <v>#REF!</v>
      </c>
      <c r="MY40" s="5" t="e">
        <f>COUNTIFS(#REF!,LT40,#REF!,0,#REF!,"&gt;="&amp;MC40,#REF!,"&lt;="&amp;MB40,#REF!,"&lt;="&amp;ME40,#REF!,"&gt;="&amp;MF40)</f>
        <v>#REF!</v>
      </c>
      <c r="MZ40" s="5" t="e">
        <f>COUNTIFS(#REF!,LT40,#REF!,1,#REF!,"&lt;="&amp;ME40,#REF!,"&gt;="&amp;MF40,#REF!,"="&amp;KV40,#REF!,"="&amp;KX40)</f>
        <v>#REF!</v>
      </c>
      <c r="NA40" s="5" t="e">
        <f>COUNTIFS(#REF!,LT40,#REF!,0,#REF!,"&lt;="&amp;ME40,#REF!,"&gt;="&amp;MF40,#REF!,"="&amp;KV40,#REF!,"="&amp;KX40)</f>
        <v>#REF!</v>
      </c>
      <c r="NB40" s="5" t="e">
        <f>COUNTIFS(#REF!,LT40,#REF!,1,#REF!,"&lt;="&amp;ME40,#REF!,"&gt;="&amp;MF40,#REF!,"="&amp;KW40,#REF!,"="&amp;KY40)</f>
        <v>#REF!</v>
      </c>
      <c r="NC40" s="5" t="e">
        <f>COUNTIFS(#REF!,LT40,#REF!,0,#REF!,"&lt;="&amp;ME40,#REF!,"&gt;="&amp;MF40,#REF!,"="&amp;KW40,#REF!,"="&amp;KY40)</f>
        <v>#REF!</v>
      </c>
      <c r="ND40" s="5" t="e">
        <f t="shared" si="35"/>
        <v>#REF!</v>
      </c>
      <c r="NE40" s="5" t="e">
        <f t="shared" si="36"/>
        <v>#REF!</v>
      </c>
      <c r="NF40" s="5" t="e">
        <f t="shared" si="37"/>
        <v>#REF!</v>
      </c>
      <c r="NG40" s="6" t="e">
        <f t="shared" si="38"/>
        <v>#REF!</v>
      </c>
      <c r="NH40" s="7" t="e">
        <f t="shared" si="39"/>
        <v>#REF!</v>
      </c>
      <c r="NI40" s="5" t="e">
        <f t="shared" si="40"/>
        <v>#REF!</v>
      </c>
      <c r="NJ40" s="31" t="e">
        <f t="shared" si="41"/>
        <v>#REF!</v>
      </c>
      <c r="NK40" s="32" t="e">
        <f t="shared" si="42"/>
        <v>#REF!</v>
      </c>
      <c r="NL40" s="32" t="e">
        <f t="shared" si="43"/>
        <v>#REF!</v>
      </c>
      <c r="NM40" s="33" t="e">
        <f t="shared" si="44"/>
        <v>#REF!</v>
      </c>
      <c r="NN40" s="33" t="e">
        <f t="shared" si="45"/>
        <v>#REF!</v>
      </c>
      <c r="NO40" s="33" t="e">
        <f t="shared" si="46"/>
        <v>#REF!</v>
      </c>
      <c r="NP40" s="33" t="e">
        <f t="shared" si="47"/>
        <v>#REF!</v>
      </c>
      <c r="NQ40" s="31" t="e">
        <f t="shared" si="48"/>
        <v>#REF!</v>
      </c>
      <c r="NR40" s="32" t="e">
        <f t="shared" si="49"/>
        <v>#REF!</v>
      </c>
      <c r="NS40" s="32" t="e">
        <f t="shared" si="50"/>
        <v>#REF!</v>
      </c>
      <c r="NT40" s="33" t="e">
        <f t="shared" si="51"/>
        <v>#REF!</v>
      </c>
      <c r="NU40" s="33" t="e">
        <f t="shared" si="52"/>
        <v>#REF!</v>
      </c>
      <c r="NV40" s="33" t="e">
        <f t="shared" si="53"/>
        <v>#REF!</v>
      </c>
      <c r="NW40" s="33" t="e">
        <f t="shared" si="54"/>
        <v>#REF!</v>
      </c>
      <c r="NX40" t="e">
        <f t="shared" si="55"/>
        <v>#REF!</v>
      </c>
      <c r="NY40" t="e">
        <f t="shared" si="56"/>
        <v>#REF!</v>
      </c>
      <c r="NZ40" t="e">
        <f t="shared" si="57"/>
        <v>#REF!</v>
      </c>
      <c r="OA40" t="e">
        <f t="shared" si="58"/>
        <v>#REF!</v>
      </c>
      <c r="OB40" t="e">
        <f t="shared" si="59"/>
        <v>#REF!</v>
      </c>
      <c r="OC40" t="e">
        <f t="shared" si="60"/>
        <v>#REF!</v>
      </c>
    </row>
    <row r="41" spans="1:393" ht="16.5" customHeight="1" x14ac:dyDescent="0.3">
      <c r="A41" s="22"/>
      <c r="KN41" s="5" t="e">
        <f>IF(INDEX(#REF!,MATCH('HT 0-1'!D41,#REF!,0))=INDEX(#REF!,MATCH('HT 0-1'!D41,#REF!,0)),INDEX(#REF!,MATCH('HT 0-1'!D41,#REF!,0)),"ERROR")</f>
        <v>#REF!</v>
      </c>
      <c r="KO41" s="5" t="e">
        <f>IF(INDEX(#REF!,MATCH('HT 0-1'!E41,#REF!,0))=INDEX(#REF!,MATCH('HT 0-1'!E41,#REF!,0)),INDEX(#REF!,MATCH('HT 0-1'!E41,#REF!,0)),"ERROR")</f>
        <v>#REF!</v>
      </c>
      <c r="KP41" s="5" t="e">
        <f t="shared" si="0"/>
        <v>#REF!</v>
      </c>
      <c r="KQ41" t="str">
        <f t="shared" si="1"/>
        <v>_</v>
      </c>
      <c r="KR41" s="5" t="e">
        <f t="shared" si="2"/>
        <v>#DIV/0!</v>
      </c>
      <c r="KS41" s="5" t="e">
        <f t="shared" si="3"/>
        <v>#DIV/0!</v>
      </c>
      <c r="KT41" s="5" t="e">
        <f t="shared" si="4"/>
        <v>#DIV/0!</v>
      </c>
      <c r="KU41" s="5" t="e">
        <f t="shared" si="5"/>
        <v>#DIV/0!</v>
      </c>
      <c r="KV41" s="5" t="e">
        <f t="shared" si="6"/>
        <v>#DIV/0!</v>
      </c>
      <c r="KW41" s="5" t="e">
        <f t="shared" si="7"/>
        <v>#DIV/0!</v>
      </c>
      <c r="KX41" s="5" t="e">
        <f t="shared" si="8"/>
        <v>#DIV/0!</v>
      </c>
      <c r="KY41" s="5" t="e">
        <f t="shared" si="9"/>
        <v>#DIV/0!</v>
      </c>
      <c r="KZ41" s="5" t="e">
        <f t="shared" si="10"/>
        <v>#DIV/0!</v>
      </c>
      <c r="LA41" s="5" t="e">
        <f t="shared" si="11"/>
        <v>#DIV/0!</v>
      </c>
      <c r="LB41" t="e">
        <f>IF(LQ41="0-1",INDEX(Scrape!#REF!,MATCH('HT 0-1'!KP41,Scrape!$B:$B,0)),"")</f>
        <v>#REF!</v>
      </c>
      <c r="LC41" t="e">
        <f>IF(LQ41="0-1",INDEX(Scrape!$A:$A,MATCH('HT 0-1'!KP41,Scrape!$B:$B,0)),"")</f>
        <v>#REF!</v>
      </c>
      <c r="LD41" t="e">
        <f>IF(LQ41="0-1",INDEX(Scrape!$B:$B,MATCH('HT 0-1'!KP41,Scrape!$B:$B,0)),"")</f>
        <v>#REF!</v>
      </c>
      <c r="LE41" t="e">
        <f>IF(LQ41="0-1",INDEX(Scrape!$C:$C,MATCH('HT 0-1'!KP41,Scrape!$B:$B,0)),"")</f>
        <v>#REF!</v>
      </c>
      <c r="LF41" t="e">
        <f>IF(LQ41="0-1",INDEX(Scrape!$D:$D,MATCH('HT 0-1'!KP41,Scrape!$B:$B,0)),"")</f>
        <v>#REF!</v>
      </c>
      <c r="LG41" t="e">
        <f>IF(LQ41="0-1",INDEX(Scrape!$E:$E,MATCH('HT 0-1'!KP41,Scrape!$B:$B,0)),"")</f>
        <v>#REF!</v>
      </c>
      <c r="LH41" t="e">
        <f>IF(LQ41="0-1",INDEX(Scrape!$F:$F,MATCH('HT 0-1'!KP41,Scrape!$B:$B,0)),"")</f>
        <v>#REF!</v>
      </c>
      <c r="LI41" t="e">
        <f>IF(LQ41="0-1",INDEX(Scrape!$G:$G,MATCH('HT 0-1'!KP41,Scrape!$B:$B,0)),"")</f>
        <v>#REF!</v>
      </c>
      <c r="LJ41" t="e">
        <f>IF(LQ41="0-1",INDEX(Scrape!$H:$H,MATCH('HT 0-1'!KP41,Scrape!$B:$B,0)),"")</f>
        <v>#REF!</v>
      </c>
      <c r="LK41" t="e">
        <f>IF(LQ41="0-1",INDEX(Scrape!$I:$I,MATCH('HT 0-1'!KP41,Scrape!$B:$B,0)),"")</f>
        <v>#REF!</v>
      </c>
      <c r="LL41" t="e">
        <f>IF(LQ41="0-1",INDEX(Scrape!$J:$J,MATCH('HT 0-1'!KP41,Scrape!$B:$B,0)),"")</f>
        <v>#REF!</v>
      </c>
      <c r="LM41" t="e">
        <f>IF(LQ41="0-1",INDEX(Scrape!$K:$K,MATCH('HT 0-1'!KP41,Scrape!$B:$B,0)),"")</f>
        <v>#REF!</v>
      </c>
      <c r="LN41" t="e">
        <f>IF(LQ41="0-1",INDEX(Scrape!$L:$L,MATCH('HT 0-1'!KP41,Scrape!$B:$B,0)),"")</f>
        <v>#REF!</v>
      </c>
      <c r="LO41" t="e">
        <f>IF(LQ41="0-1",INDEX(Scrape!$M:$M,MATCH('HT 0-1'!KP41,Scrape!$B:$B,0)),"")</f>
        <v>#REF!</v>
      </c>
      <c r="LP41" t="e">
        <f>IF(LQ41="0-1",INDEX(Scrape!$N:$N,MATCH('HT 0-1'!KP41,Scrape!$B:$B,0)),"")</f>
        <v>#REF!</v>
      </c>
      <c r="LQ41" t="e">
        <f>INDEX(Scrape!$O:$O,MATCH('HT 0-1'!KP41,Scrape!$B:$B,0))</f>
        <v>#REF!</v>
      </c>
      <c r="LR41" t="e">
        <f t="shared" si="12"/>
        <v>#REF!</v>
      </c>
      <c r="LS41" t="e">
        <f t="shared" si="13"/>
        <v>#REF!</v>
      </c>
      <c r="LT41" s="23" t="e">
        <f>IF(INDEX(#REF!,MATCH(KQ41,#REF!,0))=INDEX(#REF!,MATCH(KQ41,#REF!,0)),INDEX(#REF!,MATCH(KQ41,#REF!,0)),"ERROR")</f>
        <v>#REF!</v>
      </c>
      <c r="LU41" s="24" t="e">
        <f t="shared" si="14"/>
        <v>#DIV/0!</v>
      </c>
      <c r="LV41" s="24" t="e">
        <f t="shared" si="15"/>
        <v>#DIV/0!</v>
      </c>
      <c r="LW41" s="24" t="e">
        <f t="shared" si="16"/>
        <v>#DIV/0!</v>
      </c>
      <c r="LX41" s="24" t="e">
        <f t="shared" si="17"/>
        <v>#DIV/0!</v>
      </c>
      <c r="LY41" s="25" t="e">
        <f t="shared" si="18"/>
        <v>#REF!</v>
      </c>
      <c r="LZ41" s="25" t="e">
        <f t="shared" si="19"/>
        <v>#REF!</v>
      </c>
      <c r="MA41" s="26" t="e">
        <f t="shared" si="20"/>
        <v>#REF!</v>
      </c>
      <c r="MB41" s="27" t="e">
        <f t="shared" si="21"/>
        <v>#REF!</v>
      </c>
      <c r="MC41" s="28" t="e">
        <f t="shared" si="22"/>
        <v>#REF!</v>
      </c>
      <c r="MD41" s="24" t="e">
        <f t="shared" si="23"/>
        <v>#REF!</v>
      </c>
      <c r="ME41" s="29" t="e">
        <f t="shared" si="24"/>
        <v>#REF!</v>
      </c>
      <c r="MF41" s="30" t="e">
        <f t="shared" si="25"/>
        <v>#REF!</v>
      </c>
      <c r="MG41" s="24" t="e">
        <f t="shared" si="26"/>
        <v>#REF!</v>
      </c>
      <c r="MH41" s="29" t="e">
        <f t="shared" si="27"/>
        <v>#REF!</v>
      </c>
      <c r="MI41" s="30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5" t="e">
        <f>COUNTIFS(#REF!,LT41,#REF!,1,#REF!,"&gt;="&amp;MC41,#REF!,"&lt;="&amp;MB41,#REF!,"&lt;="&amp;ME41,#REF!,"&gt;="&amp;MF41,#REF!,"="&amp;KV41,#REF!,"="&amp;KX41)</f>
        <v>#REF!</v>
      </c>
      <c r="MQ41" s="5" t="e">
        <f>COUNTIFS(#REF!,LT41,#REF!,0,#REF!,"&gt;="&amp;MC41,#REF!,"&lt;="&amp;MB41,#REF!,"&lt;="&amp;ME41,#REF!,"&gt;="&amp;MF41,#REF!,"="&amp;KV41,#REF!,"="&amp;KX41)</f>
        <v>#REF!</v>
      </c>
      <c r="MR41" s="5" t="e">
        <f>COUNTIFS(#REF!,LT41,#REF!,1,#REF!,"&gt;="&amp;MC41,#REF!,"&lt;="&amp;MB41,#REF!,"&lt;="&amp;ME41,#REF!,"&gt;="&amp;MF41,#REF!,"="&amp;KW41,#REF!,"="&amp;KY41)</f>
        <v>#REF!</v>
      </c>
      <c r="MS41" s="5" t="e">
        <f>COUNTIFS(#REF!,LT41,#REF!,0,#REF!,"&gt;="&amp;MC41,#REF!,"&lt;="&amp;MB41,#REF!,"&lt;="&amp;ME41,#REF!,"&gt;="&amp;MF41,#REF!,"="&amp;KW41,#REF!,"="&amp;KY41)</f>
        <v>#REF!</v>
      </c>
      <c r="MT41" s="5" t="e">
        <f>COUNTIFS(#REF!,LT41,#REF!,1,#REF!,"&gt;="&amp;MI41,#REF!,"&lt;="&amp;MH41,#REF!,"&lt;="&amp;ME41,#REF!,"&gt;="&amp;MF41)</f>
        <v>#REF!</v>
      </c>
      <c r="MU41" s="5" t="e">
        <f>COUNTIFS(#REF!,LT41,#REF!,0,#REF!,"&gt;="&amp;MI41,#REF!,"&lt;="&amp;MH41,#REF!,"&lt;="&amp;ME41,#REF!,"&gt;="&amp;MF41)</f>
        <v>#REF!</v>
      </c>
      <c r="MV41" s="5" t="e">
        <f>COUNTIFS(#REF!,LT41,#REF!,1,#REF!,"&gt;="&amp;MI41,#REF!,"&lt;="&amp;MH41,#REF!,"="&amp;KZ41,#REF!,"="&amp;LA41,#REF!,"&lt;="&amp;ME41,#REF!,"&gt;="&amp;MF41)</f>
        <v>#REF!</v>
      </c>
      <c r="MW41" s="5" t="e">
        <f>COUNTIFS(#REF!,LT41,#REF!,0,#REF!,"&gt;="&amp;MI41,#REF!,"&lt;="&amp;MH41,#REF!,"="&amp;KZ41,#REF!,"="&amp;LA41,#REF!,"&lt;="&amp;ME41,#REF!,"&gt;="&amp;MF41)</f>
        <v>#REF!</v>
      </c>
      <c r="MX41" s="5" t="e">
        <f>COUNTIFS(#REF!,LT41,#REF!,1,#REF!,"&gt;="&amp;MC41,#REF!,"&lt;="&amp;MB41,#REF!,"&lt;="&amp;ME41,#REF!,"&gt;="&amp;MF41)</f>
        <v>#REF!</v>
      </c>
      <c r="MY41" s="5" t="e">
        <f>COUNTIFS(#REF!,LT41,#REF!,0,#REF!,"&gt;="&amp;MC41,#REF!,"&lt;="&amp;MB41,#REF!,"&lt;="&amp;ME41,#REF!,"&gt;="&amp;MF41)</f>
        <v>#REF!</v>
      </c>
      <c r="MZ41" s="5" t="e">
        <f>COUNTIFS(#REF!,LT41,#REF!,1,#REF!,"&lt;="&amp;ME41,#REF!,"&gt;="&amp;MF41,#REF!,"="&amp;KV41,#REF!,"="&amp;KX41)</f>
        <v>#REF!</v>
      </c>
      <c r="NA41" s="5" t="e">
        <f>COUNTIFS(#REF!,LT41,#REF!,0,#REF!,"&lt;="&amp;ME41,#REF!,"&gt;="&amp;MF41,#REF!,"="&amp;KV41,#REF!,"="&amp;KX41)</f>
        <v>#REF!</v>
      </c>
      <c r="NB41" s="5" t="e">
        <f>COUNTIFS(#REF!,LT41,#REF!,1,#REF!,"&lt;="&amp;ME41,#REF!,"&gt;="&amp;MF41,#REF!,"="&amp;KW41,#REF!,"="&amp;KY41)</f>
        <v>#REF!</v>
      </c>
      <c r="NC41" s="5" t="e">
        <f>COUNTIFS(#REF!,LT41,#REF!,0,#REF!,"&lt;="&amp;ME41,#REF!,"&gt;="&amp;MF41,#REF!,"="&amp;KW41,#REF!,"="&amp;KY41)</f>
        <v>#REF!</v>
      </c>
      <c r="ND41" s="5" t="e">
        <f t="shared" si="35"/>
        <v>#REF!</v>
      </c>
      <c r="NE41" s="5" t="e">
        <f t="shared" si="36"/>
        <v>#REF!</v>
      </c>
      <c r="NF41" s="5" t="e">
        <f t="shared" si="37"/>
        <v>#REF!</v>
      </c>
      <c r="NG41" s="6" t="e">
        <f t="shared" si="38"/>
        <v>#REF!</v>
      </c>
      <c r="NH41" s="7" t="e">
        <f t="shared" si="39"/>
        <v>#REF!</v>
      </c>
      <c r="NI41" s="5" t="e">
        <f t="shared" si="40"/>
        <v>#REF!</v>
      </c>
      <c r="NJ41" s="31" t="e">
        <f t="shared" si="41"/>
        <v>#REF!</v>
      </c>
      <c r="NK41" s="32" t="e">
        <f t="shared" si="42"/>
        <v>#REF!</v>
      </c>
      <c r="NL41" s="32" t="e">
        <f t="shared" si="43"/>
        <v>#REF!</v>
      </c>
      <c r="NM41" s="33" t="e">
        <f t="shared" si="44"/>
        <v>#REF!</v>
      </c>
      <c r="NN41" s="33" t="e">
        <f t="shared" si="45"/>
        <v>#REF!</v>
      </c>
      <c r="NO41" s="33" t="e">
        <f t="shared" si="46"/>
        <v>#REF!</v>
      </c>
      <c r="NP41" s="33" t="e">
        <f t="shared" si="47"/>
        <v>#REF!</v>
      </c>
      <c r="NQ41" s="31" t="e">
        <f t="shared" si="48"/>
        <v>#REF!</v>
      </c>
      <c r="NR41" s="32" t="e">
        <f t="shared" si="49"/>
        <v>#REF!</v>
      </c>
      <c r="NS41" s="32" t="e">
        <f t="shared" si="50"/>
        <v>#REF!</v>
      </c>
      <c r="NT41" s="33" t="e">
        <f t="shared" si="51"/>
        <v>#REF!</v>
      </c>
      <c r="NU41" s="33" t="e">
        <f t="shared" si="52"/>
        <v>#REF!</v>
      </c>
      <c r="NV41" s="33" t="e">
        <f t="shared" si="53"/>
        <v>#REF!</v>
      </c>
      <c r="NW41" s="33" t="e">
        <f t="shared" si="54"/>
        <v>#REF!</v>
      </c>
      <c r="NX41" t="e">
        <f t="shared" si="55"/>
        <v>#REF!</v>
      </c>
      <c r="NY41" t="e">
        <f t="shared" si="56"/>
        <v>#REF!</v>
      </c>
      <c r="NZ41" t="e">
        <f t="shared" si="57"/>
        <v>#REF!</v>
      </c>
      <c r="OA41" t="e">
        <f t="shared" si="58"/>
        <v>#REF!</v>
      </c>
      <c r="OB41" t="e">
        <f t="shared" si="59"/>
        <v>#REF!</v>
      </c>
      <c r="OC41" t="e">
        <f t="shared" si="60"/>
        <v>#REF!</v>
      </c>
    </row>
    <row r="42" spans="1:393" ht="16.5" customHeight="1" x14ac:dyDescent="0.3">
      <c r="A42" s="22"/>
      <c r="KN42" s="5" t="e">
        <f>IF(INDEX(#REF!,MATCH('HT 0-1'!D42,#REF!,0))=INDEX(#REF!,MATCH('HT 0-1'!D42,#REF!,0)),INDEX(#REF!,MATCH('HT 0-1'!D42,#REF!,0)),"ERROR")</f>
        <v>#REF!</v>
      </c>
      <c r="KO42" s="5" t="e">
        <f>IF(INDEX(#REF!,MATCH('HT 0-1'!E42,#REF!,0))=INDEX(#REF!,MATCH('HT 0-1'!E42,#REF!,0)),INDEX(#REF!,MATCH('HT 0-1'!E42,#REF!,0)),"ERROR")</f>
        <v>#REF!</v>
      </c>
      <c r="KP42" s="5" t="e">
        <f t="shared" si="0"/>
        <v>#REF!</v>
      </c>
      <c r="KQ42" t="str">
        <f t="shared" si="1"/>
        <v>_</v>
      </c>
      <c r="KR42" s="5" t="e">
        <f t="shared" si="2"/>
        <v>#DIV/0!</v>
      </c>
      <c r="KS42" s="5" t="e">
        <f t="shared" si="3"/>
        <v>#DIV/0!</v>
      </c>
      <c r="KT42" s="5" t="e">
        <f t="shared" si="4"/>
        <v>#DIV/0!</v>
      </c>
      <c r="KU42" s="5" t="e">
        <f t="shared" si="5"/>
        <v>#DIV/0!</v>
      </c>
      <c r="KV42" s="5" t="e">
        <f t="shared" si="6"/>
        <v>#DIV/0!</v>
      </c>
      <c r="KW42" s="5" t="e">
        <f t="shared" si="7"/>
        <v>#DIV/0!</v>
      </c>
      <c r="KX42" s="5" t="e">
        <f t="shared" si="8"/>
        <v>#DIV/0!</v>
      </c>
      <c r="KY42" s="5" t="e">
        <f t="shared" si="9"/>
        <v>#DIV/0!</v>
      </c>
      <c r="KZ42" s="5" t="e">
        <f t="shared" si="10"/>
        <v>#DIV/0!</v>
      </c>
      <c r="LA42" s="5" t="e">
        <f t="shared" si="11"/>
        <v>#DIV/0!</v>
      </c>
      <c r="LB42" t="e">
        <f>IF(LQ42="0-1",INDEX(Scrape!#REF!,MATCH('HT 0-1'!KP42,Scrape!$B:$B,0)),"")</f>
        <v>#REF!</v>
      </c>
      <c r="LC42" t="e">
        <f>IF(LQ42="0-1",INDEX(Scrape!$A:$A,MATCH('HT 0-1'!KP42,Scrape!$B:$B,0)),"")</f>
        <v>#REF!</v>
      </c>
      <c r="LD42" t="e">
        <f>IF(LQ42="0-1",INDEX(Scrape!$B:$B,MATCH('HT 0-1'!KP42,Scrape!$B:$B,0)),"")</f>
        <v>#REF!</v>
      </c>
      <c r="LE42" t="e">
        <f>IF(LQ42="0-1",INDEX(Scrape!$C:$C,MATCH('HT 0-1'!KP42,Scrape!$B:$B,0)),"")</f>
        <v>#REF!</v>
      </c>
      <c r="LF42" t="e">
        <f>IF(LQ42="0-1",INDEX(Scrape!$D:$D,MATCH('HT 0-1'!KP42,Scrape!$B:$B,0)),"")</f>
        <v>#REF!</v>
      </c>
      <c r="LG42" t="e">
        <f>IF(LQ42="0-1",INDEX(Scrape!$E:$E,MATCH('HT 0-1'!KP42,Scrape!$B:$B,0)),"")</f>
        <v>#REF!</v>
      </c>
      <c r="LH42" t="e">
        <f>IF(LQ42="0-1",INDEX(Scrape!$F:$F,MATCH('HT 0-1'!KP42,Scrape!$B:$B,0)),"")</f>
        <v>#REF!</v>
      </c>
      <c r="LI42" t="e">
        <f>IF(LQ42="0-1",INDEX(Scrape!$G:$G,MATCH('HT 0-1'!KP42,Scrape!$B:$B,0)),"")</f>
        <v>#REF!</v>
      </c>
      <c r="LJ42" t="e">
        <f>IF(LQ42="0-1",INDEX(Scrape!$H:$H,MATCH('HT 0-1'!KP42,Scrape!$B:$B,0)),"")</f>
        <v>#REF!</v>
      </c>
      <c r="LK42" t="e">
        <f>IF(LQ42="0-1",INDEX(Scrape!$I:$I,MATCH('HT 0-1'!KP42,Scrape!$B:$B,0)),"")</f>
        <v>#REF!</v>
      </c>
      <c r="LL42" t="e">
        <f>IF(LQ42="0-1",INDEX(Scrape!$J:$J,MATCH('HT 0-1'!KP42,Scrape!$B:$B,0)),"")</f>
        <v>#REF!</v>
      </c>
      <c r="LM42" t="e">
        <f>IF(LQ42="0-1",INDEX(Scrape!$K:$K,MATCH('HT 0-1'!KP42,Scrape!$B:$B,0)),"")</f>
        <v>#REF!</v>
      </c>
      <c r="LN42" t="e">
        <f>IF(LQ42="0-1",INDEX(Scrape!$L:$L,MATCH('HT 0-1'!KP42,Scrape!$B:$B,0)),"")</f>
        <v>#REF!</v>
      </c>
      <c r="LO42" t="e">
        <f>IF(LQ42="0-1",INDEX(Scrape!$M:$M,MATCH('HT 0-1'!KP42,Scrape!$B:$B,0)),"")</f>
        <v>#REF!</v>
      </c>
      <c r="LP42" t="e">
        <f>IF(LQ42="0-1",INDEX(Scrape!$N:$N,MATCH('HT 0-1'!KP42,Scrape!$B:$B,0)),"")</f>
        <v>#REF!</v>
      </c>
      <c r="LQ42" t="e">
        <f>INDEX(Scrape!$O:$O,MATCH('HT 0-1'!KP42,Scrape!$B:$B,0))</f>
        <v>#REF!</v>
      </c>
      <c r="LR42" t="e">
        <f t="shared" si="12"/>
        <v>#REF!</v>
      </c>
      <c r="LS42" t="e">
        <f t="shared" si="13"/>
        <v>#REF!</v>
      </c>
      <c r="LT42" s="23" t="e">
        <f>IF(INDEX(#REF!,MATCH(KQ42,#REF!,0))=INDEX(#REF!,MATCH(KQ42,#REF!,0)),INDEX(#REF!,MATCH(KQ42,#REF!,0)),"ERROR")</f>
        <v>#REF!</v>
      </c>
      <c r="LU42" s="24" t="e">
        <f t="shared" si="14"/>
        <v>#DIV/0!</v>
      </c>
      <c r="LV42" s="24" t="e">
        <f t="shared" si="15"/>
        <v>#DIV/0!</v>
      </c>
      <c r="LW42" s="24" t="e">
        <f t="shared" si="16"/>
        <v>#DIV/0!</v>
      </c>
      <c r="LX42" s="24" t="e">
        <f t="shared" si="17"/>
        <v>#DIV/0!</v>
      </c>
      <c r="LY42" s="25" t="e">
        <f t="shared" si="18"/>
        <v>#REF!</v>
      </c>
      <c r="LZ42" s="25" t="e">
        <f t="shared" si="19"/>
        <v>#REF!</v>
      </c>
      <c r="MA42" s="26" t="e">
        <f t="shared" si="20"/>
        <v>#REF!</v>
      </c>
      <c r="MB42" s="27" t="e">
        <f t="shared" si="21"/>
        <v>#REF!</v>
      </c>
      <c r="MC42" s="28" t="e">
        <f t="shared" si="22"/>
        <v>#REF!</v>
      </c>
      <c r="MD42" s="24" t="e">
        <f t="shared" si="23"/>
        <v>#REF!</v>
      </c>
      <c r="ME42" s="29" t="e">
        <f t="shared" si="24"/>
        <v>#REF!</v>
      </c>
      <c r="MF42" s="30" t="e">
        <f t="shared" si="25"/>
        <v>#REF!</v>
      </c>
      <c r="MG42" s="24" t="e">
        <f t="shared" si="26"/>
        <v>#REF!</v>
      </c>
      <c r="MH42" s="29" t="e">
        <f t="shared" si="27"/>
        <v>#REF!</v>
      </c>
      <c r="MI42" s="30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5" t="e">
        <f>COUNTIFS(#REF!,LT42,#REF!,1,#REF!,"&gt;="&amp;MC42,#REF!,"&lt;="&amp;MB42,#REF!,"&lt;="&amp;ME42,#REF!,"&gt;="&amp;MF42,#REF!,"="&amp;KV42,#REF!,"="&amp;KX42)</f>
        <v>#REF!</v>
      </c>
      <c r="MQ42" s="5" t="e">
        <f>COUNTIFS(#REF!,LT42,#REF!,0,#REF!,"&gt;="&amp;MC42,#REF!,"&lt;="&amp;MB42,#REF!,"&lt;="&amp;ME42,#REF!,"&gt;="&amp;MF42,#REF!,"="&amp;KV42,#REF!,"="&amp;KX42)</f>
        <v>#REF!</v>
      </c>
      <c r="MR42" s="5" t="e">
        <f>COUNTIFS(#REF!,LT42,#REF!,1,#REF!,"&gt;="&amp;MC42,#REF!,"&lt;="&amp;MB42,#REF!,"&lt;="&amp;ME42,#REF!,"&gt;="&amp;MF42,#REF!,"="&amp;KW42,#REF!,"="&amp;KY42)</f>
        <v>#REF!</v>
      </c>
      <c r="MS42" s="5" t="e">
        <f>COUNTIFS(#REF!,LT42,#REF!,0,#REF!,"&gt;="&amp;MC42,#REF!,"&lt;="&amp;MB42,#REF!,"&lt;="&amp;ME42,#REF!,"&gt;="&amp;MF42,#REF!,"="&amp;KW42,#REF!,"="&amp;KY42)</f>
        <v>#REF!</v>
      </c>
      <c r="MT42" s="5" t="e">
        <f>COUNTIFS(#REF!,LT42,#REF!,1,#REF!,"&gt;="&amp;MI42,#REF!,"&lt;="&amp;MH42,#REF!,"&lt;="&amp;ME42,#REF!,"&gt;="&amp;MF42)</f>
        <v>#REF!</v>
      </c>
      <c r="MU42" s="5" t="e">
        <f>COUNTIFS(#REF!,LT42,#REF!,0,#REF!,"&gt;="&amp;MI42,#REF!,"&lt;="&amp;MH42,#REF!,"&lt;="&amp;ME42,#REF!,"&gt;="&amp;MF42)</f>
        <v>#REF!</v>
      </c>
      <c r="MV42" s="5" t="e">
        <f>COUNTIFS(#REF!,LT42,#REF!,1,#REF!,"&gt;="&amp;MI42,#REF!,"&lt;="&amp;MH42,#REF!,"="&amp;KZ42,#REF!,"="&amp;LA42,#REF!,"&lt;="&amp;ME42,#REF!,"&gt;="&amp;MF42)</f>
        <v>#REF!</v>
      </c>
      <c r="MW42" s="5" t="e">
        <f>COUNTIFS(#REF!,LT42,#REF!,0,#REF!,"&gt;="&amp;MI42,#REF!,"&lt;="&amp;MH42,#REF!,"="&amp;KZ42,#REF!,"="&amp;LA42,#REF!,"&lt;="&amp;ME42,#REF!,"&gt;="&amp;MF42)</f>
        <v>#REF!</v>
      </c>
      <c r="MX42" s="5" t="e">
        <f>COUNTIFS(#REF!,LT42,#REF!,1,#REF!,"&gt;="&amp;MC42,#REF!,"&lt;="&amp;MB42,#REF!,"&lt;="&amp;ME42,#REF!,"&gt;="&amp;MF42)</f>
        <v>#REF!</v>
      </c>
      <c r="MY42" s="5" t="e">
        <f>COUNTIFS(#REF!,LT42,#REF!,0,#REF!,"&gt;="&amp;MC42,#REF!,"&lt;="&amp;MB42,#REF!,"&lt;="&amp;ME42,#REF!,"&gt;="&amp;MF42)</f>
        <v>#REF!</v>
      </c>
      <c r="MZ42" s="5" t="e">
        <f>COUNTIFS(#REF!,LT42,#REF!,1,#REF!,"&lt;="&amp;ME42,#REF!,"&gt;="&amp;MF42,#REF!,"="&amp;KV42,#REF!,"="&amp;KX42)</f>
        <v>#REF!</v>
      </c>
      <c r="NA42" s="5" t="e">
        <f>COUNTIFS(#REF!,LT42,#REF!,0,#REF!,"&lt;="&amp;ME42,#REF!,"&gt;="&amp;MF42,#REF!,"="&amp;KV42,#REF!,"="&amp;KX42)</f>
        <v>#REF!</v>
      </c>
      <c r="NB42" s="5" t="e">
        <f>COUNTIFS(#REF!,LT42,#REF!,1,#REF!,"&lt;="&amp;ME42,#REF!,"&gt;="&amp;MF42,#REF!,"="&amp;KW42,#REF!,"="&amp;KY42)</f>
        <v>#REF!</v>
      </c>
      <c r="NC42" s="5" t="e">
        <f>COUNTIFS(#REF!,LT42,#REF!,0,#REF!,"&lt;="&amp;ME42,#REF!,"&gt;="&amp;MF42,#REF!,"="&amp;KW42,#REF!,"="&amp;KY42)</f>
        <v>#REF!</v>
      </c>
      <c r="ND42" s="5" t="e">
        <f t="shared" si="35"/>
        <v>#REF!</v>
      </c>
      <c r="NE42" s="5" t="e">
        <f t="shared" si="36"/>
        <v>#REF!</v>
      </c>
      <c r="NF42" s="5" t="e">
        <f t="shared" si="37"/>
        <v>#REF!</v>
      </c>
      <c r="NG42" s="6" t="e">
        <f t="shared" si="38"/>
        <v>#REF!</v>
      </c>
      <c r="NH42" s="7" t="e">
        <f t="shared" si="39"/>
        <v>#REF!</v>
      </c>
      <c r="NI42" s="5" t="e">
        <f t="shared" si="40"/>
        <v>#REF!</v>
      </c>
      <c r="NJ42" s="31" t="e">
        <f t="shared" si="41"/>
        <v>#REF!</v>
      </c>
      <c r="NK42" s="32" t="e">
        <f t="shared" si="42"/>
        <v>#REF!</v>
      </c>
      <c r="NL42" s="32" t="e">
        <f t="shared" si="43"/>
        <v>#REF!</v>
      </c>
      <c r="NM42" s="33" t="e">
        <f t="shared" si="44"/>
        <v>#REF!</v>
      </c>
      <c r="NN42" s="33" t="e">
        <f t="shared" si="45"/>
        <v>#REF!</v>
      </c>
      <c r="NO42" s="33" t="e">
        <f t="shared" si="46"/>
        <v>#REF!</v>
      </c>
      <c r="NP42" s="33" t="e">
        <f t="shared" si="47"/>
        <v>#REF!</v>
      </c>
      <c r="NQ42" s="31" t="e">
        <f t="shared" si="48"/>
        <v>#REF!</v>
      </c>
      <c r="NR42" s="32" t="e">
        <f t="shared" si="49"/>
        <v>#REF!</v>
      </c>
      <c r="NS42" s="32" t="e">
        <f t="shared" si="50"/>
        <v>#REF!</v>
      </c>
      <c r="NT42" s="33" t="e">
        <f t="shared" si="51"/>
        <v>#REF!</v>
      </c>
      <c r="NU42" s="33" t="e">
        <f t="shared" si="52"/>
        <v>#REF!</v>
      </c>
      <c r="NV42" s="33" t="e">
        <f t="shared" si="53"/>
        <v>#REF!</v>
      </c>
      <c r="NW42" s="33" t="e">
        <f t="shared" si="54"/>
        <v>#REF!</v>
      </c>
      <c r="NX42" t="e">
        <f t="shared" si="55"/>
        <v>#REF!</v>
      </c>
      <c r="NY42" t="e">
        <f t="shared" si="56"/>
        <v>#REF!</v>
      </c>
      <c r="NZ42" t="e">
        <f t="shared" si="57"/>
        <v>#REF!</v>
      </c>
      <c r="OA42" t="e">
        <f t="shared" si="58"/>
        <v>#REF!</v>
      </c>
      <c r="OB42" t="e">
        <f t="shared" si="59"/>
        <v>#REF!</v>
      </c>
      <c r="OC42" t="e">
        <f t="shared" si="60"/>
        <v>#REF!</v>
      </c>
    </row>
    <row r="43" spans="1:393" ht="16.5" customHeight="1" x14ac:dyDescent="0.3">
      <c r="A43" s="22"/>
      <c r="KN43" s="5" t="e">
        <f>IF(INDEX(#REF!,MATCH('HT 0-1'!D43,#REF!,0))=INDEX(#REF!,MATCH('HT 0-1'!D43,#REF!,0)),INDEX(#REF!,MATCH('HT 0-1'!D43,#REF!,0)),"ERROR")</f>
        <v>#REF!</v>
      </c>
      <c r="KO43" s="5" t="e">
        <f>IF(INDEX(#REF!,MATCH('HT 0-1'!E43,#REF!,0))=INDEX(#REF!,MATCH('HT 0-1'!E43,#REF!,0)),INDEX(#REF!,MATCH('HT 0-1'!E43,#REF!,0)),"ERROR")</f>
        <v>#REF!</v>
      </c>
      <c r="KP43" s="5" t="e">
        <f t="shared" si="0"/>
        <v>#REF!</v>
      </c>
      <c r="KQ43" t="str">
        <f t="shared" si="1"/>
        <v>_</v>
      </c>
      <c r="KR43" s="5" t="e">
        <f t="shared" si="2"/>
        <v>#DIV/0!</v>
      </c>
      <c r="KS43" s="5" t="e">
        <f t="shared" si="3"/>
        <v>#DIV/0!</v>
      </c>
      <c r="KT43" s="5" t="e">
        <f t="shared" si="4"/>
        <v>#DIV/0!</v>
      </c>
      <c r="KU43" s="5" t="e">
        <f t="shared" si="5"/>
        <v>#DIV/0!</v>
      </c>
      <c r="KV43" s="5" t="e">
        <f t="shared" si="6"/>
        <v>#DIV/0!</v>
      </c>
      <c r="KW43" s="5" t="e">
        <f t="shared" si="7"/>
        <v>#DIV/0!</v>
      </c>
      <c r="KX43" s="5" t="e">
        <f t="shared" si="8"/>
        <v>#DIV/0!</v>
      </c>
      <c r="KY43" s="5" t="e">
        <f t="shared" si="9"/>
        <v>#DIV/0!</v>
      </c>
      <c r="KZ43" s="5" t="e">
        <f t="shared" si="10"/>
        <v>#DIV/0!</v>
      </c>
      <c r="LA43" s="5" t="e">
        <f t="shared" si="11"/>
        <v>#DIV/0!</v>
      </c>
      <c r="LB43" t="e">
        <f>IF(LQ43="0-1",INDEX(Scrape!#REF!,MATCH('HT 0-1'!KP43,Scrape!$B:$B,0)),"")</f>
        <v>#REF!</v>
      </c>
      <c r="LC43" t="e">
        <f>IF(LQ43="0-1",INDEX(Scrape!$A:$A,MATCH('HT 0-1'!KP43,Scrape!$B:$B,0)),"")</f>
        <v>#REF!</v>
      </c>
      <c r="LD43" t="e">
        <f>IF(LQ43="0-1",INDEX(Scrape!$B:$B,MATCH('HT 0-1'!KP43,Scrape!$B:$B,0)),"")</f>
        <v>#REF!</v>
      </c>
      <c r="LE43" t="e">
        <f>IF(LQ43="0-1",INDEX(Scrape!$C:$C,MATCH('HT 0-1'!KP43,Scrape!$B:$B,0)),"")</f>
        <v>#REF!</v>
      </c>
      <c r="LF43" t="e">
        <f>IF(LQ43="0-1",INDEX(Scrape!$D:$D,MATCH('HT 0-1'!KP43,Scrape!$B:$B,0)),"")</f>
        <v>#REF!</v>
      </c>
      <c r="LG43" t="e">
        <f>IF(LQ43="0-1",INDEX(Scrape!$E:$E,MATCH('HT 0-1'!KP43,Scrape!$B:$B,0)),"")</f>
        <v>#REF!</v>
      </c>
      <c r="LH43" t="e">
        <f>IF(LQ43="0-1",INDEX(Scrape!$F:$F,MATCH('HT 0-1'!KP43,Scrape!$B:$B,0)),"")</f>
        <v>#REF!</v>
      </c>
      <c r="LI43" t="e">
        <f>IF(LQ43="0-1",INDEX(Scrape!$G:$G,MATCH('HT 0-1'!KP43,Scrape!$B:$B,0)),"")</f>
        <v>#REF!</v>
      </c>
      <c r="LJ43" t="e">
        <f>IF(LQ43="0-1",INDEX(Scrape!$H:$H,MATCH('HT 0-1'!KP43,Scrape!$B:$B,0)),"")</f>
        <v>#REF!</v>
      </c>
      <c r="LK43" t="e">
        <f>IF(LQ43="0-1",INDEX(Scrape!$I:$I,MATCH('HT 0-1'!KP43,Scrape!$B:$B,0)),"")</f>
        <v>#REF!</v>
      </c>
      <c r="LL43" t="e">
        <f>IF(LQ43="0-1",INDEX(Scrape!$J:$J,MATCH('HT 0-1'!KP43,Scrape!$B:$B,0)),"")</f>
        <v>#REF!</v>
      </c>
      <c r="LM43" t="e">
        <f>IF(LQ43="0-1",INDEX(Scrape!$K:$K,MATCH('HT 0-1'!KP43,Scrape!$B:$B,0)),"")</f>
        <v>#REF!</v>
      </c>
      <c r="LN43" t="e">
        <f>IF(LQ43="0-1",INDEX(Scrape!$L:$L,MATCH('HT 0-1'!KP43,Scrape!$B:$B,0)),"")</f>
        <v>#REF!</v>
      </c>
      <c r="LO43" t="e">
        <f>IF(LQ43="0-1",INDEX(Scrape!$M:$M,MATCH('HT 0-1'!KP43,Scrape!$B:$B,0)),"")</f>
        <v>#REF!</v>
      </c>
      <c r="LP43" t="e">
        <f>IF(LQ43="0-1",INDEX(Scrape!$N:$N,MATCH('HT 0-1'!KP43,Scrape!$B:$B,0)),"")</f>
        <v>#REF!</v>
      </c>
      <c r="LQ43" t="e">
        <f>INDEX(Scrape!$O:$O,MATCH('HT 0-1'!KP43,Scrape!$B:$B,0))</f>
        <v>#REF!</v>
      </c>
      <c r="LR43" t="e">
        <f t="shared" si="12"/>
        <v>#REF!</v>
      </c>
      <c r="LS43" t="e">
        <f t="shared" si="13"/>
        <v>#REF!</v>
      </c>
      <c r="LT43" s="23" t="e">
        <f>IF(INDEX(#REF!,MATCH(KQ43,#REF!,0))=INDEX(#REF!,MATCH(KQ43,#REF!,0)),INDEX(#REF!,MATCH(KQ43,#REF!,0)),"ERROR")</f>
        <v>#REF!</v>
      </c>
      <c r="LU43" s="24" t="e">
        <f t="shared" si="14"/>
        <v>#DIV/0!</v>
      </c>
      <c r="LV43" s="24" t="e">
        <f t="shared" si="15"/>
        <v>#DIV/0!</v>
      </c>
      <c r="LW43" s="24" t="e">
        <f t="shared" si="16"/>
        <v>#DIV/0!</v>
      </c>
      <c r="LX43" s="24" t="e">
        <f t="shared" si="17"/>
        <v>#DIV/0!</v>
      </c>
      <c r="LY43" s="25" t="e">
        <f t="shared" si="18"/>
        <v>#REF!</v>
      </c>
      <c r="LZ43" s="25" t="e">
        <f t="shared" si="19"/>
        <v>#REF!</v>
      </c>
      <c r="MA43" s="26" t="e">
        <f t="shared" si="20"/>
        <v>#REF!</v>
      </c>
      <c r="MB43" s="27" t="e">
        <f t="shared" si="21"/>
        <v>#REF!</v>
      </c>
      <c r="MC43" s="28" t="e">
        <f t="shared" si="22"/>
        <v>#REF!</v>
      </c>
      <c r="MD43" s="24" t="e">
        <f t="shared" si="23"/>
        <v>#REF!</v>
      </c>
      <c r="ME43" s="29" t="e">
        <f t="shared" si="24"/>
        <v>#REF!</v>
      </c>
      <c r="MF43" s="30" t="e">
        <f t="shared" si="25"/>
        <v>#REF!</v>
      </c>
      <c r="MG43" s="24" t="e">
        <f t="shared" si="26"/>
        <v>#REF!</v>
      </c>
      <c r="MH43" s="29" t="e">
        <f t="shared" si="27"/>
        <v>#REF!</v>
      </c>
      <c r="MI43" s="30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5" t="e">
        <f>COUNTIFS(#REF!,LT43,#REF!,1,#REF!,"&gt;="&amp;MC43,#REF!,"&lt;="&amp;MB43,#REF!,"&lt;="&amp;ME43,#REF!,"&gt;="&amp;MF43,#REF!,"="&amp;KV43,#REF!,"="&amp;KX43)</f>
        <v>#REF!</v>
      </c>
      <c r="MQ43" s="5" t="e">
        <f>COUNTIFS(#REF!,LT43,#REF!,0,#REF!,"&gt;="&amp;MC43,#REF!,"&lt;="&amp;MB43,#REF!,"&lt;="&amp;ME43,#REF!,"&gt;="&amp;MF43,#REF!,"="&amp;KV43,#REF!,"="&amp;KX43)</f>
        <v>#REF!</v>
      </c>
      <c r="MR43" s="5" t="e">
        <f>COUNTIFS(#REF!,LT43,#REF!,1,#REF!,"&gt;="&amp;MC43,#REF!,"&lt;="&amp;MB43,#REF!,"&lt;="&amp;ME43,#REF!,"&gt;="&amp;MF43,#REF!,"="&amp;KW43,#REF!,"="&amp;KY43)</f>
        <v>#REF!</v>
      </c>
      <c r="MS43" s="5" t="e">
        <f>COUNTIFS(#REF!,LT43,#REF!,0,#REF!,"&gt;="&amp;MC43,#REF!,"&lt;="&amp;MB43,#REF!,"&lt;="&amp;ME43,#REF!,"&gt;="&amp;MF43,#REF!,"="&amp;KW43,#REF!,"="&amp;KY43)</f>
        <v>#REF!</v>
      </c>
      <c r="MT43" s="5" t="e">
        <f>COUNTIFS(#REF!,LT43,#REF!,1,#REF!,"&gt;="&amp;MI43,#REF!,"&lt;="&amp;MH43,#REF!,"&lt;="&amp;ME43,#REF!,"&gt;="&amp;MF43)</f>
        <v>#REF!</v>
      </c>
      <c r="MU43" s="5" t="e">
        <f>COUNTIFS(#REF!,LT43,#REF!,0,#REF!,"&gt;="&amp;MI43,#REF!,"&lt;="&amp;MH43,#REF!,"&lt;="&amp;ME43,#REF!,"&gt;="&amp;MF43)</f>
        <v>#REF!</v>
      </c>
      <c r="MV43" s="5" t="e">
        <f>COUNTIFS(#REF!,LT43,#REF!,1,#REF!,"&gt;="&amp;MI43,#REF!,"&lt;="&amp;MH43,#REF!,"="&amp;KZ43,#REF!,"="&amp;LA43,#REF!,"&lt;="&amp;ME43,#REF!,"&gt;="&amp;MF43)</f>
        <v>#REF!</v>
      </c>
      <c r="MW43" s="5" t="e">
        <f>COUNTIFS(#REF!,LT43,#REF!,0,#REF!,"&gt;="&amp;MI43,#REF!,"&lt;="&amp;MH43,#REF!,"="&amp;KZ43,#REF!,"="&amp;LA43,#REF!,"&lt;="&amp;ME43,#REF!,"&gt;="&amp;MF43)</f>
        <v>#REF!</v>
      </c>
      <c r="MX43" s="5" t="e">
        <f>COUNTIFS(#REF!,LT43,#REF!,1,#REF!,"&gt;="&amp;MC43,#REF!,"&lt;="&amp;MB43,#REF!,"&lt;="&amp;ME43,#REF!,"&gt;="&amp;MF43)</f>
        <v>#REF!</v>
      </c>
      <c r="MY43" s="5" t="e">
        <f>COUNTIFS(#REF!,LT43,#REF!,0,#REF!,"&gt;="&amp;MC43,#REF!,"&lt;="&amp;MB43,#REF!,"&lt;="&amp;ME43,#REF!,"&gt;="&amp;MF43)</f>
        <v>#REF!</v>
      </c>
      <c r="MZ43" s="5" t="e">
        <f>COUNTIFS(#REF!,LT43,#REF!,1,#REF!,"&lt;="&amp;ME43,#REF!,"&gt;="&amp;MF43,#REF!,"="&amp;KV43,#REF!,"="&amp;KX43)</f>
        <v>#REF!</v>
      </c>
      <c r="NA43" s="5" t="e">
        <f>COUNTIFS(#REF!,LT43,#REF!,0,#REF!,"&lt;="&amp;ME43,#REF!,"&gt;="&amp;MF43,#REF!,"="&amp;KV43,#REF!,"="&amp;KX43)</f>
        <v>#REF!</v>
      </c>
      <c r="NB43" s="5" t="e">
        <f>COUNTIFS(#REF!,LT43,#REF!,1,#REF!,"&lt;="&amp;ME43,#REF!,"&gt;="&amp;MF43,#REF!,"="&amp;KW43,#REF!,"="&amp;KY43)</f>
        <v>#REF!</v>
      </c>
      <c r="NC43" s="5" t="e">
        <f>COUNTIFS(#REF!,LT43,#REF!,0,#REF!,"&lt;="&amp;ME43,#REF!,"&gt;="&amp;MF43,#REF!,"="&amp;KW43,#REF!,"="&amp;KY43)</f>
        <v>#REF!</v>
      </c>
      <c r="ND43" s="5" t="e">
        <f t="shared" si="35"/>
        <v>#REF!</v>
      </c>
      <c r="NE43" s="5" t="e">
        <f t="shared" si="36"/>
        <v>#REF!</v>
      </c>
      <c r="NF43" s="5" t="e">
        <f t="shared" si="37"/>
        <v>#REF!</v>
      </c>
      <c r="NG43" s="6" t="e">
        <f t="shared" si="38"/>
        <v>#REF!</v>
      </c>
      <c r="NH43" s="7" t="e">
        <f t="shared" si="39"/>
        <v>#REF!</v>
      </c>
      <c r="NI43" s="5" t="e">
        <f t="shared" si="40"/>
        <v>#REF!</v>
      </c>
      <c r="NJ43" s="31" t="e">
        <f t="shared" si="41"/>
        <v>#REF!</v>
      </c>
      <c r="NK43" s="32" t="e">
        <f t="shared" si="42"/>
        <v>#REF!</v>
      </c>
      <c r="NL43" s="32" t="e">
        <f t="shared" si="43"/>
        <v>#REF!</v>
      </c>
      <c r="NM43" s="33" t="e">
        <f t="shared" si="44"/>
        <v>#REF!</v>
      </c>
      <c r="NN43" s="33" t="e">
        <f t="shared" si="45"/>
        <v>#REF!</v>
      </c>
      <c r="NO43" s="33" t="e">
        <f t="shared" si="46"/>
        <v>#REF!</v>
      </c>
      <c r="NP43" s="33" t="e">
        <f t="shared" si="47"/>
        <v>#REF!</v>
      </c>
      <c r="NQ43" s="31" t="e">
        <f t="shared" si="48"/>
        <v>#REF!</v>
      </c>
      <c r="NR43" s="32" t="e">
        <f t="shared" si="49"/>
        <v>#REF!</v>
      </c>
      <c r="NS43" s="32" t="e">
        <f t="shared" si="50"/>
        <v>#REF!</v>
      </c>
      <c r="NT43" s="33" t="e">
        <f t="shared" si="51"/>
        <v>#REF!</v>
      </c>
      <c r="NU43" s="33" t="e">
        <f t="shared" si="52"/>
        <v>#REF!</v>
      </c>
      <c r="NV43" s="33" t="e">
        <f t="shared" si="53"/>
        <v>#REF!</v>
      </c>
      <c r="NW43" s="33" t="e">
        <f t="shared" si="54"/>
        <v>#REF!</v>
      </c>
      <c r="NX43" t="e">
        <f t="shared" si="55"/>
        <v>#REF!</v>
      </c>
      <c r="NY43" t="e">
        <f t="shared" si="56"/>
        <v>#REF!</v>
      </c>
      <c r="NZ43" t="e">
        <f t="shared" si="57"/>
        <v>#REF!</v>
      </c>
      <c r="OA43" t="e">
        <f t="shared" si="58"/>
        <v>#REF!</v>
      </c>
      <c r="OB43" t="e">
        <f t="shared" si="59"/>
        <v>#REF!</v>
      </c>
      <c r="OC43" t="e">
        <f t="shared" si="60"/>
        <v>#REF!</v>
      </c>
    </row>
    <row r="44" spans="1:393" ht="16.5" customHeight="1" x14ac:dyDescent="0.3">
      <c r="A44" s="22"/>
      <c r="KN44" s="5" t="e">
        <f>IF(INDEX(#REF!,MATCH('HT 0-1'!D44,#REF!,0))=INDEX(#REF!,MATCH('HT 0-1'!D44,#REF!,0)),INDEX(#REF!,MATCH('HT 0-1'!D44,#REF!,0)),"ERROR")</f>
        <v>#REF!</v>
      </c>
      <c r="KO44" s="5" t="e">
        <f>IF(INDEX(#REF!,MATCH('HT 0-1'!E44,#REF!,0))=INDEX(#REF!,MATCH('HT 0-1'!E44,#REF!,0)),INDEX(#REF!,MATCH('HT 0-1'!E44,#REF!,0)),"ERROR")</f>
        <v>#REF!</v>
      </c>
      <c r="KP44" s="5" t="e">
        <f t="shared" si="0"/>
        <v>#REF!</v>
      </c>
      <c r="KQ44" t="str">
        <f t="shared" si="1"/>
        <v>_</v>
      </c>
      <c r="KR44" s="5" t="e">
        <f t="shared" si="2"/>
        <v>#DIV/0!</v>
      </c>
      <c r="KS44" s="5" t="e">
        <f t="shared" si="3"/>
        <v>#DIV/0!</v>
      </c>
      <c r="KT44" s="5" t="e">
        <f t="shared" si="4"/>
        <v>#DIV/0!</v>
      </c>
      <c r="KU44" s="5" t="e">
        <f t="shared" si="5"/>
        <v>#DIV/0!</v>
      </c>
      <c r="KV44" s="5" t="e">
        <f t="shared" si="6"/>
        <v>#DIV/0!</v>
      </c>
      <c r="KW44" s="5" t="e">
        <f t="shared" si="7"/>
        <v>#DIV/0!</v>
      </c>
      <c r="KX44" s="5" t="e">
        <f t="shared" si="8"/>
        <v>#DIV/0!</v>
      </c>
      <c r="KY44" s="5" t="e">
        <f t="shared" si="9"/>
        <v>#DIV/0!</v>
      </c>
      <c r="KZ44" s="5" t="e">
        <f t="shared" si="10"/>
        <v>#DIV/0!</v>
      </c>
      <c r="LA44" s="5" t="e">
        <f t="shared" si="11"/>
        <v>#DIV/0!</v>
      </c>
      <c r="LB44" t="e">
        <f>IF(LQ44="0-1",INDEX(Scrape!#REF!,MATCH('HT 0-1'!KP44,Scrape!$B:$B,0)),"")</f>
        <v>#REF!</v>
      </c>
      <c r="LC44" t="e">
        <f>IF(LQ44="0-1",INDEX(Scrape!$A:$A,MATCH('HT 0-1'!KP44,Scrape!$B:$B,0)),"")</f>
        <v>#REF!</v>
      </c>
      <c r="LD44" t="e">
        <f>IF(LQ44="0-1",INDEX(Scrape!$B:$B,MATCH('HT 0-1'!KP44,Scrape!$B:$B,0)),"")</f>
        <v>#REF!</v>
      </c>
      <c r="LE44" t="e">
        <f>IF(LQ44="0-1",INDEX(Scrape!$C:$C,MATCH('HT 0-1'!KP44,Scrape!$B:$B,0)),"")</f>
        <v>#REF!</v>
      </c>
      <c r="LF44" t="e">
        <f>IF(LQ44="0-1",INDEX(Scrape!$D:$D,MATCH('HT 0-1'!KP44,Scrape!$B:$B,0)),"")</f>
        <v>#REF!</v>
      </c>
      <c r="LG44" t="e">
        <f>IF(LQ44="0-1",INDEX(Scrape!$E:$E,MATCH('HT 0-1'!KP44,Scrape!$B:$B,0)),"")</f>
        <v>#REF!</v>
      </c>
      <c r="LH44" t="e">
        <f>IF(LQ44="0-1",INDEX(Scrape!$F:$F,MATCH('HT 0-1'!KP44,Scrape!$B:$B,0)),"")</f>
        <v>#REF!</v>
      </c>
      <c r="LI44" t="e">
        <f>IF(LQ44="0-1",INDEX(Scrape!$G:$G,MATCH('HT 0-1'!KP44,Scrape!$B:$B,0)),"")</f>
        <v>#REF!</v>
      </c>
      <c r="LJ44" t="e">
        <f>IF(LQ44="0-1",INDEX(Scrape!$H:$H,MATCH('HT 0-1'!KP44,Scrape!$B:$B,0)),"")</f>
        <v>#REF!</v>
      </c>
      <c r="LK44" t="e">
        <f>IF(LQ44="0-1",INDEX(Scrape!$I:$I,MATCH('HT 0-1'!KP44,Scrape!$B:$B,0)),"")</f>
        <v>#REF!</v>
      </c>
      <c r="LL44" t="e">
        <f>IF(LQ44="0-1",INDEX(Scrape!$J:$J,MATCH('HT 0-1'!KP44,Scrape!$B:$B,0)),"")</f>
        <v>#REF!</v>
      </c>
      <c r="LM44" t="e">
        <f>IF(LQ44="0-1",INDEX(Scrape!$K:$K,MATCH('HT 0-1'!KP44,Scrape!$B:$B,0)),"")</f>
        <v>#REF!</v>
      </c>
      <c r="LN44" t="e">
        <f>IF(LQ44="0-1",INDEX(Scrape!$L:$L,MATCH('HT 0-1'!KP44,Scrape!$B:$B,0)),"")</f>
        <v>#REF!</v>
      </c>
      <c r="LO44" t="e">
        <f>IF(LQ44="0-1",INDEX(Scrape!$M:$M,MATCH('HT 0-1'!KP44,Scrape!$B:$B,0)),"")</f>
        <v>#REF!</v>
      </c>
      <c r="LP44" t="e">
        <f>IF(LQ44="0-1",INDEX(Scrape!$N:$N,MATCH('HT 0-1'!KP44,Scrape!$B:$B,0)),"")</f>
        <v>#REF!</v>
      </c>
      <c r="LQ44" t="e">
        <f>INDEX(Scrape!$O:$O,MATCH('HT 0-1'!KP44,Scrape!$B:$B,0))</f>
        <v>#REF!</v>
      </c>
      <c r="LR44" t="e">
        <f t="shared" si="12"/>
        <v>#REF!</v>
      </c>
      <c r="LS44" t="e">
        <f t="shared" si="13"/>
        <v>#REF!</v>
      </c>
      <c r="LT44" s="23" t="e">
        <f>IF(INDEX(#REF!,MATCH(KQ44,#REF!,0))=INDEX(#REF!,MATCH(KQ44,#REF!,0)),INDEX(#REF!,MATCH(KQ44,#REF!,0)),"ERROR")</f>
        <v>#REF!</v>
      </c>
      <c r="LU44" s="24" t="e">
        <f t="shared" si="14"/>
        <v>#DIV/0!</v>
      </c>
      <c r="LV44" s="24" t="e">
        <f t="shared" si="15"/>
        <v>#DIV/0!</v>
      </c>
      <c r="LW44" s="24" t="e">
        <f t="shared" si="16"/>
        <v>#DIV/0!</v>
      </c>
      <c r="LX44" s="24" t="e">
        <f t="shared" si="17"/>
        <v>#DIV/0!</v>
      </c>
      <c r="LY44" s="25" t="e">
        <f t="shared" si="18"/>
        <v>#REF!</v>
      </c>
      <c r="LZ44" s="25" t="e">
        <f t="shared" si="19"/>
        <v>#REF!</v>
      </c>
      <c r="MA44" s="26" t="e">
        <f t="shared" si="20"/>
        <v>#REF!</v>
      </c>
      <c r="MB44" s="27" t="e">
        <f t="shared" si="21"/>
        <v>#REF!</v>
      </c>
      <c r="MC44" s="28" t="e">
        <f t="shared" si="22"/>
        <v>#REF!</v>
      </c>
      <c r="MD44" s="24" t="e">
        <f t="shared" si="23"/>
        <v>#REF!</v>
      </c>
      <c r="ME44" s="29" t="e">
        <f t="shared" si="24"/>
        <v>#REF!</v>
      </c>
      <c r="MF44" s="30" t="e">
        <f t="shared" si="25"/>
        <v>#REF!</v>
      </c>
      <c r="MG44" s="24" t="e">
        <f t="shared" si="26"/>
        <v>#REF!</v>
      </c>
      <c r="MH44" s="29" t="e">
        <f t="shared" si="27"/>
        <v>#REF!</v>
      </c>
      <c r="MI44" s="30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5" t="e">
        <f>COUNTIFS(#REF!,LT44,#REF!,1,#REF!,"&gt;="&amp;MC44,#REF!,"&lt;="&amp;MB44,#REF!,"&lt;="&amp;ME44,#REF!,"&gt;="&amp;MF44,#REF!,"="&amp;KV44,#REF!,"="&amp;KX44)</f>
        <v>#REF!</v>
      </c>
      <c r="MQ44" s="5" t="e">
        <f>COUNTIFS(#REF!,LT44,#REF!,0,#REF!,"&gt;="&amp;MC44,#REF!,"&lt;="&amp;MB44,#REF!,"&lt;="&amp;ME44,#REF!,"&gt;="&amp;MF44,#REF!,"="&amp;KV44,#REF!,"="&amp;KX44)</f>
        <v>#REF!</v>
      </c>
      <c r="MR44" s="5" t="e">
        <f>COUNTIFS(#REF!,LT44,#REF!,1,#REF!,"&gt;="&amp;MC44,#REF!,"&lt;="&amp;MB44,#REF!,"&lt;="&amp;ME44,#REF!,"&gt;="&amp;MF44,#REF!,"="&amp;KW44,#REF!,"="&amp;KY44)</f>
        <v>#REF!</v>
      </c>
      <c r="MS44" s="5" t="e">
        <f>COUNTIFS(#REF!,LT44,#REF!,0,#REF!,"&gt;="&amp;MC44,#REF!,"&lt;="&amp;MB44,#REF!,"&lt;="&amp;ME44,#REF!,"&gt;="&amp;MF44,#REF!,"="&amp;KW44,#REF!,"="&amp;KY44)</f>
        <v>#REF!</v>
      </c>
      <c r="MT44" s="5" t="e">
        <f>COUNTIFS(#REF!,LT44,#REF!,1,#REF!,"&gt;="&amp;MI44,#REF!,"&lt;="&amp;MH44,#REF!,"&lt;="&amp;ME44,#REF!,"&gt;="&amp;MF44)</f>
        <v>#REF!</v>
      </c>
      <c r="MU44" s="5" t="e">
        <f>COUNTIFS(#REF!,LT44,#REF!,0,#REF!,"&gt;="&amp;MI44,#REF!,"&lt;="&amp;MH44,#REF!,"&lt;="&amp;ME44,#REF!,"&gt;="&amp;MF44)</f>
        <v>#REF!</v>
      </c>
      <c r="MV44" s="5" t="e">
        <f>COUNTIFS(#REF!,LT44,#REF!,1,#REF!,"&gt;="&amp;MI44,#REF!,"&lt;="&amp;MH44,#REF!,"="&amp;KZ44,#REF!,"="&amp;LA44,#REF!,"&lt;="&amp;ME44,#REF!,"&gt;="&amp;MF44)</f>
        <v>#REF!</v>
      </c>
      <c r="MW44" s="5" t="e">
        <f>COUNTIFS(#REF!,LT44,#REF!,0,#REF!,"&gt;="&amp;MI44,#REF!,"&lt;="&amp;MH44,#REF!,"="&amp;KZ44,#REF!,"="&amp;LA44,#REF!,"&lt;="&amp;ME44,#REF!,"&gt;="&amp;MF44)</f>
        <v>#REF!</v>
      </c>
      <c r="MX44" s="5" t="e">
        <f>COUNTIFS(#REF!,LT44,#REF!,1,#REF!,"&gt;="&amp;MC44,#REF!,"&lt;="&amp;MB44,#REF!,"&lt;="&amp;ME44,#REF!,"&gt;="&amp;MF44)</f>
        <v>#REF!</v>
      </c>
      <c r="MY44" s="5" t="e">
        <f>COUNTIFS(#REF!,LT44,#REF!,0,#REF!,"&gt;="&amp;MC44,#REF!,"&lt;="&amp;MB44,#REF!,"&lt;="&amp;ME44,#REF!,"&gt;="&amp;MF44)</f>
        <v>#REF!</v>
      </c>
      <c r="MZ44" s="5" t="e">
        <f>COUNTIFS(#REF!,LT44,#REF!,1,#REF!,"&lt;="&amp;ME44,#REF!,"&gt;="&amp;MF44,#REF!,"="&amp;KV44,#REF!,"="&amp;KX44)</f>
        <v>#REF!</v>
      </c>
      <c r="NA44" s="5" t="e">
        <f>COUNTIFS(#REF!,LT44,#REF!,0,#REF!,"&lt;="&amp;ME44,#REF!,"&gt;="&amp;MF44,#REF!,"="&amp;KV44,#REF!,"="&amp;KX44)</f>
        <v>#REF!</v>
      </c>
      <c r="NB44" s="5" t="e">
        <f>COUNTIFS(#REF!,LT44,#REF!,1,#REF!,"&lt;="&amp;ME44,#REF!,"&gt;="&amp;MF44,#REF!,"="&amp;KW44,#REF!,"="&amp;KY44)</f>
        <v>#REF!</v>
      </c>
      <c r="NC44" s="5" t="e">
        <f>COUNTIFS(#REF!,LT44,#REF!,0,#REF!,"&lt;="&amp;ME44,#REF!,"&gt;="&amp;MF44,#REF!,"="&amp;KW44,#REF!,"="&amp;KY44)</f>
        <v>#REF!</v>
      </c>
      <c r="ND44" s="5" t="e">
        <f t="shared" si="35"/>
        <v>#REF!</v>
      </c>
      <c r="NE44" s="5" t="e">
        <f t="shared" si="36"/>
        <v>#REF!</v>
      </c>
      <c r="NF44" s="5" t="e">
        <f t="shared" si="37"/>
        <v>#REF!</v>
      </c>
      <c r="NG44" s="6" t="e">
        <f t="shared" si="38"/>
        <v>#REF!</v>
      </c>
      <c r="NH44" s="7" t="e">
        <f t="shared" si="39"/>
        <v>#REF!</v>
      </c>
      <c r="NI44" s="5" t="e">
        <f t="shared" si="40"/>
        <v>#REF!</v>
      </c>
      <c r="NJ44" s="31" t="e">
        <f t="shared" si="41"/>
        <v>#REF!</v>
      </c>
      <c r="NK44" s="32" t="e">
        <f t="shared" si="42"/>
        <v>#REF!</v>
      </c>
      <c r="NL44" s="32" t="e">
        <f t="shared" si="43"/>
        <v>#REF!</v>
      </c>
      <c r="NM44" s="33" t="e">
        <f t="shared" si="44"/>
        <v>#REF!</v>
      </c>
      <c r="NN44" s="33" t="e">
        <f t="shared" si="45"/>
        <v>#REF!</v>
      </c>
      <c r="NO44" s="33" t="e">
        <f t="shared" si="46"/>
        <v>#REF!</v>
      </c>
      <c r="NP44" s="33" t="e">
        <f t="shared" si="47"/>
        <v>#REF!</v>
      </c>
      <c r="NQ44" s="31" t="e">
        <f t="shared" si="48"/>
        <v>#REF!</v>
      </c>
      <c r="NR44" s="32" t="e">
        <f t="shared" si="49"/>
        <v>#REF!</v>
      </c>
      <c r="NS44" s="32" t="e">
        <f t="shared" si="50"/>
        <v>#REF!</v>
      </c>
      <c r="NT44" s="33" t="e">
        <f t="shared" si="51"/>
        <v>#REF!</v>
      </c>
      <c r="NU44" s="33" t="e">
        <f t="shared" si="52"/>
        <v>#REF!</v>
      </c>
      <c r="NV44" s="33" t="e">
        <f t="shared" si="53"/>
        <v>#REF!</v>
      </c>
      <c r="NW44" s="33" t="e">
        <f t="shared" si="54"/>
        <v>#REF!</v>
      </c>
      <c r="NX44" t="e">
        <f t="shared" si="55"/>
        <v>#REF!</v>
      </c>
      <c r="NY44" t="e">
        <f t="shared" si="56"/>
        <v>#REF!</v>
      </c>
      <c r="NZ44" t="e">
        <f t="shared" si="57"/>
        <v>#REF!</v>
      </c>
      <c r="OA44" t="e">
        <f t="shared" si="58"/>
        <v>#REF!</v>
      </c>
      <c r="OB44" t="e">
        <f t="shared" si="59"/>
        <v>#REF!</v>
      </c>
      <c r="OC44" t="e">
        <f t="shared" si="60"/>
        <v>#REF!</v>
      </c>
    </row>
    <row r="45" spans="1:393" ht="16.5" customHeight="1" x14ac:dyDescent="0.3">
      <c r="A45" s="22"/>
      <c r="KN45" s="5" t="e">
        <f>IF(INDEX(#REF!,MATCH('HT 0-1'!D45,#REF!,0))=INDEX(#REF!,MATCH('HT 0-1'!D45,#REF!,0)),INDEX(#REF!,MATCH('HT 0-1'!D45,#REF!,0)),"ERROR")</f>
        <v>#REF!</v>
      </c>
      <c r="KO45" s="5" t="e">
        <f>IF(INDEX(#REF!,MATCH('HT 0-1'!E45,#REF!,0))=INDEX(#REF!,MATCH('HT 0-1'!E45,#REF!,0)),INDEX(#REF!,MATCH('HT 0-1'!E45,#REF!,0)),"ERROR")</f>
        <v>#REF!</v>
      </c>
      <c r="KP45" s="5" t="e">
        <f t="shared" si="0"/>
        <v>#REF!</v>
      </c>
      <c r="KQ45" t="str">
        <f t="shared" si="1"/>
        <v>_</v>
      </c>
      <c r="KR45" s="5" t="e">
        <f t="shared" si="2"/>
        <v>#DIV/0!</v>
      </c>
      <c r="KS45" s="5" t="e">
        <f t="shared" si="3"/>
        <v>#DIV/0!</v>
      </c>
      <c r="KT45" s="5" t="e">
        <f t="shared" si="4"/>
        <v>#DIV/0!</v>
      </c>
      <c r="KU45" s="5" t="e">
        <f t="shared" si="5"/>
        <v>#DIV/0!</v>
      </c>
      <c r="KV45" s="5" t="e">
        <f t="shared" si="6"/>
        <v>#DIV/0!</v>
      </c>
      <c r="KW45" s="5" t="e">
        <f t="shared" si="7"/>
        <v>#DIV/0!</v>
      </c>
      <c r="KX45" s="5" t="e">
        <f t="shared" si="8"/>
        <v>#DIV/0!</v>
      </c>
      <c r="KY45" s="5" t="e">
        <f t="shared" si="9"/>
        <v>#DIV/0!</v>
      </c>
      <c r="KZ45" s="5" t="e">
        <f t="shared" si="10"/>
        <v>#DIV/0!</v>
      </c>
      <c r="LA45" s="5" t="e">
        <f t="shared" si="11"/>
        <v>#DIV/0!</v>
      </c>
      <c r="LB45" t="e">
        <f>IF(LQ45="0-1",INDEX(Scrape!#REF!,MATCH('HT 0-1'!KP45,Scrape!$B:$B,0)),"")</f>
        <v>#REF!</v>
      </c>
      <c r="LC45" t="e">
        <f>IF(LQ45="0-1",INDEX(Scrape!$A:$A,MATCH('HT 0-1'!KP45,Scrape!$B:$B,0)),"")</f>
        <v>#REF!</v>
      </c>
      <c r="LD45" t="e">
        <f>IF(LQ45="0-1",INDEX(Scrape!$B:$B,MATCH('HT 0-1'!KP45,Scrape!$B:$B,0)),"")</f>
        <v>#REF!</v>
      </c>
      <c r="LE45" t="e">
        <f>IF(LQ45="0-1",INDEX(Scrape!$C:$C,MATCH('HT 0-1'!KP45,Scrape!$B:$B,0)),"")</f>
        <v>#REF!</v>
      </c>
      <c r="LF45" t="e">
        <f>IF(LQ45="0-1",INDEX(Scrape!$D:$D,MATCH('HT 0-1'!KP45,Scrape!$B:$B,0)),"")</f>
        <v>#REF!</v>
      </c>
      <c r="LG45" t="e">
        <f>IF(LQ45="0-1",INDEX(Scrape!$E:$E,MATCH('HT 0-1'!KP45,Scrape!$B:$B,0)),"")</f>
        <v>#REF!</v>
      </c>
      <c r="LH45" t="e">
        <f>IF(LQ45="0-1",INDEX(Scrape!$F:$F,MATCH('HT 0-1'!KP45,Scrape!$B:$B,0)),"")</f>
        <v>#REF!</v>
      </c>
      <c r="LI45" t="e">
        <f>IF(LQ45="0-1",INDEX(Scrape!$G:$G,MATCH('HT 0-1'!KP45,Scrape!$B:$B,0)),"")</f>
        <v>#REF!</v>
      </c>
      <c r="LJ45" t="e">
        <f>IF(LQ45="0-1",INDEX(Scrape!$H:$H,MATCH('HT 0-1'!KP45,Scrape!$B:$B,0)),"")</f>
        <v>#REF!</v>
      </c>
      <c r="LK45" t="e">
        <f>IF(LQ45="0-1",INDEX(Scrape!$I:$I,MATCH('HT 0-1'!KP45,Scrape!$B:$B,0)),"")</f>
        <v>#REF!</v>
      </c>
      <c r="LL45" t="e">
        <f>IF(LQ45="0-1",INDEX(Scrape!$J:$J,MATCH('HT 0-1'!KP45,Scrape!$B:$B,0)),"")</f>
        <v>#REF!</v>
      </c>
      <c r="LM45" t="e">
        <f>IF(LQ45="0-1",INDEX(Scrape!$K:$K,MATCH('HT 0-1'!KP45,Scrape!$B:$B,0)),"")</f>
        <v>#REF!</v>
      </c>
      <c r="LN45" t="e">
        <f>IF(LQ45="0-1",INDEX(Scrape!$L:$L,MATCH('HT 0-1'!KP45,Scrape!$B:$B,0)),"")</f>
        <v>#REF!</v>
      </c>
      <c r="LO45" t="e">
        <f>IF(LQ45="0-1",INDEX(Scrape!$M:$M,MATCH('HT 0-1'!KP45,Scrape!$B:$B,0)),"")</f>
        <v>#REF!</v>
      </c>
      <c r="LP45" t="e">
        <f>IF(LQ45="0-1",INDEX(Scrape!$N:$N,MATCH('HT 0-1'!KP45,Scrape!$B:$B,0)),"")</f>
        <v>#REF!</v>
      </c>
      <c r="LQ45" t="e">
        <f>INDEX(Scrape!$O:$O,MATCH('HT 0-1'!KP45,Scrape!$B:$B,0))</f>
        <v>#REF!</v>
      </c>
      <c r="LR45" t="e">
        <f t="shared" si="12"/>
        <v>#REF!</v>
      </c>
      <c r="LS45" t="e">
        <f t="shared" si="13"/>
        <v>#REF!</v>
      </c>
      <c r="LT45" s="23" t="e">
        <f>IF(INDEX(#REF!,MATCH(KQ45,#REF!,0))=INDEX(#REF!,MATCH(KQ45,#REF!,0)),INDEX(#REF!,MATCH(KQ45,#REF!,0)),"ERROR")</f>
        <v>#REF!</v>
      </c>
      <c r="LU45" s="24" t="e">
        <f t="shared" si="14"/>
        <v>#DIV/0!</v>
      </c>
      <c r="LV45" s="24" t="e">
        <f t="shared" si="15"/>
        <v>#DIV/0!</v>
      </c>
      <c r="LW45" s="24" t="e">
        <f t="shared" si="16"/>
        <v>#DIV/0!</v>
      </c>
      <c r="LX45" s="24" t="e">
        <f t="shared" si="17"/>
        <v>#DIV/0!</v>
      </c>
      <c r="LY45" s="25" t="e">
        <f t="shared" si="18"/>
        <v>#REF!</v>
      </c>
      <c r="LZ45" s="25" t="e">
        <f t="shared" si="19"/>
        <v>#REF!</v>
      </c>
      <c r="MA45" s="26" t="e">
        <f t="shared" si="20"/>
        <v>#REF!</v>
      </c>
      <c r="MB45" s="27" t="e">
        <f t="shared" si="21"/>
        <v>#REF!</v>
      </c>
      <c r="MC45" s="28" t="e">
        <f t="shared" si="22"/>
        <v>#REF!</v>
      </c>
      <c r="MD45" s="24" t="e">
        <f t="shared" si="23"/>
        <v>#REF!</v>
      </c>
      <c r="ME45" s="29" t="e">
        <f t="shared" si="24"/>
        <v>#REF!</v>
      </c>
      <c r="MF45" s="30" t="e">
        <f t="shared" si="25"/>
        <v>#REF!</v>
      </c>
      <c r="MG45" s="24" t="e">
        <f t="shared" si="26"/>
        <v>#REF!</v>
      </c>
      <c r="MH45" s="29" t="e">
        <f t="shared" si="27"/>
        <v>#REF!</v>
      </c>
      <c r="MI45" s="30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5" t="e">
        <f>COUNTIFS(#REF!,LT45,#REF!,1,#REF!,"&gt;="&amp;MC45,#REF!,"&lt;="&amp;MB45,#REF!,"&lt;="&amp;ME45,#REF!,"&gt;="&amp;MF45,#REF!,"="&amp;KV45,#REF!,"="&amp;KX45)</f>
        <v>#REF!</v>
      </c>
      <c r="MQ45" s="5" t="e">
        <f>COUNTIFS(#REF!,LT45,#REF!,0,#REF!,"&gt;="&amp;MC45,#REF!,"&lt;="&amp;MB45,#REF!,"&lt;="&amp;ME45,#REF!,"&gt;="&amp;MF45,#REF!,"="&amp;KV45,#REF!,"="&amp;KX45)</f>
        <v>#REF!</v>
      </c>
      <c r="MR45" s="5" t="e">
        <f>COUNTIFS(#REF!,LT45,#REF!,1,#REF!,"&gt;="&amp;MC45,#REF!,"&lt;="&amp;MB45,#REF!,"&lt;="&amp;ME45,#REF!,"&gt;="&amp;MF45,#REF!,"="&amp;KW45,#REF!,"="&amp;KY45)</f>
        <v>#REF!</v>
      </c>
      <c r="MS45" s="5" t="e">
        <f>COUNTIFS(#REF!,LT45,#REF!,0,#REF!,"&gt;="&amp;MC45,#REF!,"&lt;="&amp;MB45,#REF!,"&lt;="&amp;ME45,#REF!,"&gt;="&amp;MF45,#REF!,"="&amp;KW45,#REF!,"="&amp;KY45)</f>
        <v>#REF!</v>
      </c>
      <c r="MT45" s="5" t="e">
        <f>COUNTIFS(#REF!,LT45,#REF!,1,#REF!,"&gt;="&amp;MI45,#REF!,"&lt;="&amp;MH45,#REF!,"&lt;="&amp;ME45,#REF!,"&gt;="&amp;MF45)</f>
        <v>#REF!</v>
      </c>
      <c r="MU45" s="5" t="e">
        <f>COUNTIFS(#REF!,LT45,#REF!,0,#REF!,"&gt;="&amp;MI45,#REF!,"&lt;="&amp;MH45,#REF!,"&lt;="&amp;ME45,#REF!,"&gt;="&amp;MF45)</f>
        <v>#REF!</v>
      </c>
      <c r="MV45" s="5" t="e">
        <f>COUNTIFS(#REF!,LT45,#REF!,1,#REF!,"&gt;="&amp;MI45,#REF!,"&lt;="&amp;MH45,#REF!,"="&amp;KZ45,#REF!,"="&amp;LA45,#REF!,"&lt;="&amp;ME45,#REF!,"&gt;="&amp;MF45)</f>
        <v>#REF!</v>
      </c>
      <c r="MW45" s="5" t="e">
        <f>COUNTIFS(#REF!,LT45,#REF!,0,#REF!,"&gt;="&amp;MI45,#REF!,"&lt;="&amp;MH45,#REF!,"="&amp;KZ45,#REF!,"="&amp;LA45,#REF!,"&lt;="&amp;ME45,#REF!,"&gt;="&amp;MF45)</f>
        <v>#REF!</v>
      </c>
      <c r="MX45" s="5" t="e">
        <f>COUNTIFS(#REF!,LT45,#REF!,1,#REF!,"&gt;="&amp;MC45,#REF!,"&lt;="&amp;MB45,#REF!,"&lt;="&amp;ME45,#REF!,"&gt;="&amp;MF45)</f>
        <v>#REF!</v>
      </c>
      <c r="MY45" s="5" t="e">
        <f>COUNTIFS(#REF!,LT45,#REF!,0,#REF!,"&gt;="&amp;MC45,#REF!,"&lt;="&amp;MB45,#REF!,"&lt;="&amp;ME45,#REF!,"&gt;="&amp;MF45)</f>
        <v>#REF!</v>
      </c>
      <c r="MZ45" s="5" t="e">
        <f>COUNTIFS(#REF!,LT45,#REF!,1,#REF!,"&lt;="&amp;ME45,#REF!,"&gt;="&amp;MF45,#REF!,"="&amp;KV45,#REF!,"="&amp;KX45)</f>
        <v>#REF!</v>
      </c>
      <c r="NA45" s="5" t="e">
        <f>COUNTIFS(#REF!,LT45,#REF!,0,#REF!,"&lt;="&amp;ME45,#REF!,"&gt;="&amp;MF45,#REF!,"="&amp;KV45,#REF!,"="&amp;KX45)</f>
        <v>#REF!</v>
      </c>
      <c r="NB45" s="5" t="e">
        <f>COUNTIFS(#REF!,LT45,#REF!,1,#REF!,"&lt;="&amp;ME45,#REF!,"&gt;="&amp;MF45,#REF!,"="&amp;KW45,#REF!,"="&amp;KY45)</f>
        <v>#REF!</v>
      </c>
      <c r="NC45" s="5" t="e">
        <f>COUNTIFS(#REF!,LT45,#REF!,0,#REF!,"&lt;="&amp;ME45,#REF!,"&gt;="&amp;MF45,#REF!,"="&amp;KW45,#REF!,"="&amp;KY45)</f>
        <v>#REF!</v>
      </c>
      <c r="ND45" s="5" t="e">
        <f t="shared" si="35"/>
        <v>#REF!</v>
      </c>
      <c r="NE45" s="5" t="e">
        <f t="shared" si="36"/>
        <v>#REF!</v>
      </c>
      <c r="NF45" s="5" t="e">
        <f t="shared" si="37"/>
        <v>#REF!</v>
      </c>
      <c r="NG45" s="6" t="e">
        <f t="shared" si="38"/>
        <v>#REF!</v>
      </c>
      <c r="NH45" s="7" t="e">
        <f t="shared" si="39"/>
        <v>#REF!</v>
      </c>
      <c r="NI45" s="5" t="e">
        <f t="shared" si="40"/>
        <v>#REF!</v>
      </c>
      <c r="NJ45" s="31" t="e">
        <f t="shared" si="41"/>
        <v>#REF!</v>
      </c>
      <c r="NK45" s="32" t="e">
        <f t="shared" si="42"/>
        <v>#REF!</v>
      </c>
      <c r="NL45" s="32" t="e">
        <f t="shared" si="43"/>
        <v>#REF!</v>
      </c>
      <c r="NM45" s="33" t="e">
        <f t="shared" si="44"/>
        <v>#REF!</v>
      </c>
      <c r="NN45" s="33" t="e">
        <f t="shared" si="45"/>
        <v>#REF!</v>
      </c>
      <c r="NO45" s="33" t="e">
        <f t="shared" si="46"/>
        <v>#REF!</v>
      </c>
      <c r="NP45" s="33" t="e">
        <f t="shared" si="47"/>
        <v>#REF!</v>
      </c>
      <c r="NQ45" s="31" t="e">
        <f t="shared" si="48"/>
        <v>#REF!</v>
      </c>
      <c r="NR45" s="32" t="e">
        <f t="shared" si="49"/>
        <v>#REF!</v>
      </c>
      <c r="NS45" s="32" t="e">
        <f t="shared" si="50"/>
        <v>#REF!</v>
      </c>
      <c r="NT45" s="33" t="e">
        <f t="shared" si="51"/>
        <v>#REF!</v>
      </c>
      <c r="NU45" s="33" t="e">
        <f t="shared" si="52"/>
        <v>#REF!</v>
      </c>
      <c r="NV45" s="33" t="e">
        <f t="shared" si="53"/>
        <v>#REF!</v>
      </c>
      <c r="NW45" s="33" t="e">
        <f t="shared" si="54"/>
        <v>#REF!</v>
      </c>
      <c r="NX45" t="e">
        <f t="shared" si="55"/>
        <v>#REF!</v>
      </c>
      <c r="NY45" t="e">
        <f t="shared" si="56"/>
        <v>#REF!</v>
      </c>
      <c r="NZ45" t="e">
        <f t="shared" si="57"/>
        <v>#REF!</v>
      </c>
      <c r="OA45" t="e">
        <f t="shared" si="58"/>
        <v>#REF!</v>
      </c>
      <c r="OB45" t="e">
        <f t="shared" si="59"/>
        <v>#REF!</v>
      </c>
      <c r="OC45" t="e">
        <f t="shared" si="60"/>
        <v>#REF!</v>
      </c>
    </row>
    <row r="46" spans="1:393" ht="16.5" customHeight="1" x14ac:dyDescent="0.3">
      <c r="A46" s="22"/>
      <c r="KN46" s="5" t="e">
        <f>IF(INDEX(#REF!,MATCH('HT 0-1'!D46,#REF!,0))=INDEX(#REF!,MATCH('HT 0-1'!D46,#REF!,0)),INDEX(#REF!,MATCH('HT 0-1'!D46,#REF!,0)),"ERROR")</f>
        <v>#REF!</v>
      </c>
      <c r="KO46" s="5" t="e">
        <f>IF(INDEX(#REF!,MATCH('HT 0-1'!E46,#REF!,0))=INDEX(#REF!,MATCH('HT 0-1'!E46,#REF!,0)),INDEX(#REF!,MATCH('HT 0-1'!E46,#REF!,0)),"ERROR")</f>
        <v>#REF!</v>
      </c>
      <c r="KP46" s="5" t="e">
        <f t="shared" si="0"/>
        <v>#REF!</v>
      </c>
      <c r="KQ46" t="str">
        <f t="shared" si="1"/>
        <v>_</v>
      </c>
      <c r="KR46" s="5" t="e">
        <f t="shared" si="2"/>
        <v>#DIV/0!</v>
      </c>
      <c r="KS46" s="5" t="e">
        <f t="shared" si="3"/>
        <v>#DIV/0!</v>
      </c>
      <c r="KT46" s="5" t="e">
        <f t="shared" si="4"/>
        <v>#DIV/0!</v>
      </c>
      <c r="KU46" s="5" t="e">
        <f t="shared" si="5"/>
        <v>#DIV/0!</v>
      </c>
      <c r="KV46" s="5" t="e">
        <f t="shared" si="6"/>
        <v>#DIV/0!</v>
      </c>
      <c r="KW46" s="5" t="e">
        <f t="shared" si="7"/>
        <v>#DIV/0!</v>
      </c>
      <c r="KX46" s="5" t="e">
        <f t="shared" si="8"/>
        <v>#DIV/0!</v>
      </c>
      <c r="KY46" s="5" t="e">
        <f t="shared" si="9"/>
        <v>#DIV/0!</v>
      </c>
      <c r="KZ46" s="5" t="e">
        <f t="shared" si="10"/>
        <v>#DIV/0!</v>
      </c>
      <c r="LA46" s="5" t="e">
        <f t="shared" si="11"/>
        <v>#DIV/0!</v>
      </c>
      <c r="LB46" t="e">
        <f>IF(LQ46="0-1",INDEX(Scrape!#REF!,MATCH('HT 0-1'!KP46,Scrape!$B:$B,0)),"")</f>
        <v>#REF!</v>
      </c>
      <c r="LC46" t="e">
        <f>IF(LQ46="0-1",INDEX(Scrape!$A:$A,MATCH('HT 0-1'!KP46,Scrape!$B:$B,0)),"")</f>
        <v>#REF!</v>
      </c>
      <c r="LD46" t="e">
        <f>IF(LQ46="0-1",INDEX(Scrape!$B:$B,MATCH('HT 0-1'!KP46,Scrape!$B:$B,0)),"")</f>
        <v>#REF!</v>
      </c>
      <c r="LE46" t="e">
        <f>IF(LQ46="0-1",INDEX(Scrape!$C:$C,MATCH('HT 0-1'!KP46,Scrape!$B:$B,0)),"")</f>
        <v>#REF!</v>
      </c>
      <c r="LF46" t="e">
        <f>IF(LQ46="0-1",INDEX(Scrape!$D:$D,MATCH('HT 0-1'!KP46,Scrape!$B:$B,0)),"")</f>
        <v>#REF!</v>
      </c>
      <c r="LG46" t="e">
        <f>IF(LQ46="0-1",INDEX(Scrape!$E:$E,MATCH('HT 0-1'!KP46,Scrape!$B:$B,0)),"")</f>
        <v>#REF!</v>
      </c>
      <c r="LH46" t="e">
        <f>IF(LQ46="0-1",INDEX(Scrape!$F:$F,MATCH('HT 0-1'!KP46,Scrape!$B:$B,0)),"")</f>
        <v>#REF!</v>
      </c>
      <c r="LI46" t="e">
        <f>IF(LQ46="0-1",INDEX(Scrape!$G:$G,MATCH('HT 0-1'!KP46,Scrape!$B:$B,0)),"")</f>
        <v>#REF!</v>
      </c>
      <c r="LJ46" t="e">
        <f>IF(LQ46="0-1",INDEX(Scrape!$H:$H,MATCH('HT 0-1'!KP46,Scrape!$B:$B,0)),"")</f>
        <v>#REF!</v>
      </c>
      <c r="LK46" t="e">
        <f>IF(LQ46="0-1",INDEX(Scrape!$I:$I,MATCH('HT 0-1'!KP46,Scrape!$B:$B,0)),"")</f>
        <v>#REF!</v>
      </c>
      <c r="LL46" t="e">
        <f>IF(LQ46="0-1",INDEX(Scrape!$J:$J,MATCH('HT 0-1'!KP46,Scrape!$B:$B,0)),"")</f>
        <v>#REF!</v>
      </c>
      <c r="LM46" t="e">
        <f>IF(LQ46="0-1",INDEX(Scrape!$K:$K,MATCH('HT 0-1'!KP46,Scrape!$B:$B,0)),"")</f>
        <v>#REF!</v>
      </c>
      <c r="LN46" t="e">
        <f>IF(LQ46="0-1",INDEX(Scrape!$L:$L,MATCH('HT 0-1'!KP46,Scrape!$B:$B,0)),"")</f>
        <v>#REF!</v>
      </c>
      <c r="LO46" t="e">
        <f>IF(LQ46="0-1",INDEX(Scrape!$M:$M,MATCH('HT 0-1'!KP46,Scrape!$B:$B,0)),"")</f>
        <v>#REF!</v>
      </c>
      <c r="LP46" t="e">
        <f>IF(LQ46="0-1",INDEX(Scrape!$N:$N,MATCH('HT 0-1'!KP46,Scrape!$B:$B,0)),"")</f>
        <v>#REF!</v>
      </c>
      <c r="LQ46" t="e">
        <f>INDEX(Scrape!$O:$O,MATCH('HT 0-1'!KP46,Scrape!$B:$B,0))</f>
        <v>#REF!</v>
      </c>
      <c r="LR46" t="e">
        <f t="shared" si="12"/>
        <v>#REF!</v>
      </c>
      <c r="LS46" t="e">
        <f t="shared" si="13"/>
        <v>#REF!</v>
      </c>
      <c r="LT46" s="23" t="e">
        <f>IF(INDEX(#REF!,MATCH(KQ46,#REF!,0))=INDEX(#REF!,MATCH(KQ46,#REF!,0)),INDEX(#REF!,MATCH(KQ46,#REF!,0)),"ERROR")</f>
        <v>#REF!</v>
      </c>
      <c r="LU46" s="24" t="e">
        <f t="shared" si="14"/>
        <v>#DIV/0!</v>
      </c>
      <c r="LV46" s="24" t="e">
        <f t="shared" si="15"/>
        <v>#DIV/0!</v>
      </c>
      <c r="LW46" s="24" t="e">
        <f t="shared" si="16"/>
        <v>#DIV/0!</v>
      </c>
      <c r="LX46" s="24" t="e">
        <f t="shared" si="17"/>
        <v>#DIV/0!</v>
      </c>
      <c r="LY46" s="25" t="e">
        <f t="shared" si="18"/>
        <v>#REF!</v>
      </c>
      <c r="LZ46" s="25" t="e">
        <f t="shared" si="19"/>
        <v>#REF!</v>
      </c>
      <c r="MA46" s="26" t="e">
        <f t="shared" si="20"/>
        <v>#REF!</v>
      </c>
      <c r="MB46" s="27" t="e">
        <f t="shared" si="21"/>
        <v>#REF!</v>
      </c>
      <c r="MC46" s="28" t="e">
        <f t="shared" si="22"/>
        <v>#REF!</v>
      </c>
      <c r="MD46" s="24" t="e">
        <f t="shared" si="23"/>
        <v>#REF!</v>
      </c>
      <c r="ME46" s="29" t="e">
        <f t="shared" si="24"/>
        <v>#REF!</v>
      </c>
      <c r="MF46" s="30" t="e">
        <f t="shared" si="25"/>
        <v>#REF!</v>
      </c>
      <c r="MG46" s="24" t="e">
        <f t="shared" si="26"/>
        <v>#REF!</v>
      </c>
      <c r="MH46" s="29" t="e">
        <f t="shared" si="27"/>
        <v>#REF!</v>
      </c>
      <c r="MI46" s="30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5" t="e">
        <f>COUNTIFS(#REF!,LT46,#REF!,1,#REF!,"&gt;="&amp;MC46,#REF!,"&lt;="&amp;MB46,#REF!,"&lt;="&amp;ME46,#REF!,"&gt;="&amp;MF46,#REF!,"="&amp;KV46,#REF!,"="&amp;KX46)</f>
        <v>#REF!</v>
      </c>
      <c r="MQ46" s="5" t="e">
        <f>COUNTIFS(#REF!,LT46,#REF!,0,#REF!,"&gt;="&amp;MC46,#REF!,"&lt;="&amp;MB46,#REF!,"&lt;="&amp;ME46,#REF!,"&gt;="&amp;MF46,#REF!,"="&amp;KV46,#REF!,"="&amp;KX46)</f>
        <v>#REF!</v>
      </c>
      <c r="MR46" s="5" t="e">
        <f>COUNTIFS(#REF!,LT46,#REF!,1,#REF!,"&gt;="&amp;MC46,#REF!,"&lt;="&amp;MB46,#REF!,"&lt;="&amp;ME46,#REF!,"&gt;="&amp;MF46,#REF!,"="&amp;KW46,#REF!,"="&amp;KY46)</f>
        <v>#REF!</v>
      </c>
      <c r="MS46" s="5" t="e">
        <f>COUNTIFS(#REF!,LT46,#REF!,0,#REF!,"&gt;="&amp;MC46,#REF!,"&lt;="&amp;MB46,#REF!,"&lt;="&amp;ME46,#REF!,"&gt;="&amp;MF46,#REF!,"="&amp;KW46,#REF!,"="&amp;KY46)</f>
        <v>#REF!</v>
      </c>
      <c r="MT46" s="5" t="e">
        <f>COUNTIFS(#REF!,LT46,#REF!,1,#REF!,"&gt;="&amp;MI46,#REF!,"&lt;="&amp;MH46,#REF!,"&lt;="&amp;ME46,#REF!,"&gt;="&amp;MF46)</f>
        <v>#REF!</v>
      </c>
      <c r="MU46" s="5" t="e">
        <f>COUNTIFS(#REF!,LT46,#REF!,0,#REF!,"&gt;="&amp;MI46,#REF!,"&lt;="&amp;MH46,#REF!,"&lt;="&amp;ME46,#REF!,"&gt;="&amp;MF46)</f>
        <v>#REF!</v>
      </c>
      <c r="MV46" s="5" t="e">
        <f>COUNTIFS(#REF!,LT46,#REF!,1,#REF!,"&gt;="&amp;MI46,#REF!,"&lt;="&amp;MH46,#REF!,"="&amp;KZ46,#REF!,"="&amp;LA46,#REF!,"&lt;="&amp;ME46,#REF!,"&gt;="&amp;MF46)</f>
        <v>#REF!</v>
      </c>
      <c r="MW46" s="5" t="e">
        <f>COUNTIFS(#REF!,LT46,#REF!,0,#REF!,"&gt;="&amp;MI46,#REF!,"&lt;="&amp;MH46,#REF!,"="&amp;KZ46,#REF!,"="&amp;LA46,#REF!,"&lt;="&amp;ME46,#REF!,"&gt;="&amp;MF46)</f>
        <v>#REF!</v>
      </c>
      <c r="MX46" s="5" t="e">
        <f>COUNTIFS(#REF!,LT46,#REF!,1,#REF!,"&gt;="&amp;MC46,#REF!,"&lt;="&amp;MB46,#REF!,"&lt;="&amp;ME46,#REF!,"&gt;="&amp;MF46)</f>
        <v>#REF!</v>
      </c>
      <c r="MY46" s="5" t="e">
        <f>COUNTIFS(#REF!,LT46,#REF!,0,#REF!,"&gt;="&amp;MC46,#REF!,"&lt;="&amp;MB46,#REF!,"&lt;="&amp;ME46,#REF!,"&gt;="&amp;MF46)</f>
        <v>#REF!</v>
      </c>
      <c r="MZ46" s="5" t="e">
        <f>COUNTIFS(#REF!,LT46,#REF!,1,#REF!,"&lt;="&amp;ME46,#REF!,"&gt;="&amp;MF46,#REF!,"="&amp;KV46,#REF!,"="&amp;KX46)</f>
        <v>#REF!</v>
      </c>
      <c r="NA46" s="5" t="e">
        <f>COUNTIFS(#REF!,LT46,#REF!,0,#REF!,"&lt;="&amp;ME46,#REF!,"&gt;="&amp;MF46,#REF!,"="&amp;KV46,#REF!,"="&amp;KX46)</f>
        <v>#REF!</v>
      </c>
      <c r="NB46" s="5" t="e">
        <f>COUNTIFS(#REF!,LT46,#REF!,1,#REF!,"&lt;="&amp;ME46,#REF!,"&gt;="&amp;MF46,#REF!,"="&amp;KW46,#REF!,"="&amp;KY46)</f>
        <v>#REF!</v>
      </c>
      <c r="NC46" s="5" t="e">
        <f>COUNTIFS(#REF!,LT46,#REF!,0,#REF!,"&lt;="&amp;ME46,#REF!,"&gt;="&amp;MF46,#REF!,"="&amp;KW46,#REF!,"="&amp;KY46)</f>
        <v>#REF!</v>
      </c>
      <c r="ND46" s="5" t="e">
        <f t="shared" si="35"/>
        <v>#REF!</v>
      </c>
      <c r="NE46" s="5" t="e">
        <f t="shared" si="36"/>
        <v>#REF!</v>
      </c>
      <c r="NF46" s="5" t="e">
        <f t="shared" si="37"/>
        <v>#REF!</v>
      </c>
      <c r="NG46" s="6" t="e">
        <f t="shared" si="38"/>
        <v>#REF!</v>
      </c>
      <c r="NH46" s="7" t="e">
        <f t="shared" si="39"/>
        <v>#REF!</v>
      </c>
      <c r="NI46" s="5" t="e">
        <f t="shared" si="40"/>
        <v>#REF!</v>
      </c>
      <c r="NJ46" s="31" t="e">
        <f t="shared" si="41"/>
        <v>#REF!</v>
      </c>
      <c r="NK46" s="32" t="e">
        <f t="shared" si="42"/>
        <v>#REF!</v>
      </c>
      <c r="NL46" s="32" t="e">
        <f t="shared" si="43"/>
        <v>#REF!</v>
      </c>
      <c r="NM46" s="33" t="e">
        <f t="shared" si="44"/>
        <v>#REF!</v>
      </c>
      <c r="NN46" s="33" t="e">
        <f t="shared" si="45"/>
        <v>#REF!</v>
      </c>
      <c r="NO46" s="33" t="e">
        <f t="shared" si="46"/>
        <v>#REF!</v>
      </c>
      <c r="NP46" s="33" t="e">
        <f t="shared" si="47"/>
        <v>#REF!</v>
      </c>
      <c r="NQ46" s="31" t="e">
        <f t="shared" si="48"/>
        <v>#REF!</v>
      </c>
      <c r="NR46" s="32" t="e">
        <f t="shared" si="49"/>
        <v>#REF!</v>
      </c>
      <c r="NS46" s="32" t="e">
        <f t="shared" si="50"/>
        <v>#REF!</v>
      </c>
      <c r="NT46" s="33" t="e">
        <f t="shared" si="51"/>
        <v>#REF!</v>
      </c>
      <c r="NU46" s="33" t="e">
        <f t="shared" si="52"/>
        <v>#REF!</v>
      </c>
      <c r="NV46" s="33" t="e">
        <f t="shared" si="53"/>
        <v>#REF!</v>
      </c>
      <c r="NW46" s="33" t="e">
        <f t="shared" si="54"/>
        <v>#REF!</v>
      </c>
      <c r="NX46" t="e">
        <f t="shared" si="55"/>
        <v>#REF!</v>
      </c>
      <c r="NY46" t="e">
        <f t="shared" si="56"/>
        <v>#REF!</v>
      </c>
      <c r="NZ46" t="e">
        <f t="shared" si="57"/>
        <v>#REF!</v>
      </c>
      <c r="OA46" t="e">
        <f t="shared" si="58"/>
        <v>#REF!</v>
      </c>
      <c r="OB46" t="e">
        <f t="shared" si="59"/>
        <v>#REF!</v>
      </c>
      <c r="OC46" t="e">
        <f t="shared" si="60"/>
        <v>#REF!</v>
      </c>
    </row>
    <row r="47" spans="1:393" ht="16.5" customHeight="1" x14ac:dyDescent="0.3">
      <c r="A47" s="22"/>
      <c r="KN47" s="5" t="e">
        <f>IF(INDEX(#REF!,MATCH('HT 0-1'!D47,#REF!,0))=INDEX(#REF!,MATCH('HT 0-1'!D47,#REF!,0)),INDEX(#REF!,MATCH('HT 0-1'!D47,#REF!,0)),"ERROR")</f>
        <v>#REF!</v>
      </c>
      <c r="KO47" s="5" t="e">
        <f>IF(INDEX(#REF!,MATCH('HT 0-1'!E47,#REF!,0))=INDEX(#REF!,MATCH('HT 0-1'!E47,#REF!,0)),INDEX(#REF!,MATCH('HT 0-1'!E47,#REF!,0)),"ERROR")</f>
        <v>#REF!</v>
      </c>
      <c r="KP47" s="5" t="e">
        <f t="shared" si="0"/>
        <v>#REF!</v>
      </c>
      <c r="KQ47" t="str">
        <f t="shared" si="1"/>
        <v>_</v>
      </c>
      <c r="KR47" s="5" t="e">
        <f t="shared" si="2"/>
        <v>#DIV/0!</v>
      </c>
      <c r="KS47" s="5" t="e">
        <f t="shared" si="3"/>
        <v>#DIV/0!</v>
      </c>
      <c r="KT47" s="5" t="e">
        <f t="shared" si="4"/>
        <v>#DIV/0!</v>
      </c>
      <c r="KU47" s="5" t="e">
        <f t="shared" si="5"/>
        <v>#DIV/0!</v>
      </c>
      <c r="KV47" s="5" t="e">
        <f t="shared" si="6"/>
        <v>#DIV/0!</v>
      </c>
      <c r="KW47" s="5" t="e">
        <f t="shared" si="7"/>
        <v>#DIV/0!</v>
      </c>
      <c r="KX47" s="5" t="e">
        <f t="shared" si="8"/>
        <v>#DIV/0!</v>
      </c>
      <c r="KY47" s="5" t="e">
        <f t="shared" si="9"/>
        <v>#DIV/0!</v>
      </c>
      <c r="KZ47" s="5" t="e">
        <f t="shared" si="10"/>
        <v>#DIV/0!</v>
      </c>
      <c r="LA47" s="5" t="e">
        <f t="shared" si="11"/>
        <v>#DIV/0!</v>
      </c>
      <c r="LB47" t="e">
        <f>IF(LQ47="0-1",INDEX(Scrape!#REF!,MATCH('HT 0-1'!KP47,Scrape!$B:$B,0)),"")</f>
        <v>#REF!</v>
      </c>
      <c r="LC47" t="e">
        <f>IF(LQ47="0-1",INDEX(Scrape!$A:$A,MATCH('HT 0-1'!KP47,Scrape!$B:$B,0)),"")</f>
        <v>#REF!</v>
      </c>
      <c r="LD47" t="e">
        <f>IF(LQ47="0-1",INDEX(Scrape!$B:$B,MATCH('HT 0-1'!KP47,Scrape!$B:$B,0)),"")</f>
        <v>#REF!</v>
      </c>
      <c r="LE47" t="e">
        <f>IF(LQ47="0-1",INDEX(Scrape!$C:$C,MATCH('HT 0-1'!KP47,Scrape!$B:$B,0)),"")</f>
        <v>#REF!</v>
      </c>
      <c r="LF47" t="e">
        <f>IF(LQ47="0-1",INDEX(Scrape!$D:$D,MATCH('HT 0-1'!KP47,Scrape!$B:$B,0)),"")</f>
        <v>#REF!</v>
      </c>
      <c r="LG47" t="e">
        <f>IF(LQ47="0-1",INDEX(Scrape!$E:$E,MATCH('HT 0-1'!KP47,Scrape!$B:$B,0)),"")</f>
        <v>#REF!</v>
      </c>
      <c r="LH47" t="e">
        <f>IF(LQ47="0-1",INDEX(Scrape!$F:$F,MATCH('HT 0-1'!KP47,Scrape!$B:$B,0)),"")</f>
        <v>#REF!</v>
      </c>
      <c r="LI47" t="e">
        <f>IF(LQ47="0-1",INDEX(Scrape!$G:$G,MATCH('HT 0-1'!KP47,Scrape!$B:$B,0)),"")</f>
        <v>#REF!</v>
      </c>
      <c r="LJ47" t="e">
        <f>IF(LQ47="0-1",INDEX(Scrape!$H:$H,MATCH('HT 0-1'!KP47,Scrape!$B:$B,0)),"")</f>
        <v>#REF!</v>
      </c>
      <c r="LK47" t="e">
        <f>IF(LQ47="0-1",INDEX(Scrape!$I:$I,MATCH('HT 0-1'!KP47,Scrape!$B:$B,0)),"")</f>
        <v>#REF!</v>
      </c>
      <c r="LL47" t="e">
        <f>IF(LQ47="0-1",INDEX(Scrape!$J:$J,MATCH('HT 0-1'!KP47,Scrape!$B:$B,0)),"")</f>
        <v>#REF!</v>
      </c>
      <c r="LM47" t="e">
        <f>IF(LQ47="0-1",INDEX(Scrape!$K:$K,MATCH('HT 0-1'!KP47,Scrape!$B:$B,0)),"")</f>
        <v>#REF!</v>
      </c>
      <c r="LN47" t="e">
        <f>IF(LQ47="0-1",INDEX(Scrape!$L:$L,MATCH('HT 0-1'!KP47,Scrape!$B:$B,0)),"")</f>
        <v>#REF!</v>
      </c>
      <c r="LO47" t="e">
        <f>IF(LQ47="0-1",INDEX(Scrape!$M:$M,MATCH('HT 0-1'!KP47,Scrape!$B:$B,0)),"")</f>
        <v>#REF!</v>
      </c>
      <c r="LP47" t="e">
        <f>IF(LQ47="0-1",INDEX(Scrape!$N:$N,MATCH('HT 0-1'!KP47,Scrape!$B:$B,0)),"")</f>
        <v>#REF!</v>
      </c>
      <c r="LQ47" t="e">
        <f>INDEX(Scrape!$O:$O,MATCH('HT 0-1'!KP47,Scrape!$B:$B,0))</f>
        <v>#REF!</v>
      </c>
      <c r="LR47" t="e">
        <f t="shared" si="12"/>
        <v>#REF!</v>
      </c>
      <c r="LS47" t="e">
        <f t="shared" si="13"/>
        <v>#REF!</v>
      </c>
      <c r="LT47" s="23" t="e">
        <f>IF(INDEX(#REF!,MATCH(KQ47,#REF!,0))=INDEX(#REF!,MATCH(KQ47,#REF!,0)),INDEX(#REF!,MATCH(KQ47,#REF!,0)),"ERROR")</f>
        <v>#REF!</v>
      </c>
      <c r="LU47" s="24" t="e">
        <f t="shared" si="14"/>
        <v>#DIV/0!</v>
      </c>
      <c r="LV47" s="24" t="e">
        <f t="shared" si="15"/>
        <v>#DIV/0!</v>
      </c>
      <c r="LW47" s="24" t="e">
        <f t="shared" si="16"/>
        <v>#DIV/0!</v>
      </c>
      <c r="LX47" s="24" t="e">
        <f t="shared" si="17"/>
        <v>#DIV/0!</v>
      </c>
      <c r="LY47" s="25" t="e">
        <f t="shared" si="18"/>
        <v>#REF!</v>
      </c>
      <c r="LZ47" s="25" t="e">
        <f t="shared" si="19"/>
        <v>#REF!</v>
      </c>
      <c r="MA47" s="26" t="e">
        <f t="shared" si="20"/>
        <v>#REF!</v>
      </c>
      <c r="MB47" s="27" t="e">
        <f t="shared" si="21"/>
        <v>#REF!</v>
      </c>
      <c r="MC47" s="28" t="e">
        <f t="shared" si="22"/>
        <v>#REF!</v>
      </c>
      <c r="MD47" s="24" t="e">
        <f t="shared" si="23"/>
        <v>#REF!</v>
      </c>
      <c r="ME47" s="29" t="e">
        <f t="shared" si="24"/>
        <v>#REF!</v>
      </c>
      <c r="MF47" s="30" t="e">
        <f t="shared" si="25"/>
        <v>#REF!</v>
      </c>
      <c r="MG47" s="24" t="e">
        <f t="shared" si="26"/>
        <v>#REF!</v>
      </c>
      <c r="MH47" s="29" t="e">
        <f t="shared" si="27"/>
        <v>#REF!</v>
      </c>
      <c r="MI47" s="30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5" t="e">
        <f>COUNTIFS(#REF!,LT47,#REF!,1,#REF!,"&gt;="&amp;MC47,#REF!,"&lt;="&amp;MB47,#REF!,"&lt;="&amp;ME47,#REF!,"&gt;="&amp;MF47,#REF!,"="&amp;KV47,#REF!,"="&amp;KX47)</f>
        <v>#REF!</v>
      </c>
      <c r="MQ47" s="5" t="e">
        <f>COUNTIFS(#REF!,LT47,#REF!,0,#REF!,"&gt;="&amp;MC47,#REF!,"&lt;="&amp;MB47,#REF!,"&lt;="&amp;ME47,#REF!,"&gt;="&amp;MF47,#REF!,"="&amp;KV47,#REF!,"="&amp;KX47)</f>
        <v>#REF!</v>
      </c>
      <c r="MR47" s="5" t="e">
        <f>COUNTIFS(#REF!,LT47,#REF!,1,#REF!,"&gt;="&amp;MC47,#REF!,"&lt;="&amp;MB47,#REF!,"&lt;="&amp;ME47,#REF!,"&gt;="&amp;MF47,#REF!,"="&amp;KW47,#REF!,"="&amp;KY47)</f>
        <v>#REF!</v>
      </c>
      <c r="MS47" s="5" t="e">
        <f>COUNTIFS(#REF!,LT47,#REF!,0,#REF!,"&gt;="&amp;MC47,#REF!,"&lt;="&amp;MB47,#REF!,"&lt;="&amp;ME47,#REF!,"&gt;="&amp;MF47,#REF!,"="&amp;KW47,#REF!,"="&amp;KY47)</f>
        <v>#REF!</v>
      </c>
      <c r="MT47" s="5" t="e">
        <f>COUNTIFS(#REF!,LT47,#REF!,1,#REF!,"&gt;="&amp;MI47,#REF!,"&lt;="&amp;MH47,#REF!,"&lt;="&amp;ME47,#REF!,"&gt;="&amp;MF47)</f>
        <v>#REF!</v>
      </c>
      <c r="MU47" s="5" t="e">
        <f>COUNTIFS(#REF!,LT47,#REF!,0,#REF!,"&gt;="&amp;MI47,#REF!,"&lt;="&amp;MH47,#REF!,"&lt;="&amp;ME47,#REF!,"&gt;="&amp;MF47)</f>
        <v>#REF!</v>
      </c>
      <c r="MV47" s="5" t="e">
        <f>COUNTIFS(#REF!,LT47,#REF!,1,#REF!,"&gt;="&amp;MI47,#REF!,"&lt;="&amp;MH47,#REF!,"="&amp;KZ47,#REF!,"="&amp;LA47,#REF!,"&lt;="&amp;ME47,#REF!,"&gt;="&amp;MF47)</f>
        <v>#REF!</v>
      </c>
      <c r="MW47" s="5" t="e">
        <f>COUNTIFS(#REF!,LT47,#REF!,0,#REF!,"&gt;="&amp;MI47,#REF!,"&lt;="&amp;MH47,#REF!,"="&amp;KZ47,#REF!,"="&amp;LA47,#REF!,"&lt;="&amp;ME47,#REF!,"&gt;="&amp;MF47)</f>
        <v>#REF!</v>
      </c>
      <c r="MX47" s="5" t="e">
        <f>COUNTIFS(#REF!,LT47,#REF!,1,#REF!,"&gt;="&amp;MC47,#REF!,"&lt;="&amp;MB47,#REF!,"&lt;="&amp;ME47,#REF!,"&gt;="&amp;MF47)</f>
        <v>#REF!</v>
      </c>
      <c r="MY47" s="5" t="e">
        <f>COUNTIFS(#REF!,LT47,#REF!,0,#REF!,"&gt;="&amp;MC47,#REF!,"&lt;="&amp;MB47,#REF!,"&lt;="&amp;ME47,#REF!,"&gt;="&amp;MF47)</f>
        <v>#REF!</v>
      </c>
      <c r="MZ47" s="5" t="e">
        <f>COUNTIFS(#REF!,LT47,#REF!,1,#REF!,"&lt;="&amp;ME47,#REF!,"&gt;="&amp;MF47,#REF!,"="&amp;KV47,#REF!,"="&amp;KX47)</f>
        <v>#REF!</v>
      </c>
      <c r="NA47" s="5" t="e">
        <f>COUNTIFS(#REF!,LT47,#REF!,0,#REF!,"&lt;="&amp;ME47,#REF!,"&gt;="&amp;MF47,#REF!,"="&amp;KV47,#REF!,"="&amp;KX47)</f>
        <v>#REF!</v>
      </c>
      <c r="NB47" s="5" t="e">
        <f>COUNTIFS(#REF!,LT47,#REF!,1,#REF!,"&lt;="&amp;ME47,#REF!,"&gt;="&amp;MF47,#REF!,"="&amp;KW47,#REF!,"="&amp;KY47)</f>
        <v>#REF!</v>
      </c>
      <c r="NC47" s="5" t="e">
        <f>COUNTIFS(#REF!,LT47,#REF!,0,#REF!,"&lt;="&amp;ME47,#REF!,"&gt;="&amp;MF47,#REF!,"="&amp;KW47,#REF!,"="&amp;KY47)</f>
        <v>#REF!</v>
      </c>
      <c r="ND47" s="5" t="e">
        <f t="shared" si="35"/>
        <v>#REF!</v>
      </c>
      <c r="NE47" s="5" t="e">
        <f t="shared" si="36"/>
        <v>#REF!</v>
      </c>
      <c r="NF47" s="5" t="e">
        <f t="shared" si="37"/>
        <v>#REF!</v>
      </c>
      <c r="NG47" s="6" t="e">
        <f t="shared" si="38"/>
        <v>#REF!</v>
      </c>
      <c r="NH47" s="7" t="e">
        <f t="shared" si="39"/>
        <v>#REF!</v>
      </c>
      <c r="NI47" s="5" t="e">
        <f t="shared" si="40"/>
        <v>#REF!</v>
      </c>
      <c r="NJ47" s="31" t="e">
        <f t="shared" si="41"/>
        <v>#REF!</v>
      </c>
      <c r="NK47" s="32" t="e">
        <f t="shared" si="42"/>
        <v>#REF!</v>
      </c>
      <c r="NL47" s="32" t="e">
        <f t="shared" si="43"/>
        <v>#REF!</v>
      </c>
      <c r="NM47" s="33" t="e">
        <f t="shared" si="44"/>
        <v>#REF!</v>
      </c>
      <c r="NN47" s="33" t="e">
        <f t="shared" si="45"/>
        <v>#REF!</v>
      </c>
      <c r="NO47" s="33" t="e">
        <f t="shared" si="46"/>
        <v>#REF!</v>
      </c>
      <c r="NP47" s="33" t="e">
        <f t="shared" si="47"/>
        <v>#REF!</v>
      </c>
      <c r="NQ47" s="31" t="e">
        <f t="shared" si="48"/>
        <v>#REF!</v>
      </c>
      <c r="NR47" s="32" t="e">
        <f t="shared" si="49"/>
        <v>#REF!</v>
      </c>
      <c r="NS47" s="32" t="e">
        <f t="shared" si="50"/>
        <v>#REF!</v>
      </c>
      <c r="NT47" s="33" t="e">
        <f t="shared" si="51"/>
        <v>#REF!</v>
      </c>
      <c r="NU47" s="33" t="e">
        <f t="shared" si="52"/>
        <v>#REF!</v>
      </c>
      <c r="NV47" s="33" t="e">
        <f t="shared" si="53"/>
        <v>#REF!</v>
      </c>
      <c r="NW47" s="33" t="e">
        <f t="shared" si="54"/>
        <v>#REF!</v>
      </c>
      <c r="NX47" t="e">
        <f t="shared" si="55"/>
        <v>#REF!</v>
      </c>
      <c r="NY47" t="e">
        <f t="shared" si="56"/>
        <v>#REF!</v>
      </c>
      <c r="NZ47" t="e">
        <f t="shared" si="57"/>
        <v>#REF!</v>
      </c>
      <c r="OA47" t="e">
        <f t="shared" si="58"/>
        <v>#REF!</v>
      </c>
      <c r="OB47" t="e">
        <f t="shared" si="59"/>
        <v>#REF!</v>
      </c>
      <c r="OC47" t="e">
        <f t="shared" si="60"/>
        <v>#REF!</v>
      </c>
    </row>
    <row r="48" spans="1:393" ht="16.5" customHeight="1" x14ac:dyDescent="0.3">
      <c r="A48" s="22"/>
      <c r="KN48" s="5" t="e">
        <f>IF(INDEX(#REF!,MATCH('HT 0-1'!D48,#REF!,0))=INDEX(#REF!,MATCH('HT 0-1'!D48,#REF!,0)),INDEX(#REF!,MATCH('HT 0-1'!D48,#REF!,0)),"ERROR")</f>
        <v>#REF!</v>
      </c>
      <c r="KO48" s="5" t="e">
        <f>IF(INDEX(#REF!,MATCH('HT 0-1'!E48,#REF!,0))=INDEX(#REF!,MATCH('HT 0-1'!E48,#REF!,0)),INDEX(#REF!,MATCH('HT 0-1'!E48,#REF!,0)),"ERROR")</f>
        <v>#REF!</v>
      </c>
      <c r="KP48" s="5" t="e">
        <f t="shared" si="0"/>
        <v>#REF!</v>
      </c>
      <c r="KQ48" t="str">
        <f t="shared" si="1"/>
        <v>_</v>
      </c>
      <c r="KR48" s="5" t="e">
        <f t="shared" si="2"/>
        <v>#DIV/0!</v>
      </c>
      <c r="KS48" s="5" t="e">
        <f t="shared" si="3"/>
        <v>#DIV/0!</v>
      </c>
      <c r="KT48" s="5" t="e">
        <f t="shared" si="4"/>
        <v>#DIV/0!</v>
      </c>
      <c r="KU48" s="5" t="e">
        <f t="shared" si="5"/>
        <v>#DIV/0!</v>
      </c>
      <c r="KV48" s="5" t="e">
        <f t="shared" si="6"/>
        <v>#DIV/0!</v>
      </c>
      <c r="KW48" s="5" t="e">
        <f t="shared" si="7"/>
        <v>#DIV/0!</v>
      </c>
      <c r="KX48" s="5" t="e">
        <f t="shared" si="8"/>
        <v>#DIV/0!</v>
      </c>
      <c r="KY48" s="5" t="e">
        <f t="shared" si="9"/>
        <v>#DIV/0!</v>
      </c>
      <c r="KZ48" s="5" t="e">
        <f t="shared" si="10"/>
        <v>#DIV/0!</v>
      </c>
      <c r="LA48" s="5" t="e">
        <f t="shared" si="11"/>
        <v>#DIV/0!</v>
      </c>
      <c r="LB48" t="e">
        <f>IF(LQ48="0-1",INDEX(Scrape!#REF!,MATCH('HT 0-1'!KP48,Scrape!$B:$B,0)),"")</f>
        <v>#REF!</v>
      </c>
      <c r="LC48" t="e">
        <f>IF(LQ48="0-1",INDEX(Scrape!$A:$A,MATCH('HT 0-1'!KP48,Scrape!$B:$B,0)),"")</f>
        <v>#REF!</v>
      </c>
      <c r="LD48" t="e">
        <f>IF(LQ48="0-1",INDEX(Scrape!$B:$B,MATCH('HT 0-1'!KP48,Scrape!$B:$B,0)),"")</f>
        <v>#REF!</v>
      </c>
      <c r="LE48" t="e">
        <f>IF(LQ48="0-1",INDEX(Scrape!$C:$C,MATCH('HT 0-1'!KP48,Scrape!$B:$B,0)),"")</f>
        <v>#REF!</v>
      </c>
      <c r="LF48" t="e">
        <f>IF(LQ48="0-1",INDEX(Scrape!$D:$D,MATCH('HT 0-1'!KP48,Scrape!$B:$B,0)),"")</f>
        <v>#REF!</v>
      </c>
      <c r="LG48" t="e">
        <f>IF(LQ48="0-1",INDEX(Scrape!$E:$E,MATCH('HT 0-1'!KP48,Scrape!$B:$B,0)),"")</f>
        <v>#REF!</v>
      </c>
      <c r="LH48" t="e">
        <f>IF(LQ48="0-1",INDEX(Scrape!$F:$F,MATCH('HT 0-1'!KP48,Scrape!$B:$B,0)),"")</f>
        <v>#REF!</v>
      </c>
      <c r="LI48" t="e">
        <f>IF(LQ48="0-1",INDEX(Scrape!$G:$G,MATCH('HT 0-1'!KP48,Scrape!$B:$B,0)),"")</f>
        <v>#REF!</v>
      </c>
      <c r="LJ48" t="e">
        <f>IF(LQ48="0-1",INDEX(Scrape!$H:$H,MATCH('HT 0-1'!KP48,Scrape!$B:$B,0)),"")</f>
        <v>#REF!</v>
      </c>
      <c r="LK48" t="e">
        <f>IF(LQ48="0-1",INDEX(Scrape!$I:$I,MATCH('HT 0-1'!KP48,Scrape!$B:$B,0)),"")</f>
        <v>#REF!</v>
      </c>
      <c r="LL48" t="e">
        <f>IF(LQ48="0-1",INDEX(Scrape!$J:$J,MATCH('HT 0-1'!KP48,Scrape!$B:$B,0)),"")</f>
        <v>#REF!</v>
      </c>
      <c r="LM48" t="e">
        <f>IF(LQ48="0-1",INDEX(Scrape!$K:$K,MATCH('HT 0-1'!KP48,Scrape!$B:$B,0)),"")</f>
        <v>#REF!</v>
      </c>
      <c r="LN48" t="e">
        <f>IF(LQ48="0-1",INDEX(Scrape!$L:$L,MATCH('HT 0-1'!KP48,Scrape!$B:$B,0)),"")</f>
        <v>#REF!</v>
      </c>
      <c r="LO48" t="e">
        <f>IF(LQ48="0-1",INDEX(Scrape!$M:$M,MATCH('HT 0-1'!KP48,Scrape!$B:$B,0)),"")</f>
        <v>#REF!</v>
      </c>
      <c r="LP48" t="e">
        <f>IF(LQ48="0-1",INDEX(Scrape!$N:$N,MATCH('HT 0-1'!KP48,Scrape!$B:$B,0)),"")</f>
        <v>#REF!</v>
      </c>
      <c r="LQ48" t="e">
        <f>INDEX(Scrape!$O:$O,MATCH('HT 0-1'!KP48,Scrape!$B:$B,0))</f>
        <v>#REF!</v>
      </c>
      <c r="LR48" t="e">
        <f t="shared" si="12"/>
        <v>#REF!</v>
      </c>
      <c r="LS48" t="e">
        <f t="shared" si="13"/>
        <v>#REF!</v>
      </c>
      <c r="LT48" s="23" t="e">
        <f>IF(INDEX(#REF!,MATCH(KQ48,#REF!,0))=INDEX(#REF!,MATCH(KQ48,#REF!,0)),INDEX(#REF!,MATCH(KQ48,#REF!,0)),"ERROR")</f>
        <v>#REF!</v>
      </c>
      <c r="LU48" s="24" t="e">
        <f t="shared" si="14"/>
        <v>#DIV/0!</v>
      </c>
      <c r="LV48" s="24" t="e">
        <f t="shared" si="15"/>
        <v>#DIV/0!</v>
      </c>
      <c r="LW48" s="24" t="e">
        <f t="shared" si="16"/>
        <v>#DIV/0!</v>
      </c>
      <c r="LX48" s="24" t="e">
        <f t="shared" si="17"/>
        <v>#DIV/0!</v>
      </c>
      <c r="LY48" s="25" t="e">
        <f t="shared" si="18"/>
        <v>#REF!</v>
      </c>
      <c r="LZ48" s="25" t="e">
        <f t="shared" si="19"/>
        <v>#REF!</v>
      </c>
      <c r="MA48" s="26" t="e">
        <f t="shared" si="20"/>
        <v>#REF!</v>
      </c>
      <c r="MB48" s="27" t="e">
        <f t="shared" si="21"/>
        <v>#REF!</v>
      </c>
      <c r="MC48" s="28" t="e">
        <f t="shared" si="22"/>
        <v>#REF!</v>
      </c>
      <c r="MD48" s="24" t="e">
        <f t="shared" si="23"/>
        <v>#REF!</v>
      </c>
      <c r="ME48" s="29" t="e">
        <f t="shared" si="24"/>
        <v>#REF!</v>
      </c>
      <c r="MF48" s="30" t="e">
        <f t="shared" si="25"/>
        <v>#REF!</v>
      </c>
      <c r="MG48" s="24" t="e">
        <f t="shared" si="26"/>
        <v>#REF!</v>
      </c>
      <c r="MH48" s="29" t="e">
        <f t="shared" si="27"/>
        <v>#REF!</v>
      </c>
      <c r="MI48" s="30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5" t="e">
        <f>COUNTIFS(#REF!,LT48,#REF!,1,#REF!,"&gt;="&amp;MC48,#REF!,"&lt;="&amp;MB48,#REF!,"&lt;="&amp;ME48,#REF!,"&gt;="&amp;MF48,#REF!,"="&amp;KV48,#REF!,"="&amp;KX48)</f>
        <v>#REF!</v>
      </c>
      <c r="MQ48" s="5" t="e">
        <f>COUNTIFS(#REF!,LT48,#REF!,0,#REF!,"&gt;="&amp;MC48,#REF!,"&lt;="&amp;MB48,#REF!,"&lt;="&amp;ME48,#REF!,"&gt;="&amp;MF48,#REF!,"="&amp;KV48,#REF!,"="&amp;KX48)</f>
        <v>#REF!</v>
      </c>
      <c r="MR48" s="5" t="e">
        <f>COUNTIFS(#REF!,LT48,#REF!,1,#REF!,"&gt;="&amp;MC48,#REF!,"&lt;="&amp;MB48,#REF!,"&lt;="&amp;ME48,#REF!,"&gt;="&amp;MF48,#REF!,"="&amp;KW48,#REF!,"="&amp;KY48)</f>
        <v>#REF!</v>
      </c>
      <c r="MS48" s="5" t="e">
        <f>COUNTIFS(#REF!,LT48,#REF!,0,#REF!,"&gt;="&amp;MC48,#REF!,"&lt;="&amp;MB48,#REF!,"&lt;="&amp;ME48,#REF!,"&gt;="&amp;MF48,#REF!,"="&amp;KW48,#REF!,"="&amp;KY48)</f>
        <v>#REF!</v>
      </c>
      <c r="MT48" s="5" t="e">
        <f>COUNTIFS(#REF!,LT48,#REF!,1,#REF!,"&gt;="&amp;MI48,#REF!,"&lt;="&amp;MH48,#REF!,"&lt;="&amp;ME48,#REF!,"&gt;="&amp;MF48)</f>
        <v>#REF!</v>
      </c>
      <c r="MU48" s="5" t="e">
        <f>COUNTIFS(#REF!,LT48,#REF!,0,#REF!,"&gt;="&amp;MI48,#REF!,"&lt;="&amp;MH48,#REF!,"&lt;="&amp;ME48,#REF!,"&gt;="&amp;MF48)</f>
        <v>#REF!</v>
      </c>
      <c r="MV48" s="5" t="e">
        <f>COUNTIFS(#REF!,LT48,#REF!,1,#REF!,"&gt;="&amp;MI48,#REF!,"&lt;="&amp;MH48,#REF!,"="&amp;KZ48,#REF!,"="&amp;LA48,#REF!,"&lt;="&amp;ME48,#REF!,"&gt;="&amp;MF48)</f>
        <v>#REF!</v>
      </c>
      <c r="MW48" s="5" t="e">
        <f>COUNTIFS(#REF!,LT48,#REF!,0,#REF!,"&gt;="&amp;MI48,#REF!,"&lt;="&amp;MH48,#REF!,"="&amp;KZ48,#REF!,"="&amp;LA48,#REF!,"&lt;="&amp;ME48,#REF!,"&gt;="&amp;MF48)</f>
        <v>#REF!</v>
      </c>
      <c r="MX48" s="5" t="e">
        <f>COUNTIFS(#REF!,LT48,#REF!,1,#REF!,"&gt;="&amp;MC48,#REF!,"&lt;="&amp;MB48,#REF!,"&lt;="&amp;ME48,#REF!,"&gt;="&amp;MF48)</f>
        <v>#REF!</v>
      </c>
      <c r="MY48" s="5" t="e">
        <f>COUNTIFS(#REF!,LT48,#REF!,0,#REF!,"&gt;="&amp;MC48,#REF!,"&lt;="&amp;MB48,#REF!,"&lt;="&amp;ME48,#REF!,"&gt;="&amp;MF48)</f>
        <v>#REF!</v>
      </c>
      <c r="MZ48" s="5" t="e">
        <f>COUNTIFS(#REF!,LT48,#REF!,1,#REF!,"&lt;="&amp;ME48,#REF!,"&gt;="&amp;MF48,#REF!,"="&amp;KV48,#REF!,"="&amp;KX48)</f>
        <v>#REF!</v>
      </c>
      <c r="NA48" s="5" t="e">
        <f>COUNTIFS(#REF!,LT48,#REF!,0,#REF!,"&lt;="&amp;ME48,#REF!,"&gt;="&amp;MF48,#REF!,"="&amp;KV48,#REF!,"="&amp;KX48)</f>
        <v>#REF!</v>
      </c>
      <c r="NB48" s="5" t="e">
        <f>COUNTIFS(#REF!,LT48,#REF!,1,#REF!,"&lt;="&amp;ME48,#REF!,"&gt;="&amp;MF48,#REF!,"="&amp;KW48,#REF!,"="&amp;KY48)</f>
        <v>#REF!</v>
      </c>
      <c r="NC48" s="5" t="e">
        <f>COUNTIFS(#REF!,LT48,#REF!,0,#REF!,"&lt;="&amp;ME48,#REF!,"&gt;="&amp;MF48,#REF!,"="&amp;KW48,#REF!,"="&amp;KY48)</f>
        <v>#REF!</v>
      </c>
      <c r="ND48" s="5" t="e">
        <f t="shared" si="35"/>
        <v>#REF!</v>
      </c>
      <c r="NE48" s="5" t="e">
        <f t="shared" si="36"/>
        <v>#REF!</v>
      </c>
      <c r="NF48" s="5" t="e">
        <f t="shared" si="37"/>
        <v>#REF!</v>
      </c>
      <c r="NG48" s="6" t="e">
        <f t="shared" si="38"/>
        <v>#REF!</v>
      </c>
      <c r="NH48" s="7" t="e">
        <f t="shared" si="39"/>
        <v>#REF!</v>
      </c>
      <c r="NI48" s="5" t="e">
        <f t="shared" si="40"/>
        <v>#REF!</v>
      </c>
      <c r="NJ48" s="31" t="e">
        <f t="shared" si="41"/>
        <v>#REF!</v>
      </c>
      <c r="NK48" s="32" t="e">
        <f t="shared" si="42"/>
        <v>#REF!</v>
      </c>
      <c r="NL48" s="32" t="e">
        <f t="shared" si="43"/>
        <v>#REF!</v>
      </c>
      <c r="NM48" s="33" t="e">
        <f t="shared" si="44"/>
        <v>#REF!</v>
      </c>
      <c r="NN48" s="33" t="e">
        <f t="shared" si="45"/>
        <v>#REF!</v>
      </c>
      <c r="NO48" s="33" t="e">
        <f t="shared" si="46"/>
        <v>#REF!</v>
      </c>
      <c r="NP48" s="33" t="e">
        <f t="shared" si="47"/>
        <v>#REF!</v>
      </c>
      <c r="NQ48" s="31" t="e">
        <f t="shared" si="48"/>
        <v>#REF!</v>
      </c>
      <c r="NR48" s="32" t="e">
        <f t="shared" si="49"/>
        <v>#REF!</v>
      </c>
      <c r="NS48" s="32" t="e">
        <f t="shared" si="50"/>
        <v>#REF!</v>
      </c>
      <c r="NT48" s="33" t="e">
        <f t="shared" si="51"/>
        <v>#REF!</v>
      </c>
      <c r="NU48" s="33" t="e">
        <f t="shared" si="52"/>
        <v>#REF!</v>
      </c>
      <c r="NV48" s="33" t="e">
        <f t="shared" si="53"/>
        <v>#REF!</v>
      </c>
      <c r="NW48" s="33" t="e">
        <f t="shared" si="54"/>
        <v>#REF!</v>
      </c>
      <c r="NX48" t="e">
        <f t="shared" si="55"/>
        <v>#REF!</v>
      </c>
      <c r="NY48" t="e">
        <f t="shared" si="56"/>
        <v>#REF!</v>
      </c>
      <c r="NZ48" t="e">
        <f t="shared" si="57"/>
        <v>#REF!</v>
      </c>
      <c r="OA48" t="e">
        <f t="shared" si="58"/>
        <v>#REF!</v>
      </c>
      <c r="OB48" t="e">
        <f t="shared" si="59"/>
        <v>#REF!</v>
      </c>
      <c r="OC48" t="e">
        <f t="shared" si="60"/>
        <v>#REF!</v>
      </c>
    </row>
    <row r="49" spans="1:393" ht="16.5" customHeight="1" x14ac:dyDescent="0.3">
      <c r="A49" s="22"/>
      <c r="KN49" s="5" t="e">
        <f>IF(INDEX(#REF!,MATCH('HT 0-1'!D49,#REF!,0))=INDEX(#REF!,MATCH('HT 0-1'!D49,#REF!,0)),INDEX(#REF!,MATCH('HT 0-1'!D49,#REF!,0)),"ERROR")</f>
        <v>#REF!</v>
      </c>
      <c r="KO49" s="5" t="e">
        <f>IF(INDEX(#REF!,MATCH('HT 0-1'!E49,#REF!,0))=INDEX(#REF!,MATCH('HT 0-1'!E49,#REF!,0)),INDEX(#REF!,MATCH('HT 0-1'!E49,#REF!,0)),"ERROR")</f>
        <v>#REF!</v>
      </c>
      <c r="KP49" s="5" t="e">
        <f t="shared" si="0"/>
        <v>#REF!</v>
      </c>
      <c r="KQ49" t="str">
        <f t="shared" si="1"/>
        <v>_</v>
      </c>
      <c r="KR49" s="5" t="e">
        <f t="shared" si="2"/>
        <v>#DIV/0!</v>
      </c>
      <c r="KS49" s="5" t="e">
        <f t="shared" si="3"/>
        <v>#DIV/0!</v>
      </c>
      <c r="KT49" s="5" t="e">
        <f t="shared" si="4"/>
        <v>#DIV/0!</v>
      </c>
      <c r="KU49" s="5" t="e">
        <f t="shared" si="5"/>
        <v>#DIV/0!</v>
      </c>
      <c r="KV49" s="5" t="e">
        <f t="shared" si="6"/>
        <v>#DIV/0!</v>
      </c>
      <c r="KW49" s="5" t="e">
        <f t="shared" si="7"/>
        <v>#DIV/0!</v>
      </c>
      <c r="KX49" s="5" t="e">
        <f t="shared" si="8"/>
        <v>#DIV/0!</v>
      </c>
      <c r="KY49" s="5" t="e">
        <f t="shared" si="9"/>
        <v>#DIV/0!</v>
      </c>
      <c r="KZ49" s="5" t="e">
        <f t="shared" si="10"/>
        <v>#DIV/0!</v>
      </c>
      <c r="LA49" s="5" t="e">
        <f t="shared" si="11"/>
        <v>#DIV/0!</v>
      </c>
      <c r="LB49" t="e">
        <f>IF(LQ49="0-1",INDEX(Scrape!#REF!,MATCH('HT 0-1'!KP49,Scrape!$B:$B,0)),"")</f>
        <v>#REF!</v>
      </c>
      <c r="LC49" t="e">
        <f>IF(LQ49="0-1",INDEX(Scrape!$A:$A,MATCH('HT 0-1'!KP49,Scrape!$B:$B,0)),"")</f>
        <v>#REF!</v>
      </c>
      <c r="LD49" t="e">
        <f>IF(LQ49="0-1",INDEX(Scrape!$B:$B,MATCH('HT 0-1'!KP49,Scrape!$B:$B,0)),"")</f>
        <v>#REF!</v>
      </c>
      <c r="LE49" t="e">
        <f>IF(LQ49="0-1",INDEX(Scrape!$C:$C,MATCH('HT 0-1'!KP49,Scrape!$B:$B,0)),"")</f>
        <v>#REF!</v>
      </c>
      <c r="LF49" t="e">
        <f>IF(LQ49="0-1",INDEX(Scrape!$D:$D,MATCH('HT 0-1'!KP49,Scrape!$B:$B,0)),"")</f>
        <v>#REF!</v>
      </c>
      <c r="LG49" t="e">
        <f>IF(LQ49="0-1",INDEX(Scrape!$E:$E,MATCH('HT 0-1'!KP49,Scrape!$B:$B,0)),"")</f>
        <v>#REF!</v>
      </c>
      <c r="LH49" t="e">
        <f>IF(LQ49="0-1",INDEX(Scrape!$F:$F,MATCH('HT 0-1'!KP49,Scrape!$B:$B,0)),"")</f>
        <v>#REF!</v>
      </c>
      <c r="LI49" t="e">
        <f>IF(LQ49="0-1",INDEX(Scrape!$G:$G,MATCH('HT 0-1'!KP49,Scrape!$B:$B,0)),"")</f>
        <v>#REF!</v>
      </c>
      <c r="LJ49" t="e">
        <f>IF(LQ49="0-1",INDEX(Scrape!$H:$H,MATCH('HT 0-1'!KP49,Scrape!$B:$B,0)),"")</f>
        <v>#REF!</v>
      </c>
      <c r="LK49" t="e">
        <f>IF(LQ49="0-1",INDEX(Scrape!$I:$I,MATCH('HT 0-1'!KP49,Scrape!$B:$B,0)),"")</f>
        <v>#REF!</v>
      </c>
      <c r="LL49" t="e">
        <f>IF(LQ49="0-1",INDEX(Scrape!$J:$J,MATCH('HT 0-1'!KP49,Scrape!$B:$B,0)),"")</f>
        <v>#REF!</v>
      </c>
      <c r="LM49" t="e">
        <f>IF(LQ49="0-1",INDEX(Scrape!$K:$K,MATCH('HT 0-1'!KP49,Scrape!$B:$B,0)),"")</f>
        <v>#REF!</v>
      </c>
      <c r="LN49" t="e">
        <f>IF(LQ49="0-1",INDEX(Scrape!$L:$L,MATCH('HT 0-1'!KP49,Scrape!$B:$B,0)),"")</f>
        <v>#REF!</v>
      </c>
      <c r="LO49" t="e">
        <f>IF(LQ49="0-1",INDEX(Scrape!$M:$M,MATCH('HT 0-1'!KP49,Scrape!$B:$B,0)),"")</f>
        <v>#REF!</v>
      </c>
      <c r="LP49" t="e">
        <f>IF(LQ49="0-1",INDEX(Scrape!$N:$N,MATCH('HT 0-1'!KP49,Scrape!$B:$B,0)),"")</f>
        <v>#REF!</v>
      </c>
      <c r="LQ49" t="e">
        <f>INDEX(Scrape!$O:$O,MATCH('HT 0-1'!KP49,Scrape!$B:$B,0))</f>
        <v>#REF!</v>
      </c>
      <c r="LR49" t="e">
        <f t="shared" si="12"/>
        <v>#REF!</v>
      </c>
      <c r="LS49" t="e">
        <f t="shared" si="13"/>
        <v>#REF!</v>
      </c>
      <c r="LT49" s="23" t="e">
        <f>IF(INDEX(#REF!,MATCH(KQ49,#REF!,0))=INDEX(#REF!,MATCH(KQ49,#REF!,0)),INDEX(#REF!,MATCH(KQ49,#REF!,0)),"ERROR")</f>
        <v>#REF!</v>
      </c>
      <c r="LU49" s="24" t="e">
        <f t="shared" si="14"/>
        <v>#DIV/0!</v>
      </c>
      <c r="LV49" s="24" t="e">
        <f t="shared" si="15"/>
        <v>#DIV/0!</v>
      </c>
      <c r="LW49" s="24" t="e">
        <f t="shared" si="16"/>
        <v>#DIV/0!</v>
      </c>
      <c r="LX49" s="24" t="e">
        <f t="shared" si="17"/>
        <v>#DIV/0!</v>
      </c>
      <c r="LY49" s="25" t="e">
        <f t="shared" si="18"/>
        <v>#REF!</v>
      </c>
      <c r="LZ49" s="25" t="e">
        <f t="shared" si="19"/>
        <v>#REF!</v>
      </c>
      <c r="MA49" s="26" t="e">
        <f t="shared" si="20"/>
        <v>#REF!</v>
      </c>
      <c r="MB49" s="27" t="e">
        <f t="shared" si="21"/>
        <v>#REF!</v>
      </c>
      <c r="MC49" s="28" t="e">
        <f t="shared" si="22"/>
        <v>#REF!</v>
      </c>
      <c r="MD49" s="24" t="e">
        <f t="shared" si="23"/>
        <v>#REF!</v>
      </c>
      <c r="ME49" s="29" t="e">
        <f t="shared" si="24"/>
        <v>#REF!</v>
      </c>
      <c r="MF49" s="30" t="e">
        <f t="shared" si="25"/>
        <v>#REF!</v>
      </c>
      <c r="MG49" s="24" t="e">
        <f t="shared" si="26"/>
        <v>#REF!</v>
      </c>
      <c r="MH49" s="29" t="e">
        <f t="shared" si="27"/>
        <v>#REF!</v>
      </c>
      <c r="MI49" s="30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5" t="e">
        <f>COUNTIFS(#REF!,LT49,#REF!,1,#REF!,"&gt;="&amp;MC49,#REF!,"&lt;="&amp;MB49,#REF!,"&lt;="&amp;ME49,#REF!,"&gt;="&amp;MF49,#REF!,"="&amp;KV49,#REF!,"="&amp;KX49)</f>
        <v>#REF!</v>
      </c>
      <c r="MQ49" s="5" t="e">
        <f>COUNTIFS(#REF!,LT49,#REF!,0,#REF!,"&gt;="&amp;MC49,#REF!,"&lt;="&amp;MB49,#REF!,"&lt;="&amp;ME49,#REF!,"&gt;="&amp;MF49,#REF!,"="&amp;KV49,#REF!,"="&amp;KX49)</f>
        <v>#REF!</v>
      </c>
      <c r="MR49" s="5" t="e">
        <f>COUNTIFS(#REF!,LT49,#REF!,1,#REF!,"&gt;="&amp;MC49,#REF!,"&lt;="&amp;MB49,#REF!,"&lt;="&amp;ME49,#REF!,"&gt;="&amp;MF49,#REF!,"="&amp;KW49,#REF!,"="&amp;KY49)</f>
        <v>#REF!</v>
      </c>
      <c r="MS49" s="5" t="e">
        <f>COUNTIFS(#REF!,LT49,#REF!,0,#REF!,"&gt;="&amp;MC49,#REF!,"&lt;="&amp;MB49,#REF!,"&lt;="&amp;ME49,#REF!,"&gt;="&amp;MF49,#REF!,"="&amp;KW49,#REF!,"="&amp;KY49)</f>
        <v>#REF!</v>
      </c>
      <c r="MT49" s="5" t="e">
        <f>COUNTIFS(#REF!,LT49,#REF!,1,#REF!,"&gt;="&amp;MI49,#REF!,"&lt;="&amp;MH49,#REF!,"&lt;="&amp;ME49,#REF!,"&gt;="&amp;MF49)</f>
        <v>#REF!</v>
      </c>
      <c r="MU49" s="5" t="e">
        <f>COUNTIFS(#REF!,LT49,#REF!,0,#REF!,"&gt;="&amp;MI49,#REF!,"&lt;="&amp;MH49,#REF!,"&lt;="&amp;ME49,#REF!,"&gt;="&amp;MF49)</f>
        <v>#REF!</v>
      </c>
      <c r="MV49" s="5" t="e">
        <f>COUNTIFS(#REF!,LT49,#REF!,1,#REF!,"&gt;="&amp;MI49,#REF!,"&lt;="&amp;MH49,#REF!,"="&amp;KZ49,#REF!,"="&amp;LA49,#REF!,"&lt;="&amp;ME49,#REF!,"&gt;="&amp;MF49)</f>
        <v>#REF!</v>
      </c>
      <c r="MW49" s="5" t="e">
        <f>COUNTIFS(#REF!,LT49,#REF!,0,#REF!,"&gt;="&amp;MI49,#REF!,"&lt;="&amp;MH49,#REF!,"="&amp;KZ49,#REF!,"="&amp;LA49,#REF!,"&lt;="&amp;ME49,#REF!,"&gt;="&amp;MF49)</f>
        <v>#REF!</v>
      </c>
      <c r="MX49" s="5" t="e">
        <f>COUNTIFS(#REF!,LT49,#REF!,1,#REF!,"&gt;="&amp;MC49,#REF!,"&lt;="&amp;MB49,#REF!,"&lt;="&amp;ME49,#REF!,"&gt;="&amp;MF49)</f>
        <v>#REF!</v>
      </c>
      <c r="MY49" s="5" t="e">
        <f>COUNTIFS(#REF!,LT49,#REF!,0,#REF!,"&gt;="&amp;MC49,#REF!,"&lt;="&amp;MB49,#REF!,"&lt;="&amp;ME49,#REF!,"&gt;="&amp;MF49)</f>
        <v>#REF!</v>
      </c>
      <c r="MZ49" s="5" t="e">
        <f>COUNTIFS(#REF!,LT49,#REF!,1,#REF!,"&lt;="&amp;ME49,#REF!,"&gt;="&amp;MF49,#REF!,"="&amp;KV49,#REF!,"="&amp;KX49)</f>
        <v>#REF!</v>
      </c>
      <c r="NA49" s="5" t="e">
        <f>COUNTIFS(#REF!,LT49,#REF!,0,#REF!,"&lt;="&amp;ME49,#REF!,"&gt;="&amp;MF49,#REF!,"="&amp;KV49,#REF!,"="&amp;KX49)</f>
        <v>#REF!</v>
      </c>
      <c r="NB49" s="5" t="e">
        <f>COUNTIFS(#REF!,LT49,#REF!,1,#REF!,"&lt;="&amp;ME49,#REF!,"&gt;="&amp;MF49,#REF!,"="&amp;KW49,#REF!,"="&amp;KY49)</f>
        <v>#REF!</v>
      </c>
      <c r="NC49" s="5" t="e">
        <f>COUNTIFS(#REF!,LT49,#REF!,0,#REF!,"&lt;="&amp;ME49,#REF!,"&gt;="&amp;MF49,#REF!,"="&amp;KW49,#REF!,"="&amp;KY49)</f>
        <v>#REF!</v>
      </c>
      <c r="ND49" s="5" t="e">
        <f t="shared" si="35"/>
        <v>#REF!</v>
      </c>
      <c r="NE49" s="5" t="e">
        <f t="shared" si="36"/>
        <v>#REF!</v>
      </c>
      <c r="NF49" s="5" t="e">
        <f t="shared" si="37"/>
        <v>#REF!</v>
      </c>
      <c r="NG49" s="6" t="e">
        <f t="shared" si="38"/>
        <v>#REF!</v>
      </c>
      <c r="NH49" s="7" t="e">
        <f t="shared" si="39"/>
        <v>#REF!</v>
      </c>
      <c r="NI49" s="5" t="e">
        <f t="shared" si="40"/>
        <v>#REF!</v>
      </c>
      <c r="NJ49" s="31" t="e">
        <f t="shared" si="41"/>
        <v>#REF!</v>
      </c>
      <c r="NK49" s="32" t="e">
        <f t="shared" si="42"/>
        <v>#REF!</v>
      </c>
      <c r="NL49" s="32" t="e">
        <f t="shared" si="43"/>
        <v>#REF!</v>
      </c>
      <c r="NM49" s="33" t="e">
        <f t="shared" si="44"/>
        <v>#REF!</v>
      </c>
      <c r="NN49" s="33" t="e">
        <f t="shared" si="45"/>
        <v>#REF!</v>
      </c>
      <c r="NO49" s="33" t="e">
        <f t="shared" si="46"/>
        <v>#REF!</v>
      </c>
      <c r="NP49" s="33" t="e">
        <f t="shared" si="47"/>
        <v>#REF!</v>
      </c>
      <c r="NQ49" s="31" t="e">
        <f t="shared" si="48"/>
        <v>#REF!</v>
      </c>
      <c r="NR49" s="32" t="e">
        <f t="shared" si="49"/>
        <v>#REF!</v>
      </c>
      <c r="NS49" s="32" t="e">
        <f t="shared" si="50"/>
        <v>#REF!</v>
      </c>
      <c r="NT49" s="33" t="e">
        <f t="shared" si="51"/>
        <v>#REF!</v>
      </c>
      <c r="NU49" s="33" t="e">
        <f t="shared" si="52"/>
        <v>#REF!</v>
      </c>
      <c r="NV49" s="33" t="e">
        <f t="shared" si="53"/>
        <v>#REF!</v>
      </c>
      <c r="NW49" s="33" t="e">
        <f t="shared" si="54"/>
        <v>#REF!</v>
      </c>
      <c r="NX49" t="e">
        <f t="shared" si="55"/>
        <v>#REF!</v>
      </c>
      <c r="NY49" t="e">
        <f t="shared" si="56"/>
        <v>#REF!</v>
      </c>
      <c r="NZ49" t="e">
        <f t="shared" si="57"/>
        <v>#REF!</v>
      </c>
      <c r="OA49" t="e">
        <f t="shared" si="58"/>
        <v>#REF!</v>
      </c>
      <c r="OB49" t="e">
        <f t="shared" si="59"/>
        <v>#REF!</v>
      </c>
      <c r="OC49" t="e">
        <f t="shared" si="60"/>
        <v>#REF!</v>
      </c>
    </row>
    <row r="50" spans="1:393" ht="16.5" customHeight="1" x14ac:dyDescent="0.3">
      <c r="A50" s="22"/>
      <c r="KN50" s="5" t="e">
        <f>IF(INDEX(#REF!,MATCH('HT 0-1'!D50,#REF!,0))=INDEX(#REF!,MATCH('HT 0-1'!D50,#REF!,0)),INDEX(#REF!,MATCH('HT 0-1'!D50,#REF!,0)),"ERROR")</f>
        <v>#REF!</v>
      </c>
      <c r="KO50" s="5" t="e">
        <f>IF(INDEX(#REF!,MATCH('HT 0-1'!E50,#REF!,0))=INDEX(#REF!,MATCH('HT 0-1'!E50,#REF!,0)),INDEX(#REF!,MATCH('HT 0-1'!E50,#REF!,0)),"ERROR")</f>
        <v>#REF!</v>
      </c>
      <c r="KP50" s="5" t="e">
        <f t="shared" si="0"/>
        <v>#REF!</v>
      </c>
      <c r="KQ50" t="str">
        <f t="shared" si="1"/>
        <v>_</v>
      </c>
      <c r="KR50" s="5" t="e">
        <f t="shared" si="2"/>
        <v>#DIV/0!</v>
      </c>
      <c r="KS50" s="5" t="e">
        <f t="shared" si="3"/>
        <v>#DIV/0!</v>
      </c>
      <c r="KT50" s="5" t="e">
        <f t="shared" si="4"/>
        <v>#DIV/0!</v>
      </c>
      <c r="KU50" s="5" t="e">
        <f t="shared" si="5"/>
        <v>#DIV/0!</v>
      </c>
      <c r="KV50" s="5" t="e">
        <f t="shared" si="6"/>
        <v>#DIV/0!</v>
      </c>
      <c r="KW50" s="5" t="e">
        <f t="shared" si="7"/>
        <v>#DIV/0!</v>
      </c>
      <c r="KX50" s="5" t="e">
        <f t="shared" si="8"/>
        <v>#DIV/0!</v>
      </c>
      <c r="KY50" s="5" t="e">
        <f t="shared" si="9"/>
        <v>#DIV/0!</v>
      </c>
      <c r="KZ50" s="5" t="e">
        <f t="shared" si="10"/>
        <v>#DIV/0!</v>
      </c>
      <c r="LA50" s="5" t="e">
        <f t="shared" si="11"/>
        <v>#DIV/0!</v>
      </c>
      <c r="LB50" t="e">
        <f>IF(LQ50="0-1",INDEX(Scrape!#REF!,MATCH('HT 0-1'!KP50,Scrape!$B:$B,0)),"")</f>
        <v>#REF!</v>
      </c>
      <c r="LC50" t="e">
        <f>IF(LQ50="0-1",INDEX(Scrape!$A:$A,MATCH('HT 0-1'!KP50,Scrape!$B:$B,0)),"")</f>
        <v>#REF!</v>
      </c>
      <c r="LD50" t="e">
        <f>IF(LQ50="0-1",INDEX(Scrape!$B:$B,MATCH('HT 0-1'!KP50,Scrape!$B:$B,0)),"")</f>
        <v>#REF!</v>
      </c>
      <c r="LE50" t="e">
        <f>IF(LQ50="0-1",INDEX(Scrape!$C:$C,MATCH('HT 0-1'!KP50,Scrape!$B:$B,0)),"")</f>
        <v>#REF!</v>
      </c>
      <c r="LF50" t="e">
        <f>IF(LQ50="0-1",INDEX(Scrape!$D:$D,MATCH('HT 0-1'!KP50,Scrape!$B:$B,0)),"")</f>
        <v>#REF!</v>
      </c>
      <c r="LG50" t="e">
        <f>IF(LQ50="0-1",INDEX(Scrape!$E:$E,MATCH('HT 0-1'!KP50,Scrape!$B:$B,0)),"")</f>
        <v>#REF!</v>
      </c>
      <c r="LH50" t="e">
        <f>IF(LQ50="0-1",INDEX(Scrape!$F:$F,MATCH('HT 0-1'!KP50,Scrape!$B:$B,0)),"")</f>
        <v>#REF!</v>
      </c>
      <c r="LI50" t="e">
        <f>IF(LQ50="0-1",INDEX(Scrape!$G:$G,MATCH('HT 0-1'!KP50,Scrape!$B:$B,0)),"")</f>
        <v>#REF!</v>
      </c>
      <c r="LJ50" t="e">
        <f>IF(LQ50="0-1",INDEX(Scrape!$H:$H,MATCH('HT 0-1'!KP50,Scrape!$B:$B,0)),"")</f>
        <v>#REF!</v>
      </c>
      <c r="LK50" t="e">
        <f>IF(LQ50="0-1",INDEX(Scrape!$I:$I,MATCH('HT 0-1'!KP50,Scrape!$B:$B,0)),"")</f>
        <v>#REF!</v>
      </c>
      <c r="LL50" t="e">
        <f>IF(LQ50="0-1",INDEX(Scrape!$J:$J,MATCH('HT 0-1'!KP50,Scrape!$B:$B,0)),"")</f>
        <v>#REF!</v>
      </c>
      <c r="LM50" t="e">
        <f>IF(LQ50="0-1",INDEX(Scrape!$K:$K,MATCH('HT 0-1'!KP50,Scrape!$B:$B,0)),"")</f>
        <v>#REF!</v>
      </c>
      <c r="LN50" t="e">
        <f>IF(LQ50="0-1",INDEX(Scrape!$L:$L,MATCH('HT 0-1'!KP50,Scrape!$B:$B,0)),"")</f>
        <v>#REF!</v>
      </c>
      <c r="LO50" t="e">
        <f>IF(LQ50="0-1",INDEX(Scrape!$M:$M,MATCH('HT 0-1'!KP50,Scrape!$B:$B,0)),"")</f>
        <v>#REF!</v>
      </c>
      <c r="LP50" t="e">
        <f>IF(LQ50="0-1",INDEX(Scrape!$N:$N,MATCH('HT 0-1'!KP50,Scrape!$B:$B,0)),"")</f>
        <v>#REF!</v>
      </c>
      <c r="LQ50" t="e">
        <f>INDEX(Scrape!$O:$O,MATCH('HT 0-1'!KP50,Scrape!$B:$B,0))</f>
        <v>#REF!</v>
      </c>
      <c r="LR50" t="e">
        <f t="shared" si="12"/>
        <v>#REF!</v>
      </c>
      <c r="LS50" t="e">
        <f t="shared" si="13"/>
        <v>#REF!</v>
      </c>
      <c r="LT50" s="23" t="e">
        <f>IF(INDEX(#REF!,MATCH(KQ50,#REF!,0))=INDEX(#REF!,MATCH(KQ50,#REF!,0)),INDEX(#REF!,MATCH(KQ50,#REF!,0)),"ERROR")</f>
        <v>#REF!</v>
      </c>
      <c r="LU50" s="24" t="e">
        <f t="shared" si="14"/>
        <v>#DIV/0!</v>
      </c>
      <c r="LV50" s="24" t="e">
        <f t="shared" si="15"/>
        <v>#DIV/0!</v>
      </c>
      <c r="LW50" s="24" t="e">
        <f t="shared" si="16"/>
        <v>#DIV/0!</v>
      </c>
      <c r="LX50" s="24" t="e">
        <f t="shared" si="17"/>
        <v>#DIV/0!</v>
      </c>
      <c r="LY50" s="25" t="e">
        <f t="shared" si="18"/>
        <v>#REF!</v>
      </c>
      <c r="LZ50" s="25" t="e">
        <f t="shared" si="19"/>
        <v>#REF!</v>
      </c>
      <c r="MA50" s="26" t="e">
        <f t="shared" si="20"/>
        <v>#REF!</v>
      </c>
      <c r="MB50" s="27" t="e">
        <f t="shared" si="21"/>
        <v>#REF!</v>
      </c>
      <c r="MC50" s="28" t="e">
        <f t="shared" si="22"/>
        <v>#REF!</v>
      </c>
      <c r="MD50" s="24" t="e">
        <f t="shared" si="23"/>
        <v>#REF!</v>
      </c>
      <c r="ME50" s="29" t="e">
        <f t="shared" si="24"/>
        <v>#REF!</v>
      </c>
      <c r="MF50" s="30" t="e">
        <f t="shared" si="25"/>
        <v>#REF!</v>
      </c>
      <c r="MG50" s="24" t="e">
        <f t="shared" si="26"/>
        <v>#REF!</v>
      </c>
      <c r="MH50" s="29" t="e">
        <f t="shared" si="27"/>
        <v>#REF!</v>
      </c>
      <c r="MI50" s="30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5" t="e">
        <f>COUNTIFS(#REF!,LT50,#REF!,1,#REF!,"&gt;="&amp;MC50,#REF!,"&lt;="&amp;MB50,#REF!,"&lt;="&amp;ME50,#REF!,"&gt;="&amp;MF50,#REF!,"="&amp;KV50,#REF!,"="&amp;KX50)</f>
        <v>#REF!</v>
      </c>
      <c r="MQ50" s="5" t="e">
        <f>COUNTIFS(#REF!,LT50,#REF!,0,#REF!,"&gt;="&amp;MC50,#REF!,"&lt;="&amp;MB50,#REF!,"&lt;="&amp;ME50,#REF!,"&gt;="&amp;MF50,#REF!,"="&amp;KV50,#REF!,"="&amp;KX50)</f>
        <v>#REF!</v>
      </c>
      <c r="MR50" s="5" t="e">
        <f>COUNTIFS(#REF!,LT50,#REF!,1,#REF!,"&gt;="&amp;MC50,#REF!,"&lt;="&amp;MB50,#REF!,"&lt;="&amp;ME50,#REF!,"&gt;="&amp;MF50,#REF!,"="&amp;KW50,#REF!,"="&amp;KY50)</f>
        <v>#REF!</v>
      </c>
      <c r="MS50" s="5" t="e">
        <f>COUNTIFS(#REF!,LT50,#REF!,0,#REF!,"&gt;="&amp;MC50,#REF!,"&lt;="&amp;MB50,#REF!,"&lt;="&amp;ME50,#REF!,"&gt;="&amp;MF50,#REF!,"="&amp;KW50,#REF!,"="&amp;KY50)</f>
        <v>#REF!</v>
      </c>
      <c r="MT50" s="5" t="e">
        <f>COUNTIFS(#REF!,LT50,#REF!,1,#REF!,"&gt;="&amp;MI50,#REF!,"&lt;="&amp;MH50,#REF!,"&lt;="&amp;ME50,#REF!,"&gt;="&amp;MF50)</f>
        <v>#REF!</v>
      </c>
      <c r="MU50" s="5" t="e">
        <f>COUNTIFS(#REF!,LT50,#REF!,0,#REF!,"&gt;="&amp;MI50,#REF!,"&lt;="&amp;MH50,#REF!,"&lt;="&amp;ME50,#REF!,"&gt;="&amp;MF50)</f>
        <v>#REF!</v>
      </c>
      <c r="MV50" s="5" t="e">
        <f>COUNTIFS(#REF!,LT50,#REF!,1,#REF!,"&gt;="&amp;MI50,#REF!,"&lt;="&amp;MH50,#REF!,"="&amp;KZ50,#REF!,"="&amp;LA50,#REF!,"&lt;="&amp;ME50,#REF!,"&gt;="&amp;MF50)</f>
        <v>#REF!</v>
      </c>
      <c r="MW50" s="5" t="e">
        <f>COUNTIFS(#REF!,LT50,#REF!,0,#REF!,"&gt;="&amp;MI50,#REF!,"&lt;="&amp;MH50,#REF!,"="&amp;KZ50,#REF!,"="&amp;LA50,#REF!,"&lt;="&amp;ME50,#REF!,"&gt;="&amp;MF50)</f>
        <v>#REF!</v>
      </c>
      <c r="MX50" s="5" t="e">
        <f>COUNTIFS(#REF!,LT50,#REF!,1,#REF!,"&gt;="&amp;MC50,#REF!,"&lt;="&amp;MB50,#REF!,"&lt;="&amp;ME50,#REF!,"&gt;="&amp;MF50)</f>
        <v>#REF!</v>
      </c>
      <c r="MY50" s="5" t="e">
        <f>COUNTIFS(#REF!,LT50,#REF!,0,#REF!,"&gt;="&amp;MC50,#REF!,"&lt;="&amp;MB50,#REF!,"&lt;="&amp;ME50,#REF!,"&gt;="&amp;MF50)</f>
        <v>#REF!</v>
      </c>
      <c r="MZ50" s="5" t="e">
        <f>COUNTIFS(#REF!,LT50,#REF!,1,#REF!,"&lt;="&amp;ME50,#REF!,"&gt;="&amp;MF50,#REF!,"="&amp;KV50,#REF!,"="&amp;KX50)</f>
        <v>#REF!</v>
      </c>
      <c r="NA50" s="5" t="e">
        <f>COUNTIFS(#REF!,LT50,#REF!,0,#REF!,"&lt;="&amp;ME50,#REF!,"&gt;="&amp;MF50,#REF!,"="&amp;KV50,#REF!,"="&amp;KX50)</f>
        <v>#REF!</v>
      </c>
      <c r="NB50" s="5" t="e">
        <f>COUNTIFS(#REF!,LT50,#REF!,1,#REF!,"&lt;="&amp;ME50,#REF!,"&gt;="&amp;MF50,#REF!,"="&amp;KW50,#REF!,"="&amp;KY50)</f>
        <v>#REF!</v>
      </c>
      <c r="NC50" s="5" t="e">
        <f>COUNTIFS(#REF!,LT50,#REF!,0,#REF!,"&lt;="&amp;ME50,#REF!,"&gt;="&amp;MF50,#REF!,"="&amp;KW50,#REF!,"="&amp;KY50)</f>
        <v>#REF!</v>
      </c>
      <c r="ND50" s="5" t="e">
        <f t="shared" si="35"/>
        <v>#REF!</v>
      </c>
      <c r="NE50" s="5" t="e">
        <f t="shared" si="36"/>
        <v>#REF!</v>
      </c>
      <c r="NF50" s="5" t="e">
        <f t="shared" si="37"/>
        <v>#REF!</v>
      </c>
      <c r="NG50" s="6" t="e">
        <f t="shared" si="38"/>
        <v>#REF!</v>
      </c>
      <c r="NH50" s="7" t="e">
        <f t="shared" si="39"/>
        <v>#REF!</v>
      </c>
      <c r="NI50" s="5" t="e">
        <f t="shared" si="40"/>
        <v>#REF!</v>
      </c>
      <c r="NJ50" s="31" t="e">
        <f t="shared" si="41"/>
        <v>#REF!</v>
      </c>
      <c r="NK50" s="32" t="e">
        <f t="shared" si="42"/>
        <v>#REF!</v>
      </c>
      <c r="NL50" s="32" t="e">
        <f t="shared" si="43"/>
        <v>#REF!</v>
      </c>
      <c r="NM50" s="33" t="e">
        <f t="shared" si="44"/>
        <v>#REF!</v>
      </c>
      <c r="NN50" s="33" t="e">
        <f t="shared" si="45"/>
        <v>#REF!</v>
      </c>
      <c r="NO50" s="33" t="e">
        <f t="shared" si="46"/>
        <v>#REF!</v>
      </c>
      <c r="NP50" s="33" t="e">
        <f t="shared" si="47"/>
        <v>#REF!</v>
      </c>
      <c r="NQ50" s="31" t="e">
        <f t="shared" si="48"/>
        <v>#REF!</v>
      </c>
      <c r="NR50" s="32" t="e">
        <f t="shared" si="49"/>
        <v>#REF!</v>
      </c>
      <c r="NS50" s="32" t="e">
        <f t="shared" si="50"/>
        <v>#REF!</v>
      </c>
      <c r="NT50" s="33" t="e">
        <f t="shared" si="51"/>
        <v>#REF!</v>
      </c>
      <c r="NU50" s="33" t="e">
        <f t="shared" si="52"/>
        <v>#REF!</v>
      </c>
      <c r="NV50" s="33" t="e">
        <f t="shared" si="53"/>
        <v>#REF!</v>
      </c>
      <c r="NW50" s="33" t="e">
        <f t="shared" si="54"/>
        <v>#REF!</v>
      </c>
      <c r="NX50" t="e">
        <f t="shared" si="55"/>
        <v>#REF!</v>
      </c>
      <c r="NY50" t="e">
        <f t="shared" si="56"/>
        <v>#REF!</v>
      </c>
      <c r="NZ50" t="e">
        <f t="shared" si="57"/>
        <v>#REF!</v>
      </c>
      <c r="OA50" t="e">
        <f t="shared" si="58"/>
        <v>#REF!</v>
      </c>
      <c r="OB50" t="e">
        <f t="shared" si="59"/>
        <v>#REF!</v>
      </c>
      <c r="OC50" t="e">
        <f t="shared" si="60"/>
        <v>#REF!</v>
      </c>
    </row>
    <row r="51" spans="1:393" ht="16.5" customHeight="1" x14ac:dyDescent="0.3">
      <c r="A51" s="22"/>
      <c r="KN51" s="5" t="e">
        <f>IF(INDEX(#REF!,MATCH('HT 0-1'!D51,#REF!,0))=INDEX(#REF!,MATCH('HT 0-1'!D51,#REF!,0)),INDEX(#REF!,MATCH('HT 0-1'!D51,#REF!,0)),"ERROR")</f>
        <v>#REF!</v>
      </c>
      <c r="KO51" s="5" t="e">
        <f>IF(INDEX(#REF!,MATCH('HT 0-1'!E51,#REF!,0))=INDEX(#REF!,MATCH('HT 0-1'!E51,#REF!,0)),INDEX(#REF!,MATCH('HT 0-1'!E51,#REF!,0)),"ERROR")</f>
        <v>#REF!</v>
      </c>
      <c r="KP51" s="5" t="e">
        <f t="shared" si="0"/>
        <v>#REF!</v>
      </c>
      <c r="KQ51" t="str">
        <f t="shared" si="1"/>
        <v>_</v>
      </c>
      <c r="KR51" s="5" t="e">
        <f t="shared" si="2"/>
        <v>#DIV/0!</v>
      </c>
      <c r="KS51" s="5" t="e">
        <f t="shared" si="3"/>
        <v>#DIV/0!</v>
      </c>
      <c r="KT51" s="5" t="e">
        <f t="shared" si="4"/>
        <v>#DIV/0!</v>
      </c>
      <c r="KU51" s="5" t="e">
        <f t="shared" si="5"/>
        <v>#DIV/0!</v>
      </c>
      <c r="KV51" s="5" t="e">
        <f t="shared" si="6"/>
        <v>#DIV/0!</v>
      </c>
      <c r="KW51" s="5" t="e">
        <f t="shared" si="7"/>
        <v>#DIV/0!</v>
      </c>
      <c r="KX51" s="5" t="e">
        <f t="shared" si="8"/>
        <v>#DIV/0!</v>
      </c>
      <c r="KY51" s="5" t="e">
        <f t="shared" si="9"/>
        <v>#DIV/0!</v>
      </c>
      <c r="KZ51" s="5" t="e">
        <f t="shared" si="10"/>
        <v>#DIV/0!</v>
      </c>
      <c r="LA51" s="5" t="e">
        <f t="shared" si="11"/>
        <v>#DIV/0!</v>
      </c>
      <c r="LB51" t="e">
        <f>IF(LQ51="0-1",INDEX(Scrape!#REF!,MATCH('HT 0-1'!KP51,Scrape!$B:$B,0)),"")</f>
        <v>#REF!</v>
      </c>
      <c r="LC51" t="e">
        <f>IF(LQ51="0-1",INDEX(Scrape!$A:$A,MATCH('HT 0-1'!KP51,Scrape!$B:$B,0)),"")</f>
        <v>#REF!</v>
      </c>
      <c r="LD51" t="e">
        <f>IF(LQ51="0-1",INDEX(Scrape!$B:$B,MATCH('HT 0-1'!KP51,Scrape!$B:$B,0)),"")</f>
        <v>#REF!</v>
      </c>
      <c r="LE51" t="e">
        <f>IF(LQ51="0-1",INDEX(Scrape!$C:$C,MATCH('HT 0-1'!KP51,Scrape!$B:$B,0)),"")</f>
        <v>#REF!</v>
      </c>
      <c r="LF51" t="e">
        <f>IF(LQ51="0-1",INDEX(Scrape!$D:$D,MATCH('HT 0-1'!KP51,Scrape!$B:$B,0)),"")</f>
        <v>#REF!</v>
      </c>
      <c r="LG51" t="e">
        <f>IF(LQ51="0-1",INDEX(Scrape!$E:$E,MATCH('HT 0-1'!KP51,Scrape!$B:$B,0)),"")</f>
        <v>#REF!</v>
      </c>
      <c r="LH51" t="e">
        <f>IF(LQ51="0-1",INDEX(Scrape!$F:$F,MATCH('HT 0-1'!KP51,Scrape!$B:$B,0)),"")</f>
        <v>#REF!</v>
      </c>
      <c r="LI51" t="e">
        <f>IF(LQ51="0-1",INDEX(Scrape!$G:$G,MATCH('HT 0-1'!KP51,Scrape!$B:$B,0)),"")</f>
        <v>#REF!</v>
      </c>
      <c r="LJ51" t="e">
        <f>IF(LQ51="0-1",INDEX(Scrape!$H:$H,MATCH('HT 0-1'!KP51,Scrape!$B:$B,0)),"")</f>
        <v>#REF!</v>
      </c>
      <c r="LK51" t="e">
        <f>IF(LQ51="0-1",INDEX(Scrape!$I:$I,MATCH('HT 0-1'!KP51,Scrape!$B:$B,0)),"")</f>
        <v>#REF!</v>
      </c>
      <c r="LL51" t="e">
        <f>IF(LQ51="0-1",INDEX(Scrape!$J:$J,MATCH('HT 0-1'!KP51,Scrape!$B:$B,0)),"")</f>
        <v>#REF!</v>
      </c>
      <c r="LM51" t="e">
        <f>IF(LQ51="0-1",INDEX(Scrape!$K:$K,MATCH('HT 0-1'!KP51,Scrape!$B:$B,0)),"")</f>
        <v>#REF!</v>
      </c>
      <c r="LN51" t="e">
        <f>IF(LQ51="0-1",INDEX(Scrape!$L:$L,MATCH('HT 0-1'!KP51,Scrape!$B:$B,0)),"")</f>
        <v>#REF!</v>
      </c>
      <c r="LO51" t="e">
        <f>IF(LQ51="0-1",INDEX(Scrape!$M:$M,MATCH('HT 0-1'!KP51,Scrape!$B:$B,0)),"")</f>
        <v>#REF!</v>
      </c>
      <c r="LP51" t="e">
        <f>IF(LQ51="0-1",INDEX(Scrape!$N:$N,MATCH('HT 0-1'!KP51,Scrape!$B:$B,0)),"")</f>
        <v>#REF!</v>
      </c>
      <c r="LQ51" t="e">
        <f>INDEX(Scrape!$O:$O,MATCH('HT 0-1'!KP51,Scrape!$B:$B,0))</f>
        <v>#REF!</v>
      </c>
      <c r="LR51" t="e">
        <f t="shared" si="12"/>
        <v>#REF!</v>
      </c>
      <c r="LS51" t="e">
        <f t="shared" si="13"/>
        <v>#REF!</v>
      </c>
      <c r="LT51" s="23" t="e">
        <f>IF(INDEX(#REF!,MATCH(KQ51,#REF!,0))=INDEX(#REF!,MATCH(KQ51,#REF!,0)),INDEX(#REF!,MATCH(KQ51,#REF!,0)),"ERROR")</f>
        <v>#REF!</v>
      </c>
      <c r="LU51" s="24" t="e">
        <f t="shared" si="14"/>
        <v>#DIV/0!</v>
      </c>
      <c r="LV51" s="24" t="e">
        <f t="shared" si="15"/>
        <v>#DIV/0!</v>
      </c>
      <c r="LW51" s="24" t="e">
        <f t="shared" si="16"/>
        <v>#DIV/0!</v>
      </c>
      <c r="LX51" s="24" t="e">
        <f t="shared" si="17"/>
        <v>#DIV/0!</v>
      </c>
      <c r="LY51" s="25" t="e">
        <f t="shared" si="18"/>
        <v>#REF!</v>
      </c>
      <c r="LZ51" s="25" t="e">
        <f t="shared" si="19"/>
        <v>#REF!</v>
      </c>
      <c r="MA51" s="26" t="e">
        <f t="shared" si="20"/>
        <v>#REF!</v>
      </c>
      <c r="MB51" s="27" t="e">
        <f t="shared" si="21"/>
        <v>#REF!</v>
      </c>
      <c r="MC51" s="28" t="e">
        <f t="shared" si="22"/>
        <v>#REF!</v>
      </c>
      <c r="MD51" s="24" t="e">
        <f t="shared" si="23"/>
        <v>#REF!</v>
      </c>
      <c r="ME51" s="29" t="e">
        <f t="shared" si="24"/>
        <v>#REF!</v>
      </c>
      <c r="MF51" s="30" t="e">
        <f t="shared" si="25"/>
        <v>#REF!</v>
      </c>
      <c r="MG51" s="24" t="e">
        <f t="shared" si="26"/>
        <v>#REF!</v>
      </c>
      <c r="MH51" s="29" t="e">
        <f t="shared" si="27"/>
        <v>#REF!</v>
      </c>
      <c r="MI51" s="30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5" t="e">
        <f>COUNTIFS(#REF!,LT51,#REF!,1,#REF!,"&gt;="&amp;MC51,#REF!,"&lt;="&amp;MB51,#REF!,"&lt;="&amp;ME51,#REF!,"&gt;="&amp;MF51,#REF!,"="&amp;KV51,#REF!,"="&amp;KX51)</f>
        <v>#REF!</v>
      </c>
      <c r="MQ51" s="5" t="e">
        <f>COUNTIFS(#REF!,LT51,#REF!,0,#REF!,"&gt;="&amp;MC51,#REF!,"&lt;="&amp;MB51,#REF!,"&lt;="&amp;ME51,#REF!,"&gt;="&amp;MF51,#REF!,"="&amp;KV51,#REF!,"="&amp;KX51)</f>
        <v>#REF!</v>
      </c>
      <c r="MR51" s="5" t="e">
        <f>COUNTIFS(#REF!,LT51,#REF!,1,#REF!,"&gt;="&amp;MC51,#REF!,"&lt;="&amp;MB51,#REF!,"&lt;="&amp;ME51,#REF!,"&gt;="&amp;MF51,#REF!,"="&amp;KW51,#REF!,"="&amp;KY51)</f>
        <v>#REF!</v>
      </c>
      <c r="MS51" s="5" t="e">
        <f>COUNTIFS(#REF!,LT51,#REF!,0,#REF!,"&gt;="&amp;MC51,#REF!,"&lt;="&amp;MB51,#REF!,"&lt;="&amp;ME51,#REF!,"&gt;="&amp;MF51,#REF!,"="&amp;KW51,#REF!,"="&amp;KY51)</f>
        <v>#REF!</v>
      </c>
      <c r="MT51" s="5" t="e">
        <f>COUNTIFS(#REF!,LT51,#REF!,1,#REF!,"&gt;="&amp;MI51,#REF!,"&lt;="&amp;MH51,#REF!,"&lt;="&amp;ME51,#REF!,"&gt;="&amp;MF51)</f>
        <v>#REF!</v>
      </c>
      <c r="MU51" s="5" t="e">
        <f>COUNTIFS(#REF!,LT51,#REF!,0,#REF!,"&gt;="&amp;MI51,#REF!,"&lt;="&amp;MH51,#REF!,"&lt;="&amp;ME51,#REF!,"&gt;="&amp;MF51)</f>
        <v>#REF!</v>
      </c>
      <c r="MV51" s="5" t="e">
        <f>COUNTIFS(#REF!,LT51,#REF!,1,#REF!,"&gt;="&amp;MI51,#REF!,"&lt;="&amp;MH51,#REF!,"="&amp;KZ51,#REF!,"="&amp;LA51,#REF!,"&lt;="&amp;ME51,#REF!,"&gt;="&amp;MF51)</f>
        <v>#REF!</v>
      </c>
      <c r="MW51" s="5" t="e">
        <f>COUNTIFS(#REF!,LT51,#REF!,0,#REF!,"&gt;="&amp;MI51,#REF!,"&lt;="&amp;MH51,#REF!,"="&amp;KZ51,#REF!,"="&amp;LA51,#REF!,"&lt;="&amp;ME51,#REF!,"&gt;="&amp;MF51)</f>
        <v>#REF!</v>
      </c>
      <c r="MX51" s="5" t="e">
        <f>COUNTIFS(#REF!,LT51,#REF!,1,#REF!,"&gt;="&amp;MC51,#REF!,"&lt;="&amp;MB51,#REF!,"&lt;="&amp;ME51,#REF!,"&gt;="&amp;MF51)</f>
        <v>#REF!</v>
      </c>
      <c r="MY51" s="5" t="e">
        <f>COUNTIFS(#REF!,LT51,#REF!,0,#REF!,"&gt;="&amp;MC51,#REF!,"&lt;="&amp;MB51,#REF!,"&lt;="&amp;ME51,#REF!,"&gt;="&amp;MF51)</f>
        <v>#REF!</v>
      </c>
      <c r="MZ51" s="5" t="e">
        <f>COUNTIFS(#REF!,LT51,#REF!,1,#REF!,"&lt;="&amp;ME51,#REF!,"&gt;="&amp;MF51,#REF!,"="&amp;KV51,#REF!,"="&amp;KX51)</f>
        <v>#REF!</v>
      </c>
      <c r="NA51" s="5" t="e">
        <f>COUNTIFS(#REF!,LT51,#REF!,0,#REF!,"&lt;="&amp;ME51,#REF!,"&gt;="&amp;MF51,#REF!,"="&amp;KV51,#REF!,"="&amp;KX51)</f>
        <v>#REF!</v>
      </c>
      <c r="NB51" s="5" t="e">
        <f>COUNTIFS(#REF!,LT51,#REF!,1,#REF!,"&lt;="&amp;ME51,#REF!,"&gt;="&amp;MF51,#REF!,"="&amp;KW51,#REF!,"="&amp;KY51)</f>
        <v>#REF!</v>
      </c>
      <c r="NC51" s="5" t="e">
        <f>COUNTIFS(#REF!,LT51,#REF!,0,#REF!,"&lt;="&amp;ME51,#REF!,"&gt;="&amp;MF51,#REF!,"="&amp;KW51,#REF!,"="&amp;KY51)</f>
        <v>#REF!</v>
      </c>
      <c r="ND51" s="5" t="e">
        <f t="shared" si="35"/>
        <v>#REF!</v>
      </c>
      <c r="NE51" s="5" t="e">
        <f t="shared" si="36"/>
        <v>#REF!</v>
      </c>
      <c r="NF51" s="5" t="e">
        <f t="shared" si="37"/>
        <v>#REF!</v>
      </c>
      <c r="NG51" s="6" t="e">
        <f t="shared" si="38"/>
        <v>#REF!</v>
      </c>
      <c r="NH51" s="7" t="e">
        <f t="shared" si="39"/>
        <v>#REF!</v>
      </c>
      <c r="NI51" s="5" t="e">
        <f t="shared" si="40"/>
        <v>#REF!</v>
      </c>
      <c r="NJ51" s="31" t="e">
        <f t="shared" si="41"/>
        <v>#REF!</v>
      </c>
      <c r="NK51" s="32" t="e">
        <f t="shared" si="42"/>
        <v>#REF!</v>
      </c>
      <c r="NL51" s="32" t="e">
        <f t="shared" si="43"/>
        <v>#REF!</v>
      </c>
      <c r="NM51" s="33" t="e">
        <f t="shared" si="44"/>
        <v>#REF!</v>
      </c>
      <c r="NN51" s="33" t="e">
        <f t="shared" si="45"/>
        <v>#REF!</v>
      </c>
      <c r="NO51" s="33" t="e">
        <f t="shared" si="46"/>
        <v>#REF!</v>
      </c>
      <c r="NP51" s="33" t="e">
        <f t="shared" si="47"/>
        <v>#REF!</v>
      </c>
      <c r="NQ51" s="31" t="e">
        <f t="shared" si="48"/>
        <v>#REF!</v>
      </c>
      <c r="NR51" s="32" t="e">
        <f t="shared" si="49"/>
        <v>#REF!</v>
      </c>
      <c r="NS51" s="32" t="e">
        <f t="shared" si="50"/>
        <v>#REF!</v>
      </c>
      <c r="NT51" s="33" t="e">
        <f t="shared" si="51"/>
        <v>#REF!</v>
      </c>
      <c r="NU51" s="33" t="e">
        <f t="shared" si="52"/>
        <v>#REF!</v>
      </c>
      <c r="NV51" s="33" t="e">
        <f t="shared" si="53"/>
        <v>#REF!</v>
      </c>
      <c r="NW51" s="33" t="e">
        <f t="shared" si="54"/>
        <v>#REF!</v>
      </c>
      <c r="NX51" t="e">
        <f t="shared" si="55"/>
        <v>#REF!</v>
      </c>
      <c r="NY51" t="e">
        <f t="shared" si="56"/>
        <v>#REF!</v>
      </c>
      <c r="NZ51" t="e">
        <f t="shared" si="57"/>
        <v>#REF!</v>
      </c>
      <c r="OA51" t="e">
        <f t="shared" si="58"/>
        <v>#REF!</v>
      </c>
      <c r="OB51" t="e">
        <f t="shared" si="59"/>
        <v>#REF!</v>
      </c>
      <c r="OC51" t="e">
        <f t="shared" si="60"/>
        <v>#REF!</v>
      </c>
    </row>
    <row r="52" spans="1:393" ht="16.5" customHeight="1" x14ac:dyDescent="0.3">
      <c r="A52" s="22"/>
      <c r="KN52" s="5" t="e">
        <f>IF(INDEX(#REF!,MATCH('HT 0-1'!D52,#REF!,0))=INDEX(#REF!,MATCH('HT 0-1'!D52,#REF!,0)),INDEX(#REF!,MATCH('HT 0-1'!D52,#REF!,0)),"ERROR")</f>
        <v>#REF!</v>
      </c>
      <c r="KO52" s="5" t="e">
        <f>IF(INDEX(#REF!,MATCH('HT 0-1'!E52,#REF!,0))=INDEX(#REF!,MATCH('HT 0-1'!E52,#REF!,0)),INDEX(#REF!,MATCH('HT 0-1'!E52,#REF!,0)),"ERROR")</f>
        <v>#REF!</v>
      </c>
      <c r="KP52" s="5" t="e">
        <f t="shared" si="0"/>
        <v>#REF!</v>
      </c>
      <c r="KQ52" t="str">
        <f t="shared" si="1"/>
        <v>_</v>
      </c>
      <c r="KR52" s="5" t="e">
        <f t="shared" si="2"/>
        <v>#DIV/0!</v>
      </c>
      <c r="KS52" s="5" t="e">
        <f t="shared" si="3"/>
        <v>#DIV/0!</v>
      </c>
      <c r="KT52" s="5" t="e">
        <f t="shared" si="4"/>
        <v>#DIV/0!</v>
      </c>
      <c r="KU52" s="5" t="e">
        <f t="shared" si="5"/>
        <v>#DIV/0!</v>
      </c>
      <c r="KV52" s="5" t="e">
        <f t="shared" si="6"/>
        <v>#DIV/0!</v>
      </c>
      <c r="KW52" s="5" t="e">
        <f t="shared" si="7"/>
        <v>#DIV/0!</v>
      </c>
      <c r="KX52" s="5" t="e">
        <f t="shared" si="8"/>
        <v>#DIV/0!</v>
      </c>
      <c r="KY52" s="5" t="e">
        <f t="shared" si="9"/>
        <v>#DIV/0!</v>
      </c>
      <c r="KZ52" s="5" t="e">
        <f t="shared" si="10"/>
        <v>#DIV/0!</v>
      </c>
      <c r="LA52" s="5" t="e">
        <f t="shared" si="11"/>
        <v>#DIV/0!</v>
      </c>
      <c r="LB52" t="e">
        <f>IF(LQ52="0-1",INDEX(Scrape!#REF!,MATCH('HT 0-1'!KP52,Scrape!$B:$B,0)),"")</f>
        <v>#REF!</v>
      </c>
      <c r="LC52" t="e">
        <f>IF(LQ52="0-1",INDEX(Scrape!$A:$A,MATCH('HT 0-1'!KP52,Scrape!$B:$B,0)),"")</f>
        <v>#REF!</v>
      </c>
      <c r="LD52" t="e">
        <f>IF(LQ52="0-1",INDEX(Scrape!$B:$B,MATCH('HT 0-1'!KP52,Scrape!$B:$B,0)),"")</f>
        <v>#REF!</v>
      </c>
      <c r="LE52" t="e">
        <f>IF(LQ52="0-1",INDEX(Scrape!$C:$C,MATCH('HT 0-1'!KP52,Scrape!$B:$B,0)),"")</f>
        <v>#REF!</v>
      </c>
      <c r="LF52" t="e">
        <f>IF(LQ52="0-1",INDEX(Scrape!$D:$D,MATCH('HT 0-1'!KP52,Scrape!$B:$B,0)),"")</f>
        <v>#REF!</v>
      </c>
      <c r="LG52" t="e">
        <f>IF(LQ52="0-1",INDEX(Scrape!$E:$E,MATCH('HT 0-1'!KP52,Scrape!$B:$B,0)),"")</f>
        <v>#REF!</v>
      </c>
      <c r="LH52" t="e">
        <f>IF(LQ52="0-1",INDEX(Scrape!$F:$F,MATCH('HT 0-1'!KP52,Scrape!$B:$B,0)),"")</f>
        <v>#REF!</v>
      </c>
      <c r="LI52" t="e">
        <f>IF(LQ52="0-1",INDEX(Scrape!$G:$G,MATCH('HT 0-1'!KP52,Scrape!$B:$B,0)),"")</f>
        <v>#REF!</v>
      </c>
      <c r="LJ52" t="e">
        <f>IF(LQ52="0-1",INDEX(Scrape!$H:$H,MATCH('HT 0-1'!KP52,Scrape!$B:$B,0)),"")</f>
        <v>#REF!</v>
      </c>
      <c r="LK52" t="e">
        <f>IF(LQ52="0-1",INDEX(Scrape!$I:$I,MATCH('HT 0-1'!KP52,Scrape!$B:$B,0)),"")</f>
        <v>#REF!</v>
      </c>
      <c r="LL52" t="e">
        <f>IF(LQ52="0-1",INDEX(Scrape!$J:$J,MATCH('HT 0-1'!KP52,Scrape!$B:$B,0)),"")</f>
        <v>#REF!</v>
      </c>
      <c r="LM52" t="e">
        <f>IF(LQ52="0-1",INDEX(Scrape!$K:$K,MATCH('HT 0-1'!KP52,Scrape!$B:$B,0)),"")</f>
        <v>#REF!</v>
      </c>
      <c r="LN52" t="e">
        <f>IF(LQ52="0-1",INDEX(Scrape!$L:$L,MATCH('HT 0-1'!KP52,Scrape!$B:$B,0)),"")</f>
        <v>#REF!</v>
      </c>
      <c r="LO52" t="e">
        <f>IF(LQ52="0-1",INDEX(Scrape!$M:$M,MATCH('HT 0-1'!KP52,Scrape!$B:$B,0)),"")</f>
        <v>#REF!</v>
      </c>
      <c r="LP52" t="e">
        <f>IF(LQ52="0-1",INDEX(Scrape!$N:$N,MATCH('HT 0-1'!KP52,Scrape!$B:$B,0)),"")</f>
        <v>#REF!</v>
      </c>
      <c r="LQ52" t="e">
        <f>INDEX(Scrape!$O:$O,MATCH('HT 0-1'!KP52,Scrape!$B:$B,0))</f>
        <v>#REF!</v>
      </c>
      <c r="LR52" t="e">
        <f t="shared" si="12"/>
        <v>#REF!</v>
      </c>
      <c r="LS52" t="e">
        <f t="shared" si="13"/>
        <v>#REF!</v>
      </c>
      <c r="LT52" s="23" t="e">
        <f>IF(INDEX(#REF!,MATCH(KQ52,#REF!,0))=INDEX(#REF!,MATCH(KQ52,#REF!,0)),INDEX(#REF!,MATCH(KQ52,#REF!,0)),"ERROR")</f>
        <v>#REF!</v>
      </c>
      <c r="LU52" s="24" t="e">
        <f t="shared" si="14"/>
        <v>#DIV/0!</v>
      </c>
      <c r="LV52" s="24" t="e">
        <f t="shared" si="15"/>
        <v>#DIV/0!</v>
      </c>
      <c r="LW52" s="24" t="e">
        <f t="shared" si="16"/>
        <v>#DIV/0!</v>
      </c>
      <c r="LX52" s="24" t="e">
        <f t="shared" si="17"/>
        <v>#DIV/0!</v>
      </c>
      <c r="LY52" s="25" t="e">
        <f t="shared" si="18"/>
        <v>#REF!</v>
      </c>
      <c r="LZ52" s="25" t="e">
        <f t="shared" si="19"/>
        <v>#REF!</v>
      </c>
      <c r="MA52" s="26" t="e">
        <f t="shared" si="20"/>
        <v>#REF!</v>
      </c>
      <c r="MB52" s="27" t="e">
        <f t="shared" si="21"/>
        <v>#REF!</v>
      </c>
      <c r="MC52" s="28" t="e">
        <f t="shared" si="22"/>
        <v>#REF!</v>
      </c>
      <c r="MD52" s="24" t="e">
        <f t="shared" si="23"/>
        <v>#REF!</v>
      </c>
      <c r="ME52" s="29" t="e">
        <f t="shared" si="24"/>
        <v>#REF!</v>
      </c>
      <c r="MF52" s="30" t="e">
        <f t="shared" si="25"/>
        <v>#REF!</v>
      </c>
      <c r="MG52" s="24" t="e">
        <f t="shared" si="26"/>
        <v>#REF!</v>
      </c>
      <c r="MH52" s="29" t="e">
        <f t="shared" si="27"/>
        <v>#REF!</v>
      </c>
      <c r="MI52" s="30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5" t="e">
        <f>COUNTIFS(#REF!,LT52,#REF!,1,#REF!,"&gt;="&amp;MC52,#REF!,"&lt;="&amp;MB52,#REF!,"&lt;="&amp;ME52,#REF!,"&gt;="&amp;MF52,#REF!,"="&amp;KV52,#REF!,"="&amp;KX52)</f>
        <v>#REF!</v>
      </c>
      <c r="MQ52" s="5" t="e">
        <f>COUNTIFS(#REF!,LT52,#REF!,0,#REF!,"&gt;="&amp;MC52,#REF!,"&lt;="&amp;MB52,#REF!,"&lt;="&amp;ME52,#REF!,"&gt;="&amp;MF52,#REF!,"="&amp;KV52,#REF!,"="&amp;KX52)</f>
        <v>#REF!</v>
      </c>
      <c r="MR52" s="5" t="e">
        <f>COUNTIFS(#REF!,LT52,#REF!,1,#REF!,"&gt;="&amp;MC52,#REF!,"&lt;="&amp;MB52,#REF!,"&lt;="&amp;ME52,#REF!,"&gt;="&amp;MF52,#REF!,"="&amp;KW52,#REF!,"="&amp;KY52)</f>
        <v>#REF!</v>
      </c>
      <c r="MS52" s="5" t="e">
        <f>COUNTIFS(#REF!,LT52,#REF!,0,#REF!,"&gt;="&amp;MC52,#REF!,"&lt;="&amp;MB52,#REF!,"&lt;="&amp;ME52,#REF!,"&gt;="&amp;MF52,#REF!,"="&amp;KW52,#REF!,"="&amp;KY52)</f>
        <v>#REF!</v>
      </c>
      <c r="MT52" s="5" t="e">
        <f>COUNTIFS(#REF!,LT52,#REF!,1,#REF!,"&gt;="&amp;MI52,#REF!,"&lt;="&amp;MH52,#REF!,"&lt;="&amp;ME52,#REF!,"&gt;="&amp;MF52)</f>
        <v>#REF!</v>
      </c>
      <c r="MU52" s="5" t="e">
        <f>COUNTIFS(#REF!,LT52,#REF!,0,#REF!,"&gt;="&amp;MI52,#REF!,"&lt;="&amp;MH52,#REF!,"&lt;="&amp;ME52,#REF!,"&gt;="&amp;MF52)</f>
        <v>#REF!</v>
      </c>
      <c r="MV52" s="5" t="e">
        <f>COUNTIFS(#REF!,LT52,#REF!,1,#REF!,"&gt;="&amp;MI52,#REF!,"&lt;="&amp;MH52,#REF!,"="&amp;KZ52,#REF!,"="&amp;LA52,#REF!,"&lt;="&amp;ME52,#REF!,"&gt;="&amp;MF52)</f>
        <v>#REF!</v>
      </c>
      <c r="MW52" s="5" t="e">
        <f>COUNTIFS(#REF!,LT52,#REF!,0,#REF!,"&gt;="&amp;MI52,#REF!,"&lt;="&amp;MH52,#REF!,"="&amp;KZ52,#REF!,"="&amp;LA52,#REF!,"&lt;="&amp;ME52,#REF!,"&gt;="&amp;MF52)</f>
        <v>#REF!</v>
      </c>
      <c r="MX52" s="5" t="e">
        <f>COUNTIFS(#REF!,LT52,#REF!,1,#REF!,"&gt;="&amp;MC52,#REF!,"&lt;="&amp;MB52,#REF!,"&lt;="&amp;ME52,#REF!,"&gt;="&amp;MF52)</f>
        <v>#REF!</v>
      </c>
      <c r="MY52" s="5" t="e">
        <f>COUNTIFS(#REF!,LT52,#REF!,0,#REF!,"&gt;="&amp;MC52,#REF!,"&lt;="&amp;MB52,#REF!,"&lt;="&amp;ME52,#REF!,"&gt;="&amp;MF52)</f>
        <v>#REF!</v>
      </c>
      <c r="MZ52" s="5" t="e">
        <f>COUNTIFS(#REF!,LT52,#REF!,1,#REF!,"&lt;="&amp;ME52,#REF!,"&gt;="&amp;MF52,#REF!,"="&amp;KV52,#REF!,"="&amp;KX52)</f>
        <v>#REF!</v>
      </c>
      <c r="NA52" s="5" t="e">
        <f>COUNTIFS(#REF!,LT52,#REF!,0,#REF!,"&lt;="&amp;ME52,#REF!,"&gt;="&amp;MF52,#REF!,"="&amp;KV52,#REF!,"="&amp;KX52)</f>
        <v>#REF!</v>
      </c>
      <c r="NB52" s="5" t="e">
        <f>COUNTIFS(#REF!,LT52,#REF!,1,#REF!,"&lt;="&amp;ME52,#REF!,"&gt;="&amp;MF52,#REF!,"="&amp;KW52,#REF!,"="&amp;KY52)</f>
        <v>#REF!</v>
      </c>
      <c r="NC52" s="5" t="e">
        <f>COUNTIFS(#REF!,LT52,#REF!,0,#REF!,"&lt;="&amp;ME52,#REF!,"&gt;="&amp;MF52,#REF!,"="&amp;KW52,#REF!,"="&amp;KY52)</f>
        <v>#REF!</v>
      </c>
      <c r="ND52" s="5" t="e">
        <f t="shared" si="35"/>
        <v>#REF!</v>
      </c>
      <c r="NE52" s="5" t="e">
        <f t="shared" si="36"/>
        <v>#REF!</v>
      </c>
      <c r="NF52" s="5" t="e">
        <f t="shared" si="37"/>
        <v>#REF!</v>
      </c>
      <c r="NG52" s="6" t="e">
        <f t="shared" si="38"/>
        <v>#REF!</v>
      </c>
      <c r="NH52" s="7" t="e">
        <f t="shared" si="39"/>
        <v>#REF!</v>
      </c>
      <c r="NI52" s="5" t="e">
        <f t="shared" si="40"/>
        <v>#REF!</v>
      </c>
      <c r="NJ52" s="31" t="e">
        <f t="shared" si="41"/>
        <v>#REF!</v>
      </c>
      <c r="NK52" s="32" t="e">
        <f t="shared" si="42"/>
        <v>#REF!</v>
      </c>
      <c r="NL52" s="32" t="e">
        <f t="shared" si="43"/>
        <v>#REF!</v>
      </c>
      <c r="NM52" s="33" t="e">
        <f t="shared" si="44"/>
        <v>#REF!</v>
      </c>
      <c r="NN52" s="33" t="e">
        <f t="shared" si="45"/>
        <v>#REF!</v>
      </c>
      <c r="NO52" s="33" t="e">
        <f t="shared" si="46"/>
        <v>#REF!</v>
      </c>
      <c r="NP52" s="33" t="e">
        <f t="shared" si="47"/>
        <v>#REF!</v>
      </c>
      <c r="NQ52" s="31" t="e">
        <f t="shared" si="48"/>
        <v>#REF!</v>
      </c>
      <c r="NR52" s="32" t="e">
        <f t="shared" si="49"/>
        <v>#REF!</v>
      </c>
      <c r="NS52" s="32" t="e">
        <f t="shared" si="50"/>
        <v>#REF!</v>
      </c>
      <c r="NT52" s="33" t="e">
        <f t="shared" si="51"/>
        <v>#REF!</v>
      </c>
      <c r="NU52" s="33" t="e">
        <f t="shared" si="52"/>
        <v>#REF!</v>
      </c>
      <c r="NV52" s="33" t="e">
        <f t="shared" si="53"/>
        <v>#REF!</v>
      </c>
      <c r="NW52" s="33" t="e">
        <f t="shared" si="54"/>
        <v>#REF!</v>
      </c>
      <c r="NX52" t="e">
        <f t="shared" si="55"/>
        <v>#REF!</v>
      </c>
      <c r="NY52" t="e">
        <f t="shared" si="56"/>
        <v>#REF!</v>
      </c>
      <c r="NZ52" t="e">
        <f t="shared" si="57"/>
        <v>#REF!</v>
      </c>
      <c r="OA52" t="e">
        <f t="shared" si="58"/>
        <v>#REF!</v>
      </c>
      <c r="OB52" t="e">
        <f t="shared" si="59"/>
        <v>#REF!</v>
      </c>
      <c r="OC52" t="e">
        <f t="shared" si="60"/>
        <v>#REF!</v>
      </c>
    </row>
    <row r="53" spans="1:393" ht="16.5" customHeight="1" x14ac:dyDescent="0.3">
      <c r="A53" s="22"/>
      <c r="KN53" s="5" t="e">
        <f>IF(INDEX(#REF!,MATCH('HT 0-1'!D53,#REF!,0))=INDEX(#REF!,MATCH('HT 0-1'!D53,#REF!,0)),INDEX(#REF!,MATCH('HT 0-1'!D53,#REF!,0)),"ERROR")</f>
        <v>#REF!</v>
      </c>
      <c r="KO53" s="5" t="e">
        <f>IF(INDEX(#REF!,MATCH('HT 0-1'!E53,#REF!,0))=INDEX(#REF!,MATCH('HT 0-1'!E53,#REF!,0)),INDEX(#REF!,MATCH('HT 0-1'!E53,#REF!,0)),"ERROR")</f>
        <v>#REF!</v>
      </c>
      <c r="KP53" s="5" t="e">
        <f t="shared" si="0"/>
        <v>#REF!</v>
      </c>
      <c r="KQ53" t="str">
        <f t="shared" si="1"/>
        <v>_</v>
      </c>
      <c r="KR53" s="5" t="e">
        <f t="shared" si="2"/>
        <v>#DIV/0!</v>
      </c>
      <c r="KS53" s="5" t="e">
        <f t="shared" si="3"/>
        <v>#DIV/0!</v>
      </c>
      <c r="KT53" s="5" t="e">
        <f t="shared" si="4"/>
        <v>#DIV/0!</v>
      </c>
      <c r="KU53" s="5" t="e">
        <f t="shared" si="5"/>
        <v>#DIV/0!</v>
      </c>
      <c r="KV53" s="5" t="e">
        <f t="shared" si="6"/>
        <v>#DIV/0!</v>
      </c>
      <c r="KW53" s="5" t="e">
        <f t="shared" si="7"/>
        <v>#DIV/0!</v>
      </c>
      <c r="KX53" s="5" t="e">
        <f t="shared" si="8"/>
        <v>#DIV/0!</v>
      </c>
      <c r="KY53" s="5" t="e">
        <f t="shared" si="9"/>
        <v>#DIV/0!</v>
      </c>
      <c r="KZ53" s="5" t="e">
        <f t="shared" si="10"/>
        <v>#DIV/0!</v>
      </c>
      <c r="LA53" s="5" t="e">
        <f t="shared" si="11"/>
        <v>#DIV/0!</v>
      </c>
      <c r="LB53" t="e">
        <f>IF(LQ53="0-1",INDEX(Scrape!#REF!,MATCH('HT 0-1'!KP53,Scrape!$B:$B,0)),"")</f>
        <v>#REF!</v>
      </c>
      <c r="LC53" t="e">
        <f>IF(LQ53="0-1",INDEX(Scrape!$A:$A,MATCH('HT 0-1'!KP53,Scrape!$B:$B,0)),"")</f>
        <v>#REF!</v>
      </c>
      <c r="LD53" t="e">
        <f>IF(LQ53="0-1",INDEX(Scrape!$B:$B,MATCH('HT 0-1'!KP53,Scrape!$B:$B,0)),"")</f>
        <v>#REF!</v>
      </c>
      <c r="LE53" t="e">
        <f>IF(LQ53="0-1",INDEX(Scrape!$C:$C,MATCH('HT 0-1'!KP53,Scrape!$B:$B,0)),"")</f>
        <v>#REF!</v>
      </c>
      <c r="LF53" t="e">
        <f>IF(LQ53="0-1",INDEX(Scrape!$D:$D,MATCH('HT 0-1'!KP53,Scrape!$B:$B,0)),"")</f>
        <v>#REF!</v>
      </c>
      <c r="LG53" t="e">
        <f>IF(LQ53="0-1",INDEX(Scrape!$E:$E,MATCH('HT 0-1'!KP53,Scrape!$B:$B,0)),"")</f>
        <v>#REF!</v>
      </c>
      <c r="LH53" t="e">
        <f>IF(LQ53="0-1",INDEX(Scrape!$F:$F,MATCH('HT 0-1'!KP53,Scrape!$B:$B,0)),"")</f>
        <v>#REF!</v>
      </c>
      <c r="LI53" t="e">
        <f>IF(LQ53="0-1",INDEX(Scrape!$G:$G,MATCH('HT 0-1'!KP53,Scrape!$B:$B,0)),"")</f>
        <v>#REF!</v>
      </c>
      <c r="LJ53" t="e">
        <f>IF(LQ53="0-1",INDEX(Scrape!$H:$H,MATCH('HT 0-1'!KP53,Scrape!$B:$B,0)),"")</f>
        <v>#REF!</v>
      </c>
      <c r="LK53" t="e">
        <f>IF(LQ53="0-1",INDEX(Scrape!$I:$I,MATCH('HT 0-1'!KP53,Scrape!$B:$B,0)),"")</f>
        <v>#REF!</v>
      </c>
      <c r="LL53" t="e">
        <f>IF(LQ53="0-1",INDEX(Scrape!$J:$J,MATCH('HT 0-1'!KP53,Scrape!$B:$B,0)),"")</f>
        <v>#REF!</v>
      </c>
      <c r="LM53" t="e">
        <f>IF(LQ53="0-1",INDEX(Scrape!$K:$K,MATCH('HT 0-1'!KP53,Scrape!$B:$B,0)),"")</f>
        <v>#REF!</v>
      </c>
      <c r="LN53" t="e">
        <f>IF(LQ53="0-1",INDEX(Scrape!$L:$L,MATCH('HT 0-1'!KP53,Scrape!$B:$B,0)),"")</f>
        <v>#REF!</v>
      </c>
      <c r="LO53" t="e">
        <f>IF(LQ53="0-1",INDEX(Scrape!$M:$M,MATCH('HT 0-1'!KP53,Scrape!$B:$B,0)),"")</f>
        <v>#REF!</v>
      </c>
      <c r="LP53" t="e">
        <f>IF(LQ53="0-1",INDEX(Scrape!$N:$N,MATCH('HT 0-1'!KP53,Scrape!$B:$B,0)),"")</f>
        <v>#REF!</v>
      </c>
      <c r="LQ53" t="e">
        <f>INDEX(Scrape!$O:$O,MATCH('HT 0-1'!KP53,Scrape!$B:$B,0))</f>
        <v>#REF!</v>
      </c>
      <c r="LR53" t="e">
        <f t="shared" si="12"/>
        <v>#REF!</v>
      </c>
      <c r="LS53" t="e">
        <f t="shared" si="13"/>
        <v>#REF!</v>
      </c>
      <c r="LT53" s="23" t="e">
        <f>IF(INDEX(#REF!,MATCH(KQ53,#REF!,0))=INDEX(#REF!,MATCH(KQ53,#REF!,0)),INDEX(#REF!,MATCH(KQ53,#REF!,0)),"ERROR")</f>
        <v>#REF!</v>
      </c>
      <c r="LU53" s="24" t="e">
        <f t="shared" si="14"/>
        <v>#DIV/0!</v>
      </c>
      <c r="LV53" s="24" t="e">
        <f t="shared" si="15"/>
        <v>#DIV/0!</v>
      </c>
      <c r="LW53" s="24" t="e">
        <f t="shared" si="16"/>
        <v>#DIV/0!</v>
      </c>
      <c r="LX53" s="24" t="e">
        <f t="shared" si="17"/>
        <v>#DIV/0!</v>
      </c>
      <c r="LY53" s="25" t="e">
        <f t="shared" si="18"/>
        <v>#REF!</v>
      </c>
      <c r="LZ53" s="25" t="e">
        <f t="shared" si="19"/>
        <v>#REF!</v>
      </c>
      <c r="MA53" s="26" t="e">
        <f t="shared" si="20"/>
        <v>#REF!</v>
      </c>
      <c r="MB53" s="27" t="e">
        <f t="shared" si="21"/>
        <v>#REF!</v>
      </c>
      <c r="MC53" s="28" t="e">
        <f t="shared" si="22"/>
        <v>#REF!</v>
      </c>
      <c r="MD53" s="24" t="e">
        <f t="shared" si="23"/>
        <v>#REF!</v>
      </c>
      <c r="ME53" s="29" t="e">
        <f t="shared" si="24"/>
        <v>#REF!</v>
      </c>
      <c r="MF53" s="30" t="e">
        <f t="shared" si="25"/>
        <v>#REF!</v>
      </c>
      <c r="MG53" s="24" t="e">
        <f t="shared" si="26"/>
        <v>#REF!</v>
      </c>
      <c r="MH53" s="29" t="e">
        <f t="shared" si="27"/>
        <v>#REF!</v>
      </c>
      <c r="MI53" s="30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5" t="e">
        <f>COUNTIFS(#REF!,LT53,#REF!,1,#REF!,"&gt;="&amp;MC53,#REF!,"&lt;="&amp;MB53,#REF!,"&lt;="&amp;ME53,#REF!,"&gt;="&amp;MF53,#REF!,"="&amp;KV53,#REF!,"="&amp;KX53)</f>
        <v>#REF!</v>
      </c>
      <c r="MQ53" s="5" t="e">
        <f>COUNTIFS(#REF!,LT53,#REF!,0,#REF!,"&gt;="&amp;MC53,#REF!,"&lt;="&amp;MB53,#REF!,"&lt;="&amp;ME53,#REF!,"&gt;="&amp;MF53,#REF!,"="&amp;KV53,#REF!,"="&amp;KX53)</f>
        <v>#REF!</v>
      </c>
      <c r="MR53" s="5" t="e">
        <f>COUNTIFS(#REF!,LT53,#REF!,1,#REF!,"&gt;="&amp;MC53,#REF!,"&lt;="&amp;MB53,#REF!,"&lt;="&amp;ME53,#REF!,"&gt;="&amp;MF53,#REF!,"="&amp;KW53,#REF!,"="&amp;KY53)</f>
        <v>#REF!</v>
      </c>
      <c r="MS53" s="5" t="e">
        <f>COUNTIFS(#REF!,LT53,#REF!,0,#REF!,"&gt;="&amp;MC53,#REF!,"&lt;="&amp;MB53,#REF!,"&lt;="&amp;ME53,#REF!,"&gt;="&amp;MF53,#REF!,"="&amp;KW53,#REF!,"="&amp;KY53)</f>
        <v>#REF!</v>
      </c>
      <c r="MT53" s="5" t="e">
        <f>COUNTIFS(#REF!,LT53,#REF!,1,#REF!,"&gt;="&amp;MI53,#REF!,"&lt;="&amp;MH53,#REF!,"&lt;="&amp;ME53,#REF!,"&gt;="&amp;MF53)</f>
        <v>#REF!</v>
      </c>
      <c r="MU53" s="5" t="e">
        <f>COUNTIFS(#REF!,LT53,#REF!,0,#REF!,"&gt;="&amp;MI53,#REF!,"&lt;="&amp;MH53,#REF!,"&lt;="&amp;ME53,#REF!,"&gt;="&amp;MF53)</f>
        <v>#REF!</v>
      </c>
      <c r="MV53" s="5" t="e">
        <f>COUNTIFS(#REF!,LT53,#REF!,1,#REF!,"&gt;="&amp;MI53,#REF!,"&lt;="&amp;MH53,#REF!,"="&amp;KZ53,#REF!,"="&amp;LA53,#REF!,"&lt;="&amp;ME53,#REF!,"&gt;="&amp;MF53)</f>
        <v>#REF!</v>
      </c>
      <c r="MW53" s="5" t="e">
        <f>COUNTIFS(#REF!,LT53,#REF!,0,#REF!,"&gt;="&amp;MI53,#REF!,"&lt;="&amp;MH53,#REF!,"="&amp;KZ53,#REF!,"="&amp;LA53,#REF!,"&lt;="&amp;ME53,#REF!,"&gt;="&amp;MF53)</f>
        <v>#REF!</v>
      </c>
      <c r="MX53" s="5" t="e">
        <f>COUNTIFS(#REF!,LT53,#REF!,1,#REF!,"&gt;="&amp;MC53,#REF!,"&lt;="&amp;MB53,#REF!,"&lt;="&amp;ME53,#REF!,"&gt;="&amp;MF53)</f>
        <v>#REF!</v>
      </c>
      <c r="MY53" s="5" t="e">
        <f>COUNTIFS(#REF!,LT53,#REF!,0,#REF!,"&gt;="&amp;MC53,#REF!,"&lt;="&amp;MB53,#REF!,"&lt;="&amp;ME53,#REF!,"&gt;="&amp;MF53)</f>
        <v>#REF!</v>
      </c>
      <c r="MZ53" s="5" t="e">
        <f>COUNTIFS(#REF!,LT53,#REF!,1,#REF!,"&lt;="&amp;ME53,#REF!,"&gt;="&amp;MF53,#REF!,"="&amp;KV53,#REF!,"="&amp;KX53)</f>
        <v>#REF!</v>
      </c>
      <c r="NA53" s="5" t="e">
        <f>COUNTIFS(#REF!,LT53,#REF!,0,#REF!,"&lt;="&amp;ME53,#REF!,"&gt;="&amp;MF53,#REF!,"="&amp;KV53,#REF!,"="&amp;KX53)</f>
        <v>#REF!</v>
      </c>
      <c r="NB53" s="5" t="e">
        <f>COUNTIFS(#REF!,LT53,#REF!,1,#REF!,"&lt;="&amp;ME53,#REF!,"&gt;="&amp;MF53,#REF!,"="&amp;KW53,#REF!,"="&amp;KY53)</f>
        <v>#REF!</v>
      </c>
      <c r="NC53" s="5" t="e">
        <f>COUNTIFS(#REF!,LT53,#REF!,0,#REF!,"&lt;="&amp;ME53,#REF!,"&gt;="&amp;MF53,#REF!,"="&amp;KW53,#REF!,"="&amp;KY53)</f>
        <v>#REF!</v>
      </c>
      <c r="ND53" s="5" t="e">
        <f t="shared" si="35"/>
        <v>#REF!</v>
      </c>
      <c r="NE53" s="5" t="e">
        <f t="shared" si="36"/>
        <v>#REF!</v>
      </c>
      <c r="NF53" s="5" t="e">
        <f t="shared" si="37"/>
        <v>#REF!</v>
      </c>
      <c r="NG53" s="6" t="e">
        <f t="shared" si="38"/>
        <v>#REF!</v>
      </c>
      <c r="NH53" s="7" t="e">
        <f t="shared" si="39"/>
        <v>#REF!</v>
      </c>
      <c r="NI53" s="5" t="e">
        <f t="shared" si="40"/>
        <v>#REF!</v>
      </c>
      <c r="NJ53" s="31" t="e">
        <f t="shared" si="41"/>
        <v>#REF!</v>
      </c>
      <c r="NK53" s="32" t="e">
        <f t="shared" si="42"/>
        <v>#REF!</v>
      </c>
      <c r="NL53" s="32" t="e">
        <f t="shared" si="43"/>
        <v>#REF!</v>
      </c>
      <c r="NM53" s="33" t="e">
        <f t="shared" si="44"/>
        <v>#REF!</v>
      </c>
      <c r="NN53" s="33" t="e">
        <f t="shared" si="45"/>
        <v>#REF!</v>
      </c>
      <c r="NO53" s="33" t="e">
        <f t="shared" si="46"/>
        <v>#REF!</v>
      </c>
      <c r="NP53" s="33" t="e">
        <f t="shared" si="47"/>
        <v>#REF!</v>
      </c>
      <c r="NQ53" s="31" t="e">
        <f t="shared" si="48"/>
        <v>#REF!</v>
      </c>
      <c r="NR53" s="32" t="e">
        <f t="shared" si="49"/>
        <v>#REF!</v>
      </c>
      <c r="NS53" s="32" t="e">
        <f t="shared" si="50"/>
        <v>#REF!</v>
      </c>
      <c r="NT53" s="33" t="e">
        <f t="shared" si="51"/>
        <v>#REF!</v>
      </c>
      <c r="NU53" s="33" t="e">
        <f t="shared" si="52"/>
        <v>#REF!</v>
      </c>
      <c r="NV53" s="33" t="e">
        <f t="shared" si="53"/>
        <v>#REF!</v>
      </c>
      <c r="NW53" s="33" t="e">
        <f t="shared" si="54"/>
        <v>#REF!</v>
      </c>
      <c r="NX53" t="e">
        <f t="shared" si="55"/>
        <v>#REF!</v>
      </c>
      <c r="NY53" t="e">
        <f t="shared" si="56"/>
        <v>#REF!</v>
      </c>
      <c r="NZ53" t="e">
        <f t="shared" si="57"/>
        <v>#REF!</v>
      </c>
      <c r="OA53" t="e">
        <f t="shared" si="58"/>
        <v>#REF!</v>
      </c>
      <c r="OB53" t="e">
        <f t="shared" si="59"/>
        <v>#REF!</v>
      </c>
      <c r="OC53" t="e">
        <f t="shared" si="60"/>
        <v>#REF!</v>
      </c>
    </row>
    <row r="54" spans="1:393" ht="16.5" customHeight="1" x14ac:dyDescent="0.3">
      <c r="A54" s="22"/>
      <c r="KN54" s="5" t="e">
        <f>IF(INDEX(#REF!,MATCH('HT 0-1'!D54,#REF!,0))=INDEX(#REF!,MATCH('HT 0-1'!D54,#REF!,0)),INDEX(#REF!,MATCH('HT 0-1'!D54,#REF!,0)),"ERROR")</f>
        <v>#REF!</v>
      </c>
      <c r="KO54" s="5" t="e">
        <f>IF(INDEX(#REF!,MATCH('HT 0-1'!E54,#REF!,0))=INDEX(#REF!,MATCH('HT 0-1'!E54,#REF!,0)),INDEX(#REF!,MATCH('HT 0-1'!E54,#REF!,0)),"ERROR")</f>
        <v>#REF!</v>
      </c>
      <c r="KP54" s="5" t="e">
        <f t="shared" si="0"/>
        <v>#REF!</v>
      </c>
      <c r="KQ54" t="str">
        <f t="shared" si="1"/>
        <v>_</v>
      </c>
      <c r="KR54" s="5" t="e">
        <f t="shared" si="2"/>
        <v>#DIV/0!</v>
      </c>
      <c r="KS54" s="5" t="e">
        <f t="shared" si="3"/>
        <v>#DIV/0!</v>
      </c>
      <c r="KT54" s="5" t="e">
        <f t="shared" si="4"/>
        <v>#DIV/0!</v>
      </c>
      <c r="KU54" s="5" t="e">
        <f t="shared" si="5"/>
        <v>#DIV/0!</v>
      </c>
      <c r="KV54" s="5" t="e">
        <f t="shared" si="6"/>
        <v>#DIV/0!</v>
      </c>
      <c r="KW54" s="5" t="e">
        <f t="shared" si="7"/>
        <v>#DIV/0!</v>
      </c>
      <c r="KX54" s="5" t="e">
        <f t="shared" si="8"/>
        <v>#DIV/0!</v>
      </c>
      <c r="KY54" s="5" t="e">
        <f t="shared" si="9"/>
        <v>#DIV/0!</v>
      </c>
      <c r="KZ54" s="5" t="e">
        <f t="shared" si="10"/>
        <v>#DIV/0!</v>
      </c>
      <c r="LA54" s="5" t="e">
        <f t="shared" si="11"/>
        <v>#DIV/0!</v>
      </c>
      <c r="LB54" t="e">
        <f>IF(LQ54="0-1",INDEX(Scrape!#REF!,MATCH('HT 0-1'!KP54,Scrape!$B:$B,0)),"")</f>
        <v>#REF!</v>
      </c>
      <c r="LC54" t="e">
        <f>IF(LQ54="0-1",INDEX(Scrape!$A:$A,MATCH('HT 0-1'!KP54,Scrape!$B:$B,0)),"")</f>
        <v>#REF!</v>
      </c>
      <c r="LD54" t="e">
        <f>IF(LQ54="0-1",INDEX(Scrape!$B:$B,MATCH('HT 0-1'!KP54,Scrape!$B:$B,0)),"")</f>
        <v>#REF!</v>
      </c>
      <c r="LE54" t="e">
        <f>IF(LQ54="0-1",INDEX(Scrape!$C:$C,MATCH('HT 0-1'!KP54,Scrape!$B:$B,0)),"")</f>
        <v>#REF!</v>
      </c>
      <c r="LF54" t="e">
        <f>IF(LQ54="0-1",INDEX(Scrape!$D:$D,MATCH('HT 0-1'!KP54,Scrape!$B:$B,0)),"")</f>
        <v>#REF!</v>
      </c>
      <c r="LG54" t="e">
        <f>IF(LQ54="0-1",INDEX(Scrape!$E:$E,MATCH('HT 0-1'!KP54,Scrape!$B:$B,0)),"")</f>
        <v>#REF!</v>
      </c>
      <c r="LH54" t="e">
        <f>IF(LQ54="0-1",INDEX(Scrape!$F:$F,MATCH('HT 0-1'!KP54,Scrape!$B:$B,0)),"")</f>
        <v>#REF!</v>
      </c>
      <c r="LI54" t="e">
        <f>IF(LQ54="0-1",INDEX(Scrape!$G:$G,MATCH('HT 0-1'!KP54,Scrape!$B:$B,0)),"")</f>
        <v>#REF!</v>
      </c>
      <c r="LJ54" t="e">
        <f>IF(LQ54="0-1",INDEX(Scrape!$H:$H,MATCH('HT 0-1'!KP54,Scrape!$B:$B,0)),"")</f>
        <v>#REF!</v>
      </c>
      <c r="LK54" t="e">
        <f>IF(LQ54="0-1",INDEX(Scrape!$I:$I,MATCH('HT 0-1'!KP54,Scrape!$B:$B,0)),"")</f>
        <v>#REF!</v>
      </c>
      <c r="LL54" t="e">
        <f>IF(LQ54="0-1",INDEX(Scrape!$J:$J,MATCH('HT 0-1'!KP54,Scrape!$B:$B,0)),"")</f>
        <v>#REF!</v>
      </c>
      <c r="LM54" t="e">
        <f>IF(LQ54="0-1",INDEX(Scrape!$K:$K,MATCH('HT 0-1'!KP54,Scrape!$B:$B,0)),"")</f>
        <v>#REF!</v>
      </c>
      <c r="LN54" t="e">
        <f>IF(LQ54="0-1",INDEX(Scrape!$L:$L,MATCH('HT 0-1'!KP54,Scrape!$B:$B,0)),"")</f>
        <v>#REF!</v>
      </c>
      <c r="LO54" t="e">
        <f>IF(LQ54="0-1",INDEX(Scrape!$M:$M,MATCH('HT 0-1'!KP54,Scrape!$B:$B,0)),"")</f>
        <v>#REF!</v>
      </c>
      <c r="LP54" t="e">
        <f>IF(LQ54="0-1",INDEX(Scrape!$N:$N,MATCH('HT 0-1'!KP54,Scrape!$B:$B,0)),"")</f>
        <v>#REF!</v>
      </c>
      <c r="LQ54" t="e">
        <f>INDEX(Scrape!$O:$O,MATCH('HT 0-1'!KP54,Scrape!$B:$B,0))</f>
        <v>#REF!</v>
      </c>
      <c r="LR54" t="e">
        <f t="shared" si="12"/>
        <v>#REF!</v>
      </c>
      <c r="LS54" t="e">
        <f t="shared" si="13"/>
        <v>#REF!</v>
      </c>
      <c r="LT54" s="23" t="e">
        <f>IF(INDEX(#REF!,MATCH(KQ54,#REF!,0))=INDEX(#REF!,MATCH(KQ54,#REF!,0)),INDEX(#REF!,MATCH(KQ54,#REF!,0)),"ERROR")</f>
        <v>#REF!</v>
      </c>
      <c r="LU54" s="24" t="e">
        <f t="shared" si="14"/>
        <v>#DIV/0!</v>
      </c>
      <c r="LV54" s="24" t="e">
        <f t="shared" si="15"/>
        <v>#DIV/0!</v>
      </c>
      <c r="LW54" s="24" t="e">
        <f t="shared" si="16"/>
        <v>#DIV/0!</v>
      </c>
      <c r="LX54" s="24" t="e">
        <f t="shared" si="17"/>
        <v>#DIV/0!</v>
      </c>
      <c r="LY54" s="25" t="e">
        <f t="shared" si="18"/>
        <v>#REF!</v>
      </c>
      <c r="LZ54" s="25" t="e">
        <f t="shared" si="19"/>
        <v>#REF!</v>
      </c>
      <c r="MA54" s="26" t="e">
        <f t="shared" si="20"/>
        <v>#REF!</v>
      </c>
      <c r="MB54" s="27" t="e">
        <f t="shared" si="21"/>
        <v>#REF!</v>
      </c>
      <c r="MC54" s="28" t="e">
        <f t="shared" si="22"/>
        <v>#REF!</v>
      </c>
      <c r="MD54" s="24" t="e">
        <f t="shared" si="23"/>
        <v>#REF!</v>
      </c>
      <c r="ME54" s="29" t="e">
        <f t="shared" si="24"/>
        <v>#REF!</v>
      </c>
      <c r="MF54" s="30" t="e">
        <f t="shared" si="25"/>
        <v>#REF!</v>
      </c>
      <c r="MG54" s="24" t="e">
        <f t="shared" si="26"/>
        <v>#REF!</v>
      </c>
      <c r="MH54" s="29" t="e">
        <f t="shared" si="27"/>
        <v>#REF!</v>
      </c>
      <c r="MI54" s="30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5" t="e">
        <f>COUNTIFS(#REF!,LT54,#REF!,1,#REF!,"&gt;="&amp;MC54,#REF!,"&lt;="&amp;MB54,#REF!,"&lt;="&amp;ME54,#REF!,"&gt;="&amp;MF54,#REF!,"="&amp;KV54,#REF!,"="&amp;KX54)</f>
        <v>#REF!</v>
      </c>
      <c r="MQ54" s="5" t="e">
        <f>COUNTIFS(#REF!,LT54,#REF!,0,#REF!,"&gt;="&amp;MC54,#REF!,"&lt;="&amp;MB54,#REF!,"&lt;="&amp;ME54,#REF!,"&gt;="&amp;MF54,#REF!,"="&amp;KV54,#REF!,"="&amp;KX54)</f>
        <v>#REF!</v>
      </c>
      <c r="MR54" s="5" t="e">
        <f>COUNTIFS(#REF!,LT54,#REF!,1,#REF!,"&gt;="&amp;MC54,#REF!,"&lt;="&amp;MB54,#REF!,"&lt;="&amp;ME54,#REF!,"&gt;="&amp;MF54,#REF!,"="&amp;KW54,#REF!,"="&amp;KY54)</f>
        <v>#REF!</v>
      </c>
      <c r="MS54" s="5" t="e">
        <f>COUNTIFS(#REF!,LT54,#REF!,0,#REF!,"&gt;="&amp;MC54,#REF!,"&lt;="&amp;MB54,#REF!,"&lt;="&amp;ME54,#REF!,"&gt;="&amp;MF54,#REF!,"="&amp;KW54,#REF!,"="&amp;KY54)</f>
        <v>#REF!</v>
      </c>
      <c r="MT54" s="5" t="e">
        <f>COUNTIFS(#REF!,LT54,#REF!,1,#REF!,"&gt;="&amp;MI54,#REF!,"&lt;="&amp;MH54,#REF!,"&lt;="&amp;ME54,#REF!,"&gt;="&amp;MF54)</f>
        <v>#REF!</v>
      </c>
      <c r="MU54" s="5" t="e">
        <f>COUNTIFS(#REF!,LT54,#REF!,0,#REF!,"&gt;="&amp;MI54,#REF!,"&lt;="&amp;MH54,#REF!,"&lt;="&amp;ME54,#REF!,"&gt;="&amp;MF54)</f>
        <v>#REF!</v>
      </c>
      <c r="MV54" s="5" t="e">
        <f>COUNTIFS(#REF!,LT54,#REF!,1,#REF!,"&gt;="&amp;MI54,#REF!,"&lt;="&amp;MH54,#REF!,"="&amp;KZ54,#REF!,"="&amp;LA54,#REF!,"&lt;="&amp;ME54,#REF!,"&gt;="&amp;MF54)</f>
        <v>#REF!</v>
      </c>
      <c r="MW54" s="5" t="e">
        <f>COUNTIFS(#REF!,LT54,#REF!,0,#REF!,"&gt;="&amp;MI54,#REF!,"&lt;="&amp;MH54,#REF!,"="&amp;KZ54,#REF!,"="&amp;LA54,#REF!,"&lt;="&amp;ME54,#REF!,"&gt;="&amp;MF54)</f>
        <v>#REF!</v>
      </c>
      <c r="MX54" s="5" t="e">
        <f>COUNTIFS(#REF!,LT54,#REF!,1,#REF!,"&gt;="&amp;MC54,#REF!,"&lt;="&amp;MB54,#REF!,"&lt;="&amp;ME54,#REF!,"&gt;="&amp;MF54)</f>
        <v>#REF!</v>
      </c>
      <c r="MY54" s="5" t="e">
        <f>COUNTIFS(#REF!,LT54,#REF!,0,#REF!,"&gt;="&amp;MC54,#REF!,"&lt;="&amp;MB54,#REF!,"&lt;="&amp;ME54,#REF!,"&gt;="&amp;MF54)</f>
        <v>#REF!</v>
      </c>
      <c r="MZ54" s="5" t="e">
        <f>COUNTIFS(#REF!,LT54,#REF!,1,#REF!,"&lt;="&amp;ME54,#REF!,"&gt;="&amp;MF54,#REF!,"="&amp;KV54,#REF!,"="&amp;KX54)</f>
        <v>#REF!</v>
      </c>
      <c r="NA54" s="5" t="e">
        <f>COUNTIFS(#REF!,LT54,#REF!,0,#REF!,"&lt;="&amp;ME54,#REF!,"&gt;="&amp;MF54,#REF!,"="&amp;KV54,#REF!,"="&amp;KX54)</f>
        <v>#REF!</v>
      </c>
      <c r="NB54" s="5" t="e">
        <f>COUNTIFS(#REF!,LT54,#REF!,1,#REF!,"&lt;="&amp;ME54,#REF!,"&gt;="&amp;MF54,#REF!,"="&amp;KW54,#REF!,"="&amp;KY54)</f>
        <v>#REF!</v>
      </c>
      <c r="NC54" s="5" t="e">
        <f>COUNTIFS(#REF!,LT54,#REF!,0,#REF!,"&lt;="&amp;ME54,#REF!,"&gt;="&amp;MF54,#REF!,"="&amp;KW54,#REF!,"="&amp;KY54)</f>
        <v>#REF!</v>
      </c>
      <c r="ND54" s="5" t="e">
        <f t="shared" si="35"/>
        <v>#REF!</v>
      </c>
      <c r="NE54" s="5" t="e">
        <f t="shared" si="36"/>
        <v>#REF!</v>
      </c>
      <c r="NF54" s="5" t="e">
        <f t="shared" si="37"/>
        <v>#REF!</v>
      </c>
      <c r="NG54" s="6" t="e">
        <f t="shared" si="38"/>
        <v>#REF!</v>
      </c>
      <c r="NH54" s="7" t="e">
        <f t="shared" si="39"/>
        <v>#REF!</v>
      </c>
      <c r="NI54" s="5" t="e">
        <f t="shared" si="40"/>
        <v>#REF!</v>
      </c>
      <c r="NJ54" s="31" t="e">
        <f t="shared" si="41"/>
        <v>#REF!</v>
      </c>
      <c r="NK54" s="32" t="e">
        <f t="shared" si="42"/>
        <v>#REF!</v>
      </c>
      <c r="NL54" s="32" t="e">
        <f t="shared" si="43"/>
        <v>#REF!</v>
      </c>
      <c r="NM54" s="33" t="e">
        <f t="shared" si="44"/>
        <v>#REF!</v>
      </c>
      <c r="NN54" s="33" t="e">
        <f t="shared" si="45"/>
        <v>#REF!</v>
      </c>
      <c r="NO54" s="33" t="e">
        <f t="shared" si="46"/>
        <v>#REF!</v>
      </c>
      <c r="NP54" s="33" t="e">
        <f t="shared" si="47"/>
        <v>#REF!</v>
      </c>
      <c r="NQ54" s="31" t="e">
        <f t="shared" si="48"/>
        <v>#REF!</v>
      </c>
      <c r="NR54" s="32" t="e">
        <f t="shared" si="49"/>
        <v>#REF!</v>
      </c>
      <c r="NS54" s="32" t="e">
        <f t="shared" si="50"/>
        <v>#REF!</v>
      </c>
      <c r="NT54" s="33" t="e">
        <f t="shared" si="51"/>
        <v>#REF!</v>
      </c>
      <c r="NU54" s="33" t="e">
        <f t="shared" si="52"/>
        <v>#REF!</v>
      </c>
      <c r="NV54" s="33" t="e">
        <f t="shared" si="53"/>
        <v>#REF!</v>
      </c>
      <c r="NW54" s="33" t="e">
        <f t="shared" si="54"/>
        <v>#REF!</v>
      </c>
      <c r="NX54" t="e">
        <f t="shared" si="55"/>
        <v>#REF!</v>
      </c>
      <c r="NY54" t="e">
        <f t="shared" si="56"/>
        <v>#REF!</v>
      </c>
      <c r="NZ54" t="e">
        <f t="shared" si="57"/>
        <v>#REF!</v>
      </c>
      <c r="OA54" t="e">
        <f t="shared" si="58"/>
        <v>#REF!</v>
      </c>
      <c r="OB54" t="e">
        <f t="shared" si="59"/>
        <v>#REF!</v>
      </c>
      <c r="OC54" t="e">
        <f t="shared" si="60"/>
        <v>#REF!</v>
      </c>
    </row>
    <row r="55" spans="1:393" ht="16.5" customHeight="1" x14ac:dyDescent="0.3">
      <c r="A55" s="22"/>
      <c r="KN55" s="5" t="e">
        <f>IF(INDEX(#REF!,MATCH('HT 0-1'!D55,#REF!,0))=INDEX(#REF!,MATCH('HT 0-1'!D55,#REF!,0)),INDEX(#REF!,MATCH('HT 0-1'!D55,#REF!,0)),"ERROR")</f>
        <v>#REF!</v>
      </c>
      <c r="KO55" s="5" t="e">
        <f>IF(INDEX(#REF!,MATCH('HT 0-1'!E55,#REF!,0))=INDEX(#REF!,MATCH('HT 0-1'!E55,#REF!,0)),INDEX(#REF!,MATCH('HT 0-1'!E55,#REF!,0)),"ERROR")</f>
        <v>#REF!</v>
      </c>
      <c r="KP55" s="5" t="e">
        <f t="shared" si="0"/>
        <v>#REF!</v>
      </c>
      <c r="KQ55" t="str">
        <f t="shared" si="1"/>
        <v>_</v>
      </c>
      <c r="KR55" s="5" t="e">
        <f t="shared" si="2"/>
        <v>#DIV/0!</v>
      </c>
      <c r="KS55" s="5" t="e">
        <f t="shared" si="3"/>
        <v>#DIV/0!</v>
      </c>
      <c r="KT55" s="5" t="e">
        <f t="shared" si="4"/>
        <v>#DIV/0!</v>
      </c>
      <c r="KU55" s="5" t="e">
        <f t="shared" si="5"/>
        <v>#DIV/0!</v>
      </c>
      <c r="KV55" s="5" t="e">
        <f t="shared" si="6"/>
        <v>#DIV/0!</v>
      </c>
      <c r="KW55" s="5" t="e">
        <f t="shared" si="7"/>
        <v>#DIV/0!</v>
      </c>
      <c r="KX55" s="5" t="e">
        <f t="shared" si="8"/>
        <v>#DIV/0!</v>
      </c>
      <c r="KY55" s="5" t="e">
        <f t="shared" si="9"/>
        <v>#DIV/0!</v>
      </c>
      <c r="KZ55" s="5" t="e">
        <f t="shared" si="10"/>
        <v>#DIV/0!</v>
      </c>
      <c r="LA55" s="5" t="e">
        <f t="shared" si="11"/>
        <v>#DIV/0!</v>
      </c>
      <c r="LB55" t="e">
        <f>IF(LQ55="0-1",INDEX(Scrape!#REF!,MATCH('HT 0-1'!KP55,Scrape!$B:$B,0)),"")</f>
        <v>#REF!</v>
      </c>
      <c r="LC55" t="e">
        <f>IF(LQ55="0-1",INDEX(Scrape!$A:$A,MATCH('HT 0-1'!KP55,Scrape!$B:$B,0)),"")</f>
        <v>#REF!</v>
      </c>
      <c r="LD55" t="e">
        <f>IF(LQ55="0-1",INDEX(Scrape!$B:$B,MATCH('HT 0-1'!KP55,Scrape!$B:$B,0)),"")</f>
        <v>#REF!</v>
      </c>
      <c r="LE55" t="e">
        <f>IF(LQ55="0-1",INDEX(Scrape!$C:$C,MATCH('HT 0-1'!KP55,Scrape!$B:$B,0)),"")</f>
        <v>#REF!</v>
      </c>
      <c r="LF55" t="e">
        <f>IF(LQ55="0-1",INDEX(Scrape!$D:$D,MATCH('HT 0-1'!KP55,Scrape!$B:$B,0)),"")</f>
        <v>#REF!</v>
      </c>
      <c r="LG55" t="e">
        <f>IF(LQ55="0-1",INDEX(Scrape!$E:$E,MATCH('HT 0-1'!KP55,Scrape!$B:$B,0)),"")</f>
        <v>#REF!</v>
      </c>
      <c r="LH55" t="e">
        <f>IF(LQ55="0-1",INDEX(Scrape!$F:$F,MATCH('HT 0-1'!KP55,Scrape!$B:$B,0)),"")</f>
        <v>#REF!</v>
      </c>
      <c r="LI55" t="e">
        <f>IF(LQ55="0-1",INDEX(Scrape!$G:$G,MATCH('HT 0-1'!KP55,Scrape!$B:$B,0)),"")</f>
        <v>#REF!</v>
      </c>
      <c r="LJ55" t="e">
        <f>IF(LQ55="0-1",INDEX(Scrape!$H:$H,MATCH('HT 0-1'!KP55,Scrape!$B:$B,0)),"")</f>
        <v>#REF!</v>
      </c>
      <c r="LK55" t="e">
        <f>IF(LQ55="0-1",INDEX(Scrape!$I:$I,MATCH('HT 0-1'!KP55,Scrape!$B:$B,0)),"")</f>
        <v>#REF!</v>
      </c>
      <c r="LL55" t="e">
        <f>IF(LQ55="0-1",INDEX(Scrape!$J:$J,MATCH('HT 0-1'!KP55,Scrape!$B:$B,0)),"")</f>
        <v>#REF!</v>
      </c>
      <c r="LM55" t="e">
        <f>IF(LQ55="0-1",INDEX(Scrape!$K:$K,MATCH('HT 0-1'!KP55,Scrape!$B:$B,0)),"")</f>
        <v>#REF!</v>
      </c>
      <c r="LN55" t="e">
        <f>IF(LQ55="0-1",INDEX(Scrape!$L:$L,MATCH('HT 0-1'!KP55,Scrape!$B:$B,0)),"")</f>
        <v>#REF!</v>
      </c>
      <c r="LO55" t="e">
        <f>IF(LQ55="0-1",INDEX(Scrape!$M:$M,MATCH('HT 0-1'!KP55,Scrape!$B:$B,0)),"")</f>
        <v>#REF!</v>
      </c>
      <c r="LP55" t="e">
        <f>IF(LQ55="0-1",INDEX(Scrape!$N:$N,MATCH('HT 0-1'!KP55,Scrape!$B:$B,0)),"")</f>
        <v>#REF!</v>
      </c>
      <c r="LQ55" t="e">
        <f>INDEX(Scrape!$O:$O,MATCH('HT 0-1'!KP55,Scrape!$B:$B,0))</f>
        <v>#REF!</v>
      </c>
      <c r="LR55" t="e">
        <f t="shared" si="12"/>
        <v>#REF!</v>
      </c>
      <c r="LS55" t="e">
        <f t="shared" si="13"/>
        <v>#REF!</v>
      </c>
      <c r="LT55" s="23" t="e">
        <f>IF(INDEX(#REF!,MATCH(KQ55,#REF!,0))=INDEX(#REF!,MATCH(KQ55,#REF!,0)),INDEX(#REF!,MATCH(KQ55,#REF!,0)),"ERROR")</f>
        <v>#REF!</v>
      </c>
      <c r="LU55" s="24" t="e">
        <f t="shared" si="14"/>
        <v>#DIV/0!</v>
      </c>
      <c r="LV55" s="24" t="e">
        <f t="shared" si="15"/>
        <v>#DIV/0!</v>
      </c>
      <c r="LW55" s="24" t="e">
        <f t="shared" si="16"/>
        <v>#DIV/0!</v>
      </c>
      <c r="LX55" s="24" t="e">
        <f t="shared" si="17"/>
        <v>#DIV/0!</v>
      </c>
      <c r="LY55" s="25" t="e">
        <f t="shared" si="18"/>
        <v>#REF!</v>
      </c>
      <c r="LZ55" s="25" t="e">
        <f t="shared" si="19"/>
        <v>#REF!</v>
      </c>
      <c r="MA55" s="26" t="e">
        <f t="shared" si="20"/>
        <v>#REF!</v>
      </c>
      <c r="MB55" s="27" t="e">
        <f t="shared" si="21"/>
        <v>#REF!</v>
      </c>
      <c r="MC55" s="28" t="e">
        <f t="shared" si="22"/>
        <v>#REF!</v>
      </c>
      <c r="MD55" s="24" t="e">
        <f t="shared" si="23"/>
        <v>#REF!</v>
      </c>
      <c r="ME55" s="29" t="e">
        <f t="shared" si="24"/>
        <v>#REF!</v>
      </c>
      <c r="MF55" s="30" t="e">
        <f t="shared" si="25"/>
        <v>#REF!</v>
      </c>
      <c r="MG55" s="24" t="e">
        <f t="shared" si="26"/>
        <v>#REF!</v>
      </c>
      <c r="MH55" s="29" t="e">
        <f t="shared" si="27"/>
        <v>#REF!</v>
      </c>
      <c r="MI55" s="30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5" t="e">
        <f>COUNTIFS(#REF!,LT55,#REF!,1,#REF!,"&gt;="&amp;MC55,#REF!,"&lt;="&amp;MB55,#REF!,"&lt;="&amp;ME55,#REF!,"&gt;="&amp;MF55,#REF!,"="&amp;KV55,#REF!,"="&amp;KX55)</f>
        <v>#REF!</v>
      </c>
      <c r="MQ55" s="5" t="e">
        <f>COUNTIFS(#REF!,LT55,#REF!,0,#REF!,"&gt;="&amp;MC55,#REF!,"&lt;="&amp;MB55,#REF!,"&lt;="&amp;ME55,#REF!,"&gt;="&amp;MF55,#REF!,"="&amp;KV55,#REF!,"="&amp;KX55)</f>
        <v>#REF!</v>
      </c>
      <c r="MR55" s="5" t="e">
        <f>COUNTIFS(#REF!,LT55,#REF!,1,#REF!,"&gt;="&amp;MC55,#REF!,"&lt;="&amp;MB55,#REF!,"&lt;="&amp;ME55,#REF!,"&gt;="&amp;MF55,#REF!,"="&amp;KW55,#REF!,"="&amp;KY55)</f>
        <v>#REF!</v>
      </c>
      <c r="MS55" s="5" t="e">
        <f>COUNTIFS(#REF!,LT55,#REF!,0,#REF!,"&gt;="&amp;MC55,#REF!,"&lt;="&amp;MB55,#REF!,"&lt;="&amp;ME55,#REF!,"&gt;="&amp;MF55,#REF!,"="&amp;KW55,#REF!,"="&amp;KY55)</f>
        <v>#REF!</v>
      </c>
      <c r="MT55" s="5" t="e">
        <f>COUNTIFS(#REF!,LT55,#REF!,1,#REF!,"&gt;="&amp;MI55,#REF!,"&lt;="&amp;MH55,#REF!,"&lt;="&amp;ME55,#REF!,"&gt;="&amp;MF55)</f>
        <v>#REF!</v>
      </c>
      <c r="MU55" s="5" t="e">
        <f>COUNTIFS(#REF!,LT55,#REF!,0,#REF!,"&gt;="&amp;MI55,#REF!,"&lt;="&amp;MH55,#REF!,"&lt;="&amp;ME55,#REF!,"&gt;="&amp;MF55)</f>
        <v>#REF!</v>
      </c>
      <c r="MV55" s="5" t="e">
        <f>COUNTIFS(#REF!,LT55,#REF!,1,#REF!,"&gt;="&amp;MI55,#REF!,"&lt;="&amp;MH55,#REF!,"="&amp;KZ55,#REF!,"="&amp;LA55,#REF!,"&lt;="&amp;ME55,#REF!,"&gt;="&amp;MF55)</f>
        <v>#REF!</v>
      </c>
      <c r="MW55" s="5" t="e">
        <f>COUNTIFS(#REF!,LT55,#REF!,0,#REF!,"&gt;="&amp;MI55,#REF!,"&lt;="&amp;MH55,#REF!,"="&amp;KZ55,#REF!,"="&amp;LA55,#REF!,"&lt;="&amp;ME55,#REF!,"&gt;="&amp;MF55)</f>
        <v>#REF!</v>
      </c>
      <c r="MX55" s="5" t="e">
        <f>COUNTIFS(#REF!,LT55,#REF!,1,#REF!,"&gt;="&amp;MC55,#REF!,"&lt;="&amp;MB55,#REF!,"&lt;="&amp;ME55,#REF!,"&gt;="&amp;MF55)</f>
        <v>#REF!</v>
      </c>
      <c r="MY55" s="5" t="e">
        <f>COUNTIFS(#REF!,LT55,#REF!,0,#REF!,"&gt;="&amp;MC55,#REF!,"&lt;="&amp;MB55,#REF!,"&lt;="&amp;ME55,#REF!,"&gt;="&amp;MF55)</f>
        <v>#REF!</v>
      </c>
      <c r="MZ55" s="5" t="e">
        <f>COUNTIFS(#REF!,LT55,#REF!,1,#REF!,"&lt;="&amp;ME55,#REF!,"&gt;="&amp;MF55,#REF!,"="&amp;KV55,#REF!,"="&amp;KX55)</f>
        <v>#REF!</v>
      </c>
      <c r="NA55" s="5" t="e">
        <f>COUNTIFS(#REF!,LT55,#REF!,0,#REF!,"&lt;="&amp;ME55,#REF!,"&gt;="&amp;MF55,#REF!,"="&amp;KV55,#REF!,"="&amp;KX55)</f>
        <v>#REF!</v>
      </c>
      <c r="NB55" s="5" t="e">
        <f>COUNTIFS(#REF!,LT55,#REF!,1,#REF!,"&lt;="&amp;ME55,#REF!,"&gt;="&amp;MF55,#REF!,"="&amp;KW55,#REF!,"="&amp;KY55)</f>
        <v>#REF!</v>
      </c>
      <c r="NC55" s="5" t="e">
        <f>COUNTIFS(#REF!,LT55,#REF!,0,#REF!,"&lt;="&amp;ME55,#REF!,"&gt;="&amp;MF55,#REF!,"="&amp;KW55,#REF!,"="&amp;KY55)</f>
        <v>#REF!</v>
      </c>
      <c r="ND55" s="5" t="e">
        <f t="shared" si="35"/>
        <v>#REF!</v>
      </c>
      <c r="NE55" s="5" t="e">
        <f t="shared" si="36"/>
        <v>#REF!</v>
      </c>
      <c r="NF55" s="5" t="e">
        <f t="shared" si="37"/>
        <v>#REF!</v>
      </c>
      <c r="NG55" s="6" t="e">
        <f t="shared" si="38"/>
        <v>#REF!</v>
      </c>
      <c r="NH55" s="7" t="e">
        <f t="shared" si="39"/>
        <v>#REF!</v>
      </c>
      <c r="NI55" s="5" t="e">
        <f t="shared" si="40"/>
        <v>#REF!</v>
      </c>
      <c r="NJ55" s="31" t="e">
        <f t="shared" si="41"/>
        <v>#REF!</v>
      </c>
      <c r="NK55" s="32" t="e">
        <f t="shared" si="42"/>
        <v>#REF!</v>
      </c>
      <c r="NL55" s="32" t="e">
        <f t="shared" si="43"/>
        <v>#REF!</v>
      </c>
      <c r="NM55" s="33" t="e">
        <f t="shared" si="44"/>
        <v>#REF!</v>
      </c>
      <c r="NN55" s="33" t="e">
        <f t="shared" si="45"/>
        <v>#REF!</v>
      </c>
      <c r="NO55" s="33" t="e">
        <f t="shared" si="46"/>
        <v>#REF!</v>
      </c>
      <c r="NP55" s="33" t="e">
        <f t="shared" si="47"/>
        <v>#REF!</v>
      </c>
      <c r="NQ55" s="31" t="e">
        <f t="shared" si="48"/>
        <v>#REF!</v>
      </c>
      <c r="NR55" s="32" t="e">
        <f t="shared" si="49"/>
        <v>#REF!</v>
      </c>
      <c r="NS55" s="32" t="e">
        <f t="shared" si="50"/>
        <v>#REF!</v>
      </c>
      <c r="NT55" s="33" t="e">
        <f t="shared" si="51"/>
        <v>#REF!</v>
      </c>
      <c r="NU55" s="33" t="e">
        <f t="shared" si="52"/>
        <v>#REF!</v>
      </c>
      <c r="NV55" s="33" t="e">
        <f t="shared" si="53"/>
        <v>#REF!</v>
      </c>
      <c r="NW55" s="33" t="e">
        <f t="shared" si="54"/>
        <v>#REF!</v>
      </c>
      <c r="NX55" t="e">
        <f t="shared" si="55"/>
        <v>#REF!</v>
      </c>
      <c r="NY55" t="e">
        <f t="shared" si="56"/>
        <v>#REF!</v>
      </c>
      <c r="NZ55" t="e">
        <f t="shared" si="57"/>
        <v>#REF!</v>
      </c>
      <c r="OA55" t="e">
        <f t="shared" si="58"/>
        <v>#REF!</v>
      </c>
      <c r="OB55" t="e">
        <f t="shared" si="59"/>
        <v>#REF!</v>
      </c>
      <c r="OC55" t="e">
        <f t="shared" si="60"/>
        <v>#REF!</v>
      </c>
    </row>
    <row r="56" spans="1:393" ht="16.5" customHeight="1" x14ac:dyDescent="0.3">
      <c r="A56" s="22"/>
      <c r="KN56" s="5" t="e">
        <f>IF(INDEX(#REF!,MATCH('HT 0-1'!D56,#REF!,0))=INDEX(#REF!,MATCH('HT 0-1'!D56,#REF!,0)),INDEX(#REF!,MATCH('HT 0-1'!D56,#REF!,0)),"ERROR")</f>
        <v>#REF!</v>
      </c>
      <c r="KO56" s="5" t="e">
        <f>IF(INDEX(#REF!,MATCH('HT 0-1'!E56,#REF!,0))=INDEX(#REF!,MATCH('HT 0-1'!E56,#REF!,0)),INDEX(#REF!,MATCH('HT 0-1'!E56,#REF!,0)),"ERROR")</f>
        <v>#REF!</v>
      </c>
      <c r="KP56" s="5" t="e">
        <f t="shared" si="0"/>
        <v>#REF!</v>
      </c>
      <c r="KQ56" t="str">
        <f t="shared" si="1"/>
        <v>_</v>
      </c>
      <c r="KR56" s="5" t="e">
        <f t="shared" si="2"/>
        <v>#DIV/0!</v>
      </c>
      <c r="KS56" s="5" t="e">
        <f t="shared" si="3"/>
        <v>#DIV/0!</v>
      </c>
      <c r="KT56" s="5" t="e">
        <f t="shared" si="4"/>
        <v>#DIV/0!</v>
      </c>
      <c r="KU56" s="5" t="e">
        <f t="shared" si="5"/>
        <v>#DIV/0!</v>
      </c>
      <c r="KV56" s="5" t="e">
        <f t="shared" si="6"/>
        <v>#DIV/0!</v>
      </c>
      <c r="KW56" s="5" t="e">
        <f t="shared" si="7"/>
        <v>#DIV/0!</v>
      </c>
      <c r="KX56" s="5" t="e">
        <f t="shared" si="8"/>
        <v>#DIV/0!</v>
      </c>
      <c r="KY56" s="5" t="e">
        <f t="shared" si="9"/>
        <v>#DIV/0!</v>
      </c>
      <c r="KZ56" s="5" t="e">
        <f t="shared" si="10"/>
        <v>#DIV/0!</v>
      </c>
      <c r="LA56" s="5" t="e">
        <f t="shared" si="11"/>
        <v>#DIV/0!</v>
      </c>
      <c r="LB56" t="e">
        <f>IF(LQ56="0-1",INDEX(Scrape!#REF!,MATCH('HT 0-1'!KP56,Scrape!$B:$B,0)),"")</f>
        <v>#REF!</v>
      </c>
      <c r="LC56" t="e">
        <f>IF(LQ56="0-1",INDEX(Scrape!$A:$A,MATCH('HT 0-1'!KP56,Scrape!$B:$B,0)),"")</f>
        <v>#REF!</v>
      </c>
      <c r="LD56" t="e">
        <f>IF(LQ56="0-1",INDEX(Scrape!$B:$B,MATCH('HT 0-1'!KP56,Scrape!$B:$B,0)),"")</f>
        <v>#REF!</v>
      </c>
      <c r="LE56" t="e">
        <f>IF(LQ56="0-1",INDEX(Scrape!$C:$C,MATCH('HT 0-1'!KP56,Scrape!$B:$B,0)),"")</f>
        <v>#REF!</v>
      </c>
      <c r="LF56" t="e">
        <f>IF(LQ56="0-1",INDEX(Scrape!$D:$D,MATCH('HT 0-1'!KP56,Scrape!$B:$B,0)),"")</f>
        <v>#REF!</v>
      </c>
      <c r="LG56" t="e">
        <f>IF(LQ56="0-1",INDEX(Scrape!$E:$E,MATCH('HT 0-1'!KP56,Scrape!$B:$B,0)),"")</f>
        <v>#REF!</v>
      </c>
      <c r="LH56" t="e">
        <f>IF(LQ56="0-1",INDEX(Scrape!$F:$F,MATCH('HT 0-1'!KP56,Scrape!$B:$B,0)),"")</f>
        <v>#REF!</v>
      </c>
      <c r="LI56" t="e">
        <f>IF(LQ56="0-1",INDEX(Scrape!$G:$G,MATCH('HT 0-1'!KP56,Scrape!$B:$B,0)),"")</f>
        <v>#REF!</v>
      </c>
      <c r="LJ56" t="e">
        <f>IF(LQ56="0-1",INDEX(Scrape!$H:$H,MATCH('HT 0-1'!KP56,Scrape!$B:$B,0)),"")</f>
        <v>#REF!</v>
      </c>
      <c r="LK56" t="e">
        <f>IF(LQ56="0-1",INDEX(Scrape!$I:$I,MATCH('HT 0-1'!KP56,Scrape!$B:$B,0)),"")</f>
        <v>#REF!</v>
      </c>
      <c r="LL56" t="e">
        <f>IF(LQ56="0-1",INDEX(Scrape!$J:$J,MATCH('HT 0-1'!KP56,Scrape!$B:$B,0)),"")</f>
        <v>#REF!</v>
      </c>
      <c r="LM56" t="e">
        <f>IF(LQ56="0-1",INDEX(Scrape!$K:$K,MATCH('HT 0-1'!KP56,Scrape!$B:$B,0)),"")</f>
        <v>#REF!</v>
      </c>
      <c r="LN56" t="e">
        <f>IF(LQ56="0-1",INDEX(Scrape!$L:$L,MATCH('HT 0-1'!KP56,Scrape!$B:$B,0)),"")</f>
        <v>#REF!</v>
      </c>
      <c r="LO56" t="e">
        <f>IF(LQ56="0-1",INDEX(Scrape!$M:$M,MATCH('HT 0-1'!KP56,Scrape!$B:$B,0)),"")</f>
        <v>#REF!</v>
      </c>
      <c r="LP56" t="e">
        <f>IF(LQ56="0-1",INDEX(Scrape!$N:$N,MATCH('HT 0-1'!KP56,Scrape!$B:$B,0)),"")</f>
        <v>#REF!</v>
      </c>
      <c r="LQ56" t="e">
        <f>INDEX(Scrape!$O:$O,MATCH('HT 0-1'!KP56,Scrape!$B:$B,0))</f>
        <v>#REF!</v>
      </c>
      <c r="LR56" t="e">
        <f t="shared" si="12"/>
        <v>#REF!</v>
      </c>
      <c r="LS56" t="e">
        <f t="shared" si="13"/>
        <v>#REF!</v>
      </c>
      <c r="LT56" s="23" t="e">
        <f>IF(INDEX(#REF!,MATCH(KQ56,#REF!,0))=INDEX(#REF!,MATCH(KQ56,#REF!,0)),INDEX(#REF!,MATCH(KQ56,#REF!,0)),"ERROR")</f>
        <v>#REF!</v>
      </c>
      <c r="LU56" s="24" t="e">
        <f t="shared" si="14"/>
        <v>#DIV/0!</v>
      </c>
      <c r="LV56" s="24" t="e">
        <f t="shared" si="15"/>
        <v>#DIV/0!</v>
      </c>
      <c r="LW56" s="24" t="e">
        <f t="shared" si="16"/>
        <v>#DIV/0!</v>
      </c>
      <c r="LX56" s="24" t="e">
        <f t="shared" si="17"/>
        <v>#DIV/0!</v>
      </c>
      <c r="LY56" s="25" t="e">
        <f t="shared" si="18"/>
        <v>#REF!</v>
      </c>
      <c r="LZ56" s="25" t="e">
        <f t="shared" si="19"/>
        <v>#REF!</v>
      </c>
      <c r="MA56" s="26" t="e">
        <f t="shared" si="20"/>
        <v>#REF!</v>
      </c>
      <c r="MB56" s="27" t="e">
        <f t="shared" si="21"/>
        <v>#REF!</v>
      </c>
      <c r="MC56" s="28" t="e">
        <f t="shared" si="22"/>
        <v>#REF!</v>
      </c>
      <c r="MD56" s="24" t="e">
        <f t="shared" si="23"/>
        <v>#REF!</v>
      </c>
      <c r="ME56" s="29" t="e">
        <f t="shared" si="24"/>
        <v>#REF!</v>
      </c>
      <c r="MF56" s="30" t="e">
        <f t="shared" si="25"/>
        <v>#REF!</v>
      </c>
      <c r="MG56" s="24" t="e">
        <f t="shared" si="26"/>
        <v>#REF!</v>
      </c>
      <c r="MH56" s="29" t="e">
        <f t="shared" si="27"/>
        <v>#REF!</v>
      </c>
      <c r="MI56" s="30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5" t="e">
        <f>COUNTIFS(#REF!,LT56,#REF!,1,#REF!,"&gt;="&amp;MC56,#REF!,"&lt;="&amp;MB56,#REF!,"&lt;="&amp;ME56,#REF!,"&gt;="&amp;MF56,#REF!,"="&amp;KV56,#REF!,"="&amp;KX56)</f>
        <v>#REF!</v>
      </c>
      <c r="MQ56" s="5" t="e">
        <f>COUNTIFS(#REF!,LT56,#REF!,0,#REF!,"&gt;="&amp;MC56,#REF!,"&lt;="&amp;MB56,#REF!,"&lt;="&amp;ME56,#REF!,"&gt;="&amp;MF56,#REF!,"="&amp;KV56,#REF!,"="&amp;KX56)</f>
        <v>#REF!</v>
      </c>
      <c r="MR56" s="5" t="e">
        <f>COUNTIFS(#REF!,LT56,#REF!,1,#REF!,"&gt;="&amp;MC56,#REF!,"&lt;="&amp;MB56,#REF!,"&lt;="&amp;ME56,#REF!,"&gt;="&amp;MF56,#REF!,"="&amp;KW56,#REF!,"="&amp;KY56)</f>
        <v>#REF!</v>
      </c>
      <c r="MS56" s="5" t="e">
        <f>COUNTIFS(#REF!,LT56,#REF!,0,#REF!,"&gt;="&amp;MC56,#REF!,"&lt;="&amp;MB56,#REF!,"&lt;="&amp;ME56,#REF!,"&gt;="&amp;MF56,#REF!,"="&amp;KW56,#REF!,"="&amp;KY56)</f>
        <v>#REF!</v>
      </c>
      <c r="MT56" s="5" t="e">
        <f>COUNTIFS(#REF!,LT56,#REF!,1,#REF!,"&gt;="&amp;MI56,#REF!,"&lt;="&amp;MH56,#REF!,"&lt;="&amp;ME56,#REF!,"&gt;="&amp;MF56)</f>
        <v>#REF!</v>
      </c>
      <c r="MU56" s="5" t="e">
        <f>COUNTIFS(#REF!,LT56,#REF!,0,#REF!,"&gt;="&amp;MI56,#REF!,"&lt;="&amp;MH56,#REF!,"&lt;="&amp;ME56,#REF!,"&gt;="&amp;MF56)</f>
        <v>#REF!</v>
      </c>
      <c r="MV56" s="5" t="e">
        <f>COUNTIFS(#REF!,LT56,#REF!,1,#REF!,"&gt;="&amp;MI56,#REF!,"&lt;="&amp;MH56,#REF!,"="&amp;KZ56,#REF!,"="&amp;LA56,#REF!,"&lt;="&amp;ME56,#REF!,"&gt;="&amp;MF56)</f>
        <v>#REF!</v>
      </c>
      <c r="MW56" s="5" t="e">
        <f>COUNTIFS(#REF!,LT56,#REF!,0,#REF!,"&gt;="&amp;MI56,#REF!,"&lt;="&amp;MH56,#REF!,"="&amp;KZ56,#REF!,"="&amp;LA56,#REF!,"&lt;="&amp;ME56,#REF!,"&gt;="&amp;MF56)</f>
        <v>#REF!</v>
      </c>
      <c r="MX56" s="5" t="e">
        <f>COUNTIFS(#REF!,LT56,#REF!,1,#REF!,"&gt;="&amp;MC56,#REF!,"&lt;="&amp;MB56,#REF!,"&lt;="&amp;ME56,#REF!,"&gt;="&amp;MF56)</f>
        <v>#REF!</v>
      </c>
      <c r="MY56" s="5" t="e">
        <f>COUNTIFS(#REF!,LT56,#REF!,0,#REF!,"&gt;="&amp;MC56,#REF!,"&lt;="&amp;MB56,#REF!,"&lt;="&amp;ME56,#REF!,"&gt;="&amp;MF56)</f>
        <v>#REF!</v>
      </c>
      <c r="MZ56" s="5" t="e">
        <f>COUNTIFS(#REF!,LT56,#REF!,1,#REF!,"&lt;="&amp;ME56,#REF!,"&gt;="&amp;MF56,#REF!,"="&amp;KV56,#REF!,"="&amp;KX56)</f>
        <v>#REF!</v>
      </c>
      <c r="NA56" s="5" t="e">
        <f>COUNTIFS(#REF!,LT56,#REF!,0,#REF!,"&lt;="&amp;ME56,#REF!,"&gt;="&amp;MF56,#REF!,"="&amp;KV56,#REF!,"="&amp;KX56)</f>
        <v>#REF!</v>
      </c>
      <c r="NB56" s="5" t="e">
        <f>COUNTIFS(#REF!,LT56,#REF!,1,#REF!,"&lt;="&amp;ME56,#REF!,"&gt;="&amp;MF56,#REF!,"="&amp;KW56,#REF!,"="&amp;KY56)</f>
        <v>#REF!</v>
      </c>
      <c r="NC56" s="5" t="e">
        <f>COUNTIFS(#REF!,LT56,#REF!,0,#REF!,"&lt;="&amp;ME56,#REF!,"&gt;="&amp;MF56,#REF!,"="&amp;KW56,#REF!,"="&amp;KY56)</f>
        <v>#REF!</v>
      </c>
      <c r="ND56" s="5" t="e">
        <f t="shared" si="35"/>
        <v>#REF!</v>
      </c>
      <c r="NE56" s="5" t="e">
        <f t="shared" si="36"/>
        <v>#REF!</v>
      </c>
      <c r="NF56" s="5" t="e">
        <f t="shared" si="37"/>
        <v>#REF!</v>
      </c>
      <c r="NG56" s="6" t="e">
        <f t="shared" si="38"/>
        <v>#REF!</v>
      </c>
      <c r="NH56" s="7" t="e">
        <f t="shared" si="39"/>
        <v>#REF!</v>
      </c>
      <c r="NI56" s="5" t="e">
        <f t="shared" si="40"/>
        <v>#REF!</v>
      </c>
      <c r="NJ56" s="31" t="e">
        <f t="shared" si="41"/>
        <v>#REF!</v>
      </c>
      <c r="NK56" s="32" t="e">
        <f t="shared" si="42"/>
        <v>#REF!</v>
      </c>
      <c r="NL56" s="32" t="e">
        <f t="shared" si="43"/>
        <v>#REF!</v>
      </c>
      <c r="NM56" s="33" t="e">
        <f t="shared" si="44"/>
        <v>#REF!</v>
      </c>
      <c r="NN56" s="33" t="e">
        <f t="shared" si="45"/>
        <v>#REF!</v>
      </c>
      <c r="NO56" s="33" t="e">
        <f t="shared" si="46"/>
        <v>#REF!</v>
      </c>
      <c r="NP56" s="33" t="e">
        <f t="shared" si="47"/>
        <v>#REF!</v>
      </c>
      <c r="NQ56" s="31" t="e">
        <f t="shared" si="48"/>
        <v>#REF!</v>
      </c>
      <c r="NR56" s="32" t="e">
        <f t="shared" si="49"/>
        <v>#REF!</v>
      </c>
      <c r="NS56" s="32" t="e">
        <f t="shared" si="50"/>
        <v>#REF!</v>
      </c>
      <c r="NT56" s="33" t="e">
        <f t="shared" si="51"/>
        <v>#REF!</v>
      </c>
      <c r="NU56" s="33" t="e">
        <f t="shared" si="52"/>
        <v>#REF!</v>
      </c>
      <c r="NV56" s="33" t="e">
        <f t="shared" si="53"/>
        <v>#REF!</v>
      </c>
      <c r="NW56" s="33" t="e">
        <f t="shared" si="54"/>
        <v>#REF!</v>
      </c>
      <c r="NX56" t="e">
        <f t="shared" si="55"/>
        <v>#REF!</v>
      </c>
      <c r="NY56" t="e">
        <f t="shared" si="56"/>
        <v>#REF!</v>
      </c>
      <c r="NZ56" t="e">
        <f t="shared" si="57"/>
        <v>#REF!</v>
      </c>
      <c r="OA56" t="e">
        <f t="shared" si="58"/>
        <v>#REF!</v>
      </c>
      <c r="OB56" t="e">
        <f t="shared" si="59"/>
        <v>#REF!</v>
      </c>
      <c r="OC56" t="e">
        <f t="shared" si="60"/>
        <v>#REF!</v>
      </c>
    </row>
    <row r="57" spans="1:393" ht="16.5" customHeight="1" x14ac:dyDescent="0.3">
      <c r="A57" s="22"/>
      <c r="KN57" s="5" t="e">
        <f>IF(INDEX(#REF!,MATCH('HT 0-1'!D57,#REF!,0))=INDEX(#REF!,MATCH('HT 0-1'!D57,#REF!,0)),INDEX(#REF!,MATCH('HT 0-1'!D57,#REF!,0)),"ERROR")</f>
        <v>#REF!</v>
      </c>
      <c r="KO57" s="5" t="e">
        <f>IF(INDEX(#REF!,MATCH('HT 0-1'!E57,#REF!,0))=INDEX(#REF!,MATCH('HT 0-1'!E57,#REF!,0)),INDEX(#REF!,MATCH('HT 0-1'!E57,#REF!,0)),"ERROR")</f>
        <v>#REF!</v>
      </c>
      <c r="KP57" s="5" t="e">
        <f t="shared" si="0"/>
        <v>#REF!</v>
      </c>
      <c r="KQ57" t="str">
        <f t="shared" si="1"/>
        <v>_</v>
      </c>
      <c r="KR57" s="5" t="e">
        <f t="shared" si="2"/>
        <v>#DIV/0!</v>
      </c>
      <c r="KS57" s="5" t="e">
        <f t="shared" si="3"/>
        <v>#DIV/0!</v>
      </c>
      <c r="KT57" s="5" t="e">
        <f t="shared" si="4"/>
        <v>#DIV/0!</v>
      </c>
      <c r="KU57" s="5" t="e">
        <f t="shared" si="5"/>
        <v>#DIV/0!</v>
      </c>
      <c r="KV57" s="5" t="e">
        <f t="shared" si="6"/>
        <v>#DIV/0!</v>
      </c>
      <c r="KW57" s="5" t="e">
        <f t="shared" si="7"/>
        <v>#DIV/0!</v>
      </c>
      <c r="KX57" s="5" t="e">
        <f t="shared" si="8"/>
        <v>#DIV/0!</v>
      </c>
      <c r="KY57" s="5" t="e">
        <f t="shared" si="9"/>
        <v>#DIV/0!</v>
      </c>
      <c r="KZ57" s="5" t="e">
        <f t="shared" si="10"/>
        <v>#DIV/0!</v>
      </c>
      <c r="LA57" s="5" t="e">
        <f t="shared" si="11"/>
        <v>#DIV/0!</v>
      </c>
      <c r="LB57" t="e">
        <f>IF(LQ57="0-1",INDEX(Scrape!#REF!,MATCH('HT 0-1'!KP57,Scrape!$B:$B,0)),"")</f>
        <v>#REF!</v>
      </c>
      <c r="LC57" t="e">
        <f>IF(LQ57="0-1",INDEX(Scrape!$A:$A,MATCH('HT 0-1'!KP57,Scrape!$B:$B,0)),"")</f>
        <v>#REF!</v>
      </c>
      <c r="LD57" t="e">
        <f>IF(LQ57="0-1",INDEX(Scrape!$B:$B,MATCH('HT 0-1'!KP57,Scrape!$B:$B,0)),"")</f>
        <v>#REF!</v>
      </c>
      <c r="LE57" t="e">
        <f>IF(LQ57="0-1",INDEX(Scrape!$C:$C,MATCH('HT 0-1'!KP57,Scrape!$B:$B,0)),"")</f>
        <v>#REF!</v>
      </c>
      <c r="LF57" t="e">
        <f>IF(LQ57="0-1",INDEX(Scrape!$D:$D,MATCH('HT 0-1'!KP57,Scrape!$B:$B,0)),"")</f>
        <v>#REF!</v>
      </c>
      <c r="LG57" t="e">
        <f>IF(LQ57="0-1",INDEX(Scrape!$E:$E,MATCH('HT 0-1'!KP57,Scrape!$B:$B,0)),"")</f>
        <v>#REF!</v>
      </c>
      <c r="LH57" t="e">
        <f>IF(LQ57="0-1",INDEX(Scrape!$F:$F,MATCH('HT 0-1'!KP57,Scrape!$B:$B,0)),"")</f>
        <v>#REF!</v>
      </c>
      <c r="LI57" t="e">
        <f>IF(LQ57="0-1",INDEX(Scrape!$G:$G,MATCH('HT 0-1'!KP57,Scrape!$B:$B,0)),"")</f>
        <v>#REF!</v>
      </c>
      <c r="LJ57" t="e">
        <f>IF(LQ57="0-1",INDEX(Scrape!$H:$H,MATCH('HT 0-1'!KP57,Scrape!$B:$B,0)),"")</f>
        <v>#REF!</v>
      </c>
      <c r="LK57" t="e">
        <f>IF(LQ57="0-1",INDEX(Scrape!$I:$I,MATCH('HT 0-1'!KP57,Scrape!$B:$B,0)),"")</f>
        <v>#REF!</v>
      </c>
      <c r="LL57" t="e">
        <f>IF(LQ57="0-1",INDEX(Scrape!$J:$J,MATCH('HT 0-1'!KP57,Scrape!$B:$B,0)),"")</f>
        <v>#REF!</v>
      </c>
      <c r="LM57" t="e">
        <f>IF(LQ57="0-1",INDEX(Scrape!$K:$K,MATCH('HT 0-1'!KP57,Scrape!$B:$B,0)),"")</f>
        <v>#REF!</v>
      </c>
      <c r="LN57" t="e">
        <f>IF(LQ57="0-1",INDEX(Scrape!$L:$L,MATCH('HT 0-1'!KP57,Scrape!$B:$B,0)),"")</f>
        <v>#REF!</v>
      </c>
      <c r="LO57" t="e">
        <f>IF(LQ57="0-1",INDEX(Scrape!$M:$M,MATCH('HT 0-1'!KP57,Scrape!$B:$B,0)),"")</f>
        <v>#REF!</v>
      </c>
      <c r="LP57" t="e">
        <f>IF(LQ57="0-1",INDEX(Scrape!$N:$N,MATCH('HT 0-1'!KP57,Scrape!$B:$B,0)),"")</f>
        <v>#REF!</v>
      </c>
      <c r="LQ57" t="e">
        <f>INDEX(Scrape!$O:$O,MATCH('HT 0-1'!KP57,Scrape!$B:$B,0))</f>
        <v>#REF!</v>
      </c>
      <c r="LR57" t="e">
        <f t="shared" si="12"/>
        <v>#REF!</v>
      </c>
      <c r="LS57" t="e">
        <f t="shared" si="13"/>
        <v>#REF!</v>
      </c>
      <c r="LT57" s="23" t="e">
        <f>IF(INDEX(#REF!,MATCH(KQ57,#REF!,0))=INDEX(#REF!,MATCH(KQ57,#REF!,0)),INDEX(#REF!,MATCH(KQ57,#REF!,0)),"ERROR")</f>
        <v>#REF!</v>
      </c>
      <c r="LU57" s="24" t="e">
        <f t="shared" si="14"/>
        <v>#DIV/0!</v>
      </c>
      <c r="LV57" s="24" t="e">
        <f t="shared" si="15"/>
        <v>#DIV/0!</v>
      </c>
      <c r="LW57" s="24" t="e">
        <f t="shared" si="16"/>
        <v>#DIV/0!</v>
      </c>
      <c r="LX57" s="24" t="e">
        <f t="shared" si="17"/>
        <v>#DIV/0!</v>
      </c>
      <c r="LY57" s="25" t="e">
        <f t="shared" si="18"/>
        <v>#REF!</v>
      </c>
      <c r="LZ57" s="25" t="e">
        <f t="shared" si="19"/>
        <v>#REF!</v>
      </c>
      <c r="MA57" s="26" t="e">
        <f t="shared" si="20"/>
        <v>#REF!</v>
      </c>
      <c r="MB57" s="27" t="e">
        <f t="shared" si="21"/>
        <v>#REF!</v>
      </c>
      <c r="MC57" s="28" t="e">
        <f t="shared" si="22"/>
        <v>#REF!</v>
      </c>
      <c r="MD57" s="24" t="e">
        <f t="shared" si="23"/>
        <v>#REF!</v>
      </c>
      <c r="ME57" s="29" t="e">
        <f t="shared" si="24"/>
        <v>#REF!</v>
      </c>
      <c r="MF57" s="30" t="e">
        <f t="shared" si="25"/>
        <v>#REF!</v>
      </c>
      <c r="MG57" s="24" t="e">
        <f t="shared" si="26"/>
        <v>#REF!</v>
      </c>
      <c r="MH57" s="29" t="e">
        <f t="shared" si="27"/>
        <v>#REF!</v>
      </c>
      <c r="MI57" s="30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5" t="e">
        <f>COUNTIFS(#REF!,LT57,#REF!,1,#REF!,"&gt;="&amp;MC57,#REF!,"&lt;="&amp;MB57,#REF!,"&lt;="&amp;ME57,#REF!,"&gt;="&amp;MF57,#REF!,"="&amp;KV57,#REF!,"="&amp;KX57)</f>
        <v>#REF!</v>
      </c>
      <c r="MQ57" s="5" t="e">
        <f>COUNTIFS(#REF!,LT57,#REF!,0,#REF!,"&gt;="&amp;MC57,#REF!,"&lt;="&amp;MB57,#REF!,"&lt;="&amp;ME57,#REF!,"&gt;="&amp;MF57,#REF!,"="&amp;KV57,#REF!,"="&amp;KX57)</f>
        <v>#REF!</v>
      </c>
      <c r="MR57" s="5" t="e">
        <f>COUNTIFS(#REF!,LT57,#REF!,1,#REF!,"&gt;="&amp;MC57,#REF!,"&lt;="&amp;MB57,#REF!,"&lt;="&amp;ME57,#REF!,"&gt;="&amp;MF57,#REF!,"="&amp;KW57,#REF!,"="&amp;KY57)</f>
        <v>#REF!</v>
      </c>
      <c r="MS57" s="5" t="e">
        <f>COUNTIFS(#REF!,LT57,#REF!,0,#REF!,"&gt;="&amp;MC57,#REF!,"&lt;="&amp;MB57,#REF!,"&lt;="&amp;ME57,#REF!,"&gt;="&amp;MF57,#REF!,"="&amp;KW57,#REF!,"="&amp;KY57)</f>
        <v>#REF!</v>
      </c>
      <c r="MT57" s="5" t="e">
        <f>COUNTIFS(#REF!,LT57,#REF!,1,#REF!,"&gt;="&amp;MI57,#REF!,"&lt;="&amp;MH57,#REF!,"&lt;="&amp;ME57,#REF!,"&gt;="&amp;MF57)</f>
        <v>#REF!</v>
      </c>
      <c r="MU57" s="5" t="e">
        <f>COUNTIFS(#REF!,LT57,#REF!,0,#REF!,"&gt;="&amp;MI57,#REF!,"&lt;="&amp;MH57,#REF!,"&lt;="&amp;ME57,#REF!,"&gt;="&amp;MF57)</f>
        <v>#REF!</v>
      </c>
      <c r="MV57" s="5" t="e">
        <f>COUNTIFS(#REF!,LT57,#REF!,1,#REF!,"&gt;="&amp;MI57,#REF!,"&lt;="&amp;MH57,#REF!,"="&amp;KZ57,#REF!,"="&amp;LA57,#REF!,"&lt;="&amp;ME57,#REF!,"&gt;="&amp;MF57)</f>
        <v>#REF!</v>
      </c>
      <c r="MW57" s="5" t="e">
        <f>COUNTIFS(#REF!,LT57,#REF!,0,#REF!,"&gt;="&amp;MI57,#REF!,"&lt;="&amp;MH57,#REF!,"="&amp;KZ57,#REF!,"="&amp;LA57,#REF!,"&lt;="&amp;ME57,#REF!,"&gt;="&amp;MF57)</f>
        <v>#REF!</v>
      </c>
      <c r="MX57" s="5" t="e">
        <f>COUNTIFS(#REF!,LT57,#REF!,1,#REF!,"&gt;="&amp;MC57,#REF!,"&lt;="&amp;MB57,#REF!,"&lt;="&amp;ME57,#REF!,"&gt;="&amp;MF57)</f>
        <v>#REF!</v>
      </c>
      <c r="MY57" s="5" t="e">
        <f>COUNTIFS(#REF!,LT57,#REF!,0,#REF!,"&gt;="&amp;MC57,#REF!,"&lt;="&amp;MB57,#REF!,"&lt;="&amp;ME57,#REF!,"&gt;="&amp;MF57)</f>
        <v>#REF!</v>
      </c>
      <c r="MZ57" s="5" t="e">
        <f>COUNTIFS(#REF!,LT57,#REF!,1,#REF!,"&lt;="&amp;ME57,#REF!,"&gt;="&amp;MF57,#REF!,"="&amp;KV57,#REF!,"="&amp;KX57)</f>
        <v>#REF!</v>
      </c>
      <c r="NA57" s="5" t="e">
        <f>COUNTIFS(#REF!,LT57,#REF!,0,#REF!,"&lt;="&amp;ME57,#REF!,"&gt;="&amp;MF57,#REF!,"="&amp;KV57,#REF!,"="&amp;KX57)</f>
        <v>#REF!</v>
      </c>
      <c r="NB57" s="5" t="e">
        <f>COUNTIFS(#REF!,LT57,#REF!,1,#REF!,"&lt;="&amp;ME57,#REF!,"&gt;="&amp;MF57,#REF!,"="&amp;KW57,#REF!,"="&amp;KY57)</f>
        <v>#REF!</v>
      </c>
      <c r="NC57" s="5" t="e">
        <f>COUNTIFS(#REF!,LT57,#REF!,0,#REF!,"&lt;="&amp;ME57,#REF!,"&gt;="&amp;MF57,#REF!,"="&amp;KW57,#REF!,"="&amp;KY57)</f>
        <v>#REF!</v>
      </c>
      <c r="ND57" s="5" t="e">
        <f t="shared" si="35"/>
        <v>#REF!</v>
      </c>
      <c r="NE57" s="5" t="e">
        <f t="shared" si="36"/>
        <v>#REF!</v>
      </c>
      <c r="NF57" s="5" t="e">
        <f t="shared" si="37"/>
        <v>#REF!</v>
      </c>
      <c r="NG57" s="6" t="e">
        <f t="shared" si="38"/>
        <v>#REF!</v>
      </c>
      <c r="NH57" s="7" t="e">
        <f t="shared" si="39"/>
        <v>#REF!</v>
      </c>
      <c r="NI57" s="5" t="e">
        <f t="shared" si="40"/>
        <v>#REF!</v>
      </c>
      <c r="NJ57" s="31" t="e">
        <f t="shared" si="41"/>
        <v>#REF!</v>
      </c>
      <c r="NK57" s="32" t="e">
        <f t="shared" si="42"/>
        <v>#REF!</v>
      </c>
      <c r="NL57" s="32" t="e">
        <f t="shared" si="43"/>
        <v>#REF!</v>
      </c>
      <c r="NM57" s="33" t="e">
        <f t="shared" si="44"/>
        <v>#REF!</v>
      </c>
      <c r="NN57" s="33" t="e">
        <f t="shared" si="45"/>
        <v>#REF!</v>
      </c>
      <c r="NO57" s="33" t="e">
        <f t="shared" si="46"/>
        <v>#REF!</v>
      </c>
      <c r="NP57" s="33" t="e">
        <f t="shared" si="47"/>
        <v>#REF!</v>
      </c>
      <c r="NQ57" s="31" t="e">
        <f t="shared" si="48"/>
        <v>#REF!</v>
      </c>
      <c r="NR57" s="32" t="e">
        <f t="shared" si="49"/>
        <v>#REF!</v>
      </c>
      <c r="NS57" s="32" t="e">
        <f t="shared" si="50"/>
        <v>#REF!</v>
      </c>
      <c r="NT57" s="33" t="e">
        <f t="shared" si="51"/>
        <v>#REF!</v>
      </c>
      <c r="NU57" s="33" t="e">
        <f t="shared" si="52"/>
        <v>#REF!</v>
      </c>
      <c r="NV57" s="33" t="e">
        <f t="shared" si="53"/>
        <v>#REF!</v>
      </c>
      <c r="NW57" s="33" t="e">
        <f t="shared" si="54"/>
        <v>#REF!</v>
      </c>
      <c r="NX57" t="e">
        <f t="shared" si="55"/>
        <v>#REF!</v>
      </c>
      <c r="NY57" t="e">
        <f t="shared" si="56"/>
        <v>#REF!</v>
      </c>
      <c r="NZ57" t="e">
        <f t="shared" si="57"/>
        <v>#REF!</v>
      </c>
      <c r="OA57" t="e">
        <f t="shared" si="58"/>
        <v>#REF!</v>
      </c>
      <c r="OB57" t="e">
        <f t="shared" si="59"/>
        <v>#REF!</v>
      </c>
      <c r="OC57" t="e">
        <f t="shared" si="60"/>
        <v>#REF!</v>
      </c>
    </row>
    <row r="58" spans="1:393" ht="16.5" customHeight="1" x14ac:dyDescent="0.3">
      <c r="A58" s="22"/>
      <c r="KN58" s="5" t="e">
        <f>IF(INDEX(#REF!,MATCH('HT 0-1'!D58,#REF!,0))=INDEX(#REF!,MATCH('HT 0-1'!D58,#REF!,0)),INDEX(#REF!,MATCH('HT 0-1'!D58,#REF!,0)),"ERROR")</f>
        <v>#REF!</v>
      </c>
      <c r="KO58" s="5" t="e">
        <f>IF(INDEX(#REF!,MATCH('HT 0-1'!E58,#REF!,0))=INDEX(#REF!,MATCH('HT 0-1'!E58,#REF!,0)),INDEX(#REF!,MATCH('HT 0-1'!E58,#REF!,0)),"ERROR")</f>
        <v>#REF!</v>
      </c>
      <c r="KP58" s="5" t="e">
        <f t="shared" si="0"/>
        <v>#REF!</v>
      </c>
      <c r="KQ58" t="str">
        <f t="shared" si="1"/>
        <v>_</v>
      </c>
      <c r="KR58" s="5" t="e">
        <f t="shared" si="2"/>
        <v>#DIV/0!</v>
      </c>
      <c r="KS58" s="5" t="e">
        <f t="shared" si="3"/>
        <v>#DIV/0!</v>
      </c>
      <c r="KT58" s="5" t="e">
        <f t="shared" si="4"/>
        <v>#DIV/0!</v>
      </c>
      <c r="KU58" s="5" t="e">
        <f t="shared" si="5"/>
        <v>#DIV/0!</v>
      </c>
      <c r="KV58" s="5" t="e">
        <f t="shared" si="6"/>
        <v>#DIV/0!</v>
      </c>
      <c r="KW58" s="5" t="e">
        <f t="shared" si="7"/>
        <v>#DIV/0!</v>
      </c>
      <c r="KX58" s="5" t="e">
        <f t="shared" si="8"/>
        <v>#DIV/0!</v>
      </c>
      <c r="KY58" s="5" t="e">
        <f t="shared" si="9"/>
        <v>#DIV/0!</v>
      </c>
      <c r="KZ58" s="5" t="e">
        <f t="shared" si="10"/>
        <v>#DIV/0!</v>
      </c>
      <c r="LA58" s="5" t="e">
        <f t="shared" si="11"/>
        <v>#DIV/0!</v>
      </c>
      <c r="LB58" t="e">
        <f>IF(LQ58="0-1",INDEX(Scrape!#REF!,MATCH('HT 0-1'!KP58,Scrape!$B:$B,0)),"")</f>
        <v>#REF!</v>
      </c>
      <c r="LC58" t="e">
        <f>IF(LQ58="0-1",INDEX(Scrape!$A:$A,MATCH('HT 0-1'!KP58,Scrape!$B:$B,0)),"")</f>
        <v>#REF!</v>
      </c>
      <c r="LD58" t="e">
        <f>IF(LQ58="0-1",INDEX(Scrape!$B:$B,MATCH('HT 0-1'!KP58,Scrape!$B:$B,0)),"")</f>
        <v>#REF!</v>
      </c>
      <c r="LE58" t="e">
        <f>IF(LQ58="0-1",INDEX(Scrape!$C:$C,MATCH('HT 0-1'!KP58,Scrape!$B:$B,0)),"")</f>
        <v>#REF!</v>
      </c>
      <c r="LF58" t="e">
        <f>IF(LQ58="0-1",INDEX(Scrape!$D:$D,MATCH('HT 0-1'!KP58,Scrape!$B:$B,0)),"")</f>
        <v>#REF!</v>
      </c>
      <c r="LG58" t="e">
        <f>IF(LQ58="0-1",INDEX(Scrape!$E:$E,MATCH('HT 0-1'!KP58,Scrape!$B:$B,0)),"")</f>
        <v>#REF!</v>
      </c>
      <c r="LH58" t="e">
        <f>IF(LQ58="0-1",INDEX(Scrape!$F:$F,MATCH('HT 0-1'!KP58,Scrape!$B:$B,0)),"")</f>
        <v>#REF!</v>
      </c>
      <c r="LI58" t="e">
        <f>IF(LQ58="0-1",INDEX(Scrape!$G:$G,MATCH('HT 0-1'!KP58,Scrape!$B:$B,0)),"")</f>
        <v>#REF!</v>
      </c>
      <c r="LJ58" t="e">
        <f>IF(LQ58="0-1",INDEX(Scrape!$H:$H,MATCH('HT 0-1'!KP58,Scrape!$B:$B,0)),"")</f>
        <v>#REF!</v>
      </c>
      <c r="LK58" t="e">
        <f>IF(LQ58="0-1",INDEX(Scrape!$I:$I,MATCH('HT 0-1'!KP58,Scrape!$B:$B,0)),"")</f>
        <v>#REF!</v>
      </c>
      <c r="LL58" t="e">
        <f>IF(LQ58="0-1",INDEX(Scrape!$J:$J,MATCH('HT 0-1'!KP58,Scrape!$B:$B,0)),"")</f>
        <v>#REF!</v>
      </c>
      <c r="LM58" t="e">
        <f>IF(LQ58="0-1",INDEX(Scrape!$K:$K,MATCH('HT 0-1'!KP58,Scrape!$B:$B,0)),"")</f>
        <v>#REF!</v>
      </c>
      <c r="LN58" t="e">
        <f>IF(LQ58="0-1",INDEX(Scrape!$L:$L,MATCH('HT 0-1'!KP58,Scrape!$B:$B,0)),"")</f>
        <v>#REF!</v>
      </c>
      <c r="LO58" t="e">
        <f>IF(LQ58="0-1",INDEX(Scrape!$M:$M,MATCH('HT 0-1'!KP58,Scrape!$B:$B,0)),"")</f>
        <v>#REF!</v>
      </c>
      <c r="LP58" t="e">
        <f>IF(LQ58="0-1",INDEX(Scrape!$N:$N,MATCH('HT 0-1'!KP58,Scrape!$B:$B,0)),"")</f>
        <v>#REF!</v>
      </c>
      <c r="LQ58" t="e">
        <f>INDEX(Scrape!$O:$O,MATCH('HT 0-1'!KP58,Scrape!$B:$B,0))</f>
        <v>#REF!</v>
      </c>
      <c r="LR58" t="e">
        <f t="shared" si="12"/>
        <v>#REF!</v>
      </c>
      <c r="LS58" t="e">
        <f t="shared" si="13"/>
        <v>#REF!</v>
      </c>
      <c r="LT58" s="23" t="e">
        <f>IF(INDEX(#REF!,MATCH(KQ58,#REF!,0))=INDEX(#REF!,MATCH(KQ58,#REF!,0)),INDEX(#REF!,MATCH(KQ58,#REF!,0)),"ERROR")</f>
        <v>#REF!</v>
      </c>
      <c r="LU58" s="24" t="e">
        <f t="shared" si="14"/>
        <v>#DIV/0!</v>
      </c>
      <c r="LV58" s="24" t="e">
        <f t="shared" si="15"/>
        <v>#DIV/0!</v>
      </c>
      <c r="LW58" s="24" t="e">
        <f t="shared" si="16"/>
        <v>#DIV/0!</v>
      </c>
      <c r="LX58" s="24" t="e">
        <f t="shared" si="17"/>
        <v>#DIV/0!</v>
      </c>
      <c r="LY58" s="25" t="e">
        <f t="shared" si="18"/>
        <v>#REF!</v>
      </c>
      <c r="LZ58" s="25" t="e">
        <f t="shared" si="19"/>
        <v>#REF!</v>
      </c>
      <c r="MA58" s="26" t="e">
        <f t="shared" si="20"/>
        <v>#REF!</v>
      </c>
      <c r="MB58" s="27" t="e">
        <f t="shared" si="21"/>
        <v>#REF!</v>
      </c>
      <c r="MC58" s="28" t="e">
        <f t="shared" si="22"/>
        <v>#REF!</v>
      </c>
      <c r="MD58" s="24" t="e">
        <f t="shared" si="23"/>
        <v>#REF!</v>
      </c>
      <c r="ME58" s="29" t="e">
        <f t="shared" si="24"/>
        <v>#REF!</v>
      </c>
      <c r="MF58" s="30" t="e">
        <f t="shared" si="25"/>
        <v>#REF!</v>
      </c>
      <c r="MG58" s="24" t="e">
        <f t="shared" si="26"/>
        <v>#REF!</v>
      </c>
      <c r="MH58" s="29" t="e">
        <f t="shared" si="27"/>
        <v>#REF!</v>
      </c>
      <c r="MI58" s="30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5" t="e">
        <f>COUNTIFS(#REF!,LT58,#REF!,1,#REF!,"&gt;="&amp;MC58,#REF!,"&lt;="&amp;MB58,#REF!,"&lt;="&amp;ME58,#REF!,"&gt;="&amp;MF58,#REF!,"="&amp;KV58,#REF!,"="&amp;KX58)</f>
        <v>#REF!</v>
      </c>
      <c r="MQ58" s="5" t="e">
        <f>COUNTIFS(#REF!,LT58,#REF!,0,#REF!,"&gt;="&amp;MC58,#REF!,"&lt;="&amp;MB58,#REF!,"&lt;="&amp;ME58,#REF!,"&gt;="&amp;MF58,#REF!,"="&amp;KV58,#REF!,"="&amp;KX58)</f>
        <v>#REF!</v>
      </c>
      <c r="MR58" s="5" t="e">
        <f>COUNTIFS(#REF!,LT58,#REF!,1,#REF!,"&gt;="&amp;MC58,#REF!,"&lt;="&amp;MB58,#REF!,"&lt;="&amp;ME58,#REF!,"&gt;="&amp;MF58,#REF!,"="&amp;KW58,#REF!,"="&amp;KY58)</f>
        <v>#REF!</v>
      </c>
      <c r="MS58" s="5" t="e">
        <f>COUNTIFS(#REF!,LT58,#REF!,0,#REF!,"&gt;="&amp;MC58,#REF!,"&lt;="&amp;MB58,#REF!,"&lt;="&amp;ME58,#REF!,"&gt;="&amp;MF58,#REF!,"="&amp;KW58,#REF!,"="&amp;KY58)</f>
        <v>#REF!</v>
      </c>
      <c r="MT58" s="5" t="e">
        <f>COUNTIFS(#REF!,LT58,#REF!,1,#REF!,"&gt;="&amp;MI58,#REF!,"&lt;="&amp;MH58,#REF!,"&lt;="&amp;ME58,#REF!,"&gt;="&amp;MF58)</f>
        <v>#REF!</v>
      </c>
      <c r="MU58" s="5" t="e">
        <f>COUNTIFS(#REF!,LT58,#REF!,0,#REF!,"&gt;="&amp;MI58,#REF!,"&lt;="&amp;MH58,#REF!,"&lt;="&amp;ME58,#REF!,"&gt;="&amp;MF58)</f>
        <v>#REF!</v>
      </c>
      <c r="MV58" s="5" t="e">
        <f>COUNTIFS(#REF!,LT58,#REF!,1,#REF!,"&gt;="&amp;MI58,#REF!,"&lt;="&amp;MH58,#REF!,"="&amp;KZ58,#REF!,"="&amp;LA58,#REF!,"&lt;="&amp;ME58,#REF!,"&gt;="&amp;MF58)</f>
        <v>#REF!</v>
      </c>
      <c r="MW58" s="5" t="e">
        <f>COUNTIFS(#REF!,LT58,#REF!,0,#REF!,"&gt;="&amp;MI58,#REF!,"&lt;="&amp;MH58,#REF!,"="&amp;KZ58,#REF!,"="&amp;LA58,#REF!,"&lt;="&amp;ME58,#REF!,"&gt;="&amp;MF58)</f>
        <v>#REF!</v>
      </c>
      <c r="MX58" s="5" t="e">
        <f>COUNTIFS(#REF!,LT58,#REF!,1,#REF!,"&gt;="&amp;MC58,#REF!,"&lt;="&amp;MB58,#REF!,"&lt;="&amp;ME58,#REF!,"&gt;="&amp;MF58)</f>
        <v>#REF!</v>
      </c>
      <c r="MY58" s="5" t="e">
        <f>COUNTIFS(#REF!,LT58,#REF!,0,#REF!,"&gt;="&amp;MC58,#REF!,"&lt;="&amp;MB58,#REF!,"&lt;="&amp;ME58,#REF!,"&gt;="&amp;MF58)</f>
        <v>#REF!</v>
      </c>
      <c r="MZ58" s="5" t="e">
        <f>COUNTIFS(#REF!,LT58,#REF!,1,#REF!,"&lt;="&amp;ME58,#REF!,"&gt;="&amp;MF58,#REF!,"="&amp;KV58,#REF!,"="&amp;KX58)</f>
        <v>#REF!</v>
      </c>
      <c r="NA58" s="5" t="e">
        <f>COUNTIFS(#REF!,LT58,#REF!,0,#REF!,"&lt;="&amp;ME58,#REF!,"&gt;="&amp;MF58,#REF!,"="&amp;KV58,#REF!,"="&amp;KX58)</f>
        <v>#REF!</v>
      </c>
      <c r="NB58" s="5" t="e">
        <f>COUNTIFS(#REF!,LT58,#REF!,1,#REF!,"&lt;="&amp;ME58,#REF!,"&gt;="&amp;MF58,#REF!,"="&amp;KW58,#REF!,"="&amp;KY58)</f>
        <v>#REF!</v>
      </c>
      <c r="NC58" s="5" t="e">
        <f>COUNTIFS(#REF!,LT58,#REF!,0,#REF!,"&lt;="&amp;ME58,#REF!,"&gt;="&amp;MF58,#REF!,"="&amp;KW58,#REF!,"="&amp;KY58)</f>
        <v>#REF!</v>
      </c>
      <c r="ND58" s="5" t="e">
        <f t="shared" si="35"/>
        <v>#REF!</v>
      </c>
      <c r="NE58" s="5" t="e">
        <f t="shared" si="36"/>
        <v>#REF!</v>
      </c>
      <c r="NF58" s="5" t="e">
        <f t="shared" si="37"/>
        <v>#REF!</v>
      </c>
      <c r="NG58" s="6" t="e">
        <f t="shared" si="38"/>
        <v>#REF!</v>
      </c>
      <c r="NH58" s="7" t="e">
        <f t="shared" si="39"/>
        <v>#REF!</v>
      </c>
      <c r="NI58" s="5" t="e">
        <f t="shared" si="40"/>
        <v>#REF!</v>
      </c>
      <c r="NJ58" s="31" t="e">
        <f t="shared" si="41"/>
        <v>#REF!</v>
      </c>
      <c r="NK58" s="32" t="e">
        <f t="shared" si="42"/>
        <v>#REF!</v>
      </c>
      <c r="NL58" s="32" t="e">
        <f t="shared" si="43"/>
        <v>#REF!</v>
      </c>
      <c r="NM58" s="33" t="e">
        <f t="shared" si="44"/>
        <v>#REF!</v>
      </c>
      <c r="NN58" s="33" t="e">
        <f t="shared" si="45"/>
        <v>#REF!</v>
      </c>
      <c r="NO58" s="33" t="e">
        <f t="shared" si="46"/>
        <v>#REF!</v>
      </c>
      <c r="NP58" s="33" t="e">
        <f t="shared" si="47"/>
        <v>#REF!</v>
      </c>
      <c r="NQ58" s="31" t="e">
        <f t="shared" si="48"/>
        <v>#REF!</v>
      </c>
      <c r="NR58" s="32" t="e">
        <f t="shared" si="49"/>
        <v>#REF!</v>
      </c>
      <c r="NS58" s="32" t="e">
        <f t="shared" si="50"/>
        <v>#REF!</v>
      </c>
      <c r="NT58" s="33" t="e">
        <f t="shared" si="51"/>
        <v>#REF!</v>
      </c>
      <c r="NU58" s="33" t="e">
        <f t="shared" si="52"/>
        <v>#REF!</v>
      </c>
      <c r="NV58" s="33" t="e">
        <f t="shared" si="53"/>
        <v>#REF!</v>
      </c>
      <c r="NW58" s="33" t="e">
        <f t="shared" si="54"/>
        <v>#REF!</v>
      </c>
      <c r="NX58" t="e">
        <f t="shared" si="55"/>
        <v>#REF!</v>
      </c>
      <c r="NY58" t="e">
        <f t="shared" si="56"/>
        <v>#REF!</v>
      </c>
      <c r="NZ58" t="e">
        <f t="shared" si="57"/>
        <v>#REF!</v>
      </c>
      <c r="OA58" t="e">
        <f t="shared" si="58"/>
        <v>#REF!</v>
      </c>
      <c r="OB58" t="e">
        <f t="shared" si="59"/>
        <v>#REF!</v>
      </c>
      <c r="OC58" t="e">
        <f t="shared" si="60"/>
        <v>#REF!</v>
      </c>
    </row>
    <row r="59" spans="1:393" ht="16.5" customHeight="1" x14ac:dyDescent="0.3">
      <c r="A59" s="22"/>
      <c r="KN59" s="5" t="e">
        <f>IF(INDEX(#REF!,MATCH('HT 0-1'!D59,#REF!,0))=INDEX(#REF!,MATCH('HT 0-1'!D59,#REF!,0)),INDEX(#REF!,MATCH('HT 0-1'!D59,#REF!,0)),"ERROR")</f>
        <v>#REF!</v>
      </c>
      <c r="KO59" s="5" t="e">
        <f>IF(INDEX(#REF!,MATCH('HT 0-1'!E59,#REF!,0))=INDEX(#REF!,MATCH('HT 0-1'!E59,#REF!,0)),INDEX(#REF!,MATCH('HT 0-1'!E59,#REF!,0)),"ERROR")</f>
        <v>#REF!</v>
      </c>
      <c r="KP59" s="5" t="e">
        <f t="shared" si="0"/>
        <v>#REF!</v>
      </c>
      <c r="KQ59" t="str">
        <f t="shared" si="1"/>
        <v>_</v>
      </c>
      <c r="KR59" s="5" t="e">
        <f t="shared" si="2"/>
        <v>#DIV/0!</v>
      </c>
      <c r="KS59" s="5" t="e">
        <f t="shared" si="3"/>
        <v>#DIV/0!</v>
      </c>
      <c r="KT59" s="5" t="e">
        <f t="shared" si="4"/>
        <v>#DIV/0!</v>
      </c>
      <c r="KU59" s="5" t="e">
        <f t="shared" si="5"/>
        <v>#DIV/0!</v>
      </c>
      <c r="KV59" s="5" t="e">
        <f t="shared" si="6"/>
        <v>#DIV/0!</v>
      </c>
      <c r="KW59" s="5" t="e">
        <f t="shared" si="7"/>
        <v>#DIV/0!</v>
      </c>
      <c r="KX59" s="5" t="e">
        <f t="shared" si="8"/>
        <v>#DIV/0!</v>
      </c>
      <c r="KY59" s="5" t="e">
        <f t="shared" si="9"/>
        <v>#DIV/0!</v>
      </c>
      <c r="KZ59" s="5" t="e">
        <f t="shared" si="10"/>
        <v>#DIV/0!</v>
      </c>
      <c r="LA59" s="5" t="e">
        <f t="shared" si="11"/>
        <v>#DIV/0!</v>
      </c>
      <c r="LB59" t="e">
        <f>IF(LQ59="0-1",INDEX(Scrape!#REF!,MATCH('HT 0-1'!KP59,Scrape!$B:$B,0)),"")</f>
        <v>#REF!</v>
      </c>
      <c r="LC59" t="e">
        <f>IF(LQ59="0-1",INDEX(Scrape!$A:$A,MATCH('HT 0-1'!KP59,Scrape!$B:$B,0)),"")</f>
        <v>#REF!</v>
      </c>
      <c r="LD59" t="e">
        <f>IF(LQ59="0-1",INDEX(Scrape!$B:$B,MATCH('HT 0-1'!KP59,Scrape!$B:$B,0)),"")</f>
        <v>#REF!</v>
      </c>
      <c r="LE59" t="e">
        <f>IF(LQ59="0-1",INDEX(Scrape!$C:$C,MATCH('HT 0-1'!KP59,Scrape!$B:$B,0)),"")</f>
        <v>#REF!</v>
      </c>
      <c r="LF59" t="e">
        <f>IF(LQ59="0-1",INDEX(Scrape!$D:$D,MATCH('HT 0-1'!KP59,Scrape!$B:$B,0)),"")</f>
        <v>#REF!</v>
      </c>
      <c r="LG59" t="e">
        <f>IF(LQ59="0-1",INDEX(Scrape!$E:$E,MATCH('HT 0-1'!KP59,Scrape!$B:$B,0)),"")</f>
        <v>#REF!</v>
      </c>
      <c r="LH59" t="e">
        <f>IF(LQ59="0-1",INDEX(Scrape!$F:$F,MATCH('HT 0-1'!KP59,Scrape!$B:$B,0)),"")</f>
        <v>#REF!</v>
      </c>
      <c r="LI59" t="e">
        <f>IF(LQ59="0-1",INDEX(Scrape!$G:$G,MATCH('HT 0-1'!KP59,Scrape!$B:$B,0)),"")</f>
        <v>#REF!</v>
      </c>
      <c r="LJ59" t="e">
        <f>IF(LQ59="0-1",INDEX(Scrape!$H:$H,MATCH('HT 0-1'!KP59,Scrape!$B:$B,0)),"")</f>
        <v>#REF!</v>
      </c>
      <c r="LK59" t="e">
        <f>IF(LQ59="0-1",INDEX(Scrape!$I:$I,MATCH('HT 0-1'!KP59,Scrape!$B:$B,0)),"")</f>
        <v>#REF!</v>
      </c>
      <c r="LL59" t="e">
        <f>IF(LQ59="0-1",INDEX(Scrape!$J:$J,MATCH('HT 0-1'!KP59,Scrape!$B:$B,0)),"")</f>
        <v>#REF!</v>
      </c>
      <c r="LM59" t="e">
        <f>IF(LQ59="0-1",INDEX(Scrape!$K:$K,MATCH('HT 0-1'!KP59,Scrape!$B:$B,0)),"")</f>
        <v>#REF!</v>
      </c>
      <c r="LN59" t="e">
        <f>IF(LQ59="0-1",INDEX(Scrape!$L:$L,MATCH('HT 0-1'!KP59,Scrape!$B:$B,0)),"")</f>
        <v>#REF!</v>
      </c>
      <c r="LO59" t="e">
        <f>IF(LQ59="0-1",INDEX(Scrape!$M:$M,MATCH('HT 0-1'!KP59,Scrape!$B:$B,0)),"")</f>
        <v>#REF!</v>
      </c>
      <c r="LP59" t="e">
        <f>IF(LQ59="0-1",INDEX(Scrape!$N:$N,MATCH('HT 0-1'!KP59,Scrape!$B:$B,0)),"")</f>
        <v>#REF!</v>
      </c>
      <c r="LQ59" t="e">
        <f>INDEX(Scrape!$O:$O,MATCH('HT 0-1'!KP59,Scrape!$B:$B,0))</f>
        <v>#REF!</v>
      </c>
      <c r="LR59" t="e">
        <f t="shared" si="12"/>
        <v>#REF!</v>
      </c>
      <c r="LS59" t="e">
        <f t="shared" si="13"/>
        <v>#REF!</v>
      </c>
      <c r="LT59" s="23" t="e">
        <f>IF(INDEX(#REF!,MATCH(KQ59,#REF!,0))=INDEX(#REF!,MATCH(KQ59,#REF!,0)),INDEX(#REF!,MATCH(KQ59,#REF!,0)),"ERROR")</f>
        <v>#REF!</v>
      </c>
      <c r="LU59" s="24" t="e">
        <f t="shared" si="14"/>
        <v>#DIV/0!</v>
      </c>
      <c r="LV59" s="24" t="e">
        <f t="shared" si="15"/>
        <v>#DIV/0!</v>
      </c>
      <c r="LW59" s="24" t="e">
        <f t="shared" si="16"/>
        <v>#DIV/0!</v>
      </c>
      <c r="LX59" s="24" t="e">
        <f t="shared" si="17"/>
        <v>#DIV/0!</v>
      </c>
      <c r="LY59" s="25" t="e">
        <f t="shared" si="18"/>
        <v>#REF!</v>
      </c>
      <c r="LZ59" s="25" t="e">
        <f t="shared" si="19"/>
        <v>#REF!</v>
      </c>
      <c r="MA59" s="26" t="e">
        <f t="shared" si="20"/>
        <v>#REF!</v>
      </c>
      <c r="MB59" s="27" t="e">
        <f t="shared" si="21"/>
        <v>#REF!</v>
      </c>
      <c r="MC59" s="28" t="e">
        <f t="shared" si="22"/>
        <v>#REF!</v>
      </c>
      <c r="MD59" s="24" t="e">
        <f t="shared" si="23"/>
        <v>#REF!</v>
      </c>
      <c r="ME59" s="29" t="e">
        <f t="shared" si="24"/>
        <v>#REF!</v>
      </c>
      <c r="MF59" s="30" t="e">
        <f t="shared" si="25"/>
        <v>#REF!</v>
      </c>
      <c r="MG59" s="24" t="e">
        <f t="shared" si="26"/>
        <v>#REF!</v>
      </c>
      <c r="MH59" s="29" t="e">
        <f t="shared" si="27"/>
        <v>#REF!</v>
      </c>
      <c r="MI59" s="30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5" t="e">
        <f>COUNTIFS(#REF!,LT59,#REF!,1,#REF!,"&gt;="&amp;MC59,#REF!,"&lt;="&amp;MB59,#REF!,"&lt;="&amp;ME59,#REF!,"&gt;="&amp;MF59,#REF!,"="&amp;KV59,#REF!,"="&amp;KX59)</f>
        <v>#REF!</v>
      </c>
      <c r="MQ59" s="5" t="e">
        <f>COUNTIFS(#REF!,LT59,#REF!,0,#REF!,"&gt;="&amp;MC59,#REF!,"&lt;="&amp;MB59,#REF!,"&lt;="&amp;ME59,#REF!,"&gt;="&amp;MF59,#REF!,"="&amp;KV59,#REF!,"="&amp;KX59)</f>
        <v>#REF!</v>
      </c>
      <c r="MR59" s="5" t="e">
        <f>COUNTIFS(#REF!,LT59,#REF!,1,#REF!,"&gt;="&amp;MC59,#REF!,"&lt;="&amp;MB59,#REF!,"&lt;="&amp;ME59,#REF!,"&gt;="&amp;MF59,#REF!,"="&amp;KW59,#REF!,"="&amp;KY59)</f>
        <v>#REF!</v>
      </c>
      <c r="MS59" s="5" t="e">
        <f>COUNTIFS(#REF!,LT59,#REF!,0,#REF!,"&gt;="&amp;MC59,#REF!,"&lt;="&amp;MB59,#REF!,"&lt;="&amp;ME59,#REF!,"&gt;="&amp;MF59,#REF!,"="&amp;KW59,#REF!,"="&amp;KY59)</f>
        <v>#REF!</v>
      </c>
      <c r="MT59" s="5" t="e">
        <f>COUNTIFS(#REF!,LT59,#REF!,1,#REF!,"&gt;="&amp;MI59,#REF!,"&lt;="&amp;MH59,#REF!,"&lt;="&amp;ME59,#REF!,"&gt;="&amp;MF59)</f>
        <v>#REF!</v>
      </c>
      <c r="MU59" s="5" t="e">
        <f>COUNTIFS(#REF!,LT59,#REF!,0,#REF!,"&gt;="&amp;MI59,#REF!,"&lt;="&amp;MH59,#REF!,"&lt;="&amp;ME59,#REF!,"&gt;="&amp;MF59)</f>
        <v>#REF!</v>
      </c>
      <c r="MV59" s="5" t="e">
        <f>COUNTIFS(#REF!,LT59,#REF!,1,#REF!,"&gt;="&amp;MI59,#REF!,"&lt;="&amp;MH59,#REF!,"="&amp;KZ59,#REF!,"="&amp;LA59,#REF!,"&lt;="&amp;ME59,#REF!,"&gt;="&amp;MF59)</f>
        <v>#REF!</v>
      </c>
      <c r="MW59" s="5" t="e">
        <f>COUNTIFS(#REF!,LT59,#REF!,0,#REF!,"&gt;="&amp;MI59,#REF!,"&lt;="&amp;MH59,#REF!,"="&amp;KZ59,#REF!,"="&amp;LA59,#REF!,"&lt;="&amp;ME59,#REF!,"&gt;="&amp;MF59)</f>
        <v>#REF!</v>
      </c>
      <c r="MX59" s="5" t="e">
        <f>COUNTIFS(#REF!,LT59,#REF!,1,#REF!,"&gt;="&amp;MC59,#REF!,"&lt;="&amp;MB59,#REF!,"&lt;="&amp;ME59,#REF!,"&gt;="&amp;MF59)</f>
        <v>#REF!</v>
      </c>
      <c r="MY59" s="5" t="e">
        <f>COUNTIFS(#REF!,LT59,#REF!,0,#REF!,"&gt;="&amp;MC59,#REF!,"&lt;="&amp;MB59,#REF!,"&lt;="&amp;ME59,#REF!,"&gt;="&amp;MF59)</f>
        <v>#REF!</v>
      </c>
      <c r="MZ59" s="5" t="e">
        <f>COUNTIFS(#REF!,LT59,#REF!,1,#REF!,"&lt;="&amp;ME59,#REF!,"&gt;="&amp;MF59,#REF!,"="&amp;KV59,#REF!,"="&amp;KX59)</f>
        <v>#REF!</v>
      </c>
      <c r="NA59" s="5" t="e">
        <f>COUNTIFS(#REF!,LT59,#REF!,0,#REF!,"&lt;="&amp;ME59,#REF!,"&gt;="&amp;MF59,#REF!,"="&amp;KV59,#REF!,"="&amp;KX59)</f>
        <v>#REF!</v>
      </c>
      <c r="NB59" s="5" t="e">
        <f>COUNTIFS(#REF!,LT59,#REF!,1,#REF!,"&lt;="&amp;ME59,#REF!,"&gt;="&amp;MF59,#REF!,"="&amp;KW59,#REF!,"="&amp;KY59)</f>
        <v>#REF!</v>
      </c>
      <c r="NC59" s="5" t="e">
        <f>COUNTIFS(#REF!,LT59,#REF!,0,#REF!,"&lt;="&amp;ME59,#REF!,"&gt;="&amp;MF59,#REF!,"="&amp;KW59,#REF!,"="&amp;KY59)</f>
        <v>#REF!</v>
      </c>
      <c r="ND59" s="5" t="e">
        <f t="shared" si="35"/>
        <v>#REF!</v>
      </c>
      <c r="NE59" s="5" t="e">
        <f t="shared" si="36"/>
        <v>#REF!</v>
      </c>
      <c r="NF59" s="5" t="e">
        <f t="shared" si="37"/>
        <v>#REF!</v>
      </c>
      <c r="NG59" s="6" t="e">
        <f t="shared" si="38"/>
        <v>#REF!</v>
      </c>
      <c r="NH59" s="7" t="e">
        <f t="shared" si="39"/>
        <v>#REF!</v>
      </c>
      <c r="NI59" s="5" t="e">
        <f t="shared" si="40"/>
        <v>#REF!</v>
      </c>
      <c r="NJ59" s="31" t="e">
        <f t="shared" si="41"/>
        <v>#REF!</v>
      </c>
      <c r="NK59" s="32" t="e">
        <f t="shared" si="42"/>
        <v>#REF!</v>
      </c>
      <c r="NL59" s="32" t="e">
        <f t="shared" si="43"/>
        <v>#REF!</v>
      </c>
      <c r="NM59" s="33" t="e">
        <f t="shared" si="44"/>
        <v>#REF!</v>
      </c>
      <c r="NN59" s="33" t="e">
        <f t="shared" si="45"/>
        <v>#REF!</v>
      </c>
      <c r="NO59" s="33" t="e">
        <f t="shared" si="46"/>
        <v>#REF!</v>
      </c>
      <c r="NP59" s="33" t="e">
        <f t="shared" si="47"/>
        <v>#REF!</v>
      </c>
      <c r="NQ59" s="31" t="e">
        <f t="shared" si="48"/>
        <v>#REF!</v>
      </c>
      <c r="NR59" s="32" t="e">
        <f t="shared" si="49"/>
        <v>#REF!</v>
      </c>
      <c r="NS59" s="32" t="e">
        <f t="shared" si="50"/>
        <v>#REF!</v>
      </c>
      <c r="NT59" s="33" t="e">
        <f t="shared" si="51"/>
        <v>#REF!</v>
      </c>
      <c r="NU59" s="33" t="e">
        <f t="shared" si="52"/>
        <v>#REF!</v>
      </c>
      <c r="NV59" s="33" t="e">
        <f t="shared" si="53"/>
        <v>#REF!</v>
      </c>
      <c r="NW59" s="33" t="e">
        <f t="shared" si="54"/>
        <v>#REF!</v>
      </c>
      <c r="NX59" t="e">
        <f t="shared" si="55"/>
        <v>#REF!</v>
      </c>
      <c r="NY59" t="e">
        <f t="shared" si="56"/>
        <v>#REF!</v>
      </c>
      <c r="NZ59" t="e">
        <f t="shared" si="57"/>
        <v>#REF!</v>
      </c>
      <c r="OA59" t="e">
        <f t="shared" si="58"/>
        <v>#REF!</v>
      </c>
      <c r="OB59" t="e">
        <f t="shared" si="59"/>
        <v>#REF!</v>
      </c>
      <c r="OC59" t="e">
        <f t="shared" si="60"/>
        <v>#REF!</v>
      </c>
    </row>
    <row r="60" spans="1:393" ht="16.5" customHeight="1" x14ac:dyDescent="0.3">
      <c r="A60" s="22"/>
      <c r="KN60" s="5" t="e">
        <f>IF(INDEX(#REF!,MATCH('HT 0-1'!D60,#REF!,0))=INDEX(#REF!,MATCH('HT 0-1'!D60,#REF!,0)),INDEX(#REF!,MATCH('HT 0-1'!D60,#REF!,0)),"ERROR")</f>
        <v>#REF!</v>
      </c>
      <c r="KO60" s="5" t="e">
        <f>IF(INDEX(#REF!,MATCH('HT 0-1'!E60,#REF!,0))=INDEX(#REF!,MATCH('HT 0-1'!E60,#REF!,0)),INDEX(#REF!,MATCH('HT 0-1'!E60,#REF!,0)),"ERROR")</f>
        <v>#REF!</v>
      </c>
      <c r="KP60" s="5" t="e">
        <f t="shared" si="0"/>
        <v>#REF!</v>
      </c>
      <c r="KQ60" t="str">
        <f t="shared" si="1"/>
        <v>_</v>
      </c>
      <c r="KR60" s="5" t="e">
        <f t="shared" si="2"/>
        <v>#DIV/0!</v>
      </c>
      <c r="KS60" s="5" t="e">
        <f t="shared" si="3"/>
        <v>#DIV/0!</v>
      </c>
      <c r="KT60" s="5" t="e">
        <f t="shared" si="4"/>
        <v>#DIV/0!</v>
      </c>
      <c r="KU60" s="5" t="e">
        <f t="shared" si="5"/>
        <v>#DIV/0!</v>
      </c>
      <c r="KV60" s="5" t="e">
        <f t="shared" si="6"/>
        <v>#DIV/0!</v>
      </c>
      <c r="KW60" s="5" t="e">
        <f t="shared" si="7"/>
        <v>#DIV/0!</v>
      </c>
      <c r="KX60" s="5" t="e">
        <f t="shared" si="8"/>
        <v>#DIV/0!</v>
      </c>
      <c r="KY60" s="5" t="e">
        <f t="shared" si="9"/>
        <v>#DIV/0!</v>
      </c>
      <c r="KZ60" s="5" t="e">
        <f t="shared" si="10"/>
        <v>#DIV/0!</v>
      </c>
      <c r="LA60" s="5" t="e">
        <f t="shared" si="11"/>
        <v>#DIV/0!</v>
      </c>
      <c r="LB60" t="e">
        <f>IF(LQ60="0-1",INDEX(Scrape!#REF!,MATCH('HT 0-1'!KP60,Scrape!$B:$B,0)),"")</f>
        <v>#REF!</v>
      </c>
      <c r="LC60" t="e">
        <f>IF(LQ60="0-1",INDEX(Scrape!$A:$A,MATCH('HT 0-1'!KP60,Scrape!$B:$B,0)),"")</f>
        <v>#REF!</v>
      </c>
      <c r="LD60" t="e">
        <f>IF(LQ60="0-1",INDEX(Scrape!$B:$B,MATCH('HT 0-1'!KP60,Scrape!$B:$B,0)),"")</f>
        <v>#REF!</v>
      </c>
      <c r="LE60" t="e">
        <f>IF(LQ60="0-1",INDEX(Scrape!$C:$C,MATCH('HT 0-1'!KP60,Scrape!$B:$B,0)),"")</f>
        <v>#REF!</v>
      </c>
      <c r="LF60" t="e">
        <f>IF(LQ60="0-1",INDEX(Scrape!$D:$D,MATCH('HT 0-1'!KP60,Scrape!$B:$B,0)),"")</f>
        <v>#REF!</v>
      </c>
      <c r="LG60" t="e">
        <f>IF(LQ60="0-1",INDEX(Scrape!$E:$E,MATCH('HT 0-1'!KP60,Scrape!$B:$B,0)),"")</f>
        <v>#REF!</v>
      </c>
      <c r="LH60" t="e">
        <f>IF(LQ60="0-1",INDEX(Scrape!$F:$F,MATCH('HT 0-1'!KP60,Scrape!$B:$B,0)),"")</f>
        <v>#REF!</v>
      </c>
      <c r="LI60" t="e">
        <f>IF(LQ60="0-1",INDEX(Scrape!$G:$G,MATCH('HT 0-1'!KP60,Scrape!$B:$B,0)),"")</f>
        <v>#REF!</v>
      </c>
      <c r="LJ60" t="e">
        <f>IF(LQ60="0-1",INDEX(Scrape!$H:$H,MATCH('HT 0-1'!KP60,Scrape!$B:$B,0)),"")</f>
        <v>#REF!</v>
      </c>
      <c r="LK60" t="e">
        <f>IF(LQ60="0-1",INDEX(Scrape!$I:$I,MATCH('HT 0-1'!KP60,Scrape!$B:$B,0)),"")</f>
        <v>#REF!</v>
      </c>
      <c r="LL60" t="e">
        <f>IF(LQ60="0-1",INDEX(Scrape!$J:$J,MATCH('HT 0-1'!KP60,Scrape!$B:$B,0)),"")</f>
        <v>#REF!</v>
      </c>
      <c r="LM60" t="e">
        <f>IF(LQ60="0-1",INDEX(Scrape!$K:$K,MATCH('HT 0-1'!KP60,Scrape!$B:$B,0)),"")</f>
        <v>#REF!</v>
      </c>
      <c r="LN60" t="e">
        <f>IF(LQ60="0-1",INDEX(Scrape!$L:$L,MATCH('HT 0-1'!KP60,Scrape!$B:$B,0)),"")</f>
        <v>#REF!</v>
      </c>
      <c r="LO60" t="e">
        <f>IF(LQ60="0-1",INDEX(Scrape!$M:$M,MATCH('HT 0-1'!KP60,Scrape!$B:$B,0)),"")</f>
        <v>#REF!</v>
      </c>
      <c r="LP60" t="e">
        <f>IF(LQ60="0-1",INDEX(Scrape!$N:$N,MATCH('HT 0-1'!KP60,Scrape!$B:$B,0)),"")</f>
        <v>#REF!</v>
      </c>
      <c r="LQ60" t="e">
        <f>INDEX(Scrape!$O:$O,MATCH('HT 0-1'!KP60,Scrape!$B:$B,0))</f>
        <v>#REF!</v>
      </c>
      <c r="LR60" t="e">
        <f t="shared" si="12"/>
        <v>#REF!</v>
      </c>
      <c r="LS60" t="e">
        <f t="shared" si="13"/>
        <v>#REF!</v>
      </c>
      <c r="LT60" s="23" t="e">
        <f>IF(INDEX(#REF!,MATCH(KQ60,#REF!,0))=INDEX(#REF!,MATCH(KQ60,#REF!,0)),INDEX(#REF!,MATCH(KQ60,#REF!,0)),"ERROR")</f>
        <v>#REF!</v>
      </c>
      <c r="LU60" s="24" t="e">
        <f t="shared" si="14"/>
        <v>#DIV/0!</v>
      </c>
      <c r="LV60" s="24" t="e">
        <f t="shared" si="15"/>
        <v>#DIV/0!</v>
      </c>
      <c r="LW60" s="24" t="e">
        <f t="shared" si="16"/>
        <v>#DIV/0!</v>
      </c>
      <c r="LX60" s="24" t="e">
        <f t="shared" si="17"/>
        <v>#DIV/0!</v>
      </c>
      <c r="LY60" s="25" t="e">
        <f t="shared" si="18"/>
        <v>#REF!</v>
      </c>
      <c r="LZ60" s="25" t="e">
        <f t="shared" si="19"/>
        <v>#REF!</v>
      </c>
      <c r="MA60" s="26" t="e">
        <f t="shared" si="20"/>
        <v>#REF!</v>
      </c>
      <c r="MB60" s="27" t="e">
        <f t="shared" si="21"/>
        <v>#REF!</v>
      </c>
      <c r="MC60" s="28" t="e">
        <f t="shared" si="22"/>
        <v>#REF!</v>
      </c>
      <c r="MD60" s="24" t="e">
        <f t="shared" si="23"/>
        <v>#REF!</v>
      </c>
      <c r="ME60" s="29" t="e">
        <f t="shared" si="24"/>
        <v>#REF!</v>
      </c>
      <c r="MF60" s="30" t="e">
        <f t="shared" si="25"/>
        <v>#REF!</v>
      </c>
      <c r="MG60" s="24" t="e">
        <f t="shared" si="26"/>
        <v>#REF!</v>
      </c>
      <c r="MH60" s="29" t="e">
        <f t="shared" si="27"/>
        <v>#REF!</v>
      </c>
      <c r="MI60" s="30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5" t="e">
        <f>COUNTIFS(#REF!,LT60,#REF!,1,#REF!,"&gt;="&amp;MC60,#REF!,"&lt;="&amp;MB60,#REF!,"&lt;="&amp;ME60,#REF!,"&gt;="&amp;MF60,#REF!,"="&amp;KV60,#REF!,"="&amp;KX60)</f>
        <v>#REF!</v>
      </c>
      <c r="MQ60" s="5" t="e">
        <f>COUNTIFS(#REF!,LT60,#REF!,0,#REF!,"&gt;="&amp;MC60,#REF!,"&lt;="&amp;MB60,#REF!,"&lt;="&amp;ME60,#REF!,"&gt;="&amp;MF60,#REF!,"="&amp;KV60,#REF!,"="&amp;KX60)</f>
        <v>#REF!</v>
      </c>
      <c r="MR60" s="5" t="e">
        <f>COUNTIFS(#REF!,LT60,#REF!,1,#REF!,"&gt;="&amp;MC60,#REF!,"&lt;="&amp;MB60,#REF!,"&lt;="&amp;ME60,#REF!,"&gt;="&amp;MF60,#REF!,"="&amp;KW60,#REF!,"="&amp;KY60)</f>
        <v>#REF!</v>
      </c>
      <c r="MS60" s="5" t="e">
        <f>COUNTIFS(#REF!,LT60,#REF!,0,#REF!,"&gt;="&amp;MC60,#REF!,"&lt;="&amp;MB60,#REF!,"&lt;="&amp;ME60,#REF!,"&gt;="&amp;MF60,#REF!,"="&amp;KW60,#REF!,"="&amp;KY60)</f>
        <v>#REF!</v>
      </c>
      <c r="MT60" s="5" t="e">
        <f>COUNTIFS(#REF!,LT60,#REF!,1,#REF!,"&gt;="&amp;MI60,#REF!,"&lt;="&amp;MH60,#REF!,"&lt;="&amp;ME60,#REF!,"&gt;="&amp;MF60)</f>
        <v>#REF!</v>
      </c>
      <c r="MU60" s="5" t="e">
        <f>COUNTIFS(#REF!,LT60,#REF!,0,#REF!,"&gt;="&amp;MI60,#REF!,"&lt;="&amp;MH60,#REF!,"&lt;="&amp;ME60,#REF!,"&gt;="&amp;MF60)</f>
        <v>#REF!</v>
      </c>
      <c r="MV60" s="5" t="e">
        <f>COUNTIFS(#REF!,LT60,#REF!,1,#REF!,"&gt;="&amp;MI60,#REF!,"&lt;="&amp;MH60,#REF!,"="&amp;KZ60,#REF!,"="&amp;LA60,#REF!,"&lt;="&amp;ME60,#REF!,"&gt;="&amp;MF60)</f>
        <v>#REF!</v>
      </c>
      <c r="MW60" s="5" t="e">
        <f>COUNTIFS(#REF!,LT60,#REF!,0,#REF!,"&gt;="&amp;MI60,#REF!,"&lt;="&amp;MH60,#REF!,"="&amp;KZ60,#REF!,"="&amp;LA60,#REF!,"&lt;="&amp;ME60,#REF!,"&gt;="&amp;MF60)</f>
        <v>#REF!</v>
      </c>
      <c r="MX60" s="5" t="e">
        <f>COUNTIFS(#REF!,LT60,#REF!,1,#REF!,"&gt;="&amp;MC60,#REF!,"&lt;="&amp;MB60,#REF!,"&lt;="&amp;ME60,#REF!,"&gt;="&amp;MF60)</f>
        <v>#REF!</v>
      </c>
      <c r="MY60" s="5" t="e">
        <f>COUNTIFS(#REF!,LT60,#REF!,0,#REF!,"&gt;="&amp;MC60,#REF!,"&lt;="&amp;MB60,#REF!,"&lt;="&amp;ME60,#REF!,"&gt;="&amp;MF60)</f>
        <v>#REF!</v>
      </c>
      <c r="MZ60" s="5" t="e">
        <f>COUNTIFS(#REF!,LT60,#REF!,1,#REF!,"&lt;="&amp;ME60,#REF!,"&gt;="&amp;MF60,#REF!,"="&amp;KV60,#REF!,"="&amp;KX60)</f>
        <v>#REF!</v>
      </c>
      <c r="NA60" s="5" t="e">
        <f>COUNTIFS(#REF!,LT60,#REF!,0,#REF!,"&lt;="&amp;ME60,#REF!,"&gt;="&amp;MF60,#REF!,"="&amp;KV60,#REF!,"="&amp;KX60)</f>
        <v>#REF!</v>
      </c>
      <c r="NB60" s="5" t="e">
        <f>COUNTIFS(#REF!,LT60,#REF!,1,#REF!,"&lt;="&amp;ME60,#REF!,"&gt;="&amp;MF60,#REF!,"="&amp;KW60,#REF!,"="&amp;KY60)</f>
        <v>#REF!</v>
      </c>
      <c r="NC60" s="5" t="e">
        <f>COUNTIFS(#REF!,LT60,#REF!,0,#REF!,"&lt;="&amp;ME60,#REF!,"&gt;="&amp;MF60,#REF!,"="&amp;KW60,#REF!,"="&amp;KY60)</f>
        <v>#REF!</v>
      </c>
      <c r="ND60" s="5" t="e">
        <f t="shared" si="35"/>
        <v>#REF!</v>
      </c>
      <c r="NE60" s="5" t="e">
        <f t="shared" si="36"/>
        <v>#REF!</v>
      </c>
      <c r="NF60" s="5" t="e">
        <f t="shared" si="37"/>
        <v>#REF!</v>
      </c>
      <c r="NG60" s="6" t="e">
        <f t="shared" si="38"/>
        <v>#REF!</v>
      </c>
      <c r="NH60" s="7" t="e">
        <f t="shared" si="39"/>
        <v>#REF!</v>
      </c>
      <c r="NI60" s="5" t="e">
        <f t="shared" si="40"/>
        <v>#REF!</v>
      </c>
      <c r="NJ60" s="31" t="e">
        <f t="shared" si="41"/>
        <v>#REF!</v>
      </c>
      <c r="NK60" s="32" t="e">
        <f t="shared" si="42"/>
        <v>#REF!</v>
      </c>
      <c r="NL60" s="32" t="e">
        <f t="shared" si="43"/>
        <v>#REF!</v>
      </c>
      <c r="NM60" s="33" t="e">
        <f t="shared" si="44"/>
        <v>#REF!</v>
      </c>
      <c r="NN60" s="33" t="e">
        <f t="shared" si="45"/>
        <v>#REF!</v>
      </c>
      <c r="NO60" s="33" t="e">
        <f t="shared" si="46"/>
        <v>#REF!</v>
      </c>
      <c r="NP60" s="33" t="e">
        <f t="shared" si="47"/>
        <v>#REF!</v>
      </c>
      <c r="NQ60" s="31" t="e">
        <f t="shared" si="48"/>
        <v>#REF!</v>
      </c>
      <c r="NR60" s="32" t="e">
        <f t="shared" si="49"/>
        <v>#REF!</v>
      </c>
      <c r="NS60" s="32" t="e">
        <f t="shared" si="50"/>
        <v>#REF!</v>
      </c>
      <c r="NT60" s="33" t="e">
        <f t="shared" si="51"/>
        <v>#REF!</v>
      </c>
      <c r="NU60" s="33" t="e">
        <f t="shared" si="52"/>
        <v>#REF!</v>
      </c>
      <c r="NV60" s="33" t="e">
        <f t="shared" si="53"/>
        <v>#REF!</v>
      </c>
      <c r="NW60" s="33" t="e">
        <f t="shared" si="54"/>
        <v>#REF!</v>
      </c>
      <c r="NX60" t="e">
        <f t="shared" si="55"/>
        <v>#REF!</v>
      </c>
      <c r="NY60" t="e">
        <f t="shared" si="56"/>
        <v>#REF!</v>
      </c>
      <c r="NZ60" t="e">
        <f t="shared" si="57"/>
        <v>#REF!</v>
      </c>
      <c r="OA60" t="e">
        <f t="shared" si="58"/>
        <v>#REF!</v>
      </c>
      <c r="OB60" t="e">
        <f t="shared" si="59"/>
        <v>#REF!</v>
      </c>
      <c r="OC60" t="e">
        <f t="shared" si="60"/>
        <v>#REF!</v>
      </c>
    </row>
    <row r="61" spans="1:393" ht="16.5" customHeight="1" x14ac:dyDescent="0.3">
      <c r="A61" s="22"/>
      <c r="KN61" s="5" t="e">
        <f>IF(INDEX(#REF!,MATCH('HT 0-1'!D61,#REF!,0))=INDEX(#REF!,MATCH('HT 0-1'!D61,#REF!,0)),INDEX(#REF!,MATCH('HT 0-1'!D61,#REF!,0)),"ERROR")</f>
        <v>#REF!</v>
      </c>
      <c r="KO61" s="5" t="e">
        <f>IF(INDEX(#REF!,MATCH('HT 0-1'!E61,#REF!,0))=INDEX(#REF!,MATCH('HT 0-1'!E61,#REF!,0)),INDEX(#REF!,MATCH('HT 0-1'!E61,#REF!,0)),"ERROR")</f>
        <v>#REF!</v>
      </c>
      <c r="KP61" s="5" t="e">
        <f t="shared" si="0"/>
        <v>#REF!</v>
      </c>
      <c r="KQ61" t="str">
        <f t="shared" si="1"/>
        <v>_</v>
      </c>
      <c r="KR61" s="5" t="e">
        <f t="shared" si="2"/>
        <v>#DIV/0!</v>
      </c>
      <c r="KS61" s="5" t="e">
        <f t="shared" si="3"/>
        <v>#DIV/0!</v>
      </c>
      <c r="KT61" s="5" t="e">
        <f t="shared" si="4"/>
        <v>#DIV/0!</v>
      </c>
      <c r="KU61" s="5" t="e">
        <f t="shared" si="5"/>
        <v>#DIV/0!</v>
      </c>
      <c r="KV61" s="5" t="e">
        <f t="shared" si="6"/>
        <v>#DIV/0!</v>
      </c>
      <c r="KW61" s="5" t="e">
        <f t="shared" si="7"/>
        <v>#DIV/0!</v>
      </c>
      <c r="KX61" s="5" t="e">
        <f t="shared" si="8"/>
        <v>#DIV/0!</v>
      </c>
      <c r="KY61" s="5" t="e">
        <f t="shared" si="9"/>
        <v>#DIV/0!</v>
      </c>
      <c r="KZ61" s="5" t="e">
        <f t="shared" si="10"/>
        <v>#DIV/0!</v>
      </c>
      <c r="LA61" s="5" t="e">
        <f t="shared" si="11"/>
        <v>#DIV/0!</v>
      </c>
      <c r="LB61" t="e">
        <f>IF(LQ61="0-1",INDEX(Scrape!#REF!,MATCH('HT 0-1'!KP61,Scrape!$B:$B,0)),"")</f>
        <v>#REF!</v>
      </c>
      <c r="LC61" t="e">
        <f>IF(LQ61="0-1",INDEX(Scrape!$A:$A,MATCH('HT 0-1'!KP61,Scrape!$B:$B,0)),"")</f>
        <v>#REF!</v>
      </c>
      <c r="LD61" t="e">
        <f>IF(LQ61="0-1",INDEX(Scrape!$B:$B,MATCH('HT 0-1'!KP61,Scrape!$B:$B,0)),"")</f>
        <v>#REF!</v>
      </c>
      <c r="LE61" t="e">
        <f>IF(LQ61="0-1",INDEX(Scrape!$C:$C,MATCH('HT 0-1'!KP61,Scrape!$B:$B,0)),"")</f>
        <v>#REF!</v>
      </c>
      <c r="LF61" t="e">
        <f>IF(LQ61="0-1",INDEX(Scrape!$D:$D,MATCH('HT 0-1'!KP61,Scrape!$B:$B,0)),"")</f>
        <v>#REF!</v>
      </c>
      <c r="LG61" t="e">
        <f>IF(LQ61="0-1",INDEX(Scrape!$E:$E,MATCH('HT 0-1'!KP61,Scrape!$B:$B,0)),"")</f>
        <v>#REF!</v>
      </c>
      <c r="LH61" t="e">
        <f>IF(LQ61="0-1",INDEX(Scrape!$F:$F,MATCH('HT 0-1'!KP61,Scrape!$B:$B,0)),"")</f>
        <v>#REF!</v>
      </c>
      <c r="LI61" t="e">
        <f>IF(LQ61="0-1",INDEX(Scrape!$G:$G,MATCH('HT 0-1'!KP61,Scrape!$B:$B,0)),"")</f>
        <v>#REF!</v>
      </c>
      <c r="LJ61" t="e">
        <f>IF(LQ61="0-1",INDEX(Scrape!$H:$H,MATCH('HT 0-1'!KP61,Scrape!$B:$B,0)),"")</f>
        <v>#REF!</v>
      </c>
      <c r="LK61" t="e">
        <f>IF(LQ61="0-1",INDEX(Scrape!$I:$I,MATCH('HT 0-1'!KP61,Scrape!$B:$B,0)),"")</f>
        <v>#REF!</v>
      </c>
      <c r="LL61" t="e">
        <f>IF(LQ61="0-1",INDEX(Scrape!$J:$J,MATCH('HT 0-1'!KP61,Scrape!$B:$B,0)),"")</f>
        <v>#REF!</v>
      </c>
      <c r="LM61" t="e">
        <f>IF(LQ61="0-1",INDEX(Scrape!$K:$K,MATCH('HT 0-1'!KP61,Scrape!$B:$B,0)),"")</f>
        <v>#REF!</v>
      </c>
      <c r="LN61" t="e">
        <f>IF(LQ61="0-1",INDEX(Scrape!$L:$L,MATCH('HT 0-1'!KP61,Scrape!$B:$B,0)),"")</f>
        <v>#REF!</v>
      </c>
      <c r="LO61" t="e">
        <f>IF(LQ61="0-1",INDEX(Scrape!$M:$M,MATCH('HT 0-1'!KP61,Scrape!$B:$B,0)),"")</f>
        <v>#REF!</v>
      </c>
      <c r="LP61" t="e">
        <f>IF(LQ61="0-1",INDEX(Scrape!$N:$N,MATCH('HT 0-1'!KP61,Scrape!$B:$B,0)),"")</f>
        <v>#REF!</v>
      </c>
      <c r="LQ61" t="e">
        <f>INDEX(Scrape!$O:$O,MATCH('HT 0-1'!KP61,Scrape!$B:$B,0))</f>
        <v>#REF!</v>
      </c>
      <c r="LR61" t="e">
        <f t="shared" si="12"/>
        <v>#REF!</v>
      </c>
      <c r="LS61" t="e">
        <f t="shared" si="13"/>
        <v>#REF!</v>
      </c>
      <c r="LT61" s="23" t="e">
        <f>IF(INDEX(#REF!,MATCH(KQ61,#REF!,0))=INDEX(#REF!,MATCH(KQ61,#REF!,0)),INDEX(#REF!,MATCH(KQ61,#REF!,0)),"ERROR")</f>
        <v>#REF!</v>
      </c>
      <c r="LU61" s="24" t="e">
        <f t="shared" si="14"/>
        <v>#DIV/0!</v>
      </c>
      <c r="LV61" s="24" t="e">
        <f t="shared" si="15"/>
        <v>#DIV/0!</v>
      </c>
      <c r="LW61" s="24" t="e">
        <f t="shared" si="16"/>
        <v>#DIV/0!</v>
      </c>
      <c r="LX61" s="24" t="e">
        <f t="shared" si="17"/>
        <v>#DIV/0!</v>
      </c>
      <c r="LY61" s="25" t="e">
        <f t="shared" si="18"/>
        <v>#REF!</v>
      </c>
      <c r="LZ61" s="25" t="e">
        <f t="shared" si="19"/>
        <v>#REF!</v>
      </c>
      <c r="MA61" s="26" t="e">
        <f t="shared" si="20"/>
        <v>#REF!</v>
      </c>
      <c r="MB61" s="27" t="e">
        <f t="shared" si="21"/>
        <v>#REF!</v>
      </c>
      <c r="MC61" s="28" t="e">
        <f t="shared" si="22"/>
        <v>#REF!</v>
      </c>
      <c r="MD61" s="24" t="e">
        <f t="shared" si="23"/>
        <v>#REF!</v>
      </c>
      <c r="ME61" s="29" t="e">
        <f t="shared" si="24"/>
        <v>#REF!</v>
      </c>
      <c r="MF61" s="30" t="e">
        <f t="shared" si="25"/>
        <v>#REF!</v>
      </c>
      <c r="MG61" s="24" t="e">
        <f t="shared" si="26"/>
        <v>#REF!</v>
      </c>
      <c r="MH61" s="29" t="e">
        <f t="shared" si="27"/>
        <v>#REF!</v>
      </c>
      <c r="MI61" s="30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5" t="e">
        <f>COUNTIFS(#REF!,LT61,#REF!,1,#REF!,"&gt;="&amp;MC61,#REF!,"&lt;="&amp;MB61,#REF!,"&lt;="&amp;ME61,#REF!,"&gt;="&amp;MF61,#REF!,"="&amp;KV61,#REF!,"="&amp;KX61)</f>
        <v>#REF!</v>
      </c>
      <c r="MQ61" s="5" t="e">
        <f>COUNTIFS(#REF!,LT61,#REF!,0,#REF!,"&gt;="&amp;MC61,#REF!,"&lt;="&amp;MB61,#REF!,"&lt;="&amp;ME61,#REF!,"&gt;="&amp;MF61,#REF!,"="&amp;KV61,#REF!,"="&amp;KX61)</f>
        <v>#REF!</v>
      </c>
      <c r="MR61" s="5" t="e">
        <f>COUNTIFS(#REF!,LT61,#REF!,1,#REF!,"&gt;="&amp;MC61,#REF!,"&lt;="&amp;MB61,#REF!,"&lt;="&amp;ME61,#REF!,"&gt;="&amp;MF61,#REF!,"="&amp;KW61,#REF!,"="&amp;KY61)</f>
        <v>#REF!</v>
      </c>
      <c r="MS61" s="5" t="e">
        <f>COUNTIFS(#REF!,LT61,#REF!,0,#REF!,"&gt;="&amp;MC61,#REF!,"&lt;="&amp;MB61,#REF!,"&lt;="&amp;ME61,#REF!,"&gt;="&amp;MF61,#REF!,"="&amp;KW61,#REF!,"="&amp;KY61)</f>
        <v>#REF!</v>
      </c>
      <c r="MT61" s="5" t="e">
        <f>COUNTIFS(#REF!,LT61,#REF!,1,#REF!,"&gt;="&amp;MI61,#REF!,"&lt;="&amp;MH61,#REF!,"&lt;="&amp;ME61,#REF!,"&gt;="&amp;MF61)</f>
        <v>#REF!</v>
      </c>
      <c r="MU61" s="5" t="e">
        <f>COUNTIFS(#REF!,LT61,#REF!,0,#REF!,"&gt;="&amp;MI61,#REF!,"&lt;="&amp;MH61,#REF!,"&lt;="&amp;ME61,#REF!,"&gt;="&amp;MF61)</f>
        <v>#REF!</v>
      </c>
      <c r="MV61" s="5" t="e">
        <f>COUNTIFS(#REF!,LT61,#REF!,1,#REF!,"&gt;="&amp;MI61,#REF!,"&lt;="&amp;MH61,#REF!,"="&amp;KZ61,#REF!,"="&amp;LA61,#REF!,"&lt;="&amp;ME61,#REF!,"&gt;="&amp;MF61)</f>
        <v>#REF!</v>
      </c>
      <c r="MW61" s="5" t="e">
        <f>COUNTIFS(#REF!,LT61,#REF!,0,#REF!,"&gt;="&amp;MI61,#REF!,"&lt;="&amp;MH61,#REF!,"="&amp;KZ61,#REF!,"="&amp;LA61,#REF!,"&lt;="&amp;ME61,#REF!,"&gt;="&amp;MF61)</f>
        <v>#REF!</v>
      </c>
      <c r="MX61" s="5" t="e">
        <f>COUNTIFS(#REF!,LT61,#REF!,1,#REF!,"&gt;="&amp;MC61,#REF!,"&lt;="&amp;MB61,#REF!,"&lt;="&amp;ME61,#REF!,"&gt;="&amp;MF61)</f>
        <v>#REF!</v>
      </c>
      <c r="MY61" s="5" t="e">
        <f>COUNTIFS(#REF!,LT61,#REF!,0,#REF!,"&gt;="&amp;MC61,#REF!,"&lt;="&amp;MB61,#REF!,"&lt;="&amp;ME61,#REF!,"&gt;="&amp;MF61)</f>
        <v>#REF!</v>
      </c>
      <c r="MZ61" s="5" t="e">
        <f>COUNTIFS(#REF!,LT61,#REF!,1,#REF!,"&lt;="&amp;ME61,#REF!,"&gt;="&amp;MF61,#REF!,"="&amp;KV61,#REF!,"="&amp;KX61)</f>
        <v>#REF!</v>
      </c>
      <c r="NA61" s="5" t="e">
        <f>COUNTIFS(#REF!,LT61,#REF!,0,#REF!,"&lt;="&amp;ME61,#REF!,"&gt;="&amp;MF61,#REF!,"="&amp;KV61,#REF!,"="&amp;KX61)</f>
        <v>#REF!</v>
      </c>
      <c r="NB61" s="5" t="e">
        <f>COUNTIFS(#REF!,LT61,#REF!,1,#REF!,"&lt;="&amp;ME61,#REF!,"&gt;="&amp;MF61,#REF!,"="&amp;KW61,#REF!,"="&amp;KY61)</f>
        <v>#REF!</v>
      </c>
      <c r="NC61" s="5" t="e">
        <f>COUNTIFS(#REF!,LT61,#REF!,0,#REF!,"&lt;="&amp;ME61,#REF!,"&gt;="&amp;MF61,#REF!,"="&amp;KW61,#REF!,"="&amp;KY61)</f>
        <v>#REF!</v>
      </c>
      <c r="ND61" s="5" t="e">
        <f t="shared" si="35"/>
        <v>#REF!</v>
      </c>
      <c r="NE61" s="5" t="e">
        <f t="shared" si="36"/>
        <v>#REF!</v>
      </c>
      <c r="NF61" s="5" t="e">
        <f t="shared" si="37"/>
        <v>#REF!</v>
      </c>
      <c r="NG61" s="6" t="e">
        <f t="shared" si="38"/>
        <v>#REF!</v>
      </c>
      <c r="NH61" s="7" t="e">
        <f t="shared" si="39"/>
        <v>#REF!</v>
      </c>
      <c r="NI61" s="5" t="e">
        <f t="shared" si="40"/>
        <v>#REF!</v>
      </c>
      <c r="NJ61" s="31" t="e">
        <f t="shared" si="41"/>
        <v>#REF!</v>
      </c>
      <c r="NK61" s="32" t="e">
        <f t="shared" si="42"/>
        <v>#REF!</v>
      </c>
      <c r="NL61" s="32" t="e">
        <f t="shared" si="43"/>
        <v>#REF!</v>
      </c>
      <c r="NM61" s="33" t="e">
        <f t="shared" si="44"/>
        <v>#REF!</v>
      </c>
      <c r="NN61" s="33" t="e">
        <f t="shared" si="45"/>
        <v>#REF!</v>
      </c>
      <c r="NO61" s="33" t="e">
        <f t="shared" si="46"/>
        <v>#REF!</v>
      </c>
      <c r="NP61" s="33" t="e">
        <f t="shared" si="47"/>
        <v>#REF!</v>
      </c>
      <c r="NQ61" s="31" t="e">
        <f t="shared" si="48"/>
        <v>#REF!</v>
      </c>
      <c r="NR61" s="32" t="e">
        <f t="shared" si="49"/>
        <v>#REF!</v>
      </c>
      <c r="NS61" s="32" t="e">
        <f t="shared" si="50"/>
        <v>#REF!</v>
      </c>
      <c r="NT61" s="33" t="e">
        <f t="shared" si="51"/>
        <v>#REF!</v>
      </c>
      <c r="NU61" s="33" t="e">
        <f t="shared" si="52"/>
        <v>#REF!</v>
      </c>
      <c r="NV61" s="33" t="e">
        <f t="shared" si="53"/>
        <v>#REF!</v>
      </c>
      <c r="NW61" s="33" t="e">
        <f t="shared" si="54"/>
        <v>#REF!</v>
      </c>
      <c r="NX61" t="e">
        <f t="shared" si="55"/>
        <v>#REF!</v>
      </c>
      <c r="NY61" t="e">
        <f t="shared" si="56"/>
        <v>#REF!</v>
      </c>
      <c r="NZ61" t="e">
        <f t="shared" si="57"/>
        <v>#REF!</v>
      </c>
      <c r="OA61" t="e">
        <f t="shared" si="58"/>
        <v>#REF!</v>
      </c>
      <c r="OB61" t="e">
        <f t="shared" si="59"/>
        <v>#REF!</v>
      </c>
      <c r="OC61" t="e">
        <f t="shared" si="60"/>
        <v>#REF!</v>
      </c>
    </row>
    <row r="62" spans="1:393" ht="16.5" customHeight="1" x14ac:dyDescent="0.3">
      <c r="A62" s="22"/>
      <c r="KN62" s="5" t="e">
        <f>IF(INDEX(#REF!,MATCH('HT 0-1'!D62,#REF!,0))=INDEX(#REF!,MATCH('HT 0-1'!D62,#REF!,0)),INDEX(#REF!,MATCH('HT 0-1'!D62,#REF!,0)),"ERROR")</f>
        <v>#REF!</v>
      </c>
      <c r="KO62" s="5" t="e">
        <f>IF(INDEX(#REF!,MATCH('HT 0-1'!E62,#REF!,0))=INDEX(#REF!,MATCH('HT 0-1'!E62,#REF!,0)),INDEX(#REF!,MATCH('HT 0-1'!E62,#REF!,0)),"ERROR")</f>
        <v>#REF!</v>
      </c>
      <c r="KP62" s="5" t="e">
        <f t="shared" si="0"/>
        <v>#REF!</v>
      </c>
      <c r="KQ62" t="str">
        <f t="shared" si="1"/>
        <v>_</v>
      </c>
      <c r="KR62" s="5" t="e">
        <f t="shared" si="2"/>
        <v>#DIV/0!</v>
      </c>
      <c r="KS62" s="5" t="e">
        <f t="shared" si="3"/>
        <v>#DIV/0!</v>
      </c>
      <c r="KT62" s="5" t="e">
        <f t="shared" si="4"/>
        <v>#DIV/0!</v>
      </c>
      <c r="KU62" s="5" t="e">
        <f t="shared" si="5"/>
        <v>#DIV/0!</v>
      </c>
      <c r="KV62" s="5" t="e">
        <f t="shared" si="6"/>
        <v>#DIV/0!</v>
      </c>
      <c r="KW62" s="5" t="e">
        <f t="shared" si="7"/>
        <v>#DIV/0!</v>
      </c>
      <c r="KX62" s="5" t="e">
        <f t="shared" si="8"/>
        <v>#DIV/0!</v>
      </c>
      <c r="KY62" s="5" t="e">
        <f t="shared" si="9"/>
        <v>#DIV/0!</v>
      </c>
      <c r="KZ62" s="5" t="e">
        <f t="shared" si="10"/>
        <v>#DIV/0!</v>
      </c>
      <c r="LA62" s="5" t="e">
        <f t="shared" si="11"/>
        <v>#DIV/0!</v>
      </c>
      <c r="LB62" t="e">
        <f>IF(LQ62="0-1",INDEX(Scrape!#REF!,MATCH('HT 0-1'!KP62,Scrape!$B:$B,0)),"")</f>
        <v>#REF!</v>
      </c>
      <c r="LC62" t="e">
        <f>IF(LQ62="0-1",INDEX(Scrape!$A:$A,MATCH('HT 0-1'!KP62,Scrape!$B:$B,0)),"")</f>
        <v>#REF!</v>
      </c>
      <c r="LD62" t="e">
        <f>IF(LQ62="0-1",INDEX(Scrape!$B:$B,MATCH('HT 0-1'!KP62,Scrape!$B:$B,0)),"")</f>
        <v>#REF!</v>
      </c>
      <c r="LE62" t="e">
        <f>IF(LQ62="0-1",INDEX(Scrape!$C:$C,MATCH('HT 0-1'!KP62,Scrape!$B:$B,0)),"")</f>
        <v>#REF!</v>
      </c>
      <c r="LF62" t="e">
        <f>IF(LQ62="0-1",INDEX(Scrape!$D:$D,MATCH('HT 0-1'!KP62,Scrape!$B:$B,0)),"")</f>
        <v>#REF!</v>
      </c>
      <c r="LG62" t="e">
        <f>IF(LQ62="0-1",INDEX(Scrape!$E:$E,MATCH('HT 0-1'!KP62,Scrape!$B:$B,0)),"")</f>
        <v>#REF!</v>
      </c>
      <c r="LH62" t="e">
        <f>IF(LQ62="0-1",INDEX(Scrape!$F:$F,MATCH('HT 0-1'!KP62,Scrape!$B:$B,0)),"")</f>
        <v>#REF!</v>
      </c>
      <c r="LI62" t="e">
        <f>IF(LQ62="0-1",INDEX(Scrape!$G:$G,MATCH('HT 0-1'!KP62,Scrape!$B:$B,0)),"")</f>
        <v>#REF!</v>
      </c>
      <c r="LJ62" t="e">
        <f>IF(LQ62="0-1",INDEX(Scrape!$H:$H,MATCH('HT 0-1'!KP62,Scrape!$B:$B,0)),"")</f>
        <v>#REF!</v>
      </c>
      <c r="LK62" t="e">
        <f>IF(LQ62="0-1",INDEX(Scrape!$I:$I,MATCH('HT 0-1'!KP62,Scrape!$B:$B,0)),"")</f>
        <v>#REF!</v>
      </c>
      <c r="LL62" t="e">
        <f>IF(LQ62="0-1",INDEX(Scrape!$J:$J,MATCH('HT 0-1'!KP62,Scrape!$B:$B,0)),"")</f>
        <v>#REF!</v>
      </c>
      <c r="LM62" t="e">
        <f>IF(LQ62="0-1",INDEX(Scrape!$K:$K,MATCH('HT 0-1'!KP62,Scrape!$B:$B,0)),"")</f>
        <v>#REF!</v>
      </c>
      <c r="LN62" t="e">
        <f>IF(LQ62="0-1",INDEX(Scrape!$L:$L,MATCH('HT 0-1'!KP62,Scrape!$B:$B,0)),"")</f>
        <v>#REF!</v>
      </c>
      <c r="LO62" t="e">
        <f>IF(LQ62="0-1",INDEX(Scrape!$M:$M,MATCH('HT 0-1'!KP62,Scrape!$B:$B,0)),"")</f>
        <v>#REF!</v>
      </c>
      <c r="LP62" t="e">
        <f>IF(LQ62="0-1",INDEX(Scrape!$N:$N,MATCH('HT 0-1'!KP62,Scrape!$B:$B,0)),"")</f>
        <v>#REF!</v>
      </c>
      <c r="LQ62" t="e">
        <f>INDEX(Scrape!$O:$O,MATCH('HT 0-1'!KP62,Scrape!$B:$B,0))</f>
        <v>#REF!</v>
      </c>
      <c r="LR62" t="e">
        <f t="shared" si="12"/>
        <v>#REF!</v>
      </c>
      <c r="LS62" t="e">
        <f t="shared" si="13"/>
        <v>#REF!</v>
      </c>
      <c r="LT62" s="23" t="e">
        <f>IF(INDEX(#REF!,MATCH(KQ62,#REF!,0))=INDEX(#REF!,MATCH(KQ62,#REF!,0)),INDEX(#REF!,MATCH(KQ62,#REF!,0)),"ERROR")</f>
        <v>#REF!</v>
      </c>
      <c r="LU62" s="24" t="e">
        <f t="shared" si="14"/>
        <v>#DIV/0!</v>
      </c>
      <c r="LV62" s="24" t="e">
        <f t="shared" si="15"/>
        <v>#DIV/0!</v>
      </c>
      <c r="LW62" s="24" t="e">
        <f t="shared" si="16"/>
        <v>#DIV/0!</v>
      </c>
      <c r="LX62" s="24" t="e">
        <f t="shared" si="17"/>
        <v>#DIV/0!</v>
      </c>
      <c r="LY62" s="25" t="e">
        <f t="shared" si="18"/>
        <v>#REF!</v>
      </c>
      <c r="LZ62" s="25" t="e">
        <f t="shared" si="19"/>
        <v>#REF!</v>
      </c>
      <c r="MA62" s="26" t="e">
        <f t="shared" si="20"/>
        <v>#REF!</v>
      </c>
      <c r="MB62" s="27" t="e">
        <f t="shared" si="21"/>
        <v>#REF!</v>
      </c>
      <c r="MC62" s="28" t="e">
        <f t="shared" si="22"/>
        <v>#REF!</v>
      </c>
      <c r="MD62" s="24" t="e">
        <f t="shared" si="23"/>
        <v>#REF!</v>
      </c>
      <c r="ME62" s="29" t="e">
        <f t="shared" si="24"/>
        <v>#REF!</v>
      </c>
      <c r="MF62" s="30" t="e">
        <f t="shared" si="25"/>
        <v>#REF!</v>
      </c>
      <c r="MG62" s="24" t="e">
        <f t="shared" si="26"/>
        <v>#REF!</v>
      </c>
      <c r="MH62" s="29" t="e">
        <f t="shared" si="27"/>
        <v>#REF!</v>
      </c>
      <c r="MI62" s="30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5" t="e">
        <f>COUNTIFS(#REF!,LT62,#REF!,1,#REF!,"&gt;="&amp;MC62,#REF!,"&lt;="&amp;MB62,#REF!,"&lt;="&amp;ME62,#REF!,"&gt;="&amp;MF62,#REF!,"="&amp;KV62,#REF!,"="&amp;KX62)</f>
        <v>#REF!</v>
      </c>
      <c r="MQ62" s="5" t="e">
        <f>COUNTIFS(#REF!,LT62,#REF!,0,#REF!,"&gt;="&amp;MC62,#REF!,"&lt;="&amp;MB62,#REF!,"&lt;="&amp;ME62,#REF!,"&gt;="&amp;MF62,#REF!,"="&amp;KV62,#REF!,"="&amp;KX62)</f>
        <v>#REF!</v>
      </c>
      <c r="MR62" s="5" t="e">
        <f>COUNTIFS(#REF!,LT62,#REF!,1,#REF!,"&gt;="&amp;MC62,#REF!,"&lt;="&amp;MB62,#REF!,"&lt;="&amp;ME62,#REF!,"&gt;="&amp;MF62,#REF!,"="&amp;KW62,#REF!,"="&amp;KY62)</f>
        <v>#REF!</v>
      </c>
      <c r="MS62" s="5" t="e">
        <f>COUNTIFS(#REF!,LT62,#REF!,0,#REF!,"&gt;="&amp;MC62,#REF!,"&lt;="&amp;MB62,#REF!,"&lt;="&amp;ME62,#REF!,"&gt;="&amp;MF62,#REF!,"="&amp;KW62,#REF!,"="&amp;KY62)</f>
        <v>#REF!</v>
      </c>
      <c r="MT62" s="5" t="e">
        <f>COUNTIFS(#REF!,LT62,#REF!,1,#REF!,"&gt;="&amp;MI62,#REF!,"&lt;="&amp;MH62,#REF!,"&lt;="&amp;ME62,#REF!,"&gt;="&amp;MF62)</f>
        <v>#REF!</v>
      </c>
      <c r="MU62" s="5" t="e">
        <f>COUNTIFS(#REF!,LT62,#REF!,0,#REF!,"&gt;="&amp;MI62,#REF!,"&lt;="&amp;MH62,#REF!,"&lt;="&amp;ME62,#REF!,"&gt;="&amp;MF62)</f>
        <v>#REF!</v>
      </c>
      <c r="MV62" s="5" t="e">
        <f>COUNTIFS(#REF!,LT62,#REF!,1,#REF!,"&gt;="&amp;MI62,#REF!,"&lt;="&amp;MH62,#REF!,"="&amp;KZ62,#REF!,"="&amp;LA62,#REF!,"&lt;="&amp;ME62,#REF!,"&gt;="&amp;MF62)</f>
        <v>#REF!</v>
      </c>
      <c r="MW62" s="5" t="e">
        <f>COUNTIFS(#REF!,LT62,#REF!,0,#REF!,"&gt;="&amp;MI62,#REF!,"&lt;="&amp;MH62,#REF!,"="&amp;KZ62,#REF!,"="&amp;LA62,#REF!,"&lt;="&amp;ME62,#REF!,"&gt;="&amp;MF62)</f>
        <v>#REF!</v>
      </c>
      <c r="MX62" s="5" t="e">
        <f>COUNTIFS(#REF!,LT62,#REF!,1,#REF!,"&gt;="&amp;MC62,#REF!,"&lt;="&amp;MB62,#REF!,"&lt;="&amp;ME62,#REF!,"&gt;="&amp;MF62)</f>
        <v>#REF!</v>
      </c>
      <c r="MY62" s="5" t="e">
        <f>COUNTIFS(#REF!,LT62,#REF!,0,#REF!,"&gt;="&amp;MC62,#REF!,"&lt;="&amp;MB62,#REF!,"&lt;="&amp;ME62,#REF!,"&gt;="&amp;MF62)</f>
        <v>#REF!</v>
      </c>
      <c r="MZ62" s="5" t="e">
        <f>COUNTIFS(#REF!,LT62,#REF!,1,#REF!,"&lt;="&amp;ME62,#REF!,"&gt;="&amp;MF62,#REF!,"="&amp;KV62,#REF!,"="&amp;KX62)</f>
        <v>#REF!</v>
      </c>
      <c r="NA62" s="5" t="e">
        <f>COUNTIFS(#REF!,LT62,#REF!,0,#REF!,"&lt;="&amp;ME62,#REF!,"&gt;="&amp;MF62,#REF!,"="&amp;KV62,#REF!,"="&amp;KX62)</f>
        <v>#REF!</v>
      </c>
      <c r="NB62" s="5" t="e">
        <f>COUNTIFS(#REF!,LT62,#REF!,1,#REF!,"&lt;="&amp;ME62,#REF!,"&gt;="&amp;MF62,#REF!,"="&amp;KW62,#REF!,"="&amp;KY62)</f>
        <v>#REF!</v>
      </c>
      <c r="NC62" s="5" t="e">
        <f>COUNTIFS(#REF!,LT62,#REF!,0,#REF!,"&lt;="&amp;ME62,#REF!,"&gt;="&amp;MF62,#REF!,"="&amp;KW62,#REF!,"="&amp;KY62)</f>
        <v>#REF!</v>
      </c>
      <c r="ND62" s="5" t="e">
        <f t="shared" si="35"/>
        <v>#REF!</v>
      </c>
      <c r="NE62" s="5" t="e">
        <f t="shared" si="36"/>
        <v>#REF!</v>
      </c>
      <c r="NF62" s="5" t="e">
        <f t="shared" si="37"/>
        <v>#REF!</v>
      </c>
      <c r="NG62" s="6" t="e">
        <f t="shared" si="38"/>
        <v>#REF!</v>
      </c>
      <c r="NH62" s="7" t="e">
        <f t="shared" si="39"/>
        <v>#REF!</v>
      </c>
      <c r="NI62" s="5" t="e">
        <f t="shared" si="40"/>
        <v>#REF!</v>
      </c>
      <c r="NJ62" s="31" t="e">
        <f t="shared" si="41"/>
        <v>#REF!</v>
      </c>
      <c r="NK62" s="32" t="e">
        <f t="shared" si="42"/>
        <v>#REF!</v>
      </c>
      <c r="NL62" s="32" t="e">
        <f t="shared" si="43"/>
        <v>#REF!</v>
      </c>
      <c r="NM62" s="33" t="e">
        <f t="shared" si="44"/>
        <v>#REF!</v>
      </c>
      <c r="NN62" s="33" t="e">
        <f t="shared" si="45"/>
        <v>#REF!</v>
      </c>
      <c r="NO62" s="33" t="e">
        <f t="shared" si="46"/>
        <v>#REF!</v>
      </c>
      <c r="NP62" s="33" t="e">
        <f t="shared" si="47"/>
        <v>#REF!</v>
      </c>
      <c r="NQ62" s="31" t="e">
        <f t="shared" si="48"/>
        <v>#REF!</v>
      </c>
      <c r="NR62" s="32" t="e">
        <f t="shared" si="49"/>
        <v>#REF!</v>
      </c>
      <c r="NS62" s="32" t="e">
        <f t="shared" si="50"/>
        <v>#REF!</v>
      </c>
      <c r="NT62" s="33" t="e">
        <f t="shared" si="51"/>
        <v>#REF!</v>
      </c>
      <c r="NU62" s="33" t="e">
        <f t="shared" si="52"/>
        <v>#REF!</v>
      </c>
      <c r="NV62" s="33" t="e">
        <f t="shared" si="53"/>
        <v>#REF!</v>
      </c>
      <c r="NW62" s="33" t="e">
        <f t="shared" si="54"/>
        <v>#REF!</v>
      </c>
      <c r="NX62" t="e">
        <f t="shared" si="55"/>
        <v>#REF!</v>
      </c>
      <c r="NY62" t="e">
        <f t="shared" si="56"/>
        <v>#REF!</v>
      </c>
      <c r="NZ62" t="e">
        <f t="shared" si="57"/>
        <v>#REF!</v>
      </c>
      <c r="OA62" t="e">
        <f t="shared" si="58"/>
        <v>#REF!</v>
      </c>
      <c r="OB62" t="e">
        <f t="shared" si="59"/>
        <v>#REF!</v>
      </c>
      <c r="OC62" t="e">
        <f t="shared" si="60"/>
        <v>#REF!</v>
      </c>
    </row>
    <row r="63" spans="1:393" ht="16.5" customHeight="1" x14ac:dyDescent="0.3">
      <c r="A63" s="22"/>
      <c r="KN63" s="5" t="e">
        <f>IF(INDEX(#REF!,MATCH('HT 0-1'!D63,#REF!,0))=INDEX(#REF!,MATCH('HT 0-1'!D63,#REF!,0)),INDEX(#REF!,MATCH('HT 0-1'!D63,#REF!,0)),"ERROR")</f>
        <v>#REF!</v>
      </c>
      <c r="KO63" s="5" t="e">
        <f>IF(INDEX(#REF!,MATCH('HT 0-1'!E63,#REF!,0))=INDEX(#REF!,MATCH('HT 0-1'!E63,#REF!,0)),INDEX(#REF!,MATCH('HT 0-1'!E63,#REF!,0)),"ERROR")</f>
        <v>#REF!</v>
      </c>
      <c r="KP63" s="5" t="e">
        <f t="shared" si="0"/>
        <v>#REF!</v>
      </c>
      <c r="KQ63" t="str">
        <f t="shared" si="1"/>
        <v>_</v>
      </c>
      <c r="KR63" s="5" t="e">
        <f t="shared" si="2"/>
        <v>#DIV/0!</v>
      </c>
      <c r="KS63" s="5" t="e">
        <f t="shared" si="3"/>
        <v>#DIV/0!</v>
      </c>
      <c r="KT63" s="5" t="e">
        <f t="shared" si="4"/>
        <v>#DIV/0!</v>
      </c>
      <c r="KU63" s="5" t="e">
        <f t="shared" si="5"/>
        <v>#DIV/0!</v>
      </c>
      <c r="KV63" s="5" t="e">
        <f t="shared" si="6"/>
        <v>#DIV/0!</v>
      </c>
      <c r="KW63" s="5" t="e">
        <f t="shared" si="7"/>
        <v>#DIV/0!</v>
      </c>
      <c r="KX63" s="5" t="e">
        <f t="shared" si="8"/>
        <v>#DIV/0!</v>
      </c>
      <c r="KY63" s="5" t="e">
        <f t="shared" si="9"/>
        <v>#DIV/0!</v>
      </c>
      <c r="KZ63" s="5" t="e">
        <f t="shared" si="10"/>
        <v>#DIV/0!</v>
      </c>
      <c r="LA63" s="5" t="e">
        <f t="shared" si="11"/>
        <v>#DIV/0!</v>
      </c>
      <c r="LB63" t="e">
        <f>IF(LQ63="0-1",INDEX(Scrape!#REF!,MATCH('HT 0-1'!KP63,Scrape!$B:$B,0)),"")</f>
        <v>#REF!</v>
      </c>
      <c r="LC63" t="e">
        <f>IF(LQ63="0-1",INDEX(Scrape!$A:$A,MATCH('HT 0-1'!KP63,Scrape!$B:$B,0)),"")</f>
        <v>#REF!</v>
      </c>
      <c r="LD63" t="e">
        <f>IF(LQ63="0-1",INDEX(Scrape!$B:$B,MATCH('HT 0-1'!KP63,Scrape!$B:$B,0)),"")</f>
        <v>#REF!</v>
      </c>
      <c r="LE63" t="e">
        <f>IF(LQ63="0-1",INDEX(Scrape!$C:$C,MATCH('HT 0-1'!KP63,Scrape!$B:$B,0)),"")</f>
        <v>#REF!</v>
      </c>
      <c r="LF63" t="e">
        <f>IF(LQ63="0-1",INDEX(Scrape!$D:$D,MATCH('HT 0-1'!KP63,Scrape!$B:$B,0)),"")</f>
        <v>#REF!</v>
      </c>
      <c r="LG63" t="e">
        <f>IF(LQ63="0-1",INDEX(Scrape!$E:$E,MATCH('HT 0-1'!KP63,Scrape!$B:$B,0)),"")</f>
        <v>#REF!</v>
      </c>
      <c r="LH63" t="e">
        <f>IF(LQ63="0-1",INDEX(Scrape!$F:$F,MATCH('HT 0-1'!KP63,Scrape!$B:$B,0)),"")</f>
        <v>#REF!</v>
      </c>
      <c r="LI63" t="e">
        <f>IF(LQ63="0-1",INDEX(Scrape!$G:$G,MATCH('HT 0-1'!KP63,Scrape!$B:$B,0)),"")</f>
        <v>#REF!</v>
      </c>
      <c r="LJ63" t="e">
        <f>IF(LQ63="0-1",INDEX(Scrape!$H:$H,MATCH('HT 0-1'!KP63,Scrape!$B:$B,0)),"")</f>
        <v>#REF!</v>
      </c>
      <c r="LK63" t="e">
        <f>IF(LQ63="0-1",INDEX(Scrape!$I:$I,MATCH('HT 0-1'!KP63,Scrape!$B:$B,0)),"")</f>
        <v>#REF!</v>
      </c>
      <c r="LL63" t="e">
        <f>IF(LQ63="0-1",INDEX(Scrape!$J:$J,MATCH('HT 0-1'!KP63,Scrape!$B:$B,0)),"")</f>
        <v>#REF!</v>
      </c>
      <c r="LM63" t="e">
        <f>IF(LQ63="0-1",INDEX(Scrape!$K:$K,MATCH('HT 0-1'!KP63,Scrape!$B:$B,0)),"")</f>
        <v>#REF!</v>
      </c>
      <c r="LN63" t="e">
        <f>IF(LQ63="0-1",INDEX(Scrape!$L:$L,MATCH('HT 0-1'!KP63,Scrape!$B:$B,0)),"")</f>
        <v>#REF!</v>
      </c>
      <c r="LO63" t="e">
        <f>IF(LQ63="0-1",INDEX(Scrape!$M:$M,MATCH('HT 0-1'!KP63,Scrape!$B:$B,0)),"")</f>
        <v>#REF!</v>
      </c>
      <c r="LP63" t="e">
        <f>IF(LQ63="0-1",INDEX(Scrape!$N:$N,MATCH('HT 0-1'!KP63,Scrape!$B:$B,0)),"")</f>
        <v>#REF!</v>
      </c>
      <c r="LQ63" t="e">
        <f>INDEX(Scrape!$O:$O,MATCH('HT 0-1'!KP63,Scrape!$B:$B,0))</f>
        <v>#REF!</v>
      </c>
      <c r="LR63" t="e">
        <f t="shared" si="12"/>
        <v>#REF!</v>
      </c>
      <c r="LS63" t="e">
        <f t="shared" si="13"/>
        <v>#REF!</v>
      </c>
      <c r="LT63" s="23" t="e">
        <f>IF(INDEX(#REF!,MATCH(KQ63,#REF!,0))=INDEX(#REF!,MATCH(KQ63,#REF!,0)),INDEX(#REF!,MATCH(KQ63,#REF!,0)),"ERROR")</f>
        <v>#REF!</v>
      </c>
      <c r="LU63" s="24" t="e">
        <f t="shared" si="14"/>
        <v>#DIV/0!</v>
      </c>
      <c r="LV63" s="24" t="e">
        <f t="shared" si="15"/>
        <v>#DIV/0!</v>
      </c>
      <c r="LW63" s="24" t="e">
        <f t="shared" si="16"/>
        <v>#DIV/0!</v>
      </c>
      <c r="LX63" s="24" t="e">
        <f t="shared" si="17"/>
        <v>#DIV/0!</v>
      </c>
      <c r="LY63" s="25" t="e">
        <f t="shared" si="18"/>
        <v>#REF!</v>
      </c>
      <c r="LZ63" s="25" t="e">
        <f t="shared" si="19"/>
        <v>#REF!</v>
      </c>
      <c r="MA63" s="26" t="e">
        <f t="shared" si="20"/>
        <v>#REF!</v>
      </c>
      <c r="MB63" s="27" t="e">
        <f t="shared" si="21"/>
        <v>#REF!</v>
      </c>
      <c r="MC63" s="28" t="e">
        <f t="shared" si="22"/>
        <v>#REF!</v>
      </c>
      <c r="MD63" s="24" t="e">
        <f t="shared" si="23"/>
        <v>#REF!</v>
      </c>
      <c r="ME63" s="29" t="e">
        <f t="shared" si="24"/>
        <v>#REF!</v>
      </c>
      <c r="MF63" s="30" t="e">
        <f t="shared" si="25"/>
        <v>#REF!</v>
      </c>
      <c r="MG63" s="24" t="e">
        <f t="shared" si="26"/>
        <v>#REF!</v>
      </c>
      <c r="MH63" s="29" t="e">
        <f t="shared" si="27"/>
        <v>#REF!</v>
      </c>
      <c r="MI63" s="30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5" t="e">
        <f>COUNTIFS(#REF!,LT63,#REF!,1,#REF!,"&gt;="&amp;MC63,#REF!,"&lt;="&amp;MB63,#REF!,"&lt;="&amp;ME63,#REF!,"&gt;="&amp;MF63,#REF!,"="&amp;KV63,#REF!,"="&amp;KX63)</f>
        <v>#REF!</v>
      </c>
      <c r="MQ63" s="5" t="e">
        <f>COUNTIFS(#REF!,LT63,#REF!,0,#REF!,"&gt;="&amp;MC63,#REF!,"&lt;="&amp;MB63,#REF!,"&lt;="&amp;ME63,#REF!,"&gt;="&amp;MF63,#REF!,"="&amp;KV63,#REF!,"="&amp;KX63)</f>
        <v>#REF!</v>
      </c>
      <c r="MR63" s="5" t="e">
        <f>COUNTIFS(#REF!,LT63,#REF!,1,#REF!,"&gt;="&amp;MC63,#REF!,"&lt;="&amp;MB63,#REF!,"&lt;="&amp;ME63,#REF!,"&gt;="&amp;MF63,#REF!,"="&amp;KW63,#REF!,"="&amp;KY63)</f>
        <v>#REF!</v>
      </c>
      <c r="MS63" s="5" t="e">
        <f>COUNTIFS(#REF!,LT63,#REF!,0,#REF!,"&gt;="&amp;MC63,#REF!,"&lt;="&amp;MB63,#REF!,"&lt;="&amp;ME63,#REF!,"&gt;="&amp;MF63,#REF!,"="&amp;KW63,#REF!,"="&amp;KY63)</f>
        <v>#REF!</v>
      </c>
      <c r="MT63" s="5" t="e">
        <f>COUNTIFS(#REF!,LT63,#REF!,1,#REF!,"&gt;="&amp;MI63,#REF!,"&lt;="&amp;MH63,#REF!,"&lt;="&amp;ME63,#REF!,"&gt;="&amp;MF63)</f>
        <v>#REF!</v>
      </c>
      <c r="MU63" s="5" t="e">
        <f>COUNTIFS(#REF!,LT63,#REF!,0,#REF!,"&gt;="&amp;MI63,#REF!,"&lt;="&amp;MH63,#REF!,"&lt;="&amp;ME63,#REF!,"&gt;="&amp;MF63)</f>
        <v>#REF!</v>
      </c>
      <c r="MV63" s="5" t="e">
        <f>COUNTIFS(#REF!,LT63,#REF!,1,#REF!,"&gt;="&amp;MI63,#REF!,"&lt;="&amp;MH63,#REF!,"="&amp;KZ63,#REF!,"="&amp;LA63,#REF!,"&lt;="&amp;ME63,#REF!,"&gt;="&amp;MF63)</f>
        <v>#REF!</v>
      </c>
      <c r="MW63" s="5" t="e">
        <f>COUNTIFS(#REF!,LT63,#REF!,0,#REF!,"&gt;="&amp;MI63,#REF!,"&lt;="&amp;MH63,#REF!,"="&amp;KZ63,#REF!,"="&amp;LA63,#REF!,"&lt;="&amp;ME63,#REF!,"&gt;="&amp;MF63)</f>
        <v>#REF!</v>
      </c>
      <c r="MX63" s="5" t="e">
        <f>COUNTIFS(#REF!,LT63,#REF!,1,#REF!,"&gt;="&amp;MC63,#REF!,"&lt;="&amp;MB63,#REF!,"&lt;="&amp;ME63,#REF!,"&gt;="&amp;MF63)</f>
        <v>#REF!</v>
      </c>
      <c r="MY63" s="5" t="e">
        <f>COUNTIFS(#REF!,LT63,#REF!,0,#REF!,"&gt;="&amp;MC63,#REF!,"&lt;="&amp;MB63,#REF!,"&lt;="&amp;ME63,#REF!,"&gt;="&amp;MF63)</f>
        <v>#REF!</v>
      </c>
      <c r="MZ63" s="5" t="e">
        <f>COUNTIFS(#REF!,LT63,#REF!,1,#REF!,"&lt;="&amp;ME63,#REF!,"&gt;="&amp;MF63,#REF!,"="&amp;KV63,#REF!,"="&amp;KX63)</f>
        <v>#REF!</v>
      </c>
      <c r="NA63" s="5" t="e">
        <f>COUNTIFS(#REF!,LT63,#REF!,0,#REF!,"&lt;="&amp;ME63,#REF!,"&gt;="&amp;MF63,#REF!,"="&amp;KV63,#REF!,"="&amp;KX63)</f>
        <v>#REF!</v>
      </c>
      <c r="NB63" s="5" t="e">
        <f>COUNTIFS(#REF!,LT63,#REF!,1,#REF!,"&lt;="&amp;ME63,#REF!,"&gt;="&amp;MF63,#REF!,"="&amp;KW63,#REF!,"="&amp;KY63)</f>
        <v>#REF!</v>
      </c>
      <c r="NC63" s="5" t="e">
        <f>COUNTIFS(#REF!,LT63,#REF!,0,#REF!,"&lt;="&amp;ME63,#REF!,"&gt;="&amp;MF63,#REF!,"="&amp;KW63,#REF!,"="&amp;KY63)</f>
        <v>#REF!</v>
      </c>
      <c r="ND63" s="5" t="e">
        <f t="shared" si="35"/>
        <v>#REF!</v>
      </c>
      <c r="NE63" s="5" t="e">
        <f t="shared" si="36"/>
        <v>#REF!</v>
      </c>
      <c r="NF63" s="5" t="e">
        <f t="shared" si="37"/>
        <v>#REF!</v>
      </c>
      <c r="NG63" s="6" t="e">
        <f t="shared" si="38"/>
        <v>#REF!</v>
      </c>
      <c r="NH63" s="7" t="e">
        <f t="shared" si="39"/>
        <v>#REF!</v>
      </c>
      <c r="NI63" s="5" t="e">
        <f t="shared" si="40"/>
        <v>#REF!</v>
      </c>
      <c r="NJ63" s="31" t="e">
        <f t="shared" si="41"/>
        <v>#REF!</v>
      </c>
      <c r="NK63" s="32" t="e">
        <f t="shared" si="42"/>
        <v>#REF!</v>
      </c>
      <c r="NL63" s="32" t="e">
        <f t="shared" si="43"/>
        <v>#REF!</v>
      </c>
      <c r="NM63" s="33" t="e">
        <f t="shared" si="44"/>
        <v>#REF!</v>
      </c>
      <c r="NN63" s="33" t="e">
        <f t="shared" si="45"/>
        <v>#REF!</v>
      </c>
      <c r="NO63" s="33" t="e">
        <f t="shared" si="46"/>
        <v>#REF!</v>
      </c>
      <c r="NP63" s="33" t="e">
        <f t="shared" si="47"/>
        <v>#REF!</v>
      </c>
      <c r="NQ63" s="31" t="e">
        <f t="shared" si="48"/>
        <v>#REF!</v>
      </c>
      <c r="NR63" s="32" t="e">
        <f t="shared" si="49"/>
        <v>#REF!</v>
      </c>
      <c r="NS63" s="32" t="e">
        <f t="shared" si="50"/>
        <v>#REF!</v>
      </c>
      <c r="NT63" s="33" t="e">
        <f t="shared" si="51"/>
        <v>#REF!</v>
      </c>
      <c r="NU63" s="33" t="e">
        <f t="shared" si="52"/>
        <v>#REF!</v>
      </c>
      <c r="NV63" s="33" t="e">
        <f t="shared" si="53"/>
        <v>#REF!</v>
      </c>
      <c r="NW63" s="33" t="e">
        <f t="shared" si="54"/>
        <v>#REF!</v>
      </c>
      <c r="NX63" t="e">
        <f t="shared" si="55"/>
        <v>#REF!</v>
      </c>
      <c r="NY63" t="e">
        <f t="shared" si="56"/>
        <v>#REF!</v>
      </c>
      <c r="NZ63" t="e">
        <f t="shared" si="57"/>
        <v>#REF!</v>
      </c>
      <c r="OA63" t="e">
        <f t="shared" si="58"/>
        <v>#REF!</v>
      </c>
      <c r="OB63" t="e">
        <f t="shared" si="59"/>
        <v>#REF!</v>
      </c>
      <c r="OC63" t="e">
        <f t="shared" si="60"/>
        <v>#REF!</v>
      </c>
    </row>
    <row r="64" spans="1:393" ht="16.5" customHeight="1" x14ac:dyDescent="0.3">
      <c r="A64" s="22"/>
      <c r="KN64" s="5" t="e">
        <f>IF(INDEX(#REF!,MATCH('HT 0-1'!D64,#REF!,0))=INDEX(#REF!,MATCH('HT 0-1'!D64,#REF!,0)),INDEX(#REF!,MATCH('HT 0-1'!D64,#REF!,0)),"ERROR")</f>
        <v>#REF!</v>
      </c>
      <c r="KO64" s="5" t="e">
        <f>IF(INDEX(#REF!,MATCH('HT 0-1'!E64,#REF!,0))=INDEX(#REF!,MATCH('HT 0-1'!E64,#REF!,0)),INDEX(#REF!,MATCH('HT 0-1'!E64,#REF!,0)),"ERROR")</f>
        <v>#REF!</v>
      </c>
      <c r="KP64" s="5" t="e">
        <f t="shared" si="0"/>
        <v>#REF!</v>
      </c>
      <c r="KQ64" t="str">
        <f t="shared" si="1"/>
        <v>_</v>
      </c>
      <c r="KR64" s="5" t="e">
        <f t="shared" si="2"/>
        <v>#DIV/0!</v>
      </c>
      <c r="KS64" s="5" t="e">
        <f t="shared" si="3"/>
        <v>#DIV/0!</v>
      </c>
      <c r="KT64" s="5" t="e">
        <f t="shared" si="4"/>
        <v>#DIV/0!</v>
      </c>
      <c r="KU64" s="5" t="e">
        <f t="shared" si="5"/>
        <v>#DIV/0!</v>
      </c>
      <c r="KV64" s="5" t="e">
        <f t="shared" si="6"/>
        <v>#DIV/0!</v>
      </c>
      <c r="KW64" s="5" t="e">
        <f t="shared" si="7"/>
        <v>#DIV/0!</v>
      </c>
      <c r="KX64" s="5" t="e">
        <f t="shared" si="8"/>
        <v>#DIV/0!</v>
      </c>
      <c r="KY64" s="5" t="e">
        <f t="shared" si="9"/>
        <v>#DIV/0!</v>
      </c>
      <c r="KZ64" s="5" t="e">
        <f t="shared" si="10"/>
        <v>#DIV/0!</v>
      </c>
      <c r="LA64" s="5" t="e">
        <f t="shared" si="11"/>
        <v>#DIV/0!</v>
      </c>
      <c r="LB64" t="e">
        <f>IF(LQ64="0-1",INDEX(Scrape!#REF!,MATCH('HT 0-1'!KP64,Scrape!$B:$B,0)),"")</f>
        <v>#REF!</v>
      </c>
      <c r="LC64" t="e">
        <f>IF(LQ64="0-1",INDEX(Scrape!$A:$A,MATCH('HT 0-1'!KP64,Scrape!$B:$B,0)),"")</f>
        <v>#REF!</v>
      </c>
      <c r="LD64" t="e">
        <f>IF(LQ64="0-1",INDEX(Scrape!$B:$B,MATCH('HT 0-1'!KP64,Scrape!$B:$B,0)),"")</f>
        <v>#REF!</v>
      </c>
      <c r="LE64" t="e">
        <f>IF(LQ64="0-1",INDEX(Scrape!$C:$C,MATCH('HT 0-1'!KP64,Scrape!$B:$B,0)),"")</f>
        <v>#REF!</v>
      </c>
      <c r="LF64" t="e">
        <f>IF(LQ64="0-1",INDEX(Scrape!$D:$D,MATCH('HT 0-1'!KP64,Scrape!$B:$B,0)),"")</f>
        <v>#REF!</v>
      </c>
      <c r="LG64" t="e">
        <f>IF(LQ64="0-1",INDEX(Scrape!$E:$E,MATCH('HT 0-1'!KP64,Scrape!$B:$B,0)),"")</f>
        <v>#REF!</v>
      </c>
      <c r="LH64" t="e">
        <f>IF(LQ64="0-1",INDEX(Scrape!$F:$F,MATCH('HT 0-1'!KP64,Scrape!$B:$B,0)),"")</f>
        <v>#REF!</v>
      </c>
      <c r="LI64" t="e">
        <f>IF(LQ64="0-1",INDEX(Scrape!$G:$G,MATCH('HT 0-1'!KP64,Scrape!$B:$B,0)),"")</f>
        <v>#REF!</v>
      </c>
      <c r="LJ64" t="e">
        <f>IF(LQ64="0-1",INDEX(Scrape!$H:$H,MATCH('HT 0-1'!KP64,Scrape!$B:$B,0)),"")</f>
        <v>#REF!</v>
      </c>
      <c r="LK64" t="e">
        <f>IF(LQ64="0-1",INDEX(Scrape!$I:$I,MATCH('HT 0-1'!KP64,Scrape!$B:$B,0)),"")</f>
        <v>#REF!</v>
      </c>
      <c r="LL64" t="e">
        <f>IF(LQ64="0-1",INDEX(Scrape!$J:$J,MATCH('HT 0-1'!KP64,Scrape!$B:$B,0)),"")</f>
        <v>#REF!</v>
      </c>
      <c r="LM64" t="e">
        <f>IF(LQ64="0-1",INDEX(Scrape!$K:$K,MATCH('HT 0-1'!KP64,Scrape!$B:$B,0)),"")</f>
        <v>#REF!</v>
      </c>
      <c r="LN64" t="e">
        <f>IF(LQ64="0-1",INDEX(Scrape!$L:$L,MATCH('HT 0-1'!KP64,Scrape!$B:$B,0)),"")</f>
        <v>#REF!</v>
      </c>
      <c r="LO64" t="e">
        <f>IF(LQ64="0-1",INDEX(Scrape!$M:$M,MATCH('HT 0-1'!KP64,Scrape!$B:$B,0)),"")</f>
        <v>#REF!</v>
      </c>
      <c r="LP64" t="e">
        <f>IF(LQ64="0-1",INDEX(Scrape!$N:$N,MATCH('HT 0-1'!KP64,Scrape!$B:$B,0)),"")</f>
        <v>#REF!</v>
      </c>
      <c r="LQ64" t="e">
        <f>INDEX(Scrape!$O:$O,MATCH('HT 0-1'!KP64,Scrape!$B:$B,0))</f>
        <v>#REF!</v>
      </c>
      <c r="LR64" t="e">
        <f t="shared" si="12"/>
        <v>#REF!</v>
      </c>
      <c r="LS64" t="e">
        <f t="shared" si="13"/>
        <v>#REF!</v>
      </c>
      <c r="LT64" s="23" t="e">
        <f>IF(INDEX(#REF!,MATCH(KQ64,#REF!,0))=INDEX(#REF!,MATCH(KQ64,#REF!,0)),INDEX(#REF!,MATCH(KQ64,#REF!,0)),"ERROR")</f>
        <v>#REF!</v>
      </c>
      <c r="LU64" s="24" t="e">
        <f t="shared" si="14"/>
        <v>#DIV/0!</v>
      </c>
      <c r="LV64" s="24" t="e">
        <f t="shared" si="15"/>
        <v>#DIV/0!</v>
      </c>
      <c r="LW64" s="24" t="e">
        <f t="shared" si="16"/>
        <v>#DIV/0!</v>
      </c>
      <c r="LX64" s="24" t="e">
        <f t="shared" si="17"/>
        <v>#DIV/0!</v>
      </c>
      <c r="LY64" s="25" t="e">
        <f t="shared" si="18"/>
        <v>#REF!</v>
      </c>
      <c r="LZ64" s="25" t="e">
        <f t="shared" si="19"/>
        <v>#REF!</v>
      </c>
      <c r="MA64" s="26" t="e">
        <f t="shared" si="20"/>
        <v>#REF!</v>
      </c>
      <c r="MB64" s="27" t="e">
        <f t="shared" si="21"/>
        <v>#REF!</v>
      </c>
      <c r="MC64" s="28" t="e">
        <f t="shared" si="22"/>
        <v>#REF!</v>
      </c>
      <c r="MD64" s="24" t="e">
        <f t="shared" si="23"/>
        <v>#REF!</v>
      </c>
      <c r="ME64" s="29" t="e">
        <f t="shared" si="24"/>
        <v>#REF!</v>
      </c>
      <c r="MF64" s="30" t="e">
        <f t="shared" si="25"/>
        <v>#REF!</v>
      </c>
      <c r="MG64" s="24" t="e">
        <f t="shared" si="26"/>
        <v>#REF!</v>
      </c>
      <c r="MH64" s="29" t="e">
        <f t="shared" si="27"/>
        <v>#REF!</v>
      </c>
      <c r="MI64" s="30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5" t="e">
        <f>COUNTIFS(#REF!,LT64,#REF!,1,#REF!,"&gt;="&amp;MC64,#REF!,"&lt;="&amp;MB64,#REF!,"&lt;="&amp;ME64,#REF!,"&gt;="&amp;MF64,#REF!,"="&amp;KV64,#REF!,"="&amp;KX64)</f>
        <v>#REF!</v>
      </c>
      <c r="MQ64" s="5" t="e">
        <f>COUNTIFS(#REF!,LT64,#REF!,0,#REF!,"&gt;="&amp;MC64,#REF!,"&lt;="&amp;MB64,#REF!,"&lt;="&amp;ME64,#REF!,"&gt;="&amp;MF64,#REF!,"="&amp;KV64,#REF!,"="&amp;KX64)</f>
        <v>#REF!</v>
      </c>
      <c r="MR64" s="5" t="e">
        <f>COUNTIFS(#REF!,LT64,#REF!,1,#REF!,"&gt;="&amp;MC64,#REF!,"&lt;="&amp;MB64,#REF!,"&lt;="&amp;ME64,#REF!,"&gt;="&amp;MF64,#REF!,"="&amp;KW64,#REF!,"="&amp;KY64)</f>
        <v>#REF!</v>
      </c>
      <c r="MS64" s="5" t="e">
        <f>COUNTIFS(#REF!,LT64,#REF!,0,#REF!,"&gt;="&amp;MC64,#REF!,"&lt;="&amp;MB64,#REF!,"&lt;="&amp;ME64,#REF!,"&gt;="&amp;MF64,#REF!,"="&amp;KW64,#REF!,"="&amp;KY64)</f>
        <v>#REF!</v>
      </c>
      <c r="MT64" s="5" t="e">
        <f>COUNTIFS(#REF!,LT64,#REF!,1,#REF!,"&gt;="&amp;MI64,#REF!,"&lt;="&amp;MH64,#REF!,"&lt;="&amp;ME64,#REF!,"&gt;="&amp;MF64)</f>
        <v>#REF!</v>
      </c>
      <c r="MU64" s="5" t="e">
        <f>COUNTIFS(#REF!,LT64,#REF!,0,#REF!,"&gt;="&amp;MI64,#REF!,"&lt;="&amp;MH64,#REF!,"&lt;="&amp;ME64,#REF!,"&gt;="&amp;MF64)</f>
        <v>#REF!</v>
      </c>
      <c r="MV64" s="5" t="e">
        <f>COUNTIFS(#REF!,LT64,#REF!,1,#REF!,"&gt;="&amp;MI64,#REF!,"&lt;="&amp;MH64,#REF!,"="&amp;KZ64,#REF!,"="&amp;LA64,#REF!,"&lt;="&amp;ME64,#REF!,"&gt;="&amp;MF64)</f>
        <v>#REF!</v>
      </c>
      <c r="MW64" s="5" t="e">
        <f>COUNTIFS(#REF!,LT64,#REF!,0,#REF!,"&gt;="&amp;MI64,#REF!,"&lt;="&amp;MH64,#REF!,"="&amp;KZ64,#REF!,"="&amp;LA64,#REF!,"&lt;="&amp;ME64,#REF!,"&gt;="&amp;MF64)</f>
        <v>#REF!</v>
      </c>
      <c r="MX64" s="5" t="e">
        <f>COUNTIFS(#REF!,LT64,#REF!,1,#REF!,"&gt;="&amp;MC64,#REF!,"&lt;="&amp;MB64,#REF!,"&lt;="&amp;ME64,#REF!,"&gt;="&amp;MF64)</f>
        <v>#REF!</v>
      </c>
      <c r="MY64" s="5" t="e">
        <f>COUNTIFS(#REF!,LT64,#REF!,0,#REF!,"&gt;="&amp;MC64,#REF!,"&lt;="&amp;MB64,#REF!,"&lt;="&amp;ME64,#REF!,"&gt;="&amp;MF64)</f>
        <v>#REF!</v>
      </c>
      <c r="MZ64" s="5" t="e">
        <f>COUNTIFS(#REF!,LT64,#REF!,1,#REF!,"&lt;="&amp;ME64,#REF!,"&gt;="&amp;MF64,#REF!,"="&amp;KV64,#REF!,"="&amp;KX64)</f>
        <v>#REF!</v>
      </c>
      <c r="NA64" s="5" t="e">
        <f>COUNTIFS(#REF!,LT64,#REF!,0,#REF!,"&lt;="&amp;ME64,#REF!,"&gt;="&amp;MF64,#REF!,"="&amp;KV64,#REF!,"="&amp;KX64)</f>
        <v>#REF!</v>
      </c>
      <c r="NB64" s="5" t="e">
        <f>COUNTIFS(#REF!,LT64,#REF!,1,#REF!,"&lt;="&amp;ME64,#REF!,"&gt;="&amp;MF64,#REF!,"="&amp;KW64,#REF!,"="&amp;KY64)</f>
        <v>#REF!</v>
      </c>
      <c r="NC64" s="5" t="e">
        <f>COUNTIFS(#REF!,LT64,#REF!,0,#REF!,"&lt;="&amp;ME64,#REF!,"&gt;="&amp;MF64,#REF!,"="&amp;KW64,#REF!,"="&amp;KY64)</f>
        <v>#REF!</v>
      </c>
      <c r="ND64" s="5" t="e">
        <f t="shared" si="35"/>
        <v>#REF!</v>
      </c>
      <c r="NE64" s="5" t="e">
        <f t="shared" si="36"/>
        <v>#REF!</v>
      </c>
      <c r="NF64" s="5" t="e">
        <f t="shared" si="37"/>
        <v>#REF!</v>
      </c>
      <c r="NG64" s="6" t="e">
        <f t="shared" si="38"/>
        <v>#REF!</v>
      </c>
      <c r="NH64" s="7" t="e">
        <f t="shared" si="39"/>
        <v>#REF!</v>
      </c>
      <c r="NI64" s="5" t="e">
        <f t="shared" si="40"/>
        <v>#REF!</v>
      </c>
      <c r="NJ64" s="31" t="e">
        <f t="shared" si="41"/>
        <v>#REF!</v>
      </c>
      <c r="NK64" s="32" t="e">
        <f t="shared" si="42"/>
        <v>#REF!</v>
      </c>
      <c r="NL64" s="32" t="e">
        <f t="shared" si="43"/>
        <v>#REF!</v>
      </c>
      <c r="NM64" s="33" t="e">
        <f t="shared" si="44"/>
        <v>#REF!</v>
      </c>
      <c r="NN64" s="33" t="e">
        <f t="shared" si="45"/>
        <v>#REF!</v>
      </c>
      <c r="NO64" s="33" t="e">
        <f t="shared" si="46"/>
        <v>#REF!</v>
      </c>
      <c r="NP64" s="33" t="e">
        <f t="shared" si="47"/>
        <v>#REF!</v>
      </c>
      <c r="NQ64" s="31" t="e">
        <f t="shared" si="48"/>
        <v>#REF!</v>
      </c>
      <c r="NR64" s="32" t="e">
        <f t="shared" si="49"/>
        <v>#REF!</v>
      </c>
      <c r="NS64" s="32" t="e">
        <f t="shared" si="50"/>
        <v>#REF!</v>
      </c>
      <c r="NT64" s="33" t="e">
        <f t="shared" si="51"/>
        <v>#REF!</v>
      </c>
      <c r="NU64" s="33" t="e">
        <f t="shared" si="52"/>
        <v>#REF!</v>
      </c>
      <c r="NV64" s="33" t="e">
        <f t="shared" si="53"/>
        <v>#REF!</v>
      </c>
      <c r="NW64" s="33" t="e">
        <f t="shared" si="54"/>
        <v>#REF!</v>
      </c>
      <c r="NX64" t="e">
        <f t="shared" si="55"/>
        <v>#REF!</v>
      </c>
      <c r="NY64" t="e">
        <f t="shared" si="56"/>
        <v>#REF!</v>
      </c>
      <c r="NZ64" t="e">
        <f t="shared" si="57"/>
        <v>#REF!</v>
      </c>
      <c r="OA64" t="e">
        <f t="shared" si="58"/>
        <v>#REF!</v>
      </c>
      <c r="OB64" t="e">
        <f t="shared" si="59"/>
        <v>#REF!</v>
      </c>
      <c r="OC64" t="e">
        <f t="shared" si="60"/>
        <v>#REF!</v>
      </c>
    </row>
    <row r="65" spans="1:393" ht="16.5" customHeight="1" x14ac:dyDescent="0.3">
      <c r="A65" s="22"/>
      <c r="KN65" s="5" t="e">
        <f>IF(INDEX(#REF!,MATCH('HT 0-1'!D65,#REF!,0))=INDEX(#REF!,MATCH('HT 0-1'!D65,#REF!,0)),INDEX(#REF!,MATCH('HT 0-1'!D65,#REF!,0)),"ERROR")</f>
        <v>#REF!</v>
      </c>
      <c r="KO65" s="5" t="e">
        <f>IF(INDEX(#REF!,MATCH('HT 0-1'!E65,#REF!,0))=INDEX(#REF!,MATCH('HT 0-1'!E65,#REF!,0)),INDEX(#REF!,MATCH('HT 0-1'!E65,#REF!,0)),"ERROR")</f>
        <v>#REF!</v>
      </c>
      <c r="KP65" s="5" t="e">
        <f t="shared" si="0"/>
        <v>#REF!</v>
      </c>
      <c r="KQ65" t="str">
        <f t="shared" si="1"/>
        <v>_</v>
      </c>
      <c r="KR65" s="5" t="e">
        <f t="shared" si="2"/>
        <v>#DIV/0!</v>
      </c>
      <c r="KS65" s="5" t="e">
        <f t="shared" si="3"/>
        <v>#DIV/0!</v>
      </c>
      <c r="KT65" s="5" t="e">
        <f t="shared" si="4"/>
        <v>#DIV/0!</v>
      </c>
      <c r="KU65" s="5" t="e">
        <f t="shared" si="5"/>
        <v>#DIV/0!</v>
      </c>
      <c r="KV65" s="5" t="e">
        <f t="shared" si="6"/>
        <v>#DIV/0!</v>
      </c>
      <c r="KW65" s="5" t="e">
        <f t="shared" si="7"/>
        <v>#DIV/0!</v>
      </c>
      <c r="KX65" s="5" t="e">
        <f t="shared" si="8"/>
        <v>#DIV/0!</v>
      </c>
      <c r="KY65" s="5" t="e">
        <f t="shared" si="9"/>
        <v>#DIV/0!</v>
      </c>
      <c r="KZ65" s="5" t="e">
        <f t="shared" si="10"/>
        <v>#DIV/0!</v>
      </c>
      <c r="LA65" s="5" t="e">
        <f t="shared" si="11"/>
        <v>#DIV/0!</v>
      </c>
      <c r="LB65" t="e">
        <f>IF(LQ65="0-1",INDEX(Scrape!#REF!,MATCH('HT 0-1'!KP65,Scrape!$B:$B,0)),"")</f>
        <v>#REF!</v>
      </c>
      <c r="LC65" t="e">
        <f>IF(LQ65="0-1",INDEX(Scrape!$A:$A,MATCH('HT 0-1'!KP65,Scrape!$B:$B,0)),"")</f>
        <v>#REF!</v>
      </c>
      <c r="LD65" t="e">
        <f>IF(LQ65="0-1",INDEX(Scrape!$B:$B,MATCH('HT 0-1'!KP65,Scrape!$B:$B,0)),"")</f>
        <v>#REF!</v>
      </c>
      <c r="LE65" t="e">
        <f>IF(LQ65="0-1",INDEX(Scrape!$C:$C,MATCH('HT 0-1'!KP65,Scrape!$B:$B,0)),"")</f>
        <v>#REF!</v>
      </c>
      <c r="LF65" t="e">
        <f>IF(LQ65="0-1",INDEX(Scrape!$D:$D,MATCH('HT 0-1'!KP65,Scrape!$B:$B,0)),"")</f>
        <v>#REF!</v>
      </c>
      <c r="LG65" t="e">
        <f>IF(LQ65="0-1",INDEX(Scrape!$E:$E,MATCH('HT 0-1'!KP65,Scrape!$B:$B,0)),"")</f>
        <v>#REF!</v>
      </c>
      <c r="LH65" t="e">
        <f>IF(LQ65="0-1",INDEX(Scrape!$F:$F,MATCH('HT 0-1'!KP65,Scrape!$B:$B,0)),"")</f>
        <v>#REF!</v>
      </c>
      <c r="LI65" t="e">
        <f>IF(LQ65="0-1",INDEX(Scrape!$G:$G,MATCH('HT 0-1'!KP65,Scrape!$B:$B,0)),"")</f>
        <v>#REF!</v>
      </c>
      <c r="LJ65" t="e">
        <f>IF(LQ65="0-1",INDEX(Scrape!$H:$H,MATCH('HT 0-1'!KP65,Scrape!$B:$B,0)),"")</f>
        <v>#REF!</v>
      </c>
      <c r="LK65" t="e">
        <f>IF(LQ65="0-1",INDEX(Scrape!$I:$I,MATCH('HT 0-1'!KP65,Scrape!$B:$B,0)),"")</f>
        <v>#REF!</v>
      </c>
      <c r="LL65" t="e">
        <f>IF(LQ65="0-1",INDEX(Scrape!$J:$J,MATCH('HT 0-1'!KP65,Scrape!$B:$B,0)),"")</f>
        <v>#REF!</v>
      </c>
      <c r="LM65" t="e">
        <f>IF(LQ65="0-1",INDEX(Scrape!$K:$K,MATCH('HT 0-1'!KP65,Scrape!$B:$B,0)),"")</f>
        <v>#REF!</v>
      </c>
      <c r="LN65" t="e">
        <f>IF(LQ65="0-1",INDEX(Scrape!$L:$L,MATCH('HT 0-1'!KP65,Scrape!$B:$B,0)),"")</f>
        <v>#REF!</v>
      </c>
      <c r="LO65" t="e">
        <f>IF(LQ65="0-1",INDEX(Scrape!$M:$M,MATCH('HT 0-1'!KP65,Scrape!$B:$B,0)),"")</f>
        <v>#REF!</v>
      </c>
      <c r="LP65" t="e">
        <f>IF(LQ65="0-1",INDEX(Scrape!$N:$N,MATCH('HT 0-1'!KP65,Scrape!$B:$B,0)),"")</f>
        <v>#REF!</v>
      </c>
      <c r="LQ65" t="e">
        <f>INDEX(Scrape!$O:$O,MATCH('HT 0-1'!KP65,Scrape!$B:$B,0))</f>
        <v>#REF!</v>
      </c>
      <c r="LR65" t="e">
        <f t="shared" si="12"/>
        <v>#REF!</v>
      </c>
      <c r="LS65" t="e">
        <f t="shared" si="13"/>
        <v>#REF!</v>
      </c>
      <c r="LT65" s="23" t="e">
        <f>IF(INDEX(#REF!,MATCH(KQ65,#REF!,0))=INDEX(#REF!,MATCH(KQ65,#REF!,0)),INDEX(#REF!,MATCH(KQ65,#REF!,0)),"ERROR")</f>
        <v>#REF!</v>
      </c>
      <c r="LU65" s="24" t="e">
        <f t="shared" si="14"/>
        <v>#DIV/0!</v>
      </c>
      <c r="LV65" s="24" t="e">
        <f t="shared" si="15"/>
        <v>#DIV/0!</v>
      </c>
      <c r="LW65" s="24" t="e">
        <f t="shared" si="16"/>
        <v>#DIV/0!</v>
      </c>
      <c r="LX65" s="24" t="e">
        <f t="shared" si="17"/>
        <v>#DIV/0!</v>
      </c>
      <c r="LY65" s="25" t="e">
        <f t="shared" si="18"/>
        <v>#REF!</v>
      </c>
      <c r="LZ65" s="25" t="e">
        <f t="shared" si="19"/>
        <v>#REF!</v>
      </c>
      <c r="MA65" s="26" t="e">
        <f t="shared" si="20"/>
        <v>#REF!</v>
      </c>
      <c r="MB65" s="27" t="e">
        <f t="shared" si="21"/>
        <v>#REF!</v>
      </c>
      <c r="MC65" s="28" t="e">
        <f t="shared" si="22"/>
        <v>#REF!</v>
      </c>
      <c r="MD65" s="24" t="e">
        <f t="shared" si="23"/>
        <v>#REF!</v>
      </c>
      <c r="ME65" s="29" t="e">
        <f t="shared" si="24"/>
        <v>#REF!</v>
      </c>
      <c r="MF65" s="30" t="e">
        <f t="shared" si="25"/>
        <v>#REF!</v>
      </c>
      <c r="MG65" s="24" t="e">
        <f t="shared" si="26"/>
        <v>#REF!</v>
      </c>
      <c r="MH65" s="29" t="e">
        <f t="shared" si="27"/>
        <v>#REF!</v>
      </c>
      <c r="MI65" s="30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5" t="e">
        <f>COUNTIFS(#REF!,LT65,#REF!,1,#REF!,"&gt;="&amp;MC65,#REF!,"&lt;="&amp;MB65,#REF!,"&lt;="&amp;ME65,#REF!,"&gt;="&amp;MF65,#REF!,"="&amp;KV65,#REF!,"="&amp;KX65)</f>
        <v>#REF!</v>
      </c>
      <c r="MQ65" s="5" t="e">
        <f>COUNTIFS(#REF!,LT65,#REF!,0,#REF!,"&gt;="&amp;MC65,#REF!,"&lt;="&amp;MB65,#REF!,"&lt;="&amp;ME65,#REF!,"&gt;="&amp;MF65,#REF!,"="&amp;KV65,#REF!,"="&amp;KX65)</f>
        <v>#REF!</v>
      </c>
      <c r="MR65" s="5" t="e">
        <f>COUNTIFS(#REF!,LT65,#REF!,1,#REF!,"&gt;="&amp;MC65,#REF!,"&lt;="&amp;MB65,#REF!,"&lt;="&amp;ME65,#REF!,"&gt;="&amp;MF65,#REF!,"="&amp;KW65,#REF!,"="&amp;KY65)</f>
        <v>#REF!</v>
      </c>
      <c r="MS65" s="5" t="e">
        <f>COUNTIFS(#REF!,LT65,#REF!,0,#REF!,"&gt;="&amp;MC65,#REF!,"&lt;="&amp;MB65,#REF!,"&lt;="&amp;ME65,#REF!,"&gt;="&amp;MF65,#REF!,"="&amp;KW65,#REF!,"="&amp;KY65)</f>
        <v>#REF!</v>
      </c>
      <c r="MT65" s="5" t="e">
        <f>COUNTIFS(#REF!,LT65,#REF!,1,#REF!,"&gt;="&amp;MI65,#REF!,"&lt;="&amp;MH65,#REF!,"&lt;="&amp;ME65,#REF!,"&gt;="&amp;MF65)</f>
        <v>#REF!</v>
      </c>
      <c r="MU65" s="5" t="e">
        <f>COUNTIFS(#REF!,LT65,#REF!,0,#REF!,"&gt;="&amp;MI65,#REF!,"&lt;="&amp;MH65,#REF!,"&lt;="&amp;ME65,#REF!,"&gt;="&amp;MF65)</f>
        <v>#REF!</v>
      </c>
      <c r="MV65" s="5" t="e">
        <f>COUNTIFS(#REF!,LT65,#REF!,1,#REF!,"&gt;="&amp;MI65,#REF!,"&lt;="&amp;MH65,#REF!,"="&amp;KZ65,#REF!,"="&amp;LA65,#REF!,"&lt;="&amp;ME65,#REF!,"&gt;="&amp;MF65)</f>
        <v>#REF!</v>
      </c>
      <c r="MW65" s="5" t="e">
        <f>COUNTIFS(#REF!,LT65,#REF!,0,#REF!,"&gt;="&amp;MI65,#REF!,"&lt;="&amp;MH65,#REF!,"="&amp;KZ65,#REF!,"="&amp;LA65,#REF!,"&lt;="&amp;ME65,#REF!,"&gt;="&amp;MF65)</f>
        <v>#REF!</v>
      </c>
      <c r="MX65" s="5" t="e">
        <f>COUNTIFS(#REF!,LT65,#REF!,1,#REF!,"&gt;="&amp;MC65,#REF!,"&lt;="&amp;MB65,#REF!,"&lt;="&amp;ME65,#REF!,"&gt;="&amp;MF65)</f>
        <v>#REF!</v>
      </c>
      <c r="MY65" s="5" t="e">
        <f>COUNTIFS(#REF!,LT65,#REF!,0,#REF!,"&gt;="&amp;MC65,#REF!,"&lt;="&amp;MB65,#REF!,"&lt;="&amp;ME65,#REF!,"&gt;="&amp;MF65)</f>
        <v>#REF!</v>
      </c>
      <c r="MZ65" s="5" t="e">
        <f>COUNTIFS(#REF!,LT65,#REF!,1,#REF!,"&lt;="&amp;ME65,#REF!,"&gt;="&amp;MF65,#REF!,"="&amp;KV65,#REF!,"="&amp;KX65)</f>
        <v>#REF!</v>
      </c>
      <c r="NA65" s="5" t="e">
        <f>COUNTIFS(#REF!,LT65,#REF!,0,#REF!,"&lt;="&amp;ME65,#REF!,"&gt;="&amp;MF65,#REF!,"="&amp;KV65,#REF!,"="&amp;KX65)</f>
        <v>#REF!</v>
      </c>
      <c r="NB65" s="5" t="e">
        <f>COUNTIFS(#REF!,LT65,#REF!,1,#REF!,"&lt;="&amp;ME65,#REF!,"&gt;="&amp;MF65,#REF!,"="&amp;KW65,#REF!,"="&amp;KY65)</f>
        <v>#REF!</v>
      </c>
      <c r="NC65" s="5" t="e">
        <f>COUNTIFS(#REF!,LT65,#REF!,0,#REF!,"&lt;="&amp;ME65,#REF!,"&gt;="&amp;MF65,#REF!,"="&amp;KW65,#REF!,"="&amp;KY65)</f>
        <v>#REF!</v>
      </c>
      <c r="ND65" s="5" t="e">
        <f t="shared" si="35"/>
        <v>#REF!</v>
      </c>
      <c r="NE65" s="5" t="e">
        <f t="shared" si="36"/>
        <v>#REF!</v>
      </c>
      <c r="NF65" s="5" t="e">
        <f t="shared" si="37"/>
        <v>#REF!</v>
      </c>
      <c r="NG65" s="6" t="e">
        <f t="shared" si="38"/>
        <v>#REF!</v>
      </c>
      <c r="NH65" s="7" t="e">
        <f t="shared" si="39"/>
        <v>#REF!</v>
      </c>
      <c r="NI65" s="5" t="e">
        <f t="shared" si="40"/>
        <v>#REF!</v>
      </c>
      <c r="NJ65" s="31" t="e">
        <f t="shared" si="41"/>
        <v>#REF!</v>
      </c>
      <c r="NK65" s="32" t="e">
        <f t="shared" si="42"/>
        <v>#REF!</v>
      </c>
      <c r="NL65" s="32" t="e">
        <f t="shared" si="43"/>
        <v>#REF!</v>
      </c>
      <c r="NM65" s="33" t="e">
        <f t="shared" si="44"/>
        <v>#REF!</v>
      </c>
      <c r="NN65" s="33" t="e">
        <f t="shared" si="45"/>
        <v>#REF!</v>
      </c>
      <c r="NO65" s="33" t="e">
        <f t="shared" si="46"/>
        <v>#REF!</v>
      </c>
      <c r="NP65" s="33" t="e">
        <f t="shared" si="47"/>
        <v>#REF!</v>
      </c>
      <c r="NQ65" s="31" t="e">
        <f t="shared" si="48"/>
        <v>#REF!</v>
      </c>
      <c r="NR65" s="32" t="e">
        <f t="shared" si="49"/>
        <v>#REF!</v>
      </c>
      <c r="NS65" s="32" t="e">
        <f t="shared" si="50"/>
        <v>#REF!</v>
      </c>
      <c r="NT65" s="33" t="e">
        <f t="shared" si="51"/>
        <v>#REF!</v>
      </c>
      <c r="NU65" s="33" t="e">
        <f t="shared" si="52"/>
        <v>#REF!</v>
      </c>
      <c r="NV65" s="33" t="e">
        <f t="shared" si="53"/>
        <v>#REF!</v>
      </c>
      <c r="NW65" s="33" t="e">
        <f t="shared" si="54"/>
        <v>#REF!</v>
      </c>
      <c r="NX65" t="e">
        <f t="shared" si="55"/>
        <v>#REF!</v>
      </c>
      <c r="NY65" t="e">
        <f t="shared" si="56"/>
        <v>#REF!</v>
      </c>
      <c r="NZ65" t="e">
        <f t="shared" si="57"/>
        <v>#REF!</v>
      </c>
      <c r="OA65" t="e">
        <f t="shared" si="58"/>
        <v>#REF!</v>
      </c>
      <c r="OB65" t="e">
        <f t="shared" si="59"/>
        <v>#REF!</v>
      </c>
      <c r="OC65" t="e">
        <f t="shared" si="60"/>
        <v>#REF!</v>
      </c>
    </row>
    <row r="66" spans="1:393" ht="16.5" customHeight="1" x14ac:dyDescent="0.3">
      <c r="A66" s="22"/>
      <c r="KN66" s="5" t="e">
        <f>IF(INDEX(#REF!,MATCH('HT 0-1'!D66,#REF!,0))=INDEX(#REF!,MATCH('HT 0-1'!D66,#REF!,0)),INDEX(#REF!,MATCH('HT 0-1'!D66,#REF!,0)),"ERROR")</f>
        <v>#REF!</v>
      </c>
      <c r="KO66" s="5" t="e">
        <f>IF(INDEX(#REF!,MATCH('HT 0-1'!E66,#REF!,0))=INDEX(#REF!,MATCH('HT 0-1'!E66,#REF!,0)),INDEX(#REF!,MATCH('HT 0-1'!E66,#REF!,0)),"ERROR")</f>
        <v>#REF!</v>
      </c>
      <c r="KP66" s="5" t="e">
        <f t="shared" si="0"/>
        <v>#REF!</v>
      </c>
      <c r="KQ66" t="str">
        <f t="shared" si="1"/>
        <v>_</v>
      </c>
      <c r="KR66" s="5" t="e">
        <f t="shared" si="2"/>
        <v>#DIV/0!</v>
      </c>
      <c r="KS66" s="5" t="e">
        <f t="shared" si="3"/>
        <v>#DIV/0!</v>
      </c>
      <c r="KT66" s="5" t="e">
        <f t="shared" si="4"/>
        <v>#DIV/0!</v>
      </c>
      <c r="KU66" s="5" t="e">
        <f t="shared" si="5"/>
        <v>#DIV/0!</v>
      </c>
      <c r="KV66" s="5" t="e">
        <f t="shared" si="6"/>
        <v>#DIV/0!</v>
      </c>
      <c r="KW66" s="5" t="e">
        <f t="shared" si="7"/>
        <v>#DIV/0!</v>
      </c>
      <c r="KX66" s="5" t="e">
        <f t="shared" si="8"/>
        <v>#DIV/0!</v>
      </c>
      <c r="KY66" s="5" t="e">
        <f t="shared" si="9"/>
        <v>#DIV/0!</v>
      </c>
      <c r="KZ66" s="5" t="e">
        <f t="shared" si="10"/>
        <v>#DIV/0!</v>
      </c>
      <c r="LA66" s="5" t="e">
        <f t="shared" si="11"/>
        <v>#DIV/0!</v>
      </c>
      <c r="LB66" t="e">
        <f>IF(LQ66="0-1",INDEX(Scrape!#REF!,MATCH('HT 0-1'!KP66,Scrape!$B:$B,0)),"")</f>
        <v>#REF!</v>
      </c>
      <c r="LC66" t="e">
        <f>IF(LQ66="0-1",INDEX(Scrape!$A:$A,MATCH('HT 0-1'!KP66,Scrape!$B:$B,0)),"")</f>
        <v>#REF!</v>
      </c>
      <c r="LD66" t="e">
        <f>IF(LQ66="0-1",INDEX(Scrape!$B:$B,MATCH('HT 0-1'!KP66,Scrape!$B:$B,0)),"")</f>
        <v>#REF!</v>
      </c>
      <c r="LE66" t="e">
        <f>IF(LQ66="0-1",INDEX(Scrape!$C:$C,MATCH('HT 0-1'!KP66,Scrape!$B:$B,0)),"")</f>
        <v>#REF!</v>
      </c>
      <c r="LF66" t="e">
        <f>IF(LQ66="0-1",INDEX(Scrape!$D:$D,MATCH('HT 0-1'!KP66,Scrape!$B:$B,0)),"")</f>
        <v>#REF!</v>
      </c>
      <c r="LG66" t="e">
        <f>IF(LQ66="0-1",INDEX(Scrape!$E:$E,MATCH('HT 0-1'!KP66,Scrape!$B:$B,0)),"")</f>
        <v>#REF!</v>
      </c>
      <c r="LH66" t="e">
        <f>IF(LQ66="0-1",INDEX(Scrape!$F:$F,MATCH('HT 0-1'!KP66,Scrape!$B:$B,0)),"")</f>
        <v>#REF!</v>
      </c>
      <c r="LI66" t="e">
        <f>IF(LQ66="0-1",INDEX(Scrape!$G:$G,MATCH('HT 0-1'!KP66,Scrape!$B:$B,0)),"")</f>
        <v>#REF!</v>
      </c>
      <c r="LJ66" t="e">
        <f>IF(LQ66="0-1",INDEX(Scrape!$H:$H,MATCH('HT 0-1'!KP66,Scrape!$B:$B,0)),"")</f>
        <v>#REF!</v>
      </c>
      <c r="LK66" t="e">
        <f>IF(LQ66="0-1",INDEX(Scrape!$I:$I,MATCH('HT 0-1'!KP66,Scrape!$B:$B,0)),"")</f>
        <v>#REF!</v>
      </c>
      <c r="LL66" t="e">
        <f>IF(LQ66="0-1",INDEX(Scrape!$J:$J,MATCH('HT 0-1'!KP66,Scrape!$B:$B,0)),"")</f>
        <v>#REF!</v>
      </c>
      <c r="LM66" t="e">
        <f>IF(LQ66="0-1",INDEX(Scrape!$K:$K,MATCH('HT 0-1'!KP66,Scrape!$B:$B,0)),"")</f>
        <v>#REF!</v>
      </c>
      <c r="LN66" t="e">
        <f>IF(LQ66="0-1",INDEX(Scrape!$L:$L,MATCH('HT 0-1'!KP66,Scrape!$B:$B,0)),"")</f>
        <v>#REF!</v>
      </c>
      <c r="LO66" t="e">
        <f>IF(LQ66="0-1",INDEX(Scrape!$M:$M,MATCH('HT 0-1'!KP66,Scrape!$B:$B,0)),"")</f>
        <v>#REF!</v>
      </c>
      <c r="LP66" t="e">
        <f>IF(LQ66="0-1",INDEX(Scrape!$N:$N,MATCH('HT 0-1'!KP66,Scrape!$B:$B,0)),"")</f>
        <v>#REF!</v>
      </c>
      <c r="LQ66" t="e">
        <f>INDEX(Scrape!$O:$O,MATCH('HT 0-1'!KP66,Scrape!$B:$B,0))</f>
        <v>#REF!</v>
      </c>
      <c r="LR66" t="e">
        <f t="shared" si="12"/>
        <v>#REF!</v>
      </c>
      <c r="LS66" t="e">
        <f t="shared" si="13"/>
        <v>#REF!</v>
      </c>
      <c r="LT66" s="23" t="e">
        <f>IF(INDEX(#REF!,MATCH(KQ66,#REF!,0))=INDEX(#REF!,MATCH(KQ66,#REF!,0)),INDEX(#REF!,MATCH(KQ66,#REF!,0)),"ERROR")</f>
        <v>#REF!</v>
      </c>
      <c r="LU66" s="24" t="e">
        <f t="shared" si="14"/>
        <v>#DIV/0!</v>
      </c>
      <c r="LV66" s="24" t="e">
        <f t="shared" si="15"/>
        <v>#DIV/0!</v>
      </c>
      <c r="LW66" s="24" t="e">
        <f t="shared" si="16"/>
        <v>#DIV/0!</v>
      </c>
      <c r="LX66" s="24" t="e">
        <f t="shared" si="17"/>
        <v>#DIV/0!</v>
      </c>
      <c r="LY66" s="25" t="e">
        <f t="shared" si="18"/>
        <v>#REF!</v>
      </c>
      <c r="LZ66" s="25" t="e">
        <f t="shared" si="19"/>
        <v>#REF!</v>
      </c>
      <c r="MA66" s="26" t="e">
        <f t="shared" si="20"/>
        <v>#REF!</v>
      </c>
      <c r="MB66" s="27" t="e">
        <f t="shared" si="21"/>
        <v>#REF!</v>
      </c>
      <c r="MC66" s="28" t="e">
        <f t="shared" si="22"/>
        <v>#REF!</v>
      </c>
      <c r="MD66" s="24" t="e">
        <f t="shared" si="23"/>
        <v>#REF!</v>
      </c>
      <c r="ME66" s="29" t="e">
        <f t="shared" si="24"/>
        <v>#REF!</v>
      </c>
      <c r="MF66" s="30" t="e">
        <f t="shared" si="25"/>
        <v>#REF!</v>
      </c>
      <c r="MG66" s="24" t="e">
        <f t="shared" si="26"/>
        <v>#REF!</v>
      </c>
      <c r="MH66" s="29" t="e">
        <f t="shared" si="27"/>
        <v>#REF!</v>
      </c>
      <c r="MI66" s="30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5" t="e">
        <f>COUNTIFS(#REF!,LT66,#REF!,1,#REF!,"&gt;="&amp;MC66,#REF!,"&lt;="&amp;MB66,#REF!,"&lt;="&amp;ME66,#REF!,"&gt;="&amp;MF66,#REF!,"="&amp;KV66,#REF!,"="&amp;KX66)</f>
        <v>#REF!</v>
      </c>
      <c r="MQ66" s="5" t="e">
        <f>COUNTIFS(#REF!,LT66,#REF!,0,#REF!,"&gt;="&amp;MC66,#REF!,"&lt;="&amp;MB66,#REF!,"&lt;="&amp;ME66,#REF!,"&gt;="&amp;MF66,#REF!,"="&amp;KV66,#REF!,"="&amp;KX66)</f>
        <v>#REF!</v>
      </c>
      <c r="MR66" s="5" t="e">
        <f>COUNTIFS(#REF!,LT66,#REF!,1,#REF!,"&gt;="&amp;MC66,#REF!,"&lt;="&amp;MB66,#REF!,"&lt;="&amp;ME66,#REF!,"&gt;="&amp;MF66,#REF!,"="&amp;KW66,#REF!,"="&amp;KY66)</f>
        <v>#REF!</v>
      </c>
      <c r="MS66" s="5" t="e">
        <f>COUNTIFS(#REF!,LT66,#REF!,0,#REF!,"&gt;="&amp;MC66,#REF!,"&lt;="&amp;MB66,#REF!,"&lt;="&amp;ME66,#REF!,"&gt;="&amp;MF66,#REF!,"="&amp;KW66,#REF!,"="&amp;KY66)</f>
        <v>#REF!</v>
      </c>
      <c r="MT66" s="5" t="e">
        <f>COUNTIFS(#REF!,LT66,#REF!,1,#REF!,"&gt;="&amp;MI66,#REF!,"&lt;="&amp;MH66,#REF!,"&lt;="&amp;ME66,#REF!,"&gt;="&amp;MF66)</f>
        <v>#REF!</v>
      </c>
      <c r="MU66" s="5" t="e">
        <f>COUNTIFS(#REF!,LT66,#REF!,0,#REF!,"&gt;="&amp;MI66,#REF!,"&lt;="&amp;MH66,#REF!,"&lt;="&amp;ME66,#REF!,"&gt;="&amp;MF66)</f>
        <v>#REF!</v>
      </c>
      <c r="MV66" s="5" t="e">
        <f>COUNTIFS(#REF!,LT66,#REF!,1,#REF!,"&gt;="&amp;MI66,#REF!,"&lt;="&amp;MH66,#REF!,"="&amp;KZ66,#REF!,"="&amp;LA66,#REF!,"&lt;="&amp;ME66,#REF!,"&gt;="&amp;MF66)</f>
        <v>#REF!</v>
      </c>
      <c r="MW66" s="5" t="e">
        <f>COUNTIFS(#REF!,LT66,#REF!,0,#REF!,"&gt;="&amp;MI66,#REF!,"&lt;="&amp;MH66,#REF!,"="&amp;KZ66,#REF!,"="&amp;LA66,#REF!,"&lt;="&amp;ME66,#REF!,"&gt;="&amp;MF66)</f>
        <v>#REF!</v>
      </c>
      <c r="MX66" s="5" t="e">
        <f>COUNTIFS(#REF!,LT66,#REF!,1,#REF!,"&gt;="&amp;MC66,#REF!,"&lt;="&amp;MB66,#REF!,"&lt;="&amp;ME66,#REF!,"&gt;="&amp;MF66)</f>
        <v>#REF!</v>
      </c>
      <c r="MY66" s="5" t="e">
        <f>COUNTIFS(#REF!,LT66,#REF!,0,#REF!,"&gt;="&amp;MC66,#REF!,"&lt;="&amp;MB66,#REF!,"&lt;="&amp;ME66,#REF!,"&gt;="&amp;MF66)</f>
        <v>#REF!</v>
      </c>
      <c r="MZ66" s="5" t="e">
        <f>COUNTIFS(#REF!,LT66,#REF!,1,#REF!,"&lt;="&amp;ME66,#REF!,"&gt;="&amp;MF66,#REF!,"="&amp;KV66,#REF!,"="&amp;KX66)</f>
        <v>#REF!</v>
      </c>
      <c r="NA66" s="5" t="e">
        <f>COUNTIFS(#REF!,LT66,#REF!,0,#REF!,"&lt;="&amp;ME66,#REF!,"&gt;="&amp;MF66,#REF!,"="&amp;KV66,#REF!,"="&amp;KX66)</f>
        <v>#REF!</v>
      </c>
      <c r="NB66" s="5" t="e">
        <f>COUNTIFS(#REF!,LT66,#REF!,1,#REF!,"&lt;="&amp;ME66,#REF!,"&gt;="&amp;MF66,#REF!,"="&amp;KW66,#REF!,"="&amp;KY66)</f>
        <v>#REF!</v>
      </c>
      <c r="NC66" s="5" t="e">
        <f>COUNTIFS(#REF!,LT66,#REF!,0,#REF!,"&lt;="&amp;ME66,#REF!,"&gt;="&amp;MF66,#REF!,"="&amp;KW66,#REF!,"="&amp;KY66)</f>
        <v>#REF!</v>
      </c>
      <c r="ND66" s="5" t="e">
        <f t="shared" si="35"/>
        <v>#REF!</v>
      </c>
      <c r="NE66" s="5" t="e">
        <f t="shared" si="36"/>
        <v>#REF!</v>
      </c>
      <c r="NF66" s="5" t="e">
        <f t="shared" si="37"/>
        <v>#REF!</v>
      </c>
      <c r="NG66" s="6" t="e">
        <f t="shared" si="38"/>
        <v>#REF!</v>
      </c>
      <c r="NH66" s="7" t="e">
        <f t="shared" si="39"/>
        <v>#REF!</v>
      </c>
      <c r="NI66" s="5" t="e">
        <f t="shared" si="40"/>
        <v>#REF!</v>
      </c>
      <c r="NJ66" s="31" t="e">
        <f t="shared" si="41"/>
        <v>#REF!</v>
      </c>
      <c r="NK66" s="32" t="e">
        <f t="shared" si="42"/>
        <v>#REF!</v>
      </c>
      <c r="NL66" s="32" t="e">
        <f t="shared" si="43"/>
        <v>#REF!</v>
      </c>
      <c r="NM66" s="33" t="e">
        <f t="shared" si="44"/>
        <v>#REF!</v>
      </c>
      <c r="NN66" s="33" t="e">
        <f t="shared" si="45"/>
        <v>#REF!</v>
      </c>
      <c r="NO66" s="33" t="e">
        <f t="shared" si="46"/>
        <v>#REF!</v>
      </c>
      <c r="NP66" s="33" t="e">
        <f t="shared" si="47"/>
        <v>#REF!</v>
      </c>
      <c r="NQ66" s="31" t="e">
        <f t="shared" si="48"/>
        <v>#REF!</v>
      </c>
      <c r="NR66" s="32" t="e">
        <f t="shared" si="49"/>
        <v>#REF!</v>
      </c>
      <c r="NS66" s="32" t="e">
        <f t="shared" si="50"/>
        <v>#REF!</v>
      </c>
      <c r="NT66" s="33" t="e">
        <f t="shared" si="51"/>
        <v>#REF!</v>
      </c>
      <c r="NU66" s="33" t="e">
        <f t="shared" si="52"/>
        <v>#REF!</v>
      </c>
      <c r="NV66" s="33" t="e">
        <f t="shared" si="53"/>
        <v>#REF!</v>
      </c>
      <c r="NW66" s="33" t="e">
        <f t="shared" si="54"/>
        <v>#REF!</v>
      </c>
      <c r="NX66" t="e">
        <f t="shared" si="55"/>
        <v>#REF!</v>
      </c>
      <c r="NY66" t="e">
        <f t="shared" si="56"/>
        <v>#REF!</v>
      </c>
      <c r="NZ66" t="e">
        <f t="shared" si="57"/>
        <v>#REF!</v>
      </c>
      <c r="OA66" t="e">
        <f t="shared" si="58"/>
        <v>#REF!</v>
      </c>
      <c r="OB66" t="e">
        <f t="shared" si="59"/>
        <v>#REF!</v>
      </c>
      <c r="OC66" t="e">
        <f t="shared" si="60"/>
        <v>#REF!</v>
      </c>
    </row>
    <row r="67" spans="1:393" ht="16.5" customHeight="1" x14ac:dyDescent="0.3">
      <c r="A67" s="22"/>
      <c r="KN67" s="5" t="e">
        <f>IF(INDEX(#REF!,MATCH('HT 0-1'!D67,#REF!,0))=INDEX(#REF!,MATCH('HT 0-1'!D67,#REF!,0)),INDEX(#REF!,MATCH('HT 0-1'!D67,#REF!,0)),"ERROR")</f>
        <v>#REF!</v>
      </c>
      <c r="KO67" s="5" t="e">
        <f>IF(INDEX(#REF!,MATCH('HT 0-1'!E67,#REF!,0))=INDEX(#REF!,MATCH('HT 0-1'!E67,#REF!,0)),INDEX(#REF!,MATCH('HT 0-1'!E67,#REF!,0)),"ERROR")</f>
        <v>#REF!</v>
      </c>
      <c r="KP67" s="5" t="e">
        <f t="shared" si="0"/>
        <v>#REF!</v>
      </c>
      <c r="KQ67" t="str">
        <f t="shared" si="1"/>
        <v>_</v>
      </c>
      <c r="KR67" s="5" t="e">
        <f t="shared" si="2"/>
        <v>#DIV/0!</v>
      </c>
      <c r="KS67" s="5" t="e">
        <f t="shared" si="3"/>
        <v>#DIV/0!</v>
      </c>
      <c r="KT67" s="5" t="e">
        <f t="shared" si="4"/>
        <v>#DIV/0!</v>
      </c>
      <c r="KU67" s="5" t="e">
        <f t="shared" si="5"/>
        <v>#DIV/0!</v>
      </c>
      <c r="KV67" s="5" t="e">
        <f t="shared" si="6"/>
        <v>#DIV/0!</v>
      </c>
      <c r="KW67" s="5" t="e">
        <f t="shared" si="7"/>
        <v>#DIV/0!</v>
      </c>
      <c r="KX67" s="5" t="e">
        <f t="shared" si="8"/>
        <v>#DIV/0!</v>
      </c>
      <c r="KY67" s="5" t="e">
        <f t="shared" si="9"/>
        <v>#DIV/0!</v>
      </c>
      <c r="KZ67" s="5" t="e">
        <f t="shared" si="10"/>
        <v>#DIV/0!</v>
      </c>
      <c r="LA67" s="5" t="e">
        <f t="shared" si="11"/>
        <v>#DIV/0!</v>
      </c>
      <c r="LB67" t="e">
        <f>IF(LQ67="0-1",INDEX(Scrape!#REF!,MATCH('HT 0-1'!KP67,Scrape!$B:$B,0)),"")</f>
        <v>#REF!</v>
      </c>
      <c r="LC67" t="e">
        <f>IF(LQ67="0-1",INDEX(Scrape!$A:$A,MATCH('HT 0-1'!KP67,Scrape!$B:$B,0)),"")</f>
        <v>#REF!</v>
      </c>
      <c r="LD67" t="e">
        <f>IF(LQ67="0-1",INDEX(Scrape!$B:$B,MATCH('HT 0-1'!KP67,Scrape!$B:$B,0)),"")</f>
        <v>#REF!</v>
      </c>
      <c r="LE67" t="e">
        <f>IF(LQ67="0-1",INDEX(Scrape!$C:$C,MATCH('HT 0-1'!KP67,Scrape!$B:$B,0)),"")</f>
        <v>#REF!</v>
      </c>
      <c r="LF67" t="e">
        <f>IF(LQ67="0-1",INDEX(Scrape!$D:$D,MATCH('HT 0-1'!KP67,Scrape!$B:$B,0)),"")</f>
        <v>#REF!</v>
      </c>
      <c r="LG67" t="e">
        <f>IF(LQ67="0-1",INDEX(Scrape!$E:$E,MATCH('HT 0-1'!KP67,Scrape!$B:$B,0)),"")</f>
        <v>#REF!</v>
      </c>
      <c r="LH67" t="e">
        <f>IF(LQ67="0-1",INDEX(Scrape!$F:$F,MATCH('HT 0-1'!KP67,Scrape!$B:$B,0)),"")</f>
        <v>#REF!</v>
      </c>
      <c r="LI67" t="e">
        <f>IF(LQ67="0-1",INDEX(Scrape!$G:$G,MATCH('HT 0-1'!KP67,Scrape!$B:$B,0)),"")</f>
        <v>#REF!</v>
      </c>
      <c r="LJ67" t="e">
        <f>IF(LQ67="0-1",INDEX(Scrape!$H:$H,MATCH('HT 0-1'!KP67,Scrape!$B:$B,0)),"")</f>
        <v>#REF!</v>
      </c>
      <c r="LK67" t="e">
        <f>IF(LQ67="0-1",INDEX(Scrape!$I:$I,MATCH('HT 0-1'!KP67,Scrape!$B:$B,0)),"")</f>
        <v>#REF!</v>
      </c>
      <c r="LL67" t="e">
        <f>IF(LQ67="0-1",INDEX(Scrape!$J:$J,MATCH('HT 0-1'!KP67,Scrape!$B:$B,0)),"")</f>
        <v>#REF!</v>
      </c>
      <c r="LM67" t="e">
        <f>IF(LQ67="0-1",INDEX(Scrape!$K:$K,MATCH('HT 0-1'!KP67,Scrape!$B:$B,0)),"")</f>
        <v>#REF!</v>
      </c>
      <c r="LN67" t="e">
        <f>IF(LQ67="0-1",INDEX(Scrape!$L:$L,MATCH('HT 0-1'!KP67,Scrape!$B:$B,0)),"")</f>
        <v>#REF!</v>
      </c>
      <c r="LO67" t="e">
        <f>IF(LQ67="0-1",INDEX(Scrape!$M:$M,MATCH('HT 0-1'!KP67,Scrape!$B:$B,0)),"")</f>
        <v>#REF!</v>
      </c>
      <c r="LP67" t="e">
        <f>IF(LQ67="0-1",INDEX(Scrape!$N:$N,MATCH('HT 0-1'!KP67,Scrape!$B:$B,0)),"")</f>
        <v>#REF!</v>
      </c>
      <c r="LQ67" t="e">
        <f>INDEX(Scrape!$O:$O,MATCH('HT 0-1'!KP67,Scrape!$B:$B,0))</f>
        <v>#REF!</v>
      </c>
      <c r="LR67" t="e">
        <f t="shared" si="12"/>
        <v>#REF!</v>
      </c>
      <c r="LS67" t="e">
        <f t="shared" si="13"/>
        <v>#REF!</v>
      </c>
      <c r="LT67" s="23" t="e">
        <f>IF(INDEX(#REF!,MATCH(KQ67,#REF!,0))=INDEX(#REF!,MATCH(KQ67,#REF!,0)),INDEX(#REF!,MATCH(KQ67,#REF!,0)),"ERROR")</f>
        <v>#REF!</v>
      </c>
      <c r="LU67" s="24" t="e">
        <f t="shared" si="14"/>
        <v>#DIV/0!</v>
      </c>
      <c r="LV67" s="24" t="e">
        <f t="shared" si="15"/>
        <v>#DIV/0!</v>
      </c>
      <c r="LW67" s="24" t="e">
        <f t="shared" si="16"/>
        <v>#DIV/0!</v>
      </c>
      <c r="LX67" s="24" t="e">
        <f t="shared" si="17"/>
        <v>#DIV/0!</v>
      </c>
      <c r="LY67" s="25" t="e">
        <f t="shared" si="18"/>
        <v>#REF!</v>
      </c>
      <c r="LZ67" s="25" t="e">
        <f t="shared" si="19"/>
        <v>#REF!</v>
      </c>
      <c r="MA67" s="26" t="e">
        <f t="shared" si="20"/>
        <v>#REF!</v>
      </c>
      <c r="MB67" s="27" t="e">
        <f t="shared" si="21"/>
        <v>#REF!</v>
      </c>
      <c r="MC67" s="28" t="e">
        <f t="shared" si="22"/>
        <v>#REF!</v>
      </c>
      <c r="MD67" s="24" t="e">
        <f t="shared" si="23"/>
        <v>#REF!</v>
      </c>
      <c r="ME67" s="29" t="e">
        <f t="shared" si="24"/>
        <v>#REF!</v>
      </c>
      <c r="MF67" s="30" t="e">
        <f t="shared" si="25"/>
        <v>#REF!</v>
      </c>
      <c r="MG67" s="24" t="e">
        <f t="shared" si="26"/>
        <v>#REF!</v>
      </c>
      <c r="MH67" s="29" t="e">
        <f t="shared" si="27"/>
        <v>#REF!</v>
      </c>
      <c r="MI67" s="30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5" t="e">
        <f>COUNTIFS(#REF!,LT67,#REF!,1,#REF!,"&gt;="&amp;MC67,#REF!,"&lt;="&amp;MB67,#REF!,"&lt;="&amp;ME67,#REF!,"&gt;="&amp;MF67,#REF!,"="&amp;KV67,#REF!,"="&amp;KX67)</f>
        <v>#REF!</v>
      </c>
      <c r="MQ67" s="5" t="e">
        <f>COUNTIFS(#REF!,LT67,#REF!,0,#REF!,"&gt;="&amp;MC67,#REF!,"&lt;="&amp;MB67,#REF!,"&lt;="&amp;ME67,#REF!,"&gt;="&amp;MF67,#REF!,"="&amp;KV67,#REF!,"="&amp;KX67)</f>
        <v>#REF!</v>
      </c>
      <c r="MR67" s="5" t="e">
        <f>COUNTIFS(#REF!,LT67,#REF!,1,#REF!,"&gt;="&amp;MC67,#REF!,"&lt;="&amp;MB67,#REF!,"&lt;="&amp;ME67,#REF!,"&gt;="&amp;MF67,#REF!,"="&amp;KW67,#REF!,"="&amp;KY67)</f>
        <v>#REF!</v>
      </c>
      <c r="MS67" s="5" t="e">
        <f>COUNTIFS(#REF!,LT67,#REF!,0,#REF!,"&gt;="&amp;MC67,#REF!,"&lt;="&amp;MB67,#REF!,"&lt;="&amp;ME67,#REF!,"&gt;="&amp;MF67,#REF!,"="&amp;KW67,#REF!,"="&amp;KY67)</f>
        <v>#REF!</v>
      </c>
      <c r="MT67" s="5" t="e">
        <f>COUNTIFS(#REF!,LT67,#REF!,1,#REF!,"&gt;="&amp;MI67,#REF!,"&lt;="&amp;MH67,#REF!,"&lt;="&amp;ME67,#REF!,"&gt;="&amp;MF67)</f>
        <v>#REF!</v>
      </c>
      <c r="MU67" s="5" t="e">
        <f>COUNTIFS(#REF!,LT67,#REF!,0,#REF!,"&gt;="&amp;MI67,#REF!,"&lt;="&amp;MH67,#REF!,"&lt;="&amp;ME67,#REF!,"&gt;="&amp;MF67)</f>
        <v>#REF!</v>
      </c>
      <c r="MV67" s="5" t="e">
        <f>COUNTIFS(#REF!,LT67,#REF!,1,#REF!,"&gt;="&amp;MI67,#REF!,"&lt;="&amp;MH67,#REF!,"="&amp;KZ67,#REF!,"="&amp;LA67,#REF!,"&lt;="&amp;ME67,#REF!,"&gt;="&amp;MF67)</f>
        <v>#REF!</v>
      </c>
      <c r="MW67" s="5" t="e">
        <f>COUNTIFS(#REF!,LT67,#REF!,0,#REF!,"&gt;="&amp;MI67,#REF!,"&lt;="&amp;MH67,#REF!,"="&amp;KZ67,#REF!,"="&amp;LA67,#REF!,"&lt;="&amp;ME67,#REF!,"&gt;="&amp;MF67)</f>
        <v>#REF!</v>
      </c>
      <c r="MX67" s="5" t="e">
        <f>COUNTIFS(#REF!,LT67,#REF!,1,#REF!,"&gt;="&amp;MC67,#REF!,"&lt;="&amp;MB67,#REF!,"&lt;="&amp;ME67,#REF!,"&gt;="&amp;MF67)</f>
        <v>#REF!</v>
      </c>
      <c r="MY67" s="5" t="e">
        <f>COUNTIFS(#REF!,LT67,#REF!,0,#REF!,"&gt;="&amp;MC67,#REF!,"&lt;="&amp;MB67,#REF!,"&lt;="&amp;ME67,#REF!,"&gt;="&amp;MF67)</f>
        <v>#REF!</v>
      </c>
      <c r="MZ67" s="5" t="e">
        <f>COUNTIFS(#REF!,LT67,#REF!,1,#REF!,"&lt;="&amp;ME67,#REF!,"&gt;="&amp;MF67,#REF!,"="&amp;KV67,#REF!,"="&amp;KX67)</f>
        <v>#REF!</v>
      </c>
      <c r="NA67" s="5" t="e">
        <f>COUNTIFS(#REF!,LT67,#REF!,0,#REF!,"&lt;="&amp;ME67,#REF!,"&gt;="&amp;MF67,#REF!,"="&amp;KV67,#REF!,"="&amp;KX67)</f>
        <v>#REF!</v>
      </c>
      <c r="NB67" s="5" t="e">
        <f>COUNTIFS(#REF!,LT67,#REF!,1,#REF!,"&lt;="&amp;ME67,#REF!,"&gt;="&amp;MF67,#REF!,"="&amp;KW67,#REF!,"="&amp;KY67)</f>
        <v>#REF!</v>
      </c>
      <c r="NC67" s="5" t="e">
        <f>COUNTIFS(#REF!,LT67,#REF!,0,#REF!,"&lt;="&amp;ME67,#REF!,"&gt;="&amp;MF67,#REF!,"="&amp;KW67,#REF!,"="&amp;KY67)</f>
        <v>#REF!</v>
      </c>
      <c r="ND67" s="5" t="e">
        <f t="shared" si="35"/>
        <v>#REF!</v>
      </c>
      <c r="NE67" s="5" t="e">
        <f t="shared" si="36"/>
        <v>#REF!</v>
      </c>
      <c r="NF67" s="5" t="e">
        <f t="shared" si="37"/>
        <v>#REF!</v>
      </c>
      <c r="NG67" s="6" t="e">
        <f t="shared" si="38"/>
        <v>#REF!</v>
      </c>
      <c r="NH67" s="7" t="e">
        <f t="shared" si="39"/>
        <v>#REF!</v>
      </c>
      <c r="NI67" s="5" t="e">
        <f t="shared" si="40"/>
        <v>#REF!</v>
      </c>
      <c r="NJ67" s="31" t="e">
        <f t="shared" si="41"/>
        <v>#REF!</v>
      </c>
      <c r="NK67" s="32" t="e">
        <f t="shared" si="42"/>
        <v>#REF!</v>
      </c>
      <c r="NL67" s="32" t="e">
        <f t="shared" si="43"/>
        <v>#REF!</v>
      </c>
      <c r="NM67" s="33" t="e">
        <f t="shared" si="44"/>
        <v>#REF!</v>
      </c>
      <c r="NN67" s="33" t="e">
        <f t="shared" si="45"/>
        <v>#REF!</v>
      </c>
      <c r="NO67" s="33" t="e">
        <f t="shared" si="46"/>
        <v>#REF!</v>
      </c>
      <c r="NP67" s="33" t="e">
        <f t="shared" si="47"/>
        <v>#REF!</v>
      </c>
      <c r="NQ67" s="31" t="e">
        <f t="shared" si="48"/>
        <v>#REF!</v>
      </c>
      <c r="NR67" s="32" t="e">
        <f t="shared" si="49"/>
        <v>#REF!</v>
      </c>
      <c r="NS67" s="32" t="e">
        <f t="shared" si="50"/>
        <v>#REF!</v>
      </c>
      <c r="NT67" s="33" t="e">
        <f t="shared" si="51"/>
        <v>#REF!</v>
      </c>
      <c r="NU67" s="33" t="e">
        <f t="shared" si="52"/>
        <v>#REF!</v>
      </c>
      <c r="NV67" s="33" t="e">
        <f t="shared" si="53"/>
        <v>#REF!</v>
      </c>
      <c r="NW67" s="33" t="e">
        <f t="shared" si="54"/>
        <v>#REF!</v>
      </c>
      <c r="NX67" t="e">
        <f t="shared" si="55"/>
        <v>#REF!</v>
      </c>
      <c r="NY67" t="e">
        <f t="shared" si="56"/>
        <v>#REF!</v>
      </c>
      <c r="NZ67" t="e">
        <f t="shared" si="57"/>
        <v>#REF!</v>
      </c>
      <c r="OA67" t="e">
        <f t="shared" si="58"/>
        <v>#REF!</v>
      </c>
      <c r="OB67" t="e">
        <f t="shared" si="59"/>
        <v>#REF!</v>
      </c>
      <c r="OC67" t="e">
        <f t="shared" si="60"/>
        <v>#REF!</v>
      </c>
    </row>
    <row r="68" spans="1:393" ht="16.5" customHeight="1" x14ac:dyDescent="0.3">
      <c r="A68" s="22"/>
      <c r="KN68" s="5" t="e">
        <f>IF(INDEX(#REF!,MATCH('HT 0-1'!D68,#REF!,0))=INDEX(#REF!,MATCH('HT 0-1'!D68,#REF!,0)),INDEX(#REF!,MATCH('HT 0-1'!D68,#REF!,0)),"ERROR")</f>
        <v>#REF!</v>
      </c>
      <c r="KO68" s="5" t="e">
        <f>IF(INDEX(#REF!,MATCH('HT 0-1'!E68,#REF!,0))=INDEX(#REF!,MATCH('HT 0-1'!E68,#REF!,0)),INDEX(#REF!,MATCH('HT 0-1'!E68,#REF!,0)),"ERROR")</f>
        <v>#REF!</v>
      </c>
      <c r="KP68" s="5" t="e">
        <f t="shared" si="0"/>
        <v>#REF!</v>
      </c>
      <c r="KQ68" t="str">
        <f t="shared" si="1"/>
        <v>_</v>
      </c>
      <c r="KR68" s="5" t="e">
        <f t="shared" si="2"/>
        <v>#DIV/0!</v>
      </c>
      <c r="KS68" s="5" t="e">
        <f t="shared" si="3"/>
        <v>#DIV/0!</v>
      </c>
      <c r="KT68" s="5" t="e">
        <f t="shared" si="4"/>
        <v>#DIV/0!</v>
      </c>
      <c r="KU68" s="5" t="e">
        <f t="shared" si="5"/>
        <v>#DIV/0!</v>
      </c>
      <c r="KV68" s="5" t="e">
        <f t="shared" si="6"/>
        <v>#DIV/0!</v>
      </c>
      <c r="KW68" s="5" t="e">
        <f t="shared" si="7"/>
        <v>#DIV/0!</v>
      </c>
      <c r="KX68" s="5" t="e">
        <f t="shared" si="8"/>
        <v>#DIV/0!</v>
      </c>
      <c r="KY68" s="5" t="e">
        <f t="shared" si="9"/>
        <v>#DIV/0!</v>
      </c>
      <c r="KZ68" s="5" t="e">
        <f t="shared" si="10"/>
        <v>#DIV/0!</v>
      </c>
      <c r="LA68" s="5" t="e">
        <f t="shared" si="11"/>
        <v>#DIV/0!</v>
      </c>
      <c r="LB68" t="e">
        <f>IF(LQ68="0-1",INDEX(Scrape!#REF!,MATCH('HT 0-1'!KP68,Scrape!$B:$B,0)),"")</f>
        <v>#REF!</v>
      </c>
      <c r="LC68" t="e">
        <f>IF(LQ68="0-1",INDEX(Scrape!$A:$A,MATCH('HT 0-1'!KP68,Scrape!$B:$B,0)),"")</f>
        <v>#REF!</v>
      </c>
      <c r="LD68" t="e">
        <f>IF(LQ68="0-1",INDEX(Scrape!$B:$B,MATCH('HT 0-1'!KP68,Scrape!$B:$B,0)),"")</f>
        <v>#REF!</v>
      </c>
      <c r="LE68" t="e">
        <f>IF(LQ68="0-1",INDEX(Scrape!$C:$C,MATCH('HT 0-1'!KP68,Scrape!$B:$B,0)),"")</f>
        <v>#REF!</v>
      </c>
      <c r="LF68" t="e">
        <f>IF(LQ68="0-1",INDEX(Scrape!$D:$D,MATCH('HT 0-1'!KP68,Scrape!$B:$B,0)),"")</f>
        <v>#REF!</v>
      </c>
      <c r="LG68" t="e">
        <f>IF(LQ68="0-1",INDEX(Scrape!$E:$E,MATCH('HT 0-1'!KP68,Scrape!$B:$B,0)),"")</f>
        <v>#REF!</v>
      </c>
      <c r="LH68" t="e">
        <f>IF(LQ68="0-1",INDEX(Scrape!$F:$F,MATCH('HT 0-1'!KP68,Scrape!$B:$B,0)),"")</f>
        <v>#REF!</v>
      </c>
      <c r="LI68" t="e">
        <f>IF(LQ68="0-1",INDEX(Scrape!$G:$G,MATCH('HT 0-1'!KP68,Scrape!$B:$B,0)),"")</f>
        <v>#REF!</v>
      </c>
      <c r="LJ68" t="e">
        <f>IF(LQ68="0-1",INDEX(Scrape!$H:$H,MATCH('HT 0-1'!KP68,Scrape!$B:$B,0)),"")</f>
        <v>#REF!</v>
      </c>
      <c r="LK68" t="e">
        <f>IF(LQ68="0-1",INDEX(Scrape!$I:$I,MATCH('HT 0-1'!KP68,Scrape!$B:$B,0)),"")</f>
        <v>#REF!</v>
      </c>
      <c r="LL68" t="e">
        <f>IF(LQ68="0-1",INDEX(Scrape!$J:$J,MATCH('HT 0-1'!KP68,Scrape!$B:$B,0)),"")</f>
        <v>#REF!</v>
      </c>
      <c r="LM68" t="e">
        <f>IF(LQ68="0-1",INDEX(Scrape!$K:$K,MATCH('HT 0-1'!KP68,Scrape!$B:$B,0)),"")</f>
        <v>#REF!</v>
      </c>
      <c r="LN68" t="e">
        <f>IF(LQ68="0-1",INDEX(Scrape!$L:$L,MATCH('HT 0-1'!KP68,Scrape!$B:$B,0)),"")</f>
        <v>#REF!</v>
      </c>
      <c r="LO68" t="e">
        <f>IF(LQ68="0-1",INDEX(Scrape!$M:$M,MATCH('HT 0-1'!KP68,Scrape!$B:$B,0)),"")</f>
        <v>#REF!</v>
      </c>
      <c r="LP68" t="e">
        <f>IF(LQ68="0-1",INDEX(Scrape!$N:$N,MATCH('HT 0-1'!KP68,Scrape!$B:$B,0)),"")</f>
        <v>#REF!</v>
      </c>
      <c r="LQ68" t="e">
        <f>INDEX(Scrape!$O:$O,MATCH('HT 0-1'!KP68,Scrape!$B:$B,0))</f>
        <v>#REF!</v>
      </c>
      <c r="LR68" t="e">
        <f t="shared" si="12"/>
        <v>#REF!</v>
      </c>
      <c r="LS68" t="e">
        <f t="shared" si="13"/>
        <v>#REF!</v>
      </c>
      <c r="LT68" s="23" t="e">
        <f>IF(INDEX(#REF!,MATCH(KQ68,#REF!,0))=INDEX(#REF!,MATCH(KQ68,#REF!,0)),INDEX(#REF!,MATCH(KQ68,#REF!,0)),"ERROR")</f>
        <v>#REF!</v>
      </c>
      <c r="LU68" s="24" t="e">
        <f t="shared" si="14"/>
        <v>#DIV/0!</v>
      </c>
      <c r="LV68" s="24" t="e">
        <f t="shared" si="15"/>
        <v>#DIV/0!</v>
      </c>
      <c r="LW68" s="24" t="e">
        <f t="shared" si="16"/>
        <v>#DIV/0!</v>
      </c>
      <c r="LX68" s="24" t="e">
        <f t="shared" si="17"/>
        <v>#DIV/0!</v>
      </c>
      <c r="LY68" s="25" t="e">
        <f t="shared" si="18"/>
        <v>#REF!</v>
      </c>
      <c r="LZ68" s="25" t="e">
        <f t="shared" si="19"/>
        <v>#REF!</v>
      </c>
      <c r="MA68" s="26" t="e">
        <f t="shared" si="20"/>
        <v>#REF!</v>
      </c>
      <c r="MB68" s="27" t="e">
        <f t="shared" si="21"/>
        <v>#REF!</v>
      </c>
      <c r="MC68" s="28" t="e">
        <f t="shared" si="22"/>
        <v>#REF!</v>
      </c>
      <c r="MD68" s="24" t="e">
        <f t="shared" si="23"/>
        <v>#REF!</v>
      </c>
      <c r="ME68" s="29" t="e">
        <f t="shared" si="24"/>
        <v>#REF!</v>
      </c>
      <c r="MF68" s="30" t="e">
        <f t="shared" si="25"/>
        <v>#REF!</v>
      </c>
      <c r="MG68" s="24" t="e">
        <f t="shared" si="26"/>
        <v>#REF!</v>
      </c>
      <c r="MH68" s="29" t="e">
        <f t="shared" si="27"/>
        <v>#REF!</v>
      </c>
      <c r="MI68" s="30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5" t="e">
        <f>COUNTIFS(#REF!,LT68,#REF!,1,#REF!,"&gt;="&amp;MC68,#REF!,"&lt;="&amp;MB68,#REF!,"&lt;="&amp;ME68,#REF!,"&gt;="&amp;MF68,#REF!,"="&amp;KV68,#REF!,"="&amp;KX68)</f>
        <v>#REF!</v>
      </c>
      <c r="MQ68" s="5" t="e">
        <f>COUNTIFS(#REF!,LT68,#REF!,0,#REF!,"&gt;="&amp;MC68,#REF!,"&lt;="&amp;MB68,#REF!,"&lt;="&amp;ME68,#REF!,"&gt;="&amp;MF68,#REF!,"="&amp;KV68,#REF!,"="&amp;KX68)</f>
        <v>#REF!</v>
      </c>
      <c r="MR68" s="5" t="e">
        <f>COUNTIFS(#REF!,LT68,#REF!,1,#REF!,"&gt;="&amp;MC68,#REF!,"&lt;="&amp;MB68,#REF!,"&lt;="&amp;ME68,#REF!,"&gt;="&amp;MF68,#REF!,"="&amp;KW68,#REF!,"="&amp;KY68)</f>
        <v>#REF!</v>
      </c>
      <c r="MS68" s="5" t="e">
        <f>COUNTIFS(#REF!,LT68,#REF!,0,#REF!,"&gt;="&amp;MC68,#REF!,"&lt;="&amp;MB68,#REF!,"&lt;="&amp;ME68,#REF!,"&gt;="&amp;MF68,#REF!,"="&amp;KW68,#REF!,"="&amp;KY68)</f>
        <v>#REF!</v>
      </c>
      <c r="MT68" s="5" t="e">
        <f>COUNTIFS(#REF!,LT68,#REF!,1,#REF!,"&gt;="&amp;MI68,#REF!,"&lt;="&amp;MH68,#REF!,"&lt;="&amp;ME68,#REF!,"&gt;="&amp;MF68)</f>
        <v>#REF!</v>
      </c>
      <c r="MU68" s="5" t="e">
        <f>COUNTIFS(#REF!,LT68,#REF!,0,#REF!,"&gt;="&amp;MI68,#REF!,"&lt;="&amp;MH68,#REF!,"&lt;="&amp;ME68,#REF!,"&gt;="&amp;MF68)</f>
        <v>#REF!</v>
      </c>
      <c r="MV68" s="5" t="e">
        <f>COUNTIFS(#REF!,LT68,#REF!,1,#REF!,"&gt;="&amp;MI68,#REF!,"&lt;="&amp;MH68,#REF!,"="&amp;KZ68,#REF!,"="&amp;LA68,#REF!,"&lt;="&amp;ME68,#REF!,"&gt;="&amp;MF68)</f>
        <v>#REF!</v>
      </c>
      <c r="MW68" s="5" t="e">
        <f>COUNTIFS(#REF!,LT68,#REF!,0,#REF!,"&gt;="&amp;MI68,#REF!,"&lt;="&amp;MH68,#REF!,"="&amp;KZ68,#REF!,"="&amp;LA68,#REF!,"&lt;="&amp;ME68,#REF!,"&gt;="&amp;MF68)</f>
        <v>#REF!</v>
      </c>
      <c r="MX68" s="5" t="e">
        <f>COUNTIFS(#REF!,LT68,#REF!,1,#REF!,"&gt;="&amp;MC68,#REF!,"&lt;="&amp;MB68,#REF!,"&lt;="&amp;ME68,#REF!,"&gt;="&amp;MF68)</f>
        <v>#REF!</v>
      </c>
      <c r="MY68" s="5" t="e">
        <f>COUNTIFS(#REF!,LT68,#REF!,0,#REF!,"&gt;="&amp;MC68,#REF!,"&lt;="&amp;MB68,#REF!,"&lt;="&amp;ME68,#REF!,"&gt;="&amp;MF68)</f>
        <v>#REF!</v>
      </c>
      <c r="MZ68" s="5" t="e">
        <f>COUNTIFS(#REF!,LT68,#REF!,1,#REF!,"&lt;="&amp;ME68,#REF!,"&gt;="&amp;MF68,#REF!,"="&amp;KV68,#REF!,"="&amp;KX68)</f>
        <v>#REF!</v>
      </c>
      <c r="NA68" s="5" t="e">
        <f>COUNTIFS(#REF!,LT68,#REF!,0,#REF!,"&lt;="&amp;ME68,#REF!,"&gt;="&amp;MF68,#REF!,"="&amp;KV68,#REF!,"="&amp;KX68)</f>
        <v>#REF!</v>
      </c>
      <c r="NB68" s="5" t="e">
        <f>COUNTIFS(#REF!,LT68,#REF!,1,#REF!,"&lt;="&amp;ME68,#REF!,"&gt;="&amp;MF68,#REF!,"="&amp;KW68,#REF!,"="&amp;KY68)</f>
        <v>#REF!</v>
      </c>
      <c r="NC68" s="5" t="e">
        <f>COUNTIFS(#REF!,LT68,#REF!,0,#REF!,"&lt;="&amp;ME68,#REF!,"&gt;="&amp;MF68,#REF!,"="&amp;KW68,#REF!,"="&amp;KY68)</f>
        <v>#REF!</v>
      </c>
      <c r="ND68" s="5" t="e">
        <f t="shared" si="35"/>
        <v>#REF!</v>
      </c>
      <c r="NE68" s="5" t="e">
        <f t="shared" si="36"/>
        <v>#REF!</v>
      </c>
      <c r="NF68" s="5" t="e">
        <f t="shared" si="37"/>
        <v>#REF!</v>
      </c>
      <c r="NG68" s="6" t="e">
        <f t="shared" si="38"/>
        <v>#REF!</v>
      </c>
      <c r="NH68" s="7" t="e">
        <f t="shared" si="39"/>
        <v>#REF!</v>
      </c>
      <c r="NI68" s="5" t="e">
        <f t="shared" si="40"/>
        <v>#REF!</v>
      </c>
      <c r="NJ68" s="31" t="e">
        <f t="shared" si="41"/>
        <v>#REF!</v>
      </c>
      <c r="NK68" s="32" t="e">
        <f t="shared" si="42"/>
        <v>#REF!</v>
      </c>
      <c r="NL68" s="32" t="e">
        <f t="shared" si="43"/>
        <v>#REF!</v>
      </c>
      <c r="NM68" s="33" t="e">
        <f t="shared" si="44"/>
        <v>#REF!</v>
      </c>
      <c r="NN68" s="33" t="e">
        <f t="shared" si="45"/>
        <v>#REF!</v>
      </c>
      <c r="NO68" s="33" t="e">
        <f t="shared" si="46"/>
        <v>#REF!</v>
      </c>
      <c r="NP68" s="33" t="e">
        <f t="shared" si="47"/>
        <v>#REF!</v>
      </c>
      <c r="NQ68" s="31" t="e">
        <f t="shared" si="48"/>
        <v>#REF!</v>
      </c>
      <c r="NR68" s="32" t="e">
        <f t="shared" si="49"/>
        <v>#REF!</v>
      </c>
      <c r="NS68" s="32" t="e">
        <f t="shared" si="50"/>
        <v>#REF!</v>
      </c>
      <c r="NT68" s="33" t="e">
        <f t="shared" si="51"/>
        <v>#REF!</v>
      </c>
      <c r="NU68" s="33" t="e">
        <f t="shared" si="52"/>
        <v>#REF!</v>
      </c>
      <c r="NV68" s="33" t="e">
        <f t="shared" si="53"/>
        <v>#REF!</v>
      </c>
      <c r="NW68" s="33" t="e">
        <f t="shared" si="54"/>
        <v>#REF!</v>
      </c>
      <c r="NX68" t="e">
        <f t="shared" si="55"/>
        <v>#REF!</v>
      </c>
      <c r="NY68" t="e">
        <f t="shared" si="56"/>
        <v>#REF!</v>
      </c>
      <c r="NZ68" t="e">
        <f t="shared" si="57"/>
        <v>#REF!</v>
      </c>
      <c r="OA68" t="e">
        <f t="shared" si="58"/>
        <v>#REF!</v>
      </c>
      <c r="OB68" t="e">
        <f t="shared" si="59"/>
        <v>#REF!</v>
      </c>
      <c r="OC68" t="e">
        <f t="shared" si="60"/>
        <v>#REF!</v>
      </c>
    </row>
    <row r="69" spans="1:393" ht="16.5" customHeight="1" x14ac:dyDescent="0.3">
      <c r="A69" s="22"/>
      <c r="KN69" s="5" t="e">
        <f>IF(INDEX(#REF!,MATCH('HT 0-1'!D69,#REF!,0))=INDEX(#REF!,MATCH('HT 0-1'!D69,#REF!,0)),INDEX(#REF!,MATCH('HT 0-1'!D69,#REF!,0)),"ERROR")</f>
        <v>#REF!</v>
      </c>
      <c r="KO69" s="5" t="e">
        <f>IF(INDEX(#REF!,MATCH('HT 0-1'!E69,#REF!,0))=INDEX(#REF!,MATCH('HT 0-1'!E69,#REF!,0)),INDEX(#REF!,MATCH('HT 0-1'!E69,#REF!,0)),"ERROR")</f>
        <v>#REF!</v>
      </c>
      <c r="KP69" s="5" t="e">
        <f t="shared" si="0"/>
        <v>#REF!</v>
      </c>
      <c r="KQ69" t="str">
        <f t="shared" si="1"/>
        <v>_</v>
      </c>
      <c r="KR69" s="5" t="e">
        <f t="shared" si="2"/>
        <v>#DIV/0!</v>
      </c>
      <c r="KS69" s="5" t="e">
        <f t="shared" si="3"/>
        <v>#DIV/0!</v>
      </c>
      <c r="KT69" s="5" t="e">
        <f t="shared" si="4"/>
        <v>#DIV/0!</v>
      </c>
      <c r="KU69" s="5" t="e">
        <f t="shared" si="5"/>
        <v>#DIV/0!</v>
      </c>
      <c r="KV69" s="5" t="e">
        <f t="shared" si="6"/>
        <v>#DIV/0!</v>
      </c>
      <c r="KW69" s="5" t="e">
        <f t="shared" si="7"/>
        <v>#DIV/0!</v>
      </c>
      <c r="KX69" s="5" t="e">
        <f t="shared" si="8"/>
        <v>#DIV/0!</v>
      </c>
      <c r="KY69" s="5" t="e">
        <f t="shared" si="9"/>
        <v>#DIV/0!</v>
      </c>
      <c r="KZ69" s="5" t="e">
        <f t="shared" si="10"/>
        <v>#DIV/0!</v>
      </c>
      <c r="LA69" s="5" t="e">
        <f t="shared" si="11"/>
        <v>#DIV/0!</v>
      </c>
      <c r="LB69" t="e">
        <f>IF(LQ69="0-1",INDEX(Scrape!#REF!,MATCH('HT 0-1'!KP69,Scrape!$B:$B,0)),"")</f>
        <v>#REF!</v>
      </c>
      <c r="LC69" t="e">
        <f>IF(LQ69="0-1",INDEX(Scrape!$A:$A,MATCH('HT 0-1'!KP69,Scrape!$B:$B,0)),"")</f>
        <v>#REF!</v>
      </c>
      <c r="LD69" t="e">
        <f>IF(LQ69="0-1",INDEX(Scrape!$B:$B,MATCH('HT 0-1'!KP69,Scrape!$B:$B,0)),"")</f>
        <v>#REF!</v>
      </c>
      <c r="LE69" t="e">
        <f>IF(LQ69="0-1",INDEX(Scrape!$C:$C,MATCH('HT 0-1'!KP69,Scrape!$B:$B,0)),"")</f>
        <v>#REF!</v>
      </c>
      <c r="LF69" t="e">
        <f>IF(LQ69="0-1",INDEX(Scrape!$D:$D,MATCH('HT 0-1'!KP69,Scrape!$B:$B,0)),"")</f>
        <v>#REF!</v>
      </c>
      <c r="LG69" t="e">
        <f>IF(LQ69="0-1",INDEX(Scrape!$E:$E,MATCH('HT 0-1'!KP69,Scrape!$B:$B,0)),"")</f>
        <v>#REF!</v>
      </c>
      <c r="LH69" t="e">
        <f>IF(LQ69="0-1",INDEX(Scrape!$F:$F,MATCH('HT 0-1'!KP69,Scrape!$B:$B,0)),"")</f>
        <v>#REF!</v>
      </c>
      <c r="LI69" t="e">
        <f>IF(LQ69="0-1",INDEX(Scrape!$G:$G,MATCH('HT 0-1'!KP69,Scrape!$B:$B,0)),"")</f>
        <v>#REF!</v>
      </c>
      <c r="LJ69" t="e">
        <f>IF(LQ69="0-1",INDEX(Scrape!$H:$H,MATCH('HT 0-1'!KP69,Scrape!$B:$B,0)),"")</f>
        <v>#REF!</v>
      </c>
      <c r="LK69" t="e">
        <f>IF(LQ69="0-1",INDEX(Scrape!$I:$I,MATCH('HT 0-1'!KP69,Scrape!$B:$B,0)),"")</f>
        <v>#REF!</v>
      </c>
      <c r="LL69" t="e">
        <f>IF(LQ69="0-1",INDEX(Scrape!$J:$J,MATCH('HT 0-1'!KP69,Scrape!$B:$B,0)),"")</f>
        <v>#REF!</v>
      </c>
      <c r="LM69" t="e">
        <f>IF(LQ69="0-1",INDEX(Scrape!$K:$K,MATCH('HT 0-1'!KP69,Scrape!$B:$B,0)),"")</f>
        <v>#REF!</v>
      </c>
      <c r="LN69" t="e">
        <f>IF(LQ69="0-1",INDEX(Scrape!$L:$L,MATCH('HT 0-1'!KP69,Scrape!$B:$B,0)),"")</f>
        <v>#REF!</v>
      </c>
      <c r="LO69" t="e">
        <f>IF(LQ69="0-1",INDEX(Scrape!$M:$M,MATCH('HT 0-1'!KP69,Scrape!$B:$B,0)),"")</f>
        <v>#REF!</v>
      </c>
      <c r="LP69" t="e">
        <f>IF(LQ69="0-1",INDEX(Scrape!$N:$N,MATCH('HT 0-1'!KP69,Scrape!$B:$B,0)),"")</f>
        <v>#REF!</v>
      </c>
      <c r="LQ69" t="e">
        <f>INDEX(Scrape!$O:$O,MATCH('HT 0-1'!KP69,Scrape!$B:$B,0))</f>
        <v>#REF!</v>
      </c>
      <c r="LR69" t="e">
        <f t="shared" si="12"/>
        <v>#REF!</v>
      </c>
      <c r="LS69" t="e">
        <f t="shared" si="13"/>
        <v>#REF!</v>
      </c>
      <c r="LT69" s="23" t="e">
        <f>IF(INDEX(#REF!,MATCH(KQ69,#REF!,0))=INDEX(#REF!,MATCH(KQ69,#REF!,0)),INDEX(#REF!,MATCH(KQ69,#REF!,0)),"ERROR")</f>
        <v>#REF!</v>
      </c>
      <c r="LU69" s="24" t="e">
        <f t="shared" si="14"/>
        <v>#DIV/0!</v>
      </c>
      <c r="LV69" s="24" t="e">
        <f t="shared" si="15"/>
        <v>#DIV/0!</v>
      </c>
      <c r="LW69" s="24" t="e">
        <f t="shared" si="16"/>
        <v>#DIV/0!</v>
      </c>
      <c r="LX69" s="24" t="e">
        <f t="shared" si="17"/>
        <v>#DIV/0!</v>
      </c>
      <c r="LY69" s="25" t="e">
        <f t="shared" si="18"/>
        <v>#REF!</v>
      </c>
      <c r="LZ69" s="25" t="e">
        <f t="shared" si="19"/>
        <v>#REF!</v>
      </c>
      <c r="MA69" s="26" t="e">
        <f t="shared" si="20"/>
        <v>#REF!</v>
      </c>
      <c r="MB69" s="27" t="e">
        <f t="shared" si="21"/>
        <v>#REF!</v>
      </c>
      <c r="MC69" s="28" t="e">
        <f t="shared" si="22"/>
        <v>#REF!</v>
      </c>
      <c r="MD69" s="24" t="e">
        <f t="shared" si="23"/>
        <v>#REF!</v>
      </c>
      <c r="ME69" s="29" t="e">
        <f t="shared" si="24"/>
        <v>#REF!</v>
      </c>
      <c r="MF69" s="30" t="e">
        <f t="shared" si="25"/>
        <v>#REF!</v>
      </c>
      <c r="MG69" s="24" t="e">
        <f t="shared" si="26"/>
        <v>#REF!</v>
      </c>
      <c r="MH69" s="29" t="e">
        <f t="shared" si="27"/>
        <v>#REF!</v>
      </c>
      <c r="MI69" s="30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5" t="e">
        <f>COUNTIFS(#REF!,LT69,#REF!,1,#REF!,"&gt;="&amp;MC69,#REF!,"&lt;="&amp;MB69,#REF!,"&lt;="&amp;ME69,#REF!,"&gt;="&amp;MF69,#REF!,"="&amp;KV69,#REF!,"="&amp;KX69)</f>
        <v>#REF!</v>
      </c>
      <c r="MQ69" s="5" t="e">
        <f>COUNTIFS(#REF!,LT69,#REF!,0,#REF!,"&gt;="&amp;MC69,#REF!,"&lt;="&amp;MB69,#REF!,"&lt;="&amp;ME69,#REF!,"&gt;="&amp;MF69,#REF!,"="&amp;KV69,#REF!,"="&amp;KX69)</f>
        <v>#REF!</v>
      </c>
      <c r="MR69" s="5" t="e">
        <f>COUNTIFS(#REF!,LT69,#REF!,1,#REF!,"&gt;="&amp;MC69,#REF!,"&lt;="&amp;MB69,#REF!,"&lt;="&amp;ME69,#REF!,"&gt;="&amp;MF69,#REF!,"="&amp;KW69,#REF!,"="&amp;KY69)</f>
        <v>#REF!</v>
      </c>
      <c r="MS69" s="5" t="e">
        <f>COUNTIFS(#REF!,LT69,#REF!,0,#REF!,"&gt;="&amp;MC69,#REF!,"&lt;="&amp;MB69,#REF!,"&lt;="&amp;ME69,#REF!,"&gt;="&amp;MF69,#REF!,"="&amp;KW69,#REF!,"="&amp;KY69)</f>
        <v>#REF!</v>
      </c>
      <c r="MT69" s="5" t="e">
        <f>COUNTIFS(#REF!,LT69,#REF!,1,#REF!,"&gt;="&amp;MI69,#REF!,"&lt;="&amp;MH69,#REF!,"&lt;="&amp;ME69,#REF!,"&gt;="&amp;MF69)</f>
        <v>#REF!</v>
      </c>
      <c r="MU69" s="5" t="e">
        <f>COUNTIFS(#REF!,LT69,#REF!,0,#REF!,"&gt;="&amp;MI69,#REF!,"&lt;="&amp;MH69,#REF!,"&lt;="&amp;ME69,#REF!,"&gt;="&amp;MF69)</f>
        <v>#REF!</v>
      </c>
      <c r="MV69" s="5" t="e">
        <f>COUNTIFS(#REF!,LT69,#REF!,1,#REF!,"&gt;="&amp;MI69,#REF!,"&lt;="&amp;MH69,#REF!,"="&amp;KZ69,#REF!,"="&amp;LA69,#REF!,"&lt;="&amp;ME69,#REF!,"&gt;="&amp;MF69)</f>
        <v>#REF!</v>
      </c>
      <c r="MW69" s="5" t="e">
        <f>COUNTIFS(#REF!,LT69,#REF!,0,#REF!,"&gt;="&amp;MI69,#REF!,"&lt;="&amp;MH69,#REF!,"="&amp;KZ69,#REF!,"="&amp;LA69,#REF!,"&lt;="&amp;ME69,#REF!,"&gt;="&amp;MF69)</f>
        <v>#REF!</v>
      </c>
      <c r="MX69" s="5" t="e">
        <f>COUNTIFS(#REF!,LT69,#REF!,1,#REF!,"&gt;="&amp;MC69,#REF!,"&lt;="&amp;MB69,#REF!,"&lt;="&amp;ME69,#REF!,"&gt;="&amp;MF69)</f>
        <v>#REF!</v>
      </c>
      <c r="MY69" s="5" t="e">
        <f>COUNTIFS(#REF!,LT69,#REF!,0,#REF!,"&gt;="&amp;MC69,#REF!,"&lt;="&amp;MB69,#REF!,"&lt;="&amp;ME69,#REF!,"&gt;="&amp;MF69)</f>
        <v>#REF!</v>
      </c>
      <c r="MZ69" s="5" t="e">
        <f>COUNTIFS(#REF!,LT69,#REF!,1,#REF!,"&lt;="&amp;ME69,#REF!,"&gt;="&amp;MF69,#REF!,"="&amp;KV69,#REF!,"="&amp;KX69)</f>
        <v>#REF!</v>
      </c>
      <c r="NA69" s="5" t="e">
        <f>COUNTIFS(#REF!,LT69,#REF!,0,#REF!,"&lt;="&amp;ME69,#REF!,"&gt;="&amp;MF69,#REF!,"="&amp;KV69,#REF!,"="&amp;KX69)</f>
        <v>#REF!</v>
      </c>
      <c r="NB69" s="5" t="e">
        <f>COUNTIFS(#REF!,LT69,#REF!,1,#REF!,"&lt;="&amp;ME69,#REF!,"&gt;="&amp;MF69,#REF!,"="&amp;KW69,#REF!,"="&amp;KY69)</f>
        <v>#REF!</v>
      </c>
      <c r="NC69" s="5" t="e">
        <f>COUNTIFS(#REF!,LT69,#REF!,0,#REF!,"&lt;="&amp;ME69,#REF!,"&gt;="&amp;MF69,#REF!,"="&amp;KW69,#REF!,"="&amp;KY69)</f>
        <v>#REF!</v>
      </c>
      <c r="ND69" s="5" t="e">
        <f t="shared" si="35"/>
        <v>#REF!</v>
      </c>
      <c r="NE69" s="5" t="e">
        <f t="shared" si="36"/>
        <v>#REF!</v>
      </c>
      <c r="NF69" s="5" t="e">
        <f t="shared" si="37"/>
        <v>#REF!</v>
      </c>
      <c r="NG69" s="6" t="e">
        <f t="shared" si="38"/>
        <v>#REF!</v>
      </c>
      <c r="NH69" s="7" t="e">
        <f t="shared" si="39"/>
        <v>#REF!</v>
      </c>
      <c r="NI69" s="5" t="e">
        <f t="shared" si="40"/>
        <v>#REF!</v>
      </c>
      <c r="NJ69" s="31" t="e">
        <f t="shared" si="41"/>
        <v>#REF!</v>
      </c>
      <c r="NK69" s="32" t="e">
        <f t="shared" si="42"/>
        <v>#REF!</v>
      </c>
      <c r="NL69" s="32" t="e">
        <f t="shared" si="43"/>
        <v>#REF!</v>
      </c>
      <c r="NM69" s="33" t="e">
        <f t="shared" si="44"/>
        <v>#REF!</v>
      </c>
      <c r="NN69" s="33" t="e">
        <f t="shared" si="45"/>
        <v>#REF!</v>
      </c>
      <c r="NO69" s="33" t="e">
        <f t="shared" si="46"/>
        <v>#REF!</v>
      </c>
      <c r="NP69" s="33" t="e">
        <f t="shared" si="47"/>
        <v>#REF!</v>
      </c>
      <c r="NQ69" s="31" t="e">
        <f t="shared" si="48"/>
        <v>#REF!</v>
      </c>
      <c r="NR69" s="32" t="e">
        <f t="shared" si="49"/>
        <v>#REF!</v>
      </c>
      <c r="NS69" s="32" t="e">
        <f t="shared" si="50"/>
        <v>#REF!</v>
      </c>
      <c r="NT69" s="33" t="e">
        <f t="shared" si="51"/>
        <v>#REF!</v>
      </c>
      <c r="NU69" s="33" t="e">
        <f t="shared" si="52"/>
        <v>#REF!</v>
      </c>
      <c r="NV69" s="33" t="e">
        <f t="shared" si="53"/>
        <v>#REF!</v>
      </c>
      <c r="NW69" s="33" t="e">
        <f t="shared" si="54"/>
        <v>#REF!</v>
      </c>
      <c r="NX69" t="e">
        <f t="shared" si="55"/>
        <v>#REF!</v>
      </c>
      <c r="NY69" t="e">
        <f t="shared" si="56"/>
        <v>#REF!</v>
      </c>
      <c r="NZ69" t="e">
        <f t="shared" si="57"/>
        <v>#REF!</v>
      </c>
      <c r="OA69" t="e">
        <f t="shared" si="58"/>
        <v>#REF!</v>
      </c>
      <c r="OB69" t="e">
        <f t="shared" si="59"/>
        <v>#REF!</v>
      </c>
      <c r="OC69" t="e">
        <f t="shared" si="60"/>
        <v>#REF!</v>
      </c>
    </row>
    <row r="70" spans="1:393" ht="16.5" customHeight="1" x14ac:dyDescent="0.3">
      <c r="A70" s="22"/>
      <c r="KN70" s="5" t="e">
        <f>IF(INDEX(#REF!,MATCH('HT 0-1'!D70,#REF!,0))=INDEX(#REF!,MATCH('HT 0-1'!D70,#REF!,0)),INDEX(#REF!,MATCH('HT 0-1'!D70,#REF!,0)),"ERROR")</f>
        <v>#REF!</v>
      </c>
      <c r="KO70" s="5" t="e">
        <f>IF(INDEX(#REF!,MATCH('HT 0-1'!E70,#REF!,0))=INDEX(#REF!,MATCH('HT 0-1'!E70,#REF!,0)),INDEX(#REF!,MATCH('HT 0-1'!E70,#REF!,0)),"ERROR")</f>
        <v>#REF!</v>
      </c>
      <c r="KP70" s="5" t="e">
        <f t="shared" si="0"/>
        <v>#REF!</v>
      </c>
      <c r="KQ70" t="str">
        <f t="shared" si="1"/>
        <v>_</v>
      </c>
      <c r="KR70" s="5" t="e">
        <f t="shared" si="2"/>
        <v>#DIV/0!</v>
      </c>
      <c r="KS70" s="5" t="e">
        <f t="shared" si="3"/>
        <v>#DIV/0!</v>
      </c>
      <c r="KT70" s="5" t="e">
        <f t="shared" si="4"/>
        <v>#DIV/0!</v>
      </c>
      <c r="KU70" s="5" t="e">
        <f t="shared" si="5"/>
        <v>#DIV/0!</v>
      </c>
      <c r="KV70" s="5" t="e">
        <f t="shared" si="6"/>
        <v>#DIV/0!</v>
      </c>
      <c r="KW70" s="5" t="e">
        <f t="shared" si="7"/>
        <v>#DIV/0!</v>
      </c>
      <c r="KX70" s="5" t="e">
        <f t="shared" si="8"/>
        <v>#DIV/0!</v>
      </c>
      <c r="KY70" s="5" t="e">
        <f t="shared" si="9"/>
        <v>#DIV/0!</v>
      </c>
      <c r="KZ70" s="5" t="e">
        <f t="shared" si="10"/>
        <v>#DIV/0!</v>
      </c>
      <c r="LA70" s="5" t="e">
        <f t="shared" si="11"/>
        <v>#DIV/0!</v>
      </c>
      <c r="LB70" t="e">
        <f>IF(LQ70="0-1",INDEX(Scrape!#REF!,MATCH('HT 0-1'!KP70,Scrape!$B:$B,0)),"")</f>
        <v>#REF!</v>
      </c>
      <c r="LC70" t="e">
        <f>IF(LQ70="0-1",INDEX(Scrape!$A:$A,MATCH('HT 0-1'!KP70,Scrape!$B:$B,0)),"")</f>
        <v>#REF!</v>
      </c>
      <c r="LD70" t="e">
        <f>IF(LQ70="0-1",INDEX(Scrape!$B:$B,MATCH('HT 0-1'!KP70,Scrape!$B:$B,0)),"")</f>
        <v>#REF!</v>
      </c>
      <c r="LE70" t="e">
        <f>IF(LQ70="0-1",INDEX(Scrape!$C:$C,MATCH('HT 0-1'!KP70,Scrape!$B:$B,0)),"")</f>
        <v>#REF!</v>
      </c>
      <c r="LF70" t="e">
        <f>IF(LQ70="0-1",INDEX(Scrape!$D:$D,MATCH('HT 0-1'!KP70,Scrape!$B:$B,0)),"")</f>
        <v>#REF!</v>
      </c>
      <c r="LG70" t="e">
        <f>IF(LQ70="0-1",INDEX(Scrape!$E:$E,MATCH('HT 0-1'!KP70,Scrape!$B:$B,0)),"")</f>
        <v>#REF!</v>
      </c>
      <c r="LH70" t="e">
        <f>IF(LQ70="0-1",INDEX(Scrape!$F:$F,MATCH('HT 0-1'!KP70,Scrape!$B:$B,0)),"")</f>
        <v>#REF!</v>
      </c>
      <c r="LI70" t="e">
        <f>IF(LQ70="0-1",INDEX(Scrape!$G:$G,MATCH('HT 0-1'!KP70,Scrape!$B:$B,0)),"")</f>
        <v>#REF!</v>
      </c>
      <c r="LJ70" t="e">
        <f>IF(LQ70="0-1",INDEX(Scrape!$H:$H,MATCH('HT 0-1'!KP70,Scrape!$B:$B,0)),"")</f>
        <v>#REF!</v>
      </c>
      <c r="LK70" t="e">
        <f>IF(LQ70="0-1",INDEX(Scrape!$I:$I,MATCH('HT 0-1'!KP70,Scrape!$B:$B,0)),"")</f>
        <v>#REF!</v>
      </c>
      <c r="LL70" t="e">
        <f>IF(LQ70="0-1",INDEX(Scrape!$J:$J,MATCH('HT 0-1'!KP70,Scrape!$B:$B,0)),"")</f>
        <v>#REF!</v>
      </c>
      <c r="LM70" t="e">
        <f>IF(LQ70="0-1",INDEX(Scrape!$K:$K,MATCH('HT 0-1'!KP70,Scrape!$B:$B,0)),"")</f>
        <v>#REF!</v>
      </c>
      <c r="LN70" t="e">
        <f>IF(LQ70="0-1",INDEX(Scrape!$L:$L,MATCH('HT 0-1'!KP70,Scrape!$B:$B,0)),"")</f>
        <v>#REF!</v>
      </c>
      <c r="LO70" t="e">
        <f>IF(LQ70="0-1",INDEX(Scrape!$M:$M,MATCH('HT 0-1'!KP70,Scrape!$B:$B,0)),"")</f>
        <v>#REF!</v>
      </c>
      <c r="LP70" t="e">
        <f>IF(LQ70="0-1",INDEX(Scrape!$N:$N,MATCH('HT 0-1'!KP70,Scrape!$B:$B,0)),"")</f>
        <v>#REF!</v>
      </c>
      <c r="LQ70" t="e">
        <f>INDEX(Scrape!$O:$O,MATCH('HT 0-1'!KP70,Scrape!$B:$B,0))</f>
        <v>#REF!</v>
      </c>
      <c r="LR70" t="e">
        <f t="shared" si="12"/>
        <v>#REF!</v>
      </c>
      <c r="LS70" t="e">
        <f t="shared" si="13"/>
        <v>#REF!</v>
      </c>
      <c r="LT70" s="23" t="e">
        <f>IF(INDEX(#REF!,MATCH(KQ70,#REF!,0))=INDEX(#REF!,MATCH(KQ70,#REF!,0)),INDEX(#REF!,MATCH(KQ70,#REF!,0)),"ERROR")</f>
        <v>#REF!</v>
      </c>
      <c r="LU70" s="24" t="e">
        <f t="shared" si="14"/>
        <v>#DIV/0!</v>
      </c>
      <c r="LV70" s="24" t="e">
        <f t="shared" si="15"/>
        <v>#DIV/0!</v>
      </c>
      <c r="LW70" s="24" t="e">
        <f t="shared" si="16"/>
        <v>#DIV/0!</v>
      </c>
      <c r="LX70" s="24" t="e">
        <f t="shared" si="17"/>
        <v>#DIV/0!</v>
      </c>
      <c r="LY70" s="25" t="e">
        <f t="shared" si="18"/>
        <v>#REF!</v>
      </c>
      <c r="LZ70" s="25" t="e">
        <f t="shared" si="19"/>
        <v>#REF!</v>
      </c>
      <c r="MA70" s="26" t="e">
        <f t="shared" si="20"/>
        <v>#REF!</v>
      </c>
      <c r="MB70" s="27" t="e">
        <f t="shared" si="21"/>
        <v>#REF!</v>
      </c>
      <c r="MC70" s="28" t="e">
        <f t="shared" si="22"/>
        <v>#REF!</v>
      </c>
      <c r="MD70" s="24" t="e">
        <f t="shared" si="23"/>
        <v>#REF!</v>
      </c>
      <c r="ME70" s="29" t="e">
        <f t="shared" si="24"/>
        <v>#REF!</v>
      </c>
      <c r="MF70" s="30" t="e">
        <f t="shared" si="25"/>
        <v>#REF!</v>
      </c>
      <c r="MG70" s="24" t="e">
        <f t="shared" si="26"/>
        <v>#REF!</v>
      </c>
      <c r="MH70" s="29" t="e">
        <f t="shared" si="27"/>
        <v>#REF!</v>
      </c>
      <c r="MI70" s="30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5" t="e">
        <f>COUNTIFS(#REF!,LT70,#REF!,1,#REF!,"&gt;="&amp;MC70,#REF!,"&lt;="&amp;MB70,#REF!,"&lt;="&amp;ME70,#REF!,"&gt;="&amp;MF70,#REF!,"="&amp;KV70,#REF!,"="&amp;KX70)</f>
        <v>#REF!</v>
      </c>
      <c r="MQ70" s="5" t="e">
        <f>COUNTIFS(#REF!,LT70,#REF!,0,#REF!,"&gt;="&amp;MC70,#REF!,"&lt;="&amp;MB70,#REF!,"&lt;="&amp;ME70,#REF!,"&gt;="&amp;MF70,#REF!,"="&amp;KV70,#REF!,"="&amp;KX70)</f>
        <v>#REF!</v>
      </c>
      <c r="MR70" s="5" t="e">
        <f>COUNTIFS(#REF!,LT70,#REF!,1,#REF!,"&gt;="&amp;MC70,#REF!,"&lt;="&amp;MB70,#REF!,"&lt;="&amp;ME70,#REF!,"&gt;="&amp;MF70,#REF!,"="&amp;KW70,#REF!,"="&amp;KY70)</f>
        <v>#REF!</v>
      </c>
      <c r="MS70" s="5" t="e">
        <f>COUNTIFS(#REF!,LT70,#REF!,0,#REF!,"&gt;="&amp;MC70,#REF!,"&lt;="&amp;MB70,#REF!,"&lt;="&amp;ME70,#REF!,"&gt;="&amp;MF70,#REF!,"="&amp;KW70,#REF!,"="&amp;KY70)</f>
        <v>#REF!</v>
      </c>
      <c r="MT70" s="5" t="e">
        <f>COUNTIFS(#REF!,LT70,#REF!,1,#REF!,"&gt;="&amp;MI70,#REF!,"&lt;="&amp;MH70,#REF!,"&lt;="&amp;ME70,#REF!,"&gt;="&amp;MF70)</f>
        <v>#REF!</v>
      </c>
      <c r="MU70" s="5" t="e">
        <f>COUNTIFS(#REF!,LT70,#REF!,0,#REF!,"&gt;="&amp;MI70,#REF!,"&lt;="&amp;MH70,#REF!,"&lt;="&amp;ME70,#REF!,"&gt;="&amp;MF70)</f>
        <v>#REF!</v>
      </c>
      <c r="MV70" s="5" t="e">
        <f>COUNTIFS(#REF!,LT70,#REF!,1,#REF!,"&gt;="&amp;MI70,#REF!,"&lt;="&amp;MH70,#REF!,"="&amp;KZ70,#REF!,"="&amp;LA70,#REF!,"&lt;="&amp;ME70,#REF!,"&gt;="&amp;MF70)</f>
        <v>#REF!</v>
      </c>
      <c r="MW70" s="5" t="e">
        <f>COUNTIFS(#REF!,LT70,#REF!,0,#REF!,"&gt;="&amp;MI70,#REF!,"&lt;="&amp;MH70,#REF!,"="&amp;KZ70,#REF!,"="&amp;LA70,#REF!,"&lt;="&amp;ME70,#REF!,"&gt;="&amp;MF70)</f>
        <v>#REF!</v>
      </c>
      <c r="MX70" s="5" t="e">
        <f>COUNTIFS(#REF!,LT70,#REF!,1,#REF!,"&gt;="&amp;MC70,#REF!,"&lt;="&amp;MB70,#REF!,"&lt;="&amp;ME70,#REF!,"&gt;="&amp;MF70)</f>
        <v>#REF!</v>
      </c>
      <c r="MY70" s="5" t="e">
        <f>COUNTIFS(#REF!,LT70,#REF!,0,#REF!,"&gt;="&amp;MC70,#REF!,"&lt;="&amp;MB70,#REF!,"&lt;="&amp;ME70,#REF!,"&gt;="&amp;MF70)</f>
        <v>#REF!</v>
      </c>
      <c r="MZ70" s="5" t="e">
        <f>COUNTIFS(#REF!,LT70,#REF!,1,#REF!,"&lt;="&amp;ME70,#REF!,"&gt;="&amp;MF70,#REF!,"="&amp;KV70,#REF!,"="&amp;KX70)</f>
        <v>#REF!</v>
      </c>
      <c r="NA70" s="5" t="e">
        <f>COUNTIFS(#REF!,LT70,#REF!,0,#REF!,"&lt;="&amp;ME70,#REF!,"&gt;="&amp;MF70,#REF!,"="&amp;KV70,#REF!,"="&amp;KX70)</f>
        <v>#REF!</v>
      </c>
      <c r="NB70" s="5" t="e">
        <f>COUNTIFS(#REF!,LT70,#REF!,1,#REF!,"&lt;="&amp;ME70,#REF!,"&gt;="&amp;MF70,#REF!,"="&amp;KW70,#REF!,"="&amp;KY70)</f>
        <v>#REF!</v>
      </c>
      <c r="NC70" s="5" t="e">
        <f>COUNTIFS(#REF!,LT70,#REF!,0,#REF!,"&lt;="&amp;ME70,#REF!,"&gt;="&amp;MF70,#REF!,"="&amp;KW70,#REF!,"="&amp;KY70)</f>
        <v>#REF!</v>
      </c>
      <c r="ND70" s="5" t="e">
        <f t="shared" si="35"/>
        <v>#REF!</v>
      </c>
      <c r="NE70" s="5" t="e">
        <f t="shared" si="36"/>
        <v>#REF!</v>
      </c>
      <c r="NF70" s="5" t="e">
        <f t="shared" si="37"/>
        <v>#REF!</v>
      </c>
      <c r="NG70" s="6" t="e">
        <f t="shared" si="38"/>
        <v>#REF!</v>
      </c>
      <c r="NH70" s="7" t="e">
        <f t="shared" si="39"/>
        <v>#REF!</v>
      </c>
      <c r="NI70" s="5" t="e">
        <f t="shared" si="40"/>
        <v>#REF!</v>
      </c>
      <c r="NJ70" s="31" t="e">
        <f t="shared" si="41"/>
        <v>#REF!</v>
      </c>
      <c r="NK70" s="32" t="e">
        <f t="shared" si="42"/>
        <v>#REF!</v>
      </c>
      <c r="NL70" s="32" t="e">
        <f t="shared" si="43"/>
        <v>#REF!</v>
      </c>
      <c r="NM70" s="33" t="e">
        <f t="shared" si="44"/>
        <v>#REF!</v>
      </c>
      <c r="NN70" s="33" t="e">
        <f t="shared" si="45"/>
        <v>#REF!</v>
      </c>
      <c r="NO70" s="33" t="e">
        <f t="shared" si="46"/>
        <v>#REF!</v>
      </c>
      <c r="NP70" s="33" t="e">
        <f t="shared" si="47"/>
        <v>#REF!</v>
      </c>
      <c r="NQ70" s="31" t="e">
        <f t="shared" si="48"/>
        <v>#REF!</v>
      </c>
      <c r="NR70" s="32" t="e">
        <f t="shared" si="49"/>
        <v>#REF!</v>
      </c>
      <c r="NS70" s="32" t="e">
        <f t="shared" si="50"/>
        <v>#REF!</v>
      </c>
      <c r="NT70" s="33" t="e">
        <f t="shared" si="51"/>
        <v>#REF!</v>
      </c>
      <c r="NU70" s="33" t="e">
        <f t="shared" si="52"/>
        <v>#REF!</v>
      </c>
      <c r="NV70" s="33" t="e">
        <f t="shared" si="53"/>
        <v>#REF!</v>
      </c>
      <c r="NW70" s="33" t="e">
        <f t="shared" si="54"/>
        <v>#REF!</v>
      </c>
      <c r="NX70" t="e">
        <f t="shared" si="55"/>
        <v>#REF!</v>
      </c>
      <c r="NY70" t="e">
        <f t="shared" si="56"/>
        <v>#REF!</v>
      </c>
      <c r="NZ70" t="e">
        <f t="shared" si="57"/>
        <v>#REF!</v>
      </c>
      <c r="OA70" t="e">
        <f t="shared" si="58"/>
        <v>#REF!</v>
      </c>
      <c r="OB70" t="e">
        <f t="shared" si="59"/>
        <v>#REF!</v>
      </c>
      <c r="OC70" t="e">
        <f t="shared" si="60"/>
        <v>#REF!</v>
      </c>
    </row>
    <row r="71" spans="1:393" ht="16.5" customHeight="1" x14ac:dyDescent="0.3">
      <c r="A71" s="22"/>
      <c r="KN71" s="5" t="e">
        <f>IF(INDEX(#REF!,MATCH('HT 0-1'!D71,#REF!,0))=INDEX(#REF!,MATCH('HT 0-1'!D71,#REF!,0)),INDEX(#REF!,MATCH('HT 0-1'!D71,#REF!,0)),"ERROR")</f>
        <v>#REF!</v>
      </c>
      <c r="KO71" s="5" t="e">
        <f>IF(INDEX(#REF!,MATCH('HT 0-1'!E71,#REF!,0))=INDEX(#REF!,MATCH('HT 0-1'!E71,#REF!,0)),INDEX(#REF!,MATCH('HT 0-1'!E71,#REF!,0)),"ERROR")</f>
        <v>#REF!</v>
      </c>
      <c r="KP71" s="5" t="e">
        <f t="shared" si="0"/>
        <v>#REF!</v>
      </c>
      <c r="KQ71" t="str">
        <f t="shared" si="1"/>
        <v>_</v>
      </c>
      <c r="KR71" s="5" t="e">
        <f t="shared" si="2"/>
        <v>#DIV/0!</v>
      </c>
      <c r="KS71" s="5" t="e">
        <f t="shared" si="3"/>
        <v>#DIV/0!</v>
      </c>
      <c r="KT71" s="5" t="e">
        <f t="shared" si="4"/>
        <v>#DIV/0!</v>
      </c>
      <c r="KU71" s="5" t="e">
        <f t="shared" si="5"/>
        <v>#DIV/0!</v>
      </c>
      <c r="KV71" s="5" t="e">
        <f t="shared" si="6"/>
        <v>#DIV/0!</v>
      </c>
      <c r="KW71" s="5" t="e">
        <f t="shared" si="7"/>
        <v>#DIV/0!</v>
      </c>
      <c r="KX71" s="5" t="e">
        <f t="shared" si="8"/>
        <v>#DIV/0!</v>
      </c>
      <c r="KY71" s="5" t="e">
        <f t="shared" si="9"/>
        <v>#DIV/0!</v>
      </c>
      <c r="KZ71" s="5" t="e">
        <f t="shared" si="10"/>
        <v>#DIV/0!</v>
      </c>
      <c r="LA71" s="5" t="e">
        <f t="shared" si="11"/>
        <v>#DIV/0!</v>
      </c>
      <c r="LB71" t="e">
        <f>IF(LQ71="0-1",INDEX(Scrape!#REF!,MATCH('HT 0-1'!KP71,Scrape!$B:$B,0)),"")</f>
        <v>#REF!</v>
      </c>
      <c r="LC71" t="e">
        <f>IF(LQ71="0-1",INDEX(Scrape!$A:$A,MATCH('HT 0-1'!KP71,Scrape!$B:$B,0)),"")</f>
        <v>#REF!</v>
      </c>
      <c r="LD71" t="e">
        <f>IF(LQ71="0-1",INDEX(Scrape!$B:$B,MATCH('HT 0-1'!KP71,Scrape!$B:$B,0)),"")</f>
        <v>#REF!</v>
      </c>
      <c r="LE71" t="e">
        <f>IF(LQ71="0-1",INDEX(Scrape!$C:$C,MATCH('HT 0-1'!KP71,Scrape!$B:$B,0)),"")</f>
        <v>#REF!</v>
      </c>
      <c r="LF71" t="e">
        <f>IF(LQ71="0-1",INDEX(Scrape!$D:$D,MATCH('HT 0-1'!KP71,Scrape!$B:$B,0)),"")</f>
        <v>#REF!</v>
      </c>
      <c r="LG71" t="e">
        <f>IF(LQ71="0-1",INDEX(Scrape!$E:$E,MATCH('HT 0-1'!KP71,Scrape!$B:$B,0)),"")</f>
        <v>#REF!</v>
      </c>
      <c r="LH71" t="e">
        <f>IF(LQ71="0-1",INDEX(Scrape!$F:$F,MATCH('HT 0-1'!KP71,Scrape!$B:$B,0)),"")</f>
        <v>#REF!</v>
      </c>
      <c r="LI71" t="e">
        <f>IF(LQ71="0-1",INDEX(Scrape!$G:$G,MATCH('HT 0-1'!KP71,Scrape!$B:$B,0)),"")</f>
        <v>#REF!</v>
      </c>
      <c r="LJ71" t="e">
        <f>IF(LQ71="0-1",INDEX(Scrape!$H:$H,MATCH('HT 0-1'!KP71,Scrape!$B:$B,0)),"")</f>
        <v>#REF!</v>
      </c>
      <c r="LK71" t="e">
        <f>IF(LQ71="0-1",INDEX(Scrape!$I:$I,MATCH('HT 0-1'!KP71,Scrape!$B:$B,0)),"")</f>
        <v>#REF!</v>
      </c>
      <c r="LL71" t="e">
        <f>IF(LQ71="0-1",INDEX(Scrape!$J:$J,MATCH('HT 0-1'!KP71,Scrape!$B:$B,0)),"")</f>
        <v>#REF!</v>
      </c>
      <c r="LM71" t="e">
        <f>IF(LQ71="0-1",INDEX(Scrape!$K:$K,MATCH('HT 0-1'!KP71,Scrape!$B:$B,0)),"")</f>
        <v>#REF!</v>
      </c>
      <c r="LN71" t="e">
        <f>IF(LQ71="0-1",INDEX(Scrape!$L:$L,MATCH('HT 0-1'!KP71,Scrape!$B:$B,0)),"")</f>
        <v>#REF!</v>
      </c>
      <c r="LO71" t="e">
        <f>IF(LQ71="0-1",INDEX(Scrape!$M:$M,MATCH('HT 0-1'!KP71,Scrape!$B:$B,0)),"")</f>
        <v>#REF!</v>
      </c>
      <c r="LP71" t="e">
        <f>IF(LQ71="0-1",INDEX(Scrape!$N:$N,MATCH('HT 0-1'!KP71,Scrape!$B:$B,0)),"")</f>
        <v>#REF!</v>
      </c>
      <c r="LQ71" t="e">
        <f>INDEX(Scrape!$O:$O,MATCH('HT 0-1'!KP71,Scrape!$B:$B,0))</f>
        <v>#REF!</v>
      </c>
      <c r="LR71" t="e">
        <f t="shared" si="12"/>
        <v>#REF!</v>
      </c>
      <c r="LS71" t="e">
        <f t="shared" si="13"/>
        <v>#REF!</v>
      </c>
      <c r="LT71" s="23" t="e">
        <f>IF(INDEX(#REF!,MATCH(KQ71,#REF!,0))=INDEX(#REF!,MATCH(KQ71,#REF!,0)),INDEX(#REF!,MATCH(KQ71,#REF!,0)),"ERROR")</f>
        <v>#REF!</v>
      </c>
      <c r="LU71" s="24" t="e">
        <f t="shared" si="14"/>
        <v>#DIV/0!</v>
      </c>
      <c r="LV71" s="24" t="e">
        <f t="shared" si="15"/>
        <v>#DIV/0!</v>
      </c>
      <c r="LW71" s="24" t="e">
        <f t="shared" si="16"/>
        <v>#DIV/0!</v>
      </c>
      <c r="LX71" s="24" t="e">
        <f t="shared" si="17"/>
        <v>#DIV/0!</v>
      </c>
      <c r="LY71" s="25" t="e">
        <f t="shared" si="18"/>
        <v>#REF!</v>
      </c>
      <c r="LZ71" s="25" t="e">
        <f t="shared" si="19"/>
        <v>#REF!</v>
      </c>
      <c r="MA71" s="26" t="e">
        <f t="shared" si="20"/>
        <v>#REF!</v>
      </c>
      <c r="MB71" s="27" t="e">
        <f t="shared" si="21"/>
        <v>#REF!</v>
      </c>
      <c r="MC71" s="28" t="e">
        <f t="shared" si="22"/>
        <v>#REF!</v>
      </c>
      <c r="MD71" s="24" t="e">
        <f t="shared" si="23"/>
        <v>#REF!</v>
      </c>
      <c r="ME71" s="29" t="e">
        <f t="shared" si="24"/>
        <v>#REF!</v>
      </c>
      <c r="MF71" s="30" t="e">
        <f t="shared" si="25"/>
        <v>#REF!</v>
      </c>
      <c r="MG71" s="24" t="e">
        <f t="shared" si="26"/>
        <v>#REF!</v>
      </c>
      <c r="MH71" s="29" t="e">
        <f t="shared" si="27"/>
        <v>#REF!</v>
      </c>
      <c r="MI71" s="30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5" t="e">
        <f>COUNTIFS(#REF!,LT71,#REF!,1,#REF!,"&gt;="&amp;MC71,#REF!,"&lt;="&amp;MB71,#REF!,"&lt;="&amp;ME71,#REF!,"&gt;="&amp;MF71,#REF!,"="&amp;KV71,#REF!,"="&amp;KX71)</f>
        <v>#REF!</v>
      </c>
      <c r="MQ71" s="5" t="e">
        <f>COUNTIFS(#REF!,LT71,#REF!,0,#REF!,"&gt;="&amp;MC71,#REF!,"&lt;="&amp;MB71,#REF!,"&lt;="&amp;ME71,#REF!,"&gt;="&amp;MF71,#REF!,"="&amp;KV71,#REF!,"="&amp;KX71)</f>
        <v>#REF!</v>
      </c>
      <c r="MR71" s="5" t="e">
        <f>COUNTIFS(#REF!,LT71,#REF!,1,#REF!,"&gt;="&amp;MC71,#REF!,"&lt;="&amp;MB71,#REF!,"&lt;="&amp;ME71,#REF!,"&gt;="&amp;MF71,#REF!,"="&amp;KW71,#REF!,"="&amp;KY71)</f>
        <v>#REF!</v>
      </c>
      <c r="MS71" s="5" t="e">
        <f>COUNTIFS(#REF!,LT71,#REF!,0,#REF!,"&gt;="&amp;MC71,#REF!,"&lt;="&amp;MB71,#REF!,"&lt;="&amp;ME71,#REF!,"&gt;="&amp;MF71,#REF!,"="&amp;KW71,#REF!,"="&amp;KY71)</f>
        <v>#REF!</v>
      </c>
      <c r="MT71" s="5" t="e">
        <f>COUNTIFS(#REF!,LT71,#REF!,1,#REF!,"&gt;="&amp;MI71,#REF!,"&lt;="&amp;MH71,#REF!,"&lt;="&amp;ME71,#REF!,"&gt;="&amp;MF71)</f>
        <v>#REF!</v>
      </c>
      <c r="MU71" s="5" t="e">
        <f>COUNTIFS(#REF!,LT71,#REF!,0,#REF!,"&gt;="&amp;MI71,#REF!,"&lt;="&amp;MH71,#REF!,"&lt;="&amp;ME71,#REF!,"&gt;="&amp;MF71)</f>
        <v>#REF!</v>
      </c>
      <c r="MV71" s="5" t="e">
        <f>COUNTIFS(#REF!,LT71,#REF!,1,#REF!,"&gt;="&amp;MI71,#REF!,"&lt;="&amp;MH71,#REF!,"="&amp;KZ71,#REF!,"="&amp;LA71,#REF!,"&lt;="&amp;ME71,#REF!,"&gt;="&amp;MF71)</f>
        <v>#REF!</v>
      </c>
      <c r="MW71" s="5" t="e">
        <f>COUNTIFS(#REF!,LT71,#REF!,0,#REF!,"&gt;="&amp;MI71,#REF!,"&lt;="&amp;MH71,#REF!,"="&amp;KZ71,#REF!,"="&amp;LA71,#REF!,"&lt;="&amp;ME71,#REF!,"&gt;="&amp;MF71)</f>
        <v>#REF!</v>
      </c>
      <c r="MX71" s="5" t="e">
        <f>COUNTIFS(#REF!,LT71,#REF!,1,#REF!,"&gt;="&amp;MC71,#REF!,"&lt;="&amp;MB71,#REF!,"&lt;="&amp;ME71,#REF!,"&gt;="&amp;MF71)</f>
        <v>#REF!</v>
      </c>
      <c r="MY71" s="5" t="e">
        <f>COUNTIFS(#REF!,LT71,#REF!,0,#REF!,"&gt;="&amp;MC71,#REF!,"&lt;="&amp;MB71,#REF!,"&lt;="&amp;ME71,#REF!,"&gt;="&amp;MF71)</f>
        <v>#REF!</v>
      </c>
      <c r="MZ71" s="5" t="e">
        <f>COUNTIFS(#REF!,LT71,#REF!,1,#REF!,"&lt;="&amp;ME71,#REF!,"&gt;="&amp;MF71,#REF!,"="&amp;KV71,#REF!,"="&amp;KX71)</f>
        <v>#REF!</v>
      </c>
      <c r="NA71" s="5" t="e">
        <f>COUNTIFS(#REF!,LT71,#REF!,0,#REF!,"&lt;="&amp;ME71,#REF!,"&gt;="&amp;MF71,#REF!,"="&amp;KV71,#REF!,"="&amp;KX71)</f>
        <v>#REF!</v>
      </c>
      <c r="NB71" s="5" t="e">
        <f>COUNTIFS(#REF!,LT71,#REF!,1,#REF!,"&lt;="&amp;ME71,#REF!,"&gt;="&amp;MF71,#REF!,"="&amp;KW71,#REF!,"="&amp;KY71)</f>
        <v>#REF!</v>
      </c>
      <c r="NC71" s="5" t="e">
        <f>COUNTIFS(#REF!,LT71,#REF!,0,#REF!,"&lt;="&amp;ME71,#REF!,"&gt;="&amp;MF71,#REF!,"="&amp;KW71,#REF!,"="&amp;KY71)</f>
        <v>#REF!</v>
      </c>
      <c r="ND71" s="5" t="e">
        <f t="shared" si="35"/>
        <v>#REF!</v>
      </c>
      <c r="NE71" s="5" t="e">
        <f t="shared" si="36"/>
        <v>#REF!</v>
      </c>
      <c r="NF71" s="5" t="e">
        <f t="shared" si="37"/>
        <v>#REF!</v>
      </c>
      <c r="NG71" s="6" t="e">
        <f t="shared" si="38"/>
        <v>#REF!</v>
      </c>
      <c r="NH71" s="7" t="e">
        <f t="shared" si="39"/>
        <v>#REF!</v>
      </c>
      <c r="NI71" s="5" t="e">
        <f t="shared" si="40"/>
        <v>#REF!</v>
      </c>
      <c r="NJ71" s="31" t="e">
        <f t="shared" si="41"/>
        <v>#REF!</v>
      </c>
      <c r="NK71" s="32" t="e">
        <f t="shared" si="42"/>
        <v>#REF!</v>
      </c>
      <c r="NL71" s="32" t="e">
        <f t="shared" si="43"/>
        <v>#REF!</v>
      </c>
      <c r="NM71" s="33" t="e">
        <f t="shared" si="44"/>
        <v>#REF!</v>
      </c>
      <c r="NN71" s="33" t="e">
        <f t="shared" si="45"/>
        <v>#REF!</v>
      </c>
      <c r="NO71" s="33" t="e">
        <f t="shared" si="46"/>
        <v>#REF!</v>
      </c>
      <c r="NP71" s="33" t="e">
        <f t="shared" si="47"/>
        <v>#REF!</v>
      </c>
      <c r="NQ71" s="31" t="e">
        <f t="shared" si="48"/>
        <v>#REF!</v>
      </c>
      <c r="NR71" s="32" t="e">
        <f t="shared" si="49"/>
        <v>#REF!</v>
      </c>
      <c r="NS71" s="32" t="e">
        <f t="shared" si="50"/>
        <v>#REF!</v>
      </c>
      <c r="NT71" s="33" t="e">
        <f t="shared" si="51"/>
        <v>#REF!</v>
      </c>
      <c r="NU71" s="33" t="e">
        <f t="shared" si="52"/>
        <v>#REF!</v>
      </c>
      <c r="NV71" s="33" t="e">
        <f t="shared" si="53"/>
        <v>#REF!</v>
      </c>
      <c r="NW71" s="33" t="e">
        <f t="shared" si="54"/>
        <v>#REF!</v>
      </c>
      <c r="NX71" t="e">
        <f t="shared" si="55"/>
        <v>#REF!</v>
      </c>
      <c r="NY71" t="e">
        <f t="shared" si="56"/>
        <v>#REF!</v>
      </c>
      <c r="NZ71" t="e">
        <f t="shared" si="57"/>
        <v>#REF!</v>
      </c>
      <c r="OA71" t="e">
        <f t="shared" si="58"/>
        <v>#REF!</v>
      </c>
      <c r="OB71" t="e">
        <f t="shared" si="59"/>
        <v>#REF!</v>
      </c>
      <c r="OC71" t="e">
        <f t="shared" si="60"/>
        <v>#REF!</v>
      </c>
    </row>
    <row r="72" spans="1:393" ht="16.5" customHeight="1" x14ac:dyDescent="0.3">
      <c r="A72" s="22"/>
      <c r="KN72" s="5" t="e">
        <f>IF(INDEX(#REF!,MATCH('HT 0-1'!D72,#REF!,0))=INDEX(#REF!,MATCH('HT 0-1'!D72,#REF!,0)),INDEX(#REF!,MATCH('HT 0-1'!D72,#REF!,0)),"ERROR")</f>
        <v>#REF!</v>
      </c>
      <c r="KO72" s="5" t="e">
        <f>IF(INDEX(#REF!,MATCH('HT 0-1'!E72,#REF!,0))=INDEX(#REF!,MATCH('HT 0-1'!E72,#REF!,0)),INDEX(#REF!,MATCH('HT 0-1'!E72,#REF!,0)),"ERROR")</f>
        <v>#REF!</v>
      </c>
      <c r="KP72" s="5" t="e">
        <f t="shared" si="0"/>
        <v>#REF!</v>
      </c>
      <c r="KQ72" t="str">
        <f t="shared" si="1"/>
        <v>_</v>
      </c>
      <c r="KR72" s="5" t="e">
        <f t="shared" si="2"/>
        <v>#DIV/0!</v>
      </c>
      <c r="KS72" s="5" t="e">
        <f t="shared" si="3"/>
        <v>#DIV/0!</v>
      </c>
      <c r="KT72" s="5" t="e">
        <f t="shared" si="4"/>
        <v>#DIV/0!</v>
      </c>
      <c r="KU72" s="5" t="e">
        <f t="shared" si="5"/>
        <v>#DIV/0!</v>
      </c>
      <c r="KV72" s="5" t="e">
        <f t="shared" si="6"/>
        <v>#DIV/0!</v>
      </c>
      <c r="KW72" s="5" t="e">
        <f t="shared" si="7"/>
        <v>#DIV/0!</v>
      </c>
      <c r="KX72" s="5" t="e">
        <f t="shared" si="8"/>
        <v>#DIV/0!</v>
      </c>
      <c r="KY72" s="5" t="e">
        <f t="shared" si="9"/>
        <v>#DIV/0!</v>
      </c>
      <c r="KZ72" s="5" t="e">
        <f t="shared" si="10"/>
        <v>#DIV/0!</v>
      </c>
      <c r="LA72" s="5" t="e">
        <f t="shared" si="11"/>
        <v>#DIV/0!</v>
      </c>
      <c r="LB72" t="e">
        <f>IF(LQ72="0-1",INDEX(Scrape!#REF!,MATCH('HT 0-1'!KP72,Scrape!$B:$B,0)),"")</f>
        <v>#REF!</v>
      </c>
      <c r="LC72" t="e">
        <f>IF(LQ72="0-1",INDEX(Scrape!$A:$A,MATCH('HT 0-1'!KP72,Scrape!$B:$B,0)),"")</f>
        <v>#REF!</v>
      </c>
      <c r="LD72" t="e">
        <f>IF(LQ72="0-1",INDEX(Scrape!$B:$B,MATCH('HT 0-1'!KP72,Scrape!$B:$B,0)),"")</f>
        <v>#REF!</v>
      </c>
      <c r="LE72" t="e">
        <f>IF(LQ72="0-1",INDEX(Scrape!$C:$C,MATCH('HT 0-1'!KP72,Scrape!$B:$B,0)),"")</f>
        <v>#REF!</v>
      </c>
      <c r="LF72" t="e">
        <f>IF(LQ72="0-1",INDEX(Scrape!$D:$D,MATCH('HT 0-1'!KP72,Scrape!$B:$B,0)),"")</f>
        <v>#REF!</v>
      </c>
      <c r="LG72" t="e">
        <f>IF(LQ72="0-1",INDEX(Scrape!$E:$E,MATCH('HT 0-1'!KP72,Scrape!$B:$B,0)),"")</f>
        <v>#REF!</v>
      </c>
      <c r="LH72" t="e">
        <f>IF(LQ72="0-1",INDEX(Scrape!$F:$F,MATCH('HT 0-1'!KP72,Scrape!$B:$B,0)),"")</f>
        <v>#REF!</v>
      </c>
      <c r="LI72" t="e">
        <f>IF(LQ72="0-1",INDEX(Scrape!$G:$G,MATCH('HT 0-1'!KP72,Scrape!$B:$B,0)),"")</f>
        <v>#REF!</v>
      </c>
      <c r="LJ72" t="e">
        <f>IF(LQ72="0-1",INDEX(Scrape!$H:$H,MATCH('HT 0-1'!KP72,Scrape!$B:$B,0)),"")</f>
        <v>#REF!</v>
      </c>
      <c r="LK72" t="e">
        <f>IF(LQ72="0-1",INDEX(Scrape!$I:$I,MATCH('HT 0-1'!KP72,Scrape!$B:$B,0)),"")</f>
        <v>#REF!</v>
      </c>
      <c r="LL72" t="e">
        <f>IF(LQ72="0-1",INDEX(Scrape!$J:$J,MATCH('HT 0-1'!KP72,Scrape!$B:$B,0)),"")</f>
        <v>#REF!</v>
      </c>
      <c r="LM72" t="e">
        <f>IF(LQ72="0-1",INDEX(Scrape!$K:$K,MATCH('HT 0-1'!KP72,Scrape!$B:$B,0)),"")</f>
        <v>#REF!</v>
      </c>
      <c r="LN72" t="e">
        <f>IF(LQ72="0-1",INDEX(Scrape!$L:$L,MATCH('HT 0-1'!KP72,Scrape!$B:$B,0)),"")</f>
        <v>#REF!</v>
      </c>
      <c r="LO72" t="e">
        <f>IF(LQ72="0-1",INDEX(Scrape!$M:$M,MATCH('HT 0-1'!KP72,Scrape!$B:$B,0)),"")</f>
        <v>#REF!</v>
      </c>
      <c r="LP72" t="e">
        <f>IF(LQ72="0-1",INDEX(Scrape!$N:$N,MATCH('HT 0-1'!KP72,Scrape!$B:$B,0)),"")</f>
        <v>#REF!</v>
      </c>
      <c r="LQ72" t="e">
        <f>INDEX(Scrape!$O:$O,MATCH('HT 0-1'!KP72,Scrape!$B:$B,0))</f>
        <v>#REF!</v>
      </c>
      <c r="LR72" t="e">
        <f t="shared" si="12"/>
        <v>#REF!</v>
      </c>
      <c r="LS72" t="e">
        <f t="shared" si="13"/>
        <v>#REF!</v>
      </c>
      <c r="LT72" s="23" t="e">
        <f>IF(INDEX(#REF!,MATCH(KQ72,#REF!,0))=INDEX(#REF!,MATCH(KQ72,#REF!,0)),INDEX(#REF!,MATCH(KQ72,#REF!,0)),"ERROR")</f>
        <v>#REF!</v>
      </c>
      <c r="LU72" s="24" t="e">
        <f t="shared" si="14"/>
        <v>#DIV/0!</v>
      </c>
      <c r="LV72" s="24" t="e">
        <f t="shared" si="15"/>
        <v>#DIV/0!</v>
      </c>
      <c r="LW72" s="24" t="e">
        <f t="shared" si="16"/>
        <v>#DIV/0!</v>
      </c>
      <c r="LX72" s="24" t="e">
        <f t="shared" si="17"/>
        <v>#DIV/0!</v>
      </c>
      <c r="LY72" s="25" t="e">
        <f t="shared" si="18"/>
        <v>#REF!</v>
      </c>
      <c r="LZ72" s="25" t="e">
        <f t="shared" si="19"/>
        <v>#REF!</v>
      </c>
      <c r="MA72" s="26" t="e">
        <f t="shared" si="20"/>
        <v>#REF!</v>
      </c>
      <c r="MB72" s="27" t="e">
        <f t="shared" si="21"/>
        <v>#REF!</v>
      </c>
      <c r="MC72" s="28" t="e">
        <f t="shared" si="22"/>
        <v>#REF!</v>
      </c>
      <c r="MD72" s="24" t="e">
        <f t="shared" si="23"/>
        <v>#REF!</v>
      </c>
      <c r="ME72" s="29" t="e">
        <f t="shared" si="24"/>
        <v>#REF!</v>
      </c>
      <c r="MF72" s="30" t="e">
        <f t="shared" si="25"/>
        <v>#REF!</v>
      </c>
      <c r="MG72" s="24" t="e">
        <f t="shared" si="26"/>
        <v>#REF!</v>
      </c>
      <c r="MH72" s="29" t="e">
        <f t="shared" si="27"/>
        <v>#REF!</v>
      </c>
      <c r="MI72" s="30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5" t="e">
        <f>COUNTIFS(#REF!,LT72,#REF!,1,#REF!,"&gt;="&amp;MC72,#REF!,"&lt;="&amp;MB72,#REF!,"&lt;="&amp;ME72,#REF!,"&gt;="&amp;MF72,#REF!,"="&amp;KV72,#REF!,"="&amp;KX72)</f>
        <v>#REF!</v>
      </c>
      <c r="MQ72" s="5" t="e">
        <f>COUNTIFS(#REF!,LT72,#REF!,0,#REF!,"&gt;="&amp;MC72,#REF!,"&lt;="&amp;MB72,#REF!,"&lt;="&amp;ME72,#REF!,"&gt;="&amp;MF72,#REF!,"="&amp;KV72,#REF!,"="&amp;KX72)</f>
        <v>#REF!</v>
      </c>
      <c r="MR72" s="5" t="e">
        <f>COUNTIFS(#REF!,LT72,#REF!,1,#REF!,"&gt;="&amp;MC72,#REF!,"&lt;="&amp;MB72,#REF!,"&lt;="&amp;ME72,#REF!,"&gt;="&amp;MF72,#REF!,"="&amp;KW72,#REF!,"="&amp;KY72)</f>
        <v>#REF!</v>
      </c>
      <c r="MS72" s="5" t="e">
        <f>COUNTIFS(#REF!,LT72,#REF!,0,#REF!,"&gt;="&amp;MC72,#REF!,"&lt;="&amp;MB72,#REF!,"&lt;="&amp;ME72,#REF!,"&gt;="&amp;MF72,#REF!,"="&amp;KW72,#REF!,"="&amp;KY72)</f>
        <v>#REF!</v>
      </c>
      <c r="MT72" s="5" t="e">
        <f>COUNTIFS(#REF!,LT72,#REF!,1,#REF!,"&gt;="&amp;MI72,#REF!,"&lt;="&amp;MH72,#REF!,"&lt;="&amp;ME72,#REF!,"&gt;="&amp;MF72)</f>
        <v>#REF!</v>
      </c>
      <c r="MU72" s="5" t="e">
        <f>COUNTIFS(#REF!,LT72,#REF!,0,#REF!,"&gt;="&amp;MI72,#REF!,"&lt;="&amp;MH72,#REF!,"&lt;="&amp;ME72,#REF!,"&gt;="&amp;MF72)</f>
        <v>#REF!</v>
      </c>
      <c r="MV72" s="5" t="e">
        <f>COUNTIFS(#REF!,LT72,#REF!,1,#REF!,"&gt;="&amp;MI72,#REF!,"&lt;="&amp;MH72,#REF!,"="&amp;KZ72,#REF!,"="&amp;LA72,#REF!,"&lt;="&amp;ME72,#REF!,"&gt;="&amp;MF72)</f>
        <v>#REF!</v>
      </c>
      <c r="MW72" s="5" t="e">
        <f>COUNTIFS(#REF!,LT72,#REF!,0,#REF!,"&gt;="&amp;MI72,#REF!,"&lt;="&amp;MH72,#REF!,"="&amp;KZ72,#REF!,"="&amp;LA72,#REF!,"&lt;="&amp;ME72,#REF!,"&gt;="&amp;MF72)</f>
        <v>#REF!</v>
      </c>
      <c r="MX72" s="5" t="e">
        <f>COUNTIFS(#REF!,LT72,#REF!,1,#REF!,"&gt;="&amp;MC72,#REF!,"&lt;="&amp;MB72,#REF!,"&lt;="&amp;ME72,#REF!,"&gt;="&amp;MF72)</f>
        <v>#REF!</v>
      </c>
      <c r="MY72" s="5" t="e">
        <f>COUNTIFS(#REF!,LT72,#REF!,0,#REF!,"&gt;="&amp;MC72,#REF!,"&lt;="&amp;MB72,#REF!,"&lt;="&amp;ME72,#REF!,"&gt;="&amp;MF72)</f>
        <v>#REF!</v>
      </c>
      <c r="MZ72" s="5" t="e">
        <f>COUNTIFS(#REF!,LT72,#REF!,1,#REF!,"&lt;="&amp;ME72,#REF!,"&gt;="&amp;MF72,#REF!,"="&amp;KV72,#REF!,"="&amp;KX72)</f>
        <v>#REF!</v>
      </c>
      <c r="NA72" s="5" t="e">
        <f>COUNTIFS(#REF!,LT72,#REF!,0,#REF!,"&lt;="&amp;ME72,#REF!,"&gt;="&amp;MF72,#REF!,"="&amp;KV72,#REF!,"="&amp;KX72)</f>
        <v>#REF!</v>
      </c>
      <c r="NB72" s="5" t="e">
        <f>COUNTIFS(#REF!,LT72,#REF!,1,#REF!,"&lt;="&amp;ME72,#REF!,"&gt;="&amp;MF72,#REF!,"="&amp;KW72,#REF!,"="&amp;KY72)</f>
        <v>#REF!</v>
      </c>
      <c r="NC72" s="5" t="e">
        <f>COUNTIFS(#REF!,LT72,#REF!,0,#REF!,"&lt;="&amp;ME72,#REF!,"&gt;="&amp;MF72,#REF!,"="&amp;KW72,#REF!,"="&amp;KY72)</f>
        <v>#REF!</v>
      </c>
      <c r="ND72" s="5" t="e">
        <f t="shared" si="35"/>
        <v>#REF!</v>
      </c>
      <c r="NE72" s="5" t="e">
        <f t="shared" si="36"/>
        <v>#REF!</v>
      </c>
      <c r="NF72" s="5" t="e">
        <f t="shared" si="37"/>
        <v>#REF!</v>
      </c>
      <c r="NG72" s="6" t="e">
        <f t="shared" si="38"/>
        <v>#REF!</v>
      </c>
      <c r="NH72" s="7" t="e">
        <f t="shared" si="39"/>
        <v>#REF!</v>
      </c>
      <c r="NI72" s="5" t="e">
        <f t="shared" si="40"/>
        <v>#REF!</v>
      </c>
      <c r="NJ72" s="31" t="e">
        <f t="shared" si="41"/>
        <v>#REF!</v>
      </c>
      <c r="NK72" s="32" t="e">
        <f t="shared" si="42"/>
        <v>#REF!</v>
      </c>
      <c r="NL72" s="32" t="e">
        <f t="shared" si="43"/>
        <v>#REF!</v>
      </c>
      <c r="NM72" s="33" t="e">
        <f t="shared" si="44"/>
        <v>#REF!</v>
      </c>
      <c r="NN72" s="33" t="e">
        <f t="shared" si="45"/>
        <v>#REF!</v>
      </c>
      <c r="NO72" s="33" t="e">
        <f t="shared" si="46"/>
        <v>#REF!</v>
      </c>
      <c r="NP72" s="33" t="e">
        <f t="shared" si="47"/>
        <v>#REF!</v>
      </c>
      <c r="NQ72" s="31" t="e">
        <f t="shared" si="48"/>
        <v>#REF!</v>
      </c>
      <c r="NR72" s="32" t="e">
        <f t="shared" si="49"/>
        <v>#REF!</v>
      </c>
      <c r="NS72" s="32" t="e">
        <f t="shared" si="50"/>
        <v>#REF!</v>
      </c>
      <c r="NT72" s="33" t="e">
        <f t="shared" si="51"/>
        <v>#REF!</v>
      </c>
      <c r="NU72" s="33" t="e">
        <f t="shared" si="52"/>
        <v>#REF!</v>
      </c>
      <c r="NV72" s="33" t="e">
        <f t="shared" si="53"/>
        <v>#REF!</v>
      </c>
      <c r="NW72" s="33" t="e">
        <f t="shared" si="54"/>
        <v>#REF!</v>
      </c>
      <c r="NX72" t="e">
        <f t="shared" si="55"/>
        <v>#REF!</v>
      </c>
      <c r="NY72" t="e">
        <f t="shared" si="56"/>
        <v>#REF!</v>
      </c>
      <c r="NZ72" t="e">
        <f t="shared" si="57"/>
        <v>#REF!</v>
      </c>
      <c r="OA72" t="e">
        <f t="shared" si="58"/>
        <v>#REF!</v>
      </c>
      <c r="OB72" t="e">
        <f t="shared" si="59"/>
        <v>#REF!</v>
      </c>
      <c r="OC72" t="e">
        <f t="shared" si="60"/>
        <v>#REF!</v>
      </c>
    </row>
    <row r="73" spans="1:393" ht="16.5" customHeight="1" x14ac:dyDescent="0.3">
      <c r="A73" s="22"/>
      <c r="KN73" s="5" t="e">
        <f>IF(INDEX(#REF!,MATCH('HT 0-1'!D73,#REF!,0))=INDEX(#REF!,MATCH('HT 0-1'!D73,#REF!,0)),INDEX(#REF!,MATCH('HT 0-1'!D73,#REF!,0)),"ERROR")</f>
        <v>#REF!</v>
      </c>
      <c r="KO73" s="5" t="e">
        <f>IF(INDEX(#REF!,MATCH('HT 0-1'!E73,#REF!,0))=INDEX(#REF!,MATCH('HT 0-1'!E73,#REF!,0)),INDEX(#REF!,MATCH('HT 0-1'!E73,#REF!,0)),"ERROR")</f>
        <v>#REF!</v>
      </c>
      <c r="KP73" s="5" t="e">
        <f t="shared" si="0"/>
        <v>#REF!</v>
      </c>
      <c r="KQ73" t="str">
        <f t="shared" si="1"/>
        <v>_</v>
      </c>
      <c r="KR73" s="5" t="e">
        <f t="shared" si="2"/>
        <v>#DIV/0!</v>
      </c>
      <c r="KS73" s="5" t="e">
        <f t="shared" si="3"/>
        <v>#DIV/0!</v>
      </c>
      <c r="KT73" s="5" t="e">
        <f t="shared" si="4"/>
        <v>#DIV/0!</v>
      </c>
      <c r="KU73" s="5" t="e">
        <f t="shared" si="5"/>
        <v>#DIV/0!</v>
      </c>
      <c r="KV73" s="5" t="e">
        <f t="shared" si="6"/>
        <v>#DIV/0!</v>
      </c>
      <c r="KW73" s="5" t="e">
        <f t="shared" si="7"/>
        <v>#DIV/0!</v>
      </c>
      <c r="KX73" s="5" t="e">
        <f t="shared" si="8"/>
        <v>#DIV/0!</v>
      </c>
      <c r="KY73" s="5" t="e">
        <f t="shared" si="9"/>
        <v>#DIV/0!</v>
      </c>
      <c r="KZ73" s="5" t="e">
        <f t="shared" si="10"/>
        <v>#DIV/0!</v>
      </c>
      <c r="LA73" s="5" t="e">
        <f t="shared" si="11"/>
        <v>#DIV/0!</v>
      </c>
      <c r="LB73" t="e">
        <f>IF(LQ73="0-1",INDEX(Scrape!#REF!,MATCH('HT 0-1'!KP73,Scrape!$B:$B,0)),"")</f>
        <v>#REF!</v>
      </c>
      <c r="LC73" t="e">
        <f>IF(LQ73="0-1",INDEX(Scrape!$A:$A,MATCH('HT 0-1'!KP73,Scrape!$B:$B,0)),"")</f>
        <v>#REF!</v>
      </c>
      <c r="LD73" t="e">
        <f>IF(LQ73="0-1",INDEX(Scrape!$B:$B,MATCH('HT 0-1'!KP73,Scrape!$B:$B,0)),"")</f>
        <v>#REF!</v>
      </c>
      <c r="LE73" t="e">
        <f>IF(LQ73="0-1",INDEX(Scrape!$C:$C,MATCH('HT 0-1'!KP73,Scrape!$B:$B,0)),"")</f>
        <v>#REF!</v>
      </c>
      <c r="LF73" t="e">
        <f>IF(LQ73="0-1",INDEX(Scrape!$D:$D,MATCH('HT 0-1'!KP73,Scrape!$B:$B,0)),"")</f>
        <v>#REF!</v>
      </c>
      <c r="LG73" t="e">
        <f>IF(LQ73="0-1",INDEX(Scrape!$E:$E,MATCH('HT 0-1'!KP73,Scrape!$B:$B,0)),"")</f>
        <v>#REF!</v>
      </c>
      <c r="LH73" t="e">
        <f>IF(LQ73="0-1",INDEX(Scrape!$F:$F,MATCH('HT 0-1'!KP73,Scrape!$B:$B,0)),"")</f>
        <v>#REF!</v>
      </c>
      <c r="LI73" t="e">
        <f>IF(LQ73="0-1",INDEX(Scrape!$G:$G,MATCH('HT 0-1'!KP73,Scrape!$B:$B,0)),"")</f>
        <v>#REF!</v>
      </c>
      <c r="LJ73" t="e">
        <f>IF(LQ73="0-1",INDEX(Scrape!$H:$H,MATCH('HT 0-1'!KP73,Scrape!$B:$B,0)),"")</f>
        <v>#REF!</v>
      </c>
      <c r="LK73" t="e">
        <f>IF(LQ73="0-1",INDEX(Scrape!$I:$I,MATCH('HT 0-1'!KP73,Scrape!$B:$B,0)),"")</f>
        <v>#REF!</v>
      </c>
      <c r="LL73" t="e">
        <f>IF(LQ73="0-1",INDEX(Scrape!$J:$J,MATCH('HT 0-1'!KP73,Scrape!$B:$B,0)),"")</f>
        <v>#REF!</v>
      </c>
      <c r="LM73" t="e">
        <f>IF(LQ73="0-1",INDEX(Scrape!$K:$K,MATCH('HT 0-1'!KP73,Scrape!$B:$B,0)),"")</f>
        <v>#REF!</v>
      </c>
      <c r="LN73" t="e">
        <f>IF(LQ73="0-1",INDEX(Scrape!$L:$L,MATCH('HT 0-1'!KP73,Scrape!$B:$B,0)),"")</f>
        <v>#REF!</v>
      </c>
      <c r="LO73" t="e">
        <f>IF(LQ73="0-1",INDEX(Scrape!$M:$M,MATCH('HT 0-1'!KP73,Scrape!$B:$B,0)),"")</f>
        <v>#REF!</v>
      </c>
      <c r="LP73" t="e">
        <f>IF(LQ73="0-1",INDEX(Scrape!$N:$N,MATCH('HT 0-1'!KP73,Scrape!$B:$B,0)),"")</f>
        <v>#REF!</v>
      </c>
      <c r="LQ73" t="e">
        <f>INDEX(Scrape!$O:$O,MATCH('HT 0-1'!KP73,Scrape!$B:$B,0))</f>
        <v>#REF!</v>
      </c>
      <c r="LR73" t="e">
        <f t="shared" si="12"/>
        <v>#REF!</v>
      </c>
      <c r="LS73" t="e">
        <f t="shared" si="13"/>
        <v>#REF!</v>
      </c>
      <c r="LT73" s="23" t="e">
        <f>IF(INDEX(#REF!,MATCH(KQ73,#REF!,0))=INDEX(#REF!,MATCH(KQ73,#REF!,0)),INDEX(#REF!,MATCH(KQ73,#REF!,0)),"ERROR")</f>
        <v>#REF!</v>
      </c>
      <c r="LU73" s="24" t="e">
        <f t="shared" si="14"/>
        <v>#DIV/0!</v>
      </c>
      <c r="LV73" s="24" t="e">
        <f t="shared" si="15"/>
        <v>#DIV/0!</v>
      </c>
      <c r="LW73" s="24" t="e">
        <f t="shared" si="16"/>
        <v>#DIV/0!</v>
      </c>
      <c r="LX73" s="24" t="e">
        <f t="shared" si="17"/>
        <v>#DIV/0!</v>
      </c>
      <c r="LY73" s="25" t="e">
        <f t="shared" si="18"/>
        <v>#REF!</v>
      </c>
      <c r="LZ73" s="25" t="e">
        <f t="shared" si="19"/>
        <v>#REF!</v>
      </c>
      <c r="MA73" s="26" t="e">
        <f t="shared" si="20"/>
        <v>#REF!</v>
      </c>
      <c r="MB73" s="27" t="e">
        <f t="shared" si="21"/>
        <v>#REF!</v>
      </c>
      <c r="MC73" s="28" t="e">
        <f t="shared" si="22"/>
        <v>#REF!</v>
      </c>
      <c r="MD73" s="24" t="e">
        <f t="shared" si="23"/>
        <v>#REF!</v>
      </c>
      <c r="ME73" s="29" t="e">
        <f t="shared" si="24"/>
        <v>#REF!</v>
      </c>
      <c r="MF73" s="30" t="e">
        <f t="shared" si="25"/>
        <v>#REF!</v>
      </c>
      <c r="MG73" s="24" t="e">
        <f t="shared" si="26"/>
        <v>#REF!</v>
      </c>
      <c r="MH73" s="29" t="e">
        <f t="shared" si="27"/>
        <v>#REF!</v>
      </c>
      <c r="MI73" s="30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5" t="e">
        <f>COUNTIFS(#REF!,LT73,#REF!,1,#REF!,"&gt;="&amp;MC73,#REF!,"&lt;="&amp;MB73,#REF!,"&lt;="&amp;ME73,#REF!,"&gt;="&amp;MF73,#REF!,"="&amp;KV73,#REF!,"="&amp;KX73)</f>
        <v>#REF!</v>
      </c>
      <c r="MQ73" s="5" t="e">
        <f>COUNTIFS(#REF!,LT73,#REF!,0,#REF!,"&gt;="&amp;MC73,#REF!,"&lt;="&amp;MB73,#REF!,"&lt;="&amp;ME73,#REF!,"&gt;="&amp;MF73,#REF!,"="&amp;KV73,#REF!,"="&amp;KX73)</f>
        <v>#REF!</v>
      </c>
      <c r="MR73" s="5" t="e">
        <f>COUNTIFS(#REF!,LT73,#REF!,1,#REF!,"&gt;="&amp;MC73,#REF!,"&lt;="&amp;MB73,#REF!,"&lt;="&amp;ME73,#REF!,"&gt;="&amp;MF73,#REF!,"="&amp;KW73,#REF!,"="&amp;KY73)</f>
        <v>#REF!</v>
      </c>
      <c r="MS73" s="5" t="e">
        <f>COUNTIFS(#REF!,LT73,#REF!,0,#REF!,"&gt;="&amp;MC73,#REF!,"&lt;="&amp;MB73,#REF!,"&lt;="&amp;ME73,#REF!,"&gt;="&amp;MF73,#REF!,"="&amp;KW73,#REF!,"="&amp;KY73)</f>
        <v>#REF!</v>
      </c>
      <c r="MT73" s="5" t="e">
        <f>COUNTIFS(#REF!,LT73,#REF!,1,#REF!,"&gt;="&amp;MI73,#REF!,"&lt;="&amp;MH73,#REF!,"&lt;="&amp;ME73,#REF!,"&gt;="&amp;MF73)</f>
        <v>#REF!</v>
      </c>
      <c r="MU73" s="5" t="e">
        <f>COUNTIFS(#REF!,LT73,#REF!,0,#REF!,"&gt;="&amp;MI73,#REF!,"&lt;="&amp;MH73,#REF!,"&lt;="&amp;ME73,#REF!,"&gt;="&amp;MF73)</f>
        <v>#REF!</v>
      </c>
      <c r="MV73" s="5" t="e">
        <f>COUNTIFS(#REF!,LT73,#REF!,1,#REF!,"&gt;="&amp;MI73,#REF!,"&lt;="&amp;MH73,#REF!,"="&amp;KZ73,#REF!,"="&amp;LA73,#REF!,"&lt;="&amp;ME73,#REF!,"&gt;="&amp;MF73)</f>
        <v>#REF!</v>
      </c>
      <c r="MW73" s="5" t="e">
        <f>COUNTIFS(#REF!,LT73,#REF!,0,#REF!,"&gt;="&amp;MI73,#REF!,"&lt;="&amp;MH73,#REF!,"="&amp;KZ73,#REF!,"="&amp;LA73,#REF!,"&lt;="&amp;ME73,#REF!,"&gt;="&amp;MF73)</f>
        <v>#REF!</v>
      </c>
      <c r="MX73" s="5" t="e">
        <f>COUNTIFS(#REF!,LT73,#REF!,1,#REF!,"&gt;="&amp;MC73,#REF!,"&lt;="&amp;MB73,#REF!,"&lt;="&amp;ME73,#REF!,"&gt;="&amp;MF73)</f>
        <v>#REF!</v>
      </c>
      <c r="MY73" s="5" t="e">
        <f>COUNTIFS(#REF!,LT73,#REF!,0,#REF!,"&gt;="&amp;MC73,#REF!,"&lt;="&amp;MB73,#REF!,"&lt;="&amp;ME73,#REF!,"&gt;="&amp;MF73)</f>
        <v>#REF!</v>
      </c>
      <c r="MZ73" s="5" t="e">
        <f>COUNTIFS(#REF!,LT73,#REF!,1,#REF!,"&lt;="&amp;ME73,#REF!,"&gt;="&amp;MF73,#REF!,"="&amp;KV73,#REF!,"="&amp;KX73)</f>
        <v>#REF!</v>
      </c>
      <c r="NA73" s="5" t="e">
        <f>COUNTIFS(#REF!,LT73,#REF!,0,#REF!,"&lt;="&amp;ME73,#REF!,"&gt;="&amp;MF73,#REF!,"="&amp;KV73,#REF!,"="&amp;KX73)</f>
        <v>#REF!</v>
      </c>
      <c r="NB73" s="5" t="e">
        <f>COUNTIFS(#REF!,LT73,#REF!,1,#REF!,"&lt;="&amp;ME73,#REF!,"&gt;="&amp;MF73,#REF!,"="&amp;KW73,#REF!,"="&amp;KY73)</f>
        <v>#REF!</v>
      </c>
      <c r="NC73" s="5" t="e">
        <f>COUNTIFS(#REF!,LT73,#REF!,0,#REF!,"&lt;="&amp;ME73,#REF!,"&gt;="&amp;MF73,#REF!,"="&amp;KW73,#REF!,"="&amp;KY73)</f>
        <v>#REF!</v>
      </c>
      <c r="ND73" s="5" t="e">
        <f t="shared" si="35"/>
        <v>#REF!</v>
      </c>
      <c r="NE73" s="5" t="e">
        <f t="shared" si="36"/>
        <v>#REF!</v>
      </c>
      <c r="NF73" s="5" t="e">
        <f t="shared" si="37"/>
        <v>#REF!</v>
      </c>
      <c r="NG73" s="6" t="e">
        <f t="shared" si="38"/>
        <v>#REF!</v>
      </c>
      <c r="NH73" s="7" t="e">
        <f t="shared" si="39"/>
        <v>#REF!</v>
      </c>
      <c r="NI73" s="5" t="e">
        <f t="shared" si="40"/>
        <v>#REF!</v>
      </c>
      <c r="NJ73" s="31" t="e">
        <f t="shared" si="41"/>
        <v>#REF!</v>
      </c>
      <c r="NK73" s="32" t="e">
        <f t="shared" si="42"/>
        <v>#REF!</v>
      </c>
      <c r="NL73" s="32" t="e">
        <f t="shared" si="43"/>
        <v>#REF!</v>
      </c>
      <c r="NM73" s="33" t="e">
        <f t="shared" si="44"/>
        <v>#REF!</v>
      </c>
      <c r="NN73" s="33" t="e">
        <f t="shared" si="45"/>
        <v>#REF!</v>
      </c>
      <c r="NO73" s="33" t="e">
        <f t="shared" si="46"/>
        <v>#REF!</v>
      </c>
      <c r="NP73" s="33" t="e">
        <f t="shared" si="47"/>
        <v>#REF!</v>
      </c>
      <c r="NQ73" s="31" t="e">
        <f t="shared" si="48"/>
        <v>#REF!</v>
      </c>
      <c r="NR73" s="32" t="e">
        <f t="shared" si="49"/>
        <v>#REF!</v>
      </c>
      <c r="NS73" s="32" t="e">
        <f t="shared" si="50"/>
        <v>#REF!</v>
      </c>
      <c r="NT73" s="33" t="e">
        <f t="shared" si="51"/>
        <v>#REF!</v>
      </c>
      <c r="NU73" s="33" t="e">
        <f t="shared" si="52"/>
        <v>#REF!</v>
      </c>
      <c r="NV73" s="33" t="e">
        <f t="shared" si="53"/>
        <v>#REF!</v>
      </c>
      <c r="NW73" s="33" t="e">
        <f t="shared" si="54"/>
        <v>#REF!</v>
      </c>
      <c r="NX73" t="e">
        <f t="shared" si="55"/>
        <v>#REF!</v>
      </c>
      <c r="NY73" t="e">
        <f t="shared" si="56"/>
        <v>#REF!</v>
      </c>
      <c r="NZ73" t="e">
        <f t="shared" si="57"/>
        <v>#REF!</v>
      </c>
      <c r="OA73" t="e">
        <f t="shared" si="58"/>
        <v>#REF!</v>
      </c>
      <c r="OB73" t="e">
        <f t="shared" si="59"/>
        <v>#REF!</v>
      </c>
      <c r="OC73" t="e">
        <f t="shared" si="60"/>
        <v>#REF!</v>
      </c>
    </row>
    <row r="74" spans="1:393" ht="16.5" customHeight="1" x14ac:dyDescent="0.3">
      <c r="A74" s="22"/>
      <c r="KN74" s="5" t="e">
        <f>IF(INDEX(#REF!,MATCH('HT 0-1'!D74,#REF!,0))=INDEX(#REF!,MATCH('HT 0-1'!D74,#REF!,0)),INDEX(#REF!,MATCH('HT 0-1'!D74,#REF!,0)),"ERROR")</f>
        <v>#REF!</v>
      </c>
      <c r="KO74" s="5" t="e">
        <f>IF(INDEX(#REF!,MATCH('HT 0-1'!E74,#REF!,0))=INDEX(#REF!,MATCH('HT 0-1'!E74,#REF!,0)),INDEX(#REF!,MATCH('HT 0-1'!E74,#REF!,0)),"ERROR")</f>
        <v>#REF!</v>
      </c>
      <c r="KP74" s="5" t="e">
        <f t="shared" si="0"/>
        <v>#REF!</v>
      </c>
      <c r="KQ74" t="str">
        <f t="shared" si="1"/>
        <v>_</v>
      </c>
      <c r="KR74" s="5" t="e">
        <f t="shared" si="2"/>
        <v>#DIV/0!</v>
      </c>
      <c r="KS74" s="5" t="e">
        <f t="shared" si="3"/>
        <v>#DIV/0!</v>
      </c>
      <c r="KT74" s="5" t="e">
        <f t="shared" si="4"/>
        <v>#DIV/0!</v>
      </c>
      <c r="KU74" s="5" t="e">
        <f t="shared" si="5"/>
        <v>#DIV/0!</v>
      </c>
      <c r="KV74" s="5" t="e">
        <f t="shared" si="6"/>
        <v>#DIV/0!</v>
      </c>
      <c r="KW74" s="5" t="e">
        <f t="shared" si="7"/>
        <v>#DIV/0!</v>
      </c>
      <c r="KX74" s="5" t="e">
        <f t="shared" si="8"/>
        <v>#DIV/0!</v>
      </c>
      <c r="KY74" s="5" t="e">
        <f t="shared" si="9"/>
        <v>#DIV/0!</v>
      </c>
      <c r="KZ74" s="5" t="e">
        <f t="shared" si="10"/>
        <v>#DIV/0!</v>
      </c>
      <c r="LA74" s="5" t="e">
        <f t="shared" si="11"/>
        <v>#DIV/0!</v>
      </c>
      <c r="LB74" t="e">
        <f>IF(LQ74="0-1",INDEX(Scrape!#REF!,MATCH('HT 0-1'!KP74,Scrape!$B:$B,0)),"")</f>
        <v>#REF!</v>
      </c>
      <c r="LC74" t="e">
        <f>IF(LQ74="0-1",INDEX(Scrape!$A:$A,MATCH('HT 0-1'!KP74,Scrape!$B:$B,0)),"")</f>
        <v>#REF!</v>
      </c>
      <c r="LD74" t="e">
        <f>IF(LQ74="0-1",INDEX(Scrape!$B:$B,MATCH('HT 0-1'!KP74,Scrape!$B:$B,0)),"")</f>
        <v>#REF!</v>
      </c>
      <c r="LE74" t="e">
        <f>IF(LQ74="0-1",INDEX(Scrape!$C:$C,MATCH('HT 0-1'!KP74,Scrape!$B:$B,0)),"")</f>
        <v>#REF!</v>
      </c>
      <c r="LF74" t="e">
        <f>IF(LQ74="0-1",INDEX(Scrape!$D:$D,MATCH('HT 0-1'!KP74,Scrape!$B:$B,0)),"")</f>
        <v>#REF!</v>
      </c>
      <c r="LG74" t="e">
        <f>IF(LQ74="0-1",INDEX(Scrape!$E:$E,MATCH('HT 0-1'!KP74,Scrape!$B:$B,0)),"")</f>
        <v>#REF!</v>
      </c>
      <c r="LH74" t="e">
        <f>IF(LQ74="0-1",INDEX(Scrape!$F:$F,MATCH('HT 0-1'!KP74,Scrape!$B:$B,0)),"")</f>
        <v>#REF!</v>
      </c>
      <c r="LI74" t="e">
        <f>IF(LQ74="0-1",INDEX(Scrape!$G:$G,MATCH('HT 0-1'!KP74,Scrape!$B:$B,0)),"")</f>
        <v>#REF!</v>
      </c>
      <c r="LJ74" t="e">
        <f>IF(LQ74="0-1",INDEX(Scrape!$H:$H,MATCH('HT 0-1'!KP74,Scrape!$B:$B,0)),"")</f>
        <v>#REF!</v>
      </c>
      <c r="LK74" t="e">
        <f>IF(LQ74="0-1",INDEX(Scrape!$I:$I,MATCH('HT 0-1'!KP74,Scrape!$B:$B,0)),"")</f>
        <v>#REF!</v>
      </c>
      <c r="LL74" t="e">
        <f>IF(LQ74="0-1",INDEX(Scrape!$J:$J,MATCH('HT 0-1'!KP74,Scrape!$B:$B,0)),"")</f>
        <v>#REF!</v>
      </c>
      <c r="LM74" t="e">
        <f>IF(LQ74="0-1",INDEX(Scrape!$K:$K,MATCH('HT 0-1'!KP74,Scrape!$B:$B,0)),"")</f>
        <v>#REF!</v>
      </c>
      <c r="LN74" t="e">
        <f>IF(LQ74="0-1",INDEX(Scrape!$L:$L,MATCH('HT 0-1'!KP74,Scrape!$B:$B,0)),"")</f>
        <v>#REF!</v>
      </c>
      <c r="LO74" t="e">
        <f>IF(LQ74="0-1",INDEX(Scrape!$M:$M,MATCH('HT 0-1'!KP74,Scrape!$B:$B,0)),"")</f>
        <v>#REF!</v>
      </c>
      <c r="LP74" t="e">
        <f>IF(LQ74="0-1",INDEX(Scrape!$N:$N,MATCH('HT 0-1'!KP74,Scrape!$B:$B,0)),"")</f>
        <v>#REF!</v>
      </c>
      <c r="LQ74" t="e">
        <f>INDEX(Scrape!$O:$O,MATCH('HT 0-1'!KP74,Scrape!$B:$B,0))</f>
        <v>#REF!</v>
      </c>
      <c r="LR74" t="e">
        <f t="shared" si="12"/>
        <v>#REF!</v>
      </c>
      <c r="LS74" t="e">
        <f t="shared" si="13"/>
        <v>#REF!</v>
      </c>
      <c r="LT74" s="23" t="e">
        <f>IF(INDEX(#REF!,MATCH(KQ74,#REF!,0))=INDEX(#REF!,MATCH(KQ74,#REF!,0)),INDEX(#REF!,MATCH(KQ74,#REF!,0)),"ERROR")</f>
        <v>#REF!</v>
      </c>
      <c r="LU74" s="24" t="e">
        <f t="shared" si="14"/>
        <v>#DIV/0!</v>
      </c>
      <c r="LV74" s="24" t="e">
        <f t="shared" si="15"/>
        <v>#DIV/0!</v>
      </c>
      <c r="LW74" s="24" t="e">
        <f t="shared" si="16"/>
        <v>#DIV/0!</v>
      </c>
      <c r="LX74" s="24" t="e">
        <f t="shared" si="17"/>
        <v>#DIV/0!</v>
      </c>
      <c r="LY74" s="25" t="e">
        <f t="shared" si="18"/>
        <v>#REF!</v>
      </c>
      <c r="LZ74" s="25" t="e">
        <f t="shared" si="19"/>
        <v>#REF!</v>
      </c>
      <c r="MA74" s="26" t="e">
        <f t="shared" si="20"/>
        <v>#REF!</v>
      </c>
      <c r="MB74" s="27" t="e">
        <f t="shared" si="21"/>
        <v>#REF!</v>
      </c>
      <c r="MC74" s="28" t="e">
        <f t="shared" si="22"/>
        <v>#REF!</v>
      </c>
      <c r="MD74" s="24" t="e">
        <f t="shared" si="23"/>
        <v>#REF!</v>
      </c>
      <c r="ME74" s="29" t="e">
        <f t="shared" si="24"/>
        <v>#REF!</v>
      </c>
      <c r="MF74" s="30" t="e">
        <f t="shared" si="25"/>
        <v>#REF!</v>
      </c>
      <c r="MG74" s="24" t="e">
        <f t="shared" si="26"/>
        <v>#REF!</v>
      </c>
      <c r="MH74" s="29" t="e">
        <f t="shared" si="27"/>
        <v>#REF!</v>
      </c>
      <c r="MI74" s="30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5" t="e">
        <f>COUNTIFS(#REF!,LT74,#REF!,1,#REF!,"&gt;="&amp;MC74,#REF!,"&lt;="&amp;MB74,#REF!,"&lt;="&amp;ME74,#REF!,"&gt;="&amp;MF74,#REF!,"="&amp;KV74,#REF!,"="&amp;KX74)</f>
        <v>#REF!</v>
      </c>
      <c r="MQ74" s="5" t="e">
        <f>COUNTIFS(#REF!,LT74,#REF!,0,#REF!,"&gt;="&amp;MC74,#REF!,"&lt;="&amp;MB74,#REF!,"&lt;="&amp;ME74,#REF!,"&gt;="&amp;MF74,#REF!,"="&amp;KV74,#REF!,"="&amp;KX74)</f>
        <v>#REF!</v>
      </c>
      <c r="MR74" s="5" t="e">
        <f>COUNTIFS(#REF!,LT74,#REF!,1,#REF!,"&gt;="&amp;MC74,#REF!,"&lt;="&amp;MB74,#REF!,"&lt;="&amp;ME74,#REF!,"&gt;="&amp;MF74,#REF!,"="&amp;KW74,#REF!,"="&amp;KY74)</f>
        <v>#REF!</v>
      </c>
      <c r="MS74" s="5" t="e">
        <f>COUNTIFS(#REF!,LT74,#REF!,0,#REF!,"&gt;="&amp;MC74,#REF!,"&lt;="&amp;MB74,#REF!,"&lt;="&amp;ME74,#REF!,"&gt;="&amp;MF74,#REF!,"="&amp;KW74,#REF!,"="&amp;KY74)</f>
        <v>#REF!</v>
      </c>
      <c r="MT74" s="5" t="e">
        <f>COUNTIFS(#REF!,LT74,#REF!,1,#REF!,"&gt;="&amp;MI74,#REF!,"&lt;="&amp;MH74,#REF!,"&lt;="&amp;ME74,#REF!,"&gt;="&amp;MF74)</f>
        <v>#REF!</v>
      </c>
      <c r="MU74" s="5" t="e">
        <f>COUNTIFS(#REF!,LT74,#REF!,0,#REF!,"&gt;="&amp;MI74,#REF!,"&lt;="&amp;MH74,#REF!,"&lt;="&amp;ME74,#REF!,"&gt;="&amp;MF74)</f>
        <v>#REF!</v>
      </c>
      <c r="MV74" s="5" t="e">
        <f>COUNTIFS(#REF!,LT74,#REF!,1,#REF!,"&gt;="&amp;MI74,#REF!,"&lt;="&amp;MH74,#REF!,"="&amp;KZ74,#REF!,"="&amp;LA74,#REF!,"&lt;="&amp;ME74,#REF!,"&gt;="&amp;MF74)</f>
        <v>#REF!</v>
      </c>
      <c r="MW74" s="5" t="e">
        <f>COUNTIFS(#REF!,LT74,#REF!,0,#REF!,"&gt;="&amp;MI74,#REF!,"&lt;="&amp;MH74,#REF!,"="&amp;KZ74,#REF!,"="&amp;LA74,#REF!,"&lt;="&amp;ME74,#REF!,"&gt;="&amp;MF74)</f>
        <v>#REF!</v>
      </c>
      <c r="MX74" s="5" t="e">
        <f>COUNTIFS(#REF!,LT74,#REF!,1,#REF!,"&gt;="&amp;MC74,#REF!,"&lt;="&amp;MB74,#REF!,"&lt;="&amp;ME74,#REF!,"&gt;="&amp;MF74)</f>
        <v>#REF!</v>
      </c>
      <c r="MY74" s="5" t="e">
        <f>COUNTIFS(#REF!,LT74,#REF!,0,#REF!,"&gt;="&amp;MC74,#REF!,"&lt;="&amp;MB74,#REF!,"&lt;="&amp;ME74,#REF!,"&gt;="&amp;MF74)</f>
        <v>#REF!</v>
      </c>
      <c r="MZ74" s="5" t="e">
        <f>COUNTIFS(#REF!,LT74,#REF!,1,#REF!,"&lt;="&amp;ME74,#REF!,"&gt;="&amp;MF74,#REF!,"="&amp;KV74,#REF!,"="&amp;KX74)</f>
        <v>#REF!</v>
      </c>
      <c r="NA74" s="5" t="e">
        <f>COUNTIFS(#REF!,LT74,#REF!,0,#REF!,"&lt;="&amp;ME74,#REF!,"&gt;="&amp;MF74,#REF!,"="&amp;KV74,#REF!,"="&amp;KX74)</f>
        <v>#REF!</v>
      </c>
      <c r="NB74" s="5" t="e">
        <f>COUNTIFS(#REF!,LT74,#REF!,1,#REF!,"&lt;="&amp;ME74,#REF!,"&gt;="&amp;MF74,#REF!,"="&amp;KW74,#REF!,"="&amp;KY74)</f>
        <v>#REF!</v>
      </c>
      <c r="NC74" s="5" t="e">
        <f>COUNTIFS(#REF!,LT74,#REF!,0,#REF!,"&lt;="&amp;ME74,#REF!,"&gt;="&amp;MF74,#REF!,"="&amp;KW74,#REF!,"="&amp;KY74)</f>
        <v>#REF!</v>
      </c>
      <c r="ND74" s="5" t="e">
        <f t="shared" si="35"/>
        <v>#REF!</v>
      </c>
      <c r="NE74" s="5" t="e">
        <f t="shared" si="36"/>
        <v>#REF!</v>
      </c>
      <c r="NF74" s="5" t="e">
        <f t="shared" si="37"/>
        <v>#REF!</v>
      </c>
      <c r="NG74" s="6" t="e">
        <f t="shared" si="38"/>
        <v>#REF!</v>
      </c>
      <c r="NH74" s="7" t="e">
        <f t="shared" si="39"/>
        <v>#REF!</v>
      </c>
      <c r="NI74" s="5" t="e">
        <f t="shared" si="40"/>
        <v>#REF!</v>
      </c>
      <c r="NJ74" s="31" t="e">
        <f t="shared" si="41"/>
        <v>#REF!</v>
      </c>
      <c r="NK74" s="32" t="e">
        <f t="shared" si="42"/>
        <v>#REF!</v>
      </c>
      <c r="NL74" s="32" t="e">
        <f t="shared" si="43"/>
        <v>#REF!</v>
      </c>
      <c r="NM74" s="33" t="e">
        <f t="shared" si="44"/>
        <v>#REF!</v>
      </c>
      <c r="NN74" s="33" t="e">
        <f t="shared" si="45"/>
        <v>#REF!</v>
      </c>
      <c r="NO74" s="33" t="e">
        <f t="shared" si="46"/>
        <v>#REF!</v>
      </c>
      <c r="NP74" s="33" t="e">
        <f t="shared" si="47"/>
        <v>#REF!</v>
      </c>
      <c r="NQ74" s="31" t="e">
        <f t="shared" si="48"/>
        <v>#REF!</v>
      </c>
      <c r="NR74" s="32" t="e">
        <f t="shared" si="49"/>
        <v>#REF!</v>
      </c>
      <c r="NS74" s="32" t="e">
        <f t="shared" si="50"/>
        <v>#REF!</v>
      </c>
      <c r="NT74" s="33" t="e">
        <f t="shared" si="51"/>
        <v>#REF!</v>
      </c>
      <c r="NU74" s="33" t="e">
        <f t="shared" si="52"/>
        <v>#REF!</v>
      </c>
      <c r="NV74" s="33" t="e">
        <f t="shared" si="53"/>
        <v>#REF!</v>
      </c>
      <c r="NW74" s="33" t="e">
        <f t="shared" si="54"/>
        <v>#REF!</v>
      </c>
      <c r="NX74" t="e">
        <f t="shared" si="55"/>
        <v>#REF!</v>
      </c>
      <c r="NY74" t="e">
        <f t="shared" si="56"/>
        <v>#REF!</v>
      </c>
      <c r="NZ74" t="e">
        <f t="shared" si="57"/>
        <v>#REF!</v>
      </c>
      <c r="OA74" t="e">
        <f t="shared" si="58"/>
        <v>#REF!</v>
      </c>
      <c r="OB74" t="e">
        <f t="shared" si="59"/>
        <v>#REF!</v>
      </c>
      <c r="OC74" t="e">
        <f t="shared" si="60"/>
        <v>#REF!</v>
      </c>
    </row>
    <row r="75" spans="1:393" ht="16.5" customHeight="1" x14ac:dyDescent="0.3">
      <c r="A75" s="22"/>
      <c r="KN75" s="5" t="e">
        <f>IF(INDEX(#REF!,MATCH('HT 0-1'!D75,#REF!,0))=INDEX(#REF!,MATCH('HT 0-1'!D75,#REF!,0)),INDEX(#REF!,MATCH('HT 0-1'!D75,#REF!,0)),"ERROR")</f>
        <v>#REF!</v>
      </c>
      <c r="KO75" s="5" t="e">
        <f>IF(INDEX(#REF!,MATCH('HT 0-1'!E75,#REF!,0))=INDEX(#REF!,MATCH('HT 0-1'!E75,#REF!,0)),INDEX(#REF!,MATCH('HT 0-1'!E75,#REF!,0)),"ERROR")</f>
        <v>#REF!</v>
      </c>
      <c r="KP75" s="5" t="e">
        <f t="shared" si="0"/>
        <v>#REF!</v>
      </c>
      <c r="KQ75" t="str">
        <f t="shared" si="1"/>
        <v>_</v>
      </c>
      <c r="KR75" s="5" t="e">
        <f t="shared" si="2"/>
        <v>#DIV/0!</v>
      </c>
      <c r="KS75" s="5" t="e">
        <f t="shared" si="3"/>
        <v>#DIV/0!</v>
      </c>
      <c r="KT75" s="5" t="e">
        <f t="shared" si="4"/>
        <v>#DIV/0!</v>
      </c>
      <c r="KU75" s="5" t="e">
        <f t="shared" si="5"/>
        <v>#DIV/0!</v>
      </c>
      <c r="KV75" s="5" t="e">
        <f t="shared" si="6"/>
        <v>#DIV/0!</v>
      </c>
      <c r="KW75" s="5" t="e">
        <f t="shared" si="7"/>
        <v>#DIV/0!</v>
      </c>
      <c r="KX75" s="5" t="e">
        <f t="shared" si="8"/>
        <v>#DIV/0!</v>
      </c>
      <c r="KY75" s="5" t="e">
        <f t="shared" si="9"/>
        <v>#DIV/0!</v>
      </c>
      <c r="KZ75" s="5" t="e">
        <f t="shared" si="10"/>
        <v>#DIV/0!</v>
      </c>
      <c r="LA75" s="5" t="e">
        <f t="shared" si="11"/>
        <v>#DIV/0!</v>
      </c>
      <c r="LB75" t="e">
        <f>IF(LQ75="0-1",INDEX(Scrape!#REF!,MATCH('HT 0-1'!KP75,Scrape!$B:$B,0)),"")</f>
        <v>#REF!</v>
      </c>
      <c r="LC75" t="e">
        <f>IF(LQ75="0-1",INDEX(Scrape!$A:$A,MATCH('HT 0-1'!KP75,Scrape!$B:$B,0)),"")</f>
        <v>#REF!</v>
      </c>
      <c r="LD75" t="e">
        <f>IF(LQ75="0-1",INDEX(Scrape!$B:$B,MATCH('HT 0-1'!KP75,Scrape!$B:$B,0)),"")</f>
        <v>#REF!</v>
      </c>
      <c r="LE75" t="e">
        <f>IF(LQ75="0-1",INDEX(Scrape!$C:$C,MATCH('HT 0-1'!KP75,Scrape!$B:$B,0)),"")</f>
        <v>#REF!</v>
      </c>
      <c r="LF75" t="e">
        <f>IF(LQ75="0-1",INDEX(Scrape!$D:$D,MATCH('HT 0-1'!KP75,Scrape!$B:$B,0)),"")</f>
        <v>#REF!</v>
      </c>
      <c r="LG75" t="e">
        <f>IF(LQ75="0-1",INDEX(Scrape!$E:$E,MATCH('HT 0-1'!KP75,Scrape!$B:$B,0)),"")</f>
        <v>#REF!</v>
      </c>
      <c r="LH75" t="e">
        <f>IF(LQ75="0-1",INDEX(Scrape!$F:$F,MATCH('HT 0-1'!KP75,Scrape!$B:$B,0)),"")</f>
        <v>#REF!</v>
      </c>
      <c r="LI75" t="e">
        <f>IF(LQ75="0-1",INDEX(Scrape!$G:$G,MATCH('HT 0-1'!KP75,Scrape!$B:$B,0)),"")</f>
        <v>#REF!</v>
      </c>
      <c r="LJ75" t="e">
        <f>IF(LQ75="0-1",INDEX(Scrape!$H:$H,MATCH('HT 0-1'!KP75,Scrape!$B:$B,0)),"")</f>
        <v>#REF!</v>
      </c>
      <c r="LK75" t="e">
        <f>IF(LQ75="0-1",INDEX(Scrape!$I:$I,MATCH('HT 0-1'!KP75,Scrape!$B:$B,0)),"")</f>
        <v>#REF!</v>
      </c>
      <c r="LL75" t="e">
        <f>IF(LQ75="0-1",INDEX(Scrape!$J:$J,MATCH('HT 0-1'!KP75,Scrape!$B:$B,0)),"")</f>
        <v>#REF!</v>
      </c>
      <c r="LM75" t="e">
        <f>IF(LQ75="0-1",INDEX(Scrape!$K:$K,MATCH('HT 0-1'!KP75,Scrape!$B:$B,0)),"")</f>
        <v>#REF!</v>
      </c>
      <c r="LN75" t="e">
        <f>IF(LQ75="0-1",INDEX(Scrape!$L:$L,MATCH('HT 0-1'!KP75,Scrape!$B:$B,0)),"")</f>
        <v>#REF!</v>
      </c>
      <c r="LO75" t="e">
        <f>IF(LQ75="0-1",INDEX(Scrape!$M:$M,MATCH('HT 0-1'!KP75,Scrape!$B:$B,0)),"")</f>
        <v>#REF!</v>
      </c>
      <c r="LP75" t="e">
        <f>IF(LQ75="0-1",INDEX(Scrape!$N:$N,MATCH('HT 0-1'!KP75,Scrape!$B:$B,0)),"")</f>
        <v>#REF!</v>
      </c>
      <c r="LQ75" t="e">
        <f>INDEX(Scrape!$O:$O,MATCH('HT 0-1'!KP75,Scrape!$B:$B,0))</f>
        <v>#REF!</v>
      </c>
      <c r="LR75" t="e">
        <f t="shared" si="12"/>
        <v>#REF!</v>
      </c>
      <c r="LS75" t="e">
        <f t="shared" si="13"/>
        <v>#REF!</v>
      </c>
      <c r="LT75" s="23" t="e">
        <f>IF(INDEX(#REF!,MATCH(KQ75,#REF!,0))=INDEX(#REF!,MATCH(KQ75,#REF!,0)),INDEX(#REF!,MATCH(KQ75,#REF!,0)),"ERROR")</f>
        <v>#REF!</v>
      </c>
      <c r="LU75" s="24" t="e">
        <f t="shared" si="14"/>
        <v>#DIV/0!</v>
      </c>
      <c r="LV75" s="24" t="e">
        <f t="shared" si="15"/>
        <v>#DIV/0!</v>
      </c>
      <c r="LW75" s="24" t="e">
        <f t="shared" si="16"/>
        <v>#DIV/0!</v>
      </c>
      <c r="LX75" s="24" t="e">
        <f t="shared" si="17"/>
        <v>#DIV/0!</v>
      </c>
      <c r="LY75" s="25" t="e">
        <f t="shared" si="18"/>
        <v>#REF!</v>
      </c>
      <c r="LZ75" s="25" t="e">
        <f t="shared" si="19"/>
        <v>#REF!</v>
      </c>
      <c r="MA75" s="26" t="e">
        <f t="shared" si="20"/>
        <v>#REF!</v>
      </c>
      <c r="MB75" s="27" t="e">
        <f t="shared" si="21"/>
        <v>#REF!</v>
      </c>
      <c r="MC75" s="28" t="e">
        <f t="shared" si="22"/>
        <v>#REF!</v>
      </c>
      <c r="MD75" s="24" t="e">
        <f t="shared" si="23"/>
        <v>#REF!</v>
      </c>
      <c r="ME75" s="29" t="e">
        <f t="shared" si="24"/>
        <v>#REF!</v>
      </c>
      <c r="MF75" s="30" t="e">
        <f t="shared" si="25"/>
        <v>#REF!</v>
      </c>
      <c r="MG75" s="24" t="e">
        <f t="shared" si="26"/>
        <v>#REF!</v>
      </c>
      <c r="MH75" s="29" t="e">
        <f t="shared" si="27"/>
        <v>#REF!</v>
      </c>
      <c r="MI75" s="30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5" t="e">
        <f>COUNTIFS(#REF!,LT75,#REF!,1,#REF!,"&gt;="&amp;MC75,#REF!,"&lt;="&amp;MB75,#REF!,"&lt;="&amp;ME75,#REF!,"&gt;="&amp;MF75,#REF!,"="&amp;KV75,#REF!,"="&amp;KX75)</f>
        <v>#REF!</v>
      </c>
      <c r="MQ75" s="5" t="e">
        <f>COUNTIFS(#REF!,LT75,#REF!,0,#REF!,"&gt;="&amp;MC75,#REF!,"&lt;="&amp;MB75,#REF!,"&lt;="&amp;ME75,#REF!,"&gt;="&amp;MF75,#REF!,"="&amp;KV75,#REF!,"="&amp;KX75)</f>
        <v>#REF!</v>
      </c>
      <c r="MR75" s="5" t="e">
        <f>COUNTIFS(#REF!,LT75,#REF!,1,#REF!,"&gt;="&amp;MC75,#REF!,"&lt;="&amp;MB75,#REF!,"&lt;="&amp;ME75,#REF!,"&gt;="&amp;MF75,#REF!,"="&amp;KW75,#REF!,"="&amp;KY75)</f>
        <v>#REF!</v>
      </c>
      <c r="MS75" s="5" t="e">
        <f>COUNTIFS(#REF!,LT75,#REF!,0,#REF!,"&gt;="&amp;MC75,#REF!,"&lt;="&amp;MB75,#REF!,"&lt;="&amp;ME75,#REF!,"&gt;="&amp;MF75,#REF!,"="&amp;KW75,#REF!,"="&amp;KY75)</f>
        <v>#REF!</v>
      </c>
      <c r="MT75" s="5" t="e">
        <f>COUNTIFS(#REF!,LT75,#REF!,1,#REF!,"&gt;="&amp;MI75,#REF!,"&lt;="&amp;MH75,#REF!,"&lt;="&amp;ME75,#REF!,"&gt;="&amp;MF75)</f>
        <v>#REF!</v>
      </c>
      <c r="MU75" s="5" t="e">
        <f>COUNTIFS(#REF!,LT75,#REF!,0,#REF!,"&gt;="&amp;MI75,#REF!,"&lt;="&amp;MH75,#REF!,"&lt;="&amp;ME75,#REF!,"&gt;="&amp;MF75)</f>
        <v>#REF!</v>
      </c>
      <c r="MV75" s="5" t="e">
        <f>COUNTIFS(#REF!,LT75,#REF!,1,#REF!,"&gt;="&amp;MI75,#REF!,"&lt;="&amp;MH75,#REF!,"="&amp;KZ75,#REF!,"="&amp;LA75,#REF!,"&lt;="&amp;ME75,#REF!,"&gt;="&amp;MF75)</f>
        <v>#REF!</v>
      </c>
      <c r="MW75" s="5" t="e">
        <f>COUNTIFS(#REF!,LT75,#REF!,0,#REF!,"&gt;="&amp;MI75,#REF!,"&lt;="&amp;MH75,#REF!,"="&amp;KZ75,#REF!,"="&amp;LA75,#REF!,"&lt;="&amp;ME75,#REF!,"&gt;="&amp;MF75)</f>
        <v>#REF!</v>
      </c>
      <c r="MX75" s="5" t="e">
        <f>COUNTIFS(#REF!,LT75,#REF!,1,#REF!,"&gt;="&amp;MC75,#REF!,"&lt;="&amp;MB75,#REF!,"&lt;="&amp;ME75,#REF!,"&gt;="&amp;MF75)</f>
        <v>#REF!</v>
      </c>
      <c r="MY75" s="5" t="e">
        <f>COUNTIFS(#REF!,LT75,#REF!,0,#REF!,"&gt;="&amp;MC75,#REF!,"&lt;="&amp;MB75,#REF!,"&lt;="&amp;ME75,#REF!,"&gt;="&amp;MF75)</f>
        <v>#REF!</v>
      </c>
      <c r="MZ75" s="5" t="e">
        <f>COUNTIFS(#REF!,LT75,#REF!,1,#REF!,"&lt;="&amp;ME75,#REF!,"&gt;="&amp;MF75,#REF!,"="&amp;KV75,#REF!,"="&amp;KX75)</f>
        <v>#REF!</v>
      </c>
      <c r="NA75" s="5" t="e">
        <f>COUNTIFS(#REF!,LT75,#REF!,0,#REF!,"&lt;="&amp;ME75,#REF!,"&gt;="&amp;MF75,#REF!,"="&amp;KV75,#REF!,"="&amp;KX75)</f>
        <v>#REF!</v>
      </c>
      <c r="NB75" s="5" t="e">
        <f>COUNTIFS(#REF!,LT75,#REF!,1,#REF!,"&lt;="&amp;ME75,#REF!,"&gt;="&amp;MF75,#REF!,"="&amp;KW75,#REF!,"="&amp;KY75)</f>
        <v>#REF!</v>
      </c>
      <c r="NC75" s="5" t="e">
        <f>COUNTIFS(#REF!,LT75,#REF!,0,#REF!,"&lt;="&amp;ME75,#REF!,"&gt;="&amp;MF75,#REF!,"="&amp;KW75,#REF!,"="&amp;KY75)</f>
        <v>#REF!</v>
      </c>
      <c r="ND75" s="5" t="e">
        <f t="shared" si="35"/>
        <v>#REF!</v>
      </c>
      <c r="NE75" s="5" t="e">
        <f t="shared" si="36"/>
        <v>#REF!</v>
      </c>
      <c r="NF75" s="5" t="e">
        <f t="shared" si="37"/>
        <v>#REF!</v>
      </c>
      <c r="NG75" s="6" t="e">
        <f t="shared" si="38"/>
        <v>#REF!</v>
      </c>
      <c r="NH75" s="7" t="e">
        <f t="shared" si="39"/>
        <v>#REF!</v>
      </c>
      <c r="NI75" s="5" t="e">
        <f t="shared" si="40"/>
        <v>#REF!</v>
      </c>
      <c r="NJ75" s="31" t="e">
        <f t="shared" si="41"/>
        <v>#REF!</v>
      </c>
      <c r="NK75" s="32" t="e">
        <f t="shared" si="42"/>
        <v>#REF!</v>
      </c>
      <c r="NL75" s="32" t="e">
        <f t="shared" si="43"/>
        <v>#REF!</v>
      </c>
      <c r="NM75" s="33" t="e">
        <f t="shared" si="44"/>
        <v>#REF!</v>
      </c>
      <c r="NN75" s="33" t="e">
        <f t="shared" si="45"/>
        <v>#REF!</v>
      </c>
      <c r="NO75" s="33" t="e">
        <f t="shared" si="46"/>
        <v>#REF!</v>
      </c>
      <c r="NP75" s="33" t="e">
        <f t="shared" si="47"/>
        <v>#REF!</v>
      </c>
      <c r="NQ75" s="31" t="e">
        <f t="shared" si="48"/>
        <v>#REF!</v>
      </c>
      <c r="NR75" s="32" t="e">
        <f t="shared" si="49"/>
        <v>#REF!</v>
      </c>
      <c r="NS75" s="32" t="e">
        <f t="shared" si="50"/>
        <v>#REF!</v>
      </c>
      <c r="NT75" s="33" t="e">
        <f t="shared" si="51"/>
        <v>#REF!</v>
      </c>
      <c r="NU75" s="33" t="e">
        <f t="shared" si="52"/>
        <v>#REF!</v>
      </c>
      <c r="NV75" s="33" t="e">
        <f t="shared" si="53"/>
        <v>#REF!</v>
      </c>
      <c r="NW75" s="33" t="e">
        <f t="shared" si="54"/>
        <v>#REF!</v>
      </c>
      <c r="NX75" t="e">
        <f t="shared" si="55"/>
        <v>#REF!</v>
      </c>
      <c r="NY75" t="e">
        <f t="shared" si="56"/>
        <v>#REF!</v>
      </c>
      <c r="NZ75" t="e">
        <f t="shared" si="57"/>
        <v>#REF!</v>
      </c>
      <c r="OA75" t="e">
        <f t="shared" si="58"/>
        <v>#REF!</v>
      </c>
      <c r="OB75" t="e">
        <f t="shared" si="59"/>
        <v>#REF!</v>
      </c>
      <c r="OC75" t="e">
        <f t="shared" si="60"/>
        <v>#REF!</v>
      </c>
    </row>
    <row r="76" spans="1:393" ht="16.5" customHeight="1" x14ac:dyDescent="0.3">
      <c r="A76" s="22"/>
      <c r="KN76" s="5" t="e">
        <f>IF(INDEX(#REF!,MATCH('HT 0-1'!D76,#REF!,0))=INDEX(#REF!,MATCH('HT 0-1'!D76,#REF!,0)),INDEX(#REF!,MATCH('HT 0-1'!D76,#REF!,0)),"ERROR")</f>
        <v>#REF!</v>
      </c>
      <c r="KO76" s="5" t="e">
        <f>IF(INDEX(#REF!,MATCH('HT 0-1'!E76,#REF!,0))=INDEX(#REF!,MATCH('HT 0-1'!E76,#REF!,0)),INDEX(#REF!,MATCH('HT 0-1'!E76,#REF!,0)),"ERROR")</f>
        <v>#REF!</v>
      </c>
      <c r="KP76" s="5" t="e">
        <f t="shared" si="0"/>
        <v>#REF!</v>
      </c>
      <c r="KQ76" t="str">
        <f t="shared" si="1"/>
        <v>_</v>
      </c>
      <c r="KR76" s="5" t="e">
        <f t="shared" si="2"/>
        <v>#DIV/0!</v>
      </c>
      <c r="KS76" s="5" t="e">
        <f t="shared" si="3"/>
        <v>#DIV/0!</v>
      </c>
      <c r="KT76" s="5" t="e">
        <f t="shared" si="4"/>
        <v>#DIV/0!</v>
      </c>
      <c r="KU76" s="5" t="e">
        <f t="shared" si="5"/>
        <v>#DIV/0!</v>
      </c>
      <c r="KV76" s="5" t="e">
        <f t="shared" si="6"/>
        <v>#DIV/0!</v>
      </c>
      <c r="KW76" s="5" t="e">
        <f t="shared" si="7"/>
        <v>#DIV/0!</v>
      </c>
      <c r="KX76" s="5" t="e">
        <f t="shared" si="8"/>
        <v>#DIV/0!</v>
      </c>
      <c r="KY76" s="5" t="e">
        <f t="shared" si="9"/>
        <v>#DIV/0!</v>
      </c>
      <c r="KZ76" s="5" t="e">
        <f t="shared" si="10"/>
        <v>#DIV/0!</v>
      </c>
      <c r="LA76" s="5" t="e">
        <f t="shared" si="11"/>
        <v>#DIV/0!</v>
      </c>
      <c r="LB76" t="e">
        <f>IF(LQ76="0-1",INDEX(Scrape!#REF!,MATCH('HT 0-1'!KP76,Scrape!$B:$B,0)),"")</f>
        <v>#REF!</v>
      </c>
      <c r="LC76" t="e">
        <f>IF(LQ76="0-1",INDEX(Scrape!$A:$A,MATCH('HT 0-1'!KP76,Scrape!$B:$B,0)),"")</f>
        <v>#REF!</v>
      </c>
      <c r="LD76" t="e">
        <f>IF(LQ76="0-1",INDEX(Scrape!$B:$B,MATCH('HT 0-1'!KP76,Scrape!$B:$B,0)),"")</f>
        <v>#REF!</v>
      </c>
      <c r="LE76" t="e">
        <f>IF(LQ76="0-1",INDEX(Scrape!$C:$C,MATCH('HT 0-1'!KP76,Scrape!$B:$B,0)),"")</f>
        <v>#REF!</v>
      </c>
      <c r="LF76" t="e">
        <f>IF(LQ76="0-1",INDEX(Scrape!$D:$D,MATCH('HT 0-1'!KP76,Scrape!$B:$B,0)),"")</f>
        <v>#REF!</v>
      </c>
      <c r="LG76" t="e">
        <f>IF(LQ76="0-1",INDEX(Scrape!$E:$E,MATCH('HT 0-1'!KP76,Scrape!$B:$B,0)),"")</f>
        <v>#REF!</v>
      </c>
      <c r="LH76" t="e">
        <f>IF(LQ76="0-1",INDEX(Scrape!$F:$F,MATCH('HT 0-1'!KP76,Scrape!$B:$B,0)),"")</f>
        <v>#REF!</v>
      </c>
      <c r="LI76" t="e">
        <f>IF(LQ76="0-1",INDEX(Scrape!$G:$G,MATCH('HT 0-1'!KP76,Scrape!$B:$B,0)),"")</f>
        <v>#REF!</v>
      </c>
      <c r="LJ76" t="e">
        <f>IF(LQ76="0-1",INDEX(Scrape!$H:$H,MATCH('HT 0-1'!KP76,Scrape!$B:$B,0)),"")</f>
        <v>#REF!</v>
      </c>
      <c r="LK76" t="e">
        <f>IF(LQ76="0-1",INDEX(Scrape!$I:$I,MATCH('HT 0-1'!KP76,Scrape!$B:$B,0)),"")</f>
        <v>#REF!</v>
      </c>
      <c r="LL76" t="e">
        <f>IF(LQ76="0-1",INDEX(Scrape!$J:$J,MATCH('HT 0-1'!KP76,Scrape!$B:$B,0)),"")</f>
        <v>#REF!</v>
      </c>
      <c r="LM76" t="e">
        <f>IF(LQ76="0-1",INDEX(Scrape!$K:$K,MATCH('HT 0-1'!KP76,Scrape!$B:$B,0)),"")</f>
        <v>#REF!</v>
      </c>
      <c r="LN76" t="e">
        <f>IF(LQ76="0-1",INDEX(Scrape!$L:$L,MATCH('HT 0-1'!KP76,Scrape!$B:$B,0)),"")</f>
        <v>#REF!</v>
      </c>
      <c r="LO76" t="e">
        <f>IF(LQ76="0-1",INDEX(Scrape!$M:$M,MATCH('HT 0-1'!KP76,Scrape!$B:$B,0)),"")</f>
        <v>#REF!</v>
      </c>
      <c r="LP76" t="e">
        <f>IF(LQ76="0-1",INDEX(Scrape!$N:$N,MATCH('HT 0-1'!KP76,Scrape!$B:$B,0)),"")</f>
        <v>#REF!</v>
      </c>
      <c r="LQ76" t="e">
        <f>INDEX(Scrape!$O:$O,MATCH('HT 0-1'!KP76,Scrape!$B:$B,0))</f>
        <v>#REF!</v>
      </c>
      <c r="LR76" t="e">
        <f t="shared" si="12"/>
        <v>#REF!</v>
      </c>
      <c r="LS76" t="e">
        <f t="shared" si="13"/>
        <v>#REF!</v>
      </c>
      <c r="LT76" s="23" t="e">
        <f>IF(INDEX(#REF!,MATCH(KQ76,#REF!,0))=INDEX(#REF!,MATCH(KQ76,#REF!,0)),INDEX(#REF!,MATCH(KQ76,#REF!,0)),"ERROR")</f>
        <v>#REF!</v>
      </c>
      <c r="LU76" s="24" t="e">
        <f t="shared" si="14"/>
        <v>#DIV/0!</v>
      </c>
      <c r="LV76" s="24" t="e">
        <f t="shared" si="15"/>
        <v>#DIV/0!</v>
      </c>
      <c r="LW76" s="24" t="e">
        <f t="shared" si="16"/>
        <v>#DIV/0!</v>
      </c>
      <c r="LX76" s="24" t="e">
        <f t="shared" si="17"/>
        <v>#DIV/0!</v>
      </c>
      <c r="LY76" s="25" t="e">
        <f t="shared" si="18"/>
        <v>#REF!</v>
      </c>
      <c r="LZ76" s="25" t="e">
        <f t="shared" si="19"/>
        <v>#REF!</v>
      </c>
      <c r="MA76" s="26" t="e">
        <f t="shared" si="20"/>
        <v>#REF!</v>
      </c>
      <c r="MB76" s="27" t="e">
        <f t="shared" si="21"/>
        <v>#REF!</v>
      </c>
      <c r="MC76" s="28" t="e">
        <f t="shared" si="22"/>
        <v>#REF!</v>
      </c>
      <c r="MD76" s="24" t="e">
        <f t="shared" si="23"/>
        <v>#REF!</v>
      </c>
      <c r="ME76" s="29" t="e">
        <f t="shared" si="24"/>
        <v>#REF!</v>
      </c>
      <c r="MF76" s="30" t="e">
        <f t="shared" si="25"/>
        <v>#REF!</v>
      </c>
      <c r="MG76" s="24" t="e">
        <f t="shared" si="26"/>
        <v>#REF!</v>
      </c>
      <c r="MH76" s="29" t="e">
        <f t="shared" si="27"/>
        <v>#REF!</v>
      </c>
      <c r="MI76" s="30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5" t="e">
        <f>COUNTIFS(#REF!,LT76,#REF!,1,#REF!,"&gt;="&amp;MC76,#REF!,"&lt;="&amp;MB76,#REF!,"&lt;="&amp;ME76,#REF!,"&gt;="&amp;MF76,#REF!,"="&amp;KV76,#REF!,"="&amp;KX76)</f>
        <v>#REF!</v>
      </c>
      <c r="MQ76" s="5" t="e">
        <f>COUNTIFS(#REF!,LT76,#REF!,0,#REF!,"&gt;="&amp;MC76,#REF!,"&lt;="&amp;MB76,#REF!,"&lt;="&amp;ME76,#REF!,"&gt;="&amp;MF76,#REF!,"="&amp;KV76,#REF!,"="&amp;KX76)</f>
        <v>#REF!</v>
      </c>
      <c r="MR76" s="5" t="e">
        <f>COUNTIFS(#REF!,LT76,#REF!,1,#REF!,"&gt;="&amp;MC76,#REF!,"&lt;="&amp;MB76,#REF!,"&lt;="&amp;ME76,#REF!,"&gt;="&amp;MF76,#REF!,"="&amp;KW76,#REF!,"="&amp;KY76)</f>
        <v>#REF!</v>
      </c>
      <c r="MS76" s="5" t="e">
        <f>COUNTIFS(#REF!,LT76,#REF!,0,#REF!,"&gt;="&amp;MC76,#REF!,"&lt;="&amp;MB76,#REF!,"&lt;="&amp;ME76,#REF!,"&gt;="&amp;MF76,#REF!,"="&amp;KW76,#REF!,"="&amp;KY76)</f>
        <v>#REF!</v>
      </c>
      <c r="MT76" s="5" t="e">
        <f>COUNTIFS(#REF!,LT76,#REF!,1,#REF!,"&gt;="&amp;MI76,#REF!,"&lt;="&amp;MH76,#REF!,"&lt;="&amp;ME76,#REF!,"&gt;="&amp;MF76)</f>
        <v>#REF!</v>
      </c>
      <c r="MU76" s="5" t="e">
        <f>COUNTIFS(#REF!,LT76,#REF!,0,#REF!,"&gt;="&amp;MI76,#REF!,"&lt;="&amp;MH76,#REF!,"&lt;="&amp;ME76,#REF!,"&gt;="&amp;MF76)</f>
        <v>#REF!</v>
      </c>
      <c r="MV76" s="5" t="e">
        <f>COUNTIFS(#REF!,LT76,#REF!,1,#REF!,"&gt;="&amp;MI76,#REF!,"&lt;="&amp;MH76,#REF!,"="&amp;KZ76,#REF!,"="&amp;LA76,#REF!,"&lt;="&amp;ME76,#REF!,"&gt;="&amp;MF76)</f>
        <v>#REF!</v>
      </c>
      <c r="MW76" s="5" t="e">
        <f>COUNTIFS(#REF!,LT76,#REF!,0,#REF!,"&gt;="&amp;MI76,#REF!,"&lt;="&amp;MH76,#REF!,"="&amp;KZ76,#REF!,"="&amp;LA76,#REF!,"&lt;="&amp;ME76,#REF!,"&gt;="&amp;MF76)</f>
        <v>#REF!</v>
      </c>
      <c r="MX76" s="5" t="e">
        <f>COUNTIFS(#REF!,LT76,#REF!,1,#REF!,"&gt;="&amp;MC76,#REF!,"&lt;="&amp;MB76,#REF!,"&lt;="&amp;ME76,#REF!,"&gt;="&amp;MF76)</f>
        <v>#REF!</v>
      </c>
      <c r="MY76" s="5" t="e">
        <f>COUNTIFS(#REF!,LT76,#REF!,0,#REF!,"&gt;="&amp;MC76,#REF!,"&lt;="&amp;MB76,#REF!,"&lt;="&amp;ME76,#REF!,"&gt;="&amp;MF76)</f>
        <v>#REF!</v>
      </c>
      <c r="MZ76" s="5" t="e">
        <f>COUNTIFS(#REF!,LT76,#REF!,1,#REF!,"&lt;="&amp;ME76,#REF!,"&gt;="&amp;MF76,#REF!,"="&amp;KV76,#REF!,"="&amp;KX76)</f>
        <v>#REF!</v>
      </c>
      <c r="NA76" s="5" t="e">
        <f>COUNTIFS(#REF!,LT76,#REF!,0,#REF!,"&lt;="&amp;ME76,#REF!,"&gt;="&amp;MF76,#REF!,"="&amp;KV76,#REF!,"="&amp;KX76)</f>
        <v>#REF!</v>
      </c>
      <c r="NB76" s="5" t="e">
        <f>COUNTIFS(#REF!,LT76,#REF!,1,#REF!,"&lt;="&amp;ME76,#REF!,"&gt;="&amp;MF76,#REF!,"="&amp;KW76,#REF!,"="&amp;KY76)</f>
        <v>#REF!</v>
      </c>
      <c r="NC76" s="5" t="e">
        <f>COUNTIFS(#REF!,LT76,#REF!,0,#REF!,"&lt;="&amp;ME76,#REF!,"&gt;="&amp;MF76,#REF!,"="&amp;KW76,#REF!,"="&amp;KY76)</f>
        <v>#REF!</v>
      </c>
      <c r="ND76" s="5" t="e">
        <f t="shared" si="35"/>
        <v>#REF!</v>
      </c>
      <c r="NE76" s="5" t="e">
        <f t="shared" si="36"/>
        <v>#REF!</v>
      </c>
      <c r="NF76" s="5" t="e">
        <f t="shared" si="37"/>
        <v>#REF!</v>
      </c>
      <c r="NG76" s="6" t="e">
        <f t="shared" si="38"/>
        <v>#REF!</v>
      </c>
      <c r="NH76" s="7" t="e">
        <f t="shared" si="39"/>
        <v>#REF!</v>
      </c>
      <c r="NI76" s="5" t="e">
        <f t="shared" si="40"/>
        <v>#REF!</v>
      </c>
      <c r="NJ76" s="31" t="e">
        <f t="shared" si="41"/>
        <v>#REF!</v>
      </c>
      <c r="NK76" s="32" t="e">
        <f t="shared" si="42"/>
        <v>#REF!</v>
      </c>
      <c r="NL76" s="32" t="e">
        <f t="shared" si="43"/>
        <v>#REF!</v>
      </c>
      <c r="NM76" s="33" t="e">
        <f t="shared" si="44"/>
        <v>#REF!</v>
      </c>
      <c r="NN76" s="33" t="e">
        <f t="shared" si="45"/>
        <v>#REF!</v>
      </c>
      <c r="NO76" s="33" t="e">
        <f t="shared" si="46"/>
        <v>#REF!</v>
      </c>
      <c r="NP76" s="33" t="e">
        <f t="shared" si="47"/>
        <v>#REF!</v>
      </c>
      <c r="NQ76" s="31" t="e">
        <f t="shared" si="48"/>
        <v>#REF!</v>
      </c>
      <c r="NR76" s="32" t="e">
        <f t="shared" si="49"/>
        <v>#REF!</v>
      </c>
      <c r="NS76" s="32" t="e">
        <f t="shared" si="50"/>
        <v>#REF!</v>
      </c>
      <c r="NT76" s="33" t="e">
        <f t="shared" si="51"/>
        <v>#REF!</v>
      </c>
      <c r="NU76" s="33" t="e">
        <f t="shared" si="52"/>
        <v>#REF!</v>
      </c>
      <c r="NV76" s="33" t="e">
        <f t="shared" si="53"/>
        <v>#REF!</v>
      </c>
      <c r="NW76" s="33" t="e">
        <f t="shared" si="54"/>
        <v>#REF!</v>
      </c>
      <c r="NX76" t="e">
        <f t="shared" si="55"/>
        <v>#REF!</v>
      </c>
      <c r="NY76" t="e">
        <f t="shared" si="56"/>
        <v>#REF!</v>
      </c>
      <c r="NZ76" t="e">
        <f t="shared" si="57"/>
        <v>#REF!</v>
      </c>
      <c r="OA76" t="e">
        <f t="shared" si="58"/>
        <v>#REF!</v>
      </c>
      <c r="OB76" t="e">
        <f t="shared" si="59"/>
        <v>#REF!</v>
      </c>
      <c r="OC76" t="e">
        <f t="shared" si="60"/>
        <v>#REF!</v>
      </c>
    </row>
    <row r="77" spans="1:393" ht="16.5" customHeight="1" x14ac:dyDescent="0.3">
      <c r="A77" s="22"/>
      <c r="KN77" s="5" t="e">
        <f>IF(INDEX(#REF!,MATCH('HT 0-1'!D77,#REF!,0))=INDEX(#REF!,MATCH('HT 0-1'!D77,#REF!,0)),INDEX(#REF!,MATCH('HT 0-1'!D77,#REF!,0)),"ERROR")</f>
        <v>#REF!</v>
      </c>
      <c r="KO77" s="5" t="e">
        <f>IF(INDEX(#REF!,MATCH('HT 0-1'!E77,#REF!,0))=INDEX(#REF!,MATCH('HT 0-1'!E77,#REF!,0)),INDEX(#REF!,MATCH('HT 0-1'!E77,#REF!,0)),"ERROR")</f>
        <v>#REF!</v>
      </c>
      <c r="KP77" s="5" t="e">
        <f t="shared" si="0"/>
        <v>#REF!</v>
      </c>
      <c r="KQ77" t="str">
        <f t="shared" si="1"/>
        <v>_</v>
      </c>
      <c r="KR77" s="5" t="e">
        <f t="shared" si="2"/>
        <v>#DIV/0!</v>
      </c>
      <c r="KS77" s="5" t="e">
        <f t="shared" si="3"/>
        <v>#DIV/0!</v>
      </c>
      <c r="KT77" s="5" t="e">
        <f t="shared" si="4"/>
        <v>#DIV/0!</v>
      </c>
      <c r="KU77" s="5" t="e">
        <f t="shared" si="5"/>
        <v>#DIV/0!</v>
      </c>
      <c r="KV77" s="5" t="e">
        <f t="shared" si="6"/>
        <v>#DIV/0!</v>
      </c>
      <c r="KW77" s="5" t="e">
        <f t="shared" si="7"/>
        <v>#DIV/0!</v>
      </c>
      <c r="KX77" s="5" t="e">
        <f t="shared" si="8"/>
        <v>#DIV/0!</v>
      </c>
      <c r="KY77" s="5" t="e">
        <f t="shared" si="9"/>
        <v>#DIV/0!</v>
      </c>
      <c r="KZ77" s="5" t="e">
        <f t="shared" si="10"/>
        <v>#DIV/0!</v>
      </c>
      <c r="LA77" s="5" t="e">
        <f t="shared" si="11"/>
        <v>#DIV/0!</v>
      </c>
      <c r="LB77" t="e">
        <f>IF(LQ77="0-1",INDEX(Scrape!#REF!,MATCH('HT 0-1'!KP77,Scrape!$B:$B,0)),"")</f>
        <v>#REF!</v>
      </c>
      <c r="LC77" t="e">
        <f>IF(LQ77="0-1",INDEX(Scrape!$A:$A,MATCH('HT 0-1'!KP77,Scrape!$B:$B,0)),"")</f>
        <v>#REF!</v>
      </c>
      <c r="LD77" t="e">
        <f>IF(LQ77="0-1",INDEX(Scrape!$B:$B,MATCH('HT 0-1'!KP77,Scrape!$B:$B,0)),"")</f>
        <v>#REF!</v>
      </c>
      <c r="LE77" t="e">
        <f>IF(LQ77="0-1",INDEX(Scrape!$C:$C,MATCH('HT 0-1'!KP77,Scrape!$B:$B,0)),"")</f>
        <v>#REF!</v>
      </c>
      <c r="LF77" t="e">
        <f>IF(LQ77="0-1",INDEX(Scrape!$D:$D,MATCH('HT 0-1'!KP77,Scrape!$B:$B,0)),"")</f>
        <v>#REF!</v>
      </c>
      <c r="LG77" t="e">
        <f>IF(LQ77="0-1",INDEX(Scrape!$E:$E,MATCH('HT 0-1'!KP77,Scrape!$B:$B,0)),"")</f>
        <v>#REF!</v>
      </c>
      <c r="LH77" t="e">
        <f>IF(LQ77="0-1",INDEX(Scrape!$F:$F,MATCH('HT 0-1'!KP77,Scrape!$B:$B,0)),"")</f>
        <v>#REF!</v>
      </c>
      <c r="LI77" t="e">
        <f>IF(LQ77="0-1",INDEX(Scrape!$G:$G,MATCH('HT 0-1'!KP77,Scrape!$B:$B,0)),"")</f>
        <v>#REF!</v>
      </c>
      <c r="LJ77" t="e">
        <f>IF(LQ77="0-1",INDEX(Scrape!$H:$H,MATCH('HT 0-1'!KP77,Scrape!$B:$B,0)),"")</f>
        <v>#REF!</v>
      </c>
      <c r="LK77" t="e">
        <f>IF(LQ77="0-1",INDEX(Scrape!$I:$I,MATCH('HT 0-1'!KP77,Scrape!$B:$B,0)),"")</f>
        <v>#REF!</v>
      </c>
      <c r="LL77" t="e">
        <f>IF(LQ77="0-1",INDEX(Scrape!$J:$J,MATCH('HT 0-1'!KP77,Scrape!$B:$B,0)),"")</f>
        <v>#REF!</v>
      </c>
      <c r="LM77" t="e">
        <f>IF(LQ77="0-1",INDEX(Scrape!$K:$K,MATCH('HT 0-1'!KP77,Scrape!$B:$B,0)),"")</f>
        <v>#REF!</v>
      </c>
      <c r="LN77" t="e">
        <f>IF(LQ77="0-1",INDEX(Scrape!$L:$L,MATCH('HT 0-1'!KP77,Scrape!$B:$B,0)),"")</f>
        <v>#REF!</v>
      </c>
      <c r="LO77" t="e">
        <f>IF(LQ77="0-1",INDEX(Scrape!$M:$M,MATCH('HT 0-1'!KP77,Scrape!$B:$B,0)),"")</f>
        <v>#REF!</v>
      </c>
      <c r="LP77" t="e">
        <f>IF(LQ77="0-1",INDEX(Scrape!$N:$N,MATCH('HT 0-1'!KP77,Scrape!$B:$B,0)),"")</f>
        <v>#REF!</v>
      </c>
      <c r="LQ77" t="e">
        <f>INDEX(Scrape!$O:$O,MATCH('HT 0-1'!KP77,Scrape!$B:$B,0))</f>
        <v>#REF!</v>
      </c>
      <c r="LR77" t="e">
        <f t="shared" si="12"/>
        <v>#REF!</v>
      </c>
      <c r="LS77" t="e">
        <f t="shared" si="13"/>
        <v>#REF!</v>
      </c>
      <c r="LT77" s="23" t="e">
        <f>IF(INDEX(#REF!,MATCH(KQ77,#REF!,0))=INDEX(#REF!,MATCH(KQ77,#REF!,0)),INDEX(#REF!,MATCH(KQ77,#REF!,0)),"ERROR")</f>
        <v>#REF!</v>
      </c>
      <c r="LU77" s="24" t="e">
        <f t="shared" si="14"/>
        <v>#DIV/0!</v>
      </c>
      <c r="LV77" s="24" t="e">
        <f t="shared" si="15"/>
        <v>#DIV/0!</v>
      </c>
      <c r="LW77" s="24" t="e">
        <f t="shared" si="16"/>
        <v>#DIV/0!</v>
      </c>
      <c r="LX77" s="24" t="e">
        <f t="shared" si="17"/>
        <v>#DIV/0!</v>
      </c>
      <c r="LY77" s="25" t="e">
        <f t="shared" si="18"/>
        <v>#REF!</v>
      </c>
      <c r="LZ77" s="25" t="e">
        <f t="shared" si="19"/>
        <v>#REF!</v>
      </c>
      <c r="MA77" s="26" t="e">
        <f t="shared" si="20"/>
        <v>#REF!</v>
      </c>
      <c r="MB77" s="27" t="e">
        <f t="shared" si="21"/>
        <v>#REF!</v>
      </c>
      <c r="MC77" s="28" t="e">
        <f t="shared" si="22"/>
        <v>#REF!</v>
      </c>
      <c r="MD77" s="24" t="e">
        <f t="shared" si="23"/>
        <v>#REF!</v>
      </c>
      <c r="ME77" s="29" t="e">
        <f t="shared" si="24"/>
        <v>#REF!</v>
      </c>
      <c r="MF77" s="30" t="e">
        <f t="shared" si="25"/>
        <v>#REF!</v>
      </c>
      <c r="MG77" s="24" t="e">
        <f t="shared" si="26"/>
        <v>#REF!</v>
      </c>
      <c r="MH77" s="29" t="e">
        <f t="shared" si="27"/>
        <v>#REF!</v>
      </c>
      <c r="MI77" s="30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5" t="e">
        <f>COUNTIFS(#REF!,LT77,#REF!,1,#REF!,"&gt;="&amp;MC77,#REF!,"&lt;="&amp;MB77,#REF!,"&lt;="&amp;ME77,#REF!,"&gt;="&amp;MF77,#REF!,"="&amp;KV77,#REF!,"="&amp;KX77)</f>
        <v>#REF!</v>
      </c>
      <c r="MQ77" s="5" t="e">
        <f>COUNTIFS(#REF!,LT77,#REF!,0,#REF!,"&gt;="&amp;MC77,#REF!,"&lt;="&amp;MB77,#REF!,"&lt;="&amp;ME77,#REF!,"&gt;="&amp;MF77,#REF!,"="&amp;KV77,#REF!,"="&amp;KX77)</f>
        <v>#REF!</v>
      </c>
      <c r="MR77" s="5" t="e">
        <f>COUNTIFS(#REF!,LT77,#REF!,1,#REF!,"&gt;="&amp;MC77,#REF!,"&lt;="&amp;MB77,#REF!,"&lt;="&amp;ME77,#REF!,"&gt;="&amp;MF77,#REF!,"="&amp;KW77,#REF!,"="&amp;KY77)</f>
        <v>#REF!</v>
      </c>
      <c r="MS77" s="5" t="e">
        <f>COUNTIFS(#REF!,LT77,#REF!,0,#REF!,"&gt;="&amp;MC77,#REF!,"&lt;="&amp;MB77,#REF!,"&lt;="&amp;ME77,#REF!,"&gt;="&amp;MF77,#REF!,"="&amp;KW77,#REF!,"="&amp;KY77)</f>
        <v>#REF!</v>
      </c>
      <c r="MT77" s="5" t="e">
        <f>COUNTIFS(#REF!,LT77,#REF!,1,#REF!,"&gt;="&amp;MI77,#REF!,"&lt;="&amp;MH77,#REF!,"&lt;="&amp;ME77,#REF!,"&gt;="&amp;MF77)</f>
        <v>#REF!</v>
      </c>
      <c r="MU77" s="5" t="e">
        <f>COUNTIFS(#REF!,LT77,#REF!,0,#REF!,"&gt;="&amp;MI77,#REF!,"&lt;="&amp;MH77,#REF!,"&lt;="&amp;ME77,#REF!,"&gt;="&amp;MF77)</f>
        <v>#REF!</v>
      </c>
      <c r="MV77" s="5" t="e">
        <f>COUNTIFS(#REF!,LT77,#REF!,1,#REF!,"&gt;="&amp;MI77,#REF!,"&lt;="&amp;MH77,#REF!,"="&amp;KZ77,#REF!,"="&amp;LA77,#REF!,"&lt;="&amp;ME77,#REF!,"&gt;="&amp;MF77)</f>
        <v>#REF!</v>
      </c>
      <c r="MW77" s="5" t="e">
        <f>COUNTIFS(#REF!,LT77,#REF!,0,#REF!,"&gt;="&amp;MI77,#REF!,"&lt;="&amp;MH77,#REF!,"="&amp;KZ77,#REF!,"="&amp;LA77,#REF!,"&lt;="&amp;ME77,#REF!,"&gt;="&amp;MF77)</f>
        <v>#REF!</v>
      </c>
      <c r="MX77" s="5" t="e">
        <f>COUNTIFS(#REF!,LT77,#REF!,1,#REF!,"&gt;="&amp;MC77,#REF!,"&lt;="&amp;MB77,#REF!,"&lt;="&amp;ME77,#REF!,"&gt;="&amp;MF77)</f>
        <v>#REF!</v>
      </c>
      <c r="MY77" s="5" t="e">
        <f>COUNTIFS(#REF!,LT77,#REF!,0,#REF!,"&gt;="&amp;MC77,#REF!,"&lt;="&amp;MB77,#REF!,"&lt;="&amp;ME77,#REF!,"&gt;="&amp;MF77)</f>
        <v>#REF!</v>
      </c>
      <c r="MZ77" s="5" t="e">
        <f>COUNTIFS(#REF!,LT77,#REF!,1,#REF!,"&lt;="&amp;ME77,#REF!,"&gt;="&amp;MF77,#REF!,"="&amp;KV77,#REF!,"="&amp;KX77)</f>
        <v>#REF!</v>
      </c>
      <c r="NA77" s="5" t="e">
        <f>COUNTIFS(#REF!,LT77,#REF!,0,#REF!,"&lt;="&amp;ME77,#REF!,"&gt;="&amp;MF77,#REF!,"="&amp;KV77,#REF!,"="&amp;KX77)</f>
        <v>#REF!</v>
      </c>
      <c r="NB77" s="5" t="e">
        <f>COUNTIFS(#REF!,LT77,#REF!,1,#REF!,"&lt;="&amp;ME77,#REF!,"&gt;="&amp;MF77,#REF!,"="&amp;KW77,#REF!,"="&amp;KY77)</f>
        <v>#REF!</v>
      </c>
      <c r="NC77" s="5" t="e">
        <f>COUNTIFS(#REF!,LT77,#REF!,0,#REF!,"&lt;="&amp;ME77,#REF!,"&gt;="&amp;MF77,#REF!,"="&amp;KW77,#REF!,"="&amp;KY77)</f>
        <v>#REF!</v>
      </c>
      <c r="ND77" s="5" t="e">
        <f t="shared" si="35"/>
        <v>#REF!</v>
      </c>
      <c r="NE77" s="5" t="e">
        <f t="shared" si="36"/>
        <v>#REF!</v>
      </c>
      <c r="NF77" s="5" t="e">
        <f t="shared" si="37"/>
        <v>#REF!</v>
      </c>
      <c r="NG77" s="6" t="e">
        <f t="shared" si="38"/>
        <v>#REF!</v>
      </c>
      <c r="NH77" s="7" t="e">
        <f t="shared" si="39"/>
        <v>#REF!</v>
      </c>
      <c r="NI77" s="5" t="e">
        <f t="shared" si="40"/>
        <v>#REF!</v>
      </c>
      <c r="NJ77" s="31" t="e">
        <f t="shared" si="41"/>
        <v>#REF!</v>
      </c>
      <c r="NK77" s="32" t="e">
        <f t="shared" si="42"/>
        <v>#REF!</v>
      </c>
      <c r="NL77" s="32" t="e">
        <f t="shared" si="43"/>
        <v>#REF!</v>
      </c>
      <c r="NM77" s="33" t="e">
        <f t="shared" si="44"/>
        <v>#REF!</v>
      </c>
      <c r="NN77" s="33" t="e">
        <f t="shared" si="45"/>
        <v>#REF!</v>
      </c>
      <c r="NO77" s="33" t="e">
        <f t="shared" si="46"/>
        <v>#REF!</v>
      </c>
      <c r="NP77" s="33" t="e">
        <f t="shared" si="47"/>
        <v>#REF!</v>
      </c>
      <c r="NQ77" s="31" t="e">
        <f t="shared" si="48"/>
        <v>#REF!</v>
      </c>
      <c r="NR77" s="32" t="e">
        <f t="shared" si="49"/>
        <v>#REF!</v>
      </c>
      <c r="NS77" s="32" t="e">
        <f t="shared" si="50"/>
        <v>#REF!</v>
      </c>
      <c r="NT77" s="33" t="e">
        <f t="shared" si="51"/>
        <v>#REF!</v>
      </c>
      <c r="NU77" s="33" t="e">
        <f t="shared" si="52"/>
        <v>#REF!</v>
      </c>
      <c r="NV77" s="33" t="e">
        <f t="shared" si="53"/>
        <v>#REF!</v>
      </c>
      <c r="NW77" s="33" t="e">
        <f t="shared" si="54"/>
        <v>#REF!</v>
      </c>
      <c r="NX77" t="e">
        <f t="shared" si="55"/>
        <v>#REF!</v>
      </c>
      <c r="NY77" t="e">
        <f t="shared" si="56"/>
        <v>#REF!</v>
      </c>
      <c r="NZ77" t="e">
        <f t="shared" si="57"/>
        <v>#REF!</v>
      </c>
      <c r="OA77" t="e">
        <f t="shared" si="58"/>
        <v>#REF!</v>
      </c>
      <c r="OB77" t="e">
        <f t="shared" si="59"/>
        <v>#REF!</v>
      </c>
      <c r="OC77" t="e">
        <f t="shared" si="60"/>
        <v>#REF!</v>
      </c>
    </row>
    <row r="78" spans="1:393" ht="16.5" customHeight="1" x14ac:dyDescent="0.3">
      <c r="A78" s="22"/>
      <c r="KN78" s="5" t="e">
        <f>IF(INDEX(#REF!,MATCH('HT 0-1'!D78,#REF!,0))=INDEX(#REF!,MATCH('HT 0-1'!D78,#REF!,0)),INDEX(#REF!,MATCH('HT 0-1'!D78,#REF!,0)),"ERROR")</f>
        <v>#REF!</v>
      </c>
      <c r="KO78" s="5" t="e">
        <f>IF(INDEX(#REF!,MATCH('HT 0-1'!E78,#REF!,0))=INDEX(#REF!,MATCH('HT 0-1'!E78,#REF!,0)),INDEX(#REF!,MATCH('HT 0-1'!E78,#REF!,0)),"ERROR")</f>
        <v>#REF!</v>
      </c>
      <c r="KP78" s="5" t="e">
        <f t="shared" si="0"/>
        <v>#REF!</v>
      </c>
      <c r="KQ78" t="str">
        <f t="shared" si="1"/>
        <v>_</v>
      </c>
      <c r="KR78" s="5" t="e">
        <f t="shared" si="2"/>
        <v>#DIV/0!</v>
      </c>
      <c r="KS78" s="5" t="e">
        <f t="shared" si="3"/>
        <v>#DIV/0!</v>
      </c>
      <c r="KT78" s="5" t="e">
        <f t="shared" si="4"/>
        <v>#DIV/0!</v>
      </c>
      <c r="KU78" s="5" t="e">
        <f t="shared" si="5"/>
        <v>#DIV/0!</v>
      </c>
      <c r="KV78" s="5" t="e">
        <f t="shared" si="6"/>
        <v>#DIV/0!</v>
      </c>
      <c r="KW78" s="5" t="e">
        <f t="shared" si="7"/>
        <v>#DIV/0!</v>
      </c>
      <c r="KX78" s="5" t="e">
        <f t="shared" si="8"/>
        <v>#DIV/0!</v>
      </c>
      <c r="KY78" s="5" t="e">
        <f t="shared" si="9"/>
        <v>#DIV/0!</v>
      </c>
      <c r="KZ78" s="5" t="e">
        <f t="shared" si="10"/>
        <v>#DIV/0!</v>
      </c>
      <c r="LA78" s="5" t="e">
        <f t="shared" si="11"/>
        <v>#DIV/0!</v>
      </c>
      <c r="LB78" t="e">
        <f>IF(LQ78="0-1",INDEX(Scrape!#REF!,MATCH('HT 0-1'!KP78,Scrape!$B:$B,0)),"")</f>
        <v>#REF!</v>
      </c>
      <c r="LC78" t="e">
        <f>IF(LQ78="0-1",INDEX(Scrape!$A:$A,MATCH('HT 0-1'!KP78,Scrape!$B:$B,0)),"")</f>
        <v>#REF!</v>
      </c>
      <c r="LD78" t="e">
        <f>IF(LQ78="0-1",INDEX(Scrape!$B:$B,MATCH('HT 0-1'!KP78,Scrape!$B:$B,0)),"")</f>
        <v>#REF!</v>
      </c>
      <c r="LE78" t="e">
        <f>IF(LQ78="0-1",INDEX(Scrape!$C:$C,MATCH('HT 0-1'!KP78,Scrape!$B:$B,0)),"")</f>
        <v>#REF!</v>
      </c>
      <c r="LF78" t="e">
        <f>IF(LQ78="0-1",INDEX(Scrape!$D:$D,MATCH('HT 0-1'!KP78,Scrape!$B:$B,0)),"")</f>
        <v>#REF!</v>
      </c>
      <c r="LG78" t="e">
        <f>IF(LQ78="0-1",INDEX(Scrape!$E:$E,MATCH('HT 0-1'!KP78,Scrape!$B:$B,0)),"")</f>
        <v>#REF!</v>
      </c>
      <c r="LH78" t="e">
        <f>IF(LQ78="0-1",INDEX(Scrape!$F:$F,MATCH('HT 0-1'!KP78,Scrape!$B:$B,0)),"")</f>
        <v>#REF!</v>
      </c>
      <c r="LI78" t="e">
        <f>IF(LQ78="0-1",INDEX(Scrape!$G:$G,MATCH('HT 0-1'!KP78,Scrape!$B:$B,0)),"")</f>
        <v>#REF!</v>
      </c>
      <c r="LJ78" t="e">
        <f>IF(LQ78="0-1",INDEX(Scrape!$H:$H,MATCH('HT 0-1'!KP78,Scrape!$B:$B,0)),"")</f>
        <v>#REF!</v>
      </c>
      <c r="LK78" t="e">
        <f>IF(LQ78="0-1",INDEX(Scrape!$I:$I,MATCH('HT 0-1'!KP78,Scrape!$B:$B,0)),"")</f>
        <v>#REF!</v>
      </c>
      <c r="LL78" t="e">
        <f>IF(LQ78="0-1",INDEX(Scrape!$J:$J,MATCH('HT 0-1'!KP78,Scrape!$B:$B,0)),"")</f>
        <v>#REF!</v>
      </c>
      <c r="LM78" t="e">
        <f>IF(LQ78="0-1",INDEX(Scrape!$K:$K,MATCH('HT 0-1'!KP78,Scrape!$B:$B,0)),"")</f>
        <v>#REF!</v>
      </c>
      <c r="LN78" t="e">
        <f>IF(LQ78="0-1",INDEX(Scrape!$L:$L,MATCH('HT 0-1'!KP78,Scrape!$B:$B,0)),"")</f>
        <v>#REF!</v>
      </c>
      <c r="LO78" t="e">
        <f>IF(LQ78="0-1",INDEX(Scrape!$M:$M,MATCH('HT 0-1'!KP78,Scrape!$B:$B,0)),"")</f>
        <v>#REF!</v>
      </c>
      <c r="LP78" t="e">
        <f>IF(LQ78="0-1",INDEX(Scrape!$N:$N,MATCH('HT 0-1'!KP78,Scrape!$B:$B,0)),"")</f>
        <v>#REF!</v>
      </c>
      <c r="LQ78" t="e">
        <f>INDEX(Scrape!$O:$O,MATCH('HT 0-1'!KP78,Scrape!$B:$B,0))</f>
        <v>#REF!</v>
      </c>
      <c r="LR78" t="e">
        <f t="shared" si="12"/>
        <v>#REF!</v>
      </c>
      <c r="LS78" t="e">
        <f t="shared" si="13"/>
        <v>#REF!</v>
      </c>
      <c r="LT78" s="23" t="e">
        <f>IF(INDEX(#REF!,MATCH(KQ78,#REF!,0))=INDEX(#REF!,MATCH(KQ78,#REF!,0)),INDEX(#REF!,MATCH(KQ78,#REF!,0)),"ERROR")</f>
        <v>#REF!</v>
      </c>
      <c r="LU78" s="24" t="e">
        <f t="shared" si="14"/>
        <v>#DIV/0!</v>
      </c>
      <c r="LV78" s="24" t="e">
        <f t="shared" si="15"/>
        <v>#DIV/0!</v>
      </c>
      <c r="LW78" s="24" t="e">
        <f t="shared" si="16"/>
        <v>#DIV/0!</v>
      </c>
      <c r="LX78" s="24" t="e">
        <f t="shared" si="17"/>
        <v>#DIV/0!</v>
      </c>
      <c r="LY78" s="25" t="e">
        <f t="shared" si="18"/>
        <v>#REF!</v>
      </c>
      <c r="LZ78" s="25" t="e">
        <f t="shared" si="19"/>
        <v>#REF!</v>
      </c>
      <c r="MA78" s="26" t="e">
        <f t="shared" si="20"/>
        <v>#REF!</v>
      </c>
      <c r="MB78" s="27" t="e">
        <f t="shared" si="21"/>
        <v>#REF!</v>
      </c>
      <c r="MC78" s="28" t="e">
        <f t="shared" si="22"/>
        <v>#REF!</v>
      </c>
      <c r="MD78" s="24" t="e">
        <f t="shared" si="23"/>
        <v>#REF!</v>
      </c>
      <c r="ME78" s="29" t="e">
        <f t="shared" si="24"/>
        <v>#REF!</v>
      </c>
      <c r="MF78" s="30" t="e">
        <f t="shared" si="25"/>
        <v>#REF!</v>
      </c>
      <c r="MG78" s="24" t="e">
        <f t="shared" si="26"/>
        <v>#REF!</v>
      </c>
      <c r="MH78" s="29" t="e">
        <f t="shared" si="27"/>
        <v>#REF!</v>
      </c>
      <c r="MI78" s="30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5" t="e">
        <f>COUNTIFS(#REF!,LT78,#REF!,1,#REF!,"&gt;="&amp;MC78,#REF!,"&lt;="&amp;MB78,#REF!,"&lt;="&amp;ME78,#REF!,"&gt;="&amp;MF78,#REF!,"="&amp;KV78,#REF!,"="&amp;KX78)</f>
        <v>#REF!</v>
      </c>
      <c r="MQ78" s="5" t="e">
        <f>COUNTIFS(#REF!,LT78,#REF!,0,#REF!,"&gt;="&amp;MC78,#REF!,"&lt;="&amp;MB78,#REF!,"&lt;="&amp;ME78,#REF!,"&gt;="&amp;MF78,#REF!,"="&amp;KV78,#REF!,"="&amp;KX78)</f>
        <v>#REF!</v>
      </c>
      <c r="MR78" s="5" t="e">
        <f>COUNTIFS(#REF!,LT78,#REF!,1,#REF!,"&gt;="&amp;MC78,#REF!,"&lt;="&amp;MB78,#REF!,"&lt;="&amp;ME78,#REF!,"&gt;="&amp;MF78,#REF!,"="&amp;KW78,#REF!,"="&amp;KY78)</f>
        <v>#REF!</v>
      </c>
      <c r="MS78" s="5" t="e">
        <f>COUNTIFS(#REF!,LT78,#REF!,0,#REF!,"&gt;="&amp;MC78,#REF!,"&lt;="&amp;MB78,#REF!,"&lt;="&amp;ME78,#REF!,"&gt;="&amp;MF78,#REF!,"="&amp;KW78,#REF!,"="&amp;KY78)</f>
        <v>#REF!</v>
      </c>
      <c r="MT78" s="5" t="e">
        <f>COUNTIFS(#REF!,LT78,#REF!,1,#REF!,"&gt;="&amp;MI78,#REF!,"&lt;="&amp;MH78,#REF!,"&lt;="&amp;ME78,#REF!,"&gt;="&amp;MF78)</f>
        <v>#REF!</v>
      </c>
      <c r="MU78" s="5" t="e">
        <f>COUNTIFS(#REF!,LT78,#REF!,0,#REF!,"&gt;="&amp;MI78,#REF!,"&lt;="&amp;MH78,#REF!,"&lt;="&amp;ME78,#REF!,"&gt;="&amp;MF78)</f>
        <v>#REF!</v>
      </c>
      <c r="MV78" s="5" t="e">
        <f>COUNTIFS(#REF!,LT78,#REF!,1,#REF!,"&gt;="&amp;MI78,#REF!,"&lt;="&amp;MH78,#REF!,"="&amp;KZ78,#REF!,"="&amp;LA78,#REF!,"&lt;="&amp;ME78,#REF!,"&gt;="&amp;MF78)</f>
        <v>#REF!</v>
      </c>
      <c r="MW78" s="5" t="e">
        <f>COUNTIFS(#REF!,LT78,#REF!,0,#REF!,"&gt;="&amp;MI78,#REF!,"&lt;="&amp;MH78,#REF!,"="&amp;KZ78,#REF!,"="&amp;LA78,#REF!,"&lt;="&amp;ME78,#REF!,"&gt;="&amp;MF78)</f>
        <v>#REF!</v>
      </c>
      <c r="MX78" s="5" t="e">
        <f>COUNTIFS(#REF!,LT78,#REF!,1,#REF!,"&gt;="&amp;MC78,#REF!,"&lt;="&amp;MB78,#REF!,"&lt;="&amp;ME78,#REF!,"&gt;="&amp;MF78)</f>
        <v>#REF!</v>
      </c>
      <c r="MY78" s="5" t="e">
        <f>COUNTIFS(#REF!,LT78,#REF!,0,#REF!,"&gt;="&amp;MC78,#REF!,"&lt;="&amp;MB78,#REF!,"&lt;="&amp;ME78,#REF!,"&gt;="&amp;MF78)</f>
        <v>#REF!</v>
      </c>
      <c r="MZ78" s="5" t="e">
        <f>COUNTIFS(#REF!,LT78,#REF!,1,#REF!,"&lt;="&amp;ME78,#REF!,"&gt;="&amp;MF78,#REF!,"="&amp;KV78,#REF!,"="&amp;KX78)</f>
        <v>#REF!</v>
      </c>
      <c r="NA78" s="5" t="e">
        <f>COUNTIFS(#REF!,LT78,#REF!,0,#REF!,"&lt;="&amp;ME78,#REF!,"&gt;="&amp;MF78,#REF!,"="&amp;KV78,#REF!,"="&amp;KX78)</f>
        <v>#REF!</v>
      </c>
      <c r="NB78" s="5" t="e">
        <f>COUNTIFS(#REF!,LT78,#REF!,1,#REF!,"&lt;="&amp;ME78,#REF!,"&gt;="&amp;MF78,#REF!,"="&amp;KW78,#REF!,"="&amp;KY78)</f>
        <v>#REF!</v>
      </c>
      <c r="NC78" s="5" t="e">
        <f>COUNTIFS(#REF!,LT78,#REF!,0,#REF!,"&lt;="&amp;ME78,#REF!,"&gt;="&amp;MF78,#REF!,"="&amp;KW78,#REF!,"="&amp;KY78)</f>
        <v>#REF!</v>
      </c>
      <c r="ND78" s="5" t="e">
        <f t="shared" si="35"/>
        <v>#REF!</v>
      </c>
      <c r="NE78" s="5" t="e">
        <f t="shared" si="36"/>
        <v>#REF!</v>
      </c>
      <c r="NF78" s="5" t="e">
        <f t="shared" si="37"/>
        <v>#REF!</v>
      </c>
      <c r="NG78" s="6" t="e">
        <f t="shared" si="38"/>
        <v>#REF!</v>
      </c>
      <c r="NH78" s="7" t="e">
        <f t="shared" si="39"/>
        <v>#REF!</v>
      </c>
      <c r="NI78" s="5" t="e">
        <f t="shared" si="40"/>
        <v>#REF!</v>
      </c>
      <c r="NJ78" s="31" t="e">
        <f t="shared" si="41"/>
        <v>#REF!</v>
      </c>
      <c r="NK78" s="32" t="e">
        <f t="shared" si="42"/>
        <v>#REF!</v>
      </c>
      <c r="NL78" s="32" t="e">
        <f t="shared" si="43"/>
        <v>#REF!</v>
      </c>
      <c r="NM78" s="33" t="e">
        <f t="shared" si="44"/>
        <v>#REF!</v>
      </c>
      <c r="NN78" s="33" t="e">
        <f t="shared" si="45"/>
        <v>#REF!</v>
      </c>
      <c r="NO78" s="33" t="e">
        <f t="shared" si="46"/>
        <v>#REF!</v>
      </c>
      <c r="NP78" s="33" t="e">
        <f t="shared" si="47"/>
        <v>#REF!</v>
      </c>
      <c r="NQ78" s="31" t="e">
        <f t="shared" si="48"/>
        <v>#REF!</v>
      </c>
      <c r="NR78" s="32" t="e">
        <f t="shared" si="49"/>
        <v>#REF!</v>
      </c>
      <c r="NS78" s="32" t="e">
        <f t="shared" si="50"/>
        <v>#REF!</v>
      </c>
      <c r="NT78" s="33" t="e">
        <f t="shared" si="51"/>
        <v>#REF!</v>
      </c>
      <c r="NU78" s="33" t="e">
        <f t="shared" si="52"/>
        <v>#REF!</v>
      </c>
      <c r="NV78" s="33" t="e">
        <f t="shared" si="53"/>
        <v>#REF!</v>
      </c>
      <c r="NW78" s="33" t="e">
        <f t="shared" si="54"/>
        <v>#REF!</v>
      </c>
      <c r="NX78" t="e">
        <f t="shared" si="55"/>
        <v>#REF!</v>
      </c>
      <c r="NY78" t="e">
        <f t="shared" si="56"/>
        <v>#REF!</v>
      </c>
      <c r="NZ78" t="e">
        <f t="shared" si="57"/>
        <v>#REF!</v>
      </c>
      <c r="OA78" t="e">
        <f t="shared" si="58"/>
        <v>#REF!</v>
      </c>
      <c r="OB78" t="e">
        <f t="shared" si="59"/>
        <v>#REF!</v>
      </c>
      <c r="OC78" t="e">
        <f t="shared" si="60"/>
        <v>#REF!</v>
      </c>
    </row>
    <row r="79" spans="1:393" ht="16.5" customHeight="1" x14ac:dyDescent="0.3">
      <c r="A79" s="22"/>
      <c r="KN79" s="5" t="e">
        <f>IF(INDEX(#REF!,MATCH('HT 0-1'!D79,#REF!,0))=INDEX(#REF!,MATCH('HT 0-1'!D79,#REF!,0)),INDEX(#REF!,MATCH('HT 0-1'!D79,#REF!,0)),"ERROR")</f>
        <v>#REF!</v>
      </c>
      <c r="KO79" s="5" t="e">
        <f>IF(INDEX(#REF!,MATCH('HT 0-1'!E79,#REF!,0))=INDEX(#REF!,MATCH('HT 0-1'!E79,#REF!,0)),INDEX(#REF!,MATCH('HT 0-1'!E79,#REF!,0)),"ERROR")</f>
        <v>#REF!</v>
      </c>
      <c r="KP79" s="5" t="e">
        <f t="shared" si="0"/>
        <v>#REF!</v>
      </c>
      <c r="KQ79" t="str">
        <f t="shared" si="1"/>
        <v>_</v>
      </c>
      <c r="KR79" s="5" t="e">
        <f t="shared" si="2"/>
        <v>#DIV/0!</v>
      </c>
      <c r="KS79" s="5" t="e">
        <f t="shared" si="3"/>
        <v>#DIV/0!</v>
      </c>
      <c r="KT79" s="5" t="e">
        <f t="shared" si="4"/>
        <v>#DIV/0!</v>
      </c>
      <c r="KU79" s="5" t="e">
        <f t="shared" si="5"/>
        <v>#DIV/0!</v>
      </c>
      <c r="KV79" s="5" t="e">
        <f t="shared" si="6"/>
        <v>#DIV/0!</v>
      </c>
      <c r="KW79" s="5" t="e">
        <f t="shared" si="7"/>
        <v>#DIV/0!</v>
      </c>
      <c r="KX79" s="5" t="e">
        <f t="shared" si="8"/>
        <v>#DIV/0!</v>
      </c>
      <c r="KY79" s="5" t="e">
        <f t="shared" si="9"/>
        <v>#DIV/0!</v>
      </c>
      <c r="KZ79" s="5" t="e">
        <f t="shared" si="10"/>
        <v>#DIV/0!</v>
      </c>
      <c r="LA79" s="5" t="e">
        <f t="shared" si="11"/>
        <v>#DIV/0!</v>
      </c>
      <c r="LB79" t="e">
        <f>IF(LQ79="0-1",INDEX(Scrape!#REF!,MATCH('HT 0-1'!KP79,Scrape!$B:$B,0)),"")</f>
        <v>#REF!</v>
      </c>
      <c r="LC79" t="e">
        <f>IF(LQ79="0-1",INDEX(Scrape!$A:$A,MATCH('HT 0-1'!KP79,Scrape!$B:$B,0)),"")</f>
        <v>#REF!</v>
      </c>
      <c r="LD79" t="e">
        <f>IF(LQ79="0-1",INDEX(Scrape!$B:$B,MATCH('HT 0-1'!KP79,Scrape!$B:$B,0)),"")</f>
        <v>#REF!</v>
      </c>
      <c r="LE79" t="e">
        <f>IF(LQ79="0-1",INDEX(Scrape!$C:$C,MATCH('HT 0-1'!KP79,Scrape!$B:$B,0)),"")</f>
        <v>#REF!</v>
      </c>
      <c r="LF79" t="e">
        <f>IF(LQ79="0-1",INDEX(Scrape!$D:$D,MATCH('HT 0-1'!KP79,Scrape!$B:$B,0)),"")</f>
        <v>#REF!</v>
      </c>
      <c r="LG79" t="e">
        <f>IF(LQ79="0-1",INDEX(Scrape!$E:$E,MATCH('HT 0-1'!KP79,Scrape!$B:$B,0)),"")</f>
        <v>#REF!</v>
      </c>
      <c r="LH79" t="e">
        <f>IF(LQ79="0-1",INDEX(Scrape!$F:$F,MATCH('HT 0-1'!KP79,Scrape!$B:$B,0)),"")</f>
        <v>#REF!</v>
      </c>
      <c r="LI79" t="e">
        <f>IF(LQ79="0-1",INDEX(Scrape!$G:$G,MATCH('HT 0-1'!KP79,Scrape!$B:$B,0)),"")</f>
        <v>#REF!</v>
      </c>
      <c r="LJ79" t="e">
        <f>IF(LQ79="0-1",INDEX(Scrape!$H:$H,MATCH('HT 0-1'!KP79,Scrape!$B:$B,0)),"")</f>
        <v>#REF!</v>
      </c>
      <c r="LK79" t="e">
        <f>IF(LQ79="0-1",INDEX(Scrape!$I:$I,MATCH('HT 0-1'!KP79,Scrape!$B:$B,0)),"")</f>
        <v>#REF!</v>
      </c>
      <c r="LL79" t="e">
        <f>IF(LQ79="0-1",INDEX(Scrape!$J:$J,MATCH('HT 0-1'!KP79,Scrape!$B:$B,0)),"")</f>
        <v>#REF!</v>
      </c>
      <c r="LM79" t="e">
        <f>IF(LQ79="0-1",INDEX(Scrape!$K:$K,MATCH('HT 0-1'!KP79,Scrape!$B:$B,0)),"")</f>
        <v>#REF!</v>
      </c>
      <c r="LN79" t="e">
        <f>IF(LQ79="0-1",INDEX(Scrape!$L:$L,MATCH('HT 0-1'!KP79,Scrape!$B:$B,0)),"")</f>
        <v>#REF!</v>
      </c>
      <c r="LO79" t="e">
        <f>IF(LQ79="0-1",INDEX(Scrape!$M:$M,MATCH('HT 0-1'!KP79,Scrape!$B:$B,0)),"")</f>
        <v>#REF!</v>
      </c>
      <c r="LP79" t="e">
        <f>IF(LQ79="0-1",INDEX(Scrape!$N:$N,MATCH('HT 0-1'!KP79,Scrape!$B:$B,0)),"")</f>
        <v>#REF!</v>
      </c>
      <c r="LQ79" t="e">
        <f>INDEX(Scrape!$O:$O,MATCH('HT 0-1'!KP79,Scrape!$B:$B,0))</f>
        <v>#REF!</v>
      </c>
      <c r="LR79" t="e">
        <f t="shared" si="12"/>
        <v>#REF!</v>
      </c>
      <c r="LS79" t="e">
        <f t="shared" si="13"/>
        <v>#REF!</v>
      </c>
      <c r="LT79" s="23" t="e">
        <f>IF(INDEX(#REF!,MATCH(KQ79,#REF!,0))=INDEX(#REF!,MATCH(KQ79,#REF!,0)),INDEX(#REF!,MATCH(KQ79,#REF!,0)),"ERROR")</f>
        <v>#REF!</v>
      </c>
      <c r="LU79" s="24" t="e">
        <f t="shared" si="14"/>
        <v>#DIV/0!</v>
      </c>
      <c r="LV79" s="24" t="e">
        <f t="shared" si="15"/>
        <v>#DIV/0!</v>
      </c>
      <c r="LW79" s="24" t="e">
        <f t="shared" si="16"/>
        <v>#DIV/0!</v>
      </c>
      <c r="LX79" s="24" t="e">
        <f t="shared" si="17"/>
        <v>#DIV/0!</v>
      </c>
      <c r="LY79" s="25" t="e">
        <f t="shared" si="18"/>
        <v>#REF!</v>
      </c>
      <c r="LZ79" s="25" t="e">
        <f t="shared" si="19"/>
        <v>#REF!</v>
      </c>
      <c r="MA79" s="26" t="e">
        <f t="shared" si="20"/>
        <v>#REF!</v>
      </c>
      <c r="MB79" s="27" t="e">
        <f t="shared" si="21"/>
        <v>#REF!</v>
      </c>
      <c r="MC79" s="28" t="e">
        <f t="shared" si="22"/>
        <v>#REF!</v>
      </c>
      <c r="MD79" s="24" t="e">
        <f t="shared" si="23"/>
        <v>#REF!</v>
      </c>
      <c r="ME79" s="29" t="e">
        <f t="shared" si="24"/>
        <v>#REF!</v>
      </c>
      <c r="MF79" s="30" t="e">
        <f t="shared" si="25"/>
        <v>#REF!</v>
      </c>
      <c r="MG79" s="24" t="e">
        <f t="shared" si="26"/>
        <v>#REF!</v>
      </c>
      <c r="MH79" s="29" t="e">
        <f t="shared" si="27"/>
        <v>#REF!</v>
      </c>
      <c r="MI79" s="30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5" t="e">
        <f>COUNTIFS(#REF!,LT79,#REF!,1,#REF!,"&gt;="&amp;MC79,#REF!,"&lt;="&amp;MB79,#REF!,"&lt;="&amp;ME79,#REF!,"&gt;="&amp;MF79,#REF!,"="&amp;KV79,#REF!,"="&amp;KX79)</f>
        <v>#REF!</v>
      </c>
      <c r="MQ79" s="5" t="e">
        <f>COUNTIFS(#REF!,LT79,#REF!,0,#REF!,"&gt;="&amp;MC79,#REF!,"&lt;="&amp;MB79,#REF!,"&lt;="&amp;ME79,#REF!,"&gt;="&amp;MF79,#REF!,"="&amp;KV79,#REF!,"="&amp;KX79)</f>
        <v>#REF!</v>
      </c>
      <c r="MR79" s="5" t="e">
        <f>COUNTIFS(#REF!,LT79,#REF!,1,#REF!,"&gt;="&amp;MC79,#REF!,"&lt;="&amp;MB79,#REF!,"&lt;="&amp;ME79,#REF!,"&gt;="&amp;MF79,#REF!,"="&amp;KW79,#REF!,"="&amp;KY79)</f>
        <v>#REF!</v>
      </c>
      <c r="MS79" s="5" t="e">
        <f>COUNTIFS(#REF!,LT79,#REF!,0,#REF!,"&gt;="&amp;MC79,#REF!,"&lt;="&amp;MB79,#REF!,"&lt;="&amp;ME79,#REF!,"&gt;="&amp;MF79,#REF!,"="&amp;KW79,#REF!,"="&amp;KY79)</f>
        <v>#REF!</v>
      </c>
      <c r="MT79" s="5" t="e">
        <f>COUNTIFS(#REF!,LT79,#REF!,1,#REF!,"&gt;="&amp;MI79,#REF!,"&lt;="&amp;MH79,#REF!,"&lt;="&amp;ME79,#REF!,"&gt;="&amp;MF79)</f>
        <v>#REF!</v>
      </c>
      <c r="MU79" s="5" t="e">
        <f>COUNTIFS(#REF!,LT79,#REF!,0,#REF!,"&gt;="&amp;MI79,#REF!,"&lt;="&amp;MH79,#REF!,"&lt;="&amp;ME79,#REF!,"&gt;="&amp;MF79)</f>
        <v>#REF!</v>
      </c>
      <c r="MV79" s="5" t="e">
        <f>COUNTIFS(#REF!,LT79,#REF!,1,#REF!,"&gt;="&amp;MI79,#REF!,"&lt;="&amp;MH79,#REF!,"="&amp;KZ79,#REF!,"="&amp;LA79,#REF!,"&lt;="&amp;ME79,#REF!,"&gt;="&amp;MF79)</f>
        <v>#REF!</v>
      </c>
      <c r="MW79" s="5" t="e">
        <f>COUNTIFS(#REF!,LT79,#REF!,0,#REF!,"&gt;="&amp;MI79,#REF!,"&lt;="&amp;MH79,#REF!,"="&amp;KZ79,#REF!,"="&amp;LA79,#REF!,"&lt;="&amp;ME79,#REF!,"&gt;="&amp;MF79)</f>
        <v>#REF!</v>
      </c>
      <c r="MX79" s="5" t="e">
        <f>COUNTIFS(#REF!,LT79,#REF!,1,#REF!,"&gt;="&amp;MC79,#REF!,"&lt;="&amp;MB79,#REF!,"&lt;="&amp;ME79,#REF!,"&gt;="&amp;MF79)</f>
        <v>#REF!</v>
      </c>
      <c r="MY79" s="5" t="e">
        <f>COUNTIFS(#REF!,LT79,#REF!,0,#REF!,"&gt;="&amp;MC79,#REF!,"&lt;="&amp;MB79,#REF!,"&lt;="&amp;ME79,#REF!,"&gt;="&amp;MF79)</f>
        <v>#REF!</v>
      </c>
      <c r="MZ79" s="5" t="e">
        <f>COUNTIFS(#REF!,LT79,#REF!,1,#REF!,"&lt;="&amp;ME79,#REF!,"&gt;="&amp;MF79,#REF!,"="&amp;KV79,#REF!,"="&amp;KX79)</f>
        <v>#REF!</v>
      </c>
      <c r="NA79" s="5" t="e">
        <f>COUNTIFS(#REF!,LT79,#REF!,0,#REF!,"&lt;="&amp;ME79,#REF!,"&gt;="&amp;MF79,#REF!,"="&amp;KV79,#REF!,"="&amp;KX79)</f>
        <v>#REF!</v>
      </c>
      <c r="NB79" s="5" t="e">
        <f>COUNTIFS(#REF!,LT79,#REF!,1,#REF!,"&lt;="&amp;ME79,#REF!,"&gt;="&amp;MF79,#REF!,"="&amp;KW79,#REF!,"="&amp;KY79)</f>
        <v>#REF!</v>
      </c>
      <c r="NC79" s="5" t="e">
        <f>COUNTIFS(#REF!,LT79,#REF!,0,#REF!,"&lt;="&amp;ME79,#REF!,"&gt;="&amp;MF79,#REF!,"="&amp;KW79,#REF!,"="&amp;KY79)</f>
        <v>#REF!</v>
      </c>
      <c r="ND79" s="5" t="e">
        <f t="shared" si="35"/>
        <v>#REF!</v>
      </c>
      <c r="NE79" s="5" t="e">
        <f t="shared" si="36"/>
        <v>#REF!</v>
      </c>
      <c r="NF79" s="5" t="e">
        <f t="shared" si="37"/>
        <v>#REF!</v>
      </c>
      <c r="NG79" s="6" t="e">
        <f t="shared" si="38"/>
        <v>#REF!</v>
      </c>
      <c r="NH79" s="7" t="e">
        <f t="shared" si="39"/>
        <v>#REF!</v>
      </c>
      <c r="NI79" s="5" t="e">
        <f t="shared" si="40"/>
        <v>#REF!</v>
      </c>
      <c r="NJ79" s="31" t="e">
        <f t="shared" si="41"/>
        <v>#REF!</v>
      </c>
      <c r="NK79" s="32" t="e">
        <f t="shared" si="42"/>
        <v>#REF!</v>
      </c>
      <c r="NL79" s="32" t="e">
        <f t="shared" si="43"/>
        <v>#REF!</v>
      </c>
      <c r="NM79" s="33" t="e">
        <f t="shared" si="44"/>
        <v>#REF!</v>
      </c>
      <c r="NN79" s="33" t="e">
        <f t="shared" si="45"/>
        <v>#REF!</v>
      </c>
      <c r="NO79" s="33" t="e">
        <f t="shared" si="46"/>
        <v>#REF!</v>
      </c>
      <c r="NP79" s="33" t="e">
        <f t="shared" si="47"/>
        <v>#REF!</v>
      </c>
      <c r="NQ79" s="31" t="e">
        <f t="shared" si="48"/>
        <v>#REF!</v>
      </c>
      <c r="NR79" s="32" t="e">
        <f t="shared" si="49"/>
        <v>#REF!</v>
      </c>
      <c r="NS79" s="32" t="e">
        <f t="shared" si="50"/>
        <v>#REF!</v>
      </c>
      <c r="NT79" s="33" t="e">
        <f t="shared" si="51"/>
        <v>#REF!</v>
      </c>
      <c r="NU79" s="33" t="e">
        <f t="shared" si="52"/>
        <v>#REF!</v>
      </c>
      <c r="NV79" s="33" t="e">
        <f t="shared" si="53"/>
        <v>#REF!</v>
      </c>
      <c r="NW79" s="33" t="e">
        <f t="shared" si="54"/>
        <v>#REF!</v>
      </c>
      <c r="NX79" t="e">
        <f t="shared" si="55"/>
        <v>#REF!</v>
      </c>
      <c r="NY79" t="e">
        <f t="shared" si="56"/>
        <v>#REF!</v>
      </c>
      <c r="NZ79" t="e">
        <f t="shared" si="57"/>
        <v>#REF!</v>
      </c>
      <c r="OA79" t="e">
        <f t="shared" si="58"/>
        <v>#REF!</v>
      </c>
      <c r="OB79" t="e">
        <f t="shared" si="59"/>
        <v>#REF!</v>
      </c>
      <c r="OC79" t="e">
        <f t="shared" si="60"/>
        <v>#REF!</v>
      </c>
    </row>
    <row r="80" spans="1:393" ht="16.5" customHeight="1" x14ac:dyDescent="0.3">
      <c r="A80" s="22"/>
      <c r="KN80" s="5" t="e">
        <f>IF(INDEX(#REF!,MATCH('HT 0-1'!D80,#REF!,0))=INDEX(#REF!,MATCH('HT 0-1'!D80,#REF!,0)),INDEX(#REF!,MATCH('HT 0-1'!D80,#REF!,0)),"ERROR")</f>
        <v>#REF!</v>
      </c>
      <c r="KO80" s="5" t="e">
        <f>IF(INDEX(#REF!,MATCH('HT 0-1'!E80,#REF!,0))=INDEX(#REF!,MATCH('HT 0-1'!E80,#REF!,0)),INDEX(#REF!,MATCH('HT 0-1'!E80,#REF!,0)),"ERROR")</f>
        <v>#REF!</v>
      </c>
      <c r="KP80" s="5" t="e">
        <f t="shared" si="0"/>
        <v>#REF!</v>
      </c>
      <c r="KQ80" t="str">
        <f t="shared" si="1"/>
        <v>_</v>
      </c>
      <c r="KR80" s="5" t="e">
        <f t="shared" si="2"/>
        <v>#DIV/0!</v>
      </c>
      <c r="KS80" s="5" t="e">
        <f t="shared" si="3"/>
        <v>#DIV/0!</v>
      </c>
      <c r="KT80" s="5" t="e">
        <f t="shared" si="4"/>
        <v>#DIV/0!</v>
      </c>
      <c r="KU80" s="5" t="e">
        <f t="shared" si="5"/>
        <v>#DIV/0!</v>
      </c>
      <c r="KV80" s="5" t="e">
        <f t="shared" si="6"/>
        <v>#DIV/0!</v>
      </c>
      <c r="KW80" s="5" t="e">
        <f t="shared" si="7"/>
        <v>#DIV/0!</v>
      </c>
      <c r="KX80" s="5" t="e">
        <f t="shared" si="8"/>
        <v>#DIV/0!</v>
      </c>
      <c r="KY80" s="5" t="e">
        <f t="shared" si="9"/>
        <v>#DIV/0!</v>
      </c>
      <c r="KZ80" s="5" t="e">
        <f t="shared" si="10"/>
        <v>#DIV/0!</v>
      </c>
      <c r="LA80" s="5" t="e">
        <f t="shared" si="11"/>
        <v>#DIV/0!</v>
      </c>
      <c r="LB80" t="e">
        <f>IF(LQ80="0-1",INDEX(Scrape!#REF!,MATCH('HT 0-1'!KP80,Scrape!$B:$B,0)),"")</f>
        <v>#REF!</v>
      </c>
      <c r="LC80" t="e">
        <f>IF(LQ80="0-1",INDEX(Scrape!$A:$A,MATCH('HT 0-1'!KP80,Scrape!$B:$B,0)),"")</f>
        <v>#REF!</v>
      </c>
      <c r="LD80" t="e">
        <f>IF(LQ80="0-1",INDEX(Scrape!$B:$B,MATCH('HT 0-1'!KP80,Scrape!$B:$B,0)),"")</f>
        <v>#REF!</v>
      </c>
      <c r="LE80" t="e">
        <f>IF(LQ80="0-1",INDEX(Scrape!$C:$C,MATCH('HT 0-1'!KP80,Scrape!$B:$B,0)),"")</f>
        <v>#REF!</v>
      </c>
      <c r="LF80" t="e">
        <f>IF(LQ80="0-1",INDEX(Scrape!$D:$D,MATCH('HT 0-1'!KP80,Scrape!$B:$B,0)),"")</f>
        <v>#REF!</v>
      </c>
      <c r="LG80" t="e">
        <f>IF(LQ80="0-1",INDEX(Scrape!$E:$E,MATCH('HT 0-1'!KP80,Scrape!$B:$B,0)),"")</f>
        <v>#REF!</v>
      </c>
      <c r="LH80" t="e">
        <f>IF(LQ80="0-1",INDEX(Scrape!$F:$F,MATCH('HT 0-1'!KP80,Scrape!$B:$B,0)),"")</f>
        <v>#REF!</v>
      </c>
      <c r="LI80" t="e">
        <f>IF(LQ80="0-1",INDEX(Scrape!$G:$G,MATCH('HT 0-1'!KP80,Scrape!$B:$B,0)),"")</f>
        <v>#REF!</v>
      </c>
      <c r="LJ80" t="e">
        <f>IF(LQ80="0-1",INDEX(Scrape!$H:$H,MATCH('HT 0-1'!KP80,Scrape!$B:$B,0)),"")</f>
        <v>#REF!</v>
      </c>
      <c r="LK80" t="e">
        <f>IF(LQ80="0-1",INDEX(Scrape!$I:$I,MATCH('HT 0-1'!KP80,Scrape!$B:$B,0)),"")</f>
        <v>#REF!</v>
      </c>
      <c r="LL80" t="e">
        <f>IF(LQ80="0-1",INDEX(Scrape!$J:$J,MATCH('HT 0-1'!KP80,Scrape!$B:$B,0)),"")</f>
        <v>#REF!</v>
      </c>
      <c r="LM80" t="e">
        <f>IF(LQ80="0-1",INDEX(Scrape!$K:$K,MATCH('HT 0-1'!KP80,Scrape!$B:$B,0)),"")</f>
        <v>#REF!</v>
      </c>
      <c r="LN80" t="e">
        <f>IF(LQ80="0-1",INDEX(Scrape!$L:$L,MATCH('HT 0-1'!KP80,Scrape!$B:$B,0)),"")</f>
        <v>#REF!</v>
      </c>
      <c r="LO80" t="e">
        <f>IF(LQ80="0-1",INDEX(Scrape!$M:$M,MATCH('HT 0-1'!KP80,Scrape!$B:$B,0)),"")</f>
        <v>#REF!</v>
      </c>
      <c r="LP80" t="e">
        <f>IF(LQ80="0-1",INDEX(Scrape!$N:$N,MATCH('HT 0-1'!KP80,Scrape!$B:$B,0)),"")</f>
        <v>#REF!</v>
      </c>
      <c r="LQ80" t="e">
        <f>INDEX(Scrape!$O:$O,MATCH('HT 0-1'!KP80,Scrape!$B:$B,0))</f>
        <v>#REF!</v>
      </c>
      <c r="LR80" t="e">
        <f t="shared" si="12"/>
        <v>#REF!</v>
      </c>
      <c r="LS80" t="e">
        <f t="shared" si="13"/>
        <v>#REF!</v>
      </c>
      <c r="LT80" s="23" t="e">
        <f>IF(INDEX(#REF!,MATCH(KQ80,#REF!,0))=INDEX(#REF!,MATCH(KQ80,#REF!,0)),INDEX(#REF!,MATCH(KQ80,#REF!,0)),"ERROR")</f>
        <v>#REF!</v>
      </c>
      <c r="LU80" s="24" t="e">
        <f t="shared" si="14"/>
        <v>#DIV/0!</v>
      </c>
      <c r="LV80" s="24" t="e">
        <f t="shared" si="15"/>
        <v>#DIV/0!</v>
      </c>
      <c r="LW80" s="24" t="e">
        <f t="shared" si="16"/>
        <v>#DIV/0!</v>
      </c>
      <c r="LX80" s="24" t="e">
        <f t="shared" si="17"/>
        <v>#DIV/0!</v>
      </c>
      <c r="LY80" s="25" t="e">
        <f t="shared" si="18"/>
        <v>#REF!</v>
      </c>
      <c r="LZ80" s="25" t="e">
        <f t="shared" si="19"/>
        <v>#REF!</v>
      </c>
      <c r="MA80" s="26" t="e">
        <f t="shared" si="20"/>
        <v>#REF!</v>
      </c>
      <c r="MB80" s="27" t="e">
        <f t="shared" si="21"/>
        <v>#REF!</v>
      </c>
      <c r="MC80" s="28" t="e">
        <f t="shared" si="22"/>
        <v>#REF!</v>
      </c>
      <c r="MD80" s="24" t="e">
        <f t="shared" si="23"/>
        <v>#REF!</v>
      </c>
      <c r="ME80" s="29" t="e">
        <f t="shared" si="24"/>
        <v>#REF!</v>
      </c>
      <c r="MF80" s="30" t="e">
        <f t="shared" si="25"/>
        <v>#REF!</v>
      </c>
      <c r="MG80" s="24" t="e">
        <f t="shared" si="26"/>
        <v>#REF!</v>
      </c>
      <c r="MH80" s="29" t="e">
        <f t="shared" si="27"/>
        <v>#REF!</v>
      </c>
      <c r="MI80" s="30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5" t="e">
        <f>COUNTIFS(#REF!,LT80,#REF!,1,#REF!,"&gt;="&amp;MC80,#REF!,"&lt;="&amp;MB80,#REF!,"&lt;="&amp;ME80,#REF!,"&gt;="&amp;MF80,#REF!,"="&amp;KV80,#REF!,"="&amp;KX80)</f>
        <v>#REF!</v>
      </c>
      <c r="MQ80" s="5" t="e">
        <f>COUNTIFS(#REF!,LT80,#REF!,0,#REF!,"&gt;="&amp;MC80,#REF!,"&lt;="&amp;MB80,#REF!,"&lt;="&amp;ME80,#REF!,"&gt;="&amp;MF80,#REF!,"="&amp;KV80,#REF!,"="&amp;KX80)</f>
        <v>#REF!</v>
      </c>
      <c r="MR80" s="5" t="e">
        <f>COUNTIFS(#REF!,LT80,#REF!,1,#REF!,"&gt;="&amp;MC80,#REF!,"&lt;="&amp;MB80,#REF!,"&lt;="&amp;ME80,#REF!,"&gt;="&amp;MF80,#REF!,"="&amp;KW80,#REF!,"="&amp;KY80)</f>
        <v>#REF!</v>
      </c>
      <c r="MS80" s="5" t="e">
        <f>COUNTIFS(#REF!,LT80,#REF!,0,#REF!,"&gt;="&amp;MC80,#REF!,"&lt;="&amp;MB80,#REF!,"&lt;="&amp;ME80,#REF!,"&gt;="&amp;MF80,#REF!,"="&amp;KW80,#REF!,"="&amp;KY80)</f>
        <v>#REF!</v>
      </c>
      <c r="MT80" s="5" t="e">
        <f>COUNTIFS(#REF!,LT80,#REF!,1,#REF!,"&gt;="&amp;MI80,#REF!,"&lt;="&amp;MH80,#REF!,"&lt;="&amp;ME80,#REF!,"&gt;="&amp;MF80)</f>
        <v>#REF!</v>
      </c>
      <c r="MU80" s="5" t="e">
        <f>COUNTIFS(#REF!,LT80,#REF!,0,#REF!,"&gt;="&amp;MI80,#REF!,"&lt;="&amp;MH80,#REF!,"&lt;="&amp;ME80,#REF!,"&gt;="&amp;MF80)</f>
        <v>#REF!</v>
      </c>
      <c r="MV80" s="5" t="e">
        <f>COUNTIFS(#REF!,LT80,#REF!,1,#REF!,"&gt;="&amp;MI80,#REF!,"&lt;="&amp;MH80,#REF!,"="&amp;KZ80,#REF!,"="&amp;LA80,#REF!,"&lt;="&amp;ME80,#REF!,"&gt;="&amp;MF80)</f>
        <v>#REF!</v>
      </c>
      <c r="MW80" s="5" t="e">
        <f>COUNTIFS(#REF!,LT80,#REF!,0,#REF!,"&gt;="&amp;MI80,#REF!,"&lt;="&amp;MH80,#REF!,"="&amp;KZ80,#REF!,"="&amp;LA80,#REF!,"&lt;="&amp;ME80,#REF!,"&gt;="&amp;MF80)</f>
        <v>#REF!</v>
      </c>
      <c r="MX80" s="5" t="e">
        <f>COUNTIFS(#REF!,LT80,#REF!,1,#REF!,"&gt;="&amp;MC80,#REF!,"&lt;="&amp;MB80,#REF!,"&lt;="&amp;ME80,#REF!,"&gt;="&amp;MF80)</f>
        <v>#REF!</v>
      </c>
      <c r="MY80" s="5" t="e">
        <f>COUNTIFS(#REF!,LT80,#REF!,0,#REF!,"&gt;="&amp;MC80,#REF!,"&lt;="&amp;MB80,#REF!,"&lt;="&amp;ME80,#REF!,"&gt;="&amp;MF80)</f>
        <v>#REF!</v>
      </c>
      <c r="MZ80" s="5" t="e">
        <f>COUNTIFS(#REF!,LT80,#REF!,1,#REF!,"&lt;="&amp;ME80,#REF!,"&gt;="&amp;MF80,#REF!,"="&amp;KV80,#REF!,"="&amp;KX80)</f>
        <v>#REF!</v>
      </c>
      <c r="NA80" s="5" t="e">
        <f>COUNTIFS(#REF!,LT80,#REF!,0,#REF!,"&lt;="&amp;ME80,#REF!,"&gt;="&amp;MF80,#REF!,"="&amp;KV80,#REF!,"="&amp;KX80)</f>
        <v>#REF!</v>
      </c>
      <c r="NB80" s="5" t="e">
        <f>COUNTIFS(#REF!,LT80,#REF!,1,#REF!,"&lt;="&amp;ME80,#REF!,"&gt;="&amp;MF80,#REF!,"="&amp;KW80,#REF!,"="&amp;KY80)</f>
        <v>#REF!</v>
      </c>
      <c r="NC80" s="5" t="e">
        <f>COUNTIFS(#REF!,LT80,#REF!,0,#REF!,"&lt;="&amp;ME80,#REF!,"&gt;="&amp;MF80,#REF!,"="&amp;KW80,#REF!,"="&amp;KY80)</f>
        <v>#REF!</v>
      </c>
      <c r="ND80" s="5" t="e">
        <f t="shared" si="35"/>
        <v>#REF!</v>
      </c>
      <c r="NE80" s="5" t="e">
        <f t="shared" si="36"/>
        <v>#REF!</v>
      </c>
      <c r="NF80" s="5" t="e">
        <f t="shared" si="37"/>
        <v>#REF!</v>
      </c>
      <c r="NG80" s="6" t="e">
        <f t="shared" si="38"/>
        <v>#REF!</v>
      </c>
      <c r="NH80" s="7" t="e">
        <f t="shared" si="39"/>
        <v>#REF!</v>
      </c>
      <c r="NI80" s="5" t="e">
        <f t="shared" si="40"/>
        <v>#REF!</v>
      </c>
      <c r="NJ80" s="31" t="e">
        <f t="shared" si="41"/>
        <v>#REF!</v>
      </c>
      <c r="NK80" s="32" t="e">
        <f t="shared" si="42"/>
        <v>#REF!</v>
      </c>
      <c r="NL80" s="32" t="e">
        <f t="shared" si="43"/>
        <v>#REF!</v>
      </c>
      <c r="NM80" s="33" t="e">
        <f t="shared" si="44"/>
        <v>#REF!</v>
      </c>
      <c r="NN80" s="33" t="e">
        <f t="shared" si="45"/>
        <v>#REF!</v>
      </c>
      <c r="NO80" s="33" t="e">
        <f t="shared" si="46"/>
        <v>#REF!</v>
      </c>
      <c r="NP80" s="33" t="e">
        <f t="shared" si="47"/>
        <v>#REF!</v>
      </c>
      <c r="NQ80" s="31" t="e">
        <f t="shared" si="48"/>
        <v>#REF!</v>
      </c>
      <c r="NR80" s="32" t="e">
        <f t="shared" si="49"/>
        <v>#REF!</v>
      </c>
      <c r="NS80" s="32" t="e">
        <f t="shared" si="50"/>
        <v>#REF!</v>
      </c>
      <c r="NT80" s="33" t="e">
        <f t="shared" si="51"/>
        <v>#REF!</v>
      </c>
      <c r="NU80" s="33" t="e">
        <f t="shared" si="52"/>
        <v>#REF!</v>
      </c>
      <c r="NV80" s="33" t="e">
        <f t="shared" si="53"/>
        <v>#REF!</v>
      </c>
      <c r="NW80" s="33" t="e">
        <f t="shared" si="54"/>
        <v>#REF!</v>
      </c>
      <c r="NX80" t="e">
        <f t="shared" si="55"/>
        <v>#REF!</v>
      </c>
      <c r="NY80" t="e">
        <f t="shared" si="56"/>
        <v>#REF!</v>
      </c>
      <c r="NZ80" t="e">
        <f t="shared" si="57"/>
        <v>#REF!</v>
      </c>
      <c r="OA80" t="e">
        <f t="shared" si="58"/>
        <v>#REF!</v>
      </c>
      <c r="OB80" t="e">
        <f t="shared" si="59"/>
        <v>#REF!</v>
      </c>
      <c r="OC80" t="e">
        <f t="shared" si="60"/>
        <v>#REF!</v>
      </c>
    </row>
    <row r="81" spans="1:393" ht="16.5" customHeight="1" x14ac:dyDescent="0.3">
      <c r="A81" s="22"/>
      <c r="KN81" s="5" t="e">
        <f>IF(INDEX(#REF!,MATCH('HT 0-1'!D81,#REF!,0))=INDEX(#REF!,MATCH('HT 0-1'!D81,#REF!,0)),INDEX(#REF!,MATCH('HT 0-1'!D81,#REF!,0)),"ERROR")</f>
        <v>#REF!</v>
      </c>
      <c r="KO81" s="5" t="e">
        <f>IF(INDEX(#REF!,MATCH('HT 0-1'!E81,#REF!,0))=INDEX(#REF!,MATCH('HT 0-1'!E81,#REF!,0)),INDEX(#REF!,MATCH('HT 0-1'!E81,#REF!,0)),"ERROR")</f>
        <v>#REF!</v>
      </c>
      <c r="KP81" s="5" t="e">
        <f t="shared" si="0"/>
        <v>#REF!</v>
      </c>
      <c r="KQ81" t="str">
        <f t="shared" si="1"/>
        <v>_</v>
      </c>
      <c r="KR81" s="5" t="e">
        <f t="shared" si="2"/>
        <v>#DIV/0!</v>
      </c>
      <c r="KS81" s="5" t="e">
        <f t="shared" si="3"/>
        <v>#DIV/0!</v>
      </c>
      <c r="KT81" s="5" t="e">
        <f t="shared" si="4"/>
        <v>#DIV/0!</v>
      </c>
      <c r="KU81" s="5" t="e">
        <f t="shared" si="5"/>
        <v>#DIV/0!</v>
      </c>
      <c r="KV81" s="5" t="e">
        <f t="shared" si="6"/>
        <v>#DIV/0!</v>
      </c>
      <c r="KW81" s="5" t="e">
        <f t="shared" si="7"/>
        <v>#DIV/0!</v>
      </c>
      <c r="KX81" s="5" t="e">
        <f t="shared" si="8"/>
        <v>#DIV/0!</v>
      </c>
      <c r="KY81" s="5" t="e">
        <f t="shared" si="9"/>
        <v>#DIV/0!</v>
      </c>
      <c r="KZ81" s="5" t="e">
        <f t="shared" si="10"/>
        <v>#DIV/0!</v>
      </c>
      <c r="LA81" s="5" t="e">
        <f t="shared" si="11"/>
        <v>#DIV/0!</v>
      </c>
      <c r="LB81" t="e">
        <f>IF(LQ81="0-1",INDEX(Scrape!#REF!,MATCH('HT 0-1'!KP81,Scrape!$B:$B,0)),"")</f>
        <v>#REF!</v>
      </c>
      <c r="LC81" t="e">
        <f>IF(LQ81="0-1",INDEX(Scrape!$A:$A,MATCH('HT 0-1'!KP81,Scrape!$B:$B,0)),"")</f>
        <v>#REF!</v>
      </c>
      <c r="LD81" t="e">
        <f>IF(LQ81="0-1",INDEX(Scrape!$B:$B,MATCH('HT 0-1'!KP81,Scrape!$B:$B,0)),"")</f>
        <v>#REF!</v>
      </c>
      <c r="LE81" t="e">
        <f>IF(LQ81="0-1",INDEX(Scrape!$C:$C,MATCH('HT 0-1'!KP81,Scrape!$B:$B,0)),"")</f>
        <v>#REF!</v>
      </c>
      <c r="LF81" t="e">
        <f>IF(LQ81="0-1",INDEX(Scrape!$D:$D,MATCH('HT 0-1'!KP81,Scrape!$B:$B,0)),"")</f>
        <v>#REF!</v>
      </c>
      <c r="LG81" t="e">
        <f>IF(LQ81="0-1",INDEX(Scrape!$E:$E,MATCH('HT 0-1'!KP81,Scrape!$B:$B,0)),"")</f>
        <v>#REF!</v>
      </c>
      <c r="LH81" t="e">
        <f>IF(LQ81="0-1",INDEX(Scrape!$F:$F,MATCH('HT 0-1'!KP81,Scrape!$B:$B,0)),"")</f>
        <v>#REF!</v>
      </c>
      <c r="LI81" t="e">
        <f>IF(LQ81="0-1",INDEX(Scrape!$G:$G,MATCH('HT 0-1'!KP81,Scrape!$B:$B,0)),"")</f>
        <v>#REF!</v>
      </c>
      <c r="LJ81" t="e">
        <f>IF(LQ81="0-1",INDEX(Scrape!$H:$H,MATCH('HT 0-1'!KP81,Scrape!$B:$B,0)),"")</f>
        <v>#REF!</v>
      </c>
      <c r="LK81" t="e">
        <f>IF(LQ81="0-1",INDEX(Scrape!$I:$I,MATCH('HT 0-1'!KP81,Scrape!$B:$B,0)),"")</f>
        <v>#REF!</v>
      </c>
      <c r="LL81" t="e">
        <f>IF(LQ81="0-1",INDEX(Scrape!$J:$J,MATCH('HT 0-1'!KP81,Scrape!$B:$B,0)),"")</f>
        <v>#REF!</v>
      </c>
      <c r="LM81" t="e">
        <f>IF(LQ81="0-1",INDEX(Scrape!$K:$K,MATCH('HT 0-1'!KP81,Scrape!$B:$B,0)),"")</f>
        <v>#REF!</v>
      </c>
      <c r="LN81" t="e">
        <f>IF(LQ81="0-1",INDEX(Scrape!$L:$L,MATCH('HT 0-1'!KP81,Scrape!$B:$B,0)),"")</f>
        <v>#REF!</v>
      </c>
      <c r="LO81" t="e">
        <f>IF(LQ81="0-1",INDEX(Scrape!$M:$M,MATCH('HT 0-1'!KP81,Scrape!$B:$B,0)),"")</f>
        <v>#REF!</v>
      </c>
      <c r="LP81" t="e">
        <f>IF(LQ81="0-1",INDEX(Scrape!$N:$N,MATCH('HT 0-1'!KP81,Scrape!$B:$B,0)),"")</f>
        <v>#REF!</v>
      </c>
      <c r="LQ81" t="e">
        <f>INDEX(Scrape!$O:$O,MATCH('HT 0-1'!KP81,Scrape!$B:$B,0))</f>
        <v>#REF!</v>
      </c>
      <c r="LR81" t="e">
        <f t="shared" si="12"/>
        <v>#REF!</v>
      </c>
      <c r="LS81" t="e">
        <f t="shared" si="13"/>
        <v>#REF!</v>
      </c>
      <c r="LT81" s="23" t="e">
        <f>IF(INDEX(#REF!,MATCH(KQ81,#REF!,0))=INDEX(#REF!,MATCH(KQ81,#REF!,0)),INDEX(#REF!,MATCH(KQ81,#REF!,0)),"ERROR")</f>
        <v>#REF!</v>
      </c>
      <c r="LU81" s="24" t="e">
        <f t="shared" si="14"/>
        <v>#DIV/0!</v>
      </c>
      <c r="LV81" s="24" t="e">
        <f t="shared" si="15"/>
        <v>#DIV/0!</v>
      </c>
      <c r="LW81" s="24" t="e">
        <f t="shared" si="16"/>
        <v>#DIV/0!</v>
      </c>
      <c r="LX81" s="24" t="e">
        <f t="shared" si="17"/>
        <v>#DIV/0!</v>
      </c>
      <c r="LY81" s="25" t="e">
        <f t="shared" si="18"/>
        <v>#REF!</v>
      </c>
      <c r="LZ81" s="25" t="e">
        <f t="shared" si="19"/>
        <v>#REF!</v>
      </c>
      <c r="MA81" s="26" t="e">
        <f t="shared" si="20"/>
        <v>#REF!</v>
      </c>
      <c r="MB81" s="27" t="e">
        <f t="shared" si="21"/>
        <v>#REF!</v>
      </c>
      <c r="MC81" s="28" t="e">
        <f t="shared" si="22"/>
        <v>#REF!</v>
      </c>
      <c r="MD81" s="24" t="e">
        <f t="shared" si="23"/>
        <v>#REF!</v>
      </c>
      <c r="ME81" s="29" t="e">
        <f t="shared" si="24"/>
        <v>#REF!</v>
      </c>
      <c r="MF81" s="30" t="e">
        <f t="shared" si="25"/>
        <v>#REF!</v>
      </c>
      <c r="MG81" s="24" t="e">
        <f t="shared" si="26"/>
        <v>#REF!</v>
      </c>
      <c r="MH81" s="29" t="e">
        <f t="shared" si="27"/>
        <v>#REF!</v>
      </c>
      <c r="MI81" s="30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5" t="e">
        <f>COUNTIFS(#REF!,LT81,#REF!,1,#REF!,"&gt;="&amp;MC81,#REF!,"&lt;="&amp;MB81,#REF!,"&lt;="&amp;ME81,#REF!,"&gt;="&amp;MF81,#REF!,"="&amp;KV81,#REF!,"="&amp;KX81)</f>
        <v>#REF!</v>
      </c>
      <c r="MQ81" s="5" t="e">
        <f>COUNTIFS(#REF!,LT81,#REF!,0,#REF!,"&gt;="&amp;MC81,#REF!,"&lt;="&amp;MB81,#REF!,"&lt;="&amp;ME81,#REF!,"&gt;="&amp;MF81,#REF!,"="&amp;KV81,#REF!,"="&amp;KX81)</f>
        <v>#REF!</v>
      </c>
      <c r="MR81" s="5" t="e">
        <f>COUNTIFS(#REF!,LT81,#REF!,1,#REF!,"&gt;="&amp;MC81,#REF!,"&lt;="&amp;MB81,#REF!,"&lt;="&amp;ME81,#REF!,"&gt;="&amp;MF81,#REF!,"="&amp;KW81,#REF!,"="&amp;KY81)</f>
        <v>#REF!</v>
      </c>
      <c r="MS81" s="5" t="e">
        <f>COUNTIFS(#REF!,LT81,#REF!,0,#REF!,"&gt;="&amp;MC81,#REF!,"&lt;="&amp;MB81,#REF!,"&lt;="&amp;ME81,#REF!,"&gt;="&amp;MF81,#REF!,"="&amp;KW81,#REF!,"="&amp;KY81)</f>
        <v>#REF!</v>
      </c>
      <c r="MT81" s="5" t="e">
        <f>COUNTIFS(#REF!,LT81,#REF!,1,#REF!,"&gt;="&amp;MI81,#REF!,"&lt;="&amp;MH81,#REF!,"&lt;="&amp;ME81,#REF!,"&gt;="&amp;MF81)</f>
        <v>#REF!</v>
      </c>
      <c r="MU81" s="5" t="e">
        <f>COUNTIFS(#REF!,LT81,#REF!,0,#REF!,"&gt;="&amp;MI81,#REF!,"&lt;="&amp;MH81,#REF!,"&lt;="&amp;ME81,#REF!,"&gt;="&amp;MF81)</f>
        <v>#REF!</v>
      </c>
      <c r="MV81" s="5" t="e">
        <f>COUNTIFS(#REF!,LT81,#REF!,1,#REF!,"&gt;="&amp;MI81,#REF!,"&lt;="&amp;MH81,#REF!,"="&amp;KZ81,#REF!,"="&amp;LA81,#REF!,"&lt;="&amp;ME81,#REF!,"&gt;="&amp;MF81)</f>
        <v>#REF!</v>
      </c>
      <c r="MW81" s="5" t="e">
        <f>COUNTIFS(#REF!,LT81,#REF!,0,#REF!,"&gt;="&amp;MI81,#REF!,"&lt;="&amp;MH81,#REF!,"="&amp;KZ81,#REF!,"="&amp;LA81,#REF!,"&lt;="&amp;ME81,#REF!,"&gt;="&amp;MF81)</f>
        <v>#REF!</v>
      </c>
      <c r="MX81" s="5" t="e">
        <f>COUNTIFS(#REF!,LT81,#REF!,1,#REF!,"&gt;="&amp;MC81,#REF!,"&lt;="&amp;MB81,#REF!,"&lt;="&amp;ME81,#REF!,"&gt;="&amp;MF81)</f>
        <v>#REF!</v>
      </c>
      <c r="MY81" s="5" t="e">
        <f>COUNTIFS(#REF!,LT81,#REF!,0,#REF!,"&gt;="&amp;MC81,#REF!,"&lt;="&amp;MB81,#REF!,"&lt;="&amp;ME81,#REF!,"&gt;="&amp;MF81)</f>
        <v>#REF!</v>
      </c>
      <c r="MZ81" s="5" t="e">
        <f>COUNTIFS(#REF!,LT81,#REF!,1,#REF!,"&lt;="&amp;ME81,#REF!,"&gt;="&amp;MF81,#REF!,"="&amp;KV81,#REF!,"="&amp;KX81)</f>
        <v>#REF!</v>
      </c>
      <c r="NA81" s="5" t="e">
        <f>COUNTIFS(#REF!,LT81,#REF!,0,#REF!,"&lt;="&amp;ME81,#REF!,"&gt;="&amp;MF81,#REF!,"="&amp;KV81,#REF!,"="&amp;KX81)</f>
        <v>#REF!</v>
      </c>
      <c r="NB81" s="5" t="e">
        <f>COUNTIFS(#REF!,LT81,#REF!,1,#REF!,"&lt;="&amp;ME81,#REF!,"&gt;="&amp;MF81,#REF!,"="&amp;KW81,#REF!,"="&amp;KY81)</f>
        <v>#REF!</v>
      </c>
      <c r="NC81" s="5" t="e">
        <f>COUNTIFS(#REF!,LT81,#REF!,0,#REF!,"&lt;="&amp;ME81,#REF!,"&gt;="&amp;MF81,#REF!,"="&amp;KW81,#REF!,"="&amp;KY81)</f>
        <v>#REF!</v>
      </c>
      <c r="ND81" s="5" t="e">
        <f t="shared" si="35"/>
        <v>#REF!</v>
      </c>
      <c r="NE81" s="5" t="e">
        <f t="shared" si="36"/>
        <v>#REF!</v>
      </c>
      <c r="NF81" s="5" t="e">
        <f t="shared" si="37"/>
        <v>#REF!</v>
      </c>
      <c r="NG81" s="6" t="e">
        <f t="shared" si="38"/>
        <v>#REF!</v>
      </c>
      <c r="NH81" s="7" t="e">
        <f t="shared" si="39"/>
        <v>#REF!</v>
      </c>
      <c r="NI81" s="5" t="e">
        <f t="shared" si="40"/>
        <v>#REF!</v>
      </c>
      <c r="NJ81" s="31" t="e">
        <f t="shared" si="41"/>
        <v>#REF!</v>
      </c>
      <c r="NK81" s="32" t="e">
        <f t="shared" si="42"/>
        <v>#REF!</v>
      </c>
      <c r="NL81" s="32" t="e">
        <f t="shared" si="43"/>
        <v>#REF!</v>
      </c>
      <c r="NM81" s="33" t="e">
        <f t="shared" si="44"/>
        <v>#REF!</v>
      </c>
      <c r="NN81" s="33" t="e">
        <f t="shared" si="45"/>
        <v>#REF!</v>
      </c>
      <c r="NO81" s="33" t="e">
        <f t="shared" si="46"/>
        <v>#REF!</v>
      </c>
      <c r="NP81" s="33" t="e">
        <f t="shared" si="47"/>
        <v>#REF!</v>
      </c>
      <c r="NQ81" s="31" t="e">
        <f t="shared" si="48"/>
        <v>#REF!</v>
      </c>
      <c r="NR81" s="32" t="e">
        <f t="shared" si="49"/>
        <v>#REF!</v>
      </c>
      <c r="NS81" s="32" t="e">
        <f t="shared" si="50"/>
        <v>#REF!</v>
      </c>
      <c r="NT81" s="33" t="e">
        <f t="shared" si="51"/>
        <v>#REF!</v>
      </c>
      <c r="NU81" s="33" t="e">
        <f t="shared" si="52"/>
        <v>#REF!</v>
      </c>
      <c r="NV81" s="33" t="e">
        <f t="shared" si="53"/>
        <v>#REF!</v>
      </c>
      <c r="NW81" s="33" t="e">
        <f t="shared" si="54"/>
        <v>#REF!</v>
      </c>
      <c r="NX81" t="e">
        <f t="shared" si="55"/>
        <v>#REF!</v>
      </c>
      <c r="NY81" t="e">
        <f t="shared" si="56"/>
        <v>#REF!</v>
      </c>
      <c r="NZ81" t="e">
        <f t="shared" si="57"/>
        <v>#REF!</v>
      </c>
      <c r="OA81" t="e">
        <f t="shared" si="58"/>
        <v>#REF!</v>
      </c>
      <c r="OB81" t="e">
        <f t="shared" si="59"/>
        <v>#REF!</v>
      </c>
      <c r="OC81" t="e">
        <f t="shared" si="60"/>
        <v>#REF!</v>
      </c>
    </row>
    <row r="82" spans="1:393" ht="16.5" customHeight="1" x14ac:dyDescent="0.3">
      <c r="A82" s="22"/>
      <c r="KN82" s="5" t="e">
        <f>IF(INDEX(#REF!,MATCH('HT 0-1'!D82,#REF!,0))=INDEX(#REF!,MATCH('HT 0-1'!D82,#REF!,0)),INDEX(#REF!,MATCH('HT 0-1'!D82,#REF!,0)),"ERROR")</f>
        <v>#REF!</v>
      </c>
      <c r="KO82" s="5" t="e">
        <f>IF(INDEX(#REF!,MATCH('HT 0-1'!E82,#REF!,0))=INDEX(#REF!,MATCH('HT 0-1'!E82,#REF!,0)),INDEX(#REF!,MATCH('HT 0-1'!E82,#REF!,0)),"ERROR")</f>
        <v>#REF!</v>
      </c>
      <c r="KP82" s="5" t="e">
        <f t="shared" si="0"/>
        <v>#REF!</v>
      </c>
      <c r="KQ82" t="str">
        <f t="shared" si="1"/>
        <v>_</v>
      </c>
      <c r="KR82" s="5" t="e">
        <f t="shared" si="2"/>
        <v>#DIV/0!</v>
      </c>
      <c r="KS82" s="5" t="e">
        <f t="shared" si="3"/>
        <v>#DIV/0!</v>
      </c>
      <c r="KT82" s="5" t="e">
        <f t="shared" si="4"/>
        <v>#DIV/0!</v>
      </c>
      <c r="KU82" s="5" t="e">
        <f t="shared" si="5"/>
        <v>#DIV/0!</v>
      </c>
      <c r="KV82" s="5" t="e">
        <f t="shared" si="6"/>
        <v>#DIV/0!</v>
      </c>
      <c r="KW82" s="5" t="e">
        <f t="shared" si="7"/>
        <v>#DIV/0!</v>
      </c>
      <c r="KX82" s="5" t="e">
        <f t="shared" si="8"/>
        <v>#DIV/0!</v>
      </c>
      <c r="KY82" s="5" t="e">
        <f t="shared" si="9"/>
        <v>#DIV/0!</v>
      </c>
      <c r="KZ82" s="5" t="e">
        <f t="shared" si="10"/>
        <v>#DIV/0!</v>
      </c>
      <c r="LA82" s="5" t="e">
        <f t="shared" si="11"/>
        <v>#DIV/0!</v>
      </c>
      <c r="LB82" t="e">
        <f>IF(LQ82="0-1",INDEX(Scrape!#REF!,MATCH('HT 0-1'!KP82,Scrape!$B:$B,0)),"")</f>
        <v>#REF!</v>
      </c>
      <c r="LC82" t="e">
        <f>IF(LQ82="0-1",INDEX(Scrape!$A:$A,MATCH('HT 0-1'!KP82,Scrape!$B:$B,0)),"")</f>
        <v>#REF!</v>
      </c>
      <c r="LD82" t="e">
        <f>IF(LQ82="0-1",INDEX(Scrape!$B:$B,MATCH('HT 0-1'!KP82,Scrape!$B:$B,0)),"")</f>
        <v>#REF!</v>
      </c>
      <c r="LE82" t="e">
        <f>IF(LQ82="0-1",INDEX(Scrape!$C:$C,MATCH('HT 0-1'!KP82,Scrape!$B:$B,0)),"")</f>
        <v>#REF!</v>
      </c>
      <c r="LF82" t="e">
        <f>IF(LQ82="0-1",INDEX(Scrape!$D:$D,MATCH('HT 0-1'!KP82,Scrape!$B:$B,0)),"")</f>
        <v>#REF!</v>
      </c>
      <c r="LG82" t="e">
        <f>IF(LQ82="0-1",INDEX(Scrape!$E:$E,MATCH('HT 0-1'!KP82,Scrape!$B:$B,0)),"")</f>
        <v>#REF!</v>
      </c>
      <c r="LH82" t="e">
        <f>IF(LQ82="0-1",INDEX(Scrape!$F:$F,MATCH('HT 0-1'!KP82,Scrape!$B:$B,0)),"")</f>
        <v>#REF!</v>
      </c>
      <c r="LI82" t="e">
        <f>IF(LQ82="0-1",INDEX(Scrape!$G:$G,MATCH('HT 0-1'!KP82,Scrape!$B:$B,0)),"")</f>
        <v>#REF!</v>
      </c>
      <c r="LJ82" t="e">
        <f>IF(LQ82="0-1",INDEX(Scrape!$H:$H,MATCH('HT 0-1'!KP82,Scrape!$B:$B,0)),"")</f>
        <v>#REF!</v>
      </c>
      <c r="LK82" t="e">
        <f>IF(LQ82="0-1",INDEX(Scrape!$I:$I,MATCH('HT 0-1'!KP82,Scrape!$B:$B,0)),"")</f>
        <v>#REF!</v>
      </c>
      <c r="LL82" t="e">
        <f>IF(LQ82="0-1",INDEX(Scrape!$J:$J,MATCH('HT 0-1'!KP82,Scrape!$B:$B,0)),"")</f>
        <v>#REF!</v>
      </c>
      <c r="LM82" t="e">
        <f>IF(LQ82="0-1",INDEX(Scrape!$K:$K,MATCH('HT 0-1'!KP82,Scrape!$B:$B,0)),"")</f>
        <v>#REF!</v>
      </c>
      <c r="LN82" t="e">
        <f>IF(LQ82="0-1",INDEX(Scrape!$L:$L,MATCH('HT 0-1'!KP82,Scrape!$B:$B,0)),"")</f>
        <v>#REF!</v>
      </c>
      <c r="LO82" t="e">
        <f>IF(LQ82="0-1",INDEX(Scrape!$M:$M,MATCH('HT 0-1'!KP82,Scrape!$B:$B,0)),"")</f>
        <v>#REF!</v>
      </c>
      <c r="LP82" t="e">
        <f>IF(LQ82="0-1",INDEX(Scrape!$N:$N,MATCH('HT 0-1'!KP82,Scrape!$B:$B,0)),"")</f>
        <v>#REF!</v>
      </c>
      <c r="LQ82" t="e">
        <f>INDEX(Scrape!$O:$O,MATCH('HT 0-1'!KP82,Scrape!$B:$B,0))</f>
        <v>#REF!</v>
      </c>
      <c r="LR82" t="e">
        <f t="shared" si="12"/>
        <v>#REF!</v>
      </c>
      <c r="LS82" t="e">
        <f t="shared" si="13"/>
        <v>#REF!</v>
      </c>
      <c r="LT82" s="23" t="e">
        <f>IF(INDEX(#REF!,MATCH(KQ82,#REF!,0))=INDEX(#REF!,MATCH(KQ82,#REF!,0)),INDEX(#REF!,MATCH(KQ82,#REF!,0)),"ERROR")</f>
        <v>#REF!</v>
      </c>
      <c r="LU82" s="24" t="e">
        <f t="shared" si="14"/>
        <v>#DIV/0!</v>
      </c>
      <c r="LV82" s="24" t="e">
        <f t="shared" si="15"/>
        <v>#DIV/0!</v>
      </c>
      <c r="LW82" s="24" t="e">
        <f t="shared" si="16"/>
        <v>#DIV/0!</v>
      </c>
      <c r="LX82" s="24" t="e">
        <f t="shared" si="17"/>
        <v>#DIV/0!</v>
      </c>
      <c r="LY82" s="25" t="e">
        <f t="shared" si="18"/>
        <v>#REF!</v>
      </c>
      <c r="LZ82" s="25" t="e">
        <f t="shared" si="19"/>
        <v>#REF!</v>
      </c>
      <c r="MA82" s="26" t="e">
        <f t="shared" si="20"/>
        <v>#REF!</v>
      </c>
      <c r="MB82" s="27" t="e">
        <f t="shared" si="21"/>
        <v>#REF!</v>
      </c>
      <c r="MC82" s="28" t="e">
        <f t="shared" si="22"/>
        <v>#REF!</v>
      </c>
      <c r="MD82" s="24" t="e">
        <f t="shared" si="23"/>
        <v>#REF!</v>
      </c>
      <c r="ME82" s="29" t="e">
        <f t="shared" si="24"/>
        <v>#REF!</v>
      </c>
      <c r="MF82" s="30" t="e">
        <f t="shared" si="25"/>
        <v>#REF!</v>
      </c>
      <c r="MG82" s="24" t="e">
        <f t="shared" si="26"/>
        <v>#REF!</v>
      </c>
      <c r="MH82" s="29" t="e">
        <f t="shared" si="27"/>
        <v>#REF!</v>
      </c>
      <c r="MI82" s="30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5" t="e">
        <f>COUNTIFS(#REF!,LT82,#REF!,1,#REF!,"&gt;="&amp;MC82,#REF!,"&lt;="&amp;MB82,#REF!,"&lt;="&amp;ME82,#REF!,"&gt;="&amp;MF82,#REF!,"="&amp;KV82,#REF!,"="&amp;KX82)</f>
        <v>#REF!</v>
      </c>
      <c r="MQ82" s="5" t="e">
        <f>COUNTIFS(#REF!,LT82,#REF!,0,#REF!,"&gt;="&amp;MC82,#REF!,"&lt;="&amp;MB82,#REF!,"&lt;="&amp;ME82,#REF!,"&gt;="&amp;MF82,#REF!,"="&amp;KV82,#REF!,"="&amp;KX82)</f>
        <v>#REF!</v>
      </c>
      <c r="MR82" s="5" t="e">
        <f>COUNTIFS(#REF!,LT82,#REF!,1,#REF!,"&gt;="&amp;MC82,#REF!,"&lt;="&amp;MB82,#REF!,"&lt;="&amp;ME82,#REF!,"&gt;="&amp;MF82,#REF!,"="&amp;KW82,#REF!,"="&amp;KY82)</f>
        <v>#REF!</v>
      </c>
      <c r="MS82" s="5" t="e">
        <f>COUNTIFS(#REF!,LT82,#REF!,0,#REF!,"&gt;="&amp;MC82,#REF!,"&lt;="&amp;MB82,#REF!,"&lt;="&amp;ME82,#REF!,"&gt;="&amp;MF82,#REF!,"="&amp;KW82,#REF!,"="&amp;KY82)</f>
        <v>#REF!</v>
      </c>
      <c r="MT82" s="5" t="e">
        <f>COUNTIFS(#REF!,LT82,#REF!,1,#REF!,"&gt;="&amp;MI82,#REF!,"&lt;="&amp;MH82,#REF!,"&lt;="&amp;ME82,#REF!,"&gt;="&amp;MF82)</f>
        <v>#REF!</v>
      </c>
      <c r="MU82" s="5" t="e">
        <f>COUNTIFS(#REF!,LT82,#REF!,0,#REF!,"&gt;="&amp;MI82,#REF!,"&lt;="&amp;MH82,#REF!,"&lt;="&amp;ME82,#REF!,"&gt;="&amp;MF82)</f>
        <v>#REF!</v>
      </c>
      <c r="MV82" s="5" t="e">
        <f>COUNTIFS(#REF!,LT82,#REF!,1,#REF!,"&gt;="&amp;MI82,#REF!,"&lt;="&amp;MH82,#REF!,"="&amp;KZ82,#REF!,"="&amp;LA82,#REF!,"&lt;="&amp;ME82,#REF!,"&gt;="&amp;MF82)</f>
        <v>#REF!</v>
      </c>
      <c r="MW82" s="5" t="e">
        <f>COUNTIFS(#REF!,LT82,#REF!,0,#REF!,"&gt;="&amp;MI82,#REF!,"&lt;="&amp;MH82,#REF!,"="&amp;KZ82,#REF!,"="&amp;LA82,#REF!,"&lt;="&amp;ME82,#REF!,"&gt;="&amp;MF82)</f>
        <v>#REF!</v>
      </c>
      <c r="MX82" s="5" t="e">
        <f>COUNTIFS(#REF!,LT82,#REF!,1,#REF!,"&gt;="&amp;MC82,#REF!,"&lt;="&amp;MB82,#REF!,"&lt;="&amp;ME82,#REF!,"&gt;="&amp;MF82)</f>
        <v>#REF!</v>
      </c>
      <c r="MY82" s="5" t="e">
        <f>COUNTIFS(#REF!,LT82,#REF!,0,#REF!,"&gt;="&amp;MC82,#REF!,"&lt;="&amp;MB82,#REF!,"&lt;="&amp;ME82,#REF!,"&gt;="&amp;MF82)</f>
        <v>#REF!</v>
      </c>
      <c r="MZ82" s="5" t="e">
        <f>COUNTIFS(#REF!,LT82,#REF!,1,#REF!,"&lt;="&amp;ME82,#REF!,"&gt;="&amp;MF82,#REF!,"="&amp;KV82,#REF!,"="&amp;KX82)</f>
        <v>#REF!</v>
      </c>
      <c r="NA82" s="5" t="e">
        <f>COUNTIFS(#REF!,LT82,#REF!,0,#REF!,"&lt;="&amp;ME82,#REF!,"&gt;="&amp;MF82,#REF!,"="&amp;KV82,#REF!,"="&amp;KX82)</f>
        <v>#REF!</v>
      </c>
      <c r="NB82" s="5" t="e">
        <f>COUNTIFS(#REF!,LT82,#REF!,1,#REF!,"&lt;="&amp;ME82,#REF!,"&gt;="&amp;MF82,#REF!,"="&amp;KW82,#REF!,"="&amp;KY82)</f>
        <v>#REF!</v>
      </c>
      <c r="NC82" s="5" t="e">
        <f>COUNTIFS(#REF!,LT82,#REF!,0,#REF!,"&lt;="&amp;ME82,#REF!,"&gt;="&amp;MF82,#REF!,"="&amp;KW82,#REF!,"="&amp;KY82)</f>
        <v>#REF!</v>
      </c>
      <c r="ND82" s="5" t="e">
        <f t="shared" si="35"/>
        <v>#REF!</v>
      </c>
      <c r="NE82" s="5" t="e">
        <f t="shared" si="36"/>
        <v>#REF!</v>
      </c>
      <c r="NF82" s="5" t="e">
        <f t="shared" si="37"/>
        <v>#REF!</v>
      </c>
      <c r="NG82" s="6" t="e">
        <f t="shared" si="38"/>
        <v>#REF!</v>
      </c>
      <c r="NH82" s="7" t="e">
        <f t="shared" si="39"/>
        <v>#REF!</v>
      </c>
      <c r="NI82" s="5" t="e">
        <f t="shared" si="40"/>
        <v>#REF!</v>
      </c>
      <c r="NJ82" s="31" t="e">
        <f t="shared" si="41"/>
        <v>#REF!</v>
      </c>
      <c r="NK82" s="32" t="e">
        <f t="shared" si="42"/>
        <v>#REF!</v>
      </c>
      <c r="NL82" s="32" t="e">
        <f t="shared" si="43"/>
        <v>#REF!</v>
      </c>
      <c r="NM82" s="33" t="e">
        <f t="shared" si="44"/>
        <v>#REF!</v>
      </c>
      <c r="NN82" s="33" t="e">
        <f t="shared" si="45"/>
        <v>#REF!</v>
      </c>
      <c r="NO82" s="33" t="e">
        <f t="shared" si="46"/>
        <v>#REF!</v>
      </c>
      <c r="NP82" s="33" t="e">
        <f t="shared" si="47"/>
        <v>#REF!</v>
      </c>
      <c r="NQ82" s="31" t="e">
        <f t="shared" si="48"/>
        <v>#REF!</v>
      </c>
      <c r="NR82" s="32" t="e">
        <f t="shared" si="49"/>
        <v>#REF!</v>
      </c>
      <c r="NS82" s="32" t="e">
        <f t="shared" si="50"/>
        <v>#REF!</v>
      </c>
      <c r="NT82" s="33" t="e">
        <f t="shared" si="51"/>
        <v>#REF!</v>
      </c>
      <c r="NU82" s="33" t="e">
        <f t="shared" si="52"/>
        <v>#REF!</v>
      </c>
      <c r="NV82" s="33" t="e">
        <f t="shared" si="53"/>
        <v>#REF!</v>
      </c>
      <c r="NW82" s="33" t="e">
        <f t="shared" si="54"/>
        <v>#REF!</v>
      </c>
      <c r="NX82" t="e">
        <f t="shared" si="55"/>
        <v>#REF!</v>
      </c>
      <c r="NY82" t="e">
        <f t="shared" si="56"/>
        <v>#REF!</v>
      </c>
      <c r="NZ82" t="e">
        <f t="shared" si="57"/>
        <v>#REF!</v>
      </c>
      <c r="OA82" t="e">
        <f t="shared" si="58"/>
        <v>#REF!</v>
      </c>
      <c r="OB82" t="e">
        <f t="shared" si="59"/>
        <v>#REF!</v>
      </c>
      <c r="OC82" t="e">
        <f t="shared" si="60"/>
        <v>#REF!</v>
      </c>
    </row>
    <row r="83" spans="1:393" ht="16.5" customHeight="1" x14ac:dyDescent="0.3">
      <c r="A83" s="22"/>
      <c r="KN83" s="5" t="e">
        <f>IF(INDEX(#REF!,MATCH('HT 0-1'!D83,#REF!,0))=INDEX(#REF!,MATCH('HT 0-1'!D83,#REF!,0)),INDEX(#REF!,MATCH('HT 0-1'!D83,#REF!,0)),"ERROR")</f>
        <v>#REF!</v>
      </c>
      <c r="KO83" s="5" t="e">
        <f>IF(INDEX(#REF!,MATCH('HT 0-1'!E83,#REF!,0))=INDEX(#REF!,MATCH('HT 0-1'!E83,#REF!,0)),INDEX(#REF!,MATCH('HT 0-1'!E83,#REF!,0)),"ERROR")</f>
        <v>#REF!</v>
      </c>
      <c r="KP83" s="5" t="e">
        <f t="shared" si="0"/>
        <v>#REF!</v>
      </c>
      <c r="KQ83" t="str">
        <f t="shared" si="1"/>
        <v>_</v>
      </c>
      <c r="KR83" s="5" t="e">
        <f t="shared" si="2"/>
        <v>#DIV/0!</v>
      </c>
      <c r="KS83" s="5" t="e">
        <f t="shared" si="3"/>
        <v>#DIV/0!</v>
      </c>
      <c r="KT83" s="5" t="e">
        <f t="shared" si="4"/>
        <v>#DIV/0!</v>
      </c>
      <c r="KU83" s="5" t="e">
        <f t="shared" si="5"/>
        <v>#DIV/0!</v>
      </c>
      <c r="KV83" s="5" t="e">
        <f t="shared" si="6"/>
        <v>#DIV/0!</v>
      </c>
      <c r="KW83" s="5" t="e">
        <f t="shared" si="7"/>
        <v>#DIV/0!</v>
      </c>
      <c r="KX83" s="5" t="e">
        <f t="shared" si="8"/>
        <v>#DIV/0!</v>
      </c>
      <c r="KY83" s="5" t="e">
        <f t="shared" si="9"/>
        <v>#DIV/0!</v>
      </c>
      <c r="KZ83" s="5" t="e">
        <f t="shared" si="10"/>
        <v>#DIV/0!</v>
      </c>
      <c r="LA83" s="5" t="e">
        <f t="shared" si="11"/>
        <v>#DIV/0!</v>
      </c>
      <c r="LB83" t="e">
        <f>IF(LQ83="0-1",INDEX(Scrape!#REF!,MATCH('HT 0-1'!KP83,Scrape!$B:$B,0)),"")</f>
        <v>#REF!</v>
      </c>
      <c r="LC83" t="e">
        <f>IF(LQ83="0-1",INDEX(Scrape!$A:$A,MATCH('HT 0-1'!KP83,Scrape!$B:$B,0)),"")</f>
        <v>#REF!</v>
      </c>
      <c r="LD83" t="e">
        <f>IF(LQ83="0-1",INDEX(Scrape!$B:$B,MATCH('HT 0-1'!KP83,Scrape!$B:$B,0)),"")</f>
        <v>#REF!</v>
      </c>
      <c r="LE83" t="e">
        <f>IF(LQ83="0-1",INDEX(Scrape!$C:$C,MATCH('HT 0-1'!KP83,Scrape!$B:$B,0)),"")</f>
        <v>#REF!</v>
      </c>
      <c r="LF83" t="e">
        <f>IF(LQ83="0-1",INDEX(Scrape!$D:$D,MATCH('HT 0-1'!KP83,Scrape!$B:$B,0)),"")</f>
        <v>#REF!</v>
      </c>
      <c r="LG83" t="e">
        <f>IF(LQ83="0-1",INDEX(Scrape!$E:$E,MATCH('HT 0-1'!KP83,Scrape!$B:$B,0)),"")</f>
        <v>#REF!</v>
      </c>
      <c r="LH83" t="e">
        <f>IF(LQ83="0-1",INDEX(Scrape!$F:$F,MATCH('HT 0-1'!KP83,Scrape!$B:$B,0)),"")</f>
        <v>#REF!</v>
      </c>
      <c r="LI83" t="e">
        <f>IF(LQ83="0-1",INDEX(Scrape!$G:$G,MATCH('HT 0-1'!KP83,Scrape!$B:$B,0)),"")</f>
        <v>#REF!</v>
      </c>
      <c r="LJ83" t="e">
        <f>IF(LQ83="0-1",INDEX(Scrape!$H:$H,MATCH('HT 0-1'!KP83,Scrape!$B:$B,0)),"")</f>
        <v>#REF!</v>
      </c>
      <c r="LK83" t="e">
        <f>IF(LQ83="0-1",INDEX(Scrape!$I:$I,MATCH('HT 0-1'!KP83,Scrape!$B:$B,0)),"")</f>
        <v>#REF!</v>
      </c>
      <c r="LL83" t="e">
        <f>IF(LQ83="0-1",INDEX(Scrape!$J:$J,MATCH('HT 0-1'!KP83,Scrape!$B:$B,0)),"")</f>
        <v>#REF!</v>
      </c>
      <c r="LM83" t="e">
        <f>IF(LQ83="0-1",INDEX(Scrape!$K:$K,MATCH('HT 0-1'!KP83,Scrape!$B:$B,0)),"")</f>
        <v>#REF!</v>
      </c>
      <c r="LN83" t="e">
        <f>IF(LQ83="0-1",INDEX(Scrape!$L:$L,MATCH('HT 0-1'!KP83,Scrape!$B:$B,0)),"")</f>
        <v>#REF!</v>
      </c>
      <c r="LO83" t="e">
        <f>IF(LQ83="0-1",INDEX(Scrape!$M:$M,MATCH('HT 0-1'!KP83,Scrape!$B:$B,0)),"")</f>
        <v>#REF!</v>
      </c>
      <c r="LP83" t="e">
        <f>IF(LQ83="0-1",INDEX(Scrape!$N:$N,MATCH('HT 0-1'!KP83,Scrape!$B:$B,0)),"")</f>
        <v>#REF!</v>
      </c>
      <c r="LQ83" t="e">
        <f>INDEX(Scrape!$O:$O,MATCH('HT 0-1'!KP83,Scrape!$B:$B,0))</f>
        <v>#REF!</v>
      </c>
      <c r="LR83" t="e">
        <f t="shared" si="12"/>
        <v>#REF!</v>
      </c>
      <c r="LS83" t="e">
        <f t="shared" si="13"/>
        <v>#REF!</v>
      </c>
      <c r="LT83" s="23" t="e">
        <f>IF(INDEX(#REF!,MATCH(KQ83,#REF!,0))=INDEX(#REF!,MATCH(KQ83,#REF!,0)),INDEX(#REF!,MATCH(KQ83,#REF!,0)),"ERROR")</f>
        <v>#REF!</v>
      </c>
      <c r="LU83" s="24" t="e">
        <f t="shared" si="14"/>
        <v>#DIV/0!</v>
      </c>
      <c r="LV83" s="24" t="e">
        <f t="shared" si="15"/>
        <v>#DIV/0!</v>
      </c>
      <c r="LW83" s="24" t="e">
        <f t="shared" si="16"/>
        <v>#DIV/0!</v>
      </c>
      <c r="LX83" s="24" t="e">
        <f t="shared" si="17"/>
        <v>#DIV/0!</v>
      </c>
      <c r="LY83" s="25" t="e">
        <f t="shared" si="18"/>
        <v>#REF!</v>
      </c>
      <c r="LZ83" s="25" t="e">
        <f t="shared" si="19"/>
        <v>#REF!</v>
      </c>
      <c r="MA83" s="26" t="e">
        <f t="shared" si="20"/>
        <v>#REF!</v>
      </c>
      <c r="MB83" s="27" t="e">
        <f t="shared" si="21"/>
        <v>#REF!</v>
      </c>
      <c r="MC83" s="28" t="e">
        <f t="shared" si="22"/>
        <v>#REF!</v>
      </c>
      <c r="MD83" s="24" t="e">
        <f t="shared" si="23"/>
        <v>#REF!</v>
      </c>
      <c r="ME83" s="29" t="e">
        <f t="shared" si="24"/>
        <v>#REF!</v>
      </c>
      <c r="MF83" s="30" t="e">
        <f t="shared" si="25"/>
        <v>#REF!</v>
      </c>
      <c r="MG83" s="24" t="e">
        <f t="shared" si="26"/>
        <v>#REF!</v>
      </c>
      <c r="MH83" s="29" t="e">
        <f t="shared" si="27"/>
        <v>#REF!</v>
      </c>
      <c r="MI83" s="30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5" t="e">
        <f>COUNTIFS(#REF!,LT83,#REF!,1,#REF!,"&gt;="&amp;MC83,#REF!,"&lt;="&amp;MB83,#REF!,"&lt;="&amp;ME83,#REF!,"&gt;="&amp;MF83,#REF!,"="&amp;KV83,#REF!,"="&amp;KX83)</f>
        <v>#REF!</v>
      </c>
      <c r="MQ83" s="5" t="e">
        <f>COUNTIFS(#REF!,LT83,#REF!,0,#REF!,"&gt;="&amp;MC83,#REF!,"&lt;="&amp;MB83,#REF!,"&lt;="&amp;ME83,#REF!,"&gt;="&amp;MF83,#REF!,"="&amp;KV83,#REF!,"="&amp;KX83)</f>
        <v>#REF!</v>
      </c>
      <c r="MR83" s="5" t="e">
        <f>COUNTIFS(#REF!,LT83,#REF!,1,#REF!,"&gt;="&amp;MC83,#REF!,"&lt;="&amp;MB83,#REF!,"&lt;="&amp;ME83,#REF!,"&gt;="&amp;MF83,#REF!,"="&amp;KW83,#REF!,"="&amp;KY83)</f>
        <v>#REF!</v>
      </c>
      <c r="MS83" s="5" t="e">
        <f>COUNTIFS(#REF!,LT83,#REF!,0,#REF!,"&gt;="&amp;MC83,#REF!,"&lt;="&amp;MB83,#REF!,"&lt;="&amp;ME83,#REF!,"&gt;="&amp;MF83,#REF!,"="&amp;KW83,#REF!,"="&amp;KY83)</f>
        <v>#REF!</v>
      </c>
      <c r="MT83" s="5" t="e">
        <f>COUNTIFS(#REF!,LT83,#REF!,1,#REF!,"&gt;="&amp;MI83,#REF!,"&lt;="&amp;MH83,#REF!,"&lt;="&amp;ME83,#REF!,"&gt;="&amp;MF83)</f>
        <v>#REF!</v>
      </c>
      <c r="MU83" s="5" t="e">
        <f>COUNTIFS(#REF!,LT83,#REF!,0,#REF!,"&gt;="&amp;MI83,#REF!,"&lt;="&amp;MH83,#REF!,"&lt;="&amp;ME83,#REF!,"&gt;="&amp;MF83)</f>
        <v>#REF!</v>
      </c>
      <c r="MV83" s="5" t="e">
        <f>COUNTIFS(#REF!,LT83,#REF!,1,#REF!,"&gt;="&amp;MI83,#REF!,"&lt;="&amp;MH83,#REF!,"="&amp;KZ83,#REF!,"="&amp;LA83,#REF!,"&lt;="&amp;ME83,#REF!,"&gt;="&amp;MF83)</f>
        <v>#REF!</v>
      </c>
      <c r="MW83" s="5" t="e">
        <f>COUNTIFS(#REF!,LT83,#REF!,0,#REF!,"&gt;="&amp;MI83,#REF!,"&lt;="&amp;MH83,#REF!,"="&amp;KZ83,#REF!,"="&amp;LA83,#REF!,"&lt;="&amp;ME83,#REF!,"&gt;="&amp;MF83)</f>
        <v>#REF!</v>
      </c>
      <c r="MX83" s="5" t="e">
        <f>COUNTIFS(#REF!,LT83,#REF!,1,#REF!,"&gt;="&amp;MC83,#REF!,"&lt;="&amp;MB83,#REF!,"&lt;="&amp;ME83,#REF!,"&gt;="&amp;MF83)</f>
        <v>#REF!</v>
      </c>
      <c r="MY83" s="5" t="e">
        <f>COUNTIFS(#REF!,LT83,#REF!,0,#REF!,"&gt;="&amp;MC83,#REF!,"&lt;="&amp;MB83,#REF!,"&lt;="&amp;ME83,#REF!,"&gt;="&amp;MF83)</f>
        <v>#REF!</v>
      </c>
      <c r="MZ83" s="5" t="e">
        <f>COUNTIFS(#REF!,LT83,#REF!,1,#REF!,"&lt;="&amp;ME83,#REF!,"&gt;="&amp;MF83,#REF!,"="&amp;KV83,#REF!,"="&amp;KX83)</f>
        <v>#REF!</v>
      </c>
      <c r="NA83" s="5" t="e">
        <f>COUNTIFS(#REF!,LT83,#REF!,0,#REF!,"&lt;="&amp;ME83,#REF!,"&gt;="&amp;MF83,#REF!,"="&amp;KV83,#REF!,"="&amp;KX83)</f>
        <v>#REF!</v>
      </c>
      <c r="NB83" s="5" t="e">
        <f>COUNTIFS(#REF!,LT83,#REF!,1,#REF!,"&lt;="&amp;ME83,#REF!,"&gt;="&amp;MF83,#REF!,"="&amp;KW83,#REF!,"="&amp;KY83)</f>
        <v>#REF!</v>
      </c>
      <c r="NC83" s="5" t="e">
        <f>COUNTIFS(#REF!,LT83,#REF!,0,#REF!,"&lt;="&amp;ME83,#REF!,"&gt;="&amp;MF83,#REF!,"="&amp;KW83,#REF!,"="&amp;KY83)</f>
        <v>#REF!</v>
      </c>
      <c r="ND83" s="5" t="e">
        <f t="shared" si="35"/>
        <v>#REF!</v>
      </c>
      <c r="NE83" s="5" t="e">
        <f t="shared" si="36"/>
        <v>#REF!</v>
      </c>
      <c r="NF83" s="5" t="e">
        <f t="shared" si="37"/>
        <v>#REF!</v>
      </c>
      <c r="NG83" s="6" t="e">
        <f t="shared" si="38"/>
        <v>#REF!</v>
      </c>
      <c r="NH83" s="7" t="e">
        <f t="shared" si="39"/>
        <v>#REF!</v>
      </c>
      <c r="NI83" s="5" t="e">
        <f t="shared" si="40"/>
        <v>#REF!</v>
      </c>
      <c r="NJ83" s="31" t="e">
        <f t="shared" si="41"/>
        <v>#REF!</v>
      </c>
      <c r="NK83" s="32" t="e">
        <f t="shared" si="42"/>
        <v>#REF!</v>
      </c>
      <c r="NL83" s="32" t="e">
        <f t="shared" si="43"/>
        <v>#REF!</v>
      </c>
      <c r="NM83" s="33" t="e">
        <f t="shared" si="44"/>
        <v>#REF!</v>
      </c>
      <c r="NN83" s="33" t="e">
        <f t="shared" si="45"/>
        <v>#REF!</v>
      </c>
      <c r="NO83" s="33" t="e">
        <f t="shared" si="46"/>
        <v>#REF!</v>
      </c>
      <c r="NP83" s="33" t="e">
        <f t="shared" si="47"/>
        <v>#REF!</v>
      </c>
      <c r="NQ83" s="31" t="e">
        <f t="shared" si="48"/>
        <v>#REF!</v>
      </c>
      <c r="NR83" s="32" t="e">
        <f t="shared" si="49"/>
        <v>#REF!</v>
      </c>
      <c r="NS83" s="32" t="e">
        <f t="shared" si="50"/>
        <v>#REF!</v>
      </c>
      <c r="NT83" s="33" t="e">
        <f t="shared" si="51"/>
        <v>#REF!</v>
      </c>
      <c r="NU83" s="33" t="e">
        <f t="shared" si="52"/>
        <v>#REF!</v>
      </c>
      <c r="NV83" s="33" t="e">
        <f t="shared" si="53"/>
        <v>#REF!</v>
      </c>
      <c r="NW83" s="33" t="e">
        <f t="shared" si="54"/>
        <v>#REF!</v>
      </c>
      <c r="NX83" t="e">
        <f t="shared" si="55"/>
        <v>#REF!</v>
      </c>
      <c r="NY83" t="e">
        <f t="shared" si="56"/>
        <v>#REF!</v>
      </c>
      <c r="NZ83" t="e">
        <f t="shared" si="57"/>
        <v>#REF!</v>
      </c>
      <c r="OA83" t="e">
        <f t="shared" si="58"/>
        <v>#REF!</v>
      </c>
      <c r="OB83" t="e">
        <f t="shared" si="59"/>
        <v>#REF!</v>
      </c>
      <c r="OC83" t="e">
        <f t="shared" si="60"/>
        <v>#REF!</v>
      </c>
    </row>
    <row r="84" spans="1:393" ht="16.5" customHeight="1" x14ac:dyDescent="0.3">
      <c r="A84" s="22"/>
      <c r="KN84" s="5" t="e">
        <f>IF(INDEX(#REF!,MATCH('HT 0-1'!D84,#REF!,0))=INDEX(#REF!,MATCH('HT 0-1'!D84,#REF!,0)),INDEX(#REF!,MATCH('HT 0-1'!D84,#REF!,0)),"ERROR")</f>
        <v>#REF!</v>
      </c>
      <c r="KO84" s="5" t="e">
        <f>IF(INDEX(#REF!,MATCH('HT 0-1'!E84,#REF!,0))=INDEX(#REF!,MATCH('HT 0-1'!E84,#REF!,0)),INDEX(#REF!,MATCH('HT 0-1'!E84,#REF!,0)),"ERROR")</f>
        <v>#REF!</v>
      </c>
      <c r="KP84" s="5" t="e">
        <f t="shared" si="0"/>
        <v>#REF!</v>
      </c>
      <c r="KQ84" t="str">
        <f t="shared" si="1"/>
        <v>_</v>
      </c>
      <c r="KR84" s="5" t="e">
        <f t="shared" si="2"/>
        <v>#DIV/0!</v>
      </c>
      <c r="KS84" s="5" t="e">
        <f t="shared" si="3"/>
        <v>#DIV/0!</v>
      </c>
      <c r="KT84" s="5" t="e">
        <f t="shared" si="4"/>
        <v>#DIV/0!</v>
      </c>
      <c r="KU84" s="5" t="e">
        <f t="shared" si="5"/>
        <v>#DIV/0!</v>
      </c>
      <c r="KV84" s="5" t="e">
        <f t="shared" si="6"/>
        <v>#DIV/0!</v>
      </c>
      <c r="KW84" s="5" t="e">
        <f t="shared" si="7"/>
        <v>#DIV/0!</v>
      </c>
      <c r="KX84" s="5" t="e">
        <f t="shared" si="8"/>
        <v>#DIV/0!</v>
      </c>
      <c r="KY84" s="5" t="e">
        <f t="shared" si="9"/>
        <v>#DIV/0!</v>
      </c>
      <c r="KZ84" s="5" t="e">
        <f t="shared" si="10"/>
        <v>#DIV/0!</v>
      </c>
      <c r="LA84" s="5" t="e">
        <f t="shared" si="11"/>
        <v>#DIV/0!</v>
      </c>
      <c r="LB84" t="e">
        <f>IF(LQ84="0-1",INDEX(Scrape!#REF!,MATCH('HT 0-1'!KP84,Scrape!$B:$B,0)),"")</f>
        <v>#REF!</v>
      </c>
      <c r="LC84" t="e">
        <f>IF(LQ84="0-1",INDEX(Scrape!$A:$A,MATCH('HT 0-1'!KP84,Scrape!$B:$B,0)),"")</f>
        <v>#REF!</v>
      </c>
      <c r="LD84" t="e">
        <f>IF(LQ84="0-1",INDEX(Scrape!$B:$B,MATCH('HT 0-1'!KP84,Scrape!$B:$B,0)),"")</f>
        <v>#REF!</v>
      </c>
      <c r="LE84" t="e">
        <f>IF(LQ84="0-1",INDEX(Scrape!$C:$C,MATCH('HT 0-1'!KP84,Scrape!$B:$B,0)),"")</f>
        <v>#REF!</v>
      </c>
      <c r="LF84" t="e">
        <f>IF(LQ84="0-1",INDEX(Scrape!$D:$D,MATCH('HT 0-1'!KP84,Scrape!$B:$B,0)),"")</f>
        <v>#REF!</v>
      </c>
      <c r="LG84" t="e">
        <f>IF(LQ84="0-1",INDEX(Scrape!$E:$E,MATCH('HT 0-1'!KP84,Scrape!$B:$B,0)),"")</f>
        <v>#REF!</v>
      </c>
      <c r="LH84" t="e">
        <f>IF(LQ84="0-1",INDEX(Scrape!$F:$F,MATCH('HT 0-1'!KP84,Scrape!$B:$B,0)),"")</f>
        <v>#REF!</v>
      </c>
      <c r="LI84" t="e">
        <f>IF(LQ84="0-1",INDEX(Scrape!$G:$G,MATCH('HT 0-1'!KP84,Scrape!$B:$B,0)),"")</f>
        <v>#REF!</v>
      </c>
      <c r="LJ84" t="e">
        <f>IF(LQ84="0-1",INDEX(Scrape!$H:$H,MATCH('HT 0-1'!KP84,Scrape!$B:$B,0)),"")</f>
        <v>#REF!</v>
      </c>
      <c r="LK84" t="e">
        <f>IF(LQ84="0-1",INDEX(Scrape!$I:$I,MATCH('HT 0-1'!KP84,Scrape!$B:$B,0)),"")</f>
        <v>#REF!</v>
      </c>
      <c r="LL84" t="e">
        <f>IF(LQ84="0-1",INDEX(Scrape!$J:$J,MATCH('HT 0-1'!KP84,Scrape!$B:$B,0)),"")</f>
        <v>#REF!</v>
      </c>
      <c r="LM84" t="e">
        <f>IF(LQ84="0-1",INDEX(Scrape!$K:$K,MATCH('HT 0-1'!KP84,Scrape!$B:$B,0)),"")</f>
        <v>#REF!</v>
      </c>
      <c r="LN84" t="e">
        <f>IF(LQ84="0-1",INDEX(Scrape!$L:$L,MATCH('HT 0-1'!KP84,Scrape!$B:$B,0)),"")</f>
        <v>#REF!</v>
      </c>
      <c r="LO84" t="e">
        <f>IF(LQ84="0-1",INDEX(Scrape!$M:$M,MATCH('HT 0-1'!KP84,Scrape!$B:$B,0)),"")</f>
        <v>#REF!</v>
      </c>
      <c r="LP84" t="e">
        <f>IF(LQ84="0-1",INDEX(Scrape!$N:$N,MATCH('HT 0-1'!KP84,Scrape!$B:$B,0)),"")</f>
        <v>#REF!</v>
      </c>
      <c r="LQ84" t="e">
        <f>INDEX(Scrape!$O:$O,MATCH('HT 0-1'!KP84,Scrape!$B:$B,0))</f>
        <v>#REF!</v>
      </c>
      <c r="LR84" t="e">
        <f t="shared" si="12"/>
        <v>#REF!</v>
      </c>
      <c r="LS84" t="e">
        <f t="shared" si="13"/>
        <v>#REF!</v>
      </c>
      <c r="LT84" s="23" t="e">
        <f>IF(INDEX(#REF!,MATCH(KQ84,#REF!,0))=INDEX(#REF!,MATCH(KQ84,#REF!,0)),INDEX(#REF!,MATCH(KQ84,#REF!,0)),"ERROR")</f>
        <v>#REF!</v>
      </c>
      <c r="LU84" s="24" t="e">
        <f t="shared" si="14"/>
        <v>#DIV/0!</v>
      </c>
      <c r="LV84" s="24" t="e">
        <f t="shared" si="15"/>
        <v>#DIV/0!</v>
      </c>
      <c r="LW84" s="24" t="e">
        <f t="shared" si="16"/>
        <v>#DIV/0!</v>
      </c>
      <c r="LX84" s="24" t="e">
        <f t="shared" si="17"/>
        <v>#DIV/0!</v>
      </c>
      <c r="LY84" s="25" t="e">
        <f t="shared" si="18"/>
        <v>#REF!</v>
      </c>
      <c r="LZ84" s="25" t="e">
        <f t="shared" si="19"/>
        <v>#REF!</v>
      </c>
      <c r="MA84" s="26" t="e">
        <f t="shared" si="20"/>
        <v>#REF!</v>
      </c>
      <c r="MB84" s="27" t="e">
        <f t="shared" si="21"/>
        <v>#REF!</v>
      </c>
      <c r="MC84" s="28" t="e">
        <f t="shared" si="22"/>
        <v>#REF!</v>
      </c>
      <c r="MD84" s="24" t="e">
        <f t="shared" si="23"/>
        <v>#REF!</v>
      </c>
      <c r="ME84" s="29" t="e">
        <f t="shared" si="24"/>
        <v>#REF!</v>
      </c>
      <c r="MF84" s="30" t="e">
        <f t="shared" si="25"/>
        <v>#REF!</v>
      </c>
      <c r="MG84" s="24" t="e">
        <f t="shared" si="26"/>
        <v>#REF!</v>
      </c>
      <c r="MH84" s="29" t="e">
        <f t="shared" si="27"/>
        <v>#REF!</v>
      </c>
      <c r="MI84" s="30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5" t="e">
        <f>COUNTIFS(#REF!,LT84,#REF!,1,#REF!,"&gt;="&amp;MC84,#REF!,"&lt;="&amp;MB84,#REF!,"&lt;="&amp;ME84,#REF!,"&gt;="&amp;MF84,#REF!,"="&amp;KV84,#REF!,"="&amp;KX84)</f>
        <v>#REF!</v>
      </c>
      <c r="MQ84" s="5" t="e">
        <f>COUNTIFS(#REF!,LT84,#REF!,0,#REF!,"&gt;="&amp;MC84,#REF!,"&lt;="&amp;MB84,#REF!,"&lt;="&amp;ME84,#REF!,"&gt;="&amp;MF84,#REF!,"="&amp;KV84,#REF!,"="&amp;KX84)</f>
        <v>#REF!</v>
      </c>
      <c r="MR84" s="5" t="e">
        <f>COUNTIFS(#REF!,LT84,#REF!,1,#REF!,"&gt;="&amp;MC84,#REF!,"&lt;="&amp;MB84,#REF!,"&lt;="&amp;ME84,#REF!,"&gt;="&amp;MF84,#REF!,"="&amp;KW84,#REF!,"="&amp;KY84)</f>
        <v>#REF!</v>
      </c>
      <c r="MS84" s="5" t="e">
        <f>COUNTIFS(#REF!,LT84,#REF!,0,#REF!,"&gt;="&amp;MC84,#REF!,"&lt;="&amp;MB84,#REF!,"&lt;="&amp;ME84,#REF!,"&gt;="&amp;MF84,#REF!,"="&amp;KW84,#REF!,"="&amp;KY84)</f>
        <v>#REF!</v>
      </c>
      <c r="MT84" s="5" t="e">
        <f>COUNTIFS(#REF!,LT84,#REF!,1,#REF!,"&gt;="&amp;MI84,#REF!,"&lt;="&amp;MH84,#REF!,"&lt;="&amp;ME84,#REF!,"&gt;="&amp;MF84)</f>
        <v>#REF!</v>
      </c>
      <c r="MU84" s="5" t="e">
        <f>COUNTIFS(#REF!,LT84,#REF!,0,#REF!,"&gt;="&amp;MI84,#REF!,"&lt;="&amp;MH84,#REF!,"&lt;="&amp;ME84,#REF!,"&gt;="&amp;MF84)</f>
        <v>#REF!</v>
      </c>
      <c r="MV84" s="5" t="e">
        <f>COUNTIFS(#REF!,LT84,#REF!,1,#REF!,"&gt;="&amp;MI84,#REF!,"&lt;="&amp;MH84,#REF!,"="&amp;KZ84,#REF!,"="&amp;LA84,#REF!,"&lt;="&amp;ME84,#REF!,"&gt;="&amp;MF84)</f>
        <v>#REF!</v>
      </c>
      <c r="MW84" s="5" t="e">
        <f>COUNTIFS(#REF!,LT84,#REF!,0,#REF!,"&gt;="&amp;MI84,#REF!,"&lt;="&amp;MH84,#REF!,"="&amp;KZ84,#REF!,"="&amp;LA84,#REF!,"&lt;="&amp;ME84,#REF!,"&gt;="&amp;MF84)</f>
        <v>#REF!</v>
      </c>
      <c r="MX84" s="5" t="e">
        <f>COUNTIFS(#REF!,LT84,#REF!,1,#REF!,"&gt;="&amp;MC84,#REF!,"&lt;="&amp;MB84,#REF!,"&lt;="&amp;ME84,#REF!,"&gt;="&amp;MF84)</f>
        <v>#REF!</v>
      </c>
      <c r="MY84" s="5" t="e">
        <f>COUNTIFS(#REF!,LT84,#REF!,0,#REF!,"&gt;="&amp;MC84,#REF!,"&lt;="&amp;MB84,#REF!,"&lt;="&amp;ME84,#REF!,"&gt;="&amp;MF84)</f>
        <v>#REF!</v>
      </c>
      <c r="MZ84" s="5" t="e">
        <f>COUNTIFS(#REF!,LT84,#REF!,1,#REF!,"&lt;="&amp;ME84,#REF!,"&gt;="&amp;MF84,#REF!,"="&amp;KV84,#REF!,"="&amp;KX84)</f>
        <v>#REF!</v>
      </c>
      <c r="NA84" s="5" t="e">
        <f>COUNTIFS(#REF!,LT84,#REF!,0,#REF!,"&lt;="&amp;ME84,#REF!,"&gt;="&amp;MF84,#REF!,"="&amp;KV84,#REF!,"="&amp;KX84)</f>
        <v>#REF!</v>
      </c>
      <c r="NB84" s="5" t="e">
        <f>COUNTIFS(#REF!,LT84,#REF!,1,#REF!,"&lt;="&amp;ME84,#REF!,"&gt;="&amp;MF84,#REF!,"="&amp;KW84,#REF!,"="&amp;KY84)</f>
        <v>#REF!</v>
      </c>
      <c r="NC84" s="5" t="e">
        <f>COUNTIFS(#REF!,LT84,#REF!,0,#REF!,"&lt;="&amp;ME84,#REF!,"&gt;="&amp;MF84,#REF!,"="&amp;KW84,#REF!,"="&amp;KY84)</f>
        <v>#REF!</v>
      </c>
      <c r="ND84" s="5" t="e">
        <f t="shared" si="35"/>
        <v>#REF!</v>
      </c>
      <c r="NE84" s="5" t="e">
        <f t="shared" si="36"/>
        <v>#REF!</v>
      </c>
      <c r="NF84" s="5" t="e">
        <f t="shared" si="37"/>
        <v>#REF!</v>
      </c>
      <c r="NG84" s="6" t="e">
        <f t="shared" si="38"/>
        <v>#REF!</v>
      </c>
      <c r="NH84" s="7" t="e">
        <f t="shared" si="39"/>
        <v>#REF!</v>
      </c>
      <c r="NI84" s="5" t="e">
        <f t="shared" si="40"/>
        <v>#REF!</v>
      </c>
      <c r="NJ84" s="31" t="e">
        <f t="shared" si="41"/>
        <v>#REF!</v>
      </c>
      <c r="NK84" s="32" t="e">
        <f t="shared" si="42"/>
        <v>#REF!</v>
      </c>
      <c r="NL84" s="32" t="e">
        <f t="shared" si="43"/>
        <v>#REF!</v>
      </c>
      <c r="NM84" s="33" t="e">
        <f t="shared" si="44"/>
        <v>#REF!</v>
      </c>
      <c r="NN84" s="33" t="e">
        <f t="shared" si="45"/>
        <v>#REF!</v>
      </c>
      <c r="NO84" s="33" t="e">
        <f t="shared" si="46"/>
        <v>#REF!</v>
      </c>
      <c r="NP84" s="33" t="e">
        <f t="shared" si="47"/>
        <v>#REF!</v>
      </c>
      <c r="NQ84" s="31" t="e">
        <f t="shared" si="48"/>
        <v>#REF!</v>
      </c>
      <c r="NR84" s="32" t="e">
        <f t="shared" si="49"/>
        <v>#REF!</v>
      </c>
      <c r="NS84" s="32" t="e">
        <f t="shared" si="50"/>
        <v>#REF!</v>
      </c>
      <c r="NT84" s="33" t="e">
        <f t="shared" si="51"/>
        <v>#REF!</v>
      </c>
      <c r="NU84" s="33" t="e">
        <f t="shared" si="52"/>
        <v>#REF!</v>
      </c>
      <c r="NV84" s="33" t="e">
        <f t="shared" si="53"/>
        <v>#REF!</v>
      </c>
      <c r="NW84" s="33" t="e">
        <f t="shared" si="54"/>
        <v>#REF!</v>
      </c>
      <c r="NX84" t="e">
        <f t="shared" si="55"/>
        <v>#REF!</v>
      </c>
      <c r="NY84" t="e">
        <f t="shared" si="56"/>
        <v>#REF!</v>
      </c>
      <c r="NZ84" t="e">
        <f t="shared" si="57"/>
        <v>#REF!</v>
      </c>
      <c r="OA84" t="e">
        <f t="shared" si="58"/>
        <v>#REF!</v>
      </c>
      <c r="OB84" t="e">
        <f t="shared" si="59"/>
        <v>#REF!</v>
      </c>
      <c r="OC84" t="e">
        <f t="shared" si="60"/>
        <v>#REF!</v>
      </c>
    </row>
    <row r="85" spans="1:393" ht="16.5" customHeight="1" x14ac:dyDescent="0.3">
      <c r="A85" s="22"/>
      <c r="KN85" s="5" t="e">
        <f>IF(INDEX(#REF!,MATCH('HT 0-1'!D85,#REF!,0))=INDEX(#REF!,MATCH('HT 0-1'!D85,#REF!,0)),INDEX(#REF!,MATCH('HT 0-1'!D85,#REF!,0)),"ERROR")</f>
        <v>#REF!</v>
      </c>
      <c r="KO85" s="5" t="e">
        <f>IF(INDEX(#REF!,MATCH('HT 0-1'!E85,#REF!,0))=INDEX(#REF!,MATCH('HT 0-1'!E85,#REF!,0)),INDEX(#REF!,MATCH('HT 0-1'!E85,#REF!,0)),"ERROR")</f>
        <v>#REF!</v>
      </c>
      <c r="KP85" s="5" t="e">
        <f t="shared" si="0"/>
        <v>#REF!</v>
      </c>
      <c r="KQ85" t="str">
        <f t="shared" si="1"/>
        <v>_</v>
      </c>
      <c r="KR85" s="5" t="e">
        <f t="shared" si="2"/>
        <v>#DIV/0!</v>
      </c>
      <c r="KS85" s="5" t="e">
        <f t="shared" si="3"/>
        <v>#DIV/0!</v>
      </c>
      <c r="KT85" s="5" t="e">
        <f t="shared" si="4"/>
        <v>#DIV/0!</v>
      </c>
      <c r="KU85" s="5" t="e">
        <f t="shared" si="5"/>
        <v>#DIV/0!</v>
      </c>
      <c r="KV85" s="5" t="e">
        <f t="shared" si="6"/>
        <v>#DIV/0!</v>
      </c>
      <c r="KW85" s="5" t="e">
        <f t="shared" si="7"/>
        <v>#DIV/0!</v>
      </c>
      <c r="KX85" s="5" t="e">
        <f t="shared" si="8"/>
        <v>#DIV/0!</v>
      </c>
      <c r="KY85" s="5" t="e">
        <f t="shared" si="9"/>
        <v>#DIV/0!</v>
      </c>
      <c r="KZ85" s="5" t="e">
        <f t="shared" si="10"/>
        <v>#DIV/0!</v>
      </c>
      <c r="LA85" s="5" t="e">
        <f t="shared" si="11"/>
        <v>#DIV/0!</v>
      </c>
      <c r="LB85" t="e">
        <f>IF(LQ85="0-1",INDEX(Scrape!#REF!,MATCH('HT 0-1'!KP85,Scrape!$B:$B,0)),"")</f>
        <v>#REF!</v>
      </c>
      <c r="LC85" t="e">
        <f>IF(LQ85="0-1",INDEX(Scrape!$A:$A,MATCH('HT 0-1'!KP85,Scrape!$B:$B,0)),"")</f>
        <v>#REF!</v>
      </c>
      <c r="LD85" t="e">
        <f>IF(LQ85="0-1",INDEX(Scrape!$B:$B,MATCH('HT 0-1'!KP85,Scrape!$B:$B,0)),"")</f>
        <v>#REF!</v>
      </c>
      <c r="LE85" t="e">
        <f>IF(LQ85="0-1",INDEX(Scrape!$C:$C,MATCH('HT 0-1'!KP85,Scrape!$B:$B,0)),"")</f>
        <v>#REF!</v>
      </c>
      <c r="LF85" t="e">
        <f>IF(LQ85="0-1",INDEX(Scrape!$D:$D,MATCH('HT 0-1'!KP85,Scrape!$B:$B,0)),"")</f>
        <v>#REF!</v>
      </c>
      <c r="LG85" t="e">
        <f>IF(LQ85="0-1",INDEX(Scrape!$E:$E,MATCH('HT 0-1'!KP85,Scrape!$B:$B,0)),"")</f>
        <v>#REF!</v>
      </c>
      <c r="LH85" t="e">
        <f>IF(LQ85="0-1",INDEX(Scrape!$F:$F,MATCH('HT 0-1'!KP85,Scrape!$B:$B,0)),"")</f>
        <v>#REF!</v>
      </c>
      <c r="LI85" t="e">
        <f>IF(LQ85="0-1",INDEX(Scrape!$G:$G,MATCH('HT 0-1'!KP85,Scrape!$B:$B,0)),"")</f>
        <v>#REF!</v>
      </c>
      <c r="LJ85" t="e">
        <f>IF(LQ85="0-1",INDEX(Scrape!$H:$H,MATCH('HT 0-1'!KP85,Scrape!$B:$B,0)),"")</f>
        <v>#REF!</v>
      </c>
      <c r="LK85" t="e">
        <f>IF(LQ85="0-1",INDEX(Scrape!$I:$I,MATCH('HT 0-1'!KP85,Scrape!$B:$B,0)),"")</f>
        <v>#REF!</v>
      </c>
      <c r="LL85" t="e">
        <f>IF(LQ85="0-1",INDEX(Scrape!$J:$J,MATCH('HT 0-1'!KP85,Scrape!$B:$B,0)),"")</f>
        <v>#REF!</v>
      </c>
      <c r="LM85" t="e">
        <f>IF(LQ85="0-1",INDEX(Scrape!$K:$K,MATCH('HT 0-1'!KP85,Scrape!$B:$B,0)),"")</f>
        <v>#REF!</v>
      </c>
      <c r="LN85" t="e">
        <f>IF(LQ85="0-1",INDEX(Scrape!$L:$L,MATCH('HT 0-1'!KP85,Scrape!$B:$B,0)),"")</f>
        <v>#REF!</v>
      </c>
      <c r="LO85" t="e">
        <f>IF(LQ85="0-1",INDEX(Scrape!$M:$M,MATCH('HT 0-1'!KP85,Scrape!$B:$B,0)),"")</f>
        <v>#REF!</v>
      </c>
      <c r="LP85" t="e">
        <f>IF(LQ85="0-1",INDEX(Scrape!$N:$N,MATCH('HT 0-1'!KP85,Scrape!$B:$B,0)),"")</f>
        <v>#REF!</v>
      </c>
      <c r="LQ85" t="e">
        <f>INDEX(Scrape!$O:$O,MATCH('HT 0-1'!KP85,Scrape!$B:$B,0))</f>
        <v>#REF!</v>
      </c>
      <c r="LR85" t="e">
        <f t="shared" si="12"/>
        <v>#REF!</v>
      </c>
      <c r="LS85" t="e">
        <f t="shared" si="13"/>
        <v>#REF!</v>
      </c>
      <c r="LT85" s="23" t="e">
        <f>IF(INDEX(#REF!,MATCH(KQ85,#REF!,0))=INDEX(#REF!,MATCH(KQ85,#REF!,0)),INDEX(#REF!,MATCH(KQ85,#REF!,0)),"ERROR")</f>
        <v>#REF!</v>
      </c>
      <c r="LU85" s="24" t="e">
        <f t="shared" si="14"/>
        <v>#DIV/0!</v>
      </c>
      <c r="LV85" s="24" t="e">
        <f t="shared" si="15"/>
        <v>#DIV/0!</v>
      </c>
      <c r="LW85" s="24" t="e">
        <f t="shared" si="16"/>
        <v>#DIV/0!</v>
      </c>
      <c r="LX85" s="24" t="e">
        <f t="shared" si="17"/>
        <v>#DIV/0!</v>
      </c>
      <c r="LY85" s="25" t="e">
        <f t="shared" si="18"/>
        <v>#REF!</v>
      </c>
      <c r="LZ85" s="25" t="e">
        <f t="shared" si="19"/>
        <v>#REF!</v>
      </c>
      <c r="MA85" s="26" t="e">
        <f t="shared" si="20"/>
        <v>#REF!</v>
      </c>
      <c r="MB85" s="27" t="e">
        <f t="shared" si="21"/>
        <v>#REF!</v>
      </c>
      <c r="MC85" s="28" t="e">
        <f t="shared" si="22"/>
        <v>#REF!</v>
      </c>
      <c r="MD85" s="24" t="e">
        <f t="shared" si="23"/>
        <v>#REF!</v>
      </c>
      <c r="ME85" s="29" t="e">
        <f t="shared" si="24"/>
        <v>#REF!</v>
      </c>
      <c r="MF85" s="30" t="e">
        <f t="shared" si="25"/>
        <v>#REF!</v>
      </c>
      <c r="MG85" s="24" t="e">
        <f t="shared" si="26"/>
        <v>#REF!</v>
      </c>
      <c r="MH85" s="29" t="e">
        <f t="shared" si="27"/>
        <v>#REF!</v>
      </c>
      <c r="MI85" s="30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5" t="e">
        <f>COUNTIFS(#REF!,LT85,#REF!,1,#REF!,"&gt;="&amp;MC85,#REF!,"&lt;="&amp;MB85,#REF!,"&lt;="&amp;ME85,#REF!,"&gt;="&amp;MF85,#REF!,"="&amp;KV85,#REF!,"="&amp;KX85)</f>
        <v>#REF!</v>
      </c>
      <c r="MQ85" s="5" t="e">
        <f>COUNTIFS(#REF!,LT85,#REF!,0,#REF!,"&gt;="&amp;MC85,#REF!,"&lt;="&amp;MB85,#REF!,"&lt;="&amp;ME85,#REF!,"&gt;="&amp;MF85,#REF!,"="&amp;KV85,#REF!,"="&amp;KX85)</f>
        <v>#REF!</v>
      </c>
      <c r="MR85" s="5" t="e">
        <f>COUNTIFS(#REF!,LT85,#REF!,1,#REF!,"&gt;="&amp;MC85,#REF!,"&lt;="&amp;MB85,#REF!,"&lt;="&amp;ME85,#REF!,"&gt;="&amp;MF85,#REF!,"="&amp;KW85,#REF!,"="&amp;KY85)</f>
        <v>#REF!</v>
      </c>
      <c r="MS85" s="5" t="e">
        <f>COUNTIFS(#REF!,LT85,#REF!,0,#REF!,"&gt;="&amp;MC85,#REF!,"&lt;="&amp;MB85,#REF!,"&lt;="&amp;ME85,#REF!,"&gt;="&amp;MF85,#REF!,"="&amp;KW85,#REF!,"="&amp;KY85)</f>
        <v>#REF!</v>
      </c>
      <c r="MT85" s="5" t="e">
        <f>COUNTIFS(#REF!,LT85,#REF!,1,#REF!,"&gt;="&amp;MI85,#REF!,"&lt;="&amp;MH85,#REF!,"&lt;="&amp;ME85,#REF!,"&gt;="&amp;MF85)</f>
        <v>#REF!</v>
      </c>
      <c r="MU85" s="5" t="e">
        <f>COUNTIFS(#REF!,LT85,#REF!,0,#REF!,"&gt;="&amp;MI85,#REF!,"&lt;="&amp;MH85,#REF!,"&lt;="&amp;ME85,#REF!,"&gt;="&amp;MF85)</f>
        <v>#REF!</v>
      </c>
      <c r="MV85" s="5" t="e">
        <f>COUNTIFS(#REF!,LT85,#REF!,1,#REF!,"&gt;="&amp;MI85,#REF!,"&lt;="&amp;MH85,#REF!,"="&amp;KZ85,#REF!,"="&amp;LA85,#REF!,"&lt;="&amp;ME85,#REF!,"&gt;="&amp;MF85)</f>
        <v>#REF!</v>
      </c>
      <c r="MW85" s="5" t="e">
        <f>COUNTIFS(#REF!,LT85,#REF!,0,#REF!,"&gt;="&amp;MI85,#REF!,"&lt;="&amp;MH85,#REF!,"="&amp;KZ85,#REF!,"="&amp;LA85,#REF!,"&lt;="&amp;ME85,#REF!,"&gt;="&amp;MF85)</f>
        <v>#REF!</v>
      </c>
      <c r="MX85" s="5" t="e">
        <f>COUNTIFS(#REF!,LT85,#REF!,1,#REF!,"&gt;="&amp;MC85,#REF!,"&lt;="&amp;MB85,#REF!,"&lt;="&amp;ME85,#REF!,"&gt;="&amp;MF85)</f>
        <v>#REF!</v>
      </c>
      <c r="MY85" s="5" t="e">
        <f>COUNTIFS(#REF!,LT85,#REF!,0,#REF!,"&gt;="&amp;MC85,#REF!,"&lt;="&amp;MB85,#REF!,"&lt;="&amp;ME85,#REF!,"&gt;="&amp;MF85)</f>
        <v>#REF!</v>
      </c>
      <c r="MZ85" s="5" t="e">
        <f>COUNTIFS(#REF!,LT85,#REF!,1,#REF!,"&lt;="&amp;ME85,#REF!,"&gt;="&amp;MF85,#REF!,"="&amp;KV85,#REF!,"="&amp;KX85)</f>
        <v>#REF!</v>
      </c>
      <c r="NA85" s="5" t="e">
        <f>COUNTIFS(#REF!,LT85,#REF!,0,#REF!,"&lt;="&amp;ME85,#REF!,"&gt;="&amp;MF85,#REF!,"="&amp;KV85,#REF!,"="&amp;KX85)</f>
        <v>#REF!</v>
      </c>
      <c r="NB85" s="5" t="e">
        <f>COUNTIFS(#REF!,LT85,#REF!,1,#REF!,"&lt;="&amp;ME85,#REF!,"&gt;="&amp;MF85,#REF!,"="&amp;KW85,#REF!,"="&amp;KY85)</f>
        <v>#REF!</v>
      </c>
      <c r="NC85" s="5" t="e">
        <f>COUNTIFS(#REF!,LT85,#REF!,0,#REF!,"&lt;="&amp;ME85,#REF!,"&gt;="&amp;MF85,#REF!,"="&amp;KW85,#REF!,"="&amp;KY85)</f>
        <v>#REF!</v>
      </c>
      <c r="ND85" s="5" t="e">
        <f t="shared" si="35"/>
        <v>#REF!</v>
      </c>
      <c r="NE85" s="5" t="e">
        <f t="shared" si="36"/>
        <v>#REF!</v>
      </c>
      <c r="NF85" s="5" t="e">
        <f t="shared" si="37"/>
        <v>#REF!</v>
      </c>
      <c r="NG85" s="6" t="e">
        <f t="shared" si="38"/>
        <v>#REF!</v>
      </c>
      <c r="NH85" s="7" t="e">
        <f t="shared" si="39"/>
        <v>#REF!</v>
      </c>
      <c r="NI85" s="5" t="e">
        <f t="shared" si="40"/>
        <v>#REF!</v>
      </c>
      <c r="NJ85" s="31" t="e">
        <f t="shared" si="41"/>
        <v>#REF!</v>
      </c>
      <c r="NK85" s="32" t="e">
        <f t="shared" si="42"/>
        <v>#REF!</v>
      </c>
      <c r="NL85" s="32" t="e">
        <f t="shared" si="43"/>
        <v>#REF!</v>
      </c>
      <c r="NM85" s="33" t="e">
        <f t="shared" si="44"/>
        <v>#REF!</v>
      </c>
      <c r="NN85" s="33" t="e">
        <f t="shared" si="45"/>
        <v>#REF!</v>
      </c>
      <c r="NO85" s="33" t="e">
        <f t="shared" si="46"/>
        <v>#REF!</v>
      </c>
      <c r="NP85" s="33" t="e">
        <f t="shared" si="47"/>
        <v>#REF!</v>
      </c>
      <c r="NQ85" s="31" t="e">
        <f t="shared" si="48"/>
        <v>#REF!</v>
      </c>
      <c r="NR85" s="32" t="e">
        <f t="shared" si="49"/>
        <v>#REF!</v>
      </c>
      <c r="NS85" s="32" t="e">
        <f t="shared" si="50"/>
        <v>#REF!</v>
      </c>
      <c r="NT85" s="33" t="e">
        <f t="shared" si="51"/>
        <v>#REF!</v>
      </c>
      <c r="NU85" s="33" t="e">
        <f t="shared" si="52"/>
        <v>#REF!</v>
      </c>
      <c r="NV85" s="33" t="e">
        <f t="shared" si="53"/>
        <v>#REF!</v>
      </c>
      <c r="NW85" s="33" t="e">
        <f t="shared" si="54"/>
        <v>#REF!</v>
      </c>
      <c r="NX85" t="e">
        <f t="shared" si="55"/>
        <v>#REF!</v>
      </c>
      <c r="NY85" t="e">
        <f t="shared" si="56"/>
        <v>#REF!</v>
      </c>
      <c r="NZ85" t="e">
        <f t="shared" si="57"/>
        <v>#REF!</v>
      </c>
      <c r="OA85" t="e">
        <f t="shared" si="58"/>
        <v>#REF!</v>
      </c>
      <c r="OB85" t="e">
        <f t="shared" si="59"/>
        <v>#REF!</v>
      </c>
      <c r="OC85" t="e">
        <f t="shared" si="60"/>
        <v>#REF!</v>
      </c>
    </row>
    <row r="86" spans="1:393" ht="16.5" customHeight="1" x14ac:dyDescent="0.3">
      <c r="A86" s="22"/>
      <c r="KN86" s="5" t="e">
        <f>IF(INDEX(#REF!,MATCH('HT 0-1'!D86,#REF!,0))=INDEX(#REF!,MATCH('HT 0-1'!D86,#REF!,0)),INDEX(#REF!,MATCH('HT 0-1'!D86,#REF!,0)),"ERROR")</f>
        <v>#REF!</v>
      </c>
      <c r="KO86" s="5" t="e">
        <f>IF(INDEX(#REF!,MATCH('HT 0-1'!E86,#REF!,0))=INDEX(#REF!,MATCH('HT 0-1'!E86,#REF!,0)),INDEX(#REF!,MATCH('HT 0-1'!E86,#REF!,0)),"ERROR")</f>
        <v>#REF!</v>
      </c>
      <c r="KP86" s="5" t="e">
        <f t="shared" si="0"/>
        <v>#REF!</v>
      </c>
      <c r="KQ86" t="str">
        <f t="shared" si="1"/>
        <v>_</v>
      </c>
      <c r="KR86" s="5" t="e">
        <f t="shared" si="2"/>
        <v>#DIV/0!</v>
      </c>
      <c r="KS86" s="5" t="e">
        <f t="shared" si="3"/>
        <v>#DIV/0!</v>
      </c>
      <c r="KT86" s="5" t="e">
        <f t="shared" si="4"/>
        <v>#DIV/0!</v>
      </c>
      <c r="KU86" s="5" t="e">
        <f t="shared" si="5"/>
        <v>#DIV/0!</v>
      </c>
      <c r="KV86" s="5" t="e">
        <f t="shared" si="6"/>
        <v>#DIV/0!</v>
      </c>
      <c r="KW86" s="5" t="e">
        <f t="shared" si="7"/>
        <v>#DIV/0!</v>
      </c>
      <c r="KX86" s="5" t="e">
        <f t="shared" si="8"/>
        <v>#DIV/0!</v>
      </c>
      <c r="KY86" s="5" t="e">
        <f t="shared" si="9"/>
        <v>#DIV/0!</v>
      </c>
      <c r="KZ86" s="5" t="e">
        <f t="shared" si="10"/>
        <v>#DIV/0!</v>
      </c>
      <c r="LA86" s="5" t="e">
        <f t="shared" si="11"/>
        <v>#DIV/0!</v>
      </c>
      <c r="LB86" t="e">
        <f>IF(LQ86="0-1",INDEX(Scrape!#REF!,MATCH('HT 0-1'!KP86,Scrape!$B:$B,0)),"")</f>
        <v>#REF!</v>
      </c>
      <c r="LC86" t="e">
        <f>IF(LQ86="0-1",INDEX(Scrape!$A:$A,MATCH('HT 0-1'!KP86,Scrape!$B:$B,0)),"")</f>
        <v>#REF!</v>
      </c>
      <c r="LD86" t="e">
        <f>IF(LQ86="0-1",INDEX(Scrape!$B:$B,MATCH('HT 0-1'!KP86,Scrape!$B:$B,0)),"")</f>
        <v>#REF!</v>
      </c>
      <c r="LE86" t="e">
        <f>IF(LQ86="0-1",INDEX(Scrape!$C:$C,MATCH('HT 0-1'!KP86,Scrape!$B:$B,0)),"")</f>
        <v>#REF!</v>
      </c>
      <c r="LF86" t="e">
        <f>IF(LQ86="0-1",INDEX(Scrape!$D:$D,MATCH('HT 0-1'!KP86,Scrape!$B:$B,0)),"")</f>
        <v>#REF!</v>
      </c>
      <c r="LG86" t="e">
        <f>IF(LQ86="0-1",INDEX(Scrape!$E:$E,MATCH('HT 0-1'!KP86,Scrape!$B:$B,0)),"")</f>
        <v>#REF!</v>
      </c>
      <c r="LH86" t="e">
        <f>IF(LQ86="0-1",INDEX(Scrape!$F:$F,MATCH('HT 0-1'!KP86,Scrape!$B:$B,0)),"")</f>
        <v>#REF!</v>
      </c>
      <c r="LI86" t="e">
        <f>IF(LQ86="0-1",INDEX(Scrape!$G:$G,MATCH('HT 0-1'!KP86,Scrape!$B:$B,0)),"")</f>
        <v>#REF!</v>
      </c>
      <c r="LJ86" t="e">
        <f>IF(LQ86="0-1",INDEX(Scrape!$H:$H,MATCH('HT 0-1'!KP86,Scrape!$B:$B,0)),"")</f>
        <v>#REF!</v>
      </c>
      <c r="LK86" t="e">
        <f>IF(LQ86="0-1",INDEX(Scrape!$I:$I,MATCH('HT 0-1'!KP86,Scrape!$B:$B,0)),"")</f>
        <v>#REF!</v>
      </c>
      <c r="LL86" t="e">
        <f>IF(LQ86="0-1",INDEX(Scrape!$J:$J,MATCH('HT 0-1'!KP86,Scrape!$B:$B,0)),"")</f>
        <v>#REF!</v>
      </c>
      <c r="LM86" t="e">
        <f>IF(LQ86="0-1",INDEX(Scrape!$K:$K,MATCH('HT 0-1'!KP86,Scrape!$B:$B,0)),"")</f>
        <v>#REF!</v>
      </c>
      <c r="LN86" t="e">
        <f>IF(LQ86="0-1",INDEX(Scrape!$L:$L,MATCH('HT 0-1'!KP86,Scrape!$B:$B,0)),"")</f>
        <v>#REF!</v>
      </c>
      <c r="LO86" t="e">
        <f>IF(LQ86="0-1",INDEX(Scrape!$M:$M,MATCH('HT 0-1'!KP86,Scrape!$B:$B,0)),"")</f>
        <v>#REF!</v>
      </c>
      <c r="LP86" t="e">
        <f>IF(LQ86="0-1",INDEX(Scrape!$N:$N,MATCH('HT 0-1'!KP86,Scrape!$B:$B,0)),"")</f>
        <v>#REF!</v>
      </c>
      <c r="LQ86" t="e">
        <f>INDEX(Scrape!$O:$O,MATCH('HT 0-1'!KP86,Scrape!$B:$B,0))</f>
        <v>#REF!</v>
      </c>
      <c r="LR86" t="e">
        <f t="shared" si="12"/>
        <v>#REF!</v>
      </c>
      <c r="LS86" t="e">
        <f t="shared" si="13"/>
        <v>#REF!</v>
      </c>
      <c r="LT86" s="23" t="e">
        <f>IF(INDEX(#REF!,MATCH(KQ86,#REF!,0))=INDEX(#REF!,MATCH(KQ86,#REF!,0)),INDEX(#REF!,MATCH(KQ86,#REF!,0)),"ERROR")</f>
        <v>#REF!</v>
      </c>
      <c r="LU86" s="24" t="e">
        <f t="shared" si="14"/>
        <v>#DIV/0!</v>
      </c>
      <c r="LV86" s="24" t="e">
        <f t="shared" si="15"/>
        <v>#DIV/0!</v>
      </c>
      <c r="LW86" s="24" t="e">
        <f t="shared" si="16"/>
        <v>#DIV/0!</v>
      </c>
      <c r="LX86" s="24" t="e">
        <f t="shared" si="17"/>
        <v>#DIV/0!</v>
      </c>
      <c r="LY86" s="25" t="e">
        <f t="shared" si="18"/>
        <v>#REF!</v>
      </c>
      <c r="LZ86" s="25" t="e">
        <f t="shared" si="19"/>
        <v>#REF!</v>
      </c>
      <c r="MA86" s="26" t="e">
        <f t="shared" si="20"/>
        <v>#REF!</v>
      </c>
      <c r="MB86" s="27" t="e">
        <f t="shared" si="21"/>
        <v>#REF!</v>
      </c>
      <c r="MC86" s="28" t="e">
        <f t="shared" si="22"/>
        <v>#REF!</v>
      </c>
      <c r="MD86" s="24" t="e">
        <f t="shared" si="23"/>
        <v>#REF!</v>
      </c>
      <c r="ME86" s="29" t="e">
        <f t="shared" si="24"/>
        <v>#REF!</v>
      </c>
      <c r="MF86" s="30" t="e">
        <f t="shared" si="25"/>
        <v>#REF!</v>
      </c>
      <c r="MG86" s="24" t="e">
        <f t="shared" si="26"/>
        <v>#REF!</v>
      </c>
      <c r="MH86" s="29" t="e">
        <f t="shared" si="27"/>
        <v>#REF!</v>
      </c>
      <c r="MI86" s="30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5" t="e">
        <f>COUNTIFS(#REF!,LT86,#REF!,1,#REF!,"&gt;="&amp;MC86,#REF!,"&lt;="&amp;MB86,#REF!,"&lt;="&amp;ME86,#REF!,"&gt;="&amp;MF86,#REF!,"="&amp;KV86,#REF!,"="&amp;KX86)</f>
        <v>#REF!</v>
      </c>
      <c r="MQ86" s="5" t="e">
        <f>COUNTIFS(#REF!,LT86,#REF!,0,#REF!,"&gt;="&amp;MC86,#REF!,"&lt;="&amp;MB86,#REF!,"&lt;="&amp;ME86,#REF!,"&gt;="&amp;MF86,#REF!,"="&amp;KV86,#REF!,"="&amp;KX86)</f>
        <v>#REF!</v>
      </c>
      <c r="MR86" s="5" t="e">
        <f>COUNTIFS(#REF!,LT86,#REF!,1,#REF!,"&gt;="&amp;MC86,#REF!,"&lt;="&amp;MB86,#REF!,"&lt;="&amp;ME86,#REF!,"&gt;="&amp;MF86,#REF!,"="&amp;KW86,#REF!,"="&amp;KY86)</f>
        <v>#REF!</v>
      </c>
      <c r="MS86" s="5" t="e">
        <f>COUNTIFS(#REF!,LT86,#REF!,0,#REF!,"&gt;="&amp;MC86,#REF!,"&lt;="&amp;MB86,#REF!,"&lt;="&amp;ME86,#REF!,"&gt;="&amp;MF86,#REF!,"="&amp;KW86,#REF!,"="&amp;KY86)</f>
        <v>#REF!</v>
      </c>
      <c r="MT86" s="5" t="e">
        <f>COUNTIFS(#REF!,LT86,#REF!,1,#REF!,"&gt;="&amp;MI86,#REF!,"&lt;="&amp;MH86,#REF!,"&lt;="&amp;ME86,#REF!,"&gt;="&amp;MF86)</f>
        <v>#REF!</v>
      </c>
      <c r="MU86" s="5" t="e">
        <f>COUNTIFS(#REF!,LT86,#REF!,0,#REF!,"&gt;="&amp;MI86,#REF!,"&lt;="&amp;MH86,#REF!,"&lt;="&amp;ME86,#REF!,"&gt;="&amp;MF86)</f>
        <v>#REF!</v>
      </c>
      <c r="MV86" s="5" t="e">
        <f>COUNTIFS(#REF!,LT86,#REF!,1,#REF!,"&gt;="&amp;MI86,#REF!,"&lt;="&amp;MH86,#REF!,"="&amp;KZ86,#REF!,"="&amp;LA86,#REF!,"&lt;="&amp;ME86,#REF!,"&gt;="&amp;MF86)</f>
        <v>#REF!</v>
      </c>
      <c r="MW86" s="5" t="e">
        <f>COUNTIFS(#REF!,LT86,#REF!,0,#REF!,"&gt;="&amp;MI86,#REF!,"&lt;="&amp;MH86,#REF!,"="&amp;KZ86,#REF!,"="&amp;LA86,#REF!,"&lt;="&amp;ME86,#REF!,"&gt;="&amp;MF86)</f>
        <v>#REF!</v>
      </c>
      <c r="MX86" s="5" t="e">
        <f>COUNTIFS(#REF!,LT86,#REF!,1,#REF!,"&gt;="&amp;MC86,#REF!,"&lt;="&amp;MB86,#REF!,"&lt;="&amp;ME86,#REF!,"&gt;="&amp;MF86)</f>
        <v>#REF!</v>
      </c>
      <c r="MY86" s="5" t="e">
        <f>COUNTIFS(#REF!,LT86,#REF!,0,#REF!,"&gt;="&amp;MC86,#REF!,"&lt;="&amp;MB86,#REF!,"&lt;="&amp;ME86,#REF!,"&gt;="&amp;MF86)</f>
        <v>#REF!</v>
      </c>
      <c r="MZ86" s="5" t="e">
        <f>COUNTIFS(#REF!,LT86,#REF!,1,#REF!,"&lt;="&amp;ME86,#REF!,"&gt;="&amp;MF86,#REF!,"="&amp;KV86,#REF!,"="&amp;KX86)</f>
        <v>#REF!</v>
      </c>
      <c r="NA86" s="5" t="e">
        <f>COUNTIFS(#REF!,LT86,#REF!,0,#REF!,"&lt;="&amp;ME86,#REF!,"&gt;="&amp;MF86,#REF!,"="&amp;KV86,#REF!,"="&amp;KX86)</f>
        <v>#REF!</v>
      </c>
      <c r="NB86" s="5" t="e">
        <f>COUNTIFS(#REF!,LT86,#REF!,1,#REF!,"&lt;="&amp;ME86,#REF!,"&gt;="&amp;MF86,#REF!,"="&amp;KW86,#REF!,"="&amp;KY86)</f>
        <v>#REF!</v>
      </c>
      <c r="NC86" s="5" t="e">
        <f>COUNTIFS(#REF!,LT86,#REF!,0,#REF!,"&lt;="&amp;ME86,#REF!,"&gt;="&amp;MF86,#REF!,"="&amp;KW86,#REF!,"="&amp;KY86)</f>
        <v>#REF!</v>
      </c>
      <c r="ND86" s="5" t="e">
        <f t="shared" si="35"/>
        <v>#REF!</v>
      </c>
      <c r="NE86" s="5" t="e">
        <f t="shared" si="36"/>
        <v>#REF!</v>
      </c>
      <c r="NF86" s="5" t="e">
        <f t="shared" si="37"/>
        <v>#REF!</v>
      </c>
      <c r="NG86" s="6" t="e">
        <f t="shared" si="38"/>
        <v>#REF!</v>
      </c>
      <c r="NH86" s="7" t="e">
        <f t="shared" si="39"/>
        <v>#REF!</v>
      </c>
      <c r="NI86" s="5" t="e">
        <f t="shared" si="40"/>
        <v>#REF!</v>
      </c>
      <c r="NJ86" s="31" t="e">
        <f t="shared" si="41"/>
        <v>#REF!</v>
      </c>
      <c r="NK86" s="32" t="e">
        <f t="shared" si="42"/>
        <v>#REF!</v>
      </c>
      <c r="NL86" s="32" t="e">
        <f t="shared" si="43"/>
        <v>#REF!</v>
      </c>
      <c r="NM86" s="33" t="e">
        <f t="shared" si="44"/>
        <v>#REF!</v>
      </c>
      <c r="NN86" s="33" t="e">
        <f t="shared" si="45"/>
        <v>#REF!</v>
      </c>
      <c r="NO86" s="33" t="e">
        <f t="shared" si="46"/>
        <v>#REF!</v>
      </c>
      <c r="NP86" s="33" t="e">
        <f t="shared" si="47"/>
        <v>#REF!</v>
      </c>
      <c r="NQ86" s="31" t="e">
        <f t="shared" si="48"/>
        <v>#REF!</v>
      </c>
      <c r="NR86" s="32" t="e">
        <f t="shared" si="49"/>
        <v>#REF!</v>
      </c>
      <c r="NS86" s="32" t="e">
        <f t="shared" si="50"/>
        <v>#REF!</v>
      </c>
      <c r="NT86" s="33" t="e">
        <f t="shared" si="51"/>
        <v>#REF!</v>
      </c>
      <c r="NU86" s="33" t="e">
        <f t="shared" si="52"/>
        <v>#REF!</v>
      </c>
      <c r="NV86" s="33" t="e">
        <f t="shared" si="53"/>
        <v>#REF!</v>
      </c>
      <c r="NW86" s="33" t="e">
        <f t="shared" si="54"/>
        <v>#REF!</v>
      </c>
      <c r="NX86" t="e">
        <f t="shared" si="55"/>
        <v>#REF!</v>
      </c>
      <c r="NY86" t="e">
        <f t="shared" si="56"/>
        <v>#REF!</v>
      </c>
      <c r="NZ86" t="e">
        <f t="shared" si="57"/>
        <v>#REF!</v>
      </c>
      <c r="OA86" t="e">
        <f t="shared" si="58"/>
        <v>#REF!</v>
      </c>
      <c r="OB86" t="e">
        <f t="shared" si="59"/>
        <v>#REF!</v>
      </c>
      <c r="OC86" t="e">
        <f t="shared" si="60"/>
        <v>#REF!</v>
      </c>
    </row>
    <row r="87" spans="1:393" ht="16.5" customHeight="1" x14ac:dyDescent="0.3">
      <c r="A87" s="22"/>
      <c r="KN87" s="5" t="e">
        <f>IF(INDEX(#REF!,MATCH('HT 0-1'!D87,#REF!,0))=INDEX(#REF!,MATCH('HT 0-1'!D87,#REF!,0)),INDEX(#REF!,MATCH('HT 0-1'!D87,#REF!,0)),"ERROR")</f>
        <v>#REF!</v>
      </c>
      <c r="KO87" s="5" t="e">
        <f>IF(INDEX(#REF!,MATCH('HT 0-1'!E87,#REF!,0))=INDEX(#REF!,MATCH('HT 0-1'!E87,#REF!,0)),INDEX(#REF!,MATCH('HT 0-1'!E87,#REF!,0)),"ERROR")</f>
        <v>#REF!</v>
      </c>
      <c r="KP87" s="5" t="e">
        <f t="shared" si="0"/>
        <v>#REF!</v>
      </c>
      <c r="KQ87" t="str">
        <f t="shared" si="1"/>
        <v>_</v>
      </c>
      <c r="KR87" s="5" t="e">
        <f t="shared" si="2"/>
        <v>#DIV/0!</v>
      </c>
      <c r="KS87" s="5" t="e">
        <f t="shared" si="3"/>
        <v>#DIV/0!</v>
      </c>
      <c r="KT87" s="5" t="e">
        <f t="shared" si="4"/>
        <v>#DIV/0!</v>
      </c>
      <c r="KU87" s="5" t="e">
        <f t="shared" si="5"/>
        <v>#DIV/0!</v>
      </c>
      <c r="KV87" s="5" t="e">
        <f t="shared" si="6"/>
        <v>#DIV/0!</v>
      </c>
      <c r="KW87" s="5" t="e">
        <f t="shared" si="7"/>
        <v>#DIV/0!</v>
      </c>
      <c r="KX87" s="5" t="e">
        <f t="shared" si="8"/>
        <v>#DIV/0!</v>
      </c>
      <c r="KY87" s="5" t="e">
        <f t="shared" si="9"/>
        <v>#DIV/0!</v>
      </c>
      <c r="KZ87" s="5" t="e">
        <f t="shared" si="10"/>
        <v>#DIV/0!</v>
      </c>
      <c r="LA87" s="5" t="e">
        <f t="shared" si="11"/>
        <v>#DIV/0!</v>
      </c>
      <c r="LB87" t="e">
        <f>IF(LQ87="0-1",INDEX(Scrape!#REF!,MATCH('HT 0-1'!KP87,Scrape!$B:$B,0)),"")</f>
        <v>#REF!</v>
      </c>
      <c r="LC87" t="e">
        <f>IF(LQ87="0-1",INDEX(Scrape!$A:$A,MATCH('HT 0-1'!KP87,Scrape!$B:$B,0)),"")</f>
        <v>#REF!</v>
      </c>
      <c r="LD87" t="e">
        <f>IF(LQ87="0-1",INDEX(Scrape!$B:$B,MATCH('HT 0-1'!KP87,Scrape!$B:$B,0)),"")</f>
        <v>#REF!</v>
      </c>
      <c r="LE87" t="e">
        <f>IF(LQ87="0-1",INDEX(Scrape!$C:$C,MATCH('HT 0-1'!KP87,Scrape!$B:$B,0)),"")</f>
        <v>#REF!</v>
      </c>
      <c r="LF87" t="e">
        <f>IF(LQ87="0-1",INDEX(Scrape!$D:$D,MATCH('HT 0-1'!KP87,Scrape!$B:$B,0)),"")</f>
        <v>#REF!</v>
      </c>
      <c r="LG87" t="e">
        <f>IF(LQ87="0-1",INDEX(Scrape!$E:$E,MATCH('HT 0-1'!KP87,Scrape!$B:$B,0)),"")</f>
        <v>#REF!</v>
      </c>
      <c r="LH87" t="e">
        <f>IF(LQ87="0-1",INDEX(Scrape!$F:$F,MATCH('HT 0-1'!KP87,Scrape!$B:$B,0)),"")</f>
        <v>#REF!</v>
      </c>
      <c r="LI87" t="e">
        <f>IF(LQ87="0-1",INDEX(Scrape!$G:$G,MATCH('HT 0-1'!KP87,Scrape!$B:$B,0)),"")</f>
        <v>#REF!</v>
      </c>
      <c r="LJ87" t="e">
        <f>IF(LQ87="0-1",INDEX(Scrape!$H:$H,MATCH('HT 0-1'!KP87,Scrape!$B:$B,0)),"")</f>
        <v>#REF!</v>
      </c>
      <c r="LK87" t="e">
        <f>IF(LQ87="0-1",INDEX(Scrape!$I:$I,MATCH('HT 0-1'!KP87,Scrape!$B:$B,0)),"")</f>
        <v>#REF!</v>
      </c>
      <c r="LL87" t="e">
        <f>IF(LQ87="0-1",INDEX(Scrape!$J:$J,MATCH('HT 0-1'!KP87,Scrape!$B:$B,0)),"")</f>
        <v>#REF!</v>
      </c>
      <c r="LM87" t="e">
        <f>IF(LQ87="0-1",INDEX(Scrape!$K:$K,MATCH('HT 0-1'!KP87,Scrape!$B:$B,0)),"")</f>
        <v>#REF!</v>
      </c>
      <c r="LN87" t="e">
        <f>IF(LQ87="0-1",INDEX(Scrape!$L:$L,MATCH('HT 0-1'!KP87,Scrape!$B:$B,0)),"")</f>
        <v>#REF!</v>
      </c>
      <c r="LO87" t="e">
        <f>IF(LQ87="0-1",INDEX(Scrape!$M:$M,MATCH('HT 0-1'!KP87,Scrape!$B:$B,0)),"")</f>
        <v>#REF!</v>
      </c>
      <c r="LP87" t="e">
        <f>IF(LQ87="0-1",INDEX(Scrape!$N:$N,MATCH('HT 0-1'!KP87,Scrape!$B:$B,0)),"")</f>
        <v>#REF!</v>
      </c>
      <c r="LQ87" t="e">
        <f>INDEX(Scrape!$O:$O,MATCH('HT 0-1'!KP87,Scrape!$B:$B,0))</f>
        <v>#REF!</v>
      </c>
      <c r="LR87" t="e">
        <f t="shared" si="12"/>
        <v>#REF!</v>
      </c>
      <c r="LS87" t="e">
        <f t="shared" si="13"/>
        <v>#REF!</v>
      </c>
      <c r="LT87" s="23" t="e">
        <f>IF(INDEX(#REF!,MATCH(KQ87,#REF!,0))=INDEX(#REF!,MATCH(KQ87,#REF!,0)),INDEX(#REF!,MATCH(KQ87,#REF!,0)),"ERROR")</f>
        <v>#REF!</v>
      </c>
      <c r="LU87" s="24" t="e">
        <f t="shared" si="14"/>
        <v>#DIV/0!</v>
      </c>
      <c r="LV87" s="24" t="e">
        <f t="shared" si="15"/>
        <v>#DIV/0!</v>
      </c>
      <c r="LW87" s="24" t="e">
        <f t="shared" si="16"/>
        <v>#DIV/0!</v>
      </c>
      <c r="LX87" s="24" t="e">
        <f t="shared" si="17"/>
        <v>#DIV/0!</v>
      </c>
      <c r="LY87" s="25" t="e">
        <f t="shared" si="18"/>
        <v>#REF!</v>
      </c>
      <c r="LZ87" s="25" t="e">
        <f t="shared" si="19"/>
        <v>#REF!</v>
      </c>
      <c r="MA87" s="26" t="e">
        <f t="shared" si="20"/>
        <v>#REF!</v>
      </c>
      <c r="MB87" s="27" t="e">
        <f t="shared" si="21"/>
        <v>#REF!</v>
      </c>
      <c r="MC87" s="28" t="e">
        <f t="shared" si="22"/>
        <v>#REF!</v>
      </c>
      <c r="MD87" s="24" t="e">
        <f t="shared" si="23"/>
        <v>#REF!</v>
      </c>
      <c r="ME87" s="29" t="e">
        <f t="shared" si="24"/>
        <v>#REF!</v>
      </c>
      <c r="MF87" s="30" t="e">
        <f t="shared" si="25"/>
        <v>#REF!</v>
      </c>
      <c r="MG87" s="24" t="e">
        <f t="shared" si="26"/>
        <v>#REF!</v>
      </c>
      <c r="MH87" s="29" t="e">
        <f t="shared" si="27"/>
        <v>#REF!</v>
      </c>
      <c r="MI87" s="30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5" t="e">
        <f>COUNTIFS(#REF!,LT87,#REF!,1,#REF!,"&gt;="&amp;MC87,#REF!,"&lt;="&amp;MB87,#REF!,"&lt;="&amp;ME87,#REF!,"&gt;="&amp;MF87,#REF!,"="&amp;KV87,#REF!,"="&amp;KX87)</f>
        <v>#REF!</v>
      </c>
      <c r="MQ87" s="5" t="e">
        <f>COUNTIFS(#REF!,LT87,#REF!,0,#REF!,"&gt;="&amp;MC87,#REF!,"&lt;="&amp;MB87,#REF!,"&lt;="&amp;ME87,#REF!,"&gt;="&amp;MF87,#REF!,"="&amp;KV87,#REF!,"="&amp;KX87)</f>
        <v>#REF!</v>
      </c>
      <c r="MR87" s="5" t="e">
        <f>COUNTIFS(#REF!,LT87,#REF!,1,#REF!,"&gt;="&amp;MC87,#REF!,"&lt;="&amp;MB87,#REF!,"&lt;="&amp;ME87,#REF!,"&gt;="&amp;MF87,#REF!,"="&amp;KW87,#REF!,"="&amp;KY87)</f>
        <v>#REF!</v>
      </c>
      <c r="MS87" s="5" t="e">
        <f>COUNTIFS(#REF!,LT87,#REF!,0,#REF!,"&gt;="&amp;MC87,#REF!,"&lt;="&amp;MB87,#REF!,"&lt;="&amp;ME87,#REF!,"&gt;="&amp;MF87,#REF!,"="&amp;KW87,#REF!,"="&amp;KY87)</f>
        <v>#REF!</v>
      </c>
      <c r="MT87" s="5" t="e">
        <f>COUNTIFS(#REF!,LT87,#REF!,1,#REF!,"&gt;="&amp;MI87,#REF!,"&lt;="&amp;MH87,#REF!,"&lt;="&amp;ME87,#REF!,"&gt;="&amp;MF87)</f>
        <v>#REF!</v>
      </c>
      <c r="MU87" s="5" t="e">
        <f>COUNTIFS(#REF!,LT87,#REF!,0,#REF!,"&gt;="&amp;MI87,#REF!,"&lt;="&amp;MH87,#REF!,"&lt;="&amp;ME87,#REF!,"&gt;="&amp;MF87)</f>
        <v>#REF!</v>
      </c>
      <c r="MV87" s="5" t="e">
        <f>COUNTIFS(#REF!,LT87,#REF!,1,#REF!,"&gt;="&amp;MI87,#REF!,"&lt;="&amp;MH87,#REF!,"="&amp;KZ87,#REF!,"="&amp;LA87,#REF!,"&lt;="&amp;ME87,#REF!,"&gt;="&amp;MF87)</f>
        <v>#REF!</v>
      </c>
      <c r="MW87" s="5" t="e">
        <f>COUNTIFS(#REF!,LT87,#REF!,0,#REF!,"&gt;="&amp;MI87,#REF!,"&lt;="&amp;MH87,#REF!,"="&amp;KZ87,#REF!,"="&amp;LA87,#REF!,"&lt;="&amp;ME87,#REF!,"&gt;="&amp;MF87)</f>
        <v>#REF!</v>
      </c>
      <c r="MX87" s="5" t="e">
        <f>COUNTIFS(#REF!,LT87,#REF!,1,#REF!,"&gt;="&amp;MC87,#REF!,"&lt;="&amp;MB87,#REF!,"&lt;="&amp;ME87,#REF!,"&gt;="&amp;MF87)</f>
        <v>#REF!</v>
      </c>
      <c r="MY87" s="5" t="e">
        <f>COUNTIFS(#REF!,LT87,#REF!,0,#REF!,"&gt;="&amp;MC87,#REF!,"&lt;="&amp;MB87,#REF!,"&lt;="&amp;ME87,#REF!,"&gt;="&amp;MF87)</f>
        <v>#REF!</v>
      </c>
      <c r="MZ87" s="5" t="e">
        <f>COUNTIFS(#REF!,LT87,#REF!,1,#REF!,"&lt;="&amp;ME87,#REF!,"&gt;="&amp;MF87,#REF!,"="&amp;KV87,#REF!,"="&amp;KX87)</f>
        <v>#REF!</v>
      </c>
      <c r="NA87" s="5" t="e">
        <f>COUNTIFS(#REF!,LT87,#REF!,0,#REF!,"&lt;="&amp;ME87,#REF!,"&gt;="&amp;MF87,#REF!,"="&amp;KV87,#REF!,"="&amp;KX87)</f>
        <v>#REF!</v>
      </c>
      <c r="NB87" s="5" t="e">
        <f>COUNTIFS(#REF!,LT87,#REF!,1,#REF!,"&lt;="&amp;ME87,#REF!,"&gt;="&amp;MF87,#REF!,"="&amp;KW87,#REF!,"="&amp;KY87)</f>
        <v>#REF!</v>
      </c>
      <c r="NC87" s="5" t="e">
        <f>COUNTIFS(#REF!,LT87,#REF!,0,#REF!,"&lt;="&amp;ME87,#REF!,"&gt;="&amp;MF87,#REF!,"="&amp;KW87,#REF!,"="&amp;KY87)</f>
        <v>#REF!</v>
      </c>
      <c r="ND87" s="5" t="e">
        <f t="shared" si="35"/>
        <v>#REF!</v>
      </c>
      <c r="NE87" s="5" t="e">
        <f t="shared" si="36"/>
        <v>#REF!</v>
      </c>
      <c r="NF87" s="5" t="e">
        <f t="shared" si="37"/>
        <v>#REF!</v>
      </c>
      <c r="NG87" s="6" t="e">
        <f t="shared" si="38"/>
        <v>#REF!</v>
      </c>
      <c r="NH87" s="7" t="e">
        <f t="shared" si="39"/>
        <v>#REF!</v>
      </c>
      <c r="NI87" s="5" t="e">
        <f t="shared" si="40"/>
        <v>#REF!</v>
      </c>
      <c r="NJ87" s="31" t="e">
        <f t="shared" si="41"/>
        <v>#REF!</v>
      </c>
      <c r="NK87" s="32" t="e">
        <f t="shared" si="42"/>
        <v>#REF!</v>
      </c>
      <c r="NL87" s="32" t="e">
        <f t="shared" si="43"/>
        <v>#REF!</v>
      </c>
      <c r="NM87" s="33" t="e">
        <f t="shared" si="44"/>
        <v>#REF!</v>
      </c>
      <c r="NN87" s="33" t="e">
        <f t="shared" si="45"/>
        <v>#REF!</v>
      </c>
      <c r="NO87" s="33" t="e">
        <f t="shared" si="46"/>
        <v>#REF!</v>
      </c>
      <c r="NP87" s="33" t="e">
        <f t="shared" si="47"/>
        <v>#REF!</v>
      </c>
      <c r="NQ87" s="31" t="e">
        <f t="shared" si="48"/>
        <v>#REF!</v>
      </c>
      <c r="NR87" s="32" t="e">
        <f t="shared" si="49"/>
        <v>#REF!</v>
      </c>
      <c r="NS87" s="32" t="e">
        <f t="shared" si="50"/>
        <v>#REF!</v>
      </c>
      <c r="NT87" s="33" t="e">
        <f t="shared" si="51"/>
        <v>#REF!</v>
      </c>
      <c r="NU87" s="33" t="e">
        <f t="shared" si="52"/>
        <v>#REF!</v>
      </c>
      <c r="NV87" s="33" t="e">
        <f t="shared" si="53"/>
        <v>#REF!</v>
      </c>
      <c r="NW87" s="33" t="e">
        <f t="shared" si="54"/>
        <v>#REF!</v>
      </c>
      <c r="NX87" t="e">
        <f t="shared" si="55"/>
        <v>#REF!</v>
      </c>
      <c r="NY87" t="e">
        <f t="shared" si="56"/>
        <v>#REF!</v>
      </c>
      <c r="NZ87" t="e">
        <f t="shared" si="57"/>
        <v>#REF!</v>
      </c>
      <c r="OA87" t="e">
        <f t="shared" si="58"/>
        <v>#REF!</v>
      </c>
      <c r="OB87" t="e">
        <f t="shared" si="59"/>
        <v>#REF!</v>
      </c>
      <c r="OC87" t="e">
        <f t="shared" si="60"/>
        <v>#REF!</v>
      </c>
    </row>
    <row r="88" spans="1:393" ht="16.5" customHeight="1" x14ac:dyDescent="0.3">
      <c r="A88" s="22"/>
      <c r="KN88" s="5" t="e">
        <f>IF(INDEX(#REF!,MATCH('HT 0-1'!D88,#REF!,0))=INDEX(#REF!,MATCH('HT 0-1'!D88,#REF!,0)),INDEX(#REF!,MATCH('HT 0-1'!D88,#REF!,0)),"ERROR")</f>
        <v>#REF!</v>
      </c>
      <c r="KO88" s="5" t="e">
        <f>IF(INDEX(#REF!,MATCH('HT 0-1'!E88,#REF!,0))=INDEX(#REF!,MATCH('HT 0-1'!E88,#REF!,0)),INDEX(#REF!,MATCH('HT 0-1'!E88,#REF!,0)),"ERROR")</f>
        <v>#REF!</v>
      </c>
      <c r="KP88" s="5" t="e">
        <f t="shared" si="0"/>
        <v>#REF!</v>
      </c>
      <c r="KQ88" t="str">
        <f t="shared" si="1"/>
        <v>_</v>
      </c>
      <c r="KR88" s="5" t="e">
        <f t="shared" si="2"/>
        <v>#DIV/0!</v>
      </c>
      <c r="KS88" s="5" t="e">
        <f t="shared" si="3"/>
        <v>#DIV/0!</v>
      </c>
      <c r="KT88" s="5" t="e">
        <f t="shared" si="4"/>
        <v>#DIV/0!</v>
      </c>
      <c r="KU88" s="5" t="e">
        <f t="shared" si="5"/>
        <v>#DIV/0!</v>
      </c>
      <c r="KV88" s="5" t="e">
        <f t="shared" si="6"/>
        <v>#DIV/0!</v>
      </c>
      <c r="KW88" s="5" t="e">
        <f t="shared" si="7"/>
        <v>#DIV/0!</v>
      </c>
      <c r="KX88" s="5" t="e">
        <f t="shared" si="8"/>
        <v>#DIV/0!</v>
      </c>
      <c r="KY88" s="5" t="e">
        <f t="shared" si="9"/>
        <v>#DIV/0!</v>
      </c>
      <c r="KZ88" s="5" t="e">
        <f t="shared" si="10"/>
        <v>#DIV/0!</v>
      </c>
      <c r="LA88" s="5" t="e">
        <f t="shared" si="11"/>
        <v>#DIV/0!</v>
      </c>
      <c r="LB88" t="e">
        <f>IF(LQ88="0-1",INDEX(Scrape!#REF!,MATCH('HT 0-1'!KP88,Scrape!$B:$B,0)),"")</f>
        <v>#REF!</v>
      </c>
      <c r="LC88" t="e">
        <f>IF(LQ88="0-1",INDEX(Scrape!$A:$A,MATCH('HT 0-1'!KP88,Scrape!$B:$B,0)),"")</f>
        <v>#REF!</v>
      </c>
      <c r="LD88" t="e">
        <f>IF(LQ88="0-1",INDEX(Scrape!$B:$B,MATCH('HT 0-1'!KP88,Scrape!$B:$B,0)),"")</f>
        <v>#REF!</v>
      </c>
      <c r="LE88" t="e">
        <f>IF(LQ88="0-1",INDEX(Scrape!$C:$C,MATCH('HT 0-1'!KP88,Scrape!$B:$B,0)),"")</f>
        <v>#REF!</v>
      </c>
      <c r="LF88" t="e">
        <f>IF(LQ88="0-1",INDEX(Scrape!$D:$D,MATCH('HT 0-1'!KP88,Scrape!$B:$B,0)),"")</f>
        <v>#REF!</v>
      </c>
      <c r="LG88" t="e">
        <f>IF(LQ88="0-1",INDEX(Scrape!$E:$E,MATCH('HT 0-1'!KP88,Scrape!$B:$B,0)),"")</f>
        <v>#REF!</v>
      </c>
      <c r="LH88" t="e">
        <f>IF(LQ88="0-1",INDEX(Scrape!$F:$F,MATCH('HT 0-1'!KP88,Scrape!$B:$B,0)),"")</f>
        <v>#REF!</v>
      </c>
      <c r="LI88" t="e">
        <f>IF(LQ88="0-1",INDEX(Scrape!$G:$G,MATCH('HT 0-1'!KP88,Scrape!$B:$B,0)),"")</f>
        <v>#REF!</v>
      </c>
      <c r="LJ88" t="e">
        <f>IF(LQ88="0-1",INDEX(Scrape!$H:$H,MATCH('HT 0-1'!KP88,Scrape!$B:$B,0)),"")</f>
        <v>#REF!</v>
      </c>
      <c r="LK88" t="e">
        <f>IF(LQ88="0-1",INDEX(Scrape!$I:$I,MATCH('HT 0-1'!KP88,Scrape!$B:$B,0)),"")</f>
        <v>#REF!</v>
      </c>
      <c r="LL88" t="e">
        <f>IF(LQ88="0-1",INDEX(Scrape!$J:$J,MATCH('HT 0-1'!KP88,Scrape!$B:$B,0)),"")</f>
        <v>#REF!</v>
      </c>
      <c r="LM88" t="e">
        <f>IF(LQ88="0-1",INDEX(Scrape!$K:$K,MATCH('HT 0-1'!KP88,Scrape!$B:$B,0)),"")</f>
        <v>#REF!</v>
      </c>
      <c r="LN88" t="e">
        <f>IF(LQ88="0-1",INDEX(Scrape!$L:$L,MATCH('HT 0-1'!KP88,Scrape!$B:$B,0)),"")</f>
        <v>#REF!</v>
      </c>
      <c r="LO88" t="e">
        <f>IF(LQ88="0-1",INDEX(Scrape!$M:$M,MATCH('HT 0-1'!KP88,Scrape!$B:$B,0)),"")</f>
        <v>#REF!</v>
      </c>
      <c r="LP88" t="e">
        <f>IF(LQ88="0-1",INDEX(Scrape!$N:$N,MATCH('HT 0-1'!KP88,Scrape!$B:$B,0)),"")</f>
        <v>#REF!</v>
      </c>
      <c r="LQ88" t="e">
        <f>INDEX(Scrape!$O:$O,MATCH('HT 0-1'!KP88,Scrape!$B:$B,0))</f>
        <v>#REF!</v>
      </c>
      <c r="LR88" t="e">
        <f t="shared" si="12"/>
        <v>#REF!</v>
      </c>
      <c r="LS88" t="e">
        <f t="shared" si="13"/>
        <v>#REF!</v>
      </c>
      <c r="LT88" s="23" t="e">
        <f>IF(INDEX(#REF!,MATCH(KQ88,#REF!,0))=INDEX(#REF!,MATCH(KQ88,#REF!,0)),INDEX(#REF!,MATCH(KQ88,#REF!,0)),"ERROR")</f>
        <v>#REF!</v>
      </c>
      <c r="LU88" s="24" t="e">
        <f t="shared" si="14"/>
        <v>#DIV/0!</v>
      </c>
      <c r="LV88" s="24" t="e">
        <f t="shared" si="15"/>
        <v>#DIV/0!</v>
      </c>
      <c r="LW88" s="24" t="e">
        <f t="shared" si="16"/>
        <v>#DIV/0!</v>
      </c>
      <c r="LX88" s="24" t="e">
        <f t="shared" si="17"/>
        <v>#DIV/0!</v>
      </c>
      <c r="LY88" s="25" t="e">
        <f t="shared" si="18"/>
        <v>#REF!</v>
      </c>
      <c r="LZ88" s="25" t="e">
        <f t="shared" si="19"/>
        <v>#REF!</v>
      </c>
      <c r="MA88" s="26" t="e">
        <f t="shared" si="20"/>
        <v>#REF!</v>
      </c>
      <c r="MB88" s="27" t="e">
        <f t="shared" si="21"/>
        <v>#REF!</v>
      </c>
      <c r="MC88" s="28" t="e">
        <f t="shared" si="22"/>
        <v>#REF!</v>
      </c>
      <c r="MD88" s="24" t="e">
        <f t="shared" si="23"/>
        <v>#REF!</v>
      </c>
      <c r="ME88" s="29" t="e">
        <f t="shared" si="24"/>
        <v>#REF!</v>
      </c>
      <c r="MF88" s="30" t="e">
        <f t="shared" si="25"/>
        <v>#REF!</v>
      </c>
      <c r="MG88" s="24" t="e">
        <f t="shared" si="26"/>
        <v>#REF!</v>
      </c>
      <c r="MH88" s="29" t="e">
        <f t="shared" si="27"/>
        <v>#REF!</v>
      </c>
      <c r="MI88" s="30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5" t="e">
        <f>COUNTIFS(#REF!,LT88,#REF!,1,#REF!,"&gt;="&amp;MC88,#REF!,"&lt;="&amp;MB88,#REF!,"&lt;="&amp;ME88,#REF!,"&gt;="&amp;MF88,#REF!,"="&amp;KV88,#REF!,"="&amp;KX88)</f>
        <v>#REF!</v>
      </c>
      <c r="MQ88" s="5" t="e">
        <f>COUNTIFS(#REF!,LT88,#REF!,0,#REF!,"&gt;="&amp;MC88,#REF!,"&lt;="&amp;MB88,#REF!,"&lt;="&amp;ME88,#REF!,"&gt;="&amp;MF88,#REF!,"="&amp;KV88,#REF!,"="&amp;KX88)</f>
        <v>#REF!</v>
      </c>
      <c r="MR88" s="5" t="e">
        <f>COUNTIFS(#REF!,LT88,#REF!,1,#REF!,"&gt;="&amp;MC88,#REF!,"&lt;="&amp;MB88,#REF!,"&lt;="&amp;ME88,#REF!,"&gt;="&amp;MF88,#REF!,"="&amp;KW88,#REF!,"="&amp;KY88)</f>
        <v>#REF!</v>
      </c>
      <c r="MS88" s="5" t="e">
        <f>COUNTIFS(#REF!,LT88,#REF!,0,#REF!,"&gt;="&amp;MC88,#REF!,"&lt;="&amp;MB88,#REF!,"&lt;="&amp;ME88,#REF!,"&gt;="&amp;MF88,#REF!,"="&amp;KW88,#REF!,"="&amp;KY88)</f>
        <v>#REF!</v>
      </c>
      <c r="MT88" s="5" t="e">
        <f>COUNTIFS(#REF!,LT88,#REF!,1,#REF!,"&gt;="&amp;MI88,#REF!,"&lt;="&amp;MH88,#REF!,"&lt;="&amp;ME88,#REF!,"&gt;="&amp;MF88)</f>
        <v>#REF!</v>
      </c>
      <c r="MU88" s="5" t="e">
        <f>COUNTIFS(#REF!,LT88,#REF!,0,#REF!,"&gt;="&amp;MI88,#REF!,"&lt;="&amp;MH88,#REF!,"&lt;="&amp;ME88,#REF!,"&gt;="&amp;MF88)</f>
        <v>#REF!</v>
      </c>
      <c r="MV88" s="5" t="e">
        <f>COUNTIFS(#REF!,LT88,#REF!,1,#REF!,"&gt;="&amp;MI88,#REF!,"&lt;="&amp;MH88,#REF!,"="&amp;KZ88,#REF!,"="&amp;LA88,#REF!,"&lt;="&amp;ME88,#REF!,"&gt;="&amp;MF88)</f>
        <v>#REF!</v>
      </c>
      <c r="MW88" s="5" t="e">
        <f>COUNTIFS(#REF!,LT88,#REF!,0,#REF!,"&gt;="&amp;MI88,#REF!,"&lt;="&amp;MH88,#REF!,"="&amp;KZ88,#REF!,"="&amp;LA88,#REF!,"&lt;="&amp;ME88,#REF!,"&gt;="&amp;MF88)</f>
        <v>#REF!</v>
      </c>
      <c r="MX88" s="5" t="e">
        <f>COUNTIFS(#REF!,LT88,#REF!,1,#REF!,"&gt;="&amp;MC88,#REF!,"&lt;="&amp;MB88,#REF!,"&lt;="&amp;ME88,#REF!,"&gt;="&amp;MF88)</f>
        <v>#REF!</v>
      </c>
      <c r="MY88" s="5" t="e">
        <f>COUNTIFS(#REF!,LT88,#REF!,0,#REF!,"&gt;="&amp;MC88,#REF!,"&lt;="&amp;MB88,#REF!,"&lt;="&amp;ME88,#REF!,"&gt;="&amp;MF88)</f>
        <v>#REF!</v>
      </c>
      <c r="MZ88" s="5" t="e">
        <f>COUNTIFS(#REF!,LT88,#REF!,1,#REF!,"&lt;="&amp;ME88,#REF!,"&gt;="&amp;MF88,#REF!,"="&amp;KV88,#REF!,"="&amp;KX88)</f>
        <v>#REF!</v>
      </c>
      <c r="NA88" s="5" t="e">
        <f>COUNTIFS(#REF!,LT88,#REF!,0,#REF!,"&lt;="&amp;ME88,#REF!,"&gt;="&amp;MF88,#REF!,"="&amp;KV88,#REF!,"="&amp;KX88)</f>
        <v>#REF!</v>
      </c>
      <c r="NB88" s="5" t="e">
        <f>COUNTIFS(#REF!,LT88,#REF!,1,#REF!,"&lt;="&amp;ME88,#REF!,"&gt;="&amp;MF88,#REF!,"="&amp;KW88,#REF!,"="&amp;KY88)</f>
        <v>#REF!</v>
      </c>
      <c r="NC88" s="5" t="e">
        <f>COUNTIFS(#REF!,LT88,#REF!,0,#REF!,"&lt;="&amp;ME88,#REF!,"&gt;="&amp;MF88,#REF!,"="&amp;KW88,#REF!,"="&amp;KY88)</f>
        <v>#REF!</v>
      </c>
      <c r="ND88" s="5" t="e">
        <f t="shared" si="35"/>
        <v>#REF!</v>
      </c>
      <c r="NE88" s="5" t="e">
        <f t="shared" si="36"/>
        <v>#REF!</v>
      </c>
      <c r="NF88" s="5" t="e">
        <f t="shared" si="37"/>
        <v>#REF!</v>
      </c>
      <c r="NG88" s="6" t="e">
        <f t="shared" si="38"/>
        <v>#REF!</v>
      </c>
      <c r="NH88" s="7" t="e">
        <f t="shared" si="39"/>
        <v>#REF!</v>
      </c>
      <c r="NI88" s="5" t="e">
        <f t="shared" si="40"/>
        <v>#REF!</v>
      </c>
      <c r="NJ88" s="31" t="e">
        <f t="shared" si="41"/>
        <v>#REF!</v>
      </c>
      <c r="NK88" s="32" t="e">
        <f t="shared" si="42"/>
        <v>#REF!</v>
      </c>
      <c r="NL88" s="32" t="e">
        <f t="shared" si="43"/>
        <v>#REF!</v>
      </c>
      <c r="NM88" s="33" t="e">
        <f t="shared" si="44"/>
        <v>#REF!</v>
      </c>
      <c r="NN88" s="33" t="e">
        <f t="shared" si="45"/>
        <v>#REF!</v>
      </c>
      <c r="NO88" s="33" t="e">
        <f t="shared" si="46"/>
        <v>#REF!</v>
      </c>
      <c r="NP88" s="33" t="e">
        <f t="shared" si="47"/>
        <v>#REF!</v>
      </c>
      <c r="NQ88" s="31" t="e">
        <f t="shared" si="48"/>
        <v>#REF!</v>
      </c>
      <c r="NR88" s="32" t="e">
        <f t="shared" si="49"/>
        <v>#REF!</v>
      </c>
      <c r="NS88" s="32" t="e">
        <f t="shared" si="50"/>
        <v>#REF!</v>
      </c>
      <c r="NT88" s="33" t="e">
        <f t="shared" si="51"/>
        <v>#REF!</v>
      </c>
      <c r="NU88" s="33" t="e">
        <f t="shared" si="52"/>
        <v>#REF!</v>
      </c>
      <c r="NV88" s="33" t="e">
        <f t="shared" si="53"/>
        <v>#REF!</v>
      </c>
      <c r="NW88" s="33" t="e">
        <f t="shared" si="54"/>
        <v>#REF!</v>
      </c>
      <c r="NX88" t="e">
        <f t="shared" si="55"/>
        <v>#REF!</v>
      </c>
      <c r="NY88" t="e">
        <f t="shared" si="56"/>
        <v>#REF!</v>
      </c>
      <c r="NZ88" t="e">
        <f t="shared" si="57"/>
        <v>#REF!</v>
      </c>
      <c r="OA88" t="e">
        <f t="shared" si="58"/>
        <v>#REF!</v>
      </c>
      <c r="OB88" t="e">
        <f t="shared" si="59"/>
        <v>#REF!</v>
      </c>
      <c r="OC88" t="e">
        <f t="shared" si="60"/>
        <v>#REF!</v>
      </c>
    </row>
    <row r="89" spans="1:393" ht="16.5" customHeight="1" x14ac:dyDescent="0.3">
      <c r="A89" s="22"/>
      <c r="KN89" s="5" t="e">
        <f>IF(INDEX(#REF!,MATCH('HT 0-1'!D89,#REF!,0))=INDEX(#REF!,MATCH('HT 0-1'!D89,#REF!,0)),INDEX(#REF!,MATCH('HT 0-1'!D89,#REF!,0)),"ERROR")</f>
        <v>#REF!</v>
      </c>
      <c r="KO89" s="5" t="e">
        <f>IF(INDEX(#REF!,MATCH('HT 0-1'!E89,#REF!,0))=INDEX(#REF!,MATCH('HT 0-1'!E89,#REF!,0)),INDEX(#REF!,MATCH('HT 0-1'!E89,#REF!,0)),"ERROR")</f>
        <v>#REF!</v>
      </c>
      <c r="KP89" s="5" t="e">
        <f t="shared" ref="KP89:KP152" si="61">KN89&amp;" v "&amp;KO89</f>
        <v>#REF!</v>
      </c>
      <c r="KQ89" t="str">
        <f t="shared" ref="KQ89:KQ152" si="62">B89&amp;"_"&amp;C89</f>
        <v>_</v>
      </c>
      <c r="KR89" s="5" t="e">
        <f t="shared" ref="KR89:KR152" si="63">IF((HW89/KK89)&lt;0.335,"G",IF((HW89/KK89)&gt;0.67,"R","A"))</f>
        <v>#DIV/0!</v>
      </c>
      <c r="KS89" s="5" t="e">
        <f t="shared" ref="KS89:KS152" si="64">IF((HX89/KK89)&lt;0.335,"G",IF((HX89/KK89)&gt;0.67,"R","A"))</f>
        <v>#DIV/0!</v>
      </c>
      <c r="KT89" s="5" t="e">
        <f t="shared" ref="KT89:KT152" si="65">IF((IH89/KK89)&lt;0.335,"G",IF((IH89/KK89)&gt;0.67,"R","A"))</f>
        <v>#DIV/0!</v>
      </c>
      <c r="KU89" s="5" t="e">
        <f t="shared" ref="KU89:KU152" si="66">IF((II89/KK89)&lt;0.335,"G",IF((II89/KK89)&gt;0.67,"R","A"))</f>
        <v>#DIV/0!</v>
      </c>
      <c r="KV89" s="5" t="e">
        <f t="shared" ref="KV89:KV152" si="67">IF((HZ89/KK89)&lt;0.335,"G",IF((HZ89/KK89)&gt;0.67,"R","A"))</f>
        <v>#DIV/0!</v>
      </c>
      <c r="KW89" s="5" t="e">
        <f t="shared" ref="KW89:KW152" si="68">IF((HY89/KK89)&lt;0.335,"G",IF((HY89/KK89)&gt;0.67,"R","A"))</f>
        <v>#DIV/0!</v>
      </c>
      <c r="KX89" s="5" t="e">
        <f t="shared" ref="KX89:KX152" si="69">IF((IK89/KK89)&lt;0.335,"G",IF((IK89/KK89)&gt;0.67,"R","A"))</f>
        <v>#DIV/0!</v>
      </c>
      <c r="KY89" s="5" t="e">
        <f t="shared" ref="KY89:KY152" si="70">IF((IJ89/KK89)&lt;0.335,"G",IF((IJ89/KK89)&gt;0.67,"R","A"))</f>
        <v>#DIV/0!</v>
      </c>
      <c r="KZ89" s="5" t="e">
        <f t="shared" ref="KZ89:KZ152" si="71">IF((HQ89/KK89)&lt;0.335,"G",IF((HQ89/KK89)&gt;0.67,"R","A"))</f>
        <v>#DIV/0!</v>
      </c>
      <c r="LA89" s="5" t="e">
        <f t="shared" ref="LA89:LA152" si="72">IF((IB89/KK89)&lt;0.335,"G",IF((IB89/KK89)&gt;0.67,"R","A"))</f>
        <v>#DIV/0!</v>
      </c>
      <c r="LB89" t="e">
        <f>IF(LQ89="0-1",INDEX(Scrape!#REF!,MATCH('HT 0-1'!KP89,Scrape!$B:$B,0)),"")</f>
        <v>#REF!</v>
      </c>
      <c r="LC89" t="e">
        <f>IF(LQ89="0-1",INDEX(Scrape!$A:$A,MATCH('HT 0-1'!KP89,Scrape!$B:$B,0)),"")</f>
        <v>#REF!</v>
      </c>
      <c r="LD89" t="e">
        <f>IF(LQ89="0-1",INDEX(Scrape!$B:$B,MATCH('HT 0-1'!KP89,Scrape!$B:$B,0)),"")</f>
        <v>#REF!</v>
      </c>
      <c r="LE89" t="e">
        <f>IF(LQ89="0-1",INDEX(Scrape!$C:$C,MATCH('HT 0-1'!KP89,Scrape!$B:$B,0)),"")</f>
        <v>#REF!</v>
      </c>
      <c r="LF89" t="e">
        <f>IF(LQ89="0-1",INDEX(Scrape!$D:$D,MATCH('HT 0-1'!KP89,Scrape!$B:$B,0)),"")</f>
        <v>#REF!</v>
      </c>
      <c r="LG89" t="e">
        <f>IF(LQ89="0-1",INDEX(Scrape!$E:$E,MATCH('HT 0-1'!KP89,Scrape!$B:$B,0)),"")</f>
        <v>#REF!</v>
      </c>
      <c r="LH89" t="e">
        <f>IF(LQ89="0-1",INDEX(Scrape!$F:$F,MATCH('HT 0-1'!KP89,Scrape!$B:$B,0)),"")</f>
        <v>#REF!</v>
      </c>
      <c r="LI89" t="e">
        <f>IF(LQ89="0-1",INDEX(Scrape!$G:$G,MATCH('HT 0-1'!KP89,Scrape!$B:$B,0)),"")</f>
        <v>#REF!</v>
      </c>
      <c r="LJ89" t="e">
        <f>IF(LQ89="0-1",INDEX(Scrape!$H:$H,MATCH('HT 0-1'!KP89,Scrape!$B:$B,0)),"")</f>
        <v>#REF!</v>
      </c>
      <c r="LK89" t="e">
        <f>IF(LQ89="0-1",INDEX(Scrape!$I:$I,MATCH('HT 0-1'!KP89,Scrape!$B:$B,0)),"")</f>
        <v>#REF!</v>
      </c>
      <c r="LL89" t="e">
        <f>IF(LQ89="0-1",INDEX(Scrape!$J:$J,MATCH('HT 0-1'!KP89,Scrape!$B:$B,0)),"")</f>
        <v>#REF!</v>
      </c>
      <c r="LM89" t="e">
        <f>IF(LQ89="0-1",INDEX(Scrape!$K:$K,MATCH('HT 0-1'!KP89,Scrape!$B:$B,0)),"")</f>
        <v>#REF!</v>
      </c>
      <c r="LN89" t="e">
        <f>IF(LQ89="0-1",INDEX(Scrape!$L:$L,MATCH('HT 0-1'!KP89,Scrape!$B:$B,0)),"")</f>
        <v>#REF!</v>
      </c>
      <c r="LO89" t="e">
        <f>IF(LQ89="0-1",INDEX(Scrape!$M:$M,MATCH('HT 0-1'!KP89,Scrape!$B:$B,0)),"")</f>
        <v>#REF!</v>
      </c>
      <c r="LP89" t="e">
        <f>IF(LQ89="0-1",INDEX(Scrape!$N:$N,MATCH('HT 0-1'!KP89,Scrape!$B:$B,0)),"")</f>
        <v>#REF!</v>
      </c>
      <c r="LQ89" t="e">
        <f>INDEX(Scrape!$O:$O,MATCH('HT 0-1'!KP89,Scrape!$B:$B,0))</f>
        <v>#REF!</v>
      </c>
      <c r="LR89" t="e">
        <f t="shared" ref="LR89:LR152" si="73">(1/LJ89)+(1/LI89)+(1/LH89)</f>
        <v>#REF!</v>
      </c>
      <c r="LS89" t="e">
        <f t="shared" ref="LS89:LS152" si="74">(1/LG89)+(1/LF89)+(1/LE89)</f>
        <v>#REF!</v>
      </c>
      <c r="LT89" s="23" t="e">
        <f>IF(INDEX(#REF!,MATCH(KQ89,#REF!,0))=INDEX(#REF!,MATCH(KQ89,#REF!,0)),INDEX(#REF!,MATCH(KQ89,#REF!,0)),"ERROR")</f>
        <v>#REF!</v>
      </c>
      <c r="LU89" s="24" t="e">
        <f t="shared" ref="LU89:LU152" si="75">IF(KR89="G",2,IF(KR89="R",0.5,IF(KR89="A",1)))</f>
        <v>#DIV/0!</v>
      </c>
      <c r="LV89" s="24" t="e">
        <f t="shared" ref="LV89:LV152" si="76">IF(KS89="G",0.5,IF(KS89="R",2,IF(KS89="A",1)))</f>
        <v>#DIV/0!</v>
      </c>
      <c r="LW89" s="24" t="e">
        <f t="shared" ref="LW89:LW152" si="77">IF(KT89="G",2,IF(KT89="R",0.5,IF(KT89="A",1)))</f>
        <v>#DIV/0!</v>
      </c>
      <c r="LX89" s="24" t="e">
        <f t="shared" ref="LX89:LX152" si="78">IF(KU89="G",0.5,IF(KU89="R",2,IF(KU89="A",1)))</f>
        <v>#DIV/0!</v>
      </c>
      <c r="LY89" s="25" t="e">
        <f t="shared" ref="LY89:LY152" si="79">(LK89*(LU89+LX89)+(LL89*(LU89+LX89)))</f>
        <v>#REF!</v>
      </c>
      <c r="LZ89" s="25" t="e">
        <f t="shared" ref="LZ89:LZ152" si="80">(LN89*(LV89+LW89)+(LO89*(LV89+LW89)))</f>
        <v>#REF!</v>
      </c>
      <c r="MA89" s="26" t="e">
        <f t="shared" ref="MA89:MA152" si="81">LY89-LZ89</f>
        <v>#REF!</v>
      </c>
      <c r="MB89" s="27" t="e">
        <f t="shared" ref="MB89:MB152" si="82">MA89+2</f>
        <v>#REF!</v>
      </c>
      <c r="MC89" s="28" t="e">
        <f t="shared" ref="MC89:MC152" si="83">MA89-2</f>
        <v>#REF!</v>
      </c>
      <c r="MD89" s="24" t="e">
        <f t="shared" ref="MD89:MD152" si="84">LE89</f>
        <v>#REF!</v>
      </c>
      <c r="ME89" s="29" t="e">
        <f t="shared" ref="ME89:ME152" si="85">IF(MD89=0,1000,MD89+0.75)</f>
        <v>#REF!</v>
      </c>
      <c r="MF89" s="30" t="e">
        <f t="shared" ref="MF89:MF152" si="86">IF(MD89=0,0,MD89-0.75)</f>
        <v>#REF!</v>
      </c>
      <c r="MG89" s="24" t="e">
        <f t="shared" ref="MG89:MG152" si="87">((LM89*(LU89+LX89))-((LP89*(LV89+LW89))))</f>
        <v>#REF!</v>
      </c>
      <c r="MH89" s="29" t="e">
        <f t="shared" ref="MH89:MH152" si="88">MG89*1.2</f>
        <v>#REF!</v>
      </c>
      <c r="MI89" s="30" t="e">
        <f t="shared" ref="MI89:MI152" si="89">MG89*0.8</f>
        <v>#REF!</v>
      </c>
      <c r="MJ89" t="str">
        <f t="shared" ref="MJ89:MJ152" si="90">IFERROR(NX89,"")</f>
        <v/>
      </c>
      <c r="MK89" t="str">
        <f t="shared" ref="MK89:MK152" si="91">IFERROR(NY89,"")</f>
        <v/>
      </c>
      <c r="ML89" t="str">
        <f t="shared" ref="ML89:ML152" si="92">IFERROR(NZ89,"")</f>
        <v/>
      </c>
      <c r="MM89" t="str">
        <f t="shared" ref="MM89:MM152" si="93">IFERROR(OA89,"")</f>
        <v/>
      </c>
      <c r="MN89" t="str">
        <f t="shared" ref="MN89:MN152" si="94">IFERROR(OB89,"")</f>
        <v/>
      </c>
      <c r="MO89" t="str">
        <f t="shared" ref="MO89:MO152" si="95">IFERROR(OC89,"")</f>
        <v/>
      </c>
      <c r="MP89" s="5" t="e">
        <f>COUNTIFS(#REF!,LT89,#REF!,1,#REF!,"&gt;="&amp;MC89,#REF!,"&lt;="&amp;MB89,#REF!,"&lt;="&amp;ME89,#REF!,"&gt;="&amp;MF89,#REF!,"="&amp;KV89,#REF!,"="&amp;KX89)</f>
        <v>#REF!</v>
      </c>
      <c r="MQ89" s="5" t="e">
        <f>COUNTIFS(#REF!,LT89,#REF!,0,#REF!,"&gt;="&amp;MC89,#REF!,"&lt;="&amp;MB89,#REF!,"&lt;="&amp;ME89,#REF!,"&gt;="&amp;MF89,#REF!,"="&amp;KV89,#REF!,"="&amp;KX89)</f>
        <v>#REF!</v>
      </c>
      <c r="MR89" s="5" t="e">
        <f>COUNTIFS(#REF!,LT89,#REF!,1,#REF!,"&gt;="&amp;MC89,#REF!,"&lt;="&amp;MB89,#REF!,"&lt;="&amp;ME89,#REF!,"&gt;="&amp;MF89,#REF!,"="&amp;KW89,#REF!,"="&amp;KY89)</f>
        <v>#REF!</v>
      </c>
      <c r="MS89" s="5" t="e">
        <f>COUNTIFS(#REF!,LT89,#REF!,0,#REF!,"&gt;="&amp;MC89,#REF!,"&lt;="&amp;MB89,#REF!,"&lt;="&amp;ME89,#REF!,"&gt;="&amp;MF89,#REF!,"="&amp;KW89,#REF!,"="&amp;KY89)</f>
        <v>#REF!</v>
      </c>
      <c r="MT89" s="5" t="e">
        <f>COUNTIFS(#REF!,LT89,#REF!,1,#REF!,"&gt;="&amp;MI89,#REF!,"&lt;="&amp;MH89,#REF!,"&lt;="&amp;ME89,#REF!,"&gt;="&amp;MF89)</f>
        <v>#REF!</v>
      </c>
      <c r="MU89" s="5" t="e">
        <f>COUNTIFS(#REF!,LT89,#REF!,0,#REF!,"&gt;="&amp;MI89,#REF!,"&lt;="&amp;MH89,#REF!,"&lt;="&amp;ME89,#REF!,"&gt;="&amp;MF89)</f>
        <v>#REF!</v>
      </c>
      <c r="MV89" s="5" t="e">
        <f>COUNTIFS(#REF!,LT89,#REF!,1,#REF!,"&gt;="&amp;MI89,#REF!,"&lt;="&amp;MH89,#REF!,"="&amp;KZ89,#REF!,"="&amp;LA89,#REF!,"&lt;="&amp;ME89,#REF!,"&gt;="&amp;MF89)</f>
        <v>#REF!</v>
      </c>
      <c r="MW89" s="5" t="e">
        <f>COUNTIFS(#REF!,LT89,#REF!,0,#REF!,"&gt;="&amp;MI89,#REF!,"&lt;="&amp;MH89,#REF!,"="&amp;KZ89,#REF!,"="&amp;LA89,#REF!,"&lt;="&amp;ME89,#REF!,"&gt;="&amp;MF89)</f>
        <v>#REF!</v>
      </c>
      <c r="MX89" s="5" t="e">
        <f>COUNTIFS(#REF!,LT89,#REF!,1,#REF!,"&gt;="&amp;MC89,#REF!,"&lt;="&amp;MB89,#REF!,"&lt;="&amp;ME89,#REF!,"&gt;="&amp;MF89)</f>
        <v>#REF!</v>
      </c>
      <c r="MY89" s="5" t="e">
        <f>COUNTIFS(#REF!,LT89,#REF!,0,#REF!,"&gt;="&amp;MC89,#REF!,"&lt;="&amp;MB89,#REF!,"&lt;="&amp;ME89,#REF!,"&gt;="&amp;MF89)</f>
        <v>#REF!</v>
      </c>
      <c r="MZ89" s="5" t="e">
        <f>COUNTIFS(#REF!,LT89,#REF!,1,#REF!,"&lt;="&amp;ME89,#REF!,"&gt;="&amp;MF89,#REF!,"="&amp;KV89,#REF!,"="&amp;KX89)</f>
        <v>#REF!</v>
      </c>
      <c r="NA89" s="5" t="e">
        <f>COUNTIFS(#REF!,LT89,#REF!,0,#REF!,"&lt;="&amp;ME89,#REF!,"&gt;="&amp;MF89,#REF!,"="&amp;KV89,#REF!,"="&amp;KX89)</f>
        <v>#REF!</v>
      </c>
      <c r="NB89" s="5" t="e">
        <f>COUNTIFS(#REF!,LT89,#REF!,1,#REF!,"&lt;="&amp;ME89,#REF!,"&gt;="&amp;MF89,#REF!,"="&amp;KW89,#REF!,"="&amp;KY89)</f>
        <v>#REF!</v>
      </c>
      <c r="NC89" s="5" t="e">
        <f>COUNTIFS(#REF!,LT89,#REF!,0,#REF!,"&lt;="&amp;ME89,#REF!,"&gt;="&amp;MF89,#REF!,"="&amp;KW89,#REF!,"="&amp;KY89)</f>
        <v>#REF!</v>
      </c>
      <c r="ND89" s="5" t="e">
        <f t="shared" ref="ND89:ND152" si="96">MP89+MR89+MT89+MV89+MX89+MZ89+NB89</f>
        <v>#REF!</v>
      </c>
      <c r="NE89" s="5" t="e">
        <f t="shared" ref="NE89:NE152" si="97">MQ89+MS89+MU89+MW89+MY89+NA89+NC89</f>
        <v>#REF!</v>
      </c>
      <c r="NF89" s="5" t="e">
        <f t="shared" ref="NF89:NF152" si="98">ND89+NE89</f>
        <v>#REF!</v>
      </c>
      <c r="NG89" s="6" t="e">
        <f t="shared" ref="NG89:NG152" si="99">ND89/(ND89+NE89)</f>
        <v>#REF!</v>
      </c>
      <c r="NH89" s="7" t="e">
        <f t="shared" ref="NH89:NH152" si="100">1/NG89</f>
        <v>#REF!</v>
      </c>
      <c r="NI89" s="5" t="e">
        <f t="shared" ref="NI89:NI152" si="101">LI89</f>
        <v>#REF!</v>
      </c>
      <c r="NJ89" s="31" t="e">
        <f t="shared" ref="NJ89:NJ152" si="102">((1-NG89)*(1/(NI89-1))*0.98-(NG89*1))</f>
        <v>#REF!</v>
      </c>
      <c r="NK89" s="32" t="e">
        <f t="shared" ref="NK89:NK152" si="103">IF(LR89&lt;0.9,0,IF(AND(LR89&gt;1.1),0,1))</f>
        <v>#REF!</v>
      </c>
      <c r="NL89" s="32" t="e">
        <f t="shared" ref="NL89:NL152" si="104">IF(LS89&lt;0.9,0,IF(AND(LS89&gt;1.1),0,1))</f>
        <v>#REF!</v>
      </c>
      <c r="NM89" s="33" t="e">
        <f t="shared" ref="NM89:NM152" si="105">IF(NF89&gt;99,1,0)</f>
        <v>#REF!</v>
      </c>
      <c r="NN89" s="33" t="e">
        <f t="shared" ref="NN89:NN152" si="106">IF(NJ89&gt;0.0799,1,0)</f>
        <v>#REF!</v>
      </c>
      <c r="NO89" s="33" t="e">
        <f t="shared" ref="NO89:NO152" si="107">IF(NJ89&gt;NQ89,1,0)</f>
        <v>#REF!</v>
      </c>
      <c r="NP89" s="33" t="e">
        <f t="shared" ref="NP89:NP152" si="108">NM89+NN89+NO89+NK89+NL89</f>
        <v>#REF!</v>
      </c>
      <c r="NQ89" s="31" t="e">
        <f t="shared" ref="NQ89:NQ152" si="109">(((100*NG89)*(NI89-1)*0.98)-((1-NG89)*100))/100</f>
        <v>#REF!</v>
      </c>
      <c r="NR89" s="32" t="e">
        <f t="shared" ref="NR89:NR152" si="110">IF(LR89&lt;0.9,0,IF(AND(LR89&gt;1.1),0,1))</f>
        <v>#REF!</v>
      </c>
      <c r="NS89" s="32" t="e">
        <f t="shared" ref="NS89:NS152" si="111">IF(LS89&lt;0.9,0,IF(AND(LS89&gt;1.1),0,1))</f>
        <v>#REF!</v>
      </c>
      <c r="NT89" s="33" t="e">
        <f t="shared" ref="NT89:NT152" si="112">IF(NF89&gt;99,1,0)</f>
        <v>#REF!</v>
      </c>
      <c r="NU89" s="33" t="e">
        <f t="shared" ref="NU89:NU152" si="113">IF(NQ89&gt;0.0799,1,0)</f>
        <v>#REF!</v>
      </c>
      <c r="NV89" s="33" t="e">
        <f t="shared" ref="NV89:NV152" si="114">IF(NQ89&gt;NJ89,1,0)</f>
        <v>#REF!</v>
      </c>
      <c r="NW89" s="33" t="e">
        <f t="shared" ref="NW89:NW152" si="115">NT89+NU89+NV89+NR89+NS89</f>
        <v>#REF!</v>
      </c>
      <c r="NX89" t="e">
        <f t="shared" ref="NX89:NX152" si="116">IF(NP89=5,"LayAway0-1",IF(AND(NW89=5),"BackAway0-1",""))</f>
        <v>#REF!</v>
      </c>
      <c r="NY89" t="e">
        <f t="shared" ref="NY89:NY152" si="117">IF(NP89=5,KO89,IF(AND(NW89=5),KO89,""))</f>
        <v>#REF!</v>
      </c>
      <c r="NZ89" t="e">
        <f t="shared" ref="NZ89:NZ152" si="118">IF(NP89=5,"Match Odds",IF(AND(NW89=5),"Match Odds",""))</f>
        <v>#REF!</v>
      </c>
      <c r="OA89" t="e">
        <f t="shared" ref="OA89:OA152" si="119">IF(NP89=5,KP89,IF(AND(NW89=5),KP89,""))</f>
        <v>#REF!</v>
      </c>
      <c r="OB89" t="e">
        <f t="shared" ref="OB89:OB152" si="120">IF(NP89=5,"MATCH_ODDS",IF(AND(NW89=5),"MATCH_ODDS",""))</f>
        <v>#REF!</v>
      </c>
      <c r="OC89" t="e">
        <f t="shared" ref="OC89:OC152" si="121">IF(NP89=5,"LAY",IF(AND(NW89=5),"BACK",""))</f>
        <v>#REF!</v>
      </c>
    </row>
    <row r="90" spans="1:393" ht="16.5" customHeight="1" x14ac:dyDescent="0.3">
      <c r="A90" s="22"/>
      <c r="KN90" s="5" t="e">
        <f>IF(INDEX(#REF!,MATCH('HT 0-1'!D90,#REF!,0))=INDEX(#REF!,MATCH('HT 0-1'!D90,#REF!,0)),INDEX(#REF!,MATCH('HT 0-1'!D90,#REF!,0)),"ERROR")</f>
        <v>#REF!</v>
      </c>
      <c r="KO90" s="5" t="e">
        <f>IF(INDEX(#REF!,MATCH('HT 0-1'!E90,#REF!,0))=INDEX(#REF!,MATCH('HT 0-1'!E90,#REF!,0)),INDEX(#REF!,MATCH('HT 0-1'!E90,#REF!,0)),"ERROR")</f>
        <v>#REF!</v>
      </c>
      <c r="KP90" s="5" t="e">
        <f t="shared" si="61"/>
        <v>#REF!</v>
      </c>
      <c r="KQ90" t="str">
        <f t="shared" si="62"/>
        <v>_</v>
      </c>
      <c r="KR90" s="5" t="e">
        <f t="shared" si="63"/>
        <v>#DIV/0!</v>
      </c>
      <c r="KS90" s="5" t="e">
        <f t="shared" si="64"/>
        <v>#DIV/0!</v>
      </c>
      <c r="KT90" s="5" t="e">
        <f t="shared" si="65"/>
        <v>#DIV/0!</v>
      </c>
      <c r="KU90" s="5" t="e">
        <f t="shared" si="66"/>
        <v>#DIV/0!</v>
      </c>
      <c r="KV90" s="5" t="e">
        <f t="shared" si="67"/>
        <v>#DIV/0!</v>
      </c>
      <c r="KW90" s="5" t="e">
        <f t="shared" si="68"/>
        <v>#DIV/0!</v>
      </c>
      <c r="KX90" s="5" t="e">
        <f t="shared" si="69"/>
        <v>#DIV/0!</v>
      </c>
      <c r="KY90" s="5" t="e">
        <f t="shared" si="70"/>
        <v>#DIV/0!</v>
      </c>
      <c r="KZ90" s="5" t="e">
        <f t="shared" si="71"/>
        <v>#DIV/0!</v>
      </c>
      <c r="LA90" s="5" t="e">
        <f t="shared" si="72"/>
        <v>#DIV/0!</v>
      </c>
      <c r="LB90" t="e">
        <f>IF(LQ90="0-1",INDEX(Scrape!#REF!,MATCH('HT 0-1'!KP90,Scrape!$B:$B,0)),"")</f>
        <v>#REF!</v>
      </c>
      <c r="LC90" t="e">
        <f>IF(LQ90="0-1",INDEX(Scrape!$A:$A,MATCH('HT 0-1'!KP90,Scrape!$B:$B,0)),"")</f>
        <v>#REF!</v>
      </c>
      <c r="LD90" t="e">
        <f>IF(LQ90="0-1",INDEX(Scrape!$B:$B,MATCH('HT 0-1'!KP90,Scrape!$B:$B,0)),"")</f>
        <v>#REF!</v>
      </c>
      <c r="LE90" t="e">
        <f>IF(LQ90="0-1",INDEX(Scrape!$C:$C,MATCH('HT 0-1'!KP90,Scrape!$B:$B,0)),"")</f>
        <v>#REF!</v>
      </c>
      <c r="LF90" t="e">
        <f>IF(LQ90="0-1",INDEX(Scrape!$D:$D,MATCH('HT 0-1'!KP90,Scrape!$B:$B,0)),"")</f>
        <v>#REF!</v>
      </c>
      <c r="LG90" t="e">
        <f>IF(LQ90="0-1",INDEX(Scrape!$E:$E,MATCH('HT 0-1'!KP90,Scrape!$B:$B,0)),"")</f>
        <v>#REF!</v>
      </c>
      <c r="LH90" t="e">
        <f>IF(LQ90="0-1",INDEX(Scrape!$F:$F,MATCH('HT 0-1'!KP90,Scrape!$B:$B,0)),"")</f>
        <v>#REF!</v>
      </c>
      <c r="LI90" t="e">
        <f>IF(LQ90="0-1",INDEX(Scrape!$G:$G,MATCH('HT 0-1'!KP90,Scrape!$B:$B,0)),"")</f>
        <v>#REF!</v>
      </c>
      <c r="LJ90" t="e">
        <f>IF(LQ90="0-1",INDEX(Scrape!$H:$H,MATCH('HT 0-1'!KP90,Scrape!$B:$B,0)),"")</f>
        <v>#REF!</v>
      </c>
      <c r="LK90" t="e">
        <f>IF(LQ90="0-1",INDEX(Scrape!$I:$I,MATCH('HT 0-1'!KP90,Scrape!$B:$B,0)),"")</f>
        <v>#REF!</v>
      </c>
      <c r="LL90" t="e">
        <f>IF(LQ90="0-1",INDEX(Scrape!$J:$J,MATCH('HT 0-1'!KP90,Scrape!$B:$B,0)),"")</f>
        <v>#REF!</v>
      </c>
      <c r="LM90" t="e">
        <f>IF(LQ90="0-1",INDEX(Scrape!$K:$K,MATCH('HT 0-1'!KP90,Scrape!$B:$B,0)),"")</f>
        <v>#REF!</v>
      </c>
      <c r="LN90" t="e">
        <f>IF(LQ90="0-1",INDEX(Scrape!$L:$L,MATCH('HT 0-1'!KP90,Scrape!$B:$B,0)),"")</f>
        <v>#REF!</v>
      </c>
      <c r="LO90" t="e">
        <f>IF(LQ90="0-1",INDEX(Scrape!$M:$M,MATCH('HT 0-1'!KP90,Scrape!$B:$B,0)),"")</f>
        <v>#REF!</v>
      </c>
      <c r="LP90" t="e">
        <f>IF(LQ90="0-1",INDEX(Scrape!$N:$N,MATCH('HT 0-1'!KP90,Scrape!$B:$B,0)),"")</f>
        <v>#REF!</v>
      </c>
      <c r="LQ90" t="e">
        <f>INDEX(Scrape!$O:$O,MATCH('HT 0-1'!KP90,Scrape!$B:$B,0))</f>
        <v>#REF!</v>
      </c>
      <c r="LR90" t="e">
        <f t="shared" si="73"/>
        <v>#REF!</v>
      </c>
      <c r="LS90" t="e">
        <f t="shared" si="74"/>
        <v>#REF!</v>
      </c>
      <c r="LT90" s="23" t="e">
        <f>IF(INDEX(#REF!,MATCH(KQ90,#REF!,0))=INDEX(#REF!,MATCH(KQ90,#REF!,0)),INDEX(#REF!,MATCH(KQ90,#REF!,0)),"ERROR")</f>
        <v>#REF!</v>
      </c>
      <c r="LU90" s="24" t="e">
        <f t="shared" si="75"/>
        <v>#DIV/0!</v>
      </c>
      <c r="LV90" s="24" t="e">
        <f t="shared" si="76"/>
        <v>#DIV/0!</v>
      </c>
      <c r="LW90" s="24" t="e">
        <f t="shared" si="77"/>
        <v>#DIV/0!</v>
      </c>
      <c r="LX90" s="24" t="e">
        <f t="shared" si="78"/>
        <v>#DIV/0!</v>
      </c>
      <c r="LY90" s="25" t="e">
        <f t="shared" si="79"/>
        <v>#REF!</v>
      </c>
      <c r="LZ90" s="25" t="e">
        <f t="shared" si="80"/>
        <v>#REF!</v>
      </c>
      <c r="MA90" s="26" t="e">
        <f t="shared" si="81"/>
        <v>#REF!</v>
      </c>
      <c r="MB90" s="27" t="e">
        <f t="shared" si="82"/>
        <v>#REF!</v>
      </c>
      <c r="MC90" s="28" t="e">
        <f t="shared" si="83"/>
        <v>#REF!</v>
      </c>
      <c r="MD90" s="24" t="e">
        <f t="shared" si="84"/>
        <v>#REF!</v>
      </c>
      <c r="ME90" s="29" t="e">
        <f t="shared" si="85"/>
        <v>#REF!</v>
      </c>
      <c r="MF90" s="30" t="e">
        <f t="shared" si="86"/>
        <v>#REF!</v>
      </c>
      <c r="MG90" s="24" t="e">
        <f t="shared" si="87"/>
        <v>#REF!</v>
      </c>
      <c r="MH90" s="29" t="e">
        <f t="shared" si="88"/>
        <v>#REF!</v>
      </c>
      <c r="MI90" s="30" t="e">
        <f t="shared" si="89"/>
        <v>#REF!</v>
      </c>
      <c r="MJ90" t="str">
        <f t="shared" si="90"/>
        <v/>
      </c>
      <c r="MK90" t="str">
        <f t="shared" si="91"/>
        <v/>
      </c>
      <c r="ML90" t="str">
        <f t="shared" si="92"/>
        <v/>
      </c>
      <c r="MM90" t="str">
        <f t="shared" si="93"/>
        <v/>
      </c>
      <c r="MN90" t="str">
        <f t="shared" si="94"/>
        <v/>
      </c>
      <c r="MO90" t="str">
        <f t="shared" si="95"/>
        <v/>
      </c>
      <c r="MP90" s="5" t="e">
        <f>COUNTIFS(#REF!,LT90,#REF!,1,#REF!,"&gt;="&amp;MC90,#REF!,"&lt;="&amp;MB90,#REF!,"&lt;="&amp;ME90,#REF!,"&gt;="&amp;MF90,#REF!,"="&amp;KV90,#REF!,"="&amp;KX90)</f>
        <v>#REF!</v>
      </c>
      <c r="MQ90" s="5" t="e">
        <f>COUNTIFS(#REF!,LT90,#REF!,0,#REF!,"&gt;="&amp;MC90,#REF!,"&lt;="&amp;MB90,#REF!,"&lt;="&amp;ME90,#REF!,"&gt;="&amp;MF90,#REF!,"="&amp;KV90,#REF!,"="&amp;KX90)</f>
        <v>#REF!</v>
      </c>
      <c r="MR90" s="5" t="e">
        <f>COUNTIFS(#REF!,LT90,#REF!,1,#REF!,"&gt;="&amp;MC90,#REF!,"&lt;="&amp;MB90,#REF!,"&lt;="&amp;ME90,#REF!,"&gt;="&amp;MF90,#REF!,"="&amp;KW90,#REF!,"="&amp;KY90)</f>
        <v>#REF!</v>
      </c>
      <c r="MS90" s="5" t="e">
        <f>COUNTIFS(#REF!,LT90,#REF!,0,#REF!,"&gt;="&amp;MC90,#REF!,"&lt;="&amp;MB90,#REF!,"&lt;="&amp;ME90,#REF!,"&gt;="&amp;MF90,#REF!,"="&amp;KW90,#REF!,"="&amp;KY90)</f>
        <v>#REF!</v>
      </c>
      <c r="MT90" s="5" t="e">
        <f>COUNTIFS(#REF!,LT90,#REF!,1,#REF!,"&gt;="&amp;MI90,#REF!,"&lt;="&amp;MH90,#REF!,"&lt;="&amp;ME90,#REF!,"&gt;="&amp;MF90)</f>
        <v>#REF!</v>
      </c>
      <c r="MU90" s="5" t="e">
        <f>COUNTIFS(#REF!,LT90,#REF!,0,#REF!,"&gt;="&amp;MI90,#REF!,"&lt;="&amp;MH90,#REF!,"&lt;="&amp;ME90,#REF!,"&gt;="&amp;MF90)</f>
        <v>#REF!</v>
      </c>
      <c r="MV90" s="5" t="e">
        <f>COUNTIFS(#REF!,LT90,#REF!,1,#REF!,"&gt;="&amp;MI90,#REF!,"&lt;="&amp;MH90,#REF!,"="&amp;KZ90,#REF!,"="&amp;LA90,#REF!,"&lt;="&amp;ME90,#REF!,"&gt;="&amp;MF90)</f>
        <v>#REF!</v>
      </c>
      <c r="MW90" s="5" t="e">
        <f>COUNTIFS(#REF!,LT90,#REF!,0,#REF!,"&gt;="&amp;MI90,#REF!,"&lt;="&amp;MH90,#REF!,"="&amp;KZ90,#REF!,"="&amp;LA90,#REF!,"&lt;="&amp;ME90,#REF!,"&gt;="&amp;MF90)</f>
        <v>#REF!</v>
      </c>
      <c r="MX90" s="5" t="e">
        <f>COUNTIFS(#REF!,LT90,#REF!,1,#REF!,"&gt;="&amp;MC90,#REF!,"&lt;="&amp;MB90,#REF!,"&lt;="&amp;ME90,#REF!,"&gt;="&amp;MF90)</f>
        <v>#REF!</v>
      </c>
      <c r="MY90" s="5" t="e">
        <f>COUNTIFS(#REF!,LT90,#REF!,0,#REF!,"&gt;="&amp;MC90,#REF!,"&lt;="&amp;MB90,#REF!,"&lt;="&amp;ME90,#REF!,"&gt;="&amp;MF90)</f>
        <v>#REF!</v>
      </c>
      <c r="MZ90" s="5" t="e">
        <f>COUNTIFS(#REF!,LT90,#REF!,1,#REF!,"&lt;="&amp;ME90,#REF!,"&gt;="&amp;MF90,#REF!,"="&amp;KV90,#REF!,"="&amp;KX90)</f>
        <v>#REF!</v>
      </c>
      <c r="NA90" s="5" t="e">
        <f>COUNTIFS(#REF!,LT90,#REF!,0,#REF!,"&lt;="&amp;ME90,#REF!,"&gt;="&amp;MF90,#REF!,"="&amp;KV90,#REF!,"="&amp;KX90)</f>
        <v>#REF!</v>
      </c>
      <c r="NB90" s="5" t="e">
        <f>COUNTIFS(#REF!,LT90,#REF!,1,#REF!,"&lt;="&amp;ME90,#REF!,"&gt;="&amp;MF90,#REF!,"="&amp;KW90,#REF!,"="&amp;KY90)</f>
        <v>#REF!</v>
      </c>
      <c r="NC90" s="5" t="e">
        <f>COUNTIFS(#REF!,LT90,#REF!,0,#REF!,"&lt;="&amp;ME90,#REF!,"&gt;="&amp;MF90,#REF!,"="&amp;KW90,#REF!,"="&amp;KY90)</f>
        <v>#REF!</v>
      </c>
      <c r="ND90" s="5" t="e">
        <f t="shared" si="96"/>
        <v>#REF!</v>
      </c>
      <c r="NE90" s="5" t="e">
        <f t="shared" si="97"/>
        <v>#REF!</v>
      </c>
      <c r="NF90" s="5" t="e">
        <f t="shared" si="98"/>
        <v>#REF!</v>
      </c>
      <c r="NG90" s="6" t="e">
        <f t="shared" si="99"/>
        <v>#REF!</v>
      </c>
      <c r="NH90" s="7" t="e">
        <f t="shared" si="100"/>
        <v>#REF!</v>
      </c>
      <c r="NI90" s="5" t="e">
        <f t="shared" si="101"/>
        <v>#REF!</v>
      </c>
      <c r="NJ90" s="31" t="e">
        <f t="shared" si="102"/>
        <v>#REF!</v>
      </c>
      <c r="NK90" s="32" t="e">
        <f t="shared" si="103"/>
        <v>#REF!</v>
      </c>
      <c r="NL90" s="32" t="e">
        <f t="shared" si="104"/>
        <v>#REF!</v>
      </c>
      <c r="NM90" s="33" t="e">
        <f t="shared" si="105"/>
        <v>#REF!</v>
      </c>
      <c r="NN90" s="33" t="e">
        <f t="shared" si="106"/>
        <v>#REF!</v>
      </c>
      <c r="NO90" s="33" t="e">
        <f t="shared" si="107"/>
        <v>#REF!</v>
      </c>
      <c r="NP90" s="33" t="e">
        <f t="shared" si="108"/>
        <v>#REF!</v>
      </c>
      <c r="NQ90" s="31" t="e">
        <f t="shared" si="109"/>
        <v>#REF!</v>
      </c>
      <c r="NR90" s="32" t="e">
        <f t="shared" si="110"/>
        <v>#REF!</v>
      </c>
      <c r="NS90" s="32" t="e">
        <f t="shared" si="111"/>
        <v>#REF!</v>
      </c>
      <c r="NT90" s="33" t="e">
        <f t="shared" si="112"/>
        <v>#REF!</v>
      </c>
      <c r="NU90" s="33" t="e">
        <f t="shared" si="113"/>
        <v>#REF!</v>
      </c>
      <c r="NV90" s="33" t="e">
        <f t="shared" si="114"/>
        <v>#REF!</v>
      </c>
      <c r="NW90" s="33" t="e">
        <f t="shared" si="115"/>
        <v>#REF!</v>
      </c>
      <c r="NX90" t="e">
        <f t="shared" si="116"/>
        <v>#REF!</v>
      </c>
      <c r="NY90" t="e">
        <f t="shared" si="117"/>
        <v>#REF!</v>
      </c>
      <c r="NZ90" t="e">
        <f t="shared" si="118"/>
        <v>#REF!</v>
      </c>
      <c r="OA90" t="e">
        <f t="shared" si="119"/>
        <v>#REF!</v>
      </c>
      <c r="OB90" t="e">
        <f t="shared" si="120"/>
        <v>#REF!</v>
      </c>
      <c r="OC90" t="e">
        <f t="shared" si="121"/>
        <v>#REF!</v>
      </c>
    </row>
    <row r="91" spans="1:393" ht="16.5" customHeight="1" x14ac:dyDescent="0.3">
      <c r="A91" s="22"/>
      <c r="KN91" s="5" t="e">
        <f>IF(INDEX(#REF!,MATCH('HT 0-1'!D91,#REF!,0))=INDEX(#REF!,MATCH('HT 0-1'!D91,#REF!,0)),INDEX(#REF!,MATCH('HT 0-1'!D91,#REF!,0)),"ERROR")</f>
        <v>#REF!</v>
      </c>
      <c r="KO91" s="5" t="e">
        <f>IF(INDEX(#REF!,MATCH('HT 0-1'!E91,#REF!,0))=INDEX(#REF!,MATCH('HT 0-1'!E91,#REF!,0)),INDEX(#REF!,MATCH('HT 0-1'!E91,#REF!,0)),"ERROR")</f>
        <v>#REF!</v>
      </c>
      <c r="KP91" s="5" t="e">
        <f t="shared" si="61"/>
        <v>#REF!</v>
      </c>
      <c r="KQ91" t="str">
        <f t="shared" si="62"/>
        <v>_</v>
      </c>
      <c r="KR91" s="5" t="e">
        <f t="shared" si="63"/>
        <v>#DIV/0!</v>
      </c>
      <c r="KS91" s="5" t="e">
        <f t="shared" si="64"/>
        <v>#DIV/0!</v>
      </c>
      <c r="KT91" s="5" t="e">
        <f t="shared" si="65"/>
        <v>#DIV/0!</v>
      </c>
      <c r="KU91" s="5" t="e">
        <f t="shared" si="66"/>
        <v>#DIV/0!</v>
      </c>
      <c r="KV91" s="5" t="e">
        <f t="shared" si="67"/>
        <v>#DIV/0!</v>
      </c>
      <c r="KW91" s="5" t="e">
        <f t="shared" si="68"/>
        <v>#DIV/0!</v>
      </c>
      <c r="KX91" s="5" t="e">
        <f t="shared" si="69"/>
        <v>#DIV/0!</v>
      </c>
      <c r="KY91" s="5" t="e">
        <f t="shared" si="70"/>
        <v>#DIV/0!</v>
      </c>
      <c r="KZ91" s="5" t="e">
        <f t="shared" si="71"/>
        <v>#DIV/0!</v>
      </c>
      <c r="LA91" s="5" t="e">
        <f t="shared" si="72"/>
        <v>#DIV/0!</v>
      </c>
      <c r="LB91" t="e">
        <f>IF(LQ91="0-1",INDEX(Scrape!#REF!,MATCH('HT 0-1'!KP91,Scrape!$B:$B,0)),"")</f>
        <v>#REF!</v>
      </c>
      <c r="LC91" t="e">
        <f>IF(LQ91="0-1",INDEX(Scrape!$A:$A,MATCH('HT 0-1'!KP91,Scrape!$B:$B,0)),"")</f>
        <v>#REF!</v>
      </c>
      <c r="LD91" t="e">
        <f>IF(LQ91="0-1",INDEX(Scrape!$B:$B,MATCH('HT 0-1'!KP91,Scrape!$B:$B,0)),"")</f>
        <v>#REF!</v>
      </c>
      <c r="LE91" t="e">
        <f>IF(LQ91="0-1",INDEX(Scrape!$C:$C,MATCH('HT 0-1'!KP91,Scrape!$B:$B,0)),"")</f>
        <v>#REF!</v>
      </c>
      <c r="LF91" t="e">
        <f>IF(LQ91="0-1",INDEX(Scrape!$D:$D,MATCH('HT 0-1'!KP91,Scrape!$B:$B,0)),"")</f>
        <v>#REF!</v>
      </c>
      <c r="LG91" t="e">
        <f>IF(LQ91="0-1",INDEX(Scrape!$E:$E,MATCH('HT 0-1'!KP91,Scrape!$B:$B,0)),"")</f>
        <v>#REF!</v>
      </c>
      <c r="LH91" t="e">
        <f>IF(LQ91="0-1",INDEX(Scrape!$F:$F,MATCH('HT 0-1'!KP91,Scrape!$B:$B,0)),"")</f>
        <v>#REF!</v>
      </c>
      <c r="LI91" t="e">
        <f>IF(LQ91="0-1",INDEX(Scrape!$G:$G,MATCH('HT 0-1'!KP91,Scrape!$B:$B,0)),"")</f>
        <v>#REF!</v>
      </c>
      <c r="LJ91" t="e">
        <f>IF(LQ91="0-1",INDEX(Scrape!$H:$H,MATCH('HT 0-1'!KP91,Scrape!$B:$B,0)),"")</f>
        <v>#REF!</v>
      </c>
      <c r="LK91" t="e">
        <f>IF(LQ91="0-1",INDEX(Scrape!$I:$I,MATCH('HT 0-1'!KP91,Scrape!$B:$B,0)),"")</f>
        <v>#REF!</v>
      </c>
      <c r="LL91" t="e">
        <f>IF(LQ91="0-1",INDEX(Scrape!$J:$J,MATCH('HT 0-1'!KP91,Scrape!$B:$B,0)),"")</f>
        <v>#REF!</v>
      </c>
      <c r="LM91" t="e">
        <f>IF(LQ91="0-1",INDEX(Scrape!$K:$K,MATCH('HT 0-1'!KP91,Scrape!$B:$B,0)),"")</f>
        <v>#REF!</v>
      </c>
      <c r="LN91" t="e">
        <f>IF(LQ91="0-1",INDEX(Scrape!$L:$L,MATCH('HT 0-1'!KP91,Scrape!$B:$B,0)),"")</f>
        <v>#REF!</v>
      </c>
      <c r="LO91" t="e">
        <f>IF(LQ91="0-1",INDEX(Scrape!$M:$M,MATCH('HT 0-1'!KP91,Scrape!$B:$B,0)),"")</f>
        <v>#REF!</v>
      </c>
      <c r="LP91" t="e">
        <f>IF(LQ91="0-1",INDEX(Scrape!$N:$N,MATCH('HT 0-1'!KP91,Scrape!$B:$B,0)),"")</f>
        <v>#REF!</v>
      </c>
      <c r="LQ91" t="e">
        <f>INDEX(Scrape!$O:$O,MATCH('HT 0-1'!KP91,Scrape!$B:$B,0))</f>
        <v>#REF!</v>
      </c>
      <c r="LR91" t="e">
        <f t="shared" si="73"/>
        <v>#REF!</v>
      </c>
      <c r="LS91" t="e">
        <f t="shared" si="74"/>
        <v>#REF!</v>
      </c>
      <c r="LT91" s="23" t="e">
        <f>IF(INDEX(#REF!,MATCH(KQ91,#REF!,0))=INDEX(#REF!,MATCH(KQ91,#REF!,0)),INDEX(#REF!,MATCH(KQ91,#REF!,0)),"ERROR")</f>
        <v>#REF!</v>
      </c>
      <c r="LU91" s="24" t="e">
        <f t="shared" si="75"/>
        <v>#DIV/0!</v>
      </c>
      <c r="LV91" s="24" t="e">
        <f t="shared" si="76"/>
        <v>#DIV/0!</v>
      </c>
      <c r="LW91" s="24" t="e">
        <f t="shared" si="77"/>
        <v>#DIV/0!</v>
      </c>
      <c r="LX91" s="24" t="e">
        <f t="shared" si="78"/>
        <v>#DIV/0!</v>
      </c>
      <c r="LY91" s="25" t="e">
        <f t="shared" si="79"/>
        <v>#REF!</v>
      </c>
      <c r="LZ91" s="25" t="e">
        <f t="shared" si="80"/>
        <v>#REF!</v>
      </c>
      <c r="MA91" s="26" t="e">
        <f t="shared" si="81"/>
        <v>#REF!</v>
      </c>
      <c r="MB91" s="27" t="e">
        <f t="shared" si="82"/>
        <v>#REF!</v>
      </c>
      <c r="MC91" s="28" t="e">
        <f t="shared" si="83"/>
        <v>#REF!</v>
      </c>
      <c r="MD91" s="24" t="e">
        <f t="shared" si="84"/>
        <v>#REF!</v>
      </c>
      <c r="ME91" s="29" t="e">
        <f t="shared" si="85"/>
        <v>#REF!</v>
      </c>
      <c r="MF91" s="30" t="e">
        <f t="shared" si="86"/>
        <v>#REF!</v>
      </c>
      <c r="MG91" s="24" t="e">
        <f t="shared" si="87"/>
        <v>#REF!</v>
      </c>
      <c r="MH91" s="29" t="e">
        <f t="shared" si="88"/>
        <v>#REF!</v>
      </c>
      <c r="MI91" s="30" t="e">
        <f t="shared" si="89"/>
        <v>#REF!</v>
      </c>
      <c r="MJ91" t="str">
        <f t="shared" si="90"/>
        <v/>
      </c>
      <c r="MK91" t="str">
        <f t="shared" si="91"/>
        <v/>
      </c>
      <c r="ML91" t="str">
        <f t="shared" si="92"/>
        <v/>
      </c>
      <c r="MM91" t="str">
        <f t="shared" si="93"/>
        <v/>
      </c>
      <c r="MN91" t="str">
        <f t="shared" si="94"/>
        <v/>
      </c>
      <c r="MO91" t="str">
        <f t="shared" si="95"/>
        <v/>
      </c>
      <c r="MP91" s="5" t="e">
        <f>COUNTIFS(#REF!,LT91,#REF!,1,#REF!,"&gt;="&amp;MC91,#REF!,"&lt;="&amp;MB91,#REF!,"&lt;="&amp;ME91,#REF!,"&gt;="&amp;MF91,#REF!,"="&amp;KV91,#REF!,"="&amp;KX91)</f>
        <v>#REF!</v>
      </c>
      <c r="MQ91" s="5" t="e">
        <f>COUNTIFS(#REF!,LT91,#REF!,0,#REF!,"&gt;="&amp;MC91,#REF!,"&lt;="&amp;MB91,#REF!,"&lt;="&amp;ME91,#REF!,"&gt;="&amp;MF91,#REF!,"="&amp;KV91,#REF!,"="&amp;KX91)</f>
        <v>#REF!</v>
      </c>
      <c r="MR91" s="5" t="e">
        <f>COUNTIFS(#REF!,LT91,#REF!,1,#REF!,"&gt;="&amp;MC91,#REF!,"&lt;="&amp;MB91,#REF!,"&lt;="&amp;ME91,#REF!,"&gt;="&amp;MF91,#REF!,"="&amp;KW91,#REF!,"="&amp;KY91)</f>
        <v>#REF!</v>
      </c>
      <c r="MS91" s="5" t="e">
        <f>COUNTIFS(#REF!,LT91,#REF!,0,#REF!,"&gt;="&amp;MC91,#REF!,"&lt;="&amp;MB91,#REF!,"&lt;="&amp;ME91,#REF!,"&gt;="&amp;MF91,#REF!,"="&amp;KW91,#REF!,"="&amp;KY91)</f>
        <v>#REF!</v>
      </c>
      <c r="MT91" s="5" t="e">
        <f>COUNTIFS(#REF!,LT91,#REF!,1,#REF!,"&gt;="&amp;MI91,#REF!,"&lt;="&amp;MH91,#REF!,"&lt;="&amp;ME91,#REF!,"&gt;="&amp;MF91)</f>
        <v>#REF!</v>
      </c>
      <c r="MU91" s="5" t="e">
        <f>COUNTIFS(#REF!,LT91,#REF!,0,#REF!,"&gt;="&amp;MI91,#REF!,"&lt;="&amp;MH91,#REF!,"&lt;="&amp;ME91,#REF!,"&gt;="&amp;MF91)</f>
        <v>#REF!</v>
      </c>
      <c r="MV91" s="5" t="e">
        <f>COUNTIFS(#REF!,LT91,#REF!,1,#REF!,"&gt;="&amp;MI91,#REF!,"&lt;="&amp;MH91,#REF!,"="&amp;KZ91,#REF!,"="&amp;LA91,#REF!,"&lt;="&amp;ME91,#REF!,"&gt;="&amp;MF91)</f>
        <v>#REF!</v>
      </c>
      <c r="MW91" s="5" t="e">
        <f>COUNTIFS(#REF!,LT91,#REF!,0,#REF!,"&gt;="&amp;MI91,#REF!,"&lt;="&amp;MH91,#REF!,"="&amp;KZ91,#REF!,"="&amp;LA91,#REF!,"&lt;="&amp;ME91,#REF!,"&gt;="&amp;MF91)</f>
        <v>#REF!</v>
      </c>
      <c r="MX91" s="5" t="e">
        <f>COUNTIFS(#REF!,LT91,#REF!,1,#REF!,"&gt;="&amp;MC91,#REF!,"&lt;="&amp;MB91,#REF!,"&lt;="&amp;ME91,#REF!,"&gt;="&amp;MF91)</f>
        <v>#REF!</v>
      </c>
      <c r="MY91" s="5" t="e">
        <f>COUNTIFS(#REF!,LT91,#REF!,0,#REF!,"&gt;="&amp;MC91,#REF!,"&lt;="&amp;MB91,#REF!,"&lt;="&amp;ME91,#REF!,"&gt;="&amp;MF91)</f>
        <v>#REF!</v>
      </c>
      <c r="MZ91" s="5" t="e">
        <f>COUNTIFS(#REF!,LT91,#REF!,1,#REF!,"&lt;="&amp;ME91,#REF!,"&gt;="&amp;MF91,#REF!,"="&amp;KV91,#REF!,"="&amp;KX91)</f>
        <v>#REF!</v>
      </c>
      <c r="NA91" s="5" t="e">
        <f>COUNTIFS(#REF!,LT91,#REF!,0,#REF!,"&lt;="&amp;ME91,#REF!,"&gt;="&amp;MF91,#REF!,"="&amp;KV91,#REF!,"="&amp;KX91)</f>
        <v>#REF!</v>
      </c>
      <c r="NB91" s="5" t="e">
        <f>COUNTIFS(#REF!,LT91,#REF!,1,#REF!,"&lt;="&amp;ME91,#REF!,"&gt;="&amp;MF91,#REF!,"="&amp;KW91,#REF!,"="&amp;KY91)</f>
        <v>#REF!</v>
      </c>
      <c r="NC91" s="5" t="e">
        <f>COUNTIFS(#REF!,LT91,#REF!,0,#REF!,"&lt;="&amp;ME91,#REF!,"&gt;="&amp;MF91,#REF!,"="&amp;KW91,#REF!,"="&amp;KY91)</f>
        <v>#REF!</v>
      </c>
      <c r="ND91" s="5" t="e">
        <f t="shared" si="96"/>
        <v>#REF!</v>
      </c>
      <c r="NE91" s="5" t="e">
        <f t="shared" si="97"/>
        <v>#REF!</v>
      </c>
      <c r="NF91" s="5" t="e">
        <f t="shared" si="98"/>
        <v>#REF!</v>
      </c>
      <c r="NG91" s="6" t="e">
        <f t="shared" si="99"/>
        <v>#REF!</v>
      </c>
      <c r="NH91" s="7" t="e">
        <f t="shared" si="100"/>
        <v>#REF!</v>
      </c>
      <c r="NI91" s="5" t="e">
        <f t="shared" si="101"/>
        <v>#REF!</v>
      </c>
      <c r="NJ91" s="31" t="e">
        <f t="shared" si="102"/>
        <v>#REF!</v>
      </c>
      <c r="NK91" s="32" t="e">
        <f t="shared" si="103"/>
        <v>#REF!</v>
      </c>
      <c r="NL91" s="32" t="e">
        <f t="shared" si="104"/>
        <v>#REF!</v>
      </c>
      <c r="NM91" s="33" t="e">
        <f t="shared" si="105"/>
        <v>#REF!</v>
      </c>
      <c r="NN91" s="33" t="e">
        <f t="shared" si="106"/>
        <v>#REF!</v>
      </c>
      <c r="NO91" s="33" t="e">
        <f t="shared" si="107"/>
        <v>#REF!</v>
      </c>
      <c r="NP91" s="33" t="e">
        <f t="shared" si="108"/>
        <v>#REF!</v>
      </c>
      <c r="NQ91" s="31" t="e">
        <f t="shared" si="109"/>
        <v>#REF!</v>
      </c>
      <c r="NR91" s="32" t="e">
        <f t="shared" si="110"/>
        <v>#REF!</v>
      </c>
      <c r="NS91" s="32" t="e">
        <f t="shared" si="111"/>
        <v>#REF!</v>
      </c>
      <c r="NT91" s="33" t="e">
        <f t="shared" si="112"/>
        <v>#REF!</v>
      </c>
      <c r="NU91" s="33" t="e">
        <f t="shared" si="113"/>
        <v>#REF!</v>
      </c>
      <c r="NV91" s="33" t="e">
        <f t="shared" si="114"/>
        <v>#REF!</v>
      </c>
      <c r="NW91" s="33" t="e">
        <f t="shared" si="115"/>
        <v>#REF!</v>
      </c>
      <c r="NX91" t="e">
        <f t="shared" si="116"/>
        <v>#REF!</v>
      </c>
      <c r="NY91" t="e">
        <f t="shared" si="117"/>
        <v>#REF!</v>
      </c>
      <c r="NZ91" t="e">
        <f t="shared" si="118"/>
        <v>#REF!</v>
      </c>
      <c r="OA91" t="e">
        <f t="shared" si="119"/>
        <v>#REF!</v>
      </c>
      <c r="OB91" t="e">
        <f t="shared" si="120"/>
        <v>#REF!</v>
      </c>
      <c r="OC91" t="e">
        <f t="shared" si="121"/>
        <v>#REF!</v>
      </c>
    </row>
    <row r="92" spans="1:393" ht="16.5" customHeight="1" x14ac:dyDescent="0.3">
      <c r="A92" s="22"/>
      <c r="KN92" s="5" t="e">
        <f>IF(INDEX(#REF!,MATCH('HT 0-1'!D92,#REF!,0))=INDEX(#REF!,MATCH('HT 0-1'!D92,#REF!,0)),INDEX(#REF!,MATCH('HT 0-1'!D92,#REF!,0)),"ERROR")</f>
        <v>#REF!</v>
      </c>
      <c r="KO92" s="5" t="e">
        <f>IF(INDEX(#REF!,MATCH('HT 0-1'!E92,#REF!,0))=INDEX(#REF!,MATCH('HT 0-1'!E92,#REF!,0)),INDEX(#REF!,MATCH('HT 0-1'!E92,#REF!,0)),"ERROR")</f>
        <v>#REF!</v>
      </c>
      <c r="KP92" s="5" t="e">
        <f t="shared" si="61"/>
        <v>#REF!</v>
      </c>
      <c r="KQ92" t="str">
        <f t="shared" si="62"/>
        <v>_</v>
      </c>
      <c r="KR92" s="5" t="e">
        <f t="shared" si="63"/>
        <v>#DIV/0!</v>
      </c>
      <c r="KS92" s="5" t="e">
        <f t="shared" si="64"/>
        <v>#DIV/0!</v>
      </c>
      <c r="KT92" s="5" t="e">
        <f t="shared" si="65"/>
        <v>#DIV/0!</v>
      </c>
      <c r="KU92" s="5" t="e">
        <f t="shared" si="66"/>
        <v>#DIV/0!</v>
      </c>
      <c r="KV92" s="5" t="e">
        <f t="shared" si="67"/>
        <v>#DIV/0!</v>
      </c>
      <c r="KW92" s="5" t="e">
        <f t="shared" si="68"/>
        <v>#DIV/0!</v>
      </c>
      <c r="KX92" s="5" t="e">
        <f t="shared" si="69"/>
        <v>#DIV/0!</v>
      </c>
      <c r="KY92" s="5" t="e">
        <f t="shared" si="70"/>
        <v>#DIV/0!</v>
      </c>
      <c r="KZ92" s="5" t="e">
        <f t="shared" si="71"/>
        <v>#DIV/0!</v>
      </c>
      <c r="LA92" s="5" t="e">
        <f t="shared" si="72"/>
        <v>#DIV/0!</v>
      </c>
      <c r="LB92" t="e">
        <f>IF(LQ92="0-1",INDEX(Scrape!#REF!,MATCH('HT 0-1'!KP92,Scrape!$B:$B,0)),"")</f>
        <v>#REF!</v>
      </c>
      <c r="LC92" t="e">
        <f>IF(LQ92="0-1",INDEX(Scrape!$A:$A,MATCH('HT 0-1'!KP92,Scrape!$B:$B,0)),"")</f>
        <v>#REF!</v>
      </c>
      <c r="LD92" t="e">
        <f>IF(LQ92="0-1",INDEX(Scrape!$B:$B,MATCH('HT 0-1'!KP92,Scrape!$B:$B,0)),"")</f>
        <v>#REF!</v>
      </c>
      <c r="LE92" t="e">
        <f>IF(LQ92="0-1",INDEX(Scrape!$C:$C,MATCH('HT 0-1'!KP92,Scrape!$B:$B,0)),"")</f>
        <v>#REF!</v>
      </c>
      <c r="LF92" t="e">
        <f>IF(LQ92="0-1",INDEX(Scrape!$D:$D,MATCH('HT 0-1'!KP92,Scrape!$B:$B,0)),"")</f>
        <v>#REF!</v>
      </c>
      <c r="LG92" t="e">
        <f>IF(LQ92="0-1",INDEX(Scrape!$E:$E,MATCH('HT 0-1'!KP92,Scrape!$B:$B,0)),"")</f>
        <v>#REF!</v>
      </c>
      <c r="LH92" t="e">
        <f>IF(LQ92="0-1",INDEX(Scrape!$F:$F,MATCH('HT 0-1'!KP92,Scrape!$B:$B,0)),"")</f>
        <v>#REF!</v>
      </c>
      <c r="LI92" t="e">
        <f>IF(LQ92="0-1",INDEX(Scrape!$G:$G,MATCH('HT 0-1'!KP92,Scrape!$B:$B,0)),"")</f>
        <v>#REF!</v>
      </c>
      <c r="LJ92" t="e">
        <f>IF(LQ92="0-1",INDEX(Scrape!$H:$H,MATCH('HT 0-1'!KP92,Scrape!$B:$B,0)),"")</f>
        <v>#REF!</v>
      </c>
      <c r="LK92" t="e">
        <f>IF(LQ92="0-1",INDEX(Scrape!$I:$I,MATCH('HT 0-1'!KP92,Scrape!$B:$B,0)),"")</f>
        <v>#REF!</v>
      </c>
      <c r="LL92" t="e">
        <f>IF(LQ92="0-1",INDEX(Scrape!$J:$J,MATCH('HT 0-1'!KP92,Scrape!$B:$B,0)),"")</f>
        <v>#REF!</v>
      </c>
      <c r="LM92" t="e">
        <f>IF(LQ92="0-1",INDEX(Scrape!$K:$K,MATCH('HT 0-1'!KP92,Scrape!$B:$B,0)),"")</f>
        <v>#REF!</v>
      </c>
      <c r="LN92" t="e">
        <f>IF(LQ92="0-1",INDEX(Scrape!$L:$L,MATCH('HT 0-1'!KP92,Scrape!$B:$B,0)),"")</f>
        <v>#REF!</v>
      </c>
      <c r="LO92" t="e">
        <f>IF(LQ92="0-1",INDEX(Scrape!$M:$M,MATCH('HT 0-1'!KP92,Scrape!$B:$B,0)),"")</f>
        <v>#REF!</v>
      </c>
      <c r="LP92" t="e">
        <f>IF(LQ92="0-1",INDEX(Scrape!$N:$N,MATCH('HT 0-1'!KP92,Scrape!$B:$B,0)),"")</f>
        <v>#REF!</v>
      </c>
      <c r="LQ92" t="e">
        <f>INDEX(Scrape!$O:$O,MATCH('HT 0-1'!KP92,Scrape!$B:$B,0))</f>
        <v>#REF!</v>
      </c>
      <c r="LR92" t="e">
        <f t="shared" si="73"/>
        <v>#REF!</v>
      </c>
      <c r="LS92" t="e">
        <f t="shared" si="74"/>
        <v>#REF!</v>
      </c>
      <c r="LT92" s="23" t="e">
        <f>IF(INDEX(#REF!,MATCH(KQ92,#REF!,0))=INDEX(#REF!,MATCH(KQ92,#REF!,0)),INDEX(#REF!,MATCH(KQ92,#REF!,0)),"ERROR")</f>
        <v>#REF!</v>
      </c>
      <c r="LU92" s="24" t="e">
        <f t="shared" si="75"/>
        <v>#DIV/0!</v>
      </c>
      <c r="LV92" s="24" t="e">
        <f t="shared" si="76"/>
        <v>#DIV/0!</v>
      </c>
      <c r="LW92" s="24" t="e">
        <f t="shared" si="77"/>
        <v>#DIV/0!</v>
      </c>
      <c r="LX92" s="24" t="e">
        <f t="shared" si="78"/>
        <v>#DIV/0!</v>
      </c>
      <c r="LY92" s="25" t="e">
        <f t="shared" si="79"/>
        <v>#REF!</v>
      </c>
      <c r="LZ92" s="25" t="e">
        <f t="shared" si="80"/>
        <v>#REF!</v>
      </c>
      <c r="MA92" s="26" t="e">
        <f t="shared" si="81"/>
        <v>#REF!</v>
      </c>
      <c r="MB92" s="27" t="e">
        <f t="shared" si="82"/>
        <v>#REF!</v>
      </c>
      <c r="MC92" s="28" t="e">
        <f t="shared" si="83"/>
        <v>#REF!</v>
      </c>
      <c r="MD92" s="24" t="e">
        <f t="shared" si="84"/>
        <v>#REF!</v>
      </c>
      <c r="ME92" s="29" t="e">
        <f t="shared" si="85"/>
        <v>#REF!</v>
      </c>
      <c r="MF92" s="30" t="e">
        <f t="shared" si="86"/>
        <v>#REF!</v>
      </c>
      <c r="MG92" s="24" t="e">
        <f t="shared" si="87"/>
        <v>#REF!</v>
      </c>
      <c r="MH92" s="29" t="e">
        <f t="shared" si="88"/>
        <v>#REF!</v>
      </c>
      <c r="MI92" s="30" t="e">
        <f t="shared" si="89"/>
        <v>#REF!</v>
      </c>
      <c r="MJ92" t="str">
        <f t="shared" si="90"/>
        <v/>
      </c>
      <c r="MK92" t="str">
        <f t="shared" si="91"/>
        <v/>
      </c>
      <c r="ML92" t="str">
        <f t="shared" si="92"/>
        <v/>
      </c>
      <c r="MM92" t="str">
        <f t="shared" si="93"/>
        <v/>
      </c>
      <c r="MN92" t="str">
        <f t="shared" si="94"/>
        <v/>
      </c>
      <c r="MO92" t="str">
        <f t="shared" si="95"/>
        <v/>
      </c>
      <c r="MP92" s="5" t="e">
        <f>COUNTIFS(#REF!,LT92,#REF!,1,#REF!,"&gt;="&amp;MC92,#REF!,"&lt;="&amp;MB92,#REF!,"&lt;="&amp;ME92,#REF!,"&gt;="&amp;MF92,#REF!,"="&amp;KV92,#REF!,"="&amp;KX92)</f>
        <v>#REF!</v>
      </c>
      <c r="MQ92" s="5" t="e">
        <f>COUNTIFS(#REF!,LT92,#REF!,0,#REF!,"&gt;="&amp;MC92,#REF!,"&lt;="&amp;MB92,#REF!,"&lt;="&amp;ME92,#REF!,"&gt;="&amp;MF92,#REF!,"="&amp;KV92,#REF!,"="&amp;KX92)</f>
        <v>#REF!</v>
      </c>
      <c r="MR92" s="5" t="e">
        <f>COUNTIFS(#REF!,LT92,#REF!,1,#REF!,"&gt;="&amp;MC92,#REF!,"&lt;="&amp;MB92,#REF!,"&lt;="&amp;ME92,#REF!,"&gt;="&amp;MF92,#REF!,"="&amp;KW92,#REF!,"="&amp;KY92)</f>
        <v>#REF!</v>
      </c>
      <c r="MS92" s="5" t="e">
        <f>COUNTIFS(#REF!,LT92,#REF!,0,#REF!,"&gt;="&amp;MC92,#REF!,"&lt;="&amp;MB92,#REF!,"&lt;="&amp;ME92,#REF!,"&gt;="&amp;MF92,#REF!,"="&amp;KW92,#REF!,"="&amp;KY92)</f>
        <v>#REF!</v>
      </c>
      <c r="MT92" s="5" t="e">
        <f>COUNTIFS(#REF!,LT92,#REF!,1,#REF!,"&gt;="&amp;MI92,#REF!,"&lt;="&amp;MH92,#REF!,"&lt;="&amp;ME92,#REF!,"&gt;="&amp;MF92)</f>
        <v>#REF!</v>
      </c>
      <c r="MU92" s="5" t="e">
        <f>COUNTIFS(#REF!,LT92,#REF!,0,#REF!,"&gt;="&amp;MI92,#REF!,"&lt;="&amp;MH92,#REF!,"&lt;="&amp;ME92,#REF!,"&gt;="&amp;MF92)</f>
        <v>#REF!</v>
      </c>
      <c r="MV92" s="5" t="e">
        <f>COUNTIFS(#REF!,LT92,#REF!,1,#REF!,"&gt;="&amp;MI92,#REF!,"&lt;="&amp;MH92,#REF!,"="&amp;KZ92,#REF!,"="&amp;LA92,#REF!,"&lt;="&amp;ME92,#REF!,"&gt;="&amp;MF92)</f>
        <v>#REF!</v>
      </c>
      <c r="MW92" s="5" t="e">
        <f>COUNTIFS(#REF!,LT92,#REF!,0,#REF!,"&gt;="&amp;MI92,#REF!,"&lt;="&amp;MH92,#REF!,"="&amp;KZ92,#REF!,"="&amp;LA92,#REF!,"&lt;="&amp;ME92,#REF!,"&gt;="&amp;MF92)</f>
        <v>#REF!</v>
      </c>
      <c r="MX92" s="5" t="e">
        <f>COUNTIFS(#REF!,LT92,#REF!,1,#REF!,"&gt;="&amp;MC92,#REF!,"&lt;="&amp;MB92,#REF!,"&lt;="&amp;ME92,#REF!,"&gt;="&amp;MF92)</f>
        <v>#REF!</v>
      </c>
      <c r="MY92" s="5" t="e">
        <f>COUNTIFS(#REF!,LT92,#REF!,0,#REF!,"&gt;="&amp;MC92,#REF!,"&lt;="&amp;MB92,#REF!,"&lt;="&amp;ME92,#REF!,"&gt;="&amp;MF92)</f>
        <v>#REF!</v>
      </c>
      <c r="MZ92" s="5" t="e">
        <f>COUNTIFS(#REF!,LT92,#REF!,1,#REF!,"&lt;="&amp;ME92,#REF!,"&gt;="&amp;MF92,#REF!,"="&amp;KV92,#REF!,"="&amp;KX92)</f>
        <v>#REF!</v>
      </c>
      <c r="NA92" s="5" t="e">
        <f>COUNTIFS(#REF!,LT92,#REF!,0,#REF!,"&lt;="&amp;ME92,#REF!,"&gt;="&amp;MF92,#REF!,"="&amp;KV92,#REF!,"="&amp;KX92)</f>
        <v>#REF!</v>
      </c>
      <c r="NB92" s="5" t="e">
        <f>COUNTIFS(#REF!,LT92,#REF!,1,#REF!,"&lt;="&amp;ME92,#REF!,"&gt;="&amp;MF92,#REF!,"="&amp;KW92,#REF!,"="&amp;KY92)</f>
        <v>#REF!</v>
      </c>
      <c r="NC92" s="5" t="e">
        <f>COUNTIFS(#REF!,LT92,#REF!,0,#REF!,"&lt;="&amp;ME92,#REF!,"&gt;="&amp;MF92,#REF!,"="&amp;KW92,#REF!,"="&amp;KY92)</f>
        <v>#REF!</v>
      </c>
      <c r="ND92" s="5" t="e">
        <f t="shared" si="96"/>
        <v>#REF!</v>
      </c>
      <c r="NE92" s="5" t="e">
        <f t="shared" si="97"/>
        <v>#REF!</v>
      </c>
      <c r="NF92" s="5" t="e">
        <f t="shared" si="98"/>
        <v>#REF!</v>
      </c>
      <c r="NG92" s="6" t="e">
        <f t="shared" si="99"/>
        <v>#REF!</v>
      </c>
      <c r="NH92" s="7" t="e">
        <f t="shared" si="100"/>
        <v>#REF!</v>
      </c>
      <c r="NI92" s="5" t="e">
        <f t="shared" si="101"/>
        <v>#REF!</v>
      </c>
      <c r="NJ92" s="31" t="e">
        <f t="shared" si="102"/>
        <v>#REF!</v>
      </c>
      <c r="NK92" s="32" t="e">
        <f t="shared" si="103"/>
        <v>#REF!</v>
      </c>
      <c r="NL92" s="32" t="e">
        <f t="shared" si="104"/>
        <v>#REF!</v>
      </c>
      <c r="NM92" s="33" t="e">
        <f t="shared" si="105"/>
        <v>#REF!</v>
      </c>
      <c r="NN92" s="33" t="e">
        <f t="shared" si="106"/>
        <v>#REF!</v>
      </c>
      <c r="NO92" s="33" t="e">
        <f t="shared" si="107"/>
        <v>#REF!</v>
      </c>
      <c r="NP92" s="33" t="e">
        <f t="shared" si="108"/>
        <v>#REF!</v>
      </c>
      <c r="NQ92" s="31" t="e">
        <f t="shared" si="109"/>
        <v>#REF!</v>
      </c>
      <c r="NR92" s="32" t="e">
        <f t="shared" si="110"/>
        <v>#REF!</v>
      </c>
      <c r="NS92" s="32" t="e">
        <f t="shared" si="111"/>
        <v>#REF!</v>
      </c>
      <c r="NT92" s="33" t="e">
        <f t="shared" si="112"/>
        <v>#REF!</v>
      </c>
      <c r="NU92" s="33" t="e">
        <f t="shared" si="113"/>
        <v>#REF!</v>
      </c>
      <c r="NV92" s="33" t="e">
        <f t="shared" si="114"/>
        <v>#REF!</v>
      </c>
      <c r="NW92" s="33" t="e">
        <f t="shared" si="115"/>
        <v>#REF!</v>
      </c>
      <c r="NX92" t="e">
        <f t="shared" si="116"/>
        <v>#REF!</v>
      </c>
      <c r="NY92" t="e">
        <f t="shared" si="117"/>
        <v>#REF!</v>
      </c>
      <c r="NZ92" t="e">
        <f t="shared" si="118"/>
        <v>#REF!</v>
      </c>
      <c r="OA92" t="e">
        <f t="shared" si="119"/>
        <v>#REF!</v>
      </c>
      <c r="OB92" t="e">
        <f t="shared" si="120"/>
        <v>#REF!</v>
      </c>
      <c r="OC92" t="e">
        <f t="shared" si="121"/>
        <v>#REF!</v>
      </c>
    </row>
    <row r="93" spans="1:393" ht="16.5" customHeight="1" x14ac:dyDescent="0.3">
      <c r="A93" s="22"/>
      <c r="KN93" s="5" t="e">
        <f>IF(INDEX(#REF!,MATCH('HT 0-1'!D93,#REF!,0))=INDEX(#REF!,MATCH('HT 0-1'!D93,#REF!,0)),INDEX(#REF!,MATCH('HT 0-1'!D93,#REF!,0)),"ERROR")</f>
        <v>#REF!</v>
      </c>
      <c r="KO93" s="5" t="e">
        <f>IF(INDEX(#REF!,MATCH('HT 0-1'!E93,#REF!,0))=INDEX(#REF!,MATCH('HT 0-1'!E93,#REF!,0)),INDEX(#REF!,MATCH('HT 0-1'!E93,#REF!,0)),"ERROR")</f>
        <v>#REF!</v>
      </c>
      <c r="KP93" s="5" t="e">
        <f t="shared" si="61"/>
        <v>#REF!</v>
      </c>
      <c r="KQ93" t="str">
        <f t="shared" si="62"/>
        <v>_</v>
      </c>
      <c r="KR93" s="5" t="e">
        <f t="shared" si="63"/>
        <v>#DIV/0!</v>
      </c>
      <c r="KS93" s="5" t="e">
        <f t="shared" si="64"/>
        <v>#DIV/0!</v>
      </c>
      <c r="KT93" s="5" t="e">
        <f t="shared" si="65"/>
        <v>#DIV/0!</v>
      </c>
      <c r="KU93" s="5" t="e">
        <f t="shared" si="66"/>
        <v>#DIV/0!</v>
      </c>
      <c r="KV93" s="5" t="e">
        <f t="shared" si="67"/>
        <v>#DIV/0!</v>
      </c>
      <c r="KW93" s="5" t="e">
        <f t="shared" si="68"/>
        <v>#DIV/0!</v>
      </c>
      <c r="KX93" s="5" t="e">
        <f t="shared" si="69"/>
        <v>#DIV/0!</v>
      </c>
      <c r="KY93" s="5" t="e">
        <f t="shared" si="70"/>
        <v>#DIV/0!</v>
      </c>
      <c r="KZ93" s="5" t="e">
        <f t="shared" si="71"/>
        <v>#DIV/0!</v>
      </c>
      <c r="LA93" s="5" t="e">
        <f t="shared" si="72"/>
        <v>#DIV/0!</v>
      </c>
      <c r="LB93" t="e">
        <f>IF(LQ93="0-1",INDEX(Scrape!#REF!,MATCH('HT 0-1'!KP93,Scrape!$B:$B,0)),"")</f>
        <v>#REF!</v>
      </c>
      <c r="LC93" t="e">
        <f>IF(LQ93="0-1",INDEX(Scrape!$A:$A,MATCH('HT 0-1'!KP93,Scrape!$B:$B,0)),"")</f>
        <v>#REF!</v>
      </c>
      <c r="LD93" t="e">
        <f>IF(LQ93="0-1",INDEX(Scrape!$B:$B,MATCH('HT 0-1'!KP93,Scrape!$B:$B,0)),"")</f>
        <v>#REF!</v>
      </c>
      <c r="LE93" t="e">
        <f>IF(LQ93="0-1",INDEX(Scrape!$C:$C,MATCH('HT 0-1'!KP93,Scrape!$B:$B,0)),"")</f>
        <v>#REF!</v>
      </c>
      <c r="LF93" t="e">
        <f>IF(LQ93="0-1",INDEX(Scrape!$D:$D,MATCH('HT 0-1'!KP93,Scrape!$B:$B,0)),"")</f>
        <v>#REF!</v>
      </c>
      <c r="LG93" t="e">
        <f>IF(LQ93="0-1",INDEX(Scrape!$E:$E,MATCH('HT 0-1'!KP93,Scrape!$B:$B,0)),"")</f>
        <v>#REF!</v>
      </c>
      <c r="LH93" t="e">
        <f>IF(LQ93="0-1",INDEX(Scrape!$F:$F,MATCH('HT 0-1'!KP93,Scrape!$B:$B,0)),"")</f>
        <v>#REF!</v>
      </c>
      <c r="LI93" t="e">
        <f>IF(LQ93="0-1",INDEX(Scrape!$G:$G,MATCH('HT 0-1'!KP93,Scrape!$B:$B,0)),"")</f>
        <v>#REF!</v>
      </c>
      <c r="LJ93" t="e">
        <f>IF(LQ93="0-1",INDEX(Scrape!$H:$H,MATCH('HT 0-1'!KP93,Scrape!$B:$B,0)),"")</f>
        <v>#REF!</v>
      </c>
      <c r="LK93" t="e">
        <f>IF(LQ93="0-1",INDEX(Scrape!$I:$I,MATCH('HT 0-1'!KP93,Scrape!$B:$B,0)),"")</f>
        <v>#REF!</v>
      </c>
      <c r="LL93" t="e">
        <f>IF(LQ93="0-1",INDEX(Scrape!$J:$J,MATCH('HT 0-1'!KP93,Scrape!$B:$B,0)),"")</f>
        <v>#REF!</v>
      </c>
      <c r="LM93" t="e">
        <f>IF(LQ93="0-1",INDEX(Scrape!$K:$K,MATCH('HT 0-1'!KP93,Scrape!$B:$B,0)),"")</f>
        <v>#REF!</v>
      </c>
      <c r="LN93" t="e">
        <f>IF(LQ93="0-1",INDEX(Scrape!$L:$L,MATCH('HT 0-1'!KP93,Scrape!$B:$B,0)),"")</f>
        <v>#REF!</v>
      </c>
      <c r="LO93" t="e">
        <f>IF(LQ93="0-1",INDEX(Scrape!$M:$M,MATCH('HT 0-1'!KP93,Scrape!$B:$B,0)),"")</f>
        <v>#REF!</v>
      </c>
      <c r="LP93" t="e">
        <f>IF(LQ93="0-1",INDEX(Scrape!$N:$N,MATCH('HT 0-1'!KP93,Scrape!$B:$B,0)),"")</f>
        <v>#REF!</v>
      </c>
      <c r="LQ93" t="e">
        <f>INDEX(Scrape!$O:$O,MATCH('HT 0-1'!KP93,Scrape!$B:$B,0))</f>
        <v>#REF!</v>
      </c>
      <c r="LR93" t="e">
        <f t="shared" si="73"/>
        <v>#REF!</v>
      </c>
      <c r="LS93" t="e">
        <f t="shared" si="74"/>
        <v>#REF!</v>
      </c>
      <c r="LT93" s="23" t="e">
        <f>IF(INDEX(#REF!,MATCH(KQ93,#REF!,0))=INDEX(#REF!,MATCH(KQ93,#REF!,0)),INDEX(#REF!,MATCH(KQ93,#REF!,0)),"ERROR")</f>
        <v>#REF!</v>
      </c>
      <c r="LU93" s="24" t="e">
        <f t="shared" si="75"/>
        <v>#DIV/0!</v>
      </c>
      <c r="LV93" s="24" t="e">
        <f t="shared" si="76"/>
        <v>#DIV/0!</v>
      </c>
      <c r="LW93" s="24" t="e">
        <f t="shared" si="77"/>
        <v>#DIV/0!</v>
      </c>
      <c r="LX93" s="24" t="e">
        <f t="shared" si="78"/>
        <v>#DIV/0!</v>
      </c>
      <c r="LY93" s="25" t="e">
        <f t="shared" si="79"/>
        <v>#REF!</v>
      </c>
      <c r="LZ93" s="25" t="e">
        <f t="shared" si="80"/>
        <v>#REF!</v>
      </c>
      <c r="MA93" s="26" t="e">
        <f t="shared" si="81"/>
        <v>#REF!</v>
      </c>
      <c r="MB93" s="27" t="e">
        <f t="shared" si="82"/>
        <v>#REF!</v>
      </c>
      <c r="MC93" s="28" t="e">
        <f t="shared" si="83"/>
        <v>#REF!</v>
      </c>
      <c r="MD93" s="24" t="e">
        <f t="shared" si="84"/>
        <v>#REF!</v>
      </c>
      <c r="ME93" s="29" t="e">
        <f t="shared" si="85"/>
        <v>#REF!</v>
      </c>
      <c r="MF93" s="30" t="e">
        <f t="shared" si="86"/>
        <v>#REF!</v>
      </c>
      <c r="MG93" s="24" t="e">
        <f t="shared" si="87"/>
        <v>#REF!</v>
      </c>
      <c r="MH93" s="29" t="e">
        <f t="shared" si="88"/>
        <v>#REF!</v>
      </c>
      <c r="MI93" s="30" t="e">
        <f t="shared" si="89"/>
        <v>#REF!</v>
      </c>
      <c r="MJ93" t="str">
        <f t="shared" si="90"/>
        <v/>
      </c>
      <c r="MK93" t="str">
        <f t="shared" si="91"/>
        <v/>
      </c>
      <c r="ML93" t="str">
        <f t="shared" si="92"/>
        <v/>
      </c>
      <c r="MM93" t="str">
        <f t="shared" si="93"/>
        <v/>
      </c>
      <c r="MN93" t="str">
        <f t="shared" si="94"/>
        <v/>
      </c>
      <c r="MO93" t="str">
        <f t="shared" si="95"/>
        <v/>
      </c>
      <c r="MP93" s="5" t="e">
        <f>COUNTIFS(#REF!,LT93,#REF!,1,#REF!,"&gt;="&amp;MC93,#REF!,"&lt;="&amp;MB93,#REF!,"&lt;="&amp;ME93,#REF!,"&gt;="&amp;MF93,#REF!,"="&amp;KV93,#REF!,"="&amp;KX93)</f>
        <v>#REF!</v>
      </c>
      <c r="MQ93" s="5" t="e">
        <f>COUNTIFS(#REF!,LT93,#REF!,0,#REF!,"&gt;="&amp;MC93,#REF!,"&lt;="&amp;MB93,#REF!,"&lt;="&amp;ME93,#REF!,"&gt;="&amp;MF93,#REF!,"="&amp;KV93,#REF!,"="&amp;KX93)</f>
        <v>#REF!</v>
      </c>
      <c r="MR93" s="5" t="e">
        <f>COUNTIFS(#REF!,LT93,#REF!,1,#REF!,"&gt;="&amp;MC93,#REF!,"&lt;="&amp;MB93,#REF!,"&lt;="&amp;ME93,#REF!,"&gt;="&amp;MF93,#REF!,"="&amp;KW93,#REF!,"="&amp;KY93)</f>
        <v>#REF!</v>
      </c>
      <c r="MS93" s="5" t="e">
        <f>COUNTIFS(#REF!,LT93,#REF!,0,#REF!,"&gt;="&amp;MC93,#REF!,"&lt;="&amp;MB93,#REF!,"&lt;="&amp;ME93,#REF!,"&gt;="&amp;MF93,#REF!,"="&amp;KW93,#REF!,"="&amp;KY93)</f>
        <v>#REF!</v>
      </c>
      <c r="MT93" s="5" t="e">
        <f>COUNTIFS(#REF!,LT93,#REF!,1,#REF!,"&gt;="&amp;MI93,#REF!,"&lt;="&amp;MH93,#REF!,"&lt;="&amp;ME93,#REF!,"&gt;="&amp;MF93)</f>
        <v>#REF!</v>
      </c>
      <c r="MU93" s="5" t="e">
        <f>COUNTIFS(#REF!,LT93,#REF!,0,#REF!,"&gt;="&amp;MI93,#REF!,"&lt;="&amp;MH93,#REF!,"&lt;="&amp;ME93,#REF!,"&gt;="&amp;MF93)</f>
        <v>#REF!</v>
      </c>
      <c r="MV93" s="5" t="e">
        <f>COUNTIFS(#REF!,LT93,#REF!,1,#REF!,"&gt;="&amp;MI93,#REF!,"&lt;="&amp;MH93,#REF!,"="&amp;KZ93,#REF!,"="&amp;LA93,#REF!,"&lt;="&amp;ME93,#REF!,"&gt;="&amp;MF93)</f>
        <v>#REF!</v>
      </c>
      <c r="MW93" s="5" t="e">
        <f>COUNTIFS(#REF!,LT93,#REF!,0,#REF!,"&gt;="&amp;MI93,#REF!,"&lt;="&amp;MH93,#REF!,"="&amp;KZ93,#REF!,"="&amp;LA93,#REF!,"&lt;="&amp;ME93,#REF!,"&gt;="&amp;MF93)</f>
        <v>#REF!</v>
      </c>
      <c r="MX93" s="5" t="e">
        <f>COUNTIFS(#REF!,LT93,#REF!,1,#REF!,"&gt;="&amp;MC93,#REF!,"&lt;="&amp;MB93,#REF!,"&lt;="&amp;ME93,#REF!,"&gt;="&amp;MF93)</f>
        <v>#REF!</v>
      </c>
      <c r="MY93" s="5" t="e">
        <f>COUNTIFS(#REF!,LT93,#REF!,0,#REF!,"&gt;="&amp;MC93,#REF!,"&lt;="&amp;MB93,#REF!,"&lt;="&amp;ME93,#REF!,"&gt;="&amp;MF93)</f>
        <v>#REF!</v>
      </c>
      <c r="MZ93" s="5" t="e">
        <f>COUNTIFS(#REF!,LT93,#REF!,1,#REF!,"&lt;="&amp;ME93,#REF!,"&gt;="&amp;MF93,#REF!,"="&amp;KV93,#REF!,"="&amp;KX93)</f>
        <v>#REF!</v>
      </c>
      <c r="NA93" s="5" t="e">
        <f>COUNTIFS(#REF!,LT93,#REF!,0,#REF!,"&lt;="&amp;ME93,#REF!,"&gt;="&amp;MF93,#REF!,"="&amp;KV93,#REF!,"="&amp;KX93)</f>
        <v>#REF!</v>
      </c>
      <c r="NB93" s="5" t="e">
        <f>COUNTIFS(#REF!,LT93,#REF!,1,#REF!,"&lt;="&amp;ME93,#REF!,"&gt;="&amp;MF93,#REF!,"="&amp;KW93,#REF!,"="&amp;KY93)</f>
        <v>#REF!</v>
      </c>
      <c r="NC93" s="5" t="e">
        <f>COUNTIFS(#REF!,LT93,#REF!,0,#REF!,"&lt;="&amp;ME93,#REF!,"&gt;="&amp;MF93,#REF!,"="&amp;KW93,#REF!,"="&amp;KY93)</f>
        <v>#REF!</v>
      </c>
      <c r="ND93" s="5" t="e">
        <f t="shared" si="96"/>
        <v>#REF!</v>
      </c>
      <c r="NE93" s="5" t="e">
        <f t="shared" si="97"/>
        <v>#REF!</v>
      </c>
      <c r="NF93" s="5" t="e">
        <f t="shared" si="98"/>
        <v>#REF!</v>
      </c>
      <c r="NG93" s="6" t="e">
        <f t="shared" si="99"/>
        <v>#REF!</v>
      </c>
      <c r="NH93" s="7" t="e">
        <f t="shared" si="100"/>
        <v>#REF!</v>
      </c>
      <c r="NI93" s="5" t="e">
        <f t="shared" si="101"/>
        <v>#REF!</v>
      </c>
      <c r="NJ93" s="31" t="e">
        <f t="shared" si="102"/>
        <v>#REF!</v>
      </c>
      <c r="NK93" s="32" t="e">
        <f t="shared" si="103"/>
        <v>#REF!</v>
      </c>
      <c r="NL93" s="32" t="e">
        <f t="shared" si="104"/>
        <v>#REF!</v>
      </c>
      <c r="NM93" s="33" t="e">
        <f t="shared" si="105"/>
        <v>#REF!</v>
      </c>
      <c r="NN93" s="33" t="e">
        <f t="shared" si="106"/>
        <v>#REF!</v>
      </c>
      <c r="NO93" s="33" t="e">
        <f t="shared" si="107"/>
        <v>#REF!</v>
      </c>
      <c r="NP93" s="33" t="e">
        <f t="shared" si="108"/>
        <v>#REF!</v>
      </c>
      <c r="NQ93" s="31" t="e">
        <f t="shared" si="109"/>
        <v>#REF!</v>
      </c>
      <c r="NR93" s="32" t="e">
        <f t="shared" si="110"/>
        <v>#REF!</v>
      </c>
      <c r="NS93" s="32" t="e">
        <f t="shared" si="111"/>
        <v>#REF!</v>
      </c>
      <c r="NT93" s="33" t="e">
        <f t="shared" si="112"/>
        <v>#REF!</v>
      </c>
      <c r="NU93" s="33" t="e">
        <f t="shared" si="113"/>
        <v>#REF!</v>
      </c>
      <c r="NV93" s="33" t="e">
        <f t="shared" si="114"/>
        <v>#REF!</v>
      </c>
      <c r="NW93" s="33" t="e">
        <f t="shared" si="115"/>
        <v>#REF!</v>
      </c>
      <c r="NX93" t="e">
        <f t="shared" si="116"/>
        <v>#REF!</v>
      </c>
      <c r="NY93" t="e">
        <f t="shared" si="117"/>
        <v>#REF!</v>
      </c>
      <c r="NZ93" t="e">
        <f t="shared" si="118"/>
        <v>#REF!</v>
      </c>
      <c r="OA93" t="e">
        <f t="shared" si="119"/>
        <v>#REF!</v>
      </c>
      <c r="OB93" t="e">
        <f t="shared" si="120"/>
        <v>#REF!</v>
      </c>
      <c r="OC93" t="e">
        <f t="shared" si="121"/>
        <v>#REF!</v>
      </c>
    </row>
    <row r="94" spans="1:393" ht="16.5" customHeight="1" x14ac:dyDescent="0.3">
      <c r="A94" s="22"/>
      <c r="KN94" s="5" t="e">
        <f>IF(INDEX(#REF!,MATCH('HT 0-1'!D94,#REF!,0))=INDEX(#REF!,MATCH('HT 0-1'!D94,#REF!,0)),INDEX(#REF!,MATCH('HT 0-1'!D94,#REF!,0)),"ERROR")</f>
        <v>#REF!</v>
      </c>
      <c r="KO94" s="5" t="e">
        <f>IF(INDEX(#REF!,MATCH('HT 0-1'!E94,#REF!,0))=INDEX(#REF!,MATCH('HT 0-1'!E94,#REF!,0)),INDEX(#REF!,MATCH('HT 0-1'!E94,#REF!,0)),"ERROR")</f>
        <v>#REF!</v>
      </c>
      <c r="KP94" s="5" t="e">
        <f t="shared" si="61"/>
        <v>#REF!</v>
      </c>
      <c r="KQ94" t="str">
        <f t="shared" si="62"/>
        <v>_</v>
      </c>
      <c r="KR94" s="5" t="e">
        <f t="shared" si="63"/>
        <v>#DIV/0!</v>
      </c>
      <c r="KS94" s="5" t="e">
        <f t="shared" si="64"/>
        <v>#DIV/0!</v>
      </c>
      <c r="KT94" s="5" t="e">
        <f t="shared" si="65"/>
        <v>#DIV/0!</v>
      </c>
      <c r="KU94" s="5" t="e">
        <f t="shared" si="66"/>
        <v>#DIV/0!</v>
      </c>
      <c r="KV94" s="5" t="e">
        <f t="shared" si="67"/>
        <v>#DIV/0!</v>
      </c>
      <c r="KW94" s="5" t="e">
        <f t="shared" si="68"/>
        <v>#DIV/0!</v>
      </c>
      <c r="KX94" s="5" t="e">
        <f t="shared" si="69"/>
        <v>#DIV/0!</v>
      </c>
      <c r="KY94" s="5" t="e">
        <f t="shared" si="70"/>
        <v>#DIV/0!</v>
      </c>
      <c r="KZ94" s="5" t="e">
        <f t="shared" si="71"/>
        <v>#DIV/0!</v>
      </c>
      <c r="LA94" s="5" t="e">
        <f t="shared" si="72"/>
        <v>#DIV/0!</v>
      </c>
      <c r="LB94" t="e">
        <f>IF(LQ94="0-1",INDEX(Scrape!#REF!,MATCH('HT 0-1'!KP94,Scrape!$B:$B,0)),"")</f>
        <v>#REF!</v>
      </c>
      <c r="LC94" t="e">
        <f>IF(LQ94="0-1",INDEX(Scrape!$A:$A,MATCH('HT 0-1'!KP94,Scrape!$B:$B,0)),"")</f>
        <v>#REF!</v>
      </c>
      <c r="LD94" t="e">
        <f>IF(LQ94="0-1",INDEX(Scrape!$B:$B,MATCH('HT 0-1'!KP94,Scrape!$B:$B,0)),"")</f>
        <v>#REF!</v>
      </c>
      <c r="LE94" t="e">
        <f>IF(LQ94="0-1",INDEX(Scrape!$C:$C,MATCH('HT 0-1'!KP94,Scrape!$B:$B,0)),"")</f>
        <v>#REF!</v>
      </c>
      <c r="LF94" t="e">
        <f>IF(LQ94="0-1",INDEX(Scrape!$D:$D,MATCH('HT 0-1'!KP94,Scrape!$B:$B,0)),"")</f>
        <v>#REF!</v>
      </c>
      <c r="LG94" t="e">
        <f>IF(LQ94="0-1",INDEX(Scrape!$E:$E,MATCH('HT 0-1'!KP94,Scrape!$B:$B,0)),"")</f>
        <v>#REF!</v>
      </c>
      <c r="LH94" t="e">
        <f>IF(LQ94="0-1",INDEX(Scrape!$F:$F,MATCH('HT 0-1'!KP94,Scrape!$B:$B,0)),"")</f>
        <v>#REF!</v>
      </c>
      <c r="LI94" t="e">
        <f>IF(LQ94="0-1",INDEX(Scrape!$G:$G,MATCH('HT 0-1'!KP94,Scrape!$B:$B,0)),"")</f>
        <v>#REF!</v>
      </c>
      <c r="LJ94" t="e">
        <f>IF(LQ94="0-1",INDEX(Scrape!$H:$H,MATCH('HT 0-1'!KP94,Scrape!$B:$B,0)),"")</f>
        <v>#REF!</v>
      </c>
      <c r="LK94" t="e">
        <f>IF(LQ94="0-1",INDEX(Scrape!$I:$I,MATCH('HT 0-1'!KP94,Scrape!$B:$B,0)),"")</f>
        <v>#REF!</v>
      </c>
      <c r="LL94" t="e">
        <f>IF(LQ94="0-1",INDEX(Scrape!$J:$J,MATCH('HT 0-1'!KP94,Scrape!$B:$B,0)),"")</f>
        <v>#REF!</v>
      </c>
      <c r="LM94" t="e">
        <f>IF(LQ94="0-1",INDEX(Scrape!$K:$K,MATCH('HT 0-1'!KP94,Scrape!$B:$B,0)),"")</f>
        <v>#REF!</v>
      </c>
      <c r="LN94" t="e">
        <f>IF(LQ94="0-1",INDEX(Scrape!$L:$L,MATCH('HT 0-1'!KP94,Scrape!$B:$B,0)),"")</f>
        <v>#REF!</v>
      </c>
      <c r="LO94" t="e">
        <f>IF(LQ94="0-1",INDEX(Scrape!$M:$M,MATCH('HT 0-1'!KP94,Scrape!$B:$B,0)),"")</f>
        <v>#REF!</v>
      </c>
      <c r="LP94" t="e">
        <f>IF(LQ94="0-1",INDEX(Scrape!$N:$N,MATCH('HT 0-1'!KP94,Scrape!$B:$B,0)),"")</f>
        <v>#REF!</v>
      </c>
      <c r="LQ94" t="e">
        <f>INDEX(Scrape!$O:$O,MATCH('HT 0-1'!KP94,Scrape!$B:$B,0))</f>
        <v>#REF!</v>
      </c>
      <c r="LR94" t="e">
        <f t="shared" si="73"/>
        <v>#REF!</v>
      </c>
      <c r="LS94" t="e">
        <f t="shared" si="74"/>
        <v>#REF!</v>
      </c>
      <c r="LT94" s="23" t="e">
        <f>IF(INDEX(#REF!,MATCH(KQ94,#REF!,0))=INDEX(#REF!,MATCH(KQ94,#REF!,0)),INDEX(#REF!,MATCH(KQ94,#REF!,0)),"ERROR")</f>
        <v>#REF!</v>
      </c>
      <c r="LU94" s="24" t="e">
        <f t="shared" si="75"/>
        <v>#DIV/0!</v>
      </c>
      <c r="LV94" s="24" t="e">
        <f t="shared" si="76"/>
        <v>#DIV/0!</v>
      </c>
      <c r="LW94" s="24" t="e">
        <f t="shared" si="77"/>
        <v>#DIV/0!</v>
      </c>
      <c r="LX94" s="24" t="e">
        <f t="shared" si="78"/>
        <v>#DIV/0!</v>
      </c>
      <c r="LY94" s="25" t="e">
        <f t="shared" si="79"/>
        <v>#REF!</v>
      </c>
      <c r="LZ94" s="25" t="e">
        <f t="shared" si="80"/>
        <v>#REF!</v>
      </c>
      <c r="MA94" s="26" t="e">
        <f t="shared" si="81"/>
        <v>#REF!</v>
      </c>
      <c r="MB94" s="27" t="e">
        <f t="shared" si="82"/>
        <v>#REF!</v>
      </c>
      <c r="MC94" s="28" t="e">
        <f t="shared" si="83"/>
        <v>#REF!</v>
      </c>
      <c r="MD94" s="24" t="e">
        <f t="shared" si="84"/>
        <v>#REF!</v>
      </c>
      <c r="ME94" s="29" t="e">
        <f t="shared" si="85"/>
        <v>#REF!</v>
      </c>
      <c r="MF94" s="30" t="e">
        <f t="shared" si="86"/>
        <v>#REF!</v>
      </c>
      <c r="MG94" s="24" t="e">
        <f t="shared" si="87"/>
        <v>#REF!</v>
      </c>
      <c r="MH94" s="29" t="e">
        <f t="shared" si="88"/>
        <v>#REF!</v>
      </c>
      <c r="MI94" s="30" t="e">
        <f t="shared" si="89"/>
        <v>#REF!</v>
      </c>
      <c r="MJ94" t="str">
        <f t="shared" si="90"/>
        <v/>
      </c>
      <c r="MK94" t="str">
        <f t="shared" si="91"/>
        <v/>
      </c>
      <c r="ML94" t="str">
        <f t="shared" si="92"/>
        <v/>
      </c>
      <c r="MM94" t="str">
        <f t="shared" si="93"/>
        <v/>
      </c>
      <c r="MN94" t="str">
        <f t="shared" si="94"/>
        <v/>
      </c>
      <c r="MO94" t="str">
        <f t="shared" si="95"/>
        <v/>
      </c>
      <c r="MP94" s="5" t="e">
        <f>COUNTIFS(#REF!,LT94,#REF!,1,#REF!,"&gt;="&amp;MC94,#REF!,"&lt;="&amp;MB94,#REF!,"&lt;="&amp;ME94,#REF!,"&gt;="&amp;MF94,#REF!,"="&amp;KV94,#REF!,"="&amp;KX94)</f>
        <v>#REF!</v>
      </c>
      <c r="MQ94" s="5" t="e">
        <f>COUNTIFS(#REF!,LT94,#REF!,0,#REF!,"&gt;="&amp;MC94,#REF!,"&lt;="&amp;MB94,#REF!,"&lt;="&amp;ME94,#REF!,"&gt;="&amp;MF94,#REF!,"="&amp;KV94,#REF!,"="&amp;KX94)</f>
        <v>#REF!</v>
      </c>
      <c r="MR94" s="5" t="e">
        <f>COUNTIFS(#REF!,LT94,#REF!,1,#REF!,"&gt;="&amp;MC94,#REF!,"&lt;="&amp;MB94,#REF!,"&lt;="&amp;ME94,#REF!,"&gt;="&amp;MF94,#REF!,"="&amp;KW94,#REF!,"="&amp;KY94)</f>
        <v>#REF!</v>
      </c>
      <c r="MS94" s="5" t="e">
        <f>COUNTIFS(#REF!,LT94,#REF!,0,#REF!,"&gt;="&amp;MC94,#REF!,"&lt;="&amp;MB94,#REF!,"&lt;="&amp;ME94,#REF!,"&gt;="&amp;MF94,#REF!,"="&amp;KW94,#REF!,"="&amp;KY94)</f>
        <v>#REF!</v>
      </c>
      <c r="MT94" s="5" t="e">
        <f>COUNTIFS(#REF!,LT94,#REF!,1,#REF!,"&gt;="&amp;MI94,#REF!,"&lt;="&amp;MH94,#REF!,"&lt;="&amp;ME94,#REF!,"&gt;="&amp;MF94)</f>
        <v>#REF!</v>
      </c>
      <c r="MU94" s="5" t="e">
        <f>COUNTIFS(#REF!,LT94,#REF!,0,#REF!,"&gt;="&amp;MI94,#REF!,"&lt;="&amp;MH94,#REF!,"&lt;="&amp;ME94,#REF!,"&gt;="&amp;MF94)</f>
        <v>#REF!</v>
      </c>
      <c r="MV94" s="5" t="e">
        <f>COUNTIFS(#REF!,LT94,#REF!,1,#REF!,"&gt;="&amp;MI94,#REF!,"&lt;="&amp;MH94,#REF!,"="&amp;KZ94,#REF!,"="&amp;LA94,#REF!,"&lt;="&amp;ME94,#REF!,"&gt;="&amp;MF94)</f>
        <v>#REF!</v>
      </c>
      <c r="MW94" s="5" t="e">
        <f>COUNTIFS(#REF!,LT94,#REF!,0,#REF!,"&gt;="&amp;MI94,#REF!,"&lt;="&amp;MH94,#REF!,"="&amp;KZ94,#REF!,"="&amp;LA94,#REF!,"&lt;="&amp;ME94,#REF!,"&gt;="&amp;MF94)</f>
        <v>#REF!</v>
      </c>
      <c r="MX94" s="5" t="e">
        <f>COUNTIFS(#REF!,LT94,#REF!,1,#REF!,"&gt;="&amp;MC94,#REF!,"&lt;="&amp;MB94,#REF!,"&lt;="&amp;ME94,#REF!,"&gt;="&amp;MF94)</f>
        <v>#REF!</v>
      </c>
      <c r="MY94" s="5" t="e">
        <f>COUNTIFS(#REF!,LT94,#REF!,0,#REF!,"&gt;="&amp;MC94,#REF!,"&lt;="&amp;MB94,#REF!,"&lt;="&amp;ME94,#REF!,"&gt;="&amp;MF94)</f>
        <v>#REF!</v>
      </c>
      <c r="MZ94" s="5" t="e">
        <f>COUNTIFS(#REF!,LT94,#REF!,1,#REF!,"&lt;="&amp;ME94,#REF!,"&gt;="&amp;MF94,#REF!,"="&amp;KV94,#REF!,"="&amp;KX94)</f>
        <v>#REF!</v>
      </c>
      <c r="NA94" s="5" t="e">
        <f>COUNTIFS(#REF!,LT94,#REF!,0,#REF!,"&lt;="&amp;ME94,#REF!,"&gt;="&amp;MF94,#REF!,"="&amp;KV94,#REF!,"="&amp;KX94)</f>
        <v>#REF!</v>
      </c>
      <c r="NB94" s="5" t="e">
        <f>COUNTIFS(#REF!,LT94,#REF!,1,#REF!,"&lt;="&amp;ME94,#REF!,"&gt;="&amp;MF94,#REF!,"="&amp;KW94,#REF!,"="&amp;KY94)</f>
        <v>#REF!</v>
      </c>
      <c r="NC94" s="5" t="e">
        <f>COUNTIFS(#REF!,LT94,#REF!,0,#REF!,"&lt;="&amp;ME94,#REF!,"&gt;="&amp;MF94,#REF!,"="&amp;KW94,#REF!,"="&amp;KY94)</f>
        <v>#REF!</v>
      </c>
      <c r="ND94" s="5" t="e">
        <f t="shared" si="96"/>
        <v>#REF!</v>
      </c>
      <c r="NE94" s="5" t="e">
        <f t="shared" si="97"/>
        <v>#REF!</v>
      </c>
      <c r="NF94" s="5" t="e">
        <f t="shared" si="98"/>
        <v>#REF!</v>
      </c>
      <c r="NG94" s="6" t="e">
        <f t="shared" si="99"/>
        <v>#REF!</v>
      </c>
      <c r="NH94" s="7" t="e">
        <f t="shared" si="100"/>
        <v>#REF!</v>
      </c>
      <c r="NI94" s="5" t="e">
        <f t="shared" si="101"/>
        <v>#REF!</v>
      </c>
      <c r="NJ94" s="31" t="e">
        <f t="shared" si="102"/>
        <v>#REF!</v>
      </c>
      <c r="NK94" s="32" t="e">
        <f t="shared" si="103"/>
        <v>#REF!</v>
      </c>
      <c r="NL94" s="32" t="e">
        <f t="shared" si="104"/>
        <v>#REF!</v>
      </c>
      <c r="NM94" s="33" t="e">
        <f t="shared" si="105"/>
        <v>#REF!</v>
      </c>
      <c r="NN94" s="33" t="e">
        <f t="shared" si="106"/>
        <v>#REF!</v>
      </c>
      <c r="NO94" s="33" t="e">
        <f t="shared" si="107"/>
        <v>#REF!</v>
      </c>
      <c r="NP94" s="33" t="e">
        <f t="shared" si="108"/>
        <v>#REF!</v>
      </c>
      <c r="NQ94" s="31" t="e">
        <f t="shared" si="109"/>
        <v>#REF!</v>
      </c>
      <c r="NR94" s="32" t="e">
        <f t="shared" si="110"/>
        <v>#REF!</v>
      </c>
      <c r="NS94" s="32" t="e">
        <f t="shared" si="111"/>
        <v>#REF!</v>
      </c>
      <c r="NT94" s="33" t="e">
        <f t="shared" si="112"/>
        <v>#REF!</v>
      </c>
      <c r="NU94" s="33" t="e">
        <f t="shared" si="113"/>
        <v>#REF!</v>
      </c>
      <c r="NV94" s="33" t="e">
        <f t="shared" si="114"/>
        <v>#REF!</v>
      </c>
      <c r="NW94" s="33" t="e">
        <f t="shared" si="115"/>
        <v>#REF!</v>
      </c>
      <c r="NX94" t="e">
        <f t="shared" si="116"/>
        <v>#REF!</v>
      </c>
      <c r="NY94" t="e">
        <f t="shared" si="117"/>
        <v>#REF!</v>
      </c>
      <c r="NZ94" t="e">
        <f t="shared" si="118"/>
        <v>#REF!</v>
      </c>
      <c r="OA94" t="e">
        <f t="shared" si="119"/>
        <v>#REF!</v>
      </c>
      <c r="OB94" t="e">
        <f t="shared" si="120"/>
        <v>#REF!</v>
      </c>
      <c r="OC94" t="e">
        <f t="shared" si="121"/>
        <v>#REF!</v>
      </c>
    </row>
    <row r="95" spans="1:393" ht="16.5" customHeight="1" x14ac:dyDescent="0.3">
      <c r="A95" s="22"/>
      <c r="KN95" s="5" t="e">
        <f>IF(INDEX(#REF!,MATCH('HT 0-1'!D95,#REF!,0))=INDEX(#REF!,MATCH('HT 0-1'!D95,#REF!,0)),INDEX(#REF!,MATCH('HT 0-1'!D95,#REF!,0)),"ERROR")</f>
        <v>#REF!</v>
      </c>
      <c r="KO95" s="5" t="e">
        <f>IF(INDEX(#REF!,MATCH('HT 0-1'!E95,#REF!,0))=INDEX(#REF!,MATCH('HT 0-1'!E95,#REF!,0)),INDEX(#REF!,MATCH('HT 0-1'!E95,#REF!,0)),"ERROR")</f>
        <v>#REF!</v>
      </c>
      <c r="KP95" s="5" t="e">
        <f t="shared" si="61"/>
        <v>#REF!</v>
      </c>
      <c r="KQ95" t="str">
        <f t="shared" si="62"/>
        <v>_</v>
      </c>
      <c r="KR95" s="5" t="e">
        <f t="shared" si="63"/>
        <v>#DIV/0!</v>
      </c>
      <c r="KS95" s="5" t="e">
        <f t="shared" si="64"/>
        <v>#DIV/0!</v>
      </c>
      <c r="KT95" s="5" t="e">
        <f t="shared" si="65"/>
        <v>#DIV/0!</v>
      </c>
      <c r="KU95" s="5" t="e">
        <f t="shared" si="66"/>
        <v>#DIV/0!</v>
      </c>
      <c r="KV95" s="5" t="e">
        <f t="shared" si="67"/>
        <v>#DIV/0!</v>
      </c>
      <c r="KW95" s="5" t="e">
        <f t="shared" si="68"/>
        <v>#DIV/0!</v>
      </c>
      <c r="KX95" s="5" t="e">
        <f t="shared" si="69"/>
        <v>#DIV/0!</v>
      </c>
      <c r="KY95" s="5" t="e">
        <f t="shared" si="70"/>
        <v>#DIV/0!</v>
      </c>
      <c r="KZ95" s="5" t="e">
        <f t="shared" si="71"/>
        <v>#DIV/0!</v>
      </c>
      <c r="LA95" s="5" t="e">
        <f t="shared" si="72"/>
        <v>#DIV/0!</v>
      </c>
      <c r="LB95" t="e">
        <f>IF(LQ95="0-1",INDEX(Scrape!#REF!,MATCH('HT 0-1'!KP95,Scrape!$B:$B,0)),"")</f>
        <v>#REF!</v>
      </c>
      <c r="LC95" t="e">
        <f>IF(LQ95="0-1",INDEX(Scrape!$A:$A,MATCH('HT 0-1'!KP95,Scrape!$B:$B,0)),"")</f>
        <v>#REF!</v>
      </c>
      <c r="LD95" t="e">
        <f>IF(LQ95="0-1",INDEX(Scrape!$B:$B,MATCH('HT 0-1'!KP95,Scrape!$B:$B,0)),"")</f>
        <v>#REF!</v>
      </c>
      <c r="LE95" t="e">
        <f>IF(LQ95="0-1",INDEX(Scrape!$C:$C,MATCH('HT 0-1'!KP95,Scrape!$B:$B,0)),"")</f>
        <v>#REF!</v>
      </c>
      <c r="LF95" t="e">
        <f>IF(LQ95="0-1",INDEX(Scrape!$D:$D,MATCH('HT 0-1'!KP95,Scrape!$B:$B,0)),"")</f>
        <v>#REF!</v>
      </c>
      <c r="LG95" t="e">
        <f>IF(LQ95="0-1",INDEX(Scrape!$E:$E,MATCH('HT 0-1'!KP95,Scrape!$B:$B,0)),"")</f>
        <v>#REF!</v>
      </c>
      <c r="LH95" t="e">
        <f>IF(LQ95="0-1",INDEX(Scrape!$F:$F,MATCH('HT 0-1'!KP95,Scrape!$B:$B,0)),"")</f>
        <v>#REF!</v>
      </c>
      <c r="LI95" t="e">
        <f>IF(LQ95="0-1",INDEX(Scrape!$G:$G,MATCH('HT 0-1'!KP95,Scrape!$B:$B,0)),"")</f>
        <v>#REF!</v>
      </c>
      <c r="LJ95" t="e">
        <f>IF(LQ95="0-1",INDEX(Scrape!$H:$H,MATCH('HT 0-1'!KP95,Scrape!$B:$B,0)),"")</f>
        <v>#REF!</v>
      </c>
      <c r="LK95" t="e">
        <f>IF(LQ95="0-1",INDEX(Scrape!$I:$I,MATCH('HT 0-1'!KP95,Scrape!$B:$B,0)),"")</f>
        <v>#REF!</v>
      </c>
      <c r="LL95" t="e">
        <f>IF(LQ95="0-1",INDEX(Scrape!$J:$J,MATCH('HT 0-1'!KP95,Scrape!$B:$B,0)),"")</f>
        <v>#REF!</v>
      </c>
      <c r="LM95" t="e">
        <f>IF(LQ95="0-1",INDEX(Scrape!$K:$K,MATCH('HT 0-1'!KP95,Scrape!$B:$B,0)),"")</f>
        <v>#REF!</v>
      </c>
      <c r="LN95" t="e">
        <f>IF(LQ95="0-1",INDEX(Scrape!$L:$L,MATCH('HT 0-1'!KP95,Scrape!$B:$B,0)),"")</f>
        <v>#REF!</v>
      </c>
      <c r="LO95" t="e">
        <f>IF(LQ95="0-1",INDEX(Scrape!$M:$M,MATCH('HT 0-1'!KP95,Scrape!$B:$B,0)),"")</f>
        <v>#REF!</v>
      </c>
      <c r="LP95" t="e">
        <f>IF(LQ95="0-1",INDEX(Scrape!$N:$N,MATCH('HT 0-1'!KP95,Scrape!$B:$B,0)),"")</f>
        <v>#REF!</v>
      </c>
      <c r="LQ95" t="e">
        <f>INDEX(Scrape!$O:$O,MATCH('HT 0-1'!KP95,Scrape!$B:$B,0))</f>
        <v>#REF!</v>
      </c>
      <c r="LR95" t="e">
        <f t="shared" si="73"/>
        <v>#REF!</v>
      </c>
      <c r="LS95" t="e">
        <f t="shared" si="74"/>
        <v>#REF!</v>
      </c>
      <c r="LT95" s="23" t="e">
        <f>IF(INDEX(#REF!,MATCH(KQ95,#REF!,0))=INDEX(#REF!,MATCH(KQ95,#REF!,0)),INDEX(#REF!,MATCH(KQ95,#REF!,0)),"ERROR")</f>
        <v>#REF!</v>
      </c>
      <c r="LU95" s="24" t="e">
        <f t="shared" si="75"/>
        <v>#DIV/0!</v>
      </c>
      <c r="LV95" s="24" t="e">
        <f t="shared" si="76"/>
        <v>#DIV/0!</v>
      </c>
      <c r="LW95" s="24" t="e">
        <f t="shared" si="77"/>
        <v>#DIV/0!</v>
      </c>
      <c r="LX95" s="24" t="e">
        <f t="shared" si="78"/>
        <v>#DIV/0!</v>
      </c>
      <c r="LY95" s="25" t="e">
        <f t="shared" si="79"/>
        <v>#REF!</v>
      </c>
      <c r="LZ95" s="25" t="e">
        <f t="shared" si="80"/>
        <v>#REF!</v>
      </c>
      <c r="MA95" s="26" t="e">
        <f t="shared" si="81"/>
        <v>#REF!</v>
      </c>
      <c r="MB95" s="27" t="e">
        <f t="shared" si="82"/>
        <v>#REF!</v>
      </c>
      <c r="MC95" s="28" t="e">
        <f t="shared" si="83"/>
        <v>#REF!</v>
      </c>
      <c r="MD95" s="24" t="e">
        <f t="shared" si="84"/>
        <v>#REF!</v>
      </c>
      <c r="ME95" s="29" t="e">
        <f t="shared" si="85"/>
        <v>#REF!</v>
      </c>
      <c r="MF95" s="30" t="e">
        <f t="shared" si="86"/>
        <v>#REF!</v>
      </c>
      <c r="MG95" s="24" t="e">
        <f t="shared" si="87"/>
        <v>#REF!</v>
      </c>
      <c r="MH95" s="29" t="e">
        <f t="shared" si="88"/>
        <v>#REF!</v>
      </c>
      <c r="MI95" s="30" t="e">
        <f t="shared" si="89"/>
        <v>#REF!</v>
      </c>
      <c r="MJ95" t="str">
        <f t="shared" si="90"/>
        <v/>
      </c>
      <c r="MK95" t="str">
        <f t="shared" si="91"/>
        <v/>
      </c>
      <c r="ML95" t="str">
        <f t="shared" si="92"/>
        <v/>
      </c>
      <c r="MM95" t="str">
        <f t="shared" si="93"/>
        <v/>
      </c>
      <c r="MN95" t="str">
        <f t="shared" si="94"/>
        <v/>
      </c>
      <c r="MO95" t="str">
        <f t="shared" si="95"/>
        <v/>
      </c>
      <c r="MP95" s="5" t="e">
        <f>COUNTIFS(#REF!,LT95,#REF!,1,#REF!,"&gt;="&amp;MC95,#REF!,"&lt;="&amp;MB95,#REF!,"&lt;="&amp;ME95,#REF!,"&gt;="&amp;MF95,#REF!,"="&amp;KV95,#REF!,"="&amp;KX95)</f>
        <v>#REF!</v>
      </c>
      <c r="MQ95" s="5" t="e">
        <f>COUNTIFS(#REF!,LT95,#REF!,0,#REF!,"&gt;="&amp;MC95,#REF!,"&lt;="&amp;MB95,#REF!,"&lt;="&amp;ME95,#REF!,"&gt;="&amp;MF95,#REF!,"="&amp;KV95,#REF!,"="&amp;KX95)</f>
        <v>#REF!</v>
      </c>
      <c r="MR95" s="5" t="e">
        <f>COUNTIFS(#REF!,LT95,#REF!,1,#REF!,"&gt;="&amp;MC95,#REF!,"&lt;="&amp;MB95,#REF!,"&lt;="&amp;ME95,#REF!,"&gt;="&amp;MF95,#REF!,"="&amp;KW95,#REF!,"="&amp;KY95)</f>
        <v>#REF!</v>
      </c>
      <c r="MS95" s="5" t="e">
        <f>COUNTIFS(#REF!,LT95,#REF!,0,#REF!,"&gt;="&amp;MC95,#REF!,"&lt;="&amp;MB95,#REF!,"&lt;="&amp;ME95,#REF!,"&gt;="&amp;MF95,#REF!,"="&amp;KW95,#REF!,"="&amp;KY95)</f>
        <v>#REF!</v>
      </c>
      <c r="MT95" s="5" t="e">
        <f>COUNTIFS(#REF!,LT95,#REF!,1,#REF!,"&gt;="&amp;MI95,#REF!,"&lt;="&amp;MH95,#REF!,"&lt;="&amp;ME95,#REF!,"&gt;="&amp;MF95)</f>
        <v>#REF!</v>
      </c>
      <c r="MU95" s="5" t="e">
        <f>COUNTIFS(#REF!,LT95,#REF!,0,#REF!,"&gt;="&amp;MI95,#REF!,"&lt;="&amp;MH95,#REF!,"&lt;="&amp;ME95,#REF!,"&gt;="&amp;MF95)</f>
        <v>#REF!</v>
      </c>
      <c r="MV95" s="5" t="e">
        <f>COUNTIFS(#REF!,LT95,#REF!,1,#REF!,"&gt;="&amp;MI95,#REF!,"&lt;="&amp;MH95,#REF!,"="&amp;KZ95,#REF!,"="&amp;LA95,#REF!,"&lt;="&amp;ME95,#REF!,"&gt;="&amp;MF95)</f>
        <v>#REF!</v>
      </c>
      <c r="MW95" s="5" t="e">
        <f>COUNTIFS(#REF!,LT95,#REF!,0,#REF!,"&gt;="&amp;MI95,#REF!,"&lt;="&amp;MH95,#REF!,"="&amp;KZ95,#REF!,"="&amp;LA95,#REF!,"&lt;="&amp;ME95,#REF!,"&gt;="&amp;MF95)</f>
        <v>#REF!</v>
      </c>
      <c r="MX95" s="5" t="e">
        <f>COUNTIFS(#REF!,LT95,#REF!,1,#REF!,"&gt;="&amp;MC95,#REF!,"&lt;="&amp;MB95,#REF!,"&lt;="&amp;ME95,#REF!,"&gt;="&amp;MF95)</f>
        <v>#REF!</v>
      </c>
      <c r="MY95" s="5" t="e">
        <f>COUNTIFS(#REF!,LT95,#REF!,0,#REF!,"&gt;="&amp;MC95,#REF!,"&lt;="&amp;MB95,#REF!,"&lt;="&amp;ME95,#REF!,"&gt;="&amp;MF95)</f>
        <v>#REF!</v>
      </c>
      <c r="MZ95" s="5" t="e">
        <f>COUNTIFS(#REF!,LT95,#REF!,1,#REF!,"&lt;="&amp;ME95,#REF!,"&gt;="&amp;MF95,#REF!,"="&amp;KV95,#REF!,"="&amp;KX95)</f>
        <v>#REF!</v>
      </c>
      <c r="NA95" s="5" t="e">
        <f>COUNTIFS(#REF!,LT95,#REF!,0,#REF!,"&lt;="&amp;ME95,#REF!,"&gt;="&amp;MF95,#REF!,"="&amp;KV95,#REF!,"="&amp;KX95)</f>
        <v>#REF!</v>
      </c>
      <c r="NB95" s="5" t="e">
        <f>COUNTIFS(#REF!,LT95,#REF!,1,#REF!,"&lt;="&amp;ME95,#REF!,"&gt;="&amp;MF95,#REF!,"="&amp;KW95,#REF!,"="&amp;KY95)</f>
        <v>#REF!</v>
      </c>
      <c r="NC95" s="5" t="e">
        <f>COUNTIFS(#REF!,LT95,#REF!,0,#REF!,"&lt;="&amp;ME95,#REF!,"&gt;="&amp;MF95,#REF!,"="&amp;KW95,#REF!,"="&amp;KY95)</f>
        <v>#REF!</v>
      </c>
      <c r="ND95" s="5" t="e">
        <f t="shared" si="96"/>
        <v>#REF!</v>
      </c>
      <c r="NE95" s="5" t="e">
        <f t="shared" si="97"/>
        <v>#REF!</v>
      </c>
      <c r="NF95" s="5" t="e">
        <f t="shared" si="98"/>
        <v>#REF!</v>
      </c>
      <c r="NG95" s="6" t="e">
        <f t="shared" si="99"/>
        <v>#REF!</v>
      </c>
      <c r="NH95" s="7" t="e">
        <f t="shared" si="100"/>
        <v>#REF!</v>
      </c>
      <c r="NI95" s="5" t="e">
        <f t="shared" si="101"/>
        <v>#REF!</v>
      </c>
      <c r="NJ95" s="31" t="e">
        <f t="shared" si="102"/>
        <v>#REF!</v>
      </c>
      <c r="NK95" s="32" t="e">
        <f t="shared" si="103"/>
        <v>#REF!</v>
      </c>
      <c r="NL95" s="32" t="e">
        <f t="shared" si="104"/>
        <v>#REF!</v>
      </c>
      <c r="NM95" s="33" t="e">
        <f t="shared" si="105"/>
        <v>#REF!</v>
      </c>
      <c r="NN95" s="33" t="e">
        <f t="shared" si="106"/>
        <v>#REF!</v>
      </c>
      <c r="NO95" s="33" t="e">
        <f t="shared" si="107"/>
        <v>#REF!</v>
      </c>
      <c r="NP95" s="33" t="e">
        <f t="shared" si="108"/>
        <v>#REF!</v>
      </c>
      <c r="NQ95" s="31" t="e">
        <f t="shared" si="109"/>
        <v>#REF!</v>
      </c>
      <c r="NR95" s="32" t="e">
        <f t="shared" si="110"/>
        <v>#REF!</v>
      </c>
      <c r="NS95" s="32" t="e">
        <f t="shared" si="111"/>
        <v>#REF!</v>
      </c>
      <c r="NT95" s="33" t="e">
        <f t="shared" si="112"/>
        <v>#REF!</v>
      </c>
      <c r="NU95" s="33" t="e">
        <f t="shared" si="113"/>
        <v>#REF!</v>
      </c>
      <c r="NV95" s="33" t="e">
        <f t="shared" si="114"/>
        <v>#REF!</v>
      </c>
      <c r="NW95" s="33" t="e">
        <f t="shared" si="115"/>
        <v>#REF!</v>
      </c>
      <c r="NX95" t="e">
        <f t="shared" si="116"/>
        <v>#REF!</v>
      </c>
      <c r="NY95" t="e">
        <f t="shared" si="117"/>
        <v>#REF!</v>
      </c>
      <c r="NZ95" t="e">
        <f t="shared" si="118"/>
        <v>#REF!</v>
      </c>
      <c r="OA95" t="e">
        <f t="shared" si="119"/>
        <v>#REF!</v>
      </c>
      <c r="OB95" t="e">
        <f t="shared" si="120"/>
        <v>#REF!</v>
      </c>
      <c r="OC95" t="e">
        <f t="shared" si="121"/>
        <v>#REF!</v>
      </c>
    </row>
    <row r="96" spans="1:393" ht="16.5" customHeight="1" x14ac:dyDescent="0.3">
      <c r="A96" s="22"/>
      <c r="KN96" s="5" t="e">
        <f>IF(INDEX(#REF!,MATCH('HT 0-1'!D96,#REF!,0))=INDEX(#REF!,MATCH('HT 0-1'!D96,#REF!,0)),INDEX(#REF!,MATCH('HT 0-1'!D96,#REF!,0)),"ERROR")</f>
        <v>#REF!</v>
      </c>
      <c r="KO96" s="5" t="e">
        <f>IF(INDEX(#REF!,MATCH('HT 0-1'!E96,#REF!,0))=INDEX(#REF!,MATCH('HT 0-1'!E96,#REF!,0)),INDEX(#REF!,MATCH('HT 0-1'!E96,#REF!,0)),"ERROR")</f>
        <v>#REF!</v>
      </c>
      <c r="KP96" s="5" t="e">
        <f t="shared" si="61"/>
        <v>#REF!</v>
      </c>
      <c r="KQ96" t="str">
        <f t="shared" si="62"/>
        <v>_</v>
      </c>
      <c r="KR96" s="5" t="e">
        <f t="shared" si="63"/>
        <v>#DIV/0!</v>
      </c>
      <c r="KS96" s="5" t="e">
        <f t="shared" si="64"/>
        <v>#DIV/0!</v>
      </c>
      <c r="KT96" s="5" t="e">
        <f t="shared" si="65"/>
        <v>#DIV/0!</v>
      </c>
      <c r="KU96" s="5" t="e">
        <f t="shared" si="66"/>
        <v>#DIV/0!</v>
      </c>
      <c r="KV96" s="5" t="e">
        <f t="shared" si="67"/>
        <v>#DIV/0!</v>
      </c>
      <c r="KW96" s="5" t="e">
        <f t="shared" si="68"/>
        <v>#DIV/0!</v>
      </c>
      <c r="KX96" s="5" t="e">
        <f t="shared" si="69"/>
        <v>#DIV/0!</v>
      </c>
      <c r="KY96" s="5" t="e">
        <f t="shared" si="70"/>
        <v>#DIV/0!</v>
      </c>
      <c r="KZ96" s="5" t="e">
        <f t="shared" si="71"/>
        <v>#DIV/0!</v>
      </c>
      <c r="LA96" s="5" t="e">
        <f t="shared" si="72"/>
        <v>#DIV/0!</v>
      </c>
      <c r="LB96" t="e">
        <f>IF(LQ96="0-1",INDEX(Scrape!#REF!,MATCH('HT 0-1'!KP96,Scrape!$B:$B,0)),"")</f>
        <v>#REF!</v>
      </c>
      <c r="LC96" t="e">
        <f>IF(LQ96="0-1",INDEX(Scrape!$A:$A,MATCH('HT 0-1'!KP96,Scrape!$B:$B,0)),"")</f>
        <v>#REF!</v>
      </c>
      <c r="LD96" t="e">
        <f>IF(LQ96="0-1",INDEX(Scrape!$B:$B,MATCH('HT 0-1'!KP96,Scrape!$B:$B,0)),"")</f>
        <v>#REF!</v>
      </c>
      <c r="LE96" t="e">
        <f>IF(LQ96="0-1",INDEX(Scrape!$C:$C,MATCH('HT 0-1'!KP96,Scrape!$B:$B,0)),"")</f>
        <v>#REF!</v>
      </c>
      <c r="LF96" t="e">
        <f>IF(LQ96="0-1",INDEX(Scrape!$D:$D,MATCH('HT 0-1'!KP96,Scrape!$B:$B,0)),"")</f>
        <v>#REF!</v>
      </c>
      <c r="LG96" t="e">
        <f>IF(LQ96="0-1",INDEX(Scrape!$E:$E,MATCH('HT 0-1'!KP96,Scrape!$B:$B,0)),"")</f>
        <v>#REF!</v>
      </c>
      <c r="LH96" t="e">
        <f>IF(LQ96="0-1",INDEX(Scrape!$F:$F,MATCH('HT 0-1'!KP96,Scrape!$B:$B,0)),"")</f>
        <v>#REF!</v>
      </c>
      <c r="LI96" t="e">
        <f>IF(LQ96="0-1",INDEX(Scrape!$G:$G,MATCH('HT 0-1'!KP96,Scrape!$B:$B,0)),"")</f>
        <v>#REF!</v>
      </c>
      <c r="LJ96" t="e">
        <f>IF(LQ96="0-1",INDEX(Scrape!$H:$H,MATCH('HT 0-1'!KP96,Scrape!$B:$B,0)),"")</f>
        <v>#REF!</v>
      </c>
      <c r="LK96" t="e">
        <f>IF(LQ96="0-1",INDEX(Scrape!$I:$I,MATCH('HT 0-1'!KP96,Scrape!$B:$B,0)),"")</f>
        <v>#REF!</v>
      </c>
      <c r="LL96" t="e">
        <f>IF(LQ96="0-1",INDEX(Scrape!$J:$J,MATCH('HT 0-1'!KP96,Scrape!$B:$B,0)),"")</f>
        <v>#REF!</v>
      </c>
      <c r="LM96" t="e">
        <f>IF(LQ96="0-1",INDEX(Scrape!$K:$K,MATCH('HT 0-1'!KP96,Scrape!$B:$B,0)),"")</f>
        <v>#REF!</v>
      </c>
      <c r="LN96" t="e">
        <f>IF(LQ96="0-1",INDEX(Scrape!$L:$L,MATCH('HT 0-1'!KP96,Scrape!$B:$B,0)),"")</f>
        <v>#REF!</v>
      </c>
      <c r="LO96" t="e">
        <f>IF(LQ96="0-1",INDEX(Scrape!$M:$M,MATCH('HT 0-1'!KP96,Scrape!$B:$B,0)),"")</f>
        <v>#REF!</v>
      </c>
      <c r="LP96" t="e">
        <f>IF(LQ96="0-1",INDEX(Scrape!$N:$N,MATCH('HT 0-1'!KP96,Scrape!$B:$B,0)),"")</f>
        <v>#REF!</v>
      </c>
      <c r="LQ96" t="e">
        <f>INDEX(Scrape!$O:$O,MATCH('HT 0-1'!KP96,Scrape!$B:$B,0))</f>
        <v>#REF!</v>
      </c>
      <c r="LR96" t="e">
        <f t="shared" si="73"/>
        <v>#REF!</v>
      </c>
      <c r="LS96" t="e">
        <f t="shared" si="74"/>
        <v>#REF!</v>
      </c>
      <c r="LT96" s="23" t="e">
        <f>IF(INDEX(#REF!,MATCH(KQ96,#REF!,0))=INDEX(#REF!,MATCH(KQ96,#REF!,0)),INDEX(#REF!,MATCH(KQ96,#REF!,0)),"ERROR")</f>
        <v>#REF!</v>
      </c>
      <c r="LU96" s="24" t="e">
        <f t="shared" si="75"/>
        <v>#DIV/0!</v>
      </c>
      <c r="LV96" s="24" t="e">
        <f t="shared" si="76"/>
        <v>#DIV/0!</v>
      </c>
      <c r="LW96" s="24" t="e">
        <f t="shared" si="77"/>
        <v>#DIV/0!</v>
      </c>
      <c r="LX96" s="24" t="e">
        <f t="shared" si="78"/>
        <v>#DIV/0!</v>
      </c>
      <c r="LY96" s="25" t="e">
        <f t="shared" si="79"/>
        <v>#REF!</v>
      </c>
      <c r="LZ96" s="25" t="e">
        <f t="shared" si="80"/>
        <v>#REF!</v>
      </c>
      <c r="MA96" s="26" t="e">
        <f t="shared" si="81"/>
        <v>#REF!</v>
      </c>
      <c r="MB96" s="27" t="e">
        <f t="shared" si="82"/>
        <v>#REF!</v>
      </c>
      <c r="MC96" s="28" t="e">
        <f t="shared" si="83"/>
        <v>#REF!</v>
      </c>
      <c r="MD96" s="24" t="e">
        <f t="shared" si="84"/>
        <v>#REF!</v>
      </c>
      <c r="ME96" s="29" t="e">
        <f t="shared" si="85"/>
        <v>#REF!</v>
      </c>
      <c r="MF96" s="30" t="e">
        <f t="shared" si="86"/>
        <v>#REF!</v>
      </c>
      <c r="MG96" s="24" t="e">
        <f t="shared" si="87"/>
        <v>#REF!</v>
      </c>
      <c r="MH96" s="29" t="e">
        <f t="shared" si="88"/>
        <v>#REF!</v>
      </c>
      <c r="MI96" s="30" t="e">
        <f t="shared" si="89"/>
        <v>#REF!</v>
      </c>
      <c r="MJ96" t="str">
        <f t="shared" si="90"/>
        <v/>
      </c>
      <c r="MK96" t="str">
        <f t="shared" si="91"/>
        <v/>
      </c>
      <c r="ML96" t="str">
        <f t="shared" si="92"/>
        <v/>
      </c>
      <c r="MM96" t="str">
        <f t="shared" si="93"/>
        <v/>
      </c>
      <c r="MN96" t="str">
        <f t="shared" si="94"/>
        <v/>
      </c>
      <c r="MO96" t="str">
        <f t="shared" si="95"/>
        <v/>
      </c>
      <c r="MP96" s="5" t="e">
        <f>COUNTIFS(#REF!,LT96,#REF!,1,#REF!,"&gt;="&amp;MC96,#REF!,"&lt;="&amp;MB96,#REF!,"&lt;="&amp;ME96,#REF!,"&gt;="&amp;MF96,#REF!,"="&amp;KV96,#REF!,"="&amp;KX96)</f>
        <v>#REF!</v>
      </c>
      <c r="MQ96" s="5" t="e">
        <f>COUNTIFS(#REF!,LT96,#REF!,0,#REF!,"&gt;="&amp;MC96,#REF!,"&lt;="&amp;MB96,#REF!,"&lt;="&amp;ME96,#REF!,"&gt;="&amp;MF96,#REF!,"="&amp;KV96,#REF!,"="&amp;KX96)</f>
        <v>#REF!</v>
      </c>
      <c r="MR96" s="5" t="e">
        <f>COUNTIFS(#REF!,LT96,#REF!,1,#REF!,"&gt;="&amp;MC96,#REF!,"&lt;="&amp;MB96,#REF!,"&lt;="&amp;ME96,#REF!,"&gt;="&amp;MF96,#REF!,"="&amp;KW96,#REF!,"="&amp;KY96)</f>
        <v>#REF!</v>
      </c>
      <c r="MS96" s="5" t="e">
        <f>COUNTIFS(#REF!,LT96,#REF!,0,#REF!,"&gt;="&amp;MC96,#REF!,"&lt;="&amp;MB96,#REF!,"&lt;="&amp;ME96,#REF!,"&gt;="&amp;MF96,#REF!,"="&amp;KW96,#REF!,"="&amp;KY96)</f>
        <v>#REF!</v>
      </c>
      <c r="MT96" s="5" t="e">
        <f>COUNTIFS(#REF!,LT96,#REF!,1,#REF!,"&gt;="&amp;MI96,#REF!,"&lt;="&amp;MH96,#REF!,"&lt;="&amp;ME96,#REF!,"&gt;="&amp;MF96)</f>
        <v>#REF!</v>
      </c>
      <c r="MU96" s="5" t="e">
        <f>COUNTIFS(#REF!,LT96,#REF!,0,#REF!,"&gt;="&amp;MI96,#REF!,"&lt;="&amp;MH96,#REF!,"&lt;="&amp;ME96,#REF!,"&gt;="&amp;MF96)</f>
        <v>#REF!</v>
      </c>
      <c r="MV96" s="5" t="e">
        <f>COUNTIFS(#REF!,LT96,#REF!,1,#REF!,"&gt;="&amp;MI96,#REF!,"&lt;="&amp;MH96,#REF!,"="&amp;KZ96,#REF!,"="&amp;LA96,#REF!,"&lt;="&amp;ME96,#REF!,"&gt;="&amp;MF96)</f>
        <v>#REF!</v>
      </c>
      <c r="MW96" s="5" t="e">
        <f>COUNTIFS(#REF!,LT96,#REF!,0,#REF!,"&gt;="&amp;MI96,#REF!,"&lt;="&amp;MH96,#REF!,"="&amp;KZ96,#REF!,"="&amp;LA96,#REF!,"&lt;="&amp;ME96,#REF!,"&gt;="&amp;MF96)</f>
        <v>#REF!</v>
      </c>
      <c r="MX96" s="5" t="e">
        <f>COUNTIFS(#REF!,LT96,#REF!,1,#REF!,"&gt;="&amp;MC96,#REF!,"&lt;="&amp;MB96,#REF!,"&lt;="&amp;ME96,#REF!,"&gt;="&amp;MF96)</f>
        <v>#REF!</v>
      </c>
      <c r="MY96" s="5" t="e">
        <f>COUNTIFS(#REF!,LT96,#REF!,0,#REF!,"&gt;="&amp;MC96,#REF!,"&lt;="&amp;MB96,#REF!,"&lt;="&amp;ME96,#REF!,"&gt;="&amp;MF96)</f>
        <v>#REF!</v>
      </c>
      <c r="MZ96" s="5" t="e">
        <f>COUNTIFS(#REF!,LT96,#REF!,1,#REF!,"&lt;="&amp;ME96,#REF!,"&gt;="&amp;MF96,#REF!,"="&amp;KV96,#REF!,"="&amp;KX96)</f>
        <v>#REF!</v>
      </c>
      <c r="NA96" s="5" t="e">
        <f>COUNTIFS(#REF!,LT96,#REF!,0,#REF!,"&lt;="&amp;ME96,#REF!,"&gt;="&amp;MF96,#REF!,"="&amp;KV96,#REF!,"="&amp;KX96)</f>
        <v>#REF!</v>
      </c>
      <c r="NB96" s="5" t="e">
        <f>COUNTIFS(#REF!,LT96,#REF!,1,#REF!,"&lt;="&amp;ME96,#REF!,"&gt;="&amp;MF96,#REF!,"="&amp;KW96,#REF!,"="&amp;KY96)</f>
        <v>#REF!</v>
      </c>
      <c r="NC96" s="5" t="e">
        <f>COUNTIFS(#REF!,LT96,#REF!,0,#REF!,"&lt;="&amp;ME96,#REF!,"&gt;="&amp;MF96,#REF!,"="&amp;KW96,#REF!,"="&amp;KY96)</f>
        <v>#REF!</v>
      </c>
      <c r="ND96" s="5" t="e">
        <f t="shared" si="96"/>
        <v>#REF!</v>
      </c>
      <c r="NE96" s="5" t="e">
        <f t="shared" si="97"/>
        <v>#REF!</v>
      </c>
      <c r="NF96" s="5" t="e">
        <f t="shared" si="98"/>
        <v>#REF!</v>
      </c>
      <c r="NG96" s="6" t="e">
        <f t="shared" si="99"/>
        <v>#REF!</v>
      </c>
      <c r="NH96" s="7" t="e">
        <f t="shared" si="100"/>
        <v>#REF!</v>
      </c>
      <c r="NI96" s="5" t="e">
        <f t="shared" si="101"/>
        <v>#REF!</v>
      </c>
      <c r="NJ96" s="31" t="e">
        <f t="shared" si="102"/>
        <v>#REF!</v>
      </c>
      <c r="NK96" s="32" t="e">
        <f t="shared" si="103"/>
        <v>#REF!</v>
      </c>
      <c r="NL96" s="32" t="e">
        <f t="shared" si="104"/>
        <v>#REF!</v>
      </c>
      <c r="NM96" s="33" t="e">
        <f t="shared" si="105"/>
        <v>#REF!</v>
      </c>
      <c r="NN96" s="33" t="e">
        <f t="shared" si="106"/>
        <v>#REF!</v>
      </c>
      <c r="NO96" s="33" t="e">
        <f t="shared" si="107"/>
        <v>#REF!</v>
      </c>
      <c r="NP96" s="33" t="e">
        <f t="shared" si="108"/>
        <v>#REF!</v>
      </c>
      <c r="NQ96" s="31" t="e">
        <f t="shared" si="109"/>
        <v>#REF!</v>
      </c>
      <c r="NR96" s="32" t="e">
        <f t="shared" si="110"/>
        <v>#REF!</v>
      </c>
      <c r="NS96" s="32" t="e">
        <f t="shared" si="111"/>
        <v>#REF!</v>
      </c>
      <c r="NT96" s="33" t="e">
        <f t="shared" si="112"/>
        <v>#REF!</v>
      </c>
      <c r="NU96" s="33" t="e">
        <f t="shared" si="113"/>
        <v>#REF!</v>
      </c>
      <c r="NV96" s="33" t="e">
        <f t="shared" si="114"/>
        <v>#REF!</v>
      </c>
      <c r="NW96" s="33" t="e">
        <f t="shared" si="115"/>
        <v>#REF!</v>
      </c>
      <c r="NX96" t="e">
        <f t="shared" si="116"/>
        <v>#REF!</v>
      </c>
      <c r="NY96" t="e">
        <f t="shared" si="117"/>
        <v>#REF!</v>
      </c>
      <c r="NZ96" t="e">
        <f t="shared" si="118"/>
        <v>#REF!</v>
      </c>
      <c r="OA96" t="e">
        <f t="shared" si="119"/>
        <v>#REF!</v>
      </c>
      <c r="OB96" t="e">
        <f t="shared" si="120"/>
        <v>#REF!</v>
      </c>
      <c r="OC96" t="e">
        <f t="shared" si="121"/>
        <v>#REF!</v>
      </c>
    </row>
    <row r="97" spans="1:393" ht="16.5" customHeight="1" x14ac:dyDescent="0.3">
      <c r="A97" s="22"/>
      <c r="KN97" s="5" t="e">
        <f>IF(INDEX(#REF!,MATCH('HT 0-1'!D97,#REF!,0))=INDEX(#REF!,MATCH('HT 0-1'!D97,#REF!,0)),INDEX(#REF!,MATCH('HT 0-1'!D97,#REF!,0)),"ERROR")</f>
        <v>#REF!</v>
      </c>
      <c r="KO97" s="5" t="e">
        <f>IF(INDEX(#REF!,MATCH('HT 0-1'!E97,#REF!,0))=INDEX(#REF!,MATCH('HT 0-1'!E97,#REF!,0)),INDEX(#REF!,MATCH('HT 0-1'!E97,#REF!,0)),"ERROR")</f>
        <v>#REF!</v>
      </c>
      <c r="KP97" s="5" t="e">
        <f t="shared" si="61"/>
        <v>#REF!</v>
      </c>
      <c r="KQ97" t="str">
        <f t="shared" si="62"/>
        <v>_</v>
      </c>
      <c r="KR97" s="5" t="e">
        <f t="shared" si="63"/>
        <v>#DIV/0!</v>
      </c>
      <c r="KS97" s="5" t="e">
        <f t="shared" si="64"/>
        <v>#DIV/0!</v>
      </c>
      <c r="KT97" s="5" t="e">
        <f t="shared" si="65"/>
        <v>#DIV/0!</v>
      </c>
      <c r="KU97" s="5" t="e">
        <f t="shared" si="66"/>
        <v>#DIV/0!</v>
      </c>
      <c r="KV97" s="5" t="e">
        <f t="shared" si="67"/>
        <v>#DIV/0!</v>
      </c>
      <c r="KW97" s="5" t="e">
        <f t="shared" si="68"/>
        <v>#DIV/0!</v>
      </c>
      <c r="KX97" s="5" t="e">
        <f t="shared" si="69"/>
        <v>#DIV/0!</v>
      </c>
      <c r="KY97" s="5" t="e">
        <f t="shared" si="70"/>
        <v>#DIV/0!</v>
      </c>
      <c r="KZ97" s="5" t="e">
        <f t="shared" si="71"/>
        <v>#DIV/0!</v>
      </c>
      <c r="LA97" s="5" t="e">
        <f t="shared" si="72"/>
        <v>#DIV/0!</v>
      </c>
      <c r="LB97" t="e">
        <f>IF(LQ97="0-1",INDEX(Scrape!#REF!,MATCH('HT 0-1'!KP97,Scrape!$B:$B,0)),"")</f>
        <v>#REF!</v>
      </c>
      <c r="LC97" t="e">
        <f>IF(LQ97="0-1",INDEX(Scrape!$A:$A,MATCH('HT 0-1'!KP97,Scrape!$B:$B,0)),"")</f>
        <v>#REF!</v>
      </c>
      <c r="LD97" t="e">
        <f>IF(LQ97="0-1",INDEX(Scrape!$B:$B,MATCH('HT 0-1'!KP97,Scrape!$B:$B,0)),"")</f>
        <v>#REF!</v>
      </c>
      <c r="LE97" t="e">
        <f>IF(LQ97="0-1",INDEX(Scrape!$C:$C,MATCH('HT 0-1'!KP97,Scrape!$B:$B,0)),"")</f>
        <v>#REF!</v>
      </c>
      <c r="LF97" t="e">
        <f>IF(LQ97="0-1",INDEX(Scrape!$D:$D,MATCH('HT 0-1'!KP97,Scrape!$B:$B,0)),"")</f>
        <v>#REF!</v>
      </c>
      <c r="LG97" t="e">
        <f>IF(LQ97="0-1",INDEX(Scrape!$E:$E,MATCH('HT 0-1'!KP97,Scrape!$B:$B,0)),"")</f>
        <v>#REF!</v>
      </c>
      <c r="LH97" t="e">
        <f>IF(LQ97="0-1",INDEX(Scrape!$F:$F,MATCH('HT 0-1'!KP97,Scrape!$B:$B,0)),"")</f>
        <v>#REF!</v>
      </c>
      <c r="LI97" t="e">
        <f>IF(LQ97="0-1",INDEX(Scrape!$G:$G,MATCH('HT 0-1'!KP97,Scrape!$B:$B,0)),"")</f>
        <v>#REF!</v>
      </c>
      <c r="LJ97" t="e">
        <f>IF(LQ97="0-1",INDEX(Scrape!$H:$H,MATCH('HT 0-1'!KP97,Scrape!$B:$B,0)),"")</f>
        <v>#REF!</v>
      </c>
      <c r="LK97" t="e">
        <f>IF(LQ97="0-1",INDEX(Scrape!$I:$I,MATCH('HT 0-1'!KP97,Scrape!$B:$B,0)),"")</f>
        <v>#REF!</v>
      </c>
      <c r="LL97" t="e">
        <f>IF(LQ97="0-1",INDEX(Scrape!$J:$J,MATCH('HT 0-1'!KP97,Scrape!$B:$B,0)),"")</f>
        <v>#REF!</v>
      </c>
      <c r="LM97" t="e">
        <f>IF(LQ97="0-1",INDEX(Scrape!$K:$K,MATCH('HT 0-1'!KP97,Scrape!$B:$B,0)),"")</f>
        <v>#REF!</v>
      </c>
      <c r="LN97" t="e">
        <f>IF(LQ97="0-1",INDEX(Scrape!$L:$L,MATCH('HT 0-1'!KP97,Scrape!$B:$B,0)),"")</f>
        <v>#REF!</v>
      </c>
      <c r="LO97" t="e">
        <f>IF(LQ97="0-1",INDEX(Scrape!$M:$M,MATCH('HT 0-1'!KP97,Scrape!$B:$B,0)),"")</f>
        <v>#REF!</v>
      </c>
      <c r="LP97" t="e">
        <f>IF(LQ97="0-1",INDEX(Scrape!$N:$N,MATCH('HT 0-1'!KP97,Scrape!$B:$B,0)),"")</f>
        <v>#REF!</v>
      </c>
      <c r="LQ97" t="e">
        <f>INDEX(Scrape!$O:$O,MATCH('HT 0-1'!KP97,Scrape!$B:$B,0))</f>
        <v>#REF!</v>
      </c>
      <c r="LR97" t="e">
        <f t="shared" si="73"/>
        <v>#REF!</v>
      </c>
      <c r="LS97" t="e">
        <f t="shared" si="74"/>
        <v>#REF!</v>
      </c>
      <c r="LT97" s="23" t="e">
        <f>IF(INDEX(#REF!,MATCH(KQ97,#REF!,0))=INDEX(#REF!,MATCH(KQ97,#REF!,0)),INDEX(#REF!,MATCH(KQ97,#REF!,0)),"ERROR")</f>
        <v>#REF!</v>
      </c>
      <c r="LU97" s="24" t="e">
        <f t="shared" si="75"/>
        <v>#DIV/0!</v>
      </c>
      <c r="LV97" s="24" t="e">
        <f t="shared" si="76"/>
        <v>#DIV/0!</v>
      </c>
      <c r="LW97" s="24" t="e">
        <f t="shared" si="77"/>
        <v>#DIV/0!</v>
      </c>
      <c r="LX97" s="24" t="e">
        <f t="shared" si="78"/>
        <v>#DIV/0!</v>
      </c>
      <c r="LY97" s="25" t="e">
        <f t="shared" si="79"/>
        <v>#REF!</v>
      </c>
      <c r="LZ97" s="25" t="e">
        <f t="shared" si="80"/>
        <v>#REF!</v>
      </c>
      <c r="MA97" s="26" t="e">
        <f t="shared" si="81"/>
        <v>#REF!</v>
      </c>
      <c r="MB97" s="27" t="e">
        <f t="shared" si="82"/>
        <v>#REF!</v>
      </c>
      <c r="MC97" s="28" t="e">
        <f t="shared" si="83"/>
        <v>#REF!</v>
      </c>
      <c r="MD97" s="24" t="e">
        <f t="shared" si="84"/>
        <v>#REF!</v>
      </c>
      <c r="ME97" s="29" t="e">
        <f t="shared" si="85"/>
        <v>#REF!</v>
      </c>
      <c r="MF97" s="30" t="e">
        <f t="shared" si="86"/>
        <v>#REF!</v>
      </c>
      <c r="MG97" s="24" t="e">
        <f t="shared" si="87"/>
        <v>#REF!</v>
      </c>
      <c r="MH97" s="29" t="e">
        <f t="shared" si="88"/>
        <v>#REF!</v>
      </c>
      <c r="MI97" s="30" t="e">
        <f t="shared" si="89"/>
        <v>#REF!</v>
      </c>
      <c r="MJ97" t="str">
        <f t="shared" si="90"/>
        <v/>
      </c>
      <c r="MK97" t="str">
        <f t="shared" si="91"/>
        <v/>
      </c>
      <c r="ML97" t="str">
        <f t="shared" si="92"/>
        <v/>
      </c>
      <c r="MM97" t="str">
        <f t="shared" si="93"/>
        <v/>
      </c>
      <c r="MN97" t="str">
        <f t="shared" si="94"/>
        <v/>
      </c>
      <c r="MO97" t="str">
        <f t="shared" si="95"/>
        <v/>
      </c>
      <c r="MP97" s="5" t="e">
        <f>COUNTIFS(#REF!,LT97,#REF!,1,#REF!,"&gt;="&amp;MC97,#REF!,"&lt;="&amp;MB97,#REF!,"&lt;="&amp;ME97,#REF!,"&gt;="&amp;MF97,#REF!,"="&amp;KV97,#REF!,"="&amp;KX97)</f>
        <v>#REF!</v>
      </c>
      <c r="MQ97" s="5" t="e">
        <f>COUNTIFS(#REF!,LT97,#REF!,0,#REF!,"&gt;="&amp;MC97,#REF!,"&lt;="&amp;MB97,#REF!,"&lt;="&amp;ME97,#REF!,"&gt;="&amp;MF97,#REF!,"="&amp;KV97,#REF!,"="&amp;KX97)</f>
        <v>#REF!</v>
      </c>
      <c r="MR97" s="5" t="e">
        <f>COUNTIFS(#REF!,LT97,#REF!,1,#REF!,"&gt;="&amp;MC97,#REF!,"&lt;="&amp;MB97,#REF!,"&lt;="&amp;ME97,#REF!,"&gt;="&amp;MF97,#REF!,"="&amp;KW97,#REF!,"="&amp;KY97)</f>
        <v>#REF!</v>
      </c>
      <c r="MS97" s="5" t="e">
        <f>COUNTIFS(#REF!,LT97,#REF!,0,#REF!,"&gt;="&amp;MC97,#REF!,"&lt;="&amp;MB97,#REF!,"&lt;="&amp;ME97,#REF!,"&gt;="&amp;MF97,#REF!,"="&amp;KW97,#REF!,"="&amp;KY97)</f>
        <v>#REF!</v>
      </c>
      <c r="MT97" s="5" t="e">
        <f>COUNTIFS(#REF!,LT97,#REF!,1,#REF!,"&gt;="&amp;MI97,#REF!,"&lt;="&amp;MH97,#REF!,"&lt;="&amp;ME97,#REF!,"&gt;="&amp;MF97)</f>
        <v>#REF!</v>
      </c>
      <c r="MU97" s="5" t="e">
        <f>COUNTIFS(#REF!,LT97,#REF!,0,#REF!,"&gt;="&amp;MI97,#REF!,"&lt;="&amp;MH97,#REF!,"&lt;="&amp;ME97,#REF!,"&gt;="&amp;MF97)</f>
        <v>#REF!</v>
      </c>
      <c r="MV97" s="5" t="e">
        <f>COUNTIFS(#REF!,LT97,#REF!,1,#REF!,"&gt;="&amp;MI97,#REF!,"&lt;="&amp;MH97,#REF!,"="&amp;KZ97,#REF!,"="&amp;LA97,#REF!,"&lt;="&amp;ME97,#REF!,"&gt;="&amp;MF97)</f>
        <v>#REF!</v>
      </c>
      <c r="MW97" s="5" t="e">
        <f>COUNTIFS(#REF!,LT97,#REF!,0,#REF!,"&gt;="&amp;MI97,#REF!,"&lt;="&amp;MH97,#REF!,"="&amp;KZ97,#REF!,"="&amp;LA97,#REF!,"&lt;="&amp;ME97,#REF!,"&gt;="&amp;MF97)</f>
        <v>#REF!</v>
      </c>
      <c r="MX97" s="5" t="e">
        <f>COUNTIFS(#REF!,LT97,#REF!,1,#REF!,"&gt;="&amp;MC97,#REF!,"&lt;="&amp;MB97,#REF!,"&lt;="&amp;ME97,#REF!,"&gt;="&amp;MF97)</f>
        <v>#REF!</v>
      </c>
      <c r="MY97" s="5" t="e">
        <f>COUNTIFS(#REF!,LT97,#REF!,0,#REF!,"&gt;="&amp;MC97,#REF!,"&lt;="&amp;MB97,#REF!,"&lt;="&amp;ME97,#REF!,"&gt;="&amp;MF97)</f>
        <v>#REF!</v>
      </c>
      <c r="MZ97" s="5" t="e">
        <f>COUNTIFS(#REF!,LT97,#REF!,1,#REF!,"&lt;="&amp;ME97,#REF!,"&gt;="&amp;MF97,#REF!,"="&amp;KV97,#REF!,"="&amp;KX97)</f>
        <v>#REF!</v>
      </c>
      <c r="NA97" s="5" t="e">
        <f>COUNTIFS(#REF!,LT97,#REF!,0,#REF!,"&lt;="&amp;ME97,#REF!,"&gt;="&amp;MF97,#REF!,"="&amp;KV97,#REF!,"="&amp;KX97)</f>
        <v>#REF!</v>
      </c>
      <c r="NB97" s="5" t="e">
        <f>COUNTIFS(#REF!,LT97,#REF!,1,#REF!,"&lt;="&amp;ME97,#REF!,"&gt;="&amp;MF97,#REF!,"="&amp;KW97,#REF!,"="&amp;KY97)</f>
        <v>#REF!</v>
      </c>
      <c r="NC97" s="5" t="e">
        <f>COUNTIFS(#REF!,LT97,#REF!,0,#REF!,"&lt;="&amp;ME97,#REF!,"&gt;="&amp;MF97,#REF!,"="&amp;KW97,#REF!,"="&amp;KY97)</f>
        <v>#REF!</v>
      </c>
      <c r="ND97" s="5" t="e">
        <f t="shared" si="96"/>
        <v>#REF!</v>
      </c>
      <c r="NE97" s="5" t="e">
        <f t="shared" si="97"/>
        <v>#REF!</v>
      </c>
      <c r="NF97" s="5" t="e">
        <f t="shared" si="98"/>
        <v>#REF!</v>
      </c>
      <c r="NG97" s="6" t="e">
        <f t="shared" si="99"/>
        <v>#REF!</v>
      </c>
      <c r="NH97" s="7" t="e">
        <f t="shared" si="100"/>
        <v>#REF!</v>
      </c>
      <c r="NI97" s="5" t="e">
        <f t="shared" si="101"/>
        <v>#REF!</v>
      </c>
      <c r="NJ97" s="31" t="e">
        <f t="shared" si="102"/>
        <v>#REF!</v>
      </c>
      <c r="NK97" s="32" t="e">
        <f t="shared" si="103"/>
        <v>#REF!</v>
      </c>
      <c r="NL97" s="32" t="e">
        <f t="shared" si="104"/>
        <v>#REF!</v>
      </c>
      <c r="NM97" s="33" t="e">
        <f t="shared" si="105"/>
        <v>#REF!</v>
      </c>
      <c r="NN97" s="33" t="e">
        <f t="shared" si="106"/>
        <v>#REF!</v>
      </c>
      <c r="NO97" s="33" t="e">
        <f t="shared" si="107"/>
        <v>#REF!</v>
      </c>
      <c r="NP97" s="33" t="e">
        <f t="shared" si="108"/>
        <v>#REF!</v>
      </c>
      <c r="NQ97" s="31" t="e">
        <f t="shared" si="109"/>
        <v>#REF!</v>
      </c>
      <c r="NR97" s="32" t="e">
        <f t="shared" si="110"/>
        <v>#REF!</v>
      </c>
      <c r="NS97" s="32" t="e">
        <f t="shared" si="111"/>
        <v>#REF!</v>
      </c>
      <c r="NT97" s="33" t="e">
        <f t="shared" si="112"/>
        <v>#REF!</v>
      </c>
      <c r="NU97" s="33" t="e">
        <f t="shared" si="113"/>
        <v>#REF!</v>
      </c>
      <c r="NV97" s="33" t="e">
        <f t="shared" si="114"/>
        <v>#REF!</v>
      </c>
      <c r="NW97" s="33" t="e">
        <f t="shared" si="115"/>
        <v>#REF!</v>
      </c>
      <c r="NX97" t="e">
        <f t="shared" si="116"/>
        <v>#REF!</v>
      </c>
      <c r="NY97" t="e">
        <f t="shared" si="117"/>
        <v>#REF!</v>
      </c>
      <c r="NZ97" t="e">
        <f t="shared" si="118"/>
        <v>#REF!</v>
      </c>
      <c r="OA97" t="e">
        <f t="shared" si="119"/>
        <v>#REF!</v>
      </c>
      <c r="OB97" t="e">
        <f t="shared" si="120"/>
        <v>#REF!</v>
      </c>
      <c r="OC97" t="e">
        <f t="shared" si="121"/>
        <v>#REF!</v>
      </c>
    </row>
    <row r="98" spans="1:393" ht="16.5" customHeight="1" x14ac:dyDescent="0.3">
      <c r="A98" s="22"/>
      <c r="KN98" s="5" t="e">
        <f>IF(INDEX(#REF!,MATCH('HT 0-1'!D98,#REF!,0))=INDEX(#REF!,MATCH('HT 0-1'!D98,#REF!,0)),INDEX(#REF!,MATCH('HT 0-1'!D98,#REF!,0)),"ERROR")</f>
        <v>#REF!</v>
      </c>
      <c r="KO98" s="5" t="e">
        <f>IF(INDEX(#REF!,MATCH('HT 0-1'!E98,#REF!,0))=INDEX(#REF!,MATCH('HT 0-1'!E98,#REF!,0)),INDEX(#REF!,MATCH('HT 0-1'!E98,#REF!,0)),"ERROR")</f>
        <v>#REF!</v>
      </c>
      <c r="KP98" s="5" t="e">
        <f t="shared" si="61"/>
        <v>#REF!</v>
      </c>
      <c r="KQ98" t="str">
        <f t="shared" si="62"/>
        <v>_</v>
      </c>
      <c r="KR98" s="5" t="e">
        <f t="shared" si="63"/>
        <v>#DIV/0!</v>
      </c>
      <c r="KS98" s="5" t="e">
        <f t="shared" si="64"/>
        <v>#DIV/0!</v>
      </c>
      <c r="KT98" s="5" t="e">
        <f t="shared" si="65"/>
        <v>#DIV/0!</v>
      </c>
      <c r="KU98" s="5" t="e">
        <f t="shared" si="66"/>
        <v>#DIV/0!</v>
      </c>
      <c r="KV98" s="5" t="e">
        <f t="shared" si="67"/>
        <v>#DIV/0!</v>
      </c>
      <c r="KW98" s="5" t="e">
        <f t="shared" si="68"/>
        <v>#DIV/0!</v>
      </c>
      <c r="KX98" s="5" t="e">
        <f t="shared" si="69"/>
        <v>#DIV/0!</v>
      </c>
      <c r="KY98" s="5" t="e">
        <f t="shared" si="70"/>
        <v>#DIV/0!</v>
      </c>
      <c r="KZ98" s="5" t="e">
        <f t="shared" si="71"/>
        <v>#DIV/0!</v>
      </c>
      <c r="LA98" s="5" t="e">
        <f t="shared" si="72"/>
        <v>#DIV/0!</v>
      </c>
      <c r="LB98" t="e">
        <f>IF(LQ98="0-1",INDEX(Scrape!#REF!,MATCH('HT 0-1'!KP98,Scrape!$B:$B,0)),"")</f>
        <v>#REF!</v>
      </c>
      <c r="LC98" t="e">
        <f>IF(LQ98="0-1",INDEX(Scrape!$A:$A,MATCH('HT 0-1'!KP98,Scrape!$B:$B,0)),"")</f>
        <v>#REF!</v>
      </c>
      <c r="LD98" t="e">
        <f>IF(LQ98="0-1",INDEX(Scrape!$B:$B,MATCH('HT 0-1'!KP98,Scrape!$B:$B,0)),"")</f>
        <v>#REF!</v>
      </c>
      <c r="LE98" t="e">
        <f>IF(LQ98="0-1",INDEX(Scrape!$C:$C,MATCH('HT 0-1'!KP98,Scrape!$B:$B,0)),"")</f>
        <v>#REF!</v>
      </c>
      <c r="LF98" t="e">
        <f>IF(LQ98="0-1",INDEX(Scrape!$D:$D,MATCH('HT 0-1'!KP98,Scrape!$B:$B,0)),"")</f>
        <v>#REF!</v>
      </c>
      <c r="LG98" t="e">
        <f>IF(LQ98="0-1",INDEX(Scrape!$E:$E,MATCH('HT 0-1'!KP98,Scrape!$B:$B,0)),"")</f>
        <v>#REF!</v>
      </c>
      <c r="LH98" t="e">
        <f>IF(LQ98="0-1",INDEX(Scrape!$F:$F,MATCH('HT 0-1'!KP98,Scrape!$B:$B,0)),"")</f>
        <v>#REF!</v>
      </c>
      <c r="LI98" t="e">
        <f>IF(LQ98="0-1",INDEX(Scrape!$G:$G,MATCH('HT 0-1'!KP98,Scrape!$B:$B,0)),"")</f>
        <v>#REF!</v>
      </c>
      <c r="LJ98" t="e">
        <f>IF(LQ98="0-1",INDEX(Scrape!$H:$H,MATCH('HT 0-1'!KP98,Scrape!$B:$B,0)),"")</f>
        <v>#REF!</v>
      </c>
      <c r="LK98" t="e">
        <f>IF(LQ98="0-1",INDEX(Scrape!$I:$I,MATCH('HT 0-1'!KP98,Scrape!$B:$B,0)),"")</f>
        <v>#REF!</v>
      </c>
      <c r="LL98" t="e">
        <f>IF(LQ98="0-1",INDEX(Scrape!$J:$J,MATCH('HT 0-1'!KP98,Scrape!$B:$B,0)),"")</f>
        <v>#REF!</v>
      </c>
      <c r="LM98" t="e">
        <f>IF(LQ98="0-1",INDEX(Scrape!$K:$K,MATCH('HT 0-1'!KP98,Scrape!$B:$B,0)),"")</f>
        <v>#REF!</v>
      </c>
      <c r="LN98" t="e">
        <f>IF(LQ98="0-1",INDEX(Scrape!$L:$L,MATCH('HT 0-1'!KP98,Scrape!$B:$B,0)),"")</f>
        <v>#REF!</v>
      </c>
      <c r="LO98" t="e">
        <f>IF(LQ98="0-1",INDEX(Scrape!$M:$M,MATCH('HT 0-1'!KP98,Scrape!$B:$B,0)),"")</f>
        <v>#REF!</v>
      </c>
      <c r="LP98" t="e">
        <f>IF(LQ98="0-1",INDEX(Scrape!$N:$N,MATCH('HT 0-1'!KP98,Scrape!$B:$B,0)),"")</f>
        <v>#REF!</v>
      </c>
      <c r="LQ98" t="e">
        <f>INDEX(Scrape!$O:$O,MATCH('HT 0-1'!KP98,Scrape!$B:$B,0))</f>
        <v>#REF!</v>
      </c>
      <c r="LR98" t="e">
        <f t="shared" si="73"/>
        <v>#REF!</v>
      </c>
      <c r="LS98" t="e">
        <f t="shared" si="74"/>
        <v>#REF!</v>
      </c>
      <c r="LT98" s="23" t="e">
        <f>IF(INDEX(#REF!,MATCH(KQ98,#REF!,0))=INDEX(#REF!,MATCH(KQ98,#REF!,0)),INDEX(#REF!,MATCH(KQ98,#REF!,0)),"ERROR")</f>
        <v>#REF!</v>
      </c>
      <c r="LU98" s="24" t="e">
        <f t="shared" si="75"/>
        <v>#DIV/0!</v>
      </c>
      <c r="LV98" s="24" t="e">
        <f t="shared" si="76"/>
        <v>#DIV/0!</v>
      </c>
      <c r="LW98" s="24" t="e">
        <f t="shared" si="77"/>
        <v>#DIV/0!</v>
      </c>
      <c r="LX98" s="24" t="e">
        <f t="shared" si="78"/>
        <v>#DIV/0!</v>
      </c>
      <c r="LY98" s="25" t="e">
        <f t="shared" si="79"/>
        <v>#REF!</v>
      </c>
      <c r="LZ98" s="25" t="e">
        <f t="shared" si="80"/>
        <v>#REF!</v>
      </c>
      <c r="MA98" s="26" t="e">
        <f t="shared" si="81"/>
        <v>#REF!</v>
      </c>
      <c r="MB98" s="27" t="e">
        <f t="shared" si="82"/>
        <v>#REF!</v>
      </c>
      <c r="MC98" s="28" t="e">
        <f t="shared" si="83"/>
        <v>#REF!</v>
      </c>
      <c r="MD98" s="24" t="e">
        <f t="shared" si="84"/>
        <v>#REF!</v>
      </c>
      <c r="ME98" s="29" t="e">
        <f t="shared" si="85"/>
        <v>#REF!</v>
      </c>
      <c r="MF98" s="30" t="e">
        <f t="shared" si="86"/>
        <v>#REF!</v>
      </c>
      <c r="MG98" s="24" t="e">
        <f t="shared" si="87"/>
        <v>#REF!</v>
      </c>
      <c r="MH98" s="29" t="e">
        <f t="shared" si="88"/>
        <v>#REF!</v>
      </c>
      <c r="MI98" s="30" t="e">
        <f t="shared" si="89"/>
        <v>#REF!</v>
      </c>
      <c r="MJ98" t="str">
        <f t="shared" si="90"/>
        <v/>
      </c>
      <c r="MK98" t="str">
        <f t="shared" si="91"/>
        <v/>
      </c>
      <c r="ML98" t="str">
        <f t="shared" si="92"/>
        <v/>
      </c>
      <c r="MM98" t="str">
        <f t="shared" si="93"/>
        <v/>
      </c>
      <c r="MN98" t="str">
        <f t="shared" si="94"/>
        <v/>
      </c>
      <c r="MO98" t="str">
        <f t="shared" si="95"/>
        <v/>
      </c>
      <c r="MP98" s="5" t="e">
        <f>COUNTIFS(#REF!,LT98,#REF!,1,#REF!,"&gt;="&amp;MC98,#REF!,"&lt;="&amp;MB98,#REF!,"&lt;="&amp;ME98,#REF!,"&gt;="&amp;MF98,#REF!,"="&amp;KV98,#REF!,"="&amp;KX98)</f>
        <v>#REF!</v>
      </c>
      <c r="MQ98" s="5" t="e">
        <f>COUNTIFS(#REF!,LT98,#REF!,0,#REF!,"&gt;="&amp;MC98,#REF!,"&lt;="&amp;MB98,#REF!,"&lt;="&amp;ME98,#REF!,"&gt;="&amp;MF98,#REF!,"="&amp;KV98,#REF!,"="&amp;KX98)</f>
        <v>#REF!</v>
      </c>
      <c r="MR98" s="5" t="e">
        <f>COUNTIFS(#REF!,LT98,#REF!,1,#REF!,"&gt;="&amp;MC98,#REF!,"&lt;="&amp;MB98,#REF!,"&lt;="&amp;ME98,#REF!,"&gt;="&amp;MF98,#REF!,"="&amp;KW98,#REF!,"="&amp;KY98)</f>
        <v>#REF!</v>
      </c>
      <c r="MS98" s="5" t="e">
        <f>COUNTIFS(#REF!,LT98,#REF!,0,#REF!,"&gt;="&amp;MC98,#REF!,"&lt;="&amp;MB98,#REF!,"&lt;="&amp;ME98,#REF!,"&gt;="&amp;MF98,#REF!,"="&amp;KW98,#REF!,"="&amp;KY98)</f>
        <v>#REF!</v>
      </c>
      <c r="MT98" s="5" t="e">
        <f>COUNTIFS(#REF!,LT98,#REF!,1,#REF!,"&gt;="&amp;MI98,#REF!,"&lt;="&amp;MH98,#REF!,"&lt;="&amp;ME98,#REF!,"&gt;="&amp;MF98)</f>
        <v>#REF!</v>
      </c>
      <c r="MU98" s="5" t="e">
        <f>COUNTIFS(#REF!,LT98,#REF!,0,#REF!,"&gt;="&amp;MI98,#REF!,"&lt;="&amp;MH98,#REF!,"&lt;="&amp;ME98,#REF!,"&gt;="&amp;MF98)</f>
        <v>#REF!</v>
      </c>
      <c r="MV98" s="5" t="e">
        <f>COUNTIFS(#REF!,LT98,#REF!,1,#REF!,"&gt;="&amp;MI98,#REF!,"&lt;="&amp;MH98,#REF!,"="&amp;KZ98,#REF!,"="&amp;LA98,#REF!,"&lt;="&amp;ME98,#REF!,"&gt;="&amp;MF98)</f>
        <v>#REF!</v>
      </c>
      <c r="MW98" s="5" t="e">
        <f>COUNTIFS(#REF!,LT98,#REF!,0,#REF!,"&gt;="&amp;MI98,#REF!,"&lt;="&amp;MH98,#REF!,"="&amp;KZ98,#REF!,"="&amp;LA98,#REF!,"&lt;="&amp;ME98,#REF!,"&gt;="&amp;MF98)</f>
        <v>#REF!</v>
      </c>
      <c r="MX98" s="5" t="e">
        <f>COUNTIFS(#REF!,LT98,#REF!,1,#REF!,"&gt;="&amp;MC98,#REF!,"&lt;="&amp;MB98,#REF!,"&lt;="&amp;ME98,#REF!,"&gt;="&amp;MF98)</f>
        <v>#REF!</v>
      </c>
      <c r="MY98" s="5" t="e">
        <f>COUNTIFS(#REF!,LT98,#REF!,0,#REF!,"&gt;="&amp;MC98,#REF!,"&lt;="&amp;MB98,#REF!,"&lt;="&amp;ME98,#REF!,"&gt;="&amp;MF98)</f>
        <v>#REF!</v>
      </c>
      <c r="MZ98" s="5" t="e">
        <f>COUNTIFS(#REF!,LT98,#REF!,1,#REF!,"&lt;="&amp;ME98,#REF!,"&gt;="&amp;MF98,#REF!,"="&amp;KV98,#REF!,"="&amp;KX98)</f>
        <v>#REF!</v>
      </c>
      <c r="NA98" s="5" t="e">
        <f>COUNTIFS(#REF!,LT98,#REF!,0,#REF!,"&lt;="&amp;ME98,#REF!,"&gt;="&amp;MF98,#REF!,"="&amp;KV98,#REF!,"="&amp;KX98)</f>
        <v>#REF!</v>
      </c>
      <c r="NB98" s="5" t="e">
        <f>COUNTIFS(#REF!,LT98,#REF!,1,#REF!,"&lt;="&amp;ME98,#REF!,"&gt;="&amp;MF98,#REF!,"="&amp;KW98,#REF!,"="&amp;KY98)</f>
        <v>#REF!</v>
      </c>
      <c r="NC98" s="5" t="e">
        <f>COUNTIFS(#REF!,LT98,#REF!,0,#REF!,"&lt;="&amp;ME98,#REF!,"&gt;="&amp;MF98,#REF!,"="&amp;KW98,#REF!,"="&amp;KY98)</f>
        <v>#REF!</v>
      </c>
      <c r="ND98" s="5" t="e">
        <f t="shared" si="96"/>
        <v>#REF!</v>
      </c>
      <c r="NE98" s="5" t="e">
        <f t="shared" si="97"/>
        <v>#REF!</v>
      </c>
      <c r="NF98" s="5" t="e">
        <f t="shared" si="98"/>
        <v>#REF!</v>
      </c>
      <c r="NG98" s="6" t="e">
        <f t="shared" si="99"/>
        <v>#REF!</v>
      </c>
      <c r="NH98" s="7" t="e">
        <f t="shared" si="100"/>
        <v>#REF!</v>
      </c>
      <c r="NI98" s="5" t="e">
        <f t="shared" si="101"/>
        <v>#REF!</v>
      </c>
      <c r="NJ98" s="31" t="e">
        <f t="shared" si="102"/>
        <v>#REF!</v>
      </c>
      <c r="NK98" s="32" t="e">
        <f t="shared" si="103"/>
        <v>#REF!</v>
      </c>
      <c r="NL98" s="32" t="e">
        <f t="shared" si="104"/>
        <v>#REF!</v>
      </c>
      <c r="NM98" s="33" t="e">
        <f t="shared" si="105"/>
        <v>#REF!</v>
      </c>
      <c r="NN98" s="33" t="e">
        <f t="shared" si="106"/>
        <v>#REF!</v>
      </c>
      <c r="NO98" s="33" t="e">
        <f t="shared" si="107"/>
        <v>#REF!</v>
      </c>
      <c r="NP98" s="33" t="e">
        <f t="shared" si="108"/>
        <v>#REF!</v>
      </c>
      <c r="NQ98" s="31" t="e">
        <f t="shared" si="109"/>
        <v>#REF!</v>
      </c>
      <c r="NR98" s="32" t="e">
        <f t="shared" si="110"/>
        <v>#REF!</v>
      </c>
      <c r="NS98" s="32" t="e">
        <f t="shared" si="111"/>
        <v>#REF!</v>
      </c>
      <c r="NT98" s="33" t="e">
        <f t="shared" si="112"/>
        <v>#REF!</v>
      </c>
      <c r="NU98" s="33" t="e">
        <f t="shared" si="113"/>
        <v>#REF!</v>
      </c>
      <c r="NV98" s="33" t="e">
        <f t="shared" si="114"/>
        <v>#REF!</v>
      </c>
      <c r="NW98" s="33" t="e">
        <f t="shared" si="115"/>
        <v>#REF!</v>
      </c>
      <c r="NX98" t="e">
        <f t="shared" si="116"/>
        <v>#REF!</v>
      </c>
      <c r="NY98" t="e">
        <f t="shared" si="117"/>
        <v>#REF!</v>
      </c>
      <c r="NZ98" t="e">
        <f t="shared" si="118"/>
        <v>#REF!</v>
      </c>
      <c r="OA98" t="e">
        <f t="shared" si="119"/>
        <v>#REF!</v>
      </c>
      <c r="OB98" t="e">
        <f t="shared" si="120"/>
        <v>#REF!</v>
      </c>
      <c r="OC98" t="e">
        <f t="shared" si="121"/>
        <v>#REF!</v>
      </c>
    </row>
    <row r="99" spans="1:393" ht="16.5" customHeight="1" x14ac:dyDescent="0.3">
      <c r="A99" s="22"/>
      <c r="KN99" s="5" t="e">
        <f>IF(INDEX(#REF!,MATCH('HT 0-1'!D99,#REF!,0))=INDEX(#REF!,MATCH('HT 0-1'!D99,#REF!,0)),INDEX(#REF!,MATCH('HT 0-1'!D99,#REF!,0)),"ERROR")</f>
        <v>#REF!</v>
      </c>
      <c r="KO99" s="5" t="e">
        <f>IF(INDEX(#REF!,MATCH('HT 0-1'!E99,#REF!,0))=INDEX(#REF!,MATCH('HT 0-1'!E99,#REF!,0)),INDEX(#REF!,MATCH('HT 0-1'!E99,#REF!,0)),"ERROR")</f>
        <v>#REF!</v>
      </c>
      <c r="KP99" s="5" t="e">
        <f t="shared" si="61"/>
        <v>#REF!</v>
      </c>
      <c r="KQ99" t="str">
        <f t="shared" si="62"/>
        <v>_</v>
      </c>
      <c r="KR99" s="5" t="e">
        <f t="shared" si="63"/>
        <v>#DIV/0!</v>
      </c>
      <c r="KS99" s="5" t="e">
        <f t="shared" si="64"/>
        <v>#DIV/0!</v>
      </c>
      <c r="KT99" s="5" t="e">
        <f t="shared" si="65"/>
        <v>#DIV/0!</v>
      </c>
      <c r="KU99" s="5" t="e">
        <f t="shared" si="66"/>
        <v>#DIV/0!</v>
      </c>
      <c r="KV99" s="5" t="e">
        <f t="shared" si="67"/>
        <v>#DIV/0!</v>
      </c>
      <c r="KW99" s="5" t="e">
        <f t="shared" si="68"/>
        <v>#DIV/0!</v>
      </c>
      <c r="KX99" s="5" t="e">
        <f t="shared" si="69"/>
        <v>#DIV/0!</v>
      </c>
      <c r="KY99" s="5" t="e">
        <f t="shared" si="70"/>
        <v>#DIV/0!</v>
      </c>
      <c r="KZ99" s="5" t="e">
        <f t="shared" si="71"/>
        <v>#DIV/0!</v>
      </c>
      <c r="LA99" s="5" t="e">
        <f t="shared" si="72"/>
        <v>#DIV/0!</v>
      </c>
      <c r="LB99" t="e">
        <f>IF(LQ99="0-1",INDEX(Scrape!#REF!,MATCH('HT 0-1'!KP99,Scrape!$B:$B,0)),"")</f>
        <v>#REF!</v>
      </c>
      <c r="LC99" t="e">
        <f>IF(LQ99="0-1",INDEX(Scrape!$A:$A,MATCH('HT 0-1'!KP99,Scrape!$B:$B,0)),"")</f>
        <v>#REF!</v>
      </c>
      <c r="LD99" t="e">
        <f>IF(LQ99="0-1",INDEX(Scrape!$B:$B,MATCH('HT 0-1'!KP99,Scrape!$B:$B,0)),"")</f>
        <v>#REF!</v>
      </c>
      <c r="LE99" t="e">
        <f>IF(LQ99="0-1",INDEX(Scrape!$C:$C,MATCH('HT 0-1'!KP99,Scrape!$B:$B,0)),"")</f>
        <v>#REF!</v>
      </c>
      <c r="LF99" t="e">
        <f>IF(LQ99="0-1",INDEX(Scrape!$D:$D,MATCH('HT 0-1'!KP99,Scrape!$B:$B,0)),"")</f>
        <v>#REF!</v>
      </c>
      <c r="LG99" t="e">
        <f>IF(LQ99="0-1",INDEX(Scrape!$E:$E,MATCH('HT 0-1'!KP99,Scrape!$B:$B,0)),"")</f>
        <v>#REF!</v>
      </c>
      <c r="LH99" t="e">
        <f>IF(LQ99="0-1",INDEX(Scrape!$F:$F,MATCH('HT 0-1'!KP99,Scrape!$B:$B,0)),"")</f>
        <v>#REF!</v>
      </c>
      <c r="LI99" t="e">
        <f>IF(LQ99="0-1",INDEX(Scrape!$G:$G,MATCH('HT 0-1'!KP99,Scrape!$B:$B,0)),"")</f>
        <v>#REF!</v>
      </c>
      <c r="LJ99" t="e">
        <f>IF(LQ99="0-1",INDEX(Scrape!$H:$H,MATCH('HT 0-1'!KP99,Scrape!$B:$B,0)),"")</f>
        <v>#REF!</v>
      </c>
      <c r="LK99" t="e">
        <f>IF(LQ99="0-1",INDEX(Scrape!$I:$I,MATCH('HT 0-1'!KP99,Scrape!$B:$B,0)),"")</f>
        <v>#REF!</v>
      </c>
      <c r="LL99" t="e">
        <f>IF(LQ99="0-1",INDEX(Scrape!$J:$J,MATCH('HT 0-1'!KP99,Scrape!$B:$B,0)),"")</f>
        <v>#REF!</v>
      </c>
      <c r="LM99" t="e">
        <f>IF(LQ99="0-1",INDEX(Scrape!$K:$K,MATCH('HT 0-1'!KP99,Scrape!$B:$B,0)),"")</f>
        <v>#REF!</v>
      </c>
      <c r="LN99" t="e">
        <f>IF(LQ99="0-1",INDEX(Scrape!$L:$L,MATCH('HT 0-1'!KP99,Scrape!$B:$B,0)),"")</f>
        <v>#REF!</v>
      </c>
      <c r="LO99" t="e">
        <f>IF(LQ99="0-1",INDEX(Scrape!$M:$M,MATCH('HT 0-1'!KP99,Scrape!$B:$B,0)),"")</f>
        <v>#REF!</v>
      </c>
      <c r="LP99" t="e">
        <f>IF(LQ99="0-1",INDEX(Scrape!$N:$N,MATCH('HT 0-1'!KP99,Scrape!$B:$B,0)),"")</f>
        <v>#REF!</v>
      </c>
      <c r="LQ99" t="e">
        <f>INDEX(Scrape!$O:$O,MATCH('HT 0-1'!KP99,Scrape!$B:$B,0))</f>
        <v>#REF!</v>
      </c>
      <c r="LR99" t="e">
        <f t="shared" si="73"/>
        <v>#REF!</v>
      </c>
      <c r="LS99" t="e">
        <f t="shared" si="74"/>
        <v>#REF!</v>
      </c>
      <c r="LT99" s="23" t="e">
        <f>IF(INDEX(#REF!,MATCH(KQ99,#REF!,0))=INDEX(#REF!,MATCH(KQ99,#REF!,0)),INDEX(#REF!,MATCH(KQ99,#REF!,0)),"ERROR")</f>
        <v>#REF!</v>
      </c>
      <c r="LU99" s="24" t="e">
        <f t="shared" si="75"/>
        <v>#DIV/0!</v>
      </c>
      <c r="LV99" s="24" t="e">
        <f t="shared" si="76"/>
        <v>#DIV/0!</v>
      </c>
      <c r="LW99" s="24" t="e">
        <f t="shared" si="77"/>
        <v>#DIV/0!</v>
      </c>
      <c r="LX99" s="24" t="e">
        <f t="shared" si="78"/>
        <v>#DIV/0!</v>
      </c>
      <c r="LY99" s="25" t="e">
        <f t="shared" si="79"/>
        <v>#REF!</v>
      </c>
      <c r="LZ99" s="25" t="e">
        <f t="shared" si="80"/>
        <v>#REF!</v>
      </c>
      <c r="MA99" s="26" t="e">
        <f t="shared" si="81"/>
        <v>#REF!</v>
      </c>
      <c r="MB99" s="27" t="e">
        <f t="shared" si="82"/>
        <v>#REF!</v>
      </c>
      <c r="MC99" s="28" t="e">
        <f t="shared" si="83"/>
        <v>#REF!</v>
      </c>
      <c r="MD99" s="24" t="e">
        <f t="shared" si="84"/>
        <v>#REF!</v>
      </c>
      <c r="ME99" s="29" t="e">
        <f t="shared" si="85"/>
        <v>#REF!</v>
      </c>
      <c r="MF99" s="30" t="e">
        <f t="shared" si="86"/>
        <v>#REF!</v>
      </c>
      <c r="MG99" s="24" t="e">
        <f t="shared" si="87"/>
        <v>#REF!</v>
      </c>
      <c r="MH99" s="29" t="e">
        <f t="shared" si="88"/>
        <v>#REF!</v>
      </c>
      <c r="MI99" s="30" t="e">
        <f t="shared" si="89"/>
        <v>#REF!</v>
      </c>
      <c r="MJ99" t="str">
        <f t="shared" si="90"/>
        <v/>
      </c>
      <c r="MK99" t="str">
        <f t="shared" si="91"/>
        <v/>
      </c>
      <c r="ML99" t="str">
        <f t="shared" si="92"/>
        <v/>
      </c>
      <c r="MM99" t="str">
        <f t="shared" si="93"/>
        <v/>
      </c>
      <c r="MN99" t="str">
        <f t="shared" si="94"/>
        <v/>
      </c>
      <c r="MO99" t="str">
        <f t="shared" si="95"/>
        <v/>
      </c>
      <c r="MP99" s="5" t="e">
        <f>COUNTIFS(#REF!,LT99,#REF!,1,#REF!,"&gt;="&amp;MC99,#REF!,"&lt;="&amp;MB99,#REF!,"&lt;="&amp;ME99,#REF!,"&gt;="&amp;MF99,#REF!,"="&amp;KV99,#REF!,"="&amp;KX99)</f>
        <v>#REF!</v>
      </c>
      <c r="MQ99" s="5" t="e">
        <f>COUNTIFS(#REF!,LT99,#REF!,0,#REF!,"&gt;="&amp;MC99,#REF!,"&lt;="&amp;MB99,#REF!,"&lt;="&amp;ME99,#REF!,"&gt;="&amp;MF99,#REF!,"="&amp;KV99,#REF!,"="&amp;KX99)</f>
        <v>#REF!</v>
      </c>
      <c r="MR99" s="5" t="e">
        <f>COUNTIFS(#REF!,LT99,#REF!,1,#REF!,"&gt;="&amp;MC99,#REF!,"&lt;="&amp;MB99,#REF!,"&lt;="&amp;ME99,#REF!,"&gt;="&amp;MF99,#REF!,"="&amp;KW99,#REF!,"="&amp;KY99)</f>
        <v>#REF!</v>
      </c>
      <c r="MS99" s="5" t="e">
        <f>COUNTIFS(#REF!,LT99,#REF!,0,#REF!,"&gt;="&amp;MC99,#REF!,"&lt;="&amp;MB99,#REF!,"&lt;="&amp;ME99,#REF!,"&gt;="&amp;MF99,#REF!,"="&amp;KW99,#REF!,"="&amp;KY99)</f>
        <v>#REF!</v>
      </c>
      <c r="MT99" s="5" t="e">
        <f>COUNTIFS(#REF!,LT99,#REF!,1,#REF!,"&gt;="&amp;MI99,#REF!,"&lt;="&amp;MH99,#REF!,"&lt;="&amp;ME99,#REF!,"&gt;="&amp;MF99)</f>
        <v>#REF!</v>
      </c>
      <c r="MU99" s="5" t="e">
        <f>COUNTIFS(#REF!,LT99,#REF!,0,#REF!,"&gt;="&amp;MI99,#REF!,"&lt;="&amp;MH99,#REF!,"&lt;="&amp;ME99,#REF!,"&gt;="&amp;MF99)</f>
        <v>#REF!</v>
      </c>
      <c r="MV99" s="5" t="e">
        <f>COUNTIFS(#REF!,LT99,#REF!,1,#REF!,"&gt;="&amp;MI99,#REF!,"&lt;="&amp;MH99,#REF!,"="&amp;KZ99,#REF!,"="&amp;LA99,#REF!,"&lt;="&amp;ME99,#REF!,"&gt;="&amp;MF99)</f>
        <v>#REF!</v>
      </c>
      <c r="MW99" s="5" t="e">
        <f>COUNTIFS(#REF!,LT99,#REF!,0,#REF!,"&gt;="&amp;MI99,#REF!,"&lt;="&amp;MH99,#REF!,"="&amp;KZ99,#REF!,"="&amp;LA99,#REF!,"&lt;="&amp;ME99,#REF!,"&gt;="&amp;MF99)</f>
        <v>#REF!</v>
      </c>
      <c r="MX99" s="5" t="e">
        <f>COUNTIFS(#REF!,LT99,#REF!,1,#REF!,"&gt;="&amp;MC99,#REF!,"&lt;="&amp;MB99,#REF!,"&lt;="&amp;ME99,#REF!,"&gt;="&amp;MF99)</f>
        <v>#REF!</v>
      </c>
      <c r="MY99" s="5" t="e">
        <f>COUNTIFS(#REF!,LT99,#REF!,0,#REF!,"&gt;="&amp;MC99,#REF!,"&lt;="&amp;MB99,#REF!,"&lt;="&amp;ME99,#REF!,"&gt;="&amp;MF99)</f>
        <v>#REF!</v>
      </c>
      <c r="MZ99" s="5" t="e">
        <f>COUNTIFS(#REF!,LT99,#REF!,1,#REF!,"&lt;="&amp;ME99,#REF!,"&gt;="&amp;MF99,#REF!,"="&amp;KV99,#REF!,"="&amp;KX99)</f>
        <v>#REF!</v>
      </c>
      <c r="NA99" s="5" t="e">
        <f>COUNTIFS(#REF!,LT99,#REF!,0,#REF!,"&lt;="&amp;ME99,#REF!,"&gt;="&amp;MF99,#REF!,"="&amp;KV99,#REF!,"="&amp;KX99)</f>
        <v>#REF!</v>
      </c>
      <c r="NB99" s="5" t="e">
        <f>COUNTIFS(#REF!,LT99,#REF!,1,#REF!,"&lt;="&amp;ME99,#REF!,"&gt;="&amp;MF99,#REF!,"="&amp;KW99,#REF!,"="&amp;KY99)</f>
        <v>#REF!</v>
      </c>
      <c r="NC99" s="5" t="e">
        <f>COUNTIFS(#REF!,LT99,#REF!,0,#REF!,"&lt;="&amp;ME99,#REF!,"&gt;="&amp;MF99,#REF!,"="&amp;KW99,#REF!,"="&amp;KY99)</f>
        <v>#REF!</v>
      </c>
      <c r="ND99" s="5" t="e">
        <f t="shared" si="96"/>
        <v>#REF!</v>
      </c>
      <c r="NE99" s="5" t="e">
        <f t="shared" si="97"/>
        <v>#REF!</v>
      </c>
      <c r="NF99" s="5" t="e">
        <f t="shared" si="98"/>
        <v>#REF!</v>
      </c>
      <c r="NG99" s="6" t="e">
        <f t="shared" si="99"/>
        <v>#REF!</v>
      </c>
      <c r="NH99" s="7" t="e">
        <f t="shared" si="100"/>
        <v>#REF!</v>
      </c>
      <c r="NI99" s="5" t="e">
        <f t="shared" si="101"/>
        <v>#REF!</v>
      </c>
      <c r="NJ99" s="31" t="e">
        <f t="shared" si="102"/>
        <v>#REF!</v>
      </c>
      <c r="NK99" s="32" t="e">
        <f t="shared" si="103"/>
        <v>#REF!</v>
      </c>
      <c r="NL99" s="32" t="e">
        <f t="shared" si="104"/>
        <v>#REF!</v>
      </c>
      <c r="NM99" s="33" t="e">
        <f t="shared" si="105"/>
        <v>#REF!</v>
      </c>
      <c r="NN99" s="33" t="e">
        <f t="shared" si="106"/>
        <v>#REF!</v>
      </c>
      <c r="NO99" s="33" t="e">
        <f t="shared" si="107"/>
        <v>#REF!</v>
      </c>
      <c r="NP99" s="33" t="e">
        <f t="shared" si="108"/>
        <v>#REF!</v>
      </c>
      <c r="NQ99" s="31" t="e">
        <f t="shared" si="109"/>
        <v>#REF!</v>
      </c>
      <c r="NR99" s="32" t="e">
        <f t="shared" si="110"/>
        <v>#REF!</v>
      </c>
      <c r="NS99" s="32" t="e">
        <f t="shared" si="111"/>
        <v>#REF!</v>
      </c>
      <c r="NT99" s="33" t="e">
        <f t="shared" si="112"/>
        <v>#REF!</v>
      </c>
      <c r="NU99" s="33" t="e">
        <f t="shared" si="113"/>
        <v>#REF!</v>
      </c>
      <c r="NV99" s="33" t="e">
        <f t="shared" si="114"/>
        <v>#REF!</v>
      </c>
      <c r="NW99" s="33" t="e">
        <f t="shared" si="115"/>
        <v>#REF!</v>
      </c>
      <c r="NX99" t="e">
        <f t="shared" si="116"/>
        <v>#REF!</v>
      </c>
      <c r="NY99" t="e">
        <f t="shared" si="117"/>
        <v>#REF!</v>
      </c>
      <c r="NZ99" t="e">
        <f t="shared" si="118"/>
        <v>#REF!</v>
      </c>
      <c r="OA99" t="e">
        <f t="shared" si="119"/>
        <v>#REF!</v>
      </c>
      <c r="OB99" t="e">
        <f t="shared" si="120"/>
        <v>#REF!</v>
      </c>
      <c r="OC99" t="e">
        <f t="shared" si="121"/>
        <v>#REF!</v>
      </c>
    </row>
    <row r="100" spans="1:393" ht="16.5" customHeight="1" x14ac:dyDescent="0.3">
      <c r="A100" s="22"/>
      <c r="KN100" s="5" t="e">
        <f>IF(INDEX(#REF!,MATCH('HT 0-1'!D100,#REF!,0))=INDEX(#REF!,MATCH('HT 0-1'!D100,#REF!,0)),INDEX(#REF!,MATCH('HT 0-1'!D100,#REF!,0)),"ERROR")</f>
        <v>#REF!</v>
      </c>
      <c r="KO100" s="5" t="e">
        <f>IF(INDEX(#REF!,MATCH('HT 0-1'!E100,#REF!,0))=INDEX(#REF!,MATCH('HT 0-1'!E100,#REF!,0)),INDEX(#REF!,MATCH('HT 0-1'!E100,#REF!,0)),"ERROR")</f>
        <v>#REF!</v>
      </c>
      <c r="KP100" s="5" t="e">
        <f t="shared" si="61"/>
        <v>#REF!</v>
      </c>
      <c r="KQ100" t="str">
        <f t="shared" si="62"/>
        <v>_</v>
      </c>
      <c r="KR100" s="5" t="e">
        <f t="shared" si="63"/>
        <v>#DIV/0!</v>
      </c>
      <c r="KS100" s="5" t="e">
        <f t="shared" si="64"/>
        <v>#DIV/0!</v>
      </c>
      <c r="KT100" s="5" t="e">
        <f t="shared" si="65"/>
        <v>#DIV/0!</v>
      </c>
      <c r="KU100" s="5" t="e">
        <f t="shared" si="66"/>
        <v>#DIV/0!</v>
      </c>
      <c r="KV100" s="5" t="e">
        <f t="shared" si="67"/>
        <v>#DIV/0!</v>
      </c>
      <c r="KW100" s="5" t="e">
        <f t="shared" si="68"/>
        <v>#DIV/0!</v>
      </c>
      <c r="KX100" s="5" t="e">
        <f t="shared" si="69"/>
        <v>#DIV/0!</v>
      </c>
      <c r="KY100" s="5" t="e">
        <f t="shared" si="70"/>
        <v>#DIV/0!</v>
      </c>
      <c r="KZ100" s="5" t="e">
        <f t="shared" si="71"/>
        <v>#DIV/0!</v>
      </c>
      <c r="LA100" s="5" t="e">
        <f t="shared" si="72"/>
        <v>#DIV/0!</v>
      </c>
      <c r="LB100" t="e">
        <f>IF(LQ100="0-1",INDEX(Scrape!#REF!,MATCH('HT 0-1'!KP100,Scrape!$B:$B,0)),"")</f>
        <v>#REF!</v>
      </c>
      <c r="LC100" t="e">
        <f>IF(LQ100="0-1",INDEX(Scrape!$A:$A,MATCH('HT 0-1'!KP100,Scrape!$B:$B,0)),"")</f>
        <v>#REF!</v>
      </c>
      <c r="LD100" t="e">
        <f>IF(LQ100="0-1",INDEX(Scrape!$B:$B,MATCH('HT 0-1'!KP100,Scrape!$B:$B,0)),"")</f>
        <v>#REF!</v>
      </c>
      <c r="LE100" t="e">
        <f>IF(LQ100="0-1",INDEX(Scrape!$C:$C,MATCH('HT 0-1'!KP100,Scrape!$B:$B,0)),"")</f>
        <v>#REF!</v>
      </c>
      <c r="LF100" t="e">
        <f>IF(LQ100="0-1",INDEX(Scrape!$D:$D,MATCH('HT 0-1'!KP100,Scrape!$B:$B,0)),"")</f>
        <v>#REF!</v>
      </c>
      <c r="LG100" t="e">
        <f>IF(LQ100="0-1",INDEX(Scrape!$E:$E,MATCH('HT 0-1'!KP100,Scrape!$B:$B,0)),"")</f>
        <v>#REF!</v>
      </c>
      <c r="LH100" t="e">
        <f>IF(LQ100="0-1",INDEX(Scrape!$F:$F,MATCH('HT 0-1'!KP100,Scrape!$B:$B,0)),"")</f>
        <v>#REF!</v>
      </c>
      <c r="LI100" t="e">
        <f>IF(LQ100="0-1",INDEX(Scrape!$G:$G,MATCH('HT 0-1'!KP100,Scrape!$B:$B,0)),"")</f>
        <v>#REF!</v>
      </c>
      <c r="LJ100" t="e">
        <f>IF(LQ100="0-1",INDEX(Scrape!$H:$H,MATCH('HT 0-1'!KP100,Scrape!$B:$B,0)),"")</f>
        <v>#REF!</v>
      </c>
      <c r="LK100" t="e">
        <f>IF(LQ100="0-1",INDEX(Scrape!$I:$I,MATCH('HT 0-1'!KP100,Scrape!$B:$B,0)),"")</f>
        <v>#REF!</v>
      </c>
      <c r="LL100" t="e">
        <f>IF(LQ100="0-1",INDEX(Scrape!$J:$J,MATCH('HT 0-1'!KP100,Scrape!$B:$B,0)),"")</f>
        <v>#REF!</v>
      </c>
      <c r="LM100" t="e">
        <f>IF(LQ100="0-1",INDEX(Scrape!$K:$K,MATCH('HT 0-1'!KP100,Scrape!$B:$B,0)),"")</f>
        <v>#REF!</v>
      </c>
      <c r="LN100" t="e">
        <f>IF(LQ100="0-1",INDEX(Scrape!$L:$L,MATCH('HT 0-1'!KP100,Scrape!$B:$B,0)),"")</f>
        <v>#REF!</v>
      </c>
      <c r="LO100" t="e">
        <f>IF(LQ100="0-1",INDEX(Scrape!$M:$M,MATCH('HT 0-1'!KP100,Scrape!$B:$B,0)),"")</f>
        <v>#REF!</v>
      </c>
      <c r="LP100" t="e">
        <f>IF(LQ100="0-1",INDEX(Scrape!$N:$N,MATCH('HT 0-1'!KP100,Scrape!$B:$B,0)),"")</f>
        <v>#REF!</v>
      </c>
      <c r="LQ100" t="e">
        <f>INDEX(Scrape!$O:$O,MATCH('HT 0-1'!KP100,Scrape!$B:$B,0))</f>
        <v>#REF!</v>
      </c>
      <c r="LR100" t="e">
        <f t="shared" si="73"/>
        <v>#REF!</v>
      </c>
      <c r="LS100" t="e">
        <f t="shared" si="74"/>
        <v>#REF!</v>
      </c>
      <c r="LT100" s="23" t="e">
        <f>IF(INDEX(#REF!,MATCH(KQ100,#REF!,0))=INDEX(#REF!,MATCH(KQ100,#REF!,0)),INDEX(#REF!,MATCH(KQ100,#REF!,0)),"ERROR")</f>
        <v>#REF!</v>
      </c>
      <c r="LU100" s="24" t="e">
        <f t="shared" si="75"/>
        <v>#DIV/0!</v>
      </c>
      <c r="LV100" s="24" t="e">
        <f t="shared" si="76"/>
        <v>#DIV/0!</v>
      </c>
      <c r="LW100" s="24" t="e">
        <f t="shared" si="77"/>
        <v>#DIV/0!</v>
      </c>
      <c r="LX100" s="24" t="e">
        <f t="shared" si="78"/>
        <v>#DIV/0!</v>
      </c>
      <c r="LY100" s="25" t="e">
        <f t="shared" si="79"/>
        <v>#REF!</v>
      </c>
      <c r="LZ100" s="25" t="e">
        <f t="shared" si="80"/>
        <v>#REF!</v>
      </c>
      <c r="MA100" s="26" t="e">
        <f t="shared" si="81"/>
        <v>#REF!</v>
      </c>
      <c r="MB100" s="27" t="e">
        <f t="shared" si="82"/>
        <v>#REF!</v>
      </c>
      <c r="MC100" s="28" t="e">
        <f t="shared" si="83"/>
        <v>#REF!</v>
      </c>
      <c r="MD100" s="24" t="e">
        <f t="shared" si="84"/>
        <v>#REF!</v>
      </c>
      <c r="ME100" s="29" t="e">
        <f t="shared" si="85"/>
        <v>#REF!</v>
      </c>
      <c r="MF100" s="30" t="e">
        <f t="shared" si="86"/>
        <v>#REF!</v>
      </c>
      <c r="MG100" s="24" t="e">
        <f t="shared" si="87"/>
        <v>#REF!</v>
      </c>
      <c r="MH100" s="29" t="e">
        <f t="shared" si="88"/>
        <v>#REF!</v>
      </c>
      <c r="MI100" s="30" t="e">
        <f t="shared" si="89"/>
        <v>#REF!</v>
      </c>
      <c r="MJ100" t="str">
        <f t="shared" si="90"/>
        <v/>
      </c>
      <c r="MK100" t="str">
        <f t="shared" si="91"/>
        <v/>
      </c>
      <c r="ML100" t="str">
        <f t="shared" si="92"/>
        <v/>
      </c>
      <c r="MM100" t="str">
        <f t="shared" si="93"/>
        <v/>
      </c>
      <c r="MN100" t="str">
        <f t="shared" si="94"/>
        <v/>
      </c>
      <c r="MO100" t="str">
        <f t="shared" si="95"/>
        <v/>
      </c>
      <c r="MP100" s="5" t="e">
        <f>COUNTIFS(#REF!,LT100,#REF!,1,#REF!,"&gt;="&amp;MC100,#REF!,"&lt;="&amp;MB100,#REF!,"&lt;="&amp;ME100,#REF!,"&gt;="&amp;MF100,#REF!,"="&amp;KV100,#REF!,"="&amp;KX100)</f>
        <v>#REF!</v>
      </c>
      <c r="MQ100" s="5" t="e">
        <f>COUNTIFS(#REF!,LT100,#REF!,0,#REF!,"&gt;="&amp;MC100,#REF!,"&lt;="&amp;MB100,#REF!,"&lt;="&amp;ME100,#REF!,"&gt;="&amp;MF100,#REF!,"="&amp;KV100,#REF!,"="&amp;KX100)</f>
        <v>#REF!</v>
      </c>
      <c r="MR100" s="5" t="e">
        <f>COUNTIFS(#REF!,LT100,#REF!,1,#REF!,"&gt;="&amp;MC100,#REF!,"&lt;="&amp;MB100,#REF!,"&lt;="&amp;ME100,#REF!,"&gt;="&amp;MF100,#REF!,"="&amp;KW100,#REF!,"="&amp;KY100)</f>
        <v>#REF!</v>
      </c>
      <c r="MS100" s="5" t="e">
        <f>COUNTIFS(#REF!,LT100,#REF!,0,#REF!,"&gt;="&amp;MC100,#REF!,"&lt;="&amp;MB100,#REF!,"&lt;="&amp;ME100,#REF!,"&gt;="&amp;MF100,#REF!,"="&amp;KW100,#REF!,"="&amp;KY100)</f>
        <v>#REF!</v>
      </c>
      <c r="MT100" s="5" t="e">
        <f>COUNTIFS(#REF!,LT100,#REF!,1,#REF!,"&gt;="&amp;MI100,#REF!,"&lt;="&amp;MH100,#REF!,"&lt;="&amp;ME100,#REF!,"&gt;="&amp;MF100)</f>
        <v>#REF!</v>
      </c>
      <c r="MU100" s="5" t="e">
        <f>COUNTIFS(#REF!,LT100,#REF!,0,#REF!,"&gt;="&amp;MI100,#REF!,"&lt;="&amp;MH100,#REF!,"&lt;="&amp;ME100,#REF!,"&gt;="&amp;MF100)</f>
        <v>#REF!</v>
      </c>
      <c r="MV100" s="5" t="e">
        <f>COUNTIFS(#REF!,LT100,#REF!,1,#REF!,"&gt;="&amp;MI100,#REF!,"&lt;="&amp;MH100,#REF!,"="&amp;KZ100,#REF!,"="&amp;LA100,#REF!,"&lt;="&amp;ME100,#REF!,"&gt;="&amp;MF100)</f>
        <v>#REF!</v>
      </c>
      <c r="MW100" s="5" t="e">
        <f>COUNTIFS(#REF!,LT100,#REF!,0,#REF!,"&gt;="&amp;MI100,#REF!,"&lt;="&amp;MH100,#REF!,"="&amp;KZ100,#REF!,"="&amp;LA100,#REF!,"&lt;="&amp;ME100,#REF!,"&gt;="&amp;MF100)</f>
        <v>#REF!</v>
      </c>
      <c r="MX100" s="5" t="e">
        <f>COUNTIFS(#REF!,LT100,#REF!,1,#REF!,"&gt;="&amp;MC100,#REF!,"&lt;="&amp;MB100,#REF!,"&lt;="&amp;ME100,#REF!,"&gt;="&amp;MF100)</f>
        <v>#REF!</v>
      </c>
      <c r="MY100" s="5" t="e">
        <f>COUNTIFS(#REF!,LT100,#REF!,0,#REF!,"&gt;="&amp;MC100,#REF!,"&lt;="&amp;MB100,#REF!,"&lt;="&amp;ME100,#REF!,"&gt;="&amp;MF100)</f>
        <v>#REF!</v>
      </c>
      <c r="MZ100" s="5" t="e">
        <f>COUNTIFS(#REF!,LT100,#REF!,1,#REF!,"&lt;="&amp;ME100,#REF!,"&gt;="&amp;MF100,#REF!,"="&amp;KV100,#REF!,"="&amp;KX100)</f>
        <v>#REF!</v>
      </c>
      <c r="NA100" s="5" t="e">
        <f>COUNTIFS(#REF!,LT100,#REF!,0,#REF!,"&lt;="&amp;ME100,#REF!,"&gt;="&amp;MF100,#REF!,"="&amp;KV100,#REF!,"="&amp;KX100)</f>
        <v>#REF!</v>
      </c>
      <c r="NB100" s="5" t="e">
        <f>COUNTIFS(#REF!,LT100,#REF!,1,#REF!,"&lt;="&amp;ME100,#REF!,"&gt;="&amp;MF100,#REF!,"="&amp;KW100,#REF!,"="&amp;KY100)</f>
        <v>#REF!</v>
      </c>
      <c r="NC100" s="5" t="e">
        <f>COUNTIFS(#REF!,LT100,#REF!,0,#REF!,"&lt;="&amp;ME100,#REF!,"&gt;="&amp;MF100,#REF!,"="&amp;KW100,#REF!,"="&amp;KY100)</f>
        <v>#REF!</v>
      </c>
      <c r="ND100" s="5" t="e">
        <f t="shared" si="96"/>
        <v>#REF!</v>
      </c>
      <c r="NE100" s="5" t="e">
        <f t="shared" si="97"/>
        <v>#REF!</v>
      </c>
      <c r="NF100" s="5" t="e">
        <f t="shared" si="98"/>
        <v>#REF!</v>
      </c>
      <c r="NG100" s="6" t="e">
        <f t="shared" si="99"/>
        <v>#REF!</v>
      </c>
      <c r="NH100" s="7" t="e">
        <f t="shared" si="100"/>
        <v>#REF!</v>
      </c>
      <c r="NI100" s="5" t="e">
        <f t="shared" si="101"/>
        <v>#REF!</v>
      </c>
      <c r="NJ100" s="31" t="e">
        <f t="shared" si="102"/>
        <v>#REF!</v>
      </c>
      <c r="NK100" s="32" t="e">
        <f t="shared" si="103"/>
        <v>#REF!</v>
      </c>
      <c r="NL100" s="32" t="e">
        <f t="shared" si="104"/>
        <v>#REF!</v>
      </c>
      <c r="NM100" s="33" t="e">
        <f t="shared" si="105"/>
        <v>#REF!</v>
      </c>
      <c r="NN100" s="33" t="e">
        <f t="shared" si="106"/>
        <v>#REF!</v>
      </c>
      <c r="NO100" s="33" t="e">
        <f t="shared" si="107"/>
        <v>#REF!</v>
      </c>
      <c r="NP100" s="33" t="e">
        <f t="shared" si="108"/>
        <v>#REF!</v>
      </c>
      <c r="NQ100" s="31" t="e">
        <f t="shared" si="109"/>
        <v>#REF!</v>
      </c>
      <c r="NR100" s="32" t="e">
        <f t="shared" si="110"/>
        <v>#REF!</v>
      </c>
      <c r="NS100" s="32" t="e">
        <f t="shared" si="111"/>
        <v>#REF!</v>
      </c>
      <c r="NT100" s="33" t="e">
        <f t="shared" si="112"/>
        <v>#REF!</v>
      </c>
      <c r="NU100" s="33" t="e">
        <f t="shared" si="113"/>
        <v>#REF!</v>
      </c>
      <c r="NV100" s="33" t="e">
        <f t="shared" si="114"/>
        <v>#REF!</v>
      </c>
      <c r="NW100" s="33" t="e">
        <f t="shared" si="115"/>
        <v>#REF!</v>
      </c>
      <c r="NX100" t="e">
        <f t="shared" si="116"/>
        <v>#REF!</v>
      </c>
      <c r="NY100" t="e">
        <f t="shared" si="117"/>
        <v>#REF!</v>
      </c>
      <c r="NZ100" t="e">
        <f t="shared" si="118"/>
        <v>#REF!</v>
      </c>
      <c r="OA100" t="e">
        <f t="shared" si="119"/>
        <v>#REF!</v>
      </c>
      <c r="OB100" t="e">
        <f t="shared" si="120"/>
        <v>#REF!</v>
      </c>
      <c r="OC100" t="e">
        <f t="shared" si="121"/>
        <v>#REF!</v>
      </c>
    </row>
    <row r="101" spans="1:393" ht="16.5" customHeight="1" x14ac:dyDescent="0.3">
      <c r="A101" s="22"/>
      <c r="KN101" s="5" t="e">
        <f>IF(INDEX(#REF!,MATCH('HT 0-1'!D101,#REF!,0))=INDEX(#REF!,MATCH('HT 0-1'!D101,#REF!,0)),INDEX(#REF!,MATCH('HT 0-1'!D101,#REF!,0)),"ERROR")</f>
        <v>#REF!</v>
      </c>
      <c r="KO101" s="5" t="e">
        <f>IF(INDEX(#REF!,MATCH('HT 0-1'!E101,#REF!,0))=INDEX(#REF!,MATCH('HT 0-1'!E101,#REF!,0)),INDEX(#REF!,MATCH('HT 0-1'!E101,#REF!,0)),"ERROR")</f>
        <v>#REF!</v>
      </c>
      <c r="KP101" s="5" t="e">
        <f t="shared" si="61"/>
        <v>#REF!</v>
      </c>
      <c r="KQ101" t="str">
        <f t="shared" si="62"/>
        <v>_</v>
      </c>
      <c r="KR101" s="5" t="e">
        <f t="shared" si="63"/>
        <v>#DIV/0!</v>
      </c>
      <c r="KS101" s="5" t="e">
        <f t="shared" si="64"/>
        <v>#DIV/0!</v>
      </c>
      <c r="KT101" s="5" t="e">
        <f t="shared" si="65"/>
        <v>#DIV/0!</v>
      </c>
      <c r="KU101" s="5" t="e">
        <f t="shared" si="66"/>
        <v>#DIV/0!</v>
      </c>
      <c r="KV101" s="5" t="e">
        <f t="shared" si="67"/>
        <v>#DIV/0!</v>
      </c>
      <c r="KW101" s="5" t="e">
        <f t="shared" si="68"/>
        <v>#DIV/0!</v>
      </c>
      <c r="KX101" s="5" t="e">
        <f t="shared" si="69"/>
        <v>#DIV/0!</v>
      </c>
      <c r="KY101" s="5" t="e">
        <f t="shared" si="70"/>
        <v>#DIV/0!</v>
      </c>
      <c r="KZ101" s="5" t="e">
        <f t="shared" si="71"/>
        <v>#DIV/0!</v>
      </c>
      <c r="LA101" s="5" t="e">
        <f t="shared" si="72"/>
        <v>#DIV/0!</v>
      </c>
      <c r="LB101" t="e">
        <f>IF(LQ101="0-1",INDEX(Scrape!#REF!,MATCH('HT 0-1'!KP101,Scrape!$B:$B,0)),"")</f>
        <v>#REF!</v>
      </c>
      <c r="LC101" t="e">
        <f>IF(LQ101="0-1",INDEX(Scrape!$A:$A,MATCH('HT 0-1'!KP101,Scrape!$B:$B,0)),"")</f>
        <v>#REF!</v>
      </c>
      <c r="LD101" t="e">
        <f>IF(LQ101="0-1",INDEX(Scrape!$B:$B,MATCH('HT 0-1'!KP101,Scrape!$B:$B,0)),"")</f>
        <v>#REF!</v>
      </c>
      <c r="LE101" t="e">
        <f>IF(LQ101="0-1",INDEX(Scrape!$C:$C,MATCH('HT 0-1'!KP101,Scrape!$B:$B,0)),"")</f>
        <v>#REF!</v>
      </c>
      <c r="LF101" t="e">
        <f>IF(LQ101="0-1",INDEX(Scrape!$D:$D,MATCH('HT 0-1'!KP101,Scrape!$B:$B,0)),"")</f>
        <v>#REF!</v>
      </c>
      <c r="LG101" t="e">
        <f>IF(LQ101="0-1",INDEX(Scrape!$E:$E,MATCH('HT 0-1'!KP101,Scrape!$B:$B,0)),"")</f>
        <v>#REF!</v>
      </c>
      <c r="LH101" t="e">
        <f>IF(LQ101="0-1",INDEX(Scrape!$F:$F,MATCH('HT 0-1'!KP101,Scrape!$B:$B,0)),"")</f>
        <v>#REF!</v>
      </c>
      <c r="LI101" t="e">
        <f>IF(LQ101="0-1",INDEX(Scrape!$G:$G,MATCH('HT 0-1'!KP101,Scrape!$B:$B,0)),"")</f>
        <v>#REF!</v>
      </c>
      <c r="LJ101" t="e">
        <f>IF(LQ101="0-1",INDEX(Scrape!$H:$H,MATCH('HT 0-1'!KP101,Scrape!$B:$B,0)),"")</f>
        <v>#REF!</v>
      </c>
      <c r="LK101" t="e">
        <f>IF(LQ101="0-1",INDEX(Scrape!$I:$I,MATCH('HT 0-1'!KP101,Scrape!$B:$B,0)),"")</f>
        <v>#REF!</v>
      </c>
      <c r="LL101" t="e">
        <f>IF(LQ101="0-1",INDEX(Scrape!$J:$J,MATCH('HT 0-1'!KP101,Scrape!$B:$B,0)),"")</f>
        <v>#REF!</v>
      </c>
      <c r="LM101" t="e">
        <f>IF(LQ101="0-1",INDEX(Scrape!$K:$K,MATCH('HT 0-1'!KP101,Scrape!$B:$B,0)),"")</f>
        <v>#REF!</v>
      </c>
      <c r="LN101" t="e">
        <f>IF(LQ101="0-1",INDEX(Scrape!$L:$L,MATCH('HT 0-1'!KP101,Scrape!$B:$B,0)),"")</f>
        <v>#REF!</v>
      </c>
      <c r="LO101" t="e">
        <f>IF(LQ101="0-1",INDEX(Scrape!$M:$M,MATCH('HT 0-1'!KP101,Scrape!$B:$B,0)),"")</f>
        <v>#REF!</v>
      </c>
      <c r="LP101" t="e">
        <f>IF(LQ101="0-1",INDEX(Scrape!$N:$N,MATCH('HT 0-1'!KP101,Scrape!$B:$B,0)),"")</f>
        <v>#REF!</v>
      </c>
      <c r="LQ101" t="e">
        <f>INDEX(Scrape!$O:$O,MATCH('HT 0-1'!KP101,Scrape!$B:$B,0))</f>
        <v>#REF!</v>
      </c>
      <c r="LR101" t="e">
        <f t="shared" si="73"/>
        <v>#REF!</v>
      </c>
      <c r="LS101" t="e">
        <f t="shared" si="74"/>
        <v>#REF!</v>
      </c>
      <c r="LT101" s="23" t="e">
        <f>IF(INDEX(#REF!,MATCH(KQ101,#REF!,0))=INDEX(#REF!,MATCH(KQ101,#REF!,0)),INDEX(#REF!,MATCH(KQ101,#REF!,0)),"ERROR")</f>
        <v>#REF!</v>
      </c>
      <c r="LU101" s="24" t="e">
        <f t="shared" si="75"/>
        <v>#DIV/0!</v>
      </c>
      <c r="LV101" s="24" t="e">
        <f t="shared" si="76"/>
        <v>#DIV/0!</v>
      </c>
      <c r="LW101" s="24" t="e">
        <f t="shared" si="77"/>
        <v>#DIV/0!</v>
      </c>
      <c r="LX101" s="24" t="e">
        <f t="shared" si="78"/>
        <v>#DIV/0!</v>
      </c>
      <c r="LY101" s="25" t="e">
        <f t="shared" si="79"/>
        <v>#REF!</v>
      </c>
      <c r="LZ101" s="25" t="e">
        <f t="shared" si="80"/>
        <v>#REF!</v>
      </c>
      <c r="MA101" s="26" t="e">
        <f t="shared" si="81"/>
        <v>#REF!</v>
      </c>
      <c r="MB101" s="27" t="e">
        <f t="shared" si="82"/>
        <v>#REF!</v>
      </c>
      <c r="MC101" s="28" t="e">
        <f t="shared" si="83"/>
        <v>#REF!</v>
      </c>
      <c r="MD101" s="24" t="e">
        <f t="shared" si="84"/>
        <v>#REF!</v>
      </c>
      <c r="ME101" s="29" t="e">
        <f t="shared" si="85"/>
        <v>#REF!</v>
      </c>
      <c r="MF101" s="30" t="e">
        <f t="shared" si="86"/>
        <v>#REF!</v>
      </c>
      <c r="MG101" s="24" t="e">
        <f t="shared" si="87"/>
        <v>#REF!</v>
      </c>
      <c r="MH101" s="29" t="e">
        <f t="shared" si="88"/>
        <v>#REF!</v>
      </c>
      <c r="MI101" s="30" t="e">
        <f t="shared" si="89"/>
        <v>#REF!</v>
      </c>
      <c r="MJ101" t="str">
        <f t="shared" si="90"/>
        <v/>
      </c>
      <c r="MK101" t="str">
        <f t="shared" si="91"/>
        <v/>
      </c>
      <c r="ML101" t="str">
        <f t="shared" si="92"/>
        <v/>
      </c>
      <c r="MM101" t="str">
        <f t="shared" si="93"/>
        <v/>
      </c>
      <c r="MN101" t="str">
        <f t="shared" si="94"/>
        <v/>
      </c>
      <c r="MO101" t="str">
        <f t="shared" si="95"/>
        <v/>
      </c>
      <c r="MP101" s="5" t="e">
        <f>COUNTIFS(#REF!,LT101,#REF!,1,#REF!,"&gt;="&amp;MC101,#REF!,"&lt;="&amp;MB101,#REF!,"&lt;="&amp;ME101,#REF!,"&gt;="&amp;MF101,#REF!,"="&amp;KV101,#REF!,"="&amp;KX101)</f>
        <v>#REF!</v>
      </c>
      <c r="MQ101" s="5" t="e">
        <f>COUNTIFS(#REF!,LT101,#REF!,0,#REF!,"&gt;="&amp;MC101,#REF!,"&lt;="&amp;MB101,#REF!,"&lt;="&amp;ME101,#REF!,"&gt;="&amp;MF101,#REF!,"="&amp;KV101,#REF!,"="&amp;KX101)</f>
        <v>#REF!</v>
      </c>
      <c r="MR101" s="5" t="e">
        <f>COUNTIFS(#REF!,LT101,#REF!,1,#REF!,"&gt;="&amp;MC101,#REF!,"&lt;="&amp;MB101,#REF!,"&lt;="&amp;ME101,#REF!,"&gt;="&amp;MF101,#REF!,"="&amp;KW101,#REF!,"="&amp;KY101)</f>
        <v>#REF!</v>
      </c>
      <c r="MS101" s="5" t="e">
        <f>COUNTIFS(#REF!,LT101,#REF!,0,#REF!,"&gt;="&amp;MC101,#REF!,"&lt;="&amp;MB101,#REF!,"&lt;="&amp;ME101,#REF!,"&gt;="&amp;MF101,#REF!,"="&amp;KW101,#REF!,"="&amp;KY101)</f>
        <v>#REF!</v>
      </c>
      <c r="MT101" s="5" t="e">
        <f>COUNTIFS(#REF!,LT101,#REF!,1,#REF!,"&gt;="&amp;MI101,#REF!,"&lt;="&amp;MH101,#REF!,"&lt;="&amp;ME101,#REF!,"&gt;="&amp;MF101)</f>
        <v>#REF!</v>
      </c>
      <c r="MU101" s="5" t="e">
        <f>COUNTIFS(#REF!,LT101,#REF!,0,#REF!,"&gt;="&amp;MI101,#REF!,"&lt;="&amp;MH101,#REF!,"&lt;="&amp;ME101,#REF!,"&gt;="&amp;MF101)</f>
        <v>#REF!</v>
      </c>
      <c r="MV101" s="5" t="e">
        <f>COUNTIFS(#REF!,LT101,#REF!,1,#REF!,"&gt;="&amp;MI101,#REF!,"&lt;="&amp;MH101,#REF!,"="&amp;KZ101,#REF!,"="&amp;LA101,#REF!,"&lt;="&amp;ME101,#REF!,"&gt;="&amp;MF101)</f>
        <v>#REF!</v>
      </c>
      <c r="MW101" s="5" t="e">
        <f>COUNTIFS(#REF!,LT101,#REF!,0,#REF!,"&gt;="&amp;MI101,#REF!,"&lt;="&amp;MH101,#REF!,"="&amp;KZ101,#REF!,"="&amp;LA101,#REF!,"&lt;="&amp;ME101,#REF!,"&gt;="&amp;MF101)</f>
        <v>#REF!</v>
      </c>
      <c r="MX101" s="5" t="e">
        <f>COUNTIFS(#REF!,LT101,#REF!,1,#REF!,"&gt;="&amp;MC101,#REF!,"&lt;="&amp;MB101,#REF!,"&lt;="&amp;ME101,#REF!,"&gt;="&amp;MF101)</f>
        <v>#REF!</v>
      </c>
      <c r="MY101" s="5" t="e">
        <f>COUNTIFS(#REF!,LT101,#REF!,0,#REF!,"&gt;="&amp;MC101,#REF!,"&lt;="&amp;MB101,#REF!,"&lt;="&amp;ME101,#REF!,"&gt;="&amp;MF101)</f>
        <v>#REF!</v>
      </c>
      <c r="MZ101" s="5" t="e">
        <f>COUNTIFS(#REF!,LT101,#REF!,1,#REF!,"&lt;="&amp;ME101,#REF!,"&gt;="&amp;MF101,#REF!,"="&amp;KV101,#REF!,"="&amp;KX101)</f>
        <v>#REF!</v>
      </c>
      <c r="NA101" s="5" t="e">
        <f>COUNTIFS(#REF!,LT101,#REF!,0,#REF!,"&lt;="&amp;ME101,#REF!,"&gt;="&amp;MF101,#REF!,"="&amp;KV101,#REF!,"="&amp;KX101)</f>
        <v>#REF!</v>
      </c>
      <c r="NB101" s="5" t="e">
        <f>COUNTIFS(#REF!,LT101,#REF!,1,#REF!,"&lt;="&amp;ME101,#REF!,"&gt;="&amp;MF101,#REF!,"="&amp;KW101,#REF!,"="&amp;KY101)</f>
        <v>#REF!</v>
      </c>
      <c r="NC101" s="5" t="e">
        <f>COUNTIFS(#REF!,LT101,#REF!,0,#REF!,"&lt;="&amp;ME101,#REF!,"&gt;="&amp;MF101,#REF!,"="&amp;KW101,#REF!,"="&amp;KY101)</f>
        <v>#REF!</v>
      </c>
      <c r="ND101" s="5" t="e">
        <f t="shared" si="96"/>
        <v>#REF!</v>
      </c>
      <c r="NE101" s="5" t="e">
        <f t="shared" si="97"/>
        <v>#REF!</v>
      </c>
      <c r="NF101" s="5" t="e">
        <f t="shared" si="98"/>
        <v>#REF!</v>
      </c>
      <c r="NG101" s="6" t="e">
        <f t="shared" si="99"/>
        <v>#REF!</v>
      </c>
      <c r="NH101" s="7" t="e">
        <f t="shared" si="100"/>
        <v>#REF!</v>
      </c>
      <c r="NI101" s="5" t="e">
        <f t="shared" si="101"/>
        <v>#REF!</v>
      </c>
      <c r="NJ101" s="31" t="e">
        <f t="shared" si="102"/>
        <v>#REF!</v>
      </c>
      <c r="NK101" s="32" t="e">
        <f t="shared" si="103"/>
        <v>#REF!</v>
      </c>
      <c r="NL101" s="32" t="e">
        <f t="shared" si="104"/>
        <v>#REF!</v>
      </c>
      <c r="NM101" s="33" t="e">
        <f t="shared" si="105"/>
        <v>#REF!</v>
      </c>
      <c r="NN101" s="33" t="e">
        <f t="shared" si="106"/>
        <v>#REF!</v>
      </c>
      <c r="NO101" s="33" t="e">
        <f t="shared" si="107"/>
        <v>#REF!</v>
      </c>
      <c r="NP101" s="33" t="e">
        <f t="shared" si="108"/>
        <v>#REF!</v>
      </c>
      <c r="NQ101" s="31" t="e">
        <f t="shared" si="109"/>
        <v>#REF!</v>
      </c>
      <c r="NR101" s="32" t="e">
        <f t="shared" si="110"/>
        <v>#REF!</v>
      </c>
      <c r="NS101" s="32" t="e">
        <f t="shared" si="111"/>
        <v>#REF!</v>
      </c>
      <c r="NT101" s="33" t="e">
        <f t="shared" si="112"/>
        <v>#REF!</v>
      </c>
      <c r="NU101" s="33" t="e">
        <f t="shared" si="113"/>
        <v>#REF!</v>
      </c>
      <c r="NV101" s="33" t="e">
        <f t="shared" si="114"/>
        <v>#REF!</v>
      </c>
      <c r="NW101" s="33" t="e">
        <f t="shared" si="115"/>
        <v>#REF!</v>
      </c>
      <c r="NX101" t="e">
        <f t="shared" si="116"/>
        <v>#REF!</v>
      </c>
      <c r="NY101" t="e">
        <f t="shared" si="117"/>
        <v>#REF!</v>
      </c>
      <c r="NZ101" t="e">
        <f t="shared" si="118"/>
        <v>#REF!</v>
      </c>
      <c r="OA101" t="e">
        <f t="shared" si="119"/>
        <v>#REF!</v>
      </c>
      <c r="OB101" t="e">
        <f t="shared" si="120"/>
        <v>#REF!</v>
      </c>
      <c r="OC101" t="e">
        <f t="shared" si="121"/>
        <v>#REF!</v>
      </c>
    </row>
    <row r="102" spans="1:393" ht="16.5" customHeight="1" x14ac:dyDescent="0.3">
      <c r="A102" s="22"/>
      <c r="KN102" s="5" t="e">
        <f>IF(INDEX(#REF!,MATCH('HT 0-1'!D102,#REF!,0))=INDEX(#REF!,MATCH('HT 0-1'!D102,#REF!,0)),INDEX(#REF!,MATCH('HT 0-1'!D102,#REF!,0)),"ERROR")</f>
        <v>#REF!</v>
      </c>
      <c r="KO102" s="5" t="e">
        <f>IF(INDEX(#REF!,MATCH('HT 0-1'!E102,#REF!,0))=INDEX(#REF!,MATCH('HT 0-1'!E102,#REF!,0)),INDEX(#REF!,MATCH('HT 0-1'!E102,#REF!,0)),"ERROR")</f>
        <v>#REF!</v>
      </c>
      <c r="KP102" s="5" t="e">
        <f t="shared" si="61"/>
        <v>#REF!</v>
      </c>
      <c r="KQ102" t="str">
        <f t="shared" si="62"/>
        <v>_</v>
      </c>
      <c r="KR102" s="5" t="e">
        <f t="shared" si="63"/>
        <v>#DIV/0!</v>
      </c>
      <c r="KS102" s="5" t="e">
        <f t="shared" si="64"/>
        <v>#DIV/0!</v>
      </c>
      <c r="KT102" s="5" t="e">
        <f t="shared" si="65"/>
        <v>#DIV/0!</v>
      </c>
      <c r="KU102" s="5" t="e">
        <f t="shared" si="66"/>
        <v>#DIV/0!</v>
      </c>
      <c r="KV102" s="5" t="e">
        <f t="shared" si="67"/>
        <v>#DIV/0!</v>
      </c>
      <c r="KW102" s="5" t="e">
        <f t="shared" si="68"/>
        <v>#DIV/0!</v>
      </c>
      <c r="KX102" s="5" t="e">
        <f t="shared" si="69"/>
        <v>#DIV/0!</v>
      </c>
      <c r="KY102" s="5" t="e">
        <f t="shared" si="70"/>
        <v>#DIV/0!</v>
      </c>
      <c r="KZ102" s="5" t="e">
        <f t="shared" si="71"/>
        <v>#DIV/0!</v>
      </c>
      <c r="LA102" s="5" t="e">
        <f t="shared" si="72"/>
        <v>#DIV/0!</v>
      </c>
      <c r="LB102" t="e">
        <f>IF(LQ102="0-1",INDEX(Scrape!#REF!,MATCH('HT 0-1'!KP102,Scrape!$B:$B,0)),"")</f>
        <v>#REF!</v>
      </c>
      <c r="LC102" t="e">
        <f>IF(LQ102="0-1",INDEX(Scrape!$A:$A,MATCH('HT 0-1'!KP102,Scrape!$B:$B,0)),"")</f>
        <v>#REF!</v>
      </c>
      <c r="LD102" t="e">
        <f>IF(LQ102="0-1",INDEX(Scrape!$B:$B,MATCH('HT 0-1'!KP102,Scrape!$B:$B,0)),"")</f>
        <v>#REF!</v>
      </c>
      <c r="LE102" t="e">
        <f>IF(LQ102="0-1",INDEX(Scrape!$C:$C,MATCH('HT 0-1'!KP102,Scrape!$B:$B,0)),"")</f>
        <v>#REF!</v>
      </c>
      <c r="LF102" t="e">
        <f>IF(LQ102="0-1",INDEX(Scrape!$D:$D,MATCH('HT 0-1'!KP102,Scrape!$B:$B,0)),"")</f>
        <v>#REF!</v>
      </c>
      <c r="LG102" t="e">
        <f>IF(LQ102="0-1",INDEX(Scrape!$E:$E,MATCH('HT 0-1'!KP102,Scrape!$B:$B,0)),"")</f>
        <v>#REF!</v>
      </c>
      <c r="LH102" t="e">
        <f>IF(LQ102="0-1",INDEX(Scrape!$F:$F,MATCH('HT 0-1'!KP102,Scrape!$B:$B,0)),"")</f>
        <v>#REF!</v>
      </c>
      <c r="LI102" t="e">
        <f>IF(LQ102="0-1",INDEX(Scrape!$G:$G,MATCH('HT 0-1'!KP102,Scrape!$B:$B,0)),"")</f>
        <v>#REF!</v>
      </c>
      <c r="LJ102" t="e">
        <f>IF(LQ102="0-1",INDEX(Scrape!$H:$H,MATCH('HT 0-1'!KP102,Scrape!$B:$B,0)),"")</f>
        <v>#REF!</v>
      </c>
      <c r="LK102" t="e">
        <f>IF(LQ102="0-1",INDEX(Scrape!$I:$I,MATCH('HT 0-1'!KP102,Scrape!$B:$B,0)),"")</f>
        <v>#REF!</v>
      </c>
      <c r="LL102" t="e">
        <f>IF(LQ102="0-1",INDEX(Scrape!$J:$J,MATCH('HT 0-1'!KP102,Scrape!$B:$B,0)),"")</f>
        <v>#REF!</v>
      </c>
      <c r="LM102" t="e">
        <f>IF(LQ102="0-1",INDEX(Scrape!$K:$K,MATCH('HT 0-1'!KP102,Scrape!$B:$B,0)),"")</f>
        <v>#REF!</v>
      </c>
      <c r="LN102" t="e">
        <f>IF(LQ102="0-1",INDEX(Scrape!$L:$L,MATCH('HT 0-1'!KP102,Scrape!$B:$B,0)),"")</f>
        <v>#REF!</v>
      </c>
      <c r="LO102" t="e">
        <f>IF(LQ102="0-1",INDEX(Scrape!$M:$M,MATCH('HT 0-1'!KP102,Scrape!$B:$B,0)),"")</f>
        <v>#REF!</v>
      </c>
      <c r="LP102" t="e">
        <f>IF(LQ102="0-1",INDEX(Scrape!$N:$N,MATCH('HT 0-1'!KP102,Scrape!$B:$B,0)),"")</f>
        <v>#REF!</v>
      </c>
      <c r="LQ102" t="e">
        <f>INDEX(Scrape!$O:$O,MATCH('HT 0-1'!KP102,Scrape!$B:$B,0))</f>
        <v>#REF!</v>
      </c>
      <c r="LR102" t="e">
        <f t="shared" si="73"/>
        <v>#REF!</v>
      </c>
      <c r="LS102" t="e">
        <f t="shared" si="74"/>
        <v>#REF!</v>
      </c>
      <c r="LT102" s="23" t="e">
        <f>IF(INDEX(#REF!,MATCH(KQ102,#REF!,0))=INDEX(#REF!,MATCH(KQ102,#REF!,0)),INDEX(#REF!,MATCH(KQ102,#REF!,0)),"ERROR")</f>
        <v>#REF!</v>
      </c>
      <c r="LU102" s="24" t="e">
        <f t="shared" si="75"/>
        <v>#DIV/0!</v>
      </c>
      <c r="LV102" s="24" t="e">
        <f t="shared" si="76"/>
        <v>#DIV/0!</v>
      </c>
      <c r="LW102" s="24" t="e">
        <f t="shared" si="77"/>
        <v>#DIV/0!</v>
      </c>
      <c r="LX102" s="24" t="e">
        <f t="shared" si="78"/>
        <v>#DIV/0!</v>
      </c>
      <c r="LY102" s="25" t="e">
        <f t="shared" si="79"/>
        <v>#REF!</v>
      </c>
      <c r="LZ102" s="25" t="e">
        <f t="shared" si="80"/>
        <v>#REF!</v>
      </c>
      <c r="MA102" s="26" t="e">
        <f t="shared" si="81"/>
        <v>#REF!</v>
      </c>
      <c r="MB102" s="27" t="e">
        <f t="shared" si="82"/>
        <v>#REF!</v>
      </c>
      <c r="MC102" s="28" t="e">
        <f t="shared" si="83"/>
        <v>#REF!</v>
      </c>
      <c r="MD102" s="24" t="e">
        <f t="shared" si="84"/>
        <v>#REF!</v>
      </c>
      <c r="ME102" s="29" t="e">
        <f t="shared" si="85"/>
        <v>#REF!</v>
      </c>
      <c r="MF102" s="30" t="e">
        <f t="shared" si="86"/>
        <v>#REF!</v>
      </c>
      <c r="MG102" s="24" t="e">
        <f t="shared" si="87"/>
        <v>#REF!</v>
      </c>
      <c r="MH102" s="29" t="e">
        <f t="shared" si="88"/>
        <v>#REF!</v>
      </c>
      <c r="MI102" s="30" t="e">
        <f t="shared" si="89"/>
        <v>#REF!</v>
      </c>
      <c r="MJ102" t="str">
        <f t="shared" si="90"/>
        <v/>
      </c>
      <c r="MK102" t="str">
        <f t="shared" si="91"/>
        <v/>
      </c>
      <c r="ML102" t="str">
        <f t="shared" si="92"/>
        <v/>
      </c>
      <c r="MM102" t="str">
        <f t="shared" si="93"/>
        <v/>
      </c>
      <c r="MN102" t="str">
        <f t="shared" si="94"/>
        <v/>
      </c>
      <c r="MO102" t="str">
        <f t="shared" si="95"/>
        <v/>
      </c>
      <c r="MP102" s="5" t="e">
        <f>COUNTIFS(#REF!,LT102,#REF!,1,#REF!,"&gt;="&amp;MC102,#REF!,"&lt;="&amp;MB102,#REF!,"&lt;="&amp;ME102,#REF!,"&gt;="&amp;MF102,#REF!,"="&amp;KV102,#REF!,"="&amp;KX102)</f>
        <v>#REF!</v>
      </c>
      <c r="MQ102" s="5" t="e">
        <f>COUNTIFS(#REF!,LT102,#REF!,0,#REF!,"&gt;="&amp;MC102,#REF!,"&lt;="&amp;MB102,#REF!,"&lt;="&amp;ME102,#REF!,"&gt;="&amp;MF102,#REF!,"="&amp;KV102,#REF!,"="&amp;KX102)</f>
        <v>#REF!</v>
      </c>
      <c r="MR102" s="5" t="e">
        <f>COUNTIFS(#REF!,LT102,#REF!,1,#REF!,"&gt;="&amp;MC102,#REF!,"&lt;="&amp;MB102,#REF!,"&lt;="&amp;ME102,#REF!,"&gt;="&amp;MF102,#REF!,"="&amp;KW102,#REF!,"="&amp;KY102)</f>
        <v>#REF!</v>
      </c>
      <c r="MS102" s="5" t="e">
        <f>COUNTIFS(#REF!,LT102,#REF!,0,#REF!,"&gt;="&amp;MC102,#REF!,"&lt;="&amp;MB102,#REF!,"&lt;="&amp;ME102,#REF!,"&gt;="&amp;MF102,#REF!,"="&amp;KW102,#REF!,"="&amp;KY102)</f>
        <v>#REF!</v>
      </c>
      <c r="MT102" s="5" t="e">
        <f>COUNTIFS(#REF!,LT102,#REF!,1,#REF!,"&gt;="&amp;MI102,#REF!,"&lt;="&amp;MH102,#REF!,"&lt;="&amp;ME102,#REF!,"&gt;="&amp;MF102)</f>
        <v>#REF!</v>
      </c>
      <c r="MU102" s="5" t="e">
        <f>COUNTIFS(#REF!,LT102,#REF!,0,#REF!,"&gt;="&amp;MI102,#REF!,"&lt;="&amp;MH102,#REF!,"&lt;="&amp;ME102,#REF!,"&gt;="&amp;MF102)</f>
        <v>#REF!</v>
      </c>
      <c r="MV102" s="5" t="e">
        <f>COUNTIFS(#REF!,LT102,#REF!,1,#REF!,"&gt;="&amp;MI102,#REF!,"&lt;="&amp;MH102,#REF!,"="&amp;KZ102,#REF!,"="&amp;LA102,#REF!,"&lt;="&amp;ME102,#REF!,"&gt;="&amp;MF102)</f>
        <v>#REF!</v>
      </c>
      <c r="MW102" s="5" t="e">
        <f>COUNTIFS(#REF!,LT102,#REF!,0,#REF!,"&gt;="&amp;MI102,#REF!,"&lt;="&amp;MH102,#REF!,"="&amp;KZ102,#REF!,"="&amp;LA102,#REF!,"&lt;="&amp;ME102,#REF!,"&gt;="&amp;MF102)</f>
        <v>#REF!</v>
      </c>
      <c r="MX102" s="5" t="e">
        <f>COUNTIFS(#REF!,LT102,#REF!,1,#REF!,"&gt;="&amp;MC102,#REF!,"&lt;="&amp;MB102,#REF!,"&lt;="&amp;ME102,#REF!,"&gt;="&amp;MF102)</f>
        <v>#REF!</v>
      </c>
      <c r="MY102" s="5" t="e">
        <f>COUNTIFS(#REF!,LT102,#REF!,0,#REF!,"&gt;="&amp;MC102,#REF!,"&lt;="&amp;MB102,#REF!,"&lt;="&amp;ME102,#REF!,"&gt;="&amp;MF102)</f>
        <v>#REF!</v>
      </c>
      <c r="MZ102" s="5" t="e">
        <f>COUNTIFS(#REF!,LT102,#REF!,1,#REF!,"&lt;="&amp;ME102,#REF!,"&gt;="&amp;MF102,#REF!,"="&amp;KV102,#REF!,"="&amp;KX102)</f>
        <v>#REF!</v>
      </c>
      <c r="NA102" s="5" t="e">
        <f>COUNTIFS(#REF!,LT102,#REF!,0,#REF!,"&lt;="&amp;ME102,#REF!,"&gt;="&amp;MF102,#REF!,"="&amp;KV102,#REF!,"="&amp;KX102)</f>
        <v>#REF!</v>
      </c>
      <c r="NB102" s="5" t="e">
        <f>COUNTIFS(#REF!,LT102,#REF!,1,#REF!,"&lt;="&amp;ME102,#REF!,"&gt;="&amp;MF102,#REF!,"="&amp;KW102,#REF!,"="&amp;KY102)</f>
        <v>#REF!</v>
      </c>
      <c r="NC102" s="5" t="e">
        <f>COUNTIFS(#REF!,LT102,#REF!,0,#REF!,"&lt;="&amp;ME102,#REF!,"&gt;="&amp;MF102,#REF!,"="&amp;KW102,#REF!,"="&amp;KY102)</f>
        <v>#REF!</v>
      </c>
      <c r="ND102" s="5" t="e">
        <f t="shared" si="96"/>
        <v>#REF!</v>
      </c>
      <c r="NE102" s="5" t="e">
        <f t="shared" si="97"/>
        <v>#REF!</v>
      </c>
      <c r="NF102" s="5" t="e">
        <f t="shared" si="98"/>
        <v>#REF!</v>
      </c>
      <c r="NG102" s="6" t="e">
        <f t="shared" si="99"/>
        <v>#REF!</v>
      </c>
      <c r="NH102" s="7" t="e">
        <f t="shared" si="100"/>
        <v>#REF!</v>
      </c>
      <c r="NI102" s="5" t="e">
        <f t="shared" si="101"/>
        <v>#REF!</v>
      </c>
      <c r="NJ102" s="31" t="e">
        <f t="shared" si="102"/>
        <v>#REF!</v>
      </c>
      <c r="NK102" s="32" t="e">
        <f t="shared" si="103"/>
        <v>#REF!</v>
      </c>
      <c r="NL102" s="32" t="e">
        <f t="shared" si="104"/>
        <v>#REF!</v>
      </c>
      <c r="NM102" s="33" t="e">
        <f t="shared" si="105"/>
        <v>#REF!</v>
      </c>
      <c r="NN102" s="33" t="e">
        <f t="shared" si="106"/>
        <v>#REF!</v>
      </c>
      <c r="NO102" s="33" t="e">
        <f t="shared" si="107"/>
        <v>#REF!</v>
      </c>
      <c r="NP102" s="33" t="e">
        <f t="shared" si="108"/>
        <v>#REF!</v>
      </c>
      <c r="NQ102" s="31" t="e">
        <f t="shared" si="109"/>
        <v>#REF!</v>
      </c>
      <c r="NR102" s="32" t="e">
        <f t="shared" si="110"/>
        <v>#REF!</v>
      </c>
      <c r="NS102" s="32" t="e">
        <f t="shared" si="111"/>
        <v>#REF!</v>
      </c>
      <c r="NT102" s="33" t="e">
        <f t="shared" si="112"/>
        <v>#REF!</v>
      </c>
      <c r="NU102" s="33" t="e">
        <f t="shared" si="113"/>
        <v>#REF!</v>
      </c>
      <c r="NV102" s="33" t="e">
        <f t="shared" si="114"/>
        <v>#REF!</v>
      </c>
      <c r="NW102" s="33" t="e">
        <f t="shared" si="115"/>
        <v>#REF!</v>
      </c>
      <c r="NX102" t="e">
        <f t="shared" si="116"/>
        <v>#REF!</v>
      </c>
      <c r="NY102" t="e">
        <f t="shared" si="117"/>
        <v>#REF!</v>
      </c>
      <c r="NZ102" t="e">
        <f t="shared" si="118"/>
        <v>#REF!</v>
      </c>
      <c r="OA102" t="e">
        <f t="shared" si="119"/>
        <v>#REF!</v>
      </c>
      <c r="OB102" t="e">
        <f t="shared" si="120"/>
        <v>#REF!</v>
      </c>
      <c r="OC102" t="e">
        <f t="shared" si="121"/>
        <v>#REF!</v>
      </c>
    </row>
    <row r="103" spans="1:393" ht="16.5" customHeight="1" x14ac:dyDescent="0.3">
      <c r="A103" s="22"/>
      <c r="KN103" s="5" t="e">
        <f>IF(INDEX(#REF!,MATCH('HT 0-1'!D103,#REF!,0))=INDEX(#REF!,MATCH('HT 0-1'!D103,#REF!,0)),INDEX(#REF!,MATCH('HT 0-1'!D103,#REF!,0)),"ERROR")</f>
        <v>#REF!</v>
      </c>
      <c r="KO103" s="5" t="e">
        <f>IF(INDEX(#REF!,MATCH('HT 0-1'!E103,#REF!,0))=INDEX(#REF!,MATCH('HT 0-1'!E103,#REF!,0)),INDEX(#REF!,MATCH('HT 0-1'!E103,#REF!,0)),"ERROR")</f>
        <v>#REF!</v>
      </c>
      <c r="KP103" s="5" t="e">
        <f t="shared" si="61"/>
        <v>#REF!</v>
      </c>
      <c r="KQ103" t="str">
        <f t="shared" si="62"/>
        <v>_</v>
      </c>
      <c r="KR103" s="5" t="e">
        <f t="shared" si="63"/>
        <v>#DIV/0!</v>
      </c>
      <c r="KS103" s="5" t="e">
        <f t="shared" si="64"/>
        <v>#DIV/0!</v>
      </c>
      <c r="KT103" s="5" t="e">
        <f t="shared" si="65"/>
        <v>#DIV/0!</v>
      </c>
      <c r="KU103" s="5" t="e">
        <f t="shared" si="66"/>
        <v>#DIV/0!</v>
      </c>
      <c r="KV103" s="5" t="e">
        <f t="shared" si="67"/>
        <v>#DIV/0!</v>
      </c>
      <c r="KW103" s="5" t="e">
        <f t="shared" si="68"/>
        <v>#DIV/0!</v>
      </c>
      <c r="KX103" s="5" t="e">
        <f t="shared" si="69"/>
        <v>#DIV/0!</v>
      </c>
      <c r="KY103" s="5" t="e">
        <f t="shared" si="70"/>
        <v>#DIV/0!</v>
      </c>
      <c r="KZ103" s="5" t="e">
        <f t="shared" si="71"/>
        <v>#DIV/0!</v>
      </c>
      <c r="LA103" s="5" t="e">
        <f t="shared" si="72"/>
        <v>#DIV/0!</v>
      </c>
      <c r="LB103" t="e">
        <f>IF(LQ103="0-1",INDEX(Scrape!#REF!,MATCH('HT 0-1'!KP103,Scrape!$B:$B,0)),"")</f>
        <v>#REF!</v>
      </c>
      <c r="LC103" t="e">
        <f>IF(LQ103="0-1",INDEX(Scrape!$A:$A,MATCH('HT 0-1'!KP103,Scrape!$B:$B,0)),"")</f>
        <v>#REF!</v>
      </c>
      <c r="LD103" t="e">
        <f>IF(LQ103="0-1",INDEX(Scrape!$B:$B,MATCH('HT 0-1'!KP103,Scrape!$B:$B,0)),"")</f>
        <v>#REF!</v>
      </c>
      <c r="LE103" t="e">
        <f>IF(LQ103="0-1",INDEX(Scrape!$C:$C,MATCH('HT 0-1'!KP103,Scrape!$B:$B,0)),"")</f>
        <v>#REF!</v>
      </c>
      <c r="LF103" t="e">
        <f>IF(LQ103="0-1",INDEX(Scrape!$D:$D,MATCH('HT 0-1'!KP103,Scrape!$B:$B,0)),"")</f>
        <v>#REF!</v>
      </c>
      <c r="LG103" t="e">
        <f>IF(LQ103="0-1",INDEX(Scrape!$E:$E,MATCH('HT 0-1'!KP103,Scrape!$B:$B,0)),"")</f>
        <v>#REF!</v>
      </c>
      <c r="LH103" t="e">
        <f>IF(LQ103="0-1",INDEX(Scrape!$F:$F,MATCH('HT 0-1'!KP103,Scrape!$B:$B,0)),"")</f>
        <v>#REF!</v>
      </c>
      <c r="LI103" t="e">
        <f>IF(LQ103="0-1",INDEX(Scrape!$G:$G,MATCH('HT 0-1'!KP103,Scrape!$B:$B,0)),"")</f>
        <v>#REF!</v>
      </c>
      <c r="LJ103" t="e">
        <f>IF(LQ103="0-1",INDEX(Scrape!$H:$H,MATCH('HT 0-1'!KP103,Scrape!$B:$B,0)),"")</f>
        <v>#REF!</v>
      </c>
      <c r="LK103" t="e">
        <f>IF(LQ103="0-1",INDEX(Scrape!$I:$I,MATCH('HT 0-1'!KP103,Scrape!$B:$B,0)),"")</f>
        <v>#REF!</v>
      </c>
      <c r="LL103" t="e">
        <f>IF(LQ103="0-1",INDEX(Scrape!$J:$J,MATCH('HT 0-1'!KP103,Scrape!$B:$B,0)),"")</f>
        <v>#REF!</v>
      </c>
      <c r="LM103" t="e">
        <f>IF(LQ103="0-1",INDEX(Scrape!$K:$K,MATCH('HT 0-1'!KP103,Scrape!$B:$B,0)),"")</f>
        <v>#REF!</v>
      </c>
      <c r="LN103" t="e">
        <f>IF(LQ103="0-1",INDEX(Scrape!$L:$L,MATCH('HT 0-1'!KP103,Scrape!$B:$B,0)),"")</f>
        <v>#REF!</v>
      </c>
      <c r="LO103" t="e">
        <f>IF(LQ103="0-1",INDEX(Scrape!$M:$M,MATCH('HT 0-1'!KP103,Scrape!$B:$B,0)),"")</f>
        <v>#REF!</v>
      </c>
      <c r="LP103" t="e">
        <f>IF(LQ103="0-1",INDEX(Scrape!$N:$N,MATCH('HT 0-1'!KP103,Scrape!$B:$B,0)),"")</f>
        <v>#REF!</v>
      </c>
      <c r="LQ103" t="e">
        <f>INDEX(Scrape!$O:$O,MATCH('HT 0-1'!KP103,Scrape!$B:$B,0))</f>
        <v>#REF!</v>
      </c>
      <c r="LR103" t="e">
        <f t="shared" si="73"/>
        <v>#REF!</v>
      </c>
      <c r="LS103" t="e">
        <f t="shared" si="74"/>
        <v>#REF!</v>
      </c>
      <c r="LT103" s="23" t="e">
        <f>IF(INDEX(#REF!,MATCH(KQ103,#REF!,0))=INDEX(#REF!,MATCH(KQ103,#REF!,0)),INDEX(#REF!,MATCH(KQ103,#REF!,0)),"ERROR")</f>
        <v>#REF!</v>
      </c>
      <c r="LU103" s="24" t="e">
        <f t="shared" si="75"/>
        <v>#DIV/0!</v>
      </c>
      <c r="LV103" s="24" t="e">
        <f t="shared" si="76"/>
        <v>#DIV/0!</v>
      </c>
      <c r="LW103" s="24" t="e">
        <f t="shared" si="77"/>
        <v>#DIV/0!</v>
      </c>
      <c r="LX103" s="24" t="e">
        <f t="shared" si="78"/>
        <v>#DIV/0!</v>
      </c>
      <c r="LY103" s="25" t="e">
        <f t="shared" si="79"/>
        <v>#REF!</v>
      </c>
      <c r="LZ103" s="25" t="e">
        <f t="shared" si="80"/>
        <v>#REF!</v>
      </c>
      <c r="MA103" s="26" t="e">
        <f t="shared" si="81"/>
        <v>#REF!</v>
      </c>
      <c r="MB103" s="27" t="e">
        <f t="shared" si="82"/>
        <v>#REF!</v>
      </c>
      <c r="MC103" s="28" t="e">
        <f t="shared" si="83"/>
        <v>#REF!</v>
      </c>
      <c r="MD103" s="24" t="e">
        <f t="shared" si="84"/>
        <v>#REF!</v>
      </c>
      <c r="ME103" s="29" t="e">
        <f t="shared" si="85"/>
        <v>#REF!</v>
      </c>
      <c r="MF103" s="30" t="e">
        <f t="shared" si="86"/>
        <v>#REF!</v>
      </c>
      <c r="MG103" s="24" t="e">
        <f t="shared" si="87"/>
        <v>#REF!</v>
      </c>
      <c r="MH103" s="29" t="e">
        <f t="shared" si="88"/>
        <v>#REF!</v>
      </c>
      <c r="MI103" s="30" t="e">
        <f t="shared" si="89"/>
        <v>#REF!</v>
      </c>
      <c r="MJ103" t="str">
        <f t="shared" si="90"/>
        <v/>
      </c>
      <c r="MK103" t="str">
        <f t="shared" si="91"/>
        <v/>
      </c>
      <c r="ML103" t="str">
        <f t="shared" si="92"/>
        <v/>
      </c>
      <c r="MM103" t="str">
        <f t="shared" si="93"/>
        <v/>
      </c>
      <c r="MN103" t="str">
        <f t="shared" si="94"/>
        <v/>
      </c>
      <c r="MO103" t="str">
        <f t="shared" si="95"/>
        <v/>
      </c>
      <c r="MP103" s="5" t="e">
        <f>COUNTIFS(#REF!,LT103,#REF!,1,#REF!,"&gt;="&amp;MC103,#REF!,"&lt;="&amp;MB103,#REF!,"&lt;="&amp;ME103,#REF!,"&gt;="&amp;MF103,#REF!,"="&amp;KV103,#REF!,"="&amp;KX103)</f>
        <v>#REF!</v>
      </c>
      <c r="MQ103" s="5" t="e">
        <f>COUNTIFS(#REF!,LT103,#REF!,0,#REF!,"&gt;="&amp;MC103,#REF!,"&lt;="&amp;MB103,#REF!,"&lt;="&amp;ME103,#REF!,"&gt;="&amp;MF103,#REF!,"="&amp;KV103,#REF!,"="&amp;KX103)</f>
        <v>#REF!</v>
      </c>
      <c r="MR103" s="5" t="e">
        <f>COUNTIFS(#REF!,LT103,#REF!,1,#REF!,"&gt;="&amp;MC103,#REF!,"&lt;="&amp;MB103,#REF!,"&lt;="&amp;ME103,#REF!,"&gt;="&amp;MF103,#REF!,"="&amp;KW103,#REF!,"="&amp;KY103)</f>
        <v>#REF!</v>
      </c>
      <c r="MS103" s="5" t="e">
        <f>COUNTIFS(#REF!,LT103,#REF!,0,#REF!,"&gt;="&amp;MC103,#REF!,"&lt;="&amp;MB103,#REF!,"&lt;="&amp;ME103,#REF!,"&gt;="&amp;MF103,#REF!,"="&amp;KW103,#REF!,"="&amp;KY103)</f>
        <v>#REF!</v>
      </c>
      <c r="MT103" s="5" t="e">
        <f>COUNTIFS(#REF!,LT103,#REF!,1,#REF!,"&gt;="&amp;MI103,#REF!,"&lt;="&amp;MH103,#REF!,"&lt;="&amp;ME103,#REF!,"&gt;="&amp;MF103)</f>
        <v>#REF!</v>
      </c>
      <c r="MU103" s="5" t="e">
        <f>COUNTIFS(#REF!,LT103,#REF!,0,#REF!,"&gt;="&amp;MI103,#REF!,"&lt;="&amp;MH103,#REF!,"&lt;="&amp;ME103,#REF!,"&gt;="&amp;MF103)</f>
        <v>#REF!</v>
      </c>
      <c r="MV103" s="5" t="e">
        <f>COUNTIFS(#REF!,LT103,#REF!,1,#REF!,"&gt;="&amp;MI103,#REF!,"&lt;="&amp;MH103,#REF!,"="&amp;KZ103,#REF!,"="&amp;LA103,#REF!,"&lt;="&amp;ME103,#REF!,"&gt;="&amp;MF103)</f>
        <v>#REF!</v>
      </c>
      <c r="MW103" s="5" t="e">
        <f>COUNTIFS(#REF!,LT103,#REF!,0,#REF!,"&gt;="&amp;MI103,#REF!,"&lt;="&amp;MH103,#REF!,"="&amp;KZ103,#REF!,"="&amp;LA103,#REF!,"&lt;="&amp;ME103,#REF!,"&gt;="&amp;MF103)</f>
        <v>#REF!</v>
      </c>
      <c r="MX103" s="5" t="e">
        <f>COUNTIFS(#REF!,LT103,#REF!,1,#REF!,"&gt;="&amp;MC103,#REF!,"&lt;="&amp;MB103,#REF!,"&lt;="&amp;ME103,#REF!,"&gt;="&amp;MF103)</f>
        <v>#REF!</v>
      </c>
      <c r="MY103" s="5" t="e">
        <f>COUNTIFS(#REF!,LT103,#REF!,0,#REF!,"&gt;="&amp;MC103,#REF!,"&lt;="&amp;MB103,#REF!,"&lt;="&amp;ME103,#REF!,"&gt;="&amp;MF103)</f>
        <v>#REF!</v>
      </c>
      <c r="MZ103" s="5" t="e">
        <f>COUNTIFS(#REF!,LT103,#REF!,1,#REF!,"&lt;="&amp;ME103,#REF!,"&gt;="&amp;MF103,#REF!,"="&amp;KV103,#REF!,"="&amp;KX103)</f>
        <v>#REF!</v>
      </c>
      <c r="NA103" s="5" t="e">
        <f>COUNTIFS(#REF!,LT103,#REF!,0,#REF!,"&lt;="&amp;ME103,#REF!,"&gt;="&amp;MF103,#REF!,"="&amp;KV103,#REF!,"="&amp;KX103)</f>
        <v>#REF!</v>
      </c>
      <c r="NB103" s="5" t="e">
        <f>COUNTIFS(#REF!,LT103,#REF!,1,#REF!,"&lt;="&amp;ME103,#REF!,"&gt;="&amp;MF103,#REF!,"="&amp;KW103,#REF!,"="&amp;KY103)</f>
        <v>#REF!</v>
      </c>
      <c r="NC103" s="5" t="e">
        <f>COUNTIFS(#REF!,LT103,#REF!,0,#REF!,"&lt;="&amp;ME103,#REF!,"&gt;="&amp;MF103,#REF!,"="&amp;KW103,#REF!,"="&amp;KY103)</f>
        <v>#REF!</v>
      </c>
      <c r="ND103" s="5" t="e">
        <f t="shared" si="96"/>
        <v>#REF!</v>
      </c>
      <c r="NE103" s="5" t="e">
        <f t="shared" si="97"/>
        <v>#REF!</v>
      </c>
      <c r="NF103" s="5" t="e">
        <f t="shared" si="98"/>
        <v>#REF!</v>
      </c>
      <c r="NG103" s="6" t="e">
        <f t="shared" si="99"/>
        <v>#REF!</v>
      </c>
      <c r="NH103" s="7" t="e">
        <f t="shared" si="100"/>
        <v>#REF!</v>
      </c>
      <c r="NI103" s="5" t="e">
        <f t="shared" si="101"/>
        <v>#REF!</v>
      </c>
      <c r="NJ103" s="31" t="e">
        <f t="shared" si="102"/>
        <v>#REF!</v>
      </c>
      <c r="NK103" s="32" t="e">
        <f t="shared" si="103"/>
        <v>#REF!</v>
      </c>
      <c r="NL103" s="32" t="e">
        <f t="shared" si="104"/>
        <v>#REF!</v>
      </c>
      <c r="NM103" s="33" t="e">
        <f t="shared" si="105"/>
        <v>#REF!</v>
      </c>
      <c r="NN103" s="33" t="e">
        <f t="shared" si="106"/>
        <v>#REF!</v>
      </c>
      <c r="NO103" s="33" t="e">
        <f t="shared" si="107"/>
        <v>#REF!</v>
      </c>
      <c r="NP103" s="33" t="e">
        <f t="shared" si="108"/>
        <v>#REF!</v>
      </c>
      <c r="NQ103" s="31" t="e">
        <f t="shared" si="109"/>
        <v>#REF!</v>
      </c>
      <c r="NR103" s="32" t="e">
        <f t="shared" si="110"/>
        <v>#REF!</v>
      </c>
      <c r="NS103" s="32" t="e">
        <f t="shared" si="111"/>
        <v>#REF!</v>
      </c>
      <c r="NT103" s="33" t="e">
        <f t="shared" si="112"/>
        <v>#REF!</v>
      </c>
      <c r="NU103" s="33" t="e">
        <f t="shared" si="113"/>
        <v>#REF!</v>
      </c>
      <c r="NV103" s="33" t="e">
        <f t="shared" si="114"/>
        <v>#REF!</v>
      </c>
      <c r="NW103" s="33" t="e">
        <f t="shared" si="115"/>
        <v>#REF!</v>
      </c>
      <c r="NX103" t="e">
        <f t="shared" si="116"/>
        <v>#REF!</v>
      </c>
      <c r="NY103" t="e">
        <f t="shared" si="117"/>
        <v>#REF!</v>
      </c>
      <c r="NZ103" t="e">
        <f t="shared" si="118"/>
        <v>#REF!</v>
      </c>
      <c r="OA103" t="e">
        <f t="shared" si="119"/>
        <v>#REF!</v>
      </c>
      <c r="OB103" t="e">
        <f t="shared" si="120"/>
        <v>#REF!</v>
      </c>
      <c r="OC103" t="e">
        <f t="shared" si="121"/>
        <v>#REF!</v>
      </c>
    </row>
    <row r="104" spans="1:393" ht="16.5" customHeight="1" x14ac:dyDescent="0.3">
      <c r="A104" s="22"/>
      <c r="KN104" s="5" t="e">
        <f>IF(INDEX(#REF!,MATCH('HT 0-1'!D104,#REF!,0))=INDEX(#REF!,MATCH('HT 0-1'!D104,#REF!,0)),INDEX(#REF!,MATCH('HT 0-1'!D104,#REF!,0)),"ERROR")</f>
        <v>#REF!</v>
      </c>
      <c r="KO104" s="5" t="e">
        <f>IF(INDEX(#REF!,MATCH('HT 0-1'!E104,#REF!,0))=INDEX(#REF!,MATCH('HT 0-1'!E104,#REF!,0)),INDEX(#REF!,MATCH('HT 0-1'!E104,#REF!,0)),"ERROR")</f>
        <v>#REF!</v>
      </c>
      <c r="KP104" s="5" t="e">
        <f t="shared" si="61"/>
        <v>#REF!</v>
      </c>
      <c r="KQ104" t="str">
        <f t="shared" si="62"/>
        <v>_</v>
      </c>
      <c r="KR104" s="5" t="e">
        <f t="shared" si="63"/>
        <v>#DIV/0!</v>
      </c>
      <c r="KS104" s="5" t="e">
        <f t="shared" si="64"/>
        <v>#DIV/0!</v>
      </c>
      <c r="KT104" s="5" t="e">
        <f t="shared" si="65"/>
        <v>#DIV/0!</v>
      </c>
      <c r="KU104" s="5" t="e">
        <f t="shared" si="66"/>
        <v>#DIV/0!</v>
      </c>
      <c r="KV104" s="5" t="e">
        <f t="shared" si="67"/>
        <v>#DIV/0!</v>
      </c>
      <c r="KW104" s="5" t="e">
        <f t="shared" si="68"/>
        <v>#DIV/0!</v>
      </c>
      <c r="KX104" s="5" t="e">
        <f t="shared" si="69"/>
        <v>#DIV/0!</v>
      </c>
      <c r="KY104" s="5" t="e">
        <f t="shared" si="70"/>
        <v>#DIV/0!</v>
      </c>
      <c r="KZ104" s="5" t="e">
        <f t="shared" si="71"/>
        <v>#DIV/0!</v>
      </c>
      <c r="LA104" s="5" t="e">
        <f t="shared" si="72"/>
        <v>#DIV/0!</v>
      </c>
      <c r="LB104" t="e">
        <f>IF(LQ104="0-1",INDEX(Scrape!#REF!,MATCH('HT 0-1'!KP104,Scrape!$B:$B,0)),"")</f>
        <v>#REF!</v>
      </c>
      <c r="LC104" t="e">
        <f>IF(LQ104="0-1",INDEX(Scrape!$A:$A,MATCH('HT 0-1'!KP104,Scrape!$B:$B,0)),"")</f>
        <v>#REF!</v>
      </c>
      <c r="LD104" t="e">
        <f>IF(LQ104="0-1",INDEX(Scrape!$B:$B,MATCH('HT 0-1'!KP104,Scrape!$B:$B,0)),"")</f>
        <v>#REF!</v>
      </c>
      <c r="LE104" t="e">
        <f>IF(LQ104="0-1",INDEX(Scrape!$C:$C,MATCH('HT 0-1'!KP104,Scrape!$B:$B,0)),"")</f>
        <v>#REF!</v>
      </c>
      <c r="LF104" t="e">
        <f>IF(LQ104="0-1",INDEX(Scrape!$D:$D,MATCH('HT 0-1'!KP104,Scrape!$B:$B,0)),"")</f>
        <v>#REF!</v>
      </c>
      <c r="LG104" t="e">
        <f>IF(LQ104="0-1",INDEX(Scrape!$E:$E,MATCH('HT 0-1'!KP104,Scrape!$B:$B,0)),"")</f>
        <v>#REF!</v>
      </c>
      <c r="LH104" t="e">
        <f>IF(LQ104="0-1",INDEX(Scrape!$F:$F,MATCH('HT 0-1'!KP104,Scrape!$B:$B,0)),"")</f>
        <v>#REF!</v>
      </c>
      <c r="LI104" t="e">
        <f>IF(LQ104="0-1",INDEX(Scrape!$G:$G,MATCH('HT 0-1'!KP104,Scrape!$B:$B,0)),"")</f>
        <v>#REF!</v>
      </c>
      <c r="LJ104" t="e">
        <f>IF(LQ104="0-1",INDEX(Scrape!$H:$H,MATCH('HT 0-1'!KP104,Scrape!$B:$B,0)),"")</f>
        <v>#REF!</v>
      </c>
      <c r="LK104" t="e">
        <f>IF(LQ104="0-1",INDEX(Scrape!$I:$I,MATCH('HT 0-1'!KP104,Scrape!$B:$B,0)),"")</f>
        <v>#REF!</v>
      </c>
      <c r="LL104" t="e">
        <f>IF(LQ104="0-1",INDEX(Scrape!$J:$J,MATCH('HT 0-1'!KP104,Scrape!$B:$B,0)),"")</f>
        <v>#REF!</v>
      </c>
      <c r="LM104" t="e">
        <f>IF(LQ104="0-1",INDEX(Scrape!$K:$K,MATCH('HT 0-1'!KP104,Scrape!$B:$B,0)),"")</f>
        <v>#REF!</v>
      </c>
      <c r="LN104" t="e">
        <f>IF(LQ104="0-1",INDEX(Scrape!$L:$L,MATCH('HT 0-1'!KP104,Scrape!$B:$B,0)),"")</f>
        <v>#REF!</v>
      </c>
      <c r="LO104" t="e">
        <f>IF(LQ104="0-1",INDEX(Scrape!$M:$M,MATCH('HT 0-1'!KP104,Scrape!$B:$B,0)),"")</f>
        <v>#REF!</v>
      </c>
      <c r="LP104" t="e">
        <f>IF(LQ104="0-1",INDEX(Scrape!$N:$N,MATCH('HT 0-1'!KP104,Scrape!$B:$B,0)),"")</f>
        <v>#REF!</v>
      </c>
      <c r="LQ104" t="e">
        <f>INDEX(Scrape!$O:$O,MATCH('HT 0-1'!KP104,Scrape!$B:$B,0))</f>
        <v>#REF!</v>
      </c>
      <c r="LR104" t="e">
        <f t="shared" si="73"/>
        <v>#REF!</v>
      </c>
      <c r="LS104" t="e">
        <f t="shared" si="74"/>
        <v>#REF!</v>
      </c>
      <c r="LT104" s="23" t="e">
        <f>IF(INDEX(#REF!,MATCH(KQ104,#REF!,0))=INDEX(#REF!,MATCH(KQ104,#REF!,0)),INDEX(#REF!,MATCH(KQ104,#REF!,0)),"ERROR")</f>
        <v>#REF!</v>
      </c>
      <c r="LU104" s="24" t="e">
        <f t="shared" si="75"/>
        <v>#DIV/0!</v>
      </c>
      <c r="LV104" s="24" t="e">
        <f t="shared" si="76"/>
        <v>#DIV/0!</v>
      </c>
      <c r="LW104" s="24" t="e">
        <f t="shared" si="77"/>
        <v>#DIV/0!</v>
      </c>
      <c r="LX104" s="24" t="e">
        <f t="shared" si="78"/>
        <v>#DIV/0!</v>
      </c>
      <c r="LY104" s="25" t="e">
        <f t="shared" si="79"/>
        <v>#REF!</v>
      </c>
      <c r="LZ104" s="25" t="e">
        <f t="shared" si="80"/>
        <v>#REF!</v>
      </c>
      <c r="MA104" s="26" t="e">
        <f t="shared" si="81"/>
        <v>#REF!</v>
      </c>
      <c r="MB104" s="27" t="e">
        <f t="shared" si="82"/>
        <v>#REF!</v>
      </c>
      <c r="MC104" s="28" t="e">
        <f t="shared" si="83"/>
        <v>#REF!</v>
      </c>
      <c r="MD104" s="24" t="e">
        <f t="shared" si="84"/>
        <v>#REF!</v>
      </c>
      <c r="ME104" s="29" t="e">
        <f t="shared" si="85"/>
        <v>#REF!</v>
      </c>
      <c r="MF104" s="30" t="e">
        <f t="shared" si="86"/>
        <v>#REF!</v>
      </c>
      <c r="MG104" s="24" t="e">
        <f t="shared" si="87"/>
        <v>#REF!</v>
      </c>
      <c r="MH104" s="29" t="e">
        <f t="shared" si="88"/>
        <v>#REF!</v>
      </c>
      <c r="MI104" s="30" t="e">
        <f t="shared" si="89"/>
        <v>#REF!</v>
      </c>
      <c r="MJ104" t="str">
        <f t="shared" si="90"/>
        <v/>
      </c>
      <c r="MK104" t="str">
        <f t="shared" si="91"/>
        <v/>
      </c>
      <c r="ML104" t="str">
        <f t="shared" si="92"/>
        <v/>
      </c>
      <c r="MM104" t="str">
        <f t="shared" si="93"/>
        <v/>
      </c>
      <c r="MN104" t="str">
        <f t="shared" si="94"/>
        <v/>
      </c>
      <c r="MO104" t="str">
        <f t="shared" si="95"/>
        <v/>
      </c>
      <c r="MP104" s="5" t="e">
        <f>COUNTIFS(#REF!,LT104,#REF!,1,#REF!,"&gt;="&amp;MC104,#REF!,"&lt;="&amp;MB104,#REF!,"&lt;="&amp;ME104,#REF!,"&gt;="&amp;MF104,#REF!,"="&amp;KV104,#REF!,"="&amp;KX104)</f>
        <v>#REF!</v>
      </c>
      <c r="MQ104" s="5" t="e">
        <f>COUNTIFS(#REF!,LT104,#REF!,0,#REF!,"&gt;="&amp;MC104,#REF!,"&lt;="&amp;MB104,#REF!,"&lt;="&amp;ME104,#REF!,"&gt;="&amp;MF104,#REF!,"="&amp;KV104,#REF!,"="&amp;KX104)</f>
        <v>#REF!</v>
      </c>
      <c r="MR104" s="5" t="e">
        <f>COUNTIFS(#REF!,LT104,#REF!,1,#REF!,"&gt;="&amp;MC104,#REF!,"&lt;="&amp;MB104,#REF!,"&lt;="&amp;ME104,#REF!,"&gt;="&amp;MF104,#REF!,"="&amp;KW104,#REF!,"="&amp;KY104)</f>
        <v>#REF!</v>
      </c>
      <c r="MS104" s="5" t="e">
        <f>COUNTIFS(#REF!,LT104,#REF!,0,#REF!,"&gt;="&amp;MC104,#REF!,"&lt;="&amp;MB104,#REF!,"&lt;="&amp;ME104,#REF!,"&gt;="&amp;MF104,#REF!,"="&amp;KW104,#REF!,"="&amp;KY104)</f>
        <v>#REF!</v>
      </c>
      <c r="MT104" s="5" t="e">
        <f>COUNTIFS(#REF!,LT104,#REF!,1,#REF!,"&gt;="&amp;MI104,#REF!,"&lt;="&amp;MH104,#REF!,"&lt;="&amp;ME104,#REF!,"&gt;="&amp;MF104)</f>
        <v>#REF!</v>
      </c>
      <c r="MU104" s="5" t="e">
        <f>COUNTIFS(#REF!,LT104,#REF!,0,#REF!,"&gt;="&amp;MI104,#REF!,"&lt;="&amp;MH104,#REF!,"&lt;="&amp;ME104,#REF!,"&gt;="&amp;MF104)</f>
        <v>#REF!</v>
      </c>
      <c r="MV104" s="5" t="e">
        <f>COUNTIFS(#REF!,LT104,#REF!,1,#REF!,"&gt;="&amp;MI104,#REF!,"&lt;="&amp;MH104,#REF!,"="&amp;KZ104,#REF!,"="&amp;LA104,#REF!,"&lt;="&amp;ME104,#REF!,"&gt;="&amp;MF104)</f>
        <v>#REF!</v>
      </c>
      <c r="MW104" s="5" t="e">
        <f>COUNTIFS(#REF!,LT104,#REF!,0,#REF!,"&gt;="&amp;MI104,#REF!,"&lt;="&amp;MH104,#REF!,"="&amp;KZ104,#REF!,"="&amp;LA104,#REF!,"&lt;="&amp;ME104,#REF!,"&gt;="&amp;MF104)</f>
        <v>#REF!</v>
      </c>
      <c r="MX104" s="5" t="e">
        <f>COUNTIFS(#REF!,LT104,#REF!,1,#REF!,"&gt;="&amp;MC104,#REF!,"&lt;="&amp;MB104,#REF!,"&lt;="&amp;ME104,#REF!,"&gt;="&amp;MF104)</f>
        <v>#REF!</v>
      </c>
      <c r="MY104" s="5" t="e">
        <f>COUNTIFS(#REF!,LT104,#REF!,0,#REF!,"&gt;="&amp;MC104,#REF!,"&lt;="&amp;MB104,#REF!,"&lt;="&amp;ME104,#REF!,"&gt;="&amp;MF104)</f>
        <v>#REF!</v>
      </c>
      <c r="MZ104" s="5" t="e">
        <f>COUNTIFS(#REF!,LT104,#REF!,1,#REF!,"&lt;="&amp;ME104,#REF!,"&gt;="&amp;MF104,#REF!,"="&amp;KV104,#REF!,"="&amp;KX104)</f>
        <v>#REF!</v>
      </c>
      <c r="NA104" s="5" t="e">
        <f>COUNTIFS(#REF!,LT104,#REF!,0,#REF!,"&lt;="&amp;ME104,#REF!,"&gt;="&amp;MF104,#REF!,"="&amp;KV104,#REF!,"="&amp;KX104)</f>
        <v>#REF!</v>
      </c>
      <c r="NB104" s="5" t="e">
        <f>COUNTIFS(#REF!,LT104,#REF!,1,#REF!,"&lt;="&amp;ME104,#REF!,"&gt;="&amp;MF104,#REF!,"="&amp;KW104,#REF!,"="&amp;KY104)</f>
        <v>#REF!</v>
      </c>
      <c r="NC104" s="5" t="e">
        <f>COUNTIFS(#REF!,LT104,#REF!,0,#REF!,"&lt;="&amp;ME104,#REF!,"&gt;="&amp;MF104,#REF!,"="&amp;KW104,#REF!,"="&amp;KY104)</f>
        <v>#REF!</v>
      </c>
      <c r="ND104" s="5" t="e">
        <f t="shared" si="96"/>
        <v>#REF!</v>
      </c>
      <c r="NE104" s="5" t="e">
        <f t="shared" si="97"/>
        <v>#REF!</v>
      </c>
      <c r="NF104" s="5" t="e">
        <f t="shared" si="98"/>
        <v>#REF!</v>
      </c>
      <c r="NG104" s="6" t="e">
        <f t="shared" si="99"/>
        <v>#REF!</v>
      </c>
      <c r="NH104" s="7" t="e">
        <f t="shared" si="100"/>
        <v>#REF!</v>
      </c>
      <c r="NI104" s="5" t="e">
        <f t="shared" si="101"/>
        <v>#REF!</v>
      </c>
      <c r="NJ104" s="31" t="e">
        <f t="shared" si="102"/>
        <v>#REF!</v>
      </c>
      <c r="NK104" s="32" t="e">
        <f t="shared" si="103"/>
        <v>#REF!</v>
      </c>
      <c r="NL104" s="32" t="e">
        <f t="shared" si="104"/>
        <v>#REF!</v>
      </c>
      <c r="NM104" s="33" t="e">
        <f t="shared" si="105"/>
        <v>#REF!</v>
      </c>
      <c r="NN104" s="33" t="e">
        <f t="shared" si="106"/>
        <v>#REF!</v>
      </c>
      <c r="NO104" s="33" t="e">
        <f t="shared" si="107"/>
        <v>#REF!</v>
      </c>
      <c r="NP104" s="33" t="e">
        <f t="shared" si="108"/>
        <v>#REF!</v>
      </c>
      <c r="NQ104" s="31" t="e">
        <f t="shared" si="109"/>
        <v>#REF!</v>
      </c>
      <c r="NR104" s="32" t="e">
        <f t="shared" si="110"/>
        <v>#REF!</v>
      </c>
      <c r="NS104" s="32" t="e">
        <f t="shared" si="111"/>
        <v>#REF!</v>
      </c>
      <c r="NT104" s="33" t="e">
        <f t="shared" si="112"/>
        <v>#REF!</v>
      </c>
      <c r="NU104" s="33" t="e">
        <f t="shared" si="113"/>
        <v>#REF!</v>
      </c>
      <c r="NV104" s="33" t="e">
        <f t="shared" si="114"/>
        <v>#REF!</v>
      </c>
      <c r="NW104" s="33" t="e">
        <f t="shared" si="115"/>
        <v>#REF!</v>
      </c>
      <c r="NX104" t="e">
        <f t="shared" si="116"/>
        <v>#REF!</v>
      </c>
      <c r="NY104" t="e">
        <f t="shared" si="117"/>
        <v>#REF!</v>
      </c>
      <c r="NZ104" t="e">
        <f t="shared" si="118"/>
        <v>#REF!</v>
      </c>
      <c r="OA104" t="e">
        <f t="shared" si="119"/>
        <v>#REF!</v>
      </c>
      <c r="OB104" t="e">
        <f t="shared" si="120"/>
        <v>#REF!</v>
      </c>
      <c r="OC104" t="e">
        <f t="shared" si="121"/>
        <v>#REF!</v>
      </c>
    </row>
    <row r="105" spans="1:393" ht="16.5" customHeight="1" x14ac:dyDescent="0.3">
      <c r="A105" s="22"/>
      <c r="KN105" s="5" t="e">
        <f>IF(INDEX(#REF!,MATCH('HT 0-1'!D105,#REF!,0))=INDEX(#REF!,MATCH('HT 0-1'!D105,#REF!,0)),INDEX(#REF!,MATCH('HT 0-1'!D105,#REF!,0)),"ERROR")</f>
        <v>#REF!</v>
      </c>
      <c r="KO105" s="5" t="e">
        <f>IF(INDEX(#REF!,MATCH('HT 0-1'!E105,#REF!,0))=INDEX(#REF!,MATCH('HT 0-1'!E105,#REF!,0)),INDEX(#REF!,MATCH('HT 0-1'!E105,#REF!,0)),"ERROR")</f>
        <v>#REF!</v>
      </c>
      <c r="KP105" s="5" t="e">
        <f t="shared" si="61"/>
        <v>#REF!</v>
      </c>
      <c r="KQ105" t="str">
        <f t="shared" si="62"/>
        <v>_</v>
      </c>
      <c r="KR105" s="5" t="e">
        <f t="shared" si="63"/>
        <v>#DIV/0!</v>
      </c>
      <c r="KS105" s="5" t="e">
        <f t="shared" si="64"/>
        <v>#DIV/0!</v>
      </c>
      <c r="KT105" s="5" t="e">
        <f t="shared" si="65"/>
        <v>#DIV/0!</v>
      </c>
      <c r="KU105" s="5" t="e">
        <f t="shared" si="66"/>
        <v>#DIV/0!</v>
      </c>
      <c r="KV105" s="5" t="e">
        <f t="shared" si="67"/>
        <v>#DIV/0!</v>
      </c>
      <c r="KW105" s="5" t="e">
        <f t="shared" si="68"/>
        <v>#DIV/0!</v>
      </c>
      <c r="KX105" s="5" t="e">
        <f t="shared" si="69"/>
        <v>#DIV/0!</v>
      </c>
      <c r="KY105" s="5" t="e">
        <f t="shared" si="70"/>
        <v>#DIV/0!</v>
      </c>
      <c r="KZ105" s="5" t="e">
        <f t="shared" si="71"/>
        <v>#DIV/0!</v>
      </c>
      <c r="LA105" s="5" t="e">
        <f t="shared" si="72"/>
        <v>#DIV/0!</v>
      </c>
      <c r="LB105" t="e">
        <f>IF(LQ105="0-1",INDEX(Scrape!#REF!,MATCH('HT 0-1'!KP105,Scrape!$B:$B,0)),"")</f>
        <v>#REF!</v>
      </c>
      <c r="LC105" t="e">
        <f>IF(LQ105="0-1",INDEX(Scrape!$A:$A,MATCH('HT 0-1'!KP105,Scrape!$B:$B,0)),"")</f>
        <v>#REF!</v>
      </c>
      <c r="LD105" t="e">
        <f>IF(LQ105="0-1",INDEX(Scrape!$B:$B,MATCH('HT 0-1'!KP105,Scrape!$B:$B,0)),"")</f>
        <v>#REF!</v>
      </c>
      <c r="LE105" t="e">
        <f>IF(LQ105="0-1",INDEX(Scrape!$C:$C,MATCH('HT 0-1'!KP105,Scrape!$B:$B,0)),"")</f>
        <v>#REF!</v>
      </c>
      <c r="LF105" t="e">
        <f>IF(LQ105="0-1",INDEX(Scrape!$D:$D,MATCH('HT 0-1'!KP105,Scrape!$B:$B,0)),"")</f>
        <v>#REF!</v>
      </c>
      <c r="LG105" t="e">
        <f>IF(LQ105="0-1",INDEX(Scrape!$E:$E,MATCH('HT 0-1'!KP105,Scrape!$B:$B,0)),"")</f>
        <v>#REF!</v>
      </c>
      <c r="LH105" t="e">
        <f>IF(LQ105="0-1",INDEX(Scrape!$F:$F,MATCH('HT 0-1'!KP105,Scrape!$B:$B,0)),"")</f>
        <v>#REF!</v>
      </c>
      <c r="LI105" t="e">
        <f>IF(LQ105="0-1",INDEX(Scrape!$G:$G,MATCH('HT 0-1'!KP105,Scrape!$B:$B,0)),"")</f>
        <v>#REF!</v>
      </c>
      <c r="LJ105" t="e">
        <f>IF(LQ105="0-1",INDEX(Scrape!$H:$H,MATCH('HT 0-1'!KP105,Scrape!$B:$B,0)),"")</f>
        <v>#REF!</v>
      </c>
      <c r="LK105" t="e">
        <f>IF(LQ105="0-1",INDEX(Scrape!$I:$I,MATCH('HT 0-1'!KP105,Scrape!$B:$B,0)),"")</f>
        <v>#REF!</v>
      </c>
      <c r="LL105" t="e">
        <f>IF(LQ105="0-1",INDEX(Scrape!$J:$J,MATCH('HT 0-1'!KP105,Scrape!$B:$B,0)),"")</f>
        <v>#REF!</v>
      </c>
      <c r="LM105" t="e">
        <f>IF(LQ105="0-1",INDEX(Scrape!$K:$K,MATCH('HT 0-1'!KP105,Scrape!$B:$B,0)),"")</f>
        <v>#REF!</v>
      </c>
      <c r="LN105" t="e">
        <f>IF(LQ105="0-1",INDEX(Scrape!$L:$L,MATCH('HT 0-1'!KP105,Scrape!$B:$B,0)),"")</f>
        <v>#REF!</v>
      </c>
      <c r="LO105" t="e">
        <f>IF(LQ105="0-1",INDEX(Scrape!$M:$M,MATCH('HT 0-1'!KP105,Scrape!$B:$B,0)),"")</f>
        <v>#REF!</v>
      </c>
      <c r="LP105" t="e">
        <f>IF(LQ105="0-1",INDEX(Scrape!$N:$N,MATCH('HT 0-1'!KP105,Scrape!$B:$B,0)),"")</f>
        <v>#REF!</v>
      </c>
      <c r="LQ105" t="e">
        <f>INDEX(Scrape!$O:$O,MATCH('HT 0-1'!KP105,Scrape!$B:$B,0))</f>
        <v>#REF!</v>
      </c>
      <c r="LR105" t="e">
        <f t="shared" si="73"/>
        <v>#REF!</v>
      </c>
      <c r="LS105" t="e">
        <f t="shared" si="74"/>
        <v>#REF!</v>
      </c>
      <c r="LT105" s="23" t="e">
        <f>IF(INDEX(#REF!,MATCH(KQ105,#REF!,0))=INDEX(#REF!,MATCH(KQ105,#REF!,0)),INDEX(#REF!,MATCH(KQ105,#REF!,0)),"ERROR")</f>
        <v>#REF!</v>
      </c>
      <c r="LU105" s="24" t="e">
        <f t="shared" si="75"/>
        <v>#DIV/0!</v>
      </c>
      <c r="LV105" s="24" t="e">
        <f t="shared" si="76"/>
        <v>#DIV/0!</v>
      </c>
      <c r="LW105" s="24" t="e">
        <f t="shared" si="77"/>
        <v>#DIV/0!</v>
      </c>
      <c r="LX105" s="24" t="e">
        <f t="shared" si="78"/>
        <v>#DIV/0!</v>
      </c>
      <c r="LY105" s="25" t="e">
        <f t="shared" si="79"/>
        <v>#REF!</v>
      </c>
      <c r="LZ105" s="25" t="e">
        <f t="shared" si="80"/>
        <v>#REF!</v>
      </c>
      <c r="MA105" s="26" t="e">
        <f t="shared" si="81"/>
        <v>#REF!</v>
      </c>
      <c r="MB105" s="27" t="e">
        <f t="shared" si="82"/>
        <v>#REF!</v>
      </c>
      <c r="MC105" s="28" t="e">
        <f t="shared" si="83"/>
        <v>#REF!</v>
      </c>
      <c r="MD105" s="24" t="e">
        <f t="shared" si="84"/>
        <v>#REF!</v>
      </c>
      <c r="ME105" s="29" t="e">
        <f t="shared" si="85"/>
        <v>#REF!</v>
      </c>
      <c r="MF105" s="30" t="e">
        <f t="shared" si="86"/>
        <v>#REF!</v>
      </c>
      <c r="MG105" s="24" t="e">
        <f t="shared" si="87"/>
        <v>#REF!</v>
      </c>
      <c r="MH105" s="29" t="e">
        <f t="shared" si="88"/>
        <v>#REF!</v>
      </c>
      <c r="MI105" s="30" t="e">
        <f t="shared" si="89"/>
        <v>#REF!</v>
      </c>
      <c r="MJ105" t="str">
        <f t="shared" si="90"/>
        <v/>
      </c>
      <c r="MK105" t="str">
        <f t="shared" si="91"/>
        <v/>
      </c>
      <c r="ML105" t="str">
        <f t="shared" si="92"/>
        <v/>
      </c>
      <c r="MM105" t="str">
        <f t="shared" si="93"/>
        <v/>
      </c>
      <c r="MN105" t="str">
        <f t="shared" si="94"/>
        <v/>
      </c>
      <c r="MO105" t="str">
        <f t="shared" si="95"/>
        <v/>
      </c>
      <c r="MP105" s="5" t="e">
        <f>COUNTIFS(#REF!,LT105,#REF!,1,#REF!,"&gt;="&amp;MC105,#REF!,"&lt;="&amp;MB105,#REF!,"&lt;="&amp;ME105,#REF!,"&gt;="&amp;MF105,#REF!,"="&amp;KV105,#REF!,"="&amp;KX105)</f>
        <v>#REF!</v>
      </c>
      <c r="MQ105" s="5" t="e">
        <f>COUNTIFS(#REF!,LT105,#REF!,0,#REF!,"&gt;="&amp;MC105,#REF!,"&lt;="&amp;MB105,#REF!,"&lt;="&amp;ME105,#REF!,"&gt;="&amp;MF105,#REF!,"="&amp;KV105,#REF!,"="&amp;KX105)</f>
        <v>#REF!</v>
      </c>
      <c r="MR105" s="5" t="e">
        <f>COUNTIFS(#REF!,LT105,#REF!,1,#REF!,"&gt;="&amp;MC105,#REF!,"&lt;="&amp;MB105,#REF!,"&lt;="&amp;ME105,#REF!,"&gt;="&amp;MF105,#REF!,"="&amp;KW105,#REF!,"="&amp;KY105)</f>
        <v>#REF!</v>
      </c>
      <c r="MS105" s="5" t="e">
        <f>COUNTIFS(#REF!,LT105,#REF!,0,#REF!,"&gt;="&amp;MC105,#REF!,"&lt;="&amp;MB105,#REF!,"&lt;="&amp;ME105,#REF!,"&gt;="&amp;MF105,#REF!,"="&amp;KW105,#REF!,"="&amp;KY105)</f>
        <v>#REF!</v>
      </c>
      <c r="MT105" s="5" t="e">
        <f>COUNTIFS(#REF!,LT105,#REF!,1,#REF!,"&gt;="&amp;MI105,#REF!,"&lt;="&amp;MH105,#REF!,"&lt;="&amp;ME105,#REF!,"&gt;="&amp;MF105)</f>
        <v>#REF!</v>
      </c>
      <c r="MU105" s="5" t="e">
        <f>COUNTIFS(#REF!,LT105,#REF!,0,#REF!,"&gt;="&amp;MI105,#REF!,"&lt;="&amp;MH105,#REF!,"&lt;="&amp;ME105,#REF!,"&gt;="&amp;MF105)</f>
        <v>#REF!</v>
      </c>
      <c r="MV105" s="5" t="e">
        <f>COUNTIFS(#REF!,LT105,#REF!,1,#REF!,"&gt;="&amp;MI105,#REF!,"&lt;="&amp;MH105,#REF!,"="&amp;KZ105,#REF!,"="&amp;LA105,#REF!,"&lt;="&amp;ME105,#REF!,"&gt;="&amp;MF105)</f>
        <v>#REF!</v>
      </c>
      <c r="MW105" s="5" t="e">
        <f>COUNTIFS(#REF!,LT105,#REF!,0,#REF!,"&gt;="&amp;MI105,#REF!,"&lt;="&amp;MH105,#REF!,"="&amp;KZ105,#REF!,"="&amp;LA105,#REF!,"&lt;="&amp;ME105,#REF!,"&gt;="&amp;MF105)</f>
        <v>#REF!</v>
      </c>
      <c r="MX105" s="5" t="e">
        <f>COUNTIFS(#REF!,LT105,#REF!,1,#REF!,"&gt;="&amp;MC105,#REF!,"&lt;="&amp;MB105,#REF!,"&lt;="&amp;ME105,#REF!,"&gt;="&amp;MF105)</f>
        <v>#REF!</v>
      </c>
      <c r="MY105" s="5" t="e">
        <f>COUNTIFS(#REF!,LT105,#REF!,0,#REF!,"&gt;="&amp;MC105,#REF!,"&lt;="&amp;MB105,#REF!,"&lt;="&amp;ME105,#REF!,"&gt;="&amp;MF105)</f>
        <v>#REF!</v>
      </c>
      <c r="MZ105" s="5" t="e">
        <f>COUNTIFS(#REF!,LT105,#REF!,1,#REF!,"&lt;="&amp;ME105,#REF!,"&gt;="&amp;MF105,#REF!,"="&amp;KV105,#REF!,"="&amp;KX105)</f>
        <v>#REF!</v>
      </c>
      <c r="NA105" s="5" t="e">
        <f>COUNTIFS(#REF!,LT105,#REF!,0,#REF!,"&lt;="&amp;ME105,#REF!,"&gt;="&amp;MF105,#REF!,"="&amp;KV105,#REF!,"="&amp;KX105)</f>
        <v>#REF!</v>
      </c>
      <c r="NB105" s="5" t="e">
        <f>COUNTIFS(#REF!,LT105,#REF!,1,#REF!,"&lt;="&amp;ME105,#REF!,"&gt;="&amp;MF105,#REF!,"="&amp;KW105,#REF!,"="&amp;KY105)</f>
        <v>#REF!</v>
      </c>
      <c r="NC105" s="5" t="e">
        <f>COUNTIFS(#REF!,LT105,#REF!,0,#REF!,"&lt;="&amp;ME105,#REF!,"&gt;="&amp;MF105,#REF!,"="&amp;KW105,#REF!,"="&amp;KY105)</f>
        <v>#REF!</v>
      </c>
      <c r="ND105" s="5" t="e">
        <f t="shared" si="96"/>
        <v>#REF!</v>
      </c>
      <c r="NE105" s="5" t="e">
        <f t="shared" si="97"/>
        <v>#REF!</v>
      </c>
      <c r="NF105" s="5" t="e">
        <f t="shared" si="98"/>
        <v>#REF!</v>
      </c>
      <c r="NG105" s="6" t="e">
        <f t="shared" si="99"/>
        <v>#REF!</v>
      </c>
      <c r="NH105" s="7" t="e">
        <f t="shared" si="100"/>
        <v>#REF!</v>
      </c>
      <c r="NI105" s="5" t="e">
        <f t="shared" si="101"/>
        <v>#REF!</v>
      </c>
      <c r="NJ105" s="31" t="e">
        <f t="shared" si="102"/>
        <v>#REF!</v>
      </c>
      <c r="NK105" s="32" t="e">
        <f t="shared" si="103"/>
        <v>#REF!</v>
      </c>
      <c r="NL105" s="32" t="e">
        <f t="shared" si="104"/>
        <v>#REF!</v>
      </c>
      <c r="NM105" s="33" t="e">
        <f t="shared" si="105"/>
        <v>#REF!</v>
      </c>
      <c r="NN105" s="33" t="e">
        <f t="shared" si="106"/>
        <v>#REF!</v>
      </c>
      <c r="NO105" s="33" t="e">
        <f t="shared" si="107"/>
        <v>#REF!</v>
      </c>
      <c r="NP105" s="33" t="e">
        <f t="shared" si="108"/>
        <v>#REF!</v>
      </c>
      <c r="NQ105" s="31" t="e">
        <f t="shared" si="109"/>
        <v>#REF!</v>
      </c>
      <c r="NR105" s="32" t="e">
        <f t="shared" si="110"/>
        <v>#REF!</v>
      </c>
      <c r="NS105" s="32" t="e">
        <f t="shared" si="111"/>
        <v>#REF!</v>
      </c>
      <c r="NT105" s="33" t="e">
        <f t="shared" si="112"/>
        <v>#REF!</v>
      </c>
      <c r="NU105" s="33" t="e">
        <f t="shared" si="113"/>
        <v>#REF!</v>
      </c>
      <c r="NV105" s="33" t="e">
        <f t="shared" si="114"/>
        <v>#REF!</v>
      </c>
      <c r="NW105" s="33" t="e">
        <f t="shared" si="115"/>
        <v>#REF!</v>
      </c>
      <c r="NX105" t="e">
        <f t="shared" si="116"/>
        <v>#REF!</v>
      </c>
      <c r="NY105" t="e">
        <f t="shared" si="117"/>
        <v>#REF!</v>
      </c>
      <c r="NZ105" t="e">
        <f t="shared" si="118"/>
        <v>#REF!</v>
      </c>
      <c r="OA105" t="e">
        <f t="shared" si="119"/>
        <v>#REF!</v>
      </c>
      <c r="OB105" t="e">
        <f t="shared" si="120"/>
        <v>#REF!</v>
      </c>
      <c r="OC105" t="e">
        <f t="shared" si="121"/>
        <v>#REF!</v>
      </c>
    </row>
    <row r="106" spans="1:393" ht="16.5" customHeight="1" x14ac:dyDescent="0.3">
      <c r="A106" s="22"/>
      <c r="KN106" s="5" t="e">
        <f>IF(INDEX(#REF!,MATCH('HT 0-1'!D106,#REF!,0))=INDEX(#REF!,MATCH('HT 0-1'!D106,#REF!,0)),INDEX(#REF!,MATCH('HT 0-1'!D106,#REF!,0)),"ERROR")</f>
        <v>#REF!</v>
      </c>
      <c r="KO106" s="5" t="e">
        <f>IF(INDEX(#REF!,MATCH('HT 0-1'!E106,#REF!,0))=INDEX(#REF!,MATCH('HT 0-1'!E106,#REF!,0)),INDEX(#REF!,MATCH('HT 0-1'!E106,#REF!,0)),"ERROR")</f>
        <v>#REF!</v>
      </c>
      <c r="KP106" s="5" t="e">
        <f t="shared" si="61"/>
        <v>#REF!</v>
      </c>
      <c r="KQ106" t="str">
        <f t="shared" si="62"/>
        <v>_</v>
      </c>
      <c r="KR106" s="5" t="e">
        <f t="shared" si="63"/>
        <v>#DIV/0!</v>
      </c>
      <c r="KS106" s="5" t="e">
        <f t="shared" si="64"/>
        <v>#DIV/0!</v>
      </c>
      <c r="KT106" s="5" t="e">
        <f t="shared" si="65"/>
        <v>#DIV/0!</v>
      </c>
      <c r="KU106" s="5" t="e">
        <f t="shared" si="66"/>
        <v>#DIV/0!</v>
      </c>
      <c r="KV106" s="5" t="e">
        <f t="shared" si="67"/>
        <v>#DIV/0!</v>
      </c>
      <c r="KW106" s="5" t="e">
        <f t="shared" si="68"/>
        <v>#DIV/0!</v>
      </c>
      <c r="KX106" s="5" t="e">
        <f t="shared" si="69"/>
        <v>#DIV/0!</v>
      </c>
      <c r="KY106" s="5" t="e">
        <f t="shared" si="70"/>
        <v>#DIV/0!</v>
      </c>
      <c r="KZ106" s="5" t="e">
        <f t="shared" si="71"/>
        <v>#DIV/0!</v>
      </c>
      <c r="LA106" s="5" t="e">
        <f t="shared" si="72"/>
        <v>#DIV/0!</v>
      </c>
      <c r="LB106" t="e">
        <f>IF(LQ106="0-1",INDEX(Scrape!#REF!,MATCH('HT 0-1'!KP106,Scrape!$B:$B,0)),"")</f>
        <v>#REF!</v>
      </c>
      <c r="LC106" t="e">
        <f>IF(LQ106="0-1",INDEX(Scrape!$A:$A,MATCH('HT 0-1'!KP106,Scrape!$B:$B,0)),"")</f>
        <v>#REF!</v>
      </c>
      <c r="LD106" t="e">
        <f>IF(LQ106="0-1",INDEX(Scrape!$B:$B,MATCH('HT 0-1'!KP106,Scrape!$B:$B,0)),"")</f>
        <v>#REF!</v>
      </c>
      <c r="LE106" t="e">
        <f>IF(LQ106="0-1",INDEX(Scrape!$C:$C,MATCH('HT 0-1'!KP106,Scrape!$B:$B,0)),"")</f>
        <v>#REF!</v>
      </c>
      <c r="LF106" t="e">
        <f>IF(LQ106="0-1",INDEX(Scrape!$D:$D,MATCH('HT 0-1'!KP106,Scrape!$B:$B,0)),"")</f>
        <v>#REF!</v>
      </c>
      <c r="LG106" t="e">
        <f>IF(LQ106="0-1",INDEX(Scrape!$E:$E,MATCH('HT 0-1'!KP106,Scrape!$B:$B,0)),"")</f>
        <v>#REF!</v>
      </c>
      <c r="LH106" t="e">
        <f>IF(LQ106="0-1",INDEX(Scrape!$F:$F,MATCH('HT 0-1'!KP106,Scrape!$B:$B,0)),"")</f>
        <v>#REF!</v>
      </c>
      <c r="LI106" t="e">
        <f>IF(LQ106="0-1",INDEX(Scrape!$G:$G,MATCH('HT 0-1'!KP106,Scrape!$B:$B,0)),"")</f>
        <v>#REF!</v>
      </c>
      <c r="LJ106" t="e">
        <f>IF(LQ106="0-1",INDEX(Scrape!$H:$H,MATCH('HT 0-1'!KP106,Scrape!$B:$B,0)),"")</f>
        <v>#REF!</v>
      </c>
      <c r="LK106" t="e">
        <f>IF(LQ106="0-1",INDEX(Scrape!$I:$I,MATCH('HT 0-1'!KP106,Scrape!$B:$B,0)),"")</f>
        <v>#REF!</v>
      </c>
      <c r="LL106" t="e">
        <f>IF(LQ106="0-1",INDEX(Scrape!$J:$J,MATCH('HT 0-1'!KP106,Scrape!$B:$B,0)),"")</f>
        <v>#REF!</v>
      </c>
      <c r="LM106" t="e">
        <f>IF(LQ106="0-1",INDEX(Scrape!$K:$K,MATCH('HT 0-1'!KP106,Scrape!$B:$B,0)),"")</f>
        <v>#REF!</v>
      </c>
      <c r="LN106" t="e">
        <f>IF(LQ106="0-1",INDEX(Scrape!$L:$L,MATCH('HT 0-1'!KP106,Scrape!$B:$B,0)),"")</f>
        <v>#REF!</v>
      </c>
      <c r="LO106" t="e">
        <f>IF(LQ106="0-1",INDEX(Scrape!$M:$M,MATCH('HT 0-1'!KP106,Scrape!$B:$B,0)),"")</f>
        <v>#REF!</v>
      </c>
      <c r="LP106" t="e">
        <f>IF(LQ106="0-1",INDEX(Scrape!$N:$N,MATCH('HT 0-1'!KP106,Scrape!$B:$B,0)),"")</f>
        <v>#REF!</v>
      </c>
      <c r="LQ106" t="e">
        <f>INDEX(Scrape!$O:$O,MATCH('HT 0-1'!KP106,Scrape!$B:$B,0))</f>
        <v>#REF!</v>
      </c>
      <c r="LR106" t="e">
        <f t="shared" si="73"/>
        <v>#REF!</v>
      </c>
      <c r="LS106" t="e">
        <f t="shared" si="74"/>
        <v>#REF!</v>
      </c>
      <c r="LT106" s="23" t="e">
        <f>IF(INDEX(#REF!,MATCH(KQ106,#REF!,0))=INDEX(#REF!,MATCH(KQ106,#REF!,0)),INDEX(#REF!,MATCH(KQ106,#REF!,0)),"ERROR")</f>
        <v>#REF!</v>
      </c>
      <c r="LU106" s="24" t="e">
        <f t="shared" si="75"/>
        <v>#DIV/0!</v>
      </c>
      <c r="LV106" s="24" t="e">
        <f t="shared" si="76"/>
        <v>#DIV/0!</v>
      </c>
      <c r="LW106" s="24" t="e">
        <f t="shared" si="77"/>
        <v>#DIV/0!</v>
      </c>
      <c r="LX106" s="24" t="e">
        <f t="shared" si="78"/>
        <v>#DIV/0!</v>
      </c>
      <c r="LY106" s="25" t="e">
        <f t="shared" si="79"/>
        <v>#REF!</v>
      </c>
      <c r="LZ106" s="25" t="e">
        <f t="shared" si="80"/>
        <v>#REF!</v>
      </c>
      <c r="MA106" s="26" t="e">
        <f t="shared" si="81"/>
        <v>#REF!</v>
      </c>
      <c r="MB106" s="27" t="e">
        <f t="shared" si="82"/>
        <v>#REF!</v>
      </c>
      <c r="MC106" s="28" t="e">
        <f t="shared" si="83"/>
        <v>#REF!</v>
      </c>
      <c r="MD106" s="24" t="e">
        <f t="shared" si="84"/>
        <v>#REF!</v>
      </c>
      <c r="ME106" s="29" t="e">
        <f t="shared" si="85"/>
        <v>#REF!</v>
      </c>
      <c r="MF106" s="30" t="e">
        <f t="shared" si="86"/>
        <v>#REF!</v>
      </c>
      <c r="MG106" s="24" t="e">
        <f t="shared" si="87"/>
        <v>#REF!</v>
      </c>
      <c r="MH106" s="29" t="e">
        <f t="shared" si="88"/>
        <v>#REF!</v>
      </c>
      <c r="MI106" s="30" t="e">
        <f t="shared" si="89"/>
        <v>#REF!</v>
      </c>
      <c r="MJ106" t="str">
        <f t="shared" si="90"/>
        <v/>
      </c>
      <c r="MK106" t="str">
        <f t="shared" si="91"/>
        <v/>
      </c>
      <c r="ML106" t="str">
        <f t="shared" si="92"/>
        <v/>
      </c>
      <c r="MM106" t="str">
        <f t="shared" si="93"/>
        <v/>
      </c>
      <c r="MN106" t="str">
        <f t="shared" si="94"/>
        <v/>
      </c>
      <c r="MO106" t="str">
        <f t="shared" si="95"/>
        <v/>
      </c>
      <c r="MP106" s="5" t="e">
        <f>COUNTIFS(#REF!,LT106,#REF!,1,#REF!,"&gt;="&amp;MC106,#REF!,"&lt;="&amp;MB106,#REF!,"&lt;="&amp;ME106,#REF!,"&gt;="&amp;MF106,#REF!,"="&amp;KV106,#REF!,"="&amp;KX106)</f>
        <v>#REF!</v>
      </c>
      <c r="MQ106" s="5" t="e">
        <f>COUNTIFS(#REF!,LT106,#REF!,0,#REF!,"&gt;="&amp;MC106,#REF!,"&lt;="&amp;MB106,#REF!,"&lt;="&amp;ME106,#REF!,"&gt;="&amp;MF106,#REF!,"="&amp;KV106,#REF!,"="&amp;KX106)</f>
        <v>#REF!</v>
      </c>
      <c r="MR106" s="5" t="e">
        <f>COUNTIFS(#REF!,LT106,#REF!,1,#REF!,"&gt;="&amp;MC106,#REF!,"&lt;="&amp;MB106,#REF!,"&lt;="&amp;ME106,#REF!,"&gt;="&amp;MF106,#REF!,"="&amp;KW106,#REF!,"="&amp;KY106)</f>
        <v>#REF!</v>
      </c>
      <c r="MS106" s="5" t="e">
        <f>COUNTIFS(#REF!,LT106,#REF!,0,#REF!,"&gt;="&amp;MC106,#REF!,"&lt;="&amp;MB106,#REF!,"&lt;="&amp;ME106,#REF!,"&gt;="&amp;MF106,#REF!,"="&amp;KW106,#REF!,"="&amp;KY106)</f>
        <v>#REF!</v>
      </c>
      <c r="MT106" s="5" t="e">
        <f>COUNTIFS(#REF!,LT106,#REF!,1,#REF!,"&gt;="&amp;MI106,#REF!,"&lt;="&amp;MH106,#REF!,"&lt;="&amp;ME106,#REF!,"&gt;="&amp;MF106)</f>
        <v>#REF!</v>
      </c>
      <c r="MU106" s="5" t="e">
        <f>COUNTIFS(#REF!,LT106,#REF!,0,#REF!,"&gt;="&amp;MI106,#REF!,"&lt;="&amp;MH106,#REF!,"&lt;="&amp;ME106,#REF!,"&gt;="&amp;MF106)</f>
        <v>#REF!</v>
      </c>
      <c r="MV106" s="5" t="e">
        <f>COUNTIFS(#REF!,LT106,#REF!,1,#REF!,"&gt;="&amp;MI106,#REF!,"&lt;="&amp;MH106,#REF!,"="&amp;KZ106,#REF!,"="&amp;LA106,#REF!,"&lt;="&amp;ME106,#REF!,"&gt;="&amp;MF106)</f>
        <v>#REF!</v>
      </c>
      <c r="MW106" s="5" t="e">
        <f>COUNTIFS(#REF!,LT106,#REF!,0,#REF!,"&gt;="&amp;MI106,#REF!,"&lt;="&amp;MH106,#REF!,"="&amp;KZ106,#REF!,"="&amp;LA106,#REF!,"&lt;="&amp;ME106,#REF!,"&gt;="&amp;MF106)</f>
        <v>#REF!</v>
      </c>
      <c r="MX106" s="5" t="e">
        <f>COUNTIFS(#REF!,LT106,#REF!,1,#REF!,"&gt;="&amp;MC106,#REF!,"&lt;="&amp;MB106,#REF!,"&lt;="&amp;ME106,#REF!,"&gt;="&amp;MF106)</f>
        <v>#REF!</v>
      </c>
      <c r="MY106" s="5" t="e">
        <f>COUNTIFS(#REF!,LT106,#REF!,0,#REF!,"&gt;="&amp;MC106,#REF!,"&lt;="&amp;MB106,#REF!,"&lt;="&amp;ME106,#REF!,"&gt;="&amp;MF106)</f>
        <v>#REF!</v>
      </c>
      <c r="MZ106" s="5" t="e">
        <f>COUNTIFS(#REF!,LT106,#REF!,1,#REF!,"&lt;="&amp;ME106,#REF!,"&gt;="&amp;MF106,#REF!,"="&amp;KV106,#REF!,"="&amp;KX106)</f>
        <v>#REF!</v>
      </c>
      <c r="NA106" s="5" t="e">
        <f>COUNTIFS(#REF!,LT106,#REF!,0,#REF!,"&lt;="&amp;ME106,#REF!,"&gt;="&amp;MF106,#REF!,"="&amp;KV106,#REF!,"="&amp;KX106)</f>
        <v>#REF!</v>
      </c>
      <c r="NB106" s="5" t="e">
        <f>COUNTIFS(#REF!,LT106,#REF!,1,#REF!,"&lt;="&amp;ME106,#REF!,"&gt;="&amp;MF106,#REF!,"="&amp;KW106,#REF!,"="&amp;KY106)</f>
        <v>#REF!</v>
      </c>
      <c r="NC106" s="5" t="e">
        <f>COUNTIFS(#REF!,LT106,#REF!,0,#REF!,"&lt;="&amp;ME106,#REF!,"&gt;="&amp;MF106,#REF!,"="&amp;KW106,#REF!,"="&amp;KY106)</f>
        <v>#REF!</v>
      </c>
      <c r="ND106" s="5" t="e">
        <f t="shared" si="96"/>
        <v>#REF!</v>
      </c>
      <c r="NE106" s="5" t="e">
        <f t="shared" si="97"/>
        <v>#REF!</v>
      </c>
      <c r="NF106" s="5" t="e">
        <f t="shared" si="98"/>
        <v>#REF!</v>
      </c>
      <c r="NG106" s="6" t="e">
        <f t="shared" si="99"/>
        <v>#REF!</v>
      </c>
      <c r="NH106" s="7" t="e">
        <f t="shared" si="100"/>
        <v>#REF!</v>
      </c>
      <c r="NI106" s="5" t="e">
        <f t="shared" si="101"/>
        <v>#REF!</v>
      </c>
      <c r="NJ106" s="31" t="e">
        <f t="shared" si="102"/>
        <v>#REF!</v>
      </c>
      <c r="NK106" s="32" t="e">
        <f t="shared" si="103"/>
        <v>#REF!</v>
      </c>
      <c r="NL106" s="32" t="e">
        <f t="shared" si="104"/>
        <v>#REF!</v>
      </c>
      <c r="NM106" s="33" t="e">
        <f t="shared" si="105"/>
        <v>#REF!</v>
      </c>
      <c r="NN106" s="33" t="e">
        <f t="shared" si="106"/>
        <v>#REF!</v>
      </c>
      <c r="NO106" s="33" t="e">
        <f t="shared" si="107"/>
        <v>#REF!</v>
      </c>
      <c r="NP106" s="33" t="e">
        <f t="shared" si="108"/>
        <v>#REF!</v>
      </c>
      <c r="NQ106" s="31" t="e">
        <f t="shared" si="109"/>
        <v>#REF!</v>
      </c>
      <c r="NR106" s="32" t="e">
        <f t="shared" si="110"/>
        <v>#REF!</v>
      </c>
      <c r="NS106" s="32" t="e">
        <f t="shared" si="111"/>
        <v>#REF!</v>
      </c>
      <c r="NT106" s="33" t="e">
        <f t="shared" si="112"/>
        <v>#REF!</v>
      </c>
      <c r="NU106" s="33" t="e">
        <f t="shared" si="113"/>
        <v>#REF!</v>
      </c>
      <c r="NV106" s="33" t="e">
        <f t="shared" si="114"/>
        <v>#REF!</v>
      </c>
      <c r="NW106" s="33" t="e">
        <f t="shared" si="115"/>
        <v>#REF!</v>
      </c>
      <c r="NX106" t="e">
        <f t="shared" si="116"/>
        <v>#REF!</v>
      </c>
      <c r="NY106" t="e">
        <f t="shared" si="117"/>
        <v>#REF!</v>
      </c>
      <c r="NZ106" t="e">
        <f t="shared" si="118"/>
        <v>#REF!</v>
      </c>
      <c r="OA106" t="e">
        <f t="shared" si="119"/>
        <v>#REF!</v>
      </c>
      <c r="OB106" t="e">
        <f t="shared" si="120"/>
        <v>#REF!</v>
      </c>
      <c r="OC106" t="e">
        <f t="shared" si="121"/>
        <v>#REF!</v>
      </c>
    </row>
    <row r="107" spans="1:393" ht="16.5" customHeight="1" x14ac:dyDescent="0.3">
      <c r="A107" s="22"/>
      <c r="KN107" s="5" t="e">
        <f>IF(INDEX(#REF!,MATCH('HT 0-1'!D107,#REF!,0))=INDEX(#REF!,MATCH('HT 0-1'!D107,#REF!,0)),INDEX(#REF!,MATCH('HT 0-1'!D107,#REF!,0)),"ERROR")</f>
        <v>#REF!</v>
      </c>
      <c r="KO107" s="5" t="e">
        <f>IF(INDEX(#REF!,MATCH('HT 0-1'!E107,#REF!,0))=INDEX(#REF!,MATCH('HT 0-1'!E107,#REF!,0)),INDEX(#REF!,MATCH('HT 0-1'!E107,#REF!,0)),"ERROR")</f>
        <v>#REF!</v>
      </c>
      <c r="KP107" s="5" t="e">
        <f t="shared" si="61"/>
        <v>#REF!</v>
      </c>
      <c r="KQ107" t="str">
        <f t="shared" si="62"/>
        <v>_</v>
      </c>
      <c r="KR107" s="5" t="e">
        <f t="shared" si="63"/>
        <v>#DIV/0!</v>
      </c>
      <c r="KS107" s="5" t="e">
        <f t="shared" si="64"/>
        <v>#DIV/0!</v>
      </c>
      <c r="KT107" s="5" t="e">
        <f t="shared" si="65"/>
        <v>#DIV/0!</v>
      </c>
      <c r="KU107" s="5" t="e">
        <f t="shared" si="66"/>
        <v>#DIV/0!</v>
      </c>
      <c r="KV107" s="5" t="e">
        <f t="shared" si="67"/>
        <v>#DIV/0!</v>
      </c>
      <c r="KW107" s="5" t="e">
        <f t="shared" si="68"/>
        <v>#DIV/0!</v>
      </c>
      <c r="KX107" s="5" t="e">
        <f t="shared" si="69"/>
        <v>#DIV/0!</v>
      </c>
      <c r="KY107" s="5" t="e">
        <f t="shared" si="70"/>
        <v>#DIV/0!</v>
      </c>
      <c r="KZ107" s="5" t="e">
        <f t="shared" si="71"/>
        <v>#DIV/0!</v>
      </c>
      <c r="LA107" s="5" t="e">
        <f t="shared" si="72"/>
        <v>#DIV/0!</v>
      </c>
      <c r="LB107" t="e">
        <f>IF(LQ107="0-1",INDEX(Scrape!#REF!,MATCH('HT 0-1'!KP107,Scrape!$B:$B,0)),"")</f>
        <v>#REF!</v>
      </c>
      <c r="LC107" t="e">
        <f>IF(LQ107="0-1",INDEX(Scrape!$A:$A,MATCH('HT 0-1'!KP107,Scrape!$B:$B,0)),"")</f>
        <v>#REF!</v>
      </c>
      <c r="LD107" t="e">
        <f>IF(LQ107="0-1",INDEX(Scrape!$B:$B,MATCH('HT 0-1'!KP107,Scrape!$B:$B,0)),"")</f>
        <v>#REF!</v>
      </c>
      <c r="LE107" t="e">
        <f>IF(LQ107="0-1",INDEX(Scrape!$C:$C,MATCH('HT 0-1'!KP107,Scrape!$B:$B,0)),"")</f>
        <v>#REF!</v>
      </c>
      <c r="LF107" t="e">
        <f>IF(LQ107="0-1",INDEX(Scrape!$D:$D,MATCH('HT 0-1'!KP107,Scrape!$B:$B,0)),"")</f>
        <v>#REF!</v>
      </c>
      <c r="LG107" t="e">
        <f>IF(LQ107="0-1",INDEX(Scrape!$E:$E,MATCH('HT 0-1'!KP107,Scrape!$B:$B,0)),"")</f>
        <v>#REF!</v>
      </c>
      <c r="LH107" t="e">
        <f>IF(LQ107="0-1",INDEX(Scrape!$F:$F,MATCH('HT 0-1'!KP107,Scrape!$B:$B,0)),"")</f>
        <v>#REF!</v>
      </c>
      <c r="LI107" t="e">
        <f>IF(LQ107="0-1",INDEX(Scrape!$G:$G,MATCH('HT 0-1'!KP107,Scrape!$B:$B,0)),"")</f>
        <v>#REF!</v>
      </c>
      <c r="LJ107" t="e">
        <f>IF(LQ107="0-1",INDEX(Scrape!$H:$H,MATCH('HT 0-1'!KP107,Scrape!$B:$B,0)),"")</f>
        <v>#REF!</v>
      </c>
      <c r="LK107" t="e">
        <f>IF(LQ107="0-1",INDEX(Scrape!$I:$I,MATCH('HT 0-1'!KP107,Scrape!$B:$B,0)),"")</f>
        <v>#REF!</v>
      </c>
      <c r="LL107" t="e">
        <f>IF(LQ107="0-1",INDEX(Scrape!$J:$J,MATCH('HT 0-1'!KP107,Scrape!$B:$B,0)),"")</f>
        <v>#REF!</v>
      </c>
      <c r="LM107" t="e">
        <f>IF(LQ107="0-1",INDEX(Scrape!$K:$K,MATCH('HT 0-1'!KP107,Scrape!$B:$B,0)),"")</f>
        <v>#REF!</v>
      </c>
      <c r="LN107" t="e">
        <f>IF(LQ107="0-1",INDEX(Scrape!$L:$L,MATCH('HT 0-1'!KP107,Scrape!$B:$B,0)),"")</f>
        <v>#REF!</v>
      </c>
      <c r="LO107" t="e">
        <f>IF(LQ107="0-1",INDEX(Scrape!$M:$M,MATCH('HT 0-1'!KP107,Scrape!$B:$B,0)),"")</f>
        <v>#REF!</v>
      </c>
      <c r="LP107" t="e">
        <f>IF(LQ107="0-1",INDEX(Scrape!$N:$N,MATCH('HT 0-1'!KP107,Scrape!$B:$B,0)),"")</f>
        <v>#REF!</v>
      </c>
      <c r="LQ107" t="e">
        <f>INDEX(Scrape!$O:$O,MATCH('HT 0-1'!KP107,Scrape!$B:$B,0))</f>
        <v>#REF!</v>
      </c>
      <c r="LR107" t="e">
        <f t="shared" si="73"/>
        <v>#REF!</v>
      </c>
      <c r="LS107" t="e">
        <f t="shared" si="74"/>
        <v>#REF!</v>
      </c>
      <c r="LT107" s="23" t="e">
        <f>IF(INDEX(#REF!,MATCH(KQ107,#REF!,0))=INDEX(#REF!,MATCH(KQ107,#REF!,0)),INDEX(#REF!,MATCH(KQ107,#REF!,0)),"ERROR")</f>
        <v>#REF!</v>
      </c>
      <c r="LU107" s="24" t="e">
        <f t="shared" si="75"/>
        <v>#DIV/0!</v>
      </c>
      <c r="LV107" s="24" t="e">
        <f t="shared" si="76"/>
        <v>#DIV/0!</v>
      </c>
      <c r="LW107" s="24" t="e">
        <f t="shared" si="77"/>
        <v>#DIV/0!</v>
      </c>
      <c r="LX107" s="24" t="e">
        <f t="shared" si="78"/>
        <v>#DIV/0!</v>
      </c>
      <c r="LY107" s="25" t="e">
        <f t="shared" si="79"/>
        <v>#REF!</v>
      </c>
      <c r="LZ107" s="25" t="e">
        <f t="shared" si="80"/>
        <v>#REF!</v>
      </c>
      <c r="MA107" s="26" t="e">
        <f t="shared" si="81"/>
        <v>#REF!</v>
      </c>
      <c r="MB107" s="27" t="e">
        <f t="shared" si="82"/>
        <v>#REF!</v>
      </c>
      <c r="MC107" s="28" t="e">
        <f t="shared" si="83"/>
        <v>#REF!</v>
      </c>
      <c r="MD107" s="24" t="e">
        <f t="shared" si="84"/>
        <v>#REF!</v>
      </c>
      <c r="ME107" s="29" t="e">
        <f t="shared" si="85"/>
        <v>#REF!</v>
      </c>
      <c r="MF107" s="30" t="e">
        <f t="shared" si="86"/>
        <v>#REF!</v>
      </c>
      <c r="MG107" s="24" t="e">
        <f t="shared" si="87"/>
        <v>#REF!</v>
      </c>
      <c r="MH107" s="29" t="e">
        <f t="shared" si="88"/>
        <v>#REF!</v>
      </c>
      <c r="MI107" s="30" t="e">
        <f t="shared" si="89"/>
        <v>#REF!</v>
      </c>
      <c r="MJ107" t="str">
        <f t="shared" si="90"/>
        <v/>
      </c>
      <c r="MK107" t="str">
        <f t="shared" si="91"/>
        <v/>
      </c>
      <c r="ML107" t="str">
        <f t="shared" si="92"/>
        <v/>
      </c>
      <c r="MM107" t="str">
        <f t="shared" si="93"/>
        <v/>
      </c>
      <c r="MN107" t="str">
        <f t="shared" si="94"/>
        <v/>
      </c>
      <c r="MO107" t="str">
        <f t="shared" si="95"/>
        <v/>
      </c>
      <c r="MP107" s="5" t="e">
        <f>COUNTIFS(#REF!,LT107,#REF!,1,#REF!,"&gt;="&amp;MC107,#REF!,"&lt;="&amp;MB107,#REF!,"&lt;="&amp;ME107,#REF!,"&gt;="&amp;MF107,#REF!,"="&amp;KV107,#REF!,"="&amp;KX107)</f>
        <v>#REF!</v>
      </c>
      <c r="MQ107" s="5" t="e">
        <f>COUNTIFS(#REF!,LT107,#REF!,0,#REF!,"&gt;="&amp;MC107,#REF!,"&lt;="&amp;MB107,#REF!,"&lt;="&amp;ME107,#REF!,"&gt;="&amp;MF107,#REF!,"="&amp;KV107,#REF!,"="&amp;KX107)</f>
        <v>#REF!</v>
      </c>
      <c r="MR107" s="5" t="e">
        <f>COUNTIFS(#REF!,LT107,#REF!,1,#REF!,"&gt;="&amp;MC107,#REF!,"&lt;="&amp;MB107,#REF!,"&lt;="&amp;ME107,#REF!,"&gt;="&amp;MF107,#REF!,"="&amp;KW107,#REF!,"="&amp;KY107)</f>
        <v>#REF!</v>
      </c>
      <c r="MS107" s="5" t="e">
        <f>COUNTIFS(#REF!,LT107,#REF!,0,#REF!,"&gt;="&amp;MC107,#REF!,"&lt;="&amp;MB107,#REF!,"&lt;="&amp;ME107,#REF!,"&gt;="&amp;MF107,#REF!,"="&amp;KW107,#REF!,"="&amp;KY107)</f>
        <v>#REF!</v>
      </c>
      <c r="MT107" s="5" t="e">
        <f>COUNTIFS(#REF!,LT107,#REF!,1,#REF!,"&gt;="&amp;MI107,#REF!,"&lt;="&amp;MH107,#REF!,"&lt;="&amp;ME107,#REF!,"&gt;="&amp;MF107)</f>
        <v>#REF!</v>
      </c>
      <c r="MU107" s="5" t="e">
        <f>COUNTIFS(#REF!,LT107,#REF!,0,#REF!,"&gt;="&amp;MI107,#REF!,"&lt;="&amp;MH107,#REF!,"&lt;="&amp;ME107,#REF!,"&gt;="&amp;MF107)</f>
        <v>#REF!</v>
      </c>
      <c r="MV107" s="5" t="e">
        <f>COUNTIFS(#REF!,LT107,#REF!,1,#REF!,"&gt;="&amp;MI107,#REF!,"&lt;="&amp;MH107,#REF!,"="&amp;KZ107,#REF!,"="&amp;LA107,#REF!,"&lt;="&amp;ME107,#REF!,"&gt;="&amp;MF107)</f>
        <v>#REF!</v>
      </c>
      <c r="MW107" s="5" t="e">
        <f>COUNTIFS(#REF!,LT107,#REF!,0,#REF!,"&gt;="&amp;MI107,#REF!,"&lt;="&amp;MH107,#REF!,"="&amp;KZ107,#REF!,"="&amp;LA107,#REF!,"&lt;="&amp;ME107,#REF!,"&gt;="&amp;MF107)</f>
        <v>#REF!</v>
      </c>
      <c r="MX107" s="5" t="e">
        <f>COUNTIFS(#REF!,LT107,#REF!,1,#REF!,"&gt;="&amp;MC107,#REF!,"&lt;="&amp;MB107,#REF!,"&lt;="&amp;ME107,#REF!,"&gt;="&amp;MF107)</f>
        <v>#REF!</v>
      </c>
      <c r="MY107" s="5" t="e">
        <f>COUNTIFS(#REF!,LT107,#REF!,0,#REF!,"&gt;="&amp;MC107,#REF!,"&lt;="&amp;MB107,#REF!,"&lt;="&amp;ME107,#REF!,"&gt;="&amp;MF107)</f>
        <v>#REF!</v>
      </c>
      <c r="MZ107" s="5" t="e">
        <f>COUNTIFS(#REF!,LT107,#REF!,1,#REF!,"&lt;="&amp;ME107,#REF!,"&gt;="&amp;MF107,#REF!,"="&amp;KV107,#REF!,"="&amp;KX107)</f>
        <v>#REF!</v>
      </c>
      <c r="NA107" s="5" t="e">
        <f>COUNTIFS(#REF!,LT107,#REF!,0,#REF!,"&lt;="&amp;ME107,#REF!,"&gt;="&amp;MF107,#REF!,"="&amp;KV107,#REF!,"="&amp;KX107)</f>
        <v>#REF!</v>
      </c>
      <c r="NB107" s="5" t="e">
        <f>COUNTIFS(#REF!,LT107,#REF!,1,#REF!,"&lt;="&amp;ME107,#REF!,"&gt;="&amp;MF107,#REF!,"="&amp;KW107,#REF!,"="&amp;KY107)</f>
        <v>#REF!</v>
      </c>
      <c r="NC107" s="5" t="e">
        <f>COUNTIFS(#REF!,LT107,#REF!,0,#REF!,"&lt;="&amp;ME107,#REF!,"&gt;="&amp;MF107,#REF!,"="&amp;KW107,#REF!,"="&amp;KY107)</f>
        <v>#REF!</v>
      </c>
      <c r="ND107" s="5" t="e">
        <f t="shared" si="96"/>
        <v>#REF!</v>
      </c>
      <c r="NE107" s="5" t="e">
        <f t="shared" si="97"/>
        <v>#REF!</v>
      </c>
      <c r="NF107" s="5" t="e">
        <f t="shared" si="98"/>
        <v>#REF!</v>
      </c>
      <c r="NG107" s="6" t="e">
        <f t="shared" si="99"/>
        <v>#REF!</v>
      </c>
      <c r="NH107" s="7" t="e">
        <f t="shared" si="100"/>
        <v>#REF!</v>
      </c>
      <c r="NI107" s="5" t="e">
        <f t="shared" si="101"/>
        <v>#REF!</v>
      </c>
      <c r="NJ107" s="31" t="e">
        <f t="shared" si="102"/>
        <v>#REF!</v>
      </c>
      <c r="NK107" s="32" t="e">
        <f t="shared" si="103"/>
        <v>#REF!</v>
      </c>
      <c r="NL107" s="32" t="e">
        <f t="shared" si="104"/>
        <v>#REF!</v>
      </c>
      <c r="NM107" s="33" t="e">
        <f t="shared" si="105"/>
        <v>#REF!</v>
      </c>
      <c r="NN107" s="33" t="e">
        <f t="shared" si="106"/>
        <v>#REF!</v>
      </c>
      <c r="NO107" s="33" t="e">
        <f t="shared" si="107"/>
        <v>#REF!</v>
      </c>
      <c r="NP107" s="33" t="e">
        <f t="shared" si="108"/>
        <v>#REF!</v>
      </c>
      <c r="NQ107" s="31" t="e">
        <f t="shared" si="109"/>
        <v>#REF!</v>
      </c>
      <c r="NR107" s="32" t="e">
        <f t="shared" si="110"/>
        <v>#REF!</v>
      </c>
      <c r="NS107" s="32" t="e">
        <f t="shared" si="111"/>
        <v>#REF!</v>
      </c>
      <c r="NT107" s="33" t="e">
        <f t="shared" si="112"/>
        <v>#REF!</v>
      </c>
      <c r="NU107" s="33" t="e">
        <f t="shared" si="113"/>
        <v>#REF!</v>
      </c>
      <c r="NV107" s="33" t="e">
        <f t="shared" si="114"/>
        <v>#REF!</v>
      </c>
      <c r="NW107" s="33" t="e">
        <f t="shared" si="115"/>
        <v>#REF!</v>
      </c>
      <c r="NX107" t="e">
        <f t="shared" si="116"/>
        <v>#REF!</v>
      </c>
      <c r="NY107" t="e">
        <f t="shared" si="117"/>
        <v>#REF!</v>
      </c>
      <c r="NZ107" t="e">
        <f t="shared" si="118"/>
        <v>#REF!</v>
      </c>
      <c r="OA107" t="e">
        <f t="shared" si="119"/>
        <v>#REF!</v>
      </c>
      <c r="OB107" t="e">
        <f t="shared" si="120"/>
        <v>#REF!</v>
      </c>
      <c r="OC107" t="e">
        <f t="shared" si="121"/>
        <v>#REF!</v>
      </c>
    </row>
    <row r="108" spans="1:393" ht="16.5" customHeight="1" x14ac:dyDescent="0.3">
      <c r="A108" s="22"/>
      <c r="KN108" s="5" t="e">
        <f>IF(INDEX(#REF!,MATCH('HT 0-1'!D108,#REF!,0))=INDEX(#REF!,MATCH('HT 0-1'!D108,#REF!,0)),INDEX(#REF!,MATCH('HT 0-1'!D108,#REF!,0)),"ERROR")</f>
        <v>#REF!</v>
      </c>
      <c r="KO108" s="5" t="e">
        <f>IF(INDEX(#REF!,MATCH('HT 0-1'!E108,#REF!,0))=INDEX(#REF!,MATCH('HT 0-1'!E108,#REF!,0)),INDEX(#REF!,MATCH('HT 0-1'!E108,#REF!,0)),"ERROR")</f>
        <v>#REF!</v>
      </c>
      <c r="KP108" s="5" t="e">
        <f t="shared" si="61"/>
        <v>#REF!</v>
      </c>
      <c r="KQ108" t="str">
        <f t="shared" si="62"/>
        <v>_</v>
      </c>
      <c r="KR108" s="5" t="e">
        <f t="shared" si="63"/>
        <v>#DIV/0!</v>
      </c>
      <c r="KS108" s="5" t="e">
        <f t="shared" si="64"/>
        <v>#DIV/0!</v>
      </c>
      <c r="KT108" s="5" t="e">
        <f t="shared" si="65"/>
        <v>#DIV/0!</v>
      </c>
      <c r="KU108" s="5" t="e">
        <f t="shared" si="66"/>
        <v>#DIV/0!</v>
      </c>
      <c r="KV108" s="5" t="e">
        <f t="shared" si="67"/>
        <v>#DIV/0!</v>
      </c>
      <c r="KW108" s="5" t="e">
        <f t="shared" si="68"/>
        <v>#DIV/0!</v>
      </c>
      <c r="KX108" s="5" t="e">
        <f t="shared" si="69"/>
        <v>#DIV/0!</v>
      </c>
      <c r="KY108" s="5" t="e">
        <f t="shared" si="70"/>
        <v>#DIV/0!</v>
      </c>
      <c r="KZ108" s="5" t="e">
        <f t="shared" si="71"/>
        <v>#DIV/0!</v>
      </c>
      <c r="LA108" s="5" t="e">
        <f t="shared" si="72"/>
        <v>#DIV/0!</v>
      </c>
      <c r="LB108" t="e">
        <f>IF(LQ108="0-1",INDEX(Scrape!#REF!,MATCH('HT 0-1'!KP108,Scrape!$B:$B,0)),"")</f>
        <v>#REF!</v>
      </c>
      <c r="LC108" t="e">
        <f>IF(LQ108="0-1",INDEX(Scrape!$A:$A,MATCH('HT 0-1'!KP108,Scrape!$B:$B,0)),"")</f>
        <v>#REF!</v>
      </c>
      <c r="LD108" t="e">
        <f>IF(LQ108="0-1",INDEX(Scrape!$B:$B,MATCH('HT 0-1'!KP108,Scrape!$B:$B,0)),"")</f>
        <v>#REF!</v>
      </c>
      <c r="LE108" t="e">
        <f>IF(LQ108="0-1",INDEX(Scrape!$C:$C,MATCH('HT 0-1'!KP108,Scrape!$B:$B,0)),"")</f>
        <v>#REF!</v>
      </c>
      <c r="LF108" t="e">
        <f>IF(LQ108="0-1",INDEX(Scrape!$D:$D,MATCH('HT 0-1'!KP108,Scrape!$B:$B,0)),"")</f>
        <v>#REF!</v>
      </c>
      <c r="LG108" t="e">
        <f>IF(LQ108="0-1",INDEX(Scrape!$E:$E,MATCH('HT 0-1'!KP108,Scrape!$B:$B,0)),"")</f>
        <v>#REF!</v>
      </c>
      <c r="LH108" t="e">
        <f>IF(LQ108="0-1",INDEX(Scrape!$F:$F,MATCH('HT 0-1'!KP108,Scrape!$B:$B,0)),"")</f>
        <v>#REF!</v>
      </c>
      <c r="LI108" t="e">
        <f>IF(LQ108="0-1",INDEX(Scrape!$G:$G,MATCH('HT 0-1'!KP108,Scrape!$B:$B,0)),"")</f>
        <v>#REF!</v>
      </c>
      <c r="LJ108" t="e">
        <f>IF(LQ108="0-1",INDEX(Scrape!$H:$H,MATCH('HT 0-1'!KP108,Scrape!$B:$B,0)),"")</f>
        <v>#REF!</v>
      </c>
      <c r="LK108" t="e">
        <f>IF(LQ108="0-1",INDEX(Scrape!$I:$I,MATCH('HT 0-1'!KP108,Scrape!$B:$B,0)),"")</f>
        <v>#REF!</v>
      </c>
      <c r="LL108" t="e">
        <f>IF(LQ108="0-1",INDEX(Scrape!$J:$J,MATCH('HT 0-1'!KP108,Scrape!$B:$B,0)),"")</f>
        <v>#REF!</v>
      </c>
      <c r="LM108" t="e">
        <f>IF(LQ108="0-1",INDEX(Scrape!$K:$K,MATCH('HT 0-1'!KP108,Scrape!$B:$B,0)),"")</f>
        <v>#REF!</v>
      </c>
      <c r="LN108" t="e">
        <f>IF(LQ108="0-1",INDEX(Scrape!$L:$L,MATCH('HT 0-1'!KP108,Scrape!$B:$B,0)),"")</f>
        <v>#REF!</v>
      </c>
      <c r="LO108" t="e">
        <f>IF(LQ108="0-1",INDEX(Scrape!$M:$M,MATCH('HT 0-1'!KP108,Scrape!$B:$B,0)),"")</f>
        <v>#REF!</v>
      </c>
      <c r="LP108" t="e">
        <f>IF(LQ108="0-1",INDEX(Scrape!$N:$N,MATCH('HT 0-1'!KP108,Scrape!$B:$B,0)),"")</f>
        <v>#REF!</v>
      </c>
      <c r="LQ108" t="e">
        <f>INDEX(Scrape!$O:$O,MATCH('HT 0-1'!KP108,Scrape!$B:$B,0))</f>
        <v>#REF!</v>
      </c>
      <c r="LR108" t="e">
        <f t="shared" si="73"/>
        <v>#REF!</v>
      </c>
      <c r="LS108" t="e">
        <f t="shared" si="74"/>
        <v>#REF!</v>
      </c>
      <c r="LT108" s="23" t="e">
        <f>IF(INDEX(#REF!,MATCH(KQ108,#REF!,0))=INDEX(#REF!,MATCH(KQ108,#REF!,0)),INDEX(#REF!,MATCH(KQ108,#REF!,0)),"ERROR")</f>
        <v>#REF!</v>
      </c>
      <c r="LU108" s="24" t="e">
        <f t="shared" si="75"/>
        <v>#DIV/0!</v>
      </c>
      <c r="LV108" s="24" t="e">
        <f t="shared" si="76"/>
        <v>#DIV/0!</v>
      </c>
      <c r="LW108" s="24" t="e">
        <f t="shared" si="77"/>
        <v>#DIV/0!</v>
      </c>
      <c r="LX108" s="24" t="e">
        <f t="shared" si="78"/>
        <v>#DIV/0!</v>
      </c>
      <c r="LY108" s="25" t="e">
        <f t="shared" si="79"/>
        <v>#REF!</v>
      </c>
      <c r="LZ108" s="25" t="e">
        <f t="shared" si="80"/>
        <v>#REF!</v>
      </c>
      <c r="MA108" s="26" t="e">
        <f t="shared" si="81"/>
        <v>#REF!</v>
      </c>
      <c r="MB108" s="27" t="e">
        <f t="shared" si="82"/>
        <v>#REF!</v>
      </c>
      <c r="MC108" s="28" t="e">
        <f t="shared" si="83"/>
        <v>#REF!</v>
      </c>
      <c r="MD108" s="24" t="e">
        <f t="shared" si="84"/>
        <v>#REF!</v>
      </c>
      <c r="ME108" s="29" t="e">
        <f t="shared" si="85"/>
        <v>#REF!</v>
      </c>
      <c r="MF108" s="30" t="e">
        <f t="shared" si="86"/>
        <v>#REF!</v>
      </c>
      <c r="MG108" s="24" t="e">
        <f t="shared" si="87"/>
        <v>#REF!</v>
      </c>
      <c r="MH108" s="29" t="e">
        <f t="shared" si="88"/>
        <v>#REF!</v>
      </c>
      <c r="MI108" s="30" t="e">
        <f t="shared" si="89"/>
        <v>#REF!</v>
      </c>
      <c r="MJ108" t="str">
        <f t="shared" si="90"/>
        <v/>
      </c>
      <c r="MK108" t="str">
        <f t="shared" si="91"/>
        <v/>
      </c>
      <c r="ML108" t="str">
        <f t="shared" si="92"/>
        <v/>
      </c>
      <c r="MM108" t="str">
        <f t="shared" si="93"/>
        <v/>
      </c>
      <c r="MN108" t="str">
        <f t="shared" si="94"/>
        <v/>
      </c>
      <c r="MO108" t="str">
        <f t="shared" si="95"/>
        <v/>
      </c>
      <c r="MP108" s="5" t="e">
        <f>COUNTIFS(#REF!,LT108,#REF!,1,#REF!,"&gt;="&amp;MC108,#REF!,"&lt;="&amp;MB108,#REF!,"&lt;="&amp;ME108,#REF!,"&gt;="&amp;MF108,#REF!,"="&amp;KV108,#REF!,"="&amp;KX108)</f>
        <v>#REF!</v>
      </c>
      <c r="MQ108" s="5" t="e">
        <f>COUNTIFS(#REF!,LT108,#REF!,0,#REF!,"&gt;="&amp;MC108,#REF!,"&lt;="&amp;MB108,#REF!,"&lt;="&amp;ME108,#REF!,"&gt;="&amp;MF108,#REF!,"="&amp;KV108,#REF!,"="&amp;KX108)</f>
        <v>#REF!</v>
      </c>
      <c r="MR108" s="5" t="e">
        <f>COUNTIFS(#REF!,LT108,#REF!,1,#REF!,"&gt;="&amp;MC108,#REF!,"&lt;="&amp;MB108,#REF!,"&lt;="&amp;ME108,#REF!,"&gt;="&amp;MF108,#REF!,"="&amp;KW108,#REF!,"="&amp;KY108)</f>
        <v>#REF!</v>
      </c>
      <c r="MS108" s="5" t="e">
        <f>COUNTIFS(#REF!,LT108,#REF!,0,#REF!,"&gt;="&amp;MC108,#REF!,"&lt;="&amp;MB108,#REF!,"&lt;="&amp;ME108,#REF!,"&gt;="&amp;MF108,#REF!,"="&amp;KW108,#REF!,"="&amp;KY108)</f>
        <v>#REF!</v>
      </c>
      <c r="MT108" s="5" t="e">
        <f>COUNTIFS(#REF!,LT108,#REF!,1,#REF!,"&gt;="&amp;MI108,#REF!,"&lt;="&amp;MH108,#REF!,"&lt;="&amp;ME108,#REF!,"&gt;="&amp;MF108)</f>
        <v>#REF!</v>
      </c>
      <c r="MU108" s="5" t="e">
        <f>COUNTIFS(#REF!,LT108,#REF!,0,#REF!,"&gt;="&amp;MI108,#REF!,"&lt;="&amp;MH108,#REF!,"&lt;="&amp;ME108,#REF!,"&gt;="&amp;MF108)</f>
        <v>#REF!</v>
      </c>
      <c r="MV108" s="5" t="e">
        <f>COUNTIFS(#REF!,LT108,#REF!,1,#REF!,"&gt;="&amp;MI108,#REF!,"&lt;="&amp;MH108,#REF!,"="&amp;KZ108,#REF!,"="&amp;LA108,#REF!,"&lt;="&amp;ME108,#REF!,"&gt;="&amp;MF108)</f>
        <v>#REF!</v>
      </c>
      <c r="MW108" s="5" t="e">
        <f>COUNTIFS(#REF!,LT108,#REF!,0,#REF!,"&gt;="&amp;MI108,#REF!,"&lt;="&amp;MH108,#REF!,"="&amp;KZ108,#REF!,"="&amp;LA108,#REF!,"&lt;="&amp;ME108,#REF!,"&gt;="&amp;MF108)</f>
        <v>#REF!</v>
      </c>
      <c r="MX108" s="5" t="e">
        <f>COUNTIFS(#REF!,LT108,#REF!,1,#REF!,"&gt;="&amp;MC108,#REF!,"&lt;="&amp;MB108,#REF!,"&lt;="&amp;ME108,#REF!,"&gt;="&amp;MF108)</f>
        <v>#REF!</v>
      </c>
      <c r="MY108" s="5" t="e">
        <f>COUNTIFS(#REF!,LT108,#REF!,0,#REF!,"&gt;="&amp;MC108,#REF!,"&lt;="&amp;MB108,#REF!,"&lt;="&amp;ME108,#REF!,"&gt;="&amp;MF108)</f>
        <v>#REF!</v>
      </c>
      <c r="MZ108" s="5" t="e">
        <f>COUNTIFS(#REF!,LT108,#REF!,1,#REF!,"&lt;="&amp;ME108,#REF!,"&gt;="&amp;MF108,#REF!,"="&amp;KV108,#REF!,"="&amp;KX108)</f>
        <v>#REF!</v>
      </c>
      <c r="NA108" s="5" t="e">
        <f>COUNTIFS(#REF!,LT108,#REF!,0,#REF!,"&lt;="&amp;ME108,#REF!,"&gt;="&amp;MF108,#REF!,"="&amp;KV108,#REF!,"="&amp;KX108)</f>
        <v>#REF!</v>
      </c>
      <c r="NB108" s="5" t="e">
        <f>COUNTIFS(#REF!,LT108,#REF!,1,#REF!,"&lt;="&amp;ME108,#REF!,"&gt;="&amp;MF108,#REF!,"="&amp;KW108,#REF!,"="&amp;KY108)</f>
        <v>#REF!</v>
      </c>
      <c r="NC108" s="5" t="e">
        <f>COUNTIFS(#REF!,LT108,#REF!,0,#REF!,"&lt;="&amp;ME108,#REF!,"&gt;="&amp;MF108,#REF!,"="&amp;KW108,#REF!,"="&amp;KY108)</f>
        <v>#REF!</v>
      </c>
      <c r="ND108" s="5" t="e">
        <f t="shared" si="96"/>
        <v>#REF!</v>
      </c>
      <c r="NE108" s="5" t="e">
        <f t="shared" si="97"/>
        <v>#REF!</v>
      </c>
      <c r="NF108" s="5" t="e">
        <f t="shared" si="98"/>
        <v>#REF!</v>
      </c>
      <c r="NG108" s="6" t="e">
        <f t="shared" si="99"/>
        <v>#REF!</v>
      </c>
      <c r="NH108" s="7" t="e">
        <f t="shared" si="100"/>
        <v>#REF!</v>
      </c>
      <c r="NI108" s="5" t="e">
        <f t="shared" si="101"/>
        <v>#REF!</v>
      </c>
      <c r="NJ108" s="31" t="e">
        <f t="shared" si="102"/>
        <v>#REF!</v>
      </c>
      <c r="NK108" s="32" t="e">
        <f t="shared" si="103"/>
        <v>#REF!</v>
      </c>
      <c r="NL108" s="32" t="e">
        <f t="shared" si="104"/>
        <v>#REF!</v>
      </c>
      <c r="NM108" s="33" t="e">
        <f t="shared" si="105"/>
        <v>#REF!</v>
      </c>
      <c r="NN108" s="33" t="e">
        <f t="shared" si="106"/>
        <v>#REF!</v>
      </c>
      <c r="NO108" s="33" t="e">
        <f t="shared" si="107"/>
        <v>#REF!</v>
      </c>
      <c r="NP108" s="33" t="e">
        <f t="shared" si="108"/>
        <v>#REF!</v>
      </c>
      <c r="NQ108" s="31" t="e">
        <f t="shared" si="109"/>
        <v>#REF!</v>
      </c>
      <c r="NR108" s="32" t="e">
        <f t="shared" si="110"/>
        <v>#REF!</v>
      </c>
      <c r="NS108" s="32" t="e">
        <f t="shared" si="111"/>
        <v>#REF!</v>
      </c>
      <c r="NT108" s="33" t="e">
        <f t="shared" si="112"/>
        <v>#REF!</v>
      </c>
      <c r="NU108" s="33" t="e">
        <f t="shared" si="113"/>
        <v>#REF!</v>
      </c>
      <c r="NV108" s="33" t="e">
        <f t="shared" si="114"/>
        <v>#REF!</v>
      </c>
      <c r="NW108" s="33" t="e">
        <f t="shared" si="115"/>
        <v>#REF!</v>
      </c>
      <c r="NX108" t="e">
        <f t="shared" si="116"/>
        <v>#REF!</v>
      </c>
      <c r="NY108" t="e">
        <f t="shared" si="117"/>
        <v>#REF!</v>
      </c>
      <c r="NZ108" t="e">
        <f t="shared" si="118"/>
        <v>#REF!</v>
      </c>
      <c r="OA108" t="e">
        <f t="shared" si="119"/>
        <v>#REF!</v>
      </c>
      <c r="OB108" t="e">
        <f t="shared" si="120"/>
        <v>#REF!</v>
      </c>
      <c r="OC108" t="e">
        <f t="shared" si="121"/>
        <v>#REF!</v>
      </c>
    </row>
    <row r="109" spans="1:393" ht="16.5" customHeight="1" x14ac:dyDescent="0.3">
      <c r="A109" s="22"/>
      <c r="KN109" s="5" t="e">
        <f>IF(INDEX(#REF!,MATCH('HT 0-1'!D109,#REF!,0))=INDEX(#REF!,MATCH('HT 0-1'!D109,#REF!,0)),INDEX(#REF!,MATCH('HT 0-1'!D109,#REF!,0)),"ERROR")</f>
        <v>#REF!</v>
      </c>
      <c r="KO109" s="5" t="e">
        <f>IF(INDEX(#REF!,MATCH('HT 0-1'!E109,#REF!,0))=INDEX(#REF!,MATCH('HT 0-1'!E109,#REF!,0)),INDEX(#REF!,MATCH('HT 0-1'!E109,#REF!,0)),"ERROR")</f>
        <v>#REF!</v>
      </c>
      <c r="KP109" s="5" t="e">
        <f t="shared" si="61"/>
        <v>#REF!</v>
      </c>
      <c r="KQ109" t="str">
        <f t="shared" si="62"/>
        <v>_</v>
      </c>
      <c r="KR109" s="5" t="e">
        <f t="shared" si="63"/>
        <v>#DIV/0!</v>
      </c>
      <c r="KS109" s="5" t="e">
        <f t="shared" si="64"/>
        <v>#DIV/0!</v>
      </c>
      <c r="KT109" s="5" t="e">
        <f t="shared" si="65"/>
        <v>#DIV/0!</v>
      </c>
      <c r="KU109" s="5" t="e">
        <f t="shared" si="66"/>
        <v>#DIV/0!</v>
      </c>
      <c r="KV109" s="5" t="e">
        <f t="shared" si="67"/>
        <v>#DIV/0!</v>
      </c>
      <c r="KW109" s="5" t="e">
        <f t="shared" si="68"/>
        <v>#DIV/0!</v>
      </c>
      <c r="KX109" s="5" t="e">
        <f t="shared" si="69"/>
        <v>#DIV/0!</v>
      </c>
      <c r="KY109" s="5" t="e">
        <f t="shared" si="70"/>
        <v>#DIV/0!</v>
      </c>
      <c r="KZ109" s="5" t="e">
        <f t="shared" si="71"/>
        <v>#DIV/0!</v>
      </c>
      <c r="LA109" s="5" t="e">
        <f t="shared" si="72"/>
        <v>#DIV/0!</v>
      </c>
      <c r="LB109" t="e">
        <f>IF(LQ109="0-1",INDEX(Scrape!#REF!,MATCH('HT 0-1'!KP109,Scrape!$B:$B,0)),"")</f>
        <v>#REF!</v>
      </c>
      <c r="LC109" t="e">
        <f>IF(LQ109="0-1",INDEX(Scrape!$A:$A,MATCH('HT 0-1'!KP109,Scrape!$B:$B,0)),"")</f>
        <v>#REF!</v>
      </c>
      <c r="LD109" t="e">
        <f>IF(LQ109="0-1",INDEX(Scrape!$B:$B,MATCH('HT 0-1'!KP109,Scrape!$B:$B,0)),"")</f>
        <v>#REF!</v>
      </c>
      <c r="LE109" t="e">
        <f>IF(LQ109="0-1",INDEX(Scrape!$C:$C,MATCH('HT 0-1'!KP109,Scrape!$B:$B,0)),"")</f>
        <v>#REF!</v>
      </c>
      <c r="LF109" t="e">
        <f>IF(LQ109="0-1",INDEX(Scrape!$D:$D,MATCH('HT 0-1'!KP109,Scrape!$B:$B,0)),"")</f>
        <v>#REF!</v>
      </c>
      <c r="LG109" t="e">
        <f>IF(LQ109="0-1",INDEX(Scrape!$E:$E,MATCH('HT 0-1'!KP109,Scrape!$B:$B,0)),"")</f>
        <v>#REF!</v>
      </c>
      <c r="LH109" t="e">
        <f>IF(LQ109="0-1",INDEX(Scrape!$F:$F,MATCH('HT 0-1'!KP109,Scrape!$B:$B,0)),"")</f>
        <v>#REF!</v>
      </c>
      <c r="LI109" t="e">
        <f>IF(LQ109="0-1",INDEX(Scrape!$G:$G,MATCH('HT 0-1'!KP109,Scrape!$B:$B,0)),"")</f>
        <v>#REF!</v>
      </c>
      <c r="LJ109" t="e">
        <f>IF(LQ109="0-1",INDEX(Scrape!$H:$H,MATCH('HT 0-1'!KP109,Scrape!$B:$B,0)),"")</f>
        <v>#REF!</v>
      </c>
      <c r="LK109" t="e">
        <f>IF(LQ109="0-1",INDEX(Scrape!$I:$I,MATCH('HT 0-1'!KP109,Scrape!$B:$B,0)),"")</f>
        <v>#REF!</v>
      </c>
      <c r="LL109" t="e">
        <f>IF(LQ109="0-1",INDEX(Scrape!$J:$J,MATCH('HT 0-1'!KP109,Scrape!$B:$B,0)),"")</f>
        <v>#REF!</v>
      </c>
      <c r="LM109" t="e">
        <f>IF(LQ109="0-1",INDEX(Scrape!$K:$K,MATCH('HT 0-1'!KP109,Scrape!$B:$B,0)),"")</f>
        <v>#REF!</v>
      </c>
      <c r="LN109" t="e">
        <f>IF(LQ109="0-1",INDEX(Scrape!$L:$L,MATCH('HT 0-1'!KP109,Scrape!$B:$B,0)),"")</f>
        <v>#REF!</v>
      </c>
      <c r="LO109" t="e">
        <f>IF(LQ109="0-1",INDEX(Scrape!$M:$M,MATCH('HT 0-1'!KP109,Scrape!$B:$B,0)),"")</f>
        <v>#REF!</v>
      </c>
      <c r="LP109" t="e">
        <f>IF(LQ109="0-1",INDEX(Scrape!$N:$N,MATCH('HT 0-1'!KP109,Scrape!$B:$B,0)),"")</f>
        <v>#REF!</v>
      </c>
      <c r="LQ109" t="e">
        <f>INDEX(Scrape!$O:$O,MATCH('HT 0-1'!KP109,Scrape!$B:$B,0))</f>
        <v>#REF!</v>
      </c>
      <c r="LR109" t="e">
        <f t="shared" si="73"/>
        <v>#REF!</v>
      </c>
      <c r="LS109" t="e">
        <f t="shared" si="74"/>
        <v>#REF!</v>
      </c>
      <c r="LT109" s="23" t="e">
        <f>IF(INDEX(#REF!,MATCH(KQ109,#REF!,0))=INDEX(#REF!,MATCH(KQ109,#REF!,0)),INDEX(#REF!,MATCH(KQ109,#REF!,0)),"ERROR")</f>
        <v>#REF!</v>
      </c>
      <c r="LU109" s="24" t="e">
        <f t="shared" si="75"/>
        <v>#DIV/0!</v>
      </c>
      <c r="LV109" s="24" t="e">
        <f t="shared" si="76"/>
        <v>#DIV/0!</v>
      </c>
      <c r="LW109" s="24" t="e">
        <f t="shared" si="77"/>
        <v>#DIV/0!</v>
      </c>
      <c r="LX109" s="24" t="e">
        <f t="shared" si="78"/>
        <v>#DIV/0!</v>
      </c>
      <c r="LY109" s="25" t="e">
        <f t="shared" si="79"/>
        <v>#REF!</v>
      </c>
      <c r="LZ109" s="25" t="e">
        <f t="shared" si="80"/>
        <v>#REF!</v>
      </c>
      <c r="MA109" s="26" t="e">
        <f t="shared" si="81"/>
        <v>#REF!</v>
      </c>
      <c r="MB109" s="27" t="e">
        <f t="shared" si="82"/>
        <v>#REF!</v>
      </c>
      <c r="MC109" s="28" t="e">
        <f t="shared" si="83"/>
        <v>#REF!</v>
      </c>
      <c r="MD109" s="24" t="e">
        <f t="shared" si="84"/>
        <v>#REF!</v>
      </c>
      <c r="ME109" s="29" t="e">
        <f t="shared" si="85"/>
        <v>#REF!</v>
      </c>
      <c r="MF109" s="30" t="e">
        <f t="shared" si="86"/>
        <v>#REF!</v>
      </c>
      <c r="MG109" s="24" t="e">
        <f t="shared" si="87"/>
        <v>#REF!</v>
      </c>
      <c r="MH109" s="29" t="e">
        <f t="shared" si="88"/>
        <v>#REF!</v>
      </c>
      <c r="MI109" s="30" t="e">
        <f t="shared" si="89"/>
        <v>#REF!</v>
      </c>
      <c r="MJ109" t="str">
        <f t="shared" si="90"/>
        <v/>
      </c>
      <c r="MK109" t="str">
        <f t="shared" si="91"/>
        <v/>
      </c>
      <c r="ML109" t="str">
        <f t="shared" si="92"/>
        <v/>
      </c>
      <c r="MM109" t="str">
        <f t="shared" si="93"/>
        <v/>
      </c>
      <c r="MN109" t="str">
        <f t="shared" si="94"/>
        <v/>
      </c>
      <c r="MO109" t="str">
        <f t="shared" si="95"/>
        <v/>
      </c>
      <c r="MP109" s="5" t="e">
        <f>COUNTIFS(#REF!,LT109,#REF!,1,#REF!,"&gt;="&amp;MC109,#REF!,"&lt;="&amp;MB109,#REF!,"&lt;="&amp;ME109,#REF!,"&gt;="&amp;MF109,#REF!,"="&amp;KV109,#REF!,"="&amp;KX109)</f>
        <v>#REF!</v>
      </c>
      <c r="MQ109" s="5" t="e">
        <f>COUNTIFS(#REF!,LT109,#REF!,0,#REF!,"&gt;="&amp;MC109,#REF!,"&lt;="&amp;MB109,#REF!,"&lt;="&amp;ME109,#REF!,"&gt;="&amp;MF109,#REF!,"="&amp;KV109,#REF!,"="&amp;KX109)</f>
        <v>#REF!</v>
      </c>
      <c r="MR109" s="5" t="e">
        <f>COUNTIFS(#REF!,LT109,#REF!,1,#REF!,"&gt;="&amp;MC109,#REF!,"&lt;="&amp;MB109,#REF!,"&lt;="&amp;ME109,#REF!,"&gt;="&amp;MF109,#REF!,"="&amp;KW109,#REF!,"="&amp;KY109)</f>
        <v>#REF!</v>
      </c>
      <c r="MS109" s="5" t="e">
        <f>COUNTIFS(#REF!,LT109,#REF!,0,#REF!,"&gt;="&amp;MC109,#REF!,"&lt;="&amp;MB109,#REF!,"&lt;="&amp;ME109,#REF!,"&gt;="&amp;MF109,#REF!,"="&amp;KW109,#REF!,"="&amp;KY109)</f>
        <v>#REF!</v>
      </c>
      <c r="MT109" s="5" t="e">
        <f>COUNTIFS(#REF!,LT109,#REF!,1,#REF!,"&gt;="&amp;MI109,#REF!,"&lt;="&amp;MH109,#REF!,"&lt;="&amp;ME109,#REF!,"&gt;="&amp;MF109)</f>
        <v>#REF!</v>
      </c>
      <c r="MU109" s="5" t="e">
        <f>COUNTIFS(#REF!,LT109,#REF!,0,#REF!,"&gt;="&amp;MI109,#REF!,"&lt;="&amp;MH109,#REF!,"&lt;="&amp;ME109,#REF!,"&gt;="&amp;MF109)</f>
        <v>#REF!</v>
      </c>
      <c r="MV109" s="5" t="e">
        <f>COUNTIFS(#REF!,LT109,#REF!,1,#REF!,"&gt;="&amp;MI109,#REF!,"&lt;="&amp;MH109,#REF!,"="&amp;KZ109,#REF!,"="&amp;LA109,#REF!,"&lt;="&amp;ME109,#REF!,"&gt;="&amp;MF109)</f>
        <v>#REF!</v>
      </c>
      <c r="MW109" s="5" t="e">
        <f>COUNTIFS(#REF!,LT109,#REF!,0,#REF!,"&gt;="&amp;MI109,#REF!,"&lt;="&amp;MH109,#REF!,"="&amp;KZ109,#REF!,"="&amp;LA109,#REF!,"&lt;="&amp;ME109,#REF!,"&gt;="&amp;MF109)</f>
        <v>#REF!</v>
      </c>
      <c r="MX109" s="5" t="e">
        <f>COUNTIFS(#REF!,LT109,#REF!,1,#REF!,"&gt;="&amp;MC109,#REF!,"&lt;="&amp;MB109,#REF!,"&lt;="&amp;ME109,#REF!,"&gt;="&amp;MF109)</f>
        <v>#REF!</v>
      </c>
      <c r="MY109" s="5" t="e">
        <f>COUNTIFS(#REF!,LT109,#REF!,0,#REF!,"&gt;="&amp;MC109,#REF!,"&lt;="&amp;MB109,#REF!,"&lt;="&amp;ME109,#REF!,"&gt;="&amp;MF109)</f>
        <v>#REF!</v>
      </c>
      <c r="MZ109" s="5" t="e">
        <f>COUNTIFS(#REF!,LT109,#REF!,1,#REF!,"&lt;="&amp;ME109,#REF!,"&gt;="&amp;MF109,#REF!,"="&amp;KV109,#REF!,"="&amp;KX109)</f>
        <v>#REF!</v>
      </c>
      <c r="NA109" s="5" t="e">
        <f>COUNTIFS(#REF!,LT109,#REF!,0,#REF!,"&lt;="&amp;ME109,#REF!,"&gt;="&amp;MF109,#REF!,"="&amp;KV109,#REF!,"="&amp;KX109)</f>
        <v>#REF!</v>
      </c>
      <c r="NB109" s="5" t="e">
        <f>COUNTIFS(#REF!,LT109,#REF!,1,#REF!,"&lt;="&amp;ME109,#REF!,"&gt;="&amp;MF109,#REF!,"="&amp;KW109,#REF!,"="&amp;KY109)</f>
        <v>#REF!</v>
      </c>
      <c r="NC109" s="5" t="e">
        <f>COUNTIFS(#REF!,LT109,#REF!,0,#REF!,"&lt;="&amp;ME109,#REF!,"&gt;="&amp;MF109,#REF!,"="&amp;KW109,#REF!,"="&amp;KY109)</f>
        <v>#REF!</v>
      </c>
      <c r="ND109" s="5" t="e">
        <f t="shared" si="96"/>
        <v>#REF!</v>
      </c>
      <c r="NE109" s="5" t="e">
        <f t="shared" si="97"/>
        <v>#REF!</v>
      </c>
      <c r="NF109" s="5" t="e">
        <f t="shared" si="98"/>
        <v>#REF!</v>
      </c>
      <c r="NG109" s="6" t="e">
        <f t="shared" si="99"/>
        <v>#REF!</v>
      </c>
      <c r="NH109" s="7" t="e">
        <f t="shared" si="100"/>
        <v>#REF!</v>
      </c>
      <c r="NI109" s="5" t="e">
        <f t="shared" si="101"/>
        <v>#REF!</v>
      </c>
      <c r="NJ109" s="31" t="e">
        <f t="shared" si="102"/>
        <v>#REF!</v>
      </c>
      <c r="NK109" s="32" t="e">
        <f t="shared" si="103"/>
        <v>#REF!</v>
      </c>
      <c r="NL109" s="32" t="e">
        <f t="shared" si="104"/>
        <v>#REF!</v>
      </c>
      <c r="NM109" s="33" t="e">
        <f t="shared" si="105"/>
        <v>#REF!</v>
      </c>
      <c r="NN109" s="33" t="e">
        <f t="shared" si="106"/>
        <v>#REF!</v>
      </c>
      <c r="NO109" s="33" t="e">
        <f t="shared" si="107"/>
        <v>#REF!</v>
      </c>
      <c r="NP109" s="33" t="e">
        <f t="shared" si="108"/>
        <v>#REF!</v>
      </c>
      <c r="NQ109" s="31" t="e">
        <f t="shared" si="109"/>
        <v>#REF!</v>
      </c>
      <c r="NR109" s="32" t="e">
        <f t="shared" si="110"/>
        <v>#REF!</v>
      </c>
      <c r="NS109" s="32" t="e">
        <f t="shared" si="111"/>
        <v>#REF!</v>
      </c>
      <c r="NT109" s="33" t="e">
        <f t="shared" si="112"/>
        <v>#REF!</v>
      </c>
      <c r="NU109" s="33" t="e">
        <f t="shared" si="113"/>
        <v>#REF!</v>
      </c>
      <c r="NV109" s="33" t="e">
        <f t="shared" si="114"/>
        <v>#REF!</v>
      </c>
      <c r="NW109" s="33" t="e">
        <f t="shared" si="115"/>
        <v>#REF!</v>
      </c>
      <c r="NX109" t="e">
        <f t="shared" si="116"/>
        <v>#REF!</v>
      </c>
      <c r="NY109" t="e">
        <f t="shared" si="117"/>
        <v>#REF!</v>
      </c>
      <c r="NZ109" t="e">
        <f t="shared" si="118"/>
        <v>#REF!</v>
      </c>
      <c r="OA109" t="e">
        <f t="shared" si="119"/>
        <v>#REF!</v>
      </c>
      <c r="OB109" t="e">
        <f t="shared" si="120"/>
        <v>#REF!</v>
      </c>
      <c r="OC109" t="e">
        <f t="shared" si="121"/>
        <v>#REF!</v>
      </c>
    </row>
    <row r="110" spans="1:393" ht="16.5" customHeight="1" x14ac:dyDescent="0.3">
      <c r="A110" s="22"/>
      <c r="KN110" s="5" t="e">
        <f>IF(INDEX(#REF!,MATCH('HT 0-1'!D110,#REF!,0))=INDEX(#REF!,MATCH('HT 0-1'!D110,#REF!,0)),INDEX(#REF!,MATCH('HT 0-1'!D110,#REF!,0)),"ERROR")</f>
        <v>#REF!</v>
      </c>
      <c r="KO110" s="5" t="e">
        <f>IF(INDEX(#REF!,MATCH('HT 0-1'!E110,#REF!,0))=INDEX(#REF!,MATCH('HT 0-1'!E110,#REF!,0)),INDEX(#REF!,MATCH('HT 0-1'!E110,#REF!,0)),"ERROR")</f>
        <v>#REF!</v>
      </c>
      <c r="KP110" s="5" t="e">
        <f t="shared" si="61"/>
        <v>#REF!</v>
      </c>
      <c r="KQ110" t="str">
        <f t="shared" si="62"/>
        <v>_</v>
      </c>
      <c r="KR110" s="5" t="e">
        <f t="shared" si="63"/>
        <v>#DIV/0!</v>
      </c>
      <c r="KS110" s="5" t="e">
        <f t="shared" si="64"/>
        <v>#DIV/0!</v>
      </c>
      <c r="KT110" s="5" t="e">
        <f t="shared" si="65"/>
        <v>#DIV/0!</v>
      </c>
      <c r="KU110" s="5" t="e">
        <f t="shared" si="66"/>
        <v>#DIV/0!</v>
      </c>
      <c r="KV110" s="5" t="e">
        <f t="shared" si="67"/>
        <v>#DIV/0!</v>
      </c>
      <c r="KW110" s="5" t="e">
        <f t="shared" si="68"/>
        <v>#DIV/0!</v>
      </c>
      <c r="KX110" s="5" t="e">
        <f t="shared" si="69"/>
        <v>#DIV/0!</v>
      </c>
      <c r="KY110" s="5" t="e">
        <f t="shared" si="70"/>
        <v>#DIV/0!</v>
      </c>
      <c r="KZ110" s="5" t="e">
        <f t="shared" si="71"/>
        <v>#DIV/0!</v>
      </c>
      <c r="LA110" s="5" t="e">
        <f t="shared" si="72"/>
        <v>#DIV/0!</v>
      </c>
      <c r="LB110" t="e">
        <f>IF(LQ110="0-1",INDEX(Scrape!#REF!,MATCH('HT 0-1'!KP110,Scrape!$B:$B,0)),"")</f>
        <v>#REF!</v>
      </c>
      <c r="LC110" t="e">
        <f>IF(LQ110="0-1",INDEX(Scrape!$A:$A,MATCH('HT 0-1'!KP110,Scrape!$B:$B,0)),"")</f>
        <v>#REF!</v>
      </c>
      <c r="LD110" t="e">
        <f>IF(LQ110="0-1",INDEX(Scrape!$B:$B,MATCH('HT 0-1'!KP110,Scrape!$B:$B,0)),"")</f>
        <v>#REF!</v>
      </c>
      <c r="LE110" t="e">
        <f>IF(LQ110="0-1",INDEX(Scrape!$C:$C,MATCH('HT 0-1'!KP110,Scrape!$B:$B,0)),"")</f>
        <v>#REF!</v>
      </c>
      <c r="LF110" t="e">
        <f>IF(LQ110="0-1",INDEX(Scrape!$D:$D,MATCH('HT 0-1'!KP110,Scrape!$B:$B,0)),"")</f>
        <v>#REF!</v>
      </c>
      <c r="LG110" t="e">
        <f>IF(LQ110="0-1",INDEX(Scrape!$E:$E,MATCH('HT 0-1'!KP110,Scrape!$B:$B,0)),"")</f>
        <v>#REF!</v>
      </c>
      <c r="LH110" t="e">
        <f>IF(LQ110="0-1",INDEX(Scrape!$F:$F,MATCH('HT 0-1'!KP110,Scrape!$B:$B,0)),"")</f>
        <v>#REF!</v>
      </c>
      <c r="LI110" t="e">
        <f>IF(LQ110="0-1",INDEX(Scrape!$G:$G,MATCH('HT 0-1'!KP110,Scrape!$B:$B,0)),"")</f>
        <v>#REF!</v>
      </c>
      <c r="LJ110" t="e">
        <f>IF(LQ110="0-1",INDEX(Scrape!$H:$H,MATCH('HT 0-1'!KP110,Scrape!$B:$B,0)),"")</f>
        <v>#REF!</v>
      </c>
      <c r="LK110" t="e">
        <f>IF(LQ110="0-1",INDEX(Scrape!$I:$I,MATCH('HT 0-1'!KP110,Scrape!$B:$B,0)),"")</f>
        <v>#REF!</v>
      </c>
      <c r="LL110" t="e">
        <f>IF(LQ110="0-1",INDEX(Scrape!$J:$J,MATCH('HT 0-1'!KP110,Scrape!$B:$B,0)),"")</f>
        <v>#REF!</v>
      </c>
      <c r="LM110" t="e">
        <f>IF(LQ110="0-1",INDEX(Scrape!$K:$K,MATCH('HT 0-1'!KP110,Scrape!$B:$B,0)),"")</f>
        <v>#REF!</v>
      </c>
      <c r="LN110" t="e">
        <f>IF(LQ110="0-1",INDEX(Scrape!$L:$L,MATCH('HT 0-1'!KP110,Scrape!$B:$B,0)),"")</f>
        <v>#REF!</v>
      </c>
      <c r="LO110" t="e">
        <f>IF(LQ110="0-1",INDEX(Scrape!$M:$M,MATCH('HT 0-1'!KP110,Scrape!$B:$B,0)),"")</f>
        <v>#REF!</v>
      </c>
      <c r="LP110" t="e">
        <f>IF(LQ110="0-1",INDEX(Scrape!$N:$N,MATCH('HT 0-1'!KP110,Scrape!$B:$B,0)),"")</f>
        <v>#REF!</v>
      </c>
      <c r="LQ110" t="e">
        <f>INDEX(Scrape!$O:$O,MATCH('HT 0-1'!KP110,Scrape!$B:$B,0))</f>
        <v>#REF!</v>
      </c>
      <c r="LR110" t="e">
        <f t="shared" si="73"/>
        <v>#REF!</v>
      </c>
      <c r="LS110" t="e">
        <f t="shared" si="74"/>
        <v>#REF!</v>
      </c>
      <c r="LT110" s="23" t="e">
        <f>IF(INDEX(#REF!,MATCH(KQ110,#REF!,0))=INDEX(#REF!,MATCH(KQ110,#REF!,0)),INDEX(#REF!,MATCH(KQ110,#REF!,0)),"ERROR")</f>
        <v>#REF!</v>
      </c>
      <c r="LU110" s="24" t="e">
        <f t="shared" si="75"/>
        <v>#DIV/0!</v>
      </c>
      <c r="LV110" s="24" t="e">
        <f t="shared" si="76"/>
        <v>#DIV/0!</v>
      </c>
      <c r="LW110" s="24" t="e">
        <f t="shared" si="77"/>
        <v>#DIV/0!</v>
      </c>
      <c r="LX110" s="24" t="e">
        <f t="shared" si="78"/>
        <v>#DIV/0!</v>
      </c>
      <c r="LY110" s="25" t="e">
        <f t="shared" si="79"/>
        <v>#REF!</v>
      </c>
      <c r="LZ110" s="25" t="e">
        <f t="shared" si="80"/>
        <v>#REF!</v>
      </c>
      <c r="MA110" s="26" t="e">
        <f t="shared" si="81"/>
        <v>#REF!</v>
      </c>
      <c r="MB110" s="27" t="e">
        <f t="shared" si="82"/>
        <v>#REF!</v>
      </c>
      <c r="MC110" s="28" t="e">
        <f t="shared" si="83"/>
        <v>#REF!</v>
      </c>
      <c r="MD110" s="24" t="e">
        <f t="shared" si="84"/>
        <v>#REF!</v>
      </c>
      <c r="ME110" s="29" t="e">
        <f t="shared" si="85"/>
        <v>#REF!</v>
      </c>
      <c r="MF110" s="30" t="e">
        <f t="shared" si="86"/>
        <v>#REF!</v>
      </c>
      <c r="MG110" s="24" t="e">
        <f t="shared" si="87"/>
        <v>#REF!</v>
      </c>
      <c r="MH110" s="29" t="e">
        <f t="shared" si="88"/>
        <v>#REF!</v>
      </c>
      <c r="MI110" s="30" t="e">
        <f t="shared" si="89"/>
        <v>#REF!</v>
      </c>
      <c r="MJ110" t="str">
        <f t="shared" si="90"/>
        <v/>
      </c>
      <c r="MK110" t="str">
        <f t="shared" si="91"/>
        <v/>
      </c>
      <c r="ML110" t="str">
        <f t="shared" si="92"/>
        <v/>
      </c>
      <c r="MM110" t="str">
        <f t="shared" si="93"/>
        <v/>
      </c>
      <c r="MN110" t="str">
        <f t="shared" si="94"/>
        <v/>
      </c>
      <c r="MO110" t="str">
        <f t="shared" si="95"/>
        <v/>
      </c>
      <c r="MP110" s="5" t="e">
        <f>COUNTIFS(#REF!,LT110,#REF!,1,#REF!,"&gt;="&amp;MC110,#REF!,"&lt;="&amp;MB110,#REF!,"&lt;="&amp;ME110,#REF!,"&gt;="&amp;MF110,#REF!,"="&amp;KV110,#REF!,"="&amp;KX110)</f>
        <v>#REF!</v>
      </c>
      <c r="MQ110" s="5" t="e">
        <f>COUNTIFS(#REF!,LT110,#REF!,0,#REF!,"&gt;="&amp;MC110,#REF!,"&lt;="&amp;MB110,#REF!,"&lt;="&amp;ME110,#REF!,"&gt;="&amp;MF110,#REF!,"="&amp;KV110,#REF!,"="&amp;KX110)</f>
        <v>#REF!</v>
      </c>
      <c r="MR110" s="5" t="e">
        <f>COUNTIFS(#REF!,LT110,#REF!,1,#REF!,"&gt;="&amp;MC110,#REF!,"&lt;="&amp;MB110,#REF!,"&lt;="&amp;ME110,#REF!,"&gt;="&amp;MF110,#REF!,"="&amp;KW110,#REF!,"="&amp;KY110)</f>
        <v>#REF!</v>
      </c>
      <c r="MS110" s="5" t="e">
        <f>COUNTIFS(#REF!,LT110,#REF!,0,#REF!,"&gt;="&amp;MC110,#REF!,"&lt;="&amp;MB110,#REF!,"&lt;="&amp;ME110,#REF!,"&gt;="&amp;MF110,#REF!,"="&amp;KW110,#REF!,"="&amp;KY110)</f>
        <v>#REF!</v>
      </c>
      <c r="MT110" s="5" t="e">
        <f>COUNTIFS(#REF!,LT110,#REF!,1,#REF!,"&gt;="&amp;MI110,#REF!,"&lt;="&amp;MH110,#REF!,"&lt;="&amp;ME110,#REF!,"&gt;="&amp;MF110)</f>
        <v>#REF!</v>
      </c>
      <c r="MU110" s="5" t="e">
        <f>COUNTIFS(#REF!,LT110,#REF!,0,#REF!,"&gt;="&amp;MI110,#REF!,"&lt;="&amp;MH110,#REF!,"&lt;="&amp;ME110,#REF!,"&gt;="&amp;MF110)</f>
        <v>#REF!</v>
      </c>
      <c r="MV110" s="5" t="e">
        <f>COUNTIFS(#REF!,LT110,#REF!,1,#REF!,"&gt;="&amp;MI110,#REF!,"&lt;="&amp;MH110,#REF!,"="&amp;KZ110,#REF!,"="&amp;LA110,#REF!,"&lt;="&amp;ME110,#REF!,"&gt;="&amp;MF110)</f>
        <v>#REF!</v>
      </c>
      <c r="MW110" s="5" t="e">
        <f>COUNTIFS(#REF!,LT110,#REF!,0,#REF!,"&gt;="&amp;MI110,#REF!,"&lt;="&amp;MH110,#REF!,"="&amp;KZ110,#REF!,"="&amp;LA110,#REF!,"&lt;="&amp;ME110,#REF!,"&gt;="&amp;MF110)</f>
        <v>#REF!</v>
      </c>
      <c r="MX110" s="5" t="e">
        <f>COUNTIFS(#REF!,LT110,#REF!,1,#REF!,"&gt;="&amp;MC110,#REF!,"&lt;="&amp;MB110,#REF!,"&lt;="&amp;ME110,#REF!,"&gt;="&amp;MF110)</f>
        <v>#REF!</v>
      </c>
      <c r="MY110" s="5" t="e">
        <f>COUNTIFS(#REF!,LT110,#REF!,0,#REF!,"&gt;="&amp;MC110,#REF!,"&lt;="&amp;MB110,#REF!,"&lt;="&amp;ME110,#REF!,"&gt;="&amp;MF110)</f>
        <v>#REF!</v>
      </c>
      <c r="MZ110" s="5" t="e">
        <f>COUNTIFS(#REF!,LT110,#REF!,1,#REF!,"&lt;="&amp;ME110,#REF!,"&gt;="&amp;MF110,#REF!,"="&amp;KV110,#REF!,"="&amp;KX110)</f>
        <v>#REF!</v>
      </c>
      <c r="NA110" s="5" t="e">
        <f>COUNTIFS(#REF!,LT110,#REF!,0,#REF!,"&lt;="&amp;ME110,#REF!,"&gt;="&amp;MF110,#REF!,"="&amp;KV110,#REF!,"="&amp;KX110)</f>
        <v>#REF!</v>
      </c>
      <c r="NB110" s="5" t="e">
        <f>COUNTIFS(#REF!,LT110,#REF!,1,#REF!,"&lt;="&amp;ME110,#REF!,"&gt;="&amp;MF110,#REF!,"="&amp;KW110,#REF!,"="&amp;KY110)</f>
        <v>#REF!</v>
      </c>
      <c r="NC110" s="5" t="e">
        <f>COUNTIFS(#REF!,LT110,#REF!,0,#REF!,"&lt;="&amp;ME110,#REF!,"&gt;="&amp;MF110,#REF!,"="&amp;KW110,#REF!,"="&amp;KY110)</f>
        <v>#REF!</v>
      </c>
      <c r="ND110" s="5" t="e">
        <f t="shared" si="96"/>
        <v>#REF!</v>
      </c>
      <c r="NE110" s="5" t="e">
        <f t="shared" si="97"/>
        <v>#REF!</v>
      </c>
      <c r="NF110" s="5" t="e">
        <f t="shared" si="98"/>
        <v>#REF!</v>
      </c>
      <c r="NG110" s="6" t="e">
        <f t="shared" si="99"/>
        <v>#REF!</v>
      </c>
      <c r="NH110" s="7" t="e">
        <f t="shared" si="100"/>
        <v>#REF!</v>
      </c>
      <c r="NI110" s="5" t="e">
        <f t="shared" si="101"/>
        <v>#REF!</v>
      </c>
      <c r="NJ110" s="31" t="e">
        <f t="shared" si="102"/>
        <v>#REF!</v>
      </c>
      <c r="NK110" s="32" t="e">
        <f t="shared" si="103"/>
        <v>#REF!</v>
      </c>
      <c r="NL110" s="32" t="e">
        <f t="shared" si="104"/>
        <v>#REF!</v>
      </c>
      <c r="NM110" s="33" t="e">
        <f t="shared" si="105"/>
        <v>#REF!</v>
      </c>
      <c r="NN110" s="33" t="e">
        <f t="shared" si="106"/>
        <v>#REF!</v>
      </c>
      <c r="NO110" s="33" t="e">
        <f t="shared" si="107"/>
        <v>#REF!</v>
      </c>
      <c r="NP110" s="33" t="e">
        <f t="shared" si="108"/>
        <v>#REF!</v>
      </c>
      <c r="NQ110" s="31" t="e">
        <f t="shared" si="109"/>
        <v>#REF!</v>
      </c>
      <c r="NR110" s="32" t="e">
        <f t="shared" si="110"/>
        <v>#REF!</v>
      </c>
      <c r="NS110" s="32" t="e">
        <f t="shared" si="111"/>
        <v>#REF!</v>
      </c>
      <c r="NT110" s="33" t="e">
        <f t="shared" si="112"/>
        <v>#REF!</v>
      </c>
      <c r="NU110" s="33" t="e">
        <f t="shared" si="113"/>
        <v>#REF!</v>
      </c>
      <c r="NV110" s="33" t="e">
        <f t="shared" si="114"/>
        <v>#REF!</v>
      </c>
      <c r="NW110" s="33" t="e">
        <f t="shared" si="115"/>
        <v>#REF!</v>
      </c>
      <c r="NX110" t="e">
        <f t="shared" si="116"/>
        <v>#REF!</v>
      </c>
      <c r="NY110" t="e">
        <f t="shared" si="117"/>
        <v>#REF!</v>
      </c>
      <c r="NZ110" t="e">
        <f t="shared" si="118"/>
        <v>#REF!</v>
      </c>
      <c r="OA110" t="e">
        <f t="shared" si="119"/>
        <v>#REF!</v>
      </c>
      <c r="OB110" t="e">
        <f t="shared" si="120"/>
        <v>#REF!</v>
      </c>
      <c r="OC110" t="e">
        <f t="shared" si="121"/>
        <v>#REF!</v>
      </c>
    </row>
    <row r="111" spans="1:393" ht="16.5" customHeight="1" x14ac:dyDescent="0.3">
      <c r="A111" s="22"/>
      <c r="KN111" s="5" t="e">
        <f>IF(INDEX(#REF!,MATCH('HT 0-1'!D111,#REF!,0))=INDEX(#REF!,MATCH('HT 0-1'!D111,#REF!,0)),INDEX(#REF!,MATCH('HT 0-1'!D111,#REF!,0)),"ERROR")</f>
        <v>#REF!</v>
      </c>
      <c r="KO111" s="5" t="e">
        <f>IF(INDEX(#REF!,MATCH('HT 0-1'!E111,#REF!,0))=INDEX(#REF!,MATCH('HT 0-1'!E111,#REF!,0)),INDEX(#REF!,MATCH('HT 0-1'!E111,#REF!,0)),"ERROR")</f>
        <v>#REF!</v>
      </c>
      <c r="KP111" s="5" t="e">
        <f t="shared" si="61"/>
        <v>#REF!</v>
      </c>
      <c r="KQ111" t="str">
        <f t="shared" si="62"/>
        <v>_</v>
      </c>
      <c r="KR111" s="5" t="e">
        <f t="shared" si="63"/>
        <v>#DIV/0!</v>
      </c>
      <c r="KS111" s="5" t="e">
        <f t="shared" si="64"/>
        <v>#DIV/0!</v>
      </c>
      <c r="KT111" s="5" t="e">
        <f t="shared" si="65"/>
        <v>#DIV/0!</v>
      </c>
      <c r="KU111" s="5" t="e">
        <f t="shared" si="66"/>
        <v>#DIV/0!</v>
      </c>
      <c r="KV111" s="5" t="e">
        <f t="shared" si="67"/>
        <v>#DIV/0!</v>
      </c>
      <c r="KW111" s="5" t="e">
        <f t="shared" si="68"/>
        <v>#DIV/0!</v>
      </c>
      <c r="KX111" s="5" t="e">
        <f t="shared" si="69"/>
        <v>#DIV/0!</v>
      </c>
      <c r="KY111" s="5" t="e">
        <f t="shared" si="70"/>
        <v>#DIV/0!</v>
      </c>
      <c r="KZ111" s="5" t="e">
        <f t="shared" si="71"/>
        <v>#DIV/0!</v>
      </c>
      <c r="LA111" s="5" t="e">
        <f t="shared" si="72"/>
        <v>#DIV/0!</v>
      </c>
      <c r="LB111" t="e">
        <f>IF(LQ111="0-1",INDEX(Scrape!#REF!,MATCH('HT 0-1'!KP111,Scrape!$B:$B,0)),"")</f>
        <v>#REF!</v>
      </c>
      <c r="LC111" t="e">
        <f>IF(LQ111="0-1",INDEX(Scrape!$A:$A,MATCH('HT 0-1'!KP111,Scrape!$B:$B,0)),"")</f>
        <v>#REF!</v>
      </c>
      <c r="LD111" t="e">
        <f>IF(LQ111="0-1",INDEX(Scrape!$B:$B,MATCH('HT 0-1'!KP111,Scrape!$B:$B,0)),"")</f>
        <v>#REF!</v>
      </c>
      <c r="LE111" t="e">
        <f>IF(LQ111="0-1",INDEX(Scrape!$C:$C,MATCH('HT 0-1'!KP111,Scrape!$B:$B,0)),"")</f>
        <v>#REF!</v>
      </c>
      <c r="LF111" t="e">
        <f>IF(LQ111="0-1",INDEX(Scrape!$D:$D,MATCH('HT 0-1'!KP111,Scrape!$B:$B,0)),"")</f>
        <v>#REF!</v>
      </c>
      <c r="LG111" t="e">
        <f>IF(LQ111="0-1",INDEX(Scrape!$E:$E,MATCH('HT 0-1'!KP111,Scrape!$B:$B,0)),"")</f>
        <v>#REF!</v>
      </c>
      <c r="LH111" t="e">
        <f>IF(LQ111="0-1",INDEX(Scrape!$F:$F,MATCH('HT 0-1'!KP111,Scrape!$B:$B,0)),"")</f>
        <v>#REF!</v>
      </c>
      <c r="LI111" t="e">
        <f>IF(LQ111="0-1",INDEX(Scrape!$G:$G,MATCH('HT 0-1'!KP111,Scrape!$B:$B,0)),"")</f>
        <v>#REF!</v>
      </c>
      <c r="LJ111" t="e">
        <f>IF(LQ111="0-1",INDEX(Scrape!$H:$H,MATCH('HT 0-1'!KP111,Scrape!$B:$B,0)),"")</f>
        <v>#REF!</v>
      </c>
      <c r="LK111" t="e">
        <f>IF(LQ111="0-1",INDEX(Scrape!$I:$I,MATCH('HT 0-1'!KP111,Scrape!$B:$B,0)),"")</f>
        <v>#REF!</v>
      </c>
      <c r="LL111" t="e">
        <f>IF(LQ111="0-1",INDEX(Scrape!$J:$J,MATCH('HT 0-1'!KP111,Scrape!$B:$B,0)),"")</f>
        <v>#REF!</v>
      </c>
      <c r="LM111" t="e">
        <f>IF(LQ111="0-1",INDEX(Scrape!$K:$K,MATCH('HT 0-1'!KP111,Scrape!$B:$B,0)),"")</f>
        <v>#REF!</v>
      </c>
      <c r="LN111" t="e">
        <f>IF(LQ111="0-1",INDEX(Scrape!$L:$L,MATCH('HT 0-1'!KP111,Scrape!$B:$B,0)),"")</f>
        <v>#REF!</v>
      </c>
      <c r="LO111" t="e">
        <f>IF(LQ111="0-1",INDEX(Scrape!$M:$M,MATCH('HT 0-1'!KP111,Scrape!$B:$B,0)),"")</f>
        <v>#REF!</v>
      </c>
      <c r="LP111" t="e">
        <f>IF(LQ111="0-1",INDEX(Scrape!$N:$N,MATCH('HT 0-1'!KP111,Scrape!$B:$B,0)),"")</f>
        <v>#REF!</v>
      </c>
      <c r="LQ111" t="e">
        <f>INDEX(Scrape!$O:$O,MATCH('HT 0-1'!KP111,Scrape!$B:$B,0))</f>
        <v>#REF!</v>
      </c>
      <c r="LR111" t="e">
        <f t="shared" si="73"/>
        <v>#REF!</v>
      </c>
      <c r="LS111" t="e">
        <f t="shared" si="74"/>
        <v>#REF!</v>
      </c>
      <c r="LT111" s="23" t="e">
        <f>IF(INDEX(#REF!,MATCH(KQ111,#REF!,0))=INDEX(#REF!,MATCH(KQ111,#REF!,0)),INDEX(#REF!,MATCH(KQ111,#REF!,0)),"ERROR")</f>
        <v>#REF!</v>
      </c>
      <c r="LU111" s="24" t="e">
        <f t="shared" si="75"/>
        <v>#DIV/0!</v>
      </c>
      <c r="LV111" s="24" t="e">
        <f t="shared" si="76"/>
        <v>#DIV/0!</v>
      </c>
      <c r="LW111" s="24" t="e">
        <f t="shared" si="77"/>
        <v>#DIV/0!</v>
      </c>
      <c r="LX111" s="24" t="e">
        <f t="shared" si="78"/>
        <v>#DIV/0!</v>
      </c>
      <c r="LY111" s="25" t="e">
        <f t="shared" si="79"/>
        <v>#REF!</v>
      </c>
      <c r="LZ111" s="25" t="e">
        <f t="shared" si="80"/>
        <v>#REF!</v>
      </c>
      <c r="MA111" s="26" t="e">
        <f t="shared" si="81"/>
        <v>#REF!</v>
      </c>
      <c r="MB111" s="27" t="e">
        <f t="shared" si="82"/>
        <v>#REF!</v>
      </c>
      <c r="MC111" s="28" t="e">
        <f t="shared" si="83"/>
        <v>#REF!</v>
      </c>
      <c r="MD111" s="24" t="e">
        <f t="shared" si="84"/>
        <v>#REF!</v>
      </c>
      <c r="ME111" s="29" t="e">
        <f t="shared" si="85"/>
        <v>#REF!</v>
      </c>
      <c r="MF111" s="30" t="e">
        <f t="shared" si="86"/>
        <v>#REF!</v>
      </c>
      <c r="MG111" s="24" t="e">
        <f t="shared" si="87"/>
        <v>#REF!</v>
      </c>
      <c r="MH111" s="29" t="e">
        <f t="shared" si="88"/>
        <v>#REF!</v>
      </c>
      <c r="MI111" s="30" t="e">
        <f t="shared" si="89"/>
        <v>#REF!</v>
      </c>
      <c r="MJ111" t="str">
        <f t="shared" si="90"/>
        <v/>
      </c>
      <c r="MK111" t="str">
        <f t="shared" si="91"/>
        <v/>
      </c>
      <c r="ML111" t="str">
        <f t="shared" si="92"/>
        <v/>
      </c>
      <c r="MM111" t="str">
        <f t="shared" si="93"/>
        <v/>
      </c>
      <c r="MN111" t="str">
        <f t="shared" si="94"/>
        <v/>
      </c>
      <c r="MO111" t="str">
        <f t="shared" si="95"/>
        <v/>
      </c>
      <c r="MP111" s="5" t="e">
        <f>COUNTIFS(#REF!,LT111,#REF!,1,#REF!,"&gt;="&amp;MC111,#REF!,"&lt;="&amp;MB111,#REF!,"&lt;="&amp;ME111,#REF!,"&gt;="&amp;MF111,#REF!,"="&amp;KV111,#REF!,"="&amp;KX111)</f>
        <v>#REF!</v>
      </c>
      <c r="MQ111" s="5" t="e">
        <f>COUNTIFS(#REF!,LT111,#REF!,0,#REF!,"&gt;="&amp;MC111,#REF!,"&lt;="&amp;MB111,#REF!,"&lt;="&amp;ME111,#REF!,"&gt;="&amp;MF111,#REF!,"="&amp;KV111,#REF!,"="&amp;KX111)</f>
        <v>#REF!</v>
      </c>
      <c r="MR111" s="5" t="e">
        <f>COUNTIFS(#REF!,LT111,#REF!,1,#REF!,"&gt;="&amp;MC111,#REF!,"&lt;="&amp;MB111,#REF!,"&lt;="&amp;ME111,#REF!,"&gt;="&amp;MF111,#REF!,"="&amp;KW111,#REF!,"="&amp;KY111)</f>
        <v>#REF!</v>
      </c>
      <c r="MS111" s="5" t="e">
        <f>COUNTIFS(#REF!,LT111,#REF!,0,#REF!,"&gt;="&amp;MC111,#REF!,"&lt;="&amp;MB111,#REF!,"&lt;="&amp;ME111,#REF!,"&gt;="&amp;MF111,#REF!,"="&amp;KW111,#REF!,"="&amp;KY111)</f>
        <v>#REF!</v>
      </c>
      <c r="MT111" s="5" t="e">
        <f>COUNTIFS(#REF!,LT111,#REF!,1,#REF!,"&gt;="&amp;MI111,#REF!,"&lt;="&amp;MH111,#REF!,"&lt;="&amp;ME111,#REF!,"&gt;="&amp;MF111)</f>
        <v>#REF!</v>
      </c>
      <c r="MU111" s="5" t="e">
        <f>COUNTIFS(#REF!,LT111,#REF!,0,#REF!,"&gt;="&amp;MI111,#REF!,"&lt;="&amp;MH111,#REF!,"&lt;="&amp;ME111,#REF!,"&gt;="&amp;MF111)</f>
        <v>#REF!</v>
      </c>
      <c r="MV111" s="5" t="e">
        <f>COUNTIFS(#REF!,LT111,#REF!,1,#REF!,"&gt;="&amp;MI111,#REF!,"&lt;="&amp;MH111,#REF!,"="&amp;KZ111,#REF!,"="&amp;LA111,#REF!,"&lt;="&amp;ME111,#REF!,"&gt;="&amp;MF111)</f>
        <v>#REF!</v>
      </c>
      <c r="MW111" s="5" t="e">
        <f>COUNTIFS(#REF!,LT111,#REF!,0,#REF!,"&gt;="&amp;MI111,#REF!,"&lt;="&amp;MH111,#REF!,"="&amp;KZ111,#REF!,"="&amp;LA111,#REF!,"&lt;="&amp;ME111,#REF!,"&gt;="&amp;MF111)</f>
        <v>#REF!</v>
      </c>
      <c r="MX111" s="5" t="e">
        <f>COUNTIFS(#REF!,LT111,#REF!,1,#REF!,"&gt;="&amp;MC111,#REF!,"&lt;="&amp;MB111,#REF!,"&lt;="&amp;ME111,#REF!,"&gt;="&amp;MF111)</f>
        <v>#REF!</v>
      </c>
      <c r="MY111" s="5" t="e">
        <f>COUNTIFS(#REF!,LT111,#REF!,0,#REF!,"&gt;="&amp;MC111,#REF!,"&lt;="&amp;MB111,#REF!,"&lt;="&amp;ME111,#REF!,"&gt;="&amp;MF111)</f>
        <v>#REF!</v>
      </c>
      <c r="MZ111" s="5" t="e">
        <f>COUNTIFS(#REF!,LT111,#REF!,1,#REF!,"&lt;="&amp;ME111,#REF!,"&gt;="&amp;MF111,#REF!,"="&amp;KV111,#REF!,"="&amp;KX111)</f>
        <v>#REF!</v>
      </c>
      <c r="NA111" s="5" t="e">
        <f>COUNTIFS(#REF!,LT111,#REF!,0,#REF!,"&lt;="&amp;ME111,#REF!,"&gt;="&amp;MF111,#REF!,"="&amp;KV111,#REF!,"="&amp;KX111)</f>
        <v>#REF!</v>
      </c>
      <c r="NB111" s="5" t="e">
        <f>COUNTIFS(#REF!,LT111,#REF!,1,#REF!,"&lt;="&amp;ME111,#REF!,"&gt;="&amp;MF111,#REF!,"="&amp;KW111,#REF!,"="&amp;KY111)</f>
        <v>#REF!</v>
      </c>
      <c r="NC111" s="5" t="e">
        <f>COUNTIFS(#REF!,LT111,#REF!,0,#REF!,"&lt;="&amp;ME111,#REF!,"&gt;="&amp;MF111,#REF!,"="&amp;KW111,#REF!,"="&amp;KY111)</f>
        <v>#REF!</v>
      </c>
      <c r="ND111" s="5" t="e">
        <f t="shared" si="96"/>
        <v>#REF!</v>
      </c>
      <c r="NE111" s="5" t="e">
        <f t="shared" si="97"/>
        <v>#REF!</v>
      </c>
      <c r="NF111" s="5" t="e">
        <f t="shared" si="98"/>
        <v>#REF!</v>
      </c>
      <c r="NG111" s="6" t="e">
        <f t="shared" si="99"/>
        <v>#REF!</v>
      </c>
      <c r="NH111" s="7" t="e">
        <f t="shared" si="100"/>
        <v>#REF!</v>
      </c>
      <c r="NI111" s="5" t="e">
        <f t="shared" si="101"/>
        <v>#REF!</v>
      </c>
      <c r="NJ111" s="31" t="e">
        <f t="shared" si="102"/>
        <v>#REF!</v>
      </c>
      <c r="NK111" s="32" t="e">
        <f t="shared" si="103"/>
        <v>#REF!</v>
      </c>
      <c r="NL111" s="32" t="e">
        <f t="shared" si="104"/>
        <v>#REF!</v>
      </c>
      <c r="NM111" s="33" t="e">
        <f t="shared" si="105"/>
        <v>#REF!</v>
      </c>
      <c r="NN111" s="33" t="e">
        <f t="shared" si="106"/>
        <v>#REF!</v>
      </c>
      <c r="NO111" s="33" t="e">
        <f t="shared" si="107"/>
        <v>#REF!</v>
      </c>
      <c r="NP111" s="33" t="e">
        <f t="shared" si="108"/>
        <v>#REF!</v>
      </c>
      <c r="NQ111" s="31" t="e">
        <f t="shared" si="109"/>
        <v>#REF!</v>
      </c>
      <c r="NR111" s="32" t="e">
        <f t="shared" si="110"/>
        <v>#REF!</v>
      </c>
      <c r="NS111" s="32" t="e">
        <f t="shared" si="111"/>
        <v>#REF!</v>
      </c>
      <c r="NT111" s="33" t="e">
        <f t="shared" si="112"/>
        <v>#REF!</v>
      </c>
      <c r="NU111" s="33" t="e">
        <f t="shared" si="113"/>
        <v>#REF!</v>
      </c>
      <c r="NV111" s="33" t="e">
        <f t="shared" si="114"/>
        <v>#REF!</v>
      </c>
      <c r="NW111" s="33" t="e">
        <f t="shared" si="115"/>
        <v>#REF!</v>
      </c>
      <c r="NX111" t="e">
        <f t="shared" si="116"/>
        <v>#REF!</v>
      </c>
      <c r="NY111" t="e">
        <f t="shared" si="117"/>
        <v>#REF!</v>
      </c>
      <c r="NZ111" t="e">
        <f t="shared" si="118"/>
        <v>#REF!</v>
      </c>
      <c r="OA111" t="e">
        <f t="shared" si="119"/>
        <v>#REF!</v>
      </c>
      <c r="OB111" t="e">
        <f t="shared" si="120"/>
        <v>#REF!</v>
      </c>
      <c r="OC111" t="e">
        <f t="shared" si="121"/>
        <v>#REF!</v>
      </c>
    </row>
    <row r="112" spans="1:393" ht="16.5" customHeight="1" x14ac:dyDescent="0.3">
      <c r="A112" s="22"/>
      <c r="KN112" s="5" t="e">
        <f>IF(INDEX(#REF!,MATCH('HT 0-1'!D112,#REF!,0))=INDEX(#REF!,MATCH('HT 0-1'!D112,#REF!,0)),INDEX(#REF!,MATCH('HT 0-1'!D112,#REF!,0)),"ERROR")</f>
        <v>#REF!</v>
      </c>
      <c r="KO112" s="5" t="e">
        <f>IF(INDEX(#REF!,MATCH('HT 0-1'!E112,#REF!,0))=INDEX(#REF!,MATCH('HT 0-1'!E112,#REF!,0)),INDEX(#REF!,MATCH('HT 0-1'!E112,#REF!,0)),"ERROR")</f>
        <v>#REF!</v>
      </c>
      <c r="KP112" s="5" t="e">
        <f t="shared" si="61"/>
        <v>#REF!</v>
      </c>
      <c r="KQ112" t="str">
        <f t="shared" si="62"/>
        <v>_</v>
      </c>
      <c r="KR112" s="5" t="e">
        <f t="shared" si="63"/>
        <v>#DIV/0!</v>
      </c>
      <c r="KS112" s="5" t="e">
        <f t="shared" si="64"/>
        <v>#DIV/0!</v>
      </c>
      <c r="KT112" s="5" t="e">
        <f t="shared" si="65"/>
        <v>#DIV/0!</v>
      </c>
      <c r="KU112" s="5" t="e">
        <f t="shared" si="66"/>
        <v>#DIV/0!</v>
      </c>
      <c r="KV112" s="5" t="e">
        <f t="shared" si="67"/>
        <v>#DIV/0!</v>
      </c>
      <c r="KW112" s="5" t="e">
        <f t="shared" si="68"/>
        <v>#DIV/0!</v>
      </c>
      <c r="KX112" s="5" t="e">
        <f t="shared" si="69"/>
        <v>#DIV/0!</v>
      </c>
      <c r="KY112" s="5" t="e">
        <f t="shared" si="70"/>
        <v>#DIV/0!</v>
      </c>
      <c r="KZ112" s="5" t="e">
        <f t="shared" si="71"/>
        <v>#DIV/0!</v>
      </c>
      <c r="LA112" s="5" t="e">
        <f t="shared" si="72"/>
        <v>#DIV/0!</v>
      </c>
      <c r="LB112" t="e">
        <f>IF(LQ112="0-1",INDEX(Scrape!#REF!,MATCH('HT 0-1'!KP112,Scrape!$B:$B,0)),"")</f>
        <v>#REF!</v>
      </c>
      <c r="LC112" t="e">
        <f>IF(LQ112="0-1",INDEX(Scrape!$A:$A,MATCH('HT 0-1'!KP112,Scrape!$B:$B,0)),"")</f>
        <v>#REF!</v>
      </c>
      <c r="LD112" t="e">
        <f>IF(LQ112="0-1",INDEX(Scrape!$B:$B,MATCH('HT 0-1'!KP112,Scrape!$B:$B,0)),"")</f>
        <v>#REF!</v>
      </c>
      <c r="LE112" t="e">
        <f>IF(LQ112="0-1",INDEX(Scrape!$C:$C,MATCH('HT 0-1'!KP112,Scrape!$B:$B,0)),"")</f>
        <v>#REF!</v>
      </c>
      <c r="LF112" t="e">
        <f>IF(LQ112="0-1",INDEX(Scrape!$D:$D,MATCH('HT 0-1'!KP112,Scrape!$B:$B,0)),"")</f>
        <v>#REF!</v>
      </c>
      <c r="LG112" t="e">
        <f>IF(LQ112="0-1",INDEX(Scrape!$E:$E,MATCH('HT 0-1'!KP112,Scrape!$B:$B,0)),"")</f>
        <v>#REF!</v>
      </c>
      <c r="LH112" t="e">
        <f>IF(LQ112="0-1",INDEX(Scrape!$F:$F,MATCH('HT 0-1'!KP112,Scrape!$B:$B,0)),"")</f>
        <v>#REF!</v>
      </c>
      <c r="LI112" t="e">
        <f>IF(LQ112="0-1",INDEX(Scrape!$G:$G,MATCH('HT 0-1'!KP112,Scrape!$B:$B,0)),"")</f>
        <v>#REF!</v>
      </c>
      <c r="LJ112" t="e">
        <f>IF(LQ112="0-1",INDEX(Scrape!$H:$H,MATCH('HT 0-1'!KP112,Scrape!$B:$B,0)),"")</f>
        <v>#REF!</v>
      </c>
      <c r="LK112" t="e">
        <f>IF(LQ112="0-1",INDEX(Scrape!$I:$I,MATCH('HT 0-1'!KP112,Scrape!$B:$B,0)),"")</f>
        <v>#REF!</v>
      </c>
      <c r="LL112" t="e">
        <f>IF(LQ112="0-1",INDEX(Scrape!$J:$J,MATCH('HT 0-1'!KP112,Scrape!$B:$B,0)),"")</f>
        <v>#REF!</v>
      </c>
      <c r="LM112" t="e">
        <f>IF(LQ112="0-1",INDEX(Scrape!$K:$K,MATCH('HT 0-1'!KP112,Scrape!$B:$B,0)),"")</f>
        <v>#REF!</v>
      </c>
      <c r="LN112" t="e">
        <f>IF(LQ112="0-1",INDEX(Scrape!$L:$L,MATCH('HT 0-1'!KP112,Scrape!$B:$B,0)),"")</f>
        <v>#REF!</v>
      </c>
      <c r="LO112" t="e">
        <f>IF(LQ112="0-1",INDEX(Scrape!$M:$M,MATCH('HT 0-1'!KP112,Scrape!$B:$B,0)),"")</f>
        <v>#REF!</v>
      </c>
      <c r="LP112" t="e">
        <f>IF(LQ112="0-1",INDEX(Scrape!$N:$N,MATCH('HT 0-1'!KP112,Scrape!$B:$B,0)),"")</f>
        <v>#REF!</v>
      </c>
      <c r="LQ112" t="e">
        <f>INDEX(Scrape!$O:$O,MATCH('HT 0-1'!KP112,Scrape!$B:$B,0))</f>
        <v>#REF!</v>
      </c>
      <c r="LR112" t="e">
        <f t="shared" si="73"/>
        <v>#REF!</v>
      </c>
      <c r="LS112" t="e">
        <f t="shared" si="74"/>
        <v>#REF!</v>
      </c>
      <c r="LT112" s="23" t="e">
        <f>IF(INDEX(#REF!,MATCH(KQ112,#REF!,0))=INDEX(#REF!,MATCH(KQ112,#REF!,0)),INDEX(#REF!,MATCH(KQ112,#REF!,0)),"ERROR")</f>
        <v>#REF!</v>
      </c>
      <c r="LU112" s="24" t="e">
        <f t="shared" si="75"/>
        <v>#DIV/0!</v>
      </c>
      <c r="LV112" s="24" t="e">
        <f t="shared" si="76"/>
        <v>#DIV/0!</v>
      </c>
      <c r="LW112" s="24" t="e">
        <f t="shared" si="77"/>
        <v>#DIV/0!</v>
      </c>
      <c r="LX112" s="24" t="e">
        <f t="shared" si="78"/>
        <v>#DIV/0!</v>
      </c>
      <c r="LY112" s="25" t="e">
        <f t="shared" si="79"/>
        <v>#REF!</v>
      </c>
      <c r="LZ112" s="25" t="e">
        <f t="shared" si="80"/>
        <v>#REF!</v>
      </c>
      <c r="MA112" s="26" t="e">
        <f t="shared" si="81"/>
        <v>#REF!</v>
      </c>
      <c r="MB112" s="27" t="e">
        <f t="shared" si="82"/>
        <v>#REF!</v>
      </c>
      <c r="MC112" s="28" t="e">
        <f t="shared" si="83"/>
        <v>#REF!</v>
      </c>
      <c r="MD112" s="24" t="e">
        <f t="shared" si="84"/>
        <v>#REF!</v>
      </c>
      <c r="ME112" s="29" t="e">
        <f t="shared" si="85"/>
        <v>#REF!</v>
      </c>
      <c r="MF112" s="30" t="e">
        <f t="shared" si="86"/>
        <v>#REF!</v>
      </c>
      <c r="MG112" s="24" t="e">
        <f t="shared" si="87"/>
        <v>#REF!</v>
      </c>
      <c r="MH112" s="29" t="e">
        <f t="shared" si="88"/>
        <v>#REF!</v>
      </c>
      <c r="MI112" s="30" t="e">
        <f t="shared" si="89"/>
        <v>#REF!</v>
      </c>
      <c r="MJ112" t="str">
        <f t="shared" si="90"/>
        <v/>
      </c>
      <c r="MK112" t="str">
        <f t="shared" si="91"/>
        <v/>
      </c>
      <c r="ML112" t="str">
        <f t="shared" si="92"/>
        <v/>
      </c>
      <c r="MM112" t="str">
        <f t="shared" si="93"/>
        <v/>
      </c>
      <c r="MN112" t="str">
        <f t="shared" si="94"/>
        <v/>
      </c>
      <c r="MO112" t="str">
        <f t="shared" si="95"/>
        <v/>
      </c>
      <c r="MP112" s="5" t="e">
        <f>COUNTIFS(#REF!,LT112,#REF!,1,#REF!,"&gt;="&amp;MC112,#REF!,"&lt;="&amp;MB112,#REF!,"&lt;="&amp;ME112,#REF!,"&gt;="&amp;MF112,#REF!,"="&amp;KV112,#REF!,"="&amp;KX112)</f>
        <v>#REF!</v>
      </c>
      <c r="MQ112" s="5" t="e">
        <f>COUNTIFS(#REF!,LT112,#REF!,0,#REF!,"&gt;="&amp;MC112,#REF!,"&lt;="&amp;MB112,#REF!,"&lt;="&amp;ME112,#REF!,"&gt;="&amp;MF112,#REF!,"="&amp;KV112,#REF!,"="&amp;KX112)</f>
        <v>#REF!</v>
      </c>
      <c r="MR112" s="5" t="e">
        <f>COUNTIFS(#REF!,LT112,#REF!,1,#REF!,"&gt;="&amp;MC112,#REF!,"&lt;="&amp;MB112,#REF!,"&lt;="&amp;ME112,#REF!,"&gt;="&amp;MF112,#REF!,"="&amp;KW112,#REF!,"="&amp;KY112)</f>
        <v>#REF!</v>
      </c>
      <c r="MS112" s="5" t="e">
        <f>COUNTIFS(#REF!,LT112,#REF!,0,#REF!,"&gt;="&amp;MC112,#REF!,"&lt;="&amp;MB112,#REF!,"&lt;="&amp;ME112,#REF!,"&gt;="&amp;MF112,#REF!,"="&amp;KW112,#REF!,"="&amp;KY112)</f>
        <v>#REF!</v>
      </c>
      <c r="MT112" s="5" t="e">
        <f>COUNTIFS(#REF!,LT112,#REF!,1,#REF!,"&gt;="&amp;MI112,#REF!,"&lt;="&amp;MH112,#REF!,"&lt;="&amp;ME112,#REF!,"&gt;="&amp;MF112)</f>
        <v>#REF!</v>
      </c>
      <c r="MU112" s="5" t="e">
        <f>COUNTIFS(#REF!,LT112,#REF!,0,#REF!,"&gt;="&amp;MI112,#REF!,"&lt;="&amp;MH112,#REF!,"&lt;="&amp;ME112,#REF!,"&gt;="&amp;MF112)</f>
        <v>#REF!</v>
      </c>
      <c r="MV112" s="5" t="e">
        <f>COUNTIFS(#REF!,LT112,#REF!,1,#REF!,"&gt;="&amp;MI112,#REF!,"&lt;="&amp;MH112,#REF!,"="&amp;KZ112,#REF!,"="&amp;LA112,#REF!,"&lt;="&amp;ME112,#REF!,"&gt;="&amp;MF112)</f>
        <v>#REF!</v>
      </c>
      <c r="MW112" s="5" t="e">
        <f>COUNTIFS(#REF!,LT112,#REF!,0,#REF!,"&gt;="&amp;MI112,#REF!,"&lt;="&amp;MH112,#REF!,"="&amp;KZ112,#REF!,"="&amp;LA112,#REF!,"&lt;="&amp;ME112,#REF!,"&gt;="&amp;MF112)</f>
        <v>#REF!</v>
      </c>
      <c r="MX112" s="5" t="e">
        <f>COUNTIFS(#REF!,LT112,#REF!,1,#REF!,"&gt;="&amp;MC112,#REF!,"&lt;="&amp;MB112,#REF!,"&lt;="&amp;ME112,#REF!,"&gt;="&amp;MF112)</f>
        <v>#REF!</v>
      </c>
      <c r="MY112" s="5" t="e">
        <f>COUNTIFS(#REF!,LT112,#REF!,0,#REF!,"&gt;="&amp;MC112,#REF!,"&lt;="&amp;MB112,#REF!,"&lt;="&amp;ME112,#REF!,"&gt;="&amp;MF112)</f>
        <v>#REF!</v>
      </c>
      <c r="MZ112" s="5" t="e">
        <f>COUNTIFS(#REF!,LT112,#REF!,1,#REF!,"&lt;="&amp;ME112,#REF!,"&gt;="&amp;MF112,#REF!,"="&amp;KV112,#REF!,"="&amp;KX112)</f>
        <v>#REF!</v>
      </c>
      <c r="NA112" s="5" t="e">
        <f>COUNTIFS(#REF!,LT112,#REF!,0,#REF!,"&lt;="&amp;ME112,#REF!,"&gt;="&amp;MF112,#REF!,"="&amp;KV112,#REF!,"="&amp;KX112)</f>
        <v>#REF!</v>
      </c>
      <c r="NB112" s="5" t="e">
        <f>COUNTIFS(#REF!,LT112,#REF!,1,#REF!,"&lt;="&amp;ME112,#REF!,"&gt;="&amp;MF112,#REF!,"="&amp;KW112,#REF!,"="&amp;KY112)</f>
        <v>#REF!</v>
      </c>
      <c r="NC112" s="5" t="e">
        <f>COUNTIFS(#REF!,LT112,#REF!,0,#REF!,"&lt;="&amp;ME112,#REF!,"&gt;="&amp;MF112,#REF!,"="&amp;KW112,#REF!,"="&amp;KY112)</f>
        <v>#REF!</v>
      </c>
      <c r="ND112" s="5" t="e">
        <f t="shared" si="96"/>
        <v>#REF!</v>
      </c>
      <c r="NE112" s="5" t="e">
        <f t="shared" si="97"/>
        <v>#REF!</v>
      </c>
      <c r="NF112" s="5" t="e">
        <f t="shared" si="98"/>
        <v>#REF!</v>
      </c>
      <c r="NG112" s="6" t="e">
        <f t="shared" si="99"/>
        <v>#REF!</v>
      </c>
      <c r="NH112" s="7" t="e">
        <f t="shared" si="100"/>
        <v>#REF!</v>
      </c>
      <c r="NI112" s="5" t="e">
        <f t="shared" si="101"/>
        <v>#REF!</v>
      </c>
      <c r="NJ112" s="31" t="e">
        <f t="shared" si="102"/>
        <v>#REF!</v>
      </c>
      <c r="NK112" s="32" t="e">
        <f t="shared" si="103"/>
        <v>#REF!</v>
      </c>
      <c r="NL112" s="32" t="e">
        <f t="shared" si="104"/>
        <v>#REF!</v>
      </c>
      <c r="NM112" s="33" t="e">
        <f t="shared" si="105"/>
        <v>#REF!</v>
      </c>
      <c r="NN112" s="33" t="e">
        <f t="shared" si="106"/>
        <v>#REF!</v>
      </c>
      <c r="NO112" s="33" t="e">
        <f t="shared" si="107"/>
        <v>#REF!</v>
      </c>
      <c r="NP112" s="33" t="e">
        <f t="shared" si="108"/>
        <v>#REF!</v>
      </c>
      <c r="NQ112" s="31" t="e">
        <f t="shared" si="109"/>
        <v>#REF!</v>
      </c>
      <c r="NR112" s="32" t="e">
        <f t="shared" si="110"/>
        <v>#REF!</v>
      </c>
      <c r="NS112" s="32" t="e">
        <f t="shared" si="111"/>
        <v>#REF!</v>
      </c>
      <c r="NT112" s="33" t="e">
        <f t="shared" si="112"/>
        <v>#REF!</v>
      </c>
      <c r="NU112" s="33" t="e">
        <f t="shared" si="113"/>
        <v>#REF!</v>
      </c>
      <c r="NV112" s="33" t="e">
        <f t="shared" si="114"/>
        <v>#REF!</v>
      </c>
      <c r="NW112" s="33" t="e">
        <f t="shared" si="115"/>
        <v>#REF!</v>
      </c>
      <c r="NX112" t="e">
        <f t="shared" si="116"/>
        <v>#REF!</v>
      </c>
      <c r="NY112" t="e">
        <f t="shared" si="117"/>
        <v>#REF!</v>
      </c>
      <c r="NZ112" t="e">
        <f t="shared" si="118"/>
        <v>#REF!</v>
      </c>
      <c r="OA112" t="e">
        <f t="shared" si="119"/>
        <v>#REF!</v>
      </c>
      <c r="OB112" t="e">
        <f t="shared" si="120"/>
        <v>#REF!</v>
      </c>
      <c r="OC112" t="e">
        <f t="shared" si="121"/>
        <v>#REF!</v>
      </c>
    </row>
    <row r="113" spans="1:393" ht="16.5" customHeight="1" x14ac:dyDescent="0.3">
      <c r="A113" s="22"/>
      <c r="KN113" s="5" t="e">
        <f>IF(INDEX(#REF!,MATCH('HT 0-1'!D113,#REF!,0))=INDEX(#REF!,MATCH('HT 0-1'!D113,#REF!,0)),INDEX(#REF!,MATCH('HT 0-1'!D113,#REF!,0)),"ERROR")</f>
        <v>#REF!</v>
      </c>
      <c r="KO113" s="5" t="e">
        <f>IF(INDEX(#REF!,MATCH('HT 0-1'!E113,#REF!,0))=INDEX(#REF!,MATCH('HT 0-1'!E113,#REF!,0)),INDEX(#REF!,MATCH('HT 0-1'!E113,#REF!,0)),"ERROR")</f>
        <v>#REF!</v>
      </c>
      <c r="KP113" s="5" t="e">
        <f t="shared" si="61"/>
        <v>#REF!</v>
      </c>
      <c r="KQ113" t="str">
        <f t="shared" si="62"/>
        <v>_</v>
      </c>
      <c r="KR113" s="5" t="e">
        <f t="shared" si="63"/>
        <v>#DIV/0!</v>
      </c>
      <c r="KS113" s="5" t="e">
        <f t="shared" si="64"/>
        <v>#DIV/0!</v>
      </c>
      <c r="KT113" s="5" t="e">
        <f t="shared" si="65"/>
        <v>#DIV/0!</v>
      </c>
      <c r="KU113" s="5" t="e">
        <f t="shared" si="66"/>
        <v>#DIV/0!</v>
      </c>
      <c r="KV113" s="5" t="e">
        <f t="shared" si="67"/>
        <v>#DIV/0!</v>
      </c>
      <c r="KW113" s="5" t="e">
        <f t="shared" si="68"/>
        <v>#DIV/0!</v>
      </c>
      <c r="KX113" s="5" t="e">
        <f t="shared" si="69"/>
        <v>#DIV/0!</v>
      </c>
      <c r="KY113" s="5" t="e">
        <f t="shared" si="70"/>
        <v>#DIV/0!</v>
      </c>
      <c r="KZ113" s="5" t="e">
        <f t="shared" si="71"/>
        <v>#DIV/0!</v>
      </c>
      <c r="LA113" s="5" t="e">
        <f t="shared" si="72"/>
        <v>#DIV/0!</v>
      </c>
      <c r="LB113" t="e">
        <f>IF(LQ113="0-1",INDEX(Scrape!#REF!,MATCH('HT 0-1'!KP113,Scrape!$B:$B,0)),"")</f>
        <v>#REF!</v>
      </c>
      <c r="LC113" t="e">
        <f>IF(LQ113="0-1",INDEX(Scrape!$A:$A,MATCH('HT 0-1'!KP113,Scrape!$B:$B,0)),"")</f>
        <v>#REF!</v>
      </c>
      <c r="LD113" t="e">
        <f>IF(LQ113="0-1",INDEX(Scrape!$B:$B,MATCH('HT 0-1'!KP113,Scrape!$B:$B,0)),"")</f>
        <v>#REF!</v>
      </c>
      <c r="LE113" t="e">
        <f>IF(LQ113="0-1",INDEX(Scrape!$C:$C,MATCH('HT 0-1'!KP113,Scrape!$B:$B,0)),"")</f>
        <v>#REF!</v>
      </c>
      <c r="LF113" t="e">
        <f>IF(LQ113="0-1",INDEX(Scrape!$D:$D,MATCH('HT 0-1'!KP113,Scrape!$B:$B,0)),"")</f>
        <v>#REF!</v>
      </c>
      <c r="LG113" t="e">
        <f>IF(LQ113="0-1",INDEX(Scrape!$E:$E,MATCH('HT 0-1'!KP113,Scrape!$B:$B,0)),"")</f>
        <v>#REF!</v>
      </c>
      <c r="LH113" t="e">
        <f>IF(LQ113="0-1",INDEX(Scrape!$F:$F,MATCH('HT 0-1'!KP113,Scrape!$B:$B,0)),"")</f>
        <v>#REF!</v>
      </c>
      <c r="LI113" t="e">
        <f>IF(LQ113="0-1",INDEX(Scrape!$G:$G,MATCH('HT 0-1'!KP113,Scrape!$B:$B,0)),"")</f>
        <v>#REF!</v>
      </c>
      <c r="LJ113" t="e">
        <f>IF(LQ113="0-1",INDEX(Scrape!$H:$H,MATCH('HT 0-1'!KP113,Scrape!$B:$B,0)),"")</f>
        <v>#REF!</v>
      </c>
      <c r="LK113" t="e">
        <f>IF(LQ113="0-1",INDEX(Scrape!$I:$I,MATCH('HT 0-1'!KP113,Scrape!$B:$B,0)),"")</f>
        <v>#REF!</v>
      </c>
      <c r="LL113" t="e">
        <f>IF(LQ113="0-1",INDEX(Scrape!$J:$J,MATCH('HT 0-1'!KP113,Scrape!$B:$B,0)),"")</f>
        <v>#REF!</v>
      </c>
      <c r="LM113" t="e">
        <f>IF(LQ113="0-1",INDEX(Scrape!$K:$K,MATCH('HT 0-1'!KP113,Scrape!$B:$B,0)),"")</f>
        <v>#REF!</v>
      </c>
      <c r="LN113" t="e">
        <f>IF(LQ113="0-1",INDEX(Scrape!$L:$L,MATCH('HT 0-1'!KP113,Scrape!$B:$B,0)),"")</f>
        <v>#REF!</v>
      </c>
      <c r="LO113" t="e">
        <f>IF(LQ113="0-1",INDEX(Scrape!$M:$M,MATCH('HT 0-1'!KP113,Scrape!$B:$B,0)),"")</f>
        <v>#REF!</v>
      </c>
      <c r="LP113" t="e">
        <f>IF(LQ113="0-1",INDEX(Scrape!$N:$N,MATCH('HT 0-1'!KP113,Scrape!$B:$B,0)),"")</f>
        <v>#REF!</v>
      </c>
      <c r="LQ113" t="e">
        <f>INDEX(Scrape!$O:$O,MATCH('HT 0-1'!KP113,Scrape!$B:$B,0))</f>
        <v>#REF!</v>
      </c>
      <c r="LR113" t="e">
        <f t="shared" si="73"/>
        <v>#REF!</v>
      </c>
      <c r="LS113" t="e">
        <f t="shared" si="74"/>
        <v>#REF!</v>
      </c>
      <c r="LT113" s="23" t="e">
        <f>IF(INDEX(#REF!,MATCH(KQ113,#REF!,0))=INDEX(#REF!,MATCH(KQ113,#REF!,0)),INDEX(#REF!,MATCH(KQ113,#REF!,0)),"ERROR")</f>
        <v>#REF!</v>
      </c>
      <c r="LU113" s="24" t="e">
        <f t="shared" si="75"/>
        <v>#DIV/0!</v>
      </c>
      <c r="LV113" s="24" t="e">
        <f t="shared" si="76"/>
        <v>#DIV/0!</v>
      </c>
      <c r="LW113" s="24" t="e">
        <f t="shared" si="77"/>
        <v>#DIV/0!</v>
      </c>
      <c r="LX113" s="24" t="e">
        <f t="shared" si="78"/>
        <v>#DIV/0!</v>
      </c>
      <c r="LY113" s="25" t="e">
        <f t="shared" si="79"/>
        <v>#REF!</v>
      </c>
      <c r="LZ113" s="25" t="e">
        <f t="shared" si="80"/>
        <v>#REF!</v>
      </c>
      <c r="MA113" s="26" t="e">
        <f t="shared" si="81"/>
        <v>#REF!</v>
      </c>
      <c r="MB113" s="27" t="e">
        <f t="shared" si="82"/>
        <v>#REF!</v>
      </c>
      <c r="MC113" s="28" t="e">
        <f t="shared" si="83"/>
        <v>#REF!</v>
      </c>
      <c r="MD113" s="24" t="e">
        <f t="shared" si="84"/>
        <v>#REF!</v>
      </c>
      <c r="ME113" s="29" t="e">
        <f t="shared" si="85"/>
        <v>#REF!</v>
      </c>
      <c r="MF113" s="30" t="e">
        <f t="shared" si="86"/>
        <v>#REF!</v>
      </c>
      <c r="MG113" s="24" t="e">
        <f t="shared" si="87"/>
        <v>#REF!</v>
      </c>
      <c r="MH113" s="29" t="e">
        <f t="shared" si="88"/>
        <v>#REF!</v>
      </c>
      <c r="MI113" s="30" t="e">
        <f t="shared" si="89"/>
        <v>#REF!</v>
      </c>
      <c r="MJ113" t="str">
        <f t="shared" si="90"/>
        <v/>
      </c>
      <c r="MK113" t="str">
        <f t="shared" si="91"/>
        <v/>
      </c>
      <c r="ML113" t="str">
        <f t="shared" si="92"/>
        <v/>
      </c>
      <c r="MM113" t="str">
        <f t="shared" si="93"/>
        <v/>
      </c>
      <c r="MN113" t="str">
        <f t="shared" si="94"/>
        <v/>
      </c>
      <c r="MO113" t="str">
        <f t="shared" si="95"/>
        <v/>
      </c>
      <c r="MP113" s="5" t="e">
        <f>COUNTIFS(#REF!,LT113,#REF!,1,#REF!,"&gt;="&amp;MC113,#REF!,"&lt;="&amp;MB113,#REF!,"&lt;="&amp;ME113,#REF!,"&gt;="&amp;MF113,#REF!,"="&amp;KV113,#REF!,"="&amp;KX113)</f>
        <v>#REF!</v>
      </c>
      <c r="MQ113" s="5" t="e">
        <f>COUNTIFS(#REF!,LT113,#REF!,0,#REF!,"&gt;="&amp;MC113,#REF!,"&lt;="&amp;MB113,#REF!,"&lt;="&amp;ME113,#REF!,"&gt;="&amp;MF113,#REF!,"="&amp;KV113,#REF!,"="&amp;KX113)</f>
        <v>#REF!</v>
      </c>
      <c r="MR113" s="5" t="e">
        <f>COUNTIFS(#REF!,LT113,#REF!,1,#REF!,"&gt;="&amp;MC113,#REF!,"&lt;="&amp;MB113,#REF!,"&lt;="&amp;ME113,#REF!,"&gt;="&amp;MF113,#REF!,"="&amp;KW113,#REF!,"="&amp;KY113)</f>
        <v>#REF!</v>
      </c>
      <c r="MS113" s="5" t="e">
        <f>COUNTIFS(#REF!,LT113,#REF!,0,#REF!,"&gt;="&amp;MC113,#REF!,"&lt;="&amp;MB113,#REF!,"&lt;="&amp;ME113,#REF!,"&gt;="&amp;MF113,#REF!,"="&amp;KW113,#REF!,"="&amp;KY113)</f>
        <v>#REF!</v>
      </c>
      <c r="MT113" s="5" t="e">
        <f>COUNTIFS(#REF!,LT113,#REF!,1,#REF!,"&gt;="&amp;MI113,#REF!,"&lt;="&amp;MH113,#REF!,"&lt;="&amp;ME113,#REF!,"&gt;="&amp;MF113)</f>
        <v>#REF!</v>
      </c>
      <c r="MU113" s="5" t="e">
        <f>COUNTIFS(#REF!,LT113,#REF!,0,#REF!,"&gt;="&amp;MI113,#REF!,"&lt;="&amp;MH113,#REF!,"&lt;="&amp;ME113,#REF!,"&gt;="&amp;MF113)</f>
        <v>#REF!</v>
      </c>
      <c r="MV113" s="5" t="e">
        <f>COUNTIFS(#REF!,LT113,#REF!,1,#REF!,"&gt;="&amp;MI113,#REF!,"&lt;="&amp;MH113,#REF!,"="&amp;KZ113,#REF!,"="&amp;LA113,#REF!,"&lt;="&amp;ME113,#REF!,"&gt;="&amp;MF113)</f>
        <v>#REF!</v>
      </c>
      <c r="MW113" s="5" t="e">
        <f>COUNTIFS(#REF!,LT113,#REF!,0,#REF!,"&gt;="&amp;MI113,#REF!,"&lt;="&amp;MH113,#REF!,"="&amp;KZ113,#REF!,"="&amp;LA113,#REF!,"&lt;="&amp;ME113,#REF!,"&gt;="&amp;MF113)</f>
        <v>#REF!</v>
      </c>
      <c r="MX113" s="5" t="e">
        <f>COUNTIFS(#REF!,LT113,#REF!,1,#REF!,"&gt;="&amp;MC113,#REF!,"&lt;="&amp;MB113,#REF!,"&lt;="&amp;ME113,#REF!,"&gt;="&amp;MF113)</f>
        <v>#REF!</v>
      </c>
      <c r="MY113" s="5" t="e">
        <f>COUNTIFS(#REF!,LT113,#REF!,0,#REF!,"&gt;="&amp;MC113,#REF!,"&lt;="&amp;MB113,#REF!,"&lt;="&amp;ME113,#REF!,"&gt;="&amp;MF113)</f>
        <v>#REF!</v>
      </c>
      <c r="MZ113" s="5" t="e">
        <f>COUNTIFS(#REF!,LT113,#REF!,1,#REF!,"&lt;="&amp;ME113,#REF!,"&gt;="&amp;MF113,#REF!,"="&amp;KV113,#REF!,"="&amp;KX113)</f>
        <v>#REF!</v>
      </c>
      <c r="NA113" s="5" t="e">
        <f>COUNTIFS(#REF!,LT113,#REF!,0,#REF!,"&lt;="&amp;ME113,#REF!,"&gt;="&amp;MF113,#REF!,"="&amp;KV113,#REF!,"="&amp;KX113)</f>
        <v>#REF!</v>
      </c>
      <c r="NB113" s="5" t="e">
        <f>COUNTIFS(#REF!,LT113,#REF!,1,#REF!,"&lt;="&amp;ME113,#REF!,"&gt;="&amp;MF113,#REF!,"="&amp;KW113,#REF!,"="&amp;KY113)</f>
        <v>#REF!</v>
      </c>
      <c r="NC113" s="5" t="e">
        <f>COUNTIFS(#REF!,LT113,#REF!,0,#REF!,"&lt;="&amp;ME113,#REF!,"&gt;="&amp;MF113,#REF!,"="&amp;KW113,#REF!,"="&amp;KY113)</f>
        <v>#REF!</v>
      </c>
      <c r="ND113" s="5" t="e">
        <f t="shared" si="96"/>
        <v>#REF!</v>
      </c>
      <c r="NE113" s="5" t="e">
        <f t="shared" si="97"/>
        <v>#REF!</v>
      </c>
      <c r="NF113" s="5" t="e">
        <f t="shared" si="98"/>
        <v>#REF!</v>
      </c>
      <c r="NG113" s="6" t="e">
        <f t="shared" si="99"/>
        <v>#REF!</v>
      </c>
      <c r="NH113" s="7" t="e">
        <f t="shared" si="100"/>
        <v>#REF!</v>
      </c>
      <c r="NI113" s="5" t="e">
        <f t="shared" si="101"/>
        <v>#REF!</v>
      </c>
      <c r="NJ113" s="31" t="e">
        <f t="shared" si="102"/>
        <v>#REF!</v>
      </c>
      <c r="NK113" s="32" t="e">
        <f t="shared" si="103"/>
        <v>#REF!</v>
      </c>
      <c r="NL113" s="32" t="e">
        <f t="shared" si="104"/>
        <v>#REF!</v>
      </c>
      <c r="NM113" s="33" t="e">
        <f t="shared" si="105"/>
        <v>#REF!</v>
      </c>
      <c r="NN113" s="33" t="e">
        <f t="shared" si="106"/>
        <v>#REF!</v>
      </c>
      <c r="NO113" s="33" t="e">
        <f t="shared" si="107"/>
        <v>#REF!</v>
      </c>
      <c r="NP113" s="33" t="e">
        <f t="shared" si="108"/>
        <v>#REF!</v>
      </c>
      <c r="NQ113" s="31" t="e">
        <f t="shared" si="109"/>
        <v>#REF!</v>
      </c>
      <c r="NR113" s="32" t="e">
        <f t="shared" si="110"/>
        <v>#REF!</v>
      </c>
      <c r="NS113" s="32" t="e">
        <f t="shared" si="111"/>
        <v>#REF!</v>
      </c>
      <c r="NT113" s="33" t="e">
        <f t="shared" si="112"/>
        <v>#REF!</v>
      </c>
      <c r="NU113" s="33" t="e">
        <f t="shared" si="113"/>
        <v>#REF!</v>
      </c>
      <c r="NV113" s="33" t="e">
        <f t="shared" si="114"/>
        <v>#REF!</v>
      </c>
      <c r="NW113" s="33" t="e">
        <f t="shared" si="115"/>
        <v>#REF!</v>
      </c>
      <c r="NX113" t="e">
        <f t="shared" si="116"/>
        <v>#REF!</v>
      </c>
      <c r="NY113" t="e">
        <f t="shared" si="117"/>
        <v>#REF!</v>
      </c>
      <c r="NZ113" t="e">
        <f t="shared" si="118"/>
        <v>#REF!</v>
      </c>
      <c r="OA113" t="e">
        <f t="shared" si="119"/>
        <v>#REF!</v>
      </c>
      <c r="OB113" t="e">
        <f t="shared" si="120"/>
        <v>#REF!</v>
      </c>
      <c r="OC113" t="e">
        <f t="shared" si="121"/>
        <v>#REF!</v>
      </c>
    </row>
    <row r="114" spans="1:393" ht="16.5" customHeight="1" x14ac:dyDescent="0.3">
      <c r="A114" s="22"/>
      <c r="KN114" s="5" t="e">
        <f>IF(INDEX(#REF!,MATCH('HT 0-1'!D114,#REF!,0))=INDEX(#REF!,MATCH('HT 0-1'!D114,#REF!,0)),INDEX(#REF!,MATCH('HT 0-1'!D114,#REF!,0)),"ERROR")</f>
        <v>#REF!</v>
      </c>
      <c r="KO114" s="5" t="e">
        <f>IF(INDEX(#REF!,MATCH('HT 0-1'!E114,#REF!,0))=INDEX(#REF!,MATCH('HT 0-1'!E114,#REF!,0)),INDEX(#REF!,MATCH('HT 0-1'!E114,#REF!,0)),"ERROR")</f>
        <v>#REF!</v>
      </c>
      <c r="KP114" s="5" t="e">
        <f t="shared" si="61"/>
        <v>#REF!</v>
      </c>
      <c r="KQ114" t="str">
        <f t="shared" si="62"/>
        <v>_</v>
      </c>
      <c r="KR114" s="5" t="e">
        <f t="shared" si="63"/>
        <v>#DIV/0!</v>
      </c>
      <c r="KS114" s="5" t="e">
        <f t="shared" si="64"/>
        <v>#DIV/0!</v>
      </c>
      <c r="KT114" s="5" t="e">
        <f t="shared" si="65"/>
        <v>#DIV/0!</v>
      </c>
      <c r="KU114" s="5" t="e">
        <f t="shared" si="66"/>
        <v>#DIV/0!</v>
      </c>
      <c r="KV114" s="5" t="e">
        <f t="shared" si="67"/>
        <v>#DIV/0!</v>
      </c>
      <c r="KW114" s="5" t="e">
        <f t="shared" si="68"/>
        <v>#DIV/0!</v>
      </c>
      <c r="KX114" s="5" t="e">
        <f t="shared" si="69"/>
        <v>#DIV/0!</v>
      </c>
      <c r="KY114" s="5" t="e">
        <f t="shared" si="70"/>
        <v>#DIV/0!</v>
      </c>
      <c r="KZ114" s="5" t="e">
        <f t="shared" si="71"/>
        <v>#DIV/0!</v>
      </c>
      <c r="LA114" s="5" t="e">
        <f t="shared" si="72"/>
        <v>#DIV/0!</v>
      </c>
      <c r="LB114" t="e">
        <f>IF(LQ114="0-1",INDEX(Scrape!#REF!,MATCH('HT 0-1'!KP114,Scrape!$B:$B,0)),"")</f>
        <v>#REF!</v>
      </c>
      <c r="LC114" t="e">
        <f>IF(LQ114="0-1",INDEX(Scrape!$A:$A,MATCH('HT 0-1'!KP114,Scrape!$B:$B,0)),"")</f>
        <v>#REF!</v>
      </c>
      <c r="LD114" t="e">
        <f>IF(LQ114="0-1",INDEX(Scrape!$B:$B,MATCH('HT 0-1'!KP114,Scrape!$B:$B,0)),"")</f>
        <v>#REF!</v>
      </c>
      <c r="LE114" t="e">
        <f>IF(LQ114="0-1",INDEX(Scrape!$C:$C,MATCH('HT 0-1'!KP114,Scrape!$B:$B,0)),"")</f>
        <v>#REF!</v>
      </c>
      <c r="LF114" t="e">
        <f>IF(LQ114="0-1",INDEX(Scrape!$D:$D,MATCH('HT 0-1'!KP114,Scrape!$B:$B,0)),"")</f>
        <v>#REF!</v>
      </c>
      <c r="LG114" t="e">
        <f>IF(LQ114="0-1",INDEX(Scrape!$E:$E,MATCH('HT 0-1'!KP114,Scrape!$B:$B,0)),"")</f>
        <v>#REF!</v>
      </c>
      <c r="LH114" t="e">
        <f>IF(LQ114="0-1",INDEX(Scrape!$F:$F,MATCH('HT 0-1'!KP114,Scrape!$B:$B,0)),"")</f>
        <v>#REF!</v>
      </c>
      <c r="LI114" t="e">
        <f>IF(LQ114="0-1",INDEX(Scrape!$G:$G,MATCH('HT 0-1'!KP114,Scrape!$B:$B,0)),"")</f>
        <v>#REF!</v>
      </c>
      <c r="LJ114" t="e">
        <f>IF(LQ114="0-1",INDEX(Scrape!$H:$H,MATCH('HT 0-1'!KP114,Scrape!$B:$B,0)),"")</f>
        <v>#REF!</v>
      </c>
      <c r="LK114" t="e">
        <f>IF(LQ114="0-1",INDEX(Scrape!$I:$I,MATCH('HT 0-1'!KP114,Scrape!$B:$B,0)),"")</f>
        <v>#REF!</v>
      </c>
      <c r="LL114" t="e">
        <f>IF(LQ114="0-1",INDEX(Scrape!$J:$J,MATCH('HT 0-1'!KP114,Scrape!$B:$B,0)),"")</f>
        <v>#REF!</v>
      </c>
      <c r="LM114" t="e">
        <f>IF(LQ114="0-1",INDEX(Scrape!$K:$K,MATCH('HT 0-1'!KP114,Scrape!$B:$B,0)),"")</f>
        <v>#REF!</v>
      </c>
      <c r="LN114" t="e">
        <f>IF(LQ114="0-1",INDEX(Scrape!$L:$L,MATCH('HT 0-1'!KP114,Scrape!$B:$B,0)),"")</f>
        <v>#REF!</v>
      </c>
      <c r="LO114" t="e">
        <f>IF(LQ114="0-1",INDEX(Scrape!$M:$M,MATCH('HT 0-1'!KP114,Scrape!$B:$B,0)),"")</f>
        <v>#REF!</v>
      </c>
      <c r="LP114" t="e">
        <f>IF(LQ114="0-1",INDEX(Scrape!$N:$N,MATCH('HT 0-1'!KP114,Scrape!$B:$B,0)),"")</f>
        <v>#REF!</v>
      </c>
      <c r="LQ114" t="e">
        <f>INDEX(Scrape!$O:$O,MATCH('HT 0-1'!KP114,Scrape!$B:$B,0))</f>
        <v>#REF!</v>
      </c>
      <c r="LR114" t="e">
        <f t="shared" si="73"/>
        <v>#REF!</v>
      </c>
      <c r="LS114" t="e">
        <f t="shared" si="74"/>
        <v>#REF!</v>
      </c>
      <c r="LT114" s="23" t="e">
        <f>IF(INDEX(#REF!,MATCH(KQ114,#REF!,0))=INDEX(#REF!,MATCH(KQ114,#REF!,0)),INDEX(#REF!,MATCH(KQ114,#REF!,0)),"ERROR")</f>
        <v>#REF!</v>
      </c>
      <c r="LU114" s="24" t="e">
        <f t="shared" si="75"/>
        <v>#DIV/0!</v>
      </c>
      <c r="LV114" s="24" t="e">
        <f t="shared" si="76"/>
        <v>#DIV/0!</v>
      </c>
      <c r="LW114" s="24" t="e">
        <f t="shared" si="77"/>
        <v>#DIV/0!</v>
      </c>
      <c r="LX114" s="24" t="e">
        <f t="shared" si="78"/>
        <v>#DIV/0!</v>
      </c>
      <c r="LY114" s="25" t="e">
        <f t="shared" si="79"/>
        <v>#REF!</v>
      </c>
      <c r="LZ114" s="25" t="e">
        <f t="shared" si="80"/>
        <v>#REF!</v>
      </c>
      <c r="MA114" s="26" t="e">
        <f t="shared" si="81"/>
        <v>#REF!</v>
      </c>
      <c r="MB114" s="27" t="e">
        <f t="shared" si="82"/>
        <v>#REF!</v>
      </c>
      <c r="MC114" s="28" t="e">
        <f t="shared" si="83"/>
        <v>#REF!</v>
      </c>
      <c r="MD114" s="24" t="e">
        <f t="shared" si="84"/>
        <v>#REF!</v>
      </c>
      <c r="ME114" s="29" t="e">
        <f t="shared" si="85"/>
        <v>#REF!</v>
      </c>
      <c r="MF114" s="30" t="e">
        <f t="shared" si="86"/>
        <v>#REF!</v>
      </c>
      <c r="MG114" s="24" t="e">
        <f t="shared" si="87"/>
        <v>#REF!</v>
      </c>
      <c r="MH114" s="29" t="e">
        <f t="shared" si="88"/>
        <v>#REF!</v>
      </c>
      <c r="MI114" s="30" t="e">
        <f t="shared" si="89"/>
        <v>#REF!</v>
      </c>
      <c r="MJ114" t="str">
        <f t="shared" si="90"/>
        <v/>
      </c>
      <c r="MK114" t="str">
        <f t="shared" si="91"/>
        <v/>
      </c>
      <c r="ML114" t="str">
        <f t="shared" si="92"/>
        <v/>
      </c>
      <c r="MM114" t="str">
        <f t="shared" si="93"/>
        <v/>
      </c>
      <c r="MN114" t="str">
        <f t="shared" si="94"/>
        <v/>
      </c>
      <c r="MO114" t="str">
        <f t="shared" si="95"/>
        <v/>
      </c>
      <c r="MP114" s="5" t="e">
        <f>COUNTIFS(#REF!,LT114,#REF!,1,#REF!,"&gt;="&amp;MC114,#REF!,"&lt;="&amp;MB114,#REF!,"&lt;="&amp;ME114,#REF!,"&gt;="&amp;MF114,#REF!,"="&amp;KV114,#REF!,"="&amp;KX114)</f>
        <v>#REF!</v>
      </c>
      <c r="MQ114" s="5" t="e">
        <f>COUNTIFS(#REF!,LT114,#REF!,0,#REF!,"&gt;="&amp;MC114,#REF!,"&lt;="&amp;MB114,#REF!,"&lt;="&amp;ME114,#REF!,"&gt;="&amp;MF114,#REF!,"="&amp;KV114,#REF!,"="&amp;KX114)</f>
        <v>#REF!</v>
      </c>
      <c r="MR114" s="5" t="e">
        <f>COUNTIFS(#REF!,LT114,#REF!,1,#REF!,"&gt;="&amp;MC114,#REF!,"&lt;="&amp;MB114,#REF!,"&lt;="&amp;ME114,#REF!,"&gt;="&amp;MF114,#REF!,"="&amp;KW114,#REF!,"="&amp;KY114)</f>
        <v>#REF!</v>
      </c>
      <c r="MS114" s="5" t="e">
        <f>COUNTIFS(#REF!,LT114,#REF!,0,#REF!,"&gt;="&amp;MC114,#REF!,"&lt;="&amp;MB114,#REF!,"&lt;="&amp;ME114,#REF!,"&gt;="&amp;MF114,#REF!,"="&amp;KW114,#REF!,"="&amp;KY114)</f>
        <v>#REF!</v>
      </c>
      <c r="MT114" s="5" t="e">
        <f>COUNTIFS(#REF!,LT114,#REF!,1,#REF!,"&gt;="&amp;MI114,#REF!,"&lt;="&amp;MH114,#REF!,"&lt;="&amp;ME114,#REF!,"&gt;="&amp;MF114)</f>
        <v>#REF!</v>
      </c>
      <c r="MU114" s="5" t="e">
        <f>COUNTIFS(#REF!,LT114,#REF!,0,#REF!,"&gt;="&amp;MI114,#REF!,"&lt;="&amp;MH114,#REF!,"&lt;="&amp;ME114,#REF!,"&gt;="&amp;MF114)</f>
        <v>#REF!</v>
      </c>
      <c r="MV114" s="5" t="e">
        <f>COUNTIFS(#REF!,LT114,#REF!,1,#REF!,"&gt;="&amp;MI114,#REF!,"&lt;="&amp;MH114,#REF!,"="&amp;KZ114,#REF!,"="&amp;LA114,#REF!,"&lt;="&amp;ME114,#REF!,"&gt;="&amp;MF114)</f>
        <v>#REF!</v>
      </c>
      <c r="MW114" s="5" t="e">
        <f>COUNTIFS(#REF!,LT114,#REF!,0,#REF!,"&gt;="&amp;MI114,#REF!,"&lt;="&amp;MH114,#REF!,"="&amp;KZ114,#REF!,"="&amp;LA114,#REF!,"&lt;="&amp;ME114,#REF!,"&gt;="&amp;MF114)</f>
        <v>#REF!</v>
      </c>
      <c r="MX114" s="5" t="e">
        <f>COUNTIFS(#REF!,LT114,#REF!,1,#REF!,"&gt;="&amp;MC114,#REF!,"&lt;="&amp;MB114,#REF!,"&lt;="&amp;ME114,#REF!,"&gt;="&amp;MF114)</f>
        <v>#REF!</v>
      </c>
      <c r="MY114" s="5" t="e">
        <f>COUNTIFS(#REF!,LT114,#REF!,0,#REF!,"&gt;="&amp;MC114,#REF!,"&lt;="&amp;MB114,#REF!,"&lt;="&amp;ME114,#REF!,"&gt;="&amp;MF114)</f>
        <v>#REF!</v>
      </c>
      <c r="MZ114" s="5" t="e">
        <f>COUNTIFS(#REF!,LT114,#REF!,1,#REF!,"&lt;="&amp;ME114,#REF!,"&gt;="&amp;MF114,#REF!,"="&amp;KV114,#REF!,"="&amp;KX114)</f>
        <v>#REF!</v>
      </c>
      <c r="NA114" s="5" t="e">
        <f>COUNTIFS(#REF!,LT114,#REF!,0,#REF!,"&lt;="&amp;ME114,#REF!,"&gt;="&amp;MF114,#REF!,"="&amp;KV114,#REF!,"="&amp;KX114)</f>
        <v>#REF!</v>
      </c>
      <c r="NB114" s="5" t="e">
        <f>COUNTIFS(#REF!,LT114,#REF!,1,#REF!,"&lt;="&amp;ME114,#REF!,"&gt;="&amp;MF114,#REF!,"="&amp;KW114,#REF!,"="&amp;KY114)</f>
        <v>#REF!</v>
      </c>
      <c r="NC114" s="5" t="e">
        <f>COUNTIFS(#REF!,LT114,#REF!,0,#REF!,"&lt;="&amp;ME114,#REF!,"&gt;="&amp;MF114,#REF!,"="&amp;KW114,#REF!,"="&amp;KY114)</f>
        <v>#REF!</v>
      </c>
      <c r="ND114" s="5" t="e">
        <f t="shared" si="96"/>
        <v>#REF!</v>
      </c>
      <c r="NE114" s="5" t="e">
        <f t="shared" si="97"/>
        <v>#REF!</v>
      </c>
      <c r="NF114" s="5" t="e">
        <f t="shared" si="98"/>
        <v>#REF!</v>
      </c>
      <c r="NG114" s="6" t="e">
        <f t="shared" si="99"/>
        <v>#REF!</v>
      </c>
      <c r="NH114" s="7" t="e">
        <f t="shared" si="100"/>
        <v>#REF!</v>
      </c>
      <c r="NI114" s="5" t="e">
        <f t="shared" si="101"/>
        <v>#REF!</v>
      </c>
      <c r="NJ114" s="31" t="e">
        <f t="shared" si="102"/>
        <v>#REF!</v>
      </c>
      <c r="NK114" s="32" t="e">
        <f t="shared" si="103"/>
        <v>#REF!</v>
      </c>
      <c r="NL114" s="32" t="e">
        <f t="shared" si="104"/>
        <v>#REF!</v>
      </c>
      <c r="NM114" s="33" t="e">
        <f t="shared" si="105"/>
        <v>#REF!</v>
      </c>
      <c r="NN114" s="33" t="e">
        <f t="shared" si="106"/>
        <v>#REF!</v>
      </c>
      <c r="NO114" s="33" t="e">
        <f t="shared" si="107"/>
        <v>#REF!</v>
      </c>
      <c r="NP114" s="33" t="e">
        <f t="shared" si="108"/>
        <v>#REF!</v>
      </c>
      <c r="NQ114" s="31" t="e">
        <f t="shared" si="109"/>
        <v>#REF!</v>
      </c>
      <c r="NR114" s="32" t="e">
        <f t="shared" si="110"/>
        <v>#REF!</v>
      </c>
      <c r="NS114" s="32" t="e">
        <f t="shared" si="111"/>
        <v>#REF!</v>
      </c>
      <c r="NT114" s="33" t="e">
        <f t="shared" si="112"/>
        <v>#REF!</v>
      </c>
      <c r="NU114" s="33" t="e">
        <f t="shared" si="113"/>
        <v>#REF!</v>
      </c>
      <c r="NV114" s="33" t="e">
        <f t="shared" si="114"/>
        <v>#REF!</v>
      </c>
      <c r="NW114" s="33" t="e">
        <f t="shared" si="115"/>
        <v>#REF!</v>
      </c>
      <c r="NX114" t="e">
        <f t="shared" si="116"/>
        <v>#REF!</v>
      </c>
      <c r="NY114" t="e">
        <f t="shared" si="117"/>
        <v>#REF!</v>
      </c>
      <c r="NZ114" t="e">
        <f t="shared" si="118"/>
        <v>#REF!</v>
      </c>
      <c r="OA114" t="e">
        <f t="shared" si="119"/>
        <v>#REF!</v>
      </c>
      <c r="OB114" t="e">
        <f t="shared" si="120"/>
        <v>#REF!</v>
      </c>
      <c r="OC114" t="e">
        <f t="shared" si="121"/>
        <v>#REF!</v>
      </c>
    </row>
    <row r="115" spans="1:393" ht="16.5" customHeight="1" x14ac:dyDescent="0.3">
      <c r="A115" s="22"/>
      <c r="KN115" s="5" t="e">
        <f>IF(INDEX(#REF!,MATCH('HT 0-1'!D115,#REF!,0))=INDEX(#REF!,MATCH('HT 0-1'!D115,#REF!,0)),INDEX(#REF!,MATCH('HT 0-1'!D115,#REF!,0)),"ERROR")</f>
        <v>#REF!</v>
      </c>
      <c r="KO115" s="5" t="e">
        <f>IF(INDEX(#REF!,MATCH('HT 0-1'!E115,#REF!,0))=INDEX(#REF!,MATCH('HT 0-1'!E115,#REF!,0)),INDEX(#REF!,MATCH('HT 0-1'!E115,#REF!,0)),"ERROR")</f>
        <v>#REF!</v>
      </c>
      <c r="KP115" s="5" t="e">
        <f t="shared" si="61"/>
        <v>#REF!</v>
      </c>
      <c r="KQ115" t="str">
        <f t="shared" si="62"/>
        <v>_</v>
      </c>
      <c r="KR115" s="5" t="e">
        <f t="shared" si="63"/>
        <v>#DIV/0!</v>
      </c>
      <c r="KS115" s="5" t="e">
        <f t="shared" si="64"/>
        <v>#DIV/0!</v>
      </c>
      <c r="KT115" s="5" t="e">
        <f t="shared" si="65"/>
        <v>#DIV/0!</v>
      </c>
      <c r="KU115" s="5" t="e">
        <f t="shared" si="66"/>
        <v>#DIV/0!</v>
      </c>
      <c r="KV115" s="5" t="e">
        <f t="shared" si="67"/>
        <v>#DIV/0!</v>
      </c>
      <c r="KW115" s="5" t="e">
        <f t="shared" si="68"/>
        <v>#DIV/0!</v>
      </c>
      <c r="KX115" s="5" t="e">
        <f t="shared" si="69"/>
        <v>#DIV/0!</v>
      </c>
      <c r="KY115" s="5" t="e">
        <f t="shared" si="70"/>
        <v>#DIV/0!</v>
      </c>
      <c r="KZ115" s="5" t="e">
        <f t="shared" si="71"/>
        <v>#DIV/0!</v>
      </c>
      <c r="LA115" s="5" t="e">
        <f t="shared" si="72"/>
        <v>#DIV/0!</v>
      </c>
      <c r="LB115" t="e">
        <f>IF(LQ115="0-1",INDEX(Scrape!#REF!,MATCH('HT 0-1'!KP115,Scrape!$B:$B,0)),"")</f>
        <v>#REF!</v>
      </c>
      <c r="LC115" t="e">
        <f>IF(LQ115="0-1",INDEX(Scrape!$A:$A,MATCH('HT 0-1'!KP115,Scrape!$B:$B,0)),"")</f>
        <v>#REF!</v>
      </c>
      <c r="LD115" t="e">
        <f>IF(LQ115="0-1",INDEX(Scrape!$B:$B,MATCH('HT 0-1'!KP115,Scrape!$B:$B,0)),"")</f>
        <v>#REF!</v>
      </c>
      <c r="LE115" t="e">
        <f>IF(LQ115="0-1",INDEX(Scrape!$C:$C,MATCH('HT 0-1'!KP115,Scrape!$B:$B,0)),"")</f>
        <v>#REF!</v>
      </c>
      <c r="LF115" t="e">
        <f>IF(LQ115="0-1",INDEX(Scrape!$D:$D,MATCH('HT 0-1'!KP115,Scrape!$B:$B,0)),"")</f>
        <v>#REF!</v>
      </c>
      <c r="LG115" t="e">
        <f>IF(LQ115="0-1",INDEX(Scrape!$E:$E,MATCH('HT 0-1'!KP115,Scrape!$B:$B,0)),"")</f>
        <v>#REF!</v>
      </c>
      <c r="LH115" t="e">
        <f>IF(LQ115="0-1",INDEX(Scrape!$F:$F,MATCH('HT 0-1'!KP115,Scrape!$B:$B,0)),"")</f>
        <v>#REF!</v>
      </c>
      <c r="LI115" t="e">
        <f>IF(LQ115="0-1",INDEX(Scrape!$G:$G,MATCH('HT 0-1'!KP115,Scrape!$B:$B,0)),"")</f>
        <v>#REF!</v>
      </c>
      <c r="LJ115" t="e">
        <f>IF(LQ115="0-1",INDEX(Scrape!$H:$H,MATCH('HT 0-1'!KP115,Scrape!$B:$B,0)),"")</f>
        <v>#REF!</v>
      </c>
      <c r="LK115" t="e">
        <f>IF(LQ115="0-1",INDEX(Scrape!$I:$I,MATCH('HT 0-1'!KP115,Scrape!$B:$B,0)),"")</f>
        <v>#REF!</v>
      </c>
      <c r="LL115" t="e">
        <f>IF(LQ115="0-1",INDEX(Scrape!$J:$J,MATCH('HT 0-1'!KP115,Scrape!$B:$B,0)),"")</f>
        <v>#REF!</v>
      </c>
      <c r="LM115" t="e">
        <f>IF(LQ115="0-1",INDEX(Scrape!$K:$K,MATCH('HT 0-1'!KP115,Scrape!$B:$B,0)),"")</f>
        <v>#REF!</v>
      </c>
      <c r="LN115" t="e">
        <f>IF(LQ115="0-1",INDEX(Scrape!$L:$L,MATCH('HT 0-1'!KP115,Scrape!$B:$B,0)),"")</f>
        <v>#REF!</v>
      </c>
      <c r="LO115" t="e">
        <f>IF(LQ115="0-1",INDEX(Scrape!$M:$M,MATCH('HT 0-1'!KP115,Scrape!$B:$B,0)),"")</f>
        <v>#REF!</v>
      </c>
      <c r="LP115" t="e">
        <f>IF(LQ115="0-1",INDEX(Scrape!$N:$N,MATCH('HT 0-1'!KP115,Scrape!$B:$B,0)),"")</f>
        <v>#REF!</v>
      </c>
      <c r="LQ115" t="e">
        <f>INDEX(Scrape!$O:$O,MATCH('HT 0-1'!KP115,Scrape!$B:$B,0))</f>
        <v>#REF!</v>
      </c>
      <c r="LR115" t="e">
        <f t="shared" si="73"/>
        <v>#REF!</v>
      </c>
      <c r="LS115" t="e">
        <f t="shared" si="74"/>
        <v>#REF!</v>
      </c>
      <c r="LT115" s="23" t="e">
        <f>IF(INDEX(#REF!,MATCH(KQ115,#REF!,0))=INDEX(#REF!,MATCH(KQ115,#REF!,0)),INDEX(#REF!,MATCH(KQ115,#REF!,0)),"ERROR")</f>
        <v>#REF!</v>
      </c>
      <c r="LU115" s="24" t="e">
        <f t="shared" si="75"/>
        <v>#DIV/0!</v>
      </c>
      <c r="LV115" s="24" t="e">
        <f t="shared" si="76"/>
        <v>#DIV/0!</v>
      </c>
      <c r="LW115" s="24" t="e">
        <f t="shared" si="77"/>
        <v>#DIV/0!</v>
      </c>
      <c r="LX115" s="24" t="e">
        <f t="shared" si="78"/>
        <v>#DIV/0!</v>
      </c>
      <c r="LY115" s="25" t="e">
        <f t="shared" si="79"/>
        <v>#REF!</v>
      </c>
      <c r="LZ115" s="25" t="e">
        <f t="shared" si="80"/>
        <v>#REF!</v>
      </c>
      <c r="MA115" s="26" t="e">
        <f t="shared" si="81"/>
        <v>#REF!</v>
      </c>
      <c r="MB115" s="27" t="e">
        <f t="shared" si="82"/>
        <v>#REF!</v>
      </c>
      <c r="MC115" s="28" t="e">
        <f t="shared" si="83"/>
        <v>#REF!</v>
      </c>
      <c r="MD115" s="24" t="e">
        <f t="shared" si="84"/>
        <v>#REF!</v>
      </c>
      <c r="ME115" s="29" t="e">
        <f t="shared" si="85"/>
        <v>#REF!</v>
      </c>
      <c r="MF115" s="30" t="e">
        <f t="shared" si="86"/>
        <v>#REF!</v>
      </c>
      <c r="MG115" s="24" t="e">
        <f t="shared" si="87"/>
        <v>#REF!</v>
      </c>
      <c r="MH115" s="29" t="e">
        <f t="shared" si="88"/>
        <v>#REF!</v>
      </c>
      <c r="MI115" s="30" t="e">
        <f t="shared" si="89"/>
        <v>#REF!</v>
      </c>
      <c r="MJ115" t="str">
        <f t="shared" si="90"/>
        <v/>
      </c>
      <c r="MK115" t="str">
        <f t="shared" si="91"/>
        <v/>
      </c>
      <c r="ML115" t="str">
        <f t="shared" si="92"/>
        <v/>
      </c>
      <c r="MM115" t="str">
        <f t="shared" si="93"/>
        <v/>
      </c>
      <c r="MN115" t="str">
        <f t="shared" si="94"/>
        <v/>
      </c>
      <c r="MO115" t="str">
        <f t="shared" si="95"/>
        <v/>
      </c>
      <c r="MP115" s="5" t="e">
        <f>COUNTIFS(#REF!,LT115,#REF!,1,#REF!,"&gt;="&amp;MC115,#REF!,"&lt;="&amp;MB115,#REF!,"&lt;="&amp;ME115,#REF!,"&gt;="&amp;MF115,#REF!,"="&amp;KV115,#REF!,"="&amp;KX115)</f>
        <v>#REF!</v>
      </c>
      <c r="MQ115" s="5" t="e">
        <f>COUNTIFS(#REF!,LT115,#REF!,0,#REF!,"&gt;="&amp;MC115,#REF!,"&lt;="&amp;MB115,#REF!,"&lt;="&amp;ME115,#REF!,"&gt;="&amp;MF115,#REF!,"="&amp;KV115,#REF!,"="&amp;KX115)</f>
        <v>#REF!</v>
      </c>
      <c r="MR115" s="5" t="e">
        <f>COUNTIFS(#REF!,LT115,#REF!,1,#REF!,"&gt;="&amp;MC115,#REF!,"&lt;="&amp;MB115,#REF!,"&lt;="&amp;ME115,#REF!,"&gt;="&amp;MF115,#REF!,"="&amp;KW115,#REF!,"="&amp;KY115)</f>
        <v>#REF!</v>
      </c>
      <c r="MS115" s="5" t="e">
        <f>COUNTIFS(#REF!,LT115,#REF!,0,#REF!,"&gt;="&amp;MC115,#REF!,"&lt;="&amp;MB115,#REF!,"&lt;="&amp;ME115,#REF!,"&gt;="&amp;MF115,#REF!,"="&amp;KW115,#REF!,"="&amp;KY115)</f>
        <v>#REF!</v>
      </c>
      <c r="MT115" s="5" t="e">
        <f>COUNTIFS(#REF!,LT115,#REF!,1,#REF!,"&gt;="&amp;MI115,#REF!,"&lt;="&amp;MH115,#REF!,"&lt;="&amp;ME115,#REF!,"&gt;="&amp;MF115)</f>
        <v>#REF!</v>
      </c>
      <c r="MU115" s="5" t="e">
        <f>COUNTIFS(#REF!,LT115,#REF!,0,#REF!,"&gt;="&amp;MI115,#REF!,"&lt;="&amp;MH115,#REF!,"&lt;="&amp;ME115,#REF!,"&gt;="&amp;MF115)</f>
        <v>#REF!</v>
      </c>
      <c r="MV115" s="5" t="e">
        <f>COUNTIFS(#REF!,LT115,#REF!,1,#REF!,"&gt;="&amp;MI115,#REF!,"&lt;="&amp;MH115,#REF!,"="&amp;KZ115,#REF!,"="&amp;LA115,#REF!,"&lt;="&amp;ME115,#REF!,"&gt;="&amp;MF115)</f>
        <v>#REF!</v>
      </c>
      <c r="MW115" s="5" t="e">
        <f>COUNTIFS(#REF!,LT115,#REF!,0,#REF!,"&gt;="&amp;MI115,#REF!,"&lt;="&amp;MH115,#REF!,"="&amp;KZ115,#REF!,"="&amp;LA115,#REF!,"&lt;="&amp;ME115,#REF!,"&gt;="&amp;MF115)</f>
        <v>#REF!</v>
      </c>
      <c r="MX115" s="5" t="e">
        <f>COUNTIFS(#REF!,LT115,#REF!,1,#REF!,"&gt;="&amp;MC115,#REF!,"&lt;="&amp;MB115,#REF!,"&lt;="&amp;ME115,#REF!,"&gt;="&amp;MF115)</f>
        <v>#REF!</v>
      </c>
      <c r="MY115" s="5" t="e">
        <f>COUNTIFS(#REF!,LT115,#REF!,0,#REF!,"&gt;="&amp;MC115,#REF!,"&lt;="&amp;MB115,#REF!,"&lt;="&amp;ME115,#REF!,"&gt;="&amp;MF115)</f>
        <v>#REF!</v>
      </c>
      <c r="MZ115" s="5" t="e">
        <f>COUNTIFS(#REF!,LT115,#REF!,1,#REF!,"&lt;="&amp;ME115,#REF!,"&gt;="&amp;MF115,#REF!,"="&amp;KV115,#REF!,"="&amp;KX115)</f>
        <v>#REF!</v>
      </c>
      <c r="NA115" s="5" t="e">
        <f>COUNTIFS(#REF!,LT115,#REF!,0,#REF!,"&lt;="&amp;ME115,#REF!,"&gt;="&amp;MF115,#REF!,"="&amp;KV115,#REF!,"="&amp;KX115)</f>
        <v>#REF!</v>
      </c>
      <c r="NB115" s="5" t="e">
        <f>COUNTIFS(#REF!,LT115,#REF!,1,#REF!,"&lt;="&amp;ME115,#REF!,"&gt;="&amp;MF115,#REF!,"="&amp;KW115,#REF!,"="&amp;KY115)</f>
        <v>#REF!</v>
      </c>
      <c r="NC115" s="5" t="e">
        <f>COUNTIFS(#REF!,LT115,#REF!,0,#REF!,"&lt;="&amp;ME115,#REF!,"&gt;="&amp;MF115,#REF!,"="&amp;KW115,#REF!,"="&amp;KY115)</f>
        <v>#REF!</v>
      </c>
      <c r="ND115" s="5" t="e">
        <f t="shared" si="96"/>
        <v>#REF!</v>
      </c>
      <c r="NE115" s="5" t="e">
        <f t="shared" si="97"/>
        <v>#REF!</v>
      </c>
      <c r="NF115" s="5" t="e">
        <f t="shared" si="98"/>
        <v>#REF!</v>
      </c>
      <c r="NG115" s="6" t="e">
        <f t="shared" si="99"/>
        <v>#REF!</v>
      </c>
      <c r="NH115" s="7" t="e">
        <f t="shared" si="100"/>
        <v>#REF!</v>
      </c>
      <c r="NI115" s="5" t="e">
        <f t="shared" si="101"/>
        <v>#REF!</v>
      </c>
      <c r="NJ115" s="31" t="e">
        <f t="shared" si="102"/>
        <v>#REF!</v>
      </c>
      <c r="NK115" s="32" t="e">
        <f t="shared" si="103"/>
        <v>#REF!</v>
      </c>
      <c r="NL115" s="32" t="e">
        <f t="shared" si="104"/>
        <v>#REF!</v>
      </c>
      <c r="NM115" s="33" t="e">
        <f t="shared" si="105"/>
        <v>#REF!</v>
      </c>
      <c r="NN115" s="33" t="e">
        <f t="shared" si="106"/>
        <v>#REF!</v>
      </c>
      <c r="NO115" s="33" t="e">
        <f t="shared" si="107"/>
        <v>#REF!</v>
      </c>
      <c r="NP115" s="33" t="e">
        <f t="shared" si="108"/>
        <v>#REF!</v>
      </c>
      <c r="NQ115" s="31" t="e">
        <f t="shared" si="109"/>
        <v>#REF!</v>
      </c>
      <c r="NR115" s="32" t="e">
        <f t="shared" si="110"/>
        <v>#REF!</v>
      </c>
      <c r="NS115" s="32" t="e">
        <f t="shared" si="111"/>
        <v>#REF!</v>
      </c>
      <c r="NT115" s="33" t="e">
        <f t="shared" si="112"/>
        <v>#REF!</v>
      </c>
      <c r="NU115" s="33" t="e">
        <f t="shared" si="113"/>
        <v>#REF!</v>
      </c>
      <c r="NV115" s="33" t="e">
        <f t="shared" si="114"/>
        <v>#REF!</v>
      </c>
      <c r="NW115" s="33" t="e">
        <f t="shared" si="115"/>
        <v>#REF!</v>
      </c>
      <c r="NX115" t="e">
        <f t="shared" si="116"/>
        <v>#REF!</v>
      </c>
      <c r="NY115" t="e">
        <f t="shared" si="117"/>
        <v>#REF!</v>
      </c>
      <c r="NZ115" t="e">
        <f t="shared" si="118"/>
        <v>#REF!</v>
      </c>
      <c r="OA115" t="e">
        <f t="shared" si="119"/>
        <v>#REF!</v>
      </c>
      <c r="OB115" t="e">
        <f t="shared" si="120"/>
        <v>#REF!</v>
      </c>
      <c r="OC115" t="e">
        <f t="shared" si="121"/>
        <v>#REF!</v>
      </c>
    </row>
    <row r="116" spans="1:393" ht="16.5" customHeight="1" x14ac:dyDescent="0.3">
      <c r="A116" s="22"/>
      <c r="KN116" s="5" t="e">
        <f>IF(INDEX(#REF!,MATCH('HT 0-1'!D116,#REF!,0))=INDEX(#REF!,MATCH('HT 0-1'!D116,#REF!,0)),INDEX(#REF!,MATCH('HT 0-1'!D116,#REF!,0)),"ERROR")</f>
        <v>#REF!</v>
      </c>
      <c r="KO116" s="5" t="e">
        <f>IF(INDEX(#REF!,MATCH('HT 0-1'!E116,#REF!,0))=INDEX(#REF!,MATCH('HT 0-1'!E116,#REF!,0)),INDEX(#REF!,MATCH('HT 0-1'!E116,#REF!,0)),"ERROR")</f>
        <v>#REF!</v>
      </c>
      <c r="KP116" s="5" t="e">
        <f t="shared" si="61"/>
        <v>#REF!</v>
      </c>
      <c r="KQ116" t="str">
        <f t="shared" si="62"/>
        <v>_</v>
      </c>
      <c r="KR116" s="5" t="e">
        <f t="shared" si="63"/>
        <v>#DIV/0!</v>
      </c>
      <c r="KS116" s="5" t="e">
        <f t="shared" si="64"/>
        <v>#DIV/0!</v>
      </c>
      <c r="KT116" s="5" t="e">
        <f t="shared" si="65"/>
        <v>#DIV/0!</v>
      </c>
      <c r="KU116" s="5" t="e">
        <f t="shared" si="66"/>
        <v>#DIV/0!</v>
      </c>
      <c r="KV116" s="5" t="e">
        <f t="shared" si="67"/>
        <v>#DIV/0!</v>
      </c>
      <c r="KW116" s="5" t="e">
        <f t="shared" si="68"/>
        <v>#DIV/0!</v>
      </c>
      <c r="KX116" s="5" t="e">
        <f t="shared" si="69"/>
        <v>#DIV/0!</v>
      </c>
      <c r="KY116" s="5" t="e">
        <f t="shared" si="70"/>
        <v>#DIV/0!</v>
      </c>
      <c r="KZ116" s="5" t="e">
        <f t="shared" si="71"/>
        <v>#DIV/0!</v>
      </c>
      <c r="LA116" s="5" t="e">
        <f t="shared" si="72"/>
        <v>#DIV/0!</v>
      </c>
      <c r="LB116" t="e">
        <f>IF(LQ116="0-1",INDEX(Scrape!#REF!,MATCH('HT 0-1'!KP116,Scrape!$B:$B,0)),"")</f>
        <v>#REF!</v>
      </c>
      <c r="LC116" t="e">
        <f>IF(LQ116="0-1",INDEX(Scrape!$A:$A,MATCH('HT 0-1'!KP116,Scrape!$B:$B,0)),"")</f>
        <v>#REF!</v>
      </c>
      <c r="LD116" t="e">
        <f>IF(LQ116="0-1",INDEX(Scrape!$B:$B,MATCH('HT 0-1'!KP116,Scrape!$B:$B,0)),"")</f>
        <v>#REF!</v>
      </c>
      <c r="LE116" t="e">
        <f>IF(LQ116="0-1",INDEX(Scrape!$C:$C,MATCH('HT 0-1'!KP116,Scrape!$B:$B,0)),"")</f>
        <v>#REF!</v>
      </c>
      <c r="LF116" t="e">
        <f>IF(LQ116="0-1",INDEX(Scrape!$D:$D,MATCH('HT 0-1'!KP116,Scrape!$B:$B,0)),"")</f>
        <v>#REF!</v>
      </c>
      <c r="LG116" t="e">
        <f>IF(LQ116="0-1",INDEX(Scrape!$E:$E,MATCH('HT 0-1'!KP116,Scrape!$B:$B,0)),"")</f>
        <v>#REF!</v>
      </c>
      <c r="LH116" t="e">
        <f>IF(LQ116="0-1",INDEX(Scrape!$F:$F,MATCH('HT 0-1'!KP116,Scrape!$B:$B,0)),"")</f>
        <v>#REF!</v>
      </c>
      <c r="LI116" t="e">
        <f>IF(LQ116="0-1",INDEX(Scrape!$G:$G,MATCH('HT 0-1'!KP116,Scrape!$B:$B,0)),"")</f>
        <v>#REF!</v>
      </c>
      <c r="LJ116" t="e">
        <f>IF(LQ116="0-1",INDEX(Scrape!$H:$H,MATCH('HT 0-1'!KP116,Scrape!$B:$B,0)),"")</f>
        <v>#REF!</v>
      </c>
      <c r="LK116" t="e">
        <f>IF(LQ116="0-1",INDEX(Scrape!$I:$I,MATCH('HT 0-1'!KP116,Scrape!$B:$B,0)),"")</f>
        <v>#REF!</v>
      </c>
      <c r="LL116" t="e">
        <f>IF(LQ116="0-1",INDEX(Scrape!$J:$J,MATCH('HT 0-1'!KP116,Scrape!$B:$B,0)),"")</f>
        <v>#REF!</v>
      </c>
      <c r="LM116" t="e">
        <f>IF(LQ116="0-1",INDEX(Scrape!$K:$K,MATCH('HT 0-1'!KP116,Scrape!$B:$B,0)),"")</f>
        <v>#REF!</v>
      </c>
      <c r="LN116" t="e">
        <f>IF(LQ116="0-1",INDEX(Scrape!$L:$L,MATCH('HT 0-1'!KP116,Scrape!$B:$B,0)),"")</f>
        <v>#REF!</v>
      </c>
      <c r="LO116" t="e">
        <f>IF(LQ116="0-1",INDEX(Scrape!$M:$M,MATCH('HT 0-1'!KP116,Scrape!$B:$B,0)),"")</f>
        <v>#REF!</v>
      </c>
      <c r="LP116" t="e">
        <f>IF(LQ116="0-1",INDEX(Scrape!$N:$N,MATCH('HT 0-1'!KP116,Scrape!$B:$B,0)),"")</f>
        <v>#REF!</v>
      </c>
      <c r="LQ116" t="e">
        <f>INDEX(Scrape!$O:$O,MATCH('HT 0-1'!KP116,Scrape!$B:$B,0))</f>
        <v>#REF!</v>
      </c>
      <c r="LR116" t="e">
        <f t="shared" si="73"/>
        <v>#REF!</v>
      </c>
      <c r="LS116" t="e">
        <f t="shared" si="74"/>
        <v>#REF!</v>
      </c>
      <c r="LT116" s="23" t="e">
        <f>IF(INDEX(#REF!,MATCH(KQ116,#REF!,0))=INDEX(#REF!,MATCH(KQ116,#REF!,0)),INDEX(#REF!,MATCH(KQ116,#REF!,0)),"ERROR")</f>
        <v>#REF!</v>
      </c>
      <c r="LU116" s="24" t="e">
        <f t="shared" si="75"/>
        <v>#DIV/0!</v>
      </c>
      <c r="LV116" s="24" t="e">
        <f t="shared" si="76"/>
        <v>#DIV/0!</v>
      </c>
      <c r="LW116" s="24" t="e">
        <f t="shared" si="77"/>
        <v>#DIV/0!</v>
      </c>
      <c r="LX116" s="24" t="e">
        <f t="shared" si="78"/>
        <v>#DIV/0!</v>
      </c>
      <c r="LY116" s="25" t="e">
        <f t="shared" si="79"/>
        <v>#REF!</v>
      </c>
      <c r="LZ116" s="25" t="e">
        <f t="shared" si="80"/>
        <v>#REF!</v>
      </c>
      <c r="MA116" s="26" t="e">
        <f t="shared" si="81"/>
        <v>#REF!</v>
      </c>
      <c r="MB116" s="27" t="e">
        <f t="shared" si="82"/>
        <v>#REF!</v>
      </c>
      <c r="MC116" s="28" t="e">
        <f t="shared" si="83"/>
        <v>#REF!</v>
      </c>
      <c r="MD116" s="24" t="e">
        <f t="shared" si="84"/>
        <v>#REF!</v>
      </c>
      <c r="ME116" s="29" t="e">
        <f t="shared" si="85"/>
        <v>#REF!</v>
      </c>
      <c r="MF116" s="30" t="e">
        <f t="shared" si="86"/>
        <v>#REF!</v>
      </c>
      <c r="MG116" s="24" t="e">
        <f t="shared" si="87"/>
        <v>#REF!</v>
      </c>
      <c r="MH116" s="29" t="e">
        <f t="shared" si="88"/>
        <v>#REF!</v>
      </c>
      <c r="MI116" s="30" t="e">
        <f t="shared" si="89"/>
        <v>#REF!</v>
      </c>
      <c r="MJ116" t="str">
        <f t="shared" si="90"/>
        <v/>
      </c>
      <c r="MK116" t="str">
        <f t="shared" si="91"/>
        <v/>
      </c>
      <c r="ML116" t="str">
        <f t="shared" si="92"/>
        <v/>
      </c>
      <c r="MM116" t="str">
        <f t="shared" si="93"/>
        <v/>
      </c>
      <c r="MN116" t="str">
        <f t="shared" si="94"/>
        <v/>
      </c>
      <c r="MO116" t="str">
        <f t="shared" si="95"/>
        <v/>
      </c>
      <c r="MP116" s="5" t="e">
        <f>COUNTIFS(#REF!,LT116,#REF!,1,#REF!,"&gt;="&amp;MC116,#REF!,"&lt;="&amp;MB116,#REF!,"&lt;="&amp;ME116,#REF!,"&gt;="&amp;MF116,#REF!,"="&amp;KV116,#REF!,"="&amp;KX116)</f>
        <v>#REF!</v>
      </c>
      <c r="MQ116" s="5" t="e">
        <f>COUNTIFS(#REF!,LT116,#REF!,0,#REF!,"&gt;="&amp;MC116,#REF!,"&lt;="&amp;MB116,#REF!,"&lt;="&amp;ME116,#REF!,"&gt;="&amp;MF116,#REF!,"="&amp;KV116,#REF!,"="&amp;KX116)</f>
        <v>#REF!</v>
      </c>
      <c r="MR116" s="5" t="e">
        <f>COUNTIFS(#REF!,LT116,#REF!,1,#REF!,"&gt;="&amp;MC116,#REF!,"&lt;="&amp;MB116,#REF!,"&lt;="&amp;ME116,#REF!,"&gt;="&amp;MF116,#REF!,"="&amp;KW116,#REF!,"="&amp;KY116)</f>
        <v>#REF!</v>
      </c>
      <c r="MS116" s="5" t="e">
        <f>COUNTIFS(#REF!,LT116,#REF!,0,#REF!,"&gt;="&amp;MC116,#REF!,"&lt;="&amp;MB116,#REF!,"&lt;="&amp;ME116,#REF!,"&gt;="&amp;MF116,#REF!,"="&amp;KW116,#REF!,"="&amp;KY116)</f>
        <v>#REF!</v>
      </c>
      <c r="MT116" s="5" t="e">
        <f>COUNTIFS(#REF!,LT116,#REF!,1,#REF!,"&gt;="&amp;MI116,#REF!,"&lt;="&amp;MH116,#REF!,"&lt;="&amp;ME116,#REF!,"&gt;="&amp;MF116)</f>
        <v>#REF!</v>
      </c>
      <c r="MU116" s="5" t="e">
        <f>COUNTIFS(#REF!,LT116,#REF!,0,#REF!,"&gt;="&amp;MI116,#REF!,"&lt;="&amp;MH116,#REF!,"&lt;="&amp;ME116,#REF!,"&gt;="&amp;MF116)</f>
        <v>#REF!</v>
      </c>
      <c r="MV116" s="5" t="e">
        <f>COUNTIFS(#REF!,LT116,#REF!,1,#REF!,"&gt;="&amp;MI116,#REF!,"&lt;="&amp;MH116,#REF!,"="&amp;KZ116,#REF!,"="&amp;LA116,#REF!,"&lt;="&amp;ME116,#REF!,"&gt;="&amp;MF116)</f>
        <v>#REF!</v>
      </c>
      <c r="MW116" s="5" t="e">
        <f>COUNTIFS(#REF!,LT116,#REF!,0,#REF!,"&gt;="&amp;MI116,#REF!,"&lt;="&amp;MH116,#REF!,"="&amp;KZ116,#REF!,"="&amp;LA116,#REF!,"&lt;="&amp;ME116,#REF!,"&gt;="&amp;MF116)</f>
        <v>#REF!</v>
      </c>
      <c r="MX116" s="5" t="e">
        <f>COUNTIFS(#REF!,LT116,#REF!,1,#REF!,"&gt;="&amp;MC116,#REF!,"&lt;="&amp;MB116,#REF!,"&lt;="&amp;ME116,#REF!,"&gt;="&amp;MF116)</f>
        <v>#REF!</v>
      </c>
      <c r="MY116" s="5" t="e">
        <f>COUNTIFS(#REF!,LT116,#REF!,0,#REF!,"&gt;="&amp;MC116,#REF!,"&lt;="&amp;MB116,#REF!,"&lt;="&amp;ME116,#REF!,"&gt;="&amp;MF116)</f>
        <v>#REF!</v>
      </c>
      <c r="MZ116" s="5" t="e">
        <f>COUNTIFS(#REF!,LT116,#REF!,1,#REF!,"&lt;="&amp;ME116,#REF!,"&gt;="&amp;MF116,#REF!,"="&amp;KV116,#REF!,"="&amp;KX116)</f>
        <v>#REF!</v>
      </c>
      <c r="NA116" s="5" t="e">
        <f>COUNTIFS(#REF!,LT116,#REF!,0,#REF!,"&lt;="&amp;ME116,#REF!,"&gt;="&amp;MF116,#REF!,"="&amp;KV116,#REF!,"="&amp;KX116)</f>
        <v>#REF!</v>
      </c>
      <c r="NB116" s="5" t="e">
        <f>COUNTIFS(#REF!,LT116,#REF!,1,#REF!,"&lt;="&amp;ME116,#REF!,"&gt;="&amp;MF116,#REF!,"="&amp;KW116,#REF!,"="&amp;KY116)</f>
        <v>#REF!</v>
      </c>
      <c r="NC116" s="5" t="e">
        <f>COUNTIFS(#REF!,LT116,#REF!,0,#REF!,"&lt;="&amp;ME116,#REF!,"&gt;="&amp;MF116,#REF!,"="&amp;KW116,#REF!,"="&amp;KY116)</f>
        <v>#REF!</v>
      </c>
      <c r="ND116" s="5" t="e">
        <f t="shared" si="96"/>
        <v>#REF!</v>
      </c>
      <c r="NE116" s="5" t="e">
        <f t="shared" si="97"/>
        <v>#REF!</v>
      </c>
      <c r="NF116" s="5" t="e">
        <f t="shared" si="98"/>
        <v>#REF!</v>
      </c>
      <c r="NG116" s="6" t="e">
        <f t="shared" si="99"/>
        <v>#REF!</v>
      </c>
      <c r="NH116" s="7" t="e">
        <f t="shared" si="100"/>
        <v>#REF!</v>
      </c>
      <c r="NI116" s="5" t="e">
        <f t="shared" si="101"/>
        <v>#REF!</v>
      </c>
      <c r="NJ116" s="31" t="e">
        <f t="shared" si="102"/>
        <v>#REF!</v>
      </c>
      <c r="NK116" s="32" t="e">
        <f t="shared" si="103"/>
        <v>#REF!</v>
      </c>
      <c r="NL116" s="32" t="e">
        <f t="shared" si="104"/>
        <v>#REF!</v>
      </c>
      <c r="NM116" s="33" t="e">
        <f t="shared" si="105"/>
        <v>#REF!</v>
      </c>
      <c r="NN116" s="33" t="e">
        <f t="shared" si="106"/>
        <v>#REF!</v>
      </c>
      <c r="NO116" s="33" t="e">
        <f t="shared" si="107"/>
        <v>#REF!</v>
      </c>
      <c r="NP116" s="33" t="e">
        <f t="shared" si="108"/>
        <v>#REF!</v>
      </c>
      <c r="NQ116" s="31" t="e">
        <f t="shared" si="109"/>
        <v>#REF!</v>
      </c>
      <c r="NR116" s="32" t="e">
        <f t="shared" si="110"/>
        <v>#REF!</v>
      </c>
      <c r="NS116" s="32" t="e">
        <f t="shared" si="111"/>
        <v>#REF!</v>
      </c>
      <c r="NT116" s="33" t="e">
        <f t="shared" si="112"/>
        <v>#REF!</v>
      </c>
      <c r="NU116" s="33" t="e">
        <f t="shared" si="113"/>
        <v>#REF!</v>
      </c>
      <c r="NV116" s="33" t="e">
        <f t="shared" si="114"/>
        <v>#REF!</v>
      </c>
      <c r="NW116" s="33" t="e">
        <f t="shared" si="115"/>
        <v>#REF!</v>
      </c>
      <c r="NX116" t="e">
        <f t="shared" si="116"/>
        <v>#REF!</v>
      </c>
      <c r="NY116" t="e">
        <f t="shared" si="117"/>
        <v>#REF!</v>
      </c>
      <c r="NZ116" t="e">
        <f t="shared" si="118"/>
        <v>#REF!</v>
      </c>
      <c r="OA116" t="e">
        <f t="shared" si="119"/>
        <v>#REF!</v>
      </c>
      <c r="OB116" t="e">
        <f t="shared" si="120"/>
        <v>#REF!</v>
      </c>
      <c r="OC116" t="e">
        <f t="shared" si="121"/>
        <v>#REF!</v>
      </c>
    </row>
    <row r="117" spans="1:393" ht="16.5" customHeight="1" x14ac:dyDescent="0.3">
      <c r="A117" s="22"/>
      <c r="KN117" s="5" t="e">
        <f>IF(INDEX(#REF!,MATCH('HT 0-1'!D117,#REF!,0))=INDEX(#REF!,MATCH('HT 0-1'!D117,#REF!,0)),INDEX(#REF!,MATCH('HT 0-1'!D117,#REF!,0)),"ERROR")</f>
        <v>#REF!</v>
      </c>
      <c r="KO117" s="5" t="e">
        <f>IF(INDEX(#REF!,MATCH('HT 0-1'!E117,#REF!,0))=INDEX(#REF!,MATCH('HT 0-1'!E117,#REF!,0)),INDEX(#REF!,MATCH('HT 0-1'!E117,#REF!,0)),"ERROR")</f>
        <v>#REF!</v>
      </c>
      <c r="KP117" s="5" t="e">
        <f t="shared" si="61"/>
        <v>#REF!</v>
      </c>
      <c r="KQ117" t="str">
        <f t="shared" si="62"/>
        <v>_</v>
      </c>
      <c r="KR117" s="5" t="e">
        <f t="shared" si="63"/>
        <v>#DIV/0!</v>
      </c>
      <c r="KS117" s="5" t="e">
        <f t="shared" si="64"/>
        <v>#DIV/0!</v>
      </c>
      <c r="KT117" s="5" t="e">
        <f t="shared" si="65"/>
        <v>#DIV/0!</v>
      </c>
      <c r="KU117" s="5" t="e">
        <f t="shared" si="66"/>
        <v>#DIV/0!</v>
      </c>
      <c r="KV117" s="5" t="e">
        <f t="shared" si="67"/>
        <v>#DIV/0!</v>
      </c>
      <c r="KW117" s="5" t="e">
        <f t="shared" si="68"/>
        <v>#DIV/0!</v>
      </c>
      <c r="KX117" s="5" t="e">
        <f t="shared" si="69"/>
        <v>#DIV/0!</v>
      </c>
      <c r="KY117" s="5" t="e">
        <f t="shared" si="70"/>
        <v>#DIV/0!</v>
      </c>
      <c r="KZ117" s="5" t="e">
        <f t="shared" si="71"/>
        <v>#DIV/0!</v>
      </c>
      <c r="LA117" s="5" t="e">
        <f t="shared" si="72"/>
        <v>#DIV/0!</v>
      </c>
      <c r="LB117" t="e">
        <f>IF(LQ117="0-1",INDEX(Scrape!#REF!,MATCH('HT 0-1'!KP117,Scrape!$B:$B,0)),"")</f>
        <v>#REF!</v>
      </c>
      <c r="LC117" t="e">
        <f>IF(LQ117="0-1",INDEX(Scrape!$A:$A,MATCH('HT 0-1'!KP117,Scrape!$B:$B,0)),"")</f>
        <v>#REF!</v>
      </c>
      <c r="LD117" t="e">
        <f>IF(LQ117="0-1",INDEX(Scrape!$B:$B,MATCH('HT 0-1'!KP117,Scrape!$B:$B,0)),"")</f>
        <v>#REF!</v>
      </c>
      <c r="LE117" t="e">
        <f>IF(LQ117="0-1",INDEX(Scrape!$C:$C,MATCH('HT 0-1'!KP117,Scrape!$B:$B,0)),"")</f>
        <v>#REF!</v>
      </c>
      <c r="LF117" t="e">
        <f>IF(LQ117="0-1",INDEX(Scrape!$D:$D,MATCH('HT 0-1'!KP117,Scrape!$B:$B,0)),"")</f>
        <v>#REF!</v>
      </c>
      <c r="LG117" t="e">
        <f>IF(LQ117="0-1",INDEX(Scrape!$E:$E,MATCH('HT 0-1'!KP117,Scrape!$B:$B,0)),"")</f>
        <v>#REF!</v>
      </c>
      <c r="LH117" t="e">
        <f>IF(LQ117="0-1",INDEX(Scrape!$F:$F,MATCH('HT 0-1'!KP117,Scrape!$B:$B,0)),"")</f>
        <v>#REF!</v>
      </c>
      <c r="LI117" t="e">
        <f>IF(LQ117="0-1",INDEX(Scrape!$G:$G,MATCH('HT 0-1'!KP117,Scrape!$B:$B,0)),"")</f>
        <v>#REF!</v>
      </c>
      <c r="LJ117" t="e">
        <f>IF(LQ117="0-1",INDEX(Scrape!$H:$H,MATCH('HT 0-1'!KP117,Scrape!$B:$B,0)),"")</f>
        <v>#REF!</v>
      </c>
      <c r="LK117" t="e">
        <f>IF(LQ117="0-1",INDEX(Scrape!$I:$I,MATCH('HT 0-1'!KP117,Scrape!$B:$B,0)),"")</f>
        <v>#REF!</v>
      </c>
      <c r="LL117" t="e">
        <f>IF(LQ117="0-1",INDEX(Scrape!$J:$J,MATCH('HT 0-1'!KP117,Scrape!$B:$B,0)),"")</f>
        <v>#REF!</v>
      </c>
      <c r="LM117" t="e">
        <f>IF(LQ117="0-1",INDEX(Scrape!$K:$K,MATCH('HT 0-1'!KP117,Scrape!$B:$B,0)),"")</f>
        <v>#REF!</v>
      </c>
      <c r="LN117" t="e">
        <f>IF(LQ117="0-1",INDEX(Scrape!$L:$L,MATCH('HT 0-1'!KP117,Scrape!$B:$B,0)),"")</f>
        <v>#REF!</v>
      </c>
      <c r="LO117" t="e">
        <f>IF(LQ117="0-1",INDEX(Scrape!$M:$M,MATCH('HT 0-1'!KP117,Scrape!$B:$B,0)),"")</f>
        <v>#REF!</v>
      </c>
      <c r="LP117" t="e">
        <f>IF(LQ117="0-1",INDEX(Scrape!$N:$N,MATCH('HT 0-1'!KP117,Scrape!$B:$B,0)),"")</f>
        <v>#REF!</v>
      </c>
      <c r="LQ117" t="e">
        <f>INDEX(Scrape!$O:$O,MATCH('HT 0-1'!KP117,Scrape!$B:$B,0))</f>
        <v>#REF!</v>
      </c>
      <c r="LR117" t="e">
        <f t="shared" si="73"/>
        <v>#REF!</v>
      </c>
      <c r="LS117" t="e">
        <f t="shared" si="74"/>
        <v>#REF!</v>
      </c>
      <c r="LT117" s="23" t="e">
        <f>IF(INDEX(#REF!,MATCH(KQ117,#REF!,0))=INDEX(#REF!,MATCH(KQ117,#REF!,0)),INDEX(#REF!,MATCH(KQ117,#REF!,0)),"ERROR")</f>
        <v>#REF!</v>
      </c>
      <c r="LU117" s="24" t="e">
        <f t="shared" si="75"/>
        <v>#DIV/0!</v>
      </c>
      <c r="LV117" s="24" t="e">
        <f t="shared" si="76"/>
        <v>#DIV/0!</v>
      </c>
      <c r="LW117" s="24" t="e">
        <f t="shared" si="77"/>
        <v>#DIV/0!</v>
      </c>
      <c r="LX117" s="24" t="e">
        <f t="shared" si="78"/>
        <v>#DIV/0!</v>
      </c>
      <c r="LY117" s="25" t="e">
        <f t="shared" si="79"/>
        <v>#REF!</v>
      </c>
      <c r="LZ117" s="25" t="e">
        <f t="shared" si="80"/>
        <v>#REF!</v>
      </c>
      <c r="MA117" s="26" t="e">
        <f t="shared" si="81"/>
        <v>#REF!</v>
      </c>
      <c r="MB117" s="27" t="e">
        <f t="shared" si="82"/>
        <v>#REF!</v>
      </c>
      <c r="MC117" s="28" t="e">
        <f t="shared" si="83"/>
        <v>#REF!</v>
      </c>
      <c r="MD117" s="24" t="e">
        <f t="shared" si="84"/>
        <v>#REF!</v>
      </c>
      <c r="ME117" s="29" t="e">
        <f t="shared" si="85"/>
        <v>#REF!</v>
      </c>
      <c r="MF117" s="30" t="e">
        <f t="shared" si="86"/>
        <v>#REF!</v>
      </c>
      <c r="MG117" s="24" t="e">
        <f t="shared" si="87"/>
        <v>#REF!</v>
      </c>
      <c r="MH117" s="29" t="e">
        <f t="shared" si="88"/>
        <v>#REF!</v>
      </c>
      <c r="MI117" s="30" t="e">
        <f t="shared" si="89"/>
        <v>#REF!</v>
      </c>
      <c r="MJ117" t="str">
        <f t="shared" si="90"/>
        <v/>
      </c>
      <c r="MK117" t="str">
        <f t="shared" si="91"/>
        <v/>
      </c>
      <c r="ML117" t="str">
        <f t="shared" si="92"/>
        <v/>
      </c>
      <c r="MM117" t="str">
        <f t="shared" si="93"/>
        <v/>
      </c>
      <c r="MN117" t="str">
        <f t="shared" si="94"/>
        <v/>
      </c>
      <c r="MO117" t="str">
        <f t="shared" si="95"/>
        <v/>
      </c>
      <c r="MP117" s="5" t="e">
        <f>COUNTIFS(#REF!,LT117,#REF!,1,#REF!,"&gt;="&amp;MC117,#REF!,"&lt;="&amp;MB117,#REF!,"&lt;="&amp;ME117,#REF!,"&gt;="&amp;MF117,#REF!,"="&amp;KV117,#REF!,"="&amp;KX117)</f>
        <v>#REF!</v>
      </c>
      <c r="MQ117" s="5" t="e">
        <f>COUNTIFS(#REF!,LT117,#REF!,0,#REF!,"&gt;="&amp;MC117,#REF!,"&lt;="&amp;MB117,#REF!,"&lt;="&amp;ME117,#REF!,"&gt;="&amp;MF117,#REF!,"="&amp;KV117,#REF!,"="&amp;KX117)</f>
        <v>#REF!</v>
      </c>
      <c r="MR117" s="5" t="e">
        <f>COUNTIFS(#REF!,LT117,#REF!,1,#REF!,"&gt;="&amp;MC117,#REF!,"&lt;="&amp;MB117,#REF!,"&lt;="&amp;ME117,#REF!,"&gt;="&amp;MF117,#REF!,"="&amp;KW117,#REF!,"="&amp;KY117)</f>
        <v>#REF!</v>
      </c>
      <c r="MS117" s="5" t="e">
        <f>COUNTIFS(#REF!,LT117,#REF!,0,#REF!,"&gt;="&amp;MC117,#REF!,"&lt;="&amp;MB117,#REF!,"&lt;="&amp;ME117,#REF!,"&gt;="&amp;MF117,#REF!,"="&amp;KW117,#REF!,"="&amp;KY117)</f>
        <v>#REF!</v>
      </c>
      <c r="MT117" s="5" t="e">
        <f>COUNTIFS(#REF!,LT117,#REF!,1,#REF!,"&gt;="&amp;MI117,#REF!,"&lt;="&amp;MH117,#REF!,"&lt;="&amp;ME117,#REF!,"&gt;="&amp;MF117)</f>
        <v>#REF!</v>
      </c>
      <c r="MU117" s="5" t="e">
        <f>COUNTIFS(#REF!,LT117,#REF!,0,#REF!,"&gt;="&amp;MI117,#REF!,"&lt;="&amp;MH117,#REF!,"&lt;="&amp;ME117,#REF!,"&gt;="&amp;MF117)</f>
        <v>#REF!</v>
      </c>
      <c r="MV117" s="5" t="e">
        <f>COUNTIFS(#REF!,LT117,#REF!,1,#REF!,"&gt;="&amp;MI117,#REF!,"&lt;="&amp;MH117,#REF!,"="&amp;KZ117,#REF!,"="&amp;LA117,#REF!,"&lt;="&amp;ME117,#REF!,"&gt;="&amp;MF117)</f>
        <v>#REF!</v>
      </c>
      <c r="MW117" s="5" t="e">
        <f>COUNTIFS(#REF!,LT117,#REF!,0,#REF!,"&gt;="&amp;MI117,#REF!,"&lt;="&amp;MH117,#REF!,"="&amp;KZ117,#REF!,"="&amp;LA117,#REF!,"&lt;="&amp;ME117,#REF!,"&gt;="&amp;MF117)</f>
        <v>#REF!</v>
      </c>
      <c r="MX117" s="5" t="e">
        <f>COUNTIFS(#REF!,LT117,#REF!,1,#REF!,"&gt;="&amp;MC117,#REF!,"&lt;="&amp;MB117,#REF!,"&lt;="&amp;ME117,#REF!,"&gt;="&amp;MF117)</f>
        <v>#REF!</v>
      </c>
      <c r="MY117" s="5" t="e">
        <f>COUNTIFS(#REF!,LT117,#REF!,0,#REF!,"&gt;="&amp;MC117,#REF!,"&lt;="&amp;MB117,#REF!,"&lt;="&amp;ME117,#REF!,"&gt;="&amp;MF117)</f>
        <v>#REF!</v>
      </c>
      <c r="MZ117" s="5" t="e">
        <f>COUNTIFS(#REF!,LT117,#REF!,1,#REF!,"&lt;="&amp;ME117,#REF!,"&gt;="&amp;MF117,#REF!,"="&amp;KV117,#REF!,"="&amp;KX117)</f>
        <v>#REF!</v>
      </c>
      <c r="NA117" s="5" t="e">
        <f>COUNTIFS(#REF!,LT117,#REF!,0,#REF!,"&lt;="&amp;ME117,#REF!,"&gt;="&amp;MF117,#REF!,"="&amp;KV117,#REF!,"="&amp;KX117)</f>
        <v>#REF!</v>
      </c>
      <c r="NB117" s="5" t="e">
        <f>COUNTIFS(#REF!,LT117,#REF!,1,#REF!,"&lt;="&amp;ME117,#REF!,"&gt;="&amp;MF117,#REF!,"="&amp;KW117,#REF!,"="&amp;KY117)</f>
        <v>#REF!</v>
      </c>
      <c r="NC117" s="5" t="e">
        <f>COUNTIFS(#REF!,LT117,#REF!,0,#REF!,"&lt;="&amp;ME117,#REF!,"&gt;="&amp;MF117,#REF!,"="&amp;KW117,#REF!,"="&amp;KY117)</f>
        <v>#REF!</v>
      </c>
      <c r="ND117" s="5" t="e">
        <f t="shared" si="96"/>
        <v>#REF!</v>
      </c>
      <c r="NE117" s="5" t="e">
        <f t="shared" si="97"/>
        <v>#REF!</v>
      </c>
      <c r="NF117" s="5" t="e">
        <f t="shared" si="98"/>
        <v>#REF!</v>
      </c>
      <c r="NG117" s="6" t="e">
        <f t="shared" si="99"/>
        <v>#REF!</v>
      </c>
      <c r="NH117" s="7" t="e">
        <f t="shared" si="100"/>
        <v>#REF!</v>
      </c>
      <c r="NI117" s="5" t="e">
        <f t="shared" si="101"/>
        <v>#REF!</v>
      </c>
      <c r="NJ117" s="31" t="e">
        <f t="shared" si="102"/>
        <v>#REF!</v>
      </c>
      <c r="NK117" s="32" t="e">
        <f t="shared" si="103"/>
        <v>#REF!</v>
      </c>
      <c r="NL117" s="32" t="e">
        <f t="shared" si="104"/>
        <v>#REF!</v>
      </c>
      <c r="NM117" s="33" t="e">
        <f t="shared" si="105"/>
        <v>#REF!</v>
      </c>
      <c r="NN117" s="33" t="e">
        <f t="shared" si="106"/>
        <v>#REF!</v>
      </c>
      <c r="NO117" s="33" t="e">
        <f t="shared" si="107"/>
        <v>#REF!</v>
      </c>
      <c r="NP117" s="33" t="e">
        <f t="shared" si="108"/>
        <v>#REF!</v>
      </c>
      <c r="NQ117" s="31" t="e">
        <f t="shared" si="109"/>
        <v>#REF!</v>
      </c>
      <c r="NR117" s="32" t="e">
        <f t="shared" si="110"/>
        <v>#REF!</v>
      </c>
      <c r="NS117" s="32" t="e">
        <f t="shared" si="111"/>
        <v>#REF!</v>
      </c>
      <c r="NT117" s="33" t="e">
        <f t="shared" si="112"/>
        <v>#REF!</v>
      </c>
      <c r="NU117" s="33" t="e">
        <f t="shared" si="113"/>
        <v>#REF!</v>
      </c>
      <c r="NV117" s="33" t="e">
        <f t="shared" si="114"/>
        <v>#REF!</v>
      </c>
      <c r="NW117" s="33" t="e">
        <f t="shared" si="115"/>
        <v>#REF!</v>
      </c>
      <c r="NX117" t="e">
        <f t="shared" si="116"/>
        <v>#REF!</v>
      </c>
      <c r="NY117" t="e">
        <f t="shared" si="117"/>
        <v>#REF!</v>
      </c>
      <c r="NZ117" t="e">
        <f t="shared" si="118"/>
        <v>#REF!</v>
      </c>
      <c r="OA117" t="e">
        <f t="shared" si="119"/>
        <v>#REF!</v>
      </c>
      <c r="OB117" t="e">
        <f t="shared" si="120"/>
        <v>#REF!</v>
      </c>
      <c r="OC117" t="e">
        <f t="shared" si="121"/>
        <v>#REF!</v>
      </c>
    </row>
    <row r="118" spans="1:393" ht="16.5" customHeight="1" x14ac:dyDescent="0.3">
      <c r="A118" s="22"/>
      <c r="KN118" s="5" t="e">
        <f>IF(INDEX(#REF!,MATCH('HT 0-1'!D118,#REF!,0))=INDEX(#REF!,MATCH('HT 0-1'!D118,#REF!,0)),INDEX(#REF!,MATCH('HT 0-1'!D118,#REF!,0)),"ERROR")</f>
        <v>#REF!</v>
      </c>
      <c r="KO118" s="5" t="e">
        <f>IF(INDEX(#REF!,MATCH('HT 0-1'!E118,#REF!,0))=INDEX(#REF!,MATCH('HT 0-1'!E118,#REF!,0)),INDEX(#REF!,MATCH('HT 0-1'!E118,#REF!,0)),"ERROR")</f>
        <v>#REF!</v>
      </c>
      <c r="KP118" s="5" t="e">
        <f t="shared" si="61"/>
        <v>#REF!</v>
      </c>
      <c r="KQ118" t="str">
        <f t="shared" si="62"/>
        <v>_</v>
      </c>
      <c r="KR118" s="5" t="e">
        <f t="shared" si="63"/>
        <v>#DIV/0!</v>
      </c>
      <c r="KS118" s="5" t="e">
        <f t="shared" si="64"/>
        <v>#DIV/0!</v>
      </c>
      <c r="KT118" s="5" t="e">
        <f t="shared" si="65"/>
        <v>#DIV/0!</v>
      </c>
      <c r="KU118" s="5" t="e">
        <f t="shared" si="66"/>
        <v>#DIV/0!</v>
      </c>
      <c r="KV118" s="5" t="e">
        <f t="shared" si="67"/>
        <v>#DIV/0!</v>
      </c>
      <c r="KW118" s="5" t="e">
        <f t="shared" si="68"/>
        <v>#DIV/0!</v>
      </c>
      <c r="KX118" s="5" t="e">
        <f t="shared" si="69"/>
        <v>#DIV/0!</v>
      </c>
      <c r="KY118" s="5" t="e">
        <f t="shared" si="70"/>
        <v>#DIV/0!</v>
      </c>
      <c r="KZ118" s="5" t="e">
        <f t="shared" si="71"/>
        <v>#DIV/0!</v>
      </c>
      <c r="LA118" s="5" t="e">
        <f t="shared" si="72"/>
        <v>#DIV/0!</v>
      </c>
      <c r="LB118" t="e">
        <f>IF(LQ118="0-1",INDEX(Scrape!#REF!,MATCH('HT 0-1'!KP118,Scrape!$B:$B,0)),"")</f>
        <v>#REF!</v>
      </c>
      <c r="LC118" t="e">
        <f>IF(LQ118="0-1",INDEX(Scrape!$A:$A,MATCH('HT 0-1'!KP118,Scrape!$B:$B,0)),"")</f>
        <v>#REF!</v>
      </c>
      <c r="LD118" t="e">
        <f>IF(LQ118="0-1",INDEX(Scrape!$B:$B,MATCH('HT 0-1'!KP118,Scrape!$B:$B,0)),"")</f>
        <v>#REF!</v>
      </c>
      <c r="LE118" t="e">
        <f>IF(LQ118="0-1",INDEX(Scrape!$C:$C,MATCH('HT 0-1'!KP118,Scrape!$B:$B,0)),"")</f>
        <v>#REF!</v>
      </c>
      <c r="LF118" t="e">
        <f>IF(LQ118="0-1",INDEX(Scrape!$D:$D,MATCH('HT 0-1'!KP118,Scrape!$B:$B,0)),"")</f>
        <v>#REF!</v>
      </c>
      <c r="LG118" t="e">
        <f>IF(LQ118="0-1",INDEX(Scrape!$E:$E,MATCH('HT 0-1'!KP118,Scrape!$B:$B,0)),"")</f>
        <v>#REF!</v>
      </c>
      <c r="LH118" t="e">
        <f>IF(LQ118="0-1",INDEX(Scrape!$F:$F,MATCH('HT 0-1'!KP118,Scrape!$B:$B,0)),"")</f>
        <v>#REF!</v>
      </c>
      <c r="LI118" t="e">
        <f>IF(LQ118="0-1",INDEX(Scrape!$G:$G,MATCH('HT 0-1'!KP118,Scrape!$B:$B,0)),"")</f>
        <v>#REF!</v>
      </c>
      <c r="LJ118" t="e">
        <f>IF(LQ118="0-1",INDEX(Scrape!$H:$H,MATCH('HT 0-1'!KP118,Scrape!$B:$B,0)),"")</f>
        <v>#REF!</v>
      </c>
      <c r="LK118" t="e">
        <f>IF(LQ118="0-1",INDEX(Scrape!$I:$I,MATCH('HT 0-1'!KP118,Scrape!$B:$B,0)),"")</f>
        <v>#REF!</v>
      </c>
      <c r="LL118" t="e">
        <f>IF(LQ118="0-1",INDEX(Scrape!$J:$J,MATCH('HT 0-1'!KP118,Scrape!$B:$B,0)),"")</f>
        <v>#REF!</v>
      </c>
      <c r="LM118" t="e">
        <f>IF(LQ118="0-1",INDEX(Scrape!$K:$K,MATCH('HT 0-1'!KP118,Scrape!$B:$B,0)),"")</f>
        <v>#REF!</v>
      </c>
      <c r="LN118" t="e">
        <f>IF(LQ118="0-1",INDEX(Scrape!$L:$L,MATCH('HT 0-1'!KP118,Scrape!$B:$B,0)),"")</f>
        <v>#REF!</v>
      </c>
      <c r="LO118" t="e">
        <f>IF(LQ118="0-1",INDEX(Scrape!$M:$M,MATCH('HT 0-1'!KP118,Scrape!$B:$B,0)),"")</f>
        <v>#REF!</v>
      </c>
      <c r="LP118" t="e">
        <f>IF(LQ118="0-1",INDEX(Scrape!$N:$N,MATCH('HT 0-1'!KP118,Scrape!$B:$B,0)),"")</f>
        <v>#REF!</v>
      </c>
      <c r="LQ118" t="e">
        <f>INDEX(Scrape!$O:$O,MATCH('HT 0-1'!KP118,Scrape!$B:$B,0))</f>
        <v>#REF!</v>
      </c>
      <c r="LR118" t="e">
        <f t="shared" si="73"/>
        <v>#REF!</v>
      </c>
      <c r="LS118" t="e">
        <f t="shared" si="74"/>
        <v>#REF!</v>
      </c>
      <c r="LT118" s="23" t="e">
        <f>IF(INDEX(#REF!,MATCH(KQ118,#REF!,0))=INDEX(#REF!,MATCH(KQ118,#REF!,0)),INDEX(#REF!,MATCH(KQ118,#REF!,0)),"ERROR")</f>
        <v>#REF!</v>
      </c>
      <c r="LU118" s="24" t="e">
        <f t="shared" si="75"/>
        <v>#DIV/0!</v>
      </c>
      <c r="LV118" s="24" t="e">
        <f t="shared" si="76"/>
        <v>#DIV/0!</v>
      </c>
      <c r="LW118" s="24" t="e">
        <f t="shared" si="77"/>
        <v>#DIV/0!</v>
      </c>
      <c r="LX118" s="24" t="e">
        <f t="shared" si="78"/>
        <v>#DIV/0!</v>
      </c>
      <c r="LY118" s="25" t="e">
        <f t="shared" si="79"/>
        <v>#REF!</v>
      </c>
      <c r="LZ118" s="25" t="e">
        <f t="shared" si="80"/>
        <v>#REF!</v>
      </c>
      <c r="MA118" s="26" t="e">
        <f t="shared" si="81"/>
        <v>#REF!</v>
      </c>
      <c r="MB118" s="27" t="e">
        <f t="shared" si="82"/>
        <v>#REF!</v>
      </c>
      <c r="MC118" s="28" t="e">
        <f t="shared" si="83"/>
        <v>#REF!</v>
      </c>
      <c r="MD118" s="24" t="e">
        <f t="shared" si="84"/>
        <v>#REF!</v>
      </c>
      <c r="ME118" s="29" t="e">
        <f t="shared" si="85"/>
        <v>#REF!</v>
      </c>
      <c r="MF118" s="30" t="e">
        <f t="shared" si="86"/>
        <v>#REF!</v>
      </c>
      <c r="MG118" s="24" t="e">
        <f t="shared" si="87"/>
        <v>#REF!</v>
      </c>
      <c r="MH118" s="29" t="e">
        <f t="shared" si="88"/>
        <v>#REF!</v>
      </c>
      <c r="MI118" s="30" t="e">
        <f t="shared" si="89"/>
        <v>#REF!</v>
      </c>
      <c r="MJ118" t="str">
        <f t="shared" si="90"/>
        <v/>
      </c>
      <c r="MK118" t="str">
        <f t="shared" si="91"/>
        <v/>
      </c>
      <c r="ML118" t="str">
        <f t="shared" si="92"/>
        <v/>
      </c>
      <c r="MM118" t="str">
        <f t="shared" si="93"/>
        <v/>
      </c>
      <c r="MN118" t="str">
        <f t="shared" si="94"/>
        <v/>
      </c>
      <c r="MO118" t="str">
        <f t="shared" si="95"/>
        <v/>
      </c>
      <c r="MP118" s="5" t="e">
        <f>COUNTIFS(#REF!,LT118,#REF!,1,#REF!,"&gt;="&amp;MC118,#REF!,"&lt;="&amp;MB118,#REF!,"&lt;="&amp;ME118,#REF!,"&gt;="&amp;MF118,#REF!,"="&amp;KV118,#REF!,"="&amp;KX118)</f>
        <v>#REF!</v>
      </c>
      <c r="MQ118" s="5" t="e">
        <f>COUNTIFS(#REF!,LT118,#REF!,0,#REF!,"&gt;="&amp;MC118,#REF!,"&lt;="&amp;MB118,#REF!,"&lt;="&amp;ME118,#REF!,"&gt;="&amp;MF118,#REF!,"="&amp;KV118,#REF!,"="&amp;KX118)</f>
        <v>#REF!</v>
      </c>
      <c r="MR118" s="5" t="e">
        <f>COUNTIFS(#REF!,LT118,#REF!,1,#REF!,"&gt;="&amp;MC118,#REF!,"&lt;="&amp;MB118,#REF!,"&lt;="&amp;ME118,#REF!,"&gt;="&amp;MF118,#REF!,"="&amp;KW118,#REF!,"="&amp;KY118)</f>
        <v>#REF!</v>
      </c>
      <c r="MS118" s="5" t="e">
        <f>COUNTIFS(#REF!,LT118,#REF!,0,#REF!,"&gt;="&amp;MC118,#REF!,"&lt;="&amp;MB118,#REF!,"&lt;="&amp;ME118,#REF!,"&gt;="&amp;MF118,#REF!,"="&amp;KW118,#REF!,"="&amp;KY118)</f>
        <v>#REF!</v>
      </c>
      <c r="MT118" s="5" t="e">
        <f>COUNTIFS(#REF!,LT118,#REF!,1,#REF!,"&gt;="&amp;MI118,#REF!,"&lt;="&amp;MH118,#REF!,"&lt;="&amp;ME118,#REF!,"&gt;="&amp;MF118)</f>
        <v>#REF!</v>
      </c>
      <c r="MU118" s="5" t="e">
        <f>COUNTIFS(#REF!,LT118,#REF!,0,#REF!,"&gt;="&amp;MI118,#REF!,"&lt;="&amp;MH118,#REF!,"&lt;="&amp;ME118,#REF!,"&gt;="&amp;MF118)</f>
        <v>#REF!</v>
      </c>
      <c r="MV118" s="5" t="e">
        <f>COUNTIFS(#REF!,LT118,#REF!,1,#REF!,"&gt;="&amp;MI118,#REF!,"&lt;="&amp;MH118,#REF!,"="&amp;KZ118,#REF!,"="&amp;LA118,#REF!,"&lt;="&amp;ME118,#REF!,"&gt;="&amp;MF118)</f>
        <v>#REF!</v>
      </c>
      <c r="MW118" s="5" t="e">
        <f>COUNTIFS(#REF!,LT118,#REF!,0,#REF!,"&gt;="&amp;MI118,#REF!,"&lt;="&amp;MH118,#REF!,"="&amp;KZ118,#REF!,"="&amp;LA118,#REF!,"&lt;="&amp;ME118,#REF!,"&gt;="&amp;MF118)</f>
        <v>#REF!</v>
      </c>
      <c r="MX118" s="5" t="e">
        <f>COUNTIFS(#REF!,LT118,#REF!,1,#REF!,"&gt;="&amp;MC118,#REF!,"&lt;="&amp;MB118,#REF!,"&lt;="&amp;ME118,#REF!,"&gt;="&amp;MF118)</f>
        <v>#REF!</v>
      </c>
      <c r="MY118" s="5" t="e">
        <f>COUNTIFS(#REF!,LT118,#REF!,0,#REF!,"&gt;="&amp;MC118,#REF!,"&lt;="&amp;MB118,#REF!,"&lt;="&amp;ME118,#REF!,"&gt;="&amp;MF118)</f>
        <v>#REF!</v>
      </c>
      <c r="MZ118" s="5" t="e">
        <f>COUNTIFS(#REF!,LT118,#REF!,1,#REF!,"&lt;="&amp;ME118,#REF!,"&gt;="&amp;MF118,#REF!,"="&amp;KV118,#REF!,"="&amp;KX118)</f>
        <v>#REF!</v>
      </c>
      <c r="NA118" s="5" t="e">
        <f>COUNTIFS(#REF!,LT118,#REF!,0,#REF!,"&lt;="&amp;ME118,#REF!,"&gt;="&amp;MF118,#REF!,"="&amp;KV118,#REF!,"="&amp;KX118)</f>
        <v>#REF!</v>
      </c>
      <c r="NB118" s="5" t="e">
        <f>COUNTIFS(#REF!,LT118,#REF!,1,#REF!,"&lt;="&amp;ME118,#REF!,"&gt;="&amp;MF118,#REF!,"="&amp;KW118,#REF!,"="&amp;KY118)</f>
        <v>#REF!</v>
      </c>
      <c r="NC118" s="5" t="e">
        <f>COUNTIFS(#REF!,LT118,#REF!,0,#REF!,"&lt;="&amp;ME118,#REF!,"&gt;="&amp;MF118,#REF!,"="&amp;KW118,#REF!,"="&amp;KY118)</f>
        <v>#REF!</v>
      </c>
      <c r="ND118" s="5" t="e">
        <f t="shared" si="96"/>
        <v>#REF!</v>
      </c>
      <c r="NE118" s="5" t="e">
        <f t="shared" si="97"/>
        <v>#REF!</v>
      </c>
      <c r="NF118" s="5" t="e">
        <f t="shared" si="98"/>
        <v>#REF!</v>
      </c>
      <c r="NG118" s="6" t="e">
        <f t="shared" si="99"/>
        <v>#REF!</v>
      </c>
      <c r="NH118" s="7" t="e">
        <f t="shared" si="100"/>
        <v>#REF!</v>
      </c>
      <c r="NI118" s="5" t="e">
        <f t="shared" si="101"/>
        <v>#REF!</v>
      </c>
      <c r="NJ118" s="31" t="e">
        <f t="shared" si="102"/>
        <v>#REF!</v>
      </c>
      <c r="NK118" s="32" t="e">
        <f t="shared" si="103"/>
        <v>#REF!</v>
      </c>
      <c r="NL118" s="32" t="e">
        <f t="shared" si="104"/>
        <v>#REF!</v>
      </c>
      <c r="NM118" s="33" t="e">
        <f t="shared" si="105"/>
        <v>#REF!</v>
      </c>
      <c r="NN118" s="33" t="e">
        <f t="shared" si="106"/>
        <v>#REF!</v>
      </c>
      <c r="NO118" s="33" t="e">
        <f t="shared" si="107"/>
        <v>#REF!</v>
      </c>
      <c r="NP118" s="33" t="e">
        <f t="shared" si="108"/>
        <v>#REF!</v>
      </c>
      <c r="NQ118" s="31" t="e">
        <f t="shared" si="109"/>
        <v>#REF!</v>
      </c>
      <c r="NR118" s="32" t="e">
        <f t="shared" si="110"/>
        <v>#REF!</v>
      </c>
      <c r="NS118" s="32" t="e">
        <f t="shared" si="111"/>
        <v>#REF!</v>
      </c>
      <c r="NT118" s="33" t="e">
        <f t="shared" si="112"/>
        <v>#REF!</v>
      </c>
      <c r="NU118" s="33" t="e">
        <f t="shared" si="113"/>
        <v>#REF!</v>
      </c>
      <c r="NV118" s="33" t="e">
        <f t="shared" si="114"/>
        <v>#REF!</v>
      </c>
      <c r="NW118" s="33" t="e">
        <f t="shared" si="115"/>
        <v>#REF!</v>
      </c>
      <c r="NX118" t="e">
        <f t="shared" si="116"/>
        <v>#REF!</v>
      </c>
      <c r="NY118" t="e">
        <f t="shared" si="117"/>
        <v>#REF!</v>
      </c>
      <c r="NZ118" t="e">
        <f t="shared" si="118"/>
        <v>#REF!</v>
      </c>
      <c r="OA118" t="e">
        <f t="shared" si="119"/>
        <v>#REF!</v>
      </c>
      <c r="OB118" t="e">
        <f t="shared" si="120"/>
        <v>#REF!</v>
      </c>
      <c r="OC118" t="e">
        <f t="shared" si="121"/>
        <v>#REF!</v>
      </c>
    </row>
    <row r="119" spans="1:393" ht="16.5" customHeight="1" x14ac:dyDescent="0.3">
      <c r="A119" s="22"/>
      <c r="KN119" s="5" t="e">
        <f>IF(INDEX(#REF!,MATCH('HT 0-1'!D119,#REF!,0))=INDEX(#REF!,MATCH('HT 0-1'!D119,#REF!,0)),INDEX(#REF!,MATCH('HT 0-1'!D119,#REF!,0)),"ERROR")</f>
        <v>#REF!</v>
      </c>
      <c r="KO119" s="5" t="e">
        <f>IF(INDEX(#REF!,MATCH('HT 0-1'!E119,#REF!,0))=INDEX(#REF!,MATCH('HT 0-1'!E119,#REF!,0)),INDEX(#REF!,MATCH('HT 0-1'!E119,#REF!,0)),"ERROR")</f>
        <v>#REF!</v>
      </c>
      <c r="KP119" s="5" t="e">
        <f t="shared" si="61"/>
        <v>#REF!</v>
      </c>
      <c r="KQ119" t="str">
        <f t="shared" si="62"/>
        <v>_</v>
      </c>
      <c r="KR119" s="5" t="e">
        <f t="shared" si="63"/>
        <v>#DIV/0!</v>
      </c>
      <c r="KS119" s="5" t="e">
        <f t="shared" si="64"/>
        <v>#DIV/0!</v>
      </c>
      <c r="KT119" s="5" t="e">
        <f t="shared" si="65"/>
        <v>#DIV/0!</v>
      </c>
      <c r="KU119" s="5" t="e">
        <f t="shared" si="66"/>
        <v>#DIV/0!</v>
      </c>
      <c r="KV119" s="5" t="e">
        <f t="shared" si="67"/>
        <v>#DIV/0!</v>
      </c>
      <c r="KW119" s="5" t="e">
        <f t="shared" si="68"/>
        <v>#DIV/0!</v>
      </c>
      <c r="KX119" s="5" t="e">
        <f t="shared" si="69"/>
        <v>#DIV/0!</v>
      </c>
      <c r="KY119" s="5" t="e">
        <f t="shared" si="70"/>
        <v>#DIV/0!</v>
      </c>
      <c r="KZ119" s="5" t="e">
        <f t="shared" si="71"/>
        <v>#DIV/0!</v>
      </c>
      <c r="LA119" s="5" t="e">
        <f t="shared" si="72"/>
        <v>#DIV/0!</v>
      </c>
      <c r="LB119" t="e">
        <f>IF(LQ119="0-1",INDEX(Scrape!#REF!,MATCH('HT 0-1'!KP119,Scrape!$B:$B,0)),"")</f>
        <v>#REF!</v>
      </c>
      <c r="LC119" t="e">
        <f>IF(LQ119="0-1",INDEX(Scrape!$A:$A,MATCH('HT 0-1'!KP119,Scrape!$B:$B,0)),"")</f>
        <v>#REF!</v>
      </c>
      <c r="LD119" t="e">
        <f>IF(LQ119="0-1",INDEX(Scrape!$B:$B,MATCH('HT 0-1'!KP119,Scrape!$B:$B,0)),"")</f>
        <v>#REF!</v>
      </c>
      <c r="LE119" t="e">
        <f>IF(LQ119="0-1",INDEX(Scrape!$C:$C,MATCH('HT 0-1'!KP119,Scrape!$B:$B,0)),"")</f>
        <v>#REF!</v>
      </c>
      <c r="LF119" t="e">
        <f>IF(LQ119="0-1",INDEX(Scrape!$D:$D,MATCH('HT 0-1'!KP119,Scrape!$B:$B,0)),"")</f>
        <v>#REF!</v>
      </c>
      <c r="LG119" t="e">
        <f>IF(LQ119="0-1",INDEX(Scrape!$E:$E,MATCH('HT 0-1'!KP119,Scrape!$B:$B,0)),"")</f>
        <v>#REF!</v>
      </c>
      <c r="LH119" t="e">
        <f>IF(LQ119="0-1",INDEX(Scrape!$F:$F,MATCH('HT 0-1'!KP119,Scrape!$B:$B,0)),"")</f>
        <v>#REF!</v>
      </c>
      <c r="LI119" t="e">
        <f>IF(LQ119="0-1",INDEX(Scrape!$G:$G,MATCH('HT 0-1'!KP119,Scrape!$B:$B,0)),"")</f>
        <v>#REF!</v>
      </c>
      <c r="LJ119" t="e">
        <f>IF(LQ119="0-1",INDEX(Scrape!$H:$H,MATCH('HT 0-1'!KP119,Scrape!$B:$B,0)),"")</f>
        <v>#REF!</v>
      </c>
      <c r="LK119" t="e">
        <f>IF(LQ119="0-1",INDEX(Scrape!$I:$I,MATCH('HT 0-1'!KP119,Scrape!$B:$B,0)),"")</f>
        <v>#REF!</v>
      </c>
      <c r="LL119" t="e">
        <f>IF(LQ119="0-1",INDEX(Scrape!$J:$J,MATCH('HT 0-1'!KP119,Scrape!$B:$B,0)),"")</f>
        <v>#REF!</v>
      </c>
      <c r="LM119" t="e">
        <f>IF(LQ119="0-1",INDEX(Scrape!$K:$K,MATCH('HT 0-1'!KP119,Scrape!$B:$B,0)),"")</f>
        <v>#REF!</v>
      </c>
      <c r="LN119" t="e">
        <f>IF(LQ119="0-1",INDEX(Scrape!$L:$L,MATCH('HT 0-1'!KP119,Scrape!$B:$B,0)),"")</f>
        <v>#REF!</v>
      </c>
      <c r="LO119" t="e">
        <f>IF(LQ119="0-1",INDEX(Scrape!$M:$M,MATCH('HT 0-1'!KP119,Scrape!$B:$B,0)),"")</f>
        <v>#REF!</v>
      </c>
      <c r="LP119" t="e">
        <f>IF(LQ119="0-1",INDEX(Scrape!$N:$N,MATCH('HT 0-1'!KP119,Scrape!$B:$B,0)),"")</f>
        <v>#REF!</v>
      </c>
      <c r="LQ119" t="e">
        <f>INDEX(Scrape!$O:$O,MATCH('HT 0-1'!KP119,Scrape!$B:$B,0))</f>
        <v>#REF!</v>
      </c>
      <c r="LR119" t="e">
        <f t="shared" si="73"/>
        <v>#REF!</v>
      </c>
      <c r="LS119" t="e">
        <f t="shared" si="74"/>
        <v>#REF!</v>
      </c>
      <c r="LT119" s="23" t="e">
        <f>IF(INDEX(#REF!,MATCH(KQ119,#REF!,0))=INDEX(#REF!,MATCH(KQ119,#REF!,0)),INDEX(#REF!,MATCH(KQ119,#REF!,0)),"ERROR")</f>
        <v>#REF!</v>
      </c>
      <c r="LU119" s="24" t="e">
        <f t="shared" si="75"/>
        <v>#DIV/0!</v>
      </c>
      <c r="LV119" s="24" t="e">
        <f t="shared" si="76"/>
        <v>#DIV/0!</v>
      </c>
      <c r="LW119" s="24" t="e">
        <f t="shared" si="77"/>
        <v>#DIV/0!</v>
      </c>
      <c r="LX119" s="24" t="e">
        <f t="shared" si="78"/>
        <v>#DIV/0!</v>
      </c>
      <c r="LY119" s="25" t="e">
        <f t="shared" si="79"/>
        <v>#REF!</v>
      </c>
      <c r="LZ119" s="25" t="e">
        <f t="shared" si="80"/>
        <v>#REF!</v>
      </c>
      <c r="MA119" s="26" t="e">
        <f t="shared" si="81"/>
        <v>#REF!</v>
      </c>
      <c r="MB119" s="27" t="e">
        <f t="shared" si="82"/>
        <v>#REF!</v>
      </c>
      <c r="MC119" s="28" t="e">
        <f t="shared" si="83"/>
        <v>#REF!</v>
      </c>
      <c r="MD119" s="24" t="e">
        <f t="shared" si="84"/>
        <v>#REF!</v>
      </c>
      <c r="ME119" s="29" t="e">
        <f t="shared" si="85"/>
        <v>#REF!</v>
      </c>
      <c r="MF119" s="30" t="e">
        <f t="shared" si="86"/>
        <v>#REF!</v>
      </c>
      <c r="MG119" s="24" t="e">
        <f t="shared" si="87"/>
        <v>#REF!</v>
      </c>
      <c r="MH119" s="29" t="e">
        <f t="shared" si="88"/>
        <v>#REF!</v>
      </c>
      <c r="MI119" s="30" t="e">
        <f t="shared" si="89"/>
        <v>#REF!</v>
      </c>
      <c r="MJ119" t="str">
        <f t="shared" si="90"/>
        <v/>
      </c>
      <c r="MK119" t="str">
        <f t="shared" si="91"/>
        <v/>
      </c>
      <c r="ML119" t="str">
        <f t="shared" si="92"/>
        <v/>
      </c>
      <c r="MM119" t="str">
        <f t="shared" si="93"/>
        <v/>
      </c>
      <c r="MN119" t="str">
        <f t="shared" si="94"/>
        <v/>
      </c>
      <c r="MO119" t="str">
        <f t="shared" si="95"/>
        <v/>
      </c>
      <c r="MP119" s="5" t="e">
        <f>COUNTIFS(#REF!,LT119,#REF!,1,#REF!,"&gt;="&amp;MC119,#REF!,"&lt;="&amp;MB119,#REF!,"&lt;="&amp;ME119,#REF!,"&gt;="&amp;MF119,#REF!,"="&amp;KV119,#REF!,"="&amp;KX119)</f>
        <v>#REF!</v>
      </c>
      <c r="MQ119" s="5" t="e">
        <f>COUNTIFS(#REF!,LT119,#REF!,0,#REF!,"&gt;="&amp;MC119,#REF!,"&lt;="&amp;MB119,#REF!,"&lt;="&amp;ME119,#REF!,"&gt;="&amp;MF119,#REF!,"="&amp;KV119,#REF!,"="&amp;KX119)</f>
        <v>#REF!</v>
      </c>
      <c r="MR119" s="5" t="e">
        <f>COUNTIFS(#REF!,LT119,#REF!,1,#REF!,"&gt;="&amp;MC119,#REF!,"&lt;="&amp;MB119,#REF!,"&lt;="&amp;ME119,#REF!,"&gt;="&amp;MF119,#REF!,"="&amp;KW119,#REF!,"="&amp;KY119)</f>
        <v>#REF!</v>
      </c>
      <c r="MS119" s="5" t="e">
        <f>COUNTIFS(#REF!,LT119,#REF!,0,#REF!,"&gt;="&amp;MC119,#REF!,"&lt;="&amp;MB119,#REF!,"&lt;="&amp;ME119,#REF!,"&gt;="&amp;MF119,#REF!,"="&amp;KW119,#REF!,"="&amp;KY119)</f>
        <v>#REF!</v>
      </c>
      <c r="MT119" s="5" t="e">
        <f>COUNTIFS(#REF!,LT119,#REF!,1,#REF!,"&gt;="&amp;MI119,#REF!,"&lt;="&amp;MH119,#REF!,"&lt;="&amp;ME119,#REF!,"&gt;="&amp;MF119)</f>
        <v>#REF!</v>
      </c>
      <c r="MU119" s="5" t="e">
        <f>COUNTIFS(#REF!,LT119,#REF!,0,#REF!,"&gt;="&amp;MI119,#REF!,"&lt;="&amp;MH119,#REF!,"&lt;="&amp;ME119,#REF!,"&gt;="&amp;MF119)</f>
        <v>#REF!</v>
      </c>
      <c r="MV119" s="5" t="e">
        <f>COUNTIFS(#REF!,LT119,#REF!,1,#REF!,"&gt;="&amp;MI119,#REF!,"&lt;="&amp;MH119,#REF!,"="&amp;KZ119,#REF!,"="&amp;LA119,#REF!,"&lt;="&amp;ME119,#REF!,"&gt;="&amp;MF119)</f>
        <v>#REF!</v>
      </c>
      <c r="MW119" s="5" t="e">
        <f>COUNTIFS(#REF!,LT119,#REF!,0,#REF!,"&gt;="&amp;MI119,#REF!,"&lt;="&amp;MH119,#REF!,"="&amp;KZ119,#REF!,"="&amp;LA119,#REF!,"&lt;="&amp;ME119,#REF!,"&gt;="&amp;MF119)</f>
        <v>#REF!</v>
      </c>
      <c r="MX119" s="5" t="e">
        <f>COUNTIFS(#REF!,LT119,#REF!,1,#REF!,"&gt;="&amp;MC119,#REF!,"&lt;="&amp;MB119,#REF!,"&lt;="&amp;ME119,#REF!,"&gt;="&amp;MF119)</f>
        <v>#REF!</v>
      </c>
      <c r="MY119" s="5" t="e">
        <f>COUNTIFS(#REF!,LT119,#REF!,0,#REF!,"&gt;="&amp;MC119,#REF!,"&lt;="&amp;MB119,#REF!,"&lt;="&amp;ME119,#REF!,"&gt;="&amp;MF119)</f>
        <v>#REF!</v>
      </c>
      <c r="MZ119" s="5" t="e">
        <f>COUNTIFS(#REF!,LT119,#REF!,1,#REF!,"&lt;="&amp;ME119,#REF!,"&gt;="&amp;MF119,#REF!,"="&amp;KV119,#REF!,"="&amp;KX119)</f>
        <v>#REF!</v>
      </c>
      <c r="NA119" s="5" t="e">
        <f>COUNTIFS(#REF!,LT119,#REF!,0,#REF!,"&lt;="&amp;ME119,#REF!,"&gt;="&amp;MF119,#REF!,"="&amp;KV119,#REF!,"="&amp;KX119)</f>
        <v>#REF!</v>
      </c>
      <c r="NB119" s="5" t="e">
        <f>COUNTIFS(#REF!,LT119,#REF!,1,#REF!,"&lt;="&amp;ME119,#REF!,"&gt;="&amp;MF119,#REF!,"="&amp;KW119,#REF!,"="&amp;KY119)</f>
        <v>#REF!</v>
      </c>
      <c r="NC119" s="5" t="e">
        <f>COUNTIFS(#REF!,LT119,#REF!,0,#REF!,"&lt;="&amp;ME119,#REF!,"&gt;="&amp;MF119,#REF!,"="&amp;KW119,#REF!,"="&amp;KY119)</f>
        <v>#REF!</v>
      </c>
      <c r="ND119" s="5" t="e">
        <f t="shared" si="96"/>
        <v>#REF!</v>
      </c>
      <c r="NE119" s="5" t="e">
        <f t="shared" si="97"/>
        <v>#REF!</v>
      </c>
      <c r="NF119" s="5" t="e">
        <f t="shared" si="98"/>
        <v>#REF!</v>
      </c>
      <c r="NG119" s="6" t="e">
        <f t="shared" si="99"/>
        <v>#REF!</v>
      </c>
      <c r="NH119" s="7" t="e">
        <f t="shared" si="100"/>
        <v>#REF!</v>
      </c>
      <c r="NI119" s="5" t="e">
        <f t="shared" si="101"/>
        <v>#REF!</v>
      </c>
      <c r="NJ119" s="31" t="e">
        <f t="shared" si="102"/>
        <v>#REF!</v>
      </c>
      <c r="NK119" s="32" t="e">
        <f t="shared" si="103"/>
        <v>#REF!</v>
      </c>
      <c r="NL119" s="32" t="e">
        <f t="shared" si="104"/>
        <v>#REF!</v>
      </c>
      <c r="NM119" s="33" t="e">
        <f t="shared" si="105"/>
        <v>#REF!</v>
      </c>
      <c r="NN119" s="33" t="e">
        <f t="shared" si="106"/>
        <v>#REF!</v>
      </c>
      <c r="NO119" s="33" t="e">
        <f t="shared" si="107"/>
        <v>#REF!</v>
      </c>
      <c r="NP119" s="33" t="e">
        <f t="shared" si="108"/>
        <v>#REF!</v>
      </c>
      <c r="NQ119" s="31" t="e">
        <f t="shared" si="109"/>
        <v>#REF!</v>
      </c>
      <c r="NR119" s="32" t="e">
        <f t="shared" si="110"/>
        <v>#REF!</v>
      </c>
      <c r="NS119" s="32" t="e">
        <f t="shared" si="111"/>
        <v>#REF!</v>
      </c>
      <c r="NT119" s="33" t="e">
        <f t="shared" si="112"/>
        <v>#REF!</v>
      </c>
      <c r="NU119" s="33" t="e">
        <f t="shared" si="113"/>
        <v>#REF!</v>
      </c>
      <c r="NV119" s="33" t="e">
        <f t="shared" si="114"/>
        <v>#REF!</v>
      </c>
      <c r="NW119" s="33" t="e">
        <f t="shared" si="115"/>
        <v>#REF!</v>
      </c>
      <c r="NX119" t="e">
        <f t="shared" si="116"/>
        <v>#REF!</v>
      </c>
      <c r="NY119" t="e">
        <f t="shared" si="117"/>
        <v>#REF!</v>
      </c>
      <c r="NZ119" t="e">
        <f t="shared" si="118"/>
        <v>#REF!</v>
      </c>
      <c r="OA119" t="e">
        <f t="shared" si="119"/>
        <v>#REF!</v>
      </c>
      <c r="OB119" t="e">
        <f t="shared" si="120"/>
        <v>#REF!</v>
      </c>
      <c r="OC119" t="e">
        <f t="shared" si="121"/>
        <v>#REF!</v>
      </c>
    </row>
    <row r="120" spans="1:393" ht="16.5" customHeight="1" x14ac:dyDescent="0.3">
      <c r="A120" s="22"/>
      <c r="KN120" s="5" t="e">
        <f>IF(INDEX(#REF!,MATCH('HT 0-1'!D120,#REF!,0))=INDEX(#REF!,MATCH('HT 0-1'!D120,#REF!,0)),INDEX(#REF!,MATCH('HT 0-1'!D120,#REF!,0)),"ERROR")</f>
        <v>#REF!</v>
      </c>
      <c r="KO120" s="5" t="e">
        <f>IF(INDEX(#REF!,MATCH('HT 0-1'!E120,#REF!,0))=INDEX(#REF!,MATCH('HT 0-1'!E120,#REF!,0)),INDEX(#REF!,MATCH('HT 0-1'!E120,#REF!,0)),"ERROR")</f>
        <v>#REF!</v>
      </c>
      <c r="KP120" s="5" t="e">
        <f t="shared" si="61"/>
        <v>#REF!</v>
      </c>
      <c r="KQ120" t="str">
        <f t="shared" si="62"/>
        <v>_</v>
      </c>
      <c r="KR120" s="5" t="e">
        <f t="shared" si="63"/>
        <v>#DIV/0!</v>
      </c>
      <c r="KS120" s="5" t="e">
        <f t="shared" si="64"/>
        <v>#DIV/0!</v>
      </c>
      <c r="KT120" s="5" t="e">
        <f t="shared" si="65"/>
        <v>#DIV/0!</v>
      </c>
      <c r="KU120" s="5" t="e">
        <f t="shared" si="66"/>
        <v>#DIV/0!</v>
      </c>
      <c r="KV120" s="5" t="e">
        <f t="shared" si="67"/>
        <v>#DIV/0!</v>
      </c>
      <c r="KW120" s="5" t="e">
        <f t="shared" si="68"/>
        <v>#DIV/0!</v>
      </c>
      <c r="KX120" s="5" t="e">
        <f t="shared" si="69"/>
        <v>#DIV/0!</v>
      </c>
      <c r="KY120" s="5" t="e">
        <f t="shared" si="70"/>
        <v>#DIV/0!</v>
      </c>
      <c r="KZ120" s="5" t="e">
        <f t="shared" si="71"/>
        <v>#DIV/0!</v>
      </c>
      <c r="LA120" s="5" t="e">
        <f t="shared" si="72"/>
        <v>#DIV/0!</v>
      </c>
      <c r="LB120" t="e">
        <f>IF(LQ120="0-1",INDEX(Scrape!#REF!,MATCH('HT 0-1'!KP120,Scrape!$B:$B,0)),"")</f>
        <v>#REF!</v>
      </c>
      <c r="LC120" t="e">
        <f>IF(LQ120="0-1",INDEX(Scrape!$A:$A,MATCH('HT 0-1'!KP120,Scrape!$B:$B,0)),"")</f>
        <v>#REF!</v>
      </c>
      <c r="LD120" t="e">
        <f>IF(LQ120="0-1",INDEX(Scrape!$B:$B,MATCH('HT 0-1'!KP120,Scrape!$B:$B,0)),"")</f>
        <v>#REF!</v>
      </c>
      <c r="LE120" t="e">
        <f>IF(LQ120="0-1",INDEX(Scrape!$C:$C,MATCH('HT 0-1'!KP120,Scrape!$B:$B,0)),"")</f>
        <v>#REF!</v>
      </c>
      <c r="LF120" t="e">
        <f>IF(LQ120="0-1",INDEX(Scrape!$D:$D,MATCH('HT 0-1'!KP120,Scrape!$B:$B,0)),"")</f>
        <v>#REF!</v>
      </c>
      <c r="LG120" t="e">
        <f>IF(LQ120="0-1",INDEX(Scrape!$E:$E,MATCH('HT 0-1'!KP120,Scrape!$B:$B,0)),"")</f>
        <v>#REF!</v>
      </c>
      <c r="LH120" t="e">
        <f>IF(LQ120="0-1",INDEX(Scrape!$F:$F,MATCH('HT 0-1'!KP120,Scrape!$B:$B,0)),"")</f>
        <v>#REF!</v>
      </c>
      <c r="LI120" t="e">
        <f>IF(LQ120="0-1",INDEX(Scrape!$G:$G,MATCH('HT 0-1'!KP120,Scrape!$B:$B,0)),"")</f>
        <v>#REF!</v>
      </c>
      <c r="LJ120" t="e">
        <f>IF(LQ120="0-1",INDEX(Scrape!$H:$H,MATCH('HT 0-1'!KP120,Scrape!$B:$B,0)),"")</f>
        <v>#REF!</v>
      </c>
      <c r="LK120" t="e">
        <f>IF(LQ120="0-1",INDEX(Scrape!$I:$I,MATCH('HT 0-1'!KP120,Scrape!$B:$B,0)),"")</f>
        <v>#REF!</v>
      </c>
      <c r="LL120" t="e">
        <f>IF(LQ120="0-1",INDEX(Scrape!$J:$J,MATCH('HT 0-1'!KP120,Scrape!$B:$B,0)),"")</f>
        <v>#REF!</v>
      </c>
      <c r="LM120" t="e">
        <f>IF(LQ120="0-1",INDEX(Scrape!$K:$K,MATCH('HT 0-1'!KP120,Scrape!$B:$B,0)),"")</f>
        <v>#REF!</v>
      </c>
      <c r="LN120" t="e">
        <f>IF(LQ120="0-1",INDEX(Scrape!$L:$L,MATCH('HT 0-1'!KP120,Scrape!$B:$B,0)),"")</f>
        <v>#REF!</v>
      </c>
      <c r="LO120" t="e">
        <f>IF(LQ120="0-1",INDEX(Scrape!$M:$M,MATCH('HT 0-1'!KP120,Scrape!$B:$B,0)),"")</f>
        <v>#REF!</v>
      </c>
      <c r="LP120" t="e">
        <f>IF(LQ120="0-1",INDEX(Scrape!$N:$N,MATCH('HT 0-1'!KP120,Scrape!$B:$B,0)),"")</f>
        <v>#REF!</v>
      </c>
      <c r="LQ120" t="e">
        <f>INDEX(Scrape!$O:$O,MATCH('HT 0-1'!KP120,Scrape!$B:$B,0))</f>
        <v>#REF!</v>
      </c>
      <c r="LR120" t="e">
        <f t="shared" si="73"/>
        <v>#REF!</v>
      </c>
      <c r="LS120" t="e">
        <f t="shared" si="74"/>
        <v>#REF!</v>
      </c>
      <c r="LT120" s="23" t="e">
        <f>IF(INDEX(#REF!,MATCH(KQ120,#REF!,0))=INDEX(#REF!,MATCH(KQ120,#REF!,0)),INDEX(#REF!,MATCH(KQ120,#REF!,0)),"ERROR")</f>
        <v>#REF!</v>
      </c>
      <c r="LU120" s="24" t="e">
        <f t="shared" si="75"/>
        <v>#DIV/0!</v>
      </c>
      <c r="LV120" s="24" t="e">
        <f t="shared" si="76"/>
        <v>#DIV/0!</v>
      </c>
      <c r="LW120" s="24" t="e">
        <f t="shared" si="77"/>
        <v>#DIV/0!</v>
      </c>
      <c r="LX120" s="24" t="e">
        <f t="shared" si="78"/>
        <v>#DIV/0!</v>
      </c>
      <c r="LY120" s="25" t="e">
        <f t="shared" si="79"/>
        <v>#REF!</v>
      </c>
      <c r="LZ120" s="25" t="e">
        <f t="shared" si="80"/>
        <v>#REF!</v>
      </c>
      <c r="MA120" s="26" t="e">
        <f t="shared" si="81"/>
        <v>#REF!</v>
      </c>
      <c r="MB120" s="27" t="e">
        <f t="shared" si="82"/>
        <v>#REF!</v>
      </c>
      <c r="MC120" s="28" t="e">
        <f t="shared" si="83"/>
        <v>#REF!</v>
      </c>
      <c r="MD120" s="24" t="e">
        <f t="shared" si="84"/>
        <v>#REF!</v>
      </c>
      <c r="ME120" s="29" t="e">
        <f t="shared" si="85"/>
        <v>#REF!</v>
      </c>
      <c r="MF120" s="30" t="e">
        <f t="shared" si="86"/>
        <v>#REF!</v>
      </c>
      <c r="MG120" s="24" t="e">
        <f t="shared" si="87"/>
        <v>#REF!</v>
      </c>
      <c r="MH120" s="29" t="e">
        <f t="shared" si="88"/>
        <v>#REF!</v>
      </c>
      <c r="MI120" s="30" t="e">
        <f t="shared" si="89"/>
        <v>#REF!</v>
      </c>
      <c r="MJ120" t="str">
        <f t="shared" si="90"/>
        <v/>
      </c>
      <c r="MK120" t="str">
        <f t="shared" si="91"/>
        <v/>
      </c>
      <c r="ML120" t="str">
        <f t="shared" si="92"/>
        <v/>
      </c>
      <c r="MM120" t="str">
        <f t="shared" si="93"/>
        <v/>
      </c>
      <c r="MN120" t="str">
        <f t="shared" si="94"/>
        <v/>
      </c>
      <c r="MO120" t="str">
        <f t="shared" si="95"/>
        <v/>
      </c>
      <c r="MP120" s="5" t="e">
        <f>COUNTIFS(#REF!,LT120,#REF!,1,#REF!,"&gt;="&amp;MC120,#REF!,"&lt;="&amp;MB120,#REF!,"&lt;="&amp;ME120,#REF!,"&gt;="&amp;MF120,#REF!,"="&amp;KV120,#REF!,"="&amp;KX120)</f>
        <v>#REF!</v>
      </c>
      <c r="MQ120" s="5" t="e">
        <f>COUNTIFS(#REF!,LT120,#REF!,0,#REF!,"&gt;="&amp;MC120,#REF!,"&lt;="&amp;MB120,#REF!,"&lt;="&amp;ME120,#REF!,"&gt;="&amp;MF120,#REF!,"="&amp;KV120,#REF!,"="&amp;KX120)</f>
        <v>#REF!</v>
      </c>
      <c r="MR120" s="5" t="e">
        <f>COUNTIFS(#REF!,LT120,#REF!,1,#REF!,"&gt;="&amp;MC120,#REF!,"&lt;="&amp;MB120,#REF!,"&lt;="&amp;ME120,#REF!,"&gt;="&amp;MF120,#REF!,"="&amp;KW120,#REF!,"="&amp;KY120)</f>
        <v>#REF!</v>
      </c>
      <c r="MS120" s="5" t="e">
        <f>COUNTIFS(#REF!,LT120,#REF!,0,#REF!,"&gt;="&amp;MC120,#REF!,"&lt;="&amp;MB120,#REF!,"&lt;="&amp;ME120,#REF!,"&gt;="&amp;MF120,#REF!,"="&amp;KW120,#REF!,"="&amp;KY120)</f>
        <v>#REF!</v>
      </c>
      <c r="MT120" s="5" t="e">
        <f>COUNTIFS(#REF!,LT120,#REF!,1,#REF!,"&gt;="&amp;MI120,#REF!,"&lt;="&amp;MH120,#REF!,"&lt;="&amp;ME120,#REF!,"&gt;="&amp;MF120)</f>
        <v>#REF!</v>
      </c>
      <c r="MU120" s="5" t="e">
        <f>COUNTIFS(#REF!,LT120,#REF!,0,#REF!,"&gt;="&amp;MI120,#REF!,"&lt;="&amp;MH120,#REF!,"&lt;="&amp;ME120,#REF!,"&gt;="&amp;MF120)</f>
        <v>#REF!</v>
      </c>
      <c r="MV120" s="5" t="e">
        <f>COUNTIFS(#REF!,LT120,#REF!,1,#REF!,"&gt;="&amp;MI120,#REF!,"&lt;="&amp;MH120,#REF!,"="&amp;KZ120,#REF!,"="&amp;LA120,#REF!,"&lt;="&amp;ME120,#REF!,"&gt;="&amp;MF120)</f>
        <v>#REF!</v>
      </c>
      <c r="MW120" s="5" t="e">
        <f>COUNTIFS(#REF!,LT120,#REF!,0,#REF!,"&gt;="&amp;MI120,#REF!,"&lt;="&amp;MH120,#REF!,"="&amp;KZ120,#REF!,"="&amp;LA120,#REF!,"&lt;="&amp;ME120,#REF!,"&gt;="&amp;MF120)</f>
        <v>#REF!</v>
      </c>
      <c r="MX120" s="5" t="e">
        <f>COUNTIFS(#REF!,LT120,#REF!,1,#REF!,"&gt;="&amp;MC120,#REF!,"&lt;="&amp;MB120,#REF!,"&lt;="&amp;ME120,#REF!,"&gt;="&amp;MF120)</f>
        <v>#REF!</v>
      </c>
      <c r="MY120" s="5" t="e">
        <f>COUNTIFS(#REF!,LT120,#REF!,0,#REF!,"&gt;="&amp;MC120,#REF!,"&lt;="&amp;MB120,#REF!,"&lt;="&amp;ME120,#REF!,"&gt;="&amp;MF120)</f>
        <v>#REF!</v>
      </c>
      <c r="MZ120" s="5" t="e">
        <f>COUNTIFS(#REF!,LT120,#REF!,1,#REF!,"&lt;="&amp;ME120,#REF!,"&gt;="&amp;MF120,#REF!,"="&amp;KV120,#REF!,"="&amp;KX120)</f>
        <v>#REF!</v>
      </c>
      <c r="NA120" s="5" t="e">
        <f>COUNTIFS(#REF!,LT120,#REF!,0,#REF!,"&lt;="&amp;ME120,#REF!,"&gt;="&amp;MF120,#REF!,"="&amp;KV120,#REF!,"="&amp;KX120)</f>
        <v>#REF!</v>
      </c>
      <c r="NB120" s="5" t="e">
        <f>COUNTIFS(#REF!,LT120,#REF!,1,#REF!,"&lt;="&amp;ME120,#REF!,"&gt;="&amp;MF120,#REF!,"="&amp;KW120,#REF!,"="&amp;KY120)</f>
        <v>#REF!</v>
      </c>
      <c r="NC120" s="5" t="e">
        <f>COUNTIFS(#REF!,LT120,#REF!,0,#REF!,"&lt;="&amp;ME120,#REF!,"&gt;="&amp;MF120,#REF!,"="&amp;KW120,#REF!,"="&amp;KY120)</f>
        <v>#REF!</v>
      </c>
      <c r="ND120" s="5" t="e">
        <f t="shared" si="96"/>
        <v>#REF!</v>
      </c>
      <c r="NE120" s="5" t="e">
        <f t="shared" si="97"/>
        <v>#REF!</v>
      </c>
      <c r="NF120" s="5" t="e">
        <f t="shared" si="98"/>
        <v>#REF!</v>
      </c>
      <c r="NG120" s="6" t="e">
        <f t="shared" si="99"/>
        <v>#REF!</v>
      </c>
      <c r="NH120" s="7" t="e">
        <f t="shared" si="100"/>
        <v>#REF!</v>
      </c>
      <c r="NI120" s="5" t="e">
        <f t="shared" si="101"/>
        <v>#REF!</v>
      </c>
      <c r="NJ120" s="31" t="e">
        <f t="shared" si="102"/>
        <v>#REF!</v>
      </c>
      <c r="NK120" s="32" t="e">
        <f t="shared" si="103"/>
        <v>#REF!</v>
      </c>
      <c r="NL120" s="32" t="e">
        <f t="shared" si="104"/>
        <v>#REF!</v>
      </c>
      <c r="NM120" s="33" t="e">
        <f t="shared" si="105"/>
        <v>#REF!</v>
      </c>
      <c r="NN120" s="33" t="e">
        <f t="shared" si="106"/>
        <v>#REF!</v>
      </c>
      <c r="NO120" s="33" t="e">
        <f t="shared" si="107"/>
        <v>#REF!</v>
      </c>
      <c r="NP120" s="33" t="e">
        <f t="shared" si="108"/>
        <v>#REF!</v>
      </c>
      <c r="NQ120" s="31" t="e">
        <f t="shared" si="109"/>
        <v>#REF!</v>
      </c>
      <c r="NR120" s="32" t="e">
        <f t="shared" si="110"/>
        <v>#REF!</v>
      </c>
      <c r="NS120" s="32" t="e">
        <f t="shared" si="111"/>
        <v>#REF!</v>
      </c>
      <c r="NT120" s="33" t="e">
        <f t="shared" si="112"/>
        <v>#REF!</v>
      </c>
      <c r="NU120" s="33" t="e">
        <f t="shared" si="113"/>
        <v>#REF!</v>
      </c>
      <c r="NV120" s="33" t="e">
        <f t="shared" si="114"/>
        <v>#REF!</v>
      </c>
      <c r="NW120" s="33" t="e">
        <f t="shared" si="115"/>
        <v>#REF!</v>
      </c>
      <c r="NX120" t="e">
        <f t="shared" si="116"/>
        <v>#REF!</v>
      </c>
      <c r="NY120" t="e">
        <f t="shared" si="117"/>
        <v>#REF!</v>
      </c>
      <c r="NZ120" t="e">
        <f t="shared" si="118"/>
        <v>#REF!</v>
      </c>
      <c r="OA120" t="e">
        <f t="shared" si="119"/>
        <v>#REF!</v>
      </c>
      <c r="OB120" t="e">
        <f t="shared" si="120"/>
        <v>#REF!</v>
      </c>
      <c r="OC120" t="e">
        <f t="shared" si="121"/>
        <v>#REF!</v>
      </c>
    </row>
    <row r="121" spans="1:393" ht="16.5" customHeight="1" x14ac:dyDescent="0.3">
      <c r="A121" s="22"/>
      <c r="KN121" s="5" t="e">
        <f>IF(INDEX(#REF!,MATCH('HT 0-1'!D121,#REF!,0))=INDEX(#REF!,MATCH('HT 0-1'!D121,#REF!,0)),INDEX(#REF!,MATCH('HT 0-1'!D121,#REF!,0)),"ERROR")</f>
        <v>#REF!</v>
      </c>
      <c r="KO121" s="5" t="e">
        <f>IF(INDEX(#REF!,MATCH('HT 0-1'!E121,#REF!,0))=INDEX(#REF!,MATCH('HT 0-1'!E121,#REF!,0)),INDEX(#REF!,MATCH('HT 0-1'!E121,#REF!,0)),"ERROR")</f>
        <v>#REF!</v>
      </c>
      <c r="KP121" s="5" t="e">
        <f t="shared" si="61"/>
        <v>#REF!</v>
      </c>
      <c r="KQ121" t="str">
        <f t="shared" si="62"/>
        <v>_</v>
      </c>
      <c r="KR121" s="5" t="e">
        <f t="shared" si="63"/>
        <v>#DIV/0!</v>
      </c>
      <c r="KS121" s="5" t="e">
        <f t="shared" si="64"/>
        <v>#DIV/0!</v>
      </c>
      <c r="KT121" s="5" t="e">
        <f t="shared" si="65"/>
        <v>#DIV/0!</v>
      </c>
      <c r="KU121" s="5" t="e">
        <f t="shared" si="66"/>
        <v>#DIV/0!</v>
      </c>
      <c r="KV121" s="5" t="e">
        <f t="shared" si="67"/>
        <v>#DIV/0!</v>
      </c>
      <c r="KW121" s="5" t="e">
        <f t="shared" si="68"/>
        <v>#DIV/0!</v>
      </c>
      <c r="KX121" s="5" t="e">
        <f t="shared" si="69"/>
        <v>#DIV/0!</v>
      </c>
      <c r="KY121" s="5" t="e">
        <f t="shared" si="70"/>
        <v>#DIV/0!</v>
      </c>
      <c r="KZ121" s="5" t="e">
        <f t="shared" si="71"/>
        <v>#DIV/0!</v>
      </c>
      <c r="LA121" s="5" t="e">
        <f t="shared" si="72"/>
        <v>#DIV/0!</v>
      </c>
      <c r="LB121" t="e">
        <f>IF(LQ121="0-1",INDEX(Scrape!#REF!,MATCH('HT 0-1'!KP121,Scrape!$B:$B,0)),"")</f>
        <v>#REF!</v>
      </c>
      <c r="LC121" t="e">
        <f>IF(LQ121="0-1",INDEX(Scrape!$A:$A,MATCH('HT 0-1'!KP121,Scrape!$B:$B,0)),"")</f>
        <v>#REF!</v>
      </c>
      <c r="LD121" t="e">
        <f>IF(LQ121="0-1",INDEX(Scrape!$B:$B,MATCH('HT 0-1'!KP121,Scrape!$B:$B,0)),"")</f>
        <v>#REF!</v>
      </c>
      <c r="LE121" t="e">
        <f>IF(LQ121="0-1",INDEX(Scrape!$C:$C,MATCH('HT 0-1'!KP121,Scrape!$B:$B,0)),"")</f>
        <v>#REF!</v>
      </c>
      <c r="LF121" t="e">
        <f>IF(LQ121="0-1",INDEX(Scrape!$D:$D,MATCH('HT 0-1'!KP121,Scrape!$B:$B,0)),"")</f>
        <v>#REF!</v>
      </c>
      <c r="LG121" t="e">
        <f>IF(LQ121="0-1",INDEX(Scrape!$E:$E,MATCH('HT 0-1'!KP121,Scrape!$B:$B,0)),"")</f>
        <v>#REF!</v>
      </c>
      <c r="LH121" t="e">
        <f>IF(LQ121="0-1",INDEX(Scrape!$F:$F,MATCH('HT 0-1'!KP121,Scrape!$B:$B,0)),"")</f>
        <v>#REF!</v>
      </c>
      <c r="LI121" t="e">
        <f>IF(LQ121="0-1",INDEX(Scrape!$G:$G,MATCH('HT 0-1'!KP121,Scrape!$B:$B,0)),"")</f>
        <v>#REF!</v>
      </c>
      <c r="LJ121" t="e">
        <f>IF(LQ121="0-1",INDEX(Scrape!$H:$H,MATCH('HT 0-1'!KP121,Scrape!$B:$B,0)),"")</f>
        <v>#REF!</v>
      </c>
      <c r="LK121" t="e">
        <f>IF(LQ121="0-1",INDEX(Scrape!$I:$I,MATCH('HT 0-1'!KP121,Scrape!$B:$B,0)),"")</f>
        <v>#REF!</v>
      </c>
      <c r="LL121" t="e">
        <f>IF(LQ121="0-1",INDEX(Scrape!$J:$J,MATCH('HT 0-1'!KP121,Scrape!$B:$B,0)),"")</f>
        <v>#REF!</v>
      </c>
      <c r="LM121" t="e">
        <f>IF(LQ121="0-1",INDEX(Scrape!$K:$K,MATCH('HT 0-1'!KP121,Scrape!$B:$B,0)),"")</f>
        <v>#REF!</v>
      </c>
      <c r="LN121" t="e">
        <f>IF(LQ121="0-1",INDEX(Scrape!$L:$L,MATCH('HT 0-1'!KP121,Scrape!$B:$B,0)),"")</f>
        <v>#REF!</v>
      </c>
      <c r="LO121" t="e">
        <f>IF(LQ121="0-1",INDEX(Scrape!$M:$M,MATCH('HT 0-1'!KP121,Scrape!$B:$B,0)),"")</f>
        <v>#REF!</v>
      </c>
      <c r="LP121" t="e">
        <f>IF(LQ121="0-1",INDEX(Scrape!$N:$N,MATCH('HT 0-1'!KP121,Scrape!$B:$B,0)),"")</f>
        <v>#REF!</v>
      </c>
      <c r="LQ121" t="e">
        <f>INDEX(Scrape!$O:$O,MATCH('HT 0-1'!KP121,Scrape!$B:$B,0))</f>
        <v>#REF!</v>
      </c>
      <c r="LR121" t="e">
        <f t="shared" si="73"/>
        <v>#REF!</v>
      </c>
      <c r="LS121" t="e">
        <f t="shared" si="74"/>
        <v>#REF!</v>
      </c>
      <c r="LT121" s="23" t="e">
        <f>IF(INDEX(#REF!,MATCH(KQ121,#REF!,0))=INDEX(#REF!,MATCH(KQ121,#REF!,0)),INDEX(#REF!,MATCH(KQ121,#REF!,0)),"ERROR")</f>
        <v>#REF!</v>
      </c>
      <c r="LU121" s="24" t="e">
        <f t="shared" si="75"/>
        <v>#DIV/0!</v>
      </c>
      <c r="LV121" s="24" t="e">
        <f t="shared" si="76"/>
        <v>#DIV/0!</v>
      </c>
      <c r="LW121" s="24" t="e">
        <f t="shared" si="77"/>
        <v>#DIV/0!</v>
      </c>
      <c r="LX121" s="24" t="e">
        <f t="shared" si="78"/>
        <v>#DIV/0!</v>
      </c>
      <c r="LY121" s="25" t="e">
        <f t="shared" si="79"/>
        <v>#REF!</v>
      </c>
      <c r="LZ121" s="25" t="e">
        <f t="shared" si="80"/>
        <v>#REF!</v>
      </c>
      <c r="MA121" s="26" t="e">
        <f t="shared" si="81"/>
        <v>#REF!</v>
      </c>
      <c r="MB121" s="27" t="e">
        <f t="shared" si="82"/>
        <v>#REF!</v>
      </c>
      <c r="MC121" s="28" t="e">
        <f t="shared" si="83"/>
        <v>#REF!</v>
      </c>
      <c r="MD121" s="24" t="e">
        <f t="shared" si="84"/>
        <v>#REF!</v>
      </c>
      <c r="ME121" s="29" t="e">
        <f t="shared" si="85"/>
        <v>#REF!</v>
      </c>
      <c r="MF121" s="30" t="e">
        <f t="shared" si="86"/>
        <v>#REF!</v>
      </c>
      <c r="MG121" s="24" t="e">
        <f t="shared" si="87"/>
        <v>#REF!</v>
      </c>
      <c r="MH121" s="29" t="e">
        <f t="shared" si="88"/>
        <v>#REF!</v>
      </c>
      <c r="MI121" s="30" t="e">
        <f t="shared" si="89"/>
        <v>#REF!</v>
      </c>
      <c r="MJ121" t="str">
        <f t="shared" si="90"/>
        <v/>
      </c>
      <c r="MK121" t="str">
        <f t="shared" si="91"/>
        <v/>
      </c>
      <c r="ML121" t="str">
        <f t="shared" si="92"/>
        <v/>
      </c>
      <c r="MM121" t="str">
        <f t="shared" si="93"/>
        <v/>
      </c>
      <c r="MN121" t="str">
        <f t="shared" si="94"/>
        <v/>
      </c>
      <c r="MO121" t="str">
        <f t="shared" si="95"/>
        <v/>
      </c>
      <c r="MP121" s="5" t="e">
        <f>COUNTIFS(#REF!,LT121,#REF!,1,#REF!,"&gt;="&amp;MC121,#REF!,"&lt;="&amp;MB121,#REF!,"&lt;="&amp;ME121,#REF!,"&gt;="&amp;MF121,#REF!,"="&amp;KV121,#REF!,"="&amp;KX121)</f>
        <v>#REF!</v>
      </c>
      <c r="MQ121" s="5" t="e">
        <f>COUNTIFS(#REF!,LT121,#REF!,0,#REF!,"&gt;="&amp;MC121,#REF!,"&lt;="&amp;MB121,#REF!,"&lt;="&amp;ME121,#REF!,"&gt;="&amp;MF121,#REF!,"="&amp;KV121,#REF!,"="&amp;KX121)</f>
        <v>#REF!</v>
      </c>
      <c r="MR121" s="5" t="e">
        <f>COUNTIFS(#REF!,LT121,#REF!,1,#REF!,"&gt;="&amp;MC121,#REF!,"&lt;="&amp;MB121,#REF!,"&lt;="&amp;ME121,#REF!,"&gt;="&amp;MF121,#REF!,"="&amp;KW121,#REF!,"="&amp;KY121)</f>
        <v>#REF!</v>
      </c>
      <c r="MS121" s="5" t="e">
        <f>COUNTIFS(#REF!,LT121,#REF!,0,#REF!,"&gt;="&amp;MC121,#REF!,"&lt;="&amp;MB121,#REF!,"&lt;="&amp;ME121,#REF!,"&gt;="&amp;MF121,#REF!,"="&amp;KW121,#REF!,"="&amp;KY121)</f>
        <v>#REF!</v>
      </c>
      <c r="MT121" s="5" t="e">
        <f>COUNTIFS(#REF!,LT121,#REF!,1,#REF!,"&gt;="&amp;MI121,#REF!,"&lt;="&amp;MH121,#REF!,"&lt;="&amp;ME121,#REF!,"&gt;="&amp;MF121)</f>
        <v>#REF!</v>
      </c>
      <c r="MU121" s="5" t="e">
        <f>COUNTIFS(#REF!,LT121,#REF!,0,#REF!,"&gt;="&amp;MI121,#REF!,"&lt;="&amp;MH121,#REF!,"&lt;="&amp;ME121,#REF!,"&gt;="&amp;MF121)</f>
        <v>#REF!</v>
      </c>
      <c r="MV121" s="5" t="e">
        <f>COUNTIFS(#REF!,LT121,#REF!,1,#REF!,"&gt;="&amp;MI121,#REF!,"&lt;="&amp;MH121,#REF!,"="&amp;KZ121,#REF!,"="&amp;LA121,#REF!,"&lt;="&amp;ME121,#REF!,"&gt;="&amp;MF121)</f>
        <v>#REF!</v>
      </c>
      <c r="MW121" s="5" t="e">
        <f>COUNTIFS(#REF!,LT121,#REF!,0,#REF!,"&gt;="&amp;MI121,#REF!,"&lt;="&amp;MH121,#REF!,"="&amp;KZ121,#REF!,"="&amp;LA121,#REF!,"&lt;="&amp;ME121,#REF!,"&gt;="&amp;MF121)</f>
        <v>#REF!</v>
      </c>
      <c r="MX121" s="5" t="e">
        <f>COUNTIFS(#REF!,LT121,#REF!,1,#REF!,"&gt;="&amp;MC121,#REF!,"&lt;="&amp;MB121,#REF!,"&lt;="&amp;ME121,#REF!,"&gt;="&amp;MF121)</f>
        <v>#REF!</v>
      </c>
      <c r="MY121" s="5" t="e">
        <f>COUNTIFS(#REF!,LT121,#REF!,0,#REF!,"&gt;="&amp;MC121,#REF!,"&lt;="&amp;MB121,#REF!,"&lt;="&amp;ME121,#REF!,"&gt;="&amp;MF121)</f>
        <v>#REF!</v>
      </c>
      <c r="MZ121" s="5" t="e">
        <f>COUNTIFS(#REF!,LT121,#REF!,1,#REF!,"&lt;="&amp;ME121,#REF!,"&gt;="&amp;MF121,#REF!,"="&amp;KV121,#REF!,"="&amp;KX121)</f>
        <v>#REF!</v>
      </c>
      <c r="NA121" s="5" t="e">
        <f>COUNTIFS(#REF!,LT121,#REF!,0,#REF!,"&lt;="&amp;ME121,#REF!,"&gt;="&amp;MF121,#REF!,"="&amp;KV121,#REF!,"="&amp;KX121)</f>
        <v>#REF!</v>
      </c>
      <c r="NB121" s="5" t="e">
        <f>COUNTIFS(#REF!,LT121,#REF!,1,#REF!,"&lt;="&amp;ME121,#REF!,"&gt;="&amp;MF121,#REF!,"="&amp;KW121,#REF!,"="&amp;KY121)</f>
        <v>#REF!</v>
      </c>
      <c r="NC121" s="5" t="e">
        <f>COUNTIFS(#REF!,LT121,#REF!,0,#REF!,"&lt;="&amp;ME121,#REF!,"&gt;="&amp;MF121,#REF!,"="&amp;KW121,#REF!,"="&amp;KY121)</f>
        <v>#REF!</v>
      </c>
      <c r="ND121" s="5" t="e">
        <f t="shared" si="96"/>
        <v>#REF!</v>
      </c>
      <c r="NE121" s="5" t="e">
        <f t="shared" si="97"/>
        <v>#REF!</v>
      </c>
      <c r="NF121" s="5" t="e">
        <f t="shared" si="98"/>
        <v>#REF!</v>
      </c>
      <c r="NG121" s="6" t="e">
        <f t="shared" si="99"/>
        <v>#REF!</v>
      </c>
      <c r="NH121" s="7" t="e">
        <f t="shared" si="100"/>
        <v>#REF!</v>
      </c>
      <c r="NI121" s="5" t="e">
        <f t="shared" si="101"/>
        <v>#REF!</v>
      </c>
      <c r="NJ121" s="31" t="e">
        <f t="shared" si="102"/>
        <v>#REF!</v>
      </c>
      <c r="NK121" s="32" t="e">
        <f t="shared" si="103"/>
        <v>#REF!</v>
      </c>
      <c r="NL121" s="32" t="e">
        <f t="shared" si="104"/>
        <v>#REF!</v>
      </c>
      <c r="NM121" s="33" t="e">
        <f t="shared" si="105"/>
        <v>#REF!</v>
      </c>
      <c r="NN121" s="33" t="e">
        <f t="shared" si="106"/>
        <v>#REF!</v>
      </c>
      <c r="NO121" s="33" t="e">
        <f t="shared" si="107"/>
        <v>#REF!</v>
      </c>
      <c r="NP121" s="33" t="e">
        <f t="shared" si="108"/>
        <v>#REF!</v>
      </c>
      <c r="NQ121" s="31" t="e">
        <f t="shared" si="109"/>
        <v>#REF!</v>
      </c>
      <c r="NR121" s="32" t="e">
        <f t="shared" si="110"/>
        <v>#REF!</v>
      </c>
      <c r="NS121" s="32" t="e">
        <f t="shared" si="111"/>
        <v>#REF!</v>
      </c>
      <c r="NT121" s="33" t="e">
        <f t="shared" si="112"/>
        <v>#REF!</v>
      </c>
      <c r="NU121" s="33" t="e">
        <f t="shared" si="113"/>
        <v>#REF!</v>
      </c>
      <c r="NV121" s="33" t="e">
        <f t="shared" si="114"/>
        <v>#REF!</v>
      </c>
      <c r="NW121" s="33" t="e">
        <f t="shared" si="115"/>
        <v>#REF!</v>
      </c>
      <c r="NX121" t="e">
        <f t="shared" si="116"/>
        <v>#REF!</v>
      </c>
      <c r="NY121" t="e">
        <f t="shared" si="117"/>
        <v>#REF!</v>
      </c>
      <c r="NZ121" t="e">
        <f t="shared" si="118"/>
        <v>#REF!</v>
      </c>
      <c r="OA121" t="e">
        <f t="shared" si="119"/>
        <v>#REF!</v>
      </c>
      <c r="OB121" t="e">
        <f t="shared" si="120"/>
        <v>#REF!</v>
      </c>
      <c r="OC121" t="e">
        <f t="shared" si="121"/>
        <v>#REF!</v>
      </c>
    </row>
    <row r="122" spans="1:393" ht="16.5" customHeight="1" x14ac:dyDescent="0.3">
      <c r="A122" s="22"/>
      <c r="KN122" s="5" t="e">
        <f>IF(INDEX(#REF!,MATCH('HT 0-1'!D122,#REF!,0))=INDEX(#REF!,MATCH('HT 0-1'!D122,#REF!,0)),INDEX(#REF!,MATCH('HT 0-1'!D122,#REF!,0)),"ERROR")</f>
        <v>#REF!</v>
      </c>
      <c r="KO122" s="5" t="e">
        <f>IF(INDEX(#REF!,MATCH('HT 0-1'!E122,#REF!,0))=INDEX(#REF!,MATCH('HT 0-1'!E122,#REF!,0)),INDEX(#REF!,MATCH('HT 0-1'!E122,#REF!,0)),"ERROR")</f>
        <v>#REF!</v>
      </c>
      <c r="KP122" s="5" t="e">
        <f t="shared" si="61"/>
        <v>#REF!</v>
      </c>
      <c r="KQ122" t="str">
        <f t="shared" si="62"/>
        <v>_</v>
      </c>
      <c r="KR122" s="5" t="e">
        <f t="shared" si="63"/>
        <v>#DIV/0!</v>
      </c>
      <c r="KS122" s="5" t="e">
        <f t="shared" si="64"/>
        <v>#DIV/0!</v>
      </c>
      <c r="KT122" s="5" t="e">
        <f t="shared" si="65"/>
        <v>#DIV/0!</v>
      </c>
      <c r="KU122" s="5" t="e">
        <f t="shared" si="66"/>
        <v>#DIV/0!</v>
      </c>
      <c r="KV122" s="5" t="e">
        <f t="shared" si="67"/>
        <v>#DIV/0!</v>
      </c>
      <c r="KW122" s="5" t="e">
        <f t="shared" si="68"/>
        <v>#DIV/0!</v>
      </c>
      <c r="KX122" s="5" t="e">
        <f t="shared" si="69"/>
        <v>#DIV/0!</v>
      </c>
      <c r="KY122" s="5" t="e">
        <f t="shared" si="70"/>
        <v>#DIV/0!</v>
      </c>
      <c r="KZ122" s="5" t="e">
        <f t="shared" si="71"/>
        <v>#DIV/0!</v>
      </c>
      <c r="LA122" s="5" t="e">
        <f t="shared" si="72"/>
        <v>#DIV/0!</v>
      </c>
      <c r="LB122" t="e">
        <f>IF(LQ122="0-1",INDEX(Scrape!#REF!,MATCH('HT 0-1'!KP122,Scrape!$B:$B,0)),"")</f>
        <v>#REF!</v>
      </c>
      <c r="LC122" t="e">
        <f>IF(LQ122="0-1",INDEX(Scrape!$A:$A,MATCH('HT 0-1'!KP122,Scrape!$B:$B,0)),"")</f>
        <v>#REF!</v>
      </c>
      <c r="LD122" t="e">
        <f>IF(LQ122="0-1",INDEX(Scrape!$B:$B,MATCH('HT 0-1'!KP122,Scrape!$B:$B,0)),"")</f>
        <v>#REF!</v>
      </c>
      <c r="LE122" t="e">
        <f>IF(LQ122="0-1",INDEX(Scrape!$C:$C,MATCH('HT 0-1'!KP122,Scrape!$B:$B,0)),"")</f>
        <v>#REF!</v>
      </c>
      <c r="LF122" t="e">
        <f>IF(LQ122="0-1",INDEX(Scrape!$D:$D,MATCH('HT 0-1'!KP122,Scrape!$B:$B,0)),"")</f>
        <v>#REF!</v>
      </c>
      <c r="LG122" t="e">
        <f>IF(LQ122="0-1",INDEX(Scrape!$E:$E,MATCH('HT 0-1'!KP122,Scrape!$B:$B,0)),"")</f>
        <v>#REF!</v>
      </c>
      <c r="LH122" t="e">
        <f>IF(LQ122="0-1",INDEX(Scrape!$F:$F,MATCH('HT 0-1'!KP122,Scrape!$B:$B,0)),"")</f>
        <v>#REF!</v>
      </c>
      <c r="LI122" t="e">
        <f>IF(LQ122="0-1",INDEX(Scrape!$G:$G,MATCH('HT 0-1'!KP122,Scrape!$B:$B,0)),"")</f>
        <v>#REF!</v>
      </c>
      <c r="LJ122" t="e">
        <f>IF(LQ122="0-1",INDEX(Scrape!$H:$H,MATCH('HT 0-1'!KP122,Scrape!$B:$B,0)),"")</f>
        <v>#REF!</v>
      </c>
      <c r="LK122" t="e">
        <f>IF(LQ122="0-1",INDEX(Scrape!$I:$I,MATCH('HT 0-1'!KP122,Scrape!$B:$B,0)),"")</f>
        <v>#REF!</v>
      </c>
      <c r="LL122" t="e">
        <f>IF(LQ122="0-1",INDEX(Scrape!$J:$J,MATCH('HT 0-1'!KP122,Scrape!$B:$B,0)),"")</f>
        <v>#REF!</v>
      </c>
      <c r="LM122" t="e">
        <f>IF(LQ122="0-1",INDEX(Scrape!$K:$K,MATCH('HT 0-1'!KP122,Scrape!$B:$B,0)),"")</f>
        <v>#REF!</v>
      </c>
      <c r="LN122" t="e">
        <f>IF(LQ122="0-1",INDEX(Scrape!$L:$L,MATCH('HT 0-1'!KP122,Scrape!$B:$B,0)),"")</f>
        <v>#REF!</v>
      </c>
      <c r="LO122" t="e">
        <f>IF(LQ122="0-1",INDEX(Scrape!$M:$M,MATCH('HT 0-1'!KP122,Scrape!$B:$B,0)),"")</f>
        <v>#REF!</v>
      </c>
      <c r="LP122" t="e">
        <f>IF(LQ122="0-1",INDEX(Scrape!$N:$N,MATCH('HT 0-1'!KP122,Scrape!$B:$B,0)),"")</f>
        <v>#REF!</v>
      </c>
      <c r="LQ122" t="e">
        <f>INDEX(Scrape!$O:$O,MATCH('HT 0-1'!KP122,Scrape!$B:$B,0))</f>
        <v>#REF!</v>
      </c>
      <c r="LR122" t="e">
        <f t="shared" si="73"/>
        <v>#REF!</v>
      </c>
      <c r="LS122" t="e">
        <f t="shared" si="74"/>
        <v>#REF!</v>
      </c>
      <c r="LT122" s="23" t="e">
        <f>IF(INDEX(#REF!,MATCH(KQ122,#REF!,0))=INDEX(#REF!,MATCH(KQ122,#REF!,0)),INDEX(#REF!,MATCH(KQ122,#REF!,0)),"ERROR")</f>
        <v>#REF!</v>
      </c>
      <c r="LU122" s="24" t="e">
        <f t="shared" si="75"/>
        <v>#DIV/0!</v>
      </c>
      <c r="LV122" s="24" t="e">
        <f t="shared" si="76"/>
        <v>#DIV/0!</v>
      </c>
      <c r="LW122" s="24" t="e">
        <f t="shared" si="77"/>
        <v>#DIV/0!</v>
      </c>
      <c r="LX122" s="24" t="e">
        <f t="shared" si="78"/>
        <v>#DIV/0!</v>
      </c>
      <c r="LY122" s="25" t="e">
        <f t="shared" si="79"/>
        <v>#REF!</v>
      </c>
      <c r="LZ122" s="25" t="e">
        <f t="shared" si="80"/>
        <v>#REF!</v>
      </c>
      <c r="MA122" s="26" t="e">
        <f t="shared" si="81"/>
        <v>#REF!</v>
      </c>
      <c r="MB122" s="27" t="e">
        <f t="shared" si="82"/>
        <v>#REF!</v>
      </c>
      <c r="MC122" s="28" t="e">
        <f t="shared" si="83"/>
        <v>#REF!</v>
      </c>
      <c r="MD122" s="24" t="e">
        <f t="shared" si="84"/>
        <v>#REF!</v>
      </c>
      <c r="ME122" s="29" t="e">
        <f t="shared" si="85"/>
        <v>#REF!</v>
      </c>
      <c r="MF122" s="30" t="e">
        <f t="shared" si="86"/>
        <v>#REF!</v>
      </c>
      <c r="MG122" s="24" t="e">
        <f t="shared" si="87"/>
        <v>#REF!</v>
      </c>
      <c r="MH122" s="29" t="e">
        <f t="shared" si="88"/>
        <v>#REF!</v>
      </c>
      <c r="MI122" s="30" t="e">
        <f t="shared" si="89"/>
        <v>#REF!</v>
      </c>
      <c r="MJ122" t="str">
        <f t="shared" si="90"/>
        <v/>
      </c>
      <c r="MK122" t="str">
        <f t="shared" si="91"/>
        <v/>
      </c>
      <c r="ML122" t="str">
        <f t="shared" si="92"/>
        <v/>
      </c>
      <c r="MM122" t="str">
        <f t="shared" si="93"/>
        <v/>
      </c>
      <c r="MN122" t="str">
        <f t="shared" si="94"/>
        <v/>
      </c>
      <c r="MO122" t="str">
        <f t="shared" si="95"/>
        <v/>
      </c>
      <c r="MP122" s="5" t="e">
        <f>COUNTIFS(#REF!,LT122,#REF!,1,#REF!,"&gt;="&amp;MC122,#REF!,"&lt;="&amp;MB122,#REF!,"&lt;="&amp;ME122,#REF!,"&gt;="&amp;MF122,#REF!,"="&amp;KV122,#REF!,"="&amp;KX122)</f>
        <v>#REF!</v>
      </c>
      <c r="MQ122" s="5" t="e">
        <f>COUNTIFS(#REF!,LT122,#REF!,0,#REF!,"&gt;="&amp;MC122,#REF!,"&lt;="&amp;MB122,#REF!,"&lt;="&amp;ME122,#REF!,"&gt;="&amp;MF122,#REF!,"="&amp;KV122,#REF!,"="&amp;KX122)</f>
        <v>#REF!</v>
      </c>
      <c r="MR122" s="5" t="e">
        <f>COUNTIFS(#REF!,LT122,#REF!,1,#REF!,"&gt;="&amp;MC122,#REF!,"&lt;="&amp;MB122,#REF!,"&lt;="&amp;ME122,#REF!,"&gt;="&amp;MF122,#REF!,"="&amp;KW122,#REF!,"="&amp;KY122)</f>
        <v>#REF!</v>
      </c>
      <c r="MS122" s="5" t="e">
        <f>COUNTIFS(#REF!,LT122,#REF!,0,#REF!,"&gt;="&amp;MC122,#REF!,"&lt;="&amp;MB122,#REF!,"&lt;="&amp;ME122,#REF!,"&gt;="&amp;MF122,#REF!,"="&amp;KW122,#REF!,"="&amp;KY122)</f>
        <v>#REF!</v>
      </c>
      <c r="MT122" s="5" t="e">
        <f>COUNTIFS(#REF!,LT122,#REF!,1,#REF!,"&gt;="&amp;MI122,#REF!,"&lt;="&amp;MH122,#REF!,"&lt;="&amp;ME122,#REF!,"&gt;="&amp;MF122)</f>
        <v>#REF!</v>
      </c>
      <c r="MU122" s="5" t="e">
        <f>COUNTIFS(#REF!,LT122,#REF!,0,#REF!,"&gt;="&amp;MI122,#REF!,"&lt;="&amp;MH122,#REF!,"&lt;="&amp;ME122,#REF!,"&gt;="&amp;MF122)</f>
        <v>#REF!</v>
      </c>
      <c r="MV122" s="5" t="e">
        <f>COUNTIFS(#REF!,LT122,#REF!,1,#REF!,"&gt;="&amp;MI122,#REF!,"&lt;="&amp;MH122,#REF!,"="&amp;KZ122,#REF!,"="&amp;LA122,#REF!,"&lt;="&amp;ME122,#REF!,"&gt;="&amp;MF122)</f>
        <v>#REF!</v>
      </c>
      <c r="MW122" s="5" t="e">
        <f>COUNTIFS(#REF!,LT122,#REF!,0,#REF!,"&gt;="&amp;MI122,#REF!,"&lt;="&amp;MH122,#REF!,"="&amp;KZ122,#REF!,"="&amp;LA122,#REF!,"&lt;="&amp;ME122,#REF!,"&gt;="&amp;MF122)</f>
        <v>#REF!</v>
      </c>
      <c r="MX122" s="5" t="e">
        <f>COUNTIFS(#REF!,LT122,#REF!,1,#REF!,"&gt;="&amp;MC122,#REF!,"&lt;="&amp;MB122,#REF!,"&lt;="&amp;ME122,#REF!,"&gt;="&amp;MF122)</f>
        <v>#REF!</v>
      </c>
      <c r="MY122" s="5" t="e">
        <f>COUNTIFS(#REF!,LT122,#REF!,0,#REF!,"&gt;="&amp;MC122,#REF!,"&lt;="&amp;MB122,#REF!,"&lt;="&amp;ME122,#REF!,"&gt;="&amp;MF122)</f>
        <v>#REF!</v>
      </c>
      <c r="MZ122" s="5" t="e">
        <f>COUNTIFS(#REF!,LT122,#REF!,1,#REF!,"&lt;="&amp;ME122,#REF!,"&gt;="&amp;MF122,#REF!,"="&amp;KV122,#REF!,"="&amp;KX122)</f>
        <v>#REF!</v>
      </c>
      <c r="NA122" s="5" t="e">
        <f>COUNTIFS(#REF!,LT122,#REF!,0,#REF!,"&lt;="&amp;ME122,#REF!,"&gt;="&amp;MF122,#REF!,"="&amp;KV122,#REF!,"="&amp;KX122)</f>
        <v>#REF!</v>
      </c>
      <c r="NB122" s="5" t="e">
        <f>COUNTIFS(#REF!,LT122,#REF!,1,#REF!,"&lt;="&amp;ME122,#REF!,"&gt;="&amp;MF122,#REF!,"="&amp;KW122,#REF!,"="&amp;KY122)</f>
        <v>#REF!</v>
      </c>
      <c r="NC122" s="5" t="e">
        <f>COUNTIFS(#REF!,LT122,#REF!,0,#REF!,"&lt;="&amp;ME122,#REF!,"&gt;="&amp;MF122,#REF!,"="&amp;KW122,#REF!,"="&amp;KY122)</f>
        <v>#REF!</v>
      </c>
      <c r="ND122" s="5" t="e">
        <f t="shared" si="96"/>
        <v>#REF!</v>
      </c>
      <c r="NE122" s="5" t="e">
        <f t="shared" si="97"/>
        <v>#REF!</v>
      </c>
      <c r="NF122" s="5" t="e">
        <f t="shared" si="98"/>
        <v>#REF!</v>
      </c>
      <c r="NG122" s="6" t="e">
        <f t="shared" si="99"/>
        <v>#REF!</v>
      </c>
      <c r="NH122" s="7" t="e">
        <f t="shared" si="100"/>
        <v>#REF!</v>
      </c>
      <c r="NI122" s="5" t="e">
        <f t="shared" si="101"/>
        <v>#REF!</v>
      </c>
      <c r="NJ122" s="31" t="e">
        <f t="shared" si="102"/>
        <v>#REF!</v>
      </c>
      <c r="NK122" s="32" t="e">
        <f t="shared" si="103"/>
        <v>#REF!</v>
      </c>
      <c r="NL122" s="32" t="e">
        <f t="shared" si="104"/>
        <v>#REF!</v>
      </c>
      <c r="NM122" s="33" t="e">
        <f t="shared" si="105"/>
        <v>#REF!</v>
      </c>
      <c r="NN122" s="33" t="e">
        <f t="shared" si="106"/>
        <v>#REF!</v>
      </c>
      <c r="NO122" s="33" t="e">
        <f t="shared" si="107"/>
        <v>#REF!</v>
      </c>
      <c r="NP122" s="33" t="e">
        <f t="shared" si="108"/>
        <v>#REF!</v>
      </c>
      <c r="NQ122" s="31" t="e">
        <f t="shared" si="109"/>
        <v>#REF!</v>
      </c>
      <c r="NR122" s="32" t="e">
        <f t="shared" si="110"/>
        <v>#REF!</v>
      </c>
      <c r="NS122" s="32" t="e">
        <f t="shared" si="111"/>
        <v>#REF!</v>
      </c>
      <c r="NT122" s="33" t="e">
        <f t="shared" si="112"/>
        <v>#REF!</v>
      </c>
      <c r="NU122" s="33" t="e">
        <f t="shared" si="113"/>
        <v>#REF!</v>
      </c>
      <c r="NV122" s="33" t="e">
        <f t="shared" si="114"/>
        <v>#REF!</v>
      </c>
      <c r="NW122" s="33" t="e">
        <f t="shared" si="115"/>
        <v>#REF!</v>
      </c>
      <c r="NX122" t="e">
        <f t="shared" si="116"/>
        <v>#REF!</v>
      </c>
      <c r="NY122" t="e">
        <f t="shared" si="117"/>
        <v>#REF!</v>
      </c>
      <c r="NZ122" t="e">
        <f t="shared" si="118"/>
        <v>#REF!</v>
      </c>
      <c r="OA122" t="e">
        <f t="shared" si="119"/>
        <v>#REF!</v>
      </c>
      <c r="OB122" t="e">
        <f t="shared" si="120"/>
        <v>#REF!</v>
      </c>
      <c r="OC122" t="e">
        <f t="shared" si="121"/>
        <v>#REF!</v>
      </c>
    </row>
    <row r="123" spans="1:393" ht="16.5" customHeight="1" x14ac:dyDescent="0.3">
      <c r="A123" s="22"/>
      <c r="KN123" s="5" t="e">
        <f>IF(INDEX(#REF!,MATCH('HT 0-1'!D123,#REF!,0))=INDEX(#REF!,MATCH('HT 0-1'!D123,#REF!,0)),INDEX(#REF!,MATCH('HT 0-1'!D123,#REF!,0)),"ERROR")</f>
        <v>#REF!</v>
      </c>
      <c r="KO123" s="5" t="e">
        <f>IF(INDEX(#REF!,MATCH('HT 0-1'!E123,#REF!,0))=INDEX(#REF!,MATCH('HT 0-1'!E123,#REF!,0)),INDEX(#REF!,MATCH('HT 0-1'!E123,#REF!,0)),"ERROR")</f>
        <v>#REF!</v>
      </c>
      <c r="KP123" s="5" t="e">
        <f t="shared" si="61"/>
        <v>#REF!</v>
      </c>
      <c r="KQ123" t="str">
        <f t="shared" si="62"/>
        <v>_</v>
      </c>
      <c r="KR123" s="5" t="e">
        <f t="shared" si="63"/>
        <v>#DIV/0!</v>
      </c>
      <c r="KS123" s="5" t="e">
        <f t="shared" si="64"/>
        <v>#DIV/0!</v>
      </c>
      <c r="KT123" s="5" t="e">
        <f t="shared" si="65"/>
        <v>#DIV/0!</v>
      </c>
      <c r="KU123" s="5" t="e">
        <f t="shared" si="66"/>
        <v>#DIV/0!</v>
      </c>
      <c r="KV123" s="5" t="e">
        <f t="shared" si="67"/>
        <v>#DIV/0!</v>
      </c>
      <c r="KW123" s="5" t="e">
        <f t="shared" si="68"/>
        <v>#DIV/0!</v>
      </c>
      <c r="KX123" s="5" t="e">
        <f t="shared" si="69"/>
        <v>#DIV/0!</v>
      </c>
      <c r="KY123" s="5" t="e">
        <f t="shared" si="70"/>
        <v>#DIV/0!</v>
      </c>
      <c r="KZ123" s="5" t="e">
        <f t="shared" si="71"/>
        <v>#DIV/0!</v>
      </c>
      <c r="LA123" s="5" t="e">
        <f t="shared" si="72"/>
        <v>#DIV/0!</v>
      </c>
      <c r="LB123" t="e">
        <f>IF(LQ123="0-1",INDEX(Scrape!#REF!,MATCH('HT 0-1'!KP123,Scrape!$B:$B,0)),"")</f>
        <v>#REF!</v>
      </c>
      <c r="LC123" t="e">
        <f>IF(LQ123="0-1",INDEX(Scrape!$A:$A,MATCH('HT 0-1'!KP123,Scrape!$B:$B,0)),"")</f>
        <v>#REF!</v>
      </c>
      <c r="LD123" t="e">
        <f>IF(LQ123="0-1",INDEX(Scrape!$B:$B,MATCH('HT 0-1'!KP123,Scrape!$B:$B,0)),"")</f>
        <v>#REF!</v>
      </c>
      <c r="LE123" t="e">
        <f>IF(LQ123="0-1",INDEX(Scrape!$C:$C,MATCH('HT 0-1'!KP123,Scrape!$B:$B,0)),"")</f>
        <v>#REF!</v>
      </c>
      <c r="LF123" t="e">
        <f>IF(LQ123="0-1",INDEX(Scrape!$D:$D,MATCH('HT 0-1'!KP123,Scrape!$B:$B,0)),"")</f>
        <v>#REF!</v>
      </c>
      <c r="LG123" t="e">
        <f>IF(LQ123="0-1",INDEX(Scrape!$E:$E,MATCH('HT 0-1'!KP123,Scrape!$B:$B,0)),"")</f>
        <v>#REF!</v>
      </c>
      <c r="LH123" t="e">
        <f>IF(LQ123="0-1",INDEX(Scrape!$F:$F,MATCH('HT 0-1'!KP123,Scrape!$B:$B,0)),"")</f>
        <v>#REF!</v>
      </c>
      <c r="LI123" t="e">
        <f>IF(LQ123="0-1",INDEX(Scrape!$G:$G,MATCH('HT 0-1'!KP123,Scrape!$B:$B,0)),"")</f>
        <v>#REF!</v>
      </c>
      <c r="LJ123" t="e">
        <f>IF(LQ123="0-1",INDEX(Scrape!$H:$H,MATCH('HT 0-1'!KP123,Scrape!$B:$B,0)),"")</f>
        <v>#REF!</v>
      </c>
      <c r="LK123" t="e">
        <f>IF(LQ123="0-1",INDEX(Scrape!$I:$I,MATCH('HT 0-1'!KP123,Scrape!$B:$B,0)),"")</f>
        <v>#REF!</v>
      </c>
      <c r="LL123" t="e">
        <f>IF(LQ123="0-1",INDEX(Scrape!$J:$J,MATCH('HT 0-1'!KP123,Scrape!$B:$B,0)),"")</f>
        <v>#REF!</v>
      </c>
      <c r="LM123" t="e">
        <f>IF(LQ123="0-1",INDEX(Scrape!$K:$K,MATCH('HT 0-1'!KP123,Scrape!$B:$B,0)),"")</f>
        <v>#REF!</v>
      </c>
      <c r="LN123" t="e">
        <f>IF(LQ123="0-1",INDEX(Scrape!$L:$L,MATCH('HT 0-1'!KP123,Scrape!$B:$B,0)),"")</f>
        <v>#REF!</v>
      </c>
      <c r="LO123" t="e">
        <f>IF(LQ123="0-1",INDEX(Scrape!$M:$M,MATCH('HT 0-1'!KP123,Scrape!$B:$B,0)),"")</f>
        <v>#REF!</v>
      </c>
      <c r="LP123" t="e">
        <f>IF(LQ123="0-1",INDEX(Scrape!$N:$N,MATCH('HT 0-1'!KP123,Scrape!$B:$B,0)),"")</f>
        <v>#REF!</v>
      </c>
      <c r="LQ123" t="e">
        <f>INDEX(Scrape!$O:$O,MATCH('HT 0-1'!KP123,Scrape!$B:$B,0))</f>
        <v>#REF!</v>
      </c>
      <c r="LR123" t="e">
        <f t="shared" si="73"/>
        <v>#REF!</v>
      </c>
      <c r="LS123" t="e">
        <f t="shared" si="74"/>
        <v>#REF!</v>
      </c>
      <c r="LT123" s="23" t="e">
        <f>IF(INDEX(#REF!,MATCH(KQ123,#REF!,0))=INDEX(#REF!,MATCH(KQ123,#REF!,0)),INDEX(#REF!,MATCH(KQ123,#REF!,0)),"ERROR")</f>
        <v>#REF!</v>
      </c>
      <c r="LU123" s="24" t="e">
        <f t="shared" si="75"/>
        <v>#DIV/0!</v>
      </c>
      <c r="LV123" s="24" t="e">
        <f t="shared" si="76"/>
        <v>#DIV/0!</v>
      </c>
      <c r="LW123" s="24" t="e">
        <f t="shared" si="77"/>
        <v>#DIV/0!</v>
      </c>
      <c r="LX123" s="24" t="e">
        <f t="shared" si="78"/>
        <v>#DIV/0!</v>
      </c>
      <c r="LY123" s="25" t="e">
        <f t="shared" si="79"/>
        <v>#REF!</v>
      </c>
      <c r="LZ123" s="25" t="e">
        <f t="shared" si="80"/>
        <v>#REF!</v>
      </c>
      <c r="MA123" s="26" t="e">
        <f t="shared" si="81"/>
        <v>#REF!</v>
      </c>
      <c r="MB123" s="27" t="e">
        <f t="shared" si="82"/>
        <v>#REF!</v>
      </c>
      <c r="MC123" s="28" t="e">
        <f t="shared" si="83"/>
        <v>#REF!</v>
      </c>
      <c r="MD123" s="24" t="e">
        <f t="shared" si="84"/>
        <v>#REF!</v>
      </c>
      <c r="ME123" s="29" t="e">
        <f t="shared" si="85"/>
        <v>#REF!</v>
      </c>
      <c r="MF123" s="30" t="e">
        <f t="shared" si="86"/>
        <v>#REF!</v>
      </c>
      <c r="MG123" s="24" t="e">
        <f t="shared" si="87"/>
        <v>#REF!</v>
      </c>
      <c r="MH123" s="29" t="e">
        <f t="shared" si="88"/>
        <v>#REF!</v>
      </c>
      <c r="MI123" s="30" t="e">
        <f t="shared" si="89"/>
        <v>#REF!</v>
      </c>
      <c r="MJ123" t="str">
        <f t="shared" si="90"/>
        <v/>
      </c>
      <c r="MK123" t="str">
        <f t="shared" si="91"/>
        <v/>
      </c>
      <c r="ML123" t="str">
        <f t="shared" si="92"/>
        <v/>
      </c>
      <c r="MM123" t="str">
        <f t="shared" si="93"/>
        <v/>
      </c>
      <c r="MN123" t="str">
        <f t="shared" si="94"/>
        <v/>
      </c>
      <c r="MO123" t="str">
        <f t="shared" si="95"/>
        <v/>
      </c>
      <c r="MP123" s="5" t="e">
        <f>COUNTIFS(#REF!,LT123,#REF!,1,#REF!,"&gt;="&amp;MC123,#REF!,"&lt;="&amp;MB123,#REF!,"&lt;="&amp;ME123,#REF!,"&gt;="&amp;MF123,#REF!,"="&amp;KV123,#REF!,"="&amp;KX123)</f>
        <v>#REF!</v>
      </c>
      <c r="MQ123" s="5" t="e">
        <f>COUNTIFS(#REF!,LT123,#REF!,0,#REF!,"&gt;="&amp;MC123,#REF!,"&lt;="&amp;MB123,#REF!,"&lt;="&amp;ME123,#REF!,"&gt;="&amp;MF123,#REF!,"="&amp;KV123,#REF!,"="&amp;KX123)</f>
        <v>#REF!</v>
      </c>
      <c r="MR123" s="5" t="e">
        <f>COUNTIFS(#REF!,LT123,#REF!,1,#REF!,"&gt;="&amp;MC123,#REF!,"&lt;="&amp;MB123,#REF!,"&lt;="&amp;ME123,#REF!,"&gt;="&amp;MF123,#REF!,"="&amp;KW123,#REF!,"="&amp;KY123)</f>
        <v>#REF!</v>
      </c>
      <c r="MS123" s="5" t="e">
        <f>COUNTIFS(#REF!,LT123,#REF!,0,#REF!,"&gt;="&amp;MC123,#REF!,"&lt;="&amp;MB123,#REF!,"&lt;="&amp;ME123,#REF!,"&gt;="&amp;MF123,#REF!,"="&amp;KW123,#REF!,"="&amp;KY123)</f>
        <v>#REF!</v>
      </c>
      <c r="MT123" s="5" t="e">
        <f>COUNTIFS(#REF!,LT123,#REF!,1,#REF!,"&gt;="&amp;MI123,#REF!,"&lt;="&amp;MH123,#REF!,"&lt;="&amp;ME123,#REF!,"&gt;="&amp;MF123)</f>
        <v>#REF!</v>
      </c>
      <c r="MU123" s="5" t="e">
        <f>COUNTIFS(#REF!,LT123,#REF!,0,#REF!,"&gt;="&amp;MI123,#REF!,"&lt;="&amp;MH123,#REF!,"&lt;="&amp;ME123,#REF!,"&gt;="&amp;MF123)</f>
        <v>#REF!</v>
      </c>
      <c r="MV123" s="5" t="e">
        <f>COUNTIFS(#REF!,LT123,#REF!,1,#REF!,"&gt;="&amp;MI123,#REF!,"&lt;="&amp;MH123,#REF!,"="&amp;KZ123,#REF!,"="&amp;LA123,#REF!,"&lt;="&amp;ME123,#REF!,"&gt;="&amp;MF123)</f>
        <v>#REF!</v>
      </c>
      <c r="MW123" s="5" t="e">
        <f>COUNTIFS(#REF!,LT123,#REF!,0,#REF!,"&gt;="&amp;MI123,#REF!,"&lt;="&amp;MH123,#REF!,"="&amp;KZ123,#REF!,"="&amp;LA123,#REF!,"&lt;="&amp;ME123,#REF!,"&gt;="&amp;MF123)</f>
        <v>#REF!</v>
      </c>
      <c r="MX123" s="5" t="e">
        <f>COUNTIFS(#REF!,LT123,#REF!,1,#REF!,"&gt;="&amp;MC123,#REF!,"&lt;="&amp;MB123,#REF!,"&lt;="&amp;ME123,#REF!,"&gt;="&amp;MF123)</f>
        <v>#REF!</v>
      </c>
      <c r="MY123" s="5" t="e">
        <f>COUNTIFS(#REF!,LT123,#REF!,0,#REF!,"&gt;="&amp;MC123,#REF!,"&lt;="&amp;MB123,#REF!,"&lt;="&amp;ME123,#REF!,"&gt;="&amp;MF123)</f>
        <v>#REF!</v>
      </c>
      <c r="MZ123" s="5" t="e">
        <f>COUNTIFS(#REF!,LT123,#REF!,1,#REF!,"&lt;="&amp;ME123,#REF!,"&gt;="&amp;MF123,#REF!,"="&amp;KV123,#REF!,"="&amp;KX123)</f>
        <v>#REF!</v>
      </c>
      <c r="NA123" s="5" t="e">
        <f>COUNTIFS(#REF!,LT123,#REF!,0,#REF!,"&lt;="&amp;ME123,#REF!,"&gt;="&amp;MF123,#REF!,"="&amp;KV123,#REF!,"="&amp;KX123)</f>
        <v>#REF!</v>
      </c>
      <c r="NB123" s="5" t="e">
        <f>COUNTIFS(#REF!,LT123,#REF!,1,#REF!,"&lt;="&amp;ME123,#REF!,"&gt;="&amp;MF123,#REF!,"="&amp;KW123,#REF!,"="&amp;KY123)</f>
        <v>#REF!</v>
      </c>
      <c r="NC123" s="5" t="e">
        <f>COUNTIFS(#REF!,LT123,#REF!,0,#REF!,"&lt;="&amp;ME123,#REF!,"&gt;="&amp;MF123,#REF!,"="&amp;KW123,#REF!,"="&amp;KY123)</f>
        <v>#REF!</v>
      </c>
      <c r="ND123" s="5" t="e">
        <f t="shared" si="96"/>
        <v>#REF!</v>
      </c>
      <c r="NE123" s="5" t="e">
        <f t="shared" si="97"/>
        <v>#REF!</v>
      </c>
      <c r="NF123" s="5" t="e">
        <f t="shared" si="98"/>
        <v>#REF!</v>
      </c>
      <c r="NG123" s="6" t="e">
        <f t="shared" si="99"/>
        <v>#REF!</v>
      </c>
      <c r="NH123" s="7" t="e">
        <f t="shared" si="100"/>
        <v>#REF!</v>
      </c>
      <c r="NI123" s="5" t="e">
        <f t="shared" si="101"/>
        <v>#REF!</v>
      </c>
      <c r="NJ123" s="31" t="e">
        <f t="shared" si="102"/>
        <v>#REF!</v>
      </c>
      <c r="NK123" s="32" t="e">
        <f t="shared" si="103"/>
        <v>#REF!</v>
      </c>
      <c r="NL123" s="32" t="e">
        <f t="shared" si="104"/>
        <v>#REF!</v>
      </c>
      <c r="NM123" s="33" t="e">
        <f t="shared" si="105"/>
        <v>#REF!</v>
      </c>
      <c r="NN123" s="33" t="e">
        <f t="shared" si="106"/>
        <v>#REF!</v>
      </c>
      <c r="NO123" s="33" t="e">
        <f t="shared" si="107"/>
        <v>#REF!</v>
      </c>
      <c r="NP123" s="33" t="e">
        <f t="shared" si="108"/>
        <v>#REF!</v>
      </c>
      <c r="NQ123" s="31" t="e">
        <f t="shared" si="109"/>
        <v>#REF!</v>
      </c>
      <c r="NR123" s="32" t="e">
        <f t="shared" si="110"/>
        <v>#REF!</v>
      </c>
      <c r="NS123" s="32" t="e">
        <f t="shared" si="111"/>
        <v>#REF!</v>
      </c>
      <c r="NT123" s="33" t="e">
        <f t="shared" si="112"/>
        <v>#REF!</v>
      </c>
      <c r="NU123" s="33" t="e">
        <f t="shared" si="113"/>
        <v>#REF!</v>
      </c>
      <c r="NV123" s="33" t="e">
        <f t="shared" si="114"/>
        <v>#REF!</v>
      </c>
      <c r="NW123" s="33" t="e">
        <f t="shared" si="115"/>
        <v>#REF!</v>
      </c>
      <c r="NX123" t="e">
        <f t="shared" si="116"/>
        <v>#REF!</v>
      </c>
      <c r="NY123" t="e">
        <f t="shared" si="117"/>
        <v>#REF!</v>
      </c>
      <c r="NZ123" t="e">
        <f t="shared" si="118"/>
        <v>#REF!</v>
      </c>
      <c r="OA123" t="e">
        <f t="shared" si="119"/>
        <v>#REF!</v>
      </c>
      <c r="OB123" t="e">
        <f t="shared" si="120"/>
        <v>#REF!</v>
      </c>
      <c r="OC123" t="e">
        <f t="shared" si="121"/>
        <v>#REF!</v>
      </c>
    </row>
    <row r="124" spans="1:393" ht="16.5" customHeight="1" x14ac:dyDescent="0.3">
      <c r="A124" s="22"/>
      <c r="KN124" s="5" t="e">
        <f>IF(INDEX(#REF!,MATCH('HT 0-1'!D124,#REF!,0))=INDEX(#REF!,MATCH('HT 0-1'!D124,#REF!,0)),INDEX(#REF!,MATCH('HT 0-1'!D124,#REF!,0)),"ERROR")</f>
        <v>#REF!</v>
      </c>
      <c r="KO124" s="5" t="e">
        <f>IF(INDEX(#REF!,MATCH('HT 0-1'!E124,#REF!,0))=INDEX(#REF!,MATCH('HT 0-1'!E124,#REF!,0)),INDEX(#REF!,MATCH('HT 0-1'!E124,#REF!,0)),"ERROR")</f>
        <v>#REF!</v>
      </c>
      <c r="KP124" s="5" t="e">
        <f t="shared" si="61"/>
        <v>#REF!</v>
      </c>
      <c r="KQ124" t="str">
        <f t="shared" si="62"/>
        <v>_</v>
      </c>
      <c r="KR124" s="5" t="e">
        <f t="shared" si="63"/>
        <v>#DIV/0!</v>
      </c>
      <c r="KS124" s="5" t="e">
        <f t="shared" si="64"/>
        <v>#DIV/0!</v>
      </c>
      <c r="KT124" s="5" t="e">
        <f t="shared" si="65"/>
        <v>#DIV/0!</v>
      </c>
      <c r="KU124" s="5" t="e">
        <f t="shared" si="66"/>
        <v>#DIV/0!</v>
      </c>
      <c r="KV124" s="5" t="e">
        <f t="shared" si="67"/>
        <v>#DIV/0!</v>
      </c>
      <c r="KW124" s="5" t="e">
        <f t="shared" si="68"/>
        <v>#DIV/0!</v>
      </c>
      <c r="KX124" s="5" t="e">
        <f t="shared" si="69"/>
        <v>#DIV/0!</v>
      </c>
      <c r="KY124" s="5" t="e">
        <f t="shared" si="70"/>
        <v>#DIV/0!</v>
      </c>
      <c r="KZ124" s="5" t="e">
        <f t="shared" si="71"/>
        <v>#DIV/0!</v>
      </c>
      <c r="LA124" s="5" t="e">
        <f t="shared" si="72"/>
        <v>#DIV/0!</v>
      </c>
      <c r="LB124" t="e">
        <f>IF(LQ124="0-1",INDEX(Scrape!#REF!,MATCH('HT 0-1'!KP124,Scrape!$B:$B,0)),"")</f>
        <v>#REF!</v>
      </c>
      <c r="LC124" t="e">
        <f>IF(LQ124="0-1",INDEX(Scrape!$A:$A,MATCH('HT 0-1'!KP124,Scrape!$B:$B,0)),"")</f>
        <v>#REF!</v>
      </c>
      <c r="LD124" t="e">
        <f>IF(LQ124="0-1",INDEX(Scrape!$B:$B,MATCH('HT 0-1'!KP124,Scrape!$B:$B,0)),"")</f>
        <v>#REF!</v>
      </c>
      <c r="LE124" t="e">
        <f>IF(LQ124="0-1",INDEX(Scrape!$C:$C,MATCH('HT 0-1'!KP124,Scrape!$B:$B,0)),"")</f>
        <v>#REF!</v>
      </c>
      <c r="LF124" t="e">
        <f>IF(LQ124="0-1",INDEX(Scrape!$D:$D,MATCH('HT 0-1'!KP124,Scrape!$B:$B,0)),"")</f>
        <v>#REF!</v>
      </c>
      <c r="LG124" t="e">
        <f>IF(LQ124="0-1",INDEX(Scrape!$E:$E,MATCH('HT 0-1'!KP124,Scrape!$B:$B,0)),"")</f>
        <v>#REF!</v>
      </c>
      <c r="LH124" t="e">
        <f>IF(LQ124="0-1",INDEX(Scrape!$F:$F,MATCH('HT 0-1'!KP124,Scrape!$B:$B,0)),"")</f>
        <v>#REF!</v>
      </c>
      <c r="LI124" t="e">
        <f>IF(LQ124="0-1",INDEX(Scrape!$G:$G,MATCH('HT 0-1'!KP124,Scrape!$B:$B,0)),"")</f>
        <v>#REF!</v>
      </c>
      <c r="LJ124" t="e">
        <f>IF(LQ124="0-1",INDEX(Scrape!$H:$H,MATCH('HT 0-1'!KP124,Scrape!$B:$B,0)),"")</f>
        <v>#REF!</v>
      </c>
      <c r="LK124" t="e">
        <f>IF(LQ124="0-1",INDEX(Scrape!$I:$I,MATCH('HT 0-1'!KP124,Scrape!$B:$B,0)),"")</f>
        <v>#REF!</v>
      </c>
      <c r="LL124" t="e">
        <f>IF(LQ124="0-1",INDEX(Scrape!$J:$J,MATCH('HT 0-1'!KP124,Scrape!$B:$B,0)),"")</f>
        <v>#REF!</v>
      </c>
      <c r="LM124" t="e">
        <f>IF(LQ124="0-1",INDEX(Scrape!$K:$K,MATCH('HT 0-1'!KP124,Scrape!$B:$B,0)),"")</f>
        <v>#REF!</v>
      </c>
      <c r="LN124" t="e">
        <f>IF(LQ124="0-1",INDEX(Scrape!$L:$L,MATCH('HT 0-1'!KP124,Scrape!$B:$B,0)),"")</f>
        <v>#REF!</v>
      </c>
      <c r="LO124" t="e">
        <f>IF(LQ124="0-1",INDEX(Scrape!$M:$M,MATCH('HT 0-1'!KP124,Scrape!$B:$B,0)),"")</f>
        <v>#REF!</v>
      </c>
      <c r="LP124" t="e">
        <f>IF(LQ124="0-1",INDEX(Scrape!$N:$N,MATCH('HT 0-1'!KP124,Scrape!$B:$B,0)),"")</f>
        <v>#REF!</v>
      </c>
      <c r="LQ124" t="e">
        <f>INDEX(Scrape!$O:$O,MATCH('HT 0-1'!KP124,Scrape!$B:$B,0))</f>
        <v>#REF!</v>
      </c>
      <c r="LR124" t="e">
        <f t="shared" si="73"/>
        <v>#REF!</v>
      </c>
      <c r="LS124" t="e">
        <f t="shared" si="74"/>
        <v>#REF!</v>
      </c>
      <c r="LT124" s="23" t="e">
        <f>IF(INDEX(#REF!,MATCH(KQ124,#REF!,0))=INDEX(#REF!,MATCH(KQ124,#REF!,0)),INDEX(#REF!,MATCH(KQ124,#REF!,0)),"ERROR")</f>
        <v>#REF!</v>
      </c>
      <c r="LU124" s="24" t="e">
        <f t="shared" si="75"/>
        <v>#DIV/0!</v>
      </c>
      <c r="LV124" s="24" t="e">
        <f t="shared" si="76"/>
        <v>#DIV/0!</v>
      </c>
      <c r="LW124" s="24" t="e">
        <f t="shared" si="77"/>
        <v>#DIV/0!</v>
      </c>
      <c r="LX124" s="24" t="e">
        <f t="shared" si="78"/>
        <v>#DIV/0!</v>
      </c>
      <c r="LY124" s="25" t="e">
        <f t="shared" si="79"/>
        <v>#REF!</v>
      </c>
      <c r="LZ124" s="25" t="e">
        <f t="shared" si="80"/>
        <v>#REF!</v>
      </c>
      <c r="MA124" s="26" t="e">
        <f t="shared" si="81"/>
        <v>#REF!</v>
      </c>
      <c r="MB124" s="27" t="e">
        <f t="shared" si="82"/>
        <v>#REF!</v>
      </c>
      <c r="MC124" s="28" t="e">
        <f t="shared" si="83"/>
        <v>#REF!</v>
      </c>
      <c r="MD124" s="24" t="e">
        <f t="shared" si="84"/>
        <v>#REF!</v>
      </c>
      <c r="ME124" s="29" t="e">
        <f t="shared" si="85"/>
        <v>#REF!</v>
      </c>
      <c r="MF124" s="30" t="e">
        <f t="shared" si="86"/>
        <v>#REF!</v>
      </c>
      <c r="MG124" s="24" t="e">
        <f t="shared" si="87"/>
        <v>#REF!</v>
      </c>
      <c r="MH124" s="29" t="e">
        <f t="shared" si="88"/>
        <v>#REF!</v>
      </c>
      <c r="MI124" s="30" t="e">
        <f t="shared" si="89"/>
        <v>#REF!</v>
      </c>
      <c r="MJ124" t="str">
        <f t="shared" si="90"/>
        <v/>
      </c>
      <c r="MK124" t="str">
        <f t="shared" si="91"/>
        <v/>
      </c>
      <c r="ML124" t="str">
        <f t="shared" si="92"/>
        <v/>
      </c>
      <c r="MM124" t="str">
        <f t="shared" si="93"/>
        <v/>
      </c>
      <c r="MN124" t="str">
        <f t="shared" si="94"/>
        <v/>
      </c>
      <c r="MO124" t="str">
        <f t="shared" si="95"/>
        <v/>
      </c>
      <c r="MP124" s="5" t="e">
        <f>COUNTIFS(#REF!,LT124,#REF!,1,#REF!,"&gt;="&amp;MC124,#REF!,"&lt;="&amp;MB124,#REF!,"&lt;="&amp;ME124,#REF!,"&gt;="&amp;MF124,#REF!,"="&amp;KV124,#REF!,"="&amp;KX124)</f>
        <v>#REF!</v>
      </c>
      <c r="MQ124" s="5" t="e">
        <f>COUNTIFS(#REF!,LT124,#REF!,0,#REF!,"&gt;="&amp;MC124,#REF!,"&lt;="&amp;MB124,#REF!,"&lt;="&amp;ME124,#REF!,"&gt;="&amp;MF124,#REF!,"="&amp;KV124,#REF!,"="&amp;KX124)</f>
        <v>#REF!</v>
      </c>
      <c r="MR124" s="5" t="e">
        <f>COUNTIFS(#REF!,LT124,#REF!,1,#REF!,"&gt;="&amp;MC124,#REF!,"&lt;="&amp;MB124,#REF!,"&lt;="&amp;ME124,#REF!,"&gt;="&amp;MF124,#REF!,"="&amp;KW124,#REF!,"="&amp;KY124)</f>
        <v>#REF!</v>
      </c>
      <c r="MS124" s="5" t="e">
        <f>COUNTIFS(#REF!,LT124,#REF!,0,#REF!,"&gt;="&amp;MC124,#REF!,"&lt;="&amp;MB124,#REF!,"&lt;="&amp;ME124,#REF!,"&gt;="&amp;MF124,#REF!,"="&amp;KW124,#REF!,"="&amp;KY124)</f>
        <v>#REF!</v>
      </c>
      <c r="MT124" s="5" t="e">
        <f>COUNTIFS(#REF!,LT124,#REF!,1,#REF!,"&gt;="&amp;MI124,#REF!,"&lt;="&amp;MH124,#REF!,"&lt;="&amp;ME124,#REF!,"&gt;="&amp;MF124)</f>
        <v>#REF!</v>
      </c>
      <c r="MU124" s="5" t="e">
        <f>COUNTIFS(#REF!,LT124,#REF!,0,#REF!,"&gt;="&amp;MI124,#REF!,"&lt;="&amp;MH124,#REF!,"&lt;="&amp;ME124,#REF!,"&gt;="&amp;MF124)</f>
        <v>#REF!</v>
      </c>
      <c r="MV124" s="5" t="e">
        <f>COUNTIFS(#REF!,LT124,#REF!,1,#REF!,"&gt;="&amp;MI124,#REF!,"&lt;="&amp;MH124,#REF!,"="&amp;KZ124,#REF!,"="&amp;LA124,#REF!,"&lt;="&amp;ME124,#REF!,"&gt;="&amp;MF124)</f>
        <v>#REF!</v>
      </c>
      <c r="MW124" s="5" t="e">
        <f>COUNTIFS(#REF!,LT124,#REF!,0,#REF!,"&gt;="&amp;MI124,#REF!,"&lt;="&amp;MH124,#REF!,"="&amp;KZ124,#REF!,"="&amp;LA124,#REF!,"&lt;="&amp;ME124,#REF!,"&gt;="&amp;MF124)</f>
        <v>#REF!</v>
      </c>
      <c r="MX124" s="5" t="e">
        <f>COUNTIFS(#REF!,LT124,#REF!,1,#REF!,"&gt;="&amp;MC124,#REF!,"&lt;="&amp;MB124,#REF!,"&lt;="&amp;ME124,#REF!,"&gt;="&amp;MF124)</f>
        <v>#REF!</v>
      </c>
      <c r="MY124" s="5" t="e">
        <f>COUNTIFS(#REF!,LT124,#REF!,0,#REF!,"&gt;="&amp;MC124,#REF!,"&lt;="&amp;MB124,#REF!,"&lt;="&amp;ME124,#REF!,"&gt;="&amp;MF124)</f>
        <v>#REF!</v>
      </c>
      <c r="MZ124" s="5" t="e">
        <f>COUNTIFS(#REF!,LT124,#REF!,1,#REF!,"&lt;="&amp;ME124,#REF!,"&gt;="&amp;MF124,#REF!,"="&amp;KV124,#REF!,"="&amp;KX124)</f>
        <v>#REF!</v>
      </c>
      <c r="NA124" s="5" t="e">
        <f>COUNTIFS(#REF!,LT124,#REF!,0,#REF!,"&lt;="&amp;ME124,#REF!,"&gt;="&amp;MF124,#REF!,"="&amp;KV124,#REF!,"="&amp;KX124)</f>
        <v>#REF!</v>
      </c>
      <c r="NB124" s="5" t="e">
        <f>COUNTIFS(#REF!,LT124,#REF!,1,#REF!,"&lt;="&amp;ME124,#REF!,"&gt;="&amp;MF124,#REF!,"="&amp;KW124,#REF!,"="&amp;KY124)</f>
        <v>#REF!</v>
      </c>
      <c r="NC124" s="5" t="e">
        <f>COUNTIFS(#REF!,LT124,#REF!,0,#REF!,"&lt;="&amp;ME124,#REF!,"&gt;="&amp;MF124,#REF!,"="&amp;KW124,#REF!,"="&amp;KY124)</f>
        <v>#REF!</v>
      </c>
      <c r="ND124" s="5" t="e">
        <f t="shared" si="96"/>
        <v>#REF!</v>
      </c>
      <c r="NE124" s="5" t="e">
        <f t="shared" si="97"/>
        <v>#REF!</v>
      </c>
      <c r="NF124" s="5" t="e">
        <f t="shared" si="98"/>
        <v>#REF!</v>
      </c>
      <c r="NG124" s="6" t="e">
        <f t="shared" si="99"/>
        <v>#REF!</v>
      </c>
      <c r="NH124" s="7" t="e">
        <f t="shared" si="100"/>
        <v>#REF!</v>
      </c>
      <c r="NI124" s="5" t="e">
        <f t="shared" si="101"/>
        <v>#REF!</v>
      </c>
      <c r="NJ124" s="31" t="e">
        <f t="shared" si="102"/>
        <v>#REF!</v>
      </c>
      <c r="NK124" s="32" t="e">
        <f t="shared" si="103"/>
        <v>#REF!</v>
      </c>
      <c r="NL124" s="32" t="e">
        <f t="shared" si="104"/>
        <v>#REF!</v>
      </c>
      <c r="NM124" s="33" t="e">
        <f t="shared" si="105"/>
        <v>#REF!</v>
      </c>
      <c r="NN124" s="33" t="e">
        <f t="shared" si="106"/>
        <v>#REF!</v>
      </c>
      <c r="NO124" s="33" t="e">
        <f t="shared" si="107"/>
        <v>#REF!</v>
      </c>
      <c r="NP124" s="33" t="e">
        <f t="shared" si="108"/>
        <v>#REF!</v>
      </c>
      <c r="NQ124" s="31" t="e">
        <f t="shared" si="109"/>
        <v>#REF!</v>
      </c>
      <c r="NR124" s="32" t="e">
        <f t="shared" si="110"/>
        <v>#REF!</v>
      </c>
      <c r="NS124" s="32" t="e">
        <f t="shared" si="111"/>
        <v>#REF!</v>
      </c>
      <c r="NT124" s="33" t="e">
        <f t="shared" si="112"/>
        <v>#REF!</v>
      </c>
      <c r="NU124" s="33" t="e">
        <f t="shared" si="113"/>
        <v>#REF!</v>
      </c>
      <c r="NV124" s="33" t="e">
        <f t="shared" si="114"/>
        <v>#REF!</v>
      </c>
      <c r="NW124" s="33" t="e">
        <f t="shared" si="115"/>
        <v>#REF!</v>
      </c>
      <c r="NX124" t="e">
        <f t="shared" si="116"/>
        <v>#REF!</v>
      </c>
      <c r="NY124" t="e">
        <f t="shared" si="117"/>
        <v>#REF!</v>
      </c>
      <c r="NZ124" t="e">
        <f t="shared" si="118"/>
        <v>#REF!</v>
      </c>
      <c r="OA124" t="e">
        <f t="shared" si="119"/>
        <v>#REF!</v>
      </c>
      <c r="OB124" t="e">
        <f t="shared" si="120"/>
        <v>#REF!</v>
      </c>
      <c r="OC124" t="e">
        <f t="shared" si="121"/>
        <v>#REF!</v>
      </c>
    </row>
    <row r="125" spans="1:393" ht="16.5" customHeight="1" x14ac:dyDescent="0.3">
      <c r="A125" s="22"/>
      <c r="KN125" s="5" t="e">
        <f>IF(INDEX(#REF!,MATCH('HT 0-1'!D125,#REF!,0))=INDEX(#REF!,MATCH('HT 0-1'!D125,#REF!,0)),INDEX(#REF!,MATCH('HT 0-1'!D125,#REF!,0)),"ERROR")</f>
        <v>#REF!</v>
      </c>
      <c r="KO125" s="5" t="e">
        <f>IF(INDEX(#REF!,MATCH('HT 0-1'!E125,#REF!,0))=INDEX(#REF!,MATCH('HT 0-1'!E125,#REF!,0)),INDEX(#REF!,MATCH('HT 0-1'!E125,#REF!,0)),"ERROR")</f>
        <v>#REF!</v>
      </c>
      <c r="KP125" s="5" t="e">
        <f t="shared" si="61"/>
        <v>#REF!</v>
      </c>
      <c r="KQ125" t="str">
        <f t="shared" si="62"/>
        <v>_</v>
      </c>
      <c r="KR125" s="5" t="e">
        <f t="shared" si="63"/>
        <v>#DIV/0!</v>
      </c>
      <c r="KS125" s="5" t="e">
        <f t="shared" si="64"/>
        <v>#DIV/0!</v>
      </c>
      <c r="KT125" s="5" t="e">
        <f t="shared" si="65"/>
        <v>#DIV/0!</v>
      </c>
      <c r="KU125" s="5" t="e">
        <f t="shared" si="66"/>
        <v>#DIV/0!</v>
      </c>
      <c r="KV125" s="5" t="e">
        <f t="shared" si="67"/>
        <v>#DIV/0!</v>
      </c>
      <c r="KW125" s="5" t="e">
        <f t="shared" si="68"/>
        <v>#DIV/0!</v>
      </c>
      <c r="KX125" s="5" t="e">
        <f t="shared" si="69"/>
        <v>#DIV/0!</v>
      </c>
      <c r="KY125" s="5" t="e">
        <f t="shared" si="70"/>
        <v>#DIV/0!</v>
      </c>
      <c r="KZ125" s="5" t="e">
        <f t="shared" si="71"/>
        <v>#DIV/0!</v>
      </c>
      <c r="LA125" s="5" t="e">
        <f t="shared" si="72"/>
        <v>#DIV/0!</v>
      </c>
      <c r="LB125" t="e">
        <f>IF(LQ125="0-1",INDEX(Scrape!#REF!,MATCH('HT 0-1'!KP125,Scrape!$B:$B,0)),"")</f>
        <v>#REF!</v>
      </c>
      <c r="LC125" t="e">
        <f>IF(LQ125="0-1",INDEX(Scrape!$A:$A,MATCH('HT 0-1'!KP125,Scrape!$B:$B,0)),"")</f>
        <v>#REF!</v>
      </c>
      <c r="LD125" t="e">
        <f>IF(LQ125="0-1",INDEX(Scrape!$B:$B,MATCH('HT 0-1'!KP125,Scrape!$B:$B,0)),"")</f>
        <v>#REF!</v>
      </c>
      <c r="LE125" t="e">
        <f>IF(LQ125="0-1",INDEX(Scrape!$C:$C,MATCH('HT 0-1'!KP125,Scrape!$B:$B,0)),"")</f>
        <v>#REF!</v>
      </c>
      <c r="LF125" t="e">
        <f>IF(LQ125="0-1",INDEX(Scrape!$D:$D,MATCH('HT 0-1'!KP125,Scrape!$B:$B,0)),"")</f>
        <v>#REF!</v>
      </c>
      <c r="LG125" t="e">
        <f>IF(LQ125="0-1",INDEX(Scrape!$E:$E,MATCH('HT 0-1'!KP125,Scrape!$B:$B,0)),"")</f>
        <v>#REF!</v>
      </c>
      <c r="LH125" t="e">
        <f>IF(LQ125="0-1",INDEX(Scrape!$F:$F,MATCH('HT 0-1'!KP125,Scrape!$B:$B,0)),"")</f>
        <v>#REF!</v>
      </c>
      <c r="LI125" t="e">
        <f>IF(LQ125="0-1",INDEX(Scrape!$G:$G,MATCH('HT 0-1'!KP125,Scrape!$B:$B,0)),"")</f>
        <v>#REF!</v>
      </c>
      <c r="LJ125" t="e">
        <f>IF(LQ125="0-1",INDEX(Scrape!$H:$H,MATCH('HT 0-1'!KP125,Scrape!$B:$B,0)),"")</f>
        <v>#REF!</v>
      </c>
      <c r="LK125" t="e">
        <f>IF(LQ125="0-1",INDEX(Scrape!$I:$I,MATCH('HT 0-1'!KP125,Scrape!$B:$B,0)),"")</f>
        <v>#REF!</v>
      </c>
      <c r="LL125" t="e">
        <f>IF(LQ125="0-1",INDEX(Scrape!$J:$J,MATCH('HT 0-1'!KP125,Scrape!$B:$B,0)),"")</f>
        <v>#REF!</v>
      </c>
      <c r="LM125" t="e">
        <f>IF(LQ125="0-1",INDEX(Scrape!$K:$K,MATCH('HT 0-1'!KP125,Scrape!$B:$B,0)),"")</f>
        <v>#REF!</v>
      </c>
      <c r="LN125" t="e">
        <f>IF(LQ125="0-1",INDEX(Scrape!$L:$L,MATCH('HT 0-1'!KP125,Scrape!$B:$B,0)),"")</f>
        <v>#REF!</v>
      </c>
      <c r="LO125" t="e">
        <f>IF(LQ125="0-1",INDEX(Scrape!$M:$M,MATCH('HT 0-1'!KP125,Scrape!$B:$B,0)),"")</f>
        <v>#REF!</v>
      </c>
      <c r="LP125" t="e">
        <f>IF(LQ125="0-1",INDEX(Scrape!$N:$N,MATCH('HT 0-1'!KP125,Scrape!$B:$B,0)),"")</f>
        <v>#REF!</v>
      </c>
      <c r="LQ125" t="e">
        <f>INDEX(Scrape!$O:$O,MATCH('HT 0-1'!KP125,Scrape!$B:$B,0))</f>
        <v>#REF!</v>
      </c>
      <c r="LR125" t="e">
        <f t="shared" si="73"/>
        <v>#REF!</v>
      </c>
      <c r="LS125" t="e">
        <f t="shared" si="74"/>
        <v>#REF!</v>
      </c>
      <c r="LT125" s="23" t="e">
        <f>IF(INDEX(#REF!,MATCH(KQ125,#REF!,0))=INDEX(#REF!,MATCH(KQ125,#REF!,0)),INDEX(#REF!,MATCH(KQ125,#REF!,0)),"ERROR")</f>
        <v>#REF!</v>
      </c>
      <c r="LU125" s="24" t="e">
        <f t="shared" si="75"/>
        <v>#DIV/0!</v>
      </c>
      <c r="LV125" s="24" t="e">
        <f t="shared" si="76"/>
        <v>#DIV/0!</v>
      </c>
      <c r="LW125" s="24" t="e">
        <f t="shared" si="77"/>
        <v>#DIV/0!</v>
      </c>
      <c r="LX125" s="24" t="e">
        <f t="shared" si="78"/>
        <v>#DIV/0!</v>
      </c>
      <c r="LY125" s="25" t="e">
        <f t="shared" si="79"/>
        <v>#REF!</v>
      </c>
      <c r="LZ125" s="25" t="e">
        <f t="shared" si="80"/>
        <v>#REF!</v>
      </c>
      <c r="MA125" s="26" t="e">
        <f t="shared" si="81"/>
        <v>#REF!</v>
      </c>
      <c r="MB125" s="27" t="e">
        <f t="shared" si="82"/>
        <v>#REF!</v>
      </c>
      <c r="MC125" s="28" t="e">
        <f t="shared" si="83"/>
        <v>#REF!</v>
      </c>
      <c r="MD125" s="24" t="e">
        <f t="shared" si="84"/>
        <v>#REF!</v>
      </c>
      <c r="ME125" s="29" t="e">
        <f t="shared" si="85"/>
        <v>#REF!</v>
      </c>
      <c r="MF125" s="30" t="e">
        <f t="shared" si="86"/>
        <v>#REF!</v>
      </c>
      <c r="MG125" s="24" t="e">
        <f t="shared" si="87"/>
        <v>#REF!</v>
      </c>
      <c r="MH125" s="29" t="e">
        <f t="shared" si="88"/>
        <v>#REF!</v>
      </c>
      <c r="MI125" s="30" t="e">
        <f t="shared" si="89"/>
        <v>#REF!</v>
      </c>
      <c r="MJ125" t="str">
        <f t="shared" si="90"/>
        <v/>
      </c>
      <c r="MK125" t="str">
        <f t="shared" si="91"/>
        <v/>
      </c>
      <c r="ML125" t="str">
        <f t="shared" si="92"/>
        <v/>
      </c>
      <c r="MM125" t="str">
        <f t="shared" si="93"/>
        <v/>
      </c>
      <c r="MN125" t="str">
        <f t="shared" si="94"/>
        <v/>
      </c>
      <c r="MO125" t="str">
        <f t="shared" si="95"/>
        <v/>
      </c>
      <c r="MP125" s="5" t="e">
        <f>COUNTIFS(#REF!,LT125,#REF!,1,#REF!,"&gt;="&amp;MC125,#REF!,"&lt;="&amp;MB125,#REF!,"&lt;="&amp;ME125,#REF!,"&gt;="&amp;MF125,#REF!,"="&amp;KV125,#REF!,"="&amp;KX125)</f>
        <v>#REF!</v>
      </c>
      <c r="MQ125" s="5" t="e">
        <f>COUNTIFS(#REF!,LT125,#REF!,0,#REF!,"&gt;="&amp;MC125,#REF!,"&lt;="&amp;MB125,#REF!,"&lt;="&amp;ME125,#REF!,"&gt;="&amp;MF125,#REF!,"="&amp;KV125,#REF!,"="&amp;KX125)</f>
        <v>#REF!</v>
      </c>
      <c r="MR125" s="5" t="e">
        <f>COUNTIFS(#REF!,LT125,#REF!,1,#REF!,"&gt;="&amp;MC125,#REF!,"&lt;="&amp;MB125,#REF!,"&lt;="&amp;ME125,#REF!,"&gt;="&amp;MF125,#REF!,"="&amp;KW125,#REF!,"="&amp;KY125)</f>
        <v>#REF!</v>
      </c>
      <c r="MS125" s="5" t="e">
        <f>COUNTIFS(#REF!,LT125,#REF!,0,#REF!,"&gt;="&amp;MC125,#REF!,"&lt;="&amp;MB125,#REF!,"&lt;="&amp;ME125,#REF!,"&gt;="&amp;MF125,#REF!,"="&amp;KW125,#REF!,"="&amp;KY125)</f>
        <v>#REF!</v>
      </c>
      <c r="MT125" s="5" t="e">
        <f>COUNTIFS(#REF!,LT125,#REF!,1,#REF!,"&gt;="&amp;MI125,#REF!,"&lt;="&amp;MH125,#REF!,"&lt;="&amp;ME125,#REF!,"&gt;="&amp;MF125)</f>
        <v>#REF!</v>
      </c>
      <c r="MU125" s="5" t="e">
        <f>COUNTIFS(#REF!,LT125,#REF!,0,#REF!,"&gt;="&amp;MI125,#REF!,"&lt;="&amp;MH125,#REF!,"&lt;="&amp;ME125,#REF!,"&gt;="&amp;MF125)</f>
        <v>#REF!</v>
      </c>
      <c r="MV125" s="5" t="e">
        <f>COUNTIFS(#REF!,LT125,#REF!,1,#REF!,"&gt;="&amp;MI125,#REF!,"&lt;="&amp;MH125,#REF!,"="&amp;KZ125,#REF!,"="&amp;LA125,#REF!,"&lt;="&amp;ME125,#REF!,"&gt;="&amp;MF125)</f>
        <v>#REF!</v>
      </c>
      <c r="MW125" s="5" t="e">
        <f>COUNTIFS(#REF!,LT125,#REF!,0,#REF!,"&gt;="&amp;MI125,#REF!,"&lt;="&amp;MH125,#REF!,"="&amp;KZ125,#REF!,"="&amp;LA125,#REF!,"&lt;="&amp;ME125,#REF!,"&gt;="&amp;MF125)</f>
        <v>#REF!</v>
      </c>
      <c r="MX125" s="5" t="e">
        <f>COUNTIFS(#REF!,LT125,#REF!,1,#REF!,"&gt;="&amp;MC125,#REF!,"&lt;="&amp;MB125,#REF!,"&lt;="&amp;ME125,#REF!,"&gt;="&amp;MF125)</f>
        <v>#REF!</v>
      </c>
      <c r="MY125" s="5" t="e">
        <f>COUNTIFS(#REF!,LT125,#REF!,0,#REF!,"&gt;="&amp;MC125,#REF!,"&lt;="&amp;MB125,#REF!,"&lt;="&amp;ME125,#REF!,"&gt;="&amp;MF125)</f>
        <v>#REF!</v>
      </c>
      <c r="MZ125" s="5" t="e">
        <f>COUNTIFS(#REF!,LT125,#REF!,1,#REF!,"&lt;="&amp;ME125,#REF!,"&gt;="&amp;MF125,#REF!,"="&amp;KV125,#REF!,"="&amp;KX125)</f>
        <v>#REF!</v>
      </c>
      <c r="NA125" s="5" t="e">
        <f>COUNTIFS(#REF!,LT125,#REF!,0,#REF!,"&lt;="&amp;ME125,#REF!,"&gt;="&amp;MF125,#REF!,"="&amp;KV125,#REF!,"="&amp;KX125)</f>
        <v>#REF!</v>
      </c>
      <c r="NB125" s="5" t="e">
        <f>COUNTIFS(#REF!,LT125,#REF!,1,#REF!,"&lt;="&amp;ME125,#REF!,"&gt;="&amp;MF125,#REF!,"="&amp;KW125,#REF!,"="&amp;KY125)</f>
        <v>#REF!</v>
      </c>
      <c r="NC125" s="5" t="e">
        <f>COUNTIFS(#REF!,LT125,#REF!,0,#REF!,"&lt;="&amp;ME125,#REF!,"&gt;="&amp;MF125,#REF!,"="&amp;KW125,#REF!,"="&amp;KY125)</f>
        <v>#REF!</v>
      </c>
      <c r="ND125" s="5" t="e">
        <f t="shared" si="96"/>
        <v>#REF!</v>
      </c>
      <c r="NE125" s="5" t="e">
        <f t="shared" si="97"/>
        <v>#REF!</v>
      </c>
      <c r="NF125" s="5" t="e">
        <f t="shared" si="98"/>
        <v>#REF!</v>
      </c>
      <c r="NG125" s="6" t="e">
        <f t="shared" si="99"/>
        <v>#REF!</v>
      </c>
      <c r="NH125" s="7" t="e">
        <f t="shared" si="100"/>
        <v>#REF!</v>
      </c>
      <c r="NI125" s="5" t="e">
        <f t="shared" si="101"/>
        <v>#REF!</v>
      </c>
      <c r="NJ125" s="31" t="e">
        <f t="shared" si="102"/>
        <v>#REF!</v>
      </c>
      <c r="NK125" s="32" t="e">
        <f t="shared" si="103"/>
        <v>#REF!</v>
      </c>
      <c r="NL125" s="32" t="e">
        <f t="shared" si="104"/>
        <v>#REF!</v>
      </c>
      <c r="NM125" s="33" t="e">
        <f t="shared" si="105"/>
        <v>#REF!</v>
      </c>
      <c r="NN125" s="33" t="e">
        <f t="shared" si="106"/>
        <v>#REF!</v>
      </c>
      <c r="NO125" s="33" t="e">
        <f t="shared" si="107"/>
        <v>#REF!</v>
      </c>
      <c r="NP125" s="33" t="e">
        <f t="shared" si="108"/>
        <v>#REF!</v>
      </c>
      <c r="NQ125" s="31" t="e">
        <f t="shared" si="109"/>
        <v>#REF!</v>
      </c>
      <c r="NR125" s="32" t="e">
        <f t="shared" si="110"/>
        <v>#REF!</v>
      </c>
      <c r="NS125" s="32" t="e">
        <f t="shared" si="111"/>
        <v>#REF!</v>
      </c>
      <c r="NT125" s="33" t="e">
        <f t="shared" si="112"/>
        <v>#REF!</v>
      </c>
      <c r="NU125" s="33" t="e">
        <f t="shared" si="113"/>
        <v>#REF!</v>
      </c>
      <c r="NV125" s="33" t="e">
        <f t="shared" si="114"/>
        <v>#REF!</v>
      </c>
      <c r="NW125" s="33" t="e">
        <f t="shared" si="115"/>
        <v>#REF!</v>
      </c>
      <c r="NX125" t="e">
        <f t="shared" si="116"/>
        <v>#REF!</v>
      </c>
      <c r="NY125" t="e">
        <f t="shared" si="117"/>
        <v>#REF!</v>
      </c>
      <c r="NZ125" t="e">
        <f t="shared" si="118"/>
        <v>#REF!</v>
      </c>
      <c r="OA125" t="e">
        <f t="shared" si="119"/>
        <v>#REF!</v>
      </c>
      <c r="OB125" t="e">
        <f t="shared" si="120"/>
        <v>#REF!</v>
      </c>
      <c r="OC125" t="e">
        <f t="shared" si="121"/>
        <v>#REF!</v>
      </c>
    </row>
    <row r="126" spans="1:393" ht="16.5" customHeight="1" x14ac:dyDescent="0.3">
      <c r="A126" s="22"/>
      <c r="KN126" s="5" t="e">
        <f>IF(INDEX(#REF!,MATCH('HT 0-1'!D126,#REF!,0))=INDEX(#REF!,MATCH('HT 0-1'!D126,#REF!,0)),INDEX(#REF!,MATCH('HT 0-1'!D126,#REF!,0)),"ERROR")</f>
        <v>#REF!</v>
      </c>
      <c r="KO126" s="5" t="e">
        <f>IF(INDEX(#REF!,MATCH('HT 0-1'!E126,#REF!,0))=INDEX(#REF!,MATCH('HT 0-1'!E126,#REF!,0)),INDEX(#REF!,MATCH('HT 0-1'!E126,#REF!,0)),"ERROR")</f>
        <v>#REF!</v>
      </c>
      <c r="KP126" s="5" t="e">
        <f t="shared" si="61"/>
        <v>#REF!</v>
      </c>
      <c r="KQ126" t="str">
        <f t="shared" si="62"/>
        <v>_</v>
      </c>
      <c r="KR126" s="5" t="e">
        <f t="shared" si="63"/>
        <v>#DIV/0!</v>
      </c>
      <c r="KS126" s="5" t="e">
        <f t="shared" si="64"/>
        <v>#DIV/0!</v>
      </c>
      <c r="KT126" s="5" t="e">
        <f t="shared" si="65"/>
        <v>#DIV/0!</v>
      </c>
      <c r="KU126" s="5" t="e">
        <f t="shared" si="66"/>
        <v>#DIV/0!</v>
      </c>
      <c r="KV126" s="5" t="e">
        <f t="shared" si="67"/>
        <v>#DIV/0!</v>
      </c>
      <c r="KW126" s="5" t="e">
        <f t="shared" si="68"/>
        <v>#DIV/0!</v>
      </c>
      <c r="KX126" s="5" t="e">
        <f t="shared" si="69"/>
        <v>#DIV/0!</v>
      </c>
      <c r="KY126" s="5" t="e">
        <f t="shared" si="70"/>
        <v>#DIV/0!</v>
      </c>
      <c r="KZ126" s="5" t="e">
        <f t="shared" si="71"/>
        <v>#DIV/0!</v>
      </c>
      <c r="LA126" s="5" t="e">
        <f t="shared" si="72"/>
        <v>#DIV/0!</v>
      </c>
      <c r="LB126" t="e">
        <f>IF(LQ126="0-1",INDEX(Scrape!#REF!,MATCH('HT 0-1'!KP126,Scrape!$B:$B,0)),"")</f>
        <v>#REF!</v>
      </c>
      <c r="LC126" t="e">
        <f>IF(LQ126="0-1",INDEX(Scrape!$A:$A,MATCH('HT 0-1'!KP126,Scrape!$B:$B,0)),"")</f>
        <v>#REF!</v>
      </c>
      <c r="LD126" t="e">
        <f>IF(LQ126="0-1",INDEX(Scrape!$B:$B,MATCH('HT 0-1'!KP126,Scrape!$B:$B,0)),"")</f>
        <v>#REF!</v>
      </c>
      <c r="LE126" t="e">
        <f>IF(LQ126="0-1",INDEX(Scrape!$C:$C,MATCH('HT 0-1'!KP126,Scrape!$B:$B,0)),"")</f>
        <v>#REF!</v>
      </c>
      <c r="LF126" t="e">
        <f>IF(LQ126="0-1",INDEX(Scrape!$D:$D,MATCH('HT 0-1'!KP126,Scrape!$B:$B,0)),"")</f>
        <v>#REF!</v>
      </c>
      <c r="LG126" t="e">
        <f>IF(LQ126="0-1",INDEX(Scrape!$E:$E,MATCH('HT 0-1'!KP126,Scrape!$B:$B,0)),"")</f>
        <v>#REF!</v>
      </c>
      <c r="LH126" t="e">
        <f>IF(LQ126="0-1",INDEX(Scrape!$F:$F,MATCH('HT 0-1'!KP126,Scrape!$B:$B,0)),"")</f>
        <v>#REF!</v>
      </c>
      <c r="LI126" t="e">
        <f>IF(LQ126="0-1",INDEX(Scrape!$G:$G,MATCH('HT 0-1'!KP126,Scrape!$B:$B,0)),"")</f>
        <v>#REF!</v>
      </c>
      <c r="LJ126" t="e">
        <f>IF(LQ126="0-1",INDEX(Scrape!$H:$H,MATCH('HT 0-1'!KP126,Scrape!$B:$B,0)),"")</f>
        <v>#REF!</v>
      </c>
      <c r="LK126" t="e">
        <f>IF(LQ126="0-1",INDEX(Scrape!$I:$I,MATCH('HT 0-1'!KP126,Scrape!$B:$B,0)),"")</f>
        <v>#REF!</v>
      </c>
      <c r="LL126" t="e">
        <f>IF(LQ126="0-1",INDEX(Scrape!$J:$J,MATCH('HT 0-1'!KP126,Scrape!$B:$B,0)),"")</f>
        <v>#REF!</v>
      </c>
      <c r="LM126" t="e">
        <f>IF(LQ126="0-1",INDEX(Scrape!$K:$K,MATCH('HT 0-1'!KP126,Scrape!$B:$B,0)),"")</f>
        <v>#REF!</v>
      </c>
      <c r="LN126" t="e">
        <f>IF(LQ126="0-1",INDEX(Scrape!$L:$L,MATCH('HT 0-1'!KP126,Scrape!$B:$B,0)),"")</f>
        <v>#REF!</v>
      </c>
      <c r="LO126" t="e">
        <f>IF(LQ126="0-1",INDEX(Scrape!$M:$M,MATCH('HT 0-1'!KP126,Scrape!$B:$B,0)),"")</f>
        <v>#REF!</v>
      </c>
      <c r="LP126" t="e">
        <f>IF(LQ126="0-1",INDEX(Scrape!$N:$N,MATCH('HT 0-1'!KP126,Scrape!$B:$B,0)),"")</f>
        <v>#REF!</v>
      </c>
      <c r="LQ126" t="e">
        <f>INDEX(Scrape!$O:$O,MATCH('HT 0-1'!KP126,Scrape!$B:$B,0))</f>
        <v>#REF!</v>
      </c>
      <c r="LR126" t="e">
        <f t="shared" si="73"/>
        <v>#REF!</v>
      </c>
      <c r="LS126" t="e">
        <f t="shared" si="74"/>
        <v>#REF!</v>
      </c>
      <c r="LT126" s="23" t="e">
        <f>IF(INDEX(#REF!,MATCH(KQ126,#REF!,0))=INDEX(#REF!,MATCH(KQ126,#REF!,0)),INDEX(#REF!,MATCH(KQ126,#REF!,0)),"ERROR")</f>
        <v>#REF!</v>
      </c>
      <c r="LU126" s="24" t="e">
        <f t="shared" si="75"/>
        <v>#DIV/0!</v>
      </c>
      <c r="LV126" s="24" t="e">
        <f t="shared" si="76"/>
        <v>#DIV/0!</v>
      </c>
      <c r="LW126" s="24" t="e">
        <f t="shared" si="77"/>
        <v>#DIV/0!</v>
      </c>
      <c r="LX126" s="24" t="e">
        <f t="shared" si="78"/>
        <v>#DIV/0!</v>
      </c>
      <c r="LY126" s="25" t="e">
        <f t="shared" si="79"/>
        <v>#REF!</v>
      </c>
      <c r="LZ126" s="25" t="e">
        <f t="shared" si="80"/>
        <v>#REF!</v>
      </c>
      <c r="MA126" s="26" t="e">
        <f t="shared" si="81"/>
        <v>#REF!</v>
      </c>
      <c r="MB126" s="27" t="e">
        <f t="shared" si="82"/>
        <v>#REF!</v>
      </c>
      <c r="MC126" s="28" t="e">
        <f t="shared" si="83"/>
        <v>#REF!</v>
      </c>
      <c r="MD126" s="24" t="e">
        <f t="shared" si="84"/>
        <v>#REF!</v>
      </c>
      <c r="ME126" s="29" t="e">
        <f t="shared" si="85"/>
        <v>#REF!</v>
      </c>
      <c r="MF126" s="30" t="e">
        <f t="shared" si="86"/>
        <v>#REF!</v>
      </c>
      <c r="MG126" s="24" t="e">
        <f t="shared" si="87"/>
        <v>#REF!</v>
      </c>
      <c r="MH126" s="29" t="e">
        <f t="shared" si="88"/>
        <v>#REF!</v>
      </c>
      <c r="MI126" s="30" t="e">
        <f t="shared" si="89"/>
        <v>#REF!</v>
      </c>
      <c r="MJ126" t="str">
        <f t="shared" si="90"/>
        <v/>
      </c>
      <c r="MK126" t="str">
        <f t="shared" si="91"/>
        <v/>
      </c>
      <c r="ML126" t="str">
        <f t="shared" si="92"/>
        <v/>
      </c>
      <c r="MM126" t="str">
        <f t="shared" si="93"/>
        <v/>
      </c>
      <c r="MN126" t="str">
        <f t="shared" si="94"/>
        <v/>
      </c>
      <c r="MO126" t="str">
        <f t="shared" si="95"/>
        <v/>
      </c>
      <c r="MP126" s="5" t="e">
        <f>COUNTIFS(#REF!,LT126,#REF!,1,#REF!,"&gt;="&amp;MC126,#REF!,"&lt;="&amp;MB126,#REF!,"&lt;="&amp;ME126,#REF!,"&gt;="&amp;MF126,#REF!,"="&amp;KV126,#REF!,"="&amp;KX126)</f>
        <v>#REF!</v>
      </c>
      <c r="MQ126" s="5" t="e">
        <f>COUNTIFS(#REF!,LT126,#REF!,0,#REF!,"&gt;="&amp;MC126,#REF!,"&lt;="&amp;MB126,#REF!,"&lt;="&amp;ME126,#REF!,"&gt;="&amp;MF126,#REF!,"="&amp;KV126,#REF!,"="&amp;KX126)</f>
        <v>#REF!</v>
      </c>
      <c r="MR126" s="5" t="e">
        <f>COUNTIFS(#REF!,LT126,#REF!,1,#REF!,"&gt;="&amp;MC126,#REF!,"&lt;="&amp;MB126,#REF!,"&lt;="&amp;ME126,#REF!,"&gt;="&amp;MF126,#REF!,"="&amp;KW126,#REF!,"="&amp;KY126)</f>
        <v>#REF!</v>
      </c>
      <c r="MS126" s="5" t="e">
        <f>COUNTIFS(#REF!,LT126,#REF!,0,#REF!,"&gt;="&amp;MC126,#REF!,"&lt;="&amp;MB126,#REF!,"&lt;="&amp;ME126,#REF!,"&gt;="&amp;MF126,#REF!,"="&amp;KW126,#REF!,"="&amp;KY126)</f>
        <v>#REF!</v>
      </c>
      <c r="MT126" s="5" t="e">
        <f>COUNTIFS(#REF!,LT126,#REF!,1,#REF!,"&gt;="&amp;MI126,#REF!,"&lt;="&amp;MH126,#REF!,"&lt;="&amp;ME126,#REF!,"&gt;="&amp;MF126)</f>
        <v>#REF!</v>
      </c>
      <c r="MU126" s="5" t="e">
        <f>COUNTIFS(#REF!,LT126,#REF!,0,#REF!,"&gt;="&amp;MI126,#REF!,"&lt;="&amp;MH126,#REF!,"&lt;="&amp;ME126,#REF!,"&gt;="&amp;MF126)</f>
        <v>#REF!</v>
      </c>
      <c r="MV126" s="5" t="e">
        <f>COUNTIFS(#REF!,LT126,#REF!,1,#REF!,"&gt;="&amp;MI126,#REF!,"&lt;="&amp;MH126,#REF!,"="&amp;KZ126,#REF!,"="&amp;LA126,#REF!,"&lt;="&amp;ME126,#REF!,"&gt;="&amp;MF126)</f>
        <v>#REF!</v>
      </c>
      <c r="MW126" s="5" t="e">
        <f>COUNTIFS(#REF!,LT126,#REF!,0,#REF!,"&gt;="&amp;MI126,#REF!,"&lt;="&amp;MH126,#REF!,"="&amp;KZ126,#REF!,"="&amp;LA126,#REF!,"&lt;="&amp;ME126,#REF!,"&gt;="&amp;MF126)</f>
        <v>#REF!</v>
      </c>
      <c r="MX126" s="5" t="e">
        <f>COUNTIFS(#REF!,LT126,#REF!,1,#REF!,"&gt;="&amp;MC126,#REF!,"&lt;="&amp;MB126,#REF!,"&lt;="&amp;ME126,#REF!,"&gt;="&amp;MF126)</f>
        <v>#REF!</v>
      </c>
      <c r="MY126" s="5" t="e">
        <f>COUNTIFS(#REF!,LT126,#REF!,0,#REF!,"&gt;="&amp;MC126,#REF!,"&lt;="&amp;MB126,#REF!,"&lt;="&amp;ME126,#REF!,"&gt;="&amp;MF126)</f>
        <v>#REF!</v>
      </c>
      <c r="MZ126" s="5" t="e">
        <f>COUNTIFS(#REF!,LT126,#REF!,1,#REF!,"&lt;="&amp;ME126,#REF!,"&gt;="&amp;MF126,#REF!,"="&amp;KV126,#REF!,"="&amp;KX126)</f>
        <v>#REF!</v>
      </c>
      <c r="NA126" s="5" t="e">
        <f>COUNTIFS(#REF!,LT126,#REF!,0,#REF!,"&lt;="&amp;ME126,#REF!,"&gt;="&amp;MF126,#REF!,"="&amp;KV126,#REF!,"="&amp;KX126)</f>
        <v>#REF!</v>
      </c>
      <c r="NB126" s="5" t="e">
        <f>COUNTIFS(#REF!,LT126,#REF!,1,#REF!,"&lt;="&amp;ME126,#REF!,"&gt;="&amp;MF126,#REF!,"="&amp;KW126,#REF!,"="&amp;KY126)</f>
        <v>#REF!</v>
      </c>
      <c r="NC126" s="5" t="e">
        <f>COUNTIFS(#REF!,LT126,#REF!,0,#REF!,"&lt;="&amp;ME126,#REF!,"&gt;="&amp;MF126,#REF!,"="&amp;KW126,#REF!,"="&amp;KY126)</f>
        <v>#REF!</v>
      </c>
      <c r="ND126" s="5" t="e">
        <f t="shared" si="96"/>
        <v>#REF!</v>
      </c>
      <c r="NE126" s="5" t="e">
        <f t="shared" si="97"/>
        <v>#REF!</v>
      </c>
      <c r="NF126" s="5" t="e">
        <f t="shared" si="98"/>
        <v>#REF!</v>
      </c>
      <c r="NG126" s="6" t="e">
        <f t="shared" si="99"/>
        <v>#REF!</v>
      </c>
      <c r="NH126" s="7" t="e">
        <f t="shared" si="100"/>
        <v>#REF!</v>
      </c>
      <c r="NI126" s="5" t="e">
        <f t="shared" si="101"/>
        <v>#REF!</v>
      </c>
      <c r="NJ126" s="31" t="e">
        <f t="shared" si="102"/>
        <v>#REF!</v>
      </c>
      <c r="NK126" s="32" t="e">
        <f t="shared" si="103"/>
        <v>#REF!</v>
      </c>
      <c r="NL126" s="32" t="e">
        <f t="shared" si="104"/>
        <v>#REF!</v>
      </c>
      <c r="NM126" s="33" t="e">
        <f t="shared" si="105"/>
        <v>#REF!</v>
      </c>
      <c r="NN126" s="33" t="e">
        <f t="shared" si="106"/>
        <v>#REF!</v>
      </c>
      <c r="NO126" s="33" t="e">
        <f t="shared" si="107"/>
        <v>#REF!</v>
      </c>
      <c r="NP126" s="33" t="e">
        <f t="shared" si="108"/>
        <v>#REF!</v>
      </c>
      <c r="NQ126" s="31" t="e">
        <f t="shared" si="109"/>
        <v>#REF!</v>
      </c>
      <c r="NR126" s="32" t="e">
        <f t="shared" si="110"/>
        <v>#REF!</v>
      </c>
      <c r="NS126" s="32" t="e">
        <f t="shared" si="111"/>
        <v>#REF!</v>
      </c>
      <c r="NT126" s="33" t="e">
        <f t="shared" si="112"/>
        <v>#REF!</v>
      </c>
      <c r="NU126" s="33" t="e">
        <f t="shared" si="113"/>
        <v>#REF!</v>
      </c>
      <c r="NV126" s="33" t="e">
        <f t="shared" si="114"/>
        <v>#REF!</v>
      </c>
      <c r="NW126" s="33" t="e">
        <f t="shared" si="115"/>
        <v>#REF!</v>
      </c>
      <c r="NX126" t="e">
        <f t="shared" si="116"/>
        <v>#REF!</v>
      </c>
      <c r="NY126" t="e">
        <f t="shared" si="117"/>
        <v>#REF!</v>
      </c>
      <c r="NZ126" t="e">
        <f t="shared" si="118"/>
        <v>#REF!</v>
      </c>
      <c r="OA126" t="e">
        <f t="shared" si="119"/>
        <v>#REF!</v>
      </c>
      <c r="OB126" t="e">
        <f t="shared" si="120"/>
        <v>#REF!</v>
      </c>
      <c r="OC126" t="e">
        <f t="shared" si="121"/>
        <v>#REF!</v>
      </c>
    </row>
    <row r="127" spans="1:393" ht="16.5" customHeight="1" x14ac:dyDescent="0.3">
      <c r="A127" s="22"/>
      <c r="KN127" s="5" t="e">
        <f>IF(INDEX(#REF!,MATCH('HT 0-1'!D127,#REF!,0))=INDEX(#REF!,MATCH('HT 0-1'!D127,#REF!,0)),INDEX(#REF!,MATCH('HT 0-1'!D127,#REF!,0)),"ERROR")</f>
        <v>#REF!</v>
      </c>
      <c r="KO127" s="5" t="e">
        <f>IF(INDEX(#REF!,MATCH('HT 0-1'!E127,#REF!,0))=INDEX(#REF!,MATCH('HT 0-1'!E127,#REF!,0)),INDEX(#REF!,MATCH('HT 0-1'!E127,#REF!,0)),"ERROR")</f>
        <v>#REF!</v>
      </c>
      <c r="KP127" s="5" t="e">
        <f t="shared" si="61"/>
        <v>#REF!</v>
      </c>
      <c r="KQ127" t="str">
        <f t="shared" si="62"/>
        <v>_</v>
      </c>
      <c r="KR127" s="5" t="e">
        <f t="shared" si="63"/>
        <v>#DIV/0!</v>
      </c>
      <c r="KS127" s="5" t="e">
        <f t="shared" si="64"/>
        <v>#DIV/0!</v>
      </c>
      <c r="KT127" s="5" t="e">
        <f t="shared" si="65"/>
        <v>#DIV/0!</v>
      </c>
      <c r="KU127" s="5" t="e">
        <f t="shared" si="66"/>
        <v>#DIV/0!</v>
      </c>
      <c r="KV127" s="5" t="e">
        <f t="shared" si="67"/>
        <v>#DIV/0!</v>
      </c>
      <c r="KW127" s="5" t="e">
        <f t="shared" si="68"/>
        <v>#DIV/0!</v>
      </c>
      <c r="KX127" s="5" t="e">
        <f t="shared" si="69"/>
        <v>#DIV/0!</v>
      </c>
      <c r="KY127" s="5" t="e">
        <f t="shared" si="70"/>
        <v>#DIV/0!</v>
      </c>
      <c r="KZ127" s="5" t="e">
        <f t="shared" si="71"/>
        <v>#DIV/0!</v>
      </c>
      <c r="LA127" s="5" t="e">
        <f t="shared" si="72"/>
        <v>#DIV/0!</v>
      </c>
      <c r="LB127" t="e">
        <f>IF(LQ127="0-1",INDEX(Scrape!#REF!,MATCH('HT 0-1'!KP127,Scrape!$B:$B,0)),"")</f>
        <v>#REF!</v>
      </c>
      <c r="LC127" t="e">
        <f>IF(LQ127="0-1",INDEX(Scrape!$A:$A,MATCH('HT 0-1'!KP127,Scrape!$B:$B,0)),"")</f>
        <v>#REF!</v>
      </c>
      <c r="LD127" t="e">
        <f>IF(LQ127="0-1",INDEX(Scrape!$B:$B,MATCH('HT 0-1'!KP127,Scrape!$B:$B,0)),"")</f>
        <v>#REF!</v>
      </c>
      <c r="LE127" t="e">
        <f>IF(LQ127="0-1",INDEX(Scrape!$C:$C,MATCH('HT 0-1'!KP127,Scrape!$B:$B,0)),"")</f>
        <v>#REF!</v>
      </c>
      <c r="LF127" t="e">
        <f>IF(LQ127="0-1",INDEX(Scrape!$D:$D,MATCH('HT 0-1'!KP127,Scrape!$B:$B,0)),"")</f>
        <v>#REF!</v>
      </c>
      <c r="LG127" t="e">
        <f>IF(LQ127="0-1",INDEX(Scrape!$E:$E,MATCH('HT 0-1'!KP127,Scrape!$B:$B,0)),"")</f>
        <v>#REF!</v>
      </c>
      <c r="LH127" t="e">
        <f>IF(LQ127="0-1",INDEX(Scrape!$F:$F,MATCH('HT 0-1'!KP127,Scrape!$B:$B,0)),"")</f>
        <v>#REF!</v>
      </c>
      <c r="LI127" t="e">
        <f>IF(LQ127="0-1",INDEX(Scrape!$G:$G,MATCH('HT 0-1'!KP127,Scrape!$B:$B,0)),"")</f>
        <v>#REF!</v>
      </c>
      <c r="LJ127" t="e">
        <f>IF(LQ127="0-1",INDEX(Scrape!$H:$H,MATCH('HT 0-1'!KP127,Scrape!$B:$B,0)),"")</f>
        <v>#REF!</v>
      </c>
      <c r="LK127" t="e">
        <f>IF(LQ127="0-1",INDEX(Scrape!$I:$I,MATCH('HT 0-1'!KP127,Scrape!$B:$B,0)),"")</f>
        <v>#REF!</v>
      </c>
      <c r="LL127" t="e">
        <f>IF(LQ127="0-1",INDEX(Scrape!$J:$J,MATCH('HT 0-1'!KP127,Scrape!$B:$B,0)),"")</f>
        <v>#REF!</v>
      </c>
      <c r="LM127" t="e">
        <f>IF(LQ127="0-1",INDEX(Scrape!$K:$K,MATCH('HT 0-1'!KP127,Scrape!$B:$B,0)),"")</f>
        <v>#REF!</v>
      </c>
      <c r="LN127" t="e">
        <f>IF(LQ127="0-1",INDEX(Scrape!$L:$L,MATCH('HT 0-1'!KP127,Scrape!$B:$B,0)),"")</f>
        <v>#REF!</v>
      </c>
      <c r="LO127" t="e">
        <f>IF(LQ127="0-1",INDEX(Scrape!$M:$M,MATCH('HT 0-1'!KP127,Scrape!$B:$B,0)),"")</f>
        <v>#REF!</v>
      </c>
      <c r="LP127" t="e">
        <f>IF(LQ127="0-1",INDEX(Scrape!$N:$N,MATCH('HT 0-1'!KP127,Scrape!$B:$B,0)),"")</f>
        <v>#REF!</v>
      </c>
      <c r="LQ127" t="e">
        <f>INDEX(Scrape!$O:$O,MATCH('HT 0-1'!KP127,Scrape!$B:$B,0))</f>
        <v>#REF!</v>
      </c>
      <c r="LR127" t="e">
        <f t="shared" si="73"/>
        <v>#REF!</v>
      </c>
      <c r="LS127" t="e">
        <f t="shared" si="74"/>
        <v>#REF!</v>
      </c>
      <c r="LT127" s="23" t="e">
        <f>IF(INDEX(#REF!,MATCH(KQ127,#REF!,0))=INDEX(#REF!,MATCH(KQ127,#REF!,0)),INDEX(#REF!,MATCH(KQ127,#REF!,0)),"ERROR")</f>
        <v>#REF!</v>
      </c>
      <c r="LU127" s="24" t="e">
        <f t="shared" si="75"/>
        <v>#DIV/0!</v>
      </c>
      <c r="LV127" s="24" t="e">
        <f t="shared" si="76"/>
        <v>#DIV/0!</v>
      </c>
      <c r="LW127" s="24" t="e">
        <f t="shared" si="77"/>
        <v>#DIV/0!</v>
      </c>
      <c r="LX127" s="24" t="e">
        <f t="shared" si="78"/>
        <v>#DIV/0!</v>
      </c>
      <c r="LY127" s="25" t="e">
        <f t="shared" si="79"/>
        <v>#REF!</v>
      </c>
      <c r="LZ127" s="25" t="e">
        <f t="shared" si="80"/>
        <v>#REF!</v>
      </c>
      <c r="MA127" s="26" t="e">
        <f t="shared" si="81"/>
        <v>#REF!</v>
      </c>
      <c r="MB127" s="27" t="e">
        <f t="shared" si="82"/>
        <v>#REF!</v>
      </c>
      <c r="MC127" s="28" t="e">
        <f t="shared" si="83"/>
        <v>#REF!</v>
      </c>
      <c r="MD127" s="24" t="e">
        <f t="shared" si="84"/>
        <v>#REF!</v>
      </c>
      <c r="ME127" s="29" t="e">
        <f t="shared" si="85"/>
        <v>#REF!</v>
      </c>
      <c r="MF127" s="30" t="e">
        <f t="shared" si="86"/>
        <v>#REF!</v>
      </c>
      <c r="MG127" s="24" t="e">
        <f t="shared" si="87"/>
        <v>#REF!</v>
      </c>
      <c r="MH127" s="29" t="e">
        <f t="shared" si="88"/>
        <v>#REF!</v>
      </c>
      <c r="MI127" s="30" t="e">
        <f t="shared" si="89"/>
        <v>#REF!</v>
      </c>
      <c r="MJ127" t="str">
        <f t="shared" si="90"/>
        <v/>
      </c>
      <c r="MK127" t="str">
        <f t="shared" si="91"/>
        <v/>
      </c>
      <c r="ML127" t="str">
        <f t="shared" si="92"/>
        <v/>
      </c>
      <c r="MM127" t="str">
        <f t="shared" si="93"/>
        <v/>
      </c>
      <c r="MN127" t="str">
        <f t="shared" si="94"/>
        <v/>
      </c>
      <c r="MO127" t="str">
        <f t="shared" si="95"/>
        <v/>
      </c>
      <c r="MP127" s="5" t="e">
        <f>COUNTIFS(#REF!,LT127,#REF!,1,#REF!,"&gt;="&amp;MC127,#REF!,"&lt;="&amp;MB127,#REF!,"&lt;="&amp;ME127,#REF!,"&gt;="&amp;MF127,#REF!,"="&amp;KV127,#REF!,"="&amp;KX127)</f>
        <v>#REF!</v>
      </c>
      <c r="MQ127" s="5" t="e">
        <f>COUNTIFS(#REF!,LT127,#REF!,0,#REF!,"&gt;="&amp;MC127,#REF!,"&lt;="&amp;MB127,#REF!,"&lt;="&amp;ME127,#REF!,"&gt;="&amp;MF127,#REF!,"="&amp;KV127,#REF!,"="&amp;KX127)</f>
        <v>#REF!</v>
      </c>
      <c r="MR127" s="5" t="e">
        <f>COUNTIFS(#REF!,LT127,#REF!,1,#REF!,"&gt;="&amp;MC127,#REF!,"&lt;="&amp;MB127,#REF!,"&lt;="&amp;ME127,#REF!,"&gt;="&amp;MF127,#REF!,"="&amp;KW127,#REF!,"="&amp;KY127)</f>
        <v>#REF!</v>
      </c>
      <c r="MS127" s="5" t="e">
        <f>COUNTIFS(#REF!,LT127,#REF!,0,#REF!,"&gt;="&amp;MC127,#REF!,"&lt;="&amp;MB127,#REF!,"&lt;="&amp;ME127,#REF!,"&gt;="&amp;MF127,#REF!,"="&amp;KW127,#REF!,"="&amp;KY127)</f>
        <v>#REF!</v>
      </c>
      <c r="MT127" s="5" t="e">
        <f>COUNTIFS(#REF!,LT127,#REF!,1,#REF!,"&gt;="&amp;MI127,#REF!,"&lt;="&amp;MH127,#REF!,"&lt;="&amp;ME127,#REF!,"&gt;="&amp;MF127)</f>
        <v>#REF!</v>
      </c>
      <c r="MU127" s="5" t="e">
        <f>COUNTIFS(#REF!,LT127,#REF!,0,#REF!,"&gt;="&amp;MI127,#REF!,"&lt;="&amp;MH127,#REF!,"&lt;="&amp;ME127,#REF!,"&gt;="&amp;MF127)</f>
        <v>#REF!</v>
      </c>
      <c r="MV127" s="5" t="e">
        <f>COUNTIFS(#REF!,LT127,#REF!,1,#REF!,"&gt;="&amp;MI127,#REF!,"&lt;="&amp;MH127,#REF!,"="&amp;KZ127,#REF!,"="&amp;LA127,#REF!,"&lt;="&amp;ME127,#REF!,"&gt;="&amp;MF127)</f>
        <v>#REF!</v>
      </c>
      <c r="MW127" s="5" t="e">
        <f>COUNTIFS(#REF!,LT127,#REF!,0,#REF!,"&gt;="&amp;MI127,#REF!,"&lt;="&amp;MH127,#REF!,"="&amp;KZ127,#REF!,"="&amp;LA127,#REF!,"&lt;="&amp;ME127,#REF!,"&gt;="&amp;MF127)</f>
        <v>#REF!</v>
      </c>
      <c r="MX127" s="5" t="e">
        <f>COUNTIFS(#REF!,LT127,#REF!,1,#REF!,"&gt;="&amp;MC127,#REF!,"&lt;="&amp;MB127,#REF!,"&lt;="&amp;ME127,#REF!,"&gt;="&amp;MF127)</f>
        <v>#REF!</v>
      </c>
      <c r="MY127" s="5" t="e">
        <f>COUNTIFS(#REF!,LT127,#REF!,0,#REF!,"&gt;="&amp;MC127,#REF!,"&lt;="&amp;MB127,#REF!,"&lt;="&amp;ME127,#REF!,"&gt;="&amp;MF127)</f>
        <v>#REF!</v>
      </c>
      <c r="MZ127" s="5" t="e">
        <f>COUNTIFS(#REF!,LT127,#REF!,1,#REF!,"&lt;="&amp;ME127,#REF!,"&gt;="&amp;MF127,#REF!,"="&amp;KV127,#REF!,"="&amp;KX127)</f>
        <v>#REF!</v>
      </c>
      <c r="NA127" s="5" t="e">
        <f>COUNTIFS(#REF!,LT127,#REF!,0,#REF!,"&lt;="&amp;ME127,#REF!,"&gt;="&amp;MF127,#REF!,"="&amp;KV127,#REF!,"="&amp;KX127)</f>
        <v>#REF!</v>
      </c>
      <c r="NB127" s="5" t="e">
        <f>COUNTIFS(#REF!,LT127,#REF!,1,#REF!,"&lt;="&amp;ME127,#REF!,"&gt;="&amp;MF127,#REF!,"="&amp;KW127,#REF!,"="&amp;KY127)</f>
        <v>#REF!</v>
      </c>
      <c r="NC127" s="5" t="e">
        <f>COUNTIFS(#REF!,LT127,#REF!,0,#REF!,"&lt;="&amp;ME127,#REF!,"&gt;="&amp;MF127,#REF!,"="&amp;KW127,#REF!,"="&amp;KY127)</f>
        <v>#REF!</v>
      </c>
      <c r="ND127" s="5" t="e">
        <f t="shared" si="96"/>
        <v>#REF!</v>
      </c>
      <c r="NE127" s="5" t="e">
        <f t="shared" si="97"/>
        <v>#REF!</v>
      </c>
      <c r="NF127" s="5" t="e">
        <f t="shared" si="98"/>
        <v>#REF!</v>
      </c>
      <c r="NG127" s="6" t="e">
        <f t="shared" si="99"/>
        <v>#REF!</v>
      </c>
      <c r="NH127" s="7" t="e">
        <f t="shared" si="100"/>
        <v>#REF!</v>
      </c>
      <c r="NI127" s="5" t="e">
        <f t="shared" si="101"/>
        <v>#REF!</v>
      </c>
      <c r="NJ127" s="31" t="e">
        <f t="shared" si="102"/>
        <v>#REF!</v>
      </c>
      <c r="NK127" s="32" t="e">
        <f t="shared" si="103"/>
        <v>#REF!</v>
      </c>
      <c r="NL127" s="32" t="e">
        <f t="shared" si="104"/>
        <v>#REF!</v>
      </c>
      <c r="NM127" s="33" t="e">
        <f t="shared" si="105"/>
        <v>#REF!</v>
      </c>
      <c r="NN127" s="33" t="e">
        <f t="shared" si="106"/>
        <v>#REF!</v>
      </c>
      <c r="NO127" s="33" t="e">
        <f t="shared" si="107"/>
        <v>#REF!</v>
      </c>
      <c r="NP127" s="33" t="e">
        <f t="shared" si="108"/>
        <v>#REF!</v>
      </c>
      <c r="NQ127" s="31" t="e">
        <f t="shared" si="109"/>
        <v>#REF!</v>
      </c>
      <c r="NR127" s="32" t="e">
        <f t="shared" si="110"/>
        <v>#REF!</v>
      </c>
      <c r="NS127" s="32" t="e">
        <f t="shared" si="111"/>
        <v>#REF!</v>
      </c>
      <c r="NT127" s="33" t="e">
        <f t="shared" si="112"/>
        <v>#REF!</v>
      </c>
      <c r="NU127" s="33" t="e">
        <f t="shared" si="113"/>
        <v>#REF!</v>
      </c>
      <c r="NV127" s="33" t="e">
        <f t="shared" si="114"/>
        <v>#REF!</v>
      </c>
      <c r="NW127" s="33" t="e">
        <f t="shared" si="115"/>
        <v>#REF!</v>
      </c>
      <c r="NX127" t="e">
        <f t="shared" si="116"/>
        <v>#REF!</v>
      </c>
      <c r="NY127" t="e">
        <f t="shared" si="117"/>
        <v>#REF!</v>
      </c>
      <c r="NZ127" t="e">
        <f t="shared" si="118"/>
        <v>#REF!</v>
      </c>
      <c r="OA127" t="e">
        <f t="shared" si="119"/>
        <v>#REF!</v>
      </c>
      <c r="OB127" t="e">
        <f t="shared" si="120"/>
        <v>#REF!</v>
      </c>
      <c r="OC127" t="e">
        <f t="shared" si="121"/>
        <v>#REF!</v>
      </c>
    </row>
    <row r="128" spans="1:393" ht="16.5" customHeight="1" x14ac:dyDescent="0.3">
      <c r="A128" s="22"/>
      <c r="KN128" s="5" t="e">
        <f>IF(INDEX(#REF!,MATCH('HT 0-1'!D128,#REF!,0))=INDEX(#REF!,MATCH('HT 0-1'!D128,#REF!,0)),INDEX(#REF!,MATCH('HT 0-1'!D128,#REF!,0)),"ERROR")</f>
        <v>#REF!</v>
      </c>
      <c r="KO128" s="5" t="e">
        <f>IF(INDEX(#REF!,MATCH('HT 0-1'!E128,#REF!,0))=INDEX(#REF!,MATCH('HT 0-1'!E128,#REF!,0)),INDEX(#REF!,MATCH('HT 0-1'!E128,#REF!,0)),"ERROR")</f>
        <v>#REF!</v>
      </c>
      <c r="KP128" s="5" t="e">
        <f t="shared" si="61"/>
        <v>#REF!</v>
      </c>
      <c r="KQ128" t="str">
        <f t="shared" si="62"/>
        <v>_</v>
      </c>
      <c r="KR128" s="5" t="e">
        <f t="shared" si="63"/>
        <v>#DIV/0!</v>
      </c>
      <c r="KS128" s="5" t="e">
        <f t="shared" si="64"/>
        <v>#DIV/0!</v>
      </c>
      <c r="KT128" s="5" t="e">
        <f t="shared" si="65"/>
        <v>#DIV/0!</v>
      </c>
      <c r="KU128" s="5" t="e">
        <f t="shared" si="66"/>
        <v>#DIV/0!</v>
      </c>
      <c r="KV128" s="5" t="e">
        <f t="shared" si="67"/>
        <v>#DIV/0!</v>
      </c>
      <c r="KW128" s="5" t="e">
        <f t="shared" si="68"/>
        <v>#DIV/0!</v>
      </c>
      <c r="KX128" s="5" t="e">
        <f t="shared" si="69"/>
        <v>#DIV/0!</v>
      </c>
      <c r="KY128" s="5" t="e">
        <f t="shared" si="70"/>
        <v>#DIV/0!</v>
      </c>
      <c r="KZ128" s="5" t="e">
        <f t="shared" si="71"/>
        <v>#DIV/0!</v>
      </c>
      <c r="LA128" s="5" t="e">
        <f t="shared" si="72"/>
        <v>#DIV/0!</v>
      </c>
      <c r="LB128" t="e">
        <f>IF(LQ128="0-1",INDEX(Scrape!#REF!,MATCH('HT 0-1'!KP128,Scrape!$B:$B,0)),"")</f>
        <v>#REF!</v>
      </c>
      <c r="LC128" t="e">
        <f>IF(LQ128="0-1",INDEX(Scrape!$A:$A,MATCH('HT 0-1'!KP128,Scrape!$B:$B,0)),"")</f>
        <v>#REF!</v>
      </c>
      <c r="LD128" t="e">
        <f>IF(LQ128="0-1",INDEX(Scrape!$B:$B,MATCH('HT 0-1'!KP128,Scrape!$B:$B,0)),"")</f>
        <v>#REF!</v>
      </c>
      <c r="LE128" t="e">
        <f>IF(LQ128="0-1",INDEX(Scrape!$C:$C,MATCH('HT 0-1'!KP128,Scrape!$B:$B,0)),"")</f>
        <v>#REF!</v>
      </c>
      <c r="LF128" t="e">
        <f>IF(LQ128="0-1",INDEX(Scrape!$D:$D,MATCH('HT 0-1'!KP128,Scrape!$B:$B,0)),"")</f>
        <v>#REF!</v>
      </c>
      <c r="LG128" t="e">
        <f>IF(LQ128="0-1",INDEX(Scrape!$E:$E,MATCH('HT 0-1'!KP128,Scrape!$B:$B,0)),"")</f>
        <v>#REF!</v>
      </c>
      <c r="LH128" t="e">
        <f>IF(LQ128="0-1",INDEX(Scrape!$F:$F,MATCH('HT 0-1'!KP128,Scrape!$B:$B,0)),"")</f>
        <v>#REF!</v>
      </c>
      <c r="LI128" t="e">
        <f>IF(LQ128="0-1",INDEX(Scrape!$G:$G,MATCH('HT 0-1'!KP128,Scrape!$B:$B,0)),"")</f>
        <v>#REF!</v>
      </c>
      <c r="LJ128" t="e">
        <f>IF(LQ128="0-1",INDEX(Scrape!$H:$H,MATCH('HT 0-1'!KP128,Scrape!$B:$B,0)),"")</f>
        <v>#REF!</v>
      </c>
      <c r="LK128" t="e">
        <f>IF(LQ128="0-1",INDEX(Scrape!$I:$I,MATCH('HT 0-1'!KP128,Scrape!$B:$B,0)),"")</f>
        <v>#REF!</v>
      </c>
      <c r="LL128" t="e">
        <f>IF(LQ128="0-1",INDEX(Scrape!$J:$J,MATCH('HT 0-1'!KP128,Scrape!$B:$B,0)),"")</f>
        <v>#REF!</v>
      </c>
      <c r="LM128" t="e">
        <f>IF(LQ128="0-1",INDEX(Scrape!$K:$K,MATCH('HT 0-1'!KP128,Scrape!$B:$B,0)),"")</f>
        <v>#REF!</v>
      </c>
      <c r="LN128" t="e">
        <f>IF(LQ128="0-1",INDEX(Scrape!$L:$L,MATCH('HT 0-1'!KP128,Scrape!$B:$B,0)),"")</f>
        <v>#REF!</v>
      </c>
      <c r="LO128" t="e">
        <f>IF(LQ128="0-1",INDEX(Scrape!$M:$M,MATCH('HT 0-1'!KP128,Scrape!$B:$B,0)),"")</f>
        <v>#REF!</v>
      </c>
      <c r="LP128" t="e">
        <f>IF(LQ128="0-1",INDEX(Scrape!$N:$N,MATCH('HT 0-1'!KP128,Scrape!$B:$B,0)),"")</f>
        <v>#REF!</v>
      </c>
      <c r="LQ128" t="e">
        <f>INDEX(Scrape!$O:$O,MATCH('HT 0-1'!KP128,Scrape!$B:$B,0))</f>
        <v>#REF!</v>
      </c>
      <c r="LR128" t="e">
        <f t="shared" si="73"/>
        <v>#REF!</v>
      </c>
      <c r="LS128" t="e">
        <f t="shared" si="74"/>
        <v>#REF!</v>
      </c>
      <c r="LT128" s="23" t="e">
        <f>IF(INDEX(#REF!,MATCH(KQ128,#REF!,0))=INDEX(#REF!,MATCH(KQ128,#REF!,0)),INDEX(#REF!,MATCH(KQ128,#REF!,0)),"ERROR")</f>
        <v>#REF!</v>
      </c>
      <c r="LU128" s="24" t="e">
        <f t="shared" si="75"/>
        <v>#DIV/0!</v>
      </c>
      <c r="LV128" s="24" t="e">
        <f t="shared" si="76"/>
        <v>#DIV/0!</v>
      </c>
      <c r="LW128" s="24" t="e">
        <f t="shared" si="77"/>
        <v>#DIV/0!</v>
      </c>
      <c r="LX128" s="24" t="e">
        <f t="shared" si="78"/>
        <v>#DIV/0!</v>
      </c>
      <c r="LY128" s="25" t="e">
        <f t="shared" si="79"/>
        <v>#REF!</v>
      </c>
      <c r="LZ128" s="25" t="e">
        <f t="shared" si="80"/>
        <v>#REF!</v>
      </c>
      <c r="MA128" s="26" t="e">
        <f t="shared" si="81"/>
        <v>#REF!</v>
      </c>
      <c r="MB128" s="27" t="e">
        <f t="shared" si="82"/>
        <v>#REF!</v>
      </c>
      <c r="MC128" s="28" t="e">
        <f t="shared" si="83"/>
        <v>#REF!</v>
      </c>
      <c r="MD128" s="24" t="e">
        <f t="shared" si="84"/>
        <v>#REF!</v>
      </c>
      <c r="ME128" s="29" t="e">
        <f t="shared" si="85"/>
        <v>#REF!</v>
      </c>
      <c r="MF128" s="30" t="e">
        <f t="shared" si="86"/>
        <v>#REF!</v>
      </c>
      <c r="MG128" s="24" t="e">
        <f t="shared" si="87"/>
        <v>#REF!</v>
      </c>
      <c r="MH128" s="29" t="e">
        <f t="shared" si="88"/>
        <v>#REF!</v>
      </c>
      <c r="MI128" s="30" t="e">
        <f t="shared" si="89"/>
        <v>#REF!</v>
      </c>
      <c r="MJ128" t="str">
        <f t="shared" si="90"/>
        <v/>
      </c>
      <c r="MK128" t="str">
        <f t="shared" si="91"/>
        <v/>
      </c>
      <c r="ML128" t="str">
        <f t="shared" si="92"/>
        <v/>
      </c>
      <c r="MM128" t="str">
        <f t="shared" si="93"/>
        <v/>
      </c>
      <c r="MN128" t="str">
        <f t="shared" si="94"/>
        <v/>
      </c>
      <c r="MO128" t="str">
        <f t="shared" si="95"/>
        <v/>
      </c>
      <c r="MP128" s="5" t="e">
        <f>COUNTIFS(#REF!,LT128,#REF!,1,#REF!,"&gt;="&amp;MC128,#REF!,"&lt;="&amp;MB128,#REF!,"&lt;="&amp;ME128,#REF!,"&gt;="&amp;MF128,#REF!,"="&amp;KV128,#REF!,"="&amp;KX128)</f>
        <v>#REF!</v>
      </c>
      <c r="MQ128" s="5" t="e">
        <f>COUNTIFS(#REF!,LT128,#REF!,0,#REF!,"&gt;="&amp;MC128,#REF!,"&lt;="&amp;MB128,#REF!,"&lt;="&amp;ME128,#REF!,"&gt;="&amp;MF128,#REF!,"="&amp;KV128,#REF!,"="&amp;KX128)</f>
        <v>#REF!</v>
      </c>
      <c r="MR128" s="5" t="e">
        <f>COUNTIFS(#REF!,LT128,#REF!,1,#REF!,"&gt;="&amp;MC128,#REF!,"&lt;="&amp;MB128,#REF!,"&lt;="&amp;ME128,#REF!,"&gt;="&amp;MF128,#REF!,"="&amp;KW128,#REF!,"="&amp;KY128)</f>
        <v>#REF!</v>
      </c>
      <c r="MS128" s="5" t="e">
        <f>COUNTIFS(#REF!,LT128,#REF!,0,#REF!,"&gt;="&amp;MC128,#REF!,"&lt;="&amp;MB128,#REF!,"&lt;="&amp;ME128,#REF!,"&gt;="&amp;MF128,#REF!,"="&amp;KW128,#REF!,"="&amp;KY128)</f>
        <v>#REF!</v>
      </c>
      <c r="MT128" s="5" t="e">
        <f>COUNTIFS(#REF!,LT128,#REF!,1,#REF!,"&gt;="&amp;MI128,#REF!,"&lt;="&amp;MH128,#REF!,"&lt;="&amp;ME128,#REF!,"&gt;="&amp;MF128)</f>
        <v>#REF!</v>
      </c>
      <c r="MU128" s="5" t="e">
        <f>COUNTIFS(#REF!,LT128,#REF!,0,#REF!,"&gt;="&amp;MI128,#REF!,"&lt;="&amp;MH128,#REF!,"&lt;="&amp;ME128,#REF!,"&gt;="&amp;MF128)</f>
        <v>#REF!</v>
      </c>
      <c r="MV128" s="5" t="e">
        <f>COUNTIFS(#REF!,LT128,#REF!,1,#REF!,"&gt;="&amp;MI128,#REF!,"&lt;="&amp;MH128,#REF!,"="&amp;KZ128,#REF!,"="&amp;LA128,#REF!,"&lt;="&amp;ME128,#REF!,"&gt;="&amp;MF128)</f>
        <v>#REF!</v>
      </c>
      <c r="MW128" s="5" t="e">
        <f>COUNTIFS(#REF!,LT128,#REF!,0,#REF!,"&gt;="&amp;MI128,#REF!,"&lt;="&amp;MH128,#REF!,"="&amp;KZ128,#REF!,"="&amp;LA128,#REF!,"&lt;="&amp;ME128,#REF!,"&gt;="&amp;MF128)</f>
        <v>#REF!</v>
      </c>
      <c r="MX128" s="5" t="e">
        <f>COUNTIFS(#REF!,LT128,#REF!,1,#REF!,"&gt;="&amp;MC128,#REF!,"&lt;="&amp;MB128,#REF!,"&lt;="&amp;ME128,#REF!,"&gt;="&amp;MF128)</f>
        <v>#REF!</v>
      </c>
      <c r="MY128" s="5" t="e">
        <f>COUNTIFS(#REF!,LT128,#REF!,0,#REF!,"&gt;="&amp;MC128,#REF!,"&lt;="&amp;MB128,#REF!,"&lt;="&amp;ME128,#REF!,"&gt;="&amp;MF128)</f>
        <v>#REF!</v>
      </c>
      <c r="MZ128" s="5" t="e">
        <f>COUNTIFS(#REF!,LT128,#REF!,1,#REF!,"&lt;="&amp;ME128,#REF!,"&gt;="&amp;MF128,#REF!,"="&amp;KV128,#REF!,"="&amp;KX128)</f>
        <v>#REF!</v>
      </c>
      <c r="NA128" s="5" t="e">
        <f>COUNTIFS(#REF!,LT128,#REF!,0,#REF!,"&lt;="&amp;ME128,#REF!,"&gt;="&amp;MF128,#REF!,"="&amp;KV128,#REF!,"="&amp;KX128)</f>
        <v>#REF!</v>
      </c>
      <c r="NB128" s="5" t="e">
        <f>COUNTIFS(#REF!,LT128,#REF!,1,#REF!,"&lt;="&amp;ME128,#REF!,"&gt;="&amp;MF128,#REF!,"="&amp;KW128,#REF!,"="&amp;KY128)</f>
        <v>#REF!</v>
      </c>
      <c r="NC128" s="5" t="e">
        <f>COUNTIFS(#REF!,LT128,#REF!,0,#REF!,"&lt;="&amp;ME128,#REF!,"&gt;="&amp;MF128,#REF!,"="&amp;KW128,#REF!,"="&amp;KY128)</f>
        <v>#REF!</v>
      </c>
      <c r="ND128" s="5" t="e">
        <f t="shared" si="96"/>
        <v>#REF!</v>
      </c>
      <c r="NE128" s="5" t="e">
        <f t="shared" si="97"/>
        <v>#REF!</v>
      </c>
      <c r="NF128" s="5" t="e">
        <f t="shared" si="98"/>
        <v>#REF!</v>
      </c>
      <c r="NG128" s="6" t="e">
        <f t="shared" si="99"/>
        <v>#REF!</v>
      </c>
      <c r="NH128" s="7" t="e">
        <f t="shared" si="100"/>
        <v>#REF!</v>
      </c>
      <c r="NI128" s="5" t="e">
        <f t="shared" si="101"/>
        <v>#REF!</v>
      </c>
      <c r="NJ128" s="31" t="e">
        <f t="shared" si="102"/>
        <v>#REF!</v>
      </c>
      <c r="NK128" s="32" t="e">
        <f t="shared" si="103"/>
        <v>#REF!</v>
      </c>
      <c r="NL128" s="32" t="e">
        <f t="shared" si="104"/>
        <v>#REF!</v>
      </c>
      <c r="NM128" s="33" t="e">
        <f t="shared" si="105"/>
        <v>#REF!</v>
      </c>
      <c r="NN128" s="33" t="e">
        <f t="shared" si="106"/>
        <v>#REF!</v>
      </c>
      <c r="NO128" s="33" t="e">
        <f t="shared" si="107"/>
        <v>#REF!</v>
      </c>
      <c r="NP128" s="33" t="e">
        <f t="shared" si="108"/>
        <v>#REF!</v>
      </c>
      <c r="NQ128" s="31" t="e">
        <f t="shared" si="109"/>
        <v>#REF!</v>
      </c>
      <c r="NR128" s="32" t="e">
        <f t="shared" si="110"/>
        <v>#REF!</v>
      </c>
      <c r="NS128" s="32" t="e">
        <f t="shared" si="111"/>
        <v>#REF!</v>
      </c>
      <c r="NT128" s="33" t="e">
        <f t="shared" si="112"/>
        <v>#REF!</v>
      </c>
      <c r="NU128" s="33" t="e">
        <f t="shared" si="113"/>
        <v>#REF!</v>
      </c>
      <c r="NV128" s="33" t="e">
        <f t="shared" si="114"/>
        <v>#REF!</v>
      </c>
      <c r="NW128" s="33" t="e">
        <f t="shared" si="115"/>
        <v>#REF!</v>
      </c>
      <c r="NX128" t="e">
        <f t="shared" si="116"/>
        <v>#REF!</v>
      </c>
      <c r="NY128" t="e">
        <f t="shared" si="117"/>
        <v>#REF!</v>
      </c>
      <c r="NZ128" t="e">
        <f t="shared" si="118"/>
        <v>#REF!</v>
      </c>
      <c r="OA128" t="e">
        <f t="shared" si="119"/>
        <v>#REF!</v>
      </c>
      <c r="OB128" t="e">
        <f t="shared" si="120"/>
        <v>#REF!</v>
      </c>
      <c r="OC128" t="e">
        <f t="shared" si="121"/>
        <v>#REF!</v>
      </c>
    </row>
    <row r="129" spans="1:393" ht="16.5" customHeight="1" x14ac:dyDescent="0.3">
      <c r="A129" s="22"/>
      <c r="KN129" s="5" t="e">
        <f>IF(INDEX(#REF!,MATCH('HT 0-1'!D129,#REF!,0))=INDEX(#REF!,MATCH('HT 0-1'!D129,#REF!,0)),INDEX(#REF!,MATCH('HT 0-1'!D129,#REF!,0)),"ERROR")</f>
        <v>#REF!</v>
      </c>
      <c r="KO129" s="5" t="e">
        <f>IF(INDEX(#REF!,MATCH('HT 0-1'!E129,#REF!,0))=INDEX(#REF!,MATCH('HT 0-1'!E129,#REF!,0)),INDEX(#REF!,MATCH('HT 0-1'!E129,#REF!,0)),"ERROR")</f>
        <v>#REF!</v>
      </c>
      <c r="KP129" s="5" t="e">
        <f t="shared" si="61"/>
        <v>#REF!</v>
      </c>
      <c r="KQ129" t="str">
        <f t="shared" si="62"/>
        <v>_</v>
      </c>
      <c r="KR129" s="5" t="e">
        <f t="shared" si="63"/>
        <v>#DIV/0!</v>
      </c>
      <c r="KS129" s="5" t="e">
        <f t="shared" si="64"/>
        <v>#DIV/0!</v>
      </c>
      <c r="KT129" s="5" t="e">
        <f t="shared" si="65"/>
        <v>#DIV/0!</v>
      </c>
      <c r="KU129" s="5" t="e">
        <f t="shared" si="66"/>
        <v>#DIV/0!</v>
      </c>
      <c r="KV129" s="5" t="e">
        <f t="shared" si="67"/>
        <v>#DIV/0!</v>
      </c>
      <c r="KW129" s="5" t="e">
        <f t="shared" si="68"/>
        <v>#DIV/0!</v>
      </c>
      <c r="KX129" s="5" t="e">
        <f t="shared" si="69"/>
        <v>#DIV/0!</v>
      </c>
      <c r="KY129" s="5" t="e">
        <f t="shared" si="70"/>
        <v>#DIV/0!</v>
      </c>
      <c r="KZ129" s="5" t="e">
        <f t="shared" si="71"/>
        <v>#DIV/0!</v>
      </c>
      <c r="LA129" s="5" t="e">
        <f t="shared" si="72"/>
        <v>#DIV/0!</v>
      </c>
      <c r="LB129" t="e">
        <f>IF(LQ129="0-1",INDEX(Scrape!#REF!,MATCH('HT 0-1'!KP129,Scrape!$B:$B,0)),"")</f>
        <v>#REF!</v>
      </c>
      <c r="LC129" t="e">
        <f>IF(LQ129="0-1",INDEX(Scrape!$A:$A,MATCH('HT 0-1'!KP129,Scrape!$B:$B,0)),"")</f>
        <v>#REF!</v>
      </c>
      <c r="LD129" t="e">
        <f>IF(LQ129="0-1",INDEX(Scrape!$B:$B,MATCH('HT 0-1'!KP129,Scrape!$B:$B,0)),"")</f>
        <v>#REF!</v>
      </c>
      <c r="LE129" t="e">
        <f>IF(LQ129="0-1",INDEX(Scrape!$C:$C,MATCH('HT 0-1'!KP129,Scrape!$B:$B,0)),"")</f>
        <v>#REF!</v>
      </c>
      <c r="LF129" t="e">
        <f>IF(LQ129="0-1",INDEX(Scrape!$D:$D,MATCH('HT 0-1'!KP129,Scrape!$B:$B,0)),"")</f>
        <v>#REF!</v>
      </c>
      <c r="LG129" t="e">
        <f>IF(LQ129="0-1",INDEX(Scrape!$E:$E,MATCH('HT 0-1'!KP129,Scrape!$B:$B,0)),"")</f>
        <v>#REF!</v>
      </c>
      <c r="LH129" t="e">
        <f>IF(LQ129="0-1",INDEX(Scrape!$F:$F,MATCH('HT 0-1'!KP129,Scrape!$B:$B,0)),"")</f>
        <v>#REF!</v>
      </c>
      <c r="LI129" t="e">
        <f>IF(LQ129="0-1",INDEX(Scrape!$G:$G,MATCH('HT 0-1'!KP129,Scrape!$B:$B,0)),"")</f>
        <v>#REF!</v>
      </c>
      <c r="LJ129" t="e">
        <f>IF(LQ129="0-1",INDEX(Scrape!$H:$H,MATCH('HT 0-1'!KP129,Scrape!$B:$B,0)),"")</f>
        <v>#REF!</v>
      </c>
      <c r="LK129" t="e">
        <f>IF(LQ129="0-1",INDEX(Scrape!$I:$I,MATCH('HT 0-1'!KP129,Scrape!$B:$B,0)),"")</f>
        <v>#REF!</v>
      </c>
      <c r="LL129" t="e">
        <f>IF(LQ129="0-1",INDEX(Scrape!$J:$J,MATCH('HT 0-1'!KP129,Scrape!$B:$B,0)),"")</f>
        <v>#REF!</v>
      </c>
      <c r="LM129" t="e">
        <f>IF(LQ129="0-1",INDEX(Scrape!$K:$K,MATCH('HT 0-1'!KP129,Scrape!$B:$B,0)),"")</f>
        <v>#REF!</v>
      </c>
      <c r="LN129" t="e">
        <f>IF(LQ129="0-1",INDEX(Scrape!$L:$L,MATCH('HT 0-1'!KP129,Scrape!$B:$B,0)),"")</f>
        <v>#REF!</v>
      </c>
      <c r="LO129" t="e">
        <f>IF(LQ129="0-1",INDEX(Scrape!$M:$M,MATCH('HT 0-1'!KP129,Scrape!$B:$B,0)),"")</f>
        <v>#REF!</v>
      </c>
      <c r="LP129" t="e">
        <f>IF(LQ129="0-1",INDEX(Scrape!$N:$N,MATCH('HT 0-1'!KP129,Scrape!$B:$B,0)),"")</f>
        <v>#REF!</v>
      </c>
      <c r="LQ129" t="e">
        <f>INDEX(Scrape!$O:$O,MATCH('HT 0-1'!KP129,Scrape!$B:$B,0))</f>
        <v>#REF!</v>
      </c>
      <c r="LR129" t="e">
        <f t="shared" si="73"/>
        <v>#REF!</v>
      </c>
      <c r="LS129" t="e">
        <f t="shared" si="74"/>
        <v>#REF!</v>
      </c>
      <c r="LT129" s="23" t="e">
        <f>IF(INDEX(#REF!,MATCH(KQ129,#REF!,0))=INDEX(#REF!,MATCH(KQ129,#REF!,0)),INDEX(#REF!,MATCH(KQ129,#REF!,0)),"ERROR")</f>
        <v>#REF!</v>
      </c>
      <c r="LU129" s="24" t="e">
        <f t="shared" si="75"/>
        <v>#DIV/0!</v>
      </c>
      <c r="LV129" s="24" t="e">
        <f t="shared" si="76"/>
        <v>#DIV/0!</v>
      </c>
      <c r="LW129" s="24" t="e">
        <f t="shared" si="77"/>
        <v>#DIV/0!</v>
      </c>
      <c r="LX129" s="24" t="e">
        <f t="shared" si="78"/>
        <v>#DIV/0!</v>
      </c>
      <c r="LY129" s="25" t="e">
        <f t="shared" si="79"/>
        <v>#REF!</v>
      </c>
      <c r="LZ129" s="25" t="e">
        <f t="shared" si="80"/>
        <v>#REF!</v>
      </c>
      <c r="MA129" s="26" t="e">
        <f t="shared" si="81"/>
        <v>#REF!</v>
      </c>
      <c r="MB129" s="27" t="e">
        <f t="shared" si="82"/>
        <v>#REF!</v>
      </c>
      <c r="MC129" s="28" t="e">
        <f t="shared" si="83"/>
        <v>#REF!</v>
      </c>
      <c r="MD129" s="24" t="e">
        <f t="shared" si="84"/>
        <v>#REF!</v>
      </c>
      <c r="ME129" s="29" t="e">
        <f t="shared" si="85"/>
        <v>#REF!</v>
      </c>
      <c r="MF129" s="30" t="e">
        <f t="shared" si="86"/>
        <v>#REF!</v>
      </c>
      <c r="MG129" s="24" t="e">
        <f t="shared" si="87"/>
        <v>#REF!</v>
      </c>
      <c r="MH129" s="29" t="e">
        <f t="shared" si="88"/>
        <v>#REF!</v>
      </c>
      <c r="MI129" s="30" t="e">
        <f t="shared" si="89"/>
        <v>#REF!</v>
      </c>
      <c r="MJ129" t="str">
        <f t="shared" si="90"/>
        <v/>
      </c>
      <c r="MK129" t="str">
        <f t="shared" si="91"/>
        <v/>
      </c>
      <c r="ML129" t="str">
        <f t="shared" si="92"/>
        <v/>
      </c>
      <c r="MM129" t="str">
        <f t="shared" si="93"/>
        <v/>
      </c>
      <c r="MN129" t="str">
        <f t="shared" si="94"/>
        <v/>
      </c>
      <c r="MO129" t="str">
        <f t="shared" si="95"/>
        <v/>
      </c>
      <c r="MP129" s="5" t="e">
        <f>COUNTIFS(#REF!,LT129,#REF!,1,#REF!,"&gt;="&amp;MC129,#REF!,"&lt;="&amp;MB129,#REF!,"&lt;="&amp;ME129,#REF!,"&gt;="&amp;MF129,#REF!,"="&amp;KV129,#REF!,"="&amp;KX129)</f>
        <v>#REF!</v>
      </c>
      <c r="MQ129" s="5" t="e">
        <f>COUNTIFS(#REF!,LT129,#REF!,0,#REF!,"&gt;="&amp;MC129,#REF!,"&lt;="&amp;MB129,#REF!,"&lt;="&amp;ME129,#REF!,"&gt;="&amp;MF129,#REF!,"="&amp;KV129,#REF!,"="&amp;KX129)</f>
        <v>#REF!</v>
      </c>
      <c r="MR129" s="5" t="e">
        <f>COUNTIFS(#REF!,LT129,#REF!,1,#REF!,"&gt;="&amp;MC129,#REF!,"&lt;="&amp;MB129,#REF!,"&lt;="&amp;ME129,#REF!,"&gt;="&amp;MF129,#REF!,"="&amp;KW129,#REF!,"="&amp;KY129)</f>
        <v>#REF!</v>
      </c>
      <c r="MS129" s="5" t="e">
        <f>COUNTIFS(#REF!,LT129,#REF!,0,#REF!,"&gt;="&amp;MC129,#REF!,"&lt;="&amp;MB129,#REF!,"&lt;="&amp;ME129,#REF!,"&gt;="&amp;MF129,#REF!,"="&amp;KW129,#REF!,"="&amp;KY129)</f>
        <v>#REF!</v>
      </c>
      <c r="MT129" s="5" t="e">
        <f>COUNTIFS(#REF!,LT129,#REF!,1,#REF!,"&gt;="&amp;MI129,#REF!,"&lt;="&amp;MH129,#REF!,"&lt;="&amp;ME129,#REF!,"&gt;="&amp;MF129)</f>
        <v>#REF!</v>
      </c>
      <c r="MU129" s="5" t="e">
        <f>COUNTIFS(#REF!,LT129,#REF!,0,#REF!,"&gt;="&amp;MI129,#REF!,"&lt;="&amp;MH129,#REF!,"&lt;="&amp;ME129,#REF!,"&gt;="&amp;MF129)</f>
        <v>#REF!</v>
      </c>
      <c r="MV129" s="5" t="e">
        <f>COUNTIFS(#REF!,LT129,#REF!,1,#REF!,"&gt;="&amp;MI129,#REF!,"&lt;="&amp;MH129,#REF!,"="&amp;KZ129,#REF!,"="&amp;LA129,#REF!,"&lt;="&amp;ME129,#REF!,"&gt;="&amp;MF129)</f>
        <v>#REF!</v>
      </c>
      <c r="MW129" s="5" t="e">
        <f>COUNTIFS(#REF!,LT129,#REF!,0,#REF!,"&gt;="&amp;MI129,#REF!,"&lt;="&amp;MH129,#REF!,"="&amp;KZ129,#REF!,"="&amp;LA129,#REF!,"&lt;="&amp;ME129,#REF!,"&gt;="&amp;MF129)</f>
        <v>#REF!</v>
      </c>
      <c r="MX129" s="5" t="e">
        <f>COUNTIFS(#REF!,LT129,#REF!,1,#REF!,"&gt;="&amp;MC129,#REF!,"&lt;="&amp;MB129,#REF!,"&lt;="&amp;ME129,#REF!,"&gt;="&amp;MF129)</f>
        <v>#REF!</v>
      </c>
      <c r="MY129" s="5" t="e">
        <f>COUNTIFS(#REF!,LT129,#REF!,0,#REF!,"&gt;="&amp;MC129,#REF!,"&lt;="&amp;MB129,#REF!,"&lt;="&amp;ME129,#REF!,"&gt;="&amp;MF129)</f>
        <v>#REF!</v>
      </c>
      <c r="MZ129" s="5" t="e">
        <f>COUNTIFS(#REF!,LT129,#REF!,1,#REF!,"&lt;="&amp;ME129,#REF!,"&gt;="&amp;MF129,#REF!,"="&amp;KV129,#REF!,"="&amp;KX129)</f>
        <v>#REF!</v>
      </c>
      <c r="NA129" s="5" t="e">
        <f>COUNTIFS(#REF!,LT129,#REF!,0,#REF!,"&lt;="&amp;ME129,#REF!,"&gt;="&amp;MF129,#REF!,"="&amp;KV129,#REF!,"="&amp;KX129)</f>
        <v>#REF!</v>
      </c>
      <c r="NB129" s="5" t="e">
        <f>COUNTIFS(#REF!,LT129,#REF!,1,#REF!,"&lt;="&amp;ME129,#REF!,"&gt;="&amp;MF129,#REF!,"="&amp;KW129,#REF!,"="&amp;KY129)</f>
        <v>#REF!</v>
      </c>
      <c r="NC129" s="5" t="e">
        <f>COUNTIFS(#REF!,LT129,#REF!,0,#REF!,"&lt;="&amp;ME129,#REF!,"&gt;="&amp;MF129,#REF!,"="&amp;KW129,#REF!,"="&amp;KY129)</f>
        <v>#REF!</v>
      </c>
      <c r="ND129" s="5" t="e">
        <f t="shared" si="96"/>
        <v>#REF!</v>
      </c>
      <c r="NE129" s="5" t="e">
        <f t="shared" si="97"/>
        <v>#REF!</v>
      </c>
      <c r="NF129" s="5" t="e">
        <f t="shared" si="98"/>
        <v>#REF!</v>
      </c>
      <c r="NG129" s="6" t="e">
        <f t="shared" si="99"/>
        <v>#REF!</v>
      </c>
      <c r="NH129" s="7" t="e">
        <f t="shared" si="100"/>
        <v>#REF!</v>
      </c>
      <c r="NI129" s="5" t="e">
        <f t="shared" si="101"/>
        <v>#REF!</v>
      </c>
      <c r="NJ129" s="31" t="e">
        <f t="shared" si="102"/>
        <v>#REF!</v>
      </c>
      <c r="NK129" s="32" t="e">
        <f t="shared" si="103"/>
        <v>#REF!</v>
      </c>
      <c r="NL129" s="32" t="e">
        <f t="shared" si="104"/>
        <v>#REF!</v>
      </c>
      <c r="NM129" s="33" t="e">
        <f t="shared" si="105"/>
        <v>#REF!</v>
      </c>
      <c r="NN129" s="33" t="e">
        <f t="shared" si="106"/>
        <v>#REF!</v>
      </c>
      <c r="NO129" s="33" t="e">
        <f t="shared" si="107"/>
        <v>#REF!</v>
      </c>
      <c r="NP129" s="33" t="e">
        <f t="shared" si="108"/>
        <v>#REF!</v>
      </c>
      <c r="NQ129" s="31" t="e">
        <f t="shared" si="109"/>
        <v>#REF!</v>
      </c>
      <c r="NR129" s="32" t="e">
        <f t="shared" si="110"/>
        <v>#REF!</v>
      </c>
      <c r="NS129" s="32" t="e">
        <f t="shared" si="111"/>
        <v>#REF!</v>
      </c>
      <c r="NT129" s="33" t="e">
        <f t="shared" si="112"/>
        <v>#REF!</v>
      </c>
      <c r="NU129" s="33" t="e">
        <f t="shared" si="113"/>
        <v>#REF!</v>
      </c>
      <c r="NV129" s="33" t="e">
        <f t="shared" si="114"/>
        <v>#REF!</v>
      </c>
      <c r="NW129" s="33" t="e">
        <f t="shared" si="115"/>
        <v>#REF!</v>
      </c>
      <c r="NX129" t="e">
        <f t="shared" si="116"/>
        <v>#REF!</v>
      </c>
      <c r="NY129" t="e">
        <f t="shared" si="117"/>
        <v>#REF!</v>
      </c>
      <c r="NZ129" t="e">
        <f t="shared" si="118"/>
        <v>#REF!</v>
      </c>
      <c r="OA129" t="e">
        <f t="shared" si="119"/>
        <v>#REF!</v>
      </c>
      <c r="OB129" t="e">
        <f t="shared" si="120"/>
        <v>#REF!</v>
      </c>
      <c r="OC129" t="e">
        <f t="shared" si="121"/>
        <v>#REF!</v>
      </c>
    </row>
    <row r="130" spans="1:393" ht="16.5" customHeight="1" x14ac:dyDescent="0.3">
      <c r="A130" s="22"/>
      <c r="KN130" s="5" t="e">
        <f>IF(INDEX(#REF!,MATCH('HT 0-1'!D130,#REF!,0))=INDEX(#REF!,MATCH('HT 0-1'!D130,#REF!,0)),INDEX(#REF!,MATCH('HT 0-1'!D130,#REF!,0)),"ERROR")</f>
        <v>#REF!</v>
      </c>
      <c r="KO130" s="5" t="e">
        <f>IF(INDEX(#REF!,MATCH('HT 0-1'!E130,#REF!,0))=INDEX(#REF!,MATCH('HT 0-1'!E130,#REF!,0)),INDEX(#REF!,MATCH('HT 0-1'!E130,#REF!,0)),"ERROR")</f>
        <v>#REF!</v>
      </c>
      <c r="KP130" s="5" t="e">
        <f t="shared" si="61"/>
        <v>#REF!</v>
      </c>
      <c r="KQ130" t="str">
        <f t="shared" si="62"/>
        <v>_</v>
      </c>
      <c r="KR130" s="5" t="e">
        <f t="shared" si="63"/>
        <v>#DIV/0!</v>
      </c>
      <c r="KS130" s="5" t="e">
        <f t="shared" si="64"/>
        <v>#DIV/0!</v>
      </c>
      <c r="KT130" s="5" t="e">
        <f t="shared" si="65"/>
        <v>#DIV/0!</v>
      </c>
      <c r="KU130" s="5" t="e">
        <f t="shared" si="66"/>
        <v>#DIV/0!</v>
      </c>
      <c r="KV130" s="5" t="e">
        <f t="shared" si="67"/>
        <v>#DIV/0!</v>
      </c>
      <c r="KW130" s="5" t="e">
        <f t="shared" si="68"/>
        <v>#DIV/0!</v>
      </c>
      <c r="KX130" s="5" t="e">
        <f t="shared" si="69"/>
        <v>#DIV/0!</v>
      </c>
      <c r="KY130" s="5" t="e">
        <f t="shared" si="70"/>
        <v>#DIV/0!</v>
      </c>
      <c r="KZ130" s="5" t="e">
        <f t="shared" si="71"/>
        <v>#DIV/0!</v>
      </c>
      <c r="LA130" s="5" t="e">
        <f t="shared" si="72"/>
        <v>#DIV/0!</v>
      </c>
      <c r="LB130" t="e">
        <f>IF(LQ130="0-1",INDEX(Scrape!#REF!,MATCH('HT 0-1'!KP130,Scrape!$B:$B,0)),"")</f>
        <v>#REF!</v>
      </c>
      <c r="LC130" t="e">
        <f>IF(LQ130="0-1",INDEX(Scrape!$A:$A,MATCH('HT 0-1'!KP130,Scrape!$B:$B,0)),"")</f>
        <v>#REF!</v>
      </c>
      <c r="LD130" t="e">
        <f>IF(LQ130="0-1",INDEX(Scrape!$B:$B,MATCH('HT 0-1'!KP130,Scrape!$B:$B,0)),"")</f>
        <v>#REF!</v>
      </c>
      <c r="LE130" t="e">
        <f>IF(LQ130="0-1",INDEX(Scrape!$C:$C,MATCH('HT 0-1'!KP130,Scrape!$B:$B,0)),"")</f>
        <v>#REF!</v>
      </c>
      <c r="LF130" t="e">
        <f>IF(LQ130="0-1",INDEX(Scrape!$D:$D,MATCH('HT 0-1'!KP130,Scrape!$B:$B,0)),"")</f>
        <v>#REF!</v>
      </c>
      <c r="LG130" t="e">
        <f>IF(LQ130="0-1",INDEX(Scrape!$E:$E,MATCH('HT 0-1'!KP130,Scrape!$B:$B,0)),"")</f>
        <v>#REF!</v>
      </c>
      <c r="LH130" t="e">
        <f>IF(LQ130="0-1",INDEX(Scrape!$F:$F,MATCH('HT 0-1'!KP130,Scrape!$B:$B,0)),"")</f>
        <v>#REF!</v>
      </c>
      <c r="LI130" t="e">
        <f>IF(LQ130="0-1",INDEX(Scrape!$G:$G,MATCH('HT 0-1'!KP130,Scrape!$B:$B,0)),"")</f>
        <v>#REF!</v>
      </c>
      <c r="LJ130" t="e">
        <f>IF(LQ130="0-1",INDEX(Scrape!$H:$H,MATCH('HT 0-1'!KP130,Scrape!$B:$B,0)),"")</f>
        <v>#REF!</v>
      </c>
      <c r="LK130" t="e">
        <f>IF(LQ130="0-1",INDEX(Scrape!$I:$I,MATCH('HT 0-1'!KP130,Scrape!$B:$B,0)),"")</f>
        <v>#REF!</v>
      </c>
      <c r="LL130" t="e">
        <f>IF(LQ130="0-1",INDEX(Scrape!$J:$J,MATCH('HT 0-1'!KP130,Scrape!$B:$B,0)),"")</f>
        <v>#REF!</v>
      </c>
      <c r="LM130" t="e">
        <f>IF(LQ130="0-1",INDEX(Scrape!$K:$K,MATCH('HT 0-1'!KP130,Scrape!$B:$B,0)),"")</f>
        <v>#REF!</v>
      </c>
      <c r="LN130" t="e">
        <f>IF(LQ130="0-1",INDEX(Scrape!$L:$L,MATCH('HT 0-1'!KP130,Scrape!$B:$B,0)),"")</f>
        <v>#REF!</v>
      </c>
      <c r="LO130" t="e">
        <f>IF(LQ130="0-1",INDEX(Scrape!$M:$M,MATCH('HT 0-1'!KP130,Scrape!$B:$B,0)),"")</f>
        <v>#REF!</v>
      </c>
      <c r="LP130" t="e">
        <f>IF(LQ130="0-1",INDEX(Scrape!$N:$N,MATCH('HT 0-1'!KP130,Scrape!$B:$B,0)),"")</f>
        <v>#REF!</v>
      </c>
      <c r="LQ130" t="e">
        <f>INDEX(Scrape!$O:$O,MATCH('HT 0-1'!KP130,Scrape!$B:$B,0))</f>
        <v>#REF!</v>
      </c>
      <c r="LR130" t="e">
        <f t="shared" si="73"/>
        <v>#REF!</v>
      </c>
      <c r="LS130" t="e">
        <f t="shared" si="74"/>
        <v>#REF!</v>
      </c>
      <c r="LT130" s="23" t="e">
        <f>IF(INDEX(#REF!,MATCH(KQ130,#REF!,0))=INDEX(#REF!,MATCH(KQ130,#REF!,0)),INDEX(#REF!,MATCH(KQ130,#REF!,0)),"ERROR")</f>
        <v>#REF!</v>
      </c>
      <c r="LU130" s="24" t="e">
        <f t="shared" si="75"/>
        <v>#DIV/0!</v>
      </c>
      <c r="LV130" s="24" t="e">
        <f t="shared" si="76"/>
        <v>#DIV/0!</v>
      </c>
      <c r="LW130" s="24" t="e">
        <f t="shared" si="77"/>
        <v>#DIV/0!</v>
      </c>
      <c r="LX130" s="24" t="e">
        <f t="shared" si="78"/>
        <v>#DIV/0!</v>
      </c>
      <c r="LY130" s="25" t="e">
        <f t="shared" si="79"/>
        <v>#REF!</v>
      </c>
      <c r="LZ130" s="25" t="e">
        <f t="shared" si="80"/>
        <v>#REF!</v>
      </c>
      <c r="MA130" s="26" t="e">
        <f t="shared" si="81"/>
        <v>#REF!</v>
      </c>
      <c r="MB130" s="27" t="e">
        <f t="shared" si="82"/>
        <v>#REF!</v>
      </c>
      <c r="MC130" s="28" t="e">
        <f t="shared" si="83"/>
        <v>#REF!</v>
      </c>
      <c r="MD130" s="24" t="e">
        <f t="shared" si="84"/>
        <v>#REF!</v>
      </c>
      <c r="ME130" s="29" t="e">
        <f t="shared" si="85"/>
        <v>#REF!</v>
      </c>
      <c r="MF130" s="30" t="e">
        <f t="shared" si="86"/>
        <v>#REF!</v>
      </c>
      <c r="MG130" s="24" t="e">
        <f t="shared" si="87"/>
        <v>#REF!</v>
      </c>
      <c r="MH130" s="29" t="e">
        <f t="shared" si="88"/>
        <v>#REF!</v>
      </c>
      <c r="MI130" s="30" t="e">
        <f t="shared" si="89"/>
        <v>#REF!</v>
      </c>
      <c r="MJ130" t="str">
        <f t="shared" si="90"/>
        <v/>
      </c>
      <c r="MK130" t="str">
        <f t="shared" si="91"/>
        <v/>
      </c>
      <c r="ML130" t="str">
        <f t="shared" si="92"/>
        <v/>
      </c>
      <c r="MM130" t="str">
        <f t="shared" si="93"/>
        <v/>
      </c>
      <c r="MN130" t="str">
        <f t="shared" si="94"/>
        <v/>
      </c>
      <c r="MO130" t="str">
        <f t="shared" si="95"/>
        <v/>
      </c>
      <c r="MP130" s="5" t="e">
        <f>COUNTIFS(#REF!,LT130,#REF!,1,#REF!,"&gt;="&amp;MC130,#REF!,"&lt;="&amp;MB130,#REF!,"&lt;="&amp;ME130,#REF!,"&gt;="&amp;MF130,#REF!,"="&amp;KV130,#REF!,"="&amp;KX130)</f>
        <v>#REF!</v>
      </c>
      <c r="MQ130" s="5" t="e">
        <f>COUNTIFS(#REF!,LT130,#REF!,0,#REF!,"&gt;="&amp;MC130,#REF!,"&lt;="&amp;MB130,#REF!,"&lt;="&amp;ME130,#REF!,"&gt;="&amp;MF130,#REF!,"="&amp;KV130,#REF!,"="&amp;KX130)</f>
        <v>#REF!</v>
      </c>
      <c r="MR130" s="5" t="e">
        <f>COUNTIFS(#REF!,LT130,#REF!,1,#REF!,"&gt;="&amp;MC130,#REF!,"&lt;="&amp;MB130,#REF!,"&lt;="&amp;ME130,#REF!,"&gt;="&amp;MF130,#REF!,"="&amp;KW130,#REF!,"="&amp;KY130)</f>
        <v>#REF!</v>
      </c>
      <c r="MS130" s="5" t="e">
        <f>COUNTIFS(#REF!,LT130,#REF!,0,#REF!,"&gt;="&amp;MC130,#REF!,"&lt;="&amp;MB130,#REF!,"&lt;="&amp;ME130,#REF!,"&gt;="&amp;MF130,#REF!,"="&amp;KW130,#REF!,"="&amp;KY130)</f>
        <v>#REF!</v>
      </c>
      <c r="MT130" s="5" t="e">
        <f>COUNTIFS(#REF!,LT130,#REF!,1,#REF!,"&gt;="&amp;MI130,#REF!,"&lt;="&amp;MH130,#REF!,"&lt;="&amp;ME130,#REF!,"&gt;="&amp;MF130)</f>
        <v>#REF!</v>
      </c>
      <c r="MU130" s="5" t="e">
        <f>COUNTIFS(#REF!,LT130,#REF!,0,#REF!,"&gt;="&amp;MI130,#REF!,"&lt;="&amp;MH130,#REF!,"&lt;="&amp;ME130,#REF!,"&gt;="&amp;MF130)</f>
        <v>#REF!</v>
      </c>
      <c r="MV130" s="5" t="e">
        <f>COUNTIFS(#REF!,LT130,#REF!,1,#REF!,"&gt;="&amp;MI130,#REF!,"&lt;="&amp;MH130,#REF!,"="&amp;KZ130,#REF!,"="&amp;LA130,#REF!,"&lt;="&amp;ME130,#REF!,"&gt;="&amp;MF130)</f>
        <v>#REF!</v>
      </c>
      <c r="MW130" s="5" t="e">
        <f>COUNTIFS(#REF!,LT130,#REF!,0,#REF!,"&gt;="&amp;MI130,#REF!,"&lt;="&amp;MH130,#REF!,"="&amp;KZ130,#REF!,"="&amp;LA130,#REF!,"&lt;="&amp;ME130,#REF!,"&gt;="&amp;MF130)</f>
        <v>#REF!</v>
      </c>
      <c r="MX130" s="5" t="e">
        <f>COUNTIFS(#REF!,LT130,#REF!,1,#REF!,"&gt;="&amp;MC130,#REF!,"&lt;="&amp;MB130,#REF!,"&lt;="&amp;ME130,#REF!,"&gt;="&amp;MF130)</f>
        <v>#REF!</v>
      </c>
      <c r="MY130" s="5" t="e">
        <f>COUNTIFS(#REF!,LT130,#REF!,0,#REF!,"&gt;="&amp;MC130,#REF!,"&lt;="&amp;MB130,#REF!,"&lt;="&amp;ME130,#REF!,"&gt;="&amp;MF130)</f>
        <v>#REF!</v>
      </c>
      <c r="MZ130" s="5" t="e">
        <f>COUNTIFS(#REF!,LT130,#REF!,1,#REF!,"&lt;="&amp;ME130,#REF!,"&gt;="&amp;MF130,#REF!,"="&amp;KV130,#REF!,"="&amp;KX130)</f>
        <v>#REF!</v>
      </c>
      <c r="NA130" s="5" t="e">
        <f>COUNTIFS(#REF!,LT130,#REF!,0,#REF!,"&lt;="&amp;ME130,#REF!,"&gt;="&amp;MF130,#REF!,"="&amp;KV130,#REF!,"="&amp;KX130)</f>
        <v>#REF!</v>
      </c>
      <c r="NB130" s="5" t="e">
        <f>COUNTIFS(#REF!,LT130,#REF!,1,#REF!,"&lt;="&amp;ME130,#REF!,"&gt;="&amp;MF130,#REF!,"="&amp;KW130,#REF!,"="&amp;KY130)</f>
        <v>#REF!</v>
      </c>
      <c r="NC130" s="5" t="e">
        <f>COUNTIFS(#REF!,LT130,#REF!,0,#REF!,"&lt;="&amp;ME130,#REF!,"&gt;="&amp;MF130,#REF!,"="&amp;KW130,#REF!,"="&amp;KY130)</f>
        <v>#REF!</v>
      </c>
      <c r="ND130" s="5" t="e">
        <f t="shared" si="96"/>
        <v>#REF!</v>
      </c>
      <c r="NE130" s="5" t="e">
        <f t="shared" si="97"/>
        <v>#REF!</v>
      </c>
      <c r="NF130" s="5" t="e">
        <f t="shared" si="98"/>
        <v>#REF!</v>
      </c>
      <c r="NG130" s="6" t="e">
        <f t="shared" si="99"/>
        <v>#REF!</v>
      </c>
      <c r="NH130" s="7" t="e">
        <f t="shared" si="100"/>
        <v>#REF!</v>
      </c>
      <c r="NI130" s="5" t="e">
        <f t="shared" si="101"/>
        <v>#REF!</v>
      </c>
      <c r="NJ130" s="31" t="e">
        <f t="shared" si="102"/>
        <v>#REF!</v>
      </c>
      <c r="NK130" s="32" t="e">
        <f t="shared" si="103"/>
        <v>#REF!</v>
      </c>
      <c r="NL130" s="32" t="e">
        <f t="shared" si="104"/>
        <v>#REF!</v>
      </c>
      <c r="NM130" s="33" t="e">
        <f t="shared" si="105"/>
        <v>#REF!</v>
      </c>
      <c r="NN130" s="33" t="e">
        <f t="shared" si="106"/>
        <v>#REF!</v>
      </c>
      <c r="NO130" s="33" t="e">
        <f t="shared" si="107"/>
        <v>#REF!</v>
      </c>
      <c r="NP130" s="33" t="e">
        <f t="shared" si="108"/>
        <v>#REF!</v>
      </c>
      <c r="NQ130" s="31" t="e">
        <f t="shared" si="109"/>
        <v>#REF!</v>
      </c>
      <c r="NR130" s="32" t="e">
        <f t="shared" si="110"/>
        <v>#REF!</v>
      </c>
      <c r="NS130" s="32" t="e">
        <f t="shared" si="111"/>
        <v>#REF!</v>
      </c>
      <c r="NT130" s="33" t="e">
        <f t="shared" si="112"/>
        <v>#REF!</v>
      </c>
      <c r="NU130" s="33" t="e">
        <f t="shared" si="113"/>
        <v>#REF!</v>
      </c>
      <c r="NV130" s="33" t="e">
        <f t="shared" si="114"/>
        <v>#REF!</v>
      </c>
      <c r="NW130" s="33" t="e">
        <f t="shared" si="115"/>
        <v>#REF!</v>
      </c>
      <c r="NX130" t="e">
        <f t="shared" si="116"/>
        <v>#REF!</v>
      </c>
      <c r="NY130" t="e">
        <f t="shared" si="117"/>
        <v>#REF!</v>
      </c>
      <c r="NZ130" t="e">
        <f t="shared" si="118"/>
        <v>#REF!</v>
      </c>
      <c r="OA130" t="e">
        <f t="shared" si="119"/>
        <v>#REF!</v>
      </c>
      <c r="OB130" t="e">
        <f t="shared" si="120"/>
        <v>#REF!</v>
      </c>
      <c r="OC130" t="e">
        <f t="shared" si="121"/>
        <v>#REF!</v>
      </c>
    </row>
    <row r="131" spans="1:393" ht="16.5" customHeight="1" x14ac:dyDescent="0.3">
      <c r="A131" s="22"/>
      <c r="KN131" s="5" t="e">
        <f>IF(INDEX(#REF!,MATCH('HT 0-1'!D131,#REF!,0))=INDEX(#REF!,MATCH('HT 0-1'!D131,#REF!,0)),INDEX(#REF!,MATCH('HT 0-1'!D131,#REF!,0)),"ERROR")</f>
        <v>#REF!</v>
      </c>
      <c r="KO131" s="5" t="e">
        <f>IF(INDEX(#REF!,MATCH('HT 0-1'!E131,#REF!,0))=INDEX(#REF!,MATCH('HT 0-1'!E131,#REF!,0)),INDEX(#REF!,MATCH('HT 0-1'!E131,#REF!,0)),"ERROR")</f>
        <v>#REF!</v>
      </c>
      <c r="KP131" s="5" t="e">
        <f t="shared" si="61"/>
        <v>#REF!</v>
      </c>
      <c r="KQ131" t="str">
        <f t="shared" si="62"/>
        <v>_</v>
      </c>
      <c r="KR131" s="5" t="e">
        <f t="shared" si="63"/>
        <v>#DIV/0!</v>
      </c>
      <c r="KS131" s="5" t="e">
        <f t="shared" si="64"/>
        <v>#DIV/0!</v>
      </c>
      <c r="KT131" s="5" t="e">
        <f t="shared" si="65"/>
        <v>#DIV/0!</v>
      </c>
      <c r="KU131" s="5" t="e">
        <f t="shared" si="66"/>
        <v>#DIV/0!</v>
      </c>
      <c r="KV131" s="5" t="e">
        <f t="shared" si="67"/>
        <v>#DIV/0!</v>
      </c>
      <c r="KW131" s="5" t="e">
        <f t="shared" si="68"/>
        <v>#DIV/0!</v>
      </c>
      <c r="KX131" s="5" t="e">
        <f t="shared" si="69"/>
        <v>#DIV/0!</v>
      </c>
      <c r="KY131" s="5" t="e">
        <f t="shared" si="70"/>
        <v>#DIV/0!</v>
      </c>
      <c r="KZ131" s="5" t="e">
        <f t="shared" si="71"/>
        <v>#DIV/0!</v>
      </c>
      <c r="LA131" s="5" t="e">
        <f t="shared" si="72"/>
        <v>#DIV/0!</v>
      </c>
      <c r="LB131" t="e">
        <f>IF(LQ131="0-1",INDEX(Scrape!#REF!,MATCH('HT 0-1'!KP131,Scrape!$B:$B,0)),"")</f>
        <v>#REF!</v>
      </c>
      <c r="LC131" t="e">
        <f>IF(LQ131="0-1",INDEX(Scrape!$A:$A,MATCH('HT 0-1'!KP131,Scrape!$B:$B,0)),"")</f>
        <v>#REF!</v>
      </c>
      <c r="LD131" t="e">
        <f>IF(LQ131="0-1",INDEX(Scrape!$B:$B,MATCH('HT 0-1'!KP131,Scrape!$B:$B,0)),"")</f>
        <v>#REF!</v>
      </c>
      <c r="LE131" t="e">
        <f>IF(LQ131="0-1",INDEX(Scrape!$C:$C,MATCH('HT 0-1'!KP131,Scrape!$B:$B,0)),"")</f>
        <v>#REF!</v>
      </c>
      <c r="LF131" t="e">
        <f>IF(LQ131="0-1",INDEX(Scrape!$D:$D,MATCH('HT 0-1'!KP131,Scrape!$B:$B,0)),"")</f>
        <v>#REF!</v>
      </c>
      <c r="LG131" t="e">
        <f>IF(LQ131="0-1",INDEX(Scrape!$E:$E,MATCH('HT 0-1'!KP131,Scrape!$B:$B,0)),"")</f>
        <v>#REF!</v>
      </c>
      <c r="LH131" t="e">
        <f>IF(LQ131="0-1",INDEX(Scrape!$F:$F,MATCH('HT 0-1'!KP131,Scrape!$B:$B,0)),"")</f>
        <v>#REF!</v>
      </c>
      <c r="LI131" t="e">
        <f>IF(LQ131="0-1",INDEX(Scrape!$G:$G,MATCH('HT 0-1'!KP131,Scrape!$B:$B,0)),"")</f>
        <v>#REF!</v>
      </c>
      <c r="LJ131" t="e">
        <f>IF(LQ131="0-1",INDEX(Scrape!$H:$H,MATCH('HT 0-1'!KP131,Scrape!$B:$B,0)),"")</f>
        <v>#REF!</v>
      </c>
      <c r="LK131" t="e">
        <f>IF(LQ131="0-1",INDEX(Scrape!$I:$I,MATCH('HT 0-1'!KP131,Scrape!$B:$B,0)),"")</f>
        <v>#REF!</v>
      </c>
      <c r="LL131" t="e">
        <f>IF(LQ131="0-1",INDEX(Scrape!$J:$J,MATCH('HT 0-1'!KP131,Scrape!$B:$B,0)),"")</f>
        <v>#REF!</v>
      </c>
      <c r="LM131" t="e">
        <f>IF(LQ131="0-1",INDEX(Scrape!$K:$K,MATCH('HT 0-1'!KP131,Scrape!$B:$B,0)),"")</f>
        <v>#REF!</v>
      </c>
      <c r="LN131" t="e">
        <f>IF(LQ131="0-1",INDEX(Scrape!$L:$L,MATCH('HT 0-1'!KP131,Scrape!$B:$B,0)),"")</f>
        <v>#REF!</v>
      </c>
      <c r="LO131" t="e">
        <f>IF(LQ131="0-1",INDEX(Scrape!$M:$M,MATCH('HT 0-1'!KP131,Scrape!$B:$B,0)),"")</f>
        <v>#REF!</v>
      </c>
      <c r="LP131" t="e">
        <f>IF(LQ131="0-1",INDEX(Scrape!$N:$N,MATCH('HT 0-1'!KP131,Scrape!$B:$B,0)),"")</f>
        <v>#REF!</v>
      </c>
      <c r="LQ131" t="e">
        <f>INDEX(Scrape!$O:$O,MATCH('HT 0-1'!KP131,Scrape!$B:$B,0))</f>
        <v>#REF!</v>
      </c>
      <c r="LR131" t="e">
        <f t="shared" si="73"/>
        <v>#REF!</v>
      </c>
      <c r="LS131" t="e">
        <f t="shared" si="74"/>
        <v>#REF!</v>
      </c>
      <c r="LT131" s="23" t="e">
        <f>IF(INDEX(#REF!,MATCH(KQ131,#REF!,0))=INDEX(#REF!,MATCH(KQ131,#REF!,0)),INDEX(#REF!,MATCH(KQ131,#REF!,0)),"ERROR")</f>
        <v>#REF!</v>
      </c>
      <c r="LU131" s="24" t="e">
        <f t="shared" si="75"/>
        <v>#DIV/0!</v>
      </c>
      <c r="LV131" s="24" t="e">
        <f t="shared" si="76"/>
        <v>#DIV/0!</v>
      </c>
      <c r="LW131" s="24" t="e">
        <f t="shared" si="77"/>
        <v>#DIV/0!</v>
      </c>
      <c r="LX131" s="24" t="e">
        <f t="shared" si="78"/>
        <v>#DIV/0!</v>
      </c>
      <c r="LY131" s="25" t="e">
        <f t="shared" si="79"/>
        <v>#REF!</v>
      </c>
      <c r="LZ131" s="25" t="e">
        <f t="shared" si="80"/>
        <v>#REF!</v>
      </c>
      <c r="MA131" s="26" t="e">
        <f t="shared" si="81"/>
        <v>#REF!</v>
      </c>
      <c r="MB131" s="27" t="e">
        <f t="shared" si="82"/>
        <v>#REF!</v>
      </c>
      <c r="MC131" s="28" t="e">
        <f t="shared" si="83"/>
        <v>#REF!</v>
      </c>
      <c r="MD131" s="24" t="e">
        <f t="shared" si="84"/>
        <v>#REF!</v>
      </c>
      <c r="ME131" s="29" t="e">
        <f t="shared" si="85"/>
        <v>#REF!</v>
      </c>
      <c r="MF131" s="30" t="e">
        <f t="shared" si="86"/>
        <v>#REF!</v>
      </c>
      <c r="MG131" s="24" t="e">
        <f t="shared" si="87"/>
        <v>#REF!</v>
      </c>
      <c r="MH131" s="29" t="e">
        <f t="shared" si="88"/>
        <v>#REF!</v>
      </c>
      <c r="MI131" s="30" t="e">
        <f t="shared" si="89"/>
        <v>#REF!</v>
      </c>
      <c r="MJ131" t="str">
        <f t="shared" si="90"/>
        <v/>
      </c>
      <c r="MK131" t="str">
        <f t="shared" si="91"/>
        <v/>
      </c>
      <c r="ML131" t="str">
        <f t="shared" si="92"/>
        <v/>
      </c>
      <c r="MM131" t="str">
        <f t="shared" si="93"/>
        <v/>
      </c>
      <c r="MN131" t="str">
        <f t="shared" si="94"/>
        <v/>
      </c>
      <c r="MO131" t="str">
        <f t="shared" si="95"/>
        <v/>
      </c>
      <c r="MP131" s="5" t="e">
        <f>COUNTIFS(#REF!,LT131,#REF!,1,#REF!,"&gt;="&amp;MC131,#REF!,"&lt;="&amp;MB131,#REF!,"&lt;="&amp;ME131,#REF!,"&gt;="&amp;MF131,#REF!,"="&amp;KV131,#REF!,"="&amp;KX131)</f>
        <v>#REF!</v>
      </c>
      <c r="MQ131" s="5" t="e">
        <f>COUNTIFS(#REF!,LT131,#REF!,0,#REF!,"&gt;="&amp;MC131,#REF!,"&lt;="&amp;MB131,#REF!,"&lt;="&amp;ME131,#REF!,"&gt;="&amp;MF131,#REF!,"="&amp;KV131,#REF!,"="&amp;KX131)</f>
        <v>#REF!</v>
      </c>
      <c r="MR131" s="5" t="e">
        <f>COUNTIFS(#REF!,LT131,#REF!,1,#REF!,"&gt;="&amp;MC131,#REF!,"&lt;="&amp;MB131,#REF!,"&lt;="&amp;ME131,#REF!,"&gt;="&amp;MF131,#REF!,"="&amp;KW131,#REF!,"="&amp;KY131)</f>
        <v>#REF!</v>
      </c>
      <c r="MS131" s="5" t="e">
        <f>COUNTIFS(#REF!,LT131,#REF!,0,#REF!,"&gt;="&amp;MC131,#REF!,"&lt;="&amp;MB131,#REF!,"&lt;="&amp;ME131,#REF!,"&gt;="&amp;MF131,#REF!,"="&amp;KW131,#REF!,"="&amp;KY131)</f>
        <v>#REF!</v>
      </c>
      <c r="MT131" s="5" t="e">
        <f>COUNTIFS(#REF!,LT131,#REF!,1,#REF!,"&gt;="&amp;MI131,#REF!,"&lt;="&amp;MH131,#REF!,"&lt;="&amp;ME131,#REF!,"&gt;="&amp;MF131)</f>
        <v>#REF!</v>
      </c>
      <c r="MU131" s="5" t="e">
        <f>COUNTIFS(#REF!,LT131,#REF!,0,#REF!,"&gt;="&amp;MI131,#REF!,"&lt;="&amp;MH131,#REF!,"&lt;="&amp;ME131,#REF!,"&gt;="&amp;MF131)</f>
        <v>#REF!</v>
      </c>
      <c r="MV131" s="5" t="e">
        <f>COUNTIFS(#REF!,LT131,#REF!,1,#REF!,"&gt;="&amp;MI131,#REF!,"&lt;="&amp;MH131,#REF!,"="&amp;KZ131,#REF!,"="&amp;LA131,#REF!,"&lt;="&amp;ME131,#REF!,"&gt;="&amp;MF131)</f>
        <v>#REF!</v>
      </c>
      <c r="MW131" s="5" t="e">
        <f>COUNTIFS(#REF!,LT131,#REF!,0,#REF!,"&gt;="&amp;MI131,#REF!,"&lt;="&amp;MH131,#REF!,"="&amp;KZ131,#REF!,"="&amp;LA131,#REF!,"&lt;="&amp;ME131,#REF!,"&gt;="&amp;MF131)</f>
        <v>#REF!</v>
      </c>
      <c r="MX131" s="5" t="e">
        <f>COUNTIFS(#REF!,LT131,#REF!,1,#REF!,"&gt;="&amp;MC131,#REF!,"&lt;="&amp;MB131,#REF!,"&lt;="&amp;ME131,#REF!,"&gt;="&amp;MF131)</f>
        <v>#REF!</v>
      </c>
      <c r="MY131" s="5" t="e">
        <f>COUNTIFS(#REF!,LT131,#REF!,0,#REF!,"&gt;="&amp;MC131,#REF!,"&lt;="&amp;MB131,#REF!,"&lt;="&amp;ME131,#REF!,"&gt;="&amp;MF131)</f>
        <v>#REF!</v>
      </c>
      <c r="MZ131" s="5" t="e">
        <f>COUNTIFS(#REF!,LT131,#REF!,1,#REF!,"&lt;="&amp;ME131,#REF!,"&gt;="&amp;MF131,#REF!,"="&amp;KV131,#REF!,"="&amp;KX131)</f>
        <v>#REF!</v>
      </c>
      <c r="NA131" s="5" t="e">
        <f>COUNTIFS(#REF!,LT131,#REF!,0,#REF!,"&lt;="&amp;ME131,#REF!,"&gt;="&amp;MF131,#REF!,"="&amp;KV131,#REF!,"="&amp;KX131)</f>
        <v>#REF!</v>
      </c>
      <c r="NB131" s="5" t="e">
        <f>COUNTIFS(#REF!,LT131,#REF!,1,#REF!,"&lt;="&amp;ME131,#REF!,"&gt;="&amp;MF131,#REF!,"="&amp;KW131,#REF!,"="&amp;KY131)</f>
        <v>#REF!</v>
      </c>
      <c r="NC131" s="5" t="e">
        <f>COUNTIFS(#REF!,LT131,#REF!,0,#REF!,"&lt;="&amp;ME131,#REF!,"&gt;="&amp;MF131,#REF!,"="&amp;KW131,#REF!,"="&amp;KY131)</f>
        <v>#REF!</v>
      </c>
      <c r="ND131" s="5" t="e">
        <f t="shared" si="96"/>
        <v>#REF!</v>
      </c>
      <c r="NE131" s="5" t="e">
        <f t="shared" si="97"/>
        <v>#REF!</v>
      </c>
      <c r="NF131" s="5" t="e">
        <f t="shared" si="98"/>
        <v>#REF!</v>
      </c>
      <c r="NG131" s="6" t="e">
        <f t="shared" si="99"/>
        <v>#REF!</v>
      </c>
      <c r="NH131" s="7" t="e">
        <f t="shared" si="100"/>
        <v>#REF!</v>
      </c>
      <c r="NI131" s="5" t="e">
        <f t="shared" si="101"/>
        <v>#REF!</v>
      </c>
      <c r="NJ131" s="31" t="e">
        <f t="shared" si="102"/>
        <v>#REF!</v>
      </c>
      <c r="NK131" s="32" t="e">
        <f t="shared" si="103"/>
        <v>#REF!</v>
      </c>
      <c r="NL131" s="32" t="e">
        <f t="shared" si="104"/>
        <v>#REF!</v>
      </c>
      <c r="NM131" s="33" t="e">
        <f t="shared" si="105"/>
        <v>#REF!</v>
      </c>
      <c r="NN131" s="33" t="e">
        <f t="shared" si="106"/>
        <v>#REF!</v>
      </c>
      <c r="NO131" s="33" t="e">
        <f t="shared" si="107"/>
        <v>#REF!</v>
      </c>
      <c r="NP131" s="33" t="e">
        <f t="shared" si="108"/>
        <v>#REF!</v>
      </c>
      <c r="NQ131" s="31" t="e">
        <f t="shared" si="109"/>
        <v>#REF!</v>
      </c>
      <c r="NR131" s="32" t="e">
        <f t="shared" si="110"/>
        <v>#REF!</v>
      </c>
      <c r="NS131" s="32" t="e">
        <f t="shared" si="111"/>
        <v>#REF!</v>
      </c>
      <c r="NT131" s="33" t="e">
        <f t="shared" si="112"/>
        <v>#REF!</v>
      </c>
      <c r="NU131" s="33" t="e">
        <f t="shared" si="113"/>
        <v>#REF!</v>
      </c>
      <c r="NV131" s="33" t="e">
        <f t="shared" si="114"/>
        <v>#REF!</v>
      </c>
      <c r="NW131" s="33" t="e">
        <f t="shared" si="115"/>
        <v>#REF!</v>
      </c>
      <c r="NX131" t="e">
        <f t="shared" si="116"/>
        <v>#REF!</v>
      </c>
      <c r="NY131" t="e">
        <f t="shared" si="117"/>
        <v>#REF!</v>
      </c>
      <c r="NZ131" t="e">
        <f t="shared" si="118"/>
        <v>#REF!</v>
      </c>
      <c r="OA131" t="e">
        <f t="shared" si="119"/>
        <v>#REF!</v>
      </c>
      <c r="OB131" t="e">
        <f t="shared" si="120"/>
        <v>#REF!</v>
      </c>
      <c r="OC131" t="e">
        <f t="shared" si="121"/>
        <v>#REF!</v>
      </c>
    </row>
    <row r="132" spans="1:393" ht="16.5" customHeight="1" x14ac:dyDescent="0.3">
      <c r="A132" s="22"/>
      <c r="KN132" s="5" t="e">
        <f>IF(INDEX(#REF!,MATCH('HT 0-1'!D132,#REF!,0))=INDEX(#REF!,MATCH('HT 0-1'!D132,#REF!,0)),INDEX(#REF!,MATCH('HT 0-1'!D132,#REF!,0)),"ERROR")</f>
        <v>#REF!</v>
      </c>
      <c r="KO132" s="5" t="e">
        <f>IF(INDEX(#REF!,MATCH('HT 0-1'!E132,#REF!,0))=INDEX(#REF!,MATCH('HT 0-1'!E132,#REF!,0)),INDEX(#REF!,MATCH('HT 0-1'!E132,#REF!,0)),"ERROR")</f>
        <v>#REF!</v>
      </c>
      <c r="KP132" s="5" t="e">
        <f t="shared" si="61"/>
        <v>#REF!</v>
      </c>
      <c r="KQ132" t="str">
        <f t="shared" si="62"/>
        <v>_</v>
      </c>
      <c r="KR132" s="5" t="e">
        <f t="shared" si="63"/>
        <v>#DIV/0!</v>
      </c>
      <c r="KS132" s="5" t="e">
        <f t="shared" si="64"/>
        <v>#DIV/0!</v>
      </c>
      <c r="KT132" s="5" t="e">
        <f t="shared" si="65"/>
        <v>#DIV/0!</v>
      </c>
      <c r="KU132" s="5" t="e">
        <f t="shared" si="66"/>
        <v>#DIV/0!</v>
      </c>
      <c r="KV132" s="5" t="e">
        <f t="shared" si="67"/>
        <v>#DIV/0!</v>
      </c>
      <c r="KW132" s="5" t="e">
        <f t="shared" si="68"/>
        <v>#DIV/0!</v>
      </c>
      <c r="KX132" s="5" t="e">
        <f t="shared" si="69"/>
        <v>#DIV/0!</v>
      </c>
      <c r="KY132" s="5" t="e">
        <f t="shared" si="70"/>
        <v>#DIV/0!</v>
      </c>
      <c r="KZ132" s="5" t="e">
        <f t="shared" si="71"/>
        <v>#DIV/0!</v>
      </c>
      <c r="LA132" s="5" t="e">
        <f t="shared" si="72"/>
        <v>#DIV/0!</v>
      </c>
      <c r="LB132" t="e">
        <f>IF(LQ132="0-1",INDEX(Scrape!#REF!,MATCH('HT 0-1'!KP132,Scrape!$B:$B,0)),"")</f>
        <v>#REF!</v>
      </c>
      <c r="LC132" t="e">
        <f>IF(LQ132="0-1",INDEX(Scrape!$A:$A,MATCH('HT 0-1'!KP132,Scrape!$B:$B,0)),"")</f>
        <v>#REF!</v>
      </c>
      <c r="LD132" t="e">
        <f>IF(LQ132="0-1",INDEX(Scrape!$B:$B,MATCH('HT 0-1'!KP132,Scrape!$B:$B,0)),"")</f>
        <v>#REF!</v>
      </c>
      <c r="LE132" t="e">
        <f>IF(LQ132="0-1",INDEX(Scrape!$C:$C,MATCH('HT 0-1'!KP132,Scrape!$B:$B,0)),"")</f>
        <v>#REF!</v>
      </c>
      <c r="LF132" t="e">
        <f>IF(LQ132="0-1",INDEX(Scrape!$D:$D,MATCH('HT 0-1'!KP132,Scrape!$B:$B,0)),"")</f>
        <v>#REF!</v>
      </c>
      <c r="LG132" t="e">
        <f>IF(LQ132="0-1",INDEX(Scrape!$E:$E,MATCH('HT 0-1'!KP132,Scrape!$B:$B,0)),"")</f>
        <v>#REF!</v>
      </c>
      <c r="LH132" t="e">
        <f>IF(LQ132="0-1",INDEX(Scrape!$F:$F,MATCH('HT 0-1'!KP132,Scrape!$B:$B,0)),"")</f>
        <v>#REF!</v>
      </c>
      <c r="LI132" t="e">
        <f>IF(LQ132="0-1",INDEX(Scrape!$G:$G,MATCH('HT 0-1'!KP132,Scrape!$B:$B,0)),"")</f>
        <v>#REF!</v>
      </c>
      <c r="LJ132" t="e">
        <f>IF(LQ132="0-1",INDEX(Scrape!$H:$H,MATCH('HT 0-1'!KP132,Scrape!$B:$B,0)),"")</f>
        <v>#REF!</v>
      </c>
      <c r="LK132" t="e">
        <f>IF(LQ132="0-1",INDEX(Scrape!$I:$I,MATCH('HT 0-1'!KP132,Scrape!$B:$B,0)),"")</f>
        <v>#REF!</v>
      </c>
      <c r="LL132" t="e">
        <f>IF(LQ132="0-1",INDEX(Scrape!$J:$J,MATCH('HT 0-1'!KP132,Scrape!$B:$B,0)),"")</f>
        <v>#REF!</v>
      </c>
      <c r="LM132" t="e">
        <f>IF(LQ132="0-1",INDEX(Scrape!$K:$K,MATCH('HT 0-1'!KP132,Scrape!$B:$B,0)),"")</f>
        <v>#REF!</v>
      </c>
      <c r="LN132" t="e">
        <f>IF(LQ132="0-1",INDEX(Scrape!$L:$L,MATCH('HT 0-1'!KP132,Scrape!$B:$B,0)),"")</f>
        <v>#REF!</v>
      </c>
      <c r="LO132" t="e">
        <f>IF(LQ132="0-1",INDEX(Scrape!$M:$M,MATCH('HT 0-1'!KP132,Scrape!$B:$B,0)),"")</f>
        <v>#REF!</v>
      </c>
      <c r="LP132" t="e">
        <f>IF(LQ132="0-1",INDEX(Scrape!$N:$N,MATCH('HT 0-1'!KP132,Scrape!$B:$B,0)),"")</f>
        <v>#REF!</v>
      </c>
      <c r="LQ132" t="e">
        <f>INDEX(Scrape!$O:$O,MATCH('HT 0-1'!KP132,Scrape!$B:$B,0))</f>
        <v>#REF!</v>
      </c>
      <c r="LR132" t="e">
        <f t="shared" si="73"/>
        <v>#REF!</v>
      </c>
      <c r="LS132" t="e">
        <f t="shared" si="74"/>
        <v>#REF!</v>
      </c>
      <c r="LT132" s="23" t="e">
        <f>IF(INDEX(#REF!,MATCH(KQ132,#REF!,0))=INDEX(#REF!,MATCH(KQ132,#REF!,0)),INDEX(#REF!,MATCH(KQ132,#REF!,0)),"ERROR")</f>
        <v>#REF!</v>
      </c>
      <c r="LU132" s="24" t="e">
        <f t="shared" si="75"/>
        <v>#DIV/0!</v>
      </c>
      <c r="LV132" s="24" t="e">
        <f t="shared" si="76"/>
        <v>#DIV/0!</v>
      </c>
      <c r="LW132" s="24" t="e">
        <f t="shared" si="77"/>
        <v>#DIV/0!</v>
      </c>
      <c r="LX132" s="24" t="e">
        <f t="shared" si="78"/>
        <v>#DIV/0!</v>
      </c>
      <c r="LY132" s="25" t="e">
        <f t="shared" si="79"/>
        <v>#REF!</v>
      </c>
      <c r="LZ132" s="25" t="e">
        <f t="shared" si="80"/>
        <v>#REF!</v>
      </c>
      <c r="MA132" s="26" t="e">
        <f t="shared" si="81"/>
        <v>#REF!</v>
      </c>
      <c r="MB132" s="27" t="e">
        <f t="shared" si="82"/>
        <v>#REF!</v>
      </c>
      <c r="MC132" s="28" t="e">
        <f t="shared" si="83"/>
        <v>#REF!</v>
      </c>
      <c r="MD132" s="24" t="e">
        <f t="shared" si="84"/>
        <v>#REF!</v>
      </c>
      <c r="ME132" s="29" t="e">
        <f t="shared" si="85"/>
        <v>#REF!</v>
      </c>
      <c r="MF132" s="30" t="e">
        <f t="shared" si="86"/>
        <v>#REF!</v>
      </c>
      <c r="MG132" s="24" t="e">
        <f t="shared" si="87"/>
        <v>#REF!</v>
      </c>
      <c r="MH132" s="29" t="e">
        <f t="shared" si="88"/>
        <v>#REF!</v>
      </c>
      <c r="MI132" s="30" t="e">
        <f t="shared" si="89"/>
        <v>#REF!</v>
      </c>
      <c r="MJ132" t="str">
        <f t="shared" si="90"/>
        <v/>
      </c>
      <c r="MK132" t="str">
        <f t="shared" si="91"/>
        <v/>
      </c>
      <c r="ML132" t="str">
        <f t="shared" si="92"/>
        <v/>
      </c>
      <c r="MM132" t="str">
        <f t="shared" si="93"/>
        <v/>
      </c>
      <c r="MN132" t="str">
        <f t="shared" si="94"/>
        <v/>
      </c>
      <c r="MO132" t="str">
        <f t="shared" si="95"/>
        <v/>
      </c>
      <c r="MP132" s="5" t="e">
        <f>COUNTIFS(#REF!,LT132,#REF!,1,#REF!,"&gt;="&amp;MC132,#REF!,"&lt;="&amp;MB132,#REF!,"&lt;="&amp;ME132,#REF!,"&gt;="&amp;MF132,#REF!,"="&amp;KV132,#REF!,"="&amp;KX132)</f>
        <v>#REF!</v>
      </c>
      <c r="MQ132" s="5" t="e">
        <f>COUNTIFS(#REF!,LT132,#REF!,0,#REF!,"&gt;="&amp;MC132,#REF!,"&lt;="&amp;MB132,#REF!,"&lt;="&amp;ME132,#REF!,"&gt;="&amp;MF132,#REF!,"="&amp;KV132,#REF!,"="&amp;KX132)</f>
        <v>#REF!</v>
      </c>
      <c r="MR132" s="5" t="e">
        <f>COUNTIFS(#REF!,LT132,#REF!,1,#REF!,"&gt;="&amp;MC132,#REF!,"&lt;="&amp;MB132,#REF!,"&lt;="&amp;ME132,#REF!,"&gt;="&amp;MF132,#REF!,"="&amp;KW132,#REF!,"="&amp;KY132)</f>
        <v>#REF!</v>
      </c>
      <c r="MS132" s="5" t="e">
        <f>COUNTIFS(#REF!,LT132,#REF!,0,#REF!,"&gt;="&amp;MC132,#REF!,"&lt;="&amp;MB132,#REF!,"&lt;="&amp;ME132,#REF!,"&gt;="&amp;MF132,#REF!,"="&amp;KW132,#REF!,"="&amp;KY132)</f>
        <v>#REF!</v>
      </c>
      <c r="MT132" s="5" t="e">
        <f>COUNTIFS(#REF!,LT132,#REF!,1,#REF!,"&gt;="&amp;MI132,#REF!,"&lt;="&amp;MH132,#REF!,"&lt;="&amp;ME132,#REF!,"&gt;="&amp;MF132)</f>
        <v>#REF!</v>
      </c>
      <c r="MU132" s="5" t="e">
        <f>COUNTIFS(#REF!,LT132,#REF!,0,#REF!,"&gt;="&amp;MI132,#REF!,"&lt;="&amp;MH132,#REF!,"&lt;="&amp;ME132,#REF!,"&gt;="&amp;MF132)</f>
        <v>#REF!</v>
      </c>
      <c r="MV132" s="5" t="e">
        <f>COUNTIFS(#REF!,LT132,#REF!,1,#REF!,"&gt;="&amp;MI132,#REF!,"&lt;="&amp;MH132,#REF!,"="&amp;KZ132,#REF!,"="&amp;LA132,#REF!,"&lt;="&amp;ME132,#REF!,"&gt;="&amp;MF132)</f>
        <v>#REF!</v>
      </c>
      <c r="MW132" s="5" t="e">
        <f>COUNTIFS(#REF!,LT132,#REF!,0,#REF!,"&gt;="&amp;MI132,#REF!,"&lt;="&amp;MH132,#REF!,"="&amp;KZ132,#REF!,"="&amp;LA132,#REF!,"&lt;="&amp;ME132,#REF!,"&gt;="&amp;MF132)</f>
        <v>#REF!</v>
      </c>
      <c r="MX132" s="5" t="e">
        <f>COUNTIFS(#REF!,LT132,#REF!,1,#REF!,"&gt;="&amp;MC132,#REF!,"&lt;="&amp;MB132,#REF!,"&lt;="&amp;ME132,#REF!,"&gt;="&amp;MF132)</f>
        <v>#REF!</v>
      </c>
      <c r="MY132" s="5" t="e">
        <f>COUNTIFS(#REF!,LT132,#REF!,0,#REF!,"&gt;="&amp;MC132,#REF!,"&lt;="&amp;MB132,#REF!,"&lt;="&amp;ME132,#REF!,"&gt;="&amp;MF132)</f>
        <v>#REF!</v>
      </c>
      <c r="MZ132" s="5" t="e">
        <f>COUNTIFS(#REF!,LT132,#REF!,1,#REF!,"&lt;="&amp;ME132,#REF!,"&gt;="&amp;MF132,#REF!,"="&amp;KV132,#REF!,"="&amp;KX132)</f>
        <v>#REF!</v>
      </c>
      <c r="NA132" s="5" t="e">
        <f>COUNTIFS(#REF!,LT132,#REF!,0,#REF!,"&lt;="&amp;ME132,#REF!,"&gt;="&amp;MF132,#REF!,"="&amp;KV132,#REF!,"="&amp;KX132)</f>
        <v>#REF!</v>
      </c>
      <c r="NB132" s="5" t="e">
        <f>COUNTIFS(#REF!,LT132,#REF!,1,#REF!,"&lt;="&amp;ME132,#REF!,"&gt;="&amp;MF132,#REF!,"="&amp;KW132,#REF!,"="&amp;KY132)</f>
        <v>#REF!</v>
      </c>
      <c r="NC132" s="5" t="e">
        <f>COUNTIFS(#REF!,LT132,#REF!,0,#REF!,"&lt;="&amp;ME132,#REF!,"&gt;="&amp;MF132,#REF!,"="&amp;KW132,#REF!,"="&amp;KY132)</f>
        <v>#REF!</v>
      </c>
      <c r="ND132" s="5" t="e">
        <f t="shared" si="96"/>
        <v>#REF!</v>
      </c>
      <c r="NE132" s="5" t="e">
        <f t="shared" si="97"/>
        <v>#REF!</v>
      </c>
      <c r="NF132" s="5" t="e">
        <f t="shared" si="98"/>
        <v>#REF!</v>
      </c>
      <c r="NG132" s="6" t="e">
        <f t="shared" si="99"/>
        <v>#REF!</v>
      </c>
      <c r="NH132" s="7" t="e">
        <f t="shared" si="100"/>
        <v>#REF!</v>
      </c>
      <c r="NI132" s="5" t="e">
        <f t="shared" si="101"/>
        <v>#REF!</v>
      </c>
      <c r="NJ132" s="31" t="e">
        <f t="shared" si="102"/>
        <v>#REF!</v>
      </c>
      <c r="NK132" s="32" t="e">
        <f t="shared" si="103"/>
        <v>#REF!</v>
      </c>
      <c r="NL132" s="32" t="e">
        <f t="shared" si="104"/>
        <v>#REF!</v>
      </c>
      <c r="NM132" s="33" t="e">
        <f t="shared" si="105"/>
        <v>#REF!</v>
      </c>
      <c r="NN132" s="33" t="e">
        <f t="shared" si="106"/>
        <v>#REF!</v>
      </c>
      <c r="NO132" s="33" t="e">
        <f t="shared" si="107"/>
        <v>#REF!</v>
      </c>
      <c r="NP132" s="33" t="e">
        <f t="shared" si="108"/>
        <v>#REF!</v>
      </c>
      <c r="NQ132" s="31" t="e">
        <f t="shared" si="109"/>
        <v>#REF!</v>
      </c>
      <c r="NR132" s="32" t="e">
        <f t="shared" si="110"/>
        <v>#REF!</v>
      </c>
      <c r="NS132" s="32" t="e">
        <f t="shared" si="111"/>
        <v>#REF!</v>
      </c>
      <c r="NT132" s="33" t="e">
        <f t="shared" si="112"/>
        <v>#REF!</v>
      </c>
      <c r="NU132" s="33" t="e">
        <f t="shared" si="113"/>
        <v>#REF!</v>
      </c>
      <c r="NV132" s="33" t="e">
        <f t="shared" si="114"/>
        <v>#REF!</v>
      </c>
      <c r="NW132" s="33" t="e">
        <f t="shared" si="115"/>
        <v>#REF!</v>
      </c>
      <c r="NX132" t="e">
        <f t="shared" si="116"/>
        <v>#REF!</v>
      </c>
      <c r="NY132" t="e">
        <f t="shared" si="117"/>
        <v>#REF!</v>
      </c>
      <c r="NZ132" t="e">
        <f t="shared" si="118"/>
        <v>#REF!</v>
      </c>
      <c r="OA132" t="e">
        <f t="shared" si="119"/>
        <v>#REF!</v>
      </c>
      <c r="OB132" t="e">
        <f t="shared" si="120"/>
        <v>#REF!</v>
      </c>
      <c r="OC132" t="e">
        <f t="shared" si="121"/>
        <v>#REF!</v>
      </c>
    </row>
    <row r="133" spans="1:393" ht="16.5" customHeight="1" x14ac:dyDescent="0.3">
      <c r="A133" s="22"/>
      <c r="KN133" s="5" t="e">
        <f>IF(INDEX(#REF!,MATCH('HT 0-1'!D133,#REF!,0))=INDEX(#REF!,MATCH('HT 0-1'!D133,#REF!,0)),INDEX(#REF!,MATCH('HT 0-1'!D133,#REF!,0)),"ERROR")</f>
        <v>#REF!</v>
      </c>
      <c r="KO133" s="5" t="e">
        <f>IF(INDEX(#REF!,MATCH('HT 0-1'!E133,#REF!,0))=INDEX(#REF!,MATCH('HT 0-1'!E133,#REF!,0)),INDEX(#REF!,MATCH('HT 0-1'!E133,#REF!,0)),"ERROR")</f>
        <v>#REF!</v>
      </c>
      <c r="KP133" s="5" t="e">
        <f t="shared" si="61"/>
        <v>#REF!</v>
      </c>
      <c r="KQ133" t="str">
        <f t="shared" si="62"/>
        <v>_</v>
      </c>
      <c r="KR133" s="5" t="e">
        <f t="shared" si="63"/>
        <v>#DIV/0!</v>
      </c>
      <c r="KS133" s="5" t="e">
        <f t="shared" si="64"/>
        <v>#DIV/0!</v>
      </c>
      <c r="KT133" s="5" t="e">
        <f t="shared" si="65"/>
        <v>#DIV/0!</v>
      </c>
      <c r="KU133" s="5" t="e">
        <f t="shared" si="66"/>
        <v>#DIV/0!</v>
      </c>
      <c r="KV133" s="5" t="e">
        <f t="shared" si="67"/>
        <v>#DIV/0!</v>
      </c>
      <c r="KW133" s="5" t="e">
        <f t="shared" si="68"/>
        <v>#DIV/0!</v>
      </c>
      <c r="KX133" s="5" t="e">
        <f t="shared" si="69"/>
        <v>#DIV/0!</v>
      </c>
      <c r="KY133" s="5" t="e">
        <f t="shared" si="70"/>
        <v>#DIV/0!</v>
      </c>
      <c r="KZ133" s="5" t="e">
        <f t="shared" si="71"/>
        <v>#DIV/0!</v>
      </c>
      <c r="LA133" s="5" t="e">
        <f t="shared" si="72"/>
        <v>#DIV/0!</v>
      </c>
      <c r="LB133" t="e">
        <f>IF(LQ133="0-1",INDEX(Scrape!#REF!,MATCH('HT 0-1'!KP133,Scrape!$B:$B,0)),"")</f>
        <v>#REF!</v>
      </c>
      <c r="LC133" t="e">
        <f>IF(LQ133="0-1",INDEX(Scrape!$A:$A,MATCH('HT 0-1'!KP133,Scrape!$B:$B,0)),"")</f>
        <v>#REF!</v>
      </c>
      <c r="LD133" t="e">
        <f>IF(LQ133="0-1",INDEX(Scrape!$B:$B,MATCH('HT 0-1'!KP133,Scrape!$B:$B,0)),"")</f>
        <v>#REF!</v>
      </c>
      <c r="LE133" t="e">
        <f>IF(LQ133="0-1",INDEX(Scrape!$C:$C,MATCH('HT 0-1'!KP133,Scrape!$B:$B,0)),"")</f>
        <v>#REF!</v>
      </c>
      <c r="LF133" t="e">
        <f>IF(LQ133="0-1",INDEX(Scrape!$D:$D,MATCH('HT 0-1'!KP133,Scrape!$B:$B,0)),"")</f>
        <v>#REF!</v>
      </c>
      <c r="LG133" t="e">
        <f>IF(LQ133="0-1",INDEX(Scrape!$E:$E,MATCH('HT 0-1'!KP133,Scrape!$B:$B,0)),"")</f>
        <v>#REF!</v>
      </c>
      <c r="LH133" t="e">
        <f>IF(LQ133="0-1",INDEX(Scrape!$F:$F,MATCH('HT 0-1'!KP133,Scrape!$B:$B,0)),"")</f>
        <v>#REF!</v>
      </c>
      <c r="LI133" t="e">
        <f>IF(LQ133="0-1",INDEX(Scrape!$G:$G,MATCH('HT 0-1'!KP133,Scrape!$B:$B,0)),"")</f>
        <v>#REF!</v>
      </c>
      <c r="LJ133" t="e">
        <f>IF(LQ133="0-1",INDEX(Scrape!$H:$H,MATCH('HT 0-1'!KP133,Scrape!$B:$B,0)),"")</f>
        <v>#REF!</v>
      </c>
      <c r="LK133" t="e">
        <f>IF(LQ133="0-1",INDEX(Scrape!$I:$I,MATCH('HT 0-1'!KP133,Scrape!$B:$B,0)),"")</f>
        <v>#REF!</v>
      </c>
      <c r="LL133" t="e">
        <f>IF(LQ133="0-1",INDEX(Scrape!$J:$J,MATCH('HT 0-1'!KP133,Scrape!$B:$B,0)),"")</f>
        <v>#REF!</v>
      </c>
      <c r="LM133" t="e">
        <f>IF(LQ133="0-1",INDEX(Scrape!$K:$K,MATCH('HT 0-1'!KP133,Scrape!$B:$B,0)),"")</f>
        <v>#REF!</v>
      </c>
      <c r="LN133" t="e">
        <f>IF(LQ133="0-1",INDEX(Scrape!$L:$L,MATCH('HT 0-1'!KP133,Scrape!$B:$B,0)),"")</f>
        <v>#REF!</v>
      </c>
      <c r="LO133" t="e">
        <f>IF(LQ133="0-1",INDEX(Scrape!$M:$M,MATCH('HT 0-1'!KP133,Scrape!$B:$B,0)),"")</f>
        <v>#REF!</v>
      </c>
      <c r="LP133" t="e">
        <f>IF(LQ133="0-1",INDEX(Scrape!$N:$N,MATCH('HT 0-1'!KP133,Scrape!$B:$B,0)),"")</f>
        <v>#REF!</v>
      </c>
      <c r="LQ133" t="e">
        <f>INDEX(Scrape!$O:$O,MATCH('HT 0-1'!KP133,Scrape!$B:$B,0))</f>
        <v>#REF!</v>
      </c>
      <c r="LR133" t="e">
        <f t="shared" si="73"/>
        <v>#REF!</v>
      </c>
      <c r="LS133" t="e">
        <f t="shared" si="74"/>
        <v>#REF!</v>
      </c>
      <c r="LT133" s="23" t="e">
        <f>IF(INDEX(#REF!,MATCH(KQ133,#REF!,0))=INDEX(#REF!,MATCH(KQ133,#REF!,0)),INDEX(#REF!,MATCH(KQ133,#REF!,0)),"ERROR")</f>
        <v>#REF!</v>
      </c>
      <c r="LU133" s="24" t="e">
        <f t="shared" si="75"/>
        <v>#DIV/0!</v>
      </c>
      <c r="LV133" s="24" t="e">
        <f t="shared" si="76"/>
        <v>#DIV/0!</v>
      </c>
      <c r="LW133" s="24" t="e">
        <f t="shared" si="77"/>
        <v>#DIV/0!</v>
      </c>
      <c r="LX133" s="24" t="e">
        <f t="shared" si="78"/>
        <v>#DIV/0!</v>
      </c>
      <c r="LY133" s="25" t="e">
        <f t="shared" si="79"/>
        <v>#REF!</v>
      </c>
      <c r="LZ133" s="25" t="e">
        <f t="shared" si="80"/>
        <v>#REF!</v>
      </c>
      <c r="MA133" s="26" t="e">
        <f t="shared" si="81"/>
        <v>#REF!</v>
      </c>
      <c r="MB133" s="27" t="e">
        <f t="shared" si="82"/>
        <v>#REF!</v>
      </c>
      <c r="MC133" s="28" t="e">
        <f t="shared" si="83"/>
        <v>#REF!</v>
      </c>
      <c r="MD133" s="24" t="e">
        <f t="shared" si="84"/>
        <v>#REF!</v>
      </c>
      <c r="ME133" s="29" t="e">
        <f t="shared" si="85"/>
        <v>#REF!</v>
      </c>
      <c r="MF133" s="30" t="e">
        <f t="shared" si="86"/>
        <v>#REF!</v>
      </c>
      <c r="MG133" s="24" t="e">
        <f t="shared" si="87"/>
        <v>#REF!</v>
      </c>
      <c r="MH133" s="29" t="e">
        <f t="shared" si="88"/>
        <v>#REF!</v>
      </c>
      <c r="MI133" s="30" t="e">
        <f t="shared" si="89"/>
        <v>#REF!</v>
      </c>
      <c r="MJ133" t="str">
        <f t="shared" si="90"/>
        <v/>
      </c>
      <c r="MK133" t="str">
        <f t="shared" si="91"/>
        <v/>
      </c>
      <c r="ML133" t="str">
        <f t="shared" si="92"/>
        <v/>
      </c>
      <c r="MM133" t="str">
        <f t="shared" si="93"/>
        <v/>
      </c>
      <c r="MN133" t="str">
        <f t="shared" si="94"/>
        <v/>
      </c>
      <c r="MO133" t="str">
        <f t="shared" si="95"/>
        <v/>
      </c>
      <c r="MP133" s="5" t="e">
        <f>COUNTIFS(#REF!,LT133,#REF!,1,#REF!,"&gt;="&amp;MC133,#REF!,"&lt;="&amp;MB133,#REF!,"&lt;="&amp;ME133,#REF!,"&gt;="&amp;MF133,#REF!,"="&amp;KV133,#REF!,"="&amp;KX133)</f>
        <v>#REF!</v>
      </c>
      <c r="MQ133" s="5" t="e">
        <f>COUNTIFS(#REF!,LT133,#REF!,0,#REF!,"&gt;="&amp;MC133,#REF!,"&lt;="&amp;MB133,#REF!,"&lt;="&amp;ME133,#REF!,"&gt;="&amp;MF133,#REF!,"="&amp;KV133,#REF!,"="&amp;KX133)</f>
        <v>#REF!</v>
      </c>
      <c r="MR133" s="5" t="e">
        <f>COUNTIFS(#REF!,LT133,#REF!,1,#REF!,"&gt;="&amp;MC133,#REF!,"&lt;="&amp;MB133,#REF!,"&lt;="&amp;ME133,#REF!,"&gt;="&amp;MF133,#REF!,"="&amp;KW133,#REF!,"="&amp;KY133)</f>
        <v>#REF!</v>
      </c>
      <c r="MS133" s="5" t="e">
        <f>COUNTIFS(#REF!,LT133,#REF!,0,#REF!,"&gt;="&amp;MC133,#REF!,"&lt;="&amp;MB133,#REF!,"&lt;="&amp;ME133,#REF!,"&gt;="&amp;MF133,#REF!,"="&amp;KW133,#REF!,"="&amp;KY133)</f>
        <v>#REF!</v>
      </c>
      <c r="MT133" s="5" t="e">
        <f>COUNTIFS(#REF!,LT133,#REF!,1,#REF!,"&gt;="&amp;MI133,#REF!,"&lt;="&amp;MH133,#REF!,"&lt;="&amp;ME133,#REF!,"&gt;="&amp;MF133)</f>
        <v>#REF!</v>
      </c>
      <c r="MU133" s="5" t="e">
        <f>COUNTIFS(#REF!,LT133,#REF!,0,#REF!,"&gt;="&amp;MI133,#REF!,"&lt;="&amp;MH133,#REF!,"&lt;="&amp;ME133,#REF!,"&gt;="&amp;MF133)</f>
        <v>#REF!</v>
      </c>
      <c r="MV133" s="5" t="e">
        <f>COUNTIFS(#REF!,LT133,#REF!,1,#REF!,"&gt;="&amp;MI133,#REF!,"&lt;="&amp;MH133,#REF!,"="&amp;KZ133,#REF!,"="&amp;LA133,#REF!,"&lt;="&amp;ME133,#REF!,"&gt;="&amp;MF133)</f>
        <v>#REF!</v>
      </c>
      <c r="MW133" s="5" t="e">
        <f>COUNTIFS(#REF!,LT133,#REF!,0,#REF!,"&gt;="&amp;MI133,#REF!,"&lt;="&amp;MH133,#REF!,"="&amp;KZ133,#REF!,"="&amp;LA133,#REF!,"&lt;="&amp;ME133,#REF!,"&gt;="&amp;MF133)</f>
        <v>#REF!</v>
      </c>
      <c r="MX133" s="5" t="e">
        <f>COUNTIFS(#REF!,LT133,#REF!,1,#REF!,"&gt;="&amp;MC133,#REF!,"&lt;="&amp;MB133,#REF!,"&lt;="&amp;ME133,#REF!,"&gt;="&amp;MF133)</f>
        <v>#REF!</v>
      </c>
      <c r="MY133" s="5" t="e">
        <f>COUNTIFS(#REF!,LT133,#REF!,0,#REF!,"&gt;="&amp;MC133,#REF!,"&lt;="&amp;MB133,#REF!,"&lt;="&amp;ME133,#REF!,"&gt;="&amp;MF133)</f>
        <v>#REF!</v>
      </c>
      <c r="MZ133" s="5" t="e">
        <f>COUNTIFS(#REF!,LT133,#REF!,1,#REF!,"&lt;="&amp;ME133,#REF!,"&gt;="&amp;MF133,#REF!,"="&amp;KV133,#REF!,"="&amp;KX133)</f>
        <v>#REF!</v>
      </c>
      <c r="NA133" s="5" t="e">
        <f>COUNTIFS(#REF!,LT133,#REF!,0,#REF!,"&lt;="&amp;ME133,#REF!,"&gt;="&amp;MF133,#REF!,"="&amp;KV133,#REF!,"="&amp;KX133)</f>
        <v>#REF!</v>
      </c>
      <c r="NB133" s="5" t="e">
        <f>COUNTIFS(#REF!,LT133,#REF!,1,#REF!,"&lt;="&amp;ME133,#REF!,"&gt;="&amp;MF133,#REF!,"="&amp;KW133,#REF!,"="&amp;KY133)</f>
        <v>#REF!</v>
      </c>
      <c r="NC133" s="5" t="e">
        <f>COUNTIFS(#REF!,LT133,#REF!,0,#REF!,"&lt;="&amp;ME133,#REF!,"&gt;="&amp;MF133,#REF!,"="&amp;KW133,#REF!,"="&amp;KY133)</f>
        <v>#REF!</v>
      </c>
      <c r="ND133" s="5" t="e">
        <f t="shared" si="96"/>
        <v>#REF!</v>
      </c>
      <c r="NE133" s="5" t="e">
        <f t="shared" si="97"/>
        <v>#REF!</v>
      </c>
      <c r="NF133" s="5" t="e">
        <f t="shared" si="98"/>
        <v>#REF!</v>
      </c>
      <c r="NG133" s="6" t="e">
        <f t="shared" si="99"/>
        <v>#REF!</v>
      </c>
      <c r="NH133" s="7" t="e">
        <f t="shared" si="100"/>
        <v>#REF!</v>
      </c>
      <c r="NI133" s="5" t="e">
        <f t="shared" si="101"/>
        <v>#REF!</v>
      </c>
      <c r="NJ133" s="31" t="e">
        <f t="shared" si="102"/>
        <v>#REF!</v>
      </c>
      <c r="NK133" s="32" t="e">
        <f t="shared" si="103"/>
        <v>#REF!</v>
      </c>
      <c r="NL133" s="32" t="e">
        <f t="shared" si="104"/>
        <v>#REF!</v>
      </c>
      <c r="NM133" s="33" t="e">
        <f t="shared" si="105"/>
        <v>#REF!</v>
      </c>
      <c r="NN133" s="33" t="e">
        <f t="shared" si="106"/>
        <v>#REF!</v>
      </c>
      <c r="NO133" s="33" t="e">
        <f t="shared" si="107"/>
        <v>#REF!</v>
      </c>
      <c r="NP133" s="33" t="e">
        <f t="shared" si="108"/>
        <v>#REF!</v>
      </c>
      <c r="NQ133" s="31" t="e">
        <f t="shared" si="109"/>
        <v>#REF!</v>
      </c>
      <c r="NR133" s="32" t="e">
        <f t="shared" si="110"/>
        <v>#REF!</v>
      </c>
      <c r="NS133" s="32" t="e">
        <f t="shared" si="111"/>
        <v>#REF!</v>
      </c>
      <c r="NT133" s="33" t="e">
        <f t="shared" si="112"/>
        <v>#REF!</v>
      </c>
      <c r="NU133" s="33" t="e">
        <f t="shared" si="113"/>
        <v>#REF!</v>
      </c>
      <c r="NV133" s="33" t="e">
        <f t="shared" si="114"/>
        <v>#REF!</v>
      </c>
      <c r="NW133" s="33" t="e">
        <f t="shared" si="115"/>
        <v>#REF!</v>
      </c>
      <c r="NX133" t="e">
        <f t="shared" si="116"/>
        <v>#REF!</v>
      </c>
      <c r="NY133" t="e">
        <f t="shared" si="117"/>
        <v>#REF!</v>
      </c>
      <c r="NZ133" t="e">
        <f t="shared" si="118"/>
        <v>#REF!</v>
      </c>
      <c r="OA133" t="e">
        <f t="shared" si="119"/>
        <v>#REF!</v>
      </c>
      <c r="OB133" t="e">
        <f t="shared" si="120"/>
        <v>#REF!</v>
      </c>
      <c r="OC133" t="e">
        <f t="shared" si="121"/>
        <v>#REF!</v>
      </c>
    </row>
    <row r="134" spans="1:393" ht="16.5" customHeight="1" x14ac:dyDescent="0.3">
      <c r="A134" s="22"/>
      <c r="KN134" s="5" t="e">
        <f>IF(INDEX(#REF!,MATCH('HT 0-1'!D134,#REF!,0))=INDEX(#REF!,MATCH('HT 0-1'!D134,#REF!,0)),INDEX(#REF!,MATCH('HT 0-1'!D134,#REF!,0)),"ERROR")</f>
        <v>#REF!</v>
      </c>
      <c r="KO134" s="5" t="e">
        <f>IF(INDEX(#REF!,MATCH('HT 0-1'!E134,#REF!,0))=INDEX(#REF!,MATCH('HT 0-1'!E134,#REF!,0)),INDEX(#REF!,MATCH('HT 0-1'!E134,#REF!,0)),"ERROR")</f>
        <v>#REF!</v>
      </c>
      <c r="KP134" s="5" t="e">
        <f t="shared" si="61"/>
        <v>#REF!</v>
      </c>
      <c r="KQ134" t="str">
        <f t="shared" si="62"/>
        <v>_</v>
      </c>
      <c r="KR134" s="5" t="e">
        <f t="shared" si="63"/>
        <v>#DIV/0!</v>
      </c>
      <c r="KS134" s="5" t="e">
        <f t="shared" si="64"/>
        <v>#DIV/0!</v>
      </c>
      <c r="KT134" s="5" t="e">
        <f t="shared" si="65"/>
        <v>#DIV/0!</v>
      </c>
      <c r="KU134" s="5" t="e">
        <f t="shared" si="66"/>
        <v>#DIV/0!</v>
      </c>
      <c r="KV134" s="5" t="e">
        <f t="shared" si="67"/>
        <v>#DIV/0!</v>
      </c>
      <c r="KW134" s="5" t="e">
        <f t="shared" si="68"/>
        <v>#DIV/0!</v>
      </c>
      <c r="KX134" s="5" t="e">
        <f t="shared" si="69"/>
        <v>#DIV/0!</v>
      </c>
      <c r="KY134" s="5" t="e">
        <f t="shared" si="70"/>
        <v>#DIV/0!</v>
      </c>
      <c r="KZ134" s="5" t="e">
        <f t="shared" si="71"/>
        <v>#DIV/0!</v>
      </c>
      <c r="LA134" s="5" t="e">
        <f t="shared" si="72"/>
        <v>#DIV/0!</v>
      </c>
      <c r="LB134" t="e">
        <f>IF(LQ134="0-1",INDEX(Scrape!#REF!,MATCH('HT 0-1'!KP134,Scrape!$B:$B,0)),"")</f>
        <v>#REF!</v>
      </c>
      <c r="LC134" t="e">
        <f>IF(LQ134="0-1",INDEX(Scrape!$A:$A,MATCH('HT 0-1'!KP134,Scrape!$B:$B,0)),"")</f>
        <v>#REF!</v>
      </c>
      <c r="LD134" t="e">
        <f>IF(LQ134="0-1",INDEX(Scrape!$B:$B,MATCH('HT 0-1'!KP134,Scrape!$B:$B,0)),"")</f>
        <v>#REF!</v>
      </c>
      <c r="LE134" t="e">
        <f>IF(LQ134="0-1",INDEX(Scrape!$C:$C,MATCH('HT 0-1'!KP134,Scrape!$B:$B,0)),"")</f>
        <v>#REF!</v>
      </c>
      <c r="LF134" t="e">
        <f>IF(LQ134="0-1",INDEX(Scrape!$D:$D,MATCH('HT 0-1'!KP134,Scrape!$B:$B,0)),"")</f>
        <v>#REF!</v>
      </c>
      <c r="LG134" t="e">
        <f>IF(LQ134="0-1",INDEX(Scrape!$E:$E,MATCH('HT 0-1'!KP134,Scrape!$B:$B,0)),"")</f>
        <v>#REF!</v>
      </c>
      <c r="LH134" t="e">
        <f>IF(LQ134="0-1",INDEX(Scrape!$F:$F,MATCH('HT 0-1'!KP134,Scrape!$B:$B,0)),"")</f>
        <v>#REF!</v>
      </c>
      <c r="LI134" t="e">
        <f>IF(LQ134="0-1",INDEX(Scrape!$G:$G,MATCH('HT 0-1'!KP134,Scrape!$B:$B,0)),"")</f>
        <v>#REF!</v>
      </c>
      <c r="LJ134" t="e">
        <f>IF(LQ134="0-1",INDEX(Scrape!$H:$H,MATCH('HT 0-1'!KP134,Scrape!$B:$B,0)),"")</f>
        <v>#REF!</v>
      </c>
      <c r="LK134" t="e">
        <f>IF(LQ134="0-1",INDEX(Scrape!$I:$I,MATCH('HT 0-1'!KP134,Scrape!$B:$B,0)),"")</f>
        <v>#REF!</v>
      </c>
      <c r="LL134" t="e">
        <f>IF(LQ134="0-1",INDEX(Scrape!$J:$J,MATCH('HT 0-1'!KP134,Scrape!$B:$B,0)),"")</f>
        <v>#REF!</v>
      </c>
      <c r="LM134" t="e">
        <f>IF(LQ134="0-1",INDEX(Scrape!$K:$K,MATCH('HT 0-1'!KP134,Scrape!$B:$B,0)),"")</f>
        <v>#REF!</v>
      </c>
      <c r="LN134" t="e">
        <f>IF(LQ134="0-1",INDEX(Scrape!$L:$L,MATCH('HT 0-1'!KP134,Scrape!$B:$B,0)),"")</f>
        <v>#REF!</v>
      </c>
      <c r="LO134" t="e">
        <f>IF(LQ134="0-1",INDEX(Scrape!$M:$M,MATCH('HT 0-1'!KP134,Scrape!$B:$B,0)),"")</f>
        <v>#REF!</v>
      </c>
      <c r="LP134" t="e">
        <f>IF(LQ134="0-1",INDEX(Scrape!$N:$N,MATCH('HT 0-1'!KP134,Scrape!$B:$B,0)),"")</f>
        <v>#REF!</v>
      </c>
      <c r="LQ134" t="e">
        <f>INDEX(Scrape!$O:$O,MATCH('HT 0-1'!KP134,Scrape!$B:$B,0))</f>
        <v>#REF!</v>
      </c>
      <c r="LR134" t="e">
        <f t="shared" si="73"/>
        <v>#REF!</v>
      </c>
      <c r="LS134" t="e">
        <f t="shared" si="74"/>
        <v>#REF!</v>
      </c>
      <c r="LT134" s="23" t="e">
        <f>IF(INDEX(#REF!,MATCH(KQ134,#REF!,0))=INDEX(#REF!,MATCH(KQ134,#REF!,0)),INDEX(#REF!,MATCH(KQ134,#REF!,0)),"ERROR")</f>
        <v>#REF!</v>
      </c>
      <c r="LU134" s="24" t="e">
        <f t="shared" si="75"/>
        <v>#DIV/0!</v>
      </c>
      <c r="LV134" s="24" t="e">
        <f t="shared" si="76"/>
        <v>#DIV/0!</v>
      </c>
      <c r="LW134" s="24" t="e">
        <f t="shared" si="77"/>
        <v>#DIV/0!</v>
      </c>
      <c r="LX134" s="24" t="e">
        <f t="shared" si="78"/>
        <v>#DIV/0!</v>
      </c>
      <c r="LY134" s="25" t="e">
        <f t="shared" si="79"/>
        <v>#REF!</v>
      </c>
      <c r="LZ134" s="25" t="e">
        <f t="shared" si="80"/>
        <v>#REF!</v>
      </c>
      <c r="MA134" s="26" t="e">
        <f t="shared" si="81"/>
        <v>#REF!</v>
      </c>
      <c r="MB134" s="27" t="e">
        <f t="shared" si="82"/>
        <v>#REF!</v>
      </c>
      <c r="MC134" s="28" t="e">
        <f t="shared" si="83"/>
        <v>#REF!</v>
      </c>
      <c r="MD134" s="24" t="e">
        <f t="shared" si="84"/>
        <v>#REF!</v>
      </c>
      <c r="ME134" s="29" t="e">
        <f t="shared" si="85"/>
        <v>#REF!</v>
      </c>
      <c r="MF134" s="30" t="e">
        <f t="shared" si="86"/>
        <v>#REF!</v>
      </c>
      <c r="MG134" s="24" t="e">
        <f t="shared" si="87"/>
        <v>#REF!</v>
      </c>
      <c r="MH134" s="29" t="e">
        <f t="shared" si="88"/>
        <v>#REF!</v>
      </c>
      <c r="MI134" s="30" t="e">
        <f t="shared" si="89"/>
        <v>#REF!</v>
      </c>
      <c r="MJ134" t="str">
        <f t="shared" si="90"/>
        <v/>
      </c>
      <c r="MK134" t="str">
        <f t="shared" si="91"/>
        <v/>
      </c>
      <c r="ML134" t="str">
        <f t="shared" si="92"/>
        <v/>
      </c>
      <c r="MM134" t="str">
        <f t="shared" si="93"/>
        <v/>
      </c>
      <c r="MN134" t="str">
        <f t="shared" si="94"/>
        <v/>
      </c>
      <c r="MO134" t="str">
        <f t="shared" si="95"/>
        <v/>
      </c>
      <c r="MP134" s="5" t="e">
        <f>COUNTIFS(#REF!,LT134,#REF!,1,#REF!,"&gt;="&amp;MC134,#REF!,"&lt;="&amp;MB134,#REF!,"&lt;="&amp;ME134,#REF!,"&gt;="&amp;MF134,#REF!,"="&amp;KV134,#REF!,"="&amp;KX134)</f>
        <v>#REF!</v>
      </c>
      <c r="MQ134" s="5" t="e">
        <f>COUNTIFS(#REF!,LT134,#REF!,0,#REF!,"&gt;="&amp;MC134,#REF!,"&lt;="&amp;MB134,#REF!,"&lt;="&amp;ME134,#REF!,"&gt;="&amp;MF134,#REF!,"="&amp;KV134,#REF!,"="&amp;KX134)</f>
        <v>#REF!</v>
      </c>
      <c r="MR134" s="5" t="e">
        <f>COUNTIFS(#REF!,LT134,#REF!,1,#REF!,"&gt;="&amp;MC134,#REF!,"&lt;="&amp;MB134,#REF!,"&lt;="&amp;ME134,#REF!,"&gt;="&amp;MF134,#REF!,"="&amp;KW134,#REF!,"="&amp;KY134)</f>
        <v>#REF!</v>
      </c>
      <c r="MS134" s="5" t="e">
        <f>COUNTIFS(#REF!,LT134,#REF!,0,#REF!,"&gt;="&amp;MC134,#REF!,"&lt;="&amp;MB134,#REF!,"&lt;="&amp;ME134,#REF!,"&gt;="&amp;MF134,#REF!,"="&amp;KW134,#REF!,"="&amp;KY134)</f>
        <v>#REF!</v>
      </c>
      <c r="MT134" s="5" t="e">
        <f>COUNTIFS(#REF!,LT134,#REF!,1,#REF!,"&gt;="&amp;MI134,#REF!,"&lt;="&amp;MH134,#REF!,"&lt;="&amp;ME134,#REF!,"&gt;="&amp;MF134)</f>
        <v>#REF!</v>
      </c>
      <c r="MU134" s="5" t="e">
        <f>COUNTIFS(#REF!,LT134,#REF!,0,#REF!,"&gt;="&amp;MI134,#REF!,"&lt;="&amp;MH134,#REF!,"&lt;="&amp;ME134,#REF!,"&gt;="&amp;MF134)</f>
        <v>#REF!</v>
      </c>
      <c r="MV134" s="5" t="e">
        <f>COUNTIFS(#REF!,LT134,#REF!,1,#REF!,"&gt;="&amp;MI134,#REF!,"&lt;="&amp;MH134,#REF!,"="&amp;KZ134,#REF!,"="&amp;LA134,#REF!,"&lt;="&amp;ME134,#REF!,"&gt;="&amp;MF134)</f>
        <v>#REF!</v>
      </c>
      <c r="MW134" s="5" t="e">
        <f>COUNTIFS(#REF!,LT134,#REF!,0,#REF!,"&gt;="&amp;MI134,#REF!,"&lt;="&amp;MH134,#REF!,"="&amp;KZ134,#REF!,"="&amp;LA134,#REF!,"&lt;="&amp;ME134,#REF!,"&gt;="&amp;MF134)</f>
        <v>#REF!</v>
      </c>
      <c r="MX134" s="5" t="e">
        <f>COUNTIFS(#REF!,LT134,#REF!,1,#REF!,"&gt;="&amp;MC134,#REF!,"&lt;="&amp;MB134,#REF!,"&lt;="&amp;ME134,#REF!,"&gt;="&amp;MF134)</f>
        <v>#REF!</v>
      </c>
      <c r="MY134" s="5" t="e">
        <f>COUNTIFS(#REF!,LT134,#REF!,0,#REF!,"&gt;="&amp;MC134,#REF!,"&lt;="&amp;MB134,#REF!,"&lt;="&amp;ME134,#REF!,"&gt;="&amp;MF134)</f>
        <v>#REF!</v>
      </c>
      <c r="MZ134" s="5" t="e">
        <f>COUNTIFS(#REF!,LT134,#REF!,1,#REF!,"&lt;="&amp;ME134,#REF!,"&gt;="&amp;MF134,#REF!,"="&amp;KV134,#REF!,"="&amp;KX134)</f>
        <v>#REF!</v>
      </c>
      <c r="NA134" s="5" t="e">
        <f>COUNTIFS(#REF!,LT134,#REF!,0,#REF!,"&lt;="&amp;ME134,#REF!,"&gt;="&amp;MF134,#REF!,"="&amp;KV134,#REF!,"="&amp;KX134)</f>
        <v>#REF!</v>
      </c>
      <c r="NB134" s="5" t="e">
        <f>COUNTIFS(#REF!,LT134,#REF!,1,#REF!,"&lt;="&amp;ME134,#REF!,"&gt;="&amp;MF134,#REF!,"="&amp;KW134,#REF!,"="&amp;KY134)</f>
        <v>#REF!</v>
      </c>
      <c r="NC134" s="5" t="e">
        <f>COUNTIFS(#REF!,LT134,#REF!,0,#REF!,"&lt;="&amp;ME134,#REF!,"&gt;="&amp;MF134,#REF!,"="&amp;KW134,#REF!,"="&amp;KY134)</f>
        <v>#REF!</v>
      </c>
      <c r="ND134" s="5" t="e">
        <f t="shared" si="96"/>
        <v>#REF!</v>
      </c>
      <c r="NE134" s="5" t="e">
        <f t="shared" si="97"/>
        <v>#REF!</v>
      </c>
      <c r="NF134" s="5" t="e">
        <f t="shared" si="98"/>
        <v>#REF!</v>
      </c>
      <c r="NG134" s="6" t="e">
        <f t="shared" si="99"/>
        <v>#REF!</v>
      </c>
      <c r="NH134" s="7" t="e">
        <f t="shared" si="100"/>
        <v>#REF!</v>
      </c>
      <c r="NI134" s="5" t="e">
        <f t="shared" si="101"/>
        <v>#REF!</v>
      </c>
      <c r="NJ134" s="31" t="e">
        <f t="shared" si="102"/>
        <v>#REF!</v>
      </c>
      <c r="NK134" s="32" t="e">
        <f t="shared" si="103"/>
        <v>#REF!</v>
      </c>
      <c r="NL134" s="32" t="e">
        <f t="shared" si="104"/>
        <v>#REF!</v>
      </c>
      <c r="NM134" s="33" t="e">
        <f t="shared" si="105"/>
        <v>#REF!</v>
      </c>
      <c r="NN134" s="33" t="e">
        <f t="shared" si="106"/>
        <v>#REF!</v>
      </c>
      <c r="NO134" s="33" t="e">
        <f t="shared" si="107"/>
        <v>#REF!</v>
      </c>
      <c r="NP134" s="33" t="e">
        <f t="shared" si="108"/>
        <v>#REF!</v>
      </c>
      <c r="NQ134" s="31" t="e">
        <f t="shared" si="109"/>
        <v>#REF!</v>
      </c>
      <c r="NR134" s="32" t="e">
        <f t="shared" si="110"/>
        <v>#REF!</v>
      </c>
      <c r="NS134" s="32" t="e">
        <f t="shared" si="111"/>
        <v>#REF!</v>
      </c>
      <c r="NT134" s="33" t="e">
        <f t="shared" si="112"/>
        <v>#REF!</v>
      </c>
      <c r="NU134" s="33" t="e">
        <f t="shared" si="113"/>
        <v>#REF!</v>
      </c>
      <c r="NV134" s="33" t="e">
        <f t="shared" si="114"/>
        <v>#REF!</v>
      </c>
      <c r="NW134" s="33" t="e">
        <f t="shared" si="115"/>
        <v>#REF!</v>
      </c>
      <c r="NX134" t="e">
        <f t="shared" si="116"/>
        <v>#REF!</v>
      </c>
      <c r="NY134" t="e">
        <f t="shared" si="117"/>
        <v>#REF!</v>
      </c>
      <c r="NZ134" t="e">
        <f t="shared" si="118"/>
        <v>#REF!</v>
      </c>
      <c r="OA134" t="e">
        <f t="shared" si="119"/>
        <v>#REF!</v>
      </c>
      <c r="OB134" t="e">
        <f t="shared" si="120"/>
        <v>#REF!</v>
      </c>
      <c r="OC134" t="e">
        <f t="shared" si="121"/>
        <v>#REF!</v>
      </c>
    </row>
    <row r="135" spans="1:393" ht="16.5" customHeight="1" x14ac:dyDescent="0.3">
      <c r="A135" s="22"/>
      <c r="KN135" s="5" t="e">
        <f>IF(INDEX(#REF!,MATCH('HT 0-1'!D135,#REF!,0))=INDEX(#REF!,MATCH('HT 0-1'!D135,#REF!,0)),INDEX(#REF!,MATCH('HT 0-1'!D135,#REF!,0)),"ERROR")</f>
        <v>#REF!</v>
      </c>
      <c r="KO135" s="5" t="e">
        <f>IF(INDEX(#REF!,MATCH('HT 0-1'!E135,#REF!,0))=INDEX(#REF!,MATCH('HT 0-1'!E135,#REF!,0)),INDEX(#REF!,MATCH('HT 0-1'!E135,#REF!,0)),"ERROR")</f>
        <v>#REF!</v>
      </c>
      <c r="KP135" s="5" t="e">
        <f t="shared" si="61"/>
        <v>#REF!</v>
      </c>
      <c r="KQ135" t="str">
        <f t="shared" si="62"/>
        <v>_</v>
      </c>
      <c r="KR135" s="5" t="e">
        <f t="shared" si="63"/>
        <v>#DIV/0!</v>
      </c>
      <c r="KS135" s="5" t="e">
        <f t="shared" si="64"/>
        <v>#DIV/0!</v>
      </c>
      <c r="KT135" s="5" t="e">
        <f t="shared" si="65"/>
        <v>#DIV/0!</v>
      </c>
      <c r="KU135" s="5" t="e">
        <f t="shared" si="66"/>
        <v>#DIV/0!</v>
      </c>
      <c r="KV135" s="5" t="e">
        <f t="shared" si="67"/>
        <v>#DIV/0!</v>
      </c>
      <c r="KW135" s="5" t="e">
        <f t="shared" si="68"/>
        <v>#DIV/0!</v>
      </c>
      <c r="KX135" s="5" t="e">
        <f t="shared" si="69"/>
        <v>#DIV/0!</v>
      </c>
      <c r="KY135" s="5" t="e">
        <f t="shared" si="70"/>
        <v>#DIV/0!</v>
      </c>
      <c r="KZ135" s="5" t="e">
        <f t="shared" si="71"/>
        <v>#DIV/0!</v>
      </c>
      <c r="LA135" s="5" t="e">
        <f t="shared" si="72"/>
        <v>#DIV/0!</v>
      </c>
      <c r="LB135" t="e">
        <f>IF(LQ135="0-1",INDEX(Scrape!#REF!,MATCH('HT 0-1'!KP135,Scrape!$B:$B,0)),"")</f>
        <v>#REF!</v>
      </c>
      <c r="LC135" t="e">
        <f>IF(LQ135="0-1",INDEX(Scrape!$A:$A,MATCH('HT 0-1'!KP135,Scrape!$B:$B,0)),"")</f>
        <v>#REF!</v>
      </c>
      <c r="LD135" t="e">
        <f>IF(LQ135="0-1",INDEX(Scrape!$B:$B,MATCH('HT 0-1'!KP135,Scrape!$B:$B,0)),"")</f>
        <v>#REF!</v>
      </c>
      <c r="LE135" t="e">
        <f>IF(LQ135="0-1",INDEX(Scrape!$C:$C,MATCH('HT 0-1'!KP135,Scrape!$B:$B,0)),"")</f>
        <v>#REF!</v>
      </c>
      <c r="LF135" t="e">
        <f>IF(LQ135="0-1",INDEX(Scrape!$D:$D,MATCH('HT 0-1'!KP135,Scrape!$B:$B,0)),"")</f>
        <v>#REF!</v>
      </c>
      <c r="LG135" t="e">
        <f>IF(LQ135="0-1",INDEX(Scrape!$E:$E,MATCH('HT 0-1'!KP135,Scrape!$B:$B,0)),"")</f>
        <v>#REF!</v>
      </c>
      <c r="LH135" t="e">
        <f>IF(LQ135="0-1",INDEX(Scrape!$F:$F,MATCH('HT 0-1'!KP135,Scrape!$B:$B,0)),"")</f>
        <v>#REF!</v>
      </c>
      <c r="LI135" t="e">
        <f>IF(LQ135="0-1",INDEX(Scrape!$G:$G,MATCH('HT 0-1'!KP135,Scrape!$B:$B,0)),"")</f>
        <v>#REF!</v>
      </c>
      <c r="LJ135" t="e">
        <f>IF(LQ135="0-1",INDEX(Scrape!$H:$H,MATCH('HT 0-1'!KP135,Scrape!$B:$B,0)),"")</f>
        <v>#REF!</v>
      </c>
      <c r="LK135" t="e">
        <f>IF(LQ135="0-1",INDEX(Scrape!$I:$I,MATCH('HT 0-1'!KP135,Scrape!$B:$B,0)),"")</f>
        <v>#REF!</v>
      </c>
      <c r="LL135" t="e">
        <f>IF(LQ135="0-1",INDEX(Scrape!$J:$J,MATCH('HT 0-1'!KP135,Scrape!$B:$B,0)),"")</f>
        <v>#REF!</v>
      </c>
      <c r="LM135" t="e">
        <f>IF(LQ135="0-1",INDEX(Scrape!$K:$K,MATCH('HT 0-1'!KP135,Scrape!$B:$B,0)),"")</f>
        <v>#REF!</v>
      </c>
      <c r="LN135" t="e">
        <f>IF(LQ135="0-1",INDEX(Scrape!$L:$L,MATCH('HT 0-1'!KP135,Scrape!$B:$B,0)),"")</f>
        <v>#REF!</v>
      </c>
      <c r="LO135" t="e">
        <f>IF(LQ135="0-1",INDEX(Scrape!$M:$M,MATCH('HT 0-1'!KP135,Scrape!$B:$B,0)),"")</f>
        <v>#REF!</v>
      </c>
      <c r="LP135" t="e">
        <f>IF(LQ135="0-1",INDEX(Scrape!$N:$N,MATCH('HT 0-1'!KP135,Scrape!$B:$B,0)),"")</f>
        <v>#REF!</v>
      </c>
      <c r="LQ135" t="e">
        <f>INDEX(Scrape!$O:$O,MATCH('HT 0-1'!KP135,Scrape!$B:$B,0))</f>
        <v>#REF!</v>
      </c>
      <c r="LR135" t="e">
        <f t="shared" si="73"/>
        <v>#REF!</v>
      </c>
      <c r="LS135" t="e">
        <f t="shared" si="74"/>
        <v>#REF!</v>
      </c>
      <c r="LT135" s="23" t="e">
        <f>IF(INDEX(#REF!,MATCH(KQ135,#REF!,0))=INDEX(#REF!,MATCH(KQ135,#REF!,0)),INDEX(#REF!,MATCH(KQ135,#REF!,0)),"ERROR")</f>
        <v>#REF!</v>
      </c>
      <c r="LU135" s="24" t="e">
        <f t="shared" si="75"/>
        <v>#DIV/0!</v>
      </c>
      <c r="LV135" s="24" t="e">
        <f t="shared" si="76"/>
        <v>#DIV/0!</v>
      </c>
      <c r="LW135" s="24" t="e">
        <f t="shared" si="77"/>
        <v>#DIV/0!</v>
      </c>
      <c r="LX135" s="24" t="e">
        <f t="shared" si="78"/>
        <v>#DIV/0!</v>
      </c>
      <c r="LY135" s="25" t="e">
        <f t="shared" si="79"/>
        <v>#REF!</v>
      </c>
      <c r="LZ135" s="25" t="e">
        <f t="shared" si="80"/>
        <v>#REF!</v>
      </c>
      <c r="MA135" s="26" t="e">
        <f t="shared" si="81"/>
        <v>#REF!</v>
      </c>
      <c r="MB135" s="27" t="e">
        <f t="shared" si="82"/>
        <v>#REF!</v>
      </c>
      <c r="MC135" s="28" t="e">
        <f t="shared" si="83"/>
        <v>#REF!</v>
      </c>
      <c r="MD135" s="24" t="e">
        <f t="shared" si="84"/>
        <v>#REF!</v>
      </c>
      <c r="ME135" s="29" t="e">
        <f t="shared" si="85"/>
        <v>#REF!</v>
      </c>
      <c r="MF135" s="30" t="e">
        <f t="shared" si="86"/>
        <v>#REF!</v>
      </c>
      <c r="MG135" s="24" t="e">
        <f t="shared" si="87"/>
        <v>#REF!</v>
      </c>
      <c r="MH135" s="29" t="e">
        <f t="shared" si="88"/>
        <v>#REF!</v>
      </c>
      <c r="MI135" s="30" t="e">
        <f t="shared" si="89"/>
        <v>#REF!</v>
      </c>
      <c r="MJ135" t="str">
        <f t="shared" si="90"/>
        <v/>
      </c>
      <c r="MK135" t="str">
        <f t="shared" si="91"/>
        <v/>
      </c>
      <c r="ML135" t="str">
        <f t="shared" si="92"/>
        <v/>
      </c>
      <c r="MM135" t="str">
        <f t="shared" si="93"/>
        <v/>
      </c>
      <c r="MN135" t="str">
        <f t="shared" si="94"/>
        <v/>
      </c>
      <c r="MO135" t="str">
        <f t="shared" si="95"/>
        <v/>
      </c>
      <c r="MP135" s="5" t="e">
        <f>COUNTIFS(#REF!,LT135,#REF!,1,#REF!,"&gt;="&amp;MC135,#REF!,"&lt;="&amp;MB135,#REF!,"&lt;="&amp;ME135,#REF!,"&gt;="&amp;MF135,#REF!,"="&amp;KV135,#REF!,"="&amp;KX135)</f>
        <v>#REF!</v>
      </c>
      <c r="MQ135" s="5" t="e">
        <f>COUNTIFS(#REF!,LT135,#REF!,0,#REF!,"&gt;="&amp;MC135,#REF!,"&lt;="&amp;MB135,#REF!,"&lt;="&amp;ME135,#REF!,"&gt;="&amp;MF135,#REF!,"="&amp;KV135,#REF!,"="&amp;KX135)</f>
        <v>#REF!</v>
      </c>
      <c r="MR135" s="5" t="e">
        <f>COUNTIFS(#REF!,LT135,#REF!,1,#REF!,"&gt;="&amp;MC135,#REF!,"&lt;="&amp;MB135,#REF!,"&lt;="&amp;ME135,#REF!,"&gt;="&amp;MF135,#REF!,"="&amp;KW135,#REF!,"="&amp;KY135)</f>
        <v>#REF!</v>
      </c>
      <c r="MS135" s="5" t="e">
        <f>COUNTIFS(#REF!,LT135,#REF!,0,#REF!,"&gt;="&amp;MC135,#REF!,"&lt;="&amp;MB135,#REF!,"&lt;="&amp;ME135,#REF!,"&gt;="&amp;MF135,#REF!,"="&amp;KW135,#REF!,"="&amp;KY135)</f>
        <v>#REF!</v>
      </c>
      <c r="MT135" s="5" t="e">
        <f>COUNTIFS(#REF!,LT135,#REF!,1,#REF!,"&gt;="&amp;MI135,#REF!,"&lt;="&amp;MH135,#REF!,"&lt;="&amp;ME135,#REF!,"&gt;="&amp;MF135)</f>
        <v>#REF!</v>
      </c>
      <c r="MU135" s="5" t="e">
        <f>COUNTIFS(#REF!,LT135,#REF!,0,#REF!,"&gt;="&amp;MI135,#REF!,"&lt;="&amp;MH135,#REF!,"&lt;="&amp;ME135,#REF!,"&gt;="&amp;MF135)</f>
        <v>#REF!</v>
      </c>
      <c r="MV135" s="5" t="e">
        <f>COUNTIFS(#REF!,LT135,#REF!,1,#REF!,"&gt;="&amp;MI135,#REF!,"&lt;="&amp;MH135,#REF!,"="&amp;KZ135,#REF!,"="&amp;LA135,#REF!,"&lt;="&amp;ME135,#REF!,"&gt;="&amp;MF135)</f>
        <v>#REF!</v>
      </c>
      <c r="MW135" s="5" t="e">
        <f>COUNTIFS(#REF!,LT135,#REF!,0,#REF!,"&gt;="&amp;MI135,#REF!,"&lt;="&amp;MH135,#REF!,"="&amp;KZ135,#REF!,"="&amp;LA135,#REF!,"&lt;="&amp;ME135,#REF!,"&gt;="&amp;MF135)</f>
        <v>#REF!</v>
      </c>
      <c r="MX135" s="5" t="e">
        <f>COUNTIFS(#REF!,LT135,#REF!,1,#REF!,"&gt;="&amp;MC135,#REF!,"&lt;="&amp;MB135,#REF!,"&lt;="&amp;ME135,#REF!,"&gt;="&amp;MF135)</f>
        <v>#REF!</v>
      </c>
      <c r="MY135" s="5" t="e">
        <f>COUNTIFS(#REF!,LT135,#REF!,0,#REF!,"&gt;="&amp;MC135,#REF!,"&lt;="&amp;MB135,#REF!,"&lt;="&amp;ME135,#REF!,"&gt;="&amp;MF135)</f>
        <v>#REF!</v>
      </c>
      <c r="MZ135" s="5" t="e">
        <f>COUNTIFS(#REF!,LT135,#REF!,1,#REF!,"&lt;="&amp;ME135,#REF!,"&gt;="&amp;MF135,#REF!,"="&amp;KV135,#REF!,"="&amp;KX135)</f>
        <v>#REF!</v>
      </c>
      <c r="NA135" s="5" t="e">
        <f>COUNTIFS(#REF!,LT135,#REF!,0,#REF!,"&lt;="&amp;ME135,#REF!,"&gt;="&amp;MF135,#REF!,"="&amp;KV135,#REF!,"="&amp;KX135)</f>
        <v>#REF!</v>
      </c>
      <c r="NB135" s="5" t="e">
        <f>COUNTIFS(#REF!,LT135,#REF!,1,#REF!,"&lt;="&amp;ME135,#REF!,"&gt;="&amp;MF135,#REF!,"="&amp;KW135,#REF!,"="&amp;KY135)</f>
        <v>#REF!</v>
      </c>
      <c r="NC135" s="5" t="e">
        <f>COUNTIFS(#REF!,LT135,#REF!,0,#REF!,"&lt;="&amp;ME135,#REF!,"&gt;="&amp;MF135,#REF!,"="&amp;KW135,#REF!,"="&amp;KY135)</f>
        <v>#REF!</v>
      </c>
      <c r="ND135" s="5" t="e">
        <f t="shared" si="96"/>
        <v>#REF!</v>
      </c>
      <c r="NE135" s="5" t="e">
        <f t="shared" si="97"/>
        <v>#REF!</v>
      </c>
      <c r="NF135" s="5" t="e">
        <f t="shared" si="98"/>
        <v>#REF!</v>
      </c>
      <c r="NG135" s="6" t="e">
        <f t="shared" si="99"/>
        <v>#REF!</v>
      </c>
      <c r="NH135" s="7" t="e">
        <f t="shared" si="100"/>
        <v>#REF!</v>
      </c>
      <c r="NI135" s="5" t="e">
        <f t="shared" si="101"/>
        <v>#REF!</v>
      </c>
      <c r="NJ135" s="31" t="e">
        <f t="shared" si="102"/>
        <v>#REF!</v>
      </c>
      <c r="NK135" s="32" t="e">
        <f t="shared" si="103"/>
        <v>#REF!</v>
      </c>
      <c r="NL135" s="32" t="e">
        <f t="shared" si="104"/>
        <v>#REF!</v>
      </c>
      <c r="NM135" s="33" t="e">
        <f t="shared" si="105"/>
        <v>#REF!</v>
      </c>
      <c r="NN135" s="33" t="e">
        <f t="shared" si="106"/>
        <v>#REF!</v>
      </c>
      <c r="NO135" s="33" t="e">
        <f t="shared" si="107"/>
        <v>#REF!</v>
      </c>
      <c r="NP135" s="33" t="e">
        <f t="shared" si="108"/>
        <v>#REF!</v>
      </c>
      <c r="NQ135" s="31" t="e">
        <f t="shared" si="109"/>
        <v>#REF!</v>
      </c>
      <c r="NR135" s="32" t="e">
        <f t="shared" si="110"/>
        <v>#REF!</v>
      </c>
      <c r="NS135" s="32" t="e">
        <f t="shared" si="111"/>
        <v>#REF!</v>
      </c>
      <c r="NT135" s="33" t="e">
        <f t="shared" si="112"/>
        <v>#REF!</v>
      </c>
      <c r="NU135" s="33" t="e">
        <f t="shared" si="113"/>
        <v>#REF!</v>
      </c>
      <c r="NV135" s="33" t="e">
        <f t="shared" si="114"/>
        <v>#REF!</v>
      </c>
      <c r="NW135" s="33" t="e">
        <f t="shared" si="115"/>
        <v>#REF!</v>
      </c>
      <c r="NX135" t="e">
        <f t="shared" si="116"/>
        <v>#REF!</v>
      </c>
      <c r="NY135" t="e">
        <f t="shared" si="117"/>
        <v>#REF!</v>
      </c>
      <c r="NZ135" t="e">
        <f t="shared" si="118"/>
        <v>#REF!</v>
      </c>
      <c r="OA135" t="e">
        <f t="shared" si="119"/>
        <v>#REF!</v>
      </c>
      <c r="OB135" t="e">
        <f t="shared" si="120"/>
        <v>#REF!</v>
      </c>
      <c r="OC135" t="e">
        <f t="shared" si="121"/>
        <v>#REF!</v>
      </c>
    </row>
    <row r="136" spans="1:393" ht="16.5" customHeight="1" x14ac:dyDescent="0.3">
      <c r="A136" s="22"/>
      <c r="KN136" s="5" t="e">
        <f>IF(INDEX(#REF!,MATCH('HT 0-1'!D136,#REF!,0))=INDEX(#REF!,MATCH('HT 0-1'!D136,#REF!,0)),INDEX(#REF!,MATCH('HT 0-1'!D136,#REF!,0)),"ERROR")</f>
        <v>#REF!</v>
      </c>
      <c r="KO136" s="5" t="e">
        <f>IF(INDEX(#REF!,MATCH('HT 0-1'!E136,#REF!,0))=INDEX(#REF!,MATCH('HT 0-1'!E136,#REF!,0)),INDEX(#REF!,MATCH('HT 0-1'!E136,#REF!,0)),"ERROR")</f>
        <v>#REF!</v>
      </c>
      <c r="KP136" s="5" t="e">
        <f t="shared" si="61"/>
        <v>#REF!</v>
      </c>
      <c r="KQ136" t="str">
        <f t="shared" si="62"/>
        <v>_</v>
      </c>
      <c r="KR136" s="5" t="e">
        <f t="shared" si="63"/>
        <v>#DIV/0!</v>
      </c>
      <c r="KS136" s="5" t="e">
        <f t="shared" si="64"/>
        <v>#DIV/0!</v>
      </c>
      <c r="KT136" s="5" t="e">
        <f t="shared" si="65"/>
        <v>#DIV/0!</v>
      </c>
      <c r="KU136" s="5" t="e">
        <f t="shared" si="66"/>
        <v>#DIV/0!</v>
      </c>
      <c r="KV136" s="5" t="e">
        <f t="shared" si="67"/>
        <v>#DIV/0!</v>
      </c>
      <c r="KW136" s="5" t="e">
        <f t="shared" si="68"/>
        <v>#DIV/0!</v>
      </c>
      <c r="KX136" s="5" t="e">
        <f t="shared" si="69"/>
        <v>#DIV/0!</v>
      </c>
      <c r="KY136" s="5" t="e">
        <f t="shared" si="70"/>
        <v>#DIV/0!</v>
      </c>
      <c r="KZ136" s="5" t="e">
        <f t="shared" si="71"/>
        <v>#DIV/0!</v>
      </c>
      <c r="LA136" s="5" t="e">
        <f t="shared" si="72"/>
        <v>#DIV/0!</v>
      </c>
      <c r="LB136" t="e">
        <f>IF(LQ136="0-1",INDEX(Scrape!#REF!,MATCH('HT 0-1'!KP136,Scrape!$B:$B,0)),"")</f>
        <v>#REF!</v>
      </c>
      <c r="LC136" t="e">
        <f>IF(LQ136="0-1",INDEX(Scrape!$A:$A,MATCH('HT 0-1'!KP136,Scrape!$B:$B,0)),"")</f>
        <v>#REF!</v>
      </c>
      <c r="LD136" t="e">
        <f>IF(LQ136="0-1",INDEX(Scrape!$B:$B,MATCH('HT 0-1'!KP136,Scrape!$B:$B,0)),"")</f>
        <v>#REF!</v>
      </c>
      <c r="LE136" t="e">
        <f>IF(LQ136="0-1",INDEX(Scrape!$C:$C,MATCH('HT 0-1'!KP136,Scrape!$B:$B,0)),"")</f>
        <v>#REF!</v>
      </c>
      <c r="LF136" t="e">
        <f>IF(LQ136="0-1",INDEX(Scrape!$D:$D,MATCH('HT 0-1'!KP136,Scrape!$B:$B,0)),"")</f>
        <v>#REF!</v>
      </c>
      <c r="LG136" t="e">
        <f>IF(LQ136="0-1",INDEX(Scrape!$E:$E,MATCH('HT 0-1'!KP136,Scrape!$B:$B,0)),"")</f>
        <v>#REF!</v>
      </c>
      <c r="LH136" t="e">
        <f>IF(LQ136="0-1",INDEX(Scrape!$F:$F,MATCH('HT 0-1'!KP136,Scrape!$B:$B,0)),"")</f>
        <v>#REF!</v>
      </c>
      <c r="LI136" t="e">
        <f>IF(LQ136="0-1",INDEX(Scrape!$G:$G,MATCH('HT 0-1'!KP136,Scrape!$B:$B,0)),"")</f>
        <v>#REF!</v>
      </c>
      <c r="LJ136" t="e">
        <f>IF(LQ136="0-1",INDEX(Scrape!$H:$H,MATCH('HT 0-1'!KP136,Scrape!$B:$B,0)),"")</f>
        <v>#REF!</v>
      </c>
      <c r="LK136" t="e">
        <f>IF(LQ136="0-1",INDEX(Scrape!$I:$I,MATCH('HT 0-1'!KP136,Scrape!$B:$B,0)),"")</f>
        <v>#REF!</v>
      </c>
      <c r="LL136" t="e">
        <f>IF(LQ136="0-1",INDEX(Scrape!$J:$J,MATCH('HT 0-1'!KP136,Scrape!$B:$B,0)),"")</f>
        <v>#REF!</v>
      </c>
      <c r="LM136" t="e">
        <f>IF(LQ136="0-1",INDEX(Scrape!$K:$K,MATCH('HT 0-1'!KP136,Scrape!$B:$B,0)),"")</f>
        <v>#REF!</v>
      </c>
      <c r="LN136" t="e">
        <f>IF(LQ136="0-1",INDEX(Scrape!$L:$L,MATCH('HT 0-1'!KP136,Scrape!$B:$B,0)),"")</f>
        <v>#REF!</v>
      </c>
      <c r="LO136" t="e">
        <f>IF(LQ136="0-1",INDEX(Scrape!$M:$M,MATCH('HT 0-1'!KP136,Scrape!$B:$B,0)),"")</f>
        <v>#REF!</v>
      </c>
      <c r="LP136" t="e">
        <f>IF(LQ136="0-1",INDEX(Scrape!$N:$N,MATCH('HT 0-1'!KP136,Scrape!$B:$B,0)),"")</f>
        <v>#REF!</v>
      </c>
      <c r="LQ136" t="e">
        <f>INDEX(Scrape!$O:$O,MATCH('HT 0-1'!KP136,Scrape!$B:$B,0))</f>
        <v>#REF!</v>
      </c>
      <c r="LR136" t="e">
        <f t="shared" si="73"/>
        <v>#REF!</v>
      </c>
      <c r="LS136" t="e">
        <f t="shared" si="74"/>
        <v>#REF!</v>
      </c>
      <c r="LT136" s="23" t="e">
        <f>IF(INDEX(#REF!,MATCH(KQ136,#REF!,0))=INDEX(#REF!,MATCH(KQ136,#REF!,0)),INDEX(#REF!,MATCH(KQ136,#REF!,0)),"ERROR")</f>
        <v>#REF!</v>
      </c>
      <c r="LU136" s="24" t="e">
        <f t="shared" si="75"/>
        <v>#DIV/0!</v>
      </c>
      <c r="LV136" s="24" t="e">
        <f t="shared" si="76"/>
        <v>#DIV/0!</v>
      </c>
      <c r="LW136" s="24" t="e">
        <f t="shared" si="77"/>
        <v>#DIV/0!</v>
      </c>
      <c r="LX136" s="24" t="e">
        <f t="shared" si="78"/>
        <v>#DIV/0!</v>
      </c>
      <c r="LY136" s="25" t="e">
        <f t="shared" si="79"/>
        <v>#REF!</v>
      </c>
      <c r="LZ136" s="25" t="e">
        <f t="shared" si="80"/>
        <v>#REF!</v>
      </c>
      <c r="MA136" s="26" t="e">
        <f t="shared" si="81"/>
        <v>#REF!</v>
      </c>
      <c r="MB136" s="27" t="e">
        <f t="shared" si="82"/>
        <v>#REF!</v>
      </c>
      <c r="MC136" s="28" t="e">
        <f t="shared" si="83"/>
        <v>#REF!</v>
      </c>
      <c r="MD136" s="24" t="e">
        <f t="shared" si="84"/>
        <v>#REF!</v>
      </c>
      <c r="ME136" s="29" t="e">
        <f t="shared" si="85"/>
        <v>#REF!</v>
      </c>
      <c r="MF136" s="30" t="e">
        <f t="shared" si="86"/>
        <v>#REF!</v>
      </c>
      <c r="MG136" s="24" t="e">
        <f t="shared" si="87"/>
        <v>#REF!</v>
      </c>
      <c r="MH136" s="29" t="e">
        <f t="shared" si="88"/>
        <v>#REF!</v>
      </c>
      <c r="MI136" s="30" t="e">
        <f t="shared" si="89"/>
        <v>#REF!</v>
      </c>
      <c r="MJ136" t="str">
        <f t="shared" si="90"/>
        <v/>
      </c>
      <c r="MK136" t="str">
        <f t="shared" si="91"/>
        <v/>
      </c>
      <c r="ML136" t="str">
        <f t="shared" si="92"/>
        <v/>
      </c>
      <c r="MM136" t="str">
        <f t="shared" si="93"/>
        <v/>
      </c>
      <c r="MN136" t="str">
        <f t="shared" si="94"/>
        <v/>
      </c>
      <c r="MO136" t="str">
        <f t="shared" si="95"/>
        <v/>
      </c>
      <c r="MP136" s="5" t="e">
        <f>COUNTIFS(#REF!,LT136,#REF!,1,#REF!,"&gt;="&amp;MC136,#REF!,"&lt;="&amp;MB136,#REF!,"&lt;="&amp;ME136,#REF!,"&gt;="&amp;MF136,#REF!,"="&amp;KV136,#REF!,"="&amp;KX136)</f>
        <v>#REF!</v>
      </c>
      <c r="MQ136" s="5" t="e">
        <f>COUNTIFS(#REF!,LT136,#REF!,0,#REF!,"&gt;="&amp;MC136,#REF!,"&lt;="&amp;MB136,#REF!,"&lt;="&amp;ME136,#REF!,"&gt;="&amp;MF136,#REF!,"="&amp;KV136,#REF!,"="&amp;KX136)</f>
        <v>#REF!</v>
      </c>
      <c r="MR136" s="5" t="e">
        <f>COUNTIFS(#REF!,LT136,#REF!,1,#REF!,"&gt;="&amp;MC136,#REF!,"&lt;="&amp;MB136,#REF!,"&lt;="&amp;ME136,#REF!,"&gt;="&amp;MF136,#REF!,"="&amp;KW136,#REF!,"="&amp;KY136)</f>
        <v>#REF!</v>
      </c>
      <c r="MS136" s="5" t="e">
        <f>COUNTIFS(#REF!,LT136,#REF!,0,#REF!,"&gt;="&amp;MC136,#REF!,"&lt;="&amp;MB136,#REF!,"&lt;="&amp;ME136,#REF!,"&gt;="&amp;MF136,#REF!,"="&amp;KW136,#REF!,"="&amp;KY136)</f>
        <v>#REF!</v>
      </c>
      <c r="MT136" s="5" t="e">
        <f>COUNTIFS(#REF!,LT136,#REF!,1,#REF!,"&gt;="&amp;MI136,#REF!,"&lt;="&amp;MH136,#REF!,"&lt;="&amp;ME136,#REF!,"&gt;="&amp;MF136)</f>
        <v>#REF!</v>
      </c>
      <c r="MU136" s="5" t="e">
        <f>COUNTIFS(#REF!,LT136,#REF!,0,#REF!,"&gt;="&amp;MI136,#REF!,"&lt;="&amp;MH136,#REF!,"&lt;="&amp;ME136,#REF!,"&gt;="&amp;MF136)</f>
        <v>#REF!</v>
      </c>
      <c r="MV136" s="5" t="e">
        <f>COUNTIFS(#REF!,LT136,#REF!,1,#REF!,"&gt;="&amp;MI136,#REF!,"&lt;="&amp;MH136,#REF!,"="&amp;KZ136,#REF!,"="&amp;LA136,#REF!,"&lt;="&amp;ME136,#REF!,"&gt;="&amp;MF136)</f>
        <v>#REF!</v>
      </c>
      <c r="MW136" s="5" t="e">
        <f>COUNTIFS(#REF!,LT136,#REF!,0,#REF!,"&gt;="&amp;MI136,#REF!,"&lt;="&amp;MH136,#REF!,"="&amp;KZ136,#REF!,"="&amp;LA136,#REF!,"&lt;="&amp;ME136,#REF!,"&gt;="&amp;MF136)</f>
        <v>#REF!</v>
      </c>
      <c r="MX136" s="5" t="e">
        <f>COUNTIFS(#REF!,LT136,#REF!,1,#REF!,"&gt;="&amp;MC136,#REF!,"&lt;="&amp;MB136,#REF!,"&lt;="&amp;ME136,#REF!,"&gt;="&amp;MF136)</f>
        <v>#REF!</v>
      </c>
      <c r="MY136" s="5" t="e">
        <f>COUNTIFS(#REF!,LT136,#REF!,0,#REF!,"&gt;="&amp;MC136,#REF!,"&lt;="&amp;MB136,#REF!,"&lt;="&amp;ME136,#REF!,"&gt;="&amp;MF136)</f>
        <v>#REF!</v>
      </c>
      <c r="MZ136" s="5" t="e">
        <f>COUNTIFS(#REF!,LT136,#REF!,1,#REF!,"&lt;="&amp;ME136,#REF!,"&gt;="&amp;MF136,#REF!,"="&amp;KV136,#REF!,"="&amp;KX136)</f>
        <v>#REF!</v>
      </c>
      <c r="NA136" s="5" t="e">
        <f>COUNTIFS(#REF!,LT136,#REF!,0,#REF!,"&lt;="&amp;ME136,#REF!,"&gt;="&amp;MF136,#REF!,"="&amp;KV136,#REF!,"="&amp;KX136)</f>
        <v>#REF!</v>
      </c>
      <c r="NB136" s="5" t="e">
        <f>COUNTIFS(#REF!,LT136,#REF!,1,#REF!,"&lt;="&amp;ME136,#REF!,"&gt;="&amp;MF136,#REF!,"="&amp;KW136,#REF!,"="&amp;KY136)</f>
        <v>#REF!</v>
      </c>
      <c r="NC136" s="5" t="e">
        <f>COUNTIFS(#REF!,LT136,#REF!,0,#REF!,"&lt;="&amp;ME136,#REF!,"&gt;="&amp;MF136,#REF!,"="&amp;KW136,#REF!,"="&amp;KY136)</f>
        <v>#REF!</v>
      </c>
      <c r="ND136" s="5" t="e">
        <f t="shared" si="96"/>
        <v>#REF!</v>
      </c>
      <c r="NE136" s="5" t="e">
        <f t="shared" si="97"/>
        <v>#REF!</v>
      </c>
      <c r="NF136" s="5" t="e">
        <f t="shared" si="98"/>
        <v>#REF!</v>
      </c>
      <c r="NG136" s="6" t="e">
        <f t="shared" si="99"/>
        <v>#REF!</v>
      </c>
      <c r="NH136" s="7" t="e">
        <f t="shared" si="100"/>
        <v>#REF!</v>
      </c>
      <c r="NI136" s="5" t="e">
        <f t="shared" si="101"/>
        <v>#REF!</v>
      </c>
      <c r="NJ136" s="31" t="e">
        <f t="shared" si="102"/>
        <v>#REF!</v>
      </c>
      <c r="NK136" s="32" t="e">
        <f t="shared" si="103"/>
        <v>#REF!</v>
      </c>
      <c r="NL136" s="32" t="e">
        <f t="shared" si="104"/>
        <v>#REF!</v>
      </c>
      <c r="NM136" s="33" t="e">
        <f t="shared" si="105"/>
        <v>#REF!</v>
      </c>
      <c r="NN136" s="33" t="e">
        <f t="shared" si="106"/>
        <v>#REF!</v>
      </c>
      <c r="NO136" s="33" t="e">
        <f t="shared" si="107"/>
        <v>#REF!</v>
      </c>
      <c r="NP136" s="33" t="e">
        <f t="shared" si="108"/>
        <v>#REF!</v>
      </c>
      <c r="NQ136" s="31" t="e">
        <f t="shared" si="109"/>
        <v>#REF!</v>
      </c>
      <c r="NR136" s="32" t="e">
        <f t="shared" si="110"/>
        <v>#REF!</v>
      </c>
      <c r="NS136" s="32" t="e">
        <f t="shared" si="111"/>
        <v>#REF!</v>
      </c>
      <c r="NT136" s="33" t="e">
        <f t="shared" si="112"/>
        <v>#REF!</v>
      </c>
      <c r="NU136" s="33" t="e">
        <f t="shared" si="113"/>
        <v>#REF!</v>
      </c>
      <c r="NV136" s="33" t="e">
        <f t="shared" si="114"/>
        <v>#REF!</v>
      </c>
      <c r="NW136" s="33" t="e">
        <f t="shared" si="115"/>
        <v>#REF!</v>
      </c>
      <c r="NX136" t="e">
        <f t="shared" si="116"/>
        <v>#REF!</v>
      </c>
      <c r="NY136" t="e">
        <f t="shared" si="117"/>
        <v>#REF!</v>
      </c>
      <c r="NZ136" t="e">
        <f t="shared" si="118"/>
        <v>#REF!</v>
      </c>
      <c r="OA136" t="e">
        <f t="shared" si="119"/>
        <v>#REF!</v>
      </c>
      <c r="OB136" t="e">
        <f t="shared" si="120"/>
        <v>#REF!</v>
      </c>
      <c r="OC136" t="e">
        <f t="shared" si="121"/>
        <v>#REF!</v>
      </c>
    </row>
    <row r="137" spans="1:393" ht="16.5" customHeight="1" x14ac:dyDescent="0.3">
      <c r="A137" s="22"/>
      <c r="KN137" s="5" t="e">
        <f>IF(INDEX(#REF!,MATCH('HT 0-1'!D137,#REF!,0))=INDEX(#REF!,MATCH('HT 0-1'!D137,#REF!,0)),INDEX(#REF!,MATCH('HT 0-1'!D137,#REF!,0)),"ERROR")</f>
        <v>#REF!</v>
      </c>
      <c r="KO137" s="5" t="e">
        <f>IF(INDEX(#REF!,MATCH('HT 0-1'!E137,#REF!,0))=INDEX(#REF!,MATCH('HT 0-1'!E137,#REF!,0)),INDEX(#REF!,MATCH('HT 0-1'!E137,#REF!,0)),"ERROR")</f>
        <v>#REF!</v>
      </c>
      <c r="KP137" s="5" t="e">
        <f t="shared" si="61"/>
        <v>#REF!</v>
      </c>
      <c r="KQ137" t="str">
        <f t="shared" si="62"/>
        <v>_</v>
      </c>
      <c r="KR137" s="5" t="e">
        <f t="shared" si="63"/>
        <v>#DIV/0!</v>
      </c>
      <c r="KS137" s="5" t="e">
        <f t="shared" si="64"/>
        <v>#DIV/0!</v>
      </c>
      <c r="KT137" s="5" t="e">
        <f t="shared" si="65"/>
        <v>#DIV/0!</v>
      </c>
      <c r="KU137" s="5" t="e">
        <f t="shared" si="66"/>
        <v>#DIV/0!</v>
      </c>
      <c r="KV137" s="5" t="e">
        <f t="shared" si="67"/>
        <v>#DIV/0!</v>
      </c>
      <c r="KW137" s="5" t="e">
        <f t="shared" si="68"/>
        <v>#DIV/0!</v>
      </c>
      <c r="KX137" s="5" t="e">
        <f t="shared" si="69"/>
        <v>#DIV/0!</v>
      </c>
      <c r="KY137" s="5" t="e">
        <f t="shared" si="70"/>
        <v>#DIV/0!</v>
      </c>
      <c r="KZ137" s="5" t="e">
        <f t="shared" si="71"/>
        <v>#DIV/0!</v>
      </c>
      <c r="LA137" s="5" t="e">
        <f t="shared" si="72"/>
        <v>#DIV/0!</v>
      </c>
      <c r="LB137" t="e">
        <f>IF(LQ137="0-1",INDEX(Scrape!#REF!,MATCH('HT 0-1'!KP137,Scrape!$B:$B,0)),"")</f>
        <v>#REF!</v>
      </c>
      <c r="LC137" t="e">
        <f>IF(LQ137="0-1",INDEX(Scrape!$A:$A,MATCH('HT 0-1'!KP137,Scrape!$B:$B,0)),"")</f>
        <v>#REF!</v>
      </c>
      <c r="LD137" t="e">
        <f>IF(LQ137="0-1",INDEX(Scrape!$B:$B,MATCH('HT 0-1'!KP137,Scrape!$B:$B,0)),"")</f>
        <v>#REF!</v>
      </c>
      <c r="LE137" t="e">
        <f>IF(LQ137="0-1",INDEX(Scrape!$C:$C,MATCH('HT 0-1'!KP137,Scrape!$B:$B,0)),"")</f>
        <v>#REF!</v>
      </c>
      <c r="LF137" t="e">
        <f>IF(LQ137="0-1",INDEX(Scrape!$D:$D,MATCH('HT 0-1'!KP137,Scrape!$B:$B,0)),"")</f>
        <v>#REF!</v>
      </c>
      <c r="LG137" t="e">
        <f>IF(LQ137="0-1",INDEX(Scrape!$E:$E,MATCH('HT 0-1'!KP137,Scrape!$B:$B,0)),"")</f>
        <v>#REF!</v>
      </c>
      <c r="LH137" t="e">
        <f>IF(LQ137="0-1",INDEX(Scrape!$F:$F,MATCH('HT 0-1'!KP137,Scrape!$B:$B,0)),"")</f>
        <v>#REF!</v>
      </c>
      <c r="LI137" t="e">
        <f>IF(LQ137="0-1",INDEX(Scrape!$G:$G,MATCH('HT 0-1'!KP137,Scrape!$B:$B,0)),"")</f>
        <v>#REF!</v>
      </c>
      <c r="LJ137" t="e">
        <f>IF(LQ137="0-1",INDEX(Scrape!$H:$H,MATCH('HT 0-1'!KP137,Scrape!$B:$B,0)),"")</f>
        <v>#REF!</v>
      </c>
      <c r="LK137" t="e">
        <f>IF(LQ137="0-1",INDEX(Scrape!$I:$I,MATCH('HT 0-1'!KP137,Scrape!$B:$B,0)),"")</f>
        <v>#REF!</v>
      </c>
      <c r="LL137" t="e">
        <f>IF(LQ137="0-1",INDEX(Scrape!$J:$J,MATCH('HT 0-1'!KP137,Scrape!$B:$B,0)),"")</f>
        <v>#REF!</v>
      </c>
      <c r="LM137" t="e">
        <f>IF(LQ137="0-1",INDEX(Scrape!$K:$K,MATCH('HT 0-1'!KP137,Scrape!$B:$B,0)),"")</f>
        <v>#REF!</v>
      </c>
      <c r="LN137" t="e">
        <f>IF(LQ137="0-1",INDEX(Scrape!$L:$L,MATCH('HT 0-1'!KP137,Scrape!$B:$B,0)),"")</f>
        <v>#REF!</v>
      </c>
      <c r="LO137" t="e">
        <f>IF(LQ137="0-1",INDEX(Scrape!$M:$M,MATCH('HT 0-1'!KP137,Scrape!$B:$B,0)),"")</f>
        <v>#REF!</v>
      </c>
      <c r="LP137" t="e">
        <f>IF(LQ137="0-1",INDEX(Scrape!$N:$N,MATCH('HT 0-1'!KP137,Scrape!$B:$B,0)),"")</f>
        <v>#REF!</v>
      </c>
      <c r="LQ137" t="e">
        <f>INDEX(Scrape!$O:$O,MATCH('HT 0-1'!KP137,Scrape!$B:$B,0))</f>
        <v>#REF!</v>
      </c>
      <c r="LR137" t="e">
        <f t="shared" si="73"/>
        <v>#REF!</v>
      </c>
      <c r="LS137" t="e">
        <f t="shared" si="74"/>
        <v>#REF!</v>
      </c>
      <c r="LT137" s="23" t="e">
        <f>IF(INDEX(#REF!,MATCH(KQ137,#REF!,0))=INDEX(#REF!,MATCH(KQ137,#REF!,0)),INDEX(#REF!,MATCH(KQ137,#REF!,0)),"ERROR")</f>
        <v>#REF!</v>
      </c>
      <c r="LU137" s="24" t="e">
        <f t="shared" si="75"/>
        <v>#DIV/0!</v>
      </c>
      <c r="LV137" s="24" t="e">
        <f t="shared" si="76"/>
        <v>#DIV/0!</v>
      </c>
      <c r="LW137" s="24" t="e">
        <f t="shared" si="77"/>
        <v>#DIV/0!</v>
      </c>
      <c r="LX137" s="24" t="e">
        <f t="shared" si="78"/>
        <v>#DIV/0!</v>
      </c>
      <c r="LY137" s="25" t="e">
        <f t="shared" si="79"/>
        <v>#REF!</v>
      </c>
      <c r="LZ137" s="25" t="e">
        <f t="shared" si="80"/>
        <v>#REF!</v>
      </c>
      <c r="MA137" s="26" t="e">
        <f t="shared" si="81"/>
        <v>#REF!</v>
      </c>
      <c r="MB137" s="27" t="e">
        <f t="shared" si="82"/>
        <v>#REF!</v>
      </c>
      <c r="MC137" s="28" t="e">
        <f t="shared" si="83"/>
        <v>#REF!</v>
      </c>
      <c r="MD137" s="24" t="e">
        <f t="shared" si="84"/>
        <v>#REF!</v>
      </c>
      <c r="ME137" s="29" t="e">
        <f t="shared" si="85"/>
        <v>#REF!</v>
      </c>
      <c r="MF137" s="30" t="e">
        <f t="shared" si="86"/>
        <v>#REF!</v>
      </c>
      <c r="MG137" s="24" t="e">
        <f t="shared" si="87"/>
        <v>#REF!</v>
      </c>
      <c r="MH137" s="29" t="e">
        <f t="shared" si="88"/>
        <v>#REF!</v>
      </c>
      <c r="MI137" s="30" t="e">
        <f t="shared" si="89"/>
        <v>#REF!</v>
      </c>
      <c r="MJ137" t="str">
        <f t="shared" si="90"/>
        <v/>
      </c>
      <c r="MK137" t="str">
        <f t="shared" si="91"/>
        <v/>
      </c>
      <c r="ML137" t="str">
        <f t="shared" si="92"/>
        <v/>
      </c>
      <c r="MM137" t="str">
        <f t="shared" si="93"/>
        <v/>
      </c>
      <c r="MN137" t="str">
        <f t="shared" si="94"/>
        <v/>
      </c>
      <c r="MO137" t="str">
        <f t="shared" si="95"/>
        <v/>
      </c>
      <c r="MP137" s="5" t="e">
        <f>COUNTIFS(#REF!,LT137,#REF!,1,#REF!,"&gt;="&amp;MC137,#REF!,"&lt;="&amp;MB137,#REF!,"&lt;="&amp;ME137,#REF!,"&gt;="&amp;MF137,#REF!,"="&amp;KV137,#REF!,"="&amp;KX137)</f>
        <v>#REF!</v>
      </c>
      <c r="MQ137" s="5" t="e">
        <f>COUNTIFS(#REF!,LT137,#REF!,0,#REF!,"&gt;="&amp;MC137,#REF!,"&lt;="&amp;MB137,#REF!,"&lt;="&amp;ME137,#REF!,"&gt;="&amp;MF137,#REF!,"="&amp;KV137,#REF!,"="&amp;KX137)</f>
        <v>#REF!</v>
      </c>
      <c r="MR137" s="5" t="e">
        <f>COUNTIFS(#REF!,LT137,#REF!,1,#REF!,"&gt;="&amp;MC137,#REF!,"&lt;="&amp;MB137,#REF!,"&lt;="&amp;ME137,#REF!,"&gt;="&amp;MF137,#REF!,"="&amp;KW137,#REF!,"="&amp;KY137)</f>
        <v>#REF!</v>
      </c>
      <c r="MS137" s="5" t="e">
        <f>COUNTIFS(#REF!,LT137,#REF!,0,#REF!,"&gt;="&amp;MC137,#REF!,"&lt;="&amp;MB137,#REF!,"&lt;="&amp;ME137,#REF!,"&gt;="&amp;MF137,#REF!,"="&amp;KW137,#REF!,"="&amp;KY137)</f>
        <v>#REF!</v>
      </c>
      <c r="MT137" s="5" t="e">
        <f>COUNTIFS(#REF!,LT137,#REF!,1,#REF!,"&gt;="&amp;MI137,#REF!,"&lt;="&amp;MH137,#REF!,"&lt;="&amp;ME137,#REF!,"&gt;="&amp;MF137)</f>
        <v>#REF!</v>
      </c>
      <c r="MU137" s="5" t="e">
        <f>COUNTIFS(#REF!,LT137,#REF!,0,#REF!,"&gt;="&amp;MI137,#REF!,"&lt;="&amp;MH137,#REF!,"&lt;="&amp;ME137,#REF!,"&gt;="&amp;MF137)</f>
        <v>#REF!</v>
      </c>
      <c r="MV137" s="5" t="e">
        <f>COUNTIFS(#REF!,LT137,#REF!,1,#REF!,"&gt;="&amp;MI137,#REF!,"&lt;="&amp;MH137,#REF!,"="&amp;KZ137,#REF!,"="&amp;LA137,#REF!,"&lt;="&amp;ME137,#REF!,"&gt;="&amp;MF137)</f>
        <v>#REF!</v>
      </c>
      <c r="MW137" s="5" t="e">
        <f>COUNTIFS(#REF!,LT137,#REF!,0,#REF!,"&gt;="&amp;MI137,#REF!,"&lt;="&amp;MH137,#REF!,"="&amp;KZ137,#REF!,"="&amp;LA137,#REF!,"&lt;="&amp;ME137,#REF!,"&gt;="&amp;MF137)</f>
        <v>#REF!</v>
      </c>
      <c r="MX137" s="5" t="e">
        <f>COUNTIFS(#REF!,LT137,#REF!,1,#REF!,"&gt;="&amp;MC137,#REF!,"&lt;="&amp;MB137,#REF!,"&lt;="&amp;ME137,#REF!,"&gt;="&amp;MF137)</f>
        <v>#REF!</v>
      </c>
      <c r="MY137" s="5" t="e">
        <f>COUNTIFS(#REF!,LT137,#REF!,0,#REF!,"&gt;="&amp;MC137,#REF!,"&lt;="&amp;MB137,#REF!,"&lt;="&amp;ME137,#REF!,"&gt;="&amp;MF137)</f>
        <v>#REF!</v>
      </c>
      <c r="MZ137" s="5" t="e">
        <f>COUNTIFS(#REF!,LT137,#REF!,1,#REF!,"&lt;="&amp;ME137,#REF!,"&gt;="&amp;MF137,#REF!,"="&amp;KV137,#REF!,"="&amp;KX137)</f>
        <v>#REF!</v>
      </c>
      <c r="NA137" s="5" t="e">
        <f>COUNTIFS(#REF!,LT137,#REF!,0,#REF!,"&lt;="&amp;ME137,#REF!,"&gt;="&amp;MF137,#REF!,"="&amp;KV137,#REF!,"="&amp;KX137)</f>
        <v>#REF!</v>
      </c>
      <c r="NB137" s="5" t="e">
        <f>COUNTIFS(#REF!,LT137,#REF!,1,#REF!,"&lt;="&amp;ME137,#REF!,"&gt;="&amp;MF137,#REF!,"="&amp;KW137,#REF!,"="&amp;KY137)</f>
        <v>#REF!</v>
      </c>
      <c r="NC137" s="5" t="e">
        <f>COUNTIFS(#REF!,LT137,#REF!,0,#REF!,"&lt;="&amp;ME137,#REF!,"&gt;="&amp;MF137,#REF!,"="&amp;KW137,#REF!,"="&amp;KY137)</f>
        <v>#REF!</v>
      </c>
      <c r="ND137" s="5" t="e">
        <f t="shared" si="96"/>
        <v>#REF!</v>
      </c>
      <c r="NE137" s="5" t="e">
        <f t="shared" si="97"/>
        <v>#REF!</v>
      </c>
      <c r="NF137" s="5" t="e">
        <f t="shared" si="98"/>
        <v>#REF!</v>
      </c>
      <c r="NG137" s="6" t="e">
        <f t="shared" si="99"/>
        <v>#REF!</v>
      </c>
      <c r="NH137" s="7" t="e">
        <f t="shared" si="100"/>
        <v>#REF!</v>
      </c>
      <c r="NI137" s="5" t="e">
        <f t="shared" si="101"/>
        <v>#REF!</v>
      </c>
      <c r="NJ137" s="31" t="e">
        <f t="shared" si="102"/>
        <v>#REF!</v>
      </c>
      <c r="NK137" s="32" t="e">
        <f t="shared" si="103"/>
        <v>#REF!</v>
      </c>
      <c r="NL137" s="32" t="e">
        <f t="shared" si="104"/>
        <v>#REF!</v>
      </c>
      <c r="NM137" s="33" t="e">
        <f t="shared" si="105"/>
        <v>#REF!</v>
      </c>
      <c r="NN137" s="33" t="e">
        <f t="shared" si="106"/>
        <v>#REF!</v>
      </c>
      <c r="NO137" s="33" t="e">
        <f t="shared" si="107"/>
        <v>#REF!</v>
      </c>
      <c r="NP137" s="33" t="e">
        <f t="shared" si="108"/>
        <v>#REF!</v>
      </c>
      <c r="NQ137" s="31" t="e">
        <f t="shared" si="109"/>
        <v>#REF!</v>
      </c>
      <c r="NR137" s="32" t="e">
        <f t="shared" si="110"/>
        <v>#REF!</v>
      </c>
      <c r="NS137" s="32" t="e">
        <f t="shared" si="111"/>
        <v>#REF!</v>
      </c>
      <c r="NT137" s="33" t="e">
        <f t="shared" si="112"/>
        <v>#REF!</v>
      </c>
      <c r="NU137" s="33" t="e">
        <f t="shared" si="113"/>
        <v>#REF!</v>
      </c>
      <c r="NV137" s="33" t="e">
        <f t="shared" si="114"/>
        <v>#REF!</v>
      </c>
      <c r="NW137" s="33" t="e">
        <f t="shared" si="115"/>
        <v>#REF!</v>
      </c>
      <c r="NX137" t="e">
        <f t="shared" si="116"/>
        <v>#REF!</v>
      </c>
      <c r="NY137" t="e">
        <f t="shared" si="117"/>
        <v>#REF!</v>
      </c>
      <c r="NZ137" t="e">
        <f t="shared" si="118"/>
        <v>#REF!</v>
      </c>
      <c r="OA137" t="e">
        <f t="shared" si="119"/>
        <v>#REF!</v>
      </c>
      <c r="OB137" t="e">
        <f t="shared" si="120"/>
        <v>#REF!</v>
      </c>
      <c r="OC137" t="e">
        <f t="shared" si="121"/>
        <v>#REF!</v>
      </c>
    </row>
    <row r="138" spans="1:393" ht="16.5" customHeight="1" x14ac:dyDescent="0.3">
      <c r="A138" s="22"/>
      <c r="KN138" s="5" t="e">
        <f>IF(INDEX(#REF!,MATCH('HT 0-1'!D138,#REF!,0))=INDEX(#REF!,MATCH('HT 0-1'!D138,#REF!,0)),INDEX(#REF!,MATCH('HT 0-1'!D138,#REF!,0)),"ERROR")</f>
        <v>#REF!</v>
      </c>
      <c r="KO138" s="5" t="e">
        <f>IF(INDEX(#REF!,MATCH('HT 0-1'!E138,#REF!,0))=INDEX(#REF!,MATCH('HT 0-1'!E138,#REF!,0)),INDEX(#REF!,MATCH('HT 0-1'!E138,#REF!,0)),"ERROR")</f>
        <v>#REF!</v>
      </c>
      <c r="KP138" s="5" t="e">
        <f t="shared" si="61"/>
        <v>#REF!</v>
      </c>
      <c r="KQ138" t="str">
        <f t="shared" si="62"/>
        <v>_</v>
      </c>
      <c r="KR138" s="5" t="e">
        <f t="shared" si="63"/>
        <v>#DIV/0!</v>
      </c>
      <c r="KS138" s="5" t="e">
        <f t="shared" si="64"/>
        <v>#DIV/0!</v>
      </c>
      <c r="KT138" s="5" t="e">
        <f t="shared" si="65"/>
        <v>#DIV/0!</v>
      </c>
      <c r="KU138" s="5" t="e">
        <f t="shared" si="66"/>
        <v>#DIV/0!</v>
      </c>
      <c r="KV138" s="5" t="e">
        <f t="shared" si="67"/>
        <v>#DIV/0!</v>
      </c>
      <c r="KW138" s="5" t="e">
        <f t="shared" si="68"/>
        <v>#DIV/0!</v>
      </c>
      <c r="KX138" s="5" t="e">
        <f t="shared" si="69"/>
        <v>#DIV/0!</v>
      </c>
      <c r="KY138" s="5" t="e">
        <f t="shared" si="70"/>
        <v>#DIV/0!</v>
      </c>
      <c r="KZ138" s="5" t="e">
        <f t="shared" si="71"/>
        <v>#DIV/0!</v>
      </c>
      <c r="LA138" s="5" t="e">
        <f t="shared" si="72"/>
        <v>#DIV/0!</v>
      </c>
      <c r="LB138" t="e">
        <f>IF(LQ138="0-1",INDEX(Scrape!#REF!,MATCH('HT 0-1'!KP138,Scrape!$B:$B,0)),"")</f>
        <v>#REF!</v>
      </c>
      <c r="LC138" t="e">
        <f>IF(LQ138="0-1",INDEX(Scrape!$A:$A,MATCH('HT 0-1'!KP138,Scrape!$B:$B,0)),"")</f>
        <v>#REF!</v>
      </c>
      <c r="LD138" t="e">
        <f>IF(LQ138="0-1",INDEX(Scrape!$B:$B,MATCH('HT 0-1'!KP138,Scrape!$B:$B,0)),"")</f>
        <v>#REF!</v>
      </c>
      <c r="LE138" t="e">
        <f>IF(LQ138="0-1",INDEX(Scrape!$C:$C,MATCH('HT 0-1'!KP138,Scrape!$B:$B,0)),"")</f>
        <v>#REF!</v>
      </c>
      <c r="LF138" t="e">
        <f>IF(LQ138="0-1",INDEX(Scrape!$D:$D,MATCH('HT 0-1'!KP138,Scrape!$B:$B,0)),"")</f>
        <v>#REF!</v>
      </c>
      <c r="LG138" t="e">
        <f>IF(LQ138="0-1",INDEX(Scrape!$E:$E,MATCH('HT 0-1'!KP138,Scrape!$B:$B,0)),"")</f>
        <v>#REF!</v>
      </c>
      <c r="LH138" t="e">
        <f>IF(LQ138="0-1",INDEX(Scrape!$F:$F,MATCH('HT 0-1'!KP138,Scrape!$B:$B,0)),"")</f>
        <v>#REF!</v>
      </c>
      <c r="LI138" t="e">
        <f>IF(LQ138="0-1",INDEX(Scrape!$G:$G,MATCH('HT 0-1'!KP138,Scrape!$B:$B,0)),"")</f>
        <v>#REF!</v>
      </c>
      <c r="LJ138" t="e">
        <f>IF(LQ138="0-1",INDEX(Scrape!$H:$H,MATCH('HT 0-1'!KP138,Scrape!$B:$B,0)),"")</f>
        <v>#REF!</v>
      </c>
      <c r="LK138" t="e">
        <f>IF(LQ138="0-1",INDEX(Scrape!$I:$I,MATCH('HT 0-1'!KP138,Scrape!$B:$B,0)),"")</f>
        <v>#REF!</v>
      </c>
      <c r="LL138" t="e">
        <f>IF(LQ138="0-1",INDEX(Scrape!$J:$J,MATCH('HT 0-1'!KP138,Scrape!$B:$B,0)),"")</f>
        <v>#REF!</v>
      </c>
      <c r="LM138" t="e">
        <f>IF(LQ138="0-1",INDEX(Scrape!$K:$K,MATCH('HT 0-1'!KP138,Scrape!$B:$B,0)),"")</f>
        <v>#REF!</v>
      </c>
      <c r="LN138" t="e">
        <f>IF(LQ138="0-1",INDEX(Scrape!$L:$L,MATCH('HT 0-1'!KP138,Scrape!$B:$B,0)),"")</f>
        <v>#REF!</v>
      </c>
      <c r="LO138" t="e">
        <f>IF(LQ138="0-1",INDEX(Scrape!$M:$M,MATCH('HT 0-1'!KP138,Scrape!$B:$B,0)),"")</f>
        <v>#REF!</v>
      </c>
      <c r="LP138" t="e">
        <f>IF(LQ138="0-1",INDEX(Scrape!$N:$N,MATCH('HT 0-1'!KP138,Scrape!$B:$B,0)),"")</f>
        <v>#REF!</v>
      </c>
      <c r="LQ138" t="e">
        <f>INDEX(Scrape!$O:$O,MATCH('HT 0-1'!KP138,Scrape!$B:$B,0))</f>
        <v>#REF!</v>
      </c>
      <c r="LR138" t="e">
        <f t="shared" si="73"/>
        <v>#REF!</v>
      </c>
      <c r="LS138" t="e">
        <f t="shared" si="74"/>
        <v>#REF!</v>
      </c>
      <c r="LT138" s="23" t="e">
        <f>IF(INDEX(#REF!,MATCH(KQ138,#REF!,0))=INDEX(#REF!,MATCH(KQ138,#REF!,0)),INDEX(#REF!,MATCH(KQ138,#REF!,0)),"ERROR")</f>
        <v>#REF!</v>
      </c>
      <c r="LU138" s="24" t="e">
        <f t="shared" si="75"/>
        <v>#DIV/0!</v>
      </c>
      <c r="LV138" s="24" t="e">
        <f t="shared" si="76"/>
        <v>#DIV/0!</v>
      </c>
      <c r="LW138" s="24" t="e">
        <f t="shared" si="77"/>
        <v>#DIV/0!</v>
      </c>
      <c r="LX138" s="24" t="e">
        <f t="shared" si="78"/>
        <v>#DIV/0!</v>
      </c>
      <c r="LY138" s="25" t="e">
        <f t="shared" si="79"/>
        <v>#REF!</v>
      </c>
      <c r="LZ138" s="25" t="e">
        <f t="shared" si="80"/>
        <v>#REF!</v>
      </c>
      <c r="MA138" s="26" t="e">
        <f t="shared" si="81"/>
        <v>#REF!</v>
      </c>
      <c r="MB138" s="27" t="e">
        <f t="shared" si="82"/>
        <v>#REF!</v>
      </c>
      <c r="MC138" s="28" t="e">
        <f t="shared" si="83"/>
        <v>#REF!</v>
      </c>
      <c r="MD138" s="24" t="e">
        <f t="shared" si="84"/>
        <v>#REF!</v>
      </c>
      <c r="ME138" s="29" t="e">
        <f t="shared" si="85"/>
        <v>#REF!</v>
      </c>
      <c r="MF138" s="30" t="e">
        <f t="shared" si="86"/>
        <v>#REF!</v>
      </c>
      <c r="MG138" s="24" t="e">
        <f t="shared" si="87"/>
        <v>#REF!</v>
      </c>
      <c r="MH138" s="29" t="e">
        <f t="shared" si="88"/>
        <v>#REF!</v>
      </c>
      <c r="MI138" s="30" t="e">
        <f t="shared" si="89"/>
        <v>#REF!</v>
      </c>
      <c r="MJ138" t="str">
        <f t="shared" si="90"/>
        <v/>
      </c>
      <c r="MK138" t="str">
        <f t="shared" si="91"/>
        <v/>
      </c>
      <c r="ML138" t="str">
        <f t="shared" si="92"/>
        <v/>
      </c>
      <c r="MM138" t="str">
        <f t="shared" si="93"/>
        <v/>
      </c>
      <c r="MN138" t="str">
        <f t="shared" si="94"/>
        <v/>
      </c>
      <c r="MO138" t="str">
        <f t="shared" si="95"/>
        <v/>
      </c>
      <c r="MP138" s="5" t="e">
        <f>COUNTIFS(#REF!,LT138,#REF!,1,#REF!,"&gt;="&amp;MC138,#REF!,"&lt;="&amp;MB138,#REF!,"&lt;="&amp;ME138,#REF!,"&gt;="&amp;MF138,#REF!,"="&amp;KV138,#REF!,"="&amp;KX138)</f>
        <v>#REF!</v>
      </c>
      <c r="MQ138" s="5" t="e">
        <f>COUNTIFS(#REF!,LT138,#REF!,0,#REF!,"&gt;="&amp;MC138,#REF!,"&lt;="&amp;MB138,#REF!,"&lt;="&amp;ME138,#REF!,"&gt;="&amp;MF138,#REF!,"="&amp;KV138,#REF!,"="&amp;KX138)</f>
        <v>#REF!</v>
      </c>
      <c r="MR138" s="5" t="e">
        <f>COUNTIFS(#REF!,LT138,#REF!,1,#REF!,"&gt;="&amp;MC138,#REF!,"&lt;="&amp;MB138,#REF!,"&lt;="&amp;ME138,#REF!,"&gt;="&amp;MF138,#REF!,"="&amp;KW138,#REF!,"="&amp;KY138)</f>
        <v>#REF!</v>
      </c>
      <c r="MS138" s="5" t="e">
        <f>COUNTIFS(#REF!,LT138,#REF!,0,#REF!,"&gt;="&amp;MC138,#REF!,"&lt;="&amp;MB138,#REF!,"&lt;="&amp;ME138,#REF!,"&gt;="&amp;MF138,#REF!,"="&amp;KW138,#REF!,"="&amp;KY138)</f>
        <v>#REF!</v>
      </c>
      <c r="MT138" s="5" t="e">
        <f>COUNTIFS(#REF!,LT138,#REF!,1,#REF!,"&gt;="&amp;MI138,#REF!,"&lt;="&amp;MH138,#REF!,"&lt;="&amp;ME138,#REF!,"&gt;="&amp;MF138)</f>
        <v>#REF!</v>
      </c>
      <c r="MU138" s="5" t="e">
        <f>COUNTIFS(#REF!,LT138,#REF!,0,#REF!,"&gt;="&amp;MI138,#REF!,"&lt;="&amp;MH138,#REF!,"&lt;="&amp;ME138,#REF!,"&gt;="&amp;MF138)</f>
        <v>#REF!</v>
      </c>
      <c r="MV138" s="5" t="e">
        <f>COUNTIFS(#REF!,LT138,#REF!,1,#REF!,"&gt;="&amp;MI138,#REF!,"&lt;="&amp;MH138,#REF!,"="&amp;KZ138,#REF!,"="&amp;LA138,#REF!,"&lt;="&amp;ME138,#REF!,"&gt;="&amp;MF138)</f>
        <v>#REF!</v>
      </c>
      <c r="MW138" s="5" t="e">
        <f>COUNTIFS(#REF!,LT138,#REF!,0,#REF!,"&gt;="&amp;MI138,#REF!,"&lt;="&amp;MH138,#REF!,"="&amp;KZ138,#REF!,"="&amp;LA138,#REF!,"&lt;="&amp;ME138,#REF!,"&gt;="&amp;MF138)</f>
        <v>#REF!</v>
      </c>
      <c r="MX138" s="5" t="e">
        <f>COUNTIFS(#REF!,LT138,#REF!,1,#REF!,"&gt;="&amp;MC138,#REF!,"&lt;="&amp;MB138,#REF!,"&lt;="&amp;ME138,#REF!,"&gt;="&amp;MF138)</f>
        <v>#REF!</v>
      </c>
      <c r="MY138" s="5" t="e">
        <f>COUNTIFS(#REF!,LT138,#REF!,0,#REF!,"&gt;="&amp;MC138,#REF!,"&lt;="&amp;MB138,#REF!,"&lt;="&amp;ME138,#REF!,"&gt;="&amp;MF138)</f>
        <v>#REF!</v>
      </c>
      <c r="MZ138" s="5" t="e">
        <f>COUNTIFS(#REF!,LT138,#REF!,1,#REF!,"&lt;="&amp;ME138,#REF!,"&gt;="&amp;MF138,#REF!,"="&amp;KV138,#REF!,"="&amp;KX138)</f>
        <v>#REF!</v>
      </c>
      <c r="NA138" s="5" t="e">
        <f>COUNTIFS(#REF!,LT138,#REF!,0,#REF!,"&lt;="&amp;ME138,#REF!,"&gt;="&amp;MF138,#REF!,"="&amp;KV138,#REF!,"="&amp;KX138)</f>
        <v>#REF!</v>
      </c>
      <c r="NB138" s="5" t="e">
        <f>COUNTIFS(#REF!,LT138,#REF!,1,#REF!,"&lt;="&amp;ME138,#REF!,"&gt;="&amp;MF138,#REF!,"="&amp;KW138,#REF!,"="&amp;KY138)</f>
        <v>#REF!</v>
      </c>
      <c r="NC138" s="5" t="e">
        <f>COUNTIFS(#REF!,LT138,#REF!,0,#REF!,"&lt;="&amp;ME138,#REF!,"&gt;="&amp;MF138,#REF!,"="&amp;KW138,#REF!,"="&amp;KY138)</f>
        <v>#REF!</v>
      </c>
      <c r="ND138" s="5" t="e">
        <f t="shared" si="96"/>
        <v>#REF!</v>
      </c>
      <c r="NE138" s="5" t="e">
        <f t="shared" si="97"/>
        <v>#REF!</v>
      </c>
      <c r="NF138" s="5" t="e">
        <f t="shared" si="98"/>
        <v>#REF!</v>
      </c>
      <c r="NG138" s="6" t="e">
        <f t="shared" si="99"/>
        <v>#REF!</v>
      </c>
      <c r="NH138" s="7" t="e">
        <f t="shared" si="100"/>
        <v>#REF!</v>
      </c>
      <c r="NI138" s="5" t="e">
        <f t="shared" si="101"/>
        <v>#REF!</v>
      </c>
      <c r="NJ138" s="31" t="e">
        <f t="shared" si="102"/>
        <v>#REF!</v>
      </c>
      <c r="NK138" s="32" t="e">
        <f t="shared" si="103"/>
        <v>#REF!</v>
      </c>
      <c r="NL138" s="32" t="e">
        <f t="shared" si="104"/>
        <v>#REF!</v>
      </c>
      <c r="NM138" s="33" t="e">
        <f t="shared" si="105"/>
        <v>#REF!</v>
      </c>
      <c r="NN138" s="33" t="e">
        <f t="shared" si="106"/>
        <v>#REF!</v>
      </c>
      <c r="NO138" s="33" t="e">
        <f t="shared" si="107"/>
        <v>#REF!</v>
      </c>
      <c r="NP138" s="33" t="e">
        <f t="shared" si="108"/>
        <v>#REF!</v>
      </c>
      <c r="NQ138" s="31" t="e">
        <f t="shared" si="109"/>
        <v>#REF!</v>
      </c>
      <c r="NR138" s="32" t="e">
        <f t="shared" si="110"/>
        <v>#REF!</v>
      </c>
      <c r="NS138" s="32" t="e">
        <f t="shared" si="111"/>
        <v>#REF!</v>
      </c>
      <c r="NT138" s="33" t="e">
        <f t="shared" si="112"/>
        <v>#REF!</v>
      </c>
      <c r="NU138" s="33" t="e">
        <f t="shared" si="113"/>
        <v>#REF!</v>
      </c>
      <c r="NV138" s="33" t="e">
        <f t="shared" si="114"/>
        <v>#REF!</v>
      </c>
      <c r="NW138" s="33" t="e">
        <f t="shared" si="115"/>
        <v>#REF!</v>
      </c>
      <c r="NX138" t="e">
        <f t="shared" si="116"/>
        <v>#REF!</v>
      </c>
      <c r="NY138" t="e">
        <f t="shared" si="117"/>
        <v>#REF!</v>
      </c>
      <c r="NZ138" t="e">
        <f t="shared" si="118"/>
        <v>#REF!</v>
      </c>
      <c r="OA138" t="e">
        <f t="shared" si="119"/>
        <v>#REF!</v>
      </c>
      <c r="OB138" t="e">
        <f t="shared" si="120"/>
        <v>#REF!</v>
      </c>
      <c r="OC138" t="e">
        <f t="shared" si="121"/>
        <v>#REF!</v>
      </c>
    </row>
    <row r="139" spans="1:393" ht="16.5" customHeight="1" x14ac:dyDescent="0.3">
      <c r="A139" s="22"/>
      <c r="KN139" s="5" t="e">
        <f>IF(INDEX(#REF!,MATCH('HT 0-1'!D139,#REF!,0))=INDEX(#REF!,MATCH('HT 0-1'!D139,#REF!,0)),INDEX(#REF!,MATCH('HT 0-1'!D139,#REF!,0)),"ERROR")</f>
        <v>#REF!</v>
      </c>
      <c r="KO139" s="5" t="e">
        <f>IF(INDEX(#REF!,MATCH('HT 0-1'!E139,#REF!,0))=INDEX(#REF!,MATCH('HT 0-1'!E139,#REF!,0)),INDEX(#REF!,MATCH('HT 0-1'!E139,#REF!,0)),"ERROR")</f>
        <v>#REF!</v>
      </c>
      <c r="KP139" s="5" t="e">
        <f t="shared" si="61"/>
        <v>#REF!</v>
      </c>
      <c r="KQ139" t="str">
        <f t="shared" si="62"/>
        <v>_</v>
      </c>
      <c r="KR139" s="5" t="e">
        <f t="shared" si="63"/>
        <v>#DIV/0!</v>
      </c>
      <c r="KS139" s="5" t="e">
        <f t="shared" si="64"/>
        <v>#DIV/0!</v>
      </c>
      <c r="KT139" s="5" t="e">
        <f t="shared" si="65"/>
        <v>#DIV/0!</v>
      </c>
      <c r="KU139" s="5" t="e">
        <f t="shared" si="66"/>
        <v>#DIV/0!</v>
      </c>
      <c r="KV139" s="5" t="e">
        <f t="shared" si="67"/>
        <v>#DIV/0!</v>
      </c>
      <c r="KW139" s="5" t="e">
        <f t="shared" si="68"/>
        <v>#DIV/0!</v>
      </c>
      <c r="KX139" s="5" t="e">
        <f t="shared" si="69"/>
        <v>#DIV/0!</v>
      </c>
      <c r="KY139" s="5" t="e">
        <f t="shared" si="70"/>
        <v>#DIV/0!</v>
      </c>
      <c r="KZ139" s="5" t="e">
        <f t="shared" si="71"/>
        <v>#DIV/0!</v>
      </c>
      <c r="LA139" s="5" t="e">
        <f t="shared" si="72"/>
        <v>#DIV/0!</v>
      </c>
      <c r="LB139" t="e">
        <f>IF(LQ139="0-1",INDEX(Scrape!#REF!,MATCH('HT 0-1'!KP139,Scrape!$B:$B,0)),"")</f>
        <v>#REF!</v>
      </c>
      <c r="LC139" t="e">
        <f>IF(LQ139="0-1",INDEX(Scrape!$A:$A,MATCH('HT 0-1'!KP139,Scrape!$B:$B,0)),"")</f>
        <v>#REF!</v>
      </c>
      <c r="LD139" t="e">
        <f>IF(LQ139="0-1",INDEX(Scrape!$B:$B,MATCH('HT 0-1'!KP139,Scrape!$B:$B,0)),"")</f>
        <v>#REF!</v>
      </c>
      <c r="LE139" t="e">
        <f>IF(LQ139="0-1",INDEX(Scrape!$C:$C,MATCH('HT 0-1'!KP139,Scrape!$B:$B,0)),"")</f>
        <v>#REF!</v>
      </c>
      <c r="LF139" t="e">
        <f>IF(LQ139="0-1",INDEX(Scrape!$D:$D,MATCH('HT 0-1'!KP139,Scrape!$B:$B,0)),"")</f>
        <v>#REF!</v>
      </c>
      <c r="LG139" t="e">
        <f>IF(LQ139="0-1",INDEX(Scrape!$E:$E,MATCH('HT 0-1'!KP139,Scrape!$B:$B,0)),"")</f>
        <v>#REF!</v>
      </c>
      <c r="LH139" t="e">
        <f>IF(LQ139="0-1",INDEX(Scrape!$F:$F,MATCH('HT 0-1'!KP139,Scrape!$B:$B,0)),"")</f>
        <v>#REF!</v>
      </c>
      <c r="LI139" t="e">
        <f>IF(LQ139="0-1",INDEX(Scrape!$G:$G,MATCH('HT 0-1'!KP139,Scrape!$B:$B,0)),"")</f>
        <v>#REF!</v>
      </c>
      <c r="LJ139" t="e">
        <f>IF(LQ139="0-1",INDEX(Scrape!$H:$H,MATCH('HT 0-1'!KP139,Scrape!$B:$B,0)),"")</f>
        <v>#REF!</v>
      </c>
      <c r="LK139" t="e">
        <f>IF(LQ139="0-1",INDEX(Scrape!$I:$I,MATCH('HT 0-1'!KP139,Scrape!$B:$B,0)),"")</f>
        <v>#REF!</v>
      </c>
      <c r="LL139" t="e">
        <f>IF(LQ139="0-1",INDEX(Scrape!$J:$J,MATCH('HT 0-1'!KP139,Scrape!$B:$B,0)),"")</f>
        <v>#REF!</v>
      </c>
      <c r="LM139" t="e">
        <f>IF(LQ139="0-1",INDEX(Scrape!$K:$K,MATCH('HT 0-1'!KP139,Scrape!$B:$B,0)),"")</f>
        <v>#REF!</v>
      </c>
      <c r="LN139" t="e">
        <f>IF(LQ139="0-1",INDEX(Scrape!$L:$L,MATCH('HT 0-1'!KP139,Scrape!$B:$B,0)),"")</f>
        <v>#REF!</v>
      </c>
      <c r="LO139" t="e">
        <f>IF(LQ139="0-1",INDEX(Scrape!$M:$M,MATCH('HT 0-1'!KP139,Scrape!$B:$B,0)),"")</f>
        <v>#REF!</v>
      </c>
      <c r="LP139" t="e">
        <f>IF(LQ139="0-1",INDEX(Scrape!$N:$N,MATCH('HT 0-1'!KP139,Scrape!$B:$B,0)),"")</f>
        <v>#REF!</v>
      </c>
      <c r="LQ139" t="e">
        <f>INDEX(Scrape!$O:$O,MATCH('HT 0-1'!KP139,Scrape!$B:$B,0))</f>
        <v>#REF!</v>
      </c>
      <c r="LR139" t="e">
        <f t="shared" si="73"/>
        <v>#REF!</v>
      </c>
      <c r="LS139" t="e">
        <f t="shared" si="74"/>
        <v>#REF!</v>
      </c>
      <c r="LT139" s="23" t="e">
        <f>IF(INDEX(#REF!,MATCH(KQ139,#REF!,0))=INDEX(#REF!,MATCH(KQ139,#REF!,0)),INDEX(#REF!,MATCH(KQ139,#REF!,0)),"ERROR")</f>
        <v>#REF!</v>
      </c>
      <c r="LU139" s="24" t="e">
        <f t="shared" si="75"/>
        <v>#DIV/0!</v>
      </c>
      <c r="LV139" s="24" t="e">
        <f t="shared" si="76"/>
        <v>#DIV/0!</v>
      </c>
      <c r="LW139" s="24" t="e">
        <f t="shared" si="77"/>
        <v>#DIV/0!</v>
      </c>
      <c r="LX139" s="24" t="e">
        <f t="shared" si="78"/>
        <v>#DIV/0!</v>
      </c>
      <c r="LY139" s="25" t="e">
        <f t="shared" si="79"/>
        <v>#REF!</v>
      </c>
      <c r="LZ139" s="25" t="e">
        <f t="shared" si="80"/>
        <v>#REF!</v>
      </c>
      <c r="MA139" s="26" t="e">
        <f t="shared" si="81"/>
        <v>#REF!</v>
      </c>
      <c r="MB139" s="27" t="e">
        <f t="shared" si="82"/>
        <v>#REF!</v>
      </c>
      <c r="MC139" s="28" t="e">
        <f t="shared" si="83"/>
        <v>#REF!</v>
      </c>
      <c r="MD139" s="24" t="e">
        <f t="shared" si="84"/>
        <v>#REF!</v>
      </c>
      <c r="ME139" s="29" t="e">
        <f t="shared" si="85"/>
        <v>#REF!</v>
      </c>
      <c r="MF139" s="30" t="e">
        <f t="shared" si="86"/>
        <v>#REF!</v>
      </c>
      <c r="MG139" s="24" t="e">
        <f t="shared" si="87"/>
        <v>#REF!</v>
      </c>
      <c r="MH139" s="29" t="e">
        <f t="shared" si="88"/>
        <v>#REF!</v>
      </c>
      <c r="MI139" s="30" t="e">
        <f t="shared" si="89"/>
        <v>#REF!</v>
      </c>
      <c r="MJ139" t="str">
        <f t="shared" si="90"/>
        <v/>
      </c>
      <c r="MK139" t="str">
        <f t="shared" si="91"/>
        <v/>
      </c>
      <c r="ML139" t="str">
        <f t="shared" si="92"/>
        <v/>
      </c>
      <c r="MM139" t="str">
        <f t="shared" si="93"/>
        <v/>
      </c>
      <c r="MN139" t="str">
        <f t="shared" si="94"/>
        <v/>
      </c>
      <c r="MO139" t="str">
        <f t="shared" si="95"/>
        <v/>
      </c>
      <c r="MP139" s="5" t="e">
        <f>COUNTIFS(#REF!,LT139,#REF!,1,#REF!,"&gt;="&amp;MC139,#REF!,"&lt;="&amp;MB139,#REF!,"&lt;="&amp;ME139,#REF!,"&gt;="&amp;MF139,#REF!,"="&amp;KV139,#REF!,"="&amp;KX139)</f>
        <v>#REF!</v>
      </c>
      <c r="MQ139" s="5" t="e">
        <f>COUNTIFS(#REF!,LT139,#REF!,0,#REF!,"&gt;="&amp;MC139,#REF!,"&lt;="&amp;MB139,#REF!,"&lt;="&amp;ME139,#REF!,"&gt;="&amp;MF139,#REF!,"="&amp;KV139,#REF!,"="&amp;KX139)</f>
        <v>#REF!</v>
      </c>
      <c r="MR139" s="5" t="e">
        <f>COUNTIFS(#REF!,LT139,#REF!,1,#REF!,"&gt;="&amp;MC139,#REF!,"&lt;="&amp;MB139,#REF!,"&lt;="&amp;ME139,#REF!,"&gt;="&amp;MF139,#REF!,"="&amp;KW139,#REF!,"="&amp;KY139)</f>
        <v>#REF!</v>
      </c>
      <c r="MS139" s="5" t="e">
        <f>COUNTIFS(#REF!,LT139,#REF!,0,#REF!,"&gt;="&amp;MC139,#REF!,"&lt;="&amp;MB139,#REF!,"&lt;="&amp;ME139,#REF!,"&gt;="&amp;MF139,#REF!,"="&amp;KW139,#REF!,"="&amp;KY139)</f>
        <v>#REF!</v>
      </c>
      <c r="MT139" s="5" t="e">
        <f>COUNTIFS(#REF!,LT139,#REF!,1,#REF!,"&gt;="&amp;MI139,#REF!,"&lt;="&amp;MH139,#REF!,"&lt;="&amp;ME139,#REF!,"&gt;="&amp;MF139)</f>
        <v>#REF!</v>
      </c>
      <c r="MU139" s="5" t="e">
        <f>COUNTIFS(#REF!,LT139,#REF!,0,#REF!,"&gt;="&amp;MI139,#REF!,"&lt;="&amp;MH139,#REF!,"&lt;="&amp;ME139,#REF!,"&gt;="&amp;MF139)</f>
        <v>#REF!</v>
      </c>
      <c r="MV139" s="5" t="e">
        <f>COUNTIFS(#REF!,LT139,#REF!,1,#REF!,"&gt;="&amp;MI139,#REF!,"&lt;="&amp;MH139,#REF!,"="&amp;KZ139,#REF!,"="&amp;LA139,#REF!,"&lt;="&amp;ME139,#REF!,"&gt;="&amp;MF139)</f>
        <v>#REF!</v>
      </c>
      <c r="MW139" s="5" t="e">
        <f>COUNTIFS(#REF!,LT139,#REF!,0,#REF!,"&gt;="&amp;MI139,#REF!,"&lt;="&amp;MH139,#REF!,"="&amp;KZ139,#REF!,"="&amp;LA139,#REF!,"&lt;="&amp;ME139,#REF!,"&gt;="&amp;MF139)</f>
        <v>#REF!</v>
      </c>
      <c r="MX139" s="5" t="e">
        <f>COUNTIFS(#REF!,LT139,#REF!,1,#REF!,"&gt;="&amp;MC139,#REF!,"&lt;="&amp;MB139,#REF!,"&lt;="&amp;ME139,#REF!,"&gt;="&amp;MF139)</f>
        <v>#REF!</v>
      </c>
      <c r="MY139" s="5" t="e">
        <f>COUNTIFS(#REF!,LT139,#REF!,0,#REF!,"&gt;="&amp;MC139,#REF!,"&lt;="&amp;MB139,#REF!,"&lt;="&amp;ME139,#REF!,"&gt;="&amp;MF139)</f>
        <v>#REF!</v>
      </c>
      <c r="MZ139" s="5" t="e">
        <f>COUNTIFS(#REF!,LT139,#REF!,1,#REF!,"&lt;="&amp;ME139,#REF!,"&gt;="&amp;MF139,#REF!,"="&amp;KV139,#REF!,"="&amp;KX139)</f>
        <v>#REF!</v>
      </c>
      <c r="NA139" s="5" t="e">
        <f>COUNTIFS(#REF!,LT139,#REF!,0,#REF!,"&lt;="&amp;ME139,#REF!,"&gt;="&amp;MF139,#REF!,"="&amp;KV139,#REF!,"="&amp;KX139)</f>
        <v>#REF!</v>
      </c>
      <c r="NB139" s="5" t="e">
        <f>COUNTIFS(#REF!,LT139,#REF!,1,#REF!,"&lt;="&amp;ME139,#REF!,"&gt;="&amp;MF139,#REF!,"="&amp;KW139,#REF!,"="&amp;KY139)</f>
        <v>#REF!</v>
      </c>
      <c r="NC139" s="5" t="e">
        <f>COUNTIFS(#REF!,LT139,#REF!,0,#REF!,"&lt;="&amp;ME139,#REF!,"&gt;="&amp;MF139,#REF!,"="&amp;KW139,#REF!,"="&amp;KY139)</f>
        <v>#REF!</v>
      </c>
      <c r="ND139" s="5" t="e">
        <f t="shared" si="96"/>
        <v>#REF!</v>
      </c>
      <c r="NE139" s="5" t="e">
        <f t="shared" si="97"/>
        <v>#REF!</v>
      </c>
      <c r="NF139" s="5" t="e">
        <f t="shared" si="98"/>
        <v>#REF!</v>
      </c>
      <c r="NG139" s="6" t="e">
        <f t="shared" si="99"/>
        <v>#REF!</v>
      </c>
      <c r="NH139" s="7" t="e">
        <f t="shared" si="100"/>
        <v>#REF!</v>
      </c>
      <c r="NI139" s="5" t="e">
        <f t="shared" si="101"/>
        <v>#REF!</v>
      </c>
      <c r="NJ139" s="31" t="e">
        <f t="shared" si="102"/>
        <v>#REF!</v>
      </c>
      <c r="NK139" s="32" t="e">
        <f t="shared" si="103"/>
        <v>#REF!</v>
      </c>
      <c r="NL139" s="32" t="e">
        <f t="shared" si="104"/>
        <v>#REF!</v>
      </c>
      <c r="NM139" s="33" t="e">
        <f t="shared" si="105"/>
        <v>#REF!</v>
      </c>
      <c r="NN139" s="33" t="e">
        <f t="shared" si="106"/>
        <v>#REF!</v>
      </c>
      <c r="NO139" s="33" t="e">
        <f t="shared" si="107"/>
        <v>#REF!</v>
      </c>
      <c r="NP139" s="33" t="e">
        <f t="shared" si="108"/>
        <v>#REF!</v>
      </c>
      <c r="NQ139" s="31" t="e">
        <f t="shared" si="109"/>
        <v>#REF!</v>
      </c>
      <c r="NR139" s="32" t="e">
        <f t="shared" si="110"/>
        <v>#REF!</v>
      </c>
      <c r="NS139" s="32" t="e">
        <f t="shared" si="111"/>
        <v>#REF!</v>
      </c>
      <c r="NT139" s="33" t="e">
        <f t="shared" si="112"/>
        <v>#REF!</v>
      </c>
      <c r="NU139" s="33" t="e">
        <f t="shared" si="113"/>
        <v>#REF!</v>
      </c>
      <c r="NV139" s="33" t="e">
        <f t="shared" si="114"/>
        <v>#REF!</v>
      </c>
      <c r="NW139" s="33" t="e">
        <f t="shared" si="115"/>
        <v>#REF!</v>
      </c>
      <c r="NX139" t="e">
        <f t="shared" si="116"/>
        <v>#REF!</v>
      </c>
      <c r="NY139" t="e">
        <f t="shared" si="117"/>
        <v>#REF!</v>
      </c>
      <c r="NZ139" t="e">
        <f t="shared" si="118"/>
        <v>#REF!</v>
      </c>
      <c r="OA139" t="e">
        <f t="shared" si="119"/>
        <v>#REF!</v>
      </c>
      <c r="OB139" t="e">
        <f t="shared" si="120"/>
        <v>#REF!</v>
      </c>
      <c r="OC139" t="e">
        <f t="shared" si="121"/>
        <v>#REF!</v>
      </c>
    </row>
    <row r="140" spans="1:393" ht="16.5" customHeight="1" x14ac:dyDescent="0.3">
      <c r="A140" s="22"/>
      <c r="KN140" s="5" t="e">
        <f>IF(INDEX(#REF!,MATCH('HT 0-1'!D140,#REF!,0))=INDEX(#REF!,MATCH('HT 0-1'!D140,#REF!,0)),INDEX(#REF!,MATCH('HT 0-1'!D140,#REF!,0)),"ERROR")</f>
        <v>#REF!</v>
      </c>
      <c r="KO140" s="5" t="e">
        <f>IF(INDEX(#REF!,MATCH('HT 0-1'!E140,#REF!,0))=INDEX(#REF!,MATCH('HT 0-1'!E140,#REF!,0)),INDEX(#REF!,MATCH('HT 0-1'!E140,#REF!,0)),"ERROR")</f>
        <v>#REF!</v>
      </c>
      <c r="KP140" s="5" t="e">
        <f t="shared" si="61"/>
        <v>#REF!</v>
      </c>
      <c r="KQ140" t="str">
        <f t="shared" si="62"/>
        <v>_</v>
      </c>
      <c r="KR140" s="5" t="e">
        <f t="shared" si="63"/>
        <v>#DIV/0!</v>
      </c>
      <c r="KS140" s="5" t="e">
        <f t="shared" si="64"/>
        <v>#DIV/0!</v>
      </c>
      <c r="KT140" s="5" t="e">
        <f t="shared" si="65"/>
        <v>#DIV/0!</v>
      </c>
      <c r="KU140" s="5" t="e">
        <f t="shared" si="66"/>
        <v>#DIV/0!</v>
      </c>
      <c r="KV140" s="5" t="e">
        <f t="shared" si="67"/>
        <v>#DIV/0!</v>
      </c>
      <c r="KW140" s="5" t="e">
        <f t="shared" si="68"/>
        <v>#DIV/0!</v>
      </c>
      <c r="KX140" s="5" t="e">
        <f t="shared" si="69"/>
        <v>#DIV/0!</v>
      </c>
      <c r="KY140" s="5" t="e">
        <f t="shared" si="70"/>
        <v>#DIV/0!</v>
      </c>
      <c r="KZ140" s="5" t="e">
        <f t="shared" si="71"/>
        <v>#DIV/0!</v>
      </c>
      <c r="LA140" s="5" t="e">
        <f t="shared" si="72"/>
        <v>#DIV/0!</v>
      </c>
      <c r="LB140" t="e">
        <f>IF(LQ140="0-1",INDEX(Scrape!#REF!,MATCH('HT 0-1'!KP140,Scrape!$B:$B,0)),"")</f>
        <v>#REF!</v>
      </c>
      <c r="LC140" t="e">
        <f>IF(LQ140="0-1",INDEX(Scrape!$A:$A,MATCH('HT 0-1'!KP140,Scrape!$B:$B,0)),"")</f>
        <v>#REF!</v>
      </c>
      <c r="LD140" t="e">
        <f>IF(LQ140="0-1",INDEX(Scrape!$B:$B,MATCH('HT 0-1'!KP140,Scrape!$B:$B,0)),"")</f>
        <v>#REF!</v>
      </c>
      <c r="LE140" t="e">
        <f>IF(LQ140="0-1",INDEX(Scrape!$C:$C,MATCH('HT 0-1'!KP140,Scrape!$B:$B,0)),"")</f>
        <v>#REF!</v>
      </c>
      <c r="LF140" t="e">
        <f>IF(LQ140="0-1",INDEX(Scrape!$D:$D,MATCH('HT 0-1'!KP140,Scrape!$B:$B,0)),"")</f>
        <v>#REF!</v>
      </c>
      <c r="LG140" t="e">
        <f>IF(LQ140="0-1",INDEX(Scrape!$E:$E,MATCH('HT 0-1'!KP140,Scrape!$B:$B,0)),"")</f>
        <v>#REF!</v>
      </c>
      <c r="LH140" t="e">
        <f>IF(LQ140="0-1",INDEX(Scrape!$F:$F,MATCH('HT 0-1'!KP140,Scrape!$B:$B,0)),"")</f>
        <v>#REF!</v>
      </c>
      <c r="LI140" t="e">
        <f>IF(LQ140="0-1",INDEX(Scrape!$G:$G,MATCH('HT 0-1'!KP140,Scrape!$B:$B,0)),"")</f>
        <v>#REF!</v>
      </c>
      <c r="LJ140" t="e">
        <f>IF(LQ140="0-1",INDEX(Scrape!$H:$H,MATCH('HT 0-1'!KP140,Scrape!$B:$B,0)),"")</f>
        <v>#REF!</v>
      </c>
      <c r="LK140" t="e">
        <f>IF(LQ140="0-1",INDEX(Scrape!$I:$I,MATCH('HT 0-1'!KP140,Scrape!$B:$B,0)),"")</f>
        <v>#REF!</v>
      </c>
      <c r="LL140" t="e">
        <f>IF(LQ140="0-1",INDEX(Scrape!$J:$J,MATCH('HT 0-1'!KP140,Scrape!$B:$B,0)),"")</f>
        <v>#REF!</v>
      </c>
      <c r="LM140" t="e">
        <f>IF(LQ140="0-1",INDEX(Scrape!$K:$K,MATCH('HT 0-1'!KP140,Scrape!$B:$B,0)),"")</f>
        <v>#REF!</v>
      </c>
      <c r="LN140" t="e">
        <f>IF(LQ140="0-1",INDEX(Scrape!$L:$L,MATCH('HT 0-1'!KP140,Scrape!$B:$B,0)),"")</f>
        <v>#REF!</v>
      </c>
      <c r="LO140" t="e">
        <f>IF(LQ140="0-1",INDEX(Scrape!$M:$M,MATCH('HT 0-1'!KP140,Scrape!$B:$B,0)),"")</f>
        <v>#REF!</v>
      </c>
      <c r="LP140" t="e">
        <f>IF(LQ140="0-1",INDEX(Scrape!$N:$N,MATCH('HT 0-1'!KP140,Scrape!$B:$B,0)),"")</f>
        <v>#REF!</v>
      </c>
      <c r="LQ140" t="e">
        <f>INDEX(Scrape!$O:$O,MATCH('HT 0-1'!KP140,Scrape!$B:$B,0))</f>
        <v>#REF!</v>
      </c>
      <c r="LR140" t="e">
        <f t="shared" si="73"/>
        <v>#REF!</v>
      </c>
      <c r="LS140" t="e">
        <f t="shared" si="74"/>
        <v>#REF!</v>
      </c>
      <c r="LT140" s="23" t="e">
        <f>IF(INDEX(#REF!,MATCH(KQ140,#REF!,0))=INDEX(#REF!,MATCH(KQ140,#REF!,0)),INDEX(#REF!,MATCH(KQ140,#REF!,0)),"ERROR")</f>
        <v>#REF!</v>
      </c>
      <c r="LU140" s="24" t="e">
        <f t="shared" si="75"/>
        <v>#DIV/0!</v>
      </c>
      <c r="LV140" s="24" t="e">
        <f t="shared" si="76"/>
        <v>#DIV/0!</v>
      </c>
      <c r="LW140" s="24" t="e">
        <f t="shared" si="77"/>
        <v>#DIV/0!</v>
      </c>
      <c r="LX140" s="24" t="e">
        <f t="shared" si="78"/>
        <v>#DIV/0!</v>
      </c>
      <c r="LY140" s="25" t="e">
        <f t="shared" si="79"/>
        <v>#REF!</v>
      </c>
      <c r="LZ140" s="25" t="e">
        <f t="shared" si="80"/>
        <v>#REF!</v>
      </c>
      <c r="MA140" s="26" t="e">
        <f t="shared" si="81"/>
        <v>#REF!</v>
      </c>
      <c r="MB140" s="27" t="e">
        <f t="shared" si="82"/>
        <v>#REF!</v>
      </c>
      <c r="MC140" s="28" t="e">
        <f t="shared" si="83"/>
        <v>#REF!</v>
      </c>
      <c r="MD140" s="24" t="e">
        <f t="shared" si="84"/>
        <v>#REF!</v>
      </c>
      <c r="ME140" s="29" t="e">
        <f t="shared" si="85"/>
        <v>#REF!</v>
      </c>
      <c r="MF140" s="30" t="e">
        <f t="shared" si="86"/>
        <v>#REF!</v>
      </c>
      <c r="MG140" s="24" t="e">
        <f t="shared" si="87"/>
        <v>#REF!</v>
      </c>
      <c r="MH140" s="29" t="e">
        <f t="shared" si="88"/>
        <v>#REF!</v>
      </c>
      <c r="MI140" s="30" t="e">
        <f t="shared" si="89"/>
        <v>#REF!</v>
      </c>
      <c r="MJ140" t="str">
        <f t="shared" si="90"/>
        <v/>
      </c>
      <c r="MK140" t="str">
        <f t="shared" si="91"/>
        <v/>
      </c>
      <c r="ML140" t="str">
        <f t="shared" si="92"/>
        <v/>
      </c>
      <c r="MM140" t="str">
        <f t="shared" si="93"/>
        <v/>
      </c>
      <c r="MN140" t="str">
        <f t="shared" si="94"/>
        <v/>
      </c>
      <c r="MO140" t="str">
        <f t="shared" si="95"/>
        <v/>
      </c>
      <c r="MP140" s="5" t="e">
        <f>COUNTIFS(#REF!,LT140,#REF!,1,#REF!,"&gt;="&amp;MC140,#REF!,"&lt;="&amp;MB140,#REF!,"&lt;="&amp;ME140,#REF!,"&gt;="&amp;MF140,#REF!,"="&amp;KV140,#REF!,"="&amp;KX140)</f>
        <v>#REF!</v>
      </c>
      <c r="MQ140" s="5" t="e">
        <f>COUNTIFS(#REF!,LT140,#REF!,0,#REF!,"&gt;="&amp;MC140,#REF!,"&lt;="&amp;MB140,#REF!,"&lt;="&amp;ME140,#REF!,"&gt;="&amp;MF140,#REF!,"="&amp;KV140,#REF!,"="&amp;KX140)</f>
        <v>#REF!</v>
      </c>
      <c r="MR140" s="5" t="e">
        <f>COUNTIFS(#REF!,LT140,#REF!,1,#REF!,"&gt;="&amp;MC140,#REF!,"&lt;="&amp;MB140,#REF!,"&lt;="&amp;ME140,#REF!,"&gt;="&amp;MF140,#REF!,"="&amp;KW140,#REF!,"="&amp;KY140)</f>
        <v>#REF!</v>
      </c>
      <c r="MS140" s="5" t="e">
        <f>COUNTIFS(#REF!,LT140,#REF!,0,#REF!,"&gt;="&amp;MC140,#REF!,"&lt;="&amp;MB140,#REF!,"&lt;="&amp;ME140,#REF!,"&gt;="&amp;MF140,#REF!,"="&amp;KW140,#REF!,"="&amp;KY140)</f>
        <v>#REF!</v>
      </c>
      <c r="MT140" s="5" t="e">
        <f>COUNTIFS(#REF!,LT140,#REF!,1,#REF!,"&gt;="&amp;MI140,#REF!,"&lt;="&amp;MH140,#REF!,"&lt;="&amp;ME140,#REF!,"&gt;="&amp;MF140)</f>
        <v>#REF!</v>
      </c>
      <c r="MU140" s="5" t="e">
        <f>COUNTIFS(#REF!,LT140,#REF!,0,#REF!,"&gt;="&amp;MI140,#REF!,"&lt;="&amp;MH140,#REF!,"&lt;="&amp;ME140,#REF!,"&gt;="&amp;MF140)</f>
        <v>#REF!</v>
      </c>
      <c r="MV140" s="5" t="e">
        <f>COUNTIFS(#REF!,LT140,#REF!,1,#REF!,"&gt;="&amp;MI140,#REF!,"&lt;="&amp;MH140,#REF!,"="&amp;KZ140,#REF!,"="&amp;LA140,#REF!,"&lt;="&amp;ME140,#REF!,"&gt;="&amp;MF140)</f>
        <v>#REF!</v>
      </c>
      <c r="MW140" s="5" t="e">
        <f>COUNTIFS(#REF!,LT140,#REF!,0,#REF!,"&gt;="&amp;MI140,#REF!,"&lt;="&amp;MH140,#REF!,"="&amp;KZ140,#REF!,"="&amp;LA140,#REF!,"&lt;="&amp;ME140,#REF!,"&gt;="&amp;MF140)</f>
        <v>#REF!</v>
      </c>
      <c r="MX140" s="5" t="e">
        <f>COUNTIFS(#REF!,LT140,#REF!,1,#REF!,"&gt;="&amp;MC140,#REF!,"&lt;="&amp;MB140,#REF!,"&lt;="&amp;ME140,#REF!,"&gt;="&amp;MF140)</f>
        <v>#REF!</v>
      </c>
      <c r="MY140" s="5" t="e">
        <f>COUNTIFS(#REF!,LT140,#REF!,0,#REF!,"&gt;="&amp;MC140,#REF!,"&lt;="&amp;MB140,#REF!,"&lt;="&amp;ME140,#REF!,"&gt;="&amp;MF140)</f>
        <v>#REF!</v>
      </c>
      <c r="MZ140" s="5" t="e">
        <f>COUNTIFS(#REF!,LT140,#REF!,1,#REF!,"&lt;="&amp;ME140,#REF!,"&gt;="&amp;MF140,#REF!,"="&amp;KV140,#REF!,"="&amp;KX140)</f>
        <v>#REF!</v>
      </c>
      <c r="NA140" s="5" t="e">
        <f>COUNTIFS(#REF!,LT140,#REF!,0,#REF!,"&lt;="&amp;ME140,#REF!,"&gt;="&amp;MF140,#REF!,"="&amp;KV140,#REF!,"="&amp;KX140)</f>
        <v>#REF!</v>
      </c>
      <c r="NB140" s="5" t="e">
        <f>COUNTIFS(#REF!,LT140,#REF!,1,#REF!,"&lt;="&amp;ME140,#REF!,"&gt;="&amp;MF140,#REF!,"="&amp;KW140,#REF!,"="&amp;KY140)</f>
        <v>#REF!</v>
      </c>
      <c r="NC140" s="5" t="e">
        <f>COUNTIFS(#REF!,LT140,#REF!,0,#REF!,"&lt;="&amp;ME140,#REF!,"&gt;="&amp;MF140,#REF!,"="&amp;KW140,#REF!,"="&amp;KY140)</f>
        <v>#REF!</v>
      </c>
      <c r="ND140" s="5" t="e">
        <f t="shared" si="96"/>
        <v>#REF!</v>
      </c>
      <c r="NE140" s="5" t="e">
        <f t="shared" si="97"/>
        <v>#REF!</v>
      </c>
      <c r="NF140" s="5" t="e">
        <f t="shared" si="98"/>
        <v>#REF!</v>
      </c>
      <c r="NG140" s="6" t="e">
        <f t="shared" si="99"/>
        <v>#REF!</v>
      </c>
      <c r="NH140" s="7" t="e">
        <f t="shared" si="100"/>
        <v>#REF!</v>
      </c>
      <c r="NI140" s="5" t="e">
        <f t="shared" si="101"/>
        <v>#REF!</v>
      </c>
      <c r="NJ140" s="31" t="e">
        <f t="shared" si="102"/>
        <v>#REF!</v>
      </c>
      <c r="NK140" s="32" t="e">
        <f t="shared" si="103"/>
        <v>#REF!</v>
      </c>
      <c r="NL140" s="32" t="e">
        <f t="shared" si="104"/>
        <v>#REF!</v>
      </c>
      <c r="NM140" s="33" t="e">
        <f t="shared" si="105"/>
        <v>#REF!</v>
      </c>
      <c r="NN140" s="33" t="e">
        <f t="shared" si="106"/>
        <v>#REF!</v>
      </c>
      <c r="NO140" s="33" t="e">
        <f t="shared" si="107"/>
        <v>#REF!</v>
      </c>
      <c r="NP140" s="33" t="e">
        <f t="shared" si="108"/>
        <v>#REF!</v>
      </c>
      <c r="NQ140" s="31" t="e">
        <f t="shared" si="109"/>
        <v>#REF!</v>
      </c>
      <c r="NR140" s="32" t="e">
        <f t="shared" si="110"/>
        <v>#REF!</v>
      </c>
      <c r="NS140" s="32" t="e">
        <f t="shared" si="111"/>
        <v>#REF!</v>
      </c>
      <c r="NT140" s="33" t="e">
        <f t="shared" si="112"/>
        <v>#REF!</v>
      </c>
      <c r="NU140" s="33" t="e">
        <f t="shared" si="113"/>
        <v>#REF!</v>
      </c>
      <c r="NV140" s="33" t="e">
        <f t="shared" si="114"/>
        <v>#REF!</v>
      </c>
      <c r="NW140" s="33" t="e">
        <f t="shared" si="115"/>
        <v>#REF!</v>
      </c>
      <c r="NX140" t="e">
        <f t="shared" si="116"/>
        <v>#REF!</v>
      </c>
      <c r="NY140" t="e">
        <f t="shared" si="117"/>
        <v>#REF!</v>
      </c>
      <c r="NZ140" t="e">
        <f t="shared" si="118"/>
        <v>#REF!</v>
      </c>
      <c r="OA140" t="e">
        <f t="shared" si="119"/>
        <v>#REF!</v>
      </c>
      <c r="OB140" t="e">
        <f t="shared" si="120"/>
        <v>#REF!</v>
      </c>
      <c r="OC140" t="e">
        <f t="shared" si="121"/>
        <v>#REF!</v>
      </c>
    </row>
    <row r="141" spans="1:393" ht="16.5" customHeight="1" x14ac:dyDescent="0.3">
      <c r="A141" s="22"/>
      <c r="KN141" s="5" t="e">
        <f>IF(INDEX(#REF!,MATCH('HT 0-1'!D141,#REF!,0))=INDEX(#REF!,MATCH('HT 0-1'!D141,#REF!,0)),INDEX(#REF!,MATCH('HT 0-1'!D141,#REF!,0)),"ERROR")</f>
        <v>#REF!</v>
      </c>
      <c r="KO141" s="5" t="e">
        <f>IF(INDEX(#REF!,MATCH('HT 0-1'!E141,#REF!,0))=INDEX(#REF!,MATCH('HT 0-1'!E141,#REF!,0)),INDEX(#REF!,MATCH('HT 0-1'!E141,#REF!,0)),"ERROR")</f>
        <v>#REF!</v>
      </c>
      <c r="KP141" s="5" t="e">
        <f t="shared" si="61"/>
        <v>#REF!</v>
      </c>
      <c r="KQ141" t="str">
        <f t="shared" si="62"/>
        <v>_</v>
      </c>
      <c r="KR141" s="5" t="e">
        <f t="shared" si="63"/>
        <v>#DIV/0!</v>
      </c>
      <c r="KS141" s="5" t="e">
        <f t="shared" si="64"/>
        <v>#DIV/0!</v>
      </c>
      <c r="KT141" s="5" t="e">
        <f t="shared" si="65"/>
        <v>#DIV/0!</v>
      </c>
      <c r="KU141" s="5" t="e">
        <f t="shared" si="66"/>
        <v>#DIV/0!</v>
      </c>
      <c r="KV141" s="5" t="e">
        <f t="shared" si="67"/>
        <v>#DIV/0!</v>
      </c>
      <c r="KW141" s="5" t="e">
        <f t="shared" si="68"/>
        <v>#DIV/0!</v>
      </c>
      <c r="KX141" s="5" t="e">
        <f t="shared" si="69"/>
        <v>#DIV/0!</v>
      </c>
      <c r="KY141" s="5" t="e">
        <f t="shared" si="70"/>
        <v>#DIV/0!</v>
      </c>
      <c r="KZ141" s="5" t="e">
        <f t="shared" si="71"/>
        <v>#DIV/0!</v>
      </c>
      <c r="LA141" s="5" t="e">
        <f t="shared" si="72"/>
        <v>#DIV/0!</v>
      </c>
      <c r="LB141" t="e">
        <f>IF(LQ141="0-1",INDEX(Scrape!#REF!,MATCH('HT 0-1'!KP141,Scrape!$B:$B,0)),"")</f>
        <v>#REF!</v>
      </c>
      <c r="LC141" t="e">
        <f>IF(LQ141="0-1",INDEX(Scrape!$A:$A,MATCH('HT 0-1'!KP141,Scrape!$B:$B,0)),"")</f>
        <v>#REF!</v>
      </c>
      <c r="LD141" t="e">
        <f>IF(LQ141="0-1",INDEX(Scrape!$B:$B,MATCH('HT 0-1'!KP141,Scrape!$B:$B,0)),"")</f>
        <v>#REF!</v>
      </c>
      <c r="LE141" t="e">
        <f>IF(LQ141="0-1",INDEX(Scrape!$C:$C,MATCH('HT 0-1'!KP141,Scrape!$B:$B,0)),"")</f>
        <v>#REF!</v>
      </c>
      <c r="LF141" t="e">
        <f>IF(LQ141="0-1",INDEX(Scrape!$D:$D,MATCH('HT 0-1'!KP141,Scrape!$B:$B,0)),"")</f>
        <v>#REF!</v>
      </c>
      <c r="LG141" t="e">
        <f>IF(LQ141="0-1",INDEX(Scrape!$E:$E,MATCH('HT 0-1'!KP141,Scrape!$B:$B,0)),"")</f>
        <v>#REF!</v>
      </c>
      <c r="LH141" t="e">
        <f>IF(LQ141="0-1",INDEX(Scrape!$F:$F,MATCH('HT 0-1'!KP141,Scrape!$B:$B,0)),"")</f>
        <v>#REF!</v>
      </c>
      <c r="LI141" t="e">
        <f>IF(LQ141="0-1",INDEX(Scrape!$G:$G,MATCH('HT 0-1'!KP141,Scrape!$B:$B,0)),"")</f>
        <v>#REF!</v>
      </c>
      <c r="LJ141" t="e">
        <f>IF(LQ141="0-1",INDEX(Scrape!$H:$H,MATCH('HT 0-1'!KP141,Scrape!$B:$B,0)),"")</f>
        <v>#REF!</v>
      </c>
      <c r="LK141" t="e">
        <f>IF(LQ141="0-1",INDEX(Scrape!$I:$I,MATCH('HT 0-1'!KP141,Scrape!$B:$B,0)),"")</f>
        <v>#REF!</v>
      </c>
      <c r="LL141" t="e">
        <f>IF(LQ141="0-1",INDEX(Scrape!$J:$J,MATCH('HT 0-1'!KP141,Scrape!$B:$B,0)),"")</f>
        <v>#REF!</v>
      </c>
      <c r="LM141" t="e">
        <f>IF(LQ141="0-1",INDEX(Scrape!$K:$K,MATCH('HT 0-1'!KP141,Scrape!$B:$B,0)),"")</f>
        <v>#REF!</v>
      </c>
      <c r="LN141" t="e">
        <f>IF(LQ141="0-1",INDEX(Scrape!$L:$L,MATCH('HT 0-1'!KP141,Scrape!$B:$B,0)),"")</f>
        <v>#REF!</v>
      </c>
      <c r="LO141" t="e">
        <f>IF(LQ141="0-1",INDEX(Scrape!$M:$M,MATCH('HT 0-1'!KP141,Scrape!$B:$B,0)),"")</f>
        <v>#REF!</v>
      </c>
      <c r="LP141" t="e">
        <f>IF(LQ141="0-1",INDEX(Scrape!$N:$N,MATCH('HT 0-1'!KP141,Scrape!$B:$B,0)),"")</f>
        <v>#REF!</v>
      </c>
      <c r="LQ141" t="e">
        <f>INDEX(Scrape!$O:$O,MATCH('HT 0-1'!KP141,Scrape!$B:$B,0))</f>
        <v>#REF!</v>
      </c>
      <c r="LR141" t="e">
        <f t="shared" si="73"/>
        <v>#REF!</v>
      </c>
      <c r="LS141" t="e">
        <f t="shared" si="74"/>
        <v>#REF!</v>
      </c>
      <c r="LT141" s="23" t="e">
        <f>IF(INDEX(#REF!,MATCH(KQ141,#REF!,0))=INDEX(#REF!,MATCH(KQ141,#REF!,0)),INDEX(#REF!,MATCH(KQ141,#REF!,0)),"ERROR")</f>
        <v>#REF!</v>
      </c>
      <c r="LU141" s="24" t="e">
        <f t="shared" si="75"/>
        <v>#DIV/0!</v>
      </c>
      <c r="LV141" s="24" t="e">
        <f t="shared" si="76"/>
        <v>#DIV/0!</v>
      </c>
      <c r="LW141" s="24" t="e">
        <f t="shared" si="77"/>
        <v>#DIV/0!</v>
      </c>
      <c r="LX141" s="24" t="e">
        <f t="shared" si="78"/>
        <v>#DIV/0!</v>
      </c>
      <c r="LY141" s="25" t="e">
        <f t="shared" si="79"/>
        <v>#REF!</v>
      </c>
      <c r="LZ141" s="25" t="e">
        <f t="shared" si="80"/>
        <v>#REF!</v>
      </c>
      <c r="MA141" s="26" t="e">
        <f t="shared" si="81"/>
        <v>#REF!</v>
      </c>
      <c r="MB141" s="27" t="e">
        <f t="shared" si="82"/>
        <v>#REF!</v>
      </c>
      <c r="MC141" s="28" t="e">
        <f t="shared" si="83"/>
        <v>#REF!</v>
      </c>
      <c r="MD141" s="24" t="e">
        <f t="shared" si="84"/>
        <v>#REF!</v>
      </c>
      <c r="ME141" s="29" t="e">
        <f t="shared" si="85"/>
        <v>#REF!</v>
      </c>
      <c r="MF141" s="30" t="e">
        <f t="shared" si="86"/>
        <v>#REF!</v>
      </c>
      <c r="MG141" s="24" t="e">
        <f t="shared" si="87"/>
        <v>#REF!</v>
      </c>
      <c r="MH141" s="29" t="e">
        <f t="shared" si="88"/>
        <v>#REF!</v>
      </c>
      <c r="MI141" s="30" t="e">
        <f t="shared" si="89"/>
        <v>#REF!</v>
      </c>
      <c r="MJ141" t="str">
        <f t="shared" si="90"/>
        <v/>
      </c>
      <c r="MK141" t="str">
        <f t="shared" si="91"/>
        <v/>
      </c>
      <c r="ML141" t="str">
        <f t="shared" si="92"/>
        <v/>
      </c>
      <c r="MM141" t="str">
        <f t="shared" si="93"/>
        <v/>
      </c>
      <c r="MN141" t="str">
        <f t="shared" si="94"/>
        <v/>
      </c>
      <c r="MO141" t="str">
        <f t="shared" si="95"/>
        <v/>
      </c>
      <c r="MP141" s="5" t="e">
        <f>COUNTIFS(#REF!,LT141,#REF!,1,#REF!,"&gt;="&amp;MC141,#REF!,"&lt;="&amp;MB141,#REF!,"&lt;="&amp;ME141,#REF!,"&gt;="&amp;MF141,#REF!,"="&amp;KV141,#REF!,"="&amp;KX141)</f>
        <v>#REF!</v>
      </c>
      <c r="MQ141" s="5" t="e">
        <f>COUNTIFS(#REF!,LT141,#REF!,0,#REF!,"&gt;="&amp;MC141,#REF!,"&lt;="&amp;MB141,#REF!,"&lt;="&amp;ME141,#REF!,"&gt;="&amp;MF141,#REF!,"="&amp;KV141,#REF!,"="&amp;KX141)</f>
        <v>#REF!</v>
      </c>
      <c r="MR141" s="5" t="e">
        <f>COUNTIFS(#REF!,LT141,#REF!,1,#REF!,"&gt;="&amp;MC141,#REF!,"&lt;="&amp;MB141,#REF!,"&lt;="&amp;ME141,#REF!,"&gt;="&amp;MF141,#REF!,"="&amp;KW141,#REF!,"="&amp;KY141)</f>
        <v>#REF!</v>
      </c>
      <c r="MS141" s="5" t="e">
        <f>COUNTIFS(#REF!,LT141,#REF!,0,#REF!,"&gt;="&amp;MC141,#REF!,"&lt;="&amp;MB141,#REF!,"&lt;="&amp;ME141,#REF!,"&gt;="&amp;MF141,#REF!,"="&amp;KW141,#REF!,"="&amp;KY141)</f>
        <v>#REF!</v>
      </c>
      <c r="MT141" s="5" t="e">
        <f>COUNTIFS(#REF!,LT141,#REF!,1,#REF!,"&gt;="&amp;MI141,#REF!,"&lt;="&amp;MH141,#REF!,"&lt;="&amp;ME141,#REF!,"&gt;="&amp;MF141)</f>
        <v>#REF!</v>
      </c>
      <c r="MU141" s="5" t="e">
        <f>COUNTIFS(#REF!,LT141,#REF!,0,#REF!,"&gt;="&amp;MI141,#REF!,"&lt;="&amp;MH141,#REF!,"&lt;="&amp;ME141,#REF!,"&gt;="&amp;MF141)</f>
        <v>#REF!</v>
      </c>
      <c r="MV141" s="5" t="e">
        <f>COUNTIFS(#REF!,LT141,#REF!,1,#REF!,"&gt;="&amp;MI141,#REF!,"&lt;="&amp;MH141,#REF!,"="&amp;KZ141,#REF!,"="&amp;LA141,#REF!,"&lt;="&amp;ME141,#REF!,"&gt;="&amp;MF141)</f>
        <v>#REF!</v>
      </c>
      <c r="MW141" s="5" t="e">
        <f>COUNTIFS(#REF!,LT141,#REF!,0,#REF!,"&gt;="&amp;MI141,#REF!,"&lt;="&amp;MH141,#REF!,"="&amp;KZ141,#REF!,"="&amp;LA141,#REF!,"&lt;="&amp;ME141,#REF!,"&gt;="&amp;MF141)</f>
        <v>#REF!</v>
      </c>
      <c r="MX141" s="5" t="e">
        <f>COUNTIFS(#REF!,LT141,#REF!,1,#REF!,"&gt;="&amp;MC141,#REF!,"&lt;="&amp;MB141,#REF!,"&lt;="&amp;ME141,#REF!,"&gt;="&amp;MF141)</f>
        <v>#REF!</v>
      </c>
      <c r="MY141" s="5" t="e">
        <f>COUNTIFS(#REF!,LT141,#REF!,0,#REF!,"&gt;="&amp;MC141,#REF!,"&lt;="&amp;MB141,#REF!,"&lt;="&amp;ME141,#REF!,"&gt;="&amp;MF141)</f>
        <v>#REF!</v>
      </c>
      <c r="MZ141" s="5" t="e">
        <f>COUNTIFS(#REF!,LT141,#REF!,1,#REF!,"&lt;="&amp;ME141,#REF!,"&gt;="&amp;MF141,#REF!,"="&amp;KV141,#REF!,"="&amp;KX141)</f>
        <v>#REF!</v>
      </c>
      <c r="NA141" s="5" t="e">
        <f>COUNTIFS(#REF!,LT141,#REF!,0,#REF!,"&lt;="&amp;ME141,#REF!,"&gt;="&amp;MF141,#REF!,"="&amp;KV141,#REF!,"="&amp;KX141)</f>
        <v>#REF!</v>
      </c>
      <c r="NB141" s="5" t="e">
        <f>COUNTIFS(#REF!,LT141,#REF!,1,#REF!,"&lt;="&amp;ME141,#REF!,"&gt;="&amp;MF141,#REF!,"="&amp;KW141,#REF!,"="&amp;KY141)</f>
        <v>#REF!</v>
      </c>
      <c r="NC141" s="5" t="e">
        <f>COUNTIFS(#REF!,LT141,#REF!,0,#REF!,"&lt;="&amp;ME141,#REF!,"&gt;="&amp;MF141,#REF!,"="&amp;KW141,#REF!,"="&amp;KY141)</f>
        <v>#REF!</v>
      </c>
      <c r="ND141" s="5" t="e">
        <f t="shared" si="96"/>
        <v>#REF!</v>
      </c>
      <c r="NE141" s="5" t="e">
        <f t="shared" si="97"/>
        <v>#REF!</v>
      </c>
      <c r="NF141" s="5" t="e">
        <f t="shared" si="98"/>
        <v>#REF!</v>
      </c>
      <c r="NG141" s="6" t="e">
        <f t="shared" si="99"/>
        <v>#REF!</v>
      </c>
      <c r="NH141" s="7" t="e">
        <f t="shared" si="100"/>
        <v>#REF!</v>
      </c>
      <c r="NI141" s="5" t="e">
        <f t="shared" si="101"/>
        <v>#REF!</v>
      </c>
      <c r="NJ141" s="31" t="e">
        <f t="shared" si="102"/>
        <v>#REF!</v>
      </c>
      <c r="NK141" s="32" t="e">
        <f t="shared" si="103"/>
        <v>#REF!</v>
      </c>
      <c r="NL141" s="32" t="e">
        <f t="shared" si="104"/>
        <v>#REF!</v>
      </c>
      <c r="NM141" s="33" t="e">
        <f t="shared" si="105"/>
        <v>#REF!</v>
      </c>
      <c r="NN141" s="33" t="e">
        <f t="shared" si="106"/>
        <v>#REF!</v>
      </c>
      <c r="NO141" s="33" t="e">
        <f t="shared" si="107"/>
        <v>#REF!</v>
      </c>
      <c r="NP141" s="33" t="e">
        <f t="shared" si="108"/>
        <v>#REF!</v>
      </c>
      <c r="NQ141" s="31" t="e">
        <f t="shared" si="109"/>
        <v>#REF!</v>
      </c>
      <c r="NR141" s="32" t="e">
        <f t="shared" si="110"/>
        <v>#REF!</v>
      </c>
      <c r="NS141" s="32" t="e">
        <f t="shared" si="111"/>
        <v>#REF!</v>
      </c>
      <c r="NT141" s="33" t="e">
        <f t="shared" si="112"/>
        <v>#REF!</v>
      </c>
      <c r="NU141" s="33" t="e">
        <f t="shared" si="113"/>
        <v>#REF!</v>
      </c>
      <c r="NV141" s="33" t="e">
        <f t="shared" si="114"/>
        <v>#REF!</v>
      </c>
      <c r="NW141" s="33" t="e">
        <f t="shared" si="115"/>
        <v>#REF!</v>
      </c>
      <c r="NX141" t="e">
        <f t="shared" si="116"/>
        <v>#REF!</v>
      </c>
      <c r="NY141" t="e">
        <f t="shared" si="117"/>
        <v>#REF!</v>
      </c>
      <c r="NZ141" t="e">
        <f t="shared" si="118"/>
        <v>#REF!</v>
      </c>
      <c r="OA141" t="e">
        <f t="shared" si="119"/>
        <v>#REF!</v>
      </c>
      <c r="OB141" t="e">
        <f t="shared" si="120"/>
        <v>#REF!</v>
      </c>
      <c r="OC141" t="e">
        <f t="shared" si="121"/>
        <v>#REF!</v>
      </c>
    </row>
    <row r="142" spans="1:393" ht="16.5" customHeight="1" x14ac:dyDescent="0.3">
      <c r="A142" s="22"/>
      <c r="KN142" s="5" t="e">
        <f>IF(INDEX(#REF!,MATCH('HT 0-1'!D142,#REF!,0))=INDEX(#REF!,MATCH('HT 0-1'!D142,#REF!,0)),INDEX(#REF!,MATCH('HT 0-1'!D142,#REF!,0)),"ERROR")</f>
        <v>#REF!</v>
      </c>
      <c r="KO142" s="5" t="e">
        <f>IF(INDEX(#REF!,MATCH('HT 0-1'!E142,#REF!,0))=INDEX(#REF!,MATCH('HT 0-1'!E142,#REF!,0)),INDEX(#REF!,MATCH('HT 0-1'!E142,#REF!,0)),"ERROR")</f>
        <v>#REF!</v>
      </c>
      <c r="KP142" s="5" t="e">
        <f t="shared" si="61"/>
        <v>#REF!</v>
      </c>
      <c r="KQ142" t="str">
        <f t="shared" si="62"/>
        <v>_</v>
      </c>
      <c r="KR142" s="5" t="e">
        <f t="shared" si="63"/>
        <v>#DIV/0!</v>
      </c>
      <c r="KS142" s="5" t="e">
        <f t="shared" si="64"/>
        <v>#DIV/0!</v>
      </c>
      <c r="KT142" s="5" t="e">
        <f t="shared" si="65"/>
        <v>#DIV/0!</v>
      </c>
      <c r="KU142" s="5" t="e">
        <f t="shared" si="66"/>
        <v>#DIV/0!</v>
      </c>
      <c r="KV142" s="5" t="e">
        <f t="shared" si="67"/>
        <v>#DIV/0!</v>
      </c>
      <c r="KW142" s="5" t="e">
        <f t="shared" si="68"/>
        <v>#DIV/0!</v>
      </c>
      <c r="KX142" s="5" t="e">
        <f t="shared" si="69"/>
        <v>#DIV/0!</v>
      </c>
      <c r="KY142" s="5" t="e">
        <f t="shared" si="70"/>
        <v>#DIV/0!</v>
      </c>
      <c r="KZ142" s="5" t="e">
        <f t="shared" si="71"/>
        <v>#DIV/0!</v>
      </c>
      <c r="LA142" s="5" t="e">
        <f t="shared" si="72"/>
        <v>#DIV/0!</v>
      </c>
      <c r="LB142" t="e">
        <f>IF(LQ142="0-1",INDEX(Scrape!#REF!,MATCH('HT 0-1'!KP142,Scrape!$B:$B,0)),"")</f>
        <v>#REF!</v>
      </c>
      <c r="LC142" t="e">
        <f>IF(LQ142="0-1",INDEX(Scrape!$A:$A,MATCH('HT 0-1'!KP142,Scrape!$B:$B,0)),"")</f>
        <v>#REF!</v>
      </c>
      <c r="LD142" t="e">
        <f>IF(LQ142="0-1",INDEX(Scrape!$B:$B,MATCH('HT 0-1'!KP142,Scrape!$B:$B,0)),"")</f>
        <v>#REF!</v>
      </c>
      <c r="LE142" t="e">
        <f>IF(LQ142="0-1",INDEX(Scrape!$C:$C,MATCH('HT 0-1'!KP142,Scrape!$B:$B,0)),"")</f>
        <v>#REF!</v>
      </c>
      <c r="LF142" t="e">
        <f>IF(LQ142="0-1",INDEX(Scrape!$D:$D,MATCH('HT 0-1'!KP142,Scrape!$B:$B,0)),"")</f>
        <v>#REF!</v>
      </c>
      <c r="LG142" t="e">
        <f>IF(LQ142="0-1",INDEX(Scrape!$E:$E,MATCH('HT 0-1'!KP142,Scrape!$B:$B,0)),"")</f>
        <v>#REF!</v>
      </c>
      <c r="LH142" t="e">
        <f>IF(LQ142="0-1",INDEX(Scrape!$F:$F,MATCH('HT 0-1'!KP142,Scrape!$B:$B,0)),"")</f>
        <v>#REF!</v>
      </c>
      <c r="LI142" t="e">
        <f>IF(LQ142="0-1",INDEX(Scrape!$G:$G,MATCH('HT 0-1'!KP142,Scrape!$B:$B,0)),"")</f>
        <v>#REF!</v>
      </c>
      <c r="LJ142" t="e">
        <f>IF(LQ142="0-1",INDEX(Scrape!$H:$H,MATCH('HT 0-1'!KP142,Scrape!$B:$B,0)),"")</f>
        <v>#REF!</v>
      </c>
      <c r="LK142" t="e">
        <f>IF(LQ142="0-1",INDEX(Scrape!$I:$I,MATCH('HT 0-1'!KP142,Scrape!$B:$B,0)),"")</f>
        <v>#REF!</v>
      </c>
      <c r="LL142" t="e">
        <f>IF(LQ142="0-1",INDEX(Scrape!$J:$J,MATCH('HT 0-1'!KP142,Scrape!$B:$B,0)),"")</f>
        <v>#REF!</v>
      </c>
      <c r="LM142" t="e">
        <f>IF(LQ142="0-1",INDEX(Scrape!$K:$K,MATCH('HT 0-1'!KP142,Scrape!$B:$B,0)),"")</f>
        <v>#REF!</v>
      </c>
      <c r="LN142" t="e">
        <f>IF(LQ142="0-1",INDEX(Scrape!$L:$L,MATCH('HT 0-1'!KP142,Scrape!$B:$B,0)),"")</f>
        <v>#REF!</v>
      </c>
      <c r="LO142" t="e">
        <f>IF(LQ142="0-1",INDEX(Scrape!$M:$M,MATCH('HT 0-1'!KP142,Scrape!$B:$B,0)),"")</f>
        <v>#REF!</v>
      </c>
      <c r="LP142" t="e">
        <f>IF(LQ142="0-1",INDEX(Scrape!$N:$N,MATCH('HT 0-1'!KP142,Scrape!$B:$B,0)),"")</f>
        <v>#REF!</v>
      </c>
      <c r="LQ142" t="e">
        <f>INDEX(Scrape!$O:$O,MATCH('HT 0-1'!KP142,Scrape!$B:$B,0))</f>
        <v>#REF!</v>
      </c>
      <c r="LR142" t="e">
        <f t="shared" si="73"/>
        <v>#REF!</v>
      </c>
      <c r="LS142" t="e">
        <f t="shared" si="74"/>
        <v>#REF!</v>
      </c>
      <c r="LT142" s="23" t="e">
        <f>IF(INDEX(#REF!,MATCH(KQ142,#REF!,0))=INDEX(#REF!,MATCH(KQ142,#REF!,0)),INDEX(#REF!,MATCH(KQ142,#REF!,0)),"ERROR")</f>
        <v>#REF!</v>
      </c>
      <c r="LU142" s="24" t="e">
        <f t="shared" si="75"/>
        <v>#DIV/0!</v>
      </c>
      <c r="LV142" s="24" t="e">
        <f t="shared" si="76"/>
        <v>#DIV/0!</v>
      </c>
      <c r="LW142" s="24" t="e">
        <f t="shared" si="77"/>
        <v>#DIV/0!</v>
      </c>
      <c r="LX142" s="24" t="e">
        <f t="shared" si="78"/>
        <v>#DIV/0!</v>
      </c>
      <c r="LY142" s="25" t="e">
        <f t="shared" si="79"/>
        <v>#REF!</v>
      </c>
      <c r="LZ142" s="25" t="e">
        <f t="shared" si="80"/>
        <v>#REF!</v>
      </c>
      <c r="MA142" s="26" t="e">
        <f t="shared" si="81"/>
        <v>#REF!</v>
      </c>
      <c r="MB142" s="27" t="e">
        <f t="shared" si="82"/>
        <v>#REF!</v>
      </c>
      <c r="MC142" s="28" t="e">
        <f t="shared" si="83"/>
        <v>#REF!</v>
      </c>
      <c r="MD142" s="24" t="e">
        <f t="shared" si="84"/>
        <v>#REF!</v>
      </c>
      <c r="ME142" s="29" t="e">
        <f t="shared" si="85"/>
        <v>#REF!</v>
      </c>
      <c r="MF142" s="30" t="e">
        <f t="shared" si="86"/>
        <v>#REF!</v>
      </c>
      <c r="MG142" s="24" t="e">
        <f t="shared" si="87"/>
        <v>#REF!</v>
      </c>
      <c r="MH142" s="29" t="e">
        <f t="shared" si="88"/>
        <v>#REF!</v>
      </c>
      <c r="MI142" s="30" t="e">
        <f t="shared" si="89"/>
        <v>#REF!</v>
      </c>
      <c r="MJ142" t="str">
        <f t="shared" si="90"/>
        <v/>
      </c>
      <c r="MK142" t="str">
        <f t="shared" si="91"/>
        <v/>
      </c>
      <c r="ML142" t="str">
        <f t="shared" si="92"/>
        <v/>
      </c>
      <c r="MM142" t="str">
        <f t="shared" si="93"/>
        <v/>
      </c>
      <c r="MN142" t="str">
        <f t="shared" si="94"/>
        <v/>
      </c>
      <c r="MO142" t="str">
        <f t="shared" si="95"/>
        <v/>
      </c>
      <c r="MP142" s="5" t="e">
        <f>COUNTIFS(#REF!,LT142,#REF!,1,#REF!,"&gt;="&amp;MC142,#REF!,"&lt;="&amp;MB142,#REF!,"&lt;="&amp;ME142,#REF!,"&gt;="&amp;MF142,#REF!,"="&amp;KV142,#REF!,"="&amp;KX142)</f>
        <v>#REF!</v>
      </c>
      <c r="MQ142" s="5" t="e">
        <f>COUNTIFS(#REF!,LT142,#REF!,0,#REF!,"&gt;="&amp;MC142,#REF!,"&lt;="&amp;MB142,#REF!,"&lt;="&amp;ME142,#REF!,"&gt;="&amp;MF142,#REF!,"="&amp;KV142,#REF!,"="&amp;KX142)</f>
        <v>#REF!</v>
      </c>
      <c r="MR142" s="5" t="e">
        <f>COUNTIFS(#REF!,LT142,#REF!,1,#REF!,"&gt;="&amp;MC142,#REF!,"&lt;="&amp;MB142,#REF!,"&lt;="&amp;ME142,#REF!,"&gt;="&amp;MF142,#REF!,"="&amp;KW142,#REF!,"="&amp;KY142)</f>
        <v>#REF!</v>
      </c>
      <c r="MS142" s="5" t="e">
        <f>COUNTIFS(#REF!,LT142,#REF!,0,#REF!,"&gt;="&amp;MC142,#REF!,"&lt;="&amp;MB142,#REF!,"&lt;="&amp;ME142,#REF!,"&gt;="&amp;MF142,#REF!,"="&amp;KW142,#REF!,"="&amp;KY142)</f>
        <v>#REF!</v>
      </c>
      <c r="MT142" s="5" t="e">
        <f>COUNTIFS(#REF!,LT142,#REF!,1,#REF!,"&gt;="&amp;MI142,#REF!,"&lt;="&amp;MH142,#REF!,"&lt;="&amp;ME142,#REF!,"&gt;="&amp;MF142)</f>
        <v>#REF!</v>
      </c>
      <c r="MU142" s="5" t="e">
        <f>COUNTIFS(#REF!,LT142,#REF!,0,#REF!,"&gt;="&amp;MI142,#REF!,"&lt;="&amp;MH142,#REF!,"&lt;="&amp;ME142,#REF!,"&gt;="&amp;MF142)</f>
        <v>#REF!</v>
      </c>
      <c r="MV142" s="5" t="e">
        <f>COUNTIFS(#REF!,LT142,#REF!,1,#REF!,"&gt;="&amp;MI142,#REF!,"&lt;="&amp;MH142,#REF!,"="&amp;KZ142,#REF!,"="&amp;LA142,#REF!,"&lt;="&amp;ME142,#REF!,"&gt;="&amp;MF142)</f>
        <v>#REF!</v>
      </c>
      <c r="MW142" s="5" t="e">
        <f>COUNTIFS(#REF!,LT142,#REF!,0,#REF!,"&gt;="&amp;MI142,#REF!,"&lt;="&amp;MH142,#REF!,"="&amp;KZ142,#REF!,"="&amp;LA142,#REF!,"&lt;="&amp;ME142,#REF!,"&gt;="&amp;MF142)</f>
        <v>#REF!</v>
      </c>
      <c r="MX142" s="5" t="e">
        <f>COUNTIFS(#REF!,LT142,#REF!,1,#REF!,"&gt;="&amp;MC142,#REF!,"&lt;="&amp;MB142,#REF!,"&lt;="&amp;ME142,#REF!,"&gt;="&amp;MF142)</f>
        <v>#REF!</v>
      </c>
      <c r="MY142" s="5" t="e">
        <f>COUNTIFS(#REF!,LT142,#REF!,0,#REF!,"&gt;="&amp;MC142,#REF!,"&lt;="&amp;MB142,#REF!,"&lt;="&amp;ME142,#REF!,"&gt;="&amp;MF142)</f>
        <v>#REF!</v>
      </c>
      <c r="MZ142" s="5" t="e">
        <f>COUNTIFS(#REF!,LT142,#REF!,1,#REF!,"&lt;="&amp;ME142,#REF!,"&gt;="&amp;MF142,#REF!,"="&amp;KV142,#REF!,"="&amp;KX142)</f>
        <v>#REF!</v>
      </c>
      <c r="NA142" s="5" t="e">
        <f>COUNTIFS(#REF!,LT142,#REF!,0,#REF!,"&lt;="&amp;ME142,#REF!,"&gt;="&amp;MF142,#REF!,"="&amp;KV142,#REF!,"="&amp;KX142)</f>
        <v>#REF!</v>
      </c>
      <c r="NB142" s="5" t="e">
        <f>COUNTIFS(#REF!,LT142,#REF!,1,#REF!,"&lt;="&amp;ME142,#REF!,"&gt;="&amp;MF142,#REF!,"="&amp;KW142,#REF!,"="&amp;KY142)</f>
        <v>#REF!</v>
      </c>
      <c r="NC142" s="5" t="e">
        <f>COUNTIFS(#REF!,LT142,#REF!,0,#REF!,"&lt;="&amp;ME142,#REF!,"&gt;="&amp;MF142,#REF!,"="&amp;KW142,#REF!,"="&amp;KY142)</f>
        <v>#REF!</v>
      </c>
      <c r="ND142" s="5" t="e">
        <f t="shared" si="96"/>
        <v>#REF!</v>
      </c>
      <c r="NE142" s="5" t="e">
        <f t="shared" si="97"/>
        <v>#REF!</v>
      </c>
      <c r="NF142" s="5" t="e">
        <f t="shared" si="98"/>
        <v>#REF!</v>
      </c>
      <c r="NG142" s="6" t="e">
        <f t="shared" si="99"/>
        <v>#REF!</v>
      </c>
      <c r="NH142" s="7" t="e">
        <f t="shared" si="100"/>
        <v>#REF!</v>
      </c>
      <c r="NI142" s="5" t="e">
        <f t="shared" si="101"/>
        <v>#REF!</v>
      </c>
      <c r="NJ142" s="31" t="e">
        <f t="shared" si="102"/>
        <v>#REF!</v>
      </c>
      <c r="NK142" s="32" t="e">
        <f t="shared" si="103"/>
        <v>#REF!</v>
      </c>
      <c r="NL142" s="32" t="e">
        <f t="shared" si="104"/>
        <v>#REF!</v>
      </c>
      <c r="NM142" s="33" t="e">
        <f t="shared" si="105"/>
        <v>#REF!</v>
      </c>
      <c r="NN142" s="33" t="e">
        <f t="shared" si="106"/>
        <v>#REF!</v>
      </c>
      <c r="NO142" s="33" t="e">
        <f t="shared" si="107"/>
        <v>#REF!</v>
      </c>
      <c r="NP142" s="33" t="e">
        <f t="shared" si="108"/>
        <v>#REF!</v>
      </c>
      <c r="NQ142" s="31" t="e">
        <f t="shared" si="109"/>
        <v>#REF!</v>
      </c>
      <c r="NR142" s="32" t="e">
        <f t="shared" si="110"/>
        <v>#REF!</v>
      </c>
      <c r="NS142" s="32" t="e">
        <f t="shared" si="111"/>
        <v>#REF!</v>
      </c>
      <c r="NT142" s="33" t="e">
        <f t="shared" si="112"/>
        <v>#REF!</v>
      </c>
      <c r="NU142" s="33" t="e">
        <f t="shared" si="113"/>
        <v>#REF!</v>
      </c>
      <c r="NV142" s="33" t="e">
        <f t="shared" si="114"/>
        <v>#REF!</v>
      </c>
      <c r="NW142" s="33" t="e">
        <f t="shared" si="115"/>
        <v>#REF!</v>
      </c>
      <c r="NX142" t="e">
        <f t="shared" si="116"/>
        <v>#REF!</v>
      </c>
      <c r="NY142" t="e">
        <f t="shared" si="117"/>
        <v>#REF!</v>
      </c>
      <c r="NZ142" t="e">
        <f t="shared" si="118"/>
        <v>#REF!</v>
      </c>
      <c r="OA142" t="e">
        <f t="shared" si="119"/>
        <v>#REF!</v>
      </c>
      <c r="OB142" t="e">
        <f t="shared" si="120"/>
        <v>#REF!</v>
      </c>
      <c r="OC142" t="e">
        <f t="shared" si="121"/>
        <v>#REF!</v>
      </c>
    </row>
    <row r="143" spans="1:393" ht="16.5" customHeight="1" x14ac:dyDescent="0.3">
      <c r="A143" s="22"/>
      <c r="KN143" s="5" t="e">
        <f>IF(INDEX(#REF!,MATCH('HT 0-1'!D143,#REF!,0))=INDEX(#REF!,MATCH('HT 0-1'!D143,#REF!,0)),INDEX(#REF!,MATCH('HT 0-1'!D143,#REF!,0)),"ERROR")</f>
        <v>#REF!</v>
      </c>
      <c r="KO143" s="5" t="e">
        <f>IF(INDEX(#REF!,MATCH('HT 0-1'!E143,#REF!,0))=INDEX(#REF!,MATCH('HT 0-1'!E143,#REF!,0)),INDEX(#REF!,MATCH('HT 0-1'!E143,#REF!,0)),"ERROR")</f>
        <v>#REF!</v>
      </c>
      <c r="KP143" s="5" t="e">
        <f t="shared" si="61"/>
        <v>#REF!</v>
      </c>
      <c r="KQ143" t="str">
        <f t="shared" si="62"/>
        <v>_</v>
      </c>
      <c r="KR143" s="5" t="e">
        <f t="shared" si="63"/>
        <v>#DIV/0!</v>
      </c>
      <c r="KS143" s="5" t="e">
        <f t="shared" si="64"/>
        <v>#DIV/0!</v>
      </c>
      <c r="KT143" s="5" t="e">
        <f t="shared" si="65"/>
        <v>#DIV/0!</v>
      </c>
      <c r="KU143" s="5" t="e">
        <f t="shared" si="66"/>
        <v>#DIV/0!</v>
      </c>
      <c r="KV143" s="5" t="e">
        <f t="shared" si="67"/>
        <v>#DIV/0!</v>
      </c>
      <c r="KW143" s="5" t="e">
        <f t="shared" si="68"/>
        <v>#DIV/0!</v>
      </c>
      <c r="KX143" s="5" t="e">
        <f t="shared" si="69"/>
        <v>#DIV/0!</v>
      </c>
      <c r="KY143" s="5" t="e">
        <f t="shared" si="70"/>
        <v>#DIV/0!</v>
      </c>
      <c r="KZ143" s="5" t="e">
        <f t="shared" si="71"/>
        <v>#DIV/0!</v>
      </c>
      <c r="LA143" s="5" t="e">
        <f t="shared" si="72"/>
        <v>#DIV/0!</v>
      </c>
      <c r="LB143" t="e">
        <f>IF(LQ143="0-1",INDEX(Scrape!#REF!,MATCH('HT 0-1'!KP143,Scrape!$B:$B,0)),"")</f>
        <v>#REF!</v>
      </c>
      <c r="LC143" t="e">
        <f>IF(LQ143="0-1",INDEX(Scrape!$A:$A,MATCH('HT 0-1'!KP143,Scrape!$B:$B,0)),"")</f>
        <v>#REF!</v>
      </c>
      <c r="LD143" t="e">
        <f>IF(LQ143="0-1",INDEX(Scrape!$B:$B,MATCH('HT 0-1'!KP143,Scrape!$B:$B,0)),"")</f>
        <v>#REF!</v>
      </c>
      <c r="LE143" t="e">
        <f>IF(LQ143="0-1",INDEX(Scrape!$C:$C,MATCH('HT 0-1'!KP143,Scrape!$B:$B,0)),"")</f>
        <v>#REF!</v>
      </c>
      <c r="LF143" t="e">
        <f>IF(LQ143="0-1",INDEX(Scrape!$D:$D,MATCH('HT 0-1'!KP143,Scrape!$B:$B,0)),"")</f>
        <v>#REF!</v>
      </c>
      <c r="LG143" t="e">
        <f>IF(LQ143="0-1",INDEX(Scrape!$E:$E,MATCH('HT 0-1'!KP143,Scrape!$B:$B,0)),"")</f>
        <v>#REF!</v>
      </c>
      <c r="LH143" t="e">
        <f>IF(LQ143="0-1",INDEX(Scrape!$F:$F,MATCH('HT 0-1'!KP143,Scrape!$B:$B,0)),"")</f>
        <v>#REF!</v>
      </c>
      <c r="LI143" t="e">
        <f>IF(LQ143="0-1",INDEX(Scrape!$G:$G,MATCH('HT 0-1'!KP143,Scrape!$B:$B,0)),"")</f>
        <v>#REF!</v>
      </c>
      <c r="LJ143" t="e">
        <f>IF(LQ143="0-1",INDEX(Scrape!$H:$H,MATCH('HT 0-1'!KP143,Scrape!$B:$B,0)),"")</f>
        <v>#REF!</v>
      </c>
      <c r="LK143" t="e">
        <f>IF(LQ143="0-1",INDEX(Scrape!$I:$I,MATCH('HT 0-1'!KP143,Scrape!$B:$B,0)),"")</f>
        <v>#REF!</v>
      </c>
      <c r="LL143" t="e">
        <f>IF(LQ143="0-1",INDEX(Scrape!$J:$J,MATCH('HT 0-1'!KP143,Scrape!$B:$B,0)),"")</f>
        <v>#REF!</v>
      </c>
      <c r="LM143" t="e">
        <f>IF(LQ143="0-1",INDEX(Scrape!$K:$K,MATCH('HT 0-1'!KP143,Scrape!$B:$B,0)),"")</f>
        <v>#REF!</v>
      </c>
      <c r="LN143" t="e">
        <f>IF(LQ143="0-1",INDEX(Scrape!$L:$L,MATCH('HT 0-1'!KP143,Scrape!$B:$B,0)),"")</f>
        <v>#REF!</v>
      </c>
      <c r="LO143" t="e">
        <f>IF(LQ143="0-1",INDEX(Scrape!$M:$M,MATCH('HT 0-1'!KP143,Scrape!$B:$B,0)),"")</f>
        <v>#REF!</v>
      </c>
      <c r="LP143" t="e">
        <f>IF(LQ143="0-1",INDEX(Scrape!$N:$N,MATCH('HT 0-1'!KP143,Scrape!$B:$B,0)),"")</f>
        <v>#REF!</v>
      </c>
      <c r="LQ143" t="e">
        <f>INDEX(Scrape!$O:$O,MATCH('HT 0-1'!KP143,Scrape!$B:$B,0))</f>
        <v>#REF!</v>
      </c>
      <c r="LR143" t="e">
        <f t="shared" si="73"/>
        <v>#REF!</v>
      </c>
      <c r="LS143" t="e">
        <f t="shared" si="74"/>
        <v>#REF!</v>
      </c>
      <c r="LT143" s="23" t="e">
        <f>IF(INDEX(#REF!,MATCH(KQ143,#REF!,0))=INDEX(#REF!,MATCH(KQ143,#REF!,0)),INDEX(#REF!,MATCH(KQ143,#REF!,0)),"ERROR")</f>
        <v>#REF!</v>
      </c>
      <c r="LU143" s="24" t="e">
        <f t="shared" si="75"/>
        <v>#DIV/0!</v>
      </c>
      <c r="LV143" s="24" t="e">
        <f t="shared" si="76"/>
        <v>#DIV/0!</v>
      </c>
      <c r="LW143" s="24" t="e">
        <f t="shared" si="77"/>
        <v>#DIV/0!</v>
      </c>
      <c r="LX143" s="24" t="e">
        <f t="shared" si="78"/>
        <v>#DIV/0!</v>
      </c>
      <c r="LY143" s="25" t="e">
        <f t="shared" si="79"/>
        <v>#REF!</v>
      </c>
      <c r="LZ143" s="25" t="e">
        <f t="shared" si="80"/>
        <v>#REF!</v>
      </c>
      <c r="MA143" s="26" t="e">
        <f t="shared" si="81"/>
        <v>#REF!</v>
      </c>
      <c r="MB143" s="27" t="e">
        <f t="shared" si="82"/>
        <v>#REF!</v>
      </c>
      <c r="MC143" s="28" t="e">
        <f t="shared" si="83"/>
        <v>#REF!</v>
      </c>
      <c r="MD143" s="24" t="e">
        <f t="shared" si="84"/>
        <v>#REF!</v>
      </c>
      <c r="ME143" s="29" t="e">
        <f t="shared" si="85"/>
        <v>#REF!</v>
      </c>
      <c r="MF143" s="30" t="e">
        <f t="shared" si="86"/>
        <v>#REF!</v>
      </c>
      <c r="MG143" s="24" t="e">
        <f t="shared" si="87"/>
        <v>#REF!</v>
      </c>
      <c r="MH143" s="29" t="e">
        <f t="shared" si="88"/>
        <v>#REF!</v>
      </c>
      <c r="MI143" s="30" t="e">
        <f t="shared" si="89"/>
        <v>#REF!</v>
      </c>
      <c r="MJ143" t="str">
        <f t="shared" si="90"/>
        <v/>
      </c>
      <c r="MK143" t="str">
        <f t="shared" si="91"/>
        <v/>
      </c>
      <c r="ML143" t="str">
        <f t="shared" si="92"/>
        <v/>
      </c>
      <c r="MM143" t="str">
        <f t="shared" si="93"/>
        <v/>
      </c>
      <c r="MN143" t="str">
        <f t="shared" si="94"/>
        <v/>
      </c>
      <c r="MO143" t="str">
        <f t="shared" si="95"/>
        <v/>
      </c>
      <c r="MP143" s="5" t="e">
        <f>COUNTIFS(#REF!,LT143,#REF!,1,#REF!,"&gt;="&amp;MC143,#REF!,"&lt;="&amp;MB143,#REF!,"&lt;="&amp;ME143,#REF!,"&gt;="&amp;MF143,#REF!,"="&amp;KV143,#REF!,"="&amp;KX143)</f>
        <v>#REF!</v>
      </c>
      <c r="MQ143" s="5" t="e">
        <f>COUNTIFS(#REF!,LT143,#REF!,0,#REF!,"&gt;="&amp;MC143,#REF!,"&lt;="&amp;MB143,#REF!,"&lt;="&amp;ME143,#REF!,"&gt;="&amp;MF143,#REF!,"="&amp;KV143,#REF!,"="&amp;KX143)</f>
        <v>#REF!</v>
      </c>
      <c r="MR143" s="5" t="e">
        <f>COUNTIFS(#REF!,LT143,#REF!,1,#REF!,"&gt;="&amp;MC143,#REF!,"&lt;="&amp;MB143,#REF!,"&lt;="&amp;ME143,#REF!,"&gt;="&amp;MF143,#REF!,"="&amp;KW143,#REF!,"="&amp;KY143)</f>
        <v>#REF!</v>
      </c>
      <c r="MS143" s="5" t="e">
        <f>COUNTIFS(#REF!,LT143,#REF!,0,#REF!,"&gt;="&amp;MC143,#REF!,"&lt;="&amp;MB143,#REF!,"&lt;="&amp;ME143,#REF!,"&gt;="&amp;MF143,#REF!,"="&amp;KW143,#REF!,"="&amp;KY143)</f>
        <v>#REF!</v>
      </c>
      <c r="MT143" s="5" t="e">
        <f>COUNTIFS(#REF!,LT143,#REF!,1,#REF!,"&gt;="&amp;MI143,#REF!,"&lt;="&amp;MH143,#REF!,"&lt;="&amp;ME143,#REF!,"&gt;="&amp;MF143)</f>
        <v>#REF!</v>
      </c>
      <c r="MU143" s="5" t="e">
        <f>COUNTIFS(#REF!,LT143,#REF!,0,#REF!,"&gt;="&amp;MI143,#REF!,"&lt;="&amp;MH143,#REF!,"&lt;="&amp;ME143,#REF!,"&gt;="&amp;MF143)</f>
        <v>#REF!</v>
      </c>
      <c r="MV143" s="5" t="e">
        <f>COUNTIFS(#REF!,LT143,#REF!,1,#REF!,"&gt;="&amp;MI143,#REF!,"&lt;="&amp;MH143,#REF!,"="&amp;KZ143,#REF!,"="&amp;LA143,#REF!,"&lt;="&amp;ME143,#REF!,"&gt;="&amp;MF143)</f>
        <v>#REF!</v>
      </c>
      <c r="MW143" s="5" t="e">
        <f>COUNTIFS(#REF!,LT143,#REF!,0,#REF!,"&gt;="&amp;MI143,#REF!,"&lt;="&amp;MH143,#REF!,"="&amp;KZ143,#REF!,"="&amp;LA143,#REF!,"&lt;="&amp;ME143,#REF!,"&gt;="&amp;MF143)</f>
        <v>#REF!</v>
      </c>
      <c r="MX143" s="5" t="e">
        <f>COUNTIFS(#REF!,LT143,#REF!,1,#REF!,"&gt;="&amp;MC143,#REF!,"&lt;="&amp;MB143,#REF!,"&lt;="&amp;ME143,#REF!,"&gt;="&amp;MF143)</f>
        <v>#REF!</v>
      </c>
      <c r="MY143" s="5" t="e">
        <f>COUNTIFS(#REF!,LT143,#REF!,0,#REF!,"&gt;="&amp;MC143,#REF!,"&lt;="&amp;MB143,#REF!,"&lt;="&amp;ME143,#REF!,"&gt;="&amp;MF143)</f>
        <v>#REF!</v>
      </c>
      <c r="MZ143" s="5" t="e">
        <f>COUNTIFS(#REF!,LT143,#REF!,1,#REF!,"&lt;="&amp;ME143,#REF!,"&gt;="&amp;MF143,#REF!,"="&amp;KV143,#REF!,"="&amp;KX143)</f>
        <v>#REF!</v>
      </c>
      <c r="NA143" s="5" t="e">
        <f>COUNTIFS(#REF!,LT143,#REF!,0,#REF!,"&lt;="&amp;ME143,#REF!,"&gt;="&amp;MF143,#REF!,"="&amp;KV143,#REF!,"="&amp;KX143)</f>
        <v>#REF!</v>
      </c>
      <c r="NB143" s="5" t="e">
        <f>COUNTIFS(#REF!,LT143,#REF!,1,#REF!,"&lt;="&amp;ME143,#REF!,"&gt;="&amp;MF143,#REF!,"="&amp;KW143,#REF!,"="&amp;KY143)</f>
        <v>#REF!</v>
      </c>
      <c r="NC143" s="5" t="e">
        <f>COUNTIFS(#REF!,LT143,#REF!,0,#REF!,"&lt;="&amp;ME143,#REF!,"&gt;="&amp;MF143,#REF!,"="&amp;KW143,#REF!,"="&amp;KY143)</f>
        <v>#REF!</v>
      </c>
      <c r="ND143" s="5" t="e">
        <f t="shared" si="96"/>
        <v>#REF!</v>
      </c>
      <c r="NE143" s="5" t="e">
        <f t="shared" si="97"/>
        <v>#REF!</v>
      </c>
      <c r="NF143" s="5" t="e">
        <f t="shared" si="98"/>
        <v>#REF!</v>
      </c>
      <c r="NG143" s="6" t="e">
        <f t="shared" si="99"/>
        <v>#REF!</v>
      </c>
      <c r="NH143" s="7" t="e">
        <f t="shared" si="100"/>
        <v>#REF!</v>
      </c>
      <c r="NI143" s="5" t="e">
        <f t="shared" si="101"/>
        <v>#REF!</v>
      </c>
      <c r="NJ143" s="31" t="e">
        <f t="shared" si="102"/>
        <v>#REF!</v>
      </c>
      <c r="NK143" s="32" t="e">
        <f t="shared" si="103"/>
        <v>#REF!</v>
      </c>
      <c r="NL143" s="32" t="e">
        <f t="shared" si="104"/>
        <v>#REF!</v>
      </c>
      <c r="NM143" s="33" t="e">
        <f t="shared" si="105"/>
        <v>#REF!</v>
      </c>
      <c r="NN143" s="33" t="e">
        <f t="shared" si="106"/>
        <v>#REF!</v>
      </c>
      <c r="NO143" s="33" t="e">
        <f t="shared" si="107"/>
        <v>#REF!</v>
      </c>
      <c r="NP143" s="33" t="e">
        <f t="shared" si="108"/>
        <v>#REF!</v>
      </c>
      <c r="NQ143" s="31" t="e">
        <f t="shared" si="109"/>
        <v>#REF!</v>
      </c>
      <c r="NR143" s="32" t="e">
        <f t="shared" si="110"/>
        <v>#REF!</v>
      </c>
      <c r="NS143" s="32" t="e">
        <f t="shared" si="111"/>
        <v>#REF!</v>
      </c>
      <c r="NT143" s="33" t="e">
        <f t="shared" si="112"/>
        <v>#REF!</v>
      </c>
      <c r="NU143" s="33" t="e">
        <f t="shared" si="113"/>
        <v>#REF!</v>
      </c>
      <c r="NV143" s="33" t="e">
        <f t="shared" si="114"/>
        <v>#REF!</v>
      </c>
      <c r="NW143" s="33" t="e">
        <f t="shared" si="115"/>
        <v>#REF!</v>
      </c>
      <c r="NX143" t="e">
        <f t="shared" si="116"/>
        <v>#REF!</v>
      </c>
      <c r="NY143" t="e">
        <f t="shared" si="117"/>
        <v>#REF!</v>
      </c>
      <c r="NZ143" t="e">
        <f t="shared" si="118"/>
        <v>#REF!</v>
      </c>
      <c r="OA143" t="e">
        <f t="shared" si="119"/>
        <v>#REF!</v>
      </c>
      <c r="OB143" t="e">
        <f t="shared" si="120"/>
        <v>#REF!</v>
      </c>
      <c r="OC143" t="e">
        <f t="shared" si="121"/>
        <v>#REF!</v>
      </c>
    </row>
    <row r="144" spans="1:393" ht="16.5" customHeight="1" x14ac:dyDescent="0.3">
      <c r="A144" s="22"/>
      <c r="KN144" s="5" t="e">
        <f>IF(INDEX(#REF!,MATCH('HT 0-1'!D144,#REF!,0))=INDEX(#REF!,MATCH('HT 0-1'!D144,#REF!,0)),INDEX(#REF!,MATCH('HT 0-1'!D144,#REF!,0)),"ERROR")</f>
        <v>#REF!</v>
      </c>
      <c r="KO144" s="5" t="e">
        <f>IF(INDEX(#REF!,MATCH('HT 0-1'!E144,#REF!,0))=INDEX(#REF!,MATCH('HT 0-1'!E144,#REF!,0)),INDEX(#REF!,MATCH('HT 0-1'!E144,#REF!,0)),"ERROR")</f>
        <v>#REF!</v>
      </c>
      <c r="KP144" s="5" t="e">
        <f t="shared" si="61"/>
        <v>#REF!</v>
      </c>
      <c r="KQ144" t="str">
        <f t="shared" si="62"/>
        <v>_</v>
      </c>
      <c r="KR144" s="5" t="e">
        <f t="shared" si="63"/>
        <v>#DIV/0!</v>
      </c>
      <c r="KS144" s="5" t="e">
        <f t="shared" si="64"/>
        <v>#DIV/0!</v>
      </c>
      <c r="KT144" s="5" t="e">
        <f t="shared" si="65"/>
        <v>#DIV/0!</v>
      </c>
      <c r="KU144" s="5" t="e">
        <f t="shared" si="66"/>
        <v>#DIV/0!</v>
      </c>
      <c r="KV144" s="5" t="e">
        <f t="shared" si="67"/>
        <v>#DIV/0!</v>
      </c>
      <c r="KW144" s="5" t="e">
        <f t="shared" si="68"/>
        <v>#DIV/0!</v>
      </c>
      <c r="KX144" s="5" t="e">
        <f t="shared" si="69"/>
        <v>#DIV/0!</v>
      </c>
      <c r="KY144" s="5" t="e">
        <f t="shared" si="70"/>
        <v>#DIV/0!</v>
      </c>
      <c r="KZ144" s="5" t="e">
        <f t="shared" si="71"/>
        <v>#DIV/0!</v>
      </c>
      <c r="LA144" s="5" t="e">
        <f t="shared" si="72"/>
        <v>#DIV/0!</v>
      </c>
      <c r="LB144" t="e">
        <f>IF(LQ144="0-1",INDEX(Scrape!#REF!,MATCH('HT 0-1'!KP144,Scrape!$B:$B,0)),"")</f>
        <v>#REF!</v>
      </c>
      <c r="LC144" t="e">
        <f>IF(LQ144="0-1",INDEX(Scrape!$A:$A,MATCH('HT 0-1'!KP144,Scrape!$B:$B,0)),"")</f>
        <v>#REF!</v>
      </c>
      <c r="LD144" t="e">
        <f>IF(LQ144="0-1",INDEX(Scrape!$B:$B,MATCH('HT 0-1'!KP144,Scrape!$B:$B,0)),"")</f>
        <v>#REF!</v>
      </c>
      <c r="LE144" t="e">
        <f>IF(LQ144="0-1",INDEX(Scrape!$C:$C,MATCH('HT 0-1'!KP144,Scrape!$B:$B,0)),"")</f>
        <v>#REF!</v>
      </c>
      <c r="LF144" t="e">
        <f>IF(LQ144="0-1",INDEX(Scrape!$D:$D,MATCH('HT 0-1'!KP144,Scrape!$B:$B,0)),"")</f>
        <v>#REF!</v>
      </c>
      <c r="LG144" t="e">
        <f>IF(LQ144="0-1",INDEX(Scrape!$E:$E,MATCH('HT 0-1'!KP144,Scrape!$B:$B,0)),"")</f>
        <v>#REF!</v>
      </c>
      <c r="LH144" t="e">
        <f>IF(LQ144="0-1",INDEX(Scrape!$F:$F,MATCH('HT 0-1'!KP144,Scrape!$B:$B,0)),"")</f>
        <v>#REF!</v>
      </c>
      <c r="LI144" t="e">
        <f>IF(LQ144="0-1",INDEX(Scrape!$G:$G,MATCH('HT 0-1'!KP144,Scrape!$B:$B,0)),"")</f>
        <v>#REF!</v>
      </c>
      <c r="LJ144" t="e">
        <f>IF(LQ144="0-1",INDEX(Scrape!$H:$H,MATCH('HT 0-1'!KP144,Scrape!$B:$B,0)),"")</f>
        <v>#REF!</v>
      </c>
      <c r="LK144" t="e">
        <f>IF(LQ144="0-1",INDEX(Scrape!$I:$I,MATCH('HT 0-1'!KP144,Scrape!$B:$B,0)),"")</f>
        <v>#REF!</v>
      </c>
      <c r="LL144" t="e">
        <f>IF(LQ144="0-1",INDEX(Scrape!$J:$J,MATCH('HT 0-1'!KP144,Scrape!$B:$B,0)),"")</f>
        <v>#REF!</v>
      </c>
      <c r="LM144" t="e">
        <f>IF(LQ144="0-1",INDEX(Scrape!$K:$K,MATCH('HT 0-1'!KP144,Scrape!$B:$B,0)),"")</f>
        <v>#REF!</v>
      </c>
      <c r="LN144" t="e">
        <f>IF(LQ144="0-1",INDEX(Scrape!$L:$L,MATCH('HT 0-1'!KP144,Scrape!$B:$B,0)),"")</f>
        <v>#REF!</v>
      </c>
      <c r="LO144" t="e">
        <f>IF(LQ144="0-1",INDEX(Scrape!$M:$M,MATCH('HT 0-1'!KP144,Scrape!$B:$B,0)),"")</f>
        <v>#REF!</v>
      </c>
      <c r="LP144" t="e">
        <f>IF(LQ144="0-1",INDEX(Scrape!$N:$N,MATCH('HT 0-1'!KP144,Scrape!$B:$B,0)),"")</f>
        <v>#REF!</v>
      </c>
      <c r="LQ144" t="e">
        <f>INDEX(Scrape!$O:$O,MATCH('HT 0-1'!KP144,Scrape!$B:$B,0))</f>
        <v>#REF!</v>
      </c>
      <c r="LR144" t="e">
        <f t="shared" si="73"/>
        <v>#REF!</v>
      </c>
      <c r="LS144" t="e">
        <f t="shared" si="74"/>
        <v>#REF!</v>
      </c>
      <c r="LT144" s="23" t="e">
        <f>IF(INDEX(#REF!,MATCH(KQ144,#REF!,0))=INDEX(#REF!,MATCH(KQ144,#REF!,0)),INDEX(#REF!,MATCH(KQ144,#REF!,0)),"ERROR")</f>
        <v>#REF!</v>
      </c>
      <c r="LU144" s="24" t="e">
        <f t="shared" si="75"/>
        <v>#DIV/0!</v>
      </c>
      <c r="LV144" s="24" t="e">
        <f t="shared" si="76"/>
        <v>#DIV/0!</v>
      </c>
      <c r="LW144" s="24" t="e">
        <f t="shared" si="77"/>
        <v>#DIV/0!</v>
      </c>
      <c r="LX144" s="24" t="e">
        <f t="shared" si="78"/>
        <v>#DIV/0!</v>
      </c>
      <c r="LY144" s="25" t="e">
        <f t="shared" si="79"/>
        <v>#REF!</v>
      </c>
      <c r="LZ144" s="25" t="e">
        <f t="shared" si="80"/>
        <v>#REF!</v>
      </c>
      <c r="MA144" s="26" t="e">
        <f t="shared" si="81"/>
        <v>#REF!</v>
      </c>
      <c r="MB144" s="27" t="e">
        <f t="shared" si="82"/>
        <v>#REF!</v>
      </c>
      <c r="MC144" s="28" t="e">
        <f t="shared" si="83"/>
        <v>#REF!</v>
      </c>
      <c r="MD144" s="24" t="e">
        <f t="shared" si="84"/>
        <v>#REF!</v>
      </c>
      <c r="ME144" s="29" t="e">
        <f t="shared" si="85"/>
        <v>#REF!</v>
      </c>
      <c r="MF144" s="30" t="e">
        <f t="shared" si="86"/>
        <v>#REF!</v>
      </c>
      <c r="MG144" s="24" t="e">
        <f t="shared" si="87"/>
        <v>#REF!</v>
      </c>
      <c r="MH144" s="29" t="e">
        <f t="shared" si="88"/>
        <v>#REF!</v>
      </c>
      <c r="MI144" s="30" t="e">
        <f t="shared" si="89"/>
        <v>#REF!</v>
      </c>
      <c r="MJ144" t="str">
        <f t="shared" si="90"/>
        <v/>
      </c>
      <c r="MK144" t="str">
        <f t="shared" si="91"/>
        <v/>
      </c>
      <c r="ML144" t="str">
        <f t="shared" si="92"/>
        <v/>
      </c>
      <c r="MM144" t="str">
        <f t="shared" si="93"/>
        <v/>
      </c>
      <c r="MN144" t="str">
        <f t="shared" si="94"/>
        <v/>
      </c>
      <c r="MO144" t="str">
        <f t="shared" si="95"/>
        <v/>
      </c>
      <c r="MP144" s="5" t="e">
        <f>COUNTIFS(#REF!,LT144,#REF!,1,#REF!,"&gt;="&amp;MC144,#REF!,"&lt;="&amp;MB144,#REF!,"&lt;="&amp;ME144,#REF!,"&gt;="&amp;MF144,#REF!,"="&amp;KV144,#REF!,"="&amp;KX144)</f>
        <v>#REF!</v>
      </c>
      <c r="MQ144" s="5" t="e">
        <f>COUNTIFS(#REF!,LT144,#REF!,0,#REF!,"&gt;="&amp;MC144,#REF!,"&lt;="&amp;MB144,#REF!,"&lt;="&amp;ME144,#REF!,"&gt;="&amp;MF144,#REF!,"="&amp;KV144,#REF!,"="&amp;KX144)</f>
        <v>#REF!</v>
      </c>
      <c r="MR144" s="5" t="e">
        <f>COUNTIFS(#REF!,LT144,#REF!,1,#REF!,"&gt;="&amp;MC144,#REF!,"&lt;="&amp;MB144,#REF!,"&lt;="&amp;ME144,#REF!,"&gt;="&amp;MF144,#REF!,"="&amp;KW144,#REF!,"="&amp;KY144)</f>
        <v>#REF!</v>
      </c>
      <c r="MS144" s="5" t="e">
        <f>COUNTIFS(#REF!,LT144,#REF!,0,#REF!,"&gt;="&amp;MC144,#REF!,"&lt;="&amp;MB144,#REF!,"&lt;="&amp;ME144,#REF!,"&gt;="&amp;MF144,#REF!,"="&amp;KW144,#REF!,"="&amp;KY144)</f>
        <v>#REF!</v>
      </c>
      <c r="MT144" s="5" t="e">
        <f>COUNTIFS(#REF!,LT144,#REF!,1,#REF!,"&gt;="&amp;MI144,#REF!,"&lt;="&amp;MH144,#REF!,"&lt;="&amp;ME144,#REF!,"&gt;="&amp;MF144)</f>
        <v>#REF!</v>
      </c>
      <c r="MU144" s="5" t="e">
        <f>COUNTIFS(#REF!,LT144,#REF!,0,#REF!,"&gt;="&amp;MI144,#REF!,"&lt;="&amp;MH144,#REF!,"&lt;="&amp;ME144,#REF!,"&gt;="&amp;MF144)</f>
        <v>#REF!</v>
      </c>
      <c r="MV144" s="5" t="e">
        <f>COUNTIFS(#REF!,LT144,#REF!,1,#REF!,"&gt;="&amp;MI144,#REF!,"&lt;="&amp;MH144,#REF!,"="&amp;KZ144,#REF!,"="&amp;LA144,#REF!,"&lt;="&amp;ME144,#REF!,"&gt;="&amp;MF144)</f>
        <v>#REF!</v>
      </c>
      <c r="MW144" s="5" t="e">
        <f>COUNTIFS(#REF!,LT144,#REF!,0,#REF!,"&gt;="&amp;MI144,#REF!,"&lt;="&amp;MH144,#REF!,"="&amp;KZ144,#REF!,"="&amp;LA144,#REF!,"&lt;="&amp;ME144,#REF!,"&gt;="&amp;MF144)</f>
        <v>#REF!</v>
      </c>
      <c r="MX144" s="5" t="e">
        <f>COUNTIFS(#REF!,LT144,#REF!,1,#REF!,"&gt;="&amp;MC144,#REF!,"&lt;="&amp;MB144,#REF!,"&lt;="&amp;ME144,#REF!,"&gt;="&amp;MF144)</f>
        <v>#REF!</v>
      </c>
      <c r="MY144" s="5" t="e">
        <f>COUNTIFS(#REF!,LT144,#REF!,0,#REF!,"&gt;="&amp;MC144,#REF!,"&lt;="&amp;MB144,#REF!,"&lt;="&amp;ME144,#REF!,"&gt;="&amp;MF144)</f>
        <v>#REF!</v>
      </c>
      <c r="MZ144" s="5" t="e">
        <f>COUNTIFS(#REF!,LT144,#REF!,1,#REF!,"&lt;="&amp;ME144,#REF!,"&gt;="&amp;MF144,#REF!,"="&amp;KV144,#REF!,"="&amp;KX144)</f>
        <v>#REF!</v>
      </c>
      <c r="NA144" s="5" t="e">
        <f>COUNTIFS(#REF!,LT144,#REF!,0,#REF!,"&lt;="&amp;ME144,#REF!,"&gt;="&amp;MF144,#REF!,"="&amp;KV144,#REF!,"="&amp;KX144)</f>
        <v>#REF!</v>
      </c>
      <c r="NB144" s="5" t="e">
        <f>COUNTIFS(#REF!,LT144,#REF!,1,#REF!,"&lt;="&amp;ME144,#REF!,"&gt;="&amp;MF144,#REF!,"="&amp;KW144,#REF!,"="&amp;KY144)</f>
        <v>#REF!</v>
      </c>
      <c r="NC144" s="5" t="e">
        <f>COUNTIFS(#REF!,LT144,#REF!,0,#REF!,"&lt;="&amp;ME144,#REF!,"&gt;="&amp;MF144,#REF!,"="&amp;KW144,#REF!,"="&amp;KY144)</f>
        <v>#REF!</v>
      </c>
      <c r="ND144" s="5" t="e">
        <f t="shared" si="96"/>
        <v>#REF!</v>
      </c>
      <c r="NE144" s="5" t="e">
        <f t="shared" si="97"/>
        <v>#REF!</v>
      </c>
      <c r="NF144" s="5" t="e">
        <f t="shared" si="98"/>
        <v>#REF!</v>
      </c>
      <c r="NG144" s="6" t="e">
        <f t="shared" si="99"/>
        <v>#REF!</v>
      </c>
      <c r="NH144" s="7" t="e">
        <f t="shared" si="100"/>
        <v>#REF!</v>
      </c>
      <c r="NI144" s="5" t="e">
        <f t="shared" si="101"/>
        <v>#REF!</v>
      </c>
      <c r="NJ144" s="31" t="e">
        <f t="shared" si="102"/>
        <v>#REF!</v>
      </c>
      <c r="NK144" s="32" t="e">
        <f t="shared" si="103"/>
        <v>#REF!</v>
      </c>
      <c r="NL144" s="32" t="e">
        <f t="shared" si="104"/>
        <v>#REF!</v>
      </c>
      <c r="NM144" s="33" t="e">
        <f t="shared" si="105"/>
        <v>#REF!</v>
      </c>
      <c r="NN144" s="33" t="e">
        <f t="shared" si="106"/>
        <v>#REF!</v>
      </c>
      <c r="NO144" s="33" t="e">
        <f t="shared" si="107"/>
        <v>#REF!</v>
      </c>
      <c r="NP144" s="33" t="e">
        <f t="shared" si="108"/>
        <v>#REF!</v>
      </c>
      <c r="NQ144" s="31" t="e">
        <f t="shared" si="109"/>
        <v>#REF!</v>
      </c>
      <c r="NR144" s="32" t="e">
        <f t="shared" si="110"/>
        <v>#REF!</v>
      </c>
      <c r="NS144" s="32" t="e">
        <f t="shared" si="111"/>
        <v>#REF!</v>
      </c>
      <c r="NT144" s="33" t="e">
        <f t="shared" si="112"/>
        <v>#REF!</v>
      </c>
      <c r="NU144" s="33" t="e">
        <f t="shared" si="113"/>
        <v>#REF!</v>
      </c>
      <c r="NV144" s="33" t="e">
        <f t="shared" si="114"/>
        <v>#REF!</v>
      </c>
      <c r="NW144" s="33" t="e">
        <f t="shared" si="115"/>
        <v>#REF!</v>
      </c>
      <c r="NX144" t="e">
        <f t="shared" si="116"/>
        <v>#REF!</v>
      </c>
      <c r="NY144" t="e">
        <f t="shared" si="117"/>
        <v>#REF!</v>
      </c>
      <c r="NZ144" t="e">
        <f t="shared" si="118"/>
        <v>#REF!</v>
      </c>
      <c r="OA144" t="e">
        <f t="shared" si="119"/>
        <v>#REF!</v>
      </c>
      <c r="OB144" t="e">
        <f t="shared" si="120"/>
        <v>#REF!</v>
      </c>
      <c r="OC144" t="e">
        <f t="shared" si="121"/>
        <v>#REF!</v>
      </c>
    </row>
    <row r="145" spans="1:393" ht="16.5" customHeight="1" x14ac:dyDescent="0.3">
      <c r="A145" s="22"/>
      <c r="KN145" s="5" t="e">
        <f>IF(INDEX(#REF!,MATCH('HT 0-1'!D145,#REF!,0))=INDEX(#REF!,MATCH('HT 0-1'!D145,#REF!,0)),INDEX(#REF!,MATCH('HT 0-1'!D145,#REF!,0)),"ERROR")</f>
        <v>#REF!</v>
      </c>
      <c r="KO145" s="5" t="e">
        <f>IF(INDEX(#REF!,MATCH('HT 0-1'!E145,#REF!,0))=INDEX(#REF!,MATCH('HT 0-1'!E145,#REF!,0)),INDEX(#REF!,MATCH('HT 0-1'!E145,#REF!,0)),"ERROR")</f>
        <v>#REF!</v>
      </c>
      <c r="KP145" s="5" t="e">
        <f t="shared" si="61"/>
        <v>#REF!</v>
      </c>
      <c r="KQ145" t="str">
        <f t="shared" si="62"/>
        <v>_</v>
      </c>
      <c r="KR145" s="5" t="e">
        <f t="shared" si="63"/>
        <v>#DIV/0!</v>
      </c>
      <c r="KS145" s="5" t="e">
        <f t="shared" si="64"/>
        <v>#DIV/0!</v>
      </c>
      <c r="KT145" s="5" t="e">
        <f t="shared" si="65"/>
        <v>#DIV/0!</v>
      </c>
      <c r="KU145" s="5" t="e">
        <f t="shared" si="66"/>
        <v>#DIV/0!</v>
      </c>
      <c r="KV145" s="5" t="e">
        <f t="shared" si="67"/>
        <v>#DIV/0!</v>
      </c>
      <c r="KW145" s="5" t="e">
        <f t="shared" si="68"/>
        <v>#DIV/0!</v>
      </c>
      <c r="KX145" s="5" t="e">
        <f t="shared" si="69"/>
        <v>#DIV/0!</v>
      </c>
      <c r="KY145" s="5" t="e">
        <f t="shared" si="70"/>
        <v>#DIV/0!</v>
      </c>
      <c r="KZ145" s="5" t="e">
        <f t="shared" si="71"/>
        <v>#DIV/0!</v>
      </c>
      <c r="LA145" s="5" t="e">
        <f t="shared" si="72"/>
        <v>#DIV/0!</v>
      </c>
      <c r="LB145" t="e">
        <f>IF(LQ145="0-1",INDEX(Scrape!#REF!,MATCH('HT 0-1'!KP145,Scrape!$B:$B,0)),"")</f>
        <v>#REF!</v>
      </c>
      <c r="LC145" t="e">
        <f>IF(LQ145="0-1",INDEX(Scrape!$A:$A,MATCH('HT 0-1'!KP145,Scrape!$B:$B,0)),"")</f>
        <v>#REF!</v>
      </c>
      <c r="LD145" t="e">
        <f>IF(LQ145="0-1",INDEX(Scrape!$B:$B,MATCH('HT 0-1'!KP145,Scrape!$B:$B,0)),"")</f>
        <v>#REF!</v>
      </c>
      <c r="LE145" t="e">
        <f>IF(LQ145="0-1",INDEX(Scrape!$C:$C,MATCH('HT 0-1'!KP145,Scrape!$B:$B,0)),"")</f>
        <v>#REF!</v>
      </c>
      <c r="LF145" t="e">
        <f>IF(LQ145="0-1",INDEX(Scrape!$D:$D,MATCH('HT 0-1'!KP145,Scrape!$B:$B,0)),"")</f>
        <v>#REF!</v>
      </c>
      <c r="LG145" t="e">
        <f>IF(LQ145="0-1",INDEX(Scrape!$E:$E,MATCH('HT 0-1'!KP145,Scrape!$B:$B,0)),"")</f>
        <v>#REF!</v>
      </c>
      <c r="LH145" t="e">
        <f>IF(LQ145="0-1",INDEX(Scrape!$F:$F,MATCH('HT 0-1'!KP145,Scrape!$B:$B,0)),"")</f>
        <v>#REF!</v>
      </c>
      <c r="LI145" t="e">
        <f>IF(LQ145="0-1",INDEX(Scrape!$G:$G,MATCH('HT 0-1'!KP145,Scrape!$B:$B,0)),"")</f>
        <v>#REF!</v>
      </c>
      <c r="LJ145" t="e">
        <f>IF(LQ145="0-1",INDEX(Scrape!$H:$H,MATCH('HT 0-1'!KP145,Scrape!$B:$B,0)),"")</f>
        <v>#REF!</v>
      </c>
      <c r="LK145" t="e">
        <f>IF(LQ145="0-1",INDEX(Scrape!$I:$I,MATCH('HT 0-1'!KP145,Scrape!$B:$B,0)),"")</f>
        <v>#REF!</v>
      </c>
      <c r="LL145" t="e">
        <f>IF(LQ145="0-1",INDEX(Scrape!$J:$J,MATCH('HT 0-1'!KP145,Scrape!$B:$B,0)),"")</f>
        <v>#REF!</v>
      </c>
      <c r="LM145" t="e">
        <f>IF(LQ145="0-1",INDEX(Scrape!$K:$K,MATCH('HT 0-1'!KP145,Scrape!$B:$B,0)),"")</f>
        <v>#REF!</v>
      </c>
      <c r="LN145" t="e">
        <f>IF(LQ145="0-1",INDEX(Scrape!$L:$L,MATCH('HT 0-1'!KP145,Scrape!$B:$B,0)),"")</f>
        <v>#REF!</v>
      </c>
      <c r="LO145" t="e">
        <f>IF(LQ145="0-1",INDEX(Scrape!$M:$M,MATCH('HT 0-1'!KP145,Scrape!$B:$B,0)),"")</f>
        <v>#REF!</v>
      </c>
      <c r="LP145" t="e">
        <f>IF(LQ145="0-1",INDEX(Scrape!$N:$N,MATCH('HT 0-1'!KP145,Scrape!$B:$B,0)),"")</f>
        <v>#REF!</v>
      </c>
      <c r="LQ145" t="e">
        <f>INDEX(Scrape!$O:$O,MATCH('HT 0-1'!KP145,Scrape!$B:$B,0))</f>
        <v>#REF!</v>
      </c>
      <c r="LR145" t="e">
        <f t="shared" si="73"/>
        <v>#REF!</v>
      </c>
      <c r="LS145" t="e">
        <f t="shared" si="74"/>
        <v>#REF!</v>
      </c>
      <c r="LT145" s="23" t="e">
        <f>IF(INDEX(#REF!,MATCH(KQ145,#REF!,0))=INDEX(#REF!,MATCH(KQ145,#REF!,0)),INDEX(#REF!,MATCH(KQ145,#REF!,0)),"ERROR")</f>
        <v>#REF!</v>
      </c>
      <c r="LU145" s="24" t="e">
        <f t="shared" si="75"/>
        <v>#DIV/0!</v>
      </c>
      <c r="LV145" s="24" t="e">
        <f t="shared" si="76"/>
        <v>#DIV/0!</v>
      </c>
      <c r="LW145" s="24" t="e">
        <f t="shared" si="77"/>
        <v>#DIV/0!</v>
      </c>
      <c r="LX145" s="24" t="e">
        <f t="shared" si="78"/>
        <v>#DIV/0!</v>
      </c>
      <c r="LY145" s="25" t="e">
        <f t="shared" si="79"/>
        <v>#REF!</v>
      </c>
      <c r="LZ145" s="25" t="e">
        <f t="shared" si="80"/>
        <v>#REF!</v>
      </c>
      <c r="MA145" s="26" t="e">
        <f t="shared" si="81"/>
        <v>#REF!</v>
      </c>
      <c r="MB145" s="27" t="e">
        <f t="shared" si="82"/>
        <v>#REF!</v>
      </c>
      <c r="MC145" s="28" t="e">
        <f t="shared" si="83"/>
        <v>#REF!</v>
      </c>
      <c r="MD145" s="24" t="e">
        <f t="shared" si="84"/>
        <v>#REF!</v>
      </c>
      <c r="ME145" s="29" t="e">
        <f t="shared" si="85"/>
        <v>#REF!</v>
      </c>
      <c r="MF145" s="30" t="e">
        <f t="shared" si="86"/>
        <v>#REF!</v>
      </c>
      <c r="MG145" s="24" t="e">
        <f t="shared" si="87"/>
        <v>#REF!</v>
      </c>
      <c r="MH145" s="29" t="e">
        <f t="shared" si="88"/>
        <v>#REF!</v>
      </c>
      <c r="MI145" s="30" t="e">
        <f t="shared" si="89"/>
        <v>#REF!</v>
      </c>
      <c r="MJ145" t="str">
        <f t="shared" si="90"/>
        <v/>
      </c>
      <c r="MK145" t="str">
        <f t="shared" si="91"/>
        <v/>
      </c>
      <c r="ML145" t="str">
        <f t="shared" si="92"/>
        <v/>
      </c>
      <c r="MM145" t="str">
        <f t="shared" si="93"/>
        <v/>
      </c>
      <c r="MN145" t="str">
        <f t="shared" si="94"/>
        <v/>
      </c>
      <c r="MO145" t="str">
        <f t="shared" si="95"/>
        <v/>
      </c>
      <c r="MP145" s="5" t="e">
        <f>COUNTIFS(#REF!,LT145,#REF!,1,#REF!,"&gt;="&amp;MC145,#REF!,"&lt;="&amp;MB145,#REF!,"&lt;="&amp;ME145,#REF!,"&gt;="&amp;MF145,#REF!,"="&amp;KV145,#REF!,"="&amp;KX145)</f>
        <v>#REF!</v>
      </c>
      <c r="MQ145" s="5" t="e">
        <f>COUNTIFS(#REF!,LT145,#REF!,0,#REF!,"&gt;="&amp;MC145,#REF!,"&lt;="&amp;MB145,#REF!,"&lt;="&amp;ME145,#REF!,"&gt;="&amp;MF145,#REF!,"="&amp;KV145,#REF!,"="&amp;KX145)</f>
        <v>#REF!</v>
      </c>
      <c r="MR145" s="5" t="e">
        <f>COUNTIFS(#REF!,LT145,#REF!,1,#REF!,"&gt;="&amp;MC145,#REF!,"&lt;="&amp;MB145,#REF!,"&lt;="&amp;ME145,#REF!,"&gt;="&amp;MF145,#REF!,"="&amp;KW145,#REF!,"="&amp;KY145)</f>
        <v>#REF!</v>
      </c>
      <c r="MS145" s="5" t="e">
        <f>COUNTIFS(#REF!,LT145,#REF!,0,#REF!,"&gt;="&amp;MC145,#REF!,"&lt;="&amp;MB145,#REF!,"&lt;="&amp;ME145,#REF!,"&gt;="&amp;MF145,#REF!,"="&amp;KW145,#REF!,"="&amp;KY145)</f>
        <v>#REF!</v>
      </c>
      <c r="MT145" s="5" t="e">
        <f>COUNTIFS(#REF!,LT145,#REF!,1,#REF!,"&gt;="&amp;MI145,#REF!,"&lt;="&amp;MH145,#REF!,"&lt;="&amp;ME145,#REF!,"&gt;="&amp;MF145)</f>
        <v>#REF!</v>
      </c>
      <c r="MU145" s="5" t="e">
        <f>COUNTIFS(#REF!,LT145,#REF!,0,#REF!,"&gt;="&amp;MI145,#REF!,"&lt;="&amp;MH145,#REF!,"&lt;="&amp;ME145,#REF!,"&gt;="&amp;MF145)</f>
        <v>#REF!</v>
      </c>
      <c r="MV145" s="5" t="e">
        <f>COUNTIFS(#REF!,LT145,#REF!,1,#REF!,"&gt;="&amp;MI145,#REF!,"&lt;="&amp;MH145,#REF!,"="&amp;KZ145,#REF!,"="&amp;LA145,#REF!,"&lt;="&amp;ME145,#REF!,"&gt;="&amp;MF145)</f>
        <v>#REF!</v>
      </c>
      <c r="MW145" s="5" t="e">
        <f>COUNTIFS(#REF!,LT145,#REF!,0,#REF!,"&gt;="&amp;MI145,#REF!,"&lt;="&amp;MH145,#REF!,"="&amp;KZ145,#REF!,"="&amp;LA145,#REF!,"&lt;="&amp;ME145,#REF!,"&gt;="&amp;MF145)</f>
        <v>#REF!</v>
      </c>
      <c r="MX145" s="5" t="e">
        <f>COUNTIFS(#REF!,LT145,#REF!,1,#REF!,"&gt;="&amp;MC145,#REF!,"&lt;="&amp;MB145,#REF!,"&lt;="&amp;ME145,#REF!,"&gt;="&amp;MF145)</f>
        <v>#REF!</v>
      </c>
      <c r="MY145" s="5" t="e">
        <f>COUNTIFS(#REF!,LT145,#REF!,0,#REF!,"&gt;="&amp;MC145,#REF!,"&lt;="&amp;MB145,#REF!,"&lt;="&amp;ME145,#REF!,"&gt;="&amp;MF145)</f>
        <v>#REF!</v>
      </c>
      <c r="MZ145" s="5" t="e">
        <f>COUNTIFS(#REF!,LT145,#REF!,1,#REF!,"&lt;="&amp;ME145,#REF!,"&gt;="&amp;MF145,#REF!,"="&amp;KV145,#REF!,"="&amp;KX145)</f>
        <v>#REF!</v>
      </c>
      <c r="NA145" s="5" t="e">
        <f>COUNTIFS(#REF!,LT145,#REF!,0,#REF!,"&lt;="&amp;ME145,#REF!,"&gt;="&amp;MF145,#REF!,"="&amp;KV145,#REF!,"="&amp;KX145)</f>
        <v>#REF!</v>
      </c>
      <c r="NB145" s="5" t="e">
        <f>COUNTIFS(#REF!,LT145,#REF!,1,#REF!,"&lt;="&amp;ME145,#REF!,"&gt;="&amp;MF145,#REF!,"="&amp;KW145,#REF!,"="&amp;KY145)</f>
        <v>#REF!</v>
      </c>
      <c r="NC145" s="5" t="e">
        <f>COUNTIFS(#REF!,LT145,#REF!,0,#REF!,"&lt;="&amp;ME145,#REF!,"&gt;="&amp;MF145,#REF!,"="&amp;KW145,#REF!,"="&amp;KY145)</f>
        <v>#REF!</v>
      </c>
      <c r="ND145" s="5" t="e">
        <f t="shared" si="96"/>
        <v>#REF!</v>
      </c>
      <c r="NE145" s="5" t="e">
        <f t="shared" si="97"/>
        <v>#REF!</v>
      </c>
      <c r="NF145" s="5" t="e">
        <f t="shared" si="98"/>
        <v>#REF!</v>
      </c>
      <c r="NG145" s="6" t="e">
        <f t="shared" si="99"/>
        <v>#REF!</v>
      </c>
      <c r="NH145" s="7" t="e">
        <f t="shared" si="100"/>
        <v>#REF!</v>
      </c>
      <c r="NI145" s="5" t="e">
        <f t="shared" si="101"/>
        <v>#REF!</v>
      </c>
      <c r="NJ145" s="31" t="e">
        <f t="shared" si="102"/>
        <v>#REF!</v>
      </c>
      <c r="NK145" s="32" t="e">
        <f t="shared" si="103"/>
        <v>#REF!</v>
      </c>
      <c r="NL145" s="32" t="e">
        <f t="shared" si="104"/>
        <v>#REF!</v>
      </c>
      <c r="NM145" s="33" t="e">
        <f t="shared" si="105"/>
        <v>#REF!</v>
      </c>
      <c r="NN145" s="33" t="e">
        <f t="shared" si="106"/>
        <v>#REF!</v>
      </c>
      <c r="NO145" s="33" t="e">
        <f t="shared" si="107"/>
        <v>#REF!</v>
      </c>
      <c r="NP145" s="33" t="e">
        <f t="shared" si="108"/>
        <v>#REF!</v>
      </c>
      <c r="NQ145" s="31" t="e">
        <f t="shared" si="109"/>
        <v>#REF!</v>
      </c>
      <c r="NR145" s="32" t="e">
        <f t="shared" si="110"/>
        <v>#REF!</v>
      </c>
      <c r="NS145" s="32" t="e">
        <f t="shared" si="111"/>
        <v>#REF!</v>
      </c>
      <c r="NT145" s="33" t="e">
        <f t="shared" si="112"/>
        <v>#REF!</v>
      </c>
      <c r="NU145" s="33" t="e">
        <f t="shared" si="113"/>
        <v>#REF!</v>
      </c>
      <c r="NV145" s="33" t="e">
        <f t="shared" si="114"/>
        <v>#REF!</v>
      </c>
      <c r="NW145" s="33" t="e">
        <f t="shared" si="115"/>
        <v>#REF!</v>
      </c>
      <c r="NX145" t="e">
        <f t="shared" si="116"/>
        <v>#REF!</v>
      </c>
      <c r="NY145" t="e">
        <f t="shared" si="117"/>
        <v>#REF!</v>
      </c>
      <c r="NZ145" t="e">
        <f t="shared" si="118"/>
        <v>#REF!</v>
      </c>
      <c r="OA145" t="e">
        <f t="shared" si="119"/>
        <v>#REF!</v>
      </c>
      <c r="OB145" t="e">
        <f t="shared" si="120"/>
        <v>#REF!</v>
      </c>
      <c r="OC145" t="e">
        <f t="shared" si="121"/>
        <v>#REF!</v>
      </c>
    </row>
    <row r="146" spans="1:393" ht="16.5" customHeight="1" x14ac:dyDescent="0.3">
      <c r="A146" s="22"/>
      <c r="KN146" s="5" t="e">
        <f>IF(INDEX(#REF!,MATCH('HT 0-1'!D146,#REF!,0))=INDEX(#REF!,MATCH('HT 0-1'!D146,#REF!,0)),INDEX(#REF!,MATCH('HT 0-1'!D146,#REF!,0)),"ERROR")</f>
        <v>#REF!</v>
      </c>
      <c r="KO146" s="5" t="e">
        <f>IF(INDEX(#REF!,MATCH('HT 0-1'!E146,#REF!,0))=INDEX(#REF!,MATCH('HT 0-1'!E146,#REF!,0)),INDEX(#REF!,MATCH('HT 0-1'!E146,#REF!,0)),"ERROR")</f>
        <v>#REF!</v>
      </c>
      <c r="KP146" s="5" t="e">
        <f t="shared" si="61"/>
        <v>#REF!</v>
      </c>
      <c r="KQ146" t="str">
        <f t="shared" si="62"/>
        <v>_</v>
      </c>
      <c r="KR146" s="5" t="e">
        <f t="shared" si="63"/>
        <v>#DIV/0!</v>
      </c>
      <c r="KS146" s="5" t="e">
        <f t="shared" si="64"/>
        <v>#DIV/0!</v>
      </c>
      <c r="KT146" s="5" t="e">
        <f t="shared" si="65"/>
        <v>#DIV/0!</v>
      </c>
      <c r="KU146" s="5" t="e">
        <f t="shared" si="66"/>
        <v>#DIV/0!</v>
      </c>
      <c r="KV146" s="5" t="e">
        <f t="shared" si="67"/>
        <v>#DIV/0!</v>
      </c>
      <c r="KW146" s="5" t="e">
        <f t="shared" si="68"/>
        <v>#DIV/0!</v>
      </c>
      <c r="KX146" s="5" t="e">
        <f t="shared" si="69"/>
        <v>#DIV/0!</v>
      </c>
      <c r="KY146" s="5" t="e">
        <f t="shared" si="70"/>
        <v>#DIV/0!</v>
      </c>
      <c r="KZ146" s="5" t="e">
        <f t="shared" si="71"/>
        <v>#DIV/0!</v>
      </c>
      <c r="LA146" s="5" t="e">
        <f t="shared" si="72"/>
        <v>#DIV/0!</v>
      </c>
      <c r="LB146" t="e">
        <f>IF(LQ146="0-1",INDEX(Scrape!#REF!,MATCH('HT 0-1'!KP146,Scrape!$B:$B,0)),"")</f>
        <v>#REF!</v>
      </c>
      <c r="LC146" t="e">
        <f>IF(LQ146="0-1",INDEX(Scrape!$A:$A,MATCH('HT 0-1'!KP146,Scrape!$B:$B,0)),"")</f>
        <v>#REF!</v>
      </c>
      <c r="LD146" t="e">
        <f>IF(LQ146="0-1",INDEX(Scrape!$B:$B,MATCH('HT 0-1'!KP146,Scrape!$B:$B,0)),"")</f>
        <v>#REF!</v>
      </c>
      <c r="LE146" t="e">
        <f>IF(LQ146="0-1",INDEX(Scrape!$C:$C,MATCH('HT 0-1'!KP146,Scrape!$B:$B,0)),"")</f>
        <v>#REF!</v>
      </c>
      <c r="LF146" t="e">
        <f>IF(LQ146="0-1",INDEX(Scrape!$D:$D,MATCH('HT 0-1'!KP146,Scrape!$B:$B,0)),"")</f>
        <v>#REF!</v>
      </c>
      <c r="LG146" t="e">
        <f>IF(LQ146="0-1",INDEX(Scrape!$E:$E,MATCH('HT 0-1'!KP146,Scrape!$B:$B,0)),"")</f>
        <v>#REF!</v>
      </c>
      <c r="LH146" t="e">
        <f>IF(LQ146="0-1",INDEX(Scrape!$F:$F,MATCH('HT 0-1'!KP146,Scrape!$B:$B,0)),"")</f>
        <v>#REF!</v>
      </c>
      <c r="LI146" t="e">
        <f>IF(LQ146="0-1",INDEX(Scrape!$G:$G,MATCH('HT 0-1'!KP146,Scrape!$B:$B,0)),"")</f>
        <v>#REF!</v>
      </c>
      <c r="LJ146" t="e">
        <f>IF(LQ146="0-1",INDEX(Scrape!$H:$H,MATCH('HT 0-1'!KP146,Scrape!$B:$B,0)),"")</f>
        <v>#REF!</v>
      </c>
      <c r="LK146" t="e">
        <f>IF(LQ146="0-1",INDEX(Scrape!$I:$I,MATCH('HT 0-1'!KP146,Scrape!$B:$B,0)),"")</f>
        <v>#REF!</v>
      </c>
      <c r="LL146" t="e">
        <f>IF(LQ146="0-1",INDEX(Scrape!$J:$J,MATCH('HT 0-1'!KP146,Scrape!$B:$B,0)),"")</f>
        <v>#REF!</v>
      </c>
      <c r="LM146" t="e">
        <f>IF(LQ146="0-1",INDEX(Scrape!$K:$K,MATCH('HT 0-1'!KP146,Scrape!$B:$B,0)),"")</f>
        <v>#REF!</v>
      </c>
      <c r="LN146" t="e">
        <f>IF(LQ146="0-1",INDEX(Scrape!$L:$L,MATCH('HT 0-1'!KP146,Scrape!$B:$B,0)),"")</f>
        <v>#REF!</v>
      </c>
      <c r="LO146" t="e">
        <f>IF(LQ146="0-1",INDEX(Scrape!$M:$M,MATCH('HT 0-1'!KP146,Scrape!$B:$B,0)),"")</f>
        <v>#REF!</v>
      </c>
      <c r="LP146" t="e">
        <f>IF(LQ146="0-1",INDEX(Scrape!$N:$N,MATCH('HT 0-1'!KP146,Scrape!$B:$B,0)),"")</f>
        <v>#REF!</v>
      </c>
      <c r="LQ146" t="e">
        <f>INDEX(Scrape!$O:$O,MATCH('HT 0-1'!KP146,Scrape!$B:$B,0))</f>
        <v>#REF!</v>
      </c>
      <c r="LR146" t="e">
        <f t="shared" si="73"/>
        <v>#REF!</v>
      </c>
      <c r="LS146" t="e">
        <f t="shared" si="74"/>
        <v>#REF!</v>
      </c>
      <c r="LT146" s="23" t="e">
        <f>IF(INDEX(#REF!,MATCH(KQ146,#REF!,0))=INDEX(#REF!,MATCH(KQ146,#REF!,0)),INDEX(#REF!,MATCH(KQ146,#REF!,0)),"ERROR")</f>
        <v>#REF!</v>
      </c>
      <c r="LU146" s="24" t="e">
        <f t="shared" si="75"/>
        <v>#DIV/0!</v>
      </c>
      <c r="LV146" s="24" t="e">
        <f t="shared" si="76"/>
        <v>#DIV/0!</v>
      </c>
      <c r="LW146" s="24" t="e">
        <f t="shared" si="77"/>
        <v>#DIV/0!</v>
      </c>
      <c r="LX146" s="24" t="e">
        <f t="shared" si="78"/>
        <v>#DIV/0!</v>
      </c>
      <c r="LY146" s="25" t="e">
        <f t="shared" si="79"/>
        <v>#REF!</v>
      </c>
      <c r="LZ146" s="25" t="e">
        <f t="shared" si="80"/>
        <v>#REF!</v>
      </c>
      <c r="MA146" s="26" t="e">
        <f t="shared" si="81"/>
        <v>#REF!</v>
      </c>
      <c r="MB146" s="27" t="e">
        <f t="shared" si="82"/>
        <v>#REF!</v>
      </c>
      <c r="MC146" s="28" t="e">
        <f t="shared" si="83"/>
        <v>#REF!</v>
      </c>
      <c r="MD146" s="24" t="e">
        <f t="shared" si="84"/>
        <v>#REF!</v>
      </c>
      <c r="ME146" s="29" t="e">
        <f t="shared" si="85"/>
        <v>#REF!</v>
      </c>
      <c r="MF146" s="30" t="e">
        <f t="shared" si="86"/>
        <v>#REF!</v>
      </c>
      <c r="MG146" s="24" t="e">
        <f t="shared" si="87"/>
        <v>#REF!</v>
      </c>
      <c r="MH146" s="29" t="e">
        <f t="shared" si="88"/>
        <v>#REF!</v>
      </c>
      <c r="MI146" s="30" t="e">
        <f t="shared" si="89"/>
        <v>#REF!</v>
      </c>
      <c r="MJ146" t="str">
        <f t="shared" si="90"/>
        <v/>
      </c>
      <c r="MK146" t="str">
        <f t="shared" si="91"/>
        <v/>
      </c>
      <c r="ML146" t="str">
        <f t="shared" si="92"/>
        <v/>
      </c>
      <c r="MM146" t="str">
        <f t="shared" si="93"/>
        <v/>
      </c>
      <c r="MN146" t="str">
        <f t="shared" si="94"/>
        <v/>
      </c>
      <c r="MO146" t="str">
        <f t="shared" si="95"/>
        <v/>
      </c>
      <c r="MP146" s="5" t="e">
        <f>COUNTIFS(#REF!,LT146,#REF!,1,#REF!,"&gt;="&amp;MC146,#REF!,"&lt;="&amp;MB146,#REF!,"&lt;="&amp;ME146,#REF!,"&gt;="&amp;MF146,#REF!,"="&amp;KV146,#REF!,"="&amp;KX146)</f>
        <v>#REF!</v>
      </c>
      <c r="MQ146" s="5" t="e">
        <f>COUNTIFS(#REF!,LT146,#REF!,0,#REF!,"&gt;="&amp;MC146,#REF!,"&lt;="&amp;MB146,#REF!,"&lt;="&amp;ME146,#REF!,"&gt;="&amp;MF146,#REF!,"="&amp;KV146,#REF!,"="&amp;KX146)</f>
        <v>#REF!</v>
      </c>
      <c r="MR146" s="5" t="e">
        <f>COUNTIFS(#REF!,LT146,#REF!,1,#REF!,"&gt;="&amp;MC146,#REF!,"&lt;="&amp;MB146,#REF!,"&lt;="&amp;ME146,#REF!,"&gt;="&amp;MF146,#REF!,"="&amp;KW146,#REF!,"="&amp;KY146)</f>
        <v>#REF!</v>
      </c>
      <c r="MS146" s="5" t="e">
        <f>COUNTIFS(#REF!,LT146,#REF!,0,#REF!,"&gt;="&amp;MC146,#REF!,"&lt;="&amp;MB146,#REF!,"&lt;="&amp;ME146,#REF!,"&gt;="&amp;MF146,#REF!,"="&amp;KW146,#REF!,"="&amp;KY146)</f>
        <v>#REF!</v>
      </c>
      <c r="MT146" s="5" t="e">
        <f>COUNTIFS(#REF!,LT146,#REF!,1,#REF!,"&gt;="&amp;MI146,#REF!,"&lt;="&amp;MH146,#REF!,"&lt;="&amp;ME146,#REF!,"&gt;="&amp;MF146)</f>
        <v>#REF!</v>
      </c>
      <c r="MU146" s="5" t="e">
        <f>COUNTIFS(#REF!,LT146,#REF!,0,#REF!,"&gt;="&amp;MI146,#REF!,"&lt;="&amp;MH146,#REF!,"&lt;="&amp;ME146,#REF!,"&gt;="&amp;MF146)</f>
        <v>#REF!</v>
      </c>
      <c r="MV146" s="5" t="e">
        <f>COUNTIFS(#REF!,LT146,#REF!,1,#REF!,"&gt;="&amp;MI146,#REF!,"&lt;="&amp;MH146,#REF!,"="&amp;KZ146,#REF!,"="&amp;LA146,#REF!,"&lt;="&amp;ME146,#REF!,"&gt;="&amp;MF146)</f>
        <v>#REF!</v>
      </c>
      <c r="MW146" s="5" t="e">
        <f>COUNTIFS(#REF!,LT146,#REF!,0,#REF!,"&gt;="&amp;MI146,#REF!,"&lt;="&amp;MH146,#REF!,"="&amp;KZ146,#REF!,"="&amp;LA146,#REF!,"&lt;="&amp;ME146,#REF!,"&gt;="&amp;MF146)</f>
        <v>#REF!</v>
      </c>
      <c r="MX146" s="5" t="e">
        <f>COUNTIFS(#REF!,LT146,#REF!,1,#REF!,"&gt;="&amp;MC146,#REF!,"&lt;="&amp;MB146,#REF!,"&lt;="&amp;ME146,#REF!,"&gt;="&amp;MF146)</f>
        <v>#REF!</v>
      </c>
      <c r="MY146" s="5" t="e">
        <f>COUNTIFS(#REF!,LT146,#REF!,0,#REF!,"&gt;="&amp;MC146,#REF!,"&lt;="&amp;MB146,#REF!,"&lt;="&amp;ME146,#REF!,"&gt;="&amp;MF146)</f>
        <v>#REF!</v>
      </c>
      <c r="MZ146" s="5" t="e">
        <f>COUNTIFS(#REF!,LT146,#REF!,1,#REF!,"&lt;="&amp;ME146,#REF!,"&gt;="&amp;MF146,#REF!,"="&amp;KV146,#REF!,"="&amp;KX146)</f>
        <v>#REF!</v>
      </c>
      <c r="NA146" s="5" t="e">
        <f>COUNTIFS(#REF!,LT146,#REF!,0,#REF!,"&lt;="&amp;ME146,#REF!,"&gt;="&amp;MF146,#REF!,"="&amp;KV146,#REF!,"="&amp;KX146)</f>
        <v>#REF!</v>
      </c>
      <c r="NB146" s="5" t="e">
        <f>COUNTIFS(#REF!,LT146,#REF!,1,#REF!,"&lt;="&amp;ME146,#REF!,"&gt;="&amp;MF146,#REF!,"="&amp;KW146,#REF!,"="&amp;KY146)</f>
        <v>#REF!</v>
      </c>
      <c r="NC146" s="5" t="e">
        <f>COUNTIFS(#REF!,LT146,#REF!,0,#REF!,"&lt;="&amp;ME146,#REF!,"&gt;="&amp;MF146,#REF!,"="&amp;KW146,#REF!,"="&amp;KY146)</f>
        <v>#REF!</v>
      </c>
      <c r="ND146" s="5" t="e">
        <f t="shared" si="96"/>
        <v>#REF!</v>
      </c>
      <c r="NE146" s="5" t="e">
        <f t="shared" si="97"/>
        <v>#REF!</v>
      </c>
      <c r="NF146" s="5" t="e">
        <f t="shared" si="98"/>
        <v>#REF!</v>
      </c>
      <c r="NG146" s="6" t="e">
        <f t="shared" si="99"/>
        <v>#REF!</v>
      </c>
      <c r="NH146" s="7" t="e">
        <f t="shared" si="100"/>
        <v>#REF!</v>
      </c>
      <c r="NI146" s="5" t="e">
        <f t="shared" si="101"/>
        <v>#REF!</v>
      </c>
      <c r="NJ146" s="31" t="e">
        <f t="shared" si="102"/>
        <v>#REF!</v>
      </c>
      <c r="NK146" s="32" t="e">
        <f t="shared" si="103"/>
        <v>#REF!</v>
      </c>
      <c r="NL146" s="32" t="e">
        <f t="shared" si="104"/>
        <v>#REF!</v>
      </c>
      <c r="NM146" s="33" t="e">
        <f t="shared" si="105"/>
        <v>#REF!</v>
      </c>
      <c r="NN146" s="33" t="e">
        <f t="shared" si="106"/>
        <v>#REF!</v>
      </c>
      <c r="NO146" s="33" t="e">
        <f t="shared" si="107"/>
        <v>#REF!</v>
      </c>
      <c r="NP146" s="33" t="e">
        <f t="shared" si="108"/>
        <v>#REF!</v>
      </c>
      <c r="NQ146" s="31" t="e">
        <f t="shared" si="109"/>
        <v>#REF!</v>
      </c>
      <c r="NR146" s="32" t="e">
        <f t="shared" si="110"/>
        <v>#REF!</v>
      </c>
      <c r="NS146" s="32" t="e">
        <f t="shared" si="111"/>
        <v>#REF!</v>
      </c>
      <c r="NT146" s="33" t="e">
        <f t="shared" si="112"/>
        <v>#REF!</v>
      </c>
      <c r="NU146" s="33" t="e">
        <f t="shared" si="113"/>
        <v>#REF!</v>
      </c>
      <c r="NV146" s="33" t="e">
        <f t="shared" si="114"/>
        <v>#REF!</v>
      </c>
      <c r="NW146" s="33" t="e">
        <f t="shared" si="115"/>
        <v>#REF!</v>
      </c>
      <c r="NX146" t="e">
        <f t="shared" si="116"/>
        <v>#REF!</v>
      </c>
      <c r="NY146" t="e">
        <f t="shared" si="117"/>
        <v>#REF!</v>
      </c>
      <c r="NZ146" t="e">
        <f t="shared" si="118"/>
        <v>#REF!</v>
      </c>
      <c r="OA146" t="e">
        <f t="shared" si="119"/>
        <v>#REF!</v>
      </c>
      <c r="OB146" t="e">
        <f t="shared" si="120"/>
        <v>#REF!</v>
      </c>
      <c r="OC146" t="e">
        <f t="shared" si="121"/>
        <v>#REF!</v>
      </c>
    </row>
    <row r="147" spans="1:393" ht="16.5" customHeight="1" x14ac:dyDescent="0.3">
      <c r="A147" s="22"/>
      <c r="KN147" s="5" t="e">
        <f>IF(INDEX(#REF!,MATCH('HT 0-1'!D147,#REF!,0))=INDEX(#REF!,MATCH('HT 0-1'!D147,#REF!,0)),INDEX(#REF!,MATCH('HT 0-1'!D147,#REF!,0)),"ERROR")</f>
        <v>#REF!</v>
      </c>
      <c r="KO147" s="5" t="e">
        <f>IF(INDEX(#REF!,MATCH('HT 0-1'!E147,#REF!,0))=INDEX(#REF!,MATCH('HT 0-1'!E147,#REF!,0)),INDEX(#REF!,MATCH('HT 0-1'!E147,#REF!,0)),"ERROR")</f>
        <v>#REF!</v>
      </c>
      <c r="KP147" s="5" t="e">
        <f t="shared" si="61"/>
        <v>#REF!</v>
      </c>
      <c r="KQ147" t="str">
        <f t="shared" si="62"/>
        <v>_</v>
      </c>
      <c r="KR147" s="5" t="e">
        <f t="shared" si="63"/>
        <v>#DIV/0!</v>
      </c>
      <c r="KS147" s="5" t="e">
        <f t="shared" si="64"/>
        <v>#DIV/0!</v>
      </c>
      <c r="KT147" s="5" t="e">
        <f t="shared" si="65"/>
        <v>#DIV/0!</v>
      </c>
      <c r="KU147" s="5" t="e">
        <f t="shared" si="66"/>
        <v>#DIV/0!</v>
      </c>
      <c r="KV147" s="5" t="e">
        <f t="shared" si="67"/>
        <v>#DIV/0!</v>
      </c>
      <c r="KW147" s="5" t="e">
        <f t="shared" si="68"/>
        <v>#DIV/0!</v>
      </c>
      <c r="KX147" s="5" t="e">
        <f t="shared" si="69"/>
        <v>#DIV/0!</v>
      </c>
      <c r="KY147" s="5" t="e">
        <f t="shared" si="70"/>
        <v>#DIV/0!</v>
      </c>
      <c r="KZ147" s="5" t="e">
        <f t="shared" si="71"/>
        <v>#DIV/0!</v>
      </c>
      <c r="LA147" s="5" t="e">
        <f t="shared" si="72"/>
        <v>#DIV/0!</v>
      </c>
      <c r="LB147" t="e">
        <f>IF(LQ147="0-1",INDEX(Scrape!#REF!,MATCH('HT 0-1'!KP147,Scrape!$B:$B,0)),"")</f>
        <v>#REF!</v>
      </c>
      <c r="LC147" t="e">
        <f>IF(LQ147="0-1",INDEX(Scrape!$A:$A,MATCH('HT 0-1'!KP147,Scrape!$B:$B,0)),"")</f>
        <v>#REF!</v>
      </c>
      <c r="LD147" t="e">
        <f>IF(LQ147="0-1",INDEX(Scrape!$B:$B,MATCH('HT 0-1'!KP147,Scrape!$B:$B,0)),"")</f>
        <v>#REF!</v>
      </c>
      <c r="LE147" t="e">
        <f>IF(LQ147="0-1",INDEX(Scrape!$C:$C,MATCH('HT 0-1'!KP147,Scrape!$B:$B,0)),"")</f>
        <v>#REF!</v>
      </c>
      <c r="LF147" t="e">
        <f>IF(LQ147="0-1",INDEX(Scrape!$D:$D,MATCH('HT 0-1'!KP147,Scrape!$B:$B,0)),"")</f>
        <v>#REF!</v>
      </c>
      <c r="LG147" t="e">
        <f>IF(LQ147="0-1",INDEX(Scrape!$E:$E,MATCH('HT 0-1'!KP147,Scrape!$B:$B,0)),"")</f>
        <v>#REF!</v>
      </c>
      <c r="LH147" t="e">
        <f>IF(LQ147="0-1",INDEX(Scrape!$F:$F,MATCH('HT 0-1'!KP147,Scrape!$B:$B,0)),"")</f>
        <v>#REF!</v>
      </c>
      <c r="LI147" t="e">
        <f>IF(LQ147="0-1",INDEX(Scrape!$G:$G,MATCH('HT 0-1'!KP147,Scrape!$B:$B,0)),"")</f>
        <v>#REF!</v>
      </c>
      <c r="LJ147" t="e">
        <f>IF(LQ147="0-1",INDEX(Scrape!$H:$H,MATCH('HT 0-1'!KP147,Scrape!$B:$B,0)),"")</f>
        <v>#REF!</v>
      </c>
      <c r="LK147" t="e">
        <f>IF(LQ147="0-1",INDEX(Scrape!$I:$I,MATCH('HT 0-1'!KP147,Scrape!$B:$B,0)),"")</f>
        <v>#REF!</v>
      </c>
      <c r="LL147" t="e">
        <f>IF(LQ147="0-1",INDEX(Scrape!$J:$J,MATCH('HT 0-1'!KP147,Scrape!$B:$B,0)),"")</f>
        <v>#REF!</v>
      </c>
      <c r="LM147" t="e">
        <f>IF(LQ147="0-1",INDEX(Scrape!$K:$K,MATCH('HT 0-1'!KP147,Scrape!$B:$B,0)),"")</f>
        <v>#REF!</v>
      </c>
      <c r="LN147" t="e">
        <f>IF(LQ147="0-1",INDEX(Scrape!$L:$L,MATCH('HT 0-1'!KP147,Scrape!$B:$B,0)),"")</f>
        <v>#REF!</v>
      </c>
      <c r="LO147" t="e">
        <f>IF(LQ147="0-1",INDEX(Scrape!$M:$M,MATCH('HT 0-1'!KP147,Scrape!$B:$B,0)),"")</f>
        <v>#REF!</v>
      </c>
      <c r="LP147" t="e">
        <f>IF(LQ147="0-1",INDEX(Scrape!$N:$N,MATCH('HT 0-1'!KP147,Scrape!$B:$B,0)),"")</f>
        <v>#REF!</v>
      </c>
      <c r="LQ147" t="e">
        <f>INDEX(Scrape!$O:$O,MATCH('HT 0-1'!KP147,Scrape!$B:$B,0))</f>
        <v>#REF!</v>
      </c>
      <c r="LR147" t="e">
        <f t="shared" si="73"/>
        <v>#REF!</v>
      </c>
      <c r="LS147" t="e">
        <f t="shared" si="74"/>
        <v>#REF!</v>
      </c>
      <c r="LT147" s="23" t="e">
        <f>IF(INDEX(#REF!,MATCH(KQ147,#REF!,0))=INDEX(#REF!,MATCH(KQ147,#REF!,0)),INDEX(#REF!,MATCH(KQ147,#REF!,0)),"ERROR")</f>
        <v>#REF!</v>
      </c>
      <c r="LU147" s="24" t="e">
        <f t="shared" si="75"/>
        <v>#DIV/0!</v>
      </c>
      <c r="LV147" s="24" t="e">
        <f t="shared" si="76"/>
        <v>#DIV/0!</v>
      </c>
      <c r="LW147" s="24" t="e">
        <f t="shared" si="77"/>
        <v>#DIV/0!</v>
      </c>
      <c r="LX147" s="24" t="e">
        <f t="shared" si="78"/>
        <v>#DIV/0!</v>
      </c>
      <c r="LY147" s="25" t="e">
        <f t="shared" si="79"/>
        <v>#REF!</v>
      </c>
      <c r="LZ147" s="25" t="e">
        <f t="shared" si="80"/>
        <v>#REF!</v>
      </c>
      <c r="MA147" s="26" t="e">
        <f t="shared" si="81"/>
        <v>#REF!</v>
      </c>
      <c r="MB147" s="27" t="e">
        <f t="shared" si="82"/>
        <v>#REF!</v>
      </c>
      <c r="MC147" s="28" t="e">
        <f t="shared" si="83"/>
        <v>#REF!</v>
      </c>
      <c r="MD147" s="24" t="e">
        <f t="shared" si="84"/>
        <v>#REF!</v>
      </c>
      <c r="ME147" s="29" t="e">
        <f t="shared" si="85"/>
        <v>#REF!</v>
      </c>
      <c r="MF147" s="30" t="e">
        <f t="shared" si="86"/>
        <v>#REF!</v>
      </c>
      <c r="MG147" s="24" t="e">
        <f t="shared" si="87"/>
        <v>#REF!</v>
      </c>
      <c r="MH147" s="29" t="e">
        <f t="shared" si="88"/>
        <v>#REF!</v>
      </c>
      <c r="MI147" s="30" t="e">
        <f t="shared" si="89"/>
        <v>#REF!</v>
      </c>
      <c r="MJ147" t="str">
        <f t="shared" si="90"/>
        <v/>
      </c>
      <c r="MK147" t="str">
        <f t="shared" si="91"/>
        <v/>
      </c>
      <c r="ML147" t="str">
        <f t="shared" si="92"/>
        <v/>
      </c>
      <c r="MM147" t="str">
        <f t="shared" si="93"/>
        <v/>
      </c>
      <c r="MN147" t="str">
        <f t="shared" si="94"/>
        <v/>
      </c>
      <c r="MO147" t="str">
        <f t="shared" si="95"/>
        <v/>
      </c>
      <c r="MP147" s="5" t="e">
        <f>COUNTIFS(#REF!,LT147,#REF!,1,#REF!,"&gt;="&amp;MC147,#REF!,"&lt;="&amp;MB147,#REF!,"&lt;="&amp;ME147,#REF!,"&gt;="&amp;MF147,#REF!,"="&amp;KV147,#REF!,"="&amp;KX147)</f>
        <v>#REF!</v>
      </c>
      <c r="MQ147" s="5" t="e">
        <f>COUNTIFS(#REF!,LT147,#REF!,0,#REF!,"&gt;="&amp;MC147,#REF!,"&lt;="&amp;MB147,#REF!,"&lt;="&amp;ME147,#REF!,"&gt;="&amp;MF147,#REF!,"="&amp;KV147,#REF!,"="&amp;KX147)</f>
        <v>#REF!</v>
      </c>
      <c r="MR147" s="5" t="e">
        <f>COUNTIFS(#REF!,LT147,#REF!,1,#REF!,"&gt;="&amp;MC147,#REF!,"&lt;="&amp;MB147,#REF!,"&lt;="&amp;ME147,#REF!,"&gt;="&amp;MF147,#REF!,"="&amp;KW147,#REF!,"="&amp;KY147)</f>
        <v>#REF!</v>
      </c>
      <c r="MS147" s="5" t="e">
        <f>COUNTIFS(#REF!,LT147,#REF!,0,#REF!,"&gt;="&amp;MC147,#REF!,"&lt;="&amp;MB147,#REF!,"&lt;="&amp;ME147,#REF!,"&gt;="&amp;MF147,#REF!,"="&amp;KW147,#REF!,"="&amp;KY147)</f>
        <v>#REF!</v>
      </c>
      <c r="MT147" s="5" t="e">
        <f>COUNTIFS(#REF!,LT147,#REF!,1,#REF!,"&gt;="&amp;MI147,#REF!,"&lt;="&amp;MH147,#REF!,"&lt;="&amp;ME147,#REF!,"&gt;="&amp;MF147)</f>
        <v>#REF!</v>
      </c>
      <c r="MU147" s="5" t="e">
        <f>COUNTIFS(#REF!,LT147,#REF!,0,#REF!,"&gt;="&amp;MI147,#REF!,"&lt;="&amp;MH147,#REF!,"&lt;="&amp;ME147,#REF!,"&gt;="&amp;MF147)</f>
        <v>#REF!</v>
      </c>
      <c r="MV147" s="5" t="e">
        <f>COUNTIFS(#REF!,LT147,#REF!,1,#REF!,"&gt;="&amp;MI147,#REF!,"&lt;="&amp;MH147,#REF!,"="&amp;KZ147,#REF!,"="&amp;LA147,#REF!,"&lt;="&amp;ME147,#REF!,"&gt;="&amp;MF147)</f>
        <v>#REF!</v>
      </c>
      <c r="MW147" s="5" t="e">
        <f>COUNTIFS(#REF!,LT147,#REF!,0,#REF!,"&gt;="&amp;MI147,#REF!,"&lt;="&amp;MH147,#REF!,"="&amp;KZ147,#REF!,"="&amp;LA147,#REF!,"&lt;="&amp;ME147,#REF!,"&gt;="&amp;MF147)</f>
        <v>#REF!</v>
      </c>
      <c r="MX147" s="5" t="e">
        <f>COUNTIFS(#REF!,LT147,#REF!,1,#REF!,"&gt;="&amp;MC147,#REF!,"&lt;="&amp;MB147,#REF!,"&lt;="&amp;ME147,#REF!,"&gt;="&amp;MF147)</f>
        <v>#REF!</v>
      </c>
      <c r="MY147" s="5" t="e">
        <f>COUNTIFS(#REF!,LT147,#REF!,0,#REF!,"&gt;="&amp;MC147,#REF!,"&lt;="&amp;MB147,#REF!,"&lt;="&amp;ME147,#REF!,"&gt;="&amp;MF147)</f>
        <v>#REF!</v>
      </c>
      <c r="MZ147" s="5" t="e">
        <f>COUNTIFS(#REF!,LT147,#REF!,1,#REF!,"&lt;="&amp;ME147,#REF!,"&gt;="&amp;MF147,#REF!,"="&amp;KV147,#REF!,"="&amp;KX147)</f>
        <v>#REF!</v>
      </c>
      <c r="NA147" s="5" t="e">
        <f>COUNTIFS(#REF!,LT147,#REF!,0,#REF!,"&lt;="&amp;ME147,#REF!,"&gt;="&amp;MF147,#REF!,"="&amp;KV147,#REF!,"="&amp;KX147)</f>
        <v>#REF!</v>
      </c>
      <c r="NB147" s="5" t="e">
        <f>COUNTIFS(#REF!,LT147,#REF!,1,#REF!,"&lt;="&amp;ME147,#REF!,"&gt;="&amp;MF147,#REF!,"="&amp;KW147,#REF!,"="&amp;KY147)</f>
        <v>#REF!</v>
      </c>
      <c r="NC147" s="5" t="e">
        <f>COUNTIFS(#REF!,LT147,#REF!,0,#REF!,"&lt;="&amp;ME147,#REF!,"&gt;="&amp;MF147,#REF!,"="&amp;KW147,#REF!,"="&amp;KY147)</f>
        <v>#REF!</v>
      </c>
      <c r="ND147" s="5" t="e">
        <f t="shared" si="96"/>
        <v>#REF!</v>
      </c>
      <c r="NE147" s="5" t="e">
        <f t="shared" si="97"/>
        <v>#REF!</v>
      </c>
      <c r="NF147" s="5" t="e">
        <f t="shared" si="98"/>
        <v>#REF!</v>
      </c>
      <c r="NG147" s="6" t="e">
        <f t="shared" si="99"/>
        <v>#REF!</v>
      </c>
      <c r="NH147" s="7" t="e">
        <f t="shared" si="100"/>
        <v>#REF!</v>
      </c>
      <c r="NI147" s="5" t="e">
        <f t="shared" si="101"/>
        <v>#REF!</v>
      </c>
      <c r="NJ147" s="31" t="e">
        <f t="shared" si="102"/>
        <v>#REF!</v>
      </c>
      <c r="NK147" s="32" t="e">
        <f t="shared" si="103"/>
        <v>#REF!</v>
      </c>
      <c r="NL147" s="32" t="e">
        <f t="shared" si="104"/>
        <v>#REF!</v>
      </c>
      <c r="NM147" s="33" t="e">
        <f t="shared" si="105"/>
        <v>#REF!</v>
      </c>
      <c r="NN147" s="33" t="e">
        <f t="shared" si="106"/>
        <v>#REF!</v>
      </c>
      <c r="NO147" s="33" t="e">
        <f t="shared" si="107"/>
        <v>#REF!</v>
      </c>
      <c r="NP147" s="33" t="e">
        <f t="shared" si="108"/>
        <v>#REF!</v>
      </c>
      <c r="NQ147" s="31" t="e">
        <f t="shared" si="109"/>
        <v>#REF!</v>
      </c>
      <c r="NR147" s="32" t="e">
        <f t="shared" si="110"/>
        <v>#REF!</v>
      </c>
      <c r="NS147" s="32" t="e">
        <f t="shared" si="111"/>
        <v>#REF!</v>
      </c>
      <c r="NT147" s="33" t="e">
        <f t="shared" si="112"/>
        <v>#REF!</v>
      </c>
      <c r="NU147" s="33" t="e">
        <f t="shared" si="113"/>
        <v>#REF!</v>
      </c>
      <c r="NV147" s="33" t="e">
        <f t="shared" si="114"/>
        <v>#REF!</v>
      </c>
      <c r="NW147" s="33" t="e">
        <f t="shared" si="115"/>
        <v>#REF!</v>
      </c>
      <c r="NX147" t="e">
        <f t="shared" si="116"/>
        <v>#REF!</v>
      </c>
      <c r="NY147" t="e">
        <f t="shared" si="117"/>
        <v>#REF!</v>
      </c>
      <c r="NZ147" t="e">
        <f t="shared" si="118"/>
        <v>#REF!</v>
      </c>
      <c r="OA147" t="e">
        <f t="shared" si="119"/>
        <v>#REF!</v>
      </c>
      <c r="OB147" t="e">
        <f t="shared" si="120"/>
        <v>#REF!</v>
      </c>
      <c r="OC147" t="e">
        <f t="shared" si="121"/>
        <v>#REF!</v>
      </c>
    </row>
    <row r="148" spans="1:393" ht="16.5" customHeight="1" x14ac:dyDescent="0.3">
      <c r="A148" s="22"/>
      <c r="KN148" s="5" t="e">
        <f>IF(INDEX(#REF!,MATCH('HT 0-1'!D148,#REF!,0))=INDEX(#REF!,MATCH('HT 0-1'!D148,#REF!,0)),INDEX(#REF!,MATCH('HT 0-1'!D148,#REF!,0)),"ERROR")</f>
        <v>#REF!</v>
      </c>
      <c r="KO148" s="5" t="e">
        <f>IF(INDEX(#REF!,MATCH('HT 0-1'!E148,#REF!,0))=INDEX(#REF!,MATCH('HT 0-1'!E148,#REF!,0)),INDEX(#REF!,MATCH('HT 0-1'!E148,#REF!,0)),"ERROR")</f>
        <v>#REF!</v>
      </c>
      <c r="KP148" s="5" t="e">
        <f t="shared" si="61"/>
        <v>#REF!</v>
      </c>
      <c r="KQ148" t="str">
        <f t="shared" si="62"/>
        <v>_</v>
      </c>
      <c r="KR148" s="5" t="e">
        <f t="shared" si="63"/>
        <v>#DIV/0!</v>
      </c>
      <c r="KS148" s="5" t="e">
        <f t="shared" si="64"/>
        <v>#DIV/0!</v>
      </c>
      <c r="KT148" s="5" t="e">
        <f t="shared" si="65"/>
        <v>#DIV/0!</v>
      </c>
      <c r="KU148" s="5" t="e">
        <f t="shared" si="66"/>
        <v>#DIV/0!</v>
      </c>
      <c r="KV148" s="5" t="e">
        <f t="shared" si="67"/>
        <v>#DIV/0!</v>
      </c>
      <c r="KW148" s="5" t="e">
        <f t="shared" si="68"/>
        <v>#DIV/0!</v>
      </c>
      <c r="KX148" s="5" t="e">
        <f t="shared" si="69"/>
        <v>#DIV/0!</v>
      </c>
      <c r="KY148" s="5" t="e">
        <f t="shared" si="70"/>
        <v>#DIV/0!</v>
      </c>
      <c r="KZ148" s="5" t="e">
        <f t="shared" si="71"/>
        <v>#DIV/0!</v>
      </c>
      <c r="LA148" s="5" t="e">
        <f t="shared" si="72"/>
        <v>#DIV/0!</v>
      </c>
      <c r="LB148" t="e">
        <f>IF(LQ148="0-1",INDEX(Scrape!#REF!,MATCH('HT 0-1'!KP148,Scrape!$B:$B,0)),"")</f>
        <v>#REF!</v>
      </c>
      <c r="LC148" t="e">
        <f>IF(LQ148="0-1",INDEX(Scrape!$A:$A,MATCH('HT 0-1'!KP148,Scrape!$B:$B,0)),"")</f>
        <v>#REF!</v>
      </c>
      <c r="LD148" t="e">
        <f>IF(LQ148="0-1",INDEX(Scrape!$B:$B,MATCH('HT 0-1'!KP148,Scrape!$B:$B,0)),"")</f>
        <v>#REF!</v>
      </c>
      <c r="LE148" t="e">
        <f>IF(LQ148="0-1",INDEX(Scrape!$C:$C,MATCH('HT 0-1'!KP148,Scrape!$B:$B,0)),"")</f>
        <v>#REF!</v>
      </c>
      <c r="LF148" t="e">
        <f>IF(LQ148="0-1",INDEX(Scrape!$D:$D,MATCH('HT 0-1'!KP148,Scrape!$B:$B,0)),"")</f>
        <v>#REF!</v>
      </c>
      <c r="LG148" t="e">
        <f>IF(LQ148="0-1",INDEX(Scrape!$E:$E,MATCH('HT 0-1'!KP148,Scrape!$B:$B,0)),"")</f>
        <v>#REF!</v>
      </c>
      <c r="LH148" t="e">
        <f>IF(LQ148="0-1",INDEX(Scrape!$F:$F,MATCH('HT 0-1'!KP148,Scrape!$B:$B,0)),"")</f>
        <v>#REF!</v>
      </c>
      <c r="LI148" t="e">
        <f>IF(LQ148="0-1",INDEX(Scrape!$G:$G,MATCH('HT 0-1'!KP148,Scrape!$B:$B,0)),"")</f>
        <v>#REF!</v>
      </c>
      <c r="LJ148" t="e">
        <f>IF(LQ148="0-1",INDEX(Scrape!$H:$H,MATCH('HT 0-1'!KP148,Scrape!$B:$B,0)),"")</f>
        <v>#REF!</v>
      </c>
      <c r="LK148" t="e">
        <f>IF(LQ148="0-1",INDEX(Scrape!$I:$I,MATCH('HT 0-1'!KP148,Scrape!$B:$B,0)),"")</f>
        <v>#REF!</v>
      </c>
      <c r="LL148" t="e">
        <f>IF(LQ148="0-1",INDEX(Scrape!$J:$J,MATCH('HT 0-1'!KP148,Scrape!$B:$B,0)),"")</f>
        <v>#REF!</v>
      </c>
      <c r="LM148" t="e">
        <f>IF(LQ148="0-1",INDEX(Scrape!$K:$K,MATCH('HT 0-1'!KP148,Scrape!$B:$B,0)),"")</f>
        <v>#REF!</v>
      </c>
      <c r="LN148" t="e">
        <f>IF(LQ148="0-1",INDEX(Scrape!$L:$L,MATCH('HT 0-1'!KP148,Scrape!$B:$B,0)),"")</f>
        <v>#REF!</v>
      </c>
      <c r="LO148" t="e">
        <f>IF(LQ148="0-1",INDEX(Scrape!$M:$M,MATCH('HT 0-1'!KP148,Scrape!$B:$B,0)),"")</f>
        <v>#REF!</v>
      </c>
      <c r="LP148" t="e">
        <f>IF(LQ148="0-1",INDEX(Scrape!$N:$N,MATCH('HT 0-1'!KP148,Scrape!$B:$B,0)),"")</f>
        <v>#REF!</v>
      </c>
      <c r="LQ148" t="e">
        <f>INDEX(Scrape!$O:$O,MATCH('HT 0-1'!KP148,Scrape!$B:$B,0))</f>
        <v>#REF!</v>
      </c>
      <c r="LR148" t="e">
        <f t="shared" si="73"/>
        <v>#REF!</v>
      </c>
      <c r="LS148" t="e">
        <f t="shared" si="74"/>
        <v>#REF!</v>
      </c>
      <c r="LT148" s="23" t="e">
        <f>IF(INDEX(#REF!,MATCH(KQ148,#REF!,0))=INDEX(#REF!,MATCH(KQ148,#REF!,0)),INDEX(#REF!,MATCH(KQ148,#REF!,0)),"ERROR")</f>
        <v>#REF!</v>
      </c>
      <c r="LU148" s="24" t="e">
        <f t="shared" si="75"/>
        <v>#DIV/0!</v>
      </c>
      <c r="LV148" s="24" t="e">
        <f t="shared" si="76"/>
        <v>#DIV/0!</v>
      </c>
      <c r="LW148" s="24" t="e">
        <f t="shared" si="77"/>
        <v>#DIV/0!</v>
      </c>
      <c r="LX148" s="24" t="e">
        <f t="shared" si="78"/>
        <v>#DIV/0!</v>
      </c>
      <c r="LY148" s="25" t="e">
        <f t="shared" si="79"/>
        <v>#REF!</v>
      </c>
      <c r="LZ148" s="25" t="e">
        <f t="shared" si="80"/>
        <v>#REF!</v>
      </c>
      <c r="MA148" s="26" t="e">
        <f t="shared" si="81"/>
        <v>#REF!</v>
      </c>
      <c r="MB148" s="27" t="e">
        <f t="shared" si="82"/>
        <v>#REF!</v>
      </c>
      <c r="MC148" s="28" t="e">
        <f t="shared" si="83"/>
        <v>#REF!</v>
      </c>
      <c r="MD148" s="24" t="e">
        <f t="shared" si="84"/>
        <v>#REF!</v>
      </c>
      <c r="ME148" s="29" t="e">
        <f t="shared" si="85"/>
        <v>#REF!</v>
      </c>
      <c r="MF148" s="30" t="e">
        <f t="shared" si="86"/>
        <v>#REF!</v>
      </c>
      <c r="MG148" s="24" t="e">
        <f t="shared" si="87"/>
        <v>#REF!</v>
      </c>
      <c r="MH148" s="29" t="e">
        <f t="shared" si="88"/>
        <v>#REF!</v>
      </c>
      <c r="MI148" s="30" t="e">
        <f t="shared" si="89"/>
        <v>#REF!</v>
      </c>
      <c r="MJ148" t="str">
        <f t="shared" si="90"/>
        <v/>
      </c>
      <c r="MK148" t="str">
        <f t="shared" si="91"/>
        <v/>
      </c>
      <c r="ML148" t="str">
        <f t="shared" si="92"/>
        <v/>
      </c>
      <c r="MM148" t="str">
        <f t="shared" si="93"/>
        <v/>
      </c>
      <c r="MN148" t="str">
        <f t="shared" si="94"/>
        <v/>
      </c>
      <c r="MO148" t="str">
        <f t="shared" si="95"/>
        <v/>
      </c>
      <c r="MP148" s="5" t="e">
        <f>COUNTIFS(#REF!,LT148,#REF!,1,#REF!,"&gt;="&amp;MC148,#REF!,"&lt;="&amp;MB148,#REF!,"&lt;="&amp;ME148,#REF!,"&gt;="&amp;MF148,#REF!,"="&amp;KV148,#REF!,"="&amp;KX148)</f>
        <v>#REF!</v>
      </c>
      <c r="MQ148" s="5" t="e">
        <f>COUNTIFS(#REF!,LT148,#REF!,0,#REF!,"&gt;="&amp;MC148,#REF!,"&lt;="&amp;MB148,#REF!,"&lt;="&amp;ME148,#REF!,"&gt;="&amp;MF148,#REF!,"="&amp;KV148,#REF!,"="&amp;KX148)</f>
        <v>#REF!</v>
      </c>
      <c r="MR148" s="5" t="e">
        <f>COUNTIFS(#REF!,LT148,#REF!,1,#REF!,"&gt;="&amp;MC148,#REF!,"&lt;="&amp;MB148,#REF!,"&lt;="&amp;ME148,#REF!,"&gt;="&amp;MF148,#REF!,"="&amp;KW148,#REF!,"="&amp;KY148)</f>
        <v>#REF!</v>
      </c>
      <c r="MS148" s="5" t="e">
        <f>COUNTIFS(#REF!,LT148,#REF!,0,#REF!,"&gt;="&amp;MC148,#REF!,"&lt;="&amp;MB148,#REF!,"&lt;="&amp;ME148,#REF!,"&gt;="&amp;MF148,#REF!,"="&amp;KW148,#REF!,"="&amp;KY148)</f>
        <v>#REF!</v>
      </c>
      <c r="MT148" s="5" t="e">
        <f>COUNTIFS(#REF!,LT148,#REF!,1,#REF!,"&gt;="&amp;MI148,#REF!,"&lt;="&amp;MH148,#REF!,"&lt;="&amp;ME148,#REF!,"&gt;="&amp;MF148)</f>
        <v>#REF!</v>
      </c>
      <c r="MU148" s="5" t="e">
        <f>COUNTIFS(#REF!,LT148,#REF!,0,#REF!,"&gt;="&amp;MI148,#REF!,"&lt;="&amp;MH148,#REF!,"&lt;="&amp;ME148,#REF!,"&gt;="&amp;MF148)</f>
        <v>#REF!</v>
      </c>
      <c r="MV148" s="5" t="e">
        <f>COUNTIFS(#REF!,LT148,#REF!,1,#REF!,"&gt;="&amp;MI148,#REF!,"&lt;="&amp;MH148,#REF!,"="&amp;KZ148,#REF!,"="&amp;LA148,#REF!,"&lt;="&amp;ME148,#REF!,"&gt;="&amp;MF148)</f>
        <v>#REF!</v>
      </c>
      <c r="MW148" s="5" t="e">
        <f>COUNTIFS(#REF!,LT148,#REF!,0,#REF!,"&gt;="&amp;MI148,#REF!,"&lt;="&amp;MH148,#REF!,"="&amp;KZ148,#REF!,"="&amp;LA148,#REF!,"&lt;="&amp;ME148,#REF!,"&gt;="&amp;MF148)</f>
        <v>#REF!</v>
      </c>
      <c r="MX148" s="5" t="e">
        <f>COUNTIFS(#REF!,LT148,#REF!,1,#REF!,"&gt;="&amp;MC148,#REF!,"&lt;="&amp;MB148,#REF!,"&lt;="&amp;ME148,#REF!,"&gt;="&amp;MF148)</f>
        <v>#REF!</v>
      </c>
      <c r="MY148" s="5" t="e">
        <f>COUNTIFS(#REF!,LT148,#REF!,0,#REF!,"&gt;="&amp;MC148,#REF!,"&lt;="&amp;MB148,#REF!,"&lt;="&amp;ME148,#REF!,"&gt;="&amp;MF148)</f>
        <v>#REF!</v>
      </c>
      <c r="MZ148" s="5" t="e">
        <f>COUNTIFS(#REF!,LT148,#REF!,1,#REF!,"&lt;="&amp;ME148,#REF!,"&gt;="&amp;MF148,#REF!,"="&amp;KV148,#REF!,"="&amp;KX148)</f>
        <v>#REF!</v>
      </c>
      <c r="NA148" s="5" t="e">
        <f>COUNTIFS(#REF!,LT148,#REF!,0,#REF!,"&lt;="&amp;ME148,#REF!,"&gt;="&amp;MF148,#REF!,"="&amp;KV148,#REF!,"="&amp;KX148)</f>
        <v>#REF!</v>
      </c>
      <c r="NB148" s="5" t="e">
        <f>COUNTIFS(#REF!,LT148,#REF!,1,#REF!,"&lt;="&amp;ME148,#REF!,"&gt;="&amp;MF148,#REF!,"="&amp;KW148,#REF!,"="&amp;KY148)</f>
        <v>#REF!</v>
      </c>
      <c r="NC148" s="5" t="e">
        <f>COUNTIFS(#REF!,LT148,#REF!,0,#REF!,"&lt;="&amp;ME148,#REF!,"&gt;="&amp;MF148,#REF!,"="&amp;KW148,#REF!,"="&amp;KY148)</f>
        <v>#REF!</v>
      </c>
      <c r="ND148" s="5" t="e">
        <f t="shared" si="96"/>
        <v>#REF!</v>
      </c>
      <c r="NE148" s="5" t="e">
        <f t="shared" si="97"/>
        <v>#REF!</v>
      </c>
      <c r="NF148" s="5" t="e">
        <f t="shared" si="98"/>
        <v>#REF!</v>
      </c>
      <c r="NG148" s="6" t="e">
        <f t="shared" si="99"/>
        <v>#REF!</v>
      </c>
      <c r="NH148" s="7" t="e">
        <f t="shared" si="100"/>
        <v>#REF!</v>
      </c>
      <c r="NI148" s="5" t="e">
        <f t="shared" si="101"/>
        <v>#REF!</v>
      </c>
      <c r="NJ148" s="31" t="e">
        <f t="shared" si="102"/>
        <v>#REF!</v>
      </c>
      <c r="NK148" s="32" t="e">
        <f t="shared" si="103"/>
        <v>#REF!</v>
      </c>
      <c r="NL148" s="32" t="e">
        <f t="shared" si="104"/>
        <v>#REF!</v>
      </c>
      <c r="NM148" s="33" t="e">
        <f t="shared" si="105"/>
        <v>#REF!</v>
      </c>
      <c r="NN148" s="33" t="e">
        <f t="shared" si="106"/>
        <v>#REF!</v>
      </c>
      <c r="NO148" s="33" t="e">
        <f t="shared" si="107"/>
        <v>#REF!</v>
      </c>
      <c r="NP148" s="33" t="e">
        <f t="shared" si="108"/>
        <v>#REF!</v>
      </c>
      <c r="NQ148" s="31" t="e">
        <f t="shared" si="109"/>
        <v>#REF!</v>
      </c>
      <c r="NR148" s="32" t="e">
        <f t="shared" si="110"/>
        <v>#REF!</v>
      </c>
      <c r="NS148" s="32" t="e">
        <f t="shared" si="111"/>
        <v>#REF!</v>
      </c>
      <c r="NT148" s="33" t="e">
        <f t="shared" si="112"/>
        <v>#REF!</v>
      </c>
      <c r="NU148" s="33" t="e">
        <f t="shared" si="113"/>
        <v>#REF!</v>
      </c>
      <c r="NV148" s="33" t="e">
        <f t="shared" si="114"/>
        <v>#REF!</v>
      </c>
      <c r="NW148" s="33" t="e">
        <f t="shared" si="115"/>
        <v>#REF!</v>
      </c>
      <c r="NX148" t="e">
        <f t="shared" si="116"/>
        <v>#REF!</v>
      </c>
      <c r="NY148" t="e">
        <f t="shared" si="117"/>
        <v>#REF!</v>
      </c>
      <c r="NZ148" t="e">
        <f t="shared" si="118"/>
        <v>#REF!</v>
      </c>
      <c r="OA148" t="e">
        <f t="shared" si="119"/>
        <v>#REF!</v>
      </c>
      <c r="OB148" t="e">
        <f t="shared" si="120"/>
        <v>#REF!</v>
      </c>
      <c r="OC148" t="e">
        <f t="shared" si="121"/>
        <v>#REF!</v>
      </c>
    </row>
    <row r="149" spans="1:393" ht="16.5" customHeight="1" x14ac:dyDescent="0.3">
      <c r="A149" s="22"/>
      <c r="KN149" s="5" t="e">
        <f>IF(INDEX(#REF!,MATCH('HT 0-1'!D149,#REF!,0))=INDEX(#REF!,MATCH('HT 0-1'!D149,#REF!,0)),INDEX(#REF!,MATCH('HT 0-1'!D149,#REF!,0)),"ERROR")</f>
        <v>#REF!</v>
      </c>
      <c r="KO149" s="5" t="e">
        <f>IF(INDEX(#REF!,MATCH('HT 0-1'!E149,#REF!,0))=INDEX(#REF!,MATCH('HT 0-1'!E149,#REF!,0)),INDEX(#REF!,MATCH('HT 0-1'!E149,#REF!,0)),"ERROR")</f>
        <v>#REF!</v>
      </c>
      <c r="KP149" s="5" t="e">
        <f t="shared" si="61"/>
        <v>#REF!</v>
      </c>
      <c r="KQ149" t="str">
        <f t="shared" si="62"/>
        <v>_</v>
      </c>
      <c r="KR149" s="5" t="e">
        <f t="shared" si="63"/>
        <v>#DIV/0!</v>
      </c>
      <c r="KS149" s="5" t="e">
        <f t="shared" si="64"/>
        <v>#DIV/0!</v>
      </c>
      <c r="KT149" s="5" t="e">
        <f t="shared" si="65"/>
        <v>#DIV/0!</v>
      </c>
      <c r="KU149" s="5" t="e">
        <f t="shared" si="66"/>
        <v>#DIV/0!</v>
      </c>
      <c r="KV149" s="5" t="e">
        <f t="shared" si="67"/>
        <v>#DIV/0!</v>
      </c>
      <c r="KW149" s="5" t="e">
        <f t="shared" si="68"/>
        <v>#DIV/0!</v>
      </c>
      <c r="KX149" s="5" t="e">
        <f t="shared" si="69"/>
        <v>#DIV/0!</v>
      </c>
      <c r="KY149" s="5" t="e">
        <f t="shared" si="70"/>
        <v>#DIV/0!</v>
      </c>
      <c r="KZ149" s="5" t="e">
        <f t="shared" si="71"/>
        <v>#DIV/0!</v>
      </c>
      <c r="LA149" s="5" t="e">
        <f t="shared" si="72"/>
        <v>#DIV/0!</v>
      </c>
      <c r="LB149" t="e">
        <f>IF(LQ149="0-1",INDEX(Scrape!#REF!,MATCH('HT 0-1'!KP149,Scrape!$B:$B,0)),"")</f>
        <v>#REF!</v>
      </c>
      <c r="LC149" t="e">
        <f>IF(LQ149="0-1",INDEX(Scrape!$A:$A,MATCH('HT 0-1'!KP149,Scrape!$B:$B,0)),"")</f>
        <v>#REF!</v>
      </c>
      <c r="LD149" t="e">
        <f>IF(LQ149="0-1",INDEX(Scrape!$B:$B,MATCH('HT 0-1'!KP149,Scrape!$B:$B,0)),"")</f>
        <v>#REF!</v>
      </c>
      <c r="LE149" t="e">
        <f>IF(LQ149="0-1",INDEX(Scrape!$C:$C,MATCH('HT 0-1'!KP149,Scrape!$B:$B,0)),"")</f>
        <v>#REF!</v>
      </c>
      <c r="LF149" t="e">
        <f>IF(LQ149="0-1",INDEX(Scrape!$D:$D,MATCH('HT 0-1'!KP149,Scrape!$B:$B,0)),"")</f>
        <v>#REF!</v>
      </c>
      <c r="LG149" t="e">
        <f>IF(LQ149="0-1",INDEX(Scrape!$E:$E,MATCH('HT 0-1'!KP149,Scrape!$B:$B,0)),"")</f>
        <v>#REF!</v>
      </c>
      <c r="LH149" t="e">
        <f>IF(LQ149="0-1",INDEX(Scrape!$F:$F,MATCH('HT 0-1'!KP149,Scrape!$B:$B,0)),"")</f>
        <v>#REF!</v>
      </c>
      <c r="LI149" t="e">
        <f>IF(LQ149="0-1",INDEX(Scrape!$G:$G,MATCH('HT 0-1'!KP149,Scrape!$B:$B,0)),"")</f>
        <v>#REF!</v>
      </c>
      <c r="LJ149" t="e">
        <f>IF(LQ149="0-1",INDEX(Scrape!$H:$H,MATCH('HT 0-1'!KP149,Scrape!$B:$B,0)),"")</f>
        <v>#REF!</v>
      </c>
      <c r="LK149" t="e">
        <f>IF(LQ149="0-1",INDEX(Scrape!$I:$I,MATCH('HT 0-1'!KP149,Scrape!$B:$B,0)),"")</f>
        <v>#REF!</v>
      </c>
      <c r="LL149" t="e">
        <f>IF(LQ149="0-1",INDEX(Scrape!$J:$J,MATCH('HT 0-1'!KP149,Scrape!$B:$B,0)),"")</f>
        <v>#REF!</v>
      </c>
      <c r="LM149" t="e">
        <f>IF(LQ149="0-1",INDEX(Scrape!$K:$K,MATCH('HT 0-1'!KP149,Scrape!$B:$B,0)),"")</f>
        <v>#REF!</v>
      </c>
      <c r="LN149" t="e">
        <f>IF(LQ149="0-1",INDEX(Scrape!$L:$L,MATCH('HT 0-1'!KP149,Scrape!$B:$B,0)),"")</f>
        <v>#REF!</v>
      </c>
      <c r="LO149" t="e">
        <f>IF(LQ149="0-1",INDEX(Scrape!$M:$M,MATCH('HT 0-1'!KP149,Scrape!$B:$B,0)),"")</f>
        <v>#REF!</v>
      </c>
      <c r="LP149" t="e">
        <f>IF(LQ149="0-1",INDEX(Scrape!$N:$N,MATCH('HT 0-1'!KP149,Scrape!$B:$B,0)),"")</f>
        <v>#REF!</v>
      </c>
      <c r="LQ149" t="e">
        <f>INDEX(Scrape!$O:$O,MATCH('HT 0-1'!KP149,Scrape!$B:$B,0))</f>
        <v>#REF!</v>
      </c>
      <c r="LR149" t="e">
        <f t="shared" si="73"/>
        <v>#REF!</v>
      </c>
      <c r="LS149" t="e">
        <f t="shared" si="74"/>
        <v>#REF!</v>
      </c>
      <c r="LT149" s="23" t="e">
        <f>IF(INDEX(#REF!,MATCH(KQ149,#REF!,0))=INDEX(#REF!,MATCH(KQ149,#REF!,0)),INDEX(#REF!,MATCH(KQ149,#REF!,0)),"ERROR")</f>
        <v>#REF!</v>
      </c>
      <c r="LU149" s="24" t="e">
        <f t="shared" si="75"/>
        <v>#DIV/0!</v>
      </c>
      <c r="LV149" s="24" t="e">
        <f t="shared" si="76"/>
        <v>#DIV/0!</v>
      </c>
      <c r="LW149" s="24" t="e">
        <f t="shared" si="77"/>
        <v>#DIV/0!</v>
      </c>
      <c r="LX149" s="24" t="e">
        <f t="shared" si="78"/>
        <v>#DIV/0!</v>
      </c>
      <c r="LY149" s="25" t="e">
        <f t="shared" si="79"/>
        <v>#REF!</v>
      </c>
      <c r="LZ149" s="25" t="e">
        <f t="shared" si="80"/>
        <v>#REF!</v>
      </c>
      <c r="MA149" s="26" t="e">
        <f t="shared" si="81"/>
        <v>#REF!</v>
      </c>
      <c r="MB149" s="27" t="e">
        <f t="shared" si="82"/>
        <v>#REF!</v>
      </c>
      <c r="MC149" s="28" t="e">
        <f t="shared" si="83"/>
        <v>#REF!</v>
      </c>
      <c r="MD149" s="24" t="e">
        <f t="shared" si="84"/>
        <v>#REF!</v>
      </c>
      <c r="ME149" s="29" t="e">
        <f t="shared" si="85"/>
        <v>#REF!</v>
      </c>
      <c r="MF149" s="30" t="e">
        <f t="shared" si="86"/>
        <v>#REF!</v>
      </c>
      <c r="MG149" s="24" t="e">
        <f t="shared" si="87"/>
        <v>#REF!</v>
      </c>
      <c r="MH149" s="29" t="e">
        <f t="shared" si="88"/>
        <v>#REF!</v>
      </c>
      <c r="MI149" s="30" t="e">
        <f t="shared" si="89"/>
        <v>#REF!</v>
      </c>
      <c r="MJ149" t="str">
        <f t="shared" si="90"/>
        <v/>
      </c>
      <c r="MK149" t="str">
        <f t="shared" si="91"/>
        <v/>
      </c>
      <c r="ML149" t="str">
        <f t="shared" si="92"/>
        <v/>
      </c>
      <c r="MM149" t="str">
        <f t="shared" si="93"/>
        <v/>
      </c>
      <c r="MN149" t="str">
        <f t="shared" si="94"/>
        <v/>
      </c>
      <c r="MO149" t="str">
        <f t="shared" si="95"/>
        <v/>
      </c>
      <c r="MP149" s="5" t="e">
        <f>COUNTIFS(#REF!,LT149,#REF!,1,#REF!,"&gt;="&amp;MC149,#REF!,"&lt;="&amp;MB149,#REF!,"&lt;="&amp;ME149,#REF!,"&gt;="&amp;MF149,#REF!,"="&amp;KV149,#REF!,"="&amp;KX149)</f>
        <v>#REF!</v>
      </c>
      <c r="MQ149" s="5" t="e">
        <f>COUNTIFS(#REF!,LT149,#REF!,0,#REF!,"&gt;="&amp;MC149,#REF!,"&lt;="&amp;MB149,#REF!,"&lt;="&amp;ME149,#REF!,"&gt;="&amp;MF149,#REF!,"="&amp;KV149,#REF!,"="&amp;KX149)</f>
        <v>#REF!</v>
      </c>
      <c r="MR149" s="5" t="e">
        <f>COUNTIFS(#REF!,LT149,#REF!,1,#REF!,"&gt;="&amp;MC149,#REF!,"&lt;="&amp;MB149,#REF!,"&lt;="&amp;ME149,#REF!,"&gt;="&amp;MF149,#REF!,"="&amp;KW149,#REF!,"="&amp;KY149)</f>
        <v>#REF!</v>
      </c>
      <c r="MS149" s="5" t="e">
        <f>COUNTIFS(#REF!,LT149,#REF!,0,#REF!,"&gt;="&amp;MC149,#REF!,"&lt;="&amp;MB149,#REF!,"&lt;="&amp;ME149,#REF!,"&gt;="&amp;MF149,#REF!,"="&amp;KW149,#REF!,"="&amp;KY149)</f>
        <v>#REF!</v>
      </c>
      <c r="MT149" s="5" t="e">
        <f>COUNTIFS(#REF!,LT149,#REF!,1,#REF!,"&gt;="&amp;MI149,#REF!,"&lt;="&amp;MH149,#REF!,"&lt;="&amp;ME149,#REF!,"&gt;="&amp;MF149)</f>
        <v>#REF!</v>
      </c>
      <c r="MU149" s="5" t="e">
        <f>COUNTIFS(#REF!,LT149,#REF!,0,#REF!,"&gt;="&amp;MI149,#REF!,"&lt;="&amp;MH149,#REF!,"&lt;="&amp;ME149,#REF!,"&gt;="&amp;MF149)</f>
        <v>#REF!</v>
      </c>
      <c r="MV149" s="5" t="e">
        <f>COUNTIFS(#REF!,LT149,#REF!,1,#REF!,"&gt;="&amp;MI149,#REF!,"&lt;="&amp;MH149,#REF!,"="&amp;KZ149,#REF!,"="&amp;LA149,#REF!,"&lt;="&amp;ME149,#REF!,"&gt;="&amp;MF149)</f>
        <v>#REF!</v>
      </c>
      <c r="MW149" s="5" t="e">
        <f>COUNTIFS(#REF!,LT149,#REF!,0,#REF!,"&gt;="&amp;MI149,#REF!,"&lt;="&amp;MH149,#REF!,"="&amp;KZ149,#REF!,"="&amp;LA149,#REF!,"&lt;="&amp;ME149,#REF!,"&gt;="&amp;MF149)</f>
        <v>#REF!</v>
      </c>
      <c r="MX149" s="5" t="e">
        <f>COUNTIFS(#REF!,LT149,#REF!,1,#REF!,"&gt;="&amp;MC149,#REF!,"&lt;="&amp;MB149,#REF!,"&lt;="&amp;ME149,#REF!,"&gt;="&amp;MF149)</f>
        <v>#REF!</v>
      </c>
      <c r="MY149" s="5" t="e">
        <f>COUNTIFS(#REF!,LT149,#REF!,0,#REF!,"&gt;="&amp;MC149,#REF!,"&lt;="&amp;MB149,#REF!,"&lt;="&amp;ME149,#REF!,"&gt;="&amp;MF149)</f>
        <v>#REF!</v>
      </c>
      <c r="MZ149" s="5" t="e">
        <f>COUNTIFS(#REF!,LT149,#REF!,1,#REF!,"&lt;="&amp;ME149,#REF!,"&gt;="&amp;MF149,#REF!,"="&amp;KV149,#REF!,"="&amp;KX149)</f>
        <v>#REF!</v>
      </c>
      <c r="NA149" s="5" t="e">
        <f>COUNTIFS(#REF!,LT149,#REF!,0,#REF!,"&lt;="&amp;ME149,#REF!,"&gt;="&amp;MF149,#REF!,"="&amp;KV149,#REF!,"="&amp;KX149)</f>
        <v>#REF!</v>
      </c>
      <c r="NB149" s="5" t="e">
        <f>COUNTIFS(#REF!,LT149,#REF!,1,#REF!,"&lt;="&amp;ME149,#REF!,"&gt;="&amp;MF149,#REF!,"="&amp;KW149,#REF!,"="&amp;KY149)</f>
        <v>#REF!</v>
      </c>
      <c r="NC149" s="5" t="e">
        <f>COUNTIFS(#REF!,LT149,#REF!,0,#REF!,"&lt;="&amp;ME149,#REF!,"&gt;="&amp;MF149,#REF!,"="&amp;KW149,#REF!,"="&amp;KY149)</f>
        <v>#REF!</v>
      </c>
      <c r="ND149" s="5" t="e">
        <f t="shared" si="96"/>
        <v>#REF!</v>
      </c>
      <c r="NE149" s="5" t="e">
        <f t="shared" si="97"/>
        <v>#REF!</v>
      </c>
      <c r="NF149" s="5" t="e">
        <f t="shared" si="98"/>
        <v>#REF!</v>
      </c>
      <c r="NG149" s="6" t="e">
        <f t="shared" si="99"/>
        <v>#REF!</v>
      </c>
      <c r="NH149" s="7" t="e">
        <f t="shared" si="100"/>
        <v>#REF!</v>
      </c>
      <c r="NI149" s="5" t="e">
        <f t="shared" si="101"/>
        <v>#REF!</v>
      </c>
      <c r="NJ149" s="31" t="e">
        <f t="shared" si="102"/>
        <v>#REF!</v>
      </c>
      <c r="NK149" s="32" t="e">
        <f t="shared" si="103"/>
        <v>#REF!</v>
      </c>
      <c r="NL149" s="32" t="e">
        <f t="shared" si="104"/>
        <v>#REF!</v>
      </c>
      <c r="NM149" s="33" t="e">
        <f t="shared" si="105"/>
        <v>#REF!</v>
      </c>
      <c r="NN149" s="33" t="e">
        <f t="shared" si="106"/>
        <v>#REF!</v>
      </c>
      <c r="NO149" s="33" t="e">
        <f t="shared" si="107"/>
        <v>#REF!</v>
      </c>
      <c r="NP149" s="33" t="e">
        <f t="shared" si="108"/>
        <v>#REF!</v>
      </c>
      <c r="NQ149" s="31" t="e">
        <f t="shared" si="109"/>
        <v>#REF!</v>
      </c>
      <c r="NR149" s="32" t="e">
        <f t="shared" si="110"/>
        <v>#REF!</v>
      </c>
      <c r="NS149" s="32" t="e">
        <f t="shared" si="111"/>
        <v>#REF!</v>
      </c>
      <c r="NT149" s="33" t="e">
        <f t="shared" si="112"/>
        <v>#REF!</v>
      </c>
      <c r="NU149" s="33" t="e">
        <f t="shared" si="113"/>
        <v>#REF!</v>
      </c>
      <c r="NV149" s="33" t="e">
        <f t="shared" si="114"/>
        <v>#REF!</v>
      </c>
      <c r="NW149" s="33" t="e">
        <f t="shared" si="115"/>
        <v>#REF!</v>
      </c>
      <c r="NX149" t="e">
        <f t="shared" si="116"/>
        <v>#REF!</v>
      </c>
      <c r="NY149" t="e">
        <f t="shared" si="117"/>
        <v>#REF!</v>
      </c>
      <c r="NZ149" t="e">
        <f t="shared" si="118"/>
        <v>#REF!</v>
      </c>
      <c r="OA149" t="e">
        <f t="shared" si="119"/>
        <v>#REF!</v>
      </c>
      <c r="OB149" t="e">
        <f t="shared" si="120"/>
        <v>#REF!</v>
      </c>
      <c r="OC149" t="e">
        <f t="shared" si="121"/>
        <v>#REF!</v>
      </c>
    </row>
    <row r="150" spans="1:393" ht="16.5" customHeight="1" x14ac:dyDescent="0.3">
      <c r="A150" s="22"/>
      <c r="KN150" s="5" t="e">
        <f>IF(INDEX(#REF!,MATCH('HT 0-1'!D150,#REF!,0))=INDEX(#REF!,MATCH('HT 0-1'!D150,#REF!,0)),INDEX(#REF!,MATCH('HT 0-1'!D150,#REF!,0)),"ERROR")</f>
        <v>#REF!</v>
      </c>
      <c r="KO150" s="5" t="e">
        <f>IF(INDEX(#REF!,MATCH('HT 0-1'!E150,#REF!,0))=INDEX(#REF!,MATCH('HT 0-1'!E150,#REF!,0)),INDEX(#REF!,MATCH('HT 0-1'!E150,#REF!,0)),"ERROR")</f>
        <v>#REF!</v>
      </c>
      <c r="KP150" s="5" t="e">
        <f t="shared" si="61"/>
        <v>#REF!</v>
      </c>
      <c r="KQ150" t="str">
        <f t="shared" si="62"/>
        <v>_</v>
      </c>
      <c r="KR150" s="5" t="e">
        <f t="shared" si="63"/>
        <v>#DIV/0!</v>
      </c>
      <c r="KS150" s="5" t="e">
        <f t="shared" si="64"/>
        <v>#DIV/0!</v>
      </c>
      <c r="KT150" s="5" t="e">
        <f t="shared" si="65"/>
        <v>#DIV/0!</v>
      </c>
      <c r="KU150" s="5" t="e">
        <f t="shared" si="66"/>
        <v>#DIV/0!</v>
      </c>
      <c r="KV150" s="5" t="e">
        <f t="shared" si="67"/>
        <v>#DIV/0!</v>
      </c>
      <c r="KW150" s="5" t="e">
        <f t="shared" si="68"/>
        <v>#DIV/0!</v>
      </c>
      <c r="KX150" s="5" t="e">
        <f t="shared" si="69"/>
        <v>#DIV/0!</v>
      </c>
      <c r="KY150" s="5" t="e">
        <f t="shared" si="70"/>
        <v>#DIV/0!</v>
      </c>
      <c r="KZ150" s="5" t="e">
        <f t="shared" si="71"/>
        <v>#DIV/0!</v>
      </c>
      <c r="LA150" s="5" t="e">
        <f t="shared" si="72"/>
        <v>#DIV/0!</v>
      </c>
      <c r="LB150" t="e">
        <f>IF(LQ150="0-1",INDEX(Scrape!#REF!,MATCH('HT 0-1'!KP150,Scrape!$B:$B,0)),"")</f>
        <v>#REF!</v>
      </c>
      <c r="LC150" t="e">
        <f>IF(LQ150="0-1",INDEX(Scrape!$A:$A,MATCH('HT 0-1'!KP150,Scrape!$B:$B,0)),"")</f>
        <v>#REF!</v>
      </c>
      <c r="LD150" t="e">
        <f>IF(LQ150="0-1",INDEX(Scrape!$B:$B,MATCH('HT 0-1'!KP150,Scrape!$B:$B,0)),"")</f>
        <v>#REF!</v>
      </c>
      <c r="LE150" t="e">
        <f>IF(LQ150="0-1",INDEX(Scrape!$C:$C,MATCH('HT 0-1'!KP150,Scrape!$B:$B,0)),"")</f>
        <v>#REF!</v>
      </c>
      <c r="LF150" t="e">
        <f>IF(LQ150="0-1",INDEX(Scrape!$D:$D,MATCH('HT 0-1'!KP150,Scrape!$B:$B,0)),"")</f>
        <v>#REF!</v>
      </c>
      <c r="LG150" t="e">
        <f>IF(LQ150="0-1",INDEX(Scrape!$E:$E,MATCH('HT 0-1'!KP150,Scrape!$B:$B,0)),"")</f>
        <v>#REF!</v>
      </c>
      <c r="LH150" t="e">
        <f>IF(LQ150="0-1",INDEX(Scrape!$F:$F,MATCH('HT 0-1'!KP150,Scrape!$B:$B,0)),"")</f>
        <v>#REF!</v>
      </c>
      <c r="LI150" t="e">
        <f>IF(LQ150="0-1",INDEX(Scrape!$G:$G,MATCH('HT 0-1'!KP150,Scrape!$B:$B,0)),"")</f>
        <v>#REF!</v>
      </c>
      <c r="LJ150" t="e">
        <f>IF(LQ150="0-1",INDEX(Scrape!$H:$H,MATCH('HT 0-1'!KP150,Scrape!$B:$B,0)),"")</f>
        <v>#REF!</v>
      </c>
      <c r="LK150" t="e">
        <f>IF(LQ150="0-1",INDEX(Scrape!$I:$I,MATCH('HT 0-1'!KP150,Scrape!$B:$B,0)),"")</f>
        <v>#REF!</v>
      </c>
      <c r="LL150" t="e">
        <f>IF(LQ150="0-1",INDEX(Scrape!$J:$J,MATCH('HT 0-1'!KP150,Scrape!$B:$B,0)),"")</f>
        <v>#REF!</v>
      </c>
      <c r="LM150" t="e">
        <f>IF(LQ150="0-1",INDEX(Scrape!$K:$K,MATCH('HT 0-1'!KP150,Scrape!$B:$B,0)),"")</f>
        <v>#REF!</v>
      </c>
      <c r="LN150" t="e">
        <f>IF(LQ150="0-1",INDEX(Scrape!$L:$L,MATCH('HT 0-1'!KP150,Scrape!$B:$B,0)),"")</f>
        <v>#REF!</v>
      </c>
      <c r="LO150" t="e">
        <f>IF(LQ150="0-1",INDEX(Scrape!$M:$M,MATCH('HT 0-1'!KP150,Scrape!$B:$B,0)),"")</f>
        <v>#REF!</v>
      </c>
      <c r="LP150" t="e">
        <f>IF(LQ150="0-1",INDEX(Scrape!$N:$N,MATCH('HT 0-1'!KP150,Scrape!$B:$B,0)),"")</f>
        <v>#REF!</v>
      </c>
      <c r="LQ150" t="e">
        <f>INDEX(Scrape!$O:$O,MATCH('HT 0-1'!KP150,Scrape!$B:$B,0))</f>
        <v>#REF!</v>
      </c>
      <c r="LR150" t="e">
        <f t="shared" si="73"/>
        <v>#REF!</v>
      </c>
      <c r="LS150" t="e">
        <f t="shared" si="74"/>
        <v>#REF!</v>
      </c>
      <c r="LT150" s="23" t="e">
        <f>IF(INDEX(#REF!,MATCH(KQ150,#REF!,0))=INDEX(#REF!,MATCH(KQ150,#REF!,0)),INDEX(#REF!,MATCH(KQ150,#REF!,0)),"ERROR")</f>
        <v>#REF!</v>
      </c>
      <c r="LU150" s="24" t="e">
        <f t="shared" si="75"/>
        <v>#DIV/0!</v>
      </c>
      <c r="LV150" s="24" t="e">
        <f t="shared" si="76"/>
        <v>#DIV/0!</v>
      </c>
      <c r="LW150" s="24" t="e">
        <f t="shared" si="77"/>
        <v>#DIV/0!</v>
      </c>
      <c r="LX150" s="24" t="e">
        <f t="shared" si="78"/>
        <v>#DIV/0!</v>
      </c>
      <c r="LY150" s="25" t="e">
        <f t="shared" si="79"/>
        <v>#REF!</v>
      </c>
      <c r="LZ150" s="25" t="e">
        <f t="shared" si="80"/>
        <v>#REF!</v>
      </c>
      <c r="MA150" s="26" t="e">
        <f t="shared" si="81"/>
        <v>#REF!</v>
      </c>
      <c r="MB150" s="27" t="e">
        <f t="shared" si="82"/>
        <v>#REF!</v>
      </c>
      <c r="MC150" s="28" t="e">
        <f t="shared" si="83"/>
        <v>#REF!</v>
      </c>
      <c r="MD150" s="24" t="e">
        <f t="shared" si="84"/>
        <v>#REF!</v>
      </c>
      <c r="ME150" s="29" t="e">
        <f t="shared" si="85"/>
        <v>#REF!</v>
      </c>
      <c r="MF150" s="30" t="e">
        <f t="shared" si="86"/>
        <v>#REF!</v>
      </c>
      <c r="MG150" s="24" t="e">
        <f t="shared" si="87"/>
        <v>#REF!</v>
      </c>
      <c r="MH150" s="29" t="e">
        <f t="shared" si="88"/>
        <v>#REF!</v>
      </c>
      <c r="MI150" s="30" t="e">
        <f t="shared" si="89"/>
        <v>#REF!</v>
      </c>
      <c r="MJ150" t="str">
        <f t="shared" si="90"/>
        <v/>
      </c>
      <c r="MK150" t="str">
        <f t="shared" si="91"/>
        <v/>
      </c>
      <c r="ML150" t="str">
        <f t="shared" si="92"/>
        <v/>
      </c>
      <c r="MM150" t="str">
        <f t="shared" si="93"/>
        <v/>
      </c>
      <c r="MN150" t="str">
        <f t="shared" si="94"/>
        <v/>
      </c>
      <c r="MO150" t="str">
        <f t="shared" si="95"/>
        <v/>
      </c>
      <c r="MP150" s="5" t="e">
        <f>COUNTIFS(#REF!,LT150,#REF!,1,#REF!,"&gt;="&amp;MC150,#REF!,"&lt;="&amp;MB150,#REF!,"&lt;="&amp;ME150,#REF!,"&gt;="&amp;MF150,#REF!,"="&amp;KV150,#REF!,"="&amp;KX150)</f>
        <v>#REF!</v>
      </c>
      <c r="MQ150" s="5" t="e">
        <f>COUNTIFS(#REF!,LT150,#REF!,0,#REF!,"&gt;="&amp;MC150,#REF!,"&lt;="&amp;MB150,#REF!,"&lt;="&amp;ME150,#REF!,"&gt;="&amp;MF150,#REF!,"="&amp;KV150,#REF!,"="&amp;KX150)</f>
        <v>#REF!</v>
      </c>
      <c r="MR150" s="5" t="e">
        <f>COUNTIFS(#REF!,LT150,#REF!,1,#REF!,"&gt;="&amp;MC150,#REF!,"&lt;="&amp;MB150,#REF!,"&lt;="&amp;ME150,#REF!,"&gt;="&amp;MF150,#REF!,"="&amp;KW150,#REF!,"="&amp;KY150)</f>
        <v>#REF!</v>
      </c>
      <c r="MS150" s="5" t="e">
        <f>COUNTIFS(#REF!,LT150,#REF!,0,#REF!,"&gt;="&amp;MC150,#REF!,"&lt;="&amp;MB150,#REF!,"&lt;="&amp;ME150,#REF!,"&gt;="&amp;MF150,#REF!,"="&amp;KW150,#REF!,"="&amp;KY150)</f>
        <v>#REF!</v>
      </c>
      <c r="MT150" s="5" t="e">
        <f>COUNTIFS(#REF!,LT150,#REF!,1,#REF!,"&gt;="&amp;MI150,#REF!,"&lt;="&amp;MH150,#REF!,"&lt;="&amp;ME150,#REF!,"&gt;="&amp;MF150)</f>
        <v>#REF!</v>
      </c>
      <c r="MU150" s="5" t="e">
        <f>COUNTIFS(#REF!,LT150,#REF!,0,#REF!,"&gt;="&amp;MI150,#REF!,"&lt;="&amp;MH150,#REF!,"&lt;="&amp;ME150,#REF!,"&gt;="&amp;MF150)</f>
        <v>#REF!</v>
      </c>
      <c r="MV150" s="5" t="e">
        <f>COUNTIFS(#REF!,LT150,#REF!,1,#REF!,"&gt;="&amp;MI150,#REF!,"&lt;="&amp;MH150,#REF!,"="&amp;KZ150,#REF!,"="&amp;LA150,#REF!,"&lt;="&amp;ME150,#REF!,"&gt;="&amp;MF150)</f>
        <v>#REF!</v>
      </c>
      <c r="MW150" s="5" t="e">
        <f>COUNTIFS(#REF!,LT150,#REF!,0,#REF!,"&gt;="&amp;MI150,#REF!,"&lt;="&amp;MH150,#REF!,"="&amp;KZ150,#REF!,"="&amp;LA150,#REF!,"&lt;="&amp;ME150,#REF!,"&gt;="&amp;MF150)</f>
        <v>#REF!</v>
      </c>
      <c r="MX150" s="5" t="e">
        <f>COUNTIFS(#REF!,LT150,#REF!,1,#REF!,"&gt;="&amp;MC150,#REF!,"&lt;="&amp;MB150,#REF!,"&lt;="&amp;ME150,#REF!,"&gt;="&amp;MF150)</f>
        <v>#REF!</v>
      </c>
      <c r="MY150" s="5" t="e">
        <f>COUNTIFS(#REF!,LT150,#REF!,0,#REF!,"&gt;="&amp;MC150,#REF!,"&lt;="&amp;MB150,#REF!,"&lt;="&amp;ME150,#REF!,"&gt;="&amp;MF150)</f>
        <v>#REF!</v>
      </c>
      <c r="MZ150" s="5" t="e">
        <f>COUNTIFS(#REF!,LT150,#REF!,1,#REF!,"&lt;="&amp;ME150,#REF!,"&gt;="&amp;MF150,#REF!,"="&amp;KV150,#REF!,"="&amp;KX150)</f>
        <v>#REF!</v>
      </c>
      <c r="NA150" s="5" t="e">
        <f>COUNTIFS(#REF!,LT150,#REF!,0,#REF!,"&lt;="&amp;ME150,#REF!,"&gt;="&amp;MF150,#REF!,"="&amp;KV150,#REF!,"="&amp;KX150)</f>
        <v>#REF!</v>
      </c>
      <c r="NB150" s="5" t="e">
        <f>COUNTIFS(#REF!,LT150,#REF!,1,#REF!,"&lt;="&amp;ME150,#REF!,"&gt;="&amp;MF150,#REF!,"="&amp;KW150,#REF!,"="&amp;KY150)</f>
        <v>#REF!</v>
      </c>
      <c r="NC150" s="5" t="e">
        <f>COUNTIFS(#REF!,LT150,#REF!,0,#REF!,"&lt;="&amp;ME150,#REF!,"&gt;="&amp;MF150,#REF!,"="&amp;KW150,#REF!,"="&amp;KY150)</f>
        <v>#REF!</v>
      </c>
      <c r="ND150" s="5" t="e">
        <f t="shared" si="96"/>
        <v>#REF!</v>
      </c>
      <c r="NE150" s="5" t="e">
        <f t="shared" si="97"/>
        <v>#REF!</v>
      </c>
      <c r="NF150" s="5" t="e">
        <f t="shared" si="98"/>
        <v>#REF!</v>
      </c>
      <c r="NG150" s="6" t="e">
        <f t="shared" si="99"/>
        <v>#REF!</v>
      </c>
      <c r="NH150" s="7" t="e">
        <f t="shared" si="100"/>
        <v>#REF!</v>
      </c>
      <c r="NI150" s="5" t="e">
        <f t="shared" si="101"/>
        <v>#REF!</v>
      </c>
      <c r="NJ150" s="31" t="e">
        <f t="shared" si="102"/>
        <v>#REF!</v>
      </c>
      <c r="NK150" s="32" t="e">
        <f t="shared" si="103"/>
        <v>#REF!</v>
      </c>
      <c r="NL150" s="32" t="e">
        <f t="shared" si="104"/>
        <v>#REF!</v>
      </c>
      <c r="NM150" s="33" t="e">
        <f t="shared" si="105"/>
        <v>#REF!</v>
      </c>
      <c r="NN150" s="33" t="e">
        <f t="shared" si="106"/>
        <v>#REF!</v>
      </c>
      <c r="NO150" s="33" t="e">
        <f t="shared" si="107"/>
        <v>#REF!</v>
      </c>
      <c r="NP150" s="33" t="e">
        <f t="shared" si="108"/>
        <v>#REF!</v>
      </c>
      <c r="NQ150" s="31" t="e">
        <f t="shared" si="109"/>
        <v>#REF!</v>
      </c>
      <c r="NR150" s="32" t="e">
        <f t="shared" si="110"/>
        <v>#REF!</v>
      </c>
      <c r="NS150" s="32" t="e">
        <f t="shared" si="111"/>
        <v>#REF!</v>
      </c>
      <c r="NT150" s="33" t="e">
        <f t="shared" si="112"/>
        <v>#REF!</v>
      </c>
      <c r="NU150" s="33" t="e">
        <f t="shared" si="113"/>
        <v>#REF!</v>
      </c>
      <c r="NV150" s="33" t="e">
        <f t="shared" si="114"/>
        <v>#REF!</v>
      </c>
      <c r="NW150" s="33" t="e">
        <f t="shared" si="115"/>
        <v>#REF!</v>
      </c>
      <c r="NX150" t="e">
        <f t="shared" si="116"/>
        <v>#REF!</v>
      </c>
      <c r="NY150" t="e">
        <f t="shared" si="117"/>
        <v>#REF!</v>
      </c>
      <c r="NZ150" t="e">
        <f t="shared" si="118"/>
        <v>#REF!</v>
      </c>
      <c r="OA150" t="e">
        <f t="shared" si="119"/>
        <v>#REF!</v>
      </c>
      <c r="OB150" t="e">
        <f t="shared" si="120"/>
        <v>#REF!</v>
      </c>
      <c r="OC150" t="e">
        <f t="shared" si="121"/>
        <v>#REF!</v>
      </c>
    </row>
    <row r="151" spans="1:393" ht="16.5" customHeight="1" x14ac:dyDescent="0.3">
      <c r="A151" s="22"/>
      <c r="KN151" s="5" t="e">
        <f>IF(INDEX(#REF!,MATCH('HT 0-1'!D151,#REF!,0))=INDEX(#REF!,MATCH('HT 0-1'!D151,#REF!,0)),INDEX(#REF!,MATCH('HT 0-1'!D151,#REF!,0)),"ERROR")</f>
        <v>#REF!</v>
      </c>
      <c r="KO151" s="5" t="e">
        <f>IF(INDEX(#REF!,MATCH('HT 0-1'!E151,#REF!,0))=INDEX(#REF!,MATCH('HT 0-1'!E151,#REF!,0)),INDEX(#REF!,MATCH('HT 0-1'!E151,#REF!,0)),"ERROR")</f>
        <v>#REF!</v>
      </c>
      <c r="KP151" s="5" t="e">
        <f t="shared" si="61"/>
        <v>#REF!</v>
      </c>
      <c r="KQ151" t="str">
        <f t="shared" si="62"/>
        <v>_</v>
      </c>
      <c r="KR151" s="5" t="e">
        <f t="shared" si="63"/>
        <v>#DIV/0!</v>
      </c>
      <c r="KS151" s="5" t="e">
        <f t="shared" si="64"/>
        <v>#DIV/0!</v>
      </c>
      <c r="KT151" s="5" t="e">
        <f t="shared" si="65"/>
        <v>#DIV/0!</v>
      </c>
      <c r="KU151" s="5" t="e">
        <f t="shared" si="66"/>
        <v>#DIV/0!</v>
      </c>
      <c r="KV151" s="5" t="e">
        <f t="shared" si="67"/>
        <v>#DIV/0!</v>
      </c>
      <c r="KW151" s="5" t="e">
        <f t="shared" si="68"/>
        <v>#DIV/0!</v>
      </c>
      <c r="KX151" s="5" t="e">
        <f t="shared" si="69"/>
        <v>#DIV/0!</v>
      </c>
      <c r="KY151" s="5" t="e">
        <f t="shared" si="70"/>
        <v>#DIV/0!</v>
      </c>
      <c r="KZ151" s="5" t="e">
        <f t="shared" si="71"/>
        <v>#DIV/0!</v>
      </c>
      <c r="LA151" s="5" t="e">
        <f t="shared" si="72"/>
        <v>#DIV/0!</v>
      </c>
      <c r="LB151" t="e">
        <f>IF(LQ151="0-1",INDEX(Scrape!#REF!,MATCH('HT 0-1'!KP151,Scrape!$B:$B,0)),"")</f>
        <v>#REF!</v>
      </c>
      <c r="LC151" t="e">
        <f>IF(LQ151="0-1",INDEX(Scrape!$A:$A,MATCH('HT 0-1'!KP151,Scrape!$B:$B,0)),"")</f>
        <v>#REF!</v>
      </c>
      <c r="LD151" t="e">
        <f>IF(LQ151="0-1",INDEX(Scrape!$B:$B,MATCH('HT 0-1'!KP151,Scrape!$B:$B,0)),"")</f>
        <v>#REF!</v>
      </c>
      <c r="LE151" t="e">
        <f>IF(LQ151="0-1",INDEX(Scrape!$C:$C,MATCH('HT 0-1'!KP151,Scrape!$B:$B,0)),"")</f>
        <v>#REF!</v>
      </c>
      <c r="LF151" t="e">
        <f>IF(LQ151="0-1",INDEX(Scrape!$D:$D,MATCH('HT 0-1'!KP151,Scrape!$B:$B,0)),"")</f>
        <v>#REF!</v>
      </c>
      <c r="LG151" t="e">
        <f>IF(LQ151="0-1",INDEX(Scrape!$E:$E,MATCH('HT 0-1'!KP151,Scrape!$B:$B,0)),"")</f>
        <v>#REF!</v>
      </c>
      <c r="LH151" t="e">
        <f>IF(LQ151="0-1",INDEX(Scrape!$F:$F,MATCH('HT 0-1'!KP151,Scrape!$B:$B,0)),"")</f>
        <v>#REF!</v>
      </c>
      <c r="LI151" t="e">
        <f>IF(LQ151="0-1",INDEX(Scrape!$G:$G,MATCH('HT 0-1'!KP151,Scrape!$B:$B,0)),"")</f>
        <v>#REF!</v>
      </c>
      <c r="LJ151" t="e">
        <f>IF(LQ151="0-1",INDEX(Scrape!$H:$H,MATCH('HT 0-1'!KP151,Scrape!$B:$B,0)),"")</f>
        <v>#REF!</v>
      </c>
      <c r="LK151" t="e">
        <f>IF(LQ151="0-1",INDEX(Scrape!$I:$I,MATCH('HT 0-1'!KP151,Scrape!$B:$B,0)),"")</f>
        <v>#REF!</v>
      </c>
      <c r="LL151" t="e">
        <f>IF(LQ151="0-1",INDEX(Scrape!$J:$J,MATCH('HT 0-1'!KP151,Scrape!$B:$B,0)),"")</f>
        <v>#REF!</v>
      </c>
      <c r="LM151" t="e">
        <f>IF(LQ151="0-1",INDEX(Scrape!$K:$K,MATCH('HT 0-1'!KP151,Scrape!$B:$B,0)),"")</f>
        <v>#REF!</v>
      </c>
      <c r="LN151" t="e">
        <f>IF(LQ151="0-1",INDEX(Scrape!$L:$L,MATCH('HT 0-1'!KP151,Scrape!$B:$B,0)),"")</f>
        <v>#REF!</v>
      </c>
      <c r="LO151" t="e">
        <f>IF(LQ151="0-1",INDEX(Scrape!$M:$M,MATCH('HT 0-1'!KP151,Scrape!$B:$B,0)),"")</f>
        <v>#REF!</v>
      </c>
      <c r="LP151" t="e">
        <f>IF(LQ151="0-1",INDEX(Scrape!$N:$N,MATCH('HT 0-1'!KP151,Scrape!$B:$B,0)),"")</f>
        <v>#REF!</v>
      </c>
      <c r="LQ151" t="e">
        <f>INDEX(Scrape!$O:$O,MATCH('HT 0-1'!KP151,Scrape!$B:$B,0))</f>
        <v>#REF!</v>
      </c>
      <c r="LR151" t="e">
        <f t="shared" si="73"/>
        <v>#REF!</v>
      </c>
      <c r="LS151" t="e">
        <f t="shared" si="74"/>
        <v>#REF!</v>
      </c>
      <c r="LT151" s="23" t="e">
        <f>IF(INDEX(#REF!,MATCH(KQ151,#REF!,0))=INDEX(#REF!,MATCH(KQ151,#REF!,0)),INDEX(#REF!,MATCH(KQ151,#REF!,0)),"ERROR")</f>
        <v>#REF!</v>
      </c>
      <c r="LU151" s="24" t="e">
        <f t="shared" si="75"/>
        <v>#DIV/0!</v>
      </c>
      <c r="LV151" s="24" t="e">
        <f t="shared" si="76"/>
        <v>#DIV/0!</v>
      </c>
      <c r="LW151" s="24" t="e">
        <f t="shared" si="77"/>
        <v>#DIV/0!</v>
      </c>
      <c r="LX151" s="24" t="e">
        <f t="shared" si="78"/>
        <v>#DIV/0!</v>
      </c>
      <c r="LY151" s="25" t="e">
        <f t="shared" si="79"/>
        <v>#REF!</v>
      </c>
      <c r="LZ151" s="25" t="e">
        <f t="shared" si="80"/>
        <v>#REF!</v>
      </c>
      <c r="MA151" s="26" t="e">
        <f t="shared" si="81"/>
        <v>#REF!</v>
      </c>
      <c r="MB151" s="27" t="e">
        <f t="shared" si="82"/>
        <v>#REF!</v>
      </c>
      <c r="MC151" s="28" t="e">
        <f t="shared" si="83"/>
        <v>#REF!</v>
      </c>
      <c r="MD151" s="24" t="e">
        <f t="shared" si="84"/>
        <v>#REF!</v>
      </c>
      <c r="ME151" s="29" t="e">
        <f t="shared" si="85"/>
        <v>#REF!</v>
      </c>
      <c r="MF151" s="30" t="e">
        <f t="shared" si="86"/>
        <v>#REF!</v>
      </c>
      <c r="MG151" s="24" t="e">
        <f t="shared" si="87"/>
        <v>#REF!</v>
      </c>
      <c r="MH151" s="29" t="e">
        <f t="shared" si="88"/>
        <v>#REF!</v>
      </c>
      <c r="MI151" s="30" t="e">
        <f t="shared" si="89"/>
        <v>#REF!</v>
      </c>
      <c r="MJ151" t="str">
        <f t="shared" si="90"/>
        <v/>
      </c>
      <c r="MK151" t="str">
        <f t="shared" si="91"/>
        <v/>
      </c>
      <c r="ML151" t="str">
        <f t="shared" si="92"/>
        <v/>
      </c>
      <c r="MM151" t="str">
        <f t="shared" si="93"/>
        <v/>
      </c>
      <c r="MN151" t="str">
        <f t="shared" si="94"/>
        <v/>
      </c>
      <c r="MO151" t="str">
        <f t="shared" si="95"/>
        <v/>
      </c>
      <c r="MP151" s="5" t="e">
        <f>COUNTIFS(#REF!,LT151,#REF!,1,#REF!,"&gt;="&amp;MC151,#REF!,"&lt;="&amp;MB151,#REF!,"&lt;="&amp;ME151,#REF!,"&gt;="&amp;MF151,#REF!,"="&amp;KV151,#REF!,"="&amp;KX151)</f>
        <v>#REF!</v>
      </c>
      <c r="MQ151" s="5" t="e">
        <f>COUNTIFS(#REF!,LT151,#REF!,0,#REF!,"&gt;="&amp;MC151,#REF!,"&lt;="&amp;MB151,#REF!,"&lt;="&amp;ME151,#REF!,"&gt;="&amp;MF151,#REF!,"="&amp;KV151,#REF!,"="&amp;KX151)</f>
        <v>#REF!</v>
      </c>
      <c r="MR151" s="5" t="e">
        <f>COUNTIFS(#REF!,LT151,#REF!,1,#REF!,"&gt;="&amp;MC151,#REF!,"&lt;="&amp;MB151,#REF!,"&lt;="&amp;ME151,#REF!,"&gt;="&amp;MF151,#REF!,"="&amp;KW151,#REF!,"="&amp;KY151)</f>
        <v>#REF!</v>
      </c>
      <c r="MS151" s="5" t="e">
        <f>COUNTIFS(#REF!,LT151,#REF!,0,#REF!,"&gt;="&amp;MC151,#REF!,"&lt;="&amp;MB151,#REF!,"&lt;="&amp;ME151,#REF!,"&gt;="&amp;MF151,#REF!,"="&amp;KW151,#REF!,"="&amp;KY151)</f>
        <v>#REF!</v>
      </c>
      <c r="MT151" s="5" t="e">
        <f>COUNTIFS(#REF!,LT151,#REF!,1,#REF!,"&gt;="&amp;MI151,#REF!,"&lt;="&amp;MH151,#REF!,"&lt;="&amp;ME151,#REF!,"&gt;="&amp;MF151)</f>
        <v>#REF!</v>
      </c>
      <c r="MU151" s="5" t="e">
        <f>COUNTIFS(#REF!,LT151,#REF!,0,#REF!,"&gt;="&amp;MI151,#REF!,"&lt;="&amp;MH151,#REF!,"&lt;="&amp;ME151,#REF!,"&gt;="&amp;MF151)</f>
        <v>#REF!</v>
      </c>
      <c r="MV151" s="5" t="e">
        <f>COUNTIFS(#REF!,LT151,#REF!,1,#REF!,"&gt;="&amp;MI151,#REF!,"&lt;="&amp;MH151,#REF!,"="&amp;KZ151,#REF!,"="&amp;LA151,#REF!,"&lt;="&amp;ME151,#REF!,"&gt;="&amp;MF151)</f>
        <v>#REF!</v>
      </c>
      <c r="MW151" s="5" t="e">
        <f>COUNTIFS(#REF!,LT151,#REF!,0,#REF!,"&gt;="&amp;MI151,#REF!,"&lt;="&amp;MH151,#REF!,"="&amp;KZ151,#REF!,"="&amp;LA151,#REF!,"&lt;="&amp;ME151,#REF!,"&gt;="&amp;MF151)</f>
        <v>#REF!</v>
      </c>
      <c r="MX151" s="5" t="e">
        <f>COUNTIFS(#REF!,LT151,#REF!,1,#REF!,"&gt;="&amp;MC151,#REF!,"&lt;="&amp;MB151,#REF!,"&lt;="&amp;ME151,#REF!,"&gt;="&amp;MF151)</f>
        <v>#REF!</v>
      </c>
      <c r="MY151" s="5" t="e">
        <f>COUNTIFS(#REF!,LT151,#REF!,0,#REF!,"&gt;="&amp;MC151,#REF!,"&lt;="&amp;MB151,#REF!,"&lt;="&amp;ME151,#REF!,"&gt;="&amp;MF151)</f>
        <v>#REF!</v>
      </c>
      <c r="MZ151" s="5" t="e">
        <f>COUNTIFS(#REF!,LT151,#REF!,1,#REF!,"&lt;="&amp;ME151,#REF!,"&gt;="&amp;MF151,#REF!,"="&amp;KV151,#REF!,"="&amp;KX151)</f>
        <v>#REF!</v>
      </c>
      <c r="NA151" s="5" t="e">
        <f>COUNTIFS(#REF!,LT151,#REF!,0,#REF!,"&lt;="&amp;ME151,#REF!,"&gt;="&amp;MF151,#REF!,"="&amp;KV151,#REF!,"="&amp;KX151)</f>
        <v>#REF!</v>
      </c>
      <c r="NB151" s="5" t="e">
        <f>COUNTIFS(#REF!,LT151,#REF!,1,#REF!,"&lt;="&amp;ME151,#REF!,"&gt;="&amp;MF151,#REF!,"="&amp;KW151,#REF!,"="&amp;KY151)</f>
        <v>#REF!</v>
      </c>
      <c r="NC151" s="5" t="e">
        <f>COUNTIFS(#REF!,LT151,#REF!,0,#REF!,"&lt;="&amp;ME151,#REF!,"&gt;="&amp;MF151,#REF!,"="&amp;KW151,#REF!,"="&amp;KY151)</f>
        <v>#REF!</v>
      </c>
      <c r="ND151" s="5" t="e">
        <f t="shared" si="96"/>
        <v>#REF!</v>
      </c>
      <c r="NE151" s="5" t="e">
        <f t="shared" si="97"/>
        <v>#REF!</v>
      </c>
      <c r="NF151" s="5" t="e">
        <f t="shared" si="98"/>
        <v>#REF!</v>
      </c>
      <c r="NG151" s="6" t="e">
        <f t="shared" si="99"/>
        <v>#REF!</v>
      </c>
      <c r="NH151" s="7" t="e">
        <f t="shared" si="100"/>
        <v>#REF!</v>
      </c>
      <c r="NI151" s="5" t="e">
        <f t="shared" si="101"/>
        <v>#REF!</v>
      </c>
      <c r="NJ151" s="31" t="e">
        <f t="shared" si="102"/>
        <v>#REF!</v>
      </c>
      <c r="NK151" s="32" t="e">
        <f t="shared" si="103"/>
        <v>#REF!</v>
      </c>
      <c r="NL151" s="32" t="e">
        <f t="shared" si="104"/>
        <v>#REF!</v>
      </c>
      <c r="NM151" s="33" t="e">
        <f t="shared" si="105"/>
        <v>#REF!</v>
      </c>
      <c r="NN151" s="33" t="e">
        <f t="shared" si="106"/>
        <v>#REF!</v>
      </c>
      <c r="NO151" s="33" t="e">
        <f t="shared" si="107"/>
        <v>#REF!</v>
      </c>
      <c r="NP151" s="33" t="e">
        <f t="shared" si="108"/>
        <v>#REF!</v>
      </c>
      <c r="NQ151" s="31" t="e">
        <f t="shared" si="109"/>
        <v>#REF!</v>
      </c>
      <c r="NR151" s="32" t="e">
        <f t="shared" si="110"/>
        <v>#REF!</v>
      </c>
      <c r="NS151" s="32" t="e">
        <f t="shared" si="111"/>
        <v>#REF!</v>
      </c>
      <c r="NT151" s="33" t="e">
        <f t="shared" si="112"/>
        <v>#REF!</v>
      </c>
      <c r="NU151" s="33" t="e">
        <f t="shared" si="113"/>
        <v>#REF!</v>
      </c>
      <c r="NV151" s="33" t="e">
        <f t="shared" si="114"/>
        <v>#REF!</v>
      </c>
      <c r="NW151" s="33" t="e">
        <f t="shared" si="115"/>
        <v>#REF!</v>
      </c>
      <c r="NX151" t="e">
        <f t="shared" si="116"/>
        <v>#REF!</v>
      </c>
      <c r="NY151" t="e">
        <f t="shared" si="117"/>
        <v>#REF!</v>
      </c>
      <c r="NZ151" t="e">
        <f t="shared" si="118"/>
        <v>#REF!</v>
      </c>
      <c r="OA151" t="e">
        <f t="shared" si="119"/>
        <v>#REF!</v>
      </c>
      <c r="OB151" t="e">
        <f t="shared" si="120"/>
        <v>#REF!</v>
      </c>
      <c r="OC151" t="e">
        <f t="shared" si="121"/>
        <v>#REF!</v>
      </c>
    </row>
    <row r="152" spans="1:393" ht="16.5" customHeight="1" x14ac:dyDescent="0.3">
      <c r="A152" s="22"/>
      <c r="KN152" s="5" t="e">
        <f>IF(INDEX(#REF!,MATCH('HT 0-1'!D152,#REF!,0))=INDEX(#REF!,MATCH('HT 0-1'!D152,#REF!,0)),INDEX(#REF!,MATCH('HT 0-1'!D152,#REF!,0)),"ERROR")</f>
        <v>#REF!</v>
      </c>
      <c r="KO152" s="5" t="e">
        <f>IF(INDEX(#REF!,MATCH('HT 0-1'!E152,#REF!,0))=INDEX(#REF!,MATCH('HT 0-1'!E152,#REF!,0)),INDEX(#REF!,MATCH('HT 0-1'!E152,#REF!,0)),"ERROR")</f>
        <v>#REF!</v>
      </c>
      <c r="KP152" s="5" t="e">
        <f t="shared" si="61"/>
        <v>#REF!</v>
      </c>
      <c r="KQ152" t="str">
        <f t="shared" si="62"/>
        <v>_</v>
      </c>
      <c r="KR152" s="5" t="e">
        <f t="shared" si="63"/>
        <v>#DIV/0!</v>
      </c>
      <c r="KS152" s="5" t="e">
        <f t="shared" si="64"/>
        <v>#DIV/0!</v>
      </c>
      <c r="KT152" s="5" t="e">
        <f t="shared" si="65"/>
        <v>#DIV/0!</v>
      </c>
      <c r="KU152" s="5" t="e">
        <f t="shared" si="66"/>
        <v>#DIV/0!</v>
      </c>
      <c r="KV152" s="5" t="e">
        <f t="shared" si="67"/>
        <v>#DIV/0!</v>
      </c>
      <c r="KW152" s="5" t="e">
        <f t="shared" si="68"/>
        <v>#DIV/0!</v>
      </c>
      <c r="KX152" s="5" t="e">
        <f t="shared" si="69"/>
        <v>#DIV/0!</v>
      </c>
      <c r="KY152" s="5" t="e">
        <f t="shared" si="70"/>
        <v>#DIV/0!</v>
      </c>
      <c r="KZ152" s="5" t="e">
        <f t="shared" si="71"/>
        <v>#DIV/0!</v>
      </c>
      <c r="LA152" s="5" t="e">
        <f t="shared" si="72"/>
        <v>#DIV/0!</v>
      </c>
      <c r="LB152" t="e">
        <f>IF(LQ152="0-1",INDEX(Scrape!#REF!,MATCH('HT 0-1'!KP152,Scrape!$B:$B,0)),"")</f>
        <v>#REF!</v>
      </c>
      <c r="LC152" t="e">
        <f>IF(LQ152="0-1",INDEX(Scrape!$A:$A,MATCH('HT 0-1'!KP152,Scrape!$B:$B,0)),"")</f>
        <v>#REF!</v>
      </c>
      <c r="LD152" t="e">
        <f>IF(LQ152="0-1",INDEX(Scrape!$B:$B,MATCH('HT 0-1'!KP152,Scrape!$B:$B,0)),"")</f>
        <v>#REF!</v>
      </c>
      <c r="LE152" t="e">
        <f>IF(LQ152="0-1",INDEX(Scrape!$C:$C,MATCH('HT 0-1'!KP152,Scrape!$B:$B,0)),"")</f>
        <v>#REF!</v>
      </c>
      <c r="LF152" t="e">
        <f>IF(LQ152="0-1",INDEX(Scrape!$D:$D,MATCH('HT 0-1'!KP152,Scrape!$B:$B,0)),"")</f>
        <v>#REF!</v>
      </c>
      <c r="LG152" t="e">
        <f>IF(LQ152="0-1",INDEX(Scrape!$E:$E,MATCH('HT 0-1'!KP152,Scrape!$B:$B,0)),"")</f>
        <v>#REF!</v>
      </c>
      <c r="LH152" t="e">
        <f>IF(LQ152="0-1",INDEX(Scrape!$F:$F,MATCH('HT 0-1'!KP152,Scrape!$B:$B,0)),"")</f>
        <v>#REF!</v>
      </c>
      <c r="LI152" t="e">
        <f>IF(LQ152="0-1",INDEX(Scrape!$G:$G,MATCH('HT 0-1'!KP152,Scrape!$B:$B,0)),"")</f>
        <v>#REF!</v>
      </c>
      <c r="LJ152" t="e">
        <f>IF(LQ152="0-1",INDEX(Scrape!$H:$H,MATCH('HT 0-1'!KP152,Scrape!$B:$B,0)),"")</f>
        <v>#REF!</v>
      </c>
      <c r="LK152" t="e">
        <f>IF(LQ152="0-1",INDEX(Scrape!$I:$I,MATCH('HT 0-1'!KP152,Scrape!$B:$B,0)),"")</f>
        <v>#REF!</v>
      </c>
      <c r="LL152" t="e">
        <f>IF(LQ152="0-1",INDEX(Scrape!$J:$J,MATCH('HT 0-1'!KP152,Scrape!$B:$B,0)),"")</f>
        <v>#REF!</v>
      </c>
      <c r="LM152" t="e">
        <f>IF(LQ152="0-1",INDEX(Scrape!$K:$K,MATCH('HT 0-1'!KP152,Scrape!$B:$B,0)),"")</f>
        <v>#REF!</v>
      </c>
      <c r="LN152" t="e">
        <f>IF(LQ152="0-1",INDEX(Scrape!$L:$L,MATCH('HT 0-1'!KP152,Scrape!$B:$B,0)),"")</f>
        <v>#REF!</v>
      </c>
      <c r="LO152" t="e">
        <f>IF(LQ152="0-1",INDEX(Scrape!$M:$M,MATCH('HT 0-1'!KP152,Scrape!$B:$B,0)),"")</f>
        <v>#REF!</v>
      </c>
      <c r="LP152" t="e">
        <f>IF(LQ152="0-1",INDEX(Scrape!$N:$N,MATCH('HT 0-1'!KP152,Scrape!$B:$B,0)),"")</f>
        <v>#REF!</v>
      </c>
      <c r="LQ152" t="e">
        <f>INDEX(Scrape!$O:$O,MATCH('HT 0-1'!KP152,Scrape!$B:$B,0))</f>
        <v>#REF!</v>
      </c>
      <c r="LR152" t="e">
        <f t="shared" si="73"/>
        <v>#REF!</v>
      </c>
      <c r="LS152" t="e">
        <f t="shared" si="74"/>
        <v>#REF!</v>
      </c>
      <c r="LT152" s="23" t="e">
        <f>IF(INDEX(#REF!,MATCH(KQ152,#REF!,0))=INDEX(#REF!,MATCH(KQ152,#REF!,0)),INDEX(#REF!,MATCH(KQ152,#REF!,0)),"ERROR")</f>
        <v>#REF!</v>
      </c>
      <c r="LU152" s="24" t="e">
        <f t="shared" si="75"/>
        <v>#DIV/0!</v>
      </c>
      <c r="LV152" s="24" t="e">
        <f t="shared" si="76"/>
        <v>#DIV/0!</v>
      </c>
      <c r="LW152" s="24" t="e">
        <f t="shared" si="77"/>
        <v>#DIV/0!</v>
      </c>
      <c r="LX152" s="24" t="e">
        <f t="shared" si="78"/>
        <v>#DIV/0!</v>
      </c>
      <c r="LY152" s="25" t="e">
        <f t="shared" si="79"/>
        <v>#REF!</v>
      </c>
      <c r="LZ152" s="25" t="e">
        <f t="shared" si="80"/>
        <v>#REF!</v>
      </c>
      <c r="MA152" s="26" t="e">
        <f t="shared" si="81"/>
        <v>#REF!</v>
      </c>
      <c r="MB152" s="27" t="e">
        <f t="shared" si="82"/>
        <v>#REF!</v>
      </c>
      <c r="MC152" s="28" t="e">
        <f t="shared" si="83"/>
        <v>#REF!</v>
      </c>
      <c r="MD152" s="24" t="e">
        <f t="shared" si="84"/>
        <v>#REF!</v>
      </c>
      <c r="ME152" s="29" t="e">
        <f t="shared" si="85"/>
        <v>#REF!</v>
      </c>
      <c r="MF152" s="30" t="e">
        <f t="shared" si="86"/>
        <v>#REF!</v>
      </c>
      <c r="MG152" s="24" t="e">
        <f t="shared" si="87"/>
        <v>#REF!</v>
      </c>
      <c r="MH152" s="29" t="e">
        <f t="shared" si="88"/>
        <v>#REF!</v>
      </c>
      <c r="MI152" s="30" t="e">
        <f t="shared" si="89"/>
        <v>#REF!</v>
      </c>
      <c r="MJ152" t="str">
        <f t="shared" si="90"/>
        <v/>
      </c>
      <c r="MK152" t="str">
        <f t="shared" si="91"/>
        <v/>
      </c>
      <c r="ML152" t="str">
        <f t="shared" si="92"/>
        <v/>
      </c>
      <c r="MM152" t="str">
        <f t="shared" si="93"/>
        <v/>
      </c>
      <c r="MN152" t="str">
        <f t="shared" si="94"/>
        <v/>
      </c>
      <c r="MO152" t="str">
        <f t="shared" si="95"/>
        <v/>
      </c>
      <c r="MP152" s="5" t="e">
        <f>COUNTIFS(#REF!,LT152,#REF!,1,#REF!,"&gt;="&amp;MC152,#REF!,"&lt;="&amp;MB152,#REF!,"&lt;="&amp;ME152,#REF!,"&gt;="&amp;MF152,#REF!,"="&amp;KV152,#REF!,"="&amp;KX152)</f>
        <v>#REF!</v>
      </c>
      <c r="MQ152" s="5" t="e">
        <f>COUNTIFS(#REF!,LT152,#REF!,0,#REF!,"&gt;="&amp;MC152,#REF!,"&lt;="&amp;MB152,#REF!,"&lt;="&amp;ME152,#REF!,"&gt;="&amp;MF152,#REF!,"="&amp;KV152,#REF!,"="&amp;KX152)</f>
        <v>#REF!</v>
      </c>
      <c r="MR152" s="5" t="e">
        <f>COUNTIFS(#REF!,LT152,#REF!,1,#REF!,"&gt;="&amp;MC152,#REF!,"&lt;="&amp;MB152,#REF!,"&lt;="&amp;ME152,#REF!,"&gt;="&amp;MF152,#REF!,"="&amp;KW152,#REF!,"="&amp;KY152)</f>
        <v>#REF!</v>
      </c>
      <c r="MS152" s="5" t="e">
        <f>COUNTIFS(#REF!,LT152,#REF!,0,#REF!,"&gt;="&amp;MC152,#REF!,"&lt;="&amp;MB152,#REF!,"&lt;="&amp;ME152,#REF!,"&gt;="&amp;MF152,#REF!,"="&amp;KW152,#REF!,"="&amp;KY152)</f>
        <v>#REF!</v>
      </c>
      <c r="MT152" s="5" t="e">
        <f>COUNTIFS(#REF!,LT152,#REF!,1,#REF!,"&gt;="&amp;MI152,#REF!,"&lt;="&amp;MH152,#REF!,"&lt;="&amp;ME152,#REF!,"&gt;="&amp;MF152)</f>
        <v>#REF!</v>
      </c>
      <c r="MU152" s="5" t="e">
        <f>COUNTIFS(#REF!,LT152,#REF!,0,#REF!,"&gt;="&amp;MI152,#REF!,"&lt;="&amp;MH152,#REF!,"&lt;="&amp;ME152,#REF!,"&gt;="&amp;MF152)</f>
        <v>#REF!</v>
      </c>
      <c r="MV152" s="5" t="e">
        <f>COUNTIFS(#REF!,LT152,#REF!,1,#REF!,"&gt;="&amp;MI152,#REF!,"&lt;="&amp;MH152,#REF!,"="&amp;KZ152,#REF!,"="&amp;LA152,#REF!,"&lt;="&amp;ME152,#REF!,"&gt;="&amp;MF152)</f>
        <v>#REF!</v>
      </c>
      <c r="MW152" s="5" t="e">
        <f>COUNTIFS(#REF!,LT152,#REF!,0,#REF!,"&gt;="&amp;MI152,#REF!,"&lt;="&amp;MH152,#REF!,"="&amp;KZ152,#REF!,"="&amp;LA152,#REF!,"&lt;="&amp;ME152,#REF!,"&gt;="&amp;MF152)</f>
        <v>#REF!</v>
      </c>
      <c r="MX152" s="5" t="e">
        <f>COUNTIFS(#REF!,LT152,#REF!,1,#REF!,"&gt;="&amp;MC152,#REF!,"&lt;="&amp;MB152,#REF!,"&lt;="&amp;ME152,#REF!,"&gt;="&amp;MF152)</f>
        <v>#REF!</v>
      </c>
      <c r="MY152" s="5" t="e">
        <f>COUNTIFS(#REF!,LT152,#REF!,0,#REF!,"&gt;="&amp;MC152,#REF!,"&lt;="&amp;MB152,#REF!,"&lt;="&amp;ME152,#REF!,"&gt;="&amp;MF152)</f>
        <v>#REF!</v>
      </c>
      <c r="MZ152" s="5" t="e">
        <f>COUNTIFS(#REF!,LT152,#REF!,1,#REF!,"&lt;="&amp;ME152,#REF!,"&gt;="&amp;MF152,#REF!,"="&amp;KV152,#REF!,"="&amp;KX152)</f>
        <v>#REF!</v>
      </c>
      <c r="NA152" s="5" t="e">
        <f>COUNTIFS(#REF!,LT152,#REF!,0,#REF!,"&lt;="&amp;ME152,#REF!,"&gt;="&amp;MF152,#REF!,"="&amp;KV152,#REF!,"="&amp;KX152)</f>
        <v>#REF!</v>
      </c>
      <c r="NB152" s="5" t="e">
        <f>COUNTIFS(#REF!,LT152,#REF!,1,#REF!,"&lt;="&amp;ME152,#REF!,"&gt;="&amp;MF152,#REF!,"="&amp;KW152,#REF!,"="&amp;KY152)</f>
        <v>#REF!</v>
      </c>
      <c r="NC152" s="5" t="e">
        <f>COUNTIFS(#REF!,LT152,#REF!,0,#REF!,"&lt;="&amp;ME152,#REF!,"&gt;="&amp;MF152,#REF!,"="&amp;KW152,#REF!,"="&amp;KY152)</f>
        <v>#REF!</v>
      </c>
      <c r="ND152" s="5" t="e">
        <f t="shared" si="96"/>
        <v>#REF!</v>
      </c>
      <c r="NE152" s="5" t="e">
        <f t="shared" si="97"/>
        <v>#REF!</v>
      </c>
      <c r="NF152" s="5" t="e">
        <f t="shared" si="98"/>
        <v>#REF!</v>
      </c>
      <c r="NG152" s="6" t="e">
        <f t="shared" si="99"/>
        <v>#REF!</v>
      </c>
      <c r="NH152" s="7" t="e">
        <f t="shared" si="100"/>
        <v>#REF!</v>
      </c>
      <c r="NI152" s="5" t="e">
        <f t="shared" si="101"/>
        <v>#REF!</v>
      </c>
      <c r="NJ152" s="31" t="e">
        <f t="shared" si="102"/>
        <v>#REF!</v>
      </c>
      <c r="NK152" s="32" t="e">
        <f t="shared" si="103"/>
        <v>#REF!</v>
      </c>
      <c r="NL152" s="32" t="e">
        <f t="shared" si="104"/>
        <v>#REF!</v>
      </c>
      <c r="NM152" s="33" t="e">
        <f t="shared" si="105"/>
        <v>#REF!</v>
      </c>
      <c r="NN152" s="33" t="e">
        <f t="shared" si="106"/>
        <v>#REF!</v>
      </c>
      <c r="NO152" s="33" t="e">
        <f t="shared" si="107"/>
        <v>#REF!</v>
      </c>
      <c r="NP152" s="33" t="e">
        <f t="shared" si="108"/>
        <v>#REF!</v>
      </c>
      <c r="NQ152" s="31" t="e">
        <f t="shared" si="109"/>
        <v>#REF!</v>
      </c>
      <c r="NR152" s="32" t="e">
        <f t="shared" si="110"/>
        <v>#REF!</v>
      </c>
      <c r="NS152" s="32" t="e">
        <f t="shared" si="111"/>
        <v>#REF!</v>
      </c>
      <c r="NT152" s="33" t="e">
        <f t="shared" si="112"/>
        <v>#REF!</v>
      </c>
      <c r="NU152" s="33" t="e">
        <f t="shared" si="113"/>
        <v>#REF!</v>
      </c>
      <c r="NV152" s="33" t="e">
        <f t="shared" si="114"/>
        <v>#REF!</v>
      </c>
      <c r="NW152" s="33" t="e">
        <f t="shared" si="115"/>
        <v>#REF!</v>
      </c>
      <c r="NX152" t="e">
        <f t="shared" si="116"/>
        <v>#REF!</v>
      </c>
      <c r="NY152" t="e">
        <f t="shared" si="117"/>
        <v>#REF!</v>
      </c>
      <c r="NZ152" t="e">
        <f t="shared" si="118"/>
        <v>#REF!</v>
      </c>
      <c r="OA152" t="e">
        <f t="shared" si="119"/>
        <v>#REF!</v>
      </c>
      <c r="OB152" t="e">
        <f t="shared" si="120"/>
        <v>#REF!</v>
      </c>
      <c r="OC152" t="e">
        <f t="shared" si="121"/>
        <v>#REF!</v>
      </c>
    </row>
    <row r="153" spans="1:393" ht="16.5" customHeight="1" x14ac:dyDescent="0.3">
      <c r="A153" s="22"/>
      <c r="KN153" s="5" t="e">
        <f>IF(INDEX(#REF!,MATCH('HT 0-1'!D153,#REF!,0))=INDEX(#REF!,MATCH('HT 0-1'!D153,#REF!,0)),INDEX(#REF!,MATCH('HT 0-1'!D153,#REF!,0)),"ERROR")</f>
        <v>#REF!</v>
      </c>
      <c r="KO153" s="5" t="e">
        <f>IF(INDEX(#REF!,MATCH('HT 0-1'!E153,#REF!,0))=INDEX(#REF!,MATCH('HT 0-1'!E153,#REF!,0)),INDEX(#REF!,MATCH('HT 0-1'!E153,#REF!,0)),"ERROR")</f>
        <v>#REF!</v>
      </c>
      <c r="KP153" s="5" t="e">
        <f t="shared" ref="KP153:KP216" si="122">KN153&amp;" v "&amp;KO153</f>
        <v>#REF!</v>
      </c>
      <c r="KQ153" t="str">
        <f t="shared" ref="KQ153:KQ216" si="123">B153&amp;"_"&amp;C153</f>
        <v>_</v>
      </c>
      <c r="KR153" s="5" t="e">
        <f t="shared" ref="KR153:KR216" si="124">IF((HW153/KK153)&lt;0.335,"G",IF((HW153/KK153)&gt;0.67,"R","A"))</f>
        <v>#DIV/0!</v>
      </c>
      <c r="KS153" s="5" t="e">
        <f t="shared" ref="KS153:KS216" si="125">IF((HX153/KK153)&lt;0.335,"G",IF((HX153/KK153)&gt;0.67,"R","A"))</f>
        <v>#DIV/0!</v>
      </c>
      <c r="KT153" s="5" t="e">
        <f t="shared" ref="KT153:KT216" si="126">IF((IH153/KK153)&lt;0.335,"G",IF((IH153/KK153)&gt;0.67,"R","A"))</f>
        <v>#DIV/0!</v>
      </c>
      <c r="KU153" s="5" t="e">
        <f t="shared" ref="KU153:KU216" si="127">IF((II153/KK153)&lt;0.335,"G",IF((II153/KK153)&gt;0.67,"R","A"))</f>
        <v>#DIV/0!</v>
      </c>
      <c r="KV153" s="5" t="e">
        <f t="shared" ref="KV153:KV216" si="128">IF((HZ153/KK153)&lt;0.335,"G",IF((HZ153/KK153)&gt;0.67,"R","A"))</f>
        <v>#DIV/0!</v>
      </c>
      <c r="KW153" s="5" t="e">
        <f t="shared" ref="KW153:KW216" si="129">IF((HY153/KK153)&lt;0.335,"G",IF((HY153/KK153)&gt;0.67,"R","A"))</f>
        <v>#DIV/0!</v>
      </c>
      <c r="KX153" s="5" t="e">
        <f t="shared" ref="KX153:KX216" si="130">IF((IK153/KK153)&lt;0.335,"G",IF((IK153/KK153)&gt;0.67,"R","A"))</f>
        <v>#DIV/0!</v>
      </c>
      <c r="KY153" s="5" t="e">
        <f t="shared" ref="KY153:KY216" si="131">IF((IJ153/KK153)&lt;0.335,"G",IF((IJ153/KK153)&gt;0.67,"R","A"))</f>
        <v>#DIV/0!</v>
      </c>
      <c r="KZ153" s="5" t="e">
        <f t="shared" ref="KZ153:KZ216" si="132">IF((HQ153/KK153)&lt;0.335,"G",IF((HQ153/KK153)&gt;0.67,"R","A"))</f>
        <v>#DIV/0!</v>
      </c>
      <c r="LA153" s="5" t="e">
        <f t="shared" ref="LA153:LA216" si="133">IF((IB153/KK153)&lt;0.335,"G",IF((IB153/KK153)&gt;0.67,"R","A"))</f>
        <v>#DIV/0!</v>
      </c>
      <c r="LB153" t="e">
        <f>IF(LQ153="0-1",INDEX(Scrape!#REF!,MATCH('HT 0-1'!KP153,Scrape!$B:$B,0)),"")</f>
        <v>#REF!</v>
      </c>
      <c r="LC153" t="e">
        <f>IF(LQ153="0-1",INDEX(Scrape!$A:$A,MATCH('HT 0-1'!KP153,Scrape!$B:$B,0)),"")</f>
        <v>#REF!</v>
      </c>
      <c r="LD153" t="e">
        <f>IF(LQ153="0-1",INDEX(Scrape!$B:$B,MATCH('HT 0-1'!KP153,Scrape!$B:$B,0)),"")</f>
        <v>#REF!</v>
      </c>
      <c r="LE153" t="e">
        <f>IF(LQ153="0-1",INDEX(Scrape!$C:$C,MATCH('HT 0-1'!KP153,Scrape!$B:$B,0)),"")</f>
        <v>#REF!</v>
      </c>
      <c r="LF153" t="e">
        <f>IF(LQ153="0-1",INDEX(Scrape!$D:$D,MATCH('HT 0-1'!KP153,Scrape!$B:$B,0)),"")</f>
        <v>#REF!</v>
      </c>
      <c r="LG153" t="e">
        <f>IF(LQ153="0-1",INDEX(Scrape!$E:$E,MATCH('HT 0-1'!KP153,Scrape!$B:$B,0)),"")</f>
        <v>#REF!</v>
      </c>
      <c r="LH153" t="e">
        <f>IF(LQ153="0-1",INDEX(Scrape!$F:$F,MATCH('HT 0-1'!KP153,Scrape!$B:$B,0)),"")</f>
        <v>#REF!</v>
      </c>
      <c r="LI153" t="e">
        <f>IF(LQ153="0-1",INDEX(Scrape!$G:$G,MATCH('HT 0-1'!KP153,Scrape!$B:$B,0)),"")</f>
        <v>#REF!</v>
      </c>
      <c r="LJ153" t="e">
        <f>IF(LQ153="0-1",INDEX(Scrape!$H:$H,MATCH('HT 0-1'!KP153,Scrape!$B:$B,0)),"")</f>
        <v>#REF!</v>
      </c>
      <c r="LK153" t="e">
        <f>IF(LQ153="0-1",INDEX(Scrape!$I:$I,MATCH('HT 0-1'!KP153,Scrape!$B:$B,0)),"")</f>
        <v>#REF!</v>
      </c>
      <c r="LL153" t="e">
        <f>IF(LQ153="0-1",INDEX(Scrape!$J:$J,MATCH('HT 0-1'!KP153,Scrape!$B:$B,0)),"")</f>
        <v>#REF!</v>
      </c>
      <c r="LM153" t="e">
        <f>IF(LQ153="0-1",INDEX(Scrape!$K:$K,MATCH('HT 0-1'!KP153,Scrape!$B:$B,0)),"")</f>
        <v>#REF!</v>
      </c>
      <c r="LN153" t="e">
        <f>IF(LQ153="0-1",INDEX(Scrape!$L:$L,MATCH('HT 0-1'!KP153,Scrape!$B:$B,0)),"")</f>
        <v>#REF!</v>
      </c>
      <c r="LO153" t="e">
        <f>IF(LQ153="0-1",INDEX(Scrape!$M:$M,MATCH('HT 0-1'!KP153,Scrape!$B:$B,0)),"")</f>
        <v>#REF!</v>
      </c>
      <c r="LP153" t="e">
        <f>IF(LQ153="0-1",INDEX(Scrape!$N:$N,MATCH('HT 0-1'!KP153,Scrape!$B:$B,0)),"")</f>
        <v>#REF!</v>
      </c>
      <c r="LQ153" t="e">
        <f>INDEX(Scrape!$O:$O,MATCH('HT 0-1'!KP153,Scrape!$B:$B,0))</f>
        <v>#REF!</v>
      </c>
      <c r="LR153" t="e">
        <f t="shared" ref="LR153:LR216" si="134">(1/LJ153)+(1/LI153)+(1/LH153)</f>
        <v>#REF!</v>
      </c>
      <c r="LS153" t="e">
        <f t="shared" ref="LS153:LS216" si="135">(1/LG153)+(1/LF153)+(1/LE153)</f>
        <v>#REF!</v>
      </c>
      <c r="LT153" s="23" t="e">
        <f>IF(INDEX(#REF!,MATCH(KQ153,#REF!,0))=INDEX(#REF!,MATCH(KQ153,#REF!,0)),INDEX(#REF!,MATCH(KQ153,#REF!,0)),"ERROR")</f>
        <v>#REF!</v>
      </c>
      <c r="LU153" s="24" t="e">
        <f t="shared" ref="LU153:LU216" si="136">IF(KR153="G",2,IF(KR153="R",0.5,IF(KR153="A",1)))</f>
        <v>#DIV/0!</v>
      </c>
      <c r="LV153" s="24" t="e">
        <f t="shared" ref="LV153:LV216" si="137">IF(KS153="G",0.5,IF(KS153="R",2,IF(KS153="A",1)))</f>
        <v>#DIV/0!</v>
      </c>
      <c r="LW153" s="24" t="e">
        <f t="shared" ref="LW153:LW216" si="138">IF(KT153="G",2,IF(KT153="R",0.5,IF(KT153="A",1)))</f>
        <v>#DIV/0!</v>
      </c>
      <c r="LX153" s="24" t="e">
        <f t="shared" ref="LX153:LX216" si="139">IF(KU153="G",0.5,IF(KU153="R",2,IF(KU153="A",1)))</f>
        <v>#DIV/0!</v>
      </c>
      <c r="LY153" s="25" t="e">
        <f t="shared" ref="LY153:LY216" si="140">(LK153*(LU153+LX153)+(LL153*(LU153+LX153)))</f>
        <v>#REF!</v>
      </c>
      <c r="LZ153" s="25" t="e">
        <f t="shared" ref="LZ153:LZ216" si="141">(LN153*(LV153+LW153)+(LO153*(LV153+LW153)))</f>
        <v>#REF!</v>
      </c>
      <c r="MA153" s="26" t="e">
        <f t="shared" ref="MA153:MA216" si="142">LY153-LZ153</f>
        <v>#REF!</v>
      </c>
      <c r="MB153" s="27" t="e">
        <f t="shared" ref="MB153:MB216" si="143">MA153+2</f>
        <v>#REF!</v>
      </c>
      <c r="MC153" s="28" t="e">
        <f t="shared" ref="MC153:MC216" si="144">MA153-2</f>
        <v>#REF!</v>
      </c>
      <c r="MD153" s="24" t="e">
        <f t="shared" ref="MD153:MD216" si="145">LE153</f>
        <v>#REF!</v>
      </c>
      <c r="ME153" s="29" t="e">
        <f t="shared" ref="ME153:ME216" si="146">IF(MD153=0,1000,MD153+0.75)</f>
        <v>#REF!</v>
      </c>
      <c r="MF153" s="30" t="e">
        <f t="shared" ref="MF153:MF216" si="147">IF(MD153=0,0,MD153-0.75)</f>
        <v>#REF!</v>
      </c>
      <c r="MG153" s="24" t="e">
        <f t="shared" ref="MG153:MG216" si="148">((LM153*(LU153+LX153))-((LP153*(LV153+LW153))))</f>
        <v>#REF!</v>
      </c>
      <c r="MH153" s="29" t="e">
        <f t="shared" ref="MH153:MH216" si="149">MG153*1.2</f>
        <v>#REF!</v>
      </c>
      <c r="MI153" s="30" t="e">
        <f t="shared" ref="MI153:MI216" si="150">MG153*0.8</f>
        <v>#REF!</v>
      </c>
      <c r="MJ153" t="str">
        <f t="shared" ref="MJ153:MJ216" si="151">IFERROR(NX153,"")</f>
        <v/>
      </c>
      <c r="MK153" t="str">
        <f t="shared" ref="MK153:MK216" si="152">IFERROR(NY153,"")</f>
        <v/>
      </c>
      <c r="ML153" t="str">
        <f t="shared" ref="ML153:ML216" si="153">IFERROR(NZ153,"")</f>
        <v/>
      </c>
      <c r="MM153" t="str">
        <f t="shared" ref="MM153:MM216" si="154">IFERROR(OA153,"")</f>
        <v/>
      </c>
      <c r="MN153" t="str">
        <f t="shared" ref="MN153:MN216" si="155">IFERROR(OB153,"")</f>
        <v/>
      </c>
      <c r="MO153" t="str">
        <f t="shared" ref="MO153:MO216" si="156">IFERROR(OC153,"")</f>
        <v/>
      </c>
      <c r="MP153" s="5" t="e">
        <f>COUNTIFS(#REF!,LT153,#REF!,1,#REF!,"&gt;="&amp;MC153,#REF!,"&lt;="&amp;MB153,#REF!,"&lt;="&amp;ME153,#REF!,"&gt;="&amp;MF153,#REF!,"="&amp;KV153,#REF!,"="&amp;KX153)</f>
        <v>#REF!</v>
      </c>
      <c r="MQ153" s="5" t="e">
        <f>COUNTIFS(#REF!,LT153,#REF!,0,#REF!,"&gt;="&amp;MC153,#REF!,"&lt;="&amp;MB153,#REF!,"&lt;="&amp;ME153,#REF!,"&gt;="&amp;MF153,#REF!,"="&amp;KV153,#REF!,"="&amp;KX153)</f>
        <v>#REF!</v>
      </c>
      <c r="MR153" s="5" t="e">
        <f>COUNTIFS(#REF!,LT153,#REF!,1,#REF!,"&gt;="&amp;MC153,#REF!,"&lt;="&amp;MB153,#REF!,"&lt;="&amp;ME153,#REF!,"&gt;="&amp;MF153,#REF!,"="&amp;KW153,#REF!,"="&amp;KY153)</f>
        <v>#REF!</v>
      </c>
      <c r="MS153" s="5" t="e">
        <f>COUNTIFS(#REF!,LT153,#REF!,0,#REF!,"&gt;="&amp;MC153,#REF!,"&lt;="&amp;MB153,#REF!,"&lt;="&amp;ME153,#REF!,"&gt;="&amp;MF153,#REF!,"="&amp;KW153,#REF!,"="&amp;KY153)</f>
        <v>#REF!</v>
      </c>
      <c r="MT153" s="5" t="e">
        <f>COUNTIFS(#REF!,LT153,#REF!,1,#REF!,"&gt;="&amp;MI153,#REF!,"&lt;="&amp;MH153,#REF!,"&lt;="&amp;ME153,#REF!,"&gt;="&amp;MF153)</f>
        <v>#REF!</v>
      </c>
      <c r="MU153" s="5" t="e">
        <f>COUNTIFS(#REF!,LT153,#REF!,0,#REF!,"&gt;="&amp;MI153,#REF!,"&lt;="&amp;MH153,#REF!,"&lt;="&amp;ME153,#REF!,"&gt;="&amp;MF153)</f>
        <v>#REF!</v>
      </c>
      <c r="MV153" s="5" t="e">
        <f>COUNTIFS(#REF!,LT153,#REF!,1,#REF!,"&gt;="&amp;MI153,#REF!,"&lt;="&amp;MH153,#REF!,"="&amp;KZ153,#REF!,"="&amp;LA153,#REF!,"&lt;="&amp;ME153,#REF!,"&gt;="&amp;MF153)</f>
        <v>#REF!</v>
      </c>
      <c r="MW153" s="5" t="e">
        <f>COUNTIFS(#REF!,LT153,#REF!,0,#REF!,"&gt;="&amp;MI153,#REF!,"&lt;="&amp;MH153,#REF!,"="&amp;KZ153,#REF!,"="&amp;LA153,#REF!,"&lt;="&amp;ME153,#REF!,"&gt;="&amp;MF153)</f>
        <v>#REF!</v>
      </c>
      <c r="MX153" s="5" t="e">
        <f>COUNTIFS(#REF!,LT153,#REF!,1,#REF!,"&gt;="&amp;MC153,#REF!,"&lt;="&amp;MB153,#REF!,"&lt;="&amp;ME153,#REF!,"&gt;="&amp;MF153)</f>
        <v>#REF!</v>
      </c>
      <c r="MY153" s="5" t="e">
        <f>COUNTIFS(#REF!,LT153,#REF!,0,#REF!,"&gt;="&amp;MC153,#REF!,"&lt;="&amp;MB153,#REF!,"&lt;="&amp;ME153,#REF!,"&gt;="&amp;MF153)</f>
        <v>#REF!</v>
      </c>
      <c r="MZ153" s="5" t="e">
        <f>COUNTIFS(#REF!,LT153,#REF!,1,#REF!,"&lt;="&amp;ME153,#REF!,"&gt;="&amp;MF153,#REF!,"="&amp;KV153,#REF!,"="&amp;KX153)</f>
        <v>#REF!</v>
      </c>
      <c r="NA153" s="5" t="e">
        <f>COUNTIFS(#REF!,LT153,#REF!,0,#REF!,"&lt;="&amp;ME153,#REF!,"&gt;="&amp;MF153,#REF!,"="&amp;KV153,#REF!,"="&amp;KX153)</f>
        <v>#REF!</v>
      </c>
      <c r="NB153" s="5" t="e">
        <f>COUNTIFS(#REF!,LT153,#REF!,1,#REF!,"&lt;="&amp;ME153,#REF!,"&gt;="&amp;MF153,#REF!,"="&amp;KW153,#REF!,"="&amp;KY153)</f>
        <v>#REF!</v>
      </c>
      <c r="NC153" s="5" t="e">
        <f>COUNTIFS(#REF!,LT153,#REF!,0,#REF!,"&lt;="&amp;ME153,#REF!,"&gt;="&amp;MF153,#REF!,"="&amp;KW153,#REF!,"="&amp;KY153)</f>
        <v>#REF!</v>
      </c>
      <c r="ND153" s="5" t="e">
        <f t="shared" ref="ND153:ND216" si="157">MP153+MR153+MT153+MV153+MX153+MZ153+NB153</f>
        <v>#REF!</v>
      </c>
      <c r="NE153" s="5" t="e">
        <f t="shared" ref="NE153:NE216" si="158">MQ153+MS153+MU153+MW153+MY153+NA153+NC153</f>
        <v>#REF!</v>
      </c>
      <c r="NF153" s="5" t="e">
        <f t="shared" ref="NF153:NF216" si="159">ND153+NE153</f>
        <v>#REF!</v>
      </c>
      <c r="NG153" s="6" t="e">
        <f t="shared" ref="NG153:NG216" si="160">ND153/(ND153+NE153)</f>
        <v>#REF!</v>
      </c>
      <c r="NH153" s="7" t="e">
        <f t="shared" ref="NH153:NH216" si="161">1/NG153</f>
        <v>#REF!</v>
      </c>
      <c r="NI153" s="5" t="e">
        <f t="shared" ref="NI153:NI216" si="162">LI153</f>
        <v>#REF!</v>
      </c>
      <c r="NJ153" s="31" t="e">
        <f t="shared" ref="NJ153:NJ216" si="163">((1-NG153)*(1/(NI153-1))*0.98-(NG153*1))</f>
        <v>#REF!</v>
      </c>
      <c r="NK153" s="32" t="e">
        <f t="shared" ref="NK153:NK216" si="164">IF(LR153&lt;0.9,0,IF(AND(LR153&gt;1.1),0,1))</f>
        <v>#REF!</v>
      </c>
      <c r="NL153" s="32" t="e">
        <f t="shared" ref="NL153:NL216" si="165">IF(LS153&lt;0.9,0,IF(AND(LS153&gt;1.1),0,1))</f>
        <v>#REF!</v>
      </c>
      <c r="NM153" s="33" t="e">
        <f t="shared" ref="NM153:NM216" si="166">IF(NF153&gt;99,1,0)</f>
        <v>#REF!</v>
      </c>
      <c r="NN153" s="33" t="e">
        <f t="shared" ref="NN153:NN216" si="167">IF(NJ153&gt;0.0799,1,0)</f>
        <v>#REF!</v>
      </c>
      <c r="NO153" s="33" t="e">
        <f t="shared" ref="NO153:NO216" si="168">IF(NJ153&gt;NQ153,1,0)</f>
        <v>#REF!</v>
      </c>
      <c r="NP153" s="33" t="e">
        <f t="shared" ref="NP153:NP216" si="169">NM153+NN153+NO153+NK153+NL153</f>
        <v>#REF!</v>
      </c>
      <c r="NQ153" s="31" t="e">
        <f t="shared" ref="NQ153:NQ216" si="170">(((100*NG153)*(NI153-1)*0.98)-((1-NG153)*100))/100</f>
        <v>#REF!</v>
      </c>
      <c r="NR153" s="32" t="e">
        <f t="shared" ref="NR153:NR216" si="171">IF(LR153&lt;0.9,0,IF(AND(LR153&gt;1.1),0,1))</f>
        <v>#REF!</v>
      </c>
      <c r="NS153" s="32" t="e">
        <f t="shared" ref="NS153:NS216" si="172">IF(LS153&lt;0.9,0,IF(AND(LS153&gt;1.1),0,1))</f>
        <v>#REF!</v>
      </c>
      <c r="NT153" s="33" t="e">
        <f t="shared" ref="NT153:NT216" si="173">IF(NF153&gt;99,1,0)</f>
        <v>#REF!</v>
      </c>
      <c r="NU153" s="33" t="e">
        <f t="shared" ref="NU153:NU216" si="174">IF(NQ153&gt;0.0799,1,0)</f>
        <v>#REF!</v>
      </c>
      <c r="NV153" s="33" t="e">
        <f t="shared" ref="NV153:NV216" si="175">IF(NQ153&gt;NJ153,1,0)</f>
        <v>#REF!</v>
      </c>
      <c r="NW153" s="33" t="e">
        <f t="shared" ref="NW153:NW216" si="176">NT153+NU153+NV153+NR153+NS153</f>
        <v>#REF!</v>
      </c>
      <c r="NX153" t="e">
        <f t="shared" ref="NX153:NX216" si="177">IF(NP153=5,"LayAway0-1",IF(AND(NW153=5),"BackAway0-1",""))</f>
        <v>#REF!</v>
      </c>
      <c r="NY153" t="e">
        <f t="shared" ref="NY153:NY216" si="178">IF(NP153=5,KO153,IF(AND(NW153=5),KO153,""))</f>
        <v>#REF!</v>
      </c>
      <c r="NZ153" t="e">
        <f t="shared" ref="NZ153:NZ216" si="179">IF(NP153=5,"Match Odds",IF(AND(NW153=5),"Match Odds",""))</f>
        <v>#REF!</v>
      </c>
      <c r="OA153" t="e">
        <f t="shared" ref="OA153:OA216" si="180">IF(NP153=5,KP153,IF(AND(NW153=5),KP153,""))</f>
        <v>#REF!</v>
      </c>
      <c r="OB153" t="e">
        <f t="shared" ref="OB153:OB216" si="181">IF(NP153=5,"MATCH_ODDS",IF(AND(NW153=5),"MATCH_ODDS",""))</f>
        <v>#REF!</v>
      </c>
      <c r="OC153" t="e">
        <f t="shared" ref="OC153:OC216" si="182">IF(NP153=5,"LAY",IF(AND(NW153=5),"BACK",""))</f>
        <v>#REF!</v>
      </c>
    </row>
    <row r="154" spans="1:393" ht="16.5" customHeight="1" x14ac:dyDescent="0.3">
      <c r="A154" s="22"/>
      <c r="KN154" s="5" t="e">
        <f>IF(INDEX(#REF!,MATCH('HT 0-1'!D154,#REF!,0))=INDEX(#REF!,MATCH('HT 0-1'!D154,#REF!,0)),INDEX(#REF!,MATCH('HT 0-1'!D154,#REF!,0)),"ERROR")</f>
        <v>#REF!</v>
      </c>
      <c r="KO154" s="5" t="e">
        <f>IF(INDEX(#REF!,MATCH('HT 0-1'!E154,#REF!,0))=INDEX(#REF!,MATCH('HT 0-1'!E154,#REF!,0)),INDEX(#REF!,MATCH('HT 0-1'!E154,#REF!,0)),"ERROR")</f>
        <v>#REF!</v>
      </c>
      <c r="KP154" s="5" t="e">
        <f t="shared" si="122"/>
        <v>#REF!</v>
      </c>
      <c r="KQ154" t="str">
        <f t="shared" si="123"/>
        <v>_</v>
      </c>
      <c r="KR154" s="5" t="e">
        <f t="shared" si="124"/>
        <v>#DIV/0!</v>
      </c>
      <c r="KS154" s="5" t="e">
        <f t="shared" si="125"/>
        <v>#DIV/0!</v>
      </c>
      <c r="KT154" s="5" t="e">
        <f t="shared" si="126"/>
        <v>#DIV/0!</v>
      </c>
      <c r="KU154" s="5" t="e">
        <f t="shared" si="127"/>
        <v>#DIV/0!</v>
      </c>
      <c r="KV154" s="5" t="e">
        <f t="shared" si="128"/>
        <v>#DIV/0!</v>
      </c>
      <c r="KW154" s="5" t="e">
        <f t="shared" si="129"/>
        <v>#DIV/0!</v>
      </c>
      <c r="KX154" s="5" t="e">
        <f t="shared" si="130"/>
        <v>#DIV/0!</v>
      </c>
      <c r="KY154" s="5" t="e">
        <f t="shared" si="131"/>
        <v>#DIV/0!</v>
      </c>
      <c r="KZ154" s="5" t="e">
        <f t="shared" si="132"/>
        <v>#DIV/0!</v>
      </c>
      <c r="LA154" s="5" t="e">
        <f t="shared" si="133"/>
        <v>#DIV/0!</v>
      </c>
      <c r="LB154" t="e">
        <f>IF(LQ154="0-1",INDEX(Scrape!#REF!,MATCH('HT 0-1'!KP154,Scrape!$B:$B,0)),"")</f>
        <v>#REF!</v>
      </c>
      <c r="LC154" t="e">
        <f>IF(LQ154="0-1",INDEX(Scrape!$A:$A,MATCH('HT 0-1'!KP154,Scrape!$B:$B,0)),"")</f>
        <v>#REF!</v>
      </c>
      <c r="LD154" t="e">
        <f>IF(LQ154="0-1",INDEX(Scrape!$B:$B,MATCH('HT 0-1'!KP154,Scrape!$B:$B,0)),"")</f>
        <v>#REF!</v>
      </c>
      <c r="LE154" t="e">
        <f>IF(LQ154="0-1",INDEX(Scrape!$C:$C,MATCH('HT 0-1'!KP154,Scrape!$B:$B,0)),"")</f>
        <v>#REF!</v>
      </c>
      <c r="LF154" t="e">
        <f>IF(LQ154="0-1",INDEX(Scrape!$D:$D,MATCH('HT 0-1'!KP154,Scrape!$B:$B,0)),"")</f>
        <v>#REF!</v>
      </c>
      <c r="LG154" t="e">
        <f>IF(LQ154="0-1",INDEX(Scrape!$E:$E,MATCH('HT 0-1'!KP154,Scrape!$B:$B,0)),"")</f>
        <v>#REF!</v>
      </c>
      <c r="LH154" t="e">
        <f>IF(LQ154="0-1",INDEX(Scrape!$F:$F,MATCH('HT 0-1'!KP154,Scrape!$B:$B,0)),"")</f>
        <v>#REF!</v>
      </c>
      <c r="LI154" t="e">
        <f>IF(LQ154="0-1",INDEX(Scrape!$G:$G,MATCH('HT 0-1'!KP154,Scrape!$B:$B,0)),"")</f>
        <v>#REF!</v>
      </c>
      <c r="LJ154" t="e">
        <f>IF(LQ154="0-1",INDEX(Scrape!$H:$H,MATCH('HT 0-1'!KP154,Scrape!$B:$B,0)),"")</f>
        <v>#REF!</v>
      </c>
      <c r="LK154" t="e">
        <f>IF(LQ154="0-1",INDEX(Scrape!$I:$I,MATCH('HT 0-1'!KP154,Scrape!$B:$B,0)),"")</f>
        <v>#REF!</v>
      </c>
      <c r="LL154" t="e">
        <f>IF(LQ154="0-1",INDEX(Scrape!$J:$J,MATCH('HT 0-1'!KP154,Scrape!$B:$B,0)),"")</f>
        <v>#REF!</v>
      </c>
      <c r="LM154" t="e">
        <f>IF(LQ154="0-1",INDEX(Scrape!$K:$K,MATCH('HT 0-1'!KP154,Scrape!$B:$B,0)),"")</f>
        <v>#REF!</v>
      </c>
      <c r="LN154" t="e">
        <f>IF(LQ154="0-1",INDEX(Scrape!$L:$L,MATCH('HT 0-1'!KP154,Scrape!$B:$B,0)),"")</f>
        <v>#REF!</v>
      </c>
      <c r="LO154" t="e">
        <f>IF(LQ154="0-1",INDEX(Scrape!$M:$M,MATCH('HT 0-1'!KP154,Scrape!$B:$B,0)),"")</f>
        <v>#REF!</v>
      </c>
      <c r="LP154" t="e">
        <f>IF(LQ154="0-1",INDEX(Scrape!$N:$N,MATCH('HT 0-1'!KP154,Scrape!$B:$B,0)),"")</f>
        <v>#REF!</v>
      </c>
      <c r="LQ154" t="e">
        <f>INDEX(Scrape!$O:$O,MATCH('HT 0-1'!KP154,Scrape!$B:$B,0))</f>
        <v>#REF!</v>
      </c>
      <c r="LR154" t="e">
        <f t="shared" si="134"/>
        <v>#REF!</v>
      </c>
      <c r="LS154" t="e">
        <f t="shared" si="135"/>
        <v>#REF!</v>
      </c>
      <c r="LT154" s="23" t="e">
        <f>IF(INDEX(#REF!,MATCH(KQ154,#REF!,0))=INDEX(#REF!,MATCH(KQ154,#REF!,0)),INDEX(#REF!,MATCH(KQ154,#REF!,0)),"ERROR")</f>
        <v>#REF!</v>
      </c>
      <c r="LU154" s="24" t="e">
        <f t="shared" si="136"/>
        <v>#DIV/0!</v>
      </c>
      <c r="LV154" s="24" t="e">
        <f t="shared" si="137"/>
        <v>#DIV/0!</v>
      </c>
      <c r="LW154" s="24" t="e">
        <f t="shared" si="138"/>
        <v>#DIV/0!</v>
      </c>
      <c r="LX154" s="24" t="e">
        <f t="shared" si="139"/>
        <v>#DIV/0!</v>
      </c>
      <c r="LY154" s="25" t="e">
        <f t="shared" si="140"/>
        <v>#REF!</v>
      </c>
      <c r="LZ154" s="25" t="e">
        <f t="shared" si="141"/>
        <v>#REF!</v>
      </c>
      <c r="MA154" s="26" t="e">
        <f t="shared" si="142"/>
        <v>#REF!</v>
      </c>
      <c r="MB154" s="27" t="e">
        <f t="shared" si="143"/>
        <v>#REF!</v>
      </c>
      <c r="MC154" s="28" t="e">
        <f t="shared" si="144"/>
        <v>#REF!</v>
      </c>
      <c r="MD154" s="24" t="e">
        <f t="shared" si="145"/>
        <v>#REF!</v>
      </c>
      <c r="ME154" s="29" t="e">
        <f t="shared" si="146"/>
        <v>#REF!</v>
      </c>
      <c r="MF154" s="30" t="e">
        <f t="shared" si="147"/>
        <v>#REF!</v>
      </c>
      <c r="MG154" s="24" t="e">
        <f t="shared" si="148"/>
        <v>#REF!</v>
      </c>
      <c r="MH154" s="29" t="e">
        <f t="shared" si="149"/>
        <v>#REF!</v>
      </c>
      <c r="MI154" s="30" t="e">
        <f t="shared" si="150"/>
        <v>#REF!</v>
      </c>
      <c r="MJ154" t="str">
        <f t="shared" si="151"/>
        <v/>
      </c>
      <c r="MK154" t="str">
        <f t="shared" si="152"/>
        <v/>
      </c>
      <c r="ML154" t="str">
        <f t="shared" si="153"/>
        <v/>
      </c>
      <c r="MM154" t="str">
        <f t="shared" si="154"/>
        <v/>
      </c>
      <c r="MN154" t="str">
        <f t="shared" si="155"/>
        <v/>
      </c>
      <c r="MO154" t="str">
        <f t="shared" si="156"/>
        <v/>
      </c>
      <c r="MP154" s="5" t="e">
        <f>COUNTIFS(#REF!,LT154,#REF!,1,#REF!,"&gt;="&amp;MC154,#REF!,"&lt;="&amp;MB154,#REF!,"&lt;="&amp;ME154,#REF!,"&gt;="&amp;MF154,#REF!,"="&amp;KV154,#REF!,"="&amp;KX154)</f>
        <v>#REF!</v>
      </c>
      <c r="MQ154" s="5" t="e">
        <f>COUNTIFS(#REF!,LT154,#REF!,0,#REF!,"&gt;="&amp;MC154,#REF!,"&lt;="&amp;MB154,#REF!,"&lt;="&amp;ME154,#REF!,"&gt;="&amp;MF154,#REF!,"="&amp;KV154,#REF!,"="&amp;KX154)</f>
        <v>#REF!</v>
      </c>
      <c r="MR154" s="5" t="e">
        <f>COUNTIFS(#REF!,LT154,#REF!,1,#REF!,"&gt;="&amp;MC154,#REF!,"&lt;="&amp;MB154,#REF!,"&lt;="&amp;ME154,#REF!,"&gt;="&amp;MF154,#REF!,"="&amp;KW154,#REF!,"="&amp;KY154)</f>
        <v>#REF!</v>
      </c>
      <c r="MS154" s="5" t="e">
        <f>COUNTIFS(#REF!,LT154,#REF!,0,#REF!,"&gt;="&amp;MC154,#REF!,"&lt;="&amp;MB154,#REF!,"&lt;="&amp;ME154,#REF!,"&gt;="&amp;MF154,#REF!,"="&amp;KW154,#REF!,"="&amp;KY154)</f>
        <v>#REF!</v>
      </c>
      <c r="MT154" s="5" t="e">
        <f>COUNTIFS(#REF!,LT154,#REF!,1,#REF!,"&gt;="&amp;MI154,#REF!,"&lt;="&amp;MH154,#REF!,"&lt;="&amp;ME154,#REF!,"&gt;="&amp;MF154)</f>
        <v>#REF!</v>
      </c>
      <c r="MU154" s="5" t="e">
        <f>COUNTIFS(#REF!,LT154,#REF!,0,#REF!,"&gt;="&amp;MI154,#REF!,"&lt;="&amp;MH154,#REF!,"&lt;="&amp;ME154,#REF!,"&gt;="&amp;MF154)</f>
        <v>#REF!</v>
      </c>
      <c r="MV154" s="5" t="e">
        <f>COUNTIFS(#REF!,LT154,#REF!,1,#REF!,"&gt;="&amp;MI154,#REF!,"&lt;="&amp;MH154,#REF!,"="&amp;KZ154,#REF!,"="&amp;LA154,#REF!,"&lt;="&amp;ME154,#REF!,"&gt;="&amp;MF154)</f>
        <v>#REF!</v>
      </c>
      <c r="MW154" s="5" t="e">
        <f>COUNTIFS(#REF!,LT154,#REF!,0,#REF!,"&gt;="&amp;MI154,#REF!,"&lt;="&amp;MH154,#REF!,"="&amp;KZ154,#REF!,"="&amp;LA154,#REF!,"&lt;="&amp;ME154,#REF!,"&gt;="&amp;MF154)</f>
        <v>#REF!</v>
      </c>
      <c r="MX154" s="5" t="e">
        <f>COUNTIFS(#REF!,LT154,#REF!,1,#REF!,"&gt;="&amp;MC154,#REF!,"&lt;="&amp;MB154,#REF!,"&lt;="&amp;ME154,#REF!,"&gt;="&amp;MF154)</f>
        <v>#REF!</v>
      </c>
      <c r="MY154" s="5" t="e">
        <f>COUNTIFS(#REF!,LT154,#REF!,0,#REF!,"&gt;="&amp;MC154,#REF!,"&lt;="&amp;MB154,#REF!,"&lt;="&amp;ME154,#REF!,"&gt;="&amp;MF154)</f>
        <v>#REF!</v>
      </c>
      <c r="MZ154" s="5" t="e">
        <f>COUNTIFS(#REF!,LT154,#REF!,1,#REF!,"&lt;="&amp;ME154,#REF!,"&gt;="&amp;MF154,#REF!,"="&amp;KV154,#REF!,"="&amp;KX154)</f>
        <v>#REF!</v>
      </c>
      <c r="NA154" s="5" t="e">
        <f>COUNTIFS(#REF!,LT154,#REF!,0,#REF!,"&lt;="&amp;ME154,#REF!,"&gt;="&amp;MF154,#REF!,"="&amp;KV154,#REF!,"="&amp;KX154)</f>
        <v>#REF!</v>
      </c>
      <c r="NB154" s="5" t="e">
        <f>COUNTIFS(#REF!,LT154,#REF!,1,#REF!,"&lt;="&amp;ME154,#REF!,"&gt;="&amp;MF154,#REF!,"="&amp;KW154,#REF!,"="&amp;KY154)</f>
        <v>#REF!</v>
      </c>
      <c r="NC154" s="5" t="e">
        <f>COUNTIFS(#REF!,LT154,#REF!,0,#REF!,"&lt;="&amp;ME154,#REF!,"&gt;="&amp;MF154,#REF!,"="&amp;KW154,#REF!,"="&amp;KY154)</f>
        <v>#REF!</v>
      </c>
      <c r="ND154" s="5" t="e">
        <f t="shared" si="157"/>
        <v>#REF!</v>
      </c>
      <c r="NE154" s="5" t="e">
        <f t="shared" si="158"/>
        <v>#REF!</v>
      </c>
      <c r="NF154" s="5" t="e">
        <f t="shared" si="159"/>
        <v>#REF!</v>
      </c>
      <c r="NG154" s="6" t="e">
        <f t="shared" si="160"/>
        <v>#REF!</v>
      </c>
      <c r="NH154" s="7" t="e">
        <f t="shared" si="161"/>
        <v>#REF!</v>
      </c>
      <c r="NI154" s="5" t="e">
        <f t="shared" si="162"/>
        <v>#REF!</v>
      </c>
      <c r="NJ154" s="31" t="e">
        <f t="shared" si="163"/>
        <v>#REF!</v>
      </c>
      <c r="NK154" s="32" t="e">
        <f t="shared" si="164"/>
        <v>#REF!</v>
      </c>
      <c r="NL154" s="32" t="e">
        <f t="shared" si="165"/>
        <v>#REF!</v>
      </c>
      <c r="NM154" s="33" t="e">
        <f t="shared" si="166"/>
        <v>#REF!</v>
      </c>
      <c r="NN154" s="33" t="e">
        <f t="shared" si="167"/>
        <v>#REF!</v>
      </c>
      <c r="NO154" s="33" t="e">
        <f t="shared" si="168"/>
        <v>#REF!</v>
      </c>
      <c r="NP154" s="33" t="e">
        <f t="shared" si="169"/>
        <v>#REF!</v>
      </c>
      <c r="NQ154" s="31" t="e">
        <f t="shared" si="170"/>
        <v>#REF!</v>
      </c>
      <c r="NR154" s="32" t="e">
        <f t="shared" si="171"/>
        <v>#REF!</v>
      </c>
      <c r="NS154" s="32" t="e">
        <f t="shared" si="172"/>
        <v>#REF!</v>
      </c>
      <c r="NT154" s="33" t="e">
        <f t="shared" si="173"/>
        <v>#REF!</v>
      </c>
      <c r="NU154" s="33" t="e">
        <f t="shared" si="174"/>
        <v>#REF!</v>
      </c>
      <c r="NV154" s="33" t="e">
        <f t="shared" si="175"/>
        <v>#REF!</v>
      </c>
      <c r="NW154" s="33" t="e">
        <f t="shared" si="176"/>
        <v>#REF!</v>
      </c>
      <c r="NX154" t="e">
        <f t="shared" si="177"/>
        <v>#REF!</v>
      </c>
      <c r="NY154" t="e">
        <f t="shared" si="178"/>
        <v>#REF!</v>
      </c>
      <c r="NZ154" t="e">
        <f t="shared" si="179"/>
        <v>#REF!</v>
      </c>
      <c r="OA154" t="e">
        <f t="shared" si="180"/>
        <v>#REF!</v>
      </c>
      <c r="OB154" t="e">
        <f t="shared" si="181"/>
        <v>#REF!</v>
      </c>
      <c r="OC154" t="e">
        <f t="shared" si="182"/>
        <v>#REF!</v>
      </c>
    </row>
    <row r="155" spans="1:393" ht="16.5" customHeight="1" x14ac:dyDescent="0.3">
      <c r="A155" s="22"/>
      <c r="KN155" s="5" t="e">
        <f>IF(INDEX(#REF!,MATCH('HT 0-1'!D155,#REF!,0))=INDEX(#REF!,MATCH('HT 0-1'!D155,#REF!,0)),INDEX(#REF!,MATCH('HT 0-1'!D155,#REF!,0)),"ERROR")</f>
        <v>#REF!</v>
      </c>
      <c r="KO155" s="5" t="e">
        <f>IF(INDEX(#REF!,MATCH('HT 0-1'!E155,#REF!,0))=INDEX(#REF!,MATCH('HT 0-1'!E155,#REF!,0)),INDEX(#REF!,MATCH('HT 0-1'!E155,#REF!,0)),"ERROR")</f>
        <v>#REF!</v>
      </c>
      <c r="KP155" s="5" t="e">
        <f t="shared" si="122"/>
        <v>#REF!</v>
      </c>
      <c r="KQ155" t="str">
        <f t="shared" si="123"/>
        <v>_</v>
      </c>
      <c r="KR155" s="5" t="e">
        <f t="shared" si="124"/>
        <v>#DIV/0!</v>
      </c>
      <c r="KS155" s="5" t="e">
        <f t="shared" si="125"/>
        <v>#DIV/0!</v>
      </c>
      <c r="KT155" s="5" t="e">
        <f t="shared" si="126"/>
        <v>#DIV/0!</v>
      </c>
      <c r="KU155" s="5" t="e">
        <f t="shared" si="127"/>
        <v>#DIV/0!</v>
      </c>
      <c r="KV155" s="5" t="e">
        <f t="shared" si="128"/>
        <v>#DIV/0!</v>
      </c>
      <c r="KW155" s="5" t="e">
        <f t="shared" si="129"/>
        <v>#DIV/0!</v>
      </c>
      <c r="KX155" s="5" t="e">
        <f t="shared" si="130"/>
        <v>#DIV/0!</v>
      </c>
      <c r="KY155" s="5" t="e">
        <f t="shared" si="131"/>
        <v>#DIV/0!</v>
      </c>
      <c r="KZ155" s="5" t="e">
        <f t="shared" si="132"/>
        <v>#DIV/0!</v>
      </c>
      <c r="LA155" s="5" t="e">
        <f t="shared" si="133"/>
        <v>#DIV/0!</v>
      </c>
      <c r="LB155" t="e">
        <f>IF(LQ155="0-1",INDEX(Scrape!#REF!,MATCH('HT 0-1'!KP155,Scrape!$B:$B,0)),"")</f>
        <v>#REF!</v>
      </c>
      <c r="LC155" t="e">
        <f>IF(LQ155="0-1",INDEX(Scrape!$A:$A,MATCH('HT 0-1'!KP155,Scrape!$B:$B,0)),"")</f>
        <v>#REF!</v>
      </c>
      <c r="LD155" t="e">
        <f>IF(LQ155="0-1",INDEX(Scrape!$B:$B,MATCH('HT 0-1'!KP155,Scrape!$B:$B,0)),"")</f>
        <v>#REF!</v>
      </c>
      <c r="LE155" t="e">
        <f>IF(LQ155="0-1",INDEX(Scrape!$C:$C,MATCH('HT 0-1'!KP155,Scrape!$B:$B,0)),"")</f>
        <v>#REF!</v>
      </c>
      <c r="LF155" t="e">
        <f>IF(LQ155="0-1",INDEX(Scrape!$D:$D,MATCH('HT 0-1'!KP155,Scrape!$B:$B,0)),"")</f>
        <v>#REF!</v>
      </c>
      <c r="LG155" t="e">
        <f>IF(LQ155="0-1",INDEX(Scrape!$E:$E,MATCH('HT 0-1'!KP155,Scrape!$B:$B,0)),"")</f>
        <v>#REF!</v>
      </c>
      <c r="LH155" t="e">
        <f>IF(LQ155="0-1",INDEX(Scrape!$F:$F,MATCH('HT 0-1'!KP155,Scrape!$B:$B,0)),"")</f>
        <v>#REF!</v>
      </c>
      <c r="LI155" t="e">
        <f>IF(LQ155="0-1",INDEX(Scrape!$G:$G,MATCH('HT 0-1'!KP155,Scrape!$B:$B,0)),"")</f>
        <v>#REF!</v>
      </c>
      <c r="LJ155" t="e">
        <f>IF(LQ155="0-1",INDEX(Scrape!$H:$H,MATCH('HT 0-1'!KP155,Scrape!$B:$B,0)),"")</f>
        <v>#REF!</v>
      </c>
      <c r="LK155" t="e">
        <f>IF(LQ155="0-1",INDEX(Scrape!$I:$I,MATCH('HT 0-1'!KP155,Scrape!$B:$B,0)),"")</f>
        <v>#REF!</v>
      </c>
      <c r="LL155" t="e">
        <f>IF(LQ155="0-1",INDEX(Scrape!$J:$J,MATCH('HT 0-1'!KP155,Scrape!$B:$B,0)),"")</f>
        <v>#REF!</v>
      </c>
      <c r="LM155" t="e">
        <f>IF(LQ155="0-1",INDEX(Scrape!$K:$K,MATCH('HT 0-1'!KP155,Scrape!$B:$B,0)),"")</f>
        <v>#REF!</v>
      </c>
      <c r="LN155" t="e">
        <f>IF(LQ155="0-1",INDEX(Scrape!$L:$L,MATCH('HT 0-1'!KP155,Scrape!$B:$B,0)),"")</f>
        <v>#REF!</v>
      </c>
      <c r="LO155" t="e">
        <f>IF(LQ155="0-1",INDEX(Scrape!$M:$M,MATCH('HT 0-1'!KP155,Scrape!$B:$B,0)),"")</f>
        <v>#REF!</v>
      </c>
      <c r="LP155" t="e">
        <f>IF(LQ155="0-1",INDEX(Scrape!$N:$N,MATCH('HT 0-1'!KP155,Scrape!$B:$B,0)),"")</f>
        <v>#REF!</v>
      </c>
      <c r="LQ155" t="e">
        <f>INDEX(Scrape!$O:$O,MATCH('HT 0-1'!KP155,Scrape!$B:$B,0))</f>
        <v>#REF!</v>
      </c>
      <c r="LR155" t="e">
        <f t="shared" si="134"/>
        <v>#REF!</v>
      </c>
      <c r="LS155" t="e">
        <f t="shared" si="135"/>
        <v>#REF!</v>
      </c>
      <c r="LT155" s="23" t="e">
        <f>IF(INDEX(#REF!,MATCH(KQ155,#REF!,0))=INDEX(#REF!,MATCH(KQ155,#REF!,0)),INDEX(#REF!,MATCH(KQ155,#REF!,0)),"ERROR")</f>
        <v>#REF!</v>
      </c>
      <c r="LU155" s="24" t="e">
        <f t="shared" si="136"/>
        <v>#DIV/0!</v>
      </c>
      <c r="LV155" s="24" t="e">
        <f t="shared" si="137"/>
        <v>#DIV/0!</v>
      </c>
      <c r="LW155" s="24" t="e">
        <f t="shared" si="138"/>
        <v>#DIV/0!</v>
      </c>
      <c r="LX155" s="24" t="e">
        <f t="shared" si="139"/>
        <v>#DIV/0!</v>
      </c>
      <c r="LY155" s="25" t="e">
        <f t="shared" si="140"/>
        <v>#REF!</v>
      </c>
      <c r="LZ155" s="25" t="e">
        <f t="shared" si="141"/>
        <v>#REF!</v>
      </c>
      <c r="MA155" s="26" t="e">
        <f t="shared" si="142"/>
        <v>#REF!</v>
      </c>
      <c r="MB155" s="27" t="e">
        <f t="shared" si="143"/>
        <v>#REF!</v>
      </c>
      <c r="MC155" s="28" t="e">
        <f t="shared" si="144"/>
        <v>#REF!</v>
      </c>
      <c r="MD155" s="24" t="e">
        <f t="shared" si="145"/>
        <v>#REF!</v>
      </c>
      <c r="ME155" s="29" t="e">
        <f t="shared" si="146"/>
        <v>#REF!</v>
      </c>
      <c r="MF155" s="30" t="e">
        <f t="shared" si="147"/>
        <v>#REF!</v>
      </c>
      <c r="MG155" s="24" t="e">
        <f t="shared" si="148"/>
        <v>#REF!</v>
      </c>
      <c r="MH155" s="29" t="e">
        <f t="shared" si="149"/>
        <v>#REF!</v>
      </c>
      <c r="MI155" s="30" t="e">
        <f t="shared" si="150"/>
        <v>#REF!</v>
      </c>
      <c r="MJ155" t="str">
        <f t="shared" si="151"/>
        <v/>
      </c>
      <c r="MK155" t="str">
        <f t="shared" si="152"/>
        <v/>
      </c>
      <c r="ML155" t="str">
        <f t="shared" si="153"/>
        <v/>
      </c>
      <c r="MM155" t="str">
        <f t="shared" si="154"/>
        <v/>
      </c>
      <c r="MN155" t="str">
        <f t="shared" si="155"/>
        <v/>
      </c>
      <c r="MO155" t="str">
        <f t="shared" si="156"/>
        <v/>
      </c>
      <c r="MP155" s="5" t="e">
        <f>COUNTIFS(#REF!,LT155,#REF!,1,#REF!,"&gt;="&amp;MC155,#REF!,"&lt;="&amp;MB155,#REF!,"&lt;="&amp;ME155,#REF!,"&gt;="&amp;MF155,#REF!,"="&amp;KV155,#REF!,"="&amp;KX155)</f>
        <v>#REF!</v>
      </c>
      <c r="MQ155" s="5" t="e">
        <f>COUNTIFS(#REF!,LT155,#REF!,0,#REF!,"&gt;="&amp;MC155,#REF!,"&lt;="&amp;MB155,#REF!,"&lt;="&amp;ME155,#REF!,"&gt;="&amp;MF155,#REF!,"="&amp;KV155,#REF!,"="&amp;KX155)</f>
        <v>#REF!</v>
      </c>
      <c r="MR155" s="5" t="e">
        <f>COUNTIFS(#REF!,LT155,#REF!,1,#REF!,"&gt;="&amp;MC155,#REF!,"&lt;="&amp;MB155,#REF!,"&lt;="&amp;ME155,#REF!,"&gt;="&amp;MF155,#REF!,"="&amp;KW155,#REF!,"="&amp;KY155)</f>
        <v>#REF!</v>
      </c>
      <c r="MS155" s="5" t="e">
        <f>COUNTIFS(#REF!,LT155,#REF!,0,#REF!,"&gt;="&amp;MC155,#REF!,"&lt;="&amp;MB155,#REF!,"&lt;="&amp;ME155,#REF!,"&gt;="&amp;MF155,#REF!,"="&amp;KW155,#REF!,"="&amp;KY155)</f>
        <v>#REF!</v>
      </c>
      <c r="MT155" s="5" t="e">
        <f>COUNTIFS(#REF!,LT155,#REF!,1,#REF!,"&gt;="&amp;MI155,#REF!,"&lt;="&amp;MH155,#REF!,"&lt;="&amp;ME155,#REF!,"&gt;="&amp;MF155)</f>
        <v>#REF!</v>
      </c>
      <c r="MU155" s="5" t="e">
        <f>COUNTIFS(#REF!,LT155,#REF!,0,#REF!,"&gt;="&amp;MI155,#REF!,"&lt;="&amp;MH155,#REF!,"&lt;="&amp;ME155,#REF!,"&gt;="&amp;MF155)</f>
        <v>#REF!</v>
      </c>
      <c r="MV155" s="5" t="e">
        <f>COUNTIFS(#REF!,LT155,#REF!,1,#REF!,"&gt;="&amp;MI155,#REF!,"&lt;="&amp;MH155,#REF!,"="&amp;KZ155,#REF!,"="&amp;LA155,#REF!,"&lt;="&amp;ME155,#REF!,"&gt;="&amp;MF155)</f>
        <v>#REF!</v>
      </c>
      <c r="MW155" s="5" t="e">
        <f>COUNTIFS(#REF!,LT155,#REF!,0,#REF!,"&gt;="&amp;MI155,#REF!,"&lt;="&amp;MH155,#REF!,"="&amp;KZ155,#REF!,"="&amp;LA155,#REF!,"&lt;="&amp;ME155,#REF!,"&gt;="&amp;MF155)</f>
        <v>#REF!</v>
      </c>
      <c r="MX155" s="5" t="e">
        <f>COUNTIFS(#REF!,LT155,#REF!,1,#REF!,"&gt;="&amp;MC155,#REF!,"&lt;="&amp;MB155,#REF!,"&lt;="&amp;ME155,#REF!,"&gt;="&amp;MF155)</f>
        <v>#REF!</v>
      </c>
      <c r="MY155" s="5" t="e">
        <f>COUNTIFS(#REF!,LT155,#REF!,0,#REF!,"&gt;="&amp;MC155,#REF!,"&lt;="&amp;MB155,#REF!,"&lt;="&amp;ME155,#REF!,"&gt;="&amp;MF155)</f>
        <v>#REF!</v>
      </c>
      <c r="MZ155" s="5" t="e">
        <f>COUNTIFS(#REF!,LT155,#REF!,1,#REF!,"&lt;="&amp;ME155,#REF!,"&gt;="&amp;MF155,#REF!,"="&amp;KV155,#REF!,"="&amp;KX155)</f>
        <v>#REF!</v>
      </c>
      <c r="NA155" s="5" t="e">
        <f>COUNTIFS(#REF!,LT155,#REF!,0,#REF!,"&lt;="&amp;ME155,#REF!,"&gt;="&amp;MF155,#REF!,"="&amp;KV155,#REF!,"="&amp;KX155)</f>
        <v>#REF!</v>
      </c>
      <c r="NB155" s="5" t="e">
        <f>COUNTIFS(#REF!,LT155,#REF!,1,#REF!,"&lt;="&amp;ME155,#REF!,"&gt;="&amp;MF155,#REF!,"="&amp;KW155,#REF!,"="&amp;KY155)</f>
        <v>#REF!</v>
      </c>
      <c r="NC155" s="5" t="e">
        <f>COUNTIFS(#REF!,LT155,#REF!,0,#REF!,"&lt;="&amp;ME155,#REF!,"&gt;="&amp;MF155,#REF!,"="&amp;KW155,#REF!,"="&amp;KY155)</f>
        <v>#REF!</v>
      </c>
      <c r="ND155" s="5" t="e">
        <f t="shared" si="157"/>
        <v>#REF!</v>
      </c>
      <c r="NE155" s="5" t="e">
        <f t="shared" si="158"/>
        <v>#REF!</v>
      </c>
      <c r="NF155" s="5" t="e">
        <f t="shared" si="159"/>
        <v>#REF!</v>
      </c>
      <c r="NG155" s="6" t="e">
        <f t="shared" si="160"/>
        <v>#REF!</v>
      </c>
      <c r="NH155" s="7" t="e">
        <f t="shared" si="161"/>
        <v>#REF!</v>
      </c>
      <c r="NI155" s="5" t="e">
        <f t="shared" si="162"/>
        <v>#REF!</v>
      </c>
      <c r="NJ155" s="31" t="e">
        <f t="shared" si="163"/>
        <v>#REF!</v>
      </c>
      <c r="NK155" s="32" t="e">
        <f t="shared" si="164"/>
        <v>#REF!</v>
      </c>
      <c r="NL155" s="32" t="e">
        <f t="shared" si="165"/>
        <v>#REF!</v>
      </c>
      <c r="NM155" s="33" t="e">
        <f t="shared" si="166"/>
        <v>#REF!</v>
      </c>
      <c r="NN155" s="33" t="e">
        <f t="shared" si="167"/>
        <v>#REF!</v>
      </c>
      <c r="NO155" s="33" t="e">
        <f t="shared" si="168"/>
        <v>#REF!</v>
      </c>
      <c r="NP155" s="33" t="e">
        <f t="shared" si="169"/>
        <v>#REF!</v>
      </c>
      <c r="NQ155" s="31" t="e">
        <f t="shared" si="170"/>
        <v>#REF!</v>
      </c>
      <c r="NR155" s="32" t="e">
        <f t="shared" si="171"/>
        <v>#REF!</v>
      </c>
      <c r="NS155" s="32" t="e">
        <f t="shared" si="172"/>
        <v>#REF!</v>
      </c>
      <c r="NT155" s="33" t="e">
        <f t="shared" si="173"/>
        <v>#REF!</v>
      </c>
      <c r="NU155" s="33" t="e">
        <f t="shared" si="174"/>
        <v>#REF!</v>
      </c>
      <c r="NV155" s="33" t="e">
        <f t="shared" si="175"/>
        <v>#REF!</v>
      </c>
      <c r="NW155" s="33" t="e">
        <f t="shared" si="176"/>
        <v>#REF!</v>
      </c>
      <c r="NX155" t="e">
        <f t="shared" si="177"/>
        <v>#REF!</v>
      </c>
      <c r="NY155" t="e">
        <f t="shared" si="178"/>
        <v>#REF!</v>
      </c>
      <c r="NZ155" t="e">
        <f t="shared" si="179"/>
        <v>#REF!</v>
      </c>
      <c r="OA155" t="e">
        <f t="shared" si="180"/>
        <v>#REF!</v>
      </c>
      <c r="OB155" t="e">
        <f t="shared" si="181"/>
        <v>#REF!</v>
      </c>
      <c r="OC155" t="e">
        <f t="shared" si="182"/>
        <v>#REF!</v>
      </c>
    </row>
    <row r="156" spans="1:393" ht="16.5" customHeight="1" x14ac:dyDescent="0.3">
      <c r="A156" s="22"/>
      <c r="KN156" s="5" t="e">
        <f>IF(INDEX(#REF!,MATCH('HT 0-1'!D156,#REF!,0))=INDEX(#REF!,MATCH('HT 0-1'!D156,#REF!,0)),INDEX(#REF!,MATCH('HT 0-1'!D156,#REF!,0)),"ERROR")</f>
        <v>#REF!</v>
      </c>
      <c r="KO156" s="5" t="e">
        <f>IF(INDEX(#REF!,MATCH('HT 0-1'!E156,#REF!,0))=INDEX(#REF!,MATCH('HT 0-1'!E156,#REF!,0)),INDEX(#REF!,MATCH('HT 0-1'!E156,#REF!,0)),"ERROR")</f>
        <v>#REF!</v>
      </c>
      <c r="KP156" s="5" t="e">
        <f t="shared" si="122"/>
        <v>#REF!</v>
      </c>
      <c r="KQ156" t="str">
        <f t="shared" si="123"/>
        <v>_</v>
      </c>
      <c r="KR156" s="5" t="e">
        <f t="shared" si="124"/>
        <v>#DIV/0!</v>
      </c>
      <c r="KS156" s="5" t="e">
        <f t="shared" si="125"/>
        <v>#DIV/0!</v>
      </c>
      <c r="KT156" s="5" t="e">
        <f t="shared" si="126"/>
        <v>#DIV/0!</v>
      </c>
      <c r="KU156" s="5" t="e">
        <f t="shared" si="127"/>
        <v>#DIV/0!</v>
      </c>
      <c r="KV156" s="5" t="e">
        <f t="shared" si="128"/>
        <v>#DIV/0!</v>
      </c>
      <c r="KW156" s="5" t="e">
        <f t="shared" si="129"/>
        <v>#DIV/0!</v>
      </c>
      <c r="KX156" s="5" t="e">
        <f t="shared" si="130"/>
        <v>#DIV/0!</v>
      </c>
      <c r="KY156" s="5" t="e">
        <f t="shared" si="131"/>
        <v>#DIV/0!</v>
      </c>
      <c r="KZ156" s="5" t="e">
        <f t="shared" si="132"/>
        <v>#DIV/0!</v>
      </c>
      <c r="LA156" s="5" t="e">
        <f t="shared" si="133"/>
        <v>#DIV/0!</v>
      </c>
      <c r="LB156" t="e">
        <f>IF(LQ156="0-1",INDEX(Scrape!#REF!,MATCH('HT 0-1'!KP156,Scrape!$B:$B,0)),"")</f>
        <v>#REF!</v>
      </c>
      <c r="LC156" t="e">
        <f>IF(LQ156="0-1",INDEX(Scrape!$A:$A,MATCH('HT 0-1'!KP156,Scrape!$B:$B,0)),"")</f>
        <v>#REF!</v>
      </c>
      <c r="LD156" t="e">
        <f>IF(LQ156="0-1",INDEX(Scrape!$B:$B,MATCH('HT 0-1'!KP156,Scrape!$B:$B,0)),"")</f>
        <v>#REF!</v>
      </c>
      <c r="LE156" t="e">
        <f>IF(LQ156="0-1",INDEX(Scrape!$C:$C,MATCH('HT 0-1'!KP156,Scrape!$B:$B,0)),"")</f>
        <v>#REF!</v>
      </c>
      <c r="LF156" t="e">
        <f>IF(LQ156="0-1",INDEX(Scrape!$D:$D,MATCH('HT 0-1'!KP156,Scrape!$B:$B,0)),"")</f>
        <v>#REF!</v>
      </c>
      <c r="LG156" t="e">
        <f>IF(LQ156="0-1",INDEX(Scrape!$E:$E,MATCH('HT 0-1'!KP156,Scrape!$B:$B,0)),"")</f>
        <v>#REF!</v>
      </c>
      <c r="LH156" t="e">
        <f>IF(LQ156="0-1",INDEX(Scrape!$F:$F,MATCH('HT 0-1'!KP156,Scrape!$B:$B,0)),"")</f>
        <v>#REF!</v>
      </c>
      <c r="LI156" t="e">
        <f>IF(LQ156="0-1",INDEX(Scrape!$G:$G,MATCH('HT 0-1'!KP156,Scrape!$B:$B,0)),"")</f>
        <v>#REF!</v>
      </c>
      <c r="LJ156" t="e">
        <f>IF(LQ156="0-1",INDEX(Scrape!$H:$H,MATCH('HT 0-1'!KP156,Scrape!$B:$B,0)),"")</f>
        <v>#REF!</v>
      </c>
      <c r="LK156" t="e">
        <f>IF(LQ156="0-1",INDEX(Scrape!$I:$I,MATCH('HT 0-1'!KP156,Scrape!$B:$B,0)),"")</f>
        <v>#REF!</v>
      </c>
      <c r="LL156" t="e">
        <f>IF(LQ156="0-1",INDEX(Scrape!$J:$J,MATCH('HT 0-1'!KP156,Scrape!$B:$B,0)),"")</f>
        <v>#REF!</v>
      </c>
      <c r="LM156" t="e">
        <f>IF(LQ156="0-1",INDEX(Scrape!$K:$K,MATCH('HT 0-1'!KP156,Scrape!$B:$B,0)),"")</f>
        <v>#REF!</v>
      </c>
      <c r="LN156" t="e">
        <f>IF(LQ156="0-1",INDEX(Scrape!$L:$L,MATCH('HT 0-1'!KP156,Scrape!$B:$B,0)),"")</f>
        <v>#REF!</v>
      </c>
      <c r="LO156" t="e">
        <f>IF(LQ156="0-1",INDEX(Scrape!$M:$M,MATCH('HT 0-1'!KP156,Scrape!$B:$B,0)),"")</f>
        <v>#REF!</v>
      </c>
      <c r="LP156" t="e">
        <f>IF(LQ156="0-1",INDEX(Scrape!$N:$N,MATCH('HT 0-1'!KP156,Scrape!$B:$B,0)),"")</f>
        <v>#REF!</v>
      </c>
      <c r="LQ156" t="e">
        <f>INDEX(Scrape!$O:$O,MATCH('HT 0-1'!KP156,Scrape!$B:$B,0))</f>
        <v>#REF!</v>
      </c>
      <c r="LR156" t="e">
        <f t="shared" si="134"/>
        <v>#REF!</v>
      </c>
      <c r="LS156" t="e">
        <f t="shared" si="135"/>
        <v>#REF!</v>
      </c>
      <c r="LT156" s="23" t="e">
        <f>IF(INDEX(#REF!,MATCH(KQ156,#REF!,0))=INDEX(#REF!,MATCH(KQ156,#REF!,0)),INDEX(#REF!,MATCH(KQ156,#REF!,0)),"ERROR")</f>
        <v>#REF!</v>
      </c>
      <c r="LU156" s="24" t="e">
        <f t="shared" si="136"/>
        <v>#DIV/0!</v>
      </c>
      <c r="LV156" s="24" t="e">
        <f t="shared" si="137"/>
        <v>#DIV/0!</v>
      </c>
      <c r="LW156" s="24" t="e">
        <f t="shared" si="138"/>
        <v>#DIV/0!</v>
      </c>
      <c r="LX156" s="24" t="e">
        <f t="shared" si="139"/>
        <v>#DIV/0!</v>
      </c>
      <c r="LY156" s="25" t="e">
        <f t="shared" si="140"/>
        <v>#REF!</v>
      </c>
      <c r="LZ156" s="25" t="e">
        <f t="shared" si="141"/>
        <v>#REF!</v>
      </c>
      <c r="MA156" s="26" t="e">
        <f t="shared" si="142"/>
        <v>#REF!</v>
      </c>
      <c r="MB156" s="27" t="e">
        <f t="shared" si="143"/>
        <v>#REF!</v>
      </c>
      <c r="MC156" s="28" t="e">
        <f t="shared" si="144"/>
        <v>#REF!</v>
      </c>
      <c r="MD156" s="24" t="e">
        <f t="shared" si="145"/>
        <v>#REF!</v>
      </c>
      <c r="ME156" s="29" t="e">
        <f t="shared" si="146"/>
        <v>#REF!</v>
      </c>
      <c r="MF156" s="30" t="e">
        <f t="shared" si="147"/>
        <v>#REF!</v>
      </c>
      <c r="MG156" s="24" t="e">
        <f t="shared" si="148"/>
        <v>#REF!</v>
      </c>
      <c r="MH156" s="29" t="e">
        <f t="shared" si="149"/>
        <v>#REF!</v>
      </c>
      <c r="MI156" s="30" t="e">
        <f t="shared" si="150"/>
        <v>#REF!</v>
      </c>
      <c r="MJ156" t="str">
        <f t="shared" si="151"/>
        <v/>
      </c>
      <c r="MK156" t="str">
        <f t="shared" si="152"/>
        <v/>
      </c>
      <c r="ML156" t="str">
        <f t="shared" si="153"/>
        <v/>
      </c>
      <c r="MM156" t="str">
        <f t="shared" si="154"/>
        <v/>
      </c>
      <c r="MN156" t="str">
        <f t="shared" si="155"/>
        <v/>
      </c>
      <c r="MO156" t="str">
        <f t="shared" si="156"/>
        <v/>
      </c>
      <c r="MP156" s="5" t="e">
        <f>COUNTIFS(#REF!,LT156,#REF!,1,#REF!,"&gt;="&amp;MC156,#REF!,"&lt;="&amp;MB156,#REF!,"&lt;="&amp;ME156,#REF!,"&gt;="&amp;MF156,#REF!,"="&amp;KV156,#REF!,"="&amp;KX156)</f>
        <v>#REF!</v>
      </c>
      <c r="MQ156" s="5" t="e">
        <f>COUNTIFS(#REF!,LT156,#REF!,0,#REF!,"&gt;="&amp;MC156,#REF!,"&lt;="&amp;MB156,#REF!,"&lt;="&amp;ME156,#REF!,"&gt;="&amp;MF156,#REF!,"="&amp;KV156,#REF!,"="&amp;KX156)</f>
        <v>#REF!</v>
      </c>
      <c r="MR156" s="5" t="e">
        <f>COUNTIFS(#REF!,LT156,#REF!,1,#REF!,"&gt;="&amp;MC156,#REF!,"&lt;="&amp;MB156,#REF!,"&lt;="&amp;ME156,#REF!,"&gt;="&amp;MF156,#REF!,"="&amp;KW156,#REF!,"="&amp;KY156)</f>
        <v>#REF!</v>
      </c>
      <c r="MS156" s="5" t="e">
        <f>COUNTIFS(#REF!,LT156,#REF!,0,#REF!,"&gt;="&amp;MC156,#REF!,"&lt;="&amp;MB156,#REF!,"&lt;="&amp;ME156,#REF!,"&gt;="&amp;MF156,#REF!,"="&amp;KW156,#REF!,"="&amp;KY156)</f>
        <v>#REF!</v>
      </c>
      <c r="MT156" s="5" t="e">
        <f>COUNTIFS(#REF!,LT156,#REF!,1,#REF!,"&gt;="&amp;MI156,#REF!,"&lt;="&amp;MH156,#REF!,"&lt;="&amp;ME156,#REF!,"&gt;="&amp;MF156)</f>
        <v>#REF!</v>
      </c>
      <c r="MU156" s="5" t="e">
        <f>COUNTIFS(#REF!,LT156,#REF!,0,#REF!,"&gt;="&amp;MI156,#REF!,"&lt;="&amp;MH156,#REF!,"&lt;="&amp;ME156,#REF!,"&gt;="&amp;MF156)</f>
        <v>#REF!</v>
      </c>
      <c r="MV156" s="5" t="e">
        <f>COUNTIFS(#REF!,LT156,#REF!,1,#REF!,"&gt;="&amp;MI156,#REF!,"&lt;="&amp;MH156,#REF!,"="&amp;KZ156,#REF!,"="&amp;LA156,#REF!,"&lt;="&amp;ME156,#REF!,"&gt;="&amp;MF156)</f>
        <v>#REF!</v>
      </c>
      <c r="MW156" s="5" t="e">
        <f>COUNTIFS(#REF!,LT156,#REF!,0,#REF!,"&gt;="&amp;MI156,#REF!,"&lt;="&amp;MH156,#REF!,"="&amp;KZ156,#REF!,"="&amp;LA156,#REF!,"&lt;="&amp;ME156,#REF!,"&gt;="&amp;MF156)</f>
        <v>#REF!</v>
      </c>
      <c r="MX156" s="5" t="e">
        <f>COUNTIFS(#REF!,LT156,#REF!,1,#REF!,"&gt;="&amp;MC156,#REF!,"&lt;="&amp;MB156,#REF!,"&lt;="&amp;ME156,#REF!,"&gt;="&amp;MF156)</f>
        <v>#REF!</v>
      </c>
      <c r="MY156" s="5" t="e">
        <f>COUNTIFS(#REF!,LT156,#REF!,0,#REF!,"&gt;="&amp;MC156,#REF!,"&lt;="&amp;MB156,#REF!,"&lt;="&amp;ME156,#REF!,"&gt;="&amp;MF156)</f>
        <v>#REF!</v>
      </c>
      <c r="MZ156" s="5" t="e">
        <f>COUNTIFS(#REF!,LT156,#REF!,1,#REF!,"&lt;="&amp;ME156,#REF!,"&gt;="&amp;MF156,#REF!,"="&amp;KV156,#REF!,"="&amp;KX156)</f>
        <v>#REF!</v>
      </c>
      <c r="NA156" s="5" t="e">
        <f>COUNTIFS(#REF!,LT156,#REF!,0,#REF!,"&lt;="&amp;ME156,#REF!,"&gt;="&amp;MF156,#REF!,"="&amp;KV156,#REF!,"="&amp;KX156)</f>
        <v>#REF!</v>
      </c>
      <c r="NB156" s="5" t="e">
        <f>COUNTIFS(#REF!,LT156,#REF!,1,#REF!,"&lt;="&amp;ME156,#REF!,"&gt;="&amp;MF156,#REF!,"="&amp;KW156,#REF!,"="&amp;KY156)</f>
        <v>#REF!</v>
      </c>
      <c r="NC156" s="5" t="e">
        <f>COUNTIFS(#REF!,LT156,#REF!,0,#REF!,"&lt;="&amp;ME156,#REF!,"&gt;="&amp;MF156,#REF!,"="&amp;KW156,#REF!,"="&amp;KY156)</f>
        <v>#REF!</v>
      </c>
      <c r="ND156" s="5" t="e">
        <f t="shared" si="157"/>
        <v>#REF!</v>
      </c>
      <c r="NE156" s="5" t="e">
        <f t="shared" si="158"/>
        <v>#REF!</v>
      </c>
      <c r="NF156" s="5" t="e">
        <f t="shared" si="159"/>
        <v>#REF!</v>
      </c>
      <c r="NG156" s="6" t="e">
        <f t="shared" si="160"/>
        <v>#REF!</v>
      </c>
      <c r="NH156" s="7" t="e">
        <f t="shared" si="161"/>
        <v>#REF!</v>
      </c>
      <c r="NI156" s="5" t="e">
        <f t="shared" si="162"/>
        <v>#REF!</v>
      </c>
      <c r="NJ156" s="31" t="e">
        <f t="shared" si="163"/>
        <v>#REF!</v>
      </c>
      <c r="NK156" s="32" t="e">
        <f t="shared" si="164"/>
        <v>#REF!</v>
      </c>
      <c r="NL156" s="32" t="e">
        <f t="shared" si="165"/>
        <v>#REF!</v>
      </c>
      <c r="NM156" s="33" t="e">
        <f t="shared" si="166"/>
        <v>#REF!</v>
      </c>
      <c r="NN156" s="33" t="e">
        <f t="shared" si="167"/>
        <v>#REF!</v>
      </c>
      <c r="NO156" s="33" t="e">
        <f t="shared" si="168"/>
        <v>#REF!</v>
      </c>
      <c r="NP156" s="33" t="e">
        <f t="shared" si="169"/>
        <v>#REF!</v>
      </c>
      <c r="NQ156" s="31" t="e">
        <f t="shared" si="170"/>
        <v>#REF!</v>
      </c>
      <c r="NR156" s="32" t="e">
        <f t="shared" si="171"/>
        <v>#REF!</v>
      </c>
      <c r="NS156" s="32" t="e">
        <f t="shared" si="172"/>
        <v>#REF!</v>
      </c>
      <c r="NT156" s="33" t="e">
        <f t="shared" si="173"/>
        <v>#REF!</v>
      </c>
      <c r="NU156" s="33" t="e">
        <f t="shared" si="174"/>
        <v>#REF!</v>
      </c>
      <c r="NV156" s="33" t="e">
        <f t="shared" si="175"/>
        <v>#REF!</v>
      </c>
      <c r="NW156" s="33" t="e">
        <f t="shared" si="176"/>
        <v>#REF!</v>
      </c>
      <c r="NX156" t="e">
        <f t="shared" si="177"/>
        <v>#REF!</v>
      </c>
      <c r="NY156" t="e">
        <f t="shared" si="178"/>
        <v>#REF!</v>
      </c>
      <c r="NZ156" t="e">
        <f t="shared" si="179"/>
        <v>#REF!</v>
      </c>
      <c r="OA156" t="e">
        <f t="shared" si="180"/>
        <v>#REF!</v>
      </c>
      <c r="OB156" t="e">
        <f t="shared" si="181"/>
        <v>#REF!</v>
      </c>
      <c r="OC156" t="e">
        <f t="shared" si="182"/>
        <v>#REF!</v>
      </c>
    </row>
    <row r="157" spans="1:393" ht="16.5" customHeight="1" x14ac:dyDescent="0.3">
      <c r="A157" s="22"/>
      <c r="KN157" s="5" t="e">
        <f>IF(INDEX(#REF!,MATCH('HT 0-1'!D157,#REF!,0))=INDEX(#REF!,MATCH('HT 0-1'!D157,#REF!,0)),INDEX(#REF!,MATCH('HT 0-1'!D157,#REF!,0)),"ERROR")</f>
        <v>#REF!</v>
      </c>
      <c r="KO157" s="5" t="e">
        <f>IF(INDEX(#REF!,MATCH('HT 0-1'!E157,#REF!,0))=INDEX(#REF!,MATCH('HT 0-1'!E157,#REF!,0)),INDEX(#REF!,MATCH('HT 0-1'!E157,#REF!,0)),"ERROR")</f>
        <v>#REF!</v>
      </c>
      <c r="KP157" s="5" t="e">
        <f t="shared" si="122"/>
        <v>#REF!</v>
      </c>
      <c r="KQ157" t="str">
        <f t="shared" si="123"/>
        <v>_</v>
      </c>
      <c r="KR157" s="5" t="e">
        <f t="shared" si="124"/>
        <v>#DIV/0!</v>
      </c>
      <c r="KS157" s="5" t="e">
        <f t="shared" si="125"/>
        <v>#DIV/0!</v>
      </c>
      <c r="KT157" s="5" t="e">
        <f t="shared" si="126"/>
        <v>#DIV/0!</v>
      </c>
      <c r="KU157" s="5" t="e">
        <f t="shared" si="127"/>
        <v>#DIV/0!</v>
      </c>
      <c r="KV157" s="5" t="e">
        <f t="shared" si="128"/>
        <v>#DIV/0!</v>
      </c>
      <c r="KW157" s="5" t="e">
        <f t="shared" si="129"/>
        <v>#DIV/0!</v>
      </c>
      <c r="KX157" s="5" t="e">
        <f t="shared" si="130"/>
        <v>#DIV/0!</v>
      </c>
      <c r="KY157" s="5" t="e">
        <f t="shared" si="131"/>
        <v>#DIV/0!</v>
      </c>
      <c r="KZ157" s="5" t="e">
        <f t="shared" si="132"/>
        <v>#DIV/0!</v>
      </c>
      <c r="LA157" s="5" t="e">
        <f t="shared" si="133"/>
        <v>#DIV/0!</v>
      </c>
      <c r="LB157" t="e">
        <f>IF(LQ157="0-1",INDEX(Scrape!#REF!,MATCH('HT 0-1'!KP157,Scrape!$B:$B,0)),"")</f>
        <v>#REF!</v>
      </c>
      <c r="LC157" t="e">
        <f>IF(LQ157="0-1",INDEX(Scrape!$A:$A,MATCH('HT 0-1'!KP157,Scrape!$B:$B,0)),"")</f>
        <v>#REF!</v>
      </c>
      <c r="LD157" t="e">
        <f>IF(LQ157="0-1",INDEX(Scrape!$B:$B,MATCH('HT 0-1'!KP157,Scrape!$B:$B,0)),"")</f>
        <v>#REF!</v>
      </c>
      <c r="LE157" t="e">
        <f>IF(LQ157="0-1",INDEX(Scrape!$C:$C,MATCH('HT 0-1'!KP157,Scrape!$B:$B,0)),"")</f>
        <v>#REF!</v>
      </c>
      <c r="LF157" t="e">
        <f>IF(LQ157="0-1",INDEX(Scrape!$D:$D,MATCH('HT 0-1'!KP157,Scrape!$B:$B,0)),"")</f>
        <v>#REF!</v>
      </c>
      <c r="LG157" t="e">
        <f>IF(LQ157="0-1",INDEX(Scrape!$E:$E,MATCH('HT 0-1'!KP157,Scrape!$B:$B,0)),"")</f>
        <v>#REF!</v>
      </c>
      <c r="LH157" t="e">
        <f>IF(LQ157="0-1",INDEX(Scrape!$F:$F,MATCH('HT 0-1'!KP157,Scrape!$B:$B,0)),"")</f>
        <v>#REF!</v>
      </c>
      <c r="LI157" t="e">
        <f>IF(LQ157="0-1",INDEX(Scrape!$G:$G,MATCH('HT 0-1'!KP157,Scrape!$B:$B,0)),"")</f>
        <v>#REF!</v>
      </c>
      <c r="LJ157" t="e">
        <f>IF(LQ157="0-1",INDEX(Scrape!$H:$H,MATCH('HT 0-1'!KP157,Scrape!$B:$B,0)),"")</f>
        <v>#REF!</v>
      </c>
      <c r="LK157" t="e">
        <f>IF(LQ157="0-1",INDEX(Scrape!$I:$I,MATCH('HT 0-1'!KP157,Scrape!$B:$B,0)),"")</f>
        <v>#REF!</v>
      </c>
      <c r="LL157" t="e">
        <f>IF(LQ157="0-1",INDEX(Scrape!$J:$J,MATCH('HT 0-1'!KP157,Scrape!$B:$B,0)),"")</f>
        <v>#REF!</v>
      </c>
      <c r="LM157" t="e">
        <f>IF(LQ157="0-1",INDEX(Scrape!$K:$K,MATCH('HT 0-1'!KP157,Scrape!$B:$B,0)),"")</f>
        <v>#REF!</v>
      </c>
      <c r="LN157" t="e">
        <f>IF(LQ157="0-1",INDEX(Scrape!$L:$L,MATCH('HT 0-1'!KP157,Scrape!$B:$B,0)),"")</f>
        <v>#REF!</v>
      </c>
      <c r="LO157" t="e">
        <f>IF(LQ157="0-1",INDEX(Scrape!$M:$M,MATCH('HT 0-1'!KP157,Scrape!$B:$B,0)),"")</f>
        <v>#REF!</v>
      </c>
      <c r="LP157" t="e">
        <f>IF(LQ157="0-1",INDEX(Scrape!$N:$N,MATCH('HT 0-1'!KP157,Scrape!$B:$B,0)),"")</f>
        <v>#REF!</v>
      </c>
      <c r="LQ157" t="e">
        <f>INDEX(Scrape!$O:$O,MATCH('HT 0-1'!KP157,Scrape!$B:$B,0))</f>
        <v>#REF!</v>
      </c>
      <c r="LR157" t="e">
        <f t="shared" si="134"/>
        <v>#REF!</v>
      </c>
      <c r="LS157" t="e">
        <f t="shared" si="135"/>
        <v>#REF!</v>
      </c>
      <c r="LT157" s="23" t="e">
        <f>IF(INDEX(#REF!,MATCH(KQ157,#REF!,0))=INDEX(#REF!,MATCH(KQ157,#REF!,0)),INDEX(#REF!,MATCH(KQ157,#REF!,0)),"ERROR")</f>
        <v>#REF!</v>
      </c>
      <c r="LU157" s="24" t="e">
        <f t="shared" si="136"/>
        <v>#DIV/0!</v>
      </c>
      <c r="LV157" s="24" t="e">
        <f t="shared" si="137"/>
        <v>#DIV/0!</v>
      </c>
      <c r="LW157" s="24" t="e">
        <f t="shared" si="138"/>
        <v>#DIV/0!</v>
      </c>
      <c r="LX157" s="24" t="e">
        <f t="shared" si="139"/>
        <v>#DIV/0!</v>
      </c>
      <c r="LY157" s="25" t="e">
        <f t="shared" si="140"/>
        <v>#REF!</v>
      </c>
      <c r="LZ157" s="25" t="e">
        <f t="shared" si="141"/>
        <v>#REF!</v>
      </c>
      <c r="MA157" s="26" t="e">
        <f t="shared" si="142"/>
        <v>#REF!</v>
      </c>
      <c r="MB157" s="27" t="e">
        <f t="shared" si="143"/>
        <v>#REF!</v>
      </c>
      <c r="MC157" s="28" t="e">
        <f t="shared" si="144"/>
        <v>#REF!</v>
      </c>
      <c r="MD157" s="24" t="e">
        <f t="shared" si="145"/>
        <v>#REF!</v>
      </c>
      <c r="ME157" s="29" t="e">
        <f t="shared" si="146"/>
        <v>#REF!</v>
      </c>
      <c r="MF157" s="30" t="e">
        <f t="shared" si="147"/>
        <v>#REF!</v>
      </c>
      <c r="MG157" s="24" t="e">
        <f t="shared" si="148"/>
        <v>#REF!</v>
      </c>
      <c r="MH157" s="29" t="e">
        <f t="shared" si="149"/>
        <v>#REF!</v>
      </c>
      <c r="MI157" s="30" t="e">
        <f t="shared" si="150"/>
        <v>#REF!</v>
      </c>
      <c r="MJ157" t="str">
        <f t="shared" si="151"/>
        <v/>
      </c>
      <c r="MK157" t="str">
        <f t="shared" si="152"/>
        <v/>
      </c>
      <c r="ML157" t="str">
        <f t="shared" si="153"/>
        <v/>
      </c>
      <c r="MM157" t="str">
        <f t="shared" si="154"/>
        <v/>
      </c>
      <c r="MN157" t="str">
        <f t="shared" si="155"/>
        <v/>
      </c>
      <c r="MO157" t="str">
        <f t="shared" si="156"/>
        <v/>
      </c>
      <c r="MP157" s="5" t="e">
        <f>COUNTIFS(#REF!,LT157,#REF!,1,#REF!,"&gt;="&amp;MC157,#REF!,"&lt;="&amp;MB157,#REF!,"&lt;="&amp;ME157,#REF!,"&gt;="&amp;MF157,#REF!,"="&amp;KV157,#REF!,"="&amp;KX157)</f>
        <v>#REF!</v>
      </c>
      <c r="MQ157" s="5" t="e">
        <f>COUNTIFS(#REF!,LT157,#REF!,0,#REF!,"&gt;="&amp;MC157,#REF!,"&lt;="&amp;MB157,#REF!,"&lt;="&amp;ME157,#REF!,"&gt;="&amp;MF157,#REF!,"="&amp;KV157,#REF!,"="&amp;KX157)</f>
        <v>#REF!</v>
      </c>
      <c r="MR157" s="5" t="e">
        <f>COUNTIFS(#REF!,LT157,#REF!,1,#REF!,"&gt;="&amp;MC157,#REF!,"&lt;="&amp;MB157,#REF!,"&lt;="&amp;ME157,#REF!,"&gt;="&amp;MF157,#REF!,"="&amp;KW157,#REF!,"="&amp;KY157)</f>
        <v>#REF!</v>
      </c>
      <c r="MS157" s="5" t="e">
        <f>COUNTIFS(#REF!,LT157,#REF!,0,#REF!,"&gt;="&amp;MC157,#REF!,"&lt;="&amp;MB157,#REF!,"&lt;="&amp;ME157,#REF!,"&gt;="&amp;MF157,#REF!,"="&amp;KW157,#REF!,"="&amp;KY157)</f>
        <v>#REF!</v>
      </c>
      <c r="MT157" s="5" t="e">
        <f>COUNTIFS(#REF!,LT157,#REF!,1,#REF!,"&gt;="&amp;MI157,#REF!,"&lt;="&amp;MH157,#REF!,"&lt;="&amp;ME157,#REF!,"&gt;="&amp;MF157)</f>
        <v>#REF!</v>
      </c>
      <c r="MU157" s="5" t="e">
        <f>COUNTIFS(#REF!,LT157,#REF!,0,#REF!,"&gt;="&amp;MI157,#REF!,"&lt;="&amp;MH157,#REF!,"&lt;="&amp;ME157,#REF!,"&gt;="&amp;MF157)</f>
        <v>#REF!</v>
      </c>
      <c r="MV157" s="5" t="e">
        <f>COUNTIFS(#REF!,LT157,#REF!,1,#REF!,"&gt;="&amp;MI157,#REF!,"&lt;="&amp;MH157,#REF!,"="&amp;KZ157,#REF!,"="&amp;LA157,#REF!,"&lt;="&amp;ME157,#REF!,"&gt;="&amp;MF157)</f>
        <v>#REF!</v>
      </c>
      <c r="MW157" s="5" t="e">
        <f>COUNTIFS(#REF!,LT157,#REF!,0,#REF!,"&gt;="&amp;MI157,#REF!,"&lt;="&amp;MH157,#REF!,"="&amp;KZ157,#REF!,"="&amp;LA157,#REF!,"&lt;="&amp;ME157,#REF!,"&gt;="&amp;MF157)</f>
        <v>#REF!</v>
      </c>
      <c r="MX157" s="5" t="e">
        <f>COUNTIFS(#REF!,LT157,#REF!,1,#REF!,"&gt;="&amp;MC157,#REF!,"&lt;="&amp;MB157,#REF!,"&lt;="&amp;ME157,#REF!,"&gt;="&amp;MF157)</f>
        <v>#REF!</v>
      </c>
      <c r="MY157" s="5" t="e">
        <f>COUNTIFS(#REF!,LT157,#REF!,0,#REF!,"&gt;="&amp;MC157,#REF!,"&lt;="&amp;MB157,#REF!,"&lt;="&amp;ME157,#REF!,"&gt;="&amp;MF157)</f>
        <v>#REF!</v>
      </c>
      <c r="MZ157" s="5" t="e">
        <f>COUNTIFS(#REF!,LT157,#REF!,1,#REF!,"&lt;="&amp;ME157,#REF!,"&gt;="&amp;MF157,#REF!,"="&amp;KV157,#REF!,"="&amp;KX157)</f>
        <v>#REF!</v>
      </c>
      <c r="NA157" s="5" t="e">
        <f>COUNTIFS(#REF!,LT157,#REF!,0,#REF!,"&lt;="&amp;ME157,#REF!,"&gt;="&amp;MF157,#REF!,"="&amp;KV157,#REF!,"="&amp;KX157)</f>
        <v>#REF!</v>
      </c>
      <c r="NB157" s="5" t="e">
        <f>COUNTIFS(#REF!,LT157,#REF!,1,#REF!,"&lt;="&amp;ME157,#REF!,"&gt;="&amp;MF157,#REF!,"="&amp;KW157,#REF!,"="&amp;KY157)</f>
        <v>#REF!</v>
      </c>
      <c r="NC157" s="5" t="e">
        <f>COUNTIFS(#REF!,LT157,#REF!,0,#REF!,"&lt;="&amp;ME157,#REF!,"&gt;="&amp;MF157,#REF!,"="&amp;KW157,#REF!,"="&amp;KY157)</f>
        <v>#REF!</v>
      </c>
      <c r="ND157" s="5" t="e">
        <f t="shared" si="157"/>
        <v>#REF!</v>
      </c>
      <c r="NE157" s="5" t="e">
        <f t="shared" si="158"/>
        <v>#REF!</v>
      </c>
      <c r="NF157" s="5" t="e">
        <f t="shared" si="159"/>
        <v>#REF!</v>
      </c>
      <c r="NG157" s="6" t="e">
        <f t="shared" si="160"/>
        <v>#REF!</v>
      </c>
      <c r="NH157" s="7" t="e">
        <f t="shared" si="161"/>
        <v>#REF!</v>
      </c>
      <c r="NI157" s="5" t="e">
        <f t="shared" si="162"/>
        <v>#REF!</v>
      </c>
      <c r="NJ157" s="31" t="e">
        <f t="shared" si="163"/>
        <v>#REF!</v>
      </c>
      <c r="NK157" s="32" t="e">
        <f t="shared" si="164"/>
        <v>#REF!</v>
      </c>
      <c r="NL157" s="32" t="e">
        <f t="shared" si="165"/>
        <v>#REF!</v>
      </c>
      <c r="NM157" s="33" t="e">
        <f t="shared" si="166"/>
        <v>#REF!</v>
      </c>
      <c r="NN157" s="33" t="e">
        <f t="shared" si="167"/>
        <v>#REF!</v>
      </c>
      <c r="NO157" s="33" t="e">
        <f t="shared" si="168"/>
        <v>#REF!</v>
      </c>
      <c r="NP157" s="33" t="e">
        <f t="shared" si="169"/>
        <v>#REF!</v>
      </c>
      <c r="NQ157" s="31" t="e">
        <f t="shared" si="170"/>
        <v>#REF!</v>
      </c>
      <c r="NR157" s="32" t="e">
        <f t="shared" si="171"/>
        <v>#REF!</v>
      </c>
      <c r="NS157" s="32" t="e">
        <f t="shared" si="172"/>
        <v>#REF!</v>
      </c>
      <c r="NT157" s="33" t="e">
        <f t="shared" si="173"/>
        <v>#REF!</v>
      </c>
      <c r="NU157" s="33" t="e">
        <f t="shared" si="174"/>
        <v>#REF!</v>
      </c>
      <c r="NV157" s="33" t="e">
        <f t="shared" si="175"/>
        <v>#REF!</v>
      </c>
      <c r="NW157" s="33" t="e">
        <f t="shared" si="176"/>
        <v>#REF!</v>
      </c>
      <c r="NX157" t="e">
        <f t="shared" si="177"/>
        <v>#REF!</v>
      </c>
      <c r="NY157" t="e">
        <f t="shared" si="178"/>
        <v>#REF!</v>
      </c>
      <c r="NZ157" t="e">
        <f t="shared" si="179"/>
        <v>#REF!</v>
      </c>
      <c r="OA157" t="e">
        <f t="shared" si="180"/>
        <v>#REF!</v>
      </c>
      <c r="OB157" t="e">
        <f t="shared" si="181"/>
        <v>#REF!</v>
      </c>
      <c r="OC157" t="e">
        <f t="shared" si="182"/>
        <v>#REF!</v>
      </c>
    </row>
    <row r="158" spans="1:393" ht="16.5" customHeight="1" x14ac:dyDescent="0.3">
      <c r="A158" s="22"/>
      <c r="KN158" s="5" t="e">
        <f>IF(INDEX(#REF!,MATCH('HT 0-1'!D158,#REF!,0))=INDEX(#REF!,MATCH('HT 0-1'!D158,#REF!,0)),INDEX(#REF!,MATCH('HT 0-1'!D158,#REF!,0)),"ERROR")</f>
        <v>#REF!</v>
      </c>
      <c r="KO158" s="5" t="e">
        <f>IF(INDEX(#REF!,MATCH('HT 0-1'!E158,#REF!,0))=INDEX(#REF!,MATCH('HT 0-1'!E158,#REF!,0)),INDEX(#REF!,MATCH('HT 0-1'!E158,#REF!,0)),"ERROR")</f>
        <v>#REF!</v>
      </c>
      <c r="KP158" s="5" t="e">
        <f t="shared" si="122"/>
        <v>#REF!</v>
      </c>
      <c r="KQ158" t="str">
        <f t="shared" si="123"/>
        <v>_</v>
      </c>
      <c r="KR158" s="5" t="e">
        <f t="shared" si="124"/>
        <v>#DIV/0!</v>
      </c>
      <c r="KS158" s="5" t="e">
        <f t="shared" si="125"/>
        <v>#DIV/0!</v>
      </c>
      <c r="KT158" s="5" t="e">
        <f t="shared" si="126"/>
        <v>#DIV/0!</v>
      </c>
      <c r="KU158" s="5" t="e">
        <f t="shared" si="127"/>
        <v>#DIV/0!</v>
      </c>
      <c r="KV158" s="5" t="e">
        <f t="shared" si="128"/>
        <v>#DIV/0!</v>
      </c>
      <c r="KW158" s="5" t="e">
        <f t="shared" si="129"/>
        <v>#DIV/0!</v>
      </c>
      <c r="KX158" s="5" t="e">
        <f t="shared" si="130"/>
        <v>#DIV/0!</v>
      </c>
      <c r="KY158" s="5" t="e">
        <f t="shared" si="131"/>
        <v>#DIV/0!</v>
      </c>
      <c r="KZ158" s="5" t="e">
        <f t="shared" si="132"/>
        <v>#DIV/0!</v>
      </c>
      <c r="LA158" s="5" t="e">
        <f t="shared" si="133"/>
        <v>#DIV/0!</v>
      </c>
      <c r="LB158" t="e">
        <f>IF(LQ158="0-1",INDEX(Scrape!#REF!,MATCH('HT 0-1'!KP158,Scrape!$B:$B,0)),"")</f>
        <v>#REF!</v>
      </c>
      <c r="LC158" t="e">
        <f>IF(LQ158="0-1",INDEX(Scrape!$A:$A,MATCH('HT 0-1'!KP158,Scrape!$B:$B,0)),"")</f>
        <v>#REF!</v>
      </c>
      <c r="LD158" t="e">
        <f>IF(LQ158="0-1",INDEX(Scrape!$B:$B,MATCH('HT 0-1'!KP158,Scrape!$B:$B,0)),"")</f>
        <v>#REF!</v>
      </c>
      <c r="LE158" t="e">
        <f>IF(LQ158="0-1",INDEX(Scrape!$C:$C,MATCH('HT 0-1'!KP158,Scrape!$B:$B,0)),"")</f>
        <v>#REF!</v>
      </c>
      <c r="LF158" t="e">
        <f>IF(LQ158="0-1",INDEX(Scrape!$D:$D,MATCH('HT 0-1'!KP158,Scrape!$B:$B,0)),"")</f>
        <v>#REF!</v>
      </c>
      <c r="LG158" t="e">
        <f>IF(LQ158="0-1",INDEX(Scrape!$E:$E,MATCH('HT 0-1'!KP158,Scrape!$B:$B,0)),"")</f>
        <v>#REF!</v>
      </c>
      <c r="LH158" t="e">
        <f>IF(LQ158="0-1",INDEX(Scrape!$F:$F,MATCH('HT 0-1'!KP158,Scrape!$B:$B,0)),"")</f>
        <v>#REF!</v>
      </c>
      <c r="LI158" t="e">
        <f>IF(LQ158="0-1",INDEX(Scrape!$G:$G,MATCH('HT 0-1'!KP158,Scrape!$B:$B,0)),"")</f>
        <v>#REF!</v>
      </c>
      <c r="LJ158" t="e">
        <f>IF(LQ158="0-1",INDEX(Scrape!$H:$H,MATCH('HT 0-1'!KP158,Scrape!$B:$B,0)),"")</f>
        <v>#REF!</v>
      </c>
      <c r="LK158" t="e">
        <f>IF(LQ158="0-1",INDEX(Scrape!$I:$I,MATCH('HT 0-1'!KP158,Scrape!$B:$B,0)),"")</f>
        <v>#REF!</v>
      </c>
      <c r="LL158" t="e">
        <f>IF(LQ158="0-1",INDEX(Scrape!$J:$J,MATCH('HT 0-1'!KP158,Scrape!$B:$B,0)),"")</f>
        <v>#REF!</v>
      </c>
      <c r="LM158" t="e">
        <f>IF(LQ158="0-1",INDEX(Scrape!$K:$K,MATCH('HT 0-1'!KP158,Scrape!$B:$B,0)),"")</f>
        <v>#REF!</v>
      </c>
      <c r="LN158" t="e">
        <f>IF(LQ158="0-1",INDEX(Scrape!$L:$L,MATCH('HT 0-1'!KP158,Scrape!$B:$B,0)),"")</f>
        <v>#REF!</v>
      </c>
      <c r="LO158" t="e">
        <f>IF(LQ158="0-1",INDEX(Scrape!$M:$M,MATCH('HT 0-1'!KP158,Scrape!$B:$B,0)),"")</f>
        <v>#REF!</v>
      </c>
      <c r="LP158" t="e">
        <f>IF(LQ158="0-1",INDEX(Scrape!$N:$N,MATCH('HT 0-1'!KP158,Scrape!$B:$B,0)),"")</f>
        <v>#REF!</v>
      </c>
      <c r="LQ158" t="e">
        <f>INDEX(Scrape!$O:$O,MATCH('HT 0-1'!KP158,Scrape!$B:$B,0))</f>
        <v>#REF!</v>
      </c>
      <c r="LR158" t="e">
        <f t="shared" si="134"/>
        <v>#REF!</v>
      </c>
      <c r="LS158" t="e">
        <f t="shared" si="135"/>
        <v>#REF!</v>
      </c>
      <c r="LT158" s="23" t="e">
        <f>IF(INDEX(#REF!,MATCH(KQ158,#REF!,0))=INDEX(#REF!,MATCH(KQ158,#REF!,0)),INDEX(#REF!,MATCH(KQ158,#REF!,0)),"ERROR")</f>
        <v>#REF!</v>
      </c>
      <c r="LU158" s="24" t="e">
        <f t="shared" si="136"/>
        <v>#DIV/0!</v>
      </c>
      <c r="LV158" s="24" t="e">
        <f t="shared" si="137"/>
        <v>#DIV/0!</v>
      </c>
      <c r="LW158" s="24" t="e">
        <f t="shared" si="138"/>
        <v>#DIV/0!</v>
      </c>
      <c r="LX158" s="24" t="e">
        <f t="shared" si="139"/>
        <v>#DIV/0!</v>
      </c>
      <c r="LY158" s="25" t="e">
        <f t="shared" si="140"/>
        <v>#REF!</v>
      </c>
      <c r="LZ158" s="25" t="e">
        <f t="shared" si="141"/>
        <v>#REF!</v>
      </c>
      <c r="MA158" s="26" t="e">
        <f t="shared" si="142"/>
        <v>#REF!</v>
      </c>
      <c r="MB158" s="27" t="e">
        <f t="shared" si="143"/>
        <v>#REF!</v>
      </c>
      <c r="MC158" s="28" t="e">
        <f t="shared" si="144"/>
        <v>#REF!</v>
      </c>
      <c r="MD158" s="24" t="e">
        <f t="shared" si="145"/>
        <v>#REF!</v>
      </c>
      <c r="ME158" s="29" t="e">
        <f t="shared" si="146"/>
        <v>#REF!</v>
      </c>
      <c r="MF158" s="30" t="e">
        <f t="shared" si="147"/>
        <v>#REF!</v>
      </c>
      <c r="MG158" s="24" t="e">
        <f t="shared" si="148"/>
        <v>#REF!</v>
      </c>
      <c r="MH158" s="29" t="e">
        <f t="shared" si="149"/>
        <v>#REF!</v>
      </c>
      <c r="MI158" s="30" t="e">
        <f t="shared" si="150"/>
        <v>#REF!</v>
      </c>
      <c r="MJ158" t="str">
        <f t="shared" si="151"/>
        <v/>
      </c>
      <c r="MK158" t="str">
        <f t="shared" si="152"/>
        <v/>
      </c>
      <c r="ML158" t="str">
        <f t="shared" si="153"/>
        <v/>
      </c>
      <c r="MM158" t="str">
        <f t="shared" si="154"/>
        <v/>
      </c>
      <c r="MN158" t="str">
        <f t="shared" si="155"/>
        <v/>
      </c>
      <c r="MO158" t="str">
        <f t="shared" si="156"/>
        <v/>
      </c>
      <c r="MP158" s="5" t="e">
        <f>COUNTIFS(#REF!,LT158,#REF!,1,#REF!,"&gt;="&amp;MC158,#REF!,"&lt;="&amp;MB158,#REF!,"&lt;="&amp;ME158,#REF!,"&gt;="&amp;MF158,#REF!,"="&amp;KV158,#REF!,"="&amp;KX158)</f>
        <v>#REF!</v>
      </c>
      <c r="MQ158" s="5" t="e">
        <f>COUNTIFS(#REF!,LT158,#REF!,0,#REF!,"&gt;="&amp;MC158,#REF!,"&lt;="&amp;MB158,#REF!,"&lt;="&amp;ME158,#REF!,"&gt;="&amp;MF158,#REF!,"="&amp;KV158,#REF!,"="&amp;KX158)</f>
        <v>#REF!</v>
      </c>
      <c r="MR158" s="5" t="e">
        <f>COUNTIFS(#REF!,LT158,#REF!,1,#REF!,"&gt;="&amp;MC158,#REF!,"&lt;="&amp;MB158,#REF!,"&lt;="&amp;ME158,#REF!,"&gt;="&amp;MF158,#REF!,"="&amp;KW158,#REF!,"="&amp;KY158)</f>
        <v>#REF!</v>
      </c>
      <c r="MS158" s="5" t="e">
        <f>COUNTIFS(#REF!,LT158,#REF!,0,#REF!,"&gt;="&amp;MC158,#REF!,"&lt;="&amp;MB158,#REF!,"&lt;="&amp;ME158,#REF!,"&gt;="&amp;MF158,#REF!,"="&amp;KW158,#REF!,"="&amp;KY158)</f>
        <v>#REF!</v>
      </c>
      <c r="MT158" s="5" t="e">
        <f>COUNTIFS(#REF!,LT158,#REF!,1,#REF!,"&gt;="&amp;MI158,#REF!,"&lt;="&amp;MH158,#REF!,"&lt;="&amp;ME158,#REF!,"&gt;="&amp;MF158)</f>
        <v>#REF!</v>
      </c>
      <c r="MU158" s="5" t="e">
        <f>COUNTIFS(#REF!,LT158,#REF!,0,#REF!,"&gt;="&amp;MI158,#REF!,"&lt;="&amp;MH158,#REF!,"&lt;="&amp;ME158,#REF!,"&gt;="&amp;MF158)</f>
        <v>#REF!</v>
      </c>
      <c r="MV158" s="5" t="e">
        <f>COUNTIFS(#REF!,LT158,#REF!,1,#REF!,"&gt;="&amp;MI158,#REF!,"&lt;="&amp;MH158,#REF!,"="&amp;KZ158,#REF!,"="&amp;LA158,#REF!,"&lt;="&amp;ME158,#REF!,"&gt;="&amp;MF158)</f>
        <v>#REF!</v>
      </c>
      <c r="MW158" s="5" t="e">
        <f>COUNTIFS(#REF!,LT158,#REF!,0,#REF!,"&gt;="&amp;MI158,#REF!,"&lt;="&amp;MH158,#REF!,"="&amp;KZ158,#REF!,"="&amp;LA158,#REF!,"&lt;="&amp;ME158,#REF!,"&gt;="&amp;MF158)</f>
        <v>#REF!</v>
      </c>
      <c r="MX158" s="5" t="e">
        <f>COUNTIFS(#REF!,LT158,#REF!,1,#REF!,"&gt;="&amp;MC158,#REF!,"&lt;="&amp;MB158,#REF!,"&lt;="&amp;ME158,#REF!,"&gt;="&amp;MF158)</f>
        <v>#REF!</v>
      </c>
      <c r="MY158" s="5" t="e">
        <f>COUNTIFS(#REF!,LT158,#REF!,0,#REF!,"&gt;="&amp;MC158,#REF!,"&lt;="&amp;MB158,#REF!,"&lt;="&amp;ME158,#REF!,"&gt;="&amp;MF158)</f>
        <v>#REF!</v>
      </c>
      <c r="MZ158" s="5" t="e">
        <f>COUNTIFS(#REF!,LT158,#REF!,1,#REF!,"&lt;="&amp;ME158,#REF!,"&gt;="&amp;MF158,#REF!,"="&amp;KV158,#REF!,"="&amp;KX158)</f>
        <v>#REF!</v>
      </c>
      <c r="NA158" s="5" t="e">
        <f>COUNTIFS(#REF!,LT158,#REF!,0,#REF!,"&lt;="&amp;ME158,#REF!,"&gt;="&amp;MF158,#REF!,"="&amp;KV158,#REF!,"="&amp;KX158)</f>
        <v>#REF!</v>
      </c>
      <c r="NB158" s="5" t="e">
        <f>COUNTIFS(#REF!,LT158,#REF!,1,#REF!,"&lt;="&amp;ME158,#REF!,"&gt;="&amp;MF158,#REF!,"="&amp;KW158,#REF!,"="&amp;KY158)</f>
        <v>#REF!</v>
      </c>
      <c r="NC158" s="5" t="e">
        <f>COUNTIFS(#REF!,LT158,#REF!,0,#REF!,"&lt;="&amp;ME158,#REF!,"&gt;="&amp;MF158,#REF!,"="&amp;KW158,#REF!,"="&amp;KY158)</f>
        <v>#REF!</v>
      </c>
      <c r="ND158" s="5" t="e">
        <f t="shared" si="157"/>
        <v>#REF!</v>
      </c>
      <c r="NE158" s="5" t="e">
        <f t="shared" si="158"/>
        <v>#REF!</v>
      </c>
      <c r="NF158" s="5" t="e">
        <f t="shared" si="159"/>
        <v>#REF!</v>
      </c>
      <c r="NG158" s="6" t="e">
        <f t="shared" si="160"/>
        <v>#REF!</v>
      </c>
      <c r="NH158" s="7" t="e">
        <f t="shared" si="161"/>
        <v>#REF!</v>
      </c>
      <c r="NI158" s="5" t="e">
        <f t="shared" si="162"/>
        <v>#REF!</v>
      </c>
      <c r="NJ158" s="31" t="e">
        <f t="shared" si="163"/>
        <v>#REF!</v>
      </c>
      <c r="NK158" s="32" t="e">
        <f t="shared" si="164"/>
        <v>#REF!</v>
      </c>
      <c r="NL158" s="32" t="e">
        <f t="shared" si="165"/>
        <v>#REF!</v>
      </c>
      <c r="NM158" s="33" t="e">
        <f t="shared" si="166"/>
        <v>#REF!</v>
      </c>
      <c r="NN158" s="33" t="e">
        <f t="shared" si="167"/>
        <v>#REF!</v>
      </c>
      <c r="NO158" s="33" t="e">
        <f t="shared" si="168"/>
        <v>#REF!</v>
      </c>
      <c r="NP158" s="33" t="e">
        <f t="shared" si="169"/>
        <v>#REF!</v>
      </c>
      <c r="NQ158" s="31" t="e">
        <f t="shared" si="170"/>
        <v>#REF!</v>
      </c>
      <c r="NR158" s="32" t="e">
        <f t="shared" si="171"/>
        <v>#REF!</v>
      </c>
      <c r="NS158" s="32" t="e">
        <f t="shared" si="172"/>
        <v>#REF!</v>
      </c>
      <c r="NT158" s="33" t="e">
        <f t="shared" si="173"/>
        <v>#REF!</v>
      </c>
      <c r="NU158" s="33" t="e">
        <f t="shared" si="174"/>
        <v>#REF!</v>
      </c>
      <c r="NV158" s="33" t="e">
        <f t="shared" si="175"/>
        <v>#REF!</v>
      </c>
      <c r="NW158" s="33" t="e">
        <f t="shared" si="176"/>
        <v>#REF!</v>
      </c>
      <c r="NX158" t="e">
        <f t="shared" si="177"/>
        <v>#REF!</v>
      </c>
      <c r="NY158" t="e">
        <f t="shared" si="178"/>
        <v>#REF!</v>
      </c>
      <c r="NZ158" t="e">
        <f t="shared" si="179"/>
        <v>#REF!</v>
      </c>
      <c r="OA158" t="e">
        <f t="shared" si="180"/>
        <v>#REF!</v>
      </c>
      <c r="OB158" t="e">
        <f t="shared" si="181"/>
        <v>#REF!</v>
      </c>
      <c r="OC158" t="e">
        <f t="shared" si="182"/>
        <v>#REF!</v>
      </c>
    </row>
    <row r="159" spans="1:393" ht="16.5" customHeight="1" x14ac:dyDescent="0.3">
      <c r="A159" s="22"/>
      <c r="KN159" s="5" t="e">
        <f>IF(INDEX(#REF!,MATCH('HT 0-1'!D159,#REF!,0))=INDEX(#REF!,MATCH('HT 0-1'!D159,#REF!,0)),INDEX(#REF!,MATCH('HT 0-1'!D159,#REF!,0)),"ERROR")</f>
        <v>#REF!</v>
      </c>
      <c r="KO159" s="5" t="e">
        <f>IF(INDEX(#REF!,MATCH('HT 0-1'!E159,#REF!,0))=INDEX(#REF!,MATCH('HT 0-1'!E159,#REF!,0)),INDEX(#REF!,MATCH('HT 0-1'!E159,#REF!,0)),"ERROR")</f>
        <v>#REF!</v>
      </c>
      <c r="KP159" s="5" t="e">
        <f t="shared" si="122"/>
        <v>#REF!</v>
      </c>
      <c r="KQ159" t="str">
        <f t="shared" si="123"/>
        <v>_</v>
      </c>
      <c r="KR159" s="5" t="e">
        <f t="shared" si="124"/>
        <v>#DIV/0!</v>
      </c>
      <c r="KS159" s="5" t="e">
        <f t="shared" si="125"/>
        <v>#DIV/0!</v>
      </c>
      <c r="KT159" s="5" t="e">
        <f t="shared" si="126"/>
        <v>#DIV/0!</v>
      </c>
      <c r="KU159" s="5" t="e">
        <f t="shared" si="127"/>
        <v>#DIV/0!</v>
      </c>
      <c r="KV159" s="5" t="e">
        <f t="shared" si="128"/>
        <v>#DIV/0!</v>
      </c>
      <c r="KW159" s="5" t="e">
        <f t="shared" si="129"/>
        <v>#DIV/0!</v>
      </c>
      <c r="KX159" s="5" t="e">
        <f t="shared" si="130"/>
        <v>#DIV/0!</v>
      </c>
      <c r="KY159" s="5" t="e">
        <f t="shared" si="131"/>
        <v>#DIV/0!</v>
      </c>
      <c r="KZ159" s="5" t="e">
        <f t="shared" si="132"/>
        <v>#DIV/0!</v>
      </c>
      <c r="LA159" s="5" t="e">
        <f t="shared" si="133"/>
        <v>#DIV/0!</v>
      </c>
      <c r="LB159" t="e">
        <f>IF(LQ159="0-1",INDEX(Scrape!#REF!,MATCH('HT 0-1'!KP159,Scrape!$B:$B,0)),"")</f>
        <v>#REF!</v>
      </c>
      <c r="LC159" t="e">
        <f>IF(LQ159="0-1",INDEX(Scrape!$A:$A,MATCH('HT 0-1'!KP159,Scrape!$B:$B,0)),"")</f>
        <v>#REF!</v>
      </c>
      <c r="LD159" t="e">
        <f>IF(LQ159="0-1",INDEX(Scrape!$B:$B,MATCH('HT 0-1'!KP159,Scrape!$B:$B,0)),"")</f>
        <v>#REF!</v>
      </c>
      <c r="LE159" t="e">
        <f>IF(LQ159="0-1",INDEX(Scrape!$C:$C,MATCH('HT 0-1'!KP159,Scrape!$B:$B,0)),"")</f>
        <v>#REF!</v>
      </c>
      <c r="LF159" t="e">
        <f>IF(LQ159="0-1",INDEX(Scrape!$D:$D,MATCH('HT 0-1'!KP159,Scrape!$B:$B,0)),"")</f>
        <v>#REF!</v>
      </c>
      <c r="LG159" t="e">
        <f>IF(LQ159="0-1",INDEX(Scrape!$E:$E,MATCH('HT 0-1'!KP159,Scrape!$B:$B,0)),"")</f>
        <v>#REF!</v>
      </c>
      <c r="LH159" t="e">
        <f>IF(LQ159="0-1",INDEX(Scrape!$F:$F,MATCH('HT 0-1'!KP159,Scrape!$B:$B,0)),"")</f>
        <v>#REF!</v>
      </c>
      <c r="LI159" t="e">
        <f>IF(LQ159="0-1",INDEX(Scrape!$G:$G,MATCH('HT 0-1'!KP159,Scrape!$B:$B,0)),"")</f>
        <v>#REF!</v>
      </c>
      <c r="LJ159" t="e">
        <f>IF(LQ159="0-1",INDEX(Scrape!$H:$H,MATCH('HT 0-1'!KP159,Scrape!$B:$B,0)),"")</f>
        <v>#REF!</v>
      </c>
      <c r="LK159" t="e">
        <f>IF(LQ159="0-1",INDEX(Scrape!$I:$I,MATCH('HT 0-1'!KP159,Scrape!$B:$B,0)),"")</f>
        <v>#REF!</v>
      </c>
      <c r="LL159" t="e">
        <f>IF(LQ159="0-1",INDEX(Scrape!$J:$J,MATCH('HT 0-1'!KP159,Scrape!$B:$B,0)),"")</f>
        <v>#REF!</v>
      </c>
      <c r="LM159" t="e">
        <f>IF(LQ159="0-1",INDEX(Scrape!$K:$K,MATCH('HT 0-1'!KP159,Scrape!$B:$B,0)),"")</f>
        <v>#REF!</v>
      </c>
      <c r="LN159" t="e">
        <f>IF(LQ159="0-1",INDEX(Scrape!$L:$L,MATCH('HT 0-1'!KP159,Scrape!$B:$B,0)),"")</f>
        <v>#REF!</v>
      </c>
      <c r="LO159" t="e">
        <f>IF(LQ159="0-1",INDEX(Scrape!$M:$M,MATCH('HT 0-1'!KP159,Scrape!$B:$B,0)),"")</f>
        <v>#REF!</v>
      </c>
      <c r="LP159" t="e">
        <f>IF(LQ159="0-1",INDEX(Scrape!$N:$N,MATCH('HT 0-1'!KP159,Scrape!$B:$B,0)),"")</f>
        <v>#REF!</v>
      </c>
      <c r="LQ159" t="e">
        <f>INDEX(Scrape!$O:$O,MATCH('HT 0-1'!KP159,Scrape!$B:$B,0))</f>
        <v>#REF!</v>
      </c>
      <c r="LR159" t="e">
        <f t="shared" si="134"/>
        <v>#REF!</v>
      </c>
      <c r="LS159" t="e">
        <f t="shared" si="135"/>
        <v>#REF!</v>
      </c>
      <c r="LT159" s="23" t="e">
        <f>IF(INDEX(#REF!,MATCH(KQ159,#REF!,0))=INDEX(#REF!,MATCH(KQ159,#REF!,0)),INDEX(#REF!,MATCH(KQ159,#REF!,0)),"ERROR")</f>
        <v>#REF!</v>
      </c>
      <c r="LU159" s="24" t="e">
        <f t="shared" si="136"/>
        <v>#DIV/0!</v>
      </c>
      <c r="LV159" s="24" t="e">
        <f t="shared" si="137"/>
        <v>#DIV/0!</v>
      </c>
      <c r="LW159" s="24" t="e">
        <f t="shared" si="138"/>
        <v>#DIV/0!</v>
      </c>
      <c r="LX159" s="24" t="e">
        <f t="shared" si="139"/>
        <v>#DIV/0!</v>
      </c>
      <c r="LY159" s="25" t="e">
        <f t="shared" si="140"/>
        <v>#REF!</v>
      </c>
      <c r="LZ159" s="25" t="e">
        <f t="shared" si="141"/>
        <v>#REF!</v>
      </c>
      <c r="MA159" s="26" t="e">
        <f t="shared" si="142"/>
        <v>#REF!</v>
      </c>
      <c r="MB159" s="27" t="e">
        <f t="shared" si="143"/>
        <v>#REF!</v>
      </c>
      <c r="MC159" s="28" t="e">
        <f t="shared" si="144"/>
        <v>#REF!</v>
      </c>
      <c r="MD159" s="24" t="e">
        <f t="shared" si="145"/>
        <v>#REF!</v>
      </c>
      <c r="ME159" s="29" t="e">
        <f t="shared" si="146"/>
        <v>#REF!</v>
      </c>
      <c r="MF159" s="30" t="e">
        <f t="shared" si="147"/>
        <v>#REF!</v>
      </c>
      <c r="MG159" s="24" t="e">
        <f t="shared" si="148"/>
        <v>#REF!</v>
      </c>
      <c r="MH159" s="29" t="e">
        <f t="shared" si="149"/>
        <v>#REF!</v>
      </c>
      <c r="MI159" s="30" t="e">
        <f t="shared" si="150"/>
        <v>#REF!</v>
      </c>
      <c r="MJ159" t="str">
        <f t="shared" si="151"/>
        <v/>
      </c>
      <c r="MK159" t="str">
        <f t="shared" si="152"/>
        <v/>
      </c>
      <c r="ML159" t="str">
        <f t="shared" si="153"/>
        <v/>
      </c>
      <c r="MM159" t="str">
        <f t="shared" si="154"/>
        <v/>
      </c>
      <c r="MN159" t="str">
        <f t="shared" si="155"/>
        <v/>
      </c>
      <c r="MO159" t="str">
        <f t="shared" si="156"/>
        <v/>
      </c>
      <c r="MP159" s="5" t="e">
        <f>COUNTIFS(#REF!,LT159,#REF!,1,#REF!,"&gt;="&amp;MC159,#REF!,"&lt;="&amp;MB159,#REF!,"&lt;="&amp;ME159,#REF!,"&gt;="&amp;MF159,#REF!,"="&amp;KV159,#REF!,"="&amp;KX159)</f>
        <v>#REF!</v>
      </c>
      <c r="MQ159" s="5" t="e">
        <f>COUNTIFS(#REF!,LT159,#REF!,0,#REF!,"&gt;="&amp;MC159,#REF!,"&lt;="&amp;MB159,#REF!,"&lt;="&amp;ME159,#REF!,"&gt;="&amp;MF159,#REF!,"="&amp;KV159,#REF!,"="&amp;KX159)</f>
        <v>#REF!</v>
      </c>
      <c r="MR159" s="5" t="e">
        <f>COUNTIFS(#REF!,LT159,#REF!,1,#REF!,"&gt;="&amp;MC159,#REF!,"&lt;="&amp;MB159,#REF!,"&lt;="&amp;ME159,#REF!,"&gt;="&amp;MF159,#REF!,"="&amp;KW159,#REF!,"="&amp;KY159)</f>
        <v>#REF!</v>
      </c>
      <c r="MS159" s="5" t="e">
        <f>COUNTIFS(#REF!,LT159,#REF!,0,#REF!,"&gt;="&amp;MC159,#REF!,"&lt;="&amp;MB159,#REF!,"&lt;="&amp;ME159,#REF!,"&gt;="&amp;MF159,#REF!,"="&amp;KW159,#REF!,"="&amp;KY159)</f>
        <v>#REF!</v>
      </c>
      <c r="MT159" s="5" t="e">
        <f>COUNTIFS(#REF!,LT159,#REF!,1,#REF!,"&gt;="&amp;MI159,#REF!,"&lt;="&amp;MH159,#REF!,"&lt;="&amp;ME159,#REF!,"&gt;="&amp;MF159)</f>
        <v>#REF!</v>
      </c>
      <c r="MU159" s="5" t="e">
        <f>COUNTIFS(#REF!,LT159,#REF!,0,#REF!,"&gt;="&amp;MI159,#REF!,"&lt;="&amp;MH159,#REF!,"&lt;="&amp;ME159,#REF!,"&gt;="&amp;MF159)</f>
        <v>#REF!</v>
      </c>
      <c r="MV159" s="5" t="e">
        <f>COUNTIFS(#REF!,LT159,#REF!,1,#REF!,"&gt;="&amp;MI159,#REF!,"&lt;="&amp;MH159,#REF!,"="&amp;KZ159,#REF!,"="&amp;LA159,#REF!,"&lt;="&amp;ME159,#REF!,"&gt;="&amp;MF159)</f>
        <v>#REF!</v>
      </c>
      <c r="MW159" s="5" t="e">
        <f>COUNTIFS(#REF!,LT159,#REF!,0,#REF!,"&gt;="&amp;MI159,#REF!,"&lt;="&amp;MH159,#REF!,"="&amp;KZ159,#REF!,"="&amp;LA159,#REF!,"&lt;="&amp;ME159,#REF!,"&gt;="&amp;MF159)</f>
        <v>#REF!</v>
      </c>
      <c r="MX159" s="5" t="e">
        <f>COUNTIFS(#REF!,LT159,#REF!,1,#REF!,"&gt;="&amp;MC159,#REF!,"&lt;="&amp;MB159,#REF!,"&lt;="&amp;ME159,#REF!,"&gt;="&amp;MF159)</f>
        <v>#REF!</v>
      </c>
      <c r="MY159" s="5" t="e">
        <f>COUNTIFS(#REF!,LT159,#REF!,0,#REF!,"&gt;="&amp;MC159,#REF!,"&lt;="&amp;MB159,#REF!,"&lt;="&amp;ME159,#REF!,"&gt;="&amp;MF159)</f>
        <v>#REF!</v>
      </c>
      <c r="MZ159" s="5" t="e">
        <f>COUNTIFS(#REF!,LT159,#REF!,1,#REF!,"&lt;="&amp;ME159,#REF!,"&gt;="&amp;MF159,#REF!,"="&amp;KV159,#REF!,"="&amp;KX159)</f>
        <v>#REF!</v>
      </c>
      <c r="NA159" s="5" t="e">
        <f>COUNTIFS(#REF!,LT159,#REF!,0,#REF!,"&lt;="&amp;ME159,#REF!,"&gt;="&amp;MF159,#REF!,"="&amp;KV159,#REF!,"="&amp;KX159)</f>
        <v>#REF!</v>
      </c>
      <c r="NB159" s="5" t="e">
        <f>COUNTIFS(#REF!,LT159,#REF!,1,#REF!,"&lt;="&amp;ME159,#REF!,"&gt;="&amp;MF159,#REF!,"="&amp;KW159,#REF!,"="&amp;KY159)</f>
        <v>#REF!</v>
      </c>
      <c r="NC159" s="5" t="e">
        <f>COUNTIFS(#REF!,LT159,#REF!,0,#REF!,"&lt;="&amp;ME159,#REF!,"&gt;="&amp;MF159,#REF!,"="&amp;KW159,#REF!,"="&amp;KY159)</f>
        <v>#REF!</v>
      </c>
      <c r="ND159" s="5" t="e">
        <f t="shared" si="157"/>
        <v>#REF!</v>
      </c>
      <c r="NE159" s="5" t="e">
        <f t="shared" si="158"/>
        <v>#REF!</v>
      </c>
      <c r="NF159" s="5" t="e">
        <f t="shared" si="159"/>
        <v>#REF!</v>
      </c>
      <c r="NG159" s="6" t="e">
        <f t="shared" si="160"/>
        <v>#REF!</v>
      </c>
      <c r="NH159" s="7" t="e">
        <f t="shared" si="161"/>
        <v>#REF!</v>
      </c>
      <c r="NI159" s="5" t="e">
        <f t="shared" si="162"/>
        <v>#REF!</v>
      </c>
      <c r="NJ159" s="31" t="e">
        <f t="shared" si="163"/>
        <v>#REF!</v>
      </c>
      <c r="NK159" s="32" t="e">
        <f t="shared" si="164"/>
        <v>#REF!</v>
      </c>
      <c r="NL159" s="32" t="e">
        <f t="shared" si="165"/>
        <v>#REF!</v>
      </c>
      <c r="NM159" s="33" t="e">
        <f t="shared" si="166"/>
        <v>#REF!</v>
      </c>
      <c r="NN159" s="33" t="e">
        <f t="shared" si="167"/>
        <v>#REF!</v>
      </c>
      <c r="NO159" s="33" t="e">
        <f t="shared" si="168"/>
        <v>#REF!</v>
      </c>
      <c r="NP159" s="33" t="e">
        <f t="shared" si="169"/>
        <v>#REF!</v>
      </c>
      <c r="NQ159" s="31" t="e">
        <f t="shared" si="170"/>
        <v>#REF!</v>
      </c>
      <c r="NR159" s="32" t="e">
        <f t="shared" si="171"/>
        <v>#REF!</v>
      </c>
      <c r="NS159" s="32" t="e">
        <f t="shared" si="172"/>
        <v>#REF!</v>
      </c>
      <c r="NT159" s="33" t="e">
        <f t="shared" si="173"/>
        <v>#REF!</v>
      </c>
      <c r="NU159" s="33" t="e">
        <f t="shared" si="174"/>
        <v>#REF!</v>
      </c>
      <c r="NV159" s="33" t="e">
        <f t="shared" si="175"/>
        <v>#REF!</v>
      </c>
      <c r="NW159" s="33" t="e">
        <f t="shared" si="176"/>
        <v>#REF!</v>
      </c>
      <c r="NX159" t="e">
        <f t="shared" si="177"/>
        <v>#REF!</v>
      </c>
      <c r="NY159" t="e">
        <f t="shared" si="178"/>
        <v>#REF!</v>
      </c>
      <c r="NZ159" t="e">
        <f t="shared" si="179"/>
        <v>#REF!</v>
      </c>
      <c r="OA159" t="e">
        <f t="shared" si="180"/>
        <v>#REF!</v>
      </c>
      <c r="OB159" t="e">
        <f t="shared" si="181"/>
        <v>#REF!</v>
      </c>
      <c r="OC159" t="e">
        <f t="shared" si="182"/>
        <v>#REF!</v>
      </c>
    </row>
    <row r="160" spans="1:393" ht="16.5" customHeight="1" x14ac:dyDescent="0.3">
      <c r="A160" s="22"/>
      <c r="KN160" s="5" t="e">
        <f>IF(INDEX(#REF!,MATCH('HT 0-1'!D160,#REF!,0))=INDEX(#REF!,MATCH('HT 0-1'!D160,#REF!,0)),INDEX(#REF!,MATCH('HT 0-1'!D160,#REF!,0)),"ERROR")</f>
        <v>#REF!</v>
      </c>
      <c r="KO160" s="5" t="e">
        <f>IF(INDEX(#REF!,MATCH('HT 0-1'!E160,#REF!,0))=INDEX(#REF!,MATCH('HT 0-1'!E160,#REF!,0)),INDEX(#REF!,MATCH('HT 0-1'!E160,#REF!,0)),"ERROR")</f>
        <v>#REF!</v>
      </c>
      <c r="KP160" s="5" t="e">
        <f t="shared" si="122"/>
        <v>#REF!</v>
      </c>
      <c r="KQ160" t="str">
        <f t="shared" si="123"/>
        <v>_</v>
      </c>
      <c r="KR160" s="5" t="e">
        <f t="shared" si="124"/>
        <v>#DIV/0!</v>
      </c>
      <c r="KS160" s="5" t="e">
        <f t="shared" si="125"/>
        <v>#DIV/0!</v>
      </c>
      <c r="KT160" s="5" t="e">
        <f t="shared" si="126"/>
        <v>#DIV/0!</v>
      </c>
      <c r="KU160" s="5" t="e">
        <f t="shared" si="127"/>
        <v>#DIV/0!</v>
      </c>
      <c r="KV160" s="5" t="e">
        <f t="shared" si="128"/>
        <v>#DIV/0!</v>
      </c>
      <c r="KW160" s="5" t="e">
        <f t="shared" si="129"/>
        <v>#DIV/0!</v>
      </c>
      <c r="KX160" s="5" t="e">
        <f t="shared" si="130"/>
        <v>#DIV/0!</v>
      </c>
      <c r="KY160" s="5" t="e">
        <f t="shared" si="131"/>
        <v>#DIV/0!</v>
      </c>
      <c r="KZ160" s="5" t="e">
        <f t="shared" si="132"/>
        <v>#DIV/0!</v>
      </c>
      <c r="LA160" s="5" t="e">
        <f t="shared" si="133"/>
        <v>#DIV/0!</v>
      </c>
      <c r="LB160" t="e">
        <f>IF(LQ160="0-1",INDEX(Scrape!#REF!,MATCH('HT 0-1'!KP160,Scrape!$B:$B,0)),"")</f>
        <v>#REF!</v>
      </c>
      <c r="LC160" t="e">
        <f>IF(LQ160="0-1",INDEX(Scrape!$A:$A,MATCH('HT 0-1'!KP160,Scrape!$B:$B,0)),"")</f>
        <v>#REF!</v>
      </c>
      <c r="LD160" t="e">
        <f>IF(LQ160="0-1",INDEX(Scrape!$B:$B,MATCH('HT 0-1'!KP160,Scrape!$B:$B,0)),"")</f>
        <v>#REF!</v>
      </c>
      <c r="LE160" t="e">
        <f>IF(LQ160="0-1",INDEX(Scrape!$C:$C,MATCH('HT 0-1'!KP160,Scrape!$B:$B,0)),"")</f>
        <v>#REF!</v>
      </c>
      <c r="LF160" t="e">
        <f>IF(LQ160="0-1",INDEX(Scrape!$D:$D,MATCH('HT 0-1'!KP160,Scrape!$B:$B,0)),"")</f>
        <v>#REF!</v>
      </c>
      <c r="LG160" t="e">
        <f>IF(LQ160="0-1",INDEX(Scrape!$E:$E,MATCH('HT 0-1'!KP160,Scrape!$B:$B,0)),"")</f>
        <v>#REF!</v>
      </c>
      <c r="LH160" t="e">
        <f>IF(LQ160="0-1",INDEX(Scrape!$F:$F,MATCH('HT 0-1'!KP160,Scrape!$B:$B,0)),"")</f>
        <v>#REF!</v>
      </c>
      <c r="LI160" t="e">
        <f>IF(LQ160="0-1",INDEX(Scrape!$G:$G,MATCH('HT 0-1'!KP160,Scrape!$B:$B,0)),"")</f>
        <v>#REF!</v>
      </c>
      <c r="LJ160" t="e">
        <f>IF(LQ160="0-1",INDEX(Scrape!$H:$H,MATCH('HT 0-1'!KP160,Scrape!$B:$B,0)),"")</f>
        <v>#REF!</v>
      </c>
      <c r="LK160" t="e">
        <f>IF(LQ160="0-1",INDEX(Scrape!$I:$I,MATCH('HT 0-1'!KP160,Scrape!$B:$B,0)),"")</f>
        <v>#REF!</v>
      </c>
      <c r="LL160" t="e">
        <f>IF(LQ160="0-1",INDEX(Scrape!$J:$J,MATCH('HT 0-1'!KP160,Scrape!$B:$B,0)),"")</f>
        <v>#REF!</v>
      </c>
      <c r="LM160" t="e">
        <f>IF(LQ160="0-1",INDEX(Scrape!$K:$K,MATCH('HT 0-1'!KP160,Scrape!$B:$B,0)),"")</f>
        <v>#REF!</v>
      </c>
      <c r="LN160" t="e">
        <f>IF(LQ160="0-1",INDEX(Scrape!$L:$L,MATCH('HT 0-1'!KP160,Scrape!$B:$B,0)),"")</f>
        <v>#REF!</v>
      </c>
      <c r="LO160" t="e">
        <f>IF(LQ160="0-1",INDEX(Scrape!$M:$M,MATCH('HT 0-1'!KP160,Scrape!$B:$B,0)),"")</f>
        <v>#REF!</v>
      </c>
      <c r="LP160" t="e">
        <f>IF(LQ160="0-1",INDEX(Scrape!$N:$N,MATCH('HT 0-1'!KP160,Scrape!$B:$B,0)),"")</f>
        <v>#REF!</v>
      </c>
      <c r="LQ160" t="e">
        <f>INDEX(Scrape!$O:$O,MATCH('HT 0-1'!KP160,Scrape!$B:$B,0))</f>
        <v>#REF!</v>
      </c>
      <c r="LR160" t="e">
        <f t="shared" si="134"/>
        <v>#REF!</v>
      </c>
      <c r="LS160" t="e">
        <f t="shared" si="135"/>
        <v>#REF!</v>
      </c>
      <c r="LT160" s="23" t="e">
        <f>IF(INDEX(#REF!,MATCH(KQ160,#REF!,0))=INDEX(#REF!,MATCH(KQ160,#REF!,0)),INDEX(#REF!,MATCH(KQ160,#REF!,0)),"ERROR")</f>
        <v>#REF!</v>
      </c>
      <c r="LU160" s="24" t="e">
        <f t="shared" si="136"/>
        <v>#DIV/0!</v>
      </c>
      <c r="LV160" s="24" t="e">
        <f t="shared" si="137"/>
        <v>#DIV/0!</v>
      </c>
      <c r="LW160" s="24" t="e">
        <f t="shared" si="138"/>
        <v>#DIV/0!</v>
      </c>
      <c r="LX160" s="24" t="e">
        <f t="shared" si="139"/>
        <v>#DIV/0!</v>
      </c>
      <c r="LY160" s="25" t="e">
        <f t="shared" si="140"/>
        <v>#REF!</v>
      </c>
      <c r="LZ160" s="25" t="e">
        <f t="shared" si="141"/>
        <v>#REF!</v>
      </c>
      <c r="MA160" s="26" t="e">
        <f t="shared" si="142"/>
        <v>#REF!</v>
      </c>
      <c r="MB160" s="27" t="e">
        <f t="shared" si="143"/>
        <v>#REF!</v>
      </c>
      <c r="MC160" s="28" t="e">
        <f t="shared" si="144"/>
        <v>#REF!</v>
      </c>
      <c r="MD160" s="24" t="e">
        <f t="shared" si="145"/>
        <v>#REF!</v>
      </c>
      <c r="ME160" s="29" t="e">
        <f t="shared" si="146"/>
        <v>#REF!</v>
      </c>
      <c r="MF160" s="30" t="e">
        <f t="shared" si="147"/>
        <v>#REF!</v>
      </c>
      <c r="MG160" s="24" t="e">
        <f t="shared" si="148"/>
        <v>#REF!</v>
      </c>
      <c r="MH160" s="29" t="e">
        <f t="shared" si="149"/>
        <v>#REF!</v>
      </c>
      <c r="MI160" s="30" t="e">
        <f t="shared" si="150"/>
        <v>#REF!</v>
      </c>
      <c r="MJ160" t="str">
        <f t="shared" si="151"/>
        <v/>
      </c>
      <c r="MK160" t="str">
        <f t="shared" si="152"/>
        <v/>
      </c>
      <c r="ML160" t="str">
        <f t="shared" si="153"/>
        <v/>
      </c>
      <c r="MM160" t="str">
        <f t="shared" si="154"/>
        <v/>
      </c>
      <c r="MN160" t="str">
        <f t="shared" si="155"/>
        <v/>
      </c>
      <c r="MO160" t="str">
        <f t="shared" si="156"/>
        <v/>
      </c>
      <c r="MP160" s="5" t="e">
        <f>COUNTIFS(#REF!,LT160,#REF!,1,#REF!,"&gt;="&amp;MC160,#REF!,"&lt;="&amp;MB160,#REF!,"&lt;="&amp;ME160,#REF!,"&gt;="&amp;MF160,#REF!,"="&amp;KV160,#REF!,"="&amp;KX160)</f>
        <v>#REF!</v>
      </c>
      <c r="MQ160" s="5" t="e">
        <f>COUNTIFS(#REF!,LT160,#REF!,0,#REF!,"&gt;="&amp;MC160,#REF!,"&lt;="&amp;MB160,#REF!,"&lt;="&amp;ME160,#REF!,"&gt;="&amp;MF160,#REF!,"="&amp;KV160,#REF!,"="&amp;KX160)</f>
        <v>#REF!</v>
      </c>
      <c r="MR160" s="5" t="e">
        <f>COUNTIFS(#REF!,LT160,#REF!,1,#REF!,"&gt;="&amp;MC160,#REF!,"&lt;="&amp;MB160,#REF!,"&lt;="&amp;ME160,#REF!,"&gt;="&amp;MF160,#REF!,"="&amp;KW160,#REF!,"="&amp;KY160)</f>
        <v>#REF!</v>
      </c>
      <c r="MS160" s="5" t="e">
        <f>COUNTIFS(#REF!,LT160,#REF!,0,#REF!,"&gt;="&amp;MC160,#REF!,"&lt;="&amp;MB160,#REF!,"&lt;="&amp;ME160,#REF!,"&gt;="&amp;MF160,#REF!,"="&amp;KW160,#REF!,"="&amp;KY160)</f>
        <v>#REF!</v>
      </c>
      <c r="MT160" s="5" t="e">
        <f>COUNTIFS(#REF!,LT160,#REF!,1,#REF!,"&gt;="&amp;MI160,#REF!,"&lt;="&amp;MH160,#REF!,"&lt;="&amp;ME160,#REF!,"&gt;="&amp;MF160)</f>
        <v>#REF!</v>
      </c>
      <c r="MU160" s="5" t="e">
        <f>COUNTIFS(#REF!,LT160,#REF!,0,#REF!,"&gt;="&amp;MI160,#REF!,"&lt;="&amp;MH160,#REF!,"&lt;="&amp;ME160,#REF!,"&gt;="&amp;MF160)</f>
        <v>#REF!</v>
      </c>
      <c r="MV160" s="5" t="e">
        <f>COUNTIFS(#REF!,LT160,#REF!,1,#REF!,"&gt;="&amp;MI160,#REF!,"&lt;="&amp;MH160,#REF!,"="&amp;KZ160,#REF!,"="&amp;LA160,#REF!,"&lt;="&amp;ME160,#REF!,"&gt;="&amp;MF160)</f>
        <v>#REF!</v>
      </c>
      <c r="MW160" s="5" t="e">
        <f>COUNTIFS(#REF!,LT160,#REF!,0,#REF!,"&gt;="&amp;MI160,#REF!,"&lt;="&amp;MH160,#REF!,"="&amp;KZ160,#REF!,"="&amp;LA160,#REF!,"&lt;="&amp;ME160,#REF!,"&gt;="&amp;MF160)</f>
        <v>#REF!</v>
      </c>
      <c r="MX160" s="5" t="e">
        <f>COUNTIFS(#REF!,LT160,#REF!,1,#REF!,"&gt;="&amp;MC160,#REF!,"&lt;="&amp;MB160,#REF!,"&lt;="&amp;ME160,#REF!,"&gt;="&amp;MF160)</f>
        <v>#REF!</v>
      </c>
      <c r="MY160" s="5" t="e">
        <f>COUNTIFS(#REF!,LT160,#REF!,0,#REF!,"&gt;="&amp;MC160,#REF!,"&lt;="&amp;MB160,#REF!,"&lt;="&amp;ME160,#REF!,"&gt;="&amp;MF160)</f>
        <v>#REF!</v>
      </c>
      <c r="MZ160" s="5" t="e">
        <f>COUNTIFS(#REF!,LT160,#REF!,1,#REF!,"&lt;="&amp;ME160,#REF!,"&gt;="&amp;MF160,#REF!,"="&amp;KV160,#REF!,"="&amp;KX160)</f>
        <v>#REF!</v>
      </c>
      <c r="NA160" s="5" t="e">
        <f>COUNTIFS(#REF!,LT160,#REF!,0,#REF!,"&lt;="&amp;ME160,#REF!,"&gt;="&amp;MF160,#REF!,"="&amp;KV160,#REF!,"="&amp;KX160)</f>
        <v>#REF!</v>
      </c>
      <c r="NB160" s="5" t="e">
        <f>COUNTIFS(#REF!,LT160,#REF!,1,#REF!,"&lt;="&amp;ME160,#REF!,"&gt;="&amp;MF160,#REF!,"="&amp;KW160,#REF!,"="&amp;KY160)</f>
        <v>#REF!</v>
      </c>
      <c r="NC160" s="5" t="e">
        <f>COUNTIFS(#REF!,LT160,#REF!,0,#REF!,"&lt;="&amp;ME160,#REF!,"&gt;="&amp;MF160,#REF!,"="&amp;KW160,#REF!,"="&amp;KY160)</f>
        <v>#REF!</v>
      </c>
      <c r="ND160" s="5" t="e">
        <f t="shared" si="157"/>
        <v>#REF!</v>
      </c>
      <c r="NE160" s="5" t="e">
        <f t="shared" si="158"/>
        <v>#REF!</v>
      </c>
      <c r="NF160" s="5" t="e">
        <f t="shared" si="159"/>
        <v>#REF!</v>
      </c>
      <c r="NG160" s="6" t="e">
        <f t="shared" si="160"/>
        <v>#REF!</v>
      </c>
      <c r="NH160" s="7" t="e">
        <f t="shared" si="161"/>
        <v>#REF!</v>
      </c>
      <c r="NI160" s="5" t="e">
        <f t="shared" si="162"/>
        <v>#REF!</v>
      </c>
      <c r="NJ160" s="31" t="e">
        <f t="shared" si="163"/>
        <v>#REF!</v>
      </c>
      <c r="NK160" s="32" t="e">
        <f t="shared" si="164"/>
        <v>#REF!</v>
      </c>
      <c r="NL160" s="32" t="e">
        <f t="shared" si="165"/>
        <v>#REF!</v>
      </c>
      <c r="NM160" s="33" t="e">
        <f t="shared" si="166"/>
        <v>#REF!</v>
      </c>
      <c r="NN160" s="33" t="e">
        <f t="shared" si="167"/>
        <v>#REF!</v>
      </c>
      <c r="NO160" s="33" t="e">
        <f t="shared" si="168"/>
        <v>#REF!</v>
      </c>
      <c r="NP160" s="33" t="e">
        <f t="shared" si="169"/>
        <v>#REF!</v>
      </c>
      <c r="NQ160" s="31" t="e">
        <f t="shared" si="170"/>
        <v>#REF!</v>
      </c>
      <c r="NR160" s="32" t="e">
        <f t="shared" si="171"/>
        <v>#REF!</v>
      </c>
      <c r="NS160" s="32" t="e">
        <f t="shared" si="172"/>
        <v>#REF!</v>
      </c>
      <c r="NT160" s="33" t="e">
        <f t="shared" si="173"/>
        <v>#REF!</v>
      </c>
      <c r="NU160" s="33" t="e">
        <f t="shared" si="174"/>
        <v>#REF!</v>
      </c>
      <c r="NV160" s="33" t="e">
        <f t="shared" si="175"/>
        <v>#REF!</v>
      </c>
      <c r="NW160" s="33" t="e">
        <f t="shared" si="176"/>
        <v>#REF!</v>
      </c>
      <c r="NX160" t="e">
        <f t="shared" si="177"/>
        <v>#REF!</v>
      </c>
      <c r="NY160" t="e">
        <f t="shared" si="178"/>
        <v>#REF!</v>
      </c>
      <c r="NZ160" t="e">
        <f t="shared" si="179"/>
        <v>#REF!</v>
      </c>
      <c r="OA160" t="e">
        <f t="shared" si="180"/>
        <v>#REF!</v>
      </c>
      <c r="OB160" t="e">
        <f t="shared" si="181"/>
        <v>#REF!</v>
      </c>
      <c r="OC160" t="e">
        <f t="shared" si="182"/>
        <v>#REF!</v>
      </c>
    </row>
    <row r="161" spans="1:393" ht="16.5" customHeight="1" x14ac:dyDescent="0.3">
      <c r="A161" s="22"/>
      <c r="KN161" s="5" t="e">
        <f>IF(INDEX(#REF!,MATCH('HT 0-1'!D161,#REF!,0))=INDEX(#REF!,MATCH('HT 0-1'!D161,#REF!,0)),INDEX(#REF!,MATCH('HT 0-1'!D161,#REF!,0)),"ERROR")</f>
        <v>#REF!</v>
      </c>
      <c r="KO161" s="5" t="e">
        <f>IF(INDEX(#REF!,MATCH('HT 0-1'!E161,#REF!,0))=INDEX(#REF!,MATCH('HT 0-1'!E161,#REF!,0)),INDEX(#REF!,MATCH('HT 0-1'!E161,#REF!,0)),"ERROR")</f>
        <v>#REF!</v>
      </c>
      <c r="KP161" s="5" t="e">
        <f t="shared" si="122"/>
        <v>#REF!</v>
      </c>
      <c r="KQ161" t="str">
        <f t="shared" si="123"/>
        <v>_</v>
      </c>
      <c r="KR161" s="5" t="e">
        <f t="shared" si="124"/>
        <v>#DIV/0!</v>
      </c>
      <c r="KS161" s="5" t="e">
        <f t="shared" si="125"/>
        <v>#DIV/0!</v>
      </c>
      <c r="KT161" s="5" t="e">
        <f t="shared" si="126"/>
        <v>#DIV/0!</v>
      </c>
      <c r="KU161" s="5" t="e">
        <f t="shared" si="127"/>
        <v>#DIV/0!</v>
      </c>
      <c r="KV161" s="5" t="e">
        <f t="shared" si="128"/>
        <v>#DIV/0!</v>
      </c>
      <c r="KW161" s="5" t="e">
        <f t="shared" si="129"/>
        <v>#DIV/0!</v>
      </c>
      <c r="KX161" s="5" t="e">
        <f t="shared" si="130"/>
        <v>#DIV/0!</v>
      </c>
      <c r="KY161" s="5" t="e">
        <f t="shared" si="131"/>
        <v>#DIV/0!</v>
      </c>
      <c r="KZ161" s="5" t="e">
        <f t="shared" si="132"/>
        <v>#DIV/0!</v>
      </c>
      <c r="LA161" s="5" t="e">
        <f t="shared" si="133"/>
        <v>#DIV/0!</v>
      </c>
      <c r="LB161" t="e">
        <f>IF(LQ161="0-1",INDEX(Scrape!#REF!,MATCH('HT 0-1'!KP161,Scrape!$B:$B,0)),"")</f>
        <v>#REF!</v>
      </c>
      <c r="LC161" t="e">
        <f>IF(LQ161="0-1",INDEX(Scrape!$A:$A,MATCH('HT 0-1'!KP161,Scrape!$B:$B,0)),"")</f>
        <v>#REF!</v>
      </c>
      <c r="LD161" t="e">
        <f>IF(LQ161="0-1",INDEX(Scrape!$B:$B,MATCH('HT 0-1'!KP161,Scrape!$B:$B,0)),"")</f>
        <v>#REF!</v>
      </c>
      <c r="LE161" t="e">
        <f>IF(LQ161="0-1",INDEX(Scrape!$C:$C,MATCH('HT 0-1'!KP161,Scrape!$B:$B,0)),"")</f>
        <v>#REF!</v>
      </c>
      <c r="LF161" t="e">
        <f>IF(LQ161="0-1",INDEX(Scrape!$D:$D,MATCH('HT 0-1'!KP161,Scrape!$B:$B,0)),"")</f>
        <v>#REF!</v>
      </c>
      <c r="LG161" t="e">
        <f>IF(LQ161="0-1",INDEX(Scrape!$E:$E,MATCH('HT 0-1'!KP161,Scrape!$B:$B,0)),"")</f>
        <v>#REF!</v>
      </c>
      <c r="LH161" t="e">
        <f>IF(LQ161="0-1",INDEX(Scrape!$F:$F,MATCH('HT 0-1'!KP161,Scrape!$B:$B,0)),"")</f>
        <v>#REF!</v>
      </c>
      <c r="LI161" t="e">
        <f>IF(LQ161="0-1",INDEX(Scrape!$G:$G,MATCH('HT 0-1'!KP161,Scrape!$B:$B,0)),"")</f>
        <v>#REF!</v>
      </c>
      <c r="LJ161" t="e">
        <f>IF(LQ161="0-1",INDEX(Scrape!$H:$H,MATCH('HT 0-1'!KP161,Scrape!$B:$B,0)),"")</f>
        <v>#REF!</v>
      </c>
      <c r="LK161" t="e">
        <f>IF(LQ161="0-1",INDEX(Scrape!$I:$I,MATCH('HT 0-1'!KP161,Scrape!$B:$B,0)),"")</f>
        <v>#REF!</v>
      </c>
      <c r="LL161" t="e">
        <f>IF(LQ161="0-1",INDEX(Scrape!$J:$J,MATCH('HT 0-1'!KP161,Scrape!$B:$B,0)),"")</f>
        <v>#REF!</v>
      </c>
      <c r="LM161" t="e">
        <f>IF(LQ161="0-1",INDEX(Scrape!$K:$K,MATCH('HT 0-1'!KP161,Scrape!$B:$B,0)),"")</f>
        <v>#REF!</v>
      </c>
      <c r="LN161" t="e">
        <f>IF(LQ161="0-1",INDEX(Scrape!$L:$L,MATCH('HT 0-1'!KP161,Scrape!$B:$B,0)),"")</f>
        <v>#REF!</v>
      </c>
      <c r="LO161" t="e">
        <f>IF(LQ161="0-1",INDEX(Scrape!$M:$M,MATCH('HT 0-1'!KP161,Scrape!$B:$B,0)),"")</f>
        <v>#REF!</v>
      </c>
      <c r="LP161" t="e">
        <f>IF(LQ161="0-1",INDEX(Scrape!$N:$N,MATCH('HT 0-1'!KP161,Scrape!$B:$B,0)),"")</f>
        <v>#REF!</v>
      </c>
      <c r="LQ161" t="e">
        <f>INDEX(Scrape!$O:$O,MATCH('HT 0-1'!KP161,Scrape!$B:$B,0))</f>
        <v>#REF!</v>
      </c>
      <c r="LR161" t="e">
        <f t="shared" si="134"/>
        <v>#REF!</v>
      </c>
      <c r="LS161" t="e">
        <f t="shared" si="135"/>
        <v>#REF!</v>
      </c>
      <c r="LT161" s="23" t="e">
        <f>IF(INDEX(#REF!,MATCH(KQ161,#REF!,0))=INDEX(#REF!,MATCH(KQ161,#REF!,0)),INDEX(#REF!,MATCH(KQ161,#REF!,0)),"ERROR")</f>
        <v>#REF!</v>
      </c>
      <c r="LU161" s="24" t="e">
        <f t="shared" si="136"/>
        <v>#DIV/0!</v>
      </c>
      <c r="LV161" s="24" t="e">
        <f t="shared" si="137"/>
        <v>#DIV/0!</v>
      </c>
      <c r="LW161" s="24" t="e">
        <f t="shared" si="138"/>
        <v>#DIV/0!</v>
      </c>
      <c r="LX161" s="24" t="e">
        <f t="shared" si="139"/>
        <v>#DIV/0!</v>
      </c>
      <c r="LY161" s="25" t="e">
        <f t="shared" si="140"/>
        <v>#REF!</v>
      </c>
      <c r="LZ161" s="25" t="e">
        <f t="shared" si="141"/>
        <v>#REF!</v>
      </c>
      <c r="MA161" s="26" t="e">
        <f t="shared" si="142"/>
        <v>#REF!</v>
      </c>
      <c r="MB161" s="27" t="e">
        <f t="shared" si="143"/>
        <v>#REF!</v>
      </c>
      <c r="MC161" s="28" t="e">
        <f t="shared" si="144"/>
        <v>#REF!</v>
      </c>
      <c r="MD161" s="24" t="e">
        <f t="shared" si="145"/>
        <v>#REF!</v>
      </c>
      <c r="ME161" s="29" t="e">
        <f t="shared" si="146"/>
        <v>#REF!</v>
      </c>
      <c r="MF161" s="30" t="e">
        <f t="shared" si="147"/>
        <v>#REF!</v>
      </c>
      <c r="MG161" s="24" t="e">
        <f t="shared" si="148"/>
        <v>#REF!</v>
      </c>
      <c r="MH161" s="29" t="e">
        <f t="shared" si="149"/>
        <v>#REF!</v>
      </c>
      <c r="MI161" s="30" t="e">
        <f t="shared" si="150"/>
        <v>#REF!</v>
      </c>
      <c r="MJ161" t="str">
        <f t="shared" si="151"/>
        <v/>
      </c>
      <c r="MK161" t="str">
        <f t="shared" si="152"/>
        <v/>
      </c>
      <c r="ML161" t="str">
        <f t="shared" si="153"/>
        <v/>
      </c>
      <c r="MM161" t="str">
        <f t="shared" si="154"/>
        <v/>
      </c>
      <c r="MN161" t="str">
        <f t="shared" si="155"/>
        <v/>
      </c>
      <c r="MO161" t="str">
        <f t="shared" si="156"/>
        <v/>
      </c>
      <c r="MP161" s="5" t="e">
        <f>COUNTIFS(#REF!,LT161,#REF!,1,#REF!,"&gt;="&amp;MC161,#REF!,"&lt;="&amp;MB161,#REF!,"&lt;="&amp;ME161,#REF!,"&gt;="&amp;MF161,#REF!,"="&amp;KV161,#REF!,"="&amp;KX161)</f>
        <v>#REF!</v>
      </c>
      <c r="MQ161" s="5" t="e">
        <f>COUNTIFS(#REF!,LT161,#REF!,0,#REF!,"&gt;="&amp;MC161,#REF!,"&lt;="&amp;MB161,#REF!,"&lt;="&amp;ME161,#REF!,"&gt;="&amp;MF161,#REF!,"="&amp;KV161,#REF!,"="&amp;KX161)</f>
        <v>#REF!</v>
      </c>
      <c r="MR161" s="5" t="e">
        <f>COUNTIFS(#REF!,LT161,#REF!,1,#REF!,"&gt;="&amp;MC161,#REF!,"&lt;="&amp;MB161,#REF!,"&lt;="&amp;ME161,#REF!,"&gt;="&amp;MF161,#REF!,"="&amp;KW161,#REF!,"="&amp;KY161)</f>
        <v>#REF!</v>
      </c>
      <c r="MS161" s="5" t="e">
        <f>COUNTIFS(#REF!,LT161,#REF!,0,#REF!,"&gt;="&amp;MC161,#REF!,"&lt;="&amp;MB161,#REF!,"&lt;="&amp;ME161,#REF!,"&gt;="&amp;MF161,#REF!,"="&amp;KW161,#REF!,"="&amp;KY161)</f>
        <v>#REF!</v>
      </c>
      <c r="MT161" s="5" t="e">
        <f>COUNTIFS(#REF!,LT161,#REF!,1,#REF!,"&gt;="&amp;MI161,#REF!,"&lt;="&amp;MH161,#REF!,"&lt;="&amp;ME161,#REF!,"&gt;="&amp;MF161)</f>
        <v>#REF!</v>
      </c>
      <c r="MU161" s="5" t="e">
        <f>COUNTIFS(#REF!,LT161,#REF!,0,#REF!,"&gt;="&amp;MI161,#REF!,"&lt;="&amp;MH161,#REF!,"&lt;="&amp;ME161,#REF!,"&gt;="&amp;MF161)</f>
        <v>#REF!</v>
      </c>
      <c r="MV161" s="5" t="e">
        <f>COUNTIFS(#REF!,LT161,#REF!,1,#REF!,"&gt;="&amp;MI161,#REF!,"&lt;="&amp;MH161,#REF!,"="&amp;KZ161,#REF!,"="&amp;LA161,#REF!,"&lt;="&amp;ME161,#REF!,"&gt;="&amp;MF161)</f>
        <v>#REF!</v>
      </c>
      <c r="MW161" s="5" t="e">
        <f>COUNTIFS(#REF!,LT161,#REF!,0,#REF!,"&gt;="&amp;MI161,#REF!,"&lt;="&amp;MH161,#REF!,"="&amp;KZ161,#REF!,"="&amp;LA161,#REF!,"&lt;="&amp;ME161,#REF!,"&gt;="&amp;MF161)</f>
        <v>#REF!</v>
      </c>
      <c r="MX161" s="5" t="e">
        <f>COUNTIFS(#REF!,LT161,#REF!,1,#REF!,"&gt;="&amp;MC161,#REF!,"&lt;="&amp;MB161,#REF!,"&lt;="&amp;ME161,#REF!,"&gt;="&amp;MF161)</f>
        <v>#REF!</v>
      </c>
      <c r="MY161" s="5" t="e">
        <f>COUNTIFS(#REF!,LT161,#REF!,0,#REF!,"&gt;="&amp;MC161,#REF!,"&lt;="&amp;MB161,#REF!,"&lt;="&amp;ME161,#REF!,"&gt;="&amp;MF161)</f>
        <v>#REF!</v>
      </c>
      <c r="MZ161" s="5" t="e">
        <f>COUNTIFS(#REF!,LT161,#REF!,1,#REF!,"&lt;="&amp;ME161,#REF!,"&gt;="&amp;MF161,#REF!,"="&amp;KV161,#REF!,"="&amp;KX161)</f>
        <v>#REF!</v>
      </c>
      <c r="NA161" s="5" t="e">
        <f>COUNTIFS(#REF!,LT161,#REF!,0,#REF!,"&lt;="&amp;ME161,#REF!,"&gt;="&amp;MF161,#REF!,"="&amp;KV161,#REF!,"="&amp;KX161)</f>
        <v>#REF!</v>
      </c>
      <c r="NB161" s="5" t="e">
        <f>COUNTIFS(#REF!,LT161,#REF!,1,#REF!,"&lt;="&amp;ME161,#REF!,"&gt;="&amp;MF161,#REF!,"="&amp;KW161,#REF!,"="&amp;KY161)</f>
        <v>#REF!</v>
      </c>
      <c r="NC161" s="5" t="e">
        <f>COUNTIFS(#REF!,LT161,#REF!,0,#REF!,"&lt;="&amp;ME161,#REF!,"&gt;="&amp;MF161,#REF!,"="&amp;KW161,#REF!,"="&amp;KY161)</f>
        <v>#REF!</v>
      </c>
      <c r="ND161" s="5" t="e">
        <f t="shared" si="157"/>
        <v>#REF!</v>
      </c>
      <c r="NE161" s="5" t="e">
        <f t="shared" si="158"/>
        <v>#REF!</v>
      </c>
      <c r="NF161" s="5" t="e">
        <f t="shared" si="159"/>
        <v>#REF!</v>
      </c>
      <c r="NG161" s="6" t="e">
        <f t="shared" si="160"/>
        <v>#REF!</v>
      </c>
      <c r="NH161" s="7" t="e">
        <f t="shared" si="161"/>
        <v>#REF!</v>
      </c>
      <c r="NI161" s="5" t="e">
        <f t="shared" si="162"/>
        <v>#REF!</v>
      </c>
      <c r="NJ161" s="31" t="e">
        <f t="shared" si="163"/>
        <v>#REF!</v>
      </c>
      <c r="NK161" s="32" t="e">
        <f t="shared" si="164"/>
        <v>#REF!</v>
      </c>
      <c r="NL161" s="32" t="e">
        <f t="shared" si="165"/>
        <v>#REF!</v>
      </c>
      <c r="NM161" s="33" t="e">
        <f t="shared" si="166"/>
        <v>#REF!</v>
      </c>
      <c r="NN161" s="33" t="e">
        <f t="shared" si="167"/>
        <v>#REF!</v>
      </c>
      <c r="NO161" s="33" t="e">
        <f t="shared" si="168"/>
        <v>#REF!</v>
      </c>
      <c r="NP161" s="33" t="e">
        <f t="shared" si="169"/>
        <v>#REF!</v>
      </c>
      <c r="NQ161" s="31" t="e">
        <f t="shared" si="170"/>
        <v>#REF!</v>
      </c>
      <c r="NR161" s="32" t="e">
        <f t="shared" si="171"/>
        <v>#REF!</v>
      </c>
      <c r="NS161" s="32" t="e">
        <f t="shared" si="172"/>
        <v>#REF!</v>
      </c>
      <c r="NT161" s="33" t="e">
        <f t="shared" si="173"/>
        <v>#REF!</v>
      </c>
      <c r="NU161" s="33" t="e">
        <f t="shared" si="174"/>
        <v>#REF!</v>
      </c>
      <c r="NV161" s="33" t="e">
        <f t="shared" si="175"/>
        <v>#REF!</v>
      </c>
      <c r="NW161" s="33" t="e">
        <f t="shared" si="176"/>
        <v>#REF!</v>
      </c>
      <c r="NX161" t="e">
        <f t="shared" si="177"/>
        <v>#REF!</v>
      </c>
      <c r="NY161" t="e">
        <f t="shared" si="178"/>
        <v>#REF!</v>
      </c>
      <c r="NZ161" t="e">
        <f t="shared" si="179"/>
        <v>#REF!</v>
      </c>
      <c r="OA161" t="e">
        <f t="shared" si="180"/>
        <v>#REF!</v>
      </c>
      <c r="OB161" t="e">
        <f t="shared" si="181"/>
        <v>#REF!</v>
      </c>
      <c r="OC161" t="e">
        <f t="shared" si="182"/>
        <v>#REF!</v>
      </c>
    </row>
    <row r="162" spans="1:393" ht="16.5" customHeight="1" x14ac:dyDescent="0.3">
      <c r="A162" s="22"/>
      <c r="KN162" s="5" t="e">
        <f>IF(INDEX(#REF!,MATCH('HT 0-1'!D162,#REF!,0))=INDEX(#REF!,MATCH('HT 0-1'!D162,#REF!,0)),INDEX(#REF!,MATCH('HT 0-1'!D162,#REF!,0)),"ERROR")</f>
        <v>#REF!</v>
      </c>
      <c r="KO162" s="5" t="e">
        <f>IF(INDEX(#REF!,MATCH('HT 0-1'!E162,#REF!,0))=INDEX(#REF!,MATCH('HT 0-1'!E162,#REF!,0)),INDEX(#REF!,MATCH('HT 0-1'!E162,#REF!,0)),"ERROR")</f>
        <v>#REF!</v>
      </c>
      <c r="KP162" s="5" t="e">
        <f t="shared" si="122"/>
        <v>#REF!</v>
      </c>
      <c r="KQ162" t="str">
        <f t="shared" si="123"/>
        <v>_</v>
      </c>
      <c r="KR162" s="5" t="e">
        <f t="shared" si="124"/>
        <v>#DIV/0!</v>
      </c>
      <c r="KS162" s="5" t="e">
        <f t="shared" si="125"/>
        <v>#DIV/0!</v>
      </c>
      <c r="KT162" s="5" t="e">
        <f t="shared" si="126"/>
        <v>#DIV/0!</v>
      </c>
      <c r="KU162" s="5" t="e">
        <f t="shared" si="127"/>
        <v>#DIV/0!</v>
      </c>
      <c r="KV162" s="5" t="e">
        <f t="shared" si="128"/>
        <v>#DIV/0!</v>
      </c>
      <c r="KW162" s="5" t="e">
        <f t="shared" si="129"/>
        <v>#DIV/0!</v>
      </c>
      <c r="KX162" s="5" t="e">
        <f t="shared" si="130"/>
        <v>#DIV/0!</v>
      </c>
      <c r="KY162" s="5" t="e">
        <f t="shared" si="131"/>
        <v>#DIV/0!</v>
      </c>
      <c r="KZ162" s="5" t="e">
        <f t="shared" si="132"/>
        <v>#DIV/0!</v>
      </c>
      <c r="LA162" s="5" t="e">
        <f t="shared" si="133"/>
        <v>#DIV/0!</v>
      </c>
      <c r="LB162" t="e">
        <f>IF(LQ162="0-1",INDEX(Scrape!#REF!,MATCH('HT 0-1'!KP162,Scrape!$B:$B,0)),"")</f>
        <v>#REF!</v>
      </c>
      <c r="LC162" t="e">
        <f>IF(LQ162="0-1",INDEX(Scrape!$A:$A,MATCH('HT 0-1'!KP162,Scrape!$B:$B,0)),"")</f>
        <v>#REF!</v>
      </c>
      <c r="LD162" t="e">
        <f>IF(LQ162="0-1",INDEX(Scrape!$B:$B,MATCH('HT 0-1'!KP162,Scrape!$B:$B,0)),"")</f>
        <v>#REF!</v>
      </c>
      <c r="LE162" t="e">
        <f>IF(LQ162="0-1",INDEX(Scrape!$C:$C,MATCH('HT 0-1'!KP162,Scrape!$B:$B,0)),"")</f>
        <v>#REF!</v>
      </c>
      <c r="LF162" t="e">
        <f>IF(LQ162="0-1",INDEX(Scrape!$D:$D,MATCH('HT 0-1'!KP162,Scrape!$B:$B,0)),"")</f>
        <v>#REF!</v>
      </c>
      <c r="LG162" t="e">
        <f>IF(LQ162="0-1",INDEX(Scrape!$E:$E,MATCH('HT 0-1'!KP162,Scrape!$B:$B,0)),"")</f>
        <v>#REF!</v>
      </c>
      <c r="LH162" t="e">
        <f>IF(LQ162="0-1",INDEX(Scrape!$F:$F,MATCH('HT 0-1'!KP162,Scrape!$B:$B,0)),"")</f>
        <v>#REF!</v>
      </c>
      <c r="LI162" t="e">
        <f>IF(LQ162="0-1",INDEX(Scrape!$G:$G,MATCH('HT 0-1'!KP162,Scrape!$B:$B,0)),"")</f>
        <v>#REF!</v>
      </c>
      <c r="LJ162" t="e">
        <f>IF(LQ162="0-1",INDEX(Scrape!$H:$H,MATCH('HT 0-1'!KP162,Scrape!$B:$B,0)),"")</f>
        <v>#REF!</v>
      </c>
      <c r="LK162" t="e">
        <f>IF(LQ162="0-1",INDEX(Scrape!$I:$I,MATCH('HT 0-1'!KP162,Scrape!$B:$B,0)),"")</f>
        <v>#REF!</v>
      </c>
      <c r="LL162" t="e">
        <f>IF(LQ162="0-1",INDEX(Scrape!$J:$J,MATCH('HT 0-1'!KP162,Scrape!$B:$B,0)),"")</f>
        <v>#REF!</v>
      </c>
      <c r="LM162" t="e">
        <f>IF(LQ162="0-1",INDEX(Scrape!$K:$K,MATCH('HT 0-1'!KP162,Scrape!$B:$B,0)),"")</f>
        <v>#REF!</v>
      </c>
      <c r="LN162" t="e">
        <f>IF(LQ162="0-1",INDEX(Scrape!$L:$L,MATCH('HT 0-1'!KP162,Scrape!$B:$B,0)),"")</f>
        <v>#REF!</v>
      </c>
      <c r="LO162" t="e">
        <f>IF(LQ162="0-1",INDEX(Scrape!$M:$M,MATCH('HT 0-1'!KP162,Scrape!$B:$B,0)),"")</f>
        <v>#REF!</v>
      </c>
      <c r="LP162" t="e">
        <f>IF(LQ162="0-1",INDEX(Scrape!$N:$N,MATCH('HT 0-1'!KP162,Scrape!$B:$B,0)),"")</f>
        <v>#REF!</v>
      </c>
      <c r="LQ162" t="e">
        <f>INDEX(Scrape!$O:$O,MATCH('HT 0-1'!KP162,Scrape!$B:$B,0))</f>
        <v>#REF!</v>
      </c>
      <c r="LR162" t="e">
        <f t="shared" si="134"/>
        <v>#REF!</v>
      </c>
      <c r="LS162" t="e">
        <f t="shared" si="135"/>
        <v>#REF!</v>
      </c>
      <c r="LT162" s="23" t="e">
        <f>IF(INDEX(#REF!,MATCH(KQ162,#REF!,0))=INDEX(#REF!,MATCH(KQ162,#REF!,0)),INDEX(#REF!,MATCH(KQ162,#REF!,0)),"ERROR")</f>
        <v>#REF!</v>
      </c>
      <c r="LU162" s="24" t="e">
        <f t="shared" si="136"/>
        <v>#DIV/0!</v>
      </c>
      <c r="LV162" s="24" t="e">
        <f t="shared" si="137"/>
        <v>#DIV/0!</v>
      </c>
      <c r="LW162" s="24" t="e">
        <f t="shared" si="138"/>
        <v>#DIV/0!</v>
      </c>
      <c r="LX162" s="24" t="e">
        <f t="shared" si="139"/>
        <v>#DIV/0!</v>
      </c>
      <c r="LY162" s="25" t="e">
        <f t="shared" si="140"/>
        <v>#REF!</v>
      </c>
      <c r="LZ162" s="25" t="e">
        <f t="shared" si="141"/>
        <v>#REF!</v>
      </c>
      <c r="MA162" s="26" t="e">
        <f t="shared" si="142"/>
        <v>#REF!</v>
      </c>
      <c r="MB162" s="27" t="e">
        <f t="shared" si="143"/>
        <v>#REF!</v>
      </c>
      <c r="MC162" s="28" t="e">
        <f t="shared" si="144"/>
        <v>#REF!</v>
      </c>
      <c r="MD162" s="24" t="e">
        <f t="shared" si="145"/>
        <v>#REF!</v>
      </c>
      <c r="ME162" s="29" t="e">
        <f t="shared" si="146"/>
        <v>#REF!</v>
      </c>
      <c r="MF162" s="30" t="e">
        <f t="shared" si="147"/>
        <v>#REF!</v>
      </c>
      <c r="MG162" s="24" t="e">
        <f t="shared" si="148"/>
        <v>#REF!</v>
      </c>
      <c r="MH162" s="29" t="e">
        <f t="shared" si="149"/>
        <v>#REF!</v>
      </c>
      <c r="MI162" s="30" t="e">
        <f t="shared" si="150"/>
        <v>#REF!</v>
      </c>
      <c r="MJ162" t="str">
        <f t="shared" si="151"/>
        <v/>
      </c>
      <c r="MK162" t="str">
        <f t="shared" si="152"/>
        <v/>
      </c>
      <c r="ML162" t="str">
        <f t="shared" si="153"/>
        <v/>
      </c>
      <c r="MM162" t="str">
        <f t="shared" si="154"/>
        <v/>
      </c>
      <c r="MN162" t="str">
        <f t="shared" si="155"/>
        <v/>
      </c>
      <c r="MO162" t="str">
        <f t="shared" si="156"/>
        <v/>
      </c>
      <c r="MP162" s="5" t="e">
        <f>COUNTIFS(#REF!,LT162,#REF!,1,#REF!,"&gt;="&amp;MC162,#REF!,"&lt;="&amp;MB162,#REF!,"&lt;="&amp;ME162,#REF!,"&gt;="&amp;MF162,#REF!,"="&amp;KV162,#REF!,"="&amp;KX162)</f>
        <v>#REF!</v>
      </c>
      <c r="MQ162" s="5" t="e">
        <f>COUNTIFS(#REF!,LT162,#REF!,0,#REF!,"&gt;="&amp;MC162,#REF!,"&lt;="&amp;MB162,#REF!,"&lt;="&amp;ME162,#REF!,"&gt;="&amp;MF162,#REF!,"="&amp;KV162,#REF!,"="&amp;KX162)</f>
        <v>#REF!</v>
      </c>
      <c r="MR162" s="5" t="e">
        <f>COUNTIFS(#REF!,LT162,#REF!,1,#REF!,"&gt;="&amp;MC162,#REF!,"&lt;="&amp;MB162,#REF!,"&lt;="&amp;ME162,#REF!,"&gt;="&amp;MF162,#REF!,"="&amp;KW162,#REF!,"="&amp;KY162)</f>
        <v>#REF!</v>
      </c>
      <c r="MS162" s="5" t="e">
        <f>COUNTIFS(#REF!,LT162,#REF!,0,#REF!,"&gt;="&amp;MC162,#REF!,"&lt;="&amp;MB162,#REF!,"&lt;="&amp;ME162,#REF!,"&gt;="&amp;MF162,#REF!,"="&amp;KW162,#REF!,"="&amp;KY162)</f>
        <v>#REF!</v>
      </c>
      <c r="MT162" s="5" t="e">
        <f>COUNTIFS(#REF!,LT162,#REF!,1,#REF!,"&gt;="&amp;MI162,#REF!,"&lt;="&amp;MH162,#REF!,"&lt;="&amp;ME162,#REF!,"&gt;="&amp;MF162)</f>
        <v>#REF!</v>
      </c>
      <c r="MU162" s="5" t="e">
        <f>COUNTIFS(#REF!,LT162,#REF!,0,#REF!,"&gt;="&amp;MI162,#REF!,"&lt;="&amp;MH162,#REF!,"&lt;="&amp;ME162,#REF!,"&gt;="&amp;MF162)</f>
        <v>#REF!</v>
      </c>
      <c r="MV162" s="5" t="e">
        <f>COUNTIFS(#REF!,LT162,#REF!,1,#REF!,"&gt;="&amp;MI162,#REF!,"&lt;="&amp;MH162,#REF!,"="&amp;KZ162,#REF!,"="&amp;LA162,#REF!,"&lt;="&amp;ME162,#REF!,"&gt;="&amp;MF162)</f>
        <v>#REF!</v>
      </c>
      <c r="MW162" s="5" t="e">
        <f>COUNTIFS(#REF!,LT162,#REF!,0,#REF!,"&gt;="&amp;MI162,#REF!,"&lt;="&amp;MH162,#REF!,"="&amp;KZ162,#REF!,"="&amp;LA162,#REF!,"&lt;="&amp;ME162,#REF!,"&gt;="&amp;MF162)</f>
        <v>#REF!</v>
      </c>
      <c r="MX162" s="5" t="e">
        <f>COUNTIFS(#REF!,LT162,#REF!,1,#REF!,"&gt;="&amp;MC162,#REF!,"&lt;="&amp;MB162,#REF!,"&lt;="&amp;ME162,#REF!,"&gt;="&amp;MF162)</f>
        <v>#REF!</v>
      </c>
      <c r="MY162" s="5" t="e">
        <f>COUNTIFS(#REF!,LT162,#REF!,0,#REF!,"&gt;="&amp;MC162,#REF!,"&lt;="&amp;MB162,#REF!,"&lt;="&amp;ME162,#REF!,"&gt;="&amp;MF162)</f>
        <v>#REF!</v>
      </c>
      <c r="MZ162" s="5" t="e">
        <f>COUNTIFS(#REF!,LT162,#REF!,1,#REF!,"&lt;="&amp;ME162,#REF!,"&gt;="&amp;MF162,#REF!,"="&amp;KV162,#REF!,"="&amp;KX162)</f>
        <v>#REF!</v>
      </c>
      <c r="NA162" s="5" t="e">
        <f>COUNTIFS(#REF!,LT162,#REF!,0,#REF!,"&lt;="&amp;ME162,#REF!,"&gt;="&amp;MF162,#REF!,"="&amp;KV162,#REF!,"="&amp;KX162)</f>
        <v>#REF!</v>
      </c>
      <c r="NB162" s="5" t="e">
        <f>COUNTIFS(#REF!,LT162,#REF!,1,#REF!,"&lt;="&amp;ME162,#REF!,"&gt;="&amp;MF162,#REF!,"="&amp;KW162,#REF!,"="&amp;KY162)</f>
        <v>#REF!</v>
      </c>
      <c r="NC162" s="5" t="e">
        <f>COUNTIFS(#REF!,LT162,#REF!,0,#REF!,"&lt;="&amp;ME162,#REF!,"&gt;="&amp;MF162,#REF!,"="&amp;KW162,#REF!,"="&amp;KY162)</f>
        <v>#REF!</v>
      </c>
      <c r="ND162" s="5" t="e">
        <f t="shared" si="157"/>
        <v>#REF!</v>
      </c>
      <c r="NE162" s="5" t="e">
        <f t="shared" si="158"/>
        <v>#REF!</v>
      </c>
      <c r="NF162" s="5" t="e">
        <f t="shared" si="159"/>
        <v>#REF!</v>
      </c>
      <c r="NG162" s="6" t="e">
        <f t="shared" si="160"/>
        <v>#REF!</v>
      </c>
      <c r="NH162" s="7" t="e">
        <f t="shared" si="161"/>
        <v>#REF!</v>
      </c>
      <c r="NI162" s="5" t="e">
        <f t="shared" si="162"/>
        <v>#REF!</v>
      </c>
      <c r="NJ162" s="31" t="e">
        <f t="shared" si="163"/>
        <v>#REF!</v>
      </c>
      <c r="NK162" s="32" t="e">
        <f t="shared" si="164"/>
        <v>#REF!</v>
      </c>
      <c r="NL162" s="32" t="e">
        <f t="shared" si="165"/>
        <v>#REF!</v>
      </c>
      <c r="NM162" s="33" t="e">
        <f t="shared" si="166"/>
        <v>#REF!</v>
      </c>
      <c r="NN162" s="33" t="e">
        <f t="shared" si="167"/>
        <v>#REF!</v>
      </c>
      <c r="NO162" s="33" t="e">
        <f t="shared" si="168"/>
        <v>#REF!</v>
      </c>
      <c r="NP162" s="33" t="e">
        <f t="shared" si="169"/>
        <v>#REF!</v>
      </c>
      <c r="NQ162" s="31" t="e">
        <f t="shared" si="170"/>
        <v>#REF!</v>
      </c>
      <c r="NR162" s="32" t="e">
        <f t="shared" si="171"/>
        <v>#REF!</v>
      </c>
      <c r="NS162" s="32" t="e">
        <f t="shared" si="172"/>
        <v>#REF!</v>
      </c>
      <c r="NT162" s="33" t="e">
        <f t="shared" si="173"/>
        <v>#REF!</v>
      </c>
      <c r="NU162" s="33" t="e">
        <f t="shared" si="174"/>
        <v>#REF!</v>
      </c>
      <c r="NV162" s="33" t="e">
        <f t="shared" si="175"/>
        <v>#REF!</v>
      </c>
      <c r="NW162" s="33" t="e">
        <f t="shared" si="176"/>
        <v>#REF!</v>
      </c>
      <c r="NX162" t="e">
        <f t="shared" si="177"/>
        <v>#REF!</v>
      </c>
      <c r="NY162" t="e">
        <f t="shared" si="178"/>
        <v>#REF!</v>
      </c>
      <c r="NZ162" t="e">
        <f t="shared" si="179"/>
        <v>#REF!</v>
      </c>
      <c r="OA162" t="e">
        <f t="shared" si="180"/>
        <v>#REF!</v>
      </c>
      <c r="OB162" t="e">
        <f t="shared" si="181"/>
        <v>#REF!</v>
      </c>
      <c r="OC162" t="e">
        <f t="shared" si="182"/>
        <v>#REF!</v>
      </c>
    </row>
    <row r="163" spans="1:393" ht="16.5" customHeight="1" x14ac:dyDescent="0.3">
      <c r="A163" s="22"/>
      <c r="KN163" s="5" t="e">
        <f>IF(INDEX(#REF!,MATCH('HT 0-1'!D163,#REF!,0))=INDEX(#REF!,MATCH('HT 0-1'!D163,#REF!,0)),INDEX(#REF!,MATCH('HT 0-1'!D163,#REF!,0)),"ERROR")</f>
        <v>#REF!</v>
      </c>
      <c r="KO163" s="5" t="e">
        <f>IF(INDEX(#REF!,MATCH('HT 0-1'!E163,#REF!,0))=INDEX(#REF!,MATCH('HT 0-1'!E163,#REF!,0)),INDEX(#REF!,MATCH('HT 0-1'!E163,#REF!,0)),"ERROR")</f>
        <v>#REF!</v>
      </c>
      <c r="KP163" s="5" t="e">
        <f t="shared" si="122"/>
        <v>#REF!</v>
      </c>
      <c r="KQ163" t="str">
        <f t="shared" si="123"/>
        <v>_</v>
      </c>
      <c r="KR163" s="5" t="e">
        <f t="shared" si="124"/>
        <v>#DIV/0!</v>
      </c>
      <c r="KS163" s="5" t="e">
        <f t="shared" si="125"/>
        <v>#DIV/0!</v>
      </c>
      <c r="KT163" s="5" t="e">
        <f t="shared" si="126"/>
        <v>#DIV/0!</v>
      </c>
      <c r="KU163" s="5" t="e">
        <f t="shared" si="127"/>
        <v>#DIV/0!</v>
      </c>
      <c r="KV163" s="5" t="e">
        <f t="shared" si="128"/>
        <v>#DIV/0!</v>
      </c>
      <c r="KW163" s="5" t="e">
        <f t="shared" si="129"/>
        <v>#DIV/0!</v>
      </c>
      <c r="KX163" s="5" t="e">
        <f t="shared" si="130"/>
        <v>#DIV/0!</v>
      </c>
      <c r="KY163" s="5" t="e">
        <f t="shared" si="131"/>
        <v>#DIV/0!</v>
      </c>
      <c r="KZ163" s="5" t="e">
        <f t="shared" si="132"/>
        <v>#DIV/0!</v>
      </c>
      <c r="LA163" s="5" t="e">
        <f t="shared" si="133"/>
        <v>#DIV/0!</v>
      </c>
      <c r="LB163" t="e">
        <f>IF(LQ163="0-1",INDEX(Scrape!#REF!,MATCH('HT 0-1'!KP163,Scrape!$B:$B,0)),"")</f>
        <v>#REF!</v>
      </c>
      <c r="LC163" t="e">
        <f>IF(LQ163="0-1",INDEX(Scrape!$A:$A,MATCH('HT 0-1'!KP163,Scrape!$B:$B,0)),"")</f>
        <v>#REF!</v>
      </c>
      <c r="LD163" t="e">
        <f>IF(LQ163="0-1",INDEX(Scrape!$B:$B,MATCH('HT 0-1'!KP163,Scrape!$B:$B,0)),"")</f>
        <v>#REF!</v>
      </c>
      <c r="LE163" t="e">
        <f>IF(LQ163="0-1",INDEX(Scrape!$C:$C,MATCH('HT 0-1'!KP163,Scrape!$B:$B,0)),"")</f>
        <v>#REF!</v>
      </c>
      <c r="LF163" t="e">
        <f>IF(LQ163="0-1",INDEX(Scrape!$D:$D,MATCH('HT 0-1'!KP163,Scrape!$B:$B,0)),"")</f>
        <v>#REF!</v>
      </c>
      <c r="LG163" t="e">
        <f>IF(LQ163="0-1",INDEX(Scrape!$E:$E,MATCH('HT 0-1'!KP163,Scrape!$B:$B,0)),"")</f>
        <v>#REF!</v>
      </c>
      <c r="LH163" t="e">
        <f>IF(LQ163="0-1",INDEX(Scrape!$F:$F,MATCH('HT 0-1'!KP163,Scrape!$B:$B,0)),"")</f>
        <v>#REF!</v>
      </c>
      <c r="LI163" t="e">
        <f>IF(LQ163="0-1",INDEX(Scrape!$G:$G,MATCH('HT 0-1'!KP163,Scrape!$B:$B,0)),"")</f>
        <v>#REF!</v>
      </c>
      <c r="LJ163" t="e">
        <f>IF(LQ163="0-1",INDEX(Scrape!$H:$H,MATCH('HT 0-1'!KP163,Scrape!$B:$B,0)),"")</f>
        <v>#REF!</v>
      </c>
      <c r="LK163" t="e">
        <f>IF(LQ163="0-1",INDEX(Scrape!$I:$I,MATCH('HT 0-1'!KP163,Scrape!$B:$B,0)),"")</f>
        <v>#REF!</v>
      </c>
      <c r="LL163" t="e">
        <f>IF(LQ163="0-1",INDEX(Scrape!$J:$J,MATCH('HT 0-1'!KP163,Scrape!$B:$B,0)),"")</f>
        <v>#REF!</v>
      </c>
      <c r="LM163" t="e">
        <f>IF(LQ163="0-1",INDEX(Scrape!$K:$K,MATCH('HT 0-1'!KP163,Scrape!$B:$B,0)),"")</f>
        <v>#REF!</v>
      </c>
      <c r="LN163" t="e">
        <f>IF(LQ163="0-1",INDEX(Scrape!$L:$L,MATCH('HT 0-1'!KP163,Scrape!$B:$B,0)),"")</f>
        <v>#REF!</v>
      </c>
      <c r="LO163" t="e">
        <f>IF(LQ163="0-1",INDEX(Scrape!$M:$M,MATCH('HT 0-1'!KP163,Scrape!$B:$B,0)),"")</f>
        <v>#REF!</v>
      </c>
      <c r="LP163" t="e">
        <f>IF(LQ163="0-1",INDEX(Scrape!$N:$N,MATCH('HT 0-1'!KP163,Scrape!$B:$B,0)),"")</f>
        <v>#REF!</v>
      </c>
      <c r="LQ163" t="e">
        <f>INDEX(Scrape!$O:$O,MATCH('HT 0-1'!KP163,Scrape!$B:$B,0))</f>
        <v>#REF!</v>
      </c>
      <c r="LR163" t="e">
        <f t="shared" si="134"/>
        <v>#REF!</v>
      </c>
      <c r="LS163" t="e">
        <f t="shared" si="135"/>
        <v>#REF!</v>
      </c>
      <c r="LT163" s="23" t="e">
        <f>IF(INDEX(#REF!,MATCH(KQ163,#REF!,0))=INDEX(#REF!,MATCH(KQ163,#REF!,0)),INDEX(#REF!,MATCH(KQ163,#REF!,0)),"ERROR")</f>
        <v>#REF!</v>
      </c>
      <c r="LU163" s="24" t="e">
        <f t="shared" si="136"/>
        <v>#DIV/0!</v>
      </c>
      <c r="LV163" s="24" t="e">
        <f t="shared" si="137"/>
        <v>#DIV/0!</v>
      </c>
      <c r="LW163" s="24" t="e">
        <f t="shared" si="138"/>
        <v>#DIV/0!</v>
      </c>
      <c r="LX163" s="24" t="e">
        <f t="shared" si="139"/>
        <v>#DIV/0!</v>
      </c>
      <c r="LY163" s="25" t="e">
        <f t="shared" si="140"/>
        <v>#REF!</v>
      </c>
      <c r="LZ163" s="25" t="e">
        <f t="shared" si="141"/>
        <v>#REF!</v>
      </c>
      <c r="MA163" s="26" t="e">
        <f t="shared" si="142"/>
        <v>#REF!</v>
      </c>
      <c r="MB163" s="27" t="e">
        <f t="shared" si="143"/>
        <v>#REF!</v>
      </c>
      <c r="MC163" s="28" t="e">
        <f t="shared" si="144"/>
        <v>#REF!</v>
      </c>
      <c r="MD163" s="24" t="e">
        <f t="shared" si="145"/>
        <v>#REF!</v>
      </c>
      <c r="ME163" s="29" t="e">
        <f t="shared" si="146"/>
        <v>#REF!</v>
      </c>
      <c r="MF163" s="30" t="e">
        <f t="shared" si="147"/>
        <v>#REF!</v>
      </c>
      <c r="MG163" s="24" t="e">
        <f t="shared" si="148"/>
        <v>#REF!</v>
      </c>
      <c r="MH163" s="29" t="e">
        <f t="shared" si="149"/>
        <v>#REF!</v>
      </c>
      <c r="MI163" s="30" t="e">
        <f t="shared" si="150"/>
        <v>#REF!</v>
      </c>
      <c r="MJ163" t="str">
        <f t="shared" si="151"/>
        <v/>
      </c>
      <c r="MK163" t="str">
        <f t="shared" si="152"/>
        <v/>
      </c>
      <c r="ML163" t="str">
        <f t="shared" si="153"/>
        <v/>
      </c>
      <c r="MM163" t="str">
        <f t="shared" si="154"/>
        <v/>
      </c>
      <c r="MN163" t="str">
        <f t="shared" si="155"/>
        <v/>
      </c>
      <c r="MO163" t="str">
        <f t="shared" si="156"/>
        <v/>
      </c>
      <c r="MP163" s="5" t="e">
        <f>COUNTIFS(#REF!,LT163,#REF!,1,#REF!,"&gt;="&amp;MC163,#REF!,"&lt;="&amp;MB163,#REF!,"&lt;="&amp;ME163,#REF!,"&gt;="&amp;MF163,#REF!,"="&amp;KV163,#REF!,"="&amp;KX163)</f>
        <v>#REF!</v>
      </c>
      <c r="MQ163" s="5" t="e">
        <f>COUNTIFS(#REF!,LT163,#REF!,0,#REF!,"&gt;="&amp;MC163,#REF!,"&lt;="&amp;MB163,#REF!,"&lt;="&amp;ME163,#REF!,"&gt;="&amp;MF163,#REF!,"="&amp;KV163,#REF!,"="&amp;KX163)</f>
        <v>#REF!</v>
      </c>
      <c r="MR163" s="5" t="e">
        <f>COUNTIFS(#REF!,LT163,#REF!,1,#REF!,"&gt;="&amp;MC163,#REF!,"&lt;="&amp;MB163,#REF!,"&lt;="&amp;ME163,#REF!,"&gt;="&amp;MF163,#REF!,"="&amp;KW163,#REF!,"="&amp;KY163)</f>
        <v>#REF!</v>
      </c>
      <c r="MS163" s="5" t="e">
        <f>COUNTIFS(#REF!,LT163,#REF!,0,#REF!,"&gt;="&amp;MC163,#REF!,"&lt;="&amp;MB163,#REF!,"&lt;="&amp;ME163,#REF!,"&gt;="&amp;MF163,#REF!,"="&amp;KW163,#REF!,"="&amp;KY163)</f>
        <v>#REF!</v>
      </c>
      <c r="MT163" s="5" t="e">
        <f>COUNTIFS(#REF!,LT163,#REF!,1,#REF!,"&gt;="&amp;MI163,#REF!,"&lt;="&amp;MH163,#REF!,"&lt;="&amp;ME163,#REF!,"&gt;="&amp;MF163)</f>
        <v>#REF!</v>
      </c>
      <c r="MU163" s="5" t="e">
        <f>COUNTIFS(#REF!,LT163,#REF!,0,#REF!,"&gt;="&amp;MI163,#REF!,"&lt;="&amp;MH163,#REF!,"&lt;="&amp;ME163,#REF!,"&gt;="&amp;MF163)</f>
        <v>#REF!</v>
      </c>
      <c r="MV163" s="5" t="e">
        <f>COUNTIFS(#REF!,LT163,#REF!,1,#REF!,"&gt;="&amp;MI163,#REF!,"&lt;="&amp;MH163,#REF!,"="&amp;KZ163,#REF!,"="&amp;LA163,#REF!,"&lt;="&amp;ME163,#REF!,"&gt;="&amp;MF163)</f>
        <v>#REF!</v>
      </c>
      <c r="MW163" s="5" t="e">
        <f>COUNTIFS(#REF!,LT163,#REF!,0,#REF!,"&gt;="&amp;MI163,#REF!,"&lt;="&amp;MH163,#REF!,"="&amp;KZ163,#REF!,"="&amp;LA163,#REF!,"&lt;="&amp;ME163,#REF!,"&gt;="&amp;MF163)</f>
        <v>#REF!</v>
      </c>
      <c r="MX163" s="5" t="e">
        <f>COUNTIFS(#REF!,LT163,#REF!,1,#REF!,"&gt;="&amp;MC163,#REF!,"&lt;="&amp;MB163,#REF!,"&lt;="&amp;ME163,#REF!,"&gt;="&amp;MF163)</f>
        <v>#REF!</v>
      </c>
      <c r="MY163" s="5" t="e">
        <f>COUNTIFS(#REF!,LT163,#REF!,0,#REF!,"&gt;="&amp;MC163,#REF!,"&lt;="&amp;MB163,#REF!,"&lt;="&amp;ME163,#REF!,"&gt;="&amp;MF163)</f>
        <v>#REF!</v>
      </c>
      <c r="MZ163" s="5" t="e">
        <f>COUNTIFS(#REF!,LT163,#REF!,1,#REF!,"&lt;="&amp;ME163,#REF!,"&gt;="&amp;MF163,#REF!,"="&amp;KV163,#REF!,"="&amp;KX163)</f>
        <v>#REF!</v>
      </c>
      <c r="NA163" s="5" t="e">
        <f>COUNTIFS(#REF!,LT163,#REF!,0,#REF!,"&lt;="&amp;ME163,#REF!,"&gt;="&amp;MF163,#REF!,"="&amp;KV163,#REF!,"="&amp;KX163)</f>
        <v>#REF!</v>
      </c>
      <c r="NB163" s="5" t="e">
        <f>COUNTIFS(#REF!,LT163,#REF!,1,#REF!,"&lt;="&amp;ME163,#REF!,"&gt;="&amp;MF163,#REF!,"="&amp;KW163,#REF!,"="&amp;KY163)</f>
        <v>#REF!</v>
      </c>
      <c r="NC163" s="5" t="e">
        <f>COUNTIFS(#REF!,LT163,#REF!,0,#REF!,"&lt;="&amp;ME163,#REF!,"&gt;="&amp;MF163,#REF!,"="&amp;KW163,#REF!,"="&amp;KY163)</f>
        <v>#REF!</v>
      </c>
      <c r="ND163" s="5" t="e">
        <f t="shared" si="157"/>
        <v>#REF!</v>
      </c>
      <c r="NE163" s="5" t="e">
        <f t="shared" si="158"/>
        <v>#REF!</v>
      </c>
      <c r="NF163" s="5" t="e">
        <f t="shared" si="159"/>
        <v>#REF!</v>
      </c>
      <c r="NG163" s="6" t="e">
        <f t="shared" si="160"/>
        <v>#REF!</v>
      </c>
      <c r="NH163" s="7" t="e">
        <f t="shared" si="161"/>
        <v>#REF!</v>
      </c>
      <c r="NI163" s="5" t="e">
        <f t="shared" si="162"/>
        <v>#REF!</v>
      </c>
      <c r="NJ163" s="31" t="e">
        <f t="shared" si="163"/>
        <v>#REF!</v>
      </c>
      <c r="NK163" s="32" t="e">
        <f t="shared" si="164"/>
        <v>#REF!</v>
      </c>
      <c r="NL163" s="32" t="e">
        <f t="shared" si="165"/>
        <v>#REF!</v>
      </c>
      <c r="NM163" s="33" t="e">
        <f t="shared" si="166"/>
        <v>#REF!</v>
      </c>
      <c r="NN163" s="33" t="e">
        <f t="shared" si="167"/>
        <v>#REF!</v>
      </c>
      <c r="NO163" s="33" t="e">
        <f t="shared" si="168"/>
        <v>#REF!</v>
      </c>
      <c r="NP163" s="33" t="e">
        <f t="shared" si="169"/>
        <v>#REF!</v>
      </c>
      <c r="NQ163" s="31" t="e">
        <f t="shared" si="170"/>
        <v>#REF!</v>
      </c>
      <c r="NR163" s="32" t="e">
        <f t="shared" si="171"/>
        <v>#REF!</v>
      </c>
      <c r="NS163" s="32" t="e">
        <f t="shared" si="172"/>
        <v>#REF!</v>
      </c>
      <c r="NT163" s="33" t="e">
        <f t="shared" si="173"/>
        <v>#REF!</v>
      </c>
      <c r="NU163" s="33" t="e">
        <f t="shared" si="174"/>
        <v>#REF!</v>
      </c>
      <c r="NV163" s="33" t="e">
        <f t="shared" si="175"/>
        <v>#REF!</v>
      </c>
      <c r="NW163" s="33" t="e">
        <f t="shared" si="176"/>
        <v>#REF!</v>
      </c>
      <c r="NX163" t="e">
        <f t="shared" si="177"/>
        <v>#REF!</v>
      </c>
      <c r="NY163" t="e">
        <f t="shared" si="178"/>
        <v>#REF!</v>
      </c>
      <c r="NZ163" t="e">
        <f t="shared" si="179"/>
        <v>#REF!</v>
      </c>
      <c r="OA163" t="e">
        <f t="shared" si="180"/>
        <v>#REF!</v>
      </c>
      <c r="OB163" t="e">
        <f t="shared" si="181"/>
        <v>#REF!</v>
      </c>
      <c r="OC163" t="e">
        <f t="shared" si="182"/>
        <v>#REF!</v>
      </c>
    </row>
    <row r="164" spans="1:393" ht="16.5" customHeight="1" x14ac:dyDescent="0.3">
      <c r="A164" s="22"/>
      <c r="KN164" s="5" t="e">
        <f>IF(INDEX(#REF!,MATCH('HT 0-1'!D164,#REF!,0))=INDEX(#REF!,MATCH('HT 0-1'!D164,#REF!,0)),INDEX(#REF!,MATCH('HT 0-1'!D164,#REF!,0)),"ERROR")</f>
        <v>#REF!</v>
      </c>
      <c r="KO164" s="5" t="e">
        <f>IF(INDEX(#REF!,MATCH('HT 0-1'!E164,#REF!,0))=INDEX(#REF!,MATCH('HT 0-1'!E164,#REF!,0)),INDEX(#REF!,MATCH('HT 0-1'!E164,#REF!,0)),"ERROR")</f>
        <v>#REF!</v>
      </c>
      <c r="KP164" s="5" t="e">
        <f t="shared" si="122"/>
        <v>#REF!</v>
      </c>
      <c r="KQ164" t="str">
        <f t="shared" si="123"/>
        <v>_</v>
      </c>
      <c r="KR164" s="5" t="e">
        <f t="shared" si="124"/>
        <v>#DIV/0!</v>
      </c>
      <c r="KS164" s="5" t="e">
        <f t="shared" si="125"/>
        <v>#DIV/0!</v>
      </c>
      <c r="KT164" s="5" t="e">
        <f t="shared" si="126"/>
        <v>#DIV/0!</v>
      </c>
      <c r="KU164" s="5" t="e">
        <f t="shared" si="127"/>
        <v>#DIV/0!</v>
      </c>
      <c r="KV164" s="5" t="e">
        <f t="shared" si="128"/>
        <v>#DIV/0!</v>
      </c>
      <c r="KW164" s="5" t="e">
        <f t="shared" si="129"/>
        <v>#DIV/0!</v>
      </c>
      <c r="KX164" s="5" t="e">
        <f t="shared" si="130"/>
        <v>#DIV/0!</v>
      </c>
      <c r="KY164" s="5" t="e">
        <f t="shared" si="131"/>
        <v>#DIV/0!</v>
      </c>
      <c r="KZ164" s="5" t="e">
        <f t="shared" si="132"/>
        <v>#DIV/0!</v>
      </c>
      <c r="LA164" s="5" t="e">
        <f t="shared" si="133"/>
        <v>#DIV/0!</v>
      </c>
      <c r="LB164" t="e">
        <f>IF(LQ164="0-1",INDEX(Scrape!#REF!,MATCH('HT 0-1'!KP164,Scrape!$B:$B,0)),"")</f>
        <v>#REF!</v>
      </c>
      <c r="LC164" t="e">
        <f>IF(LQ164="0-1",INDEX(Scrape!$A:$A,MATCH('HT 0-1'!KP164,Scrape!$B:$B,0)),"")</f>
        <v>#REF!</v>
      </c>
      <c r="LD164" t="e">
        <f>IF(LQ164="0-1",INDEX(Scrape!$B:$B,MATCH('HT 0-1'!KP164,Scrape!$B:$B,0)),"")</f>
        <v>#REF!</v>
      </c>
      <c r="LE164" t="e">
        <f>IF(LQ164="0-1",INDEX(Scrape!$C:$C,MATCH('HT 0-1'!KP164,Scrape!$B:$B,0)),"")</f>
        <v>#REF!</v>
      </c>
      <c r="LF164" t="e">
        <f>IF(LQ164="0-1",INDEX(Scrape!$D:$D,MATCH('HT 0-1'!KP164,Scrape!$B:$B,0)),"")</f>
        <v>#REF!</v>
      </c>
      <c r="LG164" t="e">
        <f>IF(LQ164="0-1",INDEX(Scrape!$E:$E,MATCH('HT 0-1'!KP164,Scrape!$B:$B,0)),"")</f>
        <v>#REF!</v>
      </c>
      <c r="LH164" t="e">
        <f>IF(LQ164="0-1",INDEX(Scrape!$F:$F,MATCH('HT 0-1'!KP164,Scrape!$B:$B,0)),"")</f>
        <v>#REF!</v>
      </c>
      <c r="LI164" t="e">
        <f>IF(LQ164="0-1",INDEX(Scrape!$G:$G,MATCH('HT 0-1'!KP164,Scrape!$B:$B,0)),"")</f>
        <v>#REF!</v>
      </c>
      <c r="LJ164" t="e">
        <f>IF(LQ164="0-1",INDEX(Scrape!$H:$H,MATCH('HT 0-1'!KP164,Scrape!$B:$B,0)),"")</f>
        <v>#REF!</v>
      </c>
      <c r="LK164" t="e">
        <f>IF(LQ164="0-1",INDEX(Scrape!$I:$I,MATCH('HT 0-1'!KP164,Scrape!$B:$B,0)),"")</f>
        <v>#REF!</v>
      </c>
      <c r="LL164" t="e">
        <f>IF(LQ164="0-1",INDEX(Scrape!$J:$J,MATCH('HT 0-1'!KP164,Scrape!$B:$B,0)),"")</f>
        <v>#REF!</v>
      </c>
      <c r="LM164" t="e">
        <f>IF(LQ164="0-1",INDEX(Scrape!$K:$K,MATCH('HT 0-1'!KP164,Scrape!$B:$B,0)),"")</f>
        <v>#REF!</v>
      </c>
      <c r="LN164" t="e">
        <f>IF(LQ164="0-1",INDEX(Scrape!$L:$L,MATCH('HT 0-1'!KP164,Scrape!$B:$B,0)),"")</f>
        <v>#REF!</v>
      </c>
      <c r="LO164" t="e">
        <f>IF(LQ164="0-1",INDEX(Scrape!$M:$M,MATCH('HT 0-1'!KP164,Scrape!$B:$B,0)),"")</f>
        <v>#REF!</v>
      </c>
      <c r="LP164" t="e">
        <f>IF(LQ164="0-1",INDEX(Scrape!$N:$N,MATCH('HT 0-1'!KP164,Scrape!$B:$B,0)),"")</f>
        <v>#REF!</v>
      </c>
      <c r="LQ164" t="e">
        <f>INDEX(Scrape!$O:$O,MATCH('HT 0-1'!KP164,Scrape!$B:$B,0))</f>
        <v>#REF!</v>
      </c>
      <c r="LR164" t="e">
        <f t="shared" si="134"/>
        <v>#REF!</v>
      </c>
      <c r="LS164" t="e">
        <f t="shared" si="135"/>
        <v>#REF!</v>
      </c>
      <c r="LT164" s="23" t="e">
        <f>IF(INDEX(#REF!,MATCH(KQ164,#REF!,0))=INDEX(#REF!,MATCH(KQ164,#REF!,0)),INDEX(#REF!,MATCH(KQ164,#REF!,0)),"ERROR")</f>
        <v>#REF!</v>
      </c>
      <c r="LU164" s="24" t="e">
        <f t="shared" si="136"/>
        <v>#DIV/0!</v>
      </c>
      <c r="LV164" s="24" t="e">
        <f t="shared" si="137"/>
        <v>#DIV/0!</v>
      </c>
      <c r="LW164" s="24" t="e">
        <f t="shared" si="138"/>
        <v>#DIV/0!</v>
      </c>
      <c r="LX164" s="24" t="e">
        <f t="shared" si="139"/>
        <v>#DIV/0!</v>
      </c>
      <c r="LY164" s="25" t="e">
        <f t="shared" si="140"/>
        <v>#REF!</v>
      </c>
      <c r="LZ164" s="25" t="e">
        <f t="shared" si="141"/>
        <v>#REF!</v>
      </c>
      <c r="MA164" s="26" t="e">
        <f t="shared" si="142"/>
        <v>#REF!</v>
      </c>
      <c r="MB164" s="27" t="e">
        <f t="shared" si="143"/>
        <v>#REF!</v>
      </c>
      <c r="MC164" s="28" t="e">
        <f t="shared" si="144"/>
        <v>#REF!</v>
      </c>
      <c r="MD164" s="24" t="e">
        <f t="shared" si="145"/>
        <v>#REF!</v>
      </c>
      <c r="ME164" s="29" t="e">
        <f t="shared" si="146"/>
        <v>#REF!</v>
      </c>
      <c r="MF164" s="30" t="e">
        <f t="shared" si="147"/>
        <v>#REF!</v>
      </c>
      <c r="MG164" s="24" t="e">
        <f t="shared" si="148"/>
        <v>#REF!</v>
      </c>
      <c r="MH164" s="29" t="e">
        <f t="shared" si="149"/>
        <v>#REF!</v>
      </c>
      <c r="MI164" s="30" t="e">
        <f t="shared" si="150"/>
        <v>#REF!</v>
      </c>
      <c r="MJ164" t="str">
        <f t="shared" si="151"/>
        <v/>
      </c>
      <c r="MK164" t="str">
        <f t="shared" si="152"/>
        <v/>
      </c>
      <c r="ML164" t="str">
        <f t="shared" si="153"/>
        <v/>
      </c>
      <c r="MM164" t="str">
        <f t="shared" si="154"/>
        <v/>
      </c>
      <c r="MN164" t="str">
        <f t="shared" si="155"/>
        <v/>
      </c>
      <c r="MO164" t="str">
        <f t="shared" si="156"/>
        <v/>
      </c>
      <c r="MP164" s="5" t="e">
        <f>COUNTIFS(#REF!,LT164,#REF!,1,#REF!,"&gt;="&amp;MC164,#REF!,"&lt;="&amp;MB164,#REF!,"&lt;="&amp;ME164,#REF!,"&gt;="&amp;MF164,#REF!,"="&amp;KV164,#REF!,"="&amp;KX164)</f>
        <v>#REF!</v>
      </c>
      <c r="MQ164" s="5" t="e">
        <f>COUNTIFS(#REF!,LT164,#REF!,0,#REF!,"&gt;="&amp;MC164,#REF!,"&lt;="&amp;MB164,#REF!,"&lt;="&amp;ME164,#REF!,"&gt;="&amp;MF164,#REF!,"="&amp;KV164,#REF!,"="&amp;KX164)</f>
        <v>#REF!</v>
      </c>
      <c r="MR164" s="5" t="e">
        <f>COUNTIFS(#REF!,LT164,#REF!,1,#REF!,"&gt;="&amp;MC164,#REF!,"&lt;="&amp;MB164,#REF!,"&lt;="&amp;ME164,#REF!,"&gt;="&amp;MF164,#REF!,"="&amp;KW164,#REF!,"="&amp;KY164)</f>
        <v>#REF!</v>
      </c>
      <c r="MS164" s="5" t="e">
        <f>COUNTIFS(#REF!,LT164,#REF!,0,#REF!,"&gt;="&amp;MC164,#REF!,"&lt;="&amp;MB164,#REF!,"&lt;="&amp;ME164,#REF!,"&gt;="&amp;MF164,#REF!,"="&amp;KW164,#REF!,"="&amp;KY164)</f>
        <v>#REF!</v>
      </c>
      <c r="MT164" s="5" t="e">
        <f>COUNTIFS(#REF!,LT164,#REF!,1,#REF!,"&gt;="&amp;MI164,#REF!,"&lt;="&amp;MH164,#REF!,"&lt;="&amp;ME164,#REF!,"&gt;="&amp;MF164)</f>
        <v>#REF!</v>
      </c>
      <c r="MU164" s="5" t="e">
        <f>COUNTIFS(#REF!,LT164,#REF!,0,#REF!,"&gt;="&amp;MI164,#REF!,"&lt;="&amp;MH164,#REF!,"&lt;="&amp;ME164,#REF!,"&gt;="&amp;MF164)</f>
        <v>#REF!</v>
      </c>
      <c r="MV164" s="5" t="e">
        <f>COUNTIFS(#REF!,LT164,#REF!,1,#REF!,"&gt;="&amp;MI164,#REF!,"&lt;="&amp;MH164,#REF!,"="&amp;KZ164,#REF!,"="&amp;LA164,#REF!,"&lt;="&amp;ME164,#REF!,"&gt;="&amp;MF164)</f>
        <v>#REF!</v>
      </c>
      <c r="MW164" s="5" t="e">
        <f>COUNTIFS(#REF!,LT164,#REF!,0,#REF!,"&gt;="&amp;MI164,#REF!,"&lt;="&amp;MH164,#REF!,"="&amp;KZ164,#REF!,"="&amp;LA164,#REF!,"&lt;="&amp;ME164,#REF!,"&gt;="&amp;MF164)</f>
        <v>#REF!</v>
      </c>
      <c r="MX164" s="5" t="e">
        <f>COUNTIFS(#REF!,LT164,#REF!,1,#REF!,"&gt;="&amp;MC164,#REF!,"&lt;="&amp;MB164,#REF!,"&lt;="&amp;ME164,#REF!,"&gt;="&amp;MF164)</f>
        <v>#REF!</v>
      </c>
      <c r="MY164" s="5" t="e">
        <f>COUNTIFS(#REF!,LT164,#REF!,0,#REF!,"&gt;="&amp;MC164,#REF!,"&lt;="&amp;MB164,#REF!,"&lt;="&amp;ME164,#REF!,"&gt;="&amp;MF164)</f>
        <v>#REF!</v>
      </c>
      <c r="MZ164" s="5" t="e">
        <f>COUNTIFS(#REF!,LT164,#REF!,1,#REF!,"&lt;="&amp;ME164,#REF!,"&gt;="&amp;MF164,#REF!,"="&amp;KV164,#REF!,"="&amp;KX164)</f>
        <v>#REF!</v>
      </c>
      <c r="NA164" s="5" t="e">
        <f>COUNTIFS(#REF!,LT164,#REF!,0,#REF!,"&lt;="&amp;ME164,#REF!,"&gt;="&amp;MF164,#REF!,"="&amp;KV164,#REF!,"="&amp;KX164)</f>
        <v>#REF!</v>
      </c>
      <c r="NB164" s="5" t="e">
        <f>COUNTIFS(#REF!,LT164,#REF!,1,#REF!,"&lt;="&amp;ME164,#REF!,"&gt;="&amp;MF164,#REF!,"="&amp;KW164,#REF!,"="&amp;KY164)</f>
        <v>#REF!</v>
      </c>
      <c r="NC164" s="5" t="e">
        <f>COUNTIFS(#REF!,LT164,#REF!,0,#REF!,"&lt;="&amp;ME164,#REF!,"&gt;="&amp;MF164,#REF!,"="&amp;KW164,#REF!,"="&amp;KY164)</f>
        <v>#REF!</v>
      </c>
      <c r="ND164" s="5" t="e">
        <f t="shared" si="157"/>
        <v>#REF!</v>
      </c>
      <c r="NE164" s="5" t="e">
        <f t="shared" si="158"/>
        <v>#REF!</v>
      </c>
      <c r="NF164" s="5" t="e">
        <f t="shared" si="159"/>
        <v>#REF!</v>
      </c>
      <c r="NG164" s="6" t="e">
        <f t="shared" si="160"/>
        <v>#REF!</v>
      </c>
      <c r="NH164" s="7" t="e">
        <f t="shared" si="161"/>
        <v>#REF!</v>
      </c>
      <c r="NI164" s="5" t="e">
        <f t="shared" si="162"/>
        <v>#REF!</v>
      </c>
      <c r="NJ164" s="31" t="e">
        <f t="shared" si="163"/>
        <v>#REF!</v>
      </c>
      <c r="NK164" s="32" t="e">
        <f t="shared" si="164"/>
        <v>#REF!</v>
      </c>
      <c r="NL164" s="32" t="e">
        <f t="shared" si="165"/>
        <v>#REF!</v>
      </c>
      <c r="NM164" s="33" t="e">
        <f t="shared" si="166"/>
        <v>#REF!</v>
      </c>
      <c r="NN164" s="33" t="e">
        <f t="shared" si="167"/>
        <v>#REF!</v>
      </c>
      <c r="NO164" s="33" t="e">
        <f t="shared" si="168"/>
        <v>#REF!</v>
      </c>
      <c r="NP164" s="33" t="e">
        <f t="shared" si="169"/>
        <v>#REF!</v>
      </c>
      <c r="NQ164" s="31" t="e">
        <f t="shared" si="170"/>
        <v>#REF!</v>
      </c>
      <c r="NR164" s="32" t="e">
        <f t="shared" si="171"/>
        <v>#REF!</v>
      </c>
      <c r="NS164" s="32" t="e">
        <f t="shared" si="172"/>
        <v>#REF!</v>
      </c>
      <c r="NT164" s="33" t="e">
        <f t="shared" si="173"/>
        <v>#REF!</v>
      </c>
      <c r="NU164" s="33" t="e">
        <f t="shared" si="174"/>
        <v>#REF!</v>
      </c>
      <c r="NV164" s="33" t="e">
        <f t="shared" si="175"/>
        <v>#REF!</v>
      </c>
      <c r="NW164" s="33" t="e">
        <f t="shared" si="176"/>
        <v>#REF!</v>
      </c>
      <c r="NX164" t="e">
        <f t="shared" si="177"/>
        <v>#REF!</v>
      </c>
      <c r="NY164" t="e">
        <f t="shared" si="178"/>
        <v>#REF!</v>
      </c>
      <c r="NZ164" t="e">
        <f t="shared" si="179"/>
        <v>#REF!</v>
      </c>
      <c r="OA164" t="e">
        <f t="shared" si="180"/>
        <v>#REF!</v>
      </c>
      <c r="OB164" t="e">
        <f t="shared" si="181"/>
        <v>#REF!</v>
      </c>
      <c r="OC164" t="e">
        <f t="shared" si="182"/>
        <v>#REF!</v>
      </c>
    </row>
    <row r="165" spans="1:393" ht="16.5" customHeight="1" x14ac:dyDescent="0.3">
      <c r="A165" s="22"/>
      <c r="KN165" s="5" t="e">
        <f>IF(INDEX(#REF!,MATCH('HT 0-1'!D165,#REF!,0))=INDEX(#REF!,MATCH('HT 0-1'!D165,#REF!,0)),INDEX(#REF!,MATCH('HT 0-1'!D165,#REF!,0)),"ERROR")</f>
        <v>#REF!</v>
      </c>
      <c r="KO165" s="5" t="e">
        <f>IF(INDEX(#REF!,MATCH('HT 0-1'!E165,#REF!,0))=INDEX(#REF!,MATCH('HT 0-1'!E165,#REF!,0)),INDEX(#REF!,MATCH('HT 0-1'!E165,#REF!,0)),"ERROR")</f>
        <v>#REF!</v>
      </c>
      <c r="KP165" s="5" t="e">
        <f t="shared" si="122"/>
        <v>#REF!</v>
      </c>
      <c r="KQ165" t="str">
        <f t="shared" si="123"/>
        <v>_</v>
      </c>
      <c r="KR165" s="5" t="e">
        <f t="shared" si="124"/>
        <v>#DIV/0!</v>
      </c>
      <c r="KS165" s="5" t="e">
        <f t="shared" si="125"/>
        <v>#DIV/0!</v>
      </c>
      <c r="KT165" s="5" t="e">
        <f t="shared" si="126"/>
        <v>#DIV/0!</v>
      </c>
      <c r="KU165" s="5" t="e">
        <f t="shared" si="127"/>
        <v>#DIV/0!</v>
      </c>
      <c r="KV165" s="5" t="e">
        <f t="shared" si="128"/>
        <v>#DIV/0!</v>
      </c>
      <c r="KW165" s="5" t="e">
        <f t="shared" si="129"/>
        <v>#DIV/0!</v>
      </c>
      <c r="KX165" s="5" t="e">
        <f t="shared" si="130"/>
        <v>#DIV/0!</v>
      </c>
      <c r="KY165" s="5" t="e">
        <f t="shared" si="131"/>
        <v>#DIV/0!</v>
      </c>
      <c r="KZ165" s="5" t="e">
        <f t="shared" si="132"/>
        <v>#DIV/0!</v>
      </c>
      <c r="LA165" s="5" t="e">
        <f t="shared" si="133"/>
        <v>#DIV/0!</v>
      </c>
      <c r="LB165" t="e">
        <f>IF(LQ165="0-1",INDEX(Scrape!#REF!,MATCH('HT 0-1'!KP165,Scrape!$B:$B,0)),"")</f>
        <v>#REF!</v>
      </c>
      <c r="LC165" t="e">
        <f>IF(LQ165="0-1",INDEX(Scrape!$A:$A,MATCH('HT 0-1'!KP165,Scrape!$B:$B,0)),"")</f>
        <v>#REF!</v>
      </c>
      <c r="LD165" t="e">
        <f>IF(LQ165="0-1",INDEX(Scrape!$B:$B,MATCH('HT 0-1'!KP165,Scrape!$B:$B,0)),"")</f>
        <v>#REF!</v>
      </c>
      <c r="LE165" t="e">
        <f>IF(LQ165="0-1",INDEX(Scrape!$C:$C,MATCH('HT 0-1'!KP165,Scrape!$B:$B,0)),"")</f>
        <v>#REF!</v>
      </c>
      <c r="LF165" t="e">
        <f>IF(LQ165="0-1",INDEX(Scrape!$D:$D,MATCH('HT 0-1'!KP165,Scrape!$B:$B,0)),"")</f>
        <v>#REF!</v>
      </c>
      <c r="LG165" t="e">
        <f>IF(LQ165="0-1",INDEX(Scrape!$E:$E,MATCH('HT 0-1'!KP165,Scrape!$B:$B,0)),"")</f>
        <v>#REF!</v>
      </c>
      <c r="LH165" t="e">
        <f>IF(LQ165="0-1",INDEX(Scrape!$F:$F,MATCH('HT 0-1'!KP165,Scrape!$B:$B,0)),"")</f>
        <v>#REF!</v>
      </c>
      <c r="LI165" t="e">
        <f>IF(LQ165="0-1",INDEX(Scrape!$G:$G,MATCH('HT 0-1'!KP165,Scrape!$B:$B,0)),"")</f>
        <v>#REF!</v>
      </c>
      <c r="LJ165" t="e">
        <f>IF(LQ165="0-1",INDEX(Scrape!$H:$H,MATCH('HT 0-1'!KP165,Scrape!$B:$B,0)),"")</f>
        <v>#REF!</v>
      </c>
      <c r="LK165" t="e">
        <f>IF(LQ165="0-1",INDEX(Scrape!$I:$I,MATCH('HT 0-1'!KP165,Scrape!$B:$B,0)),"")</f>
        <v>#REF!</v>
      </c>
      <c r="LL165" t="e">
        <f>IF(LQ165="0-1",INDEX(Scrape!$J:$J,MATCH('HT 0-1'!KP165,Scrape!$B:$B,0)),"")</f>
        <v>#REF!</v>
      </c>
      <c r="LM165" t="e">
        <f>IF(LQ165="0-1",INDEX(Scrape!$K:$K,MATCH('HT 0-1'!KP165,Scrape!$B:$B,0)),"")</f>
        <v>#REF!</v>
      </c>
      <c r="LN165" t="e">
        <f>IF(LQ165="0-1",INDEX(Scrape!$L:$L,MATCH('HT 0-1'!KP165,Scrape!$B:$B,0)),"")</f>
        <v>#REF!</v>
      </c>
      <c r="LO165" t="e">
        <f>IF(LQ165="0-1",INDEX(Scrape!$M:$M,MATCH('HT 0-1'!KP165,Scrape!$B:$B,0)),"")</f>
        <v>#REF!</v>
      </c>
      <c r="LP165" t="e">
        <f>IF(LQ165="0-1",INDEX(Scrape!$N:$N,MATCH('HT 0-1'!KP165,Scrape!$B:$B,0)),"")</f>
        <v>#REF!</v>
      </c>
      <c r="LQ165" t="e">
        <f>INDEX(Scrape!$O:$O,MATCH('HT 0-1'!KP165,Scrape!$B:$B,0))</f>
        <v>#REF!</v>
      </c>
      <c r="LR165" t="e">
        <f t="shared" si="134"/>
        <v>#REF!</v>
      </c>
      <c r="LS165" t="e">
        <f t="shared" si="135"/>
        <v>#REF!</v>
      </c>
      <c r="LT165" s="23" t="e">
        <f>IF(INDEX(#REF!,MATCH(KQ165,#REF!,0))=INDEX(#REF!,MATCH(KQ165,#REF!,0)),INDEX(#REF!,MATCH(KQ165,#REF!,0)),"ERROR")</f>
        <v>#REF!</v>
      </c>
      <c r="LU165" s="24" t="e">
        <f t="shared" si="136"/>
        <v>#DIV/0!</v>
      </c>
      <c r="LV165" s="24" t="e">
        <f t="shared" si="137"/>
        <v>#DIV/0!</v>
      </c>
      <c r="LW165" s="24" t="e">
        <f t="shared" si="138"/>
        <v>#DIV/0!</v>
      </c>
      <c r="LX165" s="24" t="e">
        <f t="shared" si="139"/>
        <v>#DIV/0!</v>
      </c>
      <c r="LY165" s="25" t="e">
        <f t="shared" si="140"/>
        <v>#REF!</v>
      </c>
      <c r="LZ165" s="25" t="e">
        <f t="shared" si="141"/>
        <v>#REF!</v>
      </c>
      <c r="MA165" s="26" t="e">
        <f t="shared" si="142"/>
        <v>#REF!</v>
      </c>
      <c r="MB165" s="27" t="e">
        <f t="shared" si="143"/>
        <v>#REF!</v>
      </c>
      <c r="MC165" s="28" t="e">
        <f t="shared" si="144"/>
        <v>#REF!</v>
      </c>
      <c r="MD165" s="24" t="e">
        <f t="shared" si="145"/>
        <v>#REF!</v>
      </c>
      <c r="ME165" s="29" t="e">
        <f t="shared" si="146"/>
        <v>#REF!</v>
      </c>
      <c r="MF165" s="30" t="e">
        <f t="shared" si="147"/>
        <v>#REF!</v>
      </c>
      <c r="MG165" s="24" t="e">
        <f t="shared" si="148"/>
        <v>#REF!</v>
      </c>
      <c r="MH165" s="29" t="e">
        <f t="shared" si="149"/>
        <v>#REF!</v>
      </c>
      <c r="MI165" s="30" t="e">
        <f t="shared" si="150"/>
        <v>#REF!</v>
      </c>
      <c r="MJ165" t="str">
        <f t="shared" si="151"/>
        <v/>
      </c>
      <c r="MK165" t="str">
        <f t="shared" si="152"/>
        <v/>
      </c>
      <c r="ML165" t="str">
        <f t="shared" si="153"/>
        <v/>
      </c>
      <c r="MM165" t="str">
        <f t="shared" si="154"/>
        <v/>
      </c>
      <c r="MN165" t="str">
        <f t="shared" si="155"/>
        <v/>
      </c>
      <c r="MO165" t="str">
        <f t="shared" si="156"/>
        <v/>
      </c>
      <c r="MP165" s="5" t="e">
        <f>COUNTIFS(#REF!,LT165,#REF!,1,#REF!,"&gt;="&amp;MC165,#REF!,"&lt;="&amp;MB165,#REF!,"&lt;="&amp;ME165,#REF!,"&gt;="&amp;MF165,#REF!,"="&amp;KV165,#REF!,"="&amp;KX165)</f>
        <v>#REF!</v>
      </c>
      <c r="MQ165" s="5" t="e">
        <f>COUNTIFS(#REF!,LT165,#REF!,0,#REF!,"&gt;="&amp;MC165,#REF!,"&lt;="&amp;MB165,#REF!,"&lt;="&amp;ME165,#REF!,"&gt;="&amp;MF165,#REF!,"="&amp;KV165,#REF!,"="&amp;KX165)</f>
        <v>#REF!</v>
      </c>
      <c r="MR165" s="5" t="e">
        <f>COUNTIFS(#REF!,LT165,#REF!,1,#REF!,"&gt;="&amp;MC165,#REF!,"&lt;="&amp;MB165,#REF!,"&lt;="&amp;ME165,#REF!,"&gt;="&amp;MF165,#REF!,"="&amp;KW165,#REF!,"="&amp;KY165)</f>
        <v>#REF!</v>
      </c>
      <c r="MS165" s="5" t="e">
        <f>COUNTIFS(#REF!,LT165,#REF!,0,#REF!,"&gt;="&amp;MC165,#REF!,"&lt;="&amp;MB165,#REF!,"&lt;="&amp;ME165,#REF!,"&gt;="&amp;MF165,#REF!,"="&amp;KW165,#REF!,"="&amp;KY165)</f>
        <v>#REF!</v>
      </c>
      <c r="MT165" s="5" t="e">
        <f>COUNTIFS(#REF!,LT165,#REF!,1,#REF!,"&gt;="&amp;MI165,#REF!,"&lt;="&amp;MH165,#REF!,"&lt;="&amp;ME165,#REF!,"&gt;="&amp;MF165)</f>
        <v>#REF!</v>
      </c>
      <c r="MU165" s="5" t="e">
        <f>COUNTIFS(#REF!,LT165,#REF!,0,#REF!,"&gt;="&amp;MI165,#REF!,"&lt;="&amp;MH165,#REF!,"&lt;="&amp;ME165,#REF!,"&gt;="&amp;MF165)</f>
        <v>#REF!</v>
      </c>
      <c r="MV165" s="5" t="e">
        <f>COUNTIFS(#REF!,LT165,#REF!,1,#REF!,"&gt;="&amp;MI165,#REF!,"&lt;="&amp;MH165,#REF!,"="&amp;KZ165,#REF!,"="&amp;LA165,#REF!,"&lt;="&amp;ME165,#REF!,"&gt;="&amp;MF165)</f>
        <v>#REF!</v>
      </c>
      <c r="MW165" s="5" t="e">
        <f>COUNTIFS(#REF!,LT165,#REF!,0,#REF!,"&gt;="&amp;MI165,#REF!,"&lt;="&amp;MH165,#REF!,"="&amp;KZ165,#REF!,"="&amp;LA165,#REF!,"&lt;="&amp;ME165,#REF!,"&gt;="&amp;MF165)</f>
        <v>#REF!</v>
      </c>
      <c r="MX165" s="5" t="e">
        <f>COUNTIFS(#REF!,LT165,#REF!,1,#REF!,"&gt;="&amp;MC165,#REF!,"&lt;="&amp;MB165,#REF!,"&lt;="&amp;ME165,#REF!,"&gt;="&amp;MF165)</f>
        <v>#REF!</v>
      </c>
      <c r="MY165" s="5" t="e">
        <f>COUNTIFS(#REF!,LT165,#REF!,0,#REF!,"&gt;="&amp;MC165,#REF!,"&lt;="&amp;MB165,#REF!,"&lt;="&amp;ME165,#REF!,"&gt;="&amp;MF165)</f>
        <v>#REF!</v>
      </c>
      <c r="MZ165" s="5" t="e">
        <f>COUNTIFS(#REF!,LT165,#REF!,1,#REF!,"&lt;="&amp;ME165,#REF!,"&gt;="&amp;MF165,#REF!,"="&amp;KV165,#REF!,"="&amp;KX165)</f>
        <v>#REF!</v>
      </c>
      <c r="NA165" s="5" t="e">
        <f>COUNTIFS(#REF!,LT165,#REF!,0,#REF!,"&lt;="&amp;ME165,#REF!,"&gt;="&amp;MF165,#REF!,"="&amp;KV165,#REF!,"="&amp;KX165)</f>
        <v>#REF!</v>
      </c>
      <c r="NB165" s="5" t="e">
        <f>COUNTIFS(#REF!,LT165,#REF!,1,#REF!,"&lt;="&amp;ME165,#REF!,"&gt;="&amp;MF165,#REF!,"="&amp;KW165,#REF!,"="&amp;KY165)</f>
        <v>#REF!</v>
      </c>
      <c r="NC165" s="5" t="e">
        <f>COUNTIFS(#REF!,LT165,#REF!,0,#REF!,"&lt;="&amp;ME165,#REF!,"&gt;="&amp;MF165,#REF!,"="&amp;KW165,#REF!,"="&amp;KY165)</f>
        <v>#REF!</v>
      </c>
      <c r="ND165" s="5" t="e">
        <f t="shared" si="157"/>
        <v>#REF!</v>
      </c>
      <c r="NE165" s="5" t="e">
        <f t="shared" si="158"/>
        <v>#REF!</v>
      </c>
      <c r="NF165" s="5" t="e">
        <f t="shared" si="159"/>
        <v>#REF!</v>
      </c>
      <c r="NG165" s="6" t="e">
        <f t="shared" si="160"/>
        <v>#REF!</v>
      </c>
      <c r="NH165" s="7" t="e">
        <f t="shared" si="161"/>
        <v>#REF!</v>
      </c>
      <c r="NI165" s="5" t="e">
        <f t="shared" si="162"/>
        <v>#REF!</v>
      </c>
      <c r="NJ165" s="31" t="e">
        <f t="shared" si="163"/>
        <v>#REF!</v>
      </c>
      <c r="NK165" s="32" t="e">
        <f t="shared" si="164"/>
        <v>#REF!</v>
      </c>
      <c r="NL165" s="32" t="e">
        <f t="shared" si="165"/>
        <v>#REF!</v>
      </c>
      <c r="NM165" s="33" t="e">
        <f t="shared" si="166"/>
        <v>#REF!</v>
      </c>
      <c r="NN165" s="33" t="e">
        <f t="shared" si="167"/>
        <v>#REF!</v>
      </c>
      <c r="NO165" s="33" t="e">
        <f t="shared" si="168"/>
        <v>#REF!</v>
      </c>
      <c r="NP165" s="33" t="e">
        <f t="shared" si="169"/>
        <v>#REF!</v>
      </c>
      <c r="NQ165" s="31" t="e">
        <f t="shared" si="170"/>
        <v>#REF!</v>
      </c>
      <c r="NR165" s="32" t="e">
        <f t="shared" si="171"/>
        <v>#REF!</v>
      </c>
      <c r="NS165" s="32" t="e">
        <f t="shared" si="172"/>
        <v>#REF!</v>
      </c>
      <c r="NT165" s="33" t="e">
        <f t="shared" si="173"/>
        <v>#REF!</v>
      </c>
      <c r="NU165" s="33" t="e">
        <f t="shared" si="174"/>
        <v>#REF!</v>
      </c>
      <c r="NV165" s="33" t="e">
        <f t="shared" si="175"/>
        <v>#REF!</v>
      </c>
      <c r="NW165" s="33" t="e">
        <f t="shared" si="176"/>
        <v>#REF!</v>
      </c>
      <c r="NX165" t="e">
        <f t="shared" si="177"/>
        <v>#REF!</v>
      </c>
      <c r="NY165" t="e">
        <f t="shared" si="178"/>
        <v>#REF!</v>
      </c>
      <c r="NZ165" t="e">
        <f t="shared" si="179"/>
        <v>#REF!</v>
      </c>
      <c r="OA165" t="e">
        <f t="shared" si="180"/>
        <v>#REF!</v>
      </c>
      <c r="OB165" t="e">
        <f t="shared" si="181"/>
        <v>#REF!</v>
      </c>
      <c r="OC165" t="e">
        <f t="shared" si="182"/>
        <v>#REF!</v>
      </c>
    </row>
    <row r="166" spans="1:393" ht="16.5" customHeight="1" x14ac:dyDescent="0.3">
      <c r="A166" s="22"/>
      <c r="KN166" s="5" t="e">
        <f>IF(INDEX(#REF!,MATCH('HT 0-1'!D166,#REF!,0))=INDEX(#REF!,MATCH('HT 0-1'!D166,#REF!,0)),INDEX(#REF!,MATCH('HT 0-1'!D166,#REF!,0)),"ERROR")</f>
        <v>#REF!</v>
      </c>
      <c r="KO166" s="5" t="e">
        <f>IF(INDEX(#REF!,MATCH('HT 0-1'!E166,#REF!,0))=INDEX(#REF!,MATCH('HT 0-1'!E166,#REF!,0)),INDEX(#REF!,MATCH('HT 0-1'!E166,#REF!,0)),"ERROR")</f>
        <v>#REF!</v>
      </c>
      <c r="KP166" s="5" t="e">
        <f t="shared" si="122"/>
        <v>#REF!</v>
      </c>
      <c r="KQ166" t="str">
        <f t="shared" si="123"/>
        <v>_</v>
      </c>
      <c r="KR166" s="5" t="e">
        <f t="shared" si="124"/>
        <v>#DIV/0!</v>
      </c>
      <c r="KS166" s="5" t="e">
        <f t="shared" si="125"/>
        <v>#DIV/0!</v>
      </c>
      <c r="KT166" s="5" t="e">
        <f t="shared" si="126"/>
        <v>#DIV/0!</v>
      </c>
      <c r="KU166" s="5" t="e">
        <f t="shared" si="127"/>
        <v>#DIV/0!</v>
      </c>
      <c r="KV166" s="5" t="e">
        <f t="shared" si="128"/>
        <v>#DIV/0!</v>
      </c>
      <c r="KW166" s="5" t="e">
        <f t="shared" si="129"/>
        <v>#DIV/0!</v>
      </c>
      <c r="KX166" s="5" t="e">
        <f t="shared" si="130"/>
        <v>#DIV/0!</v>
      </c>
      <c r="KY166" s="5" t="e">
        <f t="shared" si="131"/>
        <v>#DIV/0!</v>
      </c>
      <c r="KZ166" s="5" t="e">
        <f t="shared" si="132"/>
        <v>#DIV/0!</v>
      </c>
      <c r="LA166" s="5" t="e">
        <f t="shared" si="133"/>
        <v>#DIV/0!</v>
      </c>
      <c r="LB166" t="e">
        <f>IF(LQ166="0-1",INDEX(Scrape!#REF!,MATCH('HT 0-1'!KP166,Scrape!$B:$B,0)),"")</f>
        <v>#REF!</v>
      </c>
      <c r="LC166" t="e">
        <f>IF(LQ166="0-1",INDEX(Scrape!$A:$A,MATCH('HT 0-1'!KP166,Scrape!$B:$B,0)),"")</f>
        <v>#REF!</v>
      </c>
      <c r="LD166" t="e">
        <f>IF(LQ166="0-1",INDEX(Scrape!$B:$B,MATCH('HT 0-1'!KP166,Scrape!$B:$B,0)),"")</f>
        <v>#REF!</v>
      </c>
      <c r="LE166" t="e">
        <f>IF(LQ166="0-1",INDEX(Scrape!$C:$C,MATCH('HT 0-1'!KP166,Scrape!$B:$B,0)),"")</f>
        <v>#REF!</v>
      </c>
      <c r="LF166" t="e">
        <f>IF(LQ166="0-1",INDEX(Scrape!$D:$D,MATCH('HT 0-1'!KP166,Scrape!$B:$B,0)),"")</f>
        <v>#REF!</v>
      </c>
      <c r="LG166" t="e">
        <f>IF(LQ166="0-1",INDEX(Scrape!$E:$E,MATCH('HT 0-1'!KP166,Scrape!$B:$B,0)),"")</f>
        <v>#REF!</v>
      </c>
      <c r="LH166" t="e">
        <f>IF(LQ166="0-1",INDEX(Scrape!$F:$F,MATCH('HT 0-1'!KP166,Scrape!$B:$B,0)),"")</f>
        <v>#REF!</v>
      </c>
      <c r="LI166" t="e">
        <f>IF(LQ166="0-1",INDEX(Scrape!$G:$G,MATCH('HT 0-1'!KP166,Scrape!$B:$B,0)),"")</f>
        <v>#REF!</v>
      </c>
      <c r="LJ166" t="e">
        <f>IF(LQ166="0-1",INDEX(Scrape!$H:$H,MATCH('HT 0-1'!KP166,Scrape!$B:$B,0)),"")</f>
        <v>#REF!</v>
      </c>
      <c r="LK166" t="e">
        <f>IF(LQ166="0-1",INDEX(Scrape!$I:$I,MATCH('HT 0-1'!KP166,Scrape!$B:$B,0)),"")</f>
        <v>#REF!</v>
      </c>
      <c r="LL166" t="e">
        <f>IF(LQ166="0-1",INDEX(Scrape!$J:$J,MATCH('HT 0-1'!KP166,Scrape!$B:$B,0)),"")</f>
        <v>#REF!</v>
      </c>
      <c r="LM166" t="e">
        <f>IF(LQ166="0-1",INDEX(Scrape!$K:$K,MATCH('HT 0-1'!KP166,Scrape!$B:$B,0)),"")</f>
        <v>#REF!</v>
      </c>
      <c r="LN166" t="e">
        <f>IF(LQ166="0-1",INDEX(Scrape!$L:$L,MATCH('HT 0-1'!KP166,Scrape!$B:$B,0)),"")</f>
        <v>#REF!</v>
      </c>
      <c r="LO166" t="e">
        <f>IF(LQ166="0-1",INDEX(Scrape!$M:$M,MATCH('HT 0-1'!KP166,Scrape!$B:$B,0)),"")</f>
        <v>#REF!</v>
      </c>
      <c r="LP166" t="e">
        <f>IF(LQ166="0-1",INDEX(Scrape!$N:$N,MATCH('HT 0-1'!KP166,Scrape!$B:$B,0)),"")</f>
        <v>#REF!</v>
      </c>
      <c r="LQ166" t="e">
        <f>INDEX(Scrape!$O:$O,MATCH('HT 0-1'!KP166,Scrape!$B:$B,0))</f>
        <v>#REF!</v>
      </c>
      <c r="LR166" t="e">
        <f t="shared" si="134"/>
        <v>#REF!</v>
      </c>
      <c r="LS166" t="e">
        <f t="shared" si="135"/>
        <v>#REF!</v>
      </c>
      <c r="LT166" s="23" t="e">
        <f>IF(INDEX(#REF!,MATCH(KQ166,#REF!,0))=INDEX(#REF!,MATCH(KQ166,#REF!,0)),INDEX(#REF!,MATCH(KQ166,#REF!,0)),"ERROR")</f>
        <v>#REF!</v>
      </c>
      <c r="LU166" s="24" t="e">
        <f t="shared" si="136"/>
        <v>#DIV/0!</v>
      </c>
      <c r="LV166" s="24" t="e">
        <f t="shared" si="137"/>
        <v>#DIV/0!</v>
      </c>
      <c r="LW166" s="24" t="e">
        <f t="shared" si="138"/>
        <v>#DIV/0!</v>
      </c>
      <c r="LX166" s="24" t="e">
        <f t="shared" si="139"/>
        <v>#DIV/0!</v>
      </c>
      <c r="LY166" s="25" t="e">
        <f t="shared" si="140"/>
        <v>#REF!</v>
      </c>
      <c r="LZ166" s="25" t="e">
        <f t="shared" si="141"/>
        <v>#REF!</v>
      </c>
      <c r="MA166" s="26" t="e">
        <f t="shared" si="142"/>
        <v>#REF!</v>
      </c>
      <c r="MB166" s="27" t="e">
        <f t="shared" si="143"/>
        <v>#REF!</v>
      </c>
      <c r="MC166" s="28" t="e">
        <f t="shared" si="144"/>
        <v>#REF!</v>
      </c>
      <c r="MD166" s="24" t="e">
        <f t="shared" si="145"/>
        <v>#REF!</v>
      </c>
      <c r="ME166" s="29" t="e">
        <f t="shared" si="146"/>
        <v>#REF!</v>
      </c>
      <c r="MF166" s="30" t="e">
        <f t="shared" si="147"/>
        <v>#REF!</v>
      </c>
      <c r="MG166" s="24" t="e">
        <f t="shared" si="148"/>
        <v>#REF!</v>
      </c>
      <c r="MH166" s="29" t="e">
        <f t="shared" si="149"/>
        <v>#REF!</v>
      </c>
      <c r="MI166" s="30" t="e">
        <f t="shared" si="150"/>
        <v>#REF!</v>
      </c>
      <c r="MJ166" t="str">
        <f t="shared" si="151"/>
        <v/>
      </c>
      <c r="MK166" t="str">
        <f t="shared" si="152"/>
        <v/>
      </c>
      <c r="ML166" t="str">
        <f t="shared" si="153"/>
        <v/>
      </c>
      <c r="MM166" t="str">
        <f t="shared" si="154"/>
        <v/>
      </c>
      <c r="MN166" t="str">
        <f t="shared" si="155"/>
        <v/>
      </c>
      <c r="MO166" t="str">
        <f t="shared" si="156"/>
        <v/>
      </c>
      <c r="MP166" s="5" t="e">
        <f>COUNTIFS(#REF!,LT166,#REF!,1,#REF!,"&gt;="&amp;MC166,#REF!,"&lt;="&amp;MB166,#REF!,"&lt;="&amp;ME166,#REF!,"&gt;="&amp;MF166,#REF!,"="&amp;KV166,#REF!,"="&amp;KX166)</f>
        <v>#REF!</v>
      </c>
      <c r="MQ166" s="5" t="e">
        <f>COUNTIFS(#REF!,LT166,#REF!,0,#REF!,"&gt;="&amp;MC166,#REF!,"&lt;="&amp;MB166,#REF!,"&lt;="&amp;ME166,#REF!,"&gt;="&amp;MF166,#REF!,"="&amp;KV166,#REF!,"="&amp;KX166)</f>
        <v>#REF!</v>
      </c>
      <c r="MR166" s="5" t="e">
        <f>COUNTIFS(#REF!,LT166,#REF!,1,#REF!,"&gt;="&amp;MC166,#REF!,"&lt;="&amp;MB166,#REF!,"&lt;="&amp;ME166,#REF!,"&gt;="&amp;MF166,#REF!,"="&amp;KW166,#REF!,"="&amp;KY166)</f>
        <v>#REF!</v>
      </c>
      <c r="MS166" s="5" t="e">
        <f>COUNTIFS(#REF!,LT166,#REF!,0,#REF!,"&gt;="&amp;MC166,#REF!,"&lt;="&amp;MB166,#REF!,"&lt;="&amp;ME166,#REF!,"&gt;="&amp;MF166,#REF!,"="&amp;KW166,#REF!,"="&amp;KY166)</f>
        <v>#REF!</v>
      </c>
      <c r="MT166" s="5" t="e">
        <f>COUNTIFS(#REF!,LT166,#REF!,1,#REF!,"&gt;="&amp;MI166,#REF!,"&lt;="&amp;MH166,#REF!,"&lt;="&amp;ME166,#REF!,"&gt;="&amp;MF166)</f>
        <v>#REF!</v>
      </c>
      <c r="MU166" s="5" t="e">
        <f>COUNTIFS(#REF!,LT166,#REF!,0,#REF!,"&gt;="&amp;MI166,#REF!,"&lt;="&amp;MH166,#REF!,"&lt;="&amp;ME166,#REF!,"&gt;="&amp;MF166)</f>
        <v>#REF!</v>
      </c>
      <c r="MV166" s="5" t="e">
        <f>COUNTIFS(#REF!,LT166,#REF!,1,#REF!,"&gt;="&amp;MI166,#REF!,"&lt;="&amp;MH166,#REF!,"="&amp;KZ166,#REF!,"="&amp;LA166,#REF!,"&lt;="&amp;ME166,#REF!,"&gt;="&amp;MF166)</f>
        <v>#REF!</v>
      </c>
      <c r="MW166" s="5" t="e">
        <f>COUNTIFS(#REF!,LT166,#REF!,0,#REF!,"&gt;="&amp;MI166,#REF!,"&lt;="&amp;MH166,#REF!,"="&amp;KZ166,#REF!,"="&amp;LA166,#REF!,"&lt;="&amp;ME166,#REF!,"&gt;="&amp;MF166)</f>
        <v>#REF!</v>
      </c>
      <c r="MX166" s="5" t="e">
        <f>COUNTIFS(#REF!,LT166,#REF!,1,#REF!,"&gt;="&amp;MC166,#REF!,"&lt;="&amp;MB166,#REF!,"&lt;="&amp;ME166,#REF!,"&gt;="&amp;MF166)</f>
        <v>#REF!</v>
      </c>
      <c r="MY166" s="5" t="e">
        <f>COUNTIFS(#REF!,LT166,#REF!,0,#REF!,"&gt;="&amp;MC166,#REF!,"&lt;="&amp;MB166,#REF!,"&lt;="&amp;ME166,#REF!,"&gt;="&amp;MF166)</f>
        <v>#REF!</v>
      </c>
      <c r="MZ166" s="5" t="e">
        <f>COUNTIFS(#REF!,LT166,#REF!,1,#REF!,"&lt;="&amp;ME166,#REF!,"&gt;="&amp;MF166,#REF!,"="&amp;KV166,#REF!,"="&amp;KX166)</f>
        <v>#REF!</v>
      </c>
      <c r="NA166" s="5" t="e">
        <f>COUNTIFS(#REF!,LT166,#REF!,0,#REF!,"&lt;="&amp;ME166,#REF!,"&gt;="&amp;MF166,#REF!,"="&amp;KV166,#REF!,"="&amp;KX166)</f>
        <v>#REF!</v>
      </c>
      <c r="NB166" s="5" t="e">
        <f>COUNTIFS(#REF!,LT166,#REF!,1,#REF!,"&lt;="&amp;ME166,#REF!,"&gt;="&amp;MF166,#REF!,"="&amp;KW166,#REF!,"="&amp;KY166)</f>
        <v>#REF!</v>
      </c>
      <c r="NC166" s="5" t="e">
        <f>COUNTIFS(#REF!,LT166,#REF!,0,#REF!,"&lt;="&amp;ME166,#REF!,"&gt;="&amp;MF166,#REF!,"="&amp;KW166,#REF!,"="&amp;KY166)</f>
        <v>#REF!</v>
      </c>
      <c r="ND166" s="5" t="e">
        <f t="shared" si="157"/>
        <v>#REF!</v>
      </c>
      <c r="NE166" s="5" t="e">
        <f t="shared" si="158"/>
        <v>#REF!</v>
      </c>
      <c r="NF166" s="5" t="e">
        <f t="shared" si="159"/>
        <v>#REF!</v>
      </c>
      <c r="NG166" s="6" t="e">
        <f t="shared" si="160"/>
        <v>#REF!</v>
      </c>
      <c r="NH166" s="7" t="e">
        <f t="shared" si="161"/>
        <v>#REF!</v>
      </c>
      <c r="NI166" s="5" t="e">
        <f t="shared" si="162"/>
        <v>#REF!</v>
      </c>
      <c r="NJ166" s="31" t="e">
        <f t="shared" si="163"/>
        <v>#REF!</v>
      </c>
      <c r="NK166" s="32" t="e">
        <f t="shared" si="164"/>
        <v>#REF!</v>
      </c>
      <c r="NL166" s="32" t="e">
        <f t="shared" si="165"/>
        <v>#REF!</v>
      </c>
      <c r="NM166" s="33" t="e">
        <f t="shared" si="166"/>
        <v>#REF!</v>
      </c>
      <c r="NN166" s="33" t="e">
        <f t="shared" si="167"/>
        <v>#REF!</v>
      </c>
      <c r="NO166" s="33" t="e">
        <f t="shared" si="168"/>
        <v>#REF!</v>
      </c>
      <c r="NP166" s="33" t="e">
        <f t="shared" si="169"/>
        <v>#REF!</v>
      </c>
      <c r="NQ166" s="31" t="e">
        <f t="shared" si="170"/>
        <v>#REF!</v>
      </c>
      <c r="NR166" s="32" t="e">
        <f t="shared" si="171"/>
        <v>#REF!</v>
      </c>
      <c r="NS166" s="32" t="e">
        <f t="shared" si="172"/>
        <v>#REF!</v>
      </c>
      <c r="NT166" s="33" t="e">
        <f t="shared" si="173"/>
        <v>#REF!</v>
      </c>
      <c r="NU166" s="33" t="e">
        <f t="shared" si="174"/>
        <v>#REF!</v>
      </c>
      <c r="NV166" s="33" t="e">
        <f t="shared" si="175"/>
        <v>#REF!</v>
      </c>
      <c r="NW166" s="33" t="e">
        <f t="shared" si="176"/>
        <v>#REF!</v>
      </c>
      <c r="NX166" t="e">
        <f t="shared" si="177"/>
        <v>#REF!</v>
      </c>
      <c r="NY166" t="e">
        <f t="shared" si="178"/>
        <v>#REF!</v>
      </c>
      <c r="NZ166" t="e">
        <f t="shared" si="179"/>
        <v>#REF!</v>
      </c>
      <c r="OA166" t="e">
        <f t="shared" si="180"/>
        <v>#REF!</v>
      </c>
      <c r="OB166" t="e">
        <f t="shared" si="181"/>
        <v>#REF!</v>
      </c>
      <c r="OC166" t="e">
        <f t="shared" si="182"/>
        <v>#REF!</v>
      </c>
    </row>
    <row r="167" spans="1:393" ht="16.5" customHeight="1" x14ac:dyDescent="0.3">
      <c r="A167" s="22"/>
      <c r="KN167" s="5" t="e">
        <f>IF(INDEX(#REF!,MATCH('HT 0-1'!D167,#REF!,0))=INDEX(#REF!,MATCH('HT 0-1'!D167,#REF!,0)),INDEX(#REF!,MATCH('HT 0-1'!D167,#REF!,0)),"ERROR")</f>
        <v>#REF!</v>
      </c>
      <c r="KO167" s="5" t="e">
        <f>IF(INDEX(#REF!,MATCH('HT 0-1'!E167,#REF!,0))=INDEX(#REF!,MATCH('HT 0-1'!E167,#REF!,0)),INDEX(#REF!,MATCH('HT 0-1'!E167,#REF!,0)),"ERROR")</f>
        <v>#REF!</v>
      </c>
      <c r="KP167" s="5" t="e">
        <f t="shared" si="122"/>
        <v>#REF!</v>
      </c>
      <c r="KQ167" t="str">
        <f t="shared" si="123"/>
        <v>_</v>
      </c>
      <c r="KR167" s="5" t="e">
        <f t="shared" si="124"/>
        <v>#DIV/0!</v>
      </c>
      <c r="KS167" s="5" t="e">
        <f t="shared" si="125"/>
        <v>#DIV/0!</v>
      </c>
      <c r="KT167" s="5" t="e">
        <f t="shared" si="126"/>
        <v>#DIV/0!</v>
      </c>
      <c r="KU167" s="5" t="e">
        <f t="shared" si="127"/>
        <v>#DIV/0!</v>
      </c>
      <c r="KV167" s="5" t="e">
        <f t="shared" si="128"/>
        <v>#DIV/0!</v>
      </c>
      <c r="KW167" s="5" t="e">
        <f t="shared" si="129"/>
        <v>#DIV/0!</v>
      </c>
      <c r="KX167" s="5" t="e">
        <f t="shared" si="130"/>
        <v>#DIV/0!</v>
      </c>
      <c r="KY167" s="5" t="e">
        <f t="shared" si="131"/>
        <v>#DIV/0!</v>
      </c>
      <c r="KZ167" s="5" t="e">
        <f t="shared" si="132"/>
        <v>#DIV/0!</v>
      </c>
      <c r="LA167" s="5" t="e">
        <f t="shared" si="133"/>
        <v>#DIV/0!</v>
      </c>
      <c r="LB167" t="e">
        <f>IF(LQ167="0-1",INDEX(Scrape!#REF!,MATCH('HT 0-1'!KP167,Scrape!$B:$B,0)),"")</f>
        <v>#REF!</v>
      </c>
      <c r="LC167" t="e">
        <f>IF(LQ167="0-1",INDEX(Scrape!$A:$A,MATCH('HT 0-1'!KP167,Scrape!$B:$B,0)),"")</f>
        <v>#REF!</v>
      </c>
      <c r="LD167" t="e">
        <f>IF(LQ167="0-1",INDEX(Scrape!$B:$B,MATCH('HT 0-1'!KP167,Scrape!$B:$B,0)),"")</f>
        <v>#REF!</v>
      </c>
      <c r="LE167" t="e">
        <f>IF(LQ167="0-1",INDEX(Scrape!$C:$C,MATCH('HT 0-1'!KP167,Scrape!$B:$B,0)),"")</f>
        <v>#REF!</v>
      </c>
      <c r="LF167" t="e">
        <f>IF(LQ167="0-1",INDEX(Scrape!$D:$D,MATCH('HT 0-1'!KP167,Scrape!$B:$B,0)),"")</f>
        <v>#REF!</v>
      </c>
      <c r="LG167" t="e">
        <f>IF(LQ167="0-1",INDEX(Scrape!$E:$E,MATCH('HT 0-1'!KP167,Scrape!$B:$B,0)),"")</f>
        <v>#REF!</v>
      </c>
      <c r="LH167" t="e">
        <f>IF(LQ167="0-1",INDEX(Scrape!$F:$F,MATCH('HT 0-1'!KP167,Scrape!$B:$B,0)),"")</f>
        <v>#REF!</v>
      </c>
      <c r="LI167" t="e">
        <f>IF(LQ167="0-1",INDEX(Scrape!$G:$G,MATCH('HT 0-1'!KP167,Scrape!$B:$B,0)),"")</f>
        <v>#REF!</v>
      </c>
      <c r="LJ167" t="e">
        <f>IF(LQ167="0-1",INDEX(Scrape!$H:$H,MATCH('HT 0-1'!KP167,Scrape!$B:$B,0)),"")</f>
        <v>#REF!</v>
      </c>
      <c r="LK167" t="e">
        <f>IF(LQ167="0-1",INDEX(Scrape!$I:$I,MATCH('HT 0-1'!KP167,Scrape!$B:$B,0)),"")</f>
        <v>#REF!</v>
      </c>
      <c r="LL167" t="e">
        <f>IF(LQ167="0-1",INDEX(Scrape!$J:$J,MATCH('HT 0-1'!KP167,Scrape!$B:$B,0)),"")</f>
        <v>#REF!</v>
      </c>
      <c r="LM167" t="e">
        <f>IF(LQ167="0-1",INDEX(Scrape!$K:$K,MATCH('HT 0-1'!KP167,Scrape!$B:$B,0)),"")</f>
        <v>#REF!</v>
      </c>
      <c r="LN167" t="e">
        <f>IF(LQ167="0-1",INDEX(Scrape!$L:$L,MATCH('HT 0-1'!KP167,Scrape!$B:$B,0)),"")</f>
        <v>#REF!</v>
      </c>
      <c r="LO167" t="e">
        <f>IF(LQ167="0-1",INDEX(Scrape!$M:$M,MATCH('HT 0-1'!KP167,Scrape!$B:$B,0)),"")</f>
        <v>#REF!</v>
      </c>
      <c r="LP167" t="e">
        <f>IF(LQ167="0-1",INDEX(Scrape!$N:$N,MATCH('HT 0-1'!KP167,Scrape!$B:$B,0)),"")</f>
        <v>#REF!</v>
      </c>
      <c r="LQ167" t="e">
        <f>INDEX(Scrape!$O:$O,MATCH('HT 0-1'!KP167,Scrape!$B:$B,0))</f>
        <v>#REF!</v>
      </c>
      <c r="LR167" t="e">
        <f t="shared" si="134"/>
        <v>#REF!</v>
      </c>
      <c r="LS167" t="e">
        <f t="shared" si="135"/>
        <v>#REF!</v>
      </c>
      <c r="LT167" s="23" t="e">
        <f>IF(INDEX(#REF!,MATCH(KQ167,#REF!,0))=INDEX(#REF!,MATCH(KQ167,#REF!,0)),INDEX(#REF!,MATCH(KQ167,#REF!,0)),"ERROR")</f>
        <v>#REF!</v>
      </c>
      <c r="LU167" s="24" t="e">
        <f t="shared" si="136"/>
        <v>#DIV/0!</v>
      </c>
      <c r="LV167" s="24" t="e">
        <f t="shared" si="137"/>
        <v>#DIV/0!</v>
      </c>
      <c r="LW167" s="24" t="e">
        <f t="shared" si="138"/>
        <v>#DIV/0!</v>
      </c>
      <c r="LX167" s="24" t="e">
        <f t="shared" si="139"/>
        <v>#DIV/0!</v>
      </c>
      <c r="LY167" s="25" t="e">
        <f t="shared" si="140"/>
        <v>#REF!</v>
      </c>
      <c r="LZ167" s="25" t="e">
        <f t="shared" si="141"/>
        <v>#REF!</v>
      </c>
      <c r="MA167" s="26" t="e">
        <f t="shared" si="142"/>
        <v>#REF!</v>
      </c>
      <c r="MB167" s="27" t="e">
        <f t="shared" si="143"/>
        <v>#REF!</v>
      </c>
      <c r="MC167" s="28" t="e">
        <f t="shared" si="144"/>
        <v>#REF!</v>
      </c>
      <c r="MD167" s="24" t="e">
        <f t="shared" si="145"/>
        <v>#REF!</v>
      </c>
      <c r="ME167" s="29" t="e">
        <f t="shared" si="146"/>
        <v>#REF!</v>
      </c>
      <c r="MF167" s="30" t="e">
        <f t="shared" si="147"/>
        <v>#REF!</v>
      </c>
      <c r="MG167" s="24" t="e">
        <f t="shared" si="148"/>
        <v>#REF!</v>
      </c>
      <c r="MH167" s="29" t="e">
        <f t="shared" si="149"/>
        <v>#REF!</v>
      </c>
      <c r="MI167" s="30" t="e">
        <f t="shared" si="150"/>
        <v>#REF!</v>
      </c>
      <c r="MJ167" t="str">
        <f t="shared" si="151"/>
        <v/>
      </c>
      <c r="MK167" t="str">
        <f t="shared" si="152"/>
        <v/>
      </c>
      <c r="ML167" t="str">
        <f t="shared" si="153"/>
        <v/>
      </c>
      <c r="MM167" t="str">
        <f t="shared" si="154"/>
        <v/>
      </c>
      <c r="MN167" t="str">
        <f t="shared" si="155"/>
        <v/>
      </c>
      <c r="MO167" t="str">
        <f t="shared" si="156"/>
        <v/>
      </c>
      <c r="MP167" s="5" t="e">
        <f>COUNTIFS(#REF!,LT167,#REF!,1,#REF!,"&gt;="&amp;MC167,#REF!,"&lt;="&amp;MB167,#REF!,"&lt;="&amp;ME167,#REF!,"&gt;="&amp;MF167,#REF!,"="&amp;KV167,#REF!,"="&amp;KX167)</f>
        <v>#REF!</v>
      </c>
      <c r="MQ167" s="5" t="e">
        <f>COUNTIFS(#REF!,LT167,#REF!,0,#REF!,"&gt;="&amp;MC167,#REF!,"&lt;="&amp;MB167,#REF!,"&lt;="&amp;ME167,#REF!,"&gt;="&amp;MF167,#REF!,"="&amp;KV167,#REF!,"="&amp;KX167)</f>
        <v>#REF!</v>
      </c>
      <c r="MR167" s="5" t="e">
        <f>COUNTIFS(#REF!,LT167,#REF!,1,#REF!,"&gt;="&amp;MC167,#REF!,"&lt;="&amp;MB167,#REF!,"&lt;="&amp;ME167,#REF!,"&gt;="&amp;MF167,#REF!,"="&amp;KW167,#REF!,"="&amp;KY167)</f>
        <v>#REF!</v>
      </c>
      <c r="MS167" s="5" t="e">
        <f>COUNTIFS(#REF!,LT167,#REF!,0,#REF!,"&gt;="&amp;MC167,#REF!,"&lt;="&amp;MB167,#REF!,"&lt;="&amp;ME167,#REF!,"&gt;="&amp;MF167,#REF!,"="&amp;KW167,#REF!,"="&amp;KY167)</f>
        <v>#REF!</v>
      </c>
      <c r="MT167" s="5" t="e">
        <f>COUNTIFS(#REF!,LT167,#REF!,1,#REF!,"&gt;="&amp;MI167,#REF!,"&lt;="&amp;MH167,#REF!,"&lt;="&amp;ME167,#REF!,"&gt;="&amp;MF167)</f>
        <v>#REF!</v>
      </c>
      <c r="MU167" s="5" t="e">
        <f>COUNTIFS(#REF!,LT167,#REF!,0,#REF!,"&gt;="&amp;MI167,#REF!,"&lt;="&amp;MH167,#REF!,"&lt;="&amp;ME167,#REF!,"&gt;="&amp;MF167)</f>
        <v>#REF!</v>
      </c>
      <c r="MV167" s="5" t="e">
        <f>COUNTIFS(#REF!,LT167,#REF!,1,#REF!,"&gt;="&amp;MI167,#REF!,"&lt;="&amp;MH167,#REF!,"="&amp;KZ167,#REF!,"="&amp;LA167,#REF!,"&lt;="&amp;ME167,#REF!,"&gt;="&amp;MF167)</f>
        <v>#REF!</v>
      </c>
      <c r="MW167" s="5" t="e">
        <f>COUNTIFS(#REF!,LT167,#REF!,0,#REF!,"&gt;="&amp;MI167,#REF!,"&lt;="&amp;MH167,#REF!,"="&amp;KZ167,#REF!,"="&amp;LA167,#REF!,"&lt;="&amp;ME167,#REF!,"&gt;="&amp;MF167)</f>
        <v>#REF!</v>
      </c>
      <c r="MX167" s="5" t="e">
        <f>COUNTIFS(#REF!,LT167,#REF!,1,#REF!,"&gt;="&amp;MC167,#REF!,"&lt;="&amp;MB167,#REF!,"&lt;="&amp;ME167,#REF!,"&gt;="&amp;MF167)</f>
        <v>#REF!</v>
      </c>
      <c r="MY167" s="5" t="e">
        <f>COUNTIFS(#REF!,LT167,#REF!,0,#REF!,"&gt;="&amp;MC167,#REF!,"&lt;="&amp;MB167,#REF!,"&lt;="&amp;ME167,#REF!,"&gt;="&amp;MF167)</f>
        <v>#REF!</v>
      </c>
      <c r="MZ167" s="5" t="e">
        <f>COUNTIFS(#REF!,LT167,#REF!,1,#REF!,"&lt;="&amp;ME167,#REF!,"&gt;="&amp;MF167,#REF!,"="&amp;KV167,#REF!,"="&amp;KX167)</f>
        <v>#REF!</v>
      </c>
      <c r="NA167" s="5" t="e">
        <f>COUNTIFS(#REF!,LT167,#REF!,0,#REF!,"&lt;="&amp;ME167,#REF!,"&gt;="&amp;MF167,#REF!,"="&amp;KV167,#REF!,"="&amp;KX167)</f>
        <v>#REF!</v>
      </c>
      <c r="NB167" s="5" t="e">
        <f>COUNTIFS(#REF!,LT167,#REF!,1,#REF!,"&lt;="&amp;ME167,#REF!,"&gt;="&amp;MF167,#REF!,"="&amp;KW167,#REF!,"="&amp;KY167)</f>
        <v>#REF!</v>
      </c>
      <c r="NC167" s="5" t="e">
        <f>COUNTIFS(#REF!,LT167,#REF!,0,#REF!,"&lt;="&amp;ME167,#REF!,"&gt;="&amp;MF167,#REF!,"="&amp;KW167,#REF!,"="&amp;KY167)</f>
        <v>#REF!</v>
      </c>
      <c r="ND167" s="5" t="e">
        <f t="shared" si="157"/>
        <v>#REF!</v>
      </c>
      <c r="NE167" s="5" t="e">
        <f t="shared" si="158"/>
        <v>#REF!</v>
      </c>
      <c r="NF167" s="5" t="e">
        <f t="shared" si="159"/>
        <v>#REF!</v>
      </c>
      <c r="NG167" s="6" t="e">
        <f t="shared" si="160"/>
        <v>#REF!</v>
      </c>
      <c r="NH167" s="7" t="e">
        <f t="shared" si="161"/>
        <v>#REF!</v>
      </c>
      <c r="NI167" s="5" t="e">
        <f t="shared" si="162"/>
        <v>#REF!</v>
      </c>
      <c r="NJ167" s="31" t="e">
        <f t="shared" si="163"/>
        <v>#REF!</v>
      </c>
      <c r="NK167" s="32" t="e">
        <f t="shared" si="164"/>
        <v>#REF!</v>
      </c>
      <c r="NL167" s="32" t="e">
        <f t="shared" si="165"/>
        <v>#REF!</v>
      </c>
      <c r="NM167" s="33" t="e">
        <f t="shared" si="166"/>
        <v>#REF!</v>
      </c>
      <c r="NN167" s="33" t="e">
        <f t="shared" si="167"/>
        <v>#REF!</v>
      </c>
      <c r="NO167" s="33" t="e">
        <f t="shared" si="168"/>
        <v>#REF!</v>
      </c>
      <c r="NP167" s="33" t="e">
        <f t="shared" si="169"/>
        <v>#REF!</v>
      </c>
      <c r="NQ167" s="31" t="e">
        <f t="shared" si="170"/>
        <v>#REF!</v>
      </c>
      <c r="NR167" s="32" t="e">
        <f t="shared" si="171"/>
        <v>#REF!</v>
      </c>
      <c r="NS167" s="32" t="e">
        <f t="shared" si="172"/>
        <v>#REF!</v>
      </c>
      <c r="NT167" s="33" t="e">
        <f t="shared" si="173"/>
        <v>#REF!</v>
      </c>
      <c r="NU167" s="33" t="e">
        <f t="shared" si="174"/>
        <v>#REF!</v>
      </c>
      <c r="NV167" s="33" t="e">
        <f t="shared" si="175"/>
        <v>#REF!</v>
      </c>
      <c r="NW167" s="33" t="e">
        <f t="shared" si="176"/>
        <v>#REF!</v>
      </c>
      <c r="NX167" t="e">
        <f t="shared" si="177"/>
        <v>#REF!</v>
      </c>
      <c r="NY167" t="e">
        <f t="shared" si="178"/>
        <v>#REF!</v>
      </c>
      <c r="NZ167" t="e">
        <f t="shared" si="179"/>
        <v>#REF!</v>
      </c>
      <c r="OA167" t="e">
        <f t="shared" si="180"/>
        <v>#REF!</v>
      </c>
      <c r="OB167" t="e">
        <f t="shared" si="181"/>
        <v>#REF!</v>
      </c>
      <c r="OC167" t="e">
        <f t="shared" si="182"/>
        <v>#REF!</v>
      </c>
    </row>
    <row r="168" spans="1:393" ht="16.5" customHeight="1" x14ac:dyDescent="0.3">
      <c r="A168" s="22"/>
      <c r="KN168" s="5" t="e">
        <f>IF(INDEX(#REF!,MATCH('HT 0-1'!D168,#REF!,0))=INDEX(#REF!,MATCH('HT 0-1'!D168,#REF!,0)),INDEX(#REF!,MATCH('HT 0-1'!D168,#REF!,0)),"ERROR")</f>
        <v>#REF!</v>
      </c>
      <c r="KO168" s="5" t="e">
        <f>IF(INDEX(#REF!,MATCH('HT 0-1'!E168,#REF!,0))=INDEX(#REF!,MATCH('HT 0-1'!E168,#REF!,0)),INDEX(#REF!,MATCH('HT 0-1'!E168,#REF!,0)),"ERROR")</f>
        <v>#REF!</v>
      </c>
      <c r="KP168" s="5" t="e">
        <f t="shared" si="122"/>
        <v>#REF!</v>
      </c>
      <c r="KQ168" t="str">
        <f t="shared" si="123"/>
        <v>_</v>
      </c>
      <c r="KR168" s="5" t="e">
        <f t="shared" si="124"/>
        <v>#DIV/0!</v>
      </c>
      <c r="KS168" s="5" t="e">
        <f t="shared" si="125"/>
        <v>#DIV/0!</v>
      </c>
      <c r="KT168" s="5" t="e">
        <f t="shared" si="126"/>
        <v>#DIV/0!</v>
      </c>
      <c r="KU168" s="5" t="e">
        <f t="shared" si="127"/>
        <v>#DIV/0!</v>
      </c>
      <c r="KV168" s="5" t="e">
        <f t="shared" si="128"/>
        <v>#DIV/0!</v>
      </c>
      <c r="KW168" s="5" t="e">
        <f t="shared" si="129"/>
        <v>#DIV/0!</v>
      </c>
      <c r="KX168" s="5" t="e">
        <f t="shared" si="130"/>
        <v>#DIV/0!</v>
      </c>
      <c r="KY168" s="5" t="e">
        <f t="shared" si="131"/>
        <v>#DIV/0!</v>
      </c>
      <c r="KZ168" s="5" t="e">
        <f t="shared" si="132"/>
        <v>#DIV/0!</v>
      </c>
      <c r="LA168" s="5" t="e">
        <f t="shared" si="133"/>
        <v>#DIV/0!</v>
      </c>
      <c r="LB168" t="e">
        <f>IF(LQ168="0-1",INDEX(Scrape!#REF!,MATCH('HT 0-1'!KP168,Scrape!$B:$B,0)),"")</f>
        <v>#REF!</v>
      </c>
      <c r="LC168" t="e">
        <f>IF(LQ168="0-1",INDEX(Scrape!$A:$A,MATCH('HT 0-1'!KP168,Scrape!$B:$B,0)),"")</f>
        <v>#REF!</v>
      </c>
      <c r="LD168" t="e">
        <f>IF(LQ168="0-1",INDEX(Scrape!$B:$B,MATCH('HT 0-1'!KP168,Scrape!$B:$B,0)),"")</f>
        <v>#REF!</v>
      </c>
      <c r="LE168" t="e">
        <f>IF(LQ168="0-1",INDEX(Scrape!$C:$C,MATCH('HT 0-1'!KP168,Scrape!$B:$B,0)),"")</f>
        <v>#REF!</v>
      </c>
      <c r="LF168" t="e">
        <f>IF(LQ168="0-1",INDEX(Scrape!$D:$D,MATCH('HT 0-1'!KP168,Scrape!$B:$B,0)),"")</f>
        <v>#REF!</v>
      </c>
      <c r="LG168" t="e">
        <f>IF(LQ168="0-1",INDEX(Scrape!$E:$E,MATCH('HT 0-1'!KP168,Scrape!$B:$B,0)),"")</f>
        <v>#REF!</v>
      </c>
      <c r="LH168" t="e">
        <f>IF(LQ168="0-1",INDEX(Scrape!$F:$F,MATCH('HT 0-1'!KP168,Scrape!$B:$B,0)),"")</f>
        <v>#REF!</v>
      </c>
      <c r="LI168" t="e">
        <f>IF(LQ168="0-1",INDEX(Scrape!$G:$G,MATCH('HT 0-1'!KP168,Scrape!$B:$B,0)),"")</f>
        <v>#REF!</v>
      </c>
      <c r="LJ168" t="e">
        <f>IF(LQ168="0-1",INDEX(Scrape!$H:$H,MATCH('HT 0-1'!KP168,Scrape!$B:$B,0)),"")</f>
        <v>#REF!</v>
      </c>
      <c r="LK168" t="e">
        <f>IF(LQ168="0-1",INDEX(Scrape!$I:$I,MATCH('HT 0-1'!KP168,Scrape!$B:$B,0)),"")</f>
        <v>#REF!</v>
      </c>
      <c r="LL168" t="e">
        <f>IF(LQ168="0-1",INDEX(Scrape!$J:$J,MATCH('HT 0-1'!KP168,Scrape!$B:$B,0)),"")</f>
        <v>#REF!</v>
      </c>
      <c r="LM168" t="e">
        <f>IF(LQ168="0-1",INDEX(Scrape!$K:$K,MATCH('HT 0-1'!KP168,Scrape!$B:$B,0)),"")</f>
        <v>#REF!</v>
      </c>
      <c r="LN168" t="e">
        <f>IF(LQ168="0-1",INDEX(Scrape!$L:$L,MATCH('HT 0-1'!KP168,Scrape!$B:$B,0)),"")</f>
        <v>#REF!</v>
      </c>
      <c r="LO168" t="e">
        <f>IF(LQ168="0-1",INDEX(Scrape!$M:$M,MATCH('HT 0-1'!KP168,Scrape!$B:$B,0)),"")</f>
        <v>#REF!</v>
      </c>
      <c r="LP168" t="e">
        <f>IF(LQ168="0-1",INDEX(Scrape!$N:$N,MATCH('HT 0-1'!KP168,Scrape!$B:$B,0)),"")</f>
        <v>#REF!</v>
      </c>
      <c r="LQ168" t="e">
        <f>INDEX(Scrape!$O:$O,MATCH('HT 0-1'!KP168,Scrape!$B:$B,0))</f>
        <v>#REF!</v>
      </c>
      <c r="LR168" t="e">
        <f t="shared" si="134"/>
        <v>#REF!</v>
      </c>
      <c r="LS168" t="e">
        <f t="shared" si="135"/>
        <v>#REF!</v>
      </c>
      <c r="LT168" s="23" t="e">
        <f>IF(INDEX(#REF!,MATCH(KQ168,#REF!,0))=INDEX(#REF!,MATCH(KQ168,#REF!,0)),INDEX(#REF!,MATCH(KQ168,#REF!,0)),"ERROR")</f>
        <v>#REF!</v>
      </c>
      <c r="LU168" s="24" t="e">
        <f t="shared" si="136"/>
        <v>#DIV/0!</v>
      </c>
      <c r="LV168" s="24" t="e">
        <f t="shared" si="137"/>
        <v>#DIV/0!</v>
      </c>
      <c r="LW168" s="24" t="e">
        <f t="shared" si="138"/>
        <v>#DIV/0!</v>
      </c>
      <c r="LX168" s="24" t="e">
        <f t="shared" si="139"/>
        <v>#DIV/0!</v>
      </c>
      <c r="LY168" s="25" t="e">
        <f t="shared" si="140"/>
        <v>#REF!</v>
      </c>
      <c r="LZ168" s="25" t="e">
        <f t="shared" si="141"/>
        <v>#REF!</v>
      </c>
      <c r="MA168" s="26" t="e">
        <f t="shared" si="142"/>
        <v>#REF!</v>
      </c>
      <c r="MB168" s="27" t="e">
        <f t="shared" si="143"/>
        <v>#REF!</v>
      </c>
      <c r="MC168" s="28" t="e">
        <f t="shared" si="144"/>
        <v>#REF!</v>
      </c>
      <c r="MD168" s="24" t="e">
        <f t="shared" si="145"/>
        <v>#REF!</v>
      </c>
      <c r="ME168" s="29" t="e">
        <f t="shared" si="146"/>
        <v>#REF!</v>
      </c>
      <c r="MF168" s="30" t="e">
        <f t="shared" si="147"/>
        <v>#REF!</v>
      </c>
      <c r="MG168" s="24" t="e">
        <f t="shared" si="148"/>
        <v>#REF!</v>
      </c>
      <c r="MH168" s="29" t="e">
        <f t="shared" si="149"/>
        <v>#REF!</v>
      </c>
      <c r="MI168" s="30" t="e">
        <f t="shared" si="150"/>
        <v>#REF!</v>
      </c>
      <c r="MJ168" t="str">
        <f t="shared" si="151"/>
        <v/>
      </c>
      <c r="MK168" t="str">
        <f t="shared" si="152"/>
        <v/>
      </c>
      <c r="ML168" t="str">
        <f t="shared" si="153"/>
        <v/>
      </c>
      <c r="MM168" t="str">
        <f t="shared" si="154"/>
        <v/>
      </c>
      <c r="MN168" t="str">
        <f t="shared" si="155"/>
        <v/>
      </c>
      <c r="MO168" t="str">
        <f t="shared" si="156"/>
        <v/>
      </c>
      <c r="MP168" s="5" t="e">
        <f>COUNTIFS(#REF!,LT168,#REF!,1,#REF!,"&gt;="&amp;MC168,#REF!,"&lt;="&amp;MB168,#REF!,"&lt;="&amp;ME168,#REF!,"&gt;="&amp;MF168,#REF!,"="&amp;KV168,#REF!,"="&amp;KX168)</f>
        <v>#REF!</v>
      </c>
      <c r="MQ168" s="5" t="e">
        <f>COUNTIFS(#REF!,LT168,#REF!,0,#REF!,"&gt;="&amp;MC168,#REF!,"&lt;="&amp;MB168,#REF!,"&lt;="&amp;ME168,#REF!,"&gt;="&amp;MF168,#REF!,"="&amp;KV168,#REF!,"="&amp;KX168)</f>
        <v>#REF!</v>
      </c>
      <c r="MR168" s="5" t="e">
        <f>COUNTIFS(#REF!,LT168,#REF!,1,#REF!,"&gt;="&amp;MC168,#REF!,"&lt;="&amp;MB168,#REF!,"&lt;="&amp;ME168,#REF!,"&gt;="&amp;MF168,#REF!,"="&amp;KW168,#REF!,"="&amp;KY168)</f>
        <v>#REF!</v>
      </c>
      <c r="MS168" s="5" t="e">
        <f>COUNTIFS(#REF!,LT168,#REF!,0,#REF!,"&gt;="&amp;MC168,#REF!,"&lt;="&amp;MB168,#REF!,"&lt;="&amp;ME168,#REF!,"&gt;="&amp;MF168,#REF!,"="&amp;KW168,#REF!,"="&amp;KY168)</f>
        <v>#REF!</v>
      </c>
      <c r="MT168" s="5" t="e">
        <f>COUNTIFS(#REF!,LT168,#REF!,1,#REF!,"&gt;="&amp;MI168,#REF!,"&lt;="&amp;MH168,#REF!,"&lt;="&amp;ME168,#REF!,"&gt;="&amp;MF168)</f>
        <v>#REF!</v>
      </c>
      <c r="MU168" s="5" t="e">
        <f>COUNTIFS(#REF!,LT168,#REF!,0,#REF!,"&gt;="&amp;MI168,#REF!,"&lt;="&amp;MH168,#REF!,"&lt;="&amp;ME168,#REF!,"&gt;="&amp;MF168)</f>
        <v>#REF!</v>
      </c>
      <c r="MV168" s="5" t="e">
        <f>COUNTIFS(#REF!,LT168,#REF!,1,#REF!,"&gt;="&amp;MI168,#REF!,"&lt;="&amp;MH168,#REF!,"="&amp;KZ168,#REF!,"="&amp;LA168,#REF!,"&lt;="&amp;ME168,#REF!,"&gt;="&amp;MF168)</f>
        <v>#REF!</v>
      </c>
      <c r="MW168" s="5" t="e">
        <f>COUNTIFS(#REF!,LT168,#REF!,0,#REF!,"&gt;="&amp;MI168,#REF!,"&lt;="&amp;MH168,#REF!,"="&amp;KZ168,#REF!,"="&amp;LA168,#REF!,"&lt;="&amp;ME168,#REF!,"&gt;="&amp;MF168)</f>
        <v>#REF!</v>
      </c>
      <c r="MX168" s="5" t="e">
        <f>COUNTIFS(#REF!,LT168,#REF!,1,#REF!,"&gt;="&amp;MC168,#REF!,"&lt;="&amp;MB168,#REF!,"&lt;="&amp;ME168,#REF!,"&gt;="&amp;MF168)</f>
        <v>#REF!</v>
      </c>
      <c r="MY168" s="5" t="e">
        <f>COUNTIFS(#REF!,LT168,#REF!,0,#REF!,"&gt;="&amp;MC168,#REF!,"&lt;="&amp;MB168,#REF!,"&lt;="&amp;ME168,#REF!,"&gt;="&amp;MF168)</f>
        <v>#REF!</v>
      </c>
      <c r="MZ168" s="5" t="e">
        <f>COUNTIFS(#REF!,LT168,#REF!,1,#REF!,"&lt;="&amp;ME168,#REF!,"&gt;="&amp;MF168,#REF!,"="&amp;KV168,#REF!,"="&amp;KX168)</f>
        <v>#REF!</v>
      </c>
      <c r="NA168" s="5" t="e">
        <f>COUNTIFS(#REF!,LT168,#REF!,0,#REF!,"&lt;="&amp;ME168,#REF!,"&gt;="&amp;MF168,#REF!,"="&amp;KV168,#REF!,"="&amp;KX168)</f>
        <v>#REF!</v>
      </c>
      <c r="NB168" s="5" t="e">
        <f>COUNTIFS(#REF!,LT168,#REF!,1,#REF!,"&lt;="&amp;ME168,#REF!,"&gt;="&amp;MF168,#REF!,"="&amp;KW168,#REF!,"="&amp;KY168)</f>
        <v>#REF!</v>
      </c>
      <c r="NC168" s="5" t="e">
        <f>COUNTIFS(#REF!,LT168,#REF!,0,#REF!,"&lt;="&amp;ME168,#REF!,"&gt;="&amp;MF168,#REF!,"="&amp;KW168,#REF!,"="&amp;KY168)</f>
        <v>#REF!</v>
      </c>
      <c r="ND168" s="5" t="e">
        <f t="shared" si="157"/>
        <v>#REF!</v>
      </c>
      <c r="NE168" s="5" t="e">
        <f t="shared" si="158"/>
        <v>#REF!</v>
      </c>
      <c r="NF168" s="5" t="e">
        <f t="shared" si="159"/>
        <v>#REF!</v>
      </c>
      <c r="NG168" s="6" t="e">
        <f t="shared" si="160"/>
        <v>#REF!</v>
      </c>
      <c r="NH168" s="7" t="e">
        <f t="shared" si="161"/>
        <v>#REF!</v>
      </c>
      <c r="NI168" s="5" t="e">
        <f t="shared" si="162"/>
        <v>#REF!</v>
      </c>
      <c r="NJ168" s="31" t="e">
        <f t="shared" si="163"/>
        <v>#REF!</v>
      </c>
      <c r="NK168" s="32" t="e">
        <f t="shared" si="164"/>
        <v>#REF!</v>
      </c>
      <c r="NL168" s="32" t="e">
        <f t="shared" si="165"/>
        <v>#REF!</v>
      </c>
      <c r="NM168" s="33" t="e">
        <f t="shared" si="166"/>
        <v>#REF!</v>
      </c>
      <c r="NN168" s="33" t="e">
        <f t="shared" si="167"/>
        <v>#REF!</v>
      </c>
      <c r="NO168" s="33" t="e">
        <f t="shared" si="168"/>
        <v>#REF!</v>
      </c>
      <c r="NP168" s="33" t="e">
        <f t="shared" si="169"/>
        <v>#REF!</v>
      </c>
      <c r="NQ168" s="31" t="e">
        <f t="shared" si="170"/>
        <v>#REF!</v>
      </c>
      <c r="NR168" s="32" t="e">
        <f t="shared" si="171"/>
        <v>#REF!</v>
      </c>
      <c r="NS168" s="32" t="e">
        <f t="shared" si="172"/>
        <v>#REF!</v>
      </c>
      <c r="NT168" s="33" t="e">
        <f t="shared" si="173"/>
        <v>#REF!</v>
      </c>
      <c r="NU168" s="33" t="e">
        <f t="shared" si="174"/>
        <v>#REF!</v>
      </c>
      <c r="NV168" s="33" t="e">
        <f t="shared" si="175"/>
        <v>#REF!</v>
      </c>
      <c r="NW168" s="33" t="e">
        <f t="shared" si="176"/>
        <v>#REF!</v>
      </c>
      <c r="NX168" t="e">
        <f t="shared" si="177"/>
        <v>#REF!</v>
      </c>
      <c r="NY168" t="e">
        <f t="shared" si="178"/>
        <v>#REF!</v>
      </c>
      <c r="NZ168" t="e">
        <f t="shared" si="179"/>
        <v>#REF!</v>
      </c>
      <c r="OA168" t="e">
        <f t="shared" si="180"/>
        <v>#REF!</v>
      </c>
      <c r="OB168" t="e">
        <f t="shared" si="181"/>
        <v>#REF!</v>
      </c>
      <c r="OC168" t="e">
        <f t="shared" si="182"/>
        <v>#REF!</v>
      </c>
    </row>
    <row r="169" spans="1:393" ht="16.5" customHeight="1" x14ac:dyDescent="0.3">
      <c r="A169" s="22"/>
      <c r="KN169" s="5" t="e">
        <f>IF(INDEX(#REF!,MATCH('HT 0-1'!D169,#REF!,0))=INDEX(#REF!,MATCH('HT 0-1'!D169,#REF!,0)),INDEX(#REF!,MATCH('HT 0-1'!D169,#REF!,0)),"ERROR")</f>
        <v>#REF!</v>
      </c>
      <c r="KO169" s="5" t="e">
        <f>IF(INDEX(#REF!,MATCH('HT 0-1'!E169,#REF!,0))=INDEX(#REF!,MATCH('HT 0-1'!E169,#REF!,0)),INDEX(#REF!,MATCH('HT 0-1'!E169,#REF!,0)),"ERROR")</f>
        <v>#REF!</v>
      </c>
      <c r="KP169" s="5" t="e">
        <f t="shared" si="122"/>
        <v>#REF!</v>
      </c>
      <c r="KQ169" t="str">
        <f t="shared" si="123"/>
        <v>_</v>
      </c>
      <c r="KR169" s="5" t="e">
        <f t="shared" si="124"/>
        <v>#DIV/0!</v>
      </c>
      <c r="KS169" s="5" t="e">
        <f t="shared" si="125"/>
        <v>#DIV/0!</v>
      </c>
      <c r="KT169" s="5" t="e">
        <f t="shared" si="126"/>
        <v>#DIV/0!</v>
      </c>
      <c r="KU169" s="5" t="e">
        <f t="shared" si="127"/>
        <v>#DIV/0!</v>
      </c>
      <c r="KV169" s="5" t="e">
        <f t="shared" si="128"/>
        <v>#DIV/0!</v>
      </c>
      <c r="KW169" s="5" t="e">
        <f t="shared" si="129"/>
        <v>#DIV/0!</v>
      </c>
      <c r="KX169" s="5" t="e">
        <f t="shared" si="130"/>
        <v>#DIV/0!</v>
      </c>
      <c r="KY169" s="5" t="e">
        <f t="shared" si="131"/>
        <v>#DIV/0!</v>
      </c>
      <c r="KZ169" s="5" t="e">
        <f t="shared" si="132"/>
        <v>#DIV/0!</v>
      </c>
      <c r="LA169" s="5" t="e">
        <f t="shared" si="133"/>
        <v>#DIV/0!</v>
      </c>
      <c r="LB169" t="e">
        <f>IF(LQ169="0-1",INDEX(Scrape!#REF!,MATCH('HT 0-1'!KP169,Scrape!$B:$B,0)),"")</f>
        <v>#REF!</v>
      </c>
      <c r="LC169" t="e">
        <f>IF(LQ169="0-1",INDEX(Scrape!$A:$A,MATCH('HT 0-1'!KP169,Scrape!$B:$B,0)),"")</f>
        <v>#REF!</v>
      </c>
      <c r="LD169" t="e">
        <f>IF(LQ169="0-1",INDEX(Scrape!$B:$B,MATCH('HT 0-1'!KP169,Scrape!$B:$B,0)),"")</f>
        <v>#REF!</v>
      </c>
      <c r="LE169" t="e">
        <f>IF(LQ169="0-1",INDEX(Scrape!$C:$C,MATCH('HT 0-1'!KP169,Scrape!$B:$B,0)),"")</f>
        <v>#REF!</v>
      </c>
      <c r="LF169" t="e">
        <f>IF(LQ169="0-1",INDEX(Scrape!$D:$D,MATCH('HT 0-1'!KP169,Scrape!$B:$B,0)),"")</f>
        <v>#REF!</v>
      </c>
      <c r="LG169" t="e">
        <f>IF(LQ169="0-1",INDEX(Scrape!$E:$E,MATCH('HT 0-1'!KP169,Scrape!$B:$B,0)),"")</f>
        <v>#REF!</v>
      </c>
      <c r="LH169" t="e">
        <f>IF(LQ169="0-1",INDEX(Scrape!$F:$F,MATCH('HT 0-1'!KP169,Scrape!$B:$B,0)),"")</f>
        <v>#REF!</v>
      </c>
      <c r="LI169" t="e">
        <f>IF(LQ169="0-1",INDEX(Scrape!$G:$G,MATCH('HT 0-1'!KP169,Scrape!$B:$B,0)),"")</f>
        <v>#REF!</v>
      </c>
      <c r="LJ169" t="e">
        <f>IF(LQ169="0-1",INDEX(Scrape!$H:$H,MATCH('HT 0-1'!KP169,Scrape!$B:$B,0)),"")</f>
        <v>#REF!</v>
      </c>
      <c r="LK169" t="e">
        <f>IF(LQ169="0-1",INDEX(Scrape!$I:$I,MATCH('HT 0-1'!KP169,Scrape!$B:$B,0)),"")</f>
        <v>#REF!</v>
      </c>
      <c r="LL169" t="e">
        <f>IF(LQ169="0-1",INDEX(Scrape!$J:$J,MATCH('HT 0-1'!KP169,Scrape!$B:$B,0)),"")</f>
        <v>#REF!</v>
      </c>
      <c r="LM169" t="e">
        <f>IF(LQ169="0-1",INDEX(Scrape!$K:$K,MATCH('HT 0-1'!KP169,Scrape!$B:$B,0)),"")</f>
        <v>#REF!</v>
      </c>
      <c r="LN169" t="e">
        <f>IF(LQ169="0-1",INDEX(Scrape!$L:$L,MATCH('HT 0-1'!KP169,Scrape!$B:$B,0)),"")</f>
        <v>#REF!</v>
      </c>
      <c r="LO169" t="e">
        <f>IF(LQ169="0-1",INDEX(Scrape!$M:$M,MATCH('HT 0-1'!KP169,Scrape!$B:$B,0)),"")</f>
        <v>#REF!</v>
      </c>
      <c r="LP169" t="e">
        <f>IF(LQ169="0-1",INDEX(Scrape!$N:$N,MATCH('HT 0-1'!KP169,Scrape!$B:$B,0)),"")</f>
        <v>#REF!</v>
      </c>
      <c r="LQ169" t="e">
        <f>INDEX(Scrape!$O:$O,MATCH('HT 0-1'!KP169,Scrape!$B:$B,0))</f>
        <v>#REF!</v>
      </c>
      <c r="LR169" t="e">
        <f t="shared" si="134"/>
        <v>#REF!</v>
      </c>
      <c r="LS169" t="e">
        <f t="shared" si="135"/>
        <v>#REF!</v>
      </c>
      <c r="LT169" s="23" t="e">
        <f>IF(INDEX(#REF!,MATCH(KQ169,#REF!,0))=INDEX(#REF!,MATCH(KQ169,#REF!,0)),INDEX(#REF!,MATCH(KQ169,#REF!,0)),"ERROR")</f>
        <v>#REF!</v>
      </c>
      <c r="LU169" s="24" t="e">
        <f t="shared" si="136"/>
        <v>#DIV/0!</v>
      </c>
      <c r="LV169" s="24" t="e">
        <f t="shared" si="137"/>
        <v>#DIV/0!</v>
      </c>
      <c r="LW169" s="24" t="e">
        <f t="shared" si="138"/>
        <v>#DIV/0!</v>
      </c>
      <c r="LX169" s="24" t="e">
        <f t="shared" si="139"/>
        <v>#DIV/0!</v>
      </c>
      <c r="LY169" s="25" t="e">
        <f t="shared" si="140"/>
        <v>#REF!</v>
      </c>
      <c r="LZ169" s="25" t="e">
        <f t="shared" si="141"/>
        <v>#REF!</v>
      </c>
      <c r="MA169" s="26" t="e">
        <f t="shared" si="142"/>
        <v>#REF!</v>
      </c>
      <c r="MB169" s="27" t="e">
        <f t="shared" si="143"/>
        <v>#REF!</v>
      </c>
      <c r="MC169" s="28" t="e">
        <f t="shared" si="144"/>
        <v>#REF!</v>
      </c>
      <c r="MD169" s="24" t="e">
        <f t="shared" si="145"/>
        <v>#REF!</v>
      </c>
      <c r="ME169" s="29" t="e">
        <f t="shared" si="146"/>
        <v>#REF!</v>
      </c>
      <c r="MF169" s="30" t="e">
        <f t="shared" si="147"/>
        <v>#REF!</v>
      </c>
      <c r="MG169" s="24" t="e">
        <f t="shared" si="148"/>
        <v>#REF!</v>
      </c>
      <c r="MH169" s="29" t="e">
        <f t="shared" si="149"/>
        <v>#REF!</v>
      </c>
      <c r="MI169" s="30" t="e">
        <f t="shared" si="150"/>
        <v>#REF!</v>
      </c>
      <c r="MJ169" t="str">
        <f t="shared" si="151"/>
        <v/>
      </c>
      <c r="MK169" t="str">
        <f t="shared" si="152"/>
        <v/>
      </c>
      <c r="ML169" t="str">
        <f t="shared" si="153"/>
        <v/>
      </c>
      <c r="MM169" t="str">
        <f t="shared" si="154"/>
        <v/>
      </c>
      <c r="MN169" t="str">
        <f t="shared" si="155"/>
        <v/>
      </c>
      <c r="MO169" t="str">
        <f t="shared" si="156"/>
        <v/>
      </c>
      <c r="MP169" s="5" t="e">
        <f>COUNTIFS(#REF!,LT169,#REF!,1,#REF!,"&gt;="&amp;MC169,#REF!,"&lt;="&amp;MB169,#REF!,"&lt;="&amp;ME169,#REF!,"&gt;="&amp;MF169,#REF!,"="&amp;KV169,#REF!,"="&amp;KX169)</f>
        <v>#REF!</v>
      </c>
      <c r="MQ169" s="5" t="e">
        <f>COUNTIFS(#REF!,LT169,#REF!,0,#REF!,"&gt;="&amp;MC169,#REF!,"&lt;="&amp;MB169,#REF!,"&lt;="&amp;ME169,#REF!,"&gt;="&amp;MF169,#REF!,"="&amp;KV169,#REF!,"="&amp;KX169)</f>
        <v>#REF!</v>
      </c>
      <c r="MR169" s="5" t="e">
        <f>COUNTIFS(#REF!,LT169,#REF!,1,#REF!,"&gt;="&amp;MC169,#REF!,"&lt;="&amp;MB169,#REF!,"&lt;="&amp;ME169,#REF!,"&gt;="&amp;MF169,#REF!,"="&amp;KW169,#REF!,"="&amp;KY169)</f>
        <v>#REF!</v>
      </c>
      <c r="MS169" s="5" t="e">
        <f>COUNTIFS(#REF!,LT169,#REF!,0,#REF!,"&gt;="&amp;MC169,#REF!,"&lt;="&amp;MB169,#REF!,"&lt;="&amp;ME169,#REF!,"&gt;="&amp;MF169,#REF!,"="&amp;KW169,#REF!,"="&amp;KY169)</f>
        <v>#REF!</v>
      </c>
      <c r="MT169" s="5" t="e">
        <f>COUNTIFS(#REF!,LT169,#REF!,1,#REF!,"&gt;="&amp;MI169,#REF!,"&lt;="&amp;MH169,#REF!,"&lt;="&amp;ME169,#REF!,"&gt;="&amp;MF169)</f>
        <v>#REF!</v>
      </c>
      <c r="MU169" s="5" t="e">
        <f>COUNTIFS(#REF!,LT169,#REF!,0,#REF!,"&gt;="&amp;MI169,#REF!,"&lt;="&amp;MH169,#REF!,"&lt;="&amp;ME169,#REF!,"&gt;="&amp;MF169)</f>
        <v>#REF!</v>
      </c>
      <c r="MV169" s="5" t="e">
        <f>COUNTIFS(#REF!,LT169,#REF!,1,#REF!,"&gt;="&amp;MI169,#REF!,"&lt;="&amp;MH169,#REF!,"="&amp;KZ169,#REF!,"="&amp;LA169,#REF!,"&lt;="&amp;ME169,#REF!,"&gt;="&amp;MF169)</f>
        <v>#REF!</v>
      </c>
      <c r="MW169" s="5" t="e">
        <f>COUNTIFS(#REF!,LT169,#REF!,0,#REF!,"&gt;="&amp;MI169,#REF!,"&lt;="&amp;MH169,#REF!,"="&amp;KZ169,#REF!,"="&amp;LA169,#REF!,"&lt;="&amp;ME169,#REF!,"&gt;="&amp;MF169)</f>
        <v>#REF!</v>
      </c>
      <c r="MX169" s="5" t="e">
        <f>COUNTIFS(#REF!,LT169,#REF!,1,#REF!,"&gt;="&amp;MC169,#REF!,"&lt;="&amp;MB169,#REF!,"&lt;="&amp;ME169,#REF!,"&gt;="&amp;MF169)</f>
        <v>#REF!</v>
      </c>
      <c r="MY169" s="5" t="e">
        <f>COUNTIFS(#REF!,LT169,#REF!,0,#REF!,"&gt;="&amp;MC169,#REF!,"&lt;="&amp;MB169,#REF!,"&lt;="&amp;ME169,#REF!,"&gt;="&amp;MF169)</f>
        <v>#REF!</v>
      </c>
      <c r="MZ169" s="5" t="e">
        <f>COUNTIFS(#REF!,LT169,#REF!,1,#REF!,"&lt;="&amp;ME169,#REF!,"&gt;="&amp;MF169,#REF!,"="&amp;KV169,#REF!,"="&amp;KX169)</f>
        <v>#REF!</v>
      </c>
      <c r="NA169" s="5" t="e">
        <f>COUNTIFS(#REF!,LT169,#REF!,0,#REF!,"&lt;="&amp;ME169,#REF!,"&gt;="&amp;MF169,#REF!,"="&amp;KV169,#REF!,"="&amp;KX169)</f>
        <v>#REF!</v>
      </c>
      <c r="NB169" s="5" t="e">
        <f>COUNTIFS(#REF!,LT169,#REF!,1,#REF!,"&lt;="&amp;ME169,#REF!,"&gt;="&amp;MF169,#REF!,"="&amp;KW169,#REF!,"="&amp;KY169)</f>
        <v>#REF!</v>
      </c>
      <c r="NC169" s="5" t="e">
        <f>COUNTIFS(#REF!,LT169,#REF!,0,#REF!,"&lt;="&amp;ME169,#REF!,"&gt;="&amp;MF169,#REF!,"="&amp;KW169,#REF!,"="&amp;KY169)</f>
        <v>#REF!</v>
      </c>
      <c r="ND169" s="5" t="e">
        <f t="shared" si="157"/>
        <v>#REF!</v>
      </c>
      <c r="NE169" s="5" t="e">
        <f t="shared" si="158"/>
        <v>#REF!</v>
      </c>
      <c r="NF169" s="5" t="e">
        <f t="shared" si="159"/>
        <v>#REF!</v>
      </c>
      <c r="NG169" s="6" t="e">
        <f t="shared" si="160"/>
        <v>#REF!</v>
      </c>
      <c r="NH169" s="7" t="e">
        <f t="shared" si="161"/>
        <v>#REF!</v>
      </c>
      <c r="NI169" s="5" t="e">
        <f t="shared" si="162"/>
        <v>#REF!</v>
      </c>
      <c r="NJ169" s="31" t="e">
        <f t="shared" si="163"/>
        <v>#REF!</v>
      </c>
      <c r="NK169" s="32" t="e">
        <f t="shared" si="164"/>
        <v>#REF!</v>
      </c>
      <c r="NL169" s="32" t="e">
        <f t="shared" si="165"/>
        <v>#REF!</v>
      </c>
      <c r="NM169" s="33" t="e">
        <f t="shared" si="166"/>
        <v>#REF!</v>
      </c>
      <c r="NN169" s="33" t="e">
        <f t="shared" si="167"/>
        <v>#REF!</v>
      </c>
      <c r="NO169" s="33" t="e">
        <f t="shared" si="168"/>
        <v>#REF!</v>
      </c>
      <c r="NP169" s="33" t="e">
        <f t="shared" si="169"/>
        <v>#REF!</v>
      </c>
      <c r="NQ169" s="31" t="e">
        <f t="shared" si="170"/>
        <v>#REF!</v>
      </c>
      <c r="NR169" s="32" t="e">
        <f t="shared" si="171"/>
        <v>#REF!</v>
      </c>
      <c r="NS169" s="32" t="e">
        <f t="shared" si="172"/>
        <v>#REF!</v>
      </c>
      <c r="NT169" s="33" t="e">
        <f t="shared" si="173"/>
        <v>#REF!</v>
      </c>
      <c r="NU169" s="33" t="e">
        <f t="shared" si="174"/>
        <v>#REF!</v>
      </c>
      <c r="NV169" s="33" t="e">
        <f t="shared" si="175"/>
        <v>#REF!</v>
      </c>
      <c r="NW169" s="33" t="e">
        <f t="shared" si="176"/>
        <v>#REF!</v>
      </c>
      <c r="NX169" t="e">
        <f t="shared" si="177"/>
        <v>#REF!</v>
      </c>
      <c r="NY169" t="e">
        <f t="shared" si="178"/>
        <v>#REF!</v>
      </c>
      <c r="NZ169" t="e">
        <f t="shared" si="179"/>
        <v>#REF!</v>
      </c>
      <c r="OA169" t="e">
        <f t="shared" si="180"/>
        <v>#REF!</v>
      </c>
      <c r="OB169" t="e">
        <f t="shared" si="181"/>
        <v>#REF!</v>
      </c>
      <c r="OC169" t="e">
        <f t="shared" si="182"/>
        <v>#REF!</v>
      </c>
    </row>
    <row r="170" spans="1:393" ht="16.5" customHeight="1" x14ac:dyDescent="0.3">
      <c r="A170" s="22"/>
      <c r="KN170" s="5" t="e">
        <f>IF(INDEX(#REF!,MATCH('HT 0-1'!D170,#REF!,0))=INDEX(#REF!,MATCH('HT 0-1'!D170,#REF!,0)),INDEX(#REF!,MATCH('HT 0-1'!D170,#REF!,0)),"ERROR")</f>
        <v>#REF!</v>
      </c>
      <c r="KO170" s="5" t="e">
        <f>IF(INDEX(#REF!,MATCH('HT 0-1'!E170,#REF!,0))=INDEX(#REF!,MATCH('HT 0-1'!E170,#REF!,0)),INDEX(#REF!,MATCH('HT 0-1'!E170,#REF!,0)),"ERROR")</f>
        <v>#REF!</v>
      </c>
      <c r="KP170" s="5" t="e">
        <f t="shared" si="122"/>
        <v>#REF!</v>
      </c>
      <c r="KQ170" t="str">
        <f t="shared" si="123"/>
        <v>_</v>
      </c>
      <c r="KR170" s="5" t="e">
        <f t="shared" si="124"/>
        <v>#DIV/0!</v>
      </c>
      <c r="KS170" s="5" t="e">
        <f t="shared" si="125"/>
        <v>#DIV/0!</v>
      </c>
      <c r="KT170" s="5" t="e">
        <f t="shared" si="126"/>
        <v>#DIV/0!</v>
      </c>
      <c r="KU170" s="5" t="e">
        <f t="shared" si="127"/>
        <v>#DIV/0!</v>
      </c>
      <c r="KV170" s="5" t="e">
        <f t="shared" si="128"/>
        <v>#DIV/0!</v>
      </c>
      <c r="KW170" s="5" t="e">
        <f t="shared" si="129"/>
        <v>#DIV/0!</v>
      </c>
      <c r="KX170" s="5" t="e">
        <f t="shared" si="130"/>
        <v>#DIV/0!</v>
      </c>
      <c r="KY170" s="5" t="e">
        <f t="shared" si="131"/>
        <v>#DIV/0!</v>
      </c>
      <c r="KZ170" s="5" t="e">
        <f t="shared" si="132"/>
        <v>#DIV/0!</v>
      </c>
      <c r="LA170" s="5" t="e">
        <f t="shared" si="133"/>
        <v>#DIV/0!</v>
      </c>
      <c r="LB170" t="e">
        <f>IF(LQ170="0-1",INDEX(Scrape!#REF!,MATCH('HT 0-1'!KP170,Scrape!$B:$B,0)),"")</f>
        <v>#REF!</v>
      </c>
      <c r="LC170" t="e">
        <f>IF(LQ170="0-1",INDEX(Scrape!$A:$A,MATCH('HT 0-1'!KP170,Scrape!$B:$B,0)),"")</f>
        <v>#REF!</v>
      </c>
      <c r="LD170" t="e">
        <f>IF(LQ170="0-1",INDEX(Scrape!$B:$B,MATCH('HT 0-1'!KP170,Scrape!$B:$B,0)),"")</f>
        <v>#REF!</v>
      </c>
      <c r="LE170" t="e">
        <f>IF(LQ170="0-1",INDEX(Scrape!$C:$C,MATCH('HT 0-1'!KP170,Scrape!$B:$B,0)),"")</f>
        <v>#REF!</v>
      </c>
      <c r="LF170" t="e">
        <f>IF(LQ170="0-1",INDEX(Scrape!$D:$D,MATCH('HT 0-1'!KP170,Scrape!$B:$B,0)),"")</f>
        <v>#REF!</v>
      </c>
      <c r="LG170" t="e">
        <f>IF(LQ170="0-1",INDEX(Scrape!$E:$E,MATCH('HT 0-1'!KP170,Scrape!$B:$B,0)),"")</f>
        <v>#REF!</v>
      </c>
      <c r="LH170" t="e">
        <f>IF(LQ170="0-1",INDEX(Scrape!$F:$F,MATCH('HT 0-1'!KP170,Scrape!$B:$B,0)),"")</f>
        <v>#REF!</v>
      </c>
      <c r="LI170" t="e">
        <f>IF(LQ170="0-1",INDEX(Scrape!$G:$G,MATCH('HT 0-1'!KP170,Scrape!$B:$B,0)),"")</f>
        <v>#REF!</v>
      </c>
      <c r="LJ170" t="e">
        <f>IF(LQ170="0-1",INDEX(Scrape!$H:$H,MATCH('HT 0-1'!KP170,Scrape!$B:$B,0)),"")</f>
        <v>#REF!</v>
      </c>
      <c r="LK170" t="e">
        <f>IF(LQ170="0-1",INDEX(Scrape!$I:$I,MATCH('HT 0-1'!KP170,Scrape!$B:$B,0)),"")</f>
        <v>#REF!</v>
      </c>
      <c r="LL170" t="e">
        <f>IF(LQ170="0-1",INDEX(Scrape!$J:$J,MATCH('HT 0-1'!KP170,Scrape!$B:$B,0)),"")</f>
        <v>#REF!</v>
      </c>
      <c r="LM170" t="e">
        <f>IF(LQ170="0-1",INDEX(Scrape!$K:$K,MATCH('HT 0-1'!KP170,Scrape!$B:$B,0)),"")</f>
        <v>#REF!</v>
      </c>
      <c r="LN170" t="e">
        <f>IF(LQ170="0-1",INDEX(Scrape!$L:$L,MATCH('HT 0-1'!KP170,Scrape!$B:$B,0)),"")</f>
        <v>#REF!</v>
      </c>
      <c r="LO170" t="e">
        <f>IF(LQ170="0-1",INDEX(Scrape!$M:$M,MATCH('HT 0-1'!KP170,Scrape!$B:$B,0)),"")</f>
        <v>#REF!</v>
      </c>
      <c r="LP170" t="e">
        <f>IF(LQ170="0-1",INDEX(Scrape!$N:$N,MATCH('HT 0-1'!KP170,Scrape!$B:$B,0)),"")</f>
        <v>#REF!</v>
      </c>
      <c r="LQ170" t="e">
        <f>INDEX(Scrape!$O:$O,MATCH('HT 0-1'!KP170,Scrape!$B:$B,0))</f>
        <v>#REF!</v>
      </c>
      <c r="LR170" t="e">
        <f t="shared" si="134"/>
        <v>#REF!</v>
      </c>
      <c r="LS170" t="e">
        <f t="shared" si="135"/>
        <v>#REF!</v>
      </c>
      <c r="LT170" s="23" t="e">
        <f>IF(INDEX(#REF!,MATCH(KQ170,#REF!,0))=INDEX(#REF!,MATCH(KQ170,#REF!,0)),INDEX(#REF!,MATCH(KQ170,#REF!,0)),"ERROR")</f>
        <v>#REF!</v>
      </c>
      <c r="LU170" s="24" t="e">
        <f t="shared" si="136"/>
        <v>#DIV/0!</v>
      </c>
      <c r="LV170" s="24" t="e">
        <f t="shared" si="137"/>
        <v>#DIV/0!</v>
      </c>
      <c r="LW170" s="24" t="e">
        <f t="shared" si="138"/>
        <v>#DIV/0!</v>
      </c>
      <c r="LX170" s="24" t="e">
        <f t="shared" si="139"/>
        <v>#DIV/0!</v>
      </c>
      <c r="LY170" s="25" t="e">
        <f t="shared" si="140"/>
        <v>#REF!</v>
      </c>
      <c r="LZ170" s="25" t="e">
        <f t="shared" si="141"/>
        <v>#REF!</v>
      </c>
      <c r="MA170" s="26" t="e">
        <f t="shared" si="142"/>
        <v>#REF!</v>
      </c>
      <c r="MB170" s="27" t="e">
        <f t="shared" si="143"/>
        <v>#REF!</v>
      </c>
      <c r="MC170" s="28" t="e">
        <f t="shared" si="144"/>
        <v>#REF!</v>
      </c>
      <c r="MD170" s="24" t="e">
        <f t="shared" si="145"/>
        <v>#REF!</v>
      </c>
      <c r="ME170" s="29" t="e">
        <f t="shared" si="146"/>
        <v>#REF!</v>
      </c>
      <c r="MF170" s="30" t="e">
        <f t="shared" si="147"/>
        <v>#REF!</v>
      </c>
      <c r="MG170" s="24" t="e">
        <f t="shared" si="148"/>
        <v>#REF!</v>
      </c>
      <c r="MH170" s="29" t="e">
        <f t="shared" si="149"/>
        <v>#REF!</v>
      </c>
      <c r="MI170" s="30" t="e">
        <f t="shared" si="150"/>
        <v>#REF!</v>
      </c>
      <c r="MJ170" t="str">
        <f t="shared" si="151"/>
        <v/>
      </c>
      <c r="MK170" t="str">
        <f t="shared" si="152"/>
        <v/>
      </c>
      <c r="ML170" t="str">
        <f t="shared" si="153"/>
        <v/>
      </c>
      <c r="MM170" t="str">
        <f t="shared" si="154"/>
        <v/>
      </c>
      <c r="MN170" t="str">
        <f t="shared" si="155"/>
        <v/>
      </c>
      <c r="MO170" t="str">
        <f t="shared" si="156"/>
        <v/>
      </c>
      <c r="MP170" s="5" t="e">
        <f>COUNTIFS(#REF!,LT170,#REF!,1,#REF!,"&gt;="&amp;MC170,#REF!,"&lt;="&amp;MB170,#REF!,"&lt;="&amp;ME170,#REF!,"&gt;="&amp;MF170,#REF!,"="&amp;KV170,#REF!,"="&amp;KX170)</f>
        <v>#REF!</v>
      </c>
      <c r="MQ170" s="5" t="e">
        <f>COUNTIFS(#REF!,LT170,#REF!,0,#REF!,"&gt;="&amp;MC170,#REF!,"&lt;="&amp;MB170,#REF!,"&lt;="&amp;ME170,#REF!,"&gt;="&amp;MF170,#REF!,"="&amp;KV170,#REF!,"="&amp;KX170)</f>
        <v>#REF!</v>
      </c>
      <c r="MR170" s="5" t="e">
        <f>COUNTIFS(#REF!,LT170,#REF!,1,#REF!,"&gt;="&amp;MC170,#REF!,"&lt;="&amp;MB170,#REF!,"&lt;="&amp;ME170,#REF!,"&gt;="&amp;MF170,#REF!,"="&amp;KW170,#REF!,"="&amp;KY170)</f>
        <v>#REF!</v>
      </c>
      <c r="MS170" s="5" t="e">
        <f>COUNTIFS(#REF!,LT170,#REF!,0,#REF!,"&gt;="&amp;MC170,#REF!,"&lt;="&amp;MB170,#REF!,"&lt;="&amp;ME170,#REF!,"&gt;="&amp;MF170,#REF!,"="&amp;KW170,#REF!,"="&amp;KY170)</f>
        <v>#REF!</v>
      </c>
      <c r="MT170" s="5" t="e">
        <f>COUNTIFS(#REF!,LT170,#REF!,1,#REF!,"&gt;="&amp;MI170,#REF!,"&lt;="&amp;MH170,#REF!,"&lt;="&amp;ME170,#REF!,"&gt;="&amp;MF170)</f>
        <v>#REF!</v>
      </c>
      <c r="MU170" s="5" t="e">
        <f>COUNTIFS(#REF!,LT170,#REF!,0,#REF!,"&gt;="&amp;MI170,#REF!,"&lt;="&amp;MH170,#REF!,"&lt;="&amp;ME170,#REF!,"&gt;="&amp;MF170)</f>
        <v>#REF!</v>
      </c>
      <c r="MV170" s="5" t="e">
        <f>COUNTIFS(#REF!,LT170,#REF!,1,#REF!,"&gt;="&amp;MI170,#REF!,"&lt;="&amp;MH170,#REF!,"="&amp;KZ170,#REF!,"="&amp;LA170,#REF!,"&lt;="&amp;ME170,#REF!,"&gt;="&amp;MF170)</f>
        <v>#REF!</v>
      </c>
      <c r="MW170" s="5" t="e">
        <f>COUNTIFS(#REF!,LT170,#REF!,0,#REF!,"&gt;="&amp;MI170,#REF!,"&lt;="&amp;MH170,#REF!,"="&amp;KZ170,#REF!,"="&amp;LA170,#REF!,"&lt;="&amp;ME170,#REF!,"&gt;="&amp;MF170)</f>
        <v>#REF!</v>
      </c>
      <c r="MX170" s="5" t="e">
        <f>COUNTIFS(#REF!,LT170,#REF!,1,#REF!,"&gt;="&amp;MC170,#REF!,"&lt;="&amp;MB170,#REF!,"&lt;="&amp;ME170,#REF!,"&gt;="&amp;MF170)</f>
        <v>#REF!</v>
      </c>
      <c r="MY170" s="5" t="e">
        <f>COUNTIFS(#REF!,LT170,#REF!,0,#REF!,"&gt;="&amp;MC170,#REF!,"&lt;="&amp;MB170,#REF!,"&lt;="&amp;ME170,#REF!,"&gt;="&amp;MF170)</f>
        <v>#REF!</v>
      </c>
      <c r="MZ170" s="5" t="e">
        <f>COUNTIFS(#REF!,LT170,#REF!,1,#REF!,"&lt;="&amp;ME170,#REF!,"&gt;="&amp;MF170,#REF!,"="&amp;KV170,#REF!,"="&amp;KX170)</f>
        <v>#REF!</v>
      </c>
      <c r="NA170" s="5" t="e">
        <f>COUNTIFS(#REF!,LT170,#REF!,0,#REF!,"&lt;="&amp;ME170,#REF!,"&gt;="&amp;MF170,#REF!,"="&amp;KV170,#REF!,"="&amp;KX170)</f>
        <v>#REF!</v>
      </c>
      <c r="NB170" s="5" t="e">
        <f>COUNTIFS(#REF!,LT170,#REF!,1,#REF!,"&lt;="&amp;ME170,#REF!,"&gt;="&amp;MF170,#REF!,"="&amp;KW170,#REF!,"="&amp;KY170)</f>
        <v>#REF!</v>
      </c>
      <c r="NC170" s="5" t="e">
        <f>COUNTIFS(#REF!,LT170,#REF!,0,#REF!,"&lt;="&amp;ME170,#REF!,"&gt;="&amp;MF170,#REF!,"="&amp;KW170,#REF!,"="&amp;KY170)</f>
        <v>#REF!</v>
      </c>
      <c r="ND170" s="5" t="e">
        <f t="shared" si="157"/>
        <v>#REF!</v>
      </c>
      <c r="NE170" s="5" t="e">
        <f t="shared" si="158"/>
        <v>#REF!</v>
      </c>
      <c r="NF170" s="5" t="e">
        <f t="shared" si="159"/>
        <v>#REF!</v>
      </c>
      <c r="NG170" s="6" t="e">
        <f t="shared" si="160"/>
        <v>#REF!</v>
      </c>
      <c r="NH170" s="7" t="e">
        <f t="shared" si="161"/>
        <v>#REF!</v>
      </c>
      <c r="NI170" s="5" t="e">
        <f t="shared" si="162"/>
        <v>#REF!</v>
      </c>
      <c r="NJ170" s="31" t="e">
        <f t="shared" si="163"/>
        <v>#REF!</v>
      </c>
      <c r="NK170" s="32" t="e">
        <f t="shared" si="164"/>
        <v>#REF!</v>
      </c>
      <c r="NL170" s="32" t="e">
        <f t="shared" si="165"/>
        <v>#REF!</v>
      </c>
      <c r="NM170" s="33" t="e">
        <f t="shared" si="166"/>
        <v>#REF!</v>
      </c>
      <c r="NN170" s="33" t="e">
        <f t="shared" si="167"/>
        <v>#REF!</v>
      </c>
      <c r="NO170" s="33" t="e">
        <f t="shared" si="168"/>
        <v>#REF!</v>
      </c>
      <c r="NP170" s="33" t="e">
        <f t="shared" si="169"/>
        <v>#REF!</v>
      </c>
      <c r="NQ170" s="31" t="e">
        <f t="shared" si="170"/>
        <v>#REF!</v>
      </c>
      <c r="NR170" s="32" t="e">
        <f t="shared" si="171"/>
        <v>#REF!</v>
      </c>
      <c r="NS170" s="32" t="e">
        <f t="shared" si="172"/>
        <v>#REF!</v>
      </c>
      <c r="NT170" s="33" t="e">
        <f t="shared" si="173"/>
        <v>#REF!</v>
      </c>
      <c r="NU170" s="33" t="e">
        <f t="shared" si="174"/>
        <v>#REF!</v>
      </c>
      <c r="NV170" s="33" t="e">
        <f t="shared" si="175"/>
        <v>#REF!</v>
      </c>
      <c r="NW170" s="33" t="e">
        <f t="shared" si="176"/>
        <v>#REF!</v>
      </c>
      <c r="NX170" t="e">
        <f t="shared" si="177"/>
        <v>#REF!</v>
      </c>
      <c r="NY170" t="e">
        <f t="shared" si="178"/>
        <v>#REF!</v>
      </c>
      <c r="NZ170" t="e">
        <f t="shared" si="179"/>
        <v>#REF!</v>
      </c>
      <c r="OA170" t="e">
        <f t="shared" si="180"/>
        <v>#REF!</v>
      </c>
      <c r="OB170" t="e">
        <f t="shared" si="181"/>
        <v>#REF!</v>
      </c>
      <c r="OC170" t="e">
        <f t="shared" si="182"/>
        <v>#REF!</v>
      </c>
    </row>
    <row r="171" spans="1:393" ht="16.5" customHeight="1" x14ac:dyDescent="0.3">
      <c r="A171" s="22"/>
      <c r="KN171" s="5" t="e">
        <f>IF(INDEX(#REF!,MATCH('HT 0-1'!D171,#REF!,0))=INDEX(#REF!,MATCH('HT 0-1'!D171,#REF!,0)),INDEX(#REF!,MATCH('HT 0-1'!D171,#REF!,0)),"ERROR")</f>
        <v>#REF!</v>
      </c>
      <c r="KO171" s="5" t="e">
        <f>IF(INDEX(#REF!,MATCH('HT 0-1'!E171,#REF!,0))=INDEX(#REF!,MATCH('HT 0-1'!E171,#REF!,0)),INDEX(#REF!,MATCH('HT 0-1'!E171,#REF!,0)),"ERROR")</f>
        <v>#REF!</v>
      </c>
      <c r="KP171" s="5" t="e">
        <f t="shared" si="122"/>
        <v>#REF!</v>
      </c>
      <c r="KQ171" t="str">
        <f t="shared" si="123"/>
        <v>_</v>
      </c>
      <c r="KR171" s="5" t="e">
        <f t="shared" si="124"/>
        <v>#DIV/0!</v>
      </c>
      <c r="KS171" s="5" t="e">
        <f t="shared" si="125"/>
        <v>#DIV/0!</v>
      </c>
      <c r="KT171" s="5" t="e">
        <f t="shared" si="126"/>
        <v>#DIV/0!</v>
      </c>
      <c r="KU171" s="5" t="e">
        <f t="shared" si="127"/>
        <v>#DIV/0!</v>
      </c>
      <c r="KV171" s="5" t="e">
        <f t="shared" si="128"/>
        <v>#DIV/0!</v>
      </c>
      <c r="KW171" s="5" t="e">
        <f t="shared" si="129"/>
        <v>#DIV/0!</v>
      </c>
      <c r="KX171" s="5" t="e">
        <f t="shared" si="130"/>
        <v>#DIV/0!</v>
      </c>
      <c r="KY171" s="5" t="e">
        <f t="shared" si="131"/>
        <v>#DIV/0!</v>
      </c>
      <c r="KZ171" s="5" t="e">
        <f t="shared" si="132"/>
        <v>#DIV/0!</v>
      </c>
      <c r="LA171" s="5" t="e">
        <f t="shared" si="133"/>
        <v>#DIV/0!</v>
      </c>
      <c r="LB171" t="e">
        <f>IF(LQ171="0-1",INDEX(Scrape!#REF!,MATCH('HT 0-1'!KP171,Scrape!$B:$B,0)),"")</f>
        <v>#REF!</v>
      </c>
      <c r="LC171" t="e">
        <f>IF(LQ171="0-1",INDEX(Scrape!$A:$A,MATCH('HT 0-1'!KP171,Scrape!$B:$B,0)),"")</f>
        <v>#REF!</v>
      </c>
      <c r="LD171" t="e">
        <f>IF(LQ171="0-1",INDEX(Scrape!$B:$B,MATCH('HT 0-1'!KP171,Scrape!$B:$B,0)),"")</f>
        <v>#REF!</v>
      </c>
      <c r="LE171" t="e">
        <f>IF(LQ171="0-1",INDEX(Scrape!$C:$C,MATCH('HT 0-1'!KP171,Scrape!$B:$B,0)),"")</f>
        <v>#REF!</v>
      </c>
      <c r="LF171" t="e">
        <f>IF(LQ171="0-1",INDEX(Scrape!$D:$D,MATCH('HT 0-1'!KP171,Scrape!$B:$B,0)),"")</f>
        <v>#REF!</v>
      </c>
      <c r="LG171" t="e">
        <f>IF(LQ171="0-1",INDEX(Scrape!$E:$E,MATCH('HT 0-1'!KP171,Scrape!$B:$B,0)),"")</f>
        <v>#REF!</v>
      </c>
      <c r="LH171" t="e">
        <f>IF(LQ171="0-1",INDEX(Scrape!$F:$F,MATCH('HT 0-1'!KP171,Scrape!$B:$B,0)),"")</f>
        <v>#REF!</v>
      </c>
      <c r="LI171" t="e">
        <f>IF(LQ171="0-1",INDEX(Scrape!$G:$G,MATCH('HT 0-1'!KP171,Scrape!$B:$B,0)),"")</f>
        <v>#REF!</v>
      </c>
      <c r="LJ171" t="e">
        <f>IF(LQ171="0-1",INDEX(Scrape!$H:$H,MATCH('HT 0-1'!KP171,Scrape!$B:$B,0)),"")</f>
        <v>#REF!</v>
      </c>
      <c r="LK171" t="e">
        <f>IF(LQ171="0-1",INDEX(Scrape!$I:$I,MATCH('HT 0-1'!KP171,Scrape!$B:$B,0)),"")</f>
        <v>#REF!</v>
      </c>
      <c r="LL171" t="e">
        <f>IF(LQ171="0-1",INDEX(Scrape!$J:$J,MATCH('HT 0-1'!KP171,Scrape!$B:$B,0)),"")</f>
        <v>#REF!</v>
      </c>
      <c r="LM171" t="e">
        <f>IF(LQ171="0-1",INDEX(Scrape!$K:$K,MATCH('HT 0-1'!KP171,Scrape!$B:$B,0)),"")</f>
        <v>#REF!</v>
      </c>
      <c r="LN171" t="e">
        <f>IF(LQ171="0-1",INDEX(Scrape!$L:$L,MATCH('HT 0-1'!KP171,Scrape!$B:$B,0)),"")</f>
        <v>#REF!</v>
      </c>
      <c r="LO171" t="e">
        <f>IF(LQ171="0-1",INDEX(Scrape!$M:$M,MATCH('HT 0-1'!KP171,Scrape!$B:$B,0)),"")</f>
        <v>#REF!</v>
      </c>
      <c r="LP171" t="e">
        <f>IF(LQ171="0-1",INDEX(Scrape!$N:$N,MATCH('HT 0-1'!KP171,Scrape!$B:$B,0)),"")</f>
        <v>#REF!</v>
      </c>
      <c r="LQ171" t="e">
        <f>INDEX(Scrape!$O:$O,MATCH('HT 0-1'!KP171,Scrape!$B:$B,0))</f>
        <v>#REF!</v>
      </c>
      <c r="LR171" t="e">
        <f t="shared" si="134"/>
        <v>#REF!</v>
      </c>
      <c r="LS171" t="e">
        <f t="shared" si="135"/>
        <v>#REF!</v>
      </c>
      <c r="LT171" s="23" t="e">
        <f>IF(INDEX(#REF!,MATCH(KQ171,#REF!,0))=INDEX(#REF!,MATCH(KQ171,#REF!,0)),INDEX(#REF!,MATCH(KQ171,#REF!,0)),"ERROR")</f>
        <v>#REF!</v>
      </c>
      <c r="LU171" s="24" t="e">
        <f t="shared" si="136"/>
        <v>#DIV/0!</v>
      </c>
      <c r="LV171" s="24" t="e">
        <f t="shared" si="137"/>
        <v>#DIV/0!</v>
      </c>
      <c r="LW171" s="24" t="e">
        <f t="shared" si="138"/>
        <v>#DIV/0!</v>
      </c>
      <c r="LX171" s="24" t="e">
        <f t="shared" si="139"/>
        <v>#DIV/0!</v>
      </c>
      <c r="LY171" s="25" t="e">
        <f t="shared" si="140"/>
        <v>#REF!</v>
      </c>
      <c r="LZ171" s="25" t="e">
        <f t="shared" si="141"/>
        <v>#REF!</v>
      </c>
      <c r="MA171" s="26" t="e">
        <f t="shared" si="142"/>
        <v>#REF!</v>
      </c>
      <c r="MB171" s="27" t="e">
        <f t="shared" si="143"/>
        <v>#REF!</v>
      </c>
      <c r="MC171" s="28" t="e">
        <f t="shared" si="144"/>
        <v>#REF!</v>
      </c>
      <c r="MD171" s="24" t="e">
        <f t="shared" si="145"/>
        <v>#REF!</v>
      </c>
      <c r="ME171" s="29" t="e">
        <f t="shared" si="146"/>
        <v>#REF!</v>
      </c>
      <c r="MF171" s="30" t="e">
        <f t="shared" si="147"/>
        <v>#REF!</v>
      </c>
      <c r="MG171" s="24" t="e">
        <f t="shared" si="148"/>
        <v>#REF!</v>
      </c>
      <c r="MH171" s="29" t="e">
        <f t="shared" si="149"/>
        <v>#REF!</v>
      </c>
      <c r="MI171" s="30" t="e">
        <f t="shared" si="150"/>
        <v>#REF!</v>
      </c>
      <c r="MJ171" t="str">
        <f t="shared" si="151"/>
        <v/>
      </c>
      <c r="MK171" t="str">
        <f t="shared" si="152"/>
        <v/>
      </c>
      <c r="ML171" t="str">
        <f t="shared" si="153"/>
        <v/>
      </c>
      <c r="MM171" t="str">
        <f t="shared" si="154"/>
        <v/>
      </c>
      <c r="MN171" t="str">
        <f t="shared" si="155"/>
        <v/>
      </c>
      <c r="MO171" t="str">
        <f t="shared" si="156"/>
        <v/>
      </c>
      <c r="MP171" s="5" t="e">
        <f>COUNTIFS(#REF!,LT171,#REF!,1,#REF!,"&gt;="&amp;MC171,#REF!,"&lt;="&amp;MB171,#REF!,"&lt;="&amp;ME171,#REF!,"&gt;="&amp;MF171,#REF!,"="&amp;KV171,#REF!,"="&amp;KX171)</f>
        <v>#REF!</v>
      </c>
      <c r="MQ171" s="5" t="e">
        <f>COUNTIFS(#REF!,LT171,#REF!,0,#REF!,"&gt;="&amp;MC171,#REF!,"&lt;="&amp;MB171,#REF!,"&lt;="&amp;ME171,#REF!,"&gt;="&amp;MF171,#REF!,"="&amp;KV171,#REF!,"="&amp;KX171)</f>
        <v>#REF!</v>
      </c>
      <c r="MR171" s="5" t="e">
        <f>COUNTIFS(#REF!,LT171,#REF!,1,#REF!,"&gt;="&amp;MC171,#REF!,"&lt;="&amp;MB171,#REF!,"&lt;="&amp;ME171,#REF!,"&gt;="&amp;MF171,#REF!,"="&amp;KW171,#REF!,"="&amp;KY171)</f>
        <v>#REF!</v>
      </c>
      <c r="MS171" s="5" t="e">
        <f>COUNTIFS(#REF!,LT171,#REF!,0,#REF!,"&gt;="&amp;MC171,#REF!,"&lt;="&amp;MB171,#REF!,"&lt;="&amp;ME171,#REF!,"&gt;="&amp;MF171,#REF!,"="&amp;KW171,#REF!,"="&amp;KY171)</f>
        <v>#REF!</v>
      </c>
      <c r="MT171" s="5" t="e">
        <f>COUNTIFS(#REF!,LT171,#REF!,1,#REF!,"&gt;="&amp;MI171,#REF!,"&lt;="&amp;MH171,#REF!,"&lt;="&amp;ME171,#REF!,"&gt;="&amp;MF171)</f>
        <v>#REF!</v>
      </c>
      <c r="MU171" s="5" t="e">
        <f>COUNTIFS(#REF!,LT171,#REF!,0,#REF!,"&gt;="&amp;MI171,#REF!,"&lt;="&amp;MH171,#REF!,"&lt;="&amp;ME171,#REF!,"&gt;="&amp;MF171)</f>
        <v>#REF!</v>
      </c>
      <c r="MV171" s="5" t="e">
        <f>COUNTIFS(#REF!,LT171,#REF!,1,#REF!,"&gt;="&amp;MI171,#REF!,"&lt;="&amp;MH171,#REF!,"="&amp;KZ171,#REF!,"="&amp;LA171,#REF!,"&lt;="&amp;ME171,#REF!,"&gt;="&amp;MF171)</f>
        <v>#REF!</v>
      </c>
      <c r="MW171" s="5" t="e">
        <f>COUNTIFS(#REF!,LT171,#REF!,0,#REF!,"&gt;="&amp;MI171,#REF!,"&lt;="&amp;MH171,#REF!,"="&amp;KZ171,#REF!,"="&amp;LA171,#REF!,"&lt;="&amp;ME171,#REF!,"&gt;="&amp;MF171)</f>
        <v>#REF!</v>
      </c>
      <c r="MX171" s="5" t="e">
        <f>COUNTIFS(#REF!,LT171,#REF!,1,#REF!,"&gt;="&amp;MC171,#REF!,"&lt;="&amp;MB171,#REF!,"&lt;="&amp;ME171,#REF!,"&gt;="&amp;MF171)</f>
        <v>#REF!</v>
      </c>
      <c r="MY171" s="5" t="e">
        <f>COUNTIFS(#REF!,LT171,#REF!,0,#REF!,"&gt;="&amp;MC171,#REF!,"&lt;="&amp;MB171,#REF!,"&lt;="&amp;ME171,#REF!,"&gt;="&amp;MF171)</f>
        <v>#REF!</v>
      </c>
      <c r="MZ171" s="5" t="e">
        <f>COUNTIFS(#REF!,LT171,#REF!,1,#REF!,"&lt;="&amp;ME171,#REF!,"&gt;="&amp;MF171,#REF!,"="&amp;KV171,#REF!,"="&amp;KX171)</f>
        <v>#REF!</v>
      </c>
      <c r="NA171" s="5" t="e">
        <f>COUNTIFS(#REF!,LT171,#REF!,0,#REF!,"&lt;="&amp;ME171,#REF!,"&gt;="&amp;MF171,#REF!,"="&amp;KV171,#REF!,"="&amp;KX171)</f>
        <v>#REF!</v>
      </c>
      <c r="NB171" s="5" t="e">
        <f>COUNTIFS(#REF!,LT171,#REF!,1,#REF!,"&lt;="&amp;ME171,#REF!,"&gt;="&amp;MF171,#REF!,"="&amp;KW171,#REF!,"="&amp;KY171)</f>
        <v>#REF!</v>
      </c>
      <c r="NC171" s="5" t="e">
        <f>COUNTIFS(#REF!,LT171,#REF!,0,#REF!,"&lt;="&amp;ME171,#REF!,"&gt;="&amp;MF171,#REF!,"="&amp;KW171,#REF!,"="&amp;KY171)</f>
        <v>#REF!</v>
      </c>
      <c r="ND171" s="5" t="e">
        <f t="shared" si="157"/>
        <v>#REF!</v>
      </c>
      <c r="NE171" s="5" t="e">
        <f t="shared" si="158"/>
        <v>#REF!</v>
      </c>
      <c r="NF171" s="5" t="e">
        <f t="shared" si="159"/>
        <v>#REF!</v>
      </c>
      <c r="NG171" s="6" t="e">
        <f t="shared" si="160"/>
        <v>#REF!</v>
      </c>
      <c r="NH171" s="7" t="e">
        <f t="shared" si="161"/>
        <v>#REF!</v>
      </c>
      <c r="NI171" s="5" t="e">
        <f t="shared" si="162"/>
        <v>#REF!</v>
      </c>
      <c r="NJ171" s="31" t="e">
        <f t="shared" si="163"/>
        <v>#REF!</v>
      </c>
      <c r="NK171" s="32" t="e">
        <f t="shared" si="164"/>
        <v>#REF!</v>
      </c>
      <c r="NL171" s="32" t="e">
        <f t="shared" si="165"/>
        <v>#REF!</v>
      </c>
      <c r="NM171" s="33" t="e">
        <f t="shared" si="166"/>
        <v>#REF!</v>
      </c>
      <c r="NN171" s="33" t="e">
        <f t="shared" si="167"/>
        <v>#REF!</v>
      </c>
      <c r="NO171" s="33" t="e">
        <f t="shared" si="168"/>
        <v>#REF!</v>
      </c>
      <c r="NP171" s="33" t="e">
        <f t="shared" si="169"/>
        <v>#REF!</v>
      </c>
      <c r="NQ171" s="31" t="e">
        <f t="shared" si="170"/>
        <v>#REF!</v>
      </c>
      <c r="NR171" s="32" t="e">
        <f t="shared" si="171"/>
        <v>#REF!</v>
      </c>
      <c r="NS171" s="32" t="e">
        <f t="shared" si="172"/>
        <v>#REF!</v>
      </c>
      <c r="NT171" s="33" t="e">
        <f t="shared" si="173"/>
        <v>#REF!</v>
      </c>
      <c r="NU171" s="33" t="e">
        <f t="shared" si="174"/>
        <v>#REF!</v>
      </c>
      <c r="NV171" s="33" t="e">
        <f t="shared" si="175"/>
        <v>#REF!</v>
      </c>
      <c r="NW171" s="33" t="e">
        <f t="shared" si="176"/>
        <v>#REF!</v>
      </c>
      <c r="NX171" t="e">
        <f t="shared" si="177"/>
        <v>#REF!</v>
      </c>
      <c r="NY171" t="e">
        <f t="shared" si="178"/>
        <v>#REF!</v>
      </c>
      <c r="NZ171" t="e">
        <f t="shared" si="179"/>
        <v>#REF!</v>
      </c>
      <c r="OA171" t="e">
        <f t="shared" si="180"/>
        <v>#REF!</v>
      </c>
      <c r="OB171" t="e">
        <f t="shared" si="181"/>
        <v>#REF!</v>
      </c>
      <c r="OC171" t="e">
        <f t="shared" si="182"/>
        <v>#REF!</v>
      </c>
    </row>
    <row r="172" spans="1:393" ht="16.5" customHeight="1" x14ac:dyDescent="0.3">
      <c r="A172" s="22"/>
      <c r="KN172" s="5" t="e">
        <f>IF(INDEX(#REF!,MATCH('HT 0-1'!D172,#REF!,0))=INDEX(#REF!,MATCH('HT 0-1'!D172,#REF!,0)),INDEX(#REF!,MATCH('HT 0-1'!D172,#REF!,0)),"ERROR")</f>
        <v>#REF!</v>
      </c>
      <c r="KO172" s="5" t="e">
        <f>IF(INDEX(#REF!,MATCH('HT 0-1'!E172,#REF!,0))=INDEX(#REF!,MATCH('HT 0-1'!E172,#REF!,0)),INDEX(#REF!,MATCH('HT 0-1'!E172,#REF!,0)),"ERROR")</f>
        <v>#REF!</v>
      </c>
      <c r="KP172" s="5" t="e">
        <f t="shared" si="122"/>
        <v>#REF!</v>
      </c>
      <c r="KQ172" t="str">
        <f t="shared" si="123"/>
        <v>_</v>
      </c>
      <c r="KR172" s="5" t="e">
        <f t="shared" si="124"/>
        <v>#DIV/0!</v>
      </c>
      <c r="KS172" s="5" t="e">
        <f t="shared" si="125"/>
        <v>#DIV/0!</v>
      </c>
      <c r="KT172" s="5" t="e">
        <f t="shared" si="126"/>
        <v>#DIV/0!</v>
      </c>
      <c r="KU172" s="5" t="e">
        <f t="shared" si="127"/>
        <v>#DIV/0!</v>
      </c>
      <c r="KV172" s="5" t="e">
        <f t="shared" si="128"/>
        <v>#DIV/0!</v>
      </c>
      <c r="KW172" s="5" t="e">
        <f t="shared" si="129"/>
        <v>#DIV/0!</v>
      </c>
      <c r="KX172" s="5" t="e">
        <f t="shared" si="130"/>
        <v>#DIV/0!</v>
      </c>
      <c r="KY172" s="5" t="e">
        <f t="shared" si="131"/>
        <v>#DIV/0!</v>
      </c>
      <c r="KZ172" s="5" t="e">
        <f t="shared" si="132"/>
        <v>#DIV/0!</v>
      </c>
      <c r="LA172" s="5" t="e">
        <f t="shared" si="133"/>
        <v>#DIV/0!</v>
      </c>
      <c r="LB172" t="e">
        <f>IF(LQ172="0-1",INDEX(Scrape!#REF!,MATCH('HT 0-1'!KP172,Scrape!$B:$B,0)),"")</f>
        <v>#REF!</v>
      </c>
      <c r="LC172" t="e">
        <f>IF(LQ172="0-1",INDEX(Scrape!$A:$A,MATCH('HT 0-1'!KP172,Scrape!$B:$B,0)),"")</f>
        <v>#REF!</v>
      </c>
      <c r="LD172" t="e">
        <f>IF(LQ172="0-1",INDEX(Scrape!$B:$B,MATCH('HT 0-1'!KP172,Scrape!$B:$B,0)),"")</f>
        <v>#REF!</v>
      </c>
      <c r="LE172" t="e">
        <f>IF(LQ172="0-1",INDEX(Scrape!$C:$C,MATCH('HT 0-1'!KP172,Scrape!$B:$B,0)),"")</f>
        <v>#REF!</v>
      </c>
      <c r="LF172" t="e">
        <f>IF(LQ172="0-1",INDEX(Scrape!$D:$D,MATCH('HT 0-1'!KP172,Scrape!$B:$B,0)),"")</f>
        <v>#REF!</v>
      </c>
      <c r="LG172" t="e">
        <f>IF(LQ172="0-1",INDEX(Scrape!$E:$E,MATCH('HT 0-1'!KP172,Scrape!$B:$B,0)),"")</f>
        <v>#REF!</v>
      </c>
      <c r="LH172" t="e">
        <f>IF(LQ172="0-1",INDEX(Scrape!$F:$F,MATCH('HT 0-1'!KP172,Scrape!$B:$B,0)),"")</f>
        <v>#REF!</v>
      </c>
      <c r="LI172" t="e">
        <f>IF(LQ172="0-1",INDEX(Scrape!$G:$G,MATCH('HT 0-1'!KP172,Scrape!$B:$B,0)),"")</f>
        <v>#REF!</v>
      </c>
      <c r="LJ172" t="e">
        <f>IF(LQ172="0-1",INDEX(Scrape!$H:$H,MATCH('HT 0-1'!KP172,Scrape!$B:$B,0)),"")</f>
        <v>#REF!</v>
      </c>
      <c r="LK172" t="e">
        <f>IF(LQ172="0-1",INDEX(Scrape!$I:$I,MATCH('HT 0-1'!KP172,Scrape!$B:$B,0)),"")</f>
        <v>#REF!</v>
      </c>
      <c r="LL172" t="e">
        <f>IF(LQ172="0-1",INDEX(Scrape!$J:$J,MATCH('HT 0-1'!KP172,Scrape!$B:$B,0)),"")</f>
        <v>#REF!</v>
      </c>
      <c r="LM172" t="e">
        <f>IF(LQ172="0-1",INDEX(Scrape!$K:$K,MATCH('HT 0-1'!KP172,Scrape!$B:$B,0)),"")</f>
        <v>#REF!</v>
      </c>
      <c r="LN172" t="e">
        <f>IF(LQ172="0-1",INDEX(Scrape!$L:$L,MATCH('HT 0-1'!KP172,Scrape!$B:$B,0)),"")</f>
        <v>#REF!</v>
      </c>
      <c r="LO172" t="e">
        <f>IF(LQ172="0-1",INDEX(Scrape!$M:$M,MATCH('HT 0-1'!KP172,Scrape!$B:$B,0)),"")</f>
        <v>#REF!</v>
      </c>
      <c r="LP172" t="e">
        <f>IF(LQ172="0-1",INDEX(Scrape!$N:$N,MATCH('HT 0-1'!KP172,Scrape!$B:$B,0)),"")</f>
        <v>#REF!</v>
      </c>
      <c r="LQ172" t="e">
        <f>INDEX(Scrape!$O:$O,MATCH('HT 0-1'!KP172,Scrape!$B:$B,0))</f>
        <v>#REF!</v>
      </c>
      <c r="LR172" t="e">
        <f t="shared" si="134"/>
        <v>#REF!</v>
      </c>
      <c r="LS172" t="e">
        <f t="shared" si="135"/>
        <v>#REF!</v>
      </c>
      <c r="LT172" s="23" t="e">
        <f>IF(INDEX(#REF!,MATCH(KQ172,#REF!,0))=INDEX(#REF!,MATCH(KQ172,#REF!,0)),INDEX(#REF!,MATCH(KQ172,#REF!,0)),"ERROR")</f>
        <v>#REF!</v>
      </c>
      <c r="LU172" s="24" t="e">
        <f t="shared" si="136"/>
        <v>#DIV/0!</v>
      </c>
      <c r="LV172" s="24" t="e">
        <f t="shared" si="137"/>
        <v>#DIV/0!</v>
      </c>
      <c r="LW172" s="24" t="e">
        <f t="shared" si="138"/>
        <v>#DIV/0!</v>
      </c>
      <c r="LX172" s="24" t="e">
        <f t="shared" si="139"/>
        <v>#DIV/0!</v>
      </c>
      <c r="LY172" s="25" t="e">
        <f t="shared" si="140"/>
        <v>#REF!</v>
      </c>
      <c r="LZ172" s="25" t="e">
        <f t="shared" si="141"/>
        <v>#REF!</v>
      </c>
      <c r="MA172" s="26" t="e">
        <f t="shared" si="142"/>
        <v>#REF!</v>
      </c>
      <c r="MB172" s="27" t="e">
        <f t="shared" si="143"/>
        <v>#REF!</v>
      </c>
      <c r="MC172" s="28" t="e">
        <f t="shared" si="144"/>
        <v>#REF!</v>
      </c>
      <c r="MD172" s="24" t="e">
        <f t="shared" si="145"/>
        <v>#REF!</v>
      </c>
      <c r="ME172" s="29" t="e">
        <f t="shared" si="146"/>
        <v>#REF!</v>
      </c>
      <c r="MF172" s="30" t="e">
        <f t="shared" si="147"/>
        <v>#REF!</v>
      </c>
      <c r="MG172" s="24" t="e">
        <f t="shared" si="148"/>
        <v>#REF!</v>
      </c>
      <c r="MH172" s="29" t="e">
        <f t="shared" si="149"/>
        <v>#REF!</v>
      </c>
      <c r="MI172" s="30" t="e">
        <f t="shared" si="150"/>
        <v>#REF!</v>
      </c>
      <c r="MJ172" t="str">
        <f t="shared" si="151"/>
        <v/>
      </c>
      <c r="MK172" t="str">
        <f t="shared" si="152"/>
        <v/>
      </c>
      <c r="ML172" t="str">
        <f t="shared" si="153"/>
        <v/>
      </c>
      <c r="MM172" t="str">
        <f t="shared" si="154"/>
        <v/>
      </c>
      <c r="MN172" t="str">
        <f t="shared" si="155"/>
        <v/>
      </c>
      <c r="MO172" t="str">
        <f t="shared" si="156"/>
        <v/>
      </c>
      <c r="MP172" s="5" t="e">
        <f>COUNTIFS(#REF!,LT172,#REF!,1,#REF!,"&gt;="&amp;MC172,#REF!,"&lt;="&amp;MB172,#REF!,"&lt;="&amp;ME172,#REF!,"&gt;="&amp;MF172,#REF!,"="&amp;KV172,#REF!,"="&amp;KX172)</f>
        <v>#REF!</v>
      </c>
      <c r="MQ172" s="5" t="e">
        <f>COUNTIFS(#REF!,LT172,#REF!,0,#REF!,"&gt;="&amp;MC172,#REF!,"&lt;="&amp;MB172,#REF!,"&lt;="&amp;ME172,#REF!,"&gt;="&amp;MF172,#REF!,"="&amp;KV172,#REF!,"="&amp;KX172)</f>
        <v>#REF!</v>
      </c>
      <c r="MR172" s="5" t="e">
        <f>COUNTIFS(#REF!,LT172,#REF!,1,#REF!,"&gt;="&amp;MC172,#REF!,"&lt;="&amp;MB172,#REF!,"&lt;="&amp;ME172,#REF!,"&gt;="&amp;MF172,#REF!,"="&amp;KW172,#REF!,"="&amp;KY172)</f>
        <v>#REF!</v>
      </c>
      <c r="MS172" s="5" t="e">
        <f>COUNTIFS(#REF!,LT172,#REF!,0,#REF!,"&gt;="&amp;MC172,#REF!,"&lt;="&amp;MB172,#REF!,"&lt;="&amp;ME172,#REF!,"&gt;="&amp;MF172,#REF!,"="&amp;KW172,#REF!,"="&amp;KY172)</f>
        <v>#REF!</v>
      </c>
      <c r="MT172" s="5" t="e">
        <f>COUNTIFS(#REF!,LT172,#REF!,1,#REF!,"&gt;="&amp;MI172,#REF!,"&lt;="&amp;MH172,#REF!,"&lt;="&amp;ME172,#REF!,"&gt;="&amp;MF172)</f>
        <v>#REF!</v>
      </c>
      <c r="MU172" s="5" t="e">
        <f>COUNTIFS(#REF!,LT172,#REF!,0,#REF!,"&gt;="&amp;MI172,#REF!,"&lt;="&amp;MH172,#REF!,"&lt;="&amp;ME172,#REF!,"&gt;="&amp;MF172)</f>
        <v>#REF!</v>
      </c>
      <c r="MV172" s="5" t="e">
        <f>COUNTIFS(#REF!,LT172,#REF!,1,#REF!,"&gt;="&amp;MI172,#REF!,"&lt;="&amp;MH172,#REF!,"="&amp;KZ172,#REF!,"="&amp;LA172,#REF!,"&lt;="&amp;ME172,#REF!,"&gt;="&amp;MF172)</f>
        <v>#REF!</v>
      </c>
      <c r="MW172" s="5" t="e">
        <f>COUNTIFS(#REF!,LT172,#REF!,0,#REF!,"&gt;="&amp;MI172,#REF!,"&lt;="&amp;MH172,#REF!,"="&amp;KZ172,#REF!,"="&amp;LA172,#REF!,"&lt;="&amp;ME172,#REF!,"&gt;="&amp;MF172)</f>
        <v>#REF!</v>
      </c>
      <c r="MX172" s="5" t="e">
        <f>COUNTIFS(#REF!,LT172,#REF!,1,#REF!,"&gt;="&amp;MC172,#REF!,"&lt;="&amp;MB172,#REF!,"&lt;="&amp;ME172,#REF!,"&gt;="&amp;MF172)</f>
        <v>#REF!</v>
      </c>
      <c r="MY172" s="5" t="e">
        <f>COUNTIFS(#REF!,LT172,#REF!,0,#REF!,"&gt;="&amp;MC172,#REF!,"&lt;="&amp;MB172,#REF!,"&lt;="&amp;ME172,#REF!,"&gt;="&amp;MF172)</f>
        <v>#REF!</v>
      </c>
      <c r="MZ172" s="5" t="e">
        <f>COUNTIFS(#REF!,LT172,#REF!,1,#REF!,"&lt;="&amp;ME172,#REF!,"&gt;="&amp;MF172,#REF!,"="&amp;KV172,#REF!,"="&amp;KX172)</f>
        <v>#REF!</v>
      </c>
      <c r="NA172" s="5" t="e">
        <f>COUNTIFS(#REF!,LT172,#REF!,0,#REF!,"&lt;="&amp;ME172,#REF!,"&gt;="&amp;MF172,#REF!,"="&amp;KV172,#REF!,"="&amp;KX172)</f>
        <v>#REF!</v>
      </c>
      <c r="NB172" s="5" t="e">
        <f>COUNTIFS(#REF!,LT172,#REF!,1,#REF!,"&lt;="&amp;ME172,#REF!,"&gt;="&amp;MF172,#REF!,"="&amp;KW172,#REF!,"="&amp;KY172)</f>
        <v>#REF!</v>
      </c>
      <c r="NC172" s="5" t="e">
        <f>COUNTIFS(#REF!,LT172,#REF!,0,#REF!,"&lt;="&amp;ME172,#REF!,"&gt;="&amp;MF172,#REF!,"="&amp;KW172,#REF!,"="&amp;KY172)</f>
        <v>#REF!</v>
      </c>
      <c r="ND172" s="5" t="e">
        <f t="shared" si="157"/>
        <v>#REF!</v>
      </c>
      <c r="NE172" s="5" t="e">
        <f t="shared" si="158"/>
        <v>#REF!</v>
      </c>
      <c r="NF172" s="5" t="e">
        <f t="shared" si="159"/>
        <v>#REF!</v>
      </c>
      <c r="NG172" s="6" t="e">
        <f t="shared" si="160"/>
        <v>#REF!</v>
      </c>
      <c r="NH172" s="7" t="e">
        <f t="shared" si="161"/>
        <v>#REF!</v>
      </c>
      <c r="NI172" s="5" t="e">
        <f t="shared" si="162"/>
        <v>#REF!</v>
      </c>
      <c r="NJ172" s="31" t="e">
        <f t="shared" si="163"/>
        <v>#REF!</v>
      </c>
      <c r="NK172" s="32" t="e">
        <f t="shared" si="164"/>
        <v>#REF!</v>
      </c>
      <c r="NL172" s="32" t="e">
        <f t="shared" si="165"/>
        <v>#REF!</v>
      </c>
      <c r="NM172" s="33" t="e">
        <f t="shared" si="166"/>
        <v>#REF!</v>
      </c>
      <c r="NN172" s="33" t="e">
        <f t="shared" si="167"/>
        <v>#REF!</v>
      </c>
      <c r="NO172" s="33" t="e">
        <f t="shared" si="168"/>
        <v>#REF!</v>
      </c>
      <c r="NP172" s="33" t="e">
        <f t="shared" si="169"/>
        <v>#REF!</v>
      </c>
      <c r="NQ172" s="31" t="e">
        <f t="shared" si="170"/>
        <v>#REF!</v>
      </c>
      <c r="NR172" s="32" t="e">
        <f t="shared" si="171"/>
        <v>#REF!</v>
      </c>
      <c r="NS172" s="32" t="e">
        <f t="shared" si="172"/>
        <v>#REF!</v>
      </c>
      <c r="NT172" s="33" t="e">
        <f t="shared" si="173"/>
        <v>#REF!</v>
      </c>
      <c r="NU172" s="33" t="e">
        <f t="shared" si="174"/>
        <v>#REF!</v>
      </c>
      <c r="NV172" s="33" t="e">
        <f t="shared" si="175"/>
        <v>#REF!</v>
      </c>
      <c r="NW172" s="33" t="e">
        <f t="shared" si="176"/>
        <v>#REF!</v>
      </c>
      <c r="NX172" t="e">
        <f t="shared" si="177"/>
        <v>#REF!</v>
      </c>
      <c r="NY172" t="e">
        <f t="shared" si="178"/>
        <v>#REF!</v>
      </c>
      <c r="NZ172" t="e">
        <f t="shared" si="179"/>
        <v>#REF!</v>
      </c>
      <c r="OA172" t="e">
        <f t="shared" si="180"/>
        <v>#REF!</v>
      </c>
      <c r="OB172" t="e">
        <f t="shared" si="181"/>
        <v>#REF!</v>
      </c>
      <c r="OC172" t="e">
        <f t="shared" si="182"/>
        <v>#REF!</v>
      </c>
    </row>
    <row r="173" spans="1:393" ht="16.5" customHeight="1" x14ac:dyDescent="0.3">
      <c r="A173" s="22"/>
      <c r="KN173" s="5" t="e">
        <f>IF(INDEX(#REF!,MATCH('HT 0-1'!D173,#REF!,0))=INDEX(#REF!,MATCH('HT 0-1'!D173,#REF!,0)),INDEX(#REF!,MATCH('HT 0-1'!D173,#REF!,0)),"ERROR")</f>
        <v>#REF!</v>
      </c>
      <c r="KO173" s="5" t="e">
        <f>IF(INDEX(#REF!,MATCH('HT 0-1'!E173,#REF!,0))=INDEX(#REF!,MATCH('HT 0-1'!E173,#REF!,0)),INDEX(#REF!,MATCH('HT 0-1'!E173,#REF!,0)),"ERROR")</f>
        <v>#REF!</v>
      </c>
      <c r="KP173" s="5" t="e">
        <f t="shared" si="122"/>
        <v>#REF!</v>
      </c>
      <c r="KQ173" t="str">
        <f t="shared" si="123"/>
        <v>_</v>
      </c>
      <c r="KR173" s="5" t="e">
        <f t="shared" si="124"/>
        <v>#DIV/0!</v>
      </c>
      <c r="KS173" s="5" t="e">
        <f t="shared" si="125"/>
        <v>#DIV/0!</v>
      </c>
      <c r="KT173" s="5" t="e">
        <f t="shared" si="126"/>
        <v>#DIV/0!</v>
      </c>
      <c r="KU173" s="5" t="e">
        <f t="shared" si="127"/>
        <v>#DIV/0!</v>
      </c>
      <c r="KV173" s="5" t="e">
        <f t="shared" si="128"/>
        <v>#DIV/0!</v>
      </c>
      <c r="KW173" s="5" t="e">
        <f t="shared" si="129"/>
        <v>#DIV/0!</v>
      </c>
      <c r="KX173" s="5" t="e">
        <f t="shared" si="130"/>
        <v>#DIV/0!</v>
      </c>
      <c r="KY173" s="5" t="e">
        <f t="shared" si="131"/>
        <v>#DIV/0!</v>
      </c>
      <c r="KZ173" s="5" t="e">
        <f t="shared" si="132"/>
        <v>#DIV/0!</v>
      </c>
      <c r="LA173" s="5" t="e">
        <f t="shared" si="133"/>
        <v>#DIV/0!</v>
      </c>
      <c r="LB173" t="e">
        <f>IF(LQ173="0-1",INDEX(Scrape!#REF!,MATCH('HT 0-1'!KP173,Scrape!$B:$B,0)),"")</f>
        <v>#REF!</v>
      </c>
      <c r="LC173" t="e">
        <f>IF(LQ173="0-1",INDEX(Scrape!$A:$A,MATCH('HT 0-1'!KP173,Scrape!$B:$B,0)),"")</f>
        <v>#REF!</v>
      </c>
      <c r="LD173" t="e">
        <f>IF(LQ173="0-1",INDEX(Scrape!$B:$B,MATCH('HT 0-1'!KP173,Scrape!$B:$B,0)),"")</f>
        <v>#REF!</v>
      </c>
      <c r="LE173" t="e">
        <f>IF(LQ173="0-1",INDEX(Scrape!$C:$C,MATCH('HT 0-1'!KP173,Scrape!$B:$B,0)),"")</f>
        <v>#REF!</v>
      </c>
      <c r="LF173" t="e">
        <f>IF(LQ173="0-1",INDEX(Scrape!$D:$D,MATCH('HT 0-1'!KP173,Scrape!$B:$B,0)),"")</f>
        <v>#REF!</v>
      </c>
      <c r="LG173" t="e">
        <f>IF(LQ173="0-1",INDEX(Scrape!$E:$E,MATCH('HT 0-1'!KP173,Scrape!$B:$B,0)),"")</f>
        <v>#REF!</v>
      </c>
      <c r="LH173" t="e">
        <f>IF(LQ173="0-1",INDEX(Scrape!$F:$F,MATCH('HT 0-1'!KP173,Scrape!$B:$B,0)),"")</f>
        <v>#REF!</v>
      </c>
      <c r="LI173" t="e">
        <f>IF(LQ173="0-1",INDEX(Scrape!$G:$G,MATCH('HT 0-1'!KP173,Scrape!$B:$B,0)),"")</f>
        <v>#REF!</v>
      </c>
      <c r="LJ173" t="e">
        <f>IF(LQ173="0-1",INDEX(Scrape!$H:$H,MATCH('HT 0-1'!KP173,Scrape!$B:$B,0)),"")</f>
        <v>#REF!</v>
      </c>
      <c r="LK173" t="e">
        <f>IF(LQ173="0-1",INDEX(Scrape!$I:$I,MATCH('HT 0-1'!KP173,Scrape!$B:$B,0)),"")</f>
        <v>#REF!</v>
      </c>
      <c r="LL173" t="e">
        <f>IF(LQ173="0-1",INDEX(Scrape!$J:$J,MATCH('HT 0-1'!KP173,Scrape!$B:$B,0)),"")</f>
        <v>#REF!</v>
      </c>
      <c r="LM173" t="e">
        <f>IF(LQ173="0-1",INDEX(Scrape!$K:$K,MATCH('HT 0-1'!KP173,Scrape!$B:$B,0)),"")</f>
        <v>#REF!</v>
      </c>
      <c r="LN173" t="e">
        <f>IF(LQ173="0-1",INDEX(Scrape!$L:$L,MATCH('HT 0-1'!KP173,Scrape!$B:$B,0)),"")</f>
        <v>#REF!</v>
      </c>
      <c r="LO173" t="e">
        <f>IF(LQ173="0-1",INDEX(Scrape!$M:$M,MATCH('HT 0-1'!KP173,Scrape!$B:$B,0)),"")</f>
        <v>#REF!</v>
      </c>
      <c r="LP173" t="e">
        <f>IF(LQ173="0-1",INDEX(Scrape!$N:$N,MATCH('HT 0-1'!KP173,Scrape!$B:$B,0)),"")</f>
        <v>#REF!</v>
      </c>
      <c r="LQ173" t="e">
        <f>INDEX(Scrape!$O:$O,MATCH('HT 0-1'!KP173,Scrape!$B:$B,0))</f>
        <v>#REF!</v>
      </c>
      <c r="LR173" t="e">
        <f t="shared" si="134"/>
        <v>#REF!</v>
      </c>
      <c r="LS173" t="e">
        <f t="shared" si="135"/>
        <v>#REF!</v>
      </c>
      <c r="LT173" s="23" t="e">
        <f>IF(INDEX(#REF!,MATCH(KQ173,#REF!,0))=INDEX(#REF!,MATCH(KQ173,#REF!,0)),INDEX(#REF!,MATCH(KQ173,#REF!,0)),"ERROR")</f>
        <v>#REF!</v>
      </c>
      <c r="LU173" s="24" t="e">
        <f t="shared" si="136"/>
        <v>#DIV/0!</v>
      </c>
      <c r="LV173" s="24" t="e">
        <f t="shared" si="137"/>
        <v>#DIV/0!</v>
      </c>
      <c r="LW173" s="24" t="e">
        <f t="shared" si="138"/>
        <v>#DIV/0!</v>
      </c>
      <c r="LX173" s="24" t="e">
        <f t="shared" si="139"/>
        <v>#DIV/0!</v>
      </c>
      <c r="LY173" s="25" t="e">
        <f t="shared" si="140"/>
        <v>#REF!</v>
      </c>
      <c r="LZ173" s="25" t="e">
        <f t="shared" si="141"/>
        <v>#REF!</v>
      </c>
      <c r="MA173" s="26" t="e">
        <f t="shared" si="142"/>
        <v>#REF!</v>
      </c>
      <c r="MB173" s="27" t="e">
        <f t="shared" si="143"/>
        <v>#REF!</v>
      </c>
      <c r="MC173" s="28" t="e">
        <f t="shared" si="144"/>
        <v>#REF!</v>
      </c>
      <c r="MD173" s="24" t="e">
        <f t="shared" si="145"/>
        <v>#REF!</v>
      </c>
      <c r="ME173" s="29" t="e">
        <f t="shared" si="146"/>
        <v>#REF!</v>
      </c>
      <c r="MF173" s="30" t="e">
        <f t="shared" si="147"/>
        <v>#REF!</v>
      </c>
      <c r="MG173" s="24" t="e">
        <f t="shared" si="148"/>
        <v>#REF!</v>
      </c>
      <c r="MH173" s="29" t="e">
        <f t="shared" si="149"/>
        <v>#REF!</v>
      </c>
      <c r="MI173" s="30" t="e">
        <f t="shared" si="150"/>
        <v>#REF!</v>
      </c>
      <c r="MJ173" t="str">
        <f t="shared" si="151"/>
        <v/>
      </c>
      <c r="MK173" t="str">
        <f t="shared" si="152"/>
        <v/>
      </c>
      <c r="ML173" t="str">
        <f t="shared" si="153"/>
        <v/>
      </c>
      <c r="MM173" t="str">
        <f t="shared" si="154"/>
        <v/>
      </c>
      <c r="MN173" t="str">
        <f t="shared" si="155"/>
        <v/>
      </c>
      <c r="MO173" t="str">
        <f t="shared" si="156"/>
        <v/>
      </c>
      <c r="MP173" s="5" t="e">
        <f>COUNTIFS(#REF!,LT173,#REF!,1,#REF!,"&gt;="&amp;MC173,#REF!,"&lt;="&amp;MB173,#REF!,"&lt;="&amp;ME173,#REF!,"&gt;="&amp;MF173,#REF!,"="&amp;KV173,#REF!,"="&amp;KX173)</f>
        <v>#REF!</v>
      </c>
      <c r="MQ173" s="5" t="e">
        <f>COUNTIFS(#REF!,LT173,#REF!,0,#REF!,"&gt;="&amp;MC173,#REF!,"&lt;="&amp;MB173,#REF!,"&lt;="&amp;ME173,#REF!,"&gt;="&amp;MF173,#REF!,"="&amp;KV173,#REF!,"="&amp;KX173)</f>
        <v>#REF!</v>
      </c>
      <c r="MR173" s="5" t="e">
        <f>COUNTIFS(#REF!,LT173,#REF!,1,#REF!,"&gt;="&amp;MC173,#REF!,"&lt;="&amp;MB173,#REF!,"&lt;="&amp;ME173,#REF!,"&gt;="&amp;MF173,#REF!,"="&amp;KW173,#REF!,"="&amp;KY173)</f>
        <v>#REF!</v>
      </c>
      <c r="MS173" s="5" t="e">
        <f>COUNTIFS(#REF!,LT173,#REF!,0,#REF!,"&gt;="&amp;MC173,#REF!,"&lt;="&amp;MB173,#REF!,"&lt;="&amp;ME173,#REF!,"&gt;="&amp;MF173,#REF!,"="&amp;KW173,#REF!,"="&amp;KY173)</f>
        <v>#REF!</v>
      </c>
      <c r="MT173" s="5" t="e">
        <f>COUNTIFS(#REF!,LT173,#REF!,1,#REF!,"&gt;="&amp;MI173,#REF!,"&lt;="&amp;MH173,#REF!,"&lt;="&amp;ME173,#REF!,"&gt;="&amp;MF173)</f>
        <v>#REF!</v>
      </c>
      <c r="MU173" s="5" t="e">
        <f>COUNTIFS(#REF!,LT173,#REF!,0,#REF!,"&gt;="&amp;MI173,#REF!,"&lt;="&amp;MH173,#REF!,"&lt;="&amp;ME173,#REF!,"&gt;="&amp;MF173)</f>
        <v>#REF!</v>
      </c>
      <c r="MV173" s="5" t="e">
        <f>COUNTIFS(#REF!,LT173,#REF!,1,#REF!,"&gt;="&amp;MI173,#REF!,"&lt;="&amp;MH173,#REF!,"="&amp;KZ173,#REF!,"="&amp;LA173,#REF!,"&lt;="&amp;ME173,#REF!,"&gt;="&amp;MF173)</f>
        <v>#REF!</v>
      </c>
      <c r="MW173" s="5" t="e">
        <f>COUNTIFS(#REF!,LT173,#REF!,0,#REF!,"&gt;="&amp;MI173,#REF!,"&lt;="&amp;MH173,#REF!,"="&amp;KZ173,#REF!,"="&amp;LA173,#REF!,"&lt;="&amp;ME173,#REF!,"&gt;="&amp;MF173)</f>
        <v>#REF!</v>
      </c>
      <c r="MX173" s="5" t="e">
        <f>COUNTIFS(#REF!,LT173,#REF!,1,#REF!,"&gt;="&amp;MC173,#REF!,"&lt;="&amp;MB173,#REF!,"&lt;="&amp;ME173,#REF!,"&gt;="&amp;MF173)</f>
        <v>#REF!</v>
      </c>
      <c r="MY173" s="5" t="e">
        <f>COUNTIFS(#REF!,LT173,#REF!,0,#REF!,"&gt;="&amp;MC173,#REF!,"&lt;="&amp;MB173,#REF!,"&lt;="&amp;ME173,#REF!,"&gt;="&amp;MF173)</f>
        <v>#REF!</v>
      </c>
      <c r="MZ173" s="5" t="e">
        <f>COUNTIFS(#REF!,LT173,#REF!,1,#REF!,"&lt;="&amp;ME173,#REF!,"&gt;="&amp;MF173,#REF!,"="&amp;KV173,#REF!,"="&amp;KX173)</f>
        <v>#REF!</v>
      </c>
      <c r="NA173" s="5" t="e">
        <f>COUNTIFS(#REF!,LT173,#REF!,0,#REF!,"&lt;="&amp;ME173,#REF!,"&gt;="&amp;MF173,#REF!,"="&amp;KV173,#REF!,"="&amp;KX173)</f>
        <v>#REF!</v>
      </c>
      <c r="NB173" s="5" t="e">
        <f>COUNTIFS(#REF!,LT173,#REF!,1,#REF!,"&lt;="&amp;ME173,#REF!,"&gt;="&amp;MF173,#REF!,"="&amp;KW173,#REF!,"="&amp;KY173)</f>
        <v>#REF!</v>
      </c>
      <c r="NC173" s="5" t="e">
        <f>COUNTIFS(#REF!,LT173,#REF!,0,#REF!,"&lt;="&amp;ME173,#REF!,"&gt;="&amp;MF173,#REF!,"="&amp;KW173,#REF!,"="&amp;KY173)</f>
        <v>#REF!</v>
      </c>
      <c r="ND173" s="5" t="e">
        <f t="shared" si="157"/>
        <v>#REF!</v>
      </c>
      <c r="NE173" s="5" t="e">
        <f t="shared" si="158"/>
        <v>#REF!</v>
      </c>
      <c r="NF173" s="5" t="e">
        <f t="shared" si="159"/>
        <v>#REF!</v>
      </c>
      <c r="NG173" s="6" t="e">
        <f t="shared" si="160"/>
        <v>#REF!</v>
      </c>
      <c r="NH173" s="7" t="e">
        <f t="shared" si="161"/>
        <v>#REF!</v>
      </c>
      <c r="NI173" s="5" t="e">
        <f t="shared" si="162"/>
        <v>#REF!</v>
      </c>
      <c r="NJ173" s="31" t="e">
        <f t="shared" si="163"/>
        <v>#REF!</v>
      </c>
      <c r="NK173" s="32" t="e">
        <f t="shared" si="164"/>
        <v>#REF!</v>
      </c>
      <c r="NL173" s="32" t="e">
        <f t="shared" si="165"/>
        <v>#REF!</v>
      </c>
      <c r="NM173" s="33" t="e">
        <f t="shared" si="166"/>
        <v>#REF!</v>
      </c>
      <c r="NN173" s="33" t="e">
        <f t="shared" si="167"/>
        <v>#REF!</v>
      </c>
      <c r="NO173" s="33" t="e">
        <f t="shared" si="168"/>
        <v>#REF!</v>
      </c>
      <c r="NP173" s="33" t="e">
        <f t="shared" si="169"/>
        <v>#REF!</v>
      </c>
      <c r="NQ173" s="31" t="e">
        <f t="shared" si="170"/>
        <v>#REF!</v>
      </c>
      <c r="NR173" s="32" t="e">
        <f t="shared" si="171"/>
        <v>#REF!</v>
      </c>
      <c r="NS173" s="32" t="e">
        <f t="shared" si="172"/>
        <v>#REF!</v>
      </c>
      <c r="NT173" s="33" t="e">
        <f t="shared" si="173"/>
        <v>#REF!</v>
      </c>
      <c r="NU173" s="33" t="e">
        <f t="shared" si="174"/>
        <v>#REF!</v>
      </c>
      <c r="NV173" s="33" t="e">
        <f t="shared" si="175"/>
        <v>#REF!</v>
      </c>
      <c r="NW173" s="33" t="e">
        <f t="shared" si="176"/>
        <v>#REF!</v>
      </c>
      <c r="NX173" t="e">
        <f t="shared" si="177"/>
        <v>#REF!</v>
      </c>
      <c r="NY173" t="e">
        <f t="shared" si="178"/>
        <v>#REF!</v>
      </c>
      <c r="NZ173" t="e">
        <f t="shared" si="179"/>
        <v>#REF!</v>
      </c>
      <c r="OA173" t="e">
        <f t="shared" si="180"/>
        <v>#REF!</v>
      </c>
      <c r="OB173" t="e">
        <f t="shared" si="181"/>
        <v>#REF!</v>
      </c>
      <c r="OC173" t="e">
        <f t="shared" si="182"/>
        <v>#REF!</v>
      </c>
    </row>
    <row r="174" spans="1:393" ht="16.5" customHeight="1" x14ac:dyDescent="0.3">
      <c r="A174" s="22"/>
      <c r="KN174" s="5" t="e">
        <f>IF(INDEX(#REF!,MATCH('HT 0-1'!D174,#REF!,0))=INDEX(#REF!,MATCH('HT 0-1'!D174,#REF!,0)),INDEX(#REF!,MATCH('HT 0-1'!D174,#REF!,0)),"ERROR")</f>
        <v>#REF!</v>
      </c>
      <c r="KO174" s="5" t="e">
        <f>IF(INDEX(#REF!,MATCH('HT 0-1'!E174,#REF!,0))=INDEX(#REF!,MATCH('HT 0-1'!E174,#REF!,0)),INDEX(#REF!,MATCH('HT 0-1'!E174,#REF!,0)),"ERROR")</f>
        <v>#REF!</v>
      </c>
      <c r="KP174" s="5" t="e">
        <f t="shared" si="122"/>
        <v>#REF!</v>
      </c>
      <c r="KQ174" t="str">
        <f t="shared" si="123"/>
        <v>_</v>
      </c>
      <c r="KR174" s="5" t="e">
        <f t="shared" si="124"/>
        <v>#DIV/0!</v>
      </c>
      <c r="KS174" s="5" t="e">
        <f t="shared" si="125"/>
        <v>#DIV/0!</v>
      </c>
      <c r="KT174" s="5" t="e">
        <f t="shared" si="126"/>
        <v>#DIV/0!</v>
      </c>
      <c r="KU174" s="5" t="e">
        <f t="shared" si="127"/>
        <v>#DIV/0!</v>
      </c>
      <c r="KV174" s="5" t="e">
        <f t="shared" si="128"/>
        <v>#DIV/0!</v>
      </c>
      <c r="KW174" s="5" t="e">
        <f t="shared" si="129"/>
        <v>#DIV/0!</v>
      </c>
      <c r="KX174" s="5" t="e">
        <f t="shared" si="130"/>
        <v>#DIV/0!</v>
      </c>
      <c r="KY174" s="5" t="e">
        <f t="shared" si="131"/>
        <v>#DIV/0!</v>
      </c>
      <c r="KZ174" s="5" t="e">
        <f t="shared" si="132"/>
        <v>#DIV/0!</v>
      </c>
      <c r="LA174" s="5" t="e">
        <f t="shared" si="133"/>
        <v>#DIV/0!</v>
      </c>
      <c r="LB174" t="e">
        <f>IF(LQ174="0-1",INDEX(Scrape!#REF!,MATCH('HT 0-1'!KP174,Scrape!$B:$B,0)),"")</f>
        <v>#REF!</v>
      </c>
      <c r="LC174" t="e">
        <f>IF(LQ174="0-1",INDEX(Scrape!$A:$A,MATCH('HT 0-1'!KP174,Scrape!$B:$B,0)),"")</f>
        <v>#REF!</v>
      </c>
      <c r="LD174" t="e">
        <f>IF(LQ174="0-1",INDEX(Scrape!$B:$B,MATCH('HT 0-1'!KP174,Scrape!$B:$B,0)),"")</f>
        <v>#REF!</v>
      </c>
      <c r="LE174" t="e">
        <f>IF(LQ174="0-1",INDEX(Scrape!$C:$C,MATCH('HT 0-1'!KP174,Scrape!$B:$B,0)),"")</f>
        <v>#REF!</v>
      </c>
      <c r="LF174" t="e">
        <f>IF(LQ174="0-1",INDEX(Scrape!$D:$D,MATCH('HT 0-1'!KP174,Scrape!$B:$B,0)),"")</f>
        <v>#REF!</v>
      </c>
      <c r="LG174" t="e">
        <f>IF(LQ174="0-1",INDEX(Scrape!$E:$E,MATCH('HT 0-1'!KP174,Scrape!$B:$B,0)),"")</f>
        <v>#REF!</v>
      </c>
      <c r="LH174" t="e">
        <f>IF(LQ174="0-1",INDEX(Scrape!$F:$F,MATCH('HT 0-1'!KP174,Scrape!$B:$B,0)),"")</f>
        <v>#REF!</v>
      </c>
      <c r="LI174" t="e">
        <f>IF(LQ174="0-1",INDEX(Scrape!$G:$G,MATCH('HT 0-1'!KP174,Scrape!$B:$B,0)),"")</f>
        <v>#REF!</v>
      </c>
      <c r="LJ174" t="e">
        <f>IF(LQ174="0-1",INDEX(Scrape!$H:$H,MATCH('HT 0-1'!KP174,Scrape!$B:$B,0)),"")</f>
        <v>#REF!</v>
      </c>
      <c r="LK174" t="e">
        <f>IF(LQ174="0-1",INDEX(Scrape!$I:$I,MATCH('HT 0-1'!KP174,Scrape!$B:$B,0)),"")</f>
        <v>#REF!</v>
      </c>
      <c r="LL174" t="e">
        <f>IF(LQ174="0-1",INDEX(Scrape!$J:$J,MATCH('HT 0-1'!KP174,Scrape!$B:$B,0)),"")</f>
        <v>#REF!</v>
      </c>
      <c r="LM174" t="e">
        <f>IF(LQ174="0-1",INDEX(Scrape!$K:$K,MATCH('HT 0-1'!KP174,Scrape!$B:$B,0)),"")</f>
        <v>#REF!</v>
      </c>
      <c r="LN174" t="e">
        <f>IF(LQ174="0-1",INDEX(Scrape!$L:$L,MATCH('HT 0-1'!KP174,Scrape!$B:$B,0)),"")</f>
        <v>#REF!</v>
      </c>
      <c r="LO174" t="e">
        <f>IF(LQ174="0-1",INDEX(Scrape!$M:$M,MATCH('HT 0-1'!KP174,Scrape!$B:$B,0)),"")</f>
        <v>#REF!</v>
      </c>
      <c r="LP174" t="e">
        <f>IF(LQ174="0-1",INDEX(Scrape!$N:$N,MATCH('HT 0-1'!KP174,Scrape!$B:$B,0)),"")</f>
        <v>#REF!</v>
      </c>
      <c r="LQ174" t="e">
        <f>INDEX(Scrape!$O:$O,MATCH('HT 0-1'!KP174,Scrape!$B:$B,0))</f>
        <v>#REF!</v>
      </c>
      <c r="LR174" t="e">
        <f t="shared" si="134"/>
        <v>#REF!</v>
      </c>
      <c r="LS174" t="e">
        <f t="shared" si="135"/>
        <v>#REF!</v>
      </c>
      <c r="LT174" s="23" t="e">
        <f>IF(INDEX(#REF!,MATCH(KQ174,#REF!,0))=INDEX(#REF!,MATCH(KQ174,#REF!,0)),INDEX(#REF!,MATCH(KQ174,#REF!,0)),"ERROR")</f>
        <v>#REF!</v>
      </c>
      <c r="LU174" s="24" t="e">
        <f t="shared" si="136"/>
        <v>#DIV/0!</v>
      </c>
      <c r="LV174" s="24" t="e">
        <f t="shared" si="137"/>
        <v>#DIV/0!</v>
      </c>
      <c r="LW174" s="24" t="e">
        <f t="shared" si="138"/>
        <v>#DIV/0!</v>
      </c>
      <c r="LX174" s="24" t="e">
        <f t="shared" si="139"/>
        <v>#DIV/0!</v>
      </c>
      <c r="LY174" s="25" t="e">
        <f t="shared" si="140"/>
        <v>#REF!</v>
      </c>
      <c r="LZ174" s="25" t="e">
        <f t="shared" si="141"/>
        <v>#REF!</v>
      </c>
      <c r="MA174" s="26" t="e">
        <f t="shared" si="142"/>
        <v>#REF!</v>
      </c>
      <c r="MB174" s="27" t="e">
        <f t="shared" si="143"/>
        <v>#REF!</v>
      </c>
      <c r="MC174" s="28" t="e">
        <f t="shared" si="144"/>
        <v>#REF!</v>
      </c>
      <c r="MD174" s="24" t="e">
        <f t="shared" si="145"/>
        <v>#REF!</v>
      </c>
      <c r="ME174" s="29" t="e">
        <f t="shared" si="146"/>
        <v>#REF!</v>
      </c>
      <c r="MF174" s="30" t="e">
        <f t="shared" si="147"/>
        <v>#REF!</v>
      </c>
      <c r="MG174" s="24" t="e">
        <f t="shared" si="148"/>
        <v>#REF!</v>
      </c>
      <c r="MH174" s="29" t="e">
        <f t="shared" si="149"/>
        <v>#REF!</v>
      </c>
      <c r="MI174" s="30" t="e">
        <f t="shared" si="150"/>
        <v>#REF!</v>
      </c>
      <c r="MJ174" t="str">
        <f t="shared" si="151"/>
        <v/>
      </c>
      <c r="MK174" t="str">
        <f t="shared" si="152"/>
        <v/>
      </c>
      <c r="ML174" t="str">
        <f t="shared" si="153"/>
        <v/>
      </c>
      <c r="MM174" t="str">
        <f t="shared" si="154"/>
        <v/>
      </c>
      <c r="MN174" t="str">
        <f t="shared" si="155"/>
        <v/>
      </c>
      <c r="MO174" t="str">
        <f t="shared" si="156"/>
        <v/>
      </c>
      <c r="MP174" s="5" t="e">
        <f>COUNTIFS(#REF!,LT174,#REF!,1,#REF!,"&gt;="&amp;MC174,#REF!,"&lt;="&amp;MB174,#REF!,"&lt;="&amp;ME174,#REF!,"&gt;="&amp;MF174,#REF!,"="&amp;KV174,#REF!,"="&amp;KX174)</f>
        <v>#REF!</v>
      </c>
      <c r="MQ174" s="5" t="e">
        <f>COUNTIFS(#REF!,LT174,#REF!,0,#REF!,"&gt;="&amp;MC174,#REF!,"&lt;="&amp;MB174,#REF!,"&lt;="&amp;ME174,#REF!,"&gt;="&amp;MF174,#REF!,"="&amp;KV174,#REF!,"="&amp;KX174)</f>
        <v>#REF!</v>
      </c>
      <c r="MR174" s="5" t="e">
        <f>COUNTIFS(#REF!,LT174,#REF!,1,#REF!,"&gt;="&amp;MC174,#REF!,"&lt;="&amp;MB174,#REF!,"&lt;="&amp;ME174,#REF!,"&gt;="&amp;MF174,#REF!,"="&amp;KW174,#REF!,"="&amp;KY174)</f>
        <v>#REF!</v>
      </c>
      <c r="MS174" s="5" t="e">
        <f>COUNTIFS(#REF!,LT174,#REF!,0,#REF!,"&gt;="&amp;MC174,#REF!,"&lt;="&amp;MB174,#REF!,"&lt;="&amp;ME174,#REF!,"&gt;="&amp;MF174,#REF!,"="&amp;KW174,#REF!,"="&amp;KY174)</f>
        <v>#REF!</v>
      </c>
      <c r="MT174" s="5" t="e">
        <f>COUNTIFS(#REF!,LT174,#REF!,1,#REF!,"&gt;="&amp;MI174,#REF!,"&lt;="&amp;MH174,#REF!,"&lt;="&amp;ME174,#REF!,"&gt;="&amp;MF174)</f>
        <v>#REF!</v>
      </c>
      <c r="MU174" s="5" t="e">
        <f>COUNTIFS(#REF!,LT174,#REF!,0,#REF!,"&gt;="&amp;MI174,#REF!,"&lt;="&amp;MH174,#REF!,"&lt;="&amp;ME174,#REF!,"&gt;="&amp;MF174)</f>
        <v>#REF!</v>
      </c>
      <c r="MV174" s="5" t="e">
        <f>COUNTIFS(#REF!,LT174,#REF!,1,#REF!,"&gt;="&amp;MI174,#REF!,"&lt;="&amp;MH174,#REF!,"="&amp;KZ174,#REF!,"="&amp;LA174,#REF!,"&lt;="&amp;ME174,#REF!,"&gt;="&amp;MF174)</f>
        <v>#REF!</v>
      </c>
      <c r="MW174" s="5" t="e">
        <f>COUNTIFS(#REF!,LT174,#REF!,0,#REF!,"&gt;="&amp;MI174,#REF!,"&lt;="&amp;MH174,#REF!,"="&amp;KZ174,#REF!,"="&amp;LA174,#REF!,"&lt;="&amp;ME174,#REF!,"&gt;="&amp;MF174)</f>
        <v>#REF!</v>
      </c>
      <c r="MX174" s="5" t="e">
        <f>COUNTIFS(#REF!,LT174,#REF!,1,#REF!,"&gt;="&amp;MC174,#REF!,"&lt;="&amp;MB174,#REF!,"&lt;="&amp;ME174,#REF!,"&gt;="&amp;MF174)</f>
        <v>#REF!</v>
      </c>
      <c r="MY174" s="5" t="e">
        <f>COUNTIFS(#REF!,LT174,#REF!,0,#REF!,"&gt;="&amp;MC174,#REF!,"&lt;="&amp;MB174,#REF!,"&lt;="&amp;ME174,#REF!,"&gt;="&amp;MF174)</f>
        <v>#REF!</v>
      </c>
      <c r="MZ174" s="5" t="e">
        <f>COUNTIFS(#REF!,LT174,#REF!,1,#REF!,"&lt;="&amp;ME174,#REF!,"&gt;="&amp;MF174,#REF!,"="&amp;KV174,#REF!,"="&amp;KX174)</f>
        <v>#REF!</v>
      </c>
      <c r="NA174" s="5" t="e">
        <f>COUNTIFS(#REF!,LT174,#REF!,0,#REF!,"&lt;="&amp;ME174,#REF!,"&gt;="&amp;MF174,#REF!,"="&amp;KV174,#REF!,"="&amp;KX174)</f>
        <v>#REF!</v>
      </c>
      <c r="NB174" s="5" t="e">
        <f>COUNTIFS(#REF!,LT174,#REF!,1,#REF!,"&lt;="&amp;ME174,#REF!,"&gt;="&amp;MF174,#REF!,"="&amp;KW174,#REF!,"="&amp;KY174)</f>
        <v>#REF!</v>
      </c>
      <c r="NC174" s="5" t="e">
        <f>COUNTIFS(#REF!,LT174,#REF!,0,#REF!,"&lt;="&amp;ME174,#REF!,"&gt;="&amp;MF174,#REF!,"="&amp;KW174,#REF!,"="&amp;KY174)</f>
        <v>#REF!</v>
      </c>
      <c r="ND174" s="5" t="e">
        <f t="shared" si="157"/>
        <v>#REF!</v>
      </c>
      <c r="NE174" s="5" t="e">
        <f t="shared" si="158"/>
        <v>#REF!</v>
      </c>
      <c r="NF174" s="5" t="e">
        <f t="shared" si="159"/>
        <v>#REF!</v>
      </c>
      <c r="NG174" s="6" t="e">
        <f t="shared" si="160"/>
        <v>#REF!</v>
      </c>
      <c r="NH174" s="7" t="e">
        <f t="shared" si="161"/>
        <v>#REF!</v>
      </c>
      <c r="NI174" s="5" t="e">
        <f t="shared" si="162"/>
        <v>#REF!</v>
      </c>
      <c r="NJ174" s="31" t="e">
        <f t="shared" si="163"/>
        <v>#REF!</v>
      </c>
      <c r="NK174" s="32" t="e">
        <f t="shared" si="164"/>
        <v>#REF!</v>
      </c>
      <c r="NL174" s="32" t="e">
        <f t="shared" si="165"/>
        <v>#REF!</v>
      </c>
      <c r="NM174" s="33" t="e">
        <f t="shared" si="166"/>
        <v>#REF!</v>
      </c>
      <c r="NN174" s="33" t="e">
        <f t="shared" si="167"/>
        <v>#REF!</v>
      </c>
      <c r="NO174" s="33" t="e">
        <f t="shared" si="168"/>
        <v>#REF!</v>
      </c>
      <c r="NP174" s="33" t="e">
        <f t="shared" si="169"/>
        <v>#REF!</v>
      </c>
      <c r="NQ174" s="31" t="e">
        <f t="shared" si="170"/>
        <v>#REF!</v>
      </c>
      <c r="NR174" s="32" t="e">
        <f t="shared" si="171"/>
        <v>#REF!</v>
      </c>
      <c r="NS174" s="32" t="e">
        <f t="shared" si="172"/>
        <v>#REF!</v>
      </c>
      <c r="NT174" s="33" t="e">
        <f t="shared" si="173"/>
        <v>#REF!</v>
      </c>
      <c r="NU174" s="33" t="e">
        <f t="shared" si="174"/>
        <v>#REF!</v>
      </c>
      <c r="NV174" s="33" t="e">
        <f t="shared" si="175"/>
        <v>#REF!</v>
      </c>
      <c r="NW174" s="33" t="e">
        <f t="shared" si="176"/>
        <v>#REF!</v>
      </c>
      <c r="NX174" t="e">
        <f t="shared" si="177"/>
        <v>#REF!</v>
      </c>
      <c r="NY174" t="e">
        <f t="shared" si="178"/>
        <v>#REF!</v>
      </c>
      <c r="NZ174" t="e">
        <f t="shared" si="179"/>
        <v>#REF!</v>
      </c>
      <c r="OA174" t="e">
        <f t="shared" si="180"/>
        <v>#REF!</v>
      </c>
      <c r="OB174" t="e">
        <f t="shared" si="181"/>
        <v>#REF!</v>
      </c>
      <c r="OC174" t="e">
        <f t="shared" si="182"/>
        <v>#REF!</v>
      </c>
    </row>
    <row r="175" spans="1:393" ht="16.5" customHeight="1" x14ac:dyDescent="0.3">
      <c r="A175" s="22"/>
      <c r="KN175" s="5" t="e">
        <f>IF(INDEX(#REF!,MATCH('HT 0-1'!D175,#REF!,0))=INDEX(#REF!,MATCH('HT 0-1'!D175,#REF!,0)),INDEX(#REF!,MATCH('HT 0-1'!D175,#REF!,0)),"ERROR")</f>
        <v>#REF!</v>
      </c>
      <c r="KO175" s="5" t="e">
        <f>IF(INDEX(#REF!,MATCH('HT 0-1'!E175,#REF!,0))=INDEX(#REF!,MATCH('HT 0-1'!E175,#REF!,0)),INDEX(#REF!,MATCH('HT 0-1'!E175,#REF!,0)),"ERROR")</f>
        <v>#REF!</v>
      </c>
      <c r="KP175" s="5" t="e">
        <f t="shared" si="122"/>
        <v>#REF!</v>
      </c>
      <c r="KQ175" t="str">
        <f t="shared" si="123"/>
        <v>_</v>
      </c>
      <c r="KR175" s="5" t="e">
        <f t="shared" si="124"/>
        <v>#DIV/0!</v>
      </c>
      <c r="KS175" s="5" t="e">
        <f t="shared" si="125"/>
        <v>#DIV/0!</v>
      </c>
      <c r="KT175" s="5" t="e">
        <f t="shared" si="126"/>
        <v>#DIV/0!</v>
      </c>
      <c r="KU175" s="5" t="e">
        <f t="shared" si="127"/>
        <v>#DIV/0!</v>
      </c>
      <c r="KV175" s="5" t="e">
        <f t="shared" si="128"/>
        <v>#DIV/0!</v>
      </c>
      <c r="KW175" s="5" t="e">
        <f t="shared" si="129"/>
        <v>#DIV/0!</v>
      </c>
      <c r="KX175" s="5" t="e">
        <f t="shared" si="130"/>
        <v>#DIV/0!</v>
      </c>
      <c r="KY175" s="5" t="e">
        <f t="shared" si="131"/>
        <v>#DIV/0!</v>
      </c>
      <c r="KZ175" s="5" t="e">
        <f t="shared" si="132"/>
        <v>#DIV/0!</v>
      </c>
      <c r="LA175" s="5" t="e">
        <f t="shared" si="133"/>
        <v>#DIV/0!</v>
      </c>
      <c r="LB175" t="e">
        <f>IF(LQ175="0-1",INDEX(Scrape!#REF!,MATCH('HT 0-1'!KP175,Scrape!$B:$B,0)),"")</f>
        <v>#REF!</v>
      </c>
      <c r="LC175" t="e">
        <f>IF(LQ175="0-1",INDEX(Scrape!$A:$A,MATCH('HT 0-1'!KP175,Scrape!$B:$B,0)),"")</f>
        <v>#REF!</v>
      </c>
      <c r="LD175" t="e">
        <f>IF(LQ175="0-1",INDEX(Scrape!$B:$B,MATCH('HT 0-1'!KP175,Scrape!$B:$B,0)),"")</f>
        <v>#REF!</v>
      </c>
      <c r="LE175" t="e">
        <f>IF(LQ175="0-1",INDEX(Scrape!$C:$C,MATCH('HT 0-1'!KP175,Scrape!$B:$B,0)),"")</f>
        <v>#REF!</v>
      </c>
      <c r="LF175" t="e">
        <f>IF(LQ175="0-1",INDEX(Scrape!$D:$D,MATCH('HT 0-1'!KP175,Scrape!$B:$B,0)),"")</f>
        <v>#REF!</v>
      </c>
      <c r="LG175" t="e">
        <f>IF(LQ175="0-1",INDEX(Scrape!$E:$E,MATCH('HT 0-1'!KP175,Scrape!$B:$B,0)),"")</f>
        <v>#REF!</v>
      </c>
      <c r="LH175" t="e">
        <f>IF(LQ175="0-1",INDEX(Scrape!$F:$F,MATCH('HT 0-1'!KP175,Scrape!$B:$B,0)),"")</f>
        <v>#REF!</v>
      </c>
      <c r="LI175" t="e">
        <f>IF(LQ175="0-1",INDEX(Scrape!$G:$G,MATCH('HT 0-1'!KP175,Scrape!$B:$B,0)),"")</f>
        <v>#REF!</v>
      </c>
      <c r="LJ175" t="e">
        <f>IF(LQ175="0-1",INDEX(Scrape!$H:$H,MATCH('HT 0-1'!KP175,Scrape!$B:$B,0)),"")</f>
        <v>#REF!</v>
      </c>
      <c r="LK175" t="e">
        <f>IF(LQ175="0-1",INDEX(Scrape!$I:$I,MATCH('HT 0-1'!KP175,Scrape!$B:$B,0)),"")</f>
        <v>#REF!</v>
      </c>
      <c r="LL175" t="e">
        <f>IF(LQ175="0-1",INDEX(Scrape!$J:$J,MATCH('HT 0-1'!KP175,Scrape!$B:$B,0)),"")</f>
        <v>#REF!</v>
      </c>
      <c r="LM175" t="e">
        <f>IF(LQ175="0-1",INDEX(Scrape!$K:$K,MATCH('HT 0-1'!KP175,Scrape!$B:$B,0)),"")</f>
        <v>#REF!</v>
      </c>
      <c r="LN175" t="e">
        <f>IF(LQ175="0-1",INDEX(Scrape!$L:$L,MATCH('HT 0-1'!KP175,Scrape!$B:$B,0)),"")</f>
        <v>#REF!</v>
      </c>
      <c r="LO175" t="e">
        <f>IF(LQ175="0-1",INDEX(Scrape!$M:$M,MATCH('HT 0-1'!KP175,Scrape!$B:$B,0)),"")</f>
        <v>#REF!</v>
      </c>
      <c r="LP175" t="e">
        <f>IF(LQ175="0-1",INDEX(Scrape!$N:$N,MATCH('HT 0-1'!KP175,Scrape!$B:$B,0)),"")</f>
        <v>#REF!</v>
      </c>
      <c r="LQ175" t="e">
        <f>INDEX(Scrape!$O:$O,MATCH('HT 0-1'!KP175,Scrape!$B:$B,0))</f>
        <v>#REF!</v>
      </c>
      <c r="LR175" t="e">
        <f t="shared" si="134"/>
        <v>#REF!</v>
      </c>
      <c r="LS175" t="e">
        <f t="shared" si="135"/>
        <v>#REF!</v>
      </c>
      <c r="LT175" s="23" t="e">
        <f>IF(INDEX(#REF!,MATCH(KQ175,#REF!,0))=INDEX(#REF!,MATCH(KQ175,#REF!,0)),INDEX(#REF!,MATCH(KQ175,#REF!,0)),"ERROR")</f>
        <v>#REF!</v>
      </c>
      <c r="LU175" s="24" t="e">
        <f t="shared" si="136"/>
        <v>#DIV/0!</v>
      </c>
      <c r="LV175" s="24" t="e">
        <f t="shared" si="137"/>
        <v>#DIV/0!</v>
      </c>
      <c r="LW175" s="24" t="e">
        <f t="shared" si="138"/>
        <v>#DIV/0!</v>
      </c>
      <c r="LX175" s="24" t="e">
        <f t="shared" si="139"/>
        <v>#DIV/0!</v>
      </c>
      <c r="LY175" s="25" t="e">
        <f t="shared" si="140"/>
        <v>#REF!</v>
      </c>
      <c r="LZ175" s="25" t="e">
        <f t="shared" si="141"/>
        <v>#REF!</v>
      </c>
      <c r="MA175" s="26" t="e">
        <f t="shared" si="142"/>
        <v>#REF!</v>
      </c>
      <c r="MB175" s="27" t="e">
        <f t="shared" si="143"/>
        <v>#REF!</v>
      </c>
      <c r="MC175" s="28" t="e">
        <f t="shared" si="144"/>
        <v>#REF!</v>
      </c>
      <c r="MD175" s="24" t="e">
        <f t="shared" si="145"/>
        <v>#REF!</v>
      </c>
      <c r="ME175" s="29" t="e">
        <f t="shared" si="146"/>
        <v>#REF!</v>
      </c>
      <c r="MF175" s="30" t="e">
        <f t="shared" si="147"/>
        <v>#REF!</v>
      </c>
      <c r="MG175" s="24" t="e">
        <f t="shared" si="148"/>
        <v>#REF!</v>
      </c>
      <c r="MH175" s="29" t="e">
        <f t="shared" si="149"/>
        <v>#REF!</v>
      </c>
      <c r="MI175" s="30" t="e">
        <f t="shared" si="150"/>
        <v>#REF!</v>
      </c>
      <c r="MJ175" t="str">
        <f t="shared" si="151"/>
        <v/>
      </c>
      <c r="MK175" t="str">
        <f t="shared" si="152"/>
        <v/>
      </c>
      <c r="ML175" t="str">
        <f t="shared" si="153"/>
        <v/>
      </c>
      <c r="MM175" t="str">
        <f t="shared" si="154"/>
        <v/>
      </c>
      <c r="MN175" t="str">
        <f t="shared" si="155"/>
        <v/>
      </c>
      <c r="MO175" t="str">
        <f t="shared" si="156"/>
        <v/>
      </c>
      <c r="MP175" s="5" t="e">
        <f>COUNTIFS(#REF!,LT175,#REF!,1,#REF!,"&gt;="&amp;MC175,#REF!,"&lt;="&amp;MB175,#REF!,"&lt;="&amp;ME175,#REF!,"&gt;="&amp;MF175,#REF!,"="&amp;KV175,#REF!,"="&amp;KX175)</f>
        <v>#REF!</v>
      </c>
      <c r="MQ175" s="5" t="e">
        <f>COUNTIFS(#REF!,LT175,#REF!,0,#REF!,"&gt;="&amp;MC175,#REF!,"&lt;="&amp;MB175,#REF!,"&lt;="&amp;ME175,#REF!,"&gt;="&amp;MF175,#REF!,"="&amp;KV175,#REF!,"="&amp;KX175)</f>
        <v>#REF!</v>
      </c>
      <c r="MR175" s="5" t="e">
        <f>COUNTIFS(#REF!,LT175,#REF!,1,#REF!,"&gt;="&amp;MC175,#REF!,"&lt;="&amp;MB175,#REF!,"&lt;="&amp;ME175,#REF!,"&gt;="&amp;MF175,#REF!,"="&amp;KW175,#REF!,"="&amp;KY175)</f>
        <v>#REF!</v>
      </c>
      <c r="MS175" s="5" t="e">
        <f>COUNTIFS(#REF!,LT175,#REF!,0,#REF!,"&gt;="&amp;MC175,#REF!,"&lt;="&amp;MB175,#REF!,"&lt;="&amp;ME175,#REF!,"&gt;="&amp;MF175,#REF!,"="&amp;KW175,#REF!,"="&amp;KY175)</f>
        <v>#REF!</v>
      </c>
      <c r="MT175" s="5" t="e">
        <f>COUNTIFS(#REF!,LT175,#REF!,1,#REF!,"&gt;="&amp;MI175,#REF!,"&lt;="&amp;MH175,#REF!,"&lt;="&amp;ME175,#REF!,"&gt;="&amp;MF175)</f>
        <v>#REF!</v>
      </c>
      <c r="MU175" s="5" t="e">
        <f>COUNTIFS(#REF!,LT175,#REF!,0,#REF!,"&gt;="&amp;MI175,#REF!,"&lt;="&amp;MH175,#REF!,"&lt;="&amp;ME175,#REF!,"&gt;="&amp;MF175)</f>
        <v>#REF!</v>
      </c>
      <c r="MV175" s="5" t="e">
        <f>COUNTIFS(#REF!,LT175,#REF!,1,#REF!,"&gt;="&amp;MI175,#REF!,"&lt;="&amp;MH175,#REF!,"="&amp;KZ175,#REF!,"="&amp;LA175,#REF!,"&lt;="&amp;ME175,#REF!,"&gt;="&amp;MF175)</f>
        <v>#REF!</v>
      </c>
      <c r="MW175" s="5" t="e">
        <f>COUNTIFS(#REF!,LT175,#REF!,0,#REF!,"&gt;="&amp;MI175,#REF!,"&lt;="&amp;MH175,#REF!,"="&amp;KZ175,#REF!,"="&amp;LA175,#REF!,"&lt;="&amp;ME175,#REF!,"&gt;="&amp;MF175)</f>
        <v>#REF!</v>
      </c>
      <c r="MX175" s="5" t="e">
        <f>COUNTIFS(#REF!,LT175,#REF!,1,#REF!,"&gt;="&amp;MC175,#REF!,"&lt;="&amp;MB175,#REF!,"&lt;="&amp;ME175,#REF!,"&gt;="&amp;MF175)</f>
        <v>#REF!</v>
      </c>
      <c r="MY175" s="5" t="e">
        <f>COUNTIFS(#REF!,LT175,#REF!,0,#REF!,"&gt;="&amp;MC175,#REF!,"&lt;="&amp;MB175,#REF!,"&lt;="&amp;ME175,#REF!,"&gt;="&amp;MF175)</f>
        <v>#REF!</v>
      </c>
      <c r="MZ175" s="5" t="e">
        <f>COUNTIFS(#REF!,LT175,#REF!,1,#REF!,"&lt;="&amp;ME175,#REF!,"&gt;="&amp;MF175,#REF!,"="&amp;KV175,#REF!,"="&amp;KX175)</f>
        <v>#REF!</v>
      </c>
      <c r="NA175" s="5" t="e">
        <f>COUNTIFS(#REF!,LT175,#REF!,0,#REF!,"&lt;="&amp;ME175,#REF!,"&gt;="&amp;MF175,#REF!,"="&amp;KV175,#REF!,"="&amp;KX175)</f>
        <v>#REF!</v>
      </c>
      <c r="NB175" s="5" t="e">
        <f>COUNTIFS(#REF!,LT175,#REF!,1,#REF!,"&lt;="&amp;ME175,#REF!,"&gt;="&amp;MF175,#REF!,"="&amp;KW175,#REF!,"="&amp;KY175)</f>
        <v>#REF!</v>
      </c>
      <c r="NC175" s="5" t="e">
        <f>COUNTIFS(#REF!,LT175,#REF!,0,#REF!,"&lt;="&amp;ME175,#REF!,"&gt;="&amp;MF175,#REF!,"="&amp;KW175,#REF!,"="&amp;KY175)</f>
        <v>#REF!</v>
      </c>
      <c r="ND175" s="5" t="e">
        <f t="shared" si="157"/>
        <v>#REF!</v>
      </c>
      <c r="NE175" s="5" t="e">
        <f t="shared" si="158"/>
        <v>#REF!</v>
      </c>
      <c r="NF175" s="5" t="e">
        <f t="shared" si="159"/>
        <v>#REF!</v>
      </c>
      <c r="NG175" s="6" t="e">
        <f t="shared" si="160"/>
        <v>#REF!</v>
      </c>
      <c r="NH175" s="7" t="e">
        <f t="shared" si="161"/>
        <v>#REF!</v>
      </c>
      <c r="NI175" s="5" t="e">
        <f t="shared" si="162"/>
        <v>#REF!</v>
      </c>
      <c r="NJ175" s="31" t="e">
        <f t="shared" si="163"/>
        <v>#REF!</v>
      </c>
      <c r="NK175" s="32" t="e">
        <f t="shared" si="164"/>
        <v>#REF!</v>
      </c>
      <c r="NL175" s="32" t="e">
        <f t="shared" si="165"/>
        <v>#REF!</v>
      </c>
      <c r="NM175" s="33" t="e">
        <f t="shared" si="166"/>
        <v>#REF!</v>
      </c>
      <c r="NN175" s="33" t="e">
        <f t="shared" si="167"/>
        <v>#REF!</v>
      </c>
      <c r="NO175" s="33" t="e">
        <f t="shared" si="168"/>
        <v>#REF!</v>
      </c>
      <c r="NP175" s="33" t="e">
        <f t="shared" si="169"/>
        <v>#REF!</v>
      </c>
      <c r="NQ175" s="31" t="e">
        <f t="shared" si="170"/>
        <v>#REF!</v>
      </c>
      <c r="NR175" s="32" t="e">
        <f t="shared" si="171"/>
        <v>#REF!</v>
      </c>
      <c r="NS175" s="32" t="e">
        <f t="shared" si="172"/>
        <v>#REF!</v>
      </c>
      <c r="NT175" s="33" t="e">
        <f t="shared" si="173"/>
        <v>#REF!</v>
      </c>
      <c r="NU175" s="33" t="e">
        <f t="shared" si="174"/>
        <v>#REF!</v>
      </c>
      <c r="NV175" s="33" t="e">
        <f t="shared" si="175"/>
        <v>#REF!</v>
      </c>
      <c r="NW175" s="33" t="e">
        <f t="shared" si="176"/>
        <v>#REF!</v>
      </c>
      <c r="NX175" t="e">
        <f t="shared" si="177"/>
        <v>#REF!</v>
      </c>
      <c r="NY175" t="e">
        <f t="shared" si="178"/>
        <v>#REF!</v>
      </c>
      <c r="NZ175" t="e">
        <f t="shared" si="179"/>
        <v>#REF!</v>
      </c>
      <c r="OA175" t="e">
        <f t="shared" si="180"/>
        <v>#REF!</v>
      </c>
      <c r="OB175" t="e">
        <f t="shared" si="181"/>
        <v>#REF!</v>
      </c>
      <c r="OC175" t="e">
        <f t="shared" si="182"/>
        <v>#REF!</v>
      </c>
    </row>
    <row r="176" spans="1:393" ht="16.5" customHeight="1" x14ac:dyDescent="0.3">
      <c r="A176" s="22"/>
      <c r="KN176" s="5" t="e">
        <f>IF(INDEX(#REF!,MATCH('HT 0-1'!D176,#REF!,0))=INDEX(#REF!,MATCH('HT 0-1'!D176,#REF!,0)),INDEX(#REF!,MATCH('HT 0-1'!D176,#REF!,0)),"ERROR")</f>
        <v>#REF!</v>
      </c>
      <c r="KO176" s="5" t="e">
        <f>IF(INDEX(#REF!,MATCH('HT 0-1'!E176,#REF!,0))=INDEX(#REF!,MATCH('HT 0-1'!E176,#REF!,0)),INDEX(#REF!,MATCH('HT 0-1'!E176,#REF!,0)),"ERROR")</f>
        <v>#REF!</v>
      </c>
      <c r="KP176" s="5" t="e">
        <f t="shared" si="122"/>
        <v>#REF!</v>
      </c>
      <c r="KQ176" t="str">
        <f t="shared" si="123"/>
        <v>_</v>
      </c>
      <c r="KR176" s="5" t="e">
        <f t="shared" si="124"/>
        <v>#DIV/0!</v>
      </c>
      <c r="KS176" s="5" t="e">
        <f t="shared" si="125"/>
        <v>#DIV/0!</v>
      </c>
      <c r="KT176" s="5" t="e">
        <f t="shared" si="126"/>
        <v>#DIV/0!</v>
      </c>
      <c r="KU176" s="5" t="e">
        <f t="shared" si="127"/>
        <v>#DIV/0!</v>
      </c>
      <c r="KV176" s="5" t="e">
        <f t="shared" si="128"/>
        <v>#DIV/0!</v>
      </c>
      <c r="KW176" s="5" t="e">
        <f t="shared" si="129"/>
        <v>#DIV/0!</v>
      </c>
      <c r="KX176" s="5" t="e">
        <f t="shared" si="130"/>
        <v>#DIV/0!</v>
      </c>
      <c r="KY176" s="5" t="e">
        <f t="shared" si="131"/>
        <v>#DIV/0!</v>
      </c>
      <c r="KZ176" s="5" t="e">
        <f t="shared" si="132"/>
        <v>#DIV/0!</v>
      </c>
      <c r="LA176" s="5" t="e">
        <f t="shared" si="133"/>
        <v>#DIV/0!</v>
      </c>
      <c r="LB176" t="e">
        <f>IF(LQ176="0-1",INDEX(Scrape!#REF!,MATCH('HT 0-1'!KP176,Scrape!$B:$B,0)),"")</f>
        <v>#REF!</v>
      </c>
      <c r="LC176" t="e">
        <f>IF(LQ176="0-1",INDEX(Scrape!$A:$A,MATCH('HT 0-1'!KP176,Scrape!$B:$B,0)),"")</f>
        <v>#REF!</v>
      </c>
      <c r="LD176" t="e">
        <f>IF(LQ176="0-1",INDEX(Scrape!$B:$B,MATCH('HT 0-1'!KP176,Scrape!$B:$B,0)),"")</f>
        <v>#REF!</v>
      </c>
      <c r="LE176" t="e">
        <f>IF(LQ176="0-1",INDEX(Scrape!$C:$C,MATCH('HT 0-1'!KP176,Scrape!$B:$B,0)),"")</f>
        <v>#REF!</v>
      </c>
      <c r="LF176" t="e">
        <f>IF(LQ176="0-1",INDEX(Scrape!$D:$D,MATCH('HT 0-1'!KP176,Scrape!$B:$B,0)),"")</f>
        <v>#REF!</v>
      </c>
      <c r="LG176" t="e">
        <f>IF(LQ176="0-1",INDEX(Scrape!$E:$E,MATCH('HT 0-1'!KP176,Scrape!$B:$B,0)),"")</f>
        <v>#REF!</v>
      </c>
      <c r="LH176" t="e">
        <f>IF(LQ176="0-1",INDEX(Scrape!$F:$F,MATCH('HT 0-1'!KP176,Scrape!$B:$B,0)),"")</f>
        <v>#REF!</v>
      </c>
      <c r="LI176" t="e">
        <f>IF(LQ176="0-1",INDEX(Scrape!$G:$G,MATCH('HT 0-1'!KP176,Scrape!$B:$B,0)),"")</f>
        <v>#REF!</v>
      </c>
      <c r="LJ176" t="e">
        <f>IF(LQ176="0-1",INDEX(Scrape!$H:$H,MATCH('HT 0-1'!KP176,Scrape!$B:$B,0)),"")</f>
        <v>#REF!</v>
      </c>
      <c r="LK176" t="e">
        <f>IF(LQ176="0-1",INDEX(Scrape!$I:$I,MATCH('HT 0-1'!KP176,Scrape!$B:$B,0)),"")</f>
        <v>#REF!</v>
      </c>
      <c r="LL176" t="e">
        <f>IF(LQ176="0-1",INDEX(Scrape!$J:$J,MATCH('HT 0-1'!KP176,Scrape!$B:$B,0)),"")</f>
        <v>#REF!</v>
      </c>
      <c r="LM176" t="e">
        <f>IF(LQ176="0-1",INDEX(Scrape!$K:$K,MATCH('HT 0-1'!KP176,Scrape!$B:$B,0)),"")</f>
        <v>#REF!</v>
      </c>
      <c r="LN176" t="e">
        <f>IF(LQ176="0-1",INDEX(Scrape!$L:$L,MATCH('HT 0-1'!KP176,Scrape!$B:$B,0)),"")</f>
        <v>#REF!</v>
      </c>
      <c r="LO176" t="e">
        <f>IF(LQ176="0-1",INDEX(Scrape!$M:$M,MATCH('HT 0-1'!KP176,Scrape!$B:$B,0)),"")</f>
        <v>#REF!</v>
      </c>
      <c r="LP176" t="e">
        <f>IF(LQ176="0-1",INDEX(Scrape!$N:$N,MATCH('HT 0-1'!KP176,Scrape!$B:$B,0)),"")</f>
        <v>#REF!</v>
      </c>
      <c r="LQ176" t="e">
        <f>INDEX(Scrape!$O:$O,MATCH('HT 0-1'!KP176,Scrape!$B:$B,0))</f>
        <v>#REF!</v>
      </c>
      <c r="LR176" t="e">
        <f t="shared" si="134"/>
        <v>#REF!</v>
      </c>
      <c r="LS176" t="e">
        <f t="shared" si="135"/>
        <v>#REF!</v>
      </c>
      <c r="LT176" s="23" t="e">
        <f>IF(INDEX(#REF!,MATCH(KQ176,#REF!,0))=INDEX(#REF!,MATCH(KQ176,#REF!,0)),INDEX(#REF!,MATCH(KQ176,#REF!,0)),"ERROR")</f>
        <v>#REF!</v>
      </c>
      <c r="LU176" s="24" t="e">
        <f t="shared" si="136"/>
        <v>#DIV/0!</v>
      </c>
      <c r="LV176" s="24" t="e">
        <f t="shared" si="137"/>
        <v>#DIV/0!</v>
      </c>
      <c r="LW176" s="24" t="e">
        <f t="shared" si="138"/>
        <v>#DIV/0!</v>
      </c>
      <c r="LX176" s="24" t="e">
        <f t="shared" si="139"/>
        <v>#DIV/0!</v>
      </c>
      <c r="LY176" s="25" t="e">
        <f t="shared" si="140"/>
        <v>#REF!</v>
      </c>
      <c r="LZ176" s="25" t="e">
        <f t="shared" si="141"/>
        <v>#REF!</v>
      </c>
      <c r="MA176" s="26" t="e">
        <f t="shared" si="142"/>
        <v>#REF!</v>
      </c>
      <c r="MB176" s="27" t="e">
        <f t="shared" si="143"/>
        <v>#REF!</v>
      </c>
      <c r="MC176" s="28" t="e">
        <f t="shared" si="144"/>
        <v>#REF!</v>
      </c>
      <c r="MD176" s="24" t="e">
        <f t="shared" si="145"/>
        <v>#REF!</v>
      </c>
      <c r="ME176" s="29" t="e">
        <f t="shared" si="146"/>
        <v>#REF!</v>
      </c>
      <c r="MF176" s="30" t="e">
        <f t="shared" si="147"/>
        <v>#REF!</v>
      </c>
      <c r="MG176" s="24" t="e">
        <f t="shared" si="148"/>
        <v>#REF!</v>
      </c>
      <c r="MH176" s="29" t="e">
        <f t="shared" si="149"/>
        <v>#REF!</v>
      </c>
      <c r="MI176" s="30" t="e">
        <f t="shared" si="150"/>
        <v>#REF!</v>
      </c>
      <c r="MJ176" t="str">
        <f t="shared" si="151"/>
        <v/>
      </c>
      <c r="MK176" t="str">
        <f t="shared" si="152"/>
        <v/>
      </c>
      <c r="ML176" t="str">
        <f t="shared" si="153"/>
        <v/>
      </c>
      <c r="MM176" t="str">
        <f t="shared" si="154"/>
        <v/>
      </c>
      <c r="MN176" t="str">
        <f t="shared" si="155"/>
        <v/>
      </c>
      <c r="MO176" t="str">
        <f t="shared" si="156"/>
        <v/>
      </c>
      <c r="MP176" s="5" t="e">
        <f>COUNTIFS(#REF!,LT176,#REF!,1,#REF!,"&gt;="&amp;MC176,#REF!,"&lt;="&amp;MB176,#REF!,"&lt;="&amp;ME176,#REF!,"&gt;="&amp;MF176,#REF!,"="&amp;KV176,#REF!,"="&amp;KX176)</f>
        <v>#REF!</v>
      </c>
      <c r="MQ176" s="5" t="e">
        <f>COUNTIFS(#REF!,LT176,#REF!,0,#REF!,"&gt;="&amp;MC176,#REF!,"&lt;="&amp;MB176,#REF!,"&lt;="&amp;ME176,#REF!,"&gt;="&amp;MF176,#REF!,"="&amp;KV176,#REF!,"="&amp;KX176)</f>
        <v>#REF!</v>
      </c>
      <c r="MR176" s="5" t="e">
        <f>COUNTIFS(#REF!,LT176,#REF!,1,#REF!,"&gt;="&amp;MC176,#REF!,"&lt;="&amp;MB176,#REF!,"&lt;="&amp;ME176,#REF!,"&gt;="&amp;MF176,#REF!,"="&amp;KW176,#REF!,"="&amp;KY176)</f>
        <v>#REF!</v>
      </c>
      <c r="MS176" s="5" t="e">
        <f>COUNTIFS(#REF!,LT176,#REF!,0,#REF!,"&gt;="&amp;MC176,#REF!,"&lt;="&amp;MB176,#REF!,"&lt;="&amp;ME176,#REF!,"&gt;="&amp;MF176,#REF!,"="&amp;KW176,#REF!,"="&amp;KY176)</f>
        <v>#REF!</v>
      </c>
      <c r="MT176" s="5" t="e">
        <f>COUNTIFS(#REF!,LT176,#REF!,1,#REF!,"&gt;="&amp;MI176,#REF!,"&lt;="&amp;MH176,#REF!,"&lt;="&amp;ME176,#REF!,"&gt;="&amp;MF176)</f>
        <v>#REF!</v>
      </c>
      <c r="MU176" s="5" t="e">
        <f>COUNTIFS(#REF!,LT176,#REF!,0,#REF!,"&gt;="&amp;MI176,#REF!,"&lt;="&amp;MH176,#REF!,"&lt;="&amp;ME176,#REF!,"&gt;="&amp;MF176)</f>
        <v>#REF!</v>
      </c>
      <c r="MV176" s="5" t="e">
        <f>COUNTIFS(#REF!,LT176,#REF!,1,#REF!,"&gt;="&amp;MI176,#REF!,"&lt;="&amp;MH176,#REF!,"="&amp;KZ176,#REF!,"="&amp;LA176,#REF!,"&lt;="&amp;ME176,#REF!,"&gt;="&amp;MF176)</f>
        <v>#REF!</v>
      </c>
      <c r="MW176" s="5" t="e">
        <f>COUNTIFS(#REF!,LT176,#REF!,0,#REF!,"&gt;="&amp;MI176,#REF!,"&lt;="&amp;MH176,#REF!,"="&amp;KZ176,#REF!,"="&amp;LA176,#REF!,"&lt;="&amp;ME176,#REF!,"&gt;="&amp;MF176)</f>
        <v>#REF!</v>
      </c>
      <c r="MX176" s="5" t="e">
        <f>COUNTIFS(#REF!,LT176,#REF!,1,#REF!,"&gt;="&amp;MC176,#REF!,"&lt;="&amp;MB176,#REF!,"&lt;="&amp;ME176,#REF!,"&gt;="&amp;MF176)</f>
        <v>#REF!</v>
      </c>
      <c r="MY176" s="5" t="e">
        <f>COUNTIFS(#REF!,LT176,#REF!,0,#REF!,"&gt;="&amp;MC176,#REF!,"&lt;="&amp;MB176,#REF!,"&lt;="&amp;ME176,#REF!,"&gt;="&amp;MF176)</f>
        <v>#REF!</v>
      </c>
      <c r="MZ176" s="5" t="e">
        <f>COUNTIFS(#REF!,LT176,#REF!,1,#REF!,"&lt;="&amp;ME176,#REF!,"&gt;="&amp;MF176,#REF!,"="&amp;KV176,#REF!,"="&amp;KX176)</f>
        <v>#REF!</v>
      </c>
      <c r="NA176" s="5" t="e">
        <f>COUNTIFS(#REF!,LT176,#REF!,0,#REF!,"&lt;="&amp;ME176,#REF!,"&gt;="&amp;MF176,#REF!,"="&amp;KV176,#REF!,"="&amp;KX176)</f>
        <v>#REF!</v>
      </c>
      <c r="NB176" s="5" t="e">
        <f>COUNTIFS(#REF!,LT176,#REF!,1,#REF!,"&lt;="&amp;ME176,#REF!,"&gt;="&amp;MF176,#REF!,"="&amp;KW176,#REF!,"="&amp;KY176)</f>
        <v>#REF!</v>
      </c>
      <c r="NC176" s="5" t="e">
        <f>COUNTIFS(#REF!,LT176,#REF!,0,#REF!,"&lt;="&amp;ME176,#REF!,"&gt;="&amp;MF176,#REF!,"="&amp;KW176,#REF!,"="&amp;KY176)</f>
        <v>#REF!</v>
      </c>
      <c r="ND176" s="5" t="e">
        <f t="shared" si="157"/>
        <v>#REF!</v>
      </c>
      <c r="NE176" s="5" t="e">
        <f t="shared" si="158"/>
        <v>#REF!</v>
      </c>
      <c r="NF176" s="5" t="e">
        <f t="shared" si="159"/>
        <v>#REF!</v>
      </c>
      <c r="NG176" s="6" t="e">
        <f t="shared" si="160"/>
        <v>#REF!</v>
      </c>
      <c r="NH176" s="7" t="e">
        <f t="shared" si="161"/>
        <v>#REF!</v>
      </c>
      <c r="NI176" s="5" t="e">
        <f t="shared" si="162"/>
        <v>#REF!</v>
      </c>
      <c r="NJ176" s="31" t="e">
        <f t="shared" si="163"/>
        <v>#REF!</v>
      </c>
      <c r="NK176" s="32" t="e">
        <f t="shared" si="164"/>
        <v>#REF!</v>
      </c>
      <c r="NL176" s="32" t="e">
        <f t="shared" si="165"/>
        <v>#REF!</v>
      </c>
      <c r="NM176" s="33" t="e">
        <f t="shared" si="166"/>
        <v>#REF!</v>
      </c>
      <c r="NN176" s="33" t="e">
        <f t="shared" si="167"/>
        <v>#REF!</v>
      </c>
      <c r="NO176" s="33" t="e">
        <f t="shared" si="168"/>
        <v>#REF!</v>
      </c>
      <c r="NP176" s="33" t="e">
        <f t="shared" si="169"/>
        <v>#REF!</v>
      </c>
      <c r="NQ176" s="31" t="e">
        <f t="shared" si="170"/>
        <v>#REF!</v>
      </c>
      <c r="NR176" s="32" t="e">
        <f t="shared" si="171"/>
        <v>#REF!</v>
      </c>
      <c r="NS176" s="32" t="e">
        <f t="shared" si="172"/>
        <v>#REF!</v>
      </c>
      <c r="NT176" s="33" t="e">
        <f t="shared" si="173"/>
        <v>#REF!</v>
      </c>
      <c r="NU176" s="33" t="e">
        <f t="shared" si="174"/>
        <v>#REF!</v>
      </c>
      <c r="NV176" s="33" t="e">
        <f t="shared" si="175"/>
        <v>#REF!</v>
      </c>
      <c r="NW176" s="33" t="e">
        <f t="shared" si="176"/>
        <v>#REF!</v>
      </c>
      <c r="NX176" t="e">
        <f t="shared" si="177"/>
        <v>#REF!</v>
      </c>
      <c r="NY176" t="e">
        <f t="shared" si="178"/>
        <v>#REF!</v>
      </c>
      <c r="NZ176" t="e">
        <f t="shared" si="179"/>
        <v>#REF!</v>
      </c>
      <c r="OA176" t="e">
        <f t="shared" si="180"/>
        <v>#REF!</v>
      </c>
      <c r="OB176" t="e">
        <f t="shared" si="181"/>
        <v>#REF!</v>
      </c>
      <c r="OC176" t="e">
        <f t="shared" si="182"/>
        <v>#REF!</v>
      </c>
    </row>
    <row r="177" spans="1:393" ht="16.5" customHeight="1" x14ac:dyDescent="0.3">
      <c r="A177" s="22"/>
      <c r="KN177" s="5" t="e">
        <f>IF(INDEX(#REF!,MATCH('HT 0-1'!D177,#REF!,0))=INDEX(#REF!,MATCH('HT 0-1'!D177,#REF!,0)),INDEX(#REF!,MATCH('HT 0-1'!D177,#REF!,0)),"ERROR")</f>
        <v>#REF!</v>
      </c>
      <c r="KO177" s="5" t="e">
        <f>IF(INDEX(#REF!,MATCH('HT 0-1'!E177,#REF!,0))=INDEX(#REF!,MATCH('HT 0-1'!E177,#REF!,0)),INDEX(#REF!,MATCH('HT 0-1'!E177,#REF!,0)),"ERROR")</f>
        <v>#REF!</v>
      </c>
      <c r="KP177" s="5" t="e">
        <f t="shared" si="122"/>
        <v>#REF!</v>
      </c>
      <c r="KQ177" t="str">
        <f t="shared" si="123"/>
        <v>_</v>
      </c>
      <c r="KR177" s="5" t="e">
        <f t="shared" si="124"/>
        <v>#DIV/0!</v>
      </c>
      <c r="KS177" s="5" t="e">
        <f t="shared" si="125"/>
        <v>#DIV/0!</v>
      </c>
      <c r="KT177" s="5" t="e">
        <f t="shared" si="126"/>
        <v>#DIV/0!</v>
      </c>
      <c r="KU177" s="5" t="e">
        <f t="shared" si="127"/>
        <v>#DIV/0!</v>
      </c>
      <c r="KV177" s="5" t="e">
        <f t="shared" si="128"/>
        <v>#DIV/0!</v>
      </c>
      <c r="KW177" s="5" t="e">
        <f t="shared" si="129"/>
        <v>#DIV/0!</v>
      </c>
      <c r="KX177" s="5" t="e">
        <f t="shared" si="130"/>
        <v>#DIV/0!</v>
      </c>
      <c r="KY177" s="5" t="e">
        <f t="shared" si="131"/>
        <v>#DIV/0!</v>
      </c>
      <c r="KZ177" s="5" t="e">
        <f t="shared" si="132"/>
        <v>#DIV/0!</v>
      </c>
      <c r="LA177" s="5" t="e">
        <f t="shared" si="133"/>
        <v>#DIV/0!</v>
      </c>
      <c r="LB177" t="e">
        <f>IF(LQ177="0-1",INDEX(Scrape!#REF!,MATCH('HT 0-1'!KP177,Scrape!$B:$B,0)),"")</f>
        <v>#REF!</v>
      </c>
      <c r="LC177" t="e">
        <f>IF(LQ177="0-1",INDEX(Scrape!$A:$A,MATCH('HT 0-1'!KP177,Scrape!$B:$B,0)),"")</f>
        <v>#REF!</v>
      </c>
      <c r="LD177" t="e">
        <f>IF(LQ177="0-1",INDEX(Scrape!$B:$B,MATCH('HT 0-1'!KP177,Scrape!$B:$B,0)),"")</f>
        <v>#REF!</v>
      </c>
      <c r="LE177" t="e">
        <f>IF(LQ177="0-1",INDEX(Scrape!$C:$C,MATCH('HT 0-1'!KP177,Scrape!$B:$B,0)),"")</f>
        <v>#REF!</v>
      </c>
      <c r="LF177" t="e">
        <f>IF(LQ177="0-1",INDEX(Scrape!$D:$D,MATCH('HT 0-1'!KP177,Scrape!$B:$B,0)),"")</f>
        <v>#REF!</v>
      </c>
      <c r="LG177" t="e">
        <f>IF(LQ177="0-1",INDEX(Scrape!$E:$E,MATCH('HT 0-1'!KP177,Scrape!$B:$B,0)),"")</f>
        <v>#REF!</v>
      </c>
      <c r="LH177" t="e">
        <f>IF(LQ177="0-1",INDEX(Scrape!$F:$F,MATCH('HT 0-1'!KP177,Scrape!$B:$B,0)),"")</f>
        <v>#REF!</v>
      </c>
      <c r="LI177" t="e">
        <f>IF(LQ177="0-1",INDEX(Scrape!$G:$G,MATCH('HT 0-1'!KP177,Scrape!$B:$B,0)),"")</f>
        <v>#REF!</v>
      </c>
      <c r="LJ177" t="e">
        <f>IF(LQ177="0-1",INDEX(Scrape!$H:$H,MATCH('HT 0-1'!KP177,Scrape!$B:$B,0)),"")</f>
        <v>#REF!</v>
      </c>
      <c r="LK177" t="e">
        <f>IF(LQ177="0-1",INDEX(Scrape!$I:$I,MATCH('HT 0-1'!KP177,Scrape!$B:$B,0)),"")</f>
        <v>#REF!</v>
      </c>
      <c r="LL177" t="e">
        <f>IF(LQ177="0-1",INDEX(Scrape!$J:$J,MATCH('HT 0-1'!KP177,Scrape!$B:$B,0)),"")</f>
        <v>#REF!</v>
      </c>
      <c r="LM177" t="e">
        <f>IF(LQ177="0-1",INDEX(Scrape!$K:$K,MATCH('HT 0-1'!KP177,Scrape!$B:$B,0)),"")</f>
        <v>#REF!</v>
      </c>
      <c r="LN177" t="e">
        <f>IF(LQ177="0-1",INDEX(Scrape!$L:$L,MATCH('HT 0-1'!KP177,Scrape!$B:$B,0)),"")</f>
        <v>#REF!</v>
      </c>
      <c r="LO177" t="e">
        <f>IF(LQ177="0-1",INDEX(Scrape!$M:$M,MATCH('HT 0-1'!KP177,Scrape!$B:$B,0)),"")</f>
        <v>#REF!</v>
      </c>
      <c r="LP177" t="e">
        <f>IF(LQ177="0-1",INDEX(Scrape!$N:$N,MATCH('HT 0-1'!KP177,Scrape!$B:$B,0)),"")</f>
        <v>#REF!</v>
      </c>
      <c r="LQ177" t="e">
        <f>INDEX(Scrape!$O:$O,MATCH('HT 0-1'!KP177,Scrape!$B:$B,0))</f>
        <v>#REF!</v>
      </c>
      <c r="LR177" t="e">
        <f t="shared" si="134"/>
        <v>#REF!</v>
      </c>
      <c r="LS177" t="e">
        <f t="shared" si="135"/>
        <v>#REF!</v>
      </c>
      <c r="LT177" s="23" t="e">
        <f>IF(INDEX(#REF!,MATCH(KQ177,#REF!,0))=INDEX(#REF!,MATCH(KQ177,#REF!,0)),INDEX(#REF!,MATCH(KQ177,#REF!,0)),"ERROR")</f>
        <v>#REF!</v>
      </c>
      <c r="LU177" s="24" t="e">
        <f t="shared" si="136"/>
        <v>#DIV/0!</v>
      </c>
      <c r="LV177" s="24" t="e">
        <f t="shared" si="137"/>
        <v>#DIV/0!</v>
      </c>
      <c r="LW177" s="24" t="e">
        <f t="shared" si="138"/>
        <v>#DIV/0!</v>
      </c>
      <c r="LX177" s="24" t="e">
        <f t="shared" si="139"/>
        <v>#DIV/0!</v>
      </c>
      <c r="LY177" s="25" t="e">
        <f t="shared" si="140"/>
        <v>#REF!</v>
      </c>
      <c r="LZ177" s="25" t="e">
        <f t="shared" si="141"/>
        <v>#REF!</v>
      </c>
      <c r="MA177" s="26" t="e">
        <f t="shared" si="142"/>
        <v>#REF!</v>
      </c>
      <c r="MB177" s="27" t="e">
        <f t="shared" si="143"/>
        <v>#REF!</v>
      </c>
      <c r="MC177" s="28" t="e">
        <f t="shared" si="144"/>
        <v>#REF!</v>
      </c>
      <c r="MD177" s="24" t="e">
        <f t="shared" si="145"/>
        <v>#REF!</v>
      </c>
      <c r="ME177" s="29" t="e">
        <f t="shared" si="146"/>
        <v>#REF!</v>
      </c>
      <c r="MF177" s="30" t="e">
        <f t="shared" si="147"/>
        <v>#REF!</v>
      </c>
      <c r="MG177" s="24" t="e">
        <f t="shared" si="148"/>
        <v>#REF!</v>
      </c>
      <c r="MH177" s="29" t="e">
        <f t="shared" si="149"/>
        <v>#REF!</v>
      </c>
      <c r="MI177" s="30" t="e">
        <f t="shared" si="150"/>
        <v>#REF!</v>
      </c>
      <c r="MJ177" t="str">
        <f t="shared" si="151"/>
        <v/>
      </c>
      <c r="MK177" t="str">
        <f t="shared" si="152"/>
        <v/>
      </c>
      <c r="ML177" t="str">
        <f t="shared" si="153"/>
        <v/>
      </c>
      <c r="MM177" t="str">
        <f t="shared" si="154"/>
        <v/>
      </c>
      <c r="MN177" t="str">
        <f t="shared" si="155"/>
        <v/>
      </c>
      <c r="MO177" t="str">
        <f t="shared" si="156"/>
        <v/>
      </c>
      <c r="MP177" s="5" t="e">
        <f>COUNTIFS(#REF!,LT177,#REF!,1,#REF!,"&gt;="&amp;MC177,#REF!,"&lt;="&amp;MB177,#REF!,"&lt;="&amp;ME177,#REF!,"&gt;="&amp;MF177,#REF!,"="&amp;KV177,#REF!,"="&amp;KX177)</f>
        <v>#REF!</v>
      </c>
      <c r="MQ177" s="5" t="e">
        <f>COUNTIFS(#REF!,LT177,#REF!,0,#REF!,"&gt;="&amp;MC177,#REF!,"&lt;="&amp;MB177,#REF!,"&lt;="&amp;ME177,#REF!,"&gt;="&amp;MF177,#REF!,"="&amp;KV177,#REF!,"="&amp;KX177)</f>
        <v>#REF!</v>
      </c>
      <c r="MR177" s="5" t="e">
        <f>COUNTIFS(#REF!,LT177,#REF!,1,#REF!,"&gt;="&amp;MC177,#REF!,"&lt;="&amp;MB177,#REF!,"&lt;="&amp;ME177,#REF!,"&gt;="&amp;MF177,#REF!,"="&amp;KW177,#REF!,"="&amp;KY177)</f>
        <v>#REF!</v>
      </c>
      <c r="MS177" s="5" t="e">
        <f>COUNTIFS(#REF!,LT177,#REF!,0,#REF!,"&gt;="&amp;MC177,#REF!,"&lt;="&amp;MB177,#REF!,"&lt;="&amp;ME177,#REF!,"&gt;="&amp;MF177,#REF!,"="&amp;KW177,#REF!,"="&amp;KY177)</f>
        <v>#REF!</v>
      </c>
      <c r="MT177" s="5" t="e">
        <f>COUNTIFS(#REF!,LT177,#REF!,1,#REF!,"&gt;="&amp;MI177,#REF!,"&lt;="&amp;MH177,#REF!,"&lt;="&amp;ME177,#REF!,"&gt;="&amp;MF177)</f>
        <v>#REF!</v>
      </c>
      <c r="MU177" s="5" t="e">
        <f>COUNTIFS(#REF!,LT177,#REF!,0,#REF!,"&gt;="&amp;MI177,#REF!,"&lt;="&amp;MH177,#REF!,"&lt;="&amp;ME177,#REF!,"&gt;="&amp;MF177)</f>
        <v>#REF!</v>
      </c>
      <c r="MV177" s="5" t="e">
        <f>COUNTIFS(#REF!,LT177,#REF!,1,#REF!,"&gt;="&amp;MI177,#REF!,"&lt;="&amp;MH177,#REF!,"="&amp;KZ177,#REF!,"="&amp;LA177,#REF!,"&lt;="&amp;ME177,#REF!,"&gt;="&amp;MF177)</f>
        <v>#REF!</v>
      </c>
      <c r="MW177" s="5" t="e">
        <f>COUNTIFS(#REF!,LT177,#REF!,0,#REF!,"&gt;="&amp;MI177,#REF!,"&lt;="&amp;MH177,#REF!,"="&amp;KZ177,#REF!,"="&amp;LA177,#REF!,"&lt;="&amp;ME177,#REF!,"&gt;="&amp;MF177)</f>
        <v>#REF!</v>
      </c>
      <c r="MX177" s="5" t="e">
        <f>COUNTIFS(#REF!,LT177,#REF!,1,#REF!,"&gt;="&amp;MC177,#REF!,"&lt;="&amp;MB177,#REF!,"&lt;="&amp;ME177,#REF!,"&gt;="&amp;MF177)</f>
        <v>#REF!</v>
      </c>
      <c r="MY177" s="5" t="e">
        <f>COUNTIFS(#REF!,LT177,#REF!,0,#REF!,"&gt;="&amp;MC177,#REF!,"&lt;="&amp;MB177,#REF!,"&lt;="&amp;ME177,#REF!,"&gt;="&amp;MF177)</f>
        <v>#REF!</v>
      </c>
      <c r="MZ177" s="5" t="e">
        <f>COUNTIFS(#REF!,LT177,#REF!,1,#REF!,"&lt;="&amp;ME177,#REF!,"&gt;="&amp;MF177,#REF!,"="&amp;KV177,#REF!,"="&amp;KX177)</f>
        <v>#REF!</v>
      </c>
      <c r="NA177" s="5" t="e">
        <f>COUNTIFS(#REF!,LT177,#REF!,0,#REF!,"&lt;="&amp;ME177,#REF!,"&gt;="&amp;MF177,#REF!,"="&amp;KV177,#REF!,"="&amp;KX177)</f>
        <v>#REF!</v>
      </c>
      <c r="NB177" s="5" t="e">
        <f>COUNTIFS(#REF!,LT177,#REF!,1,#REF!,"&lt;="&amp;ME177,#REF!,"&gt;="&amp;MF177,#REF!,"="&amp;KW177,#REF!,"="&amp;KY177)</f>
        <v>#REF!</v>
      </c>
      <c r="NC177" s="5" t="e">
        <f>COUNTIFS(#REF!,LT177,#REF!,0,#REF!,"&lt;="&amp;ME177,#REF!,"&gt;="&amp;MF177,#REF!,"="&amp;KW177,#REF!,"="&amp;KY177)</f>
        <v>#REF!</v>
      </c>
      <c r="ND177" s="5" t="e">
        <f t="shared" si="157"/>
        <v>#REF!</v>
      </c>
      <c r="NE177" s="5" t="e">
        <f t="shared" si="158"/>
        <v>#REF!</v>
      </c>
      <c r="NF177" s="5" t="e">
        <f t="shared" si="159"/>
        <v>#REF!</v>
      </c>
      <c r="NG177" s="6" t="e">
        <f t="shared" si="160"/>
        <v>#REF!</v>
      </c>
      <c r="NH177" s="7" t="e">
        <f t="shared" si="161"/>
        <v>#REF!</v>
      </c>
      <c r="NI177" s="5" t="e">
        <f t="shared" si="162"/>
        <v>#REF!</v>
      </c>
      <c r="NJ177" s="31" t="e">
        <f t="shared" si="163"/>
        <v>#REF!</v>
      </c>
      <c r="NK177" s="32" t="e">
        <f t="shared" si="164"/>
        <v>#REF!</v>
      </c>
      <c r="NL177" s="32" t="e">
        <f t="shared" si="165"/>
        <v>#REF!</v>
      </c>
      <c r="NM177" s="33" t="e">
        <f t="shared" si="166"/>
        <v>#REF!</v>
      </c>
      <c r="NN177" s="33" t="e">
        <f t="shared" si="167"/>
        <v>#REF!</v>
      </c>
      <c r="NO177" s="33" t="e">
        <f t="shared" si="168"/>
        <v>#REF!</v>
      </c>
      <c r="NP177" s="33" t="e">
        <f t="shared" si="169"/>
        <v>#REF!</v>
      </c>
      <c r="NQ177" s="31" t="e">
        <f t="shared" si="170"/>
        <v>#REF!</v>
      </c>
      <c r="NR177" s="32" t="e">
        <f t="shared" si="171"/>
        <v>#REF!</v>
      </c>
      <c r="NS177" s="32" t="e">
        <f t="shared" si="172"/>
        <v>#REF!</v>
      </c>
      <c r="NT177" s="33" t="e">
        <f t="shared" si="173"/>
        <v>#REF!</v>
      </c>
      <c r="NU177" s="33" t="e">
        <f t="shared" si="174"/>
        <v>#REF!</v>
      </c>
      <c r="NV177" s="33" t="e">
        <f t="shared" si="175"/>
        <v>#REF!</v>
      </c>
      <c r="NW177" s="33" t="e">
        <f t="shared" si="176"/>
        <v>#REF!</v>
      </c>
      <c r="NX177" t="e">
        <f t="shared" si="177"/>
        <v>#REF!</v>
      </c>
      <c r="NY177" t="e">
        <f t="shared" si="178"/>
        <v>#REF!</v>
      </c>
      <c r="NZ177" t="e">
        <f t="shared" si="179"/>
        <v>#REF!</v>
      </c>
      <c r="OA177" t="e">
        <f t="shared" si="180"/>
        <v>#REF!</v>
      </c>
      <c r="OB177" t="e">
        <f t="shared" si="181"/>
        <v>#REF!</v>
      </c>
      <c r="OC177" t="e">
        <f t="shared" si="182"/>
        <v>#REF!</v>
      </c>
    </row>
    <row r="178" spans="1:393" ht="16.5" customHeight="1" x14ac:dyDescent="0.3">
      <c r="A178" s="22"/>
      <c r="KN178" s="5" t="e">
        <f>IF(INDEX(#REF!,MATCH('HT 0-1'!D178,#REF!,0))=INDEX(#REF!,MATCH('HT 0-1'!D178,#REF!,0)),INDEX(#REF!,MATCH('HT 0-1'!D178,#REF!,0)),"ERROR")</f>
        <v>#REF!</v>
      </c>
      <c r="KO178" s="5" t="e">
        <f>IF(INDEX(#REF!,MATCH('HT 0-1'!E178,#REF!,0))=INDEX(#REF!,MATCH('HT 0-1'!E178,#REF!,0)),INDEX(#REF!,MATCH('HT 0-1'!E178,#REF!,0)),"ERROR")</f>
        <v>#REF!</v>
      </c>
      <c r="KP178" s="5" t="e">
        <f t="shared" si="122"/>
        <v>#REF!</v>
      </c>
      <c r="KQ178" t="str">
        <f t="shared" si="123"/>
        <v>_</v>
      </c>
      <c r="KR178" s="5" t="e">
        <f t="shared" si="124"/>
        <v>#DIV/0!</v>
      </c>
      <c r="KS178" s="5" t="e">
        <f t="shared" si="125"/>
        <v>#DIV/0!</v>
      </c>
      <c r="KT178" s="5" t="e">
        <f t="shared" si="126"/>
        <v>#DIV/0!</v>
      </c>
      <c r="KU178" s="5" t="e">
        <f t="shared" si="127"/>
        <v>#DIV/0!</v>
      </c>
      <c r="KV178" s="5" t="e">
        <f t="shared" si="128"/>
        <v>#DIV/0!</v>
      </c>
      <c r="KW178" s="5" t="e">
        <f t="shared" si="129"/>
        <v>#DIV/0!</v>
      </c>
      <c r="KX178" s="5" t="e">
        <f t="shared" si="130"/>
        <v>#DIV/0!</v>
      </c>
      <c r="KY178" s="5" t="e">
        <f t="shared" si="131"/>
        <v>#DIV/0!</v>
      </c>
      <c r="KZ178" s="5" t="e">
        <f t="shared" si="132"/>
        <v>#DIV/0!</v>
      </c>
      <c r="LA178" s="5" t="e">
        <f t="shared" si="133"/>
        <v>#DIV/0!</v>
      </c>
      <c r="LB178" t="e">
        <f>IF(LQ178="0-1",INDEX(Scrape!#REF!,MATCH('HT 0-1'!KP178,Scrape!$B:$B,0)),"")</f>
        <v>#REF!</v>
      </c>
      <c r="LC178" t="e">
        <f>IF(LQ178="0-1",INDEX(Scrape!$A:$A,MATCH('HT 0-1'!KP178,Scrape!$B:$B,0)),"")</f>
        <v>#REF!</v>
      </c>
      <c r="LD178" t="e">
        <f>IF(LQ178="0-1",INDEX(Scrape!$B:$B,MATCH('HT 0-1'!KP178,Scrape!$B:$B,0)),"")</f>
        <v>#REF!</v>
      </c>
      <c r="LE178" t="e">
        <f>IF(LQ178="0-1",INDEX(Scrape!$C:$C,MATCH('HT 0-1'!KP178,Scrape!$B:$B,0)),"")</f>
        <v>#REF!</v>
      </c>
      <c r="LF178" t="e">
        <f>IF(LQ178="0-1",INDEX(Scrape!$D:$D,MATCH('HT 0-1'!KP178,Scrape!$B:$B,0)),"")</f>
        <v>#REF!</v>
      </c>
      <c r="LG178" t="e">
        <f>IF(LQ178="0-1",INDEX(Scrape!$E:$E,MATCH('HT 0-1'!KP178,Scrape!$B:$B,0)),"")</f>
        <v>#REF!</v>
      </c>
      <c r="LH178" t="e">
        <f>IF(LQ178="0-1",INDEX(Scrape!$F:$F,MATCH('HT 0-1'!KP178,Scrape!$B:$B,0)),"")</f>
        <v>#REF!</v>
      </c>
      <c r="LI178" t="e">
        <f>IF(LQ178="0-1",INDEX(Scrape!$G:$G,MATCH('HT 0-1'!KP178,Scrape!$B:$B,0)),"")</f>
        <v>#REF!</v>
      </c>
      <c r="LJ178" t="e">
        <f>IF(LQ178="0-1",INDEX(Scrape!$H:$H,MATCH('HT 0-1'!KP178,Scrape!$B:$B,0)),"")</f>
        <v>#REF!</v>
      </c>
      <c r="LK178" t="e">
        <f>IF(LQ178="0-1",INDEX(Scrape!$I:$I,MATCH('HT 0-1'!KP178,Scrape!$B:$B,0)),"")</f>
        <v>#REF!</v>
      </c>
      <c r="LL178" t="e">
        <f>IF(LQ178="0-1",INDEX(Scrape!$J:$J,MATCH('HT 0-1'!KP178,Scrape!$B:$B,0)),"")</f>
        <v>#REF!</v>
      </c>
      <c r="LM178" t="e">
        <f>IF(LQ178="0-1",INDEX(Scrape!$K:$K,MATCH('HT 0-1'!KP178,Scrape!$B:$B,0)),"")</f>
        <v>#REF!</v>
      </c>
      <c r="LN178" t="e">
        <f>IF(LQ178="0-1",INDEX(Scrape!$L:$L,MATCH('HT 0-1'!KP178,Scrape!$B:$B,0)),"")</f>
        <v>#REF!</v>
      </c>
      <c r="LO178" t="e">
        <f>IF(LQ178="0-1",INDEX(Scrape!$M:$M,MATCH('HT 0-1'!KP178,Scrape!$B:$B,0)),"")</f>
        <v>#REF!</v>
      </c>
      <c r="LP178" t="e">
        <f>IF(LQ178="0-1",INDEX(Scrape!$N:$N,MATCH('HT 0-1'!KP178,Scrape!$B:$B,0)),"")</f>
        <v>#REF!</v>
      </c>
      <c r="LQ178" t="e">
        <f>INDEX(Scrape!$O:$O,MATCH('HT 0-1'!KP178,Scrape!$B:$B,0))</f>
        <v>#REF!</v>
      </c>
      <c r="LR178" t="e">
        <f t="shared" si="134"/>
        <v>#REF!</v>
      </c>
      <c r="LS178" t="e">
        <f t="shared" si="135"/>
        <v>#REF!</v>
      </c>
      <c r="LT178" s="23" t="e">
        <f>IF(INDEX(#REF!,MATCH(KQ178,#REF!,0))=INDEX(#REF!,MATCH(KQ178,#REF!,0)),INDEX(#REF!,MATCH(KQ178,#REF!,0)),"ERROR")</f>
        <v>#REF!</v>
      </c>
      <c r="LU178" s="24" t="e">
        <f t="shared" si="136"/>
        <v>#DIV/0!</v>
      </c>
      <c r="LV178" s="24" t="e">
        <f t="shared" si="137"/>
        <v>#DIV/0!</v>
      </c>
      <c r="LW178" s="24" t="e">
        <f t="shared" si="138"/>
        <v>#DIV/0!</v>
      </c>
      <c r="LX178" s="24" t="e">
        <f t="shared" si="139"/>
        <v>#DIV/0!</v>
      </c>
      <c r="LY178" s="25" t="e">
        <f t="shared" si="140"/>
        <v>#REF!</v>
      </c>
      <c r="LZ178" s="25" t="e">
        <f t="shared" si="141"/>
        <v>#REF!</v>
      </c>
      <c r="MA178" s="26" t="e">
        <f t="shared" si="142"/>
        <v>#REF!</v>
      </c>
      <c r="MB178" s="27" t="e">
        <f t="shared" si="143"/>
        <v>#REF!</v>
      </c>
      <c r="MC178" s="28" t="e">
        <f t="shared" si="144"/>
        <v>#REF!</v>
      </c>
      <c r="MD178" s="24" t="e">
        <f t="shared" si="145"/>
        <v>#REF!</v>
      </c>
      <c r="ME178" s="29" t="e">
        <f t="shared" si="146"/>
        <v>#REF!</v>
      </c>
      <c r="MF178" s="30" t="e">
        <f t="shared" si="147"/>
        <v>#REF!</v>
      </c>
      <c r="MG178" s="24" t="e">
        <f t="shared" si="148"/>
        <v>#REF!</v>
      </c>
      <c r="MH178" s="29" t="e">
        <f t="shared" si="149"/>
        <v>#REF!</v>
      </c>
      <c r="MI178" s="30" t="e">
        <f t="shared" si="150"/>
        <v>#REF!</v>
      </c>
      <c r="MJ178" t="str">
        <f t="shared" si="151"/>
        <v/>
      </c>
      <c r="MK178" t="str">
        <f t="shared" si="152"/>
        <v/>
      </c>
      <c r="ML178" t="str">
        <f t="shared" si="153"/>
        <v/>
      </c>
      <c r="MM178" t="str">
        <f t="shared" si="154"/>
        <v/>
      </c>
      <c r="MN178" t="str">
        <f t="shared" si="155"/>
        <v/>
      </c>
      <c r="MO178" t="str">
        <f t="shared" si="156"/>
        <v/>
      </c>
      <c r="MP178" s="5" t="e">
        <f>COUNTIFS(#REF!,LT178,#REF!,1,#REF!,"&gt;="&amp;MC178,#REF!,"&lt;="&amp;MB178,#REF!,"&lt;="&amp;ME178,#REF!,"&gt;="&amp;MF178,#REF!,"="&amp;KV178,#REF!,"="&amp;KX178)</f>
        <v>#REF!</v>
      </c>
      <c r="MQ178" s="5" t="e">
        <f>COUNTIFS(#REF!,LT178,#REF!,0,#REF!,"&gt;="&amp;MC178,#REF!,"&lt;="&amp;MB178,#REF!,"&lt;="&amp;ME178,#REF!,"&gt;="&amp;MF178,#REF!,"="&amp;KV178,#REF!,"="&amp;KX178)</f>
        <v>#REF!</v>
      </c>
      <c r="MR178" s="5" t="e">
        <f>COUNTIFS(#REF!,LT178,#REF!,1,#REF!,"&gt;="&amp;MC178,#REF!,"&lt;="&amp;MB178,#REF!,"&lt;="&amp;ME178,#REF!,"&gt;="&amp;MF178,#REF!,"="&amp;KW178,#REF!,"="&amp;KY178)</f>
        <v>#REF!</v>
      </c>
      <c r="MS178" s="5" t="e">
        <f>COUNTIFS(#REF!,LT178,#REF!,0,#REF!,"&gt;="&amp;MC178,#REF!,"&lt;="&amp;MB178,#REF!,"&lt;="&amp;ME178,#REF!,"&gt;="&amp;MF178,#REF!,"="&amp;KW178,#REF!,"="&amp;KY178)</f>
        <v>#REF!</v>
      </c>
      <c r="MT178" s="5" t="e">
        <f>COUNTIFS(#REF!,LT178,#REF!,1,#REF!,"&gt;="&amp;MI178,#REF!,"&lt;="&amp;MH178,#REF!,"&lt;="&amp;ME178,#REF!,"&gt;="&amp;MF178)</f>
        <v>#REF!</v>
      </c>
      <c r="MU178" s="5" t="e">
        <f>COUNTIFS(#REF!,LT178,#REF!,0,#REF!,"&gt;="&amp;MI178,#REF!,"&lt;="&amp;MH178,#REF!,"&lt;="&amp;ME178,#REF!,"&gt;="&amp;MF178)</f>
        <v>#REF!</v>
      </c>
      <c r="MV178" s="5" t="e">
        <f>COUNTIFS(#REF!,LT178,#REF!,1,#REF!,"&gt;="&amp;MI178,#REF!,"&lt;="&amp;MH178,#REF!,"="&amp;KZ178,#REF!,"="&amp;LA178,#REF!,"&lt;="&amp;ME178,#REF!,"&gt;="&amp;MF178)</f>
        <v>#REF!</v>
      </c>
      <c r="MW178" s="5" t="e">
        <f>COUNTIFS(#REF!,LT178,#REF!,0,#REF!,"&gt;="&amp;MI178,#REF!,"&lt;="&amp;MH178,#REF!,"="&amp;KZ178,#REF!,"="&amp;LA178,#REF!,"&lt;="&amp;ME178,#REF!,"&gt;="&amp;MF178)</f>
        <v>#REF!</v>
      </c>
      <c r="MX178" s="5" t="e">
        <f>COUNTIFS(#REF!,LT178,#REF!,1,#REF!,"&gt;="&amp;MC178,#REF!,"&lt;="&amp;MB178,#REF!,"&lt;="&amp;ME178,#REF!,"&gt;="&amp;MF178)</f>
        <v>#REF!</v>
      </c>
      <c r="MY178" s="5" t="e">
        <f>COUNTIFS(#REF!,LT178,#REF!,0,#REF!,"&gt;="&amp;MC178,#REF!,"&lt;="&amp;MB178,#REF!,"&lt;="&amp;ME178,#REF!,"&gt;="&amp;MF178)</f>
        <v>#REF!</v>
      </c>
      <c r="MZ178" s="5" t="e">
        <f>COUNTIFS(#REF!,LT178,#REF!,1,#REF!,"&lt;="&amp;ME178,#REF!,"&gt;="&amp;MF178,#REF!,"="&amp;KV178,#REF!,"="&amp;KX178)</f>
        <v>#REF!</v>
      </c>
      <c r="NA178" s="5" t="e">
        <f>COUNTIFS(#REF!,LT178,#REF!,0,#REF!,"&lt;="&amp;ME178,#REF!,"&gt;="&amp;MF178,#REF!,"="&amp;KV178,#REF!,"="&amp;KX178)</f>
        <v>#REF!</v>
      </c>
      <c r="NB178" s="5" t="e">
        <f>COUNTIFS(#REF!,LT178,#REF!,1,#REF!,"&lt;="&amp;ME178,#REF!,"&gt;="&amp;MF178,#REF!,"="&amp;KW178,#REF!,"="&amp;KY178)</f>
        <v>#REF!</v>
      </c>
      <c r="NC178" s="5" t="e">
        <f>COUNTIFS(#REF!,LT178,#REF!,0,#REF!,"&lt;="&amp;ME178,#REF!,"&gt;="&amp;MF178,#REF!,"="&amp;KW178,#REF!,"="&amp;KY178)</f>
        <v>#REF!</v>
      </c>
      <c r="ND178" s="5" t="e">
        <f t="shared" si="157"/>
        <v>#REF!</v>
      </c>
      <c r="NE178" s="5" t="e">
        <f t="shared" si="158"/>
        <v>#REF!</v>
      </c>
      <c r="NF178" s="5" t="e">
        <f t="shared" si="159"/>
        <v>#REF!</v>
      </c>
      <c r="NG178" s="6" t="e">
        <f t="shared" si="160"/>
        <v>#REF!</v>
      </c>
      <c r="NH178" s="7" t="e">
        <f t="shared" si="161"/>
        <v>#REF!</v>
      </c>
      <c r="NI178" s="5" t="e">
        <f t="shared" si="162"/>
        <v>#REF!</v>
      </c>
      <c r="NJ178" s="31" t="e">
        <f t="shared" si="163"/>
        <v>#REF!</v>
      </c>
      <c r="NK178" s="32" t="e">
        <f t="shared" si="164"/>
        <v>#REF!</v>
      </c>
      <c r="NL178" s="32" t="e">
        <f t="shared" si="165"/>
        <v>#REF!</v>
      </c>
      <c r="NM178" s="33" t="e">
        <f t="shared" si="166"/>
        <v>#REF!</v>
      </c>
      <c r="NN178" s="33" t="e">
        <f t="shared" si="167"/>
        <v>#REF!</v>
      </c>
      <c r="NO178" s="33" t="e">
        <f t="shared" si="168"/>
        <v>#REF!</v>
      </c>
      <c r="NP178" s="33" t="e">
        <f t="shared" si="169"/>
        <v>#REF!</v>
      </c>
      <c r="NQ178" s="31" t="e">
        <f t="shared" si="170"/>
        <v>#REF!</v>
      </c>
      <c r="NR178" s="32" t="e">
        <f t="shared" si="171"/>
        <v>#REF!</v>
      </c>
      <c r="NS178" s="32" t="e">
        <f t="shared" si="172"/>
        <v>#REF!</v>
      </c>
      <c r="NT178" s="33" t="e">
        <f t="shared" si="173"/>
        <v>#REF!</v>
      </c>
      <c r="NU178" s="33" t="e">
        <f t="shared" si="174"/>
        <v>#REF!</v>
      </c>
      <c r="NV178" s="33" t="e">
        <f t="shared" si="175"/>
        <v>#REF!</v>
      </c>
      <c r="NW178" s="33" t="e">
        <f t="shared" si="176"/>
        <v>#REF!</v>
      </c>
      <c r="NX178" t="e">
        <f t="shared" si="177"/>
        <v>#REF!</v>
      </c>
      <c r="NY178" t="e">
        <f t="shared" si="178"/>
        <v>#REF!</v>
      </c>
      <c r="NZ178" t="e">
        <f t="shared" si="179"/>
        <v>#REF!</v>
      </c>
      <c r="OA178" t="e">
        <f t="shared" si="180"/>
        <v>#REF!</v>
      </c>
      <c r="OB178" t="e">
        <f t="shared" si="181"/>
        <v>#REF!</v>
      </c>
      <c r="OC178" t="e">
        <f t="shared" si="182"/>
        <v>#REF!</v>
      </c>
    </row>
    <row r="179" spans="1:393" ht="16.5" customHeight="1" x14ac:dyDescent="0.3">
      <c r="A179" s="22"/>
      <c r="KN179" s="5" t="e">
        <f>IF(INDEX(#REF!,MATCH('HT 0-1'!D179,#REF!,0))=INDEX(#REF!,MATCH('HT 0-1'!D179,#REF!,0)),INDEX(#REF!,MATCH('HT 0-1'!D179,#REF!,0)),"ERROR")</f>
        <v>#REF!</v>
      </c>
      <c r="KO179" s="5" t="e">
        <f>IF(INDEX(#REF!,MATCH('HT 0-1'!E179,#REF!,0))=INDEX(#REF!,MATCH('HT 0-1'!E179,#REF!,0)),INDEX(#REF!,MATCH('HT 0-1'!E179,#REF!,0)),"ERROR")</f>
        <v>#REF!</v>
      </c>
      <c r="KP179" s="5" t="e">
        <f t="shared" si="122"/>
        <v>#REF!</v>
      </c>
      <c r="KQ179" t="str">
        <f t="shared" si="123"/>
        <v>_</v>
      </c>
      <c r="KR179" s="5" t="e">
        <f t="shared" si="124"/>
        <v>#DIV/0!</v>
      </c>
      <c r="KS179" s="5" t="e">
        <f t="shared" si="125"/>
        <v>#DIV/0!</v>
      </c>
      <c r="KT179" s="5" t="e">
        <f t="shared" si="126"/>
        <v>#DIV/0!</v>
      </c>
      <c r="KU179" s="5" t="e">
        <f t="shared" si="127"/>
        <v>#DIV/0!</v>
      </c>
      <c r="KV179" s="5" t="e">
        <f t="shared" si="128"/>
        <v>#DIV/0!</v>
      </c>
      <c r="KW179" s="5" t="e">
        <f t="shared" si="129"/>
        <v>#DIV/0!</v>
      </c>
      <c r="KX179" s="5" t="e">
        <f t="shared" si="130"/>
        <v>#DIV/0!</v>
      </c>
      <c r="KY179" s="5" t="e">
        <f t="shared" si="131"/>
        <v>#DIV/0!</v>
      </c>
      <c r="KZ179" s="5" t="e">
        <f t="shared" si="132"/>
        <v>#DIV/0!</v>
      </c>
      <c r="LA179" s="5" t="e">
        <f t="shared" si="133"/>
        <v>#DIV/0!</v>
      </c>
      <c r="LB179" t="e">
        <f>IF(LQ179="0-1",INDEX(Scrape!#REF!,MATCH('HT 0-1'!KP179,Scrape!$B:$B,0)),"")</f>
        <v>#REF!</v>
      </c>
      <c r="LC179" t="e">
        <f>IF(LQ179="0-1",INDEX(Scrape!$A:$A,MATCH('HT 0-1'!KP179,Scrape!$B:$B,0)),"")</f>
        <v>#REF!</v>
      </c>
      <c r="LD179" t="e">
        <f>IF(LQ179="0-1",INDEX(Scrape!$B:$B,MATCH('HT 0-1'!KP179,Scrape!$B:$B,0)),"")</f>
        <v>#REF!</v>
      </c>
      <c r="LE179" t="e">
        <f>IF(LQ179="0-1",INDEX(Scrape!$C:$C,MATCH('HT 0-1'!KP179,Scrape!$B:$B,0)),"")</f>
        <v>#REF!</v>
      </c>
      <c r="LF179" t="e">
        <f>IF(LQ179="0-1",INDEX(Scrape!$D:$D,MATCH('HT 0-1'!KP179,Scrape!$B:$B,0)),"")</f>
        <v>#REF!</v>
      </c>
      <c r="LG179" t="e">
        <f>IF(LQ179="0-1",INDEX(Scrape!$E:$E,MATCH('HT 0-1'!KP179,Scrape!$B:$B,0)),"")</f>
        <v>#REF!</v>
      </c>
      <c r="LH179" t="e">
        <f>IF(LQ179="0-1",INDEX(Scrape!$F:$F,MATCH('HT 0-1'!KP179,Scrape!$B:$B,0)),"")</f>
        <v>#REF!</v>
      </c>
      <c r="LI179" t="e">
        <f>IF(LQ179="0-1",INDEX(Scrape!$G:$G,MATCH('HT 0-1'!KP179,Scrape!$B:$B,0)),"")</f>
        <v>#REF!</v>
      </c>
      <c r="LJ179" t="e">
        <f>IF(LQ179="0-1",INDEX(Scrape!$H:$H,MATCH('HT 0-1'!KP179,Scrape!$B:$B,0)),"")</f>
        <v>#REF!</v>
      </c>
      <c r="LK179" t="e">
        <f>IF(LQ179="0-1",INDEX(Scrape!$I:$I,MATCH('HT 0-1'!KP179,Scrape!$B:$B,0)),"")</f>
        <v>#REF!</v>
      </c>
      <c r="LL179" t="e">
        <f>IF(LQ179="0-1",INDEX(Scrape!$J:$J,MATCH('HT 0-1'!KP179,Scrape!$B:$B,0)),"")</f>
        <v>#REF!</v>
      </c>
      <c r="LM179" t="e">
        <f>IF(LQ179="0-1",INDEX(Scrape!$K:$K,MATCH('HT 0-1'!KP179,Scrape!$B:$B,0)),"")</f>
        <v>#REF!</v>
      </c>
      <c r="LN179" t="e">
        <f>IF(LQ179="0-1",INDEX(Scrape!$L:$L,MATCH('HT 0-1'!KP179,Scrape!$B:$B,0)),"")</f>
        <v>#REF!</v>
      </c>
      <c r="LO179" t="e">
        <f>IF(LQ179="0-1",INDEX(Scrape!$M:$M,MATCH('HT 0-1'!KP179,Scrape!$B:$B,0)),"")</f>
        <v>#REF!</v>
      </c>
      <c r="LP179" t="e">
        <f>IF(LQ179="0-1",INDEX(Scrape!$N:$N,MATCH('HT 0-1'!KP179,Scrape!$B:$B,0)),"")</f>
        <v>#REF!</v>
      </c>
      <c r="LQ179" t="e">
        <f>INDEX(Scrape!$O:$O,MATCH('HT 0-1'!KP179,Scrape!$B:$B,0))</f>
        <v>#REF!</v>
      </c>
      <c r="LR179" t="e">
        <f t="shared" si="134"/>
        <v>#REF!</v>
      </c>
      <c r="LS179" t="e">
        <f t="shared" si="135"/>
        <v>#REF!</v>
      </c>
      <c r="LT179" s="23" t="e">
        <f>IF(INDEX(#REF!,MATCH(KQ179,#REF!,0))=INDEX(#REF!,MATCH(KQ179,#REF!,0)),INDEX(#REF!,MATCH(KQ179,#REF!,0)),"ERROR")</f>
        <v>#REF!</v>
      </c>
      <c r="LU179" s="24" t="e">
        <f t="shared" si="136"/>
        <v>#DIV/0!</v>
      </c>
      <c r="LV179" s="24" t="e">
        <f t="shared" si="137"/>
        <v>#DIV/0!</v>
      </c>
      <c r="LW179" s="24" t="e">
        <f t="shared" si="138"/>
        <v>#DIV/0!</v>
      </c>
      <c r="LX179" s="24" t="e">
        <f t="shared" si="139"/>
        <v>#DIV/0!</v>
      </c>
      <c r="LY179" s="25" t="e">
        <f t="shared" si="140"/>
        <v>#REF!</v>
      </c>
      <c r="LZ179" s="25" t="e">
        <f t="shared" si="141"/>
        <v>#REF!</v>
      </c>
      <c r="MA179" s="26" t="e">
        <f t="shared" si="142"/>
        <v>#REF!</v>
      </c>
      <c r="MB179" s="27" t="e">
        <f t="shared" si="143"/>
        <v>#REF!</v>
      </c>
      <c r="MC179" s="28" t="e">
        <f t="shared" si="144"/>
        <v>#REF!</v>
      </c>
      <c r="MD179" s="24" t="e">
        <f t="shared" si="145"/>
        <v>#REF!</v>
      </c>
      <c r="ME179" s="29" t="e">
        <f t="shared" si="146"/>
        <v>#REF!</v>
      </c>
      <c r="MF179" s="30" t="e">
        <f t="shared" si="147"/>
        <v>#REF!</v>
      </c>
      <c r="MG179" s="24" t="e">
        <f t="shared" si="148"/>
        <v>#REF!</v>
      </c>
      <c r="MH179" s="29" t="e">
        <f t="shared" si="149"/>
        <v>#REF!</v>
      </c>
      <c r="MI179" s="30" t="e">
        <f t="shared" si="150"/>
        <v>#REF!</v>
      </c>
      <c r="MJ179" t="str">
        <f t="shared" si="151"/>
        <v/>
      </c>
      <c r="MK179" t="str">
        <f t="shared" si="152"/>
        <v/>
      </c>
      <c r="ML179" t="str">
        <f t="shared" si="153"/>
        <v/>
      </c>
      <c r="MM179" t="str">
        <f t="shared" si="154"/>
        <v/>
      </c>
      <c r="MN179" t="str">
        <f t="shared" si="155"/>
        <v/>
      </c>
      <c r="MO179" t="str">
        <f t="shared" si="156"/>
        <v/>
      </c>
      <c r="MP179" s="5" t="e">
        <f>COUNTIFS(#REF!,LT179,#REF!,1,#REF!,"&gt;="&amp;MC179,#REF!,"&lt;="&amp;MB179,#REF!,"&lt;="&amp;ME179,#REF!,"&gt;="&amp;MF179,#REF!,"="&amp;KV179,#REF!,"="&amp;KX179)</f>
        <v>#REF!</v>
      </c>
      <c r="MQ179" s="5" t="e">
        <f>COUNTIFS(#REF!,LT179,#REF!,0,#REF!,"&gt;="&amp;MC179,#REF!,"&lt;="&amp;MB179,#REF!,"&lt;="&amp;ME179,#REF!,"&gt;="&amp;MF179,#REF!,"="&amp;KV179,#REF!,"="&amp;KX179)</f>
        <v>#REF!</v>
      </c>
      <c r="MR179" s="5" t="e">
        <f>COUNTIFS(#REF!,LT179,#REF!,1,#REF!,"&gt;="&amp;MC179,#REF!,"&lt;="&amp;MB179,#REF!,"&lt;="&amp;ME179,#REF!,"&gt;="&amp;MF179,#REF!,"="&amp;KW179,#REF!,"="&amp;KY179)</f>
        <v>#REF!</v>
      </c>
      <c r="MS179" s="5" t="e">
        <f>COUNTIFS(#REF!,LT179,#REF!,0,#REF!,"&gt;="&amp;MC179,#REF!,"&lt;="&amp;MB179,#REF!,"&lt;="&amp;ME179,#REF!,"&gt;="&amp;MF179,#REF!,"="&amp;KW179,#REF!,"="&amp;KY179)</f>
        <v>#REF!</v>
      </c>
      <c r="MT179" s="5" t="e">
        <f>COUNTIFS(#REF!,LT179,#REF!,1,#REF!,"&gt;="&amp;MI179,#REF!,"&lt;="&amp;MH179,#REF!,"&lt;="&amp;ME179,#REF!,"&gt;="&amp;MF179)</f>
        <v>#REF!</v>
      </c>
      <c r="MU179" s="5" t="e">
        <f>COUNTIFS(#REF!,LT179,#REF!,0,#REF!,"&gt;="&amp;MI179,#REF!,"&lt;="&amp;MH179,#REF!,"&lt;="&amp;ME179,#REF!,"&gt;="&amp;MF179)</f>
        <v>#REF!</v>
      </c>
      <c r="MV179" s="5" t="e">
        <f>COUNTIFS(#REF!,LT179,#REF!,1,#REF!,"&gt;="&amp;MI179,#REF!,"&lt;="&amp;MH179,#REF!,"="&amp;KZ179,#REF!,"="&amp;LA179,#REF!,"&lt;="&amp;ME179,#REF!,"&gt;="&amp;MF179)</f>
        <v>#REF!</v>
      </c>
      <c r="MW179" s="5" t="e">
        <f>COUNTIFS(#REF!,LT179,#REF!,0,#REF!,"&gt;="&amp;MI179,#REF!,"&lt;="&amp;MH179,#REF!,"="&amp;KZ179,#REF!,"="&amp;LA179,#REF!,"&lt;="&amp;ME179,#REF!,"&gt;="&amp;MF179)</f>
        <v>#REF!</v>
      </c>
      <c r="MX179" s="5" t="e">
        <f>COUNTIFS(#REF!,LT179,#REF!,1,#REF!,"&gt;="&amp;MC179,#REF!,"&lt;="&amp;MB179,#REF!,"&lt;="&amp;ME179,#REF!,"&gt;="&amp;MF179)</f>
        <v>#REF!</v>
      </c>
      <c r="MY179" s="5" t="e">
        <f>COUNTIFS(#REF!,LT179,#REF!,0,#REF!,"&gt;="&amp;MC179,#REF!,"&lt;="&amp;MB179,#REF!,"&lt;="&amp;ME179,#REF!,"&gt;="&amp;MF179)</f>
        <v>#REF!</v>
      </c>
      <c r="MZ179" s="5" t="e">
        <f>COUNTIFS(#REF!,LT179,#REF!,1,#REF!,"&lt;="&amp;ME179,#REF!,"&gt;="&amp;MF179,#REF!,"="&amp;KV179,#REF!,"="&amp;KX179)</f>
        <v>#REF!</v>
      </c>
      <c r="NA179" s="5" t="e">
        <f>COUNTIFS(#REF!,LT179,#REF!,0,#REF!,"&lt;="&amp;ME179,#REF!,"&gt;="&amp;MF179,#REF!,"="&amp;KV179,#REF!,"="&amp;KX179)</f>
        <v>#REF!</v>
      </c>
      <c r="NB179" s="5" t="e">
        <f>COUNTIFS(#REF!,LT179,#REF!,1,#REF!,"&lt;="&amp;ME179,#REF!,"&gt;="&amp;MF179,#REF!,"="&amp;KW179,#REF!,"="&amp;KY179)</f>
        <v>#REF!</v>
      </c>
      <c r="NC179" s="5" t="e">
        <f>COUNTIFS(#REF!,LT179,#REF!,0,#REF!,"&lt;="&amp;ME179,#REF!,"&gt;="&amp;MF179,#REF!,"="&amp;KW179,#REF!,"="&amp;KY179)</f>
        <v>#REF!</v>
      </c>
      <c r="ND179" s="5" t="e">
        <f t="shared" si="157"/>
        <v>#REF!</v>
      </c>
      <c r="NE179" s="5" t="e">
        <f t="shared" si="158"/>
        <v>#REF!</v>
      </c>
      <c r="NF179" s="5" t="e">
        <f t="shared" si="159"/>
        <v>#REF!</v>
      </c>
      <c r="NG179" s="6" t="e">
        <f t="shared" si="160"/>
        <v>#REF!</v>
      </c>
      <c r="NH179" s="7" t="e">
        <f t="shared" si="161"/>
        <v>#REF!</v>
      </c>
      <c r="NI179" s="5" t="e">
        <f t="shared" si="162"/>
        <v>#REF!</v>
      </c>
      <c r="NJ179" s="31" t="e">
        <f t="shared" si="163"/>
        <v>#REF!</v>
      </c>
      <c r="NK179" s="32" t="e">
        <f t="shared" si="164"/>
        <v>#REF!</v>
      </c>
      <c r="NL179" s="32" t="e">
        <f t="shared" si="165"/>
        <v>#REF!</v>
      </c>
      <c r="NM179" s="33" t="e">
        <f t="shared" si="166"/>
        <v>#REF!</v>
      </c>
      <c r="NN179" s="33" t="e">
        <f t="shared" si="167"/>
        <v>#REF!</v>
      </c>
      <c r="NO179" s="33" t="e">
        <f t="shared" si="168"/>
        <v>#REF!</v>
      </c>
      <c r="NP179" s="33" t="e">
        <f t="shared" si="169"/>
        <v>#REF!</v>
      </c>
      <c r="NQ179" s="31" t="e">
        <f t="shared" si="170"/>
        <v>#REF!</v>
      </c>
      <c r="NR179" s="32" t="e">
        <f t="shared" si="171"/>
        <v>#REF!</v>
      </c>
      <c r="NS179" s="32" t="e">
        <f t="shared" si="172"/>
        <v>#REF!</v>
      </c>
      <c r="NT179" s="33" t="e">
        <f t="shared" si="173"/>
        <v>#REF!</v>
      </c>
      <c r="NU179" s="33" t="e">
        <f t="shared" si="174"/>
        <v>#REF!</v>
      </c>
      <c r="NV179" s="33" t="e">
        <f t="shared" si="175"/>
        <v>#REF!</v>
      </c>
      <c r="NW179" s="33" t="e">
        <f t="shared" si="176"/>
        <v>#REF!</v>
      </c>
      <c r="NX179" t="e">
        <f t="shared" si="177"/>
        <v>#REF!</v>
      </c>
      <c r="NY179" t="e">
        <f t="shared" si="178"/>
        <v>#REF!</v>
      </c>
      <c r="NZ179" t="e">
        <f t="shared" si="179"/>
        <v>#REF!</v>
      </c>
      <c r="OA179" t="e">
        <f t="shared" si="180"/>
        <v>#REF!</v>
      </c>
      <c r="OB179" t="e">
        <f t="shared" si="181"/>
        <v>#REF!</v>
      </c>
      <c r="OC179" t="e">
        <f t="shared" si="182"/>
        <v>#REF!</v>
      </c>
    </row>
    <row r="180" spans="1:393" ht="16.5" customHeight="1" x14ac:dyDescent="0.3">
      <c r="A180" s="22"/>
      <c r="KN180" s="5" t="e">
        <f>IF(INDEX(#REF!,MATCH('HT 0-1'!D180,#REF!,0))=INDEX(#REF!,MATCH('HT 0-1'!D180,#REF!,0)),INDEX(#REF!,MATCH('HT 0-1'!D180,#REF!,0)),"ERROR")</f>
        <v>#REF!</v>
      </c>
      <c r="KO180" s="5" t="e">
        <f>IF(INDEX(#REF!,MATCH('HT 0-1'!E180,#REF!,0))=INDEX(#REF!,MATCH('HT 0-1'!E180,#REF!,0)),INDEX(#REF!,MATCH('HT 0-1'!E180,#REF!,0)),"ERROR")</f>
        <v>#REF!</v>
      </c>
      <c r="KP180" s="5" t="e">
        <f t="shared" si="122"/>
        <v>#REF!</v>
      </c>
      <c r="KQ180" t="str">
        <f t="shared" si="123"/>
        <v>_</v>
      </c>
      <c r="KR180" s="5" t="e">
        <f t="shared" si="124"/>
        <v>#DIV/0!</v>
      </c>
      <c r="KS180" s="5" t="e">
        <f t="shared" si="125"/>
        <v>#DIV/0!</v>
      </c>
      <c r="KT180" s="5" t="e">
        <f t="shared" si="126"/>
        <v>#DIV/0!</v>
      </c>
      <c r="KU180" s="5" t="e">
        <f t="shared" si="127"/>
        <v>#DIV/0!</v>
      </c>
      <c r="KV180" s="5" t="e">
        <f t="shared" si="128"/>
        <v>#DIV/0!</v>
      </c>
      <c r="KW180" s="5" t="e">
        <f t="shared" si="129"/>
        <v>#DIV/0!</v>
      </c>
      <c r="KX180" s="5" t="e">
        <f t="shared" si="130"/>
        <v>#DIV/0!</v>
      </c>
      <c r="KY180" s="5" t="e">
        <f t="shared" si="131"/>
        <v>#DIV/0!</v>
      </c>
      <c r="KZ180" s="5" t="e">
        <f t="shared" si="132"/>
        <v>#DIV/0!</v>
      </c>
      <c r="LA180" s="5" t="e">
        <f t="shared" si="133"/>
        <v>#DIV/0!</v>
      </c>
      <c r="LB180" t="e">
        <f>IF(LQ180="0-1",INDEX(Scrape!#REF!,MATCH('HT 0-1'!KP180,Scrape!$B:$B,0)),"")</f>
        <v>#REF!</v>
      </c>
      <c r="LC180" t="e">
        <f>IF(LQ180="0-1",INDEX(Scrape!$A:$A,MATCH('HT 0-1'!KP180,Scrape!$B:$B,0)),"")</f>
        <v>#REF!</v>
      </c>
      <c r="LD180" t="e">
        <f>IF(LQ180="0-1",INDEX(Scrape!$B:$B,MATCH('HT 0-1'!KP180,Scrape!$B:$B,0)),"")</f>
        <v>#REF!</v>
      </c>
      <c r="LE180" t="e">
        <f>IF(LQ180="0-1",INDEX(Scrape!$C:$C,MATCH('HT 0-1'!KP180,Scrape!$B:$B,0)),"")</f>
        <v>#REF!</v>
      </c>
      <c r="LF180" t="e">
        <f>IF(LQ180="0-1",INDEX(Scrape!$D:$D,MATCH('HT 0-1'!KP180,Scrape!$B:$B,0)),"")</f>
        <v>#REF!</v>
      </c>
      <c r="LG180" t="e">
        <f>IF(LQ180="0-1",INDEX(Scrape!$E:$E,MATCH('HT 0-1'!KP180,Scrape!$B:$B,0)),"")</f>
        <v>#REF!</v>
      </c>
      <c r="LH180" t="e">
        <f>IF(LQ180="0-1",INDEX(Scrape!$F:$F,MATCH('HT 0-1'!KP180,Scrape!$B:$B,0)),"")</f>
        <v>#REF!</v>
      </c>
      <c r="LI180" t="e">
        <f>IF(LQ180="0-1",INDEX(Scrape!$G:$G,MATCH('HT 0-1'!KP180,Scrape!$B:$B,0)),"")</f>
        <v>#REF!</v>
      </c>
      <c r="LJ180" t="e">
        <f>IF(LQ180="0-1",INDEX(Scrape!$H:$H,MATCH('HT 0-1'!KP180,Scrape!$B:$B,0)),"")</f>
        <v>#REF!</v>
      </c>
      <c r="LK180" t="e">
        <f>IF(LQ180="0-1",INDEX(Scrape!$I:$I,MATCH('HT 0-1'!KP180,Scrape!$B:$B,0)),"")</f>
        <v>#REF!</v>
      </c>
      <c r="LL180" t="e">
        <f>IF(LQ180="0-1",INDEX(Scrape!$J:$J,MATCH('HT 0-1'!KP180,Scrape!$B:$B,0)),"")</f>
        <v>#REF!</v>
      </c>
      <c r="LM180" t="e">
        <f>IF(LQ180="0-1",INDEX(Scrape!$K:$K,MATCH('HT 0-1'!KP180,Scrape!$B:$B,0)),"")</f>
        <v>#REF!</v>
      </c>
      <c r="LN180" t="e">
        <f>IF(LQ180="0-1",INDEX(Scrape!$L:$L,MATCH('HT 0-1'!KP180,Scrape!$B:$B,0)),"")</f>
        <v>#REF!</v>
      </c>
      <c r="LO180" t="e">
        <f>IF(LQ180="0-1",INDEX(Scrape!$M:$M,MATCH('HT 0-1'!KP180,Scrape!$B:$B,0)),"")</f>
        <v>#REF!</v>
      </c>
      <c r="LP180" t="e">
        <f>IF(LQ180="0-1",INDEX(Scrape!$N:$N,MATCH('HT 0-1'!KP180,Scrape!$B:$B,0)),"")</f>
        <v>#REF!</v>
      </c>
      <c r="LQ180" t="e">
        <f>INDEX(Scrape!$O:$O,MATCH('HT 0-1'!KP180,Scrape!$B:$B,0))</f>
        <v>#REF!</v>
      </c>
      <c r="LR180" t="e">
        <f t="shared" si="134"/>
        <v>#REF!</v>
      </c>
      <c r="LS180" t="e">
        <f t="shared" si="135"/>
        <v>#REF!</v>
      </c>
      <c r="LT180" s="23" t="e">
        <f>IF(INDEX(#REF!,MATCH(KQ180,#REF!,0))=INDEX(#REF!,MATCH(KQ180,#REF!,0)),INDEX(#REF!,MATCH(KQ180,#REF!,0)),"ERROR")</f>
        <v>#REF!</v>
      </c>
      <c r="LU180" s="24" t="e">
        <f t="shared" si="136"/>
        <v>#DIV/0!</v>
      </c>
      <c r="LV180" s="24" t="e">
        <f t="shared" si="137"/>
        <v>#DIV/0!</v>
      </c>
      <c r="LW180" s="24" t="e">
        <f t="shared" si="138"/>
        <v>#DIV/0!</v>
      </c>
      <c r="LX180" s="24" t="e">
        <f t="shared" si="139"/>
        <v>#DIV/0!</v>
      </c>
      <c r="LY180" s="25" t="e">
        <f t="shared" si="140"/>
        <v>#REF!</v>
      </c>
      <c r="LZ180" s="25" t="e">
        <f t="shared" si="141"/>
        <v>#REF!</v>
      </c>
      <c r="MA180" s="26" t="e">
        <f t="shared" si="142"/>
        <v>#REF!</v>
      </c>
      <c r="MB180" s="27" t="e">
        <f t="shared" si="143"/>
        <v>#REF!</v>
      </c>
      <c r="MC180" s="28" t="e">
        <f t="shared" si="144"/>
        <v>#REF!</v>
      </c>
      <c r="MD180" s="24" t="e">
        <f t="shared" si="145"/>
        <v>#REF!</v>
      </c>
      <c r="ME180" s="29" t="e">
        <f t="shared" si="146"/>
        <v>#REF!</v>
      </c>
      <c r="MF180" s="30" t="e">
        <f t="shared" si="147"/>
        <v>#REF!</v>
      </c>
      <c r="MG180" s="24" t="e">
        <f t="shared" si="148"/>
        <v>#REF!</v>
      </c>
      <c r="MH180" s="29" t="e">
        <f t="shared" si="149"/>
        <v>#REF!</v>
      </c>
      <c r="MI180" s="30" t="e">
        <f t="shared" si="150"/>
        <v>#REF!</v>
      </c>
      <c r="MJ180" t="str">
        <f t="shared" si="151"/>
        <v/>
      </c>
      <c r="MK180" t="str">
        <f t="shared" si="152"/>
        <v/>
      </c>
      <c r="ML180" t="str">
        <f t="shared" si="153"/>
        <v/>
      </c>
      <c r="MM180" t="str">
        <f t="shared" si="154"/>
        <v/>
      </c>
      <c r="MN180" t="str">
        <f t="shared" si="155"/>
        <v/>
      </c>
      <c r="MO180" t="str">
        <f t="shared" si="156"/>
        <v/>
      </c>
      <c r="MP180" s="5" t="e">
        <f>COUNTIFS(#REF!,LT180,#REF!,1,#REF!,"&gt;="&amp;MC180,#REF!,"&lt;="&amp;MB180,#REF!,"&lt;="&amp;ME180,#REF!,"&gt;="&amp;MF180,#REF!,"="&amp;KV180,#REF!,"="&amp;KX180)</f>
        <v>#REF!</v>
      </c>
      <c r="MQ180" s="5" t="e">
        <f>COUNTIFS(#REF!,LT180,#REF!,0,#REF!,"&gt;="&amp;MC180,#REF!,"&lt;="&amp;MB180,#REF!,"&lt;="&amp;ME180,#REF!,"&gt;="&amp;MF180,#REF!,"="&amp;KV180,#REF!,"="&amp;KX180)</f>
        <v>#REF!</v>
      </c>
      <c r="MR180" s="5" t="e">
        <f>COUNTIFS(#REF!,LT180,#REF!,1,#REF!,"&gt;="&amp;MC180,#REF!,"&lt;="&amp;MB180,#REF!,"&lt;="&amp;ME180,#REF!,"&gt;="&amp;MF180,#REF!,"="&amp;KW180,#REF!,"="&amp;KY180)</f>
        <v>#REF!</v>
      </c>
      <c r="MS180" s="5" t="e">
        <f>COUNTIFS(#REF!,LT180,#REF!,0,#REF!,"&gt;="&amp;MC180,#REF!,"&lt;="&amp;MB180,#REF!,"&lt;="&amp;ME180,#REF!,"&gt;="&amp;MF180,#REF!,"="&amp;KW180,#REF!,"="&amp;KY180)</f>
        <v>#REF!</v>
      </c>
      <c r="MT180" s="5" t="e">
        <f>COUNTIFS(#REF!,LT180,#REF!,1,#REF!,"&gt;="&amp;MI180,#REF!,"&lt;="&amp;MH180,#REF!,"&lt;="&amp;ME180,#REF!,"&gt;="&amp;MF180)</f>
        <v>#REF!</v>
      </c>
      <c r="MU180" s="5" t="e">
        <f>COUNTIFS(#REF!,LT180,#REF!,0,#REF!,"&gt;="&amp;MI180,#REF!,"&lt;="&amp;MH180,#REF!,"&lt;="&amp;ME180,#REF!,"&gt;="&amp;MF180)</f>
        <v>#REF!</v>
      </c>
      <c r="MV180" s="5" t="e">
        <f>COUNTIFS(#REF!,LT180,#REF!,1,#REF!,"&gt;="&amp;MI180,#REF!,"&lt;="&amp;MH180,#REF!,"="&amp;KZ180,#REF!,"="&amp;LA180,#REF!,"&lt;="&amp;ME180,#REF!,"&gt;="&amp;MF180)</f>
        <v>#REF!</v>
      </c>
      <c r="MW180" s="5" t="e">
        <f>COUNTIFS(#REF!,LT180,#REF!,0,#REF!,"&gt;="&amp;MI180,#REF!,"&lt;="&amp;MH180,#REF!,"="&amp;KZ180,#REF!,"="&amp;LA180,#REF!,"&lt;="&amp;ME180,#REF!,"&gt;="&amp;MF180)</f>
        <v>#REF!</v>
      </c>
      <c r="MX180" s="5" t="e">
        <f>COUNTIFS(#REF!,LT180,#REF!,1,#REF!,"&gt;="&amp;MC180,#REF!,"&lt;="&amp;MB180,#REF!,"&lt;="&amp;ME180,#REF!,"&gt;="&amp;MF180)</f>
        <v>#REF!</v>
      </c>
      <c r="MY180" s="5" t="e">
        <f>COUNTIFS(#REF!,LT180,#REF!,0,#REF!,"&gt;="&amp;MC180,#REF!,"&lt;="&amp;MB180,#REF!,"&lt;="&amp;ME180,#REF!,"&gt;="&amp;MF180)</f>
        <v>#REF!</v>
      </c>
      <c r="MZ180" s="5" t="e">
        <f>COUNTIFS(#REF!,LT180,#REF!,1,#REF!,"&lt;="&amp;ME180,#REF!,"&gt;="&amp;MF180,#REF!,"="&amp;KV180,#REF!,"="&amp;KX180)</f>
        <v>#REF!</v>
      </c>
      <c r="NA180" s="5" t="e">
        <f>COUNTIFS(#REF!,LT180,#REF!,0,#REF!,"&lt;="&amp;ME180,#REF!,"&gt;="&amp;MF180,#REF!,"="&amp;KV180,#REF!,"="&amp;KX180)</f>
        <v>#REF!</v>
      </c>
      <c r="NB180" s="5" t="e">
        <f>COUNTIFS(#REF!,LT180,#REF!,1,#REF!,"&lt;="&amp;ME180,#REF!,"&gt;="&amp;MF180,#REF!,"="&amp;KW180,#REF!,"="&amp;KY180)</f>
        <v>#REF!</v>
      </c>
      <c r="NC180" s="5" t="e">
        <f>COUNTIFS(#REF!,LT180,#REF!,0,#REF!,"&lt;="&amp;ME180,#REF!,"&gt;="&amp;MF180,#REF!,"="&amp;KW180,#REF!,"="&amp;KY180)</f>
        <v>#REF!</v>
      </c>
      <c r="ND180" s="5" t="e">
        <f t="shared" si="157"/>
        <v>#REF!</v>
      </c>
      <c r="NE180" s="5" t="e">
        <f t="shared" si="158"/>
        <v>#REF!</v>
      </c>
      <c r="NF180" s="5" t="e">
        <f t="shared" si="159"/>
        <v>#REF!</v>
      </c>
      <c r="NG180" s="6" t="e">
        <f t="shared" si="160"/>
        <v>#REF!</v>
      </c>
      <c r="NH180" s="7" t="e">
        <f t="shared" si="161"/>
        <v>#REF!</v>
      </c>
      <c r="NI180" s="5" t="e">
        <f t="shared" si="162"/>
        <v>#REF!</v>
      </c>
      <c r="NJ180" s="31" t="e">
        <f t="shared" si="163"/>
        <v>#REF!</v>
      </c>
      <c r="NK180" s="32" t="e">
        <f t="shared" si="164"/>
        <v>#REF!</v>
      </c>
      <c r="NL180" s="32" t="e">
        <f t="shared" si="165"/>
        <v>#REF!</v>
      </c>
      <c r="NM180" s="33" t="e">
        <f t="shared" si="166"/>
        <v>#REF!</v>
      </c>
      <c r="NN180" s="33" t="e">
        <f t="shared" si="167"/>
        <v>#REF!</v>
      </c>
      <c r="NO180" s="33" t="e">
        <f t="shared" si="168"/>
        <v>#REF!</v>
      </c>
      <c r="NP180" s="33" t="e">
        <f t="shared" si="169"/>
        <v>#REF!</v>
      </c>
      <c r="NQ180" s="31" t="e">
        <f t="shared" si="170"/>
        <v>#REF!</v>
      </c>
      <c r="NR180" s="32" t="e">
        <f t="shared" si="171"/>
        <v>#REF!</v>
      </c>
      <c r="NS180" s="32" t="e">
        <f t="shared" si="172"/>
        <v>#REF!</v>
      </c>
      <c r="NT180" s="33" t="e">
        <f t="shared" si="173"/>
        <v>#REF!</v>
      </c>
      <c r="NU180" s="33" t="e">
        <f t="shared" si="174"/>
        <v>#REF!</v>
      </c>
      <c r="NV180" s="33" t="e">
        <f t="shared" si="175"/>
        <v>#REF!</v>
      </c>
      <c r="NW180" s="33" t="e">
        <f t="shared" si="176"/>
        <v>#REF!</v>
      </c>
      <c r="NX180" t="e">
        <f t="shared" si="177"/>
        <v>#REF!</v>
      </c>
      <c r="NY180" t="e">
        <f t="shared" si="178"/>
        <v>#REF!</v>
      </c>
      <c r="NZ180" t="e">
        <f t="shared" si="179"/>
        <v>#REF!</v>
      </c>
      <c r="OA180" t="e">
        <f t="shared" si="180"/>
        <v>#REF!</v>
      </c>
      <c r="OB180" t="e">
        <f t="shared" si="181"/>
        <v>#REF!</v>
      </c>
      <c r="OC180" t="e">
        <f t="shared" si="182"/>
        <v>#REF!</v>
      </c>
    </row>
    <row r="181" spans="1:393" ht="16.5" customHeight="1" x14ac:dyDescent="0.3">
      <c r="A181" s="22"/>
      <c r="KN181" s="5" t="e">
        <f>IF(INDEX(#REF!,MATCH('HT 0-1'!D181,#REF!,0))=INDEX(#REF!,MATCH('HT 0-1'!D181,#REF!,0)),INDEX(#REF!,MATCH('HT 0-1'!D181,#REF!,0)),"ERROR")</f>
        <v>#REF!</v>
      </c>
      <c r="KO181" s="5" t="e">
        <f>IF(INDEX(#REF!,MATCH('HT 0-1'!E181,#REF!,0))=INDEX(#REF!,MATCH('HT 0-1'!E181,#REF!,0)),INDEX(#REF!,MATCH('HT 0-1'!E181,#REF!,0)),"ERROR")</f>
        <v>#REF!</v>
      </c>
      <c r="KP181" s="5" t="e">
        <f t="shared" si="122"/>
        <v>#REF!</v>
      </c>
      <c r="KQ181" t="str">
        <f t="shared" si="123"/>
        <v>_</v>
      </c>
      <c r="KR181" s="5" t="e">
        <f t="shared" si="124"/>
        <v>#DIV/0!</v>
      </c>
      <c r="KS181" s="5" t="e">
        <f t="shared" si="125"/>
        <v>#DIV/0!</v>
      </c>
      <c r="KT181" s="5" t="e">
        <f t="shared" si="126"/>
        <v>#DIV/0!</v>
      </c>
      <c r="KU181" s="5" t="e">
        <f t="shared" si="127"/>
        <v>#DIV/0!</v>
      </c>
      <c r="KV181" s="5" t="e">
        <f t="shared" si="128"/>
        <v>#DIV/0!</v>
      </c>
      <c r="KW181" s="5" t="e">
        <f t="shared" si="129"/>
        <v>#DIV/0!</v>
      </c>
      <c r="KX181" s="5" t="e">
        <f t="shared" si="130"/>
        <v>#DIV/0!</v>
      </c>
      <c r="KY181" s="5" t="e">
        <f t="shared" si="131"/>
        <v>#DIV/0!</v>
      </c>
      <c r="KZ181" s="5" t="e">
        <f t="shared" si="132"/>
        <v>#DIV/0!</v>
      </c>
      <c r="LA181" s="5" t="e">
        <f t="shared" si="133"/>
        <v>#DIV/0!</v>
      </c>
      <c r="LB181" t="e">
        <f>IF(LQ181="0-1",INDEX(Scrape!#REF!,MATCH('HT 0-1'!KP181,Scrape!$B:$B,0)),"")</f>
        <v>#REF!</v>
      </c>
      <c r="LC181" t="e">
        <f>IF(LQ181="0-1",INDEX(Scrape!$A:$A,MATCH('HT 0-1'!KP181,Scrape!$B:$B,0)),"")</f>
        <v>#REF!</v>
      </c>
      <c r="LD181" t="e">
        <f>IF(LQ181="0-1",INDEX(Scrape!$B:$B,MATCH('HT 0-1'!KP181,Scrape!$B:$B,0)),"")</f>
        <v>#REF!</v>
      </c>
      <c r="LE181" t="e">
        <f>IF(LQ181="0-1",INDEX(Scrape!$C:$C,MATCH('HT 0-1'!KP181,Scrape!$B:$B,0)),"")</f>
        <v>#REF!</v>
      </c>
      <c r="LF181" t="e">
        <f>IF(LQ181="0-1",INDEX(Scrape!$D:$D,MATCH('HT 0-1'!KP181,Scrape!$B:$B,0)),"")</f>
        <v>#REF!</v>
      </c>
      <c r="LG181" t="e">
        <f>IF(LQ181="0-1",INDEX(Scrape!$E:$E,MATCH('HT 0-1'!KP181,Scrape!$B:$B,0)),"")</f>
        <v>#REF!</v>
      </c>
      <c r="LH181" t="e">
        <f>IF(LQ181="0-1",INDEX(Scrape!$F:$F,MATCH('HT 0-1'!KP181,Scrape!$B:$B,0)),"")</f>
        <v>#REF!</v>
      </c>
      <c r="LI181" t="e">
        <f>IF(LQ181="0-1",INDEX(Scrape!$G:$G,MATCH('HT 0-1'!KP181,Scrape!$B:$B,0)),"")</f>
        <v>#REF!</v>
      </c>
      <c r="LJ181" t="e">
        <f>IF(LQ181="0-1",INDEX(Scrape!$H:$H,MATCH('HT 0-1'!KP181,Scrape!$B:$B,0)),"")</f>
        <v>#REF!</v>
      </c>
      <c r="LK181" t="e">
        <f>IF(LQ181="0-1",INDEX(Scrape!$I:$I,MATCH('HT 0-1'!KP181,Scrape!$B:$B,0)),"")</f>
        <v>#REF!</v>
      </c>
      <c r="LL181" t="e">
        <f>IF(LQ181="0-1",INDEX(Scrape!$J:$J,MATCH('HT 0-1'!KP181,Scrape!$B:$B,0)),"")</f>
        <v>#REF!</v>
      </c>
      <c r="LM181" t="e">
        <f>IF(LQ181="0-1",INDEX(Scrape!$K:$K,MATCH('HT 0-1'!KP181,Scrape!$B:$B,0)),"")</f>
        <v>#REF!</v>
      </c>
      <c r="LN181" t="e">
        <f>IF(LQ181="0-1",INDEX(Scrape!$L:$L,MATCH('HT 0-1'!KP181,Scrape!$B:$B,0)),"")</f>
        <v>#REF!</v>
      </c>
      <c r="LO181" t="e">
        <f>IF(LQ181="0-1",INDEX(Scrape!$M:$M,MATCH('HT 0-1'!KP181,Scrape!$B:$B,0)),"")</f>
        <v>#REF!</v>
      </c>
      <c r="LP181" t="e">
        <f>IF(LQ181="0-1",INDEX(Scrape!$N:$N,MATCH('HT 0-1'!KP181,Scrape!$B:$B,0)),"")</f>
        <v>#REF!</v>
      </c>
      <c r="LQ181" t="e">
        <f>INDEX(Scrape!$O:$O,MATCH('HT 0-1'!KP181,Scrape!$B:$B,0))</f>
        <v>#REF!</v>
      </c>
      <c r="LR181" t="e">
        <f t="shared" si="134"/>
        <v>#REF!</v>
      </c>
      <c r="LS181" t="e">
        <f t="shared" si="135"/>
        <v>#REF!</v>
      </c>
      <c r="LT181" s="23" t="e">
        <f>IF(INDEX(#REF!,MATCH(KQ181,#REF!,0))=INDEX(#REF!,MATCH(KQ181,#REF!,0)),INDEX(#REF!,MATCH(KQ181,#REF!,0)),"ERROR")</f>
        <v>#REF!</v>
      </c>
      <c r="LU181" s="24" t="e">
        <f t="shared" si="136"/>
        <v>#DIV/0!</v>
      </c>
      <c r="LV181" s="24" t="e">
        <f t="shared" si="137"/>
        <v>#DIV/0!</v>
      </c>
      <c r="LW181" s="24" t="e">
        <f t="shared" si="138"/>
        <v>#DIV/0!</v>
      </c>
      <c r="LX181" s="24" t="e">
        <f t="shared" si="139"/>
        <v>#DIV/0!</v>
      </c>
      <c r="LY181" s="25" t="e">
        <f t="shared" si="140"/>
        <v>#REF!</v>
      </c>
      <c r="LZ181" s="25" t="e">
        <f t="shared" si="141"/>
        <v>#REF!</v>
      </c>
      <c r="MA181" s="26" t="e">
        <f t="shared" si="142"/>
        <v>#REF!</v>
      </c>
      <c r="MB181" s="27" t="e">
        <f t="shared" si="143"/>
        <v>#REF!</v>
      </c>
      <c r="MC181" s="28" t="e">
        <f t="shared" si="144"/>
        <v>#REF!</v>
      </c>
      <c r="MD181" s="24" t="e">
        <f t="shared" si="145"/>
        <v>#REF!</v>
      </c>
      <c r="ME181" s="29" t="e">
        <f t="shared" si="146"/>
        <v>#REF!</v>
      </c>
      <c r="MF181" s="30" t="e">
        <f t="shared" si="147"/>
        <v>#REF!</v>
      </c>
      <c r="MG181" s="24" t="e">
        <f t="shared" si="148"/>
        <v>#REF!</v>
      </c>
      <c r="MH181" s="29" t="e">
        <f t="shared" si="149"/>
        <v>#REF!</v>
      </c>
      <c r="MI181" s="30" t="e">
        <f t="shared" si="150"/>
        <v>#REF!</v>
      </c>
      <c r="MJ181" t="str">
        <f t="shared" si="151"/>
        <v/>
      </c>
      <c r="MK181" t="str">
        <f t="shared" si="152"/>
        <v/>
      </c>
      <c r="ML181" t="str">
        <f t="shared" si="153"/>
        <v/>
      </c>
      <c r="MM181" t="str">
        <f t="shared" si="154"/>
        <v/>
      </c>
      <c r="MN181" t="str">
        <f t="shared" si="155"/>
        <v/>
      </c>
      <c r="MO181" t="str">
        <f t="shared" si="156"/>
        <v/>
      </c>
      <c r="MP181" s="5" t="e">
        <f>COUNTIFS(#REF!,LT181,#REF!,1,#REF!,"&gt;="&amp;MC181,#REF!,"&lt;="&amp;MB181,#REF!,"&lt;="&amp;ME181,#REF!,"&gt;="&amp;MF181,#REF!,"="&amp;KV181,#REF!,"="&amp;KX181)</f>
        <v>#REF!</v>
      </c>
      <c r="MQ181" s="5" t="e">
        <f>COUNTIFS(#REF!,LT181,#REF!,0,#REF!,"&gt;="&amp;MC181,#REF!,"&lt;="&amp;MB181,#REF!,"&lt;="&amp;ME181,#REF!,"&gt;="&amp;MF181,#REF!,"="&amp;KV181,#REF!,"="&amp;KX181)</f>
        <v>#REF!</v>
      </c>
      <c r="MR181" s="5" t="e">
        <f>COUNTIFS(#REF!,LT181,#REF!,1,#REF!,"&gt;="&amp;MC181,#REF!,"&lt;="&amp;MB181,#REF!,"&lt;="&amp;ME181,#REF!,"&gt;="&amp;MF181,#REF!,"="&amp;KW181,#REF!,"="&amp;KY181)</f>
        <v>#REF!</v>
      </c>
      <c r="MS181" s="5" t="e">
        <f>COUNTIFS(#REF!,LT181,#REF!,0,#REF!,"&gt;="&amp;MC181,#REF!,"&lt;="&amp;MB181,#REF!,"&lt;="&amp;ME181,#REF!,"&gt;="&amp;MF181,#REF!,"="&amp;KW181,#REF!,"="&amp;KY181)</f>
        <v>#REF!</v>
      </c>
      <c r="MT181" s="5" t="e">
        <f>COUNTIFS(#REF!,LT181,#REF!,1,#REF!,"&gt;="&amp;MI181,#REF!,"&lt;="&amp;MH181,#REF!,"&lt;="&amp;ME181,#REF!,"&gt;="&amp;MF181)</f>
        <v>#REF!</v>
      </c>
      <c r="MU181" s="5" t="e">
        <f>COUNTIFS(#REF!,LT181,#REF!,0,#REF!,"&gt;="&amp;MI181,#REF!,"&lt;="&amp;MH181,#REF!,"&lt;="&amp;ME181,#REF!,"&gt;="&amp;MF181)</f>
        <v>#REF!</v>
      </c>
      <c r="MV181" s="5" t="e">
        <f>COUNTIFS(#REF!,LT181,#REF!,1,#REF!,"&gt;="&amp;MI181,#REF!,"&lt;="&amp;MH181,#REF!,"="&amp;KZ181,#REF!,"="&amp;LA181,#REF!,"&lt;="&amp;ME181,#REF!,"&gt;="&amp;MF181)</f>
        <v>#REF!</v>
      </c>
      <c r="MW181" s="5" t="e">
        <f>COUNTIFS(#REF!,LT181,#REF!,0,#REF!,"&gt;="&amp;MI181,#REF!,"&lt;="&amp;MH181,#REF!,"="&amp;KZ181,#REF!,"="&amp;LA181,#REF!,"&lt;="&amp;ME181,#REF!,"&gt;="&amp;MF181)</f>
        <v>#REF!</v>
      </c>
      <c r="MX181" s="5" t="e">
        <f>COUNTIFS(#REF!,LT181,#REF!,1,#REF!,"&gt;="&amp;MC181,#REF!,"&lt;="&amp;MB181,#REF!,"&lt;="&amp;ME181,#REF!,"&gt;="&amp;MF181)</f>
        <v>#REF!</v>
      </c>
      <c r="MY181" s="5" t="e">
        <f>COUNTIFS(#REF!,LT181,#REF!,0,#REF!,"&gt;="&amp;MC181,#REF!,"&lt;="&amp;MB181,#REF!,"&lt;="&amp;ME181,#REF!,"&gt;="&amp;MF181)</f>
        <v>#REF!</v>
      </c>
      <c r="MZ181" s="5" t="e">
        <f>COUNTIFS(#REF!,LT181,#REF!,1,#REF!,"&lt;="&amp;ME181,#REF!,"&gt;="&amp;MF181,#REF!,"="&amp;KV181,#REF!,"="&amp;KX181)</f>
        <v>#REF!</v>
      </c>
      <c r="NA181" s="5" t="e">
        <f>COUNTIFS(#REF!,LT181,#REF!,0,#REF!,"&lt;="&amp;ME181,#REF!,"&gt;="&amp;MF181,#REF!,"="&amp;KV181,#REF!,"="&amp;KX181)</f>
        <v>#REF!</v>
      </c>
      <c r="NB181" s="5" t="e">
        <f>COUNTIFS(#REF!,LT181,#REF!,1,#REF!,"&lt;="&amp;ME181,#REF!,"&gt;="&amp;MF181,#REF!,"="&amp;KW181,#REF!,"="&amp;KY181)</f>
        <v>#REF!</v>
      </c>
      <c r="NC181" s="5" t="e">
        <f>COUNTIFS(#REF!,LT181,#REF!,0,#REF!,"&lt;="&amp;ME181,#REF!,"&gt;="&amp;MF181,#REF!,"="&amp;KW181,#REF!,"="&amp;KY181)</f>
        <v>#REF!</v>
      </c>
      <c r="ND181" s="5" t="e">
        <f t="shared" si="157"/>
        <v>#REF!</v>
      </c>
      <c r="NE181" s="5" t="e">
        <f t="shared" si="158"/>
        <v>#REF!</v>
      </c>
      <c r="NF181" s="5" t="e">
        <f t="shared" si="159"/>
        <v>#REF!</v>
      </c>
      <c r="NG181" s="6" t="e">
        <f t="shared" si="160"/>
        <v>#REF!</v>
      </c>
      <c r="NH181" s="7" t="e">
        <f t="shared" si="161"/>
        <v>#REF!</v>
      </c>
      <c r="NI181" s="5" t="e">
        <f t="shared" si="162"/>
        <v>#REF!</v>
      </c>
      <c r="NJ181" s="31" t="e">
        <f t="shared" si="163"/>
        <v>#REF!</v>
      </c>
      <c r="NK181" s="32" t="e">
        <f t="shared" si="164"/>
        <v>#REF!</v>
      </c>
      <c r="NL181" s="32" t="e">
        <f t="shared" si="165"/>
        <v>#REF!</v>
      </c>
      <c r="NM181" s="33" t="e">
        <f t="shared" si="166"/>
        <v>#REF!</v>
      </c>
      <c r="NN181" s="33" t="e">
        <f t="shared" si="167"/>
        <v>#REF!</v>
      </c>
      <c r="NO181" s="33" t="e">
        <f t="shared" si="168"/>
        <v>#REF!</v>
      </c>
      <c r="NP181" s="33" t="e">
        <f t="shared" si="169"/>
        <v>#REF!</v>
      </c>
      <c r="NQ181" s="31" t="e">
        <f t="shared" si="170"/>
        <v>#REF!</v>
      </c>
      <c r="NR181" s="32" t="e">
        <f t="shared" si="171"/>
        <v>#REF!</v>
      </c>
      <c r="NS181" s="32" t="e">
        <f t="shared" si="172"/>
        <v>#REF!</v>
      </c>
      <c r="NT181" s="33" t="e">
        <f t="shared" si="173"/>
        <v>#REF!</v>
      </c>
      <c r="NU181" s="33" t="e">
        <f t="shared" si="174"/>
        <v>#REF!</v>
      </c>
      <c r="NV181" s="33" t="e">
        <f t="shared" si="175"/>
        <v>#REF!</v>
      </c>
      <c r="NW181" s="33" t="e">
        <f t="shared" si="176"/>
        <v>#REF!</v>
      </c>
      <c r="NX181" t="e">
        <f t="shared" si="177"/>
        <v>#REF!</v>
      </c>
      <c r="NY181" t="e">
        <f t="shared" si="178"/>
        <v>#REF!</v>
      </c>
      <c r="NZ181" t="e">
        <f t="shared" si="179"/>
        <v>#REF!</v>
      </c>
      <c r="OA181" t="e">
        <f t="shared" si="180"/>
        <v>#REF!</v>
      </c>
      <c r="OB181" t="e">
        <f t="shared" si="181"/>
        <v>#REF!</v>
      </c>
      <c r="OC181" t="e">
        <f t="shared" si="182"/>
        <v>#REF!</v>
      </c>
    </row>
    <row r="182" spans="1:393" ht="16.5" customHeight="1" x14ac:dyDescent="0.3">
      <c r="A182" s="22"/>
      <c r="KN182" s="5" t="e">
        <f>IF(INDEX(#REF!,MATCH('HT 0-1'!D182,#REF!,0))=INDEX(#REF!,MATCH('HT 0-1'!D182,#REF!,0)),INDEX(#REF!,MATCH('HT 0-1'!D182,#REF!,0)),"ERROR")</f>
        <v>#REF!</v>
      </c>
      <c r="KO182" s="5" t="e">
        <f>IF(INDEX(#REF!,MATCH('HT 0-1'!E182,#REF!,0))=INDEX(#REF!,MATCH('HT 0-1'!E182,#REF!,0)),INDEX(#REF!,MATCH('HT 0-1'!E182,#REF!,0)),"ERROR")</f>
        <v>#REF!</v>
      </c>
      <c r="KP182" s="5" t="e">
        <f t="shared" si="122"/>
        <v>#REF!</v>
      </c>
      <c r="KQ182" t="str">
        <f t="shared" si="123"/>
        <v>_</v>
      </c>
      <c r="KR182" s="5" t="e">
        <f t="shared" si="124"/>
        <v>#DIV/0!</v>
      </c>
      <c r="KS182" s="5" t="e">
        <f t="shared" si="125"/>
        <v>#DIV/0!</v>
      </c>
      <c r="KT182" s="5" t="e">
        <f t="shared" si="126"/>
        <v>#DIV/0!</v>
      </c>
      <c r="KU182" s="5" t="e">
        <f t="shared" si="127"/>
        <v>#DIV/0!</v>
      </c>
      <c r="KV182" s="5" t="e">
        <f t="shared" si="128"/>
        <v>#DIV/0!</v>
      </c>
      <c r="KW182" s="5" t="e">
        <f t="shared" si="129"/>
        <v>#DIV/0!</v>
      </c>
      <c r="KX182" s="5" t="e">
        <f t="shared" si="130"/>
        <v>#DIV/0!</v>
      </c>
      <c r="KY182" s="5" t="e">
        <f t="shared" si="131"/>
        <v>#DIV/0!</v>
      </c>
      <c r="KZ182" s="5" t="e">
        <f t="shared" si="132"/>
        <v>#DIV/0!</v>
      </c>
      <c r="LA182" s="5" t="e">
        <f t="shared" si="133"/>
        <v>#DIV/0!</v>
      </c>
      <c r="LB182" t="e">
        <f>IF(LQ182="0-1",INDEX(Scrape!#REF!,MATCH('HT 0-1'!KP182,Scrape!$B:$B,0)),"")</f>
        <v>#REF!</v>
      </c>
      <c r="LC182" t="e">
        <f>IF(LQ182="0-1",INDEX(Scrape!$A:$A,MATCH('HT 0-1'!KP182,Scrape!$B:$B,0)),"")</f>
        <v>#REF!</v>
      </c>
      <c r="LD182" t="e">
        <f>IF(LQ182="0-1",INDEX(Scrape!$B:$B,MATCH('HT 0-1'!KP182,Scrape!$B:$B,0)),"")</f>
        <v>#REF!</v>
      </c>
      <c r="LE182" t="e">
        <f>IF(LQ182="0-1",INDEX(Scrape!$C:$C,MATCH('HT 0-1'!KP182,Scrape!$B:$B,0)),"")</f>
        <v>#REF!</v>
      </c>
      <c r="LF182" t="e">
        <f>IF(LQ182="0-1",INDEX(Scrape!$D:$D,MATCH('HT 0-1'!KP182,Scrape!$B:$B,0)),"")</f>
        <v>#REF!</v>
      </c>
      <c r="LG182" t="e">
        <f>IF(LQ182="0-1",INDEX(Scrape!$E:$E,MATCH('HT 0-1'!KP182,Scrape!$B:$B,0)),"")</f>
        <v>#REF!</v>
      </c>
      <c r="LH182" t="e">
        <f>IF(LQ182="0-1",INDEX(Scrape!$F:$F,MATCH('HT 0-1'!KP182,Scrape!$B:$B,0)),"")</f>
        <v>#REF!</v>
      </c>
      <c r="LI182" t="e">
        <f>IF(LQ182="0-1",INDEX(Scrape!$G:$G,MATCH('HT 0-1'!KP182,Scrape!$B:$B,0)),"")</f>
        <v>#REF!</v>
      </c>
      <c r="LJ182" t="e">
        <f>IF(LQ182="0-1",INDEX(Scrape!$H:$H,MATCH('HT 0-1'!KP182,Scrape!$B:$B,0)),"")</f>
        <v>#REF!</v>
      </c>
      <c r="LK182" t="e">
        <f>IF(LQ182="0-1",INDEX(Scrape!$I:$I,MATCH('HT 0-1'!KP182,Scrape!$B:$B,0)),"")</f>
        <v>#REF!</v>
      </c>
      <c r="LL182" t="e">
        <f>IF(LQ182="0-1",INDEX(Scrape!$J:$J,MATCH('HT 0-1'!KP182,Scrape!$B:$B,0)),"")</f>
        <v>#REF!</v>
      </c>
      <c r="LM182" t="e">
        <f>IF(LQ182="0-1",INDEX(Scrape!$K:$K,MATCH('HT 0-1'!KP182,Scrape!$B:$B,0)),"")</f>
        <v>#REF!</v>
      </c>
      <c r="LN182" t="e">
        <f>IF(LQ182="0-1",INDEX(Scrape!$L:$L,MATCH('HT 0-1'!KP182,Scrape!$B:$B,0)),"")</f>
        <v>#REF!</v>
      </c>
      <c r="LO182" t="e">
        <f>IF(LQ182="0-1",INDEX(Scrape!$M:$M,MATCH('HT 0-1'!KP182,Scrape!$B:$B,0)),"")</f>
        <v>#REF!</v>
      </c>
      <c r="LP182" t="e">
        <f>IF(LQ182="0-1",INDEX(Scrape!$N:$N,MATCH('HT 0-1'!KP182,Scrape!$B:$B,0)),"")</f>
        <v>#REF!</v>
      </c>
      <c r="LQ182" t="e">
        <f>INDEX(Scrape!$O:$O,MATCH('HT 0-1'!KP182,Scrape!$B:$B,0))</f>
        <v>#REF!</v>
      </c>
      <c r="LR182" t="e">
        <f t="shared" si="134"/>
        <v>#REF!</v>
      </c>
      <c r="LS182" t="e">
        <f t="shared" si="135"/>
        <v>#REF!</v>
      </c>
      <c r="LT182" s="23" t="e">
        <f>IF(INDEX(#REF!,MATCH(KQ182,#REF!,0))=INDEX(#REF!,MATCH(KQ182,#REF!,0)),INDEX(#REF!,MATCH(KQ182,#REF!,0)),"ERROR")</f>
        <v>#REF!</v>
      </c>
      <c r="LU182" s="24" t="e">
        <f t="shared" si="136"/>
        <v>#DIV/0!</v>
      </c>
      <c r="LV182" s="24" t="e">
        <f t="shared" si="137"/>
        <v>#DIV/0!</v>
      </c>
      <c r="LW182" s="24" t="e">
        <f t="shared" si="138"/>
        <v>#DIV/0!</v>
      </c>
      <c r="LX182" s="24" t="e">
        <f t="shared" si="139"/>
        <v>#DIV/0!</v>
      </c>
      <c r="LY182" s="25" t="e">
        <f t="shared" si="140"/>
        <v>#REF!</v>
      </c>
      <c r="LZ182" s="25" t="e">
        <f t="shared" si="141"/>
        <v>#REF!</v>
      </c>
      <c r="MA182" s="26" t="e">
        <f t="shared" si="142"/>
        <v>#REF!</v>
      </c>
      <c r="MB182" s="27" t="e">
        <f t="shared" si="143"/>
        <v>#REF!</v>
      </c>
      <c r="MC182" s="28" t="e">
        <f t="shared" si="144"/>
        <v>#REF!</v>
      </c>
      <c r="MD182" s="24" t="e">
        <f t="shared" si="145"/>
        <v>#REF!</v>
      </c>
      <c r="ME182" s="29" t="e">
        <f t="shared" si="146"/>
        <v>#REF!</v>
      </c>
      <c r="MF182" s="30" t="e">
        <f t="shared" si="147"/>
        <v>#REF!</v>
      </c>
      <c r="MG182" s="24" t="e">
        <f t="shared" si="148"/>
        <v>#REF!</v>
      </c>
      <c r="MH182" s="29" t="e">
        <f t="shared" si="149"/>
        <v>#REF!</v>
      </c>
      <c r="MI182" s="30" t="e">
        <f t="shared" si="150"/>
        <v>#REF!</v>
      </c>
      <c r="MJ182" t="str">
        <f t="shared" si="151"/>
        <v/>
      </c>
      <c r="MK182" t="str">
        <f t="shared" si="152"/>
        <v/>
      </c>
      <c r="ML182" t="str">
        <f t="shared" si="153"/>
        <v/>
      </c>
      <c r="MM182" t="str">
        <f t="shared" si="154"/>
        <v/>
      </c>
      <c r="MN182" t="str">
        <f t="shared" si="155"/>
        <v/>
      </c>
      <c r="MO182" t="str">
        <f t="shared" si="156"/>
        <v/>
      </c>
      <c r="MP182" s="5" t="e">
        <f>COUNTIFS(#REF!,LT182,#REF!,1,#REF!,"&gt;="&amp;MC182,#REF!,"&lt;="&amp;MB182,#REF!,"&lt;="&amp;ME182,#REF!,"&gt;="&amp;MF182,#REF!,"="&amp;KV182,#REF!,"="&amp;KX182)</f>
        <v>#REF!</v>
      </c>
      <c r="MQ182" s="5" t="e">
        <f>COUNTIFS(#REF!,LT182,#REF!,0,#REF!,"&gt;="&amp;MC182,#REF!,"&lt;="&amp;MB182,#REF!,"&lt;="&amp;ME182,#REF!,"&gt;="&amp;MF182,#REF!,"="&amp;KV182,#REF!,"="&amp;KX182)</f>
        <v>#REF!</v>
      </c>
      <c r="MR182" s="5" t="e">
        <f>COUNTIFS(#REF!,LT182,#REF!,1,#REF!,"&gt;="&amp;MC182,#REF!,"&lt;="&amp;MB182,#REF!,"&lt;="&amp;ME182,#REF!,"&gt;="&amp;MF182,#REF!,"="&amp;KW182,#REF!,"="&amp;KY182)</f>
        <v>#REF!</v>
      </c>
      <c r="MS182" s="5" t="e">
        <f>COUNTIFS(#REF!,LT182,#REF!,0,#REF!,"&gt;="&amp;MC182,#REF!,"&lt;="&amp;MB182,#REF!,"&lt;="&amp;ME182,#REF!,"&gt;="&amp;MF182,#REF!,"="&amp;KW182,#REF!,"="&amp;KY182)</f>
        <v>#REF!</v>
      </c>
      <c r="MT182" s="5" t="e">
        <f>COUNTIFS(#REF!,LT182,#REF!,1,#REF!,"&gt;="&amp;MI182,#REF!,"&lt;="&amp;MH182,#REF!,"&lt;="&amp;ME182,#REF!,"&gt;="&amp;MF182)</f>
        <v>#REF!</v>
      </c>
      <c r="MU182" s="5" t="e">
        <f>COUNTIFS(#REF!,LT182,#REF!,0,#REF!,"&gt;="&amp;MI182,#REF!,"&lt;="&amp;MH182,#REF!,"&lt;="&amp;ME182,#REF!,"&gt;="&amp;MF182)</f>
        <v>#REF!</v>
      </c>
      <c r="MV182" s="5" t="e">
        <f>COUNTIFS(#REF!,LT182,#REF!,1,#REF!,"&gt;="&amp;MI182,#REF!,"&lt;="&amp;MH182,#REF!,"="&amp;KZ182,#REF!,"="&amp;LA182,#REF!,"&lt;="&amp;ME182,#REF!,"&gt;="&amp;MF182)</f>
        <v>#REF!</v>
      </c>
      <c r="MW182" s="5" t="e">
        <f>COUNTIFS(#REF!,LT182,#REF!,0,#REF!,"&gt;="&amp;MI182,#REF!,"&lt;="&amp;MH182,#REF!,"="&amp;KZ182,#REF!,"="&amp;LA182,#REF!,"&lt;="&amp;ME182,#REF!,"&gt;="&amp;MF182)</f>
        <v>#REF!</v>
      </c>
      <c r="MX182" s="5" t="e">
        <f>COUNTIFS(#REF!,LT182,#REF!,1,#REF!,"&gt;="&amp;MC182,#REF!,"&lt;="&amp;MB182,#REF!,"&lt;="&amp;ME182,#REF!,"&gt;="&amp;MF182)</f>
        <v>#REF!</v>
      </c>
      <c r="MY182" s="5" t="e">
        <f>COUNTIFS(#REF!,LT182,#REF!,0,#REF!,"&gt;="&amp;MC182,#REF!,"&lt;="&amp;MB182,#REF!,"&lt;="&amp;ME182,#REF!,"&gt;="&amp;MF182)</f>
        <v>#REF!</v>
      </c>
      <c r="MZ182" s="5" t="e">
        <f>COUNTIFS(#REF!,LT182,#REF!,1,#REF!,"&lt;="&amp;ME182,#REF!,"&gt;="&amp;MF182,#REF!,"="&amp;KV182,#REF!,"="&amp;KX182)</f>
        <v>#REF!</v>
      </c>
      <c r="NA182" s="5" t="e">
        <f>COUNTIFS(#REF!,LT182,#REF!,0,#REF!,"&lt;="&amp;ME182,#REF!,"&gt;="&amp;MF182,#REF!,"="&amp;KV182,#REF!,"="&amp;KX182)</f>
        <v>#REF!</v>
      </c>
      <c r="NB182" s="5" t="e">
        <f>COUNTIFS(#REF!,LT182,#REF!,1,#REF!,"&lt;="&amp;ME182,#REF!,"&gt;="&amp;MF182,#REF!,"="&amp;KW182,#REF!,"="&amp;KY182)</f>
        <v>#REF!</v>
      </c>
      <c r="NC182" s="5" t="e">
        <f>COUNTIFS(#REF!,LT182,#REF!,0,#REF!,"&lt;="&amp;ME182,#REF!,"&gt;="&amp;MF182,#REF!,"="&amp;KW182,#REF!,"="&amp;KY182)</f>
        <v>#REF!</v>
      </c>
      <c r="ND182" s="5" t="e">
        <f t="shared" si="157"/>
        <v>#REF!</v>
      </c>
      <c r="NE182" s="5" t="e">
        <f t="shared" si="158"/>
        <v>#REF!</v>
      </c>
      <c r="NF182" s="5" t="e">
        <f t="shared" si="159"/>
        <v>#REF!</v>
      </c>
      <c r="NG182" s="6" t="e">
        <f t="shared" si="160"/>
        <v>#REF!</v>
      </c>
      <c r="NH182" s="7" t="e">
        <f t="shared" si="161"/>
        <v>#REF!</v>
      </c>
      <c r="NI182" s="5" t="e">
        <f t="shared" si="162"/>
        <v>#REF!</v>
      </c>
      <c r="NJ182" s="31" t="e">
        <f t="shared" si="163"/>
        <v>#REF!</v>
      </c>
      <c r="NK182" s="32" t="e">
        <f t="shared" si="164"/>
        <v>#REF!</v>
      </c>
      <c r="NL182" s="32" t="e">
        <f t="shared" si="165"/>
        <v>#REF!</v>
      </c>
      <c r="NM182" s="33" t="e">
        <f t="shared" si="166"/>
        <v>#REF!</v>
      </c>
      <c r="NN182" s="33" t="e">
        <f t="shared" si="167"/>
        <v>#REF!</v>
      </c>
      <c r="NO182" s="33" t="e">
        <f t="shared" si="168"/>
        <v>#REF!</v>
      </c>
      <c r="NP182" s="33" t="e">
        <f t="shared" si="169"/>
        <v>#REF!</v>
      </c>
      <c r="NQ182" s="31" t="e">
        <f t="shared" si="170"/>
        <v>#REF!</v>
      </c>
      <c r="NR182" s="32" t="e">
        <f t="shared" si="171"/>
        <v>#REF!</v>
      </c>
      <c r="NS182" s="32" t="e">
        <f t="shared" si="172"/>
        <v>#REF!</v>
      </c>
      <c r="NT182" s="33" t="e">
        <f t="shared" si="173"/>
        <v>#REF!</v>
      </c>
      <c r="NU182" s="33" t="e">
        <f t="shared" si="174"/>
        <v>#REF!</v>
      </c>
      <c r="NV182" s="33" t="e">
        <f t="shared" si="175"/>
        <v>#REF!</v>
      </c>
      <c r="NW182" s="33" t="e">
        <f t="shared" si="176"/>
        <v>#REF!</v>
      </c>
      <c r="NX182" t="e">
        <f t="shared" si="177"/>
        <v>#REF!</v>
      </c>
      <c r="NY182" t="e">
        <f t="shared" si="178"/>
        <v>#REF!</v>
      </c>
      <c r="NZ182" t="e">
        <f t="shared" si="179"/>
        <v>#REF!</v>
      </c>
      <c r="OA182" t="e">
        <f t="shared" si="180"/>
        <v>#REF!</v>
      </c>
      <c r="OB182" t="e">
        <f t="shared" si="181"/>
        <v>#REF!</v>
      </c>
      <c r="OC182" t="e">
        <f t="shared" si="182"/>
        <v>#REF!</v>
      </c>
    </row>
    <row r="183" spans="1:393" ht="16.5" customHeight="1" x14ac:dyDescent="0.3">
      <c r="A183" s="22"/>
      <c r="KN183" s="5" t="e">
        <f>IF(INDEX(#REF!,MATCH('HT 0-1'!D183,#REF!,0))=INDEX(#REF!,MATCH('HT 0-1'!D183,#REF!,0)),INDEX(#REF!,MATCH('HT 0-1'!D183,#REF!,0)),"ERROR")</f>
        <v>#REF!</v>
      </c>
      <c r="KO183" s="5" t="e">
        <f>IF(INDEX(#REF!,MATCH('HT 0-1'!E183,#REF!,0))=INDEX(#REF!,MATCH('HT 0-1'!E183,#REF!,0)),INDEX(#REF!,MATCH('HT 0-1'!E183,#REF!,0)),"ERROR")</f>
        <v>#REF!</v>
      </c>
      <c r="KP183" s="5" t="e">
        <f t="shared" si="122"/>
        <v>#REF!</v>
      </c>
      <c r="KQ183" t="str">
        <f t="shared" si="123"/>
        <v>_</v>
      </c>
      <c r="KR183" s="5" t="e">
        <f t="shared" si="124"/>
        <v>#DIV/0!</v>
      </c>
      <c r="KS183" s="5" t="e">
        <f t="shared" si="125"/>
        <v>#DIV/0!</v>
      </c>
      <c r="KT183" s="5" t="e">
        <f t="shared" si="126"/>
        <v>#DIV/0!</v>
      </c>
      <c r="KU183" s="5" t="e">
        <f t="shared" si="127"/>
        <v>#DIV/0!</v>
      </c>
      <c r="KV183" s="5" t="e">
        <f t="shared" si="128"/>
        <v>#DIV/0!</v>
      </c>
      <c r="KW183" s="5" t="e">
        <f t="shared" si="129"/>
        <v>#DIV/0!</v>
      </c>
      <c r="KX183" s="5" t="e">
        <f t="shared" si="130"/>
        <v>#DIV/0!</v>
      </c>
      <c r="KY183" s="5" t="e">
        <f t="shared" si="131"/>
        <v>#DIV/0!</v>
      </c>
      <c r="KZ183" s="5" t="e">
        <f t="shared" si="132"/>
        <v>#DIV/0!</v>
      </c>
      <c r="LA183" s="5" t="e">
        <f t="shared" si="133"/>
        <v>#DIV/0!</v>
      </c>
      <c r="LB183" t="e">
        <f>IF(LQ183="0-1",INDEX(Scrape!#REF!,MATCH('HT 0-1'!KP183,Scrape!$B:$B,0)),"")</f>
        <v>#REF!</v>
      </c>
      <c r="LC183" t="e">
        <f>IF(LQ183="0-1",INDEX(Scrape!$A:$A,MATCH('HT 0-1'!KP183,Scrape!$B:$B,0)),"")</f>
        <v>#REF!</v>
      </c>
      <c r="LD183" t="e">
        <f>IF(LQ183="0-1",INDEX(Scrape!$B:$B,MATCH('HT 0-1'!KP183,Scrape!$B:$B,0)),"")</f>
        <v>#REF!</v>
      </c>
      <c r="LE183" t="e">
        <f>IF(LQ183="0-1",INDEX(Scrape!$C:$C,MATCH('HT 0-1'!KP183,Scrape!$B:$B,0)),"")</f>
        <v>#REF!</v>
      </c>
      <c r="LF183" t="e">
        <f>IF(LQ183="0-1",INDEX(Scrape!$D:$D,MATCH('HT 0-1'!KP183,Scrape!$B:$B,0)),"")</f>
        <v>#REF!</v>
      </c>
      <c r="LG183" t="e">
        <f>IF(LQ183="0-1",INDEX(Scrape!$E:$E,MATCH('HT 0-1'!KP183,Scrape!$B:$B,0)),"")</f>
        <v>#REF!</v>
      </c>
      <c r="LH183" t="e">
        <f>IF(LQ183="0-1",INDEX(Scrape!$F:$F,MATCH('HT 0-1'!KP183,Scrape!$B:$B,0)),"")</f>
        <v>#REF!</v>
      </c>
      <c r="LI183" t="e">
        <f>IF(LQ183="0-1",INDEX(Scrape!$G:$G,MATCH('HT 0-1'!KP183,Scrape!$B:$B,0)),"")</f>
        <v>#REF!</v>
      </c>
      <c r="LJ183" t="e">
        <f>IF(LQ183="0-1",INDEX(Scrape!$H:$H,MATCH('HT 0-1'!KP183,Scrape!$B:$B,0)),"")</f>
        <v>#REF!</v>
      </c>
      <c r="LK183" t="e">
        <f>IF(LQ183="0-1",INDEX(Scrape!$I:$I,MATCH('HT 0-1'!KP183,Scrape!$B:$B,0)),"")</f>
        <v>#REF!</v>
      </c>
      <c r="LL183" t="e">
        <f>IF(LQ183="0-1",INDEX(Scrape!$J:$J,MATCH('HT 0-1'!KP183,Scrape!$B:$B,0)),"")</f>
        <v>#REF!</v>
      </c>
      <c r="LM183" t="e">
        <f>IF(LQ183="0-1",INDEX(Scrape!$K:$K,MATCH('HT 0-1'!KP183,Scrape!$B:$B,0)),"")</f>
        <v>#REF!</v>
      </c>
      <c r="LN183" t="e">
        <f>IF(LQ183="0-1",INDEX(Scrape!$L:$L,MATCH('HT 0-1'!KP183,Scrape!$B:$B,0)),"")</f>
        <v>#REF!</v>
      </c>
      <c r="LO183" t="e">
        <f>IF(LQ183="0-1",INDEX(Scrape!$M:$M,MATCH('HT 0-1'!KP183,Scrape!$B:$B,0)),"")</f>
        <v>#REF!</v>
      </c>
      <c r="LP183" t="e">
        <f>IF(LQ183="0-1",INDEX(Scrape!$N:$N,MATCH('HT 0-1'!KP183,Scrape!$B:$B,0)),"")</f>
        <v>#REF!</v>
      </c>
      <c r="LQ183" t="e">
        <f>INDEX(Scrape!$O:$O,MATCH('HT 0-1'!KP183,Scrape!$B:$B,0))</f>
        <v>#REF!</v>
      </c>
      <c r="LR183" t="e">
        <f t="shared" si="134"/>
        <v>#REF!</v>
      </c>
      <c r="LS183" t="e">
        <f t="shared" si="135"/>
        <v>#REF!</v>
      </c>
      <c r="LT183" s="23" t="e">
        <f>IF(INDEX(#REF!,MATCH(KQ183,#REF!,0))=INDEX(#REF!,MATCH(KQ183,#REF!,0)),INDEX(#REF!,MATCH(KQ183,#REF!,0)),"ERROR")</f>
        <v>#REF!</v>
      </c>
      <c r="LU183" s="24" t="e">
        <f t="shared" si="136"/>
        <v>#DIV/0!</v>
      </c>
      <c r="LV183" s="24" t="e">
        <f t="shared" si="137"/>
        <v>#DIV/0!</v>
      </c>
      <c r="LW183" s="24" t="e">
        <f t="shared" si="138"/>
        <v>#DIV/0!</v>
      </c>
      <c r="LX183" s="24" t="e">
        <f t="shared" si="139"/>
        <v>#DIV/0!</v>
      </c>
      <c r="LY183" s="25" t="e">
        <f t="shared" si="140"/>
        <v>#REF!</v>
      </c>
      <c r="LZ183" s="25" t="e">
        <f t="shared" si="141"/>
        <v>#REF!</v>
      </c>
      <c r="MA183" s="26" t="e">
        <f t="shared" si="142"/>
        <v>#REF!</v>
      </c>
      <c r="MB183" s="27" t="e">
        <f t="shared" si="143"/>
        <v>#REF!</v>
      </c>
      <c r="MC183" s="28" t="e">
        <f t="shared" si="144"/>
        <v>#REF!</v>
      </c>
      <c r="MD183" s="24" t="e">
        <f t="shared" si="145"/>
        <v>#REF!</v>
      </c>
      <c r="ME183" s="29" t="e">
        <f t="shared" si="146"/>
        <v>#REF!</v>
      </c>
      <c r="MF183" s="30" t="e">
        <f t="shared" si="147"/>
        <v>#REF!</v>
      </c>
      <c r="MG183" s="24" t="e">
        <f t="shared" si="148"/>
        <v>#REF!</v>
      </c>
      <c r="MH183" s="29" t="e">
        <f t="shared" si="149"/>
        <v>#REF!</v>
      </c>
      <c r="MI183" s="30" t="e">
        <f t="shared" si="150"/>
        <v>#REF!</v>
      </c>
      <c r="MJ183" t="str">
        <f t="shared" si="151"/>
        <v/>
      </c>
      <c r="MK183" t="str">
        <f t="shared" si="152"/>
        <v/>
      </c>
      <c r="ML183" t="str">
        <f t="shared" si="153"/>
        <v/>
      </c>
      <c r="MM183" t="str">
        <f t="shared" si="154"/>
        <v/>
      </c>
      <c r="MN183" t="str">
        <f t="shared" si="155"/>
        <v/>
      </c>
      <c r="MO183" t="str">
        <f t="shared" si="156"/>
        <v/>
      </c>
      <c r="MP183" s="5" t="e">
        <f>COUNTIFS(#REF!,LT183,#REF!,1,#REF!,"&gt;="&amp;MC183,#REF!,"&lt;="&amp;MB183,#REF!,"&lt;="&amp;ME183,#REF!,"&gt;="&amp;MF183,#REF!,"="&amp;KV183,#REF!,"="&amp;KX183)</f>
        <v>#REF!</v>
      </c>
      <c r="MQ183" s="5" t="e">
        <f>COUNTIFS(#REF!,LT183,#REF!,0,#REF!,"&gt;="&amp;MC183,#REF!,"&lt;="&amp;MB183,#REF!,"&lt;="&amp;ME183,#REF!,"&gt;="&amp;MF183,#REF!,"="&amp;KV183,#REF!,"="&amp;KX183)</f>
        <v>#REF!</v>
      </c>
      <c r="MR183" s="5" t="e">
        <f>COUNTIFS(#REF!,LT183,#REF!,1,#REF!,"&gt;="&amp;MC183,#REF!,"&lt;="&amp;MB183,#REF!,"&lt;="&amp;ME183,#REF!,"&gt;="&amp;MF183,#REF!,"="&amp;KW183,#REF!,"="&amp;KY183)</f>
        <v>#REF!</v>
      </c>
      <c r="MS183" s="5" t="e">
        <f>COUNTIFS(#REF!,LT183,#REF!,0,#REF!,"&gt;="&amp;MC183,#REF!,"&lt;="&amp;MB183,#REF!,"&lt;="&amp;ME183,#REF!,"&gt;="&amp;MF183,#REF!,"="&amp;KW183,#REF!,"="&amp;KY183)</f>
        <v>#REF!</v>
      </c>
      <c r="MT183" s="5" t="e">
        <f>COUNTIFS(#REF!,LT183,#REF!,1,#REF!,"&gt;="&amp;MI183,#REF!,"&lt;="&amp;MH183,#REF!,"&lt;="&amp;ME183,#REF!,"&gt;="&amp;MF183)</f>
        <v>#REF!</v>
      </c>
      <c r="MU183" s="5" t="e">
        <f>COUNTIFS(#REF!,LT183,#REF!,0,#REF!,"&gt;="&amp;MI183,#REF!,"&lt;="&amp;MH183,#REF!,"&lt;="&amp;ME183,#REF!,"&gt;="&amp;MF183)</f>
        <v>#REF!</v>
      </c>
      <c r="MV183" s="5" t="e">
        <f>COUNTIFS(#REF!,LT183,#REF!,1,#REF!,"&gt;="&amp;MI183,#REF!,"&lt;="&amp;MH183,#REF!,"="&amp;KZ183,#REF!,"="&amp;LA183,#REF!,"&lt;="&amp;ME183,#REF!,"&gt;="&amp;MF183)</f>
        <v>#REF!</v>
      </c>
      <c r="MW183" s="5" t="e">
        <f>COUNTIFS(#REF!,LT183,#REF!,0,#REF!,"&gt;="&amp;MI183,#REF!,"&lt;="&amp;MH183,#REF!,"="&amp;KZ183,#REF!,"="&amp;LA183,#REF!,"&lt;="&amp;ME183,#REF!,"&gt;="&amp;MF183)</f>
        <v>#REF!</v>
      </c>
      <c r="MX183" s="5" t="e">
        <f>COUNTIFS(#REF!,LT183,#REF!,1,#REF!,"&gt;="&amp;MC183,#REF!,"&lt;="&amp;MB183,#REF!,"&lt;="&amp;ME183,#REF!,"&gt;="&amp;MF183)</f>
        <v>#REF!</v>
      </c>
      <c r="MY183" s="5" t="e">
        <f>COUNTIFS(#REF!,LT183,#REF!,0,#REF!,"&gt;="&amp;MC183,#REF!,"&lt;="&amp;MB183,#REF!,"&lt;="&amp;ME183,#REF!,"&gt;="&amp;MF183)</f>
        <v>#REF!</v>
      </c>
      <c r="MZ183" s="5" t="e">
        <f>COUNTIFS(#REF!,LT183,#REF!,1,#REF!,"&lt;="&amp;ME183,#REF!,"&gt;="&amp;MF183,#REF!,"="&amp;KV183,#REF!,"="&amp;KX183)</f>
        <v>#REF!</v>
      </c>
      <c r="NA183" s="5" t="e">
        <f>COUNTIFS(#REF!,LT183,#REF!,0,#REF!,"&lt;="&amp;ME183,#REF!,"&gt;="&amp;MF183,#REF!,"="&amp;KV183,#REF!,"="&amp;KX183)</f>
        <v>#REF!</v>
      </c>
      <c r="NB183" s="5" t="e">
        <f>COUNTIFS(#REF!,LT183,#REF!,1,#REF!,"&lt;="&amp;ME183,#REF!,"&gt;="&amp;MF183,#REF!,"="&amp;KW183,#REF!,"="&amp;KY183)</f>
        <v>#REF!</v>
      </c>
      <c r="NC183" s="5" t="e">
        <f>COUNTIFS(#REF!,LT183,#REF!,0,#REF!,"&lt;="&amp;ME183,#REF!,"&gt;="&amp;MF183,#REF!,"="&amp;KW183,#REF!,"="&amp;KY183)</f>
        <v>#REF!</v>
      </c>
      <c r="ND183" s="5" t="e">
        <f t="shared" si="157"/>
        <v>#REF!</v>
      </c>
      <c r="NE183" s="5" t="e">
        <f t="shared" si="158"/>
        <v>#REF!</v>
      </c>
      <c r="NF183" s="5" t="e">
        <f t="shared" si="159"/>
        <v>#REF!</v>
      </c>
      <c r="NG183" s="6" t="e">
        <f t="shared" si="160"/>
        <v>#REF!</v>
      </c>
      <c r="NH183" s="7" t="e">
        <f t="shared" si="161"/>
        <v>#REF!</v>
      </c>
      <c r="NI183" s="5" t="e">
        <f t="shared" si="162"/>
        <v>#REF!</v>
      </c>
      <c r="NJ183" s="31" t="e">
        <f t="shared" si="163"/>
        <v>#REF!</v>
      </c>
      <c r="NK183" s="32" t="e">
        <f t="shared" si="164"/>
        <v>#REF!</v>
      </c>
      <c r="NL183" s="32" t="e">
        <f t="shared" si="165"/>
        <v>#REF!</v>
      </c>
      <c r="NM183" s="33" t="e">
        <f t="shared" si="166"/>
        <v>#REF!</v>
      </c>
      <c r="NN183" s="33" t="e">
        <f t="shared" si="167"/>
        <v>#REF!</v>
      </c>
      <c r="NO183" s="33" t="e">
        <f t="shared" si="168"/>
        <v>#REF!</v>
      </c>
      <c r="NP183" s="33" t="e">
        <f t="shared" si="169"/>
        <v>#REF!</v>
      </c>
      <c r="NQ183" s="31" t="e">
        <f t="shared" si="170"/>
        <v>#REF!</v>
      </c>
      <c r="NR183" s="32" t="e">
        <f t="shared" si="171"/>
        <v>#REF!</v>
      </c>
      <c r="NS183" s="32" t="e">
        <f t="shared" si="172"/>
        <v>#REF!</v>
      </c>
      <c r="NT183" s="33" t="e">
        <f t="shared" si="173"/>
        <v>#REF!</v>
      </c>
      <c r="NU183" s="33" t="e">
        <f t="shared" si="174"/>
        <v>#REF!</v>
      </c>
      <c r="NV183" s="33" t="e">
        <f t="shared" si="175"/>
        <v>#REF!</v>
      </c>
      <c r="NW183" s="33" t="e">
        <f t="shared" si="176"/>
        <v>#REF!</v>
      </c>
      <c r="NX183" t="e">
        <f t="shared" si="177"/>
        <v>#REF!</v>
      </c>
      <c r="NY183" t="e">
        <f t="shared" si="178"/>
        <v>#REF!</v>
      </c>
      <c r="NZ183" t="e">
        <f t="shared" si="179"/>
        <v>#REF!</v>
      </c>
      <c r="OA183" t="e">
        <f t="shared" si="180"/>
        <v>#REF!</v>
      </c>
      <c r="OB183" t="e">
        <f t="shared" si="181"/>
        <v>#REF!</v>
      </c>
      <c r="OC183" t="e">
        <f t="shared" si="182"/>
        <v>#REF!</v>
      </c>
    </row>
    <row r="184" spans="1:393" ht="16.5" customHeight="1" x14ac:dyDescent="0.3">
      <c r="A184" s="22"/>
      <c r="KN184" s="5" t="e">
        <f>IF(INDEX(#REF!,MATCH('HT 0-1'!D184,#REF!,0))=INDEX(#REF!,MATCH('HT 0-1'!D184,#REF!,0)),INDEX(#REF!,MATCH('HT 0-1'!D184,#REF!,0)),"ERROR")</f>
        <v>#REF!</v>
      </c>
      <c r="KO184" s="5" t="e">
        <f>IF(INDEX(#REF!,MATCH('HT 0-1'!E184,#REF!,0))=INDEX(#REF!,MATCH('HT 0-1'!E184,#REF!,0)),INDEX(#REF!,MATCH('HT 0-1'!E184,#REF!,0)),"ERROR")</f>
        <v>#REF!</v>
      </c>
      <c r="KP184" s="5" t="e">
        <f t="shared" si="122"/>
        <v>#REF!</v>
      </c>
      <c r="KQ184" t="str">
        <f t="shared" si="123"/>
        <v>_</v>
      </c>
      <c r="KR184" s="5" t="e">
        <f t="shared" si="124"/>
        <v>#DIV/0!</v>
      </c>
      <c r="KS184" s="5" t="e">
        <f t="shared" si="125"/>
        <v>#DIV/0!</v>
      </c>
      <c r="KT184" s="5" t="e">
        <f t="shared" si="126"/>
        <v>#DIV/0!</v>
      </c>
      <c r="KU184" s="5" t="e">
        <f t="shared" si="127"/>
        <v>#DIV/0!</v>
      </c>
      <c r="KV184" s="5" t="e">
        <f t="shared" si="128"/>
        <v>#DIV/0!</v>
      </c>
      <c r="KW184" s="5" t="e">
        <f t="shared" si="129"/>
        <v>#DIV/0!</v>
      </c>
      <c r="KX184" s="5" t="e">
        <f t="shared" si="130"/>
        <v>#DIV/0!</v>
      </c>
      <c r="KY184" s="5" t="e">
        <f t="shared" si="131"/>
        <v>#DIV/0!</v>
      </c>
      <c r="KZ184" s="5" t="e">
        <f t="shared" si="132"/>
        <v>#DIV/0!</v>
      </c>
      <c r="LA184" s="5" t="e">
        <f t="shared" si="133"/>
        <v>#DIV/0!</v>
      </c>
      <c r="LB184" t="e">
        <f>IF(LQ184="0-1",INDEX(Scrape!#REF!,MATCH('HT 0-1'!KP184,Scrape!$B:$B,0)),"")</f>
        <v>#REF!</v>
      </c>
      <c r="LC184" t="e">
        <f>IF(LQ184="0-1",INDEX(Scrape!$A:$A,MATCH('HT 0-1'!KP184,Scrape!$B:$B,0)),"")</f>
        <v>#REF!</v>
      </c>
      <c r="LD184" t="e">
        <f>IF(LQ184="0-1",INDEX(Scrape!$B:$B,MATCH('HT 0-1'!KP184,Scrape!$B:$B,0)),"")</f>
        <v>#REF!</v>
      </c>
      <c r="LE184" t="e">
        <f>IF(LQ184="0-1",INDEX(Scrape!$C:$C,MATCH('HT 0-1'!KP184,Scrape!$B:$B,0)),"")</f>
        <v>#REF!</v>
      </c>
      <c r="LF184" t="e">
        <f>IF(LQ184="0-1",INDEX(Scrape!$D:$D,MATCH('HT 0-1'!KP184,Scrape!$B:$B,0)),"")</f>
        <v>#REF!</v>
      </c>
      <c r="LG184" t="e">
        <f>IF(LQ184="0-1",INDEX(Scrape!$E:$E,MATCH('HT 0-1'!KP184,Scrape!$B:$B,0)),"")</f>
        <v>#REF!</v>
      </c>
      <c r="LH184" t="e">
        <f>IF(LQ184="0-1",INDEX(Scrape!$F:$F,MATCH('HT 0-1'!KP184,Scrape!$B:$B,0)),"")</f>
        <v>#REF!</v>
      </c>
      <c r="LI184" t="e">
        <f>IF(LQ184="0-1",INDEX(Scrape!$G:$G,MATCH('HT 0-1'!KP184,Scrape!$B:$B,0)),"")</f>
        <v>#REF!</v>
      </c>
      <c r="LJ184" t="e">
        <f>IF(LQ184="0-1",INDEX(Scrape!$H:$H,MATCH('HT 0-1'!KP184,Scrape!$B:$B,0)),"")</f>
        <v>#REF!</v>
      </c>
      <c r="LK184" t="e">
        <f>IF(LQ184="0-1",INDEX(Scrape!$I:$I,MATCH('HT 0-1'!KP184,Scrape!$B:$B,0)),"")</f>
        <v>#REF!</v>
      </c>
      <c r="LL184" t="e">
        <f>IF(LQ184="0-1",INDEX(Scrape!$J:$J,MATCH('HT 0-1'!KP184,Scrape!$B:$B,0)),"")</f>
        <v>#REF!</v>
      </c>
      <c r="LM184" t="e">
        <f>IF(LQ184="0-1",INDEX(Scrape!$K:$K,MATCH('HT 0-1'!KP184,Scrape!$B:$B,0)),"")</f>
        <v>#REF!</v>
      </c>
      <c r="LN184" t="e">
        <f>IF(LQ184="0-1",INDEX(Scrape!$L:$L,MATCH('HT 0-1'!KP184,Scrape!$B:$B,0)),"")</f>
        <v>#REF!</v>
      </c>
      <c r="LO184" t="e">
        <f>IF(LQ184="0-1",INDEX(Scrape!$M:$M,MATCH('HT 0-1'!KP184,Scrape!$B:$B,0)),"")</f>
        <v>#REF!</v>
      </c>
      <c r="LP184" t="e">
        <f>IF(LQ184="0-1",INDEX(Scrape!$N:$N,MATCH('HT 0-1'!KP184,Scrape!$B:$B,0)),"")</f>
        <v>#REF!</v>
      </c>
      <c r="LQ184" t="e">
        <f>INDEX(Scrape!$O:$O,MATCH('HT 0-1'!KP184,Scrape!$B:$B,0))</f>
        <v>#REF!</v>
      </c>
      <c r="LR184" t="e">
        <f t="shared" si="134"/>
        <v>#REF!</v>
      </c>
      <c r="LS184" t="e">
        <f t="shared" si="135"/>
        <v>#REF!</v>
      </c>
      <c r="LT184" s="23" t="e">
        <f>IF(INDEX(#REF!,MATCH(KQ184,#REF!,0))=INDEX(#REF!,MATCH(KQ184,#REF!,0)),INDEX(#REF!,MATCH(KQ184,#REF!,0)),"ERROR")</f>
        <v>#REF!</v>
      </c>
      <c r="LU184" s="24" t="e">
        <f t="shared" si="136"/>
        <v>#DIV/0!</v>
      </c>
      <c r="LV184" s="24" t="e">
        <f t="shared" si="137"/>
        <v>#DIV/0!</v>
      </c>
      <c r="LW184" s="24" t="e">
        <f t="shared" si="138"/>
        <v>#DIV/0!</v>
      </c>
      <c r="LX184" s="24" t="e">
        <f t="shared" si="139"/>
        <v>#DIV/0!</v>
      </c>
      <c r="LY184" s="25" t="e">
        <f t="shared" si="140"/>
        <v>#REF!</v>
      </c>
      <c r="LZ184" s="25" t="e">
        <f t="shared" si="141"/>
        <v>#REF!</v>
      </c>
      <c r="MA184" s="26" t="e">
        <f t="shared" si="142"/>
        <v>#REF!</v>
      </c>
      <c r="MB184" s="27" t="e">
        <f t="shared" si="143"/>
        <v>#REF!</v>
      </c>
      <c r="MC184" s="28" t="e">
        <f t="shared" si="144"/>
        <v>#REF!</v>
      </c>
      <c r="MD184" s="24" t="e">
        <f t="shared" si="145"/>
        <v>#REF!</v>
      </c>
      <c r="ME184" s="29" t="e">
        <f t="shared" si="146"/>
        <v>#REF!</v>
      </c>
      <c r="MF184" s="30" t="e">
        <f t="shared" si="147"/>
        <v>#REF!</v>
      </c>
      <c r="MG184" s="24" t="e">
        <f t="shared" si="148"/>
        <v>#REF!</v>
      </c>
      <c r="MH184" s="29" t="e">
        <f t="shared" si="149"/>
        <v>#REF!</v>
      </c>
      <c r="MI184" s="30" t="e">
        <f t="shared" si="150"/>
        <v>#REF!</v>
      </c>
      <c r="MJ184" t="str">
        <f t="shared" si="151"/>
        <v/>
      </c>
      <c r="MK184" t="str">
        <f t="shared" si="152"/>
        <v/>
      </c>
      <c r="ML184" t="str">
        <f t="shared" si="153"/>
        <v/>
      </c>
      <c r="MM184" t="str">
        <f t="shared" si="154"/>
        <v/>
      </c>
      <c r="MN184" t="str">
        <f t="shared" si="155"/>
        <v/>
      </c>
      <c r="MO184" t="str">
        <f t="shared" si="156"/>
        <v/>
      </c>
      <c r="MP184" s="5" t="e">
        <f>COUNTIFS(#REF!,LT184,#REF!,1,#REF!,"&gt;="&amp;MC184,#REF!,"&lt;="&amp;MB184,#REF!,"&lt;="&amp;ME184,#REF!,"&gt;="&amp;MF184,#REF!,"="&amp;KV184,#REF!,"="&amp;KX184)</f>
        <v>#REF!</v>
      </c>
      <c r="MQ184" s="5" t="e">
        <f>COUNTIFS(#REF!,LT184,#REF!,0,#REF!,"&gt;="&amp;MC184,#REF!,"&lt;="&amp;MB184,#REF!,"&lt;="&amp;ME184,#REF!,"&gt;="&amp;MF184,#REF!,"="&amp;KV184,#REF!,"="&amp;KX184)</f>
        <v>#REF!</v>
      </c>
      <c r="MR184" s="5" t="e">
        <f>COUNTIFS(#REF!,LT184,#REF!,1,#REF!,"&gt;="&amp;MC184,#REF!,"&lt;="&amp;MB184,#REF!,"&lt;="&amp;ME184,#REF!,"&gt;="&amp;MF184,#REF!,"="&amp;KW184,#REF!,"="&amp;KY184)</f>
        <v>#REF!</v>
      </c>
      <c r="MS184" s="5" t="e">
        <f>COUNTIFS(#REF!,LT184,#REF!,0,#REF!,"&gt;="&amp;MC184,#REF!,"&lt;="&amp;MB184,#REF!,"&lt;="&amp;ME184,#REF!,"&gt;="&amp;MF184,#REF!,"="&amp;KW184,#REF!,"="&amp;KY184)</f>
        <v>#REF!</v>
      </c>
      <c r="MT184" s="5" t="e">
        <f>COUNTIFS(#REF!,LT184,#REF!,1,#REF!,"&gt;="&amp;MI184,#REF!,"&lt;="&amp;MH184,#REF!,"&lt;="&amp;ME184,#REF!,"&gt;="&amp;MF184)</f>
        <v>#REF!</v>
      </c>
      <c r="MU184" s="5" t="e">
        <f>COUNTIFS(#REF!,LT184,#REF!,0,#REF!,"&gt;="&amp;MI184,#REF!,"&lt;="&amp;MH184,#REF!,"&lt;="&amp;ME184,#REF!,"&gt;="&amp;MF184)</f>
        <v>#REF!</v>
      </c>
      <c r="MV184" s="5" t="e">
        <f>COUNTIFS(#REF!,LT184,#REF!,1,#REF!,"&gt;="&amp;MI184,#REF!,"&lt;="&amp;MH184,#REF!,"="&amp;KZ184,#REF!,"="&amp;LA184,#REF!,"&lt;="&amp;ME184,#REF!,"&gt;="&amp;MF184)</f>
        <v>#REF!</v>
      </c>
      <c r="MW184" s="5" t="e">
        <f>COUNTIFS(#REF!,LT184,#REF!,0,#REF!,"&gt;="&amp;MI184,#REF!,"&lt;="&amp;MH184,#REF!,"="&amp;KZ184,#REF!,"="&amp;LA184,#REF!,"&lt;="&amp;ME184,#REF!,"&gt;="&amp;MF184)</f>
        <v>#REF!</v>
      </c>
      <c r="MX184" s="5" t="e">
        <f>COUNTIFS(#REF!,LT184,#REF!,1,#REF!,"&gt;="&amp;MC184,#REF!,"&lt;="&amp;MB184,#REF!,"&lt;="&amp;ME184,#REF!,"&gt;="&amp;MF184)</f>
        <v>#REF!</v>
      </c>
      <c r="MY184" s="5" t="e">
        <f>COUNTIFS(#REF!,LT184,#REF!,0,#REF!,"&gt;="&amp;MC184,#REF!,"&lt;="&amp;MB184,#REF!,"&lt;="&amp;ME184,#REF!,"&gt;="&amp;MF184)</f>
        <v>#REF!</v>
      </c>
      <c r="MZ184" s="5" t="e">
        <f>COUNTIFS(#REF!,LT184,#REF!,1,#REF!,"&lt;="&amp;ME184,#REF!,"&gt;="&amp;MF184,#REF!,"="&amp;KV184,#REF!,"="&amp;KX184)</f>
        <v>#REF!</v>
      </c>
      <c r="NA184" s="5" t="e">
        <f>COUNTIFS(#REF!,LT184,#REF!,0,#REF!,"&lt;="&amp;ME184,#REF!,"&gt;="&amp;MF184,#REF!,"="&amp;KV184,#REF!,"="&amp;KX184)</f>
        <v>#REF!</v>
      </c>
      <c r="NB184" s="5" t="e">
        <f>COUNTIFS(#REF!,LT184,#REF!,1,#REF!,"&lt;="&amp;ME184,#REF!,"&gt;="&amp;MF184,#REF!,"="&amp;KW184,#REF!,"="&amp;KY184)</f>
        <v>#REF!</v>
      </c>
      <c r="NC184" s="5" t="e">
        <f>COUNTIFS(#REF!,LT184,#REF!,0,#REF!,"&lt;="&amp;ME184,#REF!,"&gt;="&amp;MF184,#REF!,"="&amp;KW184,#REF!,"="&amp;KY184)</f>
        <v>#REF!</v>
      </c>
      <c r="ND184" s="5" t="e">
        <f t="shared" si="157"/>
        <v>#REF!</v>
      </c>
      <c r="NE184" s="5" t="e">
        <f t="shared" si="158"/>
        <v>#REF!</v>
      </c>
      <c r="NF184" s="5" t="e">
        <f t="shared" si="159"/>
        <v>#REF!</v>
      </c>
      <c r="NG184" s="6" t="e">
        <f t="shared" si="160"/>
        <v>#REF!</v>
      </c>
      <c r="NH184" s="7" t="e">
        <f t="shared" si="161"/>
        <v>#REF!</v>
      </c>
      <c r="NI184" s="5" t="e">
        <f t="shared" si="162"/>
        <v>#REF!</v>
      </c>
      <c r="NJ184" s="31" t="e">
        <f t="shared" si="163"/>
        <v>#REF!</v>
      </c>
      <c r="NK184" s="32" t="e">
        <f t="shared" si="164"/>
        <v>#REF!</v>
      </c>
      <c r="NL184" s="32" t="e">
        <f t="shared" si="165"/>
        <v>#REF!</v>
      </c>
      <c r="NM184" s="33" t="e">
        <f t="shared" si="166"/>
        <v>#REF!</v>
      </c>
      <c r="NN184" s="33" t="e">
        <f t="shared" si="167"/>
        <v>#REF!</v>
      </c>
      <c r="NO184" s="33" t="e">
        <f t="shared" si="168"/>
        <v>#REF!</v>
      </c>
      <c r="NP184" s="33" t="e">
        <f t="shared" si="169"/>
        <v>#REF!</v>
      </c>
      <c r="NQ184" s="31" t="e">
        <f t="shared" si="170"/>
        <v>#REF!</v>
      </c>
      <c r="NR184" s="32" t="e">
        <f t="shared" si="171"/>
        <v>#REF!</v>
      </c>
      <c r="NS184" s="32" t="e">
        <f t="shared" si="172"/>
        <v>#REF!</v>
      </c>
      <c r="NT184" s="33" t="e">
        <f t="shared" si="173"/>
        <v>#REF!</v>
      </c>
      <c r="NU184" s="33" t="e">
        <f t="shared" si="174"/>
        <v>#REF!</v>
      </c>
      <c r="NV184" s="33" t="e">
        <f t="shared" si="175"/>
        <v>#REF!</v>
      </c>
      <c r="NW184" s="33" t="e">
        <f t="shared" si="176"/>
        <v>#REF!</v>
      </c>
      <c r="NX184" t="e">
        <f t="shared" si="177"/>
        <v>#REF!</v>
      </c>
      <c r="NY184" t="e">
        <f t="shared" si="178"/>
        <v>#REF!</v>
      </c>
      <c r="NZ184" t="e">
        <f t="shared" si="179"/>
        <v>#REF!</v>
      </c>
      <c r="OA184" t="e">
        <f t="shared" si="180"/>
        <v>#REF!</v>
      </c>
      <c r="OB184" t="e">
        <f t="shared" si="181"/>
        <v>#REF!</v>
      </c>
      <c r="OC184" t="e">
        <f t="shared" si="182"/>
        <v>#REF!</v>
      </c>
    </row>
    <row r="185" spans="1:393" ht="16.5" customHeight="1" x14ac:dyDescent="0.3">
      <c r="A185" s="22"/>
      <c r="KN185" s="5" t="e">
        <f>IF(INDEX(#REF!,MATCH('HT 0-1'!D185,#REF!,0))=INDEX(#REF!,MATCH('HT 0-1'!D185,#REF!,0)),INDEX(#REF!,MATCH('HT 0-1'!D185,#REF!,0)),"ERROR")</f>
        <v>#REF!</v>
      </c>
      <c r="KO185" s="5" t="e">
        <f>IF(INDEX(#REF!,MATCH('HT 0-1'!E185,#REF!,0))=INDEX(#REF!,MATCH('HT 0-1'!E185,#REF!,0)),INDEX(#REF!,MATCH('HT 0-1'!E185,#REF!,0)),"ERROR")</f>
        <v>#REF!</v>
      </c>
      <c r="KP185" s="5" t="e">
        <f t="shared" si="122"/>
        <v>#REF!</v>
      </c>
      <c r="KQ185" t="str">
        <f t="shared" si="123"/>
        <v>_</v>
      </c>
      <c r="KR185" s="5" t="e">
        <f t="shared" si="124"/>
        <v>#DIV/0!</v>
      </c>
      <c r="KS185" s="5" t="e">
        <f t="shared" si="125"/>
        <v>#DIV/0!</v>
      </c>
      <c r="KT185" s="5" t="e">
        <f t="shared" si="126"/>
        <v>#DIV/0!</v>
      </c>
      <c r="KU185" s="5" t="e">
        <f t="shared" si="127"/>
        <v>#DIV/0!</v>
      </c>
      <c r="KV185" s="5" t="e">
        <f t="shared" si="128"/>
        <v>#DIV/0!</v>
      </c>
      <c r="KW185" s="5" t="e">
        <f t="shared" si="129"/>
        <v>#DIV/0!</v>
      </c>
      <c r="KX185" s="5" t="e">
        <f t="shared" si="130"/>
        <v>#DIV/0!</v>
      </c>
      <c r="KY185" s="5" t="e">
        <f t="shared" si="131"/>
        <v>#DIV/0!</v>
      </c>
      <c r="KZ185" s="5" t="e">
        <f t="shared" si="132"/>
        <v>#DIV/0!</v>
      </c>
      <c r="LA185" s="5" t="e">
        <f t="shared" si="133"/>
        <v>#DIV/0!</v>
      </c>
      <c r="LB185" t="e">
        <f>IF(LQ185="0-1",INDEX(Scrape!#REF!,MATCH('HT 0-1'!KP185,Scrape!$B:$B,0)),"")</f>
        <v>#REF!</v>
      </c>
      <c r="LC185" t="e">
        <f>IF(LQ185="0-1",INDEX(Scrape!$A:$A,MATCH('HT 0-1'!KP185,Scrape!$B:$B,0)),"")</f>
        <v>#REF!</v>
      </c>
      <c r="LD185" t="e">
        <f>IF(LQ185="0-1",INDEX(Scrape!$B:$B,MATCH('HT 0-1'!KP185,Scrape!$B:$B,0)),"")</f>
        <v>#REF!</v>
      </c>
      <c r="LE185" t="e">
        <f>IF(LQ185="0-1",INDEX(Scrape!$C:$C,MATCH('HT 0-1'!KP185,Scrape!$B:$B,0)),"")</f>
        <v>#REF!</v>
      </c>
      <c r="LF185" t="e">
        <f>IF(LQ185="0-1",INDEX(Scrape!$D:$D,MATCH('HT 0-1'!KP185,Scrape!$B:$B,0)),"")</f>
        <v>#REF!</v>
      </c>
      <c r="LG185" t="e">
        <f>IF(LQ185="0-1",INDEX(Scrape!$E:$E,MATCH('HT 0-1'!KP185,Scrape!$B:$B,0)),"")</f>
        <v>#REF!</v>
      </c>
      <c r="LH185" t="e">
        <f>IF(LQ185="0-1",INDEX(Scrape!$F:$F,MATCH('HT 0-1'!KP185,Scrape!$B:$B,0)),"")</f>
        <v>#REF!</v>
      </c>
      <c r="LI185" t="e">
        <f>IF(LQ185="0-1",INDEX(Scrape!$G:$G,MATCH('HT 0-1'!KP185,Scrape!$B:$B,0)),"")</f>
        <v>#REF!</v>
      </c>
      <c r="LJ185" t="e">
        <f>IF(LQ185="0-1",INDEX(Scrape!$H:$H,MATCH('HT 0-1'!KP185,Scrape!$B:$B,0)),"")</f>
        <v>#REF!</v>
      </c>
      <c r="LK185" t="e">
        <f>IF(LQ185="0-1",INDEX(Scrape!$I:$I,MATCH('HT 0-1'!KP185,Scrape!$B:$B,0)),"")</f>
        <v>#REF!</v>
      </c>
      <c r="LL185" t="e">
        <f>IF(LQ185="0-1",INDEX(Scrape!$J:$J,MATCH('HT 0-1'!KP185,Scrape!$B:$B,0)),"")</f>
        <v>#REF!</v>
      </c>
      <c r="LM185" t="e">
        <f>IF(LQ185="0-1",INDEX(Scrape!$K:$K,MATCH('HT 0-1'!KP185,Scrape!$B:$B,0)),"")</f>
        <v>#REF!</v>
      </c>
      <c r="LN185" t="e">
        <f>IF(LQ185="0-1",INDEX(Scrape!$L:$L,MATCH('HT 0-1'!KP185,Scrape!$B:$B,0)),"")</f>
        <v>#REF!</v>
      </c>
      <c r="LO185" t="e">
        <f>IF(LQ185="0-1",INDEX(Scrape!$M:$M,MATCH('HT 0-1'!KP185,Scrape!$B:$B,0)),"")</f>
        <v>#REF!</v>
      </c>
      <c r="LP185" t="e">
        <f>IF(LQ185="0-1",INDEX(Scrape!$N:$N,MATCH('HT 0-1'!KP185,Scrape!$B:$B,0)),"")</f>
        <v>#REF!</v>
      </c>
      <c r="LQ185" t="e">
        <f>INDEX(Scrape!$O:$O,MATCH('HT 0-1'!KP185,Scrape!$B:$B,0))</f>
        <v>#REF!</v>
      </c>
      <c r="LR185" t="e">
        <f t="shared" si="134"/>
        <v>#REF!</v>
      </c>
      <c r="LS185" t="e">
        <f t="shared" si="135"/>
        <v>#REF!</v>
      </c>
      <c r="LT185" s="23" t="e">
        <f>IF(INDEX(#REF!,MATCH(KQ185,#REF!,0))=INDEX(#REF!,MATCH(KQ185,#REF!,0)),INDEX(#REF!,MATCH(KQ185,#REF!,0)),"ERROR")</f>
        <v>#REF!</v>
      </c>
      <c r="LU185" s="24" t="e">
        <f t="shared" si="136"/>
        <v>#DIV/0!</v>
      </c>
      <c r="LV185" s="24" t="e">
        <f t="shared" si="137"/>
        <v>#DIV/0!</v>
      </c>
      <c r="LW185" s="24" t="e">
        <f t="shared" si="138"/>
        <v>#DIV/0!</v>
      </c>
      <c r="LX185" s="24" t="e">
        <f t="shared" si="139"/>
        <v>#DIV/0!</v>
      </c>
      <c r="LY185" s="25" t="e">
        <f t="shared" si="140"/>
        <v>#REF!</v>
      </c>
      <c r="LZ185" s="25" t="e">
        <f t="shared" si="141"/>
        <v>#REF!</v>
      </c>
      <c r="MA185" s="26" t="e">
        <f t="shared" si="142"/>
        <v>#REF!</v>
      </c>
      <c r="MB185" s="27" t="e">
        <f t="shared" si="143"/>
        <v>#REF!</v>
      </c>
      <c r="MC185" s="28" t="e">
        <f t="shared" si="144"/>
        <v>#REF!</v>
      </c>
      <c r="MD185" s="24" t="e">
        <f t="shared" si="145"/>
        <v>#REF!</v>
      </c>
      <c r="ME185" s="29" t="e">
        <f t="shared" si="146"/>
        <v>#REF!</v>
      </c>
      <c r="MF185" s="30" t="e">
        <f t="shared" si="147"/>
        <v>#REF!</v>
      </c>
      <c r="MG185" s="24" t="e">
        <f t="shared" si="148"/>
        <v>#REF!</v>
      </c>
      <c r="MH185" s="29" t="e">
        <f t="shared" si="149"/>
        <v>#REF!</v>
      </c>
      <c r="MI185" s="30" t="e">
        <f t="shared" si="150"/>
        <v>#REF!</v>
      </c>
      <c r="MJ185" t="str">
        <f t="shared" si="151"/>
        <v/>
      </c>
      <c r="MK185" t="str">
        <f t="shared" si="152"/>
        <v/>
      </c>
      <c r="ML185" t="str">
        <f t="shared" si="153"/>
        <v/>
      </c>
      <c r="MM185" t="str">
        <f t="shared" si="154"/>
        <v/>
      </c>
      <c r="MN185" t="str">
        <f t="shared" si="155"/>
        <v/>
      </c>
      <c r="MO185" t="str">
        <f t="shared" si="156"/>
        <v/>
      </c>
      <c r="MP185" s="5" t="e">
        <f>COUNTIFS(#REF!,LT185,#REF!,1,#REF!,"&gt;="&amp;MC185,#REF!,"&lt;="&amp;MB185,#REF!,"&lt;="&amp;ME185,#REF!,"&gt;="&amp;MF185,#REF!,"="&amp;KV185,#REF!,"="&amp;KX185)</f>
        <v>#REF!</v>
      </c>
      <c r="MQ185" s="5" t="e">
        <f>COUNTIFS(#REF!,LT185,#REF!,0,#REF!,"&gt;="&amp;MC185,#REF!,"&lt;="&amp;MB185,#REF!,"&lt;="&amp;ME185,#REF!,"&gt;="&amp;MF185,#REF!,"="&amp;KV185,#REF!,"="&amp;KX185)</f>
        <v>#REF!</v>
      </c>
      <c r="MR185" s="5" t="e">
        <f>COUNTIFS(#REF!,LT185,#REF!,1,#REF!,"&gt;="&amp;MC185,#REF!,"&lt;="&amp;MB185,#REF!,"&lt;="&amp;ME185,#REF!,"&gt;="&amp;MF185,#REF!,"="&amp;KW185,#REF!,"="&amp;KY185)</f>
        <v>#REF!</v>
      </c>
      <c r="MS185" s="5" t="e">
        <f>COUNTIFS(#REF!,LT185,#REF!,0,#REF!,"&gt;="&amp;MC185,#REF!,"&lt;="&amp;MB185,#REF!,"&lt;="&amp;ME185,#REF!,"&gt;="&amp;MF185,#REF!,"="&amp;KW185,#REF!,"="&amp;KY185)</f>
        <v>#REF!</v>
      </c>
      <c r="MT185" s="5" t="e">
        <f>COUNTIFS(#REF!,LT185,#REF!,1,#REF!,"&gt;="&amp;MI185,#REF!,"&lt;="&amp;MH185,#REF!,"&lt;="&amp;ME185,#REF!,"&gt;="&amp;MF185)</f>
        <v>#REF!</v>
      </c>
      <c r="MU185" s="5" t="e">
        <f>COUNTIFS(#REF!,LT185,#REF!,0,#REF!,"&gt;="&amp;MI185,#REF!,"&lt;="&amp;MH185,#REF!,"&lt;="&amp;ME185,#REF!,"&gt;="&amp;MF185)</f>
        <v>#REF!</v>
      </c>
      <c r="MV185" s="5" t="e">
        <f>COUNTIFS(#REF!,LT185,#REF!,1,#REF!,"&gt;="&amp;MI185,#REF!,"&lt;="&amp;MH185,#REF!,"="&amp;KZ185,#REF!,"="&amp;LA185,#REF!,"&lt;="&amp;ME185,#REF!,"&gt;="&amp;MF185)</f>
        <v>#REF!</v>
      </c>
      <c r="MW185" s="5" t="e">
        <f>COUNTIFS(#REF!,LT185,#REF!,0,#REF!,"&gt;="&amp;MI185,#REF!,"&lt;="&amp;MH185,#REF!,"="&amp;KZ185,#REF!,"="&amp;LA185,#REF!,"&lt;="&amp;ME185,#REF!,"&gt;="&amp;MF185)</f>
        <v>#REF!</v>
      </c>
      <c r="MX185" s="5" t="e">
        <f>COUNTIFS(#REF!,LT185,#REF!,1,#REF!,"&gt;="&amp;MC185,#REF!,"&lt;="&amp;MB185,#REF!,"&lt;="&amp;ME185,#REF!,"&gt;="&amp;MF185)</f>
        <v>#REF!</v>
      </c>
      <c r="MY185" s="5" t="e">
        <f>COUNTIFS(#REF!,LT185,#REF!,0,#REF!,"&gt;="&amp;MC185,#REF!,"&lt;="&amp;MB185,#REF!,"&lt;="&amp;ME185,#REF!,"&gt;="&amp;MF185)</f>
        <v>#REF!</v>
      </c>
      <c r="MZ185" s="5" t="e">
        <f>COUNTIFS(#REF!,LT185,#REF!,1,#REF!,"&lt;="&amp;ME185,#REF!,"&gt;="&amp;MF185,#REF!,"="&amp;KV185,#REF!,"="&amp;KX185)</f>
        <v>#REF!</v>
      </c>
      <c r="NA185" s="5" t="e">
        <f>COUNTIFS(#REF!,LT185,#REF!,0,#REF!,"&lt;="&amp;ME185,#REF!,"&gt;="&amp;MF185,#REF!,"="&amp;KV185,#REF!,"="&amp;KX185)</f>
        <v>#REF!</v>
      </c>
      <c r="NB185" s="5" t="e">
        <f>COUNTIFS(#REF!,LT185,#REF!,1,#REF!,"&lt;="&amp;ME185,#REF!,"&gt;="&amp;MF185,#REF!,"="&amp;KW185,#REF!,"="&amp;KY185)</f>
        <v>#REF!</v>
      </c>
      <c r="NC185" s="5" t="e">
        <f>COUNTIFS(#REF!,LT185,#REF!,0,#REF!,"&lt;="&amp;ME185,#REF!,"&gt;="&amp;MF185,#REF!,"="&amp;KW185,#REF!,"="&amp;KY185)</f>
        <v>#REF!</v>
      </c>
      <c r="ND185" s="5" t="e">
        <f t="shared" si="157"/>
        <v>#REF!</v>
      </c>
      <c r="NE185" s="5" t="e">
        <f t="shared" si="158"/>
        <v>#REF!</v>
      </c>
      <c r="NF185" s="5" t="e">
        <f t="shared" si="159"/>
        <v>#REF!</v>
      </c>
      <c r="NG185" s="6" t="e">
        <f t="shared" si="160"/>
        <v>#REF!</v>
      </c>
      <c r="NH185" s="7" t="e">
        <f t="shared" si="161"/>
        <v>#REF!</v>
      </c>
      <c r="NI185" s="5" t="e">
        <f t="shared" si="162"/>
        <v>#REF!</v>
      </c>
      <c r="NJ185" s="31" t="e">
        <f t="shared" si="163"/>
        <v>#REF!</v>
      </c>
      <c r="NK185" s="32" t="e">
        <f t="shared" si="164"/>
        <v>#REF!</v>
      </c>
      <c r="NL185" s="32" t="e">
        <f t="shared" si="165"/>
        <v>#REF!</v>
      </c>
      <c r="NM185" s="33" t="e">
        <f t="shared" si="166"/>
        <v>#REF!</v>
      </c>
      <c r="NN185" s="33" t="e">
        <f t="shared" si="167"/>
        <v>#REF!</v>
      </c>
      <c r="NO185" s="33" t="e">
        <f t="shared" si="168"/>
        <v>#REF!</v>
      </c>
      <c r="NP185" s="33" t="e">
        <f t="shared" si="169"/>
        <v>#REF!</v>
      </c>
      <c r="NQ185" s="31" t="e">
        <f t="shared" si="170"/>
        <v>#REF!</v>
      </c>
      <c r="NR185" s="32" t="e">
        <f t="shared" si="171"/>
        <v>#REF!</v>
      </c>
      <c r="NS185" s="32" t="e">
        <f t="shared" si="172"/>
        <v>#REF!</v>
      </c>
      <c r="NT185" s="33" t="e">
        <f t="shared" si="173"/>
        <v>#REF!</v>
      </c>
      <c r="NU185" s="33" t="e">
        <f t="shared" si="174"/>
        <v>#REF!</v>
      </c>
      <c r="NV185" s="33" t="e">
        <f t="shared" si="175"/>
        <v>#REF!</v>
      </c>
      <c r="NW185" s="33" t="e">
        <f t="shared" si="176"/>
        <v>#REF!</v>
      </c>
      <c r="NX185" t="e">
        <f t="shared" si="177"/>
        <v>#REF!</v>
      </c>
      <c r="NY185" t="e">
        <f t="shared" si="178"/>
        <v>#REF!</v>
      </c>
      <c r="NZ185" t="e">
        <f t="shared" si="179"/>
        <v>#REF!</v>
      </c>
      <c r="OA185" t="e">
        <f t="shared" si="180"/>
        <v>#REF!</v>
      </c>
      <c r="OB185" t="e">
        <f t="shared" si="181"/>
        <v>#REF!</v>
      </c>
      <c r="OC185" t="e">
        <f t="shared" si="182"/>
        <v>#REF!</v>
      </c>
    </row>
    <row r="186" spans="1:393" ht="16.5" customHeight="1" x14ac:dyDescent="0.3">
      <c r="A186" s="22"/>
      <c r="KN186" s="5" t="e">
        <f>IF(INDEX(#REF!,MATCH('HT 0-1'!D186,#REF!,0))=INDEX(#REF!,MATCH('HT 0-1'!D186,#REF!,0)),INDEX(#REF!,MATCH('HT 0-1'!D186,#REF!,0)),"ERROR")</f>
        <v>#REF!</v>
      </c>
      <c r="KO186" s="5" t="e">
        <f>IF(INDEX(#REF!,MATCH('HT 0-1'!E186,#REF!,0))=INDEX(#REF!,MATCH('HT 0-1'!E186,#REF!,0)),INDEX(#REF!,MATCH('HT 0-1'!E186,#REF!,0)),"ERROR")</f>
        <v>#REF!</v>
      </c>
      <c r="KP186" s="5" t="e">
        <f t="shared" si="122"/>
        <v>#REF!</v>
      </c>
      <c r="KQ186" t="str">
        <f t="shared" si="123"/>
        <v>_</v>
      </c>
      <c r="KR186" s="5" t="e">
        <f t="shared" si="124"/>
        <v>#DIV/0!</v>
      </c>
      <c r="KS186" s="5" t="e">
        <f t="shared" si="125"/>
        <v>#DIV/0!</v>
      </c>
      <c r="KT186" s="5" t="e">
        <f t="shared" si="126"/>
        <v>#DIV/0!</v>
      </c>
      <c r="KU186" s="5" t="e">
        <f t="shared" si="127"/>
        <v>#DIV/0!</v>
      </c>
      <c r="KV186" s="5" t="e">
        <f t="shared" si="128"/>
        <v>#DIV/0!</v>
      </c>
      <c r="KW186" s="5" t="e">
        <f t="shared" si="129"/>
        <v>#DIV/0!</v>
      </c>
      <c r="KX186" s="5" t="e">
        <f t="shared" si="130"/>
        <v>#DIV/0!</v>
      </c>
      <c r="KY186" s="5" t="e">
        <f t="shared" si="131"/>
        <v>#DIV/0!</v>
      </c>
      <c r="KZ186" s="5" t="e">
        <f t="shared" si="132"/>
        <v>#DIV/0!</v>
      </c>
      <c r="LA186" s="5" t="e">
        <f t="shared" si="133"/>
        <v>#DIV/0!</v>
      </c>
      <c r="LB186" t="e">
        <f>IF(LQ186="0-1",INDEX(Scrape!#REF!,MATCH('HT 0-1'!KP186,Scrape!$B:$B,0)),"")</f>
        <v>#REF!</v>
      </c>
      <c r="LC186" t="e">
        <f>IF(LQ186="0-1",INDEX(Scrape!$A:$A,MATCH('HT 0-1'!KP186,Scrape!$B:$B,0)),"")</f>
        <v>#REF!</v>
      </c>
      <c r="LD186" t="e">
        <f>IF(LQ186="0-1",INDEX(Scrape!$B:$B,MATCH('HT 0-1'!KP186,Scrape!$B:$B,0)),"")</f>
        <v>#REF!</v>
      </c>
      <c r="LE186" t="e">
        <f>IF(LQ186="0-1",INDEX(Scrape!$C:$C,MATCH('HT 0-1'!KP186,Scrape!$B:$B,0)),"")</f>
        <v>#REF!</v>
      </c>
      <c r="LF186" t="e">
        <f>IF(LQ186="0-1",INDEX(Scrape!$D:$D,MATCH('HT 0-1'!KP186,Scrape!$B:$B,0)),"")</f>
        <v>#REF!</v>
      </c>
      <c r="LG186" t="e">
        <f>IF(LQ186="0-1",INDEX(Scrape!$E:$E,MATCH('HT 0-1'!KP186,Scrape!$B:$B,0)),"")</f>
        <v>#REF!</v>
      </c>
      <c r="LH186" t="e">
        <f>IF(LQ186="0-1",INDEX(Scrape!$F:$F,MATCH('HT 0-1'!KP186,Scrape!$B:$B,0)),"")</f>
        <v>#REF!</v>
      </c>
      <c r="LI186" t="e">
        <f>IF(LQ186="0-1",INDEX(Scrape!$G:$G,MATCH('HT 0-1'!KP186,Scrape!$B:$B,0)),"")</f>
        <v>#REF!</v>
      </c>
      <c r="LJ186" t="e">
        <f>IF(LQ186="0-1",INDEX(Scrape!$H:$H,MATCH('HT 0-1'!KP186,Scrape!$B:$B,0)),"")</f>
        <v>#REF!</v>
      </c>
      <c r="LK186" t="e">
        <f>IF(LQ186="0-1",INDEX(Scrape!$I:$I,MATCH('HT 0-1'!KP186,Scrape!$B:$B,0)),"")</f>
        <v>#REF!</v>
      </c>
      <c r="LL186" t="e">
        <f>IF(LQ186="0-1",INDEX(Scrape!$J:$J,MATCH('HT 0-1'!KP186,Scrape!$B:$B,0)),"")</f>
        <v>#REF!</v>
      </c>
      <c r="LM186" t="e">
        <f>IF(LQ186="0-1",INDEX(Scrape!$K:$K,MATCH('HT 0-1'!KP186,Scrape!$B:$B,0)),"")</f>
        <v>#REF!</v>
      </c>
      <c r="LN186" t="e">
        <f>IF(LQ186="0-1",INDEX(Scrape!$L:$L,MATCH('HT 0-1'!KP186,Scrape!$B:$B,0)),"")</f>
        <v>#REF!</v>
      </c>
      <c r="LO186" t="e">
        <f>IF(LQ186="0-1",INDEX(Scrape!$M:$M,MATCH('HT 0-1'!KP186,Scrape!$B:$B,0)),"")</f>
        <v>#REF!</v>
      </c>
      <c r="LP186" t="e">
        <f>IF(LQ186="0-1",INDEX(Scrape!$N:$N,MATCH('HT 0-1'!KP186,Scrape!$B:$B,0)),"")</f>
        <v>#REF!</v>
      </c>
      <c r="LQ186" t="e">
        <f>INDEX(Scrape!$O:$O,MATCH('HT 0-1'!KP186,Scrape!$B:$B,0))</f>
        <v>#REF!</v>
      </c>
      <c r="LR186" t="e">
        <f t="shared" si="134"/>
        <v>#REF!</v>
      </c>
      <c r="LS186" t="e">
        <f t="shared" si="135"/>
        <v>#REF!</v>
      </c>
      <c r="LT186" s="23" t="e">
        <f>IF(INDEX(#REF!,MATCH(KQ186,#REF!,0))=INDEX(#REF!,MATCH(KQ186,#REF!,0)),INDEX(#REF!,MATCH(KQ186,#REF!,0)),"ERROR")</f>
        <v>#REF!</v>
      </c>
      <c r="LU186" s="24" t="e">
        <f t="shared" si="136"/>
        <v>#DIV/0!</v>
      </c>
      <c r="LV186" s="24" t="e">
        <f t="shared" si="137"/>
        <v>#DIV/0!</v>
      </c>
      <c r="LW186" s="24" t="e">
        <f t="shared" si="138"/>
        <v>#DIV/0!</v>
      </c>
      <c r="LX186" s="24" t="e">
        <f t="shared" si="139"/>
        <v>#DIV/0!</v>
      </c>
      <c r="LY186" s="25" t="e">
        <f t="shared" si="140"/>
        <v>#REF!</v>
      </c>
      <c r="LZ186" s="25" t="e">
        <f t="shared" si="141"/>
        <v>#REF!</v>
      </c>
      <c r="MA186" s="26" t="e">
        <f t="shared" si="142"/>
        <v>#REF!</v>
      </c>
      <c r="MB186" s="27" t="e">
        <f t="shared" si="143"/>
        <v>#REF!</v>
      </c>
      <c r="MC186" s="28" t="e">
        <f t="shared" si="144"/>
        <v>#REF!</v>
      </c>
      <c r="MD186" s="24" t="e">
        <f t="shared" si="145"/>
        <v>#REF!</v>
      </c>
      <c r="ME186" s="29" t="e">
        <f t="shared" si="146"/>
        <v>#REF!</v>
      </c>
      <c r="MF186" s="30" t="e">
        <f t="shared" si="147"/>
        <v>#REF!</v>
      </c>
      <c r="MG186" s="24" t="e">
        <f t="shared" si="148"/>
        <v>#REF!</v>
      </c>
      <c r="MH186" s="29" t="e">
        <f t="shared" si="149"/>
        <v>#REF!</v>
      </c>
      <c r="MI186" s="30" t="e">
        <f t="shared" si="150"/>
        <v>#REF!</v>
      </c>
      <c r="MJ186" t="str">
        <f t="shared" si="151"/>
        <v/>
      </c>
      <c r="MK186" t="str">
        <f t="shared" si="152"/>
        <v/>
      </c>
      <c r="ML186" t="str">
        <f t="shared" si="153"/>
        <v/>
      </c>
      <c r="MM186" t="str">
        <f t="shared" si="154"/>
        <v/>
      </c>
      <c r="MN186" t="str">
        <f t="shared" si="155"/>
        <v/>
      </c>
      <c r="MO186" t="str">
        <f t="shared" si="156"/>
        <v/>
      </c>
      <c r="MP186" s="5" t="e">
        <f>COUNTIFS(#REF!,LT186,#REF!,1,#REF!,"&gt;="&amp;MC186,#REF!,"&lt;="&amp;MB186,#REF!,"&lt;="&amp;ME186,#REF!,"&gt;="&amp;MF186,#REF!,"="&amp;KV186,#REF!,"="&amp;KX186)</f>
        <v>#REF!</v>
      </c>
      <c r="MQ186" s="5" t="e">
        <f>COUNTIFS(#REF!,LT186,#REF!,0,#REF!,"&gt;="&amp;MC186,#REF!,"&lt;="&amp;MB186,#REF!,"&lt;="&amp;ME186,#REF!,"&gt;="&amp;MF186,#REF!,"="&amp;KV186,#REF!,"="&amp;KX186)</f>
        <v>#REF!</v>
      </c>
      <c r="MR186" s="5" t="e">
        <f>COUNTIFS(#REF!,LT186,#REF!,1,#REF!,"&gt;="&amp;MC186,#REF!,"&lt;="&amp;MB186,#REF!,"&lt;="&amp;ME186,#REF!,"&gt;="&amp;MF186,#REF!,"="&amp;KW186,#REF!,"="&amp;KY186)</f>
        <v>#REF!</v>
      </c>
      <c r="MS186" s="5" t="e">
        <f>COUNTIFS(#REF!,LT186,#REF!,0,#REF!,"&gt;="&amp;MC186,#REF!,"&lt;="&amp;MB186,#REF!,"&lt;="&amp;ME186,#REF!,"&gt;="&amp;MF186,#REF!,"="&amp;KW186,#REF!,"="&amp;KY186)</f>
        <v>#REF!</v>
      </c>
      <c r="MT186" s="5" t="e">
        <f>COUNTIFS(#REF!,LT186,#REF!,1,#REF!,"&gt;="&amp;MI186,#REF!,"&lt;="&amp;MH186,#REF!,"&lt;="&amp;ME186,#REF!,"&gt;="&amp;MF186)</f>
        <v>#REF!</v>
      </c>
      <c r="MU186" s="5" t="e">
        <f>COUNTIFS(#REF!,LT186,#REF!,0,#REF!,"&gt;="&amp;MI186,#REF!,"&lt;="&amp;MH186,#REF!,"&lt;="&amp;ME186,#REF!,"&gt;="&amp;MF186)</f>
        <v>#REF!</v>
      </c>
      <c r="MV186" s="5" t="e">
        <f>COUNTIFS(#REF!,LT186,#REF!,1,#REF!,"&gt;="&amp;MI186,#REF!,"&lt;="&amp;MH186,#REF!,"="&amp;KZ186,#REF!,"="&amp;LA186,#REF!,"&lt;="&amp;ME186,#REF!,"&gt;="&amp;MF186)</f>
        <v>#REF!</v>
      </c>
      <c r="MW186" s="5" t="e">
        <f>COUNTIFS(#REF!,LT186,#REF!,0,#REF!,"&gt;="&amp;MI186,#REF!,"&lt;="&amp;MH186,#REF!,"="&amp;KZ186,#REF!,"="&amp;LA186,#REF!,"&lt;="&amp;ME186,#REF!,"&gt;="&amp;MF186)</f>
        <v>#REF!</v>
      </c>
      <c r="MX186" s="5" t="e">
        <f>COUNTIFS(#REF!,LT186,#REF!,1,#REF!,"&gt;="&amp;MC186,#REF!,"&lt;="&amp;MB186,#REF!,"&lt;="&amp;ME186,#REF!,"&gt;="&amp;MF186)</f>
        <v>#REF!</v>
      </c>
      <c r="MY186" s="5" t="e">
        <f>COUNTIFS(#REF!,LT186,#REF!,0,#REF!,"&gt;="&amp;MC186,#REF!,"&lt;="&amp;MB186,#REF!,"&lt;="&amp;ME186,#REF!,"&gt;="&amp;MF186)</f>
        <v>#REF!</v>
      </c>
      <c r="MZ186" s="5" t="e">
        <f>COUNTIFS(#REF!,LT186,#REF!,1,#REF!,"&lt;="&amp;ME186,#REF!,"&gt;="&amp;MF186,#REF!,"="&amp;KV186,#REF!,"="&amp;KX186)</f>
        <v>#REF!</v>
      </c>
      <c r="NA186" s="5" t="e">
        <f>COUNTIFS(#REF!,LT186,#REF!,0,#REF!,"&lt;="&amp;ME186,#REF!,"&gt;="&amp;MF186,#REF!,"="&amp;KV186,#REF!,"="&amp;KX186)</f>
        <v>#REF!</v>
      </c>
      <c r="NB186" s="5" t="e">
        <f>COUNTIFS(#REF!,LT186,#REF!,1,#REF!,"&lt;="&amp;ME186,#REF!,"&gt;="&amp;MF186,#REF!,"="&amp;KW186,#REF!,"="&amp;KY186)</f>
        <v>#REF!</v>
      </c>
      <c r="NC186" s="5" t="e">
        <f>COUNTIFS(#REF!,LT186,#REF!,0,#REF!,"&lt;="&amp;ME186,#REF!,"&gt;="&amp;MF186,#REF!,"="&amp;KW186,#REF!,"="&amp;KY186)</f>
        <v>#REF!</v>
      </c>
      <c r="ND186" s="5" t="e">
        <f t="shared" si="157"/>
        <v>#REF!</v>
      </c>
      <c r="NE186" s="5" t="e">
        <f t="shared" si="158"/>
        <v>#REF!</v>
      </c>
      <c r="NF186" s="5" t="e">
        <f t="shared" si="159"/>
        <v>#REF!</v>
      </c>
      <c r="NG186" s="6" t="e">
        <f t="shared" si="160"/>
        <v>#REF!</v>
      </c>
      <c r="NH186" s="7" t="e">
        <f t="shared" si="161"/>
        <v>#REF!</v>
      </c>
      <c r="NI186" s="5" t="e">
        <f t="shared" si="162"/>
        <v>#REF!</v>
      </c>
      <c r="NJ186" s="31" t="e">
        <f t="shared" si="163"/>
        <v>#REF!</v>
      </c>
      <c r="NK186" s="32" t="e">
        <f t="shared" si="164"/>
        <v>#REF!</v>
      </c>
      <c r="NL186" s="32" t="e">
        <f t="shared" si="165"/>
        <v>#REF!</v>
      </c>
      <c r="NM186" s="33" t="e">
        <f t="shared" si="166"/>
        <v>#REF!</v>
      </c>
      <c r="NN186" s="33" t="e">
        <f t="shared" si="167"/>
        <v>#REF!</v>
      </c>
      <c r="NO186" s="33" t="e">
        <f t="shared" si="168"/>
        <v>#REF!</v>
      </c>
      <c r="NP186" s="33" t="e">
        <f t="shared" si="169"/>
        <v>#REF!</v>
      </c>
      <c r="NQ186" s="31" t="e">
        <f t="shared" si="170"/>
        <v>#REF!</v>
      </c>
      <c r="NR186" s="32" t="e">
        <f t="shared" si="171"/>
        <v>#REF!</v>
      </c>
      <c r="NS186" s="32" t="e">
        <f t="shared" si="172"/>
        <v>#REF!</v>
      </c>
      <c r="NT186" s="33" t="e">
        <f t="shared" si="173"/>
        <v>#REF!</v>
      </c>
      <c r="NU186" s="33" t="e">
        <f t="shared" si="174"/>
        <v>#REF!</v>
      </c>
      <c r="NV186" s="33" t="e">
        <f t="shared" si="175"/>
        <v>#REF!</v>
      </c>
      <c r="NW186" s="33" t="e">
        <f t="shared" si="176"/>
        <v>#REF!</v>
      </c>
      <c r="NX186" t="e">
        <f t="shared" si="177"/>
        <v>#REF!</v>
      </c>
      <c r="NY186" t="e">
        <f t="shared" si="178"/>
        <v>#REF!</v>
      </c>
      <c r="NZ186" t="e">
        <f t="shared" si="179"/>
        <v>#REF!</v>
      </c>
      <c r="OA186" t="e">
        <f t="shared" si="180"/>
        <v>#REF!</v>
      </c>
      <c r="OB186" t="e">
        <f t="shared" si="181"/>
        <v>#REF!</v>
      </c>
      <c r="OC186" t="e">
        <f t="shared" si="182"/>
        <v>#REF!</v>
      </c>
    </row>
    <row r="187" spans="1:393" ht="16.5" customHeight="1" x14ac:dyDescent="0.3">
      <c r="A187" s="22"/>
      <c r="KN187" s="5" t="e">
        <f>IF(INDEX(#REF!,MATCH('HT 0-1'!D187,#REF!,0))=INDEX(#REF!,MATCH('HT 0-1'!D187,#REF!,0)),INDEX(#REF!,MATCH('HT 0-1'!D187,#REF!,0)),"ERROR")</f>
        <v>#REF!</v>
      </c>
      <c r="KO187" s="5" t="e">
        <f>IF(INDEX(#REF!,MATCH('HT 0-1'!E187,#REF!,0))=INDEX(#REF!,MATCH('HT 0-1'!E187,#REF!,0)),INDEX(#REF!,MATCH('HT 0-1'!E187,#REF!,0)),"ERROR")</f>
        <v>#REF!</v>
      </c>
      <c r="KP187" s="5" t="e">
        <f t="shared" si="122"/>
        <v>#REF!</v>
      </c>
      <c r="KQ187" t="str">
        <f t="shared" si="123"/>
        <v>_</v>
      </c>
      <c r="KR187" s="5" t="e">
        <f t="shared" si="124"/>
        <v>#DIV/0!</v>
      </c>
      <c r="KS187" s="5" t="e">
        <f t="shared" si="125"/>
        <v>#DIV/0!</v>
      </c>
      <c r="KT187" s="5" t="e">
        <f t="shared" si="126"/>
        <v>#DIV/0!</v>
      </c>
      <c r="KU187" s="5" t="e">
        <f t="shared" si="127"/>
        <v>#DIV/0!</v>
      </c>
      <c r="KV187" s="5" t="e">
        <f t="shared" si="128"/>
        <v>#DIV/0!</v>
      </c>
      <c r="KW187" s="5" t="e">
        <f t="shared" si="129"/>
        <v>#DIV/0!</v>
      </c>
      <c r="KX187" s="5" t="e">
        <f t="shared" si="130"/>
        <v>#DIV/0!</v>
      </c>
      <c r="KY187" s="5" t="e">
        <f t="shared" si="131"/>
        <v>#DIV/0!</v>
      </c>
      <c r="KZ187" s="5" t="e">
        <f t="shared" si="132"/>
        <v>#DIV/0!</v>
      </c>
      <c r="LA187" s="5" t="e">
        <f t="shared" si="133"/>
        <v>#DIV/0!</v>
      </c>
      <c r="LB187" t="e">
        <f>IF(LQ187="0-1",INDEX(Scrape!#REF!,MATCH('HT 0-1'!KP187,Scrape!$B:$B,0)),"")</f>
        <v>#REF!</v>
      </c>
      <c r="LC187" t="e">
        <f>IF(LQ187="0-1",INDEX(Scrape!$A:$A,MATCH('HT 0-1'!KP187,Scrape!$B:$B,0)),"")</f>
        <v>#REF!</v>
      </c>
      <c r="LD187" t="e">
        <f>IF(LQ187="0-1",INDEX(Scrape!$B:$B,MATCH('HT 0-1'!KP187,Scrape!$B:$B,0)),"")</f>
        <v>#REF!</v>
      </c>
      <c r="LE187" t="e">
        <f>IF(LQ187="0-1",INDEX(Scrape!$C:$C,MATCH('HT 0-1'!KP187,Scrape!$B:$B,0)),"")</f>
        <v>#REF!</v>
      </c>
      <c r="LF187" t="e">
        <f>IF(LQ187="0-1",INDEX(Scrape!$D:$D,MATCH('HT 0-1'!KP187,Scrape!$B:$B,0)),"")</f>
        <v>#REF!</v>
      </c>
      <c r="LG187" t="e">
        <f>IF(LQ187="0-1",INDEX(Scrape!$E:$E,MATCH('HT 0-1'!KP187,Scrape!$B:$B,0)),"")</f>
        <v>#REF!</v>
      </c>
      <c r="LH187" t="e">
        <f>IF(LQ187="0-1",INDEX(Scrape!$F:$F,MATCH('HT 0-1'!KP187,Scrape!$B:$B,0)),"")</f>
        <v>#REF!</v>
      </c>
      <c r="LI187" t="e">
        <f>IF(LQ187="0-1",INDEX(Scrape!$G:$G,MATCH('HT 0-1'!KP187,Scrape!$B:$B,0)),"")</f>
        <v>#REF!</v>
      </c>
      <c r="LJ187" t="e">
        <f>IF(LQ187="0-1",INDEX(Scrape!$H:$H,MATCH('HT 0-1'!KP187,Scrape!$B:$B,0)),"")</f>
        <v>#REF!</v>
      </c>
      <c r="LK187" t="e">
        <f>IF(LQ187="0-1",INDEX(Scrape!$I:$I,MATCH('HT 0-1'!KP187,Scrape!$B:$B,0)),"")</f>
        <v>#REF!</v>
      </c>
      <c r="LL187" t="e">
        <f>IF(LQ187="0-1",INDEX(Scrape!$J:$J,MATCH('HT 0-1'!KP187,Scrape!$B:$B,0)),"")</f>
        <v>#REF!</v>
      </c>
      <c r="LM187" t="e">
        <f>IF(LQ187="0-1",INDEX(Scrape!$K:$K,MATCH('HT 0-1'!KP187,Scrape!$B:$B,0)),"")</f>
        <v>#REF!</v>
      </c>
      <c r="LN187" t="e">
        <f>IF(LQ187="0-1",INDEX(Scrape!$L:$L,MATCH('HT 0-1'!KP187,Scrape!$B:$B,0)),"")</f>
        <v>#REF!</v>
      </c>
      <c r="LO187" t="e">
        <f>IF(LQ187="0-1",INDEX(Scrape!$M:$M,MATCH('HT 0-1'!KP187,Scrape!$B:$B,0)),"")</f>
        <v>#REF!</v>
      </c>
      <c r="LP187" t="e">
        <f>IF(LQ187="0-1",INDEX(Scrape!$N:$N,MATCH('HT 0-1'!KP187,Scrape!$B:$B,0)),"")</f>
        <v>#REF!</v>
      </c>
      <c r="LQ187" t="e">
        <f>INDEX(Scrape!$O:$O,MATCH('HT 0-1'!KP187,Scrape!$B:$B,0))</f>
        <v>#REF!</v>
      </c>
      <c r="LR187" t="e">
        <f t="shared" si="134"/>
        <v>#REF!</v>
      </c>
      <c r="LS187" t="e">
        <f t="shared" si="135"/>
        <v>#REF!</v>
      </c>
      <c r="LT187" s="23" t="e">
        <f>IF(INDEX(#REF!,MATCH(KQ187,#REF!,0))=INDEX(#REF!,MATCH(KQ187,#REF!,0)),INDEX(#REF!,MATCH(KQ187,#REF!,0)),"ERROR")</f>
        <v>#REF!</v>
      </c>
      <c r="LU187" s="24" t="e">
        <f t="shared" si="136"/>
        <v>#DIV/0!</v>
      </c>
      <c r="LV187" s="24" t="e">
        <f t="shared" si="137"/>
        <v>#DIV/0!</v>
      </c>
      <c r="LW187" s="24" t="e">
        <f t="shared" si="138"/>
        <v>#DIV/0!</v>
      </c>
      <c r="LX187" s="24" t="e">
        <f t="shared" si="139"/>
        <v>#DIV/0!</v>
      </c>
      <c r="LY187" s="25" t="e">
        <f t="shared" si="140"/>
        <v>#REF!</v>
      </c>
      <c r="LZ187" s="25" t="e">
        <f t="shared" si="141"/>
        <v>#REF!</v>
      </c>
      <c r="MA187" s="26" t="e">
        <f t="shared" si="142"/>
        <v>#REF!</v>
      </c>
      <c r="MB187" s="27" t="e">
        <f t="shared" si="143"/>
        <v>#REF!</v>
      </c>
      <c r="MC187" s="28" t="e">
        <f t="shared" si="144"/>
        <v>#REF!</v>
      </c>
      <c r="MD187" s="24" t="e">
        <f t="shared" si="145"/>
        <v>#REF!</v>
      </c>
      <c r="ME187" s="29" t="e">
        <f t="shared" si="146"/>
        <v>#REF!</v>
      </c>
      <c r="MF187" s="30" t="e">
        <f t="shared" si="147"/>
        <v>#REF!</v>
      </c>
      <c r="MG187" s="24" t="e">
        <f t="shared" si="148"/>
        <v>#REF!</v>
      </c>
      <c r="MH187" s="29" t="e">
        <f t="shared" si="149"/>
        <v>#REF!</v>
      </c>
      <c r="MI187" s="30" t="e">
        <f t="shared" si="150"/>
        <v>#REF!</v>
      </c>
      <c r="MJ187" t="str">
        <f t="shared" si="151"/>
        <v/>
      </c>
      <c r="MK187" t="str">
        <f t="shared" si="152"/>
        <v/>
      </c>
      <c r="ML187" t="str">
        <f t="shared" si="153"/>
        <v/>
      </c>
      <c r="MM187" t="str">
        <f t="shared" si="154"/>
        <v/>
      </c>
      <c r="MN187" t="str">
        <f t="shared" si="155"/>
        <v/>
      </c>
      <c r="MO187" t="str">
        <f t="shared" si="156"/>
        <v/>
      </c>
      <c r="MP187" s="5" t="e">
        <f>COUNTIFS(#REF!,LT187,#REF!,1,#REF!,"&gt;="&amp;MC187,#REF!,"&lt;="&amp;MB187,#REF!,"&lt;="&amp;ME187,#REF!,"&gt;="&amp;MF187,#REF!,"="&amp;KV187,#REF!,"="&amp;KX187)</f>
        <v>#REF!</v>
      </c>
      <c r="MQ187" s="5" t="e">
        <f>COUNTIFS(#REF!,LT187,#REF!,0,#REF!,"&gt;="&amp;MC187,#REF!,"&lt;="&amp;MB187,#REF!,"&lt;="&amp;ME187,#REF!,"&gt;="&amp;MF187,#REF!,"="&amp;KV187,#REF!,"="&amp;KX187)</f>
        <v>#REF!</v>
      </c>
      <c r="MR187" s="5" t="e">
        <f>COUNTIFS(#REF!,LT187,#REF!,1,#REF!,"&gt;="&amp;MC187,#REF!,"&lt;="&amp;MB187,#REF!,"&lt;="&amp;ME187,#REF!,"&gt;="&amp;MF187,#REF!,"="&amp;KW187,#REF!,"="&amp;KY187)</f>
        <v>#REF!</v>
      </c>
      <c r="MS187" s="5" t="e">
        <f>COUNTIFS(#REF!,LT187,#REF!,0,#REF!,"&gt;="&amp;MC187,#REF!,"&lt;="&amp;MB187,#REF!,"&lt;="&amp;ME187,#REF!,"&gt;="&amp;MF187,#REF!,"="&amp;KW187,#REF!,"="&amp;KY187)</f>
        <v>#REF!</v>
      </c>
      <c r="MT187" s="5" t="e">
        <f>COUNTIFS(#REF!,LT187,#REF!,1,#REF!,"&gt;="&amp;MI187,#REF!,"&lt;="&amp;MH187,#REF!,"&lt;="&amp;ME187,#REF!,"&gt;="&amp;MF187)</f>
        <v>#REF!</v>
      </c>
      <c r="MU187" s="5" t="e">
        <f>COUNTIFS(#REF!,LT187,#REF!,0,#REF!,"&gt;="&amp;MI187,#REF!,"&lt;="&amp;MH187,#REF!,"&lt;="&amp;ME187,#REF!,"&gt;="&amp;MF187)</f>
        <v>#REF!</v>
      </c>
      <c r="MV187" s="5" t="e">
        <f>COUNTIFS(#REF!,LT187,#REF!,1,#REF!,"&gt;="&amp;MI187,#REF!,"&lt;="&amp;MH187,#REF!,"="&amp;KZ187,#REF!,"="&amp;LA187,#REF!,"&lt;="&amp;ME187,#REF!,"&gt;="&amp;MF187)</f>
        <v>#REF!</v>
      </c>
      <c r="MW187" s="5" t="e">
        <f>COUNTIFS(#REF!,LT187,#REF!,0,#REF!,"&gt;="&amp;MI187,#REF!,"&lt;="&amp;MH187,#REF!,"="&amp;KZ187,#REF!,"="&amp;LA187,#REF!,"&lt;="&amp;ME187,#REF!,"&gt;="&amp;MF187)</f>
        <v>#REF!</v>
      </c>
      <c r="MX187" s="5" t="e">
        <f>COUNTIFS(#REF!,LT187,#REF!,1,#REF!,"&gt;="&amp;MC187,#REF!,"&lt;="&amp;MB187,#REF!,"&lt;="&amp;ME187,#REF!,"&gt;="&amp;MF187)</f>
        <v>#REF!</v>
      </c>
      <c r="MY187" s="5" t="e">
        <f>COUNTIFS(#REF!,LT187,#REF!,0,#REF!,"&gt;="&amp;MC187,#REF!,"&lt;="&amp;MB187,#REF!,"&lt;="&amp;ME187,#REF!,"&gt;="&amp;MF187)</f>
        <v>#REF!</v>
      </c>
      <c r="MZ187" s="5" t="e">
        <f>COUNTIFS(#REF!,LT187,#REF!,1,#REF!,"&lt;="&amp;ME187,#REF!,"&gt;="&amp;MF187,#REF!,"="&amp;KV187,#REF!,"="&amp;KX187)</f>
        <v>#REF!</v>
      </c>
      <c r="NA187" s="5" t="e">
        <f>COUNTIFS(#REF!,LT187,#REF!,0,#REF!,"&lt;="&amp;ME187,#REF!,"&gt;="&amp;MF187,#REF!,"="&amp;KV187,#REF!,"="&amp;KX187)</f>
        <v>#REF!</v>
      </c>
      <c r="NB187" s="5" t="e">
        <f>COUNTIFS(#REF!,LT187,#REF!,1,#REF!,"&lt;="&amp;ME187,#REF!,"&gt;="&amp;MF187,#REF!,"="&amp;KW187,#REF!,"="&amp;KY187)</f>
        <v>#REF!</v>
      </c>
      <c r="NC187" s="5" t="e">
        <f>COUNTIFS(#REF!,LT187,#REF!,0,#REF!,"&lt;="&amp;ME187,#REF!,"&gt;="&amp;MF187,#REF!,"="&amp;KW187,#REF!,"="&amp;KY187)</f>
        <v>#REF!</v>
      </c>
      <c r="ND187" s="5" t="e">
        <f t="shared" si="157"/>
        <v>#REF!</v>
      </c>
      <c r="NE187" s="5" t="e">
        <f t="shared" si="158"/>
        <v>#REF!</v>
      </c>
      <c r="NF187" s="5" t="e">
        <f t="shared" si="159"/>
        <v>#REF!</v>
      </c>
      <c r="NG187" s="6" t="e">
        <f t="shared" si="160"/>
        <v>#REF!</v>
      </c>
      <c r="NH187" s="7" t="e">
        <f t="shared" si="161"/>
        <v>#REF!</v>
      </c>
      <c r="NI187" s="5" t="e">
        <f t="shared" si="162"/>
        <v>#REF!</v>
      </c>
      <c r="NJ187" s="31" t="e">
        <f t="shared" si="163"/>
        <v>#REF!</v>
      </c>
      <c r="NK187" s="32" t="e">
        <f t="shared" si="164"/>
        <v>#REF!</v>
      </c>
      <c r="NL187" s="32" t="e">
        <f t="shared" si="165"/>
        <v>#REF!</v>
      </c>
      <c r="NM187" s="33" t="e">
        <f t="shared" si="166"/>
        <v>#REF!</v>
      </c>
      <c r="NN187" s="33" t="e">
        <f t="shared" si="167"/>
        <v>#REF!</v>
      </c>
      <c r="NO187" s="33" t="e">
        <f t="shared" si="168"/>
        <v>#REF!</v>
      </c>
      <c r="NP187" s="33" t="e">
        <f t="shared" si="169"/>
        <v>#REF!</v>
      </c>
      <c r="NQ187" s="31" t="e">
        <f t="shared" si="170"/>
        <v>#REF!</v>
      </c>
      <c r="NR187" s="32" t="e">
        <f t="shared" si="171"/>
        <v>#REF!</v>
      </c>
      <c r="NS187" s="32" t="e">
        <f t="shared" si="172"/>
        <v>#REF!</v>
      </c>
      <c r="NT187" s="33" t="e">
        <f t="shared" si="173"/>
        <v>#REF!</v>
      </c>
      <c r="NU187" s="33" t="e">
        <f t="shared" si="174"/>
        <v>#REF!</v>
      </c>
      <c r="NV187" s="33" t="e">
        <f t="shared" si="175"/>
        <v>#REF!</v>
      </c>
      <c r="NW187" s="33" t="e">
        <f t="shared" si="176"/>
        <v>#REF!</v>
      </c>
      <c r="NX187" t="e">
        <f t="shared" si="177"/>
        <v>#REF!</v>
      </c>
      <c r="NY187" t="e">
        <f t="shared" si="178"/>
        <v>#REF!</v>
      </c>
      <c r="NZ187" t="e">
        <f t="shared" si="179"/>
        <v>#REF!</v>
      </c>
      <c r="OA187" t="e">
        <f t="shared" si="180"/>
        <v>#REF!</v>
      </c>
      <c r="OB187" t="e">
        <f t="shared" si="181"/>
        <v>#REF!</v>
      </c>
      <c r="OC187" t="e">
        <f t="shared" si="182"/>
        <v>#REF!</v>
      </c>
    </row>
    <row r="188" spans="1:393" ht="16.5" customHeight="1" x14ac:dyDescent="0.3">
      <c r="A188" s="22"/>
      <c r="KN188" s="5" t="e">
        <f>IF(INDEX(#REF!,MATCH('HT 0-1'!D188,#REF!,0))=INDEX(#REF!,MATCH('HT 0-1'!D188,#REF!,0)),INDEX(#REF!,MATCH('HT 0-1'!D188,#REF!,0)),"ERROR")</f>
        <v>#REF!</v>
      </c>
      <c r="KO188" s="5" t="e">
        <f>IF(INDEX(#REF!,MATCH('HT 0-1'!E188,#REF!,0))=INDEX(#REF!,MATCH('HT 0-1'!E188,#REF!,0)),INDEX(#REF!,MATCH('HT 0-1'!E188,#REF!,0)),"ERROR")</f>
        <v>#REF!</v>
      </c>
      <c r="KP188" s="5" t="e">
        <f t="shared" si="122"/>
        <v>#REF!</v>
      </c>
      <c r="KQ188" t="str">
        <f t="shared" si="123"/>
        <v>_</v>
      </c>
      <c r="KR188" s="5" t="e">
        <f t="shared" si="124"/>
        <v>#DIV/0!</v>
      </c>
      <c r="KS188" s="5" t="e">
        <f t="shared" si="125"/>
        <v>#DIV/0!</v>
      </c>
      <c r="KT188" s="5" t="e">
        <f t="shared" si="126"/>
        <v>#DIV/0!</v>
      </c>
      <c r="KU188" s="5" t="e">
        <f t="shared" si="127"/>
        <v>#DIV/0!</v>
      </c>
      <c r="KV188" s="5" t="e">
        <f t="shared" si="128"/>
        <v>#DIV/0!</v>
      </c>
      <c r="KW188" s="5" t="e">
        <f t="shared" si="129"/>
        <v>#DIV/0!</v>
      </c>
      <c r="KX188" s="5" t="e">
        <f t="shared" si="130"/>
        <v>#DIV/0!</v>
      </c>
      <c r="KY188" s="5" t="e">
        <f t="shared" si="131"/>
        <v>#DIV/0!</v>
      </c>
      <c r="KZ188" s="5" t="e">
        <f t="shared" si="132"/>
        <v>#DIV/0!</v>
      </c>
      <c r="LA188" s="5" t="e">
        <f t="shared" si="133"/>
        <v>#DIV/0!</v>
      </c>
      <c r="LB188" t="e">
        <f>IF(LQ188="0-1",INDEX(Scrape!#REF!,MATCH('HT 0-1'!KP188,Scrape!$B:$B,0)),"")</f>
        <v>#REF!</v>
      </c>
      <c r="LC188" t="e">
        <f>IF(LQ188="0-1",INDEX(Scrape!$A:$A,MATCH('HT 0-1'!KP188,Scrape!$B:$B,0)),"")</f>
        <v>#REF!</v>
      </c>
      <c r="LD188" t="e">
        <f>IF(LQ188="0-1",INDEX(Scrape!$B:$B,MATCH('HT 0-1'!KP188,Scrape!$B:$B,0)),"")</f>
        <v>#REF!</v>
      </c>
      <c r="LE188" t="e">
        <f>IF(LQ188="0-1",INDEX(Scrape!$C:$C,MATCH('HT 0-1'!KP188,Scrape!$B:$B,0)),"")</f>
        <v>#REF!</v>
      </c>
      <c r="LF188" t="e">
        <f>IF(LQ188="0-1",INDEX(Scrape!$D:$D,MATCH('HT 0-1'!KP188,Scrape!$B:$B,0)),"")</f>
        <v>#REF!</v>
      </c>
      <c r="LG188" t="e">
        <f>IF(LQ188="0-1",INDEX(Scrape!$E:$E,MATCH('HT 0-1'!KP188,Scrape!$B:$B,0)),"")</f>
        <v>#REF!</v>
      </c>
      <c r="LH188" t="e">
        <f>IF(LQ188="0-1",INDEX(Scrape!$F:$F,MATCH('HT 0-1'!KP188,Scrape!$B:$B,0)),"")</f>
        <v>#REF!</v>
      </c>
      <c r="LI188" t="e">
        <f>IF(LQ188="0-1",INDEX(Scrape!$G:$G,MATCH('HT 0-1'!KP188,Scrape!$B:$B,0)),"")</f>
        <v>#REF!</v>
      </c>
      <c r="LJ188" t="e">
        <f>IF(LQ188="0-1",INDEX(Scrape!$H:$H,MATCH('HT 0-1'!KP188,Scrape!$B:$B,0)),"")</f>
        <v>#REF!</v>
      </c>
      <c r="LK188" t="e">
        <f>IF(LQ188="0-1",INDEX(Scrape!$I:$I,MATCH('HT 0-1'!KP188,Scrape!$B:$B,0)),"")</f>
        <v>#REF!</v>
      </c>
      <c r="LL188" t="e">
        <f>IF(LQ188="0-1",INDEX(Scrape!$J:$J,MATCH('HT 0-1'!KP188,Scrape!$B:$B,0)),"")</f>
        <v>#REF!</v>
      </c>
      <c r="LM188" t="e">
        <f>IF(LQ188="0-1",INDEX(Scrape!$K:$K,MATCH('HT 0-1'!KP188,Scrape!$B:$B,0)),"")</f>
        <v>#REF!</v>
      </c>
      <c r="LN188" t="e">
        <f>IF(LQ188="0-1",INDEX(Scrape!$L:$L,MATCH('HT 0-1'!KP188,Scrape!$B:$B,0)),"")</f>
        <v>#REF!</v>
      </c>
      <c r="LO188" t="e">
        <f>IF(LQ188="0-1",INDEX(Scrape!$M:$M,MATCH('HT 0-1'!KP188,Scrape!$B:$B,0)),"")</f>
        <v>#REF!</v>
      </c>
      <c r="LP188" t="e">
        <f>IF(LQ188="0-1",INDEX(Scrape!$N:$N,MATCH('HT 0-1'!KP188,Scrape!$B:$B,0)),"")</f>
        <v>#REF!</v>
      </c>
      <c r="LQ188" t="e">
        <f>INDEX(Scrape!$O:$O,MATCH('HT 0-1'!KP188,Scrape!$B:$B,0))</f>
        <v>#REF!</v>
      </c>
      <c r="LR188" t="e">
        <f t="shared" si="134"/>
        <v>#REF!</v>
      </c>
      <c r="LS188" t="e">
        <f t="shared" si="135"/>
        <v>#REF!</v>
      </c>
      <c r="LT188" s="23" t="e">
        <f>IF(INDEX(#REF!,MATCH(KQ188,#REF!,0))=INDEX(#REF!,MATCH(KQ188,#REF!,0)),INDEX(#REF!,MATCH(KQ188,#REF!,0)),"ERROR")</f>
        <v>#REF!</v>
      </c>
      <c r="LU188" s="24" t="e">
        <f t="shared" si="136"/>
        <v>#DIV/0!</v>
      </c>
      <c r="LV188" s="24" t="e">
        <f t="shared" si="137"/>
        <v>#DIV/0!</v>
      </c>
      <c r="LW188" s="24" t="e">
        <f t="shared" si="138"/>
        <v>#DIV/0!</v>
      </c>
      <c r="LX188" s="24" t="e">
        <f t="shared" si="139"/>
        <v>#DIV/0!</v>
      </c>
      <c r="LY188" s="25" t="e">
        <f t="shared" si="140"/>
        <v>#REF!</v>
      </c>
      <c r="LZ188" s="25" t="e">
        <f t="shared" si="141"/>
        <v>#REF!</v>
      </c>
      <c r="MA188" s="26" t="e">
        <f t="shared" si="142"/>
        <v>#REF!</v>
      </c>
      <c r="MB188" s="27" t="e">
        <f t="shared" si="143"/>
        <v>#REF!</v>
      </c>
      <c r="MC188" s="28" t="e">
        <f t="shared" si="144"/>
        <v>#REF!</v>
      </c>
      <c r="MD188" s="24" t="e">
        <f t="shared" si="145"/>
        <v>#REF!</v>
      </c>
      <c r="ME188" s="29" t="e">
        <f t="shared" si="146"/>
        <v>#REF!</v>
      </c>
      <c r="MF188" s="30" t="e">
        <f t="shared" si="147"/>
        <v>#REF!</v>
      </c>
      <c r="MG188" s="24" t="e">
        <f t="shared" si="148"/>
        <v>#REF!</v>
      </c>
      <c r="MH188" s="29" t="e">
        <f t="shared" si="149"/>
        <v>#REF!</v>
      </c>
      <c r="MI188" s="30" t="e">
        <f t="shared" si="150"/>
        <v>#REF!</v>
      </c>
      <c r="MJ188" t="str">
        <f t="shared" si="151"/>
        <v/>
      </c>
      <c r="MK188" t="str">
        <f t="shared" si="152"/>
        <v/>
      </c>
      <c r="ML188" t="str">
        <f t="shared" si="153"/>
        <v/>
      </c>
      <c r="MM188" t="str">
        <f t="shared" si="154"/>
        <v/>
      </c>
      <c r="MN188" t="str">
        <f t="shared" si="155"/>
        <v/>
      </c>
      <c r="MO188" t="str">
        <f t="shared" si="156"/>
        <v/>
      </c>
      <c r="MP188" s="5" t="e">
        <f>COUNTIFS(#REF!,LT188,#REF!,1,#REF!,"&gt;="&amp;MC188,#REF!,"&lt;="&amp;MB188,#REF!,"&lt;="&amp;ME188,#REF!,"&gt;="&amp;MF188,#REF!,"="&amp;KV188,#REF!,"="&amp;KX188)</f>
        <v>#REF!</v>
      </c>
      <c r="MQ188" s="5" t="e">
        <f>COUNTIFS(#REF!,LT188,#REF!,0,#REF!,"&gt;="&amp;MC188,#REF!,"&lt;="&amp;MB188,#REF!,"&lt;="&amp;ME188,#REF!,"&gt;="&amp;MF188,#REF!,"="&amp;KV188,#REF!,"="&amp;KX188)</f>
        <v>#REF!</v>
      </c>
      <c r="MR188" s="5" t="e">
        <f>COUNTIFS(#REF!,LT188,#REF!,1,#REF!,"&gt;="&amp;MC188,#REF!,"&lt;="&amp;MB188,#REF!,"&lt;="&amp;ME188,#REF!,"&gt;="&amp;MF188,#REF!,"="&amp;KW188,#REF!,"="&amp;KY188)</f>
        <v>#REF!</v>
      </c>
      <c r="MS188" s="5" t="e">
        <f>COUNTIFS(#REF!,LT188,#REF!,0,#REF!,"&gt;="&amp;MC188,#REF!,"&lt;="&amp;MB188,#REF!,"&lt;="&amp;ME188,#REF!,"&gt;="&amp;MF188,#REF!,"="&amp;KW188,#REF!,"="&amp;KY188)</f>
        <v>#REF!</v>
      </c>
      <c r="MT188" s="5" t="e">
        <f>COUNTIFS(#REF!,LT188,#REF!,1,#REF!,"&gt;="&amp;MI188,#REF!,"&lt;="&amp;MH188,#REF!,"&lt;="&amp;ME188,#REF!,"&gt;="&amp;MF188)</f>
        <v>#REF!</v>
      </c>
      <c r="MU188" s="5" t="e">
        <f>COUNTIFS(#REF!,LT188,#REF!,0,#REF!,"&gt;="&amp;MI188,#REF!,"&lt;="&amp;MH188,#REF!,"&lt;="&amp;ME188,#REF!,"&gt;="&amp;MF188)</f>
        <v>#REF!</v>
      </c>
      <c r="MV188" s="5" t="e">
        <f>COUNTIFS(#REF!,LT188,#REF!,1,#REF!,"&gt;="&amp;MI188,#REF!,"&lt;="&amp;MH188,#REF!,"="&amp;KZ188,#REF!,"="&amp;LA188,#REF!,"&lt;="&amp;ME188,#REF!,"&gt;="&amp;MF188)</f>
        <v>#REF!</v>
      </c>
      <c r="MW188" s="5" t="e">
        <f>COUNTIFS(#REF!,LT188,#REF!,0,#REF!,"&gt;="&amp;MI188,#REF!,"&lt;="&amp;MH188,#REF!,"="&amp;KZ188,#REF!,"="&amp;LA188,#REF!,"&lt;="&amp;ME188,#REF!,"&gt;="&amp;MF188)</f>
        <v>#REF!</v>
      </c>
      <c r="MX188" s="5" t="e">
        <f>COUNTIFS(#REF!,LT188,#REF!,1,#REF!,"&gt;="&amp;MC188,#REF!,"&lt;="&amp;MB188,#REF!,"&lt;="&amp;ME188,#REF!,"&gt;="&amp;MF188)</f>
        <v>#REF!</v>
      </c>
      <c r="MY188" s="5" t="e">
        <f>COUNTIFS(#REF!,LT188,#REF!,0,#REF!,"&gt;="&amp;MC188,#REF!,"&lt;="&amp;MB188,#REF!,"&lt;="&amp;ME188,#REF!,"&gt;="&amp;MF188)</f>
        <v>#REF!</v>
      </c>
      <c r="MZ188" s="5" t="e">
        <f>COUNTIFS(#REF!,LT188,#REF!,1,#REF!,"&lt;="&amp;ME188,#REF!,"&gt;="&amp;MF188,#REF!,"="&amp;KV188,#REF!,"="&amp;KX188)</f>
        <v>#REF!</v>
      </c>
      <c r="NA188" s="5" t="e">
        <f>COUNTIFS(#REF!,LT188,#REF!,0,#REF!,"&lt;="&amp;ME188,#REF!,"&gt;="&amp;MF188,#REF!,"="&amp;KV188,#REF!,"="&amp;KX188)</f>
        <v>#REF!</v>
      </c>
      <c r="NB188" s="5" t="e">
        <f>COUNTIFS(#REF!,LT188,#REF!,1,#REF!,"&lt;="&amp;ME188,#REF!,"&gt;="&amp;MF188,#REF!,"="&amp;KW188,#REF!,"="&amp;KY188)</f>
        <v>#REF!</v>
      </c>
      <c r="NC188" s="5" t="e">
        <f>COUNTIFS(#REF!,LT188,#REF!,0,#REF!,"&lt;="&amp;ME188,#REF!,"&gt;="&amp;MF188,#REF!,"="&amp;KW188,#REF!,"="&amp;KY188)</f>
        <v>#REF!</v>
      </c>
      <c r="ND188" s="5" t="e">
        <f t="shared" si="157"/>
        <v>#REF!</v>
      </c>
      <c r="NE188" s="5" t="e">
        <f t="shared" si="158"/>
        <v>#REF!</v>
      </c>
      <c r="NF188" s="5" t="e">
        <f t="shared" si="159"/>
        <v>#REF!</v>
      </c>
      <c r="NG188" s="6" t="e">
        <f t="shared" si="160"/>
        <v>#REF!</v>
      </c>
      <c r="NH188" s="7" t="e">
        <f t="shared" si="161"/>
        <v>#REF!</v>
      </c>
      <c r="NI188" s="5" t="e">
        <f t="shared" si="162"/>
        <v>#REF!</v>
      </c>
      <c r="NJ188" s="31" t="e">
        <f t="shared" si="163"/>
        <v>#REF!</v>
      </c>
      <c r="NK188" s="32" t="e">
        <f t="shared" si="164"/>
        <v>#REF!</v>
      </c>
      <c r="NL188" s="32" t="e">
        <f t="shared" si="165"/>
        <v>#REF!</v>
      </c>
      <c r="NM188" s="33" t="e">
        <f t="shared" si="166"/>
        <v>#REF!</v>
      </c>
      <c r="NN188" s="33" t="e">
        <f t="shared" si="167"/>
        <v>#REF!</v>
      </c>
      <c r="NO188" s="33" t="e">
        <f t="shared" si="168"/>
        <v>#REF!</v>
      </c>
      <c r="NP188" s="33" t="e">
        <f t="shared" si="169"/>
        <v>#REF!</v>
      </c>
      <c r="NQ188" s="31" t="e">
        <f t="shared" si="170"/>
        <v>#REF!</v>
      </c>
      <c r="NR188" s="32" t="e">
        <f t="shared" si="171"/>
        <v>#REF!</v>
      </c>
      <c r="NS188" s="32" t="e">
        <f t="shared" si="172"/>
        <v>#REF!</v>
      </c>
      <c r="NT188" s="33" t="e">
        <f t="shared" si="173"/>
        <v>#REF!</v>
      </c>
      <c r="NU188" s="33" t="e">
        <f t="shared" si="174"/>
        <v>#REF!</v>
      </c>
      <c r="NV188" s="33" t="e">
        <f t="shared" si="175"/>
        <v>#REF!</v>
      </c>
      <c r="NW188" s="33" t="e">
        <f t="shared" si="176"/>
        <v>#REF!</v>
      </c>
      <c r="NX188" t="e">
        <f t="shared" si="177"/>
        <v>#REF!</v>
      </c>
      <c r="NY188" t="e">
        <f t="shared" si="178"/>
        <v>#REF!</v>
      </c>
      <c r="NZ188" t="e">
        <f t="shared" si="179"/>
        <v>#REF!</v>
      </c>
      <c r="OA188" t="e">
        <f t="shared" si="180"/>
        <v>#REF!</v>
      </c>
      <c r="OB188" t="e">
        <f t="shared" si="181"/>
        <v>#REF!</v>
      </c>
      <c r="OC188" t="e">
        <f t="shared" si="182"/>
        <v>#REF!</v>
      </c>
    </row>
    <row r="189" spans="1:393" ht="16.5" customHeight="1" x14ac:dyDescent="0.3">
      <c r="A189" s="22"/>
      <c r="KN189" s="5" t="e">
        <f>IF(INDEX(#REF!,MATCH('HT 0-1'!D189,#REF!,0))=INDEX(#REF!,MATCH('HT 0-1'!D189,#REF!,0)),INDEX(#REF!,MATCH('HT 0-1'!D189,#REF!,0)),"ERROR")</f>
        <v>#REF!</v>
      </c>
      <c r="KO189" s="5" t="e">
        <f>IF(INDEX(#REF!,MATCH('HT 0-1'!E189,#REF!,0))=INDEX(#REF!,MATCH('HT 0-1'!E189,#REF!,0)),INDEX(#REF!,MATCH('HT 0-1'!E189,#REF!,0)),"ERROR")</f>
        <v>#REF!</v>
      </c>
      <c r="KP189" s="5" t="e">
        <f t="shared" si="122"/>
        <v>#REF!</v>
      </c>
      <c r="KQ189" t="str">
        <f t="shared" si="123"/>
        <v>_</v>
      </c>
      <c r="KR189" s="5" t="e">
        <f t="shared" si="124"/>
        <v>#DIV/0!</v>
      </c>
      <c r="KS189" s="5" t="e">
        <f t="shared" si="125"/>
        <v>#DIV/0!</v>
      </c>
      <c r="KT189" s="5" t="e">
        <f t="shared" si="126"/>
        <v>#DIV/0!</v>
      </c>
      <c r="KU189" s="5" t="e">
        <f t="shared" si="127"/>
        <v>#DIV/0!</v>
      </c>
      <c r="KV189" s="5" t="e">
        <f t="shared" si="128"/>
        <v>#DIV/0!</v>
      </c>
      <c r="KW189" s="5" t="e">
        <f t="shared" si="129"/>
        <v>#DIV/0!</v>
      </c>
      <c r="KX189" s="5" t="e">
        <f t="shared" si="130"/>
        <v>#DIV/0!</v>
      </c>
      <c r="KY189" s="5" t="e">
        <f t="shared" si="131"/>
        <v>#DIV/0!</v>
      </c>
      <c r="KZ189" s="5" t="e">
        <f t="shared" si="132"/>
        <v>#DIV/0!</v>
      </c>
      <c r="LA189" s="5" t="e">
        <f t="shared" si="133"/>
        <v>#DIV/0!</v>
      </c>
      <c r="LB189" t="e">
        <f>IF(LQ189="0-1",INDEX(Scrape!#REF!,MATCH('HT 0-1'!KP189,Scrape!$B:$B,0)),"")</f>
        <v>#REF!</v>
      </c>
      <c r="LC189" t="e">
        <f>IF(LQ189="0-1",INDEX(Scrape!$A:$A,MATCH('HT 0-1'!KP189,Scrape!$B:$B,0)),"")</f>
        <v>#REF!</v>
      </c>
      <c r="LD189" t="e">
        <f>IF(LQ189="0-1",INDEX(Scrape!$B:$B,MATCH('HT 0-1'!KP189,Scrape!$B:$B,0)),"")</f>
        <v>#REF!</v>
      </c>
      <c r="LE189" t="e">
        <f>IF(LQ189="0-1",INDEX(Scrape!$C:$C,MATCH('HT 0-1'!KP189,Scrape!$B:$B,0)),"")</f>
        <v>#REF!</v>
      </c>
      <c r="LF189" t="e">
        <f>IF(LQ189="0-1",INDEX(Scrape!$D:$D,MATCH('HT 0-1'!KP189,Scrape!$B:$B,0)),"")</f>
        <v>#REF!</v>
      </c>
      <c r="LG189" t="e">
        <f>IF(LQ189="0-1",INDEX(Scrape!$E:$E,MATCH('HT 0-1'!KP189,Scrape!$B:$B,0)),"")</f>
        <v>#REF!</v>
      </c>
      <c r="LH189" t="e">
        <f>IF(LQ189="0-1",INDEX(Scrape!$F:$F,MATCH('HT 0-1'!KP189,Scrape!$B:$B,0)),"")</f>
        <v>#REF!</v>
      </c>
      <c r="LI189" t="e">
        <f>IF(LQ189="0-1",INDEX(Scrape!$G:$G,MATCH('HT 0-1'!KP189,Scrape!$B:$B,0)),"")</f>
        <v>#REF!</v>
      </c>
      <c r="LJ189" t="e">
        <f>IF(LQ189="0-1",INDEX(Scrape!$H:$H,MATCH('HT 0-1'!KP189,Scrape!$B:$B,0)),"")</f>
        <v>#REF!</v>
      </c>
      <c r="LK189" t="e">
        <f>IF(LQ189="0-1",INDEX(Scrape!$I:$I,MATCH('HT 0-1'!KP189,Scrape!$B:$B,0)),"")</f>
        <v>#REF!</v>
      </c>
      <c r="LL189" t="e">
        <f>IF(LQ189="0-1",INDEX(Scrape!$J:$J,MATCH('HT 0-1'!KP189,Scrape!$B:$B,0)),"")</f>
        <v>#REF!</v>
      </c>
      <c r="LM189" t="e">
        <f>IF(LQ189="0-1",INDEX(Scrape!$K:$K,MATCH('HT 0-1'!KP189,Scrape!$B:$B,0)),"")</f>
        <v>#REF!</v>
      </c>
      <c r="LN189" t="e">
        <f>IF(LQ189="0-1",INDEX(Scrape!$L:$L,MATCH('HT 0-1'!KP189,Scrape!$B:$B,0)),"")</f>
        <v>#REF!</v>
      </c>
      <c r="LO189" t="e">
        <f>IF(LQ189="0-1",INDEX(Scrape!$M:$M,MATCH('HT 0-1'!KP189,Scrape!$B:$B,0)),"")</f>
        <v>#REF!</v>
      </c>
      <c r="LP189" t="e">
        <f>IF(LQ189="0-1",INDEX(Scrape!$N:$N,MATCH('HT 0-1'!KP189,Scrape!$B:$B,0)),"")</f>
        <v>#REF!</v>
      </c>
      <c r="LQ189" t="e">
        <f>INDEX(Scrape!$O:$O,MATCH('HT 0-1'!KP189,Scrape!$B:$B,0))</f>
        <v>#REF!</v>
      </c>
      <c r="LR189" t="e">
        <f t="shared" si="134"/>
        <v>#REF!</v>
      </c>
      <c r="LS189" t="e">
        <f t="shared" si="135"/>
        <v>#REF!</v>
      </c>
      <c r="LT189" s="23" t="e">
        <f>IF(INDEX(#REF!,MATCH(KQ189,#REF!,0))=INDEX(#REF!,MATCH(KQ189,#REF!,0)),INDEX(#REF!,MATCH(KQ189,#REF!,0)),"ERROR")</f>
        <v>#REF!</v>
      </c>
      <c r="LU189" s="24" t="e">
        <f t="shared" si="136"/>
        <v>#DIV/0!</v>
      </c>
      <c r="LV189" s="24" t="e">
        <f t="shared" si="137"/>
        <v>#DIV/0!</v>
      </c>
      <c r="LW189" s="24" t="e">
        <f t="shared" si="138"/>
        <v>#DIV/0!</v>
      </c>
      <c r="LX189" s="24" t="e">
        <f t="shared" si="139"/>
        <v>#DIV/0!</v>
      </c>
      <c r="LY189" s="25" t="e">
        <f t="shared" si="140"/>
        <v>#REF!</v>
      </c>
      <c r="LZ189" s="25" t="e">
        <f t="shared" si="141"/>
        <v>#REF!</v>
      </c>
      <c r="MA189" s="26" t="e">
        <f t="shared" si="142"/>
        <v>#REF!</v>
      </c>
      <c r="MB189" s="27" t="e">
        <f t="shared" si="143"/>
        <v>#REF!</v>
      </c>
      <c r="MC189" s="28" t="e">
        <f t="shared" si="144"/>
        <v>#REF!</v>
      </c>
      <c r="MD189" s="24" t="e">
        <f t="shared" si="145"/>
        <v>#REF!</v>
      </c>
      <c r="ME189" s="29" t="e">
        <f t="shared" si="146"/>
        <v>#REF!</v>
      </c>
      <c r="MF189" s="30" t="e">
        <f t="shared" si="147"/>
        <v>#REF!</v>
      </c>
      <c r="MG189" s="24" t="e">
        <f t="shared" si="148"/>
        <v>#REF!</v>
      </c>
      <c r="MH189" s="29" t="e">
        <f t="shared" si="149"/>
        <v>#REF!</v>
      </c>
      <c r="MI189" s="30" t="e">
        <f t="shared" si="150"/>
        <v>#REF!</v>
      </c>
      <c r="MJ189" t="str">
        <f t="shared" si="151"/>
        <v/>
      </c>
      <c r="MK189" t="str">
        <f t="shared" si="152"/>
        <v/>
      </c>
      <c r="ML189" t="str">
        <f t="shared" si="153"/>
        <v/>
      </c>
      <c r="MM189" t="str">
        <f t="shared" si="154"/>
        <v/>
      </c>
      <c r="MN189" t="str">
        <f t="shared" si="155"/>
        <v/>
      </c>
      <c r="MO189" t="str">
        <f t="shared" si="156"/>
        <v/>
      </c>
      <c r="MP189" s="5" t="e">
        <f>COUNTIFS(#REF!,LT189,#REF!,1,#REF!,"&gt;="&amp;MC189,#REF!,"&lt;="&amp;MB189,#REF!,"&lt;="&amp;ME189,#REF!,"&gt;="&amp;MF189,#REF!,"="&amp;KV189,#REF!,"="&amp;KX189)</f>
        <v>#REF!</v>
      </c>
      <c r="MQ189" s="5" t="e">
        <f>COUNTIFS(#REF!,LT189,#REF!,0,#REF!,"&gt;="&amp;MC189,#REF!,"&lt;="&amp;MB189,#REF!,"&lt;="&amp;ME189,#REF!,"&gt;="&amp;MF189,#REF!,"="&amp;KV189,#REF!,"="&amp;KX189)</f>
        <v>#REF!</v>
      </c>
      <c r="MR189" s="5" t="e">
        <f>COUNTIFS(#REF!,LT189,#REF!,1,#REF!,"&gt;="&amp;MC189,#REF!,"&lt;="&amp;MB189,#REF!,"&lt;="&amp;ME189,#REF!,"&gt;="&amp;MF189,#REF!,"="&amp;KW189,#REF!,"="&amp;KY189)</f>
        <v>#REF!</v>
      </c>
      <c r="MS189" s="5" t="e">
        <f>COUNTIFS(#REF!,LT189,#REF!,0,#REF!,"&gt;="&amp;MC189,#REF!,"&lt;="&amp;MB189,#REF!,"&lt;="&amp;ME189,#REF!,"&gt;="&amp;MF189,#REF!,"="&amp;KW189,#REF!,"="&amp;KY189)</f>
        <v>#REF!</v>
      </c>
      <c r="MT189" s="5" t="e">
        <f>COUNTIFS(#REF!,LT189,#REF!,1,#REF!,"&gt;="&amp;MI189,#REF!,"&lt;="&amp;MH189,#REF!,"&lt;="&amp;ME189,#REF!,"&gt;="&amp;MF189)</f>
        <v>#REF!</v>
      </c>
      <c r="MU189" s="5" t="e">
        <f>COUNTIFS(#REF!,LT189,#REF!,0,#REF!,"&gt;="&amp;MI189,#REF!,"&lt;="&amp;MH189,#REF!,"&lt;="&amp;ME189,#REF!,"&gt;="&amp;MF189)</f>
        <v>#REF!</v>
      </c>
      <c r="MV189" s="5" t="e">
        <f>COUNTIFS(#REF!,LT189,#REF!,1,#REF!,"&gt;="&amp;MI189,#REF!,"&lt;="&amp;MH189,#REF!,"="&amp;KZ189,#REF!,"="&amp;LA189,#REF!,"&lt;="&amp;ME189,#REF!,"&gt;="&amp;MF189)</f>
        <v>#REF!</v>
      </c>
      <c r="MW189" s="5" t="e">
        <f>COUNTIFS(#REF!,LT189,#REF!,0,#REF!,"&gt;="&amp;MI189,#REF!,"&lt;="&amp;MH189,#REF!,"="&amp;KZ189,#REF!,"="&amp;LA189,#REF!,"&lt;="&amp;ME189,#REF!,"&gt;="&amp;MF189)</f>
        <v>#REF!</v>
      </c>
      <c r="MX189" s="5" t="e">
        <f>COUNTIFS(#REF!,LT189,#REF!,1,#REF!,"&gt;="&amp;MC189,#REF!,"&lt;="&amp;MB189,#REF!,"&lt;="&amp;ME189,#REF!,"&gt;="&amp;MF189)</f>
        <v>#REF!</v>
      </c>
      <c r="MY189" s="5" t="e">
        <f>COUNTIFS(#REF!,LT189,#REF!,0,#REF!,"&gt;="&amp;MC189,#REF!,"&lt;="&amp;MB189,#REF!,"&lt;="&amp;ME189,#REF!,"&gt;="&amp;MF189)</f>
        <v>#REF!</v>
      </c>
      <c r="MZ189" s="5" t="e">
        <f>COUNTIFS(#REF!,LT189,#REF!,1,#REF!,"&lt;="&amp;ME189,#REF!,"&gt;="&amp;MF189,#REF!,"="&amp;KV189,#REF!,"="&amp;KX189)</f>
        <v>#REF!</v>
      </c>
      <c r="NA189" s="5" t="e">
        <f>COUNTIFS(#REF!,LT189,#REF!,0,#REF!,"&lt;="&amp;ME189,#REF!,"&gt;="&amp;MF189,#REF!,"="&amp;KV189,#REF!,"="&amp;KX189)</f>
        <v>#REF!</v>
      </c>
      <c r="NB189" s="5" t="e">
        <f>COUNTIFS(#REF!,LT189,#REF!,1,#REF!,"&lt;="&amp;ME189,#REF!,"&gt;="&amp;MF189,#REF!,"="&amp;KW189,#REF!,"="&amp;KY189)</f>
        <v>#REF!</v>
      </c>
      <c r="NC189" s="5" t="e">
        <f>COUNTIFS(#REF!,LT189,#REF!,0,#REF!,"&lt;="&amp;ME189,#REF!,"&gt;="&amp;MF189,#REF!,"="&amp;KW189,#REF!,"="&amp;KY189)</f>
        <v>#REF!</v>
      </c>
      <c r="ND189" s="5" t="e">
        <f t="shared" si="157"/>
        <v>#REF!</v>
      </c>
      <c r="NE189" s="5" t="e">
        <f t="shared" si="158"/>
        <v>#REF!</v>
      </c>
      <c r="NF189" s="5" t="e">
        <f t="shared" si="159"/>
        <v>#REF!</v>
      </c>
      <c r="NG189" s="6" t="e">
        <f t="shared" si="160"/>
        <v>#REF!</v>
      </c>
      <c r="NH189" s="7" t="e">
        <f t="shared" si="161"/>
        <v>#REF!</v>
      </c>
      <c r="NI189" s="5" t="e">
        <f t="shared" si="162"/>
        <v>#REF!</v>
      </c>
      <c r="NJ189" s="31" t="e">
        <f t="shared" si="163"/>
        <v>#REF!</v>
      </c>
      <c r="NK189" s="32" t="e">
        <f t="shared" si="164"/>
        <v>#REF!</v>
      </c>
      <c r="NL189" s="32" t="e">
        <f t="shared" si="165"/>
        <v>#REF!</v>
      </c>
      <c r="NM189" s="33" t="e">
        <f t="shared" si="166"/>
        <v>#REF!</v>
      </c>
      <c r="NN189" s="33" t="e">
        <f t="shared" si="167"/>
        <v>#REF!</v>
      </c>
      <c r="NO189" s="33" t="e">
        <f t="shared" si="168"/>
        <v>#REF!</v>
      </c>
      <c r="NP189" s="33" t="e">
        <f t="shared" si="169"/>
        <v>#REF!</v>
      </c>
      <c r="NQ189" s="31" t="e">
        <f t="shared" si="170"/>
        <v>#REF!</v>
      </c>
      <c r="NR189" s="32" t="e">
        <f t="shared" si="171"/>
        <v>#REF!</v>
      </c>
      <c r="NS189" s="32" t="e">
        <f t="shared" si="172"/>
        <v>#REF!</v>
      </c>
      <c r="NT189" s="33" t="e">
        <f t="shared" si="173"/>
        <v>#REF!</v>
      </c>
      <c r="NU189" s="33" t="e">
        <f t="shared" si="174"/>
        <v>#REF!</v>
      </c>
      <c r="NV189" s="33" t="e">
        <f t="shared" si="175"/>
        <v>#REF!</v>
      </c>
      <c r="NW189" s="33" t="e">
        <f t="shared" si="176"/>
        <v>#REF!</v>
      </c>
      <c r="NX189" t="e">
        <f t="shared" si="177"/>
        <v>#REF!</v>
      </c>
      <c r="NY189" t="e">
        <f t="shared" si="178"/>
        <v>#REF!</v>
      </c>
      <c r="NZ189" t="e">
        <f t="shared" si="179"/>
        <v>#REF!</v>
      </c>
      <c r="OA189" t="e">
        <f t="shared" si="180"/>
        <v>#REF!</v>
      </c>
      <c r="OB189" t="e">
        <f t="shared" si="181"/>
        <v>#REF!</v>
      </c>
      <c r="OC189" t="e">
        <f t="shared" si="182"/>
        <v>#REF!</v>
      </c>
    </row>
    <row r="190" spans="1:393" ht="16.5" customHeight="1" x14ac:dyDescent="0.3">
      <c r="A190" s="22"/>
      <c r="KN190" s="5" t="e">
        <f>IF(INDEX(#REF!,MATCH('HT 0-1'!D190,#REF!,0))=INDEX(#REF!,MATCH('HT 0-1'!D190,#REF!,0)),INDEX(#REF!,MATCH('HT 0-1'!D190,#REF!,0)),"ERROR")</f>
        <v>#REF!</v>
      </c>
      <c r="KO190" s="5" t="e">
        <f>IF(INDEX(#REF!,MATCH('HT 0-1'!E190,#REF!,0))=INDEX(#REF!,MATCH('HT 0-1'!E190,#REF!,0)),INDEX(#REF!,MATCH('HT 0-1'!E190,#REF!,0)),"ERROR")</f>
        <v>#REF!</v>
      </c>
      <c r="KP190" s="5" t="e">
        <f t="shared" si="122"/>
        <v>#REF!</v>
      </c>
      <c r="KQ190" t="str">
        <f t="shared" si="123"/>
        <v>_</v>
      </c>
      <c r="KR190" s="5" t="e">
        <f t="shared" si="124"/>
        <v>#DIV/0!</v>
      </c>
      <c r="KS190" s="5" t="e">
        <f t="shared" si="125"/>
        <v>#DIV/0!</v>
      </c>
      <c r="KT190" s="5" t="e">
        <f t="shared" si="126"/>
        <v>#DIV/0!</v>
      </c>
      <c r="KU190" s="5" t="e">
        <f t="shared" si="127"/>
        <v>#DIV/0!</v>
      </c>
      <c r="KV190" s="5" t="e">
        <f t="shared" si="128"/>
        <v>#DIV/0!</v>
      </c>
      <c r="KW190" s="5" t="e">
        <f t="shared" si="129"/>
        <v>#DIV/0!</v>
      </c>
      <c r="KX190" s="5" t="e">
        <f t="shared" si="130"/>
        <v>#DIV/0!</v>
      </c>
      <c r="KY190" s="5" t="e">
        <f t="shared" si="131"/>
        <v>#DIV/0!</v>
      </c>
      <c r="KZ190" s="5" t="e">
        <f t="shared" si="132"/>
        <v>#DIV/0!</v>
      </c>
      <c r="LA190" s="5" t="e">
        <f t="shared" si="133"/>
        <v>#DIV/0!</v>
      </c>
      <c r="LB190" t="e">
        <f>IF(LQ190="0-1",INDEX(Scrape!#REF!,MATCH('HT 0-1'!KP190,Scrape!$B:$B,0)),"")</f>
        <v>#REF!</v>
      </c>
      <c r="LC190" t="e">
        <f>IF(LQ190="0-1",INDEX(Scrape!$A:$A,MATCH('HT 0-1'!KP190,Scrape!$B:$B,0)),"")</f>
        <v>#REF!</v>
      </c>
      <c r="LD190" t="e">
        <f>IF(LQ190="0-1",INDEX(Scrape!$B:$B,MATCH('HT 0-1'!KP190,Scrape!$B:$B,0)),"")</f>
        <v>#REF!</v>
      </c>
      <c r="LE190" t="e">
        <f>IF(LQ190="0-1",INDEX(Scrape!$C:$C,MATCH('HT 0-1'!KP190,Scrape!$B:$B,0)),"")</f>
        <v>#REF!</v>
      </c>
      <c r="LF190" t="e">
        <f>IF(LQ190="0-1",INDEX(Scrape!$D:$D,MATCH('HT 0-1'!KP190,Scrape!$B:$B,0)),"")</f>
        <v>#REF!</v>
      </c>
      <c r="LG190" t="e">
        <f>IF(LQ190="0-1",INDEX(Scrape!$E:$E,MATCH('HT 0-1'!KP190,Scrape!$B:$B,0)),"")</f>
        <v>#REF!</v>
      </c>
      <c r="LH190" t="e">
        <f>IF(LQ190="0-1",INDEX(Scrape!$F:$F,MATCH('HT 0-1'!KP190,Scrape!$B:$B,0)),"")</f>
        <v>#REF!</v>
      </c>
      <c r="LI190" t="e">
        <f>IF(LQ190="0-1",INDEX(Scrape!$G:$G,MATCH('HT 0-1'!KP190,Scrape!$B:$B,0)),"")</f>
        <v>#REF!</v>
      </c>
      <c r="LJ190" t="e">
        <f>IF(LQ190="0-1",INDEX(Scrape!$H:$H,MATCH('HT 0-1'!KP190,Scrape!$B:$B,0)),"")</f>
        <v>#REF!</v>
      </c>
      <c r="LK190" t="e">
        <f>IF(LQ190="0-1",INDEX(Scrape!$I:$I,MATCH('HT 0-1'!KP190,Scrape!$B:$B,0)),"")</f>
        <v>#REF!</v>
      </c>
      <c r="LL190" t="e">
        <f>IF(LQ190="0-1",INDEX(Scrape!$J:$J,MATCH('HT 0-1'!KP190,Scrape!$B:$B,0)),"")</f>
        <v>#REF!</v>
      </c>
      <c r="LM190" t="e">
        <f>IF(LQ190="0-1",INDEX(Scrape!$K:$K,MATCH('HT 0-1'!KP190,Scrape!$B:$B,0)),"")</f>
        <v>#REF!</v>
      </c>
      <c r="LN190" t="e">
        <f>IF(LQ190="0-1",INDEX(Scrape!$L:$L,MATCH('HT 0-1'!KP190,Scrape!$B:$B,0)),"")</f>
        <v>#REF!</v>
      </c>
      <c r="LO190" t="e">
        <f>IF(LQ190="0-1",INDEX(Scrape!$M:$M,MATCH('HT 0-1'!KP190,Scrape!$B:$B,0)),"")</f>
        <v>#REF!</v>
      </c>
      <c r="LP190" t="e">
        <f>IF(LQ190="0-1",INDEX(Scrape!$N:$N,MATCH('HT 0-1'!KP190,Scrape!$B:$B,0)),"")</f>
        <v>#REF!</v>
      </c>
      <c r="LQ190" t="e">
        <f>INDEX(Scrape!$O:$O,MATCH('HT 0-1'!KP190,Scrape!$B:$B,0))</f>
        <v>#REF!</v>
      </c>
      <c r="LR190" t="e">
        <f t="shared" si="134"/>
        <v>#REF!</v>
      </c>
      <c r="LS190" t="e">
        <f t="shared" si="135"/>
        <v>#REF!</v>
      </c>
      <c r="LT190" s="23" t="e">
        <f>IF(INDEX(#REF!,MATCH(KQ190,#REF!,0))=INDEX(#REF!,MATCH(KQ190,#REF!,0)),INDEX(#REF!,MATCH(KQ190,#REF!,0)),"ERROR")</f>
        <v>#REF!</v>
      </c>
      <c r="LU190" s="24" t="e">
        <f t="shared" si="136"/>
        <v>#DIV/0!</v>
      </c>
      <c r="LV190" s="24" t="e">
        <f t="shared" si="137"/>
        <v>#DIV/0!</v>
      </c>
      <c r="LW190" s="24" t="e">
        <f t="shared" si="138"/>
        <v>#DIV/0!</v>
      </c>
      <c r="LX190" s="24" t="e">
        <f t="shared" si="139"/>
        <v>#DIV/0!</v>
      </c>
      <c r="LY190" s="25" t="e">
        <f t="shared" si="140"/>
        <v>#REF!</v>
      </c>
      <c r="LZ190" s="25" t="e">
        <f t="shared" si="141"/>
        <v>#REF!</v>
      </c>
      <c r="MA190" s="26" t="e">
        <f t="shared" si="142"/>
        <v>#REF!</v>
      </c>
      <c r="MB190" s="27" t="e">
        <f t="shared" si="143"/>
        <v>#REF!</v>
      </c>
      <c r="MC190" s="28" t="e">
        <f t="shared" si="144"/>
        <v>#REF!</v>
      </c>
      <c r="MD190" s="24" t="e">
        <f t="shared" si="145"/>
        <v>#REF!</v>
      </c>
      <c r="ME190" s="29" t="e">
        <f t="shared" si="146"/>
        <v>#REF!</v>
      </c>
      <c r="MF190" s="30" t="e">
        <f t="shared" si="147"/>
        <v>#REF!</v>
      </c>
      <c r="MG190" s="24" t="e">
        <f t="shared" si="148"/>
        <v>#REF!</v>
      </c>
      <c r="MH190" s="29" t="e">
        <f t="shared" si="149"/>
        <v>#REF!</v>
      </c>
      <c r="MI190" s="30" t="e">
        <f t="shared" si="150"/>
        <v>#REF!</v>
      </c>
      <c r="MJ190" t="str">
        <f t="shared" si="151"/>
        <v/>
      </c>
      <c r="MK190" t="str">
        <f t="shared" si="152"/>
        <v/>
      </c>
      <c r="ML190" t="str">
        <f t="shared" si="153"/>
        <v/>
      </c>
      <c r="MM190" t="str">
        <f t="shared" si="154"/>
        <v/>
      </c>
      <c r="MN190" t="str">
        <f t="shared" si="155"/>
        <v/>
      </c>
      <c r="MO190" t="str">
        <f t="shared" si="156"/>
        <v/>
      </c>
      <c r="MP190" s="5" t="e">
        <f>COUNTIFS(#REF!,LT190,#REF!,1,#REF!,"&gt;="&amp;MC190,#REF!,"&lt;="&amp;MB190,#REF!,"&lt;="&amp;ME190,#REF!,"&gt;="&amp;MF190,#REF!,"="&amp;KV190,#REF!,"="&amp;KX190)</f>
        <v>#REF!</v>
      </c>
      <c r="MQ190" s="5" t="e">
        <f>COUNTIFS(#REF!,LT190,#REF!,0,#REF!,"&gt;="&amp;MC190,#REF!,"&lt;="&amp;MB190,#REF!,"&lt;="&amp;ME190,#REF!,"&gt;="&amp;MF190,#REF!,"="&amp;KV190,#REF!,"="&amp;KX190)</f>
        <v>#REF!</v>
      </c>
      <c r="MR190" s="5" t="e">
        <f>COUNTIFS(#REF!,LT190,#REF!,1,#REF!,"&gt;="&amp;MC190,#REF!,"&lt;="&amp;MB190,#REF!,"&lt;="&amp;ME190,#REF!,"&gt;="&amp;MF190,#REF!,"="&amp;KW190,#REF!,"="&amp;KY190)</f>
        <v>#REF!</v>
      </c>
      <c r="MS190" s="5" t="e">
        <f>COUNTIFS(#REF!,LT190,#REF!,0,#REF!,"&gt;="&amp;MC190,#REF!,"&lt;="&amp;MB190,#REF!,"&lt;="&amp;ME190,#REF!,"&gt;="&amp;MF190,#REF!,"="&amp;KW190,#REF!,"="&amp;KY190)</f>
        <v>#REF!</v>
      </c>
      <c r="MT190" s="5" t="e">
        <f>COUNTIFS(#REF!,LT190,#REF!,1,#REF!,"&gt;="&amp;MI190,#REF!,"&lt;="&amp;MH190,#REF!,"&lt;="&amp;ME190,#REF!,"&gt;="&amp;MF190)</f>
        <v>#REF!</v>
      </c>
      <c r="MU190" s="5" t="e">
        <f>COUNTIFS(#REF!,LT190,#REF!,0,#REF!,"&gt;="&amp;MI190,#REF!,"&lt;="&amp;MH190,#REF!,"&lt;="&amp;ME190,#REF!,"&gt;="&amp;MF190)</f>
        <v>#REF!</v>
      </c>
      <c r="MV190" s="5" t="e">
        <f>COUNTIFS(#REF!,LT190,#REF!,1,#REF!,"&gt;="&amp;MI190,#REF!,"&lt;="&amp;MH190,#REF!,"="&amp;KZ190,#REF!,"="&amp;LA190,#REF!,"&lt;="&amp;ME190,#REF!,"&gt;="&amp;MF190)</f>
        <v>#REF!</v>
      </c>
      <c r="MW190" s="5" t="e">
        <f>COUNTIFS(#REF!,LT190,#REF!,0,#REF!,"&gt;="&amp;MI190,#REF!,"&lt;="&amp;MH190,#REF!,"="&amp;KZ190,#REF!,"="&amp;LA190,#REF!,"&lt;="&amp;ME190,#REF!,"&gt;="&amp;MF190)</f>
        <v>#REF!</v>
      </c>
      <c r="MX190" s="5" t="e">
        <f>COUNTIFS(#REF!,LT190,#REF!,1,#REF!,"&gt;="&amp;MC190,#REF!,"&lt;="&amp;MB190,#REF!,"&lt;="&amp;ME190,#REF!,"&gt;="&amp;MF190)</f>
        <v>#REF!</v>
      </c>
      <c r="MY190" s="5" t="e">
        <f>COUNTIFS(#REF!,LT190,#REF!,0,#REF!,"&gt;="&amp;MC190,#REF!,"&lt;="&amp;MB190,#REF!,"&lt;="&amp;ME190,#REF!,"&gt;="&amp;MF190)</f>
        <v>#REF!</v>
      </c>
      <c r="MZ190" s="5" t="e">
        <f>COUNTIFS(#REF!,LT190,#REF!,1,#REF!,"&lt;="&amp;ME190,#REF!,"&gt;="&amp;MF190,#REF!,"="&amp;KV190,#REF!,"="&amp;KX190)</f>
        <v>#REF!</v>
      </c>
      <c r="NA190" s="5" t="e">
        <f>COUNTIFS(#REF!,LT190,#REF!,0,#REF!,"&lt;="&amp;ME190,#REF!,"&gt;="&amp;MF190,#REF!,"="&amp;KV190,#REF!,"="&amp;KX190)</f>
        <v>#REF!</v>
      </c>
      <c r="NB190" s="5" t="e">
        <f>COUNTIFS(#REF!,LT190,#REF!,1,#REF!,"&lt;="&amp;ME190,#REF!,"&gt;="&amp;MF190,#REF!,"="&amp;KW190,#REF!,"="&amp;KY190)</f>
        <v>#REF!</v>
      </c>
      <c r="NC190" s="5" t="e">
        <f>COUNTIFS(#REF!,LT190,#REF!,0,#REF!,"&lt;="&amp;ME190,#REF!,"&gt;="&amp;MF190,#REF!,"="&amp;KW190,#REF!,"="&amp;KY190)</f>
        <v>#REF!</v>
      </c>
      <c r="ND190" s="5" t="e">
        <f t="shared" si="157"/>
        <v>#REF!</v>
      </c>
      <c r="NE190" s="5" t="e">
        <f t="shared" si="158"/>
        <v>#REF!</v>
      </c>
      <c r="NF190" s="5" t="e">
        <f t="shared" si="159"/>
        <v>#REF!</v>
      </c>
      <c r="NG190" s="6" t="e">
        <f t="shared" si="160"/>
        <v>#REF!</v>
      </c>
      <c r="NH190" s="7" t="e">
        <f t="shared" si="161"/>
        <v>#REF!</v>
      </c>
      <c r="NI190" s="5" t="e">
        <f t="shared" si="162"/>
        <v>#REF!</v>
      </c>
      <c r="NJ190" s="31" t="e">
        <f t="shared" si="163"/>
        <v>#REF!</v>
      </c>
      <c r="NK190" s="32" t="e">
        <f t="shared" si="164"/>
        <v>#REF!</v>
      </c>
      <c r="NL190" s="32" t="e">
        <f t="shared" si="165"/>
        <v>#REF!</v>
      </c>
      <c r="NM190" s="33" t="e">
        <f t="shared" si="166"/>
        <v>#REF!</v>
      </c>
      <c r="NN190" s="33" t="e">
        <f t="shared" si="167"/>
        <v>#REF!</v>
      </c>
      <c r="NO190" s="33" t="e">
        <f t="shared" si="168"/>
        <v>#REF!</v>
      </c>
      <c r="NP190" s="33" t="e">
        <f t="shared" si="169"/>
        <v>#REF!</v>
      </c>
      <c r="NQ190" s="31" t="e">
        <f t="shared" si="170"/>
        <v>#REF!</v>
      </c>
      <c r="NR190" s="32" t="e">
        <f t="shared" si="171"/>
        <v>#REF!</v>
      </c>
      <c r="NS190" s="32" t="e">
        <f t="shared" si="172"/>
        <v>#REF!</v>
      </c>
      <c r="NT190" s="33" t="e">
        <f t="shared" si="173"/>
        <v>#REF!</v>
      </c>
      <c r="NU190" s="33" t="e">
        <f t="shared" si="174"/>
        <v>#REF!</v>
      </c>
      <c r="NV190" s="33" t="e">
        <f t="shared" si="175"/>
        <v>#REF!</v>
      </c>
      <c r="NW190" s="33" t="e">
        <f t="shared" si="176"/>
        <v>#REF!</v>
      </c>
      <c r="NX190" t="e">
        <f t="shared" si="177"/>
        <v>#REF!</v>
      </c>
      <c r="NY190" t="e">
        <f t="shared" si="178"/>
        <v>#REF!</v>
      </c>
      <c r="NZ190" t="e">
        <f t="shared" si="179"/>
        <v>#REF!</v>
      </c>
      <c r="OA190" t="e">
        <f t="shared" si="180"/>
        <v>#REF!</v>
      </c>
      <c r="OB190" t="e">
        <f t="shared" si="181"/>
        <v>#REF!</v>
      </c>
      <c r="OC190" t="e">
        <f t="shared" si="182"/>
        <v>#REF!</v>
      </c>
    </row>
    <row r="191" spans="1:393" ht="16.5" customHeight="1" x14ac:dyDescent="0.3">
      <c r="A191" s="22"/>
      <c r="KN191" s="5" t="e">
        <f>IF(INDEX(#REF!,MATCH('HT 0-1'!D191,#REF!,0))=INDEX(#REF!,MATCH('HT 0-1'!D191,#REF!,0)),INDEX(#REF!,MATCH('HT 0-1'!D191,#REF!,0)),"ERROR")</f>
        <v>#REF!</v>
      </c>
      <c r="KO191" s="5" t="e">
        <f>IF(INDEX(#REF!,MATCH('HT 0-1'!E191,#REF!,0))=INDEX(#REF!,MATCH('HT 0-1'!E191,#REF!,0)),INDEX(#REF!,MATCH('HT 0-1'!E191,#REF!,0)),"ERROR")</f>
        <v>#REF!</v>
      </c>
      <c r="KP191" s="5" t="e">
        <f t="shared" si="122"/>
        <v>#REF!</v>
      </c>
      <c r="KQ191" t="str">
        <f t="shared" si="123"/>
        <v>_</v>
      </c>
      <c r="KR191" s="5" t="e">
        <f t="shared" si="124"/>
        <v>#DIV/0!</v>
      </c>
      <c r="KS191" s="5" t="e">
        <f t="shared" si="125"/>
        <v>#DIV/0!</v>
      </c>
      <c r="KT191" s="5" t="e">
        <f t="shared" si="126"/>
        <v>#DIV/0!</v>
      </c>
      <c r="KU191" s="5" t="e">
        <f t="shared" si="127"/>
        <v>#DIV/0!</v>
      </c>
      <c r="KV191" s="5" t="e">
        <f t="shared" si="128"/>
        <v>#DIV/0!</v>
      </c>
      <c r="KW191" s="5" t="e">
        <f t="shared" si="129"/>
        <v>#DIV/0!</v>
      </c>
      <c r="KX191" s="5" t="e">
        <f t="shared" si="130"/>
        <v>#DIV/0!</v>
      </c>
      <c r="KY191" s="5" t="e">
        <f t="shared" si="131"/>
        <v>#DIV/0!</v>
      </c>
      <c r="KZ191" s="5" t="e">
        <f t="shared" si="132"/>
        <v>#DIV/0!</v>
      </c>
      <c r="LA191" s="5" t="e">
        <f t="shared" si="133"/>
        <v>#DIV/0!</v>
      </c>
      <c r="LB191" t="e">
        <f>IF(LQ191="0-1",INDEX(Scrape!#REF!,MATCH('HT 0-1'!KP191,Scrape!$B:$B,0)),"")</f>
        <v>#REF!</v>
      </c>
      <c r="LC191" t="e">
        <f>IF(LQ191="0-1",INDEX(Scrape!$A:$A,MATCH('HT 0-1'!KP191,Scrape!$B:$B,0)),"")</f>
        <v>#REF!</v>
      </c>
      <c r="LD191" t="e">
        <f>IF(LQ191="0-1",INDEX(Scrape!$B:$B,MATCH('HT 0-1'!KP191,Scrape!$B:$B,0)),"")</f>
        <v>#REF!</v>
      </c>
      <c r="LE191" t="e">
        <f>IF(LQ191="0-1",INDEX(Scrape!$C:$C,MATCH('HT 0-1'!KP191,Scrape!$B:$B,0)),"")</f>
        <v>#REF!</v>
      </c>
      <c r="LF191" t="e">
        <f>IF(LQ191="0-1",INDEX(Scrape!$D:$D,MATCH('HT 0-1'!KP191,Scrape!$B:$B,0)),"")</f>
        <v>#REF!</v>
      </c>
      <c r="LG191" t="e">
        <f>IF(LQ191="0-1",INDEX(Scrape!$E:$E,MATCH('HT 0-1'!KP191,Scrape!$B:$B,0)),"")</f>
        <v>#REF!</v>
      </c>
      <c r="LH191" t="e">
        <f>IF(LQ191="0-1",INDEX(Scrape!$F:$F,MATCH('HT 0-1'!KP191,Scrape!$B:$B,0)),"")</f>
        <v>#REF!</v>
      </c>
      <c r="LI191" t="e">
        <f>IF(LQ191="0-1",INDEX(Scrape!$G:$G,MATCH('HT 0-1'!KP191,Scrape!$B:$B,0)),"")</f>
        <v>#REF!</v>
      </c>
      <c r="LJ191" t="e">
        <f>IF(LQ191="0-1",INDEX(Scrape!$H:$H,MATCH('HT 0-1'!KP191,Scrape!$B:$B,0)),"")</f>
        <v>#REF!</v>
      </c>
      <c r="LK191" t="e">
        <f>IF(LQ191="0-1",INDEX(Scrape!$I:$I,MATCH('HT 0-1'!KP191,Scrape!$B:$B,0)),"")</f>
        <v>#REF!</v>
      </c>
      <c r="LL191" t="e">
        <f>IF(LQ191="0-1",INDEX(Scrape!$J:$J,MATCH('HT 0-1'!KP191,Scrape!$B:$B,0)),"")</f>
        <v>#REF!</v>
      </c>
      <c r="LM191" t="e">
        <f>IF(LQ191="0-1",INDEX(Scrape!$K:$K,MATCH('HT 0-1'!KP191,Scrape!$B:$B,0)),"")</f>
        <v>#REF!</v>
      </c>
      <c r="LN191" t="e">
        <f>IF(LQ191="0-1",INDEX(Scrape!$L:$L,MATCH('HT 0-1'!KP191,Scrape!$B:$B,0)),"")</f>
        <v>#REF!</v>
      </c>
      <c r="LO191" t="e">
        <f>IF(LQ191="0-1",INDEX(Scrape!$M:$M,MATCH('HT 0-1'!KP191,Scrape!$B:$B,0)),"")</f>
        <v>#REF!</v>
      </c>
      <c r="LP191" t="e">
        <f>IF(LQ191="0-1",INDEX(Scrape!$N:$N,MATCH('HT 0-1'!KP191,Scrape!$B:$B,0)),"")</f>
        <v>#REF!</v>
      </c>
      <c r="LQ191" t="e">
        <f>INDEX(Scrape!$O:$O,MATCH('HT 0-1'!KP191,Scrape!$B:$B,0))</f>
        <v>#REF!</v>
      </c>
      <c r="LR191" t="e">
        <f t="shared" si="134"/>
        <v>#REF!</v>
      </c>
      <c r="LS191" t="e">
        <f t="shared" si="135"/>
        <v>#REF!</v>
      </c>
      <c r="LT191" s="23" t="e">
        <f>IF(INDEX(#REF!,MATCH(KQ191,#REF!,0))=INDEX(#REF!,MATCH(KQ191,#REF!,0)),INDEX(#REF!,MATCH(KQ191,#REF!,0)),"ERROR")</f>
        <v>#REF!</v>
      </c>
      <c r="LU191" s="24" t="e">
        <f t="shared" si="136"/>
        <v>#DIV/0!</v>
      </c>
      <c r="LV191" s="24" t="e">
        <f t="shared" si="137"/>
        <v>#DIV/0!</v>
      </c>
      <c r="LW191" s="24" t="e">
        <f t="shared" si="138"/>
        <v>#DIV/0!</v>
      </c>
      <c r="LX191" s="24" t="e">
        <f t="shared" si="139"/>
        <v>#DIV/0!</v>
      </c>
      <c r="LY191" s="25" t="e">
        <f t="shared" si="140"/>
        <v>#REF!</v>
      </c>
      <c r="LZ191" s="25" t="e">
        <f t="shared" si="141"/>
        <v>#REF!</v>
      </c>
      <c r="MA191" s="26" t="e">
        <f t="shared" si="142"/>
        <v>#REF!</v>
      </c>
      <c r="MB191" s="27" t="e">
        <f t="shared" si="143"/>
        <v>#REF!</v>
      </c>
      <c r="MC191" s="28" t="e">
        <f t="shared" si="144"/>
        <v>#REF!</v>
      </c>
      <c r="MD191" s="24" t="e">
        <f t="shared" si="145"/>
        <v>#REF!</v>
      </c>
      <c r="ME191" s="29" t="e">
        <f t="shared" si="146"/>
        <v>#REF!</v>
      </c>
      <c r="MF191" s="30" t="e">
        <f t="shared" si="147"/>
        <v>#REF!</v>
      </c>
      <c r="MG191" s="24" t="e">
        <f t="shared" si="148"/>
        <v>#REF!</v>
      </c>
      <c r="MH191" s="29" t="e">
        <f t="shared" si="149"/>
        <v>#REF!</v>
      </c>
      <c r="MI191" s="30" t="e">
        <f t="shared" si="150"/>
        <v>#REF!</v>
      </c>
      <c r="MJ191" t="str">
        <f t="shared" si="151"/>
        <v/>
      </c>
      <c r="MK191" t="str">
        <f t="shared" si="152"/>
        <v/>
      </c>
      <c r="ML191" t="str">
        <f t="shared" si="153"/>
        <v/>
      </c>
      <c r="MM191" t="str">
        <f t="shared" si="154"/>
        <v/>
      </c>
      <c r="MN191" t="str">
        <f t="shared" si="155"/>
        <v/>
      </c>
      <c r="MO191" t="str">
        <f t="shared" si="156"/>
        <v/>
      </c>
      <c r="MP191" s="5" t="e">
        <f>COUNTIFS(#REF!,LT191,#REF!,1,#REF!,"&gt;="&amp;MC191,#REF!,"&lt;="&amp;MB191,#REF!,"&lt;="&amp;ME191,#REF!,"&gt;="&amp;MF191,#REF!,"="&amp;KV191,#REF!,"="&amp;KX191)</f>
        <v>#REF!</v>
      </c>
      <c r="MQ191" s="5" t="e">
        <f>COUNTIFS(#REF!,LT191,#REF!,0,#REF!,"&gt;="&amp;MC191,#REF!,"&lt;="&amp;MB191,#REF!,"&lt;="&amp;ME191,#REF!,"&gt;="&amp;MF191,#REF!,"="&amp;KV191,#REF!,"="&amp;KX191)</f>
        <v>#REF!</v>
      </c>
      <c r="MR191" s="5" t="e">
        <f>COUNTIFS(#REF!,LT191,#REF!,1,#REF!,"&gt;="&amp;MC191,#REF!,"&lt;="&amp;MB191,#REF!,"&lt;="&amp;ME191,#REF!,"&gt;="&amp;MF191,#REF!,"="&amp;KW191,#REF!,"="&amp;KY191)</f>
        <v>#REF!</v>
      </c>
      <c r="MS191" s="5" t="e">
        <f>COUNTIFS(#REF!,LT191,#REF!,0,#REF!,"&gt;="&amp;MC191,#REF!,"&lt;="&amp;MB191,#REF!,"&lt;="&amp;ME191,#REF!,"&gt;="&amp;MF191,#REF!,"="&amp;KW191,#REF!,"="&amp;KY191)</f>
        <v>#REF!</v>
      </c>
      <c r="MT191" s="5" t="e">
        <f>COUNTIFS(#REF!,LT191,#REF!,1,#REF!,"&gt;="&amp;MI191,#REF!,"&lt;="&amp;MH191,#REF!,"&lt;="&amp;ME191,#REF!,"&gt;="&amp;MF191)</f>
        <v>#REF!</v>
      </c>
      <c r="MU191" s="5" t="e">
        <f>COUNTIFS(#REF!,LT191,#REF!,0,#REF!,"&gt;="&amp;MI191,#REF!,"&lt;="&amp;MH191,#REF!,"&lt;="&amp;ME191,#REF!,"&gt;="&amp;MF191)</f>
        <v>#REF!</v>
      </c>
      <c r="MV191" s="5" t="e">
        <f>COUNTIFS(#REF!,LT191,#REF!,1,#REF!,"&gt;="&amp;MI191,#REF!,"&lt;="&amp;MH191,#REF!,"="&amp;KZ191,#REF!,"="&amp;LA191,#REF!,"&lt;="&amp;ME191,#REF!,"&gt;="&amp;MF191)</f>
        <v>#REF!</v>
      </c>
      <c r="MW191" s="5" t="e">
        <f>COUNTIFS(#REF!,LT191,#REF!,0,#REF!,"&gt;="&amp;MI191,#REF!,"&lt;="&amp;MH191,#REF!,"="&amp;KZ191,#REF!,"="&amp;LA191,#REF!,"&lt;="&amp;ME191,#REF!,"&gt;="&amp;MF191)</f>
        <v>#REF!</v>
      </c>
      <c r="MX191" s="5" t="e">
        <f>COUNTIFS(#REF!,LT191,#REF!,1,#REF!,"&gt;="&amp;MC191,#REF!,"&lt;="&amp;MB191,#REF!,"&lt;="&amp;ME191,#REF!,"&gt;="&amp;MF191)</f>
        <v>#REF!</v>
      </c>
      <c r="MY191" s="5" t="e">
        <f>COUNTIFS(#REF!,LT191,#REF!,0,#REF!,"&gt;="&amp;MC191,#REF!,"&lt;="&amp;MB191,#REF!,"&lt;="&amp;ME191,#REF!,"&gt;="&amp;MF191)</f>
        <v>#REF!</v>
      </c>
      <c r="MZ191" s="5" t="e">
        <f>COUNTIFS(#REF!,LT191,#REF!,1,#REF!,"&lt;="&amp;ME191,#REF!,"&gt;="&amp;MF191,#REF!,"="&amp;KV191,#REF!,"="&amp;KX191)</f>
        <v>#REF!</v>
      </c>
      <c r="NA191" s="5" t="e">
        <f>COUNTIFS(#REF!,LT191,#REF!,0,#REF!,"&lt;="&amp;ME191,#REF!,"&gt;="&amp;MF191,#REF!,"="&amp;KV191,#REF!,"="&amp;KX191)</f>
        <v>#REF!</v>
      </c>
      <c r="NB191" s="5" t="e">
        <f>COUNTIFS(#REF!,LT191,#REF!,1,#REF!,"&lt;="&amp;ME191,#REF!,"&gt;="&amp;MF191,#REF!,"="&amp;KW191,#REF!,"="&amp;KY191)</f>
        <v>#REF!</v>
      </c>
      <c r="NC191" s="5" t="e">
        <f>COUNTIFS(#REF!,LT191,#REF!,0,#REF!,"&lt;="&amp;ME191,#REF!,"&gt;="&amp;MF191,#REF!,"="&amp;KW191,#REF!,"="&amp;KY191)</f>
        <v>#REF!</v>
      </c>
      <c r="ND191" s="5" t="e">
        <f t="shared" si="157"/>
        <v>#REF!</v>
      </c>
      <c r="NE191" s="5" t="e">
        <f t="shared" si="158"/>
        <v>#REF!</v>
      </c>
      <c r="NF191" s="5" t="e">
        <f t="shared" si="159"/>
        <v>#REF!</v>
      </c>
      <c r="NG191" s="6" t="e">
        <f t="shared" si="160"/>
        <v>#REF!</v>
      </c>
      <c r="NH191" s="7" t="e">
        <f t="shared" si="161"/>
        <v>#REF!</v>
      </c>
      <c r="NI191" s="5" t="e">
        <f t="shared" si="162"/>
        <v>#REF!</v>
      </c>
      <c r="NJ191" s="31" t="e">
        <f t="shared" si="163"/>
        <v>#REF!</v>
      </c>
      <c r="NK191" s="32" t="e">
        <f t="shared" si="164"/>
        <v>#REF!</v>
      </c>
      <c r="NL191" s="32" t="e">
        <f t="shared" si="165"/>
        <v>#REF!</v>
      </c>
      <c r="NM191" s="33" t="e">
        <f t="shared" si="166"/>
        <v>#REF!</v>
      </c>
      <c r="NN191" s="33" t="e">
        <f t="shared" si="167"/>
        <v>#REF!</v>
      </c>
      <c r="NO191" s="33" t="e">
        <f t="shared" si="168"/>
        <v>#REF!</v>
      </c>
      <c r="NP191" s="33" t="e">
        <f t="shared" si="169"/>
        <v>#REF!</v>
      </c>
      <c r="NQ191" s="31" t="e">
        <f t="shared" si="170"/>
        <v>#REF!</v>
      </c>
      <c r="NR191" s="32" t="e">
        <f t="shared" si="171"/>
        <v>#REF!</v>
      </c>
      <c r="NS191" s="32" t="e">
        <f t="shared" si="172"/>
        <v>#REF!</v>
      </c>
      <c r="NT191" s="33" t="e">
        <f t="shared" si="173"/>
        <v>#REF!</v>
      </c>
      <c r="NU191" s="33" t="e">
        <f t="shared" si="174"/>
        <v>#REF!</v>
      </c>
      <c r="NV191" s="33" t="e">
        <f t="shared" si="175"/>
        <v>#REF!</v>
      </c>
      <c r="NW191" s="33" t="e">
        <f t="shared" si="176"/>
        <v>#REF!</v>
      </c>
      <c r="NX191" t="e">
        <f t="shared" si="177"/>
        <v>#REF!</v>
      </c>
      <c r="NY191" t="e">
        <f t="shared" si="178"/>
        <v>#REF!</v>
      </c>
      <c r="NZ191" t="e">
        <f t="shared" si="179"/>
        <v>#REF!</v>
      </c>
      <c r="OA191" t="e">
        <f t="shared" si="180"/>
        <v>#REF!</v>
      </c>
      <c r="OB191" t="e">
        <f t="shared" si="181"/>
        <v>#REF!</v>
      </c>
      <c r="OC191" t="e">
        <f t="shared" si="182"/>
        <v>#REF!</v>
      </c>
    </row>
    <row r="192" spans="1:393" ht="16.5" customHeight="1" x14ac:dyDescent="0.3">
      <c r="A192" s="22"/>
      <c r="KN192" s="5" t="e">
        <f>IF(INDEX(#REF!,MATCH('HT 0-1'!D192,#REF!,0))=INDEX(#REF!,MATCH('HT 0-1'!D192,#REF!,0)),INDEX(#REF!,MATCH('HT 0-1'!D192,#REF!,0)),"ERROR")</f>
        <v>#REF!</v>
      </c>
      <c r="KO192" s="5" t="e">
        <f>IF(INDEX(#REF!,MATCH('HT 0-1'!E192,#REF!,0))=INDEX(#REF!,MATCH('HT 0-1'!E192,#REF!,0)),INDEX(#REF!,MATCH('HT 0-1'!E192,#REF!,0)),"ERROR")</f>
        <v>#REF!</v>
      </c>
      <c r="KP192" s="5" t="e">
        <f t="shared" si="122"/>
        <v>#REF!</v>
      </c>
      <c r="KQ192" t="str">
        <f t="shared" si="123"/>
        <v>_</v>
      </c>
      <c r="KR192" s="5" t="e">
        <f t="shared" si="124"/>
        <v>#DIV/0!</v>
      </c>
      <c r="KS192" s="5" t="e">
        <f t="shared" si="125"/>
        <v>#DIV/0!</v>
      </c>
      <c r="KT192" s="5" t="e">
        <f t="shared" si="126"/>
        <v>#DIV/0!</v>
      </c>
      <c r="KU192" s="5" t="e">
        <f t="shared" si="127"/>
        <v>#DIV/0!</v>
      </c>
      <c r="KV192" s="5" t="e">
        <f t="shared" si="128"/>
        <v>#DIV/0!</v>
      </c>
      <c r="KW192" s="5" t="e">
        <f t="shared" si="129"/>
        <v>#DIV/0!</v>
      </c>
      <c r="KX192" s="5" t="e">
        <f t="shared" si="130"/>
        <v>#DIV/0!</v>
      </c>
      <c r="KY192" s="5" t="e">
        <f t="shared" si="131"/>
        <v>#DIV/0!</v>
      </c>
      <c r="KZ192" s="5" t="e">
        <f t="shared" si="132"/>
        <v>#DIV/0!</v>
      </c>
      <c r="LA192" s="5" t="e">
        <f t="shared" si="133"/>
        <v>#DIV/0!</v>
      </c>
      <c r="LB192" t="e">
        <f>IF(LQ192="0-1",INDEX(Scrape!#REF!,MATCH('HT 0-1'!KP192,Scrape!$B:$B,0)),"")</f>
        <v>#REF!</v>
      </c>
      <c r="LC192" t="e">
        <f>IF(LQ192="0-1",INDEX(Scrape!$A:$A,MATCH('HT 0-1'!KP192,Scrape!$B:$B,0)),"")</f>
        <v>#REF!</v>
      </c>
      <c r="LD192" t="e">
        <f>IF(LQ192="0-1",INDEX(Scrape!$B:$B,MATCH('HT 0-1'!KP192,Scrape!$B:$B,0)),"")</f>
        <v>#REF!</v>
      </c>
      <c r="LE192" t="e">
        <f>IF(LQ192="0-1",INDEX(Scrape!$C:$C,MATCH('HT 0-1'!KP192,Scrape!$B:$B,0)),"")</f>
        <v>#REF!</v>
      </c>
      <c r="LF192" t="e">
        <f>IF(LQ192="0-1",INDEX(Scrape!$D:$D,MATCH('HT 0-1'!KP192,Scrape!$B:$B,0)),"")</f>
        <v>#REF!</v>
      </c>
      <c r="LG192" t="e">
        <f>IF(LQ192="0-1",INDEX(Scrape!$E:$E,MATCH('HT 0-1'!KP192,Scrape!$B:$B,0)),"")</f>
        <v>#REF!</v>
      </c>
      <c r="LH192" t="e">
        <f>IF(LQ192="0-1",INDEX(Scrape!$F:$F,MATCH('HT 0-1'!KP192,Scrape!$B:$B,0)),"")</f>
        <v>#REF!</v>
      </c>
      <c r="LI192" t="e">
        <f>IF(LQ192="0-1",INDEX(Scrape!$G:$G,MATCH('HT 0-1'!KP192,Scrape!$B:$B,0)),"")</f>
        <v>#REF!</v>
      </c>
      <c r="LJ192" t="e">
        <f>IF(LQ192="0-1",INDEX(Scrape!$H:$H,MATCH('HT 0-1'!KP192,Scrape!$B:$B,0)),"")</f>
        <v>#REF!</v>
      </c>
      <c r="LK192" t="e">
        <f>IF(LQ192="0-1",INDEX(Scrape!$I:$I,MATCH('HT 0-1'!KP192,Scrape!$B:$B,0)),"")</f>
        <v>#REF!</v>
      </c>
      <c r="LL192" t="e">
        <f>IF(LQ192="0-1",INDEX(Scrape!$J:$J,MATCH('HT 0-1'!KP192,Scrape!$B:$B,0)),"")</f>
        <v>#REF!</v>
      </c>
      <c r="LM192" t="e">
        <f>IF(LQ192="0-1",INDEX(Scrape!$K:$K,MATCH('HT 0-1'!KP192,Scrape!$B:$B,0)),"")</f>
        <v>#REF!</v>
      </c>
      <c r="LN192" t="e">
        <f>IF(LQ192="0-1",INDEX(Scrape!$L:$L,MATCH('HT 0-1'!KP192,Scrape!$B:$B,0)),"")</f>
        <v>#REF!</v>
      </c>
      <c r="LO192" t="e">
        <f>IF(LQ192="0-1",INDEX(Scrape!$M:$M,MATCH('HT 0-1'!KP192,Scrape!$B:$B,0)),"")</f>
        <v>#REF!</v>
      </c>
      <c r="LP192" t="e">
        <f>IF(LQ192="0-1",INDEX(Scrape!$N:$N,MATCH('HT 0-1'!KP192,Scrape!$B:$B,0)),"")</f>
        <v>#REF!</v>
      </c>
      <c r="LQ192" t="e">
        <f>INDEX(Scrape!$O:$O,MATCH('HT 0-1'!KP192,Scrape!$B:$B,0))</f>
        <v>#REF!</v>
      </c>
      <c r="LR192" t="e">
        <f t="shared" si="134"/>
        <v>#REF!</v>
      </c>
      <c r="LS192" t="e">
        <f t="shared" si="135"/>
        <v>#REF!</v>
      </c>
      <c r="LT192" s="23" t="e">
        <f>IF(INDEX(#REF!,MATCH(KQ192,#REF!,0))=INDEX(#REF!,MATCH(KQ192,#REF!,0)),INDEX(#REF!,MATCH(KQ192,#REF!,0)),"ERROR")</f>
        <v>#REF!</v>
      </c>
      <c r="LU192" s="24" t="e">
        <f t="shared" si="136"/>
        <v>#DIV/0!</v>
      </c>
      <c r="LV192" s="24" t="e">
        <f t="shared" si="137"/>
        <v>#DIV/0!</v>
      </c>
      <c r="LW192" s="24" t="e">
        <f t="shared" si="138"/>
        <v>#DIV/0!</v>
      </c>
      <c r="LX192" s="24" t="e">
        <f t="shared" si="139"/>
        <v>#DIV/0!</v>
      </c>
      <c r="LY192" s="25" t="e">
        <f t="shared" si="140"/>
        <v>#REF!</v>
      </c>
      <c r="LZ192" s="25" t="e">
        <f t="shared" si="141"/>
        <v>#REF!</v>
      </c>
      <c r="MA192" s="26" t="e">
        <f t="shared" si="142"/>
        <v>#REF!</v>
      </c>
      <c r="MB192" s="27" t="e">
        <f t="shared" si="143"/>
        <v>#REF!</v>
      </c>
      <c r="MC192" s="28" t="e">
        <f t="shared" si="144"/>
        <v>#REF!</v>
      </c>
      <c r="MD192" s="24" t="e">
        <f t="shared" si="145"/>
        <v>#REF!</v>
      </c>
      <c r="ME192" s="29" t="e">
        <f t="shared" si="146"/>
        <v>#REF!</v>
      </c>
      <c r="MF192" s="30" t="e">
        <f t="shared" si="147"/>
        <v>#REF!</v>
      </c>
      <c r="MG192" s="24" t="e">
        <f t="shared" si="148"/>
        <v>#REF!</v>
      </c>
      <c r="MH192" s="29" t="e">
        <f t="shared" si="149"/>
        <v>#REF!</v>
      </c>
      <c r="MI192" s="30" t="e">
        <f t="shared" si="150"/>
        <v>#REF!</v>
      </c>
      <c r="MJ192" t="str">
        <f t="shared" si="151"/>
        <v/>
      </c>
      <c r="MK192" t="str">
        <f t="shared" si="152"/>
        <v/>
      </c>
      <c r="ML192" t="str">
        <f t="shared" si="153"/>
        <v/>
      </c>
      <c r="MM192" t="str">
        <f t="shared" si="154"/>
        <v/>
      </c>
      <c r="MN192" t="str">
        <f t="shared" si="155"/>
        <v/>
      </c>
      <c r="MO192" t="str">
        <f t="shared" si="156"/>
        <v/>
      </c>
      <c r="MP192" s="5" t="e">
        <f>COUNTIFS(#REF!,LT192,#REF!,1,#REF!,"&gt;="&amp;MC192,#REF!,"&lt;="&amp;MB192,#REF!,"&lt;="&amp;ME192,#REF!,"&gt;="&amp;MF192,#REF!,"="&amp;KV192,#REF!,"="&amp;KX192)</f>
        <v>#REF!</v>
      </c>
      <c r="MQ192" s="5" t="e">
        <f>COUNTIFS(#REF!,LT192,#REF!,0,#REF!,"&gt;="&amp;MC192,#REF!,"&lt;="&amp;MB192,#REF!,"&lt;="&amp;ME192,#REF!,"&gt;="&amp;MF192,#REF!,"="&amp;KV192,#REF!,"="&amp;KX192)</f>
        <v>#REF!</v>
      </c>
      <c r="MR192" s="5" t="e">
        <f>COUNTIFS(#REF!,LT192,#REF!,1,#REF!,"&gt;="&amp;MC192,#REF!,"&lt;="&amp;MB192,#REF!,"&lt;="&amp;ME192,#REF!,"&gt;="&amp;MF192,#REF!,"="&amp;KW192,#REF!,"="&amp;KY192)</f>
        <v>#REF!</v>
      </c>
      <c r="MS192" s="5" t="e">
        <f>COUNTIFS(#REF!,LT192,#REF!,0,#REF!,"&gt;="&amp;MC192,#REF!,"&lt;="&amp;MB192,#REF!,"&lt;="&amp;ME192,#REF!,"&gt;="&amp;MF192,#REF!,"="&amp;KW192,#REF!,"="&amp;KY192)</f>
        <v>#REF!</v>
      </c>
      <c r="MT192" s="5" t="e">
        <f>COUNTIFS(#REF!,LT192,#REF!,1,#REF!,"&gt;="&amp;MI192,#REF!,"&lt;="&amp;MH192,#REF!,"&lt;="&amp;ME192,#REF!,"&gt;="&amp;MF192)</f>
        <v>#REF!</v>
      </c>
      <c r="MU192" s="5" t="e">
        <f>COUNTIFS(#REF!,LT192,#REF!,0,#REF!,"&gt;="&amp;MI192,#REF!,"&lt;="&amp;MH192,#REF!,"&lt;="&amp;ME192,#REF!,"&gt;="&amp;MF192)</f>
        <v>#REF!</v>
      </c>
      <c r="MV192" s="5" t="e">
        <f>COUNTIFS(#REF!,LT192,#REF!,1,#REF!,"&gt;="&amp;MI192,#REF!,"&lt;="&amp;MH192,#REF!,"="&amp;KZ192,#REF!,"="&amp;LA192,#REF!,"&lt;="&amp;ME192,#REF!,"&gt;="&amp;MF192)</f>
        <v>#REF!</v>
      </c>
      <c r="MW192" s="5" t="e">
        <f>COUNTIFS(#REF!,LT192,#REF!,0,#REF!,"&gt;="&amp;MI192,#REF!,"&lt;="&amp;MH192,#REF!,"="&amp;KZ192,#REF!,"="&amp;LA192,#REF!,"&lt;="&amp;ME192,#REF!,"&gt;="&amp;MF192)</f>
        <v>#REF!</v>
      </c>
      <c r="MX192" s="5" t="e">
        <f>COUNTIFS(#REF!,LT192,#REF!,1,#REF!,"&gt;="&amp;MC192,#REF!,"&lt;="&amp;MB192,#REF!,"&lt;="&amp;ME192,#REF!,"&gt;="&amp;MF192)</f>
        <v>#REF!</v>
      </c>
      <c r="MY192" s="5" t="e">
        <f>COUNTIFS(#REF!,LT192,#REF!,0,#REF!,"&gt;="&amp;MC192,#REF!,"&lt;="&amp;MB192,#REF!,"&lt;="&amp;ME192,#REF!,"&gt;="&amp;MF192)</f>
        <v>#REF!</v>
      </c>
      <c r="MZ192" s="5" t="e">
        <f>COUNTIFS(#REF!,LT192,#REF!,1,#REF!,"&lt;="&amp;ME192,#REF!,"&gt;="&amp;MF192,#REF!,"="&amp;KV192,#REF!,"="&amp;KX192)</f>
        <v>#REF!</v>
      </c>
      <c r="NA192" s="5" t="e">
        <f>COUNTIFS(#REF!,LT192,#REF!,0,#REF!,"&lt;="&amp;ME192,#REF!,"&gt;="&amp;MF192,#REF!,"="&amp;KV192,#REF!,"="&amp;KX192)</f>
        <v>#REF!</v>
      </c>
      <c r="NB192" s="5" t="e">
        <f>COUNTIFS(#REF!,LT192,#REF!,1,#REF!,"&lt;="&amp;ME192,#REF!,"&gt;="&amp;MF192,#REF!,"="&amp;KW192,#REF!,"="&amp;KY192)</f>
        <v>#REF!</v>
      </c>
      <c r="NC192" s="5" t="e">
        <f>COUNTIFS(#REF!,LT192,#REF!,0,#REF!,"&lt;="&amp;ME192,#REF!,"&gt;="&amp;MF192,#REF!,"="&amp;KW192,#REF!,"="&amp;KY192)</f>
        <v>#REF!</v>
      </c>
      <c r="ND192" s="5" t="e">
        <f t="shared" si="157"/>
        <v>#REF!</v>
      </c>
      <c r="NE192" s="5" t="e">
        <f t="shared" si="158"/>
        <v>#REF!</v>
      </c>
      <c r="NF192" s="5" t="e">
        <f t="shared" si="159"/>
        <v>#REF!</v>
      </c>
      <c r="NG192" s="6" t="e">
        <f t="shared" si="160"/>
        <v>#REF!</v>
      </c>
      <c r="NH192" s="7" t="e">
        <f t="shared" si="161"/>
        <v>#REF!</v>
      </c>
      <c r="NI192" s="5" t="e">
        <f t="shared" si="162"/>
        <v>#REF!</v>
      </c>
      <c r="NJ192" s="31" t="e">
        <f t="shared" si="163"/>
        <v>#REF!</v>
      </c>
      <c r="NK192" s="32" t="e">
        <f t="shared" si="164"/>
        <v>#REF!</v>
      </c>
      <c r="NL192" s="32" t="e">
        <f t="shared" si="165"/>
        <v>#REF!</v>
      </c>
      <c r="NM192" s="33" t="e">
        <f t="shared" si="166"/>
        <v>#REF!</v>
      </c>
      <c r="NN192" s="33" t="e">
        <f t="shared" si="167"/>
        <v>#REF!</v>
      </c>
      <c r="NO192" s="33" t="e">
        <f t="shared" si="168"/>
        <v>#REF!</v>
      </c>
      <c r="NP192" s="33" t="e">
        <f t="shared" si="169"/>
        <v>#REF!</v>
      </c>
      <c r="NQ192" s="31" t="e">
        <f t="shared" si="170"/>
        <v>#REF!</v>
      </c>
      <c r="NR192" s="32" t="e">
        <f t="shared" si="171"/>
        <v>#REF!</v>
      </c>
      <c r="NS192" s="32" t="e">
        <f t="shared" si="172"/>
        <v>#REF!</v>
      </c>
      <c r="NT192" s="33" t="e">
        <f t="shared" si="173"/>
        <v>#REF!</v>
      </c>
      <c r="NU192" s="33" t="e">
        <f t="shared" si="174"/>
        <v>#REF!</v>
      </c>
      <c r="NV192" s="33" t="e">
        <f t="shared" si="175"/>
        <v>#REF!</v>
      </c>
      <c r="NW192" s="33" t="e">
        <f t="shared" si="176"/>
        <v>#REF!</v>
      </c>
      <c r="NX192" t="e">
        <f t="shared" si="177"/>
        <v>#REF!</v>
      </c>
      <c r="NY192" t="e">
        <f t="shared" si="178"/>
        <v>#REF!</v>
      </c>
      <c r="NZ192" t="e">
        <f t="shared" si="179"/>
        <v>#REF!</v>
      </c>
      <c r="OA192" t="e">
        <f t="shared" si="180"/>
        <v>#REF!</v>
      </c>
      <c r="OB192" t="e">
        <f t="shared" si="181"/>
        <v>#REF!</v>
      </c>
      <c r="OC192" t="e">
        <f t="shared" si="182"/>
        <v>#REF!</v>
      </c>
    </row>
    <row r="193" spans="1:393" ht="16.5" customHeight="1" x14ac:dyDescent="0.3">
      <c r="A193" s="22"/>
      <c r="KN193" s="5" t="e">
        <f>IF(INDEX(#REF!,MATCH('HT 0-1'!D193,#REF!,0))=INDEX(#REF!,MATCH('HT 0-1'!D193,#REF!,0)),INDEX(#REF!,MATCH('HT 0-1'!D193,#REF!,0)),"ERROR")</f>
        <v>#REF!</v>
      </c>
      <c r="KO193" s="5" t="e">
        <f>IF(INDEX(#REF!,MATCH('HT 0-1'!E193,#REF!,0))=INDEX(#REF!,MATCH('HT 0-1'!E193,#REF!,0)),INDEX(#REF!,MATCH('HT 0-1'!E193,#REF!,0)),"ERROR")</f>
        <v>#REF!</v>
      </c>
      <c r="KP193" s="5" t="e">
        <f t="shared" si="122"/>
        <v>#REF!</v>
      </c>
      <c r="KQ193" t="str">
        <f t="shared" si="123"/>
        <v>_</v>
      </c>
      <c r="KR193" s="5" t="e">
        <f t="shared" si="124"/>
        <v>#DIV/0!</v>
      </c>
      <c r="KS193" s="5" t="e">
        <f t="shared" si="125"/>
        <v>#DIV/0!</v>
      </c>
      <c r="KT193" s="5" t="e">
        <f t="shared" si="126"/>
        <v>#DIV/0!</v>
      </c>
      <c r="KU193" s="5" t="e">
        <f t="shared" si="127"/>
        <v>#DIV/0!</v>
      </c>
      <c r="KV193" s="5" t="e">
        <f t="shared" si="128"/>
        <v>#DIV/0!</v>
      </c>
      <c r="KW193" s="5" t="e">
        <f t="shared" si="129"/>
        <v>#DIV/0!</v>
      </c>
      <c r="KX193" s="5" t="e">
        <f t="shared" si="130"/>
        <v>#DIV/0!</v>
      </c>
      <c r="KY193" s="5" t="e">
        <f t="shared" si="131"/>
        <v>#DIV/0!</v>
      </c>
      <c r="KZ193" s="5" t="e">
        <f t="shared" si="132"/>
        <v>#DIV/0!</v>
      </c>
      <c r="LA193" s="5" t="e">
        <f t="shared" si="133"/>
        <v>#DIV/0!</v>
      </c>
      <c r="LB193" t="e">
        <f>IF(LQ193="0-1",INDEX(Scrape!#REF!,MATCH('HT 0-1'!KP193,Scrape!$B:$B,0)),"")</f>
        <v>#REF!</v>
      </c>
      <c r="LC193" t="e">
        <f>IF(LQ193="0-1",INDEX(Scrape!$A:$A,MATCH('HT 0-1'!KP193,Scrape!$B:$B,0)),"")</f>
        <v>#REF!</v>
      </c>
      <c r="LD193" t="e">
        <f>IF(LQ193="0-1",INDEX(Scrape!$B:$B,MATCH('HT 0-1'!KP193,Scrape!$B:$B,0)),"")</f>
        <v>#REF!</v>
      </c>
      <c r="LE193" t="e">
        <f>IF(LQ193="0-1",INDEX(Scrape!$C:$C,MATCH('HT 0-1'!KP193,Scrape!$B:$B,0)),"")</f>
        <v>#REF!</v>
      </c>
      <c r="LF193" t="e">
        <f>IF(LQ193="0-1",INDEX(Scrape!$D:$D,MATCH('HT 0-1'!KP193,Scrape!$B:$B,0)),"")</f>
        <v>#REF!</v>
      </c>
      <c r="LG193" t="e">
        <f>IF(LQ193="0-1",INDEX(Scrape!$E:$E,MATCH('HT 0-1'!KP193,Scrape!$B:$B,0)),"")</f>
        <v>#REF!</v>
      </c>
      <c r="LH193" t="e">
        <f>IF(LQ193="0-1",INDEX(Scrape!$F:$F,MATCH('HT 0-1'!KP193,Scrape!$B:$B,0)),"")</f>
        <v>#REF!</v>
      </c>
      <c r="LI193" t="e">
        <f>IF(LQ193="0-1",INDEX(Scrape!$G:$G,MATCH('HT 0-1'!KP193,Scrape!$B:$B,0)),"")</f>
        <v>#REF!</v>
      </c>
      <c r="LJ193" t="e">
        <f>IF(LQ193="0-1",INDEX(Scrape!$H:$H,MATCH('HT 0-1'!KP193,Scrape!$B:$B,0)),"")</f>
        <v>#REF!</v>
      </c>
      <c r="LK193" t="e">
        <f>IF(LQ193="0-1",INDEX(Scrape!$I:$I,MATCH('HT 0-1'!KP193,Scrape!$B:$B,0)),"")</f>
        <v>#REF!</v>
      </c>
      <c r="LL193" t="e">
        <f>IF(LQ193="0-1",INDEX(Scrape!$J:$J,MATCH('HT 0-1'!KP193,Scrape!$B:$B,0)),"")</f>
        <v>#REF!</v>
      </c>
      <c r="LM193" t="e">
        <f>IF(LQ193="0-1",INDEX(Scrape!$K:$K,MATCH('HT 0-1'!KP193,Scrape!$B:$B,0)),"")</f>
        <v>#REF!</v>
      </c>
      <c r="LN193" t="e">
        <f>IF(LQ193="0-1",INDEX(Scrape!$L:$L,MATCH('HT 0-1'!KP193,Scrape!$B:$B,0)),"")</f>
        <v>#REF!</v>
      </c>
      <c r="LO193" t="e">
        <f>IF(LQ193="0-1",INDEX(Scrape!$M:$M,MATCH('HT 0-1'!KP193,Scrape!$B:$B,0)),"")</f>
        <v>#REF!</v>
      </c>
      <c r="LP193" t="e">
        <f>IF(LQ193="0-1",INDEX(Scrape!$N:$N,MATCH('HT 0-1'!KP193,Scrape!$B:$B,0)),"")</f>
        <v>#REF!</v>
      </c>
      <c r="LQ193" t="e">
        <f>INDEX(Scrape!$O:$O,MATCH('HT 0-1'!KP193,Scrape!$B:$B,0))</f>
        <v>#REF!</v>
      </c>
      <c r="LR193" t="e">
        <f t="shared" si="134"/>
        <v>#REF!</v>
      </c>
      <c r="LS193" t="e">
        <f t="shared" si="135"/>
        <v>#REF!</v>
      </c>
      <c r="LT193" s="23" t="e">
        <f>IF(INDEX(#REF!,MATCH(KQ193,#REF!,0))=INDEX(#REF!,MATCH(KQ193,#REF!,0)),INDEX(#REF!,MATCH(KQ193,#REF!,0)),"ERROR")</f>
        <v>#REF!</v>
      </c>
      <c r="LU193" s="24" t="e">
        <f t="shared" si="136"/>
        <v>#DIV/0!</v>
      </c>
      <c r="LV193" s="24" t="e">
        <f t="shared" si="137"/>
        <v>#DIV/0!</v>
      </c>
      <c r="LW193" s="24" t="e">
        <f t="shared" si="138"/>
        <v>#DIV/0!</v>
      </c>
      <c r="LX193" s="24" t="e">
        <f t="shared" si="139"/>
        <v>#DIV/0!</v>
      </c>
      <c r="LY193" s="25" t="e">
        <f t="shared" si="140"/>
        <v>#REF!</v>
      </c>
      <c r="LZ193" s="25" t="e">
        <f t="shared" si="141"/>
        <v>#REF!</v>
      </c>
      <c r="MA193" s="26" t="e">
        <f t="shared" si="142"/>
        <v>#REF!</v>
      </c>
      <c r="MB193" s="27" t="e">
        <f t="shared" si="143"/>
        <v>#REF!</v>
      </c>
      <c r="MC193" s="28" t="e">
        <f t="shared" si="144"/>
        <v>#REF!</v>
      </c>
      <c r="MD193" s="24" t="e">
        <f t="shared" si="145"/>
        <v>#REF!</v>
      </c>
      <c r="ME193" s="29" t="e">
        <f t="shared" si="146"/>
        <v>#REF!</v>
      </c>
      <c r="MF193" s="30" t="e">
        <f t="shared" si="147"/>
        <v>#REF!</v>
      </c>
      <c r="MG193" s="24" t="e">
        <f t="shared" si="148"/>
        <v>#REF!</v>
      </c>
      <c r="MH193" s="29" t="e">
        <f t="shared" si="149"/>
        <v>#REF!</v>
      </c>
      <c r="MI193" s="30" t="e">
        <f t="shared" si="150"/>
        <v>#REF!</v>
      </c>
      <c r="MJ193" t="str">
        <f t="shared" si="151"/>
        <v/>
      </c>
      <c r="MK193" t="str">
        <f t="shared" si="152"/>
        <v/>
      </c>
      <c r="ML193" t="str">
        <f t="shared" si="153"/>
        <v/>
      </c>
      <c r="MM193" t="str">
        <f t="shared" si="154"/>
        <v/>
      </c>
      <c r="MN193" t="str">
        <f t="shared" si="155"/>
        <v/>
      </c>
      <c r="MO193" t="str">
        <f t="shared" si="156"/>
        <v/>
      </c>
      <c r="MP193" s="5" t="e">
        <f>COUNTIFS(#REF!,LT193,#REF!,1,#REF!,"&gt;="&amp;MC193,#REF!,"&lt;="&amp;MB193,#REF!,"&lt;="&amp;ME193,#REF!,"&gt;="&amp;MF193,#REF!,"="&amp;KV193,#REF!,"="&amp;KX193)</f>
        <v>#REF!</v>
      </c>
      <c r="MQ193" s="5" t="e">
        <f>COUNTIFS(#REF!,LT193,#REF!,0,#REF!,"&gt;="&amp;MC193,#REF!,"&lt;="&amp;MB193,#REF!,"&lt;="&amp;ME193,#REF!,"&gt;="&amp;MF193,#REF!,"="&amp;KV193,#REF!,"="&amp;KX193)</f>
        <v>#REF!</v>
      </c>
      <c r="MR193" s="5" t="e">
        <f>COUNTIFS(#REF!,LT193,#REF!,1,#REF!,"&gt;="&amp;MC193,#REF!,"&lt;="&amp;MB193,#REF!,"&lt;="&amp;ME193,#REF!,"&gt;="&amp;MF193,#REF!,"="&amp;KW193,#REF!,"="&amp;KY193)</f>
        <v>#REF!</v>
      </c>
      <c r="MS193" s="5" t="e">
        <f>COUNTIFS(#REF!,LT193,#REF!,0,#REF!,"&gt;="&amp;MC193,#REF!,"&lt;="&amp;MB193,#REF!,"&lt;="&amp;ME193,#REF!,"&gt;="&amp;MF193,#REF!,"="&amp;KW193,#REF!,"="&amp;KY193)</f>
        <v>#REF!</v>
      </c>
      <c r="MT193" s="5" t="e">
        <f>COUNTIFS(#REF!,LT193,#REF!,1,#REF!,"&gt;="&amp;MI193,#REF!,"&lt;="&amp;MH193,#REF!,"&lt;="&amp;ME193,#REF!,"&gt;="&amp;MF193)</f>
        <v>#REF!</v>
      </c>
      <c r="MU193" s="5" t="e">
        <f>COUNTIFS(#REF!,LT193,#REF!,0,#REF!,"&gt;="&amp;MI193,#REF!,"&lt;="&amp;MH193,#REF!,"&lt;="&amp;ME193,#REF!,"&gt;="&amp;MF193)</f>
        <v>#REF!</v>
      </c>
      <c r="MV193" s="5" t="e">
        <f>COUNTIFS(#REF!,LT193,#REF!,1,#REF!,"&gt;="&amp;MI193,#REF!,"&lt;="&amp;MH193,#REF!,"="&amp;KZ193,#REF!,"="&amp;LA193,#REF!,"&lt;="&amp;ME193,#REF!,"&gt;="&amp;MF193)</f>
        <v>#REF!</v>
      </c>
      <c r="MW193" s="5" t="e">
        <f>COUNTIFS(#REF!,LT193,#REF!,0,#REF!,"&gt;="&amp;MI193,#REF!,"&lt;="&amp;MH193,#REF!,"="&amp;KZ193,#REF!,"="&amp;LA193,#REF!,"&lt;="&amp;ME193,#REF!,"&gt;="&amp;MF193)</f>
        <v>#REF!</v>
      </c>
      <c r="MX193" s="5" t="e">
        <f>COUNTIFS(#REF!,LT193,#REF!,1,#REF!,"&gt;="&amp;MC193,#REF!,"&lt;="&amp;MB193,#REF!,"&lt;="&amp;ME193,#REF!,"&gt;="&amp;MF193)</f>
        <v>#REF!</v>
      </c>
      <c r="MY193" s="5" t="e">
        <f>COUNTIFS(#REF!,LT193,#REF!,0,#REF!,"&gt;="&amp;MC193,#REF!,"&lt;="&amp;MB193,#REF!,"&lt;="&amp;ME193,#REF!,"&gt;="&amp;MF193)</f>
        <v>#REF!</v>
      </c>
      <c r="MZ193" s="5" t="e">
        <f>COUNTIFS(#REF!,LT193,#REF!,1,#REF!,"&lt;="&amp;ME193,#REF!,"&gt;="&amp;MF193,#REF!,"="&amp;KV193,#REF!,"="&amp;KX193)</f>
        <v>#REF!</v>
      </c>
      <c r="NA193" s="5" t="e">
        <f>COUNTIFS(#REF!,LT193,#REF!,0,#REF!,"&lt;="&amp;ME193,#REF!,"&gt;="&amp;MF193,#REF!,"="&amp;KV193,#REF!,"="&amp;KX193)</f>
        <v>#REF!</v>
      </c>
      <c r="NB193" s="5" t="e">
        <f>COUNTIFS(#REF!,LT193,#REF!,1,#REF!,"&lt;="&amp;ME193,#REF!,"&gt;="&amp;MF193,#REF!,"="&amp;KW193,#REF!,"="&amp;KY193)</f>
        <v>#REF!</v>
      </c>
      <c r="NC193" s="5" t="e">
        <f>COUNTIFS(#REF!,LT193,#REF!,0,#REF!,"&lt;="&amp;ME193,#REF!,"&gt;="&amp;MF193,#REF!,"="&amp;KW193,#REF!,"="&amp;KY193)</f>
        <v>#REF!</v>
      </c>
      <c r="ND193" s="5" t="e">
        <f t="shared" si="157"/>
        <v>#REF!</v>
      </c>
      <c r="NE193" s="5" t="e">
        <f t="shared" si="158"/>
        <v>#REF!</v>
      </c>
      <c r="NF193" s="5" t="e">
        <f t="shared" si="159"/>
        <v>#REF!</v>
      </c>
      <c r="NG193" s="6" t="e">
        <f t="shared" si="160"/>
        <v>#REF!</v>
      </c>
      <c r="NH193" s="7" t="e">
        <f t="shared" si="161"/>
        <v>#REF!</v>
      </c>
      <c r="NI193" s="5" t="e">
        <f t="shared" si="162"/>
        <v>#REF!</v>
      </c>
      <c r="NJ193" s="31" t="e">
        <f t="shared" si="163"/>
        <v>#REF!</v>
      </c>
      <c r="NK193" s="32" t="e">
        <f t="shared" si="164"/>
        <v>#REF!</v>
      </c>
      <c r="NL193" s="32" t="e">
        <f t="shared" si="165"/>
        <v>#REF!</v>
      </c>
      <c r="NM193" s="33" t="e">
        <f t="shared" si="166"/>
        <v>#REF!</v>
      </c>
      <c r="NN193" s="33" t="e">
        <f t="shared" si="167"/>
        <v>#REF!</v>
      </c>
      <c r="NO193" s="33" t="e">
        <f t="shared" si="168"/>
        <v>#REF!</v>
      </c>
      <c r="NP193" s="33" t="e">
        <f t="shared" si="169"/>
        <v>#REF!</v>
      </c>
      <c r="NQ193" s="31" t="e">
        <f t="shared" si="170"/>
        <v>#REF!</v>
      </c>
      <c r="NR193" s="32" t="e">
        <f t="shared" si="171"/>
        <v>#REF!</v>
      </c>
      <c r="NS193" s="32" t="e">
        <f t="shared" si="172"/>
        <v>#REF!</v>
      </c>
      <c r="NT193" s="33" t="e">
        <f t="shared" si="173"/>
        <v>#REF!</v>
      </c>
      <c r="NU193" s="33" t="e">
        <f t="shared" si="174"/>
        <v>#REF!</v>
      </c>
      <c r="NV193" s="33" t="e">
        <f t="shared" si="175"/>
        <v>#REF!</v>
      </c>
      <c r="NW193" s="33" t="e">
        <f t="shared" si="176"/>
        <v>#REF!</v>
      </c>
      <c r="NX193" t="e">
        <f t="shared" si="177"/>
        <v>#REF!</v>
      </c>
      <c r="NY193" t="e">
        <f t="shared" si="178"/>
        <v>#REF!</v>
      </c>
      <c r="NZ193" t="e">
        <f t="shared" si="179"/>
        <v>#REF!</v>
      </c>
      <c r="OA193" t="e">
        <f t="shared" si="180"/>
        <v>#REF!</v>
      </c>
      <c r="OB193" t="e">
        <f t="shared" si="181"/>
        <v>#REF!</v>
      </c>
      <c r="OC193" t="e">
        <f t="shared" si="182"/>
        <v>#REF!</v>
      </c>
    </row>
    <row r="194" spans="1:393" ht="16.5" customHeight="1" x14ac:dyDescent="0.3">
      <c r="A194" s="22"/>
      <c r="KN194" s="5" t="e">
        <f>IF(INDEX(#REF!,MATCH('HT 0-1'!D194,#REF!,0))=INDEX(#REF!,MATCH('HT 0-1'!D194,#REF!,0)),INDEX(#REF!,MATCH('HT 0-1'!D194,#REF!,0)),"ERROR")</f>
        <v>#REF!</v>
      </c>
      <c r="KO194" s="5" t="e">
        <f>IF(INDEX(#REF!,MATCH('HT 0-1'!E194,#REF!,0))=INDEX(#REF!,MATCH('HT 0-1'!E194,#REF!,0)),INDEX(#REF!,MATCH('HT 0-1'!E194,#REF!,0)),"ERROR")</f>
        <v>#REF!</v>
      </c>
      <c r="KP194" s="5" t="e">
        <f t="shared" si="122"/>
        <v>#REF!</v>
      </c>
      <c r="KQ194" t="str">
        <f t="shared" si="123"/>
        <v>_</v>
      </c>
      <c r="KR194" s="5" t="e">
        <f t="shared" si="124"/>
        <v>#DIV/0!</v>
      </c>
      <c r="KS194" s="5" t="e">
        <f t="shared" si="125"/>
        <v>#DIV/0!</v>
      </c>
      <c r="KT194" s="5" t="e">
        <f t="shared" si="126"/>
        <v>#DIV/0!</v>
      </c>
      <c r="KU194" s="5" t="e">
        <f t="shared" si="127"/>
        <v>#DIV/0!</v>
      </c>
      <c r="KV194" s="5" t="e">
        <f t="shared" si="128"/>
        <v>#DIV/0!</v>
      </c>
      <c r="KW194" s="5" t="e">
        <f t="shared" si="129"/>
        <v>#DIV/0!</v>
      </c>
      <c r="KX194" s="5" t="e">
        <f t="shared" si="130"/>
        <v>#DIV/0!</v>
      </c>
      <c r="KY194" s="5" t="e">
        <f t="shared" si="131"/>
        <v>#DIV/0!</v>
      </c>
      <c r="KZ194" s="5" t="e">
        <f t="shared" si="132"/>
        <v>#DIV/0!</v>
      </c>
      <c r="LA194" s="5" t="e">
        <f t="shared" si="133"/>
        <v>#DIV/0!</v>
      </c>
      <c r="LB194" t="e">
        <f>IF(LQ194="0-1",INDEX(Scrape!#REF!,MATCH('HT 0-1'!KP194,Scrape!$B:$B,0)),"")</f>
        <v>#REF!</v>
      </c>
      <c r="LC194" t="e">
        <f>IF(LQ194="0-1",INDEX(Scrape!$A:$A,MATCH('HT 0-1'!KP194,Scrape!$B:$B,0)),"")</f>
        <v>#REF!</v>
      </c>
      <c r="LD194" t="e">
        <f>IF(LQ194="0-1",INDEX(Scrape!$B:$B,MATCH('HT 0-1'!KP194,Scrape!$B:$B,0)),"")</f>
        <v>#REF!</v>
      </c>
      <c r="LE194" t="e">
        <f>IF(LQ194="0-1",INDEX(Scrape!$C:$C,MATCH('HT 0-1'!KP194,Scrape!$B:$B,0)),"")</f>
        <v>#REF!</v>
      </c>
      <c r="LF194" t="e">
        <f>IF(LQ194="0-1",INDEX(Scrape!$D:$D,MATCH('HT 0-1'!KP194,Scrape!$B:$B,0)),"")</f>
        <v>#REF!</v>
      </c>
      <c r="LG194" t="e">
        <f>IF(LQ194="0-1",INDEX(Scrape!$E:$E,MATCH('HT 0-1'!KP194,Scrape!$B:$B,0)),"")</f>
        <v>#REF!</v>
      </c>
      <c r="LH194" t="e">
        <f>IF(LQ194="0-1",INDEX(Scrape!$F:$F,MATCH('HT 0-1'!KP194,Scrape!$B:$B,0)),"")</f>
        <v>#REF!</v>
      </c>
      <c r="LI194" t="e">
        <f>IF(LQ194="0-1",INDEX(Scrape!$G:$G,MATCH('HT 0-1'!KP194,Scrape!$B:$B,0)),"")</f>
        <v>#REF!</v>
      </c>
      <c r="LJ194" t="e">
        <f>IF(LQ194="0-1",INDEX(Scrape!$H:$H,MATCH('HT 0-1'!KP194,Scrape!$B:$B,0)),"")</f>
        <v>#REF!</v>
      </c>
      <c r="LK194" t="e">
        <f>IF(LQ194="0-1",INDEX(Scrape!$I:$I,MATCH('HT 0-1'!KP194,Scrape!$B:$B,0)),"")</f>
        <v>#REF!</v>
      </c>
      <c r="LL194" t="e">
        <f>IF(LQ194="0-1",INDEX(Scrape!$J:$J,MATCH('HT 0-1'!KP194,Scrape!$B:$B,0)),"")</f>
        <v>#REF!</v>
      </c>
      <c r="LM194" t="e">
        <f>IF(LQ194="0-1",INDEX(Scrape!$K:$K,MATCH('HT 0-1'!KP194,Scrape!$B:$B,0)),"")</f>
        <v>#REF!</v>
      </c>
      <c r="LN194" t="e">
        <f>IF(LQ194="0-1",INDEX(Scrape!$L:$L,MATCH('HT 0-1'!KP194,Scrape!$B:$B,0)),"")</f>
        <v>#REF!</v>
      </c>
      <c r="LO194" t="e">
        <f>IF(LQ194="0-1",INDEX(Scrape!$M:$M,MATCH('HT 0-1'!KP194,Scrape!$B:$B,0)),"")</f>
        <v>#REF!</v>
      </c>
      <c r="LP194" t="e">
        <f>IF(LQ194="0-1",INDEX(Scrape!$N:$N,MATCH('HT 0-1'!KP194,Scrape!$B:$B,0)),"")</f>
        <v>#REF!</v>
      </c>
      <c r="LQ194" t="e">
        <f>INDEX(Scrape!$O:$O,MATCH('HT 0-1'!KP194,Scrape!$B:$B,0))</f>
        <v>#REF!</v>
      </c>
      <c r="LR194" t="e">
        <f t="shared" si="134"/>
        <v>#REF!</v>
      </c>
      <c r="LS194" t="e">
        <f t="shared" si="135"/>
        <v>#REF!</v>
      </c>
      <c r="LT194" s="23" t="e">
        <f>IF(INDEX(#REF!,MATCH(KQ194,#REF!,0))=INDEX(#REF!,MATCH(KQ194,#REF!,0)),INDEX(#REF!,MATCH(KQ194,#REF!,0)),"ERROR")</f>
        <v>#REF!</v>
      </c>
      <c r="LU194" s="24" t="e">
        <f t="shared" si="136"/>
        <v>#DIV/0!</v>
      </c>
      <c r="LV194" s="24" t="e">
        <f t="shared" si="137"/>
        <v>#DIV/0!</v>
      </c>
      <c r="LW194" s="24" t="e">
        <f t="shared" si="138"/>
        <v>#DIV/0!</v>
      </c>
      <c r="LX194" s="24" t="e">
        <f t="shared" si="139"/>
        <v>#DIV/0!</v>
      </c>
      <c r="LY194" s="25" t="e">
        <f t="shared" si="140"/>
        <v>#REF!</v>
      </c>
      <c r="LZ194" s="25" t="e">
        <f t="shared" si="141"/>
        <v>#REF!</v>
      </c>
      <c r="MA194" s="26" t="e">
        <f t="shared" si="142"/>
        <v>#REF!</v>
      </c>
      <c r="MB194" s="27" t="e">
        <f t="shared" si="143"/>
        <v>#REF!</v>
      </c>
      <c r="MC194" s="28" t="e">
        <f t="shared" si="144"/>
        <v>#REF!</v>
      </c>
      <c r="MD194" s="24" t="e">
        <f t="shared" si="145"/>
        <v>#REF!</v>
      </c>
      <c r="ME194" s="29" t="e">
        <f t="shared" si="146"/>
        <v>#REF!</v>
      </c>
      <c r="MF194" s="30" t="e">
        <f t="shared" si="147"/>
        <v>#REF!</v>
      </c>
      <c r="MG194" s="24" t="e">
        <f t="shared" si="148"/>
        <v>#REF!</v>
      </c>
      <c r="MH194" s="29" t="e">
        <f t="shared" si="149"/>
        <v>#REF!</v>
      </c>
      <c r="MI194" s="30" t="e">
        <f t="shared" si="150"/>
        <v>#REF!</v>
      </c>
      <c r="MJ194" t="str">
        <f t="shared" si="151"/>
        <v/>
      </c>
      <c r="MK194" t="str">
        <f t="shared" si="152"/>
        <v/>
      </c>
      <c r="ML194" t="str">
        <f t="shared" si="153"/>
        <v/>
      </c>
      <c r="MM194" t="str">
        <f t="shared" si="154"/>
        <v/>
      </c>
      <c r="MN194" t="str">
        <f t="shared" si="155"/>
        <v/>
      </c>
      <c r="MO194" t="str">
        <f t="shared" si="156"/>
        <v/>
      </c>
      <c r="MP194" s="5" t="e">
        <f>COUNTIFS(#REF!,LT194,#REF!,1,#REF!,"&gt;="&amp;MC194,#REF!,"&lt;="&amp;MB194,#REF!,"&lt;="&amp;ME194,#REF!,"&gt;="&amp;MF194,#REF!,"="&amp;KV194,#REF!,"="&amp;KX194)</f>
        <v>#REF!</v>
      </c>
      <c r="MQ194" s="5" t="e">
        <f>COUNTIFS(#REF!,LT194,#REF!,0,#REF!,"&gt;="&amp;MC194,#REF!,"&lt;="&amp;MB194,#REF!,"&lt;="&amp;ME194,#REF!,"&gt;="&amp;MF194,#REF!,"="&amp;KV194,#REF!,"="&amp;KX194)</f>
        <v>#REF!</v>
      </c>
      <c r="MR194" s="5" t="e">
        <f>COUNTIFS(#REF!,LT194,#REF!,1,#REF!,"&gt;="&amp;MC194,#REF!,"&lt;="&amp;MB194,#REF!,"&lt;="&amp;ME194,#REF!,"&gt;="&amp;MF194,#REF!,"="&amp;KW194,#REF!,"="&amp;KY194)</f>
        <v>#REF!</v>
      </c>
      <c r="MS194" s="5" t="e">
        <f>COUNTIFS(#REF!,LT194,#REF!,0,#REF!,"&gt;="&amp;MC194,#REF!,"&lt;="&amp;MB194,#REF!,"&lt;="&amp;ME194,#REF!,"&gt;="&amp;MF194,#REF!,"="&amp;KW194,#REF!,"="&amp;KY194)</f>
        <v>#REF!</v>
      </c>
      <c r="MT194" s="5" t="e">
        <f>COUNTIFS(#REF!,LT194,#REF!,1,#REF!,"&gt;="&amp;MI194,#REF!,"&lt;="&amp;MH194,#REF!,"&lt;="&amp;ME194,#REF!,"&gt;="&amp;MF194)</f>
        <v>#REF!</v>
      </c>
      <c r="MU194" s="5" t="e">
        <f>COUNTIFS(#REF!,LT194,#REF!,0,#REF!,"&gt;="&amp;MI194,#REF!,"&lt;="&amp;MH194,#REF!,"&lt;="&amp;ME194,#REF!,"&gt;="&amp;MF194)</f>
        <v>#REF!</v>
      </c>
      <c r="MV194" s="5" t="e">
        <f>COUNTIFS(#REF!,LT194,#REF!,1,#REF!,"&gt;="&amp;MI194,#REF!,"&lt;="&amp;MH194,#REF!,"="&amp;KZ194,#REF!,"="&amp;LA194,#REF!,"&lt;="&amp;ME194,#REF!,"&gt;="&amp;MF194)</f>
        <v>#REF!</v>
      </c>
      <c r="MW194" s="5" t="e">
        <f>COUNTIFS(#REF!,LT194,#REF!,0,#REF!,"&gt;="&amp;MI194,#REF!,"&lt;="&amp;MH194,#REF!,"="&amp;KZ194,#REF!,"="&amp;LA194,#REF!,"&lt;="&amp;ME194,#REF!,"&gt;="&amp;MF194)</f>
        <v>#REF!</v>
      </c>
      <c r="MX194" s="5" t="e">
        <f>COUNTIFS(#REF!,LT194,#REF!,1,#REF!,"&gt;="&amp;MC194,#REF!,"&lt;="&amp;MB194,#REF!,"&lt;="&amp;ME194,#REF!,"&gt;="&amp;MF194)</f>
        <v>#REF!</v>
      </c>
      <c r="MY194" s="5" t="e">
        <f>COUNTIFS(#REF!,LT194,#REF!,0,#REF!,"&gt;="&amp;MC194,#REF!,"&lt;="&amp;MB194,#REF!,"&lt;="&amp;ME194,#REF!,"&gt;="&amp;MF194)</f>
        <v>#REF!</v>
      </c>
      <c r="MZ194" s="5" t="e">
        <f>COUNTIFS(#REF!,LT194,#REF!,1,#REF!,"&lt;="&amp;ME194,#REF!,"&gt;="&amp;MF194,#REF!,"="&amp;KV194,#REF!,"="&amp;KX194)</f>
        <v>#REF!</v>
      </c>
      <c r="NA194" s="5" t="e">
        <f>COUNTIFS(#REF!,LT194,#REF!,0,#REF!,"&lt;="&amp;ME194,#REF!,"&gt;="&amp;MF194,#REF!,"="&amp;KV194,#REF!,"="&amp;KX194)</f>
        <v>#REF!</v>
      </c>
      <c r="NB194" s="5" t="e">
        <f>COUNTIFS(#REF!,LT194,#REF!,1,#REF!,"&lt;="&amp;ME194,#REF!,"&gt;="&amp;MF194,#REF!,"="&amp;KW194,#REF!,"="&amp;KY194)</f>
        <v>#REF!</v>
      </c>
      <c r="NC194" s="5" t="e">
        <f>COUNTIFS(#REF!,LT194,#REF!,0,#REF!,"&lt;="&amp;ME194,#REF!,"&gt;="&amp;MF194,#REF!,"="&amp;KW194,#REF!,"="&amp;KY194)</f>
        <v>#REF!</v>
      </c>
      <c r="ND194" s="5" t="e">
        <f t="shared" si="157"/>
        <v>#REF!</v>
      </c>
      <c r="NE194" s="5" t="e">
        <f t="shared" si="158"/>
        <v>#REF!</v>
      </c>
      <c r="NF194" s="5" t="e">
        <f t="shared" si="159"/>
        <v>#REF!</v>
      </c>
      <c r="NG194" s="6" t="e">
        <f t="shared" si="160"/>
        <v>#REF!</v>
      </c>
      <c r="NH194" s="7" t="e">
        <f t="shared" si="161"/>
        <v>#REF!</v>
      </c>
      <c r="NI194" s="5" t="e">
        <f t="shared" si="162"/>
        <v>#REF!</v>
      </c>
      <c r="NJ194" s="31" t="e">
        <f t="shared" si="163"/>
        <v>#REF!</v>
      </c>
      <c r="NK194" s="32" t="e">
        <f t="shared" si="164"/>
        <v>#REF!</v>
      </c>
      <c r="NL194" s="32" t="e">
        <f t="shared" si="165"/>
        <v>#REF!</v>
      </c>
      <c r="NM194" s="33" t="e">
        <f t="shared" si="166"/>
        <v>#REF!</v>
      </c>
      <c r="NN194" s="33" t="e">
        <f t="shared" si="167"/>
        <v>#REF!</v>
      </c>
      <c r="NO194" s="33" t="e">
        <f t="shared" si="168"/>
        <v>#REF!</v>
      </c>
      <c r="NP194" s="33" t="e">
        <f t="shared" si="169"/>
        <v>#REF!</v>
      </c>
      <c r="NQ194" s="31" t="e">
        <f t="shared" si="170"/>
        <v>#REF!</v>
      </c>
      <c r="NR194" s="32" t="e">
        <f t="shared" si="171"/>
        <v>#REF!</v>
      </c>
      <c r="NS194" s="32" t="e">
        <f t="shared" si="172"/>
        <v>#REF!</v>
      </c>
      <c r="NT194" s="33" t="e">
        <f t="shared" si="173"/>
        <v>#REF!</v>
      </c>
      <c r="NU194" s="33" t="e">
        <f t="shared" si="174"/>
        <v>#REF!</v>
      </c>
      <c r="NV194" s="33" t="e">
        <f t="shared" si="175"/>
        <v>#REF!</v>
      </c>
      <c r="NW194" s="33" t="e">
        <f t="shared" si="176"/>
        <v>#REF!</v>
      </c>
      <c r="NX194" t="e">
        <f t="shared" si="177"/>
        <v>#REF!</v>
      </c>
      <c r="NY194" t="e">
        <f t="shared" si="178"/>
        <v>#REF!</v>
      </c>
      <c r="NZ194" t="e">
        <f t="shared" si="179"/>
        <v>#REF!</v>
      </c>
      <c r="OA194" t="e">
        <f t="shared" si="180"/>
        <v>#REF!</v>
      </c>
      <c r="OB194" t="e">
        <f t="shared" si="181"/>
        <v>#REF!</v>
      </c>
      <c r="OC194" t="e">
        <f t="shared" si="182"/>
        <v>#REF!</v>
      </c>
    </row>
    <row r="195" spans="1:393" ht="16.5" customHeight="1" x14ac:dyDescent="0.3">
      <c r="A195" s="22"/>
      <c r="KN195" s="5" t="e">
        <f>IF(INDEX(#REF!,MATCH('HT 0-1'!D195,#REF!,0))=INDEX(#REF!,MATCH('HT 0-1'!D195,#REF!,0)),INDEX(#REF!,MATCH('HT 0-1'!D195,#REF!,0)),"ERROR")</f>
        <v>#REF!</v>
      </c>
      <c r="KO195" s="5" t="e">
        <f>IF(INDEX(#REF!,MATCH('HT 0-1'!E195,#REF!,0))=INDEX(#REF!,MATCH('HT 0-1'!E195,#REF!,0)),INDEX(#REF!,MATCH('HT 0-1'!E195,#REF!,0)),"ERROR")</f>
        <v>#REF!</v>
      </c>
      <c r="KP195" s="5" t="e">
        <f t="shared" si="122"/>
        <v>#REF!</v>
      </c>
      <c r="KQ195" t="str">
        <f t="shared" si="123"/>
        <v>_</v>
      </c>
      <c r="KR195" s="5" t="e">
        <f t="shared" si="124"/>
        <v>#DIV/0!</v>
      </c>
      <c r="KS195" s="5" t="e">
        <f t="shared" si="125"/>
        <v>#DIV/0!</v>
      </c>
      <c r="KT195" s="5" t="e">
        <f t="shared" si="126"/>
        <v>#DIV/0!</v>
      </c>
      <c r="KU195" s="5" t="e">
        <f t="shared" si="127"/>
        <v>#DIV/0!</v>
      </c>
      <c r="KV195" s="5" t="e">
        <f t="shared" si="128"/>
        <v>#DIV/0!</v>
      </c>
      <c r="KW195" s="5" t="e">
        <f t="shared" si="129"/>
        <v>#DIV/0!</v>
      </c>
      <c r="KX195" s="5" t="e">
        <f t="shared" si="130"/>
        <v>#DIV/0!</v>
      </c>
      <c r="KY195" s="5" t="e">
        <f t="shared" si="131"/>
        <v>#DIV/0!</v>
      </c>
      <c r="KZ195" s="5" t="e">
        <f t="shared" si="132"/>
        <v>#DIV/0!</v>
      </c>
      <c r="LA195" s="5" t="e">
        <f t="shared" si="133"/>
        <v>#DIV/0!</v>
      </c>
      <c r="LB195" t="e">
        <f>IF(LQ195="0-1",INDEX(Scrape!#REF!,MATCH('HT 0-1'!KP195,Scrape!$B:$B,0)),"")</f>
        <v>#REF!</v>
      </c>
      <c r="LC195" t="e">
        <f>IF(LQ195="0-1",INDEX(Scrape!$A:$A,MATCH('HT 0-1'!KP195,Scrape!$B:$B,0)),"")</f>
        <v>#REF!</v>
      </c>
      <c r="LD195" t="e">
        <f>IF(LQ195="0-1",INDEX(Scrape!$B:$B,MATCH('HT 0-1'!KP195,Scrape!$B:$B,0)),"")</f>
        <v>#REF!</v>
      </c>
      <c r="LE195" t="e">
        <f>IF(LQ195="0-1",INDEX(Scrape!$C:$C,MATCH('HT 0-1'!KP195,Scrape!$B:$B,0)),"")</f>
        <v>#REF!</v>
      </c>
      <c r="LF195" t="e">
        <f>IF(LQ195="0-1",INDEX(Scrape!$D:$D,MATCH('HT 0-1'!KP195,Scrape!$B:$B,0)),"")</f>
        <v>#REF!</v>
      </c>
      <c r="LG195" t="e">
        <f>IF(LQ195="0-1",INDEX(Scrape!$E:$E,MATCH('HT 0-1'!KP195,Scrape!$B:$B,0)),"")</f>
        <v>#REF!</v>
      </c>
      <c r="LH195" t="e">
        <f>IF(LQ195="0-1",INDEX(Scrape!$F:$F,MATCH('HT 0-1'!KP195,Scrape!$B:$B,0)),"")</f>
        <v>#REF!</v>
      </c>
      <c r="LI195" t="e">
        <f>IF(LQ195="0-1",INDEX(Scrape!$G:$G,MATCH('HT 0-1'!KP195,Scrape!$B:$B,0)),"")</f>
        <v>#REF!</v>
      </c>
      <c r="LJ195" t="e">
        <f>IF(LQ195="0-1",INDEX(Scrape!$H:$H,MATCH('HT 0-1'!KP195,Scrape!$B:$B,0)),"")</f>
        <v>#REF!</v>
      </c>
      <c r="LK195" t="e">
        <f>IF(LQ195="0-1",INDEX(Scrape!$I:$I,MATCH('HT 0-1'!KP195,Scrape!$B:$B,0)),"")</f>
        <v>#REF!</v>
      </c>
      <c r="LL195" t="e">
        <f>IF(LQ195="0-1",INDEX(Scrape!$J:$J,MATCH('HT 0-1'!KP195,Scrape!$B:$B,0)),"")</f>
        <v>#REF!</v>
      </c>
      <c r="LM195" t="e">
        <f>IF(LQ195="0-1",INDEX(Scrape!$K:$K,MATCH('HT 0-1'!KP195,Scrape!$B:$B,0)),"")</f>
        <v>#REF!</v>
      </c>
      <c r="LN195" t="e">
        <f>IF(LQ195="0-1",INDEX(Scrape!$L:$L,MATCH('HT 0-1'!KP195,Scrape!$B:$B,0)),"")</f>
        <v>#REF!</v>
      </c>
      <c r="LO195" t="e">
        <f>IF(LQ195="0-1",INDEX(Scrape!$M:$M,MATCH('HT 0-1'!KP195,Scrape!$B:$B,0)),"")</f>
        <v>#REF!</v>
      </c>
      <c r="LP195" t="e">
        <f>IF(LQ195="0-1",INDEX(Scrape!$N:$N,MATCH('HT 0-1'!KP195,Scrape!$B:$B,0)),"")</f>
        <v>#REF!</v>
      </c>
      <c r="LQ195" t="e">
        <f>INDEX(Scrape!$O:$O,MATCH('HT 0-1'!KP195,Scrape!$B:$B,0))</f>
        <v>#REF!</v>
      </c>
      <c r="LR195" t="e">
        <f t="shared" si="134"/>
        <v>#REF!</v>
      </c>
      <c r="LS195" t="e">
        <f t="shared" si="135"/>
        <v>#REF!</v>
      </c>
      <c r="LT195" s="23" t="e">
        <f>IF(INDEX(#REF!,MATCH(KQ195,#REF!,0))=INDEX(#REF!,MATCH(KQ195,#REF!,0)),INDEX(#REF!,MATCH(KQ195,#REF!,0)),"ERROR")</f>
        <v>#REF!</v>
      </c>
      <c r="LU195" s="24" t="e">
        <f t="shared" si="136"/>
        <v>#DIV/0!</v>
      </c>
      <c r="LV195" s="24" t="e">
        <f t="shared" si="137"/>
        <v>#DIV/0!</v>
      </c>
      <c r="LW195" s="24" t="e">
        <f t="shared" si="138"/>
        <v>#DIV/0!</v>
      </c>
      <c r="LX195" s="24" t="e">
        <f t="shared" si="139"/>
        <v>#DIV/0!</v>
      </c>
      <c r="LY195" s="25" t="e">
        <f t="shared" si="140"/>
        <v>#REF!</v>
      </c>
      <c r="LZ195" s="25" t="e">
        <f t="shared" si="141"/>
        <v>#REF!</v>
      </c>
      <c r="MA195" s="26" t="e">
        <f t="shared" si="142"/>
        <v>#REF!</v>
      </c>
      <c r="MB195" s="27" t="e">
        <f t="shared" si="143"/>
        <v>#REF!</v>
      </c>
      <c r="MC195" s="28" t="e">
        <f t="shared" si="144"/>
        <v>#REF!</v>
      </c>
      <c r="MD195" s="24" t="e">
        <f t="shared" si="145"/>
        <v>#REF!</v>
      </c>
      <c r="ME195" s="29" t="e">
        <f t="shared" si="146"/>
        <v>#REF!</v>
      </c>
      <c r="MF195" s="30" t="e">
        <f t="shared" si="147"/>
        <v>#REF!</v>
      </c>
      <c r="MG195" s="24" t="e">
        <f t="shared" si="148"/>
        <v>#REF!</v>
      </c>
      <c r="MH195" s="29" t="e">
        <f t="shared" si="149"/>
        <v>#REF!</v>
      </c>
      <c r="MI195" s="30" t="e">
        <f t="shared" si="150"/>
        <v>#REF!</v>
      </c>
      <c r="MJ195" t="str">
        <f t="shared" si="151"/>
        <v/>
      </c>
      <c r="MK195" t="str">
        <f t="shared" si="152"/>
        <v/>
      </c>
      <c r="ML195" t="str">
        <f t="shared" si="153"/>
        <v/>
      </c>
      <c r="MM195" t="str">
        <f t="shared" si="154"/>
        <v/>
      </c>
      <c r="MN195" t="str">
        <f t="shared" si="155"/>
        <v/>
      </c>
      <c r="MO195" t="str">
        <f t="shared" si="156"/>
        <v/>
      </c>
      <c r="MP195" s="5" t="e">
        <f>COUNTIFS(#REF!,LT195,#REF!,1,#REF!,"&gt;="&amp;MC195,#REF!,"&lt;="&amp;MB195,#REF!,"&lt;="&amp;ME195,#REF!,"&gt;="&amp;MF195,#REF!,"="&amp;KV195,#REF!,"="&amp;KX195)</f>
        <v>#REF!</v>
      </c>
      <c r="MQ195" s="5" t="e">
        <f>COUNTIFS(#REF!,LT195,#REF!,0,#REF!,"&gt;="&amp;MC195,#REF!,"&lt;="&amp;MB195,#REF!,"&lt;="&amp;ME195,#REF!,"&gt;="&amp;MF195,#REF!,"="&amp;KV195,#REF!,"="&amp;KX195)</f>
        <v>#REF!</v>
      </c>
      <c r="MR195" s="5" t="e">
        <f>COUNTIFS(#REF!,LT195,#REF!,1,#REF!,"&gt;="&amp;MC195,#REF!,"&lt;="&amp;MB195,#REF!,"&lt;="&amp;ME195,#REF!,"&gt;="&amp;MF195,#REF!,"="&amp;KW195,#REF!,"="&amp;KY195)</f>
        <v>#REF!</v>
      </c>
      <c r="MS195" s="5" t="e">
        <f>COUNTIFS(#REF!,LT195,#REF!,0,#REF!,"&gt;="&amp;MC195,#REF!,"&lt;="&amp;MB195,#REF!,"&lt;="&amp;ME195,#REF!,"&gt;="&amp;MF195,#REF!,"="&amp;KW195,#REF!,"="&amp;KY195)</f>
        <v>#REF!</v>
      </c>
      <c r="MT195" s="5" t="e">
        <f>COUNTIFS(#REF!,LT195,#REF!,1,#REF!,"&gt;="&amp;MI195,#REF!,"&lt;="&amp;MH195,#REF!,"&lt;="&amp;ME195,#REF!,"&gt;="&amp;MF195)</f>
        <v>#REF!</v>
      </c>
      <c r="MU195" s="5" t="e">
        <f>COUNTIFS(#REF!,LT195,#REF!,0,#REF!,"&gt;="&amp;MI195,#REF!,"&lt;="&amp;MH195,#REF!,"&lt;="&amp;ME195,#REF!,"&gt;="&amp;MF195)</f>
        <v>#REF!</v>
      </c>
      <c r="MV195" s="5" t="e">
        <f>COUNTIFS(#REF!,LT195,#REF!,1,#REF!,"&gt;="&amp;MI195,#REF!,"&lt;="&amp;MH195,#REF!,"="&amp;KZ195,#REF!,"="&amp;LA195,#REF!,"&lt;="&amp;ME195,#REF!,"&gt;="&amp;MF195)</f>
        <v>#REF!</v>
      </c>
      <c r="MW195" s="5" t="e">
        <f>COUNTIFS(#REF!,LT195,#REF!,0,#REF!,"&gt;="&amp;MI195,#REF!,"&lt;="&amp;MH195,#REF!,"="&amp;KZ195,#REF!,"="&amp;LA195,#REF!,"&lt;="&amp;ME195,#REF!,"&gt;="&amp;MF195)</f>
        <v>#REF!</v>
      </c>
      <c r="MX195" s="5" t="e">
        <f>COUNTIFS(#REF!,LT195,#REF!,1,#REF!,"&gt;="&amp;MC195,#REF!,"&lt;="&amp;MB195,#REF!,"&lt;="&amp;ME195,#REF!,"&gt;="&amp;MF195)</f>
        <v>#REF!</v>
      </c>
      <c r="MY195" s="5" t="e">
        <f>COUNTIFS(#REF!,LT195,#REF!,0,#REF!,"&gt;="&amp;MC195,#REF!,"&lt;="&amp;MB195,#REF!,"&lt;="&amp;ME195,#REF!,"&gt;="&amp;MF195)</f>
        <v>#REF!</v>
      </c>
      <c r="MZ195" s="5" t="e">
        <f>COUNTIFS(#REF!,LT195,#REF!,1,#REF!,"&lt;="&amp;ME195,#REF!,"&gt;="&amp;MF195,#REF!,"="&amp;KV195,#REF!,"="&amp;KX195)</f>
        <v>#REF!</v>
      </c>
      <c r="NA195" s="5" t="e">
        <f>COUNTIFS(#REF!,LT195,#REF!,0,#REF!,"&lt;="&amp;ME195,#REF!,"&gt;="&amp;MF195,#REF!,"="&amp;KV195,#REF!,"="&amp;KX195)</f>
        <v>#REF!</v>
      </c>
      <c r="NB195" s="5" t="e">
        <f>COUNTIFS(#REF!,LT195,#REF!,1,#REF!,"&lt;="&amp;ME195,#REF!,"&gt;="&amp;MF195,#REF!,"="&amp;KW195,#REF!,"="&amp;KY195)</f>
        <v>#REF!</v>
      </c>
      <c r="NC195" s="5" t="e">
        <f>COUNTIFS(#REF!,LT195,#REF!,0,#REF!,"&lt;="&amp;ME195,#REF!,"&gt;="&amp;MF195,#REF!,"="&amp;KW195,#REF!,"="&amp;KY195)</f>
        <v>#REF!</v>
      </c>
      <c r="ND195" s="5" t="e">
        <f t="shared" si="157"/>
        <v>#REF!</v>
      </c>
      <c r="NE195" s="5" t="e">
        <f t="shared" si="158"/>
        <v>#REF!</v>
      </c>
      <c r="NF195" s="5" t="e">
        <f t="shared" si="159"/>
        <v>#REF!</v>
      </c>
      <c r="NG195" s="6" t="e">
        <f t="shared" si="160"/>
        <v>#REF!</v>
      </c>
      <c r="NH195" s="7" t="e">
        <f t="shared" si="161"/>
        <v>#REF!</v>
      </c>
      <c r="NI195" s="5" t="e">
        <f t="shared" si="162"/>
        <v>#REF!</v>
      </c>
      <c r="NJ195" s="31" t="e">
        <f t="shared" si="163"/>
        <v>#REF!</v>
      </c>
      <c r="NK195" s="32" t="e">
        <f t="shared" si="164"/>
        <v>#REF!</v>
      </c>
      <c r="NL195" s="32" t="e">
        <f t="shared" si="165"/>
        <v>#REF!</v>
      </c>
      <c r="NM195" s="33" t="e">
        <f t="shared" si="166"/>
        <v>#REF!</v>
      </c>
      <c r="NN195" s="33" t="e">
        <f t="shared" si="167"/>
        <v>#REF!</v>
      </c>
      <c r="NO195" s="33" t="e">
        <f t="shared" si="168"/>
        <v>#REF!</v>
      </c>
      <c r="NP195" s="33" t="e">
        <f t="shared" si="169"/>
        <v>#REF!</v>
      </c>
      <c r="NQ195" s="31" t="e">
        <f t="shared" si="170"/>
        <v>#REF!</v>
      </c>
      <c r="NR195" s="32" t="e">
        <f t="shared" si="171"/>
        <v>#REF!</v>
      </c>
      <c r="NS195" s="32" t="e">
        <f t="shared" si="172"/>
        <v>#REF!</v>
      </c>
      <c r="NT195" s="33" t="e">
        <f t="shared" si="173"/>
        <v>#REF!</v>
      </c>
      <c r="NU195" s="33" t="e">
        <f t="shared" si="174"/>
        <v>#REF!</v>
      </c>
      <c r="NV195" s="33" t="e">
        <f t="shared" si="175"/>
        <v>#REF!</v>
      </c>
      <c r="NW195" s="33" t="e">
        <f t="shared" si="176"/>
        <v>#REF!</v>
      </c>
      <c r="NX195" t="e">
        <f t="shared" si="177"/>
        <v>#REF!</v>
      </c>
      <c r="NY195" t="e">
        <f t="shared" si="178"/>
        <v>#REF!</v>
      </c>
      <c r="NZ195" t="e">
        <f t="shared" si="179"/>
        <v>#REF!</v>
      </c>
      <c r="OA195" t="e">
        <f t="shared" si="180"/>
        <v>#REF!</v>
      </c>
      <c r="OB195" t="e">
        <f t="shared" si="181"/>
        <v>#REF!</v>
      </c>
      <c r="OC195" t="e">
        <f t="shared" si="182"/>
        <v>#REF!</v>
      </c>
    </row>
    <row r="196" spans="1:393" ht="16.5" customHeight="1" x14ac:dyDescent="0.3">
      <c r="A196" s="22"/>
      <c r="KN196" s="5" t="e">
        <f>IF(INDEX(#REF!,MATCH('HT 0-1'!D196,#REF!,0))=INDEX(#REF!,MATCH('HT 0-1'!D196,#REF!,0)),INDEX(#REF!,MATCH('HT 0-1'!D196,#REF!,0)),"ERROR")</f>
        <v>#REF!</v>
      </c>
      <c r="KO196" s="5" t="e">
        <f>IF(INDEX(#REF!,MATCH('HT 0-1'!E196,#REF!,0))=INDEX(#REF!,MATCH('HT 0-1'!E196,#REF!,0)),INDEX(#REF!,MATCH('HT 0-1'!E196,#REF!,0)),"ERROR")</f>
        <v>#REF!</v>
      </c>
      <c r="KP196" s="5" t="e">
        <f t="shared" si="122"/>
        <v>#REF!</v>
      </c>
      <c r="KQ196" t="str">
        <f t="shared" si="123"/>
        <v>_</v>
      </c>
      <c r="KR196" s="5" t="e">
        <f t="shared" si="124"/>
        <v>#DIV/0!</v>
      </c>
      <c r="KS196" s="5" t="e">
        <f t="shared" si="125"/>
        <v>#DIV/0!</v>
      </c>
      <c r="KT196" s="5" t="e">
        <f t="shared" si="126"/>
        <v>#DIV/0!</v>
      </c>
      <c r="KU196" s="5" t="e">
        <f t="shared" si="127"/>
        <v>#DIV/0!</v>
      </c>
      <c r="KV196" s="5" t="e">
        <f t="shared" si="128"/>
        <v>#DIV/0!</v>
      </c>
      <c r="KW196" s="5" t="e">
        <f t="shared" si="129"/>
        <v>#DIV/0!</v>
      </c>
      <c r="KX196" s="5" t="e">
        <f t="shared" si="130"/>
        <v>#DIV/0!</v>
      </c>
      <c r="KY196" s="5" t="e">
        <f t="shared" si="131"/>
        <v>#DIV/0!</v>
      </c>
      <c r="KZ196" s="5" t="e">
        <f t="shared" si="132"/>
        <v>#DIV/0!</v>
      </c>
      <c r="LA196" s="5" t="e">
        <f t="shared" si="133"/>
        <v>#DIV/0!</v>
      </c>
      <c r="LB196" t="e">
        <f>IF(LQ196="0-1",INDEX(Scrape!#REF!,MATCH('HT 0-1'!KP196,Scrape!$B:$B,0)),"")</f>
        <v>#REF!</v>
      </c>
      <c r="LC196" t="e">
        <f>IF(LQ196="0-1",INDEX(Scrape!$A:$A,MATCH('HT 0-1'!KP196,Scrape!$B:$B,0)),"")</f>
        <v>#REF!</v>
      </c>
      <c r="LD196" t="e">
        <f>IF(LQ196="0-1",INDEX(Scrape!$B:$B,MATCH('HT 0-1'!KP196,Scrape!$B:$B,0)),"")</f>
        <v>#REF!</v>
      </c>
      <c r="LE196" t="e">
        <f>IF(LQ196="0-1",INDEX(Scrape!$C:$C,MATCH('HT 0-1'!KP196,Scrape!$B:$B,0)),"")</f>
        <v>#REF!</v>
      </c>
      <c r="LF196" t="e">
        <f>IF(LQ196="0-1",INDEX(Scrape!$D:$D,MATCH('HT 0-1'!KP196,Scrape!$B:$B,0)),"")</f>
        <v>#REF!</v>
      </c>
      <c r="LG196" t="e">
        <f>IF(LQ196="0-1",INDEX(Scrape!$E:$E,MATCH('HT 0-1'!KP196,Scrape!$B:$B,0)),"")</f>
        <v>#REF!</v>
      </c>
      <c r="LH196" t="e">
        <f>IF(LQ196="0-1",INDEX(Scrape!$F:$F,MATCH('HT 0-1'!KP196,Scrape!$B:$B,0)),"")</f>
        <v>#REF!</v>
      </c>
      <c r="LI196" t="e">
        <f>IF(LQ196="0-1",INDEX(Scrape!$G:$G,MATCH('HT 0-1'!KP196,Scrape!$B:$B,0)),"")</f>
        <v>#REF!</v>
      </c>
      <c r="LJ196" t="e">
        <f>IF(LQ196="0-1",INDEX(Scrape!$H:$H,MATCH('HT 0-1'!KP196,Scrape!$B:$B,0)),"")</f>
        <v>#REF!</v>
      </c>
      <c r="LK196" t="e">
        <f>IF(LQ196="0-1",INDEX(Scrape!$I:$I,MATCH('HT 0-1'!KP196,Scrape!$B:$B,0)),"")</f>
        <v>#REF!</v>
      </c>
      <c r="LL196" t="e">
        <f>IF(LQ196="0-1",INDEX(Scrape!$J:$J,MATCH('HT 0-1'!KP196,Scrape!$B:$B,0)),"")</f>
        <v>#REF!</v>
      </c>
      <c r="LM196" t="e">
        <f>IF(LQ196="0-1",INDEX(Scrape!$K:$K,MATCH('HT 0-1'!KP196,Scrape!$B:$B,0)),"")</f>
        <v>#REF!</v>
      </c>
      <c r="LN196" t="e">
        <f>IF(LQ196="0-1",INDEX(Scrape!$L:$L,MATCH('HT 0-1'!KP196,Scrape!$B:$B,0)),"")</f>
        <v>#REF!</v>
      </c>
      <c r="LO196" t="e">
        <f>IF(LQ196="0-1",INDEX(Scrape!$M:$M,MATCH('HT 0-1'!KP196,Scrape!$B:$B,0)),"")</f>
        <v>#REF!</v>
      </c>
      <c r="LP196" t="e">
        <f>IF(LQ196="0-1",INDEX(Scrape!$N:$N,MATCH('HT 0-1'!KP196,Scrape!$B:$B,0)),"")</f>
        <v>#REF!</v>
      </c>
      <c r="LQ196" t="e">
        <f>INDEX(Scrape!$O:$O,MATCH('HT 0-1'!KP196,Scrape!$B:$B,0))</f>
        <v>#REF!</v>
      </c>
      <c r="LR196" t="e">
        <f t="shared" si="134"/>
        <v>#REF!</v>
      </c>
      <c r="LS196" t="e">
        <f t="shared" si="135"/>
        <v>#REF!</v>
      </c>
      <c r="LT196" s="23" t="e">
        <f>IF(INDEX(#REF!,MATCH(KQ196,#REF!,0))=INDEX(#REF!,MATCH(KQ196,#REF!,0)),INDEX(#REF!,MATCH(KQ196,#REF!,0)),"ERROR")</f>
        <v>#REF!</v>
      </c>
      <c r="LU196" s="24" t="e">
        <f t="shared" si="136"/>
        <v>#DIV/0!</v>
      </c>
      <c r="LV196" s="24" t="e">
        <f t="shared" si="137"/>
        <v>#DIV/0!</v>
      </c>
      <c r="LW196" s="24" t="e">
        <f t="shared" si="138"/>
        <v>#DIV/0!</v>
      </c>
      <c r="LX196" s="24" t="e">
        <f t="shared" si="139"/>
        <v>#DIV/0!</v>
      </c>
      <c r="LY196" s="25" t="e">
        <f t="shared" si="140"/>
        <v>#REF!</v>
      </c>
      <c r="LZ196" s="25" t="e">
        <f t="shared" si="141"/>
        <v>#REF!</v>
      </c>
      <c r="MA196" s="26" t="e">
        <f t="shared" si="142"/>
        <v>#REF!</v>
      </c>
      <c r="MB196" s="27" t="e">
        <f t="shared" si="143"/>
        <v>#REF!</v>
      </c>
      <c r="MC196" s="28" t="e">
        <f t="shared" si="144"/>
        <v>#REF!</v>
      </c>
      <c r="MD196" s="24" t="e">
        <f t="shared" si="145"/>
        <v>#REF!</v>
      </c>
      <c r="ME196" s="29" t="e">
        <f t="shared" si="146"/>
        <v>#REF!</v>
      </c>
      <c r="MF196" s="30" t="e">
        <f t="shared" si="147"/>
        <v>#REF!</v>
      </c>
      <c r="MG196" s="24" t="e">
        <f t="shared" si="148"/>
        <v>#REF!</v>
      </c>
      <c r="MH196" s="29" t="e">
        <f t="shared" si="149"/>
        <v>#REF!</v>
      </c>
      <c r="MI196" s="30" t="e">
        <f t="shared" si="150"/>
        <v>#REF!</v>
      </c>
      <c r="MJ196" t="str">
        <f t="shared" si="151"/>
        <v/>
      </c>
      <c r="MK196" t="str">
        <f t="shared" si="152"/>
        <v/>
      </c>
      <c r="ML196" t="str">
        <f t="shared" si="153"/>
        <v/>
      </c>
      <c r="MM196" t="str">
        <f t="shared" si="154"/>
        <v/>
      </c>
      <c r="MN196" t="str">
        <f t="shared" si="155"/>
        <v/>
      </c>
      <c r="MO196" t="str">
        <f t="shared" si="156"/>
        <v/>
      </c>
      <c r="MP196" s="5" t="e">
        <f>COUNTIFS(#REF!,LT196,#REF!,1,#REF!,"&gt;="&amp;MC196,#REF!,"&lt;="&amp;MB196,#REF!,"&lt;="&amp;ME196,#REF!,"&gt;="&amp;MF196,#REF!,"="&amp;KV196,#REF!,"="&amp;KX196)</f>
        <v>#REF!</v>
      </c>
      <c r="MQ196" s="5" t="e">
        <f>COUNTIFS(#REF!,LT196,#REF!,0,#REF!,"&gt;="&amp;MC196,#REF!,"&lt;="&amp;MB196,#REF!,"&lt;="&amp;ME196,#REF!,"&gt;="&amp;MF196,#REF!,"="&amp;KV196,#REF!,"="&amp;KX196)</f>
        <v>#REF!</v>
      </c>
      <c r="MR196" s="5" t="e">
        <f>COUNTIFS(#REF!,LT196,#REF!,1,#REF!,"&gt;="&amp;MC196,#REF!,"&lt;="&amp;MB196,#REF!,"&lt;="&amp;ME196,#REF!,"&gt;="&amp;MF196,#REF!,"="&amp;KW196,#REF!,"="&amp;KY196)</f>
        <v>#REF!</v>
      </c>
      <c r="MS196" s="5" t="e">
        <f>COUNTIFS(#REF!,LT196,#REF!,0,#REF!,"&gt;="&amp;MC196,#REF!,"&lt;="&amp;MB196,#REF!,"&lt;="&amp;ME196,#REF!,"&gt;="&amp;MF196,#REF!,"="&amp;KW196,#REF!,"="&amp;KY196)</f>
        <v>#REF!</v>
      </c>
      <c r="MT196" s="5" t="e">
        <f>COUNTIFS(#REF!,LT196,#REF!,1,#REF!,"&gt;="&amp;MI196,#REF!,"&lt;="&amp;MH196,#REF!,"&lt;="&amp;ME196,#REF!,"&gt;="&amp;MF196)</f>
        <v>#REF!</v>
      </c>
      <c r="MU196" s="5" t="e">
        <f>COUNTIFS(#REF!,LT196,#REF!,0,#REF!,"&gt;="&amp;MI196,#REF!,"&lt;="&amp;MH196,#REF!,"&lt;="&amp;ME196,#REF!,"&gt;="&amp;MF196)</f>
        <v>#REF!</v>
      </c>
      <c r="MV196" s="5" t="e">
        <f>COUNTIFS(#REF!,LT196,#REF!,1,#REF!,"&gt;="&amp;MI196,#REF!,"&lt;="&amp;MH196,#REF!,"="&amp;KZ196,#REF!,"="&amp;LA196,#REF!,"&lt;="&amp;ME196,#REF!,"&gt;="&amp;MF196)</f>
        <v>#REF!</v>
      </c>
      <c r="MW196" s="5" t="e">
        <f>COUNTIFS(#REF!,LT196,#REF!,0,#REF!,"&gt;="&amp;MI196,#REF!,"&lt;="&amp;MH196,#REF!,"="&amp;KZ196,#REF!,"="&amp;LA196,#REF!,"&lt;="&amp;ME196,#REF!,"&gt;="&amp;MF196)</f>
        <v>#REF!</v>
      </c>
      <c r="MX196" s="5" t="e">
        <f>COUNTIFS(#REF!,LT196,#REF!,1,#REF!,"&gt;="&amp;MC196,#REF!,"&lt;="&amp;MB196,#REF!,"&lt;="&amp;ME196,#REF!,"&gt;="&amp;MF196)</f>
        <v>#REF!</v>
      </c>
      <c r="MY196" s="5" t="e">
        <f>COUNTIFS(#REF!,LT196,#REF!,0,#REF!,"&gt;="&amp;MC196,#REF!,"&lt;="&amp;MB196,#REF!,"&lt;="&amp;ME196,#REF!,"&gt;="&amp;MF196)</f>
        <v>#REF!</v>
      </c>
      <c r="MZ196" s="5" t="e">
        <f>COUNTIFS(#REF!,LT196,#REF!,1,#REF!,"&lt;="&amp;ME196,#REF!,"&gt;="&amp;MF196,#REF!,"="&amp;KV196,#REF!,"="&amp;KX196)</f>
        <v>#REF!</v>
      </c>
      <c r="NA196" s="5" t="e">
        <f>COUNTIFS(#REF!,LT196,#REF!,0,#REF!,"&lt;="&amp;ME196,#REF!,"&gt;="&amp;MF196,#REF!,"="&amp;KV196,#REF!,"="&amp;KX196)</f>
        <v>#REF!</v>
      </c>
      <c r="NB196" s="5" t="e">
        <f>COUNTIFS(#REF!,LT196,#REF!,1,#REF!,"&lt;="&amp;ME196,#REF!,"&gt;="&amp;MF196,#REF!,"="&amp;KW196,#REF!,"="&amp;KY196)</f>
        <v>#REF!</v>
      </c>
      <c r="NC196" s="5" t="e">
        <f>COUNTIFS(#REF!,LT196,#REF!,0,#REF!,"&lt;="&amp;ME196,#REF!,"&gt;="&amp;MF196,#REF!,"="&amp;KW196,#REF!,"="&amp;KY196)</f>
        <v>#REF!</v>
      </c>
      <c r="ND196" s="5" t="e">
        <f t="shared" si="157"/>
        <v>#REF!</v>
      </c>
      <c r="NE196" s="5" t="e">
        <f t="shared" si="158"/>
        <v>#REF!</v>
      </c>
      <c r="NF196" s="5" t="e">
        <f t="shared" si="159"/>
        <v>#REF!</v>
      </c>
      <c r="NG196" s="6" t="e">
        <f t="shared" si="160"/>
        <v>#REF!</v>
      </c>
      <c r="NH196" s="7" t="e">
        <f t="shared" si="161"/>
        <v>#REF!</v>
      </c>
      <c r="NI196" s="5" t="e">
        <f t="shared" si="162"/>
        <v>#REF!</v>
      </c>
      <c r="NJ196" s="31" t="e">
        <f t="shared" si="163"/>
        <v>#REF!</v>
      </c>
      <c r="NK196" s="32" t="e">
        <f t="shared" si="164"/>
        <v>#REF!</v>
      </c>
      <c r="NL196" s="32" t="e">
        <f t="shared" si="165"/>
        <v>#REF!</v>
      </c>
      <c r="NM196" s="33" t="e">
        <f t="shared" si="166"/>
        <v>#REF!</v>
      </c>
      <c r="NN196" s="33" t="e">
        <f t="shared" si="167"/>
        <v>#REF!</v>
      </c>
      <c r="NO196" s="33" t="e">
        <f t="shared" si="168"/>
        <v>#REF!</v>
      </c>
      <c r="NP196" s="33" t="e">
        <f t="shared" si="169"/>
        <v>#REF!</v>
      </c>
      <c r="NQ196" s="31" t="e">
        <f t="shared" si="170"/>
        <v>#REF!</v>
      </c>
      <c r="NR196" s="32" t="e">
        <f t="shared" si="171"/>
        <v>#REF!</v>
      </c>
      <c r="NS196" s="32" t="e">
        <f t="shared" si="172"/>
        <v>#REF!</v>
      </c>
      <c r="NT196" s="33" t="e">
        <f t="shared" si="173"/>
        <v>#REF!</v>
      </c>
      <c r="NU196" s="33" t="e">
        <f t="shared" si="174"/>
        <v>#REF!</v>
      </c>
      <c r="NV196" s="33" t="e">
        <f t="shared" si="175"/>
        <v>#REF!</v>
      </c>
      <c r="NW196" s="33" t="e">
        <f t="shared" si="176"/>
        <v>#REF!</v>
      </c>
      <c r="NX196" t="e">
        <f t="shared" si="177"/>
        <v>#REF!</v>
      </c>
      <c r="NY196" t="e">
        <f t="shared" si="178"/>
        <v>#REF!</v>
      </c>
      <c r="NZ196" t="e">
        <f t="shared" si="179"/>
        <v>#REF!</v>
      </c>
      <c r="OA196" t="e">
        <f t="shared" si="180"/>
        <v>#REF!</v>
      </c>
      <c r="OB196" t="e">
        <f t="shared" si="181"/>
        <v>#REF!</v>
      </c>
      <c r="OC196" t="e">
        <f t="shared" si="182"/>
        <v>#REF!</v>
      </c>
    </row>
    <row r="197" spans="1:393" ht="16.5" customHeight="1" x14ac:dyDescent="0.3">
      <c r="A197" s="22"/>
      <c r="KN197" s="5" t="e">
        <f>IF(INDEX(#REF!,MATCH('HT 0-1'!D197,#REF!,0))=INDEX(#REF!,MATCH('HT 0-1'!D197,#REF!,0)),INDEX(#REF!,MATCH('HT 0-1'!D197,#REF!,0)),"ERROR")</f>
        <v>#REF!</v>
      </c>
      <c r="KO197" s="5" t="e">
        <f>IF(INDEX(#REF!,MATCH('HT 0-1'!E197,#REF!,0))=INDEX(#REF!,MATCH('HT 0-1'!E197,#REF!,0)),INDEX(#REF!,MATCH('HT 0-1'!E197,#REF!,0)),"ERROR")</f>
        <v>#REF!</v>
      </c>
      <c r="KP197" s="5" t="e">
        <f t="shared" si="122"/>
        <v>#REF!</v>
      </c>
      <c r="KQ197" t="str">
        <f t="shared" si="123"/>
        <v>_</v>
      </c>
      <c r="KR197" s="5" t="e">
        <f t="shared" si="124"/>
        <v>#DIV/0!</v>
      </c>
      <c r="KS197" s="5" t="e">
        <f t="shared" si="125"/>
        <v>#DIV/0!</v>
      </c>
      <c r="KT197" s="5" t="e">
        <f t="shared" si="126"/>
        <v>#DIV/0!</v>
      </c>
      <c r="KU197" s="5" t="e">
        <f t="shared" si="127"/>
        <v>#DIV/0!</v>
      </c>
      <c r="KV197" s="5" t="e">
        <f t="shared" si="128"/>
        <v>#DIV/0!</v>
      </c>
      <c r="KW197" s="5" t="e">
        <f t="shared" si="129"/>
        <v>#DIV/0!</v>
      </c>
      <c r="KX197" s="5" t="e">
        <f t="shared" si="130"/>
        <v>#DIV/0!</v>
      </c>
      <c r="KY197" s="5" t="e">
        <f t="shared" si="131"/>
        <v>#DIV/0!</v>
      </c>
      <c r="KZ197" s="5" t="e">
        <f t="shared" si="132"/>
        <v>#DIV/0!</v>
      </c>
      <c r="LA197" s="5" t="e">
        <f t="shared" si="133"/>
        <v>#DIV/0!</v>
      </c>
      <c r="LB197" t="e">
        <f>IF(LQ197="0-1",INDEX(Scrape!#REF!,MATCH('HT 0-1'!KP197,Scrape!$B:$B,0)),"")</f>
        <v>#REF!</v>
      </c>
      <c r="LC197" t="e">
        <f>IF(LQ197="0-1",INDEX(Scrape!$A:$A,MATCH('HT 0-1'!KP197,Scrape!$B:$B,0)),"")</f>
        <v>#REF!</v>
      </c>
      <c r="LD197" t="e">
        <f>IF(LQ197="0-1",INDEX(Scrape!$B:$B,MATCH('HT 0-1'!KP197,Scrape!$B:$B,0)),"")</f>
        <v>#REF!</v>
      </c>
      <c r="LE197" t="e">
        <f>IF(LQ197="0-1",INDEX(Scrape!$C:$C,MATCH('HT 0-1'!KP197,Scrape!$B:$B,0)),"")</f>
        <v>#REF!</v>
      </c>
      <c r="LF197" t="e">
        <f>IF(LQ197="0-1",INDEX(Scrape!$D:$D,MATCH('HT 0-1'!KP197,Scrape!$B:$B,0)),"")</f>
        <v>#REF!</v>
      </c>
      <c r="LG197" t="e">
        <f>IF(LQ197="0-1",INDEX(Scrape!$E:$E,MATCH('HT 0-1'!KP197,Scrape!$B:$B,0)),"")</f>
        <v>#REF!</v>
      </c>
      <c r="LH197" t="e">
        <f>IF(LQ197="0-1",INDEX(Scrape!$F:$F,MATCH('HT 0-1'!KP197,Scrape!$B:$B,0)),"")</f>
        <v>#REF!</v>
      </c>
      <c r="LI197" t="e">
        <f>IF(LQ197="0-1",INDEX(Scrape!$G:$G,MATCH('HT 0-1'!KP197,Scrape!$B:$B,0)),"")</f>
        <v>#REF!</v>
      </c>
      <c r="LJ197" t="e">
        <f>IF(LQ197="0-1",INDEX(Scrape!$H:$H,MATCH('HT 0-1'!KP197,Scrape!$B:$B,0)),"")</f>
        <v>#REF!</v>
      </c>
      <c r="LK197" t="e">
        <f>IF(LQ197="0-1",INDEX(Scrape!$I:$I,MATCH('HT 0-1'!KP197,Scrape!$B:$B,0)),"")</f>
        <v>#REF!</v>
      </c>
      <c r="LL197" t="e">
        <f>IF(LQ197="0-1",INDEX(Scrape!$J:$J,MATCH('HT 0-1'!KP197,Scrape!$B:$B,0)),"")</f>
        <v>#REF!</v>
      </c>
      <c r="LM197" t="e">
        <f>IF(LQ197="0-1",INDEX(Scrape!$K:$K,MATCH('HT 0-1'!KP197,Scrape!$B:$B,0)),"")</f>
        <v>#REF!</v>
      </c>
      <c r="LN197" t="e">
        <f>IF(LQ197="0-1",INDEX(Scrape!$L:$L,MATCH('HT 0-1'!KP197,Scrape!$B:$B,0)),"")</f>
        <v>#REF!</v>
      </c>
      <c r="LO197" t="e">
        <f>IF(LQ197="0-1",INDEX(Scrape!$M:$M,MATCH('HT 0-1'!KP197,Scrape!$B:$B,0)),"")</f>
        <v>#REF!</v>
      </c>
      <c r="LP197" t="e">
        <f>IF(LQ197="0-1",INDEX(Scrape!$N:$N,MATCH('HT 0-1'!KP197,Scrape!$B:$B,0)),"")</f>
        <v>#REF!</v>
      </c>
      <c r="LQ197" t="e">
        <f>INDEX(Scrape!$O:$O,MATCH('HT 0-1'!KP197,Scrape!$B:$B,0))</f>
        <v>#REF!</v>
      </c>
      <c r="LR197" t="e">
        <f t="shared" si="134"/>
        <v>#REF!</v>
      </c>
      <c r="LS197" t="e">
        <f t="shared" si="135"/>
        <v>#REF!</v>
      </c>
      <c r="LT197" s="23" t="e">
        <f>IF(INDEX(#REF!,MATCH(KQ197,#REF!,0))=INDEX(#REF!,MATCH(KQ197,#REF!,0)),INDEX(#REF!,MATCH(KQ197,#REF!,0)),"ERROR")</f>
        <v>#REF!</v>
      </c>
      <c r="LU197" s="24" t="e">
        <f t="shared" si="136"/>
        <v>#DIV/0!</v>
      </c>
      <c r="LV197" s="24" t="e">
        <f t="shared" si="137"/>
        <v>#DIV/0!</v>
      </c>
      <c r="LW197" s="24" t="e">
        <f t="shared" si="138"/>
        <v>#DIV/0!</v>
      </c>
      <c r="LX197" s="24" t="e">
        <f t="shared" si="139"/>
        <v>#DIV/0!</v>
      </c>
      <c r="LY197" s="25" t="e">
        <f t="shared" si="140"/>
        <v>#REF!</v>
      </c>
      <c r="LZ197" s="25" t="e">
        <f t="shared" si="141"/>
        <v>#REF!</v>
      </c>
      <c r="MA197" s="26" t="e">
        <f t="shared" si="142"/>
        <v>#REF!</v>
      </c>
      <c r="MB197" s="27" t="e">
        <f t="shared" si="143"/>
        <v>#REF!</v>
      </c>
      <c r="MC197" s="28" t="e">
        <f t="shared" si="144"/>
        <v>#REF!</v>
      </c>
      <c r="MD197" s="24" t="e">
        <f t="shared" si="145"/>
        <v>#REF!</v>
      </c>
      <c r="ME197" s="29" t="e">
        <f t="shared" si="146"/>
        <v>#REF!</v>
      </c>
      <c r="MF197" s="30" t="e">
        <f t="shared" si="147"/>
        <v>#REF!</v>
      </c>
      <c r="MG197" s="24" t="e">
        <f t="shared" si="148"/>
        <v>#REF!</v>
      </c>
      <c r="MH197" s="29" t="e">
        <f t="shared" si="149"/>
        <v>#REF!</v>
      </c>
      <c r="MI197" s="30" t="e">
        <f t="shared" si="150"/>
        <v>#REF!</v>
      </c>
      <c r="MJ197" t="str">
        <f t="shared" si="151"/>
        <v/>
      </c>
      <c r="MK197" t="str">
        <f t="shared" si="152"/>
        <v/>
      </c>
      <c r="ML197" t="str">
        <f t="shared" si="153"/>
        <v/>
      </c>
      <c r="MM197" t="str">
        <f t="shared" si="154"/>
        <v/>
      </c>
      <c r="MN197" t="str">
        <f t="shared" si="155"/>
        <v/>
      </c>
      <c r="MO197" t="str">
        <f t="shared" si="156"/>
        <v/>
      </c>
      <c r="MP197" s="5" t="e">
        <f>COUNTIFS(#REF!,LT197,#REF!,1,#REF!,"&gt;="&amp;MC197,#REF!,"&lt;="&amp;MB197,#REF!,"&lt;="&amp;ME197,#REF!,"&gt;="&amp;MF197,#REF!,"="&amp;KV197,#REF!,"="&amp;KX197)</f>
        <v>#REF!</v>
      </c>
      <c r="MQ197" s="5" t="e">
        <f>COUNTIFS(#REF!,LT197,#REF!,0,#REF!,"&gt;="&amp;MC197,#REF!,"&lt;="&amp;MB197,#REF!,"&lt;="&amp;ME197,#REF!,"&gt;="&amp;MF197,#REF!,"="&amp;KV197,#REF!,"="&amp;KX197)</f>
        <v>#REF!</v>
      </c>
      <c r="MR197" s="5" t="e">
        <f>COUNTIFS(#REF!,LT197,#REF!,1,#REF!,"&gt;="&amp;MC197,#REF!,"&lt;="&amp;MB197,#REF!,"&lt;="&amp;ME197,#REF!,"&gt;="&amp;MF197,#REF!,"="&amp;KW197,#REF!,"="&amp;KY197)</f>
        <v>#REF!</v>
      </c>
      <c r="MS197" s="5" t="e">
        <f>COUNTIFS(#REF!,LT197,#REF!,0,#REF!,"&gt;="&amp;MC197,#REF!,"&lt;="&amp;MB197,#REF!,"&lt;="&amp;ME197,#REF!,"&gt;="&amp;MF197,#REF!,"="&amp;KW197,#REF!,"="&amp;KY197)</f>
        <v>#REF!</v>
      </c>
      <c r="MT197" s="5" t="e">
        <f>COUNTIFS(#REF!,LT197,#REF!,1,#REF!,"&gt;="&amp;MI197,#REF!,"&lt;="&amp;MH197,#REF!,"&lt;="&amp;ME197,#REF!,"&gt;="&amp;MF197)</f>
        <v>#REF!</v>
      </c>
      <c r="MU197" s="5" t="e">
        <f>COUNTIFS(#REF!,LT197,#REF!,0,#REF!,"&gt;="&amp;MI197,#REF!,"&lt;="&amp;MH197,#REF!,"&lt;="&amp;ME197,#REF!,"&gt;="&amp;MF197)</f>
        <v>#REF!</v>
      </c>
      <c r="MV197" s="5" t="e">
        <f>COUNTIFS(#REF!,LT197,#REF!,1,#REF!,"&gt;="&amp;MI197,#REF!,"&lt;="&amp;MH197,#REF!,"="&amp;KZ197,#REF!,"="&amp;LA197,#REF!,"&lt;="&amp;ME197,#REF!,"&gt;="&amp;MF197)</f>
        <v>#REF!</v>
      </c>
      <c r="MW197" s="5" t="e">
        <f>COUNTIFS(#REF!,LT197,#REF!,0,#REF!,"&gt;="&amp;MI197,#REF!,"&lt;="&amp;MH197,#REF!,"="&amp;KZ197,#REF!,"="&amp;LA197,#REF!,"&lt;="&amp;ME197,#REF!,"&gt;="&amp;MF197)</f>
        <v>#REF!</v>
      </c>
      <c r="MX197" s="5" t="e">
        <f>COUNTIFS(#REF!,LT197,#REF!,1,#REF!,"&gt;="&amp;MC197,#REF!,"&lt;="&amp;MB197,#REF!,"&lt;="&amp;ME197,#REF!,"&gt;="&amp;MF197)</f>
        <v>#REF!</v>
      </c>
      <c r="MY197" s="5" t="e">
        <f>COUNTIFS(#REF!,LT197,#REF!,0,#REF!,"&gt;="&amp;MC197,#REF!,"&lt;="&amp;MB197,#REF!,"&lt;="&amp;ME197,#REF!,"&gt;="&amp;MF197)</f>
        <v>#REF!</v>
      </c>
      <c r="MZ197" s="5" t="e">
        <f>COUNTIFS(#REF!,LT197,#REF!,1,#REF!,"&lt;="&amp;ME197,#REF!,"&gt;="&amp;MF197,#REF!,"="&amp;KV197,#REF!,"="&amp;KX197)</f>
        <v>#REF!</v>
      </c>
      <c r="NA197" s="5" t="e">
        <f>COUNTIFS(#REF!,LT197,#REF!,0,#REF!,"&lt;="&amp;ME197,#REF!,"&gt;="&amp;MF197,#REF!,"="&amp;KV197,#REF!,"="&amp;KX197)</f>
        <v>#REF!</v>
      </c>
      <c r="NB197" s="5" t="e">
        <f>COUNTIFS(#REF!,LT197,#REF!,1,#REF!,"&lt;="&amp;ME197,#REF!,"&gt;="&amp;MF197,#REF!,"="&amp;KW197,#REF!,"="&amp;KY197)</f>
        <v>#REF!</v>
      </c>
      <c r="NC197" s="5" t="e">
        <f>COUNTIFS(#REF!,LT197,#REF!,0,#REF!,"&lt;="&amp;ME197,#REF!,"&gt;="&amp;MF197,#REF!,"="&amp;KW197,#REF!,"="&amp;KY197)</f>
        <v>#REF!</v>
      </c>
      <c r="ND197" s="5" t="e">
        <f t="shared" si="157"/>
        <v>#REF!</v>
      </c>
      <c r="NE197" s="5" t="e">
        <f t="shared" si="158"/>
        <v>#REF!</v>
      </c>
      <c r="NF197" s="5" t="e">
        <f t="shared" si="159"/>
        <v>#REF!</v>
      </c>
      <c r="NG197" s="6" t="e">
        <f t="shared" si="160"/>
        <v>#REF!</v>
      </c>
      <c r="NH197" s="7" t="e">
        <f t="shared" si="161"/>
        <v>#REF!</v>
      </c>
      <c r="NI197" s="5" t="e">
        <f t="shared" si="162"/>
        <v>#REF!</v>
      </c>
      <c r="NJ197" s="31" t="e">
        <f t="shared" si="163"/>
        <v>#REF!</v>
      </c>
      <c r="NK197" s="32" t="e">
        <f t="shared" si="164"/>
        <v>#REF!</v>
      </c>
      <c r="NL197" s="32" t="e">
        <f t="shared" si="165"/>
        <v>#REF!</v>
      </c>
      <c r="NM197" s="33" t="e">
        <f t="shared" si="166"/>
        <v>#REF!</v>
      </c>
      <c r="NN197" s="33" t="e">
        <f t="shared" si="167"/>
        <v>#REF!</v>
      </c>
      <c r="NO197" s="33" t="e">
        <f t="shared" si="168"/>
        <v>#REF!</v>
      </c>
      <c r="NP197" s="33" t="e">
        <f t="shared" si="169"/>
        <v>#REF!</v>
      </c>
      <c r="NQ197" s="31" t="e">
        <f t="shared" si="170"/>
        <v>#REF!</v>
      </c>
      <c r="NR197" s="32" t="e">
        <f t="shared" si="171"/>
        <v>#REF!</v>
      </c>
      <c r="NS197" s="32" t="e">
        <f t="shared" si="172"/>
        <v>#REF!</v>
      </c>
      <c r="NT197" s="33" t="e">
        <f t="shared" si="173"/>
        <v>#REF!</v>
      </c>
      <c r="NU197" s="33" t="e">
        <f t="shared" si="174"/>
        <v>#REF!</v>
      </c>
      <c r="NV197" s="33" t="e">
        <f t="shared" si="175"/>
        <v>#REF!</v>
      </c>
      <c r="NW197" s="33" t="e">
        <f t="shared" si="176"/>
        <v>#REF!</v>
      </c>
      <c r="NX197" t="e">
        <f t="shared" si="177"/>
        <v>#REF!</v>
      </c>
      <c r="NY197" t="e">
        <f t="shared" si="178"/>
        <v>#REF!</v>
      </c>
      <c r="NZ197" t="e">
        <f t="shared" si="179"/>
        <v>#REF!</v>
      </c>
      <c r="OA197" t="e">
        <f t="shared" si="180"/>
        <v>#REF!</v>
      </c>
      <c r="OB197" t="e">
        <f t="shared" si="181"/>
        <v>#REF!</v>
      </c>
      <c r="OC197" t="e">
        <f t="shared" si="182"/>
        <v>#REF!</v>
      </c>
    </row>
    <row r="198" spans="1:393" ht="16.5" customHeight="1" x14ac:dyDescent="0.3">
      <c r="A198" s="22"/>
      <c r="KN198" s="5" t="e">
        <f>IF(INDEX(#REF!,MATCH('HT 0-1'!D198,#REF!,0))=INDEX(#REF!,MATCH('HT 0-1'!D198,#REF!,0)),INDEX(#REF!,MATCH('HT 0-1'!D198,#REF!,0)),"ERROR")</f>
        <v>#REF!</v>
      </c>
      <c r="KO198" s="5" t="e">
        <f>IF(INDEX(#REF!,MATCH('HT 0-1'!E198,#REF!,0))=INDEX(#REF!,MATCH('HT 0-1'!E198,#REF!,0)),INDEX(#REF!,MATCH('HT 0-1'!E198,#REF!,0)),"ERROR")</f>
        <v>#REF!</v>
      </c>
      <c r="KP198" s="5" t="e">
        <f t="shared" si="122"/>
        <v>#REF!</v>
      </c>
      <c r="KQ198" t="str">
        <f t="shared" si="123"/>
        <v>_</v>
      </c>
      <c r="KR198" s="5" t="e">
        <f t="shared" si="124"/>
        <v>#DIV/0!</v>
      </c>
      <c r="KS198" s="5" t="e">
        <f t="shared" si="125"/>
        <v>#DIV/0!</v>
      </c>
      <c r="KT198" s="5" t="e">
        <f t="shared" si="126"/>
        <v>#DIV/0!</v>
      </c>
      <c r="KU198" s="5" t="e">
        <f t="shared" si="127"/>
        <v>#DIV/0!</v>
      </c>
      <c r="KV198" s="5" t="e">
        <f t="shared" si="128"/>
        <v>#DIV/0!</v>
      </c>
      <c r="KW198" s="5" t="e">
        <f t="shared" si="129"/>
        <v>#DIV/0!</v>
      </c>
      <c r="KX198" s="5" t="e">
        <f t="shared" si="130"/>
        <v>#DIV/0!</v>
      </c>
      <c r="KY198" s="5" t="e">
        <f t="shared" si="131"/>
        <v>#DIV/0!</v>
      </c>
      <c r="KZ198" s="5" t="e">
        <f t="shared" si="132"/>
        <v>#DIV/0!</v>
      </c>
      <c r="LA198" s="5" t="e">
        <f t="shared" si="133"/>
        <v>#DIV/0!</v>
      </c>
      <c r="LB198" t="e">
        <f>IF(LQ198="0-1",INDEX(Scrape!#REF!,MATCH('HT 0-1'!KP198,Scrape!$B:$B,0)),"")</f>
        <v>#REF!</v>
      </c>
      <c r="LC198" t="e">
        <f>IF(LQ198="0-1",INDEX(Scrape!$A:$A,MATCH('HT 0-1'!KP198,Scrape!$B:$B,0)),"")</f>
        <v>#REF!</v>
      </c>
      <c r="LD198" t="e">
        <f>IF(LQ198="0-1",INDEX(Scrape!$B:$B,MATCH('HT 0-1'!KP198,Scrape!$B:$B,0)),"")</f>
        <v>#REF!</v>
      </c>
      <c r="LE198" t="e">
        <f>IF(LQ198="0-1",INDEX(Scrape!$C:$C,MATCH('HT 0-1'!KP198,Scrape!$B:$B,0)),"")</f>
        <v>#REF!</v>
      </c>
      <c r="LF198" t="e">
        <f>IF(LQ198="0-1",INDEX(Scrape!$D:$D,MATCH('HT 0-1'!KP198,Scrape!$B:$B,0)),"")</f>
        <v>#REF!</v>
      </c>
      <c r="LG198" t="e">
        <f>IF(LQ198="0-1",INDEX(Scrape!$E:$E,MATCH('HT 0-1'!KP198,Scrape!$B:$B,0)),"")</f>
        <v>#REF!</v>
      </c>
      <c r="LH198" t="e">
        <f>IF(LQ198="0-1",INDEX(Scrape!$F:$F,MATCH('HT 0-1'!KP198,Scrape!$B:$B,0)),"")</f>
        <v>#REF!</v>
      </c>
      <c r="LI198" t="e">
        <f>IF(LQ198="0-1",INDEX(Scrape!$G:$G,MATCH('HT 0-1'!KP198,Scrape!$B:$B,0)),"")</f>
        <v>#REF!</v>
      </c>
      <c r="LJ198" t="e">
        <f>IF(LQ198="0-1",INDEX(Scrape!$H:$H,MATCH('HT 0-1'!KP198,Scrape!$B:$B,0)),"")</f>
        <v>#REF!</v>
      </c>
      <c r="LK198" t="e">
        <f>IF(LQ198="0-1",INDEX(Scrape!$I:$I,MATCH('HT 0-1'!KP198,Scrape!$B:$B,0)),"")</f>
        <v>#REF!</v>
      </c>
      <c r="LL198" t="e">
        <f>IF(LQ198="0-1",INDEX(Scrape!$J:$J,MATCH('HT 0-1'!KP198,Scrape!$B:$B,0)),"")</f>
        <v>#REF!</v>
      </c>
      <c r="LM198" t="e">
        <f>IF(LQ198="0-1",INDEX(Scrape!$K:$K,MATCH('HT 0-1'!KP198,Scrape!$B:$B,0)),"")</f>
        <v>#REF!</v>
      </c>
      <c r="LN198" t="e">
        <f>IF(LQ198="0-1",INDEX(Scrape!$L:$L,MATCH('HT 0-1'!KP198,Scrape!$B:$B,0)),"")</f>
        <v>#REF!</v>
      </c>
      <c r="LO198" t="e">
        <f>IF(LQ198="0-1",INDEX(Scrape!$M:$M,MATCH('HT 0-1'!KP198,Scrape!$B:$B,0)),"")</f>
        <v>#REF!</v>
      </c>
      <c r="LP198" t="e">
        <f>IF(LQ198="0-1",INDEX(Scrape!$N:$N,MATCH('HT 0-1'!KP198,Scrape!$B:$B,0)),"")</f>
        <v>#REF!</v>
      </c>
      <c r="LQ198" t="e">
        <f>INDEX(Scrape!$O:$O,MATCH('HT 0-1'!KP198,Scrape!$B:$B,0))</f>
        <v>#REF!</v>
      </c>
      <c r="LR198" t="e">
        <f t="shared" si="134"/>
        <v>#REF!</v>
      </c>
      <c r="LS198" t="e">
        <f t="shared" si="135"/>
        <v>#REF!</v>
      </c>
      <c r="LT198" s="23" t="e">
        <f>IF(INDEX(#REF!,MATCH(KQ198,#REF!,0))=INDEX(#REF!,MATCH(KQ198,#REF!,0)),INDEX(#REF!,MATCH(KQ198,#REF!,0)),"ERROR")</f>
        <v>#REF!</v>
      </c>
      <c r="LU198" s="24" t="e">
        <f t="shared" si="136"/>
        <v>#DIV/0!</v>
      </c>
      <c r="LV198" s="24" t="e">
        <f t="shared" si="137"/>
        <v>#DIV/0!</v>
      </c>
      <c r="LW198" s="24" t="e">
        <f t="shared" si="138"/>
        <v>#DIV/0!</v>
      </c>
      <c r="LX198" s="24" t="e">
        <f t="shared" si="139"/>
        <v>#DIV/0!</v>
      </c>
      <c r="LY198" s="25" t="e">
        <f t="shared" si="140"/>
        <v>#REF!</v>
      </c>
      <c r="LZ198" s="25" t="e">
        <f t="shared" si="141"/>
        <v>#REF!</v>
      </c>
      <c r="MA198" s="26" t="e">
        <f t="shared" si="142"/>
        <v>#REF!</v>
      </c>
      <c r="MB198" s="27" t="e">
        <f t="shared" si="143"/>
        <v>#REF!</v>
      </c>
      <c r="MC198" s="28" t="e">
        <f t="shared" si="144"/>
        <v>#REF!</v>
      </c>
      <c r="MD198" s="24" t="e">
        <f t="shared" si="145"/>
        <v>#REF!</v>
      </c>
      <c r="ME198" s="29" t="e">
        <f t="shared" si="146"/>
        <v>#REF!</v>
      </c>
      <c r="MF198" s="30" t="e">
        <f t="shared" si="147"/>
        <v>#REF!</v>
      </c>
      <c r="MG198" s="24" t="e">
        <f t="shared" si="148"/>
        <v>#REF!</v>
      </c>
      <c r="MH198" s="29" t="e">
        <f t="shared" si="149"/>
        <v>#REF!</v>
      </c>
      <c r="MI198" s="30" t="e">
        <f t="shared" si="150"/>
        <v>#REF!</v>
      </c>
      <c r="MJ198" t="str">
        <f t="shared" si="151"/>
        <v/>
      </c>
      <c r="MK198" t="str">
        <f t="shared" si="152"/>
        <v/>
      </c>
      <c r="ML198" t="str">
        <f t="shared" si="153"/>
        <v/>
      </c>
      <c r="MM198" t="str">
        <f t="shared" si="154"/>
        <v/>
      </c>
      <c r="MN198" t="str">
        <f t="shared" si="155"/>
        <v/>
      </c>
      <c r="MO198" t="str">
        <f t="shared" si="156"/>
        <v/>
      </c>
      <c r="MP198" s="5" t="e">
        <f>COUNTIFS(#REF!,LT198,#REF!,1,#REF!,"&gt;="&amp;MC198,#REF!,"&lt;="&amp;MB198,#REF!,"&lt;="&amp;ME198,#REF!,"&gt;="&amp;MF198,#REF!,"="&amp;KV198,#REF!,"="&amp;KX198)</f>
        <v>#REF!</v>
      </c>
      <c r="MQ198" s="5" t="e">
        <f>COUNTIFS(#REF!,LT198,#REF!,0,#REF!,"&gt;="&amp;MC198,#REF!,"&lt;="&amp;MB198,#REF!,"&lt;="&amp;ME198,#REF!,"&gt;="&amp;MF198,#REF!,"="&amp;KV198,#REF!,"="&amp;KX198)</f>
        <v>#REF!</v>
      </c>
      <c r="MR198" s="5" t="e">
        <f>COUNTIFS(#REF!,LT198,#REF!,1,#REF!,"&gt;="&amp;MC198,#REF!,"&lt;="&amp;MB198,#REF!,"&lt;="&amp;ME198,#REF!,"&gt;="&amp;MF198,#REF!,"="&amp;KW198,#REF!,"="&amp;KY198)</f>
        <v>#REF!</v>
      </c>
      <c r="MS198" s="5" t="e">
        <f>COUNTIFS(#REF!,LT198,#REF!,0,#REF!,"&gt;="&amp;MC198,#REF!,"&lt;="&amp;MB198,#REF!,"&lt;="&amp;ME198,#REF!,"&gt;="&amp;MF198,#REF!,"="&amp;KW198,#REF!,"="&amp;KY198)</f>
        <v>#REF!</v>
      </c>
      <c r="MT198" s="5" t="e">
        <f>COUNTIFS(#REF!,LT198,#REF!,1,#REF!,"&gt;="&amp;MI198,#REF!,"&lt;="&amp;MH198,#REF!,"&lt;="&amp;ME198,#REF!,"&gt;="&amp;MF198)</f>
        <v>#REF!</v>
      </c>
      <c r="MU198" s="5" t="e">
        <f>COUNTIFS(#REF!,LT198,#REF!,0,#REF!,"&gt;="&amp;MI198,#REF!,"&lt;="&amp;MH198,#REF!,"&lt;="&amp;ME198,#REF!,"&gt;="&amp;MF198)</f>
        <v>#REF!</v>
      </c>
      <c r="MV198" s="5" t="e">
        <f>COUNTIFS(#REF!,LT198,#REF!,1,#REF!,"&gt;="&amp;MI198,#REF!,"&lt;="&amp;MH198,#REF!,"="&amp;KZ198,#REF!,"="&amp;LA198,#REF!,"&lt;="&amp;ME198,#REF!,"&gt;="&amp;MF198)</f>
        <v>#REF!</v>
      </c>
      <c r="MW198" s="5" t="e">
        <f>COUNTIFS(#REF!,LT198,#REF!,0,#REF!,"&gt;="&amp;MI198,#REF!,"&lt;="&amp;MH198,#REF!,"="&amp;KZ198,#REF!,"="&amp;LA198,#REF!,"&lt;="&amp;ME198,#REF!,"&gt;="&amp;MF198)</f>
        <v>#REF!</v>
      </c>
      <c r="MX198" s="5" t="e">
        <f>COUNTIFS(#REF!,LT198,#REF!,1,#REF!,"&gt;="&amp;MC198,#REF!,"&lt;="&amp;MB198,#REF!,"&lt;="&amp;ME198,#REF!,"&gt;="&amp;MF198)</f>
        <v>#REF!</v>
      </c>
      <c r="MY198" s="5" t="e">
        <f>COUNTIFS(#REF!,LT198,#REF!,0,#REF!,"&gt;="&amp;MC198,#REF!,"&lt;="&amp;MB198,#REF!,"&lt;="&amp;ME198,#REF!,"&gt;="&amp;MF198)</f>
        <v>#REF!</v>
      </c>
      <c r="MZ198" s="5" t="e">
        <f>COUNTIFS(#REF!,LT198,#REF!,1,#REF!,"&lt;="&amp;ME198,#REF!,"&gt;="&amp;MF198,#REF!,"="&amp;KV198,#REF!,"="&amp;KX198)</f>
        <v>#REF!</v>
      </c>
      <c r="NA198" s="5" t="e">
        <f>COUNTIFS(#REF!,LT198,#REF!,0,#REF!,"&lt;="&amp;ME198,#REF!,"&gt;="&amp;MF198,#REF!,"="&amp;KV198,#REF!,"="&amp;KX198)</f>
        <v>#REF!</v>
      </c>
      <c r="NB198" s="5" t="e">
        <f>COUNTIFS(#REF!,LT198,#REF!,1,#REF!,"&lt;="&amp;ME198,#REF!,"&gt;="&amp;MF198,#REF!,"="&amp;KW198,#REF!,"="&amp;KY198)</f>
        <v>#REF!</v>
      </c>
      <c r="NC198" s="5" t="e">
        <f>COUNTIFS(#REF!,LT198,#REF!,0,#REF!,"&lt;="&amp;ME198,#REF!,"&gt;="&amp;MF198,#REF!,"="&amp;KW198,#REF!,"="&amp;KY198)</f>
        <v>#REF!</v>
      </c>
      <c r="ND198" s="5" t="e">
        <f t="shared" si="157"/>
        <v>#REF!</v>
      </c>
      <c r="NE198" s="5" t="e">
        <f t="shared" si="158"/>
        <v>#REF!</v>
      </c>
      <c r="NF198" s="5" t="e">
        <f t="shared" si="159"/>
        <v>#REF!</v>
      </c>
      <c r="NG198" s="6" t="e">
        <f t="shared" si="160"/>
        <v>#REF!</v>
      </c>
      <c r="NH198" s="7" t="e">
        <f t="shared" si="161"/>
        <v>#REF!</v>
      </c>
      <c r="NI198" s="5" t="e">
        <f t="shared" si="162"/>
        <v>#REF!</v>
      </c>
      <c r="NJ198" s="31" t="e">
        <f t="shared" si="163"/>
        <v>#REF!</v>
      </c>
      <c r="NK198" s="32" t="e">
        <f t="shared" si="164"/>
        <v>#REF!</v>
      </c>
      <c r="NL198" s="32" t="e">
        <f t="shared" si="165"/>
        <v>#REF!</v>
      </c>
      <c r="NM198" s="33" t="e">
        <f t="shared" si="166"/>
        <v>#REF!</v>
      </c>
      <c r="NN198" s="33" t="e">
        <f t="shared" si="167"/>
        <v>#REF!</v>
      </c>
      <c r="NO198" s="33" t="e">
        <f t="shared" si="168"/>
        <v>#REF!</v>
      </c>
      <c r="NP198" s="33" t="e">
        <f t="shared" si="169"/>
        <v>#REF!</v>
      </c>
      <c r="NQ198" s="31" t="e">
        <f t="shared" si="170"/>
        <v>#REF!</v>
      </c>
      <c r="NR198" s="32" t="e">
        <f t="shared" si="171"/>
        <v>#REF!</v>
      </c>
      <c r="NS198" s="32" t="e">
        <f t="shared" si="172"/>
        <v>#REF!</v>
      </c>
      <c r="NT198" s="33" t="e">
        <f t="shared" si="173"/>
        <v>#REF!</v>
      </c>
      <c r="NU198" s="33" t="e">
        <f t="shared" si="174"/>
        <v>#REF!</v>
      </c>
      <c r="NV198" s="33" t="e">
        <f t="shared" si="175"/>
        <v>#REF!</v>
      </c>
      <c r="NW198" s="33" t="e">
        <f t="shared" si="176"/>
        <v>#REF!</v>
      </c>
      <c r="NX198" t="e">
        <f t="shared" si="177"/>
        <v>#REF!</v>
      </c>
      <c r="NY198" t="e">
        <f t="shared" si="178"/>
        <v>#REF!</v>
      </c>
      <c r="NZ198" t="e">
        <f t="shared" si="179"/>
        <v>#REF!</v>
      </c>
      <c r="OA198" t="e">
        <f t="shared" si="180"/>
        <v>#REF!</v>
      </c>
      <c r="OB198" t="e">
        <f t="shared" si="181"/>
        <v>#REF!</v>
      </c>
      <c r="OC198" t="e">
        <f t="shared" si="182"/>
        <v>#REF!</v>
      </c>
    </row>
    <row r="199" spans="1:393" ht="16.5" customHeight="1" x14ac:dyDescent="0.3">
      <c r="A199" s="22"/>
      <c r="KN199" s="5" t="e">
        <f>IF(INDEX(#REF!,MATCH('HT 0-1'!D199,#REF!,0))=INDEX(#REF!,MATCH('HT 0-1'!D199,#REF!,0)),INDEX(#REF!,MATCH('HT 0-1'!D199,#REF!,0)),"ERROR")</f>
        <v>#REF!</v>
      </c>
      <c r="KO199" s="5" t="e">
        <f>IF(INDEX(#REF!,MATCH('HT 0-1'!E199,#REF!,0))=INDEX(#REF!,MATCH('HT 0-1'!E199,#REF!,0)),INDEX(#REF!,MATCH('HT 0-1'!E199,#REF!,0)),"ERROR")</f>
        <v>#REF!</v>
      </c>
      <c r="KP199" s="5" t="e">
        <f t="shared" si="122"/>
        <v>#REF!</v>
      </c>
      <c r="KQ199" t="str">
        <f t="shared" si="123"/>
        <v>_</v>
      </c>
      <c r="KR199" s="5" t="e">
        <f t="shared" si="124"/>
        <v>#DIV/0!</v>
      </c>
      <c r="KS199" s="5" t="e">
        <f t="shared" si="125"/>
        <v>#DIV/0!</v>
      </c>
      <c r="KT199" s="5" t="e">
        <f t="shared" si="126"/>
        <v>#DIV/0!</v>
      </c>
      <c r="KU199" s="5" t="e">
        <f t="shared" si="127"/>
        <v>#DIV/0!</v>
      </c>
      <c r="KV199" s="5" t="e">
        <f t="shared" si="128"/>
        <v>#DIV/0!</v>
      </c>
      <c r="KW199" s="5" t="e">
        <f t="shared" si="129"/>
        <v>#DIV/0!</v>
      </c>
      <c r="KX199" s="5" t="e">
        <f t="shared" si="130"/>
        <v>#DIV/0!</v>
      </c>
      <c r="KY199" s="5" t="e">
        <f t="shared" si="131"/>
        <v>#DIV/0!</v>
      </c>
      <c r="KZ199" s="5" t="e">
        <f t="shared" si="132"/>
        <v>#DIV/0!</v>
      </c>
      <c r="LA199" s="5" t="e">
        <f t="shared" si="133"/>
        <v>#DIV/0!</v>
      </c>
      <c r="LB199" t="e">
        <f>IF(LQ199="0-1",INDEX(Scrape!#REF!,MATCH('HT 0-1'!KP199,Scrape!$B:$B,0)),"")</f>
        <v>#REF!</v>
      </c>
      <c r="LC199" t="e">
        <f>IF(LQ199="0-1",INDEX(Scrape!$A:$A,MATCH('HT 0-1'!KP199,Scrape!$B:$B,0)),"")</f>
        <v>#REF!</v>
      </c>
      <c r="LD199" t="e">
        <f>IF(LQ199="0-1",INDEX(Scrape!$B:$B,MATCH('HT 0-1'!KP199,Scrape!$B:$B,0)),"")</f>
        <v>#REF!</v>
      </c>
      <c r="LE199" t="e">
        <f>IF(LQ199="0-1",INDEX(Scrape!$C:$C,MATCH('HT 0-1'!KP199,Scrape!$B:$B,0)),"")</f>
        <v>#REF!</v>
      </c>
      <c r="LF199" t="e">
        <f>IF(LQ199="0-1",INDEX(Scrape!$D:$D,MATCH('HT 0-1'!KP199,Scrape!$B:$B,0)),"")</f>
        <v>#REF!</v>
      </c>
      <c r="LG199" t="e">
        <f>IF(LQ199="0-1",INDEX(Scrape!$E:$E,MATCH('HT 0-1'!KP199,Scrape!$B:$B,0)),"")</f>
        <v>#REF!</v>
      </c>
      <c r="LH199" t="e">
        <f>IF(LQ199="0-1",INDEX(Scrape!$F:$F,MATCH('HT 0-1'!KP199,Scrape!$B:$B,0)),"")</f>
        <v>#REF!</v>
      </c>
      <c r="LI199" t="e">
        <f>IF(LQ199="0-1",INDEX(Scrape!$G:$G,MATCH('HT 0-1'!KP199,Scrape!$B:$B,0)),"")</f>
        <v>#REF!</v>
      </c>
      <c r="LJ199" t="e">
        <f>IF(LQ199="0-1",INDEX(Scrape!$H:$H,MATCH('HT 0-1'!KP199,Scrape!$B:$B,0)),"")</f>
        <v>#REF!</v>
      </c>
      <c r="LK199" t="e">
        <f>IF(LQ199="0-1",INDEX(Scrape!$I:$I,MATCH('HT 0-1'!KP199,Scrape!$B:$B,0)),"")</f>
        <v>#REF!</v>
      </c>
      <c r="LL199" t="e">
        <f>IF(LQ199="0-1",INDEX(Scrape!$J:$J,MATCH('HT 0-1'!KP199,Scrape!$B:$B,0)),"")</f>
        <v>#REF!</v>
      </c>
      <c r="LM199" t="e">
        <f>IF(LQ199="0-1",INDEX(Scrape!$K:$K,MATCH('HT 0-1'!KP199,Scrape!$B:$B,0)),"")</f>
        <v>#REF!</v>
      </c>
      <c r="LN199" t="e">
        <f>IF(LQ199="0-1",INDEX(Scrape!$L:$L,MATCH('HT 0-1'!KP199,Scrape!$B:$B,0)),"")</f>
        <v>#REF!</v>
      </c>
      <c r="LO199" t="e">
        <f>IF(LQ199="0-1",INDEX(Scrape!$M:$M,MATCH('HT 0-1'!KP199,Scrape!$B:$B,0)),"")</f>
        <v>#REF!</v>
      </c>
      <c r="LP199" t="e">
        <f>IF(LQ199="0-1",INDEX(Scrape!$N:$N,MATCH('HT 0-1'!KP199,Scrape!$B:$B,0)),"")</f>
        <v>#REF!</v>
      </c>
      <c r="LQ199" t="e">
        <f>INDEX(Scrape!$O:$O,MATCH('HT 0-1'!KP199,Scrape!$B:$B,0))</f>
        <v>#REF!</v>
      </c>
      <c r="LR199" t="e">
        <f t="shared" si="134"/>
        <v>#REF!</v>
      </c>
      <c r="LS199" t="e">
        <f t="shared" si="135"/>
        <v>#REF!</v>
      </c>
      <c r="LT199" s="23" t="e">
        <f>IF(INDEX(#REF!,MATCH(KQ199,#REF!,0))=INDEX(#REF!,MATCH(KQ199,#REF!,0)),INDEX(#REF!,MATCH(KQ199,#REF!,0)),"ERROR")</f>
        <v>#REF!</v>
      </c>
      <c r="LU199" s="24" t="e">
        <f t="shared" si="136"/>
        <v>#DIV/0!</v>
      </c>
      <c r="LV199" s="24" t="e">
        <f t="shared" si="137"/>
        <v>#DIV/0!</v>
      </c>
      <c r="LW199" s="24" t="e">
        <f t="shared" si="138"/>
        <v>#DIV/0!</v>
      </c>
      <c r="LX199" s="24" t="e">
        <f t="shared" si="139"/>
        <v>#DIV/0!</v>
      </c>
      <c r="LY199" s="25" t="e">
        <f t="shared" si="140"/>
        <v>#REF!</v>
      </c>
      <c r="LZ199" s="25" t="e">
        <f t="shared" si="141"/>
        <v>#REF!</v>
      </c>
      <c r="MA199" s="26" t="e">
        <f t="shared" si="142"/>
        <v>#REF!</v>
      </c>
      <c r="MB199" s="27" t="e">
        <f t="shared" si="143"/>
        <v>#REF!</v>
      </c>
      <c r="MC199" s="28" t="e">
        <f t="shared" si="144"/>
        <v>#REF!</v>
      </c>
      <c r="MD199" s="24" t="e">
        <f t="shared" si="145"/>
        <v>#REF!</v>
      </c>
      <c r="ME199" s="29" t="e">
        <f t="shared" si="146"/>
        <v>#REF!</v>
      </c>
      <c r="MF199" s="30" t="e">
        <f t="shared" si="147"/>
        <v>#REF!</v>
      </c>
      <c r="MG199" s="24" t="e">
        <f t="shared" si="148"/>
        <v>#REF!</v>
      </c>
      <c r="MH199" s="29" t="e">
        <f t="shared" si="149"/>
        <v>#REF!</v>
      </c>
      <c r="MI199" s="30" t="e">
        <f t="shared" si="150"/>
        <v>#REF!</v>
      </c>
      <c r="MJ199" t="str">
        <f t="shared" si="151"/>
        <v/>
      </c>
      <c r="MK199" t="str">
        <f t="shared" si="152"/>
        <v/>
      </c>
      <c r="ML199" t="str">
        <f t="shared" si="153"/>
        <v/>
      </c>
      <c r="MM199" t="str">
        <f t="shared" si="154"/>
        <v/>
      </c>
      <c r="MN199" t="str">
        <f t="shared" si="155"/>
        <v/>
      </c>
      <c r="MO199" t="str">
        <f t="shared" si="156"/>
        <v/>
      </c>
      <c r="MP199" s="5" t="e">
        <f>COUNTIFS(#REF!,LT199,#REF!,1,#REF!,"&gt;="&amp;MC199,#REF!,"&lt;="&amp;MB199,#REF!,"&lt;="&amp;ME199,#REF!,"&gt;="&amp;MF199,#REF!,"="&amp;KV199,#REF!,"="&amp;KX199)</f>
        <v>#REF!</v>
      </c>
      <c r="MQ199" s="5" t="e">
        <f>COUNTIFS(#REF!,LT199,#REF!,0,#REF!,"&gt;="&amp;MC199,#REF!,"&lt;="&amp;MB199,#REF!,"&lt;="&amp;ME199,#REF!,"&gt;="&amp;MF199,#REF!,"="&amp;KV199,#REF!,"="&amp;KX199)</f>
        <v>#REF!</v>
      </c>
      <c r="MR199" s="5" t="e">
        <f>COUNTIFS(#REF!,LT199,#REF!,1,#REF!,"&gt;="&amp;MC199,#REF!,"&lt;="&amp;MB199,#REF!,"&lt;="&amp;ME199,#REF!,"&gt;="&amp;MF199,#REF!,"="&amp;KW199,#REF!,"="&amp;KY199)</f>
        <v>#REF!</v>
      </c>
      <c r="MS199" s="5" t="e">
        <f>COUNTIFS(#REF!,LT199,#REF!,0,#REF!,"&gt;="&amp;MC199,#REF!,"&lt;="&amp;MB199,#REF!,"&lt;="&amp;ME199,#REF!,"&gt;="&amp;MF199,#REF!,"="&amp;KW199,#REF!,"="&amp;KY199)</f>
        <v>#REF!</v>
      </c>
      <c r="MT199" s="5" t="e">
        <f>COUNTIFS(#REF!,LT199,#REF!,1,#REF!,"&gt;="&amp;MI199,#REF!,"&lt;="&amp;MH199,#REF!,"&lt;="&amp;ME199,#REF!,"&gt;="&amp;MF199)</f>
        <v>#REF!</v>
      </c>
      <c r="MU199" s="5" t="e">
        <f>COUNTIFS(#REF!,LT199,#REF!,0,#REF!,"&gt;="&amp;MI199,#REF!,"&lt;="&amp;MH199,#REF!,"&lt;="&amp;ME199,#REF!,"&gt;="&amp;MF199)</f>
        <v>#REF!</v>
      </c>
      <c r="MV199" s="5" t="e">
        <f>COUNTIFS(#REF!,LT199,#REF!,1,#REF!,"&gt;="&amp;MI199,#REF!,"&lt;="&amp;MH199,#REF!,"="&amp;KZ199,#REF!,"="&amp;LA199,#REF!,"&lt;="&amp;ME199,#REF!,"&gt;="&amp;MF199)</f>
        <v>#REF!</v>
      </c>
      <c r="MW199" s="5" t="e">
        <f>COUNTIFS(#REF!,LT199,#REF!,0,#REF!,"&gt;="&amp;MI199,#REF!,"&lt;="&amp;MH199,#REF!,"="&amp;KZ199,#REF!,"="&amp;LA199,#REF!,"&lt;="&amp;ME199,#REF!,"&gt;="&amp;MF199)</f>
        <v>#REF!</v>
      </c>
      <c r="MX199" s="5" t="e">
        <f>COUNTIFS(#REF!,LT199,#REF!,1,#REF!,"&gt;="&amp;MC199,#REF!,"&lt;="&amp;MB199,#REF!,"&lt;="&amp;ME199,#REF!,"&gt;="&amp;MF199)</f>
        <v>#REF!</v>
      </c>
      <c r="MY199" s="5" t="e">
        <f>COUNTIFS(#REF!,LT199,#REF!,0,#REF!,"&gt;="&amp;MC199,#REF!,"&lt;="&amp;MB199,#REF!,"&lt;="&amp;ME199,#REF!,"&gt;="&amp;MF199)</f>
        <v>#REF!</v>
      </c>
      <c r="MZ199" s="5" t="e">
        <f>COUNTIFS(#REF!,LT199,#REF!,1,#REF!,"&lt;="&amp;ME199,#REF!,"&gt;="&amp;MF199,#REF!,"="&amp;KV199,#REF!,"="&amp;KX199)</f>
        <v>#REF!</v>
      </c>
      <c r="NA199" s="5" t="e">
        <f>COUNTIFS(#REF!,LT199,#REF!,0,#REF!,"&lt;="&amp;ME199,#REF!,"&gt;="&amp;MF199,#REF!,"="&amp;KV199,#REF!,"="&amp;KX199)</f>
        <v>#REF!</v>
      </c>
      <c r="NB199" s="5" t="e">
        <f>COUNTIFS(#REF!,LT199,#REF!,1,#REF!,"&lt;="&amp;ME199,#REF!,"&gt;="&amp;MF199,#REF!,"="&amp;KW199,#REF!,"="&amp;KY199)</f>
        <v>#REF!</v>
      </c>
      <c r="NC199" s="5" t="e">
        <f>COUNTIFS(#REF!,LT199,#REF!,0,#REF!,"&lt;="&amp;ME199,#REF!,"&gt;="&amp;MF199,#REF!,"="&amp;KW199,#REF!,"="&amp;KY199)</f>
        <v>#REF!</v>
      </c>
      <c r="ND199" s="5" t="e">
        <f t="shared" si="157"/>
        <v>#REF!</v>
      </c>
      <c r="NE199" s="5" t="e">
        <f t="shared" si="158"/>
        <v>#REF!</v>
      </c>
      <c r="NF199" s="5" t="e">
        <f t="shared" si="159"/>
        <v>#REF!</v>
      </c>
      <c r="NG199" s="6" t="e">
        <f t="shared" si="160"/>
        <v>#REF!</v>
      </c>
      <c r="NH199" s="7" t="e">
        <f t="shared" si="161"/>
        <v>#REF!</v>
      </c>
      <c r="NI199" s="5" t="e">
        <f t="shared" si="162"/>
        <v>#REF!</v>
      </c>
      <c r="NJ199" s="31" t="e">
        <f t="shared" si="163"/>
        <v>#REF!</v>
      </c>
      <c r="NK199" s="32" t="e">
        <f t="shared" si="164"/>
        <v>#REF!</v>
      </c>
      <c r="NL199" s="32" t="e">
        <f t="shared" si="165"/>
        <v>#REF!</v>
      </c>
      <c r="NM199" s="33" t="e">
        <f t="shared" si="166"/>
        <v>#REF!</v>
      </c>
      <c r="NN199" s="33" t="e">
        <f t="shared" si="167"/>
        <v>#REF!</v>
      </c>
      <c r="NO199" s="33" t="e">
        <f t="shared" si="168"/>
        <v>#REF!</v>
      </c>
      <c r="NP199" s="33" t="e">
        <f t="shared" si="169"/>
        <v>#REF!</v>
      </c>
      <c r="NQ199" s="31" t="e">
        <f t="shared" si="170"/>
        <v>#REF!</v>
      </c>
      <c r="NR199" s="32" t="e">
        <f t="shared" si="171"/>
        <v>#REF!</v>
      </c>
      <c r="NS199" s="32" t="e">
        <f t="shared" si="172"/>
        <v>#REF!</v>
      </c>
      <c r="NT199" s="33" t="e">
        <f t="shared" si="173"/>
        <v>#REF!</v>
      </c>
      <c r="NU199" s="33" t="e">
        <f t="shared" si="174"/>
        <v>#REF!</v>
      </c>
      <c r="NV199" s="33" t="e">
        <f t="shared" si="175"/>
        <v>#REF!</v>
      </c>
      <c r="NW199" s="33" t="e">
        <f t="shared" si="176"/>
        <v>#REF!</v>
      </c>
      <c r="NX199" t="e">
        <f t="shared" si="177"/>
        <v>#REF!</v>
      </c>
      <c r="NY199" t="e">
        <f t="shared" si="178"/>
        <v>#REF!</v>
      </c>
      <c r="NZ199" t="e">
        <f t="shared" si="179"/>
        <v>#REF!</v>
      </c>
      <c r="OA199" t="e">
        <f t="shared" si="180"/>
        <v>#REF!</v>
      </c>
      <c r="OB199" t="e">
        <f t="shared" si="181"/>
        <v>#REF!</v>
      </c>
      <c r="OC199" t="e">
        <f t="shared" si="182"/>
        <v>#REF!</v>
      </c>
    </row>
    <row r="200" spans="1:393" ht="16.5" customHeight="1" x14ac:dyDescent="0.3">
      <c r="A200" s="22"/>
      <c r="KN200" s="5" t="e">
        <f>IF(INDEX(#REF!,MATCH('HT 0-1'!D200,#REF!,0))=INDEX(#REF!,MATCH('HT 0-1'!D200,#REF!,0)),INDEX(#REF!,MATCH('HT 0-1'!D200,#REF!,0)),"ERROR")</f>
        <v>#REF!</v>
      </c>
      <c r="KO200" s="5" t="e">
        <f>IF(INDEX(#REF!,MATCH('HT 0-1'!E200,#REF!,0))=INDEX(#REF!,MATCH('HT 0-1'!E200,#REF!,0)),INDEX(#REF!,MATCH('HT 0-1'!E200,#REF!,0)),"ERROR")</f>
        <v>#REF!</v>
      </c>
      <c r="KP200" s="5" t="e">
        <f t="shared" si="122"/>
        <v>#REF!</v>
      </c>
      <c r="KQ200" t="str">
        <f t="shared" si="123"/>
        <v>_</v>
      </c>
      <c r="KR200" s="5" t="e">
        <f t="shared" si="124"/>
        <v>#DIV/0!</v>
      </c>
      <c r="KS200" s="5" t="e">
        <f t="shared" si="125"/>
        <v>#DIV/0!</v>
      </c>
      <c r="KT200" s="5" t="e">
        <f t="shared" si="126"/>
        <v>#DIV/0!</v>
      </c>
      <c r="KU200" s="5" t="e">
        <f t="shared" si="127"/>
        <v>#DIV/0!</v>
      </c>
      <c r="KV200" s="5" t="e">
        <f t="shared" si="128"/>
        <v>#DIV/0!</v>
      </c>
      <c r="KW200" s="5" t="e">
        <f t="shared" si="129"/>
        <v>#DIV/0!</v>
      </c>
      <c r="KX200" s="5" t="e">
        <f t="shared" si="130"/>
        <v>#DIV/0!</v>
      </c>
      <c r="KY200" s="5" t="e">
        <f t="shared" si="131"/>
        <v>#DIV/0!</v>
      </c>
      <c r="KZ200" s="5" t="e">
        <f t="shared" si="132"/>
        <v>#DIV/0!</v>
      </c>
      <c r="LA200" s="5" t="e">
        <f t="shared" si="133"/>
        <v>#DIV/0!</v>
      </c>
      <c r="LB200" t="e">
        <f>IF(LQ200="0-1",INDEX(Scrape!#REF!,MATCH('HT 0-1'!KP200,Scrape!$B:$B,0)),"")</f>
        <v>#REF!</v>
      </c>
      <c r="LC200" t="e">
        <f>IF(LQ200="0-1",INDEX(Scrape!$A:$A,MATCH('HT 0-1'!KP200,Scrape!$B:$B,0)),"")</f>
        <v>#REF!</v>
      </c>
      <c r="LD200" t="e">
        <f>IF(LQ200="0-1",INDEX(Scrape!$B:$B,MATCH('HT 0-1'!KP200,Scrape!$B:$B,0)),"")</f>
        <v>#REF!</v>
      </c>
      <c r="LE200" t="e">
        <f>IF(LQ200="0-1",INDEX(Scrape!$C:$C,MATCH('HT 0-1'!KP200,Scrape!$B:$B,0)),"")</f>
        <v>#REF!</v>
      </c>
      <c r="LF200" t="e">
        <f>IF(LQ200="0-1",INDEX(Scrape!$D:$D,MATCH('HT 0-1'!KP200,Scrape!$B:$B,0)),"")</f>
        <v>#REF!</v>
      </c>
      <c r="LG200" t="e">
        <f>IF(LQ200="0-1",INDEX(Scrape!$E:$E,MATCH('HT 0-1'!KP200,Scrape!$B:$B,0)),"")</f>
        <v>#REF!</v>
      </c>
      <c r="LH200" t="e">
        <f>IF(LQ200="0-1",INDEX(Scrape!$F:$F,MATCH('HT 0-1'!KP200,Scrape!$B:$B,0)),"")</f>
        <v>#REF!</v>
      </c>
      <c r="LI200" t="e">
        <f>IF(LQ200="0-1",INDEX(Scrape!$G:$G,MATCH('HT 0-1'!KP200,Scrape!$B:$B,0)),"")</f>
        <v>#REF!</v>
      </c>
      <c r="LJ200" t="e">
        <f>IF(LQ200="0-1",INDEX(Scrape!$H:$H,MATCH('HT 0-1'!KP200,Scrape!$B:$B,0)),"")</f>
        <v>#REF!</v>
      </c>
      <c r="LK200" t="e">
        <f>IF(LQ200="0-1",INDEX(Scrape!$I:$I,MATCH('HT 0-1'!KP200,Scrape!$B:$B,0)),"")</f>
        <v>#REF!</v>
      </c>
      <c r="LL200" t="e">
        <f>IF(LQ200="0-1",INDEX(Scrape!$J:$J,MATCH('HT 0-1'!KP200,Scrape!$B:$B,0)),"")</f>
        <v>#REF!</v>
      </c>
      <c r="LM200" t="e">
        <f>IF(LQ200="0-1",INDEX(Scrape!$K:$K,MATCH('HT 0-1'!KP200,Scrape!$B:$B,0)),"")</f>
        <v>#REF!</v>
      </c>
      <c r="LN200" t="e">
        <f>IF(LQ200="0-1",INDEX(Scrape!$L:$L,MATCH('HT 0-1'!KP200,Scrape!$B:$B,0)),"")</f>
        <v>#REF!</v>
      </c>
      <c r="LO200" t="e">
        <f>IF(LQ200="0-1",INDEX(Scrape!$M:$M,MATCH('HT 0-1'!KP200,Scrape!$B:$B,0)),"")</f>
        <v>#REF!</v>
      </c>
      <c r="LP200" t="e">
        <f>IF(LQ200="0-1",INDEX(Scrape!$N:$N,MATCH('HT 0-1'!KP200,Scrape!$B:$B,0)),"")</f>
        <v>#REF!</v>
      </c>
      <c r="LQ200" t="e">
        <f>INDEX(Scrape!$O:$O,MATCH('HT 0-1'!KP200,Scrape!$B:$B,0))</f>
        <v>#REF!</v>
      </c>
      <c r="LR200" t="e">
        <f t="shared" si="134"/>
        <v>#REF!</v>
      </c>
      <c r="LS200" t="e">
        <f t="shared" si="135"/>
        <v>#REF!</v>
      </c>
      <c r="LT200" s="23" t="e">
        <f>IF(INDEX(#REF!,MATCH(KQ200,#REF!,0))=INDEX(#REF!,MATCH(KQ200,#REF!,0)),INDEX(#REF!,MATCH(KQ200,#REF!,0)),"ERROR")</f>
        <v>#REF!</v>
      </c>
      <c r="LU200" s="24" t="e">
        <f t="shared" si="136"/>
        <v>#DIV/0!</v>
      </c>
      <c r="LV200" s="24" t="e">
        <f t="shared" si="137"/>
        <v>#DIV/0!</v>
      </c>
      <c r="LW200" s="24" t="e">
        <f t="shared" si="138"/>
        <v>#DIV/0!</v>
      </c>
      <c r="LX200" s="24" t="e">
        <f t="shared" si="139"/>
        <v>#DIV/0!</v>
      </c>
      <c r="LY200" s="25" t="e">
        <f t="shared" si="140"/>
        <v>#REF!</v>
      </c>
      <c r="LZ200" s="25" t="e">
        <f t="shared" si="141"/>
        <v>#REF!</v>
      </c>
      <c r="MA200" s="26" t="e">
        <f t="shared" si="142"/>
        <v>#REF!</v>
      </c>
      <c r="MB200" s="27" t="e">
        <f t="shared" si="143"/>
        <v>#REF!</v>
      </c>
      <c r="MC200" s="28" t="e">
        <f t="shared" si="144"/>
        <v>#REF!</v>
      </c>
      <c r="MD200" s="24" t="e">
        <f t="shared" si="145"/>
        <v>#REF!</v>
      </c>
      <c r="ME200" s="29" t="e">
        <f t="shared" si="146"/>
        <v>#REF!</v>
      </c>
      <c r="MF200" s="30" t="e">
        <f t="shared" si="147"/>
        <v>#REF!</v>
      </c>
      <c r="MG200" s="24" t="e">
        <f t="shared" si="148"/>
        <v>#REF!</v>
      </c>
      <c r="MH200" s="29" t="e">
        <f t="shared" si="149"/>
        <v>#REF!</v>
      </c>
      <c r="MI200" s="30" t="e">
        <f t="shared" si="150"/>
        <v>#REF!</v>
      </c>
      <c r="MJ200" t="str">
        <f t="shared" si="151"/>
        <v/>
      </c>
      <c r="MK200" t="str">
        <f t="shared" si="152"/>
        <v/>
      </c>
      <c r="ML200" t="str">
        <f t="shared" si="153"/>
        <v/>
      </c>
      <c r="MM200" t="str">
        <f t="shared" si="154"/>
        <v/>
      </c>
      <c r="MN200" t="str">
        <f t="shared" si="155"/>
        <v/>
      </c>
      <c r="MO200" t="str">
        <f t="shared" si="156"/>
        <v/>
      </c>
      <c r="MP200" s="5" t="e">
        <f>COUNTIFS(#REF!,LT200,#REF!,1,#REF!,"&gt;="&amp;MC200,#REF!,"&lt;="&amp;MB200,#REF!,"&lt;="&amp;ME200,#REF!,"&gt;="&amp;MF200,#REF!,"="&amp;KV200,#REF!,"="&amp;KX200)</f>
        <v>#REF!</v>
      </c>
      <c r="MQ200" s="5" t="e">
        <f>COUNTIFS(#REF!,LT200,#REF!,0,#REF!,"&gt;="&amp;MC200,#REF!,"&lt;="&amp;MB200,#REF!,"&lt;="&amp;ME200,#REF!,"&gt;="&amp;MF200,#REF!,"="&amp;KV200,#REF!,"="&amp;KX200)</f>
        <v>#REF!</v>
      </c>
      <c r="MR200" s="5" t="e">
        <f>COUNTIFS(#REF!,LT200,#REF!,1,#REF!,"&gt;="&amp;MC200,#REF!,"&lt;="&amp;MB200,#REF!,"&lt;="&amp;ME200,#REF!,"&gt;="&amp;MF200,#REF!,"="&amp;KW200,#REF!,"="&amp;KY200)</f>
        <v>#REF!</v>
      </c>
      <c r="MS200" s="5" t="e">
        <f>COUNTIFS(#REF!,LT200,#REF!,0,#REF!,"&gt;="&amp;MC200,#REF!,"&lt;="&amp;MB200,#REF!,"&lt;="&amp;ME200,#REF!,"&gt;="&amp;MF200,#REF!,"="&amp;KW200,#REF!,"="&amp;KY200)</f>
        <v>#REF!</v>
      </c>
      <c r="MT200" s="5" t="e">
        <f>COUNTIFS(#REF!,LT200,#REF!,1,#REF!,"&gt;="&amp;MI200,#REF!,"&lt;="&amp;MH200,#REF!,"&lt;="&amp;ME200,#REF!,"&gt;="&amp;MF200)</f>
        <v>#REF!</v>
      </c>
      <c r="MU200" s="5" t="e">
        <f>COUNTIFS(#REF!,LT200,#REF!,0,#REF!,"&gt;="&amp;MI200,#REF!,"&lt;="&amp;MH200,#REF!,"&lt;="&amp;ME200,#REF!,"&gt;="&amp;MF200)</f>
        <v>#REF!</v>
      </c>
      <c r="MV200" s="5" t="e">
        <f>COUNTIFS(#REF!,LT200,#REF!,1,#REF!,"&gt;="&amp;MI200,#REF!,"&lt;="&amp;MH200,#REF!,"="&amp;KZ200,#REF!,"="&amp;LA200,#REF!,"&lt;="&amp;ME200,#REF!,"&gt;="&amp;MF200)</f>
        <v>#REF!</v>
      </c>
      <c r="MW200" s="5" t="e">
        <f>COUNTIFS(#REF!,LT200,#REF!,0,#REF!,"&gt;="&amp;MI200,#REF!,"&lt;="&amp;MH200,#REF!,"="&amp;KZ200,#REF!,"="&amp;LA200,#REF!,"&lt;="&amp;ME200,#REF!,"&gt;="&amp;MF200)</f>
        <v>#REF!</v>
      </c>
      <c r="MX200" s="5" t="e">
        <f>COUNTIFS(#REF!,LT200,#REF!,1,#REF!,"&gt;="&amp;MC200,#REF!,"&lt;="&amp;MB200,#REF!,"&lt;="&amp;ME200,#REF!,"&gt;="&amp;MF200)</f>
        <v>#REF!</v>
      </c>
      <c r="MY200" s="5" t="e">
        <f>COUNTIFS(#REF!,LT200,#REF!,0,#REF!,"&gt;="&amp;MC200,#REF!,"&lt;="&amp;MB200,#REF!,"&lt;="&amp;ME200,#REF!,"&gt;="&amp;MF200)</f>
        <v>#REF!</v>
      </c>
      <c r="MZ200" s="5" t="e">
        <f>COUNTIFS(#REF!,LT200,#REF!,1,#REF!,"&lt;="&amp;ME200,#REF!,"&gt;="&amp;MF200,#REF!,"="&amp;KV200,#REF!,"="&amp;KX200)</f>
        <v>#REF!</v>
      </c>
      <c r="NA200" s="5" t="e">
        <f>COUNTIFS(#REF!,LT200,#REF!,0,#REF!,"&lt;="&amp;ME200,#REF!,"&gt;="&amp;MF200,#REF!,"="&amp;KV200,#REF!,"="&amp;KX200)</f>
        <v>#REF!</v>
      </c>
      <c r="NB200" s="5" t="e">
        <f>COUNTIFS(#REF!,LT200,#REF!,1,#REF!,"&lt;="&amp;ME200,#REF!,"&gt;="&amp;MF200,#REF!,"="&amp;KW200,#REF!,"="&amp;KY200)</f>
        <v>#REF!</v>
      </c>
      <c r="NC200" s="5" t="e">
        <f>COUNTIFS(#REF!,LT200,#REF!,0,#REF!,"&lt;="&amp;ME200,#REF!,"&gt;="&amp;MF200,#REF!,"="&amp;KW200,#REF!,"="&amp;KY200)</f>
        <v>#REF!</v>
      </c>
      <c r="ND200" s="5" t="e">
        <f t="shared" si="157"/>
        <v>#REF!</v>
      </c>
      <c r="NE200" s="5" t="e">
        <f t="shared" si="158"/>
        <v>#REF!</v>
      </c>
      <c r="NF200" s="5" t="e">
        <f t="shared" si="159"/>
        <v>#REF!</v>
      </c>
      <c r="NG200" s="6" t="e">
        <f t="shared" si="160"/>
        <v>#REF!</v>
      </c>
      <c r="NH200" s="7" t="e">
        <f t="shared" si="161"/>
        <v>#REF!</v>
      </c>
      <c r="NI200" s="5" t="e">
        <f t="shared" si="162"/>
        <v>#REF!</v>
      </c>
      <c r="NJ200" s="31" t="e">
        <f t="shared" si="163"/>
        <v>#REF!</v>
      </c>
      <c r="NK200" s="32" t="e">
        <f t="shared" si="164"/>
        <v>#REF!</v>
      </c>
      <c r="NL200" s="32" t="e">
        <f t="shared" si="165"/>
        <v>#REF!</v>
      </c>
      <c r="NM200" s="33" t="e">
        <f t="shared" si="166"/>
        <v>#REF!</v>
      </c>
      <c r="NN200" s="33" t="e">
        <f t="shared" si="167"/>
        <v>#REF!</v>
      </c>
      <c r="NO200" s="33" t="e">
        <f t="shared" si="168"/>
        <v>#REF!</v>
      </c>
      <c r="NP200" s="33" t="e">
        <f t="shared" si="169"/>
        <v>#REF!</v>
      </c>
      <c r="NQ200" s="31" t="e">
        <f t="shared" si="170"/>
        <v>#REF!</v>
      </c>
      <c r="NR200" s="32" t="e">
        <f t="shared" si="171"/>
        <v>#REF!</v>
      </c>
      <c r="NS200" s="32" t="e">
        <f t="shared" si="172"/>
        <v>#REF!</v>
      </c>
      <c r="NT200" s="33" t="e">
        <f t="shared" si="173"/>
        <v>#REF!</v>
      </c>
      <c r="NU200" s="33" t="e">
        <f t="shared" si="174"/>
        <v>#REF!</v>
      </c>
      <c r="NV200" s="33" t="e">
        <f t="shared" si="175"/>
        <v>#REF!</v>
      </c>
      <c r="NW200" s="33" t="e">
        <f t="shared" si="176"/>
        <v>#REF!</v>
      </c>
      <c r="NX200" t="e">
        <f t="shared" si="177"/>
        <v>#REF!</v>
      </c>
      <c r="NY200" t="e">
        <f t="shared" si="178"/>
        <v>#REF!</v>
      </c>
      <c r="NZ200" t="e">
        <f t="shared" si="179"/>
        <v>#REF!</v>
      </c>
      <c r="OA200" t="e">
        <f t="shared" si="180"/>
        <v>#REF!</v>
      </c>
      <c r="OB200" t="e">
        <f t="shared" si="181"/>
        <v>#REF!</v>
      </c>
      <c r="OC200" t="e">
        <f t="shared" si="182"/>
        <v>#REF!</v>
      </c>
    </row>
    <row r="201" spans="1:393" ht="16.5" customHeight="1" x14ac:dyDescent="0.3">
      <c r="A201" s="22"/>
      <c r="KN201" s="5" t="e">
        <f>IF(INDEX(#REF!,MATCH('HT 0-1'!D201,#REF!,0))=INDEX(#REF!,MATCH('HT 0-1'!D201,#REF!,0)),INDEX(#REF!,MATCH('HT 0-1'!D201,#REF!,0)),"ERROR")</f>
        <v>#REF!</v>
      </c>
      <c r="KO201" s="5" t="e">
        <f>IF(INDEX(#REF!,MATCH('HT 0-1'!E201,#REF!,0))=INDEX(#REF!,MATCH('HT 0-1'!E201,#REF!,0)),INDEX(#REF!,MATCH('HT 0-1'!E201,#REF!,0)),"ERROR")</f>
        <v>#REF!</v>
      </c>
      <c r="KP201" s="5" t="e">
        <f t="shared" si="122"/>
        <v>#REF!</v>
      </c>
      <c r="KQ201" t="str">
        <f t="shared" si="123"/>
        <v>_</v>
      </c>
      <c r="KR201" s="5" t="e">
        <f t="shared" si="124"/>
        <v>#DIV/0!</v>
      </c>
      <c r="KS201" s="5" t="e">
        <f t="shared" si="125"/>
        <v>#DIV/0!</v>
      </c>
      <c r="KT201" s="5" t="e">
        <f t="shared" si="126"/>
        <v>#DIV/0!</v>
      </c>
      <c r="KU201" s="5" t="e">
        <f t="shared" si="127"/>
        <v>#DIV/0!</v>
      </c>
      <c r="KV201" s="5" t="e">
        <f t="shared" si="128"/>
        <v>#DIV/0!</v>
      </c>
      <c r="KW201" s="5" t="e">
        <f t="shared" si="129"/>
        <v>#DIV/0!</v>
      </c>
      <c r="KX201" s="5" t="e">
        <f t="shared" si="130"/>
        <v>#DIV/0!</v>
      </c>
      <c r="KY201" s="5" t="e">
        <f t="shared" si="131"/>
        <v>#DIV/0!</v>
      </c>
      <c r="KZ201" s="5" t="e">
        <f t="shared" si="132"/>
        <v>#DIV/0!</v>
      </c>
      <c r="LA201" s="5" t="e">
        <f t="shared" si="133"/>
        <v>#DIV/0!</v>
      </c>
      <c r="LB201" t="e">
        <f>IF(LQ201="0-1",INDEX(Scrape!#REF!,MATCH('HT 0-1'!KP201,Scrape!$B:$B,0)),"")</f>
        <v>#REF!</v>
      </c>
      <c r="LC201" t="e">
        <f>IF(LQ201="0-1",INDEX(Scrape!$A:$A,MATCH('HT 0-1'!KP201,Scrape!$B:$B,0)),"")</f>
        <v>#REF!</v>
      </c>
      <c r="LD201" t="e">
        <f>IF(LQ201="0-1",INDEX(Scrape!$B:$B,MATCH('HT 0-1'!KP201,Scrape!$B:$B,0)),"")</f>
        <v>#REF!</v>
      </c>
      <c r="LE201" t="e">
        <f>IF(LQ201="0-1",INDEX(Scrape!$C:$C,MATCH('HT 0-1'!KP201,Scrape!$B:$B,0)),"")</f>
        <v>#REF!</v>
      </c>
      <c r="LF201" t="e">
        <f>IF(LQ201="0-1",INDEX(Scrape!$D:$D,MATCH('HT 0-1'!KP201,Scrape!$B:$B,0)),"")</f>
        <v>#REF!</v>
      </c>
      <c r="LG201" t="e">
        <f>IF(LQ201="0-1",INDEX(Scrape!$E:$E,MATCH('HT 0-1'!KP201,Scrape!$B:$B,0)),"")</f>
        <v>#REF!</v>
      </c>
      <c r="LH201" t="e">
        <f>IF(LQ201="0-1",INDEX(Scrape!$F:$F,MATCH('HT 0-1'!KP201,Scrape!$B:$B,0)),"")</f>
        <v>#REF!</v>
      </c>
      <c r="LI201" t="e">
        <f>IF(LQ201="0-1",INDEX(Scrape!$G:$G,MATCH('HT 0-1'!KP201,Scrape!$B:$B,0)),"")</f>
        <v>#REF!</v>
      </c>
      <c r="LJ201" t="e">
        <f>IF(LQ201="0-1",INDEX(Scrape!$H:$H,MATCH('HT 0-1'!KP201,Scrape!$B:$B,0)),"")</f>
        <v>#REF!</v>
      </c>
      <c r="LK201" t="e">
        <f>IF(LQ201="0-1",INDEX(Scrape!$I:$I,MATCH('HT 0-1'!KP201,Scrape!$B:$B,0)),"")</f>
        <v>#REF!</v>
      </c>
      <c r="LL201" t="e">
        <f>IF(LQ201="0-1",INDEX(Scrape!$J:$J,MATCH('HT 0-1'!KP201,Scrape!$B:$B,0)),"")</f>
        <v>#REF!</v>
      </c>
      <c r="LM201" t="e">
        <f>IF(LQ201="0-1",INDEX(Scrape!$K:$K,MATCH('HT 0-1'!KP201,Scrape!$B:$B,0)),"")</f>
        <v>#REF!</v>
      </c>
      <c r="LN201" t="e">
        <f>IF(LQ201="0-1",INDEX(Scrape!$L:$L,MATCH('HT 0-1'!KP201,Scrape!$B:$B,0)),"")</f>
        <v>#REF!</v>
      </c>
      <c r="LO201" t="e">
        <f>IF(LQ201="0-1",INDEX(Scrape!$M:$M,MATCH('HT 0-1'!KP201,Scrape!$B:$B,0)),"")</f>
        <v>#REF!</v>
      </c>
      <c r="LP201" t="e">
        <f>IF(LQ201="0-1",INDEX(Scrape!$N:$N,MATCH('HT 0-1'!KP201,Scrape!$B:$B,0)),"")</f>
        <v>#REF!</v>
      </c>
      <c r="LQ201" t="e">
        <f>INDEX(Scrape!$O:$O,MATCH('HT 0-1'!KP201,Scrape!$B:$B,0))</f>
        <v>#REF!</v>
      </c>
      <c r="LR201" t="e">
        <f t="shared" si="134"/>
        <v>#REF!</v>
      </c>
      <c r="LS201" t="e">
        <f t="shared" si="135"/>
        <v>#REF!</v>
      </c>
      <c r="LT201" s="23" t="e">
        <f>IF(INDEX(#REF!,MATCH(KQ201,#REF!,0))=INDEX(#REF!,MATCH(KQ201,#REF!,0)),INDEX(#REF!,MATCH(KQ201,#REF!,0)),"ERROR")</f>
        <v>#REF!</v>
      </c>
      <c r="LU201" s="24" t="e">
        <f t="shared" si="136"/>
        <v>#DIV/0!</v>
      </c>
      <c r="LV201" s="24" t="e">
        <f t="shared" si="137"/>
        <v>#DIV/0!</v>
      </c>
      <c r="LW201" s="24" t="e">
        <f t="shared" si="138"/>
        <v>#DIV/0!</v>
      </c>
      <c r="LX201" s="24" t="e">
        <f t="shared" si="139"/>
        <v>#DIV/0!</v>
      </c>
      <c r="LY201" s="25" t="e">
        <f t="shared" si="140"/>
        <v>#REF!</v>
      </c>
      <c r="LZ201" s="25" t="e">
        <f t="shared" si="141"/>
        <v>#REF!</v>
      </c>
      <c r="MA201" s="26" t="e">
        <f t="shared" si="142"/>
        <v>#REF!</v>
      </c>
      <c r="MB201" s="27" t="e">
        <f t="shared" si="143"/>
        <v>#REF!</v>
      </c>
      <c r="MC201" s="28" t="e">
        <f t="shared" si="144"/>
        <v>#REF!</v>
      </c>
      <c r="MD201" s="24" t="e">
        <f t="shared" si="145"/>
        <v>#REF!</v>
      </c>
      <c r="ME201" s="29" t="e">
        <f t="shared" si="146"/>
        <v>#REF!</v>
      </c>
      <c r="MF201" s="30" t="e">
        <f t="shared" si="147"/>
        <v>#REF!</v>
      </c>
      <c r="MG201" s="24" t="e">
        <f t="shared" si="148"/>
        <v>#REF!</v>
      </c>
      <c r="MH201" s="29" t="e">
        <f t="shared" si="149"/>
        <v>#REF!</v>
      </c>
      <c r="MI201" s="30" t="e">
        <f t="shared" si="150"/>
        <v>#REF!</v>
      </c>
      <c r="MJ201" t="str">
        <f t="shared" si="151"/>
        <v/>
      </c>
      <c r="MK201" t="str">
        <f t="shared" si="152"/>
        <v/>
      </c>
      <c r="ML201" t="str">
        <f t="shared" si="153"/>
        <v/>
      </c>
      <c r="MM201" t="str">
        <f t="shared" si="154"/>
        <v/>
      </c>
      <c r="MN201" t="str">
        <f t="shared" si="155"/>
        <v/>
      </c>
      <c r="MO201" t="str">
        <f t="shared" si="156"/>
        <v/>
      </c>
      <c r="MP201" s="5" t="e">
        <f>COUNTIFS(#REF!,LT201,#REF!,1,#REF!,"&gt;="&amp;MC201,#REF!,"&lt;="&amp;MB201,#REF!,"&lt;="&amp;ME201,#REF!,"&gt;="&amp;MF201,#REF!,"="&amp;KV201,#REF!,"="&amp;KX201)</f>
        <v>#REF!</v>
      </c>
      <c r="MQ201" s="5" t="e">
        <f>COUNTIFS(#REF!,LT201,#REF!,0,#REF!,"&gt;="&amp;MC201,#REF!,"&lt;="&amp;MB201,#REF!,"&lt;="&amp;ME201,#REF!,"&gt;="&amp;MF201,#REF!,"="&amp;KV201,#REF!,"="&amp;KX201)</f>
        <v>#REF!</v>
      </c>
      <c r="MR201" s="5" t="e">
        <f>COUNTIFS(#REF!,LT201,#REF!,1,#REF!,"&gt;="&amp;MC201,#REF!,"&lt;="&amp;MB201,#REF!,"&lt;="&amp;ME201,#REF!,"&gt;="&amp;MF201,#REF!,"="&amp;KW201,#REF!,"="&amp;KY201)</f>
        <v>#REF!</v>
      </c>
      <c r="MS201" s="5" t="e">
        <f>COUNTIFS(#REF!,LT201,#REF!,0,#REF!,"&gt;="&amp;MC201,#REF!,"&lt;="&amp;MB201,#REF!,"&lt;="&amp;ME201,#REF!,"&gt;="&amp;MF201,#REF!,"="&amp;KW201,#REF!,"="&amp;KY201)</f>
        <v>#REF!</v>
      </c>
      <c r="MT201" s="5" t="e">
        <f>COUNTIFS(#REF!,LT201,#REF!,1,#REF!,"&gt;="&amp;MI201,#REF!,"&lt;="&amp;MH201,#REF!,"&lt;="&amp;ME201,#REF!,"&gt;="&amp;MF201)</f>
        <v>#REF!</v>
      </c>
      <c r="MU201" s="5" t="e">
        <f>COUNTIFS(#REF!,LT201,#REF!,0,#REF!,"&gt;="&amp;MI201,#REF!,"&lt;="&amp;MH201,#REF!,"&lt;="&amp;ME201,#REF!,"&gt;="&amp;MF201)</f>
        <v>#REF!</v>
      </c>
      <c r="MV201" s="5" t="e">
        <f>COUNTIFS(#REF!,LT201,#REF!,1,#REF!,"&gt;="&amp;MI201,#REF!,"&lt;="&amp;MH201,#REF!,"="&amp;KZ201,#REF!,"="&amp;LA201,#REF!,"&lt;="&amp;ME201,#REF!,"&gt;="&amp;MF201)</f>
        <v>#REF!</v>
      </c>
      <c r="MW201" s="5" t="e">
        <f>COUNTIFS(#REF!,LT201,#REF!,0,#REF!,"&gt;="&amp;MI201,#REF!,"&lt;="&amp;MH201,#REF!,"="&amp;KZ201,#REF!,"="&amp;LA201,#REF!,"&lt;="&amp;ME201,#REF!,"&gt;="&amp;MF201)</f>
        <v>#REF!</v>
      </c>
      <c r="MX201" s="5" t="e">
        <f>COUNTIFS(#REF!,LT201,#REF!,1,#REF!,"&gt;="&amp;MC201,#REF!,"&lt;="&amp;MB201,#REF!,"&lt;="&amp;ME201,#REF!,"&gt;="&amp;MF201)</f>
        <v>#REF!</v>
      </c>
      <c r="MY201" s="5" t="e">
        <f>COUNTIFS(#REF!,LT201,#REF!,0,#REF!,"&gt;="&amp;MC201,#REF!,"&lt;="&amp;MB201,#REF!,"&lt;="&amp;ME201,#REF!,"&gt;="&amp;MF201)</f>
        <v>#REF!</v>
      </c>
      <c r="MZ201" s="5" t="e">
        <f>COUNTIFS(#REF!,LT201,#REF!,1,#REF!,"&lt;="&amp;ME201,#REF!,"&gt;="&amp;MF201,#REF!,"="&amp;KV201,#REF!,"="&amp;KX201)</f>
        <v>#REF!</v>
      </c>
      <c r="NA201" s="5" t="e">
        <f>COUNTIFS(#REF!,LT201,#REF!,0,#REF!,"&lt;="&amp;ME201,#REF!,"&gt;="&amp;MF201,#REF!,"="&amp;KV201,#REF!,"="&amp;KX201)</f>
        <v>#REF!</v>
      </c>
      <c r="NB201" s="5" t="e">
        <f>COUNTIFS(#REF!,LT201,#REF!,1,#REF!,"&lt;="&amp;ME201,#REF!,"&gt;="&amp;MF201,#REF!,"="&amp;KW201,#REF!,"="&amp;KY201)</f>
        <v>#REF!</v>
      </c>
      <c r="NC201" s="5" t="e">
        <f>COUNTIFS(#REF!,LT201,#REF!,0,#REF!,"&lt;="&amp;ME201,#REF!,"&gt;="&amp;MF201,#REF!,"="&amp;KW201,#REF!,"="&amp;KY201)</f>
        <v>#REF!</v>
      </c>
      <c r="ND201" s="5" t="e">
        <f t="shared" si="157"/>
        <v>#REF!</v>
      </c>
      <c r="NE201" s="5" t="e">
        <f t="shared" si="158"/>
        <v>#REF!</v>
      </c>
      <c r="NF201" s="5" t="e">
        <f t="shared" si="159"/>
        <v>#REF!</v>
      </c>
      <c r="NG201" s="6" t="e">
        <f t="shared" si="160"/>
        <v>#REF!</v>
      </c>
      <c r="NH201" s="7" t="e">
        <f t="shared" si="161"/>
        <v>#REF!</v>
      </c>
      <c r="NI201" s="5" t="e">
        <f t="shared" si="162"/>
        <v>#REF!</v>
      </c>
      <c r="NJ201" s="31" t="e">
        <f t="shared" si="163"/>
        <v>#REF!</v>
      </c>
      <c r="NK201" s="32" t="e">
        <f t="shared" si="164"/>
        <v>#REF!</v>
      </c>
      <c r="NL201" s="32" t="e">
        <f t="shared" si="165"/>
        <v>#REF!</v>
      </c>
      <c r="NM201" s="33" t="e">
        <f t="shared" si="166"/>
        <v>#REF!</v>
      </c>
      <c r="NN201" s="33" t="e">
        <f t="shared" si="167"/>
        <v>#REF!</v>
      </c>
      <c r="NO201" s="33" t="e">
        <f t="shared" si="168"/>
        <v>#REF!</v>
      </c>
      <c r="NP201" s="33" t="e">
        <f t="shared" si="169"/>
        <v>#REF!</v>
      </c>
      <c r="NQ201" s="31" t="e">
        <f t="shared" si="170"/>
        <v>#REF!</v>
      </c>
      <c r="NR201" s="32" t="e">
        <f t="shared" si="171"/>
        <v>#REF!</v>
      </c>
      <c r="NS201" s="32" t="e">
        <f t="shared" si="172"/>
        <v>#REF!</v>
      </c>
      <c r="NT201" s="33" t="e">
        <f t="shared" si="173"/>
        <v>#REF!</v>
      </c>
      <c r="NU201" s="33" t="e">
        <f t="shared" si="174"/>
        <v>#REF!</v>
      </c>
      <c r="NV201" s="33" t="e">
        <f t="shared" si="175"/>
        <v>#REF!</v>
      </c>
      <c r="NW201" s="33" t="e">
        <f t="shared" si="176"/>
        <v>#REF!</v>
      </c>
      <c r="NX201" t="e">
        <f t="shared" si="177"/>
        <v>#REF!</v>
      </c>
      <c r="NY201" t="e">
        <f t="shared" si="178"/>
        <v>#REF!</v>
      </c>
      <c r="NZ201" t="e">
        <f t="shared" si="179"/>
        <v>#REF!</v>
      </c>
      <c r="OA201" t="e">
        <f t="shared" si="180"/>
        <v>#REF!</v>
      </c>
      <c r="OB201" t="e">
        <f t="shared" si="181"/>
        <v>#REF!</v>
      </c>
      <c r="OC201" t="e">
        <f t="shared" si="182"/>
        <v>#REF!</v>
      </c>
    </row>
    <row r="202" spans="1:393" ht="16.5" customHeight="1" x14ac:dyDescent="0.3">
      <c r="A202" s="22"/>
      <c r="KN202" s="5" t="e">
        <f>IF(INDEX(#REF!,MATCH('HT 0-1'!D202,#REF!,0))=INDEX(#REF!,MATCH('HT 0-1'!D202,#REF!,0)),INDEX(#REF!,MATCH('HT 0-1'!D202,#REF!,0)),"ERROR")</f>
        <v>#REF!</v>
      </c>
      <c r="KO202" s="5" t="e">
        <f>IF(INDEX(#REF!,MATCH('HT 0-1'!E202,#REF!,0))=INDEX(#REF!,MATCH('HT 0-1'!E202,#REF!,0)),INDEX(#REF!,MATCH('HT 0-1'!E202,#REF!,0)),"ERROR")</f>
        <v>#REF!</v>
      </c>
      <c r="KP202" s="5" t="e">
        <f t="shared" si="122"/>
        <v>#REF!</v>
      </c>
      <c r="KQ202" t="str">
        <f t="shared" si="123"/>
        <v>_</v>
      </c>
      <c r="KR202" s="5" t="e">
        <f t="shared" si="124"/>
        <v>#DIV/0!</v>
      </c>
      <c r="KS202" s="5" t="e">
        <f t="shared" si="125"/>
        <v>#DIV/0!</v>
      </c>
      <c r="KT202" s="5" t="e">
        <f t="shared" si="126"/>
        <v>#DIV/0!</v>
      </c>
      <c r="KU202" s="5" t="e">
        <f t="shared" si="127"/>
        <v>#DIV/0!</v>
      </c>
      <c r="KV202" s="5" t="e">
        <f t="shared" si="128"/>
        <v>#DIV/0!</v>
      </c>
      <c r="KW202" s="5" t="e">
        <f t="shared" si="129"/>
        <v>#DIV/0!</v>
      </c>
      <c r="KX202" s="5" t="e">
        <f t="shared" si="130"/>
        <v>#DIV/0!</v>
      </c>
      <c r="KY202" s="5" t="e">
        <f t="shared" si="131"/>
        <v>#DIV/0!</v>
      </c>
      <c r="KZ202" s="5" t="e">
        <f t="shared" si="132"/>
        <v>#DIV/0!</v>
      </c>
      <c r="LA202" s="5" t="e">
        <f t="shared" si="133"/>
        <v>#DIV/0!</v>
      </c>
      <c r="LB202" t="e">
        <f>IF(LQ202="0-1",INDEX(Scrape!#REF!,MATCH('HT 0-1'!KP202,Scrape!$B:$B,0)),"")</f>
        <v>#REF!</v>
      </c>
      <c r="LC202" t="e">
        <f>IF(LQ202="0-1",INDEX(Scrape!$A:$A,MATCH('HT 0-1'!KP202,Scrape!$B:$B,0)),"")</f>
        <v>#REF!</v>
      </c>
      <c r="LD202" t="e">
        <f>IF(LQ202="0-1",INDEX(Scrape!$B:$B,MATCH('HT 0-1'!KP202,Scrape!$B:$B,0)),"")</f>
        <v>#REF!</v>
      </c>
      <c r="LE202" t="e">
        <f>IF(LQ202="0-1",INDEX(Scrape!$C:$C,MATCH('HT 0-1'!KP202,Scrape!$B:$B,0)),"")</f>
        <v>#REF!</v>
      </c>
      <c r="LF202" t="e">
        <f>IF(LQ202="0-1",INDEX(Scrape!$D:$D,MATCH('HT 0-1'!KP202,Scrape!$B:$B,0)),"")</f>
        <v>#REF!</v>
      </c>
      <c r="LG202" t="e">
        <f>IF(LQ202="0-1",INDEX(Scrape!$E:$E,MATCH('HT 0-1'!KP202,Scrape!$B:$B,0)),"")</f>
        <v>#REF!</v>
      </c>
      <c r="LH202" t="e">
        <f>IF(LQ202="0-1",INDEX(Scrape!$F:$F,MATCH('HT 0-1'!KP202,Scrape!$B:$B,0)),"")</f>
        <v>#REF!</v>
      </c>
      <c r="LI202" t="e">
        <f>IF(LQ202="0-1",INDEX(Scrape!$G:$G,MATCH('HT 0-1'!KP202,Scrape!$B:$B,0)),"")</f>
        <v>#REF!</v>
      </c>
      <c r="LJ202" t="e">
        <f>IF(LQ202="0-1",INDEX(Scrape!$H:$H,MATCH('HT 0-1'!KP202,Scrape!$B:$B,0)),"")</f>
        <v>#REF!</v>
      </c>
      <c r="LK202" t="e">
        <f>IF(LQ202="0-1",INDEX(Scrape!$I:$I,MATCH('HT 0-1'!KP202,Scrape!$B:$B,0)),"")</f>
        <v>#REF!</v>
      </c>
      <c r="LL202" t="e">
        <f>IF(LQ202="0-1",INDEX(Scrape!$J:$J,MATCH('HT 0-1'!KP202,Scrape!$B:$B,0)),"")</f>
        <v>#REF!</v>
      </c>
      <c r="LM202" t="e">
        <f>IF(LQ202="0-1",INDEX(Scrape!$K:$K,MATCH('HT 0-1'!KP202,Scrape!$B:$B,0)),"")</f>
        <v>#REF!</v>
      </c>
      <c r="LN202" t="e">
        <f>IF(LQ202="0-1",INDEX(Scrape!$L:$L,MATCH('HT 0-1'!KP202,Scrape!$B:$B,0)),"")</f>
        <v>#REF!</v>
      </c>
      <c r="LO202" t="e">
        <f>IF(LQ202="0-1",INDEX(Scrape!$M:$M,MATCH('HT 0-1'!KP202,Scrape!$B:$B,0)),"")</f>
        <v>#REF!</v>
      </c>
      <c r="LP202" t="e">
        <f>IF(LQ202="0-1",INDEX(Scrape!$N:$N,MATCH('HT 0-1'!KP202,Scrape!$B:$B,0)),"")</f>
        <v>#REF!</v>
      </c>
      <c r="LQ202" t="e">
        <f>INDEX(Scrape!$O:$O,MATCH('HT 0-1'!KP202,Scrape!$B:$B,0))</f>
        <v>#REF!</v>
      </c>
      <c r="LR202" t="e">
        <f t="shared" si="134"/>
        <v>#REF!</v>
      </c>
      <c r="LS202" t="e">
        <f t="shared" si="135"/>
        <v>#REF!</v>
      </c>
      <c r="LT202" s="23" t="e">
        <f>IF(INDEX(#REF!,MATCH(KQ202,#REF!,0))=INDEX(#REF!,MATCH(KQ202,#REF!,0)),INDEX(#REF!,MATCH(KQ202,#REF!,0)),"ERROR")</f>
        <v>#REF!</v>
      </c>
      <c r="LU202" s="24" t="e">
        <f t="shared" si="136"/>
        <v>#DIV/0!</v>
      </c>
      <c r="LV202" s="24" t="e">
        <f t="shared" si="137"/>
        <v>#DIV/0!</v>
      </c>
      <c r="LW202" s="24" t="e">
        <f t="shared" si="138"/>
        <v>#DIV/0!</v>
      </c>
      <c r="LX202" s="24" t="e">
        <f t="shared" si="139"/>
        <v>#DIV/0!</v>
      </c>
      <c r="LY202" s="25" t="e">
        <f t="shared" si="140"/>
        <v>#REF!</v>
      </c>
      <c r="LZ202" s="25" t="e">
        <f t="shared" si="141"/>
        <v>#REF!</v>
      </c>
      <c r="MA202" s="26" t="e">
        <f t="shared" si="142"/>
        <v>#REF!</v>
      </c>
      <c r="MB202" s="27" t="e">
        <f t="shared" si="143"/>
        <v>#REF!</v>
      </c>
      <c r="MC202" s="28" t="e">
        <f t="shared" si="144"/>
        <v>#REF!</v>
      </c>
      <c r="MD202" s="24" t="e">
        <f t="shared" si="145"/>
        <v>#REF!</v>
      </c>
      <c r="ME202" s="29" t="e">
        <f t="shared" si="146"/>
        <v>#REF!</v>
      </c>
      <c r="MF202" s="30" t="e">
        <f t="shared" si="147"/>
        <v>#REF!</v>
      </c>
      <c r="MG202" s="24" t="e">
        <f t="shared" si="148"/>
        <v>#REF!</v>
      </c>
      <c r="MH202" s="29" t="e">
        <f t="shared" si="149"/>
        <v>#REF!</v>
      </c>
      <c r="MI202" s="30" t="e">
        <f t="shared" si="150"/>
        <v>#REF!</v>
      </c>
      <c r="MJ202" t="str">
        <f t="shared" si="151"/>
        <v/>
      </c>
      <c r="MK202" t="str">
        <f t="shared" si="152"/>
        <v/>
      </c>
      <c r="ML202" t="str">
        <f t="shared" si="153"/>
        <v/>
      </c>
      <c r="MM202" t="str">
        <f t="shared" si="154"/>
        <v/>
      </c>
      <c r="MN202" t="str">
        <f t="shared" si="155"/>
        <v/>
      </c>
      <c r="MO202" t="str">
        <f t="shared" si="156"/>
        <v/>
      </c>
      <c r="MP202" s="5" t="e">
        <f>COUNTIFS(#REF!,LT202,#REF!,1,#REF!,"&gt;="&amp;MC202,#REF!,"&lt;="&amp;MB202,#REF!,"&lt;="&amp;ME202,#REF!,"&gt;="&amp;MF202,#REF!,"="&amp;KV202,#REF!,"="&amp;KX202)</f>
        <v>#REF!</v>
      </c>
      <c r="MQ202" s="5" t="e">
        <f>COUNTIFS(#REF!,LT202,#REF!,0,#REF!,"&gt;="&amp;MC202,#REF!,"&lt;="&amp;MB202,#REF!,"&lt;="&amp;ME202,#REF!,"&gt;="&amp;MF202,#REF!,"="&amp;KV202,#REF!,"="&amp;KX202)</f>
        <v>#REF!</v>
      </c>
      <c r="MR202" s="5" t="e">
        <f>COUNTIFS(#REF!,LT202,#REF!,1,#REF!,"&gt;="&amp;MC202,#REF!,"&lt;="&amp;MB202,#REF!,"&lt;="&amp;ME202,#REF!,"&gt;="&amp;MF202,#REF!,"="&amp;KW202,#REF!,"="&amp;KY202)</f>
        <v>#REF!</v>
      </c>
      <c r="MS202" s="5" t="e">
        <f>COUNTIFS(#REF!,LT202,#REF!,0,#REF!,"&gt;="&amp;MC202,#REF!,"&lt;="&amp;MB202,#REF!,"&lt;="&amp;ME202,#REF!,"&gt;="&amp;MF202,#REF!,"="&amp;KW202,#REF!,"="&amp;KY202)</f>
        <v>#REF!</v>
      </c>
      <c r="MT202" s="5" t="e">
        <f>COUNTIFS(#REF!,LT202,#REF!,1,#REF!,"&gt;="&amp;MI202,#REF!,"&lt;="&amp;MH202,#REF!,"&lt;="&amp;ME202,#REF!,"&gt;="&amp;MF202)</f>
        <v>#REF!</v>
      </c>
      <c r="MU202" s="5" t="e">
        <f>COUNTIFS(#REF!,LT202,#REF!,0,#REF!,"&gt;="&amp;MI202,#REF!,"&lt;="&amp;MH202,#REF!,"&lt;="&amp;ME202,#REF!,"&gt;="&amp;MF202)</f>
        <v>#REF!</v>
      </c>
      <c r="MV202" s="5" t="e">
        <f>COUNTIFS(#REF!,LT202,#REF!,1,#REF!,"&gt;="&amp;MI202,#REF!,"&lt;="&amp;MH202,#REF!,"="&amp;KZ202,#REF!,"="&amp;LA202,#REF!,"&lt;="&amp;ME202,#REF!,"&gt;="&amp;MF202)</f>
        <v>#REF!</v>
      </c>
      <c r="MW202" s="5" t="e">
        <f>COUNTIFS(#REF!,LT202,#REF!,0,#REF!,"&gt;="&amp;MI202,#REF!,"&lt;="&amp;MH202,#REF!,"="&amp;KZ202,#REF!,"="&amp;LA202,#REF!,"&lt;="&amp;ME202,#REF!,"&gt;="&amp;MF202)</f>
        <v>#REF!</v>
      </c>
      <c r="MX202" s="5" t="e">
        <f>COUNTIFS(#REF!,LT202,#REF!,1,#REF!,"&gt;="&amp;MC202,#REF!,"&lt;="&amp;MB202,#REF!,"&lt;="&amp;ME202,#REF!,"&gt;="&amp;MF202)</f>
        <v>#REF!</v>
      </c>
      <c r="MY202" s="5" t="e">
        <f>COUNTIFS(#REF!,LT202,#REF!,0,#REF!,"&gt;="&amp;MC202,#REF!,"&lt;="&amp;MB202,#REF!,"&lt;="&amp;ME202,#REF!,"&gt;="&amp;MF202)</f>
        <v>#REF!</v>
      </c>
      <c r="MZ202" s="5" t="e">
        <f>COUNTIFS(#REF!,LT202,#REF!,1,#REF!,"&lt;="&amp;ME202,#REF!,"&gt;="&amp;MF202,#REF!,"="&amp;KV202,#REF!,"="&amp;KX202)</f>
        <v>#REF!</v>
      </c>
      <c r="NA202" s="5" t="e">
        <f>COUNTIFS(#REF!,LT202,#REF!,0,#REF!,"&lt;="&amp;ME202,#REF!,"&gt;="&amp;MF202,#REF!,"="&amp;KV202,#REF!,"="&amp;KX202)</f>
        <v>#REF!</v>
      </c>
      <c r="NB202" s="5" t="e">
        <f>COUNTIFS(#REF!,LT202,#REF!,1,#REF!,"&lt;="&amp;ME202,#REF!,"&gt;="&amp;MF202,#REF!,"="&amp;KW202,#REF!,"="&amp;KY202)</f>
        <v>#REF!</v>
      </c>
      <c r="NC202" s="5" t="e">
        <f>COUNTIFS(#REF!,LT202,#REF!,0,#REF!,"&lt;="&amp;ME202,#REF!,"&gt;="&amp;MF202,#REF!,"="&amp;KW202,#REF!,"="&amp;KY202)</f>
        <v>#REF!</v>
      </c>
      <c r="ND202" s="5" t="e">
        <f t="shared" si="157"/>
        <v>#REF!</v>
      </c>
      <c r="NE202" s="5" t="e">
        <f t="shared" si="158"/>
        <v>#REF!</v>
      </c>
      <c r="NF202" s="5" t="e">
        <f t="shared" si="159"/>
        <v>#REF!</v>
      </c>
      <c r="NG202" s="6" t="e">
        <f t="shared" si="160"/>
        <v>#REF!</v>
      </c>
      <c r="NH202" s="7" t="e">
        <f t="shared" si="161"/>
        <v>#REF!</v>
      </c>
      <c r="NI202" s="5" t="e">
        <f t="shared" si="162"/>
        <v>#REF!</v>
      </c>
      <c r="NJ202" s="31" t="e">
        <f t="shared" si="163"/>
        <v>#REF!</v>
      </c>
      <c r="NK202" s="32" t="e">
        <f t="shared" si="164"/>
        <v>#REF!</v>
      </c>
      <c r="NL202" s="32" t="e">
        <f t="shared" si="165"/>
        <v>#REF!</v>
      </c>
      <c r="NM202" s="33" t="e">
        <f t="shared" si="166"/>
        <v>#REF!</v>
      </c>
      <c r="NN202" s="33" t="e">
        <f t="shared" si="167"/>
        <v>#REF!</v>
      </c>
      <c r="NO202" s="33" t="e">
        <f t="shared" si="168"/>
        <v>#REF!</v>
      </c>
      <c r="NP202" s="33" t="e">
        <f t="shared" si="169"/>
        <v>#REF!</v>
      </c>
      <c r="NQ202" s="31" t="e">
        <f t="shared" si="170"/>
        <v>#REF!</v>
      </c>
      <c r="NR202" s="32" t="e">
        <f t="shared" si="171"/>
        <v>#REF!</v>
      </c>
      <c r="NS202" s="32" t="e">
        <f t="shared" si="172"/>
        <v>#REF!</v>
      </c>
      <c r="NT202" s="33" t="e">
        <f t="shared" si="173"/>
        <v>#REF!</v>
      </c>
      <c r="NU202" s="33" t="e">
        <f t="shared" si="174"/>
        <v>#REF!</v>
      </c>
      <c r="NV202" s="33" t="e">
        <f t="shared" si="175"/>
        <v>#REF!</v>
      </c>
      <c r="NW202" s="33" t="e">
        <f t="shared" si="176"/>
        <v>#REF!</v>
      </c>
      <c r="NX202" t="e">
        <f t="shared" si="177"/>
        <v>#REF!</v>
      </c>
      <c r="NY202" t="e">
        <f t="shared" si="178"/>
        <v>#REF!</v>
      </c>
      <c r="NZ202" t="e">
        <f t="shared" si="179"/>
        <v>#REF!</v>
      </c>
      <c r="OA202" t="e">
        <f t="shared" si="180"/>
        <v>#REF!</v>
      </c>
      <c r="OB202" t="e">
        <f t="shared" si="181"/>
        <v>#REF!</v>
      </c>
      <c r="OC202" t="e">
        <f t="shared" si="182"/>
        <v>#REF!</v>
      </c>
    </row>
    <row r="203" spans="1:393" ht="16.5" customHeight="1" x14ac:dyDescent="0.3">
      <c r="A203" s="22"/>
      <c r="KN203" s="5" t="e">
        <f>IF(INDEX(#REF!,MATCH('HT 0-1'!D203,#REF!,0))=INDEX(#REF!,MATCH('HT 0-1'!D203,#REF!,0)),INDEX(#REF!,MATCH('HT 0-1'!D203,#REF!,0)),"ERROR")</f>
        <v>#REF!</v>
      </c>
      <c r="KO203" s="5" t="e">
        <f>IF(INDEX(#REF!,MATCH('HT 0-1'!E203,#REF!,0))=INDEX(#REF!,MATCH('HT 0-1'!E203,#REF!,0)),INDEX(#REF!,MATCH('HT 0-1'!E203,#REF!,0)),"ERROR")</f>
        <v>#REF!</v>
      </c>
      <c r="KP203" s="5" t="e">
        <f t="shared" si="122"/>
        <v>#REF!</v>
      </c>
      <c r="KQ203" t="str">
        <f t="shared" si="123"/>
        <v>_</v>
      </c>
      <c r="KR203" s="5" t="e">
        <f t="shared" si="124"/>
        <v>#DIV/0!</v>
      </c>
      <c r="KS203" s="5" t="e">
        <f t="shared" si="125"/>
        <v>#DIV/0!</v>
      </c>
      <c r="KT203" s="5" t="e">
        <f t="shared" si="126"/>
        <v>#DIV/0!</v>
      </c>
      <c r="KU203" s="5" t="e">
        <f t="shared" si="127"/>
        <v>#DIV/0!</v>
      </c>
      <c r="KV203" s="5" t="e">
        <f t="shared" si="128"/>
        <v>#DIV/0!</v>
      </c>
      <c r="KW203" s="5" t="e">
        <f t="shared" si="129"/>
        <v>#DIV/0!</v>
      </c>
      <c r="KX203" s="5" t="e">
        <f t="shared" si="130"/>
        <v>#DIV/0!</v>
      </c>
      <c r="KY203" s="5" t="e">
        <f t="shared" si="131"/>
        <v>#DIV/0!</v>
      </c>
      <c r="KZ203" s="5" t="e">
        <f t="shared" si="132"/>
        <v>#DIV/0!</v>
      </c>
      <c r="LA203" s="5" t="e">
        <f t="shared" si="133"/>
        <v>#DIV/0!</v>
      </c>
      <c r="LB203" t="e">
        <f>IF(LQ203="0-1",INDEX(Scrape!#REF!,MATCH('HT 0-1'!KP203,Scrape!$B:$B,0)),"")</f>
        <v>#REF!</v>
      </c>
      <c r="LC203" t="e">
        <f>IF(LQ203="0-1",INDEX(Scrape!$A:$A,MATCH('HT 0-1'!KP203,Scrape!$B:$B,0)),"")</f>
        <v>#REF!</v>
      </c>
      <c r="LD203" t="e">
        <f>IF(LQ203="0-1",INDEX(Scrape!$B:$B,MATCH('HT 0-1'!KP203,Scrape!$B:$B,0)),"")</f>
        <v>#REF!</v>
      </c>
      <c r="LE203" t="e">
        <f>IF(LQ203="0-1",INDEX(Scrape!$C:$C,MATCH('HT 0-1'!KP203,Scrape!$B:$B,0)),"")</f>
        <v>#REF!</v>
      </c>
      <c r="LF203" t="e">
        <f>IF(LQ203="0-1",INDEX(Scrape!$D:$D,MATCH('HT 0-1'!KP203,Scrape!$B:$B,0)),"")</f>
        <v>#REF!</v>
      </c>
      <c r="LG203" t="e">
        <f>IF(LQ203="0-1",INDEX(Scrape!$E:$E,MATCH('HT 0-1'!KP203,Scrape!$B:$B,0)),"")</f>
        <v>#REF!</v>
      </c>
      <c r="LH203" t="e">
        <f>IF(LQ203="0-1",INDEX(Scrape!$F:$F,MATCH('HT 0-1'!KP203,Scrape!$B:$B,0)),"")</f>
        <v>#REF!</v>
      </c>
      <c r="LI203" t="e">
        <f>IF(LQ203="0-1",INDEX(Scrape!$G:$G,MATCH('HT 0-1'!KP203,Scrape!$B:$B,0)),"")</f>
        <v>#REF!</v>
      </c>
      <c r="LJ203" t="e">
        <f>IF(LQ203="0-1",INDEX(Scrape!$H:$H,MATCH('HT 0-1'!KP203,Scrape!$B:$B,0)),"")</f>
        <v>#REF!</v>
      </c>
      <c r="LK203" t="e">
        <f>IF(LQ203="0-1",INDEX(Scrape!$I:$I,MATCH('HT 0-1'!KP203,Scrape!$B:$B,0)),"")</f>
        <v>#REF!</v>
      </c>
      <c r="LL203" t="e">
        <f>IF(LQ203="0-1",INDEX(Scrape!$J:$J,MATCH('HT 0-1'!KP203,Scrape!$B:$B,0)),"")</f>
        <v>#REF!</v>
      </c>
      <c r="LM203" t="e">
        <f>IF(LQ203="0-1",INDEX(Scrape!$K:$K,MATCH('HT 0-1'!KP203,Scrape!$B:$B,0)),"")</f>
        <v>#REF!</v>
      </c>
      <c r="LN203" t="e">
        <f>IF(LQ203="0-1",INDEX(Scrape!$L:$L,MATCH('HT 0-1'!KP203,Scrape!$B:$B,0)),"")</f>
        <v>#REF!</v>
      </c>
      <c r="LO203" t="e">
        <f>IF(LQ203="0-1",INDEX(Scrape!$M:$M,MATCH('HT 0-1'!KP203,Scrape!$B:$B,0)),"")</f>
        <v>#REF!</v>
      </c>
      <c r="LP203" t="e">
        <f>IF(LQ203="0-1",INDEX(Scrape!$N:$N,MATCH('HT 0-1'!KP203,Scrape!$B:$B,0)),"")</f>
        <v>#REF!</v>
      </c>
      <c r="LQ203" t="e">
        <f>INDEX(Scrape!$O:$O,MATCH('HT 0-1'!KP203,Scrape!$B:$B,0))</f>
        <v>#REF!</v>
      </c>
      <c r="LR203" t="e">
        <f t="shared" si="134"/>
        <v>#REF!</v>
      </c>
      <c r="LS203" t="e">
        <f t="shared" si="135"/>
        <v>#REF!</v>
      </c>
      <c r="LT203" s="23" t="e">
        <f>IF(INDEX(#REF!,MATCH(KQ203,#REF!,0))=INDEX(#REF!,MATCH(KQ203,#REF!,0)),INDEX(#REF!,MATCH(KQ203,#REF!,0)),"ERROR")</f>
        <v>#REF!</v>
      </c>
      <c r="LU203" s="24" t="e">
        <f t="shared" si="136"/>
        <v>#DIV/0!</v>
      </c>
      <c r="LV203" s="24" t="e">
        <f t="shared" si="137"/>
        <v>#DIV/0!</v>
      </c>
      <c r="LW203" s="24" t="e">
        <f t="shared" si="138"/>
        <v>#DIV/0!</v>
      </c>
      <c r="LX203" s="24" t="e">
        <f t="shared" si="139"/>
        <v>#DIV/0!</v>
      </c>
      <c r="LY203" s="25" t="e">
        <f t="shared" si="140"/>
        <v>#REF!</v>
      </c>
      <c r="LZ203" s="25" t="e">
        <f t="shared" si="141"/>
        <v>#REF!</v>
      </c>
      <c r="MA203" s="26" t="e">
        <f t="shared" si="142"/>
        <v>#REF!</v>
      </c>
      <c r="MB203" s="27" t="e">
        <f t="shared" si="143"/>
        <v>#REF!</v>
      </c>
      <c r="MC203" s="28" t="e">
        <f t="shared" si="144"/>
        <v>#REF!</v>
      </c>
      <c r="MD203" s="24" t="e">
        <f t="shared" si="145"/>
        <v>#REF!</v>
      </c>
      <c r="ME203" s="29" t="e">
        <f t="shared" si="146"/>
        <v>#REF!</v>
      </c>
      <c r="MF203" s="30" t="e">
        <f t="shared" si="147"/>
        <v>#REF!</v>
      </c>
      <c r="MG203" s="24" t="e">
        <f t="shared" si="148"/>
        <v>#REF!</v>
      </c>
      <c r="MH203" s="29" t="e">
        <f t="shared" si="149"/>
        <v>#REF!</v>
      </c>
      <c r="MI203" s="30" t="e">
        <f t="shared" si="150"/>
        <v>#REF!</v>
      </c>
      <c r="MJ203" t="str">
        <f t="shared" si="151"/>
        <v/>
      </c>
      <c r="MK203" t="str">
        <f t="shared" si="152"/>
        <v/>
      </c>
      <c r="ML203" t="str">
        <f t="shared" si="153"/>
        <v/>
      </c>
      <c r="MM203" t="str">
        <f t="shared" si="154"/>
        <v/>
      </c>
      <c r="MN203" t="str">
        <f t="shared" si="155"/>
        <v/>
      </c>
      <c r="MO203" t="str">
        <f t="shared" si="156"/>
        <v/>
      </c>
      <c r="MP203" s="5" t="e">
        <f>COUNTIFS(#REF!,LT203,#REF!,1,#REF!,"&gt;="&amp;MC203,#REF!,"&lt;="&amp;MB203,#REF!,"&lt;="&amp;ME203,#REF!,"&gt;="&amp;MF203,#REF!,"="&amp;KV203,#REF!,"="&amp;KX203)</f>
        <v>#REF!</v>
      </c>
      <c r="MQ203" s="5" t="e">
        <f>COUNTIFS(#REF!,LT203,#REF!,0,#REF!,"&gt;="&amp;MC203,#REF!,"&lt;="&amp;MB203,#REF!,"&lt;="&amp;ME203,#REF!,"&gt;="&amp;MF203,#REF!,"="&amp;KV203,#REF!,"="&amp;KX203)</f>
        <v>#REF!</v>
      </c>
      <c r="MR203" s="5" t="e">
        <f>COUNTIFS(#REF!,LT203,#REF!,1,#REF!,"&gt;="&amp;MC203,#REF!,"&lt;="&amp;MB203,#REF!,"&lt;="&amp;ME203,#REF!,"&gt;="&amp;MF203,#REF!,"="&amp;KW203,#REF!,"="&amp;KY203)</f>
        <v>#REF!</v>
      </c>
      <c r="MS203" s="5" t="e">
        <f>COUNTIFS(#REF!,LT203,#REF!,0,#REF!,"&gt;="&amp;MC203,#REF!,"&lt;="&amp;MB203,#REF!,"&lt;="&amp;ME203,#REF!,"&gt;="&amp;MF203,#REF!,"="&amp;KW203,#REF!,"="&amp;KY203)</f>
        <v>#REF!</v>
      </c>
      <c r="MT203" s="5" t="e">
        <f>COUNTIFS(#REF!,LT203,#REF!,1,#REF!,"&gt;="&amp;MI203,#REF!,"&lt;="&amp;MH203,#REF!,"&lt;="&amp;ME203,#REF!,"&gt;="&amp;MF203)</f>
        <v>#REF!</v>
      </c>
      <c r="MU203" s="5" t="e">
        <f>COUNTIFS(#REF!,LT203,#REF!,0,#REF!,"&gt;="&amp;MI203,#REF!,"&lt;="&amp;MH203,#REF!,"&lt;="&amp;ME203,#REF!,"&gt;="&amp;MF203)</f>
        <v>#REF!</v>
      </c>
      <c r="MV203" s="5" t="e">
        <f>COUNTIFS(#REF!,LT203,#REF!,1,#REF!,"&gt;="&amp;MI203,#REF!,"&lt;="&amp;MH203,#REF!,"="&amp;KZ203,#REF!,"="&amp;LA203,#REF!,"&lt;="&amp;ME203,#REF!,"&gt;="&amp;MF203)</f>
        <v>#REF!</v>
      </c>
      <c r="MW203" s="5" t="e">
        <f>COUNTIFS(#REF!,LT203,#REF!,0,#REF!,"&gt;="&amp;MI203,#REF!,"&lt;="&amp;MH203,#REF!,"="&amp;KZ203,#REF!,"="&amp;LA203,#REF!,"&lt;="&amp;ME203,#REF!,"&gt;="&amp;MF203)</f>
        <v>#REF!</v>
      </c>
      <c r="MX203" s="5" t="e">
        <f>COUNTIFS(#REF!,LT203,#REF!,1,#REF!,"&gt;="&amp;MC203,#REF!,"&lt;="&amp;MB203,#REF!,"&lt;="&amp;ME203,#REF!,"&gt;="&amp;MF203)</f>
        <v>#REF!</v>
      </c>
      <c r="MY203" s="5" t="e">
        <f>COUNTIFS(#REF!,LT203,#REF!,0,#REF!,"&gt;="&amp;MC203,#REF!,"&lt;="&amp;MB203,#REF!,"&lt;="&amp;ME203,#REF!,"&gt;="&amp;MF203)</f>
        <v>#REF!</v>
      </c>
      <c r="MZ203" s="5" t="e">
        <f>COUNTIFS(#REF!,LT203,#REF!,1,#REF!,"&lt;="&amp;ME203,#REF!,"&gt;="&amp;MF203,#REF!,"="&amp;KV203,#REF!,"="&amp;KX203)</f>
        <v>#REF!</v>
      </c>
      <c r="NA203" s="5" t="e">
        <f>COUNTIFS(#REF!,LT203,#REF!,0,#REF!,"&lt;="&amp;ME203,#REF!,"&gt;="&amp;MF203,#REF!,"="&amp;KV203,#REF!,"="&amp;KX203)</f>
        <v>#REF!</v>
      </c>
      <c r="NB203" s="5" t="e">
        <f>COUNTIFS(#REF!,LT203,#REF!,1,#REF!,"&lt;="&amp;ME203,#REF!,"&gt;="&amp;MF203,#REF!,"="&amp;KW203,#REF!,"="&amp;KY203)</f>
        <v>#REF!</v>
      </c>
      <c r="NC203" s="5" t="e">
        <f>COUNTIFS(#REF!,LT203,#REF!,0,#REF!,"&lt;="&amp;ME203,#REF!,"&gt;="&amp;MF203,#REF!,"="&amp;KW203,#REF!,"="&amp;KY203)</f>
        <v>#REF!</v>
      </c>
      <c r="ND203" s="5" t="e">
        <f t="shared" si="157"/>
        <v>#REF!</v>
      </c>
      <c r="NE203" s="5" t="e">
        <f t="shared" si="158"/>
        <v>#REF!</v>
      </c>
      <c r="NF203" s="5" t="e">
        <f t="shared" si="159"/>
        <v>#REF!</v>
      </c>
      <c r="NG203" s="6" t="e">
        <f t="shared" si="160"/>
        <v>#REF!</v>
      </c>
      <c r="NH203" s="7" t="e">
        <f t="shared" si="161"/>
        <v>#REF!</v>
      </c>
      <c r="NI203" s="5" t="e">
        <f t="shared" si="162"/>
        <v>#REF!</v>
      </c>
      <c r="NJ203" s="31" t="e">
        <f t="shared" si="163"/>
        <v>#REF!</v>
      </c>
      <c r="NK203" s="32" t="e">
        <f t="shared" si="164"/>
        <v>#REF!</v>
      </c>
      <c r="NL203" s="32" t="e">
        <f t="shared" si="165"/>
        <v>#REF!</v>
      </c>
      <c r="NM203" s="33" t="e">
        <f t="shared" si="166"/>
        <v>#REF!</v>
      </c>
      <c r="NN203" s="33" t="e">
        <f t="shared" si="167"/>
        <v>#REF!</v>
      </c>
      <c r="NO203" s="33" t="e">
        <f t="shared" si="168"/>
        <v>#REF!</v>
      </c>
      <c r="NP203" s="33" t="e">
        <f t="shared" si="169"/>
        <v>#REF!</v>
      </c>
      <c r="NQ203" s="31" t="e">
        <f t="shared" si="170"/>
        <v>#REF!</v>
      </c>
      <c r="NR203" s="32" t="e">
        <f t="shared" si="171"/>
        <v>#REF!</v>
      </c>
      <c r="NS203" s="32" t="e">
        <f t="shared" si="172"/>
        <v>#REF!</v>
      </c>
      <c r="NT203" s="33" t="e">
        <f t="shared" si="173"/>
        <v>#REF!</v>
      </c>
      <c r="NU203" s="33" t="e">
        <f t="shared" si="174"/>
        <v>#REF!</v>
      </c>
      <c r="NV203" s="33" t="e">
        <f t="shared" si="175"/>
        <v>#REF!</v>
      </c>
      <c r="NW203" s="33" t="e">
        <f t="shared" si="176"/>
        <v>#REF!</v>
      </c>
      <c r="NX203" t="e">
        <f t="shared" si="177"/>
        <v>#REF!</v>
      </c>
      <c r="NY203" t="e">
        <f t="shared" si="178"/>
        <v>#REF!</v>
      </c>
      <c r="NZ203" t="e">
        <f t="shared" si="179"/>
        <v>#REF!</v>
      </c>
      <c r="OA203" t="e">
        <f t="shared" si="180"/>
        <v>#REF!</v>
      </c>
      <c r="OB203" t="e">
        <f t="shared" si="181"/>
        <v>#REF!</v>
      </c>
      <c r="OC203" t="e">
        <f t="shared" si="182"/>
        <v>#REF!</v>
      </c>
    </row>
    <row r="204" spans="1:393" ht="16.5" customHeight="1" x14ac:dyDescent="0.3">
      <c r="A204" s="22"/>
      <c r="KN204" s="5" t="e">
        <f>IF(INDEX(#REF!,MATCH('HT 0-1'!D204,#REF!,0))=INDEX(#REF!,MATCH('HT 0-1'!D204,#REF!,0)),INDEX(#REF!,MATCH('HT 0-1'!D204,#REF!,0)),"ERROR")</f>
        <v>#REF!</v>
      </c>
      <c r="KO204" s="5" t="e">
        <f>IF(INDEX(#REF!,MATCH('HT 0-1'!E204,#REF!,0))=INDEX(#REF!,MATCH('HT 0-1'!E204,#REF!,0)),INDEX(#REF!,MATCH('HT 0-1'!E204,#REF!,0)),"ERROR")</f>
        <v>#REF!</v>
      </c>
      <c r="KP204" s="5" t="e">
        <f t="shared" si="122"/>
        <v>#REF!</v>
      </c>
      <c r="KQ204" t="str">
        <f t="shared" si="123"/>
        <v>_</v>
      </c>
      <c r="KR204" s="5" t="e">
        <f t="shared" si="124"/>
        <v>#DIV/0!</v>
      </c>
      <c r="KS204" s="5" t="e">
        <f t="shared" si="125"/>
        <v>#DIV/0!</v>
      </c>
      <c r="KT204" s="5" t="e">
        <f t="shared" si="126"/>
        <v>#DIV/0!</v>
      </c>
      <c r="KU204" s="5" t="e">
        <f t="shared" si="127"/>
        <v>#DIV/0!</v>
      </c>
      <c r="KV204" s="5" t="e">
        <f t="shared" si="128"/>
        <v>#DIV/0!</v>
      </c>
      <c r="KW204" s="5" t="e">
        <f t="shared" si="129"/>
        <v>#DIV/0!</v>
      </c>
      <c r="KX204" s="5" t="e">
        <f t="shared" si="130"/>
        <v>#DIV/0!</v>
      </c>
      <c r="KY204" s="5" t="e">
        <f t="shared" si="131"/>
        <v>#DIV/0!</v>
      </c>
      <c r="KZ204" s="5" t="e">
        <f t="shared" si="132"/>
        <v>#DIV/0!</v>
      </c>
      <c r="LA204" s="5" t="e">
        <f t="shared" si="133"/>
        <v>#DIV/0!</v>
      </c>
      <c r="LB204" t="e">
        <f>IF(LQ204="0-1",INDEX(Scrape!#REF!,MATCH('HT 0-1'!KP204,Scrape!$B:$B,0)),"")</f>
        <v>#REF!</v>
      </c>
      <c r="LC204" t="e">
        <f>IF(LQ204="0-1",INDEX(Scrape!$A:$A,MATCH('HT 0-1'!KP204,Scrape!$B:$B,0)),"")</f>
        <v>#REF!</v>
      </c>
      <c r="LD204" t="e">
        <f>IF(LQ204="0-1",INDEX(Scrape!$B:$B,MATCH('HT 0-1'!KP204,Scrape!$B:$B,0)),"")</f>
        <v>#REF!</v>
      </c>
      <c r="LE204" t="e">
        <f>IF(LQ204="0-1",INDEX(Scrape!$C:$C,MATCH('HT 0-1'!KP204,Scrape!$B:$B,0)),"")</f>
        <v>#REF!</v>
      </c>
      <c r="LF204" t="e">
        <f>IF(LQ204="0-1",INDEX(Scrape!$D:$D,MATCH('HT 0-1'!KP204,Scrape!$B:$B,0)),"")</f>
        <v>#REF!</v>
      </c>
      <c r="LG204" t="e">
        <f>IF(LQ204="0-1",INDEX(Scrape!$E:$E,MATCH('HT 0-1'!KP204,Scrape!$B:$B,0)),"")</f>
        <v>#REF!</v>
      </c>
      <c r="LH204" t="e">
        <f>IF(LQ204="0-1",INDEX(Scrape!$F:$F,MATCH('HT 0-1'!KP204,Scrape!$B:$B,0)),"")</f>
        <v>#REF!</v>
      </c>
      <c r="LI204" t="e">
        <f>IF(LQ204="0-1",INDEX(Scrape!$G:$G,MATCH('HT 0-1'!KP204,Scrape!$B:$B,0)),"")</f>
        <v>#REF!</v>
      </c>
      <c r="LJ204" t="e">
        <f>IF(LQ204="0-1",INDEX(Scrape!$H:$H,MATCH('HT 0-1'!KP204,Scrape!$B:$B,0)),"")</f>
        <v>#REF!</v>
      </c>
      <c r="LK204" t="e">
        <f>IF(LQ204="0-1",INDEX(Scrape!$I:$I,MATCH('HT 0-1'!KP204,Scrape!$B:$B,0)),"")</f>
        <v>#REF!</v>
      </c>
      <c r="LL204" t="e">
        <f>IF(LQ204="0-1",INDEX(Scrape!$J:$J,MATCH('HT 0-1'!KP204,Scrape!$B:$B,0)),"")</f>
        <v>#REF!</v>
      </c>
      <c r="LM204" t="e">
        <f>IF(LQ204="0-1",INDEX(Scrape!$K:$K,MATCH('HT 0-1'!KP204,Scrape!$B:$B,0)),"")</f>
        <v>#REF!</v>
      </c>
      <c r="LN204" t="e">
        <f>IF(LQ204="0-1",INDEX(Scrape!$L:$L,MATCH('HT 0-1'!KP204,Scrape!$B:$B,0)),"")</f>
        <v>#REF!</v>
      </c>
      <c r="LO204" t="e">
        <f>IF(LQ204="0-1",INDEX(Scrape!$M:$M,MATCH('HT 0-1'!KP204,Scrape!$B:$B,0)),"")</f>
        <v>#REF!</v>
      </c>
      <c r="LP204" t="e">
        <f>IF(LQ204="0-1",INDEX(Scrape!$N:$N,MATCH('HT 0-1'!KP204,Scrape!$B:$B,0)),"")</f>
        <v>#REF!</v>
      </c>
      <c r="LQ204" t="e">
        <f>INDEX(Scrape!$O:$O,MATCH('HT 0-1'!KP204,Scrape!$B:$B,0))</f>
        <v>#REF!</v>
      </c>
      <c r="LR204" t="e">
        <f t="shared" si="134"/>
        <v>#REF!</v>
      </c>
      <c r="LS204" t="e">
        <f t="shared" si="135"/>
        <v>#REF!</v>
      </c>
      <c r="LT204" s="23" t="e">
        <f>IF(INDEX(#REF!,MATCH(KQ204,#REF!,0))=INDEX(#REF!,MATCH(KQ204,#REF!,0)),INDEX(#REF!,MATCH(KQ204,#REF!,0)),"ERROR")</f>
        <v>#REF!</v>
      </c>
      <c r="LU204" s="24" t="e">
        <f t="shared" si="136"/>
        <v>#DIV/0!</v>
      </c>
      <c r="LV204" s="24" t="e">
        <f t="shared" si="137"/>
        <v>#DIV/0!</v>
      </c>
      <c r="LW204" s="24" t="e">
        <f t="shared" si="138"/>
        <v>#DIV/0!</v>
      </c>
      <c r="LX204" s="24" t="e">
        <f t="shared" si="139"/>
        <v>#DIV/0!</v>
      </c>
      <c r="LY204" s="25" t="e">
        <f t="shared" si="140"/>
        <v>#REF!</v>
      </c>
      <c r="LZ204" s="25" t="e">
        <f t="shared" si="141"/>
        <v>#REF!</v>
      </c>
      <c r="MA204" s="26" t="e">
        <f t="shared" si="142"/>
        <v>#REF!</v>
      </c>
      <c r="MB204" s="27" t="e">
        <f t="shared" si="143"/>
        <v>#REF!</v>
      </c>
      <c r="MC204" s="28" t="e">
        <f t="shared" si="144"/>
        <v>#REF!</v>
      </c>
      <c r="MD204" s="24" t="e">
        <f t="shared" si="145"/>
        <v>#REF!</v>
      </c>
      <c r="ME204" s="29" t="e">
        <f t="shared" si="146"/>
        <v>#REF!</v>
      </c>
      <c r="MF204" s="30" t="e">
        <f t="shared" si="147"/>
        <v>#REF!</v>
      </c>
      <c r="MG204" s="24" t="e">
        <f t="shared" si="148"/>
        <v>#REF!</v>
      </c>
      <c r="MH204" s="29" t="e">
        <f t="shared" si="149"/>
        <v>#REF!</v>
      </c>
      <c r="MI204" s="30" t="e">
        <f t="shared" si="150"/>
        <v>#REF!</v>
      </c>
      <c r="MJ204" t="str">
        <f t="shared" si="151"/>
        <v/>
      </c>
      <c r="MK204" t="str">
        <f t="shared" si="152"/>
        <v/>
      </c>
      <c r="ML204" t="str">
        <f t="shared" si="153"/>
        <v/>
      </c>
      <c r="MM204" t="str">
        <f t="shared" si="154"/>
        <v/>
      </c>
      <c r="MN204" t="str">
        <f t="shared" si="155"/>
        <v/>
      </c>
      <c r="MO204" t="str">
        <f t="shared" si="156"/>
        <v/>
      </c>
      <c r="MP204" s="5" t="e">
        <f>COUNTIFS(#REF!,LT204,#REF!,1,#REF!,"&gt;="&amp;MC204,#REF!,"&lt;="&amp;MB204,#REF!,"&lt;="&amp;ME204,#REF!,"&gt;="&amp;MF204,#REF!,"="&amp;KV204,#REF!,"="&amp;KX204)</f>
        <v>#REF!</v>
      </c>
      <c r="MQ204" s="5" t="e">
        <f>COUNTIFS(#REF!,LT204,#REF!,0,#REF!,"&gt;="&amp;MC204,#REF!,"&lt;="&amp;MB204,#REF!,"&lt;="&amp;ME204,#REF!,"&gt;="&amp;MF204,#REF!,"="&amp;KV204,#REF!,"="&amp;KX204)</f>
        <v>#REF!</v>
      </c>
      <c r="MR204" s="5" t="e">
        <f>COUNTIFS(#REF!,LT204,#REF!,1,#REF!,"&gt;="&amp;MC204,#REF!,"&lt;="&amp;MB204,#REF!,"&lt;="&amp;ME204,#REF!,"&gt;="&amp;MF204,#REF!,"="&amp;KW204,#REF!,"="&amp;KY204)</f>
        <v>#REF!</v>
      </c>
      <c r="MS204" s="5" t="e">
        <f>COUNTIFS(#REF!,LT204,#REF!,0,#REF!,"&gt;="&amp;MC204,#REF!,"&lt;="&amp;MB204,#REF!,"&lt;="&amp;ME204,#REF!,"&gt;="&amp;MF204,#REF!,"="&amp;KW204,#REF!,"="&amp;KY204)</f>
        <v>#REF!</v>
      </c>
      <c r="MT204" s="5" t="e">
        <f>COUNTIFS(#REF!,LT204,#REF!,1,#REF!,"&gt;="&amp;MI204,#REF!,"&lt;="&amp;MH204,#REF!,"&lt;="&amp;ME204,#REF!,"&gt;="&amp;MF204)</f>
        <v>#REF!</v>
      </c>
      <c r="MU204" s="5" t="e">
        <f>COUNTIFS(#REF!,LT204,#REF!,0,#REF!,"&gt;="&amp;MI204,#REF!,"&lt;="&amp;MH204,#REF!,"&lt;="&amp;ME204,#REF!,"&gt;="&amp;MF204)</f>
        <v>#REF!</v>
      </c>
      <c r="MV204" s="5" t="e">
        <f>COUNTIFS(#REF!,LT204,#REF!,1,#REF!,"&gt;="&amp;MI204,#REF!,"&lt;="&amp;MH204,#REF!,"="&amp;KZ204,#REF!,"="&amp;LA204,#REF!,"&lt;="&amp;ME204,#REF!,"&gt;="&amp;MF204)</f>
        <v>#REF!</v>
      </c>
      <c r="MW204" s="5" t="e">
        <f>COUNTIFS(#REF!,LT204,#REF!,0,#REF!,"&gt;="&amp;MI204,#REF!,"&lt;="&amp;MH204,#REF!,"="&amp;KZ204,#REF!,"="&amp;LA204,#REF!,"&lt;="&amp;ME204,#REF!,"&gt;="&amp;MF204)</f>
        <v>#REF!</v>
      </c>
      <c r="MX204" s="5" t="e">
        <f>COUNTIFS(#REF!,LT204,#REF!,1,#REF!,"&gt;="&amp;MC204,#REF!,"&lt;="&amp;MB204,#REF!,"&lt;="&amp;ME204,#REF!,"&gt;="&amp;MF204)</f>
        <v>#REF!</v>
      </c>
      <c r="MY204" s="5" t="e">
        <f>COUNTIFS(#REF!,LT204,#REF!,0,#REF!,"&gt;="&amp;MC204,#REF!,"&lt;="&amp;MB204,#REF!,"&lt;="&amp;ME204,#REF!,"&gt;="&amp;MF204)</f>
        <v>#REF!</v>
      </c>
      <c r="MZ204" s="5" t="e">
        <f>COUNTIFS(#REF!,LT204,#REF!,1,#REF!,"&lt;="&amp;ME204,#REF!,"&gt;="&amp;MF204,#REF!,"="&amp;KV204,#REF!,"="&amp;KX204)</f>
        <v>#REF!</v>
      </c>
      <c r="NA204" s="5" t="e">
        <f>COUNTIFS(#REF!,LT204,#REF!,0,#REF!,"&lt;="&amp;ME204,#REF!,"&gt;="&amp;MF204,#REF!,"="&amp;KV204,#REF!,"="&amp;KX204)</f>
        <v>#REF!</v>
      </c>
      <c r="NB204" s="5" t="e">
        <f>COUNTIFS(#REF!,LT204,#REF!,1,#REF!,"&lt;="&amp;ME204,#REF!,"&gt;="&amp;MF204,#REF!,"="&amp;KW204,#REF!,"="&amp;KY204)</f>
        <v>#REF!</v>
      </c>
      <c r="NC204" s="5" t="e">
        <f>COUNTIFS(#REF!,LT204,#REF!,0,#REF!,"&lt;="&amp;ME204,#REF!,"&gt;="&amp;MF204,#REF!,"="&amp;KW204,#REF!,"="&amp;KY204)</f>
        <v>#REF!</v>
      </c>
      <c r="ND204" s="5" t="e">
        <f t="shared" si="157"/>
        <v>#REF!</v>
      </c>
      <c r="NE204" s="5" t="e">
        <f t="shared" si="158"/>
        <v>#REF!</v>
      </c>
      <c r="NF204" s="5" t="e">
        <f t="shared" si="159"/>
        <v>#REF!</v>
      </c>
      <c r="NG204" s="6" t="e">
        <f t="shared" si="160"/>
        <v>#REF!</v>
      </c>
      <c r="NH204" s="7" t="e">
        <f t="shared" si="161"/>
        <v>#REF!</v>
      </c>
      <c r="NI204" s="5" t="e">
        <f t="shared" si="162"/>
        <v>#REF!</v>
      </c>
      <c r="NJ204" s="31" t="e">
        <f t="shared" si="163"/>
        <v>#REF!</v>
      </c>
      <c r="NK204" s="32" t="e">
        <f t="shared" si="164"/>
        <v>#REF!</v>
      </c>
      <c r="NL204" s="32" t="e">
        <f t="shared" si="165"/>
        <v>#REF!</v>
      </c>
      <c r="NM204" s="33" t="e">
        <f t="shared" si="166"/>
        <v>#REF!</v>
      </c>
      <c r="NN204" s="33" t="e">
        <f t="shared" si="167"/>
        <v>#REF!</v>
      </c>
      <c r="NO204" s="33" t="e">
        <f t="shared" si="168"/>
        <v>#REF!</v>
      </c>
      <c r="NP204" s="33" t="e">
        <f t="shared" si="169"/>
        <v>#REF!</v>
      </c>
      <c r="NQ204" s="31" t="e">
        <f t="shared" si="170"/>
        <v>#REF!</v>
      </c>
      <c r="NR204" s="32" t="e">
        <f t="shared" si="171"/>
        <v>#REF!</v>
      </c>
      <c r="NS204" s="32" t="e">
        <f t="shared" si="172"/>
        <v>#REF!</v>
      </c>
      <c r="NT204" s="33" t="e">
        <f t="shared" si="173"/>
        <v>#REF!</v>
      </c>
      <c r="NU204" s="33" t="e">
        <f t="shared" si="174"/>
        <v>#REF!</v>
      </c>
      <c r="NV204" s="33" t="e">
        <f t="shared" si="175"/>
        <v>#REF!</v>
      </c>
      <c r="NW204" s="33" t="e">
        <f t="shared" si="176"/>
        <v>#REF!</v>
      </c>
      <c r="NX204" t="e">
        <f t="shared" si="177"/>
        <v>#REF!</v>
      </c>
      <c r="NY204" t="e">
        <f t="shared" si="178"/>
        <v>#REF!</v>
      </c>
      <c r="NZ204" t="e">
        <f t="shared" si="179"/>
        <v>#REF!</v>
      </c>
      <c r="OA204" t="e">
        <f t="shared" si="180"/>
        <v>#REF!</v>
      </c>
      <c r="OB204" t="e">
        <f t="shared" si="181"/>
        <v>#REF!</v>
      </c>
      <c r="OC204" t="e">
        <f t="shared" si="182"/>
        <v>#REF!</v>
      </c>
    </row>
    <row r="205" spans="1:393" ht="16.5" customHeight="1" x14ac:dyDescent="0.3">
      <c r="A205" s="22"/>
      <c r="KN205" s="5" t="e">
        <f>IF(INDEX(#REF!,MATCH('HT 0-1'!D205,#REF!,0))=INDEX(#REF!,MATCH('HT 0-1'!D205,#REF!,0)),INDEX(#REF!,MATCH('HT 0-1'!D205,#REF!,0)),"ERROR")</f>
        <v>#REF!</v>
      </c>
      <c r="KO205" s="5" t="e">
        <f>IF(INDEX(#REF!,MATCH('HT 0-1'!E205,#REF!,0))=INDEX(#REF!,MATCH('HT 0-1'!E205,#REF!,0)),INDEX(#REF!,MATCH('HT 0-1'!E205,#REF!,0)),"ERROR")</f>
        <v>#REF!</v>
      </c>
      <c r="KP205" s="5" t="e">
        <f t="shared" si="122"/>
        <v>#REF!</v>
      </c>
      <c r="KQ205" t="str">
        <f t="shared" si="123"/>
        <v>_</v>
      </c>
      <c r="KR205" s="5" t="e">
        <f t="shared" si="124"/>
        <v>#DIV/0!</v>
      </c>
      <c r="KS205" s="5" t="e">
        <f t="shared" si="125"/>
        <v>#DIV/0!</v>
      </c>
      <c r="KT205" s="5" t="e">
        <f t="shared" si="126"/>
        <v>#DIV/0!</v>
      </c>
      <c r="KU205" s="5" t="e">
        <f t="shared" si="127"/>
        <v>#DIV/0!</v>
      </c>
      <c r="KV205" s="5" t="e">
        <f t="shared" si="128"/>
        <v>#DIV/0!</v>
      </c>
      <c r="KW205" s="5" t="e">
        <f t="shared" si="129"/>
        <v>#DIV/0!</v>
      </c>
      <c r="KX205" s="5" t="e">
        <f t="shared" si="130"/>
        <v>#DIV/0!</v>
      </c>
      <c r="KY205" s="5" t="e">
        <f t="shared" si="131"/>
        <v>#DIV/0!</v>
      </c>
      <c r="KZ205" s="5" t="e">
        <f t="shared" si="132"/>
        <v>#DIV/0!</v>
      </c>
      <c r="LA205" s="5" t="e">
        <f t="shared" si="133"/>
        <v>#DIV/0!</v>
      </c>
      <c r="LB205" t="e">
        <f>IF(LQ205="0-1",INDEX(Scrape!#REF!,MATCH('HT 0-1'!KP205,Scrape!$B:$B,0)),"")</f>
        <v>#REF!</v>
      </c>
      <c r="LC205" t="e">
        <f>IF(LQ205="0-1",INDEX(Scrape!$A:$A,MATCH('HT 0-1'!KP205,Scrape!$B:$B,0)),"")</f>
        <v>#REF!</v>
      </c>
      <c r="LD205" t="e">
        <f>IF(LQ205="0-1",INDEX(Scrape!$B:$B,MATCH('HT 0-1'!KP205,Scrape!$B:$B,0)),"")</f>
        <v>#REF!</v>
      </c>
      <c r="LE205" t="e">
        <f>IF(LQ205="0-1",INDEX(Scrape!$C:$C,MATCH('HT 0-1'!KP205,Scrape!$B:$B,0)),"")</f>
        <v>#REF!</v>
      </c>
      <c r="LF205" t="e">
        <f>IF(LQ205="0-1",INDEX(Scrape!$D:$D,MATCH('HT 0-1'!KP205,Scrape!$B:$B,0)),"")</f>
        <v>#REF!</v>
      </c>
      <c r="LG205" t="e">
        <f>IF(LQ205="0-1",INDEX(Scrape!$E:$E,MATCH('HT 0-1'!KP205,Scrape!$B:$B,0)),"")</f>
        <v>#REF!</v>
      </c>
      <c r="LH205" t="e">
        <f>IF(LQ205="0-1",INDEX(Scrape!$F:$F,MATCH('HT 0-1'!KP205,Scrape!$B:$B,0)),"")</f>
        <v>#REF!</v>
      </c>
      <c r="LI205" t="e">
        <f>IF(LQ205="0-1",INDEX(Scrape!$G:$G,MATCH('HT 0-1'!KP205,Scrape!$B:$B,0)),"")</f>
        <v>#REF!</v>
      </c>
      <c r="LJ205" t="e">
        <f>IF(LQ205="0-1",INDEX(Scrape!$H:$H,MATCH('HT 0-1'!KP205,Scrape!$B:$B,0)),"")</f>
        <v>#REF!</v>
      </c>
      <c r="LK205" t="e">
        <f>IF(LQ205="0-1",INDEX(Scrape!$I:$I,MATCH('HT 0-1'!KP205,Scrape!$B:$B,0)),"")</f>
        <v>#REF!</v>
      </c>
      <c r="LL205" t="e">
        <f>IF(LQ205="0-1",INDEX(Scrape!$J:$J,MATCH('HT 0-1'!KP205,Scrape!$B:$B,0)),"")</f>
        <v>#REF!</v>
      </c>
      <c r="LM205" t="e">
        <f>IF(LQ205="0-1",INDEX(Scrape!$K:$K,MATCH('HT 0-1'!KP205,Scrape!$B:$B,0)),"")</f>
        <v>#REF!</v>
      </c>
      <c r="LN205" t="e">
        <f>IF(LQ205="0-1",INDEX(Scrape!$L:$L,MATCH('HT 0-1'!KP205,Scrape!$B:$B,0)),"")</f>
        <v>#REF!</v>
      </c>
      <c r="LO205" t="e">
        <f>IF(LQ205="0-1",INDEX(Scrape!$M:$M,MATCH('HT 0-1'!KP205,Scrape!$B:$B,0)),"")</f>
        <v>#REF!</v>
      </c>
      <c r="LP205" t="e">
        <f>IF(LQ205="0-1",INDEX(Scrape!$N:$N,MATCH('HT 0-1'!KP205,Scrape!$B:$B,0)),"")</f>
        <v>#REF!</v>
      </c>
      <c r="LQ205" t="e">
        <f>INDEX(Scrape!$O:$O,MATCH('HT 0-1'!KP205,Scrape!$B:$B,0))</f>
        <v>#REF!</v>
      </c>
      <c r="LR205" t="e">
        <f t="shared" si="134"/>
        <v>#REF!</v>
      </c>
      <c r="LS205" t="e">
        <f t="shared" si="135"/>
        <v>#REF!</v>
      </c>
      <c r="LT205" s="23" t="e">
        <f>IF(INDEX(#REF!,MATCH(KQ205,#REF!,0))=INDEX(#REF!,MATCH(KQ205,#REF!,0)),INDEX(#REF!,MATCH(KQ205,#REF!,0)),"ERROR")</f>
        <v>#REF!</v>
      </c>
      <c r="LU205" s="24" t="e">
        <f t="shared" si="136"/>
        <v>#DIV/0!</v>
      </c>
      <c r="LV205" s="24" t="e">
        <f t="shared" si="137"/>
        <v>#DIV/0!</v>
      </c>
      <c r="LW205" s="24" t="e">
        <f t="shared" si="138"/>
        <v>#DIV/0!</v>
      </c>
      <c r="LX205" s="24" t="e">
        <f t="shared" si="139"/>
        <v>#DIV/0!</v>
      </c>
      <c r="LY205" s="25" t="e">
        <f t="shared" si="140"/>
        <v>#REF!</v>
      </c>
      <c r="LZ205" s="25" t="e">
        <f t="shared" si="141"/>
        <v>#REF!</v>
      </c>
      <c r="MA205" s="26" t="e">
        <f t="shared" si="142"/>
        <v>#REF!</v>
      </c>
      <c r="MB205" s="27" t="e">
        <f t="shared" si="143"/>
        <v>#REF!</v>
      </c>
      <c r="MC205" s="28" t="e">
        <f t="shared" si="144"/>
        <v>#REF!</v>
      </c>
      <c r="MD205" s="24" t="e">
        <f t="shared" si="145"/>
        <v>#REF!</v>
      </c>
      <c r="ME205" s="29" t="e">
        <f t="shared" si="146"/>
        <v>#REF!</v>
      </c>
      <c r="MF205" s="30" t="e">
        <f t="shared" si="147"/>
        <v>#REF!</v>
      </c>
      <c r="MG205" s="24" t="e">
        <f t="shared" si="148"/>
        <v>#REF!</v>
      </c>
      <c r="MH205" s="29" t="e">
        <f t="shared" si="149"/>
        <v>#REF!</v>
      </c>
      <c r="MI205" s="30" t="e">
        <f t="shared" si="150"/>
        <v>#REF!</v>
      </c>
      <c r="MJ205" t="str">
        <f t="shared" si="151"/>
        <v/>
      </c>
      <c r="MK205" t="str">
        <f t="shared" si="152"/>
        <v/>
      </c>
      <c r="ML205" t="str">
        <f t="shared" si="153"/>
        <v/>
      </c>
      <c r="MM205" t="str">
        <f t="shared" si="154"/>
        <v/>
      </c>
      <c r="MN205" t="str">
        <f t="shared" si="155"/>
        <v/>
      </c>
      <c r="MO205" t="str">
        <f t="shared" si="156"/>
        <v/>
      </c>
      <c r="MP205" s="5" t="e">
        <f>COUNTIFS(#REF!,LT205,#REF!,1,#REF!,"&gt;="&amp;MC205,#REF!,"&lt;="&amp;MB205,#REF!,"&lt;="&amp;ME205,#REF!,"&gt;="&amp;MF205,#REF!,"="&amp;KV205,#REF!,"="&amp;KX205)</f>
        <v>#REF!</v>
      </c>
      <c r="MQ205" s="5" t="e">
        <f>COUNTIFS(#REF!,LT205,#REF!,0,#REF!,"&gt;="&amp;MC205,#REF!,"&lt;="&amp;MB205,#REF!,"&lt;="&amp;ME205,#REF!,"&gt;="&amp;MF205,#REF!,"="&amp;KV205,#REF!,"="&amp;KX205)</f>
        <v>#REF!</v>
      </c>
      <c r="MR205" s="5" t="e">
        <f>COUNTIFS(#REF!,LT205,#REF!,1,#REF!,"&gt;="&amp;MC205,#REF!,"&lt;="&amp;MB205,#REF!,"&lt;="&amp;ME205,#REF!,"&gt;="&amp;MF205,#REF!,"="&amp;KW205,#REF!,"="&amp;KY205)</f>
        <v>#REF!</v>
      </c>
      <c r="MS205" s="5" t="e">
        <f>COUNTIFS(#REF!,LT205,#REF!,0,#REF!,"&gt;="&amp;MC205,#REF!,"&lt;="&amp;MB205,#REF!,"&lt;="&amp;ME205,#REF!,"&gt;="&amp;MF205,#REF!,"="&amp;KW205,#REF!,"="&amp;KY205)</f>
        <v>#REF!</v>
      </c>
      <c r="MT205" s="5" t="e">
        <f>COUNTIFS(#REF!,LT205,#REF!,1,#REF!,"&gt;="&amp;MI205,#REF!,"&lt;="&amp;MH205,#REF!,"&lt;="&amp;ME205,#REF!,"&gt;="&amp;MF205)</f>
        <v>#REF!</v>
      </c>
      <c r="MU205" s="5" t="e">
        <f>COUNTIFS(#REF!,LT205,#REF!,0,#REF!,"&gt;="&amp;MI205,#REF!,"&lt;="&amp;MH205,#REF!,"&lt;="&amp;ME205,#REF!,"&gt;="&amp;MF205)</f>
        <v>#REF!</v>
      </c>
      <c r="MV205" s="5" t="e">
        <f>COUNTIFS(#REF!,LT205,#REF!,1,#REF!,"&gt;="&amp;MI205,#REF!,"&lt;="&amp;MH205,#REF!,"="&amp;KZ205,#REF!,"="&amp;LA205,#REF!,"&lt;="&amp;ME205,#REF!,"&gt;="&amp;MF205)</f>
        <v>#REF!</v>
      </c>
      <c r="MW205" s="5" t="e">
        <f>COUNTIFS(#REF!,LT205,#REF!,0,#REF!,"&gt;="&amp;MI205,#REF!,"&lt;="&amp;MH205,#REF!,"="&amp;KZ205,#REF!,"="&amp;LA205,#REF!,"&lt;="&amp;ME205,#REF!,"&gt;="&amp;MF205)</f>
        <v>#REF!</v>
      </c>
      <c r="MX205" s="5" t="e">
        <f>COUNTIFS(#REF!,LT205,#REF!,1,#REF!,"&gt;="&amp;MC205,#REF!,"&lt;="&amp;MB205,#REF!,"&lt;="&amp;ME205,#REF!,"&gt;="&amp;MF205)</f>
        <v>#REF!</v>
      </c>
      <c r="MY205" s="5" t="e">
        <f>COUNTIFS(#REF!,LT205,#REF!,0,#REF!,"&gt;="&amp;MC205,#REF!,"&lt;="&amp;MB205,#REF!,"&lt;="&amp;ME205,#REF!,"&gt;="&amp;MF205)</f>
        <v>#REF!</v>
      </c>
      <c r="MZ205" s="5" t="e">
        <f>COUNTIFS(#REF!,LT205,#REF!,1,#REF!,"&lt;="&amp;ME205,#REF!,"&gt;="&amp;MF205,#REF!,"="&amp;KV205,#REF!,"="&amp;KX205)</f>
        <v>#REF!</v>
      </c>
      <c r="NA205" s="5" t="e">
        <f>COUNTIFS(#REF!,LT205,#REF!,0,#REF!,"&lt;="&amp;ME205,#REF!,"&gt;="&amp;MF205,#REF!,"="&amp;KV205,#REF!,"="&amp;KX205)</f>
        <v>#REF!</v>
      </c>
      <c r="NB205" s="5" t="e">
        <f>COUNTIFS(#REF!,LT205,#REF!,1,#REF!,"&lt;="&amp;ME205,#REF!,"&gt;="&amp;MF205,#REF!,"="&amp;KW205,#REF!,"="&amp;KY205)</f>
        <v>#REF!</v>
      </c>
      <c r="NC205" s="5" t="e">
        <f>COUNTIFS(#REF!,LT205,#REF!,0,#REF!,"&lt;="&amp;ME205,#REF!,"&gt;="&amp;MF205,#REF!,"="&amp;KW205,#REF!,"="&amp;KY205)</f>
        <v>#REF!</v>
      </c>
      <c r="ND205" s="5" t="e">
        <f t="shared" si="157"/>
        <v>#REF!</v>
      </c>
      <c r="NE205" s="5" t="e">
        <f t="shared" si="158"/>
        <v>#REF!</v>
      </c>
      <c r="NF205" s="5" t="e">
        <f t="shared" si="159"/>
        <v>#REF!</v>
      </c>
      <c r="NG205" s="6" t="e">
        <f t="shared" si="160"/>
        <v>#REF!</v>
      </c>
      <c r="NH205" s="7" t="e">
        <f t="shared" si="161"/>
        <v>#REF!</v>
      </c>
      <c r="NI205" s="5" t="e">
        <f t="shared" si="162"/>
        <v>#REF!</v>
      </c>
      <c r="NJ205" s="31" t="e">
        <f t="shared" si="163"/>
        <v>#REF!</v>
      </c>
      <c r="NK205" s="32" t="e">
        <f t="shared" si="164"/>
        <v>#REF!</v>
      </c>
      <c r="NL205" s="32" t="e">
        <f t="shared" si="165"/>
        <v>#REF!</v>
      </c>
      <c r="NM205" s="33" t="e">
        <f t="shared" si="166"/>
        <v>#REF!</v>
      </c>
      <c r="NN205" s="33" t="e">
        <f t="shared" si="167"/>
        <v>#REF!</v>
      </c>
      <c r="NO205" s="33" t="e">
        <f t="shared" si="168"/>
        <v>#REF!</v>
      </c>
      <c r="NP205" s="33" t="e">
        <f t="shared" si="169"/>
        <v>#REF!</v>
      </c>
      <c r="NQ205" s="31" t="e">
        <f t="shared" si="170"/>
        <v>#REF!</v>
      </c>
      <c r="NR205" s="32" t="e">
        <f t="shared" si="171"/>
        <v>#REF!</v>
      </c>
      <c r="NS205" s="32" t="e">
        <f t="shared" si="172"/>
        <v>#REF!</v>
      </c>
      <c r="NT205" s="33" t="e">
        <f t="shared" si="173"/>
        <v>#REF!</v>
      </c>
      <c r="NU205" s="33" t="e">
        <f t="shared" si="174"/>
        <v>#REF!</v>
      </c>
      <c r="NV205" s="33" t="e">
        <f t="shared" si="175"/>
        <v>#REF!</v>
      </c>
      <c r="NW205" s="33" t="e">
        <f t="shared" si="176"/>
        <v>#REF!</v>
      </c>
      <c r="NX205" t="e">
        <f t="shared" si="177"/>
        <v>#REF!</v>
      </c>
      <c r="NY205" t="e">
        <f t="shared" si="178"/>
        <v>#REF!</v>
      </c>
      <c r="NZ205" t="e">
        <f t="shared" si="179"/>
        <v>#REF!</v>
      </c>
      <c r="OA205" t="e">
        <f t="shared" si="180"/>
        <v>#REF!</v>
      </c>
      <c r="OB205" t="e">
        <f t="shared" si="181"/>
        <v>#REF!</v>
      </c>
      <c r="OC205" t="e">
        <f t="shared" si="182"/>
        <v>#REF!</v>
      </c>
    </row>
    <row r="206" spans="1:393" ht="16.5" customHeight="1" x14ac:dyDescent="0.3">
      <c r="A206" s="22"/>
      <c r="KN206" s="5" t="e">
        <f>IF(INDEX(#REF!,MATCH('HT 0-1'!D206,#REF!,0))=INDEX(#REF!,MATCH('HT 0-1'!D206,#REF!,0)),INDEX(#REF!,MATCH('HT 0-1'!D206,#REF!,0)),"ERROR")</f>
        <v>#REF!</v>
      </c>
      <c r="KO206" s="5" t="e">
        <f>IF(INDEX(#REF!,MATCH('HT 0-1'!E206,#REF!,0))=INDEX(#REF!,MATCH('HT 0-1'!E206,#REF!,0)),INDEX(#REF!,MATCH('HT 0-1'!E206,#REF!,0)),"ERROR")</f>
        <v>#REF!</v>
      </c>
      <c r="KP206" s="5" t="e">
        <f t="shared" si="122"/>
        <v>#REF!</v>
      </c>
      <c r="KQ206" t="str">
        <f t="shared" si="123"/>
        <v>_</v>
      </c>
      <c r="KR206" s="5" t="e">
        <f t="shared" si="124"/>
        <v>#DIV/0!</v>
      </c>
      <c r="KS206" s="5" t="e">
        <f t="shared" si="125"/>
        <v>#DIV/0!</v>
      </c>
      <c r="KT206" s="5" t="e">
        <f t="shared" si="126"/>
        <v>#DIV/0!</v>
      </c>
      <c r="KU206" s="5" t="e">
        <f t="shared" si="127"/>
        <v>#DIV/0!</v>
      </c>
      <c r="KV206" s="5" t="e">
        <f t="shared" si="128"/>
        <v>#DIV/0!</v>
      </c>
      <c r="KW206" s="5" t="e">
        <f t="shared" si="129"/>
        <v>#DIV/0!</v>
      </c>
      <c r="KX206" s="5" t="e">
        <f t="shared" si="130"/>
        <v>#DIV/0!</v>
      </c>
      <c r="KY206" s="5" t="e">
        <f t="shared" si="131"/>
        <v>#DIV/0!</v>
      </c>
      <c r="KZ206" s="5" t="e">
        <f t="shared" si="132"/>
        <v>#DIV/0!</v>
      </c>
      <c r="LA206" s="5" t="e">
        <f t="shared" si="133"/>
        <v>#DIV/0!</v>
      </c>
      <c r="LB206" t="e">
        <f>IF(LQ206="0-1",INDEX(Scrape!#REF!,MATCH('HT 0-1'!KP206,Scrape!$B:$B,0)),"")</f>
        <v>#REF!</v>
      </c>
      <c r="LC206" t="e">
        <f>IF(LQ206="0-1",INDEX(Scrape!$A:$A,MATCH('HT 0-1'!KP206,Scrape!$B:$B,0)),"")</f>
        <v>#REF!</v>
      </c>
      <c r="LD206" t="e">
        <f>IF(LQ206="0-1",INDEX(Scrape!$B:$B,MATCH('HT 0-1'!KP206,Scrape!$B:$B,0)),"")</f>
        <v>#REF!</v>
      </c>
      <c r="LE206" t="e">
        <f>IF(LQ206="0-1",INDEX(Scrape!$C:$C,MATCH('HT 0-1'!KP206,Scrape!$B:$B,0)),"")</f>
        <v>#REF!</v>
      </c>
      <c r="LF206" t="e">
        <f>IF(LQ206="0-1",INDEX(Scrape!$D:$D,MATCH('HT 0-1'!KP206,Scrape!$B:$B,0)),"")</f>
        <v>#REF!</v>
      </c>
      <c r="LG206" t="e">
        <f>IF(LQ206="0-1",INDEX(Scrape!$E:$E,MATCH('HT 0-1'!KP206,Scrape!$B:$B,0)),"")</f>
        <v>#REF!</v>
      </c>
      <c r="LH206" t="e">
        <f>IF(LQ206="0-1",INDEX(Scrape!$F:$F,MATCH('HT 0-1'!KP206,Scrape!$B:$B,0)),"")</f>
        <v>#REF!</v>
      </c>
      <c r="LI206" t="e">
        <f>IF(LQ206="0-1",INDEX(Scrape!$G:$G,MATCH('HT 0-1'!KP206,Scrape!$B:$B,0)),"")</f>
        <v>#REF!</v>
      </c>
      <c r="LJ206" t="e">
        <f>IF(LQ206="0-1",INDEX(Scrape!$H:$H,MATCH('HT 0-1'!KP206,Scrape!$B:$B,0)),"")</f>
        <v>#REF!</v>
      </c>
      <c r="LK206" t="e">
        <f>IF(LQ206="0-1",INDEX(Scrape!$I:$I,MATCH('HT 0-1'!KP206,Scrape!$B:$B,0)),"")</f>
        <v>#REF!</v>
      </c>
      <c r="LL206" t="e">
        <f>IF(LQ206="0-1",INDEX(Scrape!$J:$J,MATCH('HT 0-1'!KP206,Scrape!$B:$B,0)),"")</f>
        <v>#REF!</v>
      </c>
      <c r="LM206" t="e">
        <f>IF(LQ206="0-1",INDEX(Scrape!$K:$K,MATCH('HT 0-1'!KP206,Scrape!$B:$B,0)),"")</f>
        <v>#REF!</v>
      </c>
      <c r="LN206" t="e">
        <f>IF(LQ206="0-1",INDEX(Scrape!$L:$L,MATCH('HT 0-1'!KP206,Scrape!$B:$B,0)),"")</f>
        <v>#REF!</v>
      </c>
      <c r="LO206" t="e">
        <f>IF(LQ206="0-1",INDEX(Scrape!$M:$M,MATCH('HT 0-1'!KP206,Scrape!$B:$B,0)),"")</f>
        <v>#REF!</v>
      </c>
      <c r="LP206" t="e">
        <f>IF(LQ206="0-1",INDEX(Scrape!$N:$N,MATCH('HT 0-1'!KP206,Scrape!$B:$B,0)),"")</f>
        <v>#REF!</v>
      </c>
      <c r="LQ206" t="e">
        <f>INDEX(Scrape!$O:$O,MATCH('HT 0-1'!KP206,Scrape!$B:$B,0))</f>
        <v>#REF!</v>
      </c>
      <c r="LR206" t="e">
        <f t="shared" si="134"/>
        <v>#REF!</v>
      </c>
      <c r="LS206" t="e">
        <f t="shared" si="135"/>
        <v>#REF!</v>
      </c>
      <c r="LT206" s="23" t="e">
        <f>IF(INDEX(#REF!,MATCH(KQ206,#REF!,0))=INDEX(#REF!,MATCH(KQ206,#REF!,0)),INDEX(#REF!,MATCH(KQ206,#REF!,0)),"ERROR")</f>
        <v>#REF!</v>
      </c>
      <c r="LU206" s="24" t="e">
        <f t="shared" si="136"/>
        <v>#DIV/0!</v>
      </c>
      <c r="LV206" s="24" t="e">
        <f t="shared" si="137"/>
        <v>#DIV/0!</v>
      </c>
      <c r="LW206" s="24" t="e">
        <f t="shared" si="138"/>
        <v>#DIV/0!</v>
      </c>
      <c r="LX206" s="24" t="e">
        <f t="shared" si="139"/>
        <v>#DIV/0!</v>
      </c>
      <c r="LY206" s="25" t="e">
        <f t="shared" si="140"/>
        <v>#REF!</v>
      </c>
      <c r="LZ206" s="25" t="e">
        <f t="shared" si="141"/>
        <v>#REF!</v>
      </c>
      <c r="MA206" s="26" t="e">
        <f t="shared" si="142"/>
        <v>#REF!</v>
      </c>
      <c r="MB206" s="27" t="e">
        <f t="shared" si="143"/>
        <v>#REF!</v>
      </c>
      <c r="MC206" s="28" t="e">
        <f t="shared" si="144"/>
        <v>#REF!</v>
      </c>
      <c r="MD206" s="24" t="e">
        <f t="shared" si="145"/>
        <v>#REF!</v>
      </c>
      <c r="ME206" s="29" t="e">
        <f t="shared" si="146"/>
        <v>#REF!</v>
      </c>
      <c r="MF206" s="30" t="e">
        <f t="shared" si="147"/>
        <v>#REF!</v>
      </c>
      <c r="MG206" s="24" t="e">
        <f t="shared" si="148"/>
        <v>#REF!</v>
      </c>
      <c r="MH206" s="29" t="e">
        <f t="shared" si="149"/>
        <v>#REF!</v>
      </c>
      <c r="MI206" s="30" t="e">
        <f t="shared" si="150"/>
        <v>#REF!</v>
      </c>
      <c r="MJ206" t="str">
        <f t="shared" si="151"/>
        <v/>
      </c>
      <c r="MK206" t="str">
        <f t="shared" si="152"/>
        <v/>
      </c>
      <c r="ML206" t="str">
        <f t="shared" si="153"/>
        <v/>
      </c>
      <c r="MM206" t="str">
        <f t="shared" si="154"/>
        <v/>
      </c>
      <c r="MN206" t="str">
        <f t="shared" si="155"/>
        <v/>
      </c>
      <c r="MO206" t="str">
        <f t="shared" si="156"/>
        <v/>
      </c>
      <c r="MP206" s="5" t="e">
        <f>COUNTIFS(#REF!,LT206,#REF!,1,#REF!,"&gt;="&amp;MC206,#REF!,"&lt;="&amp;MB206,#REF!,"&lt;="&amp;ME206,#REF!,"&gt;="&amp;MF206,#REF!,"="&amp;KV206,#REF!,"="&amp;KX206)</f>
        <v>#REF!</v>
      </c>
      <c r="MQ206" s="5" t="e">
        <f>COUNTIFS(#REF!,LT206,#REF!,0,#REF!,"&gt;="&amp;MC206,#REF!,"&lt;="&amp;MB206,#REF!,"&lt;="&amp;ME206,#REF!,"&gt;="&amp;MF206,#REF!,"="&amp;KV206,#REF!,"="&amp;KX206)</f>
        <v>#REF!</v>
      </c>
      <c r="MR206" s="5" t="e">
        <f>COUNTIFS(#REF!,LT206,#REF!,1,#REF!,"&gt;="&amp;MC206,#REF!,"&lt;="&amp;MB206,#REF!,"&lt;="&amp;ME206,#REF!,"&gt;="&amp;MF206,#REF!,"="&amp;KW206,#REF!,"="&amp;KY206)</f>
        <v>#REF!</v>
      </c>
      <c r="MS206" s="5" t="e">
        <f>COUNTIFS(#REF!,LT206,#REF!,0,#REF!,"&gt;="&amp;MC206,#REF!,"&lt;="&amp;MB206,#REF!,"&lt;="&amp;ME206,#REF!,"&gt;="&amp;MF206,#REF!,"="&amp;KW206,#REF!,"="&amp;KY206)</f>
        <v>#REF!</v>
      </c>
      <c r="MT206" s="5" t="e">
        <f>COUNTIFS(#REF!,LT206,#REF!,1,#REF!,"&gt;="&amp;MI206,#REF!,"&lt;="&amp;MH206,#REF!,"&lt;="&amp;ME206,#REF!,"&gt;="&amp;MF206)</f>
        <v>#REF!</v>
      </c>
      <c r="MU206" s="5" t="e">
        <f>COUNTIFS(#REF!,LT206,#REF!,0,#REF!,"&gt;="&amp;MI206,#REF!,"&lt;="&amp;MH206,#REF!,"&lt;="&amp;ME206,#REF!,"&gt;="&amp;MF206)</f>
        <v>#REF!</v>
      </c>
      <c r="MV206" s="5" t="e">
        <f>COUNTIFS(#REF!,LT206,#REF!,1,#REF!,"&gt;="&amp;MI206,#REF!,"&lt;="&amp;MH206,#REF!,"="&amp;KZ206,#REF!,"="&amp;LA206,#REF!,"&lt;="&amp;ME206,#REF!,"&gt;="&amp;MF206)</f>
        <v>#REF!</v>
      </c>
      <c r="MW206" s="5" t="e">
        <f>COUNTIFS(#REF!,LT206,#REF!,0,#REF!,"&gt;="&amp;MI206,#REF!,"&lt;="&amp;MH206,#REF!,"="&amp;KZ206,#REF!,"="&amp;LA206,#REF!,"&lt;="&amp;ME206,#REF!,"&gt;="&amp;MF206)</f>
        <v>#REF!</v>
      </c>
      <c r="MX206" s="5" t="e">
        <f>COUNTIFS(#REF!,LT206,#REF!,1,#REF!,"&gt;="&amp;MC206,#REF!,"&lt;="&amp;MB206,#REF!,"&lt;="&amp;ME206,#REF!,"&gt;="&amp;MF206)</f>
        <v>#REF!</v>
      </c>
      <c r="MY206" s="5" t="e">
        <f>COUNTIFS(#REF!,LT206,#REF!,0,#REF!,"&gt;="&amp;MC206,#REF!,"&lt;="&amp;MB206,#REF!,"&lt;="&amp;ME206,#REF!,"&gt;="&amp;MF206)</f>
        <v>#REF!</v>
      </c>
      <c r="MZ206" s="5" t="e">
        <f>COUNTIFS(#REF!,LT206,#REF!,1,#REF!,"&lt;="&amp;ME206,#REF!,"&gt;="&amp;MF206,#REF!,"="&amp;KV206,#REF!,"="&amp;KX206)</f>
        <v>#REF!</v>
      </c>
      <c r="NA206" s="5" t="e">
        <f>COUNTIFS(#REF!,LT206,#REF!,0,#REF!,"&lt;="&amp;ME206,#REF!,"&gt;="&amp;MF206,#REF!,"="&amp;KV206,#REF!,"="&amp;KX206)</f>
        <v>#REF!</v>
      </c>
      <c r="NB206" s="5" t="e">
        <f>COUNTIFS(#REF!,LT206,#REF!,1,#REF!,"&lt;="&amp;ME206,#REF!,"&gt;="&amp;MF206,#REF!,"="&amp;KW206,#REF!,"="&amp;KY206)</f>
        <v>#REF!</v>
      </c>
      <c r="NC206" s="5" t="e">
        <f>COUNTIFS(#REF!,LT206,#REF!,0,#REF!,"&lt;="&amp;ME206,#REF!,"&gt;="&amp;MF206,#REF!,"="&amp;KW206,#REF!,"="&amp;KY206)</f>
        <v>#REF!</v>
      </c>
      <c r="ND206" s="5" t="e">
        <f t="shared" si="157"/>
        <v>#REF!</v>
      </c>
      <c r="NE206" s="5" t="e">
        <f t="shared" si="158"/>
        <v>#REF!</v>
      </c>
      <c r="NF206" s="5" t="e">
        <f t="shared" si="159"/>
        <v>#REF!</v>
      </c>
      <c r="NG206" s="6" t="e">
        <f t="shared" si="160"/>
        <v>#REF!</v>
      </c>
      <c r="NH206" s="7" t="e">
        <f t="shared" si="161"/>
        <v>#REF!</v>
      </c>
      <c r="NI206" s="5" t="e">
        <f t="shared" si="162"/>
        <v>#REF!</v>
      </c>
      <c r="NJ206" s="31" t="e">
        <f t="shared" si="163"/>
        <v>#REF!</v>
      </c>
      <c r="NK206" s="32" t="e">
        <f t="shared" si="164"/>
        <v>#REF!</v>
      </c>
      <c r="NL206" s="32" t="e">
        <f t="shared" si="165"/>
        <v>#REF!</v>
      </c>
      <c r="NM206" s="33" t="e">
        <f t="shared" si="166"/>
        <v>#REF!</v>
      </c>
      <c r="NN206" s="33" t="e">
        <f t="shared" si="167"/>
        <v>#REF!</v>
      </c>
      <c r="NO206" s="33" t="e">
        <f t="shared" si="168"/>
        <v>#REF!</v>
      </c>
      <c r="NP206" s="33" t="e">
        <f t="shared" si="169"/>
        <v>#REF!</v>
      </c>
      <c r="NQ206" s="31" t="e">
        <f t="shared" si="170"/>
        <v>#REF!</v>
      </c>
      <c r="NR206" s="32" t="e">
        <f t="shared" si="171"/>
        <v>#REF!</v>
      </c>
      <c r="NS206" s="32" t="e">
        <f t="shared" si="172"/>
        <v>#REF!</v>
      </c>
      <c r="NT206" s="33" t="e">
        <f t="shared" si="173"/>
        <v>#REF!</v>
      </c>
      <c r="NU206" s="33" t="e">
        <f t="shared" si="174"/>
        <v>#REF!</v>
      </c>
      <c r="NV206" s="33" t="e">
        <f t="shared" si="175"/>
        <v>#REF!</v>
      </c>
      <c r="NW206" s="33" t="e">
        <f t="shared" si="176"/>
        <v>#REF!</v>
      </c>
      <c r="NX206" t="e">
        <f t="shared" si="177"/>
        <v>#REF!</v>
      </c>
      <c r="NY206" t="e">
        <f t="shared" si="178"/>
        <v>#REF!</v>
      </c>
      <c r="NZ206" t="e">
        <f t="shared" si="179"/>
        <v>#REF!</v>
      </c>
      <c r="OA206" t="e">
        <f t="shared" si="180"/>
        <v>#REF!</v>
      </c>
      <c r="OB206" t="e">
        <f t="shared" si="181"/>
        <v>#REF!</v>
      </c>
      <c r="OC206" t="e">
        <f t="shared" si="182"/>
        <v>#REF!</v>
      </c>
    </row>
    <row r="207" spans="1:393" ht="16.5" customHeight="1" x14ac:dyDescent="0.3">
      <c r="A207" s="22"/>
      <c r="KN207" s="5" t="e">
        <f>IF(INDEX(#REF!,MATCH('HT 0-1'!D207,#REF!,0))=INDEX(#REF!,MATCH('HT 0-1'!D207,#REF!,0)),INDEX(#REF!,MATCH('HT 0-1'!D207,#REF!,0)),"ERROR")</f>
        <v>#REF!</v>
      </c>
      <c r="KO207" s="5" t="e">
        <f>IF(INDEX(#REF!,MATCH('HT 0-1'!E207,#REF!,0))=INDEX(#REF!,MATCH('HT 0-1'!E207,#REF!,0)),INDEX(#REF!,MATCH('HT 0-1'!E207,#REF!,0)),"ERROR")</f>
        <v>#REF!</v>
      </c>
      <c r="KP207" s="5" t="e">
        <f t="shared" si="122"/>
        <v>#REF!</v>
      </c>
      <c r="KQ207" t="str">
        <f t="shared" si="123"/>
        <v>_</v>
      </c>
      <c r="KR207" s="5" t="e">
        <f t="shared" si="124"/>
        <v>#DIV/0!</v>
      </c>
      <c r="KS207" s="5" t="e">
        <f t="shared" si="125"/>
        <v>#DIV/0!</v>
      </c>
      <c r="KT207" s="5" t="e">
        <f t="shared" si="126"/>
        <v>#DIV/0!</v>
      </c>
      <c r="KU207" s="5" t="e">
        <f t="shared" si="127"/>
        <v>#DIV/0!</v>
      </c>
      <c r="KV207" s="5" t="e">
        <f t="shared" si="128"/>
        <v>#DIV/0!</v>
      </c>
      <c r="KW207" s="5" t="e">
        <f t="shared" si="129"/>
        <v>#DIV/0!</v>
      </c>
      <c r="KX207" s="5" t="e">
        <f t="shared" si="130"/>
        <v>#DIV/0!</v>
      </c>
      <c r="KY207" s="5" t="e">
        <f t="shared" si="131"/>
        <v>#DIV/0!</v>
      </c>
      <c r="KZ207" s="5" t="e">
        <f t="shared" si="132"/>
        <v>#DIV/0!</v>
      </c>
      <c r="LA207" s="5" t="e">
        <f t="shared" si="133"/>
        <v>#DIV/0!</v>
      </c>
      <c r="LB207" t="e">
        <f>IF(LQ207="0-1",INDEX(Scrape!#REF!,MATCH('HT 0-1'!KP207,Scrape!$B:$B,0)),"")</f>
        <v>#REF!</v>
      </c>
      <c r="LC207" t="e">
        <f>IF(LQ207="0-1",INDEX(Scrape!$A:$A,MATCH('HT 0-1'!KP207,Scrape!$B:$B,0)),"")</f>
        <v>#REF!</v>
      </c>
      <c r="LD207" t="e">
        <f>IF(LQ207="0-1",INDEX(Scrape!$B:$B,MATCH('HT 0-1'!KP207,Scrape!$B:$B,0)),"")</f>
        <v>#REF!</v>
      </c>
      <c r="LE207" t="e">
        <f>IF(LQ207="0-1",INDEX(Scrape!$C:$C,MATCH('HT 0-1'!KP207,Scrape!$B:$B,0)),"")</f>
        <v>#REF!</v>
      </c>
      <c r="LF207" t="e">
        <f>IF(LQ207="0-1",INDEX(Scrape!$D:$D,MATCH('HT 0-1'!KP207,Scrape!$B:$B,0)),"")</f>
        <v>#REF!</v>
      </c>
      <c r="LG207" t="e">
        <f>IF(LQ207="0-1",INDEX(Scrape!$E:$E,MATCH('HT 0-1'!KP207,Scrape!$B:$B,0)),"")</f>
        <v>#REF!</v>
      </c>
      <c r="LH207" t="e">
        <f>IF(LQ207="0-1",INDEX(Scrape!$F:$F,MATCH('HT 0-1'!KP207,Scrape!$B:$B,0)),"")</f>
        <v>#REF!</v>
      </c>
      <c r="LI207" t="e">
        <f>IF(LQ207="0-1",INDEX(Scrape!$G:$G,MATCH('HT 0-1'!KP207,Scrape!$B:$B,0)),"")</f>
        <v>#REF!</v>
      </c>
      <c r="LJ207" t="e">
        <f>IF(LQ207="0-1",INDEX(Scrape!$H:$H,MATCH('HT 0-1'!KP207,Scrape!$B:$B,0)),"")</f>
        <v>#REF!</v>
      </c>
      <c r="LK207" t="e">
        <f>IF(LQ207="0-1",INDEX(Scrape!$I:$I,MATCH('HT 0-1'!KP207,Scrape!$B:$B,0)),"")</f>
        <v>#REF!</v>
      </c>
      <c r="LL207" t="e">
        <f>IF(LQ207="0-1",INDEX(Scrape!$J:$J,MATCH('HT 0-1'!KP207,Scrape!$B:$B,0)),"")</f>
        <v>#REF!</v>
      </c>
      <c r="LM207" t="e">
        <f>IF(LQ207="0-1",INDEX(Scrape!$K:$K,MATCH('HT 0-1'!KP207,Scrape!$B:$B,0)),"")</f>
        <v>#REF!</v>
      </c>
      <c r="LN207" t="e">
        <f>IF(LQ207="0-1",INDEX(Scrape!$L:$L,MATCH('HT 0-1'!KP207,Scrape!$B:$B,0)),"")</f>
        <v>#REF!</v>
      </c>
      <c r="LO207" t="e">
        <f>IF(LQ207="0-1",INDEX(Scrape!$M:$M,MATCH('HT 0-1'!KP207,Scrape!$B:$B,0)),"")</f>
        <v>#REF!</v>
      </c>
      <c r="LP207" t="e">
        <f>IF(LQ207="0-1",INDEX(Scrape!$N:$N,MATCH('HT 0-1'!KP207,Scrape!$B:$B,0)),"")</f>
        <v>#REF!</v>
      </c>
      <c r="LQ207" t="e">
        <f>INDEX(Scrape!$O:$O,MATCH('HT 0-1'!KP207,Scrape!$B:$B,0))</f>
        <v>#REF!</v>
      </c>
      <c r="LR207" t="e">
        <f t="shared" si="134"/>
        <v>#REF!</v>
      </c>
      <c r="LS207" t="e">
        <f t="shared" si="135"/>
        <v>#REF!</v>
      </c>
      <c r="LT207" s="23" t="e">
        <f>IF(INDEX(#REF!,MATCH(KQ207,#REF!,0))=INDEX(#REF!,MATCH(KQ207,#REF!,0)),INDEX(#REF!,MATCH(KQ207,#REF!,0)),"ERROR")</f>
        <v>#REF!</v>
      </c>
      <c r="LU207" s="24" t="e">
        <f t="shared" si="136"/>
        <v>#DIV/0!</v>
      </c>
      <c r="LV207" s="24" t="e">
        <f t="shared" si="137"/>
        <v>#DIV/0!</v>
      </c>
      <c r="LW207" s="24" t="e">
        <f t="shared" si="138"/>
        <v>#DIV/0!</v>
      </c>
      <c r="LX207" s="24" t="e">
        <f t="shared" si="139"/>
        <v>#DIV/0!</v>
      </c>
      <c r="LY207" s="25" t="e">
        <f t="shared" si="140"/>
        <v>#REF!</v>
      </c>
      <c r="LZ207" s="25" t="e">
        <f t="shared" si="141"/>
        <v>#REF!</v>
      </c>
      <c r="MA207" s="26" t="e">
        <f t="shared" si="142"/>
        <v>#REF!</v>
      </c>
      <c r="MB207" s="27" t="e">
        <f t="shared" si="143"/>
        <v>#REF!</v>
      </c>
      <c r="MC207" s="28" t="e">
        <f t="shared" si="144"/>
        <v>#REF!</v>
      </c>
      <c r="MD207" s="24" t="e">
        <f t="shared" si="145"/>
        <v>#REF!</v>
      </c>
      <c r="ME207" s="29" t="e">
        <f t="shared" si="146"/>
        <v>#REF!</v>
      </c>
      <c r="MF207" s="30" t="e">
        <f t="shared" si="147"/>
        <v>#REF!</v>
      </c>
      <c r="MG207" s="24" t="e">
        <f t="shared" si="148"/>
        <v>#REF!</v>
      </c>
      <c r="MH207" s="29" t="e">
        <f t="shared" si="149"/>
        <v>#REF!</v>
      </c>
      <c r="MI207" s="30" t="e">
        <f t="shared" si="150"/>
        <v>#REF!</v>
      </c>
      <c r="MJ207" t="str">
        <f t="shared" si="151"/>
        <v/>
      </c>
      <c r="MK207" t="str">
        <f t="shared" si="152"/>
        <v/>
      </c>
      <c r="ML207" t="str">
        <f t="shared" si="153"/>
        <v/>
      </c>
      <c r="MM207" t="str">
        <f t="shared" si="154"/>
        <v/>
      </c>
      <c r="MN207" t="str">
        <f t="shared" si="155"/>
        <v/>
      </c>
      <c r="MO207" t="str">
        <f t="shared" si="156"/>
        <v/>
      </c>
      <c r="MP207" s="5" t="e">
        <f>COUNTIFS(#REF!,LT207,#REF!,1,#REF!,"&gt;="&amp;MC207,#REF!,"&lt;="&amp;MB207,#REF!,"&lt;="&amp;ME207,#REF!,"&gt;="&amp;MF207,#REF!,"="&amp;KV207,#REF!,"="&amp;KX207)</f>
        <v>#REF!</v>
      </c>
      <c r="MQ207" s="5" t="e">
        <f>COUNTIFS(#REF!,LT207,#REF!,0,#REF!,"&gt;="&amp;MC207,#REF!,"&lt;="&amp;MB207,#REF!,"&lt;="&amp;ME207,#REF!,"&gt;="&amp;MF207,#REF!,"="&amp;KV207,#REF!,"="&amp;KX207)</f>
        <v>#REF!</v>
      </c>
      <c r="MR207" s="5" t="e">
        <f>COUNTIFS(#REF!,LT207,#REF!,1,#REF!,"&gt;="&amp;MC207,#REF!,"&lt;="&amp;MB207,#REF!,"&lt;="&amp;ME207,#REF!,"&gt;="&amp;MF207,#REF!,"="&amp;KW207,#REF!,"="&amp;KY207)</f>
        <v>#REF!</v>
      </c>
      <c r="MS207" s="5" t="e">
        <f>COUNTIFS(#REF!,LT207,#REF!,0,#REF!,"&gt;="&amp;MC207,#REF!,"&lt;="&amp;MB207,#REF!,"&lt;="&amp;ME207,#REF!,"&gt;="&amp;MF207,#REF!,"="&amp;KW207,#REF!,"="&amp;KY207)</f>
        <v>#REF!</v>
      </c>
      <c r="MT207" s="5" t="e">
        <f>COUNTIFS(#REF!,LT207,#REF!,1,#REF!,"&gt;="&amp;MI207,#REF!,"&lt;="&amp;MH207,#REF!,"&lt;="&amp;ME207,#REF!,"&gt;="&amp;MF207)</f>
        <v>#REF!</v>
      </c>
      <c r="MU207" s="5" t="e">
        <f>COUNTIFS(#REF!,LT207,#REF!,0,#REF!,"&gt;="&amp;MI207,#REF!,"&lt;="&amp;MH207,#REF!,"&lt;="&amp;ME207,#REF!,"&gt;="&amp;MF207)</f>
        <v>#REF!</v>
      </c>
      <c r="MV207" s="5" t="e">
        <f>COUNTIFS(#REF!,LT207,#REF!,1,#REF!,"&gt;="&amp;MI207,#REF!,"&lt;="&amp;MH207,#REF!,"="&amp;KZ207,#REF!,"="&amp;LA207,#REF!,"&lt;="&amp;ME207,#REF!,"&gt;="&amp;MF207)</f>
        <v>#REF!</v>
      </c>
      <c r="MW207" s="5" t="e">
        <f>COUNTIFS(#REF!,LT207,#REF!,0,#REF!,"&gt;="&amp;MI207,#REF!,"&lt;="&amp;MH207,#REF!,"="&amp;KZ207,#REF!,"="&amp;LA207,#REF!,"&lt;="&amp;ME207,#REF!,"&gt;="&amp;MF207)</f>
        <v>#REF!</v>
      </c>
      <c r="MX207" s="5" t="e">
        <f>COUNTIFS(#REF!,LT207,#REF!,1,#REF!,"&gt;="&amp;MC207,#REF!,"&lt;="&amp;MB207,#REF!,"&lt;="&amp;ME207,#REF!,"&gt;="&amp;MF207)</f>
        <v>#REF!</v>
      </c>
      <c r="MY207" s="5" t="e">
        <f>COUNTIFS(#REF!,LT207,#REF!,0,#REF!,"&gt;="&amp;MC207,#REF!,"&lt;="&amp;MB207,#REF!,"&lt;="&amp;ME207,#REF!,"&gt;="&amp;MF207)</f>
        <v>#REF!</v>
      </c>
      <c r="MZ207" s="5" t="e">
        <f>COUNTIFS(#REF!,LT207,#REF!,1,#REF!,"&lt;="&amp;ME207,#REF!,"&gt;="&amp;MF207,#REF!,"="&amp;KV207,#REF!,"="&amp;KX207)</f>
        <v>#REF!</v>
      </c>
      <c r="NA207" s="5" t="e">
        <f>COUNTIFS(#REF!,LT207,#REF!,0,#REF!,"&lt;="&amp;ME207,#REF!,"&gt;="&amp;MF207,#REF!,"="&amp;KV207,#REF!,"="&amp;KX207)</f>
        <v>#REF!</v>
      </c>
      <c r="NB207" s="5" t="e">
        <f>COUNTIFS(#REF!,LT207,#REF!,1,#REF!,"&lt;="&amp;ME207,#REF!,"&gt;="&amp;MF207,#REF!,"="&amp;KW207,#REF!,"="&amp;KY207)</f>
        <v>#REF!</v>
      </c>
      <c r="NC207" s="5" t="e">
        <f>COUNTIFS(#REF!,LT207,#REF!,0,#REF!,"&lt;="&amp;ME207,#REF!,"&gt;="&amp;MF207,#REF!,"="&amp;KW207,#REF!,"="&amp;KY207)</f>
        <v>#REF!</v>
      </c>
      <c r="ND207" s="5" t="e">
        <f t="shared" si="157"/>
        <v>#REF!</v>
      </c>
      <c r="NE207" s="5" t="e">
        <f t="shared" si="158"/>
        <v>#REF!</v>
      </c>
      <c r="NF207" s="5" t="e">
        <f t="shared" si="159"/>
        <v>#REF!</v>
      </c>
      <c r="NG207" s="6" t="e">
        <f t="shared" si="160"/>
        <v>#REF!</v>
      </c>
      <c r="NH207" s="7" t="e">
        <f t="shared" si="161"/>
        <v>#REF!</v>
      </c>
      <c r="NI207" s="5" t="e">
        <f t="shared" si="162"/>
        <v>#REF!</v>
      </c>
      <c r="NJ207" s="31" t="e">
        <f t="shared" si="163"/>
        <v>#REF!</v>
      </c>
      <c r="NK207" s="32" t="e">
        <f t="shared" si="164"/>
        <v>#REF!</v>
      </c>
      <c r="NL207" s="32" t="e">
        <f t="shared" si="165"/>
        <v>#REF!</v>
      </c>
      <c r="NM207" s="33" t="e">
        <f t="shared" si="166"/>
        <v>#REF!</v>
      </c>
      <c r="NN207" s="33" t="e">
        <f t="shared" si="167"/>
        <v>#REF!</v>
      </c>
      <c r="NO207" s="33" t="e">
        <f t="shared" si="168"/>
        <v>#REF!</v>
      </c>
      <c r="NP207" s="33" t="e">
        <f t="shared" si="169"/>
        <v>#REF!</v>
      </c>
      <c r="NQ207" s="31" t="e">
        <f t="shared" si="170"/>
        <v>#REF!</v>
      </c>
      <c r="NR207" s="32" t="e">
        <f t="shared" si="171"/>
        <v>#REF!</v>
      </c>
      <c r="NS207" s="32" t="e">
        <f t="shared" si="172"/>
        <v>#REF!</v>
      </c>
      <c r="NT207" s="33" t="e">
        <f t="shared" si="173"/>
        <v>#REF!</v>
      </c>
      <c r="NU207" s="33" t="e">
        <f t="shared" si="174"/>
        <v>#REF!</v>
      </c>
      <c r="NV207" s="33" t="e">
        <f t="shared" si="175"/>
        <v>#REF!</v>
      </c>
      <c r="NW207" s="33" t="e">
        <f t="shared" si="176"/>
        <v>#REF!</v>
      </c>
      <c r="NX207" t="e">
        <f t="shared" si="177"/>
        <v>#REF!</v>
      </c>
      <c r="NY207" t="e">
        <f t="shared" si="178"/>
        <v>#REF!</v>
      </c>
      <c r="NZ207" t="e">
        <f t="shared" si="179"/>
        <v>#REF!</v>
      </c>
      <c r="OA207" t="e">
        <f t="shared" si="180"/>
        <v>#REF!</v>
      </c>
      <c r="OB207" t="e">
        <f t="shared" si="181"/>
        <v>#REF!</v>
      </c>
      <c r="OC207" t="e">
        <f t="shared" si="182"/>
        <v>#REF!</v>
      </c>
    </row>
    <row r="208" spans="1:393" ht="16.5" customHeight="1" x14ac:dyDescent="0.3">
      <c r="A208" s="22"/>
      <c r="KN208" s="5" t="e">
        <f>IF(INDEX(#REF!,MATCH('HT 0-1'!D208,#REF!,0))=INDEX(#REF!,MATCH('HT 0-1'!D208,#REF!,0)),INDEX(#REF!,MATCH('HT 0-1'!D208,#REF!,0)),"ERROR")</f>
        <v>#REF!</v>
      </c>
      <c r="KO208" s="5" t="e">
        <f>IF(INDEX(#REF!,MATCH('HT 0-1'!E208,#REF!,0))=INDEX(#REF!,MATCH('HT 0-1'!E208,#REF!,0)),INDEX(#REF!,MATCH('HT 0-1'!E208,#REF!,0)),"ERROR")</f>
        <v>#REF!</v>
      </c>
      <c r="KP208" s="5" t="e">
        <f t="shared" si="122"/>
        <v>#REF!</v>
      </c>
      <c r="KQ208" t="str">
        <f t="shared" si="123"/>
        <v>_</v>
      </c>
      <c r="KR208" s="5" t="e">
        <f t="shared" si="124"/>
        <v>#DIV/0!</v>
      </c>
      <c r="KS208" s="5" t="e">
        <f t="shared" si="125"/>
        <v>#DIV/0!</v>
      </c>
      <c r="KT208" s="5" t="e">
        <f t="shared" si="126"/>
        <v>#DIV/0!</v>
      </c>
      <c r="KU208" s="5" t="e">
        <f t="shared" si="127"/>
        <v>#DIV/0!</v>
      </c>
      <c r="KV208" s="5" t="e">
        <f t="shared" si="128"/>
        <v>#DIV/0!</v>
      </c>
      <c r="KW208" s="5" t="e">
        <f t="shared" si="129"/>
        <v>#DIV/0!</v>
      </c>
      <c r="KX208" s="5" t="e">
        <f t="shared" si="130"/>
        <v>#DIV/0!</v>
      </c>
      <c r="KY208" s="5" t="e">
        <f t="shared" si="131"/>
        <v>#DIV/0!</v>
      </c>
      <c r="KZ208" s="5" t="e">
        <f t="shared" si="132"/>
        <v>#DIV/0!</v>
      </c>
      <c r="LA208" s="5" t="e">
        <f t="shared" si="133"/>
        <v>#DIV/0!</v>
      </c>
      <c r="LB208" t="e">
        <f>IF(LQ208="0-1",INDEX(Scrape!#REF!,MATCH('HT 0-1'!KP208,Scrape!$B:$B,0)),"")</f>
        <v>#REF!</v>
      </c>
      <c r="LC208" t="e">
        <f>IF(LQ208="0-1",INDEX(Scrape!$A:$A,MATCH('HT 0-1'!KP208,Scrape!$B:$B,0)),"")</f>
        <v>#REF!</v>
      </c>
      <c r="LD208" t="e">
        <f>IF(LQ208="0-1",INDEX(Scrape!$B:$B,MATCH('HT 0-1'!KP208,Scrape!$B:$B,0)),"")</f>
        <v>#REF!</v>
      </c>
      <c r="LE208" t="e">
        <f>IF(LQ208="0-1",INDEX(Scrape!$C:$C,MATCH('HT 0-1'!KP208,Scrape!$B:$B,0)),"")</f>
        <v>#REF!</v>
      </c>
      <c r="LF208" t="e">
        <f>IF(LQ208="0-1",INDEX(Scrape!$D:$D,MATCH('HT 0-1'!KP208,Scrape!$B:$B,0)),"")</f>
        <v>#REF!</v>
      </c>
      <c r="LG208" t="e">
        <f>IF(LQ208="0-1",INDEX(Scrape!$E:$E,MATCH('HT 0-1'!KP208,Scrape!$B:$B,0)),"")</f>
        <v>#REF!</v>
      </c>
      <c r="LH208" t="e">
        <f>IF(LQ208="0-1",INDEX(Scrape!$F:$F,MATCH('HT 0-1'!KP208,Scrape!$B:$B,0)),"")</f>
        <v>#REF!</v>
      </c>
      <c r="LI208" t="e">
        <f>IF(LQ208="0-1",INDEX(Scrape!$G:$G,MATCH('HT 0-1'!KP208,Scrape!$B:$B,0)),"")</f>
        <v>#REF!</v>
      </c>
      <c r="LJ208" t="e">
        <f>IF(LQ208="0-1",INDEX(Scrape!$H:$H,MATCH('HT 0-1'!KP208,Scrape!$B:$B,0)),"")</f>
        <v>#REF!</v>
      </c>
      <c r="LK208" t="e">
        <f>IF(LQ208="0-1",INDEX(Scrape!$I:$I,MATCH('HT 0-1'!KP208,Scrape!$B:$B,0)),"")</f>
        <v>#REF!</v>
      </c>
      <c r="LL208" t="e">
        <f>IF(LQ208="0-1",INDEX(Scrape!$J:$J,MATCH('HT 0-1'!KP208,Scrape!$B:$B,0)),"")</f>
        <v>#REF!</v>
      </c>
      <c r="LM208" t="e">
        <f>IF(LQ208="0-1",INDEX(Scrape!$K:$K,MATCH('HT 0-1'!KP208,Scrape!$B:$B,0)),"")</f>
        <v>#REF!</v>
      </c>
      <c r="LN208" t="e">
        <f>IF(LQ208="0-1",INDEX(Scrape!$L:$L,MATCH('HT 0-1'!KP208,Scrape!$B:$B,0)),"")</f>
        <v>#REF!</v>
      </c>
      <c r="LO208" t="e">
        <f>IF(LQ208="0-1",INDEX(Scrape!$M:$M,MATCH('HT 0-1'!KP208,Scrape!$B:$B,0)),"")</f>
        <v>#REF!</v>
      </c>
      <c r="LP208" t="e">
        <f>IF(LQ208="0-1",INDEX(Scrape!$N:$N,MATCH('HT 0-1'!KP208,Scrape!$B:$B,0)),"")</f>
        <v>#REF!</v>
      </c>
      <c r="LQ208" t="e">
        <f>INDEX(Scrape!$O:$O,MATCH('HT 0-1'!KP208,Scrape!$B:$B,0))</f>
        <v>#REF!</v>
      </c>
      <c r="LR208" t="e">
        <f t="shared" si="134"/>
        <v>#REF!</v>
      </c>
      <c r="LS208" t="e">
        <f t="shared" si="135"/>
        <v>#REF!</v>
      </c>
      <c r="LT208" s="23" t="e">
        <f>IF(INDEX(#REF!,MATCH(KQ208,#REF!,0))=INDEX(#REF!,MATCH(KQ208,#REF!,0)),INDEX(#REF!,MATCH(KQ208,#REF!,0)),"ERROR")</f>
        <v>#REF!</v>
      </c>
      <c r="LU208" s="24" t="e">
        <f t="shared" si="136"/>
        <v>#DIV/0!</v>
      </c>
      <c r="LV208" s="24" t="e">
        <f t="shared" si="137"/>
        <v>#DIV/0!</v>
      </c>
      <c r="LW208" s="24" t="e">
        <f t="shared" si="138"/>
        <v>#DIV/0!</v>
      </c>
      <c r="LX208" s="24" t="e">
        <f t="shared" si="139"/>
        <v>#DIV/0!</v>
      </c>
      <c r="LY208" s="25" t="e">
        <f t="shared" si="140"/>
        <v>#REF!</v>
      </c>
      <c r="LZ208" s="25" t="e">
        <f t="shared" si="141"/>
        <v>#REF!</v>
      </c>
      <c r="MA208" s="26" t="e">
        <f t="shared" si="142"/>
        <v>#REF!</v>
      </c>
      <c r="MB208" s="27" t="e">
        <f t="shared" si="143"/>
        <v>#REF!</v>
      </c>
      <c r="MC208" s="28" t="e">
        <f t="shared" si="144"/>
        <v>#REF!</v>
      </c>
      <c r="MD208" s="24" t="e">
        <f t="shared" si="145"/>
        <v>#REF!</v>
      </c>
      <c r="ME208" s="29" t="e">
        <f t="shared" si="146"/>
        <v>#REF!</v>
      </c>
      <c r="MF208" s="30" t="e">
        <f t="shared" si="147"/>
        <v>#REF!</v>
      </c>
      <c r="MG208" s="24" t="e">
        <f t="shared" si="148"/>
        <v>#REF!</v>
      </c>
      <c r="MH208" s="29" t="e">
        <f t="shared" si="149"/>
        <v>#REF!</v>
      </c>
      <c r="MI208" s="30" t="e">
        <f t="shared" si="150"/>
        <v>#REF!</v>
      </c>
      <c r="MJ208" t="str">
        <f t="shared" si="151"/>
        <v/>
      </c>
      <c r="MK208" t="str">
        <f t="shared" si="152"/>
        <v/>
      </c>
      <c r="ML208" t="str">
        <f t="shared" si="153"/>
        <v/>
      </c>
      <c r="MM208" t="str">
        <f t="shared" si="154"/>
        <v/>
      </c>
      <c r="MN208" t="str">
        <f t="shared" si="155"/>
        <v/>
      </c>
      <c r="MO208" t="str">
        <f t="shared" si="156"/>
        <v/>
      </c>
      <c r="MP208" s="5" t="e">
        <f>COUNTIFS(#REF!,LT208,#REF!,1,#REF!,"&gt;="&amp;MC208,#REF!,"&lt;="&amp;MB208,#REF!,"&lt;="&amp;ME208,#REF!,"&gt;="&amp;MF208,#REF!,"="&amp;KV208,#REF!,"="&amp;KX208)</f>
        <v>#REF!</v>
      </c>
      <c r="MQ208" s="5" t="e">
        <f>COUNTIFS(#REF!,LT208,#REF!,0,#REF!,"&gt;="&amp;MC208,#REF!,"&lt;="&amp;MB208,#REF!,"&lt;="&amp;ME208,#REF!,"&gt;="&amp;MF208,#REF!,"="&amp;KV208,#REF!,"="&amp;KX208)</f>
        <v>#REF!</v>
      </c>
      <c r="MR208" s="5" t="e">
        <f>COUNTIFS(#REF!,LT208,#REF!,1,#REF!,"&gt;="&amp;MC208,#REF!,"&lt;="&amp;MB208,#REF!,"&lt;="&amp;ME208,#REF!,"&gt;="&amp;MF208,#REF!,"="&amp;KW208,#REF!,"="&amp;KY208)</f>
        <v>#REF!</v>
      </c>
      <c r="MS208" s="5" t="e">
        <f>COUNTIFS(#REF!,LT208,#REF!,0,#REF!,"&gt;="&amp;MC208,#REF!,"&lt;="&amp;MB208,#REF!,"&lt;="&amp;ME208,#REF!,"&gt;="&amp;MF208,#REF!,"="&amp;KW208,#REF!,"="&amp;KY208)</f>
        <v>#REF!</v>
      </c>
      <c r="MT208" s="5" t="e">
        <f>COUNTIFS(#REF!,LT208,#REF!,1,#REF!,"&gt;="&amp;MI208,#REF!,"&lt;="&amp;MH208,#REF!,"&lt;="&amp;ME208,#REF!,"&gt;="&amp;MF208)</f>
        <v>#REF!</v>
      </c>
      <c r="MU208" s="5" t="e">
        <f>COUNTIFS(#REF!,LT208,#REF!,0,#REF!,"&gt;="&amp;MI208,#REF!,"&lt;="&amp;MH208,#REF!,"&lt;="&amp;ME208,#REF!,"&gt;="&amp;MF208)</f>
        <v>#REF!</v>
      </c>
      <c r="MV208" s="5" t="e">
        <f>COUNTIFS(#REF!,LT208,#REF!,1,#REF!,"&gt;="&amp;MI208,#REF!,"&lt;="&amp;MH208,#REF!,"="&amp;KZ208,#REF!,"="&amp;LA208,#REF!,"&lt;="&amp;ME208,#REF!,"&gt;="&amp;MF208)</f>
        <v>#REF!</v>
      </c>
      <c r="MW208" s="5" t="e">
        <f>COUNTIFS(#REF!,LT208,#REF!,0,#REF!,"&gt;="&amp;MI208,#REF!,"&lt;="&amp;MH208,#REF!,"="&amp;KZ208,#REF!,"="&amp;LA208,#REF!,"&lt;="&amp;ME208,#REF!,"&gt;="&amp;MF208)</f>
        <v>#REF!</v>
      </c>
      <c r="MX208" s="5" t="e">
        <f>COUNTIFS(#REF!,LT208,#REF!,1,#REF!,"&gt;="&amp;MC208,#REF!,"&lt;="&amp;MB208,#REF!,"&lt;="&amp;ME208,#REF!,"&gt;="&amp;MF208)</f>
        <v>#REF!</v>
      </c>
      <c r="MY208" s="5" t="e">
        <f>COUNTIFS(#REF!,LT208,#REF!,0,#REF!,"&gt;="&amp;MC208,#REF!,"&lt;="&amp;MB208,#REF!,"&lt;="&amp;ME208,#REF!,"&gt;="&amp;MF208)</f>
        <v>#REF!</v>
      </c>
      <c r="MZ208" s="5" t="e">
        <f>COUNTIFS(#REF!,LT208,#REF!,1,#REF!,"&lt;="&amp;ME208,#REF!,"&gt;="&amp;MF208,#REF!,"="&amp;KV208,#REF!,"="&amp;KX208)</f>
        <v>#REF!</v>
      </c>
      <c r="NA208" s="5" t="e">
        <f>COUNTIFS(#REF!,LT208,#REF!,0,#REF!,"&lt;="&amp;ME208,#REF!,"&gt;="&amp;MF208,#REF!,"="&amp;KV208,#REF!,"="&amp;KX208)</f>
        <v>#REF!</v>
      </c>
      <c r="NB208" s="5" t="e">
        <f>COUNTIFS(#REF!,LT208,#REF!,1,#REF!,"&lt;="&amp;ME208,#REF!,"&gt;="&amp;MF208,#REF!,"="&amp;KW208,#REF!,"="&amp;KY208)</f>
        <v>#REF!</v>
      </c>
      <c r="NC208" s="5" t="e">
        <f>COUNTIFS(#REF!,LT208,#REF!,0,#REF!,"&lt;="&amp;ME208,#REF!,"&gt;="&amp;MF208,#REF!,"="&amp;KW208,#REF!,"="&amp;KY208)</f>
        <v>#REF!</v>
      </c>
      <c r="ND208" s="5" t="e">
        <f t="shared" si="157"/>
        <v>#REF!</v>
      </c>
      <c r="NE208" s="5" t="e">
        <f t="shared" si="158"/>
        <v>#REF!</v>
      </c>
      <c r="NF208" s="5" t="e">
        <f t="shared" si="159"/>
        <v>#REF!</v>
      </c>
      <c r="NG208" s="6" t="e">
        <f t="shared" si="160"/>
        <v>#REF!</v>
      </c>
      <c r="NH208" s="7" t="e">
        <f t="shared" si="161"/>
        <v>#REF!</v>
      </c>
      <c r="NI208" s="5" t="e">
        <f t="shared" si="162"/>
        <v>#REF!</v>
      </c>
      <c r="NJ208" s="31" t="e">
        <f t="shared" si="163"/>
        <v>#REF!</v>
      </c>
      <c r="NK208" s="32" t="e">
        <f t="shared" si="164"/>
        <v>#REF!</v>
      </c>
      <c r="NL208" s="32" t="e">
        <f t="shared" si="165"/>
        <v>#REF!</v>
      </c>
      <c r="NM208" s="33" t="e">
        <f t="shared" si="166"/>
        <v>#REF!</v>
      </c>
      <c r="NN208" s="33" t="e">
        <f t="shared" si="167"/>
        <v>#REF!</v>
      </c>
      <c r="NO208" s="33" t="e">
        <f t="shared" si="168"/>
        <v>#REF!</v>
      </c>
      <c r="NP208" s="33" t="e">
        <f t="shared" si="169"/>
        <v>#REF!</v>
      </c>
      <c r="NQ208" s="31" t="e">
        <f t="shared" si="170"/>
        <v>#REF!</v>
      </c>
      <c r="NR208" s="32" t="e">
        <f t="shared" si="171"/>
        <v>#REF!</v>
      </c>
      <c r="NS208" s="32" t="e">
        <f t="shared" si="172"/>
        <v>#REF!</v>
      </c>
      <c r="NT208" s="33" t="e">
        <f t="shared" si="173"/>
        <v>#REF!</v>
      </c>
      <c r="NU208" s="33" t="e">
        <f t="shared" si="174"/>
        <v>#REF!</v>
      </c>
      <c r="NV208" s="33" t="e">
        <f t="shared" si="175"/>
        <v>#REF!</v>
      </c>
      <c r="NW208" s="33" t="e">
        <f t="shared" si="176"/>
        <v>#REF!</v>
      </c>
      <c r="NX208" t="e">
        <f t="shared" si="177"/>
        <v>#REF!</v>
      </c>
      <c r="NY208" t="e">
        <f t="shared" si="178"/>
        <v>#REF!</v>
      </c>
      <c r="NZ208" t="e">
        <f t="shared" si="179"/>
        <v>#REF!</v>
      </c>
      <c r="OA208" t="e">
        <f t="shared" si="180"/>
        <v>#REF!</v>
      </c>
      <c r="OB208" t="e">
        <f t="shared" si="181"/>
        <v>#REF!</v>
      </c>
      <c r="OC208" t="e">
        <f t="shared" si="182"/>
        <v>#REF!</v>
      </c>
    </row>
    <row r="209" spans="1:393" ht="16.5" customHeight="1" x14ac:dyDescent="0.3">
      <c r="A209" s="22"/>
      <c r="KN209" s="5" t="e">
        <f>IF(INDEX(#REF!,MATCH('HT 0-1'!D209,#REF!,0))=INDEX(#REF!,MATCH('HT 0-1'!D209,#REF!,0)),INDEX(#REF!,MATCH('HT 0-1'!D209,#REF!,0)),"ERROR")</f>
        <v>#REF!</v>
      </c>
      <c r="KO209" s="5" t="e">
        <f>IF(INDEX(#REF!,MATCH('HT 0-1'!E209,#REF!,0))=INDEX(#REF!,MATCH('HT 0-1'!E209,#REF!,0)),INDEX(#REF!,MATCH('HT 0-1'!E209,#REF!,0)),"ERROR")</f>
        <v>#REF!</v>
      </c>
      <c r="KP209" s="5" t="e">
        <f t="shared" si="122"/>
        <v>#REF!</v>
      </c>
      <c r="KQ209" t="str">
        <f t="shared" si="123"/>
        <v>_</v>
      </c>
      <c r="KR209" s="5" t="e">
        <f t="shared" si="124"/>
        <v>#DIV/0!</v>
      </c>
      <c r="KS209" s="5" t="e">
        <f t="shared" si="125"/>
        <v>#DIV/0!</v>
      </c>
      <c r="KT209" s="5" t="e">
        <f t="shared" si="126"/>
        <v>#DIV/0!</v>
      </c>
      <c r="KU209" s="5" t="e">
        <f t="shared" si="127"/>
        <v>#DIV/0!</v>
      </c>
      <c r="KV209" s="5" t="e">
        <f t="shared" si="128"/>
        <v>#DIV/0!</v>
      </c>
      <c r="KW209" s="5" t="e">
        <f t="shared" si="129"/>
        <v>#DIV/0!</v>
      </c>
      <c r="KX209" s="5" t="e">
        <f t="shared" si="130"/>
        <v>#DIV/0!</v>
      </c>
      <c r="KY209" s="5" t="e">
        <f t="shared" si="131"/>
        <v>#DIV/0!</v>
      </c>
      <c r="KZ209" s="5" t="e">
        <f t="shared" si="132"/>
        <v>#DIV/0!</v>
      </c>
      <c r="LA209" s="5" t="e">
        <f t="shared" si="133"/>
        <v>#DIV/0!</v>
      </c>
      <c r="LB209" t="e">
        <f>IF(LQ209="0-1",INDEX(Scrape!#REF!,MATCH('HT 0-1'!KP209,Scrape!$B:$B,0)),"")</f>
        <v>#REF!</v>
      </c>
      <c r="LC209" t="e">
        <f>IF(LQ209="0-1",INDEX(Scrape!$A:$A,MATCH('HT 0-1'!KP209,Scrape!$B:$B,0)),"")</f>
        <v>#REF!</v>
      </c>
      <c r="LD209" t="e">
        <f>IF(LQ209="0-1",INDEX(Scrape!$B:$B,MATCH('HT 0-1'!KP209,Scrape!$B:$B,0)),"")</f>
        <v>#REF!</v>
      </c>
      <c r="LE209" t="e">
        <f>IF(LQ209="0-1",INDEX(Scrape!$C:$C,MATCH('HT 0-1'!KP209,Scrape!$B:$B,0)),"")</f>
        <v>#REF!</v>
      </c>
      <c r="LF209" t="e">
        <f>IF(LQ209="0-1",INDEX(Scrape!$D:$D,MATCH('HT 0-1'!KP209,Scrape!$B:$B,0)),"")</f>
        <v>#REF!</v>
      </c>
      <c r="LG209" t="e">
        <f>IF(LQ209="0-1",INDEX(Scrape!$E:$E,MATCH('HT 0-1'!KP209,Scrape!$B:$B,0)),"")</f>
        <v>#REF!</v>
      </c>
      <c r="LH209" t="e">
        <f>IF(LQ209="0-1",INDEX(Scrape!$F:$F,MATCH('HT 0-1'!KP209,Scrape!$B:$B,0)),"")</f>
        <v>#REF!</v>
      </c>
      <c r="LI209" t="e">
        <f>IF(LQ209="0-1",INDEX(Scrape!$G:$G,MATCH('HT 0-1'!KP209,Scrape!$B:$B,0)),"")</f>
        <v>#REF!</v>
      </c>
      <c r="LJ209" t="e">
        <f>IF(LQ209="0-1",INDEX(Scrape!$H:$H,MATCH('HT 0-1'!KP209,Scrape!$B:$B,0)),"")</f>
        <v>#REF!</v>
      </c>
      <c r="LK209" t="e">
        <f>IF(LQ209="0-1",INDEX(Scrape!$I:$I,MATCH('HT 0-1'!KP209,Scrape!$B:$B,0)),"")</f>
        <v>#REF!</v>
      </c>
      <c r="LL209" t="e">
        <f>IF(LQ209="0-1",INDEX(Scrape!$J:$J,MATCH('HT 0-1'!KP209,Scrape!$B:$B,0)),"")</f>
        <v>#REF!</v>
      </c>
      <c r="LM209" t="e">
        <f>IF(LQ209="0-1",INDEX(Scrape!$K:$K,MATCH('HT 0-1'!KP209,Scrape!$B:$B,0)),"")</f>
        <v>#REF!</v>
      </c>
      <c r="LN209" t="e">
        <f>IF(LQ209="0-1",INDEX(Scrape!$L:$L,MATCH('HT 0-1'!KP209,Scrape!$B:$B,0)),"")</f>
        <v>#REF!</v>
      </c>
      <c r="LO209" t="e">
        <f>IF(LQ209="0-1",INDEX(Scrape!$M:$M,MATCH('HT 0-1'!KP209,Scrape!$B:$B,0)),"")</f>
        <v>#REF!</v>
      </c>
      <c r="LP209" t="e">
        <f>IF(LQ209="0-1",INDEX(Scrape!$N:$N,MATCH('HT 0-1'!KP209,Scrape!$B:$B,0)),"")</f>
        <v>#REF!</v>
      </c>
      <c r="LQ209" t="e">
        <f>INDEX(Scrape!$O:$O,MATCH('HT 0-1'!KP209,Scrape!$B:$B,0))</f>
        <v>#REF!</v>
      </c>
      <c r="LR209" t="e">
        <f t="shared" si="134"/>
        <v>#REF!</v>
      </c>
      <c r="LS209" t="e">
        <f t="shared" si="135"/>
        <v>#REF!</v>
      </c>
      <c r="LT209" s="23" t="e">
        <f>IF(INDEX(#REF!,MATCH(KQ209,#REF!,0))=INDEX(#REF!,MATCH(KQ209,#REF!,0)),INDEX(#REF!,MATCH(KQ209,#REF!,0)),"ERROR")</f>
        <v>#REF!</v>
      </c>
      <c r="LU209" s="24" t="e">
        <f t="shared" si="136"/>
        <v>#DIV/0!</v>
      </c>
      <c r="LV209" s="24" t="e">
        <f t="shared" si="137"/>
        <v>#DIV/0!</v>
      </c>
      <c r="LW209" s="24" t="e">
        <f t="shared" si="138"/>
        <v>#DIV/0!</v>
      </c>
      <c r="LX209" s="24" t="e">
        <f t="shared" si="139"/>
        <v>#DIV/0!</v>
      </c>
      <c r="LY209" s="25" t="e">
        <f t="shared" si="140"/>
        <v>#REF!</v>
      </c>
      <c r="LZ209" s="25" t="e">
        <f t="shared" si="141"/>
        <v>#REF!</v>
      </c>
      <c r="MA209" s="26" t="e">
        <f t="shared" si="142"/>
        <v>#REF!</v>
      </c>
      <c r="MB209" s="27" t="e">
        <f t="shared" si="143"/>
        <v>#REF!</v>
      </c>
      <c r="MC209" s="28" t="e">
        <f t="shared" si="144"/>
        <v>#REF!</v>
      </c>
      <c r="MD209" s="24" t="e">
        <f t="shared" si="145"/>
        <v>#REF!</v>
      </c>
      <c r="ME209" s="29" t="e">
        <f t="shared" si="146"/>
        <v>#REF!</v>
      </c>
      <c r="MF209" s="30" t="e">
        <f t="shared" si="147"/>
        <v>#REF!</v>
      </c>
      <c r="MG209" s="24" t="e">
        <f t="shared" si="148"/>
        <v>#REF!</v>
      </c>
      <c r="MH209" s="29" t="e">
        <f t="shared" si="149"/>
        <v>#REF!</v>
      </c>
      <c r="MI209" s="30" t="e">
        <f t="shared" si="150"/>
        <v>#REF!</v>
      </c>
      <c r="MJ209" t="str">
        <f t="shared" si="151"/>
        <v/>
      </c>
      <c r="MK209" t="str">
        <f t="shared" si="152"/>
        <v/>
      </c>
      <c r="ML209" t="str">
        <f t="shared" si="153"/>
        <v/>
      </c>
      <c r="MM209" t="str">
        <f t="shared" si="154"/>
        <v/>
      </c>
      <c r="MN209" t="str">
        <f t="shared" si="155"/>
        <v/>
      </c>
      <c r="MO209" t="str">
        <f t="shared" si="156"/>
        <v/>
      </c>
      <c r="MP209" s="5" t="e">
        <f>COUNTIFS(#REF!,LT209,#REF!,1,#REF!,"&gt;="&amp;MC209,#REF!,"&lt;="&amp;MB209,#REF!,"&lt;="&amp;ME209,#REF!,"&gt;="&amp;MF209,#REF!,"="&amp;KV209,#REF!,"="&amp;KX209)</f>
        <v>#REF!</v>
      </c>
      <c r="MQ209" s="5" t="e">
        <f>COUNTIFS(#REF!,LT209,#REF!,0,#REF!,"&gt;="&amp;MC209,#REF!,"&lt;="&amp;MB209,#REF!,"&lt;="&amp;ME209,#REF!,"&gt;="&amp;MF209,#REF!,"="&amp;KV209,#REF!,"="&amp;KX209)</f>
        <v>#REF!</v>
      </c>
      <c r="MR209" s="5" t="e">
        <f>COUNTIFS(#REF!,LT209,#REF!,1,#REF!,"&gt;="&amp;MC209,#REF!,"&lt;="&amp;MB209,#REF!,"&lt;="&amp;ME209,#REF!,"&gt;="&amp;MF209,#REF!,"="&amp;KW209,#REF!,"="&amp;KY209)</f>
        <v>#REF!</v>
      </c>
      <c r="MS209" s="5" t="e">
        <f>COUNTIFS(#REF!,LT209,#REF!,0,#REF!,"&gt;="&amp;MC209,#REF!,"&lt;="&amp;MB209,#REF!,"&lt;="&amp;ME209,#REF!,"&gt;="&amp;MF209,#REF!,"="&amp;KW209,#REF!,"="&amp;KY209)</f>
        <v>#REF!</v>
      </c>
      <c r="MT209" s="5" t="e">
        <f>COUNTIFS(#REF!,LT209,#REF!,1,#REF!,"&gt;="&amp;MI209,#REF!,"&lt;="&amp;MH209,#REF!,"&lt;="&amp;ME209,#REF!,"&gt;="&amp;MF209)</f>
        <v>#REF!</v>
      </c>
      <c r="MU209" s="5" t="e">
        <f>COUNTIFS(#REF!,LT209,#REF!,0,#REF!,"&gt;="&amp;MI209,#REF!,"&lt;="&amp;MH209,#REF!,"&lt;="&amp;ME209,#REF!,"&gt;="&amp;MF209)</f>
        <v>#REF!</v>
      </c>
      <c r="MV209" s="5" t="e">
        <f>COUNTIFS(#REF!,LT209,#REF!,1,#REF!,"&gt;="&amp;MI209,#REF!,"&lt;="&amp;MH209,#REF!,"="&amp;KZ209,#REF!,"="&amp;LA209,#REF!,"&lt;="&amp;ME209,#REF!,"&gt;="&amp;MF209)</f>
        <v>#REF!</v>
      </c>
      <c r="MW209" s="5" t="e">
        <f>COUNTIFS(#REF!,LT209,#REF!,0,#REF!,"&gt;="&amp;MI209,#REF!,"&lt;="&amp;MH209,#REF!,"="&amp;KZ209,#REF!,"="&amp;LA209,#REF!,"&lt;="&amp;ME209,#REF!,"&gt;="&amp;MF209)</f>
        <v>#REF!</v>
      </c>
      <c r="MX209" s="5" t="e">
        <f>COUNTIFS(#REF!,LT209,#REF!,1,#REF!,"&gt;="&amp;MC209,#REF!,"&lt;="&amp;MB209,#REF!,"&lt;="&amp;ME209,#REF!,"&gt;="&amp;MF209)</f>
        <v>#REF!</v>
      </c>
      <c r="MY209" s="5" t="e">
        <f>COUNTIFS(#REF!,LT209,#REF!,0,#REF!,"&gt;="&amp;MC209,#REF!,"&lt;="&amp;MB209,#REF!,"&lt;="&amp;ME209,#REF!,"&gt;="&amp;MF209)</f>
        <v>#REF!</v>
      </c>
      <c r="MZ209" s="5" t="e">
        <f>COUNTIFS(#REF!,LT209,#REF!,1,#REF!,"&lt;="&amp;ME209,#REF!,"&gt;="&amp;MF209,#REF!,"="&amp;KV209,#REF!,"="&amp;KX209)</f>
        <v>#REF!</v>
      </c>
      <c r="NA209" s="5" t="e">
        <f>COUNTIFS(#REF!,LT209,#REF!,0,#REF!,"&lt;="&amp;ME209,#REF!,"&gt;="&amp;MF209,#REF!,"="&amp;KV209,#REF!,"="&amp;KX209)</f>
        <v>#REF!</v>
      </c>
      <c r="NB209" s="5" t="e">
        <f>COUNTIFS(#REF!,LT209,#REF!,1,#REF!,"&lt;="&amp;ME209,#REF!,"&gt;="&amp;MF209,#REF!,"="&amp;KW209,#REF!,"="&amp;KY209)</f>
        <v>#REF!</v>
      </c>
      <c r="NC209" s="5" t="e">
        <f>COUNTIFS(#REF!,LT209,#REF!,0,#REF!,"&lt;="&amp;ME209,#REF!,"&gt;="&amp;MF209,#REF!,"="&amp;KW209,#REF!,"="&amp;KY209)</f>
        <v>#REF!</v>
      </c>
      <c r="ND209" s="5" t="e">
        <f t="shared" si="157"/>
        <v>#REF!</v>
      </c>
      <c r="NE209" s="5" t="e">
        <f t="shared" si="158"/>
        <v>#REF!</v>
      </c>
      <c r="NF209" s="5" t="e">
        <f t="shared" si="159"/>
        <v>#REF!</v>
      </c>
      <c r="NG209" s="6" t="e">
        <f t="shared" si="160"/>
        <v>#REF!</v>
      </c>
      <c r="NH209" s="7" t="e">
        <f t="shared" si="161"/>
        <v>#REF!</v>
      </c>
      <c r="NI209" s="5" t="e">
        <f t="shared" si="162"/>
        <v>#REF!</v>
      </c>
      <c r="NJ209" s="31" t="e">
        <f t="shared" si="163"/>
        <v>#REF!</v>
      </c>
      <c r="NK209" s="32" t="e">
        <f t="shared" si="164"/>
        <v>#REF!</v>
      </c>
      <c r="NL209" s="32" t="e">
        <f t="shared" si="165"/>
        <v>#REF!</v>
      </c>
      <c r="NM209" s="33" t="e">
        <f t="shared" si="166"/>
        <v>#REF!</v>
      </c>
      <c r="NN209" s="33" t="e">
        <f t="shared" si="167"/>
        <v>#REF!</v>
      </c>
      <c r="NO209" s="33" t="e">
        <f t="shared" si="168"/>
        <v>#REF!</v>
      </c>
      <c r="NP209" s="33" t="e">
        <f t="shared" si="169"/>
        <v>#REF!</v>
      </c>
      <c r="NQ209" s="31" t="e">
        <f t="shared" si="170"/>
        <v>#REF!</v>
      </c>
      <c r="NR209" s="32" t="e">
        <f t="shared" si="171"/>
        <v>#REF!</v>
      </c>
      <c r="NS209" s="32" t="e">
        <f t="shared" si="172"/>
        <v>#REF!</v>
      </c>
      <c r="NT209" s="33" t="e">
        <f t="shared" si="173"/>
        <v>#REF!</v>
      </c>
      <c r="NU209" s="33" t="e">
        <f t="shared" si="174"/>
        <v>#REF!</v>
      </c>
      <c r="NV209" s="33" t="e">
        <f t="shared" si="175"/>
        <v>#REF!</v>
      </c>
      <c r="NW209" s="33" t="e">
        <f t="shared" si="176"/>
        <v>#REF!</v>
      </c>
      <c r="NX209" t="e">
        <f t="shared" si="177"/>
        <v>#REF!</v>
      </c>
      <c r="NY209" t="e">
        <f t="shared" si="178"/>
        <v>#REF!</v>
      </c>
      <c r="NZ209" t="e">
        <f t="shared" si="179"/>
        <v>#REF!</v>
      </c>
      <c r="OA209" t="e">
        <f t="shared" si="180"/>
        <v>#REF!</v>
      </c>
      <c r="OB209" t="e">
        <f t="shared" si="181"/>
        <v>#REF!</v>
      </c>
      <c r="OC209" t="e">
        <f t="shared" si="182"/>
        <v>#REF!</v>
      </c>
    </row>
    <row r="210" spans="1:393" ht="16.5" customHeight="1" x14ac:dyDescent="0.3">
      <c r="A210" s="22"/>
      <c r="KN210" s="5" t="e">
        <f>IF(INDEX(#REF!,MATCH('HT 0-1'!D210,#REF!,0))=INDEX(#REF!,MATCH('HT 0-1'!D210,#REF!,0)),INDEX(#REF!,MATCH('HT 0-1'!D210,#REF!,0)),"ERROR")</f>
        <v>#REF!</v>
      </c>
      <c r="KO210" s="5" t="e">
        <f>IF(INDEX(#REF!,MATCH('HT 0-1'!E210,#REF!,0))=INDEX(#REF!,MATCH('HT 0-1'!E210,#REF!,0)),INDEX(#REF!,MATCH('HT 0-1'!E210,#REF!,0)),"ERROR")</f>
        <v>#REF!</v>
      </c>
      <c r="KP210" s="5" t="e">
        <f t="shared" si="122"/>
        <v>#REF!</v>
      </c>
      <c r="KQ210" t="str">
        <f t="shared" si="123"/>
        <v>_</v>
      </c>
      <c r="KR210" s="5" t="e">
        <f t="shared" si="124"/>
        <v>#DIV/0!</v>
      </c>
      <c r="KS210" s="5" t="e">
        <f t="shared" si="125"/>
        <v>#DIV/0!</v>
      </c>
      <c r="KT210" s="5" t="e">
        <f t="shared" si="126"/>
        <v>#DIV/0!</v>
      </c>
      <c r="KU210" s="5" t="e">
        <f t="shared" si="127"/>
        <v>#DIV/0!</v>
      </c>
      <c r="KV210" s="5" t="e">
        <f t="shared" si="128"/>
        <v>#DIV/0!</v>
      </c>
      <c r="KW210" s="5" t="e">
        <f t="shared" si="129"/>
        <v>#DIV/0!</v>
      </c>
      <c r="KX210" s="5" t="e">
        <f t="shared" si="130"/>
        <v>#DIV/0!</v>
      </c>
      <c r="KY210" s="5" t="e">
        <f t="shared" si="131"/>
        <v>#DIV/0!</v>
      </c>
      <c r="KZ210" s="5" t="e">
        <f t="shared" si="132"/>
        <v>#DIV/0!</v>
      </c>
      <c r="LA210" s="5" t="e">
        <f t="shared" si="133"/>
        <v>#DIV/0!</v>
      </c>
      <c r="LB210" t="e">
        <f>IF(LQ210="0-1",INDEX(Scrape!#REF!,MATCH('HT 0-1'!KP210,Scrape!$B:$B,0)),"")</f>
        <v>#REF!</v>
      </c>
      <c r="LC210" t="e">
        <f>IF(LQ210="0-1",INDEX(Scrape!$A:$A,MATCH('HT 0-1'!KP210,Scrape!$B:$B,0)),"")</f>
        <v>#REF!</v>
      </c>
      <c r="LD210" t="e">
        <f>IF(LQ210="0-1",INDEX(Scrape!$B:$B,MATCH('HT 0-1'!KP210,Scrape!$B:$B,0)),"")</f>
        <v>#REF!</v>
      </c>
      <c r="LE210" t="e">
        <f>IF(LQ210="0-1",INDEX(Scrape!$C:$C,MATCH('HT 0-1'!KP210,Scrape!$B:$B,0)),"")</f>
        <v>#REF!</v>
      </c>
      <c r="LF210" t="e">
        <f>IF(LQ210="0-1",INDEX(Scrape!$D:$D,MATCH('HT 0-1'!KP210,Scrape!$B:$B,0)),"")</f>
        <v>#REF!</v>
      </c>
      <c r="LG210" t="e">
        <f>IF(LQ210="0-1",INDEX(Scrape!$E:$E,MATCH('HT 0-1'!KP210,Scrape!$B:$B,0)),"")</f>
        <v>#REF!</v>
      </c>
      <c r="LH210" t="e">
        <f>IF(LQ210="0-1",INDEX(Scrape!$F:$F,MATCH('HT 0-1'!KP210,Scrape!$B:$B,0)),"")</f>
        <v>#REF!</v>
      </c>
      <c r="LI210" t="e">
        <f>IF(LQ210="0-1",INDEX(Scrape!$G:$G,MATCH('HT 0-1'!KP210,Scrape!$B:$B,0)),"")</f>
        <v>#REF!</v>
      </c>
      <c r="LJ210" t="e">
        <f>IF(LQ210="0-1",INDEX(Scrape!$H:$H,MATCH('HT 0-1'!KP210,Scrape!$B:$B,0)),"")</f>
        <v>#REF!</v>
      </c>
      <c r="LK210" t="e">
        <f>IF(LQ210="0-1",INDEX(Scrape!$I:$I,MATCH('HT 0-1'!KP210,Scrape!$B:$B,0)),"")</f>
        <v>#REF!</v>
      </c>
      <c r="LL210" t="e">
        <f>IF(LQ210="0-1",INDEX(Scrape!$J:$J,MATCH('HT 0-1'!KP210,Scrape!$B:$B,0)),"")</f>
        <v>#REF!</v>
      </c>
      <c r="LM210" t="e">
        <f>IF(LQ210="0-1",INDEX(Scrape!$K:$K,MATCH('HT 0-1'!KP210,Scrape!$B:$B,0)),"")</f>
        <v>#REF!</v>
      </c>
      <c r="LN210" t="e">
        <f>IF(LQ210="0-1",INDEX(Scrape!$L:$L,MATCH('HT 0-1'!KP210,Scrape!$B:$B,0)),"")</f>
        <v>#REF!</v>
      </c>
      <c r="LO210" t="e">
        <f>IF(LQ210="0-1",INDEX(Scrape!$M:$M,MATCH('HT 0-1'!KP210,Scrape!$B:$B,0)),"")</f>
        <v>#REF!</v>
      </c>
      <c r="LP210" t="e">
        <f>IF(LQ210="0-1",INDEX(Scrape!$N:$N,MATCH('HT 0-1'!KP210,Scrape!$B:$B,0)),"")</f>
        <v>#REF!</v>
      </c>
      <c r="LQ210" t="e">
        <f>INDEX(Scrape!$O:$O,MATCH('HT 0-1'!KP210,Scrape!$B:$B,0))</f>
        <v>#REF!</v>
      </c>
      <c r="LR210" t="e">
        <f t="shared" si="134"/>
        <v>#REF!</v>
      </c>
      <c r="LS210" t="e">
        <f t="shared" si="135"/>
        <v>#REF!</v>
      </c>
      <c r="LT210" s="23" t="e">
        <f>IF(INDEX(#REF!,MATCH(KQ210,#REF!,0))=INDEX(#REF!,MATCH(KQ210,#REF!,0)),INDEX(#REF!,MATCH(KQ210,#REF!,0)),"ERROR")</f>
        <v>#REF!</v>
      </c>
      <c r="LU210" s="24" t="e">
        <f t="shared" si="136"/>
        <v>#DIV/0!</v>
      </c>
      <c r="LV210" s="24" t="e">
        <f t="shared" si="137"/>
        <v>#DIV/0!</v>
      </c>
      <c r="LW210" s="24" t="e">
        <f t="shared" si="138"/>
        <v>#DIV/0!</v>
      </c>
      <c r="LX210" s="24" t="e">
        <f t="shared" si="139"/>
        <v>#DIV/0!</v>
      </c>
      <c r="LY210" s="25" t="e">
        <f t="shared" si="140"/>
        <v>#REF!</v>
      </c>
      <c r="LZ210" s="25" t="e">
        <f t="shared" si="141"/>
        <v>#REF!</v>
      </c>
      <c r="MA210" s="26" t="e">
        <f t="shared" si="142"/>
        <v>#REF!</v>
      </c>
      <c r="MB210" s="27" t="e">
        <f t="shared" si="143"/>
        <v>#REF!</v>
      </c>
      <c r="MC210" s="28" t="e">
        <f t="shared" si="144"/>
        <v>#REF!</v>
      </c>
      <c r="MD210" s="24" t="e">
        <f t="shared" si="145"/>
        <v>#REF!</v>
      </c>
      <c r="ME210" s="29" t="e">
        <f t="shared" si="146"/>
        <v>#REF!</v>
      </c>
      <c r="MF210" s="30" t="e">
        <f t="shared" si="147"/>
        <v>#REF!</v>
      </c>
      <c r="MG210" s="24" t="e">
        <f t="shared" si="148"/>
        <v>#REF!</v>
      </c>
      <c r="MH210" s="29" t="e">
        <f t="shared" si="149"/>
        <v>#REF!</v>
      </c>
      <c r="MI210" s="30" t="e">
        <f t="shared" si="150"/>
        <v>#REF!</v>
      </c>
      <c r="MJ210" t="str">
        <f t="shared" si="151"/>
        <v/>
      </c>
      <c r="MK210" t="str">
        <f t="shared" si="152"/>
        <v/>
      </c>
      <c r="ML210" t="str">
        <f t="shared" si="153"/>
        <v/>
      </c>
      <c r="MM210" t="str">
        <f t="shared" si="154"/>
        <v/>
      </c>
      <c r="MN210" t="str">
        <f t="shared" si="155"/>
        <v/>
      </c>
      <c r="MO210" t="str">
        <f t="shared" si="156"/>
        <v/>
      </c>
      <c r="MP210" s="5" t="e">
        <f>COUNTIFS(#REF!,LT210,#REF!,1,#REF!,"&gt;="&amp;MC210,#REF!,"&lt;="&amp;MB210,#REF!,"&lt;="&amp;ME210,#REF!,"&gt;="&amp;MF210,#REF!,"="&amp;KV210,#REF!,"="&amp;KX210)</f>
        <v>#REF!</v>
      </c>
      <c r="MQ210" s="5" t="e">
        <f>COUNTIFS(#REF!,LT210,#REF!,0,#REF!,"&gt;="&amp;MC210,#REF!,"&lt;="&amp;MB210,#REF!,"&lt;="&amp;ME210,#REF!,"&gt;="&amp;MF210,#REF!,"="&amp;KV210,#REF!,"="&amp;KX210)</f>
        <v>#REF!</v>
      </c>
      <c r="MR210" s="5" t="e">
        <f>COUNTIFS(#REF!,LT210,#REF!,1,#REF!,"&gt;="&amp;MC210,#REF!,"&lt;="&amp;MB210,#REF!,"&lt;="&amp;ME210,#REF!,"&gt;="&amp;MF210,#REF!,"="&amp;KW210,#REF!,"="&amp;KY210)</f>
        <v>#REF!</v>
      </c>
      <c r="MS210" s="5" t="e">
        <f>COUNTIFS(#REF!,LT210,#REF!,0,#REF!,"&gt;="&amp;MC210,#REF!,"&lt;="&amp;MB210,#REF!,"&lt;="&amp;ME210,#REF!,"&gt;="&amp;MF210,#REF!,"="&amp;KW210,#REF!,"="&amp;KY210)</f>
        <v>#REF!</v>
      </c>
      <c r="MT210" s="5" t="e">
        <f>COUNTIFS(#REF!,LT210,#REF!,1,#REF!,"&gt;="&amp;MI210,#REF!,"&lt;="&amp;MH210,#REF!,"&lt;="&amp;ME210,#REF!,"&gt;="&amp;MF210)</f>
        <v>#REF!</v>
      </c>
      <c r="MU210" s="5" t="e">
        <f>COUNTIFS(#REF!,LT210,#REF!,0,#REF!,"&gt;="&amp;MI210,#REF!,"&lt;="&amp;MH210,#REF!,"&lt;="&amp;ME210,#REF!,"&gt;="&amp;MF210)</f>
        <v>#REF!</v>
      </c>
      <c r="MV210" s="5" t="e">
        <f>COUNTIFS(#REF!,LT210,#REF!,1,#REF!,"&gt;="&amp;MI210,#REF!,"&lt;="&amp;MH210,#REF!,"="&amp;KZ210,#REF!,"="&amp;LA210,#REF!,"&lt;="&amp;ME210,#REF!,"&gt;="&amp;MF210)</f>
        <v>#REF!</v>
      </c>
      <c r="MW210" s="5" t="e">
        <f>COUNTIFS(#REF!,LT210,#REF!,0,#REF!,"&gt;="&amp;MI210,#REF!,"&lt;="&amp;MH210,#REF!,"="&amp;KZ210,#REF!,"="&amp;LA210,#REF!,"&lt;="&amp;ME210,#REF!,"&gt;="&amp;MF210)</f>
        <v>#REF!</v>
      </c>
      <c r="MX210" s="5" t="e">
        <f>COUNTIFS(#REF!,LT210,#REF!,1,#REF!,"&gt;="&amp;MC210,#REF!,"&lt;="&amp;MB210,#REF!,"&lt;="&amp;ME210,#REF!,"&gt;="&amp;MF210)</f>
        <v>#REF!</v>
      </c>
      <c r="MY210" s="5" t="e">
        <f>COUNTIFS(#REF!,LT210,#REF!,0,#REF!,"&gt;="&amp;MC210,#REF!,"&lt;="&amp;MB210,#REF!,"&lt;="&amp;ME210,#REF!,"&gt;="&amp;MF210)</f>
        <v>#REF!</v>
      </c>
      <c r="MZ210" s="5" t="e">
        <f>COUNTIFS(#REF!,LT210,#REF!,1,#REF!,"&lt;="&amp;ME210,#REF!,"&gt;="&amp;MF210,#REF!,"="&amp;KV210,#REF!,"="&amp;KX210)</f>
        <v>#REF!</v>
      </c>
      <c r="NA210" s="5" t="e">
        <f>COUNTIFS(#REF!,LT210,#REF!,0,#REF!,"&lt;="&amp;ME210,#REF!,"&gt;="&amp;MF210,#REF!,"="&amp;KV210,#REF!,"="&amp;KX210)</f>
        <v>#REF!</v>
      </c>
      <c r="NB210" s="5" t="e">
        <f>COUNTIFS(#REF!,LT210,#REF!,1,#REF!,"&lt;="&amp;ME210,#REF!,"&gt;="&amp;MF210,#REF!,"="&amp;KW210,#REF!,"="&amp;KY210)</f>
        <v>#REF!</v>
      </c>
      <c r="NC210" s="5" t="e">
        <f>COUNTIFS(#REF!,LT210,#REF!,0,#REF!,"&lt;="&amp;ME210,#REF!,"&gt;="&amp;MF210,#REF!,"="&amp;KW210,#REF!,"="&amp;KY210)</f>
        <v>#REF!</v>
      </c>
      <c r="ND210" s="5" t="e">
        <f t="shared" si="157"/>
        <v>#REF!</v>
      </c>
      <c r="NE210" s="5" t="e">
        <f t="shared" si="158"/>
        <v>#REF!</v>
      </c>
      <c r="NF210" s="5" t="e">
        <f t="shared" si="159"/>
        <v>#REF!</v>
      </c>
      <c r="NG210" s="6" t="e">
        <f t="shared" si="160"/>
        <v>#REF!</v>
      </c>
      <c r="NH210" s="7" t="e">
        <f t="shared" si="161"/>
        <v>#REF!</v>
      </c>
      <c r="NI210" s="5" t="e">
        <f t="shared" si="162"/>
        <v>#REF!</v>
      </c>
      <c r="NJ210" s="31" t="e">
        <f t="shared" si="163"/>
        <v>#REF!</v>
      </c>
      <c r="NK210" s="32" t="e">
        <f t="shared" si="164"/>
        <v>#REF!</v>
      </c>
      <c r="NL210" s="32" t="e">
        <f t="shared" si="165"/>
        <v>#REF!</v>
      </c>
      <c r="NM210" s="33" t="e">
        <f t="shared" si="166"/>
        <v>#REF!</v>
      </c>
      <c r="NN210" s="33" t="e">
        <f t="shared" si="167"/>
        <v>#REF!</v>
      </c>
      <c r="NO210" s="33" t="e">
        <f t="shared" si="168"/>
        <v>#REF!</v>
      </c>
      <c r="NP210" s="33" t="e">
        <f t="shared" si="169"/>
        <v>#REF!</v>
      </c>
      <c r="NQ210" s="31" t="e">
        <f t="shared" si="170"/>
        <v>#REF!</v>
      </c>
      <c r="NR210" s="32" t="e">
        <f t="shared" si="171"/>
        <v>#REF!</v>
      </c>
      <c r="NS210" s="32" t="e">
        <f t="shared" si="172"/>
        <v>#REF!</v>
      </c>
      <c r="NT210" s="33" t="e">
        <f t="shared" si="173"/>
        <v>#REF!</v>
      </c>
      <c r="NU210" s="33" t="e">
        <f t="shared" si="174"/>
        <v>#REF!</v>
      </c>
      <c r="NV210" s="33" t="e">
        <f t="shared" si="175"/>
        <v>#REF!</v>
      </c>
      <c r="NW210" s="33" t="e">
        <f t="shared" si="176"/>
        <v>#REF!</v>
      </c>
      <c r="NX210" t="e">
        <f t="shared" si="177"/>
        <v>#REF!</v>
      </c>
      <c r="NY210" t="e">
        <f t="shared" si="178"/>
        <v>#REF!</v>
      </c>
      <c r="NZ210" t="e">
        <f t="shared" si="179"/>
        <v>#REF!</v>
      </c>
      <c r="OA210" t="e">
        <f t="shared" si="180"/>
        <v>#REF!</v>
      </c>
      <c r="OB210" t="e">
        <f t="shared" si="181"/>
        <v>#REF!</v>
      </c>
      <c r="OC210" t="e">
        <f t="shared" si="182"/>
        <v>#REF!</v>
      </c>
    </row>
    <row r="211" spans="1:393" ht="16.5" customHeight="1" x14ac:dyDescent="0.3">
      <c r="A211" s="22"/>
      <c r="KN211" s="5" t="e">
        <f>IF(INDEX(#REF!,MATCH('HT 0-1'!D211,#REF!,0))=INDEX(#REF!,MATCH('HT 0-1'!D211,#REF!,0)),INDEX(#REF!,MATCH('HT 0-1'!D211,#REF!,0)),"ERROR")</f>
        <v>#REF!</v>
      </c>
      <c r="KO211" s="5" t="e">
        <f>IF(INDEX(#REF!,MATCH('HT 0-1'!E211,#REF!,0))=INDEX(#REF!,MATCH('HT 0-1'!E211,#REF!,0)),INDEX(#REF!,MATCH('HT 0-1'!E211,#REF!,0)),"ERROR")</f>
        <v>#REF!</v>
      </c>
      <c r="KP211" s="5" t="e">
        <f t="shared" si="122"/>
        <v>#REF!</v>
      </c>
      <c r="KQ211" t="str">
        <f t="shared" si="123"/>
        <v>_</v>
      </c>
      <c r="KR211" s="5" t="e">
        <f t="shared" si="124"/>
        <v>#DIV/0!</v>
      </c>
      <c r="KS211" s="5" t="e">
        <f t="shared" si="125"/>
        <v>#DIV/0!</v>
      </c>
      <c r="KT211" s="5" t="e">
        <f t="shared" si="126"/>
        <v>#DIV/0!</v>
      </c>
      <c r="KU211" s="5" t="e">
        <f t="shared" si="127"/>
        <v>#DIV/0!</v>
      </c>
      <c r="KV211" s="5" t="e">
        <f t="shared" si="128"/>
        <v>#DIV/0!</v>
      </c>
      <c r="KW211" s="5" t="e">
        <f t="shared" si="129"/>
        <v>#DIV/0!</v>
      </c>
      <c r="KX211" s="5" t="e">
        <f t="shared" si="130"/>
        <v>#DIV/0!</v>
      </c>
      <c r="KY211" s="5" t="e">
        <f t="shared" si="131"/>
        <v>#DIV/0!</v>
      </c>
      <c r="KZ211" s="5" t="e">
        <f t="shared" si="132"/>
        <v>#DIV/0!</v>
      </c>
      <c r="LA211" s="5" t="e">
        <f t="shared" si="133"/>
        <v>#DIV/0!</v>
      </c>
      <c r="LB211" t="e">
        <f>IF(LQ211="0-1",INDEX(Scrape!#REF!,MATCH('HT 0-1'!KP211,Scrape!$B:$B,0)),"")</f>
        <v>#REF!</v>
      </c>
      <c r="LC211" t="e">
        <f>IF(LQ211="0-1",INDEX(Scrape!$A:$A,MATCH('HT 0-1'!KP211,Scrape!$B:$B,0)),"")</f>
        <v>#REF!</v>
      </c>
      <c r="LD211" t="e">
        <f>IF(LQ211="0-1",INDEX(Scrape!$B:$B,MATCH('HT 0-1'!KP211,Scrape!$B:$B,0)),"")</f>
        <v>#REF!</v>
      </c>
      <c r="LE211" t="e">
        <f>IF(LQ211="0-1",INDEX(Scrape!$C:$C,MATCH('HT 0-1'!KP211,Scrape!$B:$B,0)),"")</f>
        <v>#REF!</v>
      </c>
      <c r="LF211" t="e">
        <f>IF(LQ211="0-1",INDEX(Scrape!$D:$D,MATCH('HT 0-1'!KP211,Scrape!$B:$B,0)),"")</f>
        <v>#REF!</v>
      </c>
      <c r="LG211" t="e">
        <f>IF(LQ211="0-1",INDEX(Scrape!$E:$E,MATCH('HT 0-1'!KP211,Scrape!$B:$B,0)),"")</f>
        <v>#REF!</v>
      </c>
      <c r="LH211" t="e">
        <f>IF(LQ211="0-1",INDEX(Scrape!$F:$F,MATCH('HT 0-1'!KP211,Scrape!$B:$B,0)),"")</f>
        <v>#REF!</v>
      </c>
      <c r="LI211" t="e">
        <f>IF(LQ211="0-1",INDEX(Scrape!$G:$G,MATCH('HT 0-1'!KP211,Scrape!$B:$B,0)),"")</f>
        <v>#REF!</v>
      </c>
      <c r="LJ211" t="e">
        <f>IF(LQ211="0-1",INDEX(Scrape!$H:$H,MATCH('HT 0-1'!KP211,Scrape!$B:$B,0)),"")</f>
        <v>#REF!</v>
      </c>
      <c r="LK211" t="e">
        <f>IF(LQ211="0-1",INDEX(Scrape!$I:$I,MATCH('HT 0-1'!KP211,Scrape!$B:$B,0)),"")</f>
        <v>#REF!</v>
      </c>
      <c r="LL211" t="e">
        <f>IF(LQ211="0-1",INDEX(Scrape!$J:$J,MATCH('HT 0-1'!KP211,Scrape!$B:$B,0)),"")</f>
        <v>#REF!</v>
      </c>
      <c r="LM211" t="e">
        <f>IF(LQ211="0-1",INDEX(Scrape!$K:$K,MATCH('HT 0-1'!KP211,Scrape!$B:$B,0)),"")</f>
        <v>#REF!</v>
      </c>
      <c r="LN211" t="e">
        <f>IF(LQ211="0-1",INDEX(Scrape!$L:$L,MATCH('HT 0-1'!KP211,Scrape!$B:$B,0)),"")</f>
        <v>#REF!</v>
      </c>
      <c r="LO211" t="e">
        <f>IF(LQ211="0-1",INDEX(Scrape!$M:$M,MATCH('HT 0-1'!KP211,Scrape!$B:$B,0)),"")</f>
        <v>#REF!</v>
      </c>
      <c r="LP211" t="e">
        <f>IF(LQ211="0-1",INDEX(Scrape!$N:$N,MATCH('HT 0-1'!KP211,Scrape!$B:$B,0)),"")</f>
        <v>#REF!</v>
      </c>
      <c r="LQ211" t="e">
        <f>INDEX(Scrape!$O:$O,MATCH('HT 0-1'!KP211,Scrape!$B:$B,0))</f>
        <v>#REF!</v>
      </c>
      <c r="LR211" t="e">
        <f t="shared" si="134"/>
        <v>#REF!</v>
      </c>
      <c r="LS211" t="e">
        <f t="shared" si="135"/>
        <v>#REF!</v>
      </c>
      <c r="LT211" s="23" t="e">
        <f>IF(INDEX(#REF!,MATCH(KQ211,#REF!,0))=INDEX(#REF!,MATCH(KQ211,#REF!,0)),INDEX(#REF!,MATCH(KQ211,#REF!,0)),"ERROR")</f>
        <v>#REF!</v>
      </c>
      <c r="LU211" s="24" t="e">
        <f t="shared" si="136"/>
        <v>#DIV/0!</v>
      </c>
      <c r="LV211" s="24" t="e">
        <f t="shared" si="137"/>
        <v>#DIV/0!</v>
      </c>
      <c r="LW211" s="24" t="e">
        <f t="shared" si="138"/>
        <v>#DIV/0!</v>
      </c>
      <c r="LX211" s="24" t="e">
        <f t="shared" si="139"/>
        <v>#DIV/0!</v>
      </c>
      <c r="LY211" s="25" t="e">
        <f t="shared" si="140"/>
        <v>#REF!</v>
      </c>
      <c r="LZ211" s="25" t="e">
        <f t="shared" si="141"/>
        <v>#REF!</v>
      </c>
      <c r="MA211" s="26" t="e">
        <f t="shared" si="142"/>
        <v>#REF!</v>
      </c>
      <c r="MB211" s="27" t="e">
        <f t="shared" si="143"/>
        <v>#REF!</v>
      </c>
      <c r="MC211" s="28" t="e">
        <f t="shared" si="144"/>
        <v>#REF!</v>
      </c>
      <c r="MD211" s="24" t="e">
        <f t="shared" si="145"/>
        <v>#REF!</v>
      </c>
      <c r="ME211" s="29" t="e">
        <f t="shared" si="146"/>
        <v>#REF!</v>
      </c>
      <c r="MF211" s="30" t="e">
        <f t="shared" si="147"/>
        <v>#REF!</v>
      </c>
      <c r="MG211" s="24" t="e">
        <f t="shared" si="148"/>
        <v>#REF!</v>
      </c>
      <c r="MH211" s="29" t="e">
        <f t="shared" si="149"/>
        <v>#REF!</v>
      </c>
      <c r="MI211" s="30" t="e">
        <f t="shared" si="150"/>
        <v>#REF!</v>
      </c>
      <c r="MJ211" t="str">
        <f t="shared" si="151"/>
        <v/>
      </c>
      <c r="MK211" t="str">
        <f t="shared" si="152"/>
        <v/>
      </c>
      <c r="ML211" t="str">
        <f t="shared" si="153"/>
        <v/>
      </c>
      <c r="MM211" t="str">
        <f t="shared" si="154"/>
        <v/>
      </c>
      <c r="MN211" t="str">
        <f t="shared" si="155"/>
        <v/>
      </c>
      <c r="MO211" t="str">
        <f t="shared" si="156"/>
        <v/>
      </c>
      <c r="MP211" s="5" t="e">
        <f>COUNTIFS(#REF!,LT211,#REF!,1,#REF!,"&gt;="&amp;MC211,#REF!,"&lt;="&amp;MB211,#REF!,"&lt;="&amp;ME211,#REF!,"&gt;="&amp;MF211,#REF!,"="&amp;KV211,#REF!,"="&amp;KX211)</f>
        <v>#REF!</v>
      </c>
      <c r="MQ211" s="5" t="e">
        <f>COUNTIFS(#REF!,LT211,#REF!,0,#REF!,"&gt;="&amp;MC211,#REF!,"&lt;="&amp;MB211,#REF!,"&lt;="&amp;ME211,#REF!,"&gt;="&amp;MF211,#REF!,"="&amp;KV211,#REF!,"="&amp;KX211)</f>
        <v>#REF!</v>
      </c>
      <c r="MR211" s="5" t="e">
        <f>COUNTIFS(#REF!,LT211,#REF!,1,#REF!,"&gt;="&amp;MC211,#REF!,"&lt;="&amp;MB211,#REF!,"&lt;="&amp;ME211,#REF!,"&gt;="&amp;MF211,#REF!,"="&amp;KW211,#REF!,"="&amp;KY211)</f>
        <v>#REF!</v>
      </c>
      <c r="MS211" s="5" t="e">
        <f>COUNTIFS(#REF!,LT211,#REF!,0,#REF!,"&gt;="&amp;MC211,#REF!,"&lt;="&amp;MB211,#REF!,"&lt;="&amp;ME211,#REF!,"&gt;="&amp;MF211,#REF!,"="&amp;KW211,#REF!,"="&amp;KY211)</f>
        <v>#REF!</v>
      </c>
      <c r="MT211" s="5" t="e">
        <f>COUNTIFS(#REF!,LT211,#REF!,1,#REF!,"&gt;="&amp;MI211,#REF!,"&lt;="&amp;MH211,#REF!,"&lt;="&amp;ME211,#REF!,"&gt;="&amp;MF211)</f>
        <v>#REF!</v>
      </c>
      <c r="MU211" s="5" t="e">
        <f>COUNTIFS(#REF!,LT211,#REF!,0,#REF!,"&gt;="&amp;MI211,#REF!,"&lt;="&amp;MH211,#REF!,"&lt;="&amp;ME211,#REF!,"&gt;="&amp;MF211)</f>
        <v>#REF!</v>
      </c>
      <c r="MV211" s="5" t="e">
        <f>COUNTIFS(#REF!,LT211,#REF!,1,#REF!,"&gt;="&amp;MI211,#REF!,"&lt;="&amp;MH211,#REF!,"="&amp;KZ211,#REF!,"="&amp;LA211,#REF!,"&lt;="&amp;ME211,#REF!,"&gt;="&amp;MF211)</f>
        <v>#REF!</v>
      </c>
      <c r="MW211" s="5" t="e">
        <f>COUNTIFS(#REF!,LT211,#REF!,0,#REF!,"&gt;="&amp;MI211,#REF!,"&lt;="&amp;MH211,#REF!,"="&amp;KZ211,#REF!,"="&amp;LA211,#REF!,"&lt;="&amp;ME211,#REF!,"&gt;="&amp;MF211)</f>
        <v>#REF!</v>
      </c>
      <c r="MX211" s="5" t="e">
        <f>COUNTIFS(#REF!,LT211,#REF!,1,#REF!,"&gt;="&amp;MC211,#REF!,"&lt;="&amp;MB211,#REF!,"&lt;="&amp;ME211,#REF!,"&gt;="&amp;MF211)</f>
        <v>#REF!</v>
      </c>
      <c r="MY211" s="5" t="e">
        <f>COUNTIFS(#REF!,LT211,#REF!,0,#REF!,"&gt;="&amp;MC211,#REF!,"&lt;="&amp;MB211,#REF!,"&lt;="&amp;ME211,#REF!,"&gt;="&amp;MF211)</f>
        <v>#REF!</v>
      </c>
      <c r="MZ211" s="5" t="e">
        <f>COUNTIFS(#REF!,LT211,#REF!,1,#REF!,"&lt;="&amp;ME211,#REF!,"&gt;="&amp;MF211,#REF!,"="&amp;KV211,#REF!,"="&amp;KX211)</f>
        <v>#REF!</v>
      </c>
      <c r="NA211" s="5" t="e">
        <f>COUNTIFS(#REF!,LT211,#REF!,0,#REF!,"&lt;="&amp;ME211,#REF!,"&gt;="&amp;MF211,#REF!,"="&amp;KV211,#REF!,"="&amp;KX211)</f>
        <v>#REF!</v>
      </c>
      <c r="NB211" s="5" t="e">
        <f>COUNTIFS(#REF!,LT211,#REF!,1,#REF!,"&lt;="&amp;ME211,#REF!,"&gt;="&amp;MF211,#REF!,"="&amp;KW211,#REF!,"="&amp;KY211)</f>
        <v>#REF!</v>
      </c>
      <c r="NC211" s="5" t="e">
        <f>COUNTIFS(#REF!,LT211,#REF!,0,#REF!,"&lt;="&amp;ME211,#REF!,"&gt;="&amp;MF211,#REF!,"="&amp;KW211,#REF!,"="&amp;KY211)</f>
        <v>#REF!</v>
      </c>
      <c r="ND211" s="5" t="e">
        <f t="shared" si="157"/>
        <v>#REF!</v>
      </c>
      <c r="NE211" s="5" t="e">
        <f t="shared" si="158"/>
        <v>#REF!</v>
      </c>
      <c r="NF211" s="5" t="e">
        <f t="shared" si="159"/>
        <v>#REF!</v>
      </c>
      <c r="NG211" s="6" t="e">
        <f t="shared" si="160"/>
        <v>#REF!</v>
      </c>
      <c r="NH211" s="7" t="e">
        <f t="shared" si="161"/>
        <v>#REF!</v>
      </c>
      <c r="NI211" s="5" t="e">
        <f t="shared" si="162"/>
        <v>#REF!</v>
      </c>
      <c r="NJ211" s="31" t="e">
        <f t="shared" si="163"/>
        <v>#REF!</v>
      </c>
      <c r="NK211" s="32" t="e">
        <f t="shared" si="164"/>
        <v>#REF!</v>
      </c>
      <c r="NL211" s="32" t="e">
        <f t="shared" si="165"/>
        <v>#REF!</v>
      </c>
      <c r="NM211" s="33" t="e">
        <f t="shared" si="166"/>
        <v>#REF!</v>
      </c>
      <c r="NN211" s="33" t="e">
        <f t="shared" si="167"/>
        <v>#REF!</v>
      </c>
      <c r="NO211" s="33" t="e">
        <f t="shared" si="168"/>
        <v>#REF!</v>
      </c>
      <c r="NP211" s="33" t="e">
        <f t="shared" si="169"/>
        <v>#REF!</v>
      </c>
      <c r="NQ211" s="31" t="e">
        <f t="shared" si="170"/>
        <v>#REF!</v>
      </c>
      <c r="NR211" s="32" t="e">
        <f t="shared" si="171"/>
        <v>#REF!</v>
      </c>
      <c r="NS211" s="32" t="e">
        <f t="shared" si="172"/>
        <v>#REF!</v>
      </c>
      <c r="NT211" s="33" t="e">
        <f t="shared" si="173"/>
        <v>#REF!</v>
      </c>
      <c r="NU211" s="33" t="e">
        <f t="shared" si="174"/>
        <v>#REF!</v>
      </c>
      <c r="NV211" s="33" t="e">
        <f t="shared" si="175"/>
        <v>#REF!</v>
      </c>
      <c r="NW211" s="33" t="e">
        <f t="shared" si="176"/>
        <v>#REF!</v>
      </c>
      <c r="NX211" t="e">
        <f t="shared" si="177"/>
        <v>#REF!</v>
      </c>
      <c r="NY211" t="e">
        <f t="shared" si="178"/>
        <v>#REF!</v>
      </c>
      <c r="NZ211" t="e">
        <f t="shared" si="179"/>
        <v>#REF!</v>
      </c>
      <c r="OA211" t="e">
        <f t="shared" si="180"/>
        <v>#REF!</v>
      </c>
      <c r="OB211" t="e">
        <f t="shared" si="181"/>
        <v>#REF!</v>
      </c>
      <c r="OC211" t="e">
        <f t="shared" si="182"/>
        <v>#REF!</v>
      </c>
    </row>
    <row r="212" spans="1:393" ht="16.5" customHeight="1" x14ac:dyDescent="0.3">
      <c r="A212" s="22"/>
      <c r="KN212" s="5" t="e">
        <f>IF(INDEX(#REF!,MATCH('HT 0-1'!D212,#REF!,0))=INDEX(#REF!,MATCH('HT 0-1'!D212,#REF!,0)),INDEX(#REF!,MATCH('HT 0-1'!D212,#REF!,0)),"ERROR")</f>
        <v>#REF!</v>
      </c>
      <c r="KO212" s="5" t="e">
        <f>IF(INDEX(#REF!,MATCH('HT 0-1'!E212,#REF!,0))=INDEX(#REF!,MATCH('HT 0-1'!E212,#REF!,0)),INDEX(#REF!,MATCH('HT 0-1'!E212,#REF!,0)),"ERROR")</f>
        <v>#REF!</v>
      </c>
      <c r="KP212" s="5" t="e">
        <f t="shared" si="122"/>
        <v>#REF!</v>
      </c>
      <c r="KQ212" t="str">
        <f t="shared" si="123"/>
        <v>_</v>
      </c>
      <c r="KR212" s="5" t="e">
        <f t="shared" si="124"/>
        <v>#DIV/0!</v>
      </c>
      <c r="KS212" s="5" t="e">
        <f t="shared" si="125"/>
        <v>#DIV/0!</v>
      </c>
      <c r="KT212" s="5" t="e">
        <f t="shared" si="126"/>
        <v>#DIV/0!</v>
      </c>
      <c r="KU212" s="5" t="e">
        <f t="shared" si="127"/>
        <v>#DIV/0!</v>
      </c>
      <c r="KV212" s="5" t="e">
        <f t="shared" si="128"/>
        <v>#DIV/0!</v>
      </c>
      <c r="KW212" s="5" t="e">
        <f t="shared" si="129"/>
        <v>#DIV/0!</v>
      </c>
      <c r="KX212" s="5" t="e">
        <f t="shared" si="130"/>
        <v>#DIV/0!</v>
      </c>
      <c r="KY212" s="5" t="e">
        <f t="shared" si="131"/>
        <v>#DIV/0!</v>
      </c>
      <c r="KZ212" s="5" t="e">
        <f t="shared" si="132"/>
        <v>#DIV/0!</v>
      </c>
      <c r="LA212" s="5" t="e">
        <f t="shared" si="133"/>
        <v>#DIV/0!</v>
      </c>
      <c r="LB212" t="e">
        <f>IF(LQ212="0-1",INDEX(Scrape!#REF!,MATCH('HT 0-1'!KP212,Scrape!$B:$B,0)),"")</f>
        <v>#REF!</v>
      </c>
      <c r="LC212" t="e">
        <f>IF(LQ212="0-1",INDEX(Scrape!$A:$A,MATCH('HT 0-1'!KP212,Scrape!$B:$B,0)),"")</f>
        <v>#REF!</v>
      </c>
      <c r="LD212" t="e">
        <f>IF(LQ212="0-1",INDEX(Scrape!$B:$B,MATCH('HT 0-1'!KP212,Scrape!$B:$B,0)),"")</f>
        <v>#REF!</v>
      </c>
      <c r="LE212" t="e">
        <f>IF(LQ212="0-1",INDEX(Scrape!$C:$C,MATCH('HT 0-1'!KP212,Scrape!$B:$B,0)),"")</f>
        <v>#REF!</v>
      </c>
      <c r="LF212" t="e">
        <f>IF(LQ212="0-1",INDEX(Scrape!$D:$D,MATCH('HT 0-1'!KP212,Scrape!$B:$B,0)),"")</f>
        <v>#REF!</v>
      </c>
      <c r="LG212" t="e">
        <f>IF(LQ212="0-1",INDEX(Scrape!$E:$E,MATCH('HT 0-1'!KP212,Scrape!$B:$B,0)),"")</f>
        <v>#REF!</v>
      </c>
      <c r="LH212" t="e">
        <f>IF(LQ212="0-1",INDEX(Scrape!$F:$F,MATCH('HT 0-1'!KP212,Scrape!$B:$B,0)),"")</f>
        <v>#REF!</v>
      </c>
      <c r="LI212" t="e">
        <f>IF(LQ212="0-1",INDEX(Scrape!$G:$G,MATCH('HT 0-1'!KP212,Scrape!$B:$B,0)),"")</f>
        <v>#REF!</v>
      </c>
      <c r="LJ212" t="e">
        <f>IF(LQ212="0-1",INDEX(Scrape!$H:$H,MATCH('HT 0-1'!KP212,Scrape!$B:$B,0)),"")</f>
        <v>#REF!</v>
      </c>
      <c r="LK212" t="e">
        <f>IF(LQ212="0-1",INDEX(Scrape!$I:$I,MATCH('HT 0-1'!KP212,Scrape!$B:$B,0)),"")</f>
        <v>#REF!</v>
      </c>
      <c r="LL212" t="e">
        <f>IF(LQ212="0-1",INDEX(Scrape!$J:$J,MATCH('HT 0-1'!KP212,Scrape!$B:$B,0)),"")</f>
        <v>#REF!</v>
      </c>
      <c r="LM212" t="e">
        <f>IF(LQ212="0-1",INDEX(Scrape!$K:$K,MATCH('HT 0-1'!KP212,Scrape!$B:$B,0)),"")</f>
        <v>#REF!</v>
      </c>
      <c r="LN212" t="e">
        <f>IF(LQ212="0-1",INDEX(Scrape!$L:$L,MATCH('HT 0-1'!KP212,Scrape!$B:$B,0)),"")</f>
        <v>#REF!</v>
      </c>
      <c r="LO212" t="e">
        <f>IF(LQ212="0-1",INDEX(Scrape!$M:$M,MATCH('HT 0-1'!KP212,Scrape!$B:$B,0)),"")</f>
        <v>#REF!</v>
      </c>
      <c r="LP212" t="e">
        <f>IF(LQ212="0-1",INDEX(Scrape!$N:$N,MATCH('HT 0-1'!KP212,Scrape!$B:$B,0)),"")</f>
        <v>#REF!</v>
      </c>
      <c r="LQ212" t="e">
        <f>INDEX(Scrape!$O:$O,MATCH('HT 0-1'!KP212,Scrape!$B:$B,0))</f>
        <v>#REF!</v>
      </c>
      <c r="LR212" t="e">
        <f t="shared" si="134"/>
        <v>#REF!</v>
      </c>
      <c r="LS212" t="e">
        <f t="shared" si="135"/>
        <v>#REF!</v>
      </c>
      <c r="LT212" s="23" t="e">
        <f>IF(INDEX(#REF!,MATCH(KQ212,#REF!,0))=INDEX(#REF!,MATCH(KQ212,#REF!,0)),INDEX(#REF!,MATCH(KQ212,#REF!,0)),"ERROR")</f>
        <v>#REF!</v>
      </c>
      <c r="LU212" s="24" t="e">
        <f t="shared" si="136"/>
        <v>#DIV/0!</v>
      </c>
      <c r="LV212" s="24" t="e">
        <f t="shared" si="137"/>
        <v>#DIV/0!</v>
      </c>
      <c r="LW212" s="24" t="e">
        <f t="shared" si="138"/>
        <v>#DIV/0!</v>
      </c>
      <c r="LX212" s="24" t="e">
        <f t="shared" si="139"/>
        <v>#DIV/0!</v>
      </c>
      <c r="LY212" s="25" t="e">
        <f t="shared" si="140"/>
        <v>#REF!</v>
      </c>
      <c r="LZ212" s="25" t="e">
        <f t="shared" si="141"/>
        <v>#REF!</v>
      </c>
      <c r="MA212" s="26" t="e">
        <f t="shared" si="142"/>
        <v>#REF!</v>
      </c>
      <c r="MB212" s="27" t="e">
        <f t="shared" si="143"/>
        <v>#REF!</v>
      </c>
      <c r="MC212" s="28" t="e">
        <f t="shared" si="144"/>
        <v>#REF!</v>
      </c>
      <c r="MD212" s="24" t="e">
        <f t="shared" si="145"/>
        <v>#REF!</v>
      </c>
      <c r="ME212" s="29" t="e">
        <f t="shared" si="146"/>
        <v>#REF!</v>
      </c>
      <c r="MF212" s="30" t="e">
        <f t="shared" si="147"/>
        <v>#REF!</v>
      </c>
      <c r="MG212" s="24" t="e">
        <f t="shared" si="148"/>
        <v>#REF!</v>
      </c>
      <c r="MH212" s="29" t="e">
        <f t="shared" si="149"/>
        <v>#REF!</v>
      </c>
      <c r="MI212" s="30" t="e">
        <f t="shared" si="150"/>
        <v>#REF!</v>
      </c>
      <c r="MJ212" t="str">
        <f t="shared" si="151"/>
        <v/>
      </c>
      <c r="MK212" t="str">
        <f t="shared" si="152"/>
        <v/>
      </c>
      <c r="ML212" t="str">
        <f t="shared" si="153"/>
        <v/>
      </c>
      <c r="MM212" t="str">
        <f t="shared" si="154"/>
        <v/>
      </c>
      <c r="MN212" t="str">
        <f t="shared" si="155"/>
        <v/>
      </c>
      <c r="MO212" t="str">
        <f t="shared" si="156"/>
        <v/>
      </c>
      <c r="MP212" s="5" t="e">
        <f>COUNTIFS(#REF!,LT212,#REF!,1,#REF!,"&gt;="&amp;MC212,#REF!,"&lt;="&amp;MB212,#REF!,"&lt;="&amp;ME212,#REF!,"&gt;="&amp;MF212,#REF!,"="&amp;KV212,#REF!,"="&amp;KX212)</f>
        <v>#REF!</v>
      </c>
      <c r="MQ212" s="5" t="e">
        <f>COUNTIFS(#REF!,LT212,#REF!,0,#REF!,"&gt;="&amp;MC212,#REF!,"&lt;="&amp;MB212,#REF!,"&lt;="&amp;ME212,#REF!,"&gt;="&amp;MF212,#REF!,"="&amp;KV212,#REF!,"="&amp;KX212)</f>
        <v>#REF!</v>
      </c>
      <c r="MR212" s="5" t="e">
        <f>COUNTIFS(#REF!,LT212,#REF!,1,#REF!,"&gt;="&amp;MC212,#REF!,"&lt;="&amp;MB212,#REF!,"&lt;="&amp;ME212,#REF!,"&gt;="&amp;MF212,#REF!,"="&amp;KW212,#REF!,"="&amp;KY212)</f>
        <v>#REF!</v>
      </c>
      <c r="MS212" s="5" t="e">
        <f>COUNTIFS(#REF!,LT212,#REF!,0,#REF!,"&gt;="&amp;MC212,#REF!,"&lt;="&amp;MB212,#REF!,"&lt;="&amp;ME212,#REF!,"&gt;="&amp;MF212,#REF!,"="&amp;KW212,#REF!,"="&amp;KY212)</f>
        <v>#REF!</v>
      </c>
      <c r="MT212" s="5" t="e">
        <f>COUNTIFS(#REF!,LT212,#REF!,1,#REF!,"&gt;="&amp;MI212,#REF!,"&lt;="&amp;MH212,#REF!,"&lt;="&amp;ME212,#REF!,"&gt;="&amp;MF212)</f>
        <v>#REF!</v>
      </c>
      <c r="MU212" s="5" t="e">
        <f>COUNTIFS(#REF!,LT212,#REF!,0,#REF!,"&gt;="&amp;MI212,#REF!,"&lt;="&amp;MH212,#REF!,"&lt;="&amp;ME212,#REF!,"&gt;="&amp;MF212)</f>
        <v>#REF!</v>
      </c>
      <c r="MV212" s="5" t="e">
        <f>COUNTIFS(#REF!,LT212,#REF!,1,#REF!,"&gt;="&amp;MI212,#REF!,"&lt;="&amp;MH212,#REF!,"="&amp;KZ212,#REF!,"="&amp;LA212,#REF!,"&lt;="&amp;ME212,#REF!,"&gt;="&amp;MF212)</f>
        <v>#REF!</v>
      </c>
      <c r="MW212" s="5" t="e">
        <f>COUNTIFS(#REF!,LT212,#REF!,0,#REF!,"&gt;="&amp;MI212,#REF!,"&lt;="&amp;MH212,#REF!,"="&amp;KZ212,#REF!,"="&amp;LA212,#REF!,"&lt;="&amp;ME212,#REF!,"&gt;="&amp;MF212)</f>
        <v>#REF!</v>
      </c>
      <c r="MX212" s="5" t="e">
        <f>COUNTIFS(#REF!,LT212,#REF!,1,#REF!,"&gt;="&amp;MC212,#REF!,"&lt;="&amp;MB212,#REF!,"&lt;="&amp;ME212,#REF!,"&gt;="&amp;MF212)</f>
        <v>#REF!</v>
      </c>
      <c r="MY212" s="5" t="e">
        <f>COUNTIFS(#REF!,LT212,#REF!,0,#REF!,"&gt;="&amp;MC212,#REF!,"&lt;="&amp;MB212,#REF!,"&lt;="&amp;ME212,#REF!,"&gt;="&amp;MF212)</f>
        <v>#REF!</v>
      </c>
      <c r="MZ212" s="5" t="e">
        <f>COUNTIFS(#REF!,LT212,#REF!,1,#REF!,"&lt;="&amp;ME212,#REF!,"&gt;="&amp;MF212,#REF!,"="&amp;KV212,#REF!,"="&amp;KX212)</f>
        <v>#REF!</v>
      </c>
      <c r="NA212" s="5" t="e">
        <f>COUNTIFS(#REF!,LT212,#REF!,0,#REF!,"&lt;="&amp;ME212,#REF!,"&gt;="&amp;MF212,#REF!,"="&amp;KV212,#REF!,"="&amp;KX212)</f>
        <v>#REF!</v>
      </c>
      <c r="NB212" s="5" t="e">
        <f>COUNTIFS(#REF!,LT212,#REF!,1,#REF!,"&lt;="&amp;ME212,#REF!,"&gt;="&amp;MF212,#REF!,"="&amp;KW212,#REF!,"="&amp;KY212)</f>
        <v>#REF!</v>
      </c>
      <c r="NC212" s="5" t="e">
        <f>COUNTIFS(#REF!,LT212,#REF!,0,#REF!,"&lt;="&amp;ME212,#REF!,"&gt;="&amp;MF212,#REF!,"="&amp;KW212,#REF!,"="&amp;KY212)</f>
        <v>#REF!</v>
      </c>
      <c r="ND212" s="5" t="e">
        <f t="shared" si="157"/>
        <v>#REF!</v>
      </c>
      <c r="NE212" s="5" t="e">
        <f t="shared" si="158"/>
        <v>#REF!</v>
      </c>
      <c r="NF212" s="5" t="e">
        <f t="shared" si="159"/>
        <v>#REF!</v>
      </c>
      <c r="NG212" s="6" t="e">
        <f t="shared" si="160"/>
        <v>#REF!</v>
      </c>
      <c r="NH212" s="7" t="e">
        <f t="shared" si="161"/>
        <v>#REF!</v>
      </c>
      <c r="NI212" s="5" t="e">
        <f t="shared" si="162"/>
        <v>#REF!</v>
      </c>
      <c r="NJ212" s="31" t="e">
        <f t="shared" si="163"/>
        <v>#REF!</v>
      </c>
      <c r="NK212" s="32" t="e">
        <f t="shared" si="164"/>
        <v>#REF!</v>
      </c>
      <c r="NL212" s="32" t="e">
        <f t="shared" si="165"/>
        <v>#REF!</v>
      </c>
      <c r="NM212" s="33" t="e">
        <f t="shared" si="166"/>
        <v>#REF!</v>
      </c>
      <c r="NN212" s="33" t="e">
        <f t="shared" si="167"/>
        <v>#REF!</v>
      </c>
      <c r="NO212" s="33" t="e">
        <f t="shared" si="168"/>
        <v>#REF!</v>
      </c>
      <c r="NP212" s="33" t="e">
        <f t="shared" si="169"/>
        <v>#REF!</v>
      </c>
      <c r="NQ212" s="31" t="e">
        <f t="shared" si="170"/>
        <v>#REF!</v>
      </c>
      <c r="NR212" s="32" t="e">
        <f t="shared" si="171"/>
        <v>#REF!</v>
      </c>
      <c r="NS212" s="32" t="e">
        <f t="shared" si="172"/>
        <v>#REF!</v>
      </c>
      <c r="NT212" s="33" t="e">
        <f t="shared" si="173"/>
        <v>#REF!</v>
      </c>
      <c r="NU212" s="33" t="e">
        <f t="shared" si="174"/>
        <v>#REF!</v>
      </c>
      <c r="NV212" s="33" t="e">
        <f t="shared" si="175"/>
        <v>#REF!</v>
      </c>
      <c r="NW212" s="33" t="e">
        <f t="shared" si="176"/>
        <v>#REF!</v>
      </c>
      <c r="NX212" t="e">
        <f t="shared" si="177"/>
        <v>#REF!</v>
      </c>
      <c r="NY212" t="e">
        <f t="shared" si="178"/>
        <v>#REF!</v>
      </c>
      <c r="NZ212" t="e">
        <f t="shared" si="179"/>
        <v>#REF!</v>
      </c>
      <c r="OA212" t="e">
        <f t="shared" si="180"/>
        <v>#REF!</v>
      </c>
      <c r="OB212" t="e">
        <f t="shared" si="181"/>
        <v>#REF!</v>
      </c>
      <c r="OC212" t="e">
        <f t="shared" si="182"/>
        <v>#REF!</v>
      </c>
    </row>
    <row r="213" spans="1:393" ht="16.5" customHeight="1" x14ac:dyDescent="0.3">
      <c r="A213" s="22"/>
      <c r="KN213" s="5" t="e">
        <f>IF(INDEX(#REF!,MATCH('HT 0-1'!D213,#REF!,0))=INDEX(#REF!,MATCH('HT 0-1'!D213,#REF!,0)),INDEX(#REF!,MATCH('HT 0-1'!D213,#REF!,0)),"ERROR")</f>
        <v>#REF!</v>
      </c>
      <c r="KO213" s="5" t="e">
        <f>IF(INDEX(#REF!,MATCH('HT 0-1'!E213,#REF!,0))=INDEX(#REF!,MATCH('HT 0-1'!E213,#REF!,0)),INDEX(#REF!,MATCH('HT 0-1'!E213,#REF!,0)),"ERROR")</f>
        <v>#REF!</v>
      </c>
      <c r="KP213" s="5" t="e">
        <f t="shared" si="122"/>
        <v>#REF!</v>
      </c>
      <c r="KQ213" t="str">
        <f t="shared" si="123"/>
        <v>_</v>
      </c>
      <c r="KR213" s="5" t="e">
        <f t="shared" si="124"/>
        <v>#DIV/0!</v>
      </c>
      <c r="KS213" s="5" t="e">
        <f t="shared" si="125"/>
        <v>#DIV/0!</v>
      </c>
      <c r="KT213" s="5" t="e">
        <f t="shared" si="126"/>
        <v>#DIV/0!</v>
      </c>
      <c r="KU213" s="5" t="e">
        <f t="shared" si="127"/>
        <v>#DIV/0!</v>
      </c>
      <c r="KV213" s="5" t="e">
        <f t="shared" si="128"/>
        <v>#DIV/0!</v>
      </c>
      <c r="KW213" s="5" t="e">
        <f t="shared" si="129"/>
        <v>#DIV/0!</v>
      </c>
      <c r="KX213" s="5" t="e">
        <f t="shared" si="130"/>
        <v>#DIV/0!</v>
      </c>
      <c r="KY213" s="5" t="e">
        <f t="shared" si="131"/>
        <v>#DIV/0!</v>
      </c>
      <c r="KZ213" s="5" t="e">
        <f t="shared" si="132"/>
        <v>#DIV/0!</v>
      </c>
      <c r="LA213" s="5" t="e">
        <f t="shared" si="133"/>
        <v>#DIV/0!</v>
      </c>
      <c r="LB213" t="e">
        <f>IF(LQ213="0-1",INDEX(Scrape!#REF!,MATCH('HT 0-1'!KP213,Scrape!$B:$B,0)),"")</f>
        <v>#REF!</v>
      </c>
      <c r="LC213" t="e">
        <f>IF(LQ213="0-1",INDEX(Scrape!$A:$A,MATCH('HT 0-1'!KP213,Scrape!$B:$B,0)),"")</f>
        <v>#REF!</v>
      </c>
      <c r="LD213" t="e">
        <f>IF(LQ213="0-1",INDEX(Scrape!$B:$B,MATCH('HT 0-1'!KP213,Scrape!$B:$B,0)),"")</f>
        <v>#REF!</v>
      </c>
      <c r="LE213" t="e">
        <f>IF(LQ213="0-1",INDEX(Scrape!$C:$C,MATCH('HT 0-1'!KP213,Scrape!$B:$B,0)),"")</f>
        <v>#REF!</v>
      </c>
      <c r="LF213" t="e">
        <f>IF(LQ213="0-1",INDEX(Scrape!$D:$D,MATCH('HT 0-1'!KP213,Scrape!$B:$B,0)),"")</f>
        <v>#REF!</v>
      </c>
      <c r="LG213" t="e">
        <f>IF(LQ213="0-1",INDEX(Scrape!$E:$E,MATCH('HT 0-1'!KP213,Scrape!$B:$B,0)),"")</f>
        <v>#REF!</v>
      </c>
      <c r="LH213" t="e">
        <f>IF(LQ213="0-1",INDEX(Scrape!$F:$F,MATCH('HT 0-1'!KP213,Scrape!$B:$B,0)),"")</f>
        <v>#REF!</v>
      </c>
      <c r="LI213" t="e">
        <f>IF(LQ213="0-1",INDEX(Scrape!$G:$G,MATCH('HT 0-1'!KP213,Scrape!$B:$B,0)),"")</f>
        <v>#REF!</v>
      </c>
      <c r="LJ213" t="e">
        <f>IF(LQ213="0-1",INDEX(Scrape!$H:$H,MATCH('HT 0-1'!KP213,Scrape!$B:$B,0)),"")</f>
        <v>#REF!</v>
      </c>
      <c r="LK213" t="e">
        <f>IF(LQ213="0-1",INDEX(Scrape!$I:$I,MATCH('HT 0-1'!KP213,Scrape!$B:$B,0)),"")</f>
        <v>#REF!</v>
      </c>
      <c r="LL213" t="e">
        <f>IF(LQ213="0-1",INDEX(Scrape!$J:$J,MATCH('HT 0-1'!KP213,Scrape!$B:$B,0)),"")</f>
        <v>#REF!</v>
      </c>
      <c r="LM213" t="e">
        <f>IF(LQ213="0-1",INDEX(Scrape!$K:$K,MATCH('HT 0-1'!KP213,Scrape!$B:$B,0)),"")</f>
        <v>#REF!</v>
      </c>
      <c r="LN213" t="e">
        <f>IF(LQ213="0-1",INDEX(Scrape!$L:$L,MATCH('HT 0-1'!KP213,Scrape!$B:$B,0)),"")</f>
        <v>#REF!</v>
      </c>
      <c r="LO213" t="e">
        <f>IF(LQ213="0-1",INDEX(Scrape!$M:$M,MATCH('HT 0-1'!KP213,Scrape!$B:$B,0)),"")</f>
        <v>#REF!</v>
      </c>
      <c r="LP213" t="e">
        <f>IF(LQ213="0-1",INDEX(Scrape!$N:$N,MATCH('HT 0-1'!KP213,Scrape!$B:$B,0)),"")</f>
        <v>#REF!</v>
      </c>
      <c r="LQ213" t="e">
        <f>INDEX(Scrape!$O:$O,MATCH('HT 0-1'!KP213,Scrape!$B:$B,0))</f>
        <v>#REF!</v>
      </c>
      <c r="LR213" t="e">
        <f t="shared" si="134"/>
        <v>#REF!</v>
      </c>
      <c r="LS213" t="e">
        <f t="shared" si="135"/>
        <v>#REF!</v>
      </c>
      <c r="LT213" s="23" t="e">
        <f>IF(INDEX(#REF!,MATCH(KQ213,#REF!,0))=INDEX(#REF!,MATCH(KQ213,#REF!,0)),INDEX(#REF!,MATCH(KQ213,#REF!,0)),"ERROR")</f>
        <v>#REF!</v>
      </c>
      <c r="LU213" s="24" t="e">
        <f t="shared" si="136"/>
        <v>#DIV/0!</v>
      </c>
      <c r="LV213" s="24" t="e">
        <f t="shared" si="137"/>
        <v>#DIV/0!</v>
      </c>
      <c r="LW213" s="24" t="e">
        <f t="shared" si="138"/>
        <v>#DIV/0!</v>
      </c>
      <c r="LX213" s="24" t="e">
        <f t="shared" si="139"/>
        <v>#DIV/0!</v>
      </c>
      <c r="LY213" s="25" t="e">
        <f t="shared" si="140"/>
        <v>#REF!</v>
      </c>
      <c r="LZ213" s="25" t="e">
        <f t="shared" si="141"/>
        <v>#REF!</v>
      </c>
      <c r="MA213" s="26" t="e">
        <f t="shared" si="142"/>
        <v>#REF!</v>
      </c>
      <c r="MB213" s="27" t="e">
        <f t="shared" si="143"/>
        <v>#REF!</v>
      </c>
      <c r="MC213" s="28" t="e">
        <f t="shared" si="144"/>
        <v>#REF!</v>
      </c>
      <c r="MD213" s="24" t="e">
        <f t="shared" si="145"/>
        <v>#REF!</v>
      </c>
      <c r="ME213" s="29" t="e">
        <f t="shared" si="146"/>
        <v>#REF!</v>
      </c>
      <c r="MF213" s="30" t="e">
        <f t="shared" si="147"/>
        <v>#REF!</v>
      </c>
      <c r="MG213" s="24" t="e">
        <f t="shared" si="148"/>
        <v>#REF!</v>
      </c>
      <c r="MH213" s="29" t="e">
        <f t="shared" si="149"/>
        <v>#REF!</v>
      </c>
      <c r="MI213" s="30" t="e">
        <f t="shared" si="150"/>
        <v>#REF!</v>
      </c>
      <c r="MJ213" t="str">
        <f t="shared" si="151"/>
        <v/>
      </c>
      <c r="MK213" t="str">
        <f t="shared" si="152"/>
        <v/>
      </c>
      <c r="ML213" t="str">
        <f t="shared" si="153"/>
        <v/>
      </c>
      <c r="MM213" t="str">
        <f t="shared" si="154"/>
        <v/>
      </c>
      <c r="MN213" t="str">
        <f t="shared" si="155"/>
        <v/>
      </c>
      <c r="MO213" t="str">
        <f t="shared" si="156"/>
        <v/>
      </c>
      <c r="MP213" s="5" t="e">
        <f>COUNTIFS(#REF!,LT213,#REF!,1,#REF!,"&gt;="&amp;MC213,#REF!,"&lt;="&amp;MB213,#REF!,"&lt;="&amp;ME213,#REF!,"&gt;="&amp;MF213,#REF!,"="&amp;KV213,#REF!,"="&amp;KX213)</f>
        <v>#REF!</v>
      </c>
      <c r="MQ213" s="5" t="e">
        <f>COUNTIFS(#REF!,LT213,#REF!,0,#REF!,"&gt;="&amp;MC213,#REF!,"&lt;="&amp;MB213,#REF!,"&lt;="&amp;ME213,#REF!,"&gt;="&amp;MF213,#REF!,"="&amp;KV213,#REF!,"="&amp;KX213)</f>
        <v>#REF!</v>
      </c>
      <c r="MR213" s="5" t="e">
        <f>COUNTIFS(#REF!,LT213,#REF!,1,#REF!,"&gt;="&amp;MC213,#REF!,"&lt;="&amp;MB213,#REF!,"&lt;="&amp;ME213,#REF!,"&gt;="&amp;MF213,#REF!,"="&amp;KW213,#REF!,"="&amp;KY213)</f>
        <v>#REF!</v>
      </c>
      <c r="MS213" s="5" t="e">
        <f>COUNTIFS(#REF!,LT213,#REF!,0,#REF!,"&gt;="&amp;MC213,#REF!,"&lt;="&amp;MB213,#REF!,"&lt;="&amp;ME213,#REF!,"&gt;="&amp;MF213,#REF!,"="&amp;KW213,#REF!,"="&amp;KY213)</f>
        <v>#REF!</v>
      </c>
      <c r="MT213" s="5" t="e">
        <f>COUNTIFS(#REF!,LT213,#REF!,1,#REF!,"&gt;="&amp;MI213,#REF!,"&lt;="&amp;MH213,#REF!,"&lt;="&amp;ME213,#REF!,"&gt;="&amp;MF213)</f>
        <v>#REF!</v>
      </c>
      <c r="MU213" s="5" t="e">
        <f>COUNTIFS(#REF!,LT213,#REF!,0,#REF!,"&gt;="&amp;MI213,#REF!,"&lt;="&amp;MH213,#REF!,"&lt;="&amp;ME213,#REF!,"&gt;="&amp;MF213)</f>
        <v>#REF!</v>
      </c>
      <c r="MV213" s="5" t="e">
        <f>COUNTIFS(#REF!,LT213,#REF!,1,#REF!,"&gt;="&amp;MI213,#REF!,"&lt;="&amp;MH213,#REF!,"="&amp;KZ213,#REF!,"="&amp;LA213,#REF!,"&lt;="&amp;ME213,#REF!,"&gt;="&amp;MF213)</f>
        <v>#REF!</v>
      </c>
      <c r="MW213" s="5" t="e">
        <f>COUNTIFS(#REF!,LT213,#REF!,0,#REF!,"&gt;="&amp;MI213,#REF!,"&lt;="&amp;MH213,#REF!,"="&amp;KZ213,#REF!,"="&amp;LA213,#REF!,"&lt;="&amp;ME213,#REF!,"&gt;="&amp;MF213)</f>
        <v>#REF!</v>
      </c>
      <c r="MX213" s="5" t="e">
        <f>COUNTIFS(#REF!,LT213,#REF!,1,#REF!,"&gt;="&amp;MC213,#REF!,"&lt;="&amp;MB213,#REF!,"&lt;="&amp;ME213,#REF!,"&gt;="&amp;MF213)</f>
        <v>#REF!</v>
      </c>
      <c r="MY213" s="5" t="e">
        <f>COUNTIFS(#REF!,LT213,#REF!,0,#REF!,"&gt;="&amp;MC213,#REF!,"&lt;="&amp;MB213,#REF!,"&lt;="&amp;ME213,#REF!,"&gt;="&amp;MF213)</f>
        <v>#REF!</v>
      </c>
      <c r="MZ213" s="5" t="e">
        <f>COUNTIFS(#REF!,LT213,#REF!,1,#REF!,"&lt;="&amp;ME213,#REF!,"&gt;="&amp;MF213,#REF!,"="&amp;KV213,#REF!,"="&amp;KX213)</f>
        <v>#REF!</v>
      </c>
      <c r="NA213" s="5" t="e">
        <f>COUNTIFS(#REF!,LT213,#REF!,0,#REF!,"&lt;="&amp;ME213,#REF!,"&gt;="&amp;MF213,#REF!,"="&amp;KV213,#REF!,"="&amp;KX213)</f>
        <v>#REF!</v>
      </c>
      <c r="NB213" s="5" t="e">
        <f>COUNTIFS(#REF!,LT213,#REF!,1,#REF!,"&lt;="&amp;ME213,#REF!,"&gt;="&amp;MF213,#REF!,"="&amp;KW213,#REF!,"="&amp;KY213)</f>
        <v>#REF!</v>
      </c>
      <c r="NC213" s="5" t="e">
        <f>COUNTIFS(#REF!,LT213,#REF!,0,#REF!,"&lt;="&amp;ME213,#REF!,"&gt;="&amp;MF213,#REF!,"="&amp;KW213,#REF!,"="&amp;KY213)</f>
        <v>#REF!</v>
      </c>
      <c r="ND213" s="5" t="e">
        <f t="shared" si="157"/>
        <v>#REF!</v>
      </c>
      <c r="NE213" s="5" t="e">
        <f t="shared" si="158"/>
        <v>#REF!</v>
      </c>
      <c r="NF213" s="5" t="e">
        <f t="shared" si="159"/>
        <v>#REF!</v>
      </c>
      <c r="NG213" s="6" t="e">
        <f t="shared" si="160"/>
        <v>#REF!</v>
      </c>
      <c r="NH213" s="7" t="e">
        <f t="shared" si="161"/>
        <v>#REF!</v>
      </c>
      <c r="NI213" s="5" t="e">
        <f t="shared" si="162"/>
        <v>#REF!</v>
      </c>
      <c r="NJ213" s="31" t="e">
        <f t="shared" si="163"/>
        <v>#REF!</v>
      </c>
      <c r="NK213" s="32" t="e">
        <f t="shared" si="164"/>
        <v>#REF!</v>
      </c>
      <c r="NL213" s="32" t="e">
        <f t="shared" si="165"/>
        <v>#REF!</v>
      </c>
      <c r="NM213" s="33" t="e">
        <f t="shared" si="166"/>
        <v>#REF!</v>
      </c>
      <c r="NN213" s="33" t="e">
        <f t="shared" si="167"/>
        <v>#REF!</v>
      </c>
      <c r="NO213" s="33" t="e">
        <f t="shared" si="168"/>
        <v>#REF!</v>
      </c>
      <c r="NP213" s="33" t="e">
        <f t="shared" si="169"/>
        <v>#REF!</v>
      </c>
      <c r="NQ213" s="31" t="e">
        <f t="shared" si="170"/>
        <v>#REF!</v>
      </c>
      <c r="NR213" s="32" t="e">
        <f t="shared" si="171"/>
        <v>#REF!</v>
      </c>
      <c r="NS213" s="32" t="e">
        <f t="shared" si="172"/>
        <v>#REF!</v>
      </c>
      <c r="NT213" s="33" t="e">
        <f t="shared" si="173"/>
        <v>#REF!</v>
      </c>
      <c r="NU213" s="33" t="e">
        <f t="shared" si="174"/>
        <v>#REF!</v>
      </c>
      <c r="NV213" s="33" t="e">
        <f t="shared" si="175"/>
        <v>#REF!</v>
      </c>
      <c r="NW213" s="33" t="e">
        <f t="shared" si="176"/>
        <v>#REF!</v>
      </c>
      <c r="NX213" t="e">
        <f t="shared" si="177"/>
        <v>#REF!</v>
      </c>
      <c r="NY213" t="e">
        <f t="shared" si="178"/>
        <v>#REF!</v>
      </c>
      <c r="NZ213" t="e">
        <f t="shared" si="179"/>
        <v>#REF!</v>
      </c>
      <c r="OA213" t="e">
        <f t="shared" si="180"/>
        <v>#REF!</v>
      </c>
      <c r="OB213" t="e">
        <f t="shared" si="181"/>
        <v>#REF!</v>
      </c>
      <c r="OC213" t="e">
        <f t="shared" si="182"/>
        <v>#REF!</v>
      </c>
    </row>
    <row r="214" spans="1:393" ht="16.5" customHeight="1" x14ac:dyDescent="0.3">
      <c r="A214" s="22"/>
      <c r="KN214" s="5" t="e">
        <f>IF(INDEX(#REF!,MATCH('HT 0-1'!D214,#REF!,0))=INDEX(#REF!,MATCH('HT 0-1'!D214,#REF!,0)),INDEX(#REF!,MATCH('HT 0-1'!D214,#REF!,0)),"ERROR")</f>
        <v>#REF!</v>
      </c>
      <c r="KO214" s="5" t="e">
        <f>IF(INDEX(#REF!,MATCH('HT 0-1'!E214,#REF!,0))=INDEX(#REF!,MATCH('HT 0-1'!E214,#REF!,0)),INDEX(#REF!,MATCH('HT 0-1'!E214,#REF!,0)),"ERROR")</f>
        <v>#REF!</v>
      </c>
      <c r="KP214" s="5" t="e">
        <f t="shared" si="122"/>
        <v>#REF!</v>
      </c>
      <c r="KQ214" t="str">
        <f t="shared" si="123"/>
        <v>_</v>
      </c>
      <c r="KR214" s="5" t="e">
        <f t="shared" si="124"/>
        <v>#DIV/0!</v>
      </c>
      <c r="KS214" s="5" t="e">
        <f t="shared" si="125"/>
        <v>#DIV/0!</v>
      </c>
      <c r="KT214" s="5" t="e">
        <f t="shared" si="126"/>
        <v>#DIV/0!</v>
      </c>
      <c r="KU214" s="5" t="e">
        <f t="shared" si="127"/>
        <v>#DIV/0!</v>
      </c>
      <c r="KV214" s="5" t="e">
        <f t="shared" si="128"/>
        <v>#DIV/0!</v>
      </c>
      <c r="KW214" s="5" t="e">
        <f t="shared" si="129"/>
        <v>#DIV/0!</v>
      </c>
      <c r="KX214" s="5" t="e">
        <f t="shared" si="130"/>
        <v>#DIV/0!</v>
      </c>
      <c r="KY214" s="5" t="e">
        <f t="shared" si="131"/>
        <v>#DIV/0!</v>
      </c>
      <c r="KZ214" s="5" t="e">
        <f t="shared" si="132"/>
        <v>#DIV/0!</v>
      </c>
      <c r="LA214" s="5" t="e">
        <f t="shared" si="133"/>
        <v>#DIV/0!</v>
      </c>
      <c r="LB214" t="e">
        <f>IF(LQ214="0-1",INDEX(Scrape!#REF!,MATCH('HT 0-1'!KP214,Scrape!$B:$B,0)),"")</f>
        <v>#REF!</v>
      </c>
      <c r="LC214" t="e">
        <f>IF(LQ214="0-1",INDEX(Scrape!$A:$A,MATCH('HT 0-1'!KP214,Scrape!$B:$B,0)),"")</f>
        <v>#REF!</v>
      </c>
      <c r="LD214" t="e">
        <f>IF(LQ214="0-1",INDEX(Scrape!$B:$B,MATCH('HT 0-1'!KP214,Scrape!$B:$B,0)),"")</f>
        <v>#REF!</v>
      </c>
      <c r="LE214" t="e">
        <f>IF(LQ214="0-1",INDEX(Scrape!$C:$C,MATCH('HT 0-1'!KP214,Scrape!$B:$B,0)),"")</f>
        <v>#REF!</v>
      </c>
      <c r="LF214" t="e">
        <f>IF(LQ214="0-1",INDEX(Scrape!$D:$D,MATCH('HT 0-1'!KP214,Scrape!$B:$B,0)),"")</f>
        <v>#REF!</v>
      </c>
      <c r="LG214" t="e">
        <f>IF(LQ214="0-1",INDEX(Scrape!$E:$E,MATCH('HT 0-1'!KP214,Scrape!$B:$B,0)),"")</f>
        <v>#REF!</v>
      </c>
      <c r="LH214" t="e">
        <f>IF(LQ214="0-1",INDEX(Scrape!$F:$F,MATCH('HT 0-1'!KP214,Scrape!$B:$B,0)),"")</f>
        <v>#REF!</v>
      </c>
      <c r="LI214" t="e">
        <f>IF(LQ214="0-1",INDEX(Scrape!$G:$G,MATCH('HT 0-1'!KP214,Scrape!$B:$B,0)),"")</f>
        <v>#REF!</v>
      </c>
      <c r="LJ214" t="e">
        <f>IF(LQ214="0-1",INDEX(Scrape!$H:$H,MATCH('HT 0-1'!KP214,Scrape!$B:$B,0)),"")</f>
        <v>#REF!</v>
      </c>
      <c r="LK214" t="e">
        <f>IF(LQ214="0-1",INDEX(Scrape!$I:$I,MATCH('HT 0-1'!KP214,Scrape!$B:$B,0)),"")</f>
        <v>#REF!</v>
      </c>
      <c r="LL214" t="e">
        <f>IF(LQ214="0-1",INDEX(Scrape!$J:$J,MATCH('HT 0-1'!KP214,Scrape!$B:$B,0)),"")</f>
        <v>#REF!</v>
      </c>
      <c r="LM214" t="e">
        <f>IF(LQ214="0-1",INDEX(Scrape!$K:$K,MATCH('HT 0-1'!KP214,Scrape!$B:$B,0)),"")</f>
        <v>#REF!</v>
      </c>
      <c r="LN214" t="e">
        <f>IF(LQ214="0-1",INDEX(Scrape!$L:$L,MATCH('HT 0-1'!KP214,Scrape!$B:$B,0)),"")</f>
        <v>#REF!</v>
      </c>
      <c r="LO214" t="e">
        <f>IF(LQ214="0-1",INDEX(Scrape!$M:$M,MATCH('HT 0-1'!KP214,Scrape!$B:$B,0)),"")</f>
        <v>#REF!</v>
      </c>
      <c r="LP214" t="e">
        <f>IF(LQ214="0-1",INDEX(Scrape!$N:$N,MATCH('HT 0-1'!KP214,Scrape!$B:$B,0)),"")</f>
        <v>#REF!</v>
      </c>
      <c r="LQ214" t="e">
        <f>INDEX(Scrape!$O:$O,MATCH('HT 0-1'!KP214,Scrape!$B:$B,0))</f>
        <v>#REF!</v>
      </c>
      <c r="LR214" t="e">
        <f t="shared" si="134"/>
        <v>#REF!</v>
      </c>
      <c r="LS214" t="e">
        <f t="shared" si="135"/>
        <v>#REF!</v>
      </c>
      <c r="LT214" s="23" t="e">
        <f>IF(INDEX(#REF!,MATCH(KQ214,#REF!,0))=INDEX(#REF!,MATCH(KQ214,#REF!,0)),INDEX(#REF!,MATCH(KQ214,#REF!,0)),"ERROR")</f>
        <v>#REF!</v>
      </c>
      <c r="LU214" s="24" t="e">
        <f t="shared" si="136"/>
        <v>#DIV/0!</v>
      </c>
      <c r="LV214" s="24" t="e">
        <f t="shared" si="137"/>
        <v>#DIV/0!</v>
      </c>
      <c r="LW214" s="24" t="e">
        <f t="shared" si="138"/>
        <v>#DIV/0!</v>
      </c>
      <c r="LX214" s="24" t="e">
        <f t="shared" si="139"/>
        <v>#DIV/0!</v>
      </c>
      <c r="LY214" s="25" t="e">
        <f t="shared" si="140"/>
        <v>#REF!</v>
      </c>
      <c r="LZ214" s="25" t="e">
        <f t="shared" si="141"/>
        <v>#REF!</v>
      </c>
      <c r="MA214" s="26" t="e">
        <f t="shared" si="142"/>
        <v>#REF!</v>
      </c>
      <c r="MB214" s="27" t="e">
        <f t="shared" si="143"/>
        <v>#REF!</v>
      </c>
      <c r="MC214" s="28" t="e">
        <f t="shared" si="144"/>
        <v>#REF!</v>
      </c>
      <c r="MD214" s="24" t="e">
        <f t="shared" si="145"/>
        <v>#REF!</v>
      </c>
      <c r="ME214" s="29" t="e">
        <f t="shared" si="146"/>
        <v>#REF!</v>
      </c>
      <c r="MF214" s="30" t="e">
        <f t="shared" si="147"/>
        <v>#REF!</v>
      </c>
      <c r="MG214" s="24" t="e">
        <f t="shared" si="148"/>
        <v>#REF!</v>
      </c>
      <c r="MH214" s="29" t="e">
        <f t="shared" si="149"/>
        <v>#REF!</v>
      </c>
      <c r="MI214" s="30" t="e">
        <f t="shared" si="150"/>
        <v>#REF!</v>
      </c>
      <c r="MJ214" t="str">
        <f t="shared" si="151"/>
        <v/>
      </c>
      <c r="MK214" t="str">
        <f t="shared" si="152"/>
        <v/>
      </c>
      <c r="ML214" t="str">
        <f t="shared" si="153"/>
        <v/>
      </c>
      <c r="MM214" t="str">
        <f t="shared" si="154"/>
        <v/>
      </c>
      <c r="MN214" t="str">
        <f t="shared" si="155"/>
        <v/>
      </c>
      <c r="MO214" t="str">
        <f t="shared" si="156"/>
        <v/>
      </c>
      <c r="MP214" s="5" t="e">
        <f>COUNTIFS(#REF!,LT214,#REF!,1,#REF!,"&gt;="&amp;MC214,#REF!,"&lt;="&amp;MB214,#REF!,"&lt;="&amp;ME214,#REF!,"&gt;="&amp;MF214,#REF!,"="&amp;KV214,#REF!,"="&amp;KX214)</f>
        <v>#REF!</v>
      </c>
      <c r="MQ214" s="5" t="e">
        <f>COUNTIFS(#REF!,LT214,#REF!,0,#REF!,"&gt;="&amp;MC214,#REF!,"&lt;="&amp;MB214,#REF!,"&lt;="&amp;ME214,#REF!,"&gt;="&amp;MF214,#REF!,"="&amp;KV214,#REF!,"="&amp;KX214)</f>
        <v>#REF!</v>
      </c>
      <c r="MR214" s="5" t="e">
        <f>COUNTIFS(#REF!,LT214,#REF!,1,#REF!,"&gt;="&amp;MC214,#REF!,"&lt;="&amp;MB214,#REF!,"&lt;="&amp;ME214,#REF!,"&gt;="&amp;MF214,#REF!,"="&amp;KW214,#REF!,"="&amp;KY214)</f>
        <v>#REF!</v>
      </c>
      <c r="MS214" s="5" t="e">
        <f>COUNTIFS(#REF!,LT214,#REF!,0,#REF!,"&gt;="&amp;MC214,#REF!,"&lt;="&amp;MB214,#REF!,"&lt;="&amp;ME214,#REF!,"&gt;="&amp;MF214,#REF!,"="&amp;KW214,#REF!,"="&amp;KY214)</f>
        <v>#REF!</v>
      </c>
      <c r="MT214" s="5" t="e">
        <f>COUNTIFS(#REF!,LT214,#REF!,1,#REF!,"&gt;="&amp;MI214,#REF!,"&lt;="&amp;MH214,#REF!,"&lt;="&amp;ME214,#REF!,"&gt;="&amp;MF214)</f>
        <v>#REF!</v>
      </c>
      <c r="MU214" s="5" t="e">
        <f>COUNTIFS(#REF!,LT214,#REF!,0,#REF!,"&gt;="&amp;MI214,#REF!,"&lt;="&amp;MH214,#REF!,"&lt;="&amp;ME214,#REF!,"&gt;="&amp;MF214)</f>
        <v>#REF!</v>
      </c>
      <c r="MV214" s="5" t="e">
        <f>COUNTIFS(#REF!,LT214,#REF!,1,#REF!,"&gt;="&amp;MI214,#REF!,"&lt;="&amp;MH214,#REF!,"="&amp;KZ214,#REF!,"="&amp;LA214,#REF!,"&lt;="&amp;ME214,#REF!,"&gt;="&amp;MF214)</f>
        <v>#REF!</v>
      </c>
      <c r="MW214" s="5" t="e">
        <f>COUNTIFS(#REF!,LT214,#REF!,0,#REF!,"&gt;="&amp;MI214,#REF!,"&lt;="&amp;MH214,#REF!,"="&amp;KZ214,#REF!,"="&amp;LA214,#REF!,"&lt;="&amp;ME214,#REF!,"&gt;="&amp;MF214)</f>
        <v>#REF!</v>
      </c>
      <c r="MX214" s="5" t="e">
        <f>COUNTIFS(#REF!,LT214,#REF!,1,#REF!,"&gt;="&amp;MC214,#REF!,"&lt;="&amp;MB214,#REF!,"&lt;="&amp;ME214,#REF!,"&gt;="&amp;MF214)</f>
        <v>#REF!</v>
      </c>
      <c r="MY214" s="5" t="e">
        <f>COUNTIFS(#REF!,LT214,#REF!,0,#REF!,"&gt;="&amp;MC214,#REF!,"&lt;="&amp;MB214,#REF!,"&lt;="&amp;ME214,#REF!,"&gt;="&amp;MF214)</f>
        <v>#REF!</v>
      </c>
      <c r="MZ214" s="5" t="e">
        <f>COUNTIFS(#REF!,LT214,#REF!,1,#REF!,"&lt;="&amp;ME214,#REF!,"&gt;="&amp;MF214,#REF!,"="&amp;KV214,#REF!,"="&amp;KX214)</f>
        <v>#REF!</v>
      </c>
      <c r="NA214" s="5" t="e">
        <f>COUNTIFS(#REF!,LT214,#REF!,0,#REF!,"&lt;="&amp;ME214,#REF!,"&gt;="&amp;MF214,#REF!,"="&amp;KV214,#REF!,"="&amp;KX214)</f>
        <v>#REF!</v>
      </c>
      <c r="NB214" s="5" t="e">
        <f>COUNTIFS(#REF!,LT214,#REF!,1,#REF!,"&lt;="&amp;ME214,#REF!,"&gt;="&amp;MF214,#REF!,"="&amp;KW214,#REF!,"="&amp;KY214)</f>
        <v>#REF!</v>
      </c>
      <c r="NC214" s="5" t="e">
        <f>COUNTIFS(#REF!,LT214,#REF!,0,#REF!,"&lt;="&amp;ME214,#REF!,"&gt;="&amp;MF214,#REF!,"="&amp;KW214,#REF!,"="&amp;KY214)</f>
        <v>#REF!</v>
      </c>
      <c r="ND214" s="5" t="e">
        <f t="shared" si="157"/>
        <v>#REF!</v>
      </c>
      <c r="NE214" s="5" t="e">
        <f t="shared" si="158"/>
        <v>#REF!</v>
      </c>
      <c r="NF214" s="5" t="e">
        <f t="shared" si="159"/>
        <v>#REF!</v>
      </c>
      <c r="NG214" s="6" t="e">
        <f t="shared" si="160"/>
        <v>#REF!</v>
      </c>
      <c r="NH214" s="7" t="e">
        <f t="shared" si="161"/>
        <v>#REF!</v>
      </c>
      <c r="NI214" s="5" t="e">
        <f t="shared" si="162"/>
        <v>#REF!</v>
      </c>
      <c r="NJ214" s="31" t="e">
        <f t="shared" si="163"/>
        <v>#REF!</v>
      </c>
      <c r="NK214" s="32" t="e">
        <f t="shared" si="164"/>
        <v>#REF!</v>
      </c>
      <c r="NL214" s="32" t="e">
        <f t="shared" si="165"/>
        <v>#REF!</v>
      </c>
      <c r="NM214" s="33" t="e">
        <f t="shared" si="166"/>
        <v>#REF!</v>
      </c>
      <c r="NN214" s="33" t="e">
        <f t="shared" si="167"/>
        <v>#REF!</v>
      </c>
      <c r="NO214" s="33" t="e">
        <f t="shared" si="168"/>
        <v>#REF!</v>
      </c>
      <c r="NP214" s="33" t="e">
        <f t="shared" si="169"/>
        <v>#REF!</v>
      </c>
      <c r="NQ214" s="31" t="e">
        <f t="shared" si="170"/>
        <v>#REF!</v>
      </c>
      <c r="NR214" s="32" t="e">
        <f t="shared" si="171"/>
        <v>#REF!</v>
      </c>
      <c r="NS214" s="32" t="e">
        <f t="shared" si="172"/>
        <v>#REF!</v>
      </c>
      <c r="NT214" s="33" t="e">
        <f t="shared" si="173"/>
        <v>#REF!</v>
      </c>
      <c r="NU214" s="33" t="e">
        <f t="shared" si="174"/>
        <v>#REF!</v>
      </c>
      <c r="NV214" s="33" t="e">
        <f t="shared" si="175"/>
        <v>#REF!</v>
      </c>
      <c r="NW214" s="33" t="e">
        <f t="shared" si="176"/>
        <v>#REF!</v>
      </c>
      <c r="NX214" t="e">
        <f t="shared" si="177"/>
        <v>#REF!</v>
      </c>
      <c r="NY214" t="e">
        <f t="shared" si="178"/>
        <v>#REF!</v>
      </c>
      <c r="NZ214" t="e">
        <f t="shared" si="179"/>
        <v>#REF!</v>
      </c>
      <c r="OA214" t="e">
        <f t="shared" si="180"/>
        <v>#REF!</v>
      </c>
      <c r="OB214" t="e">
        <f t="shared" si="181"/>
        <v>#REF!</v>
      </c>
      <c r="OC214" t="e">
        <f t="shared" si="182"/>
        <v>#REF!</v>
      </c>
    </row>
    <row r="215" spans="1:393" ht="16.5" customHeight="1" x14ac:dyDescent="0.3">
      <c r="A215" s="22"/>
      <c r="KN215" s="5" t="e">
        <f>IF(INDEX(#REF!,MATCH('HT 0-1'!D215,#REF!,0))=INDEX(#REF!,MATCH('HT 0-1'!D215,#REF!,0)),INDEX(#REF!,MATCH('HT 0-1'!D215,#REF!,0)),"ERROR")</f>
        <v>#REF!</v>
      </c>
      <c r="KO215" s="5" t="e">
        <f>IF(INDEX(#REF!,MATCH('HT 0-1'!E215,#REF!,0))=INDEX(#REF!,MATCH('HT 0-1'!E215,#REF!,0)),INDEX(#REF!,MATCH('HT 0-1'!E215,#REF!,0)),"ERROR")</f>
        <v>#REF!</v>
      </c>
      <c r="KP215" s="5" t="e">
        <f t="shared" si="122"/>
        <v>#REF!</v>
      </c>
      <c r="KQ215" t="str">
        <f t="shared" si="123"/>
        <v>_</v>
      </c>
      <c r="KR215" s="5" t="e">
        <f t="shared" si="124"/>
        <v>#DIV/0!</v>
      </c>
      <c r="KS215" s="5" t="e">
        <f t="shared" si="125"/>
        <v>#DIV/0!</v>
      </c>
      <c r="KT215" s="5" t="e">
        <f t="shared" si="126"/>
        <v>#DIV/0!</v>
      </c>
      <c r="KU215" s="5" t="e">
        <f t="shared" si="127"/>
        <v>#DIV/0!</v>
      </c>
      <c r="KV215" s="5" t="e">
        <f t="shared" si="128"/>
        <v>#DIV/0!</v>
      </c>
      <c r="KW215" s="5" t="e">
        <f t="shared" si="129"/>
        <v>#DIV/0!</v>
      </c>
      <c r="KX215" s="5" t="e">
        <f t="shared" si="130"/>
        <v>#DIV/0!</v>
      </c>
      <c r="KY215" s="5" t="e">
        <f t="shared" si="131"/>
        <v>#DIV/0!</v>
      </c>
      <c r="KZ215" s="5" t="e">
        <f t="shared" si="132"/>
        <v>#DIV/0!</v>
      </c>
      <c r="LA215" s="5" t="e">
        <f t="shared" si="133"/>
        <v>#DIV/0!</v>
      </c>
      <c r="LB215" t="e">
        <f>IF(LQ215="0-1",INDEX(Scrape!#REF!,MATCH('HT 0-1'!KP215,Scrape!$B:$B,0)),"")</f>
        <v>#REF!</v>
      </c>
      <c r="LC215" t="e">
        <f>IF(LQ215="0-1",INDEX(Scrape!$A:$A,MATCH('HT 0-1'!KP215,Scrape!$B:$B,0)),"")</f>
        <v>#REF!</v>
      </c>
      <c r="LD215" t="e">
        <f>IF(LQ215="0-1",INDEX(Scrape!$B:$B,MATCH('HT 0-1'!KP215,Scrape!$B:$B,0)),"")</f>
        <v>#REF!</v>
      </c>
      <c r="LE215" t="e">
        <f>IF(LQ215="0-1",INDEX(Scrape!$C:$C,MATCH('HT 0-1'!KP215,Scrape!$B:$B,0)),"")</f>
        <v>#REF!</v>
      </c>
      <c r="LF215" t="e">
        <f>IF(LQ215="0-1",INDEX(Scrape!$D:$D,MATCH('HT 0-1'!KP215,Scrape!$B:$B,0)),"")</f>
        <v>#REF!</v>
      </c>
      <c r="LG215" t="e">
        <f>IF(LQ215="0-1",INDEX(Scrape!$E:$E,MATCH('HT 0-1'!KP215,Scrape!$B:$B,0)),"")</f>
        <v>#REF!</v>
      </c>
      <c r="LH215" t="e">
        <f>IF(LQ215="0-1",INDEX(Scrape!$F:$F,MATCH('HT 0-1'!KP215,Scrape!$B:$B,0)),"")</f>
        <v>#REF!</v>
      </c>
      <c r="LI215" t="e">
        <f>IF(LQ215="0-1",INDEX(Scrape!$G:$G,MATCH('HT 0-1'!KP215,Scrape!$B:$B,0)),"")</f>
        <v>#REF!</v>
      </c>
      <c r="LJ215" t="e">
        <f>IF(LQ215="0-1",INDEX(Scrape!$H:$H,MATCH('HT 0-1'!KP215,Scrape!$B:$B,0)),"")</f>
        <v>#REF!</v>
      </c>
      <c r="LK215" t="e">
        <f>IF(LQ215="0-1",INDEX(Scrape!$I:$I,MATCH('HT 0-1'!KP215,Scrape!$B:$B,0)),"")</f>
        <v>#REF!</v>
      </c>
      <c r="LL215" t="e">
        <f>IF(LQ215="0-1",INDEX(Scrape!$J:$J,MATCH('HT 0-1'!KP215,Scrape!$B:$B,0)),"")</f>
        <v>#REF!</v>
      </c>
      <c r="LM215" t="e">
        <f>IF(LQ215="0-1",INDEX(Scrape!$K:$K,MATCH('HT 0-1'!KP215,Scrape!$B:$B,0)),"")</f>
        <v>#REF!</v>
      </c>
      <c r="LN215" t="e">
        <f>IF(LQ215="0-1",INDEX(Scrape!$L:$L,MATCH('HT 0-1'!KP215,Scrape!$B:$B,0)),"")</f>
        <v>#REF!</v>
      </c>
      <c r="LO215" t="e">
        <f>IF(LQ215="0-1",INDEX(Scrape!$M:$M,MATCH('HT 0-1'!KP215,Scrape!$B:$B,0)),"")</f>
        <v>#REF!</v>
      </c>
      <c r="LP215" t="e">
        <f>IF(LQ215="0-1",INDEX(Scrape!$N:$N,MATCH('HT 0-1'!KP215,Scrape!$B:$B,0)),"")</f>
        <v>#REF!</v>
      </c>
      <c r="LQ215" t="e">
        <f>INDEX(Scrape!$O:$O,MATCH('HT 0-1'!KP215,Scrape!$B:$B,0))</f>
        <v>#REF!</v>
      </c>
      <c r="LR215" t="e">
        <f t="shared" si="134"/>
        <v>#REF!</v>
      </c>
      <c r="LS215" t="e">
        <f t="shared" si="135"/>
        <v>#REF!</v>
      </c>
      <c r="LT215" s="23" t="e">
        <f>IF(INDEX(#REF!,MATCH(KQ215,#REF!,0))=INDEX(#REF!,MATCH(KQ215,#REF!,0)),INDEX(#REF!,MATCH(KQ215,#REF!,0)),"ERROR")</f>
        <v>#REF!</v>
      </c>
      <c r="LU215" s="24" t="e">
        <f t="shared" si="136"/>
        <v>#DIV/0!</v>
      </c>
      <c r="LV215" s="24" t="e">
        <f t="shared" si="137"/>
        <v>#DIV/0!</v>
      </c>
      <c r="LW215" s="24" t="e">
        <f t="shared" si="138"/>
        <v>#DIV/0!</v>
      </c>
      <c r="LX215" s="24" t="e">
        <f t="shared" si="139"/>
        <v>#DIV/0!</v>
      </c>
      <c r="LY215" s="25" t="e">
        <f t="shared" si="140"/>
        <v>#REF!</v>
      </c>
      <c r="LZ215" s="25" t="e">
        <f t="shared" si="141"/>
        <v>#REF!</v>
      </c>
      <c r="MA215" s="26" t="e">
        <f t="shared" si="142"/>
        <v>#REF!</v>
      </c>
      <c r="MB215" s="27" t="e">
        <f t="shared" si="143"/>
        <v>#REF!</v>
      </c>
      <c r="MC215" s="28" t="e">
        <f t="shared" si="144"/>
        <v>#REF!</v>
      </c>
      <c r="MD215" s="24" t="e">
        <f t="shared" si="145"/>
        <v>#REF!</v>
      </c>
      <c r="ME215" s="29" t="e">
        <f t="shared" si="146"/>
        <v>#REF!</v>
      </c>
      <c r="MF215" s="30" t="e">
        <f t="shared" si="147"/>
        <v>#REF!</v>
      </c>
      <c r="MG215" s="24" t="e">
        <f t="shared" si="148"/>
        <v>#REF!</v>
      </c>
      <c r="MH215" s="29" t="e">
        <f t="shared" si="149"/>
        <v>#REF!</v>
      </c>
      <c r="MI215" s="30" t="e">
        <f t="shared" si="150"/>
        <v>#REF!</v>
      </c>
      <c r="MJ215" t="str">
        <f t="shared" si="151"/>
        <v/>
      </c>
      <c r="MK215" t="str">
        <f t="shared" si="152"/>
        <v/>
      </c>
      <c r="ML215" t="str">
        <f t="shared" si="153"/>
        <v/>
      </c>
      <c r="MM215" t="str">
        <f t="shared" si="154"/>
        <v/>
      </c>
      <c r="MN215" t="str">
        <f t="shared" si="155"/>
        <v/>
      </c>
      <c r="MO215" t="str">
        <f t="shared" si="156"/>
        <v/>
      </c>
      <c r="MP215" s="5" t="e">
        <f>COUNTIFS(#REF!,LT215,#REF!,1,#REF!,"&gt;="&amp;MC215,#REF!,"&lt;="&amp;MB215,#REF!,"&lt;="&amp;ME215,#REF!,"&gt;="&amp;MF215,#REF!,"="&amp;KV215,#REF!,"="&amp;KX215)</f>
        <v>#REF!</v>
      </c>
      <c r="MQ215" s="5" t="e">
        <f>COUNTIFS(#REF!,LT215,#REF!,0,#REF!,"&gt;="&amp;MC215,#REF!,"&lt;="&amp;MB215,#REF!,"&lt;="&amp;ME215,#REF!,"&gt;="&amp;MF215,#REF!,"="&amp;KV215,#REF!,"="&amp;KX215)</f>
        <v>#REF!</v>
      </c>
      <c r="MR215" s="5" t="e">
        <f>COUNTIFS(#REF!,LT215,#REF!,1,#REF!,"&gt;="&amp;MC215,#REF!,"&lt;="&amp;MB215,#REF!,"&lt;="&amp;ME215,#REF!,"&gt;="&amp;MF215,#REF!,"="&amp;KW215,#REF!,"="&amp;KY215)</f>
        <v>#REF!</v>
      </c>
      <c r="MS215" s="5" t="e">
        <f>COUNTIFS(#REF!,LT215,#REF!,0,#REF!,"&gt;="&amp;MC215,#REF!,"&lt;="&amp;MB215,#REF!,"&lt;="&amp;ME215,#REF!,"&gt;="&amp;MF215,#REF!,"="&amp;KW215,#REF!,"="&amp;KY215)</f>
        <v>#REF!</v>
      </c>
      <c r="MT215" s="5" t="e">
        <f>COUNTIFS(#REF!,LT215,#REF!,1,#REF!,"&gt;="&amp;MI215,#REF!,"&lt;="&amp;MH215,#REF!,"&lt;="&amp;ME215,#REF!,"&gt;="&amp;MF215)</f>
        <v>#REF!</v>
      </c>
      <c r="MU215" s="5" t="e">
        <f>COUNTIFS(#REF!,LT215,#REF!,0,#REF!,"&gt;="&amp;MI215,#REF!,"&lt;="&amp;MH215,#REF!,"&lt;="&amp;ME215,#REF!,"&gt;="&amp;MF215)</f>
        <v>#REF!</v>
      </c>
      <c r="MV215" s="5" t="e">
        <f>COUNTIFS(#REF!,LT215,#REF!,1,#REF!,"&gt;="&amp;MI215,#REF!,"&lt;="&amp;MH215,#REF!,"="&amp;KZ215,#REF!,"="&amp;LA215,#REF!,"&lt;="&amp;ME215,#REF!,"&gt;="&amp;MF215)</f>
        <v>#REF!</v>
      </c>
      <c r="MW215" s="5" t="e">
        <f>COUNTIFS(#REF!,LT215,#REF!,0,#REF!,"&gt;="&amp;MI215,#REF!,"&lt;="&amp;MH215,#REF!,"="&amp;KZ215,#REF!,"="&amp;LA215,#REF!,"&lt;="&amp;ME215,#REF!,"&gt;="&amp;MF215)</f>
        <v>#REF!</v>
      </c>
      <c r="MX215" s="5" t="e">
        <f>COUNTIFS(#REF!,LT215,#REF!,1,#REF!,"&gt;="&amp;MC215,#REF!,"&lt;="&amp;MB215,#REF!,"&lt;="&amp;ME215,#REF!,"&gt;="&amp;MF215)</f>
        <v>#REF!</v>
      </c>
      <c r="MY215" s="5" t="e">
        <f>COUNTIFS(#REF!,LT215,#REF!,0,#REF!,"&gt;="&amp;MC215,#REF!,"&lt;="&amp;MB215,#REF!,"&lt;="&amp;ME215,#REF!,"&gt;="&amp;MF215)</f>
        <v>#REF!</v>
      </c>
      <c r="MZ215" s="5" t="e">
        <f>COUNTIFS(#REF!,LT215,#REF!,1,#REF!,"&lt;="&amp;ME215,#REF!,"&gt;="&amp;MF215,#REF!,"="&amp;KV215,#REF!,"="&amp;KX215)</f>
        <v>#REF!</v>
      </c>
      <c r="NA215" s="5" t="e">
        <f>COUNTIFS(#REF!,LT215,#REF!,0,#REF!,"&lt;="&amp;ME215,#REF!,"&gt;="&amp;MF215,#REF!,"="&amp;KV215,#REF!,"="&amp;KX215)</f>
        <v>#REF!</v>
      </c>
      <c r="NB215" s="5" t="e">
        <f>COUNTIFS(#REF!,LT215,#REF!,1,#REF!,"&lt;="&amp;ME215,#REF!,"&gt;="&amp;MF215,#REF!,"="&amp;KW215,#REF!,"="&amp;KY215)</f>
        <v>#REF!</v>
      </c>
      <c r="NC215" s="5" t="e">
        <f>COUNTIFS(#REF!,LT215,#REF!,0,#REF!,"&lt;="&amp;ME215,#REF!,"&gt;="&amp;MF215,#REF!,"="&amp;KW215,#REF!,"="&amp;KY215)</f>
        <v>#REF!</v>
      </c>
      <c r="ND215" s="5" t="e">
        <f t="shared" si="157"/>
        <v>#REF!</v>
      </c>
      <c r="NE215" s="5" t="e">
        <f t="shared" si="158"/>
        <v>#REF!</v>
      </c>
      <c r="NF215" s="5" t="e">
        <f t="shared" si="159"/>
        <v>#REF!</v>
      </c>
      <c r="NG215" s="6" t="e">
        <f t="shared" si="160"/>
        <v>#REF!</v>
      </c>
      <c r="NH215" s="7" t="e">
        <f t="shared" si="161"/>
        <v>#REF!</v>
      </c>
      <c r="NI215" s="5" t="e">
        <f t="shared" si="162"/>
        <v>#REF!</v>
      </c>
      <c r="NJ215" s="31" t="e">
        <f t="shared" si="163"/>
        <v>#REF!</v>
      </c>
      <c r="NK215" s="32" t="e">
        <f t="shared" si="164"/>
        <v>#REF!</v>
      </c>
      <c r="NL215" s="32" t="e">
        <f t="shared" si="165"/>
        <v>#REF!</v>
      </c>
      <c r="NM215" s="33" t="e">
        <f t="shared" si="166"/>
        <v>#REF!</v>
      </c>
      <c r="NN215" s="33" t="e">
        <f t="shared" si="167"/>
        <v>#REF!</v>
      </c>
      <c r="NO215" s="33" t="e">
        <f t="shared" si="168"/>
        <v>#REF!</v>
      </c>
      <c r="NP215" s="33" t="e">
        <f t="shared" si="169"/>
        <v>#REF!</v>
      </c>
      <c r="NQ215" s="31" t="e">
        <f t="shared" si="170"/>
        <v>#REF!</v>
      </c>
      <c r="NR215" s="32" t="e">
        <f t="shared" si="171"/>
        <v>#REF!</v>
      </c>
      <c r="NS215" s="32" t="e">
        <f t="shared" si="172"/>
        <v>#REF!</v>
      </c>
      <c r="NT215" s="33" t="e">
        <f t="shared" si="173"/>
        <v>#REF!</v>
      </c>
      <c r="NU215" s="33" t="e">
        <f t="shared" si="174"/>
        <v>#REF!</v>
      </c>
      <c r="NV215" s="33" t="e">
        <f t="shared" si="175"/>
        <v>#REF!</v>
      </c>
      <c r="NW215" s="33" t="e">
        <f t="shared" si="176"/>
        <v>#REF!</v>
      </c>
      <c r="NX215" t="e">
        <f t="shared" si="177"/>
        <v>#REF!</v>
      </c>
      <c r="NY215" t="e">
        <f t="shared" si="178"/>
        <v>#REF!</v>
      </c>
      <c r="NZ215" t="e">
        <f t="shared" si="179"/>
        <v>#REF!</v>
      </c>
      <c r="OA215" t="e">
        <f t="shared" si="180"/>
        <v>#REF!</v>
      </c>
      <c r="OB215" t="e">
        <f t="shared" si="181"/>
        <v>#REF!</v>
      </c>
      <c r="OC215" t="e">
        <f t="shared" si="182"/>
        <v>#REF!</v>
      </c>
    </row>
    <row r="216" spans="1:393" ht="16.5" customHeight="1" x14ac:dyDescent="0.3">
      <c r="A216" s="22"/>
      <c r="KN216" s="5" t="e">
        <f>IF(INDEX(#REF!,MATCH('HT 0-1'!D216,#REF!,0))=INDEX(#REF!,MATCH('HT 0-1'!D216,#REF!,0)),INDEX(#REF!,MATCH('HT 0-1'!D216,#REF!,0)),"ERROR")</f>
        <v>#REF!</v>
      </c>
      <c r="KO216" s="5" t="e">
        <f>IF(INDEX(#REF!,MATCH('HT 0-1'!E216,#REF!,0))=INDEX(#REF!,MATCH('HT 0-1'!E216,#REF!,0)),INDEX(#REF!,MATCH('HT 0-1'!E216,#REF!,0)),"ERROR")</f>
        <v>#REF!</v>
      </c>
      <c r="KP216" s="5" t="e">
        <f t="shared" si="122"/>
        <v>#REF!</v>
      </c>
      <c r="KQ216" t="str">
        <f t="shared" si="123"/>
        <v>_</v>
      </c>
      <c r="KR216" s="5" t="e">
        <f t="shared" si="124"/>
        <v>#DIV/0!</v>
      </c>
      <c r="KS216" s="5" t="e">
        <f t="shared" si="125"/>
        <v>#DIV/0!</v>
      </c>
      <c r="KT216" s="5" t="e">
        <f t="shared" si="126"/>
        <v>#DIV/0!</v>
      </c>
      <c r="KU216" s="5" t="e">
        <f t="shared" si="127"/>
        <v>#DIV/0!</v>
      </c>
      <c r="KV216" s="5" t="e">
        <f t="shared" si="128"/>
        <v>#DIV/0!</v>
      </c>
      <c r="KW216" s="5" t="e">
        <f t="shared" si="129"/>
        <v>#DIV/0!</v>
      </c>
      <c r="KX216" s="5" t="e">
        <f t="shared" si="130"/>
        <v>#DIV/0!</v>
      </c>
      <c r="KY216" s="5" t="e">
        <f t="shared" si="131"/>
        <v>#DIV/0!</v>
      </c>
      <c r="KZ216" s="5" t="e">
        <f t="shared" si="132"/>
        <v>#DIV/0!</v>
      </c>
      <c r="LA216" s="5" t="e">
        <f t="shared" si="133"/>
        <v>#DIV/0!</v>
      </c>
      <c r="LB216" t="e">
        <f>IF(LQ216="0-1",INDEX(Scrape!#REF!,MATCH('HT 0-1'!KP216,Scrape!$B:$B,0)),"")</f>
        <v>#REF!</v>
      </c>
      <c r="LC216" t="e">
        <f>IF(LQ216="0-1",INDEX(Scrape!$A:$A,MATCH('HT 0-1'!KP216,Scrape!$B:$B,0)),"")</f>
        <v>#REF!</v>
      </c>
      <c r="LD216" t="e">
        <f>IF(LQ216="0-1",INDEX(Scrape!$B:$B,MATCH('HT 0-1'!KP216,Scrape!$B:$B,0)),"")</f>
        <v>#REF!</v>
      </c>
      <c r="LE216" t="e">
        <f>IF(LQ216="0-1",INDEX(Scrape!$C:$C,MATCH('HT 0-1'!KP216,Scrape!$B:$B,0)),"")</f>
        <v>#REF!</v>
      </c>
      <c r="LF216" t="e">
        <f>IF(LQ216="0-1",INDEX(Scrape!$D:$D,MATCH('HT 0-1'!KP216,Scrape!$B:$B,0)),"")</f>
        <v>#REF!</v>
      </c>
      <c r="LG216" t="e">
        <f>IF(LQ216="0-1",INDEX(Scrape!$E:$E,MATCH('HT 0-1'!KP216,Scrape!$B:$B,0)),"")</f>
        <v>#REF!</v>
      </c>
      <c r="LH216" t="e">
        <f>IF(LQ216="0-1",INDEX(Scrape!$F:$F,MATCH('HT 0-1'!KP216,Scrape!$B:$B,0)),"")</f>
        <v>#REF!</v>
      </c>
      <c r="LI216" t="e">
        <f>IF(LQ216="0-1",INDEX(Scrape!$G:$G,MATCH('HT 0-1'!KP216,Scrape!$B:$B,0)),"")</f>
        <v>#REF!</v>
      </c>
      <c r="LJ216" t="e">
        <f>IF(LQ216="0-1",INDEX(Scrape!$H:$H,MATCH('HT 0-1'!KP216,Scrape!$B:$B,0)),"")</f>
        <v>#REF!</v>
      </c>
      <c r="LK216" t="e">
        <f>IF(LQ216="0-1",INDEX(Scrape!$I:$I,MATCH('HT 0-1'!KP216,Scrape!$B:$B,0)),"")</f>
        <v>#REF!</v>
      </c>
      <c r="LL216" t="e">
        <f>IF(LQ216="0-1",INDEX(Scrape!$J:$J,MATCH('HT 0-1'!KP216,Scrape!$B:$B,0)),"")</f>
        <v>#REF!</v>
      </c>
      <c r="LM216" t="e">
        <f>IF(LQ216="0-1",INDEX(Scrape!$K:$K,MATCH('HT 0-1'!KP216,Scrape!$B:$B,0)),"")</f>
        <v>#REF!</v>
      </c>
      <c r="LN216" t="e">
        <f>IF(LQ216="0-1",INDEX(Scrape!$L:$L,MATCH('HT 0-1'!KP216,Scrape!$B:$B,0)),"")</f>
        <v>#REF!</v>
      </c>
      <c r="LO216" t="e">
        <f>IF(LQ216="0-1",INDEX(Scrape!$M:$M,MATCH('HT 0-1'!KP216,Scrape!$B:$B,0)),"")</f>
        <v>#REF!</v>
      </c>
      <c r="LP216" t="e">
        <f>IF(LQ216="0-1",INDEX(Scrape!$N:$N,MATCH('HT 0-1'!KP216,Scrape!$B:$B,0)),"")</f>
        <v>#REF!</v>
      </c>
      <c r="LQ216" t="e">
        <f>INDEX(Scrape!$O:$O,MATCH('HT 0-1'!KP216,Scrape!$B:$B,0))</f>
        <v>#REF!</v>
      </c>
      <c r="LR216" t="e">
        <f t="shared" si="134"/>
        <v>#REF!</v>
      </c>
      <c r="LS216" t="e">
        <f t="shared" si="135"/>
        <v>#REF!</v>
      </c>
      <c r="LT216" s="23" t="e">
        <f>IF(INDEX(#REF!,MATCH(KQ216,#REF!,0))=INDEX(#REF!,MATCH(KQ216,#REF!,0)),INDEX(#REF!,MATCH(KQ216,#REF!,0)),"ERROR")</f>
        <v>#REF!</v>
      </c>
      <c r="LU216" s="24" t="e">
        <f t="shared" si="136"/>
        <v>#DIV/0!</v>
      </c>
      <c r="LV216" s="24" t="e">
        <f t="shared" si="137"/>
        <v>#DIV/0!</v>
      </c>
      <c r="LW216" s="24" t="e">
        <f t="shared" si="138"/>
        <v>#DIV/0!</v>
      </c>
      <c r="LX216" s="24" t="e">
        <f t="shared" si="139"/>
        <v>#DIV/0!</v>
      </c>
      <c r="LY216" s="25" t="e">
        <f t="shared" si="140"/>
        <v>#REF!</v>
      </c>
      <c r="LZ216" s="25" t="e">
        <f t="shared" si="141"/>
        <v>#REF!</v>
      </c>
      <c r="MA216" s="26" t="e">
        <f t="shared" si="142"/>
        <v>#REF!</v>
      </c>
      <c r="MB216" s="27" t="e">
        <f t="shared" si="143"/>
        <v>#REF!</v>
      </c>
      <c r="MC216" s="28" t="e">
        <f t="shared" si="144"/>
        <v>#REF!</v>
      </c>
      <c r="MD216" s="24" t="e">
        <f t="shared" si="145"/>
        <v>#REF!</v>
      </c>
      <c r="ME216" s="29" t="e">
        <f t="shared" si="146"/>
        <v>#REF!</v>
      </c>
      <c r="MF216" s="30" t="e">
        <f t="shared" si="147"/>
        <v>#REF!</v>
      </c>
      <c r="MG216" s="24" t="e">
        <f t="shared" si="148"/>
        <v>#REF!</v>
      </c>
      <c r="MH216" s="29" t="e">
        <f t="shared" si="149"/>
        <v>#REF!</v>
      </c>
      <c r="MI216" s="30" t="e">
        <f t="shared" si="150"/>
        <v>#REF!</v>
      </c>
      <c r="MJ216" t="str">
        <f t="shared" si="151"/>
        <v/>
      </c>
      <c r="MK216" t="str">
        <f t="shared" si="152"/>
        <v/>
      </c>
      <c r="ML216" t="str">
        <f t="shared" si="153"/>
        <v/>
      </c>
      <c r="MM216" t="str">
        <f t="shared" si="154"/>
        <v/>
      </c>
      <c r="MN216" t="str">
        <f t="shared" si="155"/>
        <v/>
      </c>
      <c r="MO216" t="str">
        <f t="shared" si="156"/>
        <v/>
      </c>
      <c r="MP216" s="5" t="e">
        <f>COUNTIFS(#REF!,LT216,#REF!,1,#REF!,"&gt;="&amp;MC216,#REF!,"&lt;="&amp;MB216,#REF!,"&lt;="&amp;ME216,#REF!,"&gt;="&amp;MF216,#REF!,"="&amp;KV216,#REF!,"="&amp;KX216)</f>
        <v>#REF!</v>
      </c>
      <c r="MQ216" s="5" t="e">
        <f>COUNTIFS(#REF!,LT216,#REF!,0,#REF!,"&gt;="&amp;MC216,#REF!,"&lt;="&amp;MB216,#REF!,"&lt;="&amp;ME216,#REF!,"&gt;="&amp;MF216,#REF!,"="&amp;KV216,#REF!,"="&amp;KX216)</f>
        <v>#REF!</v>
      </c>
      <c r="MR216" s="5" t="e">
        <f>COUNTIFS(#REF!,LT216,#REF!,1,#REF!,"&gt;="&amp;MC216,#REF!,"&lt;="&amp;MB216,#REF!,"&lt;="&amp;ME216,#REF!,"&gt;="&amp;MF216,#REF!,"="&amp;KW216,#REF!,"="&amp;KY216)</f>
        <v>#REF!</v>
      </c>
      <c r="MS216" s="5" t="e">
        <f>COUNTIFS(#REF!,LT216,#REF!,0,#REF!,"&gt;="&amp;MC216,#REF!,"&lt;="&amp;MB216,#REF!,"&lt;="&amp;ME216,#REF!,"&gt;="&amp;MF216,#REF!,"="&amp;KW216,#REF!,"="&amp;KY216)</f>
        <v>#REF!</v>
      </c>
      <c r="MT216" s="5" t="e">
        <f>COUNTIFS(#REF!,LT216,#REF!,1,#REF!,"&gt;="&amp;MI216,#REF!,"&lt;="&amp;MH216,#REF!,"&lt;="&amp;ME216,#REF!,"&gt;="&amp;MF216)</f>
        <v>#REF!</v>
      </c>
      <c r="MU216" s="5" t="e">
        <f>COUNTIFS(#REF!,LT216,#REF!,0,#REF!,"&gt;="&amp;MI216,#REF!,"&lt;="&amp;MH216,#REF!,"&lt;="&amp;ME216,#REF!,"&gt;="&amp;MF216)</f>
        <v>#REF!</v>
      </c>
      <c r="MV216" s="5" t="e">
        <f>COUNTIFS(#REF!,LT216,#REF!,1,#REF!,"&gt;="&amp;MI216,#REF!,"&lt;="&amp;MH216,#REF!,"="&amp;KZ216,#REF!,"="&amp;LA216,#REF!,"&lt;="&amp;ME216,#REF!,"&gt;="&amp;MF216)</f>
        <v>#REF!</v>
      </c>
      <c r="MW216" s="5" t="e">
        <f>COUNTIFS(#REF!,LT216,#REF!,0,#REF!,"&gt;="&amp;MI216,#REF!,"&lt;="&amp;MH216,#REF!,"="&amp;KZ216,#REF!,"="&amp;LA216,#REF!,"&lt;="&amp;ME216,#REF!,"&gt;="&amp;MF216)</f>
        <v>#REF!</v>
      </c>
      <c r="MX216" s="5" t="e">
        <f>COUNTIFS(#REF!,LT216,#REF!,1,#REF!,"&gt;="&amp;MC216,#REF!,"&lt;="&amp;MB216,#REF!,"&lt;="&amp;ME216,#REF!,"&gt;="&amp;MF216)</f>
        <v>#REF!</v>
      </c>
      <c r="MY216" s="5" t="e">
        <f>COUNTIFS(#REF!,LT216,#REF!,0,#REF!,"&gt;="&amp;MC216,#REF!,"&lt;="&amp;MB216,#REF!,"&lt;="&amp;ME216,#REF!,"&gt;="&amp;MF216)</f>
        <v>#REF!</v>
      </c>
      <c r="MZ216" s="5" t="e">
        <f>COUNTIFS(#REF!,LT216,#REF!,1,#REF!,"&lt;="&amp;ME216,#REF!,"&gt;="&amp;MF216,#REF!,"="&amp;KV216,#REF!,"="&amp;KX216)</f>
        <v>#REF!</v>
      </c>
      <c r="NA216" s="5" t="e">
        <f>COUNTIFS(#REF!,LT216,#REF!,0,#REF!,"&lt;="&amp;ME216,#REF!,"&gt;="&amp;MF216,#REF!,"="&amp;KV216,#REF!,"="&amp;KX216)</f>
        <v>#REF!</v>
      </c>
      <c r="NB216" s="5" t="e">
        <f>COUNTIFS(#REF!,LT216,#REF!,1,#REF!,"&lt;="&amp;ME216,#REF!,"&gt;="&amp;MF216,#REF!,"="&amp;KW216,#REF!,"="&amp;KY216)</f>
        <v>#REF!</v>
      </c>
      <c r="NC216" s="5" t="e">
        <f>COUNTIFS(#REF!,LT216,#REF!,0,#REF!,"&lt;="&amp;ME216,#REF!,"&gt;="&amp;MF216,#REF!,"="&amp;KW216,#REF!,"="&amp;KY216)</f>
        <v>#REF!</v>
      </c>
      <c r="ND216" s="5" t="e">
        <f t="shared" si="157"/>
        <v>#REF!</v>
      </c>
      <c r="NE216" s="5" t="e">
        <f t="shared" si="158"/>
        <v>#REF!</v>
      </c>
      <c r="NF216" s="5" t="e">
        <f t="shared" si="159"/>
        <v>#REF!</v>
      </c>
      <c r="NG216" s="6" t="e">
        <f t="shared" si="160"/>
        <v>#REF!</v>
      </c>
      <c r="NH216" s="7" t="e">
        <f t="shared" si="161"/>
        <v>#REF!</v>
      </c>
      <c r="NI216" s="5" t="e">
        <f t="shared" si="162"/>
        <v>#REF!</v>
      </c>
      <c r="NJ216" s="31" t="e">
        <f t="shared" si="163"/>
        <v>#REF!</v>
      </c>
      <c r="NK216" s="32" t="e">
        <f t="shared" si="164"/>
        <v>#REF!</v>
      </c>
      <c r="NL216" s="32" t="e">
        <f t="shared" si="165"/>
        <v>#REF!</v>
      </c>
      <c r="NM216" s="33" t="e">
        <f t="shared" si="166"/>
        <v>#REF!</v>
      </c>
      <c r="NN216" s="33" t="e">
        <f t="shared" si="167"/>
        <v>#REF!</v>
      </c>
      <c r="NO216" s="33" t="e">
        <f t="shared" si="168"/>
        <v>#REF!</v>
      </c>
      <c r="NP216" s="33" t="e">
        <f t="shared" si="169"/>
        <v>#REF!</v>
      </c>
      <c r="NQ216" s="31" t="e">
        <f t="shared" si="170"/>
        <v>#REF!</v>
      </c>
      <c r="NR216" s="32" t="e">
        <f t="shared" si="171"/>
        <v>#REF!</v>
      </c>
      <c r="NS216" s="32" t="e">
        <f t="shared" si="172"/>
        <v>#REF!</v>
      </c>
      <c r="NT216" s="33" t="e">
        <f t="shared" si="173"/>
        <v>#REF!</v>
      </c>
      <c r="NU216" s="33" t="e">
        <f t="shared" si="174"/>
        <v>#REF!</v>
      </c>
      <c r="NV216" s="33" t="e">
        <f t="shared" si="175"/>
        <v>#REF!</v>
      </c>
      <c r="NW216" s="33" t="e">
        <f t="shared" si="176"/>
        <v>#REF!</v>
      </c>
      <c r="NX216" t="e">
        <f t="shared" si="177"/>
        <v>#REF!</v>
      </c>
      <c r="NY216" t="e">
        <f t="shared" si="178"/>
        <v>#REF!</v>
      </c>
      <c r="NZ216" t="e">
        <f t="shared" si="179"/>
        <v>#REF!</v>
      </c>
      <c r="OA216" t="e">
        <f t="shared" si="180"/>
        <v>#REF!</v>
      </c>
      <c r="OB216" t="e">
        <f t="shared" si="181"/>
        <v>#REF!</v>
      </c>
      <c r="OC216" t="e">
        <f t="shared" si="182"/>
        <v>#REF!</v>
      </c>
    </row>
    <row r="217" spans="1:393" ht="16.5" customHeight="1" x14ac:dyDescent="0.3">
      <c r="A217" s="22"/>
      <c r="KN217" s="5" t="e">
        <f>IF(INDEX(#REF!,MATCH('HT 0-1'!D217,#REF!,0))=INDEX(#REF!,MATCH('HT 0-1'!D217,#REF!,0)),INDEX(#REF!,MATCH('HT 0-1'!D217,#REF!,0)),"ERROR")</f>
        <v>#REF!</v>
      </c>
      <c r="KO217" s="5" t="e">
        <f>IF(INDEX(#REF!,MATCH('HT 0-1'!E217,#REF!,0))=INDEX(#REF!,MATCH('HT 0-1'!E217,#REF!,0)),INDEX(#REF!,MATCH('HT 0-1'!E217,#REF!,0)),"ERROR")</f>
        <v>#REF!</v>
      </c>
      <c r="KP217" s="5" t="e">
        <f t="shared" ref="KP217:KP280" si="183">KN217&amp;" v "&amp;KO217</f>
        <v>#REF!</v>
      </c>
      <c r="KQ217" t="str">
        <f t="shared" ref="KQ217:KQ280" si="184">B217&amp;"_"&amp;C217</f>
        <v>_</v>
      </c>
      <c r="KR217" s="5" t="e">
        <f t="shared" ref="KR217:KR280" si="185">IF((HW217/KK217)&lt;0.335,"G",IF((HW217/KK217)&gt;0.67,"R","A"))</f>
        <v>#DIV/0!</v>
      </c>
      <c r="KS217" s="5" t="e">
        <f t="shared" ref="KS217:KS280" si="186">IF((HX217/KK217)&lt;0.335,"G",IF((HX217/KK217)&gt;0.67,"R","A"))</f>
        <v>#DIV/0!</v>
      </c>
      <c r="KT217" s="5" t="e">
        <f t="shared" ref="KT217:KT280" si="187">IF((IH217/KK217)&lt;0.335,"G",IF((IH217/KK217)&gt;0.67,"R","A"))</f>
        <v>#DIV/0!</v>
      </c>
      <c r="KU217" s="5" t="e">
        <f t="shared" ref="KU217:KU280" si="188">IF((II217/KK217)&lt;0.335,"G",IF((II217/KK217)&gt;0.67,"R","A"))</f>
        <v>#DIV/0!</v>
      </c>
      <c r="KV217" s="5" t="e">
        <f t="shared" ref="KV217:KV280" si="189">IF((HZ217/KK217)&lt;0.335,"G",IF((HZ217/KK217)&gt;0.67,"R","A"))</f>
        <v>#DIV/0!</v>
      </c>
      <c r="KW217" s="5" t="e">
        <f t="shared" ref="KW217:KW280" si="190">IF((HY217/KK217)&lt;0.335,"G",IF((HY217/KK217)&gt;0.67,"R","A"))</f>
        <v>#DIV/0!</v>
      </c>
      <c r="KX217" s="5" t="e">
        <f t="shared" ref="KX217:KX280" si="191">IF((IK217/KK217)&lt;0.335,"G",IF((IK217/KK217)&gt;0.67,"R","A"))</f>
        <v>#DIV/0!</v>
      </c>
      <c r="KY217" s="5" t="e">
        <f t="shared" ref="KY217:KY280" si="192">IF((IJ217/KK217)&lt;0.335,"G",IF((IJ217/KK217)&gt;0.67,"R","A"))</f>
        <v>#DIV/0!</v>
      </c>
      <c r="KZ217" s="5" t="e">
        <f t="shared" ref="KZ217:KZ280" si="193">IF((HQ217/KK217)&lt;0.335,"G",IF((HQ217/KK217)&gt;0.67,"R","A"))</f>
        <v>#DIV/0!</v>
      </c>
      <c r="LA217" s="5" t="e">
        <f t="shared" ref="LA217:LA280" si="194">IF((IB217/KK217)&lt;0.335,"G",IF((IB217/KK217)&gt;0.67,"R","A"))</f>
        <v>#DIV/0!</v>
      </c>
      <c r="LB217" t="e">
        <f>IF(LQ217="0-1",INDEX(Scrape!#REF!,MATCH('HT 0-1'!KP217,Scrape!$B:$B,0)),"")</f>
        <v>#REF!</v>
      </c>
      <c r="LC217" t="e">
        <f>IF(LQ217="0-1",INDEX(Scrape!$A:$A,MATCH('HT 0-1'!KP217,Scrape!$B:$B,0)),"")</f>
        <v>#REF!</v>
      </c>
      <c r="LD217" t="e">
        <f>IF(LQ217="0-1",INDEX(Scrape!$B:$B,MATCH('HT 0-1'!KP217,Scrape!$B:$B,0)),"")</f>
        <v>#REF!</v>
      </c>
      <c r="LE217" t="e">
        <f>IF(LQ217="0-1",INDEX(Scrape!$C:$C,MATCH('HT 0-1'!KP217,Scrape!$B:$B,0)),"")</f>
        <v>#REF!</v>
      </c>
      <c r="LF217" t="e">
        <f>IF(LQ217="0-1",INDEX(Scrape!$D:$D,MATCH('HT 0-1'!KP217,Scrape!$B:$B,0)),"")</f>
        <v>#REF!</v>
      </c>
      <c r="LG217" t="e">
        <f>IF(LQ217="0-1",INDEX(Scrape!$E:$E,MATCH('HT 0-1'!KP217,Scrape!$B:$B,0)),"")</f>
        <v>#REF!</v>
      </c>
      <c r="LH217" t="e">
        <f>IF(LQ217="0-1",INDEX(Scrape!$F:$F,MATCH('HT 0-1'!KP217,Scrape!$B:$B,0)),"")</f>
        <v>#REF!</v>
      </c>
      <c r="LI217" t="e">
        <f>IF(LQ217="0-1",INDEX(Scrape!$G:$G,MATCH('HT 0-1'!KP217,Scrape!$B:$B,0)),"")</f>
        <v>#REF!</v>
      </c>
      <c r="LJ217" t="e">
        <f>IF(LQ217="0-1",INDEX(Scrape!$H:$H,MATCH('HT 0-1'!KP217,Scrape!$B:$B,0)),"")</f>
        <v>#REF!</v>
      </c>
      <c r="LK217" t="e">
        <f>IF(LQ217="0-1",INDEX(Scrape!$I:$I,MATCH('HT 0-1'!KP217,Scrape!$B:$B,0)),"")</f>
        <v>#REF!</v>
      </c>
      <c r="LL217" t="e">
        <f>IF(LQ217="0-1",INDEX(Scrape!$J:$J,MATCH('HT 0-1'!KP217,Scrape!$B:$B,0)),"")</f>
        <v>#REF!</v>
      </c>
      <c r="LM217" t="e">
        <f>IF(LQ217="0-1",INDEX(Scrape!$K:$K,MATCH('HT 0-1'!KP217,Scrape!$B:$B,0)),"")</f>
        <v>#REF!</v>
      </c>
      <c r="LN217" t="e">
        <f>IF(LQ217="0-1",INDEX(Scrape!$L:$L,MATCH('HT 0-1'!KP217,Scrape!$B:$B,0)),"")</f>
        <v>#REF!</v>
      </c>
      <c r="LO217" t="e">
        <f>IF(LQ217="0-1",INDEX(Scrape!$M:$M,MATCH('HT 0-1'!KP217,Scrape!$B:$B,0)),"")</f>
        <v>#REF!</v>
      </c>
      <c r="LP217" t="e">
        <f>IF(LQ217="0-1",INDEX(Scrape!$N:$N,MATCH('HT 0-1'!KP217,Scrape!$B:$B,0)),"")</f>
        <v>#REF!</v>
      </c>
      <c r="LQ217" t="e">
        <f>INDEX(Scrape!$O:$O,MATCH('HT 0-1'!KP217,Scrape!$B:$B,0))</f>
        <v>#REF!</v>
      </c>
      <c r="LR217" t="e">
        <f t="shared" ref="LR217:LR280" si="195">(1/LJ217)+(1/LI217)+(1/LH217)</f>
        <v>#REF!</v>
      </c>
      <c r="LS217" t="e">
        <f t="shared" ref="LS217:LS280" si="196">(1/LG217)+(1/LF217)+(1/LE217)</f>
        <v>#REF!</v>
      </c>
      <c r="LT217" s="23" t="e">
        <f>IF(INDEX(#REF!,MATCH(KQ217,#REF!,0))=INDEX(#REF!,MATCH(KQ217,#REF!,0)),INDEX(#REF!,MATCH(KQ217,#REF!,0)),"ERROR")</f>
        <v>#REF!</v>
      </c>
      <c r="LU217" s="24" t="e">
        <f t="shared" ref="LU217:LU280" si="197">IF(KR217="G",2,IF(KR217="R",0.5,IF(KR217="A",1)))</f>
        <v>#DIV/0!</v>
      </c>
      <c r="LV217" s="24" t="e">
        <f t="shared" ref="LV217:LV280" si="198">IF(KS217="G",0.5,IF(KS217="R",2,IF(KS217="A",1)))</f>
        <v>#DIV/0!</v>
      </c>
      <c r="LW217" s="24" t="e">
        <f t="shared" ref="LW217:LW280" si="199">IF(KT217="G",2,IF(KT217="R",0.5,IF(KT217="A",1)))</f>
        <v>#DIV/0!</v>
      </c>
      <c r="LX217" s="24" t="e">
        <f t="shared" ref="LX217:LX280" si="200">IF(KU217="G",0.5,IF(KU217="R",2,IF(KU217="A",1)))</f>
        <v>#DIV/0!</v>
      </c>
      <c r="LY217" s="25" t="e">
        <f t="shared" ref="LY217:LY280" si="201">(LK217*(LU217+LX217)+(LL217*(LU217+LX217)))</f>
        <v>#REF!</v>
      </c>
      <c r="LZ217" s="25" t="e">
        <f t="shared" ref="LZ217:LZ280" si="202">(LN217*(LV217+LW217)+(LO217*(LV217+LW217)))</f>
        <v>#REF!</v>
      </c>
      <c r="MA217" s="26" t="e">
        <f t="shared" ref="MA217:MA280" si="203">LY217-LZ217</f>
        <v>#REF!</v>
      </c>
      <c r="MB217" s="27" t="e">
        <f t="shared" ref="MB217:MB280" si="204">MA217+2</f>
        <v>#REF!</v>
      </c>
      <c r="MC217" s="28" t="e">
        <f t="shared" ref="MC217:MC280" si="205">MA217-2</f>
        <v>#REF!</v>
      </c>
      <c r="MD217" s="24" t="e">
        <f t="shared" ref="MD217:MD280" si="206">LE217</f>
        <v>#REF!</v>
      </c>
      <c r="ME217" s="29" t="e">
        <f t="shared" ref="ME217:ME280" si="207">IF(MD217=0,1000,MD217+0.75)</f>
        <v>#REF!</v>
      </c>
      <c r="MF217" s="30" t="e">
        <f t="shared" ref="MF217:MF280" si="208">IF(MD217=0,0,MD217-0.75)</f>
        <v>#REF!</v>
      </c>
      <c r="MG217" s="24" t="e">
        <f t="shared" ref="MG217:MG280" si="209">((LM217*(LU217+LX217))-((LP217*(LV217+LW217))))</f>
        <v>#REF!</v>
      </c>
      <c r="MH217" s="29" t="e">
        <f t="shared" ref="MH217:MH280" si="210">MG217*1.2</f>
        <v>#REF!</v>
      </c>
      <c r="MI217" s="30" t="e">
        <f t="shared" ref="MI217:MI280" si="211">MG217*0.8</f>
        <v>#REF!</v>
      </c>
      <c r="MJ217" t="str">
        <f t="shared" ref="MJ217:MJ280" si="212">IFERROR(NX217,"")</f>
        <v/>
      </c>
      <c r="MK217" t="str">
        <f t="shared" ref="MK217:MK280" si="213">IFERROR(NY217,"")</f>
        <v/>
      </c>
      <c r="ML217" t="str">
        <f t="shared" ref="ML217:ML280" si="214">IFERROR(NZ217,"")</f>
        <v/>
      </c>
      <c r="MM217" t="str">
        <f t="shared" ref="MM217:MM280" si="215">IFERROR(OA217,"")</f>
        <v/>
      </c>
      <c r="MN217" t="str">
        <f t="shared" ref="MN217:MN280" si="216">IFERROR(OB217,"")</f>
        <v/>
      </c>
      <c r="MO217" t="str">
        <f t="shared" ref="MO217:MO280" si="217">IFERROR(OC217,"")</f>
        <v/>
      </c>
      <c r="MP217" s="5" t="e">
        <f>COUNTIFS(#REF!,LT217,#REF!,1,#REF!,"&gt;="&amp;MC217,#REF!,"&lt;="&amp;MB217,#REF!,"&lt;="&amp;ME217,#REF!,"&gt;="&amp;MF217,#REF!,"="&amp;KV217,#REF!,"="&amp;KX217)</f>
        <v>#REF!</v>
      </c>
      <c r="MQ217" s="5" t="e">
        <f>COUNTIFS(#REF!,LT217,#REF!,0,#REF!,"&gt;="&amp;MC217,#REF!,"&lt;="&amp;MB217,#REF!,"&lt;="&amp;ME217,#REF!,"&gt;="&amp;MF217,#REF!,"="&amp;KV217,#REF!,"="&amp;KX217)</f>
        <v>#REF!</v>
      </c>
      <c r="MR217" s="5" t="e">
        <f>COUNTIFS(#REF!,LT217,#REF!,1,#REF!,"&gt;="&amp;MC217,#REF!,"&lt;="&amp;MB217,#REF!,"&lt;="&amp;ME217,#REF!,"&gt;="&amp;MF217,#REF!,"="&amp;KW217,#REF!,"="&amp;KY217)</f>
        <v>#REF!</v>
      </c>
      <c r="MS217" s="5" t="e">
        <f>COUNTIFS(#REF!,LT217,#REF!,0,#REF!,"&gt;="&amp;MC217,#REF!,"&lt;="&amp;MB217,#REF!,"&lt;="&amp;ME217,#REF!,"&gt;="&amp;MF217,#REF!,"="&amp;KW217,#REF!,"="&amp;KY217)</f>
        <v>#REF!</v>
      </c>
      <c r="MT217" s="5" t="e">
        <f>COUNTIFS(#REF!,LT217,#REF!,1,#REF!,"&gt;="&amp;MI217,#REF!,"&lt;="&amp;MH217,#REF!,"&lt;="&amp;ME217,#REF!,"&gt;="&amp;MF217)</f>
        <v>#REF!</v>
      </c>
      <c r="MU217" s="5" t="e">
        <f>COUNTIFS(#REF!,LT217,#REF!,0,#REF!,"&gt;="&amp;MI217,#REF!,"&lt;="&amp;MH217,#REF!,"&lt;="&amp;ME217,#REF!,"&gt;="&amp;MF217)</f>
        <v>#REF!</v>
      </c>
      <c r="MV217" s="5" t="e">
        <f>COUNTIFS(#REF!,LT217,#REF!,1,#REF!,"&gt;="&amp;MI217,#REF!,"&lt;="&amp;MH217,#REF!,"="&amp;KZ217,#REF!,"="&amp;LA217,#REF!,"&lt;="&amp;ME217,#REF!,"&gt;="&amp;MF217)</f>
        <v>#REF!</v>
      </c>
      <c r="MW217" s="5" t="e">
        <f>COUNTIFS(#REF!,LT217,#REF!,0,#REF!,"&gt;="&amp;MI217,#REF!,"&lt;="&amp;MH217,#REF!,"="&amp;KZ217,#REF!,"="&amp;LA217,#REF!,"&lt;="&amp;ME217,#REF!,"&gt;="&amp;MF217)</f>
        <v>#REF!</v>
      </c>
      <c r="MX217" s="5" t="e">
        <f>COUNTIFS(#REF!,LT217,#REF!,1,#REF!,"&gt;="&amp;MC217,#REF!,"&lt;="&amp;MB217,#REF!,"&lt;="&amp;ME217,#REF!,"&gt;="&amp;MF217)</f>
        <v>#REF!</v>
      </c>
      <c r="MY217" s="5" t="e">
        <f>COUNTIFS(#REF!,LT217,#REF!,0,#REF!,"&gt;="&amp;MC217,#REF!,"&lt;="&amp;MB217,#REF!,"&lt;="&amp;ME217,#REF!,"&gt;="&amp;MF217)</f>
        <v>#REF!</v>
      </c>
      <c r="MZ217" s="5" t="e">
        <f>COUNTIFS(#REF!,LT217,#REF!,1,#REF!,"&lt;="&amp;ME217,#REF!,"&gt;="&amp;MF217,#REF!,"="&amp;KV217,#REF!,"="&amp;KX217)</f>
        <v>#REF!</v>
      </c>
      <c r="NA217" s="5" t="e">
        <f>COUNTIFS(#REF!,LT217,#REF!,0,#REF!,"&lt;="&amp;ME217,#REF!,"&gt;="&amp;MF217,#REF!,"="&amp;KV217,#REF!,"="&amp;KX217)</f>
        <v>#REF!</v>
      </c>
      <c r="NB217" s="5" t="e">
        <f>COUNTIFS(#REF!,LT217,#REF!,1,#REF!,"&lt;="&amp;ME217,#REF!,"&gt;="&amp;MF217,#REF!,"="&amp;KW217,#REF!,"="&amp;KY217)</f>
        <v>#REF!</v>
      </c>
      <c r="NC217" s="5" t="e">
        <f>COUNTIFS(#REF!,LT217,#REF!,0,#REF!,"&lt;="&amp;ME217,#REF!,"&gt;="&amp;MF217,#REF!,"="&amp;KW217,#REF!,"="&amp;KY217)</f>
        <v>#REF!</v>
      </c>
      <c r="ND217" s="5" t="e">
        <f t="shared" ref="ND217:ND280" si="218">MP217+MR217+MT217+MV217+MX217+MZ217+NB217</f>
        <v>#REF!</v>
      </c>
      <c r="NE217" s="5" t="e">
        <f t="shared" ref="NE217:NE280" si="219">MQ217+MS217+MU217+MW217+MY217+NA217+NC217</f>
        <v>#REF!</v>
      </c>
      <c r="NF217" s="5" t="e">
        <f t="shared" ref="NF217:NF280" si="220">ND217+NE217</f>
        <v>#REF!</v>
      </c>
      <c r="NG217" s="6" t="e">
        <f t="shared" ref="NG217:NG280" si="221">ND217/(ND217+NE217)</f>
        <v>#REF!</v>
      </c>
      <c r="NH217" s="7" t="e">
        <f t="shared" ref="NH217:NH280" si="222">1/NG217</f>
        <v>#REF!</v>
      </c>
      <c r="NI217" s="5" t="e">
        <f t="shared" ref="NI217:NI280" si="223">LI217</f>
        <v>#REF!</v>
      </c>
      <c r="NJ217" s="31" t="e">
        <f t="shared" ref="NJ217:NJ280" si="224">((1-NG217)*(1/(NI217-1))*0.98-(NG217*1))</f>
        <v>#REF!</v>
      </c>
      <c r="NK217" s="32" t="e">
        <f t="shared" ref="NK217:NK280" si="225">IF(LR217&lt;0.9,0,IF(AND(LR217&gt;1.1),0,1))</f>
        <v>#REF!</v>
      </c>
      <c r="NL217" s="32" t="e">
        <f t="shared" ref="NL217:NL280" si="226">IF(LS217&lt;0.9,0,IF(AND(LS217&gt;1.1),0,1))</f>
        <v>#REF!</v>
      </c>
      <c r="NM217" s="33" t="e">
        <f t="shared" ref="NM217:NM280" si="227">IF(NF217&gt;99,1,0)</f>
        <v>#REF!</v>
      </c>
      <c r="NN217" s="33" t="e">
        <f t="shared" ref="NN217:NN280" si="228">IF(NJ217&gt;0.0799,1,0)</f>
        <v>#REF!</v>
      </c>
      <c r="NO217" s="33" t="e">
        <f t="shared" ref="NO217:NO280" si="229">IF(NJ217&gt;NQ217,1,0)</f>
        <v>#REF!</v>
      </c>
      <c r="NP217" s="33" t="e">
        <f t="shared" ref="NP217:NP280" si="230">NM217+NN217+NO217+NK217+NL217</f>
        <v>#REF!</v>
      </c>
      <c r="NQ217" s="31" t="e">
        <f t="shared" ref="NQ217:NQ280" si="231">(((100*NG217)*(NI217-1)*0.98)-((1-NG217)*100))/100</f>
        <v>#REF!</v>
      </c>
      <c r="NR217" s="32" t="e">
        <f t="shared" ref="NR217:NR280" si="232">IF(LR217&lt;0.9,0,IF(AND(LR217&gt;1.1),0,1))</f>
        <v>#REF!</v>
      </c>
      <c r="NS217" s="32" t="e">
        <f t="shared" ref="NS217:NS280" si="233">IF(LS217&lt;0.9,0,IF(AND(LS217&gt;1.1),0,1))</f>
        <v>#REF!</v>
      </c>
      <c r="NT217" s="33" t="e">
        <f t="shared" ref="NT217:NT280" si="234">IF(NF217&gt;99,1,0)</f>
        <v>#REF!</v>
      </c>
      <c r="NU217" s="33" t="e">
        <f t="shared" ref="NU217:NU280" si="235">IF(NQ217&gt;0.0799,1,0)</f>
        <v>#REF!</v>
      </c>
      <c r="NV217" s="33" t="e">
        <f t="shared" ref="NV217:NV280" si="236">IF(NQ217&gt;NJ217,1,0)</f>
        <v>#REF!</v>
      </c>
      <c r="NW217" s="33" t="e">
        <f t="shared" ref="NW217:NW280" si="237">NT217+NU217+NV217+NR217+NS217</f>
        <v>#REF!</v>
      </c>
      <c r="NX217" t="e">
        <f t="shared" ref="NX217:NX280" si="238">IF(NP217=5,"LayAway0-1",IF(AND(NW217=5),"BackAway0-1",""))</f>
        <v>#REF!</v>
      </c>
      <c r="NY217" t="e">
        <f t="shared" ref="NY217:NY280" si="239">IF(NP217=5,KO217,IF(AND(NW217=5),KO217,""))</f>
        <v>#REF!</v>
      </c>
      <c r="NZ217" t="e">
        <f t="shared" ref="NZ217:NZ280" si="240">IF(NP217=5,"Match Odds",IF(AND(NW217=5),"Match Odds",""))</f>
        <v>#REF!</v>
      </c>
      <c r="OA217" t="e">
        <f t="shared" ref="OA217:OA280" si="241">IF(NP217=5,KP217,IF(AND(NW217=5),KP217,""))</f>
        <v>#REF!</v>
      </c>
      <c r="OB217" t="e">
        <f t="shared" ref="OB217:OB280" si="242">IF(NP217=5,"MATCH_ODDS",IF(AND(NW217=5),"MATCH_ODDS",""))</f>
        <v>#REF!</v>
      </c>
      <c r="OC217" t="e">
        <f t="shared" ref="OC217:OC280" si="243">IF(NP217=5,"LAY",IF(AND(NW217=5),"BACK",""))</f>
        <v>#REF!</v>
      </c>
    </row>
    <row r="218" spans="1:393" ht="16.5" customHeight="1" x14ac:dyDescent="0.3">
      <c r="A218" s="22"/>
      <c r="KN218" s="5" t="e">
        <f>IF(INDEX(#REF!,MATCH('HT 0-1'!D218,#REF!,0))=INDEX(#REF!,MATCH('HT 0-1'!D218,#REF!,0)),INDEX(#REF!,MATCH('HT 0-1'!D218,#REF!,0)),"ERROR")</f>
        <v>#REF!</v>
      </c>
      <c r="KO218" s="5" t="e">
        <f>IF(INDEX(#REF!,MATCH('HT 0-1'!E218,#REF!,0))=INDEX(#REF!,MATCH('HT 0-1'!E218,#REF!,0)),INDEX(#REF!,MATCH('HT 0-1'!E218,#REF!,0)),"ERROR")</f>
        <v>#REF!</v>
      </c>
      <c r="KP218" s="5" t="e">
        <f t="shared" si="183"/>
        <v>#REF!</v>
      </c>
      <c r="KQ218" t="str">
        <f t="shared" si="184"/>
        <v>_</v>
      </c>
      <c r="KR218" s="5" t="e">
        <f t="shared" si="185"/>
        <v>#DIV/0!</v>
      </c>
      <c r="KS218" s="5" t="e">
        <f t="shared" si="186"/>
        <v>#DIV/0!</v>
      </c>
      <c r="KT218" s="5" t="e">
        <f t="shared" si="187"/>
        <v>#DIV/0!</v>
      </c>
      <c r="KU218" s="5" t="e">
        <f t="shared" si="188"/>
        <v>#DIV/0!</v>
      </c>
      <c r="KV218" s="5" t="e">
        <f t="shared" si="189"/>
        <v>#DIV/0!</v>
      </c>
      <c r="KW218" s="5" t="e">
        <f t="shared" si="190"/>
        <v>#DIV/0!</v>
      </c>
      <c r="KX218" s="5" t="e">
        <f t="shared" si="191"/>
        <v>#DIV/0!</v>
      </c>
      <c r="KY218" s="5" t="e">
        <f t="shared" si="192"/>
        <v>#DIV/0!</v>
      </c>
      <c r="KZ218" s="5" t="e">
        <f t="shared" si="193"/>
        <v>#DIV/0!</v>
      </c>
      <c r="LA218" s="5" t="e">
        <f t="shared" si="194"/>
        <v>#DIV/0!</v>
      </c>
      <c r="LB218" t="e">
        <f>IF(LQ218="0-1",INDEX(Scrape!#REF!,MATCH('HT 0-1'!KP218,Scrape!$B:$B,0)),"")</f>
        <v>#REF!</v>
      </c>
      <c r="LC218" t="e">
        <f>IF(LQ218="0-1",INDEX(Scrape!$A:$A,MATCH('HT 0-1'!KP218,Scrape!$B:$B,0)),"")</f>
        <v>#REF!</v>
      </c>
      <c r="LD218" t="e">
        <f>IF(LQ218="0-1",INDEX(Scrape!$B:$B,MATCH('HT 0-1'!KP218,Scrape!$B:$B,0)),"")</f>
        <v>#REF!</v>
      </c>
      <c r="LE218" t="e">
        <f>IF(LQ218="0-1",INDEX(Scrape!$C:$C,MATCH('HT 0-1'!KP218,Scrape!$B:$B,0)),"")</f>
        <v>#REF!</v>
      </c>
      <c r="LF218" t="e">
        <f>IF(LQ218="0-1",INDEX(Scrape!$D:$D,MATCH('HT 0-1'!KP218,Scrape!$B:$B,0)),"")</f>
        <v>#REF!</v>
      </c>
      <c r="LG218" t="e">
        <f>IF(LQ218="0-1",INDEX(Scrape!$E:$E,MATCH('HT 0-1'!KP218,Scrape!$B:$B,0)),"")</f>
        <v>#REF!</v>
      </c>
      <c r="LH218" t="e">
        <f>IF(LQ218="0-1",INDEX(Scrape!$F:$F,MATCH('HT 0-1'!KP218,Scrape!$B:$B,0)),"")</f>
        <v>#REF!</v>
      </c>
      <c r="LI218" t="e">
        <f>IF(LQ218="0-1",INDEX(Scrape!$G:$G,MATCH('HT 0-1'!KP218,Scrape!$B:$B,0)),"")</f>
        <v>#REF!</v>
      </c>
      <c r="LJ218" t="e">
        <f>IF(LQ218="0-1",INDEX(Scrape!$H:$H,MATCH('HT 0-1'!KP218,Scrape!$B:$B,0)),"")</f>
        <v>#REF!</v>
      </c>
      <c r="LK218" t="e">
        <f>IF(LQ218="0-1",INDEX(Scrape!$I:$I,MATCH('HT 0-1'!KP218,Scrape!$B:$B,0)),"")</f>
        <v>#REF!</v>
      </c>
      <c r="LL218" t="e">
        <f>IF(LQ218="0-1",INDEX(Scrape!$J:$J,MATCH('HT 0-1'!KP218,Scrape!$B:$B,0)),"")</f>
        <v>#REF!</v>
      </c>
      <c r="LM218" t="e">
        <f>IF(LQ218="0-1",INDEX(Scrape!$K:$K,MATCH('HT 0-1'!KP218,Scrape!$B:$B,0)),"")</f>
        <v>#REF!</v>
      </c>
      <c r="LN218" t="e">
        <f>IF(LQ218="0-1",INDEX(Scrape!$L:$L,MATCH('HT 0-1'!KP218,Scrape!$B:$B,0)),"")</f>
        <v>#REF!</v>
      </c>
      <c r="LO218" t="e">
        <f>IF(LQ218="0-1",INDEX(Scrape!$M:$M,MATCH('HT 0-1'!KP218,Scrape!$B:$B,0)),"")</f>
        <v>#REF!</v>
      </c>
      <c r="LP218" t="e">
        <f>IF(LQ218="0-1",INDEX(Scrape!$N:$N,MATCH('HT 0-1'!KP218,Scrape!$B:$B,0)),"")</f>
        <v>#REF!</v>
      </c>
      <c r="LQ218" t="e">
        <f>INDEX(Scrape!$O:$O,MATCH('HT 0-1'!KP218,Scrape!$B:$B,0))</f>
        <v>#REF!</v>
      </c>
      <c r="LR218" t="e">
        <f t="shared" si="195"/>
        <v>#REF!</v>
      </c>
      <c r="LS218" t="e">
        <f t="shared" si="196"/>
        <v>#REF!</v>
      </c>
      <c r="LT218" s="23" t="e">
        <f>IF(INDEX(#REF!,MATCH(KQ218,#REF!,0))=INDEX(#REF!,MATCH(KQ218,#REF!,0)),INDEX(#REF!,MATCH(KQ218,#REF!,0)),"ERROR")</f>
        <v>#REF!</v>
      </c>
      <c r="LU218" s="24" t="e">
        <f t="shared" si="197"/>
        <v>#DIV/0!</v>
      </c>
      <c r="LV218" s="24" t="e">
        <f t="shared" si="198"/>
        <v>#DIV/0!</v>
      </c>
      <c r="LW218" s="24" t="e">
        <f t="shared" si="199"/>
        <v>#DIV/0!</v>
      </c>
      <c r="LX218" s="24" t="e">
        <f t="shared" si="200"/>
        <v>#DIV/0!</v>
      </c>
      <c r="LY218" s="25" t="e">
        <f t="shared" si="201"/>
        <v>#REF!</v>
      </c>
      <c r="LZ218" s="25" t="e">
        <f t="shared" si="202"/>
        <v>#REF!</v>
      </c>
      <c r="MA218" s="26" t="e">
        <f t="shared" si="203"/>
        <v>#REF!</v>
      </c>
      <c r="MB218" s="27" t="e">
        <f t="shared" si="204"/>
        <v>#REF!</v>
      </c>
      <c r="MC218" s="28" t="e">
        <f t="shared" si="205"/>
        <v>#REF!</v>
      </c>
      <c r="MD218" s="24" t="e">
        <f t="shared" si="206"/>
        <v>#REF!</v>
      </c>
      <c r="ME218" s="29" t="e">
        <f t="shared" si="207"/>
        <v>#REF!</v>
      </c>
      <c r="MF218" s="30" t="e">
        <f t="shared" si="208"/>
        <v>#REF!</v>
      </c>
      <c r="MG218" s="24" t="e">
        <f t="shared" si="209"/>
        <v>#REF!</v>
      </c>
      <c r="MH218" s="29" t="e">
        <f t="shared" si="210"/>
        <v>#REF!</v>
      </c>
      <c r="MI218" s="30" t="e">
        <f t="shared" si="211"/>
        <v>#REF!</v>
      </c>
      <c r="MJ218" t="str">
        <f t="shared" si="212"/>
        <v/>
      </c>
      <c r="MK218" t="str">
        <f t="shared" si="213"/>
        <v/>
      </c>
      <c r="ML218" t="str">
        <f t="shared" si="214"/>
        <v/>
      </c>
      <c r="MM218" t="str">
        <f t="shared" si="215"/>
        <v/>
      </c>
      <c r="MN218" t="str">
        <f t="shared" si="216"/>
        <v/>
      </c>
      <c r="MO218" t="str">
        <f t="shared" si="217"/>
        <v/>
      </c>
      <c r="MP218" s="5" t="e">
        <f>COUNTIFS(#REF!,LT218,#REF!,1,#REF!,"&gt;="&amp;MC218,#REF!,"&lt;="&amp;MB218,#REF!,"&lt;="&amp;ME218,#REF!,"&gt;="&amp;MF218,#REF!,"="&amp;KV218,#REF!,"="&amp;KX218)</f>
        <v>#REF!</v>
      </c>
      <c r="MQ218" s="5" t="e">
        <f>COUNTIFS(#REF!,LT218,#REF!,0,#REF!,"&gt;="&amp;MC218,#REF!,"&lt;="&amp;MB218,#REF!,"&lt;="&amp;ME218,#REF!,"&gt;="&amp;MF218,#REF!,"="&amp;KV218,#REF!,"="&amp;KX218)</f>
        <v>#REF!</v>
      </c>
      <c r="MR218" s="5" t="e">
        <f>COUNTIFS(#REF!,LT218,#REF!,1,#REF!,"&gt;="&amp;MC218,#REF!,"&lt;="&amp;MB218,#REF!,"&lt;="&amp;ME218,#REF!,"&gt;="&amp;MF218,#REF!,"="&amp;KW218,#REF!,"="&amp;KY218)</f>
        <v>#REF!</v>
      </c>
      <c r="MS218" s="5" t="e">
        <f>COUNTIFS(#REF!,LT218,#REF!,0,#REF!,"&gt;="&amp;MC218,#REF!,"&lt;="&amp;MB218,#REF!,"&lt;="&amp;ME218,#REF!,"&gt;="&amp;MF218,#REF!,"="&amp;KW218,#REF!,"="&amp;KY218)</f>
        <v>#REF!</v>
      </c>
      <c r="MT218" s="5" t="e">
        <f>COUNTIFS(#REF!,LT218,#REF!,1,#REF!,"&gt;="&amp;MI218,#REF!,"&lt;="&amp;MH218,#REF!,"&lt;="&amp;ME218,#REF!,"&gt;="&amp;MF218)</f>
        <v>#REF!</v>
      </c>
      <c r="MU218" s="5" t="e">
        <f>COUNTIFS(#REF!,LT218,#REF!,0,#REF!,"&gt;="&amp;MI218,#REF!,"&lt;="&amp;MH218,#REF!,"&lt;="&amp;ME218,#REF!,"&gt;="&amp;MF218)</f>
        <v>#REF!</v>
      </c>
      <c r="MV218" s="5" t="e">
        <f>COUNTIFS(#REF!,LT218,#REF!,1,#REF!,"&gt;="&amp;MI218,#REF!,"&lt;="&amp;MH218,#REF!,"="&amp;KZ218,#REF!,"="&amp;LA218,#REF!,"&lt;="&amp;ME218,#REF!,"&gt;="&amp;MF218)</f>
        <v>#REF!</v>
      </c>
      <c r="MW218" s="5" t="e">
        <f>COUNTIFS(#REF!,LT218,#REF!,0,#REF!,"&gt;="&amp;MI218,#REF!,"&lt;="&amp;MH218,#REF!,"="&amp;KZ218,#REF!,"="&amp;LA218,#REF!,"&lt;="&amp;ME218,#REF!,"&gt;="&amp;MF218)</f>
        <v>#REF!</v>
      </c>
      <c r="MX218" s="5" t="e">
        <f>COUNTIFS(#REF!,LT218,#REF!,1,#REF!,"&gt;="&amp;MC218,#REF!,"&lt;="&amp;MB218,#REF!,"&lt;="&amp;ME218,#REF!,"&gt;="&amp;MF218)</f>
        <v>#REF!</v>
      </c>
      <c r="MY218" s="5" t="e">
        <f>COUNTIFS(#REF!,LT218,#REF!,0,#REF!,"&gt;="&amp;MC218,#REF!,"&lt;="&amp;MB218,#REF!,"&lt;="&amp;ME218,#REF!,"&gt;="&amp;MF218)</f>
        <v>#REF!</v>
      </c>
      <c r="MZ218" s="5" t="e">
        <f>COUNTIFS(#REF!,LT218,#REF!,1,#REF!,"&lt;="&amp;ME218,#REF!,"&gt;="&amp;MF218,#REF!,"="&amp;KV218,#REF!,"="&amp;KX218)</f>
        <v>#REF!</v>
      </c>
      <c r="NA218" s="5" t="e">
        <f>COUNTIFS(#REF!,LT218,#REF!,0,#REF!,"&lt;="&amp;ME218,#REF!,"&gt;="&amp;MF218,#REF!,"="&amp;KV218,#REF!,"="&amp;KX218)</f>
        <v>#REF!</v>
      </c>
      <c r="NB218" s="5" t="e">
        <f>COUNTIFS(#REF!,LT218,#REF!,1,#REF!,"&lt;="&amp;ME218,#REF!,"&gt;="&amp;MF218,#REF!,"="&amp;KW218,#REF!,"="&amp;KY218)</f>
        <v>#REF!</v>
      </c>
      <c r="NC218" s="5" t="e">
        <f>COUNTIFS(#REF!,LT218,#REF!,0,#REF!,"&lt;="&amp;ME218,#REF!,"&gt;="&amp;MF218,#REF!,"="&amp;KW218,#REF!,"="&amp;KY218)</f>
        <v>#REF!</v>
      </c>
      <c r="ND218" s="5" t="e">
        <f t="shared" si="218"/>
        <v>#REF!</v>
      </c>
      <c r="NE218" s="5" t="e">
        <f t="shared" si="219"/>
        <v>#REF!</v>
      </c>
      <c r="NF218" s="5" t="e">
        <f t="shared" si="220"/>
        <v>#REF!</v>
      </c>
      <c r="NG218" s="6" t="e">
        <f t="shared" si="221"/>
        <v>#REF!</v>
      </c>
      <c r="NH218" s="7" t="e">
        <f t="shared" si="222"/>
        <v>#REF!</v>
      </c>
      <c r="NI218" s="5" t="e">
        <f t="shared" si="223"/>
        <v>#REF!</v>
      </c>
      <c r="NJ218" s="31" t="e">
        <f t="shared" si="224"/>
        <v>#REF!</v>
      </c>
      <c r="NK218" s="32" t="e">
        <f t="shared" si="225"/>
        <v>#REF!</v>
      </c>
      <c r="NL218" s="32" t="e">
        <f t="shared" si="226"/>
        <v>#REF!</v>
      </c>
      <c r="NM218" s="33" t="e">
        <f t="shared" si="227"/>
        <v>#REF!</v>
      </c>
      <c r="NN218" s="33" t="e">
        <f t="shared" si="228"/>
        <v>#REF!</v>
      </c>
      <c r="NO218" s="33" t="e">
        <f t="shared" si="229"/>
        <v>#REF!</v>
      </c>
      <c r="NP218" s="33" t="e">
        <f t="shared" si="230"/>
        <v>#REF!</v>
      </c>
      <c r="NQ218" s="31" t="e">
        <f t="shared" si="231"/>
        <v>#REF!</v>
      </c>
      <c r="NR218" s="32" t="e">
        <f t="shared" si="232"/>
        <v>#REF!</v>
      </c>
      <c r="NS218" s="32" t="e">
        <f t="shared" si="233"/>
        <v>#REF!</v>
      </c>
      <c r="NT218" s="33" t="e">
        <f t="shared" si="234"/>
        <v>#REF!</v>
      </c>
      <c r="NU218" s="33" t="e">
        <f t="shared" si="235"/>
        <v>#REF!</v>
      </c>
      <c r="NV218" s="33" t="e">
        <f t="shared" si="236"/>
        <v>#REF!</v>
      </c>
      <c r="NW218" s="33" t="e">
        <f t="shared" si="237"/>
        <v>#REF!</v>
      </c>
      <c r="NX218" t="e">
        <f t="shared" si="238"/>
        <v>#REF!</v>
      </c>
      <c r="NY218" t="e">
        <f t="shared" si="239"/>
        <v>#REF!</v>
      </c>
      <c r="NZ218" t="e">
        <f t="shared" si="240"/>
        <v>#REF!</v>
      </c>
      <c r="OA218" t="e">
        <f t="shared" si="241"/>
        <v>#REF!</v>
      </c>
      <c r="OB218" t="e">
        <f t="shared" si="242"/>
        <v>#REF!</v>
      </c>
      <c r="OC218" t="e">
        <f t="shared" si="243"/>
        <v>#REF!</v>
      </c>
    </row>
    <row r="219" spans="1:393" ht="16.5" customHeight="1" x14ac:dyDescent="0.3">
      <c r="A219" s="22"/>
      <c r="KN219" s="5" t="e">
        <f>IF(INDEX(#REF!,MATCH('HT 0-1'!D219,#REF!,0))=INDEX(#REF!,MATCH('HT 0-1'!D219,#REF!,0)),INDEX(#REF!,MATCH('HT 0-1'!D219,#REF!,0)),"ERROR")</f>
        <v>#REF!</v>
      </c>
      <c r="KO219" s="5" t="e">
        <f>IF(INDEX(#REF!,MATCH('HT 0-1'!E219,#REF!,0))=INDEX(#REF!,MATCH('HT 0-1'!E219,#REF!,0)),INDEX(#REF!,MATCH('HT 0-1'!E219,#REF!,0)),"ERROR")</f>
        <v>#REF!</v>
      </c>
      <c r="KP219" s="5" t="e">
        <f t="shared" si="183"/>
        <v>#REF!</v>
      </c>
      <c r="KQ219" t="str">
        <f t="shared" si="184"/>
        <v>_</v>
      </c>
      <c r="KR219" s="5" t="e">
        <f t="shared" si="185"/>
        <v>#DIV/0!</v>
      </c>
      <c r="KS219" s="5" t="e">
        <f t="shared" si="186"/>
        <v>#DIV/0!</v>
      </c>
      <c r="KT219" s="5" t="e">
        <f t="shared" si="187"/>
        <v>#DIV/0!</v>
      </c>
      <c r="KU219" s="5" t="e">
        <f t="shared" si="188"/>
        <v>#DIV/0!</v>
      </c>
      <c r="KV219" s="5" t="e">
        <f t="shared" si="189"/>
        <v>#DIV/0!</v>
      </c>
      <c r="KW219" s="5" t="e">
        <f t="shared" si="190"/>
        <v>#DIV/0!</v>
      </c>
      <c r="KX219" s="5" t="e">
        <f t="shared" si="191"/>
        <v>#DIV/0!</v>
      </c>
      <c r="KY219" s="5" t="e">
        <f t="shared" si="192"/>
        <v>#DIV/0!</v>
      </c>
      <c r="KZ219" s="5" t="e">
        <f t="shared" si="193"/>
        <v>#DIV/0!</v>
      </c>
      <c r="LA219" s="5" t="e">
        <f t="shared" si="194"/>
        <v>#DIV/0!</v>
      </c>
      <c r="LB219" t="e">
        <f>IF(LQ219="0-1",INDEX(Scrape!#REF!,MATCH('HT 0-1'!KP219,Scrape!$B:$B,0)),"")</f>
        <v>#REF!</v>
      </c>
      <c r="LC219" t="e">
        <f>IF(LQ219="0-1",INDEX(Scrape!$A:$A,MATCH('HT 0-1'!KP219,Scrape!$B:$B,0)),"")</f>
        <v>#REF!</v>
      </c>
      <c r="LD219" t="e">
        <f>IF(LQ219="0-1",INDEX(Scrape!$B:$B,MATCH('HT 0-1'!KP219,Scrape!$B:$B,0)),"")</f>
        <v>#REF!</v>
      </c>
      <c r="LE219" t="e">
        <f>IF(LQ219="0-1",INDEX(Scrape!$C:$C,MATCH('HT 0-1'!KP219,Scrape!$B:$B,0)),"")</f>
        <v>#REF!</v>
      </c>
      <c r="LF219" t="e">
        <f>IF(LQ219="0-1",INDEX(Scrape!$D:$D,MATCH('HT 0-1'!KP219,Scrape!$B:$B,0)),"")</f>
        <v>#REF!</v>
      </c>
      <c r="LG219" t="e">
        <f>IF(LQ219="0-1",INDEX(Scrape!$E:$E,MATCH('HT 0-1'!KP219,Scrape!$B:$B,0)),"")</f>
        <v>#REF!</v>
      </c>
      <c r="LH219" t="e">
        <f>IF(LQ219="0-1",INDEX(Scrape!$F:$F,MATCH('HT 0-1'!KP219,Scrape!$B:$B,0)),"")</f>
        <v>#REF!</v>
      </c>
      <c r="LI219" t="e">
        <f>IF(LQ219="0-1",INDEX(Scrape!$G:$G,MATCH('HT 0-1'!KP219,Scrape!$B:$B,0)),"")</f>
        <v>#REF!</v>
      </c>
      <c r="LJ219" t="e">
        <f>IF(LQ219="0-1",INDEX(Scrape!$H:$H,MATCH('HT 0-1'!KP219,Scrape!$B:$B,0)),"")</f>
        <v>#REF!</v>
      </c>
      <c r="LK219" t="e">
        <f>IF(LQ219="0-1",INDEX(Scrape!$I:$I,MATCH('HT 0-1'!KP219,Scrape!$B:$B,0)),"")</f>
        <v>#REF!</v>
      </c>
      <c r="LL219" t="e">
        <f>IF(LQ219="0-1",INDEX(Scrape!$J:$J,MATCH('HT 0-1'!KP219,Scrape!$B:$B,0)),"")</f>
        <v>#REF!</v>
      </c>
      <c r="LM219" t="e">
        <f>IF(LQ219="0-1",INDEX(Scrape!$K:$K,MATCH('HT 0-1'!KP219,Scrape!$B:$B,0)),"")</f>
        <v>#REF!</v>
      </c>
      <c r="LN219" t="e">
        <f>IF(LQ219="0-1",INDEX(Scrape!$L:$L,MATCH('HT 0-1'!KP219,Scrape!$B:$B,0)),"")</f>
        <v>#REF!</v>
      </c>
      <c r="LO219" t="e">
        <f>IF(LQ219="0-1",INDEX(Scrape!$M:$M,MATCH('HT 0-1'!KP219,Scrape!$B:$B,0)),"")</f>
        <v>#REF!</v>
      </c>
      <c r="LP219" t="e">
        <f>IF(LQ219="0-1",INDEX(Scrape!$N:$N,MATCH('HT 0-1'!KP219,Scrape!$B:$B,0)),"")</f>
        <v>#REF!</v>
      </c>
      <c r="LQ219" t="e">
        <f>INDEX(Scrape!$O:$O,MATCH('HT 0-1'!KP219,Scrape!$B:$B,0))</f>
        <v>#REF!</v>
      </c>
      <c r="LR219" t="e">
        <f t="shared" si="195"/>
        <v>#REF!</v>
      </c>
      <c r="LS219" t="e">
        <f t="shared" si="196"/>
        <v>#REF!</v>
      </c>
      <c r="LT219" s="23" t="e">
        <f>IF(INDEX(#REF!,MATCH(KQ219,#REF!,0))=INDEX(#REF!,MATCH(KQ219,#REF!,0)),INDEX(#REF!,MATCH(KQ219,#REF!,0)),"ERROR")</f>
        <v>#REF!</v>
      </c>
      <c r="LU219" s="24" t="e">
        <f t="shared" si="197"/>
        <v>#DIV/0!</v>
      </c>
      <c r="LV219" s="24" t="e">
        <f t="shared" si="198"/>
        <v>#DIV/0!</v>
      </c>
      <c r="LW219" s="24" t="e">
        <f t="shared" si="199"/>
        <v>#DIV/0!</v>
      </c>
      <c r="LX219" s="24" t="e">
        <f t="shared" si="200"/>
        <v>#DIV/0!</v>
      </c>
      <c r="LY219" s="25" t="e">
        <f t="shared" si="201"/>
        <v>#REF!</v>
      </c>
      <c r="LZ219" s="25" t="e">
        <f t="shared" si="202"/>
        <v>#REF!</v>
      </c>
      <c r="MA219" s="26" t="e">
        <f t="shared" si="203"/>
        <v>#REF!</v>
      </c>
      <c r="MB219" s="27" t="e">
        <f t="shared" si="204"/>
        <v>#REF!</v>
      </c>
      <c r="MC219" s="28" t="e">
        <f t="shared" si="205"/>
        <v>#REF!</v>
      </c>
      <c r="MD219" s="24" t="e">
        <f t="shared" si="206"/>
        <v>#REF!</v>
      </c>
      <c r="ME219" s="29" t="e">
        <f t="shared" si="207"/>
        <v>#REF!</v>
      </c>
      <c r="MF219" s="30" t="e">
        <f t="shared" si="208"/>
        <v>#REF!</v>
      </c>
      <c r="MG219" s="24" t="e">
        <f t="shared" si="209"/>
        <v>#REF!</v>
      </c>
      <c r="MH219" s="29" t="e">
        <f t="shared" si="210"/>
        <v>#REF!</v>
      </c>
      <c r="MI219" s="30" t="e">
        <f t="shared" si="211"/>
        <v>#REF!</v>
      </c>
      <c r="MJ219" t="str">
        <f t="shared" si="212"/>
        <v/>
      </c>
      <c r="MK219" t="str">
        <f t="shared" si="213"/>
        <v/>
      </c>
      <c r="ML219" t="str">
        <f t="shared" si="214"/>
        <v/>
      </c>
      <c r="MM219" t="str">
        <f t="shared" si="215"/>
        <v/>
      </c>
      <c r="MN219" t="str">
        <f t="shared" si="216"/>
        <v/>
      </c>
      <c r="MO219" t="str">
        <f t="shared" si="217"/>
        <v/>
      </c>
      <c r="MP219" s="5" t="e">
        <f>COUNTIFS(#REF!,LT219,#REF!,1,#REF!,"&gt;="&amp;MC219,#REF!,"&lt;="&amp;MB219,#REF!,"&lt;="&amp;ME219,#REF!,"&gt;="&amp;MF219,#REF!,"="&amp;KV219,#REF!,"="&amp;KX219)</f>
        <v>#REF!</v>
      </c>
      <c r="MQ219" s="5" t="e">
        <f>COUNTIFS(#REF!,LT219,#REF!,0,#REF!,"&gt;="&amp;MC219,#REF!,"&lt;="&amp;MB219,#REF!,"&lt;="&amp;ME219,#REF!,"&gt;="&amp;MF219,#REF!,"="&amp;KV219,#REF!,"="&amp;KX219)</f>
        <v>#REF!</v>
      </c>
      <c r="MR219" s="5" t="e">
        <f>COUNTIFS(#REF!,LT219,#REF!,1,#REF!,"&gt;="&amp;MC219,#REF!,"&lt;="&amp;MB219,#REF!,"&lt;="&amp;ME219,#REF!,"&gt;="&amp;MF219,#REF!,"="&amp;KW219,#REF!,"="&amp;KY219)</f>
        <v>#REF!</v>
      </c>
      <c r="MS219" s="5" t="e">
        <f>COUNTIFS(#REF!,LT219,#REF!,0,#REF!,"&gt;="&amp;MC219,#REF!,"&lt;="&amp;MB219,#REF!,"&lt;="&amp;ME219,#REF!,"&gt;="&amp;MF219,#REF!,"="&amp;KW219,#REF!,"="&amp;KY219)</f>
        <v>#REF!</v>
      </c>
      <c r="MT219" s="5" t="e">
        <f>COUNTIFS(#REF!,LT219,#REF!,1,#REF!,"&gt;="&amp;MI219,#REF!,"&lt;="&amp;MH219,#REF!,"&lt;="&amp;ME219,#REF!,"&gt;="&amp;MF219)</f>
        <v>#REF!</v>
      </c>
      <c r="MU219" s="5" t="e">
        <f>COUNTIFS(#REF!,LT219,#REF!,0,#REF!,"&gt;="&amp;MI219,#REF!,"&lt;="&amp;MH219,#REF!,"&lt;="&amp;ME219,#REF!,"&gt;="&amp;MF219)</f>
        <v>#REF!</v>
      </c>
      <c r="MV219" s="5" t="e">
        <f>COUNTIFS(#REF!,LT219,#REF!,1,#REF!,"&gt;="&amp;MI219,#REF!,"&lt;="&amp;MH219,#REF!,"="&amp;KZ219,#REF!,"="&amp;LA219,#REF!,"&lt;="&amp;ME219,#REF!,"&gt;="&amp;MF219)</f>
        <v>#REF!</v>
      </c>
      <c r="MW219" s="5" t="e">
        <f>COUNTIFS(#REF!,LT219,#REF!,0,#REF!,"&gt;="&amp;MI219,#REF!,"&lt;="&amp;MH219,#REF!,"="&amp;KZ219,#REF!,"="&amp;LA219,#REF!,"&lt;="&amp;ME219,#REF!,"&gt;="&amp;MF219)</f>
        <v>#REF!</v>
      </c>
      <c r="MX219" s="5" t="e">
        <f>COUNTIFS(#REF!,LT219,#REF!,1,#REF!,"&gt;="&amp;MC219,#REF!,"&lt;="&amp;MB219,#REF!,"&lt;="&amp;ME219,#REF!,"&gt;="&amp;MF219)</f>
        <v>#REF!</v>
      </c>
      <c r="MY219" s="5" t="e">
        <f>COUNTIFS(#REF!,LT219,#REF!,0,#REF!,"&gt;="&amp;MC219,#REF!,"&lt;="&amp;MB219,#REF!,"&lt;="&amp;ME219,#REF!,"&gt;="&amp;MF219)</f>
        <v>#REF!</v>
      </c>
      <c r="MZ219" s="5" t="e">
        <f>COUNTIFS(#REF!,LT219,#REF!,1,#REF!,"&lt;="&amp;ME219,#REF!,"&gt;="&amp;MF219,#REF!,"="&amp;KV219,#REF!,"="&amp;KX219)</f>
        <v>#REF!</v>
      </c>
      <c r="NA219" s="5" t="e">
        <f>COUNTIFS(#REF!,LT219,#REF!,0,#REF!,"&lt;="&amp;ME219,#REF!,"&gt;="&amp;MF219,#REF!,"="&amp;KV219,#REF!,"="&amp;KX219)</f>
        <v>#REF!</v>
      </c>
      <c r="NB219" s="5" t="e">
        <f>COUNTIFS(#REF!,LT219,#REF!,1,#REF!,"&lt;="&amp;ME219,#REF!,"&gt;="&amp;MF219,#REF!,"="&amp;KW219,#REF!,"="&amp;KY219)</f>
        <v>#REF!</v>
      </c>
      <c r="NC219" s="5" t="e">
        <f>COUNTIFS(#REF!,LT219,#REF!,0,#REF!,"&lt;="&amp;ME219,#REF!,"&gt;="&amp;MF219,#REF!,"="&amp;KW219,#REF!,"="&amp;KY219)</f>
        <v>#REF!</v>
      </c>
      <c r="ND219" s="5" t="e">
        <f t="shared" si="218"/>
        <v>#REF!</v>
      </c>
      <c r="NE219" s="5" t="e">
        <f t="shared" si="219"/>
        <v>#REF!</v>
      </c>
      <c r="NF219" s="5" t="e">
        <f t="shared" si="220"/>
        <v>#REF!</v>
      </c>
      <c r="NG219" s="6" t="e">
        <f t="shared" si="221"/>
        <v>#REF!</v>
      </c>
      <c r="NH219" s="7" t="e">
        <f t="shared" si="222"/>
        <v>#REF!</v>
      </c>
      <c r="NI219" s="5" t="e">
        <f t="shared" si="223"/>
        <v>#REF!</v>
      </c>
      <c r="NJ219" s="31" t="e">
        <f t="shared" si="224"/>
        <v>#REF!</v>
      </c>
      <c r="NK219" s="32" t="e">
        <f t="shared" si="225"/>
        <v>#REF!</v>
      </c>
      <c r="NL219" s="32" t="e">
        <f t="shared" si="226"/>
        <v>#REF!</v>
      </c>
      <c r="NM219" s="33" t="e">
        <f t="shared" si="227"/>
        <v>#REF!</v>
      </c>
      <c r="NN219" s="33" t="e">
        <f t="shared" si="228"/>
        <v>#REF!</v>
      </c>
      <c r="NO219" s="33" t="e">
        <f t="shared" si="229"/>
        <v>#REF!</v>
      </c>
      <c r="NP219" s="33" t="e">
        <f t="shared" si="230"/>
        <v>#REF!</v>
      </c>
      <c r="NQ219" s="31" t="e">
        <f t="shared" si="231"/>
        <v>#REF!</v>
      </c>
      <c r="NR219" s="32" t="e">
        <f t="shared" si="232"/>
        <v>#REF!</v>
      </c>
      <c r="NS219" s="32" t="e">
        <f t="shared" si="233"/>
        <v>#REF!</v>
      </c>
      <c r="NT219" s="33" t="e">
        <f t="shared" si="234"/>
        <v>#REF!</v>
      </c>
      <c r="NU219" s="33" t="e">
        <f t="shared" si="235"/>
        <v>#REF!</v>
      </c>
      <c r="NV219" s="33" t="e">
        <f t="shared" si="236"/>
        <v>#REF!</v>
      </c>
      <c r="NW219" s="33" t="e">
        <f t="shared" si="237"/>
        <v>#REF!</v>
      </c>
      <c r="NX219" t="e">
        <f t="shared" si="238"/>
        <v>#REF!</v>
      </c>
      <c r="NY219" t="e">
        <f t="shared" si="239"/>
        <v>#REF!</v>
      </c>
      <c r="NZ219" t="e">
        <f t="shared" si="240"/>
        <v>#REF!</v>
      </c>
      <c r="OA219" t="e">
        <f t="shared" si="241"/>
        <v>#REF!</v>
      </c>
      <c r="OB219" t="e">
        <f t="shared" si="242"/>
        <v>#REF!</v>
      </c>
      <c r="OC219" t="e">
        <f t="shared" si="243"/>
        <v>#REF!</v>
      </c>
    </row>
    <row r="220" spans="1:393" ht="16.5" customHeight="1" x14ac:dyDescent="0.3">
      <c r="A220" s="22"/>
      <c r="KN220" s="5" t="e">
        <f>IF(INDEX(#REF!,MATCH('HT 0-1'!D220,#REF!,0))=INDEX(#REF!,MATCH('HT 0-1'!D220,#REF!,0)),INDEX(#REF!,MATCH('HT 0-1'!D220,#REF!,0)),"ERROR")</f>
        <v>#REF!</v>
      </c>
      <c r="KO220" s="5" t="e">
        <f>IF(INDEX(#REF!,MATCH('HT 0-1'!E220,#REF!,0))=INDEX(#REF!,MATCH('HT 0-1'!E220,#REF!,0)),INDEX(#REF!,MATCH('HT 0-1'!E220,#REF!,0)),"ERROR")</f>
        <v>#REF!</v>
      </c>
      <c r="KP220" s="5" t="e">
        <f t="shared" si="183"/>
        <v>#REF!</v>
      </c>
      <c r="KQ220" t="str">
        <f t="shared" si="184"/>
        <v>_</v>
      </c>
      <c r="KR220" s="5" t="e">
        <f t="shared" si="185"/>
        <v>#DIV/0!</v>
      </c>
      <c r="KS220" s="5" t="e">
        <f t="shared" si="186"/>
        <v>#DIV/0!</v>
      </c>
      <c r="KT220" s="5" t="e">
        <f t="shared" si="187"/>
        <v>#DIV/0!</v>
      </c>
      <c r="KU220" s="5" t="e">
        <f t="shared" si="188"/>
        <v>#DIV/0!</v>
      </c>
      <c r="KV220" s="5" t="e">
        <f t="shared" si="189"/>
        <v>#DIV/0!</v>
      </c>
      <c r="KW220" s="5" t="e">
        <f t="shared" si="190"/>
        <v>#DIV/0!</v>
      </c>
      <c r="KX220" s="5" t="e">
        <f t="shared" si="191"/>
        <v>#DIV/0!</v>
      </c>
      <c r="KY220" s="5" t="e">
        <f t="shared" si="192"/>
        <v>#DIV/0!</v>
      </c>
      <c r="KZ220" s="5" t="e">
        <f t="shared" si="193"/>
        <v>#DIV/0!</v>
      </c>
      <c r="LA220" s="5" t="e">
        <f t="shared" si="194"/>
        <v>#DIV/0!</v>
      </c>
      <c r="LB220" t="e">
        <f>IF(LQ220="0-1",INDEX(Scrape!#REF!,MATCH('HT 0-1'!KP220,Scrape!$B:$B,0)),"")</f>
        <v>#REF!</v>
      </c>
      <c r="LC220" t="e">
        <f>IF(LQ220="0-1",INDEX(Scrape!$A:$A,MATCH('HT 0-1'!KP220,Scrape!$B:$B,0)),"")</f>
        <v>#REF!</v>
      </c>
      <c r="LD220" t="e">
        <f>IF(LQ220="0-1",INDEX(Scrape!$B:$B,MATCH('HT 0-1'!KP220,Scrape!$B:$B,0)),"")</f>
        <v>#REF!</v>
      </c>
      <c r="LE220" t="e">
        <f>IF(LQ220="0-1",INDEX(Scrape!$C:$C,MATCH('HT 0-1'!KP220,Scrape!$B:$B,0)),"")</f>
        <v>#REF!</v>
      </c>
      <c r="LF220" t="e">
        <f>IF(LQ220="0-1",INDEX(Scrape!$D:$D,MATCH('HT 0-1'!KP220,Scrape!$B:$B,0)),"")</f>
        <v>#REF!</v>
      </c>
      <c r="LG220" t="e">
        <f>IF(LQ220="0-1",INDEX(Scrape!$E:$E,MATCH('HT 0-1'!KP220,Scrape!$B:$B,0)),"")</f>
        <v>#REF!</v>
      </c>
      <c r="LH220" t="e">
        <f>IF(LQ220="0-1",INDEX(Scrape!$F:$F,MATCH('HT 0-1'!KP220,Scrape!$B:$B,0)),"")</f>
        <v>#REF!</v>
      </c>
      <c r="LI220" t="e">
        <f>IF(LQ220="0-1",INDEX(Scrape!$G:$G,MATCH('HT 0-1'!KP220,Scrape!$B:$B,0)),"")</f>
        <v>#REF!</v>
      </c>
      <c r="LJ220" t="e">
        <f>IF(LQ220="0-1",INDEX(Scrape!$H:$H,MATCH('HT 0-1'!KP220,Scrape!$B:$B,0)),"")</f>
        <v>#REF!</v>
      </c>
      <c r="LK220" t="e">
        <f>IF(LQ220="0-1",INDEX(Scrape!$I:$I,MATCH('HT 0-1'!KP220,Scrape!$B:$B,0)),"")</f>
        <v>#REF!</v>
      </c>
      <c r="LL220" t="e">
        <f>IF(LQ220="0-1",INDEX(Scrape!$J:$J,MATCH('HT 0-1'!KP220,Scrape!$B:$B,0)),"")</f>
        <v>#REF!</v>
      </c>
      <c r="LM220" t="e">
        <f>IF(LQ220="0-1",INDEX(Scrape!$K:$K,MATCH('HT 0-1'!KP220,Scrape!$B:$B,0)),"")</f>
        <v>#REF!</v>
      </c>
      <c r="LN220" t="e">
        <f>IF(LQ220="0-1",INDEX(Scrape!$L:$L,MATCH('HT 0-1'!KP220,Scrape!$B:$B,0)),"")</f>
        <v>#REF!</v>
      </c>
      <c r="LO220" t="e">
        <f>IF(LQ220="0-1",INDEX(Scrape!$M:$M,MATCH('HT 0-1'!KP220,Scrape!$B:$B,0)),"")</f>
        <v>#REF!</v>
      </c>
      <c r="LP220" t="e">
        <f>IF(LQ220="0-1",INDEX(Scrape!$N:$N,MATCH('HT 0-1'!KP220,Scrape!$B:$B,0)),"")</f>
        <v>#REF!</v>
      </c>
      <c r="LQ220" t="e">
        <f>INDEX(Scrape!$O:$O,MATCH('HT 0-1'!KP220,Scrape!$B:$B,0))</f>
        <v>#REF!</v>
      </c>
      <c r="LR220" t="e">
        <f t="shared" si="195"/>
        <v>#REF!</v>
      </c>
      <c r="LS220" t="e">
        <f t="shared" si="196"/>
        <v>#REF!</v>
      </c>
      <c r="LT220" s="23" t="e">
        <f>IF(INDEX(#REF!,MATCH(KQ220,#REF!,0))=INDEX(#REF!,MATCH(KQ220,#REF!,0)),INDEX(#REF!,MATCH(KQ220,#REF!,0)),"ERROR")</f>
        <v>#REF!</v>
      </c>
      <c r="LU220" s="24" t="e">
        <f t="shared" si="197"/>
        <v>#DIV/0!</v>
      </c>
      <c r="LV220" s="24" t="e">
        <f t="shared" si="198"/>
        <v>#DIV/0!</v>
      </c>
      <c r="LW220" s="24" t="e">
        <f t="shared" si="199"/>
        <v>#DIV/0!</v>
      </c>
      <c r="LX220" s="24" t="e">
        <f t="shared" si="200"/>
        <v>#DIV/0!</v>
      </c>
      <c r="LY220" s="25" t="e">
        <f t="shared" si="201"/>
        <v>#REF!</v>
      </c>
      <c r="LZ220" s="25" t="e">
        <f t="shared" si="202"/>
        <v>#REF!</v>
      </c>
      <c r="MA220" s="26" t="e">
        <f t="shared" si="203"/>
        <v>#REF!</v>
      </c>
      <c r="MB220" s="27" t="e">
        <f t="shared" si="204"/>
        <v>#REF!</v>
      </c>
      <c r="MC220" s="28" t="e">
        <f t="shared" si="205"/>
        <v>#REF!</v>
      </c>
      <c r="MD220" s="24" t="e">
        <f t="shared" si="206"/>
        <v>#REF!</v>
      </c>
      <c r="ME220" s="29" t="e">
        <f t="shared" si="207"/>
        <v>#REF!</v>
      </c>
      <c r="MF220" s="30" t="e">
        <f t="shared" si="208"/>
        <v>#REF!</v>
      </c>
      <c r="MG220" s="24" t="e">
        <f t="shared" si="209"/>
        <v>#REF!</v>
      </c>
      <c r="MH220" s="29" t="e">
        <f t="shared" si="210"/>
        <v>#REF!</v>
      </c>
      <c r="MI220" s="30" t="e">
        <f t="shared" si="211"/>
        <v>#REF!</v>
      </c>
      <c r="MJ220" t="str">
        <f t="shared" si="212"/>
        <v/>
      </c>
      <c r="MK220" t="str">
        <f t="shared" si="213"/>
        <v/>
      </c>
      <c r="ML220" t="str">
        <f t="shared" si="214"/>
        <v/>
      </c>
      <c r="MM220" t="str">
        <f t="shared" si="215"/>
        <v/>
      </c>
      <c r="MN220" t="str">
        <f t="shared" si="216"/>
        <v/>
      </c>
      <c r="MO220" t="str">
        <f t="shared" si="217"/>
        <v/>
      </c>
      <c r="MP220" s="5" t="e">
        <f>COUNTIFS(#REF!,LT220,#REF!,1,#REF!,"&gt;="&amp;MC220,#REF!,"&lt;="&amp;MB220,#REF!,"&lt;="&amp;ME220,#REF!,"&gt;="&amp;MF220,#REF!,"="&amp;KV220,#REF!,"="&amp;KX220)</f>
        <v>#REF!</v>
      </c>
      <c r="MQ220" s="5" t="e">
        <f>COUNTIFS(#REF!,LT220,#REF!,0,#REF!,"&gt;="&amp;MC220,#REF!,"&lt;="&amp;MB220,#REF!,"&lt;="&amp;ME220,#REF!,"&gt;="&amp;MF220,#REF!,"="&amp;KV220,#REF!,"="&amp;KX220)</f>
        <v>#REF!</v>
      </c>
      <c r="MR220" s="5" t="e">
        <f>COUNTIFS(#REF!,LT220,#REF!,1,#REF!,"&gt;="&amp;MC220,#REF!,"&lt;="&amp;MB220,#REF!,"&lt;="&amp;ME220,#REF!,"&gt;="&amp;MF220,#REF!,"="&amp;KW220,#REF!,"="&amp;KY220)</f>
        <v>#REF!</v>
      </c>
      <c r="MS220" s="5" t="e">
        <f>COUNTIFS(#REF!,LT220,#REF!,0,#REF!,"&gt;="&amp;MC220,#REF!,"&lt;="&amp;MB220,#REF!,"&lt;="&amp;ME220,#REF!,"&gt;="&amp;MF220,#REF!,"="&amp;KW220,#REF!,"="&amp;KY220)</f>
        <v>#REF!</v>
      </c>
      <c r="MT220" s="5" t="e">
        <f>COUNTIFS(#REF!,LT220,#REF!,1,#REF!,"&gt;="&amp;MI220,#REF!,"&lt;="&amp;MH220,#REF!,"&lt;="&amp;ME220,#REF!,"&gt;="&amp;MF220)</f>
        <v>#REF!</v>
      </c>
      <c r="MU220" s="5" t="e">
        <f>COUNTIFS(#REF!,LT220,#REF!,0,#REF!,"&gt;="&amp;MI220,#REF!,"&lt;="&amp;MH220,#REF!,"&lt;="&amp;ME220,#REF!,"&gt;="&amp;MF220)</f>
        <v>#REF!</v>
      </c>
      <c r="MV220" s="5" t="e">
        <f>COUNTIFS(#REF!,LT220,#REF!,1,#REF!,"&gt;="&amp;MI220,#REF!,"&lt;="&amp;MH220,#REF!,"="&amp;KZ220,#REF!,"="&amp;LA220,#REF!,"&lt;="&amp;ME220,#REF!,"&gt;="&amp;MF220)</f>
        <v>#REF!</v>
      </c>
      <c r="MW220" s="5" t="e">
        <f>COUNTIFS(#REF!,LT220,#REF!,0,#REF!,"&gt;="&amp;MI220,#REF!,"&lt;="&amp;MH220,#REF!,"="&amp;KZ220,#REF!,"="&amp;LA220,#REF!,"&lt;="&amp;ME220,#REF!,"&gt;="&amp;MF220)</f>
        <v>#REF!</v>
      </c>
      <c r="MX220" s="5" t="e">
        <f>COUNTIFS(#REF!,LT220,#REF!,1,#REF!,"&gt;="&amp;MC220,#REF!,"&lt;="&amp;MB220,#REF!,"&lt;="&amp;ME220,#REF!,"&gt;="&amp;MF220)</f>
        <v>#REF!</v>
      </c>
      <c r="MY220" s="5" t="e">
        <f>COUNTIFS(#REF!,LT220,#REF!,0,#REF!,"&gt;="&amp;MC220,#REF!,"&lt;="&amp;MB220,#REF!,"&lt;="&amp;ME220,#REF!,"&gt;="&amp;MF220)</f>
        <v>#REF!</v>
      </c>
      <c r="MZ220" s="5" t="e">
        <f>COUNTIFS(#REF!,LT220,#REF!,1,#REF!,"&lt;="&amp;ME220,#REF!,"&gt;="&amp;MF220,#REF!,"="&amp;KV220,#REF!,"="&amp;KX220)</f>
        <v>#REF!</v>
      </c>
      <c r="NA220" s="5" t="e">
        <f>COUNTIFS(#REF!,LT220,#REF!,0,#REF!,"&lt;="&amp;ME220,#REF!,"&gt;="&amp;MF220,#REF!,"="&amp;KV220,#REF!,"="&amp;KX220)</f>
        <v>#REF!</v>
      </c>
      <c r="NB220" s="5" t="e">
        <f>COUNTIFS(#REF!,LT220,#REF!,1,#REF!,"&lt;="&amp;ME220,#REF!,"&gt;="&amp;MF220,#REF!,"="&amp;KW220,#REF!,"="&amp;KY220)</f>
        <v>#REF!</v>
      </c>
      <c r="NC220" s="5" t="e">
        <f>COUNTIFS(#REF!,LT220,#REF!,0,#REF!,"&lt;="&amp;ME220,#REF!,"&gt;="&amp;MF220,#REF!,"="&amp;KW220,#REF!,"="&amp;KY220)</f>
        <v>#REF!</v>
      </c>
      <c r="ND220" s="5" t="e">
        <f t="shared" si="218"/>
        <v>#REF!</v>
      </c>
      <c r="NE220" s="5" t="e">
        <f t="shared" si="219"/>
        <v>#REF!</v>
      </c>
      <c r="NF220" s="5" t="e">
        <f t="shared" si="220"/>
        <v>#REF!</v>
      </c>
      <c r="NG220" s="6" t="e">
        <f t="shared" si="221"/>
        <v>#REF!</v>
      </c>
      <c r="NH220" s="7" t="e">
        <f t="shared" si="222"/>
        <v>#REF!</v>
      </c>
      <c r="NI220" s="5" t="e">
        <f t="shared" si="223"/>
        <v>#REF!</v>
      </c>
      <c r="NJ220" s="31" t="e">
        <f t="shared" si="224"/>
        <v>#REF!</v>
      </c>
      <c r="NK220" s="32" t="e">
        <f t="shared" si="225"/>
        <v>#REF!</v>
      </c>
      <c r="NL220" s="32" t="e">
        <f t="shared" si="226"/>
        <v>#REF!</v>
      </c>
      <c r="NM220" s="33" t="e">
        <f t="shared" si="227"/>
        <v>#REF!</v>
      </c>
      <c r="NN220" s="33" t="e">
        <f t="shared" si="228"/>
        <v>#REF!</v>
      </c>
      <c r="NO220" s="33" t="e">
        <f t="shared" si="229"/>
        <v>#REF!</v>
      </c>
      <c r="NP220" s="33" t="e">
        <f t="shared" si="230"/>
        <v>#REF!</v>
      </c>
      <c r="NQ220" s="31" t="e">
        <f t="shared" si="231"/>
        <v>#REF!</v>
      </c>
      <c r="NR220" s="32" t="e">
        <f t="shared" si="232"/>
        <v>#REF!</v>
      </c>
      <c r="NS220" s="32" t="e">
        <f t="shared" si="233"/>
        <v>#REF!</v>
      </c>
      <c r="NT220" s="33" t="e">
        <f t="shared" si="234"/>
        <v>#REF!</v>
      </c>
      <c r="NU220" s="33" t="e">
        <f t="shared" si="235"/>
        <v>#REF!</v>
      </c>
      <c r="NV220" s="33" t="e">
        <f t="shared" si="236"/>
        <v>#REF!</v>
      </c>
      <c r="NW220" s="33" t="e">
        <f t="shared" si="237"/>
        <v>#REF!</v>
      </c>
      <c r="NX220" t="e">
        <f t="shared" si="238"/>
        <v>#REF!</v>
      </c>
      <c r="NY220" t="e">
        <f t="shared" si="239"/>
        <v>#REF!</v>
      </c>
      <c r="NZ220" t="e">
        <f t="shared" si="240"/>
        <v>#REF!</v>
      </c>
      <c r="OA220" t="e">
        <f t="shared" si="241"/>
        <v>#REF!</v>
      </c>
      <c r="OB220" t="e">
        <f t="shared" si="242"/>
        <v>#REF!</v>
      </c>
      <c r="OC220" t="e">
        <f t="shared" si="243"/>
        <v>#REF!</v>
      </c>
    </row>
    <row r="221" spans="1:393" ht="16.5" customHeight="1" x14ac:dyDescent="0.3">
      <c r="A221" s="22"/>
      <c r="KN221" s="5" t="e">
        <f>IF(INDEX(#REF!,MATCH('HT 0-1'!D221,#REF!,0))=INDEX(#REF!,MATCH('HT 0-1'!D221,#REF!,0)),INDEX(#REF!,MATCH('HT 0-1'!D221,#REF!,0)),"ERROR")</f>
        <v>#REF!</v>
      </c>
      <c r="KO221" s="5" t="e">
        <f>IF(INDEX(#REF!,MATCH('HT 0-1'!E221,#REF!,0))=INDEX(#REF!,MATCH('HT 0-1'!E221,#REF!,0)),INDEX(#REF!,MATCH('HT 0-1'!E221,#REF!,0)),"ERROR")</f>
        <v>#REF!</v>
      </c>
      <c r="KP221" s="5" t="e">
        <f t="shared" si="183"/>
        <v>#REF!</v>
      </c>
      <c r="KQ221" t="str">
        <f t="shared" si="184"/>
        <v>_</v>
      </c>
      <c r="KR221" s="5" t="e">
        <f t="shared" si="185"/>
        <v>#DIV/0!</v>
      </c>
      <c r="KS221" s="5" t="e">
        <f t="shared" si="186"/>
        <v>#DIV/0!</v>
      </c>
      <c r="KT221" s="5" t="e">
        <f t="shared" si="187"/>
        <v>#DIV/0!</v>
      </c>
      <c r="KU221" s="5" t="e">
        <f t="shared" si="188"/>
        <v>#DIV/0!</v>
      </c>
      <c r="KV221" s="5" t="e">
        <f t="shared" si="189"/>
        <v>#DIV/0!</v>
      </c>
      <c r="KW221" s="5" t="e">
        <f t="shared" si="190"/>
        <v>#DIV/0!</v>
      </c>
      <c r="KX221" s="5" t="e">
        <f t="shared" si="191"/>
        <v>#DIV/0!</v>
      </c>
      <c r="KY221" s="5" t="e">
        <f t="shared" si="192"/>
        <v>#DIV/0!</v>
      </c>
      <c r="KZ221" s="5" t="e">
        <f t="shared" si="193"/>
        <v>#DIV/0!</v>
      </c>
      <c r="LA221" s="5" t="e">
        <f t="shared" si="194"/>
        <v>#DIV/0!</v>
      </c>
      <c r="LB221" t="e">
        <f>IF(LQ221="0-1",INDEX(Scrape!#REF!,MATCH('HT 0-1'!KP221,Scrape!$B:$B,0)),"")</f>
        <v>#REF!</v>
      </c>
      <c r="LC221" t="e">
        <f>IF(LQ221="0-1",INDEX(Scrape!$A:$A,MATCH('HT 0-1'!KP221,Scrape!$B:$B,0)),"")</f>
        <v>#REF!</v>
      </c>
      <c r="LD221" t="e">
        <f>IF(LQ221="0-1",INDEX(Scrape!$B:$B,MATCH('HT 0-1'!KP221,Scrape!$B:$B,0)),"")</f>
        <v>#REF!</v>
      </c>
      <c r="LE221" t="e">
        <f>IF(LQ221="0-1",INDEX(Scrape!$C:$C,MATCH('HT 0-1'!KP221,Scrape!$B:$B,0)),"")</f>
        <v>#REF!</v>
      </c>
      <c r="LF221" t="e">
        <f>IF(LQ221="0-1",INDEX(Scrape!$D:$D,MATCH('HT 0-1'!KP221,Scrape!$B:$B,0)),"")</f>
        <v>#REF!</v>
      </c>
      <c r="LG221" t="e">
        <f>IF(LQ221="0-1",INDEX(Scrape!$E:$E,MATCH('HT 0-1'!KP221,Scrape!$B:$B,0)),"")</f>
        <v>#REF!</v>
      </c>
      <c r="LH221" t="e">
        <f>IF(LQ221="0-1",INDEX(Scrape!$F:$F,MATCH('HT 0-1'!KP221,Scrape!$B:$B,0)),"")</f>
        <v>#REF!</v>
      </c>
      <c r="LI221" t="e">
        <f>IF(LQ221="0-1",INDEX(Scrape!$G:$G,MATCH('HT 0-1'!KP221,Scrape!$B:$B,0)),"")</f>
        <v>#REF!</v>
      </c>
      <c r="LJ221" t="e">
        <f>IF(LQ221="0-1",INDEX(Scrape!$H:$H,MATCH('HT 0-1'!KP221,Scrape!$B:$B,0)),"")</f>
        <v>#REF!</v>
      </c>
      <c r="LK221" t="e">
        <f>IF(LQ221="0-1",INDEX(Scrape!$I:$I,MATCH('HT 0-1'!KP221,Scrape!$B:$B,0)),"")</f>
        <v>#REF!</v>
      </c>
      <c r="LL221" t="e">
        <f>IF(LQ221="0-1",INDEX(Scrape!$J:$J,MATCH('HT 0-1'!KP221,Scrape!$B:$B,0)),"")</f>
        <v>#REF!</v>
      </c>
      <c r="LM221" t="e">
        <f>IF(LQ221="0-1",INDEX(Scrape!$K:$K,MATCH('HT 0-1'!KP221,Scrape!$B:$B,0)),"")</f>
        <v>#REF!</v>
      </c>
      <c r="LN221" t="e">
        <f>IF(LQ221="0-1",INDEX(Scrape!$L:$L,MATCH('HT 0-1'!KP221,Scrape!$B:$B,0)),"")</f>
        <v>#REF!</v>
      </c>
      <c r="LO221" t="e">
        <f>IF(LQ221="0-1",INDEX(Scrape!$M:$M,MATCH('HT 0-1'!KP221,Scrape!$B:$B,0)),"")</f>
        <v>#REF!</v>
      </c>
      <c r="LP221" t="e">
        <f>IF(LQ221="0-1",INDEX(Scrape!$N:$N,MATCH('HT 0-1'!KP221,Scrape!$B:$B,0)),"")</f>
        <v>#REF!</v>
      </c>
      <c r="LQ221" t="e">
        <f>INDEX(Scrape!$O:$O,MATCH('HT 0-1'!KP221,Scrape!$B:$B,0))</f>
        <v>#REF!</v>
      </c>
      <c r="LR221" t="e">
        <f t="shared" si="195"/>
        <v>#REF!</v>
      </c>
      <c r="LS221" t="e">
        <f t="shared" si="196"/>
        <v>#REF!</v>
      </c>
      <c r="LT221" s="23" t="e">
        <f>IF(INDEX(#REF!,MATCH(KQ221,#REF!,0))=INDEX(#REF!,MATCH(KQ221,#REF!,0)),INDEX(#REF!,MATCH(KQ221,#REF!,0)),"ERROR")</f>
        <v>#REF!</v>
      </c>
      <c r="LU221" s="24" t="e">
        <f t="shared" si="197"/>
        <v>#DIV/0!</v>
      </c>
      <c r="LV221" s="24" t="e">
        <f t="shared" si="198"/>
        <v>#DIV/0!</v>
      </c>
      <c r="LW221" s="24" t="e">
        <f t="shared" si="199"/>
        <v>#DIV/0!</v>
      </c>
      <c r="LX221" s="24" t="e">
        <f t="shared" si="200"/>
        <v>#DIV/0!</v>
      </c>
      <c r="LY221" s="25" t="e">
        <f t="shared" si="201"/>
        <v>#REF!</v>
      </c>
      <c r="LZ221" s="25" t="e">
        <f t="shared" si="202"/>
        <v>#REF!</v>
      </c>
      <c r="MA221" s="26" t="e">
        <f t="shared" si="203"/>
        <v>#REF!</v>
      </c>
      <c r="MB221" s="27" t="e">
        <f t="shared" si="204"/>
        <v>#REF!</v>
      </c>
      <c r="MC221" s="28" t="e">
        <f t="shared" si="205"/>
        <v>#REF!</v>
      </c>
      <c r="MD221" s="24" t="e">
        <f t="shared" si="206"/>
        <v>#REF!</v>
      </c>
      <c r="ME221" s="29" t="e">
        <f t="shared" si="207"/>
        <v>#REF!</v>
      </c>
      <c r="MF221" s="30" t="e">
        <f t="shared" si="208"/>
        <v>#REF!</v>
      </c>
      <c r="MG221" s="24" t="e">
        <f t="shared" si="209"/>
        <v>#REF!</v>
      </c>
      <c r="MH221" s="29" t="e">
        <f t="shared" si="210"/>
        <v>#REF!</v>
      </c>
      <c r="MI221" s="30" t="e">
        <f t="shared" si="211"/>
        <v>#REF!</v>
      </c>
      <c r="MJ221" t="str">
        <f t="shared" si="212"/>
        <v/>
      </c>
      <c r="MK221" t="str">
        <f t="shared" si="213"/>
        <v/>
      </c>
      <c r="ML221" t="str">
        <f t="shared" si="214"/>
        <v/>
      </c>
      <c r="MM221" t="str">
        <f t="shared" si="215"/>
        <v/>
      </c>
      <c r="MN221" t="str">
        <f t="shared" si="216"/>
        <v/>
      </c>
      <c r="MO221" t="str">
        <f t="shared" si="217"/>
        <v/>
      </c>
      <c r="MP221" s="5" t="e">
        <f>COUNTIFS(#REF!,LT221,#REF!,1,#REF!,"&gt;="&amp;MC221,#REF!,"&lt;="&amp;MB221,#REF!,"&lt;="&amp;ME221,#REF!,"&gt;="&amp;MF221,#REF!,"="&amp;KV221,#REF!,"="&amp;KX221)</f>
        <v>#REF!</v>
      </c>
      <c r="MQ221" s="5" t="e">
        <f>COUNTIFS(#REF!,LT221,#REF!,0,#REF!,"&gt;="&amp;MC221,#REF!,"&lt;="&amp;MB221,#REF!,"&lt;="&amp;ME221,#REF!,"&gt;="&amp;MF221,#REF!,"="&amp;KV221,#REF!,"="&amp;KX221)</f>
        <v>#REF!</v>
      </c>
      <c r="MR221" s="5" t="e">
        <f>COUNTIFS(#REF!,LT221,#REF!,1,#REF!,"&gt;="&amp;MC221,#REF!,"&lt;="&amp;MB221,#REF!,"&lt;="&amp;ME221,#REF!,"&gt;="&amp;MF221,#REF!,"="&amp;KW221,#REF!,"="&amp;KY221)</f>
        <v>#REF!</v>
      </c>
      <c r="MS221" s="5" t="e">
        <f>COUNTIFS(#REF!,LT221,#REF!,0,#REF!,"&gt;="&amp;MC221,#REF!,"&lt;="&amp;MB221,#REF!,"&lt;="&amp;ME221,#REF!,"&gt;="&amp;MF221,#REF!,"="&amp;KW221,#REF!,"="&amp;KY221)</f>
        <v>#REF!</v>
      </c>
      <c r="MT221" s="5" t="e">
        <f>COUNTIFS(#REF!,LT221,#REF!,1,#REF!,"&gt;="&amp;MI221,#REF!,"&lt;="&amp;MH221,#REF!,"&lt;="&amp;ME221,#REF!,"&gt;="&amp;MF221)</f>
        <v>#REF!</v>
      </c>
      <c r="MU221" s="5" t="e">
        <f>COUNTIFS(#REF!,LT221,#REF!,0,#REF!,"&gt;="&amp;MI221,#REF!,"&lt;="&amp;MH221,#REF!,"&lt;="&amp;ME221,#REF!,"&gt;="&amp;MF221)</f>
        <v>#REF!</v>
      </c>
      <c r="MV221" s="5" t="e">
        <f>COUNTIFS(#REF!,LT221,#REF!,1,#REF!,"&gt;="&amp;MI221,#REF!,"&lt;="&amp;MH221,#REF!,"="&amp;KZ221,#REF!,"="&amp;LA221,#REF!,"&lt;="&amp;ME221,#REF!,"&gt;="&amp;MF221)</f>
        <v>#REF!</v>
      </c>
      <c r="MW221" s="5" t="e">
        <f>COUNTIFS(#REF!,LT221,#REF!,0,#REF!,"&gt;="&amp;MI221,#REF!,"&lt;="&amp;MH221,#REF!,"="&amp;KZ221,#REF!,"="&amp;LA221,#REF!,"&lt;="&amp;ME221,#REF!,"&gt;="&amp;MF221)</f>
        <v>#REF!</v>
      </c>
      <c r="MX221" s="5" t="e">
        <f>COUNTIFS(#REF!,LT221,#REF!,1,#REF!,"&gt;="&amp;MC221,#REF!,"&lt;="&amp;MB221,#REF!,"&lt;="&amp;ME221,#REF!,"&gt;="&amp;MF221)</f>
        <v>#REF!</v>
      </c>
      <c r="MY221" s="5" t="e">
        <f>COUNTIFS(#REF!,LT221,#REF!,0,#REF!,"&gt;="&amp;MC221,#REF!,"&lt;="&amp;MB221,#REF!,"&lt;="&amp;ME221,#REF!,"&gt;="&amp;MF221)</f>
        <v>#REF!</v>
      </c>
      <c r="MZ221" s="5" t="e">
        <f>COUNTIFS(#REF!,LT221,#REF!,1,#REF!,"&lt;="&amp;ME221,#REF!,"&gt;="&amp;MF221,#REF!,"="&amp;KV221,#REF!,"="&amp;KX221)</f>
        <v>#REF!</v>
      </c>
      <c r="NA221" s="5" t="e">
        <f>COUNTIFS(#REF!,LT221,#REF!,0,#REF!,"&lt;="&amp;ME221,#REF!,"&gt;="&amp;MF221,#REF!,"="&amp;KV221,#REF!,"="&amp;KX221)</f>
        <v>#REF!</v>
      </c>
      <c r="NB221" s="5" t="e">
        <f>COUNTIFS(#REF!,LT221,#REF!,1,#REF!,"&lt;="&amp;ME221,#REF!,"&gt;="&amp;MF221,#REF!,"="&amp;KW221,#REF!,"="&amp;KY221)</f>
        <v>#REF!</v>
      </c>
      <c r="NC221" s="5" t="e">
        <f>COUNTIFS(#REF!,LT221,#REF!,0,#REF!,"&lt;="&amp;ME221,#REF!,"&gt;="&amp;MF221,#REF!,"="&amp;KW221,#REF!,"="&amp;KY221)</f>
        <v>#REF!</v>
      </c>
      <c r="ND221" s="5" t="e">
        <f t="shared" si="218"/>
        <v>#REF!</v>
      </c>
      <c r="NE221" s="5" t="e">
        <f t="shared" si="219"/>
        <v>#REF!</v>
      </c>
      <c r="NF221" s="5" t="e">
        <f t="shared" si="220"/>
        <v>#REF!</v>
      </c>
      <c r="NG221" s="6" t="e">
        <f t="shared" si="221"/>
        <v>#REF!</v>
      </c>
      <c r="NH221" s="7" t="e">
        <f t="shared" si="222"/>
        <v>#REF!</v>
      </c>
      <c r="NI221" s="5" t="e">
        <f t="shared" si="223"/>
        <v>#REF!</v>
      </c>
      <c r="NJ221" s="31" t="e">
        <f t="shared" si="224"/>
        <v>#REF!</v>
      </c>
      <c r="NK221" s="32" t="e">
        <f t="shared" si="225"/>
        <v>#REF!</v>
      </c>
      <c r="NL221" s="32" t="e">
        <f t="shared" si="226"/>
        <v>#REF!</v>
      </c>
      <c r="NM221" s="33" t="e">
        <f t="shared" si="227"/>
        <v>#REF!</v>
      </c>
      <c r="NN221" s="33" t="e">
        <f t="shared" si="228"/>
        <v>#REF!</v>
      </c>
      <c r="NO221" s="33" t="e">
        <f t="shared" si="229"/>
        <v>#REF!</v>
      </c>
      <c r="NP221" s="33" t="e">
        <f t="shared" si="230"/>
        <v>#REF!</v>
      </c>
      <c r="NQ221" s="31" t="e">
        <f t="shared" si="231"/>
        <v>#REF!</v>
      </c>
      <c r="NR221" s="32" t="e">
        <f t="shared" si="232"/>
        <v>#REF!</v>
      </c>
      <c r="NS221" s="32" t="e">
        <f t="shared" si="233"/>
        <v>#REF!</v>
      </c>
      <c r="NT221" s="33" t="e">
        <f t="shared" si="234"/>
        <v>#REF!</v>
      </c>
      <c r="NU221" s="33" t="e">
        <f t="shared" si="235"/>
        <v>#REF!</v>
      </c>
      <c r="NV221" s="33" t="e">
        <f t="shared" si="236"/>
        <v>#REF!</v>
      </c>
      <c r="NW221" s="33" t="e">
        <f t="shared" si="237"/>
        <v>#REF!</v>
      </c>
      <c r="NX221" t="e">
        <f t="shared" si="238"/>
        <v>#REF!</v>
      </c>
      <c r="NY221" t="e">
        <f t="shared" si="239"/>
        <v>#REF!</v>
      </c>
      <c r="NZ221" t="e">
        <f t="shared" si="240"/>
        <v>#REF!</v>
      </c>
      <c r="OA221" t="e">
        <f t="shared" si="241"/>
        <v>#REF!</v>
      </c>
      <c r="OB221" t="e">
        <f t="shared" si="242"/>
        <v>#REF!</v>
      </c>
      <c r="OC221" t="e">
        <f t="shared" si="243"/>
        <v>#REF!</v>
      </c>
    </row>
    <row r="222" spans="1:393" ht="16.5" customHeight="1" x14ac:dyDescent="0.3">
      <c r="A222" s="22"/>
      <c r="KN222" s="5" t="e">
        <f>IF(INDEX(#REF!,MATCH('HT 0-1'!D222,#REF!,0))=INDEX(#REF!,MATCH('HT 0-1'!D222,#REF!,0)),INDEX(#REF!,MATCH('HT 0-1'!D222,#REF!,0)),"ERROR")</f>
        <v>#REF!</v>
      </c>
      <c r="KO222" s="5" t="e">
        <f>IF(INDEX(#REF!,MATCH('HT 0-1'!E222,#REF!,0))=INDEX(#REF!,MATCH('HT 0-1'!E222,#REF!,0)),INDEX(#REF!,MATCH('HT 0-1'!E222,#REF!,0)),"ERROR")</f>
        <v>#REF!</v>
      </c>
      <c r="KP222" s="5" t="e">
        <f t="shared" si="183"/>
        <v>#REF!</v>
      </c>
      <c r="KQ222" t="str">
        <f t="shared" si="184"/>
        <v>_</v>
      </c>
      <c r="KR222" s="5" t="e">
        <f t="shared" si="185"/>
        <v>#DIV/0!</v>
      </c>
      <c r="KS222" s="5" t="e">
        <f t="shared" si="186"/>
        <v>#DIV/0!</v>
      </c>
      <c r="KT222" s="5" t="e">
        <f t="shared" si="187"/>
        <v>#DIV/0!</v>
      </c>
      <c r="KU222" s="5" t="e">
        <f t="shared" si="188"/>
        <v>#DIV/0!</v>
      </c>
      <c r="KV222" s="5" t="e">
        <f t="shared" si="189"/>
        <v>#DIV/0!</v>
      </c>
      <c r="KW222" s="5" t="e">
        <f t="shared" si="190"/>
        <v>#DIV/0!</v>
      </c>
      <c r="KX222" s="5" t="e">
        <f t="shared" si="191"/>
        <v>#DIV/0!</v>
      </c>
      <c r="KY222" s="5" t="e">
        <f t="shared" si="192"/>
        <v>#DIV/0!</v>
      </c>
      <c r="KZ222" s="5" t="e">
        <f t="shared" si="193"/>
        <v>#DIV/0!</v>
      </c>
      <c r="LA222" s="5" t="e">
        <f t="shared" si="194"/>
        <v>#DIV/0!</v>
      </c>
      <c r="LB222" t="e">
        <f>IF(LQ222="0-1",INDEX(Scrape!#REF!,MATCH('HT 0-1'!KP222,Scrape!$B:$B,0)),"")</f>
        <v>#REF!</v>
      </c>
      <c r="LC222" t="e">
        <f>IF(LQ222="0-1",INDEX(Scrape!$A:$A,MATCH('HT 0-1'!KP222,Scrape!$B:$B,0)),"")</f>
        <v>#REF!</v>
      </c>
      <c r="LD222" t="e">
        <f>IF(LQ222="0-1",INDEX(Scrape!$B:$B,MATCH('HT 0-1'!KP222,Scrape!$B:$B,0)),"")</f>
        <v>#REF!</v>
      </c>
      <c r="LE222" t="e">
        <f>IF(LQ222="0-1",INDEX(Scrape!$C:$C,MATCH('HT 0-1'!KP222,Scrape!$B:$B,0)),"")</f>
        <v>#REF!</v>
      </c>
      <c r="LF222" t="e">
        <f>IF(LQ222="0-1",INDEX(Scrape!$D:$D,MATCH('HT 0-1'!KP222,Scrape!$B:$B,0)),"")</f>
        <v>#REF!</v>
      </c>
      <c r="LG222" t="e">
        <f>IF(LQ222="0-1",INDEX(Scrape!$E:$E,MATCH('HT 0-1'!KP222,Scrape!$B:$B,0)),"")</f>
        <v>#REF!</v>
      </c>
      <c r="LH222" t="e">
        <f>IF(LQ222="0-1",INDEX(Scrape!$F:$F,MATCH('HT 0-1'!KP222,Scrape!$B:$B,0)),"")</f>
        <v>#REF!</v>
      </c>
      <c r="LI222" t="e">
        <f>IF(LQ222="0-1",INDEX(Scrape!$G:$G,MATCH('HT 0-1'!KP222,Scrape!$B:$B,0)),"")</f>
        <v>#REF!</v>
      </c>
      <c r="LJ222" t="e">
        <f>IF(LQ222="0-1",INDEX(Scrape!$H:$H,MATCH('HT 0-1'!KP222,Scrape!$B:$B,0)),"")</f>
        <v>#REF!</v>
      </c>
      <c r="LK222" t="e">
        <f>IF(LQ222="0-1",INDEX(Scrape!$I:$I,MATCH('HT 0-1'!KP222,Scrape!$B:$B,0)),"")</f>
        <v>#REF!</v>
      </c>
      <c r="LL222" t="e">
        <f>IF(LQ222="0-1",INDEX(Scrape!$J:$J,MATCH('HT 0-1'!KP222,Scrape!$B:$B,0)),"")</f>
        <v>#REF!</v>
      </c>
      <c r="LM222" t="e">
        <f>IF(LQ222="0-1",INDEX(Scrape!$K:$K,MATCH('HT 0-1'!KP222,Scrape!$B:$B,0)),"")</f>
        <v>#REF!</v>
      </c>
      <c r="LN222" t="e">
        <f>IF(LQ222="0-1",INDEX(Scrape!$L:$L,MATCH('HT 0-1'!KP222,Scrape!$B:$B,0)),"")</f>
        <v>#REF!</v>
      </c>
      <c r="LO222" t="e">
        <f>IF(LQ222="0-1",INDEX(Scrape!$M:$M,MATCH('HT 0-1'!KP222,Scrape!$B:$B,0)),"")</f>
        <v>#REF!</v>
      </c>
      <c r="LP222" t="e">
        <f>IF(LQ222="0-1",INDEX(Scrape!$N:$N,MATCH('HT 0-1'!KP222,Scrape!$B:$B,0)),"")</f>
        <v>#REF!</v>
      </c>
      <c r="LQ222" t="e">
        <f>INDEX(Scrape!$O:$O,MATCH('HT 0-1'!KP222,Scrape!$B:$B,0))</f>
        <v>#REF!</v>
      </c>
      <c r="LR222" t="e">
        <f t="shared" si="195"/>
        <v>#REF!</v>
      </c>
      <c r="LS222" t="e">
        <f t="shared" si="196"/>
        <v>#REF!</v>
      </c>
      <c r="LT222" s="23" t="e">
        <f>IF(INDEX(#REF!,MATCH(KQ222,#REF!,0))=INDEX(#REF!,MATCH(KQ222,#REF!,0)),INDEX(#REF!,MATCH(KQ222,#REF!,0)),"ERROR")</f>
        <v>#REF!</v>
      </c>
      <c r="LU222" s="24" t="e">
        <f t="shared" si="197"/>
        <v>#DIV/0!</v>
      </c>
      <c r="LV222" s="24" t="e">
        <f t="shared" si="198"/>
        <v>#DIV/0!</v>
      </c>
      <c r="LW222" s="24" t="e">
        <f t="shared" si="199"/>
        <v>#DIV/0!</v>
      </c>
      <c r="LX222" s="24" t="e">
        <f t="shared" si="200"/>
        <v>#DIV/0!</v>
      </c>
      <c r="LY222" s="25" t="e">
        <f t="shared" si="201"/>
        <v>#REF!</v>
      </c>
      <c r="LZ222" s="25" t="e">
        <f t="shared" si="202"/>
        <v>#REF!</v>
      </c>
      <c r="MA222" s="26" t="e">
        <f t="shared" si="203"/>
        <v>#REF!</v>
      </c>
      <c r="MB222" s="27" t="e">
        <f t="shared" si="204"/>
        <v>#REF!</v>
      </c>
      <c r="MC222" s="28" t="e">
        <f t="shared" si="205"/>
        <v>#REF!</v>
      </c>
      <c r="MD222" s="24" t="e">
        <f t="shared" si="206"/>
        <v>#REF!</v>
      </c>
      <c r="ME222" s="29" t="e">
        <f t="shared" si="207"/>
        <v>#REF!</v>
      </c>
      <c r="MF222" s="30" t="e">
        <f t="shared" si="208"/>
        <v>#REF!</v>
      </c>
      <c r="MG222" s="24" t="e">
        <f t="shared" si="209"/>
        <v>#REF!</v>
      </c>
      <c r="MH222" s="29" t="e">
        <f t="shared" si="210"/>
        <v>#REF!</v>
      </c>
      <c r="MI222" s="30" t="e">
        <f t="shared" si="211"/>
        <v>#REF!</v>
      </c>
      <c r="MJ222" t="str">
        <f t="shared" si="212"/>
        <v/>
      </c>
      <c r="MK222" t="str">
        <f t="shared" si="213"/>
        <v/>
      </c>
      <c r="ML222" t="str">
        <f t="shared" si="214"/>
        <v/>
      </c>
      <c r="MM222" t="str">
        <f t="shared" si="215"/>
        <v/>
      </c>
      <c r="MN222" t="str">
        <f t="shared" si="216"/>
        <v/>
      </c>
      <c r="MO222" t="str">
        <f t="shared" si="217"/>
        <v/>
      </c>
      <c r="MP222" s="5" t="e">
        <f>COUNTIFS(#REF!,LT222,#REF!,1,#REF!,"&gt;="&amp;MC222,#REF!,"&lt;="&amp;MB222,#REF!,"&lt;="&amp;ME222,#REF!,"&gt;="&amp;MF222,#REF!,"="&amp;KV222,#REF!,"="&amp;KX222)</f>
        <v>#REF!</v>
      </c>
      <c r="MQ222" s="5" t="e">
        <f>COUNTIFS(#REF!,LT222,#REF!,0,#REF!,"&gt;="&amp;MC222,#REF!,"&lt;="&amp;MB222,#REF!,"&lt;="&amp;ME222,#REF!,"&gt;="&amp;MF222,#REF!,"="&amp;KV222,#REF!,"="&amp;KX222)</f>
        <v>#REF!</v>
      </c>
      <c r="MR222" s="5" t="e">
        <f>COUNTIFS(#REF!,LT222,#REF!,1,#REF!,"&gt;="&amp;MC222,#REF!,"&lt;="&amp;MB222,#REF!,"&lt;="&amp;ME222,#REF!,"&gt;="&amp;MF222,#REF!,"="&amp;KW222,#REF!,"="&amp;KY222)</f>
        <v>#REF!</v>
      </c>
      <c r="MS222" s="5" t="e">
        <f>COUNTIFS(#REF!,LT222,#REF!,0,#REF!,"&gt;="&amp;MC222,#REF!,"&lt;="&amp;MB222,#REF!,"&lt;="&amp;ME222,#REF!,"&gt;="&amp;MF222,#REF!,"="&amp;KW222,#REF!,"="&amp;KY222)</f>
        <v>#REF!</v>
      </c>
      <c r="MT222" s="5" t="e">
        <f>COUNTIFS(#REF!,LT222,#REF!,1,#REF!,"&gt;="&amp;MI222,#REF!,"&lt;="&amp;MH222,#REF!,"&lt;="&amp;ME222,#REF!,"&gt;="&amp;MF222)</f>
        <v>#REF!</v>
      </c>
      <c r="MU222" s="5" t="e">
        <f>COUNTIFS(#REF!,LT222,#REF!,0,#REF!,"&gt;="&amp;MI222,#REF!,"&lt;="&amp;MH222,#REF!,"&lt;="&amp;ME222,#REF!,"&gt;="&amp;MF222)</f>
        <v>#REF!</v>
      </c>
      <c r="MV222" s="5" t="e">
        <f>COUNTIFS(#REF!,LT222,#REF!,1,#REF!,"&gt;="&amp;MI222,#REF!,"&lt;="&amp;MH222,#REF!,"="&amp;KZ222,#REF!,"="&amp;LA222,#REF!,"&lt;="&amp;ME222,#REF!,"&gt;="&amp;MF222)</f>
        <v>#REF!</v>
      </c>
      <c r="MW222" s="5" t="e">
        <f>COUNTIFS(#REF!,LT222,#REF!,0,#REF!,"&gt;="&amp;MI222,#REF!,"&lt;="&amp;MH222,#REF!,"="&amp;KZ222,#REF!,"="&amp;LA222,#REF!,"&lt;="&amp;ME222,#REF!,"&gt;="&amp;MF222)</f>
        <v>#REF!</v>
      </c>
      <c r="MX222" s="5" t="e">
        <f>COUNTIFS(#REF!,LT222,#REF!,1,#REF!,"&gt;="&amp;MC222,#REF!,"&lt;="&amp;MB222,#REF!,"&lt;="&amp;ME222,#REF!,"&gt;="&amp;MF222)</f>
        <v>#REF!</v>
      </c>
      <c r="MY222" s="5" t="e">
        <f>COUNTIFS(#REF!,LT222,#REF!,0,#REF!,"&gt;="&amp;MC222,#REF!,"&lt;="&amp;MB222,#REF!,"&lt;="&amp;ME222,#REF!,"&gt;="&amp;MF222)</f>
        <v>#REF!</v>
      </c>
      <c r="MZ222" s="5" t="e">
        <f>COUNTIFS(#REF!,LT222,#REF!,1,#REF!,"&lt;="&amp;ME222,#REF!,"&gt;="&amp;MF222,#REF!,"="&amp;KV222,#REF!,"="&amp;KX222)</f>
        <v>#REF!</v>
      </c>
      <c r="NA222" s="5" t="e">
        <f>COUNTIFS(#REF!,LT222,#REF!,0,#REF!,"&lt;="&amp;ME222,#REF!,"&gt;="&amp;MF222,#REF!,"="&amp;KV222,#REF!,"="&amp;KX222)</f>
        <v>#REF!</v>
      </c>
      <c r="NB222" s="5" t="e">
        <f>COUNTIFS(#REF!,LT222,#REF!,1,#REF!,"&lt;="&amp;ME222,#REF!,"&gt;="&amp;MF222,#REF!,"="&amp;KW222,#REF!,"="&amp;KY222)</f>
        <v>#REF!</v>
      </c>
      <c r="NC222" s="5" t="e">
        <f>COUNTIFS(#REF!,LT222,#REF!,0,#REF!,"&lt;="&amp;ME222,#REF!,"&gt;="&amp;MF222,#REF!,"="&amp;KW222,#REF!,"="&amp;KY222)</f>
        <v>#REF!</v>
      </c>
      <c r="ND222" s="5" t="e">
        <f t="shared" si="218"/>
        <v>#REF!</v>
      </c>
      <c r="NE222" s="5" t="e">
        <f t="shared" si="219"/>
        <v>#REF!</v>
      </c>
      <c r="NF222" s="5" t="e">
        <f t="shared" si="220"/>
        <v>#REF!</v>
      </c>
      <c r="NG222" s="6" t="e">
        <f t="shared" si="221"/>
        <v>#REF!</v>
      </c>
      <c r="NH222" s="7" t="e">
        <f t="shared" si="222"/>
        <v>#REF!</v>
      </c>
      <c r="NI222" s="5" t="e">
        <f t="shared" si="223"/>
        <v>#REF!</v>
      </c>
      <c r="NJ222" s="31" t="e">
        <f t="shared" si="224"/>
        <v>#REF!</v>
      </c>
      <c r="NK222" s="32" t="e">
        <f t="shared" si="225"/>
        <v>#REF!</v>
      </c>
      <c r="NL222" s="32" t="e">
        <f t="shared" si="226"/>
        <v>#REF!</v>
      </c>
      <c r="NM222" s="33" t="e">
        <f t="shared" si="227"/>
        <v>#REF!</v>
      </c>
      <c r="NN222" s="33" t="e">
        <f t="shared" si="228"/>
        <v>#REF!</v>
      </c>
      <c r="NO222" s="33" t="e">
        <f t="shared" si="229"/>
        <v>#REF!</v>
      </c>
      <c r="NP222" s="33" t="e">
        <f t="shared" si="230"/>
        <v>#REF!</v>
      </c>
      <c r="NQ222" s="31" t="e">
        <f t="shared" si="231"/>
        <v>#REF!</v>
      </c>
      <c r="NR222" s="32" t="e">
        <f t="shared" si="232"/>
        <v>#REF!</v>
      </c>
      <c r="NS222" s="32" t="e">
        <f t="shared" si="233"/>
        <v>#REF!</v>
      </c>
      <c r="NT222" s="33" t="e">
        <f t="shared" si="234"/>
        <v>#REF!</v>
      </c>
      <c r="NU222" s="33" t="e">
        <f t="shared" si="235"/>
        <v>#REF!</v>
      </c>
      <c r="NV222" s="33" t="e">
        <f t="shared" si="236"/>
        <v>#REF!</v>
      </c>
      <c r="NW222" s="33" t="e">
        <f t="shared" si="237"/>
        <v>#REF!</v>
      </c>
      <c r="NX222" t="e">
        <f t="shared" si="238"/>
        <v>#REF!</v>
      </c>
      <c r="NY222" t="e">
        <f t="shared" si="239"/>
        <v>#REF!</v>
      </c>
      <c r="NZ222" t="e">
        <f t="shared" si="240"/>
        <v>#REF!</v>
      </c>
      <c r="OA222" t="e">
        <f t="shared" si="241"/>
        <v>#REF!</v>
      </c>
      <c r="OB222" t="e">
        <f t="shared" si="242"/>
        <v>#REF!</v>
      </c>
      <c r="OC222" t="e">
        <f t="shared" si="243"/>
        <v>#REF!</v>
      </c>
    </row>
    <row r="223" spans="1:393" ht="16.5" customHeight="1" x14ac:dyDescent="0.3">
      <c r="A223" s="22"/>
      <c r="KN223" s="5" t="e">
        <f>IF(INDEX(#REF!,MATCH('HT 0-1'!D223,#REF!,0))=INDEX(#REF!,MATCH('HT 0-1'!D223,#REF!,0)),INDEX(#REF!,MATCH('HT 0-1'!D223,#REF!,0)),"ERROR")</f>
        <v>#REF!</v>
      </c>
      <c r="KO223" s="5" t="e">
        <f>IF(INDEX(#REF!,MATCH('HT 0-1'!E223,#REF!,0))=INDEX(#REF!,MATCH('HT 0-1'!E223,#REF!,0)),INDEX(#REF!,MATCH('HT 0-1'!E223,#REF!,0)),"ERROR")</f>
        <v>#REF!</v>
      </c>
      <c r="KP223" s="5" t="e">
        <f t="shared" si="183"/>
        <v>#REF!</v>
      </c>
      <c r="KQ223" t="str">
        <f t="shared" si="184"/>
        <v>_</v>
      </c>
      <c r="KR223" s="5" t="e">
        <f t="shared" si="185"/>
        <v>#DIV/0!</v>
      </c>
      <c r="KS223" s="5" t="e">
        <f t="shared" si="186"/>
        <v>#DIV/0!</v>
      </c>
      <c r="KT223" s="5" t="e">
        <f t="shared" si="187"/>
        <v>#DIV/0!</v>
      </c>
      <c r="KU223" s="5" t="e">
        <f t="shared" si="188"/>
        <v>#DIV/0!</v>
      </c>
      <c r="KV223" s="5" t="e">
        <f t="shared" si="189"/>
        <v>#DIV/0!</v>
      </c>
      <c r="KW223" s="5" t="e">
        <f t="shared" si="190"/>
        <v>#DIV/0!</v>
      </c>
      <c r="KX223" s="5" t="e">
        <f t="shared" si="191"/>
        <v>#DIV/0!</v>
      </c>
      <c r="KY223" s="5" t="e">
        <f t="shared" si="192"/>
        <v>#DIV/0!</v>
      </c>
      <c r="KZ223" s="5" t="e">
        <f t="shared" si="193"/>
        <v>#DIV/0!</v>
      </c>
      <c r="LA223" s="5" t="e">
        <f t="shared" si="194"/>
        <v>#DIV/0!</v>
      </c>
      <c r="LB223" t="e">
        <f>IF(LQ223="0-1",INDEX(Scrape!#REF!,MATCH('HT 0-1'!KP223,Scrape!$B:$B,0)),"")</f>
        <v>#REF!</v>
      </c>
      <c r="LC223" t="e">
        <f>IF(LQ223="0-1",INDEX(Scrape!$A:$A,MATCH('HT 0-1'!KP223,Scrape!$B:$B,0)),"")</f>
        <v>#REF!</v>
      </c>
      <c r="LD223" t="e">
        <f>IF(LQ223="0-1",INDEX(Scrape!$B:$B,MATCH('HT 0-1'!KP223,Scrape!$B:$B,0)),"")</f>
        <v>#REF!</v>
      </c>
      <c r="LE223" t="e">
        <f>IF(LQ223="0-1",INDEX(Scrape!$C:$C,MATCH('HT 0-1'!KP223,Scrape!$B:$B,0)),"")</f>
        <v>#REF!</v>
      </c>
      <c r="LF223" t="e">
        <f>IF(LQ223="0-1",INDEX(Scrape!$D:$D,MATCH('HT 0-1'!KP223,Scrape!$B:$B,0)),"")</f>
        <v>#REF!</v>
      </c>
      <c r="LG223" t="e">
        <f>IF(LQ223="0-1",INDEX(Scrape!$E:$E,MATCH('HT 0-1'!KP223,Scrape!$B:$B,0)),"")</f>
        <v>#REF!</v>
      </c>
      <c r="LH223" t="e">
        <f>IF(LQ223="0-1",INDEX(Scrape!$F:$F,MATCH('HT 0-1'!KP223,Scrape!$B:$B,0)),"")</f>
        <v>#REF!</v>
      </c>
      <c r="LI223" t="e">
        <f>IF(LQ223="0-1",INDEX(Scrape!$G:$G,MATCH('HT 0-1'!KP223,Scrape!$B:$B,0)),"")</f>
        <v>#REF!</v>
      </c>
      <c r="LJ223" t="e">
        <f>IF(LQ223="0-1",INDEX(Scrape!$H:$H,MATCH('HT 0-1'!KP223,Scrape!$B:$B,0)),"")</f>
        <v>#REF!</v>
      </c>
      <c r="LK223" t="e">
        <f>IF(LQ223="0-1",INDEX(Scrape!$I:$I,MATCH('HT 0-1'!KP223,Scrape!$B:$B,0)),"")</f>
        <v>#REF!</v>
      </c>
      <c r="LL223" t="e">
        <f>IF(LQ223="0-1",INDEX(Scrape!$J:$J,MATCH('HT 0-1'!KP223,Scrape!$B:$B,0)),"")</f>
        <v>#REF!</v>
      </c>
      <c r="LM223" t="e">
        <f>IF(LQ223="0-1",INDEX(Scrape!$K:$K,MATCH('HT 0-1'!KP223,Scrape!$B:$B,0)),"")</f>
        <v>#REF!</v>
      </c>
      <c r="LN223" t="e">
        <f>IF(LQ223="0-1",INDEX(Scrape!$L:$L,MATCH('HT 0-1'!KP223,Scrape!$B:$B,0)),"")</f>
        <v>#REF!</v>
      </c>
      <c r="LO223" t="e">
        <f>IF(LQ223="0-1",INDEX(Scrape!$M:$M,MATCH('HT 0-1'!KP223,Scrape!$B:$B,0)),"")</f>
        <v>#REF!</v>
      </c>
      <c r="LP223" t="e">
        <f>IF(LQ223="0-1",INDEX(Scrape!$N:$N,MATCH('HT 0-1'!KP223,Scrape!$B:$B,0)),"")</f>
        <v>#REF!</v>
      </c>
      <c r="LQ223" t="e">
        <f>INDEX(Scrape!$O:$O,MATCH('HT 0-1'!KP223,Scrape!$B:$B,0))</f>
        <v>#REF!</v>
      </c>
      <c r="LR223" t="e">
        <f t="shared" si="195"/>
        <v>#REF!</v>
      </c>
      <c r="LS223" t="e">
        <f t="shared" si="196"/>
        <v>#REF!</v>
      </c>
      <c r="LT223" s="23" t="e">
        <f>IF(INDEX(#REF!,MATCH(KQ223,#REF!,0))=INDEX(#REF!,MATCH(KQ223,#REF!,0)),INDEX(#REF!,MATCH(KQ223,#REF!,0)),"ERROR")</f>
        <v>#REF!</v>
      </c>
      <c r="LU223" s="24" t="e">
        <f t="shared" si="197"/>
        <v>#DIV/0!</v>
      </c>
      <c r="LV223" s="24" t="e">
        <f t="shared" si="198"/>
        <v>#DIV/0!</v>
      </c>
      <c r="LW223" s="24" t="e">
        <f t="shared" si="199"/>
        <v>#DIV/0!</v>
      </c>
      <c r="LX223" s="24" t="e">
        <f t="shared" si="200"/>
        <v>#DIV/0!</v>
      </c>
      <c r="LY223" s="25" t="e">
        <f t="shared" si="201"/>
        <v>#REF!</v>
      </c>
      <c r="LZ223" s="25" t="e">
        <f t="shared" si="202"/>
        <v>#REF!</v>
      </c>
      <c r="MA223" s="26" t="e">
        <f t="shared" si="203"/>
        <v>#REF!</v>
      </c>
      <c r="MB223" s="27" t="e">
        <f t="shared" si="204"/>
        <v>#REF!</v>
      </c>
      <c r="MC223" s="28" t="e">
        <f t="shared" si="205"/>
        <v>#REF!</v>
      </c>
      <c r="MD223" s="24" t="e">
        <f t="shared" si="206"/>
        <v>#REF!</v>
      </c>
      <c r="ME223" s="29" t="e">
        <f t="shared" si="207"/>
        <v>#REF!</v>
      </c>
      <c r="MF223" s="30" t="e">
        <f t="shared" si="208"/>
        <v>#REF!</v>
      </c>
      <c r="MG223" s="24" t="e">
        <f t="shared" si="209"/>
        <v>#REF!</v>
      </c>
      <c r="MH223" s="29" t="e">
        <f t="shared" si="210"/>
        <v>#REF!</v>
      </c>
      <c r="MI223" s="30" t="e">
        <f t="shared" si="211"/>
        <v>#REF!</v>
      </c>
      <c r="MJ223" t="str">
        <f t="shared" si="212"/>
        <v/>
      </c>
      <c r="MK223" t="str">
        <f t="shared" si="213"/>
        <v/>
      </c>
      <c r="ML223" t="str">
        <f t="shared" si="214"/>
        <v/>
      </c>
      <c r="MM223" t="str">
        <f t="shared" si="215"/>
        <v/>
      </c>
      <c r="MN223" t="str">
        <f t="shared" si="216"/>
        <v/>
      </c>
      <c r="MO223" t="str">
        <f t="shared" si="217"/>
        <v/>
      </c>
      <c r="MP223" s="5" t="e">
        <f>COUNTIFS(#REF!,LT223,#REF!,1,#REF!,"&gt;="&amp;MC223,#REF!,"&lt;="&amp;MB223,#REF!,"&lt;="&amp;ME223,#REF!,"&gt;="&amp;MF223,#REF!,"="&amp;KV223,#REF!,"="&amp;KX223)</f>
        <v>#REF!</v>
      </c>
      <c r="MQ223" s="5" t="e">
        <f>COUNTIFS(#REF!,LT223,#REF!,0,#REF!,"&gt;="&amp;MC223,#REF!,"&lt;="&amp;MB223,#REF!,"&lt;="&amp;ME223,#REF!,"&gt;="&amp;MF223,#REF!,"="&amp;KV223,#REF!,"="&amp;KX223)</f>
        <v>#REF!</v>
      </c>
      <c r="MR223" s="5" t="e">
        <f>COUNTIFS(#REF!,LT223,#REF!,1,#REF!,"&gt;="&amp;MC223,#REF!,"&lt;="&amp;MB223,#REF!,"&lt;="&amp;ME223,#REF!,"&gt;="&amp;MF223,#REF!,"="&amp;KW223,#REF!,"="&amp;KY223)</f>
        <v>#REF!</v>
      </c>
      <c r="MS223" s="5" t="e">
        <f>COUNTIFS(#REF!,LT223,#REF!,0,#REF!,"&gt;="&amp;MC223,#REF!,"&lt;="&amp;MB223,#REF!,"&lt;="&amp;ME223,#REF!,"&gt;="&amp;MF223,#REF!,"="&amp;KW223,#REF!,"="&amp;KY223)</f>
        <v>#REF!</v>
      </c>
      <c r="MT223" s="5" t="e">
        <f>COUNTIFS(#REF!,LT223,#REF!,1,#REF!,"&gt;="&amp;MI223,#REF!,"&lt;="&amp;MH223,#REF!,"&lt;="&amp;ME223,#REF!,"&gt;="&amp;MF223)</f>
        <v>#REF!</v>
      </c>
      <c r="MU223" s="5" t="e">
        <f>COUNTIFS(#REF!,LT223,#REF!,0,#REF!,"&gt;="&amp;MI223,#REF!,"&lt;="&amp;MH223,#REF!,"&lt;="&amp;ME223,#REF!,"&gt;="&amp;MF223)</f>
        <v>#REF!</v>
      </c>
      <c r="MV223" s="5" t="e">
        <f>COUNTIFS(#REF!,LT223,#REF!,1,#REF!,"&gt;="&amp;MI223,#REF!,"&lt;="&amp;MH223,#REF!,"="&amp;KZ223,#REF!,"="&amp;LA223,#REF!,"&lt;="&amp;ME223,#REF!,"&gt;="&amp;MF223)</f>
        <v>#REF!</v>
      </c>
      <c r="MW223" s="5" t="e">
        <f>COUNTIFS(#REF!,LT223,#REF!,0,#REF!,"&gt;="&amp;MI223,#REF!,"&lt;="&amp;MH223,#REF!,"="&amp;KZ223,#REF!,"="&amp;LA223,#REF!,"&lt;="&amp;ME223,#REF!,"&gt;="&amp;MF223)</f>
        <v>#REF!</v>
      </c>
      <c r="MX223" s="5" t="e">
        <f>COUNTIFS(#REF!,LT223,#REF!,1,#REF!,"&gt;="&amp;MC223,#REF!,"&lt;="&amp;MB223,#REF!,"&lt;="&amp;ME223,#REF!,"&gt;="&amp;MF223)</f>
        <v>#REF!</v>
      </c>
      <c r="MY223" s="5" t="e">
        <f>COUNTIFS(#REF!,LT223,#REF!,0,#REF!,"&gt;="&amp;MC223,#REF!,"&lt;="&amp;MB223,#REF!,"&lt;="&amp;ME223,#REF!,"&gt;="&amp;MF223)</f>
        <v>#REF!</v>
      </c>
      <c r="MZ223" s="5" t="e">
        <f>COUNTIFS(#REF!,LT223,#REF!,1,#REF!,"&lt;="&amp;ME223,#REF!,"&gt;="&amp;MF223,#REF!,"="&amp;KV223,#REF!,"="&amp;KX223)</f>
        <v>#REF!</v>
      </c>
      <c r="NA223" s="5" t="e">
        <f>COUNTIFS(#REF!,LT223,#REF!,0,#REF!,"&lt;="&amp;ME223,#REF!,"&gt;="&amp;MF223,#REF!,"="&amp;KV223,#REF!,"="&amp;KX223)</f>
        <v>#REF!</v>
      </c>
      <c r="NB223" s="5" t="e">
        <f>COUNTIFS(#REF!,LT223,#REF!,1,#REF!,"&lt;="&amp;ME223,#REF!,"&gt;="&amp;MF223,#REF!,"="&amp;KW223,#REF!,"="&amp;KY223)</f>
        <v>#REF!</v>
      </c>
      <c r="NC223" s="5" t="e">
        <f>COUNTIFS(#REF!,LT223,#REF!,0,#REF!,"&lt;="&amp;ME223,#REF!,"&gt;="&amp;MF223,#REF!,"="&amp;KW223,#REF!,"="&amp;KY223)</f>
        <v>#REF!</v>
      </c>
      <c r="ND223" s="5" t="e">
        <f t="shared" si="218"/>
        <v>#REF!</v>
      </c>
      <c r="NE223" s="5" t="e">
        <f t="shared" si="219"/>
        <v>#REF!</v>
      </c>
      <c r="NF223" s="5" t="e">
        <f t="shared" si="220"/>
        <v>#REF!</v>
      </c>
      <c r="NG223" s="6" t="e">
        <f t="shared" si="221"/>
        <v>#REF!</v>
      </c>
      <c r="NH223" s="7" t="e">
        <f t="shared" si="222"/>
        <v>#REF!</v>
      </c>
      <c r="NI223" s="5" t="e">
        <f t="shared" si="223"/>
        <v>#REF!</v>
      </c>
      <c r="NJ223" s="31" t="e">
        <f t="shared" si="224"/>
        <v>#REF!</v>
      </c>
      <c r="NK223" s="32" t="e">
        <f t="shared" si="225"/>
        <v>#REF!</v>
      </c>
      <c r="NL223" s="32" t="e">
        <f t="shared" si="226"/>
        <v>#REF!</v>
      </c>
      <c r="NM223" s="33" t="e">
        <f t="shared" si="227"/>
        <v>#REF!</v>
      </c>
      <c r="NN223" s="33" t="e">
        <f t="shared" si="228"/>
        <v>#REF!</v>
      </c>
      <c r="NO223" s="33" t="e">
        <f t="shared" si="229"/>
        <v>#REF!</v>
      </c>
      <c r="NP223" s="33" t="e">
        <f t="shared" si="230"/>
        <v>#REF!</v>
      </c>
      <c r="NQ223" s="31" t="e">
        <f t="shared" si="231"/>
        <v>#REF!</v>
      </c>
      <c r="NR223" s="32" t="e">
        <f t="shared" si="232"/>
        <v>#REF!</v>
      </c>
      <c r="NS223" s="32" t="e">
        <f t="shared" si="233"/>
        <v>#REF!</v>
      </c>
      <c r="NT223" s="33" t="e">
        <f t="shared" si="234"/>
        <v>#REF!</v>
      </c>
      <c r="NU223" s="33" t="e">
        <f t="shared" si="235"/>
        <v>#REF!</v>
      </c>
      <c r="NV223" s="33" t="e">
        <f t="shared" si="236"/>
        <v>#REF!</v>
      </c>
      <c r="NW223" s="33" t="e">
        <f t="shared" si="237"/>
        <v>#REF!</v>
      </c>
      <c r="NX223" t="e">
        <f t="shared" si="238"/>
        <v>#REF!</v>
      </c>
      <c r="NY223" t="e">
        <f t="shared" si="239"/>
        <v>#REF!</v>
      </c>
      <c r="NZ223" t="e">
        <f t="shared" si="240"/>
        <v>#REF!</v>
      </c>
      <c r="OA223" t="e">
        <f t="shared" si="241"/>
        <v>#REF!</v>
      </c>
      <c r="OB223" t="e">
        <f t="shared" si="242"/>
        <v>#REF!</v>
      </c>
      <c r="OC223" t="e">
        <f t="shared" si="243"/>
        <v>#REF!</v>
      </c>
    </row>
    <row r="224" spans="1:393" ht="16.5" customHeight="1" x14ac:dyDescent="0.3">
      <c r="A224" s="22"/>
      <c r="KN224" s="5" t="e">
        <f>IF(INDEX(#REF!,MATCH('HT 0-1'!D224,#REF!,0))=INDEX(#REF!,MATCH('HT 0-1'!D224,#REF!,0)),INDEX(#REF!,MATCH('HT 0-1'!D224,#REF!,0)),"ERROR")</f>
        <v>#REF!</v>
      </c>
      <c r="KO224" s="5" t="e">
        <f>IF(INDEX(#REF!,MATCH('HT 0-1'!E224,#REF!,0))=INDEX(#REF!,MATCH('HT 0-1'!E224,#REF!,0)),INDEX(#REF!,MATCH('HT 0-1'!E224,#REF!,0)),"ERROR")</f>
        <v>#REF!</v>
      </c>
      <c r="KP224" s="5" t="e">
        <f t="shared" si="183"/>
        <v>#REF!</v>
      </c>
      <c r="KQ224" t="str">
        <f t="shared" si="184"/>
        <v>_</v>
      </c>
      <c r="KR224" s="5" t="e">
        <f t="shared" si="185"/>
        <v>#DIV/0!</v>
      </c>
      <c r="KS224" s="5" t="e">
        <f t="shared" si="186"/>
        <v>#DIV/0!</v>
      </c>
      <c r="KT224" s="5" t="e">
        <f t="shared" si="187"/>
        <v>#DIV/0!</v>
      </c>
      <c r="KU224" s="5" t="e">
        <f t="shared" si="188"/>
        <v>#DIV/0!</v>
      </c>
      <c r="KV224" s="5" t="e">
        <f t="shared" si="189"/>
        <v>#DIV/0!</v>
      </c>
      <c r="KW224" s="5" t="e">
        <f t="shared" si="190"/>
        <v>#DIV/0!</v>
      </c>
      <c r="KX224" s="5" t="e">
        <f t="shared" si="191"/>
        <v>#DIV/0!</v>
      </c>
      <c r="KY224" s="5" t="e">
        <f t="shared" si="192"/>
        <v>#DIV/0!</v>
      </c>
      <c r="KZ224" s="5" t="e">
        <f t="shared" si="193"/>
        <v>#DIV/0!</v>
      </c>
      <c r="LA224" s="5" t="e">
        <f t="shared" si="194"/>
        <v>#DIV/0!</v>
      </c>
      <c r="LB224" t="e">
        <f>IF(LQ224="0-1",INDEX(Scrape!#REF!,MATCH('HT 0-1'!KP224,Scrape!$B:$B,0)),"")</f>
        <v>#REF!</v>
      </c>
      <c r="LC224" t="e">
        <f>IF(LQ224="0-1",INDEX(Scrape!$A:$A,MATCH('HT 0-1'!KP224,Scrape!$B:$B,0)),"")</f>
        <v>#REF!</v>
      </c>
      <c r="LD224" t="e">
        <f>IF(LQ224="0-1",INDEX(Scrape!$B:$B,MATCH('HT 0-1'!KP224,Scrape!$B:$B,0)),"")</f>
        <v>#REF!</v>
      </c>
      <c r="LE224" t="e">
        <f>IF(LQ224="0-1",INDEX(Scrape!$C:$C,MATCH('HT 0-1'!KP224,Scrape!$B:$B,0)),"")</f>
        <v>#REF!</v>
      </c>
      <c r="LF224" t="e">
        <f>IF(LQ224="0-1",INDEX(Scrape!$D:$D,MATCH('HT 0-1'!KP224,Scrape!$B:$B,0)),"")</f>
        <v>#REF!</v>
      </c>
      <c r="LG224" t="e">
        <f>IF(LQ224="0-1",INDEX(Scrape!$E:$E,MATCH('HT 0-1'!KP224,Scrape!$B:$B,0)),"")</f>
        <v>#REF!</v>
      </c>
      <c r="LH224" t="e">
        <f>IF(LQ224="0-1",INDEX(Scrape!$F:$F,MATCH('HT 0-1'!KP224,Scrape!$B:$B,0)),"")</f>
        <v>#REF!</v>
      </c>
      <c r="LI224" t="e">
        <f>IF(LQ224="0-1",INDEX(Scrape!$G:$G,MATCH('HT 0-1'!KP224,Scrape!$B:$B,0)),"")</f>
        <v>#REF!</v>
      </c>
      <c r="LJ224" t="e">
        <f>IF(LQ224="0-1",INDEX(Scrape!$H:$H,MATCH('HT 0-1'!KP224,Scrape!$B:$B,0)),"")</f>
        <v>#REF!</v>
      </c>
      <c r="LK224" t="e">
        <f>IF(LQ224="0-1",INDEX(Scrape!$I:$I,MATCH('HT 0-1'!KP224,Scrape!$B:$B,0)),"")</f>
        <v>#REF!</v>
      </c>
      <c r="LL224" t="e">
        <f>IF(LQ224="0-1",INDEX(Scrape!$J:$J,MATCH('HT 0-1'!KP224,Scrape!$B:$B,0)),"")</f>
        <v>#REF!</v>
      </c>
      <c r="LM224" t="e">
        <f>IF(LQ224="0-1",INDEX(Scrape!$K:$K,MATCH('HT 0-1'!KP224,Scrape!$B:$B,0)),"")</f>
        <v>#REF!</v>
      </c>
      <c r="LN224" t="e">
        <f>IF(LQ224="0-1",INDEX(Scrape!$L:$L,MATCH('HT 0-1'!KP224,Scrape!$B:$B,0)),"")</f>
        <v>#REF!</v>
      </c>
      <c r="LO224" t="e">
        <f>IF(LQ224="0-1",INDEX(Scrape!$M:$M,MATCH('HT 0-1'!KP224,Scrape!$B:$B,0)),"")</f>
        <v>#REF!</v>
      </c>
      <c r="LP224" t="e">
        <f>IF(LQ224="0-1",INDEX(Scrape!$N:$N,MATCH('HT 0-1'!KP224,Scrape!$B:$B,0)),"")</f>
        <v>#REF!</v>
      </c>
      <c r="LQ224" t="e">
        <f>INDEX(Scrape!$O:$O,MATCH('HT 0-1'!KP224,Scrape!$B:$B,0))</f>
        <v>#REF!</v>
      </c>
      <c r="LR224" t="e">
        <f t="shared" si="195"/>
        <v>#REF!</v>
      </c>
      <c r="LS224" t="e">
        <f t="shared" si="196"/>
        <v>#REF!</v>
      </c>
      <c r="LT224" s="23" t="e">
        <f>IF(INDEX(#REF!,MATCH(KQ224,#REF!,0))=INDEX(#REF!,MATCH(KQ224,#REF!,0)),INDEX(#REF!,MATCH(KQ224,#REF!,0)),"ERROR")</f>
        <v>#REF!</v>
      </c>
      <c r="LU224" s="24" t="e">
        <f t="shared" si="197"/>
        <v>#DIV/0!</v>
      </c>
      <c r="LV224" s="24" t="e">
        <f t="shared" si="198"/>
        <v>#DIV/0!</v>
      </c>
      <c r="LW224" s="24" t="e">
        <f t="shared" si="199"/>
        <v>#DIV/0!</v>
      </c>
      <c r="LX224" s="24" t="e">
        <f t="shared" si="200"/>
        <v>#DIV/0!</v>
      </c>
      <c r="LY224" s="25" t="e">
        <f t="shared" si="201"/>
        <v>#REF!</v>
      </c>
      <c r="LZ224" s="25" t="e">
        <f t="shared" si="202"/>
        <v>#REF!</v>
      </c>
      <c r="MA224" s="26" t="e">
        <f t="shared" si="203"/>
        <v>#REF!</v>
      </c>
      <c r="MB224" s="27" t="e">
        <f t="shared" si="204"/>
        <v>#REF!</v>
      </c>
      <c r="MC224" s="28" t="e">
        <f t="shared" si="205"/>
        <v>#REF!</v>
      </c>
      <c r="MD224" s="24" t="e">
        <f t="shared" si="206"/>
        <v>#REF!</v>
      </c>
      <c r="ME224" s="29" t="e">
        <f t="shared" si="207"/>
        <v>#REF!</v>
      </c>
      <c r="MF224" s="30" t="e">
        <f t="shared" si="208"/>
        <v>#REF!</v>
      </c>
      <c r="MG224" s="24" t="e">
        <f t="shared" si="209"/>
        <v>#REF!</v>
      </c>
      <c r="MH224" s="29" t="e">
        <f t="shared" si="210"/>
        <v>#REF!</v>
      </c>
      <c r="MI224" s="30" t="e">
        <f t="shared" si="211"/>
        <v>#REF!</v>
      </c>
      <c r="MJ224" t="str">
        <f t="shared" si="212"/>
        <v/>
      </c>
      <c r="MK224" t="str">
        <f t="shared" si="213"/>
        <v/>
      </c>
      <c r="ML224" t="str">
        <f t="shared" si="214"/>
        <v/>
      </c>
      <c r="MM224" t="str">
        <f t="shared" si="215"/>
        <v/>
      </c>
      <c r="MN224" t="str">
        <f t="shared" si="216"/>
        <v/>
      </c>
      <c r="MO224" t="str">
        <f t="shared" si="217"/>
        <v/>
      </c>
      <c r="MP224" s="5" t="e">
        <f>COUNTIFS(#REF!,LT224,#REF!,1,#REF!,"&gt;="&amp;MC224,#REF!,"&lt;="&amp;MB224,#REF!,"&lt;="&amp;ME224,#REF!,"&gt;="&amp;MF224,#REF!,"="&amp;KV224,#REF!,"="&amp;KX224)</f>
        <v>#REF!</v>
      </c>
      <c r="MQ224" s="5" t="e">
        <f>COUNTIFS(#REF!,LT224,#REF!,0,#REF!,"&gt;="&amp;MC224,#REF!,"&lt;="&amp;MB224,#REF!,"&lt;="&amp;ME224,#REF!,"&gt;="&amp;MF224,#REF!,"="&amp;KV224,#REF!,"="&amp;KX224)</f>
        <v>#REF!</v>
      </c>
      <c r="MR224" s="5" t="e">
        <f>COUNTIFS(#REF!,LT224,#REF!,1,#REF!,"&gt;="&amp;MC224,#REF!,"&lt;="&amp;MB224,#REF!,"&lt;="&amp;ME224,#REF!,"&gt;="&amp;MF224,#REF!,"="&amp;KW224,#REF!,"="&amp;KY224)</f>
        <v>#REF!</v>
      </c>
      <c r="MS224" s="5" t="e">
        <f>COUNTIFS(#REF!,LT224,#REF!,0,#REF!,"&gt;="&amp;MC224,#REF!,"&lt;="&amp;MB224,#REF!,"&lt;="&amp;ME224,#REF!,"&gt;="&amp;MF224,#REF!,"="&amp;KW224,#REF!,"="&amp;KY224)</f>
        <v>#REF!</v>
      </c>
      <c r="MT224" s="5" t="e">
        <f>COUNTIFS(#REF!,LT224,#REF!,1,#REF!,"&gt;="&amp;MI224,#REF!,"&lt;="&amp;MH224,#REF!,"&lt;="&amp;ME224,#REF!,"&gt;="&amp;MF224)</f>
        <v>#REF!</v>
      </c>
      <c r="MU224" s="5" t="e">
        <f>COUNTIFS(#REF!,LT224,#REF!,0,#REF!,"&gt;="&amp;MI224,#REF!,"&lt;="&amp;MH224,#REF!,"&lt;="&amp;ME224,#REF!,"&gt;="&amp;MF224)</f>
        <v>#REF!</v>
      </c>
      <c r="MV224" s="5" t="e">
        <f>COUNTIFS(#REF!,LT224,#REF!,1,#REF!,"&gt;="&amp;MI224,#REF!,"&lt;="&amp;MH224,#REF!,"="&amp;KZ224,#REF!,"="&amp;LA224,#REF!,"&lt;="&amp;ME224,#REF!,"&gt;="&amp;MF224)</f>
        <v>#REF!</v>
      </c>
      <c r="MW224" s="5" t="e">
        <f>COUNTIFS(#REF!,LT224,#REF!,0,#REF!,"&gt;="&amp;MI224,#REF!,"&lt;="&amp;MH224,#REF!,"="&amp;KZ224,#REF!,"="&amp;LA224,#REF!,"&lt;="&amp;ME224,#REF!,"&gt;="&amp;MF224)</f>
        <v>#REF!</v>
      </c>
      <c r="MX224" s="5" t="e">
        <f>COUNTIFS(#REF!,LT224,#REF!,1,#REF!,"&gt;="&amp;MC224,#REF!,"&lt;="&amp;MB224,#REF!,"&lt;="&amp;ME224,#REF!,"&gt;="&amp;MF224)</f>
        <v>#REF!</v>
      </c>
      <c r="MY224" s="5" t="e">
        <f>COUNTIFS(#REF!,LT224,#REF!,0,#REF!,"&gt;="&amp;MC224,#REF!,"&lt;="&amp;MB224,#REF!,"&lt;="&amp;ME224,#REF!,"&gt;="&amp;MF224)</f>
        <v>#REF!</v>
      </c>
      <c r="MZ224" s="5" t="e">
        <f>COUNTIFS(#REF!,LT224,#REF!,1,#REF!,"&lt;="&amp;ME224,#REF!,"&gt;="&amp;MF224,#REF!,"="&amp;KV224,#REF!,"="&amp;KX224)</f>
        <v>#REF!</v>
      </c>
      <c r="NA224" s="5" t="e">
        <f>COUNTIFS(#REF!,LT224,#REF!,0,#REF!,"&lt;="&amp;ME224,#REF!,"&gt;="&amp;MF224,#REF!,"="&amp;KV224,#REF!,"="&amp;KX224)</f>
        <v>#REF!</v>
      </c>
      <c r="NB224" s="5" t="e">
        <f>COUNTIFS(#REF!,LT224,#REF!,1,#REF!,"&lt;="&amp;ME224,#REF!,"&gt;="&amp;MF224,#REF!,"="&amp;KW224,#REF!,"="&amp;KY224)</f>
        <v>#REF!</v>
      </c>
      <c r="NC224" s="5" t="e">
        <f>COUNTIFS(#REF!,LT224,#REF!,0,#REF!,"&lt;="&amp;ME224,#REF!,"&gt;="&amp;MF224,#REF!,"="&amp;KW224,#REF!,"="&amp;KY224)</f>
        <v>#REF!</v>
      </c>
      <c r="ND224" s="5" t="e">
        <f t="shared" si="218"/>
        <v>#REF!</v>
      </c>
      <c r="NE224" s="5" t="e">
        <f t="shared" si="219"/>
        <v>#REF!</v>
      </c>
      <c r="NF224" s="5" t="e">
        <f t="shared" si="220"/>
        <v>#REF!</v>
      </c>
      <c r="NG224" s="6" t="e">
        <f t="shared" si="221"/>
        <v>#REF!</v>
      </c>
      <c r="NH224" s="7" t="e">
        <f t="shared" si="222"/>
        <v>#REF!</v>
      </c>
      <c r="NI224" s="5" t="e">
        <f t="shared" si="223"/>
        <v>#REF!</v>
      </c>
      <c r="NJ224" s="31" t="e">
        <f t="shared" si="224"/>
        <v>#REF!</v>
      </c>
      <c r="NK224" s="32" t="e">
        <f t="shared" si="225"/>
        <v>#REF!</v>
      </c>
      <c r="NL224" s="32" t="e">
        <f t="shared" si="226"/>
        <v>#REF!</v>
      </c>
      <c r="NM224" s="33" t="e">
        <f t="shared" si="227"/>
        <v>#REF!</v>
      </c>
      <c r="NN224" s="33" t="e">
        <f t="shared" si="228"/>
        <v>#REF!</v>
      </c>
      <c r="NO224" s="33" t="e">
        <f t="shared" si="229"/>
        <v>#REF!</v>
      </c>
      <c r="NP224" s="33" t="e">
        <f t="shared" si="230"/>
        <v>#REF!</v>
      </c>
      <c r="NQ224" s="31" t="e">
        <f t="shared" si="231"/>
        <v>#REF!</v>
      </c>
      <c r="NR224" s="32" t="e">
        <f t="shared" si="232"/>
        <v>#REF!</v>
      </c>
      <c r="NS224" s="32" t="e">
        <f t="shared" si="233"/>
        <v>#REF!</v>
      </c>
      <c r="NT224" s="33" t="e">
        <f t="shared" si="234"/>
        <v>#REF!</v>
      </c>
      <c r="NU224" s="33" t="e">
        <f t="shared" si="235"/>
        <v>#REF!</v>
      </c>
      <c r="NV224" s="33" t="e">
        <f t="shared" si="236"/>
        <v>#REF!</v>
      </c>
      <c r="NW224" s="33" t="e">
        <f t="shared" si="237"/>
        <v>#REF!</v>
      </c>
      <c r="NX224" t="e">
        <f t="shared" si="238"/>
        <v>#REF!</v>
      </c>
      <c r="NY224" t="e">
        <f t="shared" si="239"/>
        <v>#REF!</v>
      </c>
      <c r="NZ224" t="e">
        <f t="shared" si="240"/>
        <v>#REF!</v>
      </c>
      <c r="OA224" t="e">
        <f t="shared" si="241"/>
        <v>#REF!</v>
      </c>
      <c r="OB224" t="e">
        <f t="shared" si="242"/>
        <v>#REF!</v>
      </c>
      <c r="OC224" t="e">
        <f t="shared" si="243"/>
        <v>#REF!</v>
      </c>
    </row>
    <row r="225" spans="1:393" ht="16.5" customHeight="1" x14ac:dyDescent="0.3">
      <c r="A225" s="22"/>
      <c r="KN225" s="5" t="e">
        <f>IF(INDEX(#REF!,MATCH('HT 0-1'!D225,#REF!,0))=INDEX(#REF!,MATCH('HT 0-1'!D225,#REF!,0)),INDEX(#REF!,MATCH('HT 0-1'!D225,#REF!,0)),"ERROR")</f>
        <v>#REF!</v>
      </c>
      <c r="KO225" s="5" t="e">
        <f>IF(INDEX(#REF!,MATCH('HT 0-1'!E225,#REF!,0))=INDEX(#REF!,MATCH('HT 0-1'!E225,#REF!,0)),INDEX(#REF!,MATCH('HT 0-1'!E225,#REF!,0)),"ERROR")</f>
        <v>#REF!</v>
      </c>
      <c r="KP225" s="5" t="e">
        <f t="shared" si="183"/>
        <v>#REF!</v>
      </c>
      <c r="KQ225" t="str">
        <f t="shared" si="184"/>
        <v>_</v>
      </c>
      <c r="KR225" s="5" t="e">
        <f t="shared" si="185"/>
        <v>#DIV/0!</v>
      </c>
      <c r="KS225" s="5" t="e">
        <f t="shared" si="186"/>
        <v>#DIV/0!</v>
      </c>
      <c r="KT225" s="5" t="e">
        <f t="shared" si="187"/>
        <v>#DIV/0!</v>
      </c>
      <c r="KU225" s="5" t="e">
        <f t="shared" si="188"/>
        <v>#DIV/0!</v>
      </c>
      <c r="KV225" s="5" t="e">
        <f t="shared" si="189"/>
        <v>#DIV/0!</v>
      </c>
      <c r="KW225" s="5" t="e">
        <f t="shared" si="190"/>
        <v>#DIV/0!</v>
      </c>
      <c r="KX225" s="5" t="e">
        <f t="shared" si="191"/>
        <v>#DIV/0!</v>
      </c>
      <c r="KY225" s="5" t="e">
        <f t="shared" si="192"/>
        <v>#DIV/0!</v>
      </c>
      <c r="KZ225" s="5" t="e">
        <f t="shared" si="193"/>
        <v>#DIV/0!</v>
      </c>
      <c r="LA225" s="5" t="e">
        <f t="shared" si="194"/>
        <v>#DIV/0!</v>
      </c>
      <c r="LB225" t="e">
        <f>IF(LQ225="0-1",INDEX(Scrape!#REF!,MATCH('HT 0-1'!KP225,Scrape!$B:$B,0)),"")</f>
        <v>#REF!</v>
      </c>
      <c r="LC225" t="e">
        <f>IF(LQ225="0-1",INDEX(Scrape!$A:$A,MATCH('HT 0-1'!KP225,Scrape!$B:$B,0)),"")</f>
        <v>#REF!</v>
      </c>
      <c r="LD225" t="e">
        <f>IF(LQ225="0-1",INDEX(Scrape!$B:$B,MATCH('HT 0-1'!KP225,Scrape!$B:$B,0)),"")</f>
        <v>#REF!</v>
      </c>
      <c r="LE225" t="e">
        <f>IF(LQ225="0-1",INDEX(Scrape!$C:$C,MATCH('HT 0-1'!KP225,Scrape!$B:$B,0)),"")</f>
        <v>#REF!</v>
      </c>
      <c r="LF225" t="e">
        <f>IF(LQ225="0-1",INDEX(Scrape!$D:$D,MATCH('HT 0-1'!KP225,Scrape!$B:$B,0)),"")</f>
        <v>#REF!</v>
      </c>
      <c r="LG225" t="e">
        <f>IF(LQ225="0-1",INDEX(Scrape!$E:$E,MATCH('HT 0-1'!KP225,Scrape!$B:$B,0)),"")</f>
        <v>#REF!</v>
      </c>
      <c r="LH225" t="e">
        <f>IF(LQ225="0-1",INDEX(Scrape!$F:$F,MATCH('HT 0-1'!KP225,Scrape!$B:$B,0)),"")</f>
        <v>#REF!</v>
      </c>
      <c r="LI225" t="e">
        <f>IF(LQ225="0-1",INDEX(Scrape!$G:$G,MATCH('HT 0-1'!KP225,Scrape!$B:$B,0)),"")</f>
        <v>#REF!</v>
      </c>
      <c r="LJ225" t="e">
        <f>IF(LQ225="0-1",INDEX(Scrape!$H:$H,MATCH('HT 0-1'!KP225,Scrape!$B:$B,0)),"")</f>
        <v>#REF!</v>
      </c>
      <c r="LK225" t="e">
        <f>IF(LQ225="0-1",INDEX(Scrape!$I:$I,MATCH('HT 0-1'!KP225,Scrape!$B:$B,0)),"")</f>
        <v>#REF!</v>
      </c>
      <c r="LL225" t="e">
        <f>IF(LQ225="0-1",INDEX(Scrape!$J:$J,MATCH('HT 0-1'!KP225,Scrape!$B:$B,0)),"")</f>
        <v>#REF!</v>
      </c>
      <c r="LM225" t="e">
        <f>IF(LQ225="0-1",INDEX(Scrape!$K:$K,MATCH('HT 0-1'!KP225,Scrape!$B:$B,0)),"")</f>
        <v>#REF!</v>
      </c>
      <c r="LN225" t="e">
        <f>IF(LQ225="0-1",INDEX(Scrape!$L:$L,MATCH('HT 0-1'!KP225,Scrape!$B:$B,0)),"")</f>
        <v>#REF!</v>
      </c>
      <c r="LO225" t="e">
        <f>IF(LQ225="0-1",INDEX(Scrape!$M:$M,MATCH('HT 0-1'!KP225,Scrape!$B:$B,0)),"")</f>
        <v>#REF!</v>
      </c>
      <c r="LP225" t="e">
        <f>IF(LQ225="0-1",INDEX(Scrape!$N:$N,MATCH('HT 0-1'!KP225,Scrape!$B:$B,0)),"")</f>
        <v>#REF!</v>
      </c>
      <c r="LQ225" t="e">
        <f>INDEX(Scrape!$O:$O,MATCH('HT 0-1'!KP225,Scrape!$B:$B,0))</f>
        <v>#REF!</v>
      </c>
      <c r="LR225" t="e">
        <f t="shared" si="195"/>
        <v>#REF!</v>
      </c>
      <c r="LS225" t="e">
        <f t="shared" si="196"/>
        <v>#REF!</v>
      </c>
      <c r="LT225" s="23" t="e">
        <f>IF(INDEX(#REF!,MATCH(KQ225,#REF!,0))=INDEX(#REF!,MATCH(KQ225,#REF!,0)),INDEX(#REF!,MATCH(KQ225,#REF!,0)),"ERROR")</f>
        <v>#REF!</v>
      </c>
      <c r="LU225" s="24" t="e">
        <f t="shared" si="197"/>
        <v>#DIV/0!</v>
      </c>
      <c r="LV225" s="24" t="e">
        <f t="shared" si="198"/>
        <v>#DIV/0!</v>
      </c>
      <c r="LW225" s="24" t="e">
        <f t="shared" si="199"/>
        <v>#DIV/0!</v>
      </c>
      <c r="LX225" s="24" t="e">
        <f t="shared" si="200"/>
        <v>#DIV/0!</v>
      </c>
      <c r="LY225" s="25" t="e">
        <f t="shared" si="201"/>
        <v>#REF!</v>
      </c>
      <c r="LZ225" s="25" t="e">
        <f t="shared" si="202"/>
        <v>#REF!</v>
      </c>
      <c r="MA225" s="26" t="e">
        <f t="shared" si="203"/>
        <v>#REF!</v>
      </c>
      <c r="MB225" s="27" t="e">
        <f t="shared" si="204"/>
        <v>#REF!</v>
      </c>
      <c r="MC225" s="28" t="e">
        <f t="shared" si="205"/>
        <v>#REF!</v>
      </c>
      <c r="MD225" s="24" t="e">
        <f t="shared" si="206"/>
        <v>#REF!</v>
      </c>
      <c r="ME225" s="29" t="e">
        <f t="shared" si="207"/>
        <v>#REF!</v>
      </c>
      <c r="MF225" s="30" t="e">
        <f t="shared" si="208"/>
        <v>#REF!</v>
      </c>
      <c r="MG225" s="24" t="e">
        <f t="shared" si="209"/>
        <v>#REF!</v>
      </c>
      <c r="MH225" s="29" t="e">
        <f t="shared" si="210"/>
        <v>#REF!</v>
      </c>
      <c r="MI225" s="30" t="e">
        <f t="shared" si="211"/>
        <v>#REF!</v>
      </c>
      <c r="MJ225" t="str">
        <f t="shared" si="212"/>
        <v/>
      </c>
      <c r="MK225" t="str">
        <f t="shared" si="213"/>
        <v/>
      </c>
      <c r="ML225" t="str">
        <f t="shared" si="214"/>
        <v/>
      </c>
      <c r="MM225" t="str">
        <f t="shared" si="215"/>
        <v/>
      </c>
      <c r="MN225" t="str">
        <f t="shared" si="216"/>
        <v/>
      </c>
      <c r="MO225" t="str">
        <f t="shared" si="217"/>
        <v/>
      </c>
      <c r="MP225" s="5" t="e">
        <f>COUNTIFS(#REF!,LT225,#REF!,1,#REF!,"&gt;="&amp;MC225,#REF!,"&lt;="&amp;MB225,#REF!,"&lt;="&amp;ME225,#REF!,"&gt;="&amp;MF225,#REF!,"="&amp;KV225,#REF!,"="&amp;KX225)</f>
        <v>#REF!</v>
      </c>
      <c r="MQ225" s="5" t="e">
        <f>COUNTIFS(#REF!,LT225,#REF!,0,#REF!,"&gt;="&amp;MC225,#REF!,"&lt;="&amp;MB225,#REF!,"&lt;="&amp;ME225,#REF!,"&gt;="&amp;MF225,#REF!,"="&amp;KV225,#REF!,"="&amp;KX225)</f>
        <v>#REF!</v>
      </c>
      <c r="MR225" s="5" t="e">
        <f>COUNTIFS(#REF!,LT225,#REF!,1,#REF!,"&gt;="&amp;MC225,#REF!,"&lt;="&amp;MB225,#REF!,"&lt;="&amp;ME225,#REF!,"&gt;="&amp;MF225,#REF!,"="&amp;KW225,#REF!,"="&amp;KY225)</f>
        <v>#REF!</v>
      </c>
      <c r="MS225" s="5" t="e">
        <f>COUNTIFS(#REF!,LT225,#REF!,0,#REF!,"&gt;="&amp;MC225,#REF!,"&lt;="&amp;MB225,#REF!,"&lt;="&amp;ME225,#REF!,"&gt;="&amp;MF225,#REF!,"="&amp;KW225,#REF!,"="&amp;KY225)</f>
        <v>#REF!</v>
      </c>
      <c r="MT225" s="5" t="e">
        <f>COUNTIFS(#REF!,LT225,#REF!,1,#REF!,"&gt;="&amp;MI225,#REF!,"&lt;="&amp;MH225,#REF!,"&lt;="&amp;ME225,#REF!,"&gt;="&amp;MF225)</f>
        <v>#REF!</v>
      </c>
      <c r="MU225" s="5" t="e">
        <f>COUNTIFS(#REF!,LT225,#REF!,0,#REF!,"&gt;="&amp;MI225,#REF!,"&lt;="&amp;MH225,#REF!,"&lt;="&amp;ME225,#REF!,"&gt;="&amp;MF225)</f>
        <v>#REF!</v>
      </c>
      <c r="MV225" s="5" t="e">
        <f>COUNTIFS(#REF!,LT225,#REF!,1,#REF!,"&gt;="&amp;MI225,#REF!,"&lt;="&amp;MH225,#REF!,"="&amp;KZ225,#REF!,"="&amp;LA225,#REF!,"&lt;="&amp;ME225,#REF!,"&gt;="&amp;MF225)</f>
        <v>#REF!</v>
      </c>
      <c r="MW225" s="5" t="e">
        <f>COUNTIFS(#REF!,LT225,#REF!,0,#REF!,"&gt;="&amp;MI225,#REF!,"&lt;="&amp;MH225,#REF!,"="&amp;KZ225,#REF!,"="&amp;LA225,#REF!,"&lt;="&amp;ME225,#REF!,"&gt;="&amp;MF225)</f>
        <v>#REF!</v>
      </c>
      <c r="MX225" s="5" t="e">
        <f>COUNTIFS(#REF!,LT225,#REF!,1,#REF!,"&gt;="&amp;MC225,#REF!,"&lt;="&amp;MB225,#REF!,"&lt;="&amp;ME225,#REF!,"&gt;="&amp;MF225)</f>
        <v>#REF!</v>
      </c>
      <c r="MY225" s="5" t="e">
        <f>COUNTIFS(#REF!,LT225,#REF!,0,#REF!,"&gt;="&amp;MC225,#REF!,"&lt;="&amp;MB225,#REF!,"&lt;="&amp;ME225,#REF!,"&gt;="&amp;MF225)</f>
        <v>#REF!</v>
      </c>
      <c r="MZ225" s="5" t="e">
        <f>COUNTIFS(#REF!,LT225,#REF!,1,#REF!,"&lt;="&amp;ME225,#REF!,"&gt;="&amp;MF225,#REF!,"="&amp;KV225,#REF!,"="&amp;KX225)</f>
        <v>#REF!</v>
      </c>
      <c r="NA225" s="5" t="e">
        <f>COUNTIFS(#REF!,LT225,#REF!,0,#REF!,"&lt;="&amp;ME225,#REF!,"&gt;="&amp;MF225,#REF!,"="&amp;KV225,#REF!,"="&amp;KX225)</f>
        <v>#REF!</v>
      </c>
      <c r="NB225" s="5" t="e">
        <f>COUNTIFS(#REF!,LT225,#REF!,1,#REF!,"&lt;="&amp;ME225,#REF!,"&gt;="&amp;MF225,#REF!,"="&amp;KW225,#REF!,"="&amp;KY225)</f>
        <v>#REF!</v>
      </c>
      <c r="NC225" s="5" t="e">
        <f>COUNTIFS(#REF!,LT225,#REF!,0,#REF!,"&lt;="&amp;ME225,#REF!,"&gt;="&amp;MF225,#REF!,"="&amp;KW225,#REF!,"="&amp;KY225)</f>
        <v>#REF!</v>
      </c>
      <c r="ND225" s="5" t="e">
        <f t="shared" si="218"/>
        <v>#REF!</v>
      </c>
      <c r="NE225" s="5" t="e">
        <f t="shared" si="219"/>
        <v>#REF!</v>
      </c>
      <c r="NF225" s="5" t="e">
        <f t="shared" si="220"/>
        <v>#REF!</v>
      </c>
      <c r="NG225" s="6" t="e">
        <f t="shared" si="221"/>
        <v>#REF!</v>
      </c>
      <c r="NH225" s="7" t="e">
        <f t="shared" si="222"/>
        <v>#REF!</v>
      </c>
      <c r="NI225" s="5" t="e">
        <f t="shared" si="223"/>
        <v>#REF!</v>
      </c>
      <c r="NJ225" s="31" t="e">
        <f t="shared" si="224"/>
        <v>#REF!</v>
      </c>
      <c r="NK225" s="32" t="e">
        <f t="shared" si="225"/>
        <v>#REF!</v>
      </c>
      <c r="NL225" s="32" t="e">
        <f t="shared" si="226"/>
        <v>#REF!</v>
      </c>
      <c r="NM225" s="33" t="e">
        <f t="shared" si="227"/>
        <v>#REF!</v>
      </c>
      <c r="NN225" s="33" t="e">
        <f t="shared" si="228"/>
        <v>#REF!</v>
      </c>
      <c r="NO225" s="33" t="e">
        <f t="shared" si="229"/>
        <v>#REF!</v>
      </c>
      <c r="NP225" s="33" t="e">
        <f t="shared" si="230"/>
        <v>#REF!</v>
      </c>
      <c r="NQ225" s="31" t="e">
        <f t="shared" si="231"/>
        <v>#REF!</v>
      </c>
      <c r="NR225" s="32" t="e">
        <f t="shared" si="232"/>
        <v>#REF!</v>
      </c>
      <c r="NS225" s="32" t="e">
        <f t="shared" si="233"/>
        <v>#REF!</v>
      </c>
      <c r="NT225" s="33" t="e">
        <f t="shared" si="234"/>
        <v>#REF!</v>
      </c>
      <c r="NU225" s="33" t="e">
        <f t="shared" si="235"/>
        <v>#REF!</v>
      </c>
      <c r="NV225" s="33" t="e">
        <f t="shared" si="236"/>
        <v>#REF!</v>
      </c>
      <c r="NW225" s="33" t="e">
        <f t="shared" si="237"/>
        <v>#REF!</v>
      </c>
      <c r="NX225" t="e">
        <f t="shared" si="238"/>
        <v>#REF!</v>
      </c>
      <c r="NY225" t="e">
        <f t="shared" si="239"/>
        <v>#REF!</v>
      </c>
      <c r="NZ225" t="e">
        <f t="shared" si="240"/>
        <v>#REF!</v>
      </c>
      <c r="OA225" t="e">
        <f t="shared" si="241"/>
        <v>#REF!</v>
      </c>
      <c r="OB225" t="e">
        <f t="shared" si="242"/>
        <v>#REF!</v>
      </c>
      <c r="OC225" t="e">
        <f t="shared" si="243"/>
        <v>#REF!</v>
      </c>
    </row>
    <row r="226" spans="1:393" ht="16.5" customHeight="1" x14ac:dyDescent="0.3">
      <c r="A226" s="22"/>
      <c r="KN226" s="5" t="e">
        <f>IF(INDEX(#REF!,MATCH('HT 0-1'!D226,#REF!,0))=INDEX(#REF!,MATCH('HT 0-1'!D226,#REF!,0)),INDEX(#REF!,MATCH('HT 0-1'!D226,#REF!,0)),"ERROR")</f>
        <v>#REF!</v>
      </c>
      <c r="KO226" s="5" t="e">
        <f>IF(INDEX(#REF!,MATCH('HT 0-1'!E226,#REF!,0))=INDEX(#REF!,MATCH('HT 0-1'!E226,#REF!,0)),INDEX(#REF!,MATCH('HT 0-1'!E226,#REF!,0)),"ERROR")</f>
        <v>#REF!</v>
      </c>
      <c r="KP226" s="5" t="e">
        <f t="shared" si="183"/>
        <v>#REF!</v>
      </c>
      <c r="KQ226" t="str">
        <f t="shared" si="184"/>
        <v>_</v>
      </c>
      <c r="KR226" s="5" t="e">
        <f t="shared" si="185"/>
        <v>#DIV/0!</v>
      </c>
      <c r="KS226" s="5" t="e">
        <f t="shared" si="186"/>
        <v>#DIV/0!</v>
      </c>
      <c r="KT226" s="5" t="e">
        <f t="shared" si="187"/>
        <v>#DIV/0!</v>
      </c>
      <c r="KU226" s="5" t="e">
        <f t="shared" si="188"/>
        <v>#DIV/0!</v>
      </c>
      <c r="KV226" s="5" t="e">
        <f t="shared" si="189"/>
        <v>#DIV/0!</v>
      </c>
      <c r="KW226" s="5" t="e">
        <f t="shared" si="190"/>
        <v>#DIV/0!</v>
      </c>
      <c r="KX226" s="5" t="e">
        <f t="shared" si="191"/>
        <v>#DIV/0!</v>
      </c>
      <c r="KY226" s="5" t="e">
        <f t="shared" si="192"/>
        <v>#DIV/0!</v>
      </c>
      <c r="KZ226" s="5" t="e">
        <f t="shared" si="193"/>
        <v>#DIV/0!</v>
      </c>
      <c r="LA226" s="5" t="e">
        <f t="shared" si="194"/>
        <v>#DIV/0!</v>
      </c>
      <c r="LB226" t="e">
        <f>IF(LQ226="0-1",INDEX(Scrape!#REF!,MATCH('HT 0-1'!KP226,Scrape!$B:$B,0)),"")</f>
        <v>#REF!</v>
      </c>
      <c r="LC226" t="e">
        <f>IF(LQ226="0-1",INDEX(Scrape!$A:$A,MATCH('HT 0-1'!KP226,Scrape!$B:$B,0)),"")</f>
        <v>#REF!</v>
      </c>
      <c r="LD226" t="e">
        <f>IF(LQ226="0-1",INDEX(Scrape!$B:$B,MATCH('HT 0-1'!KP226,Scrape!$B:$B,0)),"")</f>
        <v>#REF!</v>
      </c>
      <c r="LE226" t="e">
        <f>IF(LQ226="0-1",INDEX(Scrape!$C:$C,MATCH('HT 0-1'!KP226,Scrape!$B:$B,0)),"")</f>
        <v>#REF!</v>
      </c>
      <c r="LF226" t="e">
        <f>IF(LQ226="0-1",INDEX(Scrape!$D:$D,MATCH('HT 0-1'!KP226,Scrape!$B:$B,0)),"")</f>
        <v>#REF!</v>
      </c>
      <c r="LG226" t="e">
        <f>IF(LQ226="0-1",INDEX(Scrape!$E:$E,MATCH('HT 0-1'!KP226,Scrape!$B:$B,0)),"")</f>
        <v>#REF!</v>
      </c>
      <c r="LH226" t="e">
        <f>IF(LQ226="0-1",INDEX(Scrape!$F:$F,MATCH('HT 0-1'!KP226,Scrape!$B:$B,0)),"")</f>
        <v>#REF!</v>
      </c>
      <c r="LI226" t="e">
        <f>IF(LQ226="0-1",INDEX(Scrape!$G:$G,MATCH('HT 0-1'!KP226,Scrape!$B:$B,0)),"")</f>
        <v>#REF!</v>
      </c>
      <c r="LJ226" t="e">
        <f>IF(LQ226="0-1",INDEX(Scrape!$H:$H,MATCH('HT 0-1'!KP226,Scrape!$B:$B,0)),"")</f>
        <v>#REF!</v>
      </c>
      <c r="LK226" t="e">
        <f>IF(LQ226="0-1",INDEX(Scrape!$I:$I,MATCH('HT 0-1'!KP226,Scrape!$B:$B,0)),"")</f>
        <v>#REF!</v>
      </c>
      <c r="LL226" t="e">
        <f>IF(LQ226="0-1",INDEX(Scrape!$J:$J,MATCH('HT 0-1'!KP226,Scrape!$B:$B,0)),"")</f>
        <v>#REF!</v>
      </c>
      <c r="LM226" t="e">
        <f>IF(LQ226="0-1",INDEX(Scrape!$K:$K,MATCH('HT 0-1'!KP226,Scrape!$B:$B,0)),"")</f>
        <v>#REF!</v>
      </c>
      <c r="LN226" t="e">
        <f>IF(LQ226="0-1",INDEX(Scrape!$L:$L,MATCH('HT 0-1'!KP226,Scrape!$B:$B,0)),"")</f>
        <v>#REF!</v>
      </c>
      <c r="LO226" t="e">
        <f>IF(LQ226="0-1",INDEX(Scrape!$M:$M,MATCH('HT 0-1'!KP226,Scrape!$B:$B,0)),"")</f>
        <v>#REF!</v>
      </c>
      <c r="LP226" t="e">
        <f>IF(LQ226="0-1",INDEX(Scrape!$N:$N,MATCH('HT 0-1'!KP226,Scrape!$B:$B,0)),"")</f>
        <v>#REF!</v>
      </c>
      <c r="LQ226" t="e">
        <f>INDEX(Scrape!$O:$O,MATCH('HT 0-1'!KP226,Scrape!$B:$B,0))</f>
        <v>#REF!</v>
      </c>
      <c r="LR226" t="e">
        <f t="shared" si="195"/>
        <v>#REF!</v>
      </c>
      <c r="LS226" t="e">
        <f t="shared" si="196"/>
        <v>#REF!</v>
      </c>
      <c r="LT226" s="23" t="e">
        <f>IF(INDEX(#REF!,MATCH(KQ226,#REF!,0))=INDEX(#REF!,MATCH(KQ226,#REF!,0)),INDEX(#REF!,MATCH(KQ226,#REF!,0)),"ERROR")</f>
        <v>#REF!</v>
      </c>
      <c r="LU226" s="24" t="e">
        <f t="shared" si="197"/>
        <v>#DIV/0!</v>
      </c>
      <c r="LV226" s="24" t="e">
        <f t="shared" si="198"/>
        <v>#DIV/0!</v>
      </c>
      <c r="LW226" s="24" t="e">
        <f t="shared" si="199"/>
        <v>#DIV/0!</v>
      </c>
      <c r="LX226" s="24" t="e">
        <f t="shared" si="200"/>
        <v>#DIV/0!</v>
      </c>
      <c r="LY226" s="25" t="e">
        <f t="shared" si="201"/>
        <v>#REF!</v>
      </c>
      <c r="LZ226" s="25" t="e">
        <f t="shared" si="202"/>
        <v>#REF!</v>
      </c>
      <c r="MA226" s="26" t="e">
        <f t="shared" si="203"/>
        <v>#REF!</v>
      </c>
      <c r="MB226" s="27" t="e">
        <f t="shared" si="204"/>
        <v>#REF!</v>
      </c>
      <c r="MC226" s="28" t="e">
        <f t="shared" si="205"/>
        <v>#REF!</v>
      </c>
      <c r="MD226" s="24" t="e">
        <f t="shared" si="206"/>
        <v>#REF!</v>
      </c>
      <c r="ME226" s="29" t="e">
        <f t="shared" si="207"/>
        <v>#REF!</v>
      </c>
      <c r="MF226" s="30" t="e">
        <f t="shared" si="208"/>
        <v>#REF!</v>
      </c>
      <c r="MG226" s="24" t="e">
        <f t="shared" si="209"/>
        <v>#REF!</v>
      </c>
      <c r="MH226" s="29" t="e">
        <f t="shared" si="210"/>
        <v>#REF!</v>
      </c>
      <c r="MI226" s="30" t="e">
        <f t="shared" si="211"/>
        <v>#REF!</v>
      </c>
      <c r="MJ226" t="str">
        <f t="shared" si="212"/>
        <v/>
      </c>
      <c r="MK226" t="str">
        <f t="shared" si="213"/>
        <v/>
      </c>
      <c r="ML226" t="str">
        <f t="shared" si="214"/>
        <v/>
      </c>
      <c r="MM226" t="str">
        <f t="shared" si="215"/>
        <v/>
      </c>
      <c r="MN226" t="str">
        <f t="shared" si="216"/>
        <v/>
      </c>
      <c r="MO226" t="str">
        <f t="shared" si="217"/>
        <v/>
      </c>
      <c r="MP226" s="5" t="e">
        <f>COUNTIFS(#REF!,LT226,#REF!,1,#REF!,"&gt;="&amp;MC226,#REF!,"&lt;="&amp;MB226,#REF!,"&lt;="&amp;ME226,#REF!,"&gt;="&amp;MF226,#REF!,"="&amp;KV226,#REF!,"="&amp;KX226)</f>
        <v>#REF!</v>
      </c>
      <c r="MQ226" s="5" t="e">
        <f>COUNTIFS(#REF!,LT226,#REF!,0,#REF!,"&gt;="&amp;MC226,#REF!,"&lt;="&amp;MB226,#REF!,"&lt;="&amp;ME226,#REF!,"&gt;="&amp;MF226,#REF!,"="&amp;KV226,#REF!,"="&amp;KX226)</f>
        <v>#REF!</v>
      </c>
      <c r="MR226" s="5" t="e">
        <f>COUNTIFS(#REF!,LT226,#REF!,1,#REF!,"&gt;="&amp;MC226,#REF!,"&lt;="&amp;MB226,#REF!,"&lt;="&amp;ME226,#REF!,"&gt;="&amp;MF226,#REF!,"="&amp;KW226,#REF!,"="&amp;KY226)</f>
        <v>#REF!</v>
      </c>
      <c r="MS226" s="5" t="e">
        <f>COUNTIFS(#REF!,LT226,#REF!,0,#REF!,"&gt;="&amp;MC226,#REF!,"&lt;="&amp;MB226,#REF!,"&lt;="&amp;ME226,#REF!,"&gt;="&amp;MF226,#REF!,"="&amp;KW226,#REF!,"="&amp;KY226)</f>
        <v>#REF!</v>
      </c>
      <c r="MT226" s="5" t="e">
        <f>COUNTIFS(#REF!,LT226,#REF!,1,#REF!,"&gt;="&amp;MI226,#REF!,"&lt;="&amp;MH226,#REF!,"&lt;="&amp;ME226,#REF!,"&gt;="&amp;MF226)</f>
        <v>#REF!</v>
      </c>
      <c r="MU226" s="5" t="e">
        <f>COUNTIFS(#REF!,LT226,#REF!,0,#REF!,"&gt;="&amp;MI226,#REF!,"&lt;="&amp;MH226,#REF!,"&lt;="&amp;ME226,#REF!,"&gt;="&amp;MF226)</f>
        <v>#REF!</v>
      </c>
      <c r="MV226" s="5" t="e">
        <f>COUNTIFS(#REF!,LT226,#REF!,1,#REF!,"&gt;="&amp;MI226,#REF!,"&lt;="&amp;MH226,#REF!,"="&amp;KZ226,#REF!,"="&amp;LA226,#REF!,"&lt;="&amp;ME226,#REF!,"&gt;="&amp;MF226)</f>
        <v>#REF!</v>
      </c>
      <c r="MW226" s="5" t="e">
        <f>COUNTIFS(#REF!,LT226,#REF!,0,#REF!,"&gt;="&amp;MI226,#REF!,"&lt;="&amp;MH226,#REF!,"="&amp;KZ226,#REF!,"="&amp;LA226,#REF!,"&lt;="&amp;ME226,#REF!,"&gt;="&amp;MF226)</f>
        <v>#REF!</v>
      </c>
      <c r="MX226" s="5" t="e">
        <f>COUNTIFS(#REF!,LT226,#REF!,1,#REF!,"&gt;="&amp;MC226,#REF!,"&lt;="&amp;MB226,#REF!,"&lt;="&amp;ME226,#REF!,"&gt;="&amp;MF226)</f>
        <v>#REF!</v>
      </c>
      <c r="MY226" s="5" t="e">
        <f>COUNTIFS(#REF!,LT226,#REF!,0,#REF!,"&gt;="&amp;MC226,#REF!,"&lt;="&amp;MB226,#REF!,"&lt;="&amp;ME226,#REF!,"&gt;="&amp;MF226)</f>
        <v>#REF!</v>
      </c>
      <c r="MZ226" s="5" t="e">
        <f>COUNTIFS(#REF!,LT226,#REF!,1,#REF!,"&lt;="&amp;ME226,#REF!,"&gt;="&amp;MF226,#REF!,"="&amp;KV226,#REF!,"="&amp;KX226)</f>
        <v>#REF!</v>
      </c>
      <c r="NA226" s="5" t="e">
        <f>COUNTIFS(#REF!,LT226,#REF!,0,#REF!,"&lt;="&amp;ME226,#REF!,"&gt;="&amp;MF226,#REF!,"="&amp;KV226,#REF!,"="&amp;KX226)</f>
        <v>#REF!</v>
      </c>
      <c r="NB226" s="5" t="e">
        <f>COUNTIFS(#REF!,LT226,#REF!,1,#REF!,"&lt;="&amp;ME226,#REF!,"&gt;="&amp;MF226,#REF!,"="&amp;KW226,#REF!,"="&amp;KY226)</f>
        <v>#REF!</v>
      </c>
      <c r="NC226" s="5" t="e">
        <f>COUNTIFS(#REF!,LT226,#REF!,0,#REF!,"&lt;="&amp;ME226,#REF!,"&gt;="&amp;MF226,#REF!,"="&amp;KW226,#REF!,"="&amp;KY226)</f>
        <v>#REF!</v>
      </c>
      <c r="ND226" s="5" t="e">
        <f t="shared" si="218"/>
        <v>#REF!</v>
      </c>
      <c r="NE226" s="5" t="e">
        <f t="shared" si="219"/>
        <v>#REF!</v>
      </c>
      <c r="NF226" s="5" t="e">
        <f t="shared" si="220"/>
        <v>#REF!</v>
      </c>
      <c r="NG226" s="6" t="e">
        <f t="shared" si="221"/>
        <v>#REF!</v>
      </c>
      <c r="NH226" s="7" t="e">
        <f t="shared" si="222"/>
        <v>#REF!</v>
      </c>
      <c r="NI226" s="5" t="e">
        <f t="shared" si="223"/>
        <v>#REF!</v>
      </c>
      <c r="NJ226" s="31" t="e">
        <f t="shared" si="224"/>
        <v>#REF!</v>
      </c>
      <c r="NK226" s="32" t="e">
        <f t="shared" si="225"/>
        <v>#REF!</v>
      </c>
      <c r="NL226" s="32" t="e">
        <f t="shared" si="226"/>
        <v>#REF!</v>
      </c>
      <c r="NM226" s="33" t="e">
        <f t="shared" si="227"/>
        <v>#REF!</v>
      </c>
      <c r="NN226" s="33" t="e">
        <f t="shared" si="228"/>
        <v>#REF!</v>
      </c>
      <c r="NO226" s="33" t="e">
        <f t="shared" si="229"/>
        <v>#REF!</v>
      </c>
      <c r="NP226" s="33" t="e">
        <f t="shared" si="230"/>
        <v>#REF!</v>
      </c>
      <c r="NQ226" s="31" t="e">
        <f t="shared" si="231"/>
        <v>#REF!</v>
      </c>
      <c r="NR226" s="32" t="e">
        <f t="shared" si="232"/>
        <v>#REF!</v>
      </c>
      <c r="NS226" s="32" t="e">
        <f t="shared" si="233"/>
        <v>#REF!</v>
      </c>
      <c r="NT226" s="33" t="e">
        <f t="shared" si="234"/>
        <v>#REF!</v>
      </c>
      <c r="NU226" s="33" t="e">
        <f t="shared" si="235"/>
        <v>#REF!</v>
      </c>
      <c r="NV226" s="33" t="e">
        <f t="shared" si="236"/>
        <v>#REF!</v>
      </c>
      <c r="NW226" s="33" t="e">
        <f t="shared" si="237"/>
        <v>#REF!</v>
      </c>
      <c r="NX226" t="e">
        <f t="shared" si="238"/>
        <v>#REF!</v>
      </c>
      <c r="NY226" t="e">
        <f t="shared" si="239"/>
        <v>#REF!</v>
      </c>
      <c r="NZ226" t="e">
        <f t="shared" si="240"/>
        <v>#REF!</v>
      </c>
      <c r="OA226" t="e">
        <f t="shared" si="241"/>
        <v>#REF!</v>
      </c>
      <c r="OB226" t="e">
        <f t="shared" si="242"/>
        <v>#REF!</v>
      </c>
      <c r="OC226" t="e">
        <f t="shared" si="243"/>
        <v>#REF!</v>
      </c>
    </row>
    <row r="227" spans="1:393" ht="16.5" customHeight="1" x14ac:dyDescent="0.3">
      <c r="A227" s="22"/>
      <c r="KN227" s="5" t="e">
        <f>IF(INDEX(#REF!,MATCH('HT 0-1'!D227,#REF!,0))=INDEX(#REF!,MATCH('HT 0-1'!D227,#REF!,0)),INDEX(#REF!,MATCH('HT 0-1'!D227,#REF!,0)),"ERROR")</f>
        <v>#REF!</v>
      </c>
      <c r="KO227" s="5" t="e">
        <f>IF(INDEX(#REF!,MATCH('HT 0-1'!E227,#REF!,0))=INDEX(#REF!,MATCH('HT 0-1'!E227,#REF!,0)),INDEX(#REF!,MATCH('HT 0-1'!E227,#REF!,0)),"ERROR")</f>
        <v>#REF!</v>
      </c>
      <c r="KP227" s="5" t="e">
        <f t="shared" si="183"/>
        <v>#REF!</v>
      </c>
      <c r="KQ227" t="str">
        <f t="shared" si="184"/>
        <v>_</v>
      </c>
      <c r="KR227" s="5" t="e">
        <f t="shared" si="185"/>
        <v>#DIV/0!</v>
      </c>
      <c r="KS227" s="5" t="e">
        <f t="shared" si="186"/>
        <v>#DIV/0!</v>
      </c>
      <c r="KT227" s="5" t="e">
        <f t="shared" si="187"/>
        <v>#DIV/0!</v>
      </c>
      <c r="KU227" s="5" t="e">
        <f t="shared" si="188"/>
        <v>#DIV/0!</v>
      </c>
      <c r="KV227" s="5" t="e">
        <f t="shared" si="189"/>
        <v>#DIV/0!</v>
      </c>
      <c r="KW227" s="5" t="e">
        <f t="shared" si="190"/>
        <v>#DIV/0!</v>
      </c>
      <c r="KX227" s="5" t="e">
        <f t="shared" si="191"/>
        <v>#DIV/0!</v>
      </c>
      <c r="KY227" s="5" t="e">
        <f t="shared" si="192"/>
        <v>#DIV/0!</v>
      </c>
      <c r="KZ227" s="5" t="e">
        <f t="shared" si="193"/>
        <v>#DIV/0!</v>
      </c>
      <c r="LA227" s="5" t="e">
        <f t="shared" si="194"/>
        <v>#DIV/0!</v>
      </c>
      <c r="LB227" t="e">
        <f>IF(LQ227="0-1",INDEX(Scrape!#REF!,MATCH('HT 0-1'!KP227,Scrape!$B:$B,0)),"")</f>
        <v>#REF!</v>
      </c>
      <c r="LC227" t="e">
        <f>IF(LQ227="0-1",INDEX(Scrape!$A:$A,MATCH('HT 0-1'!KP227,Scrape!$B:$B,0)),"")</f>
        <v>#REF!</v>
      </c>
      <c r="LD227" t="e">
        <f>IF(LQ227="0-1",INDEX(Scrape!$B:$B,MATCH('HT 0-1'!KP227,Scrape!$B:$B,0)),"")</f>
        <v>#REF!</v>
      </c>
      <c r="LE227" t="e">
        <f>IF(LQ227="0-1",INDEX(Scrape!$C:$C,MATCH('HT 0-1'!KP227,Scrape!$B:$B,0)),"")</f>
        <v>#REF!</v>
      </c>
      <c r="LF227" t="e">
        <f>IF(LQ227="0-1",INDEX(Scrape!$D:$D,MATCH('HT 0-1'!KP227,Scrape!$B:$B,0)),"")</f>
        <v>#REF!</v>
      </c>
      <c r="LG227" t="e">
        <f>IF(LQ227="0-1",INDEX(Scrape!$E:$E,MATCH('HT 0-1'!KP227,Scrape!$B:$B,0)),"")</f>
        <v>#REF!</v>
      </c>
      <c r="LH227" t="e">
        <f>IF(LQ227="0-1",INDEX(Scrape!$F:$F,MATCH('HT 0-1'!KP227,Scrape!$B:$B,0)),"")</f>
        <v>#REF!</v>
      </c>
      <c r="LI227" t="e">
        <f>IF(LQ227="0-1",INDEX(Scrape!$G:$G,MATCH('HT 0-1'!KP227,Scrape!$B:$B,0)),"")</f>
        <v>#REF!</v>
      </c>
      <c r="LJ227" t="e">
        <f>IF(LQ227="0-1",INDEX(Scrape!$H:$H,MATCH('HT 0-1'!KP227,Scrape!$B:$B,0)),"")</f>
        <v>#REF!</v>
      </c>
      <c r="LK227" t="e">
        <f>IF(LQ227="0-1",INDEX(Scrape!$I:$I,MATCH('HT 0-1'!KP227,Scrape!$B:$B,0)),"")</f>
        <v>#REF!</v>
      </c>
      <c r="LL227" t="e">
        <f>IF(LQ227="0-1",INDEX(Scrape!$J:$J,MATCH('HT 0-1'!KP227,Scrape!$B:$B,0)),"")</f>
        <v>#REF!</v>
      </c>
      <c r="LM227" t="e">
        <f>IF(LQ227="0-1",INDEX(Scrape!$K:$K,MATCH('HT 0-1'!KP227,Scrape!$B:$B,0)),"")</f>
        <v>#REF!</v>
      </c>
      <c r="LN227" t="e">
        <f>IF(LQ227="0-1",INDEX(Scrape!$L:$L,MATCH('HT 0-1'!KP227,Scrape!$B:$B,0)),"")</f>
        <v>#REF!</v>
      </c>
      <c r="LO227" t="e">
        <f>IF(LQ227="0-1",INDEX(Scrape!$M:$M,MATCH('HT 0-1'!KP227,Scrape!$B:$B,0)),"")</f>
        <v>#REF!</v>
      </c>
      <c r="LP227" t="e">
        <f>IF(LQ227="0-1",INDEX(Scrape!$N:$N,MATCH('HT 0-1'!KP227,Scrape!$B:$B,0)),"")</f>
        <v>#REF!</v>
      </c>
      <c r="LQ227" t="e">
        <f>INDEX(Scrape!$O:$O,MATCH('HT 0-1'!KP227,Scrape!$B:$B,0))</f>
        <v>#REF!</v>
      </c>
      <c r="LR227" t="e">
        <f t="shared" si="195"/>
        <v>#REF!</v>
      </c>
      <c r="LS227" t="e">
        <f t="shared" si="196"/>
        <v>#REF!</v>
      </c>
      <c r="LT227" s="23" t="e">
        <f>IF(INDEX(#REF!,MATCH(KQ227,#REF!,0))=INDEX(#REF!,MATCH(KQ227,#REF!,0)),INDEX(#REF!,MATCH(KQ227,#REF!,0)),"ERROR")</f>
        <v>#REF!</v>
      </c>
      <c r="LU227" s="24" t="e">
        <f t="shared" si="197"/>
        <v>#DIV/0!</v>
      </c>
      <c r="LV227" s="24" t="e">
        <f t="shared" si="198"/>
        <v>#DIV/0!</v>
      </c>
      <c r="LW227" s="24" t="e">
        <f t="shared" si="199"/>
        <v>#DIV/0!</v>
      </c>
      <c r="LX227" s="24" t="e">
        <f t="shared" si="200"/>
        <v>#DIV/0!</v>
      </c>
      <c r="LY227" s="25" t="e">
        <f t="shared" si="201"/>
        <v>#REF!</v>
      </c>
      <c r="LZ227" s="25" t="e">
        <f t="shared" si="202"/>
        <v>#REF!</v>
      </c>
      <c r="MA227" s="26" t="e">
        <f t="shared" si="203"/>
        <v>#REF!</v>
      </c>
      <c r="MB227" s="27" t="e">
        <f t="shared" si="204"/>
        <v>#REF!</v>
      </c>
      <c r="MC227" s="28" t="e">
        <f t="shared" si="205"/>
        <v>#REF!</v>
      </c>
      <c r="MD227" s="24" t="e">
        <f t="shared" si="206"/>
        <v>#REF!</v>
      </c>
      <c r="ME227" s="29" t="e">
        <f t="shared" si="207"/>
        <v>#REF!</v>
      </c>
      <c r="MF227" s="30" t="e">
        <f t="shared" si="208"/>
        <v>#REF!</v>
      </c>
      <c r="MG227" s="24" t="e">
        <f t="shared" si="209"/>
        <v>#REF!</v>
      </c>
      <c r="MH227" s="29" t="e">
        <f t="shared" si="210"/>
        <v>#REF!</v>
      </c>
      <c r="MI227" s="30" t="e">
        <f t="shared" si="211"/>
        <v>#REF!</v>
      </c>
      <c r="MJ227" t="str">
        <f t="shared" si="212"/>
        <v/>
      </c>
      <c r="MK227" t="str">
        <f t="shared" si="213"/>
        <v/>
      </c>
      <c r="ML227" t="str">
        <f t="shared" si="214"/>
        <v/>
      </c>
      <c r="MM227" t="str">
        <f t="shared" si="215"/>
        <v/>
      </c>
      <c r="MN227" t="str">
        <f t="shared" si="216"/>
        <v/>
      </c>
      <c r="MO227" t="str">
        <f t="shared" si="217"/>
        <v/>
      </c>
      <c r="MP227" s="5" t="e">
        <f>COUNTIFS(#REF!,LT227,#REF!,1,#REF!,"&gt;="&amp;MC227,#REF!,"&lt;="&amp;MB227,#REF!,"&lt;="&amp;ME227,#REF!,"&gt;="&amp;MF227,#REF!,"="&amp;KV227,#REF!,"="&amp;KX227)</f>
        <v>#REF!</v>
      </c>
      <c r="MQ227" s="5" t="e">
        <f>COUNTIFS(#REF!,LT227,#REF!,0,#REF!,"&gt;="&amp;MC227,#REF!,"&lt;="&amp;MB227,#REF!,"&lt;="&amp;ME227,#REF!,"&gt;="&amp;MF227,#REF!,"="&amp;KV227,#REF!,"="&amp;KX227)</f>
        <v>#REF!</v>
      </c>
      <c r="MR227" s="5" t="e">
        <f>COUNTIFS(#REF!,LT227,#REF!,1,#REF!,"&gt;="&amp;MC227,#REF!,"&lt;="&amp;MB227,#REF!,"&lt;="&amp;ME227,#REF!,"&gt;="&amp;MF227,#REF!,"="&amp;KW227,#REF!,"="&amp;KY227)</f>
        <v>#REF!</v>
      </c>
      <c r="MS227" s="5" t="e">
        <f>COUNTIFS(#REF!,LT227,#REF!,0,#REF!,"&gt;="&amp;MC227,#REF!,"&lt;="&amp;MB227,#REF!,"&lt;="&amp;ME227,#REF!,"&gt;="&amp;MF227,#REF!,"="&amp;KW227,#REF!,"="&amp;KY227)</f>
        <v>#REF!</v>
      </c>
      <c r="MT227" s="5" t="e">
        <f>COUNTIFS(#REF!,LT227,#REF!,1,#REF!,"&gt;="&amp;MI227,#REF!,"&lt;="&amp;MH227,#REF!,"&lt;="&amp;ME227,#REF!,"&gt;="&amp;MF227)</f>
        <v>#REF!</v>
      </c>
      <c r="MU227" s="5" t="e">
        <f>COUNTIFS(#REF!,LT227,#REF!,0,#REF!,"&gt;="&amp;MI227,#REF!,"&lt;="&amp;MH227,#REF!,"&lt;="&amp;ME227,#REF!,"&gt;="&amp;MF227)</f>
        <v>#REF!</v>
      </c>
      <c r="MV227" s="5" t="e">
        <f>COUNTIFS(#REF!,LT227,#REF!,1,#REF!,"&gt;="&amp;MI227,#REF!,"&lt;="&amp;MH227,#REF!,"="&amp;KZ227,#REF!,"="&amp;LA227,#REF!,"&lt;="&amp;ME227,#REF!,"&gt;="&amp;MF227)</f>
        <v>#REF!</v>
      </c>
      <c r="MW227" s="5" t="e">
        <f>COUNTIFS(#REF!,LT227,#REF!,0,#REF!,"&gt;="&amp;MI227,#REF!,"&lt;="&amp;MH227,#REF!,"="&amp;KZ227,#REF!,"="&amp;LA227,#REF!,"&lt;="&amp;ME227,#REF!,"&gt;="&amp;MF227)</f>
        <v>#REF!</v>
      </c>
      <c r="MX227" s="5" t="e">
        <f>COUNTIFS(#REF!,LT227,#REF!,1,#REF!,"&gt;="&amp;MC227,#REF!,"&lt;="&amp;MB227,#REF!,"&lt;="&amp;ME227,#REF!,"&gt;="&amp;MF227)</f>
        <v>#REF!</v>
      </c>
      <c r="MY227" s="5" t="e">
        <f>COUNTIFS(#REF!,LT227,#REF!,0,#REF!,"&gt;="&amp;MC227,#REF!,"&lt;="&amp;MB227,#REF!,"&lt;="&amp;ME227,#REF!,"&gt;="&amp;MF227)</f>
        <v>#REF!</v>
      </c>
      <c r="MZ227" s="5" t="e">
        <f>COUNTIFS(#REF!,LT227,#REF!,1,#REF!,"&lt;="&amp;ME227,#REF!,"&gt;="&amp;MF227,#REF!,"="&amp;KV227,#REF!,"="&amp;KX227)</f>
        <v>#REF!</v>
      </c>
      <c r="NA227" s="5" t="e">
        <f>COUNTIFS(#REF!,LT227,#REF!,0,#REF!,"&lt;="&amp;ME227,#REF!,"&gt;="&amp;MF227,#REF!,"="&amp;KV227,#REF!,"="&amp;KX227)</f>
        <v>#REF!</v>
      </c>
      <c r="NB227" s="5" t="e">
        <f>COUNTIFS(#REF!,LT227,#REF!,1,#REF!,"&lt;="&amp;ME227,#REF!,"&gt;="&amp;MF227,#REF!,"="&amp;KW227,#REF!,"="&amp;KY227)</f>
        <v>#REF!</v>
      </c>
      <c r="NC227" s="5" t="e">
        <f>COUNTIFS(#REF!,LT227,#REF!,0,#REF!,"&lt;="&amp;ME227,#REF!,"&gt;="&amp;MF227,#REF!,"="&amp;KW227,#REF!,"="&amp;KY227)</f>
        <v>#REF!</v>
      </c>
      <c r="ND227" s="5" t="e">
        <f t="shared" si="218"/>
        <v>#REF!</v>
      </c>
      <c r="NE227" s="5" t="e">
        <f t="shared" si="219"/>
        <v>#REF!</v>
      </c>
      <c r="NF227" s="5" t="e">
        <f t="shared" si="220"/>
        <v>#REF!</v>
      </c>
      <c r="NG227" s="6" t="e">
        <f t="shared" si="221"/>
        <v>#REF!</v>
      </c>
      <c r="NH227" s="7" t="e">
        <f t="shared" si="222"/>
        <v>#REF!</v>
      </c>
      <c r="NI227" s="5" t="e">
        <f t="shared" si="223"/>
        <v>#REF!</v>
      </c>
      <c r="NJ227" s="31" t="e">
        <f t="shared" si="224"/>
        <v>#REF!</v>
      </c>
      <c r="NK227" s="32" t="e">
        <f t="shared" si="225"/>
        <v>#REF!</v>
      </c>
      <c r="NL227" s="32" t="e">
        <f t="shared" si="226"/>
        <v>#REF!</v>
      </c>
      <c r="NM227" s="33" t="e">
        <f t="shared" si="227"/>
        <v>#REF!</v>
      </c>
      <c r="NN227" s="33" t="e">
        <f t="shared" si="228"/>
        <v>#REF!</v>
      </c>
      <c r="NO227" s="33" t="e">
        <f t="shared" si="229"/>
        <v>#REF!</v>
      </c>
      <c r="NP227" s="33" t="e">
        <f t="shared" si="230"/>
        <v>#REF!</v>
      </c>
      <c r="NQ227" s="31" t="e">
        <f t="shared" si="231"/>
        <v>#REF!</v>
      </c>
      <c r="NR227" s="32" t="e">
        <f t="shared" si="232"/>
        <v>#REF!</v>
      </c>
      <c r="NS227" s="32" t="e">
        <f t="shared" si="233"/>
        <v>#REF!</v>
      </c>
      <c r="NT227" s="33" t="e">
        <f t="shared" si="234"/>
        <v>#REF!</v>
      </c>
      <c r="NU227" s="33" t="e">
        <f t="shared" si="235"/>
        <v>#REF!</v>
      </c>
      <c r="NV227" s="33" t="e">
        <f t="shared" si="236"/>
        <v>#REF!</v>
      </c>
      <c r="NW227" s="33" t="e">
        <f t="shared" si="237"/>
        <v>#REF!</v>
      </c>
      <c r="NX227" t="e">
        <f t="shared" si="238"/>
        <v>#REF!</v>
      </c>
      <c r="NY227" t="e">
        <f t="shared" si="239"/>
        <v>#REF!</v>
      </c>
      <c r="NZ227" t="e">
        <f t="shared" si="240"/>
        <v>#REF!</v>
      </c>
      <c r="OA227" t="e">
        <f t="shared" si="241"/>
        <v>#REF!</v>
      </c>
      <c r="OB227" t="e">
        <f t="shared" si="242"/>
        <v>#REF!</v>
      </c>
      <c r="OC227" t="e">
        <f t="shared" si="243"/>
        <v>#REF!</v>
      </c>
    </row>
    <row r="228" spans="1:393" ht="16.5" customHeight="1" x14ac:dyDescent="0.3">
      <c r="A228" s="22"/>
      <c r="KN228" s="5" t="e">
        <f>IF(INDEX(#REF!,MATCH('HT 0-1'!D228,#REF!,0))=INDEX(#REF!,MATCH('HT 0-1'!D228,#REF!,0)),INDEX(#REF!,MATCH('HT 0-1'!D228,#REF!,0)),"ERROR")</f>
        <v>#REF!</v>
      </c>
      <c r="KO228" s="5" t="e">
        <f>IF(INDEX(#REF!,MATCH('HT 0-1'!E228,#REF!,0))=INDEX(#REF!,MATCH('HT 0-1'!E228,#REF!,0)),INDEX(#REF!,MATCH('HT 0-1'!E228,#REF!,0)),"ERROR")</f>
        <v>#REF!</v>
      </c>
      <c r="KP228" s="5" t="e">
        <f t="shared" si="183"/>
        <v>#REF!</v>
      </c>
      <c r="KQ228" t="str">
        <f t="shared" si="184"/>
        <v>_</v>
      </c>
      <c r="KR228" s="5" t="e">
        <f t="shared" si="185"/>
        <v>#DIV/0!</v>
      </c>
      <c r="KS228" s="5" t="e">
        <f t="shared" si="186"/>
        <v>#DIV/0!</v>
      </c>
      <c r="KT228" s="5" t="e">
        <f t="shared" si="187"/>
        <v>#DIV/0!</v>
      </c>
      <c r="KU228" s="5" t="e">
        <f t="shared" si="188"/>
        <v>#DIV/0!</v>
      </c>
      <c r="KV228" s="5" t="e">
        <f t="shared" si="189"/>
        <v>#DIV/0!</v>
      </c>
      <c r="KW228" s="5" t="e">
        <f t="shared" si="190"/>
        <v>#DIV/0!</v>
      </c>
      <c r="KX228" s="5" t="e">
        <f t="shared" si="191"/>
        <v>#DIV/0!</v>
      </c>
      <c r="KY228" s="5" t="e">
        <f t="shared" si="192"/>
        <v>#DIV/0!</v>
      </c>
      <c r="KZ228" s="5" t="e">
        <f t="shared" si="193"/>
        <v>#DIV/0!</v>
      </c>
      <c r="LA228" s="5" t="e">
        <f t="shared" si="194"/>
        <v>#DIV/0!</v>
      </c>
      <c r="LB228" t="e">
        <f>IF(LQ228="0-1",INDEX(Scrape!#REF!,MATCH('HT 0-1'!KP228,Scrape!$B:$B,0)),"")</f>
        <v>#REF!</v>
      </c>
      <c r="LC228" t="e">
        <f>IF(LQ228="0-1",INDEX(Scrape!$A:$A,MATCH('HT 0-1'!KP228,Scrape!$B:$B,0)),"")</f>
        <v>#REF!</v>
      </c>
      <c r="LD228" t="e">
        <f>IF(LQ228="0-1",INDEX(Scrape!$B:$B,MATCH('HT 0-1'!KP228,Scrape!$B:$B,0)),"")</f>
        <v>#REF!</v>
      </c>
      <c r="LE228" t="e">
        <f>IF(LQ228="0-1",INDEX(Scrape!$C:$C,MATCH('HT 0-1'!KP228,Scrape!$B:$B,0)),"")</f>
        <v>#REF!</v>
      </c>
      <c r="LF228" t="e">
        <f>IF(LQ228="0-1",INDEX(Scrape!$D:$D,MATCH('HT 0-1'!KP228,Scrape!$B:$B,0)),"")</f>
        <v>#REF!</v>
      </c>
      <c r="LG228" t="e">
        <f>IF(LQ228="0-1",INDEX(Scrape!$E:$E,MATCH('HT 0-1'!KP228,Scrape!$B:$B,0)),"")</f>
        <v>#REF!</v>
      </c>
      <c r="LH228" t="e">
        <f>IF(LQ228="0-1",INDEX(Scrape!$F:$F,MATCH('HT 0-1'!KP228,Scrape!$B:$B,0)),"")</f>
        <v>#REF!</v>
      </c>
      <c r="LI228" t="e">
        <f>IF(LQ228="0-1",INDEX(Scrape!$G:$G,MATCH('HT 0-1'!KP228,Scrape!$B:$B,0)),"")</f>
        <v>#REF!</v>
      </c>
      <c r="LJ228" t="e">
        <f>IF(LQ228="0-1",INDEX(Scrape!$H:$H,MATCH('HT 0-1'!KP228,Scrape!$B:$B,0)),"")</f>
        <v>#REF!</v>
      </c>
      <c r="LK228" t="e">
        <f>IF(LQ228="0-1",INDEX(Scrape!$I:$I,MATCH('HT 0-1'!KP228,Scrape!$B:$B,0)),"")</f>
        <v>#REF!</v>
      </c>
      <c r="LL228" t="e">
        <f>IF(LQ228="0-1",INDEX(Scrape!$J:$J,MATCH('HT 0-1'!KP228,Scrape!$B:$B,0)),"")</f>
        <v>#REF!</v>
      </c>
      <c r="LM228" t="e">
        <f>IF(LQ228="0-1",INDEX(Scrape!$K:$K,MATCH('HT 0-1'!KP228,Scrape!$B:$B,0)),"")</f>
        <v>#REF!</v>
      </c>
      <c r="LN228" t="e">
        <f>IF(LQ228="0-1",INDEX(Scrape!$L:$L,MATCH('HT 0-1'!KP228,Scrape!$B:$B,0)),"")</f>
        <v>#REF!</v>
      </c>
      <c r="LO228" t="e">
        <f>IF(LQ228="0-1",INDEX(Scrape!$M:$M,MATCH('HT 0-1'!KP228,Scrape!$B:$B,0)),"")</f>
        <v>#REF!</v>
      </c>
      <c r="LP228" t="e">
        <f>IF(LQ228="0-1",INDEX(Scrape!$N:$N,MATCH('HT 0-1'!KP228,Scrape!$B:$B,0)),"")</f>
        <v>#REF!</v>
      </c>
      <c r="LQ228" t="e">
        <f>INDEX(Scrape!$O:$O,MATCH('HT 0-1'!KP228,Scrape!$B:$B,0))</f>
        <v>#REF!</v>
      </c>
      <c r="LR228" t="e">
        <f t="shared" si="195"/>
        <v>#REF!</v>
      </c>
      <c r="LS228" t="e">
        <f t="shared" si="196"/>
        <v>#REF!</v>
      </c>
      <c r="LT228" s="23" t="e">
        <f>IF(INDEX(#REF!,MATCH(KQ228,#REF!,0))=INDEX(#REF!,MATCH(KQ228,#REF!,0)),INDEX(#REF!,MATCH(KQ228,#REF!,0)),"ERROR")</f>
        <v>#REF!</v>
      </c>
      <c r="LU228" s="24" t="e">
        <f t="shared" si="197"/>
        <v>#DIV/0!</v>
      </c>
      <c r="LV228" s="24" t="e">
        <f t="shared" si="198"/>
        <v>#DIV/0!</v>
      </c>
      <c r="LW228" s="24" t="e">
        <f t="shared" si="199"/>
        <v>#DIV/0!</v>
      </c>
      <c r="LX228" s="24" t="e">
        <f t="shared" si="200"/>
        <v>#DIV/0!</v>
      </c>
      <c r="LY228" s="25" t="e">
        <f t="shared" si="201"/>
        <v>#REF!</v>
      </c>
      <c r="LZ228" s="25" t="e">
        <f t="shared" si="202"/>
        <v>#REF!</v>
      </c>
      <c r="MA228" s="26" t="e">
        <f t="shared" si="203"/>
        <v>#REF!</v>
      </c>
      <c r="MB228" s="27" t="e">
        <f t="shared" si="204"/>
        <v>#REF!</v>
      </c>
      <c r="MC228" s="28" t="e">
        <f t="shared" si="205"/>
        <v>#REF!</v>
      </c>
      <c r="MD228" s="24" t="e">
        <f t="shared" si="206"/>
        <v>#REF!</v>
      </c>
      <c r="ME228" s="29" t="e">
        <f t="shared" si="207"/>
        <v>#REF!</v>
      </c>
      <c r="MF228" s="30" t="e">
        <f t="shared" si="208"/>
        <v>#REF!</v>
      </c>
      <c r="MG228" s="24" t="e">
        <f t="shared" si="209"/>
        <v>#REF!</v>
      </c>
      <c r="MH228" s="29" t="e">
        <f t="shared" si="210"/>
        <v>#REF!</v>
      </c>
      <c r="MI228" s="30" t="e">
        <f t="shared" si="211"/>
        <v>#REF!</v>
      </c>
      <c r="MJ228" t="str">
        <f t="shared" si="212"/>
        <v/>
      </c>
      <c r="MK228" t="str">
        <f t="shared" si="213"/>
        <v/>
      </c>
      <c r="ML228" t="str">
        <f t="shared" si="214"/>
        <v/>
      </c>
      <c r="MM228" t="str">
        <f t="shared" si="215"/>
        <v/>
      </c>
      <c r="MN228" t="str">
        <f t="shared" si="216"/>
        <v/>
      </c>
      <c r="MO228" t="str">
        <f t="shared" si="217"/>
        <v/>
      </c>
      <c r="MP228" s="5" t="e">
        <f>COUNTIFS(#REF!,LT228,#REF!,1,#REF!,"&gt;="&amp;MC228,#REF!,"&lt;="&amp;MB228,#REF!,"&lt;="&amp;ME228,#REF!,"&gt;="&amp;MF228,#REF!,"="&amp;KV228,#REF!,"="&amp;KX228)</f>
        <v>#REF!</v>
      </c>
      <c r="MQ228" s="5" t="e">
        <f>COUNTIFS(#REF!,LT228,#REF!,0,#REF!,"&gt;="&amp;MC228,#REF!,"&lt;="&amp;MB228,#REF!,"&lt;="&amp;ME228,#REF!,"&gt;="&amp;MF228,#REF!,"="&amp;KV228,#REF!,"="&amp;KX228)</f>
        <v>#REF!</v>
      </c>
      <c r="MR228" s="5" t="e">
        <f>COUNTIFS(#REF!,LT228,#REF!,1,#REF!,"&gt;="&amp;MC228,#REF!,"&lt;="&amp;MB228,#REF!,"&lt;="&amp;ME228,#REF!,"&gt;="&amp;MF228,#REF!,"="&amp;KW228,#REF!,"="&amp;KY228)</f>
        <v>#REF!</v>
      </c>
      <c r="MS228" s="5" t="e">
        <f>COUNTIFS(#REF!,LT228,#REF!,0,#REF!,"&gt;="&amp;MC228,#REF!,"&lt;="&amp;MB228,#REF!,"&lt;="&amp;ME228,#REF!,"&gt;="&amp;MF228,#REF!,"="&amp;KW228,#REF!,"="&amp;KY228)</f>
        <v>#REF!</v>
      </c>
      <c r="MT228" s="5" t="e">
        <f>COUNTIFS(#REF!,LT228,#REF!,1,#REF!,"&gt;="&amp;MI228,#REF!,"&lt;="&amp;MH228,#REF!,"&lt;="&amp;ME228,#REF!,"&gt;="&amp;MF228)</f>
        <v>#REF!</v>
      </c>
      <c r="MU228" s="5" t="e">
        <f>COUNTIFS(#REF!,LT228,#REF!,0,#REF!,"&gt;="&amp;MI228,#REF!,"&lt;="&amp;MH228,#REF!,"&lt;="&amp;ME228,#REF!,"&gt;="&amp;MF228)</f>
        <v>#REF!</v>
      </c>
      <c r="MV228" s="5" t="e">
        <f>COUNTIFS(#REF!,LT228,#REF!,1,#REF!,"&gt;="&amp;MI228,#REF!,"&lt;="&amp;MH228,#REF!,"="&amp;KZ228,#REF!,"="&amp;LA228,#REF!,"&lt;="&amp;ME228,#REF!,"&gt;="&amp;MF228)</f>
        <v>#REF!</v>
      </c>
      <c r="MW228" s="5" t="e">
        <f>COUNTIFS(#REF!,LT228,#REF!,0,#REF!,"&gt;="&amp;MI228,#REF!,"&lt;="&amp;MH228,#REF!,"="&amp;KZ228,#REF!,"="&amp;LA228,#REF!,"&lt;="&amp;ME228,#REF!,"&gt;="&amp;MF228)</f>
        <v>#REF!</v>
      </c>
      <c r="MX228" s="5" t="e">
        <f>COUNTIFS(#REF!,LT228,#REF!,1,#REF!,"&gt;="&amp;MC228,#REF!,"&lt;="&amp;MB228,#REF!,"&lt;="&amp;ME228,#REF!,"&gt;="&amp;MF228)</f>
        <v>#REF!</v>
      </c>
      <c r="MY228" s="5" t="e">
        <f>COUNTIFS(#REF!,LT228,#REF!,0,#REF!,"&gt;="&amp;MC228,#REF!,"&lt;="&amp;MB228,#REF!,"&lt;="&amp;ME228,#REF!,"&gt;="&amp;MF228)</f>
        <v>#REF!</v>
      </c>
      <c r="MZ228" s="5" t="e">
        <f>COUNTIFS(#REF!,LT228,#REF!,1,#REF!,"&lt;="&amp;ME228,#REF!,"&gt;="&amp;MF228,#REF!,"="&amp;KV228,#REF!,"="&amp;KX228)</f>
        <v>#REF!</v>
      </c>
      <c r="NA228" s="5" t="e">
        <f>COUNTIFS(#REF!,LT228,#REF!,0,#REF!,"&lt;="&amp;ME228,#REF!,"&gt;="&amp;MF228,#REF!,"="&amp;KV228,#REF!,"="&amp;KX228)</f>
        <v>#REF!</v>
      </c>
      <c r="NB228" s="5" t="e">
        <f>COUNTIFS(#REF!,LT228,#REF!,1,#REF!,"&lt;="&amp;ME228,#REF!,"&gt;="&amp;MF228,#REF!,"="&amp;KW228,#REF!,"="&amp;KY228)</f>
        <v>#REF!</v>
      </c>
      <c r="NC228" s="5" t="e">
        <f>COUNTIFS(#REF!,LT228,#REF!,0,#REF!,"&lt;="&amp;ME228,#REF!,"&gt;="&amp;MF228,#REF!,"="&amp;KW228,#REF!,"="&amp;KY228)</f>
        <v>#REF!</v>
      </c>
      <c r="ND228" s="5" t="e">
        <f t="shared" si="218"/>
        <v>#REF!</v>
      </c>
      <c r="NE228" s="5" t="e">
        <f t="shared" si="219"/>
        <v>#REF!</v>
      </c>
      <c r="NF228" s="5" t="e">
        <f t="shared" si="220"/>
        <v>#REF!</v>
      </c>
      <c r="NG228" s="6" t="e">
        <f t="shared" si="221"/>
        <v>#REF!</v>
      </c>
      <c r="NH228" s="7" t="e">
        <f t="shared" si="222"/>
        <v>#REF!</v>
      </c>
      <c r="NI228" s="5" t="e">
        <f t="shared" si="223"/>
        <v>#REF!</v>
      </c>
      <c r="NJ228" s="31" t="e">
        <f t="shared" si="224"/>
        <v>#REF!</v>
      </c>
      <c r="NK228" s="32" t="e">
        <f t="shared" si="225"/>
        <v>#REF!</v>
      </c>
      <c r="NL228" s="32" t="e">
        <f t="shared" si="226"/>
        <v>#REF!</v>
      </c>
      <c r="NM228" s="33" t="e">
        <f t="shared" si="227"/>
        <v>#REF!</v>
      </c>
      <c r="NN228" s="33" t="e">
        <f t="shared" si="228"/>
        <v>#REF!</v>
      </c>
      <c r="NO228" s="33" t="e">
        <f t="shared" si="229"/>
        <v>#REF!</v>
      </c>
      <c r="NP228" s="33" t="e">
        <f t="shared" si="230"/>
        <v>#REF!</v>
      </c>
      <c r="NQ228" s="31" t="e">
        <f t="shared" si="231"/>
        <v>#REF!</v>
      </c>
      <c r="NR228" s="32" t="e">
        <f t="shared" si="232"/>
        <v>#REF!</v>
      </c>
      <c r="NS228" s="32" t="e">
        <f t="shared" si="233"/>
        <v>#REF!</v>
      </c>
      <c r="NT228" s="33" t="e">
        <f t="shared" si="234"/>
        <v>#REF!</v>
      </c>
      <c r="NU228" s="33" t="e">
        <f t="shared" si="235"/>
        <v>#REF!</v>
      </c>
      <c r="NV228" s="33" t="e">
        <f t="shared" si="236"/>
        <v>#REF!</v>
      </c>
      <c r="NW228" s="33" t="e">
        <f t="shared" si="237"/>
        <v>#REF!</v>
      </c>
      <c r="NX228" t="e">
        <f t="shared" si="238"/>
        <v>#REF!</v>
      </c>
      <c r="NY228" t="e">
        <f t="shared" si="239"/>
        <v>#REF!</v>
      </c>
      <c r="NZ228" t="e">
        <f t="shared" si="240"/>
        <v>#REF!</v>
      </c>
      <c r="OA228" t="e">
        <f t="shared" si="241"/>
        <v>#REF!</v>
      </c>
      <c r="OB228" t="e">
        <f t="shared" si="242"/>
        <v>#REF!</v>
      </c>
      <c r="OC228" t="e">
        <f t="shared" si="243"/>
        <v>#REF!</v>
      </c>
    </row>
    <row r="229" spans="1:393" ht="16.5" customHeight="1" x14ac:dyDescent="0.3">
      <c r="A229" s="22"/>
      <c r="KN229" s="5" t="e">
        <f>IF(INDEX(#REF!,MATCH('HT 0-1'!D229,#REF!,0))=INDEX(#REF!,MATCH('HT 0-1'!D229,#REF!,0)),INDEX(#REF!,MATCH('HT 0-1'!D229,#REF!,0)),"ERROR")</f>
        <v>#REF!</v>
      </c>
      <c r="KO229" s="5" t="e">
        <f>IF(INDEX(#REF!,MATCH('HT 0-1'!E229,#REF!,0))=INDEX(#REF!,MATCH('HT 0-1'!E229,#REF!,0)),INDEX(#REF!,MATCH('HT 0-1'!E229,#REF!,0)),"ERROR")</f>
        <v>#REF!</v>
      </c>
      <c r="KP229" s="5" t="e">
        <f t="shared" si="183"/>
        <v>#REF!</v>
      </c>
      <c r="KQ229" t="str">
        <f t="shared" si="184"/>
        <v>_</v>
      </c>
      <c r="KR229" s="5" t="e">
        <f t="shared" si="185"/>
        <v>#DIV/0!</v>
      </c>
      <c r="KS229" s="5" t="e">
        <f t="shared" si="186"/>
        <v>#DIV/0!</v>
      </c>
      <c r="KT229" s="5" t="e">
        <f t="shared" si="187"/>
        <v>#DIV/0!</v>
      </c>
      <c r="KU229" s="5" t="e">
        <f t="shared" si="188"/>
        <v>#DIV/0!</v>
      </c>
      <c r="KV229" s="5" t="e">
        <f t="shared" si="189"/>
        <v>#DIV/0!</v>
      </c>
      <c r="KW229" s="5" t="e">
        <f t="shared" si="190"/>
        <v>#DIV/0!</v>
      </c>
      <c r="KX229" s="5" t="e">
        <f t="shared" si="191"/>
        <v>#DIV/0!</v>
      </c>
      <c r="KY229" s="5" t="e">
        <f t="shared" si="192"/>
        <v>#DIV/0!</v>
      </c>
      <c r="KZ229" s="5" t="e">
        <f t="shared" si="193"/>
        <v>#DIV/0!</v>
      </c>
      <c r="LA229" s="5" t="e">
        <f t="shared" si="194"/>
        <v>#DIV/0!</v>
      </c>
      <c r="LB229" t="e">
        <f>IF(LQ229="0-1",INDEX(Scrape!#REF!,MATCH('HT 0-1'!KP229,Scrape!$B:$B,0)),"")</f>
        <v>#REF!</v>
      </c>
      <c r="LC229" t="e">
        <f>IF(LQ229="0-1",INDEX(Scrape!$A:$A,MATCH('HT 0-1'!KP229,Scrape!$B:$B,0)),"")</f>
        <v>#REF!</v>
      </c>
      <c r="LD229" t="e">
        <f>IF(LQ229="0-1",INDEX(Scrape!$B:$B,MATCH('HT 0-1'!KP229,Scrape!$B:$B,0)),"")</f>
        <v>#REF!</v>
      </c>
      <c r="LE229" t="e">
        <f>IF(LQ229="0-1",INDEX(Scrape!$C:$C,MATCH('HT 0-1'!KP229,Scrape!$B:$B,0)),"")</f>
        <v>#REF!</v>
      </c>
      <c r="LF229" t="e">
        <f>IF(LQ229="0-1",INDEX(Scrape!$D:$D,MATCH('HT 0-1'!KP229,Scrape!$B:$B,0)),"")</f>
        <v>#REF!</v>
      </c>
      <c r="LG229" t="e">
        <f>IF(LQ229="0-1",INDEX(Scrape!$E:$E,MATCH('HT 0-1'!KP229,Scrape!$B:$B,0)),"")</f>
        <v>#REF!</v>
      </c>
      <c r="LH229" t="e">
        <f>IF(LQ229="0-1",INDEX(Scrape!$F:$F,MATCH('HT 0-1'!KP229,Scrape!$B:$B,0)),"")</f>
        <v>#REF!</v>
      </c>
      <c r="LI229" t="e">
        <f>IF(LQ229="0-1",INDEX(Scrape!$G:$G,MATCH('HT 0-1'!KP229,Scrape!$B:$B,0)),"")</f>
        <v>#REF!</v>
      </c>
      <c r="LJ229" t="e">
        <f>IF(LQ229="0-1",INDEX(Scrape!$H:$H,MATCH('HT 0-1'!KP229,Scrape!$B:$B,0)),"")</f>
        <v>#REF!</v>
      </c>
      <c r="LK229" t="e">
        <f>IF(LQ229="0-1",INDEX(Scrape!$I:$I,MATCH('HT 0-1'!KP229,Scrape!$B:$B,0)),"")</f>
        <v>#REF!</v>
      </c>
      <c r="LL229" t="e">
        <f>IF(LQ229="0-1",INDEX(Scrape!$J:$J,MATCH('HT 0-1'!KP229,Scrape!$B:$B,0)),"")</f>
        <v>#REF!</v>
      </c>
      <c r="LM229" t="e">
        <f>IF(LQ229="0-1",INDEX(Scrape!$K:$K,MATCH('HT 0-1'!KP229,Scrape!$B:$B,0)),"")</f>
        <v>#REF!</v>
      </c>
      <c r="LN229" t="e">
        <f>IF(LQ229="0-1",INDEX(Scrape!$L:$L,MATCH('HT 0-1'!KP229,Scrape!$B:$B,0)),"")</f>
        <v>#REF!</v>
      </c>
      <c r="LO229" t="e">
        <f>IF(LQ229="0-1",INDEX(Scrape!$M:$M,MATCH('HT 0-1'!KP229,Scrape!$B:$B,0)),"")</f>
        <v>#REF!</v>
      </c>
      <c r="LP229" t="e">
        <f>IF(LQ229="0-1",INDEX(Scrape!$N:$N,MATCH('HT 0-1'!KP229,Scrape!$B:$B,0)),"")</f>
        <v>#REF!</v>
      </c>
      <c r="LQ229" t="e">
        <f>INDEX(Scrape!$O:$O,MATCH('HT 0-1'!KP229,Scrape!$B:$B,0))</f>
        <v>#REF!</v>
      </c>
      <c r="LR229" t="e">
        <f t="shared" si="195"/>
        <v>#REF!</v>
      </c>
      <c r="LS229" t="e">
        <f t="shared" si="196"/>
        <v>#REF!</v>
      </c>
      <c r="LT229" s="23" t="e">
        <f>IF(INDEX(#REF!,MATCH(KQ229,#REF!,0))=INDEX(#REF!,MATCH(KQ229,#REF!,0)),INDEX(#REF!,MATCH(KQ229,#REF!,0)),"ERROR")</f>
        <v>#REF!</v>
      </c>
      <c r="LU229" s="24" t="e">
        <f t="shared" si="197"/>
        <v>#DIV/0!</v>
      </c>
      <c r="LV229" s="24" t="e">
        <f t="shared" si="198"/>
        <v>#DIV/0!</v>
      </c>
      <c r="LW229" s="24" t="e">
        <f t="shared" si="199"/>
        <v>#DIV/0!</v>
      </c>
      <c r="LX229" s="24" t="e">
        <f t="shared" si="200"/>
        <v>#DIV/0!</v>
      </c>
      <c r="LY229" s="25" t="e">
        <f t="shared" si="201"/>
        <v>#REF!</v>
      </c>
      <c r="LZ229" s="25" t="e">
        <f t="shared" si="202"/>
        <v>#REF!</v>
      </c>
      <c r="MA229" s="26" t="e">
        <f t="shared" si="203"/>
        <v>#REF!</v>
      </c>
      <c r="MB229" s="27" t="e">
        <f t="shared" si="204"/>
        <v>#REF!</v>
      </c>
      <c r="MC229" s="28" t="e">
        <f t="shared" si="205"/>
        <v>#REF!</v>
      </c>
      <c r="MD229" s="24" t="e">
        <f t="shared" si="206"/>
        <v>#REF!</v>
      </c>
      <c r="ME229" s="29" t="e">
        <f t="shared" si="207"/>
        <v>#REF!</v>
      </c>
      <c r="MF229" s="30" t="e">
        <f t="shared" si="208"/>
        <v>#REF!</v>
      </c>
      <c r="MG229" s="24" t="e">
        <f t="shared" si="209"/>
        <v>#REF!</v>
      </c>
      <c r="MH229" s="29" t="e">
        <f t="shared" si="210"/>
        <v>#REF!</v>
      </c>
      <c r="MI229" s="30" t="e">
        <f t="shared" si="211"/>
        <v>#REF!</v>
      </c>
      <c r="MJ229" t="str">
        <f t="shared" si="212"/>
        <v/>
      </c>
      <c r="MK229" t="str">
        <f t="shared" si="213"/>
        <v/>
      </c>
      <c r="ML229" t="str">
        <f t="shared" si="214"/>
        <v/>
      </c>
      <c r="MM229" t="str">
        <f t="shared" si="215"/>
        <v/>
      </c>
      <c r="MN229" t="str">
        <f t="shared" si="216"/>
        <v/>
      </c>
      <c r="MO229" t="str">
        <f t="shared" si="217"/>
        <v/>
      </c>
      <c r="MP229" s="5" t="e">
        <f>COUNTIFS(#REF!,LT229,#REF!,1,#REF!,"&gt;="&amp;MC229,#REF!,"&lt;="&amp;MB229,#REF!,"&lt;="&amp;ME229,#REF!,"&gt;="&amp;MF229,#REF!,"="&amp;KV229,#REF!,"="&amp;KX229)</f>
        <v>#REF!</v>
      </c>
      <c r="MQ229" s="5" t="e">
        <f>COUNTIFS(#REF!,LT229,#REF!,0,#REF!,"&gt;="&amp;MC229,#REF!,"&lt;="&amp;MB229,#REF!,"&lt;="&amp;ME229,#REF!,"&gt;="&amp;MF229,#REF!,"="&amp;KV229,#REF!,"="&amp;KX229)</f>
        <v>#REF!</v>
      </c>
      <c r="MR229" s="5" t="e">
        <f>COUNTIFS(#REF!,LT229,#REF!,1,#REF!,"&gt;="&amp;MC229,#REF!,"&lt;="&amp;MB229,#REF!,"&lt;="&amp;ME229,#REF!,"&gt;="&amp;MF229,#REF!,"="&amp;KW229,#REF!,"="&amp;KY229)</f>
        <v>#REF!</v>
      </c>
      <c r="MS229" s="5" t="e">
        <f>COUNTIFS(#REF!,LT229,#REF!,0,#REF!,"&gt;="&amp;MC229,#REF!,"&lt;="&amp;MB229,#REF!,"&lt;="&amp;ME229,#REF!,"&gt;="&amp;MF229,#REF!,"="&amp;KW229,#REF!,"="&amp;KY229)</f>
        <v>#REF!</v>
      </c>
      <c r="MT229" s="5" t="e">
        <f>COUNTIFS(#REF!,LT229,#REF!,1,#REF!,"&gt;="&amp;MI229,#REF!,"&lt;="&amp;MH229,#REF!,"&lt;="&amp;ME229,#REF!,"&gt;="&amp;MF229)</f>
        <v>#REF!</v>
      </c>
      <c r="MU229" s="5" t="e">
        <f>COUNTIFS(#REF!,LT229,#REF!,0,#REF!,"&gt;="&amp;MI229,#REF!,"&lt;="&amp;MH229,#REF!,"&lt;="&amp;ME229,#REF!,"&gt;="&amp;MF229)</f>
        <v>#REF!</v>
      </c>
      <c r="MV229" s="5" t="e">
        <f>COUNTIFS(#REF!,LT229,#REF!,1,#REF!,"&gt;="&amp;MI229,#REF!,"&lt;="&amp;MH229,#REF!,"="&amp;KZ229,#REF!,"="&amp;LA229,#REF!,"&lt;="&amp;ME229,#REF!,"&gt;="&amp;MF229)</f>
        <v>#REF!</v>
      </c>
      <c r="MW229" s="5" t="e">
        <f>COUNTIFS(#REF!,LT229,#REF!,0,#REF!,"&gt;="&amp;MI229,#REF!,"&lt;="&amp;MH229,#REF!,"="&amp;KZ229,#REF!,"="&amp;LA229,#REF!,"&lt;="&amp;ME229,#REF!,"&gt;="&amp;MF229)</f>
        <v>#REF!</v>
      </c>
      <c r="MX229" s="5" t="e">
        <f>COUNTIFS(#REF!,LT229,#REF!,1,#REF!,"&gt;="&amp;MC229,#REF!,"&lt;="&amp;MB229,#REF!,"&lt;="&amp;ME229,#REF!,"&gt;="&amp;MF229)</f>
        <v>#REF!</v>
      </c>
      <c r="MY229" s="5" t="e">
        <f>COUNTIFS(#REF!,LT229,#REF!,0,#REF!,"&gt;="&amp;MC229,#REF!,"&lt;="&amp;MB229,#REF!,"&lt;="&amp;ME229,#REF!,"&gt;="&amp;MF229)</f>
        <v>#REF!</v>
      </c>
      <c r="MZ229" s="5" t="e">
        <f>COUNTIFS(#REF!,LT229,#REF!,1,#REF!,"&lt;="&amp;ME229,#REF!,"&gt;="&amp;MF229,#REF!,"="&amp;KV229,#REF!,"="&amp;KX229)</f>
        <v>#REF!</v>
      </c>
      <c r="NA229" s="5" t="e">
        <f>COUNTIFS(#REF!,LT229,#REF!,0,#REF!,"&lt;="&amp;ME229,#REF!,"&gt;="&amp;MF229,#REF!,"="&amp;KV229,#REF!,"="&amp;KX229)</f>
        <v>#REF!</v>
      </c>
      <c r="NB229" s="5" t="e">
        <f>COUNTIFS(#REF!,LT229,#REF!,1,#REF!,"&lt;="&amp;ME229,#REF!,"&gt;="&amp;MF229,#REF!,"="&amp;KW229,#REF!,"="&amp;KY229)</f>
        <v>#REF!</v>
      </c>
      <c r="NC229" s="5" t="e">
        <f>COUNTIFS(#REF!,LT229,#REF!,0,#REF!,"&lt;="&amp;ME229,#REF!,"&gt;="&amp;MF229,#REF!,"="&amp;KW229,#REF!,"="&amp;KY229)</f>
        <v>#REF!</v>
      </c>
      <c r="ND229" s="5" t="e">
        <f t="shared" si="218"/>
        <v>#REF!</v>
      </c>
      <c r="NE229" s="5" t="e">
        <f t="shared" si="219"/>
        <v>#REF!</v>
      </c>
      <c r="NF229" s="5" t="e">
        <f t="shared" si="220"/>
        <v>#REF!</v>
      </c>
      <c r="NG229" s="6" t="e">
        <f t="shared" si="221"/>
        <v>#REF!</v>
      </c>
      <c r="NH229" s="7" t="e">
        <f t="shared" si="222"/>
        <v>#REF!</v>
      </c>
      <c r="NI229" s="5" t="e">
        <f t="shared" si="223"/>
        <v>#REF!</v>
      </c>
      <c r="NJ229" s="31" t="e">
        <f t="shared" si="224"/>
        <v>#REF!</v>
      </c>
      <c r="NK229" s="32" t="e">
        <f t="shared" si="225"/>
        <v>#REF!</v>
      </c>
      <c r="NL229" s="32" t="e">
        <f t="shared" si="226"/>
        <v>#REF!</v>
      </c>
      <c r="NM229" s="33" t="e">
        <f t="shared" si="227"/>
        <v>#REF!</v>
      </c>
      <c r="NN229" s="33" t="e">
        <f t="shared" si="228"/>
        <v>#REF!</v>
      </c>
      <c r="NO229" s="33" t="e">
        <f t="shared" si="229"/>
        <v>#REF!</v>
      </c>
      <c r="NP229" s="33" t="e">
        <f t="shared" si="230"/>
        <v>#REF!</v>
      </c>
      <c r="NQ229" s="31" t="e">
        <f t="shared" si="231"/>
        <v>#REF!</v>
      </c>
      <c r="NR229" s="32" t="e">
        <f t="shared" si="232"/>
        <v>#REF!</v>
      </c>
      <c r="NS229" s="32" t="e">
        <f t="shared" si="233"/>
        <v>#REF!</v>
      </c>
      <c r="NT229" s="33" t="e">
        <f t="shared" si="234"/>
        <v>#REF!</v>
      </c>
      <c r="NU229" s="33" t="e">
        <f t="shared" si="235"/>
        <v>#REF!</v>
      </c>
      <c r="NV229" s="33" t="e">
        <f t="shared" si="236"/>
        <v>#REF!</v>
      </c>
      <c r="NW229" s="33" t="e">
        <f t="shared" si="237"/>
        <v>#REF!</v>
      </c>
      <c r="NX229" t="e">
        <f t="shared" si="238"/>
        <v>#REF!</v>
      </c>
      <c r="NY229" t="e">
        <f t="shared" si="239"/>
        <v>#REF!</v>
      </c>
      <c r="NZ229" t="e">
        <f t="shared" si="240"/>
        <v>#REF!</v>
      </c>
      <c r="OA229" t="e">
        <f t="shared" si="241"/>
        <v>#REF!</v>
      </c>
      <c r="OB229" t="e">
        <f t="shared" si="242"/>
        <v>#REF!</v>
      </c>
      <c r="OC229" t="e">
        <f t="shared" si="243"/>
        <v>#REF!</v>
      </c>
    </row>
    <row r="230" spans="1:393" ht="16.5" customHeight="1" x14ac:dyDescent="0.3">
      <c r="A230" s="22"/>
      <c r="KN230" s="5" t="e">
        <f>IF(INDEX(#REF!,MATCH('HT 0-1'!D230,#REF!,0))=INDEX(#REF!,MATCH('HT 0-1'!D230,#REF!,0)),INDEX(#REF!,MATCH('HT 0-1'!D230,#REF!,0)),"ERROR")</f>
        <v>#REF!</v>
      </c>
      <c r="KO230" s="5" t="e">
        <f>IF(INDEX(#REF!,MATCH('HT 0-1'!E230,#REF!,0))=INDEX(#REF!,MATCH('HT 0-1'!E230,#REF!,0)),INDEX(#REF!,MATCH('HT 0-1'!E230,#REF!,0)),"ERROR")</f>
        <v>#REF!</v>
      </c>
      <c r="KP230" s="5" t="e">
        <f t="shared" si="183"/>
        <v>#REF!</v>
      </c>
      <c r="KQ230" t="str">
        <f t="shared" si="184"/>
        <v>_</v>
      </c>
      <c r="KR230" s="5" t="e">
        <f t="shared" si="185"/>
        <v>#DIV/0!</v>
      </c>
      <c r="KS230" s="5" t="e">
        <f t="shared" si="186"/>
        <v>#DIV/0!</v>
      </c>
      <c r="KT230" s="5" t="e">
        <f t="shared" si="187"/>
        <v>#DIV/0!</v>
      </c>
      <c r="KU230" s="5" t="e">
        <f t="shared" si="188"/>
        <v>#DIV/0!</v>
      </c>
      <c r="KV230" s="5" t="e">
        <f t="shared" si="189"/>
        <v>#DIV/0!</v>
      </c>
      <c r="KW230" s="5" t="e">
        <f t="shared" si="190"/>
        <v>#DIV/0!</v>
      </c>
      <c r="KX230" s="5" t="e">
        <f t="shared" si="191"/>
        <v>#DIV/0!</v>
      </c>
      <c r="KY230" s="5" t="e">
        <f t="shared" si="192"/>
        <v>#DIV/0!</v>
      </c>
      <c r="KZ230" s="5" t="e">
        <f t="shared" si="193"/>
        <v>#DIV/0!</v>
      </c>
      <c r="LA230" s="5" t="e">
        <f t="shared" si="194"/>
        <v>#DIV/0!</v>
      </c>
      <c r="LB230" t="e">
        <f>IF(LQ230="0-1",INDEX(Scrape!#REF!,MATCH('HT 0-1'!KP230,Scrape!$B:$B,0)),"")</f>
        <v>#REF!</v>
      </c>
      <c r="LC230" t="e">
        <f>IF(LQ230="0-1",INDEX(Scrape!$A:$A,MATCH('HT 0-1'!KP230,Scrape!$B:$B,0)),"")</f>
        <v>#REF!</v>
      </c>
      <c r="LD230" t="e">
        <f>IF(LQ230="0-1",INDEX(Scrape!$B:$B,MATCH('HT 0-1'!KP230,Scrape!$B:$B,0)),"")</f>
        <v>#REF!</v>
      </c>
      <c r="LE230" t="e">
        <f>IF(LQ230="0-1",INDEX(Scrape!$C:$C,MATCH('HT 0-1'!KP230,Scrape!$B:$B,0)),"")</f>
        <v>#REF!</v>
      </c>
      <c r="LF230" t="e">
        <f>IF(LQ230="0-1",INDEX(Scrape!$D:$D,MATCH('HT 0-1'!KP230,Scrape!$B:$B,0)),"")</f>
        <v>#REF!</v>
      </c>
      <c r="LG230" t="e">
        <f>IF(LQ230="0-1",INDEX(Scrape!$E:$E,MATCH('HT 0-1'!KP230,Scrape!$B:$B,0)),"")</f>
        <v>#REF!</v>
      </c>
      <c r="LH230" t="e">
        <f>IF(LQ230="0-1",INDEX(Scrape!$F:$F,MATCH('HT 0-1'!KP230,Scrape!$B:$B,0)),"")</f>
        <v>#REF!</v>
      </c>
      <c r="LI230" t="e">
        <f>IF(LQ230="0-1",INDEX(Scrape!$G:$G,MATCH('HT 0-1'!KP230,Scrape!$B:$B,0)),"")</f>
        <v>#REF!</v>
      </c>
      <c r="LJ230" t="e">
        <f>IF(LQ230="0-1",INDEX(Scrape!$H:$H,MATCH('HT 0-1'!KP230,Scrape!$B:$B,0)),"")</f>
        <v>#REF!</v>
      </c>
      <c r="LK230" t="e">
        <f>IF(LQ230="0-1",INDEX(Scrape!$I:$I,MATCH('HT 0-1'!KP230,Scrape!$B:$B,0)),"")</f>
        <v>#REF!</v>
      </c>
      <c r="LL230" t="e">
        <f>IF(LQ230="0-1",INDEX(Scrape!$J:$J,MATCH('HT 0-1'!KP230,Scrape!$B:$B,0)),"")</f>
        <v>#REF!</v>
      </c>
      <c r="LM230" t="e">
        <f>IF(LQ230="0-1",INDEX(Scrape!$K:$K,MATCH('HT 0-1'!KP230,Scrape!$B:$B,0)),"")</f>
        <v>#REF!</v>
      </c>
      <c r="LN230" t="e">
        <f>IF(LQ230="0-1",INDEX(Scrape!$L:$L,MATCH('HT 0-1'!KP230,Scrape!$B:$B,0)),"")</f>
        <v>#REF!</v>
      </c>
      <c r="LO230" t="e">
        <f>IF(LQ230="0-1",INDEX(Scrape!$M:$M,MATCH('HT 0-1'!KP230,Scrape!$B:$B,0)),"")</f>
        <v>#REF!</v>
      </c>
      <c r="LP230" t="e">
        <f>IF(LQ230="0-1",INDEX(Scrape!$N:$N,MATCH('HT 0-1'!KP230,Scrape!$B:$B,0)),"")</f>
        <v>#REF!</v>
      </c>
      <c r="LQ230" t="e">
        <f>INDEX(Scrape!$O:$O,MATCH('HT 0-1'!KP230,Scrape!$B:$B,0))</f>
        <v>#REF!</v>
      </c>
      <c r="LR230" t="e">
        <f t="shared" si="195"/>
        <v>#REF!</v>
      </c>
      <c r="LS230" t="e">
        <f t="shared" si="196"/>
        <v>#REF!</v>
      </c>
      <c r="LT230" s="23" t="e">
        <f>IF(INDEX(#REF!,MATCH(KQ230,#REF!,0))=INDEX(#REF!,MATCH(KQ230,#REF!,0)),INDEX(#REF!,MATCH(KQ230,#REF!,0)),"ERROR")</f>
        <v>#REF!</v>
      </c>
      <c r="LU230" s="24" t="e">
        <f t="shared" si="197"/>
        <v>#DIV/0!</v>
      </c>
      <c r="LV230" s="24" t="e">
        <f t="shared" si="198"/>
        <v>#DIV/0!</v>
      </c>
      <c r="LW230" s="24" t="e">
        <f t="shared" si="199"/>
        <v>#DIV/0!</v>
      </c>
      <c r="LX230" s="24" t="e">
        <f t="shared" si="200"/>
        <v>#DIV/0!</v>
      </c>
      <c r="LY230" s="25" t="e">
        <f t="shared" si="201"/>
        <v>#REF!</v>
      </c>
      <c r="LZ230" s="25" t="e">
        <f t="shared" si="202"/>
        <v>#REF!</v>
      </c>
      <c r="MA230" s="26" t="e">
        <f t="shared" si="203"/>
        <v>#REF!</v>
      </c>
      <c r="MB230" s="27" t="e">
        <f t="shared" si="204"/>
        <v>#REF!</v>
      </c>
      <c r="MC230" s="28" t="e">
        <f t="shared" si="205"/>
        <v>#REF!</v>
      </c>
      <c r="MD230" s="24" t="e">
        <f t="shared" si="206"/>
        <v>#REF!</v>
      </c>
      <c r="ME230" s="29" t="e">
        <f t="shared" si="207"/>
        <v>#REF!</v>
      </c>
      <c r="MF230" s="30" t="e">
        <f t="shared" si="208"/>
        <v>#REF!</v>
      </c>
      <c r="MG230" s="24" t="e">
        <f t="shared" si="209"/>
        <v>#REF!</v>
      </c>
      <c r="MH230" s="29" t="e">
        <f t="shared" si="210"/>
        <v>#REF!</v>
      </c>
      <c r="MI230" s="30" t="e">
        <f t="shared" si="211"/>
        <v>#REF!</v>
      </c>
      <c r="MJ230" t="str">
        <f t="shared" si="212"/>
        <v/>
      </c>
      <c r="MK230" t="str">
        <f t="shared" si="213"/>
        <v/>
      </c>
      <c r="ML230" t="str">
        <f t="shared" si="214"/>
        <v/>
      </c>
      <c r="MM230" t="str">
        <f t="shared" si="215"/>
        <v/>
      </c>
      <c r="MN230" t="str">
        <f t="shared" si="216"/>
        <v/>
      </c>
      <c r="MO230" t="str">
        <f t="shared" si="217"/>
        <v/>
      </c>
      <c r="MP230" s="5" t="e">
        <f>COUNTIFS(#REF!,LT230,#REF!,1,#REF!,"&gt;="&amp;MC230,#REF!,"&lt;="&amp;MB230,#REF!,"&lt;="&amp;ME230,#REF!,"&gt;="&amp;MF230,#REF!,"="&amp;KV230,#REF!,"="&amp;KX230)</f>
        <v>#REF!</v>
      </c>
      <c r="MQ230" s="5" t="e">
        <f>COUNTIFS(#REF!,LT230,#REF!,0,#REF!,"&gt;="&amp;MC230,#REF!,"&lt;="&amp;MB230,#REF!,"&lt;="&amp;ME230,#REF!,"&gt;="&amp;MF230,#REF!,"="&amp;KV230,#REF!,"="&amp;KX230)</f>
        <v>#REF!</v>
      </c>
      <c r="MR230" s="5" t="e">
        <f>COUNTIFS(#REF!,LT230,#REF!,1,#REF!,"&gt;="&amp;MC230,#REF!,"&lt;="&amp;MB230,#REF!,"&lt;="&amp;ME230,#REF!,"&gt;="&amp;MF230,#REF!,"="&amp;KW230,#REF!,"="&amp;KY230)</f>
        <v>#REF!</v>
      </c>
      <c r="MS230" s="5" t="e">
        <f>COUNTIFS(#REF!,LT230,#REF!,0,#REF!,"&gt;="&amp;MC230,#REF!,"&lt;="&amp;MB230,#REF!,"&lt;="&amp;ME230,#REF!,"&gt;="&amp;MF230,#REF!,"="&amp;KW230,#REF!,"="&amp;KY230)</f>
        <v>#REF!</v>
      </c>
      <c r="MT230" s="5" t="e">
        <f>COUNTIFS(#REF!,LT230,#REF!,1,#REF!,"&gt;="&amp;MI230,#REF!,"&lt;="&amp;MH230,#REF!,"&lt;="&amp;ME230,#REF!,"&gt;="&amp;MF230)</f>
        <v>#REF!</v>
      </c>
      <c r="MU230" s="5" t="e">
        <f>COUNTIFS(#REF!,LT230,#REF!,0,#REF!,"&gt;="&amp;MI230,#REF!,"&lt;="&amp;MH230,#REF!,"&lt;="&amp;ME230,#REF!,"&gt;="&amp;MF230)</f>
        <v>#REF!</v>
      </c>
      <c r="MV230" s="5" t="e">
        <f>COUNTIFS(#REF!,LT230,#REF!,1,#REF!,"&gt;="&amp;MI230,#REF!,"&lt;="&amp;MH230,#REF!,"="&amp;KZ230,#REF!,"="&amp;LA230,#REF!,"&lt;="&amp;ME230,#REF!,"&gt;="&amp;MF230)</f>
        <v>#REF!</v>
      </c>
      <c r="MW230" s="5" t="e">
        <f>COUNTIFS(#REF!,LT230,#REF!,0,#REF!,"&gt;="&amp;MI230,#REF!,"&lt;="&amp;MH230,#REF!,"="&amp;KZ230,#REF!,"="&amp;LA230,#REF!,"&lt;="&amp;ME230,#REF!,"&gt;="&amp;MF230)</f>
        <v>#REF!</v>
      </c>
      <c r="MX230" s="5" t="e">
        <f>COUNTIFS(#REF!,LT230,#REF!,1,#REF!,"&gt;="&amp;MC230,#REF!,"&lt;="&amp;MB230,#REF!,"&lt;="&amp;ME230,#REF!,"&gt;="&amp;MF230)</f>
        <v>#REF!</v>
      </c>
      <c r="MY230" s="5" t="e">
        <f>COUNTIFS(#REF!,LT230,#REF!,0,#REF!,"&gt;="&amp;MC230,#REF!,"&lt;="&amp;MB230,#REF!,"&lt;="&amp;ME230,#REF!,"&gt;="&amp;MF230)</f>
        <v>#REF!</v>
      </c>
      <c r="MZ230" s="5" t="e">
        <f>COUNTIFS(#REF!,LT230,#REF!,1,#REF!,"&lt;="&amp;ME230,#REF!,"&gt;="&amp;MF230,#REF!,"="&amp;KV230,#REF!,"="&amp;KX230)</f>
        <v>#REF!</v>
      </c>
      <c r="NA230" s="5" t="e">
        <f>COUNTIFS(#REF!,LT230,#REF!,0,#REF!,"&lt;="&amp;ME230,#REF!,"&gt;="&amp;MF230,#REF!,"="&amp;KV230,#REF!,"="&amp;KX230)</f>
        <v>#REF!</v>
      </c>
      <c r="NB230" s="5" t="e">
        <f>COUNTIFS(#REF!,LT230,#REF!,1,#REF!,"&lt;="&amp;ME230,#REF!,"&gt;="&amp;MF230,#REF!,"="&amp;KW230,#REF!,"="&amp;KY230)</f>
        <v>#REF!</v>
      </c>
      <c r="NC230" s="5" t="e">
        <f>COUNTIFS(#REF!,LT230,#REF!,0,#REF!,"&lt;="&amp;ME230,#REF!,"&gt;="&amp;MF230,#REF!,"="&amp;KW230,#REF!,"="&amp;KY230)</f>
        <v>#REF!</v>
      </c>
      <c r="ND230" s="5" t="e">
        <f t="shared" si="218"/>
        <v>#REF!</v>
      </c>
      <c r="NE230" s="5" t="e">
        <f t="shared" si="219"/>
        <v>#REF!</v>
      </c>
      <c r="NF230" s="5" t="e">
        <f t="shared" si="220"/>
        <v>#REF!</v>
      </c>
      <c r="NG230" s="6" t="e">
        <f t="shared" si="221"/>
        <v>#REF!</v>
      </c>
      <c r="NH230" s="7" t="e">
        <f t="shared" si="222"/>
        <v>#REF!</v>
      </c>
      <c r="NI230" s="5" t="e">
        <f t="shared" si="223"/>
        <v>#REF!</v>
      </c>
      <c r="NJ230" s="31" t="e">
        <f t="shared" si="224"/>
        <v>#REF!</v>
      </c>
      <c r="NK230" s="32" t="e">
        <f t="shared" si="225"/>
        <v>#REF!</v>
      </c>
      <c r="NL230" s="32" t="e">
        <f t="shared" si="226"/>
        <v>#REF!</v>
      </c>
      <c r="NM230" s="33" t="e">
        <f t="shared" si="227"/>
        <v>#REF!</v>
      </c>
      <c r="NN230" s="33" t="e">
        <f t="shared" si="228"/>
        <v>#REF!</v>
      </c>
      <c r="NO230" s="33" t="e">
        <f t="shared" si="229"/>
        <v>#REF!</v>
      </c>
      <c r="NP230" s="33" t="e">
        <f t="shared" si="230"/>
        <v>#REF!</v>
      </c>
      <c r="NQ230" s="31" t="e">
        <f t="shared" si="231"/>
        <v>#REF!</v>
      </c>
      <c r="NR230" s="32" t="e">
        <f t="shared" si="232"/>
        <v>#REF!</v>
      </c>
      <c r="NS230" s="32" t="e">
        <f t="shared" si="233"/>
        <v>#REF!</v>
      </c>
      <c r="NT230" s="33" t="e">
        <f t="shared" si="234"/>
        <v>#REF!</v>
      </c>
      <c r="NU230" s="33" t="e">
        <f t="shared" si="235"/>
        <v>#REF!</v>
      </c>
      <c r="NV230" s="33" t="e">
        <f t="shared" si="236"/>
        <v>#REF!</v>
      </c>
      <c r="NW230" s="33" t="e">
        <f t="shared" si="237"/>
        <v>#REF!</v>
      </c>
      <c r="NX230" t="e">
        <f t="shared" si="238"/>
        <v>#REF!</v>
      </c>
      <c r="NY230" t="e">
        <f t="shared" si="239"/>
        <v>#REF!</v>
      </c>
      <c r="NZ230" t="e">
        <f t="shared" si="240"/>
        <v>#REF!</v>
      </c>
      <c r="OA230" t="e">
        <f t="shared" si="241"/>
        <v>#REF!</v>
      </c>
      <c r="OB230" t="e">
        <f t="shared" si="242"/>
        <v>#REF!</v>
      </c>
      <c r="OC230" t="e">
        <f t="shared" si="243"/>
        <v>#REF!</v>
      </c>
    </row>
    <row r="231" spans="1:393" ht="16.5" customHeight="1" x14ac:dyDescent="0.3">
      <c r="A231" s="22"/>
      <c r="KN231" s="5" t="e">
        <f>IF(INDEX(#REF!,MATCH('HT 0-1'!D231,#REF!,0))=INDEX(#REF!,MATCH('HT 0-1'!D231,#REF!,0)),INDEX(#REF!,MATCH('HT 0-1'!D231,#REF!,0)),"ERROR")</f>
        <v>#REF!</v>
      </c>
      <c r="KO231" s="5" t="e">
        <f>IF(INDEX(#REF!,MATCH('HT 0-1'!E231,#REF!,0))=INDEX(#REF!,MATCH('HT 0-1'!E231,#REF!,0)),INDEX(#REF!,MATCH('HT 0-1'!E231,#REF!,0)),"ERROR")</f>
        <v>#REF!</v>
      </c>
      <c r="KP231" s="5" t="e">
        <f t="shared" si="183"/>
        <v>#REF!</v>
      </c>
      <c r="KQ231" t="str">
        <f t="shared" si="184"/>
        <v>_</v>
      </c>
      <c r="KR231" s="5" t="e">
        <f t="shared" si="185"/>
        <v>#DIV/0!</v>
      </c>
      <c r="KS231" s="5" t="e">
        <f t="shared" si="186"/>
        <v>#DIV/0!</v>
      </c>
      <c r="KT231" s="5" t="e">
        <f t="shared" si="187"/>
        <v>#DIV/0!</v>
      </c>
      <c r="KU231" s="5" t="e">
        <f t="shared" si="188"/>
        <v>#DIV/0!</v>
      </c>
      <c r="KV231" s="5" t="e">
        <f t="shared" si="189"/>
        <v>#DIV/0!</v>
      </c>
      <c r="KW231" s="5" t="e">
        <f t="shared" si="190"/>
        <v>#DIV/0!</v>
      </c>
      <c r="KX231" s="5" t="e">
        <f t="shared" si="191"/>
        <v>#DIV/0!</v>
      </c>
      <c r="KY231" s="5" t="e">
        <f t="shared" si="192"/>
        <v>#DIV/0!</v>
      </c>
      <c r="KZ231" s="5" t="e">
        <f t="shared" si="193"/>
        <v>#DIV/0!</v>
      </c>
      <c r="LA231" s="5" t="e">
        <f t="shared" si="194"/>
        <v>#DIV/0!</v>
      </c>
      <c r="LB231" t="e">
        <f>IF(LQ231="0-1",INDEX(Scrape!#REF!,MATCH('HT 0-1'!KP231,Scrape!$B:$B,0)),"")</f>
        <v>#REF!</v>
      </c>
      <c r="LC231" t="e">
        <f>IF(LQ231="0-1",INDEX(Scrape!$A:$A,MATCH('HT 0-1'!KP231,Scrape!$B:$B,0)),"")</f>
        <v>#REF!</v>
      </c>
      <c r="LD231" t="e">
        <f>IF(LQ231="0-1",INDEX(Scrape!$B:$B,MATCH('HT 0-1'!KP231,Scrape!$B:$B,0)),"")</f>
        <v>#REF!</v>
      </c>
      <c r="LE231" t="e">
        <f>IF(LQ231="0-1",INDEX(Scrape!$C:$C,MATCH('HT 0-1'!KP231,Scrape!$B:$B,0)),"")</f>
        <v>#REF!</v>
      </c>
      <c r="LF231" t="e">
        <f>IF(LQ231="0-1",INDEX(Scrape!$D:$D,MATCH('HT 0-1'!KP231,Scrape!$B:$B,0)),"")</f>
        <v>#REF!</v>
      </c>
      <c r="LG231" t="e">
        <f>IF(LQ231="0-1",INDEX(Scrape!$E:$E,MATCH('HT 0-1'!KP231,Scrape!$B:$B,0)),"")</f>
        <v>#REF!</v>
      </c>
      <c r="LH231" t="e">
        <f>IF(LQ231="0-1",INDEX(Scrape!$F:$F,MATCH('HT 0-1'!KP231,Scrape!$B:$B,0)),"")</f>
        <v>#REF!</v>
      </c>
      <c r="LI231" t="e">
        <f>IF(LQ231="0-1",INDEX(Scrape!$G:$G,MATCH('HT 0-1'!KP231,Scrape!$B:$B,0)),"")</f>
        <v>#REF!</v>
      </c>
      <c r="LJ231" t="e">
        <f>IF(LQ231="0-1",INDEX(Scrape!$H:$H,MATCH('HT 0-1'!KP231,Scrape!$B:$B,0)),"")</f>
        <v>#REF!</v>
      </c>
      <c r="LK231" t="e">
        <f>IF(LQ231="0-1",INDEX(Scrape!$I:$I,MATCH('HT 0-1'!KP231,Scrape!$B:$B,0)),"")</f>
        <v>#REF!</v>
      </c>
      <c r="LL231" t="e">
        <f>IF(LQ231="0-1",INDEX(Scrape!$J:$J,MATCH('HT 0-1'!KP231,Scrape!$B:$B,0)),"")</f>
        <v>#REF!</v>
      </c>
      <c r="LM231" t="e">
        <f>IF(LQ231="0-1",INDEX(Scrape!$K:$K,MATCH('HT 0-1'!KP231,Scrape!$B:$B,0)),"")</f>
        <v>#REF!</v>
      </c>
      <c r="LN231" t="e">
        <f>IF(LQ231="0-1",INDEX(Scrape!$L:$L,MATCH('HT 0-1'!KP231,Scrape!$B:$B,0)),"")</f>
        <v>#REF!</v>
      </c>
      <c r="LO231" t="e">
        <f>IF(LQ231="0-1",INDEX(Scrape!$M:$M,MATCH('HT 0-1'!KP231,Scrape!$B:$B,0)),"")</f>
        <v>#REF!</v>
      </c>
      <c r="LP231" t="e">
        <f>IF(LQ231="0-1",INDEX(Scrape!$N:$N,MATCH('HT 0-1'!KP231,Scrape!$B:$B,0)),"")</f>
        <v>#REF!</v>
      </c>
      <c r="LQ231" t="e">
        <f>INDEX(Scrape!$O:$O,MATCH('HT 0-1'!KP231,Scrape!$B:$B,0))</f>
        <v>#REF!</v>
      </c>
      <c r="LR231" t="e">
        <f t="shared" si="195"/>
        <v>#REF!</v>
      </c>
      <c r="LS231" t="e">
        <f t="shared" si="196"/>
        <v>#REF!</v>
      </c>
      <c r="LT231" s="23" t="e">
        <f>IF(INDEX(#REF!,MATCH(KQ231,#REF!,0))=INDEX(#REF!,MATCH(KQ231,#REF!,0)),INDEX(#REF!,MATCH(KQ231,#REF!,0)),"ERROR")</f>
        <v>#REF!</v>
      </c>
      <c r="LU231" s="24" t="e">
        <f t="shared" si="197"/>
        <v>#DIV/0!</v>
      </c>
      <c r="LV231" s="24" t="e">
        <f t="shared" si="198"/>
        <v>#DIV/0!</v>
      </c>
      <c r="LW231" s="24" t="e">
        <f t="shared" si="199"/>
        <v>#DIV/0!</v>
      </c>
      <c r="LX231" s="24" t="e">
        <f t="shared" si="200"/>
        <v>#DIV/0!</v>
      </c>
      <c r="LY231" s="25" t="e">
        <f t="shared" si="201"/>
        <v>#REF!</v>
      </c>
      <c r="LZ231" s="25" t="e">
        <f t="shared" si="202"/>
        <v>#REF!</v>
      </c>
      <c r="MA231" s="26" t="e">
        <f t="shared" si="203"/>
        <v>#REF!</v>
      </c>
      <c r="MB231" s="27" t="e">
        <f t="shared" si="204"/>
        <v>#REF!</v>
      </c>
      <c r="MC231" s="28" t="e">
        <f t="shared" si="205"/>
        <v>#REF!</v>
      </c>
      <c r="MD231" s="24" t="e">
        <f t="shared" si="206"/>
        <v>#REF!</v>
      </c>
      <c r="ME231" s="29" t="e">
        <f t="shared" si="207"/>
        <v>#REF!</v>
      </c>
      <c r="MF231" s="30" t="e">
        <f t="shared" si="208"/>
        <v>#REF!</v>
      </c>
      <c r="MG231" s="24" t="e">
        <f t="shared" si="209"/>
        <v>#REF!</v>
      </c>
      <c r="MH231" s="29" t="e">
        <f t="shared" si="210"/>
        <v>#REF!</v>
      </c>
      <c r="MI231" s="30" t="e">
        <f t="shared" si="211"/>
        <v>#REF!</v>
      </c>
      <c r="MJ231" t="str">
        <f t="shared" si="212"/>
        <v/>
      </c>
      <c r="MK231" t="str">
        <f t="shared" si="213"/>
        <v/>
      </c>
      <c r="ML231" t="str">
        <f t="shared" si="214"/>
        <v/>
      </c>
      <c r="MM231" t="str">
        <f t="shared" si="215"/>
        <v/>
      </c>
      <c r="MN231" t="str">
        <f t="shared" si="216"/>
        <v/>
      </c>
      <c r="MO231" t="str">
        <f t="shared" si="217"/>
        <v/>
      </c>
      <c r="MP231" s="5" t="e">
        <f>COUNTIFS(#REF!,LT231,#REF!,1,#REF!,"&gt;="&amp;MC231,#REF!,"&lt;="&amp;MB231,#REF!,"&lt;="&amp;ME231,#REF!,"&gt;="&amp;MF231,#REF!,"="&amp;KV231,#REF!,"="&amp;KX231)</f>
        <v>#REF!</v>
      </c>
      <c r="MQ231" s="5" t="e">
        <f>COUNTIFS(#REF!,LT231,#REF!,0,#REF!,"&gt;="&amp;MC231,#REF!,"&lt;="&amp;MB231,#REF!,"&lt;="&amp;ME231,#REF!,"&gt;="&amp;MF231,#REF!,"="&amp;KV231,#REF!,"="&amp;KX231)</f>
        <v>#REF!</v>
      </c>
      <c r="MR231" s="5" t="e">
        <f>COUNTIFS(#REF!,LT231,#REF!,1,#REF!,"&gt;="&amp;MC231,#REF!,"&lt;="&amp;MB231,#REF!,"&lt;="&amp;ME231,#REF!,"&gt;="&amp;MF231,#REF!,"="&amp;KW231,#REF!,"="&amp;KY231)</f>
        <v>#REF!</v>
      </c>
      <c r="MS231" s="5" t="e">
        <f>COUNTIFS(#REF!,LT231,#REF!,0,#REF!,"&gt;="&amp;MC231,#REF!,"&lt;="&amp;MB231,#REF!,"&lt;="&amp;ME231,#REF!,"&gt;="&amp;MF231,#REF!,"="&amp;KW231,#REF!,"="&amp;KY231)</f>
        <v>#REF!</v>
      </c>
      <c r="MT231" s="5" t="e">
        <f>COUNTIFS(#REF!,LT231,#REF!,1,#REF!,"&gt;="&amp;MI231,#REF!,"&lt;="&amp;MH231,#REF!,"&lt;="&amp;ME231,#REF!,"&gt;="&amp;MF231)</f>
        <v>#REF!</v>
      </c>
      <c r="MU231" s="5" t="e">
        <f>COUNTIFS(#REF!,LT231,#REF!,0,#REF!,"&gt;="&amp;MI231,#REF!,"&lt;="&amp;MH231,#REF!,"&lt;="&amp;ME231,#REF!,"&gt;="&amp;MF231)</f>
        <v>#REF!</v>
      </c>
      <c r="MV231" s="5" t="e">
        <f>COUNTIFS(#REF!,LT231,#REF!,1,#REF!,"&gt;="&amp;MI231,#REF!,"&lt;="&amp;MH231,#REF!,"="&amp;KZ231,#REF!,"="&amp;LA231,#REF!,"&lt;="&amp;ME231,#REF!,"&gt;="&amp;MF231)</f>
        <v>#REF!</v>
      </c>
      <c r="MW231" s="5" t="e">
        <f>COUNTIFS(#REF!,LT231,#REF!,0,#REF!,"&gt;="&amp;MI231,#REF!,"&lt;="&amp;MH231,#REF!,"="&amp;KZ231,#REF!,"="&amp;LA231,#REF!,"&lt;="&amp;ME231,#REF!,"&gt;="&amp;MF231)</f>
        <v>#REF!</v>
      </c>
      <c r="MX231" s="5" t="e">
        <f>COUNTIFS(#REF!,LT231,#REF!,1,#REF!,"&gt;="&amp;MC231,#REF!,"&lt;="&amp;MB231,#REF!,"&lt;="&amp;ME231,#REF!,"&gt;="&amp;MF231)</f>
        <v>#REF!</v>
      </c>
      <c r="MY231" s="5" t="e">
        <f>COUNTIFS(#REF!,LT231,#REF!,0,#REF!,"&gt;="&amp;MC231,#REF!,"&lt;="&amp;MB231,#REF!,"&lt;="&amp;ME231,#REF!,"&gt;="&amp;MF231)</f>
        <v>#REF!</v>
      </c>
      <c r="MZ231" s="5" t="e">
        <f>COUNTIFS(#REF!,LT231,#REF!,1,#REF!,"&lt;="&amp;ME231,#REF!,"&gt;="&amp;MF231,#REF!,"="&amp;KV231,#REF!,"="&amp;KX231)</f>
        <v>#REF!</v>
      </c>
      <c r="NA231" s="5" t="e">
        <f>COUNTIFS(#REF!,LT231,#REF!,0,#REF!,"&lt;="&amp;ME231,#REF!,"&gt;="&amp;MF231,#REF!,"="&amp;KV231,#REF!,"="&amp;KX231)</f>
        <v>#REF!</v>
      </c>
      <c r="NB231" s="5" t="e">
        <f>COUNTIFS(#REF!,LT231,#REF!,1,#REF!,"&lt;="&amp;ME231,#REF!,"&gt;="&amp;MF231,#REF!,"="&amp;KW231,#REF!,"="&amp;KY231)</f>
        <v>#REF!</v>
      </c>
      <c r="NC231" s="5" t="e">
        <f>COUNTIFS(#REF!,LT231,#REF!,0,#REF!,"&lt;="&amp;ME231,#REF!,"&gt;="&amp;MF231,#REF!,"="&amp;KW231,#REF!,"="&amp;KY231)</f>
        <v>#REF!</v>
      </c>
      <c r="ND231" s="5" t="e">
        <f t="shared" si="218"/>
        <v>#REF!</v>
      </c>
      <c r="NE231" s="5" t="e">
        <f t="shared" si="219"/>
        <v>#REF!</v>
      </c>
      <c r="NF231" s="5" t="e">
        <f t="shared" si="220"/>
        <v>#REF!</v>
      </c>
      <c r="NG231" s="6" t="e">
        <f t="shared" si="221"/>
        <v>#REF!</v>
      </c>
      <c r="NH231" s="7" t="e">
        <f t="shared" si="222"/>
        <v>#REF!</v>
      </c>
      <c r="NI231" s="5" t="e">
        <f t="shared" si="223"/>
        <v>#REF!</v>
      </c>
      <c r="NJ231" s="31" t="e">
        <f t="shared" si="224"/>
        <v>#REF!</v>
      </c>
      <c r="NK231" s="32" t="e">
        <f t="shared" si="225"/>
        <v>#REF!</v>
      </c>
      <c r="NL231" s="32" t="e">
        <f t="shared" si="226"/>
        <v>#REF!</v>
      </c>
      <c r="NM231" s="33" t="e">
        <f t="shared" si="227"/>
        <v>#REF!</v>
      </c>
      <c r="NN231" s="33" t="e">
        <f t="shared" si="228"/>
        <v>#REF!</v>
      </c>
      <c r="NO231" s="33" t="e">
        <f t="shared" si="229"/>
        <v>#REF!</v>
      </c>
      <c r="NP231" s="33" t="e">
        <f t="shared" si="230"/>
        <v>#REF!</v>
      </c>
      <c r="NQ231" s="31" t="e">
        <f t="shared" si="231"/>
        <v>#REF!</v>
      </c>
      <c r="NR231" s="32" t="e">
        <f t="shared" si="232"/>
        <v>#REF!</v>
      </c>
      <c r="NS231" s="32" t="e">
        <f t="shared" si="233"/>
        <v>#REF!</v>
      </c>
      <c r="NT231" s="33" t="e">
        <f t="shared" si="234"/>
        <v>#REF!</v>
      </c>
      <c r="NU231" s="33" t="e">
        <f t="shared" si="235"/>
        <v>#REF!</v>
      </c>
      <c r="NV231" s="33" t="e">
        <f t="shared" si="236"/>
        <v>#REF!</v>
      </c>
      <c r="NW231" s="33" t="e">
        <f t="shared" si="237"/>
        <v>#REF!</v>
      </c>
      <c r="NX231" t="e">
        <f t="shared" si="238"/>
        <v>#REF!</v>
      </c>
      <c r="NY231" t="e">
        <f t="shared" si="239"/>
        <v>#REF!</v>
      </c>
      <c r="NZ231" t="e">
        <f t="shared" si="240"/>
        <v>#REF!</v>
      </c>
      <c r="OA231" t="e">
        <f t="shared" si="241"/>
        <v>#REF!</v>
      </c>
      <c r="OB231" t="e">
        <f t="shared" si="242"/>
        <v>#REF!</v>
      </c>
      <c r="OC231" t="e">
        <f t="shared" si="243"/>
        <v>#REF!</v>
      </c>
    </row>
    <row r="232" spans="1:393" ht="16.5" customHeight="1" x14ac:dyDescent="0.3">
      <c r="A232" s="22"/>
      <c r="KN232" s="5" t="e">
        <f>IF(INDEX(#REF!,MATCH('HT 0-1'!D232,#REF!,0))=INDEX(#REF!,MATCH('HT 0-1'!D232,#REF!,0)),INDEX(#REF!,MATCH('HT 0-1'!D232,#REF!,0)),"ERROR")</f>
        <v>#REF!</v>
      </c>
      <c r="KO232" s="5" t="e">
        <f>IF(INDEX(#REF!,MATCH('HT 0-1'!E232,#REF!,0))=INDEX(#REF!,MATCH('HT 0-1'!E232,#REF!,0)),INDEX(#REF!,MATCH('HT 0-1'!E232,#REF!,0)),"ERROR")</f>
        <v>#REF!</v>
      </c>
      <c r="KP232" s="5" t="e">
        <f t="shared" si="183"/>
        <v>#REF!</v>
      </c>
      <c r="KQ232" t="str">
        <f t="shared" si="184"/>
        <v>_</v>
      </c>
      <c r="KR232" s="5" t="e">
        <f t="shared" si="185"/>
        <v>#DIV/0!</v>
      </c>
      <c r="KS232" s="5" t="e">
        <f t="shared" si="186"/>
        <v>#DIV/0!</v>
      </c>
      <c r="KT232" s="5" t="e">
        <f t="shared" si="187"/>
        <v>#DIV/0!</v>
      </c>
      <c r="KU232" s="5" t="e">
        <f t="shared" si="188"/>
        <v>#DIV/0!</v>
      </c>
      <c r="KV232" s="5" t="e">
        <f t="shared" si="189"/>
        <v>#DIV/0!</v>
      </c>
      <c r="KW232" s="5" t="e">
        <f t="shared" si="190"/>
        <v>#DIV/0!</v>
      </c>
      <c r="KX232" s="5" t="e">
        <f t="shared" si="191"/>
        <v>#DIV/0!</v>
      </c>
      <c r="KY232" s="5" t="e">
        <f t="shared" si="192"/>
        <v>#DIV/0!</v>
      </c>
      <c r="KZ232" s="5" t="e">
        <f t="shared" si="193"/>
        <v>#DIV/0!</v>
      </c>
      <c r="LA232" s="5" t="e">
        <f t="shared" si="194"/>
        <v>#DIV/0!</v>
      </c>
      <c r="LB232" t="e">
        <f>IF(LQ232="0-1",INDEX(Scrape!#REF!,MATCH('HT 0-1'!KP232,Scrape!$B:$B,0)),"")</f>
        <v>#REF!</v>
      </c>
      <c r="LC232" t="e">
        <f>IF(LQ232="0-1",INDEX(Scrape!$A:$A,MATCH('HT 0-1'!KP232,Scrape!$B:$B,0)),"")</f>
        <v>#REF!</v>
      </c>
      <c r="LD232" t="e">
        <f>IF(LQ232="0-1",INDEX(Scrape!$B:$B,MATCH('HT 0-1'!KP232,Scrape!$B:$B,0)),"")</f>
        <v>#REF!</v>
      </c>
      <c r="LE232" t="e">
        <f>IF(LQ232="0-1",INDEX(Scrape!$C:$C,MATCH('HT 0-1'!KP232,Scrape!$B:$B,0)),"")</f>
        <v>#REF!</v>
      </c>
      <c r="LF232" t="e">
        <f>IF(LQ232="0-1",INDEX(Scrape!$D:$D,MATCH('HT 0-1'!KP232,Scrape!$B:$B,0)),"")</f>
        <v>#REF!</v>
      </c>
      <c r="LG232" t="e">
        <f>IF(LQ232="0-1",INDEX(Scrape!$E:$E,MATCH('HT 0-1'!KP232,Scrape!$B:$B,0)),"")</f>
        <v>#REF!</v>
      </c>
      <c r="LH232" t="e">
        <f>IF(LQ232="0-1",INDEX(Scrape!$F:$F,MATCH('HT 0-1'!KP232,Scrape!$B:$B,0)),"")</f>
        <v>#REF!</v>
      </c>
      <c r="LI232" t="e">
        <f>IF(LQ232="0-1",INDEX(Scrape!$G:$G,MATCH('HT 0-1'!KP232,Scrape!$B:$B,0)),"")</f>
        <v>#REF!</v>
      </c>
      <c r="LJ232" t="e">
        <f>IF(LQ232="0-1",INDEX(Scrape!$H:$H,MATCH('HT 0-1'!KP232,Scrape!$B:$B,0)),"")</f>
        <v>#REF!</v>
      </c>
      <c r="LK232" t="e">
        <f>IF(LQ232="0-1",INDEX(Scrape!$I:$I,MATCH('HT 0-1'!KP232,Scrape!$B:$B,0)),"")</f>
        <v>#REF!</v>
      </c>
      <c r="LL232" t="e">
        <f>IF(LQ232="0-1",INDEX(Scrape!$J:$J,MATCH('HT 0-1'!KP232,Scrape!$B:$B,0)),"")</f>
        <v>#REF!</v>
      </c>
      <c r="LM232" t="e">
        <f>IF(LQ232="0-1",INDEX(Scrape!$K:$K,MATCH('HT 0-1'!KP232,Scrape!$B:$B,0)),"")</f>
        <v>#REF!</v>
      </c>
      <c r="LN232" t="e">
        <f>IF(LQ232="0-1",INDEX(Scrape!$L:$L,MATCH('HT 0-1'!KP232,Scrape!$B:$B,0)),"")</f>
        <v>#REF!</v>
      </c>
      <c r="LO232" t="e">
        <f>IF(LQ232="0-1",INDEX(Scrape!$M:$M,MATCH('HT 0-1'!KP232,Scrape!$B:$B,0)),"")</f>
        <v>#REF!</v>
      </c>
      <c r="LP232" t="e">
        <f>IF(LQ232="0-1",INDEX(Scrape!$N:$N,MATCH('HT 0-1'!KP232,Scrape!$B:$B,0)),"")</f>
        <v>#REF!</v>
      </c>
      <c r="LQ232" t="e">
        <f>INDEX(Scrape!$O:$O,MATCH('HT 0-1'!KP232,Scrape!$B:$B,0))</f>
        <v>#REF!</v>
      </c>
      <c r="LR232" t="e">
        <f t="shared" si="195"/>
        <v>#REF!</v>
      </c>
      <c r="LS232" t="e">
        <f t="shared" si="196"/>
        <v>#REF!</v>
      </c>
      <c r="LT232" s="23" t="e">
        <f>IF(INDEX(#REF!,MATCH(KQ232,#REF!,0))=INDEX(#REF!,MATCH(KQ232,#REF!,0)),INDEX(#REF!,MATCH(KQ232,#REF!,0)),"ERROR")</f>
        <v>#REF!</v>
      </c>
      <c r="LU232" s="24" t="e">
        <f t="shared" si="197"/>
        <v>#DIV/0!</v>
      </c>
      <c r="LV232" s="24" t="e">
        <f t="shared" si="198"/>
        <v>#DIV/0!</v>
      </c>
      <c r="LW232" s="24" t="e">
        <f t="shared" si="199"/>
        <v>#DIV/0!</v>
      </c>
      <c r="LX232" s="24" t="e">
        <f t="shared" si="200"/>
        <v>#DIV/0!</v>
      </c>
      <c r="LY232" s="25" t="e">
        <f t="shared" si="201"/>
        <v>#REF!</v>
      </c>
      <c r="LZ232" s="25" t="e">
        <f t="shared" si="202"/>
        <v>#REF!</v>
      </c>
      <c r="MA232" s="26" t="e">
        <f t="shared" si="203"/>
        <v>#REF!</v>
      </c>
      <c r="MB232" s="27" t="e">
        <f t="shared" si="204"/>
        <v>#REF!</v>
      </c>
      <c r="MC232" s="28" t="e">
        <f t="shared" si="205"/>
        <v>#REF!</v>
      </c>
      <c r="MD232" s="24" t="e">
        <f t="shared" si="206"/>
        <v>#REF!</v>
      </c>
      <c r="ME232" s="29" t="e">
        <f t="shared" si="207"/>
        <v>#REF!</v>
      </c>
      <c r="MF232" s="30" t="e">
        <f t="shared" si="208"/>
        <v>#REF!</v>
      </c>
      <c r="MG232" s="24" t="e">
        <f t="shared" si="209"/>
        <v>#REF!</v>
      </c>
      <c r="MH232" s="29" t="e">
        <f t="shared" si="210"/>
        <v>#REF!</v>
      </c>
      <c r="MI232" s="30" t="e">
        <f t="shared" si="211"/>
        <v>#REF!</v>
      </c>
      <c r="MJ232" t="str">
        <f t="shared" si="212"/>
        <v/>
      </c>
      <c r="MK232" t="str">
        <f t="shared" si="213"/>
        <v/>
      </c>
      <c r="ML232" t="str">
        <f t="shared" si="214"/>
        <v/>
      </c>
      <c r="MM232" t="str">
        <f t="shared" si="215"/>
        <v/>
      </c>
      <c r="MN232" t="str">
        <f t="shared" si="216"/>
        <v/>
      </c>
      <c r="MO232" t="str">
        <f t="shared" si="217"/>
        <v/>
      </c>
      <c r="MP232" s="5" t="e">
        <f>COUNTIFS(#REF!,LT232,#REF!,1,#REF!,"&gt;="&amp;MC232,#REF!,"&lt;="&amp;MB232,#REF!,"&lt;="&amp;ME232,#REF!,"&gt;="&amp;MF232,#REF!,"="&amp;KV232,#REF!,"="&amp;KX232)</f>
        <v>#REF!</v>
      </c>
      <c r="MQ232" s="5" t="e">
        <f>COUNTIFS(#REF!,LT232,#REF!,0,#REF!,"&gt;="&amp;MC232,#REF!,"&lt;="&amp;MB232,#REF!,"&lt;="&amp;ME232,#REF!,"&gt;="&amp;MF232,#REF!,"="&amp;KV232,#REF!,"="&amp;KX232)</f>
        <v>#REF!</v>
      </c>
      <c r="MR232" s="5" t="e">
        <f>COUNTIFS(#REF!,LT232,#REF!,1,#REF!,"&gt;="&amp;MC232,#REF!,"&lt;="&amp;MB232,#REF!,"&lt;="&amp;ME232,#REF!,"&gt;="&amp;MF232,#REF!,"="&amp;KW232,#REF!,"="&amp;KY232)</f>
        <v>#REF!</v>
      </c>
      <c r="MS232" s="5" t="e">
        <f>COUNTIFS(#REF!,LT232,#REF!,0,#REF!,"&gt;="&amp;MC232,#REF!,"&lt;="&amp;MB232,#REF!,"&lt;="&amp;ME232,#REF!,"&gt;="&amp;MF232,#REF!,"="&amp;KW232,#REF!,"="&amp;KY232)</f>
        <v>#REF!</v>
      </c>
      <c r="MT232" s="5" t="e">
        <f>COUNTIFS(#REF!,LT232,#REF!,1,#REF!,"&gt;="&amp;MI232,#REF!,"&lt;="&amp;MH232,#REF!,"&lt;="&amp;ME232,#REF!,"&gt;="&amp;MF232)</f>
        <v>#REF!</v>
      </c>
      <c r="MU232" s="5" t="e">
        <f>COUNTIFS(#REF!,LT232,#REF!,0,#REF!,"&gt;="&amp;MI232,#REF!,"&lt;="&amp;MH232,#REF!,"&lt;="&amp;ME232,#REF!,"&gt;="&amp;MF232)</f>
        <v>#REF!</v>
      </c>
      <c r="MV232" s="5" t="e">
        <f>COUNTIFS(#REF!,LT232,#REF!,1,#REF!,"&gt;="&amp;MI232,#REF!,"&lt;="&amp;MH232,#REF!,"="&amp;KZ232,#REF!,"="&amp;LA232,#REF!,"&lt;="&amp;ME232,#REF!,"&gt;="&amp;MF232)</f>
        <v>#REF!</v>
      </c>
      <c r="MW232" s="5" t="e">
        <f>COUNTIFS(#REF!,LT232,#REF!,0,#REF!,"&gt;="&amp;MI232,#REF!,"&lt;="&amp;MH232,#REF!,"="&amp;KZ232,#REF!,"="&amp;LA232,#REF!,"&lt;="&amp;ME232,#REF!,"&gt;="&amp;MF232)</f>
        <v>#REF!</v>
      </c>
      <c r="MX232" s="5" t="e">
        <f>COUNTIFS(#REF!,LT232,#REF!,1,#REF!,"&gt;="&amp;MC232,#REF!,"&lt;="&amp;MB232,#REF!,"&lt;="&amp;ME232,#REF!,"&gt;="&amp;MF232)</f>
        <v>#REF!</v>
      </c>
      <c r="MY232" s="5" t="e">
        <f>COUNTIFS(#REF!,LT232,#REF!,0,#REF!,"&gt;="&amp;MC232,#REF!,"&lt;="&amp;MB232,#REF!,"&lt;="&amp;ME232,#REF!,"&gt;="&amp;MF232)</f>
        <v>#REF!</v>
      </c>
      <c r="MZ232" s="5" t="e">
        <f>COUNTIFS(#REF!,LT232,#REF!,1,#REF!,"&lt;="&amp;ME232,#REF!,"&gt;="&amp;MF232,#REF!,"="&amp;KV232,#REF!,"="&amp;KX232)</f>
        <v>#REF!</v>
      </c>
      <c r="NA232" s="5" t="e">
        <f>COUNTIFS(#REF!,LT232,#REF!,0,#REF!,"&lt;="&amp;ME232,#REF!,"&gt;="&amp;MF232,#REF!,"="&amp;KV232,#REF!,"="&amp;KX232)</f>
        <v>#REF!</v>
      </c>
      <c r="NB232" s="5" t="e">
        <f>COUNTIFS(#REF!,LT232,#REF!,1,#REF!,"&lt;="&amp;ME232,#REF!,"&gt;="&amp;MF232,#REF!,"="&amp;KW232,#REF!,"="&amp;KY232)</f>
        <v>#REF!</v>
      </c>
      <c r="NC232" s="5" t="e">
        <f>COUNTIFS(#REF!,LT232,#REF!,0,#REF!,"&lt;="&amp;ME232,#REF!,"&gt;="&amp;MF232,#REF!,"="&amp;KW232,#REF!,"="&amp;KY232)</f>
        <v>#REF!</v>
      </c>
      <c r="ND232" s="5" t="e">
        <f t="shared" si="218"/>
        <v>#REF!</v>
      </c>
      <c r="NE232" s="5" t="e">
        <f t="shared" si="219"/>
        <v>#REF!</v>
      </c>
      <c r="NF232" s="5" t="e">
        <f t="shared" si="220"/>
        <v>#REF!</v>
      </c>
      <c r="NG232" s="6" t="e">
        <f t="shared" si="221"/>
        <v>#REF!</v>
      </c>
      <c r="NH232" s="7" t="e">
        <f t="shared" si="222"/>
        <v>#REF!</v>
      </c>
      <c r="NI232" s="5" t="e">
        <f t="shared" si="223"/>
        <v>#REF!</v>
      </c>
      <c r="NJ232" s="31" t="e">
        <f t="shared" si="224"/>
        <v>#REF!</v>
      </c>
      <c r="NK232" s="32" t="e">
        <f t="shared" si="225"/>
        <v>#REF!</v>
      </c>
      <c r="NL232" s="32" t="e">
        <f t="shared" si="226"/>
        <v>#REF!</v>
      </c>
      <c r="NM232" s="33" t="e">
        <f t="shared" si="227"/>
        <v>#REF!</v>
      </c>
      <c r="NN232" s="33" t="e">
        <f t="shared" si="228"/>
        <v>#REF!</v>
      </c>
      <c r="NO232" s="33" t="e">
        <f t="shared" si="229"/>
        <v>#REF!</v>
      </c>
      <c r="NP232" s="33" t="e">
        <f t="shared" si="230"/>
        <v>#REF!</v>
      </c>
      <c r="NQ232" s="31" t="e">
        <f t="shared" si="231"/>
        <v>#REF!</v>
      </c>
      <c r="NR232" s="32" t="e">
        <f t="shared" si="232"/>
        <v>#REF!</v>
      </c>
      <c r="NS232" s="32" t="e">
        <f t="shared" si="233"/>
        <v>#REF!</v>
      </c>
      <c r="NT232" s="33" t="e">
        <f t="shared" si="234"/>
        <v>#REF!</v>
      </c>
      <c r="NU232" s="33" t="e">
        <f t="shared" si="235"/>
        <v>#REF!</v>
      </c>
      <c r="NV232" s="33" t="e">
        <f t="shared" si="236"/>
        <v>#REF!</v>
      </c>
      <c r="NW232" s="33" t="e">
        <f t="shared" si="237"/>
        <v>#REF!</v>
      </c>
      <c r="NX232" t="e">
        <f t="shared" si="238"/>
        <v>#REF!</v>
      </c>
      <c r="NY232" t="e">
        <f t="shared" si="239"/>
        <v>#REF!</v>
      </c>
      <c r="NZ232" t="e">
        <f t="shared" si="240"/>
        <v>#REF!</v>
      </c>
      <c r="OA232" t="e">
        <f t="shared" si="241"/>
        <v>#REF!</v>
      </c>
      <c r="OB232" t="e">
        <f t="shared" si="242"/>
        <v>#REF!</v>
      </c>
      <c r="OC232" t="e">
        <f t="shared" si="243"/>
        <v>#REF!</v>
      </c>
    </row>
    <row r="233" spans="1:393" ht="16.5" customHeight="1" x14ac:dyDescent="0.3">
      <c r="A233" s="22"/>
      <c r="KN233" s="5" t="e">
        <f>IF(INDEX(#REF!,MATCH('HT 0-1'!D233,#REF!,0))=INDEX(#REF!,MATCH('HT 0-1'!D233,#REF!,0)),INDEX(#REF!,MATCH('HT 0-1'!D233,#REF!,0)),"ERROR")</f>
        <v>#REF!</v>
      </c>
      <c r="KO233" s="5" t="e">
        <f>IF(INDEX(#REF!,MATCH('HT 0-1'!E233,#REF!,0))=INDEX(#REF!,MATCH('HT 0-1'!E233,#REF!,0)),INDEX(#REF!,MATCH('HT 0-1'!E233,#REF!,0)),"ERROR")</f>
        <v>#REF!</v>
      </c>
      <c r="KP233" s="5" t="e">
        <f t="shared" si="183"/>
        <v>#REF!</v>
      </c>
      <c r="KQ233" t="str">
        <f t="shared" si="184"/>
        <v>_</v>
      </c>
      <c r="KR233" s="5" t="e">
        <f t="shared" si="185"/>
        <v>#DIV/0!</v>
      </c>
      <c r="KS233" s="5" t="e">
        <f t="shared" si="186"/>
        <v>#DIV/0!</v>
      </c>
      <c r="KT233" s="5" t="e">
        <f t="shared" si="187"/>
        <v>#DIV/0!</v>
      </c>
      <c r="KU233" s="5" t="e">
        <f t="shared" si="188"/>
        <v>#DIV/0!</v>
      </c>
      <c r="KV233" s="5" t="e">
        <f t="shared" si="189"/>
        <v>#DIV/0!</v>
      </c>
      <c r="KW233" s="5" t="e">
        <f t="shared" si="190"/>
        <v>#DIV/0!</v>
      </c>
      <c r="KX233" s="5" t="e">
        <f t="shared" si="191"/>
        <v>#DIV/0!</v>
      </c>
      <c r="KY233" s="5" t="e">
        <f t="shared" si="192"/>
        <v>#DIV/0!</v>
      </c>
      <c r="KZ233" s="5" t="e">
        <f t="shared" si="193"/>
        <v>#DIV/0!</v>
      </c>
      <c r="LA233" s="5" t="e">
        <f t="shared" si="194"/>
        <v>#DIV/0!</v>
      </c>
      <c r="LB233" t="e">
        <f>IF(LQ233="0-1",INDEX(Scrape!#REF!,MATCH('HT 0-1'!KP233,Scrape!$B:$B,0)),"")</f>
        <v>#REF!</v>
      </c>
      <c r="LC233" t="e">
        <f>IF(LQ233="0-1",INDEX(Scrape!$A:$A,MATCH('HT 0-1'!KP233,Scrape!$B:$B,0)),"")</f>
        <v>#REF!</v>
      </c>
      <c r="LD233" t="e">
        <f>IF(LQ233="0-1",INDEX(Scrape!$B:$B,MATCH('HT 0-1'!KP233,Scrape!$B:$B,0)),"")</f>
        <v>#REF!</v>
      </c>
      <c r="LE233" t="e">
        <f>IF(LQ233="0-1",INDEX(Scrape!$C:$C,MATCH('HT 0-1'!KP233,Scrape!$B:$B,0)),"")</f>
        <v>#REF!</v>
      </c>
      <c r="LF233" t="e">
        <f>IF(LQ233="0-1",INDEX(Scrape!$D:$D,MATCH('HT 0-1'!KP233,Scrape!$B:$B,0)),"")</f>
        <v>#REF!</v>
      </c>
      <c r="LG233" t="e">
        <f>IF(LQ233="0-1",INDEX(Scrape!$E:$E,MATCH('HT 0-1'!KP233,Scrape!$B:$B,0)),"")</f>
        <v>#REF!</v>
      </c>
      <c r="LH233" t="e">
        <f>IF(LQ233="0-1",INDEX(Scrape!$F:$F,MATCH('HT 0-1'!KP233,Scrape!$B:$B,0)),"")</f>
        <v>#REF!</v>
      </c>
      <c r="LI233" t="e">
        <f>IF(LQ233="0-1",INDEX(Scrape!$G:$G,MATCH('HT 0-1'!KP233,Scrape!$B:$B,0)),"")</f>
        <v>#REF!</v>
      </c>
      <c r="LJ233" t="e">
        <f>IF(LQ233="0-1",INDEX(Scrape!$H:$H,MATCH('HT 0-1'!KP233,Scrape!$B:$B,0)),"")</f>
        <v>#REF!</v>
      </c>
      <c r="LK233" t="e">
        <f>IF(LQ233="0-1",INDEX(Scrape!$I:$I,MATCH('HT 0-1'!KP233,Scrape!$B:$B,0)),"")</f>
        <v>#REF!</v>
      </c>
      <c r="LL233" t="e">
        <f>IF(LQ233="0-1",INDEX(Scrape!$J:$J,MATCH('HT 0-1'!KP233,Scrape!$B:$B,0)),"")</f>
        <v>#REF!</v>
      </c>
      <c r="LM233" t="e">
        <f>IF(LQ233="0-1",INDEX(Scrape!$K:$K,MATCH('HT 0-1'!KP233,Scrape!$B:$B,0)),"")</f>
        <v>#REF!</v>
      </c>
      <c r="LN233" t="e">
        <f>IF(LQ233="0-1",INDEX(Scrape!$L:$L,MATCH('HT 0-1'!KP233,Scrape!$B:$B,0)),"")</f>
        <v>#REF!</v>
      </c>
      <c r="LO233" t="e">
        <f>IF(LQ233="0-1",INDEX(Scrape!$M:$M,MATCH('HT 0-1'!KP233,Scrape!$B:$B,0)),"")</f>
        <v>#REF!</v>
      </c>
      <c r="LP233" t="e">
        <f>IF(LQ233="0-1",INDEX(Scrape!$N:$N,MATCH('HT 0-1'!KP233,Scrape!$B:$B,0)),"")</f>
        <v>#REF!</v>
      </c>
      <c r="LQ233" t="e">
        <f>INDEX(Scrape!$O:$O,MATCH('HT 0-1'!KP233,Scrape!$B:$B,0))</f>
        <v>#REF!</v>
      </c>
      <c r="LR233" t="e">
        <f t="shared" si="195"/>
        <v>#REF!</v>
      </c>
      <c r="LS233" t="e">
        <f t="shared" si="196"/>
        <v>#REF!</v>
      </c>
      <c r="LT233" s="23" t="e">
        <f>IF(INDEX(#REF!,MATCH(KQ233,#REF!,0))=INDEX(#REF!,MATCH(KQ233,#REF!,0)),INDEX(#REF!,MATCH(KQ233,#REF!,0)),"ERROR")</f>
        <v>#REF!</v>
      </c>
      <c r="LU233" s="24" t="e">
        <f t="shared" si="197"/>
        <v>#DIV/0!</v>
      </c>
      <c r="LV233" s="24" t="e">
        <f t="shared" si="198"/>
        <v>#DIV/0!</v>
      </c>
      <c r="LW233" s="24" t="e">
        <f t="shared" si="199"/>
        <v>#DIV/0!</v>
      </c>
      <c r="LX233" s="24" t="e">
        <f t="shared" si="200"/>
        <v>#DIV/0!</v>
      </c>
      <c r="LY233" s="25" t="e">
        <f t="shared" si="201"/>
        <v>#REF!</v>
      </c>
      <c r="LZ233" s="25" t="e">
        <f t="shared" si="202"/>
        <v>#REF!</v>
      </c>
      <c r="MA233" s="26" t="e">
        <f t="shared" si="203"/>
        <v>#REF!</v>
      </c>
      <c r="MB233" s="27" t="e">
        <f t="shared" si="204"/>
        <v>#REF!</v>
      </c>
      <c r="MC233" s="28" t="e">
        <f t="shared" si="205"/>
        <v>#REF!</v>
      </c>
      <c r="MD233" s="24" t="e">
        <f t="shared" si="206"/>
        <v>#REF!</v>
      </c>
      <c r="ME233" s="29" t="e">
        <f t="shared" si="207"/>
        <v>#REF!</v>
      </c>
      <c r="MF233" s="30" t="e">
        <f t="shared" si="208"/>
        <v>#REF!</v>
      </c>
      <c r="MG233" s="24" t="e">
        <f t="shared" si="209"/>
        <v>#REF!</v>
      </c>
      <c r="MH233" s="29" t="e">
        <f t="shared" si="210"/>
        <v>#REF!</v>
      </c>
      <c r="MI233" s="30" t="e">
        <f t="shared" si="211"/>
        <v>#REF!</v>
      </c>
      <c r="MJ233" t="str">
        <f t="shared" si="212"/>
        <v/>
      </c>
      <c r="MK233" t="str">
        <f t="shared" si="213"/>
        <v/>
      </c>
      <c r="ML233" t="str">
        <f t="shared" si="214"/>
        <v/>
      </c>
      <c r="MM233" t="str">
        <f t="shared" si="215"/>
        <v/>
      </c>
      <c r="MN233" t="str">
        <f t="shared" si="216"/>
        <v/>
      </c>
      <c r="MO233" t="str">
        <f t="shared" si="217"/>
        <v/>
      </c>
      <c r="MP233" s="5" t="e">
        <f>COUNTIFS(#REF!,LT233,#REF!,1,#REF!,"&gt;="&amp;MC233,#REF!,"&lt;="&amp;MB233,#REF!,"&lt;="&amp;ME233,#REF!,"&gt;="&amp;MF233,#REF!,"="&amp;KV233,#REF!,"="&amp;KX233)</f>
        <v>#REF!</v>
      </c>
      <c r="MQ233" s="5" t="e">
        <f>COUNTIFS(#REF!,LT233,#REF!,0,#REF!,"&gt;="&amp;MC233,#REF!,"&lt;="&amp;MB233,#REF!,"&lt;="&amp;ME233,#REF!,"&gt;="&amp;MF233,#REF!,"="&amp;KV233,#REF!,"="&amp;KX233)</f>
        <v>#REF!</v>
      </c>
      <c r="MR233" s="5" t="e">
        <f>COUNTIFS(#REF!,LT233,#REF!,1,#REF!,"&gt;="&amp;MC233,#REF!,"&lt;="&amp;MB233,#REF!,"&lt;="&amp;ME233,#REF!,"&gt;="&amp;MF233,#REF!,"="&amp;KW233,#REF!,"="&amp;KY233)</f>
        <v>#REF!</v>
      </c>
      <c r="MS233" s="5" t="e">
        <f>COUNTIFS(#REF!,LT233,#REF!,0,#REF!,"&gt;="&amp;MC233,#REF!,"&lt;="&amp;MB233,#REF!,"&lt;="&amp;ME233,#REF!,"&gt;="&amp;MF233,#REF!,"="&amp;KW233,#REF!,"="&amp;KY233)</f>
        <v>#REF!</v>
      </c>
      <c r="MT233" s="5" t="e">
        <f>COUNTIFS(#REF!,LT233,#REF!,1,#REF!,"&gt;="&amp;MI233,#REF!,"&lt;="&amp;MH233,#REF!,"&lt;="&amp;ME233,#REF!,"&gt;="&amp;MF233)</f>
        <v>#REF!</v>
      </c>
      <c r="MU233" s="5" t="e">
        <f>COUNTIFS(#REF!,LT233,#REF!,0,#REF!,"&gt;="&amp;MI233,#REF!,"&lt;="&amp;MH233,#REF!,"&lt;="&amp;ME233,#REF!,"&gt;="&amp;MF233)</f>
        <v>#REF!</v>
      </c>
      <c r="MV233" s="5" t="e">
        <f>COUNTIFS(#REF!,LT233,#REF!,1,#REF!,"&gt;="&amp;MI233,#REF!,"&lt;="&amp;MH233,#REF!,"="&amp;KZ233,#REF!,"="&amp;LA233,#REF!,"&lt;="&amp;ME233,#REF!,"&gt;="&amp;MF233)</f>
        <v>#REF!</v>
      </c>
      <c r="MW233" s="5" t="e">
        <f>COUNTIFS(#REF!,LT233,#REF!,0,#REF!,"&gt;="&amp;MI233,#REF!,"&lt;="&amp;MH233,#REF!,"="&amp;KZ233,#REF!,"="&amp;LA233,#REF!,"&lt;="&amp;ME233,#REF!,"&gt;="&amp;MF233)</f>
        <v>#REF!</v>
      </c>
      <c r="MX233" s="5" t="e">
        <f>COUNTIFS(#REF!,LT233,#REF!,1,#REF!,"&gt;="&amp;MC233,#REF!,"&lt;="&amp;MB233,#REF!,"&lt;="&amp;ME233,#REF!,"&gt;="&amp;MF233)</f>
        <v>#REF!</v>
      </c>
      <c r="MY233" s="5" t="e">
        <f>COUNTIFS(#REF!,LT233,#REF!,0,#REF!,"&gt;="&amp;MC233,#REF!,"&lt;="&amp;MB233,#REF!,"&lt;="&amp;ME233,#REF!,"&gt;="&amp;MF233)</f>
        <v>#REF!</v>
      </c>
      <c r="MZ233" s="5" t="e">
        <f>COUNTIFS(#REF!,LT233,#REF!,1,#REF!,"&lt;="&amp;ME233,#REF!,"&gt;="&amp;MF233,#REF!,"="&amp;KV233,#REF!,"="&amp;KX233)</f>
        <v>#REF!</v>
      </c>
      <c r="NA233" s="5" t="e">
        <f>COUNTIFS(#REF!,LT233,#REF!,0,#REF!,"&lt;="&amp;ME233,#REF!,"&gt;="&amp;MF233,#REF!,"="&amp;KV233,#REF!,"="&amp;KX233)</f>
        <v>#REF!</v>
      </c>
      <c r="NB233" s="5" t="e">
        <f>COUNTIFS(#REF!,LT233,#REF!,1,#REF!,"&lt;="&amp;ME233,#REF!,"&gt;="&amp;MF233,#REF!,"="&amp;KW233,#REF!,"="&amp;KY233)</f>
        <v>#REF!</v>
      </c>
      <c r="NC233" s="5" t="e">
        <f>COUNTIFS(#REF!,LT233,#REF!,0,#REF!,"&lt;="&amp;ME233,#REF!,"&gt;="&amp;MF233,#REF!,"="&amp;KW233,#REF!,"="&amp;KY233)</f>
        <v>#REF!</v>
      </c>
      <c r="ND233" s="5" t="e">
        <f t="shared" si="218"/>
        <v>#REF!</v>
      </c>
      <c r="NE233" s="5" t="e">
        <f t="shared" si="219"/>
        <v>#REF!</v>
      </c>
      <c r="NF233" s="5" t="e">
        <f t="shared" si="220"/>
        <v>#REF!</v>
      </c>
      <c r="NG233" s="6" t="e">
        <f t="shared" si="221"/>
        <v>#REF!</v>
      </c>
      <c r="NH233" s="7" t="e">
        <f t="shared" si="222"/>
        <v>#REF!</v>
      </c>
      <c r="NI233" s="5" t="e">
        <f t="shared" si="223"/>
        <v>#REF!</v>
      </c>
      <c r="NJ233" s="31" t="e">
        <f t="shared" si="224"/>
        <v>#REF!</v>
      </c>
      <c r="NK233" s="32" t="e">
        <f t="shared" si="225"/>
        <v>#REF!</v>
      </c>
      <c r="NL233" s="32" t="e">
        <f t="shared" si="226"/>
        <v>#REF!</v>
      </c>
      <c r="NM233" s="33" t="e">
        <f t="shared" si="227"/>
        <v>#REF!</v>
      </c>
      <c r="NN233" s="33" t="e">
        <f t="shared" si="228"/>
        <v>#REF!</v>
      </c>
      <c r="NO233" s="33" t="e">
        <f t="shared" si="229"/>
        <v>#REF!</v>
      </c>
      <c r="NP233" s="33" t="e">
        <f t="shared" si="230"/>
        <v>#REF!</v>
      </c>
      <c r="NQ233" s="31" t="e">
        <f t="shared" si="231"/>
        <v>#REF!</v>
      </c>
      <c r="NR233" s="32" t="e">
        <f t="shared" si="232"/>
        <v>#REF!</v>
      </c>
      <c r="NS233" s="32" t="e">
        <f t="shared" si="233"/>
        <v>#REF!</v>
      </c>
      <c r="NT233" s="33" t="e">
        <f t="shared" si="234"/>
        <v>#REF!</v>
      </c>
      <c r="NU233" s="33" t="e">
        <f t="shared" si="235"/>
        <v>#REF!</v>
      </c>
      <c r="NV233" s="33" t="e">
        <f t="shared" si="236"/>
        <v>#REF!</v>
      </c>
      <c r="NW233" s="33" t="e">
        <f t="shared" si="237"/>
        <v>#REF!</v>
      </c>
      <c r="NX233" t="e">
        <f t="shared" si="238"/>
        <v>#REF!</v>
      </c>
      <c r="NY233" t="e">
        <f t="shared" si="239"/>
        <v>#REF!</v>
      </c>
      <c r="NZ233" t="e">
        <f t="shared" si="240"/>
        <v>#REF!</v>
      </c>
      <c r="OA233" t="e">
        <f t="shared" si="241"/>
        <v>#REF!</v>
      </c>
      <c r="OB233" t="e">
        <f t="shared" si="242"/>
        <v>#REF!</v>
      </c>
      <c r="OC233" t="e">
        <f t="shared" si="243"/>
        <v>#REF!</v>
      </c>
    </row>
    <row r="234" spans="1:393" ht="16.5" customHeight="1" x14ac:dyDescent="0.3">
      <c r="A234" s="22"/>
      <c r="KN234" s="5" t="e">
        <f>IF(INDEX(#REF!,MATCH('HT 0-1'!D234,#REF!,0))=INDEX(#REF!,MATCH('HT 0-1'!D234,#REF!,0)),INDEX(#REF!,MATCH('HT 0-1'!D234,#REF!,0)),"ERROR")</f>
        <v>#REF!</v>
      </c>
      <c r="KO234" s="5" t="e">
        <f>IF(INDEX(#REF!,MATCH('HT 0-1'!E234,#REF!,0))=INDEX(#REF!,MATCH('HT 0-1'!E234,#REF!,0)),INDEX(#REF!,MATCH('HT 0-1'!E234,#REF!,0)),"ERROR")</f>
        <v>#REF!</v>
      </c>
      <c r="KP234" s="5" t="e">
        <f t="shared" si="183"/>
        <v>#REF!</v>
      </c>
      <c r="KQ234" t="str">
        <f t="shared" si="184"/>
        <v>_</v>
      </c>
      <c r="KR234" s="5" t="e">
        <f t="shared" si="185"/>
        <v>#DIV/0!</v>
      </c>
      <c r="KS234" s="5" t="e">
        <f t="shared" si="186"/>
        <v>#DIV/0!</v>
      </c>
      <c r="KT234" s="5" t="e">
        <f t="shared" si="187"/>
        <v>#DIV/0!</v>
      </c>
      <c r="KU234" s="5" t="e">
        <f t="shared" si="188"/>
        <v>#DIV/0!</v>
      </c>
      <c r="KV234" s="5" t="e">
        <f t="shared" si="189"/>
        <v>#DIV/0!</v>
      </c>
      <c r="KW234" s="5" t="e">
        <f t="shared" si="190"/>
        <v>#DIV/0!</v>
      </c>
      <c r="KX234" s="5" t="e">
        <f t="shared" si="191"/>
        <v>#DIV/0!</v>
      </c>
      <c r="KY234" s="5" t="e">
        <f t="shared" si="192"/>
        <v>#DIV/0!</v>
      </c>
      <c r="KZ234" s="5" t="e">
        <f t="shared" si="193"/>
        <v>#DIV/0!</v>
      </c>
      <c r="LA234" s="5" t="e">
        <f t="shared" si="194"/>
        <v>#DIV/0!</v>
      </c>
      <c r="LB234" t="e">
        <f>IF(LQ234="0-1",INDEX(Scrape!#REF!,MATCH('HT 0-1'!KP234,Scrape!$B:$B,0)),"")</f>
        <v>#REF!</v>
      </c>
      <c r="LC234" t="e">
        <f>IF(LQ234="0-1",INDEX(Scrape!$A:$A,MATCH('HT 0-1'!KP234,Scrape!$B:$B,0)),"")</f>
        <v>#REF!</v>
      </c>
      <c r="LD234" t="e">
        <f>IF(LQ234="0-1",INDEX(Scrape!$B:$B,MATCH('HT 0-1'!KP234,Scrape!$B:$B,0)),"")</f>
        <v>#REF!</v>
      </c>
      <c r="LE234" t="e">
        <f>IF(LQ234="0-1",INDEX(Scrape!$C:$C,MATCH('HT 0-1'!KP234,Scrape!$B:$B,0)),"")</f>
        <v>#REF!</v>
      </c>
      <c r="LF234" t="e">
        <f>IF(LQ234="0-1",INDEX(Scrape!$D:$D,MATCH('HT 0-1'!KP234,Scrape!$B:$B,0)),"")</f>
        <v>#REF!</v>
      </c>
      <c r="LG234" t="e">
        <f>IF(LQ234="0-1",INDEX(Scrape!$E:$E,MATCH('HT 0-1'!KP234,Scrape!$B:$B,0)),"")</f>
        <v>#REF!</v>
      </c>
      <c r="LH234" t="e">
        <f>IF(LQ234="0-1",INDEX(Scrape!$F:$F,MATCH('HT 0-1'!KP234,Scrape!$B:$B,0)),"")</f>
        <v>#REF!</v>
      </c>
      <c r="LI234" t="e">
        <f>IF(LQ234="0-1",INDEX(Scrape!$G:$G,MATCH('HT 0-1'!KP234,Scrape!$B:$B,0)),"")</f>
        <v>#REF!</v>
      </c>
      <c r="LJ234" t="e">
        <f>IF(LQ234="0-1",INDEX(Scrape!$H:$H,MATCH('HT 0-1'!KP234,Scrape!$B:$B,0)),"")</f>
        <v>#REF!</v>
      </c>
      <c r="LK234" t="e">
        <f>IF(LQ234="0-1",INDEX(Scrape!$I:$I,MATCH('HT 0-1'!KP234,Scrape!$B:$B,0)),"")</f>
        <v>#REF!</v>
      </c>
      <c r="LL234" t="e">
        <f>IF(LQ234="0-1",INDEX(Scrape!$J:$J,MATCH('HT 0-1'!KP234,Scrape!$B:$B,0)),"")</f>
        <v>#REF!</v>
      </c>
      <c r="LM234" t="e">
        <f>IF(LQ234="0-1",INDEX(Scrape!$K:$K,MATCH('HT 0-1'!KP234,Scrape!$B:$B,0)),"")</f>
        <v>#REF!</v>
      </c>
      <c r="LN234" t="e">
        <f>IF(LQ234="0-1",INDEX(Scrape!$L:$L,MATCH('HT 0-1'!KP234,Scrape!$B:$B,0)),"")</f>
        <v>#REF!</v>
      </c>
      <c r="LO234" t="e">
        <f>IF(LQ234="0-1",INDEX(Scrape!$M:$M,MATCH('HT 0-1'!KP234,Scrape!$B:$B,0)),"")</f>
        <v>#REF!</v>
      </c>
      <c r="LP234" t="e">
        <f>IF(LQ234="0-1",INDEX(Scrape!$N:$N,MATCH('HT 0-1'!KP234,Scrape!$B:$B,0)),"")</f>
        <v>#REF!</v>
      </c>
      <c r="LQ234" t="e">
        <f>INDEX(Scrape!$O:$O,MATCH('HT 0-1'!KP234,Scrape!$B:$B,0))</f>
        <v>#REF!</v>
      </c>
      <c r="LR234" t="e">
        <f t="shared" si="195"/>
        <v>#REF!</v>
      </c>
      <c r="LS234" t="e">
        <f t="shared" si="196"/>
        <v>#REF!</v>
      </c>
      <c r="LT234" s="23" t="e">
        <f>IF(INDEX(#REF!,MATCH(KQ234,#REF!,0))=INDEX(#REF!,MATCH(KQ234,#REF!,0)),INDEX(#REF!,MATCH(KQ234,#REF!,0)),"ERROR")</f>
        <v>#REF!</v>
      </c>
      <c r="LU234" s="24" t="e">
        <f t="shared" si="197"/>
        <v>#DIV/0!</v>
      </c>
      <c r="LV234" s="24" t="e">
        <f t="shared" si="198"/>
        <v>#DIV/0!</v>
      </c>
      <c r="LW234" s="24" t="e">
        <f t="shared" si="199"/>
        <v>#DIV/0!</v>
      </c>
      <c r="LX234" s="24" t="e">
        <f t="shared" si="200"/>
        <v>#DIV/0!</v>
      </c>
      <c r="LY234" s="25" t="e">
        <f t="shared" si="201"/>
        <v>#REF!</v>
      </c>
      <c r="LZ234" s="25" t="e">
        <f t="shared" si="202"/>
        <v>#REF!</v>
      </c>
      <c r="MA234" s="26" t="e">
        <f t="shared" si="203"/>
        <v>#REF!</v>
      </c>
      <c r="MB234" s="27" t="e">
        <f t="shared" si="204"/>
        <v>#REF!</v>
      </c>
      <c r="MC234" s="28" t="e">
        <f t="shared" si="205"/>
        <v>#REF!</v>
      </c>
      <c r="MD234" s="24" t="e">
        <f t="shared" si="206"/>
        <v>#REF!</v>
      </c>
      <c r="ME234" s="29" t="e">
        <f t="shared" si="207"/>
        <v>#REF!</v>
      </c>
      <c r="MF234" s="30" t="e">
        <f t="shared" si="208"/>
        <v>#REF!</v>
      </c>
      <c r="MG234" s="24" t="e">
        <f t="shared" si="209"/>
        <v>#REF!</v>
      </c>
      <c r="MH234" s="29" t="e">
        <f t="shared" si="210"/>
        <v>#REF!</v>
      </c>
      <c r="MI234" s="30" t="e">
        <f t="shared" si="211"/>
        <v>#REF!</v>
      </c>
      <c r="MJ234" t="str">
        <f t="shared" si="212"/>
        <v/>
      </c>
      <c r="MK234" t="str">
        <f t="shared" si="213"/>
        <v/>
      </c>
      <c r="ML234" t="str">
        <f t="shared" si="214"/>
        <v/>
      </c>
      <c r="MM234" t="str">
        <f t="shared" si="215"/>
        <v/>
      </c>
      <c r="MN234" t="str">
        <f t="shared" si="216"/>
        <v/>
      </c>
      <c r="MO234" t="str">
        <f t="shared" si="217"/>
        <v/>
      </c>
      <c r="MP234" s="5" t="e">
        <f>COUNTIFS(#REF!,LT234,#REF!,1,#REF!,"&gt;="&amp;MC234,#REF!,"&lt;="&amp;MB234,#REF!,"&lt;="&amp;ME234,#REF!,"&gt;="&amp;MF234,#REF!,"="&amp;KV234,#REF!,"="&amp;KX234)</f>
        <v>#REF!</v>
      </c>
      <c r="MQ234" s="5" t="e">
        <f>COUNTIFS(#REF!,LT234,#REF!,0,#REF!,"&gt;="&amp;MC234,#REF!,"&lt;="&amp;MB234,#REF!,"&lt;="&amp;ME234,#REF!,"&gt;="&amp;MF234,#REF!,"="&amp;KV234,#REF!,"="&amp;KX234)</f>
        <v>#REF!</v>
      </c>
      <c r="MR234" s="5" t="e">
        <f>COUNTIFS(#REF!,LT234,#REF!,1,#REF!,"&gt;="&amp;MC234,#REF!,"&lt;="&amp;MB234,#REF!,"&lt;="&amp;ME234,#REF!,"&gt;="&amp;MF234,#REF!,"="&amp;KW234,#REF!,"="&amp;KY234)</f>
        <v>#REF!</v>
      </c>
      <c r="MS234" s="5" t="e">
        <f>COUNTIFS(#REF!,LT234,#REF!,0,#REF!,"&gt;="&amp;MC234,#REF!,"&lt;="&amp;MB234,#REF!,"&lt;="&amp;ME234,#REF!,"&gt;="&amp;MF234,#REF!,"="&amp;KW234,#REF!,"="&amp;KY234)</f>
        <v>#REF!</v>
      </c>
      <c r="MT234" s="5" t="e">
        <f>COUNTIFS(#REF!,LT234,#REF!,1,#REF!,"&gt;="&amp;MI234,#REF!,"&lt;="&amp;MH234,#REF!,"&lt;="&amp;ME234,#REF!,"&gt;="&amp;MF234)</f>
        <v>#REF!</v>
      </c>
      <c r="MU234" s="5" t="e">
        <f>COUNTIFS(#REF!,LT234,#REF!,0,#REF!,"&gt;="&amp;MI234,#REF!,"&lt;="&amp;MH234,#REF!,"&lt;="&amp;ME234,#REF!,"&gt;="&amp;MF234)</f>
        <v>#REF!</v>
      </c>
      <c r="MV234" s="5" t="e">
        <f>COUNTIFS(#REF!,LT234,#REF!,1,#REF!,"&gt;="&amp;MI234,#REF!,"&lt;="&amp;MH234,#REF!,"="&amp;KZ234,#REF!,"="&amp;LA234,#REF!,"&lt;="&amp;ME234,#REF!,"&gt;="&amp;MF234)</f>
        <v>#REF!</v>
      </c>
      <c r="MW234" s="5" t="e">
        <f>COUNTIFS(#REF!,LT234,#REF!,0,#REF!,"&gt;="&amp;MI234,#REF!,"&lt;="&amp;MH234,#REF!,"="&amp;KZ234,#REF!,"="&amp;LA234,#REF!,"&lt;="&amp;ME234,#REF!,"&gt;="&amp;MF234)</f>
        <v>#REF!</v>
      </c>
      <c r="MX234" s="5" t="e">
        <f>COUNTIFS(#REF!,LT234,#REF!,1,#REF!,"&gt;="&amp;MC234,#REF!,"&lt;="&amp;MB234,#REF!,"&lt;="&amp;ME234,#REF!,"&gt;="&amp;MF234)</f>
        <v>#REF!</v>
      </c>
      <c r="MY234" s="5" t="e">
        <f>COUNTIFS(#REF!,LT234,#REF!,0,#REF!,"&gt;="&amp;MC234,#REF!,"&lt;="&amp;MB234,#REF!,"&lt;="&amp;ME234,#REF!,"&gt;="&amp;MF234)</f>
        <v>#REF!</v>
      </c>
      <c r="MZ234" s="5" t="e">
        <f>COUNTIFS(#REF!,LT234,#REF!,1,#REF!,"&lt;="&amp;ME234,#REF!,"&gt;="&amp;MF234,#REF!,"="&amp;KV234,#REF!,"="&amp;KX234)</f>
        <v>#REF!</v>
      </c>
      <c r="NA234" s="5" t="e">
        <f>COUNTIFS(#REF!,LT234,#REF!,0,#REF!,"&lt;="&amp;ME234,#REF!,"&gt;="&amp;MF234,#REF!,"="&amp;KV234,#REF!,"="&amp;KX234)</f>
        <v>#REF!</v>
      </c>
      <c r="NB234" s="5" t="e">
        <f>COUNTIFS(#REF!,LT234,#REF!,1,#REF!,"&lt;="&amp;ME234,#REF!,"&gt;="&amp;MF234,#REF!,"="&amp;KW234,#REF!,"="&amp;KY234)</f>
        <v>#REF!</v>
      </c>
      <c r="NC234" s="5" t="e">
        <f>COUNTIFS(#REF!,LT234,#REF!,0,#REF!,"&lt;="&amp;ME234,#REF!,"&gt;="&amp;MF234,#REF!,"="&amp;KW234,#REF!,"="&amp;KY234)</f>
        <v>#REF!</v>
      </c>
      <c r="ND234" s="5" t="e">
        <f t="shared" si="218"/>
        <v>#REF!</v>
      </c>
      <c r="NE234" s="5" t="e">
        <f t="shared" si="219"/>
        <v>#REF!</v>
      </c>
      <c r="NF234" s="5" t="e">
        <f t="shared" si="220"/>
        <v>#REF!</v>
      </c>
      <c r="NG234" s="6" t="e">
        <f t="shared" si="221"/>
        <v>#REF!</v>
      </c>
      <c r="NH234" s="7" t="e">
        <f t="shared" si="222"/>
        <v>#REF!</v>
      </c>
      <c r="NI234" s="5" t="e">
        <f t="shared" si="223"/>
        <v>#REF!</v>
      </c>
      <c r="NJ234" s="31" t="e">
        <f t="shared" si="224"/>
        <v>#REF!</v>
      </c>
      <c r="NK234" s="32" t="e">
        <f t="shared" si="225"/>
        <v>#REF!</v>
      </c>
      <c r="NL234" s="32" t="e">
        <f t="shared" si="226"/>
        <v>#REF!</v>
      </c>
      <c r="NM234" s="33" t="e">
        <f t="shared" si="227"/>
        <v>#REF!</v>
      </c>
      <c r="NN234" s="33" t="e">
        <f t="shared" si="228"/>
        <v>#REF!</v>
      </c>
      <c r="NO234" s="33" t="e">
        <f t="shared" si="229"/>
        <v>#REF!</v>
      </c>
      <c r="NP234" s="33" t="e">
        <f t="shared" si="230"/>
        <v>#REF!</v>
      </c>
      <c r="NQ234" s="31" t="e">
        <f t="shared" si="231"/>
        <v>#REF!</v>
      </c>
      <c r="NR234" s="32" t="e">
        <f t="shared" si="232"/>
        <v>#REF!</v>
      </c>
      <c r="NS234" s="32" t="e">
        <f t="shared" si="233"/>
        <v>#REF!</v>
      </c>
      <c r="NT234" s="33" t="e">
        <f t="shared" si="234"/>
        <v>#REF!</v>
      </c>
      <c r="NU234" s="33" t="e">
        <f t="shared" si="235"/>
        <v>#REF!</v>
      </c>
      <c r="NV234" s="33" t="e">
        <f t="shared" si="236"/>
        <v>#REF!</v>
      </c>
      <c r="NW234" s="33" t="e">
        <f t="shared" si="237"/>
        <v>#REF!</v>
      </c>
      <c r="NX234" t="e">
        <f t="shared" si="238"/>
        <v>#REF!</v>
      </c>
      <c r="NY234" t="e">
        <f t="shared" si="239"/>
        <v>#REF!</v>
      </c>
      <c r="NZ234" t="e">
        <f t="shared" si="240"/>
        <v>#REF!</v>
      </c>
      <c r="OA234" t="e">
        <f t="shared" si="241"/>
        <v>#REF!</v>
      </c>
      <c r="OB234" t="e">
        <f t="shared" si="242"/>
        <v>#REF!</v>
      </c>
      <c r="OC234" t="e">
        <f t="shared" si="243"/>
        <v>#REF!</v>
      </c>
    </row>
    <row r="235" spans="1:393" ht="16.5" customHeight="1" x14ac:dyDescent="0.3">
      <c r="A235" s="22"/>
      <c r="KN235" s="5" t="e">
        <f>IF(INDEX(#REF!,MATCH('HT 0-1'!D235,#REF!,0))=INDEX(#REF!,MATCH('HT 0-1'!D235,#REF!,0)),INDEX(#REF!,MATCH('HT 0-1'!D235,#REF!,0)),"ERROR")</f>
        <v>#REF!</v>
      </c>
      <c r="KO235" s="5" t="e">
        <f>IF(INDEX(#REF!,MATCH('HT 0-1'!E235,#REF!,0))=INDEX(#REF!,MATCH('HT 0-1'!E235,#REF!,0)),INDEX(#REF!,MATCH('HT 0-1'!E235,#REF!,0)),"ERROR")</f>
        <v>#REF!</v>
      </c>
      <c r="KP235" s="5" t="e">
        <f t="shared" si="183"/>
        <v>#REF!</v>
      </c>
      <c r="KQ235" t="str">
        <f t="shared" si="184"/>
        <v>_</v>
      </c>
      <c r="KR235" s="5" t="e">
        <f t="shared" si="185"/>
        <v>#DIV/0!</v>
      </c>
      <c r="KS235" s="5" t="e">
        <f t="shared" si="186"/>
        <v>#DIV/0!</v>
      </c>
      <c r="KT235" s="5" t="e">
        <f t="shared" si="187"/>
        <v>#DIV/0!</v>
      </c>
      <c r="KU235" s="5" t="e">
        <f t="shared" si="188"/>
        <v>#DIV/0!</v>
      </c>
      <c r="KV235" s="5" t="e">
        <f t="shared" si="189"/>
        <v>#DIV/0!</v>
      </c>
      <c r="KW235" s="5" t="e">
        <f t="shared" si="190"/>
        <v>#DIV/0!</v>
      </c>
      <c r="KX235" s="5" t="e">
        <f t="shared" si="191"/>
        <v>#DIV/0!</v>
      </c>
      <c r="KY235" s="5" t="e">
        <f t="shared" si="192"/>
        <v>#DIV/0!</v>
      </c>
      <c r="KZ235" s="5" t="e">
        <f t="shared" si="193"/>
        <v>#DIV/0!</v>
      </c>
      <c r="LA235" s="5" t="e">
        <f t="shared" si="194"/>
        <v>#DIV/0!</v>
      </c>
      <c r="LB235" t="e">
        <f>IF(LQ235="0-1",INDEX(Scrape!#REF!,MATCH('HT 0-1'!KP235,Scrape!$B:$B,0)),"")</f>
        <v>#REF!</v>
      </c>
      <c r="LC235" t="e">
        <f>IF(LQ235="0-1",INDEX(Scrape!$A:$A,MATCH('HT 0-1'!KP235,Scrape!$B:$B,0)),"")</f>
        <v>#REF!</v>
      </c>
      <c r="LD235" t="e">
        <f>IF(LQ235="0-1",INDEX(Scrape!$B:$B,MATCH('HT 0-1'!KP235,Scrape!$B:$B,0)),"")</f>
        <v>#REF!</v>
      </c>
      <c r="LE235" t="e">
        <f>IF(LQ235="0-1",INDEX(Scrape!$C:$C,MATCH('HT 0-1'!KP235,Scrape!$B:$B,0)),"")</f>
        <v>#REF!</v>
      </c>
      <c r="LF235" t="e">
        <f>IF(LQ235="0-1",INDEX(Scrape!$D:$D,MATCH('HT 0-1'!KP235,Scrape!$B:$B,0)),"")</f>
        <v>#REF!</v>
      </c>
      <c r="LG235" t="e">
        <f>IF(LQ235="0-1",INDEX(Scrape!$E:$E,MATCH('HT 0-1'!KP235,Scrape!$B:$B,0)),"")</f>
        <v>#REF!</v>
      </c>
      <c r="LH235" t="e">
        <f>IF(LQ235="0-1",INDEX(Scrape!$F:$F,MATCH('HT 0-1'!KP235,Scrape!$B:$B,0)),"")</f>
        <v>#REF!</v>
      </c>
      <c r="LI235" t="e">
        <f>IF(LQ235="0-1",INDEX(Scrape!$G:$G,MATCH('HT 0-1'!KP235,Scrape!$B:$B,0)),"")</f>
        <v>#REF!</v>
      </c>
      <c r="LJ235" t="e">
        <f>IF(LQ235="0-1",INDEX(Scrape!$H:$H,MATCH('HT 0-1'!KP235,Scrape!$B:$B,0)),"")</f>
        <v>#REF!</v>
      </c>
      <c r="LK235" t="e">
        <f>IF(LQ235="0-1",INDEX(Scrape!$I:$I,MATCH('HT 0-1'!KP235,Scrape!$B:$B,0)),"")</f>
        <v>#REF!</v>
      </c>
      <c r="LL235" t="e">
        <f>IF(LQ235="0-1",INDEX(Scrape!$J:$J,MATCH('HT 0-1'!KP235,Scrape!$B:$B,0)),"")</f>
        <v>#REF!</v>
      </c>
      <c r="LM235" t="e">
        <f>IF(LQ235="0-1",INDEX(Scrape!$K:$K,MATCH('HT 0-1'!KP235,Scrape!$B:$B,0)),"")</f>
        <v>#REF!</v>
      </c>
      <c r="LN235" t="e">
        <f>IF(LQ235="0-1",INDEX(Scrape!$L:$L,MATCH('HT 0-1'!KP235,Scrape!$B:$B,0)),"")</f>
        <v>#REF!</v>
      </c>
      <c r="LO235" t="e">
        <f>IF(LQ235="0-1",INDEX(Scrape!$M:$M,MATCH('HT 0-1'!KP235,Scrape!$B:$B,0)),"")</f>
        <v>#REF!</v>
      </c>
      <c r="LP235" t="e">
        <f>IF(LQ235="0-1",INDEX(Scrape!$N:$N,MATCH('HT 0-1'!KP235,Scrape!$B:$B,0)),"")</f>
        <v>#REF!</v>
      </c>
      <c r="LQ235" t="e">
        <f>INDEX(Scrape!$O:$O,MATCH('HT 0-1'!KP235,Scrape!$B:$B,0))</f>
        <v>#REF!</v>
      </c>
      <c r="LR235" t="e">
        <f t="shared" si="195"/>
        <v>#REF!</v>
      </c>
      <c r="LS235" t="e">
        <f t="shared" si="196"/>
        <v>#REF!</v>
      </c>
      <c r="LT235" s="23" t="e">
        <f>IF(INDEX(#REF!,MATCH(KQ235,#REF!,0))=INDEX(#REF!,MATCH(KQ235,#REF!,0)),INDEX(#REF!,MATCH(KQ235,#REF!,0)),"ERROR")</f>
        <v>#REF!</v>
      </c>
      <c r="LU235" s="24" t="e">
        <f t="shared" si="197"/>
        <v>#DIV/0!</v>
      </c>
      <c r="LV235" s="24" t="e">
        <f t="shared" si="198"/>
        <v>#DIV/0!</v>
      </c>
      <c r="LW235" s="24" t="e">
        <f t="shared" si="199"/>
        <v>#DIV/0!</v>
      </c>
      <c r="LX235" s="24" t="e">
        <f t="shared" si="200"/>
        <v>#DIV/0!</v>
      </c>
      <c r="LY235" s="25" t="e">
        <f t="shared" si="201"/>
        <v>#REF!</v>
      </c>
      <c r="LZ235" s="25" t="e">
        <f t="shared" si="202"/>
        <v>#REF!</v>
      </c>
      <c r="MA235" s="26" t="e">
        <f t="shared" si="203"/>
        <v>#REF!</v>
      </c>
      <c r="MB235" s="27" t="e">
        <f t="shared" si="204"/>
        <v>#REF!</v>
      </c>
      <c r="MC235" s="28" t="e">
        <f t="shared" si="205"/>
        <v>#REF!</v>
      </c>
      <c r="MD235" s="24" t="e">
        <f t="shared" si="206"/>
        <v>#REF!</v>
      </c>
      <c r="ME235" s="29" t="e">
        <f t="shared" si="207"/>
        <v>#REF!</v>
      </c>
      <c r="MF235" s="30" t="e">
        <f t="shared" si="208"/>
        <v>#REF!</v>
      </c>
      <c r="MG235" s="24" t="e">
        <f t="shared" si="209"/>
        <v>#REF!</v>
      </c>
      <c r="MH235" s="29" t="e">
        <f t="shared" si="210"/>
        <v>#REF!</v>
      </c>
      <c r="MI235" s="30" t="e">
        <f t="shared" si="211"/>
        <v>#REF!</v>
      </c>
      <c r="MJ235" t="str">
        <f t="shared" si="212"/>
        <v/>
      </c>
      <c r="MK235" t="str">
        <f t="shared" si="213"/>
        <v/>
      </c>
      <c r="ML235" t="str">
        <f t="shared" si="214"/>
        <v/>
      </c>
      <c r="MM235" t="str">
        <f t="shared" si="215"/>
        <v/>
      </c>
      <c r="MN235" t="str">
        <f t="shared" si="216"/>
        <v/>
      </c>
      <c r="MO235" t="str">
        <f t="shared" si="217"/>
        <v/>
      </c>
      <c r="MP235" s="5" t="e">
        <f>COUNTIFS(#REF!,LT235,#REF!,1,#REF!,"&gt;="&amp;MC235,#REF!,"&lt;="&amp;MB235,#REF!,"&lt;="&amp;ME235,#REF!,"&gt;="&amp;MF235,#REF!,"="&amp;KV235,#REF!,"="&amp;KX235)</f>
        <v>#REF!</v>
      </c>
      <c r="MQ235" s="5" t="e">
        <f>COUNTIFS(#REF!,LT235,#REF!,0,#REF!,"&gt;="&amp;MC235,#REF!,"&lt;="&amp;MB235,#REF!,"&lt;="&amp;ME235,#REF!,"&gt;="&amp;MF235,#REF!,"="&amp;KV235,#REF!,"="&amp;KX235)</f>
        <v>#REF!</v>
      </c>
      <c r="MR235" s="5" t="e">
        <f>COUNTIFS(#REF!,LT235,#REF!,1,#REF!,"&gt;="&amp;MC235,#REF!,"&lt;="&amp;MB235,#REF!,"&lt;="&amp;ME235,#REF!,"&gt;="&amp;MF235,#REF!,"="&amp;KW235,#REF!,"="&amp;KY235)</f>
        <v>#REF!</v>
      </c>
      <c r="MS235" s="5" t="e">
        <f>COUNTIFS(#REF!,LT235,#REF!,0,#REF!,"&gt;="&amp;MC235,#REF!,"&lt;="&amp;MB235,#REF!,"&lt;="&amp;ME235,#REF!,"&gt;="&amp;MF235,#REF!,"="&amp;KW235,#REF!,"="&amp;KY235)</f>
        <v>#REF!</v>
      </c>
      <c r="MT235" s="5" t="e">
        <f>COUNTIFS(#REF!,LT235,#REF!,1,#REF!,"&gt;="&amp;MI235,#REF!,"&lt;="&amp;MH235,#REF!,"&lt;="&amp;ME235,#REF!,"&gt;="&amp;MF235)</f>
        <v>#REF!</v>
      </c>
      <c r="MU235" s="5" t="e">
        <f>COUNTIFS(#REF!,LT235,#REF!,0,#REF!,"&gt;="&amp;MI235,#REF!,"&lt;="&amp;MH235,#REF!,"&lt;="&amp;ME235,#REF!,"&gt;="&amp;MF235)</f>
        <v>#REF!</v>
      </c>
      <c r="MV235" s="5" t="e">
        <f>COUNTIFS(#REF!,LT235,#REF!,1,#REF!,"&gt;="&amp;MI235,#REF!,"&lt;="&amp;MH235,#REF!,"="&amp;KZ235,#REF!,"="&amp;LA235,#REF!,"&lt;="&amp;ME235,#REF!,"&gt;="&amp;MF235)</f>
        <v>#REF!</v>
      </c>
      <c r="MW235" s="5" t="e">
        <f>COUNTIFS(#REF!,LT235,#REF!,0,#REF!,"&gt;="&amp;MI235,#REF!,"&lt;="&amp;MH235,#REF!,"="&amp;KZ235,#REF!,"="&amp;LA235,#REF!,"&lt;="&amp;ME235,#REF!,"&gt;="&amp;MF235)</f>
        <v>#REF!</v>
      </c>
      <c r="MX235" s="5" t="e">
        <f>COUNTIFS(#REF!,LT235,#REF!,1,#REF!,"&gt;="&amp;MC235,#REF!,"&lt;="&amp;MB235,#REF!,"&lt;="&amp;ME235,#REF!,"&gt;="&amp;MF235)</f>
        <v>#REF!</v>
      </c>
      <c r="MY235" s="5" t="e">
        <f>COUNTIFS(#REF!,LT235,#REF!,0,#REF!,"&gt;="&amp;MC235,#REF!,"&lt;="&amp;MB235,#REF!,"&lt;="&amp;ME235,#REF!,"&gt;="&amp;MF235)</f>
        <v>#REF!</v>
      </c>
      <c r="MZ235" s="5" t="e">
        <f>COUNTIFS(#REF!,LT235,#REF!,1,#REF!,"&lt;="&amp;ME235,#REF!,"&gt;="&amp;MF235,#REF!,"="&amp;KV235,#REF!,"="&amp;KX235)</f>
        <v>#REF!</v>
      </c>
      <c r="NA235" s="5" t="e">
        <f>COUNTIFS(#REF!,LT235,#REF!,0,#REF!,"&lt;="&amp;ME235,#REF!,"&gt;="&amp;MF235,#REF!,"="&amp;KV235,#REF!,"="&amp;KX235)</f>
        <v>#REF!</v>
      </c>
      <c r="NB235" s="5" t="e">
        <f>COUNTIFS(#REF!,LT235,#REF!,1,#REF!,"&lt;="&amp;ME235,#REF!,"&gt;="&amp;MF235,#REF!,"="&amp;KW235,#REF!,"="&amp;KY235)</f>
        <v>#REF!</v>
      </c>
      <c r="NC235" s="5" t="e">
        <f>COUNTIFS(#REF!,LT235,#REF!,0,#REF!,"&lt;="&amp;ME235,#REF!,"&gt;="&amp;MF235,#REF!,"="&amp;KW235,#REF!,"="&amp;KY235)</f>
        <v>#REF!</v>
      </c>
      <c r="ND235" s="5" t="e">
        <f t="shared" si="218"/>
        <v>#REF!</v>
      </c>
      <c r="NE235" s="5" t="e">
        <f t="shared" si="219"/>
        <v>#REF!</v>
      </c>
      <c r="NF235" s="5" t="e">
        <f t="shared" si="220"/>
        <v>#REF!</v>
      </c>
      <c r="NG235" s="6" t="e">
        <f t="shared" si="221"/>
        <v>#REF!</v>
      </c>
      <c r="NH235" s="7" t="e">
        <f t="shared" si="222"/>
        <v>#REF!</v>
      </c>
      <c r="NI235" s="5" t="e">
        <f t="shared" si="223"/>
        <v>#REF!</v>
      </c>
      <c r="NJ235" s="31" t="e">
        <f t="shared" si="224"/>
        <v>#REF!</v>
      </c>
      <c r="NK235" s="32" t="e">
        <f t="shared" si="225"/>
        <v>#REF!</v>
      </c>
      <c r="NL235" s="32" t="e">
        <f t="shared" si="226"/>
        <v>#REF!</v>
      </c>
      <c r="NM235" s="33" t="e">
        <f t="shared" si="227"/>
        <v>#REF!</v>
      </c>
      <c r="NN235" s="33" t="e">
        <f t="shared" si="228"/>
        <v>#REF!</v>
      </c>
      <c r="NO235" s="33" t="e">
        <f t="shared" si="229"/>
        <v>#REF!</v>
      </c>
      <c r="NP235" s="33" t="e">
        <f t="shared" si="230"/>
        <v>#REF!</v>
      </c>
      <c r="NQ235" s="31" t="e">
        <f t="shared" si="231"/>
        <v>#REF!</v>
      </c>
      <c r="NR235" s="32" t="e">
        <f t="shared" si="232"/>
        <v>#REF!</v>
      </c>
      <c r="NS235" s="32" t="e">
        <f t="shared" si="233"/>
        <v>#REF!</v>
      </c>
      <c r="NT235" s="33" t="e">
        <f t="shared" si="234"/>
        <v>#REF!</v>
      </c>
      <c r="NU235" s="33" t="e">
        <f t="shared" si="235"/>
        <v>#REF!</v>
      </c>
      <c r="NV235" s="33" t="e">
        <f t="shared" si="236"/>
        <v>#REF!</v>
      </c>
      <c r="NW235" s="33" t="e">
        <f t="shared" si="237"/>
        <v>#REF!</v>
      </c>
      <c r="NX235" t="e">
        <f t="shared" si="238"/>
        <v>#REF!</v>
      </c>
      <c r="NY235" t="e">
        <f t="shared" si="239"/>
        <v>#REF!</v>
      </c>
      <c r="NZ235" t="e">
        <f t="shared" si="240"/>
        <v>#REF!</v>
      </c>
      <c r="OA235" t="e">
        <f t="shared" si="241"/>
        <v>#REF!</v>
      </c>
      <c r="OB235" t="e">
        <f t="shared" si="242"/>
        <v>#REF!</v>
      </c>
      <c r="OC235" t="e">
        <f t="shared" si="243"/>
        <v>#REF!</v>
      </c>
    </row>
    <row r="236" spans="1:393" ht="16.5" customHeight="1" x14ac:dyDescent="0.3">
      <c r="A236" s="22"/>
      <c r="KN236" s="5" t="e">
        <f>IF(INDEX(#REF!,MATCH('HT 0-1'!D236,#REF!,0))=INDEX(#REF!,MATCH('HT 0-1'!D236,#REF!,0)),INDEX(#REF!,MATCH('HT 0-1'!D236,#REF!,0)),"ERROR")</f>
        <v>#REF!</v>
      </c>
      <c r="KO236" s="5" t="e">
        <f>IF(INDEX(#REF!,MATCH('HT 0-1'!E236,#REF!,0))=INDEX(#REF!,MATCH('HT 0-1'!E236,#REF!,0)),INDEX(#REF!,MATCH('HT 0-1'!E236,#REF!,0)),"ERROR")</f>
        <v>#REF!</v>
      </c>
      <c r="KP236" s="5" t="e">
        <f t="shared" si="183"/>
        <v>#REF!</v>
      </c>
      <c r="KQ236" t="str">
        <f t="shared" si="184"/>
        <v>_</v>
      </c>
      <c r="KR236" s="5" t="e">
        <f t="shared" si="185"/>
        <v>#DIV/0!</v>
      </c>
      <c r="KS236" s="5" t="e">
        <f t="shared" si="186"/>
        <v>#DIV/0!</v>
      </c>
      <c r="KT236" s="5" t="e">
        <f t="shared" si="187"/>
        <v>#DIV/0!</v>
      </c>
      <c r="KU236" s="5" t="e">
        <f t="shared" si="188"/>
        <v>#DIV/0!</v>
      </c>
      <c r="KV236" s="5" t="e">
        <f t="shared" si="189"/>
        <v>#DIV/0!</v>
      </c>
      <c r="KW236" s="5" t="e">
        <f t="shared" si="190"/>
        <v>#DIV/0!</v>
      </c>
      <c r="KX236" s="5" t="e">
        <f t="shared" si="191"/>
        <v>#DIV/0!</v>
      </c>
      <c r="KY236" s="5" t="e">
        <f t="shared" si="192"/>
        <v>#DIV/0!</v>
      </c>
      <c r="KZ236" s="5" t="e">
        <f t="shared" si="193"/>
        <v>#DIV/0!</v>
      </c>
      <c r="LA236" s="5" t="e">
        <f t="shared" si="194"/>
        <v>#DIV/0!</v>
      </c>
      <c r="LB236" t="e">
        <f>IF(LQ236="0-1",INDEX(Scrape!#REF!,MATCH('HT 0-1'!KP236,Scrape!$B:$B,0)),"")</f>
        <v>#REF!</v>
      </c>
      <c r="LC236" t="e">
        <f>IF(LQ236="0-1",INDEX(Scrape!$A:$A,MATCH('HT 0-1'!KP236,Scrape!$B:$B,0)),"")</f>
        <v>#REF!</v>
      </c>
      <c r="LD236" t="e">
        <f>IF(LQ236="0-1",INDEX(Scrape!$B:$B,MATCH('HT 0-1'!KP236,Scrape!$B:$B,0)),"")</f>
        <v>#REF!</v>
      </c>
      <c r="LE236" t="e">
        <f>IF(LQ236="0-1",INDEX(Scrape!$C:$C,MATCH('HT 0-1'!KP236,Scrape!$B:$B,0)),"")</f>
        <v>#REF!</v>
      </c>
      <c r="LF236" t="e">
        <f>IF(LQ236="0-1",INDEX(Scrape!$D:$D,MATCH('HT 0-1'!KP236,Scrape!$B:$B,0)),"")</f>
        <v>#REF!</v>
      </c>
      <c r="LG236" t="e">
        <f>IF(LQ236="0-1",INDEX(Scrape!$E:$E,MATCH('HT 0-1'!KP236,Scrape!$B:$B,0)),"")</f>
        <v>#REF!</v>
      </c>
      <c r="LH236" t="e">
        <f>IF(LQ236="0-1",INDEX(Scrape!$F:$F,MATCH('HT 0-1'!KP236,Scrape!$B:$B,0)),"")</f>
        <v>#REF!</v>
      </c>
      <c r="LI236" t="e">
        <f>IF(LQ236="0-1",INDEX(Scrape!$G:$G,MATCH('HT 0-1'!KP236,Scrape!$B:$B,0)),"")</f>
        <v>#REF!</v>
      </c>
      <c r="LJ236" t="e">
        <f>IF(LQ236="0-1",INDEX(Scrape!$H:$H,MATCH('HT 0-1'!KP236,Scrape!$B:$B,0)),"")</f>
        <v>#REF!</v>
      </c>
      <c r="LK236" t="e">
        <f>IF(LQ236="0-1",INDEX(Scrape!$I:$I,MATCH('HT 0-1'!KP236,Scrape!$B:$B,0)),"")</f>
        <v>#REF!</v>
      </c>
      <c r="LL236" t="e">
        <f>IF(LQ236="0-1",INDEX(Scrape!$J:$J,MATCH('HT 0-1'!KP236,Scrape!$B:$B,0)),"")</f>
        <v>#REF!</v>
      </c>
      <c r="LM236" t="e">
        <f>IF(LQ236="0-1",INDEX(Scrape!$K:$K,MATCH('HT 0-1'!KP236,Scrape!$B:$B,0)),"")</f>
        <v>#REF!</v>
      </c>
      <c r="LN236" t="e">
        <f>IF(LQ236="0-1",INDEX(Scrape!$L:$L,MATCH('HT 0-1'!KP236,Scrape!$B:$B,0)),"")</f>
        <v>#REF!</v>
      </c>
      <c r="LO236" t="e">
        <f>IF(LQ236="0-1",INDEX(Scrape!$M:$M,MATCH('HT 0-1'!KP236,Scrape!$B:$B,0)),"")</f>
        <v>#REF!</v>
      </c>
      <c r="LP236" t="e">
        <f>IF(LQ236="0-1",INDEX(Scrape!$N:$N,MATCH('HT 0-1'!KP236,Scrape!$B:$B,0)),"")</f>
        <v>#REF!</v>
      </c>
      <c r="LQ236" t="e">
        <f>INDEX(Scrape!$O:$O,MATCH('HT 0-1'!KP236,Scrape!$B:$B,0))</f>
        <v>#REF!</v>
      </c>
      <c r="LR236" t="e">
        <f t="shared" si="195"/>
        <v>#REF!</v>
      </c>
      <c r="LS236" t="e">
        <f t="shared" si="196"/>
        <v>#REF!</v>
      </c>
      <c r="LT236" s="23" t="e">
        <f>IF(INDEX(#REF!,MATCH(KQ236,#REF!,0))=INDEX(#REF!,MATCH(KQ236,#REF!,0)),INDEX(#REF!,MATCH(KQ236,#REF!,0)),"ERROR")</f>
        <v>#REF!</v>
      </c>
      <c r="LU236" s="24" t="e">
        <f t="shared" si="197"/>
        <v>#DIV/0!</v>
      </c>
      <c r="LV236" s="24" t="e">
        <f t="shared" si="198"/>
        <v>#DIV/0!</v>
      </c>
      <c r="LW236" s="24" t="e">
        <f t="shared" si="199"/>
        <v>#DIV/0!</v>
      </c>
      <c r="LX236" s="24" t="e">
        <f t="shared" si="200"/>
        <v>#DIV/0!</v>
      </c>
      <c r="LY236" s="25" t="e">
        <f t="shared" si="201"/>
        <v>#REF!</v>
      </c>
      <c r="LZ236" s="25" t="e">
        <f t="shared" si="202"/>
        <v>#REF!</v>
      </c>
      <c r="MA236" s="26" t="e">
        <f t="shared" si="203"/>
        <v>#REF!</v>
      </c>
      <c r="MB236" s="27" t="e">
        <f t="shared" si="204"/>
        <v>#REF!</v>
      </c>
      <c r="MC236" s="28" t="e">
        <f t="shared" si="205"/>
        <v>#REF!</v>
      </c>
      <c r="MD236" s="24" t="e">
        <f t="shared" si="206"/>
        <v>#REF!</v>
      </c>
      <c r="ME236" s="29" t="e">
        <f t="shared" si="207"/>
        <v>#REF!</v>
      </c>
      <c r="MF236" s="30" t="e">
        <f t="shared" si="208"/>
        <v>#REF!</v>
      </c>
      <c r="MG236" s="24" t="e">
        <f t="shared" si="209"/>
        <v>#REF!</v>
      </c>
      <c r="MH236" s="29" t="e">
        <f t="shared" si="210"/>
        <v>#REF!</v>
      </c>
      <c r="MI236" s="30" t="e">
        <f t="shared" si="211"/>
        <v>#REF!</v>
      </c>
      <c r="MJ236" t="str">
        <f t="shared" si="212"/>
        <v/>
      </c>
      <c r="MK236" t="str">
        <f t="shared" si="213"/>
        <v/>
      </c>
      <c r="ML236" t="str">
        <f t="shared" si="214"/>
        <v/>
      </c>
      <c r="MM236" t="str">
        <f t="shared" si="215"/>
        <v/>
      </c>
      <c r="MN236" t="str">
        <f t="shared" si="216"/>
        <v/>
      </c>
      <c r="MO236" t="str">
        <f t="shared" si="217"/>
        <v/>
      </c>
      <c r="MP236" s="5" t="e">
        <f>COUNTIFS(#REF!,LT236,#REF!,1,#REF!,"&gt;="&amp;MC236,#REF!,"&lt;="&amp;MB236,#REF!,"&lt;="&amp;ME236,#REF!,"&gt;="&amp;MF236,#REF!,"="&amp;KV236,#REF!,"="&amp;KX236)</f>
        <v>#REF!</v>
      </c>
      <c r="MQ236" s="5" t="e">
        <f>COUNTIFS(#REF!,LT236,#REF!,0,#REF!,"&gt;="&amp;MC236,#REF!,"&lt;="&amp;MB236,#REF!,"&lt;="&amp;ME236,#REF!,"&gt;="&amp;MF236,#REF!,"="&amp;KV236,#REF!,"="&amp;KX236)</f>
        <v>#REF!</v>
      </c>
      <c r="MR236" s="5" t="e">
        <f>COUNTIFS(#REF!,LT236,#REF!,1,#REF!,"&gt;="&amp;MC236,#REF!,"&lt;="&amp;MB236,#REF!,"&lt;="&amp;ME236,#REF!,"&gt;="&amp;MF236,#REF!,"="&amp;KW236,#REF!,"="&amp;KY236)</f>
        <v>#REF!</v>
      </c>
      <c r="MS236" s="5" t="e">
        <f>COUNTIFS(#REF!,LT236,#REF!,0,#REF!,"&gt;="&amp;MC236,#REF!,"&lt;="&amp;MB236,#REF!,"&lt;="&amp;ME236,#REF!,"&gt;="&amp;MF236,#REF!,"="&amp;KW236,#REF!,"="&amp;KY236)</f>
        <v>#REF!</v>
      </c>
      <c r="MT236" s="5" t="e">
        <f>COUNTIFS(#REF!,LT236,#REF!,1,#REF!,"&gt;="&amp;MI236,#REF!,"&lt;="&amp;MH236,#REF!,"&lt;="&amp;ME236,#REF!,"&gt;="&amp;MF236)</f>
        <v>#REF!</v>
      </c>
      <c r="MU236" s="5" t="e">
        <f>COUNTIFS(#REF!,LT236,#REF!,0,#REF!,"&gt;="&amp;MI236,#REF!,"&lt;="&amp;MH236,#REF!,"&lt;="&amp;ME236,#REF!,"&gt;="&amp;MF236)</f>
        <v>#REF!</v>
      </c>
      <c r="MV236" s="5" t="e">
        <f>COUNTIFS(#REF!,LT236,#REF!,1,#REF!,"&gt;="&amp;MI236,#REF!,"&lt;="&amp;MH236,#REF!,"="&amp;KZ236,#REF!,"="&amp;LA236,#REF!,"&lt;="&amp;ME236,#REF!,"&gt;="&amp;MF236)</f>
        <v>#REF!</v>
      </c>
      <c r="MW236" s="5" t="e">
        <f>COUNTIFS(#REF!,LT236,#REF!,0,#REF!,"&gt;="&amp;MI236,#REF!,"&lt;="&amp;MH236,#REF!,"="&amp;KZ236,#REF!,"="&amp;LA236,#REF!,"&lt;="&amp;ME236,#REF!,"&gt;="&amp;MF236)</f>
        <v>#REF!</v>
      </c>
      <c r="MX236" s="5" t="e">
        <f>COUNTIFS(#REF!,LT236,#REF!,1,#REF!,"&gt;="&amp;MC236,#REF!,"&lt;="&amp;MB236,#REF!,"&lt;="&amp;ME236,#REF!,"&gt;="&amp;MF236)</f>
        <v>#REF!</v>
      </c>
      <c r="MY236" s="5" t="e">
        <f>COUNTIFS(#REF!,LT236,#REF!,0,#REF!,"&gt;="&amp;MC236,#REF!,"&lt;="&amp;MB236,#REF!,"&lt;="&amp;ME236,#REF!,"&gt;="&amp;MF236)</f>
        <v>#REF!</v>
      </c>
      <c r="MZ236" s="5" t="e">
        <f>COUNTIFS(#REF!,LT236,#REF!,1,#REF!,"&lt;="&amp;ME236,#REF!,"&gt;="&amp;MF236,#REF!,"="&amp;KV236,#REF!,"="&amp;KX236)</f>
        <v>#REF!</v>
      </c>
      <c r="NA236" s="5" t="e">
        <f>COUNTIFS(#REF!,LT236,#REF!,0,#REF!,"&lt;="&amp;ME236,#REF!,"&gt;="&amp;MF236,#REF!,"="&amp;KV236,#REF!,"="&amp;KX236)</f>
        <v>#REF!</v>
      </c>
      <c r="NB236" s="5" t="e">
        <f>COUNTIFS(#REF!,LT236,#REF!,1,#REF!,"&lt;="&amp;ME236,#REF!,"&gt;="&amp;MF236,#REF!,"="&amp;KW236,#REF!,"="&amp;KY236)</f>
        <v>#REF!</v>
      </c>
      <c r="NC236" s="5" t="e">
        <f>COUNTIFS(#REF!,LT236,#REF!,0,#REF!,"&lt;="&amp;ME236,#REF!,"&gt;="&amp;MF236,#REF!,"="&amp;KW236,#REF!,"="&amp;KY236)</f>
        <v>#REF!</v>
      </c>
      <c r="ND236" s="5" t="e">
        <f t="shared" si="218"/>
        <v>#REF!</v>
      </c>
      <c r="NE236" s="5" t="e">
        <f t="shared" si="219"/>
        <v>#REF!</v>
      </c>
      <c r="NF236" s="5" t="e">
        <f t="shared" si="220"/>
        <v>#REF!</v>
      </c>
      <c r="NG236" s="6" t="e">
        <f t="shared" si="221"/>
        <v>#REF!</v>
      </c>
      <c r="NH236" s="7" t="e">
        <f t="shared" si="222"/>
        <v>#REF!</v>
      </c>
      <c r="NI236" s="5" t="e">
        <f t="shared" si="223"/>
        <v>#REF!</v>
      </c>
      <c r="NJ236" s="31" t="e">
        <f t="shared" si="224"/>
        <v>#REF!</v>
      </c>
      <c r="NK236" s="32" t="e">
        <f t="shared" si="225"/>
        <v>#REF!</v>
      </c>
      <c r="NL236" s="32" t="e">
        <f t="shared" si="226"/>
        <v>#REF!</v>
      </c>
      <c r="NM236" s="33" t="e">
        <f t="shared" si="227"/>
        <v>#REF!</v>
      </c>
      <c r="NN236" s="33" t="e">
        <f t="shared" si="228"/>
        <v>#REF!</v>
      </c>
      <c r="NO236" s="33" t="e">
        <f t="shared" si="229"/>
        <v>#REF!</v>
      </c>
      <c r="NP236" s="33" t="e">
        <f t="shared" si="230"/>
        <v>#REF!</v>
      </c>
      <c r="NQ236" s="31" t="e">
        <f t="shared" si="231"/>
        <v>#REF!</v>
      </c>
      <c r="NR236" s="32" t="e">
        <f t="shared" si="232"/>
        <v>#REF!</v>
      </c>
      <c r="NS236" s="32" t="e">
        <f t="shared" si="233"/>
        <v>#REF!</v>
      </c>
      <c r="NT236" s="33" t="e">
        <f t="shared" si="234"/>
        <v>#REF!</v>
      </c>
      <c r="NU236" s="33" t="e">
        <f t="shared" si="235"/>
        <v>#REF!</v>
      </c>
      <c r="NV236" s="33" t="e">
        <f t="shared" si="236"/>
        <v>#REF!</v>
      </c>
      <c r="NW236" s="33" t="e">
        <f t="shared" si="237"/>
        <v>#REF!</v>
      </c>
      <c r="NX236" t="e">
        <f t="shared" si="238"/>
        <v>#REF!</v>
      </c>
      <c r="NY236" t="e">
        <f t="shared" si="239"/>
        <v>#REF!</v>
      </c>
      <c r="NZ236" t="e">
        <f t="shared" si="240"/>
        <v>#REF!</v>
      </c>
      <c r="OA236" t="e">
        <f t="shared" si="241"/>
        <v>#REF!</v>
      </c>
      <c r="OB236" t="e">
        <f t="shared" si="242"/>
        <v>#REF!</v>
      </c>
      <c r="OC236" t="e">
        <f t="shared" si="243"/>
        <v>#REF!</v>
      </c>
    </row>
    <row r="237" spans="1:393" ht="16.5" customHeight="1" x14ac:dyDescent="0.3">
      <c r="A237" s="22"/>
      <c r="KN237" s="5" t="e">
        <f>IF(INDEX(#REF!,MATCH('HT 0-1'!D237,#REF!,0))=INDEX(#REF!,MATCH('HT 0-1'!D237,#REF!,0)),INDEX(#REF!,MATCH('HT 0-1'!D237,#REF!,0)),"ERROR")</f>
        <v>#REF!</v>
      </c>
      <c r="KO237" s="5" t="e">
        <f>IF(INDEX(#REF!,MATCH('HT 0-1'!E237,#REF!,0))=INDEX(#REF!,MATCH('HT 0-1'!E237,#REF!,0)),INDEX(#REF!,MATCH('HT 0-1'!E237,#REF!,0)),"ERROR")</f>
        <v>#REF!</v>
      </c>
      <c r="KP237" s="5" t="e">
        <f t="shared" si="183"/>
        <v>#REF!</v>
      </c>
      <c r="KQ237" t="str">
        <f t="shared" si="184"/>
        <v>_</v>
      </c>
      <c r="KR237" s="5" t="e">
        <f t="shared" si="185"/>
        <v>#DIV/0!</v>
      </c>
      <c r="KS237" s="5" t="e">
        <f t="shared" si="186"/>
        <v>#DIV/0!</v>
      </c>
      <c r="KT237" s="5" t="e">
        <f t="shared" si="187"/>
        <v>#DIV/0!</v>
      </c>
      <c r="KU237" s="5" t="e">
        <f t="shared" si="188"/>
        <v>#DIV/0!</v>
      </c>
      <c r="KV237" s="5" t="e">
        <f t="shared" si="189"/>
        <v>#DIV/0!</v>
      </c>
      <c r="KW237" s="5" t="e">
        <f t="shared" si="190"/>
        <v>#DIV/0!</v>
      </c>
      <c r="KX237" s="5" t="e">
        <f t="shared" si="191"/>
        <v>#DIV/0!</v>
      </c>
      <c r="KY237" s="5" t="e">
        <f t="shared" si="192"/>
        <v>#DIV/0!</v>
      </c>
      <c r="KZ237" s="5" t="e">
        <f t="shared" si="193"/>
        <v>#DIV/0!</v>
      </c>
      <c r="LA237" s="5" t="e">
        <f t="shared" si="194"/>
        <v>#DIV/0!</v>
      </c>
      <c r="LB237" t="e">
        <f>IF(LQ237="0-1",INDEX(Scrape!#REF!,MATCH('HT 0-1'!KP237,Scrape!$B:$B,0)),"")</f>
        <v>#REF!</v>
      </c>
      <c r="LC237" t="e">
        <f>IF(LQ237="0-1",INDEX(Scrape!$A:$A,MATCH('HT 0-1'!KP237,Scrape!$B:$B,0)),"")</f>
        <v>#REF!</v>
      </c>
      <c r="LD237" t="e">
        <f>IF(LQ237="0-1",INDEX(Scrape!$B:$B,MATCH('HT 0-1'!KP237,Scrape!$B:$B,0)),"")</f>
        <v>#REF!</v>
      </c>
      <c r="LE237" t="e">
        <f>IF(LQ237="0-1",INDEX(Scrape!$C:$C,MATCH('HT 0-1'!KP237,Scrape!$B:$B,0)),"")</f>
        <v>#REF!</v>
      </c>
      <c r="LF237" t="e">
        <f>IF(LQ237="0-1",INDEX(Scrape!$D:$D,MATCH('HT 0-1'!KP237,Scrape!$B:$B,0)),"")</f>
        <v>#REF!</v>
      </c>
      <c r="LG237" t="e">
        <f>IF(LQ237="0-1",INDEX(Scrape!$E:$E,MATCH('HT 0-1'!KP237,Scrape!$B:$B,0)),"")</f>
        <v>#REF!</v>
      </c>
      <c r="LH237" t="e">
        <f>IF(LQ237="0-1",INDEX(Scrape!$F:$F,MATCH('HT 0-1'!KP237,Scrape!$B:$B,0)),"")</f>
        <v>#REF!</v>
      </c>
      <c r="LI237" t="e">
        <f>IF(LQ237="0-1",INDEX(Scrape!$G:$G,MATCH('HT 0-1'!KP237,Scrape!$B:$B,0)),"")</f>
        <v>#REF!</v>
      </c>
      <c r="LJ237" t="e">
        <f>IF(LQ237="0-1",INDEX(Scrape!$H:$H,MATCH('HT 0-1'!KP237,Scrape!$B:$B,0)),"")</f>
        <v>#REF!</v>
      </c>
      <c r="LK237" t="e">
        <f>IF(LQ237="0-1",INDEX(Scrape!$I:$I,MATCH('HT 0-1'!KP237,Scrape!$B:$B,0)),"")</f>
        <v>#REF!</v>
      </c>
      <c r="LL237" t="e">
        <f>IF(LQ237="0-1",INDEX(Scrape!$J:$J,MATCH('HT 0-1'!KP237,Scrape!$B:$B,0)),"")</f>
        <v>#REF!</v>
      </c>
      <c r="LM237" t="e">
        <f>IF(LQ237="0-1",INDEX(Scrape!$K:$K,MATCH('HT 0-1'!KP237,Scrape!$B:$B,0)),"")</f>
        <v>#REF!</v>
      </c>
      <c r="LN237" t="e">
        <f>IF(LQ237="0-1",INDEX(Scrape!$L:$L,MATCH('HT 0-1'!KP237,Scrape!$B:$B,0)),"")</f>
        <v>#REF!</v>
      </c>
      <c r="LO237" t="e">
        <f>IF(LQ237="0-1",INDEX(Scrape!$M:$M,MATCH('HT 0-1'!KP237,Scrape!$B:$B,0)),"")</f>
        <v>#REF!</v>
      </c>
      <c r="LP237" t="e">
        <f>IF(LQ237="0-1",INDEX(Scrape!$N:$N,MATCH('HT 0-1'!KP237,Scrape!$B:$B,0)),"")</f>
        <v>#REF!</v>
      </c>
      <c r="LQ237" t="e">
        <f>INDEX(Scrape!$O:$O,MATCH('HT 0-1'!KP237,Scrape!$B:$B,0))</f>
        <v>#REF!</v>
      </c>
      <c r="LR237" t="e">
        <f t="shared" si="195"/>
        <v>#REF!</v>
      </c>
      <c r="LS237" t="e">
        <f t="shared" si="196"/>
        <v>#REF!</v>
      </c>
      <c r="LT237" s="23" t="e">
        <f>IF(INDEX(#REF!,MATCH(KQ237,#REF!,0))=INDEX(#REF!,MATCH(KQ237,#REF!,0)),INDEX(#REF!,MATCH(KQ237,#REF!,0)),"ERROR")</f>
        <v>#REF!</v>
      </c>
      <c r="LU237" s="24" t="e">
        <f t="shared" si="197"/>
        <v>#DIV/0!</v>
      </c>
      <c r="LV237" s="24" t="e">
        <f t="shared" si="198"/>
        <v>#DIV/0!</v>
      </c>
      <c r="LW237" s="24" t="e">
        <f t="shared" si="199"/>
        <v>#DIV/0!</v>
      </c>
      <c r="LX237" s="24" t="e">
        <f t="shared" si="200"/>
        <v>#DIV/0!</v>
      </c>
      <c r="LY237" s="25" t="e">
        <f t="shared" si="201"/>
        <v>#REF!</v>
      </c>
      <c r="LZ237" s="25" t="e">
        <f t="shared" si="202"/>
        <v>#REF!</v>
      </c>
      <c r="MA237" s="26" t="e">
        <f t="shared" si="203"/>
        <v>#REF!</v>
      </c>
      <c r="MB237" s="27" t="e">
        <f t="shared" si="204"/>
        <v>#REF!</v>
      </c>
      <c r="MC237" s="28" t="e">
        <f t="shared" si="205"/>
        <v>#REF!</v>
      </c>
      <c r="MD237" s="24" t="e">
        <f t="shared" si="206"/>
        <v>#REF!</v>
      </c>
      <c r="ME237" s="29" t="e">
        <f t="shared" si="207"/>
        <v>#REF!</v>
      </c>
      <c r="MF237" s="30" t="e">
        <f t="shared" si="208"/>
        <v>#REF!</v>
      </c>
      <c r="MG237" s="24" t="e">
        <f t="shared" si="209"/>
        <v>#REF!</v>
      </c>
      <c r="MH237" s="29" t="e">
        <f t="shared" si="210"/>
        <v>#REF!</v>
      </c>
      <c r="MI237" s="30" t="e">
        <f t="shared" si="211"/>
        <v>#REF!</v>
      </c>
      <c r="MJ237" t="str">
        <f t="shared" si="212"/>
        <v/>
      </c>
      <c r="MK237" t="str">
        <f t="shared" si="213"/>
        <v/>
      </c>
      <c r="ML237" t="str">
        <f t="shared" si="214"/>
        <v/>
      </c>
      <c r="MM237" t="str">
        <f t="shared" si="215"/>
        <v/>
      </c>
      <c r="MN237" t="str">
        <f t="shared" si="216"/>
        <v/>
      </c>
      <c r="MO237" t="str">
        <f t="shared" si="217"/>
        <v/>
      </c>
      <c r="MP237" s="5" t="e">
        <f>COUNTIFS(#REF!,LT237,#REF!,1,#REF!,"&gt;="&amp;MC237,#REF!,"&lt;="&amp;MB237,#REF!,"&lt;="&amp;ME237,#REF!,"&gt;="&amp;MF237,#REF!,"="&amp;KV237,#REF!,"="&amp;KX237)</f>
        <v>#REF!</v>
      </c>
      <c r="MQ237" s="5" t="e">
        <f>COUNTIFS(#REF!,LT237,#REF!,0,#REF!,"&gt;="&amp;MC237,#REF!,"&lt;="&amp;MB237,#REF!,"&lt;="&amp;ME237,#REF!,"&gt;="&amp;MF237,#REF!,"="&amp;KV237,#REF!,"="&amp;KX237)</f>
        <v>#REF!</v>
      </c>
      <c r="MR237" s="5" t="e">
        <f>COUNTIFS(#REF!,LT237,#REF!,1,#REF!,"&gt;="&amp;MC237,#REF!,"&lt;="&amp;MB237,#REF!,"&lt;="&amp;ME237,#REF!,"&gt;="&amp;MF237,#REF!,"="&amp;KW237,#REF!,"="&amp;KY237)</f>
        <v>#REF!</v>
      </c>
      <c r="MS237" s="5" t="e">
        <f>COUNTIFS(#REF!,LT237,#REF!,0,#REF!,"&gt;="&amp;MC237,#REF!,"&lt;="&amp;MB237,#REF!,"&lt;="&amp;ME237,#REF!,"&gt;="&amp;MF237,#REF!,"="&amp;KW237,#REF!,"="&amp;KY237)</f>
        <v>#REF!</v>
      </c>
      <c r="MT237" s="5" t="e">
        <f>COUNTIFS(#REF!,LT237,#REF!,1,#REF!,"&gt;="&amp;MI237,#REF!,"&lt;="&amp;MH237,#REF!,"&lt;="&amp;ME237,#REF!,"&gt;="&amp;MF237)</f>
        <v>#REF!</v>
      </c>
      <c r="MU237" s="5" t="e">
        <f>COUNTIFS(#REF!,LT237,#REF!,0,#REF!,"&gt;="&amp;MI237,#REF!,"&lt;="&amp;MH237,#REF!,"&lt;="&amp;ME237,#REF!,"&gt;="&amp;MF237)</f>
        <v>#REF!</v>
      </c>
      <c r="MV237" s="5" t="e">
        <f>COUNTIFS(#REF!,LT237,#REF!,1,#REF!,"&gt;="&amp;MI237,#REF!,"&lt;="&amp;MH237,#REF!,"="&amp;KZ237,#REF!,"="&amp;LA237,#REF!,"&lt;="&amp;ME237,#REF!,"&gt;="&amp;MF237)</f>
        <v>#REF!</v>
      </c>
      <c r="MW237" s="5" t="e">
        <f>COUNTIFS(#REF!,LT237,#REF!,0,#REF!,"&gt;="&amp;MI237,#REF!,"&lt;="&amp;MH237,#REF!,"="&amp;KZ237,#REF!,"="&amp;LA237,#REF!,"&lt;="&amp;ME237,#REF!,"&gt;="&amp;MF237)</f>
        <v>#REF!</v>
      </c>
      <c r="MX237" s="5" t="e">
        <f>COUNTIFS(#REF!,LT237,#REF!,1,#REF!,"&gt;="&amp;MC237,#REF!,"&lt;="&amp;MB237,#REF!,"&lt;="&amp;ME237,#REF!,"&gt;="&amp;MF237)</f>
        <v>#REF!</v>
      </c>
      <c r="MY237" s="5" t="e">
        <f>COUNTIFS(#REF!,LT237,#REF!,0,#REF!,"&gt;="&amp;MC237,#REF!,"&lt;="&amp;MB237,#REF!,"&lt;="&amp;ME237,#REF!,"&gt;="&amp;MF237)</f>
        <v>#REF!</v>
      </c>
      <c r="MZ237" s="5" t="e">
        <f>COUNTIFS(#REF!,LT237,#REF!,1,#REF!,"&lt;="&amp;ME237,#REF!,"&gt;="&amp;MF237,#REF!,"="&amp;KV237,#REF!,"="&amp;KX237)</f>
        <v>#REF!</v>
      </c>
      <c r="NA237" s="5" t="e">
        <f>COUNTIFS(#REF!,LT237,#REF!,0,#REF!,"&lt;="&amp;ME237,#REF!,"&gt;="&amp;MF237,#REF!,"="&amp;KV237,#REF!,"="&amp;KX237)</f>
        <v>#REF!</v>
      </c>
      <c r="NB237" s="5" t="e">
        <f>COUNTIFS(#REF!,LT237,#REF!,1,#REF!,"&lt;="&amp;ME237,#REF!,"&gt;="&amp;MF237,#REF!,"="&amp;KW237,#REF!,"="&amp;KY237)</f>
        <v>#REF!</v>
      </c>
      <c r="NC237" s="5" t="e">
        <f>COUNTIFS(#REF!,LT237,#REF!,0,#REF!,"&lt;="&amp;ME237,#REF!,"&gt;="&amp;MF237,#REF!,"="&amp;KW237,#REF!,"="&amp;KY237)</f>
        <v>#REF!</v>
      </c>
      <c r="ND237" s="5" t="e">
        <f t="shared" si="218"/>
        <v>#REF!</v>
      </c>
      <c r="NE237" s="5" t="e">
        <f t="shared" si="219"/>
        <v>#REF!</v>
      </c>
      <c r="NF237" s="5" t="e">
        <f t="shared" si="220"/>
        <v>#REF!</v>
      </c>
      <c r="NG237" s="6" t="e">
        <f t="shared" si="221"/>
        <v>#REF!</v>
      </c>
      <c r="NH237" s="7" t="e">
        <f t="shared" si="222"/>
        <v>#REF!</v>
      </c>
      <c r="NI237" s="5" t="e">
        <f t="shared" si="223"/>
        <v>#REF!</v>
      </c>
      <c r="NJ237" s="31" t="e">
        <f t="shared" si="224"/>
        <v>#REF!</v>
      </c>
      <c r="NK237" s="32" t="e">
        <f t="shared" si="225"/>
        <v>#REF!</v>
      </c>
      <c r="NL237" s="32" t="e">
        <f t="shared" si="226"/>
        <v>#REF!</v>
      </c>
      <c r="NM237" s="33" t="e">
        <f t="shared" si="227"/>
        <v>#REF!</v>
      </c>
      <c r="NN237" s="33" t="e">
        <f t="shared" si="228"/>
        <v>#REF!</v>
      </c>
      <c r="NO237" s="33" t="e">
        <f t="shared" si="229"/>
        <v>#REF!</v>
      </c>
      <c r="NP237" s="33" t="e">
        <f t="shared" si="230"/>
        <v>#REF!</v>
      </c>
      <c r="NQ237" s="31" t="e">
        <f t="shared" si="231"/>
        <v>#REF!</v>
      </c>
      <c r="NR237" s="32" t="e">
        <f t="shared" si="232"/>
        <v>#REF!</v>
      </c>
      <c r="NS237" s="32" t="e">
        <f t="shared" si="233"/>
        <v>#REF!</v>
      </c>
      <c r="NT237" s="33" t="e">
        <f t="shared" si="234"/>
        <v>#REF!</v>
      </c>
      <c r="NU237" s="33" t="e">
        <f t="shared" si="235"/>
        <v>#REF!</v>
      </c>
      <c r="NV237" s="33" t="e">
        <f t="shared" si="236"/>
        <v>#REF!</v>
      </c>
      <c r="NW237" s="33" t="e">
        <f t="shared" si="237"/>
        <v>#REF!</v>
      </c>
      <c r="NX237" t="e">
        <f t="shared" si="238"/>
        <v>#REF!</v>
      </c>
      <c r="NY237" t="e">
        <f t="shared" si="239"/>
        <v>#REF!</v>
      </c>
      <c r="NZ237" t="e">
        <f t="shared" si="240"/>
        <v>#REF!</v>
      </c>
      <c r="OA237" t="e">
        <f t="shared" si="241"/>
        <v>#REF!</v>
      </c>
      <c r="OB237" t="e">
        <f t="shared" si="242"/>
        <v>#REF!</v>
      </c>
      <c r="OC237" t="e">
        <f t="shared" si="243"/>
        <v>#REF!</v>
      </c>
    </row>
    <row r="238" spans="1:393" ht="16.5" customHeight="1" x14ac:dyDescent="0.3">
      <c r="A238" s="22"/>
      <c r="KN238" s="5" t="e">
        <f>IF(INDEX(#REF!,MATCH('HT 0-1'!D238,#REF!,0))=INDEX(#REF!,MATCH('HT 0-1'!D238,#REF!,0)),INDEX(#REF!,MATCH('HT 0-1'!D238,#REF!,0)),"ERROR")</f>
        <v>#REF!</v>
      </c>
      <c r="KO238" s="5" t="e">
        <f>IF(INDEX(#REF!,MATCH('HT 0-1'!E238,#REF!,0))=INDEX(#REF!,MATCH('HT 0-1'!E238,#REF!,0)),INDEX(#REF!,MATCH('HT 0-1'!E238,#REF!,0)),"ERROR")</f>
        <v>#REF!</v>
      </c>
      <c r="KP238" s="5" t="e">
        <f t="shared" si="183"/>
        <v>#REF!</v>
      </c>
      <c r="KQ238" t="str">
        <f t="shared" si="184"/>
        <v>_</v>
      </c>
      <c r="KR238" s="5" t="e">
        <f t="shared" si="185"/>
        <v>#DIV/0!</v>
      </c>
      <c r="KS238" s="5" t="e">
        <f t="shared" si="186"/>
        <v>#DIV/0!</v>
      </c>
      <c r="KT238" s="5" t="e">
        <f t="shared" si="187"/>
        <v>#DIV/0!</v>
      </c>
      <c r="KU238" s="5" t="e">
        <f t="shared" si="188"/>
        <v>#DIV/0!</v>
      </c>
      <c r="KV238" s="5" t="e">
        <f t="shared" si="189"/>
        <v>#DIV/0!</v>
      </c>
      <c r="KW238" s="5" t="e">
        <f t="shared" si="190"/>
        <v>#DIV/0!</v>
      </c>
      <c r="KX238" s="5" t="e">
        <f t="shared" si="191"/>
        <v>#DIV/0!</v>
      </c>
      <c r="KY238" s="5" t="e">
        <f t="shared" si="192"/>
        <v>#DIV/0!</v>
      </c>
      <c r="KZ238" s="5" t="e">
        <f t="shared" si="193"/>
        <v>#DIV/0!</v>
      </c>
      <c r="LA238" s="5" t="e">
        <f t="shared" si="194"/>
        <v>#DIV/0!</v>
      </c>
      <c r="LB238" t="e">
        <f>IF(LQ238="0-1",INDEX(Scrape!#REF!,MATCH('HT 0-1'!KP238,Scrape!$B:$B,0)),"")</f>
        <v>#REF!</v>
      </c>
      <c r="LC238" t="e">
        <f>IF(LQ238="0-1",INDEX(Scrape!$A:$A,MATCH('HT 0-1'!KP238,Scrape!$B:$B,0)),"")</f>
        <v>#REF!</v>
      </c>
      <c r="LD238" t="e">
        <f>IF(LQ238="0-1",INDEX(Scrape!$B:$B,MATCH('HT 0-1'!KP238,Scrape!$B:$B,0)),"")</f>
        <v>#REF!</v>
      </c>
      <c r="LE238" t="e">
        <f>IF(LQ238="0-1",INDEX(Scrape!$C:$C,MATCH('HT 0-1'!KP238,Scrape!$B:$B,0)),"")</f>
        <v>#REF!</v>
      </c>
      <c r="LF238" t="e">
        <f>IF(LQ238="0-1",INDEX(Scrape!$D:$D,MATCH('HT 0-1'!KP238,Scrape!$B:$B,0)),"")</f>
        <v>#REF!</v>
      </c>
      <c r="LG238" t="e">
        <f>IF(LQ238="0-1",INDEX(Scrape!$E:$E,MATCH('HT 0-1'!KP238,Scrape!$B:$B,0)),"")</f>
        <v>#REF!</v>
      </c>
      <c r="LH238" t="e">
        <f>IF(LQ238="0-1",INDEX(Scrape!$F:$F,MATCH('HT 0-1'!KP238,Scrape!$B:$B,0)),"")</f>
        <v>#REF!</v>
      </c>
      <c r="LI238" t="e">
        <f>IF(LQ238="0-1",INDEX(Scrape!$G:$G,MATCH('HT 0-1'!KP238,Scrape!$B:$B,0)),"")</f>
        <v>#REF!</v>
      </c>
      <c r="LJ238" t="e">
        <f>IF(LQ238="0-1",INDEX(Scrape!$H:$H,MATCH('HT 0-1'!KP238,Scrape!$B:$B,0)),"")</f>
        <v>#REF!</v>
      </c>
      <c r="LK238" t="e">
        <f>IF(LQ238="0-1",INDEX(Scrape!$I:$I,MATCH('HT 0-1'!KP238,Scrape!$B:$B,0)),"")</f>
        <v>#REF!</v>
      </c>
      <c r="LL238" t="e">
        <f>IF(LQ238="0-1",INDEX(Scrape!$J:$J,MATCH('HT 0-1'!KP238,Scrape!$B:$B,0)),"")</f>
        <v>#REF!</v>
      </c>
      <c r="LM238" t="e">
        <f>IF(LQ238="0-1",INDEX(Scrape!$K:$K,MATCH('HT 0-1'!KP238,Scrape!$B:$B,0)),"")</f>
        <v>#REF!</v>
      </c>
      <c r="LN238" t="e">
        <f>IF(LQ238="0-1",INDEX(Scrape!$L:$L,MATCH('HT 0-1'!KP238,Scrape!$B:$B,0)),"")</f>
        <v>#REF!</v>
      </c>
      <c r="LO238" t="e">
        <f>IF(LQ238="0-1",INDEX(Scrape!$M:$M,MATCH('HT 0-1'!KP238,Scrape!$B:$B,0)),"")</f>
        <v>#REF!</v>
      </c>
      <c r="LP238" t="e">
        <f>IF(LQ238="0-1",INDEX(Scrape!$N:$N,MATCH('HT 0-1'!KP238,Scrape!$B:$B,0)),"")</f>
        <v>#REF!</v>
      </c>
      <c r="LQ238" t="e">
        <f>INDEX(Scrape!$O:$O,MATCH('HT 0-1'!KP238,Scrape!$B:$B,0))</f>
        <v>#REF!</v>
      </c>
      <c r="LR238" t="e">
        <f t="shared" si="195"/>
        <v>#REF!</v>
      </c>
      <c r="LS238" t="e">
        <f t="shared" si="196"/>
        <v>#REF!</v>
      </c>
      <c r="LT238" s="23" t="e">
        <f>IF(INDEX(#REF!,MATCH(KQ238,#REF!,0))=INDEX(#REF!,MATCH(KQ238,#REF!,0)),INDEX(#REF!,MATCH(KQ238,#REF!,0)),"ERROR")</f>
        <v>#REF!</v>
      </c>
      <c r="LU238" s="24" t="e">
        <f t="shared" si="197"/>
        <v>#DIV/0!</v>
      </c>
      <c r="LV238" s="24" t="e">
        <f t="shared" si="198"/>
        <v>#DIV/0!</v>
      </c>
      <c r="LW238" s="24" t="e">
        <f t="shared" si="199"/>
        <v>#DIV/0!</v>
      </c>
      <c r="LX238" s="24" t="e">
        <f t="shared" si="200"/>
        <v>#DIV/0!</v>
      </c>
      <c r="LY238" s="25" t="e">
        <f t="shared" si="201"/>
        <v>#REF!</v>
      </c>
      <c r="LZ238" s="25" t="e">
        <f t="shared" si="202"/>
        <v>#REF!</v>
      </c>
      <c r="MA238" s="26" t="e">
        <f t="shared" si="203"/>
        <v>#REF!</v>
      </c>
      <c r="MB238" s="27" t="e">
        <f t="shared" si="204"/>
        <v>#REF!</v>
      </c>
      <c r="MC238" s="28" t="e">
        <f t="shared" si="205"/>
        <v>#REF!</v>
      </c>
      <c r="MD238" s="24" t="e">
        <f t="shared" si="206"/>
        <v>#REF!</v>
      </c>
      <c r="ME238" s="29" t="e">
        <f t="shared" si="207"/>
        <v>#REF!</v>
      </c>
      <c r="MF238" s="30" t="e">
        <f t="shared" si="208"/>
        <v>#REF!</v>
      </c>
      <c r="MG238" s="24" t="e">
        <f t="shared" si="209"/>
        <v>#REF!</v>
      </c>
      <c r="MH238" s="29" t="e">
        <f t="shared" si="210"/>
        <v>#REF!</v>
      </c>
      <c r="MI238" s="30" t="e">
        <f t="shared" si="211"/>
        <v>#REF!</v>
      </c>
      <c r="MJ238" t="str">
        <f t="shared" si="212"/>
        <v/>
      </c>
      <c r="MK238" t="str">
        <f t="shared" si="213"/>
        <v/>
      </c>
      <c r="ML238" t="str">
        <f t="shared" si="214"/>
        <v/>
      </c>
      <c r="MM238" t="str">
        <f t="shared" si="215"/>
        <v/>
      </c>
      <c r="MN238" t="str">
        <f t="shared" si="216"/>
        <v/>
      </c>
      <c r="MO238" t="str">
        <f t="shared" si="217"/>
        <v/>
      </c>
      <c r="MP238" s="5" t="e">
        <f>COUNTIFS(#REF!,LT238,#REF!,1,#REF!,"&gt;="&amp;MC238,#REF!,"&lt;="&amp;MB238,#REF!,"&lt;="&amp;ME238,#REF!,"&gt;="&amp;MF238,#REF!,"="&amp;KV238,#REF!,"="&amp;KX238)</f>
        <v>#REF!</v>
      </c>
      <c r="MQ238" s="5" t="e">
        <f>COUNTIFS(#REF!,LT238,#REF!,0,#REF!,"&gt;="&amp;MC238,#REF!,"&lt;="&amp;MB238,#REF!,"&lt;="&amp;ME238,#REF!,"&gt;="&amp;MF238,#REF!,"="&amp;KV238,#REF!,"="&amp;KX238)</f>
        <v>#REF!</v>
      </c>
      <c r="MR238" s="5" t="e">
        <f>COUNTIFS(#REF!,LT238,#REF!,1,#REF!,"&gt;="&amp;MC238,#REF!,"&lt;="&amp;MB238,#REF!,"&lt;="&amp;ME238,#REF!,"&gt;="&amp;MF238,#REF!,"="&amp;KW238,#REF!,"="&amp;KY238)</f>
        <v>#REF!</v>
      </c>
      <c r="MS238" s="5" t="e">
        <f>COUNTIFS(#REF!,LT238,#REF!,0,#REF!,"&gt;="&amp;MC238,#REF!,"&lt;="&amp;MB238,#REF!,"&lt;="&amp;ME238,#REF!,"&gt;="&amp;MF238,#REF!,"="&amp;KW238,#REF!,"="&amp;KY238)</f>
        <v>#REF!</v>
      </c>
      <c r="MT238" s="5" t="e">
        <f>COUNTIFS(#REF!,LT238,#REF!,1,#REF!,"&gt;="&amp;MI238,#REF!,"&lt;="&amp;MH238,#REF!,"&lt;="&amp;ME238,#REF!,"&gt;="&amp;MF238)</f>
        <v>#REF!</v>
      </c>
      <c r="MU238" s="5" t="e">
        <f>COUNTIFS(#REF!,LT238,#REF!,0,#REF!,"&gt;="&amp;MI238,#REF!,"&lt;="&amp;MH238,#REF!,"&lt;="&amp;ME238,#REF!,"&gt;="&amp;MF238)</f>
        <v>#REF!</v>
      </c>
      <c r="MV238" s="5" t="e">
        <f>COUNTIFS(#REF!,LT238,#REF!,1,#REF!,"&gt;="&amp;MI238,#REF!,"&lt;="&amp;MH238,#REF!,"="&amp;KZ238,#REF!,"="&amp;LA238,#REF!,"&lt;="&amp;ME238,#REF!,"&gt;="&amp;MF238)</f>
        <v>#REF!</v>
      </c>
      <c r="MW238" s="5" t="e">
        <f>COUNTIFS(#REF!,LT238,#REF!,0,#REF!,"&gt;="&amp;MI238,#REF!,"&lt;="&amp;MH238,#REF!,"="&amp;KZ238,#REF!,"="&amp;LA238,#REF!,"&lt;="&amp;ME238,#REF!,"&gt;="&amp;MF238)</f>
        <v>#REF!</v>
      </c>
      <c r="MX238" s="5" t="e">
        <f>COUNTIFS(#REF!,LT238,#REF!,1,#REF!,"&gt;="&amp;MC238,#REF!,"&lt;="&amp;MB238,#REF!,"&lt;="&amp;ME238,#REF!,"&gt;="&amp;MF238)</f>
        <v>#REF!</v>
      </c>
      <c r="MY238" s="5" t="e">
        <f>COUNTIFS(#REF!,LT238,#REF!,0,#REF!,"&gt;="&amp;MC238,#REF!,"&lt;="&amp;MB238,#REF!,"&lt;="&amp;ME238,#REF!,"&gt;="&amp;MF238)</f>
        <v>#REF!</v>
      </c>
      <c r="MZ238" s="5" t="e">
        <f>COUNTIFS(#REF!,LT238,#REF!,1,#REF!,"&lt;="&amp;ME238,#REF!,"&gt;="&amp;MF238,#REF!,"="&amp;KV238,#REF!,"="&amp;KX238)</f>
        <v>#REF!</v>
      </c>
      <c r="NA238" s="5" t="e">
        <f>COUNTIFS(#REF!,LT238,#REF!,0,#REF!,"&lt;="&amp;ME238,#REF!,"&gt;="&amp;MF238,#REF!,"="&amp;KV238,#REF!,"="&amp;KX238)</f>
        <v>#REF!</v>
      </c>
      <c r="NB238" s="5" t="e">
        <f>COUNTIFS(#REF!,LT238,#REF!,1,#REF!,"&lt;="&amp;ME238,#REF!,"&gt;="&amp;MF238,#REF!,"="&amp;KW238,#REF!,"="&amp;KY238)</f>
        <v>#REF!</v>
      </c>
      <c r="NC238" s="5" t="e">
        <f>COUNTIFS(#REF!,LT238,#REF!,0,#REF!,"&lt;="&amp;ME238,#REF!,"&gt;="&amp;MF238,#REF!,"="&amp;KW238,#REF!,"="&amp;KY238)</f>
        <v>#REF!</v>
      </c>
      <c r="ND238" s="5" t="e">
        <f t="shared" si="218"/>
        <v>#REF!</v>
      </c>
      <c r="NE238" s="5" t="e">
        <f t="shared" si="219"/>
        <v>#REF!</v>
      </c>
      <c r="NF238" s="5" t="e">
        <f t="shared" si="220"/>
        <v>#REF!</v>
      </c>
      <c r="NG238" s="6" t="e">
        <f t="shared" si="221"/>
        <v>#REF!</v>
      </c>
      <c r="NH238" s="7" t="e">
        <f t="shared" si="222"/>
        <v>#REF!</v>
      </c>
      <c r="NI238" s="5" t="e">
        <f t="shared" si="223"/>
        <v>#REF!</v>
      </c>
      <c r="NJ238" s="31" t="e">
        <f t="shared" si="224"/>
        <v>#REF!</v>
      </c>
      <c r="NK238" s="32" t="e">
        <f t="shared" si="225"/>
        <v>#REF!</v>
      </c>
      <c r="NL238" s="32" t="e">
        <f t="shared" si="226"/>
        <v>#REF!</v>
      </c>
      <c r="NM238" s="33" t="e">
        <f t="shared" si="227"/>
        <v>#REF!</v>
      </c>
      <c r="NN238" s="33" t="e">
        <f t="shared" si="228"/>
        <v>#REF!</v>
      </c>
      <c r="NO238" s="33" t="e">
        <f t="shared" si="229"/>
        <v>#REF!</v>
      </c>
      <c r="NP238" s="33" t="e">
        <f t="shared" si="230"/>
        <v>#REF!</v>
      </c>
      <c r="NQ238" s="31" t="e">
        <f t="shared" si="231"/>
        <v>#REF!</v>
      </c>
      <c r="NR238" s="32" t="e">
        <f t="shared" si="232"/>
        <v>#REF!</v>
      </c>
      <c r="NS238" s="32" t="e">
        <f t="shared" si="233"/>
        <v>#REF!</v>
      </c>
      <c r="NT238" s="33" t="e">
        <f t="shared" si="234"/>
        <v>#REF!</v>
      </c>
      <c r="NU238" s="33" t="e">
        <f t="shared" si="235"/>
        <v>#REF!</v>
      </c>
      <c r="NV238" s="33" t="e">
        <f t="shared" si="236"/>
        <v>#REF!</v>
      </c>
      <c r="NW238" s="33" t="e">
        <f t="shared" si="237"/>
        <v>#REF!</v>
      </c>
      <c r="NX238" t="e">
        <f t="shared" si="238"/>
        <v>#REF!</v>
      </c>
      <c r="NY238" t="e">
        <f t="shared" si="239"/>
        <v>#REF!</v>
      </c>
      <c r="NZ238" t="e">
        <f t="shared" si="240"/>
        <v>#REF!</v>
      </c>
      <c r="OA238" t="e">
        <f t="shared" si="241"/>
        <v>#REF!</v>
      </c>
      <c r="OB238" t="e">
        <f t="shared" si="242"/>
        <v>#REF!</v>
      </c>
      <c r="OC238" t="e">
        <f t="shared" si="243"/>
        <v>#REF!</v>
      </c>
    </row>
    <row r="239" spans="1:393" ht="16.5" customHeight="1" x14ac:dyDescent="0.3">
      <c r="A239" s="22"/>
      <c r="KN239" s="5" t="e">
        <f>IF(INDEX(#REF!,MATCH('HT 0-1'!D239,#REF!,0))=INDEX(#REF!,MATCH('HT 0-1'!D239,#REF!,0)),INDEX(#REF!,MATCH('HT 0-1'!D239,#REF!,0)),"ERROR")</f>
        <v>#REF!</v>
      </c>
      <c r="KO239" s="5" t="e">
        <f>IF(INDEX(#REF!,MATCH('HT 0-1'!E239,#REF!,0))=INDEX(#REF!,MATCH('HT 0-1'!E239,#REF!,0)),INDEX(#REF!,MATCH('HT 0-1'!E239,#REF!,0)),"ERROR")</f>
        <v>#REF!</v>
      </c>
      <c r="KP239" s="5" t="e">
        <f t="shared" si="183"/>
        <v>#REF!</v>
      </c>
      <c r="KQ239" t="str">
        <f t="shared" si="184"/>
        <v>_</v>
      </c>
      <c r="KR239" s="5" t="e">
        <f t="shared" si="185"/>
        <v>#DIV/0!</v>
      </c>
      <c r="KS239" s="5" t="e">
        <f t="shared" si="186"/>
        <v>#DIV/0!</v>
      </c>
      <c r="KT239" s="5" t="e">
        <f t="shared" si="187"/>
        <v>#DIV/0!</v>
      </c>
      <c r="KU239" s="5" t="e">
        <f t="shared" si="188"/>
        <v>#DIV/0!</v>
      </c>
      <c r="KV239" s="5" t="e">
        <f t="shared" si="189"/>
        <v>#DIV/0!</v>
      </c>
      <c r="KW239" s="5" t="e">
        <f t="shared" si="190"/>
        <v>#DIV/0!</v>
      </c>
      <c r="KX239" s="5" t="e">
        <f t="shared" si="191"/>
        <v>#DIV/0!</v>
      </c>
      <c r="KY239" s="5" t="e">
        <f t="shared" si="192"/>
        <v>#DIV/0!</v>
      </c>
      <c r="KZ239" s="5" t="e">
        <f t="shared" si="193"/>
        <v>#DIV/0!</v>
      </c>
      <c r="LA239" s="5" t="e">
        <f t="shared" si="194"/>
        <v>#DIV/0!</v>
      </c>
      <c r="LB239" t="e">
        <f>IF(LQ239="0-1",INDEX(Scrape!#REF!,MATCH('HT 0-1'!KP239,Scrape!$B:$B,0)),"")</f>
        <v>#REF!</v>
      </c>
      <c r="LC239" t="e">
        <f>IF(LQ239="0-1",INDEX(Scrape!$A:$A,MATCH('HT 0-1'!KP239,Scrape!$B:$B,0)),"")</f>
        <v>#REF!</v>
      </c>
      <c r="LD239" t="e">
        <f>IF(LQ239="0-1",INDEX(Scrape!$B:$B,MATCH('HT 0-1'!KP239,Scrape!$B:$B,0)),"")</f>
        <v>#REF!</v>
      </c>
      <c r="LE239" t="e">
        <f>IF(LQ239="0-1",INDEX(Scrape!$C:$C,MATCH('HT 0-1'!KP239,Scrape!$B:$B,0)),"")</f>
        <v>#REF!</v>
      </c>
      <c r="LF239" t="e">
        <f>IF(LQ239="0-1",INDEX(Scrape!$D:$D,MATCH('HT 0-1'!KP239,Scrape!$B:$B,0)),"")</f>
        <v>#REF!</v>
      </c>
      <c r="LG239" t="e">
        <f>IF(LQ239="0-1",INDEX(Scrape!$E:$E,MATCH('HT 0-1'!KP239,Scrape!$B:$B,0)),"")</f>
        <v>#REF!</v>
      </c>
      <c r="LH239" t="e">
        <f>IF(LQ239="0-1",INDEX(Scrape!$F:$F,MATCH('HT 0-1'!KP239,Scrape!$B:$B,0)),"")</f>
        <v>#REF!</v>
      </c>
      <c r="LI239" t="e">
        <f>IF(LQ239="0-1",INDEX(Scrape!$G:$G,MATCH('HT 0-1'!KP239,Scrape!$B:$B,0)),"")</f>
        <v>#REF!</v>
      </c>
      <c r="LJ239" t="e">
        <f>IF(LQ239="0-1",INDEX(Scrape!$H:$H,MATCH('HT 0-1'!KP239,Scrape!$B:$B,0)),"")</f>
        <v>#REF!</v>
      </c>
      <c r="LK239" t="e">
        <f>IF(LQ239="0-1",INDEX(Scrape!$I:$I,MATCH('HT 0-1'!KP239,Scrape!$B:$B,0)),"")</f>
        <v>#REF!</v>
      </c>
      <c r="LL239" t="e">
        <f>IF(LQ239="0-1",INDEX(Scrape!$J:$J,MATCH('HT 0-1'!KP239,Scrape!$B:$B,0)),"")</f>
        <v>#REF!</v>
      </c>
      <c r="LM239" t="e">
        <f>IF(LQ239="0-1",INDEX(Scrape!$K:$K,MATCH('HT 0-1'!KP239,Scrape!$B:$B,0)),"")</f>
        <v>#REF!</v>
      </c>
      <c r="LN239" t="e">
        <f>IF(LQ239="0-1",INDEX(Scrape!$L:$L,MATCH('HT 0-1'!KP239,Scrape!$B:$B,0)),"")</f>
        <v>#REF!</v>
      </c>
      <c r="LO239" t="e">
        <f>IF(LQ239="0-1",INDEX(Scrape!$M:$M,MATCH('HT 0-1'!KP239,Scrape!$B:$B,0)),"")</f>
        <v>#REF!</v>
      </c>
      <c r="LP239" t="e">
        <f>IF(LQ239="0-1",INDEX(Scrape!$N:$N,MATCH('HT 0-1'!KP239,Scrape!$B:$B,0)),"")</f>
        <v>#REF!</v>
      </c>
      <c r="LQ239" t="e">
        <f>INDEX(Scrape!$O:$O,MATCH('HT 0-1'!KP239,Scrape!$B:$B,0))</f>
        <v>#REF!</v>
      </c>
      <c r="LR239" t="e">
        <f t="shared" si="195"/>
        <v>#REF!</v>
      </c>
      <c r="LS239" t="e">
        <f t="shared" si="196"/>
        <v>#REF!</v>
      </c>
      <c r="LT239" s="23" t="e">
        <f>IF(INDEX(#REF!,MATCH(KQ239,#REF!,0))=INDEX(#REF!,MATCH(KQ239,#REF!,0)),INDEX(#REF!,MATCH(KQ239,#REF!,0)),"ERROR")</f>
        <v>#REF!</v>
      </c>
      <c r="LU239" s="24" t="e">
        <f t="shared" si="197"/>
        <v>#DIV/0!</v>
      </c>
      <c r="LV239" s="24" t="e">
        <f t="shared" si="198"/>
        <v>#DIV/0!</v>
      </c>
      <c r="LW239" s="24" t="e">
        <f t="shared" si="199"/>
        <v>#DIV/0!</v>
      </c>
      <c r="LX239" s="24" t="e">
        <f t="shared" si="200"/>
        <v>#DIV/0!</v>
      </c>
      <c r="LY239" s="25" t="e">
        <f t="shared" si="201"/>
        <v>#REF!</v>
      </c>
      <c r="LZ239" s="25" t="e">
        <f t="shared" si="202"/>
        <v>#REF!</v>
      </c>
      <c r="MA239" s="26" t="e">
        <f t="shared" si="203"/>
        <v>#REF!</v>
      </c>
      <c r="MB239" s="27" t="e">
        <f t="shared" si="204"/>
        <v>#REF!</v>
      </c>
      <c r="MC239" s="28" t="e">
        <f t="shared" si="205"/>
        <v>#REF!</v>
      </c>
      <c r="MD239" s="24" t="e">
        <f t="shared" si="206"/>
        <v>#REF!</v>
      </c>
      <c r="ME239" s="29" t="e">
        <f t="shared" si="207"/>
        <v>#REF!</v>
      </c>
      <c r="MF239" s="30" t="e">
        <f t="shared" si="208"/>
        <v>#REF!</v>
      </c>
      <c r="MG239" s="24" t="e">
        <f t="shared" si="209"/>
        <v>#REF!</v>
      </c>
      <c r="MH239" s="29" t="e">
        <f t="shared" si="210"/>
        <v>#REF!</v>
      </c>
      <c r="MI239" s="30" t="e">
        <f t="shared" si="211"/>
        <v>#REF!</v>
      </c>
      <c r="MJ239" t="str">
        <f t="shared" si="212"/>
        <v/>
      </c>
      <c r="MK239" t="str">
        <f t="shared" si="213"/>
        <v/>
      </c>
      <c r="ML239" t="str">
        <f t="shared" si="214"/>
        <v/>
      </c>
      <c r="MM239" t="str">
        <f t="shared" si="215"/>
        <v/>
      </c>
      <c r="MN239" t="str">
        <f t="shared" si="216"/>
        <v/>
      </c>
      <c r="MO239" t="str">
        <f t="shared" si="217"/>
        <v/>
      </c>
      <c r="MP239" s="5" t="e">
        <f>COUNTIFS(#REF!,LT239,#REF!,1,#REF!,"&gt;="&amp;MC239,#REF!,"&lt;="&amp;MB239,#REF!,"&lt;="&amp;ME239,#REF!,"&gt;="&amp;MF239,#REF!,"="&amp;KV239,#REF!,"="&amp;KX239)</f>
        <v>#REF!</v>
      </c>
      <c r="MQ239" s="5" t="e">
        <f>COUNTIFS(#REF!,LT239,#REF!,0,#REF!,"&gt;="&amp;MC239,#REF!,"&lt;="&amp;MB239,#REF!,"&lt;="&amp;ME239,#REF!,"&gt;="&amp;MF239,#REF!,"="&amp;KV239,#REF!,"="&amp;KX239)</f>
        <v>#REF!</v>
      </c>
      <c r="MR239" s="5" t="e">
        <f>COUNTIFS(#REF!,LT239,#REF!,1,#REF!,"&gt;="&amp;MC239,#REF!,"&lt;="&amp;MB239,#REF!,"&lt;="&amp;ME239,#REF!,"&gt;="&amp;MF239,#REF!,"="&amp;KW239,#REF!,"="&amp;KY239)</f>
        <v>#REF!</v>
      </c>
      <c r="MS239" s="5" t="e">
        <f>COUNTIFS(#REF!,LT239,#REF!,0,#REF!,"&gt;="&amp;MC239,#REF!,"&lt;="&amp;MB239,#REF!,"&lt;="&amp;ME239,#REF!,"&gt;="&amp;MF239,#REF!,"="&amp;KW239,#REF!,"="&amp;KY239)</f>
        <v>#REF!</v>
      </c>
      <c r="MT239" s="5" t="e">
        <f>COUNTIFS(#REF!,LT239,#REF!,1,#REF!,"&gt;="&amp;MI239,#REF!,"&lt;="&amp;MH239,#REF!,"&lt;="&amp;ME239,#REF!,"&gt;="&amp;MF239)</f>
        <v>#REF!</v>
      </c>
      <c r="MU239" s="5" t="e">
        <f>COUNTIFS(#REF!,LT239,#REF!,0,#REF!,"&gt;="&amp;MI239,#REF!,"&lt;="&amp;MH239,#REF!,"&lt;="&amp;ME239,#REF!,"&gt;="&amp;MF239)</f>
        <v>#REF!</v>
      </c>
      <c r="MV239" s="5" t="e">
        <f>COUNTIFS(#REF!,LT239,#REF!,1,#REF!,"&gt;="&amp;MI239,#REF!,"&lt;="&amp;MH239,#REF!,"="&amp;KZ239,#REF!,"="&amp;LA239,#REF!,"&lt;="&amp;ME239,#REF!,"&gt;="&amp;MF239)</f>
        <v>#REF!</v>
      </c>
      <c r="MW239" s="5" t="e">
        <f>COUNTIFS(#REF!,LT239,#REF!,0,#REF!,"&gt;="&amp;MI239,#REF!,"&lt;="&amp;MH239,#REF!,"="&amp;KZ239,#REF!,"="&amp;LA239,#REF!,"&lt;="&amp;ME239,#REF!,"&gt;="&amp;MF239)</f>
        <v>#REF!</v>
      </c>
      <c r="MX239" s="5" t="e">
        <f>COUNTIFS(#REF!,LT239,#REF!,1,#REF!,"&gt;="&amp;MC239,#REF!,"&lt;="&amp;MB239,#REF!,"&lt;="&amp;ME239,#REF!,"&gt;="&amp;MF239)</f>
        <v>#REF!</v>
      </c>
      <c r="MY239" s="5" t="e">
        <f>COUNTIFS(#REF!,LT239,#REF!,0,#REF!,"&gt;="&amp;MC239,#REF!,"&lt;="&amp;MB239,#REF!,"&lt;="&amp;ME239,#REF!,"&gt;="&amp;MF239)</f>
        <v>#REF!</v>
      </c>
      <c r="MZ239" s="5" t="e">
        <f>COUNTIFS(#REF!,LT239,#REF!,1,#REF!,"&lt;="&amp;ME239,#REF!,"&gt;="&amp;MF239,#REF!,"="&amp;KV239,#REF!,"="&amp;KX239)</f>
        <v>#REF!</v>
      </c>
      <c r="NA239" s="5" t="e">
        <f>COUNTIFS(#REF!,LT239,#REF!,0,#REF!,"&lt;="&amp;ME239,#REF!,"&gt;="&amp;MF239,#REF!,"="&amp;KV239,#REF!,"="&amp;KX239)</f>
        <v>#REF!</v>
      </c>
      <c r="NB239" s="5" t="e">
        <f>COUNTIFS(#REF!,LT239,#REF!,1,#REF!,"&lt;="&amp;ME239,#REF!,"&gt;="&amp;MF239,#REF!,"="&amp;KW239,#REF!,"="&amp;KY239)</f>
        <v>#REF!</v>
      </c>
      <c r="NC239" s="5" t="e">
        <f>COUNTIFS(#REF!,LT239,#REF!,0,#REF!,"&lt;="&amp;ME239,#REF!,"&gt;="&amp;MF239,#REF!,"="&amp;KW239,#REF!,"="&amp;KY239)</f>
        <v>#REF!</v>
      </c>
      <c r="ND239" s="5" t="e">
        <f t="shared" si="218"/>
        <v>#REF!</v>
      </c>
      <c r="NE239" s="5" t="e">
        <f t="shared" si="219"/>
        <v>#REF!</v>
      </c>
      <c r="NF239" s="5" t="e">
        <f t="shared" si="220"/>
        <v>#REF!</v>
      </c>
      <c r="NG239" s="6" t="e">
        <f t="shared" si="221"/>
        <v>#REF!</v>
      </c>
      <c r="NH239" s="7" t="e">
        <f t="shared" si="222"/>
        <v>#REF!</v>
      </c>
      <c r="NI239" s="5" t="e">
        <f t="shared" si="223"/>
        <v>#REF!</v>
      </c>
      <c r="NJ239" s="31" t="e">
        <f t="shared" si="224"/>
        <v>#REF!</v>
      </c>
      <c r="NK239" s="32" t="e">
        <f t="shared" si="225"/>
        <v>#REF!</v>
      </c>
      <c r="NL239" s="32" t="e">
        <f t="shared" si="226"/>
        <v>#REF!</v>
      </c>
      <c r="NM239" s="33" t="e">
        <f t="shared" si="227"/>
        <v>#REF!</v>
      </c>
      <c r="NN239" s="33" t="e">
        <f t="shared" si="228"/>
        <v>#REF!</v>
      </c>
      <c r="NO239" s="33" t="e">
        <f t="shared" si="229"/>
        <v>#REF!</v>
      </c>
      <c r="NP239" s="33" t="e">
        <f t="shared" si="230"/>
        <v>#REF!</v>
      </c>
      <c r="NQ239" s="31" t="e">
        <f t="shared" si="231"/>
        <v>#REF!</v>
      </c>
      <c r="NR239" s="32" t="e">
        <f t="shared" si="232"/>
        <v>#REF!</v>
      </c>
      <c r="NS239" s="32" t="e">
        <f t="shared" si="233"/>
        <v>#REF!</v>
      </c>
      <c r="NT239" s="33" t="e">
        <f t="shared" si="234"/>
        <v>#REF!</v>
      </c>
      <c r="NU239" s="33" t="e">
        <f t="shared" si="235"/>
        <v>#REF!</v>
      </c>
      <c r="NV239" s="33" t="e">
        <f t="shared" si="236"/>
        <v>#REF!</v>
      </c>
      <c r="NW239" s="33" t="e">
        <f t="shared" si="237"/>
        <v>#REF!</v>
      </c>
      <c r="NX239" t="e">
        <f t="shared" si="238"/>
        <v>#REF!</v>
      </c>
      <c r="NY239" t="e">
        <f t="shared" si="239"/>
        <v>#REF!</v>
      </c>
      <c r="NZ239" t="e">
        <f t="shared" si="240"/>
        <v>#REF!</v>
      </c>
      <c r="OA239" t="e">
        <f t="shared" si="241"/>
        <v>#REF!</v>
      </c>
      <c r="OB239" t="e">
        <f t="shared" si="242"/>
        <v>#REF!</v>
      </c>
      <c r="OC239" t="e">
        <f t="shared" si="243"/>
        <v>#REF!</v>
      </c>
    </row>
    <row r="240" spans="1:393" ht="16.5" customHeight="1" x14ac:dyDescent="0.3">
      <c r="A240" s="22"/>
      <c r="KN240" s="5" t="e">
        <f>IF(INDEX(#REF!,MATCH('HT 0-1'!D240,#REF!,0))=INDEX(#REF!,MATCH('HT 0-1'!D240,#REF!,0)),INDEX(#REF!,MATCH('HT 0-1'!D240,#REF!,0)),"ERROR")</f>
        <v>#REF!</v>
      </c>
      <c r="KO240" s="5" t="e">
        <f>IF(INDEX(#REF!,MATCH('HT 0-1'!E240,#REF!,0))=INDEX(#REF!,MATCH('HT 0-1'!E240,#REF!,0)),INDEX(#REF!,MATCH('HT 0-1'!E240,#REF!,0)),"ERROR")</f>
        <v>#REF!</v>
      </c>
      <c r="KP240" s="5" t="e">
        <f t="shared" si="183"/>
        <v>#REF!</v>
      </c>
      <c r="KQ240" t="str">
        <f t="shared" si="184"/>
        <v>_</v>
      </c>
      <c r="KR240" s="5" t="e">
        <f t="shared" si="185"/>
        <v>#DIV/0!</v>
      </c>
      <c r="KS240" s="5" t="e">
        <f t="shared" si="186"/>
        <v>#DIV/0!</v>
      </c>
      <c r="KT240" s="5" t="e">
        <f t="shared" si="187"/>
        <v>#DIV/0!</v>
      </c>
      <c r="KU240" s="5" t="e">
        <f t="shared" si="188"/>
        <v>#DIV/0!</v>
      </c>
      <c r="KV240" s="5" t="e">
        <f t="shared" si="189"/>
        <v>#DIV/0!</v>
      </c>
      <c r="KW240" s="5" t="e">
        <f t="shared" si="190"/>
        <v>#DIV/0!</v>
      </c>
      <c r="KX240" s="5" t="e">
        <f t="shared" si="191"/>
        <v>#DIV/0!</v>
      </c>
      <c r="KY240" s="5" t="e">
        <f t="shared" si="192"/>
        <v>#DIV/0!</v>
      </c>
      <c r="KZ240" s="5" t="e">
        <f t="shared" si="193"/>
        <v>#DIV/0!</v>
      </c>
      <c r="LA240" s="5" t="e">
        <f t="shared" si="194"/>
        <v>#DIV/0!</v>
      </c>
      <c r="LB240" t="e">
        <f>IF(LQ240="0-1",INDEX(Scrape!#REF!,MATCH('HT 0-1'!KP240,Scrape!$B:$B,0)),"")</f>
        <v>#REF!</v>
      </c>
      <c r="LC240" t="e">
        <f>IF(LQ240="0-1",INDEX(Scrape!$A:$A,MATCH('HT 0-1'!KP240,Scrape!$B:$B,0)),"")</f>
        <v>#REF!</v>
      </c>
      <c r="LD240" t="e">
        <f>IF(LQ240="0-1",INDEX(Scrape!$B:$B,MATCH('HT 0-1'!KP240,Scrape!$B:$B,0)),"")</f>
        <v>#REF!</v>
      </c>
      <c r="LE240" t="e">
        <f>IF(LQ240="0-1",INDEX(Scrape!$C:$C,MATCH('HT 0-1'!KP240,Scrape!$B:$B,0)),"")</f>
        <v>#REF!</v>
      </c>
      <c r="LF240" t="e">
        <f>IF(LQ240="0-1",INDEX(Scrape!$D:$D,MATCH('HT 0-1'!KP240,Scrape!$B:$B,0)),"")</f>
        <v>#REF!</v>
      </c>
      <c r="LG240" t="e">
        <f>IF(LQ240="0-1",INDEX(Scrape!$E:$E,MATCH('HT 0-1'!KP240,Scrape!$B:$B,0)),"")</f>
        <v>#REF!</v>
      </c>
      <c r="LH240" t="e">
        <f>IF(LQ240="0-1",INDEX(Scrape!$F:$F,MATCH('HT 0-1'!KP240,Scrape!$B:$B,0)),"")</f>
        <v>#REF!</v>
      </c>
      <c r="LI240" t="e">
        <f>IF(LQ240="0-1",INDEX(Scrape!$G:$G,MATCH('HT 0-1'!KP240,Scrape!$B:$B,0)),"")</f>
        <v>#REF!</v>
      </c>
      <c r="LJ240" t="e">
        <f>IF(LQ240="0-1",INDEX(Scrape!$H:$H,MATCH('HT 0-1'!KP240,Scrape!$B:$B,0)),"")</f>
        <v>#REF!</v>
      </c>
      <c r="LK240" t="e">
        <f>IF(LQ240="0-1",INDEX(Scrape!$I:$I,MATCH('HT 0-1'!KP240,Scrape!$B:$B,0)),"")</f>
        <v>#REF!</v>
      </c>
      <c r="LL240" t="e">
        <f>IF(LQ240="0-1",INDEX(Scrape!$J:$J,MATCH('HT 0-1'!KP240,Scrape!$B:$B,0)),"")</f>
        <v>#REF!</v>
      </c>
      <c r="LM240" t="e">
        <f>IF(LQ240="0-1",INDEX(Scrape!$K:$K,MATCH('HT 0-1'!KP240,Scrape!$B:$B,0)),"")</f>
        <v>#REF!</v>
      </c>
      <c r="LN240" t="e">
        <f>IF(LQ240="0-1",INDEX(Scrape!$L:$L,MATCH('HT 0-1'!KP240,Scrape!$B:$B,0)),"")</f>
        <v>#REF!</v>
      </c>
      <c r="LO240" t="e">
        <f>IF(LQ240="0-1",INDEX(Scrape!$M:$M,MATCH('HT 0-1'!KP240,Scrape!$B:$B,0)),"")</f>
        <v>#REF!</v>
      </c>
      <c r="LP240" t="e">
        <f>IF(LQ240="0-1",INDEX(Scrape!$N:$N,MATCH('HT 0-1'!KP240,Scrape!$B:$B,0)),"")</f>
        <v>#REF!</v>
      </c>
      <c r="LQ240" t="e">
        <f>INDEX(Scrape!$O:$O,MATCH('HT 0-1'!KP240,Scrape!$B:$B,0))</f>
        <v>#REF!</v>
      </c>
      <c r="LR240" t="e">
        <f t="shared" si="195"/>
        <v>#REF!</v>
      </c>
      <c r="LS240" t="e">
        <f t="shared" si="196"/>
        <v>#REF!</v>
      </c>
      <c r="LT240" s="23" t="e">
        <f>IF(INDEX(#REF!,MATCH(KQ240,#REF!,0))=INDEX(#REF!,MATCH(KQ240,#REF!,0)),INDEX(#REF!,MATCH(KQ240,#REF!,0)),"ERROR")</f>
        <v>#REF!</v>
      </c>
      <c r="LU240" s="24" t="e">
        <f t="shared" si="197"/>
        <v>#DIV/0!</v>
      </c>
      <c r="LV240" s="24" t="e">
        <f t="shared" si="198"/>
        <v>#DIV/0!</v>
      </c>
      <c r="LW240" s="24" t="e">
        <f t="shared" si="199"/>
        <v>#DIV/0!</v>
      </c>
      <c r="LX240" s="24" t="e">
        <f t="shared" si="200"/>
        <v>#DIV/0!</v>
      </c>
      <c r="LY240" s="25" t="e">
        <f t="shared" si="201"/>
        <v>#REF!</v>
      </c>
      <c r="LZ240" s="25" t="e">
        <f t="shared" si="202"/>
        <v>#REF!</v>
      </c>
      <c r="MA240" s="26" t="e">
        <f t="shared" si="203"/>
        <v>#REF!</v>
      </c>
      <c r="MB240" s="27" t="e">
        <f t="shared" si="204"/>
        <v>#REF!</v>
      </c>
      <c r="MC240" s="28" t="e">
        <f t="shared" si="205"/>
        <v>#REF!</v>
      </c>
      <c r="MD240" s="24" t="e">
        <f t="shared" si="206"/>
        <v>#REF!</v>
      </c>
      <c r="ME240" s="29" t="e">
        <f t="shared" si="207"/>
        <v>#REF!</v>
      </c>
      <c r="MF240" s="30" t="e">
        <f t="shared" si="208"/>
        <v>#REF!</v>
      </c>
      <c r="MG240" s="24" t="e">
        <f t="shared" si="209"/>
        <v>#REF!</v>
      </c>
      <c r="MH240" s="29" t="e">
        <f t="shared" si="210"/>
        <v>#REF!</v>
      </c>
      <c r="MI240" s="30" t="e">
        <f t="shared" si="211"/>
        <v>#REF!</v>
      </c>
      <c r="MJ240" t="str">
        <f t="shared" si="212"/>
        <v/>
      </c>
      <c r="MK240" t="str">
        <f t="shared" si="213"/>
        <v/>
      </c>
      <c r="ML240" t="str">
        <f t="shared" si="214"/>
        <v/>
      </c>
      <c r="MM240" t="str">
        <f t="shared" si="215"/>
        <v/>
      </c>
      <c r="MN240" t="str">
        <f t="shared" si="216"/>
        <v/>
      </c>
      <c r="MO240" t="str">
        <f t="shared" si="217"/>
        <v/>
      </c>
      <c r="MP240" s="5" t="e">
        <f>COUNTIFS(#REF!,LT240,#REF!,1,#REF!,"&gt;="&amp;MC240,#REF!,"&lt;="&amp;MB240,#REF!,"&lt;="&amp;ME240,#REF!,"&gt;="&amp;MF240,#REF!,"="&amp;KV240,#REF!,"="&amp;KX240)</f>
        <v>#REF!</v>
      </c>
      <c r="MQ240" s="5" t="e">
        <f>COUNTIFS(#REF!,LT240,#REF!,0,#REF!,"&gt;="&amp;MC240,#REF!,"&lt;="&amp;MB240,#REF!,"&lt;="&amp;ME240,#REF!,"&gt;="&amp;MF240,#REF!,"="&amp;KV240,#REF!,"="&amp;KX240)</f>
        <v>#REF!</v>
      </c>
      <c r="MR240" s="5" t="e">
        <f>COUNTIFS(#REF!,LT240,#REF!,1,#REF!,"&gt;="&amp;MC240,#REF!,"&lt;="&amp;MB240,#REF!,"&lt;="&amp;ME240,#REF!,"&gt;="&amp;MF240,#REF!,"="&amp;KW240,#REF!,"="&amp;KY240)</f>
        <v>#REF!</v>
      </c>
      <c r="MS240" s="5" t="e">
        <f>COUNTIFS(#REF!,LT240,#REF!,0,#REF!,"&gt;="&amp;MC240,#REF!,"&lt;="&amp;MB240,#REF!,"&lt;="&amp;ME240,#REF!,"&gt;="&amp;MF240,#REF!,"="&amp;KW240,#REF!,"="&amp;KY240)</f>
        <v>#REF!</v>
      </c>
      <c r="MT240" s="5" t="e">
        <f>COUNTIFS(#REF!,LT240,#REF!,1,#REF!,"&gt;="&amp;MI240,#REF!,"&lt;="&amp;MH240,#REF!,"&lt;="&amp;ME240,#REF!,"&gt;="&amp;MF240)</f>
        <v>#REF!</v>
      </c>
      <c r="MU240" s="5" t="e">
        <f>COUNTIFS(#REF!,LT240,#REF!,0,#REF!,"&gt;="&amp;MI240,#REF!,"&lt;="&amp;MH240,#REF!,"&lt;="&amp;ME240,#REF!,"&gt;="&amp;MF240)</f>
        <v>#REF!</v>
      </c>
      <c r="MV240" s="5" t="e">
        <f>COUNTIFS(#REF!,LT240,#REF!,1,#REF!,"&gt;="&amp;MI240,#REF!,"&lt;="&amp;MH240,#REF!,"="&amp;KZ240,#REF!,"="&amp;LA240,#REF!,"&lt;="&amp;ME240,#REF!,"&gt;="&amp;MF240)</f>
        <v>#REF!</v>
      </c>
      <c r="MW240" s="5" t="e">
        <f>COUNTIFS(#REF!,LT240,#REF!,0,#REF!,"&gt;="&amp;MI240,#REF!,"&lt;="&amp;MH240,#REF!,"="&amp;KZ240,#REF!,"="&amp;LA240,#REF!,"&lt;="&amp;ME240,#REF!,"&gt;="&amp;MF240)</f>
        <v>#REF!</v>
      </c>
      <c r="MX240" s="5" t="e">
        <f>COUNTIFS(#REF!,LT240,#REF!,1,#REF!,"&gt;="&amp;MC240,#REF!,"&lt;="&amp;MB240,#REF!,"&lt;="&amp;ME240,#REF!,"&gt;="&amp;MF240)</f>
        <v>#REF!</v>
      </c>
      <c r="MY240" s="5" t="e">
        <f>COUNTIFS(#REF!,LT240,#REF!,0,#REF!,"&gt;="&amp;MC240,#REF!,"&lt;="&amp;MB240,#REF!,"&lt;="&amp;ME240,#REF!,"&gt;="&amp;MF240)</f>
        <v>#REF!</v>
      </c>
      <c r="MZ240" s="5" t="e">
        <f>COUNTIFS(#REF!,LT240,#REF!,1,#REF!,"&lt;="&amp;ME240,#REF!,"&gt;="&amp;MF240,#REF!,"="&amp;KV240,#REF!,"="&amp;KX240)</f>
        <v>#REF!</v>
      </c>
      <c r="NA240" s="5" t="e">
        <f>COUNTIFS(#REF!,LT240,#REF!,0,#REF!,"&lt;="&amp;ME240,#REF!,"&gt;="&amp;MF240,#REF!,"="&amp;KV240,#REF!,"="&amp;KX240)</f>
        <v>#REF!</v>
      </c>
      <c r="NB240" s="5" t="e">
        <f>COUNTIFS(#REF!,LT240,#REF!,1,#REF!,"&lt;="&amp;ME240,#REF!,"&gt;="&amp;MF240,#REF!,"="&amp;KW240,#REF!,"="&amp;KY240)</f>
        <v>#REF!</v>
      </c>
      <c r="NC240" s="5" t="e">
        <f>COUNTIFS(#REF!,LT240,#REF!,0,#REF!,"&lt;="&amp;ME240,#REF!,"&gt;="&amp;MF240,#REF!,"="&amp;KW240,#REF!,"="&amp;KY240)</f>
        <v>#REF!</v>
      </c>
      <c r="ND240" s="5" t="e">
        <f t="shared" si="218"/>
        <v>#REF!</v>
      </c>
      <c r="NE240" s="5" t="e">
        <f t="shared" si="219"/>
        <v>#REF!</v>
      </c>
      <c r="NF240" s="5" t="e">
        <f t="shared" si="220"/>
        <v>#REF!</v>
      </c>
      <c r="NG240" s="6" t="e">
        <f t="shared" si="221"/>
        <v>#REF!</v>
      </c>
      <c r="NH240" s="7" t="e">
        <f t="shared" si="222"/>
        <v>#REF!</v>
      </c>
      <c r="NI240" s="5" t="e">
        <f t="shared" si="223"/>
        <v>#REF!</v>
      </c>
      <c r="NJ240" s="31" t="e">
        <f t="shared" si="224"/>
        <v>#REF!</v>
      </c>
      <c r="NK240" s="32" t="e">
        <f t="shared" si="225"/>
        <v>#REF!</v>
      </c>
      <c r="NL240" s="32" t="e">
        <f t="shared" si="226"/>
        <v>#REF!</v>
      </c>
      <c r="NM240" s="33" t="e">
        <f t="shared" si="227"/>
        <v>#REF!</v>
      </c>
      <c r="NN240" s="33" t="e">
        <f t="shared" si="228"/>
        <v>#REF!</v>
      </c>
      <c r="NO240" s="33" t="e">
        <f t="shared" si="229"/>
        <v>#REF!</v>
      </c>
      <c r="NP240" s="33" t="e">
        <f t="shared" si="230"/>
        <v>#REF!</v>
      </c>
      <c r="NQ240" s="31" t="e">
        <f t="shared" si="231"/>
        <v>#REF!</v>
      </c>
      <c r="NR240" s="32" t="e">
        <f t="shared" si="232"/>
        <v>#REF!</v>
      </c>
      <c r="NS240" s="32" t="e">
        <f t="shared" si="233"/>
        <v>#REF!</v>
      </c>
      <c r="NT240" s="33" t="e">
        <f t="shared" si="234"/>
        <v>#REF!</v>
      </c>
      <c r="NU240" s="33" t="e">
        <f t="shared" si="235"/>
        <v>#REF!</v>
      </c>
      <c r="NV240" s="33" t="e">
        <f t="shared" si="236"/>
        <v>#REF!</v>
      </c>
      <c r="NW240" s="33" t="e">
        <f t="shared" si="237"/>
        <v>#REF!</v>
      </c>
      <c r="NX240" t="e">
        <f t="shared" si="238"/>
        <v>#REF!</v>
      </c>
      <c r="NY240" t="e">
        <f t="shared" si="239"/>
        <v>#REF!</v>
      </c>
      <c r="NZ240" t="e">
        <f t="shared" si="240"/>
        <v>#REF!</v>
      </c>
      <c r="OA240" t="e">
        <f t="shared" si="241"/>
        <v>#REF!</v>
      </c>
      <c r="OB240" t="e">
        <f t="shared" si="242"/>
        <v>#REF!</v>
      </c>
      <c r="OC240" t="e">
        <f t="shared" si="243"/>
        <v>#REF!</v>
      </c>
    </row>
    <row r="241" spans="1:393" ht="16.5" customHeight="1" x14ac:dyDescent="0.3">
      <c r="A241" s="22"/>
      <c r="KN241" s="5" t="e">
        <f>IF(INDEX(#REF!,MATCH('HT 0-1'!D241,#REF!,0))=INDEX(#REF!,MATCH('HT 0-1'!D241,#REF!,0)),INDEX(#REF!,MATCH('HT 0-1'!D241,#REF!,0)),"ERROR")</f>
        <v>#REF!</v>
      </c>
      <c r="KO241" s="5" t="e">
        <f>IF(INDEX(#REF!,MATCH('HT 0-1'!E241,#REF!,0))=INDEX(#REF!,MATCH('HT 0-1'!E241,#REF!,0)),INDEX(#REF!,MATCH('HT 0-1'!E241,#REF!,0)),"ERROR")</f>
        <v>#REF!</v>
      </c>
      <c r="KP241" s="5" t="e">
        <f t="shared" si="183"/>
        <v>#REF!</v>
      </c>
      <c r="KQ241" t="str">
        <f t="shared" si="184"/>
        <v>_</v>
      </c>
      <c r="KR241" s="5" t="e">
        <f t="shared" si="185"/>
        <v>#DIV/0!</v>
      </c>
      <c r="KS241" s="5" t="e">
        <f t="shared" si="186"/>
        <v>#DIV/0!</v>
      </c>
      <c r="KT241" s="5" t="e">
        <f t="shared" si="187"/>
        <v>#DIV/0!</v>
      </c>
      <c r="KU241" s="5" t="e">
        <f t="shared" si="188"/>
        <v>#DIV/0!</v>
      </c>
      <c r="KV241" s="5" t="e">
        <f t="shared" si="189"/>
        <v>#DIV/0!</v>
      </c>
      <c r="KW241" s="5" t="e">
        <f t="shared" si="190"/>
        <v>#DIV/0!</v>
      </c>
      <c r="KX241" s="5" t="e">
        <f t="shared" si="191"/>
        <v>#DIV/0!</v>
      </c>
      <c r="KY241" s="5" t="e">
        <f t="shared" si="192"/>
        <v>#DIV/0!</v>
      </c>
      <c r="KZ241" s="5" t="e">
        <f t="shared" si="193"/>
        <v>#DIV/0!</v>
      </c>
      <c r="LA241" s="5" t="e">
        <f t="shared" si="194"/>
        <v>#DIV/0!</v>
      </c>
      <c r="LB241" t="e">
        <f>IF(LQ241="0-1",INDEX(Scrape!#REF!,MATCH('HT 0-1'!KP241,Scrape!$B:$B,0)),"")</f>
        <v>#REF!</v>
      </c>
      <c r="LC241" t="e">
        <f>IF(LQ241="0-1",INDEX(Scrape!$A:$A,MATCH('HT 0-1'!KP241,Scrape!$B:$B,0)),"")</f>
        <v>#REF!</v>
      </c>
      <c r="LD241" t="e">
        <f>IF(LQ241="0-1",INDEX(Scrape!$B:$B,MATCH('HT 0-1'!KP241,Scrape!$B:$B,0)),"")</f>
        <v>#REF!</v>
      </c>
      <c r="LE241" t="e">
        <f>IF(LQ241="0-1",INDEX(Scrape!$C:$C,MATCH('HT 0-1'!KP241,Scrape!$B:$B,0)),"")</f>
        <v>#REF!</v>
      </c>
      <c r="LF241" t="e">
        <f>IF(LQ241="0-1",INDEX(Scrape!$D:$D,MATCH('HT 0-1'!KP241,Scrape!$B:$B,0)),"")</f>
        <v>#REF!</v>
      </c>
      <c r="LG241" t="e">
        <f>IF(LQ241="0-1",INDEX(Scrape!$E:$E,MATCH('HT 0-1'!KP241,Scrape!$B:$B,0)),"")</f>
        <v>#REF!</v>
      </c>
      <c r="LH241" t="e">
        <f>IF(LQ241="0-1",INDEX(Scrape!$F:$F,MATCH('HT 0-1'!KP241,Scrape!$B:$B,0)),"")</f>
        <v>#REF!</v>
      </c>
      <c r="LI241" t="e">
        <f>IF(LQ241="0-1",INDEX(Scrape!$G:$G,MATCH('HT 0-1'!KP241,Scrape!$B:$B,0)),"")</f>
        <v>#REF!</v>
      </c>
      <c r="LJ241" t="e">
        <f>IF(LQ241="0-1",INDEX(Scrape!$H:$H,MATCH('HT 0-1'!KP241,Scrape!$B:$B,0)),"")</f>
        <v>#REF!</v>
      </c>
      <c r="LK241" t="e">
        <f>IF(LQ241="0-1",INDEX(Scrape!$I:$I,MATCH('HT 0-1'!KP241,Scrape!$B:$B,0)),"")</f>
        <v>#REF!</v>
      </c>
      <c r="LL241" t="e">
        <f>IF(LQ241="0-1",INDEX(Scrape!$J:$J,MATCH('HT 0-1'!KP241,Scrape!$B:$B,0)),"")</f>
        <v>#REF!</v>
      </c>
      <c r="LM241" t="e">
        <f>IF(LQ241="0-1",INDEX(Scrape!$K:$K,MATCH('HT 0-1'!KP241,Scrape!$B:$B,0)),"")</f>
        <v>#REF!</v>
      </c>
      <c r="LN241" t="e">
        <f>IF(LQ241="0-1",INDEX(Scrape!$L:$L,MATCH('HT 0-1'!KP241,Scrape!$B:$B,0)),"")</f>
        <v>#REF!</v>
      </c>
      <c r="LO241" t="e">
        <f>IF(LQ241="0-1",INDEX(Scrape!$M:$M,MATCH('HT 0-1'!KP241,Scrape!$B:$B,0)),"")</f>
        <v>#REF!</v>
      </c>
      <c r="LP241" t="e">
        <f>IF(LQ241="0-1",INDEX(Scrape!$N:$N,MATCH('HT 0-1'!KP241,Scrape!$B:$B,0)),"")</f>
        <v>#REF!</v>
      </c>
      <c r="LQ241" t="e">
        <f>INDEX(Scrape!$O:$O,MATCH('HT 0-1'!KP241,Scrape!$B:$B,0))</f>
        <v>#REF!</v>
      </c>
      <c r="LR241" t="e">
        <f t="shared" si="195"/>
        <v>#REF!</v>
      </c>
      <c r="LS241" t="e">
        <f t="shared" si="196"/>
        <v>#REF!</v>
      </c>
      <c r="LT241" s="23" t="e">
        <f>IF(INDEX(#REF!,MATCH(KQ241,#REF!,0))=INDEX(#REF!,MATCH(KQ241,#REF!,0)),INDEX(#REF!,MATCH(KQ241,#REF!,0)),"ERROR")</f>
        <v>#REF!</v>
      </c>
      <c r="LU241" s="24" t="e">
        <f t="shared" si="197"/>
        <v>#DIV/0!</v>
      </c>
      <c r="LV241" s="24" t="e">
        <f t="shared" si="198"/>
        <v>#DIV/0!</v>
      </c>
      <c r="LW241" s="24" t="e">
        <f t="shared" si="199"/>
        <v>#DIV/0!</v>
      </c>
      <c r="LX241" s="24" t="e">
        <f t="shared" si="200"/>
        <v>#DIV/0!</v>
      </c>
      <c r="LY241" s="25" t="e">
        <f t="shared" si="201"/>
        <v>#REF!</v>
      </c>
      <c r="LZ241" s="25" t="e">
        <f t="shared" si="202"/>
        <v>#REF!</v>
      </c>
      <c r="MA241" s="26" t="e">
        <f t="shared" si="203"/>
        <v>#REF!</v>
      </c>
      <c r="MB241" s="27" t="e">
        <f t="shared" si="204"/>
        <v>#REF!</v>
      </c>
      <c r="MC241" s="28" t="e">
        <f t="shared" si="205"/>
        <v>#REF!</v>
      </c>
      <c r="MD241" s="24" t="e">
        <f t="shared" si="206"/>
        <v>#REF!</v>
      </c>
      <c r="ME241" s="29" t="e">
        <f t="shared" si="207"/>
        <v>#REF!</v>
      </c>
      <c r="MF241" s="30" t="e">
        <f t="shared" si="208"/>
        <v>#REF!</v>
      </c>
      <c r="MG241" s="24" t="e">
        <f t="shared" si="209"/>
        <v>#REF!</v>
      </c>
      <c r="MH241" s="29" t="e">
        <f t="shared" si="210"/>
        <v>#REF!</v>
      </c>
      <c r="MI241" s="30" t="e">
        <f t="shared" si="211"/>
        <v>#REF!</v>
      </c>
      <c r="MJ241" t="str">
        <f t="shared" si="212"/>
        <v/>
      </c>
      <c r="MK241" t="str">
        <f t="shared" si="213"/>
        <v/>
      </c>
      <c r="ML241" t="str">
        <f t="shared" si="214"/>
        <v/>
      </c>
      <c r="MM241" t="str">
        <f t="shared" si="215"/>
        <v/>
      </c>
      <c r="MN241" t="str">
        <f t="shared" si="216"/>
        <v/>
      </c>
      <c r="MO241" t="str">
        <f t="shared" si="217"/>
        <v/>
      </c>
      <c r="MP241" s="5" t="e">
        <f>COUNTIFS(#REF!,LT241,#REF!,1,#REF!,"&gt;="&amp;MC241,#REF!,"&lt;="&amp;MB241,#REF!,"&lt;="&amp;ME241,#REF!,"&gt;="&amp;MF241,#REF!,"="&amp;KV241,#REF!,"="&amp;KX241)</f>
        <v>#REF!</v>
      </c>
      <c r="MQ241" s="5" t="e">
        <f>COUNTIFS(#REF!,LT241,#REF!,0,#REF!,"&gt;="&amp;MC241,#REF!,"&lt;="&amp;MB241,#REF!,"&lt;="&amp;ME241,#REF!,"&gt;="&amp;MF241,#REF!,"="&amp;KV241,#REF!,"="&amp;KX241)</f>
        <v>#REF!</v>
      </c>
      <c r="MR241" s="5" t="e">
        <f>COUNTIFS(#REF!,LT241,#REF!,1,#REF!,"&gt;="&amp;MC241,#REF!,"&lt;="&amp;MB241,#REF!,"&lt;="&amp;ME241,#REF!,"&gt;="&amp;MF241,#REF!,"="&amp;KW241,#REF!,"="&amp;KY241)</f>
        <v>#REF!</v>
      </c>
      <c r="MS241" s="5" t="e">
        <f>COUNTIFS(#REF!,LT241,#REF!,0,#REF!,"&gt;="&amp;MC241,#REF!,"&lt;="&amp;MB241,#REF!,"&lt;="&amp;ME241,#REF!,"&gt;="&amp;MF241,#REF!,"="&amp;KW241,#REF!,"="&amp;KY241)</f>
        <v>#REF!</v>
      </c>
      <c r="MT241" s="5" t="e">
        <f>COUNTIFS(#REF!,LT241,#REF!,1,#REF!,"&gt;="&amp;MI241,#REF!,"&lt;="&amp;MH241,#REF!,"&lt;="&amp;ME241,#REF!,"&gt;="&amp;MF241)</f>
        <v>#REF!</v>
      </c>
      <c r="MU241" s="5" t="e">
        <f>COUNTIFS(#REF!,LT241,#REF!,0,#REF!,"&gt;="&amp;MI241,#REF!,"&lt;="&amp;MH241,#REF!,"&lt;="&amp;ME241,#REF!,"&gt;="&amp;MF241)</f>
        <v>#REF!</v>
      </c>
      <c r="MV241" s="5" t="e">
        <f>COUNTIFS(#REF!,LT241,#REF!,1,#REF!,"&gt;="&amp;MI241,#REF!,"&lt;="&amp;MH241,#REF!,"="&amp;KZ241,#REF!,"="&amp;LA241,#REF!,"&lt;="&amp;ME241,#REF!,"&gt;="&amp;MF241)</f>
        <v>#REF!</v>
      </c>
      <c r="MW241" s="5" t="e">
        <f>COUNTIFS(#REF!,LT241,#REF!,0,#REF!,"&gt;="&amp;MI241,#REF!,"&lt;="&amp;MH241,#REF!,"="&amp;KZ241,#REF!,"="&amp;LA241,#REF!,"&lt;="&amp;ME241,#REF!,"&gt;="&amp;MF241)</f>
        <v>#REF!</v>
      </c>
      <c r="MX241" s="5" t="e">
        <f>COUNTIFS(#REF!,LT241,#REF!,1,#REF!,"&gt;="&amp;MC241,#REF!,"&lt;="&amp;MB241,#REF!,"&lt;="&amp;ME241,#REF!,"&gt;="&amp;MF241)</f>
        <v>#REF!</v>
      </c>
      <c r="MY241" s="5" t="e">
        <f>COUNTIFS(#REF!,LT241,#REF!,0,#REF!,"&gt;="&amp;MC241,#REF!,"&lt;="&amp;MB241,#REF!,"&lt;="&amp;ME241,#REF!,"&gt;="&amp;MF241)</f>
        <v>#REF!</v>
      </c>
      <c r="MZ241" s="5" t="e">
        <f>COUNTIFS(#REF!,LT241,#REF!,1,#REF!,"&lt;="&amp;ME241,#REF!,"&gt;="&amp;MF241,#REF!,"="&amp;KV241,#REF!,"="&amp;KX241)</f>
        <v>#REF!</v>
      </c>
      <c r="NA241" s="5" t="e">
        <f>COUNTIFS(#REF!,LT241,#REF!,0,#REF!,"&lt;="&amp;ME241,#REF!,"&gt;="&amp;MF241,#REF!,"="&amp;KV241,#REF!,"="&amp;KX241)</f>
        <v>#REF!</v>
      </c>
      <c r="NB241" s="5" t="e">
        <f>COUNTIFS(#REF!,LT241,#REF!,1,#REF!,"&lt;="&amp;ME241,#REF!,"&gt;="&amp;MF241,#REF!,"="&amp;KW241,#REF!,"="&amp;KY241)</f>
        <v>#REF!</v>
      </c>
      <c r="NC241" s="5" t="e">
        <f>COUNTIFS(#REF!,LT241,#REF!,0,#REF!,"&lt;="&amp;ME241,#REF!,"&gt;="&amp;MF241,#REF!,"="&amp;KW241,#REF!,"="&amp;KY241)</f>
        <v>#REF!</v>
      </c>
      <c r="ND241" s="5" t="e">
        <f t="shared" si="218"/>
        <v>#REF!</v>
      </c>
      <c r="NE241" s="5" t="e">
        <f t="shared" si="219"/>
        <v>#REF!</v>
      </c>
      <c r="NF241" s="5" t="e">
        <f t="shared" si="220"/>
        <v>#REF!</v>
      </c>
      <c r="NG241" s="6" t="e">
        <f t="shared" si="221"/>
        <v>#REF!</v>
      </c>
      <c r="NH241" s="7" t="e">
        <f t="shared" si="222"/>
        <v>#REF!</v>
      </c>
      <c r="NI241" s="5" t="e">
        <f t="shared" si="223"/>
        <v>#REF!</v>
      </c>
      <c r="NJ241" s="31" t="e">
        <f t="shared" si="224"/>
        <v>#REF!</v>
      </c>
      <c r="NK241" s="32" t="e">
        <f t="shared" si="225"/>
        <v>#REF!</v>
      </c>
      <c r="NL241" s="32" t="e">
        <f t="shared" si="226"/>
        <v>#REF!</v>
      </c>
      <c r="NM241" s="33" t="e">
        <f t="shared" si="227"/>
        <v>#REF!</v>
      </c>
      <c r="NN241" s="33" t="e">
        <f t="shared" si="228"/>
        <v>#REF!</v>
      </c>
      <c r="NO241" s="33" t="e">
        <f t="shared" si="229"/>
        <v>#REF!</v>
      </c>
      <c r="NP241" s="33" t="e">
        <f t="shared" si="230"/>
        <v>#REF!</v>
      </c>
      <c r="NQ241" s="31" t="e">
        <f t="shared" si="231"/>
        <v>#REF!</v>
      </c>
      <c r="NR241" s="32" t="e">
        <f t="shared" si="232"/>
        <v>#REF!</v>
      </c>
      <c r="NS241" s="32" t="e">
        <f t="shared" si="233"/>
        <v>#REF!</v>
      </c>
      <c r="NT241" s="33" t="e">
        <f t="shared" si="234"/>
        <v>#REF!</v>
      </c>
      <c r="NU241" s="33" t="e">
        <f t="shared" si="235"/>
        <v>#REF!</v>
      </c>
      <c r="NV241" s="33" t="e">
        <f t="shared" si="236"/>
        <v>#REF!</v>
      </c>
      <c r="NW241" s="33" t="e">
        <f t="shared" si="237"/>
        <v>#REF!</v>
      </c>
      <c r="NX241" t="e">
        <f t="shared" si="238"/>
        <v>#REF!</v>
      </c>
      <c r="NY241" t="e">
        <f t="shared" si="239"/>
        <v>#REF!</v>
      </c>
      <c r="NZ241" t="e">
        <f t="shared" si="240"/>
        <v>#REF!</v>
      </c>
      <c r="OA241" t="e">
        <f t="shared" si="241"/>
        <v>#REF!</v>
      </c>
      <c r="OB241" t="e">
        <f t="shared" si="242"/>
        <v>#REF!</v>
      </c>
      <c r="OC241" t="e">
        <f t="shared" si="243"/>
        <v>#REF!</v>
      </c>
    </row>
    <row r="242" spans="1:393" ht="16.5" customHeight="1" x14ac:dyDescent="0.3">
      <c r="A242" s="22"/>
      <c r="KN242" s="5" t="e">
        <f>IF(INDEX(#REF!,MATCH('HT 0-1'!D242,#REF!,0))=INDEX(#REF!,MATCH('HT 0-1'!D242,#REF!,0)),INDEX(#REF!,MATCH('HT 0-1'!D242,#REF!,0)),"ERROR")</f>
        <v>#REF!</v>
      </c>
      <c r="KO242" s="5" t="e">
        <f>IF(INDEX(#REF!,MATCH('HT 0-1'!E242,#REF!,0))=INDEX(#REF!,MATCH('HT 0-1'!E242,#REF!,0)),INDEX(#REF!,MATCH('HT 0-1'!E242,#REF!,0)),"ERROR")</f>
        <v>#REF!</v>
      </c>
      <c r="KP242" s="5" t="e">
        <f t="shared" si="183"/>
        <v>#REF!</v>
      </c>
      <c r="KQ242" t="str">
        <f t="shared" si="184"/>
        <v>_</v>
      </c>
      <c r="KR242" s="5" t="e">
        <f t="shared" si="185"/>
        <v>#DIV/0!</v>
      </c>
      <c r="KS242" s="5" t="e">
        <f t="shared" si="186"/>
        <v>#DIV/0!</v>
      </c>
      <c r="KT242" s="5" t="e">
        <f t="shared" si="187"/>
        <v>#DIV/0!</v>
      </c>
      <c r="KU242" s="5" t="e">
        <f t="shared" si="188"/>
        <v>#DIV/0!</v>
      </c>
      <c r="KV242" s="5" t="e">
        <f t="shared" si="189"/>
        <v>#DIV/0!</v>
      </c>
      <c r="KW242" s="5" t="e">
        <f t="shared" si="190"/>
        <v>#DIV/0!</v>
      </c>
      <c r="KX242" s="5" t="e">
        <f t="shared" si="191"/>
        <v>#DIV/0!</v>
      </c>
      <c r="KY242" s="5" t="e">
        <f t="shared" si="192"/>
        <v>#DIV/0!</v>
      </c>
      <c r="KZ242" s="5" t="e">
        <f t="shared" si="193"/>
        <v>#DIV/0!</v>
      </c>
      <c r="LA242" s="5" t="e">
        <f t="shared" si="194"/>
        <v>#DIV/0!</v>
      </c>
      <c r="LB242" t="e">
        <f>IF(LQ242="0-1",INDEX(Scrape!#REF!,MATCH('HT 0-1'!KP242,Scrape!$B:$B,0)),"")</f>
        <v>#REF!</v>
      </c>
      <c r="LC242" t="e">
        <f>IF(LQ242="0-1",INDEX(Scrape!$A:$A,MATCH('HT 0-1'!KP242,Scrape!$B:$B,0)),"")</f>
        <v>#REF!</v>
      </c>
      <c r="LD242" t="e">
        <f>IF(LQ242="0-1",INDEX(Scrape!$B:$B,MATCH('HT 0-1'!KP242,Scrape!$B:$B,0)),"")</f>
        <v>#REF!</v>
      </c>
      <c r="LE242" t="e">
        <f>IF(LQ242="0-1",INDEX(Scrape!$C:$C,MATCH('HT 0-1'!KP242,Scrape!$B:$B,0)),"")</f>
        <v>#REF!</v>
      </c>
      <c r="LF242" t="e">
        <f>IF(LQ242="0-1",INDEX(Scrape!$D:$D,MATCH('HT 0-1'!KP242,Scrape!$B:$B,0)),"")</f>
        <v>#REF!</v>
      </c>
      <c r="LG242" t="e">
        <f>IF(LQ242="0-1",INDEX(Scrape!$E:$E,MATCH('HT 0-1'!KP242,Scrape!$B:$B,0)),"")</f>
        <v>#REF!</v>
      </c>
      <c r="LH242" t="e">
        <f>IF(LQ242="0-1",INDEX(Scrape!$F:$F,MATCH('HT 0-1'!KP242,Scrape!$B:$B,0)),"")</f>
        <v>#REF!</v>
      </c>
      <c r="LI242" t="e">
        <f>IF(LQ242="0-1",INDEX(Scrape!$G:$G,MATCH('HT 0-1'!KP242,Scrape!$B:$B,0)),"")</f>
        <v>#REF!</v>
      </c>
      <c r="LJ242" t="e">
        <f>IF(LQ242="0-1",INDEX(Scrape!$H:$H,MATCH('HT 0-1'!KP242,Scrape!$B:$B,0)),"")</f>
        <v>#REF!</v>
      </c>
      <c r="LK242" t="e">
        <f>IF(LQ242="0-1",INDEX(Scrape!$I:$I,MATCH('HT 0-1'!KP242,Scrape!$B:$B,0)),"")</f>
        <v>#REF!</v>
      </c>
      <c r="LL242" t="e">
        <f>IF(LQ242="0-1",INDEX(Scrape!$J:$J,MATCH('HT 0-1'!KP242,Scrape!$B:$B,0)),"")</f>
        <v>#REF!</v>
      </c>
      <c r="LM242" t="e">
        <f>IF(LQ242="0-1",INDEX(Scrape!$K:$K,MATCH('HT 0-1'!KP242,Scrape!$B:$B,0)),"")</f>
        <v>#REF!</v>
      </c>
      <c r="LN242" t="e">
        <f>IF(LQ242="0-1",INDEX(Scrape!$L:$L,MATCH('HT 0-1'!KP242,Scrape!$B:$B,0)),"")</f>
        <v>#REF!</v>
      </c>
      <c r="LO242" t="e">
        <f>IF(LQ242="0-1",INDEX(Scrape!$M:$M,MATCH('HT 0-1'!KP242,Scrape!$B:$B,0)),"")</f>
        <v>#REF!</v>
      </c>
      <c r="LP242" t="e">
        <f>IF(LQ242="0-1",INDEX(Scrape!$N:$N,MATCH('HT 0-1'!KP242,Scrape!$B:$B,0)),"")</f>
        <v>#REF!</v>
      </c>
      <c r="LQ242" t="e">
        <f>INDEX(Scrape!$O:$O,MATCH('HT 0-1'!KP242,Scrape!$B:$B,0))</f>
        <v>#REF!</v>
      </c>
      <c r="LR242" t="e">
        <f t="shared" si="195"/>
        <v>#REF!</v>
      </c>
      <c r="LS242" t="e">
        <f t="shared" si="196"/>
        <v>#REF!</v>
      </c>
      <c r="LT242" s="23" t="e">
        <f>IF(INDEX(#REF!,MATCH(KQ242,#REF!,0))=INDEX(#REF!,MATCH(KQ242,#REF!,0)),INDEX(#REF!,MATCH(KQ242,#REF!,0)),"ERROR")</f>
        <v>#REF!</v>
      </c>
      <c r="LU242" s="24" t="e">
        <f t="shared" si="197"/>
        <v>#DIV/0!</v>
      </c>
      <c r="LV242" s="24" t="e">
        <f t="shared" si="198"/>
        <v>#DIV/0!</v>
      </c>
      <c r="LW242" s="24" t="e">
        <f t="shared" si="199"/>
        <v>#DIV/0!</v>
      </c>
      <c r="LX242" s="24" t="e">
        <f t="shared" si="200"/>
        <v>#DIV/0!</v>
      </c>
      <c r="LY242" s="25" t="e">
        <f t="shared" si="201"/>
        <v>#REF!</v>
      </c>
      <c r="LZ242" s="25" t="e">
        <f t="shared" si="202"/>
        <v>#REF!</v>
      </c>
      <c r="MA242" s="26" t="e">
        <f t="shared" si="203"/>
        <v>#REF!</v>
      </c>
      <c r="MB242" s="27" t="e">
        <f t="shared" si="204"/>
        <v>#REF!</v>
      </c>
      <c r="MC242" s="28" t="e">
        <f t="shared" si="205"/>
        <v>#REF!</v>
      </c>
      <c r="MD242" s="24" t="e">
        <f t="shared" si="206"/>
        <v>#REF!</v>
      </c>
      <c r="ME242" s="29" t="e">
        <f t="shared" si="207"/>
        <v>#REF!</v>
      </c>
      <c r="MF242" s="30" t="e">
        <f t="shared" si="208"/>
        <v>#REF!</v>
      </c>
      <c r="MG242" s="24" t="e">
        <f t="shared" si="209"/>
        <v>#REF!</v>
      </c>
      <c r="MH242" s="29" t="e">
        <f t="shared" si="210"/>
        <v>#REF!</v>
      </c>
      <c r="MI242" s="30" t="e">
        <f t="shared" si="211"/>
        <v>#REF!</v>
      </c>
      <c r="MJ242" t="str">
        <f t="shared" si="212"/>
        <v/>
      </c>
      <c r="MK242" t="str">
        <f t="shared" si="213"/>
        <v/>
      </c>
      <c r="ML242" t="str">
        <f t="shared" si="214"/>
        <v/>
      </c>
      <c r="MM242" t="str">
        <f t="shared" si="215"/>
        <v/>
      </c>
      <c r="MN242" t="str">
        <f t="shared" si="216"/>
        <v/>
      </c>
      <c r="MO242" t="str">
        <f t="shared" si="217"/>
        <v/>
      </c>
      <c r="MP242" s="5" t="e">
        <f>COUNTIFS(#REF!,LT242,#REF!,1,#REF!,"&gt;="&amp;MC242,#REF!,"&lt;="&amp;MB242,#REF!,"&lt;="&amp;ME242,#REF!,"&gt;="&amp;MF242,#REF!,"="&amp;KV242,#REF!,"="&amp;KX242)</f>
        <v>#REF!</v>
      </c>
      <c r="MQ242" s="5" t="e">
        <f>COUNTIFS(#REF!,LT242,#REF!,0,#REF!,"&gt;="&amp;MC242,#REF!,"&lt;="&amp;MB242,#REF!,"&lt;="&amp;ME242,#REF!,"&gt;="&amp;MF242,#REF!,"="&amp;KV242,#REF!,"="&amp;KX242)</f>
        <v>#REF!</v>
      </c>
      <c r="MR242" s="5" t="e">
        <f>COUNTIFS(#REF!,LT242,#REF!,1,#REF!,"&gt;="&amp;MC242,#REF!,"&lt;="&amp;MB242,#REF!,"&lt;="&amp;ME242,#REF!,"&gt;="&amp;MF242,#REF!,"="&amp;KW242,#REF!,"="&amp;KY242)</f>
        <v>#REF!</v>
      </c>
      <c r="MS242" s="5" t="e">
        <f>COUNTIFS(#REF!,LT242,#REF!,0,#REF!,"&gt;="&amp;MC242,#REF!,"&lt;="&amp;MB242,#REF!,"&lt;="&amp;ME242,#REF!,"&gt;="&amp;MF242,#REF!,"="&amp;KW242,#REF!,"="&amp;KY242)</f>
        <v>#REF!</v>
      </c>
      <c r="MT242" s="5" t="e">
        <f>COUNTIFS(#REF!,LT242,#REF!,1,#REF!,"&gt;="&amp;MI242,#REF!,"&lt;="&amp;MH242,#REF!,"&lt;="&amp;ME242,#REF!,"&gt;="&amp;MF242)</f>
        <v>#REF!</v>
      </c>
      <c r="MU242" s="5" t="e">
        <f>COUNTIFS(#REF!,LT242,#REF!,0,#REF!,"&gt;="&amp;MI242,#REF!,"&lt;="&amp;MH242,#REF!,"&lt;="&amp;ME242,#REF!,"&gt;="&amp;MF242)</f>
        <v>#REF!</v>
      </c>
      <c r="MV242" s="5" t="e">
        <f>COUNTIFS(#REF!,LT242,#REF!,1,#REF!,"&gt;="&amp;MI242,#REF!,"&lt;="&amp;MH242,#REF!,"="&amp;KZ242,#REF!,"="&amp;LA242,#REF!,"&lt;="&amp;ME242,#REF!,"&gt;="&amp;MF242)</f>
        <v>#REF!</v>
      </c>
      <c r="MW242" s="5" t="e">
        <f>COUNTIFS(#REF!,LT242,#REF!,0,#REF!,"&gt;="&amp;MI242,#REF!,"&lt;="&amp;MH242,#REF!,"="&amp;KZ242,#REF!,"="&amp;LA242,#REF!,"&lt;="&amp;ME242,#REF!,"&gt;="&amp;MF242)</f>
        <v>#REF!</v>
      </c>
      <c r="MX242" s="5" t="e">
        <f>COUNTIFS(#REF!,LT242,#REF!,1,#REF!,"&gt;="&amp;MC242,#REF!,"&lt;="&amp;MB242,#REF!,"&lt;="&amp;ME242,#REF!,"&gt;="&amp;MF242)</f>
        <v>#REF!</v>
      </c>
      <c r="MY242" s="5" t="e">
        <f>COUNTIFS(#REF!,LT242,#REF!,0,#REF!,"&gt;="&amp;MC242,#REF!,"&lt;="&amp;MB242,#REF!,"&lt;="&amp;ME242,#REF!,"&gt;="&amp;MF242)</f>
        <v>#REF!</v>
      </c>
      <c r="MZ242" s="5" t="e">
        <f>COUNTIFS(#REF!,LT242,#REF!,1,#REF!,"&lt;="&amp;ME242,#REF!,"&gt;="&amp;MF242,#REF!,"="&amp;KV242,#REF!,"="&amp;KX242)</f>
        <v>#REF!</v>
      </c>
      <c r="NA242" s="5" t="e">
        <f>COUNTIFS(#REF!,LT242,#REF!,0,#REF!,"&lt;="&amp;ME242,#REF!,"&gt;="&amp;MF242,#REF!,"="&amp;KV242,#REF!,"="&amp;KX242)</f>
        <v>#REF!</v>
      </c>
      <c r="NB242" s="5" t="e">
        <f>COUNTIFS(#REF!,LT242,#REF!,1,#REF!,"&lt;="&amp;ME242,#REF!,"&gt;="&amp;MF242,#REF!,"="&amp;KW242,#REF!,"="&amp;KY242)</f>
        <v>#REF!</v>
      </c>
      <c r="NC242" s="5" t="e">
        <f>COUNTIFS(#REF!,LT242,#REF!,0,#REF!,"&lt;="&amp;ME242,#REF!,"&gt;="&amp;MF242,#REF!,"="&amp;KW242,#REF!,"="&amp;KY242)</f>
        <v>#REF!</v>
      </c>
      <c r="ND242" s="5" t="e">
        <f t="shared" si="218"/>
        <v>#REF!</v>
      </c>
      <c r="NE242" s="5" t="e">
        <f t="shared" si="219"/>
        <v>#REF!</v>
      </c>
      <c r="NF242" s="5" t="e">
        <f t="shared" si="220"/>
        <v>#REF!</v>
      </c>
      <c r="NG242" s="6" t="e">
        <f t="shared" si="221"/>
        <v>#REF!</v>
      </c>
      <c r="NH242" s="7" t="e">
        <f t="shared" si="222"/>
        <v>#REF!</v>
      </c>
      <c r="NI242" s="5" t="e">
        <f t="shared" si="223"/>
        <v>#REF!</v>
      </c>
      <c r="NJ242" s="31" t="e">
        <f t="shared" si="224"/>
        <v>#REF!</v>
      </c>
      <c r="NK242" s="32" t="e">
        <f t="shared" si="225"/>
        <v>#REF!</v>
      </c>
      <c r="NL242" s="32" t="e">
        <f t="shared" si="226"/>
        <v>#REF!</v>
      </c>
      <c r="NM242" s="33" t="e">
        <f t="shared" si="227"/>
        <v>#REF!</v>
      </c>
      <c r="NN242" s="33" t="e">
        <f t="shared" si="228"/>
        <v>#REF!</v>
      </c>
      <c r="NO242" s="33" t="e">
        <f t="shared" si="229"/>
        <v>#REF!</v>
      </c>
      <c r="NP242" s="33" t="e">
        <f t="shared" si="230"/>
        <v>#REF!</v>
      </c>
      <c r="NQ242" s="31" t="e">
        <f t="shared" si="231"/>
        <v>#REF!</v>
      </c>
      <c r="NR242" s="32" t="e">
        <f t="shared" si="232"/>
        <v>#REF!</v>
      </c>
      <c r="NS242" s="32" t="e">
        <f t="shared" si="233"/>
        <v>#REF!</v>
      </c>
      <c r="NT242" s="33" t="e">
        <f t="shared" si="234"/>
        <v>#REF!</v>
      </c>
      <c r="NU242" s="33" t="e">
        <f t="shared" si="235"/>
        <v>#REF!</v>
      </c>
      <c r="NV242" s="33" t="e">
        <f t="shared" si="236"/>
        <v>#REF!</v>
      </c>
      <c r="NW242" s="33" t="e">
        <f t="shared" si="237"/>
        <v>#REF!</v>
      </c>
      <c r="NX242" t="e">
        <f t="shared" si="238"/>
        <v>#REF!</v>
      </c>
      <c r="NY242" t="e">
        <f t="shared" si="239"/>
        <v>#REF!</v>
      </c>
      <c r="NZ242" t="e">
        <f t="shared" si="240"/>
        <v>#REF!</v>
      </c>
      <c r="OA242" t="e">
        <f t="shared" si="241"/>
        <v>#REF!</v>
      </c>
      <c r="OB242" t="e">
        <f t="shared" si="242"/>
        <v>#REF!</v>
      </c>
      <c r="OC242" t="e">
        <f t="shared" si="243"/>
        <v>#REF!</v>
      </c>
    </row>
    <row r="243" spans="1:393" ht="16.5" customHeight="1" x14ac:dyDescent="0.3">
      <c r="A243" s="22"/>
      <c r="KN243" s="5" t="e">
        <f>IF(INDEX(#REF!,MATCH('HT 0-1'!D243,#REF!,0))=INDEX(#REF!,MATCH('HT 0-1'!D243,#REF!,0)),INDEX(#REF!,MATCH('HT 0-1'!D243,#REF!,0)),"ERROR")</f>
        <v>#REF!</v>
      </c>
      <c r="KO243" s="5" t="e">
        <f>IF(INDEX(#REF!,MATCH('HT 0-1'!E243,#REF!,0))=INDEX(#REF!,MATCH('HT 0-1'!E243,#REF!,0)),INDEX(#REF!,MATCH('HT 0-1'!E243,#REF!,0)),"ERROR")</f>
        <v>#REF!</v>
      </c>
      <c r="KP243" s="5" t="e">
        <f t="shared" si="183"/>
        <v>#REF!</v>
      </c>
      <c r="KQ243" t="str">
        <f t="shared" si="184"/>
        <v>_</v>
      </c>
      <c r="KR243" s="5" t="e">
        <f t="shared" si="185"/>
        <v>#DIV/0!</v>
      </c>
      <c r="KS243" s="5" t="e">
        <f t="shared" si="186"/>
        <v>#DIV/0!</v>
      </c>
      <c r="KT243" s="5" t="e">
        <f t="shared" si="187"/>
        <v>#DIV/0!</v>
      </c>
      <c r="KU243" s="5" t="e">
        <f t="shared" si="188"/>
        <v>#DIV/0!</v>
      </c>
      <c r="KV243" s="5" t="e">
        <f t="shared" si="189"/>
        <v>#DIV/0!</v>
      </c>
      <c r="KW243" s="5" t="e">
        <f t="shared" si="190"/>
        <v>#DIV/0!</v>
      </c>
      <c r="KX243" s="5" t="e">
        <f t="shared" si="191"/>
        <v>#DIV/0!</v>
      </c>
      <c r="KY243" s="5" t="e">
        <f t="shared" si="192"/>
        <v>#DIV/0!</v>
      </c>
      <c r="KZ243" s="5" t="e">
        <f t="shared" si="193"/>
        <v>#DIV/0!</v>
      </c>
      <c r="LA243" s="5" t="e">
        <f t="shared" si="194"/>
        <v>#DIV/0!</v>
      </c>
      <c r="LB243" t="e">
        <f>IF(LQ243="0-1",INDEX(Scrape!#REF!,MATCH('HT 0-1'!KP243,Scrape!$B:$B,0)),"")</f>
        <v>#REF!</v>
      </c>
      <c r="LC243" t="e">
        <f>IF(LQ243="0-1",INDEX(Scrape!$A:$A,MATCH('HT 0-1'!KP243,Scrape!$B:$B,0)),"")</f>
        <v>#REF!</v>
      </c>
      <c r="LD243" t="e">
        <f>IF(LQ243="0-1",INDEX(Scrape!$B:$B,MATCH('HT 0-1'!KP243,Scrape!$B:$B,0)),"")</f>
        <v>#REF!</v>
      </c>
      <c r="LE243" t="e">
        <f>IF(LQ243="0-1",INDEX(Scrape!$C:$C,MATCH('HT 0-1'!KP243,Scrape!$B:$B,0)),"")</f>
        <v>#REF!</v>
      </c>
      <c r="LF243" t="e">
        <f>IF(LQ243="0-1",INDEX(Scrape!$D:$D,MATCH('HT 0-1'!KP243,Scrape!$B:$B,0)),"")</f>
        <v>#REF!</v>
      </c>
      <c r="LG243" t="e">
        <f>IF(LQ243="0-1",INDEX(Scrape!$E:$E,MATCH('HT 0-1'!KP243,Scrape!$B:$B,0)),"")</f>
        <v>#REF!</v>
      </c>
      <c r="LH243" t="e">
        <f>IF(LQ243="0-1",INDEX(Scrape!$F:$F,MATCH('HT 0-1'!KP243,Scrape!$B:$B,0)),"")</f>
        <v>#REF!</v>
      </c>
      <c r="LI243" t="e">
        <f>IF(LQ243="0-1",INDEX(Scrape!$G:$G,MATCH('HT 0-1'!KP243,Scrape!$B:$B,0)),"")</f>
        <v>#REF!</v>
      </c>
      <c r="LJ243" t="e">
        <f>IF(LQ243="0-1",INDEX(Scrape!$H:$H,MATCH('HT 0-1'!KP243,Scrape!$B:$B,0)),"")</f>
        <v>#REF!</v>
      </c>
      <c r="LK243" t="e">
        <f>IF(LQ243="0-1",INDEX(Scrape!$I:$I,MATCH('HT 0-1'!KP243,Scrape!$B:$B,0)),"")</f>
        <v>#REF!</v>
      </c>
      <c r="LL243" t="e">
        <f>IF(LQ243="0-1",INDEX(Scrape!$J:$J,MATCH('HT 0-1'!KP243,Scrape!$B:$B,0)),"")</f>
        <v>#REF!</v>
      </c>
      <c r="LM243" t="e">
        <f>IF(LQ243="0-1",INDEX(Scrape!$K:$K,MATCH('HT 0-1'!KP243,Scrape!$B:$B,0)),"")</f>
        <v>#REF!</v>
      </c>
      <c r="LN243" t="e">
        <f>IF(LQ243="0-1",INDEX(Scrape!$L:$L,MATCH('HT 0-1'!KP243,Scrape!$B:$B,0)),"")</f>
        <v>#REF!</v>
      </c>
      <c r="LO243" t="e">
        <f>IF(LQ243="0-1",INDEX(Scrape!$M:$M,MATCH('HT 0-1'!KP243,Scrape!$B:$B,0)),"")</f>
        <v>#REF!</v>
      </c>
      <c r="LP243" t="e">
        <f>IF(LQ243="0-1",INDEX(Scrape!$N:$N,MATCH('HT 0-1'!KP243,Scrape!$B:$B,0)),"")</f>
        <v>#REF!</v>
      </c>
      <c r="LQ243" t="e">
        <f>INDEX(Scrape!$O:$O,MATCH('HT 0-1'!KP243,Scrape!$B:$B,0))</f>
        <v>#REF!</v>
      </c>
      <c r="LR243" t="e">
        <f t="shared" si="195"/>
        <v>#REF!</v>
      </c>
      <c r="LS243" t="e">
        <f t="shared" si="196"/>
        <v>#REF!</v>
      </c>
      <c r="LT243" s="23" t="e">
        <f>IF(INDEX(#REF!,MATCH(KQ243,#REF!,0))=INDEX(#REF!,MATCH(KQ243,#REF!,0)),INDEX(#REF!,MATCH(KQ243,#REF!,0)),"ERROR")</f>
        <v>#REF!</v>
      </c>
      <c r="LU243" s="24" t="e">
        <f t="shared" si="197"/>
        <v>#DIV/0!</v>
      </c>
      <c r="LV243" s="24" t="e">
        <f t="shared" si="198"/>
        <v>#DIV/0!</v>
      </c>
      <c r="LW243" s="24" t="e">
        <f t="shared" si="199"/>
        <v>#DIV/0!</v>
      </c>
      <c r="LX243" s="24" t="e">
        <f t="shared" si="200"/>
        <v>#DIV/0!</v>
      </c>
      <c r="LY243" s="25" t="e">
        <f t="shared" si="201"/>
        <v>#REF!</v>
      </c>
      <c r="LZ243" s="25" t="e">
        <f t="shared" si="202"/>
        <v>#REF!</v>
      </c>
      <c r="MA243" s="26" t="e">
        <f t="shared" si="203"/>
        <v>#REF!</v>
      </c>
      <c r="MB243" s="27" t="e">
        <f t="shared" si="204"/>
        <v>#REF!</v>
      </c>
      <c r="MC243" s="28" t="e">
        <f t="shared" si="205"/>
        <v>#REF!</v>
      </c>
      <c r="MD243" s="24" t="e">
        <f t="shared" si="206"/>
        <v>#REF!</v>
      </c>
      <c r="ME243" s="29" t="e">
        <f t="shared" si="207"/>
        <v>#REF!</v>
      </c>
      <c r="MF243" s="30" t="e">
        <f t="shared" si="208"/>
        <v>#REF!</v>
      </c>
      <c r="MG243" s="24" t="e">
        <f t="shared" si="209"/>
        <v>#REF!</v>
      </c>
      <c r="MH243" s="29" t="e">
        <f t="shared" si="210"/>
        <v>#REF!</v>
      </c>
      <c r="MI243" s="30" t="e">
        <f t="shared" si="211"/>
        <v>#REF!</v>
      </c>
      <c r="MJ243" t="str">
        <f t="shared" si="212"/>
        <v/>
      </c>
      <c r="MK243" t="str">
        <f t="shared" si="213"/>
        <v/>
      </c>
      <c r="ML243" t="str">
        <f t="shared" si="214"/>
        <v/>
      </c>
      <c r="MM243" t="str">
        <f t="shared" si="215"/>
        <v/>
      </c>
      <c r="MN243" t="str">
        <f t="shared" si="216"/>
        <v/>
      </c>
      <c r="MO243" t="str">
        <f t="shared" si="217"/>
        <v/>
      </c>
      <c r="MP243" s="5" t="e">
        <f>COUNTIFS(#REF!,LT243,#REF!,1,#REF!,"&gt;="&amp;MC243,#REF!,"&lt;="&amp;MB243,#REF!,"&lt;="&amp;ME243,#REF!,"&gt;="&amp;MF243,#REF!,"="&amp;KV243,#REF!,"="&amp;KX243)</f>
        <v>#REF!</v>
      </c>
      <c r="MQ243" s="5" t="e">
        <f>COUNTIFS(#REF!,LT243,#REF!,0,#REF!,"&gt;="&amp;MC243,#REF!,"&lt;="&amp;MB243,#REF!,"&lt;="&amp;ME243,#REF!,"&gt;="&amp;MF243,#REF!,"="&amp;KV243,#REF!,"="&amp;KX243)</f>
        <v>#REF!</v>
      </c>
      <c r="MR243" s="5" t="e">
        <f>COUNTIFS(#REF!,LT243,#REF!,1,#REF!,"&gt;="&amp;MC243,#REF!,"&lt;="&amp;MB243,#REF!,"&lt;="&amp;ME243,#REF!,"&gt;="&amp;MF243,#REF!,"="&amp;KW243,#REF!,"="&amp;KY243)</f>
        <v>#REF!</v>
      </c>
      <c r="MS243" s="5" t="e">
        <f>COUNTIFS(#REF!,LT243,#REF!,0,#REF!,"&gt;="&amp;MC243,#REF!,"&lt;="&amp;MB243,#REF!,"&lt;="&amp;ME243,#REF!,"&gt;="&amp;MF243,#REF!,"="&amp;KW243,#REF!,"="&amp;KY243)</f>
        <v>#REF!</v>
      </c>
      <c r="MT243" s="5" t="e">
        <f>COUNTIFS(#REF!,LT243,#REF!,1,#REF!,"&gt;="&amp;MI243,#REF!,"&lt;="&amp;MH243,#REF!,"&lt;="&amp;ME243,#REF!,"&gt;="&amp;MF243)</f>
        <v>#REF!</v>
      </c>
      <c r="MU243" s="5" t="e">
        <f>COUNTIFS(#REF!,LT243,#REF!,0,#REF!,"&gt;="&amp;MI243,#REF!,"&lt;="&amp;MH243,#REF!,"&lt;="&amp;ME243,#REF!,"&gt;="&amp;MF243)</f>
        <v>#REF!</v>
      </c>
      <c r="MV243" s="5" t="e">
        <f>COUNTIFS(#REF!,LT243,#REF!,1,#REF!,"&gt;="&amp;MI243,#REF!,"&lt;="&amp;MH243,#REF!,"="&amp;KZ243,#REF!,"="&amp;LA243,#REF!,"&lt;="&amp;ME243,#REF!,"&gt;="&amp;MF243)</f>
        <v>#REF!</v>
      </c>
      <c r="MW243" s="5" t="e">
        <f>COUNTIFS(#REF!,LT243,#REF!,0,#REF!,"&gt;="&amp;MI243,#REF!,"&lt;="&amp;MH243,#REF!,"="&amp;KZ243,#REF!,"="&amp;LA243,#REF!,"&lt;="&amp;ME243,#REF!,"&gt;="&amp;MF243)</f>
        <v>#REF!</v>
      </c>
      <c r="MX243" s="5" t="e">
        <f>COUNTIFS(#REF!,LT243,#REF!,1,#REF!,"&gt;="&amp;MC243,#REF!,"&lt;="&amp;MB243,#REF!,"&lt;="&amp;ME243,#REF!,"&gt;="&amp;MF243)</f>
        <v>#REF!</v>
      </c>
      <c r="MY243" s="5" t="e">
        <f>COUNTIFS(#REF!,LT243,#REF!,0,#REF!,"&gt;="&amp;MC243,#REF!,"&lt;="&amp;MB243,#REF!,"&lt;="&amp;ME243,#REF!,"&gt;="&amp;MF243)</f>
        <v>#REF!</v>
      </c>
      <c r="MZ243" s="5" t="e">
        <f>COUNTIFS(#REF!,LT243,#REF!,1,#REF!,"&lt;="&amp;ME243,#REF!,"&gt;="&amp;MF243,#REF!,"="&amp;KV243,#REF!,"="&amp;KX243)</f>
        <v>#REF!</v>
      </c>
      <c r="NA243" s="5" t="e">
        <f>COUNTIFS(#REF!,LT243,#REF!,0,#REF!,"&lt;="&amp;ME243,#REF!,"&gt;="&amp;MF243,#REF!,"="&amp;KV243,#REF!,"="&amp;KX243)</f>
        <v>#REF!</v>
      </c>
      <c r="NB243" s="5" t="e">
        <f>COUNTIFS(#REF!,LT243,#REF!,1,#REF!,"&lt;="&amp;ME243,#REF!,"&gt;="&amp;MF243,#REF!,"="&amp;KW243,#REF!,"="&amp;KY243)</f>
        <v>#REF!</v>
      </c>
      <c r="NC243" s="5" t="e">
        <f>COUNTIFS(#REF!,LT243,#REF!,0,#REF!,"&lt;="&amp;ME243,#REF!,"&gt;="&amp;MF243,#REF!,"="&amp;KW243,#REF!,"="&amp;KY243)</f>
        <v>#REF!</v>
      </c>
      <c r="ND243" s="5" t="e">
        <f t="shared" si="218"/>
        <v>#REF!</v>
      </c>
      <c r="NE243" s="5" t="e">
        <f t="shared" si="219"/>
        <v>#REF!</v>
      </c>
      <c r="NF243" s="5" t="e">
        <f t="shared" si="220"/>
        <v>#REF!</v>
      </c>
      <c r="NG243" s="6" t="e">
        <f t="shared" si="221"/>
        <v>#REF!</v>
      </c>
      <c r="NH243" s="7" t="e">
        <f t="shared" si="222"/>
        <v>#REF!</v>
      </c>
      <c r="NI243" s="5" t="e">
        <f t="shared" si="223"/>
        <v>#REF!</v>
      </c>
      <c r="NJ243" s="31" t="e">
        <f t="shared" si="224"/>
        <v>#REF!</v>
      </c>
      <c r="NK243" s="32" t="e">
        <f t="shared" si="225"/>
        <v>#REF!</v>
      </c>
      <c r="NL243" s="32" t="e">
        <f t="shared" si="226"/>
        <v>#REF!</v>
      </c>
      <c r="NM243" s="33" t="e">
        <f t="shared" si="227"/>
        <v>#REF!</v>
      </c>
      <c r="NN243" s="33" t="e">
        <f t="shared" si="228"/>
        <v>#REF!</v>
      </c>
      <c r="NO243" s="33" t="e">
        <f t="shared" si="229"/>
        <v>#REF!</v>
      </c>
      <c r="NP243" s="33" t="e">
        <f t="shared" si="230"/>
        <v>#REF!</v>
      </c>
      <c r="NQ243" s="31" t="e">
        <f t="shared" si="231"/>
        <v>#REF!</v>
      </c>
      <c r="NR243" s="32" t="e">
        <f t="shared" si="232"/>
        <v>#REF!</v>
      </c>
      <c r="NS243" s="32" t="e">
        <f t="shared" si="233"/>
        <v>#REF!</v>
      </c>
      <c r="NT243" s="33" t="e">
        <f t="shared" si="234"/>
        <v>#REF!</v>
      </c>
      <c r="NU243" s="33" t="e">
        <f t="shared" si="235"/>
        <v>#REF!</v>
      </c>
      <c r="NV243" s="33" t="e">
        <f t="shared" si="236"/>
        <v>#REF!</v>
      </c>
      <c r="NW243" s="33" t="e">
        <f t="shared" si="237"/>
        <v>#REF!</v>
      </c>
      <c r="NX243" t="e">
        <f t="shared" si="238"/>
        <v>#REF!</v>
      </c>
      <c r="NY243" t="e">
        <f t="shared" si="239"/>
        <v>#REF!</v>
      </c>
      <c r="NZ243" t="e">
        <f t="shared" si="240"/>
        <v>#REF!</v>
      </c>
      <c r="OA243" t="e">
        <f t="shared" si="241"/>
        <v>#REF!</v>
      </c>
      <c r="OB243" t="e">
        <f t="shared" si="242"/>
        <v>#REF!</v>
      </c>
      <c r="OC243" t="e">
        <f t="shared" si="243"/>
        <v>#REF!</v>
      </c>
    </row>
    <row r="244" spans="1:393" ht="16.5" customHeight="1" x14ac:dyDescent="0.3">
      <c r="A244" s="22"/>
      <c r="KN244" s="5" t="e">
        <f>IF(INDEX(#REF!,MATCH('HT 0-1'!D244,#REF!,0))=INDEX(#REF!,MATCH('HT 0-1'!D244,#REF!,0)),INDEX(#REF!,MATCH('HT 0-1'!D244,#REF!,0)),"ERROR")</f>
        <v>#REF!</v>
      </c>
      <c r="KO244" s="5" t="e">
        <f>IF(INDEX(#REF!,MATCH('HT 0-1'!E244,#REF!,0))=INDEX(#REF!,MATCH('HT 0-1'!E244,#REF!,0)),INDEX(#REF!,MATCH('HT 0-1'!E244,#REF!,0)),"ERROR")</f>
        <v>#REF!</v>
      </c>
      <c r="KP244" s="5" t="e">
        <f t="shared" si="183"/>
        <v>#REF!</v>
      </c>
      <c r="KQ244" t="str">
        <f t="shared" si="184"/>
        <v>_</v>
      </c>
      <c r="KR244" s="5" t="e">
        <f t="shared" si="185"/>
        <v>#DIV/0!</v>
      </c>
      <c r="KS244" s="5" t="e">
        <f t="shared" si="186"/>
        <v>#DIV/0!</v>
      </c>
      <c r="KT244" s="5" t="e">
        <f t="shared" si="187"/>
        <v>#DIV/0!</v>
      </c>
      <c r="KU244" s="5" t="e">
        <f t="shared" si="188"/>
        <v>#DIV/0!</v>
      </c>
      <c r="KV244" s="5" t="e">
        <f t="shared" si="189"/>
        <v>#DIV/0!</v>
      </c>
      <c r="KW244" s="5" t="e">
        <f t="shared" si="190"/>
        <v>#DIV/0!</v>
      </c>
      <c r="KX244" s="5" t="e">
        <f t="shared" si="191"/>
        <v>#DIV/0!</v>
      </c>
      <c r="KY244" s="5" t="e">
        <f t="shared" si="192"/>
        <v>#DIV/0!</v>
      </c>
      <c r="KZ244" s="5" t="e">
        <f t="shared" si="193"/>
        <v>#DIV/0!</v>
      </c>
      <c r="LA244" s="5" t="e">
        <f t="shared" si="194"/>
        <v>#DIV/0!</v>
      </c>
      <c r="LB244" t="e">
        <f>IF(LQ244="0-1",INDEX(Scrape!#REF!,MATCH('HT 0-1'!KP244,Scrape!$B:$B,0)),"")</f>
        <v>#REF!</v>
      </c>
      <c r="LC244" t="e">
        <f>IF(LQ244="0-1",INDEX(Scrape!$A:$A,MATCH('HT 0-1'!KP244,Scrape!$B:$B,0)),"")</f>
        <v>#REF!</v>
      </c>
      <c r="LD244" t="e">
        <f>IF(LQ244="0-1",INDEX(Scrape!$B:$B,MATCH('HT 0-1'!KP244,Scrape!$B:$B,0)),"")</f>
        <v>#REF!</v>
      </c>
      <c r="LE244" t="e">
        <f>IF(LQ244="0-1",INDEX(Scrape!$C:$C,MATCH('HT 0-1'!KP244,Scrape!$B:$B,0)),"")</f>
        <v>#REF!</v>
      </c>
      <c r="LF244" t="e">
        <f>IF(LQ244="0-1",INDEX(Scrape!$D:$D,MATCH('HT 0-1'!KP244,Scrape!$B:$B,0)),"")</f>
        <v>#REF!</v>
      </c>
      <c r="LG244" t="e">
        <f>IF(LQ244="0-1",INDEX(Scrape!$E:$E,MATCH('HT 0-1'!KP244,Scrape!$B:$B,0)),"")</f>
        <v>#REF!</v>
      </c>
      <c r="LH244" t="e">
        <f>IF(LQ244="0-1",INDEX(Scrape!$F:$F,MATCH('HT 0-1'!KP244,Scrape!$B:$B,0)),"")</f>
        <v>#REF!</v>
      </c>
      <c r="LI244" t="e">
        <f>IF(LQ244="0-1",INDEX(Scrape!$G:$G,MATCH('HT 0-1'!KP244,Scrape!$B:$B,0)),"")</f>
        <v>#REF!</v>
      </c>
      <c r="LJ244" t="e">
        <f>IF(LQ244="0-1",INDEX(Scrape!$H:$H,MATCH('HT 0-1'!KP244,Scrape!$B:$B,0)),"")</f>
        <v>#REF!</v>
      </c>
      <c r="LK244" t="e">
        <f>IF(LQ244="0-1",INDEX(Scrape!$I:$I,MATCH('HT 0-1'!KP244,Scrape!$B:$B,0)),"")</f>
        <v>#REF!</v>
      </c>
      <c r="LL244" t="e">
        <f>IF(LQ244="0-1",INDEX(Scrape!$J:$J,MATCH('HT 0-1'!KP244,Scrape!$B:$B,0)),"")</f>
        <v>#REF!</v>
      </c>
      <c r="LM244" t="e">
        <f>IF(LQ244="0-1",INDEX(Scrape!$K:$K,MATCH('HT 0-1'!KP244,Scrape!$B:$B,0)),"")</f>
        <v>#REF!</v>
      </c>
      <c r="LN244" t="e">
        <f>IF(LQ244="0-1",INDEX(Scrape!$L:$L,MATCH('HT 0-1'!KP244,Scrape!$B:$B,0)),"")</f>
        <v>#REF!</v>
      </c>
      <c r="LO244" t="e">
        <f>IF(LQ244="0-1",INDEX(Scrape!$M:$M,MATCH('HT 0-1'!KP244,Scrape!$B:$B,0)),"")</f>
        <v>#REF!</v>
      </c>
      <c r="LP244" t="e">
        <f>IF(LQ244="0-1",INDEX(Scrape!$N:$N,MATCH('HT 0-1'!KP244,Scrape!$B:$B,0)),"")</f>
        <v>#REF!</v>
      </c>
      <c r="LQ244" t="e">
        <f>INDEX(Scrape!$O:$O,MATCH('HT 0-1'!KP244,Scrape!$B:$B,0))</f>
        <v>#REF!</v>
      </c>
      <c r="LR244" t="e">
        <f t="shared" si="195"/>
        <v>#REF!</v>
      </c>
      <c r="LS244" t="e">
        <f t="shared" si="196"/>
        <v>#REF!</v>
      </c>
      <c r="LT244" s="23" t="e">
        <f>IF(INDEX(#REF!,MATCH(KQ244,#REF!,0))=INDEX(#REF!,MATCH(KQ244,#REF!,0)),INDEX(#REF!,MATCH(KQ244,#REF!,0)),"ERROR")</f>
        <v>#REF!</v>
      </c>
      <c r="LU244" s="24" t="e">
        <f t="shared" si="197"/>
        <v>#DIV/0!</v>
      </c>
      <c r="LV244" s="24" t="e">
        <f t="shared" si="198"/>
        <v>#DIV/0!</v>
      </c>
      <c r="LW244" s="24" t="e">
        <f t="shared" si="199"/>
        <v>#DIV/0!</v>
      </c>
      <c r="LX244" s="24" t="e">
        <f t="shared" si="200"/>
        <v>#DIV/0!</v>
      </c>
      <c r="LY244" s="25" t="e">
        <f t="shared" si="201"/>
        <v>#REF!</v>
      </c>
      <c r="LZ244" s="25" t="e">
        <f t="shared" si="202"/>
        <v>#REF!</v>
      </c>
      <c r="MA244" s="26" t="e">
        <f t="shared" si="203"/>
        <v>#REF!</v>
      </c>
      <c r="MB244" s="27" t="e">
        <f t="shared" si="204"/>
        <v>#REF!</v>
      </c>
      <c r="MC244" s="28" t="e">
        <f t="shared" si="205"/>
        <v>#REF!</v>
      </c>
      <c r="MD244" s="24" t="e">
        <f t="shared" si="206"/>
        <v>#REF!</v>
      </c>
      <c r="ME244" s="29" t="e">
        <f t="shared" si="207"/>
        <v>#REF!</v>
      </c>
      <c r="MF244" s="30" t="e">
        <f t="shared" si="208"/>
        <v>#REF!</v>
      </c>
      <c r="MG244" s="24" t="e">
        <f t="shared" si="209"/>
        <v>#REF!</v>
      </c>
      <c r="MH244" s="29" t="e">
        <f t="shared" si="210"/>
        <v>#REF!</v>
      </c>
      <c r="MI244" s="30" t="e">
        <f t="shared" si="211"/>
        <v>#REF!</v>
      </c>
      <c r="MJ244" t="str">
        <f t="shared" si="212"/>
        <v/>
      </c>
      <c r="MK244" t="str">
        <f t="shared" si="213"/>
        <v/>
      </c>
      <c r="ML244" t="str">
        <f t="shared" si="214"/>
        <v/>
      </c>
      <c r="MM244" t="str">
        <f t="shared" si="215"/>
        <v/>
      </c>
      <c r="MN244" t="str">
        <f t="shared" si="216"/>
        <v/>
      </c>
      <c r="MO244" t="str">
        <f t="shared" si="217"/>
        <v/>
      </c>
      <c r="MP244" s="5" t="e">
        <f>COUNTIFS(#REF!,LT244,#REF!,1,#REF!,"&gt;="&amp;MC244,#REF!,"&lt;="&amp;MB244,#REF!,"&lt;="&amp;ME244,#REF!,"&gt;="&amp;MF244,#REF!,"="&amp;KV244,#REF!,"="&amp;KX244)</f>
        <v>#REF!</v>
      </c>
      <c r="MQ244" s="5" t="e">
        <f>COUNTIFS(#REF!,LT244,#REF!,0,#REF!,"&gt;="&amp;MC244,#REF!,"&lt;="&amp;MB244,#REF!,"&lt;="&amp;ME244,#REF!,"&gt;="&amp;MF244,#REF!,"="&amp;KV244,#REF!,"="&amp;KX244)</f>
        <v>#REF!</v>
      </c>
      <c r="MR244" s="5" t="e">
        <f>COUNTIFS(#REF!,LT244,#REF!,1,#REF!,"&gt;="&amp;MC244,#REF!,"&lt;="&amp;MB244,#REF!,"&lt;="&amp;ME244,#REF!,"&gt;="&amp;MF244,#REF!,"="&amp;KW244,#REF!,"="&amp;KY244)</f>
        <v>#REF!</v>
      </c>
      <c r="MS244" s="5" t="e">
        <f>COUNTIFS(#REF!,LT244,#REF!,0,#REF!,"&gt;="&amp;MC244,#REF!,"&lt;="&amp;MB244,#REF!,"&lt;="&amp;ME244,#REF!,"&gt;="&amp;MF244,#REF!,"="&amp;KW244,#REF!,"="&amp;KY244)</f>
        <v>#REF!</v>
      </c>
      <c r="MT244" s="5" t="e">
        <f>COUNTIFS(#REF!,LT244,#REF!,1,#REF!,"&gt;="&amp;MI244,#REF!,"&lt;="&amp;MH244,#REF!,"&lt;="&amp;ME244,#REF!,"&gt;="&amp;MF244)</f>
        <v>#REF!</v>
      </c>
      <c r="MU244" s="5" t="e">
        <f>COUNTIFS(#REF!,LT244,#REF!,0,#REF!,"&gt;="&amp;MI244,#REF!,"&lt;="&amp;MH244,#REF!,"&lt;="&amp;ME244,#REF!,"&gt;="&amp;MF244)</f>
        <v>#REF!</v>
      </c>
      <c r="MV244" s="5" t="e">
        <f>COUNTIFS(#REF!,LT244,#REF!,1,#REF!,"&gt;="&amp;MI244,#REF!,"&lt;="&amp;MH244,#REF!,"="&amp;KZ244,#REF!,"="&amp;LA244,#REF!,"&lt;="&amp;ME244,#REF!,"&gt;="&amp;MF244)</f>
        <v>#REF!</v>
      </c>
      <c r="MW244" s="5" t="e">
        <f>COUNTIFS(#REF!,LT244,#REF!,0,#REF!,"&gt;="&amp;MI244,#REF!,"&lt;="&amp;MH244,#REF!,"="&amp;KZ244,#REF!,"="&amp;LA244,#REF!,"&lt;="&amp;ME244,#REF!,"&gt;="&amp;MF244)</f>
        <v>#REF!</v>
      </c>
      <c r="MX244" s="5" t="e">
        <f>COUNTIFS(#REF!,LT244,#REF!,1,#REF!,"&gt;="&amp;MC244,#REF!,"&lt;="&amp;MB244,#REF!,"&lt;="&amp;ME244,#REF!,"&gt;="&amp;MF244)</f>
        <v>#REF!</v>
      </c>
      <c r="MY244" s="5" t="e">
        <f>COUNTIFS(#REF!,LT244,#REF!,0,#REF!,"&gt;="&amp;MC244,#REF!,"&lt;="&amp;MB244,#REF!,"&lt;="&amp;ME244,#REF!,"&gt;="&amp;MF244)</f>
        <v>#REF!</v>
      </c>
      <c r="MZ244" s="5" t="e">
        <f>COUNTIFS(#REF!,LT244,#REF!,1,#REF!,"&lt;="&amp;ME244,#REF!,"&gt;="&amp;MF244,#REF!,"="&amp;KV244,#REF!,"="&amp;KX244)</f>
        <v>#REF!</v>
      </c>
      <c r="NA244" s="5" t="e">
        <f>COUNTIFS(#REF!,LT244,#REF!,0,#REF!,"&lt;="&amp;ME244,#REF!,"&gt;="&amp;MF244,#REF!,"="&amp;KV244,#REF!,"="&amp;KX244)</f>
        <v>#REF!</v>
      </c>
      <c r="NB244" s="5" t="e">
        <f>COUNTIFS(#REF!,LT244,#REF!,1,#REF!,"&lt;="&amp;ME244,#REF!,"&gt;="&amp;MF244,#REF!,"="&amp;KW244,#REF!,"="&amp;KY244)</f>
        <v>#REF!</v>
      </c>
      <c r="NC244" s="5" t="e">
        <f>COUNTIFS(#REF!,LT244,#REF!,0,#REF!,"&lt;="&amp;ME244,#REF!,"&gt;="&amp;MF244,#REF!,"="&amp;KW244,#REF!,"="&amp;KY244)</f>
        <v>#REF!</v>
      </c>
      <c r="ND244" s="5" t="e">
        <f t="shared" si="218"/>
        <v>#REF!</v>
      </c>
      <c r="NE244" s="5" t="e">
        <f t="shared" si="219"/>
        <v>#REF!</v>
      </c>
      <c r="NF244" s="5" t="e">
        <f t="shared" si="220"/>
        <v>#REF!</v>
      </c>
      <c r="NG244" s="6" t="e">
        <f t="shared" si="221"/>
        <v>#REF!</v>
      </c>
      <c r="NH244" s="7" t="e">
        <f t="shared" si="222"/>
        <v>#REF!</v>
      </c>
      <c r="NI244" s="5" t="e">
        <f t="shared" si="223"/>
        <v>#REF!</v>
      </c>
      <c r="NJ244" s="31" t="e">
        <f t="shared" si="224"/>
        <v>#REF!</v>
      </c>
      <c r="NK244" s="32" t="e">
        <f t="shared" si="225"/>
        <v>#REF!</v>
      </c>
      <c r="NL244" s="32" t="e">
        <f t="shared" si="226"/>
        <v>#REF!</v>
      </c>
      <c r="NM244" s="33" t="e">
        <f t="shared" si="227"/>
        <v>#REF!</v>
      </c>
      <c r="NN244" s="33" t="e">
        <f t="shared" si="228"/>
        <v>#REF!</v>
      </c>
      <c r="NO244" s="33" t="e">
        <f t="shared" si="229"/>
        <v>#REF!</v>
      </c>
      <c r="NP244" s="33" t="e">
        <f t="shared" si="230"/>
        <v>#REF!</v>
      </c>
      <c r="NQ244" s="31" t="e">
        <f t="shared" si="231"/>
        <v>#REF!</v>
      </c>
      <c r="NR244" s="32" t="e">
        <f t="shared" si="232"/>
        <v>#REF!</v>
      </c>
      <c r="NS244" s="32" t="e">
        <f t="shared" si="233"/>
        <v>#REF!</v>
      </c>
      <c r="NT244" s="33" t="e">
        <f t="shared" si="234"/>
        <v>#REF!</v>
      </c>
      <c r="NU244" s="33" t="e">
        <f t="shared" si="235"/>
        <v>#REF!</v>
      </c>
      <c r="NV244" s="33" t="e">
        <f t="shared" si="236"/>
        <v>#REF!</v>
      </c>
      <c r="NW244" s="33" t="e">
        <f t="shared" si="237"/>
        <v>#REF!</v>
      </c>
      <c r="NX244" t="e">
        <f t="shared" si="238"/>
        <v>#REF!</v>
      </c>
      <c r="NY244" t="e">
        <f t="shared" si="239"/>
        <v>#REF!</v>
      </c>
      <c r="NZ244" t="e">
        <f t="shared" si="240"/>
        <v>#REF!</v>
      </c>
      <c r="OA244" t="e">
        <f t="shared" si="241"/>
        <v>#REF!</v>
      </c>
      <c r="OB244" t="e">
        <f t="shared" si="242"/>
        <v>#REF!</v>
      </c>
      <c r="OC244" t="e">
        <f t="shared" si="243"/>
        <v>#REF!</v>
      </c>
    </row>
    <row r="245" spans="1:393" ht="16.5" customHeight="1" x14ac:dyDescent="0.3">
      <c r="A245" s="22"/>
      <c r="KN245" s="5" t="e">
        <f>IF(INDEX(#REF!,MATCH('HT 0-1'!D245,#REF!,0))=INDEX(#REF!,MATCH('HT 0-1'!D245,#REF!,0)),INDEX(#REF!,MATCH('HT 0-1'!D245,#REF!,0)),"ERROR")</f>
        <v>#REF!</v>
      </c>
      <c r="KO245" s="5" t="e">
        <f>IF(INDEX(#REF!,MATCH('HT 0-1'!E245,#REF!,0))=INDEX(#REF!,MATCH('HT 0-1'!E245,#REF!,0)),INDEX(#REF!,MATCH('HT 0-1'!E245,#REF!,0)),"ERROR")</f>
        <v>#REF!</v>
      </c>
      <c r="KP245" s="5" t="e">
        <f t="shared" si="183"/>
        <v>#REF!</v>
      </c>
      <c r="KQ245" t="str">
        <f t="shared" si="184"/>
        <v>_</v>
      </c>
      <c r="KR245" s="5" t="e">
        <f t="shared" si="185"/>
        <v>#DIV/0!</v>
      </c>
      <c r="KS245" s="5" t="e">
        <f t="shared" si="186"/>
        <v>#DIV/0!</v>
      </c>
      <c r="KT245" s="5" t="e">
        <f t="shared" si="187"/>
        <v>#DIV/0!</v>
      </c>
      <c r="KU245" s="5" t="e">
        <f t="shared" si="188"/>
        <v>#DIV/0!</v>
      </c>
      <c r="KV245" s="5" t="e">
        <f t="shared" si="189"/>
        <v>#DIV/0!</v>
      </c>
      <c r="KW245" s="5" t="e">
        <f t="shared" si="190"/>
        <v>#DIV/0!</v>
      </c>
      <c r="KX245" s="5" t="e">
        <f t="shared" si="191"/>
        <v>#DIV/0!</v>
      </c>
      <c r="KY245" s="5" t="e">
        <f t="shared" si="192"/>
        <v>#DIV/0!</v>
      </c>
      <c r="KZ245" s="5" t="e">
        <f t="shared" si="193"/>
        <v>#DIV/0!</v>
      </c>
      <c r="LA245" s="5" t="e">
        <f t="shared" si="194"/>
        <v>#DIV/0!</v>
      </c>
      <c r="LB245" t="e">
        <f>IF(LQ245="0-1",INDEX(Scrape!#REF!,MATCH('HT 0-1'!KP245,Scrape!$B:$B,0)),"")</f>
        <v>#REF!</v>
      </c>
      <c r="LC245" t="e">
        <f>IF(LQ245="0-1",INDEX(Scrape!$A:$A,MATCH('HT 0-1'!KP245,Scrape!$B:$B,0)),"")</f>
        <v>#REF!</v>
      </c>
      <c r="LD245" t="e">
        <f>IF(LQ245="0-1",INDEX(Scrape!$B:$B,MATCH('HT 0-1'!KP245,Scrape!$B:$B,0)),"")</f>
        <v>#REF!</v>
      </c>
      <c r="LE245" t="e">
        <f>IF(LQ245="0-1",INDEX(Scrape!$C:$C,MATCH('HT 0-1'!KP245,Scrape!$B:$B,0)),"")</f>
        <v>#REF!</v>
      </c>
      <c r="LF245" t="e">
        <f>IF(LQ245="0-1",INDEX(Scrape!$D:$D,MATCH('HT 0-1'!KP245,Scrape!$B:$B,0)),"")</f>
        <v>#REF!</v>
      </c>
      <c r="LG245" t="e">
        <f>IF(LQ245="0-1",INDEX(Scrape!$E:$E,MATCH('HT 0-1'!KP245,Scrape!$B:$B,0)),"")</f>
        <v>#REF!</v>
      </c>
      <c r="LH245" t="e">
        <f>IF(LQ245="0-1",INDEX(Scrape!$F:$F,MATCH('HT 0-1'!KP245,Scrape!$B:$B,0)),"")</f>
        <v>#REF!</v>
      </c>
      <c r="LI245" t="e">
        <f>IF(LQ245="0-1",INDEX(Scrape!$G:$G,MATCH('HT 0-1'!KP245,Scrape!$B:$B,0)),"")</f>
        <v>#REF!</v>
      </c>
      <c r="LJ245" t="e">
        <f>IF(LQ245="0-1",INDEX(Scrape!$H:$H,MATCH('HT 0-1'!KP245,Scrape!$B:$B,0)),"")</f>
        <v>#REF!</v>
      </c>
      <c r="LK245" t="e">
        <f>IF(LQ245="0-1",INDEX(Scrape!$I:$I,MATCH('HT 0-1'!KP245,Scrape!$B:$B,0)),"")</f>
        <v>#REF!</v>
      </c>
      <c r="LL245" t="e">
        <f>IF(LQ245="0-1",INDEX(Scrape!$J:$J,MATCH('HT 0-1'!KP245,Scrape!$B:$B,0)),"")</f>
        <v>#REF!</v>
      </c>
      <c r="LM245" t="e">
        <f>IF(LQ245="0-1",INDEX(Scrape!$K:$K,MATCH('HT 0-1'!KP245,Scrape!$B:$B,0)),"")</f>
        <v>#REF!</v>
      </c>
      <c r="LN245" t="e">
        <f>IF(LQ245="0-1",INDEX(Scrape!$L:$L,MATCH('HT 0-1'!KP245,Scrape!$B:$B,0)),"")</f>
        <v>#REF!</v>
      </c>
      <c r="LO245" t="e">
        <f>IF(LQ245="0-1",INDEX(Scrape!$M:$M,MATCH('HT 0-1'!KP245,Scrape!$B:$B,0)),"")</f>
        <v>#REF!</v>
      </c>
      <c r="LP245" t="e">
        <f>IF(LQ245="0-1",INDEX(Scrape!$N:$N,MATCH('HT 0-1'!KP245,Scrape!$B:$B,0)),"")</f>
        <v>#REF!</v>
      </c>
      <c r="LQ245" t="e">
        <f>INDEX(Scrape!$O:$O,MATCH('HT 0-1'!KP245,Scrape!$B:$B,0))</f>
        <v>#REF!</v>
      </c>
      <c r="LR245" t="e">
        <f t="shared" si="195"/>
        <v>#REF!</v>
      </c>
      <c r="LS245" t="e">
        <f t="shared" si="196"/>
        <v>#REF!</v>
      </c>
      <c r="LT245" s="23" t="e">
        <f>IF(INDEX(#REF!,MATCH(KQ245,#REF!,0))=INDEX(#REF!,MATCH(KQ245,#REF!,0)),INDEX(#REF!,MATCH(KQ245,#REF!,0)),"ERROR")</f>
        <v>#REF!</v>
      </c>
      <c r="LU245" s="24" t="e">
        <f t="shared" si="197"/>
        <v>#DIV/0!</v>
      </c>
      <c r="LV245" s="24" t="e">
        <f t="shared" si="198"/>
        <v>#DIV/0!</v>
      </c>
      <c r="LW245" s="24" t="e">
        <f t="shared" si="199"/>
        <v>#DIV/0!</v>
      </c>
      <c r="LX245" s="24" t="e">
        <f t="shared" si="200"/>
        <v>#DIV/0!</v>
      </c>
      <c r="LY245" s="25" t="e">
        <f t="shared" si="201"/>
        <v>#REF!</v>
      </c>
      <c r="LZ245" s="25" t="e">
        <f t="shared" si="202"/>
        <v>#REF!</v>
      </c>
      <c r="MA245" s="26" t="e">
        <f t="shared" si="203"/>
        <v>#REF!</v>
      </c>
      <c r="MB245" s="27" t="e">
        <f t="shared" si="204"/>
        <v>#REF!</v>
      </c>
      <c r="MC245" s="28" t="e">
        <f t="shared" si="205"/>
        <v>#REF!</v>
      </c>
      <c r="MD245" s="24" t="e">
        <f t="shared" si="206"/>
        <v>#REF!</v>
      </c>
      <c r="ME245" s="29" t="e">
        <f t="shared" si="207"/>
        <v>#REF!</v>
      </c>
      <c r="MF245" s="30" t="e">
        <f t="shared" si="208"/>
        <v>#REF!</v>
      </c>
      <c r="MG245" s="24" t="e">
        <f t="shared" si="209"/>
        <v>#REF!</v>
      </c>
      <c r="MH245" s="29" t="e">
        <f t="shared" si="210"/>
        <v>#REF!</v>
      </c>
      <c r="MI245" s="30" t="e">
        <f t="shared" si="211"/>
        <v>#REF!</v>
      </c>
      <c r="MJ245" t="str">
        <f t="shared" si="212"/>
        <v/>
      </c>
      <c r="MK245" t="str">
        <f t="shared" si="213"/>
        <v/>
      </c>
      <c r="ML245" t="str">
        <f t="shared" si="214"/>
        <v/>
      </c>
      <c r="MM245" t="str">
        <f t="shared" si="215"/>
        <v/>
      </c>
      <c r="MN245" t="str">
        <f t="shared" si="216"/>
        <v/>
      </c>
      <c r="MO245" t="str">
        <f t="shared" si="217"/>
        <v/>
      </c>
      <c r="MP245" s="5" t="e">
        <f>COUNTIFS(#REF!,LT245,#REF!,1,#REF!,"&gt;="&amp;MC245,#REF!,"&lt;="&amp;MB245,#REF!,"&lt;="&amp;ME245,#REF!,"&gt;="&amp;MF245,#REF!,"="&amp;KV245,#REF!,"="&amp;KX245)</f>
        <v>#REF!</v>
      </c>
      <c r="MQ245" s="5" t="e">
        <f>COUNTIFS(#REF!,LT245,#REF!,0,#REF!,"&gt;="&amp;MC245,#REF!,"&lt;="&amp;MB245,#REF!,"&lt;="&amp;ME245,#REF!,"&gt;="&amp;MF245,#REF!,"="&amp;KV245,#REF!,"="&amp;KX245)</f>
        <v>#REF!</v>
      </c>
      <c r="MR245" s="5" t="e">
        <f>COUNTIFS(#REF!,LT245,#REF!,1,#REF!,"&gt;="&amp;MC245,#REF!,"&lt;="&amp;MB245,#REF!,"&lt;="&amp;ME245,#REF!,"&gt;="&amp;MF245,#REF!,"="&amp;KW245,#REF!,"="&amp;KY245)</f>
        <v>#REF!</v>
      </c>
      <c r="MS245" s="5" t="e">
        <f>COUNTIFS(#REF!,LT245,#REF!,0,#REF!,"&gt;="&amp;MC245,#REF!,"&lt;="&amp;MB245,#REF!,"&lt;="&amp;ME245,#REF!,"&gt;="&amp;MF245,#REF!,"="&amp;KW245,#REF!,"="&amp;KY245)</f>
        <v>#REF!</v>
      </c>
      <c r="MT245" s="5" t="e">
        <f>COUNTIFS(#REF!,LT245,#REF!,1,#REF!,"&gt;="&amp;MI245,#REF!,"&lt;="&amp;MH245,#REF!,"&lt;="&amp;ME245,#REF!,"&gt;="&amp;MF245)</f>
        <v>#REF!</v>
      </c>
      <c r="MU245" s="5" t="e">
        <f>COUNTIFS(#REF!,LT245,#REF!,0,#REF!,"&gt;="&amp;MI245,#REF!,"&lt;="&amp;MH245,#REF!,"&lt;="&amp;ME245,#REF!,"&gt;="&amp;MF245)</f>
        <v>#REF!</v>
      </c>
      <c r="MV245" s="5" t="e">
        <f>COUNTIFS(#REF!,LT245,#REF!,1,#REF!,"&gt;="&amp;MI245,#REF!,"&lt;="&amp;MH245,#REF!,"="&amp;KZ245,#REF!,"="&amp;LA245,#REF!,"&lt;="&amp;ME245,#REF!,"&gt;="&amp;MF245)</f>
        <v>#REF!</v>
      </c>
      <c r="MW245" s="5" t="e">
        <f>COUNTIFS(#REF!,LT245,#REF!,0,#REF!,"&gt;="&amp;MI245,#REF!,"&lt;="&amp;MH245,#REF!,"="&amp;KZ245,#REF!,"="&amp;LA245,#REF!,"&lt;="&amp;ME245,#REF!,"&gt;="&amp;MF245)</f>
        <v>#REF!</v>
      </c>
      <c r="MX245" s="5" t="e">
        <f>COUNTIFS(#REF!,LT245,#REF!,1,#REF!,"&gt;="&amp;MC245,#REF!,"&lt;="&amp;MB245,#REF!,"&lt;="&amp;ME245,#REF!,"&gt;="&amp;MF245)</f>
        <v>#REF!</v>
      </c>
      <c r="MY245" s="5" t="e">
        <f>COUNTIFS(#REF!,LT245,#REF!,0,#REF!,"&gt;="&amp;MC245,#REF!,"&lt;="&amp;MB245,#REF!,"&lt;="&amp;ME245,#REF!,"&gt;="&amp;MF245)</f>
        <v>#REF!</v>
      </c>
      <c r="MZ245" s="5" t="e">
        <f>COUNTIFS(#REF!,LT245,#REF!,1,#REF!,"&lt;="&amp;ME245,#REF!,"&gt;="&amp;MF245,#REF!,"="&amp;KV245,#REF!,"="&amp;KX245)</f>
        <v>#REF!</v>
      </c>
      <c r="NA245" s="5" t="e">
        <f>COUNTIFS(#REF!,LT245,#REF!,0,#REF!,"&lt;="&amp;ME245,#REF!,"&gt;="&amp;MF245,#REF!,"="&amp;KV245,#REF!,"="&amp;KX245)</f>
        <v>#REF!</v>
      </c>
      <c r="NB245" s="5" t="e">
        <f>COUNTIFS(#REF!,LT245,#REF!,1,#REF!,"&lt;="&amp;ME245,#REF!,"&gt;="&amp;MF245,#REF!,"="&amp;KW245,#REF!,"="&amp;KY245)</f>
        <v>#REF!</v>
      </c>
      <c r="NC245" s="5" t="e">
        <f>COUNTIFS(#REF!,LT245,#REF!,0,#REF!,"&lt;="&amp;ME245,#REF!,"&gt;="&amp;MF245,#REF!,"="&amp;KW245,#REF!,"="&amp;KY245)</f>
        <v>#REF!</v>
      </c>
      <c r="ND245" s="5" t="e">
        <f t="shared" si="218"/>
        <v>#REF!</v>
      </c>
      <c r="NE245" s="5" t="e">
        <f t="shared" si="219"/>
        <v>#REF!</v>
      </c>
      <c r="NF245" s="5" t="e">
        <f t="shared" si="220"/>
        <v>#REF!</v>
      </c>
      <c r="NG245" s="6" t="e">
        <f t="shared" si="221"/>
        <v>#REF!</v>
      </c>
      <c r="NH245" s="7" t="e">
        <f t="shared" si="222"/>
        <v>#REF!</v>
      </c>
      <c r="NI245" s="5" t="e">
        <f t="shared" si="223"/>
        <v>#REF!</v>
      </c>
      <c r="NJ245" s="31" t="e">
        <f t="shared" si="224"/>
        <v>#REF!</v>
      </c>
      <c r="NK245" s="32" t="e">
        <f t="shared" si="225"/>
        <v>#REF!</v>
      </c>
      <c r="NL245" s="32" t="e">
        <f t="shared" si="226"/>
        <v>#REF!</v>
      </c>
      <c r="NM245" s="33" t="e">
        <f t="shared" si="227"/>
        <v>#REF!</v>
      </c>
      <c r="NN245" s="33" t="e">
        <f t="shared" si="228"/>
        <v>#REF!</v>
      </c>
      <c r="NO245" s="33" t="e">
        <f t="shared" si="229"/>
        <v>#REF!</v>
      </c>
      <c r="NP245" s="33" t="e">
        <f t="shared" si="230"/>
        <v>#REF!</v>
      </c>
      <c r="NQ245" s="31" t="e">
        <f t="shared" si="231"/>
        <v>#REF!</v>
      </c>
      <c r="NR245" s="32" t="e">
        <f t="shared" si="232"/>
        <v>#REF!</v>
      </c>
      <c r="NS245" s="32" t="e">
        <f t="shared" si="233"/>
        <v>#REF!</v>
      </c>
      <c r="NT245" s="33" t="e">
        <f t="shared" si="234"/>
        <v>#REF!</v>
      </c>
      <c r="NU245" s="33" t="e">
        <f t="shared" si="235"/>
        <v>#REF!</v>
      </c>
      <c r="NV245" s="33" t="e">
        <f t="shared" si="236"/>
        <v>#REF!</v>
      </c>
      <c r="NW245" s="33" t="e">
        <f t="shared" si="237"/>
        <v>#REF!</v>
      </c>
      <c r="NX245" t="e">
        <f t="shared" si="238"/>
        <v>#REF!</v>
      </c>
      <c r="NY245" t="e">
        <f t="shared" si="239"/>
        <v>#REF!</v>
      </c>
      <c r="NZ245" t="e">
        <f t="shared" si="240"/>
        <v>#REF!</v>
      </c>
      <c r="OA245" t="e">
        <f t="shared" si="241"/>
        <v>#REF!</v>
      </c>
      <c r="OB245" t="e">
        <f t="shared" si="242"/>
        <v>#REF!</v>
      </c>
      <c r="OC245" t="e">
        <f t="shared" si="243"/>
        <v>#REF!</v>
      </c>
    </row>
    <row r="246" spans="1:393" ht="16.5" customHeight="1" x14ac:dyDescent="0.3">
      <c r="A246" s="22"/>
      <c r="KN246" s="5" t="e">
        <f>IF(INDEX(#REF!,MATCH('HT 0-1'!D246,#REF!,0))=INDEX(#REF!,MATCH('HT 0-1'!D246,#REF!,0)),INDEX(#REF!,MATCH('HT 0-1'!D246,#REF!,0)),"ERROR")</f>
        <v>#REF!</v>
      </c>
      <c r="KO246" s="5" t="e">
        <f>IF(INDEX(#REF!,MATCH('HT 0-1'!E246,#REF!,0))=INDEX(#REF!,MATCH('HT 0-1'!E246,#REF!,0)),INDEX(#REF!,MATCH('HT 0-1'!E246,#REF!,0)),"ERROR")</f>
        <v>#REF!</v>
      </c>
      <c r="KP246" s="5" t="e">
        <f t="shared" si="183"/>
        <v>#REF!</v>
      </c>
      <c r="KQ246" t="str">
        <f t="shared" si="184"/>
        <v>_</v>
      </c>
      <c r="KR246" s="5" t="e">
        <f t="shared" si="185"/>
        <v>#DIV/0!</v>
      </c>
      <c r="KS246" s="5" t="e">
        <f t="shared" si="186"/>
        <v>#DIV/0!</v>
      </c>
      <c r="KT246" s="5" t="e">
        <f t="shared" si="187"/>
        <v>#DIV/0!</v>
      </c>
      <c r="KU246" s="5" t="e">
        <f t="shared" si="188"/>
        <v>#DIV/0!</v>
      </c>
      <c r="KV246" s="5" t="e">
        <f t="shared" si="189"/>
        <v>#DIV/0!</v>
      </c>
      <c r="KW246" s="5" t="e">
        <f t="shared" si="190"/>
        <v>#DIV/0!</v>
      </c>
      <c r="KX246" s="5" t="e">
        <f t="shared" si="191"/>
        <v>#DIV/0!</v>
      </c>
      <c r="KY246" s="5" t="e">
        <f t="shared" si="192"/>
        <v>#DIV/0!</v>
      </c>
      <c r="KZ246" s="5" t="e">
        <f t="shared" si="193"/>
        <v>#DIV/0!</v>
      </c>
      <c r="LA246" s="5" t="e">
        <f t="shared" si="194"/>
        <v>#DIV/0!</v>
      </c>
      <c r="LB246" t="e">
        <f>IF(LQ246="0-1",INDEX(Scrape!#REF!,MATCH('HT 0-1'!KP246,Scrape!$B:$B,0)),"")</f>
        <v>#REF!</v>
      </c>
      <c r="LC246" t="e">
        <f>IF(LQ246="0-1",INDEX(Scrape!$A:$A,MATCH('HT 0-1'!KP246,Scrape!$B:$B,0)),"")</f>
        <v>#REF!</v>
      </c>
      <c r="LD246" t="e">
        <f>IF(LQ246="0-1",INDEX(Scrape!$B:$B,MATCH('HT 0-1'!KP246,Scrape!$B:$B,0)),"")</f>
        <v>#REF!</v>
      </c>
      <c r="LE246" t="e">
        <f>IF(LQ246="0-1",INDEX(Scrape!$C:$C,MATCH('HT 0-1'!KP246,Scrape!$B:$B,0)),"")</f>
        <v>#REF!</v>
      </c>
      <c r="LF246" t="e">
        <f>IF(LQ246="0-1",INDEX(Scrape!$D:$D,MATCH('HT 0-1'!KP246,Scrape!$B:$B,0)),"")</f>
        <v>#REF!</v>
      </c>
      <c r="LG246" t="e">
        <f>IF(LQ246="0-1",INDEX(Scrape!$E:$E,MATCH('HT 0-1'!KP246,Scrape!$B:$B,0)),"")</f>
        <v>#REF!</v>
      </c>
      <c r="LH246" t="e">
        <f>IF(LQ246="0-1",INDEX(Scrape!$F:$F,MATCH('HT 0-1'!KP246,Scrape!$B:$B,0)),"")</f>
        <v>#REF!</v>
      </c>
      <c r="LI246" t="e">
        <f>IF(LQ246="0-1",INDEX(Scrape!$G:$G,MATCH('HT 0-1'!KP246,Scrape!$B:$B,0)),"")</f>
        <v>#REF!</v>
      </c>
      <c r="LJ246" t="e">
        <f>IF(LQ246="0-1",INDEX(Scrape!$H:$H,MATCH('HT 0-1'!KP246,Scrape!$B:$B,0)),"")</f>
        <v>#REF!</v>
      </c>
      <c r="LK246" t="e">
        <f>IF(LQ246="0-1",INDEX(Scrape!$I:$I,MATCH('HT 0-1'!KP246,Scrape!$B:$B,0)),"")</f>
        <v>#REF!</v>
      </c>
      <c r="LL246" t="e">
        <f>IF(LQ246="0-1",INDEX(Scrape!$J:$J,MATCH('HT 0-1'!KP246,Scrape!$B:$B,0)),"")</f>
        <v>#REF!</v>
      </c>
      <c r="LM246" t="e">
        <f>IF(LQ246="0-1",INDEX(Scrape!$K:$K,MATCH('HT 0-1'!KP246,Scrape!$B:$B,0)),"")</f>
        <v>#REF!</v>
      </c>
      <c r="LN246" t="e">
        <f>IF(LQ246="0-1",INDEX(Scrape!$L:$L,MATCH('HT 0-1'!KP246,Scrape!$B:$B,0)),"")</f>
        <v>#REF!</v>
      </c>
      <c r="LO246" t="e">
        <f>IF(LQ246="0-1",INDEX(Scrape!$M:$M,MATCH('HT 0-1'!KP246,Scrape!$B:$B,0)),"")</f>
        <v>#REF!</v>
      </c>
      <c r="LP246" t="e">
        <f>IF(LQ246="0-1",INDEX(Scrape!$N:$N,MATCH('HT 0-1'!KP246,Scrape!$B:$B,0)),"")</f>
        <v>#REF!</v>
      </c>
      <c r="LQ246" t="e">
        <f>INDEX(Scrape!$O:$O,MATCH('HT 0-1'!KP246,Scrape!$B:$B,0))</f>
        <v>#REF!</v>
      </c>
      <c r="LR246" t="e">
        <f t="shared" si="195"/>
        <v>#REF!</v>
      </c>
      <c r="LS246" t="e">
        <f t="shared" si="196"/>
        <v>#REF!</v>
      </c>
      <c r="LT246" s="23" t="e">
        <f>IF(INDEX(#REF!,MATCH(KQ246,#REF!,0))=INDEX(#REF!,MATCH(KQ246,#REF!,0)),INDEX(#REF!,MATCH(KQ246,#REF!,0)),"ERROR")</f>
        <v>#REF!</v>
      </c>
      <c r="LU246" s="24" t="e">
        <f t="shared" si="197"/>
        <v>#DIV/0!</v>
      </c>
      <c r="LV246" s="24" t="e">
        <f t="shared" si="198"/>
        <v>#DIV/0!</v>
      </c>
      <c r="LW246" s="24" t="e">
        <f t="shared" si="199"/>
        <v>#DIV/0!</v>
      </c>
      <c r="LX246" s="24" t="e">
        <f t="shared" si="200"/>
        <v>#DIV/0!</v>
      </c>
      <c r="LY246" s="25" t="e">
        <f t="shared" si="201"/>
        <v>#REF!</v>
      </c>
      <c r="LZ246" s="25" t="e">
        <f t="shared" si="202"/>
        <v>#REF!</v>
      </c>
      <c r="MA246" s="26" t="e">
        <f t="shared" si="203"/>
        <v>#REF!</v>
      </c>
      <c r="MB246" s="27" t="e">
        <f t="shared" si="204"/>
        <v>#REF!</v>
      </c>
      <c r="MC246" s="28" t="e">
        <f t="shared" si="205"/>
        <v>#REF!</v>
      </c>
      <c r="MD246" s="24" t="e">
        <f t="shared" si="206"/>
        <v>#REF!</v>
      </c>
      <c r="ME246" s="29" t="e">
        <f t="shared" si="207"/>
        <v>#REF!</v>
      </c>
      <c r="MF246" s="30" t="e">
        <f t="shared" si="208"/>
        <v>#REF!</v>
      </c>
      <c r="MG246" s="24" t="e">
        <f t="shared" si="209"/>
        <v>#REF!</v>
      </c>
      <c r="MH246" s="29" t="e">
        <f t="shared" si="210"/>
        <v>#REF!</v>
      </c>
      <c r="MI246" s="30" t="e">
        <f t="shared" si="211"/>
        <v>#REF!</v>
      </c>
      <c r="MJ246" t="str">
        <f t="shared" si="212"/>
        <v/>
      </c>
      <c r="MK246" t="str">
        <f t="shared" si="213"/>
        <v/>
      </c>
      <c r="ML246" t="str">
        <f t="shared" si="214"/>
        <v/>
      </c>
      <c r="MM246" t="str">
        <f t="shared" si="215"/>
        <v/>
      </c>
      <c r="MN246" t="str">
        <f t="shared" si="216"/>
        <v/>
      </c>
      <c r="MO246" t="str">
        <f t="shared" si="217"/>
        <v/>
      </c>
      <c r="MP246" s="5" t="e">
        <f>COUNTIFS(#REF!,LT246,#REF!,1,#REF!,"&gt;="&amp;MC246,#REF!,"&lt;="&amp;MB246,#REF!,"&lt;="&amp;ME246,#REF!,"&gt;="&amp;MF246,#REF!,"="&amp;KV246,#REF!,"="&amp;KX246)</f>
        <v>#REF!</v>
      </c>
      <c r="MQ246" s="5" t="e">
        <f>COUNTIFS(#REF!,LT246,#REF!,0,#REF!,"&gt;="&amp;MC246,#REF!,"&lt;="&amp;MB246,#REF!,"&lt;="&amp;ME246,#REF!,"&gt;="&amp;MF246,#REF!,"="&amp;KV246,#REF!,"="&amp;KX246)</f>
        <v>#REF!</v>
      </c>
      <c r="MR246" s="5" t="e">
        <f>COUNTIFS(#REF!,LT246,#REF!,1,#REF!,"&gt;="&amp;MC246,#REF!,"&lt;="&amp;MB246,#REF!,"&lt;="&amp;ME246,#REF!,"&gt;="&amp;MF246,#REF!,"="&amp;KW246,#REF!,"="&amp;KY246)</f>
        <v>#REF!</v>
      </c>
      <c r="MS246" s="5" t="e">
        <f>COUNTIFS(#REF!,LT246,#REF!,0,#REF!,"&gt;="&amp;MC246,#REF!,"&lt;="&amp;MB246,#REF!,"&lt;="&amp;ME246,#REF!,"&gt;="&amp;MF246,#REF!,"="&amp;KW246,#REF!,"="&amp;KY246)</f>
        <v>#REF!</v>
      </c>
      <c r="MT246" s="5" t="e">
        <f>COUNTIFS(#REF!,LT246,#REF!,1,#REF!,"&gt;="&amp;MI246,#REF!,"&lt;="&amp;MH246,#REF!,"&lt;="&amp;ME246,#REF!,"&gt;="&amp;MF246)</f>
        <v>#REF!</v>
      </c>
      <c r="MU246" s="5" t="e">
        <f>COUNTIFS(#REF!,LT246,#REF!,0,#REF!,"&gt;="&amp;MI246,#REF!,"&lt;="&amp;MH246,#REF!,"&lt;="&amp;ME246,#REF!,"&gt;="&amp;MF246)</f>
        <v>#REF!</v>
      </c>
      <c r="MV246" s="5" t="e">
        <f>COUNTIFS(#REF!,LT246,#REF!,1,#REF!,"&gt;="&amp;MI246,#REF!,"&lt;="&amp;MH246,#REF!,"="&amp;KZ246,#REF!,"="&amp;LA246,#REF!,"&lt;="&amp;ME246,#REF!,"&gt;="&amp;MF246)</f>
        <v>#REF!</v>
      </c>
      <c r="MW246" s="5" t="e">
        <f>COUNTIFS(#REF!,LT246,#REF!,0,#REF!,"&gt;="&amp;MI246,#REF!,"&lt;="&amp;MH246,#REF!,"="&amp;KZ246,#REF!,"="&amp;LA246,#REF!,"&lt;="&amp;ME246,#REF!,"&gt;="&amp;MF246)</f>
        <v>#REF!</v>
      </c>
      <c r="MX246" s="5" t="e">
        <f>COUNTIFS(#REF!,LT246,#REF!,1,#REF!,"&gt;="&amp;MC246,#REF!,"&lt;="&amp;MB246,#REF!,"&lt;="&amp;ME246,#REF!,"&gt;="&amp;MF246)</f>
        <v>#REF!</v>
      </c>
      <c r="MY246" s="5" t="e">
        <f>COUNTIFS(#REF!,LT246,#REF!,0,#REF!,"&gt;="&amp;MC246,#REF!,"&lt;="&amp;MB246,#REF!,"&lt;="&amp;ME246,#REF!,"&gt;="&amp;MF246)</f>
        <v>#REF!</v>
      </c>
      <c r="MZ246" s="5" t="e">
        <f>COUNTIFS(#REF!,LT246,#REF!,1,#REF!,"&lt;="&amp;ME246,#REF!,"&gt;="&amp;MF246,#REF!,"="&amp;KV246,#REF!,"="&amp;KX246)</f>
        <v>#REF!</v>
      </c>
      <c r="NA246" s="5" t="e">
        <f>COUNTIFS(#REF!,LT246,#REF!,0,#REF!,"&lt;="&amp;ME246,#REF!,"&gt;="&amp;MF246,#REF!,"="&amp;KV246,#REF!,"="&amp;KX246)</f>
        <v>#REF!</v>
      </c>
      <c r="NB246" s="5" t="e">
        <f>COUNTIFS(#REF!,LT246,#REF!,1,#REF!,"&lt;="&amp;ME246,#REF!,"&gt;="&amp;MF246,#REF!,"="&amp;KW246,#REF!,"="&amp;KY246)</f>
        <v>#REF!</v>
      </c>
      <c r="NC246" s="5" t="e">
        <f>COUNTIFS(#REF!,LT246,#REF!,0,#REF!,"&lt;="&amp;ME246,#REF!,"&gt;="&amp;MF246,#REF!,"="&amp;KW246,#REF!,"="&amp;KY246)</f>
        <v>#REF!</v>
      </c>
      <c r="ND246" s="5" t="e">
        <f t="shared" si="218"/>
        <v>#REF!</v>
      </c>
      <c r="NE246" s="5" t="e">
        <f t="shared" si="219"/>
        <v>#REF!</v>
      </c>
      <c r="NF246" s="5" t="e">
        <f t="shared" si="220"/>
        <v>#REF!</v>
      </c>
      <c r="NG246" s="6" t="e">
        <f t="shared" si="221"/>
        <v>#REF!</v>
      </c>
      <c r="NH246" s="7" t="e">
        <f t="shared" si="222"/>
        <v>#REF!</v>
      </c>
      <c r="NI246" s="5" t="e">
        <f t="shared" si="223"/>
        <v>#REF!</v>
      </c>
      <c r="NJ246" s="31" t="e">
        <f t="shared" si="224"/>
        <v>#REF!</v>
      </c>
      <c r="NK246" s="32" t="e">
        <f t="shared" si="225"/>
        <v>#REF!</v>
      </c>
      <c r="NL246" s="32" t="e">
        <f t="shared" si="226"/>
        <v>#REF!</v>
      </c>
      <c r="NM246" s="33" t="e">
        <f t="shared" si="227"/>
        <v>#REF!</v>
      </c>
      <c r="NN246" s="33" t="e">
        <f t="shared" si="228"/>
        <v>#REF!</v>
      </c>
      <c r="NO246" s="33" t="e">
        <f t="shared" si="229"/>
        <v>#REF!</v>
      </c>
      <c r="NP246" s="33" t="e">
        <f t="shared" si="230"/>
        <v>#REF!</v>
      </c>
      <c r="NQ246" s="31" t="e">
        <f t="shared" si="231"/>
        <v>#REF!</v>
      </c>
      <c r="NR246" s="32" t="e">
        <f t="shared" si="232"/>
        <v>#REF!</v>
      </c>
      <c r="NS246" s="32" t="e">
        <f t="shared" si="233"/>
        <v>#REF!</v>
      </c>
      <c r="NT246" s="33" t="e">
        <f t="shared" si="234"/>
        <v>#REF!</v>
      </c>
      <c r="NU246" s="33" t="e">
        <f t="shared" si="235"/>
        <v>#REF!</v>
      </c>
      <c r="NV246" s="33" t="e">
        <f t="shared" si="236"/>
        <v>#REF!</v>
      </c>
      <c r="NW246" s="33" t="e">
        <f t="shared" si="237"/>
        <v>#REF!</v>
      </c>
      <c r="NX246" t="e">
        <f t="shared" si="238"/>
        <v>#REF!</v>
      </c>
      <c r="NY246" t="e">
        <f t="shared" si="239"/>
        <v>#REF!</v>
      </c>
      <c r="NZ246" t="e">
        <f t="shared" si="240"/>
        <v>#REF!</v>
      </c>
      <c r="OA246" t="e">
        <f t="shared" si="241"/>
        <v>#REF!</v>
      </c>
      <c r="OB246" t="e">
        <f t="shared" si="242"/>
        <v>#REF!</v>
      </c>
      <c r="OC246" t="e">
        <f t="shared" si="243"/>
        <v>#REF!</v>
      </c>
    </row>
    <row r="247" spans="1:393" ht="16.5" customHeight="1" x14ac:dyDescent="0.3">
      <c r="A247" s="22"/>
      <c r="KN247" s="5" t="e">
        <f>IF(INDEX(#REF!,MATCH('HT 0-1'!D247,#REF!,0))=INDEX(#REF!,MATCH('HT 0-1'!D247,#REF!,0)),INDEX(#REF!,MATCH('HT 0-1'!D247,#REF!,0)),"ERROR")</f>
        <v>#REF!</v>
      </c>
      <c r="KO247" s="5" t="e">
        <f>IF(INDEX(#REF!,MATCH('HT 0-1'!E247,#REF!,0))=INDEX(#REF!,MATCH('HT 0-1'!E247,#REF!,0)),INDEX(#REF!,MATCH('HT 0-1'!E247,#REF!,0)),"ERROR")</f>
        <v>#REF!</v>
      </c>
      <c r="KP247" s="5" t="e">
        <f t="shared" si="183"/>
        <v>#REF!</v>
      </c>
      <c r="KQ247" t="str">
        <f t="shared" si="184"/>
        <v>_</v>
      </c>
      <c r="KR247" s="5" t="e">
        <f t="shared" si="185"/>
        <v>#DIV/0!</v>
      </c>
      <c r="KS247" s="5" t="e">
        <f t="shared" si="186"/>
        <v>#DIV/0!</v>
      </c>
      <c r="KT247" s="5" t="e">
        <f t="shared" si="187"/>
        <v>#DIV/0!</v>
      </c>
      <c r="KU247" s="5" t="e">
        <f t="shared" si="188"/>
        <v>#DIV/0!</v>
      </c>
      <c r="KV247" s="5" t="e">
        <f t="shared" si="189"/>
        <v>#DIV/0!</v>
      </c>
      <c r="KW247" s="5" t="e">
        <f t="shared" si="190"/>
        <v>#DIV/0!</v>
      </c>
      <c r="KX247" s="5" t="e">
        <f t="shared" si="191"/>
        <v>#DIV/0!</v>
      </c>
      <c r="KY247" s="5" t="e">
        <f t="shared" si="192"/>
        <v>#DIV/0!</v>
      </c>
      <c r="KZ247" s="5" t="e">
        <f t="shared" si="193"/>
        <v>#DIV/0!</v>
      </c>
      <c r="LA247" s="5" t="e">
        <f t="shared" si="194"/>
        <v>#DIV/0!</v>
      </c>
      <c r="LB247" t="e">
        <f>IF(LQ247="0-1",INDEX(Scrape!#REF!,MATCH('HT 0-1'!KP247,Scrape!$B:$B,0)),"")</f>
        <v>#REF!</v>
      </c>
      <c r="LC247" t="e">
        <f>IF(LQ247="0-1",INDEX(Scrape!$A:$A,MATCH('HT 0-1'!KP247,Scrape!$B:$B,0)),"")</f>
        <v>#REF!</v>
      </c>
      <c r="LD247" t="e">
        <f>IF(LQ247="0-1",INDEX(Scrape!$B:$B,MATCH('HT 0-1'!KP247,Scrape!$B:$B,0)),"")</f>
        <v>#REF!</v>
      </c>
      <c r="LE247" t="e">
        <f>IF(LQ247="0-1",INDEX(Scrape!$C:$C,MATCH('HT 0-1'!KP247,Scrape!$B:$B,0)),"")</f>
        <v>#REF!</v>
      </c>
      <c r="LF247" t="e">
        <f>IF(LQ247="0-1",INDEX(Scrape!$D:$D,MATCH('HT 0-1'!KP247,Scrape!$B:$B,0)),"")</f>
        <v>#REF!</v>
      </c>
      <c r="LG247" t="e">
        <f>IF(LQ247="0-1",INDEX(Scrape!$E:$E,MATCH('HT 0-1'!KP247,Scrape!$B:$B,0)),"")</f>
        <v>#REF!</v>
      </c>
      <c r="LH247" t="e">
        <f>IF(LQ247="0-1",INDEX(Scrape!$F:$F,MATCH('HT 0-1'!KP247,Scrape!$B:$B,0)),"")</f>
        <v>#REF!</v>
      </c>
      <c r="LI247" t="e">
        <f>IF(LQ247="0-1",INDEX(Scrape!$G:$G,MATCH('HT 0-1'!KP247,Scrape!$B:$B,0)),"")</f>
        <v>#REF!</v>
      </c>
      <c r="LJ247" t="e">
        <f>IF(LQ247="0-1",INDEX(Scrape!$H:$H,MATCH('HT 0-1'!KP247,Scrape!$B:$B,0)),"")</f>
        <v>#REF!</v>
      </c>
      <c r="LK247" t="e">
        <f>IF(LQ247="0-1",INDEX(Scrape!$I:$I,MATCH('HT 0-1'!KP247,Scrape!$B:$B,0)),"")</f>
        <v>#REF!</v>
      </c>
      <c r="LL247" t="e">
        <f>IF(LQ247="0-1",INDEX(Scrape!$J:$J,MATCH('HT 0-1'!KP247,Scrape!$B:$B,0)),"")</f>
        <v>#REF!</v>
      </c>
      <c r="LM247" t="e">
        <f>IF(LQ247="0-1",INDEX(Scrape!$K:$K,MATCH('HT 0-1'!KP247,Scrape!$B:$B,0)),"")</f>
        <v>#REF!</v>
      </c>
      <c r="LN247" t="e">
        <f>IF(LQ247="0-1",INDEX(Scrape!$L:$L,MATCH('HT 0-1'!KP247,Scrape!$B:$B,0)),"")</f>
        <v>#REF!</v>
      </c>
      <c r="LO247" t="e">
        <f>IF(LQ247="0-1",INDEX(Scrape!$M:$M,MATCH('HT 0-1'!KP247,Scrape!$B:$B,0)),"")</f>
        <v>#REF!</v>
      </c>
      <c r="LP247" t="e">
        <f>IF(LQ247="0-1",INDEX(Scrape!$N:$N,MATCH('HT 0-1'!KP247,Scrape!$B:$B,0)),"")</f>
        <v>#REF!</v>
      </c>
      <c r="LQ247" t="e">
        <f>INDEX(Scrape!$O:$O,MATCH('HT 0-1'!KP247,Scrape!$B:$B,0))</f>
        <v>#REF!</v>
      </c>
      <c r="LR247" t="e">
        <f t="shared" si="195"/>
        <v>#REF!</v>
      </c>
      <c r="LS247" t="e">
        <f t="shared" si="196"/>
        <v>#REF!</v>
      </c>
      <c r="LT247" s="23" t="e">
        <f>IF(INDEX(#REF!,MATCH(KQ247,#REF!,0))=INDEX(#REF!,MATCH(KQ247,#REF!,0)),INDEX(#REF!,MATCH(KQ247,#REF!,0)),"ERROR")</f>
        <v>#REF!</v>
      </c>
      <c r="LU247" s="24" t="e">
        <f t="shared" si="197"/>
        <v>#DIV/0!</v>
      </c>
      <c r="LV247" s="24" t="e">
        <f t="shared" si="198"/>
        <v>#DIV/0!</v>
      </c>
      <c r="LW247" s="24" t="e">
        <f t="shared" si="199"/>
        <v>#DIV/0!</v>
      </c>
      <c r="LX247" s="24" t="e">
        <f t="shared" si="200"/>
        <v>#DIV/0!</v>
      </c>
      <c r="LY247" s="25" t="e">
        <f t="shared" si="201"/>
        <v>#REF!</v>
      </c>
      <c r="LZ247" s="25" t="e">
        <f t="shared" si="202"/>
        <v>#REF!</v>
      </c>
      <c r="MA247" s="26" t="e">
        <f t="shared" si="203"/>
        <v>#REF!</v>
      </c>
      <c r="MB247" s="27" t="e">
        <f t="shared" si="204"/>
        <v>#REF!</v>
      </c>
      <c r="MC247" s="28" t="e">
        <f t="shared" si="205"/>
        <v>#REF!</v>
      </c>
      <c r="MD247" s="24" t="e">
        <f t="shared" si="206"/>
        <v>#REF!</v>
      </c>
      <c r="ME247" s="29" t="e">
        <f t="shared" si="207"/>
        <v>#REF!</v>
      </c>
      <c r="MF247" s="30" t="e">
        <f t="shared" si="208"/>
        <v>#REF!</v>
      </c>
      <c r="MG247" s="24" t="e">
        <f t="shared" si="209"/>
        <v>#REF!</v>
      </c>
      <c r="MH247" s="29" t="e">
        <f t="shared" si="210"/>
        <v>#REF!</v>
      </c>
      <c r="MI247" s="30" t="e">
        <f t="shared" si="211"/>
        <v>#REF!</v>
      </c>
      <c r="MJ247" t="str">
        <f t="shared" si="212"/>
        <v/>
      </c>
      <c r="MK247" t="str">
        <f t="shared" si="213"/>
        <v/>
      </c>
      <c r="ML247" t="str">
        <f t="shared" si="214"/>
        <v/>
      </c>
      <c r="MM247" t="str">
        <f t="shared" si="215"/>
        <v/>
      </c>
      <c r="MN247" t="str">
        <f t="shared" si="216"/>
        <v/>
      </c>
      <c r="MO247" t="str">
        <f t="shared" si="217"/>
        <v/>
      </c>
      <c r="MP247" s="5" t="e">
        <f>COUNTIFS(#REF!,LT247,#REF!,1,#REF!,"&gt;="&amp;MC247,#REF!,"&lt;="&amp;MB247,#REF!,"&lt;="&amp;ME247,#REF!,"&gt;="&amp;MF247,#REF!,"="&amp;KV247,#REF!,"="&amp;KX247)</f>
        <v>#REF!</v>
      </c>
      <c r="MQ247" s="5" t="e">
        <f>COUNTIFS(#REF!,LT247,#REF!,0,#REF!,"&gt;="&amp;MC247,#REF!,"&lt;="&amp;MB247,#REF!,"&lt;="&amp;ME247,#REF!,"&gt;="&amp;MF247,#REF!,"="&amp;KV247,#REF!,"="&amp;KX247)</f>
        <v>#REF!</v>
      </c>
      <c r="MR247" s="5" t="e">
        <f>COUNTIFS(#REF!,LT247,#REF!,1,#REF!,"&gt;="&amp;MC247,#REF!,"&lt;="&amp;MB247,#REF!,"&lt;="&amp;ME247,#REF!,"&gt;="&amp;MF247,#REF!,"="&amp;KW247,#REF!,"="&amp;KY247)</f>
        <v>#REF!</v>
      </c>
      <c r="MS247" s="5" t="e">
        <f>COUNTIFS(#REF!,LT247,#REF!,0,#REF!,"&gt;="&amp;MC247,#REF!,"&lt;="&amp;MB247,#REF!,"&lt;="&amp;ME247,#REF!,"&gt;="&amp;MF247,#REF!,"="&amp;KW247,#REF!,"="&amp;KY247)</f>
        <v>#REF!</v>
      </c>
      <c r="MT247" s="5" t="e">
        <f>COUNTIFS(#REF!,LT247,#REF!,1,#REF!,"&gt;="&amp;MI247,#REF!,"&lt;="&amp;MH247,#REF!,"&lt;="&amp;ME247,#REF!,"&gt;="&amp;MF247)</f>
        <v>#REF!</v>
      </c>
      <c r="MU247" s="5" t="e">
        <f>COUNTIFS(#REF!,LT247,#REF!,0,#REF!,"&gt;="&amp;MI247,#REF!,"&lt;="&amp;MH247,#REF!,"&lt;="&amp;ME247,#REF!,"&gt;="&amp;MF247)</f>
        <v>#REF!</v>
      </c>
      <c r="MV247" s="5" t="e">
        <f>COUNTIFS(#REF!,LT247,#REF!,1,#REF!,"&gt;="&amp;MI247,#REF!,"&lt;="&amp;MH247,#REF!,"="&amp;KZ247,#REF!,"="&amp;LA247,#REF!,"&lt;="&amp;ME247,#REF!,"&gt;="&amp;MF247)</f>
        <v>#REF!</v>
      </c>
      <c r="MW247" s="5" t="e">
        <f>COUNTIFS(#REF!,LT247,#REF!,0,#REF!,"&gt;="&amp;MI247,#REF!,"&lt;="&amp;MH247,#REF!,"="&amp;KZ247,#REF!,"="&amp;LA247,#REF!,"&lt;="&amp;ME247,#REF!,"&gt;="&amp;MF247)</f>
        <v>#REF!</v>
      </c>
      <c r="MX247" s="5" t="e">
        <f>COUNTIFS(#REF!,LT247,#REF!,1,#REF!,"&gt;="&amp;MC247,#REF!,"&lt;="&amp;MB247,#REF!,"&lt;="&amp;ME247,#REF!,"&gt;="&amp;MF247)</f>
        <v>#REF!</v>
      </c>
      <c r="MY247" s="5" t="e">
        <f>COUNTIFS(#REF!,LT247,#REF!,0,#REF!,"&gt;="&amp;MC247,#REF!,"&lt;="&amp;MB247,#REF!,"&lt;="&amp;ME247,#REF!,"&gt;="&amp;MF247)</f>
        <v>#REF!</v>
      </c>
      <c r="MZ247" s="5" t="e">
        <f>COUNTIFS(#REF!,LT247,#REF!,1,#REF!,"&lt;="&amp;ME247,#REF!,"&gt;="&amp;MF247,#REF!,"="&amp;KV247,#REF!,"="&amp;KX247)</f>
        <v>#REF!</v>
      </c>
      <c r="NA247" s="5" t="e">
        <f>COUNTIFS(#REF!,LT247,#REF!,0,#REF!,"&lt;="&amp;ME247,#REF!,"&gt;="&amp;MF247,#REF!,"="&amp;KV247,#REF!,"="&amp;KX247)</f>
        <v>#REF!</v>
      </c>
      <c r="NB247" s="5" t="e">
        <f>COUNTIFS(#REF!,LT247,#REF!,1,#REF!,"&lt;="&amp;ME247,#REF!,"&gt;="&amp;MF247,#REF!,"="&amp;KW247,#REF!,"="&amp;KY247)</f>
        <v>#REF!</v>
      </c>
      <c r="NC247" s="5" t="e">
        <f>COUNTIFS(#REF!,LT247,#REF!,0,#REF!,"&lt;="&amp;ME247,#REF!,"&gt;="&amp;MF247,#REF!,"="&amp;KW247,#REF!,"="&amp;KY247)</f>
        <v>#REF!</v>
      </c>
      <c r="ND247" s="5" t="e">
        <f t="shared" si="218"/>
        <v>#REF!</v>
      </c>
      <c r="NE247" s="5" t="e">
        <f t="shared" si="219"/>
        <v>#REF!</v>
      </c>
      <c r="NF247" s="5" t="e">
        <f t="shared" si="220"/>
        <v>#REF!</v>
      </c>
      <c r="NG247" s="6" t="e">
        <f t="shared" si="221"/>
        <v>#REF!</v>
      </c>
      <c r="NH247" s="7" t="e">
        <f t="shared" si="222"/>
        <v>#REF!</v>
      </c>
      <c r="NI247" s="5" t="e">
        <f t="shared" si="223"/>
        <v>#REF!</v>
      </c>
      <c r="NJ247" s="31" t="e">
        <f t="shared" si="224"/>
        <v>#REF!</v>
      </c>
      <c r="NK247" s="32" t="e">
        <f t="shared" si="225"/>
        <v>#REF!</v>
      </c>
      <c r="NL247" s="32" t="e">
        <f t="shared" si="226"/>
        <v>#REF!</v>
      </c>
      <c r="NM247" s="33" t="e">
        <f t="shared" si="227"/>
        <v>#REF!</v>
      </c>
      <c r="NN247" s="33" t="e">
        <f t="shared" si="228"/>
        <v>#REF!</v>
      </c>
      <c r="NO247" s="33" t="e">
        <f t="shared" si="229"/>
        <v>#REF!</v>
      </c>
      <c r="NP247" s="33" t="e">
        <f t="shared" si="230"/>
        <v>#REF!</v>
      </c>
      <c r="NQ247" s="31" t="e">
        <f t="shared" si="231"/>
        <v>#REF!</v>
      </c>
      <c r="NR247" s="32" t="e">
        <f t="shared" si="232"/>
        <v>#REF!</v>
      </c>
      <c r="NS247" s="32" t="e">
        <f t="shared" si="233"/>
        <v>#REF!</v>
      </c>
      <c r="NT247" s="33" t="e">
        <f t="shared" si="234"/>
        <v>#REF!</v>
      </c>
      <c r="NU247" s="33" t="e">
        <f t="shared" si="235"/>
        <v>#REF!</v>
      </c>
      <c r="NV247" s="33" t="e">
        <f t="shared" si="236"/>
        <v>#REF!</v>
      </c>
      <c r="NW247" s="33" t="e">
        <f t="shared" si="237"/>
        <v>#REF!</v>
      </c>
      <c r="NX247" t="e">
        <f t="shared" si="238"/>
        <v>#REF!</v>
      </c>
      <c r="NY247" t="e">
        <f t="shared" si="239"/>
        <v>#REF!</v>
      </c>
      <c r="NZ247" t="e">
        <f t="shared" si="240"/>
        <v>#REF!</v>
      </c>
      <c r="OA247" t="e">
        <f t="shared" si="241"/>
        <v>#REF!</v>
      </c>
      <c r="OB247" t="e">
        <f t="shared" si="242"/>
        <v>#REF!</v>
      </c>
      <c r="OC247" t="e">
        <f t="shared" si="243"/>
        <v>#REF!</v>
      </c>
    </row>
    <row r="248" spans="1:393" ht="16.5" customHeight="1" x14ac:dyDescent="0.3">
      <c r="A248" s="22"/>
      <c r="KN248" s="5" t="e">
        <f>IF(INDEX(#REF!,MATCH('HT 0-1'!D248,#REF!,0))=INDEX(#REF!,MATCH('HT 0-1'!D248,#REF!,0)),INDEX(#REF!,MATCH('HT 0-1'!D248,#REF!,0)),"ERROR")</f>
        <v>#REF!</v>
      </c>
      <c r="KO248" s="5" t="e">
        <f>IF(INDEX(#REF!,MATCH('HT 0-1'!E248,#REF!,0))=INDEX(#REF!,MATCH('HT 0-1'!E248,#REF!,0)),INDEX(#REF!,MATCH('HT 0-1'!E248,#REF!,0)),"ERROR")</f>
        <v>#REF!</v>
      </c>
      <c r="KP248" s="5" t="e">
        <f t="shared" si="183"/>
        <v>#REF!</v>
      </c>
      <c r="KQ248" t="str">
        <f t="shared" si="184"/>
        <v>_</v>
      </c>
      <c r="KR248" s="5" t="e">
        <f t="shared" si="185"/>
        <v>#DIV/0!</v>
      </c>
      <c r="KS248" s="5" t="e">
        <f t="shared" si="186"/>
        <v>#DIV/0!</v>
      </c>
      <c r="KT248" s="5" t="e">
        <f t="shared" si="187"/>
        <v>#DIV/0!</v>
      </c>
      <c r="KU248" s="5" t="e">
        <f t="shared" si="188"/>
        <v>#DIV/0!</v>
      </c>
      <c r="KV248" s="5" t="e">
        <f t="shared" si="189"/>
        <v>#DIV/0!</v>
      </c>
      <c r="KW248" s="5" t="e">
        <f t="shared" si="190"/>
        <v>#DIV/0!</v>
      </c>
      <c r="KX248" s="5" t="e">
        <f t="shared" si="191"/>
        <v>#DIV/0!</v>
      </c>
      <c r="KY248" s="5" t="e">
        <f t="shared" si="192"/>
        <v>#DIV/0!</v>
      </c>
      <c r="KZ248" s="5" t="e">
        <f t="shared" si="193"/>
        <v>#DIV/0!</v>
      </c>
      <c r="LA248" s="5" t="e">
        <f t="shared" si="194"/>
        <v>#DIV/0!</v>
      </c>
      <c r="LB248" t="e">
        <f>IF(LQ248="0-1",INDEX(Scrape!#REF!,MATCH('HT 0-1'!KP248,Scrape!$B:$B,0)),"")</f>
        <v>#REF!</v>
      </c>
      <c r="LC248" t="e">
        <f>IF(LQ248="0-1",INDEX(Scrape!$A:$A,MATCH('HT 0-1'!KP248,Scrape!$B:$B,0)),"")</f>
        <v>#REF!</v>
      </c>
      <c r="LD248" t="e">
        <f>IF(LQ248="0-1",INDEX(Scrape!$B:$B,MATCH('HT 0-1'!KP248,Scrape!$B:$B,0)),"")</f>
        <v>#REF!</v>
      </c>
      <c r="LE248" t="e">
        <f>IF(LQ248="0-1",INDEX(Scrape!$C:$C,MATCH('HT 0-1'!KP248,Scrape!$B:$B,0)),"")</f>
        <v>#REF!</v>
      </c>
      <c r="LF248" t="e">
        <f>IF(LQ248="0-1",INDEX(Scrape!$D:$D,MATCH('HT 0-1'!KP248,Scrape!$B:$B,0)),"")</f>
        <v>#REF!</v>
      </c>
      <c r="LG248" t="e">
        <f>IF(LQ248="0-1",INDEX(Scrape!$E:$E,MATCH('HT 0-1'!KP248,Scrape!$B:$B,0)),"")</f>
        <v>#REF!</v>
      </c>
      <c r="LH248" t="e">
        <f>IF(LQ248="0-1",INDEX(Scrape!$F:$F,MATCH('HT 0-1'!KP248,Scrape!$B:$B,0)),"")</f>
        <v>#REF!</v>
      </c>
      <c r="LI248" t="e">
        <f>IF(LQ248="0-1",INDEX(Scrape!$G:$G,MATCH('HT 0-1'!KP248,Scrape!$B:$B,0)),"")</f>
        <v>#REF!</v>
      </c>
      <c r="LJ248" t="e">
        <f>IF(LQ248="0-1",INDEX(Scrape!$H:$H,MATCH('HT 0-1'!KP248,Scrape!$B:$B,0)),"")</f>
        <v>#REF!</v>
      </c>
      <c r="LK248" t="e">
        <f>IF(LQ248="0-1",INDEX(Scrape!$I:$I,MATCH('HT 0-1'!KP248,Scrape!$B:$B,0)),"")</f>
        <v>#REF!</v>
      </c>
      <c r="LL248" t="e">
        <f>IF(LQ248="0-1",INDEX(Scrape!$J:$J,MATCH('HT 0-1'!KP248,Scrape!$B:$B,0)),"")</f>
        <v>#REF!</v>
      </c>
      <c r="LM248" t="e">
        <f>IF(LQ248="0-1",INDEX(Scrape!$K:$K,MATCH('HT 0-1'!KP248,Scrape!$B:$B,0)),"")</f>
        <v>#REF!</v>
      </c>
      <c r="LN248" t="e">
        <f>IF(LQ248="0-1",INDEX(Scrape!$L:$L,MATCH('HT 0-1'!KP248,Scrape!$B:$B,0)),"")</f>
        <v>#REF!</v>
      </c>
      <c r="LO248" t="e">
        <f>IF(LQ248="0-1",INDEX(Scrape!$M:$M,MATCH('HT 0-1'!KP248,Scrape!$B:$B,0)),"")</f>
        <v>#REF!</v>
      </c>
      <c r="LP248" t="e">
        <f>IF(LQ248="0-1",INDEX(Scrape!$N:$N,MATCH('HT 0-1'!KP248,Scrape!$B:$B,0)),"")</f>
        <v>#REF!</v>
      </c>
      <c r="LQ248" t="e">
        <f>INDEX(Scrape!$O:$O,MATCH('HT 0-1'!KP248,Scrape!$B:$B,0))</f>
        <v>#REF!</v>
      </c>
      <c r="LR248" t="e">
        <f t="shared" si="195"/>
        <v>#REF!</v>
      </c>
      <c r="LS248" t="e">
        <f t="shared" si="196"/>
        <v>#REF!</v>
      </c>
      <c r="LT248" s="23" t="e">
        <f>IF(INDEX(#REF!,MATCH(KQ248,#REF!,0))=INDEX(#REF!,MATCH(KQ248,#REF!,0)),INDEX(#REF!,MATCH(KQ248,#REF!,0)),"ERROR")</f>
        <v>#REF!</v>
      </c>
      <c r="LU248" s="24" t="e">
        <f t="shared" si="197"/>
        <v>#DIV/0!</v>
      </c>
      <c r="LV248" s="24" t="e">
        <f t="shared" si="198"/>
        <v>#DIV/0!</v>
      </c>
      <c r="LW248" s="24" t="e">
        <f t="shared" si="199"/>
        <v>#DIV/0!</v>
      </c>
      <c r="LX248" s="24" t="e">
        <f t="shared" si="200"/>
        <v>#DIV/0!</v>
      </c>
      <c r="LY248" s="25" t="e">
        <f t="shared" si="201"/>
        <v>#REF!</v>
      </c>
      <c r="LZ248" s="25" t="e">
        <f t="shared" si="202"/>
        <v>#REF!</v>
      </c>
      <c r="MA248" s="26" t="e">
        <f t="shared" si="203"/>
        <v>#REF!</v>
      </c>
      <c r="MB248" s="27" t="e">
        <f t="shared" si="204"/>
        <v>#REF!</v>
      </c>
      <c r="MC248" s="28" t="e">
        <f t="shared" si="205"/>
        <v>#REF!</v>
      </c>
      <c r="MD248" s="24" t="e">
        <f t="shared" si="206"/>
        <v>#REF!</v>
      </c>
      <c r="ME248" s="29" t="e">
        <f t="shared" si="207"/>
        <v>#REF!</v>
      </c>
      <c r="MF248" s="30" t="e">
        <f t="shared" si="208"/>
        <v>#REF!</v>
      </c>
      <c r="MG248" s="24" t="e">
        <f t="shared" si="209"/>
        <v>#REF!</v>
      </c>
      <c r="MH248" s="29" t="e">
        <f t="shared" si="210"/>
        <v>#REF!</v>
      </c>
      <c r="MI248" s="30" t="e">
        <f t="shared" si="211"/>
        <v>#REF!</v>
      </c>
      <c r="MJ248" t="str">
        <f t="shared" si="212"/>
        <v/>
      </c>
      <c r="MK248" t="str">
        <f t="shared" si="213"/>
        <v/>
      </c>
      <c r="ML248" t="str">
        <f t="shared" si="214"/>
        <v/>
      </c>
      <c r="MM248" t="str">
        <f t="shared" si="215"/>
        <v/>
      </c>
      <c r="MN248" t="str">
        <f t="shared" si="216"/>
        <v/>
      </c>
      <c r="MO248" t="str">
        <f t="shared" si="217"/>
        <v/>
      </c>
      <c r="MP248" s="5" t="e">
        <f>COUNTIFS(#REF!,LT248,#REF!,1,#REF!,"&gt;="&amp;MC248,#REF!,"&lt;="&amp;MB248,#REF!,"&lt;="&amp;ME248,#REF!,"&gt;="&amp;MF248,#REF!,"="&amp;KV248,#REF!,"="&amp;KX248)</f>
        <v>#REF!</v>
      </c>
      <c r="MQ248" s="5" t="e">
        <f>COUNTIFS(#REF!,LT248,#REF!,0,#REF!,"&gt;="&amp;MC248,#REF!,"&lt;="&amp;MB248,#REF!,"&lt;="&amp;ME248,#REF!,"&gt;="&amp;MF248,#REF!,"="&amp;KV248,#REF!,"="&amp;KX248)</f>
        <v>#REF!</v>
      </c>
      <c r="MR248" s="5" t="e">
        <f>COUNTIFS(#REF!,LT248,#REF!,1,#REF!,"&gt;="&amp;MC248,#REF!,"&lt;="&amp;MB248,#REF!,"&lt;="&amp;ME248,#REF!,"&gt;="&amp;MF248,#REF!,"="&amp;KW248,#REF!,"="&amp;KY248)</f>
        <v>#REF!</v>
      </c>
      <c r="MS248" s="5" t="e">
        <f>COUNTIFS(#REF!,LT248,#REF!,0,#REF!,"&gt;="&amp;MC248,#REF!,"&lt;="&amp;MB248,#REF!,"&lt;="&amp;ME248,#REF!,"&gt;="&amp;MF248,#REF!,"="&amp;KW248,#REF!,"="&amp;KY248)</f>
        <v>#REF!</v>
      </c>
      <c r="MT248" s="5" t="e">
        <f>COUNTIFS(#REF!,LT248,#REF!,1,#REF!,"&gt;="&amp;MI248,#REF!,"&lt;="&amp;MH248,#REF!,"&lt;="&amp;ME248,#REF!,"&gt;="&amp;MF248)</f>
        <v>#REF!</v>
      </c>
      <c r="MU248" s="5" t="e">
        <f>COUNTIFS(#REF!,LT248,#REF!,0,#REF!,"&gt;="&amp;MI248,#REF!,"&lt;="&amp;MH248,#REF!,"&lt;="&amp;ME248,#REF!,"&gt;="&amp;MF248)</f>
        <v>#REF!</v>
      </c>
      <c r="MV248" s="5" t="e">
        <f>COUNTIFS(#REF!,LT248,#REF!,1,#REF!,"&gt;="&amp;MI248,#REF!,"&lt;="&amp;MH248,#REF!,"="&amp;KZ248,#REF!,"="&amp;LA248,#REF!,"&lt;="&amp;ME248,#REF!,"&gt;="&amp;MF248)</f>
        <v>#REF!</v>
      </c>
      <c r="MW248" s="5" t="e">
        <f>COUNTIFS(#REF!,LT248,#REF!,0,#REF!,"&gt;="&amp;MI248,#REF!,"&lt;="&amp;MH248,#REF!,"="&amp;KZ248,#REF!,"="&amp;LA248,#REF!,"&lt;="&amp;ME248,#REF!,"&gt;="&amp;MF248)</f>
        <v>#REF!</v>
      </c>
      <c r="MX248" s="5" t="e">
        <f>COUNTIFS(#REF!,LT248,#REF!,1,#REF!,"&gt;="&amp;MC248,#REF!,"&lt;="&amp;MB248,#REF!,"&lt;="&amp;ME248,#REF!,"&gt;="&amp;MF248)</f>
        <v>#REF!</v>
      </c>
      <c r="MY248" s="5" t="e">
        <f>COUNTIFS(#REF!,LT248,#REF!,0,#REF!,"&gt;="&amp;MC248,#REF!,"&lt;="&amp;MB248,#REF!,"&lt;="&amp;ME248,#REF!,"&gt;="&amp;MF248)</f>
        <v>#REF!</v>
      </c>
      <c r="MZ248" s="5" t="e">
        <f>COUNTIFS(#REF!,LT248,#REF!,1,#REF!,"&lt;="&amp;ME248,#REF!,"&gt;="&amp;MF248,#REF!,"="&amp;KV248,#REF!,"="&amp;KX248)</f>
        <v>#REF!</v>
      </c>
      <c r="NA248" s="5" t="e">
        <f>COUNTIFS(#REF!,LT248,#REF!,0,#REF!,"&lt;="&amp;ME248,#REF!,"&gt;="&amp;MF248,#REF!,"="&amp;KV248,#REF!,"="&amp;KX248)</f>
        <v>#REF!</v>
      </c>
      <c r="NB248" s="5" t="e">
        <f>COUNTIFS(#REF!,LT248,#REF!,1,#REF!,"&lt;="&amp;ME248,#REF!,"&gt;="&amp;MF248,#REF!,"="&amp;KW248,#REF!,"="&amp;KY248)</f>
        <v>#REF!</v>
      </c>
      <c r="NC248" s="5" t="e">
        <f>COUNTIFS(#REF!,LT248,#REF!,0,#REF!,"&lt;="&amp;ME248,#REF!,"&gt;="&amp;MF248,#REF!,"="&amp;KW248,#REF!,"="&amp;KY248)</f>
        <v>#REF!</v>
      </c>
      <c r="ND248" s="5" t="e">
        <f t="shared" si="218"/>
        <v>#REF!</v>
      </c>
      <c r="NE248" s="5" t="e">
        <f t="shared" si="219"/>
        <v>#REF!</v>
      </c>
      <c r="NF248" s="5" t="e">
        <f t="shared" si="220"/>
        <v>#REF!</v>
      </c>
      <c r="NG248" s="6" t="e">
        <f t="shared" si="221"/>
        <v>#REF!</v>
      </c>
      <c r="NH248" s="7" t="e">
        <f t="shared" si="222"/>
        <v>#REF!</v>
      </c>
      <c r="NI248" s="5" t="e">
        <f t="shared" si="223"/>
        <v>#REF!</v>
      </c>
      <c r="NJ248" s="31" t="e">
        <f t="shared" si="224"/>
        <v>#REF!</v>
      </c>
      <c r="NK248" s="32" t="e">
        <f t="shared" si="225"/>
        <v>#REF!</v>
      </c>
      <c r="NL248" s="32" t="e">
        <f t="shared" si="226"/>
        <v>#REF!</v>
      </c>
      <c r="NM248" s="33" t="e">
        <f t="shared" si="227"/>
        <v>#REF!</v>
      </c>
      <c r="NN248" s="33" t="e">
        <f t="shared" si="228"/>
        <v>#REF!</v>
      </c>
      <c r="NO248" s="33" t="e">
        <f t="shared" si="229"/>
        <v>#REF!</v>
      </c>
      <c r="NP248" s="33" t="e">
        <f t="shared" si="230"/>
        <v>#REF!</v>
      </c>
      <c r="NQ248" s="31" t="e">
        <f t="shared" si="231"/>
        <v>#REF!</v>
      </c>
      <c r="NR248" s="32" t="e">
        <f t="shared" si="232"/>
        <v>#REF!</v>
      </c>
      <c r="NS248" s="32" t="e">
        <f t="shared" si="233"/>
        <v>#REF!</v>
      </c>
      <c r="NT248" s="33" t="e">
        <f t="shared" si="234"/>
        <v>#REF!</v>
      </c>
      <c r="NU248" s="33" t="e">
        <f t="shared" si="235"/>
        <v>#REF!</v>
      </c>
      <c r="NV248" s="33" t="e">
        <f t="shared" si="236"/>
        <v>#REF!</v>
      </c>
      <c r="NW248" s="33" t="e">
        <f t="shared" si="237"/>
        <v>#REF!</v>
      </c>
      <c r="NX248" t="e">
        <f t="shared" si="238"/>
        <v>#REF!</v>
      </c>
      <c r="NY248" t="e">
        <f t="shared" si="239"/>
        <v>#REF!</v>
      </c>
      <c r="NZ248" t="e">
        <f t="shared" si="240"/>
        <v>#REF!</v>
      </c>
      <c r="OA248" t="e">
        <f t="shared" si="241"/>
        <v>#REF!</v>
      </c>
      <c r="OB248" t="e">
        <f t="shared" si="242"/>
        <v>#REF!</v>
      </c>
      <c r="OC248" t="e">
        <f t="shared" si="243"/>
        <v>#REF!</v>
      </c>
    </row>
    <row r="249" spans="1:393" ht="16.5" customHeight="1" x14ac:dyDescent="0.3">
      <c r="A249" s="22"/>
      <c r="KN249" s="5" t="e">
        <f>IF(INDEX(#REF!,MATCH('HT 0-1'!D249,#REF!,0))=INDEX(#REF!,MATCH('HT 0-1'!D249,#REF!,0)),INDEX(#REF!,MATCH('HT 0-1'!D249,#REF!,0)),"ERROR")</f>
        <v>#REF!</v>
      </c>
      <c r="KO249" s="5" t="e">
        <f>IF(INDEX(#REF!,MATCH('HT 0-1'!E249,#REF!,0))=INDEX(#REF!,MATCH('HT 0-1'!E249,#REF!,0)),INDEX(#REF!,MATCH('HT 0-1'!E249,#REF!,0)),"ERROR")</f>
        <v>#REF!</v>
      </c>
      <c r="KP249" s="5" t="e">
        <f t="shared" si="183"/>
        <v>#REF!</v>
      </c>
      <c r="KQ249" t="str">
        <f t="shared" si="184"/>
        <v>_</v>
      </c>
      <c r="KR249" s="5" t="e">
        <f t="shared" si="185"/>
        <v>#DIV/0!</v>
      </c>
      <c r="KS249" s="5" t="e">
        <f t="shared" si="186"/>
        <v>#DIV/0!</v>
      </c>
      <c r="KT249" s="5" t="e">
        <f t="shared" si="187"/>
        <v>#DIV/0!</v>
      </c>
      <c r="KU249" s="5" t="e">
        <f t="shared" si="188"/>
        <v>#DIV/0!</v>
      </c>
      <c r="KV249" s="5" t="e">
        <f t="shared" si="189"/>
        <v>#DIV/0!</v>
      </c>
      <c r="KW249" s="5" t="e">
        <f t="shared" si="190"/>
        <v>#DIV/0!</v>
      </c>
      <c r="KX249" s="5" t="e">
        <f t="shared" si="191"/>
        <v>#DIV/0!</v>
      </c>
      <c r="KY249" s="5" t="e">
        <f t="shared" si="192"/>
        <v>#DIV/0!</v>
      </c>
      <c r="KZ249" s="5" t="e">
        <f t="shared" si="193"/>
        <v>#DIV/0!</v>
      </c>
      <c r="LA249" s="5" t="e">
        <f t="shared" si="194"/>
        <v>#DIV/0!</v>
      </c>
      <c r="LB249" t="e">
        <f>IF(LQ249="0-1",INDEX(Scrape!#REF!,MATCH('HT 0-1'!KP249,Scrape!$B:$B,0)),"")</f>
        <v>#REF!</v>
      </c>
      <c r="LC249" t="e">
        <f>IF(LQ249="0-1",INDEX(Scrape!$A:$A,MATCH('HT 0-1'!KP249,Scrape!$B:$B,0)),"")</f>
        <v>#REF!</v>
      </c>
      <c r="LD249" t="e">
        <f>IF(LQ249="0-1",INDEX(Scrape!$B:$B,MATCH('HT 0-1'!KP249,Scrape!$B:$B,0)),"")</f>
        <v>#REF!</v>
      </c>
      <c r="LE249" t="e">
        <f>IF(LQ249="0-1",INDEX(Scrape!$C:$C,MATCH('HT 0-1'!KP249,Scrape!$B:$B,0)),"")</f>
        <v>#REF!</v>
      </c>
      <c r="LF249" t="e">
        <f>IF(LQ249="0-1",INDEX(Scrape!$D:$D,MATCH('HT 0-1'!KP249,Scrape!$B:$B,0)),"")</f>
        <v>#REF!</v>
      </c>
      <c r="LG249" t="e">
        <f>IF(LQ249="0-1",INDEX(Scrape!$E:$E,MATCH('HT 0-1'!KP249,Scrape!$B:$B,0)),"")</f>
        <v>#REF!</v>
      </c>
      <c r="LH249" t="e">
        <f>IF(LQ249="0-1",INDEX(Scrape!$F:$F,MATCH('HT 0-1'!KP249,Scrape!$B:$B,0)),"")</f>
        <v>#REF!</v>
      </c>
      <c r="LI249" t="e">
        <f>IF(LQ249="0-1",INDEX(Scrape!$G:$G,MATCH('HT 0-1'!KP249,Scrape!$B:$B,0)),"")</f>
        <v>#REF!</v>
      </c>
      <c r="LJ249" t="e">
        <f>IF(LQ249="0-1",INDEX(Scrape!$H:$H,MATCH('HT 0-1'!KP249,Scrape!$B:$B,0)),"")</f>
        <v>#REF!</v>
      </c>
      <c r="LK249" t="e">
        <f>IF(LQ249="0-1",INDEX(Scrape!$I:$I,MATCH('HT 0-1'!KP249,Scrape!$B:$B,0)),"")</f>
        <v>#REF!</v>
      </c>
      <c r="LL249" t="e">
        <f>IF(LQ249="0-1",INDEX(Scrape!$J:$J,MATCH('HT 0-1'!KP249,Scrape!$B:$B,0)),"")</f>
        <v>#REF!</v>
      </c>
      <c r="LM249" t="e">
        <f>IF(LQ249="0-1",INDEX(Scrape!$K:$K,MATCH('HT 0-1'!KP249,Scrape!$B:$B,0)),"")</f>
        <v>#REF!</v>
      </c>
      <c r="LN249" t="e">
        <f>IF(LQ249="0-1",INDEX(Scrape!$L:$L,MATCH('HT 0-1'!KP249,Scrape!$B:$B,0)),"")</f>
        <v>#REF!</v>
      </c>
      <c r="LO249" t="e">
        <f>IF(LQ249="0-1",INDEX(Scrape!$M:$M,MATCH('HT 0-1'!KP249,Scrape!$B:$B,0)),"")</f>
        <v>#REF!</v>
      </c>
      <c r="LP249" t="e">
        <f>IF(LQ249="0-1",INDEX(Scrape!$N:$N,MATCH('HT 0-1'!KP249,Scrape!$B:$B,0)),"")</f>
        <v>#REF!</v>
      </c>
      <c r="LQ249" t="e">
        <f>INDEX(Scrape!$O:$O,MATCH('HT 0-1'!KP249,Scrape!$B:$B,0))</f>
        <v>#REF!</v>
      </c>
      <c r="LR249" t="e">
        <f t="shared" si="195"/>
        <v>#REF!</v>
      </c>
      <c r="LS249" t="e">
        <f t="shared" si="196"/>
        <v>#REF!</v>
      </c>
      <c r="LT249" s="23" t="e">
        <f>IF(INDEX(#REF!,MATCH(KQ249,#REF!,0))=INDEX(#REF!,MATCH(KQ249,#REF!,0)),INDEX(#REF!,MATCH(KQ249,#REF!,0)),"ERROR")</f>
        <v>#REF!</v>
      </c>
      <c r="LU249" s="24" t="e">
        <f t="shared" si="197"/>
        <v>#DIV/0!</v>
      </c>
      <c r="LV249" s="24" t="e">
        <f t="shared" si="198"/>
        <v>#DIV/0!</v>
      </c>
      <c r="LW249" s="24" t="e">
        <f t="shared" si="199"/>
        <v>#DIV/0!</v>
      </c>
      <c r="LX249" s="24" t="e">
        <f t="shared" si="200"/>
        <v>#DIV/0!</v>
      </c>
      <c r="LY249" s="25" t="e">
        <f t="shared" si="201"/>
        <v>#REF!</v>
      </c>
      <c r="LZ249" s="25" t="e">
        <f t="shared" si="202"/>
        <v>#REF!</v>
      </c>
      <c r="MA249" s="26" t="e">
        <f t="shared" si="203"/>
        <v>#REF!</v>
      </c>
      <c r="MB249" s="27" t="e">
        <f t="shared" si="204"/>
        <v>#REF!</v>
      </c>
      <c r="MC249" s="28" t="e">
        <f t="shared" si="205"/>
        <v>#REF!</v>
      </c>
      <c r="MD249" s="24" t="e">
        <f t="shared" si="206"/>
        <v>#REF!</v>
      </c>
      <c r="ME249" s="29" t="e">
        <f t="shared" si="207"/>
        <v>#REF!</v>
      </c>
      <c r="MF249" s="30" t="e">
        <f t="shared" si="208"/>
        <v>#REF!</v>
      </c>
      <c r="MG249" s="24" t="e">
        <f t="shared" si="209"/>
        <v>#REF!</v>
      </c>
      <c r="MH249" s="29" t="e">
        <f t="shared" si="210"/>
        <v>#REF!</v>
      </c>
      <c r="MI249" s="30" t="e">
        <f t="shared" si="211"/>
        <v>#REF!</v>
      </c>
      <c r="MJ249" t="str">
        <f t="shared" si="212"/>
        <v/>
      </c>
      <c r="MK249" t="str">
        <f t="shared" si="213"/>
        <v/>
      </c>
      <c r="ML249" t="str">
        <f t="shared" si="214"/>
        <v/>
      </c>
      <c r="MM249" t="str">
        <f t="shared" si="215"/>
        <v/>
      </c>
      <c r="MN249" t="str">
        <f t="shared" si="216"/>
        <v/>
      </c>
      <c r="MO249" t="str">
        <f t="shared" si="217"/>
        <v/>
      </c>
      <c r="MP249" s="5" t="e">
        <f>COUNTIFS(#REF!,LT249,#REF!,1,#REF!,"&gt;="&amp;MC249,#REF!,"&lt;="&amp;MB249,#REF!,"&lt;="&amp;ME249,#REF!,"&gt;="&amp;MF249,#REF!,"="&amp;KV249,#REF!,"="&amp;KX249)</f>
        <v>#REF!</v>
      </c>
      <c r="MQ249" s="5" t="e">
        <f>COUNTIFS(#REF!,LT249,#REF!,0,#REF!,"&gt;="&amp;MC249,#REF!,"&lt;="&amp;MB249,#REF!,"&lt;="&amp;ME249,#REF!,"&gt;="&amp;MF249,#REF!,"="&amp;KV249,#REF!,"="&amp;KX249)</f>
        <v>#REF!</v>
      </c>
      <c r="MR249" s="5" t="e">
        <f>COUNTIFS(#REF!,LT249,#REF!,1,#REF!,"&gt;="&amp;MC249,#REF!,"&lt;="&amp;MB249,#REF!,"&lt;="&amp;ME249,#REF!,"&gt;="&amp;MF249,#REF!,"="&amp;KW249,#REF!,"="&amp;KY249)</f>
        <v>#REF!</v>
      </c>
      <c r="MS249" s="5" t="e">
        <f>COUNTIFS(#REF!,LT249,#REF!,0,#REF!,"&gt;="&amp;MC249,#REF!,"&lt;="&amp;MB249,#REF!,"&lt;="&amp;ME249,#REF!,"&gt;="&amp;MF249,#REF!,"="&amp;KW249,#REF!,"="&amp;KY249)</f>
        <v>#REF!</v>
      </c>
      <c r="MT249" s="5" t="e">
        <f>COUNTIFS(#REF!,LT249,#REF!,1,#REF!,"&gt;="&amp;MI249,#REF!,"&lt;="&amp;MH249,#REF!,"&lt;="&amp;ME249,#REF!,"&gt;="&amp;MF249)</f>
        <v>#REF!</v>
      </c>
      <c r="MU249" s="5" t="e">
        <f>COUNTIFS(#REF!,LT249,#REF!,0,#REF!,"&gt;="&amp;MI249,#REF!,"&lt;="&amp;MH249,#REF!,"&lt;="&amp;ME249,#REF!,"&gt;="&amp;MF249)</f>
        <v>#REF!</v>
      </c>
      <c r="MV249" s="5" t="e">
        <f>COUNTIFS(#REF!,LT249,#REF!,1,#REF!,"&gt;="&amp;MI249,#REF!,"&lt;="&amp;MH249,#REF!,"="&amp;KZ249,#REF!,"="&amp;LA249,#REF!,"&lt;="&amp;ME249,#REF!,"&gt;="&amp;MF249)</f>
        <v>#REF!</v>
      </c>
      <c r="MW249" s="5" t="e">
        <f>COUNTIFS(#REF!,LT249,#REF!,0,#REF!,"&gt;="&amp;MI249,#REF!,"&lt;="&amp;MH249,#REF!,"="&amp;KZ249,#REF!,"="&amp;LA249,#REF!,"&lt;="&amp;ME249,#REF!,"&gt;="&amp;MF249)</f>
        <v>#REF!</v>
      </c>
      <c r="MX249" s="5" t="e">
        <f>COUNTIFS(#REF!,LT249,#REF!,1,#REF!,"&gt;="&amp;MC249,#REF!,"&lt;="&amp;MB249,#REF!,"&lt;="&amp;ME249,#REF!,"&gt;="&amp;MF249)</f>
        <v>#REF!</v>
      </c>
      <c r="MY249" s="5" t="e">
        <f>COUNTIFS(#REF!,LT249,#REF!,0,#REF!,"&gt;="&amp;MC249,#REF!,"&lt;="&amp;MB249,#REF!,"&lt;="&amp;ME249,#REF!,"&gt;="&amp;MF249)</f>
        <v>#REF!</v>
      </c>
      <c r="MZ249" s="5" t="e">
        <f>COUNTIFS(#REF!,LT249,#REF!,1,#REF!,"&lt;="&amp;ME249,#REF!,"&gt;="&amp;MF249,#REF!,"="&amp;KV249,#REF!,"="&amp;KX249)</f>
        <v>#REF!</v>
      </c>
      <c r="NA249" s="5" t="e">
        <f>COUNTIFS(#REF!,LT249,#REF!,0,#REF!,"&lt;="&amp;ME249,#REF!,"&gt;="&amp;MF249,#REF!,"="&amp;KV249,#REF!,"="&amp;KX249)</f>
        <v>#REF!</v>
      </c>
      <c r="NB249" s="5" t="e">
        <f>COUNTIFS(#REF!,LT249,#REF!,1,#REF!,"&lt;="&amp;ME249,#REF!,"&gt;="&amp;MF249,#REF!,"="&amp;KW249,#REF!,"="&amp;KY249)</f>
        <v>#REF!</v>
      </c>
      <c r="NC249" s="5" t="e">
        <f>COUNTIFS(#REF!,LT249,#REF!,0,#REF!,"&lt;="&amp;ME249,#REF!,"&gt;="&amp;MF249,#REF!,"="&amp;KW249,#REF!,"="&amp;KY249)</f>
        <v>#REF!</v>
      </c>
      <c r="ND249" s="5" t="e">
        <f t="shared" si="218"/>
        <v>#REF!</v>
      </c>
      <c r="NE249" s="5" t="e">
        <f t="shared" si="219"/>
        <v>#REF!</v>
      </c>
      <c r="NF249" s="5" t="e">
        <f t="shared" si="220"/>
        <v>#REF!</v>
      </c>
      <c r="NG249" s="6" t="e">
        <f t="shared" si="221"/>
        <v>#REF!</v>
      </c>
      <c r="NH249" s="7" t="e">
        <f t="shared" si="222"/>
        <v>#REF!</v>
      </c>
      <c r="NI249" s="5" t="e">
        <f t="shared" si="223"/>
        <v>#REF!</v>
      </c>
      <c r="NJ249" s="31" t="e">
        <f t="shared" si="224"/>
        <v>#REF!</v>
      </c>
      <c r="NK249" s="32" t="e">
        <f t="shared" si="225"/>
        <v>#REF!</v>
      </c>
      <c r="NL249" s="32" t="e">
        <f t="shared" si="226"/>
        <v>#REF!</v>
      </c>
      <c r="NM249" s="33" t="e">
        <f t="shared" si="227"/>
        <v>#REF!</v>
      </c>
      <c r="NN249" s="33" t="e">
        <f t="shared" si="228"/>
        <v>#REF!</v>
      </c>
      <c r="NO249" s="33" t="e">
        <f t="shared" si="229"/>
        <v>#REF!</v>
      </c>
      <c r="NP249" s="33" t="e">
        <f t="shared" si="230"/>
        <v>#REF!</v>
      </c>
      <c r="NQ249" s="31" t="e">
        <f t="shared" si="231"/>
        <v>#REF!</v>
      </c>
      <c r="NR249" s="32" t="e">
        <f t="shared" si="232"/>
        <v>#REF!</v>
      </c>
      <c r="NS249" s="32" t="e">
        <f t="shared" si="233"/>
        <v>#REF!</v>
      </c>
      <c r="NT249" s="33" t="e">
        <f t="shared" si="234"/>
        <v>#REF!</v>
      </c>
      <c r="NU249" s="33" t="e">
        <f t="shared" si="235"/>
        <v>#REF!</v>
      </c>
      <c r="NV249" s="33" t="e">
        <f t="shared" si="236"/>
        <v>#REF!</v>
      </c>
      <c r="NW249" s="33" t="e">
        <f t="shared" si="237"/>
        <v>#REF!</v>
      </c>
      <c r="NX249" t="e">
        <f t="shared" si="238"/>
        <v>#REF!</v>
      </c>
      <c r="NY249" t="e">
        <f t="shared" si="239"/>
        <v>#REF!</v>
      </c>
      <c r="NZ249" t="e">
        <f t="shared" si="240"/>
        <v>#REF!</v>
      </c>
      <c r="OA249" t="e">
        <f t="shared" si="241"/>
        <v>#REF!</v>
      </c>
      <c r="OB249" t="e">
        <f t="shared" si="242"/>
        <v>#REF!</v>
      </c>
      <c r="OC249" t="e">
        <f t="shared" si="243"/>
        <v>#REF!</v>
      </c>
    </row>
    <row r="250" spans="1:393" ht="16.5" customHeight="1" x14ac:dyDescent="0.3">
      <c r="A250" s="22"/>
      <c r="KN250" s="5" t="e">
        <f>IF(INDEX(#REF!,MATCH('HT 0-1'!D250,#REF!,0))=INDEX(#REF!,MATCH('HT 0-1'!D250,#REF!,0)),INDEX(#REF!,MATCH('HT 0-1'!D250,#REF!,0)),"ERROR")</f>
        <v>#REF!</v>
      </c>
      <c r="KO250" s="5" t="e">
        <f>IF(INDEX(#REF!,MATCH('HT 0-1'!E250,#REF!,0))=INDEX(#REF!,MATCH('HT 0-1'!E250,#REF!,0)),INDEX(#REF!,MATCH('HT 0-1'!E250,#REF!,0)),"ERROR")</f>
        <v>#REF!</v>
      </c>
      <c r="KP250" s="5" t="e">
        <f t="shared" si="183"/>
        <v>#REF!</v>
      </c>
      <c r="KQ250" t="str">
        <f t="shared" si="184"/>
        <v>_</v>
      </c>
      <c r="KR250" s="5" t="e">
        <f t="shared" si="185"/>
        <v>#DIV/0!</v>
      </c>
      <c r="KS250" s="5" t="e">
        <f t="shared" si="186"/>
        <v>#DIV/0!</v>
      </c>
      <c r="KT250" s="5" t="e">
        <f t="shared" si="187"/>
        <v>#DIV/0!</v>
      </c>
      <c r="KU250" s="5" t="e">
        <f t="shared" si="188"/>
        <v>#DIV/0!</v>
      </c>
      <c r="KV250" s="5" t="e">
        <f t="shared" si="189"/>
        <v>#DIV/0!</v>
      </c>
      <c r="KW250" s="5" t="e">
        <f t="shared" si="190"/>
        <v>#DIV/0!</v>
      </c>
      <c r="KX250" s="5" t="e">
        <f t="shared" si="191"/>
        <v>#DIV/0!</v>
      </c>
      <c r="KY250" s="5" t="e">
        <f t="shared" si="192"/>
        <v>#DIV/0!</v>
      </c>
      <c r="KZ250" s="5" t="e">
        <f t="shared" si="193"/>
        <v>#DIV/0!</v>
      </c>
      <c r="LA250" s="5" t="e">
        <f t="shared" si="194"/>
        <v>#DIV/0!</v>
      </c>
      <c r="LB250" t="e">
        <f>IF(LQ250="0-1",INDEX(Scrape!#REF!,MATCH('HT 0-1'!KP250,Scrape!$B:$B,0)),"")</f>
        <v>#REF!</v>
      </c>
      <c r="LC250" t="e">
        <f>IF(LQ250="0-1",INDEX(Scrape!$A:$A,MATCH('HT 0-1'!KP250,Scrape!$B:$B,0)),"")</f>
        <v>#REF!</v>
      </c>
      <c r="LD250" t="e">
        <f>IF(LQ250="0-1",INDEX(Scrape!$B:$B,MATCH('HT 0-1'!KP250,Scrape!$B:$B,0)),"")</f>
        <v>#REF!</v>
      </c>
      <c r="LE250" t="e">
        <f>IF(LQ250="0-1",INDEX(Scrape!$C:$C,MATCH('HT 0-1'!KP250,Scrape!$B:$B,0)),"")</f>
        <v>#REF!</v>
      </c>
      <c r="LF250" t="e">
        <f>IF(LQ250="0-1",INDEX(Scrape!$D:$D,MATCH('HT 0-1'!KP250,Scrape!$B:$B,0)),"")</f>
        <v>#REF!</v>
      </c>
      <c r="LG250" t="e">
        <f>IF(LQ250="0-1",INDEX(Scrape!$E:$E,MATCH('HT 0-1'!KP250,Scrape!$B:$B,0)),"")</f>
        <v>#REF!</v>
      </c>
      <c r="LH250" t="e">
        <f>IF(LQ250="0-1",INDEX(Scrape!$F:$F,MATCH('HT 0-1'!KP250,Scrape!$B:$B,0)),"")</f>
        <v>#REF!</v>
      </c>
      <c r="LI250" t="e">
        <f>IF(LQ250="0-1",INDEX(Scrape!$G:$G,MATCH('HT 0-1'!KP250,Scrape!$B:$B,0)),"")</f>
        <v>#REF!</v>
      </c>
      <c r="LJ250" t="e">
        <f>IF(LQ250="0-1",INDEX(Scrape!$H:$H,MATCH('HT 0-1'!KP250,Scrape!$B:$B,0)),"")</f>
        <v>#REF!</v>
      </c>
      <c r="LK250" t="e">
        <f>IF(LQ250="0-1",INDEX(Scrape!$I:$I,MATCH('HT 0-1'!KP250,Scrape!$B:$B,0)),"")</f>
        <v>#REF!</v>
      </c>
      <c r="LL250" t="e">
        <f>IF(LQ250="0-1",INDEX(Scrape!$J:$J,MATCH('HT 0-1'!KP250,Scrape!$B:$B,0)),"")</f>
        <v>#REF!</v>
      </c>
      <c r="LM250" t="e">
        <f>IF(LQ250="0-1",INDEX(Scrape!$K:$K,MATCH('HT 0-1'!KP250,Scrape!$B:$B,0)),"")</f>
        <v>#REF!</v>
      </c>
      <c r="LN250" t="e">
        <f>IF(LQ250="0-1",INDEX(Scrape!$L:$L,MATCH('HT 0-1'!KP250,Scrape!$B:$B,0)),"")</f>
        <v>#REF!</v>
      </c>
      <c r="LO250" t="e">
        <f>IF(LQ250="0-1",INDEX(Scrape!$M:$M,MATCH('HT 0-1'!KP250,Scrape!$B:$B,0)),"")</f>
        <v>#REF!</v>
      </c>
      <c r="LP250" t="e">
        <f>IF(LQ250="0-1",INDEX(Scrape!$N:$N,MATCH('HT 0-1'!KP250,Scrape!$B:$B,0)),"")</f>
        <v>#REF!</v>
      </c>
      <c r="LQ250" t="e">
        <f>INDEX(Scrape!$O:$O,MATCH('HT 0-1'!KP250,Scrape!$B:$B,0))</f>
        <v>#REF!</v>
      </c>
      <c r="LR250" t="e">
        <f t="shared" si="195"/>
        <v>#REF!</v>
      </c>
      <c r="LS250" t="e">
        <f t="shared" si="196"/>
        <v>#REF!</v>
      </c>
      <c r="LT250" s="23" t="e">
        <f>IF(INDEX(#REF!,MATCH(KQ250,#REF!,0))=INDEX(#REF!,MATCH(KQ250,#REF!,0)),INDEX(#REF!,MATCH(KQ250,#REF!,0)),"ERROR")</f>
        <v>#REF!</v>
      </c>
      <c r="LU250" s="24" t="e">
        <f t="shared" si="197"/>
        <v>#DIV/0!</v>
      </c>
      <c r="LV250" s="24" t="e">
        <f t="shared" si="198"/>
        <v>#DIV/0!</v>
      </c>
      <c r="LW250" s="24" t="e">
        <f t="shared" si="199"/>
        <v>#DIV/0!</v>
      </c>
      <c r="LX250" s="24" t="e">
        <f t="shared" si="200"/>
        <v>#DIV/0!</v>
      </c>
      <c r="LY250" s="25" t="e">
        <f t="shared" si="201"/>
        <v>#REF!</v>
      </c>
      <c r="LZ250" s="25" t="e">
        <f t="shared" si="202"/>
        <v>#REF!</v>
      </c>
      <c r="MA250" s="26" t="e">
        <f t="shared" si="203"/>
        <v>#REF!</v>
      </c>
      <c r="MB250" s="27" t="e">
        <f t="shared" si="204"/>
        <v>#REF!</v>
      </c>
      <c r="MC250" s="28" t="e">
        <f t="shared" si="205"/>
        <v>#REF!</v>
      </c>
      <c r="MD250" s="24" t="e">
        <f t="shared" si="206"/>
        <v>#REF!</v>
      </c>
      <c r="ME250" s="29" t="e">
        <f t="shared" si="207"/>
        <v>#REF!</v>
      </c>
      <c r="MF250" s="30" t="e">
        <f t="shared" si="208"/>
        <v>#REF!</v>
      </c>
      <c r="MG250" s="24" t="e">
        <f t="shared" si="209"/>
        <v>#REF!</v>
      </c>
      <c r="MH250" s="29" t="e">
        <f t="shared" si="210"/>
        <v>#REF!</v>
      </c>
      <c r="MI250" s="30" t="e">
        <f t="shared" si="211"/>
        <v>#REF!</v>
      </c>
      <c r="MJ250" t="str">
        <f t="shared" si="212"/>
        <v/>
      </c>
      <c r="MK250" t="str">
        <f t="shared" si="213"/>
        <v/>
      </c>
      <c r="ML250" t="str">
        <f t="shared" si="214"/>
        <v/>
      </c>
      <c r="MM250" t="str">
        <f t="shared" si="215"/>
        <v/>
      </c>
      <c r="MN250" t="str">
        <f t="shared" si="216"/>
        <v/>
      </c>
      <c r="MO250" t="str">
        <f t="shared" si="217"/>
        <v/>
      </c>
      <c r="MP250" s="5" t="e">
        <f>COUNTIFS(#REF!,LT250,#REF!,1,#REF!,"&gt;="&amp;MC250,#REF!,"&lt;="&amp;MB250,#REF!,"&lt;="&amp;ME250,#REF!,"&gt;="&amp;MF250,#REF!,"="&amp;KV250,#REF!,"="&amp;KX250)</f>
        <v>#REF!</v>
      </c>
      <c r="MQ250" s="5" t="e">
        <f>COUNTIFS(#REF!,LT250,#REF!,0,#REF!,"&gt;="&amp;MC250,#REF!,"&lt;="&amp;MB250,#REF!,"&lt;="&amp;ME250,#REF!,"&gt;="&amp;MF250,#REF!,"="&amp;KV250,#REF!,"="&amp;KX250)</f>
        <v>#REF!</v>
      </c>
      <c r="MR250" s="5" t="e">
        <f>COUNTIFS(#REF!,LT250,#REF!,1,#REF!,"&gt;="&amp;MC250,#REF!,"&lt;="&amp;MB250,#REF!,"&lt;="&amp;ME250,#REF!,"&gt;="&amp;MF250,#REF!,"="&amp;KW250,#REF!,"="&amp;KY250)</f>
        <v>#REF!</v>
      </c>
      <c r="MS250" s="5" t="e">
        <f>COUNTIFS(#REF!,LT250,#REF!,0,#REF!,"&gt;="&amp;MC250,#REF!,"&lt;="&amp;MB250,#REF!,"&lt;="&amp;ME250,#REF!,"&gt;="&amp;MF250,#REF!,"="&amp;KW250,#REF!,"="&amp;KY250)</f>
        <v>#REF!</v>
      </c>
      <c r="MT250" s="5" t="e">
        <f>COUNTIFS(#REF!,LT250,#REF!,1,#REF!,"&gt;="&amp;MI250,#REF!,"&lt;="&amp;MH250,#REF!,"&lt;="&amp;ME250,#REF!,"&gt;="&amp;MF250)</f>
        <v>#REF!</v>
      </c>
      <c r="MU250" s="5" t="e">
        <f>COUNTIFS(#REF!,LT250,#REF!,0,#REF!,"&gt;="&amp;MI250,#REF!,"&lt;="&amp;MH250,#REF!,"&lt;="&amp;ME250,#REF!,"&gt;="&amp;MF250)</f>
        <v>#REF!</v>
      </c>
      <c r="MV250" s="5" t="e">
        <f>COUNTIFS(#REF!,LT250,#REF!,1,#REF!,"&gt;="&amp;MI250,#REF!,"&lt;="&amp;MH250,#REF!,"="&amp;KZ250,#REF!,"="&amp;LA250,#REF!,"&lt;="&amp;ME250,#REF!,"&gt;="&amp;MF250)</f>
        <v>#REF!</v>
      </c>
      <c r="MW250" s="5" t="e">
        <f>COUNTIFS(#REF!,LT250,#REF!,0,#REF!,"&gt;="&amp;MI250,#REF!,"&lt;="&amp;MH250,#REF!,"="&amp;KZ250,#REF!,"="&amp;LA250,#REF!,"&lt;="&amp;ME250,#REF!,"&gt;="&amp;MF250)</f>
        <v>#REF!</v>
      </c>
      <c r="MX250" s="5" t="e">
        <f>COUNTIFS(#REF!,LT250,#REF!,1,#REF!,"&gt;="&amp;MC250,#REF!,"&lt;="&amp;MB250,#REF!,"&lt;="&amp;ME250,#REF!,"&gt;="&amp;MF250)</f>
        <v>#REF!</v>
      </c>
      <c r="MY250" s="5" t="e">
        <f>COUNTIFS(#REF!,LT250,#REF!,0,#REF!,"&gt;="&amp;MC250,#REF!,"&lt;="&amp;MB250,#REF!,"&lt;="&amp;ME250,#REF!,"&gt;="&amp;MF250)</f>
        <v>#REF!</v>
      </c>
      <c r="MZ250" s="5" t="e">
        <f>COUNTIFS(#REF!,LT250,#REF!,1,#REF!,"&lt;="&amp;ME250,#REF!,"&gt;="&amp;MF250,#REF!,"="&amp;KV250,#REF!,"="&amp;KX250)</f>
        <v>#REF!</v>
      </c>
      <c r="NA250" s="5" t="e">
        <f>COUNTIFS(#REF!,LT250,#REF!,0,#REF!,"&lt;="&amp;ME250,#REF!,"&gt;="&amp;MF250,#REF!,"="&amp;KV250,#REF!,"="&amp;KX250)</f>
        <v>#REF!</v>
      </c>
      <c r="NB250" s="5" t="e">
        <f>COUNTIFS(#REF!,LT250,#REF!,1,#REF!,"&lt;="&amp;ME250,#REF!,"&gt;="&amp;MF250,#REF!,"="&amp;KW250,#REF!,"="&amp;KY250)</f>
        <v>#REF!</v>
      </c>
      <c r="NC250" s="5" t="e">
        <f>COUNTIFS(#REF!,LT250,#REF!,0,#REF!,"&lt;="&amp;ME250,#REF!,"&gt;="&amp;MF250,#REF!,"="&amp;KW250,#REF!,"="&amp;KY250)</f>
        <v>#REF!</v>
      </c>
      <c r="ND250" s="5" t="e">
        <f t="shared" si="218"/>
        <v>#REF!</v>
      </c>
      <c r="NE250" s="5" t="e">
        <f t="shared" si="219"/>
        <v>#REF!</v>
      </c>
      <c r="NF250" s="5" t="e">
        <f t="shared" si="220"/>
        <v>#REF!</v>
      </c>
      <c r="NG250" s="6" t="e">
        <f t="shared" si="221"/>
        <v>#REF!</v>
      </c>
      <c r="NH250" s="7" t="e">
        <f t="shared" si="222"/>
        <v>#REF!</v>
      </c>
      <c r="NI250" s="5" t="e">
        <f t="shared" si="223"/>
        <v>#REF!</v>
      </c>
      <c r="NJ250" s="31" t="e">
        <f t="shared" si="224"/>
        <v>#REF!</v>
      </c>
      <c r="NK250" s="32" t="e">
        <f t="shared" si="225"/>
        <v>#REF!</v>
      </c>
      <c r="NL250" s="32" t="e">
        <f t="shared" si="226"/>
        <v>#REF!</v>
      </c>
      <c r="NM250" s="33" t="e">
        <f t="shared" si="227"/>
        <v>#REF!</v>
      </c>
      <c r="NN250" s="33" t="e">
        <f t="shared" si="228"/>
        <v>#REF!</v>
      </c>
      <c r="NO250" s="33" t="e">
        <f t="shared" si="229"/>
        <v>#REF!</v>
      </c>
      <c r="NP250" s="33" t="e">
        <f t="shared" si="230"/>
        <v>#REF!</v>
      </c>
      <c r="NQ250" s="31" t="e">
        <f t="shared" si="231"/>
        <v>#REF!</v>
      </c>
      <c r="NR250" s="32" t="e">
        <f t="shared" si="232"/>
        <v>#REF!</v>
      </c>
      <c r="NS250" s="32" t="e">
        <f t="shared" si="233"/>
        <v>#REF!</v>
      </c>
      <c r="NT250" s="33" t="e">
        <f t="shared" si="234"/>
        <v>#REF!</v>
      </c>
      <c r="NU250" s="33" t="e">
        <f t="shared" si="235"/>
        <v>#REF!</v>
      </c>
      <c r="NV250" s="33" t="e">
        <f t="shared" si="236"/>
        <v>#REF!</v>
      </c>
      <c r="NW250" s="33" t="e">
        <f t="shared" si="237"/>
        <v>#REF!</v>
      </c>
      <c r="NX250" t="e">
        <f t="shared" si="238"/>
        <v>#REF!</v>
      </c>
      <c r="NY250" t="e">
        <f t="shared" si="239"/>
        <v>#REF!</v>
      </c>
      <c r="NZ250" t="e">
        <f t="shared" si="240"/>
        <v>#REF!</v>
      </c>
      <c r="OA250" t="e">
        <f t="shared" si="241"/>
        <v>#REF!</v>
      </c>
      <c r="OB250" t="e">
        <f t="shared" si="242"/>
        <v>#REF!</v>
      </c>
      <c r="OC250" t="e">
        <f t="shared" si="243"/>
        <v>#REF!</v>
      </c>
    </row>
    <row r="251" spans="1:393" ht="16.5" customHeight="1" x14ac:dyDescent="0.3">
      <c r="A251" s="22"/>
      <c r="KN251" s="5" t="e">
        <f>IF(INDEX(#REF!,MATCH('HT 0-1'!D251,#REF!,0))=INDEX(#REF!,MATCH('HT 0-1'!D251,#REF!,0)),INDEX(#REF!,MATCH('HT 0-1'!D251,#REF!,0)),"ERROR")</f>
        <v>#REF!</v>
      </c>
      <c r="KO251" s="5" t="e">
        <f>IF(INDEX(#REF!,MATCH('HT 0-1'!E251,#REF!,0))=INDEX(#REF!,MATCH('HT 0-1'!E251,#REF!,0)),INDEX(#REF!,MATCH('HT 0-1'!E251,#REF!,0)),"ERROR")</f>
        <v>#REF!</v>
      </c>
      <c r="KP251" s="5" t="e">
        <f t="shared" si="183"/>
        <v>#REF!</v>
      </c>
      <c r="KQ251" t="str">
        <f t="shared" si="184"/>
        <v>_</v>
      </c>
      <c r="KR251" s="5" t="e">
        <f t="shared" si="185"/>
        <v>#DIV/0!</v>
      </c>
      <c r="KS251" s="5" t="e">
        <f t="shared" si="186"/>
        <v>#DIV/0!</v>
      </c>
      <c r="KT251" s="5" t="e">
        <f t="shared" si="187"/>
        <v>#DIV/0!</v>
      </c>
      <c r="KU251" s="5" t="e">
        <f t="shared" si="188"/>
        <v>#DIV/0!</v>
      </c>
      <c r="KV251" s="5" t="e">
        <f t="shared" si="189"/>
        <v>#DIV/0!</v>
      </c>
      <c r="KW251" s="5" t="e">
        <f t="shared" si="190"/>
        <v>#DIV/0!</v>
      </c>
      <c r="KX251" s="5" t="e">
        <f t="shared" si="191"/>
        <v>#DIV/0!</v>
      </c>
      <c r="KY251" s="5" t="e">
        <f t="shared" si="192"/>
        <v>#DIV/0!</v>
      </c>
      <c r="KZ251" s="5" t="e">
        <f t="shared" si="193"/>
        <v>#DIV/0!</v>
      </c>
      <c r="LA251" s="5" t="e">
        <f t="shared" si="194"/>
        <v>#DIV/0!</v>
      </c>
      <c r="LB251" t="e">
        <f>IF(LQ251="0-1",INDEX(Scrape!#REF!,MATCH('HT 0-1'!KP251,Scrape!$B:$B,0)),"")</f>
        <v>#REF!</v>
      </c>
      <c r="LC251" t="e">
        <f>IF(LQ251="0-1",INDEX(Scrape!$A:$A,MATCH('HT 0-1'!KP251,Scrape!$B:$B,0)),"")</f>
        <v>#REF!</v>
      </c>
      <c r="LD251" t="e">
        <f>IF(LQ251="0-1",INDEX(Scrape!$B:$B,MATCH('HT 0-1'!KP251,Scrape!$B:$B,0)),"")</f>
        <v>#REF!</v>
      </c>
      <c r="LE251" t="e">
        <f>IF(LQ251="0-1",INDEX(Scrape!$C:$C,MATCH('HT 0-1'!KP251,Scrape!$B:$B,0)),"")</f>
        <v>#REF!</v>
      </c>
      <c r="LF251" t="e">
        <f>IF(LQ251="0-1",INDEX(Scrape!$D:$D,MATCH('HT 0-1'!KP251,Scrape!$B:$B,0)),"")</f>
        <v>#REF!</v>
      </c>
      <c r="LG251" t="e">
        <f>IF(LQ251="0-1",INDEX(Scrape!$E:$E,MATCH('HT 0-1'!KP251,Scrape!$B:$B,0)),"")</f>
        <v>#REF!</v>
      </c>
      <c r="LH251" t="e">
        <f>IF(LQ251="0-1",INDEX(Scrape!$F:$F,MATCH('HT 0-1'!KP251,Scrape!$B:$B,0)),"")</f>
        <v>#REF!</v>
      </c>
      <c r="LI251" t="e">
        <f>IF(LQ251="0-1",INDEX(Scrape!$G:$G,MATCH('HT 0-1'!KP251,Scrape!$B:$B,0)),"")</f>
        <v>#REF!</v>
      </c>
      <c r="LJ251" t="e">
        <f>IF(LQ251="0-1",INDEX(Scrape!$H:$H,MATCH('HT 0-1'!KP251,Scrape!$B:$B,0)),"")</f>
        <v>#REF!</v>
      </c>
      <c r="LK251" t="e">
        <f>IF(LQ251="0-1",INDEX(Scrape!$I:$I,MATCH('HT 0-1'!KP251,Scrape!$B:$B,0)),"")</f>
        <v>#REF!</v>
      </c>
      <c r="LL251" t="e">
        <f>IF(LQ251="0-1",INDEX(Scrape!$J:$J,MATCH('HT 0-1'!KP251,Scrape!$B:$B,0)),"")</f>
        <v>#REF!</v>
      </c>
      <c r="LM251" t="e">
        <f>IF(LQ251="0-1",INDEX(Scrape!$K:$K,MATCH('HT 0-1'!KP251,Scrape!$B:$B,0)),"")</f>
        <v>#REF!</v>
      </c>
      <c r="LN251" t="e">
        <f>IF(LQ251="0-1",INDEX(Scrape!$L:$L,MATCH('HT 0-1'!KP251,Scrape!$B:$B,0)),"")</f>
        <v>#REF!</v>
      </c>
      <c r="LO251" t="e">
        <f>IF(LQ251="0-1",INDEX(Scrape!$M:$M,MATCH('HT 0-1'!KP251,Scrape!$B:$B,0)),"")</f>
        <v>#REF!</v>
      </c>
      <c r="LP251" t="e">
        <f>IF(LQ251="0-1",INDEX(Scrape!$N:$N,MATCH('HT 0-1'!KP251,Scrape!$B:$B,0)),"")</f>
        <v>#REF!</v>
      </c>
      <c r="LQ251" t="e">
        <f>INDEX(Scrape!$O:$O,MATCH('HT 0-1'!KP251,Scrape!$B:$B,0))</f>
        <v>#REF!</v>
      </c>
      <c r="LR251" t="e">
        <f t="shared" si="195"/>
        <v>#REF!</v>
      </c>
      <c r="LS251" t="e">
        <f t="shared" si="196"/>
        <v>#REF!</v>
      </c>
      <c r="LT251" s="23" t="e">
        <f>IF(INDEX(#REF!,MATCH(KQ251,#REF!,0))=INDEX(#REF!,MATCH(KQ251,#REF!,0)),INDEX(#REF!,MATCH(KQ251,#REF!,0)),"ERROR")</f>
        <v>#REF!</v>
      </c>
      <c r="LU251" s="24" t="e">
        <f t="shared" si="197"/>
        <v>#DIV/0!</v>
      </c>
      <c r="LV251" s="24" t="e">
        <f t="shared" si="198"/>
        <v>#DIV/0!</v>
      </c>
      <c r="LW251" s="24" t="e">
        <f t="shared" si="199"/>
        <v>#DIV/0!</v>
      </c>
      <c r="LX251" s="24" t="e">
        <f t="shared" si="200"/>
        <v>#DIV/0!</v>
      </c>
      <c r="LY251" s="25" t="e">
        <f t="shared" si="201"/>
        <v>#REF!</v>
      </c>
      <c r="LZ251" s="25" t="e">
        <f t="shared" si="202"/>
        <v>#REF!</v>
      </c>
      <c r="MA251" s="26" t="e">
        <f t="shared" si="203"/>
        <v>#REF!</v>
      </c>
      <c r="MB251" s="27" t="e">
        <f t="shared" si="204"/>
        <v>#REF!</v>
      </c>
      <c r="MC251" s="28" t="e">
        <f t="shared" si="205"/>
        <v>#REF!</v>
      </c>
      <c r="MD251" s="24" t="e">
        <f t="shared" si="206"/>
        <v>#REF!</v>
      </c>
      <c r="ME251" s="29" t="e">
        <f t="shared" si="207"/>
        <v>#REF!</v>
      </c>
      <c r="MF251" s="30" t="e">
        <f t="shared" si="208"/>
        <v>#REF!</v>
      </c>
      <c r="MG251" s="24" t="e">
        <f t="shared" si="209"/>
        <v>#REF!</v>
      </c>
      <c r="MH251" s="29" t="e">
        <f t="shared" si="210"/>
        <v>#REF!</v>
      </c>
      <c r="MI251" s="30" t="e">
        <f t="shared" si="211"/>
        <v>#REF!</v>
      </c>
      <c r="MJ251" t="str">
        <f t="shared" si="212"/>
        <v/>
      </c>
      <c r="MK251" t="str">
        <f t="shared" si="213"/>
        <v/>
      </c>
      <c r="ML251" t="str">
        <f t="shared" si="214"/>
        <v/>
      </c>
      <c r="MM251" t="str">
        <f t="shared" si="215"/>
        <v/>
      </c>
      <c r="MN251" t="str">
        <f t="shared" si="216"/>
        <v/>
      </c>
      <c r="MO251" t="str">
        <f t="shared" si="217"/>
        <v/>
      </c>
      <c r="MP251" s="5" t="e">
        <f>COUNTIFS(#REF!,LT251,#REF!,1,#REF!,"&gt;="&amp;MC251,#REF!,"&lt;="&amp;MB251,#REF!,"&lt;="&amp;ME251,#REF!,"&gt;="&amp;MF251,#REF!,"="&amp;KV251,#REF!,"="&amp;KX251)</f>
        <v>#REF!</v>
      </c>
      <c r="MQ251" s="5" t="e">
        <f>COUNTIFS(#REF!,LT251,#REF!,0,#REF!,"&gt;="&amp;MC251,#REF!,"&lt;="&amp;MB251,#REF!,"&lt;="&amp;ME251,#REF!,"&gt;="&amp;MF251,#REF!,"="&amp;KV251,#REF!,"="&amp;KX251)</f>
        <v>#REF!</v>
      </c>
      <c r="MR251" s="5" t="e">
        <f>COUNTIFS(#REF!,LT251,#REF!,1,#REF!,"&gt;="&amp;MC251,#REF!,"&lt;="&amp;MB251,#REF!,"&lt;="&amp;ME251,#REF!,"&gt;="&amp;MF251,#REF!,"="&amp;KW251,#REF!,"="&amp;KY251)</f>
        <v>#REF!</v>
      </c>
      <c r="MS251" s="5" t="e">
        <f>COUNTIFS(#REF!,LT251,#REF!,0,#REF!,"&gt;="&amp;MC251,#REF!,"&lt;="&amp;MB251,#REF!,"&lt;="&amp;ME251,#REF!,"&gt;="&amp;MF251,#REF!,"="&amp;KW251,#REF!,"="&amp;KY251)</f>
        <v>#REF!</v>
      </c>
      <c r="MT251" s="5" t="e">
        <f>COUNTIFS(#REF!,LT251,#REF!,1,#REF!,"&gt;="&amp;MI251,#REF!,"&lt;="&amp;MH251,#REF!,"&lt;="&amp;ME251,#REF!,"&gt;="&amp;MF251)</f>
        <v>#REF!</v>
      </c>
      <c r="MU251" s="5" t="e">
        <f>COUNTIFS(#REF!,LT251,#REF!,0,#REF!,"&gt;="&amp;MI251,#REF!,"&lt;="&amp;MH251,#REF!,"&lt;="&amp;ME251,#REF!,"&gt;="&amp;MF251)</f>
        <v>#REF!</v>
      </c>
      <c r="MV251" s="5" t="e">
        <f>COUNTIFS(#REF!,LT251,#REF!,1,#REF!,"&gt;="&amp;MI251,#REF!,"&lt;="&amp;MH251,#REF!,"="&amp;KZ251,#REF!,"="&amp;LA251,#REF!,"&lt;="&amp;ME251,#REF!,"&gt;="&amp;MF251)</f>
        <v>#REF!</v>
      </c>
      <c r="MW251" s="5" t="e">
        <f>COUNTIFS(#REF!,LT251,#REF!,0,#REF!,"&gt;="&amp;MI251,#REF!,"&lt;="&amp;MH251,#REF!,"="&amp;KZ251,#REF!,"="&amp;LA251,#REF!,"&lt;="&amp;ME251,#REF!,"&gt;="&amp;MF251)</f>
        <v>#REF!</v>
      </c>
      <c r="MX251" s="5" t="e">
        <f>COUNTIFS(#REF!,LT251,#REF!,1,#REF!,"&gt;="&amp;MC251,#REF!,"&lt;="&amp;MB251,#REF!,"&lt;="&amp;ME251,#REF!,"&gt;="&amp;MF251)</f>
        <v>#REF!</v>
      </c>
      <c r="MY251" s="5" t="e">
        <f>COUNTIFS(#REF!,LT251,#REF!,0,#REF!,"&gt;="&amp;MC251,#REF!,"&lt;="&amp;MB251,#REF!,"&lt;="&amp;ME251,#REF!,"&gt;="&amp;MF251)</f>
        <v>#REF!</v>
      </c>
      <c r="MZ251" s="5" t="e">
        <f>COUNTIFS(#REF!,LT251,#REF!,1,#REF!,"&lt;="&amp;ME251,#REF!,"&gt;="&amp;MF251,#REF!,"="&amp;KV251,#REF!,"="&amp;KX251)</f>
        <v>#REF!</v>
      </c>
      <c r="NA251" s="5" t="e">
        <f>COUNTIFS(#REF!,LT251,#REF!,0,#REF!,"&lt;="&amp;ME251,#REF!,"&gt;="&amp;MF251,#REF!,"="&amp;KV251,#REF!,"="&amp;KX251)</f>
        <v>#REF!</v>
      </c>
      <c r="NB251" s="5" t="e">
        <f>COUNTIFS(#REF!,LT251,#REF!,1,#REF!,"&lt;="&amp;ME251,#REF!,"&gt;="&amp;MF251,#REF!,"="&amp;KW251,#REF!,"="&amp;KY251)</f>
        <v>#REF!</v>
      </c>
      <c r="NC251" s="5" t="e">
        <f>COUNTIFS(#REF!,LT251,#REF!,0,#REF!,"&lt;="&amp;ME251,#REF!,"&gt;="&amp;MF251,#REF!,"="&amp;KW251,#REF!,"="&amp;KY251)</f>
        <v>#REF!</v>
      </c>
      <c r="ND251" s="5" t="e">
        <f t="shared" si="218"/>
        <v>#REF!</v>
      </c>
      <c r="NE251" s="5" t="e">
        <f t="shared" si="219"/>
        <v>#REF!</v>
      </c>
      <c r="NF251" s="5" t="e">
        <f t="shared" si="220"/>
        <v>#REF!</v>
      </c>
      <c r="NG251" s="6" t="e">
        <f t="shared" si="221"/>
        <v>#REF!</v>
      </c>
      <c r="NH251" s="7" t="e">
        <f t="shared" si="222"/>
        <v>#REF!</v>
      </c>
      <c r="NI251" s="5" t="e">
        <f t="shared" si="223"/>
        <v>#REF!</v>
      </c>
      <c r="NJ251" s="31" t="e">
        <f t="shared" si="224"/>
        <v>#REF!</v>
      </c>
      <c r="NK251" s="32" t="e">
        <f t="shared" si="225"/>
        <v>#REF!</v>
      </c>
      <c r="NL251" s="32" t="e">
        <f t="shared" si="226"/>
        <v>#REF!</v>
      </c>
      <c r="NM251" s="33" t="e">
        <f t="shared" si="227"/>
        <v>#REF!</v>
      </c>
      <c r="NN251" s="33" t="e">
        <f t="shared" si="228"/>
        <v>#REF!</v>
      </c>
      <c r="NO251" s="33" t="e">
        <f t="shared" si="229"/>
        <v>#REF!</v>
      </c>
      <c r="NP251" s="33" t="e">
        <f t="shared" si="230"/>
        <v>#REF!</v>
      </c>
      <c r="NQ251" s="31" t="e">
        <f t="shared" si="231"/>
        <v>#REF!</v>
      </c>
      <c r="NR251" s="32" t="e">
        <f t="shared" si="232"/>
        <v>#REF!</v>
      </c>
      <c r="NS251" s="32" t="e">
        <f t="shared" si="233"/>
        <v>#REF!</v>
      </c>
      <c r="NT251" s="33" t="e">
        <f t="shared" si="234"/>
        <v>#REF!</v>
      </c>
      <c r="NU251" s="33" t="e">
        <f t="shared" si="235"/>
        <v>#REF!</v>
      </c>
      <c r="NV251" s="33" t="e">
        <f t="shared" si="236"/>
        <v>#REF!</v>
      </c>
      <c r="NW251" s="33" t="e">
        <f t="shared" si="237"/>
        <v>#REF!</v>
      </c>
      <c r="NX251" t="e">
        <f t="shared" si="238"/>
        <v>#REF!</v>
      </c>
      <c r="NY251" t="e">
        <f t="shared" si="239"/>
        <v>#REF!</v>
      </c>
      <c r="NZ251" t="e">
        <f t="shared" si="240"/>
        <v>#REF!</v>
      </c>
      <c r="OA251" t="e">
        <f t="shared" si="241"/>
        <v>#REF!</v>
      </c>
      <c r="OB251" t="e">
        <f t="shared" si="242"/>
        <v>#REF!</v>
      </c>
      <c r="OC251" t="e">
        <f t="shared" si="243"/>
        <v>#REF!</v>
      </c>
    </row>
    <row r="252" spans="1:393" ht="16.5" customHeight="1" x14ac:dyDescent="0.3">
      <c r="A252" s="22"/>
      <c r="KN252" s="5" t="e">
        <f>IF(INDEX(#REF!,MATCH('HT 0-1'!D252,#REF!,0))=INDEX(#REF!,MATCH('HT 0-1'!D252,#REF!,0)),INDEX(#REF!,MATCH('HT 0-1'!D252,#REF!,0)),"ERROR")</f>
        <v>#REF!</v>
      </c>
      <c r="KO252" s="5" t="e">
        <f>IF(INDEX(#REF!,MATCH('HT 0-1'!E252,#REF!,0))=INDEX(#REF!,MATCH('HT 0-1'!E252,#REF!,0)),INDEX(#REF!,MATCH('HT 0-1'!E252,#REF!,0)),"ERROR")</f>
        <v>#REF!</v>
      </c>
      <c r="KP252" s="5" t="e">
        <f t="shared" si="183"/>
        <v>#REF!</v>
      </c>
      <c r="KQ252" t="str">
        <f t="shared" si="184"/>
        <v>_</v>
      </c>
      <c r="KR252" s="5" t="e">
        <f t="shared" si="185"/>
        <v>#DIV/0!</v>
      </c>
      <c r="KS252" s="5" t="e">
        <f t="shared" si="186"/>
        <v>#DIV/0!</v>
      </c>
      <c r="KT252" s="5" t="e">
        <f t="shared" si="187"/>
        <v>#DIV/0!</v>
      </c>
      <c r="KU252" s="5" t="e">
        <f t="shared" si="188"/>
        <v>#DIV/0!</v>
      </c>
      <c r="KV252" s="5" t="e">
        <f t="shared" si="189"/>
        <v>#DIV/0!</v>
      </c>
      <c r="KW252" s="5" t="e">
        <f t="shared" si="190"/>
        <v>#DIV/0!</v>
      </c>
      <c r="KX252" s="5" t="e">
        <f t="shared" si="191"/>
        <v>#DIV/0!</v>
      </c>
      <c r="KY252" s="5" t="e">
        <f t="shared" si="192"/>
        <v>#DIV/0!</v>
      </c>
      <c r="KZ252" s="5" t="e">
        <f t="shared" si="193"/>
        <v>#DIV/0!</v>
      </c>
      <c r="LA252" s="5" t="e">
        <f t="shared" si="194"/>
        <v>#DIV/0!</v>
      </c>
      <c r="LB252" t="e">
        <f>IF(LQ252="0-1",INDEX(Scrape!#REF!,MATCH('HT 0-1'!KP252,Scrape!$B:$B,0)),"")</f>
        <v>#REF!</v>
      </c>
      <c r="LC252" t="e">
        <f>IF(LQ252="0-1",INDEX(Scrape!$A:$A,MATCH('HT 0-1'!KP252,Scrape!$B:$B,0)),"")</f>
        <v>#REF!</v>
      </c>
      <c r="LD252" t="e">
        <f>IF(LQ252="0-1",INDEX(Scrape!$B:$B,MATCH('HT 0-1'!KP252,Scrape!$B:$B,0)),"")</f>
        <v>#REF!</v>
      </c>
      <c r="LE252" t="e">
        <f>IF(LQ252="0-1",INDEX(Scrape!$C:$C,MATCH('HT 0-1'!KP252,Scrape!$B:$B,0)),"")</f>
        <v>#REF!</v>
      </c>
      <c r="LF252" t="e">
        <f>IF(LQ252="0-1",INDEX(Scrape!$D:$D,MATCH('HT 0-1'!KP252,Scrape!$B:$B,0)),"")</f>
        <v>#REF!</v>
      </c>
      <c r="LG252" t="e">
        <f>IF(LQ252="0-1",INDEX(Scrape!$E:$E,MATCH('HT 0-1'!KP252,Scrape!$B:$B,0)),"")</f>
        <v>#REF!</v>
      </c>
      <c r="LH252" t="e">
        <f>IF(LQ252="0-1",INDEX(Scrape!$F:$F,MATCH('HT 0-1'!KP252,Scrape!$B:$B,0)),"")</f>
        <v>#REF!</v>
      </c>
      <c r="LI252" t="e">
        <f>IF(LQ252="0-1",INDEX(Scrape!$G:$G,MATCH('HT 0-1'!KP252,Scrape!$B:$B,0)),"")</f>
        <v>#REF!</v>
      </c>
      <c r="LJ252" t="e">
        <f>IF(LQ252="0-1",INDEX(Scrape!$H:$H,MATCH('HT 0-1'!KP252,Scrape!$B:$B,0)),"")</f>
        <v>#REF!</v>
      </c>
      <c r="LK252" t="e">
        <f>IF(LQ252="0-1",INDEX(Scrape!$I:$I,MATCH('HT 0-1'!KP252,Scrape!$B:$B,0)),"")</f>
        <v>#REF!</v>
      </c>
      <c r="LL252" t="e">
        <f>IF(LQ252="0-1",INDEX(Scrape!$J:$J,MATCH('HT 0-1'!KP252,Scrape!$B:$B,0)),"")</f>
        <v>#REF!</v>
      </c>
      <c r="LM252" t="e">
        <f>IF(LQ252="0-1",INDEX(Scrape!$K:$K,MATCH('HT 0-1'!KP252,Scrape!$B:$B,0)),"")</f>
        <v>#REF!</v>
      </c>
      <c r="LN252" t="e">
        <f>IF(LQ252="0-1",INDEX(Scrape!$L:$L,MATCH('HT 0-1'!KP252,Scrape!$B:$B,0)),"")</f>
        <v>#REF!</v>
      </c>
      <c r="LO252" t="e">
        <f>IF(LQ252="0-1",INDEX(Scrape!$M:$M,MATCH('HT 0-1'!KP252,Scrape!$B:$B,0)),"")</f>
        <v>#REF!</v>
      </c>
      <c r="LP252" t="e">
        <f>IF(LQ252="0-1",INDEX(Scrape!$N:$N,MATCH('HT 0-1'!KP252,Scrape!$B:$B,0)),"")</f>
        <v>#REF!</v>
      </c>
      <c r="LQ252" t="e">
        <f>INDEX(Scrape!$O:$O,MATCH('HT 0-1'!KP252,Scrape!$B:$B,0))</f>
        <v>#REF!</v>
      </c>
      <c r="LR252" t="e">
        <f t="shared" si="195"/>
        <v>#REF!</v>
      </c>
      <c r="LS252" t="e">
        <f t="shared" si="196"/>
        <v>#REF!</v>
      </c>
      <c r="LT252" s="23" t="e">
        <f>IF(INDEX(#REF!,MATCH(KQ252,#REF!,0))=INDEX(#REF!,MATCH(KQ252,#REF!,0)),INDEX(#REF!,MATCH(KQ252,#REF!,0)),"ERROR")</f>
        <v>#REF!</v>
      </c>
      <c r="LU252" s="24" t="e">
        <f t="shared" si="197"/>
        <v>#DIV/0!</v>
      </c>
      <c r="LV252" s="24" t="e">
        <f t="shared" si="198"/>
        <v>#DIV/0!</v>
      </c>
      <c r="LW252" s="24" t="e">
        <f t="shared" si="199"/>
        <v>#DIV/0!</v>
      </c>
      <c r="LX252" s="24" t="e">
        <f t="shared" si="200"/>
        <v>#DIV/0!</v>
      </c>
      <c r="LY252" s="25" t="e">
        <f t="shared" si="201"/>
        <v>#REF!</v>
      </c>
      <c r="LZ252" s="25" t="e">
        <f t="shared" si="202"/>
        <v>#REF!</v>
      </c>
      <c r="MA252" s="26" t="e">
        <f t="shared" si="203"/>
        <v>#REF!</v>
      </c>
      <c r="MB252" s="27" t="e">
        <f t="shared" si="204"/>
        <v>#REF!</v>
      </c>
      <c r="MC252" s="28" t="e">
        <f t="shared" si="205"/>
        <v>#REF!</v>
      </c>
      <c r="MD252" s="24" t="e">
        <f t="shared" si="206"/>
        <v>#REF!</v>
      </c>
      <c r="ME252" s="29" t="e">
        <f t="shared" si="207"/>
        <v>#REF!</v>
      </c>
      <c r="MF252" s="30" t="e">
        <f t="shared" si="208"/>
        <v>#REF!</v>
      </c>
      <c r="MG252" s="24" t="e">
        <f t="shared" si="209"/>
        <v>#REF!</v>
      </c>
      <c r="MH252" s="29" t="e">
        <f t="shared" si="210"/>
        <v>#REF!</v>
      </c>
      <c r="MI252" s="30" t="e">
        <f t="shared" si="211"/>
        <v>#REF!</v>
      </c>
      <c r="MJ252" t="str">
        <f t="shared" si="212"/>
        <v/>
      </c>
      <c r="MK252" t="str">
        <f t="shared" si="213"/>
        <v/>
      </c>
      <c r="ML252" t="str">
        <f t="shared" si="214"/>
        <v/>
      </c>
      <c r="MM252" t="str">
        <f t="shared" si="215"/>
        <v/>
      </c>
      <c r="MN252" t="str">
        <f t="shared" si="216"/>
        <v/>
      </c>
      <c r="MO252" t="str">
        <f t="shared" si="217"/>
        <v/>
      </c>
      <c r="MP252" s="5" t="e">
        <f>COUNTIFS(#REF!,LT252,#REF!,1,#REF!,"&gt;="&amp;MC252,#REF!,"&lt;="&amp;MB252,#REF!,"&lt;="&amp;ME252,#REF!,"&gt;="&amp;MF252,#REF!,"="&amp;KV252,#REF!,"="&amp;KX252)</f>
        <v>#REF!</v>
      </c>
      <c r="MQ252" s="5" t="e">
        <f>COUNTIFS(#REF!,LT252,#REF!,0,#REF!,"&gt;="&amp;MC252,#REF!,"&lt;="&amp;MB252,#REF!,"&lt;="&amp;ME252,#REF!,"&gt;="&amp;MF252,#REF!,"="&amp;KV252,#REF!,"="&amp;KX252)</f>
        <v>#REF!</v>
      </c>
      <c r="MR252" s="5" t="e">
        <f>COUNTIFS(#REF!,LT252,#REF!,1,#REF!,"&gt;="&amp;MC252,#REF!,"&lt;="&amp;MB252,#REF!,"&lt;="&amp;ME252,#REF!,"&gt;="&amp;MF252,#REF!,"="&amp;KW252,#REF!,"="&amp;KY252)</f>
        <v>#REF!</v>
      </c>
      <c r="MS252" s="5" t="e">
        <f>COUNTIFS(#REF!,LT252,#REF!,0,#REF!,"&gt;="&amp;MC252,#REF!,"&lt;="&amp;MB252,#REF!,"&lt;="&amp;ME252,#REF!,"&gt;="&amp;MF252,#REF!,"="&amp;KW252,#REF!,"="&amp;KY252)</f>
        <v>#REF!</v>
      </c>
      <c r="MT252" s="5" t="e">
        <f>COUNTIFS(#REF!,LT252,#REF!,1,#REF!,"&gt;="&amp;MI252,#REF!,"&lt;="&amp;MH252,#REF!,"&lt;="&amp;ME252,#REF!,"&gt;="&amp;MF252)</f>
        <v>#REF!</v>
      </c>
      <c r="MU252" s="5" t="e">
        <f>COUNTIFS(#REF!,LT252,#REF!,0,#REF!,"&gt;="&amp;MI252,#REF!,"&lt;="&amp;MH252,#REF!,"&lt;="&amp;ME252,#REF!,"&gt;="&amp;MF252)</f>
        <v>#REF!</v>
      </c>
      <c r="MV252" s="5" t="e">
        <f>COUNTIFS(#REF!,LT252,#REF!,1,#REF!,"&gt;="&amp;MI252,#REF!,"&lt;="&amp;MH252,#REF!,"="&amp;KZ252,#REF!,"="&amp;LA252,#REF!,"&lt;="&amp;ME252,#REF!,"&gt;="&amp;MF252)</f>
        <v>#REF!</v>
      </c>
      <c r="MW252" s="5" t="e">
        <f>COUNTIFS(#REF!,LT252,#REF!,0,#REF!,"&gt;="&amp;MI252,#REF!,"&lt;="&amp;MH252,#REF!,"="&amp;KZ252,#REF!,"="&amp;LA252,#REF!,"&lt;="&amp;ME252,#REF!,"&gt;="&amp;MF252)</f>
        <v>#REF!</v>
      </c>
      <c r="MX252" s="5" t="e">
        <f>COUNTIFS(#REF!,LT252,#REF!,1,#REF!,"&gt;="&amp;MC252,#REF!,"&lt;="&amp;MB252,#REF!,"&lt;="&amp;ME252,#REF!,"&gt;="&amp;MF252)</f>
        <v>#REF!</v>
      </c>
      <c r="MY252" s="5" t="e">
        <f>COUNTIFS(#REF!,LT252,#REF!,0,#REF!,"&gt;="&amp;MC252,#REF!,"&lt;="&amp;MB252,#REF!,"&lt;="&amp;ME252,#REF!,"&gt;="&amp;MF252)</f>
        <v>#REF!</v>
      </c>
      <c r="MZ252" s="5" t="e">
        <f>COUNTIFS(#REF!,LT252,#REF!,1,#REF!,"&lt;="&amp;ME252,#REF!,"&gt;="&amp;MF252,#REF!,"="&amp;KV252,#REF!,"="&amp;KX252)</f>
        <v>#REF!</v>
      </c>
      <c r="NA252" s="5" t="e">
        <f>COUNTIFS(#REF!,LT252,#REF!,0,#REF!,"&lt;="&amp;ME252,#REF!,"&gt;="&amp;MF252,#REF!,"="&amp;KV252,#REF!,"="&amp;KX252)</f>
        <v>#REF!</v>
      </c>
      <c r="NB252" s="5" t="e">
        <f>COUNTIFS(#REF!,LT252,#REF!,1,#REF!,"&lt;="&amp;ME252,#REF!,"&gt;="&amp;MF252,#REF!,"="&amp;KW252,#REF!,"="&amp;KY252)</f>
        <v>#REF!</v>
      </c>
      <c r="NC252" s="5" t="e">
        <f>COUNTIFS(#REF!,LT252,#REF!,0,#REF!,"&lt;="&amp;ME252,#REF!,"&gt;="&amp;MF252,#REF!,"="&amp;KW252,#REF!,"="&amp;KY252)</f>
        <v>#REF!</v>
      </c>
      <c r="ND252" s="5" t="e">
        <f t="shared" si="218"/>
        <v>#REF!</v>
      </c>
      <c r="NE252" s="5" t="e">
        <f t="shared" si="219"/>
        <v>#REF!</v>
      </c>
      <c r="NF252" s="5" t="e">
        <f t="shared" si="220"/>
        <v>#REF!</v>
      </c>
      <c r="NG252" s="6" t="e">
        <f t="shared" si="221"/>
        <v>#REF!</v>
      </c>
      <c r="NH252" s="7" t="e">
        <f t="shared" si="222"/>
        <v>#REF!</v>
      </c>
      <c r="NI252" s="5" t="e">
        <f t="shared" si="223"/>
        <v>#REF!</v>
      </c>
      <c r="NJ252" s="31" t="e">
        <f t="shared" si="224"/>
        <v>#REF!</v>
      </c>
      <c r="NK252" s="32" t="e">
        <f t="shared" si="225"/>
        <v>#REF!</v>
      </c>
      <c r="NL252" s="32" t="e">
        <f t="shared" si="226"/>
        <v>#REF!</v>
      </c>
      <c r="NM252" s="33" t="e">
        <f t="shared" si="227"/>
        <v>#REF!</v>
      </c>
      <c r="NN252" s="33" t="e">
        <f t="shared" si="228"/>
        <v>#REF!</v>
      </c>
      <c r="NO252" s="33" t="e">
        <f t="shared" si="229"/>
        <v>#REF!</v>
      </c>
      <c r="NP252" s="33" t="e">
        <f t="shared" si="230"/>
        <v>#REF!</v>
      </c>
      <c r="NQ252" s="31" t="e">
        <f t="shared" si="231"/>
        <v>#REF!</v>
      </c>
      <c r="NR252" s="32" t="e">
        <f t="shared" si="232"/>
        <v>#REF!</v>
      </c>
      <c r="NS252" s="32" t="e">
        <f t="shared" si="233"/>
        <v>#REF!</v>
      </c>
      <c r="NT252" s="33" t="e">
        <f t="shared" si="234"/>
        <v>#REF!</v>
      </c>
      <c r="NU252" s="33" t="e">
        <f t="shared" si="235"/>
        <v>#REF!</v>
      </c>
      <c r="NV252" s="33" t="e">
        <f t="shared" si="236"/>
        <v>#REF!</v>
      </c>
      <c r="NW252" s="33" t="e">
        <f t="shared" si="237"/>
        <v>#REF!</v>
      </c>
      <c r="NX252" t="e">
        <f t="shared" si="238"/>
        <v>#REF!</v>
      </c>
      <c r="NY252" t="e">
        <f t="shared" si="239"/>
        <v>#REF!</v>
      </c>
      <c r="NZ252" t="e">
        <f t="shared" si="240"/>
        <v>#REF!</v>
      </c>
      <c r="OA252" t="e">
        <f t="shared" si="241"/>
        <v>#REF!</v>
      </c>
      <c r="OB252" t="e">
        <f t="shared" si="242"/>
        <v>#REF!</v>
      </c>
      <c r="OC252" t="e">
        <f t="shared" si="243"/>
        <v>#REF!</v>
      </c>
    </row>
    <row r="253" spans="1:393" ht="16.5" customHeight="1" x14ac:dyDescent="0.3">
      <c r="A253" s="22"/>
      <c r="KN253" s="5" t="e">
        <f>IF(INDEX(#REF!,MATCH('HT 0-1'!D253,#REF!,0))=INDEX(#REF!,MATCH('HT 0-1'!D253,#REF!,0)),INDEX(#REF!,MATCH('HT 0-1'!D253,#REF!,0)),"ERROR")</f>
        <v>#REF!</v>
      </c>
      <c r="KO253" s="5" t="e">
        <f>IF(INDEX(#REF!,MATCH('HT 0-1'!E253,#REF!,0))=INDEX(#REF!,MATCH('HT 0-1'!E253,#REF!,0)),INDEX(#REF!,MATCH('HT 0-1'!E253,#REF!,0)),"ERROR")</f>
        <v>#REF!</v>
      </c>
      <c r="KP253" s="5" t="e">
        <f t="shared" si="183"/>
        <v>#REF!</v>
      </c>
      <c r="KQ253" t="str">
        <f t="shared" si="184"/>
        <v>_</v>
      </c>
      <c r="KR253" s="5" t="e">
        <f t="shared" si="185"/>
        <v>#DIV/0!</v>
      </c>
      <c r="KS253" s="5" t="e">
        <f t="shared" si="186"/>
        <v>#DIV/0!</v>
      </c>
      <c r="KT253" s="5" t="e">
        <f t="shared" si="187"/>
        <v>#DIV/0!</v>
      </c>
      <c r="KU253" s="5" t="e">
        <f t="shared" si="188"/>
        <v>#DIV/0!</v>
      </c>
      <c r="KV253" s="5" t="e">
        <f t="shared" si="189"/>
        <v>#DIV/0!</v>
      </c>
      <c r="KW253" s="5" t="e">
        <f t="shared" si="190"/>
        <v>#DIV/0!</v>
      </c>
      <c r="KX253" s="5" t="e">
        <f t="shared" si="191"/>
        <v>#DIV/0!</v>
      </c>
      <c r="KY253" s="5" t="e">
        <f t="shared" si="192"/>
        <v>#DIV/0!</v>
      </c>
      <c r="KZ253" s="5" t="e">
        <f t="shared" si="193"/>
        <v>#DIV/0!</v>
      </c>
      <c r="LA253" s="5" t="e">
        <f t="shared" si="194"/>
        <v>#DIV/0!</v>
      </c>
      <c r="LB253" t="e">
        <f>IF(LQ253="0-1",INDEX(Scrape!#REF!,MATCH('HT 0-1'!KP253,Scrape!$B:$B,0)),"")</f>
        <v>#REF!</v>
      </c>
      <c r="LC253" t="e">
        <f>IF(LQ253="0-1",INDEX(Scrape!$A:$A,MATCH('HT 0-1'!KP253,Scrape!$B:$B,0)),"")</f>
        <v>#REF!</v>
      </c>
      <c r="LD253" t="e">
        <f>IF(LQ253="0-1",INDEX(Scrape!$B:$B,MATCH('HT 0-1'!KP253,Scrape!$B:$B,0)),"")</f>
        <v>#REF!</v>
      </c>
      <c r="LE253" t="e">
        <f>IF(LQ253="0-1",INDEX(Scrape!$C:$C,MATCH('HT 0-1'!KP253,Scrape!$B:$B,0)),"")</f>
        <v>#REF!</v>
      </c>
      <c r="LF253" t="e">
        <f>IF(LQ253="0-1",INDEX(Scrape!$D:$D,MATCH('HT 0-1'!KP253,Scrape!$B:$B,0)),"")</f>
        <v>#REF!</v>
      </c>
      <c r="LG253" t="e">
        <f>IF(LQ253="0-1",INDEX(Scrape!$E:$E,MATCH('HT 0-1'!KP253,Scrape!$B:$B,0)),"")</f>
        <v>#REF!</v>
      </c>
      <c r="LH253" t="e">
        <f>IF(LQ253="0-1",INDEX(Scrape!$F:$F,MATCH('HT 0-1'!KP253,Scrape!$B:$B,0)),"")</f>
        <v>#REF!</v>
      </c>
      <c r="LI253" t="e">
        <f>IF(LQ253="0-1",INDEX(Scrape!$G:$G,MATCH('HT 0-1'!KP253,Scrape!$B:$B,0)),"")</f>
        <v>#REF!</v>
      </c>
      <c r="LJ253" t="e">
        <f>IF(LQ253="0-1",INDEX(Scrape!$H:$H,MATCH('HT 0-1'!KP253,Scrape!$B:$B,0)),"")</f>
        <v>#REF!</v>
      </c>
      <c r="LK253" t="e">
        <f>IF(LQ253="0-1",INDEX(Scrape!$I:$I,MATCH('HT 0-1'!KP253,Scrape!$B:$B,0)),"")</f>
        <v>#REF!</v>
      </c>
      <c r="LL253" t="e">
        <f>IF(LQ253="0-1",INDEX(Scrape!$J:$J,MATCH('HT 0-1'!KP253,Scrape!$B:$B,0)),"")</f>
        <v>#REF!</v>
      </c>
      <c r="LM253" t="e">
        <f>IF(LQ253="0-1",INDEX(Scrape!$K:$K,MATCH('HT 0-1'!KP253,Scrape!$B:$B,0)),"")</f>
        <v>#REF!</v>
      </c>
      <c r="LN253" t="e">
        <f>IF(LQ253="0-1",INDEX(Scrape!$L:$L,MATCH('HT 0-1'!KP253,Scrape!$B:$B,0)),"")</f>
        <v>#REF!</v>
      </c>
      <c r="LO253" t="e">
        <f>IF(LQ253="0-1",INDEX(Scrape!$M:$M,MATCH('HT 0-1'!KP253,Scrape!$B:$B,0)),"")</f>
        <v>#REF!</v>
      </c>
      <c r="LP253" t="e">
        <f>IF(LQ253="0-1",INDEX(Scrape!$N:$N,MATCH('HT 0-1'!KP253,Scrape!$B:$B,0)),"")</f>
        <v>#REF!</v>
      </c>
      <c r="LQ253" t="e">
        <f>INDEX(Scrape!$O:$O,MATCH('HT 0-1'!KP253,Scrape!$B:$B,0))</f>
        <v>#REF!</v>
      </c>
      <c r="LR253" t="e">
        <f t="shared" si="195"/>
        <v>#REF!</v>
      </c>
      <c r="LS253" t="e">
        <f t="shared" si="196"/>
        <v>#REF!</v>
      </c>
      <c r="LT253" s="23" t="e">
        <f>IF(INDEX(#REF!,MATCH(KQ253,#REF!,0))=INDEX(#REF!,MATCH(KQ253,#REF!,0)),INDEX(#REF!,MATCH(KQ253,#REF!,0)),"ERROR")</f>
        <v>#REF!</v>
      </c>
      <c r="LU253" s="24" t="e">
        <f t="shared" si="197"/>
        <v>#DIV/0!</v>
      </c>
      <c r="LV253" s="24" t="e">
        <f t="shared" si="198"/>
        <v>#DIV/0!</v>
      </c>
      <c r="LW253" s="24" t="e">
        <f t="shared" si="199"/>
        <v>#DIV/0!</v>
      </c>
      <c r="LX253" s="24" t="e">
        <f t="shared" si="200"/>
        <v>#DIV/0!</v>
      </c>
      <c r="LY253" s="25" t="e">
        <f t="shared" si="201"/>
        <v>#REF!</v>
      </c>
      <c r="LZ253" s="25" t="e">
        <f t="shared" si="202"/>
        <v>#REF!</v>
      </c>
      <c r="MA253" s="26" t="e">
        <f t="shared" si="203"/>
        <v>#REF!</v>
      </c>
      <c r="MB253" s="27" t="e">
        <f t="shared" si="204"/>
        <v>#REF!</v>
      </c>
      <c r="MC253" s="28" t="e">
        <f t="shared" si="205"/>
        <v>#REF!</v>
      </c>
      <c r="MD253" s="24" t="e">
        <f t="shared" si="206"/>
        <v>#REF!</v>
      </c>
      <c r="ME253" s="29" t="e">
        <f t="shared" si="207"/>
        <v>#REF!</v>
      </c>
      <c r="MF253" s="30" t="e">
        <f t="shared" si="208"/>
        <v>#REF!</v>
      </c>
      <c r="MG253" s="24" t="e">
        <f t="shared" si="209"/>
        <v>#REF!</v>
      </c>
      <c r="MH253" s="29" t="e">
        <f t="shared" si="210"/>
        <v>#REF!</v>
      </c>
      <c r="MI253" s="30" t="e">
        <f t="shared" si="211"/>
        <v>#REF!</v>
      </c>
      <c r="MJ253" t="str">
        <f t="shared" si="212"/>
        <v/>
      </c>
      <c r="MK253" t="str">
        <f t="shared" si="213"/>
        <v/>
      </c>
      <c r="ML253" t="str">
        <f t="shared" si="214"/>
        <v/>
      </c>
      <c r="MM253" t="str">
        <f t="shared" si="215"/>
        <v/>
      </c>
      <c r="MN253" t="str">
        <f t="shared" si="216"/>
        <v/>
      </c>
      <c r="MO253" t="str">
        <f t="shared" si="217"/>
        <v/>
      </c>
      <c r="MP253" s="5" t="e">
        <f>COUNTIFS(#REF!,LT253,#REF!,1,#REF!,"&gt;="&amp;MC253,#REF!,"&lt;="&amp;MB253,#REF!,"&lt;="&amp;ME253,#REF!,"&gt;="&amp;MF253,#REF!,"="&amp;KV253,#REF!,"="&amp;KX253)</f>
        <v>#REF!</v>
      </c>
      <c r="MQ253" s="5" t="e">
        <f>COUNTIFS(#REF!,LT253,#REF!,0,#REF!,"&gt;="&amp;MC253,#REF!,"&lt;="&amp;MB253,#REF!,"&lt;="&amp;ME253,#REF!,"&gt;="&amp;MF253,#REF!,"="&amp;KV253,#REF!,"="&amp;KX253)</f>
        <v>#REF!</v>
      </c>
      <c r="MR253" s="5" t="e">
        <f>COUNTIFS(#REF!,LT253,#REF!,1,#REF!,"&gt;="&amp;MC253,#REF!,"&lt;="&amp;MB253,#REF!,"&lt;="&amp;ME253,#REF!,"&gt;="&amp;MF253,#REF!,"="&amp;KW253,#REF!,"="&amp;KY253)</f>
        <v>#REF!</v>
      </c>
      <c r="MS253" s="5" t="e">
        <f>COUNTIFS(#REF!,LT253,#REF!,0,#REF!,"&gt;="&amp;MC253,#REF!,"&lt;="&amp;MB253,#REF!,"&lt;="&amp;ME253,#REF!,"&gt;="&amp;MF253,#REF!,"="&amp;KW253,#REF!,"="&amp;KY253)</f>
        <v>#REF!</v>
      </c>
      <c r="MT253" s="5" t="e">
        <f>COUNTIFS(#REF!,LT253,#REF!,1,#REF!,"&gt;="&amp;MI253,#REF!,"&lt;="&amp;MH253,#REF!,"&lt;="&amp;ME253,#REF!,"&gt;="&amp;MF253)</f>
        <v>#REF!</v>
      </c>
      <c r="MU253" s="5" t="e">
        <f>COUNTIFS(#REF!,LT253,#REF!,0,#REF!,"&gt;="&amp;MI253,#REF!,"&lt;="&amp;MH253,#REF!,"&lt;="&amp;ME253,#REF!,"&gt;="&amp;MF253)</f>
        <v>#REF!</v>
      </c>
      <c r="MV253" s="5" t="e">
        <f>COUNTIFS(#REF!,LT253,#REF!,1,#REF!,"&gt;="&amp;MI253,#REF!,"&lt;="&amp;MH253,#REF!,"="&amp;KZ253,#REF!,"="&amp;LA253,#REF!,"&lt;="&amp;ME253,#REF!,"&gt;="&amp;MF253)</f>
        <v>#REF!</v>
      </c>
      <c r="MW253" s="5" t="e">
        <f>COUNTIFS(#REF!,LT253,#REF!,0,#REF!,"&gt;="&amp;MI253,#REF!,"&lt;="&amp;MH253,#REF!,"="&amp;KZ253,#REF!,"="&amp;LA253,#REF!,"&lt;="&amp;ME253,#REF!,"&gt;="&amp;MF253)</f>
        <v>#REF!</v>
      </c>
      <c r="MX253" s="5" t="e">
        <f>COUNTIFS(#REF!,LT253,#REF!,1,#REF!,"&gt;="&amp;MC253,#REF!,"&lt;="&amp;MB253,#REF!,"&lt;="&amp;ME253,#REF!,"&gt;="&amp;MF253)</f>
        <v>#REF!</v>
      </c>
      <c r="MY253" s="5" t="e">
        <f>COUNTIFS(#REF!,LT253,#REF!,0,#REF!,"&gt;="&amp;MC253,#REF!,"&lt;="&amp;MB253,#REF!,"&lt;="&amp;ME253,#REF!,"&gt;="&amp;MF253)</f>
        <v>#REF!</v>
      </c>
      <c r="MZ253" s="5" t="e">
        <f>COUNTIFS(#REF!,LT253,#REF!,1,#REF!,"&lt;="&amp;ME253,#REF!,"&gt;="&amp;MF253,#REF!,"="&amp;KV253,#REF!,"="&amp;KX253)</f>
        <v>#REF!</v>
      </c>
      <c r="NA253" s="5" t="e">
        <f>COUNTIFS(#REF!,LT253,#REF!,0,#REF!,"&lt;="&amp;ME253,#REF!,"&gt;="&amp;MF253,#REF!,"="&amp;KV253,#REF!,"="&amp;KX253)</f>
        <v>#REF!</v>
      </c>
      <c r="NB253" s="5" t="e">
        <f>COUNTIFS(#REF!,LT253,#REF!,1,#REF!,"&lt;="&amp;ME253,#REF!,"&gt;="&amp;MF253,#REF!,"="&amp;KW253,#REF!,"="&amp;KY253)</f>
        <v>#REF!</v>
      </c>
      <c r="NC253" s="5" t="e">
        <f>COUNTIFS(#REF!,LT253,#REF!,0,#REF!,"&lt;="&amp;ME253,#REF!,"&gt;="&amp;MF253,#REF!,"="&amp;KW253,#REF!,"="&amp;KY253)</f>
        <v>#REF!</v>
      </c>
      <c r="ND253" s="5" t="e">
        <f t="shared" si="218"/>
        <v>#REF!</v>
      </c>
      <c r="NE253" s="5" t="e">
        <f t="shared" si="219"/>
        <v>#REF!</v>
      </c>
      <c r="NF253" s="5" t="e">
        <f t="shared" si="220"/>
        <v>#REF!</v>
      </c>
      <c r="NG253" s="6" t="e">
        <f t="shared" si="221"/>
        <v>#REF!</v>
      </c>
      <c r="NH253" s="7" t="e">
        <f t="shared" si="222"/>
        <v>#REF!</v>
      </c>
      <c r="NI253" s="5" t="e">
        <f t="shared" si="223"/>
        <v>#REF!</v>
      </c>
      <c r="NJ253" s="31" t="e">
        <f t="shared" si="224"/>
        <v>#REF!</v>
      </c>
      <c r="NK253" s="32" t="e">
        <f t="shared" si="225"/>
        <v>#REF!</v>
      </c>
      <c r="NL253" s="32" t="e">
        <f t="shared" si="226"/>
        <v>#REF!</v>
      </c>
      <c r="NM253" s="33" t="e">
        <f t="shared" si="227"/>
        <v>#REF!</v>
      </c>
      <c r="NN253" s="33" t="e">
        <f t="shared" si="228"/>
        <v>#REF!</v>
      </c>
      <c r="NO253" s="33" t="e">
        <f t="shared" si="229"/>
        <v>#REF!</v>
      </c>
      <c r="NP253" s="33" t="e">
        <f t="shared" si="230"/>
        <v>#REF!</v>
      </c>
      <c r="NQ253" s="31" t="e">
        <f t="shared" si="231"/>
        <v>#REF!</v>
      </c>
      <c r="NR253" s="32" t="e">
        <f t="shared" si="232"/>
        <v>#REF!</v>
      </c>
      <c r="NS253" s="32" t="e">
        <f t="shared" si="233"/>
        <v>#REF!</v>
      </c>
      <c r="NT253" s="33" t="e">
        <f t="shared" si="234"/>
        <v>#REF!</v>
      </c>
      <c r="NU253" s="33" t="e">
        <f t="shared" si="235"/>
        <v>#REF!</v>
      </c>
      <c r="NV253" s="33" t="e">
        <f t="shared" si="236"/>
        <v>#REF!</v>
      </c>
      <c r="NW253" s="33" t="e">
        <f t="shared" si="237"/>
        <v>#REF!</v>
      </c>
      <c r="NX253" t="e">
        <f t="shared" si="238"/>
        <v>#REF!</v>
      </c>
      <c r="NY253" t="e">
        <f t="shared" si="239"/>
        <v>#REF!</v>
      </c>
      <c r="NZ253" t="e">
        <f t="shared" si="240"/>
        <v>#REF!</v>
      </c>
      <c r="OA253" t="e">
        <f t="shared" si="241"/>
        <v>#REF!</v>
      </c>
      <c r="OB253" t="e">
        <f t="shared" si="242"/>
        <v>#REF!</v>
      </c>
      <c r="OC253" t="e">
        <f t="shared" si="243"/>
        <v>#REF!</v>
      </c>
    </row>
    <row r="254" spans="1:393" ht="16.5" customHeight="1" x14ac:dyDescent="0.3">
      <c r="A254" s="22"/>
      <c r="KN254" s="5" t="e">
        <f>IF(INDEX(#REF!,MATCH('HT 0-1'!D254,#REF!,0))=INDEX(#REF!,MATCH('HT 0-1'!D254,#REF!,0)),INDEX(#REF!,MATCH('HT 0-1'!D254,#REF!,0)),"ERROR")</f>
        <v>#REF!</v>
      </c>
      <c r="KO254" s="5" t="e">
        <f>IF(INDEX(#REF!,MATCH('HT 0-1'!E254,#REF!,0))=INDEX(#REF!,MATCH('HT 0-1'!E254,#REF!,0)),INDEX(#REF!,MATCH('HT 0-1'!E254,#REF!,0)),"ERROR")</f>
        <v>#REF!</v>
      </c>
      <c r="KP254" s="5" t="e">
        <f t="shared" si="183"/>
        <v>#REF!</v>
      </c>
      <c r="KQ254" t="str">
        <f t="shared" si="184"/>
        <v>_</v>
      </c>
      <c r="KR254" s="5" t="e">
        <f t="shared" si="185"/>
        <v>#DIV/0!</v>
      </c>
      <c r="KS254" s="5" t="e">
        <f t="shared" si="186"/>
        <v>#DIV/0!</v>
      </c>
      <c r="KT254" s="5" t="e">
        <f t="shared" si="187"/>
        <v>#DIV/0!</v>
      </c>
      <c r="KU254" s="5" t="e">
        <f t="shared" si="188"/>
        <v>#DIV/0!</v>
      </c>
      <c r="KV254" s="5" t="e">
        <f t="shared" si="189"/>
        <v>#DIV/0!</v>
      </c>
      <c r="KW254" s="5" t="e">
        <f t="shared" si="190"/>
        <v>#DIV/0!</v>
      </c>
      <c r="KX254" s="5" t="e">
        <f t="shared" si="191"/>
        <v>#DIV/0!</v>
      </c>
      <c r="KY254" s="5" t="e">
        <f t="shared" si="192"/>
        <v>#DIV/0!</v>
      </c>
      <c r="KZ254" s="5" t="e">
        <f t="shared" si="193"/>
        <v>#DIV/0!</v>
      </c>
      <c r="LA254" s="5" t="e">
        <f t="shared" si="194"/>
        <v>#DIV/0!</v>
      </c>
      <c r="LB254" t="e">
        <f>IF(LQ254="0-1",INDEX(Scrape!#REF!,MATCH('HT 0-1'!KP254,Scrape!$B:$B,0)),"")</f>
        <v>#REF!</v>
      </c>
      <c r="LC254" t="e">
        <f>IF(LQ254="0-1",INDEX(Scrape!$A:$A,MATCH('HT 0-1'!KP254,Scrape!$B:$B,0)),"")</f>
        <v>#REF!</v>
      </c>
      <c r="LD254" t="e">
        <f>IF(LQ254="0-1",INDEX(Scrape!$B:$B,MATCH('HT 0-1'!KP254,Scrape!$B:$B,0)),"")</f>
        <v>#REF!</v>
      </c>
      <c r="LE254" t="e">
        <f>IF(LQ254="0-1",INDEX(Scrape!$C:$C,MATCH('HT 0-1'!KP254,Scrape!$B:$B,0)),"")</f>
        <v>#REF!</v>
      </c>
      <c r="LF254" t="e">
        <f>IF(LQ254="0-1",INDEX(Scrape!$D:$D,MATCH('HT 0-1'!KP254,Scrape!$B:$B,0)),"")</f>
        <v>#REF!</v>
      </c>
      <c r="LG254" t="e">
        <f>IF(LQ254="0-1",INDEX(Scrape!$E:$E,MATCH('HT 0-1'!KP254,Scrape!$B:$B,0)),"")</f>
        <v>#REF!</v>
      </c>
      <c r="LH254" t="e">
        <f>IF(LQ254="0-1",INDEX(Scrape!$F:$F,MATCH('HT 0-1'!KP254,Scrape!$B:$B,0)),"")</f>
        <v>#REF!</v>
      </c>
      <c r="LI254" t="e">
        <f>IF(LQ254="0-1",INDEX(Scrape!$G:$G,MATCH('HT 0-1'!KP254,Scrape!$B:$B,0)),"")</f>
        <v>#REF!</v>
      </c>
      <c r="LJ254" t="e">
        <f>IF(LQ254="0-1",INDEX(Scrape!$H:$H,MATCH('HT 0-1'!KP254,Scrape!$B:$B,0)),"")</f>
        <v>#REF!</v>
      </c>
      <c r="LK254" t="e">
        <f>IF(LQ254="0-1",INDEX(Scrape!$I:$I,MATCH('HT 0-1'!KP254,Scrape!$B:$B,0)),"")</f>
        <v>#REF!</v>
      </c>
      <c r="LL254" t="e">
        <f>IF(LQ254="0-1",INDEX(Scrape!$J:$J,MATCH('HT 0-1'!KP254,Scrape!$B:$B,0)),"")</f>
        <v>#REF!</v>
      </c>
      <c r="LM254" t="e">
        <f>IF(LQ254="0-1",INDEX(Scrape!$K:$K,MATCH('HT 0-1'!KP254,Scrape!$B:$B,0)),"")</f>
        <v>#REF!</v>
      </c>
      <c r="LN254" t="e">
        <f>IF(LQ254="0-1",INDEX(Scrape!$L:$L,MATCH('HT 0-1'!KP254,Scrape!$B:$B,0)),"")</f>
        <v>#REF!</v>
      </c>
      <c r="LO254" t="e">
        <f>IF(LQ254="0-1",INDEX(Scrape!$M:$M,MATCH('HT 0-1'!KP254,Scrape!$B:$B,0)),"")</f>
        <v>#REF!</v>
      </c>
      <c r="LP254" t="e">
        <f>IF(LQ254="0-1",INDEX(Scrape!$N:$N,MATCH('HT 0-1'!KP254,Scrape!$B:$B,0)),"")</f>
        <v>#REF!</v>
      </c>
      <c r="LQ254" t="e">
        <f>INDEX(Scrape!$O:$O,MATCH('HT 0-1'!KP254,Scrape!$B:$B,0))</f>
        <v>#REF!</v>
      </c>
      <c r="LR254" t="e">
        <f t="shared" si="195"/>
        <v>#REF!</v>
      </c>
      <c r="LS254" t="e">
        <f t="shared" si="196"/>
        <v>#REF!</v>
      </c>
      <c r="LT254" s="23" t="e">
        <f>IF(INDEX(#REF!,MATCH(KQ254,#REF!,0))=INDEX(#REF!,MATCH(KQ254,#REF!,0)),INDEX(#REF!,MATCH(KQ254,#REF!,0)),"ERROR")</f>
        <v>#REF!</v>
      </c>
      <c r="LU254" s="24" t="e">
        <f t="shared" si="197"/>
        <v>#DIV/0!</v>
      </c>
      <c r="LV254" s="24" t="e">
        <f t="shared" si="198"/>
        <v>#DIV/0!</v>
      </c>
      <c r="LW254" s="24" t="e">
        <f t="shared" si="199"/>
        <v>#DIV/0!</v>
      </c>
      <c r="LX254" s="24" t="e">
        <f t="shared" si="200"/>
        <v>#DIV/0!</v>
      </c>
      <c r="LY254" s="25" t="e">
        <f t="shared" si="201"/>
        <v>#REF!</v>
      </c>
      <c r="LZ254" s="25" t="e">
        <f t="shared" si="202"/>
        <v>#REF!</v>
      </c>
      <c r="MA254" s="26" t="e">
        <f t="shared" si="203"/>
        <v>#REF!</v>
      </c>
      <c r="MB254" s="27" t="e">
        <f t="shared" si="204"/>
        <v>#REF!</v>
      </c>
      <c r="MC254" s="28" t="e">
        <f t="shared" si="205"/>
        <v>#REF!</v>
      </c>
      <c r="MD254" s="24" t="e">
        <f t="shared" si="206"/>
        <v>#REF!</v>
      </c>
      <c r="ME254" s="29" t="e">
        <f t="shared" si="207"/>
        <v>#REF!</v>
      </c>
      <c r="MF254" s="30" t="e">
        <f t="shared" si="208"/>
        <v>#REF!</v>
      </c>
      <c r="MG254" s="24" t="e">
        <f t="shared" si="209"/>
        <v>#REF!</v>
      </c>
      <c r="MH254" s="29" t="e">
        <f t="shared" si="210"/>
        <v>#REF!</v>
      </c>
      <c r="MI254" s="30" t="e">
        <f t="shared" si="211"/>
        <v>#REF!</v>
      </c>
      <c r="MJ254" t="str">
        <f t="shared" si="212"/>
        <v/>
      </c>
      <c r="MK254" t="str">
        <f t="shared" si="213"/>
        <v/>
      </c>
      <c r="ML254" t="str">
        <f t="shared" si="214"/>
        <v/>
      </c>
      <c r="MM254" t="str">
        <f t="shared" si="215"/>
        <v/>
      </c>
      <c r="MN254" t="str">
        <f t="shared" si="216"/>
        <v/>
      </c>
      <c r="MO254" t="str">
        <f t="shared" si="217"/>
        <v/>
      </c>
      <c r="MP254" s="5" t="e">
        <f>COUNTIFS(#REF!,LT254,#REF!,1,#REF!,"&gt;="&amp;MC254,#REF!,"&lt;="&amp;MB254,#REF!,"&lt;="&amp;ME254,#REF!,"&gt;="&amp;MF254,#REF!,"="&amp;KV254,#REF!,"="&amp;KX254)</f>
        <v>#REF!</v>
      </c>
      <c r="MQ254" s="5" t="e">
        <f>COUNTIFS(#REF!,LT254,#REF!,0,#REF!,"&gt;="&amp;MC254,#REF!,"&lt;="&amp;MB254,#REF!,"&lt;="&amp;ME254,#REF!,"&gt;="&amp;MF254,#REF!,"="&amp;KV254,#REF!,"="&amp;KX254)</f>
        <v>#REF!</v>
      </c>
      <c r="MR254" s="5" t="e">
        <f>COUNTIFS(#REF!,LT254,#REF!,1,#REF!,"&gt;="&amp;MC254,#REF!,"&lt;="&amp;MB254,#REF!,"&lt;="&amp;ME254,#REF!,"&gt;="&amp;MF254,#REF!,"="&amp;KW254,#REF!,"="&amp;KY254)</f>
        <v>#REF!</v>
      </c>
      <c r="MS254" s="5" t="e">
        <f>COUNTIFS(#REF!,LT254,#REF!,0,#REF!,"&gt;="&amp;MC254,#REF!,"&lt;="&amp;MB254,#REF!,"&lt;="&amp;ME254,#REF!,"&gt;="&amp;MF254,#REF!,"="&amp;KW254,#REF!,"="&amp;KY254)</f>
        <v>#REF!</v>
      </c>
      <c r="MT254" s="5" t="e">
        <f>COUNTIFS(#REF!,LT254,#REF!,1,#REF!,"&gt;="&amp;MI254,#REF!,"&lt;="&amp;MH254,#REF!,"&lt;="&amp;ME254,#REF!,"&gt;="&amp;MF254)</f>
        <v>#REF!</v>
      </c>
      <c r="MU254" s="5" t="e">
        <f>COUNTIFS(#REF!,LT254,#REF!,0,#REF!,"&gt;="&amp;MI254,#REF!,"&lt;="&amp;MH254,#REF!,"&lt;="&amp;ME254,#REF!,"&gt;="&amp;MF254)</f>
        <v>#REF!</v>
      </c>
      <c r="MV254" s="5" t="e">
        <f>COUNTIFS(#REF!,LT254,#REF!,1,#REF!,"&gt;="&amp;MI254,#REF!,"&lt;="&amp;MH254,#REF!,"="&amp;KZ254,#REF!,"="&amp;LA254,#REF!,"&lt;="&amp;ME254,#REF!,"&gt;="&amp;MF254)</f>
        <v>#REF!</v>
      </c>
      <c r="MW254" s="5" t="e">
        <f>COUNTIFS(#REF!,LT254,#REF!,0,#REF!,"&gt;="&amp;MI254,#REF!,"&lt;="&amp;MH254,#REF!,"="&amp;KZ254,#REF!,"="&amp;LA254,#REF!,"&lt;="&amp;ME254,#REF!,"&gt;="&amp;MF254)</f>
        <v>#REF!</v>
      </c>
      <c r="MX254" s="5" t="e">
        <f>COUNTIFS(#REF!,LT254,#REF!,1,#REF!,"&gt;="&amp;MC254,#REF!,"&lt;="&amp;MB254,#REF!,"&lt;="&amp;ME254,#REF!,"&gt;="&amp;MF254)</f>
        <v>#REF!</v>
      </c>
      <c r="MY254" s="5" t="e">
        <f>COUNTIFS(#REF!,LT254,#REF!,0,#REF!,"&gt;="&amp;MC254,#REF!,"&lt;="&amp;MB254,#REF!,"&lt;="&amp;ME254,#REF!,"&gt;="&amp;MF254)</f>
        <v>#REF!</v>
      </c>
      <c r="MZ254" s="5" t="e">
        <f>COUNTIFS(#REF!,LT254,#REF!,1,#REF!,"&lt;="&amp;ME254,#REF!,"&gt;="&amp;MF254,#REF!,"="&amp;KV254,#REF!,"="&amp;KX254)</f>
        <v>#REF!</v>
      </c>
      <c r="NA254" s="5" t="e">
        <f>COUNTIFS(#REF!,LT254,#REF!,0,#REF!,"&lt;="&amp;ME254,#REF!,"&gt;="&amp;MF254,#REF!,"="&amp;KV254,#REF!,"="&amp;KX254)</f>
        <v>#REF!</v>
      </c>
      <c r="NB254" s="5" t="e">
        <f>COUNTIFS(#REF!,LT254,#REF!,1,#REF!,"&lt;="&amp;ME254,#REF!,"&gt;="&amp;MF254,#REF!,"="&amp;KW254,#REF!,"="&amp;KY254)</f>
        <v>#REF!</v>
      </c>
      <c r="NC254" s="5" t="e">
        <f>COUNTIFS(#REF!,LT254,#REF!,0,#REF!,"&lt;="&amp;ME254,#REF!,"&gt;="&amp;MF254,#REF!,"="&amp;KW254,#REF!,"="&amp;KY254)</f>
        <v>#REF!</v>
      </c>
      <c r="ND254" s="5" t="e">
        <f t="shared" si="218"/>
        <v>#REF!</v>
      </c>
      <c r="NE254" s="5" t="e">
        <f t="shared" si="219"/>
        <v>#REF!</v>
      </c>
      <c r="NF254" s="5" t="e">
        <f t="shared" si="220"/>
        <v>#REF!</v>
      </c>
      <c r="NG254" s="6" t="e">
        <f t="shared" si="221"/>
        <v>#REF!</v>
      </c>
      <c r="NH254" s="7" t="e">
        <f t="shared" si="222"/>
        <v>#REF!</v>
      </c>
      <c r="NI254" s="5" t="e">
        <f t="shared" si="223"/>
        <v>#REF!</v>
      </c>
      <c r="NJ254" s="31" t="e">
        <f t="shared" si="224"/>
        <v>#REF!</v>
      </c>
      <c r="NK254" s="32" t="e">
        <f t="shared" si="225"/>
        <v>#REF!</v>
      </c>
      <c r="NL254" s="32" t="e">
        <f t="shared" si="226"/>
        <v>#REF!</v>
      </c>
      <c r="NM254" s="33" t="e">
        <f t="shared" si="227"/>
        <v>#REF!</v>
      </c>
      <c r="NN254" s="33" t="e">
        <f t="shared" si="228"/>
        <v>#REF!</v>
      </c>
      <c r="NO254" s="33" t="e">
        <f t="shared" si="229"/>
        <v>#REF!</v>
      </c>
      <c r="NP254" s="33" t="e">
        <f t="shared" si="230"/>
        <v>#REF!</v>
      </c>
      <c r="NQ254" s="31" t="e">
        <f t="shared" si="231"/>
        <v>#REF!</v>
      </c>
      <c r="NR254" s="32" t="e">
        <f t="shared" si="232"/>
        <v>#REF!</v>
      </c>
      <c r="NS254" s="32" t="e">
        <f t="shared" si="233"/>
        <v>#REF!</v>
      </c>
      <c r="NT254" s="33" t="e">
        <f t="shared" si="234"/>
        <v>#REF!</v>
      </c>
      <c r="NU254" s="33" t="e">
        <f t="shared" si="235"/>
        <v>#REF!</v>
      </c>
      <c r="NV254" s="33" t="e">
        <f t="shared" si="236"/>
        <v>#REF!</v>
      </c>
      <c r="NW254" s="33" t="e">
        <f t="shared" si="237"/>
        <v>#REF!</v>
      </c>
      <c r="NX254" t="e">
        <f t="shared" si="238"/>
        <v>#REF!</v>
      </c>
      <c r="NY254" t="e">
        <f t="shared" si="239"/>
        <v>#REF!</v>
      </c>
      <c r="NZ254" t="e">
        <f t="shared" si="240"/>
        <v>#REF!</v>
      </c>
      <c r="OA254" t="e">
        <f t="shared" si="241"/>
        <v>#REF!</v>
      </c>
      <c r="OB254" t="e">
        <f t="shared" si="242"/>
        <v>#REF!</v>
      </c>
      <c r="OC254" t="e">
        <f t="shared" si="243"/>
        <v>#REF!</v>
      </c>
    </row>
    <row r="255" spans="1:393" ht="16.5" customHeight="1" x14ac:dyDescent="0.3">
      <c r="A255" s="22"/>
      <c r="KN255" s="5" t="e">
        <f>IF(INDEX(#REF!,MATCH('HT 0-1'!D255,#REF!,0))=INDEX(#REF!,MATCH('HT 0-1'!D255,#REF!,0)),INDEX(#REF!,MATCH('HT 0-1'!D255,#REF!,0)),"ERROR")</f>
        <v>#REF!</v>
      </c>
      <c r="KO255" s="5" t="e">
        <f>IF(INDEX(#REF!,MATCH('HT 0-1'!E255,#REF!,0))=INDEX(#REF!,MATCH('HT 0-1'!E255,#REF!,0)),INDEX(#REF!,MATCH('HT 0-1'!E255,#REF!,0)),"ERROR")</f>
        <v>#REF!</v>
      </c>
      <c r="KP255" s="5" t="e">
        <f t="shared" si="183"/>
        <v>#REF!</v>
      </c>
      <c r="KQ255" t="str">
        <f t="shared" si="184"/>
        <v>_</v>
      </c>
      <c r="KR255" s="5" t="e">
        <f t="shared" si="185"/>
        <v>#DIV/0!</v>
      </c>
      <c r="KS255" s="5" t="e">
        <f t="shared" si="186"/>
        <v>#DIV/0!</v>
      </c>
      <c r="KT255" s="5" t="e">
        <f t="shared" si="187"/>
        <v>#DIV/0!</v>
      </c>
      <c r="KU255" s="5" t="e">
        <f t="shared" si="188"/>
        <v>#DIV/0!</v>
      </c>
      <c r="KV255" s="5" t="e">
        <f t="shared" si="189"/>
        <v>#DIV/0!</v>
      </c>
      <c r="KW255" s="5" t="e">
        <f t="shared" si="190"/>
        <v>#DIV/0!</v>
      </c>
      <c r="KX255" s="5" t="e">
        <f t="shared" si="191"/>
        <v>#DIV/0!</v>
      </c>
      <c r="KY255" s="5" t="e">
        <f t="shared" si="192"/>
        <v>#DIV/0!</v>
      </c>
      <c r="KZ255" s="5" t="e">
        <f t="shared" si="193"/>
        <v>#DIV/0!</v>
      </c>
      <c r="LA255" s="5" t="e">
        <f t="shared" si="194"/>
        <v>#DIV/0!</v>
      </c>
      <c r="LB255" t="e">
        <f>IF(LQ255="0-1",INDEX(Scrape!#REF!,MATCH('HT 0-1'!KP255,Scrape!$B:$B,0)),"")</f>
        <v>#REF!</v>
      </c>
      <c r="LC255" t="e">
        <f>IF(LQ255="0-1",INDEX(Scrape!$A:$A,MATCH('HT 0-1'!KP255,Scrape!$B:$B,0)),"")</f>
        <v>#REF!</v>
      </c>
      <c r="LD255" t="e">
        <f>IF(LQ255="0-1",INDEX(Scrape!$B:$B,MATCH('HT 0-1'!KP255,Scrape!$B:$B,0)),"")</f>
        <v>#REF!</v>
      </c>
      <c r="LE255" t="e">
        <f>IF(LQ255="0-1",INDEX(Scrape!$C:$C,MATCH('HT 0-1'!KP255,Scrape!$B:$B,0)),"")</f>
        <v>#REF!</v>
      </c>
      <c r="LF255" t="e">
        <f>IF(LQ255="0-1",INDEX(Scrape!$D:$D,MATCH('HT 0-1'!KP255,Scrape!$B:$B,0)),"")</f>
        <v>#REF!</v>
      </c>
      <c r="LG255" t="e">
        <f>IF(LQ255="0-1",INDEX(Scrape!$E:$E,MATCH('HT 0-1'!KP255,Scrape!$B:$B,0)),"")</f>
        <v>#REF!</v>
      </c>
      <c r="LH255" t="e">
        <f>IF(LQ255="0-1",INDEX(Scrape!$F:$F,MATCH('HT 0-1'!KP255,Scrape!$B:$B,0)),"")</f>
        <v>#REF!</v>
      </c>
      <c r="LI255" t="e">
        <f>IF(LQ255="0-1",INDEX(Scrape!$G:$G,MATCH('HT 0-1'!KP255,Scrape!$B:$B,0)),"")</f>
        <v>#REF!</v>
      </c>
      <c r="LJ255" t="e">
        <f>IF(LQ255="0-1",INDEX(Scrape!$H:$H,MATCH('HT 0-1'!KP255,Scrape!$B:$B,0)),"")</f>
        <v>#REF!</v>
      </c>
      <c r="LK255" t="e">
        <f>IF(LQ255="0-1",INDEX(Scrape!$I:$I,MATCH('HT 0-1'!KP255,Scrape!$B:$B,0)),"")</f>
        <v>#REF!</v>
      </c>
      <c r="LL255" t="e">
        <f>IF(LQ255="0-1",INDEX(Scrape!$J:$J,MATCH('HT 0-1'!KP255,Scrape!$B:$B,0)),"")</f>
        <v>#REF!</v>
      </c>
      <c r="LM255" t="e">
        <f>IF(LQ255="0-1",INDEX(Scrape!$K:$K,MATCH('HT 0-1'!KP255,Scrape!$B:$B,0)),"")</f>
        <v>#REF!</v>
      </c>
      <c r="LN255" t="e">
        <f>IF(LQ255="0-1",INDEX(Scrape!$L:$L,MATCH('HT 0-1'!KP255,Scrape!$B:$B,0)),"")</f>
        <v>#REF!</v>
      </c>
      <c r="LO255" t="e">
        <f>IF(LQ255="0-1",INDEX(Scrape!$M:$M,MATCH('HT 0-1'!KP255,Scrape!$B:$B,0)),"")</f>
        <v>#REF!</v>
      </c>
      <c r="LP255" t="e">
        <f>IF(LQ255="0-1",INDEX(Scrape!$N:$N,MATCH('HT 0-1'!KP255,Scrape!$B:$B,0)),"")</f>
        <v>#REF!</v>
      </c>
      <c r="LQ255" t="e">
        <f>INDEX(Scrape!$O:$O,MATCH('HT 0-1'!KP255,Scrape!$B:$B,0))</f>
        <v>#REF!</v>
      </c>
      <c r="LR255" t="e">
        <f t="shared" si="195"/>
        <v>#REF!</v>
      </c>
      <c r="LS255" t="e">
        <f t="shared" si="196"/>
        <v>#REF!</v>
      </c>
      <c r="LT255" s="23" t="e">
        <f>IF(INDEX(#REF!,MATCH(KQ255,#REF!,0))=INDEX(#REF!,MATCH(KQ255,#REF!,0)),INDEX(#REF!,MATCH(KQ255,#REF!,0)),"ERROR")</f>
        <v>#REF!</v>
      </c>
      <c r="LU255" s="24" t="e">
        <f t="shared" si="197"/>
        <v>#DIV/0!</v>
      </c>
      <c r="LV255" s="24" t="e">
        <f t="shared" si="198"/>
        <v>#DIV/0!</v>
      </c>
      <c r="LW255" s="24" t="e">
        <f t="shared" si="199"/>
        <v>#DIV/0!</v>
      </c>
      <c r="LX255" s="24" t="e">
        <f t="shared" si="200"/>
        <v>#DIV/0!</v>
      </c>
      <c r="LY255" s="25" t="e">
        <f t="shared" si="201"/>
        <v>#REF!</v>
      </c>
      <c r="LZ255" s="25" t="e">
        <f t="shared" si="202"/>
        <v>#REF!</v>
      </c>
      <c r="MA255" s="26" t="e">
        <f t="shared" si="203"/>
        <v>#REF!</v>
      </c>
      <c r="MB255" s="27" t="e">
        <f t="shared" si="204"/>
        <v>#REF!</v>
      </c>
      <c r="MC255" s="28" t="e">
        <f t="shared" si="205"/>
        <v>#REF!</v>
      </c>
      <c r="MD255" s="24" t="e">
        <f t="shared" si="206"/>
        <v>#REF!</v>
      </c>
      <c r="ME255" s="29" t="e">
        <f t="shared" si="207"/>
        <v>#REF!</v>
      </c>
      <c r="MF255" s="30" t="e">
        <f t="shared" si="208"/>
        <v>#REF!</v>
      </c>
      <c r="MG255" s="24" t="e">
        <f t="shared" si="209"/>
        <v>#REF!</v>
      </c>
      <c r="MH255" s="29" t="e">
        <f t="shared" si="210"/>
        <v>#REF!</v>
      </c>
      <c r="MI255" s="30" t="e">
        <f t="shared" si="211"/>
        <v>#REF!</v>
      </c>
      <c r="MJ255" t="str">
        <f t="shared" si="212"/>
        <v/>
      </c>
      <c r="MK255" t="str">
        <f t="shared" si="213"/>
        <v/>
      </c>
      <c r="ML255" t="str">
        <f t="shared" si="214"/>
        <v/>
      </c>
      <c r="MM255" t="str">
        <f t="shared" si="215"/>
        <v/>
      </c>
      <c r="MN255" t="str">
        <f t="shared" si="216"/>
        <v/>
      </c>
      <c r="MO255" t="str">
        <f t="shared" si="217"/>
        <v/>
      </c>
      <c r="MP255" s="5" t="e">
        <f>COUNTIFS(#REF!,LT255,#REF!,1,#REF!,"&gt;="&amp;MC255,#REF!,"&lt;="&amp;MB255,#REF!,"&lt;="&amp;ME255,#REF!,"&gt;="&amp;MF255,#REF!,"="&amp;KV255,#REF!,"="&amp;KX255)</f>
        <v>#REF!</v>
      </c>
      <c r="MQ255" s="5" t="e">
        <f>COUNTIFS(#REF!,LT255,#REF!,0,#REF!,"&gt;="&amp;MC255,#REF!,"&lt;="&amp;MB255,#REF!,"&lt;="&amp;ME255,#REF!,"&gt;="&amp;MF255,#REF!,"="&amp;KV255,#REF!,"="&amp;KX255)</f>
        <v>#REF!</v>
      </c>
      <c r="MR255" s="5" t="e">
        <f>COUNTIFS(#REF!,LT255,#REF!,1,#REF!,"&gt;="&amp;MC255,#REF!,"&lt;="&amp;MB255,#REF!,"&lt;="&amp;ME255,#REF!,"&gt;="&amp;MF255,#REF!,"="&amp;KW255,#REF!,"="&amp;KY255)</f>
        <v>#REF!</v>
      </c>
      <c r="MS255" s="5" t="e">
        <f>COUNTIFS(#REF!,LT255,#REF!,0,#REF!,"&gt;="&amp;MC255,#REF!,"&lt;="&amp;MB255,#REF!,"&lt;="&amp;ME255,#REF!,"&gt;="&amp;MF255,#REF!,"="&amp;KW255,#REF!,"="&amp;KY255)</f>
        <v>#REF!</v>
      </c>
      <c r="MT255" s="5" t="e">
        <f>COUNTIFS(#REF!,LT255,#REF!,1,#REF!,"&gt;="&amp;MI255,#REF!,"&lt;="&amp;MH255,#REF!,"&lt;="&amp;ME255,#REF!,"&gt;="&amp;MF255)</f>
        <v>#REF!</v>
      </c>
      <c r="MU255" s="5" t="e">
        <f>COUNTIFS(#REF!,LT255,#REF!,0,#REF!,"&gt;="&amp;MI255,#REF!,"&lt;="&amp;MH255,#REF!,"&lt;="&amp;ME255,#REF!,"&gt;="&amp;MF255)</f>
        <v>#REF!</v>
      </c>
      <c r="MV255" s="5" t="e">
        <f>COUNTIFS(#REF!,LT255,#REF!,1,#REF!,"&gt;="&amp;MI255,#REF!,"&lt;="&amp;MH255,#REF!,"="&amp;KZ255,#REF!,"="&amp;LA255,#REF!,"&lt;="&amp;ME255,#REF!,"&gt;="&amp;MF255)</f>
        <v>#REF!</v>
      </c>
      <c r="MW255" s="5" t="e">
        <f>COUNTIFS(#REF!,LT255,#REF!,0,#REF!,"&gt;="&amp;MI255,#REF!,"&lt;="&amp;MH255,#REF!,"="&amp;KZ255,#REF!,"="&amp;LA255,#REF!,"&lt;="&amp;ME255,#REF!,"&gt;="&amp;MF255)</f>
        <v>#REF!</v>
      </c>
      <c r="MX255" s="5" t="e">
        <f>COUNTIFS(#REF!,LT255,#REF!,1,#REF!,"&gt;="&amp;MC255,#REF!,"&lt;="&amp;MB255,#REF!,"&lt;="&amp;ME255,#REF!,"&gt;="&amp;MF255)</f>
        <v>#REF!</v>
      </c>
      <c r="MY255" s="5" t="e">
        <f>COUNTIFS(#REF!,LT255,#REF!,0,#REF!,"&gt;="&amp;MC255,#REF!,"&lt;="&amp;MB255,#REF!,"&lt;="&amp;ME255,#REF!,"&gt;="&amp;MF255)</f>
        <v>#REF!</v>
      </c>
      <c r="MZ255" s="5" t="e">
        <f>COUNTIFS(#REF!,LT255,#REF!,1,#REF!,"&lt;="&amp;ME255,#REF!,"&gt;="&amp;MF255,#REF!,"="&amp;KV255,#REF!,"="&amp;KX255)</f>
        <v>#REF!</v>
      </c>
      <c r="NA255" s="5" t="e">
        <f>COUNTIFS(#REF!,LT255,#REF!,0,#REF!,"&lt;="&amp;ME255,#REF!,"&gt;="&amp;MF255,#REF!,"="&amp;KV255,#REF!,"="&amp;KX255)</f>
        <v>#REF!</v>
      </c>
      <c r="NB255" s="5" t="e">
        <f>COUNTIFS(#REF!,LT255,#REF!,1,#REF!,"&lt;="&amp;ME255,#REF!,"&gt;="&amp;MF255,#REF!,"="&amp;KW255,#REF!,"="&amp;KY255)</f>
        <v>#REF!</v>
      </c>
      <c r="NC255" s="5" t="e">
        <f>COUNTIFS(#REF!,LT255,#REF!,0,#REF!,"&lt;="&amp;ME255,#REF!,"&gt;="&amp;MF255,#REF!,"="&amp;KW255,#REF!,"="&amp;KY255)</f>
        <v>#REF!</v>
      </c>
      <c r="ND255" s="5" t="e">
        <f t="shared" si="218"/>
        <v>#REF!</v>
      </c>
      <c r="NE255" s="5" t="e">
        <f t="shared" si="219"/>
        <v>#REF!</v>
      </c>
      <c r="NF255" s="5" t="e">
        <f t="shared" si="220"/>
        <v>#REF!</v>
      </c>
      <c r="NG255" s="6" t="e">
        <f t="shared" si="221"/>
        <v>#REF!</v>
      </c>
      <c r="NH255" s="7" t="e">
        <f t="shared" si="222"/>
        <v>#REF!</v>
      </c>
      <c r="NI255" s="5" t="e">
        <f t="shared" si="223"/>
        <v>#REF!</v>
      </c>
      <c r="NJ255" s="31" t="e">
        <f t="shared" si="224"/>
        <v>#REF!</v>
      </c>
      <c r="NK255" s="32" t="e">
        <f t="shared" si="225"/>
        <v>#REF!</v>
      </c>
      <c r="NL255" s="32" t="e">
        <f t="shared" si="226"/>
        <v>#REF!</v>
      </c>
      <c r="NM255" s="33" t="e">
        <f t="shared" si="227"/>
        <v>#REF!</v>
      </c>
      <c r="NN255" s="33" t="e">
        <f t="shared" si="228"/>
        <v>#REF!</v>
      </c>
      <c r="NO255" s="33" t="e">
        <f t="shared" si="229"/>
        <v>#REF!</v>
      </c>
      <c r="NP255" s="33" t="e">
        <f t="shared" si="230"/>
        <v>#REF!</v>
      </c>
      <c r="NQ255" s="31" t="e">
        <f t="shared" si="231"/>
        <v>#REF!</v>
      </c>
      <c r="NR255" s="32" t="e">
        <f t="shared" si="232"/>
        <v>#REF!</v>
      </c>
      <c r="NS255" s="32" t="e">
        <f t="shared" si="233"/>
        <v>#REF!</v>
      </c>
      <c r="NT255" s="33" t="e">
        <f t="shared" si="234"/>
        <v>#REF!</v>
      </c>
      <c r="NU255" s="33" t="e">
        <f t="shared" si="235"/>
        <v>#REF!</v>
      </c>
      <c r="NV255" s="33" t="e">
        <f t="shared" si="236"/>
        <v>#REF!</v>
      </c>
      <c r="NW255" s="33" t="e">
        <f t="shared" si="237"/>
        <v>#REF!</v>
      </c>
      <c r="NX255" t="e">
        <f t="shared" si="238"/>
        <v>#REF!</v>
      </c>
      <c r="NY255" t="e">
        <f t="shared" si="239"/>
        <v>#REF!</v>
      </c>
      <c r="NZ255" t="e">
        <f t="shared" si="240"/>
        <v>#REF!</v>
      </c>
      <c r="OA255" t="e">
        <f t="shared" si="241"/>
        <v>#REF!</v>
      </c>
      <c r="OB255" t="e">
        <f t="shared" si="242"/>
        <v>#REF!</v>
      </c>
      <c r="OC255" t="e">
        <f t="shared" si="243"/>
        <v>#REF!</v>
      </c>
    </row>
    <row r="256" spans="1:393" ht="16.5" customHeight="1" x14ac:dyDescent="0.3">
      <c r="A256" s="22"/>
      <c r="KN256" s="5" t="e">
        <f>IF(INDEX(#REF!,MATCH('HT 0-1'!D256,#REF!,0))=INDEX(#REF!,MATCH('HT 0-1'!D256,#REF!,0)),INDEX(#REF!,MATCH('HT 0-1'!D256,#REF!,0)),"ERROR")</f>
        <v>#REF!</v>
      </c>
      <c r="KO256" s="5" t="e">
        <f>IF(INDEX(#REF!,MATCH('HT 0-1'!E256,#REF!,0))=INDEX(#REF!,MATCH('HT 0-1'!E256,#REF!,0)),INDEX(#REF!,MATCH('HT 0-1'!E256,#REF!,0)),"ERROR")</f>
        <v>#REF!</v>
      </c>
      <c r="KP256" s="5" t="e">
        <f t="shared" si="183"/>
        <v>#REF!</v>
      </c>
      <c r="KQ256" t="str">
        <f t="shared" si="184"/>
        <v>_</v>
      </c>
      <c r="KR256" s="5" t="e">
        <f t="shared" si="185"/>
        <v>#DIV/0!</v>
      </c>
      <c r="KS256" s="5" t="e">
        <f t="shared" si="186"/>
        <v>#DIV/0!</v>
      </c>
      <c r="KT256" s="5" t="e">
        <f t="shared" si="187"/>
        <v>#DIV/0!</v>
      </c>
      <c r="KU256" s="5" t="e">
        <f t="shared" si="188"/>
        <v>#DIV/0!</v>
      </c>
      <c r="KV256" s="5" t="e">
        <f t="shared" si="189"/>
        <v>#DIV/0!</v>
      </c>
      <c r="KW256" s="5" t="e">
        <f t="shared" si="190"/>
        <v>#DIV/0!</v>
      </c>
      <c r="KX256" s="5" t="e">
        <f t="shared" si="191"/>
        <v>#DIV/0!</v>
      </c>
      <c r="KY256" s="5" t="e">
        <f t="shared" si="192"/>
        <v>#DIV/0!</v>
      </c>
      <c r="KZ256" s="5" t="e">
        <f t="shared" si="193"/>
        <v>#DIV/0!</v>
      </c>
      <c r="LA256" s="5" t="e">
        <f t="shared" si="194"/>
        <v>#DIV/0!</v>
      </c>
      <c r="LB256" t="e">
        <f>IF(LQ256="0-1",INDEX(Scrape!#REF!,MATCH('HT 0-1'!KP256,Scrape!$B:$B,0)),"")</f>
        <v>#REF!</v>
      </c>
      <c r="LC256" t="e">
        <f>IF(LQ256="0-1",INDEX(Scrape!$A:$A,MATCH('HT 0-1'!KP256,Scrape!$B:$B,0)),"")</f>
        <v>#REF!</v>
      </c>
      <c r="LD256" t="e">
        <f>IF(LQ256="0-1",INDEX(Scrape!$B:$B,MATCH('HT 0-1'!KP256,Scrape!$B:$B,0)),"")</f>
        <v>#REF!</v>
      </c>
      <c r="LE256" t="e">
        <f>IF(LQ256="0-1",INDEX(Scrape!$C:$C,MATCH('HT 0-1'!KP256,Scrape!$B:$B,0)),"")</f>
        <v>#REF!</v>
      </c>
      <c r="LF256" t="e">
        <f>IF(LQ256="0-1",INDEX(Scrape!$D:$D,MATCH('HT 0-1'!KP256,Scrape!$B:$B,0)),"")</f>
        <v>#REF!</v>
      </c>
      <c r="LG256" t="e">
        <f>IF(LQ256="0-1",INDEX(Scrape!$E:$E,MATCH('HT 0-1'!KP256,Scrape!$B:$B,0)),"")</f>
        <v>#REF!</v>
      </c>
      <c r="LH256" t="e">
        <f>IF(LQ256="0-1",INDEX(Scrape!$F:$F,MATCH('HT 0-1'!KP256,Scrape!$B:$B,0)),"")</f>
        <v>#REF!</v>
      </c>
      <c r="LI256" t="e">
        <f>IF(LQ256="0-1",INDEX(Scrape!$G:$G,MATCH('HT 0-1'!KP256,Scrape!$B:$B,0)),"")</f>
        <v>#REF!</v>
      </c>
      <c r="LJ256" t="e">
        <f>IF(LQ256="0-1",INDEX(Scrape!$H:$H,MATCH('HT 0-1'!KP256,Scrape!$B:$B,0)),"")</f>
        <v>#REF!</v>
      </c>
      <c r="LK256" t="e">
        <f>IF(LQ256="0-1",INDEX(Scrape!$I:$I,MATCH('HT 0-1'!KP256,Scrape!$B:$B,0)),"")</f>
        <v>#REF!</v>
      </c>
      <c r="LL256" t="e">
        <f>IF(LQ256="0-1",INDEX(Scrape!$J:$J,MATCH('HT 0-1'!KP256,Scrape!$B:$B,0)),"")</f>
        <v>#REF!</v>
      </c>
      <c r="LM256" t="e">
        <f>IF(LQ256="0-1",INDEX(Scrape!$K:$K,MATCH('HT 0-1'!KP256,Scrape!$B:$B,0)),"")</f>
        <v>#REF!</v>
      </c>
      <c r="LN256" t="e">
        <f>IF(LQ256="0-1",INDEX(Scrape!$L:$L,MATCH('HT 0-1'!KP256,Scrape!$B:$B,0)),"")</f>
        <v>#REF!</v>
      </c>
      <c r="LO256" t="e">
        <f>IF(LQ256="0-1",INDEX(Scrape!$M:$M,MATCH('HT 0-1'!KP256,Scrape!$B:$B,0)),"")</f>
        <v>#REF!</v>
      </c>
      <c r="LP256" t="e">
        <f>IF(LQ256="0-1",INDEX(Scrape!$N:$N,MATCH('HT 0-1'!KP256,Scrape!$B:$B,0)),"")</f>
        <v>#REF!</v>
      </c>
      <c r="LQ256" t="e">
        <f>INDEX(Scrape!$O:$O,MATCH('HT 0-1'!KP256,Scrape!$B:$B,0))</f>
        <v>#REF!</v>
      </c>
      <c r="LR256" t="e">
        <f t="shared" si="195"/>
        <v>#REF!</v>
      </c>
      <c r="LS256" t="e">
        <f t="shared" si="196"/>
        <v>#REF!</v>
      </c>
      <c r="LT256" s="23" t="e">
        <f>IF(INDEX(#REF!,MATCH(KQ256,#REF!,0))=INDEX(#REF!,MATCH(KQ256,#REF!,0)),INDEX(#REF!,MATCH(KQ256,#REF!,0)),"ERROR")</f>
        <v>#REF!</v>
      </c>
      <c r="LU256" s="24" t="e">
        <f t="shared" si="197"/>
        <v>#DIV/0!</v>
      </c>
      <c r="LV256" s="24" t="e">
        <f t="shared" si="198"/>
        <v>#DIV/0!</v>
      </c>
      <c r="LW256" s="24" t="e">
        <f t="shared" si="199"/>
        <v>#DIV/0!</v>
      </c>
      <c r="LX256" s="24" t="e">
        <f t="shared" si="200"/>
        <v>#DIV/0!</v>
      </c>
      <c r="LY256" s="25" t="e">
        <f t="shared" si="201"/>
        <v>#REF!</v>
      </c>
      <c r="LZ256" s="25" t="e">
        <f t="shared" si="202"/>
        <v>#REF!</v>
      </c>
      <c r="MA256" s="26" t="e">
        <f t="shared" si="203"/>
        <v>#REF!</v>
      </c>
      <c r="MB256" s="27" t="e">
        <f t="shared" si="204"/>
        <v>#REF!</v>
      </c>
      <c r="MC256" s="28" t="e">
        <f t="shared" si="205"/>
        <v>#REF!</v>
      </c>
      <c r="MD256" s="24" t="e">
        <f t="shared" si="206"/>
        <v>#REF!</v>
      </c>
      <c r="ME256" s="29" t="e">
        <f t="shared" si="207"/>
        <v>#REF!</v>
      </c>
      <c r="MF256" s="30" t="e">
        <f t="shared" si="208"/>
        <v>#REF!</v>
      </c>
      <c r="MG256" s="24" t="e">
        <f t="shared" si="209"/>
        <v>#REF!</v>
      </c>
      <c r="MH256" s="29" t="e">
        <f t="shared" si="210"/>
        <v>#REF!</v>
      </c>
      <c r="MI256" s="30" t="e">
        <f t="shared" si="211"/>
        <v>#REF!</v>
      </c>
      <c r="MJ256" t="str">
        <f t="shared" si="212"/>
        <v/>
      </c>
      <c r="MK256" t="str">
        <f t="shared" si="213"/>
        <v/>
      </c>
      <c r="ML256" t="str">
        <f t="shared" si="214"/>
        <v/>
      </c>
      <c r="MM256" t="str">
        <f t="shared" si="215"/>
        <v/>
      </c>
      <c r="MN256" t="str">
        <f t="shared" si="216"/>
        <v/>
      </c>
      <c r="MO256" t="str">
        <f t="shared" si="217"/>
        <v/>
      </c>
      <c r="MP256" s="5" t="e">
        <f>COUNTIFS(#REF!,LT256,#REF!,1,#REF!,"&gt;="&amp;MC256,#REF!,"&lt;="&amp;MB256,#REF!,"&lt;="&amp;ME256,#REF!,"&gt;="&amp;MF256,#REF!,"="&amp;KV256,#REF!,"="&amp;KX256)</f>
        <v>#REF!</v>
      </c>
      <c r="MQ256" s="5" t="e">
        <f>COUNTIFS(#REF!,LT256,#REF!,0,#REF!,"&gt;="&amp;MC256,#REF!,"&lt;="&amp;MB256,#REF!,"&lt;="&amp;ME256,#REF!,"&gt;="&amp;MF256,#REF!,"="&amp;KV256,#REF!,"="&amp;KX256)</f>
        <v>#REF!</v>
      </c>
      <c r="MR256" s="5" t="e">
        <f>COUNTIFS(#REF!,LT256,#REF!,1,#REF!,"&gt;="&amp;MC256,#REF!,"&lt;="&amp;MB256,#REF!,"&lt;="&amp;ME256,#REF!,"&gt;="&amp;MF256,#REF!,"="&amp;KW256,#REF!,"="&amp;KY256)</f>
        <v>#REF!</v>
      </c>
      <c r="MS256" s="5" t="e">
        <f>COUNTIFS(#REF!,LT256,#REF!,0,#REF!,"&gt;="&amp;MC256,#REF!,"&lt;="&amp;MB256,#REF!,"&lt;="&amp;ME256,#REF!,"&gt;="&amp;MF256,#REF!,"="&amp;KW256,#REF!,"="&amp;KY256)</f>
        <v>#REF!</v>
      </c>
      <c r="MT256" s="5" t="e">
        <f>COUNTIFS(#REF!,LT256,#REF!,1,#REF!,"&gt;="&amp;MI256,#REF!,"&lt;="&amp;MH256,#REF!,"&lt;="&amp;ME256,#REF!,"&gt;="&amp;MF256)</f>
        <v>#REF!</v>
      </c>
      <c r="MU256" s="5" t="e">
        <f>COUNTIFS(#REF!,LT256,#REF!,0,#REF!,"&gt;="&amp;MI256,#REF!,"&lt;="&amp;MH256,#REF!,"&lt;="&amp;ME256,#REF!,"&gt;="&amp;MF256)</f>
        <v>#REF!</v>
      </c>
      <c r="MV256" s="5" t="e">
        <f>COUNTIFS(#REF!,LT256,#REF!,1,#REF!,"&gt;="&amp;MI256,#REF!,"&lt;="&amp;MH256,#REF!,"="&amp;KZ256,#REF!,"="&amp;LA256,#REF!,"&lt;="&amp;ME256,#REF!,"&gt;="&amp;MF256)</f>
        <v>#REF!</v>
      </c>
      <c r="MW256" s="5" t="e">
        <f>COUNTIFS(#REF!,LT256,#REF!,0,#REF!,"&gt;="&amp;MI256,#REF!,"&lt;="&amp;MH256,#REF!,"="&amp;KZ256,#REF!,"="&amp;LA256,#REF!,"&lt;="&amp;ME256,#REF!,"&gt;="&amp;MF256)</f>
        <v>#REF!</v>
      </c>
      <c r="MX256" s="5" t="e">
        <f>COUNTIFS(#REF!,LT256,#REF!,1,#REF!,"&gt;="&amp;MC256,#REF!,"&lt;="&amp;MB256,#REF!,"&lt;="&amp;ME256,#REF!,"&gt;="&amp;MF256)</f>
        <v>#REF!</v>
      </c>
      <c r="MY256" s="5" t="e">
        <f>COUNTIFS(#REF!,LT256,#REF!,0,#REF!,"&gt;="&amp;MC256,#REF!,"&lt;="&amp;MB256,#REF!,"&lt;="&amp;ME256,#REF!,"&gt;="&amp;MF256)</f>
        <v>#REF!</v>
      </c>
      <c r="MZ256" s="5" t="e">
        <f>COUNTIFS(#REF!,LT256,#REF!,1,#REF!,"&lt;="&amp;ME256,#REF!,"&gt;="&amp;MF256,#REF!,"="&amp;KV256,#REF!,"="&amp;KX256)</f>
        <v>#REF!</v>
      </c>
      <c r="NA256" s="5" t="e">
        <f>COUNTIFS(#REF!,LT256,#REF!,0,#REF!,"&lt;="&amp;ME256,#REF!,"&gt;="&amp;MF256,#REF!,"="&amp;KV256,#REF!,"="&amp;KX256)</f>
        <v>#REF!</v>
      </c>
      <c r="NB256" s="5" t="e">
        <f>COUNTIFS(#REF!,LT256,#REF!,1,#REF!,"&lt;="&amp;ME256,#REF!,"&gt;="&amp;MF256,#REF!,"="&amp;KW256,#REF!,"="&amp;KY256)</f>
        <v>#REF!</v>
      </c>
      <c r="NC256" s="5" t="e">
        <f>COUNTIFS(#REF!,LT256,#REF!,0,#REF!,"&lt;="&amp;ME256,#REF!,"&gt;="&amp;MF256,#REF!,"="&amp;KW256,#REF!,"="&amp;KY256)</f>
        <v>#REF!</v>
      </c>
      <c r="ND256" s="5" t="e">
        <f t="shared" si="218"/>
        <v>#REF!</v>
      </c>
      <c r="NE256" s="5" t="e">
        <f t="shared" si="219"/>
        <v>#REF!</v>
      </c>
      <c r="NF256" s="5" t="e">
        <f t="shared" si="220"/>
        <v>#REF!</v>
      </c>
      <c r="NG256" s="6" t="e">
        <f t="shared" si="221"/>
        <v>#REF!</v>
      </c>
      <c r="NH256" s="7" t="e">
        <f t="shared" si="222"/>
        <v>#REF!</v>
      </c>
      <c r="NI256" s="5" t="e">
        <f t="shared" si="223"/>
        <v>#REF!</v>
      </c>
      <c r="NJ256" s="31" t="e">
        <f t="shared" si="224"/>
        <v>#REF!</v>
      </c>
      <c r="NK256" s="32" t="e">
        <f t="shared" si="225"/>
        <v>#REF!</v>
      </c>
      <c r="NL256" s="32" t="e">
        <f t="shared" si="226"/>
        <v>#REF!</v>
      </c>
      <c r="NM256" s="33" t="e">
        <f t="shared" si="227"/>
        <v>#REF!</v>
      </c>
      <c r="NN256" s="33" t="e">
        <f t="shared" si="228"/>
        <v>#REF!</v>
      </c>
      <c r="NO256" s="33" t="e">
        <f t="shared" si="229"/>
        <v>#REF!</v>
      </c>
      <c r="NP256" s="33" t="e">
        <f t="shared" si="230"/>
        <v>#REF!</v>
      </c>
      <c r="NQ256" s="31" t="e">
        <f t="shared" si="231"/>
        <v>#REF!</v>
      </c>
      <c r="NR256" s="32" t="e">
        <f t="shared" si="232"/>
        <v>#REF!</v>
      </c>
      <c r="NS256" s="32" t="e">
        <f t="shared" si="233"/>
        <v>#REF!</v>
      </c>
      <c r="NT256" s="33" t="e">
        <f t="shared" si="234"/>
        <v>#REF!</v>
      </c>
      <c r="NU256" s="33" t="e">
        <f t="shared" si="235"/>
        <v>#REF!</v>
      </c>
      <c r="NV256" s="33" t="e">
        <f t="shared" si="236"/>
        <v>#REF!</v>
      </c>
      <c r="NW256" s="33" t="e">
        <f t="shared" si="237"/>
        <v>#REF!</v>
      </c>
      <c r="NX256" t="e">
        <f t="shared" si="238"/>
        <v>#REF!</v>
      </c>
      <c r="NY256" t="e">
        <f t="shared" si="239"/>
        <v>#REF!</v>
      </c>
      <c r="NZ256" t="e">
        <f t="shared" si="240"/>
        <v>#REF!</v>
      </c>
      <c r="OA256" t="e">
        <f t="shared" si="241"/>
        <v>#REF!</v>
      </c>
      <c r="OB256" t="e">
        <f t="shared" si="242"/>
        <v>#REF!</v>
      </c>
      <c r="OC256" t="e">
        <f t="shared" si="243"/>
        <v>#REF!</v>
      </c>
    </row>
    <row r="257" spans="1:393" ht="16.5" customHeight="1" x14ac:dyDescent="0.3">
      <c r="A257" s="22"/>
      <c r="KN257" s="5" t="e">
        <f>IF(INDEX(#REF!,MATCH('HT 0-1'!D257,#REF!,0))=INDEX(#REF!,MATCH('HT 0-1'!D257,#REF!,0)),INDEX(#REF!,MATCH('HT 0-1'!D257,#REF!,0)),"ERROR")</f>
        <v>#REF!</v>
      </c>
      <c r="KO257" s="5" t="e">
        <f>IF(INDEX(#REF!,MATCH('HT 0-1'!E257,#REF!,0))=INDEX(#REF!,MATCH('HT 0-1'!E257,#REF!,0)),INDEX(#REF!,MATCH('HT 0-1'!E257,#REF!,0)),"ERROR")</f>
        <v>#REF!</v>
      </c>
      <c r="KP257" s="5" t="e">
        <f t="shared" si="183"/>
        <v>#REF!</v>
      </c>
      <c r="KQ257" t="str">
        <f t="shared" si="184"/>
        <v>_</v>
      </c>
      <c r="KR257" s="5" t="e">
        <f t="shared" si="185"/>
        <v>#DIV/0!</v>
      </c>
      <c r="KS257" s="5" t="e">
        <f t="shared" si="186"/>
        <v>#DIV/0!</v>
      </c>
      <c r="KT257" s="5" t="e">
        <f t="shared" si="187"/>
        <v>#DIV/0!</v>
      </c>
      <c r="KU257" s="5" t="e">
        <f t="shared" si="188"/>
        <v>#DIV/0!</v>
      </c>
      <c r="KV257" s="5" t="e">
        <f t="shared" si="189"/>
        <v>#DIV/0!</v>
      </c>
      <c r="KW257" s="5" t="e">
        <f t="shared" si="190"/>
        <v>#DIV/0!</v>
      </c>
      <c r="KX257" s="5" t="e">
        <f t="shared" si="191"/>
        <v>#DIV/0!</v>
      </c>
      <c r="KY257" s="5" t="e">
        <f t="shared" si="192"/>
        <v>#DIV/0!</v>
      </c>
      <c r="KZ257" s="5" t="e">
        <f t="shared" si="193"/>
        <v>#DIV/0!</v>
      </c>
      <c r="LA257" s="5" t="e">
        <f t="shared" si="194"/>
        <v>#DIV/0!</v>
      </c>
      <c r="LB257" t="e">
        <f>IF(LQ257="0-1",INDEX(Scrape!#REF!,MATCH('HT 0-1'!KP257,Scrape!$B:$B,0)),"")</f>
        <v>#REF!</v>
      </c>
      <c r="LC257" t="e">
        <f>IF(LQ257="0-1",INDEX(Scrape!$A:$A,MATCH('HT 0-1'!KP257,Scrape!$B:$B,0)),"")</f>
        <v>#REF!</v>
      </c>
      <c r="LD257" t="e">
        <f>IF(LQ257="0-1",INDEX(Scrape!$B:$B,MATCH('HT 0-1'!KP257,Scrape!$B:$B,0)),"")</f>
        <v>#REF!</v>
      </c>
      <c r="LE257" t="e">
        <f>IF(LQ257="0-1",INDEX(Scrape!$C:$C,MATCH('HT 0-1'!KP257,Scrape!$B:$B,0)),"")</f>
        <v>#REF!</v>
      </c>
      <c r="LF257" t="e">
        <f>IF(LQ257="0-1",INDEX(Scrape!$D:$D,MATCH('HT 0-1'!KP257,Scrape!$B:$B,0)),"")</f>
        <v>#REF!</v>
      </c>
      <c r="LG257" t="e">
        <f>IF(LQ257="0-1",INDEX(Scrape!$E:$E,MATCH('HT 0-1'!KP257,Scrape!$B:$B,0)),"")</f>
        <v>#REF!</v>
      </c>
      <c r="LH257" t="e">
        <f>IF(LQ257="0-1",INDEX(Scrape!$F:$F,MATCH('HT 0-1'!KP257,Scrape!$B:$B,0)),"")</f>
        <v>#REF!</v>
      </c>
      <c r="LI257" t="e">
        <f>IF(LQ257="0-1",INDEX(Scrape!$G:$G,MATCH('HT 0-1'!KP257,Scrape!$B:$B,0)),"")</f>
        <v>#REF!</v>
      </c>
      <c r="LJ257" t="e">
        <f>IF(LQ257="0-1",INDEX(Scrape!$H:$H,MATCH('HT 0-1'!KP257,Scrape!$B:$B,0)),"")</f>
        <v>#REF!</v>
      </c>
      <c r="LK257" t="e">
        <f>IF(LQ257="0-1",INDEX(Scrape!$I:$I,MATCH('HT 0-1'!KP257,Scrape!$B:$B,0)),"")</f>
        <v>#REF!</v>
      </c>
      <c r="LL257" t="e">
        <f>IF(LQ257="0-1",INDEX(Scrape!$J:$J,MATCH('HT 0-1'!KP257,Scrape!$B:$B,0)),"")</f>
        <v>#REF!</v>
      </c>
      <c r="LM257" t="e">
        <f>IF(LQ257="0-1",INDEX(Scrape!$K:$K,MATCH('HT 0-1'!KP257,Scrape!$B:$B,0)),"")</f>
        <v>#REF!</v>
      </c>
      <c r="LN257" t="e">
        <f>IF(LQ257="0-1",INDEX(Scrape!$L:$L,MATCH('HT 0-1'!KP257,Scrape!$B:$B,0)),"")</f>
        <v>#REF!</v>
      </c>
      <c r="LO257" t="e">
        <f>IF(LQ257="0-1",INDEX(Scrape!$M:$M,MATCH('HT 0-1'!KP257,Scrape!$B:$B,0)),"")</f>
        <v>#REF!</v>
      </c>
      <c r="LP257" t="e">
        <f>IF(LQ257="0-1",INDEX(Scrape!$N:$N,MATCH('HT 0-1'!KP257,Scrape!$B:$B,0)),"")</f>
        <v>#REF!</v>
      </c>
      <c r="LQ257" t="e">
        <f>INDEX(Scrape!$O:$O,MATCH('HT 0-1'!KP257,Scrape!$B:$B,0))</f>
        <v>#REF!</v>
      </c>
      <c r="LR257" t="e">
        <f t="shared" si="195"/>
        <v>#REF!</v>
      </c>
      <c r="LS257" t="e">
        <f t="shared" si="196"/>
        <v>#REF!</v>
      </c>
      <c r="LT257" s="23" t="e">
        <f>IF(INDEX(#REF!,MATCH(KQ257,#REF!,0))=INDEX(#REF!,MATCH(KQ257,#REF!,0)),INDEX(#REF!,MATCH(KQ257,#REF!,0)),"ERROR")</f>
        <v>#REF!</v>
      </c>
      <c r="LU257" s="24" t="e">
        <f t="shared" si="197"/>
        <v>#DIV/0!</v>
      </c>
      <c r="LV257" s="24" t="e">
        <f t="shared" si="198"/>
        <v>#DIV/0!</v>
      </c>
      <c r="LW257" s="24" t="e">
        <f t="shared" si="199"/>
        <v>#DIV/0!</v>
      </c>
      <c r="LX257" s="24" t="e">
        <f t="shared" si="200"/>
        <v>#DIV/0!</v>
      </c>
      <c r="LY257" s="25" t="e">
        <f t="shared" si="201"/>
        <v>#REF!</v>
      </c>
      <c r="LZ257" s="25" t="e">
        <f t="shared" si="202"/>
        <v>#REF!</v>
      </c>
      <c r="MA257" s="26" t="e">
        <f t="shared" si="203"/>
        <v>#REF!</v>
      </c>
      <c r="MB257" s="27" t="e">
        <f t="shared" si="204"/>
        <v>#REF!</v>
      </c>
      <c r="MC257" s="28" t="e">
        <f t="shared" si="205"/>
        <v>#REF!</v>
      </c>
      <c r="MD257" s="24" t="e">
        <f t="shared" si="206"/>
        <v>#REF!</v>
      </c>
      <c r="ME257" s="29" t="e">
        <f t="shared" si="207"/>
        <v>#REF!</v>
      </c>
      <c r="MF257" s="30" t="e">
        <f t="shared" si="208"/>
        <v>#REF!</v>
      </c>
      <c r="MG257" s="24" t="e">
        <f t="shared" si="209"/>
        <v>#REF!</v>
      </c>
      <c r="MH257" s="29" t="e">
        <f t="shared" si="210"/>
        <v>#REF!</v>
      </c>
      <c r="MI257" s="30" t="e">
        <f t="shared" si="211"/>
        <v>#REF!</v>
      </c>
      <c r="MJ257" t="str">
        <f t="shared" si="212"/>
        <v/>
      </c>
      <c r="MK257" t="str">
        <f t="shared" si="213"/>
        <v/>
      </c>
      <c r="ML257" t="str">
        <f t="shared" si="214"/>
        <v/>
      </c>
      <c r="MM257" t="str">
        <f t="shared" si="215"/>
        <v/>
      </c>
      <c r="MN257" t="str">
        <f t="shared" si="216"/>
        <v/>
      </c>
      <c r="MO257" t="str">
        <f t="shared" si="217"/>
        <v/>
      </c>
      <c r="MP257" s="5" t="e">
        <f>COUNTIFS(#REF!,LT257,#REF!,1,#REF!,"&gt;="&amp;MC257,#REF!,"&lt;="&amp;MB257,#REF!,"&lt;="&amp;ME257,#REF!,"&gt;="&amp;MF257,#REF!,"="&amp;KV257,#REF!,"="&amp;KX257)</f>
        <v>#REF!</v>
      </c>
      <c r="MQ257" s="5" t="e">
        <f>COUNTIFS(#REF!,LT257,#REF!,0,#REF!,"&gt;="&amp;MC257,#REF!,"&lt;="&amp;MB257,#REF!,"&lt;="&amp;ME257,#REF!,"&gt;="&amp;MF257,#REF!,"="&amp;KV257,#REF!,"="&amp;KX257)</f>
        <v>#REF!</v>
      </c>
      <c r="MR257" s="5" t="e">
        <f>COUNTIFS(#REF!,LT257,#REF!,1,#REF!,"&gt;="&amp;MC257,#REF!,"&lt;="&amp;MB257,#REF!,"&lt;="&amp;ME257,#REF!,"&gt;="&amp;MF257,#REF!,"="&amp;KW257,#REF!,"="&amp;KY257)</f>
        <v>#REF!</v>
      </c>
      <c r="MS257" s="5" t="e">
        <f>COUNTIFS(#REF!,LT257,#REF!,0,#REF!,"&gt;="&amp;MC257,#REF!,"&lt;="&amp;MB257,#REF!,"&lt;="&amp;ME257,#REF!,"&gt;="&amp;MF257,#REF!,"="&amp;KW257,#REF!,"="&amp;KY257)</f>
        <v>#REF!</v>
      </c>
      <c r="MT257" s="5" t="e">
        <f>COUNTIFS(#REF!,LT257,#REF!,1,#REF!,"&gt;="&amp;MI257,#REF!,"&lt;="&amp;MH257,#REF!,"&lt;="&amp;ME257,#REF!,"&gt;="&amp;MF257)</f>
        <v>#REF!</v>
      </c>
      <c r="MU257" s="5" t="e">
        <f>COUNTIFS(#REF!,LT257,#REF!,0,#REF!,"&gt;="&amp;MI257,#REF!,"&lt;="&amp;MH257,#REF!,"&lt;="&amp;ME257,#REF!,"&gt;="&amp;MF257)</f>
        <v>#REF!</v>
      </c>
      <c r="MV257" s="5" t="e">
        <f>COUNTIFS(#REF!,LT257,#REF!,1,#REF!,"&gt;="&amp;MI257,#REF!,"&lt;="&amp;MH257,#REF!,"="&amp;KZ257,#REF!,"="&amp;LA257,#REF!,"&lt;="&amp;ME257,#REF!,"&gt;="&amp;MF257)</f>
        <v>#REF!</v>
      </c>
      <c r="MW257" s="5" t="e">
        <f>COUNTIFS(#REF!,LT257,#REF!,0,#REF!,"&gt;="&amp;MI257,#REF!,"&lt;="&amp;MH257,#REF!,"="&amp;KZ257,#REF!,"="&amp;LA257,#REF!,"&lt;="&amp;ME257,#REF!,"&gt;="&amp;MF257)</f>
        <v>#REF!</v>
      </c>
      <c r="MX257" s="5" t="e">
        <f>COUNTIFS(#REF!,LT257,#REF!,1,#REF!,"&gt;="&amp;MC257,#REF!,"&lt;="&amp;MB257,#REF!,"&lt;="&amp;ME257,#REF!,"&gt;="&amp;MF257)</f>
        <v>#REF!</v>
      </c>
      <c r="MY257" s="5" t="e">
        <f>COUNTIFS(#REF!,LT257,#REF!,0,#REF!,"&gt;="&amp;MC257,#REF!,"&lt;="&amp;MB257,#REF!,"&lt;="&amp;ME257,#REF!,"&gt;="&amp;MF257)</f>
        <v>#REF!</v>
      </c>
      <c r="MZ257" s="5" t="e">
        <f>COUNTIFS(#REF!,LT257,#REF!,1,#REF!,"&lt;="&amp;ME257,#REF!,"&gt;="&amp;MF257,#REF!,"="&amp;KV257,#REF!,"="&amp;KX257)</f>
        <v>#REF!</v>
      </c>
      <c r="NA257" s="5" t="e">
        <f>COUNTIFS(#REF!,LT257,#REF!,0,#REF!,"&lt;="&amp;ME257,#REF!,"&gt;="&amp;MF257,#REF!,"="&amp;KV257,#REF!,"="&amp;KX257)</f>
        <v>#REF!</v>
      </c>
      <c r="NB257" s="5" t="e">
        <f>COUNTIFS(#REF!,LT257,#REF!,1,#REF!,"&lt;="&amp;ME257,#REF!,"&gt;="&amp;MF257,#REF!,"="&amp;KW257,#REF!,"="&amp;KY257)</f>
        <v>#REF!</v>
      </c>
      <c r="NC257" s="5" t="e">
        <f>COUNTIFS(#REF!,LT257,#REF!,0,#REF!,"&lt;="&amp;ME257,#REF!,"&gt;="&amp;MF257,#REF!,"="&amp;KW257,#REF!,"="&amp;KY257)</f>
        <v>#REF!</v>
      </c>
      <c r="ND257" s="5" t="e">
        <f t="shared" si="218"/>
        <v>#REF!</v>
      </c>
      <c r="NE257" s="5" t="e">
        <f t="shared" si="219"/>
        <v>#REF!</v>
      </c>
      <c r="NF257" s="5" t="e">
        <f t="shared" si="220"/>
        <v>#REF!</v>
      </c>
      <c r="NG257" s="6" t="e">
        <f t="shared" si="221"/>
        <v>#REF!</v>
      </c>
      <c r="NH257" s="7" t="e">
        <f t="shared" si="222"/>
        <v>#REF!</v>
      </c>
      <c r="NI257" s="5" t="e">
        <f t="shared" si="223"/>
        <v>#REF!</v>
      </c>
      <c r="NJ257" s="31" t="e">
        <f t="shared" si="224"/>
        <v>#REF!</v>
      </c>
      <c r="NK257" s="32" t="e">
        <f t="shared" si="225"/>
        <v>#REF!</v>
      </c>
      <c r="NL257" s="32" t="e">
        <f t="shared" si="226"/>
        <v>#REF!</v>
      </c>
      <c r="NM257" s="33" t="e">
        <f t="shared" si="227"/>
        <v>#REF!</v>
      </c>
      <c r="NN257" s="33" t="e">
        <f t="shared" si="228"/>
        <v>#REF!</v>
      </c>
      <c r="NO257" s="33" t="e">
        <f t="shared" si="229"/>
        <v>#REF!</v>
      </c>
      <c r="NP257" s="33" t="e">
        <f t="shared" si="230"/>
        <v>#REF!</v>
      </c>
      <c r="NQ257" s="31" t="e">
        <f t="shared" si="231"/>
        <v>#REF!</v>
      </c>
      <c r="NR257" s="32" t="e">
        <f t="shared" si="232"/>
        <v>#REF!</v>
      </c>
      <c r="NS257" s="32" t="e">
        <f t="shared" si="233"/>
        <v>#REF!</v>
      </c>
      <c r="NT257" s="33" t="e">
        <f t="shared" si="234"/>
        <v>#REF!</v>
      </c>
      <c r="NU257" s="33" t="e">
        <f t="shared" si="235"/>
        <v>#REF!</v>
      </c>
      <c r="NV257" s="33" t="e">
        <f t="shared" si="236"/>
        <v>#REF!</v>
      </c>
      <c r="NW257" s="33" t="e">
        <f t="shared" si="237"/>
        <v>#REF!</v>
      </c>
      <c r="NX257" t="e">
        <f t="shared" si="238"/>
        <v>#REF!</v>
      </c>
      <c r="NY257" t="e">
        <f t="shared" si="239"/>
        <v>#REF!</v>
      </c>
      <c r="NZ257" t="e">
        <f t="shared" si="240"/>
        <v>#REF!</v>
      </c>
      <c r="OA257" t="e">
        <f t="shared" si="241"/>
        <v>#REF!</v>
      </c>
      <c r="OB257" t="e">
        <f t="shared" si="242"/>
        <v>#REF!</v>
      </c>
      <c r="OC257" t="e">
        <f t="shared" si="243"/>
        <v>#REF!</v>
      </c>
    </row>
    <row r="258" spans="1:393" ht="16.5" customHeight="1" x14ac:dyDescent="0.3">
      <c r="A258" s="22"/>
      <c r="KN258" s="5" t="e">
        <f>IF(INDEX(#REF!,MATCH('HT 0-1'!D258,#REF!,0))=INDEX(#REF!,MATCH('HT 0-1'!D258,#REF!,0)),INDEX(#REF!,MATCH('HT 0-1'!D258,#REF!,0)),"ERROR")</f>
        <v>#REF!</v>
      </c>
      <c r="KO258" s="5" t="e">
        <f>IF(INDEX(#REF!,MATCH('HT 0-1'!E258,#REF!,0))=INDEX(#REF!,MATCH('HT 0-1'!E258,#REF!,0)),INDEX(#REF!,MATCH('HT 0-1'!E258,#REF!,0)),"ERROR")</f>
        <v>#REF!</v>
      </c>
      <c r="KP258" s="5" t="e">
        <f t="shared" si="183"/>
        <v>#REF!</v>
      </c>
      <c r="KQ258" t="str">
        <f t="shared" si="184"/>
        <v>_</v>
      </c>
      <c r="KR258" s="5" t="e">
        <f t="shared" si="185"/>
        <v>#DIV/0!</v>
      </c>
      <c r="KS258" s="5" t="e">
        <f t="shared" si="186"/>
        <v>#DIV/0!</v>
      </c>
      <c r="KT258" s="5" t="e">
        <f t="shared" si="187"/>
        <v>#DIV/0!</v>
      </c>
      <c r="KU258" s="5" t="e">
        <f t="shared" si="188"/>
        <v>#DIV/0!</v>
      </c>
      <c r="KV258" s="5" t="e">
        <f t="shared" si="189"/>
        <v>#DIV/0!</v>
      </c>
      <c r="KW258" s="5" t="e">
        <f t="shared" si="190"/>
        <v>#DIV/0!</v>
      </c>
      <c r="KX258" s="5" t="e">
        <f t="shared" si="191"/>
        <v>#DIV/0!</v>
      </c>
      <c r="KY258" s="5" t="e">
        <f t="shared" si="192"/>
        <v>#DIV/0!</v>
      </c>
      <c r="KZ258" s="5" t="e">
        <f t="shared" si="193"/>
        <v>#DIV/0!</v>
      </c>
      <c r="LA258" s="5" t="e">
        <f t="shared" si="194"/>
        <v>#DIV/0!</v>
      </c>
      <c r="LB258" t="e">
        <f>IF(LQ258="0-1",INDEX(Scrape!#REF!,MATCH('HT 0-1'!KP258,Scrape!$B:$B,0)),"")</f>
        <v>#REF!</v>
      </c>
      <c r="LC258" t="e">
        <f>IF(LQ258="0-1",INDEX(Scrape!$A:$A,MATCH('HT 0-1'!KP258,Scrape!$B:$B,0)),"")</f>
        <v>#REF!</v>
      </c>
      <c r="LD258" t="e">
        <f>IF(LQ258="0-1",INDEX(Scrape!$B:$B,MATCH('HT 0-1'!KP258,Scrape!$B:$B,0)),"")</f>
        <v>#REF!</v>
      </c>
      <c r="LE258" t="e">
        <f>IF(LQ258="0-1",INDEX(Scrape!$C:$C,MATCH('HT 0-1'!KP258,Scrape!$B:$B,0)),"")</f>
        <v>#REF!</v>
      </c>
      <c r="LF258" t="e">
        <f>IF(LQ258="0-1",INDEX(Scrape!$D:$D,MATCH('HT 0-1'!KP258,Scrape!$B:$B,0)),"")</f>
        <v>#REF!</v>
      </c>
      <c r="LG258" t="e">
        <f>IF(LQ258="0-1",INDEX(Scrape!$E:$E,MATCH('HT 0-1'!KP258,Scrape!$B:$B,0)),"")</f>
        <v>#REF!</v>
      </c>
      <c r="LH258" t="e">
        <f>IF(LQ258="0-1",INDEX(Scrape!$F:$F,MATCH('HT 0-1'!KP258,Scrape!$B:$B,0)),"")</f>
        <v>#REF!</v>
      </c>
      <c r="LI258" t="e">
        <f>IF(LQ258="0-1",INDEX(Scrape!$G:$G,MATCH('HT 0-1'!KP258,Scrape!$B:$B,0)),"")</f>
        <v>#REF!</v>
      </c>
      <c r="LJ258" t="e">
        <f>IF(LQ258="0-1",INDEX(Scrape!$H:$H,MATCH('HT 0-1'!KP258,Scrape!$B:$B,0)),"")</f>
        <v>#REF!</v>
      </c>
      <c r="LK258" t="e">
        <f>IF(LQ258="0-1",INDEX(Scrape!$I:$I,MATCH('HT 0-1'!KP258,Scrape!$B:$B,0)),"")</f>
        <v>#REF!</v>
      </c>
      <c r="LL258" t="e">
        <f>IF(LQ258="0-1",INDEX(Scrape!$J:$J,MATCH('HT 0-1'!KP258,Scrape!$B:$B,0)),"")</f>
        <v>#REF!</v>
      </c>
      <c r="LM258" t="e">
        <f>IF(LQ258="0-1",INDEX(Scrape!$K:$K,MATCH('HT 0-1'!KP258,Scrape!$B:$B,0)),"")</f>
        <v>#REF!</v>
      </c>
      <c r="LN258" t="e">
        <f>IF(LQ258="0-1",INDEX(Scrape!$L:$L,MATCH('HT 0-1'!KP258,Scrape!$B:$B,0)),"")</f>
        <v>#REF!</v>
      </c>
      <c r="LO258" t="e">
        <f>IF(LQ258="0-1",INDEX(Scrape!$M:$M,MATCH('HT 0-1'!KP258,Scrape!$B:$B,0)),"")</f>
        <v>#REF!</v>
      </c>
      <c r="LP258" t="e">
        <f>IF(LQ258="0-1",INDEX(Scrape!$N:$N,MATCH('HT 0-1'!KP258,Scrape!$B:$B,0)),"")</f>
        <v>#REF!</v>
      </c>
      <c r="LQ258" t="e">
        <f>INDEX(Scrape!$O:$O,MATCH('HT 0-1'!KP258,Scrape!$B:$B,0))</f>
        <v>#REF!</v>
      </c>
      <c r="LR258" t="e">
        <f t="shared" si="195"/>
        <v>#REF!</v>
      </c>
      <c r="LS258" t="e">
        <f t="shared" si="196"/>
        <v>#REF!</v>
      </c>
      <c r="LT258" s="23" t="e">
        <f>IF(INDEX(#REF!,MATCH(KQ258,#REF!,0))=INDEX(#REF!,MATCH(KQ258,#REF!,0)),INDEX(#REF!,MATCH(KQ258,#REF!,0)),"ERROR")</f>
        <v>#REF!</v>
      </c>
      <c r="LU258" s="24" t="e">
        <f t="shared" si="197"/>
        <v>#DIV/0!</v>
      </c>
      <c r="LV258" s="24" t="e">
        <f t="shared" si="198"/>
        <v>#DIV/0!</v>
      </c>
      <c r="LW258" s="24" t="e">
        <f t="shared" si="199"/>
        <v>#DIV/0!</v>
      </c>
      <c r="LX258" s="24" t="e">
        <f t="shared" si="200"/>
        <v>#DIV/0!</v>
      </c>
      <c r="LY258" s="25" t="e">
        <f t="shared" si="201"/>
        <v>#REF!</v>
      </c>
      <c r="LZ258" s="25" t="e">
        <f t="shared" si="202"/>
        <v>#REF!</v>
      </c>
      <c r="MA258" s="26" t="e">
        <f t="shared" si="203"/>
        <v>#REF!</v>
      </c>
      <c r="MB258" s="27" t="e">
        <f t="shared" si="204"/>
        <v>#REF!</v>
      </c>
      <c r="MC258" s="28" t="e">
        <f t="shared" si="205"/>
        <v>#REF!</v>
      </c>
      <c r="MD258" s="24" t="e">
        <f t="shared" si="206"/>
        <v>#REF!</v>
      </c>
      <c r="ME258" s="29" t="e">
        <f t="shared" si="207"/>
        <v>#REF!</v>
      </c>
      <c r="MF258" s="30" t="e">
        <f t="shared" si="208"/>
        <v>#REF!</v>
      </c>
      <c r="MG258" s="24" t="e">
        <f t="shared" si="209"/>
        <v>#REF!</v>
      </c>
      <c r="MH258" s="29" t="e">
        <f t="shared" si="210"/>
        <v>#REF!</v>
      </c>
      <c r="MI258" s="30" t="e">
        <f t="shared" si="211"/>
        <v>#REF!</v>
      </c>
      <c r="MJ258" t="str">
        <f t="shared" si="212"/>
        <v/>
      </c>
      <c r="MK258" t="str">
        <f t="shared" si="213"/>
        <v/>
      </c>
      <c r="ML258" t="str">
        <f t="shared" si="214"/>
        <v/>
      </c>
      <c r="MM258" t="str">
        <f t="shared" si="215"/>
        <v/>
      </c>
      <c r="MN258" t="str">
        <f t="shared" si="216"/>
        <v/>
      </c>
      <c r="MO258" t="str">
        <f t="shared" si="217"/>
        <v/>
      </c>
      <c r="MP258" s="5" t="e">
        <f>COUNTIFS(#REF!,LT258,#REF!,1,#REF!,"&gt;="&amp;MC258,#REF!,"&lt;="&amp;MB258,#REF!,"&lt;="&amp;ME258,#REF!,"&gt;="&amp;MF258,#REF!,"="&amp;KV258,#REF!,"="&amp;KX258)</f>
        <v>#REF!</v>
      </c>
      <c r="MQ258" s="5" t="e">
        <f>COUNTIFS(#REF!,LT258,#REF!,0,#REF!,"&gt;="&amp;MC258,#REF!,"&lt;="&amp;MB258,#REF!,"&lt;="&amp;ME258,#REF!,"&gt;="&amp;MF258,#REF!,"="&amp;KV258,#REF!,"="&amp;KX258)</f>
        <v>#REF!</v>
      </c>
      <c r="MR258" s="5" t="e">
        <f>COUNTIFS(#REF!,LT258,#REF!,1,#REF!,"&gt;="&amp;MC258,#REF!,"&lt;="&amp;MB258,#REF!,"&lt;="&amp;ME258,#REF!,"&gt;="&amp;MF258,#REF!,"="&amp;KW258,#REF!,"="&amp;KY258)</f>
        <v>#REF!</v>
      </c>
      <c r="MS258" s="5" t="e">
        <f>COUNTIFS(#REF!,LT258,#REF!,0,#REF!,"&gt;="&amp;MC258,#REF!,"&lt;="&amp;MB258,#REF!,"&lt;="&amp;ME258,#REF!,"&gt;="&amp;MF258,#REF!,"="&amp;KW258,#REF!,"="&amp;KY258)</f>
        <v>#REF!</v>
      </c>
      <c r="MT258" s="5" t="e">
        <f>COUNTIFS(#REF!,LT258,#REF!,1,#REF!,"&gt;="&amp;MI258,#REF!,"&lt;="&amp;MH258,#REF!,"&lt;="&amp;ME258,#REF!,"&gt;="&amp;MF258)</f>
        <v>#REF!</v>
      </c>
      <c r="MU258" s="5" t="e">
        <f>COUNTIFS(#REF!,LT258,#REF!,0,#REF!,"&gt;="&amp;MI258,#REF!,"&lt;="&amp;MH258,#REF!,"&lt;="&amp;ME258,#REF!,"&gt;="&amp;MF258)</f>
        <v>#REF!</v>
      </c>
      <c r="MV258" s="5" t="e">
        <f>COUNTIFS(#REF!,LT258,#REF!,1,#REF!,"&gt;="&amp;MI258,#REF!,"&lt;="&amp;MH258,#REF!,"="&amp;KZ258,#REF!,"="&amp;LA258,#REF!,"&lt;="&amp;ME258,#REF!,"&gt;="&amp;MF258)</f>
        <v>#REF!</v>
      </c>
      <c r="MW258" s="5" t="e">
        <f>COUNTIFS(#REF!,LT258,#REF!,0,#REF!,"&gt;="&amp;MI258,#REF!,"&lt;="&amp;MH258,#REF!,"="&amp;KZ258,#REF!,"="&amp;LA258,#REF!,"&lt;="&amp;ME258,#REF!,"&gt;="&amp;MF258)</f>
        <v>#REF!</v>
      </c>
      <c r="MX258" s="5" t="e">
        <f>COUNTIFS(#REF!,LT258,#REF!,1,#REF!,"&gt;="&amp;MC258,#REF!,"&lt;="&amp;MB258,#REF!,"&lt;="&amp;ME258,#REF!,"&gt;="&amp;MF258)</f>
        <v>#REF!</v>
      </c>
      <c r="MY258" s="5" t="e">
        <f>COUNTIFS(#REF!,LT258,#REF!,0,#REF!,"&gt;="&amp;MC258,#REF!,"&lt;="&amp;MB258,#REF!,"&lt;="&amp;ME258,#REF!,"&gt;="&amp;MF258)</f>
        <v>#REF!</v>
      </c>
      <c r="MZ258" s="5" t="e">
        <f>COUNTIFS(#REF!,LT258,#REF!,1,#REF!,"&lt;="&amp;ME258,#REF!,"&gt;="&amp;MF258,#REF!,"="&amp;KV258,#REF!,"="&amp;KX258)</f>
        <v>#REF!</v>
      </c>
      <c r="NA258" s="5" t="e">
        <f>COUNTIFS(#REF!,LT258,#REF!,0,#REF!,"&lt;="&amp;ME258,#REF!,"&gt;="&amp;MF258,#REF!,"="&amp;KV258,#REF!,"="&amp;KX258)</f>
        <v>#REF!</v>
      </c>
      <c r="NB258" s="5" t="e">
        <f>COUNTIFS(#REF!,LT258,#REF!,1,#REF!,"&lt;="&amp;ME258,#REF!,"&gt;="&amp;MF258,#REF!,"="&amp;KW258,#REF!,"="&amp;KY258)</f>
        <v>#REF!</v>
      </c>
      <c r="NC258" s="5" t="e">
        <f>COUNTIFS(#REF!,LT258,#REF!,0,#REF!,"&lt;="&amp;ME258,#REF!,"&gt;="&amp;MF258,#REF!,"="&amp;KW258,#REF!,"="&amp;KY258)</f>
        <v>#REF!</v>
      </c>
      <c r="ND258" s="5" t="e">
        <f t="shared" si="218"/>
        <v>#REF!</v>
      </c>
      <c r="NE258" s="5" t="e">
        <f t="shared" si="219"/>
        <v>#REF!</v>
      </c>
      <c r="NF258" s="5" t="e">
        <f t="shared" si="220"/>
        <v>#REF!</v>
      </c>
      <c r="NG258" s="6" t="e">
        <f t="shared" si="221"/>
        <v>#REF!</v>
      </c>
      <c r="NH258" s="7" t="e">
        <f t="shared" si="222"/>
        <v>#REF!</v>
      </c>
      <c r="NI258" s="5" t="e">
        <f t="shared" si="223"/>
        <v>#REF!</v>
      </c>
      <c r="NJ258" s="31" t="e">
        <f t="shared" si="224"/>
        <v>#REF!</v>
      </c>
      <c r="NK258" s="32" t="e">
        <f t="shared" si="225"/>
        <v>#REF!</v>
      </c>
      <c r="NL258" s="32" t="e">
        <f t="shared" si="226"/>
        <v>#REF!</v>
      </c>
      <c r="NM258" s="33" t="e">
        <f t="shared" si="227"/>
        <v>#REF!</v>
      </c>
      <c r="NN258" s="33" t="e">
        <f t="shared" si="228"/>
        <v>#REF!</v>
      </c>
      <c r="NO258" s="33" t="e">
        <f t="shared" si="229"/>
        <v>#REF!</v>
      </c>
      <c r="NP258" s="33" t="e">
        <f t="shared" si="230"/>
        <v>#REF!</v>
      </c>
      <c r="NQ258" s="31" t="e">
        <f t="shared" si="231"/>
        <v>#REF!</v>
      </c>
      <c r="NR258" s="32" t="e">
        <f t="shared" si="232"/>
        <v>#REF!</v>
      </c>
      <c r="NS258" s="32" t="e">
        <f t="shared" si="233"/>
        <v>#REF!</v>
      </c>
      <c r="NT258" s="33" t="e">
        <f t="shared" si="234"/>
        <v>#REF!</v>
      </c>
      <c r="NU258" s="33" t="e">
        <f t="shared" si="235"/>
        <v>#REF!</v>
      </c>
      <c r="NV258" s="33" t="e">
        <f t="shared" si="236"/>
        <v>#REF!</v>
      </c>
      <c r="NW258" s="33" t="e">
        <f t="shared" si="237"/>
        <v>#REF!</v>
      </c>
      <c r="NX258" t="e">
        <f t="shared" si="238"/>
        <v>#REF!</v>
      </c>
      <c r="NY258" t="e">
        <f t="shared" si="239"/>
        <v>#REF!</v>
      </c>
      <c r="NZ258" t="e">
        <f t="shared" si="240"/>
        <v>#REF!</v>
      </c>
      <c r="OA258" t="e">
        <f t="shared" si="241"/>
        <v>#REF!</v>
      </c>
      <c r="OB258" t="e">
        <f t="shared" si="242"/>
        <v>#REF!</v>
      </c>
      <c r="OC258" t="e">
        <f t="shared" si="243"/>
        <v>#REF!</v>
      </c>
    </row>
    <row r="259" spans="1:393" ht="16.5" customHeight="1" x14ac:dyDescent="0.3">
      <c r="A259" s="22"/>
      <c r="KN259" s="5" t="e">
        <f>IF(INDEX(#REF!,MATCH('HT 0-1'!D259,#REF!,0))=INDEX(#REF!,MATCH('HT 0-1'!D259,#REF!,0)),INDEX(#REF!,MATCH('HT 0-1'!D259,#REF!,0)),"ERROR")</f>
        <v>#REF!</v>
      </c>
      <c r="KO259" s="5" t="e">
        <f>IF(INDEX(#REF!,MATCH('HT 0-1'!E259,#REF!,0))=INDEX(#REF!,MATCH('HT 0-1'!E259,#REF!,0)),INDEX(#REF!,MATCH('HT 0-1'!E259,#REF!,0)),"ERROR")</f>
        <v>#REF!</v>
      </c>
      <c r="KP259" s="5" t="e">
        <f t="shared" si="183"/>
        <v>#REF!</v>
      </c>
      <c r="KQ259" t="str">
        <f t="shared" si="184"/>
        <v>_</v>
      </c>
      <c r="KR259" s="5" t="e">
        <f t="shared" si="185"/>
        <v>#DIV/0!</v>
      </c>
      <c r="KS259" s="5" t="e">
        <f t="shared" si="186"/>
        <v>#DIV/0!</v>
      </c>
      <c r="KT259" s="5" t="e">
        <f t="shared" si="187"/>
        <v>#DIV/0!</v>
      </c>
      <c r="KU259" s="5" t="e">
        <f t="shared" si="188"/>
        <v>#DIV/0!</v>
      </c>
      <c r="KV259" s="5" t="e">
        <f t="shared" si="189"/>
        <v>#DIV/0!</v>
      </c>
      <c r="KW259" s="5" t="e">
        <f t="shared" si="190"/>
        <v>#DIV/0!</v>
      </c>
      <c r="KX259" s="5" t="e">
        <f t="shared" si="191"/>
        <v>#DIV/0!</v>
      </c>
      <c r="KY259" s="5" t="e">
        <f t="shared" si="192"/>
        <v>#DIV/0!</v>
      </c>
      <c r="KZ259" s="5" t="e">
        <f t="shared" si="193"/>
        <v>#DIV/0!</v>
      </c>
      <c r="LA259" s="5" t="e">
        <f t="shared" si="194"/>
        <v>#DIV/0!</v>
      </c>
      <c r="LB259" t="e">
        <f>IF(LQ259="0-1",INDEX(Scrape!#REF!,MATCH('HT 0-1'!KP259,Scrape!$B:$B,0)),"")</f>
        <v>#REF!</v>
      </c>
      <c r="LC259" t="e">
        <f>IF(LQ259="0-1",INDEX(Scrape!$A:$A,MATCH('HT 0-1'!KP259,Scrape!$B:$B,0)),"")</f>
        <v>#REF!</v>
      </c>
      <c r="LD259" t="e">
        <f>IF(LQ259="0-1",INDEX(Scrape!$B:$B,MATCH('HT 0-1'!KP259,Scrape!$B:$B,0)),"")</f>
        <v>#REF!</v>
      </c>
      <c r="LE259" t="e">
        <f>IF(LQ259="0-1",INDEX(Scrape!$C:$C,MATCH('HT 0-1'!KP259,Scrape!$B:$B,0)),"")</f>
        <v>#REF!</v>
      </c>
      <c r="LF259" t="e">
        <f>IF(LQ259="0-1",INDEX(Scrape!$D:$D,MATCH('HT 0-1'!KP259,Scrape!$B:$B,0)),"")</f>
        <v>#REF!</v>
      </c>
      <c r="LG259" t="e">
        <f>IF(LQ259="0-1",INDEX(Scrape!$E:$E,MATCH('HT 0-1'!KP259,Scrape!$B:$B,0)),"")</f>
        <v>#REF!</v>
      </c>
      <c r="LH259" t="e">
        <f>IF(LQ259="0-1",INDEX(Scrape!$F:$F,MATCH('HT 0-1'!KP259,Scrape!$B:$B,0)),"")</f>
        <v>#REF!</v>
      </c>
      <c r="LI259" t="e">
        <f>IF(LQ259="0-1",INDEX(Scrape!$G:$G,MATCH('HT 0-1'!KP259,Scrape!$B:$B,0)),"")</f>
        <v>#REF!</v>
      </c>
      <c r="LJ259" t="e">
        <f>IF(LQ259="0-1",INDEX(Scrape!$H:$H,MATCH('HT 0-1'!KP259,Scrape!$B:$B,0)),"")</f>
        <v>#REF!</v>
      </c>
      <c r="LK259" t="e">
        <f>IF(LQ259="0-1",INDEX(Scrape!$I:$I,MATCH('HT 0-1'!KP259,Scrape!$B:$B,0)),"")</f>
        <v>#REF!</v>
      </c>
      <c r="LL259" t="e">
        <f>IF(LQ259="0-1",INDEX(Scrape!$J:$J,MATCH('HT 0-1'!KP259,Scrape!$B:$B,0)),"")</f>
        <v>#REF!</v>
      </c>
      <c r="LM259" t="e">
        <f>IF(LQ259="0-1",INDEX(Scrape!$K:$K,MATCH('HT 0-1'!KP259,Scrape!$B:$B,0)),"")</f>
        <v>#REF!</v>
      </c>
      <c r="LN259" t="e">
        <f>IF(LQ259="0-1",INDEX(Scrape!$L:$L,MATCH('HT 0-1'!KP259,Scrape!$B:$B,0)),"")</f>
        <v>#REF!</v>
      </c>
      <c r="LO259" t="e">
        <f>IF(LQ259="0-1",INDEX(Scrape!$M:$M,MATCH('HT 0-1'!KP259,Scrape!$B:$B,0)),"")</f>
        <v>#REF!</v>
      </c>
      <c r="LP259" t="e">
        <f>IF(LQ259="0-1",INDEX(Scrape!$N:$N,MATCH('HT 0-1'!KP259,Scrape!$B:$B,0)),"")</f>
        <v>#REF!</v>
      </c>
      <c r="LQ259" t="e">
        <f>INDEX(Scrape!$O:$O,MATCH('HT 0-1'!KP259,Scrape!$B:$B,0))</f>
        <v>#REF!</v>
      </c>
      <c r="LR259" t="e">
        <f t="shared" si="195"/>
        <v>#REF!</v>
      </c>
      <c r="LS259" t="e">
        <f t="shared" si="196"/>
        <v>#REF!</v>
      </c>
      <c r="LT259" s="23" t="e">
        <f>IF(INDEX(#REF!,MATCH(KQ259,#REF!,0))=INDEX(#REF!,MATCH(KQ259,#REF!,0)),INDEX(#REF!,MATCH(KQ259,#REF!,0)),"ERROR")</f>
        <v>#REF!</v>
      </c>
      <c r="LU259" s="24" t="e">
        <f t="shared" si="197"/>
        <v>#DIV/0!</v>
      </c>
      <c r="LV259" s="24" t="e">
        <f t="shared" si="198"/>
        <v>#DIV/0!</v>
      </c>
      <c r="LW259" s="24" t="e">
        <f t="shared" si="199"/>
        <v>#DIV/0!</v>
      </c>
      <c r="LX259" s="24" t="e">
        <f t="shared" si="200"/>
        <v>#DIV/0!</v>
      </c>
      <c r="LY259" s="25" t="e">
        <f t="shared" si="201"/>
        <v>#REF!</v>
      </c>
      <c r="LZ259" s="25" t="e">
        <f t="shared" si="202"/>
        <v>#REF!</v>
      </c>
      <c r="MA259" s="26" t="e">
        <f t="shared" si="203"/>
        <v>#REF!</v>
      </c>
      <c r="MB259" s="27" t="e">
        <f t="shared" si="204"/>
        <v>#REF!</v>
      </c>
      <c r="MC259" s="28" t="e">
        <f t="shared" si="205"/>
        <v>#REF!</v>
      </c>
      <c r="MD259" s="24" t="e">
        <f t="shared" si="206"/>
        <v>#REF!</v>
      </c>
      <c r="ME259" s="29" t="e">
        <f t="shared" si="207"/>
        <v>#REF!</v>
      </c>
      <c r="MF259" s="30" t="e">
        <f t="shared" si="208"/>
        <v>#REF!</v>
      </c>
      <c r="MG259" s="24" t="e">
        <f t="shared" si="209"/>
        <v>#REF!</v>
      </c>
      <c r="MH259" s="29" t="e">
        <f t="shared" si="210"/>
        <v>#REF!</v>
      </c>
      <c r="MI259" s="30" t="e">
        <f t="shared" si="211"/>
        <v>#REF!</v>
      </c>
      <c r="MJ259" t="str">
        <f t="shared" si="212"/>
        <v/>
      </c>
      <c r="MK259" t="str">
        <f t="shared" si="213"/>
        <v/>
      </c>
      <c r="ML259" t="str">
        <f t="shared" si="214"/>
        <v/>
      </c>
      <c r="MM259" t="str">
        <f t="shared" si="215"/>
        <v/>
      </c>
      <c r="MN259" t="str">
        <f t="shared" si="216"/>
        <v/>
      </c>
      <c r="MO259" t="str">
        <f t="shared" si="217"/>
        <v/>
      </c>
      <c r="MP259" s="5" t="e">
        <f>COUNTIFS(#REF!,LT259,#REF!,1,#REF!,"&gt;="&amp;MC259,#REF!,"&lt;="&amp;MB259,#REF!,"&lt;="&amp;ME259,#REF!,"&gt;="&amp;MF259,#REF!,"="&amp;KV259,#REF!,"="&amp;KX259)</f>
        <v>#REF!</v>
      </c>
      <c r="MQ259" s="5" t="e">
        <f>COUNTIFS(#REF!,LT259,#REF!,0,#REF!,"&gt;="&amp;MC259,#REF!,"&lt;="&amp;MB259,#REF!,"&lt;="&amp;ME259,#REF!,"&gt;="&amp;MF259,#REF!,"="&amp;KV259,#REF!,"="&amp;KX259)</f>
        <v>#REF!</v>
      </c>
      <c r="MR259" s="5" t="e">
        <f>COUNTIFS(#REF!,LT259,#REF!,1,#REF!,"&gt;="&amp;MC259,#REF!,"&lt;="&amp;MB259,#REF!,"&lt;="&amp;ME259,#REF!,"&gt;="&amp;MF259,#REF!,"="&amp;KW259,#REF!,"="&amp;KY259)</f>
        <v>#REF!</v>
      </c>
      <c r="MS259" s="5" t="e">
        <f>COUNTIFS(#REF!,LT259,#REF!,0,#REF!,"&gt;="&amp;MC259,#REF!,"&lt;="&amp;MB259,#REF!,"&lt;="&amp;ME259,#REF!,"&gt;="&amp;MF259,#REF!,"="&amp;KW259,#REF!,"="&amp;KY259)</f>
        <v>#REF!</v>
      </c>
      <c r="MT259" s="5" t="e">
        <f>COUNTIFS(#REF!,LT259,#REF!,1,#REF!,"&gt;="&amp;MI259,#REF!,"&lt;="&amp;MH259,#REF!,"&lt;="&amp;ME259,#REF!,"&gt;="&amp;MF259)</f>
        <v>#REF!</v>
      </c>
      <c r="MU259" s="5" t="e">
        <f>COUNTIFS(#REF!,LT259,#REF!,0,#REF!,"&gt;="&amp;MI259,#REF!,"&lt;="&amp;MH259,#REF!,"&lt;="&amp;ME259,#REF!,"&gt;="&amp;MF259)</f>
        <v>#REF!</v>
      </c>
      <c r="MV259" s="5" t="e">
        <f>COUNTIFS(#REF!,LT259,#REF!,1,#REF!,"&gt;="&amp;MI259,#REF!,"&lt;="&amp;MH259,#REF!,"="&amp;KZ259,#REF!,"="&amp;LA259,#REF!,"&lt;="&amp;ME259,#REF!,"&gt;="&amp;MF259)</f>
        <v>#REF!</v>
      </c>
      <c r="MW259" s="5" t="e">
        <f>COUNTIFS(#REF!,LT259,#REF!,0,#REF!,"&gt;="&amp;MI259,#REF!,"&lt;="&amp;MH259,#REF!,"="&amp;KZ259,#REF!,"="&amp;LA259,#REF!,"&lt;="&amp;ME259,#REF!,"&gt;="&amp;MF259)</f>
        <v>#REF!</v>
      </c>
      <c r="MX259" s="5" t="e">
        <f>COUNTIFS(#REF!,LT259,#REF!,1,#REF!,"&gt;="&amp;MC259,#REF!,"&lt;="&amp;MB259,#REF!,"&lt;="&amp;ME259,#REF!,"&gt;="&amp;MF259)</f>
        <v>#REF!</v>
      </c>
      <c r="MY259" s="5" t="e">
        <f>COUNTIFS(#REF!,LT259,#REF!,0,#REF!,"&gt;="&amp;MC259,#REF!,"&lt;="&amp;MB259,#REF!,"&lt;="&amp;ME259,#REF!,"&gt;="&amp;MF259)</f>
        <v>#REF!</v>
      </c>
      <c r="MZ259" s="5" t="e">
        <f>COUNTIFS(#REF!,LT259,#REF!,1,#REF!,"&lt;="&amp;ME259,#REF!,"&gt;="&amp;MF259,#REF!,"="&amp;KV259,#REF!,"="&amp;KX259)</f>
        <v>#REF!</v>
      </c>
      <c r="NA259" s="5" t="e">
        <f>COUNTIFS(#REF!,LT259,#REF!,0,#REF!,"&lt;="&amp;ME259,#REF!,"&gt;="&amp;MF259,#REF!,"="&amp;KV259,#REF!,"="&amp;KX259)</f>
        <v>#REF!</v>
      </c>
      <c r="NB259" s="5" t="e">
        <f>COUNTIFS(#REF!,LT259,#REF!,1,#REF!,"&lt;="&amp;ME259,#REF!,"&gt;="&amp;MF259,#REF!,"="&amp;KW259,#REF!,"="&amp;KY259)</f>
        <v>#REF!</v>
      </c>
      <c r="NC259" s="5" t="e">
        <f>COUNTIFS(#REF!,LT259,#REF!,0,#REF!,"&lt;="&amp;ME259,#REF!,"&gt;="&amp;MF259,#REF!,"="&amp;KW259,#REF!,"="&amp;KY259)</f>
        <v>#REF!</v>
      </c>
      <c r="ND259" s="5" t="e">
        <f t="shared" si="218"/>
        <v>#REF!</v>
      </c>
      <c r="NE259" s="5" t="e">
        <f t="shared" si="219"/>
        <v>#REF!</v>
      </c>
      <c r="NF259" s="5" t="e">
        <f t="shared" si="220"/>
        <v>#REF!</v>
      </c>
      <c r="NG259" s="6" t="e">
        <f t="shared" si="221"/>
        <v>#REF!</v>
      </c>
      <c r="NH259" s="7" t="e">
        <f t="shared" si="222"/>
        <v>#REF!</v>
      </c>
      <c r="NI259" s="5" t="e">
        <f t="shared" si="223"/>
        <v>#REF!</v>
      </c>
      <c r="NJ259" s="31" t="e">
        <f t="shared" si="224"/>
        <v>#REF!</v>
      </c>
      <c r="NK259" s="32" t="e">
        <f t="shared" si="225"/>
        <v>#REF!</v>
      </c>
      <c r="NL259" s="32" t="e">
        <f t="shared" si="226"/>
        <v>#REF!</v>
      </c>
      <c r="NM259" s="33" t="e">
        <f t="shared" si="227"/>
        <v>#REF!</v>
      </c>
      <c r="NN259" s="33" t="e">
        <f t="shared" si="228"/>
        <v>#REF!</v>
      </c>
      <c r="NO259" s="33" t="e">
        <f t="shared" si="229"/>
        <v>#REF!</v>
      </c>
      <c r="NP259" s="33" t="e">
        <f t="shared" si="230"/>
        <v>#REF!</v>
      </c>
      <c r="NQ259" s="31" t="e">
        <f t="shared" si="231"/>
        <v>#REF!</v>
      </c>
      <c r="NR259" s="32" t="e">
        <f t="shared" si="232"/>
        <v>#REF!</v>
      </c>
      <c r="NS259" s="32" t="e">
        <f t="shared" si="233"/>
        <v>#REF!</v>
      </c>
      <c r="NT259" s="33" t="e">
        <f t="shared" si="234"/>
        <v>#REF!</v>
      </c>
      <c r="NU259" s="33" t="e">
        <f t="shared" si="235"/>
        <v>#REF!</v>
      </c>
      <c r="NV259" s="33" t="e">
        <f t="shared" si="236"/>
        <v>#REF!</v>
      </c>
      <c r="NW259" s="33" t="e">
        <f t="shared" si="237"/>
        <v>#REF!</v>
      </c>
      <c r="NX259" t="e">
        <f t="shared" si="238"/>
        <v>#REF!</v>
      </c>
      <c r="NY259" t="e">
        <f t="shared" si="239"/>
        <v>#REF!</v>
      </c>
      <c r="NZ259" t="e">
        <f t="shared" si="240"/>
        <v>#REF!</v>
      </c>
      <c r="OA259" t="e">
        <f t="shared" si="241"/>
        <v>#REF!</v>
      </c>
      <c r="OB259" t="e">
        <f t="shared" si="242"/>
        <v>#REF!</v>
      </c>
      <c r="OC259" t="e">
        <f t="shared" si="243"/>
        <v>#REF!</v>
      </c>
    </row>
    <row r="260" spans="1:393" ht="16.5" customHeight="1" x14ac:dyDescent="0.3">
      <c r="A260" s="22"/>
      <c r="KN260" s="5" t="e">
        <f>IF(INDEX(#REF!,MATCH('HT 0-1'!D260,#REF!,0))=INDEX(#REF!,MATCH('HT 0-1'!D260,#REF!,0)),INDEX(#REF!,MATCH('HT 0-1'!D260,#REF!,0)),"ERROR")</f>
        <v>#REF!</v>
      </c>
      <c r="KO260" s="5" t="e">
        <f>IF(INDEX(#REF!,MATCH('HT 0-1'!E260,#REF!,0))=INDEX(#REF!,MATCH('HT 0-1'!E260,#REF!,0)),INDEX(#REF!,MATCH('HT 0-1'!E260,#REF!,0)),"ERROR")</f>
        <v>#REF!</v>
      </c>
      <c r="KP260" s="5" t="e">
        <f t="shared" si="183"/>
        <v>#REF!</v>
      </c>
      <c r="KQ260" t="str">
        <f t="shared" si="184"/>
        <v>_</v>
      </c>
      <c r="KR260" s="5" t="e">
        <f t="shared" si="185"/>
        <v>#DIV/0!</v>
      </c>
      <c r="KS260" s="5" t="e">
        <f t="shared" si="186"/>
        <v>#DIV/0!</v>
      </c>
      <c r="KT260" s="5" t="e">
        <f t="shared" si="187"/>
        <v>#DIV/0!</v>
      </c>
      <c r="KU260" s="5" t="e">
        <f t="shared" si="188"/>
        <v>#DIV/0!</v>
      </c>
      <c r="KV260" s="5" t="e">
        <f t="shared" si="189"/>
        <v>#DIV/0!</v>
      </c>
      <c r="KW260" s="5" t="e">
        <f t="shared" si="190"/>
        <v>#DIV/0!</v>
      </c>
      <c r="KX260" s="5" t="e">
        <f t="shared" si="191"/>
        <v>#DIV/0!</v>
      </c>
      <c r="KY260" s="5" t="e">
        <f t="shared" si="192"/>
        <v>#DIV/0!</v>
      </c>
      <c r="KZ260" s="5" t="e">
        <f t="shared" si="193"/>
        <v>#DIV/0!</v>
      </c>
      <c r="LA260" s="5" t="e">
        <f t="shared" si="194"/>
        <v>#DIV/0!</v>
      </c>
      <c r="LB260" t="e">
        <f>IF(LQ260="0-1",INDEX(Scrape!#REF!,MATCH('HT 0-1'!KP260,Scrape!$B:$B,0)),"")</f>
        <v>#REF!</v>
      </c>
      <c r="LC260" t="e">
        <f>IF(LQ260="0-1",INDEX(Scrape!$A:$A,MATCH('HT 0-1'!KP260,Scrape!$B:$B,0)),"")</f>
        <v>#REF!</v>
      </c>
      <c r="LD260" t="e">
        <f>IF(LQ260="0-1",INDEX(Scrape!$B:$B,MATCH('HT 0-1'!KP260,Scrape!$B:$B,0)),"")</f>
        <v>#REF!</v>
      </c>
      <c r="LE260" t="e">
        <f>IF(LQ260="0-1",INDEX(Scrape!$C:$C,MATCH('HT 0-1'!KP260,Scrape!$B:$B,0)),"")</f>
        <v>#REF!</v>
      </c>
      <c r="LF260" t="e">
        <f>IF(LQ260="0-1",INDEX(Scrape!$D:$D,MATCH('HT 0-1'!KP260,Scrape!$B:$B,0)),"")</f>
        <v>#REF!</v>
      </c>
      <c r="LG260" t="e">
        <f>IF(LQ260="0-1",INDEX(Scrape!$E:$E,MATCH('HT 0-1'!KP260,Scrape!$B:$B,0)),"")</f>
        <v>#REF!</v>
      </c>
      <c r="LH260" t="e">
        <f>IF(LQ260="0-1",INDEX(Scrape!$F:$F,MATCH('HT 0-1'!KP260,Scrape!$B:$B,0)),"")</f>
        <v>#REF!</v>
      </c>
      <c r="LI260" t="e">
        <f>IF(LQ260="0-1",INDEX(Scrape!$G:$G,MATCH('HT 0-1'!KP260,Scrape!$B:$B,0)),"")</f>
        <v>#REF!</v>
      </c>
      <c r="LJ260" t="e">
        <f>IF(LQ260="0-1",INDEX(Scrape!$H:$H,MATCH('HT 0-1'!KP260,Scrape!$B:$B,0)),"")</f>
        <v>#REF!</v>
      </c>
      <c r="LK260" t="e">
        <f>IF(LQ260="0-1",INDEX(Scrape!$I:$I,MATCH('HT 0-1'!KP260,Scrape!$B:$B,0)),"")</f>
        <v>#REF!</v>
      </c>
      <c r="LL260" t="e">
        <f>IF(LQ260="0-1",INDEX(Scrape!$J:$J,MATCH('HT 0-1'!KP260,Scrape!$B:$B,0)),"")</f>
        <v>#REF!</v>
      </c>
      <c r="LM260" t="e">
        <f>IF(LQ260="0-1",INDEX(Scrape!$K:$K,MATCH('HT 0-1'!KP260,Scrape!$B:$B,0)),"")</f>
        <v>#REF!</v>
      </c>
      <c r="LN260" t="e">
        <f>IF(LQ260="0-1",INDEX(Scrape!$L:$L,MATCH('HT 0-1'!KP260,Scrape!$B:$B,0)),"")</f>
        <v>#REF!</v>
      </c>
      <c r="LO260" t="e">
        <f>IF(LQ260="0-1",INDEX(Scrape!$M:$M,MATCH('HT 0-1'!KP260,Scrape!$B:$B,0)),"")</f>
        <v>#REF!</v>
      </c>
      <c r="LP260" t="e">
        <f>IF(LQ260="0-1",INDEX(Scrape!$N:$N,MATCH('HT 0-1'!KP260,Scrape!$B:$B,0)),"")</f>
        <v>#REF!</v>
      </c>
      <c r="LQ260" t="e">
        <f>INDEX(Scrape!$O:$O,MATCH('HT 0-1'!KP260,Scrape!$B:$B,0))</f>
        <v>#REF!</v>
      </c>
      <c r="LR260" t="e">
        <f t="shared" si="195"/>
        <v>#REF!</v>
      </c>
      <c r="LS260" t="e">
        <f t="shared" si="196"/>
        <v>#REF!</v>
      </c>
      <c r="LT260" s="23" t="e">
        <f>IF(INDEX(#REF!,MATCH(KQ260,#REF!,0))=INDEX(#REF!,MATCH(KQ260,#REF!,0)),INDEX(#REF!,MATCH(KQ260,#REF!,0)),"ERROR")</f>
        <v>#REF!</v>
      </c>
      <c r="LU260" s="24" t="e">
        <f t="shared" si="197"/>
        <v>#DIV/0!</v>
      </c>
      <c r="LV260" s="24" t="e">
        <f t="shared" si="198"/>
        <v>#DIV/0!</v>
      </c>
      <c r="LW260" s="24" t="e">
        <f t="shared" si="199"/>
        <v>#DIV/0!</v>
      </c>
      <c r="LX260" s="24" t="e">
        <f t="shared" si="200"/>
        <v>#DIV/0!</v>
      </c>
      <c r="LY260" s="25" t="e">
        <f t="shared" si="201"/>
        <v>#REF!</v>
      </c>
      <c r="LZ260" s="25" t="e">
        <f t="shared" si="202"/>
        <v>#REF!</v>
      </c>
      <c r="MA260" s="26" t="e">
        <f t="shared" si="203"/>
        <v>#REF!</v>
      </c>
      <c r="MB260" s="27" t="e">
        <f t="shared" si="204"/>
        <v>#REF!</v>
      </c>
      <c r="MC260" s="28" t="e">
        <f t="shared" si="205"/>
        <v>#REF!</v>
      </c>
      <c r="MD260" s="24" t="e">
        <f t="shared" si="206"/>
        <v>#REF!</v>
      </c>
      <c r="ME260" s="29" t="e">
        <f t="shared" si="207"/>
        <v>#REF!</v>
      </c>
      <c r="MF260" s="30" t="e">
        <f t="shared" si="208"/>
        <v>#REF!</v>
      </c>
      <c r="MG260" s="24" t="e">
        <f t="shared" si="209"/>
        <v>#REF!</v>
      </c>
      <c r="MH260" s="29" t="e">
        <f t="shared" si="210"/>
        <v>#REF!</v>
      </c>
      <c r="MI260" s="30" t="e">
        <f t="shared" si="211"/>
        <v>#REF!</v>
      </c>
      <c r="MJ260" t="str">
        <f t="shared" si="212"/>
        <v/>
      </c>
      <c r="MK260" t="str">
        <f t="shared" si="213"/>
        <v/>
      </c>
      <c r="ML260" t="str">
        <f t="shared" si="214"/>
        <v/>
      </c>
      <c r="MM260" t="str">
        <f t="shared" si="215"/>
        <v/>
      </c>
      <c r="MN260" t="str">
        <f t="shared" si="216"/>
        <v/>
      </c>
      <c r="MO260" t="str">
        <f t="shared" si="217"/>
        <v/>
      </c>
      <c r="MP260" s="5" t="e">
        <f>COUNTIFS(#REF!,LT260,#REF!,1,#REF!,"&gt;="&amp;MC260,#REF!,"&lt;="&amp;MB260,#REF!,"&lt;="&amp;ME260,#REF!,"&gt;="&amp;MF260,#REF!,"="&amp;KV260,#REF!,"="&amp;KX260)</f>
        <v>#REF!</v>
      </c>
      <c r="MQ260" s="5" t="e">
        <f>COUNTIFS(#REF!,LT260,#REF!,0,#REF!,"&gt;="&amp;MC260,#REF!,"&lt;="&amp;MB260,#REF!,"&lt;="&amp;ME260,#REF!,"&gt;="&amp;MF260,#REF!,"="&amp;KV260,#REF!,"="&amp;KX260)</f>
        <v>#REF!</v>
      </c>
      <c r="MR260" s="5" t="e">
        <f>COUNTIFS(#REF!,LT260,#REF!,1,#REF!,"&gt;="&amp;MC260,#REF!,"&lt;="&amp;MB260,#REF!,"&lt;="&amp;ME260,#REF!,"&gt;="&amp;MF260,#REF!,"="&amp;KW260,#REF!,"="&amp;KY260)</f>
        <v>#REF!</v>
      </c>
      <c r="MS260" s="5" t="e">
        <f>COUNTIFS(#REF!,LT260,#REF!,0,#REF!,"&gt;="&amp;MC260,#REF!,"&lt;="&amp;MB260,#REF!,"&lt;="&amp;ME260,#REF!,"&gt;="&amp;MF260,#REF!,"="&amp;KW260,#REF!,"="&amp;KY260)</f>
        <v>#REF!</v>
      </c>
      <c r="MT260" s="5" t="e">
        <f>COUNTIFS(#REF!,LT260,#REF!,1,#REF!,"&gt;="&amp;MI260,#REF!,"&lt;="&amp;MH260,#REF!,"&lt;="&amp;ME260,#REF!,"&gt;="&amp;MF260)</f>
        <v>#REF!</v>
      </c>
      <c r="MU260" s="5" t="e">
        <f>COUNTIFS(#REF!,LT260,#REF!,0,#REF!,"&gt;="&amp;MI260,#REF!,"&lt;="&amp;MH260,#REF!,"&lt;="&amp;ME260,#REF!,"&gt;="&amp;MF260)</f>
        <v>#REF!</v>
      </c>
      <c r="MV260" s="5" t="e">
        <f>COUNTIFS(#REF!,LT260,#REF!,1,#REF!,"&gt;="&amp;MI260,#REF!,"&lt;="&amp;MH260,#REF!,"="&amp;KZ260,#REF!,"="&amp;LA260,#REF!,"&lt;="&amp;ME260,#REF!,"&gt;="&amp;MF260)</f>
        <v>#REF!</v>
      </c>
      <c r="MW260" s="5" t="e">
        <f>COUNTIFS(#REF!,LT260,#REF!,0,#REF!,"&gt;="&amp;MI260,#REF!,"&lt;="&amp;MH260,#REF!,"="&amp;KZ260,#REF!,"="&amp;LA260,#REF!,"&lt;="&amp;ME260,#REF!,"&gt;="&amp;MF260)</f>
        <v>#REF!</v>
      </c>
      <c r="MX260" s="5" t="e">
        <f>COUNTIFS(#REF!,LT260,#REF!,1,#REF!,"&gt;="&amp;MC260,#REF!,"&lt;="&amp;MB260,#REF!,"&lt;="&amp;ME260,#REF!,"&gt;="&amp;MF260)</f>
        <v>#REF!</v>
      </c>
      <c r="MY260" s="5" t="e">
        <f>COUNTIFS(#REF!,LT260,#REF!,0,#REF!,"&gt;="&amp;MC260,#REF!,"&lt;="&amp;MB260,#REF!,"&lt;="&amp;ME260,#REF!,"&gt;="&amp;MF260)</f>
        <v>#REF!</v>
      </c>
      <c r="MZ260" s="5" t="e">
        <f>COUNTIFS(#REF!,LT260,#REF!,1,#REF!,"&lt;="&amp;ME260,#REF!,"&gt;="&amp;MF260,#REF!,"="&amp;KV260,#REF!,"="&amp;KX260)</f>
        <v>#REF!</v>
      </c>
      <c r="NA260" s="5" t="e">
        <f>COUNTIFS(#REF!,LT260,#REF!,0,#REF!,"&lt;="&amp;ME260,#REF!,"&gt;="&amp;MF260,#REF!,"="&amp;KV260,#REF!,"="&amp;KX260)</f>
        <v>#REF!</v>
      </c>
      <c r="NB260" s="5" t="e">
        <f>COUNTIFS(#REF!,LT260,#REF!,1,#REF!,"&lt;="&amp;ME260,#REF!,"&gt;="&amp;MF260,#REF!,"="&amp;KW260,#REF!,"="&amp;KY260)</f>
        <v>#REF!</v>
      </c>
      <c r="NC260" s="5" t="e">
        <f>COUNTIFS(#REF!,LT260,#REF!,0,#REF!,"&lt;="&amp;ME260,#REF!,"&gt;="&amp;MF260,#REF!,"="&amp;KW260,#REF!,"="&amp;KY260)</f>
        <v>#REF!</v>
      </c>
      <c r="ND260" s="5" t="e">
        <f t="shared" si="218"/>
        <v>#REF!</v>
      </c>
      <c r="NE260" s="5" t="e">
        <f t="shared" si="219"/>
        <v>#REF!</v>
      </c>
      <c r="NF260" s="5" t="e">
        <f t="shared" si="220"/>
        <v>#REF!</v>
      </c>
      <c r="NG260" s="6" t="e">
        <f t="shared" si="221"/>
        <v>#REF!</v>
      </c>
      <c r="NH260" s="7" t="e">
        <f t="shared" si="222"/>
        <v>#REF!</v>
      </c>
      <c r="NI260" s="5" t="e">
        <f t="shared" si="223"/>
        <v>#REF!</v>
      </c>
      <c r="NJ260" s="31" t="e">
        <f t="shared" si="224"/>
        <v>#REF!</v>
      </c>
      <c r="NK260" s="32" t="e">
        <f t="shared" si="225"/>
        <v>#REF!</v>
      </c>
      <c r="NL260" s="32" t="e">
        <f t="shared" si="226"/>
        <v>#REF!</v>
      </c>
      <c r="NM260" s="33" t="e">
        <f t="shared" si="227"/>
        <v>#REF!</v>
      </c>
      <c r="NN260" s="33" t="e">
        <f t="shared" si="228"/>
        <v>#REF!</v>
      </c>
      <c r="NO260" s="33" t="e">
        <f t="shared" si="229"/>
        <v>#REF!</v>
      </c>
      <c r="NP260" s="33" t="e">
        <f t="shared" si="230"/>
        <v>#REF!</v>
      </c>
      <c r="NQ260" s="31" t="e">
        <f t="shared" si="231"/>
        <v>#REF!</v>
      </c>
      <c r="NR260" s="32" t="e">
        <f t="shared" si="232"/>
        <v>#REF!</v>
      </c>
      <c r="NS260" s="32" t="e">
        <f t="shared" si="233"/>
        <v>#REF!</v>
      </c>
      <c r="NT260" s="33" t="e">
        <f t="shared" si="234"/>
        <v>#REF!</v>
      </c>
      <c r="NU260" s="33" t="e">
        <f t="shared" si="235"/>
        <v>#REF!</v>
      </c>
      <c r="NV260" s="33" t="e">
        <f t="shared" si="236"/>
        <v>#REF!</v>
      </c>
      <c r="NW260" s="33" t="e">
        <f t="shared" si="237"/>
        <v>#REF!</v>
      </c>
      <c r="NX260" t="e">
        <f t="shared" si="238"/>
        <v>#REF!</v>
      </c>
      <c r="NY260" t="e">
        <f t="shared" si="239"/>
        <v>#REF!</v>
      </c>
      <c r="NZ260" t="e">
        <f t="shared" si="240"/>
        <v>#REF!</v>
      </c>
      <c r="OA260" t="e">
        <f t="shared" si="241"/>
        <v>#REF!</v>
      </c>
      <c r="OB260" t="e">
        <f t="shared" si="242"/>
        <v>#REF!</v>
      </c>
      <c r="OC260" t="e">
        <f t="shared" si="243"/>
        <v>#REF!</v>
      </c>
    </row>
    <row r="261" spans="1:393" ht="16.5" customHeight="1" x14ac:dyDescent="0.3">
      <c r="A261" s="22"/>
      <c r="KN261" s="5" t="e">
        <f>IF(INDEX(#REF!,MATCH('HT 0-1'!D261,#REF!,0))=INDEX(#REF!,MATCH('HT 0-1'!D261,#REF!,0)),INDEX(#REF!,MATCH('HT 0-1'!D261,#REF!,0)),"ERROR")</f>
        <v>#REF!</v>
      </c>
      <c r="KO261" s="5" t="e">
        <f>IF(INDEX(#REF!,MATCH('HT 0-1'!E261,#REF!,0))=INDEX(#REF!,MATCH('HT 0-1'!E261,#REF!,0)),INDEX(#REF!,MATCH('HT 0-1'!E261,#REF!,0)),"ERROR")</f>
        <v>#REF!</v>
      </c>
      <c r="KP261" s="5" t="e">
        <f t="shared" si="183"/>
        <v>#REF!</v>
      </c>
      <c r="KQ261" t="str">
        <f t="shared" si="184"/>
        <v>_</v>
      </c>
      <c r="KR261" s="5" t="e">
        <f t="shared" si="185"/>
        <v>#DIV/0!</v>
      </c>
      <c r="KS261" s="5" t="e">
        <f t="shared" si="186"/>
        <v>#DIV/0!</v>
      </c>
      <c r="KT261" s="5" t="e">
        <f t="shared" si="187"/>
        <v>#DIV/0!</v>
      </c>
      <c r="KU261" s="5" t="e">
        <f t="shared" si="188"/>
        <v>#DIV/0!</v>
      </c>
      <c r="KV261" s="5" t="e">
        <f t="shared" si="189"/>
        <v>#DIV/0!</v>
      </c>
      <c r="KW261" s="5" t="e">
        <f t="shared" si="190"/>
        <v>#DIV/0!</v>
      </c>
      <c r="KX261" s="5" t="e">
        <f t="shared" si="191"/>
        <v>#DIV/0!</v>
      </c>
      <c r="KY261" s="5" t="e">
        <f t="shared" si="192"/>
        <v>#DIV/0!</v>
      </c>
      <c r="KZ261" s="5" t="e">
        <f t="shared" si="193"/>
        <v>#DIV/0!</v>
      </c>
      <c r="LA261" s="5" t="e">
        <f t="shared" si="194"/>
        <v>#DIV/0!</v>
      </c>
      <c r="LB261" t="e">
        <f>IF(LQ261="0-1",INDEX(Scrape!#REF!,MATCH('HT 0-1'!KP261,Scrape!$B:$B,0)),"")</f>
        <v>#REF!</v>
      </c>
      <c r="LC261" t="e">
        <f>IF(LQ261="0-1",INDEX(Scrape!$A:$A,MATCH('HT 0-1'!KP261,Scrape!$B:$B,0)),"")</f>
        <v>#REF!</v>
      </c>
      <c r="LD261" t="e">
        <f>IF(LQ261="0-1",INDEX(Scrape!$B:$B,MATCH('HT 0-1'!KP261,Scrape!$B:$B,0)),"")</f>
        <v>#REF!</v>
      </c>
      <c r="LE261" t="e">
        <f>IF(LQ261="0-1",INDEX(Scrape!$C:$C,MATCH('HT 0-1'!KP261,Scrape!$B:$B,0)),"")</f>
        <v>#REF!</v>
      </c>
      <c r="LF261" t="e">
        <f>IF(LQ261="0-1",INDEX(Scrape!$D:$D,MATCH('HT 0-1'!KP261,Scrape!$B:$B,0)),"")</f>
        <v>#REF!</v>
      </c>
      <c r="LG261" t="e">
        <f>IF(LQ261="0-1",INDEX(Scrape!$E:$E,MATCH('HT 0-1'!KP261,Scrape!$B:$B,0)),"")</f>
        <v>#REF!</v>
      </c>
      <c r="LH261" t="e">
        <f>IF(LQ261="0-1",INDEX(Scrape!$F:$F,MATCH('HT 0-1'!KP261,Scrape!$B:$B,0)),"")</f>
        <v>#REF!</v>
      </c>
      <c r="LI261" t="e">
        <f>IF(LQ261="0-1",INDEX(Scrape!$G:$G,MATCH('HT 0-1'!KP261,Scrape!$B:$B,0)),"")</f>
        <v>#REF!</v>
      </c>
      <c r="LJ261" t="e">
        <f>IF(LQ261="0-1",INDEX(Scrape!$H:$H,MATCH('HT 0-1'!KP261,Scrape!$B:$B,0)),"")</f>
        <v>#REF!</v>
      </c>
      <c r="LK261" t="e">
        <f>IF(LQ261="0-1",INDEX(Scrape!$I:$I,MATCH('HT 0-1'!KP261,Scrape!$B:$B,0)),"")</f>
        <v>#REF!</v>
      </c>
      <c r="LL261" t="e">
        <f>IF(LQ261="0-1",INDEX(Scrape!$J:$J,MATCH('HT 0-1'!KP261,Scrape!$B:$B,0)),"")</f>
        <v>#REF!</v>
      </c>
      <c r="LM261" t="e">
        <f>IF(LQ261="0-1",INDEX(Scrape!$K:$K,MATCH('HT 0-1'!KP261,Scrape!$B:$B,0)),"")</f>
        <v>#REF!</v>
      </c>
      <c r="LN261" t="e">
        <f>IF(LQ261="0-1",INDEX(Scrape!$L:$L,MATCH('HT 0-1'!KP261,Scrape!$B:$B,0)),"")</f>
        <v>#REF!</v>
      </c>
      <c r="LO261" t="e">
        <f>IF(LQ261="0-1",INDEX(Scrape!$M:$M,MATCH('HT 0-1'!KP261,Scrape!$B:$B,0)),"")</f>
        <v>#REF!</v>
      </c>
      <c r="LP261" t="e">
        <f>IF(LQ261="0-1",INDEX(Scrape!$N:$N,MATCH('HT 0-1'!KP261,Scrape!$B:$B,0)),"")</f>
        <v>#REF!</v>
      </c>
      <c r="LQ261" t="e">
        <f>INDEX(Scrape!$O:$O,MATCH('HT 0-1'!KP261,Scrape!$B:$B,0))</f>
        <v>#REF!</v>
      </c>
      <c r="LR261" t="e">
        <f t="shared" si="195"/>
        <v>#REF!</v>
      </c>
      <c r="LS261" t="e">
        <f t="shared" si="196"/>
        <v>#REF!</v>
      </c>
      <c r="LT261" s="23" t="e">
        <f>IF(INDEX(#REF!,MATCH(KQ261,#REF!,0))=INDEX(#REF!,MATCH(KQ261,#REF!,0)),INDEX(#REF!,MATCH(KQ261,#REF!,0)),"ERROR")</f>
        <v>#REF!</v>
      </c>
      <c r="LU261" s="24" t="e">
        <f t="shared" si="197"/>
        <v>#DIV/0!</v>
      </c>
      <c r="LV261" s="24" t="e">
        <f t="shared" si="198"/>
        <v>#DIV/0!</v>
      </c>
      <c r="LW261" s="24" t="e">
        <f t="shared" si="199"/>
        <v>#DIV/0!</v>
      </c>
      <c r="LX261" s="24" t="e">
        <f t="shared" si="200"/>
        <v>#DIV/0!</v>
      </c>
      <c r="LY261" s="25" t="e">
        <f t="shared" si="201"/>
        <v>#REF!</v>
      </c>
      <c r="LZ261" s="25" t="e">
        <f t="shared" si="202"/>
        <v>#REF!</v>
      </c>
      <c r="MA261" s="26" t="e">
        <f t="shared" si="203"/>
        <v>#REF!</v>
      </c>
      <c r="MB261" s="27" t="e">
        <f t="shared" si="204"/>
        <v>#REF!</v>
      </c>
      <c r="MC261" s="28" t="e">
        <f t="shared" si="205"/>
        <v>#REF!</v>
      </c>
      <c r="MD261" s="24" t="e">
        <f t="shared" si="206"/>
        <v>#REF!</v>
      </c>
      <c r="ME261" s="29" t="e">
        <f t="shared" si="207"/>
        <v>#REF!</v>
      </c>
      <c r="MF261" s="30" t="e">
        <f t="shared" si="208"/>
        <v>#REF!</v>
      </c>
      <c r="MG261" s="24" t="e">
        <f t="shared" si="209"/>
        <v>#REF!</v>
      </c>
      <c r="MH261" s="29" t="e">
        <f t="shared" si="210"/>
        <v>#REF!</v>
      </c>
      <c r="MI261" s="30" t="e">
        <f t="shared" si="211"/>
        <v>#REF!</v>
      </c>
      <c r="MJ261" t="str">
        <f t="shared" si="212"/>
        <v/>
      </c>
      <c r="MK261" t="str">
        <f t="shared" si="213"/>
        <v/>
      </c>
      <c r="ML261" t="str">
        <f t="shared" si="214"/>
        <v/>
      </c>
      <c r="MM261" t="str">
        <f t="shared" si="215"/>
        <v/>
      </c>
      <c r="MN261" t="str">
        <f t="shared" si="216"/>
        <v/>
      </c>
      <c r="MO261" t="str">
        <f t="shared" si="217"/>
        <v/>
      </c>
      <c r="MP261" s="5" t="e">
        <f>COUNTIFS(#REF!,LT261,#REF!,1,#REF!,"&gt;="&amp;MC261,#REF!,"&lt;="&amp;MB261,#REF!,"&lt;="&amp;ME261,#REF!,"&gt;="&amp;MF261,#REF!,"="&amp;KV261,#REF!,"="&amp;KX261)</f>
        <v>#REF!</v>
      </c>
      <c r="MQ261" s="5" t="e">
        <f>COUNTIFS(#REF!,LT261,#REF!,0,#REF!,"&gt;="&amp;MC261,#REF!,"&lt;="&amp;MB261,#REF!,"&lt;="&amp;ME261,#REF!,"&gt;="&amp;MF261,#REF!,"="&amp;KV261,#REF!,"="&amp;KX261)</f>
        <v>#REF!</v>
      </c>
      <c r="MR261" s="5" t="e">
        <f>COUNTIFS(#REF!,LT261,#REF!,1,#REF!,"&gt;="&amp;MC261,#REF!,"&lt;="&amp;MB261,#REF!,"&lt;="&amp;ME261,#REF!,"&gt;="&amp;MF261,#REF!,"="&amp;KW261,#REF!,"="&amp;KY261)</f>
        <v>#REF!</v>
      </c>
      <c r="MS261" s="5" t="e">
        <f>COUNTIFS(#REF!,LT261,#REF!,0,#REF!,"&gt;="&amp;MC261,#REF!,"&lt;="&amp;MB261,#REF!,"&lt;="&amp;ME261,#REF!,"&gt;="&amp;MF261,#REF!,"="&amp;KW261,#REF!,"="&amp;KY261)</f>
        <v>#REF!</v>
      </c>
      <c r="MT261" s="5" t="e">
        <f>COUNTIFS(#REF!,LT261,#REF!,1,#REF!,"&gt;="&amp;MI261,#REF!,"&lt;="&amp;MH261,#REF!,"&lt;="&amp;ME261,#REF!,"&gt;="&amp;MF261)</f>
        <v>#REF!</v>
      </c>
      <c r="MU261" s="5" t="e">
        <f>COUNTIFS(#REF!,LT261,#REF!,0,#REF!,"&gt;="&amp;MI261,#REF!,"&lt;="&amp;MH261,#REF!,"&lt;="&amp;ME261,#REF!,"&gt;="&amp;MF261)</f>
        <v>#REF!</v>
      </c>
      <c r="MV261" s="5" t="e">
        <f>COUNTIFS(#REF!,LT261,#REF!,1,#REF!,"&gt;="&amp;MI261,#REF!,"&lt;="&amp;MH261,#REF!,"="&amp;KZ261,#REF!,"="&amp;LA261,#REF!,"&lt;="&amp;ME261,#REF!,"&gt;="&amp;MF261)</f>
        <v>#REF!</v>
      </c>
      <c r="MW261" s="5" t="e">
        <f>COUNTIFS(#REF!,LT261,#REF!,0,#REF!,"&gt;="&amp;MI261,#REF!,"&lt;="&amp;MH261,#REF!,"="&amp;KZ261,#REF!,"="&amp;LA261,#REF!,"&lt;="&amp;ME261,#REF!,"&gt;="&amp;MF261)</f>
        <v>#REF!</v>
      </c>
      <c r="MX261" s="5" t="e">
        <f>COUNTIFS(#REF!,LT261,#REF!,1,#REF!,"&gt;="&amp;MC261,#REF!,"&lt;="&amp;MB261,#REF!,"&lt;="&amp;ME261,#REF!,"&gt;="&amp;MF261)</f>
        <v>#REF!</v>
      </c>
      <c r="MY261" s="5" t="e">
        <f>COUNTIFS(#REF!,LT261,#REF!,0,#REF!,"&gt;="&amp;MC261,#REF!,"&lt;="&amp;MB261,#REF!,"&lt;="&amp;ME261,#REF!,"&gt;="&amp;MF261)</f>
        <v>#REF!</v>
      </c>
      <c r="MZ261" s="5" t="e">
        <f>COUNTIFS(#REF!,LT261,#REF!,1,#REF!,"&lt;="&amp;ME261,#REF!,"&gt;="&amp;MF261,#REF!,"="&amp;KV261,#REF!,"="&amp;KX261)</f>
        <v>#REF!</v>
      </c>
      <c r="NA261" s="5" t="e">
        <f>COUNTIFS(#REF!,LT261,#REF!,0,#REF!,"&lt;="&amp;ME261,#REF!,"&gt;="&amp;MF261,#REF!,"="&amp;KV261,#REF!,"="&amp;KX261)</f>
        <v>#REF!</v>
      </c>
      <c r="NB261" s="5" t="e">
        <f>COUNTIFS(#REF!,LT261,#REF!,1,#REF!,"&lt;="&amp;ME261,#REF!,"&gt;="&amp;MF261,#REF!,"="&amp;KW261,#REF!,"="&amp;KY261)</f>
        <v>#REF!</v>
      </c>
      <c r="NC261" s="5" t="e">
        <f>COUNTIFS(#REF!,LT261,#REF!,0,#REF!,"&lt;="&amp;ME261,#REF!,"&gt;="&amp;MF261,#REF!,"="&amp;KW261,#REF!,"="&amp;KY261)</f>
        <v>#REF!</v>
      </c>
      <c r="ND261" s="5" t="e">
        <f t="shared" si="218"/>
        <v>#REF!</v>
      </c>
      <c r="NE261" s="5" t="e">
        <f t="shared" si="219"/>
        <v>#REF!</v>
      </c>
      <c r="NF261" s="5" t="e">
        <f t="shared" si="220"/>
        <v>#REF!</v>
      </c>
      <c r="NG261" s="6" t="e">
        <f t="shared" si="221"/>
        <v>#REF!</v>
      </c>
      <c r="NH261" s="7" t="e">
        <f t="shared" si="222"/>
        <v>#REF!</v>
      </c>
      <c r="NI261" s="5" t="e">
        <f t="shared" si="223"/>
        <v>#REF!</v>
      </c>
      <c r="NJ261" s="31" t="e">
        <f t="shared" si="224"/>
        <v>#REF!</v>
      </c>
      <c r="NK261" s="32" t="e">
        <f t="shared" si="225"/>
        <v>#REF!</v>
      </c>
      <c r="NL261" s="32" t="e">
        <f t="shared" si="226"/>
        <v>#REF!</v>
      </c>
      <c r="NM261" s="33" t="e">
        <f t="shared" si="227"/>
        <v>#REF!</v>
      </c>
      <c r="NN261" s="33" t="e">
        <f t="shared" si="228"/>
        <v>#REF!</v>
      </c>
      <c r="NO261" s="33" t="e">
        <f t="shared" si="229"/>
        <v>#REF!</v>
      </c>
      <c r="NP261" s="33" t="e">
        <f t="shared" si="230"/>
        <v>#REF!</v>
      </c>
      <c r="NQ261" s="31" t="e">
        <f t="shared" si="231"/>
        <v>#REF!</v>
      </c>
      <c r="NR261" s="32" t="e">
        <f t="shared" si="232"/>
        <v>#REF!</v>
      </c>
      <c r="NS261" s="32" t="e">
        <f t="shared" si="233"/>
        <v>#REF!</v>
      </c>
      <c r="NT261" s="33" t="e">
        <f t="shared" si="234"/>
        <v>#REF!</v>
      </c>
      <c r="NU261" s="33" t="e">
        <f t="shared" si="235"/>
        <v>#REF!</v>
      </c>
      <c r="NV261" s="33" t="e">
        <f t="shared" si="236"/>
        <v>#REF!</v>
      </c>
      <c r="NW261" s="33" t="e">
        <f t="shared" si="237"/>
        <v>#REF!</v>
      </c>
      <c r="NX261" t="e">
        <f t="shared" si="238"/>
        <v>#REF!</v>
      </c>
      <c r="NY261" t="e">
        <f t="shared" si="239"/>
        <v>#REF!</v>
      </c>
      <c r="NZ261" t="e">
        <f t="shared" si="240"/>
        <v>#REF!</v>
      </c>
      <c r="OA261" t="e">
        <f t="shared" si="241"/>
        <v>#REF!</v>
      </c>
      <c r="OB261" t="e">
        <f t="shared" si="242"/>
        <v>#REF!</v>
      </c>
      <c r="OC261" t="e">
        <f t="shared" si="243"/>
        <v>#REF!</v>
      </c>
    </row>
    <row r="262" spans="1:393" ht="16.5" customHeight="1" x14ac:dyDescent="0.3">
      <c r="A262" s="22"/>
      <c r="KN262" s="5" t="e">
        <f>IF(INDEX(#REF!,MATCH('HT 0-1'!D262,#REF!,0))=INDEX(#REF!,MATCH('HT 0-1'!D262,#REF!,0)),INDEX(#REF!,MATCH('HT 0-1'!D262,#REF!,0)),"ERROR")</f>
        <v>#REF!</v>
      </c>
      <c r="KO262" s="5" t="e">
        <f>IF(INDEX(#REF!,MATCH('HT 0-1'!E262,#REF!,0))=INDEX(#REF!,MATCH('HT 0-1'!E262,#REF!,0)),INDEX(#REF!,MATCH('HT 0-1'!E262,#REF!,0)),"ERROR")</f>
        <v>#REF!</v>
      </c>
      <c r="KP262" s="5" t="e">
        <f t="shared" si="183"/>
        <v>#REF!</v>
      </c>
      <c r="KQ262" t="str">
        <f t="shared" si="184"/>
        <v>_</v>
      </c>
      <c r="KR262" s="5" t="e">
        <f t="shared" si="185"/>
        <v>#DIV/0!</v>
      </c>
      <c r="KS262" s="5" t="e">
        <f t="shared" si="186"/>
        <v>#DIV/0!</v>
      </c>
      <c r="KT262" s="5" t="e">
        <f t="shared" si="187"/>
        <v>#DIV/0!</v>
      </c>
      <c r="KU262" s="5" t="e">
        <f t="shared" si="188"/>
        <v>#DIV/0!</v>
      </c>
      <c r="KV262" s="5" t="e">
        <f t="shared" si="189"/>
        <v>#DIV/0!</v>
      </c>
      <c r="KW262" s="5" t="e">
        <f t="shared" si="190"/>
        <v>#DIV/0!</v>
      </c>
      <c r="KX262" s="5" t="e">
        <f t="shared" si="191"/>
        <v>#DIV/0!</v>
      </c>
      <c r="KY262" s="5" t="e">
        <f t="shared" si="192"/>
        <v>#DIV/0!</v>
      </c>
      <c r="KZ262" s="5" t="e">
        <f t="shared" si="193"/>
        <v>#DIV/0!</v>
      </c>
      <c r="LA262" s="5" t="e">
        <f t="shared" si="194"/>
        <v>#DIV/0!</v>
      </c>
      <c r="LB262" t="e">
        <f>IF(LQ262="0-1",INDEX(Scrape!#REF!,MATCH('HT 0-1'!KP262,Scrape!$B:$B,0)),"")</f>
        <v>#REF!</v>
      </c>
      <c r="LC262" t="e">
        <f>IF(LQ262="0-1",INDEX(Scrape!$A:$A,MATCH('HT 0-1'!KP262,Scrape!$B:$B,0)),"")</f>
        <v>#REF!</v>
      </c>
      <c r="LD262" t="e">
        <f>IF(LQ262="0-1",INDEX(Scrape!$B:$B,MATCH('HT 0-1'!KP262,Scrape!$B:$B,0)),"")</f>
        <v>#REF!</v>
      </c>
      <c r="LE262" t="e">
        <f>IF(LQ262="0-1",INDEX(Scrape!$C:$C,MATCH('HT 0-1'!KP262,Scrape!$B:$B,0)),"")</f>
        <v>#REF!</v>
      </c>
      <c r="LF262" t="e">
        <f>IF(LQ262="0-1",INDEX(Scrape!$D:$D,MATCH('HT 0-1'!KP262,Scrape!$B:$B,0)),"")</f>
        <v>#REF!</v>
      </c>
      <c r="LG262" t="e">
        <f>IF(LQ262="0-1",INDEX(Scrape!$E:$E,MATCH('HT 0-1'!KP262,Scrape!$B:$B,0)),"")</f>
        <v>#REF!</v>
      </c>
      <c r="LH262" t="e">
        <f>IF(LQ262="0-1",INDEX(Scrape!$F:$F,MATCH('HT 0-1'!KP262,Scrape!$B:$B,0)),"")</f>
        <v>#REF!</v>
      </c>
      <c r="LI262" t="e">
        <f>IF(LQ262="0-1",INDEX(Scrape!$G:$G,MATCH('HT 0-1'!KP262,Scrape!$B:$B,0)),"")</f>
        <v>#REF!</v>
      </c>
      <c r="LJ262" t="e">
        <f>IF(LQ262="0-1",INDEX(Scrape!$H:$H,MATCH('HT 0-1'!KP262,Scrape!$B:$B,0)),"")</f>
        <v>#REF!</v>
      </c>
      <c r="LK262" t="e">
        <f>IF(LQ262="0-1",INDEX(Scrape!$I:$I,MATCH('HT 0-1'!KP262,Scrape!$B:$B,0)),"")</f>
        <v>#REF!</v>
      </c>
      <c r="LL262" t="e">
        <f>IF(LQ262="0-1",INDEX(Scrape!$J:$J,MATCH('HT 0-1'!KP262,Scrape!$B:$B,0)),"")</f>
        <v>#REF!</v>
      </c>
      <c r="LM262" t="e">
        <f>IF(LQ262="0-1",INDEX(Scrape!$K:$K,MATCH('HT 0-1'!KP262,Scrape!$B:$B,0)),"")</f>
        <v>#REF!</v>
      </c>
      <c r="LN262" t="e">
        <f>IF(LQ262="0-1",INDEX(Scrape!$L:$L,MATCH('HT 0-1'!KP262,Scrape!$B:$B,0)),"")</f>
        <v>#REF!</v>
      </c>
      <c r="LO262" t="e">
        <f>IF(LQ262="0-1",INDEX(Scrape!$M:$M,MATCH('HT 0-1'!KP262,Scrape!$B:$B,0)),"")</f>
        <v>#REF!</v>
      </c>
      <c r="LP262" t="e">
        <f>IF(LQ262="0-1",INDEX(Scrape!$N:$N,MATCH('HT 0-1'!KP262,Scrape!$B:$B,0)),"")</f>
        <v>#REF!</v>
      </c>
      <c r="LQ262" t="e">
        <f>INDEX(Scrape!$O:$O,MATCH('HT 0-1'!KP262,Scrape!$B:$B,0))</f>
        <v>#REF!</v>
      </c>
      <c r="LR262" t="e">
        <f t="shared" si="195"/>
        <v>#REF!</v>
      </c>
      <c r="LS262" t="e">
        <f t="shared" si="196"/>
        <v>#REF!</v>
      </c>
      <c r="LT262" s="23" t="e">
        <f>IF(INDEX(#REF!,MATCH(KQ262,#REF!,0))=INDEX(#REF!,MATCH(KQ262,#REF!,0)),INDEX(#REF!,MATCH(KQ262,#REF!,0)),"ERROR")</f>
        <v>#REF!</v>
      </c>
      <c r="LU262" s="24" t="e">
        <f t="shared" si="197"/>
        <v>#DIV/0!</v>
      </c>
      <c r="LV262" s="24" t="e">
        <f t="shared" si="198"/>
        <v>#DIV/0!</v>
      </c>
      <c r="LW262" s="24" t="e">
        <f t="shared" si="199"/>
        <v>#DIV/0!</v>
      </c>
      <c r="LX262" s="24" t="e">
        <f t="shared" si="200"/>
        <v>#DIV/0!</v>
      </c>
      <c r="LY262" s="25" t="e">
        <f t="shared" si="201"/>
        <v>#REF!</v>
      </c>
      <c r="LZ262" s="25" t="e">
        <f t="shared" si="202"/>
        <v>#REF!</v>
      </c>
      <c r="MA262" s="26" t="e">
        <f t="shared" si="203"/>
        <v>#REF!</v>
      </c>
      <c r="MB262" s="27" t="e">
        <f t="shared" si="204"/>
        <v>#REF!</v>
      </c>
      <c r="MC262" s="28" t="e">
        <f t="shared" si="205"/>
        <v>#REF!</v>
      </c>
      <c r="MD262" s="24" t="e">
        <f t="shared" si="206"/>
        <v>#REF!</v>
      </c>
      <c r="ME262" s="29" t="e">
        <f t="shared" si="207"/>
        <v>#REF!</v>
      </c>
      <c r="MF262" s="30" t="e">
        <f t="shared" si="208"/>
        <v>#REF!</v>
      </c>
      <c r="MG262" s="24" t="e">
        <f t="shared" si="209"/>
        <v>#REF!</v>
      </c>
      <c r="MH262" s="29" t="e">
        <f t="shared" si="210"/>
        <v>#REF!</v>
      </c>
      <c r="MI262" s="30" t="e">
        <f t="shared" si="211"/>
        <v>#REF!</v>
      </c>
      <c r="MJ262" t="str">
        <f t="shared" si="212"/>
        <v/>
      </c>
      <c r="MK262" t="str">
        <f t="shared" si="213"/>
        <v/>
      </c>
      <c r="ML262" t="str">
        <f t="shared" si="214"/>
        <v/>
      </c>
      <c r="MM262" t="str">
        <f t="shared" si="215"/>
        <v/>
      </c>
      <c r="MN262" t="str">
        <f t="shared" si="216"/>
        <v/>
      </c>
      <c r="MO262" t="str">
        <f t="shared" si="217"/>
        <v/>
      </c>
      <c r="MP262" s="5" t="e">
        <f>COUNTIFS(#REF!,LT262,#REF!,1,#REF!,"&gt;="&amp;MC262,#REF!,"&lt;="&amp;MB262,#REF!,"&lt;="&amp;ME262,#REF!,"&gt;="&amp;MF262,#REF!,"="&amp;KV262,#REF!,"="&amp;KX262)</f>
        <v>#REF!</v>
      </c>
      <c r="MQ262" s="5" t="e">
        <f>COUNTIFS(#REF!,LT262,#REF!,0,#REF!,"&gt;="&amp;MC262,#REF!,"&lt;="&amp;MB262,#REF!,"&lt;="&amp;ME262,#REF!,"&gt;="&amp;MF262,#REF!,"="&amp;KV262,#REF!,"="&amp;KX262)</f>
        <v>#REF!</v>
      </c>
      <c r="MR262" s="5" t="e">
        <f>COUNTIFS(#REF!,LT262,#REF!,1,#REF!,"&gt;="&amp;MC262,#REF!,"&lt;="&amp;MB262,#REF!,"&lt;="&amp;ME262,#REF!,"&gt;="&amp;MF262,#REF!,"="&amp;KW262,#REF!,"="&amp;KY262)</f>
        <v>#REF!</v>
      </c>
      <c r="MS262" s="5" t="e">
        <f>COUNTIFS(#REF!,LT262,#REF!,0,#REF!,"&gt;="&amp;MC262,#REF!,"&lt;="&amp;MB262,#REF!,"&lt;="&amp;ME262,#REF!,"&gt;="&amp;MF262,#REF!,"="&amp;KW262,#REF!,"="&amp;KY262)</f>
        <v>#REF!</v>
      </c>
      <c r="MT262" s="5" t="e">
        <f>COUNTIFS(#REF!,LT262,#REF!,1,#REF!,"&gt;="&amp;MI262,#REF!,"&lt;="&amp;MH262,#REF!,"&lt;="&amp;ME262,#REF!,"&gt;="&amp;MF262)</f>
        <v>#REF!</v>
      </c>
      <c r="MU262" s="5" t="e">
        <f>COUNTIFS(#REF!,LT262,#REF!,0,#REF!,"&gt;="&amp;MI262,#REF!,"&lt;="&amp;MH262,#REF!,"&lt;="&amp;ME262,#REF!,"&gt;="&amp;MF262)</f>
        <v>#REF!</v>
      </c>
      <c r="MV262" s="5" t="e">
        <f>COUNTIFS(#REF!,LT262,#REF!,1,#REF!,"&gt;="&amp;MI262,#REF!,"&lt;="&amp;MH262,#REF!,"="&amp;KZ262,#REF!,"="&amp;LA262,#REF!,"&lt;="&amp;ME262,#REF!,"&gt;="&amp;MF262)</f>
        <v>#REF!</v>
      </c>
      <c r="MW262" s="5" t="e">
        <f>COUNTIFS(#REF!,LT262,#REF!,0,#REF!,"&gt;="&amp;MI262,#REF!,"&lt;="&amp;MH262,#REF!,"="&amp;KZ262,#REF!,"="&amp;LA262,#REF!,"&lt;="&amp;ME262,#REF!,"&gt;="&amp;MF262)</f>
        <v>#REF!</v>
      </c>
      <c r="MX262" s="5" t="e">
        <f>COUNTIFS(#REF!,LT262,#REF!,1,#REF!,"&gt;="&amp;MC262,#REF!,"&lt;="&amp;MB262,#REF!,"&lt;="&amp;ME262,#REF!,"&gt;="&amp;MF262)</f>
        <v>#REF!</v>
      </c>
      <c r="MY262" s="5" t="e">
        <f>COUNTIFS(#REF!,LT262,#REF!,0,#REF!,"&gt;="&amp;MC262,#REF!,"&lt;="&amp;MB262,#REF!,"&lt;="&amp;ME262,#REF!,"&gt;="&amp;MF262)</f>
        <v>#REF!</v>
      </c>
      <c r="MZ262" s="5" t="e">
        <f>COUNTIFS(#REF!,LT262,#REF!,1,#REF!,"&lt;="&amp;ME262,#REF!,"&gt;="&amp;MF262,#REF!,"="&amp;KV262,#REF!,"="&amp;KX262)</f>
        <v>#REF!</v>
      </c>
      <c r="NA262" s="5" t="e">
        <f>COUNTIFS(#REF!,LT262,#REF!,0,#REF!,"&lt;="&amp;ME262,#REF!,"&gt;="&amp;MF262,#REF!,"="&amp;KV262,#REF!,"="&amp;KX262)</f>
        <v>#REF!</v>
      </c>
      <c r="NB262" s="5" t="e">
        <f>COUNTIFS(#REF!,LT262,#REF!,1,#REF!,"&lt;="&amp;ME262,#REF!,"&gt;="&amp;MF262,#REF!,"="&amp;KW262,#REF!,"="&amp;KY262)</f>
        <v>#REF!</v>
      </c>
      <c r="NC262" s="5" t="e">
        <f>COUNTIFS(#REF!,LT262,#REF!,0,#REF!,"&lt;="&amp;ME262,#REF!,"&gt;="&amp;MF262,#REF!,"="&amp;KW262,#REF!,"="&amp;KY262)</f>
        <v>#REF!</v>
      </c>
      <c r="ND262" s="5" t="e">
        <f t="shared" si="218"/>
        <v>#REF!</v>
      </c>
      <c r="NE262" s="5" t="e">
        <f t="shared" si="219"/>
        <v>#REF!</v>
      </c>
      <c r="NF262" s="5" t="e">
        <f t="shared" si="220"/>
        <v>#REF!</v>
      </c>
      <c r="NG262" s="6" t="e">
        <f t="shared" si="221"/>
        <v>#REF!</v>
      </c>
      <c r="NH262" s="7" t="e">
        <f t="shared" si="222"/>
        <v>#REF!</v>
      </c>
      <c r="NI262" s="5" t="e">
        <f t="shared" si="223"/>
        <v>#REF!</v>
      </c>
      <c r="NJ262" s="31" t="e">
        <f t="shared" si="224"/>
        <v>#REF!</v>
      </c>
      <c r="NK262" s="32" t="e">
        <f t="shared" si="225"/>
        <v>#REF!</v>
      </c>
      <c r="NL262" s="32" t="e">
        <f t="shared" si="226"/>
        <v>#REF!</v>
      </c>
      <c r="NM262" s="33" t="e">
        <f t="shared" si="227"/>
        <v>#REF!</v>
      </c>
      <c r="NN262" s="33" t="e">
        <f t="shared" si="228"/>
        <v>#REF!</v>
      </c>
      <c r="NO262" s="33" t="e">
        <f t="shared" si="229"/>
        <v>#REF!</v>
      </c>
      <c r="NP262" s="33" t="e">
        <f t="shared" si="230"/>
        <v>#REF!</v>
      </c>
      <c r="NQ262" s="31" t="e">
        <f t="shared" si="231"/>
        <v>#REF!</v>
      </c>
      <c r="NR262" s="32" t="e">
        <f t="shared" si="232"/>
        <v>#REF!</v>
      </c>
      <c r="NS262" s="32" t="e">
        <f t="shared" si="233"/>
        <v>#REF!</v>
      </c>
      <c r="NT262" s="33" t="e">
        <f t="shared" si="234"/>
        <v>#REF!</v>
      </c>
      <c r="NU262" s="33" t="e">
        <f t="shared" si="235"/>
        <v>#REF!</v>
      </c>
      <c r="NV262" s="33" t="e">
        <f t="shared" si="236"/>
        <v>#REF!</v>
      </c>
      <c r="NW262" s="33" t="e">
        <f t="shared" si="237"/>
        <v>#REF!</v>
      </c>
      <c r="NX262" t="e">
        <f t="shared" si="238"/>
        <v>#REF!</v>
      </c>
      <c r="NY262" t="e">
        <f t="shared" si="239"/>
        <v>#REF!</v>
      </c>
      <c r="NZ262" t="e">
        <f t="shared" si="240"/>
        <v>#REF!</v>
      </c>
      <c r="OA262" t="e">
        <f t="shared" si="241"/>
        <v>#REF!</v>
      </c>
      <c r="OB262" t="e">
        <f t="shared" si="242"/>
        <v>#REF!</v>
      </c>
      <c r="OC262" t="e">
        <f t="shared" si="243"/>
        <v>#REF!</v>
      </c>
    </row>
    <row r="263" spans="1:393" ht="16.5" customHeight="1" x14ac:dyDescent="0.3">
      <c r="A263" s="22"/>
      <c r="KN263" s="5" t="e">
        <f>IF(INDEX(#REF!,MATCH('HT 0-1'!D263,#REF!,0))=INDEX(#REF!,MATCH('HT 0-1'!D263,#REF!,0)),INDEX(#REF!,MATCH('HT 0-1'!D263,#REF!,0)),"ERROR")</f>
        <v>#REF!</v>
      </c>
      <c r="KO263" s="5" t="e">
        <f>IF(INDEX(#REF!,MATCH('HT 0-1'!E263,#REF!,0))=INDEX(#REF!,MATCH('HT 0-1'!E263,#REF!,0)),INDEX(#REF!,MATCH('HT 0-1'!E263,#REF!,0)),"ERROR")</f>
        <v>#REF!</v>
      </c>
      <c r="KP263" s="5" t="e">
        <f t="shared" si="183"/>
        <v>#REF!</v>
      </c>
      <c r="KQ263" t="str">
        <f t="shared" si="184"/>
        <v>_</v>
      </c>
      <c r="KR263" s="5" t="e">
        <f t="shared" si="185"/>
        <v>#DIV/0!</v>
      </c>
      <c r="KS263" s="5" t="e">
        <f t="shared" si="186"/>
        <v>#DIV/0!</v>
      </c>
      <c r="KT263" s="5" t="e">
        <f t="shared" si="187"/>
        <v>#DIV/0!</v>
      </c>
      <c r="KU263" s="5" t="e">
        <f t="shared" si="188"/>
        <v>#DIV/0!</v>
      </c>
      <c r="KV263" s="5" t="e">
        <f t="shared" si="189"/>
        <v>#DIV/0!</v>
      </c>
      <c r="KW263" s="5" t="e">
        <f t="shared" si="190"/>
        <v>#DIV/0!</v>
      </c>
      <c r="KX263" s="5" t="e">
        <f t="shared" si="191"/>
        <v>#DIV/0!</v>
      </c>
      <c r="KY263" s="5" t="e">
        <f t="shared" si="192"/>
        <v>#DIV/0!</v>
      </c>
      <c r="KZ263" s="5" t="e">
        <f t="shared" si="193"/>
        <v>#DIV/0!</v>
      </c>
      <c r="LA263" s="5" t="e">
        <f t="shared" si="194"/>
        <v>#DIV/0!</v>
      </c>
      <c r="LB263" t="e">
        <f>IF(LQ263="0-1",INDEX(Scrape!#REF!,MATCH('HT 0-1'!KP263,Scrape!$B:$B,0)),"")</f>
        <v>#REF!</v>
      </c>
      <c r="LC263" t="e">
        <f>IF(LQ263="0-1",INDEX(Scrape!$A:$A,MATCH('HT 0-1'!KP263,Scrape!$B:$B,0)),"")</f>
        <v>#REF!</v>
      </c>
      <c r="LD263" t="e">
        <f>IF(LQ263="0-1",INDEX(Scrape!$B:$B,MATCH('HT 0-1'!KP263,Scrape!$B:$B,0)),"")</f>
        <v>#REF!</v>
      </c>
      <c r="LE263" t="e">
        <f>IF(LQ263="0-1",INDEX(Scrape!$C:$C,MATCH('HT 0-1'!KP263,Scrape!$B:$B,0)),"")</f>
        <v>#REF!</v>
      </c>
      <c r="LF263" t="e">
        <f>IF(LQ263="0-1",INDEX(Scrape!$D:$D,MATCH('HT 0-1'!KP263,Scrape!$B:$B,0)),"")</f>
        <v>#REF!</v>
      </c>
      <c r="LG263" t="e">
        <f>IF(LQ263="0-1",INDEX(Scrape!$E:$E,MATCH('HT 0-1'!KP263,Scrape!$B:$B,0)),"")</f>
        <v>#REF!</v>
      </c>
      <c r="LH263" t="e">
        <f>IF(LQ263="0-1",INDEX(Scrape!$F:$F,MATCH('HT 0-1'!KP263,Scrape!$B:$B,0)),"")</f>
        <v>#REF!</v>
      </c>
      <c r="LI263" t="e">
        <f>IF(LQ263="0-1",INDEX(Scrape!$G:$G,MATCH('HT 0-1'!KP263,Scrape!$B:$B,0)),"")</f>
        <v>#REF!</v>
      </c>
      <c r="LJ263" t="e">
        <f>IF(LQ263="0-1",INDEX(Scrape!$H:$H,MATCH('HT 0-1'!KP263,Scrape!$B:$B,0)),"")</f>
        <v>#REF!</v>
      </c>
      <c r="LK263" t="e">
        <f>IF(LQ263="0-1",INDEX(Scrape!$I:$I,MATCH('HT 0-1'!KP263,Scrape!$B:$B,0)),"")</f>
        <v>#REF!</v>
      </c>
      <c r="LL263" t="e">
        <f>IF(LQ263="0-1",INDEX(Scrape!$J:$J,MATCH('HT 0-1'!KP263,Scrape!$B:$B,0)),"")</f>
        <v>#REF!</v>
      </c>
      <c r="LM263" t="e">
        <f>IF(LQ263="0-1",INDEX(Scrape!$K:$K,MATCH('HT 0-1'!KP263,Scrape!$B:$B,0)),"")</f>
        <v>#REF!</v>
      </c>
      <c r="LN263" t="e">
        <f>IF(LQ263="0-1",INDEX(Scrape!$L:$L,MATCH('HT 0-1'!KP263,Scrape!$B:$B,0)),"")</f>
        <v>#REF!</v>
      </c>
      <c r="LO263" t="e">
        <f>IF(LQ263="0-1",INDEX(Scrape!$M:$M,MATCH('HT 0-1'!KP263,Scrape!$B:$B,0)),"")</f>
        <v>#REF!</v>
      </c>
      <c r="LP263" t="e">
        <f>IF(LQ263="0-1",INDEX(Scrape!$N:$N,MATCH('HT 0-1'!KP263,Scrape!$B:$B,0)),"")</f>
        <v>#REF!</v>
      </c>
      <c r="LQ263" t="e">
        <f>INDEX(Scrape!$O:$O,MATCH('HT 0-1'!KP263,Scrape!$B:$B,0))</f>
        <v>#REF!</v>
      </c>
      <c r="LR263" t="e">
        <f t="shared" si="195"/>
        <v>#REF!</v>
      </c>
      <c r="LS263" t="e">
        <f t="shared" si="196"/>
        <v>#REF!</v>
      </c>
      <c r="LT263" s="23" t="e">
        <f>IF(INDEX(#REF!,MATCH(KQ263,#REF!,0))=INDEX(#REF!,MATCH(KQ263,#REF!,0)),INDEX(#REF!,MATCH(KQ263,#REF!,0)),"ERROR")</f>
        <v>#REF!</v>
      </c>
      <c r="LU263" s="24" t="e">
        <f t="shared" si="197"/>
        <v>#DIV/0!</v>
      </c>
      <c r="LV263" s="24" t="e">
        <f t="shared" si="198"/>
        <v>#DIV/0!</v>
      </c>
      <c r="LW263" s="24" t="e">
        <f t="shared" si="199"/>
        <v>#DIV/0!</v>
      </c>
      <c r="LX263" s="24" t="e">
        <f t="shared" si="200"/>
        <v>#DIV/0!</v>
      </c>
      <c r="LY263" s="25" t="e">
        <f t="shared" si="201"/>
        <v>#REF!</v>
      </c>
      <c r="LZ263" s="25" t="e">
        <f t="shared" si="202"/>
        <v>#REF!</v>
      </c>
      <c r="MA263" s="26" t="e">
        <f t="shared" si="203"/>
        <v>#REF!</v>
      </c>
      <c r="MB263" s="27" t="e">
        <f t="shared" si="204"/>
        <v>#REF!</v>
      </c>
      <c r="MC263" s="28" t="e">
        <f t="shared" si="205"/>
        <v>#REF!</v>
      </c>
      <c r="MD263" s="24" t="e">
        <f t="shared" si="206"/>
        <v>#REF!</v>
      </c>
      <c r="ME263" s="29" t="e">
        <f t="shared" si="207"/>
        <v>#REF!</v>
      </c>
      <c r="MF263" s="30" t="e">
        <f t="shared" si="208"/>
        <v>#REF!</v>
      </c>
      <c r="MG263" s="24" t="e">
        <f t="shared" si="209"/>
        <v>#REF!</v>
      </c>
      <c r="MH263" s="29" t="e">
        <f t="shared" si="210"/>
        <v>#REF!</v>
      </c>
      <c r="MI263" s="30" t="e">
        <f t="shared" si="211"/>
        <v>#REF!</v>
      </c>
      <c r="MJ263" t="str">
        <f t="shared" si="212"/>
        <v/>
      </c>
      <c r="MK263" t="str">
        <f t="shared" si="213"/>
        <v/>
      </c>
      <c r="ML263" t="str">
        <f t="shared" si="214"/>
        <v/>
      </c>
      <c r="MM263" t="str">
        <f t="shared" si="215"/>
        <v/>
      </c>
      <c r="MN263" t="str">
        <f t="shared" si="216"/>
        <v/>
      </c>
      <c r="MO263" t="str">
        <f t="shared" si="217"/>
        <v/>
      </c>
      <c r="MP263" s="5" t="e">
        <f>COUNTIFS(#REF!,LT263,#REF!,1,#REF!,"&gt;="&amp;MC263,#REF!,"&lt;="&amp;MB263,#REF!,"&lt;="&amp;ME263,#REF!,"&gt;="&amp;MF263,#REF!,"="&amp;KV263,#REF!,"="&amp;KX263)</f>
        <v>#REF!</v>
      </c>
      <c r="MQ263" s="5" t="e">
        <f>COUNTIFS(#REF!,LT263,#REF!,0,#REF!,"&gt;="&amp;MC263,#REF!,"&lt;="&amp;MB263,#REF!,"&lt;="&amp;ME263,#REF!,"&gt;="&amp;MF263,#REF!,"="&amp;KV263,#REF!,"="&amp;KX263)</f>
        <v>#REF!</v>
      </c>
      <c r="MR263" s="5" t="e">
        <f>COUNTIFS(#REF!,LT263,#REF!,1,#REF!,"&gt;="&amp;MC263,#REF!,"&lt;="&amp;MB263,#REF!,"&lt;="&amp;ME263,#REF!,"&gt;="&amp;MF263,#REF!,"="&amp;KW263,#REF!,"="&amp;KY263)</f>
        <v>#REF!</v>
      </c>
      <c r="MS263" s="5" t="e">
        <f>COUNTIFS(#REF!,LT263,#REF!,0,#REF!,"&gt;="&amp;MC263,#REF!,"&lt;="&amp;MB263,#REF!,"&lt;="&amp;ME263,#REF!,"&gt;="&amp;MF263,#REF!,"="&amp;KW263,#REF!,"="&amp;KY263)</f>
        <v>#REF!</v>
      </c>
      <c r="MT263" s="5" t="e">
        <f>COUNTIFS(#REF!,LT263,#REF!,1,#REF!,"&gt;="&amp;MI263,#REF!,"&lt;="&amp;MH263,#REF!,"&lt;="&amp;ME263,#REF!,"&gt;="&amp;MF263)</f>
        <v>#REF!</v>
      </c>
      <c r="MU263" s="5" t="e">
        <f>COUNTIFS(#REF!,LT263,#REF!,0,#REF!,"&gt;="&amp;MI263,#REF!,"&lt;="&amp;MH263,#REF!,"&lt;="&amp;ME263,#REF!,"&gt;="&amp;MF263)</f>
        <v>#REF!</v>
      </c>
      <c r="MV263" s="5" t="e">
        <f>COUNTIFS(#REF!,LT263,#REF!,1,#REF!,"&gt;="&amp;MI263,#REF!,"&lt;="&amp;MH263,#REF!,"="&amp;KZ263,#REF!,"="&amp;LA263,#REF!,"&lt;="&amp;ME263,#REF!,"&gt;="&amp;MF263)</f>
        <v>#REF!</v>
      </c>
      <c r="MW263" s="5" t="e">
        <f>COUNTIFS(#REF!,LT263,#REF!,0,#REF!,"&gt;="&amp;MI263,#REF!,"&lt;="&amp;MH263,#REF!,"="&amp;KZ263,#REF!,"="&amp;LA263,#REF!,"&lt;="&amp;ME263,#REF!,"&gt;="&amp;MF263)</f>
        <v>#REF!</v>
      </c>
      <c r="MX263" s="5" t="e">
        <f>COUNTIFS(#REF!,LT263,#REF!,1,#REF!,"&gt;="&amp;MC263,#REF!,"&lt;="&amp;MB263,#REF!,"&lt;="&amp;ME263,#REF!,"&gt;="&amp;MF263)</f>
        <v>#REF!</v>
      </c>
      <c r="MY263" s="5" t="e">
        <f>COUNTIFS(#REF!,LT263,#REF!,0,#REF!,"&gt;="&amp;MC263,#REF!,"&lt;="&amp;MB263,#REF!,"&lt;="&amp;ME263,#REF!,"&gt;="&amp;MF263)</f>
        <v>#REF!</v>
      </c>
      <c r="MZ263" s="5" t="e">
        <f>COUNTIFS(#REF!,LT263,#REF!,1,#REF!,"&lt;="&amp;ME263,#REF!,"&gt;="&amp;MF263,#REF!,"="&amp;KV263,#REF!,"="&amp;KX263)</f>
        <v>#REF!</v>
      </c>
      <c r="NA263" s="5" t="e">
        <f>COUNTIFS(#REF!,LT263,#REF!,0,#REF!,"&lt;="&amp;ME263,#REF!,"&gt;="&amp;MF263,#REF!,"="&amp;KV263,#REF!,"="&amp;KX263)</f>
        <v>#REF!</v>
      </c>
      <c r="NB263" s="5" t="e">
        <f>COUNTIFS(#REF!,LT263,#REF!,1,#REF!,"&lt;="&amp;ME263,#REF!,"&gt;="&amp;MF263,#REF!,"="&amp;KW263,#REF!,"="&amp;KY263)</f>
        <v>#REF!</v>
      </c>
      <c r="NC263" s="5" t="e">
        <f>COUNTIFS(#REF!,LT263,#REF!,0,#REF!,"&lt;="&amp;ME263,#REF!,"&gt;="&amp;MF263,#REF!,"="&amp;KW263,#REF!,"="&amp;KY263)</f>
        <v>#REF!</v>
      </c>
      <c r="ND263" s="5" t="e">
        <f t="shared" si="218"/>
        <v>#REF!</v>
      </c>
      <c r="NE263" s="5" t="e">
        <f t="shared" si="219"/>
        <v>#REF!</v>
      </c>
      <c r="NF263" s="5" t="e">
        <f t="shared" si="220"/>
        <v>#REF!</v>
      </c>
      <c r="NG263" s="6" t="e">
        <f t="shared" si="221"/>
        <v>#REF!</v>
      </c>
      <c r="NH263" s="7" t="e">
        <f t="shared" si="222"/>
        <v>#REF!</v>
      </c>
      <c r="NI263" s="5" t="e">
        <f t="shared" si="223"/>
        <v>#REF!</v>
      </c>
      <c r="NJ263" s="31" t="e">
        <f t="shared" si="224"/>
        <v>#REF!</v>
      </c>
      <c r="NK263" s="32" t="e">
        <f t="shared" si="225"/>
        <v>#REF!</v>
      </c>
      <c r="NL263" s="32" t="e">
        <f t="shared" si="226"/>
        <v>#REF!</v>
      </c>
      <c r="NM263" s="33" t="e">
        <f t="shared" si="227"/>
        <v>#REF!</v>
      </c>
      <c r="NN263" s="33" t="e">
        <f t="shared" si="228"/>
        <v>#REF!</v>
      </c>
      <c r="NO263" s="33" t="e">
        <f t="shared" si="229"/>
        <v>#REF!</v>
      </c>
      <c r="NP263" s="33" t="e">
        <f t="shared" si="230"/>
        <v>#REF!</v>
      </c>
      <c r="NQ263" s="31" t="e">
        <f t="shared" si="231"/>
        <v>#REF!</v>
      </c>
      <c r="NR263" s="32" t="e">
        <f t="shared" si="232"/>
        <v>#REF!</v>
      </c>
      <c r="NS263" s="32" t="e">
        <f t="shared" si="233"/>
        <v>#REF!</v>
      </c>
      <c r="NT263" s="33" t="e">
        <f t="shared" si="234"/>
        <v>#REF!</v>
      </c>
      <c r="NU263" s="33" t="e">
        <f t="shared" si="235"/>
        <v>#REF!</v>
      </c>
      <c r="NV263" s="33" t="e">
        <f t="shared" si="236"/>
        <v>#REF!</v>
      </c>
      <c r="NW263" s="33" t="e">
        <f t="shared" si="237"/>
        <v>#REF!</v>
      </c>
      <c r="NX263" t="e">
        <f t="shared" si="238"/>
        <v>#REF!</v>
      </c>
      <c r="NY263" t="e">
        <f t="shared" si="239"/>
        <v>#REF!</v>
      </c>
      <c r="NZ263" t="e">
        <f t="shared" si="240"/>
        <v>#REF!</v>
      </c>
      <c r="OA263" t="e">
        <f t="shared" si="241"/>
        <v>#REF!</v>
      </c>
      <c r="OB263" t="e">
        <f t="shared" si="242"/>
        <v>#REF!</v>
      </c>
      <c r="OC263" t="e">
        <f t="shared" si="243"/>
        <v>#REF!</v>
      </c>
    </row>
    <row r="264" spans="1:393" ht="16.5" customHeight="1" x14ac:dyDescent="0.3">
      <c r="A264" s="22"/>
      <c r="KN264" s="5" t="e">
        <f>IF(INDEX(#REF!,MATCH('HT 0-1'!D264,#REF!,0))=INDEX(#REF!,MATCH('HT 0-1'!D264,#REF!,0)),INDEX(#REF!,MATCH('HT 0-1'!D264,#REF!,0)),"ERROR")</f>
        <v>#REF!</v>
      </c>
      <c r="KO264" s="5" t="e">
        <f>IF(INDEX(#REF!,MATCH('HT 0-1'!E264,#REF!,0))=INDEX(#REF!,MATCH('HT 0-1'!E264,#REF!,0)),INDEX(#REF!,MATCH('HT 0-1'!E264,#REF!,0)),"ERROR")</f>
        <v>#REF!</v>
      </c>
      <c r="KP264" s="5" t="e">
        <f t="shared" si="183"/>
        <v>#REF!</v>
      </c>
      <c r="KQ264" t="str">
        <f t="shared" si="184"/>
        <v>_</v>
      </c>
      <c r="KR264" s="5" t="e">
        <f t="shared" si="185"/>
        <v>#DIV/0!</v>
      </c>
      <c r="KS264" s="5" t="e">
        <f t="shared" si="186"/>
        <v>#DIV/0!</v>
      </c>
      <c r="KT264" s="5" t="e">
        <f t="shared" si="187"/>
        <v>#DIV/0!</v>
      </c>
      <c r="KU264" s="5" t="e">
        <f t="shared" si="188"/>
        <v>#DIV/0!</v>
      </c>
      <c r="KV264" s="5" t="e">
        <f t="shared" si="189"/>
        <v>#DIV/0!</v>
      </c>
      <c r="KW264" s="5" t="e">
        <f t="shared" si="190"/>
        <v>#DIV/0!</v>
      </c>
      <c r="KX264" s="5" t="e">
        <f t="shared" si="191"/>
        <v>#DIV/0!</v>
      </c>
      <c r="KY264" s="5" t="e">
        <f t="shared" si="192"/>
        <v>#DIV/0!</v>
      </c>
      <c r="KZ264" s="5" t="e">
        <f t="shared" si="193"/>
        <v>#DIV/0!</v>
      </c>
      <c r="LA264" s="5" t="e">
        <f t="shared" si="194"/>
        <v>#DIV/0!</v>
      </c>
      <c r="LB264" t="e">
        <f>IF(LQ264="0-1",INDEX(Scrape!#REF!,MATCH('HT 0-1'!KP264,Scrape!$B:$B,0)),"")</f>
        <v>#REF!</v>
      </c>
      <c r="LC264" t="e">
        <f>IF(LQ264="0-1",INDEX(Scrape!$A:$A,MATCH('HT 0-1'!KP264,Scrape!$B:$B,0)),"")</f>
        <v>#REF!</v>
      </c>
      <c r="LD264" t="e">
        <f>IF(LQ264="0-1",INDEX(Scrape!$B:$B,MATCH('HT 0-1'!KP264,Scrape!$B:$B,0)),"")</f>
        <v>#REF!</v>
      </c>
      <c r="LE264" t="e">
        <f>IF(LQ264="0-1",INDEX(Scrape!$C:$C,MATCH('HT 0-1'!KP264,Scrape!$B:$B,0)),"")</f>
        <v>#REF!</v>
      </c>
      <c r="LF264" t="e">
        <f>IF(LQ264="0-1",INDEX(Scrape!$D:$D,MATCH('HT 0-1'!KP264,Scrape!$B:$B,0)),"")</f>
        <v>#REF!</v>
      </c>
      <c r="LG264" t="e">
        <f>IF(LQ264="0-1",INDEX(Scrape!$E:$E,MATCH('HT 0-1'!KP264,Scrape!$B:$B,0)),"")</f>
        <v>#REF!</v>
      </c>
      <c r="LH264" t="e">
        <f>IF(LQ264="0-1",INDEX(Scrape!$F:$F,MATCH('HT 0-1'!KP264,Scrape!$B:$B,0)),"")</f>
        <v>#REF!</v>
      </c>
      <c r="LI264" t="e">
        <f>IF(LQ264="0-1",INDEX(Scrape!$G:$G,MATCH('HT 0-1'!KP264,Scrape!$B:$B,0)),"")</f>
        <v>#REF!</v>
      </c>
      <c r="LJ264" t="e">
        <f>IF(LQ264="0-1",INDEX(Scrape!$H:$H,MATCH('HT 0-1'!KP264,Scrape!$B:$B,0)),"")</f>
        <v>#REF!</v>
      </c>
      <c r="LK264" t="e">
        <f>IF(LQ264="0-1",INDEX(Scrape!$I:$I,MATCH('HT 0-1'!KP264,Scrape!$B:$B,0)),"")</f>
        <v>#REF!</v>
      </c>
      <c r="LL264" t="e">
        <f>IF(LQ264="0-1",INDEX(Scrape!$J:$J,MATCH('HT 0-1'!KP264,Scrape!$B:$B,0)),"")</f>
        <v>#REF!</v>
      </c>
      <c r="LM264" t="e">
        <f>IF(LQ264="0-1",INDEX(Scrape!$K:$K,MATCH('HT 0-1'!KP264,Scrape!$B:$B,0)),"")</f>
        <v>#REF!</v>
      </c>
      <c r="LN264" t="e">
        <f>IF(LQ264="0-1",INDEX(Scrape!$L:$L,MATCH('HT 0-1'!KP264,Scrape!$B:$B,0)),"")</f>
        <v>#REF!</v>
      </c>
      <c r="LO264" t="e">
        <f>IF(LQ264="0-1",INDEX(Scrape!$M:$M,MATCH('HT 0-1'!KP264,Scrape!$B:$B,0)),"")</f>
        <v>#REF!</v>
      </c>
      <c r="LP264" t="e">
        <f>IF(LQ264="0-1",INDEX(Scrape!$N:$N,MATCH('HT 0-1'!KP264,Scrape!$B:$B,0)),"")</f>
        <v>#REF!</v>
      </c>
      <c r="LQ264" t="e">
        <f>INDEX(Scrape!$O:$O,MATCH('HT 0-1'!KP264,Scrape!$B:$B,0))</f>
        <v>#REF!</v>
      </c>
      <c r="LR264" t="e">
        <f t="shared" si="195"/>
        <v>#REF!</v>
      </c>
      <c r="LS264" t="e">
        <f t="shared" si="196"/>
        <v>#REF!</v>
      </c>
      <c r="LT264" s="23" t="e">
        <f>IF(INDEX(#REF!,MATCH(KQ264,#REF!,0))=INDEX(#REF!,MATCH(KQ264,#REF!,0)),INDEX(#REF!,MATCH(KQ264,#REF!,0)),"ERROR")</f>
        <v>#REF!</v>
      </c>
      <c r="LU264" s="24" t="e">
        <f t="shared" si="197"/>
        <v>#DIV/0!</v>
      </c>
      <c r="LV264" s="24" t="e">
        <f t="shared" si="198"/>
        <v>#DIV/0!</v>
      </c>
      <c r="LW264" s="24" t="e">
        <f t="shared" si="199"/>
        <v>#DIV/0!</v>
      </c>
      <c r="LX264" s="24" t="e">
        <f t="shared" si="200"/>
        <v>#DIV/0!</v>
      </c>
      <c r="LY264" s="25" t="e">
        <f t="shared" si="201"/>
        <v>#REF!</v>
      </c>
      <c r="LZ264" s="25" t="e">
        <f t="shared" si="202"/>
        <v>#REF!</v>
      </c>
      <c r="MA264" s="26" t="e">
        <f t="shared" si="203"/>
        <v>#REF!</v>
      </c>
      <c r="MB264" s="27" t="e">
        <f t="shared" si="204"/>
        <v>#REF!</v>
      </c>
      <c r="MC264" s="28" t="e">
        <f t="shared" si="205"/>
        <v>#REF!</v>
      </c>
      <c r="MD264" s="24" t="e">
        <f t="shared" si="206"/>
        <v>#REF!</v>
      </c>
      <c r="ME264" s="29" t="e">
        <f t="shared" si="207"/>
        <v>#REF!</v>
      </c>
      <c r="MF264" s="30" t="e">
        <f t="shared" si="208"/>
        <v>#REF!</v>
      </c>
      <c r="MG264" s="24" t="e">
        <f t="shared" si="209"/>
        <v>#REF!</v>
      </c>
      <c r="MH264" s="29" t="e">
        <f t="shared" si="210"/>
        <v>#REF!</v>
      </c>
      <c r="MI264" s="30" t="e">
        <f t="shared" si="211"/>
        <v>#REF!</v>
      </c>
      <c r="MJ264" t="str">
        <f t="shared" si="212"/>
        <v/>
      </c>
      <c r="MK264" t="str">
        <f t="shared" si="213"/>
        <v/>
      </c>
      <c r="ML264" t="str">
        <f t="shared" si="214"/>
        <v/>
      </c>
      <c r="MM264" t="str">
        <f t="shared" si="215"/>
        <v/>
      </c>
      <c r="MN264" t="str">
        <f t="shared" si="216"/>
        <v/>
      </c>
      <c r="MO264" t="str">
        <f t="shared" si="217"/>
        <v/>
      </c>
      <c r="MP264" s="5" t="e">
        <f>COUNTIFS(#REF!,LT264,#REF!,1,#REF!,"&gt;="&amp;MC264,#REF!,"&lt;="&amp;MB264,#REF!,"&lt;="&amp;ME264,#REF!,"&gt;="&amp;MF264,#REF!,"="&amp;KV264,#REF!,"="&amp;KX264)</f>
        <v>#REF!</v>
      </c>
      <c r="MQ264" s="5" t="e">
        <f>COUNTIFS(#REF!,LT264,#REF!,0,#REF!,"&gt;="&amp;MC264,#REF!,"&lt;="&amp;MB264,#REF!,"&lt;="&amp;ME264,#REF!,"&gt;="&amp;MF264,#REF!,"="&amp;KV264,#REF!,"="&amp;KX264)</f>
        <v>#REF!</v>
      </c>
      <c r="MR264" s="5" t="e">
        <f>COUNTIFS(#REF!,LT264,#REF!,1,#REF!,"&gt;="&amp;MC264,#REF!,"&lt;="&amp;MB264,#REF!,"&lt;="&amp;ME264,#REF!,"&gt;="&amp;MF264,#REF!,"="&amp;KW264,#REF!,"="&amp;KY264)</f>
        <v>#REF!</v>
      </c>
      <c r="MS264" s="5" t="e">
        <f>COUNTIFS(#REF!,LT264,#REF!,0,#REF!,"&gt;="&amp;MC264,#REF!,"&lt;="&amp;MB264,#REF!,"&lt;="&amp;ME264,#REF!,"&gt;="&amp;MF264,#REF!,"="&amp;KW264,#REF!,"="&amp;KY264)</f>
        <v>#REF!</v>
      </c>
      <c r="MT264" s="5" t="e">
        <f>COUNTIFS(#REF!,LT264,#REF!,1,#REF!,"&gt;="&amp;MI264,#REF!,"&lt;="&amp;MH264,#REF!,"&lt;="&amp;ME264,#REF!,"&gt;="&amp;MF264)</f>
        <v>#REF!</v>
      </c>
      <c r="MU264" s="5" t="e">
        <f>COUNTIFS(#REF!,LT264,#REF!,0,#REF!,"&gt;="&amp;MI264,#REF!,"&lt;="&amp;MH264,#REF!,"&lt;="&amp;ME264,#REF!,"&gt;="&amp;MF264)</f>
        <v>#REF!</v>
      </c>
      <c r="MV264" s="5" t="e">
        <f>COUNTIFS(#REF!,LT264,#REF!,1,#REF!,"&gt;="&amp;MI264,#REF!,"&lt;="&amp;MH264,#REF!,"="&amp;KZ264,#REF!,"="&amp;LA264,#REF!,"&lt;="&amp;ME264,#REF!,"&gt;="&amp;MF264)</f>
        <v>#REF!</v>
      </c>
      <c r="MW264" s="5" t="e">
        <f>COUNTIFS(#REF!,LT264,#REF!,0,#REF!,"&gt;="&amp;MI264,#REF!,"&lt;="&amp;MH264,#REF!,"="&amp;KZ264,#REF!,"="&amp;LA264,#REF!,"&lt;="&amp;ME264,#REF!,"&gt;="&amp;MF264)</f>
        <v>#REF!</v>
      </c>
      <c r="MX264" s="5" t="e">
        <f>COUNTIFS(#REF!,LT264,#REF!,1,#REF!,"&gt;="&amp;MC264,#REF!,"&lt;="&amp;MB264,#REF!,"&lt;="&amp;ME264,#REF!,"&gt;="&amp;MF264)</f>
        <v>#REF!</v>
      </c>
      <c r="MY264" s="5" t="e">
        <f>COUNTIFS(#REF!,LT264,#REF!,0,#REF!,"&gt;="&amp;MC264,#REF!,"&lt;="&amp;MB264,#REF!,"&lt;="&amp;ME264,#REF!,"&gt;="&amp;MF264)</f>
        <v>#REF!</v>
      </c>
      <c r="MZ264" s="5" t="e">
        <f>COUNTIFS(#REF!,LT264,#REF!,1,#REF!,"&lt;="&amp;ME264,#REF!,"&gt;="&amp;MF264,#REF!,"="&amp;KV264,#REF!,"="&amp;KX264)</f>
        <v>#REF!</v>
      </c>
      <c r="NA264" s="5" t="e">
        <f>COUNTIFS(#REF!,LT264,#REF!,0,#REF!,"&lt;="&amp;ME264,#REF!,"&gt;="&amp;MF264,#REF!,"="&amp;KV264,#REF!,"="&amp;KX264)</f>
        <v>#REF!</v>
      </c>
      <c r="NB264" s="5" t="e">
        <f>COUNTIFS(#REF!,LT264,#REF!,1,#REF!,"&lt;="&amp;ME264,#REF!,"&gt;="&amp;MF264,#REF!,"="&amp;KW264,#REF!,"="&amp;KY264)</f>
        <v>#REF!</v>
      </c>
      <c r="NC264" s="5" t="e">
        <f>COUNTIFS(#REF!,LT264,#REF!,0,#REF!,"&lt;="&amp;ME264,#REF!,"&gt;="&amp;MF264,#REF!,"="&amp;KW264,#REF!,"="&amp;KY264)</f>
        <v>#REF!</v>
      </c>
      <c r="ND264" s="5" t="e">
        <f t="shared" si="218"/>
        <v>#REF!</v>
      </c>
      <c r="NE264" s="5" t="e">
        <f t="shared" si="219"/>
        <v>#REF!</v>
      </c>
      <c r="NF264" s="5" t="e">
        <f t="shared" si="220"/>
        <v>#REF!</v>
      </c>
      <c r="NG264" s="6" t="e">
        <f t="shared" si="221"/>
        <v>#REF!</v>
      </c>
      <c r="NH264" s="7" t="e">
        <f t="shared" si="222"/>
        <v>#REF!</v>
      </c>
      <c r="NI264" s="5" t="e">
        <f t="shared" si="223"/>
        <v>#REF!</v>
      </c>
      <c r="NJ264" s="31" t="e">
        <f t="shared" si="224"/>
        <v>#REF!</v>
      </c>
      <c r="NK264" s="32" t="e">
        <f t="shared" si="225"/>
        <v>#REF!</v>
      </c>
      <c r="NL264" s="32" t="e">
        <f t="shared" si="226"/>
        <v>#REF!</v>
      </c>
      <c r="NM264" s="33" t="e">
        <f t="shared" si="227"/>
        <v>#REF!</v>
      </c>
      <c r="NN264" s="33" t="e">
        <f t="shared" si="228"/>
        <v>#REF!</v>
      </c>
      <c r="NO264" s="33" t="e">
        <f t="shared" si="229"/>
        <v>#REF!</v>
      </c>
      <c r="NP264" s="33" t="e">
        <f t="shared" si="230"/>
        <v>#REF!</v>
      </c>
      <c r="NQ264" s="31" t="e">
        <f t="shared" si="231"/>
        <v>#REF!</v>
      </c>
      <c r="NR264" s="32" t="e">
        <f t="shared" si="232"/>
        <v>#REF!</v>
      </c>
      <c r="NS264" s="32" t="e">
        <f t="shared" si="233"/>
        <v>#REF!</v>
      </c>
      <c r="NT264" s="33" t="e">
        <f t="shared" si="234"/>
        <v>#REF!</v>
      </c>
      <c r="NU264" s="33" t="e">
        <f t="shared" si="235"/>
        <v>#REF!</v>
      </c>
      <c r="NV264" s="33" t="e">
        <f t="shared" si="236"/>
        <v>#REF!</v>
      </c>
      <c r="NW264" s="33" t="e">
        <f t="shared" si="237"/>
        <v>#REF!</v>
      </c>
      <c r="NX264" t="e">
        <f t="shared" si="238"/>
        <v>#REF!</v>
      </c>
      <c r="NY264" t="e">
        <f t="shared" si="239"/>
        <v>#REF!</v>
      </c>
      <c r="NZ264" t="e">
        <f t="shared" si="240"/>
        <v>#REF!</v>
      </c>
      <c r="OA264" t="e">
        <f t="shared" si="241"/>
        <v>#REF!</v>
      </c>
      <c r="OB264" t="e">
        <f t="shared" si="242"/>
        <v>#REF!</v>
      </c>
      <c r="OC264" t="e">
        <f t="shared" si="243"/>
        <v>#REF!</v>
      </c>
    </row>
    <row r="265" spans="1:393" ht="16.5" customHeight="1" x14ac:dyDescent="0.3">
      <c r="A265" s="22"/>
      <c r="KN265" s="5" t="e">
        <f>IF(INDEX(#REF!,MATCH('HT 0-1'!D265,#REF!,0))=INDEX(#REF!,MATCH('HT 0-1'!D265,#REF!,0)),INDEX(#REF!,MATCH('HT 0-1'!D265,#REF!,0)),"ERROR")</f>
        <v>#REF!</v>
      </c>
      <c r="KO265" s="5" t="e">
        <f>IF(INDEX(#REF!,MATCH('HT 0-1'!E265,#REF!,0))=INDEX(#REF!,MATCH('HT 0-1'!E265,#REF!,0)),INDEX(#REF!,MATCH('HT 0-1'!E265,#REF!,0)),"ERROR")</f>
        <v>#REF!</v>
      </c>
      <c r="KP265" s="5" t="e">
        <f t="shared" si="183"/>
        <v>#REF!</v>
      </c>
      <c r="KQ265" t="str">
        <f t="shared" si="184"/>
        <v>_</v>
      </c>
      <c r="KR265" s="5" t="e">
        <f t="shared" si="185"/>
        <v>#DIV/0!</v>
      </c>
      <c r="KS265" s="5" t="e">
        <f t="shared" si="186"/>
        <v>#DIV/0!</v>
      </c>
      <c r="KT265" s="5" t="e">
        <f t="shared" si="187"/>
        <v>#DIV/0!</v>
      </c>
      <c r="KU265" s="5" t="e">
        <f t="shared" si="188"/>
        <v>#DIV/0!</v>
      </c>
      <c r="KV265" s="5" t="e">
        <f t="shared" si="189"/>
        <v>#DIV/0!</v>
      </c>
      <c r="KW265" s="5" t="e">
        <f t="shared" si="190"/>
        <v>#DIV/0!</v>
      </c>
      <c r="KX265" s="5" t="e">
        <f t="shared" si="191"/>
        <v>#DIV/0!</v>
      </c>
      <c r="KY265" s="5" t="e">
        <f t="shared" si="192"/>
        <v>#DIV/0!</v>
      </c>
      <c r="KZ265" s="5" t="e">
        <f t="shared" si="193"/>
        <v>#DIV/0!</v>
      </c>
      <c r="LA265" s="5" t="e">
        <f t="shared" si="194"/>
        <v>#DIV/0!</v>
      </c>
      <c r="LB265" t="e">
        <f>IF(LQ265="0-1",INDEX(Scrape!#REF!,MATCH('HT 0-1'!KP265,Scrape!$B:$B,0)),"")</f>
        <v>#REF!</v>
      </c>
      <c r="LC265" t="e">
        <f>IF(LQ265="0-1",INDEX(Scrape!$A:$A,MATCH('HT 0-1'!KP265,Scrape!$B:$B,0)),"")</f>
        <v>#REF!</v>
      </c>
      <c r="LD265" t="e">
        <f>IF(LQ265="0-1",INDEX(Scrape!$B:$B,MATCH('HT 0-1'!KP265,Scrape!$B:$B,0)),"")</f>
        <v>#REF!</v>
      </c>
      <c r="LE265" t="e">
        <f>IF(LQ265="0-1",INDEX(Scrape!$C:$C,MATCH('HT 0-1'!KP265,Scrape!$B:$B,0)),"")</f>
        <v>#REF!</v>
      </c>
      <c r="LF265" t="e">
        <f>IF(LQ265="0-1",INDEX(Scrape!$D:$D,MATCH('HT 0-1'!KP265,Scrape!$B:$B,0)),"")</f>
        <v>#REF!</v>
      </c>
      <c r="LG265" t="e">
        <f>IF(LQ265="0-1",INDEX(Scrape!$E:$E,MATCH('HT 0-1'!KP265,Scrape!$B:$B,0)),"")</f>
        <v>#REF!</v>
      </c>
      <c r="LH265" t="e">
        <f>IF(LQ265="0-1",INDEX(Scrape!$F:$F,MATCH('HT 0-1'!KP265,Scrape!$B:$B,0)),"")</f>
        <v>#REF!</v>
      </c>
      <c r="LI265" t="e">
        <f>IF(LQ265="0-1",INDEX(Scrape!$G:$G,MATCH('HT 0-1'!KP265,Scrape!$B:$B,0)),"")</f>
        <v>#REF!</v>
      </c>
      <c r="LJ265" t="e">
        <f>IF(LQ265="0-1",INDEX(Scrape!$H:$H,MATCH('HT 0-1'!KP265,Scrape!$B:$B,0)),"")</f>
        <v>#REF!</v>
      </c>
      <c r="LK265" t="e">
        <f>IF(LQ265="0-1",INDEX(Scrape!$I:$I,MATCH('HT 0-1'!KP265,Scrape!$B:$B,0)),"")</f>
        <v>#REF!</v>
      </c>
      <c r="LL265" t="e">
        <f>IF(LQ265="0-1",INDEX(Scrape!$J:$J,MATCH('HT 0-1'!KP265,Scrape!$B:$B,0)),"")</f>
        <v>#REF!</v>
      </c>
      <c r="LM265" t="e">
        <f>IF(LQ265="0-1",INDEX(Scrape!$K:$K,MATCH('HT 0-1'!KP265,Scrape!$B:$B,0)),"")</f>
        <v>#REF!</v>
      </c>
      <c r="LN265" t="e">
        <f>IF(LQ265="0-1",INDEX(Scrape!$L:$L,MATCH('HT 0-1'!KP265,Scrape!$B:$B,0)),"")</f>
        <v>#REF!</v>
      </c>
      <c r="LO265" t="e">
        <f>IF(LQ265="0-1",INDEX(Scrape!$M:$M,MATCH('HT 0-1'!KP265,Scrape!$B:$B,0)),"")</f>
        <v>#REF!</v>
      </c>
      <c r="LP265" t="e">
        <f>IF(LQ265="0-1",INDEX(Scrape!$N:$N,MATCH('HT 0-1'!KP265,Scrape!$B:$B,0)),"")</f>
        <v>#REF!</v>
      </c>
      <c r="LQ265" t="e">
        <f>INDEX(Scrape!$O:$O,MATCH('HT 0-1'!KP265,Scrape!$B:$B,0))</f>
        <v>#REF!</v>
      </c>
      <c r="LR265" t="e">
        <f t="shared" si="195"/>
        <v>#REF!</v>
      </c>
      <c r="LS265" t="e">
        <f t="shared" si="196"/>
        <v>#REF!</v>
      </c>
      <c r="LT265" s="23" t="e">
        <f>IF(INDEX(#REF!,MATCH(KQ265,#REF!,0))=INDEX(#REF!,MATCH(KQ265,#REF!,0)),INDEX(#REF!,MATCH(KQ265,#REF!,0)),"ERROR")</f>
        <v>#REF!</v>
      </c>
      <c r="LU265" s="24" t="e">
        <f t="shared" si="197"/>
        <v>#DIV/0!</v>
      </c>
      <c r="LV265" s="24" t="e">
        <f t="shared" si="198"/>
        <v>#DIV/0!</v>
      </c>
      <c r="LW265" s="24" t="e">
        <f t="shared" si="199"/>
        <v>#DIV/0!</v>
      </c>
      <c r="LX265" s="24" t="e">
        <f t="shared" si="200"/>
        <v>#DIV/0!</v>
      </c>
      <c r="LY265" s="25" t="e">
        <f t="shared" si="201"/>
        <v>#REF!</v>
      </c>
      <c r="LZ265" s="25" t="e">
        <f t="shared" si="202"/>
        <v>#REF!</v>
      </c>
      <c r="MA265" s="26" t="e">
        <f t="shared" si="203"/>
        <v>#REF!</v>
      </c>
      <c r="MB265" s="27" t="e">
        <f t="shared" si="204"/>
        <v>#REF!</v>
      </c>
      <c r="MC265" s="28" t="e">
        <f t="shared" si="205"/>
        <v>#REF!</v>
      </c>
      <c r="MD265" s="24" t="e">
        <f t="shared" si="206"/>
        <v>#REF!</v>
      </c>
      <c r="ME265" s="29" t="e">
        <f t="shared" si="207"/>
        <v>#REF!</v>
      </c>
      <c r="MF265" s="30" t="e">
        <f t="shared" si="208"/>
        <v>#REF!</v>
      </c>
      <c r="MG265" s="24" t="e">
        <f t="shared" si="209"/>
        <v>#REF!</v>
      </c>
      <c r="MH265" s="29" t="e">
        <f t="shared" si="210"/>
        <v>#REF!</v>
      </c>
      <c r="MI265" s="30" t="e">
        <f t="shared" si="211"/>
        <v>#REF!</v>
      </c>
      <c r="MJ265" t="str">
        <f t="shared" si="212"/>
        <v/>
      </c>
      <c r="MK265" t="str">
        <f t="shared" si="213"/>
        <v/>
      </c>
      <c r="ML265" t="str">
        <f t="shared" si="214"/>
        <v/>
      </c>
      <c r="MM265" t="str">
        <f t="shared" si="215"/>
        <v/>
      </c>
      <c r="MN265" t="str">
        <f t="shared" si="216"/>
        <v/>
      </c>
      <c r="MO265" t="str">
        <f t="shared" si="217"/>
        <v/>
      </c>
      <c r="MP265" s="5" t="e">
        <f>COUNTIFS(#REF!,LT265,#REF!,1,#REF!,"&gt;="&amp;MC265,#REF!,"&lt;="&amp;MB265,#REF!,"&lt;="&amp;ME265,#REF!,"&gt;="&amp;MF265,#REF!,"="&amp;KV265,#REF!,"="&amp;KX265)</f>
        <v>#REF!</v>
      </c>
      <c r="MQ265" s="5" t="e">
        <f>COUNTIFS(#REF!,LT265,#REF!,0,#REF!,"&gt;="&amp;MC265,#REF!,"&lt;="&amp;MB265,#REF!,"&lt;="&amp;ME265,#REF!,"&gt;="&amp;MF265,#REF!,"="&amp;KV265,#REF!,"="&amp;KX265)</f>
        <v>#REF!</v>
      </c>
      <c r="MR265" s="5" t="e">
        <f>COUNTIFS(#REF!,LT265,#REF!,1,#REF!,"&gt;="&amp;MC265,#REF!,"&lt;="&amp;MB265,#REF!,"&lt;="&amp;ME265,#REF!,"&gt;="&amp;MF265,#REF!,"="&amp;KW265,#REF!,"="&amp;KY265)</f>
        <v>#REF!</v>
      </c>
      <c r="MS265" s="5" t="e">
        <f>COUNTIFS(#REF!,LT265,#REF!,0,#REF!,"&gt;="&amp;MC265,#REF!,"&lt;="&amp;MB265,#REF!,"&lt;="&amp;ME265,#REF!,"&gt;="&amp;MF265,#REF!,"="&amp;KW265,#REF!,"="&amp;KY265)</f>
        <v>#REF!</v>
      </c>
      <c r="MT265" s="5" t="e">
        <f>COUNTIFS(#REF!,LT265,#REF!,1,#REF!,"&gt;="&amp;MI265,#REF!,"&lt;="&amp;MH265,#REF!,"&lt;="&amp;ME265,#REF!,"&gt;="&amp;MF265)</f>
        <v>#REF!</v>
      </c>
      <c r="MU265" s="5" t="e">
        <f>COUNTIFS(#REF!,LT265,#REF!,0,#REF!,"&gt;="&amp;MI265,#REF!,"&lt;="&amp;MH265,#REF!,"&lt;="&amp;ME265,#REF!,"&gt;="&amp;MF265)</f>
        <v>#REF!</v>
      </c>
      <c r="MV265" s="5" t="e">
        <f>COUNTIFS(#REF!,LT265,#REF!,1,#REF!,"&gt;="&amp;MI265,#REF!,"&lt;="&amp;MH265,#REF!,"="&amp;KZ265,#REF!,"="&amp;LA265,#REF!,"&lt;="&amp;ME265,#REF!,"&gt;="&amp;MF265)</f>
        <v>#REF!</v>
      </c>
      <c r="MW265" s="5" t="e">
        <f>COUNTIFS(#REF!,LT265,#REF!,0,#REF!,"&gt;="&amp;MI265,#REF!,"&lt;="&amp;MH265,#REF!,"="&amp;KZ265,#REF!,"="&amp;LA265,#REF!,"&lt;="&amp;ME265,#REF!,"&gt;="&amp;MF265)</f>
        <v>#REF!</v>
      </c>
      <c r="MX265" s="5" t="e">
        <f>COUNTIFS(#REF!,LT265,#REF!,1,#REF!,"&gt;="&amp;MC265,#REF!,"&lt;="&amp;MB265,#REF!,"&lt;="&amp;ME265,#REF!,"&gt;="&amp;MF265)</f>
        <v>#REF!</v>
      </c>
      <c r="MY265" s="5" t="e">
        <f>COUNTIFS(#REF!,LT265,#REF!,0,#REF!,"&gt;="&amp;MC265,#REF!,"&lt;="&amp;MB265,#REF!,"&lt;="&amp;ME265,#REF!,"&gt;="&amp;MF265)</f>
        <v>#REF!</v>
      </c>
      <c r="MZ265" s="5" t="e">
        <f>COUNTIFS(#REF!,LT265,#REF!,1,#REF!,"&lt;="&amp;ME265,#REF!,"&gt;="&amp;MF265,#REF!,"="&amp;KV265,#REF!,"="&amp;KX265)</f>
        <v>#REF!</v>
      </c>
      <c r="NA265" s="5" t="e">
        <f>COUNTIFS(#REF!,LT265,#REF!,0,#REF!,"&lt;="&amp;ME265,#REF!,"&gt;="&amp;MF265,#REF!,"="&amp;KV265,#REF!,"="&amp;KX265)</f>
        <v>#REF!</v>
      </c>
      <c r="NB265" s="5" t="e">
        <f>COUNTIFS(#REF!,LT265,#REF!,1,#REF!,"&lt;="&amp;ME265,#REF!,"&gt;="&amp;MF265,#REF!,"="&amp;KW265,#REF!,"="&amp;KY265)</f>
        <v>#REF!</v>
      </c>
      <c r="NC265" s="5" t="e">
        <f>COUNTIFS(#REF!,LT265,#REF!,0,#REF!,"&lt;="&amp;ME265,#REF!,"&gt;="&amp;MF265,#REF!,"="&amp;KW265,#REF!,"="&amp;KY265)</f>
        <v>#REF!</v>
      </c>
      <c r="ND265" s="5" t="e">
        <f t="shared" si="218"/>
        <v>#REF!</v>
      </c>
      <c r="NE265" s="5" t="e">
        <f t="shared" si="219"/>
        <v>#REF!</v>
      </c>
      <c r="NF265" s="5" t="e">
        <f t="shared" si="220"/>
        <v>#REF!</v>
      </c>
      <c r="NG265" s="6" t="e">
        <f t="shared" si="221"/>
        <v>#REF!</v>
      </c>
      <c r="NH265" s="7" t="e">
        <f t="shared" si="222"/>
        <v>#REF!</v>
      </c>
      <c r="NI265" s="5" t="e">
        <f t="shared" si="223"/>
        <v>#REF!</v>
      </c>
      <c r="NJ265" s="31" t="e">
        <f t="shared" si="224"/>
        <v>#REF!</v>
      </c>
      <c r="NK265" s="32" t="e">
        <f t="shared" si="225"/>
        <v>#REF!</v>
      </c>
      <c r="NL265" s="32" t="e">
        <f t="shared" si="226"/>
        <v>#REF!</v>
      </c>
      <c r="NM265" s="33" t="e">
        <f t="shared" si="227"/>
        <v>#REF!</v>
      </c>
      <c r="NN265" s="33" t="e">
        <f t="shared" si="228"/>
        <v>#REF!</v>
      </c>
      <c r="NO265" s="33" t="e">
        <f t="shared" si="229"/>
        <v>#REF!</v>
      </c>
      <c r="NP265" s="33" t="e">
        <f t="shared" si="230"/>
        <v>#REF!</v>
      </c>
      <c r="NQ265" s="31" t="e">
        <f t="shared" si="231"/>
        <v>#REF!</v>
      </c>
      <c r="NR265" s="32" t="e">
        <f t="shared" si="232"/>
        <v>#REF!</v>
      </c>
      <c r="NS265" s="32" t="e">
        <f t="shared" si="233"/>
        <v>#REF!</v>
      </c>
      <c r="NT265" s="33" t="e">
        <f t="shared" si="234"/>
        <v>#REF!</v>
      </c>
      <c r="NU265" s="33" t="e">
        <f t="shared" si="235"/>
        <v>#REF!</v>
      </c>
      <c r="NV265" s="33" t="e">
        <f t="shared" si="236"/>
        <v>#REF!</v>
      </c>
      <c r="NW265" s="33" t="e">
        <f t="shared" si="237"/>
        <v>#REF!</v>
      </c>
      <c r="NX265" t="e">
        <f t="shared" si="238"/>
        <v>#REF!</v>
      </c>
      <c r="NY265" t="e">
        <f t="shared" si="239"/>
        <v>#REF!</v>
      </c>
      <c r="NZ265" t="e">
        <f t="shared" si="240"/>
        <v>#REF!</v>
      </c>
      <c r="OA265" t="e">
        <f t="shared" si="241"/>
        <v>#REF!</v>
      </c>
      <c r="OB265" t="e">
        <f t="shared" si="242"/>
        <v>#REF!</v>
      </c>
      <c r="OC265" t="e">
        <f t="shared" si="243"/>
        <v>#REF!</v>
      </c>
    </row>
    <row r="266" spans="1:393" ht="16.5" customHeight="1" x14ac:dyDescent="0.3">
      <c r="A266" s="22"/>
      <c r="KN266" s="5" t="e">
        <f>IF(INDEX(#REF!,MATCH('HT 0-1'!D266,#REF!,0))=INDEX(#REF!,MATCH('HT 0-1'!D266,#REF!,0)),INDEX(#REF!,MATCH('HT 0-1'!D266,#REF!,0)),"ERROR")</f>
        <v>#REF!</v>
      </c>
      <c r="KO266" s="5" t="e">
        <f>IF(INDEX(#REF!,MATCH('HT 0-1'!E266,#REF!,0))=INDEX(#REF!,MATCH('HT 0-1'!E266,#REF!,0)),INDEX(#REF!,MATCH('HT 0-1'!E266,#REF!,0)),"ERROR")</f>
        <v>#REF!</v>
      </c>
      <c r="KP266" s="5" t="e">
        <f t="shared" si="183"/>
        <v>#REF!</v>
      </c>
      <c r="KQ266" t="str">
        <f t="shared" si="184"/>
        <v>_</v>
      </c>
      <c r="KR266" s="5" t="e">
        <f t="shared" si="185"/>
        <v>#DIV/0!</v>
      </c>
      <c r="KS266" s="5" t="e">
        <f t="shared" si="186"/>
        <v>#DIV/0!</v>
      </c>
      <c r="KT266" s="5" t="e">
        <f t="shared" si="187"/>
        <v>#DIV/0!</v>
      </c>
      <c r="KU266" s="5" t="e">
        <f t="shared" si="188"/>
        <v>#DIV/0!</v>
      </c>
      <c r="KV266" s="5" t="e">
        <f t="shared" si="189"/>
        <v>#DIV/0!</v>
      </c>
      <c r="KW266" s="5" t="e">
        <f t="shared" si="190"/>
        <v>#DIV/0!</v>
      </c>
      <c r="KX266" s="5" t="e">
        <f t="shared" si="191"/>
        <v>#DIV/0!</v>
      </c>
      <c r="KY266" s="5" t="e">
        <f t="shared" si="192"/>
        <v>#DIV/0!</v>
      </c>
      <c r="KZ266" s="5" t="e">
        <f t="shared" si="193"/>
        <v>#DIV/0!</v>
      </c>
      <c r="LA266" s="5" t="e">
        <f t="shared" si="194"/>
        <v>#DIV/0!</v>
      </c>
      <c r="LB266" t="e">
        <f>IF(LQ266="0-1",INDEX(Scrape!#REF!,MATCH('HT 0-1'!KP266,Scrape!$B:$B,0)),"")</f>
        <v>#REF!</v>
      </c>
      <c r="LC266" t="e">
        <f>IF(LQ266="0-1",INDEX(Scrape!$A:$A,MATCH('HT 0-1'!KP266,Scrape!$B:$B,0)),"")</f>
        <v>#REF!</v>
      </c>
      <c r="LD266" t="e">
        <f>IF(LQ266="0-1",INDEX(Scrape!$B:$B,MATCH('HT 0-1'!KP266,Scrape!$B:$B,0)),"")</f>
        <v>#REF!</v>
      </c>
      <c r="LE266" t="e">
        <f>IF(LQ266="0-1",INDEX(Scrape!$C:$C,MATCH('HT 0-1'!KP266,Scrape!$B:$B,0)),"")</f>
        <v>#REF!</v>
      </c>
      <c r="LF266" t="e">
        <f>IF(LQ266="0-1",INDEX(Scrape!$D:$D,MATCH('HT 0-1'!KP266,Scrape!$B:$B,0)),"")</f>
        <v>#REF!</v>
      </c>
      <c r="LG266" t="e">
        <f>IF(LQ266="0-1",INDEX(Scrape!$E:$E,MATCH('HT 0-1'!KP266,Scrape!$B:$B,0)),"")</f>
        <v>#REF!</v>
      </c>
      <c r="LH266" t="e">
        <f>IF(LQ266="0-1",INDEX(Scrape!$F:$F,MATCH('HT 0-1'!KP266,Scrape!$B:$B,0)),"")</f>
        <v>#REF!</v>
      </c>
      <c r="LI266" t="e">
        <f>IF(LQ266="0-1",INDEX(Scrape!$G:$G,MATCH('HT 0-1'!KP266,Scrape!$B:$B,0)),"")</f>
        <v>#REF!</v>
      </c>
      <c r="LJ266" t="e">
        <f>IF(LQ266="0-1",INDEX(Scrape!$H:$H,MATCH('HT 0-1'!KP266,Scrape!$B:$B,0)),"")</f>
        <v>#REF!</v>
      </c>
      <c r="LK266" t="e">
        <f>IF(LQ266="0-1",INDEX(Scrape!$I:$I,MATCH('HT 0-1'!KP266,Scrape!$B:$B,0)),"")</f>
        <v>#REF!</v>
      </c>
      <c r="LL266" t="e">
        <f>IF(LQ266="0-1",INDEX(Scrape!$J:$J,MATCH('HT 0-1'!KP266,Scrape!$B:$B,0)),"")</f>
        <v>#REF!</v>
      </c>
      <c r="LM266" t="e">
        <f>IF(LQ266="0-1",INDEX(Scrape!$K:$K,MATCH('HT 0-1'!KP266,Scrape!$B:$B,0)),"")</f>
        <v>#REF!</v>
      </c>
      <c r="LN266" t="e">
        <f>IF(LQ266="0-1",INDEX(Scrape!$L:$L,MATCH('HT 0-1'!KP266,Scrape!$B:$B,0)),"")</f>
        <v>#REF!</v>
      </c>
      <c r="LO266" t="e">
        <f>IF(LQ266="0-1",INDEX(Scrape!$M:$M,MATCH('HT 0-1'!KP266,Scrape!$B:$B,0)),"")</f>
        <v>#REF!</v>
      </c>
      <c r="LP266" t="e">
        <f>IF(LQ266="0-1",INDEX(Scrape!$N:$N,MATCH('HT 0-1'!KP266,Scrape!$B:$B,0)),"")</f>
        <v>#REF!</v>
      </c>
      <c r="LQ266" t="e">
        <f>INDEX(Scrape!$O:$O,MATCH('HT 0-1'!KP266,Scrape!$B:$B,0))</f>
        <v>#REF!</v>
      </c>
      <c r="LR266" t="e">
        <f t="shared" si="195"/>
        <v>#REF!</v>
      </c>
      <c r="LS266" t="e">
        <f t="shared" si="196"/>
        <v>#REF!</v>
      </c>
      <c r="LT266" s="23" t="e">
        <f>IF(INDEX(#REF!,MATCH(KQ266,#REF!,0))=INDEX(#REF!,MATCH(KQ266,#REF!,0)),INDEX(#REF!,MATCH(KQ266,#REF!,0)),"ERROR")</f>
        <v>#REF!</v>
      </c>
      <c r="LU266" s="24" t="e">
        <f t="shared" si="197"/>
        <v>#DIV/0!</v>
      </c>
      <c r="LV266" s="24" t="e">
        <f t="shared" si="198"/>
        <v>#DIV/0!</v>
      </c>
      <c r="LW266" s="24" t="e">
        <f t="shared" si="199"/>
        <v>#DIV/0!</v>
      </c>
      <c r="LX266" s="24" t="e">
        <f t="shared" si="200"/>
        <v>#DIV/0!</v>
      </c>
      <c r="LY266" s="25" t="e">
        <f t="shared" si="201"/>
        <v>#REF!</v>
      </c>
      <c r="LZ266" s="25" t="e">
        <f t="shared" si="202"/>
        <v>#REF!</v>
      </c>
      <c r="MA266" s="26" t="e">
        <f t="shared" si="203"/>
        <v>#REF!</v>
      </c>
      <c r="MB266" s="27" t="e">
        <f t="shared" si="204"/>
        <v>#REF!</v>
      </c>
      <c r="MC266" s="28" t="e">
        <f t="shared" si="205"/>
        <v>#REF!</v>
      </c>
      <c r="MD266" s="24" t="e">
        <f t="shared" si="206"/>
        <v>#REF!</v>
      </c>
      <c r="ME266" s="29" t="e">
        <f t="shared" si="207"/>
        <v>#REF!</v>
      </c>
      <c r="MF266" s="30" t="e">
        <f t="shared" si="208"/>
        <v>#REF!</v>
      </c>
      <c r="MG266" s="24" t="e">
        <f t="shared" si="209"/>
        <v>#REF!</v>
      </c>
      <c r="MH266" s="29" t="e">
        <f t="shared" si="210"/>
        <v>#REF!</v>
      </c>
      <c r="MI266" s="30" t="e">
        <f t="shared" si="211"/>
        <v>#REF!</v>
      </c>
      <c r="MJ266" t="str">
        <f t="shared" si="212"/>
        <v/>
      </c>
      <c r="MK266" t="str">
        <f t="shared" si="213"/>
        <v/>
      </c>
      <c r="ML266" t="str">
        <f t="shared" si="214"/>
        <v/>
      </c>
      <c r="MM266" t="str">
        <f t="shared" si="215"/>
        <v/>
      </c>
      <c r="MN266" t="str">
        <f t="shared" si="216"/>
        <v/>
      </c>
      <c r="MO266" t="str">
        <f t="shared" si="217"/>
        <v/>
      </c>
      <c r="MP266" s="5" t="e">
        <f>COUNTIFS(#REF!,LT266,#REF!,1,#REF!,"&gt;="&amp;MC266,#REF!,"&lt;="&amp;MB266,#REF!,"&lt;="&amp;ME266,#REF!,"&gt;="&amp;MF266,#REF!,"="&amp;KV266,#REF!,"="&amp;KX266)</f>
        <v>#REF!</v>
      </c>
      <c r="MQ266" s="5" t="e">
        <f>COUNTIFS(#REF!,LT266,#REF!,0,#REF!,"&gt;="&amp;MC266,#REF!,"&lt;="&amp;MB266,#REF!,"&lt;="&amp;ME266,#REF!,"&gt;="&amp;MF266,#REF!,"="&amp;KV266,#REF!,"="&amp;KX266)</f>
        <v>#REF!</v>
      </c>
      <c r="MR266" s="5" t="e">
        <f>COUNTIFS(#REF!,LT266,#REF!,1,#REF!,"&gt;="&amp;MC266,#REF!,"&lt;="&amp;MB266,#REF!,"&lt;="&amp;ME266,#REF!,"&gt;="&amp;MF266,#REF!,"="&amp;KW266,#REF!,"="&amp;KY266)</f>
        <v>#REF!</v>
      </c>
      <c r="MS266" s="5" t="e">
        <f>COUNTIFS(#REF!,LT266,#REF!,0,#REF!,"&gt;="&amp;MC266,#REF!,"&lt;="&amp;MB266,#REF!,"&lt;="&amp;ME266,#REF!,"&gt;="&amp;MF266,#REF!,"="&amp;KW266,#REF!,"="&amp;KY266)</f>
        <v>#REF!</v>
      </c>
      <c r="MT266" s="5" t="e">
        <f>COUNTIFS(#REF!,LT266,#REF!,1,#REF!,"&gt;="&amp;MI266,#REF!,"&lt;="&amp;MH266,#REF!,"&lt;="&amp;ME266,#REF!,"&gt;="&amp;MF266)</f>
        <v>#REF!</v>
      </c>
      <c r="MU266" s="5" t="e">
        <f>COUNTIFS(#REF!,LT266,#REF!,0,#REF!,"&gt;="&amp;MI266,#REF!,"&lt;="&amp;MH266,#REF!,"&lt;="&amp;ME266,#REF!,"&gt;="&amp;MF266)</f>
        <v>#REF!</v>
      </c>
      <c r="MV266" s="5" t="e">
        <f>COUNTIFS(#REF!,LT266,#REF!,1,#REF!,"&gt;="&amp;MI266,#REF!,"&lt;="&amp;MH266,#REF!,"="&amp;KZ266,#REF!,"="&amp;LA266,#REF!,"&lt;="&amp;ME266,#REF!,"&gt;="&amp;MF266)</f>
        <v>#REF!</v>
      </c>
      <c r="MW266" s="5" t="e">
        <f>COUNTIFS(#REF!,LT266,#REF!,0,#REF!,"&gt;="&amp;MI266,#REF!,"&lt;="&amp;MH266,#REF!,"="&amp;KZ266,#REF!,"="&amp;LA266,#REF!,"&lt;="&amp;ME266,#REF!,"&gt;="&amp;MF266)</f>
        <v>#REF!</v>
      </c>
      <c r="MX266" s="5" t="e">
        <f>COUNTIFS(#REF!,LT266,#REF!,1,#REF!,"&gt;="&amp;MC266,#REF!,"&lt;="&amp;MB266,#REF!,"&lt;="&amp;ME266,#REF!,"&gt;="&amp;MF266)</f>
        <v>#REF!</v>
      </c>
      <c r="MY266" s="5" t="e">
        <f>COUNTIFS(#REF!,LT266,#REF!,0,#REF!,"&gt;="&amp;MC266,#REF!,"&lt;="&amp;MB266,#REF!,"&lt;="&amp;ME266,#REF!,"&gt;="&amp;MF266)</f>
        <v>#REF!</v>
      </c>
      <c r="MZ266" s="5" t="e">
        <f>COUNTIFS(#REF!,LT266,#REF!,1,#REF!,"&lt;="&amp;ME266,#REF!,"&gt;="&amp;MF266,#REF!,"="&amp;KV266,#REF!,"="&amp;KX266)</f>
        <v>#REF!</v>
      </c>
      <c r="NA266" s="5" t="e">
        <f>COUNTIFS(#REF!,LT266,#REF!,0,#REF!,"&lt;="&amp;ME266,#REF!,"&gt;="&amp;MF266,#REF!,"="&amp;KV266,#REF!,"="&amp;KX266)</f>
        <v>#REF!</v>
      </c>
      <c r="NB266" s="5" t="e">
        <f>COUNTIFS(#REF!,LT266,#REF!,1,#REF!,"&lt;="&amp;ME266,#REF!,"&gt;="&amp;MF266,#REF!,"="&amp;KW266,#REF!,"="&amp;KY266)</f>
        <v>#REF!</v>
      </c>
      <c r="NC266" s="5" t="e">
        <f>COUNTIFS(#REF!,LT266,#REF!,0,#REF!,"&lt;="&amp;ME266,#REF!,"&gt;="&amp;MF266,#REF!,"="&amp;KW266,#REF!,"="&amp;KY266)</f>
        <v>#REF!</v>
      </c>
      <c r="ND266" s="5" t="e">
        <f t="shared" si="218"/>
        <v>#REF!</v>
      </c>
      <c r="NE266" s="5" t="e">
        <f t="shared" si="219"/>
        <v>#REF!</v>
      </c>
      <c r="NF266" s="5" t="e">
        <f t="shared" si="220"/>
        <v>#REF!</v>
      </c>
      <c r="NG266" s="6" t="e">
        <f t="shared" si="221"/>
        <v>#REF!</v>
      </c>
      <c r="NH266" s="7" t="e">
        <f t="shared" si="222"/>
        <v>#REF!</v>
      </c>
      <c r="NI266" s="5" t="e">
        <f t="shared" si="223"/>
        <v>#REF!</v>
      </c>
      <c r="NJ266" s="31" t="e">
        <f t="shared" si="224"/>
        <v>#REF!</v>
      </c>
      <c r="NK266" s="32" t="e">
        <f t="shared" si="225"/>
        <v>#REF!</v>
      </c>
      <c r="NL266" s="32" t="e">
        <f t="shared" si="226"/>
        <v>#REF!</v>
      </c>
      <c r="NM266" s="33" t="e">
        <f t="shared" si="227"/>
        <v>#REF!</v>
      </c>
      <c r="NN266" s="33" t="e">
        <f t="shared" si="228"/>
        <v>#REF!</v>
      </c>
      <c r="NO266" s="33" t="e">
        <f t="shared" si="229"/>
        <v>#REF!</v>
      </c>
      <c r="NP266" s="33" t="e">
        <f t="shared" si="230"/>
        <v>#REF!</v>
      </c>
      <c r="NQ266" s="31" t="e">
        <f t="shared" si="231"/>
        <v>#REF!</v>
      </c>
      <c r="NR266" s="32" t="e">
        <f t="shared" si="232"/>
        <v>#REF!</v>
      </c>
      <c r="NS266" s="32" t="e">
        <f t="shared" si="233"/>
        <v>#REF!</v>
      </c>
      <c r="NT266" s="33" t="e">
        <f t="shared" si="234"/>
        <v>#REF!</v>
      </c>
      <c r="NU266" s="33" t="e">
        <f t="shared" si="235"/>
        <v>#REF!</v>
      </c>
      <c r="NV266" s="33" t="e">
        <f t="shared" si="236"/>
        <v>#REF!</v>
      </c>
      <c r="NW266" s="33" t="e">
        <f t="shared" si="237"/>
        <v>#REF!</v>
      </c>
      <c r="NX266" t="e">
        <f t="shared" si="238"/>
        <v>#REF!</v>
      </c>
      <c r="NY266" t="e">
        <f t="shared" si="239"/>
        <v>#REF!</v>
      </c>
      <c r="NZ266" t="e">
        <f t="shared" si="240"/>
        <v>#REF!</v>
      </c>
      <c r="OA266" t="e">
        <f t="shared" si="241"/>
        <v>#REF!</v>
      </c>
      <c r="OB266" t="e">
        <f t="shared" si="242"/>
        <v>#REF!</v>
      </c>
      <c r="OC266" t="e">
        <f t="shared" si="243"/>
        <v>#REF!</v>
      </c>
    </row>
    <row r="267" spans="1:393" ht="16.5" customHeight="1" x14ac:dyDescent="0.3">
      <c r="A267" s="22"/>
      <c r="KN267" s="5" t="e">
        <f>IF(INDEX(#REF!,MATCH('HT 0-1'!D267,#REF!,0))=INDEX(#REF!,MATCH('HT 0-1'!D267,#REF!,0)),INDEX(#REF!,MATCH('HT 0-1'!D267,#REF!,0)),"ERROR")</f>
        <v>#REF!</v>
      </c>
      <c r="KO267" s="5" t="e">
        <f>IF(INDEX(#REF!,MATCH('HT 0-1'!E267,#REF!,0))=INDEX(#REF!,MATCH('HT 0-1'!E267,#REF!,0)),INDEX(#REF!,MATCH('HT 0-1'!E267,#REF!,0)),"ERROR")</f>
        <v>#REF!</v>
      </c>
      <c r="KP267" s="5" t="e">
        <f t="shared" si="183"/>
        <v>#REF!</v>
      </c>
      <c r="KQ267" t="str">
        <f t="shared" si="184"/>
        <v>_</v>
      </c>
      <c r="KR267" s="5" t="e">
        <f t="shared" si="185"/>
        <v>#DIV/0!</v>
      </c>
      <c r="KS267" s="5" t="e">
        <f t="shared" si="186"/>
        <v>#DIV/0!</v>
      </c>
      <c r="KT267" s="5" t="e">
        <f t="shared" si="187"/>
        <v>#DIV/0!</v>
      </c>
      <c r="KU267" s="5" t="e">
        <f t="shared" si="188"/>
        <v>#DIV/0!</v>
      </c>
      <c r="KV267" s="5" t="e">
        <f t="shared" si="189"/>
        <v>#DIV/0!</v>
      </c>
      <c r="KW267" s="5" t="e">
        <f t="shared" si="190"/>
        <v>#DIV/0!</v>
      </c>
      <c r="KX267" s="5" t="e">
        <f t="shared" si="191"/>
        <v>#DIV/0!</v>
      </c>
      <c r="KY267" s="5" t="e">
        <f t="shared" si="192"/>
        <v>#DIV/0!</v>
      </c>
      <c r="KZ267" s="5" t="e">
        <f t="shared" si="193"/>
        <v>#DIV/0!</v>
      </c>
      <c r="LA267" s="5" t="e">
        <f t="shared" si="194"/>
        <v>#DIV/0!</v>
      </c>
      <c r="LB267" t="e">
        <f>IF(LQ267="0-1",INDEX(Scrape!#REF!,MATCH('HT 0-1'!KP267,Scrape!$B:$B,0)),"")</f>
        <v>#REF!</v>
      </c>
      <c r="LC267" t="e">
        <f>IF(LQ267="0-1",INDEX(Scrape!$A:$A,MATCH('HT 0-1'!KP267,Scrape!$B:$B,0)),"")</f>
        <v>#REF!</v>
      </c>
      <c r="LD267" t="e">
        <f>IF(LQ267="0-1",INDEX(Scrape!$B:$B,MATCH('HT 0-1'!KP267,Scrape!$B:$B,0)),"")</f>
        <v>#REF!</v>
      </c>
      <c r="LE267" t="e">
        <f>IF(LQ267="0-1",INDEX(Scrape!$C:$C,MATCH('HT 0-1'!KP267,Scrape!$B:$B,0)),"")</f>
        <v>#REF!</v>
      </c>
      <c r="LF267" t="e">
        <f>IF(LQ267="0-1",INDEX(Scrape!$D:$D,MATCH('HT 0-1'!KP267,Scrape!$B:$B,0)),"")</f>
        <v>#REF!</v>
      </c>
      <c r="LG267" t="e">
        <f>IF(LQ267="0-1",INDEX(Scrape!$E:$E,MATCH('HT 0-1'!KP267,Scrape!$B:$B,0)),"")</f>
        <v>#REF!</v>
      </c>
      <c r="LH267" t="e">
        <f>IF(LQ267="0-1",INDEX(Scrape!$F:$F,MATCH('HT 0-1'!KP267,Scrape!$B:$B,0)),"")</f>
        <v>#REF!</v>
      </c>
      <c r="LI267" t="e">
        <f>IF(LQ267="0-1",INDEX(Scrape!$G:$G,MATCH('HT 0-1'!KP267,Scrape!$B:$B,0)),"")</f>
        <v>#REF!</v>
      </c>
      <c r="LJ267" t="e">
        <f>IF(LQ267="0-1",INDEX(Scrape!$H:$H,MATCH('HT 0-1'!KP267,Scrape!$B:$B,0)),"")</f>
        <v>#REF!</v>
      </c>
      <c r="LK267" t="e">
        <f>IF(LQ267="0-1",INDEX(Scrape!$I:$I,MATCH('HT 0-1'!KP267,Scrape!$B:$B,0)),"")</f>
        <v>#REF!</v>
      </c>
      <c r="LL267" t="e">
        <f>IF(LQ267="0-1",INDEX(Scrape!$J:$J,MATCH('HT 0-1'!KP267,Scrape!$B:$B,0)),"")</f>
        <v>#REF!</v>
      </c>
      <c r="LM267" t="e">
        <f>IF(LQ267="0-1",INDEX(Scrape!$K:$K,MATCH('HT 0-1'!KP267,Scrape!$B:$B,0)),"")</f>
        <v>#REF!</v>
      </c>
      <c r="LN267" t="e">
        <f>IF(LQ267="0-1",INDEX(Scrape!$L:$L,MATCH('HT 0-1'!KP267,Scrape!$B:$B,0)),"")</f>
        <v>#REF!</v>
      </c>
      <c r="LO267" t="e">
        <f>IF(LQ267="0-1",INDEX(Scrape!$M:$M,MATCH('HT 0-1'!KP267,Scrape!$B:$B,0)),"")</f>
        <v>#REF!</v>
      </c>
      <c r="LP267" t="e">
        <f>IF(LQ267="0-1",INDEX(Scrape!$N:$N,MATCH('HT 0-1'!KP267,Scrape!$B:$B,0)),"")</f>
        <v>#REF!</v>
      </c>
      <c r="LQ267" t="e">
        <f>INDEX(Scrape!$O:$O,MATCH('HT 0-1'!KP267,Scrape!$B:$B,0))</f>
        <v>#REF!</v>
      </c>
      <c r="LR267" t="e">
        <f t="shared" si="195"/>
        <v>#REF!</v>
      </c>
      <c r="LS267" t="e">
        <f t="shared" si="196"/>
        <v>#REF!</v>
      </c>
      <c r="LT267" s="23" t="e">
        <f>IF(INDEX(#REF!,MATCH(KQ267,#REF!,0))=INDEX(#REF!,MATCH(KQ267,#REF!,0)),INDEX(#REF!,MATCH(KQ267,#REF!,0)),"ERROR")</f>
        <v>#REF!</v>
      </c>
      <c r="LU267" s="24" t="e">
        <f t="shared" si="197"/>
        <v>#DIV/0!</v>
      </c>
      <c r="LV267" s="24" t="e">
        <f t="shared" si="198"/>
        <v>#DIV/0!</v>
      </c>
      <c r="LW267" s="24" t="e">
        <f t="shared" si="199"/>
        <v>#DIV/0!</v>
      </c>
      <c r="LX267" s="24" t="e">
        <f t="shared" si="200"/>
        <v>#DIV/0!</v>
      </c>
      <c r="LY267" s="25" t="e">
        <f t="shared" si="201"/>
        <v>#REF!</v>
      </c>
      <c r="LZ267" s="25" t="e">
        <f t="shared" si="202"/>
        <v>#REF!</v>
      </c>
      <c r="MA267" s="26" t="e">
        <f t="shared" si="203"/>
        <v>#REF!</v>
      </c>
      <c r="MB267" s="27" t="e">
        <f t="shared" si="204"/>
        <v>#REF!</v>
      </c>
      <c r="MC267" s="28" t="e">
        <f t="shared" si="205"/>
        <v>#REF!</v>
      </c>
      <c r="MD267" s="24" t="e">
        <f t="shared" si="206"/>
        <v>#REF!</v>
      </c>
      <c r="ME267" s="29" t="e">
        <f t="shared" si="207"/>
        <v>#REF!</v>
      </c>
      <c r="MF267" s="30" t="e">
        <f t="shared" si="208"/>
        <v>#REF!</v>
      </c>
      <c r="MG267" s="24" t="e">
        <f t="shared" si="209"/>
        <v>#REF!</v>
      </c>
      <c r="MH267" s="29" t="e">
        <f t="shared" si="210"/>
        <v>#REF!</v>
      </c>
      <c r="MI267" s="30" t="e">
        <f t="shared" si="211"/>
        <v>#REF!</v>
      </c>
      <c r="MJ267" t="str">
        <f t="shared" si="212"/>
        <v/>
      </c>
      <c r="MK267" t="str">
        <f t="shared" si="213"/>
        <v/>
      </c>
      <c r="ML267" t="str">
        <f t="shared" si="214"/>
        <v/>
      </c>
      <c r="MM267" t="str">
        <f t="shared" si="215"/>
        <v/>
      </c>
      <c r="MN267" t="str">
        <f t="shared" si="216"/>
        <v/>
      </c>
      <c r="MO267" t="str">
        <f t="shared" si="217"/>
        <v/>
      </c>
      <c r="MP267" s="5" t="e">
        <f>COUNTIFS(#REF!,LT267,#REF!,1,#REF!,"&gt;="&amp;MC267,#REF!,"&lt;="&amp;MB267,#REF!,"&lt;="&amp;ME267,#REF!,"&gt;="&amp;MF267,#REF!,"="&amp;KV267,#REF!,"="&amp;KX267)</f>
        <v>#REF!</v>
      </c>
      <c r="MQ267" s="5" t="e">
        <f>COUNTIFS(#REF!,LT267,#REF!,0,#REF!,"&gt;="&amp;MC267,#REF!,"&lt;="&amp;MB267,#REF!,"&lt;="&amp;ME267,#REF!,"&gt;="&amp;MF267,#REF!,"="&amp;KV267,#REF!,"="&amp;KX267)</f>
        <v>#REF!</v>
      </c>
      <c r="MR267" s="5" t="e">
        <f>COUNTIFS(#REF!,LT267,#REF!,1,#REF!,"&gt;="&amp;MC267,#REF!,"&lt;="&amp;MB267,#REF!,"&lt;="&amp;ME267,#REF!,"&gt;="&amp;MF267,#REF!,"="&amp;KW267,#REF!,"="&amp;KY267)</f>
        <v>#REF!</v>
      </c>
      <c r="MS267" s="5" t="e">
        <f>COUNTIFS(#REF!,LT267,#REF!,0,#REF!,"&gt;="&amp;MC267,#REF!,"&lt;="&amp;MB267,#REF!,"&lt;="&amp;ME267,#REF!,"&gt;="&amp;MF267,#REF!,"="&amp;KW267,#REF!,"="&amp;KY267)</f>
        <v>#REF!</v>
      </c>
      <c r="MT267" s="5" t="e">
        <f>COUNTIFS(#REF!,LT267,#REF!,1,#REF!,"&gt;="&amp;MI267,#REF!,"&lt;="&amp;MH267,#REF!,"&lt;="&amp;ME267,#REF!,"&gt;="&amp;MF267)</f>
        <v>#REF!</v>
      </c>
      <c r="MU267" s="5" t="e">
        <f>COUNTIFS(#REF!,LT267,#REF!,0,#REF!,"&gt;="&amp;MI267,#REF!,"&lt;="&amp;MH267,#REF!,"&lt;="&amp;ME267,#REF!,"&gt;="&amp;MF267)</f>
        <v>#REF!</v>
      </c>
      <c r="MV267" s="5" t="e">
        <f>COUNTIFS(#REF!,LT267,#REF!,1,#REF!,"&gt;="&amp;MI267,#REF!,"&lt;="&amp;MH267,#REF!,"="&amp;KZ267,#REF!,"="&amp;LA267,#REF!,"&lt;="&amp;ME267,#REF!,"&gt;="&amp;MF267)</f>
        <v>#REF!</v>
      </c>
      <c r="MW267" s="5" t="e">
        <f>COUNTIFS(#REF!,LT267,#REF!,0,#REF!,"&gt;="&amp;MI267,#REF!,"&lt;="&amp;MH267,#REF!,"="&amp;KZ267,#REF!,"="&amp;LA267,#REF!,"&lt;="&amp;ME267,#REF!,"&gt;="&amp;MF267)</f>
        <v>#REF!</v>
      </c>
      <c r="MX267" s="5" t="e">
        <f>COUNTIFS(#REF!,LT267,#REF!,1,#REF!,"&gt;="&amp;MC267,#REF!,"&lt;="&amp;MB267,#REF!,"&lt;="&amp;ME267,#REF!,"&gt;="&amp;MF267)</f>
        <v>#REF!</v>
      </c>
      <c r="MY267" s="5" t="e">
        <f>COUNTIFS(#REF!,LT267,#REF!,0,#REF!,"&gt;="&amp;MC267,#REF!,"&lt;="&amp;MB267,#REF!,"&lt;="&amp;ME267,#REF!,"&gt;="&amp;MF267)</f>
        <v>#REF!</v>
      </c>
      <c r="MZ267" s="5" t="e">
        <f>COUNTIFS(#REF!,LT267,#REF!,1,#REF!,"&lt;="&amp;ME267,#REF!,"&gt;="&amp;MF267,#REF!,"="&amp;KV267,#REF!,"="&amp;KX267)</f>
        <v>#REF!</v>
      </c>
      <c r="NA267" s="5" t="e">
        <f>COUNTIFS(#REF!,LT267,#REF!,0,#REF!,"&lt;="&amp;ME267,#REF!,"&gt;="&amp;MF267,#REF!,"="&amp;KV267,#REF!,"="&amp;KX267)</f>
        <v>#REF!</v>
      </c>
      <c r="NB267" s="5" t="e">
        <f>COUNTIFS(#REF!,LT267,#REF!,1,#REF!,"&lt;="&amp;ME267,#REF!,"&gt;="&amp;MF267,#REF!,"="&amp;KW267,#REF!,"="&amp;KY267)</f>
        <v>#REF!</v>
      </c>
      <c r="NC267" s="5" t="e">
        <f>COUNTIFS(#REF!,LT267,#REF!,0,#REF!,"&lt;="&amp;ME267,#REF!,"&gt;="&amp;MF267,#REF!,"="&amp;KW267,#REF!,"="&amp;KY267)</f>
        <v>#REF!</v>
      </c>
      <c r="ND267" s="5" t="e">
        <f t="shared" si="218"/>
        <v>#REF!</v>
      </c>
      <c r="NE267" s="5" t="e">
        <f t="shared" si="219"/>
        <v>#REF!</v>
      </c>
      <c r="NF267" s="5" t="e">
        <f t="shared" si="220"/>
        <v>#REF!</v>
      </c>
      <c r="NG267" s="6" t="e">
        <f t="shared" si="221"/>
        <v>#REF!</v>
      </c>
      <c r="NH267" s="7" t="e">
        <f t="shared" si="222"/>
        <v>#REF!</v>
      </c>
      <c r="NI267" s="5" t="e">
        <f t="shared" si="223"/>
        <v>#REF!</v>
      </c>
      <c r="NJ267" s="31" t="e">
        <f t="shared" si="224"/>
        <v>#REF!</v>
      </c>
      <c r="NK267" s="32" t="e">
        <f t="shared" si="225"/>
        <v>#REF!</v>
      </c>
      <c r="NL267" s="32" t="e">
        <f t="shared" si="226"/>
        <v>#REF!</v>
      </c>
      <c r="NM267" s="33" t="e">
        <f t="shared" si="227"/>
        <v>#REF!</v>
      </c>
      <c r="NN267" s="33" t="e">
        <f t="shared" si="228"/>
        <v>#REF!</v>
      </c>
      <c r="NO267" s="33" t="e">
        <f t="shared" si="229"/>
        <v>#REF!</v>
      </c>
      <c r="NP267" s="33" t="e">
        <f t="shared" si="230"/>
        <v>#REF!</v>
      </c>
      <c r="NQ267" s="31" t="e">
        <f t="shared" si="231"/>
        <v>#REF!</v>
      </c>
      <c r="NR267" s="32" t="e">
        <f t="shared" si="232"/>
        <v>#REF!</v>
      </c>
      <c r="NS267" s="32" t="e">
        <f t="shared" si="233"/>
        <v>#REF!</v>
      </c>
      <c r="NT267" s="33" t="e">
        <f t="shared" si="234"/>
        <v>#REF!</v>
      </c>
      <c r="NU267" s="33" t="e">
        <f t="shared" si="235"/>
        <v>#REF!</v>
      </c>
      <c r="NV267" s="33" t="e">
        <f t="shared" si="236"/>
        <v>#REF!</v>
      </c>
      <c r="NW267" s="33" t="e">
        <f t="shared" si="237"/>
        <v>#REF!</v>
      </c>
      <c r="NX267" t="e">
        <f t="shared" si="238"/>
        <v>#REF!</v>
      </c>
      <c r="NY267" t="e">
        <f t="shared" si="239"/>
        <v>#REF!</v>
      </c>
      <c r="NZ267" t="e">
        <f t="shared" si="240"/>
        <v>#REF!</v>
      </c>
      <c r="OA267" t="e">
        <f t="shared" si="241"/>
        <v>#REF!</v>
      </c>
      <c r="OB267" t="e">
        <f t="shared" si="242"/>
        <v>#REF!</v>
      </c>
      <c r="OC267" t="e">
        <f t="shared" si="243"/>
        <v>#REF!</v>
      </c>
    </row>
    <row r="268" spans="1:393" ht="16.5" customHeight="1" x14ac:dyDescent="0.3">
      <c r="A268" s="22"/>
      <c r="KN268" s="5" t="e">
        <f>IF(INDEX(#REF!,MATCH('HT 0-1'!D268,#REF!,0))=INDEX(#REF!,MATCH('HT 0-1'!D268,#REF!,0)),INDEX(#REF!,MATCH('HT 0-1'!D268,#REF!,0)),"ERROR")</f>
        <v>#REF!</v>
      </c>
      <c r="KO268" s="5" t="e">
        <f>IF(INDEX(#REF!,MATCH('HT 0-1'!E268,#REF!,0))=INDEX(#REF!,MATCH('HT 0-1'!E268,#REF!,0)),INDEX(#REF!,MATCH('HT 0-1'!E268,#REF!,0)),"ERROR")</f>
        <v>#REF!</v>
      </c>
      <c r="KP268" s="5" t="e">
        <f t="shared" si="183"/>
        <v>#REF!</v>
      </c>
      <c r="KQ268" t="str">
        <f t="shared" si="184"/>
        <v>_</v>
      </c>
      <c r="KR268" s="5" t="e">
        <f t="shared" si="185"/>
        <v>#DIV/0!</v>
      </c>
      <c r="KS268" s="5" t="e">
        <f t="shared" si="186"/>
        <v>#DIV/0!</v>
      </c>
      <c r="KT268" s="5" t="e">
        <f t="shared" si="187"/>
        <v>#DIV/0!</v>
      </c>
      <c r="KU268" s="5" t="e">
        <f t="shared" si="188"/>
        <v>#DIV/0!</v>
      </c>
      <c r="KV268" s="5" t="e">
        <f t="shared" si="189"/>
        <v>#DIV/0!</v>
      </c>
      <c r="KW268" s="5" t="e">
        <f t="shared" si="190"/>
        <v>#DIV/0!</v>
      </c>
      <c r="KX268" s="5" t="e">
        <f t="shared" si="191"/>
        <v>#DIV/0!</v>
      </c>
      <c r="KY268" s="5" t="e">
        <f t="shared" si="192"/>
        <v>#DIV/0!</v>
      </c>
      <c r="KZ268" s="5" t="e">
        <f t="shared" si="193"/>
        <v>#DIV/0!</v>
      </c>
      <c r="LA268" s="5" t="e">
        <f t="shared" si="194"/>
        <v>#DIV/0!</v>
      </c>
      <c r="LB268" t="e">
        <f>IF(LQ268="0-1",INDEX(Scrape!#REF!,MATCH('HT 0-1'!KP268,Scrape!$B:$B,0)),"")</f>
        <v>#REF!</v>
      </c>
      <c r="LC268" t="e">
        <f>IF(LQ268="0-1",INDEX(Scrape!$A:$A,MATCH('HT 0-1'!KP268,Scrape!$B:$B,0)),"")</f>
        <v>#REF!</v>
      </c>
      <c r="LD268" t="e">
        <f>IF(LQ268="0-1",INDEX(Scrape!$B:$B,MATCH('HT 0-1'!KP268,Scrape!$B:$B,0)),"")</f>
        <v>#REF!</v>
      </c>
      <c r="LE268" t="e">
        <f>IF(LQ268="0-1",INDEX(Scrape!$C:$C,MATCH('HT 0-1'!KP268,Scrape!$B:$B,0)),"")</f>
        <v>#REF!</v>
      </c>
      <c r="LF268" t="e">
        <f>IF(LQ268="0-1",INDEX(Scrape!$D:$D,MATCH('HT 0-1'!KP268,Scrape!$B:$B,0)),"")</f>
        <v>#REF!</v>
      </c>
      <c r="LG268" t="e">
        <f>IF(LQ268="0-1",INDEX(Scrape!$E:$E,MATCH('HT 0-1'!KP268,Scrape!$B:$B,0)),"")</f>
        <v>#REF!</v>
      </c>
      <c r="LH268" t="e">
        <f>IF(LQ268="0-1",INDEX(Scrape!$F:$F,MATCH('HT 0-1'!KP268,Scrape!$B:$B,0)),"")</f>
        <v>#REF!</v>
      </c>
      <c r="LI268" t="e">
        <f>IF(LQ268="0-1",INDEX(Scrape!$G:$G,MATCH('HT 0-1'!KP268,Scrape!$B:$B,0)),"")</f>
        <v>#REF!</v>
      </c>
      <c r="LJ268" t="e">
        <f>IF(LQ268="0-1",INDEX(Scrape!$H:$H,MATCH('HT 0-1'!KP268,Scrape!$B:$B,0)),"")</f>
        <v>#REF!</v>
      </c>
      <c r="LK268" t="e">
        <f>IF(LQ268="0-1",INDEX(Scrape!$I:$I,MATCH('HT 0-1'!KP268,Scrape!$B:$B,0)),"")</f>
        <v>#REF!</v>
      </c>
      <c r="LL268" t="e">
        <f>IF(LQ268="0-1",INDEX(Scrape!$J:$J,MATCH('HT 0-1'!KP268,Scrape!$B:$B,0)),"")</f>
        <v>#REF!</v>
      </c>
      <c r="LM268" t="e">
        <f>IF(LQ268="0-1",INDEX(Scrape!$K:$K,MATCH('HT 0-1'!KP268,Scrape!$B:$B,0)),"")</f>
        <v>#REF!</v>
      </c>
      <c r="LN268" t="e">
        <f>IF(LQ268="0-1",INDEX(Scrape!$L:$L,MATCH('HT 0-1'!KP268,Scrape!$B:$B,0)),"")</f>
        <v>#REF!</v>
      </c>
      <c r="LO268" t="e">
        <f>IF(LQ268="0-1",INDEX(Scrape!$M:$M,MATCH('HT 0-1'!KP268,Scrape!$B:$B,0)),"")</f>
        <v>#REF!</v>
      </c>
      <c r="LP268" t="e">
        <f>IF(LQ268="0-1",INDEX(Scrape!$N:$N,MATCH('HT 0-1'!KP268,Scrape!$B:$B,0)),"")</f>
        <v>#REF!</v>
      </c>
      <c r="LQ268" t="e">
        <f>INDEX(Scrape!$O:$O,MATCH('HT 0-1'!KP268,Scrape!$B:$B,0))</f>
        <v>#REF!</v>
      </c>
      <c r="LR268" t="e">
        <f t="shared" si="195"/>
        <v>#REF!</v>
      </c>
      <c r="LS268" t="e">
        <f t="shared" si="196"/>
        <v>#REF!</v>
      </c>
      <c r="LT268" s="23" t="e">
        <f>IF(INDEX(#REF!,MATCH(KQ268,#REF!,0))=INDEX(#REF!,MATCH(KQ268,#REF!,0)),INDEX(#REF!,MATCH(KQ268,#REF!,0)),"ERROR")</f>
        <v>#REF!</v>
      </c>
      <c r="LU268" s="24" t="e">
        <f t="shared" si="197"/>
        <v>#DIV/0!</v>
      </c>
      <c r="LV268" s="24" t="e">
        <f t="shared" si="198"/>
        <v>#DIV/0!</v>
      </c>
      <c r="LW268" s="24" t="e">
        <f t="shared" si="199"/>
        <v>#DIV/0!</v>
      </c>
      <c r="LX268" s="24" t="e">
        <f t="shared" si="200"/>
        <v>#DIV/0!</v>
      </c>
      <c r="LY268" s="25" t="e">
        <f t="shared" si="201"/>
        <v>#REF!</v>
      </c>
      <c r="LZ268" s="25" t="e">
        <f t="shared" si="202"/>
        <v>#REF!</v>
      </c>
      <c r="MA268" s="26" t="e">
        <f t="shared" si="203"/>
        <v>#REF!</v>
      </c>
      <c r="MB268" s="27" t="e">
        <f t="shared" si="204"/>
        <v>#REF!</v>
      </c>
      <c r="MC268" s="28" t="e">
        <f t="shared" si="205"/>
        <v>#REF!</v>
      </c>
      <c r="MD268" s="24" t="e">
        <f t="shared" si="206"/>
        <v>#REF!</v>
      </c>
      <c r="ME268" s="29" t="e">
        <f t="shared" si="207"/>
        <v>#REF!</v>
      </c>
      <c r="MF268" s="30" t="e">
        <f t="shared" si="208"/>
        <v>#REF!</v>
      </c>
      <c r="MG268" s="24" t="e">
        <f t="shared" si="209"/>
        <v>#REF!</v>
      </c>
      <c r="MH268" s="29" t="e">
        <f t="shared" si="210"/>
        <v>#REF!</v>
      </c>
      <c r="MI268" s="30" t="e">
        <f t="shared" si="211"/>
        <v>#REF!</v>
      </c>
      <c r="MJ268" t="str">
        <f t="shared" si="212"/>
        <v/>
      </c>
      <c r="MK268" t="str">
        <f t="shared" si="213"/>
        <v/>
      </c>
      <c r="ML268" t="str">
        <f t="shared" si="214"/>
        <v/>
      </c>
      <c r="MM268" t="str">
        <f t="shared" si="215"/>
        <v/>
      </c>
      <c r="MN268" t="str">
        <f t="shared" si="216"/>
        <v/>
      </c>
      <c r="MO268" t="str">
        <f t="shared" si="217"/>
        <v/>
      </c>
      <c r="MP268" s="5" t="e">
        <f>COUNTIFS(#REF!,LT268,#REF!,1,#REF!,"&gt;="&amp;MC268,#REF!,"&lt;="&amp;MB268,#REF!,"&lt;="&amp;ME268,#REF!,"&gt;="&amp;MF268,#REF!,"="&amp;KV268,#REF!,"="&amp;KX268)</f>
        <v>#REF!</v>
      </c>
      <c r="MQ268" s="5" t="e">
        <f>COUNTIFS(#REF!,LT268,#REF!,0,#REF!,"&gt;="&amp;MC268,#REF!,"&lt;="&amp;MB268,#REF!,"&lt;="&amp;ME268,#REF!,"&gt;="&amp;MF268,#REF!,"="&amp;KV268,#REF!,"="&amp;KX268)</f>
        <v>#REF!</v>
      </c>
      <c r="MR268" s="5" t="e">
        <f>COUNTIFS(#REF!,LT268,#REF!,1,#REF!,"&gt;="&amp;MC268,#REF!,"&lt;="&amp;MB268,#REF!,"&lt;="&amp;ME268,#REF!,"&gt;="&amp;MF268,#REF!,"="&amp;KW268,#REF!,"="&amp;KY268)</f>
        <v>#REF!</v>
      </c>
      <c r="MS268" s="5" t="e">
        <f>COUNTIFS(#REF!,LT268,#REF!,0,#REF!,"&gt;="&amp;MC268,#REF!,"&lt;="&amp;MB268,#REF!,"&lt;="&amp;ME268,#REF!,"&gt;="&amp;MF268,#REF!,"="&amp;KW268,#REF!,"="&amp;KY268)</f>
        <v>#REF!</v>
      </c>
      <c r="MT268" s="5" t="e">
        <f>COUNTIFS(#REF!,LT268,#REF!,1,#REF!,"&gt;="&amp;MI268,#REF!,"&lt;="&amp;MH268,#REF!,"&lt;="&amp;ME268,#REF!,"&gt;="&amp;MF268)</f>
        <v>#REF!</v>
      </c>
      <c r="MU268" s="5" t="e">
        <f>COUNTIFS(#REF!,LT268,#REF!,0,#REF!,"&gt;="&amp;MI268,#REF!,"&lt;="&amp;MH268,#REF!,"&lt;="&amp;ME268,#REF!,"&gt;="&amp;MF268)</f>
        <v>#REF!</v>
      </c>
      <c r="MV268" s="5" t="e">
        <f>COUNTIFS(#REF!,LT268,#REF!,1,#REF!,"&gt;="&amp;MI268,#REF!,"&lt;="&amp;MH268,#REF!,"="&amp;KZ268,#REF!,"="&amp;LA268,#REF!,"&lt;="&amp;ME268,#REF!,"&gt;="&amp;MF268)</f>
        <v>#REF!</v>
      </c>
      <c r="MW268" s="5" t="e">
        <f>COUNTIFS(#REF!,LT268,#REF!,0,#REF!,"&gt;="&amp;MI268,#REF!,"&lt;="&amp;MH268,#REF!,"="&amp;KZ268,#REF!,"="&amp;LA268,#REF!,"&lt;="&amp;ME268,#REF!,"&gt;="&amp;MF268)</f>
        <v>#REF!</v>
      </c>
      <c r="MX268" s="5" t="e">
        <f>COUNTIFS(#REF!,LT268,#REF!,1,#REF!,"&gt;="&amp;MC268,#REF!,"&lt;="&amp;MB268,#REF!,"&lt;="&amp;ME268,#REF!,"&gt;="&amp;MF268)</f>
        <v>#REF!</v>
      </c>
      <c r="MY268" s="5" t="e">
        <f>COUNTIFS(#REF!,LT268,#REF!,0,#REF!,"&gt;="&amp;MC268,#REF!,"&lt;="&amp;MB268,#REF!,"&lt;="&amp;ME268,#REF!,"&gt;="&amp;MF268)</f>
        <v>#REF!</v>
      </c>
      <c r="MZ268" s="5" t="e">
        <f>COUNTIFS(#REF!,LT268,#REF!,1,#REF!,"&lt;="&amp;ME268,#REF!,"&gt;="&amp;MF268,#REF!,"="&amp;KV268,#REF!,"="&amp;KX268)</f>
        <v>#REF!</v>
      </c>
      <c r="NA268" s="5" t="e">
        <f>COUNTIFS(#REF!,LT268,#REF!,0,#REF!,"&lt;="&amp;ME268,#REF!,"&gt;="&amp;MF268,#REF!,"="&amp;KV268,#REF!,"="&amp;KX268)</f>
        <v>#REF!</v>
      </c>
      <c r="NB268" s="5" t="e">
        <f>COUNTIFS(#REF!,LT268,#REF!,1,#REF!,"&lt;="&amp;ME268,#REF!,"&gt;="&amp;MF268,#REF!,"="&amp;KW268,#REF!,"="&amp;KY268)</f>
        <v>#REF!</v>
      </c>
      <c r="NC268" s="5" t="e">
        <f>COUNTIFS(#REF!,LT268,#REF!,0,#REF!,"&lt;="&amp;ME268,#REF!,"&gt;="&amp;MF268,#REF!,"="&amp;KW268,#REF!,"="&amp;KY268)</f>
        <v>#REF!</v>
      </c>
      <c r="ND268" s="5" t="e">
        <f t="shared" si="218"/>
        <v>#REF!</v>
      </c>
      <c r="NE268" s="5" t="e">
        <f t="shared" si="219"/>
        <v>#REF!</v>
      </c>
      <c r="NF268" s="5" t="e">
        <f t="shared" si="220"/>
        <v>#REF!</v>
      </c>
      <c r="NG268" s="6" t="e">
        <f t="shared" si="221"/>
        <v>#REF!</v>
      </c>
      <c r="NH268" s="7" t="e">
        <f t="shared" si="222"/>
        <v>#REF!</v>
      </c>
      <c r="NI268" s="5" t="e">
        <f t="shared" si="223"/>
        <v>#REF!</v>
      </c>
      <c r="NJ268" s="31" t="e">
        <f t="shared" si="224"/>
        <v>#REF!</v>
      </c>
      <c r="NK268" s="32" t="e">
        <f t="shared" si="225"/>
        <v>#REF!</v>
      </c>
      <c r="NL268" s="32" t="e">
        <f t="shared" si="226"/>
        <v>#REF!</v>
      </c>
      <c r="NM268" s="33" t="e">
        <f t="shared" si="227"/>
        <v>#REF!</v>
      </c>
      <c r="NN268" s="33" t="e">
        <f t="shared" si="228"/>
        <v>#REF!</v>
      </c>
      <c r="NO268" s="33" t="e">
        <f t="shared" si="229"/>
        <v>#REF!</v>
      </c>
      <c r="NP268" s="33" t="e">
        <f t="shared" si="230"/>
        <v>#REF!</v>
      </c>
      <c r="NQ268" s="31" t="e">
        <f t="shared" si="231"/>
        <v>#REF!</v>
      </c>
      <c r="NR268" s="32" t="e">
        <f t="shared" si="232"/>
        <v>#REF!</v>
      </c>
      <c r="NS268" s="32" t="e">
        <f t="shared" si="233"/>
        <v>#REF!</v>
      </c>
      <c r="NT268" s="33" t="e">
        <f t="shared" si="234"/>
        <v>#REF!</v>
      </c>
      <c r="NU268" s="33" t="e">
        <f t="shared" si="235"/>
        <v>#REF!</v>
      </c>
      <c r="NV268" s="33" t="e">
        <f t="shared" si="236"/>
        <v>#REF!</v>
      </c>
      <c r="NW268" s="33" t="e">
        <f t="shared" si="237"/>
        <v>#REF!</v>
      </c>
      <c r="NX268" t="e">
        <f t="shared" si="238"/>
        <v>#REF!</v>
      </c>
      <c r="NY268" t="e">
        <f t="shared" si="239"/>
        <v>#REF!</v>
      </c>
      <c r="NZ268" t="e">
        <f t="shared" si="240"/>
        <v>#REF!</v>
      </c>
      <c r="OA268" t="e">
        <f t="shared" si="241"/>
        <v>#REF!</v>
      </c>
      <c r="OB268" t="e">
        <f t="shared" si="242"/>
        <v>#REF!</v>
      </c>
      <c r="OC268" t="e">
        <f t="shared" si="243"/>
        <v>#REF!</v>
      </c>
    </row>
    <row r="269" spans="1:393" ht="16.5" customHeight="1" x14ac:dyDescent="0.3">
      <c r="A269" s="22"/>
      <c r="KN269" s="5" t="e">
        <f>IF(INDEX(#REF!,MATCH('HT 0-1'!D269,#REF!,0))=INDEX(#REF!,MATCH('HT 0-1'!D269,#REF!,0)),INDEX(#REF!,MATCH('HT 0-1'!D269,#REF!,0)),"ERROR")</f>
        <v>#REF!</v>
      </c>
      <c r="KO269" s="5" t="e">
        <f>IF(INDEX(#REF!,MATCH('HT 0-1'!E269,#REF!,0))=INDEX(#REF!,MATCH('HT 0-1'!E269,#REF!,0)),INDEX(#REF!,MATCH('HT 0-1'!E269,#REF!,0)),"ERROR")</f>
        <v>#REF!</v>
      </c>
      <c r="KP269" s="5" t="e">
        <f t="shared" si="183"/>
        <v>#REF!</v>
      </c>
      <c r="KQ269" t="str">
        <f t="shared" si="184"/>
        <v>_</v>
      </c>
      <c r="KR269" s="5" t="e">
        <f t="shared" si="185"/>
        <v>#DIV/0!</v>
      </c>
      <c r="KS269" s="5" t="e">
        <f t="shared" si="186"/>
        <v>#DIV/0!</v>
      </c>
      <c r="KT269" s="5" t="e">
        <f t="shared" si="187"/>
        <v>#DIV/0!</v>
      </c>
      <c r="KU269" s="5" t="e">
        <f t="shared" si="188"/>
        <v>#DIV/0!</v>
      </c>
      <c r="KV269" s="5" t="e">
        <f t="shared" si="189"/>
        <v>#DIV/0!</v>
      </c>
      <c r="KW269" s="5" t="e">
        <f t="shared" si="190"/>
        <v>#DIV/0!</v>
      </c>
      <c r="KX269" s="5" t="e">
        <f t="shared" si="191"/>
        <v>#DIV/0!</v>
      </c>
      <c r="KY269" s="5" t="e">
        <f t="shared" si="192"/>
        <v>#DIV/0!</v>
      </c>
      <c r="KZ269" s="5" t="e">
        <f t="shared" si="193"/>
        <v>#DIV/0!</v>
      </c>
      <c r="LA269" s="5" t="e">
        <f t="shared" si="194"/>
        <v>#DIV/0!</v>
      </c>
      <c r="LB269" t="e">
        <f>IF(LQ269="0-1",INDEX(Scrape!#REF!,MATCH('HT 0-1'!KP269,Scrape!$B:$B,0)),"")</f>
        <v>#REF!</v>
      </c>
      <c r="LC269" t="e">
        <f>IF(LQ269="0-1",INDEX(Scrape!$A:$A,MATCH('HT 0-1'!KP269,Scrape!$B:$B,0)),"")</f>
        <v>#REF!</v>
      </c>
      <c r="LD269" t="e">
        <f>IF(LQ269="0-1",INDEX(Scrape!$B:$B,MATCH('HT 0-1'!KP269,Scrape!$B:$B,0)),"")</f>
        <v>#REF!</v>
      </c>
      <c r="LE269" t="e">
        <f>IF(LQ269="0-1",INDEX(Scrape!$C:$C,MATCH('HT 0-1'!KP269,Scrape!$B:$B,0)),"")</f>
        <v>#REF!</v>
      </c>
      <c r="LF269" t="e">
        <f>IF(LQ269="0-1",INDEX(Scrape!$D:$D,MATCH('HT 0-1'!KP269,Scrape!$B:$B,0)),"")</f>
        <v>#REF!</v>
      </c>
      <c r="LG269" t="e">
        <f>IF(LQ269="0-1",INDEX(Scrape!$E:$E,MATCH('HT 0-1'!KP269,Scrape!$B:$B,0)),"")</f>
        <v>#REF!</v>
      </c>
      <c r="LH269" t="e">
        <f>IF(LQ269="0-1",INDEX(Scrape!$F:$F,MATCH('HT 0-1'!KP269,Scrape!$B:$B,0)),"")</f>
        <v>#REF!</v>
      </c>
      <c r="LI269" t="e">
        <f>IF(LQ269="0-1",INDEX(Scrape!$G:$G,MATCH('HT 0-1'!KP269,Scrape!$B:$B,0)),"")</f>
        <v>#REF!</v>
      </c>
      <c r="LJ269" t="e">
        <f>IF(LQ269="0-1",INDEX(Scrape!$H:$H,MATCH('HT 0-1'!KP269,Scrape!$B:$B,0)),"")</f>
        <v>#REF!</v>
      </c>
      <c r="LK269" t="e">
        <f>IF(LQ269="0-1",INDEX(Scrape!$I:$I,MATCH('HT 0-1'!KP269,Scrape!$B:$B,0)),"")</f>
        <v>#REF!</v>
      </c>
      <c r="LL269" t="e">
        <f>IF(LQ269="0-1",INDEX(Scrape!$J:$J,MATCH('HT 0-1'!KP269,Scrape!$B:$B,0)),"")</f>
        <v>#REF!</v>
      </c>
      <c r="LM269" t="e">
        <f>IF(LQ269="0-1",INDEX(Scrape!$K:$K,MATCH('HT 0-1'!KP269,Scrape!$B:$B,0)),"")</f>
        <v>#REF!</v>
      </c>
      <c r="LN269" t="e">
        <f>IF(LQ269="0-1",INDEX(Scrape!$L:$L,MATCH('HT 0-1'!KP269,Scrape!$B:$B,0)),"")</f>
        <v>#REF!</v>
      </c>
      <c r="LO269" t="e">
        <f>IF(LQ269="0-1",INDEX(Scrape!$M:$M,MATCH('HT 0-1'!KP269,Scrape!$B:$B,0)),"")</f>
        <v>#REF!</v>
      </c>
      <c r="LP269" t="e">
        <f>IF(LQ269="0-1",INDEX(Scrape!$N:$N,MATCH('HT 0-1'!KP269,Scrape!$B:$B,0)),"")</f>
        <v>#REF!</v>
      </c>
      <c r="LQ269" t="e">
        <f>INDEX(Scrape!$O:$O,MATCH('HT 0-1'!KP269,Scrape!$B:$B,0))</f>
        <v>#REF!</v>
      </c>
      <c r="LR269" t="e">
        <f t="shared" si="195"/>
        <v>#REF!</v>
      </c>
      <c r="LS269" t="e">
        <f t="shared" si="196"/>
        <v>#REF!</v>
      </c>
      <c r="LT269" s="23" t="e">
        <f>IF(INDEX(#REF!,MATCH(KQ269,#REF!,0))=INDEX(#REF!,MATCH(KQ269,#REF!,0)),INDEX(#REF!,MATCH(KQ269,#REF!,0)),"ERROR")</f>
        <v>#REF!</v>
      </c>
      <c r="LU269" s="24" t="e">
        <f t="shared" si="197"/>
        <v>#DIV/0!</v>
      </c>
      <c r="LV269" s="24" t="e">
        <f t="shared" si="198"/>
        <v>#DIV/0!</v>
      </c>
      <c r="LW269" s="24" t="e">
        <f t="shared" si="199"/>
        <v>#DIV/0!</v>
      </c>
      <c r="LX269" s="24" t="e">
        <f t="shared" si="200"/>
        <v>#DIV/0!</v>
      </c>
      <c r="LY269" s="25" t="e">
        <f t="shared" si="201"/>
        <v>#REF!</v>
      </c>
      <c r="LZ269" s="25" t="e">
        <f t="shared" si="202"/>
        <v>#REF!</v>
      </c>
      <c r="MA269" s="26" t="e">
        <f t="shared" si="203"/>
        <v>#REF!</v>
      </c>
      <c r="MB269" s="27" t="e">
        <f t="shared" si="204"/>
        <v>#REF!</v>
      </c>
      <c r="MC269" s="28" t="e">
        <f t="shared" si="205"/>
        <v>#REF!</v>
      </c>
      <c r="MD269" s="24" t="e">
        <f t="shared" si="206"/>
        <v>#REF!</v>
      </c>
      <c r="ME269" s="29" t="e">
        <f t="shared" si="207"/>
        <v>#REF!</v>
      </c>
      <c r="MF269" s="30" t="e">
        <f t="shared" si="208"/>
        <v>#REF!</v>
      </c>
      <c r="MG269" s="24" t="e">
        <f t="shared" si="209"/>
        <v>#REF!</v>
      </c>
      <c r="MH269" s="29" t="e">
        <f t="shared" si="210"/>
        <v>#REF!</v>
      </c>
      <c r="MI269" s="30" t="e">
        <f t="shared" si="211"/>
        <v>#REF!</v>
      </c>
      <c r="MJ269" t="str">
        <f t="shared" si="212"/>
        <v/>
      </c>
      <c r="MK269" t="str">
        <f t="shared" si="213"/>
        <v/>
      </c>
      <c r="ML269" t="str">
        <f t="shared" si="214"/>
        <v/>
      </c>
      <c r="MM269" t="str">
        <f t="shared" si="215"/>
        <v/>
      </c>
      <c r="MN269" t="str">
        <f t="shared" si="216"/>
        <v/>
      </c>
      <c r="MO269" t="str">
        <f t="shared" si="217"/>
        <v/>
      </c>
      <c r="MP269" s="5" t="e">
        <f>COUNTIFS(#REF!,LT269,#REF!,1,#REF!,"&gt;="&amp;MC269,#REF!,"&lt;="&amp;MB269,#REF!,"&lt;="&amp;ME269,#REF!,"&gt;="&amp;MF269,#REF!,"="&amp;KV269,#REF!,"="&amp;KX269)</f>
        <v>#REF!</v>
      </c>
      <c r="MQ269" s="5" t="e">
        <f>COUNTIFS(#REF!,LT269,#REF!,0,#REF!,"&gt;="&amp;MC269,#REF!,"&lt;="&amp;MB269,#REF!,"&lt;="&amp;ME269,#REF!,"&gt;="&amp;MF269,#REF!,"="&amp;KV269,#REF!,"="&amp;KX269)</f>
        <v>#REF!</v>
      </c>
      <c r="MR269" s="5" t="e">
        <f>COUNTIFS(#REF!,LT269,#REF!,1,#REF!,"&gt;="&amp;MC269,#REF!,"&lt;="&amp;MB269,#REF!,"&lt;="&amp;ME269,#REF!,"&gt;="&amp;MF269,#REF!,"="&amp;KW269,#REF!,"="&amp;KY269)</f>
        <v>#REF!</v>
      </c>
      <c r="MS269" s="5" t="e">
        <f>COUNTIFS(#REF!,LT269,#REF!,0,#REF!,"&gt;="&amp;MC269,#REF!,"&lt;="&amp;MB269,#REF!,"&lt;="&amp;ME269,#REF!,"&gt;="&amp;MF269,#REF!,"="&amp;KW269,#REF!,"="&amp;KY269)</f>
        <v>#REF!</v>
      </c>
      <c r="MT269" s="5" t="e">
        <f>COUNTIFS(#REF!,LT269,#REF!,1,#REF!,"&gt;="&amp;MI269,#REF!,"&lt;="&amp;MH269,#REF!,"&lt;="&amp;ME269,#REF!,"&gt;="&amp;MF269)</f>
        <v>#REF!</v>
      </c>
      <c r="MU269" s="5" t="e">
        <f>COUNTIFS(#REF!,LT269,#REF!,0,#REF!,"&gt;="&amp;MI269,#REF!,"&lt;="&amp;MH269,#REF!,"&lt;="&amp;ME269,#REF!,"&gt;="&amp;MF269)</f>
        <v>#REF!</v>
      </c>
      <c r="MV269" s="5" t="e">
        <f>COUNTIFS(#REF!,LT269,#REF!,1,#REF!,"&gt;="&amp;MI269,#REF!,"&lt;="&amp;MH269,#REF!,"="&amp;KZ269,#REF!,"="&amp;LA269,#REF!,"&lt;="&amp;ME269,#REF!,"&gt;="&amp;MF269)</f>
        <v>#REF!</v>
      </c>
      <c r="MW269" s="5" t="e">
        <f>COUNTIFS(#REF!,LT269,#REF!,0,#REF!,"&gt;="&amp;MI269,#REF!,"&lt;="&amp;MH269,#REF!,"="&amp;KZ269,#REF!,"="&amp;LA269,#REF!,"&lt;="&amp;ME269,#REF!,"&gt;="&amp;MF269)</f>
        <v>#REF!</v>
      </c>
      <c r="MX269" s="5" t="e">
        <f>COUNTIFS(#REF!,LT269,#REF!,1,#REF!,"&gt;="&amp;MC269,#REF!,"&lt;="&amp;MB269,#REF!,"&lt;="&amp;ME269,#REF!,"&gt;="&amp;MF269)</f>
        <v>#REF!</v>
      </c>
      <c r="MY269" s="5" t="e">
        <f>COUNTIFS(#REF!,LT269,#REF!,0,#REF!,"&gt;="&amp;MC269,#REF!,"&lt;="&amp;MB269,#REF!,"&lt;="&amp;ME269,#REF!,"&gt;="&amp;MF269)</f>
        <v>#REF!</v>
      </c>
      <c r="MZ269" s="5" t="e">
        <f>COUNTIFS(#REF!,LT269,#REF!,1,#REF!,"&lt;="&amp;ME269,#REF!,"&gt;="&amp;MF269,#REF!,"="&amp;KV269,#REF!,"="&amp;KX269)</f>
        <v>#REF!</v>
      </c>
      <c r="NA269" s="5" t="e">
        <f>COUNTIFS(#REF!,LT269,#REF!,0,#REF!,"&lt;="&amp;ME269,#REF!,"&gt;="&amp;MF269,#REF!,"="&amp;KV269,#REF!,"="&amp;KX269)</f>
        <v>#REF!</v>
      </c>
      <c r="NB269" s="5" t="e">
        <f>COUNTIFS(#REF!,LT269,#REF!,1,#REF!,"&lt;="&amp;ME269,#REF!,"&gt;="&amp;MF269,#REF!,"="&amp;KW269,#REF!,"="&amp;KY269)</f>
        <v>#REF!</v>
      </c>
      <c r="NC269" s="5" t="e">
        <f>COUNTIFS(#REF!,LT269,#REF!,0,#REF!,"&lt;="&amp;ME269,#REF!,"&gt;="&amp;MF269,#REF!,"="&amp;KW269,#REF!,"="&amp;KY269)</f>
        <v>#REF!</v>
      </c>
      <c r="ND269" s="5" t="e">
        <f t="shared" si="218"/>
        <v>#REF!</v>
      </c>
      <c r="NE269" s="5" t="e">
        <f t="shared" si="219"/>
        <v>#REF!</v>
      </c>
      <c r="NF269" s="5" t="e">
        <f t="shared" si="220"/>
        <v>#REF!</v>
      </c>
      <c r="NG269" s="6" t="e">
        <f t="shared" si="221"/>
        <v>#REF!</v>
      </c>
      <c r="NH269" s="7" t="e">
        <f t="shared" si="222"/>
        <v>#REF!</v>
      </c>
      <c r="NI269" s="5" t="e">
        <f t="shared" si="223"/>
        <v>#REF!</v>
      </c>
      <c r="NJ269" s="31" t="e">
        <f t="shared" si="224"/>
        <v>#REF!</v>
      </c>
      <c r="NK269" s="32" t="e">
        <f t="shared" si="225"/>
        <v>#REF!</v>
      </c>
      <c r="NL269" s="32" t="e">
        <f t="shared" si="226"/>
        <v>#REF!</v>
      </c>
      <c r="NM269" s="33" t="e">
        <f t="shared" si="227"/>
        <v>#REF!</v>
      </c>
      <c r="NN269" s="33" t="e">
        <f t="shared" si="228"/>
        <v>#REF!</v>
      </c>
      <c r="NO269" s="33" t="e">
        <f t="shared" si="229"/>
        <v>#REF!</v>
      </c>
      <c r="NP269" s="33" t="e">
        <f t="shared" si="230"/>
        <v>#REF!</v>
      </c>
      <c r="NQ269" s="31" t="e">
        <f t="shared" si="231"/>
        <v>#REF!</v>
      </c>
      <c r="NR269" s="32" t="e">
        <f t="shared" si="232"/>
        <v>#REF!</v>
      </c>
      <c r="NS269" s="32" t="e">
        <f t="shared" si="233"/>
        <v>#REF!</v>
      </c>
      <c r="NT269" s="33" t="e">
        <f t="shared" si="234"/>
        <v>#REF!</v>
      </c>
      <c r="NU269" s="33" t="e">
        <f t="shared" si="235"/>
        <v>#REF!</v>
      </c>
      <c r="NV269" s="33" t="e">
        <f t="shared" si="236"/>
        <v>#REF!</v>
      </c>
      <c r="NW269" s="33" t="e">
        <f t="shared" si="237"/>
        <v>#REF!</v>
      </c>
      <c r="NX269" t="e">
        <f t="shared" si="238"/>
        <v>#REF!</v>
      </c>
      <c r="NY269" t="e">
        <f t="shared" si="239"/>
        <v>#REF!</v>
      </c>
      <c r="NZ269" t="e">
        <f t="shared" si="240"/>
        <v>#REF!</v>
      </c>
      <c r="OA269" t="e">
        <f t="shared" si="241"/>
        <v>#REF!</v>
      </c>
      <c r="OB269" t="e">
        <f t="shared" si="242"/>
        <v>#REF!</v>
      </c>
      <c r="OC269" t="e">
        <f t="shared" si="243"/>
        <v>#REF!</v>
      </c>
    </row>
    <row r="270" spans="1:393" ht="16.5" customHeight="1" x14ac:dyDescent="0.3">
      <c r="A270" s="22"/>
      <c r="KN270" s="5" t="e">
        <f>IF(INDEX(#REF!,MATCH('HT 0-1'!D270,#REF!,0))=INDEX(#REF!,MATCH('HT 0-1'!D270,#REF!,0)),INDEX(#REF!,MATCH('HT 0-1'!D270,#REF!,0)),"ERROR")</f>
        <v>#REF!</v>
      </c>
      <c r="KO270" s="5" t="e">
        <f>IF(INDEX(#REF!,MATCH('HT 0-1'!E270,#REF!,0))=INDEX(#REF!,MATCH('HT 0-1'!E270,#REF!,0)),INDEX(#REF!,MATCH('HT 0-1'!E270,#REF!,0)),"ERROR")</f>
        <v>#REF!</v>
      </c>
      <c r="KP270" s="5" t="e">
        <f t="shared" si="183"/>
        <v>#REF!</v>
      </c>
      <c r="KQ270" t="str">
        <f t="shared" si="184"/>
        <v>_</v>
      </c>
      <c r="KR270" s="5" t="e">
        <f t="shared" si="185"/>
        <v>#DIV/0!</v>
      </c>
      <c r="KS270" s="5" t="e">
        <f t="shared" si="186"/>
        <v>#DIV/0!</v>
      </c>
      <c r="KT270" s="5" t="e">
        <f t="shared" si="187"/>
        <v>#DIV/0!</v>
      </c>
      <c r="KU270" s="5" t="e">
        <f t="shared" si="188"/>
        <v>#DIV/0!</v>
      </c>
      <c r="KV270" s="5" t="e">
        <f t="shared" si="189"/>
        <v>#DIV/0!</v>
      </c>
      <c r="KW270" s="5" t="e">
        <f t="shared" si="190"/>
        <v>#DIV/0!</v>
      </c>
      <c r="KX270" s="5" t="e">
        <f t="shared" si="191"/>
        <v>#DIV/0!</v>
      </c>
      <c r="KY270" s="5" t="e">
        <f t="shared" si="192"/>
        <v>#DIV/0!</v>
      </c>
      <c r="KZ270" s="5" t="e">
        <f t="shared" si="193"/>
        <v>#DIV/0!</v>
      </c>
      <c r="LA270" s="5" t="e">
        <f t="shared" si="194"/>
        <v>#DIV/0!</v>
      </c>
      <c r="LB270" t="e">
        <f>IF(LQ270="0-1",INDEX(Scrape!#REF!,MATCH('HT 0-1'!KP270,Scrape!$B:$B,0)),"")</f>
        <v>#REF!</v>
      </c>
      <c r="LC270" t="e">
        <f>IF(LQ270="0-1",INDEX(Scrape!$A:$A,MATCH('HT 0-1'!KP270,Scrape!$B:$B,0)),"")</f>
        <v>#REF!</v>
      </c>
      <c r="LD270" t="e">
        <f>IF(LQ270="0-1",INDEX(Scrape!$B:$B,MATCH('HT 0-1'!KP270,Scrape!$B:$B,0)),"")</f>
        <v>#REF!</v>
      </c>
      <c r="LE270" t="e">
        <f>IF(LQ270="0-1",INDEX(Scrape!$C:$C,MATCH('HT 0-1'!KP270,Scrape!$B:$B,0)),"")</f>
        <v>#REF!</v>
      </c>
      <c r="LF270" t="e">
        <f>IF(LQ270="0-1",INDEX(Scrape!$D:$D,MATCH('HT 0-1'!KP270,Scrape!$B:$B,0)),"")</f>
        <v>#REF!</v>
      </c>
      <c r="LG270" t="e">
        <f>IF(LQ270="0-1",INDEX(Scrape!$E:$E,MATCH('HT 0-1'!KP270,Scrape!$B:$B,0)),"")</f>
        <v>#REF!</v>
      </c>
      <c r="LH270" t="e">
        <f>IF(LQ270="0-1",INDEX(Scrape!$F:$F,MATCH('HT 0-1'!KP270,Scrape!$B:$B,0)),"")</f>
        <v>#REF!</v>
      </c>
      <c r="LI270" t="e">
        <f>IF(LQ270="0-1",INDEX(Scrape!$G:$G,MATCH('HT 0-1'!KP270,Scrape!$B:$B,0)),"")</f>
        <v>#REF!</v>
      </c>
      <c r="LJ270" t="e">
        <f>IF(LQ270="0-1",INDEX(Scrape!$H:$H,MATCH('HT 0-1'!KP270,Scrape!$B:$B,0)),"")</f>
        <v>#REF!</v>
      </c>
      <c r="LK270" t="e">
        <f>IF(LQ270="0-1",INDEX(Scrape!$I:$I,MATCH('HT 0-1'!KP270,Scrape!$B:$B,0)),"")</f>
        <v>#REF!</v>
      </c>
      <c r="LL270" t="e">
        <f>IF(LQ270="0-1",INDEX(Scrape!$J:$J,MATCH('HT 0-1'!KP270,Scrape!$B:$B,0)),"")</f>
        <v>#REF!</v>
      </c>
      <c r="LM270" t="e">
        <f>IF(LQ270="0-1",INDEX(Scrape!$K:$K,MATCH('HT 0-1'!KP270,Scrape!$B:$B,0)),"")</f>
        <v>#REF!</v>
      </c>
      <c r="LN270" t="e">
        <f>IF(LQ270="0-1",INDEX(Scrape!$L:$L,MATCH('HT 0-1'!KP270,Scrape!$B:$B,0)),"")</f>
        <v>#REF!</v>
      </c>
      <c r="LO270" t="e">
        <f>IF(LQ270="0-1",INDEX(Scrape!$M:$M,MATCH('HT 0-1'!KP270,Scrape!$B:$B,0)),"")</f>
        <v>#REF!</v>
      </c>
      <c r="LP270" t="e">
        <f>IF(LQ270="0-1",INDEX(Scrape!$N:$N,MATCH('HT 0-1'!KP270,Scrape!$B:$B,0)),"")</f>
        <v>#REF!</v>
      </c>
      <c r="LQ270" t="e">
        <f>INDEX(Scrape!$O:$O,MATCH('HT 0-1'!KP270,Scrape!$B:$B,0))</f>
        <v>#REF!</v>
      </c>
      <c r="LR270" t="e">
        <f t="shared" si="195"/>
        <v>#REF!</v>
      </c>
      <c r="LS270" t="e">
        <f t="shared" si="196"/>
        <v>#REF!</v>
      </c>
      <c r="LT270" s="23" t="e">
        <f>IF(INDEX(#REF!,MATCH(KQ270,#REF!,0))=INDEX(#REF!,MATCH(KQ270,#REF!,0)),INDEX(#REF!,MATCH(KQ270,#REF!,0)),"ERROR")</f>
        <v>#REF!</v>
      </c>
      <c r="LU270" s="24" t="e">
        <f t="shared" si="197"/>
        <v>#DIV/0!</v>
      </c>
      <c r="LV270" s="24" t="e">
        <f t="shared" si="198"/>
        <v>#DIV/0!</v>
      </c>
      <c r="LW270" s="24" t="e">
        <f t="shared" si="199"/>
        <v>#DIV/0!</v>
      </c>
      <c r="LX270" s="24" t="e">
        <f t="shared" si="200"/>
        <v>#DIV/0!</v>
      </c>
      <c r="LY270" s="25" t="e">
        <f t="shared" si="201"/>
        <v>#REF!</v>
      </c>
      <c r="LZ270" s="25" t="e">
        <f t="shared" si="202"/>
        <v>#REF!</v>
      </c>
      <c r="MA270" s="26" t="e">
        <f t="shared" si="203"/>
        <v>#REF!</v>
      </c>
      <c r="MB270" s="27" t="e">
        <f t="shared" si="204"/>
        <v>#REF!</v>
      </c>
      <c r="MC270" s="28" t="e">
        <f t="shared" si="205"/>
        <v>#REF!</v>
      </c>
      <c r="MD270" s="24" t="e">
        <f t="shared" si="206"/>
        <v>#REF!</v>
      </c>
      <c r="ME270" s="29" t="e">
        <f t="shared" si="207"/>
        <v>#REF!</v>
      </c>
      <c r="MF270" s="30" t="e">
        <f t="shared" si="208"/>
        <v>#REF!</v>
      </c>
      <c r="MG270" s="24" t="e">
        <f t="shared" si="209"/>
        <v>#REF!</v>
      </c>
      <c r="MH270" s="29" t="e">
        <f t="shared" si="210"/>
        <v>#REF!</v>
      </c>
      <c r="MI270" s="30" t="e">
        <f t="shared" si="211"/>
        <v>#REF!</v>
      </c>
      <c r="MJ270" t="str">
        <f t="shared" si="212"/>
        <v/>
      </c>
      <c r="MK270" t="str">
        <f t="shared" si="213"/>
        <v/>
      </c>
      <c r="ML270" t="str">
        <f t="shared" si="214"/>
        <v/>
      </c>
      <c r="MM270" t="str">
        <f t="shared" si="215"/>
        <v/>
      </c>
      <c r="MN270" t="str">
        <f t="shared" si="216"/>
        <v/>
      </c>
      <c r="MO270" t="str">
        <f t="shared" si="217"/>
        <v/>
      </c>
      <c r="MP270" s="5" t="e">
        <f>COUNTIFS(#REF!,LT270,#REF!,1,#REF!,"&gt;="&amp;MC270,#REF!,"&lt;="&amp;MB270,#REF!,"&lt;="&amp;ME270,#REF!,"&gt;="&amp;MF270,#REF!,"="&amp;KV270,#REF!,"="&amp;KX270)</f>
        <v>#REF!</v>
      </c>
      <c r="MQ270" s="5" t="e">
        <f>COUNTIFS(#REF!,LT270,#REF!,0,#REF!,"&gt;="&amp;MC270,#REF!,"&lt;="&amp;MB270,#REF!,"&lt;="&amp;ME270,#REF!,"&gt;="&amp;MF270,#REF!,"="&amp;KV270,#REF!,"="&amp;KX270)</f>
        <v>#REF!</v>
      </c>
      <c r="MR270" s="5" t="e">
        <f>COUNTIFS(#REF!,LT270,#REF!,1,#REF!,"&gt;="&amp;MC270,#REF!,"&lt;="&amp;MB270,#REF!,"&lt;="&amp;ME270,#REF!,"&gt;="&amp;MF270,#REF!,"="&amp;KW270,#REF!,"="&amp;KY270)</f>
        <v>#REF!</v>
      </c>
      <c r="MS270" s="5" t="e">
        <f>COUNTIFS(#REF!,LT270,#REF!,0,#REF!,"&gt;="&amp;MC270,#REF!,"&lt;="&amp;MB270,#REF!,"&lt;="&amp;ME270,#REF!,"&gt;="&amp;MF270,#REF!,"="&amp;KW270,#REF!,"="&amp;KY270)</f>
        <v>#REF!</v>
      </c>
      <c r="MT270" s="5" t="e">
        <f>COUNTIFS(#REF!,LT270,#REF!,1,#REF!,"&gt;="&amp;MI270,#REF!,"&lt;="&amp;MH270,#REF!,"&lt;="&amp;ME270,#REF!,"&gt;="&amp;MF270)</f>
        <v>#REF!</v>
      </c>
      <c r="MU270" s="5" t="e">
        <f>COUNTIFS(#REF!,LT270,#REF!,0,#REF!,"&gt;="&amp;MI270,#REF!,"&lt;="&amp;MH270,#REF!,"&lt;="&amp;ME270,#REF!,"&gt;="&amp;MF270)</f>
        <v>#REF!</v>
      </c>
      <c r="MV270" s="5" t="e">
        <f>COUNTIFS(#REF!,LT270,#REF!,1,#REF!,"&gt;="&amp;MI270,#REF!,"&lt;="&amp;MH270,#REF!,"="&amp;KZ270,#REF!,"="&amp;LA270,#REF!,"&lt;="&amp;ME270,#REF!,"&gt;="&amp;MF270)</f>
        <v>#REF!</v>
      </c>
      <c r="MW270" s="5" t="e">
        <f>COUNTIFS(#REF!,LT270,#REF!,0,#REF!,"&gt;="&amp;MI270,#REF!,"&lt;="&amp;MH270,#REF!,"="&amp;KZ270,#REF!,"="&amp;LA270,#REF!,"&lt;="&amp;ME270,#REF!,"&gt;="&amp;MF270)</f>
        <v>#REF!</v>
      </c>
      <c r="MX270" s="5" t="e">
        <f>COUNTIFS(#REF!,LT270,#REF!,1,#REF!,"&gt;="&amp;MC270,#REF!,"&lt;="&amp;MB270,#REF!,"&lt;="&amp;ME270,#REF!,"&gt;="&amp;MF270)</f>
        <v>#REF!</v>
      </c>
      <c r="MY270" s="5" t="e">
        <f>COUNTIFS(#REF!,LT270,#REF!,0,#REF!,"&gt;="&amp;MC270,#REF!,"&lt;="&amp;MB270,#REF!,"&lt;="&amp;ME270,#REF!,"&gt;="&amp;MF270)</f>
        <v>#REF!</v>
      </c>
      <c r="MZ270" s="5" t="e">
        <f>COUNTIFS(#REF!,LT270,#REF!,1,#REF!,"&lt;="&amp;ME270,#REF!,"&gt;="&amp;MF270,#REF!,"="&amp;KV270,#REF!,"="&amp;KX270)</f>
        <v>#REF!</v>
      </c>
      <c r="NA270" s="5" t="e">
        <f>COUNTIFS(#REF!,LT270,#REF!,0,#REF!,"&lt;="&amp;ME270,#REF!,"&gt;="&amp;MF270,#REF!,"="&amp;KV270,#REF!,"="&amp;KX270)</f>
        <v>#REF!</v>
      </c>
      <c r="NB270" s="5" t="e">
        <f>COUNTIFS(#REF!,LT270,#REF!,1,#REF!,"&lt;="&amp;ME270,#REF!,"&gt;="&amp;MF270,#REF!,"="&amp;KW270,#REF!,"="&amp;KY270)</f>
        <v>#REF!</v>
      </c>
      <c r="NC270" s="5" t="e">
        <f>COUNTIFS(#REF!,LT270,#REF!,0,#REF!,"&lt;="&amp;ME270,#REF!,"&gt;="&amp;MF270,#REF!,"="&amp;KW270,#REF!,"="&amp;KY270)</f>
        <v>#REF!</v>
      </c>
      <c r="ND270" s="5" t="e">
        <f t="shared" si="218"/>
        <v>#REF!</v>
      </c>
      <c r="NE270" s="5" t="e">
        <f t="shared" si="219"/>
        <v>#REF!</v>
      </c>
      <c r="NF270" s="5" t="e">
        <f t="shared" si="220"/>
        <v>#REF!</v>
      </c>
      <c r="NG270" s="6" t="e">
        <f t="shared" si="221"/>
        <v>#REF!</v>
      </c>
      <c r="NH270" s="7" t="e">
        <f t="shared" si="222"/>
        <v>#REF!</v>
      </c>
      <c r="NI270" s="5" t="e">
        <f t="shared" si="223"/>
        <v>#REF!</v>
      </c>
      <c r="NJ270" s="31" t="e">
        <f t="shared" si="224"/>
        <v>#REF!</v>
      </c>
      <c r="NK270" s="32" t="e">
        <f t="shared" si="225"/>
        <v>#REF!</v>
      </c>
      <c r="NL270" s="32" t="e">
        <f t="shared" si="226"/>
        <v>#REF!</v>
      </c>
      <c r="NM270" s="33" t="e">
        <f t="shared" si="227"/>
        <v>#REF!</v>
      </c>
      <c r="NN270" s="33" t="e">
        <f t="shared" si="228"/>
        <v>#REF!</v>
      </c>
      <c r="NO270" s="33" t="e">
        <f t="shared" si="229"/>
        <v>#REF!</v>
      </c>
      <c r="NP270" s="33" t="e">
        <f t="shared" si="230"/>
        <v>#REF!</v>
      </c>
      <c r="NQ270" s="31" t="e">
        <f t="shared" si="231"/>
        <v>#REF!</v>
      </c>
      <c r="NR270" s="32" t="e">
        <f t="shared" si="232"/>
        <v>#REF!</v>
      </c>
      <c r="NS270" s="32" t="e">
        <f t="shared" si="233"/>
        <v>#REF!</v>
      </c>
      <c r="NT270" s="33" t="e">
        <f t="shared" si="234"/>
        <v>#REF!</v>
      </c>
      <c r="NU270" s="33" t="e">
        <f t="shared" si="235"/>
        <v>#REF!</v>
      </c>
      <c r="NV270" s="33" t="e">
        <f t="shared" si="236"/>
        <v>#REF!</v>
      </c>
      <c r="NW270" s="33" t="e">
        <f t="shared" si="237"/>
        <v>#REF!</v>
      </c>
      <c r="NX270" t="e">
        <f t="shared" si="238"/>
        <v>#REF!</v>
      </c>
      <c r="NY270" t="e">
        <f t="shared" si="239"/>
        <v>#REF!</v>
      </c>
      <c r="NZ270" t="e">
        <f t="shared" si="240"/>
        <v>#REF!</v>
      </c>
      <c r="OA270" t="e">
        <f t="shared" si="241"/>
        <v>#REF!</v>
      </c>
      <c r="OB270" t="e">
        <f t="shared" si="242"/>
        <v>#REF!</v>
      </c>
      <c r="OC270" t="e">
        <f t="shared" si="243"/>
        <v>#REF!</v>
      </c>
    </row>
    <row r="271" spans="1:393" ht="16.5" customHeight="1" x14ac:dyDescent="0.3">
      <c r="A271" s="22"/>
      <c r="KN271" s="5" t="e">
        <f>IF(INDEX(#REF!,MATCH('HT 0-1'!D271,#REF!,0))=INDEX(#REF!,MATCH('HT 0-1'!D271,#REF!,0)),INDEX(#REF!,MATCH('HT 0-1'!D271,#REF!,0)),"ERROR")</f>
        <v>#REF!</v>
      </c>
      <c r="KO271" s="5" t="e">
        <f>IF(INDEX(#REF!,MATCH('HT 0-1'!E271,#REF!,0))=INDEX(#REF!,MATCH('HT 0-1'!E271,#REF!,0)),INDEX(#REF!,MATCH('HT 0-1'!E271,#REF!,0)),"ERROR")</f>
        <v>#REF!</v>
      </c>
      <c r="KP271" s="5" t="e">
        <f t="shared" si="183"/>
        <v>#REF!</v>
      </c>
      <c r="KQ271" t="str">
        <f t="shared" si="184"/>
        <v>_</v>
      </c>
      <c r="KR271" s="5" t="e">
        <f t="shared" si="185"/>
        <v>#DIV/0!</v>
      </c>
      <c r="KS271" s="5" t="e">
        <f t="shared" si="186"/>
        <v>#DIV/0!</v>
      </c>
      <c r="KT271" s="5" t="e">
        <f t="shared" si="187"/>
        <v>#DIV/0!</v>
      </c>
      <c r="KU271" s="5" t="e">
        <f t="shared" si="188"/>
        <v>#DIV/0!</v>
      </c>
      <c r="KV271" s="5" t="e">
        <f t="shared" si="189"/>
        <v>#DIV/0!</v>
      </c>
      <c r="KW271" s="5" t="e">
        <f t="shared" si="190"/>
        <v>#DIV/0!</v>
      </c>
      <c r="KX271" s="5" t="e">
        <f t="shared" si="191"/>
        <v>#DIV/0!</v>
      </c>
      <c r="KY271" s="5" t="e">
        <f t="shared" si="192"/>
        <v>#DIV/0!</v>
      </c>
      <c r="KZ271" s="5" t="e">
        <f t="shared" si="193"/>
        <v>#DIV/0!</v>
      </c>
      <c r="LA271" s="5" t="e">
        <f t="shared" si="194"/>
        <v>#DIV/0!</v>
      </c>
      <c r="LB271" t="e">
        <f>IF(LQ271="0-1",INDEX(Scrape!#REF!,MATCH('HT 0-1'!KP271,Scrape!$B:$B,0)),"")</f>
        <v>#REF!</v>
      </c>
      <c r="LC271" t="e">
        <f>IF(LQ271="0-1",INDEX(Scrape!$A:$A,MATCH('HT 0-1'!KP271,Scrape!$B:$B,0)),"")</f>
        <v>#REF!</v>
      </c>
      <c r="LD271" t="e">
        <f>IF(LQ271="0-1",INDEX(Scrape!$B:$B,MATCH('HT 0-1'!KP271,Scrape!$B:$B,0)),"")</f>
        <v>#REF!</v>
      </c>
      <c r="LE271" t="e">
        <f>IF(LQ271="0-1",INDEX(Scrape!$C:$C,MATCH('HT 0-1'!KP271,Scrape!$B:$B,0)),"")</f>
        <v>#REF!</v>
      </c>
      <c r="LF271" t="e">
        <f>IF(LQ271="0-1",INDEX(Scrape!$D:$D,MATCH('HT 0-1'!KP271,Scrape!$B:$B,0)),"")</f>
        <v>#REF!</v>
      </c>
      <c r="LG271" t="e">
        <f>IF(LQ271="0-1",INDEX(Scrape!$E:$E,MATCH('HT 0-1'!KP271,Scrape!$B:$B,0)),"")</f>
        <v>#REF!</v>
      </c>
      <c r="LH271" t="e">
        <f>IF(LQ271="0-1",INDEX(Scrape!$F:$F,MATCH('HT 0-1'!KP271,Scrape!$B:$B,0)),"")</f>
        <v>#REF!</v>
      </c>
      <c r="LI271" t="e">
        <f>IF(LQ271="0-1",INDEX(Scrape!$G:$G,MATCH('HT 0-1'!KP271,Scrape!$B:$B,0)),"")</f>
        <v>#REF!</v>
      </c>
      <c r="LJ271" t="e">
        <f>IF(LQ271="0-1",INDEX(Scrape!$H:$H,MATCH('HT 0-1'!KP271,Scrape!$B:$B,0)),"")</f>
        <v>#REF!</v>
      </c>
      <c r="LK271" t="e">
        <f>IF(LQ271="0-1",INDEX(Scrape!$I:$I,MATCH('HT 0-1'!KP271,Scrape!$B:$B,0)),"")</f>
        <v>#REF!</v>
      </c>
      <c r="LL271" t="e">
        <f>IF(LQ271="0-1",INDEX(Scrape!$J:$J,MATCH('HT 0-1'!KP271,Scrape!$B:$B,0)),"")</f>
        <v>#REF!</v>
      </c>
      <c r="LM271" t="e">
        <f>IF(LQ271="0-1",INDEX(Scrape!$K:$K,MATCH('HT 0-1'!KP271,Scrape!$B:$B,0)),"")</f>
        <v>#REF!</v>
      </c>
      <c r="LN271" t="e">
        <f>IF(LQ271="0-1",INDEX(Scrape!$L:$L,MATCH('HT 0-1'!KP271,Scrape!$B:$B,0)),"")</f>
        <v>#REF!</v>
      </c>
      <c r="LO271" t="e">
        <f>IF(LQ271="0-1",INDEX(Scrape!$M:$M,MATCH('HT 0-1'!KP271,Scrape!$B:$B,0)),"")</f>
        <v>#REF!</v>
      </c>
      <c r="LP271" t="e">
        <f>IF(LQ271="0-1",INDEX(Scrape!$N:$N,MATCH('HT 0-1'!KP271,Scrape!$B:$B,0)),"")</f>
        <v>#REF!</v>
      </c>
      <c r="LQ271" t="e">
        <f>INDEX(Scrape!$O:$O,MATCH('HT 0-1'!KP271,Scrape!$B:$B,0))</f>
        <v>#REF!</v>
      </c>
      <c r="LR271" t="e">
        <f t="shared" si="195"/>
        <v>#REF!</v>
      </c>
      <c r="LS271" t="e">
        <f t="shared" si="196"/>
        <v>#REF!</v>
      </c>
      <c r="LT271" s="23" t="e">
        <f>IF(INDEX(#REF!,MATCH(KQ271,#REF!,0))=INDEX(#REF!,MATCH(KQ271,#REF!,0)),INDEX(#REF!,MATCH(KQ271,#REF!,0)),"ERROR")</f>
        <v>#REF!</v>
      </c>
      <c r="LU271" s="24" t="e">
        <f t="shared" si="197"/>
        <v>#DIV/0!</v>
      </c>
      <c r="LV271" s="24" t="e">
        <f t="shared" si="198"/>
        <v>#DIV/0!</v>
      </c>
      <c r="LW271" s="24" t="e">
        <f t="shared" si="199"/>
        <v>#DIV/0!</v>
      </c>
      <c r="LX271" s="24" t="e">
        <f t="shared" si="200"/>
        <v>#DIV/0!</v>
      </c>
      <c r="LY271" s="25" t="e">
        <f t="shared" si="201"/>
        <v>#REF!</v>
      </c>
      <c r="LZ271" s="25" t="e">
        <f t="shared" si="202"/>
        <v>#REF!</v>
      </c>
      <c r="MA271" s="26" t="e">
        <f t="shared" si="203"/>
        <v>#REF!</v>
      </c>
      <c r="MB271" s="27" t="e">
        <f t="shared" si="204"/>
        <v>#REF!</v>
      </c>
      <c r="MC271" s="28" t="e">
        <f t="shared" si="205"/>
        <v>#REF!</v>
      </c>
      <c r="MD271" s="24" t="e">
        <f t="shared" si="206"/>
        <v>#REF!</v>
      </c>
      <c r="ME271" s="29" t="e">
        <f t="shared" si="207"/>
        <v>#REF!</v>
      </c>
      <c r="MF271" s="30" t="e">
        <f t="shared" si="208"/>
        <v>#REF!</v>
      </c>
      <c r="MG271" s="24" t="e">
        <f t="shared" si="209"/>
        <v>#REF!</v>
      </c>
      <c r="MH271" s="29" t="e">
        <f t="shared" si="210"/>
        <v>#REF!</v>
      </c>
      <c r="MI271" s="30" t="e">
        <f t="shared" si="211"/>
        <v>#REF!</v>
      </c>
      <c r="MJ271" t="str">
        <f t="shared" si="212"/>
        <v/>
      </c>
      <c r="MK271" t="str">
        <f t="shared" si="213"/>
        <v/>
      </c>
      <c r="ML271" t="str">
        <f t="shared" si="214"/>
        <v/>
      </c>
      <c r="MM271" t="str">
        <f t="shared" si="215"/>
        <v/>
      </c>
      <c r="MN271" t="str">
        <f t="shared" si="216"/>
        <v/>
      </c>
      <c r="MO271" t="str">
        <f t="shared" si="217"/>
        <v/>
      </c>
      <c r="MP271" s="5" t="e">
        <f>COUNTIFS(#REF!,LT271,#REF!,1,#REF!,"&gt;="&amp;MC271,#REF!,"&lt;="&amp;MB271,#REF!,"&lt;="&amp;ME271,#REF!,"&gt;="&amp;MF271,#REF!,"="&amp;KV271,#REF!,"="&amp;KX271)</f>
        <v>#REF!</v>
      </c>
      <c r="MQ271" s="5" t="e">
        <f>COUNTIFS(#REF!,LT271,#REF!,0,#REF!,"&gt;="&amp;MC271,#REF!,"&lt;="&amp;MB271,#REF!,"&lt;="&amp;ME271,#REF!,"&gt;="&amp;MF271,#REF!,"="&amp;KV271,#REF!,"="&amp;KX271)</f>
        <v>#REF!</v>
      </c>
      <c r="MR271" s="5" t="e">
        <f>COUNTIFS(#REF!,LT271,#REF!,1,#REF!,"&gt;="&amp;MC271,#REF!,"&lt;="&amp;MB271,#REF!,"&lt;="&amp;ME271,#REF!,"&gt;="&amp;MF271,#REF!,"="&amp;KW271,#REF!,"="&amp;KY271)</f>
        <v>#REF!</v>
      </c>
      <c r="MS271" s="5" t="e">
        <f>COUNTIFS(#REF!,LT271,#REF!,0,#REF!,"&gt;="&amp;MC271,#REF!,"&lt;="&amp;MB271,#REF!,"&lt;="&amp;ME271,#REF!,"&gt;="&amp;MF271,#REF!,"="&amp;KW271,#REF!,"="&amp;KY271)</f>
        <v>#REF!</v>
      </c>
      <c r="MT271" s="5" t="e">
        <f>COUNTIFS(#REF!,LT271,#REF!,1,#REF!,"&gt;="&amp;MI271,#REF!,"&lt;="&amp;MH271,#REF!,"&lt;="&amp;ME271,#REF!,"&gt;="&amp;MF271)</f>
        <v>#REF!</v>
      </c>
      <c r="MU271" s="5" t="e">
        <f>COUNTIFS(#REF!,LT271,#REF!,0,#REF!,"&gt;="&amp;MI271,#REF!,"&lt;="&amp;MH271,#REF!,"&lt;="&amp;ME271,#REF!,"&gt;="&amp;MF271)</f>
        <v>#REF!</v>
      </c>
      <c r="MV271" s="5" t="e">
        <f>COUNTIFS(#REF!,LT271,#REF!,1,#REF!,"&gt;="&amp;MI271,#REF!,"&lt;="&amp;MH271,#REF!,"="&amp;KZ271,#REF!,"="&amp;LA271,#REF!,"&lt;="&amp;ME271,#REF!,"&gt;="&amp;MF271)</f>
        <v>#REF!</v>
      </c>
      <c r="MW271" s="5" t="e">
        <f>COUNTIFS(#REF!,LT271,#REF!,0,#REF!,"&gt;="&amp;MI271,#REF!,"&lt;="&amp;MH271,#REF!,"="&amp;KZ271,#REF!,"="&amp;LA271,#REF!,"&lt;="&amp;ME271,#REF!,"&gt;="&amp;MF271)</f>
        <v>#REF!</v>
      </c>
      <c r="MX271" s="5" t="e">
        <f>COUNTIFS(#REF!,LT271,#REF!,1,#REF!,"&gt;="&amp;MC271,#REF!,"&lt;="&amp;MB271,#REF!,"&lt;="&amp;ME271,#REF!,"&gt;="&amp;MF271)</f>
        <v>#REF!</v>
      </c>
      <c r="MY271" s="5" t="e">
        <f>COUNTIFS(#REF!,LT271,#REF!,0,#REF!,"&gt;="&amp;MC271,#REF!,"&lt;="&amp;MB271,#REF!,"&lt;="&amp;ME271,#REF!,"&gt;="&amp;MF271)</f>
        <v>#REF!</v>
      </c>
      <c r="MZ271" s="5" t="e">
        <f>COUNTIFS(#REF!,LT271,#REF!,1,#REF!,"&lt;="&amp;ME271,#REF!,"&gt;="&amp;MF271,#REF!,"="&amp;KV271,#REF!,"="&amp;KX271)</f>
        <v>#REF!</v>
      </c>
      <c r="NA271" s="5" t="e">
        <f>COUNTIFS(#REF!,LT271,#REF!,0,#REF!,"&lt;="&amp;ME271,#REF!,"&gt;="&amp;MF271,#REF!,"="&amp;KV271,#REF!,"="&amp;KX271)</f>
        <v>#REF!</v>
      </c>
      <c r="NB271" s="5" t="e">
        <f>COUNTIFS(#REF!,LT271,#REF!,1,#REF!,"&lt;="&amp;ME271,#REF!,"&gt;="&amp;MF271,#REF!,"="&amp;KW271,#REF!,"="&amp;KY271)</f>
        <v>#REF!</v>
      </c>
      <c r="NC271" s="5" t="e">
        <f>COUNTIFS(#REF!,LT271,#REF!,0,#REF!,"&lt;="&amp;ME271,#REF!,"&gt;="&amp;MF271,#REF!,"="&amp;KW271,#REF!,"="&amp;KY271)</f>
        <v>#REF!</v>
      </c>
      <c r="ND271" s="5" t="e">
        <f t="shared" si="218"/>
        <v>#REF!</v>
      </c>
      <c r="NE271" s="5" t="e">
        <f t="shared" si="219"/>
        <v>#REF!</v>
      </c>
      <c r="NF271" s="5" t="e">
        <f t="shared" si="220"/>
        <v>#REF!</v>
      </c>
      <c r="NG271" s="6" t="e">
        <f t="shared" si="221"/>
        <v>#REF!</v>
      </c>
      <c r="NH271" s="7" t="e">
        <f t="shared" si="222"/>
        <v>#REF!</v>
      </c>
      <c r="NI271" s="5" t="e">
        <f t="shared" si="223"/>
        <v>#REF!</v>
      </c>
      <c r="NJ271" s="31" t="e">
        <f t="shared" si="224"/>
        <v>#REF!</v>
      </c>
      <c r="NK271" s="32" t="e">
        <f t="shared" si="225"/>
        <v>#REF!</v>
      </c>
      <c r="NL271" s="32" t="e">
        <f t="shared" si="226"/>
        <v>#REF!</v>
      </c>
      <c r="NM271" s="33" t="e">
        <f t="shared" si="227"/>
        <v>#REF!</v>
      </c>
      <c r="NN271" s="33" t="e">
        <f t="shared" si="228"/>
        <v>#REF!</v>
      </c>
      <c r="NO271" s="33" t="e">
        <f t="shared" si="229"/>
        <v>#REF!</v>
      </c>
      <c r="NP271" s="33" t="e">
        <f t="shared" si="230"/>
        <v>#REF!</v>
      </c>
      <c r="NQ271" s="31" t="e">
        <f t="shared" si="231"/>
        <v>#REF!</v>
      </c>
      <c r="NR271" s="32" t="e">
        <f t="shared" si="232"/>
        <v>#REF!</v>
      </c>
      <c r="NS271" s="32" t="e">
        <f t="shared" si="233"/>
        <v>#REF!</v>
      </c>
      <c r="NT271" s="33" t="e">
        <f t="shared" si="234"/>
        <v>#REF!</v>
      </c>
      <c r="NU271" s="33" t="e">
        <f t="shared" si="235"/>
        <v>#REF!</v>
      </c>
      <c r="NV271" s="33" t="e">
        <f t="shared" si="236"/>
        <v>#REF!</v>
      </c>
      <c r="NW271" s="33" t="e">
        <f t="shared" si="237"/>
        <v>#REF!</v>
      </c>
      <c r="NX271" t="e">
        <f t="shared" si="238"/>
        <v>#REF!</v>
      </c>
      <c r="NY271" t="e">
        <f t="shared" si="239"/>
        <v>#REF!</v>
      </c>
      <c r="NZ271" t="e">
        <f t="shared" si="240"/>
        <v>#REF!</v>
      </c>
      <c r="OA271" t="e">
        <f t="shared" si="241"/>
        <v>#REF!</v>
      </c>
      <c r="OB271" t="e">
        <f t="shared" si="242"/>
        <v>#REF!</v>
      </c>
      <c r="OC271" t="e">
        <f t="shared" si="243"/>
        <v>#REF!</v>
      </c>
    </row>
    <row r="272" spans="1:393" ht="16.5" customHeight="1" x14ac:dyDescent="0.3">
      <c r="A272" s="22"/>
      <c r="KN272" s="5" t="e">
        <f>IF(INDEX(#REF!,MATCH('HT 0-1'!D272,#REF!,0))=INDEX(#REF!,MATCH('HT 0-1'!D272,#REF!,0)),INDEX(#REF!,MATCH('HT 0-1'!D272,#REF!,0)),"ERROR")</f>
        <v>#REF!</v>
      </c>
      <c r="KO272" s="5" t="e">
        <f>IF(INDEX(#REF!,MATCH('HT 0-1'!E272,#REF!,0))=INDEX(#REF!,MATCH('HT 0-1'!E272,#REF!,0)),INDEX(#REF!,MATCH('HT 0-1'!E272,#REF!,0)),"ERROR")</f>
        <v>#REF!</v>
      </c>
      <c r="KP272" s="5" t="e">
        <f t="shared" si="183"/>
        <v>#REF!</v>
      </c>
      <c r="KQ272" t="str">
        <f t="shared" si="184"/>
        <v>_</v>
      </c>
      <c r="KR272" s="5" t="e">
        <f t="shared" si="185"/>
        <v>#DIV/0!</v>
      </c>
      <c r="KS272" s="5" t="e">
        <f t="shared" si="186"/>
        <v>#DIV/0!</v>
      </c>
      <c r="KT272" s="5" t="e">
        <f t="shared" si="187"/>
        <v>#DIV/0!</v>
      </c>
      <c r="KU272" s="5" t="e">
        <f t="shared" si="188"/>
        <v>#DIV/0!</v>
      </c>
      <c r="KV272" s="5" t="e">
        <f t="shared" si="189"/>
        <v>#DIV/0!</v>
      </c>
      <c r="KW272" s="5" t="e">
        <f t="shared" si="190"/>
        <v>#DIV/0!</v>
      </c>
      <c r="KX272" s="5" t="e">
        <f t="shared" si="191"/>
        <v>#DIV/0!</v>
      </c>
      <c r="KY272" s="5" t="e">
        <f t="shared" si="192"/>
        <v>#DIV/0!</v>
      </c>
      <c r="KZ272" s="5" t="e">
        <f t="shared" si="193"/>
        <v>#DIV/0!</v>
      </c>
      <c r="LA272" s="5" t="e">
        <f t="shared" si="194"/>
        <v>#DIV/0!</v>
      </c>
      <c r="LB272" t="e">
        <f>IF(LQ272="0-1",INDEX(Scrape!#REF!,MATCH('HT 0-1'!KP272,Scrape!$B:$B,0)),"")</f>
        <v>#REF!</v>
      </c>
      <c r="LC272" t="e">
        <f>IF(LQ272="0-1",INDEX(Scrape!$A:$A,MATCH('HT 0-1'!KP272,Scrape!$B:$B,0)),"")</f>
        <v>#REF!</v>
      </c>
      <c r="LD272" t="e">
        <f>IF(LQ272="0-1",INDEX(Scrape!$B:$B,MATCH('HT 0-1'!KP272,Scrape!$B:$B,0)),"")</f>
        <v>#REF!</v>
      </c>
      <c r="LE272" t="e">
        <f>IF(LQ272="0-1",INDEX(Scrape!$C:$C,MATCH('HT 0-1'!KP272,Scrape!$B:$B,0)),"")</f>
        <v>#REF!</v>
      </c>
      <c r="LF272" t="e">
        <f>IF(LQ272="0-1",INDEX(Scrape!$D:$D,MATCH('HT 0-1'!KP272,Scrape!$B:$B,0)),"")</f>
        <v>#REF!</v>
      </c>
      <c r="LG272" t="e">
        <f>IF(LQ272="0-1",INDEX(Scrape!$E:$E,MATCH('HT 0-1'!KP272,Scrape!$B:$B,0)),"")</f>
        <v>#REF!</v>
      </c>
      <c r="LH272" t="e">
        <f>IF(LQ272="0-1",INDEX(Scrape!$F:$F,MATCH('HT 0-1'!KP272,Scrape!$B:$B,0)),"")</f>
        <v>#REF!</v>
      </c>
      <c r="LI272" t="e">
        <f>IF(LQ272="0-1",INDEX(Scrape!$G:$G,MATCH('HT 0-1'!KP272,Scrape!$B:$B,0)),"")</f>
        <v>#REF!</v>
      </c>
      <c r="LJ272" t="e">
        <f>IF(LQ272="0-1",INDEX(Scrape!$H:$H,MATCH('HT 0-1'!KP272,Scrape!$B:$B,0)),"")</f>
        <v>#REF!</v>
      </c>
      <c r="LK272" t="e">
        <f>IF(LQ272="0-1",INDEX(Scrape!$I:$I,MATCH('HT 0-1'!KP272,Scrape!$B:$B,0)),"")</f>
        <v>#REF!</v>
      </c>
      <c r="LL272" t="e">
        <f>IF(LQ272="0-1",INDEX(Scrape!$J:$J,MATCH('HT 0-1'!KP272,Scrape!$B:$B,0)),"")</f>
        <v>#REF!</v>
      </c>
      <c r="LM272" t="e">
        <f>IF(LQ272="0-1",INDEX(Scrape!$K:$K,MATCH('HT 0-1'!KP272,Scrape!$B:$B,0)),"")</f>
        <v>#REF!</v>
      </c>
      <c r="LN272" t="e">
        <f>IF(LQ272="0-1",INDEX(Scrape!$L:$L,MATCH('HT 0-1'!KP272,Scrape!$B:$B,0)),"")</f>
        <v>#REF!</v>
      </c>
      <c r="LO272" t="e">
        <f>IF(LQ272="0-1",INDEX(Scrape!$M:$M,MATCH('HT 0-1'!KP272,Scrape!$B:$B,0)),"")</f>
        <v>#REF!</v>
      </c>
      <c r="LP272" t="e">
        <f>IF(LQ272="0-1",INDEX(Scrape!$N:$N,MATCH('HT 0-1'!KP272,Scrape!$B:$B,0)),"")</f>
        <v>#REF!</v>
      </c>
      <c r="LQ272" t="e">
        <f>INDEX(Scrape!$O:$O,MATCH('HT 0-1'!KP272,Scrape!$B:$B,0))</f>
        <v>#REF!</v>
      </c>
      <c r="LR272" t="e">
        <f t="shared" si="195"/>
        <v>#REF!</v>
      </c>
      <c r="LS272" t="e">
        <f t="shared" si="196"/>
        <v>#REF!</v>
      </c>
      <c r="LT272" s="23" t="e">
        <f>IF(INDEX(#REF!,MATCH(KQ272,#REF!,0))=INDEX(#REF!,MATCH(KQ272,#REF!,0)),INDEX(#REF!,MATCH(KQ272,#REF!,0)),"ERROR")</f>
        <v>#REF!</v>
      </c>
      <c r="LU272" s="24" t="e">
        <f t="shared" si="197"/>
        <v>#DIV/0!</v>
      </c>
      <c r="LV272" s="24" t="e">
        <f t="shared" si="198"/>
        <v>#DIV/0!</v>
      </c>
      <c r="LW272" s="24" t="e">
        <f t="shared" si="199"/>
        <v>#DIV/0!</v>
      </c>
      <c r="LX272" s="24" t="e">
        <f t="shared" si="200"/>
        <v>#DIV/0!</v>
      </c>
      <c r="LY272" s="25" t="e">
        <f t="shared" si="201"/>
        <v>#REF!</v>
      </c>
      <c r="LZ272" s="25" t="e">
        <f t="shared" si="202"/>
        <v>#REF!</v>
      </c>
      <c r="MA272" s="26" t="e">
        <f t="shared" si="203"/>
        <v>#REF!</v>
      </c>
      <c r="MB272" s="27" t="e">
        <f t="shared" si="204"/>
        <v>#REF!</v>
      </c>
      <c r="MC272" s="28" t="e">
        <f t="shared" si="205"/>
        <v>#REF!</v>
      </c>
      <c r="MD272" s="24" t="e">
        <f t="shared" si="206"/>
        <v>#REF!</v>
      </c>
      <c r="ME272" s="29" t="e">
        <f t="shared" si="207"/>
        <v>#REF!</v>
      </c>
      <c r="MF272" s="30" t="e">
        <f t="shared" si="208"/>
        <v>#REF!</v>
      </c>
      <c r="MG272" s="24" t="e">
        <f t="shared" si="209"/>
        <v>#REF!</v>
      </c>
      <c r="MH272" s="29" t="e">
        <f t="shared" si="210"/>
        <v>#REF!</v>
      </c>
      <c r="MI272" s="30" t="e">
        <f t="shared" si="211"/>
        <v>#REF!</v>
      </c>
      <c r="MJ272" t="str">
        <f t="shared" si="212"/>
        <v/>
      </c>
      <c r="MK272" t="str">
        <f t="shared" si="213"/>
        <v/>
      </c>
      <c r="ML272" t="str">
        <f t="shared" si="214"/>
        <v/>
      </c>
      <c r="MM272" t="str">
        <f t="shared" si="215"/>
        <v/>
      </c>
      <c r="MN272" t="str">
        <f t="shared" si="216"/>
        <v/>
      </c>
      <c r="MO272" t="str">
        <f t="shared" si="217"/>
        <v/>
      </c>
      <c r="MP272" s="5" t="e">
        <f>COUNTIFS(#REF!,LT272,#REF!,1,#REF!,"&gt;="&amp;MC272,#REF!,"&lt;="&amp;MB272,#REF!,"&lt;="&amp;ME272,#REF!,"&gt;="&amp;MF272,#REF!,"="&amp;KV272,#REF!,"="&amp;KX272)</f>
        <v>#REF!</v>
      </c>
      <c r="MQ272" s="5" t="e">
        <f>COUNTIFS(#REF!,LT272,#REF!,0,#REF!,"&gt;="&amp;MC272,#REF!,"&lt;="&amp;MB272,#REF!,"&lt;="&amp;ME272,#REF!,"&gt;="&amp;MF272,#REF!,"="&amp;KV272,#REF!,"="&amp;KX272)</f>
        <v>#REF!</v>
      </c>
      <c r="MR272" s="5" t="e">
        <f>COUNTIFS(#REF!,LT272,#REF!,1,#REF!,"&gt;="&amp;MC272,#REF!,"&lt;="&amp;MB272,#REF!,"&lt;="&amp;ME272,#REF!,"&gt;="&amp;MF272,#REF!,"="&amp;KW272,#REF!,"="&amp;KY272)</f>
        <v>#REF!</v>
      </c>
      <c r="MS272" s="5" t="e">
        <f>COUNTIFS(#REF!,LT272,#REF!,0,#REF!,"&gt;="&amp;MC272,#REF!,"&lt;="&amp;MB272,#REF!,"&lt;="&amp;ME272,#REF!,"&gt;="&amp;MF272,#REF!,"="&amp;KW272,#REF!,"="&amp;KY272)</f>
        <v>#REF!</v>
      </c>
      <c r="MT272" s="5" t="e">
        <f>COUNTIFS(#REF!,LT272,#REF!,1,#REF!,"&gt;="&amp;MI272,#REF!,"&lt;="&amp;MH272,#REF!,"&lt;="&amp;ME272,#REF!,"&gt;="&amp;MF272)</f>
        <v>#REF!</v>
      </c>
      <c r="MU272" s="5" t="e">
        <f>COUNTIFS(#REF!,LT272,#REF!,0,#REF!,"&gt;="&amp;MI272,#REF!,"&lt;="&amp;MH272,#REF!,"&lt;="&amp;ME272,#REF!,"&gt;="&amp;MF272)</f>
        <v>#REF!</v>
      </c>
      <c r="MV272" s="5" t="e">
        <f>COUNTIFS(#REF!,LT272,#REF!,1,#REF!,"&gt;="&amp;MI272,#REF!,"&lt;="&amp;MH272,#REF!,"="&amp;KZ272,#REF!,"="&amp;LA272,#REF!,"&lt;="&amp;ME272,#REF!,"&gt;="&amp;MF272)</f>
        <v>#REF!</v>
      </c>
      <c r="MW272" s="5" t="e">
        <f>COUNTIFS(#REF!,LT272,#REF!,0,#REF!,"&gt;="&amp;MI272,#REF!,"&lt;="&amp;MH272,#REF!,"="&amp;KZ272,#REF!,"="&amp;LA272,#REF!,"&lt;="&amp;ME272,#REF!,"&gt;="&amp;MF272)</f>
        <v>#REF!</v>
      </c>
      <c r="MX272" s="5" t="e">
        <f>COUNTIFS(#REF!,LT272,#REF!,1,#REF!,"&gt;="&amp;MC272,#REF!,"&lt;="&amp;MB272,#REF!,"&lt;="&amp;ME272,#REF!,"&gt;="&amp;MF272)</f>
        <v>#REF!</v>
      </c>
      <c r="MY272" s="5" t="e">
        <f>COUNTIFS(#REF!,LT272,#REF!,0,#REF!,"&gt;="&amp;MC272,#REF!,"&lt;="&amp;MB272,#REF!,"&lt;="&amp;ME272,#REF!,"&gt;="&amp;MF272)</f>
        <v>#REF!</v>
      </c>
      <c r="MZ272" s="5" t="e">
        <f>COUNTIFS(#REF!,LT272,#REF!,1,#REF!,"&lt;="&amp;ME272,#REF!,"&gt;="&amp;MF272,#REF!,"="&amp;KV272,#REF!,"="&amp;KX272)</f>
        <v>#REF!</v>
      </c>
      <c r="NA272" s="5" t="e">
        <f>COUNTIFS(#REF!,LT272,#REF!,0,#REF!,"&lt;="&amp;ME272,#REF!,"&gt;="&amp;MF272,#REF!,"="&amp;KV272,#REF!,"="&amp;KX272)</f>
        <v>#REF!</v>
      </c>
      <c r="NB272" s="5" t="e">
        <f>COUNTIFS(#REF!,LT272,#REF!,1,#REF!,"&lt;="&amp;ME272,#REF!,"&gt;="&amp;MF272,#REF!,"="&amp;KW272,#REF!,"="&amp;KY272)</f>
        <v>#REF!</v>
      </c>
      <c r="NC272" s="5" t="e">
        <f>COUNTIFS(#REF!,LT272,#REF!,0,#REF!,"&lt;="&amp;ME272,#REF!,"&gt;="&amp;MF272,#REF!,"="&amp;KW272,#REF!,"="&amp;KY272)</f>
        <v>#REF!</v>
      </c>
      <c r="ND272" s="5" t="e">
        <f t="shared" si="218"/>
        <v>#REF!</v>
      </c>
      <c r="NE272" s="5" t="e">
        <f t="shared" si="219"/>
        <v>#REF!</v>
      </c>
      <c r="NF272" s="5" t="e">
        <f t="shared" si="220"/>
        <v>#REF!</v>
      </c>
      <c r="NG272" s="6" t="e">
        <f t="shared" si="221"/>
        <v>#REF!</v>
      </c>
      <c r="NH272" s="7" t="e">
        <f t="shared" si="222"/>
        <v>#REF!</v>
      </c>
      <c r="NI272" s="5" t="e">
        <f t="shared" si="223"/>
        <v>#REF!</v>
      </c>
      <c r="NJ272" s="31" t="e">
        <f t="shared" si="224"/>
        <v>#REF!</v>
      </c>
      <c r="NK272" s="32" t="e">
        <f t="shared" si="225"/>
        <v>#REF!</v>
      </c>
      <c r="NL272" s="32" t="e">
        <f t="shared" si="226"/>
        <v>#REF!</v>
      </c>
      <c r="NM272" s="33" t="e">
        <f t="shared" si="227"/>
        <v>#REF!</v>
      </c>
      <c r="NN272" s="33" t="e">
        <f t="shared" si="228"/>
        <v>#REF!</v>
      </c>
      <c r="NO272" s="33" t="e">
        <f t="shared" si="229"/>
        <v>#REF!</v>
      </c>
      <c r="NP272" s="33" t="e">
        <f t="shared" si="230"/>
        <v>#REF!</v>
      </c>
      <c r="NQ272" s="31" t="e">
        <f t="shared" si="231"/>
        <v>#REF!</v>
      </c>
      <c r="NR272" s="32" t="e">
        <f t="shared" si="232"/>
        <v>#REF!</v>
      </c>
      <c r="NS272" s="32" t="e">
        <f t="shared" si="233"/>
        <v>#REF!</v>
      </c>
      <c r="NT272" s="33" t="e">
        <f t="shared" si="234"/>
        <v>#REF!</v>
      </c>
      <c r="NU272" s="33" t="e">
        <f t="shared" si="235"/>
        <v>#REF!</v>
      </c>
      <c r="NV272" s="33" t="e">
        <f t="shared" si="236"/>
        <v>#REF!</v>
      </c>
      <c r="NW272" s="33" t="e">
        <f t="shared" si="237"/>
        <v>#REF!</v>
      </c>
      <c r="NX272" t="e">
        <f t="shared" si="238"/>
        <v>#REF!</v>
      </c>
      <c r="NY272" t="e">
        <f t="shared" si="239"/>
        <v>#REF!</v>
      </c>
      <c r="NZ272" t="e">
        <f t="shared" si="240"/>
        <v>#REF!</v>
      </c>
      <c r="OA272" t="e">
        <f t="shared" si="241"/>
        <v>#REF!</v>
      </c>
      <c r="OB272" t="e">
        <f t="shared" si="242"/>
        <v>#REF!</v>
      </c>
      <c r="OC272" t="e">
        <f t="shared" si="243"/>
        <v>#REF!</v>
      </c>
    </row>
    <row r="273" spans="1:393" ht="16.5" customHeight="1" x14ac:dyDescent="0.3">
      <c r="A273" s="22"/>
      <c r="KN273" s="5" t="e">
        <f>IF(INDEX(#REF!,MATCH('HT 0-1'!D273,#REF!,0))=INDEX(#REF!,MATCH('HT 0-1'!D273,#REF!,0)),INDEX(#REF!,MATCH('HT 0-1'!D273,#REF!,0)),"ERROR")</f>
        <v>#REF!</v>
      </c>
      <c r="KO273" s="5" t="e">
        <f>IF(INDEX(#REF!,MATCH('HT 0-1'!E273,#REF!,0))=INDEX(#REF!,MATCH('HT 0-1'!E273,#REF!,0)),INDEX(#REF!,MATCH('HT 0-1'!E273,#REF!,0)),"ERROR")</f>
        <v>#REF!</v>
      </c>
      <c r="KP273" s="5" t="e">
        <f t="shared" si="183"/>
        <v>#REF!</v>
      </c>
      <c r="KQ273" t="str">
        <f t="shared" si="184"/>
        <v>_</v>
      </c>
      <c r="KR273" s="5" t="e">
        <f t="shared" si="185"/>
        <v>#DIV/0!</v>
      </c>
      <c r="KS273" s="5" t="e">
        <f t="shared" si="186"/>
        <v>#DIV/0!</v>
      </c>
      <c r="KT273" s="5" t="e">
        <f t="shared" si="187"/>
        <v>#DIV/0!</v>
      </c>
      <c r="KU273" s="5" t="e">
        <f t="shared" si="188"/>
        <v>#DIV/0!</v>
      </c>
      <c r="KV273" s="5" t="e">
        <f t="shared" si="189"/>
        <v>#DIV/0!</v>
      </c>
      <c r="KW273" s="5" t="e">
        <f t="shared" si="190"/>
        <v>#DIV/0!</v>
      </c>
      <c r="KX273" s="5" t="e">
        <f t="shared" si="191"/>
        <v>#DIV/0!</v>
      </c>
      <c r="KY273" s="5" t="e">
        <f t="shared" si="192"/>
        <v>#DIV/0!</v>
      </c>
      <c r="KZ273" s="5" t="e">
        <f t="shared" si="193"/>
        <v>#DIV/0!</v>
      </c>
      <c r="LA273" s="5" t="e">
        <f t="shared" si="194"/>
        <v>#DIV/0!</v>
      </c>
      <c r="LB273" t="e">
        <f>IF(LQ273="0-1",INDEX(Scrape!#REF!,MATCH('HT 0-1'!KP273,Scrape!$B:$B,0)),"")</f>
        <v>#REF!</v>
      </c>
      <c r="LC273" t="e">
        <f>IF(LQ273="0-1",INDEX(Scrape!$A:$A,MATCH('HT 0-1'!KP273,Scrape!$B:$B,0)),"")</f>
        <v>#REF!</v>
      </c>
      <c r="LD273" t="e">
        <f>IF(LQ273="0-1",INDEX(Scrape!$B:$B,MATCH('HT 0-1'!KP273,Scrape!$B:$B,0)),"")</f>
        <v>#REF!</v>
      </c>
      <c r="LE273" t="e">
        <f>IF(LQ273="0-1",INDEX(Scrape!$C:$C,MATCH('HT 0-1'!KP273,Scrape!$B:$B,0)),"")</f>
        <v>#REF!</v>
      </c>
      <c r="LF273" t="e">
        <f>IF(LQ273="0-1",INDEX(Scrape!$D:$D,MATCH('HT 0-1'!KP273,Scrape!$B:$B,0)),"")</f>
        <v>#REF!</v>
      </c>
      <c r="LG273" t="e">
        <f>IF(LQ273="0-1",INDEX(Scrape!$E:$E,MATCH('HT 0-1'!KP273,Scrape!$B:$B,0)),"")</f>
        <v>#REF!</v>
      </c>
      <c r="LH273" t="e">
        <f>IF(LQ273="0-1",INDEX(Scrape!$F:$F,MATCH('HT 0-1'!KP273,Scrape!$B:$B,0)),"")</f>
        <v>#REF!</v>
      </c>
      <c r="LI273" t="e">
        <f>IF(LQ273="0-1",INDEX(Scrape!$G:$G,MATCH('HT 0-1'!KP273,Scrape!$B:$B,0)),"")</f>
        <v>#REF!</v>
      </c>
      <c r="LJ273" t="e">
        <f>IF(LQ273="0-1",INDEX(Scrape!$H:$H,MATCH('HT 0-1'!KP273,Scrape!$B:$B,0)),"")</f>
        <v>#REF!</v>
      </c>
      <c r="LK273" t="e">
        <f>IF(LQ273="0-1",INDEX(Scrape!$I:$I,MATCH('HT 0-1'!KP273,Scrape!$B:$B,0)),"")</f>
        <v>#REF!</v>
      </c>
      <c r="LL273" t="e">
        <f>IF(LQ273="0-1",INDEX(Scrape!$J:$J,MATCH('HT 0-1'!KP273,Scrape!$B:$B,0)),"")</f>
        <v>#REF!</v>
      </c>
      <c r="LM273" t="e">
        <f>IF(LQ273="0-1",INDEX(Scrape!$K:$K,MATCH('HT 0-1'!KP273,Scrape!$B:$B,0)),"")</f>
        <v>#REF!</v>
      </c>
      <c r="LN273" t="e">
        <f>IF(LQ273="0-1",INDEX(Scrape!$L:$L,MATCH('HT 0-1'!KP273,Scrape!$B:$B,0)),"")</f>
        <v>#REF!</v>
      </c>
      <c r="LO273" t="e">
        <f>IF(LQ273="0-1",INDEX(Scrape!$M:$M,MATCH('HT 0-1'!KP273,Scrape!$B:$B,0)),"")</f>
        <v>#REF!</v>
      </c>
      <c r="LP273" t="e">
        <f>IF(LQ273="0-1",INDEX(Scrape!$N:$N,MATCH('HT 0-1'!KP273,Scrape!$B:$B,0)),"")</f>
        <v>#REF!</v>
      </c>
      <c r="LQ273" t="e">
        <f>INDEX(Scrape!$O:$O,MATCH('HT 0-1'!KP273,Scrape!$B:$B,0))</f>
        <v>#REF!</v>
      </c>
      <c r="LR273" t="e">
        <f t="shared" si="195"/>
        <v>#REF!</v>
      </c>
      <c r="LS273" t="e">
        <f t="shared" si="196"/>
        <v>#REF!</v>
      </c>
      <c r="LT273" s="23" t="e">
        <f>IF(INDEX(#REF!,MATCH(KQ273,#REF!,0))=INDEX(#REF!,MATCH(KQ273,#REF!,0)),INDEX(#REF!,MATCH(KQ273,#REF!,0)),"ERROR")</f>
        <v>#REF!</v>
      </c>
      <c r="LU273" s="24" t="e">
        <f t="shared" si="197"/>
        <v>#DIV/0!</v>
      </c>
      <c r="LV273" s="24" t="e">
        <f t="shared" si="198"/>
        <v>#DIV/0!</v>
      </c>
      <c r="LW273" s="24" t="e">
        <f t="shared" si="199"/>
        <v>#DIV/0!</v>
      </c>
      <c r="LX273" s="24" t="e">
        <f t="shared" si="200"/>
        <v>#DIV/0!</v>
      </c>
      <c r="LY273" s="25" t="e">
        <f t="shared" si="201"/>
        <v>#REF!</v>
      </c>
      <c r="LZ273" s="25" t="e">
        <f t="shared" si="202"/>
        <v>#REF!</v>
      </c>
      <c r="MA273" s="26" t="e">
        <f t="shared" si="203"/>
        <v>#REF!</v>
      </c>
      <c r="MB273" s="27" t="e">
        <f t="shared" si="204"/>
        <v>#REF!</v>
      </c>
      <c r="MC273" s="28" t="e">
        <f t="shared" si="205"/>
        <v>#REF!</v>
      </c>
      <c r="MD273" s="24" t="e">
        <f t="shared" si="206"/>
        <v>#REF!</v>
      </c>
      <c r="ME273" s="29" t="e">
        <f t="shared" si="207"/>
        <v>#REF!</v>
      </c>
      <c r="MF273" s="30" t="e">
        <f t="shared" si="208"/>
        <v>#REF!</v>
      </c>
      <c r="MG273" s="24" t="e">
        <f t="shared" si="209"/>
        <v>#REF!</v>
      </c>
      <c r="MH273" s="29" t="e">
        <f t="shared" si="210"/>
        <v>#REF!</v>
      </c>
      <c r="MI273" s="30" t="e">
        <f t="shared" si="211"/>
        <v>#REF!</v>
      </c>
      <c r="MJ273" t="str">
        <f t="shared" si="212"/>
        <v/>
      </c>
      <c r="MK273" t="str">
        <f t="shared" si="213"/>
        <v/>
      </c>
      <c r="ML273" t="str">
        <f t="shared" si="214"/>
        <v/>
      </c>
      <c r="MM273" t="str">
        <f t="shared" si="215"/>
        <v/>
      </c>
      <c r="MN273" t="str">
        <f t="shared" si="216"/>
        <v/>
      </c>
      <c r="MO273" t="str">
        <f t="shared" si="217"/>
        <v/>
      </c>
      <c r="MP273" s="5" t="e">
        <f>COUNTIFS(#REF!,LT273,#REF!,1,#REF!,"&gt;="&amp;MC273,#REF!,"&lt;="&amp;MB273,#REF!,"&lt;="&amp;ME273,#REF!,"&gt;="&amp;MF273,#REF!,"="&amp;KV273,#REF!,"="&amp;KX273)</f>
        <v>#REF!</v>
      </c>
      <c r="MQ273" s="5" t="e">
        <f>COUNTIFS(#REF!,LT273,#REF!,0,#REF!,"&gt;="&amp;MC273,#REF!,"&lt;="&amp;MB273,#REF!,"&lt;="&amp;ME273,#REF!,"&gt;="&amp;MF273,#REF!,"="&amp;KV273,#REF!,"="&amp;KX273)</f>
        <v>#REF!</v>
      </c>
      <c r="MR273" s="5" t="e">
        <f>COUNTIFS(#REF!,LT273,#REF!,1,#REF!,"&gt;="&amp;MC273,#REF!,"&lt;="&amp;MB273,#REF!,"&lt;="&amp;ME273,#REF!,"&gt;="&amp;MF273,#REF!,"="&amp;KW273,#REF!,"="&amp;KY273)</f>
        <v>#REF!</v>
      </c>
      <c r="MS273" s="5" t="e">
        <f>COUNTIFS(#REF!,LT273,#REF!,0,#REF!,"&gt;="&amp;MC273,#REF!,"&lt;="&amp;MB273,#REF!,"&lt;="&amp;ME273,#REF!,"&gt;="&amp;MF273,#REF!,"="&amp;KW273,#REF!,"="&amp;KY273)</f>
        <v>#REF!</v>
      </c>
      <c r="MT273" s="5" t="e">
        <f>COUNTIFS(#REF!,LT273,#REF!,1,#REF!,"&gt;="&amp;MI273,#REF!,"&lt;="&amp;MH273,#REF!,"&lt;="&amp;ME273,#REF!,"&gt;="&amp;MF273)</f>
        <v>#REF!</v>
      </c>
      <c r="MU273" s="5" t="e">
        <f>COUNTIFS(#REF!,LT273,#REF!,0,#REF!,"&gt;="&amp;MI273,#REF!,"&lt;="&amp;MH273,#REF!,"&lt;="&amp;ME273,#REF!,"&gt;="&amp;MF273)</f>
        <v>#REF!</v>
      </c>
      <c r="MV273" s="5" t="e">
        <f>COUNTIFS(#REF!,LT273,#REF!,1,#REF!,"&gt;="&amp;MI273,#REF!,"&lt;="&amp;MH273,#REF!,"="&amp;KZ273,#REF!,"="&amp;LA273,#REF!,"&lt;="&amp;ME273,#REF!,"&gt;="&amp;MF273)</f>
        <v>#REF!</v>
      </c>
      <c r="MW273" s="5" t="e">
        <f>COUNTIFS(#REF!,LT273,#REF!,0,#REF!,"&gt;="&amp;MI273,#REF!,"&lt;="&amp;MH273,#REF!,"="&amp;KZ273,#REF!,"="&amp;LA273,#REF!,"&lt;="&amp;ME273,#REF!,"&gt;="&amp;MF273)</f>
        <v>#REF!</v>
      </c>
      <c r="MX273" s="5" t="e">
        <f>COUNTIFS(#REF!,LT273,#REF!,1,#REF!,"&gt;="&amp;MC273,#REF!,"&lt;="&amp;MB273,#REF!,"&lt;="&amp;ME273,#REF!,"&gt;="&amp;MF273)</f>
        <v>#REF!</v>
      </c>
      <c r="MY273" s="5" t="e">
        <f>COUNTIFS(#REF!,LT273,#REF!,0,#REF!,"&gt;="&amp;MC273,#REF!,"&lt;="&amp;MB273,#REF!,"&lt;="&amp;ME273,#REF!,"&gt;="&amp;MF273)</f>
        <v>#REF!</v>
      </c>
      <c r="MZ273" s="5" t="e">
        <f>COUNTIFS(#REF!,LT273,#REF!,1,#REF!,"&lt;="&amp;ME273,#REF!,"&gt;="&amp;MF273,#REF!,"="&amp;KV273,#REF!,"="&amp;KX273)</f>
        <v>#REF!</v>
      </c>
      <c r="NA273" s="5" t="e">
        <f>COUNTIFS(#REF!,LT273,#REF!,0,#REF!,"&lt;="&amp;ME273,#REF!,"&gt;="&amp;MF273,#REF!,"="&amp;KV273,#REF!,"="&amp;KX273)</f>
        <v>#REF!</v>
      </c>
      <c r="NB273" s="5" t="e">
        <f>COUNTIFS(#REF!,LT273,#REF!,1,#REF!,"&lt;="&amp;ME273,#REF!,"&gt;="&amp;MF273,#REF!,"="&amp;KW273,#REF!,"="&amp;KY273)</f>
        <v>#REF!</v>
      </c>
      <c r="NC273" s="5" t="e">
        <f>COUNTIFS(#REF!,LT273,#REF!,0,#REF!,"&lt;="&amp;ME273,#REF!,"&gt;="&amp;MF273,#REF!,"="&amp;KW273,#REF!,"="&amp;KY273)</f>
        <v>#REF!</v>
      </c>
      <c r="ND273" s="5" t="e">
        <f t="shared" si="218"/>
        <v>#REF!</v>
      </c>
      <c r="NE273" s="5" t="e">
        <f t="shared" si="219"/>
        <v>#REF!</v>
      </c>
      <c r="NF273" s="5" t="e">
        <f t="shared" si="220"/>
        <v>#REF!</v>
      </c>
      <c r="NG273" s="6" t="e">
        <f t="shared" si="221"/>
        <v>#REF!</v>
      </c>
      <c r="NH273" s="7" t="e">
        <f t="shared" si="222"/>
        <v>#REF!</v>
      </c>
      <c r="NI273" s="5" t="e">
        <f t="shared" si="223"/>
        <v>#REF!</v>
      </c>
      <c r="NJ273" s="31" t="e">
        <f t="shared" si="224"/>
        <v>#REF!</v>
      </c>
      <c r="NK273" s="32" t="e">
        <f t="shared" si="225"/>
        <v>#REF!</v>
      </c>
      <c r="NL273" s="32" t="e">
        <f t="shared" si="226"/>
        <v>#REF!</v>
      </c>
      <c r="NM273" s="33" t="e">
        <f t="shared" si="227"/>
        <v>#REF!</v>
      </c>
      <c r="NN273" s="33" t="e">
        <f t="shared" si="228"/>
        <v>#REF!</v>
      </c>
      <c r="NO273" s="33" t="e">
        <f t="shared" si="229"/>
        <v>#REF!</v>
      </c>
      <c r="NP273" s="33" t="e">
        <f t="shared" si="230"/>
        <v>#REF!</v>
      </c>
      <c r="NQ273" s="31" t="e">
        <f t="shared" si="231"/>
        <v>#REF!</v>
      </c>
      <c r="NR273" s="32" t="e">
        <f t="shared" si="232"/>
        <v>#REF!</v>
      </c>
      <c r="NS273" s="32" t="e">
        <f t="shared" si="233"/>
        <v>#REF!</v>
      </c>
      <c r="NT273" s="33" t="e">
        <f t="shared" si="234"/>
        <v>#REF!</v>
      </c>
      <c r="NU273" s="33" t="e">
        <f t="shared" si="235"/>
        <v>#REF!</v>
      </c>
      <c r="NV273" s="33" t="e">
        <f t="shared" si="236"/>
        <v>#REF!</v>
      </c>
      <c r="NW273" s="33" t="e">
        <f t="shared" si="237"/>
        <v>#REF!</v>
      </c>
      <c r="NX273" t="e">
        <f t="shared" si="238"/>
        <v>#REF!</v>
      </c>
      <c r="NY273" t="e">
        <f t="shared" si="239"/>
        <v>#REF!</v>
      </c>
      <c r="NZ273" t="e">
        <f t="shared" si="240"/>
        <v>#REF!</v>
      </c>
      <c r="OA273" t="e">
        <f t="shared" si="241"/>
        <v>#REF!</v>
      </c>
      <c r="OB273" t="e">
        <f t="shared" si="242"/>
        <v>#REF!</v>
      </c>
      <c r="OC273" t="e">
        <f t="shared" si="243"/>
        <v>#REF!</v>
      </c>
    </row>
    <row r="274" spans="1:393" ht="16.5" customHeight="1" x14ac:dyDescent="0.3">
      <c r="A274" s="22"/>
      <c r="KN274" s="5" t="e">
        <f>IF(INDEX(#REF!,MATCH('HT 0-1'!D274,#REF!,0))=INDEX(#REF!,MATCH('HT 0-1'!D274,#REF!,0)),INDEX(#REF!,MATCH('HT 0-1'!D274,#REF!,0)),"ERROR")</f>
        <v>#REF!</v>
      </c>
      <c r="KO274" s="5" t="e">
        <f>IF(INDEX(#REF!,MATCH('HT 0-1'!E274,#REF!,0))=INDEX(#REF!,MATCH('HT 0-1'!E274,#REF!,0)),INDEX(#REF!,MATCH('HT 0-1'!E274,#REF!,0)),"ERROR")</f>
        <v>#REF!</v>
      </c>
      <c r="KP274" s="5" t="e">
        <f t="shared" si="183"/>
        <v>#REF!</v>
      </c>
      <c r="KQ274" t="str">
        <f t="shared" si="184"/>
        <v>_</v>
      </c>
      <c r="KR274" s="5" t="e">
        <f t="shared" si="185"/>
        <v>#DIV/0!</v>
      </c>
      <c r="KS274" s="5" t="e">
        <f t="shared" si="186"/>
        <v>#DIV/0!</v>
      </c>
      <c r="KT274" s="5" t="e">
        <f t="shared" si="187"/>
        <v>#DIV/0!</v>
      </c>
      <c r="KU274" s="5" t="e">
        <f t="shared" si="188"/>
        <v>#DIV/0!</v>
      </c>
      <c r="KV274" s="5" t="e">
        <f t="shared" si="189"/>
        <v>#DIV/0!</v>
      </c>
      <c r="KW274" s="5" t="e">
        <f t="shared" si="190"/>
        <v>#DIV/0!</v>
      </c>
      <c r="KX274" s="5" t="e">
        <f t="shared" si="191"/>
        <v>#DIV/0!</v>
      </c>
      <c r="KY274" s="5" t="e">
        <f t="shared" si="192"/>
        <v>#DIV/0!</v>
      </c>
      <c r="KZ274" s="5" t="e">
        <f t="shared" si="193"/>
        <v>#DIV/0!</v>
      </c>
      <c r="LA274" s="5" t="e">
        <f t="shared" si="194"/>
        <v>#DIV/0!</v>
      </c>
      <c r="LB274" t="e">
        <f>IF(LQ274="0-1",INDEX(Scrape!#REF!,MATCH('HT 0-1'!KP274,Scrape!$B:$B,0)),"")</f>
        <v>#REF!</v>
      </c>
      <c r="LC274" t="e">
        <f>IF(LQ274="0-1",INDEX(Scrape!$A:$A,MATCH('HT 0-1'!KP274,Scrape!$B:$B,0)),"")</f>
        <v>#REF!</v>
      </c>
      <c r="LD274" t="e">
        <f>IF(LQ274="0-1",INDEX(Scrape!$B:$B,MATCH('HT 0-1'!KP274,Scrape!$B:$B,0)),"")</f>
        <v>#REF!</v>
      </c>
      <c r="LE274" t="e">
        <f>IF(LQ274="0-1",INDEX(Scrape!$C:$C,MATCH('HT 0-1'!KP274,Scrape!$B:$B,0)),"")</f>
        <v>#REF!</v>
      </c>
      <c r="LF274" t="e">
        <f>IF(LQ274="0-1",INDEX(Scrape!$D:$D,MATCH('HT 0-1'!KP274,Scrape!$B:$B,0)),"")</f>
        <v>#REF!</v>
      </c>
      <c r="LG274" t="e">
        <f>IF(LQ274="0-1",INDEX(Scrape!$E:$E,MATCH('HT 0-1'!KP274,Scrape!$B:$B,0)),"")</f>
        <v>#REF!</v>
      </c>
      <c r="LH274" t="e">
        <f>IF(LQ274="0-1",INDEX(Scrape!$F:$F,MATCH('HT 0-1'!KP274,Scrape!$B:$B,0)),"")</f>
        <v>#REF!</v>
      </c>
      <c r="LI274" t="e">
        <f>IF(LQ274="0-1",INDEX(Scrape!$G:$G,MATCH('HT 0-1'!KP274,Scrape!$B:$B,0)),"")</f>
        <v>#REF!</v>
      </c>
      <c r="LJ274" t="e">
        <f>IF(LQ274="0-1",INDEX(Scrape!$H:$H,MATCH('HT 0-1'!KP274,Scrape!$B:$B,0)),"")</f>
        <v>#REF!</v>
      </c>
      <c r="LK274" t="e">
        <f>IF(LQ274="0-1",INDEX(Scrape!$I:$I,MATCH('HT 0-1'!KP274,Scrape!$B:$B,0)),"")</f>
        <v>#REF!</v>
      </c>
      <c r="LL274" t="e">
        <f>IF(LQ274="0-1",INDEX(Scrape!$J:$J,MATCH('HT 0-1'!KP274,Scrape!$B:$B,0)),"")</f>
        <v>#REF!</v>
      </c>
      <c r="LM274" t="e">
        <f>IF(LQ274="0-1",INDEX(Scrape!$K:$K,MATCH('HT 0-1'!KP274,Scrape!$B:$B,0)),"")</f>
        <v>#REF!</v>
      </c>
      <c r="LN274" t="e">
        <f>IF(LQ274="0-1",INDEX(Scrape!$L:$L,MATCH('HT 0-1'!KP274,Scrape!$B:$B,0)),"")</f>
        <v>#REF!</v>
      </c>
      <c r="LO274" t="e">
        <f>IF(LQ274="0-1",INDEX(Scrape!$M:$M,MATCH('HT 0-1'!KP274,Scrape!$B:$B,0)),"")</f>
        <v>#REF!</v>
      </c>
      <c r="LP274" t="e">
        <f>IF(LQ274="0-1",INDEX(Scrape!$N:$N,MATCH('HT 0-1'!KP274,Scrape!$B:$B,0)),"")</f>
        <v>#REF!</v>
      </c>
      <c r="LQ274" t="e">
        <f>INDEX(Scrape!$O:$O,MATCH('HT 0-1'!KP274,Scrape!$B:$B,0))</f>
        <v>#REF!</v>
      </c>
      <c r="LR274" t="e">
        <f t="shared" si="195"/>
        <v>#REF!</v>
      </c>
      <c r="LS274" t="e">
        <f t="shared" si="196"/>
        <v>#REF!</v>
      </c>
      <c r="LT274" s="23" t="e">
        <f>IF(INDEX(#REF!,MATCH(KQ274,#REF!,0))=INDEX(#REF!,MATCH(KQ274,#REF!,0)),INDEX(#REF!,MATCH(KQ274,#REF!,0)),"ERROR")</f>
        <v>#REF!</v>
      </c>
      <c r="LU274" s="24" t="e">
        <f t="shared" si="197"/>
        <v>#DIV/0!</v>
      </c>
      <c r="LV274" s="24" t="e">
        <f t="shared" si="198"/>
        <v>#DIV/0!</v>
      </c>
      <c r="LW274" s="24" t="e">
        <f t="shared" si="199"/>
        <v>#DIV/0!</v>
      </c>
      <c r="LX274" s="24" t="e">
        <f t="shared" si="200"/>
        <v>#DIV/0!</v>
      </c>
      <c r="LY274" s="25" t="e">
        <f t="shared" si="201"/>
        <v>#REF!</v>
      </c>
      <c r="LZ274" s="25" t="e">
        <f t="shared" si="202"/>
        <v>#REF!</v>
      </c>
      <c r="MA274" s="26" t="e">
        <f t="shared" si="203"/>
        <v>#REF!</v>
      </c>
      <c r="MB274" s="27" t="e">
        <f t="shared" si="204"/>
        <v>#REF!</v>
      </c>
      <c r="MC274" s="28" t="e">
        <f t="shared" si="205"/>
        <v>#REF!</v>
      </c>
      <c r="MD274" s="24" t="e">
        <f t="shared" si="206"/>
        <v>#REF!</v>
      </c>
      <c r="ME274" s="29" t="e">
        <f t="shared" si="207"/>
        <v>#REF!</v>
      </c>
      <c r="MF274" s="30" t="e">
        <f t="shared" si="208"/>
        <v>#REF!</v>
      </c>
      <c r="MG274" s="24" t="e">
        <f t="shared" si="209"/>
        <v>#REF!</v>
      </c>
      <c r="MH274" s="29" t="e">
        <f t="shared" si="210"/>
        <v>#REF!</v>
      </c>
      <c r="MI274" s="30" t="e">
        <f t="shared" si="211"/>
        <v>#REF!</v>
      </c>
      <c r="MJ274" t="str">
        <f t="shared" si="212"/>
        <v/>
      </c>
      <c r="MK274" t="str">
        <f t="shared" si="213"/>
        <v/>
      </c>
      <c r="ML274" t="str">
        <f t="shared" si="214"/>
        <v/>
      </c>
      <c r="MM274" t="str">
        <f t="shared" si="215"/>
        <v/>
      </c>
      <c r="MN274" t="str">
        <f t="shared" si="216"/>
        <v/>
      </c>
      <c r="MO274" t="str">
        <f t="shared" si="217"/>
        <v/>
      </c>
      <c r="MP274" s="5" t="e">
        <f>COUNTIFS(#REF!,LT274,#REF!,1,#REF!,"&gt;="&amp;MC274,#REF!,"&lt;="&amp;MB274,#REF!,"&lt;="&amp;ME274,#REF!,"&gt;="&amp;MF274,#REF!,"="&amp;KV274,#REF!,"="&amp;KX274)</f>
        <v>#REF!</v>
      </c>
      <c r="MQ274" s="5" t="e">
        <f>COUNTIFS(#REF!,LT274,#REF!,0,#REF!,"&gt;="&amp;MC274,#REF!,"&lt;="&amp;MB274,#REF!,"&lt;="&amp;ME274,#REF!,"&gt;="&amp;MF274,#REF!,"="&amp;KV274,#REF!,"="&amp;KX274)</f>
        <v>#REF!</v>
      </c>
      <c r="MR274" s="5" t="e">
        <f>COUNTIFS(#REF!,LT274,#REF!,1,#REF!,"&gt;="&amp;MC274,#REF!,"&lt;="&amp;MB274,#REF!,"&lt;="&amp;ME274,#REF!,"&gt;="&amp;MF274,#REF!,"="&amp;KW274,#REF!,"="&amp;KY274)</f>
        <v>#REF!</v>
      </c>
      <c r="MS274" s="5" t="e">
        <f>COUNTIFS(#REF!,LT274,#REF!,0,#REF!,"&gt;="&amp;MC274,#REF!,"&lt;="&amp;MB274,#REF!,"&lt;="&amp;ME274,#REF!,"&gt;="&amp;MF274,#REF!,"="&amp;KW274,#REF!,"="&amp;KY274)</f>
        <v>#REF!</v>
      </c>
      <c r="MT274" s="5" t="e">
        <f>COUNTIFS(#REF!,LT274,#REF!,1,#REF!,"&gt;="&amp;MI274,#REF!,"&lt;="&amp;MH274,#REF!,"&lt;="&amp;ME274,#REF!,"&gt;="&amp;MF274)</f>
        <v>#REF!</v>
      </c>
      <c r="MU274" s="5" t="e">
        <f>COUNTIFS(#REF!,LT274,#REF!,0,#REF!,"&gt;="&amp;MI274,#REF!,"&lt;="&amp;MH274,#REF!,"&lt;="&amp;ME274,#REF!,"&gt;="&amp;MF274)</f>
        <v>#REF!</v>
      </c>
      <c r="MV274" s="5" t="e">
        <f>COUNTIFS(#REF!,LT274,#REF!,1,#REF!,"&gt;="&amp;MI274,#REF!,"&lt;="&amp;MH274,#REF!,"="&amp;KZ274,#REF!,"="&amp;LA274,#REF!,"&lt;="&amp;ME274,#REF!,"&gt;="&amp;MF274)</f>
        <v>#REF!</v>
      </c>
      <c r="MW274" s="5" t="e">
        <f>COUNTIFS(#REF!,LT274,#REF!,0,#REF!,"&gt;="&amp;MI274,#REF!,"&lt;="&amp;MH274,#REF!,"="&amp;KZ274,#REF!,"="&amp;LA274,#REF!,"&lt;="&amp;ME274,#REF!,"&gt;="&amp;MF274)</f>
        <v>#REF!</v>
      </c>
      <c r="MX274" s="5" t="e">
        <f>COUNTIFS(#REF!,LT274,#REF!,1,#REF!,"&gt;="&amp;MC274,#REF!,"&lt;="&amp;MB274,#REF!,"&lt;="&amp;ME274,#REF!,"&gt;="&amp;MF274)</f>
        <v>#REF!</v>
      </c>
      <c r="MY274" s="5" t="e">
        <f>COUNTIFS(#REF!,LT274,#REF!,0,#REF!,"&gt;="&amp;MC274,#REF!,"&lt;="&amp;MB274,#REF!,"&lt;="&amp;ME274,#REF!,"&gt;="&amp;MF274)</f>
        <v>#REF!</v>
      </c>
      <c r="MZ274" s="5" t="e">
        <f>COUNTIFS(#REF!,LT274,#REF!,1,#REF!,"&lt;="&amp;ME274,#REF!,"&gt;="&amp;MF274,#REF!,"="&amp;KV274,#REF!,"="&amp;KX274)</f>
        <v>#REF!</v>
      </c>
      <c r="NA274" s="5" t="e">
        <f>COUNTIFS(#REF!,LT274,#REF!,0,#REF!,"&lt;="&amp;ME274,#REF!,"&gt;="&amp;MF274,#REF!,"="&amp;KV274,#REF!,"="&amp;KX274)</f>
        <v>#REF!</v>
      </c>
      <c r="NB274" s="5" t="e">
        <f>COUNTIFS(#REF!,LT274,#REF!,1,#REF!,"&lt;="&amp;ME274,#REF!,"&gt;="&amp;MF274,#REF!,"="&amp;KW274,#REF!,"="&amp;KY274)</f>
        <v>#REF!</v>
      </c>
      <c r="NC274" s="5" t="e">
        <f>COUNTIFS(#REF!,LT274,#REF!,0,#REF!,"&lt;="&amp;ME274,#REF!,"&gt;="&amp;MF274,#REF!,"="&amp;KW274,#REF!,"="&amp;KY274)</f>
        <v>#REF!</v>
      </c>
      <c r="ND274" s="5" t="e">
        <f t="shared" si="218"/>
        <v>#REF!</v>
      </c>
      <c r="NE274" s="5" t="e">
        <f t="shared" si="219"/>
        <v>#REF!</v>
      </c>
      <c r="NF274" s="5" t="e">
        <f t="shared" si="220"/>
        <v>#REF!</v>
      </c>
      <c r="NG274" s="6" t="e">
        <f t="shared" si="221"/>
        <v>#REF!</v>
      </c>
      <c r="NH274" s="7" t="e">
        <f t="shared" si="222"/>
        <v>#REF!</v>
      </c>
      <c r="NI274" s="5" t="e">
        <f t="shared" si="223"/>
        <v>#REF!</v>
      </c>
      <c r="NJ274" s="31" t="e">
        <f t="shared" si="224"/>
        <v>#REF!</v>
      </c>
      <c r="NK274" s="32" t="e">
        <f t="shared" si="225"/>
        <v>#REF!</v>
      </c>
      <c r="NL274" s="32" t="e">
        <f t="shared" si="226"/>
        <v>#REF!</v>
      </c>
      <c r="NM274" s="33" t="e">
        <f t="shared" si="227"/>
        <v>#REF!</v>
      </c>
      <c r="NN274" s="33" t="e">
        <f t="shared" si="228"/>
        <v>#REF!</v>
      </c>
      <c r="NO274" s="33" t="e">
        <f t="shared" si="229"/>
        <v>#REF!</v>
      </c>
      <c r="NP274" s="33" t="e">
        <f t="shared" si="230"/>
        <v>#REF!</v>
      </c>
      <c r="NQ274" s="31" t="e">
        <f t="shared" si="231"/>
        <v>#REF!</v>
      </c>
      <c r="NR274" s="32" t="e">
        <f t="shared" si="232"/>
        <v>#REF!</v>
      </c>
      <c r="NS274" s="32" t="e">
        <f t="shared" si="233"/>
        <v>#REF!</v>
      </c>
      <c r="NT274" s="33" t="e">
        <f t="shared" si="234"/>
        <v>#REF!</v>
      </c>
      <c r="NU274" s="33" t="e">
        <f t="shared" si="235"/>
        <v>#REF!</v>
      </c>
      <c r="NV274" s="33" t="e">
        <f t="shared" si="236"/>
        <v>#REF!</v>
      </c>
      <c r="NW274" s="33" t="e">
        <f t="shared" si="237"/>
        <v>#REF!</v>
      </c>
      <c r="NX274" t="e">
        <f t="shared" si="238"/>
        <v>#REF!</v>
      </c>
      <c r="NY274" t="e">
        <f t="shared" si="239"/>
        <v>#REF!</v>
      </c>
      <c r="NZ274" t="e">
        <f t="shared" si="240"/>
        <v>#REF!</v>
      </c>
      <c r="OA274" t="e">
        <f t="shared" si="241"/>
        <v>#REF!</v>
      </c>
      <c r="OB274" t="e">
        <f t="shared" si="242"/>
        <v>#REF!</v>
      </c>
      <c r="OC274" t="e">
        <f t="shared" si="243"/>
        <v>#REF!</v>
      </c>
    </row>
    <row r="275" spans="1:393" ht="16.5" customHeight="1" x14ac:dyDescent="0.3">
      <c r="A275" s="22"/>
      <c r="KN275" s="5" t="e">
        <f>IF(INDEX(#REF!,MATCH('HT 0-1'!D275,#REF!,0))=INDEX(#REF!,MATCH('HT 0-1'!D275,#REF!,0)),INDEX(#REF!,MATCH('HT 0-1'!D275,#REF!,0)),"ERROR")</f>
        <v>#REF!</v>
      </c>
      <c r="KO275" s="5" t="e">
        <f>IF(INDEX(#REF!,MATCH('HT 0-1'!E275,#REF!,0))=INDEX(#REF!,MATCH('HT 0-1'!E275,#REF!,0)),INDEX(#REF!,MATCH('HT 0-1'!E275,#REF!,0)),"ERROR")</f>
        <v>#REF!</v>
      </c>
      <c r="KP275" s="5" t="e">
        <f t="shared" si="183"/>
        <v>#REF!</v>
      </c>
      <c r="KQ275" t="str">
        <f t="shared" si="184"/>
        <v>_</v>
      </c>
      <c r="KR275" s="5" t="e">
        <f t="shared" si="185"/>
        <v>#DIV/0!</v>
      </c>
      <c r="KS275" s="5" t="e">
        <f t="shared" si="186"/>
        <v>#DIV/0!</v>
      </c>
      <c r="KT275" s="5" t="e">
        <f t="shared" si="187"/>
        <v>#DIV/0!</v>
      </c>
      <c r="KU275" s="5" t="e">
        <f t="shared" si="188"/>
        <v>#DIV/0!</v>
      </c>
      <c r="KV275" s="5" t="e">
        <f t="shared" si="189"/>
        <v>#DIV/0!</v>
      </c>
      <c r="KW275" s="5" t="e">
        <f t="shared" si="190"/>
        <v>#DIV/0!</v>
      </c>
      <c r="KX275" s="5" t="e">
        <f t="shared" si="191"/>
        <v>#DIV/0!</v>
      </c>
      <c r="KY275" s="5" t="e">
        <f t="shared" si="192"/>
        <v>#DIV/0!</v>
      </c>
      <c r="KZ275" s="5" t="e">
        <f t="shared" si="193"/>
        <v>#DIV/0!</v>
      </c>
      <c r="LA275" s="5" t="e">
        <f t="shared" si="194"/>
        <v>#DIV/0!</v>
      </c>
      <c r="LB275" t="e">
        <f>IF(LQ275="0-1",INDEX(Scrape!#REF!,MATCH('HT 0-1'!KP275,Scrape!$B:$B,0)),"")</f>
        <v>#REF!</v>
      </c>
      <c r="LC275" t="e">
        <f>IF(LQ275="0-1",INDEX(Scrape!$A:$A,MATCH('HT 0-1'!KP275,Scrape!$B:$B,0)),"")</f>
        <v>#REF!</v>
      </c>
      <c r="LD275" t="e">
        <f>IF(LQ275="0-1",INDEX(Scrape!$B:$B,MATCH('HT 0-1'!KP275,Scrape!$B:$B,0)),"")</f>
        <v>#REF!</v>
      </c>
      <c r="LE275" t="e">
        <f>IF(LQ275="0-1",INDEX(Scrape!$C:$C,MATCH('HT 0-1'!KP275,Scrape!$B:$B,0)),"")</f>
        <v>#REF!</v>
      </c>
      <c r="LF275" t="e">
        <f>IF(LQ275="0-1",INDEX(Scrape!$D:$D,MATCH('HT 0-1'!KP275,Scrape!$B:$B,0)),"")</f>
        <v>#REF!</v>
      </c>
      <c r="LG275" t="e">
        <f>IF(LQ275="0-1",INDEX(Scrape!$E:$E,MATCH('HT 0-1'!KP275,Scrape!$B:$B,0)),"")</f>
        <v>#REF!</v>
      </c>
      <c r="LH275" t="e">
        <f>IF(LQ275="0-1",INDEX(Scrape!$F:$F,MATCH('HT 0-1'!KP275,Scrape!$B:$B,0)),"")</f>
        <v>#REF!</v>
      </c>
      <c r="LI275" t="e">
        <f>IF(LQ275="0-1",INDEX(Scrape!$G:$G,MATCH('HT 0-1'!KP275,Scrape!$B:$B,0)),"")</f>
        <v>#REF!</v>
      </c>
      <c r="LJ275" t="e">
        <f>IF(LQ275="0-1",INDEX(Scrape!$H:$H,MATCH('HT 0-1'!KP275,Scrape!$B:$B,0)),"")</f>
        <v>#REF!</v>
      </c>
      <c r="LK275" t="e">
        <f>IF(LQ275="0-1",INDEX(Scrape!$I:$I,MATCH('HT 0-1'!KP275,Scrape!$B:$B,0)),"")</f>
        <v>#REF!</v>
      </c>
      <c r="LL275" t="e">
        <f>IF(LQ275="0-1",INDEX(Scrape!$J:$J,MATCH('HT 0-1'!KP275,Scrape!$B:$B,0)),"")</f>
        <v>#REF!</v>
      </c>
      <c r="LM275" t="e">
        <f>IF(LQ275="0-1",INDEX(Scrape!$K:$K,MATCH('HT 0-1'!KP275,Scrape!$B:$B,0)),"")</f>
        <v>#REF!</v>
      </c>
      <c r="LN275" t="e">
        <f>IF(LQ275="0-1",INDEX(Scrape!$L:$L,MATCH('HT 0-1'!KP275,Scrape!$B:$B,0)),"")</f>
        <v>#REF!</v>
      </c>
      <c r="LO275" t="e">
        <f>IF(LQ275="0-1",INDEX(Scrape!$M:$M,MATCH('HT 0-1'!KP275,Scrape!$B:$B,0)),"")</f>
        <v>#REF!</v>
      </c>
      <c r="LP275" t="e">
        <f>IF(LQ275="0-1",INDEX(Scrape!$N:$N,MATCH('HT 0-1'!KP275,Scrape!$B:$B,0)),"")</f>
        <v>#REF!</v>
      </c>
      <c r="LQ275" t="e">
        <f>INDEX(Scrape!$O:$O,MATCH('HT 0-1'!KP275,Scrape!$B:$B,0))</f>
        <v>#REF!</v>
      </c>
      <c r="LR275" t="e">
        <f t="shared" si="195"/>
        <v>#REF!</v>
      </c>
      <c r="LS275" t="e">
        <f t="shared" si="196"/>
        <v>#REF!</v>
      </c>
      <c r="LT275" s="23" t="e">
        <f>IF(INDEX(#REF!,MATCH(KQ275,#REF!,0))=INDEX(#REF!,MATCH(KQ275,#REF!,0)),INDEX(#REF!,MATCH(KQ275,#REF!,0)),"ERROR")</f>
        <v>#REF!</v>
      </c>
      <c r="LU275" s="24" t="e">
        <f t="shared" si="197"/>
        <v>#DIV/0!</v>
      </c>
      <c r="LV275" s="24" t="e">
        <f t="shared" si="198"/>
        <v>#DIV/0!</v>
      </c>
      <c r="LW275" s="24" t="e">
        <f t="shared" si="199"/>
        <v>#DIV/0!</v>
      </c>
      <c r="LX275" s="24" t="e">
        <f t="shared" si="200"/>
        <v>#DIV/0!</v>
      </c>
      <c r="LY275" s="25" t="e">
        <f t="shared" si="201"/>
        <v>#REF!</v>
      </c>
      <c r="LZ275" s="25" t="e">
        <f t="shared" si="202"/>
        <v>#REF!</v>
      </c>
      <c r="MA275" s="26" t="e">
        <f t="shared" si="203"/>
        <v>#REF!</v>
      </c>
      <c r="MB275" s="27" t="e">
        <f t="shared" si="204"/>
        <v>#REF!</v>
      </c>
      <c r="MC275" s="28" t="e">
        <f t="shared" si="205"/>
        <v>#REF!</v>
      </c>
      <c r="MD275" s="24" t="e">
        <f t="shared" si="206"/>
        <v>#REF!</v>
      </c>
      <c r="ME275" s="29" t="e">
        <f t="shared" si="207"/>
        <v>#REF!</v>
      </c>
      <c r="MF275" s="30" t="e">
        <f t="shared" si="208"/>
        <v>#REF!</v>
      </c>
      <c r="MG275" s="24" t="e">
        <f t="shared" si="209"/>
        <v>#REF!</v>
      </c>
      <c r="MH275" s="29" t="e">
        <f t="shared" si="210"/>
        <v>#REF!</v>
      </c>
      <c r="MI275" s="30" t="e">
        <f t="shared" si="211"/>
        <v>#REF!</v>
      </c>
      <c r="MJ275" t="str">
        <f t="shared" si="212"/>
        <v/>
      </c>
      <c r="MK275" t="str">
        <f t="shared" si="213"/>
        <v/>
      </c>
      <c r="ML275" t="str">
        <f t="shared" si="214"/>
        <v/>
      </c>
      <c r="MM275" t="str">
        <f t="shared" si="215"/>
        <v/>
      </c>
      <c r="MN275" t="str">
        <f t="shared" si="216"/>
        <v/>
      </c>
      <c r="MO275" t="str">
        <f t="shared" si="217"/>
        <v/>
      </c>
      <c r="MP275" s="5" t="e">
        <f>COUNTIFS(#REF!,LT275,#REF!,1,#REF!,"&gt;="&amp;MC275,#REF!,"&lt;="&amp;MB275,#REF!,"&lt;="&amp;ME275,#REF!,"&gt;="&amp;MF275,#REF!,"="&amp;KV275,#REF!,"="&amp;KX275)</f>
        <v>#REF!</v>
      </c>
      <c r="MQ275" s="5" t="e">
        <f>COUNTIFS(#REF!,LT275,#REF!,0,#REF!,"&gt;="&amp;MC275,#REF!,"&lt;="&amp;MB275,#REF!,"&lt;="&amp;ME275,#REF!,"&gt;="&amp;MF275,#REF!,"="&amp;KV275,#REF!,"="&amp;KX275)</f>
        <v>#REF!</v>
      </c>
      <c r="MR275" s="5" t="e">
        <f>COUNTIFS(#REF!,LT275,#REF!,1,#REF!,"&gt;="&amp;MC275,#REF!,"&lt;="&amp;MB275,#REF!,"&lt;="&amp;ME275,#REF!,"&gt;="&amp;MF275,#REF!,"="&amp;KW275,#REF!,"="&amp;KY275)</f>
        <v>#REF!</v>
      </c>
      <c r="MS275" s="5" t="e">
        <f>COUNTIFS(#REF!,LT275,#REF!,0,#REF!,"&gt;="&amp;MC275,#REF!,"&lt;="&amp;MB275,#REF!,"&lt;="&amp;ME275,#REF!,"&gt;="&amp;MF275,#REF!,"="&amp;KW275,#REF!,"="&amp;KY275)</f>
        <v>#REF!</v>
      </c>
      <c r="MT275" s="5" t="e">
        <f>COUNTIFS(#REF!,LT275,#REF!,1,#REF!,"&gt;="&amp;MI275,#REF!,"&lt;="&amp;MH275,#REF!,"&lt;="&amp;ME275,#REF!,"&gt;="&amp;MF275)</f>
        <v>#REF!</v>
      </c>
      <c r="MU275" s="5" t="e">
        <f>COUNTIFS(#REF!,LT275,#REF!,0,#REF!,"&gt;="&amp;MI275,#REF!,"&lt;="&amp;MH275,#REF!,"&lt;="&amp;ME275,#REF!,"&gt;="&amp;MF275)</f>
        <v>#REF!</v>
      </c>
      <c r="MV275" s="5" t="e">
        <f>COUNTIFS(#REF!,LT275,#REF!,1,#REF!,"&gt;="&amp;MI275,#REF!,"&lt;="&amp;MH275,#REF!,"="&amp;KZ275,#REF!,"="&amp;LA275,#REF!,"&lt;="&amp;ME275,#REF!,"&gt;="&amp;MF275)</f>
        <v>#REF!</v>
      </c>
      <c r="MW275" s="5" t="e">
        <f>COUNTIFS(#REF!,LT275,#REF!,0,#REF!,"&gt;="&amp;MI275,#REF!,"&lt;="&amp;MH275,#REF!,"="&amp;KZ275,#REF!,"="&amp;LA275,#REF!,"&lt;="&amp;ME275,#REF!,"&gt;="&amp;MF275)</f>
        <v>#REF!</v>
      </c>
      <c r="MX275" s="5" t="e">
        <f>COUNTIFS(#REF!,LT275,#REF!,1,#REF!,"&gt;="&amp;MC275,#REF!,"&lt;="&amp;MB275,#REF!,"&lt;="&amp;ME275,#REF!,"&gt;="&amp;MF275)</f>
        <v>#REF!</v>
      </c>
      <c r="MY275" s="5" t="e">
        <f>COUNTIFS(#REF!,LT275,#REF!,0,#REF!,"&gt;="&amp;MC275,#REF!,"&lt;="&amp;MB275,#REF!,"&lt;="&amp;ME275,#REF!,"&gt;="&amp;MF275)</f>
        <v>#REF!</v>
      </c>
      <c r="MZ275" s="5" t="e">
        <f>COUNTIFS(#REF!,LT275,#REF!,1,#REF!,"&lt;="&amp;ME275,#REF!,"&gt;="&amp;MF275,#REF!,"="&amp;KV275,#REF!,"="&amp;KX275)</f>
        <v>#REF!</v>
      </c>
      <c r="NA275" s="5" t="e">
        <f>COUNTIFS(#REF!,LT275,#REF!,0,#REF!,"&lt;="&amp;ME275,#REF!,"&gt;="&amp;MF275,#REF!,"="&amp;KV275,#REF!,"="&amp;KX275)</f>
        <v>#REF!</v>
      </c>
      <c r="NB275" s="5" t="e">
        <f>COUNTIFS(#REF!,LT275,#REF!,1,#REF!,"&lt;="&amp;ME275,#REF!,"&gt;="&amp;MF275,#REF!,"="&amp;KW275,#REF!,"="&amp;KY275)</f>
        <v>#REF!</v>
      </c>
      <c r="NC275" s="5" t="e">
        <f>COUNTIFS(#REF!,LT275,#REF!,0,#REF!,"&lt;="&amp;ME275,#REF!,"&gt;="&amp;MF275,#REF!,"="&amp;KW275,#REF!,"="&amp;KY275)</f>
        <v>#REF!</v>
      </c>
      <c r="ND275" s="5" t="e">
        <f t="shared" si="218"/>
        <v>#REF!</v>
      </c>
      <c r="NE275" s="5" t="e">
        <f t="shared" si="219"/>
        <v>#REF!</v>
      </c>
      <c r="NF275" s="5" t="e">
        <f t="shared" si="220"/>
        <v>#REF!</v>
      </c>
      <c r="NG275" s="6" t="e">
        <f t="shared" si="221"/>
        <v>#REF!</v>
      </c>
      <c r="NH275" s="7" t="e">
        <f t="shared" si="222"/>
        <v>#REF!</v>
      </c>
      <c r="NI275" s="5" t="e">
        <f t="shared" si="223"/>
        <v>#REF!</v>
      </c>
      <c r="NJ275" s="31" t="e">
        <f t="shared" si="224"/>
        <v>#REF!</v>
      </c>
      <c r="NK275" s="32" t="e">
        <f t="shared" si="225"/>
        <v>#REF!</v>
      </c>
      <c r="NL275" s="32" t="e">
        <f t="shared" si="226"/>
        <v>#REF!</v>
      </c>
      <c r="NM275" s="33" t="e">
        <f t="shared" si="227"/>
        <v>#REF!</v>
      </c>
      <c r="NN275" s="33" t="e">
        <f t="shared" si="228"/>
        <v>#REF!</v>
      </c>
      <c r="NO275" s="33" t="e">
        <f t="shared" si="229"/>
        <v>#REF!</v>
      </c>
      <c r="NP275" s="33" t="e">
        <f t="shared" si="230"/>
        <v>#REF!</v>
      </c>
      <c r="NQ275" s="31" t="e">
        <f t="shared" si="231"/>
        <v>#REF!</v>
      </c>
      <c r="NR275" s="32" t="e">
        <f t="shared" si="232"/>
        <v>#REF!</v>
      </c>
      <c r="NS275" s="32" t="e">
        <f t="shared" si="233"/>
        <v>#REF!</v>
      </c>
      <c r="NT275" s="33" t="e">
        <f t="shared" si="234"/>
        <v>#REF!</v>
      </c>
      <c r="NU275" s="33" t="e">
        <f t="shared" si="235"/>
        <v>#REF!</v>
      </c>
      <c r="NV275" s="33" t="e">
        <f t="shared" si="236"/>
        <v>#REF!</v>
      </c>
      <c r="NW275" s="33" t="e">
        <f t="shared" si="237"/>
        <v>#REF!</v>
      </c>
      <c r="NX275" t="e">
        <f t="shared" si="238"/>
        <v>#REF!</v>
      </c>
      <c r="NY275" t="e">
        <f t="shared" si="239"/>
        <v>#REF!</v>
      </c>
      <c r="NZ275" t="e">
        <f t="shared" si="240"/>
        <v>#REF!</v>
      </c>
      <c r="OA275" t="e">
        <f t="shared" si="241"/>
        <v>#REF!</v>
      </c>
      <c r="OB275" t="e">
        <f t="shared" si="242"/>
        <v>#REF!</v>
      </c>
      <c r="OC275" t="e">
        <f t="shared" si="243"/>
        <v>#REF!</v>
      </c>
    </row>
    <row r="276" spans="1:393" ht="16.5" customHeight="1" x14ac:dyDescent="0.3">
      <c r="A276" s="22"/>
      <c r="KN276" s="5" t="e">
        <f>IF(INDEX(#REF!,MATCH('HT 0-1'!D276,#REF!,0))=INDEX(#REF!,MATCH('HT 0-1'!D276,#REF!,0)),INDEX(#REF!,MATCH('HT 0-1'!D276,#REF!,0)),"ERROR")</f>
        <v>#REF!</v>
      </c>
      <c r="KO276" s="5" t="e">
        <f>IF(INDEX(#REF!,MATCH('HT 0-1'!E276,#REF!,0))=INDEX(#REF!,MATCH('HT 0-1'!E276,#REF!,0)),INDEX(#REF!,MATCH('HT 0-1'!E276,#REF!,0)),"ERROR")</f>
        <v>#REF!</v>
      </c>
      <c r="KP276" s="5" t="e">
        <f t="shared" si="183"/>
        <v>#REF!</v>
      </c>
      <c r="KQ276" t="str">
        <f t="shared" si="184"/>
        <v>_</v>
      </c>
      <c r="KR276" s="5" t="e">
        <f t="shared" si="185"/>
        <v>#DIV/0!</v>
      </c>
      <c r="KS276" s="5" t="e">
        <f t="shared" si="186"/>
        <v>#DIV/0!</v>
      </c>
      <c r="KT276" s="5" t="e">
        <f t="shared" si="187"/>
        <v>#DIV/0!</v>
      </c>
      <c r="KU276" s="5" t="e">
        <f t="shared" si="188"/>
        <v>#DIV/0!</v>
      </c>
      <c r="KV276" s="5" t="e">
        <f t="shared" si="189"/>
        <v>#DIV/0!</v>
      </c>
      <c r="KW276" s="5" t="e">
        <f t="shared" si="190"/>
        <v>#DIV/0!</v>
      </c>
      <c r="KX276" s="5" t="e">
        <f t="shared" si="191"/>
        <v>#DIV/0!</v>
      </c>
      <c r="KY276" s="5" t="e">
        <f t="shared" si="192"/>
        <v>#DIV/0!</v>
      </c>
      <c r="KZ276" s="5" t="e">
        <f t="shared" si="193"/>
        <v>#DIV/0!</v>
      </c>
      <c r="LA276" s="5" t="e">
        <f t="shared" si="194"/>
        <v>#DIV/0!</v>
      </c>
      <c r="LB276" t="e">
        <f>IF(LQ276="0-1",INDEX(Scrape!#REF!,MATCH('HT 0-1'!KP276,Scrape!$B:$B,0)),"")</f>
        <v>#REF!</v>
      </c>
      <c r="LC276" t="e">
        <f>IF(LQ276="0-1",INDEX(Scrape!$A:$A,MATCH('HT 0-1'!KP276,Scrape!$B:$B,0)),"")</f>
        <v>#REF!</v>
      </c>
      <c r="LD276" t="e">
        <f>IF(LQ276="0-1",INDEX(Scrape!$B:$B,MATCH('HT 0-1'!KP276,Scrape!$B:$B,0)),"")</f>
        <v>#REF!</v>
      </c>
      <c r="LE276" t="e">
        <f>IF(LQ276="0-1",INDEX(Scrape!$C:$C,MATCH('HT 0-1'!KP276,Scrape!$B:$B,0)),"")</f>
        <v>#REF!</v>
      </c>
      <c r="LF276" t="e">
        <f>IF(LQ276="0-1",INDEX(Scrape!$D:$D,MATCH('HT 0-1'!KP276,Scrape!$B:$B,0)),"")</f>
        <v>#REF!</v>
      </c>
      <c r="LG276" t="e">
        <f>IF(LQ276="0-1",INDEX(Scrape!$E:$E,MATCH('HT 0-1'!KP276,Scrape!$B:$B,0)),"")</f>
        <v>#REF!</v>
      </c>
      <c r="LH276" t="e">
        <f>IF(LQ276="0-1",INDEX(Scrape!$F:$F,MATCH('HT 0-1'!KP276,Scrape!$B:$B,0)),"")</f>
        <v>#REF!</v>
      </c>
      <c r="LI276" t="e">
        <f>IF(LQ276="0-1",INDEX(Scrape!$G:$G,MATCH('HT 0-1'!KP276,Scrape!$B:$B,0)),"")</f>
        <v>#REF!</v>
      </c>
      <c r="LJ276" t="e">
        <f>IF(LQ276="0-1",INDEX(Scrape!$H:$H,MATCH('HT 0-1'!KP276,Scrape!$B:$B,0)),"")</f>
        <v>#REF!</v>
      </c>
      <c r="LK276" t="e">
        <f>IF(LQ276="0-1",INDEX(Scrape!$I:$I,MATCH('HT 0-1'!KP276,Scrape!$B:$B,0)),"")</f>
        <v>#REF!</v>
      </c>
      <c r="LL276" t="e">
        <f>IF(LQ276="0-1",INDEX(Scrape!$J:$J,MATCH('HT 0-1'!KP276,Scrape!$B:$B,0)),"")</f>
        <v>#REF!</v>
      </c>
      <c r="LM276" t="e">
        <f>IF(LQ276="0-1",INDEX(Scrape!$K:$K,MATCH('HT 0-1'!KP276,Scrape!$B:$B,0)),"")</f>
        <v>#REF!</v>
      </c>
      <c r="LN276" t="e">
        <f>IF(LQ276="0-1",INDEX(Scrape!$L:$L,MATCH('HT 0-1'!KP276,Scrape!$B:$B,0)),"")</f>
        <v>#REF!</v>
      </c>
      <c r="LO276" t="e">
        <f>IF(LQ276="0-1",INDEX(Scrape!$M:$M,MATCH('HT 0-1'!KP276,Scrape!$B:$B,0)),"")</f>
        <v>#REF!</v>
      </c>
      <c r="LP276" t="e">
        <f>IF(LQ276="0-1",INDEX(Scrape!$N:$N,MATCH('HT 0-1'!KP276,Scrape!$B:$B,0)),"")</f>
        <v>#REF!</v>
      </c>
      <c r="LQ276" t="e">
        <f>INDEX(Scrape!$O:$O,MATCH('HT 0-1'!KP276,Scrape!$B:$B,0))</f>
        <v>#REF!</v>
      </c>
      <c r="LR276" t="e">
        <f t="shared" si="195"/>
        <v>#REF!</v>
      </c>
      <c r="LS276" t="e">
        <f t="shared" si="196"/>
        <v>#REF!</v>
      </c>
      <c r="LT276" s="23" t="e">
        <f>IF(INDEX(#REF!,MATCH(KQ276,#REF!,0))=INDEX(#REF!,MATCH(KQ276,#REF!,0)),INDEX(#REF!,MATCH(KQ276,#REF!,0)),"ERROR")</f>
        <v>#REF!</v>
      </c>
      <c r="LU276" s="24" t="e">
        <f t="shared" si="197"/>
        <v>#DIV/0!</v>
      </c>
      <c r="LV276" s="24" t="e">
        <f t="shared" si="198"/>
        <v>#DIV/0!</v>
      </c>
      <c r="LW276" s="24" t="e">
        <f t="shared" si="199"/>
        <v>#DIV/0!</v>
      </c>
      <c r="LX276" s="24" t="e">
        <f t="shared" si="200"/>
        <v>#DIV/0!</v>
      </c>
      <c r="LY276" s="25" t="e">
        <f t="shared" si="201"/>
        <v>#REF!</v>
      </c>
      <c r="LZ276" s="25" t="e">
        <f t="shared" si="202"/>
        <v>#REF!</v>
      </c>
      <c r="MA276" s="26" t="e">
        <f t="shared" si="203"/>
        <v>#REF!</v>
      </c>
      <c r="MB276" s="27" t="e">
        <f t="shared" si="204"/>
        <v>#REF!</v>
      </c>
      <c r="MC276" s="28" t="e">
        <f t="shared" si="205"/>
        <v>#REF!</v>
      </c>
      <c r="MD276" s="24" t="e">
        <f t="shared" si="206"/>
        <v>#REF!</v>
      </c>
      <c r="ME276" s="29" t="e">
        <f t="shared" si="207"/>
        <v>#REF!</v>
      </c>
      <c r="MF276" s="30" t="e">
        <f t="shared" si="208"/>
        <v>#REF!</v>
      </c>
      <c r="MG276" s="24" t="e">
        <f t="shared" si="209"/>
        <v>#REF!</v>
      </c>
      <c r="MH276" s="29" t="e">
        <f t="shared" si="210"/>
        <v>#REF!</v>
      </c>
      <c r="MI276" s="30" t="e">
        <f t="shared" si="211"/>
        <v>#REF!</v>
      </c>
      <c r="MJ276" t="str">
        <f t="shared" si="212"/>
        <v/>
      </c>
      <c r="MK276" t="str">
        <f t="shared" si="213"/>
        <v/>
      </c>
      <c r="ML276" t="str">
        <f t="shared" si="214"/>
        <v/>
      </c>
      <c r="MM276" t="str">
        <f t="shared" si="215"/>
        <v/>
      </c>
      <c r="MN276" t="str">
        <f t="shared" si="216"/>
        <v/>
      </c>
      <c r="MO276" t="str">
        <f t="shared" si="217"/>
        <v/>
      </c>
      <c r="MP276" s="5" t="e">
        <f>COUNTIFS(#REF!,LT276,#REF!,1,#REF!,"&gt;="&amp;MC276,#REF!,"&lt;="&amp;MB276,#REF!,"&lt;="&amp;ME276,#REF!,"&gt;="&amp;MF276,#REF!,"="&amp;KV276,#REF!,"="&amp;KX276)</f>
        <v>#REF!</v>
      </c>
      <c r="MQ276" s="5" t="e">
        <f>COUNTIFS(#REF!,LT276,#REF!,0,#REF!,"&gt;="&amp;MC276,#REF!,"&lt;="&amp;MB276,#REF!,"&lt;="&amp;ME276,#REF!,"&gt;="&amp;MF276,#REF!,"="&amp;KV276,#REF!,"="&amp;KX276)</f>
        <v>#REF!</v>
      </c>
      <c r="MR276" s="5" t="e">
        <f>COUNTIFS(#REF!,LT276,#REF!,1,#REF!,"&gt;="&amp;MC276,#REF!,"&lt;="&amp;MB276,#REF!,"&lt;="&amp;ME276,#REF!,"&gt;="&amp;MF276,#REF!,"="&amp;KW276,#REF!,"="&amp;KY276)</f>
        <v>#REF!</v>
      </c>
      <c r="MS276" s="5" t="e">
        <f>COUNTIFS(#REF!,LT276,#REF!,0,#REF!,"&gt;="&amp;MC276,#REF!,"&lt;="&amp;MB276,#REF!,"&lt;="&amp;ME276,#REF!,"&gt;="&amp;MF276,#REF!,"="&amp;KW276,#REF!,"="&amp;KY276)</f>
        <v>#REF!</v>
      </c>
      <c r="MT276" s="5" t="e">
        <f>COUNTIFS(#REF!,LT276,#REF!,1,#REF!,"&gt;="&amp;MI276,#REF!,"&lt;="&amp;MH276,#REF!,"&lt;="&amp;ME276,#REF!,"&gt;="&amp;MF276)</f>
        <v>#REF!</v>
      </c>
      <c r="MU276" s="5" t="e">
        <f>COUNTIFS(#REF!,LT276,#REF!,0,#REF!,"&gt;="&amp;MI276,#REF!,"&lt;="&amp;MH276,#REF!,"&lt;="&amp;ME276,#REF!,"&gt;="&amp;MF276)</f>
        <v>#REF!</v>
      </c>
      <c r="MV276" s="5" t="e">
        <f>COUNTIFS(#REF!,LT276,#REF!,1,#REF!,"&gt;="&amp;MI276,#REF!,"&lt;="&amp;MH276,#REF!,"="&amp;KZ276,#REF!,"="&amp;LA276,#REF!,"&lt;="&amp;ME276,#REF!,"&gt;="&amp;MF276)</f>
        <v>#REF!</v>
      </c>
      <c r="MW276" s="5" t="e">
        <f>COUNTIFS(#REF!,LT276,#REF!,0,#REF!,"&gt;="&amp;MI276,#REF!,"&lt;="&amp;MH276,#REF!,"="&amp;KZ276,#REF!,"="&amp;LA276,#REF!,"&lt;="&amp;ME276,#REF!,"&gt;="&amp;MF276)</f>
        <v>#REF!</v>
      </c>
      <c r="MX276" s="5" t="e">
        <f>COUNTIFS(#REF!,LT276,#REF!,1,#REF!,"&gt;="&amp;MC276,#REF!,"&lt;="&amp;MB276,#REF!,"&lt;="&amp;ME276,#REF!,"&gt;="&amp;MF276)</f>
        <v>#REF!</v>
      </c>
      <c r="MY276" s="5" t="e">
        <f>COUNTIFS(#REF!,LT276,#REF!,0,#REF!,"&gt;="&amp;MC276,#REF!,"&lt;="&amp;MB276,#REF!,"&lt;="&amp;ME276,#REF!,"&gt;="&amp;MF276)</f>
        <v>#REF!</v>
      </c>
      <c r="MZ276" s="5" t="e">
        <f>COUNTIFS(#REF!,LT276,#REF!,1,#REF!,"&lt;="&amp;ME276,#REF!,"&gt;="&amp;MF276,#REF!,"="&amp;KV276,#REF!,"="&amp;KX276)</f>
        <v>#REF!</v>
      </c>
      <c r="NA276" s="5" t="e">
        <f>COUNTIFS(#REF!,LT276,#REF!,0,#REF!,"&lt;="&amp;ME276,#REF!,"&gt;="&amp;MF276,#REF!,"="&amp;KV276,#REF!,"="&amp;KX276)</f>
        <v>#REF!</v>
      </c>
      <c r="NB276" s="5" t="e">
        <f>COUNTIFS(#REF!,LT276,#REF!,1,#REF!,"&lt;="&amp;ME276,#REF!,"&gt;="&amp;MF276,#REF!,"="&amp;KW276,#REF!,"="&amp;KY276)</f>
        <v>#REF!</v>
      </c>
      <c r="NC276" s="5" t="e">
        <f>COUNTIFS(#REF!,LT276,#REF!,0,#REF!,"&lt;="&amp;ME276,#REF!,"&gt;="&amp;MF276,#REF!,"="&amp;KW276,#REF!,"="&amp;KY276)</f>
        <v>#REF!</v>
      </c>
      <c r="ND276" s="5" t="e">
        <f t="shared" si="218"/>
        <v>#REF!</v>
      </c>
      <c r="NE276" s="5" t="e">
        <f t="shared" si="219"/>
        <v>#REF!</v>
      </c>
      <c r="NF276" s="5" t="e">
        <f t="shared" si="220"/>
        <v>#REF!</v>
      </c>
      <c r="NG276" s="6" t="e">
        <f t="shared" si="221"/>
        <v>#REF!</v>
      </c>
      <c r="NH276" s="7" t="e">
        <f t="shared" si="222"/>
        <v>#REF!</v>
      </c>
      <c r="NI276" s="5" t="e">
        <f t="shared" si="223"/>
        <v>#REF!</v>
      </c>
      <c r="NJ276" s="31" t="e">
        <f t="shared" si="224"/>
        <v>#REF!</v>
      </c>
      <c r="NK276" s="32" t="e">
        <f t="shared" si="225"/>
        <v>#REF!</v>
      </c>
      <c r="NL276" s="32" t="e">
        <f t="shared" si="226"/>
        <v>#REF!</v>
      </c>
      <c r="NM276" s="33" t="e">
        <f t="shared" si="227"/>
        <v>#REF!</v>
      </c>
      <c r="NN276" s="33" t="e">
        <f t="shared" si="228"/>
        <v>#REF!</v>
      </c>
      <c r="NO276" s="33" t="e">
        <f t="shared" si="229"/>
        <v>#REF!</v>
      </c>
      <c r="NP276" s="33" t="e">
        <f t="shared" si="230"/>
        <v>#REF!</v>
      </c>
      <c r="NQ276" s="31" t="e">
        <f t="shared" si="231"/>
        <v>#REF!</v>
      </c>
      <c r="NR276" s="32" t="e">
        <f t="shared" si="232"/>
        <v>#REF!</v>
      </c>
      <c r="NS276" s="32" t="e">
        <f t="shared" si="233"/>
        <v>#REF!</v>
      </c>
      <c r="NT276" s="33" t="e">
        <f t="shared" si="234"/>
        <v>#REF!</v>
      </c>
      <c r="NU276" s="33" t="e">
        <f t="shared" si="235"/>
        <v>#REF!</v>
      </c>
      <c r="NV276" s="33" t="e">
        <f t="shared" si="236"/>
        <v>#REF!</v>
      </c>
      <c r="NW276" s="33" t="e">
        <f t="shared" si="237"/>
        <v>#REF!</v>
      </c>
      <c r="NX276" t="e">
        <f t="shared" si="238"/>
        <v>#REF!</v>
      </c>
      <c r="NY276" t="e">
        <f t="shared" si="239"/>
        <v>#REF!</v>
      </c>
      <c r="NZ276" t="e">
        <f t="shared" si="240"/>
        <v>#REF!</v>
      </c>
      <c r="OA276" t="e">
        <f t="shared" si="241"/>
        <v>#REF!</v>
      </c>
      <c r="OB276" t="e">
        <f t="shared" si="242"/>
        <v>#REF!</v>
      </c>
      <c r="OC276" t="e">
        <f t="shared" si="243"/>
        <v>#REF!</v>
      </c>
    </row>
    <row r="277" spans="1:393" ht="16.5" customHeight="1" x14ac:dyDescent="0.3">
      <c r="A277" s="22"/>
      <c r="KN277" s="5" t="e">
        <f>IF(INDEX(#REF!,MATCH('HT 0-1'!D277,#REF!,0))=INDEX(#REF!,MATCH('HT 0-1'!D277,#REF!,0)),INDEX(#REF!,MATCH('HT 0-1'!D277,#REF!,0)),"ERROR")</f>
        <v>#REF!</v>
      </c>
      <c r="KO277" s="5" t="e">
        <f>IF(INDEX(#REF!,MATCH('HT 0-1'!E277,#REF!,0))=INDEX(#REF!,MATCH('HT 0-1'!E277,#REF!,0)),INDEX(#REF!,MATCH('HT 0-1'!E277,#REF!,0)),"ERROR")</f>
        <v>#REF!</v>
      </c>
      <c r="KP277" s="5" t="e">
        <f t="shared" si="183"/>
        <v>#REF!</v>
      </c>
      <c r="KQ277" t="str">
        <f t="shared" si="184"/>
        <v>_</v>
      </c>
      <c r="KR277" s="5" t="e">
        <f t="shared" si="185"/>
        <v>#DIV/0!</v>
      </c>
      <c r="KS277" s="5" t="e">
        <f t="shared" si="186"/>
        <v>#DIV/0!</v>
      </c>
      <c r="KT277" s="5" t="e">
        <f t="shared" si="187"/>
        <v>#DIV/0!</v>
      </c>
      <c r="KU277" s="5" t="e">
        <f t="shared" si="188"/>
        <v>#DIV/0!</v>
      </c>
      <c r="KV277" s="5" t="e">
        <f t="shared" si="189"/>
        <v>#DIV/0!</v>
      </c>
      <c r="KW277" s="5" t="e">
        <f t="shared" si="190"/>
        <v>#DIV/0!</v>
      </c>
      <c r="KX277" s="5" t="e">
        <f t="shared" si="191"/>
        <v>#DIV/0!</v>
      </c>
      <c r="KY277" s="5" t="e">
        <f t="shared" si="192"/>
        <v>#DIV/0!</v>
      </c>
      <c r="KZ277" s="5" t="e">
        <f t="shared" si="193"/>
        <v>#DIV/0!</v>
      </c>
      <c r="LA277" s="5" t="e">
        <f t="shared" si="194"/>
        <v>#DIV/0!</v>
      </c>
      <c r="LB277" t="e">
        <f>IF(LQ277="0-1",INDEX(Scrape!#REF!,MATCH('HT 0-1'!KP277,Scrape!$B:$B,0)),"")</f>
        <v>#REF!</v>
      </c>
      <c r="LC277" t="e">
        <f>IF(LQ277="0-1",INDEX(Scrape!$A:$A,MATCH('HT 0-1'!KP277,Scrape!$B:$B,0)),"")</f>
        <v>#REF!</v>
      </c>
      <c r="LD277" t="e">
        <f>IF(LQ277="0-1",INDEX(Scrape!$B:$B,MATCH('HT 0-1'!KP277,Scrape!$B:$B,0)),"")</f>
        <v>#REF!</v>
      </c>
      <c r="LE277" t="e">
        <f>IF(LQ277="0-1",INDEX(Scrape!$C:$C,MATCH('HT 0-1'!KP277,Scrape!$B:$B,0)),"")</f>
        <v>#REF!</v>
      </c>
      <c r="LF277" t="e">
        <f>IF(LQ277="0-1",INDEX(Scrape!$D:$D,MATCH('HT 0-1'!KP277,Scrape!$B:$B,0)),"")</f>
        <v>#REF!</v>
      </c>
      <c r="LG277" t="e">
        <f>IF(LQ277="0-1",INDEX(Scrape!$E:$E,MATCH('HT 0-1'!KP277,Scrape!$B:$B,0)),"")</f>
        <v>#REF!</v>
      </c>
      <c r="LH277" t="e">
        <f>IF(LQ277="0-1",INDEX(Scrape!$F:$F,MATCH('HT 0-1'!KP277,Scrape!$B:$B,0)),"")</f>
        <v>#REF!</v>
      </c>
      <c r="LI277" t="e">
        <f>IF(LQ277="0-1",INDEX(Scrape!$G:$G,MATCH('HT 0-1'!KP277,Scrape!$B:$B,0)),"")</f>
        <v>#REF!</v>
      </c>
      <c r="LJ277" t="e">
        <f>IF(LQ277="0-1",INDEX(Scrape!$H:$H,MATCH('HT 0-1'!KP277,Scrape!$B:$B,0)),"")</f>
        <v>#REF!</v>
      </c>
      <c r="LK277" t="e">
        <f>IF(LQ277="0-1",INDEX(Scrape!$I:$I,MATCH('HT 0-1'!KP277,Scrape!$B:$B,0)),"")</f>
        <v>#REF!</v>
      </c>
      <c r="LL277" t="e">
        <f>IF(LQ277="0-1",INDEX(Scrape!$J:$J,MATCH('HT 0-1'!KP277,Scrape!$B:$B,0)),"")</f>
        <v>#REF!</v>
      </c>
      <c r="LM277" t="e">
        <f>IF(LQ277="0-1",INDEX(Scrape!$K:$K,MATCH('HT 0-1'!KP277,Scrape!$B:$B,0)),"")</f>
        <v>#REF!</v>
      </c>
      <c r="LN277" t="e">
        <f>IF(LQ277="0-1",INDEX(Scrape!$L:$L,MATCH('HT 0-1'!KP277,Scrape!$B:$B,0)),"")</f>
        <v>#REF!</v>
      </c>
      <c r="LO277" t="e">
        <f>IF(LQ277="0-1",INDEX(Scrape!$M:$M,MATCH('HT 0-1'!KP277,Scrape!$B:$B,0)),"")</f>
        <v>#REF!</v>
      </c>
      <c r="LP277" t="e">
        <f>IF(LQ277="0-1",INDEX(Scrape!$N:$N,MATCH('HT 0-1'!KP277,Scrape!$B:$B,0)),"")</f>
        <v>#REF!</v>
      </c>
      <c r="LQ277" t="e">
        <f>INDEX(Scrape!$O:$O,MATCH('HT 0-1'!KP277,Scrape!$B:$B,0))</f>
        <v>#REF!</v>
      </c>
      <c r="LR277" t="e">
        <f t="shared" si="195"/>
        <v>#REF!</v>
      </c>
      <c r="LS277" t="e">
        <f t="shared" si="196"/>
        <v>#REF!</v>
      </c>
      <c r="LT277" s="23" t="e">
        <f>IF(INDEX(#REF!,MATCH(KQ277,#REF!,0))=INDEX(#REF!,MATCH(KQ277,#REF!,0)),INDEX(#REF!,MATCH(KQ277,#REF!,0)),"ERROR")</f>
        <v>#REF!</v>
      </c>
      <c r="LU277" s="24" t="e">
        <f t="shared" si="197"/>
        <v>#DIV/0!</v>
      </c>
      <c r="LV277" s="24" t="e">
        <f t="shared" si="198"/>
        <v>#DIV/0!</v>
      </c>
      <c r="LW277" s="24" t="e">
        <f t="shared" si="199"/>
        <v>#DIV/0!</v>
      </c>
      <c r="LX277" s="24" t="e">
        <f t="shared" si="200"/>
        <v>#DIV/0!</v>
      </c>
      <c r="LY277" s="25" t="e">
        <f t="shared" si="201"/>
        <v>#REF!</v>
      </c>
      <c r="LZ277" s="25" t="e">
        <f t="shared" si="202"/>
        <v>#REF!</v>
      </c>
      <c r="MA277" s="26" t="e">
        <f t="shared" si="203"/>
        <v>#REF!</v>
      </c>
      <c r="MB277" s="27" t="e">
        <f t="shared" si="204"/>
        <v>#REF!</v>
      </c>
      <c r="MC277" s="28" t="e">
        <f t="shared" si="205"/>
        <v>#REF!</v>
      </c>
      <c r="MD277" s="24" t="e">
        <f t="shared" si="206"/>
        <v>#REF!</v>
      </c>
      <c r="ME277" s="29" t="e">
        <f t="shared" si="207"/>
        <v>#REF!</v>
      </c>
      <c r="MF277" s="30" t="e">
        <f t="shared" si="208"/>
        <v>#REF!</v>
      </c>
      <c r="MG277" s="24" t="e">
        <f t="shared" si="209"/>
        <v>#REF!</v>
      </c>
      <c r="MH277" s="29" t="e">
        <f t="shared" si="210"/>
        <v>#REF!</v>
      </c>
      <c r="MI277" s="30" t="e">
        <f t="shared" si="211"/>
        <v>#REF!</v>
      </c>
      <c r="MJ277" t="str">
        <f t="shared" si="212"/>
        <v/>
      </c>
      <c r="MK277" t="str">
        <f t="shared" si="213"/>
        <v/>
      </c>
      <c r="ML277" t="str">
        <f t="shared" si="214"/>
        <v/>
      </c>
      <c r="MM277" t="str">
        <f t="shared" si="215"/>
        <v/>
      </c>
      <c r="MN277" t="str">
        <f t="shared" si="216"/>
        <v/>
      </c>
      <c r="MO277" t="str">
        <f t="shared" si="217"/>
        <v/>
      </c>
      <c r="MP277" s="5" t="e">
        <f>COUNTIFS(#REF!,LT277,#REF!,1,#REF!,"&gt;="&amp;MC277,#REF!,"&lt;="&amp;MB277,#REF!,"&lt;="&amp;ME277,#REF!,"&gt;="&amp;MF277,#REF!,"="&amp;KV277,#REF!,"="&amp;KX277)</f>
        <v>#REF!</v>
      </c>
      <c r="MQ277" s="5" t="e">
        <f>COUNTIFS(#REF!,LT277,#REF!,0,#REF!,"&gt;="&amp;MC277,#REF!,"&lt;="&amp;MB277,#REF!,"&lt;="&amp;ME277,#REF!,"&gt;="&amp;MF277,#REF!,"="&amp;KV277,#REF!,"="&amp;KX277)</f>
        <v>#REF!</v>
      </c>
      <c r="MR277" s="5" t="e">
        <f>COUNTIFS(#REF!,LT277,#REF!,1,#REF!,"&gt;="&amp;MC277,#REF!,"&lt;="&amp;MB277,#REF!,"&lt;="&amp;ME277,#REF!,"&gt;="&amp;MF277,#REF!,"="&amp;KW277,#REF!,"="&amp;KY277)</f>
        <v>#REF!</v>
      </c>
      <c r="MS277" s="5" t="e">
        <f>COUNTIFS(#REF!,LT277,#REF!,0,#REF!,"&gt;="&amp;MC277,#REF!,"&lt;="&amp;MB277,#REF!,"&lt;="&amp;ME277,#REF!,"&gt;="&amp;MF277,#REF!,"="&amp;KW277,#REF!,"="&amp;KY277)</f>
        <v>#REF!</v>
      </c>
      <c r="MT277" s="5" t="e">
        <f>COUNTIFS(#REF!,LT277,#REF!,1,#REF!,"&gt;="&amp;MI277,#REF!,"&lt;="&amp;MH277,#REF!,"&lt;="&amp;ME277,#REF!,"&gt;="&amp;MF277)</f>
        <v>#REF!</v>
      </c>
      <c r="MU277" s="5" t="e">
        <f>COUNTIFS(#REF!,LT277,#REF!,0,#REF!,"&gt;="&amp;MI277,#REF!,"&lt;="&amp;MH277,#REF!,"&lt;="&amp;ME277,#REF!,"&gt;="&amp;MF277)</f>
        <v>#REF!</v>
      </c>
      <c r="MV277" s="5" t="e">
        <f>COUNTIFS(#REF!,LT277,#REF!,1,#REF!,"&gt;="&amp;MI277,#REF!,"&lt;="&amp;MH277,#REF!,"="&amp;KZ277,#REF!,"="&amp;LA277,#REF!,"&lt;="&amp;ME277,#REF!,"&gt;="&amp;MF277)</f>
        <v>#REF!</v>
      </c>
      <c r="MW277" s="5" t="e">
        <f>COUNTIFS(#REF!,LT277,#REF!,0,#REF!,"&gt;="&amp;MI277,#REF!,"&lt;="&amp;MH277,#REF!,"="&amp;KZ277,#REF!,"="&amp;LA277,#REF!,"&lt;="&amp;ME277,#REF!,"&gt;="&amp;MF277)</f>
        <v>#REF!</v>
      </c>
      <c r="MX277" s="5" t="e">
        <f>COUNTIFS(#REF!,LT277,#REF!,1,#REF!,"&gt;="&amp;MC277,#REF!,"&lt;="&amp;MB277,#REF!,"&lt;="&amp;ME277,#REF!,"&gt;="&amp;MF277)</f>
        <v>#REF!</v>
      </c>
      <c r="MY277" s="5" t="e">
        <f>COUNTIFS(#REF!,LT277,#REF!,0,#REF!,"&gt;="&amp;MC277,#REF!,"&lt;="&amp;MB277,#REF!,"&lt;="&amp;ME277,#REF!,"&gt;="&amp;MF277)</f>
        <v>#REF!</v>
      </c>
      <c r="MZ277" s="5" t="e">
        <f>COUNTIFS(#REF!,LT277,#REF!,1,#REF!,"&lt;="&amp;ME277,#REF!,"&gt;="&amp;MF277,#REF!,"="&amp;KV277,#REF!,"="&amp;KX277)</f>
        <v>#REF!</v>
      </c>
      <c r="NA277" s="5" t="e">
        <f>COUNTIFS(#REF!,LT277,#REF!,0,#REF!,"&lt;="&amp;ME277,#REF!,"&gt;="&amp;MF277,#REF!,"="&amp;KV277,#REF!,"="&amp;KX277)</f>
        <v>#REF!</v>
      </c>
      <c r="NB277" s="5" t="e">
        <f>COUNTIFS(#REF!,LT277,#REF!,1,#REF!,"&lt;="&amp;ME277,#REF!,"&gt;="&amp;MF277,#REF!,"="&amp;KW277,#REF!,"="&amp;KY277)</f>
        <v>#REF!</v>
      </c>
      <c r="NC277" s="5" t="e">
        <f>COUNTIFS(#REF!,LT277,#REF!,0,#REF!,"&lt;="&amp;ME277,#REF!,"&gt;="&amp;MF277,#REF!,"="&amp;KW277,#REF!,"="&amp;KY277)</f>
        <v>#REF!</v>
      </c>
      <c r="ND277" s="5" t="e">
        <f t="shared" si="218"/>
        <v>#REF!</v>
      </c>
      <c r="NE277" s="5" t="e">
        <f t="shared" si="219"/>
        <v>#REF!</v>
      </c>
      <c r="NF277" s="5" t="e">
        <f t="shared" si="220"/>
        <v>#REF!</v>
      </c>
      <c r="NG277" s="6" t="e">
        <f t="shared" si="221"/>
        <v>#REF!</v>
      </c>
      <c r="NH277" s="7" t="e">
        <f t="shared" si="222"/>
        <v>#REF!</v>
      </c>
      <c r="NI277" s="5" t="e">
        <f t="shared" si="223"/>
        <v>#REF!</v>
      </c>
      <c r="NJ277" s="31" t="e">
        <f t="shared" si="224"/>
        <v>#REF!</v>
      </c>
      <c r="NK277" s="32" t="e">
        <f t="shared" si="225"/>
        <v>#REF!</v>
      </c>
      <c r="NL277" s="32" t="e">
        <f t="shared" si="226"/>
        <v>#REF!</v>
      </c>
      <c r="NM277" s="33" t="e">
        <f t="shared" si="227"/>
        <v>#REF!</v>
      </c>
      <c r="NN277" s="33" t="e">
        <f t="shared" si="228"/>
        <v>#REF!</v>
      </c>
      <c r="NO277" s="33" t="e">
        <f t="shared" si="229"/>
        <v>#REF!</v>
      </c>
      <c r="NP277" s="33" t="e">
        <f t="shared" si="230"/>
        <v>#REF!</v>
      </c>
      <c r="NQ277" s="31" t="e">
        <f t="shared" si="231"/>
        <v>#REF!</v>
      </c>
      <c r="NR277" s="32" t="e">
        <f t="shared" si="232"/>
        <v>#REF!</v>
      </c>
      <c r="NS277" s="32" t="e">
        <f t="shared" si="233"/>
        <v>#REF!</v>
      </c>
      <c r="NT277" s="33" t="e">
        <f t="shared" si="234"/>
        <v>#REF!</v>
      </c>
      <c r="NU277" s="33" t="e">
        <f t="shared" si="235"/>
        <v>#REF!</v>
      </c>
      <c r="NV277" s="33" t="e">
        <f t="shared" si="236"/>
        <v>#REF!</v>
      </c>
      <c r="NW277" s="33" t="e">
        <f t="shared" si="237"/>
        <v>#REF!</v>
      </c>
      <c r="NX277" t="e">
        <f t="shared" si="238"/>
        <v>#REF!</v>
      </c>
      <c r="NY277" t="e">
        <f t="shared" si="239"/>
        <v>#REF!</v>
      </c>
      <c r="NZ277" t="e">
        <f t="shared" si="240"/>
        <v>#REF!</v>
      </c>
      <c r="OA277" t="e">
        <f t="shared" si="241"/>
        <v>#REF!</v>
      </c>
      <c r="OB277" t="e">
        <f t="shared" si="242"/>
        <v>#REF!</v>
      </c>
      <c r="OC277" t="e">
        <f t="shared" si="243"/>
        <v>#REF!</v>
      </c>
    </row>
    <row r="278" spans="1:393" ht="16.5" customHeight="1" x14ac:dyDescent="0.3">
      <c r="A278" s="22"/>
      <c r="KN278" s="5" t="e">
        <f>IF(INDEX(#REF!,MATCH('HT 0-1'!D278,#REF!,0))=INDEX(#REF!,MATCH('HT 0-1'!D278,#REF!,0)),INDEX(#REF!,MATCH('HT 0-1'!D278,#REF!,0)),"ERROR")</f>
        <v>#REF!</v>
      </c>
      <c r="KO278" s="5" t="e">
        <f>IF(INDEX(#REF!,MATCH('HT 0-1'!E278,#REF!,0))=INDEX(#REF!,MATCH('HT 0-1'!E278,#REF!,0)),INDEX(#REF!,MATCH('HT 0-1'!E278,#REF!,0)),"ERROR")</f>
        <v>#REF!</v>
      </c>
      <c r="KP278" s="5" t="e">
        <f t="shared" si="183"/>
        <v>#REF!</v>
      </c>
      <c r="KQ278" t="str">
        <f t="shared" si="184"/>
        <v>_</v>
      </c>
      <c r="KR278" s="5" t="e">
        <f t="shared" si="185"/>
        <v>#DIV/0!</v>
      </c>
      <c r="KS278" s="5" t="e">
        <f t="shared" si="186"/>
        <v>#DIV/0!</v>
      </c>
      <c r="KT278" s="5" t="e">
        <f t="shared" si="187"/>
        <v>#DIV/0!</v>
      </c>
      <c r="KU278" s="5" t="e">
        <f t="shared" si="188"/>
        <v>#DIV/0!</v>
      </c>
      <c r="KV278" s="5" t="e">
        <f t="shared" si="189"/>
        <v>#DIV/0!</v>
      </c>
      <c r="KW278" s="5" t="e">
        <f t="shared" si="190"/>
        <v>#DIV/0!</v>
      </c>
      <c r="KX278" s="5" t="e">
        <f t="shared" si="191"/>
        <v>#DIV/0!</v>
      </c>
      <c r="KY278" s="5" t="e">
        <f t="shared" si="192"/>
        <v>#DIV/0!</v>
      </c>
      <c r="KZ278" s="5" t="e">
        <f t="shared" si="193"/>
        <v>#DIV/0!</v>
      </c>
      <c r="LA278" s="5" t="e">
        <f t="shared" si="194"/>
        <v>#DIV/0!</v>
      </c>
      <c r="LB278" t="e">
        <f>IF(LQ278="0-1",INDEX(Scrape!#REF!,MATCH('HT 0-1'!KP278,Scrape!$B:$B,0)),"")</f>
        <v>#REF!</v>
      </c>
      <c r="LC278" t="e">
        <f>IF(LQ278="0-1",INDEX(Scrape!$A:$A,MATCH('HT 0-1'!KP278,Scrape!$B:$B,0)),"")</f>
        <v>#REF!</v>
      </c>
      <c r="LD278" t="e">
        <f>IF(LQ278="0-1",INDEX(Scrape!$B:$B,MATCH('HT 0-1'!KP278,Scrape!$B:$B,0)),"")</f>
        <v>#REF!</v>
      </c>
      <c r="LE278" t="e">
        <f>IF(LQ278="0-1",INDEX(Scrape!$C:$C,MATCH('HT 0-1'!KP278,Scrape!$B:$B,0)),"")</f>
        <v>#REF!</v>
      </c>
      <c r="LF278" t="e">
        <f>IF(LQ278="0-1",INDEX(Scrape!$D:$D,MATCH('HT 0-1'!KP278,Scrape!$B:$B,0)),"")</f>
        <v>#REF!</v>
      </c>
      <c r="LG278" t="e">
        <f>IF(LQ278="0-1",INDEX(Scrape!$E:$E,MATCH('HT 0-1'!KP278,Scrape!$B:$B,0)),"")</f>
        <v>#REF!</v>
      </c>
      <c r="LH278" t="e">
        <f>IF(LQ278="0-1",INDEX(Scrape!$F:$F,MATCH('HT 0-1'!KP278,Scrape!$B:$B,0)),"")</f>
        <v>#REF!</v>
      </c>
      <c r="LI278" t="e">
        <f>IF(LQ278="0-1",INDEX(Scrape!$G:$G,MATCH('HT 0-1'!KP278,Scrape!$B:$B,0)),"")</f>
        <v>#REF!</v>
      </c>
      <c r="LJ278" t="e">
        <f>IF(LQ278="0-1",INDEX(Scrape!$H:$H,MATCH('HT 0-1'!KP278,Scrape!$B:$B,0)),"")</f>
        <v>#REF!</v>
      </c>
      <c r="LK278" t="e">
        <f>IF(LQ278="0-1",INDEX(Scrape!$I:$I,MATCH('HT 0-1'!KP278,Scrape!$B:$B,0)),"")</f>
        <v>#REF!</v>
      </c>
      <c r="LL278" t="e">
        <f>IF(LQ278="0-1",INDEX(Scrape!$J:$J,MATCH('HT 0-1'!KP278,Scrape!$B:$B,0)),"")</f>
        <v>#REF!</v>
      </c>
      <c r="LM278" t="e">
        <f>IF(LQ278="0-1",INDEX(Scrape!$K:$K,MATCH('HT 0-1'!KP278,Scrape!$B:$B,0)),"")</f>
        <v>#REF!</v>
      </c>
      <c r="LN278" t="e">
        <f>IF(LQ278="0-1",INDEX(Scrape!$L:$L,MATCH('HT 0-1'!KP278,Scrape!$B:$B,0)),"")</f>
        <v>#REF!</v>
      </c>
      <c r="LO278" t="e">
        <f>IF(LQ278="0-1",INDEX(Scrape!$M:$M,MATCH('HT 0-1'!KP278,Scrape!$B:$B,0)),"")</f>
        <v>#REF!</v>
      </c>
      <c r="LP278" t="e">
        <f>IF(LQ278="0-1",INDEX(Scrape!$N:$N,MATCH('HT 0-1'!KP278,Scrape!$B:$B,0)),"")</f>
        <v>#REF!</v>
      </c>
      <c r="LQ278" t="e">
        <f>INDEX(Scrape!$O:$O,MATCH('HT 0-1'!KP278,Scrape!$B:$B,0))</f>
        <v>#REF!</v>
      </c>
      <c r="LR278" t="e">
        <f t="shared" si="195"/>
        <v>#REF!</v>
      </c>
      <c r="LS278" t="e">
        <f t="shared" si="196"/>
        <v>#REF!</v>
      </c>
      <c r="LT278" s="23" t="e">
        <f>IF(INDEX(#REF!,MATCH(KQ278,#REF!,0))=INDEX(#REF!,MATCH(KQ278,#REF!,0)),INDEX(#REF!,MATCH(KQ278,#REF!,0)),"ERROR")</f>
        <v>#REF!</v>
      </c>
      <c r="LU278" s="24" t="e">
        <f t="shared" si="197"/>
        <v>#DIV/0!</v>
      </c>
      <c r="LV278" s="24" t="e">
        <f t="shared" si="198"/>
        <v>#DIV/0!</v>
      </c>
      <c r="LW278" s="24" t="e">
        <f t="shared" si="199"/>
        <v>#DIV/0!</v>
      </c>
      <c r="LX278" s="24" t="e">
        <f t="shared" si="200"/>
        <v>#DIV/0!</v>
      </c>
      <c r="LY278" s="25" t="e">
        <f t="shared" si="201"/>
        <v>#REF!</v>
      </c>
      <c r="LZ278" s="25" t="e">
        <f t="shared" si="202"/>
        <v>#REF!</v>
      </c>
      <c r="MA278" s="26" t="e">
        <f t="shared" si="203"/>
        <v>#REF!</v>
      </c>
      <c r="MB278" s="27" t="e">
        <f t="shared" si="204"/>
        <v>#REF!</v>
      </c>
      <c r="MC278" s="28" t="e">
        <f t="shared" si="205"/>
        <v>#REF!</v>
      </c>
      <c r="MD278" s="24" t="e">
        <f t="shared" si="206"/>
        <v>#REF!</v>
      </c>
      <c r="ME278" s="29" t="e">
        <f t="shared" si="207"/>
        <v>#REF!</v>
      </c>
      <c r="MF278" s="30" t="e">
        <f t="shared" si="208"/>
        <v>#REF!</v>
      </c>
      <c r="MG278" s="24" t="e">
        <f t="shared" si="209"/>
        <v>#REF!</v>
      </c>
      <c r="MH278" s="29" t="e">
        <f t="shared" si="210"/>
        <v>#REF!</v>
      </c>
      <c r="MI278" s="30" t="e">
        <f t="shared" si="211"/>
        <v>#REF!</v>
      </c>
      <c r="MJ278" t="str">
        <f t="shared" si="212"/>
        <v/>
      </c>
      <c r="MK278" t="str">
        <f t="shared" si="213"/>
        <v/>
      </c>
      <c r="ML278" t="str">
        <f t="shared" si="214"/>
        <v/>
      </c>
      <c r="MM278" t="str">
        <f t="shared" si="215"/>
        <v/>
      </c>
      <c r="MN278" t="str">
        <f t="shared" si="216"/>
        <v/>
      </c>
      <c r="MO278" t="str">
        <f t="shared" si="217"/>
        <v/>
      </c>
      <c r="MP278" s="5" t="e">
        <f>COUNTIFS(#REF!,LT278,#REF!,1,#REF!,"&gt;="&amp;MC278,#REF!,"&lt;="&amp;MB278,#REF!,"&lt;="&amp;ME278,#REF!,"&gt;="&amp;MF278,#REF!,"="&amp;KV278,#REF!,"="&amp;KX278)</f>
        <v>#REF!</v>
      </c>
      <c r="MQ278" s="5" t="e">
        <f>COUNTIFS(#REF!,LT278,#REF!,0,#REF!,"&gt;="&amp;MC278,#REF!,"&lt;="&amp;MB278,#REF!,"&lt;="&amp;ME278,#REF!,"&gt;="&amp;MF278,#REF!,"="&amp;KV278,#REF!,"="&amp;KX278)</f>
        <v>#REF!</v>
      </c>
      <c r="MR278" s="5" t="e">
        <f>COUNTIFS(#REF!,LT278,#REF!,1,#REF!,"&gt;="&amp;MC278,#REF!,"&lt;="&amp;MB278,#REF!,"&lt;="&amp;ME278,#REF!,"&gt;="&amp;MF278,#REF!,"="&amp;KW278,#REF!,"="&amp;KY278)</f>
        <v>#REF!</v>
      </c>
      <c r="MS278" s="5" t="e">
        <f>COUNTIFS(#REF!,LT278,#REF!,0,#REF!,"&gt;="&amp;MC278,#REF!,"&lt;="&amp;MB278,#REF!,"&lt;="&amp;ME278,#REF!,"&gt;="&amp;MF278,#REF!,"="&amp;KW278,#REF!,"="&amp;KY278)</f>
        <v>#REF!</v>
      </c>
      <c r="MT278" s="5" t="e">
        <f>COUNTIFS(#REF!,LT278,#REF!,1,#REF!,"&gt;="&amp;MI278,#REF!,"&lt;="&amp;MH278,#REF!,"&lt;="&amp;ME278,#REF!,"&gt;="&amp;MF278)</f>
        <v>#REF!</v>
      </c>
      <c r="MU278" s="5" t="e">
        <f>COUNTIFS(#REF!,LT278,#REF!,0,#REF!,"&gt;="&amp;MI278,#REF!,"&lt;="&amp;MH278,#REF!,"&lt;="&amp;ME278,#REF!,"&gt;="&amp;MF278)</f>
        <v>#REF!</v>
      </c>
      <c r="MV278" s="5" t="e">
        <f>COUNTIFS(#REF!,LT278,#REF!,1,#REF!,"&gt;="&amp;MI278,#REF!,"&lt;="&amp;MH278,#REF!,"="&amp;KZ278,#REF!,"="&amp;LA278,#REF!,"&lt;="&amp;ME278,#REF!,"&gt;="&amp;MF278)</f>
        <v>#REF!</v>
      </c>
      <c r="MW278" s="5" t="e">
        <f>COUNTIFS(#REF!,LT278,#REF!,0,#REF!,"&gt;="&amp;MI278,#REF!,"&lt;="&amp;MH278,#REF!,"="&amp;KZ278,#REF!,"="&amp;LA278,#REF!,"&lt;="&amp;ME278,#REF!,"&gt;="&amp;MF278)</f>
        <v>#REF!</v>
      </c>
      <c r="MX278" s="5" t="e">
        <f>COUNTIFS(#REF!,LT278,#REF!,1,#REF!,"&gt;="&amp;MC278,#REF!,"&lt;="&amp;MB278,#REF!,"&lt;="&amp;ME278,#REF!,"&gt;="&amp;MF278)</f>
        <v>#REF!</v>
      </c>
      <c r="MY278" s="5" t="e">
        <f>COUNTIFS(#REF!,LT278,#REF!,0,#REF!,"&gt;="&amp;MC278,#REF!,"&lt;="&amp;MB278,#REF!,"&lt;="&amp;ME278,#REF!,"&gt;="&amp;MF278)</f>
        <v>#REF!</v>
      </c>
      <c r="MZ278" s="5" t="e">
        <f>COUNTIFS(#REF!,LT278,#REF!,1,#REF!,"&lt;="&amp;ME278,#REF!,"&gt;="&amp;MF278,#REF!,"="&amp;KV278,#REF!,"="&amp;KX278)</f>
        <v>#REF!</v>
      </c>
      <c r="NA278" s="5" t="e">
        <f>COUNTIFS(#REF!,LT278,#REF!,0,#REF!,"&lt;="&amp;ME278,#REF!,"&gt;="&amp;MF278,#REF!,"="&amp;KV278,#REF!,"="&amp;KX278)</f>
        <v>#REF!</v>
      </c>
      <c r="NB278" s="5" t="e">
        <f>COUNTIFS(#REF!,LT278,#REF!,1,#REF!,"&lt;="&amp;ME278,#REF!,"&gt;="&amp;MF278,#REF!,"="&amp;KW278,#REF!,"="&amp;KY278)</f>
        <v>#REF!</v>
      </c>
      <c r="NC278" s="5" t="e">
        <f>COUNTIFS(#REF!,LT278,#REF!,0,#REF!,"&lt;="&amp;ME278,#REF!,"&gt;="&amp;MF278,#REF!,"="&amp;KW278,#REF!,"="&amp;KY278)</f>
        <v>#REF!</v>
      </c>
      <c r="ND278" s="5" t="e">
        <f t="shared" si="218"/>
        <v>#REF!</v>
      </c>
      <c r="NE278" s="5" t="e">
        <f t="shared" si="219"/>
        <v>#REF!</v>
      </c>
      <c r="NF278" s="5" t="e">
        <f t="shared" si="220"/>
        <v>#REF!</v>
      </c>
      <c r="NG278" s="6" t="e">
        <f t="shared" si="221"/>
        <v>#REF!</v>
      </c>
      <c r="NH278" s="7" t="e">
        <f t="shared" si="222"/>
        <v>#REF!</v>
      </c>
      <c r="NI278" s="5" t="e">
        <f t="shared" si="223"/>
        <v>#REF!</v>
      </c>
      <c r="NJ278" s="31" t="e">
        <f t="shared" si="224"/>
        <v>#REF!</v>
      </c>
      <c r="NK278" s="32" t="e">
        <f t="shared" si="225"/>
        <v>#REF!</v>
      </c>
      <c r="NL278" s="32" t="e">
        <f t="shared" si="226"/>
        <v>#REF!</v>
      </c>
      <c r="NM278" s="33" t="e">
        <f t="shared" si="227"/>
        <v>#REF!</v>
      </c>
      <c r="NN278" s="33" t="e">
        <f t="shared" si="228"/>
        <v>#REF!</v>
      </c>
      <c r="NO278" s="33" t="e">
        <f t="shared" si="229"/>
        <v>#REF!</v>
      </c>
      <c r="NP278" s="33" t="e">
        <f t="shared" si="230"/>
        <v>#REF!</v>
      </c>
      <c r="NQ278" s="31" t="e">
        <f t="shared" si="231"/>
        <v>#REF!</v>
      </c>
      <c r="NR278" s="32" t="e">
        <f t="shared" si="232"/>
        <v>#REF!</v>
      </c>
      <c r="NS278" s="32" t="e">
        <f t="shared" si="233"/>
        <v>#REF!</v>
      </c>
      <c r="NT278" s="33" t="e">
        <f t="shared" si="234"/>
        <v>#REF!</v>
      </c>
      <c r="NU278" s="33" t="e">
        <f t="shared" si="235"/>
        <v>#REF!</v>
      </c>
      <c r="NV278" s="33" t="e">
        <f t="shared" si="236"/>
        <v>#REF!</v>
      </c>
      <c r="NW278" s="33" t="e">
        <f t="shared" si="237"/>
        <v>#REF!</v>
      </c>
      <c r="NX278" t="e">
        <f t="shared" si="238"/>
        <v>#REF!</v>
      </c>
      <c r="NY278" t="e">
        <f t="shared" si="239"/>
        <v>#REF!</v>
      </c>
      <c r="NZ278" t="e">
        <f t="shared" si="240"/>
        <v>#REF!</v>
      </c>
      <c r="OA278" t="e">
        <f t="shared" si="241"/>
        <v>#REF!</v>
      </c>
      <c r="OB278" t="e">
        <f t="shared" si="242"/>
        <v>#REF!</v>
      </c>
      <c r="OC278" t="e">
        <f t="shared" si="243"/>
        <v>#REF!</v>
      </c>
    </row>
    <row r="279" spans="1:393" ht="16.5" customHeight="1" x14ac:dyDescent="0.3">
      <c r="A279" s="22"/>
      <c r="KN279" s="5" t="e">
        <f>IF(INDEX(#REF!,MATCH('HT 0-1'!D279,#REF!,0))=INDEX(#REF!,MATCH('HT 0-1'!D279,#REF!,0)),INDEX(#REF!,MATCH('HT 0-1'!D279,#REF!,0)),"ERROR")</f>
        <v>#REF!</v>
      </c>
      <c r="KO279" s="5" t="e">
        <f>IF(INDEX(#REF!,MATCH('HT 0-1'!E279,#REF!,0))=INDEX(#REF!,MATCH('HT 0-1'!E279,#REF!,0)),INDEX(#REF!,MATCH('HT 0-1'!E279,#REF!,0)),"ERROR")</f>
        <v>#REF!</v>
      </c>
      <c r="KP279" s="5" t="e">
        <f t="shared" si="183"/>
        <v>#REF!</v>
      </c>
      <c r="KQ279" t="str">
        <f t="shared" si="184"/>
        <v>_</v>
      </c>
      <c r="KR279" s="5" t="e">
        <f t="shared" si="185"/>
        <v>#DIV/0!</v>
      </c>
      <c r="KS279" s="5" t="e">
        <f t="shared" si="186"/>
        <v>#DIV/0!</v>
      </c>
      <c r="KT279" s="5" t="e">
        <f t="shared" si="187"/>
        <v>#DIV/0!</v>
      </c>
      <c r="KU279" s="5" t="e">
        <f t="shared" si="188"/>
        <v>#DIV/0!</v>
      </c>
      <c r="KV279" s="5" t="e">
        <f t="shared" si="189"/>
        <v>#DIV/0!</v>
      </c>
      <c r="KW279" s="5" t="e">
        <f t="shared" si="190"/>
        <v>#DIV/0!</v>
      </c>
      <c r="KX279" s="5" t="e">
        <f t="shared" si="191"/>
        <v>#DIV/0!</v>
      </c>
      <c r="KY279" s="5" t="e">
        <f t="shared" si="192"/>
        <v>#DIV/0!</v>
      </c>
      <c r="KZ279" s="5" t="e">
        <f t="shared" si="193"/>
        <v>#DIV/0!</v>
      </c>
      <c r="LA279" s="5" t="e">
        <f t="shared" si="194"/>
        <v>#DIV/0!</v>
      </c>
      <c r="LB279" t="e">
        <f>IF(LQ279="0-1",INDEX(Scrape!#REF!,MATCH('HT 0-1'!KP279,Scrape!$B:$B,0)),"")</f>
        <v>#REF!</v>
      </c>
      <c r="LC279" t="e">
        <f>IF(LQ279="0-1",INDEX(Scrape!$A:$A,MATCH('HT 0-1'!KP279,Scrape!$B:$B,0)),"")</f>
        <v>#REF!</v>
      </c>
      <c r="LD279" t="e">
        <f>IF(LQ279="0-1",INDEX(Scrape!$B:$B,MATCH('HT 0-1'!KP279,Scrape!$B:$B,0)),"")</f>
        <v>#REF!</v>
      </c>
      <c r="LE279" t="e">
        <f>IF(LQ279="0-1",INDEX(Scrape!$C:$C,MATCH('HT 0-1'!KP279,Scrape!$B:$B,0)),"")</f>
        <v>#REF!</v>
      </c>
      <c r="LF279" t="e">
        <f>IF(LQ279="0-1",INDEX(Scrape!$D:$D,MATCH('HT 0-1'!KP279,Scrape!$B:$B,0)),"")</f>
        <v>#REF!</v>
      </c>
      <c r="LG279" t="e">
        <f>IF(LQ279="0-1",INDEX(Scrape!$E:$E,MATCH('HT 0-1'!KP279,Scrape!$B:$B,0)),"")</f>
        <v>#REF!</v>
      </c>
      <c r="LH279" t="e">
        <f>IF(LQ279="0-1",INDEX(Scrape!$F:$F,MATCH('HT 0-1'!KP279,Scrape!$B:$B,0)),"")</f>
        <v>#REF!</v>
      </c>
      <c r="LI279" t="e">
        <f>IF(LQ279="0-1",INDEX(Scrape!$G:$G,MATCH('HT 0-1'!KP279,Scrape!$B:$B,0)),"")</f>
        <v>#REF!</v>
      </c>
      <c r="LJ279" t="e">
        <f>IF(LQ279="0-1",INDEX(Scrape!$H:$H,MATCH('HT 0-1'!KP279,Scrape!$B:$B,0)),"")</f>
        <v>#REF!</v>
      </c>
      <c r="LK279" t="e">
        <f>IF(LQ279="0-1",INDEX(Scrape!$I:$I,MATCH('HT 0-1'!KP279,Scrape!$B:$B,0)),"")</f>
        <v>#REF!</v>
      </c>
      <c r="LL279" t="e">
        <f>IF(LQ279="0-1",INDEX(Scrape!$J:$J,MATCH('HT 0-1'!KP279,Scrape!$B:$B,0)),"")</f>
        <v>#REF!</v>
      </c>
      <c r="LM279" t="e">
        <f>IF(LQ279="0-1",INDEX(Scrape!$K:$K,MATCH('HT 0-1'!KP279,Scrape!$B:$B,0)),"")</f>
        <v>#REF!</v>
      </c>
      <c r="LN279" t="e">
        <f>IF(LQ279="0-1",INDEX(Scrape!$L:$L,MATCH('HT 0-1'!KP279,Scrape!$B:$B,0)),"")</f>
        <v>#REF!</v>
      </c>
      <c r="LO279" t="e">
        <f>IF(LQ279="0-1",INDEX(Scrape!$M:$M,MATCH('HT 0-1'!KP279,Scrape!$B:$B,0)),"")</f>
        <v>#REF!</v>
      </c>
      <c r="LP279" t="e">
        <f>IF(LQ279="0-1",INDEX(Scrape!$N:$N,MATCH('HT 0-1'!KP279,Scrape!$B:$B,0)),"")</f>
        <v>#REF!</v>
      </c>
      <c r="LQ279" t="e">
        <f>INDEX(Scrape!$O:$O,MATCH('HT 0-1'!KP279,Scrape!$B:$B,0))</f>
        <v>#REF!</v>
      </c>
      <c r="LR279" t="e">
        <f t="shared" si="195"/>
        <v>#REF!</v>
      </c>
      <c r="LS279" t="e">
        <f t="shared" si="196"/>
        <v>#REF!</v>
      </c>
      <c r="LT279" s="23" t="e">
        <f>IF(INDEX(#REF!,MATCH(KQ279,#REF!,0))=INDEX(#REF!,MATCH(KQ279,#REF!,0)),INDEX(#REF!,MATCH(KQ279,#REF!,0)),"ERROR")</f>
        <v>#REF!</v>
      </c>
      <c r="LU279" s="24" t="e">
        <f t="shared" si="197"/>
        <v>#DIV/0!</v>
      </c>
      <c r="LV279" s="24" t="e">
        <f t="shared" si="198"/>
        <v>#DIV/0!</v>
      </c>
      <c r="LW279" s="24" t="e">
        <f t="shared" si="199"/>
        <v>#DIV/0!</v>
      </c>
      <c r="LX279" s="24" t="e">
        <f t="shared" si="200"/>
        <v>#DIV/0!</v>
      </c>
      <c r="LY279" s="25" t="e">
        <f t="shared" si="201"/>
        <v>#REF!</v>
      </c>
      <c r="LZ279" s="25" t="e">
        <f t="shared" si="202"/>
        <v>#REF!</v>
      </c>
      <c r="MA279" s="26" t="e">
        <f t="shared" si="203"/>
        <v>#REF!</v>
      </c>
      <c r="MB279" s="27" t="e">
        <f t="shared" si="204"/>
        <v>#REF!</v>
      </c>
      <c r="MC279" s="28" t="e">
        <f t="shared" si="205"/>
        <v>#REF!</v>
      </c>
      <c r="MD279" s="24" t="e">
        <f t="shared" si="206"/>
        <v>#REF!</v>
      </c>
      <c r="ME279" s="29" t="e">
        <f t="shared" si="207"/>
        <v>#REF!</v>
      </c>
      <c r="MF279" s="30" t="e">
        <f t="shared" si="208"/>
        <v>#REF!</v>
      </c>
      <c r="MG279" s="24" t="e">
        <f t="shared" si="209"/>
        <v>#REF!</v>
      </c>
      <c r="MH279" s="29" t="e">
        <f t="shared" si="210"/>
        <v>#REF!</v>
      </c>
      <c r="MI279" s="30" t="e">
        <f t="shared" si="211"/>
        <v>#REF!</v>
      </c>
      <c r="MJ279" t="str">
        <f t="shared" si="212"/>
        <v/>
      </c>
      <c r="MK279" t="str">
        <f t="shared" si="213"/>
        <v/>
      </c>
      <c r="ML279" t="str">
        <f t="shared" si="214"/>
        <v/>
      </c>
      <c r="MM279" t="str">
        <f t="shared" si="215"/>
        <v/>
      </c>
      <c r="MN279" t="str">
        <f t="shared" si="216"/>
        <v/>
      </c>
      <c r="MO279" t="str">
        <f t="shared" si="217"/>
        <v/>
      </c>
      <c r="MP279" s="5" t="e">
        <f>COUNTIFS(#REF!,LT279,#REF!,1,#REF!,"&gt;="&amp;MC279,#REF!,"&lt;="&amp;MB279,#REF!,"&lt;="&amp;ME279,#REF!,"&gt;="&amp;MF279,#REF!,"="&amp;KV279,#REF!,"="&amp;KX279)</f>
        <v>#REF!</v>
      </c>
      <c r="MQ279" s="5" t="e">
        <f>COUNTIFS(#REF!,LT279,#REF!,0,#REF!,"&gt;="&amp;MC279,#REF!,"&lt;="&amp;MB279,#REF!,"&lt;="&amp;ME279,#REF!,"&gt;="&amp;MF279,#REF!,"="&amp;KV279,#REF!,"="&amp;KX279)</f>
        <v>#REF!</v>
      </c>
      <c r="MR279" s="5" t="e">
        <f>COUNTIFS(#REF!,LT279,#REF!,1,#REF!,"&gt;="&amp;MC279,#REF!,"&lt;="&amp;MB279,#REF!,"&lt;="&amp;ME279,#REF!,"&gt;="&amp;MF279,#REF!,"="&amp;KW279,#REF!,"="&amp;KY279)</f>
        <v>#REF!</v>
      </c>
      <c r="MS279" s="5" t="e">
        <f>COUNTIFS(#REF!,LT279,#REF!,0,#REF!,"&gt;="&amp;MC279,#REF!,"&lt;="&amp;MB279,#REF!,"&lt;="&amp;ME279,#REF!,"&gt;="&amp;MF279,#REF!,"="&amp;KW279,#REF!,"="&amp;KY279)</f>
        <v>#REF!</v>
      </c>
      <c r="MT279" s="5" t="e">
        <f>COUNTIFS(#REF!,LT279,#REF!,1,#REF!,"&gt;="&amp;MI279,#REF!,"&lt;="&amp;MH279,#REF!,"&lt;="&amp;ME279,#REF!,"&gt;="&amp;MF279)</f>
        <v>#REF!</v>
      </c>
      <c r="MU279" s="5" t="e">
        <f>COUNTIFS(#REF!,LT279,#REF!,0,#REF!,"&gt;="&amp;MI279,#REF!,"&lt;="&amp;MH279,#REF!,"&lt;="&amp;ME279,#REF!,"&gt;="&amp;MF279)</f>
        <v>#REF!</v>
      </c>
      <c r="MV279" s="5" t="e">
        <f>COUNTIFS(#REF!,LT279,#REF!,1,#REF!,"&gt;="&amp;MI279,#REF!,"&lt;="&amp;MH279,#REF!,"="&amp;KZ279,#REF!,"="&amp;LA279,#REF!,"&lt;="&amp;ME279,#REF!,"&gt;="&amp;MF279)</f>
        <v>#REF!</v>
      </c>
      <c r="MW279" s="5" t="e">
        <f>COUNTIFS(#REF!,LT279,#REF!,0,#REF!,"&gt;="&amp;MI279,#REF!,"&lt;="&amp;MH279,#REF!,"="&amp;KZ279,#REF!,"="&amp;LA279,#REF!,"&lt;="&amp;ME279,#REF!,"&gt;="&amp;MF279)</f>
        <v>#REF!</v>
      </c>
      <c r="MX279" s="5" t="e">
        <f>COUNTIFS(#REF!,LT279,#REF!,1,#REF!,"&gt;="&amp;MC279,#REF!,"&lt;="&amp;MB279,#REF!,"&lt;="&amp;ME279,#REF!,"&gt;="&amp;MF279)</f>
        <v>#REF!</v>
      </c>
      <c r="MY279" s="5" t="e">
        <f>COUNTIFS(#REF!,LT279,#REF!,0,#REF!,"&gt;="&amp;MC279,#REF!,"&lt;="&amp;MB279,#REF!,"&lt;="&amp;ME279,#REF!,"&gt;="&amp;MF279)</f>
        <v>#REF!</v>
      </c>
      <c r="MZ279" s="5" t="e">
        <f>COUNTIFS(#REF!,LT279,#REF!,1,#REF!,"&lt;="&amp;ME279,#REF!,"&gt;="&amp;MF279,#REF!,"="&amp;KV279,#REF!,"="&amp;KX279)</f>
        <v>#REF!</v>
      </c>
      <c r="NA279" s="5" t="e">
        <f>COUNTIFS(#REF!,LT279,#REF!,0,#REF!,"&lt;="&amp;ME279,#REF!,"&gt;="&amp;MF279,#REF!,"="&amp;KV279,#REF!,"="&amp;KX279)</f>
        <v>#REF!</v>
      </c>
      <c r="NB279" s="5" t="e">
        <f>COUNTIFS(#REF!,LT279,#REF!,1,#REF!,"&lt;="&amp;ME279,#REF!,"&gt;="&amp;MF279,#REF!,"="&amp;KW279,#REF!,"="&amp;KY279)</f>
        <v>#REF!</v>
      </c>
      <c r="NC279" s="5" t="e">
        <f>COUNTIFS(#REF!,LT279,#REF!,0,#REF!,"&lt;="&amp;ME279,#REF!,"&gt;="&amp;MF279,#REF!,"="&amp;KW279,#REF!,"="&amp;KY279)</f>
        <v>#REF!</v>
      </c>
      <c r="ND279" s="5" t="e">
        <f t="shared" si="218"/>
        <v>#REF!</v>
      </c>
      <c r="NE279" s="5" t="e">
        <f t="shared" si="219"/>
        <v>#REF!</v>
      </c>
      <c r="NF279" s="5" t="e">
        <f t="shared" si="220"/>
        <v>#REF!</v>
      </c>
      <c r="NG279" s="6" t="e">
        <f t="shared" si="221"/>
        <v>#REF!</v>
      </c>
      <c r="NH279" s="7" t="e">
        <f t="shared" si="222"/>
        <v>#REF!</v>
      </c>
      <c r="NI279" s="5" t="e">
        <f t="shared" si="223"/>
        <v>#REF!</v>
      </c>
      <c r="NJ279" s="31" t="e">
        <f t="shared" si="224"/>
        <v>#REF!</v>
      </c>
      <c r="NK279" s="32" t="e">
        <f t="shared" si="225"/>
        <v>#REF!</v>
      </c>
      <c r="NL279" s="32" t="e">
        <f t="shared" si="226"/>
        <v>#REF!</v>
      </c>
      <c r="NM279" s="33" t="e">
        <f t="shared" si="227"/>
        <v>#REF!</v>
      </c>
      <c r="NN279" s="33" t="e">
        <f t="shared" si="228"/>
        <v>#REF!</v>
      </c>
      <c r="NO279" s="33" t="e">
        <f t="shared" si="229"/>
        <v>#REF!</v>
      </c>
      <c r="NP279" s="33" t="e">
        <f t="shared" si="230"/>
        <v>#REF!</v>
      </c>
      <c r="NQ279" s="31" t="e">
        <f t="shared" si="231"/>
        <v>#REF!</v>
      </c>
      <c r="NR279" s="32" t="e">
        <f t="shared" si="232"/>
        <v>#REF!</v>
      </c>
      <c r="NS279" s="32" t="e">
        <f t="shared" si="233"/>
        <v>#REF!</v>
      </c>
      <c r="NT279" s="33" t="e">
        <f t="shared" si="234"/>
        <v>#REF!</v>
      </c>
      <c r="NU279" s="33" t="e">
        <f t="shared" si="235"/>
        <v>#REF!</v>
      </c>
      <c r="NV279" s="33" t="e">
        <f t="shared" si="236"/>
        <v>#REF!</v>
      </c>
      <c r="NW279" s="33" t="e">
        <f t="shared" si="237"/>
        <v>#REF!</v>
      </c>
      <c r="NX279" t="e">
        <f t="shared" si="238"/>
        <v>#REF!</v>
      </c>
      <c r="NY279" t="e">
        <f t="shared" si="239"/>
        <v>#REF!</v>
      </c>
      <c r="NZ279" t="e">
        <f t="shared" si="240"/>
        <v>#REF!</v>
      </c>
      <c r="OA279" t="e">
        <f t="shared" si="241"/>
        <v>#REF!</v>
      </c>
      <c r="OB279" t="e">
        <f t="shared" si="242"/>
        <v>#REF!</v>
      </c>
      <c r="OC279" t="e">
        <f t="shared" si="243"/>
        <v>#REF!</v>
      </c>
    </row>
    <row r="280" spans="1:393" ht="16.5" customHeight="1" x14ac:dyDescent="0.3">
      <c r="A280" s="22"/>
      <c r="KN280" s="5" t="e">
        <f>IF(INDEX(#REF!,MATCH('HT 0-1'!D280,#REF!,0))=INDEX(#REF!,MATCH('HT 0-1'!D280,#REF!,0)),INDEX(#REF!,MATCH('HT 0-1'!D280,#REF!,0)),"ERROR")</f>
        <v>#REF!</v>
      </c>
      <c r="KO280" s="5" t="e">
        <f>IF(INDEX(#REF!,MATCH('HT 0-1'!E280,#REF!,0))=INDEX(#REF!,MATCH('HT 0-1'!E280,#REF!,0)),INDEX(#REF!,MATCH('HT 0-1'!E280,#REF!,0)),"ERROR")</f>
        <v>#REF!</v>
      </c>
      <c r="KP280" s="5" t="e">
        <f t="shared" si="183"/>
        <v>#REF!</v>
      </c>
      <c r="KQ280" t="str">
        <f t="shared" si="184"/>
        <v>_</v>
      </c>
      <c r="KR280" s="5" t="e">
        <f t="shared" si="185"/>
        <v>#DIV/0!</v>
      </c>
      <c r="KS280" s="5" t="e">
        <f t="shared" si="186"/>
        <v>#DIV/0!</v>
      </c>
      <c r="KT280" s="5" t="e">
        <f t="shared" si="187"/>
        <v>#DIV/0!</v>
      </c>
      <c r="KU280" s="5" t="e">
        <f t="shared" si="188"/>
        <v>#DIV/0!</v>
      </c>
      <c r="KV280" s="5" t="e">
        <f t="shared" si="189"/>
        <v>#DIV/0!</v>
      </c>
      <c r="KW280" s="5" t="e">
        <f t="shared" si="190"/>
        <v>#DIV/0!</v>
      </c>
      <c r="KX280" s="5" t="e">
        <f t="shared" si="191"/>
        <v>#DIV/0!</v>
      </c>
      <c r="KY280" s="5" t="e">
        <f t="shared" si="192"/>
        <v>#DIV/0!</v>
      </c>
      <c r="KZ280" s="5" t="e">
        <f t="shared" si="193"/>
        <v>#DIV/0!</v>
      </c>
      <c r="LA280" s="5" t="e">
        <f t="shared" si="194"/>
        <v>#DIV/0!</v>
      </c>
      <c r="LB280" t="e">
        <f>IF(LQ280="0-1",INDEX(Scrape!#REF!,MATCH('HT 0-1'!KP280,Scrape!$B:$B,0)),"")</f>
        <v>#REF!</v>
      </c>
      <c r="LC280" t="e">
        <f>IF(LQ280="0-1",INDEX(Scrape!$A:$A,MATCH('HT 0-1'!KP280,Scrape!$B:$B,0)),"")</f>
        <v>#REF!</v>
      </c>
      <c r="LD280" t="e">
        <f>IF(LQ280="0-1",INDEX(Scrape!$B:$B,MATCH('HT 0-1'!KP280,Scrape!$B:$B,0)),"")</f>
        <v>#REF!</v>
      </c>
      <c r="LE280" t="e">
        <f>IF(LQ280="0-1",INDEX(Scrape!$C:$C,MATCH('HT 0-1'!KP280,Scrape!$B:$B,0)),"")</f>
        <v>#REF!</v>
      </c>
      <c r="LF280" t="e">
        <f>IF(LQ280="0-1",INDEX(Scrape!$D:$D,MATCH('HT 0-1'!KP280,Scrape!$B:$B,0)),"")</f>
        <v>#REF!</v>
      </c>
      <c r="LG280" t="e">
        <f>IF(LQ280="0-1",INDEX(Scrape!$E:$E,MATCH('HT 0-1'!KP280,Scrape!$B:$B,0)),"")</f>
        <v>#REF!</v>
      </c>
      <c r="LH280" t="e">
        <f>IF(LQ280="0-1",INDEX(Scrape!$F:$F,MATCH('HT 0-1'!KP280,Scrape!$B:$B,0)),"")</f>
        <v>#REF!</v>
      </c>
      <c r="LI280" t="e">
        <f>IF(LQ280="0-1",INDEX(Scrape!$G:$G,MATCH('HT 0-1'!KP280,Scrape!$B:$B,0)),"")</f>
        <v>#REF!</v>
      </c>
      <c r="LJ280" t="e">
        <f>IF(LQ280="0-1",INDEX(Scrape!$H:$H,MATCH('HT 0-1'!KP280,Scrape!$B:$B,0)),"")</f>
        <v>#REF!</v>
      </c>
      <c r="LK280" t="e">
        <f>IF(LQ280="0-1",INDEX(Scrape!$I:$I,MATCH('HT 0-1'!KP280,Scrape!$B:$B,0)),"")</f>
        <v>#REF!</v>
      </c>
      <c r="LL280" t="e">
        <f>IF(LQ280="0-1",INDEX(Scrape!$J:$J,MATCH('HT 0-1'!KP280,Scrape!$B:$B,0)),"")</f>
        <v>#REF!</v>
      </c>
      <c r="LM280" t="e">
        <f>IF(LQ280="0-1",INDEX(Scrape!$K:$K,MATCH('HT 0-1'!KP280,Scrape!$B:$B,0)),"")</f>
        <v>#REF!</v>
      </c>
      <c r="LN280" t="e">
        <f>IF(LQ280="0-1",INDEX(Scrape!$L:$L,MATCH('HT 0-1'!KP280,Scrape!$B:$B,0)),"")</f>
        <v>#REF!</v>
      </c>
      <c r="LO280" t="e">
        <f>IF(LQ280="0-1",INDEX(Scrape!$M:$M,MATCH('HT 0-1'!KP280,Scrape!$B:$B,0)),"")</f>
        <v>#REF!</v>
      </c>
      <c r="LP280" t="e">
        <f>IF(LQ280="0-1",INDEX(Scrape!$N:$N,MATCH('HT 0-1'!KP280,Scrape!$B:$B,0)),"")</f>
        <v>#REF!</v>
      </c>
      <c r="LQ280" t="e">
        <f>INDEX(Scrape!$O:$O,MATCH('HT 0-1'!KP280,Scrape!$B:$B,0))</f>
        <v>#REF!</v>
      </c>
      <c r="LR280" t="e">
        <f t="shared" si="195"/>
        <v>#REF!</v>
      </c>
      <c r="LS280" t="e">
        <f t="shared" si="196"/>
        <v>#REF!</v>
      </c>
      <c r="LT280" s="23" t="e">
        <f>IF(INDEX(#REF!,MATCH(KQ280,#REF!,0))=INDEX(#REF!,MATCH(KQ280,#REF!,0)),INDEX(#REF!,MATCH(KQ280,#REF!,0)),"ERROR")</f>
        <v>#REF!</v>
      </c>
      <c r="LU280" s="24" t="e">
        <f t="shared" si="197"/>
        <v>#DIV/0!</v>
      </c>
      <c r="LV280" s="24" t="e">
        <f t="shared" si="198"/>
        <v>#DIV/0!</v>
      </c>
      <c r="LW280" s="24" t="e">
        <f t="shared" si="199"/>
        <v>#DIV/0!</v>
      </c>
      <c r="LX280" s="24" t="e">
        <f t="shared" si="200"/>
        <v>#DIV/0!</v>
      </c>
      <c r="LY280" s="25" t="e">
        <f t="shared" si="201"/>
        <v>#REF!</v>
      </c>
      <c r="LZ280" s="25" t="e">
        <f t="shared" si="202"/>
        <v>#REF!</v>
      </c>
      <c r="MA280" s="26" t="e">
        <f t="shared" si="203"/>
        <v>#REF!</v>
      </c>
      <c r="MB280" s="27" t="e">
        <f t="shared" si="204"/>
        <v>#REF!</v>
      </c>
      <c r="MC280" s="28" t="e">
        <f t="shared" si="205"/>
        <v>#REF!</v>
      </c>
      <c r="MD280" s="24" t="e">
        <f t="shared" si="206"/>
        <v>#REF!</v>
      </c>
      <c r="ME280" s="29" t="e">
        <f t="shared" si="207"/>
        <v>#REF!</v>
      </c>
      <c r="MF280" s="30" t="e">
        <f t="shared" si="208"/>
        <v>#REF!</v>
      </c>
      <c r="MG280" s="24" t="e">
        <f t="shared" si="209"/>
        <v>#REF!</v>
      </c>
      <c r="MH280" s="29" t="e">
        <f t="shared" si="210"/>
        <v>#REF!</v>
      </c>
      <c r="MI280" s="30" t="e">
        <f t="shared" si="211"/>
        <v>#REF!</v>
      </c>
      <c r="MJ280" t="str">
        <f t="shared" si="212"/>
        <v/>
      </c>
      <c r="MK280" t="str">
        <f t="shared" si="213"/>
        <v/>
      </c>
      <c r="ML280" t="str">
        <f t="shared" si="214"/>
        <v/>
      </c>
      <c r="MM280" t="str">
        <f t="shared" si="215"/>
        <v/>
      </c>
      <c r="MN280" t="str">
        <f t="shared" si="216"/>
        <v/>
      </c>
      <c r="MO280" t="str">
        <f t="shared" si="217"/>
        <v/>
      </c>
      <c r="MP280" s="5" t="e">
        <f>COUNTIFS(#REF!,LT280,#REF!,1,#REF!,"&gt;="&amp;MC280,#REF!,"&lt;="&amp;MB280,#REF!,"&lt;="&amp;ME280,#REF!,"&gt;="&amp;MF280,#REF!,"="&amp;KV280,#REF!,"="&amp;KX280)</f>
        <v>#REF!</v>
      </c>
      <c r="MQ280" s="5" t="e">
        <f>COUNTIFS(#REF!,LT280,#REF!,0,#REF!,"&gt;="&amp;MC280,#REF!,"&lt;="&amp;MB280,#REF!,"&lt;="&amp;ME280,#REF!,"&gt;="&amp;MF280,#REF!,"="&amp;KV280,#REF!,"="&amp;KX280)</f>
        <v>#REF!</v>
      </c>
      <c r="MR280" s="5" t="e">
        <f>COUNTIFS(#REF!,LT280,#REF!,1,#REF!,"&gt;="&amp;MC280,#REF!,"&lt;="&amp;MB280,#REF!,"&lt;="&amp;ME280,#REF!,"&gt;="&amp;MF280,#REF!,"="&amp;KW280,#REF!,"="&amp;KY280)</f>
        <v>#REF!</v>
      </c>
      <c r="MS280" s="5" t="e">
        <f>COUNTIFS(#REF!,LT280,#REF!,0,#REF!,"&gt;="&amp;MC280,#REF!,"&lt;="&amp;MB280,#REF!,"&lt;="&amp;ME280,#REF!,"&gt;="&amp;MF280,#REF!,"="&amp;KW280,#REF!,"="&amp;KY280)</f>
        <v>#REF!</v>
      </c>
      <c r="MT280" s="5" t="e">
        <f>COUNTIFS(#REF!,LT280,#REF!,1,#REF!,"&gt;="&amp;MI280,#REF!,"&lt;="&amp;MH280,#REF!,"&lt;="&amp;ME280,#REF!,"&gt;="&amp;MF280)</f>
        <v>#REF!</v>
      </c>
      <c r="MU280" s="5" t="e">
        <f>COUNTIFS(#REF!,LT280,#REF!,0,#REF!,"&gt;="&amp;MI280,#REF!,"&lt;="&amp;MH280,#REF!,"&lt;="&amp;ME280,#REF!,"&gt;="&amp;MF280)</f>
        <v>#REF!</v>
      </c>
      <c r="MV280" s="5" t="e">
        <f>COUNTIFS(#REF!,LT280,#REF!,1,#REF!,"&gt;="&amp;MI280,#REF!,"&lt;="&amp;MH280,#REF!,"="&amp;KZ280,#REF!,"="&amp;LA280,#REF!,"&lt;="&amp;ME280,#REF!,"&gt;="&amp;MF280)</f>
        <v>#REF!</v>
      </c>
      <c r="MW280" s="5" t="e">
        <f>COUNTIFS(#REF!,LT280,#REF!,0,#REF!,"&gt;="&amp;MI280,#REF!,"&lt;="&amp;MH280,#REF!,"="&amp;KZ280,#REF!,"="&amp;LA280,#REF!,"&lt;="&amp;ME280,#REF!,"&gt;="&amp;MF280)</f>
        <v>#REF!</v>
      </c>
      <c r="MX280" s="5" t="e">
        <f>COUNTIFS(#REF!,LT280,#REF!,1,#REF!,"&gt;="&amp;MC280,#REF!,"&lt;="&amp;MB280,#REF!,"&lt;="&amp;ME280,#REF!,"&gt;="&amp;MF280)</f>
        <v>#REF!</v>
      </c>
      <c r="MY280" s="5" t="e">
        <f>COUNTIFS(#REF!,LT280,#REF!,0,#REF!,"&gt;="&amp;MC280,#REF!,"&lt;="&amp;MB280,#REF!,"&lt;="&amp;ME280,#REF!,"&gt;="&amp;MF280)</f>
        <v>#REF!</v>
      </c>
      <c r="MZ280" s="5" t="e">
        <f>COUNTIFS(#REF!,LT280,#REF!,1,#REF!,"&lt;="&amp;ME280,#REF!,"&gt;="&amp;MF280,#REF!,"="&amp;KV280,#REF!,"="&amp;KX280)</f>
        <v>#REF!</v>
      </c>
      <c r="NA280" s="5" t="e">
        <f>COUNTIFS(#REF!,LT280,#REF!,0,#REF!,"&lt;="&amp;ME280,#REF!,"&gt;="&amp;MF280,#REF!,"="&amp;KV280,#REF!,"="&amp;KX280)</f>
        <v>#REF!</v>
      </c>
      <c r="NB280" s="5" t="e">
        <f>COUNTIFS(#REF!,LT280,#REF!,1,#REF!,"&lt;="&amp;ME280,#REF!,"&gt;="&amp;MF280,#REF!,"="&amp;KW280,#REF!,"="&amp;KY280)</f>
        <v>#REF!</v>
      </c>
      <c r="NC280" s="5" t="e">
        <f>COUNTIFS(#REF!,LT280,#REF!,0,#REF!,"&lt;="&amp;ME280,#REF!,"&gt;="&amp;MF280,#REF!,"="&amp;KW280,#REF!,"="&amp;KY280)</f>
        <v>#REF!</v>
      </c>
      <c r="ND280" s="5" t="e">
        <f t="shared" si="218"/>
        <v>#REF!</v>
      </c>
      <c r="NE280" s="5" t="e">
        <f t="shared" si="219"/>
        <v>#REF!</v>
      </c>
      <c r="NF280" s="5" t="e">
        <f t="shared" si="220"/>
        <v>#REF!</v>
      </c>
      <c r="NG280" s="6" t="e">
        <f t="shared" si="221"/>
        <v>#REF!</v>
      </c>
      <c r="NH280" s="7" t="e">
        <f t="shared" si="222"/>
        <v>#REF!</v>
      </c>
      <c r="NI280" s="5" t="e">
        <f t="shared" si="223"/>
        <v>#REF!</v>
      </c>
      <c r="NJ280" s="31" t="e">
        <f t="shared" si="224"/>
        <v>#REF!</v>
      </c>
      <c r="NK280" s="32" t="e">
        <f t="shared" si="225"/>
        <v>#REF!</v>
      </c>
      <c r="NL280" s="32" t="e">
        <f t="shared" si="226"/>
        <v>#REF!</v>
      </c>
      <c r="NM280" s="33" t="e">
        <f t="shared" si="227"/>
        <v>#REF!</v>
      </c>
      <c r="NN280" s="33" t="e">
        <f t="shared" si="228"/>
        <v>#REF!</v>
      </c>
      <c r="NO280" s="33" t="e">
        <f t="shared" si="229"/>
        <v>#REF!</v>
      </c>
      <c r="NP280" s="33" t="e">
        <f t="shared" si="230"/>
        <v>#REF!</v>
      </c>
      <c r="NQ280" s="31" t="e">
        <f t="shared" si="231"/>
        <v>#REF!</v>
      </c>
      <c r="NR280" s="32" t="e">
        <f t="shared" si="232"/>
        <v>#REF!</v>
      </c>
      <c r="NS280" s="32" t="e">
        <f t="shared" si="233"/>
        <v>#REF!</v>
      </c>
      <c r="NT280" s="33" t="e">
        <f t="shared" si="234"/>
        <v>#REF!</v>
      </c>
      <c r="NU280" s="33" t="e">
        <f t="shared" si="235"/>
        <v>#REF!</v>
      </c>
      <c r="NV280" s="33" t="e">
        <f t="shared" si="236"/>
        <v>#REF!</v>
      </c>
      <c r="NW280" s="33" t="e">
        <f t="shared" si="237"/>
        <v>#REF!</v>
      </c>
      <c r="NX280" t="e">
        <f t="shared" si="238"/>
        <v>#REF!</v>
      </c>
      <c r="NY280" t="e">
        <f t="shared" si="239"/>
        <v>#REF!</v>
      </c>
      <c r="NZ280" t="e">
        <f t="shared" si="240"/>
        <v>#REF!</v>
      </c>
      <c r="OA280" t="e">
        <f t="shared" si="241"/>
        <v>#REF!</v>
      </c>
      <c r="OB280" t="e">
        <f t="shared" si="242"/>
        <v>#REF!</v>
      </c>
      <c r="OC280" t="e">
        <f t="shared" si="243"/>
        <v>#REF!</v>
      </c>
    </row>
    <row r="281" spans="1:393" ht="16.5" customHeight="1" x14ac:dyDescent="0.3">
      <c r="A281" s="22"/>
      <c r="KN281" s="5" t="e">
        <f>IF(INDEX(#REF!,MATCH('HT 0-1'!D281,#REF!,0))=INDEX(#REF!,MATCH('HT 0-1'!D281,#REF!,0)),INDEX(#REF!,MATCH('HT 0-1'!D281,#REF!,0)),"ERROR")</f>
        <v>#REF!</v>
      </c>
      <c r="KO281" s="5" t="e">
        <f>IF(INDEX(#REF!,MATCH('HT 0-1'!E281,#REF!,0))=INDEX(#REF!,MATCH('HT 0-1'!E281,#REF!,0)),INDEX(#REF!,MATCH('HT 0-1'!E281,#REF!,0)),"ERROR")</f>
        <v>#REF!</v>
      </c>
      <c r="KP281" s="5" t="e">
        <f t="shared" ref="KP281:KP344" si="244">KN281&amp;" v "&amp;KO281</f>
        <v>#REF!</v>
      </c>
      <c r="KQ281" t="str">
        <f t="shared" ref="KQ281:KQ344" si="245">B281&amp;"_"&amp;C281</f>
        <v>_</v>
      </c>
      <c r="KR281" s="5" t="e">
        <f t="shared" ref="KR281:KR344" si="246">IF((HW281/KK281)&lt;0.335,"G",IF((HW281/KK281)&gt;0.67,"R","A"))</f>
        <v>#DIV/0!</v>
      </c>
      <c r="KS281" s="5" t="e">
        <f t="shared" ref="KS281:KS344" si="247">IF((HX281/KK281)&lt;0.335,"G",IF((HX281/KK281)&gt;0.67,"R","A"))</f>
        <v>#DIV/0!</v>
      </c>
      <c r="KT281" s="5" t="e">
        <f t="shared" ref="KT281:KT344" si="248">IF((IH281/KK281)&lt;0.335,"G",IF((IH281/KK281)&gt;0.67,"R","A"))</f>
        <v>#DIV/0!</v>
      </c>
      <c r="KU281" s="5" t="e">
        <f t="shared" ref="KU281:KU344" si="249">IF((II281/KK281)&lt;0.335,"G",IF((II281/KK281)&gt;0.67,"R","A"))</f>
        <v>#DIV/0!</v>
      </c>
      <c r="KV281" s="5" t="e">
        <f t="shared" ref="KV281:KV344" si="250">IF((HZ281/KK281)&lt;0.335,"G",IF((HZ281/KK281)&gt;0.67,"R","A"))</f>
        <v>#DIV/0!</v>
      </c>
      <c r="KW281" s="5" t="e">
        <f t="shared" ref="KW281:KW344" si="251">IF((HY281/KK281)&lt;0.335,"G",IF((HY281/KK281)&gt;0.67,"R","A"))</f>
        <v>#DIV/0!</v>
      </c>
      <c r="KX281" s="5" t="e">
        <f t="shared" ref="KX281:KX344" si="252">IF((IK281/KK281)&lt;0.335,"G",IF((IK281/KK281)&gt;0.67,"R","A"))</f>
        <v>#DIV/0!</v>
      </c>
      <c r="KY281" s="5" t="e">
        <f t="shared" ref="KY281:KY344" si="253">IF((IJ281/KK281)&lt;0.335,"G",IF((IJ281/KK281)&gt;0.67,"R","A"))</f>
        <v>#DIV/0!</v>
      </c>
      <c r="KZ281" s="5" t="e">
        <f t="shared" ref="KZ281:KZ344" si="254">IF((HQ281/KK281)&lt;0.335,"G",IF((HQ281/KK281)&gt;0.67,"R","A"))</f>
        <v>#DIV/0!</v>
      </c>
      <c r="LA281" s="5" t="e">
        <f t="shared" ref="LA281:LA344" si="255">IF((IB281/KK281)&lt;0.335,"G",IF((IB281/KK281)&gt;0.67,"R","A"))</f>
        <v>#DIV/0!</v>
      </c>
      <c r="LB281" t="e">
        <f>IF(LQ281="0-1",INDEX(Scrape!#REF!,MATCH('HT 0-1'!KP281,Scrape!$B:$B,0)),"")</f>
        <v>#REF!</v>
      </c>
      <c r="LC281" t="e">
        <f>IF(LQ281="0-1",INDEX(Scrape!$A:$A,MATCH('HT 0-1'!KP281,Scrape!$B:$B,0)),"")</f>
        <v>#REF!</v>
      </c>
      <c r="LD281" t="e">
        <f>IF(LQ281="0-1",INDEX(Scrape!$B:$B,MATCH('HT 0-1'!KP281,Scrape!$B:$B,0)),"")</f>
        <v>#REF!</v>
      </c>
      <c r="LE281" t="e">
        <f>IF(LQ281="0-1",INDEX(Scrape!$C:$C,MATCH('HT 0-1'!KP281,Scrape!$B:$B,0)),"")</f>
        <v>#REF!</v>
      </c>
      <c r="LF281" t="e">
        <f>IF(LQ281="0-1",INDEX(Scrape!$D:$D,MATCH('HT 0-1'!KP281,Scrape!$B:$B,0)),"")</f>
        <v>#REF!</v>
      </c>
      <c r="LG281" t="e">
        <f>IF(LQ281="0-1",INDEX(Scrape!$E:$E,MATCH('HT 0-1'!KP281,Scrape!$B:$B,0)),"")</f>
        <v>#REF!</v>
      </c>
      <c r="LH281" t="e">
        <f>IF(LQ281="0-1",INDEX(Scrape!$F:$F,MATCH('HT 0-1'!KP281,Scrape!$B:$B,0)),"")</f>
        <v>#REF!</v>
      </c>
      <c r="LI281" t="e">
        <f>IF(LQ281="0-1",INDEX(Scrape!$G:$G,MATCH('HT 0-1'!KP281,Scrape!$B:$B,0)),"")</f>
        <v>#REF!</v>
      </c>
      <c r="LJ281" t="e">
        <f>IF(LQ281="0-1",INDEX(Scrape!$H:$H,MATCH('HT 0-1'!KP281,Scrape!$B:$B,0)),"")</f>
        <v>#REF!</v>
      </c>
      <c r="LK281" t="e">
        <f>IF(LQ281="0-1",INDEX(Scrape!$I:$I,MATCH('HT 0-1'!KP281,Scrape!$B:$B,0)),"")</f>
        <v>#REF!</v>
      </c>
      <c r="LL281" t="e">
        <f>IF(LQ281="0-1",INDEX(Scrape!$J:$J,MATCH('HT 0-1'!KP281,Scrape!$B:$B,0)),"")</f>
        <v>#REF!</v>
      </c>
      <c r="LM281" t="e">
        <f>IF(LQ281="0-1",INDEX(Scrape!$K:$K,MATCH('HT 0-1'!KP281,Scrape!$B:$B,0)),"")</f>
        <v>#REF!</v>
      </c>
      <c r="LN281" t="e">
        <f>IF(LQ281="0-1",INDEX(Scrape!$L:$L,MATCH('HT 0-1'!KP281,Scrape!$B:$B,0)),"")</f>
        <v>#REF!</v>
      </c>
      <c r="LO281" t="e">
        <f>IF(LQ281="0-1",INDEX(Scrape!$M:$M,MATCH('HT 0-1'!KP281,Scrape!$B:$B,0)),"")</f>
        <v>#REF!</v>
      </c>
      <c r="LP281" t="e">
        <f>IF(LQ281="0-1",INDEX(Scrape!$N:$N,MATCH('HT 0-1'!KP281,Scrape!$B:$B,0)),"")</f>
        <v>#REF!</v>
      </c>
      <c r="LQ281" t="e">
        <f>INDEX(Scrape!$O:$O,MATCH('HT 0-1'!KP281,Scrape!$B:$B,0))</f>
        <v>#REF!</v>
      </c>
      <c r="LR281" t="e">
        <f t="shared" ref="LR281:LR344" si="256">(1/LJ281)+(1/LI281)+(1/LH281)</f>
        <v>#REF!</v>
      </c>
      <c r="LS281" t="e">
        <f t="shared" ref="LS281:LS344" si="257">(1/LG281)+(1/LF281)+(1/LE281)</f>
        <v>#REF!</v>
      </c>
      <c r="LT281" s="23" t="e">
        <f>IF(INDEX(#REF!,MATCH(KQ281,#REF!,0))=INDEX(#REF!,MATCH(KQ281,#REF!,0)),INDEX(#REF!,MATCH(KQ281,#REF!,0)),"ERROR")</f>
        <v>#REF!</v>
      </c>
      <c r="LU281" s="24" t="e">
        <f t="shared" ref="LU281:LU344" si="258">IF(KR281="G",2,IF(KR281="R",0.5,IF(KR281="A",1)))</f>
        <v>#DIV/0!</v>
      </c>
      <c r="LV281" s="24" t="e">
        <f t="shared" ref="LV281:LV344" si="259">IF(KS281="G",0.5,IF(KS281="R",2,IF(KS281="A",1)))</f>
        <v>#DIV/0!</v>
      </c>
      <c r="LW281" s="24" t="e">
        <f t="shared" ref="LW281:LW344" si="260">IF(KT281="G",2,IF(KT281="R",0.5,IF(KT281="A",1)))</f>
        <v>#DIV/0!</v>
      </c>
      <c r="LX281" s="24" t="e">
        <f t="shared" ref="LX281:LX344" si="261">IF(KU281="G",0.5,IF(KU281="R",2,IF(KU281="A",1)))</f>
        <v>#DIV/0!</v>
      </c>
      <c r="LY281" s="25" t="e">
        <f t="shared" ref="LY281:LY344" si="262">(LK281*(LU281+LX281)+(LL281*(LU281+LX281)))</f>
        <v>#REF!</v>
      </c>
      <c r="LZ281" s="25" t="e">
        <f t="shared" ref="LZ281:LZ344" si="263">(LN281*(LV281+LW281)+(LO281*(LV281+LW281)))</f>
        <v>#REF!</v>
      </c>
      <c r="MA281" s="26" t="e">
        <f t="shared" ref="MA281:MA344" si="264">LY281-LZ281</f>
        <v>#REF!</v>
      </c>
      <c r="MB281" s="27" t="e">
        <f t="shared" ref="MB281:MB344" si="265">MA281+2</f>
        <v>#REF!</v>
      </c>
      <c r="MC281" s="28" t="e">
        <f t="shared" ref="MC281:MC344" si="266">MA281-2</f>
        <v>#REF!</v>
      </c>
      <c r="MD281" s="24" t="e">
        <f t="shared" ref="MD281:MD344" si="267">LE281</f>
        <v>#REF!</v>
      </c>
      <c r="ME281" s="29" t="e">
        <f t="shared" ref="ME281:ME344" si="268">IF(MD281=0,1000,MD281+0.75)</f>
        <v>#REF!</v>
      </c>
      <c r="MF281" s="30" t="e">
        <f t="shared" ref="MF281:MF344" si="269">IF(MD281=0,0,MD281-0.75)</f>
        <v>#REF!</v>
      </c>
      <c r="MG281" s="24" t="e">
        <f t="shared" ref="MG281:MG344" si="270">((LM281*(LU281+LX281))-((LP281*(LV281+LW281))))</f>
        <v>#REF!</v>
      </c>
      <c r="MH281" s="29" t="e">
        <f t="shared" ref="MH281:MH344" si="271">MG281*1.2</f>
        <v>#REF!</v>
      </c>
      <c r="MI281" s="30" t="e">
        <f t="shared" ref="MI281:MI344" si="272">MG281*0.8</f>
        <v>#REF!</v>
      </c>
      <c r="MJ281" t="str">
        <f t="shared" ref="MJ281:MJ344" si="273">IFERROR(NX281,"")</f>
        <v/>
      </c>
      <c r="MK281" t="str">
        <f t="shared" ref="MK281:MK344" si="274">IFERROR(NY281,"")</f>
        <v/>
      </c>
      <c r="ML281" t="str">
        <f t="shared" ref="ML281:ML344" si="275">IFERROR(NZ281,"")</f>
        <v/>
      </c>
      <c r="MM281" t="str">
        <f t="shared" ref="MM281:MM344" si="276">IFERROR(OA281,"")</f>
        <v/>
      </c>
      <c r="MN281" t="str">
        <f t="shared" ref="MN281:MN344" si="277">IFERROR(OB281,"")</f>
        <v/>
      </c>
      <c r="MO281" t="str">
        <f t="shared" ref="MO281:MO344" si="278">IFERROR(OC281,"")</f>
        <v/>
      </c>
      <c r="MP281" s="5" t="e">
        <f>COUNTIFS(#REF!,LT281,#REF!,1,#REF!,"&gt;="&amp;MC281,#REF!,"&lt;="&amp;MB281,#REF!,"&lt;="&amp;ME281,#REF!,"&gt;="&amp;MF281,#REF!,"="&amp;KV281,#REF!,"="&amp;KX281)</f>
        <v>#REF!</v>
      </c>
      <c r="MQ281" s="5" t="e">
        <f>COUNTIFS(#REF!,LT281,#REF!,0,#REF!,"&gt;="&amp;MC281,#REF!,"&lt;="&amp;MB281,#REF!,"&lt;="&amp;ME281,#REF!,"&gt;="&amp;MF281,#REF!,"="&amp;KV281,#REF!,"="&amp;KX281)</f>
        <v>#REF!</v>
      </c>
      <c r="MR281" s="5" t="e">
        <f>COUNTIFS(#REF!,LT281,#REF!,1,#REF!,"&gt;="&amp;MC281,#REF!,"&lt;="&amp;MB281,#REF!,"&lt;="&amp;ME281,#REF!,"&gt;="&amp;MF281,#REF!,"="&amp;KW281,#REF!,"="&amp;KY281)</f>
        <v>#REF!</v>
      </c>
      <c r="MS281" s="5" t="e">
        <f>COUNTIFS(#REF!,LT281,#REF!,0,#REF!,"&gt;="&amp;MC281,#REF!,"&lt;="&amp;MB281,#REF!,"&lt;="&amp;ME281,#REF!,"&gt;="&amp;MF281,#REF!,"="&amp;KW281,#REF!,"="&amp;KY281)</f>
        <v>#REF!</v>
      </c>
      <c r="MT281" s="5" t="e">
        <f>COUNTIFS(#REF!,LT281,#REF!,1,#REF!,"&gt;="&amp;MI281,#REF!,"&lt;="&amp;MH281,#REF!,"&lt;="&amp;ME281,#REF!,"&gt;="&amp;MF281)</f>
        <v>#REF!</v>
      </c>
      <c r="MU281" s="5" t="e">
        <f>COUNTIFS(#REF!,LT281,#REF!,0,#REF!,"&gt;="&amp;MI281,#REF!,"&lt;="&amp;MH281,#REF!,"&lt;="&amp;ME281,#REF!,"&gt;="&amp;MF281)</f>
        <v>#REF!</v>
      </c>
      <c r="MV281" s="5" t="e">
        <f>COUNTIFS(#REF!,LT281,#REF!,1,#REF!,"&gt;="&amp;MI281,#REF!,"&lt;="&amp;MH281,#REF!,"="&amp;KZ281,#REF!,"="&amp;LA281,#REF!,"&lt;="&amp;ME281,#REF!,"&gt;="&amp;MF281)</f>
        <v>#REF!</v>
      </c>
      <c r="MW281" s="5" t="e">
        <f>COUNTIFS(#REF!,LT281,#REF!,0,#REF!,"&gt;="&amp;MI281,#REF!,"&lt;="&amp;MH281,#REF!,"="&amp;KZ281,#REF!,"="&amp;LA281,#REF!,"&lt;="&amp;ME281,#REF!,"&gt;="&amp;MF281)</f>
        <v>#REF!</v>
      </c>
      <c r="MX281" s="5" t="e">
        <f>COUNTIFS(#REF!,LT281,#REF!,1,#REF!,"&gt;="&amp;MC281,#REF!,"&lt;="&amp;MB281,#REF!,"&lt;="&amp;ME281,#REF!,"&gt;="&amp;MF281)</f>
        <v>#REF!</v>
      </c>
      <c r="MY281" s="5" t="e">
        <f>COUNTIFS(#REF!,LT281,#REF!,0,#REF!,"&gt;="&amp;MC281,#REF!,"&lt;="&amp;MB281,#REF!,"&lt;="&amp;ME281,#REF!,"&gt;="&amp;MF281)</f>
        <v>#REF!</v>
      </c>
      <c r="MZ281" s="5" t="e">
        <f>COUNTIFS(#REF!,LT281,#REF!,1,#REF!,"&lt;="&amp;ME281,#REF!,"&gt;="&amp;MF281,#REF!,"="&amp;KV281,#REF!,"="&amp;KX281)</f>
        <v>#REF!</v>
      </c>
      <c r="NA281" s="5" t="e">
        <f>COUNTIFS(#REF!,LT281,#REF!,0,#REF!,"&lt;="&amp;ME281,#REF!,"&gt;="&amp;MF281,#REF!,"="&amp;KV281,#REF!,"="&amp;KX281)</f>
        <v>#REF!</v>
      </c>
      <c r="NB281" s="5" t="e">
        <f>COUNTIFS(#REF!,LT281,#REF!,1,#REF!,"&lt;="&amp;ME281,#REF!,"&gt;="&amp;MF281,#REF!,"="&amp;KW281,#REF!,"="&amp;KY281)</f>
        <v>#REF!</v>
      </c>
      <c r="NC281" s="5" t="e">
        <f>COUNTIFS(#REF!,LT281,#REF!,0,#REF!,"&lt;="&amp;ME281,#REF!,"&gt;="&amp;MF281,#REF!,"="&amp;KW281,#REF!,"="&amp;KY281)</f>
        <v>#REF!</v>
      </c>
      <c r="ND281" s="5" t="e">
        <f t="shared" ref="ND281:ND344" si="279">MP281+MR281+MT281+MV281+MX281+MZ281+NB281</f>
        <v>#REF!</v>
      </c>
      <c r="NE281" s="5" t="e">
        <f t="shared" ref="NE281:NE344" si="280">MQ281+MS281+MU281+MW281+MY281+NA281+NC281</f>
        <v>#REF!</v>
      </c>
      <c r="NF281" s="5" t="e">
        <f t="shared" ref="NF281:NF344" si="281">ND281+NE281</f>
        <v>#REF!</v>
      </c>
      <c r="NG281" s="6" t="e">
        <f t="shared" ref="NG281:NG344" si="282">ND281/(ND281+NE281)</f>
        <v>#REF!</v>
      </c>
      <c r="NH281" s="7" t="e">
        <f t="shared" ref="NH281:NH344" si="283">1/NG281</f>
        <v>#REF!</v>
      </c>
      <c r="NI281" s="5" t="e">
        <f t="shared" ref="NI281:NI344" si="284">LI281</f>
        <v>#REF!</v>
      </c>
      <c r="NJ281" s="31" t="e">
        <f t="shared" ref="NJ281:NJ344" si="285">((1-NG281)*(1/(NI281-1))*0.98-(NG281*1))</f>
        <v>#REF!</v>
      </c>
      <c r="NK281" s="32" t="e">
        <f t="shared" ref="NK281:NK344" si="286">IF(LR281&lt;0.9,0,IF(AND(LR281&gt;1.1),0,1))</f>
        <v>#REF!</v>
      </c>
      <c r="NL281" s="32" t="e">
        <f t="shared" ref="NL281:NL344" si="287">IF(LS281&lt;0.9,0,IF(AND(LS281&gt;1.1),0,1))</f>
        <v>#REF!</v>
      </c>
      <c r="NM281" s="33" t="e">
        <f t="shared" ref="NM281:NM344" si="288">IF(NF281&gt;99,1,0)</f>
        <v>#REF!</v>
      </c>
      <c r="NN281" s="33" t="e">
        <f t="shared" ref="NN281:NN344" si="289">IF(NJ281&gt;0.0799,1,0)</f>
        <v>#REF!</v>
      </c>
      <c r="NO281" s="33" t="e">
        <f t="shared" ref="NO281:NO344" si="290">IF(NJ281&gt;NQ281,1,0)</f>
        <v>#REF!</v>
      </c>
      <c r="NP281" s="33" t="e">
        <f t="shared" ref="NP281:NP344" si="291">NM281+NN281+NO281+NK281+NL281</f>
        <v>#REF!</v>
      </c>
      <c r="NQ281" s="31" t="e">
        <f t="shared" ref="NQ281:NQ344" si="292">(((100*NG281)*(NI281-1)*0.98)-((1-NG281)*100))/100</f>
        <v>#REF!</v>
      </c>
      <c r="NR281" s="32" t="e">
        <f t="shared" ref="NR281:NR344" si="293">IF(LR281&lt;0.9,0,IF(AND(LR281&gt;1.1),0,1))</f>
        <v>#REF!</v>
      </c>
      <c r="NS281" s="32" t="e">
        <f t="shared" ref="NS281:NS344" si="294">IF(LS281&lt;0.9,0,IF(AND(LS281&gt;1.1),0,1))</f>
        <v>#REF!</v>
      </c>
      <c r="NT281" s="33" t="e">
        <f t="shared" ref="NT281:NT344" si="295">IF(NF281&gt;99,1,0)</f>
        <v>#REF!</v>
      </c>
      <c r="NU281" s="33" t="e">
        <f t="shared" ref="NU281:NU344" si="296">IF(NQ281&gt;0.0799,1,0)</f>
        <v>#REF!</v>
      </c>
      <c r="NV281" s="33" t="e">
        <f t="shared" ref="NV281:NV344" si="297">IF(NQ281&gt;NJ281,1,0)</f>
        <v>#REF!</v>
      </c>
      <c r="NW281" s="33" t="e">
        <f t="shared" ref="NW281:NW344" si="298">NT281+NU281+NV281+NR281+NS281</f>
        <v>#REF!</v>
      </c>
      <c r="NX281" t="e">
        <f t="shared" ref="NX281:NX344" si="299">IF(NP281=5,"LayAway0-1",IF(AND(NW281=5),"BackAway0-1",""))</f>
        <v>#REF!</v>
      </c>
      <c r="NY281" t="e">
        <f t="shared" ref="NY281:NY344" si="300">IF(NP281=5,KO281,IF(AND(NW281=5),KO281,""))</f>
        <v>#REF!</v>
      </c>
      <c r="NZ281" t="e">
        <f t="shared" ref="NZ281:NZ344" si="301">IF(NP281=5,"Match Odds",IF(AND(NW281=5),"Match Odds",""))</f>
        <v>#REF!</v>
      </c>
      <c r="OA281" t="e">
        <f t="shared" ref="OA281:OA344" si="302">IF(NP281=5,KP281,IF(AND(NW281=5),KP281,""))</f>
        <v>#REF!</v>
      </c>
      <c r="OB281" t="e">
        <f t="shared" ref="OB281:OB344" si="303">IF(NP281=5,"MATCH_ODDS",IF(AND(NW281=5),"MATCH_ODDS",""))</f>
        <v>#REF!</v>
      </c>
      <c r="OC281" t="e">
        <f t="shared" ref="OC281:OC344" si="304">IF(NP281=5,"LAY",IF(AND(NW281=5),"BACK",""))</f>
        <v>#REF!</v>
      </c>
    </row>
    <row r="282" spans="1:393" ht="16.5" customHeight="1" x14ac:dyDescent="0.3">
      <c r="A282" s="22"/>
      <c r="KN282" s="5" t="e">
        <f>IF(INDEX(#REF!,MATCH('HT 0-1'!D282,#REF!,0))=INDEX(#REF!,MATCH('HT 0-1'!D282,#REF!,0)),INDEX(#REF!,MATCH('HT 0-1'!D282,#REF!,0)),"ERROR")</f>
        <v>#REF!</v>
      </c>
      <c r="KO282" s="5" t="e">
        <f>IF(INDEX(#REF!,MATCH('HT 0-1'!E282,#REF!,0))=INDEX(#REF!,MATCH('HT 0-1'!E282,#REF!,0)),INDEX(#REF!,MATCH('HT 0-1'!E282,#REF!,0)),"ERROR")</f>
        <v>#REF!</v>
      </c>
      <c r="KP282" s="5" t="e">
        <f t="shared" si="244"/>
        <v>#REF!</v>
      </c>
      <c r="KQ282" t="str">
        <f t="shared" si="245"/>
        <v>_</v>
      </c>
      <c r="KR282" s="5" t="e">
        <f t="shared" si="246"/>
        <v>#DIV/0!</v>
      </c>
      <c r="KS282" s="5" t="e">
        <f t="shared" si="247"/>
        <v>#DIV/0!</v>
      </c>
      <c r="KT282" s="5" t="e">
        <f t="shared" si="248"/>
        <v>#DIV/0!</v>
      </c>
      <c r="KU282" s="5" t="e">
        <f t="shared" si="249"/>
        <v>#DIV/0!</v>
      </c>
      <c r="KV282" s="5" t="e">
        <f t="shared" si="250"/>
        <v>#DIV/0!</v>
      </c>
      <c r="KW282" s="5" t="e">
        <f t="shared" si="251"/>
        <v>#DIV/0!</v>
      </c>
      <c r="KX282" s="5" t="e">
        <f t="shared" si="252"/>
        <v>#DIV/0!</v>
      </c>
      <c r="KY282" s="5" t="e">
        <f t="shared" si="253"/>
        <v>#DIV/0!</v>
      </c>
      <c r="KZ282" s="5" t="e">
        <f t="shared" si="254"/>
        <v>#DIV/0!</v>
      </c>
      <c r="LA282" s="5" t="e">
        <f t="shared" si="255"/>
        <v>#DIV/0!</v>
      </c>
      <c r="LB282" t="e">
        <f>IF(LQ282="0-1",INDEX(Scrape!#REF!,MATCH('HT 0-1'!KP282,Scrape!$B:$B,0)),"")</f>
        <v>#REF!</v>
      </c>
      <c r="LC282" t="e">
        <f>IF(LQ282="0-1",INDEX(Scrape!$A:$A,MATCH('HT 0-1'!KP282,Scrape!$B:$B,0)),"")</f>
        <v>#REF!</v>
      </c>
      <c r="LD282" t="e">
        <f>IF(LQ282="0-1",INDEX(Scrape!$B:$B,MATCH('HT 0-1'!KP282,Scrape!$B:$B,0)),"")</f>
        <v>#REF!</v>
      </c>
      <c r="LE282" t="e">
        <f>IF(LQ282="0-1",INDEX(Scrape!$C:$C,MATCH('HT 0-1'!KP282,Scrape!$B:$B,0)),"")</f>
        <v>#REF!</v>
      </c>
      <c r="LF282" t="e">
        <f>IF(LQ282="0-1",INDEX(Scrape!$D:$D,MATCH('HT 0-1'!KP282,Scrape!$B:$B,0)),"")</f>
        <v>#REF!</v>
      </c>
      <c r="LG282" t="e">
        <f>IF(LQ282="0-1",INDEX(Scrape!$E:$E,MATCH('HT 0-1'!KP282,Scrape!$B:$B,0)),"")</f>
        <v>#REF!</v>
      </c>
      <c r="LH282" t="e">
        <f>IF(LQ282="0-1",INDEX(Scrape!$F:$F,MATCH('HT 0-1'!KP282,Scrape!$B:$B,0)),"")</f>
        <v>#REF!</v>
      </c>
      <c r="LI282" t="e">
        <f>IF(LQ282="0-1",INDEX(Scrape!$G:$G,MATCH('HT 0-1'!KP282,Scrape!$B:$B,0)),"")</f>
        <v>#REF!</v>
      </c>
      <c r="LJ282" t="e">
        <f>IF(LQ282="0-1",INDEX(Scrape!$H:$H,MATCH('HT 0-1'!KP282,Scrape!$B:$B,0)),"")</f>
        <v>#REF!</v>
      </c>
      <c r="LK282" t="e">
        <f>IF(LQ282="0-1",INDEX(Scrape!$I:$I,MATCH('HT 0-1'!KP282,Scrape!$B:$B,0)),"")</f>
        <v>#REF!</v>
      </c>
      <c r="LL282" t="e">
        <f>IF(LQ282="0-1",INDEX(Scrape!$J:$J,MATCH('HT 0-1'!KP282,Scrape!$B:$B,0)),"")</f>
        <v>#REF!</v>
      </c>
      <c r="LM282" t="e">
        <f>IF(LQ282="0-1",INDEX(Scrape!$K:$K,MATCH('HT 0-1'!KP282,Scrape!$B:$B,0)),"")</f>
        <v>#REF!</v>
      </c>
      <c r="LN282" t="e">
        <f>IF(LQ282="0-1",INDEX(Scrape!$L:$L,MATCH('HT 0-1'!KP282,Scrape!$B:$B,0)),"")</f>
        <v>#REF!</v>
      </c>
      <c r="LO282" t="e">
        <f>IF(LQ282="0-1",INDEX(Scrape!$M:$M,MATCH('HT 0-1'!KP282,Scrape!$B:$B,0)),"")</f>
        <v>#REF!</v>
      </c>
      <c r="LP282" t="e">
        <f>IF(LQ282="0-1",INDEX(Scrape!$N:$N,MATCH('HT 0-1'!KP282,Scrape!$B:$B,0)),"")</f>
        <v>#REF!</v>
      </c>
      <c r="LQ282" t="e">
        <f>INDEX(Scrape!$O:$O,MATCH('HT 0-1'!KP282,Scrape!$B:$B,0))</f>
        <v>#REF!</v>
      </c>
      <c r="LR282" t="e">
        <f t="shared" si="256"/>
        <v>#REF!</v>
      </c>
      <c r="LS282" t="e">
        <f t="shared" si="257"/>
        <v>#REF!</v>
      </c>
      <c r="LT282" s="23" t="e">
        <f>IF(INDEX(#REF!,MATCH(KQ282,#REF!,0))=INDEX(#REF!,MATCH(KQ282,#REF!,0)),INDEX(#REF!,MATCH(KQ282,#REF!,0)),"ERROR")</f>
        <v>#REF!</v>
      </c>
      <c r="LU282" s="24" t="e">
        <f t="shared" si="258"/>
        <v>#DIV/0!</v>
      </c>
      <c r="LV282" s="24" t="e">
        <f t="shared" si="259"/>
        <v>#DIV/0!</v>
      </c>
      <c r="LW282" s="24" t="e">
        <f t="shared" si="260"/>
        <v>#DIV/0!</v>
      </c>
      <c r="LX282" s="24" t="e">
        <f t="shared" si="261"/>
        <v>#DIV/0!</v>
      </c>
      <c r="LY282" s="25" t="e">
        <f t="shared" si="262"/>
        <v>#REF!</v>
      </c>
      <c r="LZ282" s="25" t="e">
        <f t="shared" si="263"/>
        <v>#REF!</v>
      </c>
      <c r="MA282" s="26" t="e">
        <f t="shared" si="264"/>
        <v>#REF!</v>
      </c>
      <c r="MB282" s="27" t="e">
        <f t="shared" si="265"/>
        <v>#REF!</v>
      </c>
      <c r="MC282" s="28" t="e">
        <f t="shared" si="266"/>
        <v>#REF!</v>
      </c>
      <c r="MD282" s="24" t="e">
        <f t="shared" si="267"/>
        <v>#REF!</v>
      </c>
      <c r="ME282" s="29" t="e">
        <f t="shared" si="268"/>
        <v>#REF!</v>
      </c>
      <c r="MF282" s="30" t="e">
        <f t="shared" si="269"/>
        <v>#REF!</v>
      </c>
      <c r="MG282" s="24" t="e">
        <f t="shared" si="270"/>
        <v>#REF!</v>
      </c>
      <c r="MH282" s="29" t="e">
        <f t="shared" si="271"/>
        <v>#REF!</v>
      </c>
      <c r="MI282" s="30" t="e">
        <f t="shared" si="272"/>
        <v>#REF!</v>
      </c>
      <c r="MJ282" t="str">
        <f t="shared" si="273"/>
        <v/>
      </c>
      <c r="MK282" t="str">
        <f t="shared" si="274"/>
        <v/>
      </c>
      <c r="ML282" t="str">
        <f t="shared" si="275"/>
        <v/>
      </c>
      <c r="MM282" t="str">
        <f t="shared" si="276"/>
        <v/>
      </c>
      <c r="MN282" t="str">
        <f t="shared" si="277"/>
        <v/>
      </c>
      <c r="MO282" t="str">
        <f t="shared" si="278"/>
        <v/>
      </c>
      <c r="MP282" s="5" t="e">
        <f>COUNTIFS(#REF!,LT282,#REF!,1,#REF!,"&gt;="&amp;MC282,#REF!,"&lt;="&amp;MB282,#REF!,"&lt;="&amp;ME282,#REF!,"&gt;="&amp;MF282,#REF!,"="&amp;KV282,#REF!,"="&amp;KX282)</f>
        <v>#REF!</v>
      </c>
      <c r="MQ282" s="5" t="e">
        <f>COUNTIFS(#REF!,LT282,#REF!,0,#REF!,"&gt;="&amp;MC282,#REF!,"&lt;="&amp;MB282,#REF!,"&lt;="&amp;ME282,#REF!,"&gt;="&amp;MF282,#REF!,"="&amp;KV282,#REF!,"="&amp;KX282)</f>
        <v>#REF!</v>
      </c>
      <c r="MR282" s="5" t="e">
        <f>COUNTIFS(#REF!,LT282,#REF!,1,#REF!,"&gt;="&amp;MC282,#REF!,"&lt;="&amp;MB282,#REF!,"&lt;="&amp;ME282,#REF!,"&gt;="&amp;MF282,#REF!,"="&amp;KW282,#REF!,"="&amp;KY282)</f>
        <v>#REF!</v>
      </c>
      <c r="MS282" s="5" t="e">
        <f>COUNTIFS(#REF!,LT282,#REF!,0,#REF!,"&gt;="&amp;MC282,#REF!,"&lt;="&amp;MB282,#REF!,"&lt;="&amp;ME282,#REF!,"&gt;="&amp;MF282,#REF!,"="&amp;KW282,#REF!,"="&amp;KY282)</f>
        <v>#REF!</v>
      </c>
      <c r="MT282" s="5" t="e">
        <f>COUNTIFS(#REF!,LT282,#REF!,1,#REF!,"&gt;="&amp;MI282,#REF!,"&lt;="&amp;MH282,#REF!,"&lt;="&amp;ME282,#REF!,"&gt;="&amp;MF282)</f>
        <v>#REF!</v>
      </c>
      <c r="MU282" s="5" t="e">
        <f>COUNTIFS(#REF!,LT282,#REF!,0,#REF!,"&gt;="&amp;MI282,#REF!,"&lt;="&amp;MH282,#REF!,"&lt;="&amp;ME282,#REF!,"&gt;="&amp;MF282)</f>
        <v>#REF!</v>
      </c>
      <c r="MV282" s="5" t="e">
        <f>COUNTIFS(#REF!,LT282,#REF!,1,#REF!,"&gt;="&amp;MI282,#REF!,"&lt;="&amp;MH282,#REF!,"="&amp;KZ282,#REF!,"="&amp;LA282,#REF!,"&lt;="&amp;ME282,#REF!,"&gt;="&amp;MF282)</f>
        <v>#REF!</v>
      </c>
      <c r="MW282" s="5" t="e">
        <f>COUNTIFS(#REF!,LT282,#REF!,0,#REF!,"&gt;="&amp;MI282,#REF!,"&lt;="&amp;MH282,#REF!,"="&amp;KZ282,#REF!,"="&amp;LA282,#REF!,"&lt;="&amp;ME282,#REF!,"&gt;="&amp;MF282)</f>
        <v>#REF!</v>
      </c>
      <c r="MX282" s="5" t="e">
        <f>COUNTIFS(#REF!,LT282,#REF!,1,#REF!,"&gt;="&amp;MC282,#REF!,"&lt;="&amp;MB282,#REF!,"&lt;="&amp;ME282,#REF!,"&gt;="&amp;MF282)</f>
        <v>#REF!</v>
      </c>
      <c r="MY282" s="5" t="e">
        <f>COUNTIFS(#REF!,LT282,#REF!,0,#REF!,"&gt;="&amp;MC282,#REF!,"&lt;="&amp;MB282,#REF!,"&lt;="&amp;ME282,#REF!,"&gt;="&amp;MF282)</f>
        <v>#REF!</v>
      </c>
      <c r="MZ282" s="5" t="e">
        <f>COUNTIFS(#REF!,LT282,#REF!,1,#REF!,"&lt;="&amp;ME282,#REF!,"&gt;="&amp;MF282,#REF!,"="&amp;KV282,#REF!,"="&amp;KX282)</f>
        <v>#REF!</v>
      </c>
      <c r="NA282" s="5" t="e">
        <f>COUNTIFS(#REF!,LT282,#REF!,0,#REF!,"&lt;="&amp;ME282,#REF!,"&gt;="&amp;MF282,#REF!,"="&amp;KV282,#REF!,"="&amp;KX282)</f>
        <v>#REF!</v>
      </c>
      <c r="NB282" s="5" t="e">
        <f>COUNTIFS(#REF!,LT282,#REF!,1,#REF!,"&lt;="&amp;ME282,#REF!,"&gt;="&amp;MF282,#REF!,"="&amp;KW282,#REF!,"="&amp;KY282)</f>
        <v>#REF!</v>
      </c>
      <c r="NC282" s="5" t="e">
        <f>COUNTIFS(#REF!,LT282,#REF!,0,#REF!,"&lt;="&amp;ME282,#REF!,"&gt;="&amp;MF282,#REF!,"="&amp;KW282,#REF!,"="&amp;KY282)</f>
        <v>#REF!</v>
      </c>
      <c r="ND282" s="5" t="e">
        <f t="shared" si="279"/>
        <v>#REF!</v>
      </c>
      <c r="NE282" s="5" t="e">
        <f t="shared" si="280"/>
        <v>#REF!</v>
      </c>
      <c r="NF282" s="5" t="e">
        <f t="shared" si="281"/>
        <v>#REF!</v>
      </c>
      <c r="NG282" s="6" t="e">
        <f t="shared" si="282"/>
        <v>#REF!</v>
      </c>
      <c r="NH282" s="7" t="e">
        <f t="shared" si="283"/>
        <v>#REF!</v>
      </c>
      <c r="NI282" s="5" t="e">
        <f t="shared" si="284"/>
        <v>#REF!</v>
      </c>
      <c r="NJ282" s="31" t="e">
        <f t="shared" si="285"/>
        <v>#REF!</v>
      </c>
      <c r="NK282" s="32" t="e">
        <f t="shared" si="286"/>
        <v>#REF!</v>
      </c>
      <c r="NL282" s="32" t="e">
        <f t="shared" si="287"/>
        <v>#REF!</v>
      </c>
      <c r="NM282" s="33" t="e">
        <f t="shared" si="288"/>
        <v>#REF!</v>
      </c>
      <c r="NN282" s="33" t="e">
        <f t="shared" si="289"/>
        <v>#REF!</v>
      </c>
      <c r="NO282" s="33" t="e">
        <f t="shared" si="290"/>
        <v>#REF!</v>
      </c>
      <c r="NP282" s="33" t="e">
        <f t="shared" si="291"/>
        <v>#REF!</v>
      </c>
      <c r="NQ282" s="31" t="e">
        <f t="shared" si="292"/>
        <v>#REF!</v>
      </c>
      <c r="NR282" s="32" t="e">
        <f t="shared" si="293"/>
        <v>#REF!</v>
      </c>
      <c r="NS282" s="32" t="e">
        <f t="shared" si="294"/>
        <v>#REF!</v>
      </c>
      <c r="NT282" s="33" t="e">
        <f t="shared" si="295"/>
        <v>#REF!</v>
      </c>
      <c r="NU282" s="33" t="e">
        <f t="shared" si="296"/>
        <v>#REF!</v>
      </c>
      <c r="NV282" s="33" t="e">
        <f t="shared" si="297"/>
        <v>#REF!</v>
      </c>
      <c r="NW282" s="33" t="e">
        <f t="shared" si="298"/>
        <v>#REF!</v>
      </c>
      <c r="NX282" t="e">
        <f t="shared" si="299"/>
        <v>#REF!</v>
      </c>
      <c r="NY282" t="e">
        <f t="shared" si="300"/>
        <v>#REF!</v>
      </c>
      <c r="NZ282" t="e">
        <f t="shared" si="301"/>
        <v>#REF!</v>
      </c>
      <c r="OA282" t="e">
        <f t="shared" si="302"/>
        <v>#REF!</v>
      </c>
      <c r="OB282" t="e">
        <f t="shared" si="303"/>
        <v>#REF!</v>
      </c>
      <c r="OC282" t="e">
        <f t="shared" si="304"/>
        <v>#REF!</v>
      </c>
    </row>
    <row r="283" spans="1:393" ht="16.5" customHeight="1" x14ac:dyDescent="0.3">
      <c r="A283" s="22"/>
      <c r="KN283" s="5" t="e">
        <f>IF(INDEX(#REF!,MATCH('HT 0-1'!D283,#REF!,0))=INDEX(#REF!,MATCH('HT 0-1'!D283,#REF!,0)),INDEX(#REF!,MATCH('HT 0-1'!D283,#REF!,0)),"ERROR")</f>
        <v>#REF!</v>
      </c>
      <c r="KO283" s="5" t="e">
        <f>IF(INDEX(#REF!,MATCH('HT 0-1'!E283,#REF!,0))=INDEX(#REF!,MATCH('HT 0-1'!E283,#REF!,0)),INDEX(#REF!,MATCH('HT 0-1'!E283,#REF!,0)),"ERROR")</f>
        <v>#REF!</v>
      </c>
      <c r="KP283" s="5" t="e">
        <f t="shared" si="244"/>
        <v>#REF!</v>
      </c>
      <c r="KQ283" t="str">
        <f t="shared" si="245"/>
        <v>_</v>
      </c>
      <c r="KR283" s="5" t="e">
        <f t="shared" si="246"/>
        <v>#DIV/0!</v>
      </c>
      <c r="KS283" s="5" t="e">
        <f t="shared" si="247"/>
        <v>#DIV/0!</v>
      </c>
      <c r="KT283" s="5" t="e">
        <f t="shared" si="248"/>
        <v>#DIV/0!</v>
      </c>
      <c r="KU283" s="5" t="e">
        <f t="shared" si="249"/>
        <v>#DIV/0!</v>
      </c>
      <c r="KV283" s="5" t="e">
        <f t="shared" si="250"/>
        <v>#DIV/0!</v>
      </c>
      <c r="KW283" s="5" t="e">
        <f t="shared" si="251"/>
        <v>#DIV/0!</v>
      </c>
      <c r="KX283" s="5" t="e">
        <f t="shared" si="252"/>
        <v>#DIV/0!</v>
      </c>
      <c r="KY283" s="5" t="e">
        <f t="shared" si="253"/>
        <v>#DIV/0!</v>
      </c>
      <c r="KZ283" s="5" t="e">
        <f t="shared" si="254"/>
        <v>#DIV/0!</v>
      </c>
      <c r="LA283" s="5" t="e">
        <f t="shared" si="255"/>
        <v>#DIV/0!</v>
      </c>
      <c r="LB283" t="e">
        <f>IF(LQ283="0-1",INDEX(Scrape!#REF!,MATCH('HT 0-1'!KP283,Scrape!$B:$B,0)),"")</f>
        <v>#REF!</v>
      </c>
      <c r="LC283" t="e">
        <f>IF(LQ283="0-1",INDEX(Scrape!$A:$A,MATCH('HT 0-1'!KP283,Scrape!$B:$B,0)),"")</f>
        <v>#REF!</v>
      </c>
      <c r="LD283" t="e">
        <f>IF(LQ283="0-1",INDEX(Scrape!$B:$B,MATCH('HT 0-1'!KP283,Scrape!$B:$B,0)),"")</f>
        <v>#REF!</v>
      </c>
      <c r="LE283" t="e">
        <f>IF(LQ283="0-1",INDEX(Scrape!$C:$C,MATCH('HT 0-1'!KP283,Scrape!$B:$B,0)),"")</f>
        <v>#REF!</v>
      </c>
      <c r="LF283" t="e">
        <f>IF(LQ283="0-1",INDEX(Scrape!$D:$D,MATCH('HT 0-1'!KP283,Scrape!$B:$B,0)),"")</f>
        <v>#REF!</v>
      </c>
      <c r="LG283" t="e">
        <f>IF(LQ283="0-1",INDEX(Scrape!$E:$E,MATCH('HT 0-1'!KP283,Scrape!$B:$B,0)),"")</f>
        <v>#REF!</v>
      </c>
      <c r="LH283" t="e">
        <f>IF(LQ283="0-1",INDEX(Scrape!$F:$F,MATCH('HT 0-1'!KP283,Scrape!$B:$B,0)),"")</f>
        <v>#REF!</v>
      </c>
      <c r="LI283" t="e">
        <f>IF(LQ283="0-1",INDEX(Scrape!$G:$G,MATCH('HT 0-1'!KP283,Scrape!$B:$B,0)),"")</f>
        <v>#REF!</v>
      </c>
      <c r="LJ283" t="e">
        <f>IF(LQ283="0-1",INDEX(Scrape!$H:$H,MATCH('HT 0-1'!KP283,Scrape!$B:$B,0)),"")</f>
        <v>#REF!</v>
      </c>
      <c r="LK283" t="e">
        <f>IF(LQ283="0-1",INDEX(Scrape!$I:$I,MATCH('HT 0-1'!KP283,Scrape!$B:$B,0)),"")</f>
        <v>#REF!</v>
      </c>
      <c r="LL283" t="e">
        <f>IF(LQ283="0-1",INDEX(Scrape!$J:$J,MATCH('HT 0-1'!KP283,Scrape!$B:$B,0)),"")</f>
        <v>#REF!</v>
      </c>
      <c r="LM283" t="e">
        <f>IF(LQ283="0-1",INDEX(Scrape!$K:$K,MATCH('HT 0-1'!KP283,Scrape!$B:$B,0)),"")</f>
        <v>#REF!</v>
      </c>
      <c r="LN283" t="e">
        <f>IF(LQ283="0-1",INDEX(Scrape!$L:$L,MATCH('HT 0-1'!KP283,Scrape!$B:$B,0)),"")</f>
        <v>#REF!</v>
      </c>
      <c r="LO283" t="e">
        <f>IF(LQ283="0-1",INDEX(Scrape!$M:$M,MATCH('HT 0-1'!KP283,Scrape!$B:$B,0)),"")</f>
        <v>#REF!</v>
      </c>
      <c r="LP283" t="e">
        <f>IF(LQ283="0-1",INDEX(Scrape!$N:$N,MATCH('HT 0-1'!KP283,Scrape!$B:$B,0)),"")</f>
        <v>#REF!</v>
      </c>
      <c r="LQ283" t="e">
        <f>INDEX(Scrape!$O:$O,MATCH('HT 0-1'!KP283,Scrape!$B:$B,0))</f>
        <v>#REF!</v>
      </c>
      <c r="LR283" t="e">
        <f t="shared" si="256"/>
        <v>#REF!</v>
      </c>
      <c r="LS283" t="e">
        <f t="shared" si="257"/>
        <v>#REF!</v>
      </c>
      <c r="LT283" s="23" t="e">
        <f>IF(INDEX(#REF!,MATCH(KQ283,#REF!,0))=INDEX(#REF!,MATCH(KQ283,#REF!,0)),INDEX(#REF!,MATCH(KQ283,#REF!,0)),"ERROR")</f>
        <v>#REF!</v>
      </c>
      <c r="LU283" s="24" t="e">
        <f t="shared" si="258"/>
        <v>#DIV/0!</v>
      </c>
      <c r="LV283" s="24" t="e">
        <f t="shared" si="259"/>
        <v>#DIV/0!</v>
      </c>
      <c r="LW283" s="24" t="e">
        <f t="shared" si="260"/>
        <v>#DIV/0!</v>
      </c>
      <c r="LX283" s="24" t="e">
        <f t="shared" si="261"/>
        <v>#DIV/0!</v>
      </c>
      <c r="LY283" s="25" t="e">
        <f t="shared" si="262"/>
        <v>#REF!</v>
      </c>
      <c r="LZ283" s="25" t="e">
        <f t="shared" si="263"/>
        <v>#REF!</v>
      </c>
      <c r="MA283" s="26" t="e">
        <f t="shared" si="264"/>
        <v>#REF!</v>
      </c>
      <c r="MB283" s="27" t="e">
        <f t="shared" si="265"/>
        <v>#REF!</v>
      </c>
      <c r="MC283" s="28" t="e">
        <f t="shared" si="266"/>
        <v>#REF!</v>
      </c>
      <c r="MD283" s="24" t="e">
        <f t="shared" si="267"/>
        <v>#REF!</v>
      </c>
      <c r="ME283" s="29" t="e">
        <f t="shared" si="268"/>
        <v>#REF!</v>
      </c>
      <c r="MF283" s="30" t="e">
        <f t="shared" si="269"/>
        <v>#REF!</v>
      </c>
      <c r="MG283" s="24" t="e">
        <f t="shared" si="270"/>
        <v>#REF!</v>
      </c>
      <c r="MH283" s="29" t="e">
        <f t="shared" si="271"/>
        <v>#REF!</v>
      </c>
      <c r="MI283" s="30" t="e">
        <f t="shared" si="272"/>
        <v>#REF!</v>
      </c>
      <c r="MJ283" t="str">
        <f t="shared" si="273"/>
        <v/>
      </c>
      <c r="MK283" t="str">
        <f t="shared" si="274"/>
        <v/>
      </c>
      <c r="ML283" t="str">
        <f t="shared" si="275"/>
        <v/>
      </c>
      <c r="MM283" t="str">
        <f t="shared" si="276"/>
        <v/>
      </c>
      <c r="MN283" t="str">
        <f t="shared" si="277"/>
        <v/>
      </c>
      <c r="MO283" t="str">
        <f t="shared" si="278"/>
        <v/>
      </c>
      <c r="MP283" s="5" t="e">
        <f>COUNTIFS(#REF!,LT283,#REF!,1,#REF!,"&gt;="&amp;MC283,#REF!,"&lt;="&amp;MB283,#REF!,"&lt;="&amp;ME283,#REF!,"&gt;="&amp;MF283,#REF!,"="&amp;KV283,#REF!,"="&amp;KX283)</f>
        <v>#REF!</v>
      </c>
      <c r="MQ283" s="5" t="e">
        <f>COUNTIFS(#REF!,LT283,#REF!,0,#REF!,"&gt;="&amp;MC283,#REF!,"&lt;="&amp;MB283,#REF!,"&lt;="&amp;ME283,#REF!,"&gt;="&amp;MF283,#REF!,"="&amp;KV283,#REF!,"="&amp;KX283)</f>
        <v>#REF!</v>
      </c>
      <c r="MR283" s="5" t="e">
        <f>COUNTIFS(#REF!,LT283,#REF!,1,#REF!,"&gt;="&amp;MC283,#REF!,"&lt;="&amp;MB283,#REF!,"&lt;="&amp;ME283,#REF!,"&gt;="&amp;MF283,#REF!,"="&amp;KW283,#REF!,"="&amp;KY283)</f>
        <v>#REF!</v>
      </c>
      <c r="MS283" s="5" t="e">
        <f>COUNTIFS(#REF!,LT283,#REF!,0,#REF!,"&gt;="&amp;MC283,#REF!,"&lt;="&amp;MB283,#REF!,"&lt;="&amp;ME283,#REF!,"&gt;="&amp;MF283,#REF!,"="&amp;KW283,#REF!,"="&amp;KY283)</f>
        <v>#REF!</v>
      </c>
      <c r="MT283" s="5" t="e">
        <f>COUNTIFS(#REF!,LT283,#REF!,1,#REF!,"&gt;="&amp;MI283,#REF!,"&lt;="&amp;MH283,#REF!,"&lt;="&amp;ME283,#REF!,"&gt;="&amp;MF283)</f>
        <v>#REF!</v>
      </c>
      <c r="MU283" s="5" t="e">
        <f>COUNTIFS(#REF!,LT283,#REF!,0,#REF!,"&gt;="&amp;MI283,#REF!,"&lt;="&amp;MH283,#REF!,"&lt;="&amp;ME283,#REF!,"&gt;="&amp;MF283)</f>
        <v>#REF!</v>
      </c>
      <c r="MV283" s="5" t="e">
        <f>COUNTIFS(#REF!,LT283,#REF!,1,#REF!,"&gt;="&amp;MI283,#REF!,"&lt;="&amp;MH283,#REF!,"="&amp;KZ283,#REF!,"="&amp;LA283,#REF!,"&lt;="&amp;ME283,#REF!,"&gt;="&amp;MF283)</f>
        <v>#REF!</v>
      </c>
      <c r="MW283" s="5" t="e">
        <f>COUNTIFS(#REF!,LT283,#REF!,0,#REF!,"&gt;="&amp;MI283,#REF!,"&lt;="&amp;MH283,#REF!,"="&amp;KZ283,#REF!,"="&amp;LA283,#REF!,"&lt;="&amp;ME283,#REF!,"&gt;="&amp;MF283)</f>
        <v>#REF!</v>
      </c>
      <c r="MX283" s="5" t="e">
        <f>COUNTIFS(#REF!,LT283,#REF!,1,#REF!,"&gt;="&amp;MC283,#REF!,"&lt;="&amp;MB283,#REF!,"&lt;="&amp;ME283,#REF!,"&gt;="&amp;MF283)</f>
        <v>#REF!</v>
      </c>
      <c r="MY283" s="5" t="e">
        <f>COUNTIFS(#REF!,LT283,#REF!,0,#REF!,"&gt;="&amp;MC283,#REF!,"&lt;="&amp;MB283,#REF!,"&lt;="&amp;ME283,#REF!,"&gt;="&amp;MF283)</f>
        <v>#REF!</v>
      </c>
      <c r="MZ283" s="5" t="e">
        <f>COUNTIFS(#REF!,LT283,#REF!,1,#REF!,"&lt;="&amp;ME283,#REF!,"&gt;="&amp;MF283,#REF!,"="&amp;KV283,#REF!,"="&amp;KX283)</f>
        <v>#REF!</v>
      </c>
      <c r="NA283" s="5" t="e">
        <f>COUNTIFS(#REF!,LT283,#REF!,0,#REF!,"&lt;="&amp;ME283,#REF!,"&gt;="&amp;MF283,#REF!,"="&amp;KV283,#REF!,"="&amp;KX283)</f>
        <v>#REF!</v>
      </c>
      <c r="NB283" s="5" t="e">
        <f>COUNTIFS(#REF!,LT283,#REF!,1,#REF!,"&lt;="&amp;ME283,#REF!,"&gt;="&amp;MF283,#REF!,"="&amp;KW283,#REF!,"="&amp;KY283)</f>
        <v>#REF!</v>
      </c>
      <c r="NC283" s="5" t="e">
        <f>COUNTIFS(#REF!,LT283,#REF!,0,#REF!,"&lt;="&amp;ME283,#REF!,"&gt;="&amp;MF283,#REF!,"="&amp;KW283,#REF!,"="&amp;KY283)</f>
        <v>#REF!</v>
      </c>
      <c r="ND283" s="5" t="e">
        <f t="shared" si="279"/>
        <v>#REF!</v>
      </c>
      <c r="NE283" s="5" t="e">
        <f t="shared" si="280"/>
        <v>#REF!</v>
      </c>
      <c r="NF283" s="5" t="e">
        <f t="shared" si="281"/>
        <v>#REF!</v>
      </c>
      <c r="NG283" s="6" t="e">
        <f t="shared" si="282"/>
        <v>#REF!</v>
      </c>
      <c r="NH283" s="7" t="e">
        <f t="shared" si="283"/>
        <v>#REF!</v>
      </c>
      <c r="NI283" s="5" t="e">
        <f t="shared" si="284"/>
        <v>#REF!</v>
      </c>
      <c r="NJ283" s="31" t="e">
        <f t="shared" si="285"/>
        <v>#REF!</v>
      </c>
      <c r="NK283" s="32" t="e">
        <f t="shared" si="286"/>
        <v>#REF!</v>
      </c>
      <c r="NL283" s="32" t="e">
        <f t="shared" si="287"/>
        <v>#REF!</v>
      </c>
      <c r="NM283" s="33" t="e">
        <f t="shared" si="288"/>
        <v>#REF!</v>
      </c>
      <c r="NN283" s="33" t="e">
        <f t="shared" si="289"/>
        <v>#REF!</v>
      </c>
      <c r="NO283" s="33" t="e">
        <f t="shared" si="290"/>
        <v>#REF!</v>
      </c>
      <c r="NP283" s="33" t="e">
        <f t="shared" si="291"/>
        <v>#REF!</v>
      </c>
      <c r="NQ283" s="31" t="e">
        <f t="shared" si="292"/>
        <v>#REF!</v>
      </c>
      <c r="NR283" s="32" t="e">
        <f t="shared" si="293"/>
        <v>#REF!</v>
      </c>
      <c r="NS283" s="32" t="e">
        <f t="shared" si="294"/>
        <v>#REF!</v>
      </c>
      <c r="NT283" s="33" t="e">
        <f t="shared" si="295"/>
        <v>#REF!</v>
      </c>
      <c r="NU283" s="33" t="e">
        <f t="shared" si="296"/>
        <v>#REF!</v>
      </c>
      <c r="NV283" s="33" t="e">
        <f t="shared" si="297"/>
        <v>#REF!</v>
      </c>
      <c r="NW283" s="33" t="e">
        <f t="shared" si="298"/>
        <v>#REF!</v>
      </c>
      <c r="NX283" t="e">
        <f t="shared" si="299"/>
        <v>#REF!</v>
      </c>
      <c r="NY283" t="e">
        <f t="shared" si="300"/>
        <v>#REF!</v>
      </c>
      <c r="NZ283" t="e">
        <f t="shared" si="301"/>
        <v>#REF!</v>
      </c>
      <c r="OA283" t="e">
        <f t="shared" si="302"/>
        <v>#REF!</v>
      </c>
      <c r="OB283" t="e">
        <f t="shared" si="303"/>
        <v>#REF!</v>
      </c>
      <c r="OC283" t="e">
        <f t="shared" si="304"/>
        <v>#REF!</v>
      </c>
    </row>
    <row r="284" spans="1:393" ht="16.5" customHeight="1" x14ac:dyDescent="0.3">
      <c r="A284" s="22"/>
      <c r="KN284" s="5" t="e">
        <f>IF(INDEX(#REF!,MATCH('HT 0-1'!D284,#REF!,0))=INDEX(#REF!,MATCH('HT 0-1'!D284,#REF!,0)),INDEX(#REF!,MATCH('HT 0-1'!D284,#REF!,0)),"ERROR")</f>
        <v>#REF!</v>
      </c>
      <c r="KO284" s="5" t="e">
        <f>IF(INDEX(#REF!,MATCH('HT 0-1'!E284,#REF!,0))=INDEX(#REF!,MATCH('HT 0-1'!E284,#REF!,0)),INDEX(#REF!,MATCH('HT 0-1'!E284,#REF!,0)),"ERROR")</f>
        <v>#REF!</v>
      </c>
      <c r="KP284" s="5" t="e">
        <f t="shared" si="244"/>
        <v>#REF!</v>
      </c>
      <c r="KQ284" t="str">
        <f t="shared" si="245"/>
        <v>_</v>
      </c>
      <c r="KR284" s="5" t="e">
        <f t="shared" si="246"/>
        <v>#DIV/0!</v>
      </c>
      <c r="KS284" s="5" t="e">
        <f t="shared" si="247"/>
        <v>#DIV/0!</v>
      </c>
      <c r="KT284" s="5" t="e">
        <f t="shared" si="248"/>
        <v>#DIV/0!</v>
      </c>
      <c r="KU284" s="5" t="e">
        <f t="shared" si="249"/>
        <v>#DIV/0!</v>
      </c>
      <c r="KV284" s="5" t="e">
        <f t="shared" si="250"/>
        <v>#DIV/0!</v>
      </c>
      <c r="KW284" s="5" t="e">
        <f t="shared" si="251"/>
        <v>#DIV/0!</v>
      </c>
      <c r="KX284" s="5" t="e">
        <f t="shared" si="252"/>
        <v>#DIV/0!</v>
      </c>
      <c r="KY284" s="5" t="e">
        <f t="shared" si="253"/>
        <v>#DIV/0!</v>
      </c>
      <c r="KZ284" s="5" t="e">
        <f t="shared" si="254"/>
        <v>#DIV/0!</v>
      </c>
      <c r="LA284" s="5" t="e">
        <f t="shared" si="255"/>
        <v>#DIV/0!</v>
      </c>
      <c r="LB284" t="e">
        <f>IF(LQ284="0-1",INDEX(Scrape!#REF!,MATCH('HT 0-1'!KP284,Scrape!$B:$B,0)),"")</f>
        <v>#REF!</v>
      </c>
      <c r="LC284" t="e">
        <f>IF(LQ284="0-1",INDEX(Scrape!$A:$A,MATCH('HT 0-1'!KP284,Scrape!$B:$B,0)),"")</f>
        <v>#REF!</v>
      </c>
      <c r="LD284" t="e">
        <f>IF(LQ284="0-1",INDEX(Scrape!$B:$B,MATCH('HT 0-1'!KP284,Scrape!$B:$B,0)),"")</f>
        <v>#REF!</v>
      </c>
      <c r="LE284" t="e">
        <f>IF(LQ284="0-1",INDEX(Scrape!$C:$C,MATCH('HT 0-1'!KP284,Scrape!$B:$B,0)),"")</f>
        <v>#REF!</v>
      </c>
      <c r="LF284" t="e">
        <f>IF(LQ284="0-1",INDEX(Scrape!$D:$D,MATCH('HT 0-1'!KP284,Scrape!$B:$B,0)),"")</f>
        <v>#REF!</v>
      </c>
      <c r="LG284" t="e">
        <f>IF(LQ284="0-1",INDEX(Scrape!$E:$E,MATCH('HT 0-1'!KP284,Scrape!$B:$B,0)),"")</f>
        <v>#REF!</v>
      </c>
      <c r="LH284" t="e">
        <f>IF(LQ284="0-1",INDEX(Scrape!$F:$F,MATCH('HT 0-1'!KP284,Scrape!$B:$B,0)),"")</f>
        <v>#REF!</v>
      </c>
      <c r="LI284" t="e">
        <f>IF(LQ284="0-1",INDEX(Scrape!$G:$G,MATCH('HT 0-1'!KP284,Scrape!$B:$B,0)),"")</f>
        <v>#REF!</v>
      </c>
      <c r="LJ284" t="e">
        <f>IF(LQ284="0-1",INDEX(Scrape!$H:$H,MATCH('HT 0-1'!KP284,Scrape!$B:$B,0)),"")</f>
        <v>#REF!</v>
      </c>
      <c r="LK284" t="e">
        <f>IF(LQ284="0-1",INDEX(Scrape!$I:$I,MATCH('HT 0-1'!KP284,Scrape!$B:$B,0)),"")</f>
        <v>#REF!</v>
      </c>
      <c r="LL284" t="e">
        <f>IF(LQ284="0-1",INDEX(Scrape!$J:$J,MATCH('HT 0-1'!KP284,Scrape!$B:$B,0)),"")</f>
        <v>#REF!</v>
      </c>
      <c r="LM284" t="e">
        <f>IF(LQ284="0-1",INDEX(Scrape!$K:$K,MATCH('HT 0-1'!KP284,Scrape!$B:$B,0)),"")</f>
        <v>#REF!</v>
      </c>
      <c r="LN284" t="e">
        <f>IF(LQ284="0-1",INDEX(Scrape!$L:$L,MATCH('HT 0-1'!KP284,Scrape!$B:$B,0)),"")</f>
        <v>#REF!</v>
      </c>
      <c r="LO284" t="e">
        <f>IF(LQ284="0-1",INDEX(Scrape!$M:$M,MATCH('HT 0-1'!KP284,Scrape!$B:$B,0)),"")</f>
        <v>#REF!</v>
      </c>
      <c r="LP284" t="e">
        <f>IF(LQ284="0-1",INDEX(Scrape!$N:$N,MATCH('HT 0-1'!KP284,Scrape!$B:$B,0)),"")</f>
        <v>#REF!</v>
      </c>
      <c r="LQ284" t="e">
        <f>INDEX(Scrape!$O:$O,MATCH('HT 0-1'!KP284,Scrape!$B:$B,0))</f>
        <v>#REF!</v>
      </c>
      <c r="LR284" t="e">
        <f t="shared" si="256"/>
        <v>#REF!</v>
      </c>
      <c r="LS284" t="e">
        <f t="shared" si="257"/>
        <v>#REF!</v>
      </c>
      <c r="LT284" s="23" t="e">
        <f>IF(INDEX(#REF!,MATCH(KQ284,#REF!,0))=INDEX(#REF!,MATCH(KQ284,#REF!,0)),INDEX(#REF!,MATCH(KQ284,#REF!,0)),"ERROR")</f>
        <v>#REF!</v>
      </c>
      <c r="LU284" s="24" t="e">
        <f t="shared" si="258"/>
        <v>#DIV/0!</v>
      </c>
      <c r="LV284" s="24" t="e">
        <f t="shared" si="259"/>
        <v>#DIV/0!</v>
      </c>
      <c r="LW284" s="24" t="e">
        <f t="shared" si="260"/>
        <v>#DIV/0!</v>
      </c>
      <c r="LX284" s="24" t="e">
        <f t="shared" si="261"/>
        <v>#DIV/0!</v>
      </c>
      <c r="LY284" s="25" t="e">
        <f t="shared" si="262"/>
        <v>#REF!</v>
      </c>
      <c r="LZ284" s="25" t="e">
        <f t="shared" si="263"/>
        <v>#REF!</v>
      </c>
      <c r="MA284" s="26" t="e">
        <f t="shared" si="264"/>
        <v>#REF!</v>
      </c>
      <c r="MB284" s="27" t="e">
        <f t="shared" si="265"/>
        <v>#REF!</v>
      </c>
      <c r="MC284" s="28" t="e">
        <f t="shared" si="266"/>
        <v>#REF!</v>
      </c>
      <c r="MD284" s="24" t="e">
        <f t="shared" si="267"/>
        <v>#REF!</v>
      </c>
      <c r="ME284" s="29" t="e">
        <f t="shared" si="268"/>
        <v>#REF!</v>
      </c>
      <c r="MF284" s="30" t="e">
        <f t="shared" si="269"/>
        <v>#REF!</v>
      </c>
      <c r="MG284" s="24" t="e">
        <f t="shared" si="270"/>
        <v>#REF!</v>
      </c>
      <c r="MH284" s="29" t="e">
        <f t="shared" si="271"/>
        <v>#REF!</v>
      </c>
      <c r="MI284" s="30" t="e">
        <f t="shared" si="272"/>
        <v>#REF!</v>
      </c>
      <c r="MJ284" t="str">
        <f t="shared" si="273"/>
        <v/>
      </c>
      <c r="MK284" t="str">
        <f t="shared" si="274"/>
        <v/>
      </c>
      <c r="ML284" t="str">
        <f t="shared" si="275"/>
        <v/>
      </c>
      <c r="MM284" t="str">
        <f t="shared" si="276"/>
        <v/>
      </c>
      <c r="MN284" t="str">
        <f t="shared" si="277"/>
        <v/>
      </c>
      <c r="MO284" t="str">
        <f t="shared" si="278"/>
        <v/>
      </c>
      <c r="MP284" s="5" t="e">
        <f>COUNTIFS(#REF!,LT284,#REF!,1,#REF!,"&gt;="&amp;MC284,#REF!,"&lt;="&amp;MB284,#REF!,"&lt;="&amp;ME284,#REF!,"&gt;="&amp;MF284,#REF!,"="&amp;KV284,#REF!,"="&amp;KX284)</f>
        <v>#REF!</v>
      </c>
      <c r="MQ284" s="5" t="e">
        <f>COUNTIFS(#REF!,LT284,#REF!,0,#REF!,"&gt;="&amp;MC284,#REF!,"&lt;="&amp;MB284,#REF!,"&lt;="&amp;ME284,#REF!,"&gt;="&amp;MF284,#REF!,"="&amp;KV284,#REF!,"="&amp;KX284)</f>
        <v>#REF!</v>
      </c>
      <c r="MR284" s="5" t="e">
        <f>COUNTIFS(#REF!,LT284,#REF!,1,#REF!,"&gt;="&amp;MC284,#REF!,"&lt;="&amp;MB284,#REF!,"&lt;="&amp;ME284,#REF!,"&gt;="&amp;MF284,#REF!,"="&amp;KW284,#REF!,"="&amp;KY284)</f>
        <v>#REF!</v>
      </c>
      <c r="MS284" s="5" t="e">
        <f>COUNTIFS(#REF!,LT284,#REF!,0,#REF!,"&gt;="&amp;MC284,#REF!,"&lt;="&amp;MB284,#REF!,"&lt;="&amp;ME284,#REF!,"&gt;="&amp;MF284,#REF!,"="&amp;KW284,#REF!,"="&amp;KY284)</f>
        <v>#REF!</v>
      </c>
      <c r="MT284" s="5" t="e">
        <f>COUNTIFS(#REF!,LT284,#REF!,1,#REF!,"&gt;="&amp;MI284,#REF!,"&lt;="&amp;MH284,#REF!,"&lt;="&amp;ME284,#REF!,"&gt;="&amp;MF284)</f>
        <v>#REF!</v>
      </c>
      <c r="MU284" s="5" t="e">
        <f>COUNTIFS(#REF!,LT284,#REF!,0,#REF!,"&gt;="&amp;MI284,#REF!,"&lt;="&amp;MH284,#REF!,"&lt;="&amp;ME284,#REF!,"&gt;="&amp;MF284)</f>
        <v>#REF!</v>
      </c>
      <c r="MV284" s="5" t="e">
        <f>COUNTIFS(#REF!,LT284,#REF!,1,#REF!,"&gt;="&amp;MI284,#REF!,"&lt;="&amp;MH284,#REF!,"="&amp;KZ284,#REF!,"="&amp;LA284,#REF!,"&lt;="&amp;ME284,#REF!,"&gt;="&amp;MF284)</f>
        <v>#REF!</v>
      </c>
      <c r="MW284" s="5" t="e">
        <f>COUNTIFS(#REF!,LT284,#REF!,0,#REF!,"&gt;="&amp;MI284,#REF!,"&lt;="&amp;MH284,#REF!,"="&amp;KZ284,#REF!,"="&amp;LA284,#REF!,"&lt;="&amp;ME284,#REF!,"&gt;="&amp;MF284)</f>
        <v>#REF!</v>
      </c>
      <c r="MX284" s="5" t="e">
        <f>COUNTIFS(#REF!,LT284,#REF!,1,#REF!,"&gt;="&amp;MC284,#REF!,"&lt;="&amp;MB284,#REF!,"&lt;="&amp;ME284,#REF!,"&gt;="&amp;MF284)</f>
        <v>#REF!</v>
      </c>
      <c r="MY284" s="5" t="e">
        <f>COUNTIFS(#REF!,LT284,#REF!,0,#REF!,"&gt;="&amp;MC284,#REF!,"&lt;="&amp;MB284,#REF!,"&lt;="&amp;ME284,#REF!,"&gt;="&amp;MF284)</f>
        <v>#REF!</v>
      </c>
      <c r="MZ284" s="5" t="e">
        <f>COUNTIFS(#REF!,LT284,#REF!,1,#REF!,"&lt;="&amp;ME284,#REF!,"&gt;="&amp;MF284,#REF!,"="&amp;KV284,#REF!,"="&amp;KX284)</f>
        <v>#REF!</v>
      </c>
      <c r="NA284" s="5" t="e">
        <f>COUNTIFS(#REF!,LT284,#REF!,0,#REF!,"&lt;="&amp;ME284,#REF!,"&gt;="&amp;MF284,#REF!,"="&amp;KV284,#REF!,"="&amp;KX284)</f>
        <v>#REF!</v>
      </c>
      <c r="NB284" s="5" t="e">
        <f>COUNTIFS(#REF!,LT284,#REF!,1,#REF!,"&lt;="&amp;ME284,#REF!,"&gt;="&amp;MF284,#REF!,"="&amp;KW284,#REF!,"="&amp;KY284)</f>
        <v>#REF!</v>
      </c>
      <c r="NC284" s="5" t="e">
        <f>COUNTIFS(#REF!,LT284,#REF!,0,#REF!,"&lt;="&amp;ME284,#REF!,"&gt;="&amp;MF284,#REF!,"="&amp;KW284,#REF!,"="&amp;KY284)</f>
        <v>#REF!</v>
      </c>
      <c r="ND284" s="5" t="e">
        <f t="shared" si="279"/>
        <v>#REF!</v>
      </c>
      <c r="NE284" s="5" t="e">
        <f t="shared" si="280"/>
        <v>#REF!</v>
      </c>
      <c r="NF284" s="5" t="e">
        <f t="shared" si="281"/>
        <v>#REF!</v>
      </c>
      <c r="NG284" s="6" t="e">
        <f t="shared" si="282"/>
        <v>#REF!</v>
      </c>
      <c r="NH284" s="7" t="e">
        <f t="shared" si="283"/>
        <v>#REF!</v>
      </c>
      <c r="NI284" s="5" t="e">
        <f t="shared" si="284"/>
        <v>#REF!</v>
      </c>
      <c r="NJ284" s="31" t="e">
        <f t="shared" si="285"/>
        <v>#REF!</v>
      </c>
      <c r="NK284" s="32" t="e">
        <f t="shared" si="286"/>
        <v>#REF!</v>
      </c>
      <c r="NL284" s="32" t="e">
        <f t="shared" si="287"/>
        <v>#REF!</v>
      </c>
      <c r="NM284" s="33" t="e">
        <f t="shared" si="288"/>
        <v>#REF!</v>
      </c>
      <c r="NN284" s="33" t="e">
        <f t="shared" si="289"/>
        <v>#REF!</v>
      </c>
      <c r="NO284" s="33" t="e">
        <f t="shared" si="290"/>
        <v>#REF!</v>
      </c>
      <c r="NP284" s="33" t="e">
        <f t="shared" si="291"/>
        <v>#REF!</v>
      </c>
      <c r="NQ284" s="31" t="e">
        <f t="shared" si="292"/>
        <v>#REF!</v>
      </c>
      <c r="NR284" s="32" t="e">
        <f t="shared" si="293"/>
        <v>#REF!</v>
      </c>
      <c r="NS284" s="32" t="e">
        <f t="shared" si="294"/>
        <v>#REF!</v>
      </c>
      <c r="NT284" s="33" t="e">
        <f t="shared" si="295"/>
        <v>#REF!</v>
      </c>
      <c r="NU284" s="33" t="e">
        <f t="shared" si="296"/>
        <v>#REF!</v>
      </c>
      <c r="NV284" s="33" t="e">
        <f t="shared" si="297"/>
        <v>#REF!</v>
      </c>
      <c r="NW284" s="33" t="e">
        <f t="shared" si="298"/>
        <v>#REF!</v>
      </c>
      <c r="NX284" t="e">
        <f t="shared" si="299"/>
        <v>#REF!</v>
      </c>
      <c r="NY284" t="e">
        <f t="shared" si="300"/>
        <v>#REF!</v>
      </c>
      <c r="NZ284" t="e">
        <f t="shared" si="301"/>
        <v>#REF!</v>
      </c>
      <c r="OA284" t="e">
        <f t="shared" si="302"/>
        <v>#REF!</v>
      </c>
      <c r="OB284" t="e">
        <f t="shared" si="303"/>
        <v>#REF!</v>
      </c>
      <c r="OC284" t="e">
        <f t="shared" si="304"/>
        <v>#REF!</v>
      </c>
    </row>
    <row r="285" spans="1:393" ht="16.5" customHeight="1" x14ac:dyDescent="0.3">
      <c r="A285" s="22"/>
      <c r="KN285" s="5" t="e">
        <f>IF(INDEX(#REF!,MATCH('HT 0-1'!D285,#REF!,0))=INDEX(#REF!,MATCH('HT 0-1'!D285,#REF!,0)),INDEX(#REF!,MATCH('HT 0-1'!D285,#REF!,0)),"ERROR")</f>
        <v>#REF!</v>
      </c>
      <c r="KO285" s="5" t="e">
        <f>IF(INDEX(#REF!,MATCH('HT 0-1'!E285,#REF!,0))=INDEX(#REF!,MATCH('HT 0-1'!E285,#REF!,0)),INDEX(#REF!,MATCH('HT 0-1'!E285,#REF!,0)),"ERROR")</f>
        <v>#REF!</v>
      </c>
      <c r="KP285" s="5" t="e">
        <f t="shared" si="244"/>
        <v>#REF!</v>
      </c>
      <c r="KQ285" t="str">
        <f t="shared" si="245"/>
        <v>_</v>
      </c>
      <c r="KR285" s="5" t="e">
        <f t="shared" si="246"/>
        <v>#DIV/0!</v>
      </c>
      <c r="KS285" s="5" t="e">
        <f t="shared" si="247"/>
        <v>#DIV/0!</v>
      </c>
      <c r="KT285" s="5" t="e">
        <f t="shared" si="248"/>
        <v>#DIV/0!</v>
      </c>
      <c r="KU285" s="5" t="e">
        <f t="shared" si="249"/>
        <v>#DIV/0!</v>
      </c>
      <c r="KV285" s="5" t="e">
        <f t="shared" si="250"/>
        <v>#DIV/0!</v>
      </c>
      <c r="KW285" s="5" t="e">
        <f t="shared" si="251"/>
        <v>#DIV/0!</v>
      </c>
      <c r="KX285" s="5" t="e">
        <f t="shared" si="252"/>
        <v>#DIV/0!</v>
      </c>
      <c r="KY285" s="5" t="e">
        <f t="shared" si="253"/>
        <v>#DIV/0!</v>
      </c>
      <c r="KZ285" s="5" t="e">
        <f t="shared" si="254"/>
        <v>#DIV/0!</v>
      </c>
      <c r="LA285" s="5" t="e">
        <f t="shared" si="255"/>
        <v>#DIV/0!</v>
      </c>
      <c r="LB285" t="e">
        <f>IF(LQ285="0-1",INDEX(Scrape!#REF!,MATCH('HT 0-1'!KP285,Scrape!$B:$B,0)),"")</f>
        <v>#REF!</v>
      </c>
      <c r="LC285" t="e">
        <f>IF(LQ285="0-1",INDEX(Scrape!$A:$A,MATCH('HT 0-1'!KP285,Scrape!$B:$B,0)),"")</f>
        <v>#REF!</v>
      </c>
      <c r="LD285" t="e">
        <f>IF(LQ285="0-1",INDEX(Scrape!$B:$B,MATCH('HT 0-1'!KP285,Scrape!$B:$B,0)),"")</f>
        <v>#REF!</v>
      </c>
      <c r="LE285" t="e">
        <f>IF(LQ285="0-1",INDEX(Scrape!$C:$C,MATCH('HT 0-1'!KP285,Scrape!$B:$B,0)),"")</f>
        <v>#REF!</v>
      </c>
      <c r="LF285" t="e">
        <f>IF(LQ285="0-1",INDEX(Scrape!$D:$D,MATCH('HT 0-1'!KP285,Scrape!$B:$B,0)),"")</f>
        <v>#REF!</v>
      </c>
      <c r="LG285" t="e">
        <f>IF(LQ285="0-1",INDEX(Scrape!$E:$E,MATCH('HT 0-1'!KP285,Scrape!$B:$B,0)),"")</f>
        <v>#REF!</v>
      </c>
      <c r="LH285" t="e">
        <f>IF(LQ285="0-1",INDEX(Scrape!$F:$F,MATCH('HT 0-1'!KP285,Scrape!$B:$B,0)),"")</f>
        <v>#REF!</v>
      </c>
      <c r="LI285" t="e">
        <f>IF(LQ285="0-1",INDEX(Scrape!$G:$G,MATCH('HT 0-1'!KP285,Scrape!$B:$B,0)),"")</f>
        <v>#REF!</v>
      </c>
      <c r="LJ285" t="e">
        <f>IF(LQ285="0-1",INDEX(Scrape!$H:$H,MATCH('HT 0-1'!KP285,Scrape!$B:$B,0)),"")</f>
        <v>#REF!</v>
      </c>
      <c r="LK285" t="e">
        <f>IF(LQ285="0-1",INDEX(Scrape!$I:$I,MATCH('HT 0-1'!KP285,Scrape!$B:$B,0)),"")</f>
        <v>#REF!</v>
      </c>
      <c r="LL285" t="e">
        <f>IF(LQ285="0-1",INDEX(Scrape!$J:$J,MATCH('HT 0-1'!KP285,Scrape!$B:$B,0)),"")</f>
        <v>#REF!</v>
      </c>
      <c r="LM285" t="e">
        <f>IF(LQ285="0-1",INDEX(Scrape!$K:$K,MATCH('HT 0-1'!KP285,Scrape!$B:$B,0)),"")</f>
        <v>#REF!</v>
      </c>
      <c r="LN285" t="e">
        <f>IF(LQ285="0-1",INDEX(Scrape!$L:$L,MATCH('HT 0-1'!KP285,Scrape!$B:$B,0)),"")</f>
        <v>#REF!</v>
      </c>
      <c r="LO285" t="e">
        <f>IF(LQ285="0-1",INDEX(Scrape!$M:$M,MATCH('HT 0-1'!KP285,Scrape!$B:$B,0)),"")</f>
        <v>#REF!</v>
      </c>
      <c r="LP285" t="e">
        <f>IF(LQ285="0-1",INDEX(Scrape!$N:$N,MATCH('HT 0-1'!KP285,Scrape!$B:$B,0)),"")</f>
        <v>#REF!</v>
      </c>
      <c r="LQ285" t="e">
        <f>INDEX(Scrape!$O:$O,MATCH('HT 0-1'!KP285,Scrape!$B:$B,0))</f>
        <v>#REF!</v>
      </c>
      <c r="LR285" t="e">
        <f t="shared" si="256"/>
        <v>#REF!</v>
      </c>
      <c r="LS285" t="e">
        <f t="shared" si="257"/>
        <v>#REF!</v>
      </c>
      <c r="LT285" s="23" t="e">
        <f>IF(INDEX(#REF!,MATCH(KQ285,#REF!,0))=INDEX(#REF!,MATCH(KQ285,#REF!,0)),INDEX(#REF!,MATCH(KQ285,#REF!,0)),"ERROR")</f>
        <v>#REF!</v>
      </c>
      <c r="LU285" s="24" t="e">
        <f t="shared" si="258"/>
        <v>#DIV/0!</v>
      </c>
      <c r="LV285" s="24" t="e">
        <f t="shared" si="259"/>
        <v>#DIV/0!</v>
      </c>
      <c r="LW285" s="24" t="e">
        <f t="shared" si="260"/>
        <v>#DIV/0!</v>
      </c>
      <c r="LX285" s="24" t="e">
        <f t="shared" si="261"/>
        <v>#DIV/0!</v>
      </c>
      <c r="LY285" s="25" t="e">
        <f t="shared" si="262"/>
        <v>#REF!</v>
      </c>
      <c r="LZ285" s="25" t="e">
        <f t="shared" si="263"/>
        <v>#REF!</v>
      </c>
      <c r="MA285" s="26" t="e">
        <f t="shared" si="264"/>
        <v>#REF!</v>
      </c>
      <c r="MB285" s="27" t="e">
        <f t="shared" si="265"/>
        <v>#REF!</v>
      </c>
      <c r="MC285" s="28" t="e">
        <f t="shared" si="266"/>
        <v>#REF!</v>
      </c>
      <c r="MD285" s="24" t="e">
        <f t="shared" si="267"/>
        <v>#REF!</v>
      </c>
      <c r="ME285" s="29" t="e">
        <f t="shared" si="268"/>
        <v>#REF!</v>
      </c>
      <c r="MF285" s="30" t="e">
        <f t="shared" si="269"/>
        <v>#REF!</v>
      </c>
      <c r="MG285" s="24" t="e">
        <f t="shared" si="270"/>
        <v>#REF!</v>
      </c>
      <c r="MH285" s="29" t="e">
        <f t="shared" si="271"/>
        <v>#REF!</v>
      </c>
      <c r="MI285" s="30" t="e">
        <f t="shared" si="272"/>
        <v>#REF!</v>
      </c>
      <c r="MJ285" t="str">
        <f t="shared" si="273"/>
        <v/>
      </c>
      <c r="MK285" t="str">
        <f t="shared" si="274"/>
        <v/>
      </c>
      <c r="ML285" t="str">
        <f t="shared" si="275"/>
        <v/>
      </c>
      <c r="MM285" t="str">
        <f t="shared" si="276"/>
        <v/>
      </c>
      <c r="MN285" t="str">
        <f t="shared" si="277"/>
        <v/>
      </c>
      <c r="MO285" t="str">
        <f t="shared" si="278"/>
        <v/>
      </c>
      <c r="MP285" s="5" t="e">
        <f>COUNTIFS(#REF!,LT285,#REF!,1,#REF!,"&gt;="&amp;MC285,#REF!,"&lt;="&amp;MB285,#REF!,"&lt;="&amp;ME285,#REF!,"&gt;="&amp;MF285,#REF!,"="&amp;KV285,#REF!,"="&amp;KX285)</f>
        <v>#REF!</v>
      </c>
      <c r="MQ285" s="5" t="e">
        <f>COUNTIFS(#REF!,LT285,#REF!,0,#REF!,"&gt;="&amp;MC285,#REF!,"&lt;="&amp;MB285,#REF!,"&lt;="&amp;ME285,#REF!,"&gt;="&amp;MF285,#REF!,"="&amp;KV285,#REF!,"="&amp;KX285)</f>
        <v>#REF!</v>
      </c>
      <c r="MR285" s="5" t="e">
        <f>COUNTIFS(#REF!,LT285,#REF!,1,#REF!,"&gt;="&amp;MC285,#REF!,"&lt;="&amp;MB285,#REF!,"&lt;="&amp;ME285,#REF!,"&gt;="&amp;MF285,#REF!,"="&amp;KW285,#REF!,"="&amp;KY285)</f>
        <v>#REF!</v>
      </c>
      <c r="MS285" s="5" t="e">
        <f>COUNTIFS(#REF!,LT285,#REF!,0,#REF!,"&gt;="&amp;MC285,#REF!,"&lt;="&amp;MB285,#REF!,"&lt;="&amp;ME285,#REF!,"&gt;="&amp;MF285,#REF!,"="&amp;KW285,#REF!,"="&amp;KY285)</f>
        <v>#REF!</v>
      </c>
      <c r="MT285" s="5" t="e">
        <f>COUNTIFS(#REF!,LT285,#REF!,1,#REF!,"&gt;="&amp;MI285,#REF!,"&lt;="&amp;MH285,#REF!,"&lt;="&amp;ME285,#REF!,"&gt;="&amp;MF285)</f>
        <v>#REF!</v>
      </c>
      <c r="MU285" s="5" t="e">
        <f>COUNTIFS(#REF!,LT285,#REF!,0,#REF!,"&gt;="&amp;MI285,#REF!,"&lt;="&amp;MH285,#REF!,"&lt;="&amp;ME285,#REF!,"&gt;="&amp;MF285)</f>
        <v>#REF!</v>
      </c>
      <c r="MV285" s="5" t="e">
        <f>COUNTIFS(#REF!,LT285,#REF!,1,#REF!,"&gt;="&amp;MI285,#REF!,"&lt;="&amp;MH285,#REF!,"="&amp;KZ285,#REF!,"="&amp;LA285,#REF!,"&lt;="&amp;ME285,#REF!,"&gt;="&amp;MF285)</f>
        <v>#REF!</v>
      </c>
      <c r="MW285" s="5" t="e">
        <f>COUNTIFS(#REF!,LT285,#REF!,0,#REF!,"&gt;="&amp;MI285,#REF!,"&lt;="&amp;MH285,#REF!,"="&amp;KZ285,#REF!,"="&amp;LA285,#REF!,"&lt;="&amp;ME285,#REF!,"&gt;="&amp;MF285)</f>
        <v>#REF!</v>
      </c>
      <c r="MX285" s="5" t="e">
        <f>COUNTIFS(#REF!,LT285,#REF!,1,#REF!,"&gt;="&amp;MC285,#REF!,"&lt;="&amp;MB285,#REF!,"&lt;="&amp;ME285,#REF!,"&gt;="&amp;MF285)</f>
        <v>#REF!</v>
      </c>
      <c r="MY285" s="5" t="e">
        <f>COUNTIFS(#REF!,LT285,#REF!,0,#REF!,"&gt;="&amp;MC285,#REF!,"&lt;="&amp;MB285,#REF!,"&lt;="&amp;ME285,#REF!,"&gt;="&amp;MF285)</f>
        <v>#REF!</v>
      </c>
      <c r="MZ285" s="5" t="e">
        <f>COUNTIFS(#REF!,LT285,#REF!,1,#REF!,"&lt;="&amp;ME285,#REF!,"&gt;="&amp;MF285,#REF!,"="&amp;KV285,#REF!,"="&amp;KX285)</f>
        <v>#REF!</v>
      </c>
      <c r="NA285" s="5" t="e">
        <f>COUNTIFS(#REF!,LT285,#REF!,0,#REF!,"&lt;="&amp;ME285,#REF!,"&gt;="&amp;MF285,#REF!,"="&amp;KV285,#REF!,"="&amp;KX285)</f>
        <v>#REF!</v>
      </c>
      <c r="NB285" s="5" t="e">
        <f>COUNTIFS(#REF!,LT285,#REF!,1,#REF!,"&lt;="&amp;ME285,#REF!,"&gt;="&amp;MF285,#REF!,"="&amp;KW285,#REF!,"="&amp;KY285)</f>
        <v>#REF!</v>
      </c>
      <c r="NC285" s="5" t="e">
        <f>COUNTIFS(#REF!,LT285,#REF!,0,#REF!,"&lt;="&amp;ME285,#REF!,"&gt;="&amp;MF285,#REF!,"="&amp;KW285,#REF!,"="&amp;KY285)</f>
        <v>#REF!</v>
      </c>
      <c r="ND285" s="5" t="e">
        <f t="shared" si="279"/>
        <v>#REF!</v>
      </c>
      <c r="NE285" s="5" t="e">
        <f t="shared" si="280"/>
        <v>#REF!</v>
      </c>
      <c r="NF285" s="5" t="e">
        <f t="shared" si="281"/>
        <v>#REF!</v>
      </c>
      <c r="NG285" s="6" t="e">
        <f t="shared" si="282"/>
        <v>#REF!</v>
      </c>
      <c r="NH285" s="7" t="e">
        <f t="shared" si="283"/>
        <v>#REF!</v>
      </c>
      <c r="NI285" s="5" t="e">
        <f t="shared" si="284"/>
        <v>#REF!</v>
      </c>
      <c r="NJ285" s="31" t="e">
        <f t="shared" si="285"/>
        <v>#REF!</v>
      </c>
      <c r="NK285" s="32" t="e">
        <f t="shared" si="286"/>
        <v>#REF!</v>
      </c>
      <c r="NL285" s="32" t="e">
        <f t="shared" si="287"/>
        <v>#REF!</v>
      </c>
      <c r="NM285" s="33" t="e">
        <f t="shared" si="288"/>
        <v>#REF!</v>
      </c>
      <c r="NN285" s="33" t="e">
        <f t="shared" si="289"/>
        <v>#REF!</v>
      </c>
      <c r="NO285" s="33" t="e">
        <f t="shared" si="290"/>
        <v>#REF!</v>
      </c>
      <c r="NP285" s="33" t="e">
        <f t="shared" si="291"/>
        <v>#REF!</v>
      </c>
      <c r="NQ285" s="31" t="e">
        <f t="shared" si="292"/>
        <v>#REF!</v>
      </c>
      <c r="NR285" s="32" t="e">
        <f t="shared" si="293"/>
        <v>#REF!</v>
      </c>
      <c r="NS285" s="32" t="e">
        <f t="shared" si="294"/>
        <v>#REF!</v>
      </c>
      <c r="NT285" s="33" t="e">
        <f t="shared" si="295"/>
        <v>#REF!</v>
      </c>
      <c r="NU285" s="33" t="e">
        <f t="shared" si="296"/>
        <v>#REF!</v>
      </c>
      <c r="NV285" s="33" t="e">
        <f t="shared" si="297"/>
        <v>#REF!</v>
      </c>
      <c r="NW285" s="33" t="e">
        <f t="shared" si="298"/>
        <v>#REF!</v>
      </c>
      <c r="NX285" t="e">
        <f t="shared" si="299"/>
        <v>#REF!</v>
      </c>
      <c r="NY285" t="e">
        <f t="shared" si="300"/>
        <v>#REF!</v>
      </c>
      <c r="NZ285" t="e">
        <f t="shared" si="301"/>
        <v>#REF!</v>
      </c>
      <c r="OA285" t="e">
        <f t="shared" si="302"/>
        <v>#REF!</v>
      </c>
      <c r="OB285" t="e">
        <f t="shared" si="303"/>
        <v>#REF!</v>
      </c>
      <c r="OC285" t="e">
        <f t="shared" si="304"/>
        <v>#REF!</v>
      </c>
    </row>
    <row r="286" spans="1:393" ht="16.5" customHeight="1" x14ac:dyDescent="0.3">
      <c r="A286" s="22"/>
      <c r="KN286" s="5" t="e">
        <f>IF(INDEX(#REF!,MATCH('HT 0-1'!D286,#REF!,0))=INDEX(#REF!,MATCH('HT 0-1'!D286,#REF!,0)),INDEX(#REF!,MATCH('HT 0-1'!D286,#REF!,0)),"ERROR")</f>
        <v>#REF!</v>
      </c>
      <c r="KO286" s="5" t="e">
        <f>IF(INDEX(#REF!,MATCH('HT 0-1'!E286,#REF!,0))=INDEX(#REF!,MATCH('HT 0-1'!E286,#REF!,0)),INDEX(#REF!,MATCH('HT 0-1'!E286,#REF!,0)),"ERROR")</f>
        <v>#REF!</v>
      </c>
      <c r="KP286" s="5" t="e">
        <f t="shared" si="244"/>
        <v>#REF!</v>
      </c>
      <c r="KQ286" t="str">
        <f t="shared" si="245"/>
        <v>_</v>
      </c>
      <c r="KR286" s="5" t="e">
        <f t="shared" si="246"/>
        <v>#DIV/0!</v>
      </c>
      <c r="KS286" s="5" t="e">
        <f t="shared" si="247"/>
        <v>#DIV/0!</v>
      </c>
      <c r="KT286" s="5" t="e">
        <f t="shared" si="248"/>
        <v>#DIV/0!</v>
      </c>
      <c r="KU286" s="5" t="e">
        <f t="shared" si="249"/>
        <v>#DIV/0!</v>
      </c>
      <c r="KV286" s="5" t="e">
        <f t="shared" si="250"/>
        <v>#DIV/0!</v>
      </c>
      <c r="KW286" s="5" t="e">
        <f t="shared" si="251"/>
        <v>#DIV/0!</v>
      </c>
      <c r="KX286" s="5" t="e">
        <f t="shared" si="252"/>
        <v>#DIV/0!</v>
      </c>
      <c r="KY286" s="5" t="e">
        <f t="shared" si="253"/>
        <v>#DIV/0!</v>
      </c>
      <c r="KZ286" s="5" t="e">
        <f t="shared" si="254"/>
        <v>#DIV/0!</v>
      </c>
      <c r="LA286" s="5" t="e">
        <f t="shared" si="255"/>
        <v>#DIV/0!</v>
      </c>
      <c r="LB286" t="e">
        <f>IF(LQ286="0-1",INDEX(Scrape!#REF!,MATCH('HT 0-1'!KP286,Scrape!$B:$B,0)),"")</f>
        <v>#REF!</v>
      </c>
      <c r="LC286" t="e">
        <f>IF(LQ286="0-1",INDEX(Scrape!$A:$A,MATCH('HT 0-1'!KP286,Scrape!$B:$B,0)),"")</f>
        <v>#REF!</v>
      </c>
      <c r="LD286" t="e">
        <f>IF(LQ286="0-1",INDEX(Scrape!$B:$B,MATCH('HT 0-1'!KP286,Scrape!$B:$B,0)),"")</f>
        <v>#REF!</v>
      </c>
      <c r="LE286" t="e">
        <f>IF(LQ286="0-1",INDEX(Scrape!$C:$C,MATCH('HT 0-1'!KP286,Scrape!$B:$B,0)),"")</f>
        <v>#REF!</v>
      </c>
      <c r="LF286" t="e">
        <f>IF(LQ286="0-1",INDEX(Scrape!$D:$D,MATCH('HT 0-1'!KP286,Scrape!$B:$B,0)),"")</f>
        <v>#REF!</v>
      </c>
      <c r="LG286" t="e">
        <f>IF(LQ286="0-1",INDEX(Scrape!$E:$E,MATCH('HT 0-1'!KP286,Scrape!$B:$B,0)),"")</f>
        <v>#REF!</v>
      </c>
      <c r="LH286" t="e">
        <f>IF(LQ286="0-1",INDEX(Scrape!$F:$F,MATCH('HT 0-1'!KP286,Scrape!$B:$B,0)),"")</f>
        <v>#REF!</v>
      </c>
      <c r="LI286" t="e">
        <f>IF(LQ286="0-1",INDEX(Scrape!$G:$G,MATCH('HT 0-1'!KP286,Scrape!$B:$B,0)),"")</f>
        <v>#REF!</v>
      </c>
      <c r="LJ286" t="e">
        <f>IF(LQ286="0-1",INDEX(Scrape!$H:$H,MATCH('HT 0-1'!KP286,Scrape!$B:$B,0)),"")</f>
        <v>#REF!</v>
      </c>
      <c r="LK286" t="e">
        <f>IF(LQ286="0-1",INDEX(Scrape!$I:$I,MATCH('HT 0-1'!KP286,Scrape!$B:$B,0)),"")</f>
        <v>#REF!</v>
      </c>
      <c r="LL286" t="e">
        <f>IF(LQ286="0-1",INDEX(Scrape!$J:$J,MATCH('HT 0-1'!KP286,Scrape!$B:$B,0)),"")</f>
        <v>#REF!</v>
      </c>
      <c r="LM286" t="e">
        <f>IF(LQ286="0-1",INDEX(Scrape!$K:$K,MATCH('HT 0-1'!KP286,Scrape!$B:$B,0)),"")</f>
        <v>#REF!</v>
      </c>
      <c r="LN286" t="e">
        <f>IF(LQ286="0-1",INDEX(Scrape!$L:$L,MATCH('HT 0-1'!KP286,Scrape!$B:$B,0)),"")</f>
        <v>#REF!</v>
      </c>
      <c r="LO286" t="e">
        <f>IF(LQ286="0-1",INDEX(Scrape!$M:$M,MATCH('HT 0-1'!KP286,Scrape!$B:$B,0)),"")</f>
        <v>#REF!</v>
      </c>
      <c r="LP286" t="e">
        <f>IF(LQ286="0-1",INDEX(Scrape!$N:$N,MATCH('HT 0-1'!KP286,Scrape!$B:$B,0)),"")</f>
        <v>#REF!</v>
      </c>
      <c r="LQ286" t="e">
        <f>INDEX(Scrape!$O:$O,MATCH('HT 0-1'!KP286,Scrape!$B:$B,0))</f>
        <v>#REF!</v>
      </c>
      <c r="LR286" t="e">
        <f t="shared" si="256"/>
        <v>#REF!</v>
      </c>
      <c r="LS286" t="e">
        <f t="shared" si="257"/>
        <v>#REF!</v>
      </c>
      <c r="LT286" s="23" t="e">
        <f>IF(INDEX(#REF!,MATCH(KQ286,#REF!,0))=INDEX(#REF!,MATCH(KQ286,#REF!,0)),INDEX(#REF!,MATCH(KQ286,#REF!,0)),"ERROR")</f>
        <v>#REF!</v>
      </c>
      <c r="LU286" s="24" t="e">
        <f t="shared" si="258"/>
        <v>#DIV/0!</v>
      </c>
      <c r="LV286" s="24" t="e">
        <f t="shared" si="259"/>
        <v>#DIV/0!</v>
      </c>
      <c r="LW286" s="24" t="e">
        <f t="shared" si="260"/>
        <v>#DIV/0!</v>
      </c>
      <c r="LX286" s="24" t="e">
        <f t="shared" si="261"/>
        <v>#DIV/0!</v>
      </c>
      <c r="LY286" s="25" t="e">
        <f t="shared" si="262"/>
        <v>#REF!</v>
      </c>
      <c r="LZ286" s="25" t="e">
        <f t="shared" si="263"/>
        <v>#REF!</v>
      </c>
      <c r="MA286" s="26" t="e">
        <f t="shared" si="264"/>
        <v>#REF!</v>
      </c>
      <c r="MB286" s="27" t="e">
        <f t="shared" si="265"/>
        <v>#REF!</v>
      </c>
      <c r="MC286" s="28" t="e">
        <f t="shared" si="266"/>
        <v>#REF!</v>
      </c>
      <c r="MD286" s="24" t="e">
        <f t="shared" si="267"/>
        <v>#REF!</v>
      </c>
      <c r="ME286" s="29" t="e">
        <f t="shared" si="268"/>
        <v>#REF!</v>
      </c>
      <c r="MF286" s="30" t="e">
        <f t="shared" si="269"/>
        <v>#REF!</v>
      </c>
      <c r="MG286" s="24" t="e">
        <f t="shared" si="270"/>
        <v>#REF!</v>
      </c>
      <c r="MH286" s="29" t="e">
        <f t="shared" si="271"/>
        <v>#REF!</v>
      </c>
      <c r="MI286" s="30" t="e">
        <f t="shared" si="272"/>
        <v>#REF!</v>
      </c>
      <c r="MJ286" t="str">
        <f t="shared" si="273"/>
        <v/>
      </c>
      <c r="MK286" t="str">
        <f t="shared" si="274"/>
        <v/>
      </c>
      <c r="ML286" t="str">
        <f t="shared" si="275"/>
        <v/>
      </c>
      <c r="MM286" t="str">
        <f t="shared" si="276"/>
        <v/>
      </c>
      <c r="MN286" t="str">
        <f t="shared" si="277"/>
        <v/>
      </c>
      <c r="MO286" t="str">
        <f t="shared" si="278"/>
        <v/>
      </c>
      <c r="MP286" s="5" t="e">
        <f>COUNTIFS(#REF!,LT286,#REF!,1,#REF!,"&gt;="&amp;MC286,#REF!,"&lt;="&amp;MB286,#REF!,"&lt;="&amp;ME286,#REF!,"&gt;="&amp;MF286,#REF!,"="&amp;KV286,#REF!,"="&amp;KX286)</f>
        <v>#REF!</v>
      </c>
      <c r="MQ286" s="5" t="e">
        <f>COUNTIFS(#REF!,LT286,#REF!,0,#REF!,"&gt;="&amp;MC286,#REF!,"&lt;="&amp;MB286,#REF!,"&lt;="&amp;ME286,#REF!,"&gt;="&amp;MF286,#REF!,"="&amp;KV286,#REF!,"="&amp;KX286)</f>
        <v>#REF!</v>
      </c>
      <c r="MR286" s="5" t="e">
        <f>COUNTIFS(#REF!,LT286,#REF!,1,#REF!,"&gt;="&amp;MC286,#REF!,"&lt;="&amp;MB286,#REF!,"&lt;="&amp;ME286,#REF!,"&gt;="&amp;MF286,#REF!,"="&amp;KW286,#REF!,"="&amp;KY286)</f>
        <v>#REF!</v>
      </c>
      <c r="MS286" s="5" t="e">
        <f>COUNTIFS(#REF!,LT286,#REF!,0,#REF!,"&gt;="&amp;MC286,#REF!,"&lt;="&amp;MB286,#REF!,"&lt;="&amp;ME286,#REF!,"&gt;="&amp;MF286,#REF!,"="&amp;KW286,#REF!,"="&amp;KY286)</f>
        <v>#REF!</v>
      </c>
      <c r="MT286" s="5" t="e">
        <f>COUNTIFS(#REF!,LT286,#REF!,1,#REF!,"&gt;="&amp;MI286,#REF!,"&lt;="&amp;MH286,#REF!,"&lt;="&amp;ME286,#REF!,"&gt;="&amp;MF286)</f>
        <v>#REF!</v>
      </c>
      <c r="MU286" s="5" t="e">
        <f>COUNTIFS(#REF!,LT286,#REF!,0,#REF!,"&gt;="&amp;MI286,#REF!,"&lt;="&amp;MH286,#REF!,"&lt;="&amp;ME286,#REF!,"&gt;="&amp;MF286)</f>
        <v>#REF!</v>
      </c>
      <c r="MV286" s="5" t="e">
        <f>COUNTIFS(#REF!,LT286,#REF!,1,#REF!,"&gt;="&amp;MI286,#REF!,"&lt;="&amp;MH286,#REF!,"="&amp;KZ286,#REF!,"="&amp;LA286,#REF!,"&lt;="&amp;ME286,#REF!,"&gt;="&amp;MF286)</f>
        <v>#REF!</v>
      </c>
      <c r="MW286" s="5" t="e">
        <f>COUNTIFS(#REF!,LT286,#REF!,0,#REF!,"&gt;="&amp;MI286,#REF!,"&lt;="&amp;MH286,#REF!,"="&amp;KZ286,#REF!,"="&amp;LA286,#REF!,"&lt;="&amp;ME286,#REF!,"&gt;="&amp;MF286)</f>
        <v>#REF!</v>
      </c>
      <c r="MX286" s="5" t="e">
        <f>COUNTIFS(#REF!,LT286,#REF!,1,#REF!,"&gt;="&amp;MC286,#REF!,"&lt;="&amp;MB286,#REF!,"&lt;="&amp;ME286,#REF!,"&gt;="&amp;MF286)</f>
        <v>#REF!</v>
      </c>
      <c r="MY286" s="5" t="e">
        <f>COUNTIFS(#REF!,LT286,#REF!,0,#REF!,"&gt;="&amp;MC286,#REF!,"&lt;="&amp;MB286,#REF!,"&lt;="&amp;ME286,#REF!,"&gt;="&amp;MF286)</f>
        <v>#REF!</v>
      </c>
      <c r="MZ286" s="5" t="e">
        <f>COUNTIFS(#REF!,LT286,#REF!,1,#REF!,"&lt;="&amp;ME286,#REF!,"&gt;="&amp;MF286,#REF!,"="&amp;KV286,#REF!,"="&amp;KX286)</f>
        <v>#REF!</v>
      </c>
      <c r="NA286" s="5" t="e">
        <f>COUNTIFS(#REF!,LT286,#REF!,0,#REF!,"&lt;="&amp;ME286,#REF!,"&gt;="&amp;MF286,#REF!,"="&amp;KV286,#REF!,"="&amp;KX286)</f>
        <v>#REF!</v>
      </c>
      <c r="NB286" s="5" t="e">
        <f>COUNTIFS(#REF!,LT286,#REF!,1,#REF!,"&lt;="&amp;ME286,#REF!,"&gt;="&amp;MF286,#REF!,"="&amp;KW286,#REF!,"="&amp;KY286)</f>
        <v>#REF!</v>
      </c>
      <c r="NC286" s="5" t="e">
        <f>COUNTIFS(#REF!,LT286,#REF!,0,#REF!,"&lt;="&amp;ME286,#REF!,"&gt;="&amp;MF286,#REF!,"="&amp;KW286,#REF!,"="&amp;KY286)</f>
        <v>#REF!</v>
      </c>
      <c r="ND286" s="5" t="e">
        <f t="shared" si="279"/>
        <v>#REF!</v>
      </c>
      <c r="NE286" s="5" t="e">
        <f t="shared" si="280"/>
        <v>#REF!</v>
      </c>
      <c r="NF286" s="5" t="e">
        <f t="shared" si="281"/>
        <v>#REF!</v>
      </c>
      <c r="NG286" s="6" t="e">
        <f t="shared" si="282"/>
        <v>#REF!</v>
      </c>
      <c r="NH286" s="7" t="e">
        <f t="shared" si="283"/>
        <v>#REF!</v>
      </c>
      <c r="NI286" s="5" t="e">
        <f t="shared" si="284"/>
        <v>#REF!</v>
      </c>
      <c r="NJ286" s="31" t="e">
        <f t="shared" si="285"/>
        <v>#REF!</v>
      </c>
      <c r="NK286" s="32" t="e">
        <f t="shared" si="286"/>
        <v>#REF!</v>
      </c>
      <c r="NL286" s="32" t="e">
        <f t="shared" si="287"/>
        <v>#REF!</v>
      </c>
      <c r="NM286" s="33" t="e">
        <f t="shared" si="288"/>
        <v>#REF!</v>
      </c>
      <c r="NN286" s="33" t="e">
        <f t="shared" si="289"/>
        <v>#REF!</v>
      </c>
      <c r="NO286" s="33" t="e">
        <f t="shared" si="290"/>
        <v>#REF!</v>
      </c>
      <c r="NP286" s="33" t="e">
        <f t="shared" si="291"/>
        <v>#REF!</v>
      </c>
      <c r="NQ286" s="31" t="e">
        <f t="shared" si="292"/>
        <v>#REF!</v>
      </c>
      <c r="NR286" s="32" t="e">
        <f t="shared" si="293"/>
        <v>#REF!</v>
      </c>
      <c r="NS286" s="32" t="e">
        <f t="shared" si="294"/>
        <v>#REF!</v>
      </c>
      <c r="NT286" s="33" t="e">
        <f t="shared" si="295"/>
        <v>#REF!</v>
      </c>
      <c r="NU286" s="33" t="e">
        <f t="shared" si="296"/>
        <v>#REF!</v>
      </c>
      <c r="NV286" s="33" t="e">
        <f t="shared" si="297"/>
        <v>#REF!</v>
      </c>
      <c r="NW286" s="33" t="e">
        <f t="shared" si="298"/>
        <v>#REF!</v>
      </c>
      <c r="NX286" t="e">
        <f t="shared" si="299"/>
        <v>#REF!</v>
      </c>
      <c r="NY286" t="e">
        <f t="shared" si="300"/>
        <v>#REF!</v>
      </c>
      <c r="NZ286" t="e">
        <f t="shared" si="301"/>
        <v>#REF!</v>
      </c>
      <c r="OA286" t="e">
        <f t="shared" si="302"/>
        <v>#REF!</v>
      </c>
      <c r="OB286" t="e">
        <f t="shared" si="303"/>
        <v>#REF!</v>
      </c>
      <c r="OC286" t="e">
        <f t="shared" si="304"/>
        <v>#REF!</v>
      </c>
    </row>
    <row r="287" spans="1:393" ht="16.5" customHeight="1" x14ac:dyDescent="0.3">
      <c r="A287" s="22"/>
      <c r="KN287" s="5" t="e">
        <f>IF(INDEX(#REF!,MATCH('HT 0-1'!D287,#REF!,0))=INDEX(#REF!,MATCH('HT 0-1'!D287,#REF!,0)),INDEX(#REF!,MATCH('HT 0-1'!D287,#REF!,0)),"ERROR")</f>
        <v>#REF!</v>
      </c>
      <c r="KO287" s="5" t="e">
        <f>IF(INDEX(#REF!,MATCH('HT 0-1'!E287,#REF!,0))=INDEX(#REF!,MATCH('HT 0-1'!E287,#REF!,0)),INDEX(#REF!,MATCH('HT 0-1'!E287,#REF!,0)),"ERROR")</f>
        <v>#REF!</v>
      </c>
      <c r="KP287" s="5" t="e">
        <f t="shared" si="244"/>
        <v>#REF!</v>
      </c>
      <c r="KQ287" t="str">
        <f t="shared" si="245"/>
        <v>_</v>
      </c>
      <c r="KR287" s="5" t="e">
        <f t="shared" si="246"/>
        <v>#DIV/0!</v>
      </c>
      <c r="KS287" s="5" t="e">
        <f t="shared" si="247"/>
        <v>#DIV/0!</v>
      </c>
      <c r="KT287" s="5" t="e">
        <f t="shared" si="248"/>
        <v>#DIV/0!</v>
      </c>
      <c r="KU287" s="5" t="e">
        <f t="shared" si="249"/>
        <v>#DIV/0!</v>
      </c>
      <c r="KV287" s="5" t="e">
        <f t="shared" si="250"/>
        <v>#DIV/0!</v>
      </c>
      <c r="KW287" s="5" t="e">
        <f t="shared" si="251"/>
        <v>#DIV/0!</v>
      </c>
      <c r="KX287" s="5" t="e">
        <f t="shared" si="252"/>
        <v>#DIV/0!</v>
      </c>
      <c r="KY287" s="5" t="e">
        <f t="shared" si="253"/>
        <v>#DIV/0!</v>
      </c>
      <c r="KZ287" s="5" t="e">
        <f t="shared" si="254"/>
        <v>#DIV/0!</v>
      </c>
      <c r="LA287" s="5" t="e">
        <f t="shared" si="255"/>
        <v>#DIV/0!</v>
      </c>
      <c r="LB287" t="e">
        <f>IF(LQ287="0-1",INDEX(Scrape!#REF!,MATCH('HT 0-1'!KP287,Scrape!$B:$B,0)),"")</f>
        <v>#REF!</v>
      </c>
      <c r="LC287" t="e">
        <f>IF(LQ287="0-1",INDEX(Scrape!$A:$A,MATCH('HT 0-1'!KP287,Scrape!$B:$B,0)),"")</f>
        <v>#REF!</v>
      </c>
      <c r="LD287" t="e">
        <f>IF(LQ287="0-1",INDEX(Scrape!$B:$B,MATCH('HT 0-1'!KP287,Scrape!$B:$B,0)),"")</f>
        <v>#REF!</v>
      </c>
      <c r="LE287" t="e">
        <f>IF(LQ287="0-1",INDEX(Scrape!$C:$C,MATCH('HT 0-1'!KP287,Scrape!$B:$B,0)),"")</f>
        <v>#REF!</v>
      </c>
      <c r="LF287" t="e">
        <f>IF(LQ287="0-1",INDEX(Scrape!$D:$D,MATCH('HT 0-1'!KP287,Scrape!$B:$B,0)),"")</f>
        <v>#REF!</v>
      </c>
      <c r="LG287" t="e">
        <f>IF(LQ287="0-1",INDEX(Scrape!$E:$E,MATCH('HT 0-1'!KP287,Scrape!$B:$B,0)),"")</f>
        <v>#REF!</v>
      </c>
      <c r="LH287" t="e">
        <f>IF(LQ287="0-1",INDEX(Scrape!$F:$F,MATCH('HT 0-1'!KP287,Scrape!$B:$B,0)),"")</f>
        <v>#REF!</v>
      </c>
      <c r="LI287" t="e">
        <f>IF(LQ287="0-1",INDEX(Scrape!$G:$G,MATCH('HT 0-1'!KP287,Scrape!$B:$B,0)),"")</f>
        <v>#REF!</v>
      </c>
      <c r="LJ287" t="e">
        <f>IF(LQ287="0-1",INDEX(Scrape!$H:$H,MATCH('HT 0-1'!KP287,Scrape!$B:$B,0)),"")</f>
        <v>#REF!</v>
      </c>
      <c r="LK287" t="e">
        <f>IF(LQ287="0-1",INDEX(Scrape!$I:$I,MATCH('HT 0-1'!KP287,Scrape!$B:$B,0)),"")</f>
        <v>#REF!</v>
      </c>
      <c r="LL287" t="e">
        <f>IF(LQ287="0-1",INDEX(Scrape!$J:$J,MATCH('HT 0-1'!KP287,Scrape!$B:$B,0)),"")</f>
        <v>#REF!</v>
      </c>
      <c r="LM287" t="e">
        <f>IF(LQ287="0-1",INDEX(Scrape!$K:$K,MATCH('HT 0-1'!KP287,Scrape!$B:$B,0)),"")</f>
        <v>#REF!</v>
      </c>
      <c r="LN287" t="e">
        <f>IF(LQ287="0-1",INDEX(Scrape!$L:$L,MATCH('HT 0-1'!KP287,Scrape!$B:$B,0)),"")</f>
        <v>#REF!</v>
      </c>
      <c r="LO287" t="e">
        <f>IF(LQ287="0-1",INDEX(Scrape!$M:$M,MATCH('HT 0-1'!KP287,Scrape!$B:$B,0)),"")</f>
        <v>#REF!</v>
      </c>
      <c r="LP287" t="e">
        <f>IF(LQ287="0-1",INDEX(Scrape!$N:$N,MATCH('HT 0-1'!KP287,Scrape!$B:$B,0)),"")</f>
        <v>#REF!</v>
      </c>
      <c r="LQ287" t="e">
        <f>INDEX(Scrape!$O:$O,MATCH('HT 0-1'!KP287,Scrape!$B:$B,0))</f>
        <v>#REF!</v>
      </c>
      <c r="LR287" t="e">
        <f t="shared" si="256"/>
        <v>#REF!</v>
      </c>
      <c r="LS287" t="e">
        <f t="shared" si="257"/>
        <v>#REF!</v>
      </c>
      <c r="LT287" s="23" t="e">
        <f>IF(INDEX(#REF!,MATCH(KQ287,#REF!,0))=INDEX(#REF!,MATCH(KQ287,#REF!,0)),INDEX(#REF!,MATCH(KQ287,#REF!,0)),"ERROR")</f>
        <v>#REF!</v>
      </c>
      <c r="LU287" s="24" t="e">
        <f t="shared" si="258"/>
        <v>#DIV/0!</v>
      </c>
      <c r="LV287" s="24" t="e">
        <f t="shared" si="259"/>
        <v>#DIV/0!</v>
      </c>
      <c r="LW287" s="24" t="e">
        <f t="shared" si="260"/>
        <v>#DIV/0!</v>
      </c>
      <c r="LX287" s="24" t="e">
        <f t="shared" si="261"/>
        <v>#DIV/0!</v>
      </c>
      <c r="LY287" s="25" t="e">
        <f t="shared" si="262"/>
        <v>#REF!</v>
      </c>
      <c r="LZ287" s="25" t="e">
        <f t="shared" si="263"/>
        <v>#REF!</v>
      </c>
      <c r="MA287" s="26" t="e">
        <f t="shared" si="264"/>
        <v>#REF!</v>
      </c>
      <c r="MB287" s="27" t="e">
        <f t="shared" si="265"/>
        <v>#REF!</v>
      </c>
      <c r="MC287" s="28" t="e">
        <f t="shared" si="266"/>
        <v>#REF!</v>
      </c>
      <c r="MD287" s="24" t="e">
        <f t="shared" si="267"/>
        <v>#REF!</v>
      </c>
      <c r="ME287" s="29" t="e">
        <f t="shared" si="268"/>
        <v>#REF!</v>
      </c>
      <c r="MF287" s="30" t="e">
        <f t="shared" si="269"/>
        <v>#REF!</v>
      </c>
      <c r="MG287" s="24" t="e">
        <f t="shared" si="270"/>
        <v>#REF!</v>
      </c>
      <c r="MH287" s="29" t="e">
        <f t="shared" si="271"/>
        <v>#REF!</v>
      </c>
      <c r="MI287" s="30" t="e">
        <f t="shared" si="272"/>
        <v>#REF!</v>
      </c>
      <c r="MJ287" t="str">
        <f t="shared" si="273"/>
        <v/>
      </c>
      <c r="MK287" t="str">
        <f t="shared" si="274"/>
        <v/>
      </c>
      <c r="ML287" t="str">
        <f t="shared" si="275"/>
        <v/>
      </c>
      <c r="MM287" t="str">
        <f t="shared" si="276"/>
        <v/>
      </c>
      <c r="MN287" t="str">
        <f t="shared" si="277"/>
        <v/>
      </c>
      <c r="MO287" t="str">
        <f t="shared" si="278"/>
        <v/>
      </c>
      <c r="MP287" s="5" t="e">
        <f>COUNTIFS(#REF!,LT287,#REF!,1,#REF!,"&gt;="&amp;MC287,#REF!,"&lt;="&amp;MB287,#REF!,"&lt;="&amp;ME287,#REF!,"&gt;="&amp;MF287,#REF!,"="&amp;KV287,#REF!,"="&amp;KX287)</f>
        <v>#REF!</v>
      </c>
      <c r="MQ287" s="5" t="e">
        <f>COUNTIFS(#REF!,LT287,#REF!,0,#REF!,"&gt;="&amp;MC287,#REF!,"&lt;="&amp;MB287,#REF!,"&lt;="&amp;ME287,#REF!,"&gt;="&amp;MF287,#REF!,"="&amp;KV287,#REF!,"="&amp;KX287)</f>
        <v>#REF!</v>
      </c>
      <c r="MR287" s="5" t="e">
        <f>COUNTIFS(#REF!,LT287,#REF!,1,#REF!,"&gt;="&amp;MC287,#REF!,"&lt;="&amp;MB287,#REF!,"&lt;="&amp;ME287,#REF!,"&gt;="&amp;MF287,#REF!,"="&amp;KW287,#REF!,"="&amp;KY287)</f>
        <v>#REF!</v>
      </c>
      <c r="MS287" s="5" t="e">
        <f>COUNTIFS(#REF!,LT287,#REF!,0,#REF!,"&gt;="&amp;MC287,#REF!,"&lt;="&amp;MB287,#REF!,"&lt;="&amp;ME287,#REF!,"&gt;="&amp;MF287,#REF!,"="&amp;KW287,#REF!,"="&amp;KY287)</f>
        <v>#REF!</v>
      </c>
      <c r="MT287" s="5" t="e">
        <f>COUNTIFS(#REF!,LT287,#REF!,1,#REF!,"&gt;="&amp;MI287,#REF!,"&lt;="&amp;MH287,#REF!,"&lt;="&amp;ME287,#REF!,"&gt;="&amp;MF287)</f>
        <v>#REF!</v>
      </c>
      <c r="MU287" s="5" t="e">
        <f>COUNTIFS(#REF!,LT287,#REF!,0,#REF!,"&gt;="&amp;MI287,#REF!,"&lt;="&amp;MH287,#REF!,"&lt;="&amp;ME287,#REF!,"&gt;="&amp;MF287)</f>
        <v>#REF!</v>
      </c>
      <c r="MV287" s="5" t="e">
        <f>COUNTIFS(#REF!,LT287,#REF!,1,#REF!,"&gt;="&amp;MI287,#REF!,"&lt;="&amp;MH287,#REF!,"="&amp;KZ287,#REF!,"="&amp;LA287,#REF!,"&lt;="&amp;ME287,#REF!,"&gt;="&amp;MF287)</f>
        <v>#REF!</v>
      </c>
      <c r="MW287" s="5" t="e">
        <f>COUNTIFS(#REF!,LT287,#REF!,0,#REF!,"&gt;="&amp;MI287,#REF!,"&lt;="&amp;MH287,#REF!,"="&amp;KZ287,#REF!,"="&amp;LA287,#REF!,"&lt;="&amp;ME287,#REF!,"&gt;="&amp;MF287)</f>
        <v>#REF!</v>
      </c>
      <c r="MX287" s="5" t="e">
        <f>COUNTIFS(#REF!,LT287,#REF!,1,#REF!,"&gt;="&amp;MC287,#REF!,"&lt;="&amp;MB287,#REF!,"&lt;="&amp;ME287,#REF!,"&gt;="&amp;MF287)</f>
        <v>#REF!</v>
      </c>
      <c r="MY287" s="5" t="e">
        <f>COUNTIFS(#REF!,LT287,#REF!,0,#REF!,"&gt;="&amp;MC287,#REF!,"&lt;="&amp;MB287,#REF!,"&lt;="&amp;ME287,#REF!,"&gt;="&amp;MF287)</f>
        <v>#REF!</v>
      </c>
      <c r="MZ287" s="5" t="e">
        <f>COUNTIFS(#REF!,LT287,#REF!,1,#REF!,"&lt;="&amp;ME287,#REF!,"&gt;="&amp;MF287,#REF!,"="&amp;KV287,#REF!,"="&amp;KX287)</f>
        <v>#REF!</v>
      </c>
      <c r="NA287" s="5" t="e">
        <f>COUNTIFS(#REF!,LT287,#REF!,0,#REF!,"&lt;="&amp;ME287,#REF!,"&gt;="&amp;MF287,#REF!,"="&amp;KV287,#REF!,"="&amp;KX287)</f>
        <v>#REF!</v>
      </c>
      <c r="NB287" s="5" t="e">
        <f>COUNTIFS(#REF!,LT287,#REF!,1,#REF!,"&lt;="&amp;ME287,#REF!,"&gt;="&amp;MF287,#REF!,"="&amp;KW287,#REF!,"="&amp;KY287)</f>
        <v>#REF!</v>
      </c>
      <c r="NC287" s="5" t="e">
        <f>COUNTIFS(#REF!,LT287,#REF!,0,#REF!,"&lt;="&amp;ME287,#REF!,"&gt;="&amp;MF287,#REF!,"="&amp;KW287,#REF!,"="&amp;KY287)</f>
        <v>#REF!</v>
      </c>
      <c r="ND287" s="5" t="e">
        <f t="shared" si="279"/>
        <v>#REF!</v>
      </c>
      <c r="NE287" s="5" t="e">
        <f t="shared" si="280"/>
        <v>#REF!</v>
      </c>
      <c r="NF287" s="5" t="e">
        <f t="shared" si="281"/>
        <v>#REF!</v>
      </c>
      <c r="NG287" s="6" t="e">
        <f t="shared" si="282"/>
        <v>#REF!</v>
      </c>
      <c r="NH287" s="7" t="e">
        <f t="shared" si="283"/>
        <v>#REF!</v>
      </c>
      <c r="NI287" s="5" t="e">
        <f t="shared" si="284"/>
        <v>#REF!</v>
      </c>
      <c r="NJ287" s="31" t="e">
        <f t="shared" si="285"/>
        <v>#REF!</v>
      </c>
      <c r="NK287" s="32" t="e">
        <f t="shared" si="286"/>
        <v>#REF!</v>
      </c>
      <c r="NL287" s="32" t="e">
        <f t="shared" si="287"/>
        <v>#REF!</v>
      </c>
      <c r="NM287" s="33" t="e">
        <f t="shared" si="288"/>
        <v>#REF!</v>
      </c>
      <c r="NN287" s="33" t="e">
        <f t="shared" si="289"/>
        <v>#REF!</v>
      </c>
      <c r="NO287" s="33" t="e">
        <f t="shared" si="290"/>
        <v>#REF!</v>
      </c>
      <c r="NP287" s="33" t="e">
        <f t="shared" si="291"/>
        <v>#REF!</v>
      </c>
      <c r="NQ287" s="31" t="e">
        <f t="shared" si="292"/>
        <v>#REF!</v>
      </c>
      <c r="NR287" s="32" t="e">
        <f t="shared" si="293"/>
        <v>#REF!</v>
      </c>
      <c r="NS287" s="32" t="e">
        <f t="shared" si="294"/>
        <v>#REF!</v>
      </c>
      <c r="NT287" s="33" t="e">
        <f t="shared" si="295"/>
        <v>#REF!</v>
      </c>
      <c r="NU287" s="33" t="e">
        <f t="shared" si="296"/>
        <v>#REF!</v>
      </c>
      <c r="NV287" s="33" t="e">
        <f t="shared" si="297"/>
        <v>#REF!</v>
      </c>
      <c r="NW287" s="33" t="e">
        <f t="shared" si="298"/>
        <v>#REF!</v>
      </c>
      <c r="NX287" t="e">
        <f t="shared" si="299"/>
        <v>#REF!</v>
      </c>
      <c r="NY287" t="e">
        <f t="shared" si="300"/>
        <v>#REF!</v>
      </c>
      <c r="NZ287" t="e">
        <f t="shared" si="301"/>
        <v>#REF!</v>
      </c>
      <c r="OA287" t="e">
        <f t="shared" si="302"/>
        <v>#REF!</v>
      </c>
      <c r="OB287" t="e">
        <f t="shared" si="303"/>
        <v>#REF!</v>
      </c>
      <c r="OC287" t="e">
        <f t="shared" si="304"/>
        <v>#REF!</v>
      </c>
    </row>
    <row r="288" spans="1:393" ht="16.5" customHeight="1" x14ac:dyDescent="0.3">
      <c r="A288" s="22"/>
      <c r="KN288" s="5" t="e">
        <f>IF(INDEX(#REF!,MATCH('HT 0-1'!D288,#REF!,0))=INDEX(#REF!,MATCH('HT 0-1'!D288,#REF!,0)),INDEX(#REF!,MATCH('HT 0-1'!D288,#REF!,0)),"ERROR")</f>
        <v>#REF!</v>
      </c>
      <c r="KO288" s="5" t="e">
        <f>IF(INDEX(#REF!,MATCH('HT 0-1'!E288,#REF!,0))=INDEX(#REF!,MATCH('HT 0-1'!E288,#REF!,0)),INDEX(#REF!,MATCH('HT 0-1'!E288,#REF!,0)),"ERROR")</f>
        <v>#REF!</v>
      </c>
      <c r="KP288" s="5" t="e">
        <f t="shared" si="244"/>
        <v>#REF!</v>
      </c>
      <c r="KQ288" t="str">
        <f t="shared" si="245"/>
        <v>_</v>
      </c>
      <c r="KR288" s="5" t="e">
        <f t="shared" si="246"/>
        <v>#DIV/0!</v>
      </c>
      <c r="KS288" s="5" t="e">
        <f t="shared" si="247"/>
        <v>#DIV/0!</v>
      </c>
      <c r="KT288" s="5" t="e">
        <f t="shared" si="248"/>
        <v>#DIV/0!</v>
      </c>
      <c r="KU288" s="5" t="e">
        <f t="shared" si="249"/>
        <v>#DIV/0!</v>
      </c>
      <c r="KV288" s="5" t="e">
        <f t="shared" si="250"/>
        <v>#DIV/0!</v>
      </c>
      <c r="KW288" s="5" t="e">
        <f t="shared" si="251"/>
        <v>#DIV/0!</v>
      </c>
      <c r="KX288" s="5" t="e">
        <f t="shared" si="252"/>
        <v>#DIV/0!</v>
      </c>
      <c r="KY288" s="5" t="e">
        <f t="shared" si="253"/>
        <v>#DIV/0!</v>
      </c>
      <c r="KZ288" s="5" t="e">
        <f t="shared" si="254"/>
        <v>#DIV/0!</v>
      </c>
      <c r="LA288" s="5" t="e">
        <f t="shared" si="255"/>
        <v>#DIV/0!</v>
      </c>
      <c r="LB288" t="e">
        <f>IF(LQ288="0-1",INDEX(Scrape!#REF!,MATCH('HT 0-1'!KP288,Scrape!$B:$B,0)),"")</f>
        <v>#REF!</v>
      </c>
      <c r="LC288" t="e">
        <f>IF(LQ288="0-1",INDEX(Scrape!$A:$A,MATCH('HT 0-1'!KP288,Scrape!$B:$B,0)),"")</f>
        <v>#REF!</v>
      </c>
      <c r="LD288" t="e">
        <f>IF(LQ288="0-1",INDEX(Scrape!$B:$B,MATCH('HT 0-1'!KP288,Scrape!$B:$B,0)),"")</f>
        <v>#REF!</v>
      </c>
      <c r="LE288" t="e">
        <f>IF(LQ288="0-1",INDEX(Scrape!$C:$C,MATCH('HT 0-1'!KP288,Scrape!$B:$B,0)),"")</f>
        <v>#REF!</v>
      </c>
      <c r="LF288" t="e">
        <f>IF(LQ288="0-1",INDEX(Scrape!$D:$D,MATCH('HT 0-1'!KP288,Scrape!$B:$B,0)),"")</f>
        <v>#REF!</v>
      </c>
      <c r="LG288" t="e">
        <f>IF(LQ288="0-1",INDEX(Scrape!$E:$E,MATCH('HT 0-1'!KP288,Scrape!$B:$B,0)),"")</f>
        <v>#REF!</v>
      </c>
      <c r="LH288" t="e">
        <f>IF(LQ288="0-1",INDEX(Scrape!$F:$F,MATCH('HT 0-1'!KP288,Scrape!$B:$B,0)),"")</f>
        <v>#REF!</v>
      </c>
      <c r="LI288" t="e">
        <f>IF(LQ288="0-1",INDEX(Scrape!$G:$G,MATCH('HT 0-1'!KP288,Scrape!$B:$B,0)),"")</f>
        <v>#REF!</v>
      </c>
      <c r="LJ288" t="e">
        <f>IF(LQ288="0-1",INDEX(Scrape!$H:$H,MATCH('HT 0-1'!KP288,Scrape!$B:$B,0)),"")</f>
        <v>#REF!</v>
      </c>
      <c r="LK288" t="e">
        <f>IF(LQ288="0-1",INDEX(Scrape!$I:$I,MATCH('HT 0-1'!KP288,Scrape!$B:$B,0)),"")</f>
        <v>#REF!</v>
      </c>
      <c r="LL288" t="e">
        <f>IF(LQ288="0-1",INDEX(Scrape!$J:$J,MATCH('HT 0-1'!KP288,Scrape!$B:$B,0)),"")</f>
        <v>#REF!</v>
      </c>
      <c r="LM288" t="e">
        <f>IF(LQ288="0-1",INDEX(Scrape!$K:$K,MATCH('HT 0-1'!KP288,Scrape!$B:$B,0)),"")</f>
        <v>#REF!</v>
      </c>
      <c r="LN288" t="e">
        <f>IF(LQ288="0-1",INDEX(Scrape!$L:$L,MATCH('HT 0-1'!KP288,Scrape!$B:$B,0)),"")</f>
        <v>#REF!</v>
      </c>
      <c r="LO288" t="e">
        <f>IF(LQ288="0-1",INDEX(Scrape!$M:$M,MATCH('HT 0-1'!KP288,Scrape!$B:$B,0)),"")</f>
        <v>#REF!</v>
      </c>
      <c r="LP288" t="e">
        <f>IF(LQ288="0-1",INDEX(Scrape!$N:$N,MATCH('HT 0-1'!KP288,Scrape!$B:$B,0)),"")</f>
        <v>#REF!</v>
      </c>
      <c r="LQ288" t="e">
        <f>INDEX(Scrape!$O:$O,MATCH('HT 0-1'!KP288,Scrape!$B:$B,0))</f>
        <v>#REF!</v>
      </c>
      <c r="LR288" t="e">
        <f t="shared" si="256"/>
        <v>#REF!</v>
      </c>
      <c r="LS288" t="e">
        <f t="shared" si="257"/>
        <v>#REF!</v>
      </c>
      <c r="LT288" s="23" t="e">
        <f>IF(INDEX(#REF!,MATCH(KQ288,#REF!,0))=INDEX(#REF!,MATCH(KQ288,#REF!,0)),INDEX(#REF!,MATCH(KQ288,#REF!,0)),"ERROR")</f>
        <v>#REF!</v>
      </c>
      <c r="LU288" s="24" t="e">
        <f t="shared" si="258"/>
        <v>#DIV/0!</v>
      </c>
      <c r="LV288" s="24" t="e">
        <f t="shared" si="259"/>
        <v>#DIV/0!</v>
      </c>
      <c r="LW288" s="24" t="e">
        <f t="shared" si="260"/>
        <v>#DIV/0!</v>
      </c>
      <c r="LX288" s="24" t="e">
        <f t="shared" si="261"/>
        <v>#DIV/0!</v>
      </c>
      <c r="LY288" s="25" t="e">
        <f t="shared" si="262"/>
        <v>#REF!</v>
      </c>
      <c r="LZ288" s="25" t="e">
        <f t="shared" si="263"/>
        <v>#REF!</v>
      </c>
      <c r="MA288" s="26" t="e">
        <f t="shared" si="264"/>
        <v>#REF!</v>
      </c>
      <c r="MB288" s="27" t="e">
        <f t="shared" si="265"/>
        <v>#REF!</v>
      </c>
      <c r="MC288" s="28" t="e">
        <f t="shared" si="266"/>
        <v>#REF!</v>
      </c>
      <c r="MD288" s="24" t="e">
        <f t="shared" si="267"/>
        <v>#REF!</v>
      </c>
      <c r="ME288" s="29" t="e">
        <f t="shared" si="268"/>
        <v>#REF!</v>
      </c>
      <c r="MF288" s="30" t="e">
        <f t="shared" si="269"/>
        <v>#REF!</v>
      </c>
      <c r="MG288" s="24" t="e">
        <f t="shared" si="270"/>
        <v>#REF!</v>
      </c>
      <c r="MH288" s="29" t="e">
        <f t="shared" si="271"/>
        <v>#REF!</v>
      </c>
      <c r="MI288" s="30" t="e">
        <f t="shared" si="272"/>
        <v>#REF!</v>
      </c>
      <c r="MJ288" t="str">
        <f t="shared" si="273"/>
        <v/>
      </c>
      <c r="MK288" t="str">
        <f t="shared" si="274"/>
        <v/>
      </c>
      <c r="ML288" t="str">
        <f t="shared" si="275"/>
        <v/>
      </c>
      <c r="MM288" t="str">
        <f t="shared" si="276"/>
        <v/>
      </c>
      <c r="MN288" t="str">
        <f t="shared" si="277"/>
        <v/>
      </c>
      <c r="MO288" t="str">
        <f t="shared" si="278"/>
        <v/>
      </c>
      <c r="MP288" s="5" t="e">
        <f>COUNTIFS(#REF!,LT288,#REF!,1,#REF!,"&gt;="&amp;MC288,#REF!,"&lt;="&amp;MB288,#REF!,"&lt;="&amp;ME288,#REF!,"&gt;="&amp;MF288,#REF!,"="&amp;KV288,#REF!,"="&amp;KX288)</f>
        <v>#REF!</v>
      </c>
      <c r="MQ288" s="5" t="e">
        <f>COUNTIFS(#REF!,LT288,#REF!,0,#REF!,"&gt;="&amp;MC288,#REF!,"&lt;="&amp;MB288,#REF!,"&lt;="&amp;ME288,#REF!,"&gt;="&amp;MF288,#REF!,"="&amp;KV288,#REF!,"="&amp;KX288)</f>
        <v>#REF!</v>
      </c>
      <c r="MR288" s="5" t="e">
        <f>COUNTIFS(#REF!,LT288,#REF!,1,#REF!,"&gt;="&amp;MC288,#REF!,"&lt;="&amp;MB288,#REF!,"&lt;="&amp;ME288,#REF!,"&gt;="&amp;MF288,#REF!,"="&amp;KW288,#REF!,"="&amp;KY288)</f>
        <v>#REF!</v>
      </c>
      <c r="MS288" s="5" t="e">
        <f>COUNTIFS(#REF!,LT288,#REF!,0,#REF!,"&gt;="&amp;MC288,#REF!,"&lt;="&amp;MB288,#REF!,"&lt;="&amp;ME288,#REF!,"&gt;="&amp;MF288,#REF!,"="&amp;KW288,#REF!,"="&amp;KY288)</f>
        <v>#REF!</v>
      </c>
      <c r="MT288" s="5" t="e">
        <f>COUNTIFS(#REF!,LT288,#REF!,1,#REF!,"&gt;="&amp;MI288,#REF!,"&lt;="&amp;MH288,#REF!,"&lt;="&amp;ME288,#REF!,"&gt;="&amp;MF288)</f>
        <v>#REF!</v>
      </c>
      <c r="MU288" s="5" t="e">
        <f>COUNTIFS(#REF!,LT288,#REF!,0,#REF!,"&gt;="&amp;MI288,#REF!,"&lt;="&amp;MH288,#REF!,"&lt;="&amp;ME288,#REF!,"&gt;="&amp;MF288)</f>
        <v>#REF!</v>
      </c>
      <c r="MV288" s="5" t="e">
        <f>COUNTIFS(#REF!,LT288,#REF!,1,#REF!,"&gt;="&amp;MI288,#REF!,"&lt;="&amp;MH288,#REF!,"="&amp;KZ288,#REF!,"="&amp;LA288,#REF!,"&lt;="&amp;ME288,#REF!,"&gt;="&amp;MF288)</f>
        <v>#REF!</v>
      </c>
      <c r="MW288" s="5" t="e">
        <f>COUNTIFS(#REF!,LT288,#REF!,0,#REF!,"&gt;="&amp;MI288,#REF!,"&lt;="&amp;MH288,#REF!,"="&amp;KZ288,#REF!,"="&amp;LA288,#REF!,"&lt;="&amp;ME288,#REF!,"&gt;="&amp;MF288)</f>
        <v>#REF!</v>
      </c>
      <c r="MX288" s="5" t="e">
        <f>COUNTIFS(#REF!,LT288,#REF!,1,#REF!,"&gt;="&amp;MC288,#REF!,"&lt;="&amp;MB288,#REF!,"&lt;="&amp;ME288,#REF!,"&gt;="&amp;MF288)</f>
        <v>#REF!</v>
      </c>
      <c r="MY288" s="5" t="e">
        <f>COUNTIFS(#REF!,LT288,#REF!,0,#REF!,"&gt;="&amp;MC288,#REF!,"&lt;="&amp;MB288,#REF!,"&lt;="&amp;ME288,#REF!,"&gt;="&amp;MF288)</f>
        <v>#REF!</v>
      </c>
      <c r="MZ288" s="5" t="e">
        <f>COUNTIFS(#REF!,LT288,#REF!,1,#REF!,"&lt;="&amp;ME288,#REF!,"&gt;="&amp;MF288,#REF!,"="&amp;KV288,#REF!,"="&amp;KX288)</f>
        <v>#REF!</v>
      </c>
      <c r="NA288" s="5" t="e">
        <f>COUNTIFS(#REF!,LT288,#REF!,0,#REF!,"&lt;="&amp;ME288,#REF!,"&gt;="&amp;MF288,#REF!,"="&amp;KV288,#REF!,"="&amp;KX288)</f>
        <v>#REF!</v>
      </c>
      <c r="NB288" s="5" t="e">
        <f>COUNTIFS(#REF!,LT288,#REF!,1,#REF!,"&lt;="&amp;ME288,#REF!,"&gt;="&amp;MF288,#REF!,"="&amp;KW288,#REF!,"="&amp;KY288)</f>
        <v>#REF!</v>
      </c>
      <c r="NC288" s="5" t="e">
        <f>COUNTIFS(#REF!,LT288,#REF!,0,#REF!,"&lt;="&amp;ME288,#REF!,"&gt;="&amp;MF288,#REF!,"="&amp;KW288,#REF!,"="&amp;KY288)</f>
        <v>#REF!</v>
      </c>
      <c r="ND288" s="5" t="e">
        <f t="shared" si="279"/>
        <v>#REF!</v>
      </c>
      <c r="NE288" s="5" t="e">
        <f t="shared" si="280"/>
        <v>#REF!</v>
      </c>
      <c r="NF288" s="5" t="e">
        <f t="shared" si="281"/>
        <v>#REF!</v>
      </c>
      <c r="NG288" s="6" t="e">
        <f t="shared" si="282"/>
        <v>#REF!</v>
      </c>
      <c r="NH288" s="7" t="e">
        <f t="shared" si="283"/>
        <v>#REF!</v>
      </c>
      <c r="NI288" s="5" t="e">
        <f t="shared" si="284"/>
        <v>#REF!</v>
      </c>
      <c r="NJ288" s="31" t="e">
        <f t="shared" si="285"/>
        <v>#REF!</v>
      </c>
      <c r="NK288" s="32" t="e">
        <f t="shared" si="286"/>
        <v>#REF!</v>
      </c>
      <c r="NL288" s="32" t="e">
        <f t="shared" si="287"/>
        <v>#REF!</v>
      </c>
      <c r="NM288" s="33" t="e">
        <f t="shared" si="288"/>
        <v>#REF!</v>
      </c>
      <c r="NN288" s="33" t="e">
        <f t="shared" si="289"/>
        <v>#REF!</v>
      </c>
      <c r="NO288" s="33" t="e">
        <f t="shared" si="290"/>
        <v>#REF!</v>
      </c>
      <c r="NP288" s="33" t="e">
        <f t="shared" si="291"/>
        <v>#REF!</v>
      </c>
      <c r="NQ288" s="31" t="e">
        <f t="shared" si="292"/>
        <v>#REF!</v>
      </c>
      <c r="NR288" s="32" t="e">
        <f t="shared" si="293"/>
        <v>#REF!</v>
      </c>
      <c r="NS288" s="32" t="e">
        <f t="shared" si="294"/>
        <v>#REF!</v>
      </c>
      <c r="NT288" s="33" t="e">
        <f t="shared" si="295"/>
        <v>#REF!</v>
      </c>
      <c r="NU288" s="33" t="e">
        <f t="shared" si="296"/>
        <v>#REF!</v>
      </c>
      <c r="NV288" s="33" t="e">
        <f t="shared" si="297"/>
        <v>#REF!</v>
      </c>
      <c r="NW288" s="33" t="e">
        <f t="shared" si="298"/>
        <v>#REF!</v>
      </c>
      <c r="NX288" t="e">
        <f t="shared" si="299"/>
        <v>#REF!</v>
      </c>
      <c r="NY288" t="e">
        <f t="shared" si="300"/>
        <v>#REF!</v>
      </c>
      <c r="NZ288" t="e">
        <f t="shared" si="301"/>
        <v>#REF!</v>
      </c>
      <c r="OA288" t="e">
        <f t="shared" si="302"/>
        <v>#REF!</v>
      </c>
      <c r="OB288" t="e">
        <f t="shared" si="303"/>
        <v>#REF!</v>
      </c>
      <c r="OC288" t="e">
        <f t="shared" si="304"/>
        <v>#REF!</v>
      </c>
    </row>
    <row r="289" spans="1:393" ht="16.5" customHeight="1" x14ac:dyDescent="0.3">
      <c r="A289" s="22"/>
      <c r="KN289" s="5" t="e">
        <f>IF(INDEX(#REF!,MATCH('HT 0-1'!D289,#REF!,0))=INDEX(#REF!,MATCH('HT 0-1'!D289,#REF!,0)),INDEX(#REF!,MATCH('HT 0-1'!D289,#REF!,0)),"ERROR")</f>
        <v>#REF!</v>
      </c>
      <c r="KO289" s="5" t="e">
        <f>IF(INDEX(#REF!,MATCH('HT 0-1'!E289,#REF!,0))=INDEX(#REF!,MATCH('HT 0-1'!E289,#REF!,0)),INDEX(#REF!,MATCH('HT 0-1'!E289,#REF!,0)),"ERROR")</f>
        <v>#REF!</v>
      </c>
      <c r="KP289" s="5" t="e">
        <f t="shared" si="244"/>
        <v>#REF!</v>
      </c>
      <c r="KQ289" t="str">
        <f t="shared" si="245"/>
        <v>_</v>
      </c>
      <c r="KR289" s="5" t="e">
        <f t="shared" si="246"/>
        <v>#DIV/0!</v>
      </c>
      <c r="KS289" s="5" t="e">
        <f t="shared" si="247"/>
        <v>#DIV/0!</v>
      </c>
      <c r="KT289" s="5" t="e">
        <f t="shared" si="248"/>
        <v>#DIV/0!</v>
      </c>
      <c r="KU289" s="5" t="e">
        <f t="shared" si="249"/>
        <v>#DIV/0!</v>
      </c>
      <c r="KV289" s="5" t="e">
        <f t="shared" si="250"/>
        <v>#DIV/0!</v>
      </c>
      <c r="KW289" s="5" t="e">
        <f t="shared" si="251"/>
        <v>#DIV/0!</v>
      </c>
      <c r="KX289" s="5" t="e">
        <f t="shared" si="252"/>
        <v>#DIV/0!</v>
      </c>
      <c r="KY289" s="5" t="e">
        <f t="shared" si="253"/>
        <v>#DIV/0!</v>
      </c>
      <c r="KZ289" s="5" t="e">
        <f t="shared" si="254"/>
        <v>#DIV/0!</v>
      </c>
      <c r="LA289" s="5" t="e">
        <f t="shared" si="255"/>
        <v>#DIV/0!</v>
      </c>
      <c r="LB289" t="e">
        <f>IF(LQ289="0-1",INDEX(Scrape!#REF!,MATCH('HT 0-1'!KP289,Scrape!$B:$B,0)),"")</f>
        <v>#REF!</v>
      </c>
      <c r="LC289" t="e">
        <f>IF(LQ289="0-1",INDEX(Scrape!$A:$A,MATCH('HT 0-1'!KP289,Scrape!$B:$B,0)),"")</f>
        <v>#REF!</v>
      </c>
      <c r="LD289" t="e">
        <f>IF(LQ289="0-1",INDEX(Scrape!$B:$B,MATCH('HT 0-1'!KP289,Scrape!$B:$B,0)),"")</f>
        <v>#REF!</v>
      </c>
      <c r="LE289" t="e">
        <f>IF(LQ289="0-1",INDEX(Scrape!$C:$C,MATCH('HT 0-1'!KP289,Scrape!$B:$B,0)),"")</f>
        <v>#REF!</v>
      </c>
      <c r="LF289" t="e">
        <f>IF(LQ289="0-1",INDEX(Scrape!$D:$D,MATCH('HT 0-1'!KP289,Scrape!$B:$B,0)),"")</f>
        <v>#REF!</v>
      </c>
      <c r="LG289" t="e">
        <f>IF(LQ289="0-1",INDEX(Scrape!$E:$E,MATCH('HT 0-1'!KP289,Scrape!$B:$B,0)),"")</f>
        <v>#REF!</v>
      </c>
      <c r="LH289" t="e">
        <f>IF(LQ289="0-1",INDEX(Scrape!$F:$F,MATCH('HT 0-1'!KP289,Scrape!$B:$B,0)),"")</f>
        <v>#REF!</v>
      </c>
      <c r="LI289" t="e">
        <f>IF(LQ289="0-1",INDEX(Scrape!$G:$G,MATCH('HT 0-1'!KP289,Scrape!$B:$B,0)),"")</f>
        <v>#REF!</v>
      </c>
      <c r="LJ289" t="e">
        <f>IF(LQ289="0-1",INDEX(Scrape!$H:$H,MATCH('HT 0-1'!KP289,Scrape!$B:$B,0)),"")</f>
        <v>#REF!</v>
      </c>
      <c r="LK289" t="e">
        <f>IF(LQ289="0-1",INDEX(Scrape!$I:$I,MATCH('HT 0-1'!KP289,Scrape!$B:$B,0)),"")</f>
        <v>#REF!</v>
      </c>
      <c r="LL289" t="e">
        <f>IF(LQ289="0-1",INDEX(Scrape!$J:$J,MATCH('HT 0-1'!KP289,Scrape!$B:$B,0)),"")</f>
        <v>#REF!</v>
      </c>
      <c r="LM289" t="e">
        <f>IF(LQ289="0-1",INDEX(Scrape!$K:$K,MATCH('HT 0-1'!KP289,Scrape!$B:$B,0)),"")</f>
        <v>#REF!</v>
      </c>
      <c r="LN289" t="e">
        <f>IF(LQ289="0-1",INDEX(Scrape!$L:$L,MATCH('HT 0-1'!KP289,Scrape!$B:$B,0)),"")</f>
        <v>#REF!</v>
      </c>
      <c r="LO289" t="e">
        <f>IF(LQ289="0-1",INDEX(Scrape!$M:$M,MATCH('HT 0-1'!KP289,Scrape!$B:$B,0)),"")</f>
        <v>#REF!</v>
      </c>
      <c r="LP289" t="e">
        <f>IF(LQ289="0-1",INDEX(Scrape!$N:$N,MATCH('HT 0-1'!KP289,Scrape!$B:$B,0)),"")</f>
        <v>#REF!</v>
      </c>
      <c r="LQ289" t="e">
        <f>INDEX(Scrape!$O:$O,MATCH('HT 0-1'!KP289,Scrape!$B:$B,0))</f>
        <v>#REF!</v>
      </c>
      <c r="LR289" t="e">
        <f t="shared" si="256"/>
        <v>#REF!</v>
      </c>
      <c r="LS289" t="e">
        <f t="shared" si="257"/>
        <v>#REF!</v>
      </c>
      <c r="LT289" s="23" t="e">
        <f>IF(INDEX(#REF!,MATCH(KQ289,#REF!,0))=INDEX(#REF!,MATCH(KQ289,#REF!,0)),INDEX(#REF!,MATCH(KQ289,#REF!,0)),"ERROR")</f>
        <v>#REF!</v>
      </c>
      <c r="LU289" s="24" t="e">
        <f t="shared" si="258"/>
        <v>#DIV/0!</v>
      </c>
      <c r="LV289" s="24" t="e">
        <f t="shared" si="259"/>
        <v>#DIV/0!</v>
      </c>
      <c r="LW289" s="24" t="e">
        <f t="shared" si="260"/>
        <v>#DIV/0!</v>
      </c>
      <c r="LX289" s="24" t="e">
        <f t="shared" si="261"/>
        <v>#DIV/0!</v>
      </c>
      <c r="LY289" s="25" t="e">
        <f t="shared" si="262"/>
        <v>#REF!</v>
      </c>
      <c r="LZ289" s="25" t="e">
        <f t="shared" si="263"/>
        <v>#REF!</v>
      </c>
      <c r="MA289" s="26" t="e">
        <f t="shared" si="264"/>
        <v>#REF!</v>
      </c>
      <c r="MB289" s="27" t="e">
        <f t="shared" si="265"/>
        <v>#REF!</v>
      </c>
      <c r="MC289" s="28" t="e">
        <f t="shared" si="266"/>
        <v>#REF!</v>
      </c>
      <c r="MD289" s="24" t="e">
        <f t="shared" si="267"/>
        <v>#REF!</v>
      </c>
      <c r="ME289" s="29" t="e">
        <f t="shared" si="268"/>
        <v>#REF!</v>
      </c>
      <c r="MF289" s="30" t="e">
        <f t="shared" si="269"/>
        <v>#REF!</v>
      </c>
      <c r="MG289" s="24" t="e">
        <f t="shared" si="270"/>
        <v>#REF!</v>
      </c>
      <c r="MH289" s="29" t="e">
        <f t="shared" si="271"/>
        <v>#REF!</v>
      </c>
      <c r="MI289" s="30" t="e">
        <f t="shared" si="272"/>
        <v>#REF!</v>
      </c>
      <c r="MJ289" t="str">
        <f t="shared" si="273"/>
        <v/>
      </c>
      <c r="MK289" t="str">
        <f t="shared" si="274"/>
        <v/>
      </c>
      <c r="ML289" t="str">
        <f t="shared" si="275"/>
        <v/>
      </c>
      <c r="MM289" t="str">
        <f t="shared" si="276"/>
        <v/>
      </c>
      <c r="MN289" t="str">
        <f t="shared" si="277"/>
        <v/>
      </c>
      <c r="MO289" t="str">
        <f t="shared" si="278"/>
        <v/>
      </c>
      <c r="MP289" s="5" t="e">
        <f>COUNTIFS(#REF!,LT289,#REF!,1,#REF!,"&gt;="&amp;MC289,#REF!,"&lt;="&amp;MB289,#REF!,"&lt;="&amp;ME289,#REF!,"&gt;="&amp;MF289,#REF!,"="&amp;KV289,#REF!,"="&amp;KX289)</f>
        <v>#REF!</v>
      </c>
      <c r="MQ289" s="5" t="e">
        <f>COUNTIFS(#REF!,LT289,#REF!,0,#REF!,"&gt;="&amp;MC289,#REF!,"&lt;="&amp;MB289,#REF!,"&lt;="&amp;ME289,#REF!,"&gt;="&amp;MF289,#REF!,"="&amp;KV289,#REF!,"="&amp;KX289)</f>
        <v>#REF!</v>
      </c>
      <c r="MR289" s="5" t="e">
        <f>COUNTIFS(#REF!,LT289,#REF!,1,#REF!,"&gt;="&amp;MC289,#REF!,"&lt;="&amp;MB289,#REF!,"&lt;="&amp;ME289,#REF!,"&gt;="&amp;MF289,#REF!,"="&amp;KW289,#REF!,"="&amp;KY289)</f>
        <v>#REF!</v>
      </c>
      <c r="MS289" s="5" t="e">
        <f>COUNTIFS(#REF!,LT289,#REF!,0,#REF!,"&gt;="&amp;MC289,#REF!,"&lt;="&amp;MB289,#REF!,"&lt;="&amp;ME289,#REF!,"&gt;="&amp;MF289,#REF!,"="&amp;KW289,#REF!,"="&amp;KY289)</f>
        <v>#REF!</v>
      </c>
      <c r="MT289" s="5" t="e">
        <f>COUNTIFS(#REF!,LT289,#REF!,1,#REF!,"&gt;="&amp;MI289,#REF!,"&lt;="&amp;MH289,#REF!,"&lt;="&amp;ME289,#REF!,"&gt;="&amp;MF289)</f>
        <v>#REF!</v>
      </c>
      <c r="MU289" s="5" t="e">
        <f>COUNTIFS(#REF!,LT289,#REF!,0,#REF!,"&gt;="&amp;MI289,#REF!,"&lt;="&amp;MH289,#REF!,"&lt;="&amp;ME289,#REF!,"&gt;="&amp;MF289)</f>
        <v>#REF!</v>
      </c>
      <c r="MV289" s="5" t="e">
        <f>COUNTIFS(#REF!,LT289,#REF!,1,#REF!,"&gt;="&amp;MI289,#REF!,"&lt;="&amp;MH289,#REF!,"="&amp;KZ289,#REF!,"="&amp;LA289,#REF!,"&lt;="&amp;ME289,#REF!,"&gt;="&amp;MF289)</f>
        <v>#REF!</v>
      </c>
      <c r="MW289" s="5" t="e">
        <f>COUNTIFS(#REF!,LT289,#REF!,0,#REF!,"&gt;="&amp;MI289,#REF!,"&lt;="&amp;MH289,#REF!,"="&amp;KZ289,#REF!,"="&amp;LA289,#REF!,"&lt;="&amp;ME289,#REF!,"&gt;="&amp;MF289)</f>
        <v>#REF!</v>
      </c>
      <c r="MX289" s="5" t="e">
        <f>COUNTIFS(#REF!,LT289,#REF!,1,#REF!,"&gt;="&amp;MC289,#REF!,"&lt;="&amp;MB289,#REF!,"&lt;="&amp;ME289,#REF!,"&gt;="&amp;MF289)</f>
        <v>#REF!</v>
      </c>
      <c r="MY289" s="5" t="e">
        <f>COUNTIFS(#REF!,LT289,#REF!,0,#REF!,"&gt;="&amp;MC289,#REF!,"&lt;="&amp;MB289,#REF!,"&lt;="&amp;ME289,#REF!,"&gt;="&amp;MF289)</f>
        <v>#REF!</v>
      </c>
      <c r="MZ289" s="5" t="e">
        <f>COUNTIFS(#REF!,LT289,#REF!,1,#REF!,"&lt;="&amp;ME289,#REF!,"&gt;="&amp;MF289,#REF!,"="&amp;KV289,#REF!,"="&amp;KX289)</f>
        <v>#REF!</v>
      </c>
      <c r="NA289" s="5" t="e">
        <f>COUNTIFS(#REF!,LT289,#REF!,0,#REF!,"&lt;="&amp;ME289,#REF!,"&gt;="&amp;MF289,#REF!,"="&amp;KV289,#REF!,"="&amp;KX289)</f>
        <v>#REF!</v>
      </c>
      <c r="NB289" s="5" t="e">
        <f>COUNTIFS(#REF!,LT289,#REF!,1,#REF!,"&lt;="&amp;ME289,#REF!,"&gt;="&amp;MF289,#REF!,"="&amp;KW289,#REF!,"="&amp;KY289)</f>
        <v>#REF!</v>
      </c>
      <c r="NC289" s="5" t="e">
        <f>COUNTIFS(#REF!,LT289,#REF!,0,#REF!,"&lt;="&amp;ME289,#REF!,"&gt;="&amp;MF289,#REF!,"="&amp;KW289,#REF!,"="&amp;KY289)</f>
        <v>#REF!</v>
      </c>
      <c r="ND289" s="5" t="e">
        <f t="shared" si="279"/>
        <v>#REF!</v>
      </c>
      <c r="NE289" s="5" t="e">
        <f t="shared" si="280"/>
        <v>#REF!</v>
      </c>
      <c r="NF289" s="5" t="e">
        <f t="shared" si="281"/>
        <v>#REF!</v>
      </c>
      <c r="NG289" s="6" t="e">
        <f t="shared" si="282"/>
        <v>#REF!</v>
      </c>
      <c r="NH289" s="7" t="e">
        <f t="shared" si="283"/>
        <v>#REF!</v>
      </c>
      <c r="NI289" s="5" t="e">
        <f t="shared" si="284"/>
        <v>#REF!</v>
      </c>
      <c r="NJ289" s="31" t="e">
        <f t="shared" si="285"/>
        <v>#REF!</v>
      </c>
      <c r="NK289" s="32" t="e">
        <f t="shared" si="286"/>
        <v>#REF!</v>
      </c>
      <c r="NL289" s="32" t="e">
        <f t="shared" si="287"/>
        <v>#REF!</v>
      </c>
      <c r="NM289" s="33" t="e">
        <f t="shared" si="288"/>
        <v>#REF!</v>
      </c>
      <c r="NN289" s="33" t="e">
        <f t="shared" si="289"/>
        <v>#REF!</v>
      </c>
      <c r="NO289" s="33" t="e">
        <f t="shared" si="290"/>
        <v>#REF!</v>
      </c>
      <c r="NP289" s="33" t="e">
        <f t="shared" si="291"/>
        <v>#REF!</v>
      </c>
      <c r="NQ289" s="31" t="e">
        <f t="shared" si="292"/>
        <v>#REF!</v>
      </c>
      <c r="NR289" s="32" t="e">
        <f t="shared" si="293"/>
        <v>#REF!</v>
      </c>
      <c r="NS289" s="32" t="e">
        <f t="shared" si="294"/>
        <v>#REF!</v>
      </c>
      <c r="NT289" s="33" t="e">
        <f t="shared" si="295"/>
        <v>#REF!</v>
      </c>
      <c r="NU289" s="33" t="e">
        <f t="shared" si="296"/>
        <v>#REF!</v>
      </c>
      <c r="NV289" s="33" t="e">
        <f t="shared" si="297"/>
        <v>#REF!</v>
      </c>
      <c r="NW289" s="33" t="e">
        <f t="shared" si="298"/>
        <v>#REF!</v>
      </c>
      <c r="NX289" t="e">
        <f t="shared" si="299"/>
        <v>#REF!</v>
      </c>
      <c r="NY289" t="e">
        <f t="shared" si="300"/>
        <v>#REF!</v>
      </c>
      <c r="NZ289" t="e">
        <f t="shared" si="301"/>
        <v>#REF!</v>
      </c>
      <c r="OA289" t="e">
        <f t="shared" si="302"/>
        <v>#REF!</v>
      </c>
      <c r="OB289" t="e">
        <f t="shared" si="303"/>
        <v>#REF!</v>
      </c>
      <c r="OC289" t="e">
        <f t="shared" si="304"/>
        <v>#REF!</v>
      </c>
    </row>
    <row r="290" spans="1:393" ht="16.5" customHeight="1" x14ac:dyDescent="0.3">
      <c r="A290" s="22"/>
      <c r="KN290" s="5" t="e">
        <f>IF(INDEX(#REF!,MATCH('HT 0-1'!D290,#REF!,0))=INDEX(#REF!,MATCH('HT 0-1'!D290,#REF!,0)),INDEX(#REF!,MATCH('HT 0-1'!D290,#REF!,0)),"ERROR")</f>
        <v>#REF!</v>
      </c>
      <c r="KO290" s="5" t="e">
        <f>IF(INDEX(#REF!,MATCH('HT 0-1'!E290,#REF!,0))=INDEX(#REF!,MATCH('HT 0-1'!E290,#REF!,0)),INDEX(#REF!,MATCH('HT 0-1'!E290,#REF!,0)),"ERROR")</f>
        <v>#REF!</v>
      </c>
      <c r="KP290" s="5" t="e">
        <f t="shared" si="244"/>
        <v>#REF!</v>
      </c>
      <c r="KQ290" t="str">
        <f t="shared" si="245"/>
        <v>_</v>
      </c>
      <c r="KR290" s="5" t="e">
        <f t="shared" si="246"/>
        <v>#DIV/0!</v>
      </c>
      <c r="KS290" s="5" t="e">
        <f t="shared" si="247"/>
        <v>#DIV/0!</v>
      </c>
      <c r="KT290" s="5" t="e">
        <f t="shared" si="248"/>
        <v>#DIV/0!</v>
      </c>
      <c r="KU290" s="5" t="e">
        <f t="shared" si="249"/>
        <v>#DIV/0!</v>
      </c>
      <c r="KV290" s="5" t="e">
        <f t="shared" si="250"/>
        <v>#DIV/0!</v>
      </c>
      <c r="KW290" s="5" t="e">
        <f t="shared" si="251"/>
        <v>#DIV/0!</v>
      </c>
      <c r="KX290" s="5" t="e">
        <f t="shared" si="252"/>
        <v>#DIV/0!</v>
      </c>
      <c r="KY290" s="5" t="e">
        <f t="shared" si="253"/>
        <v>#DIV/0!</v>
      </c>
      <c r="KZ290" s="5" t="e">
        <f t="shared" si="254"/>
        <v>#DIV/0!</v>
      </c>
      <c r="LA290" s="5" t="e">
        <f t="shared" si="255"/>
        <v>#DIV/0!</v>
      </c>
      <c r="LB290" t="e">
        <f>IF(LQ290="0-1",INDEX(Scrape!#REF!,MATCH('HT 0-1'!KP290,Scrape!$B:$B,0)),"")</f>
        <v>#REF!</v>
      </c>
      <c r="LC290" t="e">
        <f>IF(LQ290="0-1",INDEX(Scrape!$A:$A,MATCH('HT 0-1'!KP290,Scrape!$B:$B,0)),"")</f>
        <v>#REF!</v>
      </c>
      <c r="LD290" t="e">
        <f>IF(LQ290="0-1",INDEX(Scrape!$B:$B,MATCH('HT 0-1'!KP290,Scrape!$B:$B,0)),"")</f>
        <v>#REF!</v>
      </c>
      <c r="LE290" t="e">
        <f>IF(LQ290="0-1",INDEX(Scrape!$C:$C,MATCH('HT 0-1'!KP290,Scrape!$B:$B,0)),"")</f>
        <v>#REF!</v>
      </c>
      <c r="LF290" t="e">
        <f>IF(LQ290="0-1",INDEX(Scrape!$D:$D,MATCH('HT 0-1'!KP290,Scrape!$B:$B,0)),"")</f>
        <v>#REF!</v>
      </c>
      <c r="LG290" t="e">
        <f>IF(LQ290="0-1",INDEX(Scrape!$E:$E,MATCH('HT 0-1'!KP290,Scrape!$B:$B,0)),"")</f>
        <v>#REF!</v>
      </c>
      <c r="LH290" t="e">
        <f>IF(LQ290="0-1",INDEX(Scrape!$F:$F,MATCH('HT 0-1'!KP290,Scrape!$B:$B,0)),"")</f>
        <v>#REF!</v>
      </c>
      <c r="LI290" t="e">
        <f>IF(LQ290="0-1",INDEX(Scrape!$G:$G,MATCH('HT 0-1'!KP290,Scrape!$B:$B,0)),"")</f>
        <v>#REF!</v>
      </c>
      <c r="LJ290" t="e">
        <f>IF(LQ290="0-1",INDEX(Scrape!$H:$H,MATCH('HT 0-1'!KP290,Scrape!$B:$B,0)),"")</f>
        <v>#REF!</v>
      </c>
      <c r="LK290" t="e">
        <f>IF(LQ290="0-1",INDEX(Scrape!$I:$I,MATCH('HT 0-1'!KP290,Scrape!$B:$B,0)),"")</f>
        <v>#REF!</v>
      </c>
      <c r="LL290" t="e">
        <f>IF(LQ290="0-1",INDEX(Scrape!$J:$J,MATCH('HT 0-1'!KP290,Scrape!$B:$B,0)),"")</f>
        <v>#REF!</v>
      </c>
      <c r="LM290" t="e">
        <f>IF(LQ290="0-1",INDEX(Scrape!$K:$K,MATCH('HT 0-1'!KP290,Scrape!$B:$B,0)),"")</f>
        <v>#REF!</v>
      </c>
      <c r="LN290" t="e">
        <f>IF(LQ290="0-1",INDEX(Scrape!$L:$L,MATCH('HT 0-1'!KP290,Scrape!$B:$B,0)),"")</f>
        <v>#REF!</v>
      </c>
      <c r="LO290" t="e">
        <f>IF(LQ290="0-1",INDEX(Scrape!$M:$M,MATCH('HT 0-1'!KP290,Scrape!$B:$B,0)),"")</f>
        <v>#REF!</v>
      </c>
      <c r="LP290" t="e">
        <f>IF(LQ290="0-1",INDEX(Scrape!$N:$N,MATCH('HT 0-1'!KP290,Scrape!$B:$B,0)),"")</f>
        <v>#REF!</v>
      </c>
      <c r="LQ290" t="e">
        <f>INDEX(Scrape!$O:$O,MATCH('HT 0-1'!KP290,Scrape!$B:$B,0))</f>
        <v>#REF!</v>
      </c>
      <c r="LR290" t="e">
        <f t="shared" si="256"/>
        <v>#REF!</v>
      </c>
      <c r="LS290" t="e">
        <f t="shared" si="257"/>
        <v>#REF!</v>
      </c>
      <c r="LT290" s="23" t="e">
        <f>IF(INDEX(#REF!,MATCH(KQ290,#REF!,0))=INDEX(#REF!,MATCH(KQ290,#REF!,0)),INDEX(#REF!,MATCH(KQ290,#REF!,0)),"ERROR")</f>
        <v>#REF!</v>
      </c>
      <c r="LU290" s="24" t="e">
        <f t="shared" si="258"/>
        <v>#DIV/0!</v>
      </c>
      <c r="LV290" s="24" t="e">
        <f t="shared" si="259"/>
        <v>#DIV/0!</v>
      </c>
      <c r="LW290" s="24" t="e">
        <f t="shared" si="260"/>
        <v>#DIV/0!</v>
      </c>
      <c r="LX290" s="24" t="e">
        <f t="shared" si="261"/>
        <v>#DIV/0!</v>
      </c>
      <c r="LY290" s="25" t="e">
        <f t="shared" si="262"/>
        <v>#REF!</v>
      </c>
      <c r="LZ290" s="25" t="e">
        <f t="shared" si="263"/>
        <v>#REF!</v>
      </c>
      <c r="MA290" s="26" t="e">
        <f t="shared" si="264"/>
        <v>#REF!</v>
      </c>
      <c r="MB290" s="27" t="e">
        <f t="shared" si="265"/>
        <v>#REF!</v>
      </c>
      <c r="MC290" s="28" t="e">
        <f t="shared" si="266"/>
        <v>#REF!</v>
      </c>
      <c r="MD290" s="24" t="e">
        <f t="shared" si="267"/>
        <v>#REF!</v>
      </c>
      <c r="ME290" s="29" t="e">
        <f t="shared" si="268"/>
        <v>#REF!</v>
      </c>
      <c r="MF290" s="30" t="e">
        <f t="shared" si="269"/>
        <v>#REF!</v>
      </c>
      <c r="MG290" s="24" t="e">
        <f t="shared" si="270"/>
        <v>#REF!</v>
      </c>
      <c r="MH290" s="29" t="e">
        <f t="shared" si="271"/>
        <v>#REF!</v>
      </c>
      <c r="MI290" s="30" t="e">
        <f t="shared" si="272"/>
        <v>#REF!</v>
      </c>
      <c r="MJ290" t="str">
        <f t="shared" si="273"/>
        <v/>
      </c>
      <c r="MK290" t="str">
        <f t="shared" si="274"/>
        <v/>
      </c>
      <c r="ML290" t="str">
        <f t="shared" si="275"/>
        <v/>
      </c>
      <c r="MM290" t="str">
        <f t="shared" si="276"/>
        <v/>
      </c>
      <c r="MN290" t="str">
        <f t="shared" si="277"/>
        <v/>
      </c>
      <c r="MO290" t="str">
        <f t="shared" si="278"/>
        <v/>
      </c>
      <c r="MP290" s="5" t="e">
        <f>COUNTIFS(#REF!,LT290,#REF!,1,#REF!,"&gt;="&amp;MC290,#REF!,"&lt;="&amp;MB290,#REF!,"&lt;="&amp;ME290,#REF!,"&gt;="&amp;MF290,#REF!,"="&amp;KV290,#REF!,"="&amp;KX290)</f>
        <v>#REF!</v>
      </c>
      <c r="MQ290" s="5" t="e">
        <f>COUNTIFS(#REF!,LT290,#REF!,0,#REF!,"&gt;="&amp;MC290,#REF!,"&lt;="&amp;MB290,#REF!,"&lt;="&amp;ME290,#REF!,"&gt;="&amp;MF290,#REF!,"="&amp;KV290,#REF!,"="&amp;KX290)</f>
        <v>#REF!</v>
      </c>
      <c r="MR290" s="5" t="e">
        <f>COUNTIFS(#REF!,LT290,#REF!,1,#REF!,"&gt;="&amp;MC290,#REF!,"&lt;="&amp;MB290,#REF!,"&lt;="&amp;ME290,#REF!,"&gt;="&amp;MF290,#REF!,"="&amp;KW290,#REF!,"="&amp;KY290)</f>
        <v>#REF!</v>
      </c>
      <c r="MS290" s="5" t="e">
        <f>COUNTIFS(#REF!,LT290,#REF!,0,#REF!,"&gt;="&amp;MC290,#REF!,"&lt;="&amp;MB290,#REF!,"&lt;="&amp;ME290,#REF!,"&gt;="&amp;MF290,#REF!,"="&amp;KW290,#REF!,"="&amp;KY290)</f>
        <v>#REF!</v>
      </c>
      <c r="MT290" s="5" t="e">
        <f>COUNTIFS(#REF!,LT290,#REF!,1,#REF!,"&gt;="&amp;MI290,#REF!,"&lt;="&amp;MH290,#REF!,"&lt;="&amp;ME290,#REF!,"&gt;="&amp;MF290)</f>
        <v>#REF!</v>
      </c>
      <c r="MU290" s="5" t="e">
        <f>COUNTIFS(#REF!,LT290,#REF!,0,#REF!,"&gt;="&amp;MI290,#REF!,"&lt;="&amp;MH290,#REF!,"&lt;="&amp;ME290,#REF!,"&gt;="&amp;MF290)</f>
        <v>#REF!</v>
      </c>
      <c r="MV290" s="5" t="e">
        <f>COUNTIFS(#REF!,LT290,#REF!,1,#REF!,"&gt;="&amp;MI290,#REF!,"&lt;="&amp;MH290,#REF!,"="&amp;KZ290,#REF!,"="&amp;LA290,#REF!,"&lt;="&amp;ME290,#REF!,"&gt;="&amp;MF290)</f>
        <v>#REF!</v>
      </c>
      <c r="MW290" s="5" t="e">
        <f>COUNTIFS(#REF!,LT290,#REF!,0,#REF!,"&gt;="&amp;MI290,#REF!,"&lt;="&amp;MH290,#REF!,"="&amp;KZ290,#REF!,"="&amp;LA290,#REF!,"&lt;="&amp;ME290,#REF!,"&gt;="&amp;MF290)</f>
        <v>#REF!</v>
      </c>
      <c r="MX290" s="5" t="e">
        <f>COUNTIFS(#REF!,LT290,#REF!,1,#REF!,"&gt;="&amp;MC290,#REF!,"&lt;="&amp;MB290,#REF!,"&lt;="&amp;ME290,#REF!,"&gt;="&amp;MF290)</f>
        <v>#REF!</v>
      </c>
      <c r="MY290" s="5" t="e">
        <f>COUNTIFS(#REF!,LT290,#REF!,0,#REF!,"&gt;="&amp;MC290,#REF!,"&lt;="&amp;MB290,#REF!,"&lt;="&amp;ME290,#REF!,"&gt;="&amp;MF290)</f>
        <v>#REF!</v>
      </c>
      <c r="MZ290" s="5" t="e">
        <f>COUNTIFS(#REF!,LT290,#REF!,1,#REF!,"&lt;="&amp;ME290,#REF!,"&gt;="&amp;MF290,#REF!,"="&amp;KV290,#REF!,"="&amp;KX290)</f>
        <v>#REF!</v>
      </c>
      <c r="NA290" s="5" t="e">
        <f>COUNTIFS(#REF!,LT290,#REF!,0,#REF!,"&lt;="&amp;ME290,#REF!,"&gt;="&amp;MF290,#REF!,"="&amp;KV290,#REF!,"="&amp;KX290)</f>
        <v>#REF!</v>
      </c>
      <c r="NB290" s="5" t="e">
        <f>COUNTIFS(#REF!,LT290,#REF!,1,#REF!,"&lt;="&amp;ME290,#REF!,"&gt;="&amp;MF290,#REF!,"="&amp;KW290,#REF!,"="&amp;KY290)</f>
        <v>#REF!</v>
      </c>
      <c r="NC290" s="5" t="e">
        <f>COUNTIFS(#REF!,LT290,#REF!,0,#REF!,"&lt;="&amp;ME290,#REF!,"&gt;="&amp;MF290,#REF!,"="&amp;KW290,#REF!,"="&amp;KY290)</f>
        <v>#REF!</v>
      </c>
      <c r="ND290" s="5" t="e">
        <f t="shared" si="279"/>
        <v>#REF!</v>
      </c>
      <c r="NE290" s="5" t="e">
        <f t="shared" si="280"/>
        <v>#REF!</v>
      </c>
      <c r="NF290" s="5" t="e">
        <f t="shared" si="281"/>
        <v>#REF!</v>
      </c>
      <c r="NG290" s="6" t="e">
        <f t="shared" si="282"/>
        <v>#REF!</v>
      </c>
      <c r="NH290" s="7" t="e">
        <f t="shared" si="283"/>
        <v>#REF!</v>
      </c>
      <c r="NI290" s="5" t="e">
        <f t="shared" si="284"/>
        <v>#REF!</v>
      </c>
      <c r="NJ290" s="31" t="e">
        <f t="shared" si="285"/>
        <v>#REF!</v>
      </c>
      <c r="NK290" s="32" t="e">
        <f t="shared" si="286"/>
        <v>#REF!</v>
      </c>
      <c r="NL290" s="32" t="e">
        <f t="shared" si="287"/>
        <v>#REF!</v>
      </c>
      <c r="NM290" s="33" t="e">
        <f t="shared" si="288"/>
        <v>#REF!</v>
      </c>
      <c r="NN290" s="33" t="e">
        <f t="shared" si="289"/>
        <v>#REF!</v>
      </c>
      <c r="NO290" s="33" t="e">
        <f t="shared" si="290"/>
        <v>#REF!</v>
      </c>
      <c r="NP290" s="33" t="e">
        <f t="shared" si="291"/>
        <v>#REF!</v>
      </c>
      <c r="NQ290" s="31" t="e">
        <f t="shared" si="292"/>
        <v>#REF!</v>
      </c>
      <c r="NR290" s="32" t="e">
        <f t="shared" si="293"/>
        <v>#REF!</v>
      </c>
      <c r="NS290" s="32" t="e">
        <f t="shared" si="294"/>
        <v>#REF!</v>
      </c>
      <c r="NT290" s="33" t="e">
        <f t="shared" si="295"/>
        <v>#REF!</v>
      </c>
      <c r="NU290" s="33" t="e">
        <f t="shared" si="296"/>
        <v>#REF!</v>
      </c>
      <c r="NV290" s="33" t="e">
        <f t="shared" si="297"/>
        <v>#REF!</v>
      </c>
      <c r="NW290" s="33" t="e">
        <f t="shared" si="298"/>
        <v>#REF!</v>
      </c>
      <c r="NX290" t="e">
        <f t="shared" si="299"/>
        <v>#REF!</v>
      </c>
      <c r="NY290" t="e">
        <f t="shared" si="300"/>
        <v>#REF!</v>
      </c>
      <c r="NZ290" t="e">
        <f t="shared" si="301"/>
        <v>#REF!</v>
      </c>
      <c r="OA290" t="e">
        <f t="shared" si="302"/>
        <v>#REF!</v>
      </c>
      <c r="OB290" t="e">
        <f t="shared" si="303"/>
        <v>#REF!</v>
      </c>
      <c r="OC290" t="e">
        <f t="shared" si="304"/>
        <v>#REF!</v>
      </c>
    </row>
    <row r="291" spans="1:393" ht="16.5" customHeight="1" x14ac:dyDescent="0.3">
      <c r="A291" s="22"/>
      <c r="KN291" s="5" t="e">
        <f>IF(INDEX(#REF!,MATCH('HT 0-1'!D291,#REF!,0))=INDEX(#REF!,MATCH('HT 0-1'!D291,#REF!,0)),INDEX(#REF!,MATCH('HT 0-1'!D291,#REF!,0)),"ERROR")</f>
        <v>#REF!</v>
      </c>
      <c r="KO291" s="5" t="e">
        <f>IF(INDEX(#REF!,MATCH('HT 0-1'!E291,#REF!,0))=INDEX(#REF!,MATCH('HT 0-1'!E291,#REF!,0)),INDEX(#REF!,MATCH('HT 0-1'!E291,#REF!,0)),"ERROR")</f>
        <v>#REF!</v>
      </c>
      <c r="KP291" s="5" t="e">
        <f t="shared" si="244"/>
        <v>#REF!</v>
      </c>
      <c r="KQ291" t="str">
        <f t="shared" si="245"/>
        <v>_</v>
      </c>
      <c r="KR291" s="5" t="e">
        <f t="shared" si="246"/>
        <v>#DIV/0!</v>
      </c>
      <c r="KS291" s="5" t="e">
        <f t="shared" si="247"/>
        <v>#DIV/0!</v>
      </c>
      <c r="KT291" s="5" t="e">
        <f t="shared" si="248"/>
        <v>#DIV/0!</v>
      </c>
      <c r="KU291" s="5" t="e">
        <f t="shared" si="249"/>
        <v>#DIV/0!</v>
      </c>
      <c r="KV291" s="5" t="e">
        <f t="shared" si="250"/>
        <v>#DIV/0!</v>
      </c>
      <c r="KW291" s="5" t="e">
        <f t="shared" si="251"/>
        <v>#DIV/0!</v>
      </c>
      <c r="KX291" s="5" t="e">
        <f t="shared" si="252"/>
        <v>#DIV/0!</v>
      </c>
      <c r="KY291" s="5" t="e">
        <f t="shared" si="253"/>
        <v>#DIV/0!</v>
      </c>
      <c r="KZ291" s="5" t="e">
        <f t="shared" si="254"/>
        <v>#DIV/0!</v>
      </c>
      <c r="LA291" s="5" t="e">
        <f t="shared" si="255"/>
        <v>#DIV/0!</v>
      </c>
      <c r="LB291" t="e">
        <f>IF(LQ291="0-1",INDEX(Scrape!#REF!,MATCH('HT 0-1'!KP291,Scrape!$B:$B,0)),"")</f>
        <v>#REF!</v>
      </c>
      <c r="LC291" t="e">
        <f>IF(LQ291="0-1",INDEX(Scrape!$A:$A,MATCH('HT 0-1'!KP291,Scrape!$B:$B,0)),"")</f>
        <v>#REF!</v>
      </c>
      <c r="LD291" t="e">
        <f>IF(LQ291="0-1",INDEX(Scrape!$B:$B,MATCH('HT 0-1'!KP291,Scrape!$B:$B,0)),"")</f>
        <v>#REF!</v>
      </c>
      <c r="LE291" t="e">
        <f>IF(LQ291="0-1",INDEX(Scrape!$C:$C,MATCH('HT 0-1'!KP291,Scrape!$B:$B,0)),"")</f>
        <v>#REF!</v>
      </c>
      <c r="LF291" t="e">
        <f>IF(LQ291="0-1",INDEX(Scrape!$D:$D,MATCH('HT 0-1'!KP291,Scrape!$B:$B,0)),"")</f>
        <v>#REF!</v>
      </c>
      <c r="LG291" t="e">
        <f>IF(LQ291="0-1",INDEX(Scrape!$E:$E,MATCH('HT 0-1'!KP291,Scrape!$B:$B,0)),"")</f>
        <v>#REF!</v>
      </c>
      <c r="LH291" t="e">
        <f>IF(LQ291="0-1",INDEX(Scrape!$F:$F,MATCH('HT 0-1'!KP291,Scrape!$B:$B,0)),"")</f>
        <v>#REF!</v>
      </c>
      <c r="LI291" t="e">
        <f>IF(LQ291="0-1",INDEX(Scrape!$G:$G,MATCH('HT 0-1'!KP291,Scrape!$B:$B,0)),"")</f>
        <v>#REF!</v>
      </c>
      <c r="LJ291" t="e">
        <f>IF(LQ291="0-1",INDEX(Scrape!$H:$H,MATCH('HT 0-1'!KP291,Scrape!$B:$B,0)),"")</f>
        <v>#REF!</v>
      </c>
      <c r="LK291" t="e">
        <f>IF(LQ291="0-1",INDEX(Scrape!$I:$I,MATCH('HT 0-1'!KP291,Scrape!$B:$B,0)),"")</f>
        <v>#REF!</v>
      </c>
      <c r="LL291" t="e">
        <f>IF(LQ291="0-1",INDEX(Scrape!$J:$J,MATCH('HT 0-1'!KP291,Scrape!$B:$B,0)),"")</f>
        <v>#REF!</v>
      </c>
      <c r="LM291" t="e">
        <f>IF(LQ291="0-1",INDEX(Scrape!$K:$K,MATCH('HT 0-1'!KP291,Scrape!$B:$B,0)),"")</f>
        <v>#REF!</v>
      </c>
      <c r="LN291" t="e">
        <f>IF(LQ291="0-1",INDEX(Scrape!$L:$L,MATCH('HT 0-1'!KP291,Scrape!$B:$B,0)),"")</f>
        <v>#REF!</v>
      </c>
      <c r="LO291" t="e">
        <f>IF(LQ291="0-1",INDEX(Scrape!$M:$M,MATCH('HT 0-1'!KP291,Scrape!$B:$B,0)),"")</f>
        <v>#REF!</v>
      </c>
      <c r="LP291" t="e">
        <f>IF(LQ291="0-1",INDEX(Scrape!$N:$N,MATCH('HT 0-1'!KP291,Scrape!$B:$B,0)),"")</f>
        <v>#REF!</v>
      </c>
      <c r="LQ291" t="e">
        <f>INDEX(Scrape!$O:$O,MATCH('HT 0-1'!KP291,Scrape!$B:$B,0))</f>
        <v>#REF!</v>
      </c>
      <c r="LR291" t="e">
        <f t="shared" si="256"/>
        <v>#REF!</v>
      </c>
      <c r="LS291" t="e">
        <f t="shared" si="257"/>
        <v>#REF!</v>
      </c>
      <c r="LT291" s="23" t="e">
        <f>IF(INDEX(#REF!,MATCH(KQ291,#REF!,0))=INDEX(#REF!,MATCH(KQ291,#REF!,0)),INDEX(#REF!,MATCH(KQ291,#REF!,0)),"ERROR")</f>
        <v>#REF!</v>
      </c>
      <c r="LU291" s="24" t="e">
        <f t="shared" si="258"/>
        <v>#DIV/0!</v>
      </c>
      <c r="LV291" s="24" t="e">
        <f t="shared" si="259"/>
        <v>#DIV/0!</v>
      </c>
      <c r="LW291" s="24" t="e">
        <f t="shared" si="260"/>
        <v>#DIV/0!</v>
      </c>
      <c r="LX291" s="24" t="e">
        <f t="shared" si="261"/>
        <v>#DIV/0!</v>
      </c>
      <c r="LY291" s="25" t="e">
        <f t="shared" si="262"/>
        <v>#REF!</v>
      </c>
      <c r="LZ291" s="25" t="e">
        <f t="shared" si="263"/>
        <v>#REF!</v>
      </c>
      <c r="MA291" s="26" t="e">
        <f t="shared" si="264"/>
        <v>#REF!</v>
      </c>
      <c r="MB291" s="27" t="e">
        <f t="shared" si="265"/>
        <v>#REF!</v>
      </c>
      <c r="MC291" s="28" t="e">
        <f t="shared" si="266"/>
        <v>#REF!</v>
      </c>
      <c r="MD291" s="24" t="e">
        <f t="shared" si="267"/>
        <v>#REF!</v>
      </c>
      <c r="ME291" s="29" t="e">
        <f t="shared" si="268"/>
        <v>#REF!</v>
      </c>
      <c r="MF291" s="30" t="e">
        <f t="shared" si="269"/>
        <v>#REF!</v>
      </c>
      <c r="MG291" s="24" t="e">
        <f t="shared" si="270"/>
        <v>#REF!</v>
      </c>
      <c r="MH291" s="29" t="e">
        <f t="shared" si="271"/>
        <v>#REF!</v>
      </c>
      <c r="MI291" s="30" t="e">
        <f t="shared" si="272"/>
        <v>#REF!</v>
      </c>
      <c r="MJ291" t="str">
        <f t="shared" si="273"/>
        <v/>
      </c>
      <c r="MK291" t="str">
        <f t="shared" si="274"/>
        <v/>
      </c>
      <c r="ML291" t="str">
        <f t="shared" si="275"/>
        <v/>
      </c>
      <c r="MM291" t="str">
        <f t="shared" si="276"/>
        <v/>
      </c>
      <c r="MN291" t="str">
        <f t="shared" si="277"/>
        <v/>
      </c>
      <c r="MO291" t="str">
        <f t="shared" si="278"/>
        <v/>
      </c>
      <c r="MP291" s="5" t="e">
        <f>COUNTIFS(#REF!,LT291,#REF!,1,#REF!,"&gt;="&amp;MC291,#REF!,"&lt;="&amp;MB291,#REF!,"&lt;="&amp;ME291,#REF!,"&gt;="&amp;MF291,#REF!,"="&amp;KV291,#REF!,"="&amp;KX291)</f>
        <v>#REF!</v>
      </c>
      <c r="MQ291" s="5" t="e">
        <f>COUNTIFS(#REF!,LT291,#REF!,0,#REF!,"&gt;="&amp;MC291,#REF!,"&lt;="&amp;MB291,#REF!,"&lt;="&amp;ME291,#REF!,"&gt;="&amp;MF291,#REF!,"="&amp;KV291,#REF!,"="&amp;KX291)</f>
        <v>#REF!</v>
      </c>
      <c r="MR291" s="5" t="e">
        <f>COUNTIFS(#REF!,LT291,#REF!,1,#REF!,"&gt;="&amp;MC291,#REF!,"&lt;="&amp;MB291,#REF!,"&lt;="&amp;ME291,#REF!,"&gt;="&amp;MF291,#REF!,"="&amp;KW291,#REF!,"="&amp;KY291)</f>
        <v>#REF!</v>
      </c>
      <c r="MS291" s="5" t="e">
        <f>COUNTIFS(#REF!,LT291,#REF!,0,#REF!,"&gt;="&amp;MC291,#REF!,"&lt;="&amp;MB291,#REF!,"&lt;="&amp;ME291,#REF!,"&gt;="&amp;MF291,#REF!,"="&amp;KW291,#REF!,"="&amp;KY291)</f>
        <v>#REF!</v>
      </c>
      <c r="MT291" s="5" t="e">
        <f>COUNTIFS(#REF!,LT291,#REF!,1,#REF!,"&gt;="&amp;MI291,#REF!,"&lt;="&amp;MH291,#REF!,"&lt;="&amp;ME291,#REF!,"&gt;="&amp;MF291)</f>
        <v>#REF!</v>
      </c>
      <c r="MU291" s="5" t="e">
        <f>COUNTIFS(#REF!,LT291,#REF!,0,#REF!,"&gt;="&amp;MI291,#REF!,"&lt;="&amp;MH291,#REF!,"&lt;="&amp;ME291,#REF!,"&gt;="&amp;MF291)</f>
        <v>#REF!</v>
      </c>
      <c r="MV291" s="5" t="e">
        <f>COUNTIFS(#REF!,LT291,#REF!,1,#REF!,"&gt;="&amp;MI291,#REF!,"&lt;="&amp;MH291,#REF!,"="&amp;KZ291,#REF!,"="&amp;LA291,#REF!,"&lt;="&amp;ME291,#REF!,"&gt;="&amp;MF291)</f>
        <v>#REF!</v>
      </c>
      <c r="MW291" s="5" t="e">
        <f>COUNTIFS(#REF!,LT291,#REF!,0,#REF!,"&gt;="&amp;MI291,#REF!,"&lt;="&amp;MH291,#REF!,"="&amp;KZ291,#REF!,"="&amp;LA291,#REF!,"&lt;="&amp;ME291,#REF!,"&gt;="&amp;MF291)</f>
        <v>#REF!</v>
      </c>
      <c r="MX291" s="5" t="e">
        <f>COUNTIFS(#REF!,LT291,#REF!,1,#REF!,"&gt;="&amp;MC291,#REF!,"&lt;="&amp;MB291,#REF!,"&lt;="&amp;ME291,#REF!,"&gt;="&amp;MF291)</f>
        <v>#REF!</v>
      </c>
      <c r="MY291" s="5" t="e">
        <f>COUNTIFS(#REF!,LT291,#REF!,0,#REF!,"&gt;="&amp;MC291,#REF!,"&lt;="&amp;MB291,#REF!,"&lt;="&amp;ME291,#REF!,"&gt;="&amp;MF291)</f>
        <v>#REF!</v>
      </c>
      <c r="MZ291" s="5" t="e">
        <f>COUNTIFS(#REF!,LT291,#REF!,1,#REF!,"&lt;="&amp;ME291,#REF!,"&gt;="&amp;MF291,#REF!,"="&amp;KV291,#REF!,"="&amp;KX291)</f>
        <v>#REF!</v>
      </c>
      <c r="NA291" s="5" t="e">
        <f>COUNTIFS(#REF!,LT291,#REF!,0,#REF!,"&lt;="&amp;ME291,#REF!,"&gt;="&amp;MF291,#REF!,"="&amp;KV291,#REF!,"="&amp;KX291)</f>
        <v>#REF!</v>
      </c>
      <c r="NB291" s="5" t="e">
        <f>COUNTIFS(#REF!,LT291,#REF!,1,#REF!,"&lt;="&amp;ME291,#REF!,"&gt;="&amp;MF291,#REF!,"="&amp;KW291,#REF!,"="&amp;KY291)</f>
        <v>#REF!</v>
      </c>
      <c r="NC291" s="5" t="e">
        <f>COUNTIFS(#REF!,LT291,#REF!,0,#REF!,"&lt;="&amp;ME291,#REF!,"&gt;="&amp;MF291,#REF!,"="&amp;KW291,#REF!,"="&amp;KY291)</f>
        <v>#REF!</v>
      </c>
      <c r="ND291" s="5" t="e">
        <f t="shared" si="279"/>
        <v>#REF!</v>
      </c>
      <c r="NE291" s="5" t="e">
        <f t="shared" si="280"/>
        <v>#REF!</v>
      </c>
      <c r="NF291" s="5" t="e">
        <f t="shared" si="281"/>
        <v>#REF!</v>
      </c>
      <c r="NG291" s="6" t="e">
        <f t="shared" si="282"/>
        <v>#REF!</v>
      </c>
      <c r="NH291" s="7" t="e">
        <f t="shared" si="283"/>
        <v>#REF!</v>
      </c>
      <c r="NI291" s="5" t="e">
        <f t="shared" si="284"/>
        <v>#REF!</v>
      </c>
      <c r="NJ291" s="31" t="e">
        <f t="shared" si="285"/>
        <v>#REF!</v>
      </c>
      <c r="NK291" s="32" t="e">
        <f t="shared" si="286"/>
        <v>#REF!</v>
      </c>
      <c r="NL291" s="32" t="e">
        <f t="shared" si="287"/>
        <v>#REF!</v>
      </c>
      <c r="NM291" s="33" t="e">
        <f t="shared" si="288"/>
        <v>#REF!</v>
      </c>
      <c r="NN291" s="33" t="e">
        <f t="shared" si="289"/>
        <v>#REF!</v>
      </c>
      <c r="NO291" s="33" t="e">
        <f t="shared" si="290"/>
        <v>#REF!</v>
      </c>
      <c r="NP291" s="33" t="e">
        <f t="shared" si="291"/>
        <v>#REF!</v>
      </c>
      <c r="NQ291" s="31" t="e">
        <f t="shared" si="292"/>
        <v>#REF!</v>
      </c>
      <c r="NR291" s="32" t="e">
        <f t="shared" si="293"/>
        <v>#REF!</v>
      </c>
      <c r="NS291" s="32" t="e">
        <f t="shared" si="294"/>
        <v>#REF!</v>
      </c>
      <c r="NT291" s="33" t="e">
        <f t="shared" si="295"/>
        <v>#REF!</v>
      </c>
      <c r="NU291" s="33" t="e">
        <f t="shared" si="296"/>
        <v>#REF!</v>
      </c>
      <c r="NV291" s="33" t="e">
        <f t="shared" si="297"/>
        <v>#REF!</v>
      </c>
      <c r="NW291" s="33" t="e">
        <f t="shared" si="298"/>
        <v>#REF!</v>
      </c>
      <c r="NX291" t="e">
        <f t="shared" si="299"/>
        <v>#REF!</v>
      </c>
      <c r="NY291" t="e">
        <f t="shared" si="300"/>
        <v>#REF!</v>
      </c>
      <c r="NZ291" t="e">
        <f t="shared" si="301"/>
        <v>#REF!</v>
      </c>
      <c r="OA291" t="e">
        <f t="shared" si="302"/>
        <v>#REF!</v>
      </c>
      <c r="OB291" t="e">
        <f t="shared" si="303"/>
        <v>#REF!</v>
      </c>
      <c r="OC291" t="e">
        <f t="shared" si="304"/>
        <v>#REF!</v>
      </c>
    </row>
    <row r="292" spans="1:393" ht="16.5" customHeight="1" x14ac:dyDescent="0.3">
      <c r="A292" s="22"/>
      <c r="KN292" s="5" t="e">
        <f>IF(INDEX(#REF!,MATCH('HT 0-1'!D292,#REF!,0))=INDEX(#REF!,MATCH('HT 0-1'!D292,#REF!,0)),INDEX(#REF!,MATCH('HT 0-1'!D292,#REF!,0)),"ERROR")</f>
        <v>#REF!</v>
      </c>
      <c r="KO292" s="5" t="e">
        <f>IF(INDEX(#REF!,MATCH('HT 0-1'!E292,#REF!,0))=INDEX(#REF!,MATCH('HT 0-1'!E292,#REF!,0)),INDEX(#REF!,MATCH('HT 0-1'!E292,#REF!,0)),"ERROR")</f>
        <v>#REF!</v>
      </c>
      <c r="KP292" s="5" t="e">
        <f t="shared" si="244"/>
        <v>#REF!</v>
      </c>
      <c r="KQ292" t="str">
        <f t="shared" si="245"/>
        <v>_</v>
      </c>
      <c r="KR292" s="5" t="e">
        <f t="shared" si="246"/>
        <v>#DIV/0!</v>
      </c>
      <c r="KS292" s="5" t="e">
        <f t="shared" si="247"/>
        <v>#DIV/0!</v>
      </c>
      <c r="KT292" s="5" t="e">
        <f t="shared" si="248"/>
        <v>#DIV/0!</v>
      </c>
      <c r="KU292" s="5" t="e">
        <f t="shared" si="249"/>
        <v>#DIV/0!</v>
      </c>
      <c r="KV292" s="5" t="e">
        <f t="shared" si="250"/>
        <v>#DIV/0!</v>
      </c>
      <c r="KW292" s="5" t="e">
        <f t="shared" si="251"/>
        <v>#DIV/0!</v>
      </c>
      <c r="KX292" s="5" t="e">
        <f t="shared" si="252"/>
        <v>#DIV/0!</v>
      </c>
      <c r="KY292" s="5" t="e">
        <f t="shared" si="253"/>
        <v>#DIV/0!</v>
      </c>
      <c r="KZ292" s="5" t="e">
        <f t="shared" si="254"/>
        <v>#DIV/0!</v>
      </c>
      <c r="LA292" s="5" t="e">
        <f t="shared" si="255"/>
        <v>#DIV/0!</v>
      </c>
      <c r="LB292" t="e">
        <f>IF(LQ292="0-1",INDEX(Scrape!#REF!,MATCH('HT 0-1'!KP292,Scrape!$B:$B,0)),"")</f>
        <v>#REF!</v>
      </c>
      <c r="LC292" t="e">
        <f>IF(LQ292="0-1",INDEX(Scrape!$A:$A,MATCH('HT 0-1'!KP292,Scrape!$B:$B,0)),"")</f>
        <v>#REF!</v>
      </c>
      <c r="LD292" t="e">
        <f>IF(LQ292="0-1",INDEX(Scrape!$B:$B,MATCH('HT 0-1'!KP292,Scrape!$B:$B,0)),"")</f>
        <v>#REF!</v>
      </c>
      <c r="LE292" t="e">
        <f>IF(LQ292="0-1",INDEX(Scrape!$C:$C,MATCH('HT 0-1'!KP292,Scrape!$B:$B,0)),"")</f>
        <v>#REF!</v>
      </c>
      <c r="LF292" t="e">
        <f>IF(LQ292="0-1",INDEX(Scrape!$D:$D,MATCH('HT 0-1'!KP292,Scrape!$B:$B,0)),"")</f>
        <v>#REF!</v>
      </c>
      <c r="LG292" t="e">
        <f>IF(LQ292="0-1",INDEX(Scrape!$E:$E,MATCH('HT 0-1'!KP292,Scrape!$B:$B,0)),"")</f>
        <v>#REF!</v>
      </c>
      <c r="LH292" t="e">
        <f>IF(LQ292="0-1",INDEX(Scrape!$F:$F,MATCH('HT 0-1'!KP292,Scrape!$B:$B,0)),"")</f>
        <v>#REF!</v>
      </c>
      <c r="LI292" t="e">
        <f>IF(LQ292="0-1",INDEX(Scrape!$G:$G,MATCH('HT 0-1'!KP292,Scrape!$B:$B,0)),"")</f>
        <v>#REF!</v>
      </c>
      <c r="LJ292" t="e">
        <f>IF(LQ292="0-1",INDEX(Scrape!$H:$H,MATCH('HT 0-1'!KP292,Scrape!$B:$B,0)),"")</f>
        <v>#REF!</v>
      </c>
      <c r="LK292" t="e">
        <f>IF(LQ292="0-1",INDEX(Scrape!$I:$I,MATCH('HT 0-1'!KP292,Scrape!$B:$B,0)),"")</f>
        <v>#REF!</v>
      </c>
      <c r="LL292" t="e">
        <f>IF(LQ292="0-1",INDEX(Scrape!$J:$J,MATCH('HT 0-1'!KP292,Scrape!$B:$B,0)),"")</f>
        <v>#REF!</v>
      </c>
      <c r="LM292" t="e">
        <f>IF(LQ292="0-1",INDEX(Scrape!$K:$K,MATCH('HT 0-1'!KP292,Scrape!$B:$B,0)),"")</f>
        <v>#REF!</v>
      </c>
      <c r="LN292" t="e">
        <f>IF(LQ292="0-1",INDEX(Scrape!$L:$L,MATCH('HT 0-1'!KP292,Scrape!$B:$B,0)),"")</f>
        <v>#REF!</v>
      </c>
      <c r="LO292" t="e">
        <f>IF(LQ292="0-1",INDEX(Scrape!$M:$M,MATCH('HT 0-1'!KP292,Scrape!$B:$B,0)),"")</f>
        <v>#REF!</v>
      </c>
      <c r="LP292" t="e">
        <f>IF(LQ292="0-1",INDEX(Scrape!$N:$N,MATCH('HT 0-1'!KP292,Scrape!$B:$B,0)),"")</f>
        <v>#REF!</v>
      </c>
      <c r="LQ292" t="e">
        <f>INDEX(Scrape!$O:$O,MATCH('HT 0-1'!KP292,Scrape!$B:$B,0))</f>
        <v>#REF!</v>
      </c>
      <c r="LR292" t="e">
        <f t="shared" si="256"/>
        <v>#REF!</v>
      </c>
      <c r="LS292" t="e">
        <f t="shared" si="257"/>
        <v>#REF!</v>
      </c>
      <c r="LT292" s="23" t="e">
        <f>IF(INDEX(#REF!,MATCH(KQ292,#REF!,0))=INDEX(#REF!,MATCH(KQ292,#REF!,0)),INDEX(#REF!,MATCH(KQ292,#REF!,0)),"ERROR")</f>
        <v>#REF!</v>
      </c>
      <c r="LU292" s="24" t="e">
        <f t="shared" si="258"/>
        <v>#DIV/0!</v>
      </c>
      <c r="LV292" s="24" t="e">
        <f t="shared" si="259"/>
        <v>#DIV/0!</v>
      </c>
      <c r="LW292" s="24" t="e">
        <f t="shared" si="260"/>
        <v>#DIV/0!</v>
      </c>
      <c r="LX292" s="24" t="e">
        <f t="shared" si="261"/>
        <v>#DIV/0!</v>
      </c>
      <c r="LY292" s="25" t="e">
        <f t="shared" si="262"/>
        <v>#REF!</v>
      </c>
      <c r="LZ292" s="25" t="e">
        <f t="shared" si="263"/>
        <v>#REF!</v>
      </c>
      <c r="MA292" s="26" t="e">
        <f t="shared" si="264"/>
        <v>#REF!</v>
      </c>
      <c r="MB292" s="27" t="e">
        <f t="shared" si="265"/>
        <v>#REF!</v>
      </c>
      <c r="MC292" s="28" t="e">
        <f t="shared" si="266"/>
        <v>#REF!</v>
      </c>
      <c r="MD292" s="24" t="e">
        <f t="shared" si="267"/>
        <v>#REF!</v>
      </c>
      <c r="ME292" s="29" t="e">
        <f t="shared" si="268"/>
        <v>#REF!</v>
      </c>
      <c r="MF292" s="30" t="e">
        <f t="shared" si="269"/>
        <v>#REF!</v>
      </c>
      <c r="MG292" s="24" t="e">
        <f t="shared" si="270"/>
        <v>#REF!</v>
      </c>
      <c r="MH292" s="29" t="e">
        <f t="shared" si="271"/>
        <v>#REF!</v>
      </c>
      <c r="MI292" s="30" t="e">
        <f t="shared" si="272"/>
        <v>#REF!</v>
      </c>
      <c r="MJ292" t="str">
        <f t="shared" si="273"/>
        <v/>
      </c>
      <c r="MK292" t="str">
        <f t="shared" si="274"/>
        <v/>
      </c>
      <c r="ML292" t="str">
        <f t="shared" si="275"/>
        <v/>
      </c>
      <c r="MM292" t="str">
        <f t="shared" si="276"/>
        <v/>
      </c>
      <c r="MN292" t="str">
        <f t="shared" si="277"/>
        <v/>
      </c>
      <c r="MO292" t="str">
        <f t="shared" si="278"/>
        <v/>
      </c>
      <c r="MP292" s="5" t="e">
        <f>COUNTIFS(#REF!,LT292,#REF!,1,#REF!,"&gt;="&amp;MC292,#REF!,"&lt;="&amp;MB292,#REF!,"&lt;="&amp;ME292,#REF!,"&gt;="&amp;MF292,#REF!,"="&amp;KV292,#REF!,"="&amp;KX292)</f>
        <v>#REF!</v>
      </c>
      <c r="MQ292" s="5" t="e">
        <f>COUNTIFS(#REF!,LT292,#REF!,0,#REF!,"&gt;="&amp;MC292,#REF!,"&lt;="&amp;MB292,#REF!,"&lt;="&amp;ME292,#REF!,"&gt;="&amp;MF292,#REF!,"="&amp;KV292,#REF!,"="&amp;KX292)</f>
        <v>#REF!</v>
      </c>
      <c r="MR292" s="5" t="e">
        <f>COUNTIFS(#REF!,LT292,#REF!,1,#REF!,"&gt;="&amp;MC292,#REF!,"&lt;="&amp;MB292,#REF!,"&lt;="&amp;ME292,#REF!,"&gt;="&amp;MF292,#REF!,"="&amp;KW292,#REF!,"="&amp;KY292)</f>
        <v>#REF!</v>
      </c>
      <c r="MS292" s="5" t="e">
        <f>COUNTIFS(#REF!,LT292,#REF!,0,#REF!,"&gt;="&amp;MC292,#REF!,"&lt;="&amp;MB292,#REF!,"&lt;="&amp;ME292,#REF!,"&gt;="&amp;MF292,#REF!,"="&amp;KW292,#REF!,"="&amp;KY292)</f>
        <v>#REF!</v>
      </c>
      <c r="MT292" s="5" t="e">
        <f>COUNTIFS(#REF!,LT292,#REF!,1,#REF!,"&gt;="&amp;MI292,#REF!,"&lt;="&amp;MH292,#REF!,"&lt;="&amp;ME292,#REF!,"&gt;="&amp;MF292)</f>
        <v>#REF!</v>
      </c>
      <c r="MU292" s="5" t="e">
        <f>COUNTIFS(#REF!,LT292,#REF!,0,#REF!,"&gt;="&amp;MI292,#REF!,"&lt;="&amp;MH292,#REF!,"&lt;="&amp;ME292,#REF!,"&gt;="&amp;MF292)</f>
        <v>#REF!</v>
      </c>
      <c r="MV292" s="5" t="e">
        <f>COUNTIFS(#REF!,LT292,#REF!,1,#REF!,"&gt;="&amp;MI292,#REF!,"&lt;="&amp;MH292,#REF!,"="&amp;KZ292,#REF!,"="&amp;LA292,#REF!,"&lt;="&amp;ME292,#REF!,"&gt;="&amp;MF292)</f>
        <v>#REF!</v>
      </c>
      <c r="MW292" s="5" t="e">
        <f>COUNTIFS(#REF!,LT292,#REF!,0,#REF!,"&gt;="&amp;MI292,#REF!,"&lt;="&amp;MH292,#REF!,"="&amp;KZ292,#REF!,"="&amp;LA292,#REF!,"&lt;="&amp;ME292,#REF!,"&gt;="&amp;MF292)</f>
        <v>#REF!</v>
      </c>
      <c r="MX292" s="5" t="e">
        <f>COUNTIFS(#REF!,LT292,#REF!,1,#REF!,"&gt;="&amp;MC292,#REF!,"&lt;="&amp;MB292,#REF!,"&lt;="&amp;ME292,#REF!,"&gt;="&amp;MF292)</f>
        <v>#REF!</v>
      </c>
      <c r="MY292" s="5" t="e">
        <f>COUNTIFS(#REF!,LT292,#REF!,0,#REF!,"&gt;="&amp;MC292,#REF!,"&lt;="&amp;MB292,#REF!,"&lt;="&amp;ME292,#REF!,"&gt;="&amp;MF292)</f>
        <v>#REF!</v>
      </c>
      <c r="MZ292" s="5" t="e">
        <f>COUNTIFS(#REF!,LT292,#REF!,1,#REF!,"&lt;="&amp;ME292,#REF!,"&gt;="&amp;MF292,#REF!,"="&amp;KV292,#REF!,"="&amp;KX292)</f>
        <v>#REF!</v>
      </c>
      <c r="NA292" s="5" t="e">
        <f>COUNTIFS(#REF!,LT292,#REF!,0,#REF!,"&lt;="&amp;ME292,#REF!,"&gt;="&amp;MF292,#REF!,"="&amp;KV292,#REF!,"="&amp;KX292)</f>
        <v>#REF!</v>
      </c>
      <c r="NB292" s="5" t="e">
        <f>COUNTIFS(#REF!,LT292,#REF!,1,#REF!,"&lt;="&amp;ME292,#REF!,"&gt;="&amp;MF292,#REF!,"="&amp;KW292,#REF!,"="&amp;KY292)</f>
        <v>#REF!</v>
      </c>
      <c r="NC292" s="5" t="e">
        <f>COUNTIFS(#REF!,LT292,#REF!,0,#REF!,"&lt;="&amp;ME292,#REF!,"&gt;="&amp;MF292,#REF!,"="&amp;KW292,#REF!,"="&amp;KY292)</f>
        <v>#REF!</v>
      </c>
      <c r="ND292" s="5" t="e">
        <f t="shared" si="279"/>
        <v>#REF!</v>
      </c>
      <c r="NE292" s="5" t="e">
        <f t="shared" si="280"/>
        <v>#REF!</v>
      </c>
      <c r="NF292" s="5" t="e">
        <f t="shared" si="281"/>
        <v>#REF!</v>
      </c>
      <c r="NG292" s="6" t="e">
        <f t="shared" si="282"/>
        <v>#REF!</v>
      </c>
      <c r="NH292" s="7" t="e">
        <f t="shared" si="283"/>
        <v>#REF!</v>
      </c>
      <c r="NI292" s="5" t="e">
        <f t="shared" si="284"/>
        <v>#REF!</v>
      </c>
      <c r="NJ292" s="31" t="e">
        <f t="shared" si="285"/>
        <v>#REF!</v>
      </c>
      <c r="NK292" s="32" t="e">
        <f t="shared" si="286"/>
        <v>#REF!</v>
      </c>
      <c r="NL292" s="32" t="e">
        <f t="shared" si="287"/>
        <v>#REF!</v>
      </c>
      <c r="NM292" s="33" t="e">
        <f t="shared" si="288"/>
        <v>#REF!</v>
      </c>
      <c r="NN292" s="33" t="e">
        <f t="shared" si="289"/>
        <v>#REF!</v>
      </c>
      <c r="NO292" s="33" t="e">
        <f t="shared" si="290"/>
        <v>#REF!</v>
      </c>
      <c r="NP292" s="33" t="e">
        <f t="shared" si="291"/>
        <v>#REF!</v>
      </c>
      <c r="NQ292" s="31" t="e">
        <f t="shared" si="292"/>
        <v>#REF!</v>
      </c>
      <c r="NR292" s="32" t="e">
        <f t="shared" si="293"/>
        <v>#REF!</v>
      </c>
      <c r="NS292" s="32" t="e">
        <f t="shared" si="294"/>
        <v>#REF!</v>
      </c>
      <c r="NT292" s="33" t="e">
        <f t="shared" si="295"/>
        <v>#REF!</v>
      </c>
      <c r="NU292" s="33" t="e">
        <f t="shared" si="296"/>
        <v>#REF!</v>
      </c>
      <c r="NV292" s="33" t="e">
        <f t="shared" si="297"/>
        <v>#REF!</v>
      </c>
      <c r="NW292" s="33" t="e">
        <f t="shared" si="298"/>
        <v>#REF!</v>
      </c>
      <c r="NX292" t="e">
        <f t="shared" si="299"/>
        <v>#REF!</v>
      </c>
      <c r="NY292" t="e">
        <f t="shared" si="300"/>
        <v>#REF!</v>
      </c>
      <c r="NZ292" t="e">
        <f t="shared" si="301"/>
        <v>#REF!</v>
      </c>
      <c r="OA292" t="e">
        <f t="shared" si="302"/>
        <v>#REF!</v>
      </c>
      <c r="OB292" t="e">
        <f t="shared" si="303"/>
        <v>#REF!</v>
      </c>
      <c r="OC292" t="e">
        <f t="shared" si="304"/>
        <v>#REF!</v>
      </c>
    </row>
    <row r="293" spans="1:393" ht="16.5" customHeight="1" x14ac:dyDescent="0.3">
      <c r="A293" s="22"/>
      <c r="KN293" s="5" t="e">
        <f>IF(INDEX(#REF!,MATCH('HT 0-1'!D293,#REF!,0))=INDEX(#REF!,MATCH('HT 0-1'!D293,#REF!,0)),INDEX(#REF!,MATCH('HT 0-1'!D293,#REF!,0)),"ERROR")</f>
        <v>#REF!</v>
      </c>
      <c r="KO293" s="5" t="e">
        <f>IF(INDEX(#REF!,MATCH('HT 0-1'!E293,#REF!,0))=INDEX(#REF!,MATCH('HT 0-1'!E293,#REF!,0)),INDEX(#REF!,MATCH('HT 0-1'!E293,#REF!,0)),"ERROR")</f>
        <v>#REF!</v>
      </c>
      <c r="KP293" s="5" t="e">
        <f t="shared" si="244"/>
        <v>#REF!</v>
      </c>
      <c r="KQ293" t="str">
        <f t="shared" si="245"/>
        <v>_</v>
      </c>
      <c r="KR293" s="5" t="e">
        <f t="shared" si="246"/>
        <v>#DIV/0!</v>
      </c>
      <c r="KS293" s="5" t="e">
        <f t="shared" si="247"/>
        <v>#DIV/0!</v>
      </c>
      <c r="KT293" s="5" t="e">
        <f t="shared" si="248"/>
        <v>#DIV/0!</v>
      </c>
      <c r="KU293" s="5" t="e">
        <f t="shared" si="249"/>
        <v>#DIV/0!</v>
      </c>
      <c r="KV293" s="5" t="e">
        <f t="shared" si="250"/>
        <v>#DIV/0!</v>
      </c>
      <c r="KW293" s="5" t="e">
        <f t="shared" si="251"/>
        <v>#DIV/0!</v>
      </c>
      <c r="KX293" s="5" t="e">
        <f t="shared" si="252"/>
        <v>#DIV/0!</v>
      </c>
      <c r="KY293" s="5" t="e">
        <f t="shared" si="253"/>
        <v>#DIV/0!</v>
      </c>
      <c r="KZ293" s="5" t="e">
        <f t="shared" si="254"/>
        <v>#DIV/0!</v>
      </c>
      <c r="LA293" s="5" t="e">
        <f t="shared" si="255"/>
        <v>#DIV/0!</v>
      </c>
      <c r="LB293" t="e">
        <f>IF(LQ293="0-1",INDEX(Scrape!#REF!,MATCH('HT 0-1'!KP293,Scrape!$B:$B,0)),"")</f>
        <v>#REF!</v>
      </c>
      <c r="LC293" t="e">
        <f>IF(LQ293="0-1",INDEX(Scrape!$A:$A,MATCH('HT 0-1'!KP293,Scrape!$B:$B,0)),"")</f>
        <v>#REF!</v>
      </c>
      <c r="LD293" t="e">
        <f>IF(LQ293="0-1",INDEX(Scrape!$B:$B,MATCH('HT 0-1'!KP293,Scrape!$B:$B,0)),"")</f>
        <v>#REF!</v>
      </c>
      <c r="LE293" t="e">
        <f>IF(LQ293="0-1",INDEX(Scrape!$C:$C,MATCH('HT 0-1'!KP293,Scrape!$B:$B,0)),"")</f>
        <v>#REF!</v>
      </c>
      <c r="LF293" t="e">
        <f>IF(LQ293="0-1",INDEX(Scrape!$D:$D,MATCH('HT 0-1'!KP293,Scrape!$B:$B,0)),"")</f>
        <v>#REF!</v>
      </c>
      <c r="LG293" t="e">
        <f>IF(LQ293="0-1",INDEX(Scrape!$E:$E,MATCH('HT 0-1'!KP293,Scrape!$B:$B,0)),"")</f>
        <v>#REF!</v>
      </c>
      <c r="LH293" t="e">
        <f>IF(LQ293="0-1",INDEX(Scrape!$F:$F,MATCH('HT 0-1'!KP293,Scrape!$B:$B,0)),"")</f>
        <v>#REF!</v>
      </c>
      <c r="LI293" t="e">
        <f>IF(LQ293="0-1",INDEX(Scrape!$G:$G,MATCH('HT 0-1'!KP293,Scrape!$B:$B,0)),"")</f>
        <v>#REF!</v>
      </c>
      <c r="LJ293" t="e">
        <f>IF(LQ293="0-1",INDEX(Scrape!$H:$H,MATCH('HT 0-1'!KP293,Scrape!$B:$B,0)),"")</f>
        <v>#REF!</v>
      </c>
      <c r="LK293" t="e">
        <f>IF(LQ293="0-1",INDEX(Scrape!$I:$I,MATCH('HT 0-1'!KP293,Scrape!$B:$B,0)),"")</f>
        <v>#REF!</v>
      </c>
      <c r="LL293" t="e">
        <f>IF(LQ293="0-1",INDEX(Scrape!$J:$J,MATCH('HT 0-1'!KP293,Scrape!$B:$B,0)),"")</f>
        <v>#REF!</v>
      </c>
      <c r="LM293" t="e">
        <f>IF(LQ293="0-1",INDEX(Scrape!$K:$K,MATCH('HT 0-1'!KP293,Scrape!$B:$B,0)),"")</f>
        <v>#REF!</v>
      </c>
      <c r="LN293" t="e">
        <f>IF(LQ293="0-1",INDEX(Scrape!$L:$L,MATCH('HT 0-1'!KP293,Scrape!$B:$B,0)),"")</f>
        <v>#REF!</v>
      </c>
      <c r="LO293" t="e">
        <f>IF(LQ293="0-1",INDEX(Scrape!$M:$M,MATCH('HT 0-1'!KP293,Scrape!$B:$B,0)),"")</f>
        <v>#REF!</v>
      </c>
      <c r="LP293" t="e">
        <f>IF(LQ293="0-1",INDEX(Scrape!$N:$N,MATCH('HT 0-1'!KP293,Scrape!$B:$B,0)),"")</f>
        <v>#REF!</v>
      </c>
      <c r="LQ293" t="e">
        <f>INDEX(Scrape!$O:$O,MATCH('HT 0-1'!KP293,Scrape!$B:$B,0))</f>
        <v>#REF!</v>
      </c>
      <c r="LR293" t="e">
        <f t="shared" si="256"/>
        <v>#REF!</v>
      </c>
      <c r="LS293" t="e">
        <f t="shared" si="257"/>
        <v>#REF!</v>
      </c>
      <c r="LT293" s="23" t="e">
        <f>IF(INDEX(#REF!,MATCH(KQ293,#REF!,0))=INDEX(#REF!,MATCH(KQ293,#REF!,0)),INDEX(#REF!,MATCH(KQ293,#REF!,0)),"ERROR")</f>
        <v>#REF!</v>
      </c>
      <c r="LU293" s="24" t="e">
        <f t="shared" si="258"/>
        <v>#DIV/0!</v>
      </c>
      <c r="LV293" s="24" t="e">
        <f t="shared" si="259"/>
        <v>#DIV/0!</v>
      </c>
      <c r="LW293" s="24" t="e">
        <f t="shared" si="260"/>
        <v>#DIV/0!</v>
      </c>
      <c r="LX293" s="24" t="e">
        <f t="shared" si="261"/>
        <v>#DIV/0!</v>
      </c>
      <c r="LY293" s="25" t="e">
        <f t="shared" si="262"/>
        <v>#REF!</v>
      </c>
      <c r="LZ293" s="25" t="e">
        <f t="shared" si="263"/>
        <v>#REF!</v>
      </c>
      <c r="MA293" s="26" t="e">
        <f t="shared" si="264"/>
        <v>#REF!</v>
      </c>
      <c r="MB293" s="27" t="e">
        <f t="shared" si="265"/>
        <v>#REF!</v>
      </c>
      <c r="MC293" s="28" t="e">
        <f t="shared" si="266"/>
        <v>#REF!</v>
      </c>
      <c r="MD293" s="24" t="e">
        <f t="shared" si="267"/>
        <v>#REF!</v>
      </c>
      <c r="ME293" s="29" t="e">
        <f t="shared" si="268"/>
        <v>#REF!</v>
      </c>
      <c r="MF293" s="30" t="e">
        <f t="shared" si="269"/>
        <v>#REF!</v>
      </c>
      <c r="MG293" s="24" t="e">
        <f t="shared" si="270"/>
        <v>#REF!</v>
      </c>
      <c r="MH293" s="29" t="e">
        <f t="shared" si="271"/>
        <v>#REF!</v>
      </c>
      <c r="MI293" s="30" t="e">
        <f t="shared" si="272"/>
        <v>#REF!</v>
      </c>
      <c r="MJ293" t="str">
        <f t="shared" si="273"/>
        <v/>
      </c>
      <c r="MK293" t="str">
        <f t="shared" si="274"/>
        <v/>
      </c>
      <c r="ML293" t="str">
        <f t="shared" si="275"/>
        <v/>
      </c>
      <c r="MM293" t="str">
        <f t="shared" si="276"/>
        <v/>
      </c>
      <c r="MN293" t="str">
        <f t="shared" si="277"/>
        <v/>
      </c>
      <c r="MO293" t="str">
        <f t="shared" si="278"/>
        <v/>
      </c>
      <c r="MP293" s="5" t="e">
        <f>COUNTIFS(#REF!,LT293,#REF!,1,#REF!,"&gt;="&amp;MC293,#REF!,"&lt;="&amp;MB293,#REF!,"&lt;="&amp;ME293,#REF!,"&gt;="&amp;MF293,#REF!,"="&amp;KV293,#REF!,"="&amp;KX293)</f>
        <v>#REF!</v>
      </c>
      <c r="MQ293" s="5" t="e">
        <f>COUNTIFS(#REF!,LT293,#REF!,0,#REF!,"&gt;="&amp;MC293,#REF!,"&lt;="&amp;MB293,#REF!,"&lt;="&amp;ME293,#REF!,"&gt;="&amp;MF293,#REF!,"="&amp;KV293,#REF!,"="&amp;KX293)</f>
        <v>#REF!</v>
      </c>
      <c r="MR293" s="5" t="e">
        <f>COUNTIFS(#REF!,LT293,#REF!,1,#REF!,"&gt;="&amp;MC293,#REF!,"&lt;="&amp;MB293,#REF!,"&lt;="&amp;ME293,#REF!,"&gt;="&amp;MF293,#REF!,"="&amp;KW293,#REF!,"="&amp;KY293)</f>
        <v>#REF!</v>
      </c>
      <c r="MS293" s="5" t="e">
        <f>COUNTIFS(#REF!,LT293,#REF!,0,#REF!,"&gt;="&amp;MC293,#REF!,"&lt;="&amp;MB293,#REF!,"&lt;="&amp;ME293,#REF!,"&gt;="&amp;MF293,#REF!,"="&amp;KW293,#REF!,"="&amp;KY293)</f>
        <v>#REF!</v>
      </c>
      <c r="MT293" s="5" t="e">
        <f>COUNTIFS(#REF!,LT293,#REF!,1,#REF!,"&gt;="&amp;MI293,#REF!,"&lt;="&amp;MH293,#REF!,"&lt;="&amp;ME293,#REF!,"&gt;="&amp;MF293)</f>
        <v>#REF!</v>
      </c>
      <c r="MU293" s="5" t="e">
        <f>COUNTIFS(#REF!,LT293,#REF!,0,#REF!,"&gt;="&amp;MI293,#REF!,"&lt;="&amp;MH293,#REF!,"&lt;="&amp;ME293,#REF!,"&gt;="&amp;MF293)</f>
        <v>#REF!</v>
      </c>
      <c r="MV293" s="5" t="e">
        <f>COUNTIFS(#REF!,LT293,#REF!,1,#REF!,"&gt;="&amp;MI293,#REF!,"&lt;="&amp;MH293,#REF!,"="&amp;KZ293,#REF!,"="&amp;LA293,#REF!,"&lt;="&amp;ME293,#REF!,"&gt;="&amp;MF293)</f>
        <v>#REF!</v>
      </c>
      <c r="MW293" s="5" t="e">
        <f>COUNTIFS(#REF!,LT293,#REF!,0,#REF!,"&gt;="&amp;MI293,#REF!,"&lt;="&amp;MH293,#REF!,"="&amp;KZ293,#REF!,"="&amp;LA293,#REF!,"&lt;="&amp;ME293,#REF!,"&gt;="&amp;MF293)</f>
        <v>#REF!</v>
      </c>
      <c r="MX293" s="5" t="e">
        <f>COUNTIFS(#REF!,LT293,#REF!,1,#REF!,"&gt;="&amp;MC293,#REF!,"&lt;="&amp;MB293,#REF!,"&lt;="&amp;ME293,#REF!,"&gt;="&amp;MF293)</f>
        <v>#REF!</v>
      </c>
      <c r="MY293" s="5" t="e">
        <f>COUNTIFS(#REF!,LT293,#REF!,0,#REF!,"&gt;="&amp;MC293,#REF!,"&lt;="&amp;MB293,#REF!,"&lt;="&amp;ME293,#REF!,"&gt;="&amp;MF293)</f>
        <v>#REF!</v>
      </c>
      <c r="MZ293" s="5" t="e">
        <f>COUNTIFS(#REF!,LT293,#REF!,1,#REF!,"&lt;="&amp;ME293,#REF!,"&gt;="&amp;MF293,#REF!,"="&amp;KV293,#REF!,"="&amp;KX293)</f>
        <v>#REF!</v>
      </c>
      <c r="NA293" s="5" t="e">
        <f>COUNTIFS(#REF!,LT293,#REF!,0,#REF!,"&lt;="&amp;ME293,#REF!,"&gt;="&amp;MF293,#REF!,"="&amp;KV293,#REF!,"="&amp;KX293)</f>
        <v>#REF!</v>
      </c>
      <c r="NB293" s="5" t="e">
        <f>COUNTIFS(#REF!,LT293,#REF!,1,#REF!,"&lt;="&amp;ME293,#REF!,"&gt;="&amp;MF293,#REF!,"="&amp;KW293,#REF!,"="&amp;KY293)</f>
        <v>#REF!</v>
      </c>
      <c r="NC293" s="5" t="e">
        <f>COUNTIFS(#REF!,LT293,#REF!,0,#REF!,"&lt;="&amp;ME293,#REF!,"&gt;="&amp;MF293,#REF!,"="&amp;KW293,#REF!,"="&amp;KY293)</f>
        <v>#REF!</v>
      </c>
      <c r="ND293" s="5" t="e">
        <f t="shared" si="279"/>
        <v>#REF!</v>
      </c>
      <c r="NE293" s="5" t="e">
        <f t="shared" si="280"/>
        <v>#REF!</v>
      </c>
      <c r="NF293" s="5" t="e">
        <f t="shared" si="281"/>
        <v>#REF!</v>
      </c>
      <c r="NG293" s="6" t="e">
        <f t="shared" si="282"/>
        <v>#REF!</v>
      </c>
      <c r="NH293" s="7" t="e">
        <f t="shared" si="283"/>
        <v>#REF!</v>
      </c>
      <c r="NI293" s="5" t="e">
        <f t="shared" si="284"/>
        <v>#REF!</v>
      </c>
      <c r="NJ293" s="31" t="e">
        <f t="shared" si="285"/>
        <v>#REF!</v>
      </c>
      <c r="NK293" s="32" t="e">
        <f t="shared" si="286"/>
        <v>#REF!</v>
      </c>
      <c r="NL293" s="32" t="e">
        <f t="shared" si="287"/>
        <v>#REF!</v>
      </c>
      <c r="NM293" s="33" t="e">
        <f t="shared" si="288"/>
        <v>#REF!</v>
      </c>
      <c r="NN293" s="33" t="e">
        <f t="shared" si="289"/>
        <v>#REF!</v>
      </c>
      <c r="NO293" s="33" t="e">
        <f t="shared" si="290"/>
        <v>#REF!</v>
      </c>
      <c r="NP293" s="33" t="e">
        <f t="shared" si="291"/>
        <v>#REF!</v>
      </c>
      <c r="NQ293" s="31" t="e">
        <f t="shared" si="292"/>
        <v>#REF!</v>
      </c>
      <c r="NR293" s="32" t="e">
        <f t="shared" si="293"/>
        <v>#REF!</v>
      </c>
      <c r="NS293" s="32" t="e">
        <f t="shared" si="294"/>
        <v>#REF!</v>
      </c>
      <c r="NT293" s="33" t="e">
        <f t="shared" si="295"/>
        <v>#REF!</v>
      </c>
      <c r="NU293" s="33" t="e">
        <f t="shared" si="296"/>
        <v>#REF!</v>
      </c>
      <c r="NV293" s="33" t="e">
        <f t="shared" si="297"/>
        <v>#REF!</v>
      </c>
      <c r="NW293" s="33" t="e">
        <f t="shared" si="298"/>
        <v>#REF!</v>
      </c>
      <c r="NX293" t="e">
        <f t="shared" si="299"/>
        <v>#REF!</v>
      </c>
      <c r="NY293" t="e">
        <f t="shared" si="300"/>
        <v>#REF!</v>
      </c>
      <c r="NZ293" t="e">
        <f t="shared" si="301"/>
        <v>#REF!</v>
      </c>
      <c r="OA293" t="e">
        <f t="shared" si="302"/>
        <v>#REF!</v>
      </c>
      <c r="OB293" t="e">
        <f t="shared" si="303"/>
        <v>#REF!</v>
      </c>
      <c r="OC293" t="e">
        <f t="shared" si="304"/>
        <v>#REF!</v>
      </c>
    </row>
    <row r="294" spans="1:393" ht="16.5" customHeight="1" x14ac:dyDescent="0.3">
      <c r="A294" s="22"/>
      <c r="KN294" s="5" t="e">
        <f>IF(INDEX(#REF!,MATCH('HT 0-1'!D294,#REF!,0))=INDEX(#REF!,MATCH('HT 0-1'!D294,#REF!,0)),INDEX(#REF!,MATCH('HT 0-1'!D294,#REF!,0)),"ERROR")</f>
        <v>#REF!</v>
      </c>
      <c r="KO294" s="5" t="e">
        <f>IF(INDEX(#REF!,MATCH('HT 0-1'!E294,#REF!,0))=INDEX(#REF!,MATCH('HT 0-1'!E294,#REF!,0)),INDEX(#REF!,MATCH('HT 0-1'!E294,#REF!,0)),"ERROR")</f>
        <v>#REF!</v>
      </c>
      <c r="KP294" s="5" t="e">
        <f t="shared" si="244"/>
        <v>#REF!</v>
      </c>
      <c r="KQ294" t="str">
        <f t="shared" si="245"/>
        <v>_</v>
      </c>
      <c r="KR294" s="5" t="e">
        <f t="shared" si="246"/>
        <v>#DIV/0!</v>
      </c>
      <c r="KS294" s="5" t="e">
        <f t="shared" si="247"/>
        <v>#DIV/0!</v>
      </c>
      <c r="KT294" s="5" t="e">
        <f t="shared" si="248"/>
        <v>#DIV/0!</v>
      </c>
      <c r="KU294" s="5" t="e">
        <f t="shared" si="249"/>
        <v>#DIV/0!</v>
      </c>
      <c r="KV294" s="5" t="e">
        <f t="shared" si="250"/>
        <v>#DIV/0!</v>
      </c>
      <c r="KW294" s="5" t="e">
        <f t="shared" si="251"/>
        <v>#DIV/0!</v>
      </c>
      <c r="KX294" s="5" t="e">
        <f t="shared" si="252"/>
        <v>#DIV/0!</v>
      </c>
      <c r="KY294" s="5" t="e">
        <f t="shared" si="253"/>
        <v>#DIV/0!</v>
      </c>
      <c r="KZ294" s="5" t="e">
        <f t="shared" si="254"/>
        <v>#DIV/0!</v>
      </c>
      <c r="LA294" s="5" t="e">
        <f t="shared" si="255"/>
        <v>#DIV/0!</v>
      </c>
      <c r="LB294" t="e">
        <f>IF(LQ294="0-1",INDEX(Scrape!#REF!,MATCH('HT 0-1'!KP294,Scrape!$B:$B,0)),"")</f>
        <v>#REF!</v>
      </c>
      <c r="LC294" t="e">
        <f>IF(LQ294="0-1",INDEX(Scrape!$A:$A,MATCH('HT 0-1'!KP294,Scrape!$B:$B,0)),"")</f>
        <v>#REF!</v>
      </c>
      <c r="LD294" t="e">
        <f>IF(LQ294="0-1",INDEX(Scrape!$B:$B,MATCH('HT 0-1'!KP294,Scrape!$B:$B,0)),"")</f>
        <v>#REF!</v>
      </c>
      <c r="LE294" t="e">
        <f>IF(LQ294="0-1",INDEX(Scrape!$C:$C,MATCH('HT 0-1'!KP294,Scrape!$B:$B,0)),"")</f>
        <v>#REF!</v>
      </c>
      <c r="LF294" t="e">
        <f>IF(LQ294="0-1",INDEX(Scrape!$D:$D,MATCH('HT 0-1'!KP294,Scrape!$B:$B,0)),"")</f>
        <v>#REF!</v>
      </c>
      <c r="LG294" t="e">
        <f>IF(LQ294="0-1",INDEX(Scrape!$E:$E,MATCH('HT 0-1'!KP294,Scrape!$B:$B,0)),"")</f>
        <v>#REF!</v>
      </c>
      <c r="LH294" t="e">
        <f>IF(LQ294="0-1",INDEX(Scrape!$F:$F,MATCH('HT 0-1'!KP294,Scrape!$B:$B,0)),"")</f>
        <v>#REF!</v>
      </c>
      <c r="LI294" t="e">
        <f>IF(LQ294="0-1",INDEX(Scrape!$G:$G,MATCH('HT 0-1'!KP294,Scrape!$B:$B,0)),"")</f>
        <v>#REF!</v>
      </c>
      <c r="LJ294" t="e">
        <f>IF(LQ294="0-1",INDEX(Scrape!$H:$H,MATCH('HT 0-1'!KP294,Scrape!$B:$B,0)),"")</f>
        <v>#REF!</v>
      </c>
      <c r="LK294" t="e">
        <f>IF(LQ294="0-1",INDEX(Scrape!$I:$I,MATCH('HT 0-1'!KP294,Scrape!$B:$B,0)),"")</f>
        <v>#REF!</v>
      </c>
      <c r="LL294" t="e">
        <f>IF(LQ294="0-1",INDEX(Scrape!$J:$J,MATCH('HT 0-1'!KP294,Scrape!$B:$B,0)),"")</f>
        <v>#REF!</v>
      </c>
      <c r="LM294" t="e">
        <f>IF(LQ294="0-1",INDEX(Scrape!$K:$K,MATCH('HT 0-1'!KP294,Scrape!$B:$B,0)),"")</f>
        <v>#REF!</v>
      </c>
      <c r="LN294" t="e">
        <f>IF(LQ294="0-1",INDEX(Scrape!$L:$L,MATCH('HT 0-1'!KP294,Scrape!$B:$B,0)),"")</f>
        <v>#REF!</v>
      </c>
      <c r="LO294" t="e">
        <f>IF(LQ294="0-1",INDEX(Scrape!$M:$M,MATCH('HT 0-1'!KP294,Scrape!$B:$B,0)),"")</f>
        <v>#REF!</v>
      </c>
      <c r="LP294" t="e">
        <f>IF(LQ294="0-1",INDEX(Scrape!$N:$N,MATCH('HT 0-1'!KP294,Scrape!$B:$B,0)),"")</f>
        <v>#REF!</v>
      </c>
      <c r="LQ294" t="e">
        <f>INDEX(Scrape!$O:$O,MATCH('HT 0-1'!KP294,Scrape!$B:$B,0))</f>
        <v>#REF!</v>
      </c>
      <c r="LR294" t="e">
        <f t="shared" si="256"/>
        <v>#REF!</v>
      </c>
      <c r="LS294" t="e">
        <f t="shared" si="257"/>
        <v>#REF!</v>
      </c>
      <c r="LT294" s="23" t="e">
        <f>IF(INDEX(#REF!,MATCH(KQ294,#REF!,0))=INDEX(#REF!,MATCH(KQ294,#REF!,0)),INDEX(#REF!,MATCH(KQ294,#REF!,0)),"ERROR")</f>
        <v>#REF!</v>
      </c>
      <c r="LU294" s="24" t="e">
        <f t="shared" si="258"/>
        <v>#DIV/0!</v>
      </c>
      <c r="LV294" s="24" t="e">
        <f t="shared" si="259"/>
        <v>#DIV/0!</v>
      </c>
      <c r="LW294" s="24" t="e">
        <f t="shared" si="260"/>
        <v>#DIV/0!</v>
      </c>
      <c r="LX294" s="24" t="e">
        <f t="shared" si="261"/>
        <v>#DIV/0!</v>
      </c>
      <c r="LY294" s="25" t="e">
        <f t="shared" si="262"/>
        <v>#REF!</v>
      </c>
      <c r="LZ294" s="25" t="e">
        <f t="shared" si="263"/>
        <v>#REF!</v>
      </c>
      <c r="MA294" s="26" t="e">
        <f t="shared" si="264"/>
        <v>#REF!</v>
      </c>
      <c r="MB294" s="27" t="e">
        <f t="shared" si="265"/>
        <v>#REF!</v>
      </c>
      <c r="MC294" s="28" t="e">
        <f t="shared" si="266"/>
        <v>#REF!</v>
      </c>
      <c r="MD294" s="24" t="e">
        <f t="shared" si="267"/>
        <v>#REF!</v>
      </c>
      <c r="ME294" s="29" t="e">
        <f t="shared" si="268"/>
        <v>#REF!</v>
      </c>
      <c r="MF294" s="30" t="e">
        <f t="shared" si="269"/>
        <v>#REF!</v>
      </c>
      <c r="MG294" s="24" t="e">
        <f t="shared" si="270"/>
        <v>#REF!</v>
      </c>
      <c r="MH294" s="29" t="e">
        <f t="shared" si="271"/>
        <v>#REF!</v>
      </c>
      <c r="MI294" s="30" t="e">
        <f t="shared" si="272"/>
        <v>#REF!</v>
      </c>
      <c r="MJ294" t="str">
        <f t="shared" si="273"/>
        <v/>
      </c>
      <c r="MK294" t="str">
        <f t="shared" si="274"/>
        <v/>
      </c>
      <c r="ML294" t="str">
        <f t="shared" si="275"/>
        <v/>
      </c>
      <c r="MM294" t="str">
        <f t="shared" si="276"/>
        <v/>
      </c>
      <c r="MN294" t="str">
        <f t="shared" si="277"/>
        <v/>
      </c>
      <c r="MO294" t="str">
        <f t="shared" si="278"/>
        <v/>
      </c>
      <c r="MP294" s="5" t="e">
        <f>COUNTIFS(#REF!,LT294,#REF!,1,#REF!,"&gt;="&amp;MC294,#REF!,"&lt;="&amp;MB294,#REF!,"&lt;="&amp;ME294,#REF!,"&gt;="&amp;MF294,#REF!,"="&amp;KV294,#REF!,"="&amp;KX294)</f>
        <v>#REF!</v>
      </c>
      <c r="MQ294" s="5" t="e">
        <f>COUNTIFS(#REF!,LT294,#REF!,0,#REF!,"&gt;="&amp;MC294,#REF!,"&lt;="&amp;MB294,#REF!,"&lt;="&amp;ME294,#REF!,"&gt;="&amp;MF294,#REF!,"="&amp;KV294,#REF!,"="&amp;KX294)</f>
        <v>#REF!</v>
      </c>
      <c r="MR294" s="5" t="e">
        <f>COUNTIFS(#REF!,LT294,#REF!,1,#REF!,"&gt;="&amp;MC294,#REF!,"&lt;="&amp;MB294,#REF!,"&lt;="&amp;ME294,#REF!,"&gt;="&amp;MF294,#REF!,"="&amp;KW294,#REF!,"="&amp;KY294)</f>
        <v>#REF!</v>
      </c>
      <c r="MS294" s="5" t="e">
        <f>COUNTIFS(#REF!,LT294,#REF!,0,#REF!,"&gt;="&amp;MC294,#REF!,"&lt;="&amp;MB294,#REF!,"&lt;="&amp;ME294,#REF!,"&gt;="&amp;MF294,#REF!,"="&amp;KW294,#REF!,"="&amp;KY294)</f>
        <v>#REF!</v>
      </c>
      <c r="MT294" s="5" t="e">
        <f>COUNTIFS(#REF!,LT294,#REF!,1,#REF!,"&gt;="&amp;MI294,#REF!,"&lt;="&amp;MH294,#REF!,"&lt;="&amp;ME294,#REF!,"&gt;="&amp;MF294)</f>
        <v>#REF!</v>
      </c>
      <c r="MU294" s="5" t="e">
        <f>COUNTIFS(#REF!,LT294,#REF!,0,#REF!,"&gt;="&amp;MI294,#REF!,"&lt;="&amp;MH294,#REF!,"&lt;="&amp;ME294,#REF!,"&gt;="&amp;MF294)</f>
        <v>#REF!</v>
      </c>
      <c r="MV294" s="5" t="e">
        <f>COUNTIFS(#REF!,LT294,#REF!,1,#REF!,"&gt;="&amp;MI294,#REF!,"&lt;="&amp;MH294,#REF!,"="&amp;KZ294,#REF!,"="&amp;LA294,#REF!,"&lt;="&amp;ME294,#REF!,"&gt;="&amp;MF294)</f>
        <v>#REF!</v>
      </c>
      <c r="MW294" s="5" t="e">
        <f>COUNTIFS(#REF!,LT294,#REF!,0,#REF!,"&gt;="&amp;MI294,#REF!,"&lt;="&amp;MH294,#REF!,"="&amp;KZ294,#REF!,"="&amp;LA294,#REF!,"&lt;="&amp;ME294,#REF!,"&gt;="&amp;MF294)</f>
        <v>#REF!</v>
      </c>
      <c r="MX294" s="5" t="e">
        <f>COUNTIFS(#REF!,LT294,#REF!,1,#REF!,"&gt;="&amp;MC294,#REF!,"&lt;="&amp;MB294,#REF!,"&lt;="&amp;ME294,#REF!,"&gt;="&amp;MF294)</f>
        <v>#REF!</v>
      </c>
      <c r="MY294" s="5" t="e">
        <f>COUNTIFS(#REF!,LT294,#REF!,0,#REF!,"&gt;="&amp;MC294,#REF!,"&lt;="&amp;MB294,#REF!,"&lt;="&amp;ME294,#REF!,"&gt;="&amp;MF294)</f>
        <v>#REF!</v>
      </c>
      <c r="MZ294" s="5" t="e">
        <f>COUNTIFS(#REF!,LT294,#REF!,1,#REF!,"&lt;="&amp;ME294,#REF!,"&gt;="&amp;MF294,#REF!,"="&amp;KV294,#REF!,"="&amp;KX294)</f>
        <v>#REF!</v>
      </c>
      <c r="NA294" s="5" t="e">
        <f>COUNTIFS(#REF!,LT294,#REF!,0,#REF!,"&lt;="&amp;ME294,#REF!,"&gt;="&amp;MF294,#REF!,"="&amp;KV294,#REF!,"="&amp;KX294)</f>
        <v>#REF!</v>
      </c>
      <c r="NB294" s="5" t="e">
        <f>COUNTIFS(#REF!,LT294,#REF!,1,#REF!,"&lt;="&amp;ME294,#REF!,"&gt;="&amp;MF294,#REF!,"="&amp;KW294,#REF!,"="&amp;KY294)</f>
        <v>#REF!</v>
      </c>
      <c r="NC294" s="5" t="e">
        <f>COUNTIFS(#REF!,LT294,#REF!,0,#REF!,"&lt;="&amp;ME294,#REF!,"&gt;="&amp;MF294,#REF!,"="&amp;KW294,#REF!,"="&amp;KY294)</f>
        <v>#REF!</v>
      </c>
      <c r="ND294" s="5" t="e">
        <f t="shared" si="279"/>
        <v>#REF!</v>
      </c>
      <c r="NE294" s="5" t="e">
        <f t="shared" si="280"/>
        <v>#REF!</v>
      </c>
      <c r="NF294" s="5" t="e">
        <f t="shared" si="281"/>
        <v>#REF!</v>
      </c>
      <c r="NG294" s="6" t="e">
        <f t="shared" si="282"/>
        <v>#REF!</v>
      </c>
      <c r="NH294" s="7" t="e">
        <f t="shared" si="283"/>
        <v>#REF!</v>
      </c>
      <c r="NI294" s="5" t="e">
        <f t="shared" si="284"/>
        <v>#REF!</v>
      </c>
      <c r="NJ294" s="31" t="e">
        <f t="shared" si="285"/>
        <v>#REF!</v>
      </c>
      <c r="NK294" s="32" t="e">
        <f t="shared" si="286"/>
        <v>#REF!</v>
      </c>
      <c r="NL294" s="32" t="e">
        <f t="shared" si="287"/>
        <v>#REF!</v>
      </c>
      <c r="NM294" s="33" t="e">
        <f t="shared" si="288"/>
        <v>#REF!</v>
      </c>
      <c r="NN294" s="33" t="e">
        <f t="shared" si="289"/>
        <v>#REF!</v>
      </c>
      <c r="NO294" s="33" t="e">
        <f t="shared" si="290"/>
        <v>#REF!</v>
      </c>
      <c r="NP294" s="33" t="e">
        <f t="shared" si="291"/>
        <v>#REF!</v>
      </c>
      <c r="NQ294" s="31" t="e">
        <f t="shared" si="292"/>
        <v>#REF!</v>
      </c>
      <c r="NR294" s="32" t="e">
        <f t="shared" si="293"/>
        <v>#REF!</v>
      </c>
      <c r="NS294" s="32" t="e">
        <f t="shared" si="294"/>
        <v>#REF!</v>
      </c>
      <c r="NT294" s="33" t="e">
        <f t="shared" si="295"/>
        <v>#REF!</v>
      </c>
      <c r="NU294" s="33" t="e">
        <f t="shared" si="296"/>
        <v>#REF!</v>
      </c>
      <c r="NV294" s="33" t="e">
        <f t="shared" si="297"/>
        <v>#REF!</v>
      </c>
      <c r="NW294" s="33" t="e">
        <f t="shared" si="298"/>
        <v>#REF!</v>
      </c>
      <c r="NX294" t="e">
        <f t="shared" si="299"/>
        <v>#REF!</v>
      </c>
      <c r="NY294" t="e">
        <f t="shared" si="300"/>
        <v>#REF!</v>
      </c>
      <c r="NZ294" t="e">
        <f t="shared" si="301"/>
        <v>#REF!</v>
      </c>
      <c r="OA294" t="e">
        <f t="shared" si="302"/>
        <v>#REF!</v>
      </c>
      <c r="OB294" t="e">
        <f t="shared" si="303"/>
        <v>#REF!</v>
      </c>
      <c r="OC294" t="e">
        <f t="shared" si="304"/>
        <v>#REF!</v>
      </c>
    </row>
    <row r="295" spans="1:393" ht="16.5" customHeight="1" x14ac:dyDescent="0.3">
      <c r="A295" s="22"/>
      <c r="KN295" s="5" t="e">
        <f>IF(INDEX(#REF!,MATCH('HT 0-1'!D295,#REF!,0))=INDEX(#REF!,MATCH('HT 0-1'!D295,#REF!,0)),INDEX(#REF!,MATCH('HT 0-1'!D295,#REF!,0)),"ERROR")</f>
        <v>#REF!</v>
      </c>
      <c r="KO295" s="5" t="e">
        <f>IF(INDEX(#REF!,MATCH('HT 0-1'!E295,#REF!,0))=INDEX(#REF!,MATCH('HT 0-1'!E295,#REF!,0)),INDEX(#REF!,MATCH('HT 0-1'!E295,#REF!,0)),"ERROR")</f>
        <v>#REF!</v>
      </c>
      <c r="KP295" s="5" t="e">
        <f t="shared" si="244"/>
        <v>#REF!</v>
      </c>
      <c r="KQ295" t="str">
        <f t="shared" si="245"/>
        <v>_</v>
      </c>
      <c r="KR295" s="5" t="e">
        <f t="shared" si="246"/>
        <v>#DIV/0!</v>
      </c>
      <c r="KS295" s="5" t="e">
        <f t="shared" si="247"/>
        <v>#DIV/0!</v>
      </c>
      <c r="KT295" s="5" t="e">
        <f t="shared" si="248"/>
        <v>#DIV/0!</v>
      </c>
      <c r="KU295" s="5" t="e">
        <f t="shared" si="249"/>
        <v>#DIV/0!</v>
      </c>
      <c r="KV295" s="5" t="e">
        <f t="shared" si="250"/>
        <v>#DIV/0!</v>
      </c>
      <c r="KW295" s="5" t="e">
        <f t="shared" si="251"/>
        <v>#DIV/0!</v>
      </c>
      <c r="KX295" s="5" t="e">
        <f t="shared" si="252"/>
        <v>#DIV/0!</v>
      </c>
      <c r="KY295" s="5" t="e">
        <f t="shared" si="253"/>
        <v>#DIV/0!</v>
      </c>
      <c r="KZ295" s="5" t="e">
        <f t="shared" si="254"/>
        <v>#DIV/0!</v>
      </c>
      <c r="LA295" s="5" t="e">
        <f t="shared" si="255"/>
        <v>#DIV/0!</v>
      </c>
      <c r="LB295" t="e">
        <f>IF(LQ295="0-1",INDEX(Scrape!#REF!,MATCH('HT 0-1'!KP295,Scrape!$B:$B,0)),"")</f>
        <v>#REF!</v>
      </c>
      <c r="LC295" t="e">
        <f>IF(LQ295="0-1",INDEX(Scrape!$A:$A,MATCH('HT 0-1'!KP295,Scrape!$B:$B,0)),"")</f>
        <v>#REF!</v>
      </c>
      <c r="LD295" t="e">
        <f>IF(LQ295="0-1",INDEX(Scrape!$B:$B,MATCH('HT 0-1'!KP295,Scrape!$B:$B,0)),"")</f>
        <v>#REF!</v>
      </c>
      <c r="LE295" t="e">
        <f>IF(LQ295="0-1",INDEX(Scrape!$C:$C,MATCH('HT 0-1'!KP295,Scrape!$B:$B,0)),"")</f>
        <v>#REF!</v>
      </c>
      <c r="LF295" t="e">
        <f>IF(LQ295="0-1",INDEX(Scrape!$D:$D,MATCH('HT 0-1'!KP295,Scrape!$B:$B,0)),"")</f>
        <v>#REF!</v>
      </c>
      <c r="LG295" t="e">
        <f>IF(LQ295="0-1",INDEX(Scrape!$E:$E,MATCH('HT 0-1'!KP295,Scrape!$B:$B,0)),"")</f>
        <v>#REF!</v>
      </c>
      <c r="LH295" t="e">
        <f>IF(LQ295="0-1",INDEX(Scrape!$F:$F,MATCH('HT 0-1'!KP295,Scrape!$B:$B,0)),"")</f>
        <v>#REF!</v>
      </c>
      <c r="LI295" t="e">
        <f>IF(LQ295="0-1",INDEX(Scrape!$G:$G,MATCH('HT 0-1'!KP295,Scrape!$B:$B,0)),"")</f>
        <v>#REF!</v>
      </c>
      <c r="LJ295" t="e">
        <f>IF(LQ295="0-1",INDEX(Scrape!$H:$H,MATCH('HT 0-1'!KP295,Scrape!$B:$B,0)),"")</f>
        <v>#REF!</v>
      </c>
      <c r="LK295" t="e">
        <f>IF(LQ295="0-1",INDEX(Scrape!$I:$I,MATCH('HT 0-1'!KP295,Scrape!$B:$B,0)),"")</f>
        <v>#REF!</v>
      </c>
      <c r="LL295" t="e">
        <f>IF(LQ295="0-1",INDEX(Scrape!$J:$J,MATCH('HT 0-1'!KP295,Scrape!$B:$B,0)),"")</f>
        <v>#REF!</v>
      </c>
      <c r="LM295" t="e">
        <f>IF(LQ295="0-1",INDEX(Scrape!$K:$K,MATCH('HT 0-1'!KP295,Scrape!$B:$B,0)),"")</f>
        <v>#REF!</v>
      </c>
      <c r="LN295" t="e">
        <f>IF(LQ295="0-1",INDEX(Scrape!$L:$L,MATCH('HT 0-1'!KP295,Scrape!$B:$B,0)),"")</f>
        <v>#REF!</v>
      </c>
      <c r="LO295" t="e">
        <f>IF(LQ295="0-1",INDEX(Scrape!$M:$M,MATCH('HT 0-1'!KP295,Scrape!$B:$B,0)),"")</f>
        <v>#REF!</v>
      </c>
      <c r="LP295" t="e">
        <f>IF(LQ295="0-1",INDEX(Scrape!$N:$N,MATCH('HT 0-1'!KP295,Scrape!$B:$B,0)),"")</f>
        <v>#REF!</v>
      </c>
      <c r="LQ295" t="e">
        <f>INDEX(Scrape!$O:$O,MATCH('HT 0-1'!KP295,Scrape!$B:$B,0))</f>
        <v>#REF!</v>
      </c>
      <c r="LR295" t="e">
        <f t="shared" si="256"/>
        <v>#REF!</v>
      </c>
      <c r="LS295" t="e">
        <f t="shared" si="257"/>
        <v>#REF!</v>
      </c>
      <c r="LT295" s="23" t="e">
        <f>IF(INDEX(#REF!,MATCH(KQ295,#REF!,0))=INDEX(#REF!,MATCH(KQ295,#REF!,0)),INDEX(#REF!,MATCH(KQ295,#REF!,0)),"ERROR")</f>
        <v>#REF!</v>
      </c>
      <c r="LU295" s="24" t="e">
        <f t="shared" si="258"/>
        <v>#DIV/0!</v>
      </c>
      <c r="LV295" s="24" t="e">
        <f t="shared" si="259"/>
        <v>#DIV/0!</v>
      </c>
      <c r="LW295" s="24" t="e">
        <f t="shared" si="260"/>
        <v>#DIV/0!</v>
      </c>
      <c r="LX295" s="24" t="e">
        <f t="shared" si="261"/>
        <v>#DIV/0!</v>
      </c>
      <c r="LY295" s="25" t="e">
        <f t="shared" si="262"/>
        <v>#REF!</v>
      </c>
      <c r="LZ295" s="25" t="e">
        <f t="shared" si="263"/>
        <v>#REF!</v>
      </c>
      <c r="MA295" s="26" t="e">
        <f t="shared" si="264"/>
        <v>#REF!</v>
      </c>
      <c r="MB295" s="27" t="e">
        <f t="shared" si="265"/>
        <v>#REF!</v>
      </c>
      <c r="MC295" s="28" t="e">
        <f t="shared" si="266"/>
        <v>#REF!</v>
      </c>
      <c r="MD295" s="24" t="e">
        <f t="shared" si="267"/>
        <v>#REF!</v>
      </c>
      <c r="ME295" s="29" t="e">
        <f t="shared" si="268"/>
        <v>#REF!</v>
      </c>
      <c r="MF295" s="30" t="e">
        <f t="shared" si="269"/>
        <v>#REF!</v>
      </c>
      <c r="MG295" s="24" t="e">
        <f t="shared" si="270"/>
        <v>#REF!</v>
      </c>
      <c r="MH295" s="29" t="e">
        <f t="shared" si="271"/>
        <v>#REF!</v>
      </c>
      <c r="MI295" s="30" t="e">
        <f t="shared" si="272"/>
        <v>#REF!</v>
      </c>
      <c r="MJ295" t="str">
        <f t="shared" si="273"/>
        <v/>
      </c>
      <c r="MK295" t="str">
        <f t="shared" si="274"/>
        <v/>
      </c>
      <c r="ML295" t="str">
        <f t="shared" si="275"/>
        <v/>
      </c>
      <c r="MM295" t="str">
        <f t="shared" si="276"/>
        <v/>
      </c>
      <c r="MN295" t="str">
        <f t="shared" si="277"/>
        <v/>
      </c>
      <c r="MO295" t="str">
        <f t="shared" si="278"/>
        <v/>
      </c>
      <c r="MP295" s="5" t="e">
        <f>COUNTIFS(#REF!,LT295,#REF!,1,#REF!,"&gt;="&amp;MC295,#REF!,"&lt;="&amp;MB295,#REF!,"&lt;="&amp;ME295,#REF!,"&gt;="&amp;MF295,#REF!,"="&amp;KV295,#REF!,"="&amp;KX295)</f>
        <v>#REF!</v>
      </c>
      <c r="MQ295" s="5" t="e">
        <f>COUNTIFS(#REF!,LT295,#REF!,0,#REF!,"&gt;="&amp;MC295,#REF!,"&lt;="&amp;MB295,#REF!,"&lt;="&amp;ME295,#REF!,"&gt;="&amp;MF295,#REF!,"="&amp;KV295,#REF!,"="&amp;KX295)</f>
        <v>#REF!</v>
      </c>
      <c r="MR295" s="5" t="e">
        <f>COUNTIFS(#REF!,LT295,#REF!,1,#REF!,"&gt;="&amp;MC295,#REF!,"&lt;="&amp;MB295,#REF!,"&lt;="&amp;ME295,#REF!,"&gt;="&amp;MF295,#REF!,"="&amp;KW295,#REF!,"="&amp;KY295)</f>
        <v>#REF!</v>
      </c>
      <c r="MS295" s="5" t="e">
        <f>COUNTIFS(#REF!,LT295,#REF!,0,#REF!,"&gt;="&amp;MC295,#REF!,"&lt;="&amp;MB295,#REF!,"&lt;="&amp;ME295,#REF!,"&gt;="&amp;MF295,#REF!,"="&amp;KW295,#REF!,"="&amp;KY295)</f>
        <v>#REF!</v>
      </c>
      <c r="MT295" s="5" t="e">
        <f>COUNTIFS(#REF!,LT295,#REF!,1,#REF!,"&gt;="&amp;MI295,#REF!,"&lt;="&amp;MH295,#REF!,"&lt;="&amp;ME295,#REF!,"&gt;="&amp;MF295)</f>
        <v>#REF!</v>
      </c>
      <c r="MU295" s="5" t="e">
        <f>COUNTIFS(#REF!,LT295,#REF!,0,#REF!,"&gt;="&amp;MI295,#REF!,"&lt;="&amp;MH295,#REF!,"&lt;="&amp;ME295,#REF!,"&gt;="&amp;MF295)</f>
        <v>#REF!</v>
      </c>
      <c r="MV295" s="5" t="e">
        <f>COUNTIFS(#REF!,LT295,#REF!,1,#REF!,"&gt;="&amp;MI295,#REF!,"&lt;="&amp;MH295,#REF!,"="&amp;KZ295,#REF!,"="&amp;LA295,#REF!,"&lt;="&amp;ME295,#REF!,"&gt;="&amp;MF295)</f>
        <v>#REF!</v>
      </c>
      <c r="MW295" s="5" t="e">
        <f>COUNTIFS(#REF!,LT295,#REF!,0,#REF!,"&gt;="&amp;MI295,#REF!,"&lt;="&amp;MH295,#REF!,"="&amp;KZ295,#REF!,"="&amp;LA295,#REF!,"&lt;="&amp;ME295,#REF!,"&gt;="&amp;MF295)</f>
        <v>#REF!</v>
      </c>
      <c r="MX295" s="5" t="e">
        <f>COUNTIFS(#REF!,LT295,#REF!,1,#REF!,"&gt;="&amp;MC295,#REF!,"&lt;="&amp;MB295,#REF!,"&lt;="&amp;ME295,#REF!,"&gt;="&amp;MF295)</f>
        <v>#REF!</v>
      </c>
      <c r="MY295" s="5" t="e">
        <f>COUNTIFS(#REF!,LT295,#REF!,0,#REF!,"&gt;="&amp;MC295,#REF!,"&lt;="&amp;MB295,#REF!,"&lt;="&amp;ME295,#REF!,"&gt;="&amp;MF295)</f>
        <v>#REF!</v>
      </c>
      <c r="MZ295" s="5" t="e">
        <f>COUNTIFS(#REF!,LT295,#REF!,1,#REF!,"&lt;="&amp;ME295,#REF!,"&gt;="&amp;MF295,#REF!,"="&amp;KV295,#REF!,"="&amp;KX295)</f>
        <v>#REF!</v>
      </c>
      <c r="NA295" s="5" t="e">
        <f>COUNTIFS(#REF!,LT295,#REF!,0,#REF!,"&lt;="&amp;ME295,#REF!,"&gt;="&amp;MF295,#REF!,"="&amp;KV295,#REF!,"="&amp;KX295)</f>
        <v>#REF!</v>
      </c>
      <c r="NB295" s="5" t="e">
        <f>COUNTIFS(#REF!,LT295,#REF!,1,#REF!,"&lt;="&amp;ME295,#REF!,"&gt;="&amp;MF295,#REF!,"="&amp;KW295,#REF!,"="&amp;KY295)</f>
        <v>#REF!</v>
      </c>
      <c r="NC295" s="5" t="e">
        <f>COUNTIFS(#REF!,LT295,#REF!,0,#REF!,"&lt;="&amp;ME295,#REF!,"&gt;="&amp;MF295,#REF!,"="&amp;KW295,#REF!,"="&amp;KY295)</f>
        <v>#REF!</v>
      </c>
      <c r="ND295" s="5" t="e">
        <f t="shared" si="279"/>
        <v>#REF!</v>
      </c>
      <c r="NE295" s="5" t="e">
        <f t="shared" si="280"/>
        <v>#REF!</v>
      </c>
      <c r="NF295" s="5" t="e">
        <f t="shared" si="281"/>
        <v>#REF!</v>
      </c>
      <c r="NG295" s="6" t="e">
        <f t="shared" si="282"/>
        <v>#REF!</v>
      </c>
      <c r="NH295" s="7" t="e">
        <f t="shared" si="283"/>
        <v>#REF!</v>
      </c>
      <c r="NI295" s="5" t="e">
        <f t="shared" si="284"/>
        <v>#REF!</v>
      </c>
      <c r="NJ295" s="31" t="e">
        <f t="shared" si="285"/>
        <v>#REF!</v>
      </c>
      <c r="NK295" s="32" t="e">
        <f t="shared" si="286"/>
        <v>#REF!</v>
      </c>
      <c r="NL295" s="32" t="e">
        <f t="shared" si="287"/>
        <v>#REF!</v>
      </c>
      <c r="NM295" s="33" t="e">
        <f t="shared" si="288"/>
        <v>#REF!</v>
      </c>
      <c r="NN295" s="33" t="e">
        <f t="shared" si="289"/>
        <v>#REF!</v>
      </c>
      <c r="NO295" s="33" t="e">
        <f t="shared" si="290"/>
        <v>#REF!</v>
      </c>
      <c r="NP295" s="33" t="e">
        <f t="shared" si="291"/>
        <v>#REF!</v>
      </c>
      <c r="NQ295" s="31" t="e">
        <f t="shared" si="292"/>
        <v>#REF!</v>
      </c>
      <c r="NR295" s="32" t="e">
        <f t="shared" si="293"/>
        <v>#REF!</v>
      </c>
      <c r="NS295" s="32" t="e">
        <f t="shared" si="294"/>
        <v>#REF!</v>
      </c>
      <c r="NT295" s="33" t="e">
        <f t="shared" si="295"/>
        <v>#REF!</v>
      </c>
      <c r="NU295" s="33" t="e">
        <f t="shared" si="296"/>
        <v>#REF!</v>
      </c>
      <c r="NV295" s="33" t="e">
        <f t="shared" si="297"/>
        <v>#REF!</v>
      </c>
      <c r="NW295" s="33" t="e">
        <f t="shared" si="298"/>
        <v>#REF!</v>
      </c>
      <c r="NX295" t="e">
        <f t="shared" si="299"/>
        <v>#REF!</v>
      </c>
      <c r="NY295" t="e">
        <f t="shared" si="300"/>
        <v>#REF!</v>
      </c>
      <c r="NZ295" t="e">
        <f t="shared" si="301"/>
        <v>#REF!</v>
      </c>
      <c r="OA295" t="e">
        <f t="shared" si="302"/>
        <v>#REF!</v>
      </c>
      <c r="OB295" t="e">
        <f t="shared" si="303"/>
        <v>#REF!</v>
      </c>
      <c r="OC295" t="e">
        <f t="shared" si="304"/>
        <v>#REF!</v>
      </c>
    </row>
    <row r="296" spans="1:393" ht="16.5" customHeight="1" x14ac:dyDescent="0.3">
      <c r="A296" s="22"/>
      <c r="KN296" s="5" t="e">
        <f>IF(INDEX(#REF!,MATCH('HT 0-1'!D296,#REF!,0))=INDEX(#REF!,MATCH('HT 0-1'!D296,#REF!,0)),INDEX(#REF!,MATCH('HT 0-1'!D296,#REF!,0)),"ERROR")</f>
        <v>#REF!</v>
      </c>
      <c r="KO296" s="5" t="e">
        <f>IF(INDEX(#REF!,MATCH('HT 0-1'!E296,#REF!,0))=INDEX(#REF!,MATCH('HT 0-1'!E296,#REF!,0)),INDEX(#REF!,MATCH('HT 0-1'!E296,#REF!,0)),"ERROR")</f>
        <v>#REF!</v>
      </c>
      <c r="KP296" s="5" t="e">
        <f t="shared" si="244"/>
        <v>#REF!</v>
      </c>
      <c r="KQ296" t="str">
        <f t="shared" si="245"/>
        <v>_</v>
      </c>
      <c r="KR296" s="5" t="e">
        <f t="shared" si="246"/>
        <v>#DIV/0!</v>
      </c>
      <c r="KS296" s="5" t="e">
        <f t="shared" si="247"/>
        <v>#DIV/0!</v>
      </c>
      <c r="KT296" s="5" t="e">
        <f t="shared" si="248"/>
        <v>#DIV/0!</v>
      </c>
      <c r="KU296" s="5" t="e">
        <f t="shared" si="249"/>
        <v>#DIV/0!</v>
      </c>
      <c r="KV296" s="5" t="e">
        <f t="shared" si="250"/>
        <v>#DIV/0!</v>
      </c>
      <c r="KW296" s="5" t="e">
        <f t="shared" si="251"/>
        <v>#DIV/0!</v>
      </c>
      <c r="KX296" s="5" t="e">
        <f t="shared" si="252"/>
        <v>#DIV/0!</v>
      </c>
      <c r="KY296" s="5" t="e">
        <f t="shared" si="253"/>
        <v>#DIV/0!</v>
      </c>
      <c r="KZ296" s="5" t="e">
        <f t="shared" si="254"/>
        <v>#DIV/0!</v>
      </c>
      <c r="LA296" s="5" t="e">
        <f t="shared" si="255"/>
        <v>#DIV/0!</v>
      </c>
      <c r="LB296" t="e">
        <f>IF(LQ296="0-1",INDEX(Scrape!#REF!,MATCH('HT 0-1'!KP296,Scrape!$B:$B,0)),"")</f>
        <v>#REF!</v>
      </c>
      <c r="LC296" t="e">
        <f>IF(LQ296="0-1",INDEX(Scrape!$A:$A,MATCH('HT 0-1'!KP296,Scrape!$B:$B,0)),"")</f>
        <v>#REF!</v>
      </c>
      <c r="LD296" t="e">
        <f>IF(LQ296="0-1",INDEX(Scrape!$B:$B,MATCH('HT 0-1'!KP296,Scrape!$B:$B,0)),"")</f>
        <v>#REF!</v>
      </c>
      <c r="LE296" t="e">
        <f>IF(LQ296="0-1",INDEX(Scrape!$C:$C,MATCH('HT 0-1'!KP296,Scrape!$B:$B,0)),"")</f>
        <v>#REF!</v>
      </c>
      <c r="LF296" t="e">
        <f>IF(LQ296="0-1",INDEX(Scrape!$D:$D,MATCH('HT 0-1'!KP296,Scrape!$B:$B,0)),"")</f>
        <v>#REF!</v>
      </c>
      <c r="LG296" t="e">
        <f>IF(LQ296="0-1",INDEX(Scrape!$E:$E,MATCH('HT 0-1'!KP296,Scrape!$B:$B,0)),"")</f>
        <v>#REF!</v>
      </c>
      <c r="LH296" t="e">
        <f>IF(LQ296="0-1",INDEX(Scrape!$F:$F,MATCH('HT 0-1'!KP296,Scrape!$B:$B,0)),"")</f>
        <v>#REF!</v>
      </c>
      <c r="LI296" t="e">
        <f>IF(LQ296="0-1",INDEX(Scrape!$G:$G,MATCH('HT 0-1'!KP296,Scrape!$B:$B,0)),"")</f>
        <v>#REF!</v>
      </c>
      <c r="LJ296" t="e">
        <f>IF(LQ296="0-1",INDEX(Scrape!$H:$H,MATCH('HT 0-1'!KP296,Scrape!$B:$B,0)),"")</f>
        <v>#REF!</v>
      </c>
      <c r="LK296" t="e">
        <f>IF(LQ296="0-1",INDEX(Scrape!$I:$I,MATCH('HT 0-1'!KP296,Scrape!$B:$B,0)),"")</f>
        <v>#REF!</v>
      </c>
      <c r="LL296" t="e">
        <f>IF(LQ296="0-1",INDEX(Scrape!$J:$J,MATCH('HT 0-1'!KP296,Scrape!$B:$B,0)),"")</f>
        <v>#REF!</v>
      </c>
      <c r="LM296" t="e">
        <f>IF(LQ296="0-1",INDEX(Scrape!$K:$K,MATCH('HT 0-1'!KP296,Scrape!$B:$B,0)),"")</f>
        <v>#REF!</v>
      </c>
      <c r="LN296" t="e">
        <f>IF(LQ296="0-1",INDEX(Scrape!$L:$L,MATCH('HT 0-1'!KP296,Scrape!$B:$B,0)),"")</f>
        <v>#REF!</v>
      </c>
      <c r="LO296" t="e">
        <f>IF(LQ296="0-1",INDEX(Scrape!$M:$M,MATCH('HT 0-1'!KP296,Scrape!$B:$B,0)),"")</f>
        <v>#REF!</v>
      </c>
      <c r="LP296" t="e">
        <f>IF(LQ296="0-1",INDEX(Scrape!$N:$N,MATCH('HT 0-1'!KP296,Scrape!$B:$B,0)),"")</f>
        <v>#REF!</v>
      </c>
      <c r="LQ296" t="e">
        <f>INDEX(Scrape!$O:$O,MATCH('HT 0-1'!KP296,Scrape!$B:$B,0))</f>
        <v>#REF!</v>
      </c>
      <c r="LR296" t="e">
        <f t="shared" si="256"/>
        <v>#REF!</v>
      </c>
      <c r="LS296" t="e">
        <f t="shared" si="257"/>
        <v>#REF!</v>
      </c>
      <c r="LT296" s="23" t="e">
        <f>IF(INDEX(#REF!,MATCH(KQ296,#REF!,0))=INDEX(#REF!,MATCH(KQ296,#REF!,0)),INDEX(#REF!,MATCH(KQ296,#REF!,0)),"ERROR")</f>
        <v>#REF!</v>
      </c>
      <c r="LU296" s="24" t="e">
        <f t="shared" si="258"/>
        <v>#DIV/0!</v>
      </c>
      <c r="LV296" s="24" t="e">
        <f t="shared" si="259"/>
        <v>#DIV/0!</v>
      </c>
      <c r="LW296" s="24" t="e">
        <f t="shared" si="260"/>
        <v>#DIV/0!</v>
      </c>
      <c r="LX296" s="24" t="e">
        <f t="shared" si="261"/>
        <v>#DIV/0!</v>
      </c>
      <c r="LY296" s="25" t="e">
        <f t="shared" si="262"/>
        <v>#REF!</v>
      </c>
      <c r="LZ296" s="25" t="e">
        <f t="shared" si="263"/>
        <v>#REF!</v>
      </c>
      <c r="MA296" s="26" t="e">
        <f t="shared" si="264"/>
        <v>#REF!</v>
      </c>
      <c r="MB296" s="27" t="e">
        <f t="shared" si="265"/>
        <v>#REF!</v>
      </c>
      <c r="MC296" s="28" t="e">
        <f t="shared" si="266"/>
        <v>#REF!</v>
      </c>
      <c r="MD296" s="24" t="e">
        <f t="shared" si="267"/>
        <v>#REF!</v>
      </c>
      <c r="ME296" s="29" t="e">
        <f t="shared" si="268"/>
        <v>#REF!</v>
      </c>
      <c r="MF296" s="30" t="e">
        <f t="shared" si="269"/>
        <v>#REF!</v>
      </c>
      <c r="MG296" s="24" t="e">
        <f t="shared" si="270"/>
        <v>#REF!</v>
      </c>
      <c r="MH296" s="29" t="e">
        <f t="shared" si="271"/>
        <v>#REF!</v>
      </c>
      <c r="MI296" s="30" t="e">
        <f t="shared" si="272"/>
        <v>#REF!</v>
      </c>
      <c r="MJ296" t="str">
        <f t="shared" si="273"/>
        <v/>
      </c>
      <c r="MK296" t="str">
        <f t="shared" si="274"/>
        <v/>
      </c>
      <c r="ML296" t="str">
        <f t="shared" si="275"/>
        <v/>
      </c>
      <c r="MM296" t="str">
        <f t="shared" si="276"/>
        <v/>
      </c>
      <c r="MN296" t="str">
        <f t="shared" si="277"/>
        <v/>
      </c>
      <c r="MO296" t="str">
        <f t="shared" si="278"/>
        <v/>
      </c>
      <c r="MP296" s="5" t="e">
        <f>COUNTIFS(#REF!,LT296,#REF!,1,#REF!,"&gt;="&amp;MC296,#REF!,"&lt;="&amp;MB296,#REF!,"&lt;="&amp;ME296,#REF!,"&gt;="&amp;MF296,#REF!,"="&amp;KV296,#REF!,"="&amp;KX296)</f>
        <v>#REF!</v>
      </c>
      <c r="MQ296" s="5" t="e">
        <f>COUNTIFS(#REF!,LT296,#REF!,0,#REF!,"&gt;="&amp;MC296,#REF!,"&lt;="&amp;MB296,#REF!,"&lt;="&amp;ME296,#REF!,"&gt;="&amp;MF296,#REF!,"="&amp;KV296,#REF!,"="&amp;KX296)</f>
        <v>#REF!</v>
      </c>
      <c r="MR296" s="5" t="e">
        <f>COUNTIFS(#REF!,LT296,#REF!,1,#REF!,"&gt;="&amp;MC296,#REF!,"&lt;="&amp;MB296,#REF!,"&lt;="&amp;ME296,#REF!,"&gt;="&amp;MF296,#REF!,"="&amp;KW296,#REF!,"="&amp;KY296)</f>
        <v>#REF!</v>
      </c>
      <c r="MS296" s="5" t="e">
        <f>COUNTIFS(#REF!,LT296,#REF!,0,#REF!,"&gt;="&amp;MC296,#REF!,"&lt;="&amp;MB296,#REF!,"&lt;="&amp;ME296,#REF!,"&gt;="&amp;MF296,#REF!,"="&amp;KW296,#REF!,"="&amp;KY296)</f>
        <v>#REF!</v>
      </c>
      <c r="MT296" s="5" t="e">
        <f>COUNTIFS(#REF!,LT296,#REF!,1,#REF!,"&gt;="&amp;MI296,#REF!,"&lt;="&amp;MH296,#REF!,"&lt;="&amp;ME296,#REF!,"&gt;="&amp;MF296)</f>
        <v>#REF!</v>
      </c>
      <c r="MU296" s="5" t="e">
        <f>COUNTIFS(#REF!,LT296,#REF!,0,#REF!,"&gt;="&amp;MI296,#REF!,"&lt;="&amp;MH296,#REF!,"&lt;="&amp;ME296,#REF!,"&gt;="&amp;MF296)</f>
        <v>#REF!</v>
      </c>
      <c r="MV296" s="5" t="e">
        <f>COUNTIFS(#REF!,LT296,#REF!,1,#REF!,"&gt;="&amp;MI296,#REF!,"&lt;="&amp;MH296,#REF!,"="&amp;KZ296,#REF!,"="&amp;LA296,#REF!,"&lt;="&amp;ME296,#REF!,"&gt;="&amp;MF296)</f>
        <v>#REF!</v>
      </c>
      <c r="MW296" s="5" t="e">
        <f>COUNTIFS(#REF!,LT296,#REF!,0,#REF!,"&gt;="&amp;MI296,#REF!,"&lt;="&amp;MH296,#REF!,"="&amp;KZ296,#REF!,"="&amp;LA296,#REF!,"&lt;="&amp;ME296,#REF!,"&gt;="&amp;MF296)</f>
        <v>#REF!</v>
      </c>
      <c r="MX296" s="5" t="e">
        <f>COUNTIFS(#REF!,LT296,#REF!,1,#REF!,"&gt;="&amp;MC296,#REF!,"&lt;="&amp;MB296,#REF!,"&lt;="&amp;ME296,#REF!,"&gt;="&amp;MF296)</f>
        <v>#REF!</v>
      </c>
      <c r="MY296" s="5" t="e">
        <f>COUNTIFS(#REF!,LT296,#REF!,0,#REF!,"&gt;="&amp;MC296,#REF!,"&lt;="&amp;MB296,#REF!,"&lt;="&amp;ME296,#REF!,"&gt;="&amp;MF296)</f>
        <v>#REF!</v>
      </c>
      <c r="MZ296" s="5" t="e">
        <f>COUNTIFS(#REF!,LT296,#REF!,1,#REF!,"&lt;="&amp;ME296,#REF!,"&gt;="&amp;MF296,#REF!,"="&amp;KV296,#REF!,"="&amp;KX296)</f>
        <v>#REF!</v>
      </c>
      <c r="NA296" s="5" t="e">
        <f>COUNTIFS(#REF!,LT296,#REF!,0,#REF!,"&lt;="&amp;ME296,#REF!,"&gt;="&amp;MF296,#REF!,"="&amp;KV296,#REF!,"="&amp;KX296)</f>
        <v>#REF!</v>
      </c>
      <c r="NB296" s="5" t="e">
        <f>COUNTIFS(#REF!,LT296,#REF!,1,#REF!,"&lt;="&amp;ME296,#REF!,"&gt;="&amp;MF296,#REF!,"="&amp;KW296,#REF!,"="&amp;KY296)</f>
        <v>#REF!</v>
      </c>
      <c r="NC296" s="5" t="e">
        <f>COUNTIFS(#REF!,LT296,#REF!,0,#REF!,"&lt;="&amp;ME296,#REF!,"&gt;="&amp;MF296,#REF!,"="&amp;KW296,#REF!,"="&amp;KY296)</f>
        <v>#REF!</v>
      </c>
      <c r="ND296" s="5" t="e">
        <f t="shared" si="279"/>
        <v>#REF!</v>
      </c>
      <c r="NE296" s="5" t="e">
        <f t="shared" si="280"/>
        <v>#REF!</v>
      </c>
      <c r="NF296" s="5" t="e">
        <f t="shared" si="281"/>
        <v>#REF!</v>
      </c>
      <c r="NG296" s="6" t="e">
        <f t="shared" si="282"/>
        <v>#REF!</v>
      </c>
      <c r="NH296" s="7" t="e">
        <f t="shared" si="283"/>
        <v>#REF!</v>
      </c>
      <c r="NI296" s="5" t="e">
        <f t="shared" si="284"/>
        <v>#REF!</v>
      </c>
      <c r="NJ296" s="31" t="e">
        <f t="shared" si="285"/>
        <v>#REF!</v>
      </c>
      <c r="NK296" s="32" t="e">
        <f t="shared" si="286"/>
        <v>#REF!</v>
      </c>
      <c r="NL296" s="32" t="e">
        <f t="shared" si="287"/>
        <v>#REF!</v>
      </c>
      <c r="NM296" s="33" t="e">
        <f t="shared" si="288"/>
        <v>#REF!</v>
      </c>
      <c r="NN296" s="33" t="e">
        <f t="shared" si="289"/>
        <v>#REF!</v>
      </c>
      <c r="NO296" s="33" t="e">
        <f t="shared" si="290"/>
        <v>#REF!</v>
      </c>
      <c r="NP296" s="33" t="e">
        <f t="shared" si="291"/>
        <v>#REF!</v>
      </c>
      <c r="NQ296" s="31" t="e">
        <f t="shared" si="292"/>
        <v>#REF!</v>
      </c>
      <c r="NR296" s="32" t="e">
        <f t="shared" si="293"/>
        <v>#REF!</v>
      </c>
      <c r="NS296" s="32" t="e">
        <f t="shared" si="294"/>
        <v>#REF!</v>
      </c>
      <c r="NT296" s="33" t="e">
        <f t="shared" si="295"/>
        <v>#REF!</v>
      </c>
      <c r="NU296" s="33" t="e">
        <f t="shared" si="296"/>
        <v>#REF!</v>
      </c>
      <c r="NV296" s="33" t="e">
        <f t="shared" si="297"/>
        <v>#REF!</v>
      </c>
      <c r="NW296" s="33" t="e">
        <f t="shared" si="298"/>
        <v>#REF!</v>
      </c>
      <c r="NX296" t="e">
        <f t="shared" si="299"/>
        <v>#REF!</v>
      </c>
      <c r="NY296" t="e">
        <f t="shared" si="300"/>
        <v>#REF!</v>
      </c>
      <c r="NZ296" t="e">
        <f t="shared" si="301"/>
        <v>#REF!</v>
      </c>
      <c r="OA296" t="e">
        <f t="shared" si="302"/>
        <v>#REF!</v>
      </c>
      <c r="OB296" t="e">
        <f t="shared" si="303"/>
        <v>#REF!</v>
      </c>
      <c r="OC296" t="e">
        <f t="shared" si="304"/>
        <v>#REF!</v>
      </c>
    </row>
    <row r="297" spans="1:393" ht="16.5" customHeight="1" x14ac:dyDescent="0.3">
      <c r="A297" s="22"/>
      <c r="KN297" s="5" t="e">
        <f>IF(INDEX(#REF!,MATCH('HT 0-1'!D297,#REF!,0))=INDEX(#REF!,MATCH('HT 0-1'!D297,#REF!,0)),INDEX(#REF!,MATCH('HT 0-1'!D297,#REF!,0)),"ERROR")</f>
        <v>#REF!</v>
      </c>
      <c r="KO297" s="5" t="e">
        <f>IF(INDEX(#REF!,MATCH('HT 0-1'!E297,#REF!,0))=INDEX(#REF!,MATCH('HT 0-1'!E297,#REF!,0)),INDEX(#REF!,MATCH('HT 0-1'!E297,#REF!,0)),"ERROR")</f>
        <v>#REF!</v>
      </c>
      <c r="KP297" s="5" t="e">
        <f t="shared" si="244"/>
        <v>#REF!</v>
      </c>
      <c r="KQ297" t="str">
        <f t="shared" si="245"/>
        <v>_</v>
      </c>
      <c r="KR297" s="5" t="e">
        <f t="shared" si="246"/>
        <v>#DIV/0!</v>
      </c>
      <c r="KS297" s="5" t="e">
        <f t="shared" si="247"/>
        <v>#DIV/0!</v>
      </c>
      <c r="KT297" s="5" t="e">
        <f t="shared" si="248"/>
        <v>#DIV/0!</v>
      </c>
      <c r="KU297" s="5" t="e">
        <f t="shared" si="249"/>
        <v>#DIV/0!</v>
      </c>
      <c r="KV297" s="5" t="e">
        <f t="shared" si="250"/>
        <v>#DIV/0!</v>
      </c>
      <c r="KW297" s="5" t="e">
        <f t="shared" si="251"/>
        <v>#DIV/0!</v>
      </c>
      <c r="KX297" s="5" t="e">
        <f t="shared" si="252"/>
        <v>#DIV/0!</v>
      </c>
      <c r="KY297" s="5" t="e">
        <f t="shared" si="253"/>
        <v>#DIV/0!</v>
      </c>
      <c r="KZ297" s="5" t="e">
        <f t="shared" si="254"/>
        <v>#DIV/0!</v>
      </c>
      <c r="LA297" s="5" t="e">
        <f t="shared" si="255"/>
        <v>#DIV/0!</v>
      </c>
      <c r="LB297" t="e">
        <f>IF(LQ297="0-1",INDEX(Scrape!#REF!,MATCH('HT 0-1'!KP297,Scrape!$B:$B,0)),"")</f>
        <v>#REF!</v>
      </c>
      <c r="LC297" t="e">
        <f>IF(LQ297="0-1",INDEX(Scrape!$A:$A,MATCH('HT 0-1'!KP297,Scrape!$B:$B,0)),"")</f>
        <v>#REF!</v>
      </c>
      <c r="LD297" t="e">
        <f>IF(LQ297="0-1",INDEX(Scrape!$B:$B,MATCH('HT 0-1'!KP297,Scrape!$B:$B,0)),"")</f>
        <v>#REF!</v>
      </c>
      <c r="LE297" t="e">
        <f>IF(LQ297="0-1",INDEX(Scrape!$C:$C,MATCH('HT 0-1'!KP297,Scrape!$B:$B,0)),"")</f>
        <v>#REF!</v>
      </c>
      <c r="LF297" t="e">
        <f>IF(LQ297="0-1",INDEX(Scrape!$D:$D,MATCH('HT 0-1'!KP297,Scrape!$B:$B,0)),"")</f>
        <v>#REF!</v>
      </c>
      <c r="LG297" t="e">
        <f>IF(LQ297="0-1",INDEX(Scrape!$E:$E,MATCH('HT 0-1'!KP297,Scrape!$B:$B,0)),"")</f>
        <v>#REF!</v>
      </c>
      <c r="LH297" t="e">
        <f>IF(LQ297="0-1",INDEX(Scrape!$F:$F,MATCH('HT 0-1'!KP297,Scrape!$B:$B,0)),"")</f>
        <v>#REF!</v>
      </c>
      <c r="LI297" t="e">
        <f>IF(LQ297="0-1",INDEX(Scrape!$G:$G,MATCH('HT 0-1'!KP297,Scrape!$B:$B,0)),"")</f>
        <v>#REF!</v>
      </c>
      <c r="LJ297" t="e">
        <f>IF(LQ297="0-1",INDEX(Scrape!$H:$H,MATCH('HT 0-1'!KP297,Scrape!$B:$B,0)),"")</f>
        <v>#REF!</v>
      </c>
      <c r="LK297" t="e">
        <f>IF(LQ297="0-1",INDEX(Scrape!$I:$I,MATCH('HT 0-1'!KP297,Scrape!$B:$B,0)),"")</f>
        <v>#REF!</v>
      </c>
      <c r="LL297" t="e">
        <f>IF(LQ297="0-1",INDEX(Scrape!$J:$J,MATCH('HT 0-1'!KP297,Scrape!$B:$B,0)),"")</f>
        <v>#REF!</v>
      </c>
      <c r="LM297" t="e">
        <f>IF(LQ297="0-1",INDEX(Scrape!$K:$K,MATCH('HT 0-1'!KP297,Scrape!$B:$B,0)),"")</f>
        <v>#REF!</v>
      </c>
      <c r="LN297" t="e">
        <f>IF(LQ297="0-1",INDEX(Scrape!$L:$L,MATCH('HT 0-1'!KP297,Scrape!$B:$B,0)),"")</f>
        <v>#REF!</v>
      </c>
      <c r="LO297" t="e">
        <f>IF(LQ297="0-1",INDEX(Scrape!$M:$M,MATCH('HT 0-1'!KP297,Scrape!$B:$B,0)),"")</f>
        <v>#REF!</v>
      </c>
      <c r="LP297" t="e">
        <f>IF(LQ297="0-1",INDEX(Scrape!$N:$N,MATCH('HT 0-1'!KP297,Scrape!$B:$B,0)),"")</f>
        <v>#REF!</v>
      </c>
      <c r="LQ297" t="e">
        <f>INDEX(Scrape!$O:$O,MATCH('HT 0-1'!KP297,Scrape!$B:$B,0))</f>
        <v>#REF!</v>
      </c>
      <c r="LR297" t="e">
        <f t="shared" si="256"/>
        <v>#REF!</v>
      </c>
      <c r="LS297" t="e">
        <f t="shared" si="257"/>
        <v>#REF!</v>
      </c>
      <c r="LT297" s="23" t="e">
        <f>IF(INDEX(#REF!,MATCH(KQ297,#REF!,0))=INDEX(#REF!,MATCH(KQ297,#REF!,0)),INDEX(#REF!,MATCH(KQ297,#REF!,0)),"ERROR")</f>
        <v>#REF!</v>
      </c>
      <c r="LU297" s="24" t="e">
        <f t="shared" si="258"/>
        <v>#DIV/0!</v>
      </c>
      <c r="LV297" s="24" t="e">
        <f t="shared" si="259"/>
        <v>#DIV/0!</v>
      </c>
      <c r="LW297" s="24" t="e">
        <f t="shared" si="260"/>
        <v>#DIV/0!</v>
      </c>
      <c r="LX297" s="24" t="e">
        <f t="shared" si="261"/>
        <v>#DIV/0!</v>
      </c>
      <c r="LY297" s="25" t="e">
        <f t="shared" si="262"/>
        <v>#REF!</v>
      </c>
      <c r="LZ297" s="25" t="e">
        <f t="shared" si="263"/>
        <v>#REF!</v>
      </c>
      <c r="MA297" s="26" t="e">
        <f t="shared" si="264"/>
        <v>#REF!</v>
      </c>
      <c r="MB297" s="27" t="e">
        <f t="shared" si="265"/>
        <v>#REF!</v>
      </c>
      <c r="MC297" s="28" t="e">
        <f t="shared" si="266"/>
        <v>#REF!</v>
      </c>
      <c r="MD297" s="24" t="e">
        <f t="shared" si="267"/>
        <v>#REF!</v>
      </c>
      <c r="ME297" s="29" t="e">
        <f t="shared" si="268"/>
        <v>#REF!</v>
      </c>
      <c r="MF297" s="30" t="e">
        <f t="shared" si="269"/>
        <v>#REF!</v>
      </c>
      <c r="MG297" s="24" t="e">
        <f t="shared" si="270"/>
        <v>#REF!</v>
      </c>
      <c r="MH297" s="29" t="e">
        <f t="shared" si="271"/>
        <v>#REF!</v>
      </c>
      <c r="MI297" s="30" t="e">
        <f t="shared" si="272"/>
        <v>#REF!</v>
      </c>
      <c r="MJ297" t="str">
        <f t="shared" si="273"/>
        <v/>
      </c>
      <c r="MK297" t="str">
        <f t="shared" si="274"/>
        <v/>
      </c>
      <c r="ML297" t="str">
        <f t="shared" si="275"/>
        <v/>
      </c>
      <c r="MM297" t="str">
        <f t="shared" si="276"/>
        <v/>
      </c>
      <c r="MN297" t="str">
        <f t="shared" si="277"/>
        <v/>
      </c>
      <c r="MO297" t="str">
        <f t="shared" si="278"/>
        <v/>
      </c>
      <c r="MP297" s="5" t="e">
        <f>COUNTIFS(#REF!,LT297,#REF!,1,#REF!,"&gt;="&amp;MC297,#REF!,"&lt;="&amp;MB297,#REF!,"&lt;="&amp;ME297,#REF!,"&gt;="&amp;MF297,#REF!,"="&amp;KV297,#REF!,"="&amp;KX297)</f>
        <v>#REF!</v>
      </c>
      <c r="MQ297" s="5" t="e">
        <f>COUNTIFS(#REF!,LT297,#REF!,0,#REF!,"&gt;="&amp;MC297,#REF!,"&lt;="&amp;MB297,#REF!,"&lt;="&amp;ME297,#REF!,"&gt;="&amp;MF297,#REF!,"="&amp;KV297,#REF!,"="&amp;KX297)</f>
        <v>#REF!</v>
      </c>
      <c r="MR297" s="5" t="e">
        <f>COUNTIFS(#REF!,LT297,#REF!,1,#REF!,"&gt;="&amp;MC297,#REF!,"&lt;="&amp;MB297,#REF!,"&lt;="&amp;ME297,#REF!,"&gt;="&amp;MF297,#REF!,"="&amp;KW297,#REF!,"="&amp;KY297)</f>
        <v>#REF!</v>
      </c>
      <c r="MS297" s="5" t="e">
        <f>COUNTIFS(#REF!,LT297,#REF!,0,#REF!,"&gt;="&amp;MC297,#REF!,"&lt;="&amp;MB297,#REF!,"&lt;="&amp;ME297,#REF!,"&gt;="&amp;MF297,#REF!,"="&amp;KW297,#REF!,"="&amp;KY297)</f>
        <v>#REF!</v>
      </c>
      <c r="MT297" s="5" t="e">
        <f>COUNTIFS(#REF!,LT297,#REF!,1,#REF!,"&gt;="&amp;MI297,#REF!,"&lt;="&amp;MH297,#REF!,"&lt;="&amp;ME297,#REF!,"&gt;="&amp;MF297)</f>
        <v>#REF!</v>
      </c>
      <c r="MU297" s="5" t="e">
        <f>COUNTIFS(#REF!,LT297,#REF!,0,#REF!,"&gt;="&amp;MI297,#REF!,"&lt;="&amp;MH297,#REF!,"&lt;="&amp;ME297,#REF!,"&gt;="&amp;MF297)</f>
        <v>#REF!</v>
      </c>
      <c r="MV297" s="5" t="e">
        <f>COUNTIFS(#REF!,LT297,#REF!,1,#REF!,"&gt;="&amp;MI297,#REF!,"&lt;="&amp;MH297,#REF!,"="&amp;KZ297,#REF!,"="&amp;LA297,#REF!,"&lt;="&amp;ME297,#REF!,"&gt;="&amp;MF297)</f>
        <v>#REF!</v>
      </c>
      <c r="MW297" s="5" t="e">
        <f>COUNTIFS(#REF!,LT297,#REF!,0,#REF!,"&gt;="&amp;MI297,#REF!,"&lt;="&amp;MH297,#REF!,"="&amp;KZ297,#REF!,"="&amp;LA297,#REF!,"&lt;="&amp;ME297,#REF!,"&gt;="&amp;MF297)</f>
        <v>#REF!</v>
      </c>
      <c r="MX297" s="5" t="e">
        <f>COUNTIFS(#REF!,LT297,#REF!,1,#REF!,"&gt;="&amp;MC297,#REF!,"&lt;="&amp;MB297,#REF!,"&lt;="&amp;ME297,#REF!,"&gt;="&amp;MF297)</f>
        <v>#REF!</v>
      </c>
      <c r="MY297" s="5" t="e">
        <f>COUNTIFS(#REF!,LT297,#REF!,0,#REF!,"&gt;="&amp;MC297,#REF!,"&lt;="&amp;MB297,#REF!,"&lt;="&amp;ME297,#REF!,"&gt;="&amp;MF297)</f>
        <v>#REF!</v>
      </c>
      <c r="MZ297" s="5" t="e">
        <f>COUNTIFS(#REF!,LT297,#REF!,1,#REF!,"&lt;="&amp;ME297,#REF!,"&gt;="&amp;MF297,#REF!,"="&amp;KV297,#REF!,"="&amp;KX297)</f>
        <v>#REF!</v>
      </c>
      <c r="NA297" s="5" t="e">
        <f>COUNTIFS(#REF!,LT297,#REF!,0,#REF!,"&lt;="&amp;ME297,#REF!,"&gt;="&amp;MF297,#REF!,"="&amp;KV297,#REF!,"="&amp;KX297)</f>
        <v>#REF!</v>
      </c>
      <c r="NB297" s="5" t="e">
        <f>COUNTIFS(#REF!,LT297,#REF!,1,#REF!,"&lt;="&amp;ME297,#REF!,"&gt;="&amp;MF297,#REF!,"="&amp;KW297,#REF!,"="&amp;KY297)</f>
        <v>#REF!</v>
      </c>
      <c r="NC297" s="5" t="e">
        <f>COUNTIFS(#REF!,LT297,#REF!,0,#REF!,"&lt;="&amp;ME297,#REF!,"&gt;="&amp;MF297,#REF!,"="&amp;KW297,#REF!,"="&amp;KY297)</f>
        <v>#REF!</v>
      </c>
      <c r="ND297" s="5" t="e">
        <f t="shared" si="279"/>
        <v>#REF!</v>
      </c>
      <c r="NE297" s="5" t="e">
        <f t="shared" si="280"/>
        <v>#REF!</v>
      </c>
      <c r="NF297" s="5" t="e">
        <f t="shared" si="281"/>
        <v>#REF!</v>
      </c>
      <c r="NG297" s="6" t="e">
        <f t="shared" si="282"/>
        <v>#REF!</v>
      </c>
      <c r="NH297" s="7" t="e">
        <f t="shared" si="283"/>
        <v>#REF!</v>
      </c>
      <c r="NI297" s="5" t="e">
        <f t="shared" si="284"/>
        <v>#REF!</v>
      </c>
      <c r="NJ297" s="31" t="e">
        <f t="shared" si="285"/>
        <v>#REF!</v>
      </c>
      <c r="NK297" s="32" t="e">
        <f t="shared" si="286"/>
        <v>#REF!</v>
      </c>
      <c r="NL297" s="32" t="e">
        <f t="shared" si="287"/>
        <v>#REF!</v>
      </c>
      <c r="NM297" s="33" t="e">
        <f t="shared" si="288"/>
        <v>#REF!</v>
      </c>
      <c r="NN297" s="33" t="e">
        <f t="shared" si="289"/>
        <v>#REF!</v>
      </c>
      <c r="NO297" s="33" t="e">
        <f t="shared" si="290"/>
        <v>#REF!</v>
      </c>
      <c r="NP297" s="33" t="e">
        <f t="shared" si="291"/>
        <v>#REF!</v>
      </c>
      <c r="NQ297" s="31" t="e">
        <f t="shared" si="292"/>
        <v>#REF!</v>
      </c>
      <c r="NR297" s="32" t="e">
        <f t="shared" si="293"/>
        <v>#REF!</v>
      </c>
      <c r="NS297" s="32" t="e">
        <f t="shared" si="294"/>
        <v>#REF!</v>
      </c>
      <c r="NT297" s="33" t="e">
        <f t="shared" si="295"/>
        <v>#REF!</v>
      </c>
      <c r="NU297" s="33" t="e">
        <f t="shared" si="296"/>
        <v>#REF!</v>
      </c>
      <c r="NV297" s="33" t="e">
        <f t="shared" si="297"/>
        <v>#REF!</v>
      </c>
      <c r="NW297" s="33" t="e">
        <f t="shared" si="298"/>
        <v>#REF!</v>
      </c>
      <c r="NX297" t="e">
        <f t="shared" si="299"/>
        <v>#REF!</v>
      </c>
      <c r="NY297" t="e">
        <f t="shared" si="300"/>
        <v>#REF!</v>
      </c>
      <c r="NZ297" t="e">
        <f t="shared" si="301"/>
        <v>#REF!</v>
      </c>
      <c r="OA297" t="e">
        <f t="shared" si="302"/>
        <v>#REF!</v>
      </c>
      <c r="OB297" t="e">
        <f t="shared" si="303"/>
        <v>#REF!</v>
      </c>
      <c r="OC297" t="e">
        <f t="shared" si="304"/>
        <v>#REF!</v>
      </c>
    </row>
    <row r="298" spans="1:393" ht="16.5" customHeight="1" x14ac:dyDescent="0.3">
      <c r="A298" s="22"/>
      <c r="KN298" s="5" t="e">
        <f>IF(INDEX(#REF!,MATCH('HT 0-1'!D298,#REF!,0))=INDEX(#REF!,MATCH('HT 0-1'!D298,#REF!,0)),INDEX(#REF!,MATCH('HT 0-1'!D298,#REF!,0)),"ERROR")</f>
        <v>#REF!</v>
      </c>
      <c r="KO298" s="5" t="e">
        <f>IF(INDEX(#REF!,MATCH('HT 0-1'!E298,#REF!,0))=INDEX(#REF!,MATCH('HT 0-1'!E298,#REF!,0)),INDEX(#REF!,MATCH('HT 0-1'!E298,#REF!,0)),"ERROR")</f>
        <v>#REF!</v>
      </c>
      <c r="KP298" s="5" t="e">
        <f t="shared" si="244"/>
        <v>#REF!</v>
      </c>
      <c r="KQ298" t="str">
        <f t="shared" si="245"/>
        <v>_</v>
      </c>
      <c r="KR298" s="5" t="e">
        <f t="shared" si="246"/>
        <v>#DIV/0!</v>
      </c>
      <c r="KS298" s="5" t="e">
        <f t="shared" si="247"/>
        <v>#DIV/0!</v>
      </c>
      <c r="KT298" s="5" t="e">
        <f t="shared" si="248"/>
        <v>#DIV/0!</v>
      </c>
      <c r="KU298" s="5" t="e">
        <f t="shared" si="249"/>
        <v>#DIV/0!</v>
      </c>
      <c r="KV298" s="5" t="e">
        <f t="shared" si="250"/>
        <v>#DIV/0!</v>
      </c>
      <c r="KW298" s="5" t="e">
        <f t="shared" si="251"/>
        <v>#DIV/0!</v>
      </c>
      <c r="KX298" s="5" t="e">
        <f t="shared" si="252"/>
        <v>#DIV/0!</v>
      </c>
      <c r="KY298" s="5" t="e">
        <f t="shared" si="253"/>
        <v>#DIV/0!</v>
      </c>
      <c r="KZ298" s="5" t="e">
        <f t="shared" si="254"/>
        <v>#DIV/0!</v>
      </c>
      <c r="LA298" s="5" t="e">
        <f t="shared" si="255"/>
        <v>#DIV/0!</v>
      </c>
      <c r="LB298" t="e">
        <f>IF(LQ298="0-1",INDEX(Scrape!#REF!,MATCH('HT 0-1'!KP298,Scrape!$B:$B,0)),"")</f>
        <v>#REF!</v>
      </c>
      <c r="LC298" t="e">
        <f>IF(LQ298="0-1",INDEX(Scrape!$A:$A,MATCH('HT 0-1'!KP298,Scrape!$B:$B,0)),"")</f>
        <v>#REF!</v>
      </c>
      <c r="LD298" t="e">
        <f>IF(LQ298="0-1",INDEX(Scrape!$B:$B,MATCH('HT 0-1'!KP298,Scrape!$B:$B,0)),"")</f>
        <v>#REF!</v>
      </c>
      <c r="LE298" t="e">
        <f>IF(LQ298="0-1",INDEX(Scrape!$C:$C,MATCH('HT 0-1'!KP298,Scrape!$B:$B,0)),"")</f>
        <v>#REF!</v>
      </c>
      <c r="LF298" t="e">
        <f>IF(LQ298="0-1",INDEX(Scrape!$D:$D,MATCH('HT 0-1'!KP298,Scrape!$B:$B,0)),"")</f>
        <v>#REF!</v>
      </c>
      <c r="LG298" t="e">
        <f>IF(LQ298="0-1",INDEX(Scrape!$E:$E,MATCH('HT 0-1'!KP298,Scrape!$B:$B,0)),"")</f>
        <v>#REF!</v>
      </c>
      <c r="LH298" t="e">
        <f>IF(LQ298="0-1",INDEX(Scrape!$F:$F,MATCH('HT 0-1'!KP298,Scrape!$B:$B,0)),"")</f>
        <v>#REF!</v>
      </c>
      <c r="LI298" t="e">
        <f>IF(LQ298="0-1",INDEX(Scrape!$G:$G,MATCH('HT 0-1'!KP298,Scrape!$B:$B,0)),"")</f>
        <v>#REF!</v>
      </c>
      <c r="LJ298" t="e">
        <f>IF(LQ298="0-1",INDEX(Scrape!$H:$H,MATCH('HT 0-1'!KP298,Scrape!$B:$B,0)),"")</f>
        <v>#REF!</v>
      </c>
      <c r="LK298" t="e">
        <f>IF(LQ298="0-1",INDEX(Scrape!$I:$I,MATCH('HT 0-1'!KP298,Scrape!$B:$B,0)),"")</f>
        <v>#REF!</v>
      </c>
      <c r="LL298" t="e">
        <f>IF(LQ298="0-1",INDEX(Scrape!$J:$J,MATCH('HT 0-1'!KP298,Scrape!$B:$B,0)),"")</f>
        <v>#REF!</v>
      </c>
      <c r="LM298" t="e">
        <f>IF(LQ298="0-1",INDEX(Scrape!$K:$K,MATCH('HT 0-1'!KP298,Scrape!$B:$B,0)),"")</f>
        <v>#REF!</v>
      </c>
      <c r="LN298" t="e">
        <f>IF(LQ298="0-1",INDEX(Scrape!$L:$L,MATCH('HT 0-1'!KP298,Scrape!$B:$B,0)),"")</f>
        <v>#REF!</v>
      </c>
      <c r="LO298" t="e">
        <f>IF(LQ298="0-1",INDEX(Scrape!$M:$M,MATCH('HT 0-1'!KP298,Scrape!$B:$B,0)),"")</f>
        <v>#REF!</v>
      </c>
      <c r="LP298" t="e">
        <f>IF(LQ298="0-1",INDEX(Scrape!$N:$N,MATCH('HT 0-1'!KP298,Scrape!$B:$B,0)),"")</f>
        <v>#REF!</v>
      </c>
      <c r="LQ298" t="e">
        <f>INDEX(Scrape!$O:$O,MATCH('HT 0-1'!KP298,Scrape!$B:$B,0))</f>
        <v>#REF!</v>
      </c>
      <c r="LR298" t="e">
        <f t="shared" si="256"/>
        <v>#REF!</v>
      </c>
      <c r="LS298" t="e">
        <f t="shared" si="257"/>
        <v>#REF!</v>
      </c>
      <c r="LT298" s="23" t="e">
        <f>IF(INDEX(#REF!,MATCH(KQ298,#REF!,0))=INDEX(#REF!,MATCH(KQ298,#REF!,0)),INDEX(#REF!,MATCH(KQ298,#REF!,0)),"ERROR")</f>
        <v>#REF!</v>
      </c>
      <c r="LU298" s="24" t="e">
        <f t="shared" si="258"/>
        <v>#DIV/0!</v>
      </c>
      <c r="LV298" s="24" t="e">
        <f t="shared" si="259"/>
        <v>#DIV/0!</v>
      </c>
      <c r="LW298" s="24" t="e">
        <f t="shared" si="260"/>
        <v>#DIV/0!</v>
      </c>
      <c r="LX298" s="24" t="e">
        <f t="shared" si="261"/>
        <v>#DIV/0!</v>
      </c>
      <c r="LY298" s="25" t="e">
        <f t="shared" si="262"/>
        <v>#REF!</v>
      </c>
      <c r="LZ298" s="25" t="e">
        <f t="shared" si="263"/>
        <v>#REF!</v>
      </c>
      <c r="MA298" s="26" t="e">
        <f t="shared" si="264"/>
        <v>#REF!</v>
      </c>
      <c r="MB298" s="27" t="e">
        <f t="shared" si="265"/>
        <v>#REF!</v>
      </c>
      <c r="MC298" s="28" t="e">
        <f t="shared" si="266"/>
        <v>#REF!</v>
      </c>
      <c r="MD298" s="24" t="e">
        <f t="shared" si="267"/>
        <v>#REF!</v>
      </c>
      <c r="ME298" s="29" t="e">
        <f t="shared" si="268"/>
        <v>#REF!</v>
      </c>
      <c r="MF298" s="30" t="e">
        <f t="shared" si="269"/>
        <v>#REF!</v>
      </c>
      <c r="MG298" s="24" t="e">
        <f t="shared" si="270"/>
        <v>#REF!</v>
      </c>
      <c r="MH298" s="29" t="e">
        <f t="shared" si="271"/>
        <v>#REF!</v>
      </c>
      <c r="MI298" s="30" t="e">
        <f t="shared" si="272"/>
        <v>#REF!</v>
      </c>
      <c r="MJ298" t="str">
        <f t="shared" si="273"/>
        <v/>
      </c>
      <c r="MK298" t="str">
        <f t="shared" si="274"/>
        <v/>
      </c>
      <c r="ML298" t="str">
        <f t="shared" si="275"/>
        <v/>
      </c>
      <c r="MM298" t="str">
        <f t="shared" si="276"/>
        <v/>
      </c>
      <c r="MN298" t="str">
        <f t="shared" si="277"/>
        <v/>
      </c>
      <c r="MO298" t="str">
        <f t="shared" si="278"/>
        <v/>
      </c>
      <c r="MP298" s="5" t="e">
        <f>COUNTIFS(#REF!,LT298,#REF!,1,#REF!,"&gt;="&amp;MC298,#REF!,"&lt;="&amp;MB298,#REF!,"&lt;="&amp;ME298,#REF!,"&gt;="&amp;MF298,#REF!,"="&amp;KV298,#REF!,"="&amp;KX298)</f>
        <v>#REF!</v>
      </c>
      <c r="MQ298" s="5" t="e">
        <f>COUNTIFS(#REF!,LT298,#REF!,0,#REF!,"&gt;="&amp;MC298,#REF!,"&lt;="&amp;MB298,#REF!,"&lt;="&amp;ME298,#REF!,"&gt;="&amp;MF298,#REF!,"="&amp;KV298,#REF!,"="&amp;KX298)</f>
        <v>#REF!</v>
      </c>
      <c r="MR298" s="5" t="e">
        <f>COUNTIFS(#REF!,LT298,#REF!,1,#REF!,"&gt;="&amp;MC298,#REF!,"&lt;="&amp;MB298,#REF!,"&lt;="&amp;ME298,#REF!,"&gt;="&amp;MF298,#REF!,"="&amp;KW298,#REF!,"="&amp;KY298)</f>
        <v>#REF!</v>
      </c>
      <c r="MS298" s="5" t="e">
        <f>COUNTIFS(#REF!,LT298,#REF!,0,#REF!,"&gt;="&amp;MC298,#REF!,"&lt;="&amp;MB298,#REF!,"&lt;="&amp;ME298,#REF!,"&gt;="&amp;MF298,#REF!,"="&amp;KW298,#REF!,"="&amp;KY298)</f>
        <v>#REF!</v>
      </c>
      <c r="MT298" s="5" t="e">
        <f>COUNTIFS(#REF!,LT298,#REF!,1,#REF!,"&gt;="&amp;MI298,#REF!,"&lt;="&amp;MH298,#REF!,"&lt;="&amp;ME298,#REF!,"&gt;="&amp;MF298)</f>
        <v>#REF!</v>
      </c>
      <c r="MU298" s="5" t="e">
        <f>COUNTIFS(#REF!,LT298,#REF!,0,#REF!,"&gt;="&amp;MI298,#REF!,"&lt;="&amp;MH298,#REF!,"&lt;="&amp;ME298,#REF!,"&gt;="&amp;MF298)</f>
        <v>#REF!</v>
      </c>
      <c r="MV298" s="5" t="e">
        <f>COUNTIFS(#REF!,LT298,#REF!,1,#REF!,"&gt;="&amp;MI298,#REF!,"&lt;="&amp;MH298,#REF!,"="&amp;KZ298,#REF!,"="&amp;LA298,#REF!,"&lt;="&amp;ME298,#REF!,"&gt;="&amp;MF298)</f>
        <v>#REF!</v>
      </c>
      <c r="MW298" s="5" t="e">
        <f>COUNTIFS(#REF!,LT298,#REF!,0,#REF!,"&gt;="&amp;MI298,#REF!,"&lt;="&amp;MH298,#REF!,"="&amp;KZ298,#REF!,"="&amp;LA298,#REF!,"&lt;="&amp;ME298,#REF!,"&gt;="&amp;MF298)</f>
        <v>#REF!</v>
      </c>
      <c r="MX298" s="5" t="e">
        <f>COUNTIFS(#REF!,LT298,#REF!,1,#REF!,"&gt;="&amp;MC298,#REF!,"&lt;="&amp;MB298,#REF!,"&lt;="&amp;ME298,#REF!,"&gt;="&amp;MF298)</f>
        <v>#REF!</v>
      </c>
      <c r="MY298" s="5" t="e">
        <f>COUNTIFS(#REF!,LT298,#REF!,0,#REF!,"&gt;="&amp;MC298,#REF!,"&lt;="&amp;MB298,#REF!,"&lt;="&amp;ME298,#REF!,"&gt;="&amp;MF298)</f>
        <v>#REF!</v>
      </c>
      <c r="MZ298" s="5" t="e">
        <f>COUNTIFS(#REF!,LT298,#REF!,1,#REF!,"&lt;="&amp;ME298,#REF!,"&gt;="&amp;MF298,#REF!,"="&amp;KV298,#REF!,"="&amp;KX298)</f>
        <v>#REF!</v>
      </c>
      <c r="NA298" s="5" t="e">
        <f>COUNTIFS(#REF!,LT298,#REF!,0,#REF!,"&lt;="&amp;ME298,#REF!,"&gt;="&amp;MF298,#REF!,"="&amp;KV298,#REF!,"="&amp;KX298)</f>
        <v>#REF!</v>
      </c>
      <c r="NB298" s="5" t="e">
        <f>COUNTIFS(#REF!,LT298,#REF!,1,#REF!,"&lt;="&amp;ME298,#REF!,"&gt;="&amp;MF298,#REF!,"="&amp;KW298,#REF!,"="&amp;KY298)</f>
        <v>#REF!</v>
      </c>
      <c r="NC298" s="5" t="e">
        <f>COUNTIFS(#REF!,LT298,#REF!,0,#REF!,"&lt;="&amp;ME298,#REF!,"&gt;="&amp;MF298,#REF!,"="&amp;KW298,#REF!,"="&amp;KY298)</f>
        <v>#REF!</v>
      </c>
      <c r="ND298" s="5" t="e">
        <f t="shared" si="279"/>
        <v>#REF!</v>
      </c>
      <c r="NE298" s="5" t="e">
        <f t="shared" si="280"/>
        <v>#REF!</v>
      </c>
      <c r="NF298" s="5" t="e">
        <f t="shared" si="281"/>
        <v>#REF!</v>
      </c>
      <c r="NG298" s="6" t="e">
        <f t="shared" si="282"/>
        <v>#REF!</v>
      </c>
      <c r="NH298" s="7" t="e">
        <f t="shared" si="283"/>
        <v>#REF!</v>
      </c>
      <c r="NI298" s="5" t="e">
        <f t="shared" si="284"/>
        <v>#REF!</v>
      </c>
      <c r="NJ298" s="31" t="e">
        <f t="shared" si="285"/>
        <v>#REF!</v>
      </c>
      <c r="NK298" s="32" t="e">
        <f t="shared" si="286"/>
        <v>#REF!</v>
      </c>
      <c r="NL298" s="32" t="e">
        <f t="shared" si="287"/>
        <v>#REF!</v>
      </c>
      <c r="NM298" s="33" t="e">
        <f t="shared" si="288"/>
        <v>#REF!</v>
      </c>
      <c r="NN298" s="33" t="e">
        <f t="shared" si="289"/>
        <v>#REF!</v>
      </c>
      <c r="NO298" s="33" t="e">
        <f t="shared" si="290"/>
        <v>#REF!</v>
      </c>
      <c r="NP298" s="33" t="e">
        <f t="shared" si="291"/>
        <v>#REF!</v>
      </c>
      <c r="NQ298" s="31" t="e">
        <f t="shared" si="292"/>
        <v>#REF!</v>
      </c>
      <c r="NR298" s="32" t="e">
        <f t="shared" si="293"/>
        <v>#REF!</v>
      </c>
      <c r="NS298" s="32" t="e">
        <f t="shared" si="294"/>
        <v>#REF!</v>
      </c>
      <c r="NT298" s="33" t="e">
        <f t="shared" si="295"/>
        <v>#REF!</v>
      </c>
      <c r="NU298" s="33" t="e">
        <f t="shared" si="296"/>
        <v>#REF!</v>
      </c>
      <c r="NV298" s="33" t="e">
        <f t="shared" si="297"/>
        <v>#REF!</v>
      </c>
      <c r="NW298" s="33" t="e">
        <f t="shared" si="298"/>
        <v>#REF!</v>
      </c>
      <c r="NX298" t="e">
        <f t="shared" si="299"/>
        <v>#REF!</v>
      </c>
      <c r="NY298" t="e">
        <f t="shared" si="300"/>
        <v>#REF!</v>
      </c>
      <c r="NZ298" t="e">
        <f t="shared" si="301"/>
        <v>#REF!</v>
      </c>
      <c r="OA298" t="e">
        <f t="shared" si="302"/>
        <v>#REF!</v>
      </c>
      <c r="OB298" t="e">
        <f t="shared" si="303"/>
        <v>#REF!</v>
      </c>
      <c r="OC298" t="e">
        <f t="shared" si="304"/>
        <v>#REF!</v>
      </c>
    </row>
    <row r="299" spans="1:393" ht="16.5" customHeight="1" x14ac:dyDescent="0.3">
      <c r="A299" s="22"/>
      <c r="KN299" s="5" t="e">
        <f>IF(INDEX(#REF!,MATCH('HT 0-1'!D299,#REF!,0))=INDEX(#REF!,MATCH('HT 0-1'!D299,#REF!,0)),INDEX(#REF!,MATCH('HT 0-1'!D299,#REF!,0)),"ERROR")</f>
        <v>#REF!</v>
      </c>
      <c r="KO299" s="5" t="e">
        <f>IF(INDEX(#REF!,MATCH('HT 0-1'!E299,#REF!,0))=INDEX(#REF!,MATCH('HT 0-1'!E299,#REF!,0)),INDEX(#REF!,MATCH('HT 0-1'!E299,#REF!,0)),"ERROR")</f>
        <v>#REF!</v>
      </c>
      <c r="KP299" s="5" t="e">
        <f t="shared" si="244"/>
        <v>#REF!</v>
      </c>
      <c r="KQ299" t="str">
        <f t="shared" si="245"/>
        <v>_</v>
      </c>
      <c r="KR299" s="5" t="e">
        <f t="shared" si="246"/>
        <v>#DIV/0!</v>
      </c>
      <c r="KS299" s="5" t="e">
        <f t="shared" si="247"/>
        <v>#DIV/0!</v>
      </c>
      <c r="KT299" s="5" t="e">
        <f t="shared" si="248"/>
        <v>#DIV/0!</v>
      </c>
      <c r="KU299" s="5" t="e">
        <f t="shared" si="249"/>
        <v>#DIV/0!</v>
      </c>
      <c r="KV299" s="5" t="e">
        <f t="shared" si="250"/>
        <v>#DIV/0!</v>
      </c>
      <c r="KW299" s="5" t="e">
        <f t="shared" si="251"/>
        <v>#DIV/0!</v>
      </c>
      <c r="KX299" s="5" t="e">
        <f t="shared" si="252"/>
        <v>#DIV/0!</v>
      </c>
      <c r="KY299" s="5" t="e">
        <f t="shared" si="253"/>
        <v>#DIV/0!</v>
      </c>
      <c r="KZ299" s="5" t="e">
        <f t="shared" si="254"/>
        <v>#DIV/0!</v>
      </c>
      <c r="LA299" s="5" t="e">
        <f t="shared" si="255"/>
        <v>#DIV/0!</v>
      </c>
      <c r="LB299" t="e">
        <f>IF(LQ299="0-1",INDEX(Scrape!#REF!,MATCH('HT 0-1'!KP299,Scrape!$B:$B,0)),"")</f>
        <v>#REF!</v>
      </c>
      <c r="LC299" t="e">
        <f>IF(LQ299="0-1",INDEX(Scrape!$A:$A,MATCH('HT 0-1'!KP299,Scrape!$B:$B,0)),"")</f>
        <v>#REF!</v>
      </c>
      <c r="LD299" t="e">
        <f>IF(LQ299="0-1",INDEX(Scrape!$B:$B,MATCH('HT 0-1'!KP299,Scrape!$B:$B,0)),"")</f>
        <v>#REF!</v>
      </c>
      <c r="LE299" t="e">
        <f>IF(LQ299="0-1",INDEX(Scrape!$C:$C,MATCH('HT 0-1'!KP299,Scrape!$B:$B,0)),"")</f>
        <v>#REF!</v>
      </c>
      <c r="LF299" t="e">
        <f>IF(LQ299="0-1",INDEX(Scrape!$D:$D,MATCH('HT 0-1'!KP299,Scrape!$B:$B,0)),"")</f>
        <v>#REF!</v>
      </c>
      <c r="LG299" t="e">
        <f>IF(LQ299="0-1",INDEX(Scrape!$E:$E,MATCH('HT 0-1'!KP299,Scrape!$B:$B,0)),"")</f>
        <v>#REF!</v>
      </c>
      <c r="LH299" t="e">
        <f>IF(LQ299="0-1",INDEX(Scrape!$F:$F,MATCH('HT 0-1'!KP299,Scrape!$B:$B,0)),"")</f>
        <v>#REF!</v>
      </c>
      <c r="LI299" t="e">
        <f>IF(LQ299="0-1",INDEX(Scrape!$G:$G,MATCH('HT 0-1'!KP299,Scrape!$B:$B,0)),"")</f>
        <v>#REF!</v>
      </c>
      <c r="LJ299" t="e">
        <f>IF(LQ299="0-1",INDEX(Scrape!$H:$H,MATCH('HT 0-1'!KP299,Scrape!$B:$B,0)),"")</f>
        <v>#REF!</v>
      </c>
      <c r="LK299" t="e">
        <f>IF(LQ299="0-1",INDEX(Scrape!$I:$I,MATCH('HT 0-1'!KP299,Scrape!$B:$B,0)),"")</f>
        <v>#REF!</v>
      </c>
      <c r="LL299" t="e">
        <f>IF(LQ299="0-1",INDEX(Scrape!$J:$J,MATCH('HT 0-1'!KP299,Scrape!$B:$B,0)),"")</f>
        <v>#REF!</v>
      </c>
      <c r="LM299" t="e">
        <f>IF(LQ299="0-1",INDEX(Scrape!$K:$K,MATCH('HT 0-1'!KP299,Scrape!$B:$B,0)),"")</f>
        <v>#REF!</v>
      </c>
      <c r="LN299" t="e">
        <f>IF(LQ299="0-1",INDEX(Scrape!$L:$L,MATCH('HT 0-1'!KP299,Scrape!$B:$B,0)),"")</f>
        <v>#REF!</v>
      </c>
      <c r="LO299" t="e">
        <f>IF(LQ299="0-1",INDEX(Scrape!$M:$M,MATCH('HT 0-1'!KP299,Scrape!$B:$B,0)),"")</f>
        <v>#REF!</v>
      </c>
      <c r="LP299" t="e">
        <f>IF(LQ299="0-1",INDEX(Scrape!$N:$N,MATCH('HT 0-1'!KP299,Scrape!$B:$B,0)),"")</f>
        <v>#REF!</v>
      </c>
      <c r="LQ299" t="e">
        <f>INDEX(Scrape!$O:$O,MATCH('HT 0-1'!KP299,Scrape!$B:$B,0))</f>
        <v>#REF!</v>
      </c>
      <c r="LR299" t="e">
        <f t="shared" si="256"/>
        <v>#REF!</v>
      </c>
      <c r="LS299" t="e">
        <f t="shared" si="257"/>
        <v>#REF!</v>
      </c>
      <c r="LT299" s="23" t="e">
        <f>IF(INDEX(#REF!,MATCH(KQ299,#REF!,0))=INDEX(#REF!,MATCH(KQ299,#REF!,0)),INDEX(#REF!,MATCH(KQ299,#REF!,0)),"ERROR")</f>
        <v>#REF!</v>
      </c>
      <c r="LU299" s="24" t="e">
        <f t="shared" si="258"/>
        <v>#DIV/0!</v>
      </c>
      <c r="LV299" s="24" t="e">
        <f t="shared" si="259"/>
        <v>#DIV/0!</v>
      </c>
      <c r="LW299" s="24" t="e">
        <f t="shared" si="260"/>
        <v>#DIV/0!</v>
      </c>
      <c r="LX299" s="24" t="e">
        <f t="shared" si="261"/>
        <v>#DIV/0!</v>
      </c>
      <c r="LY299" s="25" t="e">
        <f t="shared" si="262"/>
        <v>#REF!</v>
      </c>
      <c r="LZ299" s="25" t="e">
        <f t="shared" si="263"/>
        <v>#REF!</v>
      </c>
      <c r="MA299" s="26" t="e">
        <f t="shared" si="264"/>
        <v>#REF!</v>
      </c>
      <c r="MB299" s="27" t="e">
        <f t="shared" si="265"/>
        <v>#REF!</v>
      </c>
      <c r="MC299" s="28" t="e">
        <f t="shared" si="266"/>
        <v>#REF!</v>
      </c>
      <c r="MD299" s="24" t="e">
        <f t="shared" si="267"/>
        <v>#REF!</v>
      </c>
      <c r="ME299" s="29" t="e">
        <f t="shared" si="268"/>
        <v>#REF!</v>
      </c>
      <c r="MF299" s="30" t="e">
        <f t="shared" si="269"/>
        <v>#REF!</v>
      </c>
      <c r="MG299" s="24" t="e">
        <f t="shared" si="270"/>
        <v>#REF!</v>
      </c>
      <c r="MH299" s="29" t="e">
        <f t="shared" si="271"/>
        <v>#REF!</v>
      </c>
      <c r="MI299" s="30" t="e">
        <f t="shared" si="272"/>
        <v>#REF!</v>
      </c>
      <c r="MJ299" t="str">
        <f t="shared" si="273"/>
        <v/>
      </c>
      <c r="MK299" t="str">
        <f t="shared" si="274"/>
        <v/>
      </c>
      <c r="ML299" t="str">
        <f t="shared" si="275"/>
        <v/>
      </c>
      <c r="MM299" t="str">
        <f t="shared" si="276"/>
        <v/>
      </c>
      <c r="MN299" t="str">
        <f t="shared" si="277"/>
        <v/>
      </c>
      <c r="MO299" t="str">
        <f t="shared" si="278"/>
        <v/>
      </c>
      <c r="MP299" s="5" t="e">
        <f>COUNTIFS(#REF!,LT299,#REF!,1,#REF!,"&gt;="&amp;MC299,#REF!,"&lt;="&amp;MB299,#REF!,"&lt;="&amp;ME299,#REF!,"&gt;="&amp;MF299,#REF!,"="&amp;KV299,#REF!,"="&amp;KX299)</f>
        <v>#REF!</v>
      </c>
      <c r="MQ299" s="5" t="e">
        <f>COUNTIFS(#REF!,LT299,#REF!,0,#REF!,"&gt;="&amp;MC299,#REF!,"&lt;="&amp;MB299,#REF!,"&lt;="&amp;ME299,#REF!,"&gt;="&amp;MF299,#REF!,"="&amp;KV299,#REF!,"="&amp;KX299)</f>
        <v>#REF!</v>
      </c>
      <c r="MR299" s="5" t="e">
        <f>COUNTIFS(#REF!,LT299,#REF!,1,#REF!,"&gt;="&amp;MC299,#REF!,"&lt;="&amp;MB299,#REF!,"&lt;="&amp;ME299,#REF!,"&gt;="&amp;MF299,#REF!,"="&amp;KW299,#REF!,"="&amp;KY299)</f>
        <v>#REF!</v>
      </c>
      <c r="MS299" s="5" t="e">
        <f>COUNTIFS(#REF!,LT299,#REF!,0,#REF!,"&gt;="&amp;MC299,#REF!,"&lt;="&amp;MB299,#REF!,"&lt;="&amp;ME299,#REF!,"&gt;="&amp;MF299,#REF!,"="&amp;KW299,#REF!,"="&amp;KY299)</f>
        <v>#REF!</v>
      </c>
      <c r="MT299" s="5" t="e">
        <f>COUNTIFS(#REF!,LT299,#REF!,1,#REF!,"&gt;="&amp;MI299,#REF!,"&lt;="&amp;MH299,#REF!,"&lt;="&amp;ME299,#REF!,"&gt;="&amp;MF299)</f>
        <v>#REF!</v>
      </c>
      <c r="MU299" s="5" t="e">
        <f>COUNTIFS(#REF!,LT299,#REF!,0,#REF!,"&gt;="&amp;MI299,#REF!,"&lt;="&amp;MH299,#REF!,"&lt;="&amp;ME299,#REF!,"&gt;="&amp;MF299)</f>
        <v>#REF!</v>
      </c>
      <c r="MV299" s="5" t="e">
        <f>COUNTIFS(#REF!,LT299,#REF!,1,#REF!,"&gt;="&amp;MI299,#REF!,"&lt;="&amp;MH299,#REF!,"="&amp;KZ299,#REF!,"="&amp;LA299,#REF!,"&lt;="&amp;ME299,#REF!,"&gt;="&amp;MF299)</f>
        <v>#REF!</v>
      </c>
      <c r="MW299" s="5" t="e">
        <f>COUNTIFS(#REF!,LT299,#REF!,0,#REF!,"&gt;="&amp;MI299,#REF!,"&lt;="&amp;MH299,#REF!,"="&amp;KZ299,#REF!,"="&amp;LA299,#REF!,"&lt;="&amp;ME299,#REF!,"&gt;="&amp;MF299)</f>
        <v>#REF!</v>
      </c>
      <c r="MX299" s="5" t="e">
        <f>COUNTIFS(#REF!,LT299,#REF!,1,#REF!,"&gt;="&amp;MC299,#REF!,"&lt;="&amp;MB299,#REF!,"&lt;="&amp;ME299,#REF!,"&gt;="&amp;MF299)</f>
        <v>#REF!</v>
      </c>
      <c r="MY299" s="5" t="e">
        <f>COUNTIFS(#REF!,LT299,#REF!,0,#REF!,"&gt;="&amp;MC299,#REF!,"&lt;="&amp;MB299,#REF!,"&lt;="&amp;ME299,#REF!,"&gt;="&amp;MF299)</f>
        <v>#REF!</v>
      </c>
      <c r="MZ299" s="5" t="e">
        <f>COUNTIFS(#REF!,LT299,#REF!,1,#REF!,"&lt;="&amp;ME299,#REF!,"&gt;="&amp;MF299,#REF!,"="&amp;KV299,#REF!,"="&amp;KX299)</f>
        <v>#REF!</v>
      </c>
      <c r="NA299" s="5" t="e">
        <f>COUNTIFS(#REF!,LT299,#REF!,0,#REF!,"&lt;="&amp;ME299,#REF!,"&gt;="&amp;MF299,#REF!,"="&amp;KV299,#REF!,"="&amp;KX299)</f>
        <v>#REF!</v>
      </c>
      <c r="NB299" s="5" t="e">
        <f>COUNTIFS(#REF!,LT299,#REF!,1,#REF!,"&lt;="&amp;ME299,#REF!,"&gt;="&amp;MF299,#REF!,"="&amp;KW299,#REF!,"="&amp;KY299)</f>
        <v>#REF!</v>
      </c>
      <c r="NC299" s="5" t="e">
        <f>COUNTIFS(#REF!,LT299,#REF!,0,#REF!,"&lt;="&amp;ME299,#REF!,"&gt;="&amp;MF299,#REF!,"="&amp;KW299,#REF!,"="&amp;KY299)</f>
        <v>#REF!</v>
      </c>
      <c r="ND299" s="5" t="e">
        <f t="shared" si="279"/>
        <v>#REF!</v>
      </c>
      <c r="NE299" s="5" t="e">
        <f t="shared" si="280"/>
        <v>#REF!</v>
      </c>
      <c r="NF299" s="5" t="e">
        <f t="shared" si="281"/>
        <v>#REF!</v>
      </c>
      <c r="NG299" s="6" t="e">
        <f t="shared" si="282"/>
        <v>#REF!</v>
      </c>
      <c r="NH299" s="7" t="e">
        <f t="shared" si="283"/>
        <v>#REF!</v>
      </c>
      <c r="NI299" s="5" t="e">
        <f t="shared" si="284"/>
        <v>#REF!</v>
      </c>
      <c r="NJ299" s="31" t="e">
        <f t="shared" si="285"/>
        <v>#REF!</v>
      </c>
      <c r="NK299" s="32" t="e">
        <f t="shared" si="286"/>
        <v>#REF!</v>
      </c>
      <c r="NL299" s="32" t="e">
        <f t="shared" si="287"/>
        <v>#REF!</v>
      </c>
      <c r="NM299" s="33" t="e">
        <f t="shared" si="288"/>
        <v>#REF!</v>
      </c>
      <c r="NN299" s="33" t="e">
        <f t="shared" si="289"/>
        <v>#REF!</v>
      </c>
      <c r="NO299" s="33" t="e">
        <f t="shared" si="290"/>
        <v>#REF!</v>
      </c>
      <c r="NP299" s="33" t="e">
        <f t="shared" si="291"/>
        <v>#REF!</v>
      </c>
      <c r="NQ299" s="31" t="e">
        <f t="shared" si="292"/>
        <v>#REF!</v>
      </c>
      <c r="NR299" s="32" t="e">
        <f t="shared" si="293"/>
        <v>#REF!</v>
      </c>
      <c r="NS299" s="32" t="e">
        <f t="shared" si="294"/>
        <v>#REF!</v>
      </c>
      <c r="NT299" s="33" t="e">
        <f t="shared" si="295"/>
        <v>#REF!</v>
      </c>
      <c r="NU299" s="33" t="e">
        <f t="shared" si="296"/>
        <v>#REF!</v>
      </c>
      <c r="NV299" s="33" t="e">
        <f t="shared" si="297"/>
        <v>#REF!</v>
      </c>
      <c r="NW299" s="33" t="e">
        <f t="shared" si="298"/>
        <v>#REF!</v>
      </c>
      <c r="NX299" t="e">
        <f t="shared" si="299"/>
        <v>#REF!</v>
      </c>
      <c r="NY299" t="e">
        <f t="shared" si="300"/>
        <v>#REF!</v>
      </c>
      <c r="NZ299" t="e">
        <f t="shared" si="301"/>
        <v>#REF!</v>
      </c>
      <c r="OA299" t="e">
        <f t="shared" si="302"/>
        <v>#REF!</v>
      </c>
      <c r="OB299" t="e">
        <f t="shared" si="303"/>
        <v>#REF!</v>
      </c>
      <c r="OC299" t="e">
        <f t="shared" si="304"/>
        <v>#REF!</v>
      </c>
    </row>
    <row r="300" spans="1:393" ht="16.5" customHeight="1" x14ac:dyDescent="0.3">
      <c r="A300" s="22"/>
      <c r="KN300" s="5" t="e">
        <f>IF(INDEX(#REF!,MATCH('HT 0-1'!D300,#REF!,0))=INDEX(#REF!,MATCH('HT 0-1'!D300,#REF!,0)),INDEX(#REF!,MATCH('HT 0-1'!D300,#REF!,0)),"ERROR")</f>
        <v>#REF!</v>
      </c>
      <c r="KO300" s="5" t="e">
        <f>IF(INDEX(#REF!,MATCH('HT 0-1'!E300,#REF!,0))=INDEX(#REF!,MATCH('HT 0-1'!E300,#REF!,0)),INDEX(#REF!,MATCH('HT 0-1'!E300,#REF!,0)),"ERROR")</f>
        <v>#REF!</v>
      </c>
      <c r="KP300" s="5" t="e">
        <f t="shared" si="244"/>
        <v>#REF!</v>
      </c>
      <c r="KQ300" t="str">
        <f t="shared" si="245"/>
        <v>_</v>
      </c>
      <c r="KR300" s="5" t="e">
        <f t="shared" si="246"/>
        <v>#DIV/0!</v>
      </c>
      <c r="KS300" s="5" t="e">
        <f t="shared" si="247"/>
        <v>#DIV/0!</v>
      </c>
      <c r="KT300" s="5" t="e">
        <f t="shared" si="248"/>
        <v>#DIV/0!</v>
      </c>
      <c r="KU300" s="5" t="e">
        <f t="shared" si="249"/>
        <v>#DIV/0!</v>
      </c>
      <c r="KV300" s="5" t="e">
        <f t="shared" si="250"/>
        <v>#DIV/0!</v>
      </c>
      <c r="KW300" s="5" t="e">
        <f t="shared" si="251"/>
        <v>#DIV/0!</v>
      </c>
      <c r="KX300" s="5" t="e">
        <f t="shared" si="252"/>
        <v>#DIV/0!</v>
      </c>
      <c r="KY300" s="5" t="e">
        <f t="shared" si="253"/>
        <v>#DIV/0!</v>
      </c>
      <c r="KZ300" s="5" t="e">
        <f t="shared" si="254"/>
        <v>#DIV/0!</v>
      </c>
      <c r="LA300" s="5" t="e">
        <f t="shared" si="255"/>
        <v>#DIV/0!</v>
      </c>
      <c r="LB300" t="e">
        <f>IF(LQ300="0-1",INDEX(Scrape!#REF!,MATCH('HT 0-1'!KP300,Scrape!$B:$B,0)),"")</f>
        <v>#REF!</v>
      </c>
      <c r="LC300" t="e">
        <f>IF(LQ300="0-1",INDEX(Scrape!$A:$A,MATCH('HT 0-1'!KP300,Scrape!$B:$B,0)),"")</f>
        <v>#REF!</v>
      </c>
      <c r="LD300" t="e">
        <f>IF(LQ300="0-1",INDEX(Scrape!$B:$B,MATCH('HT 0-1'!KP300,Scrape!$B:$B,0)),"")</f>
        <v>#REF!</v>
      </c>
      <c r="LE300" t="e">
        <f>IF(LQ300="0-1",INDEX(Scrape!$C:$C,MATCH('HT 0-1'!KP300,Scrape!$B:$B,0)),"")</f>
        <v>#REF!</v>
      </c>
      <c r="LF300" t="e">
        <f>IF(LQ300="0-1",INDEX(Scrape!$D:$D,MATCH('HT 0-1'!KP300,Scrape!$B:$B,0)),"")</f>
        <v>#REF!</v>
      </c>
      <c r="LG300" t="e">
        <f>IF(LQ300="0-1",INDEX(Scrape!$E:$E,MATCH('HT 0-1'!KP300,Scrape!$B:$B,0)),"")</f>
        <v>#REF!</v>
      </c>
      <c r="LH300" t="e">
        <f>IF(LQ300="0-1",INDEX(Scrape!$F:$F,MATCH('HT 0-1'!KP300,Scrape!$B:$B,0)),"")</f>
        <v>#REF!</v>
      </c>
      <c r="LI300" t="e">
        <f>IF(LQ300="0-1",INDEX(Scrape!$G:$G,MATCH('HT 0-1'!KP300,Scrape!$B:$B,0)),"")</f>
        <v>#REF!</v>
      </c>
      <c r="LJ300" t="e">
        <f>IF(LQ300="0-1",INDEX(Scrape!$H:$H,MATCH('HT 0-1'!KP300,Scrape!$B:$B,0)),"")</f>
        <v>#REF!</v>
      </c>
      <c r="LK300" t="e">
        <f>IF(LQ300="0-1",INDEX(Scrape!$I:$I,MATCH('HT 0-1'!KP300,Scrape!$B:$B,0)),"")</f>
        <v>#REF!</v>
      </c>
      <c r="LL300" t="e">
        <f>IF(LQ300="0-1",INDEX(Scrape!$J:$J,MATCH('HT 0-1'!KP300,Scrape!$B:$B,0)),"")</f>
        <v>#REF!</v>
      </c>
      <c r="LM300" t="e">
        <f>IF(LQ300="0-1",INDEX(Scrape!$K:$K,MATCH('HT 0-1'!KP300,Scrape!$B:$B,0)),"")</f>
        <v>#REF!</v>
      </c>
      <c r="LN300" t="e">
        <f>IF(LQ300="0-1",INDEX(Scrape!$L:$L,MATCH('HT 0-1'!KP300,Scrape!$B:$B,0)),"")</f>
        <v>#REF!</v>
      </c>
      <c r="LO300" t="e">
        <f>IF(LQ300="0-1",INDEX(Scrape!$M:$M,MATCH('HT 0-1'!KP300,Scrape!$B:$B,0)),"")</f>
        <v>#REF!</v>
      </c>
      <c r="LP300" t="e">
        <f>IF(LQ300="0-1",INDEX(Scrape!$N:$N,MATCH('HT 0-1'!KP300,Scrape!$B:$B,0)),"")</f>
        <v>#REF!</v>
      </c>
      <c r="LQ300" t="e">
        <f>INDEX(Scrape!$O:$O,MATCH('HT 0-1'!KP300,Scrape!$B:$B,0))</f>
        <v>#REF!</v>
      </c>
      <c r="LR300" t="e">
        <f t="shared" si="256"/>
        <v>#REF!</v>
      </c>
      <c r="LS300" t="e">
        <f t="shared" si="257"/>
        <v>#REF!</v>
      </c>
      <c r="LT300" s="23" t="e">
        <f>IF(INDEX(#REF!,MATCH(KQ300,#REF!,0))=INDEX(#REF!,MATCH(KQ300,#REF!,0)),INDEX(#REF!,MATCH(KQ300,#REF!,0)),"ERROR")</f>
        <v>#REF!</v>
      </c>
      <c r="LU300" s="24" t="e">
        <f t="shared" si="258"/>
        <v>#DIV/0!</v>
      </c>
      <c r="LV300" s="24" t="e">
        <f t="shared" si="259"/>
        <v>#DIV/0!</v>
      </c>
      <c r="LW300" s="24" t="e">
        <f t="shared" si="260"/>
        <v>#DIV/0!</v>
      </c>
      <c r="LX300" s="24" t="e">
        <f t="shared" si="261"/>
        <v>#DIV/0!</v>
      </c>
      <c r="LY300" s="25" t="e">
        <f t="shared" si="262"/>
        <v>#REF!</v>
      </c>
      <c r="LZ300" s="25" t="e">
        <f t="shared" si="263"/>
        <v>#REF!</v>
      </c>
      <c r="MA300" s="26" t="e">
        <f t="shared" si="264"/>
        <v>#REF!</v>
      </c>
      <c r="MB300" s="27" t="e">
        <f t="shared" si="265"/>
        <v>#REF!</v>
      </c>
      <c r="MC300" s="28" t="e">
        <f t="shared" si="266"/>
        <v>#REF!</v>
      </c>
      <c r="MD300" s="24" t="e">
        <f t="shared" si="267"/>
        <v>#REF!</v>
      </c>
      <c r="ME300" s="29" t="e">
        <f t="shared" si="268"/>
        <v>#REF!</v>
      </c>
      <c r="MF300" s="30" t="e">
        <f t="shared" si="269"/>
        <v>#REF!</v>
      </c>
      <c r="MG300" s="24" t="e">
        <f t="shared" si="270"/>
        <v>#REF!</v>
      </c>
      <c r="MH300" s="29" t="e">
        <f t="shared" si="271"/>
        <v>#REF!</v>
      </c>
      <c r="MI300" s="30" t="e">
        <f t="shared" si="272"/>
        <v>#REF!</v>
      </c>
      <c r="MJ300" t="str">
        <f t="shared" si="273"/>
        <v/>
      </c>
      <c r="MK300" t="str">
        <f t="shared" si="274"/>
        <v/>
      </c>
      <c r="ML300" t="str">
        <f t="shared" si="275"/>
        <v/>
      </c>
      <c r="MM300" t="str">
        <f t="shared" si="276"/>
        <v/>
      </c>
      <c r="MN300" t="str">
        <f t="shared" si="277"/>
        <v/>
      </c>
      <c r="MO300" t="str">
        <f t="shared" si="278"/>
        <v/>
      </c>
      <c r="MP300" s="5" t="e">
        <f>COUNTIFS(#REF!,LT300,#REF!,1,#REF!,"&gt;="&amp;MC300,#REF!,"&lt;="&amp;MB300,#REF!,"&lt;="&amp;ME300,#REF!,"&gt;="&amp;MF300,#REF!,"="&amp;KV300,#REF!,"="&amp;KX300)</f>
        <v>#REF!</v>
      </c>
      <c r="MQ300" s="5" t="e">
        <f>COUNTIFS(#REF!,LT300,#REF!,0,#REF!,"&gt;="&amp;MC300,#REF!,"&lt;="&amp;MB300,#REF!,"&lt;="&amp;ME300,#REF!,"&gt;="&amp;MF300,#REF!,"="&amp;KV300,#REF!,"="&amp;KX300)</f>
        <v>#REF!</v>
      </c>
      <c r="MR300" s="5" t="e">
        <f>COUNTIFS(#REF!,LT300,#REF!,1,#REF!,"&gt;="&amp;MC300,#REF!,"&lt;="&amp;MB300,#REF!,"&lt;="&amp;ME300,#REF!,"&gt;="&amp;MF300,#REF!,"="&amp;KW300,#REF!,"="&amp;KY300)</f>
        <v>#REF!</v>
      </c>
      <c r="MS300" s="5" t="e">
        <f>COUNTIFS(#REF!,LT300,#REF!,0,#REF!,"&gt;="&amp;MC300,#REF!,"&lt;="&amp;MB300,#REF!,"&lt;="&amp;ME300,#REF!,"&gt;="&amp;MF300,#REF!,"="&amp;KW300,#REF!,"="&amp;KY300)</f>
        <v>#REF!</v>
      </c>
      <c r="MT300" s="5" t="e">
        <f>COUNTIFS(#REF!,LT300,#REF!,1,#REF!,"&gt;="&amp;MI300,#REF!,"&lt;="&amp;MH300,#REF!,"&lt;="&amp;ME300,#REF!,"&gt;="&amp;MF300)</f>
        <v>#REF!</v>
      </c>
      <c r="MU300" s="5" t="e">
        <f>COUNTIFS(#REF!,LT300,#REF!,0,#REF!,"&gt;="&amp;MI300,#REF!,"&lt;="&amp;MH300,#REF!,"&lt;="&amp;ME300,#REF!,"&gt;="&amp;MF300)</f>
        <v>#REF!</v>
      </c>
      <c r="MV300" s="5" t="e">
        <f>COUNTIFS(#REF!,LT300,#REF!,1,#REF!,"&gt;="&amp;MI300,#REF!,"&lt;="&amp;MH300,#REF!,"="&amp;KZ300,#REF!,"="&amp;LA300,#REF!,"&lt;="&amp;ME300,#REF!,"&gt;="&amp;MF300)</f>
        <v>#REF!</v>
      </c>
      <c r="MW300" s="5" t="e">
        <f>COUNTIFS(#REF!,LT300,#REF!,0,#REF!,"&gt;="&amp;MI300,#REF!,"&lt;="&amp;MH300,#REF!,"="&amp;KZ300,#REF!,"="&amp;LA300,#REF!,"&lt;="&amp;ME300,#REF!,"&gt;="&amp;MF300)</f>
        <v>#REF!</v>
      </c>
      <c r="MX300" s="5" t="e">
        <f>COUNTIFS(#REF!,LT300,#REF!,1,#REF!,"&gt;="&amp;MC300,#REF!,"&lt;="&amp;MB300,#REF!,"&lt;="&amp;ME300,#REF!,"&gt;="&amp;MF300)</f>
        <v>#REF!</v>
      </c>
      <c r="MY300" s="5" t="e">
        <f>COUNTIFS(#REF!,LT300,#REF!,0,#REF!,"&gt;="&amp;MC300,#REF!,"&lt;="&amp;MB300,#REF!,"&lt;="&amp;ME300,#REF!,"&gt;="&amp;MF300)</f>
        <v>#REF!</v>
      </c>
      <c r="MZ300" s="5" t="e">
        <f>COUNTIFS(#REF!,LT300,#REF!,1,#REF!,"&lt;="&amp;ME300,#REF!,"&gt;="&amp;MF300,#REF!,"="&amp;KV300,#REF!,"="&amp;KX300)</f>
        <v>#REF!</v>
      </c>
      <c r="NA300" s="5" t="e">
        <f>COUNTIFS(#REF!,LT300,#REF!,0,#REF!,"&lt;="&amp;ME300,#REF!,"&gt;="&amp;MF300,#REF!,"="&amp;KV300,#REF!,"="&amp;KX300)</f>
        <v>#REF!</v>
      </c>
      <c r="NB300" s="5" t="e">
        <f>COUNTIFS(#REF!,LT300,#REF!,1,#REF!,"&lt;="&amp;ME300,#REF!,"&gt;="&amp;MF300,#REF!,"="&amp;KW300,#REF!,"="&amp;KY300)</f>
        <v>#REF!</v>
      </c>
      <c r="NC300" s="5" t="e">
        <f>COUNTIFS(#REF!,LT300,#REF!,0,#REF!,"&lt;="&amp;ME300,#REF!,"&gt;="&amp;MF300,#REF!,"="&amp;KW300,#REF!,"="&amp;KY300)</f>
        <v>#REF!</v>
      </c>
      <c r="ND300" s="5" t="e">
        <f t="shared" si="279"/>
        <v>#REF!</v>
      </c>
      <c r="NE300" s="5" t="e">
        <f t="shared" si="280"/>
        <v>#REF!</v>
      </c>
      <c r="NF300" s="5" t="e">
        <f t="shared" si="281"/>
        <v>#REF!</v>
      </c>
      <c r="NG300" s="6" t="e">
        <f t="shared" si="282"/>
        <v>#REF!</v>
      </c>
      <c r="NH300" s="7" t="e">
        <f t="shared" si="283"/>
        <v>#REF!</v>
      </c>
      <c r="NI300" s="5" t="e">
        <f t="shared" si="284"/>
        <v>#REF!</v>
      </c>
      <c r="NJ300" s="31" t="e">
        <f t="shared" si="285"/>
        <v>#REF!</v>
      </c>
      <c r="NK300" s="32" t="e">
        <f t="shared" si="286"/>
        <v>#REF!</v>
      </c>
      <c r="NL300" s="32" t="e">
        <f t="shared" si="287"/>
        <v>#REF!</v>
      </c>
      <c r="NM300" s="33" t="e">
        <f t="shared" si="288"/>
        <v>#REF!</v>
      </c>
      <c r="NN300" s="33" t="e">
        <f t="shared" si="289"/>
        <v>#REF!</v>
      </c>
      <c r="NO300" s="33" t="e">
        <f t="shared" si="290"/>
        <v>#REF!</v>
      </c>
      <c r="NP300" s="33" t="e">
        <f t="shared" si="291"/>
        <v>#REF!</v>
      </c>
      <c r="NQ300" s="31" t="e">
        <f t="shared" si="292"/>
        <v>#REF!</v>
      </c>
      <c r="NR300" s="32" t="e">
        <f t="shared" si="293"/>
        <v>#REF!</v>
      </c>
      <c r="NS300" s="32" t="e">
        <f t="shared" si="294"/>
        <v>#REF!</v>
      </c>
      <c r="NT300" s="33" t="e">
        <f t="shared" si="295"/>
        <v>#REF!</v>
      </c>
      <c r="NU300" s="33" t="e">
        <f t="shared" si="296"/>
        <v>#REF!</v>
      </c>
      <c r="NV300" s="33" t="e">
        <f t="shared" si="297"/>
        <v>#REF!</v>
      </c>
      <c r="NW300" s="33" t="e">
        <f t="shared" si="298"/>
        <v>#REF!</v>
      </c>
      <c r="NX300" t="e">
        <f t="shared" si="299"/>
        <v>#REF!</v>
      </c>
      <c r="NY300" t="e">
        <f t="shared" si="300"/>
        <v>#REF!</v>
      </c>
      <c r="NZ300" t="e">
        <f t="shared" si="301"/>
        <v>#REF!</v>
      </c>
      <c r="OA300" t="e">
        <f t="shared" si="302"/>
        <v>#REF!</v>
      </c>
      <c r="OB300" t="e">
        <f t="shared" si="303"/>
        <v>#REF!</v>
      </c>
      <c r="OC300" t="e">
        <f t="shared" si="304"/>
        <v>#REF!</v>
      </c>
    </row>
    <row r="301" spans="1:393" ht="16.5" customHeight="1" x14ac:dyDescent="0.3">
      <c r="A301" s="22"/>
      <c r="KN301" s="5" t="e">
        <f>IF(INDEX(#REF!,MATCH('HT 0-1'!D301,#REF!,0))=INDEX(#REF!,MATCH('HT 0-1'!D301,#REF!,0)),INDEX(#REF!,MATCH('HT 0-1'!D301,#REF!,0)),"ERROR")</f>
        <v>#REF!</v>
      </c>
      <c r="KO301" s="5" t="e">
        <f>IF(INDEX(#REF!,MATCH('HT 0-1'!E301,#REF!,0))=INDEX(#REF!,MATCH('HT 0-1'!E301,#REF!,0)),INDEX(#REF!,MATCH('HT 0-1'!E301,#REF!,0)),"ERROR")</f>
        <v>#REF!</v>
      </c>
      <c r="KP301" s="5" t="e">
        <f t="shared" si="244"/>
        <v>#REF!</v>
      </c>
      <c r="KQ301" t="str">
        <f t="shared" si="245"/>
        <v>_</v>
      </c>
      <c r="KR301" s="5" t="e">
        <f t="shared" si="246"/>
        <v>#DIV/0!</v>
      </c>
      <c r="KS301" s="5" t="e">
        <f t="shared" si="247"/>
        <v>#DIV/0!</v>
      </c>
      <c r="KT301" s="5" t="e">
        <f t="shared" si="248"/>
        <v>#DIV/0!</v>
      </c>
      <c r="KU301" s="5" t="e">
        <f t="shared" si="249"/>
        <v>#DIV/0!</v>
      </c>
      <c r="KV301" s="5" t="e">
        <f t="shared" si="250"/>
        <v>#DIV/0!</v>
      </c>
      <c r="KW301" s="5" t="e">
        <f t="shared" si="251"/>
        <v>#DIV/0!</v>
      </c>
      <c r="KX301" s="5" t="e">
        <f t="shared" si="252"/>
        <v>#DIV/0!</v>
      </c>
      <c r="KY301" s="5" t="e">
        <f t="shared" si="253"/>
        <v>#DIV/0!</v>
      </c>
      <c r="KZ301" s="5" t="e">
        <f t="shared" si="254"/>
        <v>#DIV/0!</v>
      </c>
      <c r="LA301" s="5" t="e">
        <f t="shared" si="255"/>
        <v>#DIV/0!</v>
      </c>
      <c r="LB301" t="e">
        <f>IF(LQ301="0-1",INDEX(Scrape!#REF!,MATCH('HT 0-1'!KP301,Scrape!$B:$B,0)),"")</f>
        <v>#REF!</v>
      </c>
      <c r="LC301" t="e">
        <f>IF(LQ301="0-1",INDEX(Scrape!$A:$A,MATCH('HT 0-1'!KP301,Scrape!$B:$B,0)),"")</f>
        <v>#REF!</v>
      </c>
      <c r="LD301" t="e">
        <f>IF(LQ301="0-1",INDEX(Scrape!$B:$B,MATCH('HT 0-1'!KP301,Scrape!$B:$B,0)),"")</f>
        <v>#REF!</v>
      </c>
      <c r="LE301" t="e">
        <f>IF(LQ301="0-1",INDEX(Scrape!$C:$C,MATCH('HT 0-1'!KP301,Scrape!$B:$B,0)),"")</f>
        <v>#REF!</v>
      </c>
      <c r="LF301" t="e">
        <f>IF(LQ301="0-1",INDEX(Scrape!$D:$D,MATCH('HT 0-1'!KP301,Scrape!$B:$B,0)),"")</f>
        <v>#REF!</v>
      </c>
      <c r="LG301" t="e">
        <f>IF(LQ301="0-1",INDEX(Scrape!$E:$E,MATCH('HT 0-1'!KP301,Scrape!$B:$B,0)),"")</f>
        <v>#REF!</v>
      </c>
      <c r="LH301" t="e">
        <f>IF(LQ301="0-1",INDEX(Scrape!$F:$F,MATCH('HT 0-1'!KP301,Scrape!$B:$B,0)),"")</f>
        <v>#REF!</v>
      </c>
      <c r="LI301" t="e">
        <f>IF(LQ301="0-1",INDEX(Scrape!$G:$G,MATCH('HT 0-1'!KP301,Scrape!$B:$B,0)),"")</f>
        <v>#REF!</v>
      </c>
      <c r="LJ301" t="e">
        <f>IF(LQ301="0-1",INDEX(Scrape!$H:$H,MATCH('HT 0-1'!KP301,Scrape!$B:$B,0)),"")</f>
        <v>#REF!</v>
      </c>
      <c r="LK301" t="e">
        <f>IF(LQ301="0-1",INDEX(Scrape!$I:$I,MATCH('HT 0-1'!KP301,Scrape!$B:$B,0)),"")</f>
        <v>#REF!</v>
      </c>
      <c r="LL301" t="e">
        <f>IF(LQ301="0-1",INDEX(Scrape!$J:$J,MATCH('HT 0-1'!KP301,Scrape!$B:$B,0)),"")</f>
        <v>#REF!</v>
      </c>
      <c r="LM301" t="e">
        <f>IF(LQ301="0-1",INDEX(Scrape!$K:$K,MATCH('HT 0-1'!KP301,Scrape!$B:$B,0)),"")</f>
        <v>#REF!</v>
      </c>
      <c r="LN301" t="e">
        <f>IF(LQ301="0-1",INDEX(Scrape!$L:$L,MATCH('HT 0-1'!KP301,Scrape!$B:$B,0)),"")</f>
        <v>#REF!</v>
      </c>
      <c r="LO301" t="e">
        <f>IF(LQ301="0-1",INDEX(Scrape!$M:$M,MATCH('HT 0-1'!KP301,Scrape!$B:$B,0)),"")</f>
        <v>#REF!</v>
      </c>
      <c r="LP301" t="e">
        <f>IF(LQ301="0-1",INDEX(Scrape!$N:$N,MATCH('HT 0-1'!KP301,Scrape!$B:$B,0)),"")</f>
        <v>#REF!</v>
      </c>
      <c r="LQ301" t="e">
        <f>INDEX(Scrape!$O:$O,MATCH('HT 0-1'!KP301,Scrape!$B:$B,0))</f>
        <v>#REF!</v>
      </c>
      <c r="LR301" t="e">
        <f t="shared" si="256"/>
        <v>#REF!</v>
      </c>
      <c r="LS301" t="e">
        <f t="shared" si="257"/>
        <v>#REF!</v>
      </c>
      <c r="LT301" s="23" t="e">
        <f>IF(INDEX(#REF!,MATCH(KQ301,#REF!,0))=INDEX(#REF!,MATCH(KQ301,#REF!,0)),INDEX(#REF!,MATCH(KQ301,#REF!,0)),"ERROR")</f>
        <v>#REF!</v>
      </c>
      <c r="LU301" s="24" t="e">
        <f t="shared" si="258"/>
        <v>#DIV/0!</v>
      </c>
      <c r="LV301" s="24" t="e">
        <f t="shared" si="259"/>
        <v>#DIV/0!</v>
      </c>
      <c r="LW301" s="24" t="e">
        <f t="shared" si="260"/>
        <v>#DIV/0!</v>
      </c>
      <c r="LX301" s="24" t="e">
        <f t="shared" si="261"/>
        <v>#DIV/0!</v>
      </c>
      <c r="LY301" s="25" t="e">
        <f t="shared" si="262"/>
        <v>#REF!</v>
      </c>
      <c r="LZ301" s="25" t="e">
        <f t="shared" si="263"/>
        <v>#REF!</v>
      </c>
      <c r="MA301" s="26" t="e">
        <f t="shared" si="264"/>
        <v>#REF!</v>
      </c>
      <c r="MB301" s="27" t="e">
        <f t="shared" si="265"/>
        <v>#REF!</v>
      </c>
      <c r="MC301" s="28" t="e">
        <f t="shared" si="266"/>
        <v>#REF!</v>
      </c>
      <c r="MD301" s="24" t="e">
        <f t="shared" si="267"/>
        <v>#REF!</v>
      </c>
      <c r="ME301" s="29" t="e">
        <f t="shared" si="268"/>
        <v>#REF!</v>
      </c>
      <c r="MF301" s="30" t="e">
        <f t="shared" si="269"/>
        <v>#REF!</v>
      </c>
      <c r="MG301" s="24" t="e">
        <f t="shared" si="270"/>
        <v>#REF!</v>
      </c>
      <c r="MH301" s="29" t="e">
        <f t="shared" si="271"/>
        <v>#REF!</v>
      </c>
      <c r="MI301" s="30" t="e">
        <f t="shared" si="272"/>
        <v>#REF!</v>
      </c>
      <c r="MJ301" t="str">
        <f t="shared" si="273"/>
        <v/>
      </c>
      <c r="MK301" t="str">
        <f t="shared" si="274"/>
        <v/>
      </c>
      <c r="ML301" t="str">
        <f t="shared" si="275"/>
        <v/>
      </c>
      <c r="MM301" t="str">
        <f t="shared" si="276"/>
        <v/>
      </c>
      <c r="MN301" t="str">
        <f t="shared" si="277"/>
        <v/>
      </c>
      <c r="MO301" t="str">
        <f t="shared" si="278"/>
        <v/>
      </c>
      <c r="MP301" s="5" t="e">
        <f>COUNTIFS(#REF!,LT301,#REF!,1,#REF!,"&gt;="&amp;MC301,#REF!,"&lt;="&amp;MB301,#REF!,"&lt;="&amp;ME301,#REF!,"&gt;="&amp;MF301,#REF!,"="&amp;KV301,#REF!,"="&amp;KX301)</f>
        <v>#REF!</v>
      </c>
      <c r="MQ301" s="5" t="e">
        <f>COUNTIFS(#REF!,LT301,#REF!,0,#REF!,"&gt;="&amp;MC301,#REF!,"&lt;="&amp;MB301,#REF!,"&lt;="&amp;ME301,#REF!,"&gt;="&amp;MF301,#REF!,"="&amp;KV301,#REF!,"="&amp;KX301)</f>
        <v>#REF!</v>
      </c>
      <c r="MR301" s="5" t="e">
        <f>COUNTIFS(#REF!,LT301,#REF!,1,#REF!,"&gt;="&amp;MC301,#REF!,"&lt;="&amp;MB301,#REF!,"&lt;="&amp;ME301,#REF!,"&gt;="&amp;MF301,#REF!,"="&amp;KW301,#REF!,"="&amp;KY301)</f>
        <v>#REF!</v>
      </c>
      <c r="MS301" s="5" t="e">
        <f>COUNTIFS(#REF!,LT301,#REF!,0,#REF!,"&gt;="&amp;MC301,#REF!,"&lt;="&amp;MB301,#REF!,"&lt;="&amp;ME301,#REF!,"&gt;="&amp;MF301,#REF!,"="&amp;KW301,#REF!,"="&amp;KY301)</f>
        <v>#REF!</v>
      </c>
      <c r="MT301" s="5" t="e">
        <f>COUNTIFS(#REF!,LT301,#REF!,1,#REF!,"&gt;="&amp;MI301,#REF!,"&lt;="&amp;MH301,#REF!,"&lt;="&amp;ME301,#REF!,"&gt;="&amp;MF301)</f>
        <v>#REF!</v>
      </c>
      <c r="MU301" s="5" t="e">
        <f>COUNTIFS(#REF!,LT301,#REF!,0,#REF!,"&gt;="&amp;MI301,#REF!,"&lt;="&amp;MH301,#REF!,"&lt;="&amp;ME301,#REF!,"&gt;="&amp;MF301)</f>
        <v>#REF!</v>
      </c>
      <c r="MV301" s="5" t="e">
        <f>COUNTIFS(#REF!,LT301,#REF!,1,#REF!,"&gt;="&amp;MI301,#REF!,"&lt;="&amp;MH301,#REF!,"="&amp;KZ301,#REF!,"="&amp;LA301,#REF!,"&lt;="&amp;ME301,#REF!,"&gt;="&amp;MF301)</f>
        <v>#REF!</v>
      </c>
      <c r="MW301" s="5" t="e">
        <f>COUNTIFS(#REF!,LT301,#REF!,0,#REF!,"&gt;="&amp;MI301,#REF!,"&lt;="&amp;MH301,#REF!,"="&amp;KZ301,#REF!,"="&amp;LA301,#REF!,"&lt;="&amp;ME301,#REF!,"&gt;="&amp;MF301)</f>
        <v>#REF!</v>
      </c>
      <c r="MX301" s="5" t="e">
        <f>COUNTIFS(#REF!,LT301,#REF!,1,#REF!,"&gt;="&amp;MC301,#REF!,"&lt;="&amp;MB301,#REF!,"&lt;="&amp;ME301,#REF!,"&gt;="&amp;MF301)</f>
        <v>#REF!</v>
      </c>
      <c r="MY301" s="5" t="e">
        <f>COUNTIFS(#REF!,LT301,#REF!,0,#REF!,"&gt;="&amp;MC301,#REF!,"&lt;="&amp;MB301,#REF!,"&lt;="&amp;ME301,#REF!,"&gt;="&amp;MF301)</f>
        <v>#REF!</v>
      </c>
      <c r="MZ301" s="5" t="e">
        <f>COUNTIFS(#REF!,LT301,#REF!,1,#REF!,"&lt;="&amp;ME301,#REF!,"&gt;="&amp;MF301,#REF!,"="&amp;KV301,#REF!,"="&amp;KX301)</f>
        <v>#REF!</v>
      </c>
      <c r="NA301" s="5" t="e">
        <f>COUNTIFS(#REF!,LT301,#REF!,0,#REF!,"&lt;="&amp;ME301,#REF!,"&gt;="&amp;MF301,#REF!,"="&amp;KV301,#REF!,"="&amp;KX301)</f>
        <v>#REF!</v>
      </c>
      <c r="NB301" s="5" t="e">
        <f>COUNTIFS(#REF!,LT301,#REF!,1,#REF!,"&lt;="&amp;ME301,#REF!,"&gt;="&amp;MF301,#REF!,"="&amp;KW301,#REF!,"="&amp;KY301)</f>
        <v>#REF!</v>
      </c>
      <c r="NC301" s="5" t="e">
        <f>COUNTIFS(#REF!,LT301,#REF!,0,#REF!,"&lt;="&amp;ME301,#REF!,"&gt;="&amp;MF301,#REF!,"="&amp;KW301,#REF!,"="&amp;KY301)</f>
        <v>#REF!</v>
      </c>
      <c r="ND301" s="5" t="e">
        <f t="shared" si="279"/>
        <v>#REF!</v>
      </c>
      <c r="NE301" s="5" t="e">
        <f t="shared" si="280"/>
        <v>#REF!</v>
      </c>
      <c r="NF301" s="5" t="e">
        <f t="shared" si="281"/>
        <v>#REF!</v>
      </c>
      <c r="NG301" s="6" t="e">
        <f t="shared" si="282"/>
        <v>#REF!</v>
      </c>
      <c r="NH301" s="7" t="e">
        <f t="shared" si="283"/>
        <v>#REF!</v>
      </c>
      <c r="NI301" s="5" t="e">
        <f t="shared" si="284"/>
        <v>#REF!</v>
      </c>
      <c r="NJ301" s="31" t="e">
        <f t="shared" si="285"/>
        <v>#REF!</v>
      </c>
      <c r="NK301" s="32" t="e">
        <f t="shared" si="286"/>
        <v>#REF!</v>
      </c>
      <c r="NL301" s="32" t="e">
        <f t="shared" si="287"/>
        <v>#REF!</v>
      </c>
      <c r="NM301" s="33" t="e">
        <f t="shared" si="288"/>
        <v>#REF!</v>
      </c>
      <c r="NN301" s="33" t="e">
        <f t="shared" si="289"/>
        <v>#REF!</v>
      </c>
      <c r="NO301" s="33" t="e">
        <f t="shared" si="290"/>
        <v>#REF!</v>
      </c>
      <c r="NP301" s="33" t="e">
        <f t="shared" si="291"/>
        <v>#REF!</v>
      </c>
      <c r="NQ301" s="31" t="e">
        <f t="shared" si="292"/>
        <v>#REF!</v>
      </c>
      <c r="NR301" s="32" t="e">
        <f t="shared" si="293"/>
        <v>#REF!</v>
      </c>
      <c r="NS301" s="32" t="e">
        <f t="shared" si="294"/>
        <v>#REF!</v>
      </c>
      <c r="NT301" s="33" t="e">
        <f t="shared" si="295"/>
        <v>#REF!</v>
      </c>
      <c r="NU301" s="33" t="e">
        <f t="shared" si="296"/>
        <v>#REF!</v>
      </c>
      <c r="NV301" s="33" t="e">
        <f t="shared" si="297"/>
        <v>#REF!</v>
      </c>
      <c r="NW301" s="33" t="e">
        <f t="shared" si="298"/>
        <v>#REF!</v>
      </c>
      <c r="NX301" t="e">
        <f t="shared" si="299"/>
        <v>#REF!</v>
      </c>
      <c r="NY301" t="e">
        <f t="shared" si="300"/>
        <v>#REF!</v>
      </c>
      <c r="NZ301" t="e">
        <f t="shared" si="301"/>
        <v>#REF!</v>
      </c>
      <c r="OA301" t="e">
        <f t="shared" si="302"/>
        <v>#REF!</v>
      </c>
      <c r="OB301" t="e">
        <f t="shared" si="303"/>
        <v>#REF!</v>
      </c>
      <c r="OC301" t="e">
        <f t="shared" si="304"/>
        <v>#REF!</v>
      </c>
    </row>
    <row r="302" spans="1:393" ht="16.5" customHeight="1" x14ac:dyDescent="0.3">
      <c r="A302" s="22"/>
      <c r="KN302" s="5" t="e">
        <f>IF(INDEX(#REF!,MATCH('HT 0-1'!D302,#REF!,0))=INDEX(#REF!,MATCH('HT 0-1'!D302,#REF!,0)),INDEX(#REF!,MATCH('HT 0-1'!D302,#REF!,0)),"ERROR")</f>
        <v>#REF!</v>
      </c>
      <c r="KO302" s="5" t="e">
        <f>IF(INDEX(#REF!,MATCH('HT 0-1'!E302,#REF!,0))=INDEX(#REF!,MATCH('HT 0-1'!E302,#REF!,0)),INDEX(#REF!,MATCH('HT 0-1'!E302,#REF!,0)),"ERROR")</f>
        <v>#REF!</v>
      </c>
      <c r="KP302" s="5" t="e">
        <f t="shared" si="244"/>
        <v>#REF!</v>
      </c>
      <c r="KQ302" t="str">
        <f t="shared" si="245"/>
        <v>_</v>
      </c>
      <c r="KR302" s="5" t="e">
        <f t="shared" si="246"/>
        <v>#DIV/0!</v>
      </c>
      <c r="KS302" s="5" t="e">
        <f t="shared" si="247"/>
        <v>#DIV/0!</v>
      </c>
      <c r="KT302" s="5" t="e">
        <f t="shared" si="248"/>
        <v>#DIV/0!</v>
      </c>
      <c r="KU302" s="5" t="e">
        <f t="shared" si="249"/>
        <v>#DIV/0!</v>
      </c>
      <c r="KV302" s="5" t="e">
        <f t="shared" si="250"/>
        <v>#DIV/0!</v>
      </c>
      <c r="KW302" s="5" t="e">
        <f t="shared" si="251"/>
        <v>#DIV/0!</v>
      </c>
      <c r="KX302" s="5" t="e">
        <f t="shared" si="252"/>
        <v>#DIV/0!</v>
      </c>
      <c r="KY302" s="5" t="e">
        <f t="shared" si="253"/>
        <v>#DIV/0!</v>
      </c>
      <c r="KZ302" s="5" t="e">
        <f t="shared" si="254"/>
        <v>#DIV/0!</v>
      </c>
      <c r="LA302" s="5" t="e">
        <f t="shared" si="255"/>
        <v>#DIV/0!</v>
      </c>
      <c r="LB302" t="e">
        <f>IF(LQ302="0-1",INDEX(Scrape!#REF!,MATCH('HT 0-1'!KP302,Scrape!$B:$B,0)),"")</f>
        <v>#REF!</v>
      </c>
      <c r="LC302" t="e">
        <f>IF(LQ302="0-1",INDEX(Scrape!$A:$A,MATCH('HT 0-1'!KP302,Scrape!$B:$B,0)),"")</f>
        <v>#REF!</v>
      </c>
      <c r="LD302" t="e">
        <f>IF(LQ302="0-1",INDEX(Scrape!$B:$B,MATCH('HT 0-1'!KP302,Scrape!$B:$B,0)),"")</f>
        <v>#REF!</v>
      </c>
      <c r="LE302" t="e">
        <f>IF(LQ302="0-1",INDEX(Scrape!$C:$C,MATCH('HT 0-1'!KP302,Scrape!$B:$B,0)),"")</f>
        <v>#REF!</v>
      </c>
      <c r="LF302" t="e">
        <f>IF(LQ302="0-1",INDEX(Scrape!$D:$D,MATCH('HT 0-1'!KP302,Scrape!$B:$B,0)),"")</f>
        <v>#REF!</v>
      </c>
      <c r="LG302" t="e">
        <f>IF(LQ302="0-1",INDEX(Scrape!$E:$E,MATCH('HT 0-1'!KP302,Scrape!$B:$B,0)),"")</f>
        <v>#REF!</v>
      </c>
      <c r="LH302" t="e">
        <f>IF(LQ302="0-1",INDEX(Scrape!$F:$F,MATCH('HT 0-1'!KP302,Scrape!$B:$B,0)),"")</f>
        <v>#REF!</v>
      </c>
      <c r="LI302" t="e">
        <f>IF(LQ302="0-1",INDEX(Scrape!$G:$G,MATCH('HT 0-1'!KP302,Scrape!$B:$B,0)),"")</f>
        <v>#REF!</v>
      </c>
      <c r="LJ302" t="e">
        <f>IF(LQ302="0-1",INDEX(Scrape!$H:$H,MATCH('HT 0-1'!KP302,Scrape!$B:$B,0)),"")</f>
        <v>#REF!</v>
      </c>
      <c r="LK302" t="e">
        <f>IF(LQ302="0-1",INDEX(Scrape!$I:$I,MATCH('HT 0-1'!KP302,Scrape!$B:$B,0)),"")</f>
        <v>#REF!</v>
      </c>
      <c r="LL302" t="e">
        <f>IF(LQ302="0-1",INDEX(Scrape!$J:$J,MATCH('HT 0-1'!KP302,Scrape!$B:$B,0)),"")</f>
        <v>#REF!</v>
      </c>
      <c r="LM302" t="e">
        <f>IF(LQ302="0-1",INDEX(Scrape!$K:$K,MATCH('HT 0-1'!KP302,Scrape!$B:$B,0)),"")</f>
        <v>#REF!</v>
      </c>
      <c r="LN302" t="e">
        <f>IF(LQ302="0-1",INDEX(Scrape!$L:$L,MATCH('HT 0-1'!KP302,Scrape!$B:$B,0)),"")</f>
        <v>#REF!</v>
      </c>
      <c r="LO302" t="e">
        <f>IF(LQ302="0-1",INDEX(Scrape!$M:$M,MATCH('HT 0-1'!KP302,Scrape!$B:$B,0)),"")</f>
        <v>#REF!</v>
      </c>
      <c r="LP302" t="e">
        <f>IF(LQ302="0-1",INDEX(Scrape!$N:$N,MATCH('HT 0-1'!KP302,Scrape!$B:$B,0)),"")</f>
        <v>#REF!</v>
      </c>
      <c r="LQ302" t="e">
        <f>INDEX(Scrape!$O:$O,MATCH('HT 0-1'!KP302,Scrape!$B:$B,0))</f>
        <v>#REF!</v>
      </c>
      <c r="LR302" t="e">
        <f t="shared" si="256"/>
        <v>#REF!</v>
      </c>
      <c r="LS302" t="e">
        <f t="shared" si="257"/>
        <v>#REF!</v>
      </c>
      <c r="LT302" s="23" t="e">
        <f>IF(INDEX(#REF!,MATCH(KQ302,#REF!,0))=INDEX(#REF!,MATCH(KQ302,#REF!,0)),INDEX(#REF!,MATCH(KQ302,#REF!,0)),"ERROR")</f>
        <v>#REF!</v>
      </c>
      <c r="LU302" s="24" t="e">
        <f t="shared" si="258"/>
        <v>#DIV/0!</v>
      </c>
      <c r="LV302" s="24" t="e">
        <f t="shared" si="259"/>
        <v>#DIV/0!</v>
      </c>
      <c r="LW302" s="24" t="e">
        <f t="shared" si="260"/>
        <v>#DIV/0!</v>
      </c>
      <c r="LX302" s="24" t="e">
        <f t="shared" si="261"/>
        <v>#DIV/0!</v>
      </c>
      <c r="LY302" s="25" t="e">
        <f t="shared" si="262"/>
        <v>#REF!</v>
      </c>
      <c r="LZ302" s="25" t="e">
        <f t="shared" si="263"/>
        <v>#REF!</v>
      </c>
      <c r="MA302" s="26" t="e">
        <f t="shared" si="264"/>
        <v>#REF!</v>
      </c>
      <c r="MB302" s="27" t="e">
        <f t="shared" si="265"/>
        <v>#REF!</v>
      </c>
      <c r="MC302" s="28" t="e">
        <f t="shared" si="266"/>
        <v>#REF!</v>
      </c>
      <c r="MD302" s="24" t="e">
        <f t="shared" si="267"/>
        <v>#REF!</v>
      </c>
      <c r="ME302" s="29" t="e">
        <f t="shared" si="268"/>
        <v>#REF!</v>
      </c>
      <c r="MF302" s="30" t="e">
        <f t="shared" si="269"/>
        <v>#REF!</v>
      </c>
      <c r="MG302" s="24" t="e">
        <f t="shared" si="270"/>
        <v>#REF!</v>
      </c>
      <c r="MH302" s="29" t="e">
        <f t="shared" si="271"/>
        <v>#REF!</v>
      </c>
      <c r="MI302" s="30" t="e">
        <f t="shared" si="272"/>
        <v>#REF!</v>
      </c>
      <c r="MJ302" t="str">
        <f t="shared" si="273"/>
        <v/>
      </c>
      <c r="MK302" t="str">
        <f t="shared" si="274"/>
        <v/>
      </c>
      <c r="ML302" t="str">
        <f t="shared" si="275"/>
        <v/>
      </c>
      <c r="MM302" t="str">
        <f t="shared" si="276"/>
        <v/>
      </c>
      <c r="MN302" t="str">
        <f t="shared" si="277"/>
        <v/>
      </c>
      <c r="MO302" t="str">
        <f t="shared" si="278"/>
        <v/>
      </c>
      <c r="MP302" s="5" t="e">
        <f>COUNTIFS(#REF!,LT302,#REF!,1,#REF!,"&gt;="&amp;MC302,#REF!,"&lt;="&amp;MB302,#REF!,"&lt;="&amp;ME302,#REF!,"&gt;="&amp;MF302,#REF!,"="&amp;KV302,#REF!,"="&amp;KX302)</f>
        <v>#REF!</v>
      </c>
      <c r="MQ302" s="5" t="e">
        <f>COUNTIFS(#REF!,LT302,#REF!,0,#REF!,"&gt;="&amp;MC302,#REF!,"&lt;="&amp;MB302,#REF!,"&lt;="&amp;ME302,#REF!,"&gt;="&amp;MF302,#REF!,"="&amp;KV302,#REF!,"="&amp;KX302)</f>
        <v>#REF!</v>
      </c>
      <c r="MR302" s="5" t="e">
        <f>COUNTIFS(#REF!,LT302,#REF!,1,#REF!,"&gt;="&amp;MC302,#REF!,"&lt;="&amp;MB302,#REF!,"&lt;="&amp;ME302,#REF!,"&gt;="&amp;MF302,#REF!,"="&amp;KW302,#REF!,"="&amp;KY302)</f>
        <v>#REF!</v>
      </c>
      <c r="MS302" s="5" t="e">
        <f>COUNTIFS(#REF!,LT302,#REF!,0,#REF!,"&gt;="&amp;MC302,#REF!,"&lt;="&amp;MB302,#REF!,"&lt;="&amp;ME302,#REF!,"&gt;="&amp;MF302,#REF!,"="&amp;KW302,#REF!,"="&amp;KY302)</f>
        <v>#REF!</v>
      </c>
      <c r="MT302" s="5" t="e">
        <f>COUNTIFS(#REF!,LT302,#REF!,1,#REF!,"&gt;="&amp;MI302,#REF!,"&lt;="&amp;MH302,#REF!,"&lt;="&amp;ME302,#REF!,"&gt;="&amp;MF302)</f>
        <v>#REF!</v>
      </c>
      <c r="MU302" s="5" t="e">
        <f>COUNTIFS(#REF!,LT302,#REF!,0,#REF!,"&gt;="&amp;MI302,#REF!,"&lt;="&amp;MH302,#REF!,"&lt;="&amp;ME302,#REF!,"&gt;="&amp;MF302)</f>
        <v>#REF!</v>
      </c>
      <c r="MV302" s="5" t="e">
        <f>COUNTIFS(#REF!,LT302,#REF!,1,#REF!,"&gt;="&amp;MI302,#REF!,"&lt;="&amp;MH302,#REF!,"="&amp;KZ302,#REF!,"="&amp;LA302,#REF!,"&lt;="&amp;ME302,#REF!,"&gt;="&amp;MF302)</f>
        <v>#REF!</v>
      </c>
      <c r="MW302" s="5" t="e">
        <f>COUNTIFS(#REF!,LT302,#REF!,0,#REF!,"&gt;="&amp;MI302,#REF!,"&lt;="&amp;MH302,#REF!,"="&amp;KZ302,#REF!,"="&amp;LA302,#REF!,"&lt;="&amp;ME302,#REF!,"&gt;="&amp;MF302)</f>
        <v>#REF!</v>
      </c>
      <c r="MX302" s="5" t="e">
        <f>COUNTIFS(#REF!,LT302,#REF!,1,#REF!,"&gt;="&amp;MC302,#REF!,"&lt;="&amp;MB302,#REF!,"&lt;="&amp;ME302,#REF!,"&gt;="&amp;MF302)</f>
        <v>#REF!</v>
      </c>
      <c r="MY302" s="5" t="e">
        <f>COUNTIFS(#REF!,LT302,#REF!,0,#REF!,"&gt;="&amp;MC302,#REF!,"&lt;="&amp;MB302,#REF!,"&lt;="&amp;ME302,#REF!,"&gt;="&amp;MF302)</f>
        <v>#REF!</v>
      </c>
      <c r="MZ302" s="5" t="e">
        <f>COUNTIFS(#REF!,LT302,#REF!,1,#REF!,"&lt;="&amp;ME302,#REF!,"&gt;="&amp;MF302,#REF!,"="&amp;KV302,#REF!,"="&amp;KX302)</f>
        <v>#REF!</v>
      </c>
      <c r="NA302" s="5" t="e">
        <f>COUNTIFS(#REF!,LT302,#REF!,0,#REF!,"&lt;="&amp;ME302,#REF!,"&gt;="&amp;MF302,#REF!,"="&amp;KV302,#REF!,"="&amp;KX302)</f>
        <v>#REF!</v>
      </c>
      <c r="NB302" s="5" t="e">
        <f>COUNTIFS(#REF!,LT302,#REF!,1,#REF!,"&lt;="&amp;ME302,#REF!,"&gt;="&amp;MF302,#REF!,"="&amp;KW302,#REF!,"="&amp;KY302)</f>
        <v>#REF!</v>
      </c>
      <c r="NC302" s="5" t="e">
        <f>COUNTIFS(#REF!,LT302,#REF!,0,#REF!,"&lt;="&amp;ME302,#REF!,"&gt;="&amp;MF302,#REF!,"="&amp;KW302,#REF!,"="&amp;KY302)</f>
        <v>#REF!</v>
      </c>
      <c r="ND302" s="5" t="e">
        <f t="shared" si="279"/>
        <v>#REF!</v>
      </c>
      <c r="NE302" s="5" t="e">
        <f t="shared" si="280"/>
        <v>#REF!</v>
      </c>
      <c r="NF302" s="5" t="e">
        <f t="shared" si="281"/>
        <v>#REF!</v>
      </c>
      <c r="NG302" s="6" t="e">
        <f t="shared" si="282"/>
        <v>#REF!</v>
      </c>
      <c r="NH302" s="7" t="e">
        <f t="shared" si="283"/>
        <v>#REF!</v>
      </c>
      <c r="NI302" s="5" t="e">
        <f t="shared" si="284"/>
        <v>#REF!</v>
      </c>
      <c r="NJ302" s="31" t="e">
        <f t="shared" si="285"/>
        <v>#REF!</v>
      </c>
      <c r="NK302" s="32" t="e">
        <f t="shared" si="286"/>
        <v>#REF!</v>
      </c>
      <c r="NL302" s="32" t="e">
        <f t="shared" si="287"/>
        <v>#REF!</v>
      </c>
      <c r="NM302" s="33" t="e">
        <f t="shared" si="288"/>
        <v>#REF!</v>
      </c>
      <c r="NN302" s="33" t="e">
        <f t="shared" si="289"/>
        <v>#REF!</v>
      </c>
      <c r="NO302" s="33" t="e">
        <f t="shared" si="290"/>
        <v>#REF!</v>
      </c>
      <c r="NP302" s="33" t="e">
        <f t="shared" si="291"/>
        <v>#REF!</v>
      </c>
      <c r="NQ302" s="31" t="e">
        <f t="shared" si="292"/>
        <v>#REF!</v>
      </c>
      <c r="NR302" s="32" t="e">
        <f t="shared" si="293"/>
        <v>#REF!</v>
      </c>
      <c r="NS302" s="32" t="e">
        <f t="shared" si="294"/>
        <v>#REF!</v>
      </c>
      <c r="NT302" s="33" t="e">
        <f t="shared" si="295"/>
        <v>#REF!</v>
      </c>
      <c r="NU302" s="33" t="e">
        <f t="shared" si="296"/>
        <v>#REF!</v>
      </c>
      <c r="NV302" s="33" t="e">
        <f t="shared" si="297"/>
        <v>#REF!</v>
      </c>
      <c r="NW302" s="33" t="e">
        <f t="shared" si="298"/>
        <v>#REF!</v>
      </c>
      <c r="NX302" t="e">
        <f t="shared" si="299"/>
        <v>#REF!</v>
      </c>
      <c r="NY302" t="e">
        <f t="shared" si="300"/>
        <v>#REF!</v>
      </c>
      <c r="NZ302" t="e">
        <f t="shared" si="301"/>
        <v>#REF!</v>
      </c>
      <c r="OA302" t="e">
        <f t="shared" si="302"/>
        <v>#REF!</v>
      </c>
      <c r="OB302" t="e">
        <f t="shared" si="303"/>
        <v>#REF!</v>
      </c>
      <c r="OC302" t="e">
        <f t="shared" si="304"/>
        <v>#REF!</v>
      </c>
    </row>
    <row r="303" spans="1:393" ht="16.5" customHeight="1" x14ac:dyDescent="0.3">
      <c r="A303" s="22"/>
      <c r="KN303" s="5" t="e">
        <f>IF(INDEX(#REF!,MATCH('HT 0-1'!D303,#REF!,0))=INDEX(#REF!,MATCH('HT 0-1'!D303,#REF!,0)),INDEX(#REF!,MATCH('HT 0-1'!D303,#REF!,0)),"ERROR")</f>
        <v>#REF!</v>
      </c>
      <c r="KO303" s="5" t="e">
        <f>IF(INDEX(#REF!,MATCH('HT 0-1'!E303,#REF!,0))=INDEX(#REF!,MATCH('HT 0-1'!E303,#REF!,0)),INDEX(#REF!,MATCH('HT 0-1'!E303,#REF!,0)),"ERROR")</f>
        <v>#REF!</v>
      </c>
      <c r="KP303" s="5" t="e">
        <f t="shared" si="244"/>
        <v>#REF!</v>
      </c>
      <c r="KQ303" t="str">
        <f t="shared" si="245"/>
        <v>_</v>
      </c>
      <c r="KR303" s="5" t="e">
        <f t="shared" si="246"/>
        <v>#DIV/0!</v>
      </c>
      <c r="KS303" s="5" t="e">
        <f t="shared" si="247"/>
        <v>#DIV/0!</v>
      </c>
      <c r="KT303" s="5" t="e">
        <f t="shared" si="248"/>
        <v>#DIV/0!</v>
      </c>
      <c r="KU303" s="5" t="e">
        <f t="shared" si="249"/>
        <v>#DIV/0!</v>
      </c>
      <c r="KV303" s="5" t="e">
        <f t="shared" si="250"/>
        <v>#DIV/0!</v>
      </c>
      <c r="KW303" s="5" t="e">
        <f t="shared" si="251"/>
        <v>#DIV/0!</v>
      </c>
      <c r="KX303" s="5" t="e">
        <f t="shared" si="252"/>
        <v>#DIV/0!</v>
      </c>
      <c r="KY303" s="5" t="e">
        <f t="shared" si="253"/>
        <v>#DIV/0!</v>
      </c>
      <c r="KZ303" s="5" t="e">
        <f t="shared" si="254"/>
        <v>#DIV/0!</v>
      </c>
      <c r="LA303" s="5" t="e">
        <f t="shared" si="255"/>
        <v>#DIV/0!</v>
      </c>
      <c r="LB303" t="e">
        <f>IF(LQ303="0-1",INDEX(Scrape!#REF!,MATCH('HT 0-1'!KP303,Scrape!$B:$B,0)),"")</f>
        <v>#REF!</v>
      </c>
      <c r="LC303" t="e">
        <f>IF(LQ303="0-1",INDEX(Scrape!$A:$A,MATCH('HT 0-1'!KP303,Scrape!$B:$B,0)),"")</f>
        <v>#REF!</v>
      </c>
      <c r="LD303" t="e">
        <f>IF(LQ303="0-1",INDEX(Scrape!$B:$B,MATCH('HT 0-1'!KP303,Scrape!$B:$B,0)),"")</f>
        <v>#REF!</v>
      </c>
      <c r="LE303" t="e">
        <f>IF(LQ303="0-1",INDEX(Scrape!$C:$C,MATCH('HT 0-1'!KP303,Scrape!$B:$B,0)),"")</f>
        <v>#REF!</v>
      </c>
      <c r="LF303" t="e">
        <f>IF(LQ303="0-1",INDEX(Scrape!$D:$D,MATCH('HT 0-1'!KP303,Scrape!$B:$B,0)),"")</f>
        <v>#REF!</v>
      </c>
      <c r="LG303" t="e">
        <f>IF(LQ303="0-1",INDEX(Scrape!$E:$E,MATCH('HT 0-1'!KP303,Scrape!$B:$B,0)),"")</f>
        <v>#REF!</v>
      </c>
      <c r="LH303" t="e">
        <f>IF(LQ303="0-1",INDEX(Scrape!$F:$F,MATCH('HT 0-1'!KP303,Scrape!$B:$B,0)),"")</f>
        <v>#REF!</v>
      </c>
      <c r="LI303" t="e">
        <f>IF(LQ303="0-1",INDEX(Scrape!$G:$G,MATCH('HT 0-1'!KP303,Scrape!$B:$B,0)),"")</f>
        <v>#REF!</v>
      </c>
      <c r="LJ303" t="e">
        <f>IF(LQ303="0-1",INDEX(Scrape!$H:$H,MATCH('HT 0-1'!KP303,Scrape!$B:$B,0)),"")</f>
        <v>#REF!</v>
      </c>
      <c r="LK303" t="e">
        <f>IF(LQ303="0-1",INDEX(Scrape!$I:$I,MATCH('HT 0-1'!KP303,Scrape!$B:$B,0)),"")</f>
        <v>#REF!</v>
      </c>
      <c r="LL303" t="e">
        <f>IF(LQ303="0-1",INDEX(Scrape!$J:$J,MATCH('HT 0-1'!KP303,Scrape!$B:$B,0)),"")</f>
        <v>#REF!</v>
      </c>
      <c r="LM303" t="e">
        <f>IF(LQ303="0-1",INDEX(Scrape!$K:$K,MATCH('HT 0-1'!KP303,Scrape!$B:$B,0)),"")</f>
        <v>#REF!</v>
      </c>
      <c r="LN303" t="e">
        <f>IF(LQ303="0-1",INDEX(Scrape!$L:$L,MATCH('HT 0-1'!KP303,Scrape!$B:$B,0)),"")</f>
        <v>#REF!</v>
      </c>
      <c r="LO303" t="e">
        <f>IF(LQ303="0-1",INDEX(Scrape!$M:$M,MATCH('HT 0-1'!KP303,Scrape!$B:$B,0)),"")</f>
        <v>#REF!</v>
      </c>
      <c r="LP303" t="e">
        <f>IF(LQ303="0-1",INDEX(Scrape!$N:$N,MATCH('HT 0-1'!KP303,Scrape!$B:$B,0)),"")</f>
        <v>#REF!</v>
      </c>
      <c r="LQ303" t="e">
        <f>INDEX(Scrape!$O:$O,MATCH('HT 0-1'!KP303,Scrape!$B:$B,0))</f>
        <v>#REF!</v>
      </c>
      <c r="LR303" t="e">
        <f t="shared" si="256"/>
        <v>#REF!</v>
      </c>
      <c r="LS303" t="e">
        <f t="shared" si="257"/>
        <v>#REF!</v>
      </c>
      <c r="LT303" s="23" t="e">
        <f>IF(INDEX(#REF!,MATCH(KQ303,#REF!,0))=INDEX(#REF!,MATCH(KQ303,#REF!,0)),INDEX(#REF!,MATCH(KQ303,#REF!,0)),"ERROR")</f>
        <v>#REF!</v>
      </c>
      <c r="LU303" s="24" t="e">
        <f t="shared" si="258"/>
        <v>#DIV/0!</v>
      </c>
      <c r="LV303" s="24" t="e">
        <f t="shared" si="259"/>
        <v>#DIV/0!</v>
      </c>
      <c r="LW303" s="24" t="e">
        <f t="shared" si="260"/>
        <v>#DIV/0!</v>
      </c>
      <c r="LX303" s="24" t="e">
        <f t="shared" si="261"/>
        <v>#DIV/0!</v>
      </c>
      <c r="LY303" s="25" t="e">
        <f t="shared" si="262"/>
        <v>#REF!</v>
      </c>
      <c r="LZ303" s="25" t="e">
        <f t="shared" si="263"/>
        <v>#REF!</v>
      </c>
      <c r="MA303" s="26" t="e">
        <f t="shared" si="264"/>
        <v>#REF!</v>
      </c>
      <c r="MB303" s="27" t="e">
        <f t="shared" si="265"/>
        <v>#REF!</v>
      </c>
      <c r="MC303" s="28" t="e">
        <f t="shared" si="266"/>
        <v>#REF!</v>
      </c>
      <c r="MD303" s="24" t="e">
        <f t="shared" si="267"/>
        <v>#REF!</v>
      </c>
      <c r="ME303" s="29" t="e">
        <f t="shared" si="268"/>
        <v>#REF!</v>
      </c>
      <c r="MF303" s="30" t="e">
        <f t="shared" si="269"/>
        <v>#REF!</v>
      </c>
      <c r="MG303" s="24" t="e">
        <f t="shared" si="270"/>
        <v>#REF!</v>
      </c>
      <c r="MH303" s="29" t="e">
        <f t="shared" si="271"/>
        <v>#REF!</v>
      </c>
      <c r="MI303" s="30" t="e">
        <f t="shared" si="272"/>
        <v>#REF!</v>
      </c>
      <c r="MJ303" t="str">
        <f t="shared" si="273"/>
        <v/>
      </c>
      <c r="MK303" t="str">
        <f t="shared" si="274"/>
        <v/>
      </c>
      <c r="ML303" t="str">
        <f t="shared" si="275"/>
        <v/>
      </c>
      <c r="MM303" t="str">
        <f t="shared" si="276"/>
        <v/>
      </c>
      <c r="MN303" t="str">
        <f t="shared" si="277"/>
        <v/>
      </c>
      <c r="MO303" t="str">
        <f t="shared" si="278"/>
        <v/>
      </c>
      <c r="MP303" s="5" t="e">
        <f>COUNTIFS(#REF!,LT303,#REF!,1,#REF!,"&gt;="&amp;MC303,#REF!,"&lt;="&amp;MB303,#REF!,"&lt;="&amp;ME303,#REF!,"&gt;="&amp;MF303,#REF!,"="&amp;KV303,#REF!,"="&amp;KX303)</f>
        <v>#REF!</v>
      </c>
      <c r="MQ303" s="5" t="e">
        <f>COUNTIFS(#REF!,LT303,#REF!,0,#REF!,"&gt;="&amp;MC303,#REF!,"&lt;="&amp;MB303,#REF!,"&lt;="&amp;ME303,#REF!,"&gt;="&amp;MF303,#REF!,"="&amp;KV303,#REF!,"="&amp;KX303)</f>
        <v>#REF!</v>
      </c>
      <c r="MR303" s="5" t="e">
        <f>COUNTIFS(#REF!,LT303,#REF!,1,#REF!,"&gt;="&amp;MC303,#REF!,"&lt;="&amp;MB303,#REF!,"&lt;="&amp;ME303,#REF!,"&gt;="&amp;MF303,#REF!,"="&amp;KW303,#REF!,"="&amp;KY303)</f>
        <v>#REF!</v>
      </c>
      <c r="MS303" s="5" t="e">
        <f>COUNTIFS(#REF!,LT303,#REF!,0,#REF!,"&gt;="&amp;MC303,#REF!,"&lt;="&amp;MB303,#REF!,"&lt;="&amp;ME303,#REF!,"&gt;="&amp;MF303,#REF!,"="&amp;KW303,#REF!,"="&amp;KY303)</f>
        <v>#REF!</v>
      </c>
      <c r="MT303" s="5" t="e">
        <f>COUNTIFS(#REF!,LT303,#REF!,1,#REF!,"&gt;="&amp;MI303,#REF!,"&lt;="&amp;MH303,#REF!,"&lt;="&amp;ME303,#REF!,"&gt;="&amp;MF303)</f>
        <v>#REF!</v>
      </c>
      <c r="MU303" s="5" t="e">
        <f>COUNTIFS(#REF!,LT303,#REF!,0,#REF!,"&gt;="&amp;MI303,#REF!,"&lt;="&amp;MH303,#REF!,"&lt;="&amp;ME303,#REF!,"&gt;="&amp;MF303)</f>
        <v>#REF!</v>
      </c>
      <c r="MV303" s="5" t="e">
        <f>COUNTIFS(#REF!,LT303,#REF!,1,#REF!,"&gt;="&amp;MI303,#REF!,"&lt;="&amp;MH303,#REF!,"="&amp;KZ303,#REF!,"="&amp;LA303,#REF!,"&lt;="&amp;ME303,#REF!,"&gt;="&amp;MF303)</f>
        <v>#REF!</v>
      </c>
      <c r="MW303" s="5" t="e">
        <f>COUNTIFS(#REF!,LT303,#REF!,0,#REF!,"&gt;="&amp;MI303,#REF!,"&lt;="&amp;MH303,#REF!,"="&amp;KZ303,#REF!,"="&amp;LA303,#REF!,"&lt;="&amp;ME303,#REF!,"&gt;="&amp;MF303)</f>
        <v>#REF!</v>
      </c>
      <c r="MX303" s="5" t="e">
        <f>COUNTIFS(#REF!,LT303,#REF!,1,#REF!,"&gt;="&amp;MC303,#REF!,"&lt;="&amp;MB303,#REF!,"&lt;="&amp;ME303,#REF!,"&gt;="&amp;MF303)</f>
        <v>#REF!</v>
      </c>
      <c r="MY303" s="5" t="e">
        <f>COUNTIFS(#REF!,LT303,#REF!,0,#REF!,"&gt;="&amp;MC303,#REF!,"&lt;="&amp;MB303,#REF!,"&lt;="&amp;ME303,#REF!,"&gt;="&amp;MF303)</f>
        <v>#REF!</v>
      </c>
      <c r="MZ303" s="5" t="e">
        <f>COUNTIFS(#REF!,LT303,#REF!,1,#REF!,"&lt;="&amp;ME303,#REF!,"&gt;="&amp;MF303,#REF!,"="&amp;KV303,#REF!,"="&amp;KX303)</f>
        <v>#REF!</v>
      </c>
      <c r="NA303" s="5" t="e">
        <f>COUNTIFS(#REF!,LT303,#REF!,0,#REF!,"&lt;="&amp;ME303,#REF!,"&gt;="&amp;MF303,#REF!,"="&amp;KV303,#REF!,"="&amp;KX303)</f>
        <v>#REF!</v>
      </c>
      <c r="NB303" s="5" t="e">
        <f>COUNTIFS(#REF!,LT303,#REF!,1,#REF!,"&lt;="&amp;ME303,#REF!,"&gt;="&amp;MF303,#REF!,"="&amp;KW303,#REF!,"="&amp;KY303)</f>
        <v>#REF!</v>
      </c>
      <c r="NC303" s="5" t="e">
        <f>COUNTIFS(#REF!,LT303,#REF!,0,#REF!,"&lt;="&amp;ME303,#REF!,"&gt;="&amp;MF303,#REF!,"="&amp;KW303,#REF!,"="&amp;KY303)</f>
        <v>#REF!</v>
      </c>
      <c r="ND303" s="5" t="e">
        <f t="shared" si="279"/>
        <v>#REF!</v>
      </c>
      <c r="NE303" s="5" t="e">
        <f t="shared" si="280"/>
        <v>#REF!</v>
      </c>
      <c r="NF303" s="5" t="e">
        <f t="shared" si="281"/>
        <v>#REF!</v>
      </c>
      <c r="NG303" s="6" t="e">
        <f t="shared" si="282"/>
        <v>#REF!</v>
      </c>
      <c r="NH303" s="7" t="e">
        <f t="shared" si="283"/>
        <v>#REF!</v>
      </c>
      <c r="NI303" s="5" t="e">
        <f t="shared" si="284"/>
        <v>#REF!</v>
      </c>
      <c r="NJ303" s="31" t="e">
        <f t="shared" si="285"/>
        <v>#REF!</v>
      </c>
      <c r="NK303" s="32" t="e">
        <f t="shared" si="286"/>
        <v>#REF!</v>
      </c>
      <c r="NL303" s="32" t="e">
        <f t="shared" si="287"/>
        <v>#REF!</v>
      </c>
      <c r="NM303" s="33" t="e">
        <f t="shared" si="288"/>
        <v>#REF!</v>
      </c>
      <c r="NN303" s="33" t="e">
        <f t="shared" si="289"/>
        <v>#REF!</v>
      </c>
      <c r="NO303" s="33" t="e">
        <f t="shared" si="290"/>
        <v>#REF!</v>
      </c>
      <c r="NP303" s="33" t="e">
        <f t="shared" si="291"/>
        <v>#REF!</v>
      </c>
      <c r="NQ303" s="31" t="e">
        <f t="shared" si="292"/>
        <v>#REF!</v>
      </c>
      <c r="NR303" s="32" t="e">
        <f t="shared" si="293"/>
        <v>#REF!</v>
      </c>
      <c r="NS303" s="32" t="e">
        <f t="shared" si="294"/>
        <v>#REF!</v>
      </c>
      <c r="NT303" s="33" t="e">
        <f t="shared" si="295"/>
        <v>#REF!</v>
      </c>
      <c r="NU303" s="33" t="e">
        <f t="shared" si="296"/>
        <v>#REF!</v>
      </c>
      <c r="NV303" s="33" t="e">
        <f t="shared" si="297"/>
        <v>#REF!</v>
      </c>
      <c r="NW303" s="33" t="e">
        <f t="shared" si="298"/>
        <v>#REF!</v>
      </c>
      <c r="NX303" t="e">
        <f t="shared" si="299"/>
        <v>#REF!</v>
      </c>
      <c r="NY303" t="e">
        <f t="shared" si="300"/>
        <v>#REF!</v>
      </c>
      <c r="NZ303" t="e">
        <f t="shared" si="301"/>
        <v>#REF!</v>
      </c>
      <c r="OA303" t="e">
        <f t="shared" si="302"/>
        <v>#REF!</v>
      </c>
      <c r="OB303" t="e">
        <f t="shared" si="303"/>
        <v>#REF!</v>
      </c>
      <c r="OC303" t="e">
        <f t="shared" si="304"/>
        <v>#REF!</v>
      </c>
    </row>
    <row r="304" spans="1:393" ht="16.5" customHeight="1" x14ac:dyDescent="0.3">
      <c r="A304" s="22"/>
      <c r="KN304" s="5" t="e">
        <f>IF(INDEX(#REF!,MATCH('HT 0-1'!D304,#REF!,0))=INDEX(#REF!,MATCH('HT 0-1'!D304,#REF!,0)),INDEX(#REF!,MATCH('HT 0-1'!D304,#REF!,0)),"ERROR")</f>
        <v>#REF!</v>
      </c>
      <c r="KO304" s="5" t="e">
        <f>IF(INDEX(#REF!,MATCH('HT 0-1'!E304,#REF!,0))=INDEX(#REF!,MATCH('HT 0-1'!E304,#REF!,0)),INDEX(#REF!,MATCH('HT 0-1'!E304,#REF!,0)),"ERROR")</f>
        <v>#REF!</v>
      </c>
      <c r="KP304" s="5" t="e">
        <f t="shared" si="244"/>
        <v>#REF!</v>
      </c>
      <c r="KQ304" t="str">
        <f t="shared" si="245"/>
        <v>_</v>
      </c>
      <c r="KR304" s="5" t="e">
        <f t="shared" si="246"/>
        <v>#DIV/0!</v>
      </c>
      <c r="KS304" s="5" t="e">
        <f t="shared" si="247"/>
        <v>#DIV/0!</v>
      </c>
      <c r="KT304" s="5" t="e">
        <f t="shared" si="248"/>
        <v>#DIV/0!</v>
      </c>
      <c r="KU304" s="5" t="e">
        <f t="shared" si="249"/>
        <v>#DIV/0!</v>
      </c>
      <c r="KV304" s="5" t="e">
        <f t="shared" si="250"/>
        <v>#DIV/0!</v>
      </c>
      <c r="KW304" s="5" t="e">
        <f t="shared" si="251"/>
        <v>#DIV/0!</v>
      </c>
      <c r="KX304" s="5" t="e">
        <f t="shared" si="252"/>
        <v>#DIV/0!</v>
      </c>
      <c r="KY304" s="5" t="e">
        <f t="shared" si="253"/>
        <v>#DIV/0!</v>
      </c>
      <c r="KZ304" s="5" t="e">
        <f t="shared" si="254"/>
        <v>#DIV/0!</v>
      </c>
      <c r="LA304" s="5" t="e">
        <f t="shared" si="255"/>
        <v>#DIV/0!</v>
      </c>
      <c r="LB304" t="e">
        <f>IF(LQ304="0-1",INDEX(Scrape!#REF!,MATCH('HT 0-1'!KP304,Scrape!$B:$B,0)),"")</f>
        <v>#REF!</v>
      </c>
      <c r="LC304" t="e">
        <f>IF(LQ304="0-1",INDEX(Scrape!$A:$A,MATCH('HT 0-1'!KP304,Scrape!$B:$B,0)),"")</f>
        <v>#REF!</v>
      </c>
      <c r="LD304" t="e">
        <f>IF(LQ304="0-1",INDEX(Scrape!$B:$B,MATCH('HT 0-1'!KP304,Scrape!$B:$B,0)),"")</f>
        <v>#REF!</v>
      </c>
      <c r="LE304" t="e">
        <f>IF(LQ304="0-1",INDEX(Scrape!$C:$C,MATCH('HT 0-1'!KP304,Scrape!$B:$B,0)),"")</f>
        <v>#REF!</v>
      </c>
      <c r="LF304" t="e">
        <f>IF(LQ304="0-1",INDEX(Scrape!$D:$D,MATCH('HT 0-1'!KP304,Scrape!$B:$B,0)),"")</f>
        <v>#REF!</v>
      </c>
      <c r="LG304" t="e">
        <f>IF(LQ304="0-1",INDEX(Scrape!$E:$E,MATCH('HT 0-1'!KP304,Scrape!$B:$B,0)),"")</f>
        <v>#REF!</v>
      </c>
      <c r="LH304" t="e">
        <f>IF(LQ304="0-1",INDEX(Scrape!$F:$F,MATCH('HT 0-1'!KP304,Scrape!$B:$B,0)),"")</f>
        <v>#REF!</v>
      </c>
      <c r="LI304" t="e">
        <f>IF(LQ304="0-1",INDEX(Scrape!$G:$G,MATCH('HT 0-1'!KP304,Scrape!$B:$B,0)),"")</f>
        <v>#REF!</v>
      </c>
      <c r="LJ304" t="e">
        <f>IF(LQ304="0-1",INDEX(Scrape!$H:$H,MATCH('HT 0-1'!KP304,Scrape!$B:$B,0)),"")</f>
        <v>#REF!</v>
      </c>
      <c r="LK304" t="e">
        <f>IF(LQ304="0-1",INDEX(Scrape!$I:$I,MATCH('HT 0-1'!KP304,Scrape!$B:$B,0)),"")</f>
        <v>#REF!</v>
      </c>
      <c r="LL304" t="e">
        <f>IF(LQ304="0-1",INDEX(Scrape!$J:$J,MATCH('HT 0-1'!KP304,Scrape!$B:$B,0)),"")</f>
        <v>#REF!</v>
      </c>
      <c r="LM304" t="e">
        <f>IF(LQ304="0-1",INDEX(Scrape!$K:$K,MATCH('HT 0-1'!KP304,Scrape!$B:$B,0)),"")</f>
        <v>#REF!</v>
      </c>
      <c r="LN304" t="e">
        <f>IF(LQ304="0-1",INDEX(Scrape!$L:$L,MATCH('HT 0-1'!KP304,Scrape!$B:$B,0)),"")</f>
        <v>#REF!</v>
      </c>
      <c r="LO304" t="e">
        <f>IF(LQ304="0-1",INDEX(Scrape!$M:$M,MATCH('HT 0-1'!KP304,Scrape!$B:$B,0)),"")</f>
        <v>#REF!</v>
      </c>
      <c r="LP304" t="e">
        <f>IF(LQ304="0-1",INDEX(Scrape!$N:$N,MATCH('HT 0-1'!KP304,Scrape!$B:$B,0)),"")</f>
        <v>#REF!</v>
      </c>
      <c r="LQ304" t="e">
        <f>INDEX(Scrape!$O:$O,MATCH('HT 0-1'!KP304,Scrape!$B:$B,0))</f>
        <v>#REF!</v>
      </c>
      <c r="LR304" t="e">
        <f t="shared" si="256"/>
        <v>#REF!</v>
      </c>
      <c r="LS304" t="e">
        <f t="shared" si="257"/>
        <v>#REF!</v>
      </c>
      <c r="LT304" s="23" t="e">
        <f>IF(INDEX(#REF!,MATCH(KQ304,#REF!,0))=INDEX(#REF!,MATCH(KQ304,#REF!,0)),INDEX(#REF!,MATCH(KQ304,#REF!,0)),"ERROR")</f>
        <v>#REF!</v>
      </c>
      <c r="LU304" s="24" t="e">
        <f t="shared" si="258"/>
        <v>#DIV/0!</v>
      </c>
      <c r="LV304" s="24" t="e">
        <f t="shared" si="259"/>
        <v>#DIV/0!</v>
      </c>
      <c r="LW304" s="24" t="e">
        <f t="shared" si="260"/>
        <v>#DIV/0!</v>
      </c>
      <c r="LX304" s="24" t="e">
        <f t="shared" si="261"/>
        <v>#DIV/0!</v>
      </c>
      <c r="LY304" s="25" t="e">
        <f t="shared" si="262"/>
        <v>#REF!</v>
      </c>
      <c r="LZ304" s="25" t="e">
        <f t="shared" si="263"/>
        <v>#REF!</v>
      </c>
      <c r="MA304" s="26" t="e">
        <f t="shared" si="264"/>
        <v>#REF!</v>
      </c>
      <c r="MB304" s="27" t="e">
        <f t="shared" si="265"/>
        <v>#REF!</v>
      </c>
      <c r="MC304" s="28" t="e">
        <f t="shared" si="266"/>
        <v>#REF!</v>
      </c>
      <c r="MD304" s="24" t="e">
        <f t="shared" si="267"/>
        <v>#REF!</v>
      </c>
      <c r="ME304" s="29" t="e">
        <f t="shared" si="268"/>
        <v>#REF!</v>
      </c>
      <c r="MF304" s="30" t="e">
        <f t="shared" si="269"/>
        <v>#REF!</v>
      </c>
      <c r="MG304" s="24" t="e">
        <f t="shared" si="270"/>
        <v>#REF!</v>
      </c>
      <c r="MH304" s="29" t="e">
        <f t="shared" si="271"/>
        <v>#REF!</v>
      </c>
      <c r="MI304" s="30" t="e">
        <f t="shared" si="272"/>
        <v>#REF!</v>
      </c>
      <c r="MJ304" t="str">
        <f t="shared" si="273"/>
        <v/>
      </c>
      <c r="MK304" t="str">
        <f t="shared" si="274"/>
        <v/>
      </c>
      <c r="ML304" t="str">
        <f t="shared" si="275"/>
        <v/>
      </c>
      <c r="MM304" t="str">
        <f t="shared" si="276"/>
        <v/>
      </c>
      <c r="MN304" t="str">
        <f t="shared" si="277"/>
        <v/>
      </c>
      <c r="MO304" t="str">
        <f t="shared" si="278"/>
        <v/>
      </c>
      <c r="MP304" s="5" t="e">
        <f>COUNTIFS(#REF!,LT304,#REF!,1,#REF!,"&gt;="&amp;MC304,#REF!,"&lt;="&amp;MB304,#REF!,"&lt;="&amp;ME304,#REF!,"&gt;="&amp;MF304,#REF!,"="&amp;KV304,#REF!,"="&amp;KX304)</f>
        <v>#REF!</v>
      </c>
      <c r="MQ304" s="5" t="e">
        <f>COUNTIFS(#REF!,LT304,#REF!,0,#REF!,"&gt;="&amp;MC304,#REF!,"&lt;="&amp;MB304,#REF!,"&lt;="&amp;ME304,#REF!,"&gt;="&amp;MF304,#REF!,"="&amp;KV304,#REF!,"="&amp;KX304)</f>
        <v>#REF!</v>
      </c>
      <c r="MR304" s="5" t="e">
        <f>COUNTIFS(#REF!,LT304,#REF!,1,#REF!,"&gt;="&amp;MC304,#REF!,"&lt;="&amp;MB304,#REF!,"&lt;="&amp;ME304,#REF!,"&gt;="&amp;MF304,#REF!,"="&amp;KW304,#REF!,"="&amp;KY304)</f>
        <v>#REF!</v>
      </c>
      <c r="MS304" s="5" t="e">
        <f>COUNTIFS(#REF!,LT304,#REF!,0,#REF!,"&gt;="&amp;MC304,#REF!,"&lt;="&amp;MB304,#REF!,"&lt;="&amp;ME304,#REF!,"&gt;="&amp;MF304,#REF!,"="&amp;KW304,#REF!,"="&amp;KY304)</f>
        <v>#REF!</v>
      </c>
      <c r="MT304" s="5" t="e">
        <f>COUNTIFS(#REF!,LT304,#REF!,1,#REF!,"&gt;="&amp;MI304,#REF!,"&lt;="&amp;MH304,#REF!,"&lt;="&amp;ME304,#REF!,"&gt;="&amp;MF304)</f>
        <v>#REF!</v>
      </c>
      <c r="MU304" s="5" t="e">
        <f>COUNTIFS(#REF!,LT304,#REF!,0,#REF!,"&gt;="&amp;MI304,#REF!,"&lt;="&amp;MH304,#REF!,"&lt;="&amp;ME304,#REF!,"&gt;="&amp;MF304)</f>
        <v>#REF!</v>
      </c>
      <c r="MV304" s="5" t="e">
        <f>COUNTIFS(#REF!,LT304,#REF!,1,#REF!,"&gt;="&amp;MI304,#REF!,"&lt;="&amp;MH304,#REF!,"="&amp;KZ304,#REF!,"="&amp;LA304,#REF!,"&lt;="&amp;ME304,#REF!,"&gt;="&amp;MF304)</f>
        <v>#REF!</v>
      </c>
      <c r="MW304" s="5" t="e">
        <f>COUNTIFS(#REF!,LT304,#REF!,0,#REF!,"&gt;="&amp;MI304,#REF!,"&lt;="&amp;MH304,#REF!,"="&amp;KZ304,#REF!,"="&amp;LA304,#REF!,"&lt;="&amp;ME304,#REF!,"&gt;="&amp;MF304)</f>
        <v>#REF!</v>
      </c>
      <c r="MX304" s="5" t="e">
        <f>COUNTIFS(#REF!,LT304,#REF!,1,#REF!,"&gt;="&amp;MC304,#REF!,"&lt;="&amp;MB304,#REF!,"&lt;="&amp;ME304,#REF!,"&gt;="&amp;MF304)</f>
        <v>#REF!</v>
      </c>
      <c r="MY304" s="5" t="e">
        <f>COUNTIFS(#REF!,LT304,#REF!,0,#REF!,"&gt;="&amp;MC304,#REF!,"&lt;="&amp;MB304,#REF!,"&lt;="&amp;ME304,#REF!,"&gt;="&amp;MF304)</f>
        <v>#REF!</v>
      </c>
      <c r="MZ304" s="5" t="e">
        <f>COUNTIFS(#REF!,LT304,#REF!,1,#REF!,"&lt;="&amp;ME304,#REF!,"&gt;="&amp;MF304,#REF!,"="&amp;KV304,#REF!,"="&amp;KX304)</f>
        <v>#REF!</v>
      </c>
      <c r="NA304" s="5" t="e">
        <f>COUNTIFS(#REF!,LT304,#REF!,0,#REF!,"&lt;="&amp;ME304,#REF!,"&gt;="&amp;MF304,#REF!,"="&amp;KV304,#REF!,"="&amp;KX304)</f>
        <v>#REF!</v>
      </c>
      <c r="NB304" s="5" t="e">
        <f>COUNTIFS(#REF!,LT304,#REF!,1,#REF!,"&lt;="&amp;ME304,#REF!,"&gt;="&amp;MF304,#REF!,"="&amp;KW304,#REF!,"="&amp;KY304)</f>
        <v>#REF!</v>
      </c>
      <c r="NC304" s="5" t="e">
        <f>COUNTIFS(#REF!,LT304,#REF!,0,#REF!,"&lt;="&amp;ME304,#REF!,"&gt;="&amp;MF304,#REF!,"="&amp;KW304,#REF!,"="&amp;KY304)</f>
        <v>#REF!</v>
      </c>
      <c r="ND304" s="5" t="e">
        <f t="shared" si="279"/>
        <v>#REF!</v>
      </c>
      <c r="NE304" s="5" t="e">
        <f t="shared" si="280"/>
        <v>#REF!</v>
      </c>
      <c r="NF304" s="5" t="e">
        <f t="shared" si="281"/>
        <v>#REF!</v>
      </c>
      <c r="NG304" s="6" t="e">
        <f t="shared" si="282"/>
        <v>#REF!</v>
      </c>
      <c r="NH304" s="7" t="e">
        <f t="shared" si="283"/>
        <v>#REF!</v>
      </c>
      <c r="NI304" s="5" t="e">
        <f t="shared" si="284"/>
        <v>#REF!</v>
      </c>
      <c r="NJ304" s="31" t="e">
        <f t="shared" si="285"/>
        <v>#REF!</v>
      </c>
      <c r="NK304" s="32" t="e">
        <f t="shared" si="286"/>
        <v>#REF!</v>
      </c>
      <c r="NL304" s="32" t="e">
        <f t="shared" si="287"/>
        <v>#REF!</v>
      </c>
      <c r="NM304" s="33" t="e">
        <f t="shared" si="288"/>
        <v>#REF!</v>
      </c>
      <c r="NN304" s="33" t="e">
        <f t="shared" si="289"/>
        <v>#REF!</v>
      </c>
      <c r="NO304" s="33" t="e">
        <f t="shared" si="290"/>
        <v>#REF!</v>
      </c>
      <c r="NP304" s="33" t="e">
        <f t="shared" si="291"/>
        <v>#REF!</v>
      </c>
      <c r="NQ304" s="31" t="e">
        <f t="shared" si="292"/>
        <v>#REF!</v>
      </c>
      <c r="NR304" s="32" t="e">
        <f t="shared" si="293"/>
        <v>#REF!</v>
      </c>
      <c r="NS304" s="32" t="e">
        <f t="shared" si="294"/>
        <v>#REF!</v>
      </c>
      <c r="NT304" s="33" t="e">
        <f t="shared" si="295"/>
        <v>#REF!</v>
      </c>
      <c r="NU304" s="33" t="e">
        <f t="shared" si="296"/>
        <v>#REF!</v>
      </c>
      <c r="NV304" s="33" t="e">
        <f t="shared" si="297"/>
        <v>#REF!</v>
      </c>
      <c r="NW304" s="33" t="e">
        <f t="shared" si="298"/>
        <v>#REF!</v>
      </c>
      <c r="NX304" t="e">
        <f t="shared" si="299"/>
        <v>#REF!</v>
      </c>
      <c r="NY304" t="e">
        <f t="shared" si="300"/>
        <v>#REF!</v>
      </c>
      <c r="NZ304" t="e">
        <f t="shared" si="301"/>
        <v>#REF!</v>
      </c>
      <c r="OA304" t="e">
        <f t="shared" si="302"/>
        <v>#REF!</v>
      </c>
      <c r="OB304" t="e">
        <f t="shared" si="303"/>
        <v>#REF!</v>
      </c>
      <c r="OC304" t="e">
        <f t="shared" si="304"/>
        <v>#REF!</v>
      </c>
    </row>
    <row r="305" spans="1:393" ht="16.5" customHeight="1" x14ac:dyDescent="0.3">
      <c r="A305" s="22"/>
      <c r="KN305" s="5" t="e">
        <f>IF(INDEX(#REF!,MATCH('HT 0-1'!D305,#REF!,0))=INDEX(#REF!,MATCH('HT 0-1'!D305,#REF!,0)),INDEX(#REF!,MATCH('HT 0-1'!D305,#REF!,0)),"ERROR")</f>
        <v>#REF!</v>
      </c>
      <c r="KO305" s="5" t="e">
        <f>IF(INDEX(#REF!,MATCH('HT 0-1'!E305,#REF!,0))=INDEX(#REF!,MATCH('HT 0-1'!E305,#REF!,0)),INDEX(#REF!,MATCH('HT 0-1'!E305,#REF!,0)),"ERROR")</f>
        <v>#REF!</v>
      </c>
      <c r="KP305" s="5" t="e">
        <f t="shared" si="244"/>
        <v>#REF!</v>
      </c>
      <c r="KQ305" t="str">
        <f t="shared" si="245"/>
        <v>_</v>
      </c>
      <c r="KR305" s="5" t="e">
        <f t="shared" si="246"/>
        <v>#DIV/0!</v>
      </c>
      <c r="KS305" s="5" t="e">
        <f t="shared" si="247"/>
        <v>#DIV/0!</v>
      </c>
      <c r="KT305" s="5" t="e">
        <f t="shared" si="248"/>
        <v>#DIV/0!</v>
      </c>
      <c r="KU305" s="5" t="e">
        <f t="shared" si="249"/>
        <v>#DIV/0!</v>
      </c>
      <c r="KV305" s="5" t="e">
        <f t="shared" si="250"/>
        <v>#DIV/0!</v>
      </c>
      <c r="KW305" s="5" t="e">
        <f t="shared" si="251"/>
        <v>#DIV/0!</v>
      </c>
      <c r="KX305" s="5" t="e">
        <f t="shared" si="252"/>
        <v>#DIV/0!</v>
      </c>
      <c r="KY305" s="5" t="e">
        <f t="shared" si="253"/>
        <v>#DIV/0!</v>
      </c>
      <c r="KZ305" s="5" t="e">
        <f t="shared" si="254"/>
        <v>#DIV/0!</v>
      </c>
      <c r="LA305" s="5" t="e">
        <f t="shared" si="255"/>
        <v>#DIV/0!</v>
      </c>
      <c r="LB305" t="e">
        <f>IF(LQ305="0-1",INDEX(Scrape!#REF!,MATCH('HT 0-1'!KP305,Scrape!$B:$B,0)),"")</f>
        <v>#REF!</v>
      </c>
      <c r="LC305" t="e">
        <f>IF(LQ305="0-1",INDEX(Scrape!$A:$A,MATCH('HT 0-1'!KP305,Scrape!$B:$B,0)),"")</f>
        <v>#REF!</v>
      </c>
      <c r="LD305" t="e">
        <f>IF(LQ305="0-1",INDEX(Scrape!$B:$B,MATCH('HT 0-1'!KP305,Scrape!$B:$B,0)),"")</f>
        <v>#REF!</v>
      </c>
      <c r="LE305" t="e">
        <f>IF(LQ305="0-1",INDEX(Scrape!$C:$C,MATCH('HT 0-1'!KP305,Scrape!$B:$B,0)),"")</f>
        <v>#REF!</v>
      </c>
      <c r="LF305" t="e">
        <f>IF(LQ305="0-1",INDEX(Scrape!$D:$D,MATCH('HT 0-1'!KP305,Scrape!$B:$B,0)),"")</f>
        <v>#REF!</v>
      </c>
      <c r="LG305" t="e">
        <f>IF(LQ305="0-1",INDEX(Scrape!$E:$E,MATCH('HT 0-1'!KP305,Scrape!$B:$B,0)),"")</f>
        <v>#REF!</v>
      </c>
      <c r="LH305" t="e">
        <f>IF(LQ305="0-1",INDEX(Scrape!$F:$F,MATCH('HT 0-1'!KP305,Scrape!$B:$B,0)),"")</f>
        <v>#REF!</v>
      </c>
      <c r="LI305" t="e">
        <f>IF(LQ305="0-1",INDEX(Scrape!$G:$G,MATCH('HT 0-1'!KP305,Scrape!$B:$B,0)),"")</f>
        <v>#REF!</v>
      </c>
      <c r="LJ305" t="e">
        <f>IF(LQ305="0-1",INDEX(Scrape!$H:$H,MATCH('HT 0-1'!KP305,Scrape!$B:$B,0)),"")</f>
        <v>#REF!</v>
      </c>
      <c r="LK305" t="e">
        <f>IF(LQ305="0-1",INDEX(Scrape!$I:$I,MATCH('HT 0-1'!KP305,Scrape!$B:$B,0)),"")</f>
        <v>#REF!</v>
      </c>
      <c r="LL305" t="e">
        <f>IF(LQ305="0-1",INDEX(Scrape!$J:$J,MATCH('HT 0-1'!KP305,Scrape!$B:$B,0)),"")</f>
        <v>#REF!</v>
      </c>
      <c r="LM305" t="e">
        <f>IF(LQ305="0-1",INDEX(Scrape!$K:$K,MATCH('HT 0-1'!KP305,Scrape!$B:$B,0)),"")</f>
        <v>#REF!</v>
      </c>
      <c r="LN305" t="e">
        <f>IF(LQ305="0-1",INDEX(Scrape!$L:$L,MATCH('HT 0-1'!KP305,Scrape!$B:$B,0)),"")</f>
        <v>#REF!</v>
      </c>
      <c r="LO305" t="e">
        <f>IF(LQ305="0-1",INDEX(Scrape!$M:$M,MATCH('HT 0-1'!KP305,Scrape!$B:$B,0)),"")</f>
        <v>#REF!</v>
      </c>
      <c r="LP305" t="e">
        <f>IF(LQ305="0-1",INDEX(Scrape!$N:$N,MATCH('HT 0-1'!KP305,Scrape!$B:$B,0)),"")</f>
        <v>#REF!</v>
      </c>
      <c r="LQ305" t="e">
        <f>INDEX(Scrape!$O:$O,MATCH('HT 0-1'!KP305,Scrape!$B:$B,0))</f>
        <v>#REF!</v>
      </c>
      <c r="LR305" t="e">
        <f t="shared" si="256"/>
        <v>#REF!</v>
      </c>
      <c r="LS305" t="e">
        <f t="shared" si="257"/>
        <v>#REF!</v>
      </c>
      <c r="LT305" s="23" t="e">
        <f>IF(INDEX(#REF!,MATCH(KQ305,#REF!,0))=INDEX(#REF!,MATCH(KQ305,#REF!,0)),INDEX(#REF!,MATCH(KQ305,#REF!,0)),"ERROR")</f>
        <v>#REF!</v>
      </c>
      <c r="LU305" s="24" t="e">
        <f t="shared" si="258"/>
        <v>#DIV/0!</v>
      </c>
      <c r="LV305" s="24" t="e">
        <f t="shared" si="259"/>
        <v>#DIV/0!</v>
      </c>
      <c r="LW305" s="24" t="e">
        <f t="shared" si="260"/>
        <v>#DIV/0!</v>
      </c>
      <c r="LX305" s="24" t="e">
        <f t="shared" si="261"/>
        <v>#DIV/0!</v>
      </c>
      <c r="LY305" s="25" t="e">
        <f t="shared" si="262"/>
        <v>#REF!</v>
      </c>
      <c r="LZ305" s="25" t="e">
        <f t="shared" si="263"/>
        <v>#REF!</v>
      </c>
      <c r="MA305" s="26" t="e">
        <f t="shared" si="264"/>
        <v>#REF!</v>
      </c>
      <c r="MB305" s="27" t="e">
        <f t="shared" si="265"/>
        <v>#REF!</v>
      </c>
      <c r="MC305" s="28" t="e">
        <f t="shared" si="266"/>
        <v>#REF!</v>
      </c>
      <c r="MD305" s="24" t="e">
        <f t="shared" si="267"/>
        <v>#REF!</v>
      </c>
      <c r="ME305" s="29" t="e">
        <f t="shared" si="268"/>
        <v>#REF!</v>
      </c>
      <c r="MF305" s="30" t="e">
        <f t="shared" si="269"/>
        <v>#REF!</v>
      </c>
      <c r="MG305" s="24" t="e">
        <f t="shared" si="270"/>
        <v>#REF!</v>
      </c>
      <c r="MH305" s="29" t="e">
        <f t="shared" si="271"/>
        <v>#REF!</v>
      </c>
      <c r="MI305" s="30" t="e">
        <f t="shared" si="272"/>
        <v>#REF!</v>
      </c>
      <c r="MJ305" t="str">
        <f t="shared" si="273"/>
        <v/>
      </c>
      <c r="MK305" t="str">
        <f t="shared" si="274"/>
        <v/>
      </c>
      <c r="ML305" t="str">
        <f t="shared" si="275"/>
        <v/>
      </c>
      <c r="MM305" t="str">
        <f t="shared" si="276"/>
        <v/>
      </c>
      <c r="MN305" t="str">
        <f t="shared" si="277"/>
        <v/>
      </c>
      <c r="MO305" t="str">
        <f t="shared" si="278"/>
        <v/>
      </c>
      <c r="MP305" s="5" t="e">
        <f>COUNTIFS(#REF!,LT305,#REF!,1,#REF!,"&gt;="&amp;MC305,#REF!,"&lt;="&amp;MB305,#REF!,"&lt;="&amp;ME305,#REF!,"&gt;="&amp;MF305,#REF!,"="&amp;KV305,#REF!,"="&amp;KX305)</f>
        <v>#REF!</v>
      </c>
      <c r="MQ305" s="5" t="e">
        <f>COUNTIFS(#REF!,LT305,#REF!,0,#REF!,"&gt;="&amp;MC305,#REF!,"&lt;="&amp;MB305,#REF!,"&lt;="&amp;ME305,#REF!,"&gt;="&amp;MF305,#REF!,"="&amp;KV305,#REF!,"="&amp;KX305)</f>
        <v>#REF!</v>
      </c>
      <c r="MR305" s="5" t="e">
        <f>COUNTIFS(#REF!,LT305,#REF!,1,#REF!,"&gt;="&amp;MC305,#REF!,"&lt;="&amp;MB305,#REF!,"&lt;="&amp;ME305,#REF!,"&gt;="&amp;MF305,#REF!,"="&amp;KW305,#REF!,"="&amp;KY305)</f>
        <v>#REF!</v>
      </c>
      <c r="MS305" s="5" t="e">
        <f>COUNTIFS(#REF!,LT305,#REF!,0,#REF!,"&gt;="&amp;MC305,#REF!,"&lt;="&amp;MB305,#REF!,"&lt;="&amp;ME305,#REF!,"&gt;="&amp;MF305,#REF!,"="&amp;KW305,#REF!,"="&amp;KY305)</f>
        <v>#REF!</v>
      </c>
      <c r="MT305" s="5" t="e">
        <f>COUNTIFS(#REF!,LT305,#REF!,1,#REF!,"&gt;="&amp;MI305,#REF!,"&lt;="&amp;MH305,#REF!,"&lt;="&amp;ME305,#REF!,"&gt;="&amp;MF305)</f>
        <v>#REF!</v>
      </c>
      <c r="MU305" s="5" t="e">
        <f>COUNTIFS(#REF!,LT305,#REF!,0,#REF!,"&gt;="&amp;MI305,#REF!,"&lt;="&amp;MH305,#REF!,"&lt;="&amp;ME305,#REF!,"&gt;="&amp;MF305)</f>
        <v>#REF!</v>
      </c>
      <c r="MV305" s="5" t="e">
        <f>COUNTIFS(#REF!,LT305,#REF!,1,#REF!,"&gt;="&amp;MI305,#REF!,"&lt;="&amp;MH305,#REF!,"="&amp;KZ305,#REF!,"="&amp;LA305,#REF!,"&lt;="&amp;ME305,#REF!,"&gt;="&amp;MF305)</f>
        <v>#REF!</v>
      </c>
      <c r="MW305" s="5" t="e">
        <f>COUNTIFS(#REF!,LT305,#REF!,0,#REF!,"&gt;="&amp;MI305,#REF!,"&lt;="&amp;MH305,#REF!,"="&amp;KZ305,#REF!,"="&amp;LA305,#REF!,"&lt;="&amp;ME305,#REF!,"&gt;="&amp;MF305)</f>
        <v>#REF!</v>
      </c>
      <c r="MX305" s="5" t="e">
        <f>COUNTIFS(#REF!,LT305,#REF!,1,#REF!,"&gt;="&amp;MC305,#REF!,"&lt;="&amp;MB305,#REF!,"&lt;="&amp;ME305,#REF!,"&gt;="&amp;MF305)</f>
        <v>#REF!</v>
      </c>
      <c r="MY305" s="5" t="e">
        <f>COUNTIFS(#REF!,LT305,#REF!,0,#REF!,"&gt;="&amp;MC305,#REF!,"&lt;="&amp;MB305,#REF!,"&lt;="&amp;ME305,#REF!,"&gt;="&amp;MF305)</f>
        <v>#REF!</v>
      </c>
      <c r="MZ305" s="5" t="e">
        <f>COUNTIFS(#REF!,LT305,#REF!,1,#REF!,"&lt;="&amp;ME305,#REF!,"&gt;="&amp;MF305,#REF!,"="&amp;KV305,#REF!,"="&amp;KX305)</f>
        <v>#REF!</v>
      </c>
      <c r="NA305" s="5" t="e">
        <f>COUNTIFS(#REF!,LT305,#REF!,0,#REF!,"&lt;="&amp;ME305,#REF!,"&gt;="&amp;MF305,#REF!,"="&amp;KV305,#REF!,"="&amp;KX305)</f>
        <v>#REF!</v>
      </c>
      <c r="NB305" s="5" t="e">
        <f>COUNTIFS(#REF!,LT305,#REF!,1,#REF!,"&lt;="&amp;ME305,#REF!,"&gt;="&amp;MF305,#REF!,"="&amp;KW305,#REF!,"="&amp;KY305)</f>
        <v>#REF!</v>
      </c>
      <c r="NC305" s="5" t="e">
        <f>COUNTIFS(#REF!,LT305,#REF!,0,#REF!,"&lt;="&amp;ME305,#REF!,"&gt;="&amp;MF305,#REF!,"="&amp;KW305,#REF!,"="&amp;KY305)</f>
        <v>#REF!</v>
      </c>
      <c r="ND305" s="5" t="e">
        <f t="shared" si="279"/>
        <v>#REF!</v>
      </c>
      <c r="NE305" s="5" t="e">
        <f t="shared" si="280"/>
        <v>#REF!</v>
      </c>
      <c r="NF305" s="5" t="e">
        <f t="shared" si="281"/>
        <v>#REF!</v>
      </c>
      <c r="NG305" s="6" t="e">
        <f t="shared" si="282"/>
        <v>#REF!</v>
      </c>
      <c r="NH305" s="7" t="e">
        <f t="shared" si="283"/>
        <v>#REF!</v>
      </c>
      <c r="NI305" s="5" t="e">
        <f t="shared" si="284"/>
        <v>#REF!</v>
      </c>
      <c r="NJ305" s="31" t="e">
        <f t="shared" si="285"/>
        <v>#REF!</v>
      </c>
      <c r="NK305" s="32" t="e">
        <f t="shared" si="286"/>
        <v>#REF!</v>
      </c>
      <c r="NL305" s="32" t="e">
        <f t="shared" si="287"/>
        <v>#REF!</v>
      </c>
      <c r="NM305" s="33" t="e">
        <f t="shared" si="288"/>
        <v>#REF!</v>
      </c>
      <c r="NN305" s="33" t="e">
        <f t="shared" si="289"/>
        <v>#REF!</v>
      </c>
      <c r="NO305" s="33" t="e">
        <f t="shared" si="290"/>
        <v>#REF!</v>
      </c>
      <c r="NP305" s="33" t="e">
        <f t="shared" si="291"/>
        <v>#REF!</v>
      </c>
      <c r="NQ305" s="31" t="e">
        <f t="shared" si="292"/>
        <v>#REF!</v>
      </c>
      <c r="NR305" s="32" t="e">
        <f t="shared" si="293"/>
        <v>#REF!</v>
      </c>
      <c r="NS305" s="32" t="e">
        <f t="shared" si="294"/>
        <v>#REF!</v>
      </c>
      <c r="NT305" s="33" t="e">
        <f t="shared" si="295"/>
        <v>#REF!</v>
      </c>
      <c r="NU305" s="33" t="e">
        <f t="shared" si="296"/>
        <v>#REF!</v>
      </c>
      <c r="NV305" s="33" t="e">
        <f t="shared" si="297"/>
        <v>#REF!</v>
      </c>
      <c r="NW305" s="33" t="e">
        <f t="shared" si="298"/>
        <v>#REF!</v>
      </c>
      <c r="NX305" t="e">
        <f t="shared" si="299"/>
        <v>#REF!</v>
      </c>
      <c r="NY305" t="e">
        <f t="shared" si="300"/>
        <v>#REF!</v>
      </c>
      <c r="NZ305" t="e">
        <f t="shared" si="301"/>
        <v>#REF!</v>
      </c>
      <c r="OA305" t="e">
        <f t="shared" si="302"/>
        <v>#REF!</v>
      </c>
      <c r="OB305" t="e">
        <f t="shared" si="303"/>
        <v>#REF!</v>
      </c>
      <c r="OC305" t="e">
        <f t="shared" si="304"/>
        <v>#REF!</v>
      </c>
    </row>
    <row r="306" spans="1:393" ht="16.5" customHeight="1" x14ac:dyDescent="0.3">
      <c r="A306" s="22"/>
      <c r="KN306" s="5" t="e">
        <f>IF(INDEX(#REF!,MATCH('HT 0-1'!D306,#REF!,0))=INDEX(#REF!,MATCH('HT 0-1'!D306,#REF!,0)),INDEX(#REF!,MATCH('HT 0-1'!D306,#REF!,0)),"ERROR")</f>
        <v>#REF!</v>
      </c>
      <c r="KO306" s="5" t="e">
        <f>IF(INDEX(#REF!,MATCH('HT 0-1'!E306,#REF!,0))=INDEX(#REF!,MATCH('HT 0-1'!E306,#REF!,0)),INDEX(#REF!,MATCH('HT 0-1'!E306,#REF!,0)),"ERROR")</f>
        <v>#REF!</v>
      </c>
      <c r="KP306" s="5" t="e">
        <f t="shared" si="244"/>
        <v>#REF!</v>
      </c>
      <c r="KQ306" t="str">
        <f t="shared" si="245"/>
        <v>_</v>
      </c>
      <c r="KR306" s="5" t="e">
        <f t="shared" si="246"/>
        <v>#DIV/0!</v>
      </c>
      <c r="KS306" s="5" t="e">
        <f t="shared" si="247"/>
        <v>#DIV/0!</v>
      </c>
      <c r="KT306" s="5" t="e">
        <f t="shared" si="248"/>
        <v>#DIV/0!</v>
      </c>
      <c r="KU306" s="5" t="e">
        <f t="shared" si="249"/>
        <v>#DIV/0!</v>
      </c>
      <c r="KV306" s="5" t="e">
        <f t="shared" si="250"/>
        <v>#DIV/0!</v>
      </c>
      <c r="KW306" s="5" t="e">
        <f t="shared" si="251"/>
        <v>#DIV/0!</v>
      </c>
      <c r="KX306" s="5" t="e">
        <f t="shared" si="252"/>
        <v>#DIV/0!</v>
      </c>
      <c r="KY306" s="5" t="e">
        <f t="shared" si="253"/>
        <v>#DIV/0!</v>
      </c>
      <c r="KZ306" s="5" t="e">
        <f t="shared" si="254"/>
        <v>#DIV/0!</v>
      </c>
      <c r="LA306" s="5" t="e">
        <f t="shared" si="255"/>
        <v>#DIV/0!</v>
      </c>
      <c r="LB306" t="e">
        <f>IF(LQ306="0-1",INDEX(Scrape!#REF!,MATCH('HT 0-1'!KP306,Scrape!$B:$B,0)),"")</f>
        <v>#REF!</v>
      </c>
      <c r="LC306" t="e">
        <f>IF(LQ306="0-1",INDEX(Scrape!$A:$A,MATCH('HT 0-1'!KP306,Scrape!$B:$B,0)),"")</f>
        <v>#REF!</v>
      </c>
      <c r="LD306" t="e">
        <f>IF(LQ306="0-1",INDEX(Scrape!$B:$B,MATCH('HT 0-1'!KP306,Scrape!$B:$B,0)),"")</f>
        <v>#REF!</v>
      </c>
      <c r="LE306" t="e">
        <f>IF(LQ306="0-1",INDEX(Scrape!$C:$C,MATCH('HT 0-1'!KP306,Scrape!$B:$B,0)),"")</f>
        <v>#REF!</v>
      </c>
      <c r="LF306" t="e">
        <f>IF(LQ306="0-1",INDEX(Scrape!$D:$D,MATCH('HT 0-1'!KP306,Scrape!$B:$B,0)),"")</f>
        <v>#REF!</v>
      </c>
      <c r="LG306" t="e">
        <f>IF(LQ306="0-1",INDEX(Scrape!$E:$E,MATCH('HT 0-1'!KP306,Scrape!$B:$B,0)),"")</f>
        <v>#REF!</v>
      </c>
      <c r="LH306" t="e">
        <f>IF(LQ306="0-1",INDEX(Scrape!$F:$F,MATCH('HT 0-1'!KP306,Scrape!$B:$B,0)),"")</f>
        <v>#REF!</v>
      </c>
      <c r="LI306" t="e">
        <f>IF(LQ306="0-1",INDEX(Scrape!$G:$G,MATCH('HT 0-1'!KP306,Scrape!$B:$B,0)),"")</f>
        <v>#REF!</v>
      </c>
      <c r="LJ306" t="e">
        <f>IF(LQ306="0-1",INDEX(Scrape!$H:$H,MATCH('HT 0-1'!KP306,Scrape!$B:$B,0)),"")</f>
        <v>#REF!</v>
      </c>
      <c r="LK306" t="e">
        <f>IF(LQ306="0-1",INDEX(Scrape!$I:$I,MATCH('HT 0-1'!KP306,Scrape!$B:$B,0)),"")</f>
        <v>#REF!</v>
      </c>
      <c r="LL306" t="e">
        <f>IF(LQ306="0-1",INDEX(Scrape!$J:$J,MATCH('HT 0-1'!KP306,Scrape!$B:$B,0)),"")</f>
        <v>#REF!</v>
      </c>
      <c r="LM306" t="e">
        <f>IF(LQ306="0-1",INDEX(Scrape!$K:$K,MATCH('HT 0-1'!KP306,Scrape!$B:$B,0)),"")</f>
        <v>#REF!</v>
      </c>
      <c r="LN306" t="e">
        <f>IF(LQ306="0-1",INDEX(Scrape!$L:$L,MATCH('HT 0-1'!KP306,Scrape!$B:$B,0)),"")</f>
        <v>#REF!</v>
      </c>
      <c r="LO306" t="e">
        <f>IF(LQ306="0-1",INDEX(Scrape!$M:$M,MATCH('HT 0-1'!KP306,Scrape!$B:$B,0)),"")</f>
        <v>#REF!</v>
      </c>
      <c r="LP306" t="e">
        <f>IF(LQ306="0-1",INDEX(Scrape!$N:$N,MATCH('HT 0-1'!KP306,Scrape!$B:$B,0)),"")</f>
        <v>#REF!</v>
      </c>
      <c r="LQ306" t="e">
        <f>INDEX(Scrape!$O:$O,MATCH('HT 0-1'!KP306,Scrape!$B:$B,0))</f>
        <v>#REF!</v>
      </c>
      <c r="LR306" t="e">
        <f t="shared" si="256"/>
        <v>#REF!</v>
      </c>
      <c r="LS306" t="e">
        <f t="shared" si="257"/>
        <v>#REF!</v>
      </c>
      <c r="LT306" s="23" t="e">
        <f>IF(INDEX(#REF!,MATCH(KQ306,#REF!,0))=INDEX(#REF!,MATCH(KQ306,#REF!,0)),INDEX(#REF!,MATCH(KQ306,#REF!,0)),"ERROR")</f>
        <v>#REF!</v>
      </c>
      <c r="LU306" s="24" t="e">
        <f t="shared" si="258"/>
        <v>#DIV/0!</v>
      </c>
      <c r="LV306" s="24" t="e">
        <f t="shared" si="259"/>
        <v>#DIV/0!</v>
      </c>
      <c r="LW306" s="24" t="e">
        <f t="shared" si="260"/>
        <v>#DIV/0!</v>
      </c>
      <c r="LX306" s="24" t="e">
        <f t="shared" si="261"/>
        <v>#DIV/0!</v>
      </c>
      <c r="LY306" s="25" t="e">
        <f t="shared" si="262"/>
        <v>#REF!</v>
      </c>
      <c r="LZ306" s="25" t="e">
        <f t="shared" si="263"/>
        <v>#REF!</v>
      </c>
      <c r="MA306" s="26" t="e">
        <f t="shared" si="264"/>
        <v>#REF!</v>
      </c>
      <c r="MB306" s="27" t="e">
        <f t="shared" si="265"/>
        <v>#REF!</v>
      </c>
      <c r="MC306" s="28" t="e">
        <f t="shared" si="266"/>
        <v>#REF!</v>
      </c>
      <c r="MD306" s="24" t="e">
        <f t="shared" si="267"/>
        <v>#REF!</v>
      </c>
      <c r="ME306" s="29" t="e">
        <f t="shared" si="268"/>
        <v>#REF!</v>
      </c>
      <c r="MF306" s="30" t="e">
        <f t="shared" si="269"/>
        <v>#REF!</v>
      </c>
      <c r="MG306" s="24" t="e">
        <f t="shared" si="270"/>
        <v>#REF!</v>
      </c>
      <c r="MH306" s="29" t="e">
        <f t="shared" si="271"/>
        <v>#REF!</v>
      </c>
      <c r="MI306" s="30" t="e">
        <f t="shared" si="272"/>
        <v>#REF!</v>
      </c>
      <c r="MJ306" t="str">
        <f t="shared" si="273"/>
        <v/>
      </c>
      <c r="MK306" t="str">
        <f t="shared" si="274"/>
        <v/>
      </c>
      <c r="ML306" t="str">
        <f t="shared" si="275"/>
        <v/>
      </c>
      <c r="MM306" t="str">
        <f t="shared" si="276"/>
        <v/>
      </c>
      <c r="MN306" t="str">
        <f t="shared" si="277"/>
        <v/>
      </c>
      <c r="MO306" t="str">
        <f t="shared" si="278"/>
        <v/>
      </c>
      <c r="MP306" s="5" t="e">
        <f>COUNTIFS(#REF!,LT306,#REF!,1,#REF!,"&gt;="&amp;MC306,#REF!,"&lt;="&amp;MB306,#REF!,"&lt;="&amp;ME306,#REF!,"&gt;="&amp;MF306,#REF!,"="&amp;KV306,#REF!,"="&amp;KX306)</f>
        <v>#REF!</v>
      </c>
      <c r="MQ306" s="5" t="e">
        <f>COUNTIFS(#REF!,LT306,#REF!,0,#REF!,"&gt;="&amp;MC306,#REF!,"&lt;="&amp;MB306,#REF!,"&lt;="&amp;ME306,#REF!,"&gt;="&amp;MF306,#REF!,"="&amp;KV306,#REF!,"="&amp;KX306)</f>
        <v>#REF!</v>
      </c>
      <c r="MR306" s="5" t="e">
        <f>COUNTIFS(#REF!,LT306,#REF!,1,#REF!,"&gt;="&amp;MC306,#REF!,"&lt;="&amp;MB306,#REF!,"&lt;="&amp;ME306,#REF!,"&gt;="&amp;MF306,#REF!,"="&amp;KW306,#REF!,"="&amp;KY306)</f>
        <v>#REF!</v>
      </c>
      <c r="MS306" s="5" t="e">
        <f>COUNTIFS(#REF!,LT306,#REF!,0,#REF!,"&gt;="&amp;MC306,#REF!,"&lt;="&amp;MB306,#REF!,"&lt;="&amp;ME306,#REF!,"&gt;="&amp;MF306,#REF!,"="&amp;KW306,#REF!,"="&amp;KY306)</f>
        <v>#REF!</v>
      </c>
      <c r="MT306" s="5" t="e">
        <f>COUNTIFS(#REF!,LT306,#REF!,1,#REF!,"&gt;="&amp;MI306,#REF!,"&lt;="&amp;MH306,#REF!,"&lt;="&amp;ME306,#REF!,"&gt;="&amp;MF306)</f>
        <v>#REF!</v>
      </c>
      <c r="MU306" s="5" t="e">
        <f>COUNTIFS(#REF!,LT306,#REF!,0,#REF!,"&gt;="&amp;MI306,#REF!,"&lt;="&amp;MH306,#REF!,"&lt;="&amp;ME306,#REF!,"&gt;="&amp;MF306)</f>
        <v>#REF!</v>
      </c>
      <c r="MV306" s="5" t="e">
        <f>COUNTIFS(#REF!,LT306,#REF!,1,#REF!,"&gt;="&amp;MI306,#REF!,"&lt;="&amp;MH306,#REF!,"="&amp;KZ306,#REF!,"="&amp;LA306,#REF!,"&lt;="&amp;ME306,#REF!,"&gt;="&amp;MF306)</f>
        <v>#REF!</v>
      </c>
      <c r="MW306" s="5" t="e">
        <f>COUNTIFS(#REF!,LT306,#REF!,0,#REF!,"&gt;="&amp;MI306,#REF!,"&lt;="&amp;MH306,#REF!,"="&amp;KZ306,#REF!,"="&amp;LA306,#REF!,"&lt;="&amp;ME306,#REF!,"&gt;="&amp;MF306)</f>
        <v>#REF!</v>
      </c>
      <c r="MX306" s="5" t="e">
        <f>COUNTIFS(#REF!,LT306,#REF!,1,#REF!,"&gt;="&amp;MC306,#REF!,"&lt;="&amp;MB306,#REF!,"&lt;="&amp;ME306,#REF!,"&gt;="&amp;MF306)</f>
        <v>#REF!</v>
      </c>
      <c r="MY306" s="5" t="e">
        <f>COUNTIFS(#REF!,LT306,#REF!,0,#REF!,"&gt;="&amp;MC306,#REF!,"&lt;="&amp;MB306,#REF!,"&lt;="&amp;ME306,#REF!,"&gt;="&amp;MF306)</f>
        <v>#REF!</v>
      </c>
      <c r="MZ306" s="5" t="e">
        <f>COUNTIFS(#REF!,LT306,#REF!,1,#REF!,"&lt;="&amp;ME306,#REF!,"&gt;="&amp;MF306,#REF!,"="&amp;KV306,#REF!,"="&amp;KX306)</f>
        <v>#REF!</v>
      </c>
      <c r="NA306" s="5" t="e">
        <f>COUNTIFS(#REF!,LT306,#REF!,0,#REF!,"&lt;="&amp;ME306,#REF!,"&gt;="&amp;MF306,#REF!,"="&amp;KV306,#REF!,"="&amp;KX306)</f>
        <v>#REF!</v>
      </c>
      <c r="NB306" s="5" t="e">
        <f>COUNTIFS(#REF!,LT306,#REF!,1,#REF!,"&lt;="&amp;ME306,#REF!,"&gt;="&amp;MF306,#REF!,"="&amp;KW306,#REF!,"="&amp;KY306)</f>
        <v>#REF!</v>
      </c>
      <c r="NC306" s="5" t="e">
        <f>COUNTIFS(#REF!,LT306,#REF!,0,#REF!,"&lt;="&amp;ME306,#REF!,"&gt;="&amp;MF306,#REF!,"="&amp;KW306,#REF!,"="&amp;KY306)</f>
        <v>#REF!</v>
      </c>
      <c r="ND306" s="5" t="e">
        <f t="shared" si="279"/>
        <v>#REF!</v>
      </c>
      <c r="NE306" s="5" t="e">
        <f t="shared" si="280"/>
        <v>#REF!</v>
      </c>
      <c r="NF306" s="5" t="e">
        <f t="shared" si="281"/>
        <v>#REF!</v>
      </c>
      <c r="NG306" s="6" t="e">
        <f t="shared" si="282"/>
        <v>#REF!</v>
      </c>
      <c r="NH306" s="7" t="e">
        <f t="shared" si="283"/>
        <v>#REF!</v>
      </c>
      <c r="NI306" s="5" t="e">
        <f t="shared" si="284"/>
        <v>#REF!</v>
      </c>
      <c r="NJ306" s="31" t="e">
        <f t="shared" si="285"/>
        <v>#REF!</v>
      </c>
      <c r="NK306" s="32" t="e">
        <f t="shared" si="286"/>
        <v>#REF!</v>
      </c>
      <c r="NL306" s="32" t="e">
        <f t="shared" si="287"/>
        <v>#REF!</v>
      </c>
      <c r="NM306" s="33" t="e">
        <f t="shared" si="288"/>
        <v>#REF!</v>
      </c>
      <c r="NN306" s="33" t="e">
        <f t="shared" si="289"/>
        <v>#REF!</v>
      </c>
      <c r="NO306" s="33" t="e">
        <f t="shared" si="290"/>
        <v>#REF!</v>
      </c>
      <c r="NP306" s="33" t="e">
        <f t="shared" si="291"/>
        <v>#REF!</v>
      </c>
      <c r="NQ306" s="31" t="e">
        <f t="shared" si="292"/>
        <v>#REF!</v>
      </c>
      <c r="NR306" s="32" t="e">
        <f t="shared" si="293"/>
        <v>#REF!</v>
      </c>
      <c r="NS306" s="32" t="e">
        <f t="shared" si="294"/>
        <v>#REF!</v>
      </c>
      <c r="NT306" s="33" t="e">
        <f t="shared" si="295"/>
        <v>#REF!</v>
      </c>
      <c r="NU306" s="33" t="e">
        <f t="shared" si="296"/>
        <v>#REF!</v>
      </c>
      <c r="NV306" s="33" t="e">
        <f t="shared" si="297"/>
        <v>#REF!</v>
      </c>
      <c r="NW306" s="33" t="e">
        <f t="shared" si="298"/>
        <v>#REF!</v>
      </c>
      <c r="NX306" t="e">
        <f t="shared" si="299"/>
        <v>#REF!</v>
      </c>
      <c r="NY306" t="e">
        <f t="shared" si="300"/>
        <v>#REF!</v>
      </c>
      <c r="NZ306" t="e">
        <f t="shared" si="301"/>
        <v>#REF!</v>
      </c>
      <c r="OA306" t="e">
        <f t="shared" si="302"/>
        <v>#REF!</v>
      </c>
      <c r="OB306" t="e">
        <f t="shared" si="303"/>
        <v>#REF!</v>
      </c>
      <c r="OC306" t="e">
        <f t="shared" si="304"/>
        <v>#REF!</v>
      </c>
    </row>
    <row r="307" spans="1:393" ht="16.5" customHeight="1" x14ac:dyDescent="0.3">
      <c r="A307" s="22"/>
      <c r="KN307" s="5" t="e">
        <f>IF(INDEX(#REF!,MATCH('HT 0-1'!D307,#REF!,0))=INDEX(#REF!,MATCH('HT 0-1'!D307,#REF!,0)),INDEX(#REF!,MATCH('HT 0-1'!D307,#REF!,0)),"ERROR")</f>
        <v>#REF!</v>
      </c>
      <c r="KO307" s="5" t="e">
        <f>IF(INDEX(#REF!,MATCH('HT 0-1'!E307,#REF!,0))=INDEX(#REF!,MATCH('HT 0-1'!E307,#REF!,0)),INDEX(#REF!,MATCH('HT 0-1'!E307,#REF!,0)),"ERROR")</f>
        <v>#REF!</v>
      </c>
      <c r="KP307" s="5" t="e">
        <f t="shared" si="244"/>
        <v>#REF!</v>
      </c>
      <c r="KQ307" t="str">
        <f t="shared" si="245"/>
        <v>_</v>
      </c>
      <c r="KR307" s="5" t="e">
        <f t="shared" si="246"/>
        <v>#DIV/0!</v>
      </c>
      <c r="KS307" s="5" t="e">
        <f t="shared" si="247"/>
        <v>#DIV/0!</v>
      </c>
      <c r="KT307" s="5" t="e">
        <f t="shared" si="248"/>
        <v>#DIV/0!</v>
      </c>
      <c r="KU307" s="5" t="e">
        <f t="shared" si="249"/>
        <v>#DIV/0!</v>
      </c>
      <c r="KV307" s="5" t="e">
        <f t="shared" si="250"/>
        <v>#DIV/0!</v>
      </c>
      <c r="KW307" s="5" t="e">
        <f t="shared" si="251"/>
        <v>#DIV/0!</v>
      </c>
      <c r="KX307" s="5" t="e">
        <f t="shared" si="252"/>
        <v>#DIV/0!</v>
      </c>
      <c r="KY307" s="5" t="e">
        <f t="shared" si="253"/>
        <v>#DIV/0!</v>
      </c>
      <c r="KZ307" s="5" t="e">
        <f t="shared" si="254"/>
        <v>#DIV/0!</v>
      </c>
      <c r="LA307" s="5" t="e">
        <f t="shared" si="255"/>
        <v>#DIV/0!</v>
      </c>
      <c r="LB307" t="e">
        <f>IF(LQ307="0-1",INDEX(Scrape!#REF!,MATCH('HT 0-1'!KP307,Scrape!$B:$B,0)),"")</f>
        <v>#REF!</v>
      </c>
      <c r="LC307" t="e">
        <f>IF(LQ307="0-1",INDEX(Scrape!$A:$A,MATCH('HT 0-1'!KP307,Scrape!$B:$B,0)),"")</f>
        <v>#REF!</v>
      </c>
      <c r="LD307" t="e">
        <f>IF(LQ307="0-1",INDEX(Scrape!$B:$B,MATCH('HT 0-1'!KP307,Scrape!$B:$B,0)),"")</f>
        <v>#REF!</v>
      </c>
      <c r="LE307" t="e">
        <f>IF(LQ307="0-1",INDEX(Scrape!$C:$C,MATCH('HT 0-1'!KP307,Scrape!$B:$B,0)),"")</f>
        <v>#REF!</v>
      </c>
      <c r="LF307" t="e">
        <f>IF(LQ307="0-1",INDEX(Scrape!$D:$D,MATCH('HT 0-1'!KP307,Scrape!$B:$B,0)),"")</f>
        <v>#REF!</v>
      </c>
      <c r="LG307" t="e">
        <f>IF(LQ307="0-1",INDEX(Scrape!$E:$E,MATCH('HT 0-1'!KP307,Scrape!$B:$B,0)),"")</f>
        <v>#REF!</v>
      </c>
      <c r="LH307" t="e">
        <f>IF(LQ307="0-1",INDEX(Scrape!$F:$F,MATCH('HT 0-1'!KP307,Scrape!$B:$B,0)),"")</f>
        <v>#REF!</v>
      </c>
      <c r="LI307" t="e">
        <f>IF(LQ307="0-1",INDEX(Scrape!$G:$G,MATCH('HT 0-1'!KP307,Scrape!$B:$B,0)),"")</f>
        <v>#REF!</v>
      </c>
      <c r="LJ307" t="e">
        <f>IF(LQ307="0-1",INDEX(Scrape!$H:$H,MATCH('HT 0-1'!KP307,Scrape!$B:$B,0)),"")</f>
        <v>#REF!</v>
      </c>
      <c r="LK307" t="e">
        <f>IF(LQ307="0-1",INDEX(Scrape!$I:$I,MATCH('HT 0-1'!KP307,Scrape!$B:$B,0)),"")</f>
        <v>#REF!</v>
      </c>
      <c r="LL307" t="e">
        <f>IF(LQ307="0-1",INDEX(Scrape!$J:$J,MATCH('HT 0-1'!KP307,Scrape!$B:$B,0)),"")</f>
        <v>#REF!</v>
      </c>
      <c r="LM307" t="e">
        <f>IF(LQ307="0-1",INDEX(Scrape!$K:$K,MATCH('HT 0-1'!KP307,Scrape!$B:$B,0)),"")</f>
        <v>#REF!</v>
      </c>
      <c r="LN307" t="e">
        <f>IF(LQ307="0-1",INDEX(Scrape!$L:$L,MATCH('HT 0-1'!KP307,Scrape!$B:$B,0)),"")</f>
        <v>#REF!</v>
      </c>
      <c r="LO307" t="e">
        <f>IF(LQ307="0-1",INDEX(Scrape!$M:$M,MATCH('HT 0-1'!KP307,Scrape!$B:$B,0)),"")</f>
        <v>#REF!</v>
      </c>
      <c r="LP307" t="e">
        <f>IF(LQ307="0-1",INDEX(Scrape!$N:$N,MATCH('HT 0-1'!KP307,Scrape!$B:$B,0)),"")</f>
        <v>#REF!</v>
      </c>
      <c r="LQ307" t="e">
        <f>INDEX(Scrape!$O:$O,MATCH('HT 0-1'!KP307,Scrape!$B:$B,0))</f>
        <v>#REF!</v>
      </c>
      <c r="LR307" t="e">
        <f t="shared" si="256"/>
        <v>#REF!</v>
      </c>
      <c r="LS307" t="e">
        <f t="shared" si="257"/>
        <v>#REF!</v>
      </c>
      <c r="LT307" s="23" t="e">
        <f>IF(INDEX(#REF!,MATCH(KQ307,#REF!,0))=INDEX(#REF!,MATCH(KQ307,#REF!,0)),INDEX(#REF!,MATCH(KQ307,#REF!,0)),"ERROR")</f>
        <v>#REF!</v>
      </c>
      <c r="LU307" s="24" t="e">
        <f t="shared" si="258"/>
        <v>#DIV/0!</v>
      </c>
      <c r="LV307" s="24" t="e">
        <f t="shared" si="259"/>
        <v>#DIV/0!</v>
      </c>
      <c r="LW307" s="24" t="e">
        <f t="shared" si="260"/>
        <v>#DIV/0!</v>
      </c>
      <c r="LX307" s="24" t="e">
        <f t="shared" si="261"/>
        <v>#DIV/0!</v>
      </c>
      <c r="LY307" s="25" t="e">
        <f t="shared" si="262"/>
        <v>#REF!</v>
      </c>
      <c r="LZ307" s="25" t="e">
        <f t="shared" si="263"/>
        <v>#REF!</v>
      </c>
      <c r="MA307" s="26" t="e">
        <f t="shared" si="264"/>
        <v>#REF!</v>
      </c>
      <c r="MB307" s="27" t="e">
        <f t="shared" si="265"/>
        <v>#REF!</v>
      </c>
      <c r="MC307" s="28" t="e">
        <f t="shared" si="266"/>
        <v>#REF!</v>
      </c>
      <c r="MD307" s="24" t="e">
        <f t="shared" si="267"/>
        <v>#REF!</v>
      </c>
      <c r="ME307" s="29" t="e">
        <f t="shared" si="268"/>
        <v>#REF!</v>
      </c>
      <c r="MF307" s="30" t="e">
        <f t="shared" si="269"/>
        <v>#REF!</v>
      </c>
      <c r="MG307" s="24" t="e">
        <f t="shared" si="270"/>
        <v>#REF!</v>
      </c>
      <c r="MH307" s="29" t="e">
        <f t="shared" si="271"/>
        <v>#REF!</v>
      </c>
      <c r="MI307" s="30" t="e">
        <f t="shared" si="272"/>
        <v>#REF!</v>
      </c>
      <c r="MJ307" t="str">
        <f t="shared" si="273"/>
        <v/>
      </c>
      <c r="MK307" t="str">
        <f t="shared" si="274"/>
        <v/>
      </c>
      <c r="ML307" t="str">
        <f t="shared" si="275"/>
        <v/>
      </c>
      <c r="MM307" t="str">
        <f t="shared" si="276"/>
        <v/>
      </c>
      <c r="MN307" t="str">
        <f t="shared" si="277"/>
        <v/>
      </c>
      <c r="MO307" t="str">
        <f t="shared" si="278"/>
        <v/>
      </c>
      <c r="MP307" s="5" t="e">
        <f>COUNTIFS(#REF!,LT307,#REF!,1,#REF!,"&gt;="&amp;MC307,#REF!,"&lt;="&amp;MB307,#REF!,"&lt;="&amp;ME307,#REF!,"&gt;="&amp;MF307,#REF!,"="&amp;KV307,#REF!,"="&amp;KX307)</f>
        <v>#REF!</v>
      </c>
      <c r="MQ307" s="5" t="e">
        <f>COUNTIFS(#REF!,LT307,#REF!,0,#REF!,"&gt;="&amp;MC307,#REF!,"&lt;="&amp;MB307,#REF!,"&lt;="&amp;ME307,#REF!,"&gt;="&amp;MF307,#REF!,"="&amp;KV307,#REF!,"="&amp;KX307)</f>
        <v>#REF!</v>
      </c>
      <c r="MR307" s="5" t="e">
        <f>COUNTIFS(#REF!,LT307,#REF!,1,#REF!,"&gt;="&amp;MC307,#REF!,"&lt;="&amp;MB307,#REF!,"&lt;="&amp;ME307,#REF!,"&gt;="&amp;MF307,#REF!,"="&amp;KW307,#REF!,"="&amp;KY307)</f>
        <v>#REF!</v>
      </c>
      <c r="MS307" s="5" t="e">
        <f>COUNTIFS(#REF!,LT307,#REF!,0,#REF!,"&gt;="&amp;MC307,#REF!,"&lt;="&amp;MB307,#REF!,"&lt;="&amp;ME307,#REF!,"&gt;="&amp;MF307,#REF!,"="&amp;KW307,#REF!,"="&amp;KY307)</f>
        <v>#REF!</v>
      </c>
      <c r="MT307" s="5" t="e">
        <f>COUNTIFS(#REF!,LT307,#REF!,1,#REF!,"&gt;="&amp;MI307,#REF!,"&lt;="&amp;MH307,#REF!,"&lt;="&amp;ME307,#REF!,"&gt;="&amp;MF307)</f>
        <v>#REF!</v>
      </c>
      <c r="MU307" s="5" t="e">
        <f>COUNTIFS(#REF!,LT307,#REF!,0,#REF!,"&gt;="&amp;MI307,#REF!,"&lt;="&amp;MH307,#REF!,"&lt;="&amp;ME307,#REF!,"&gt;="&amp;MF307)</f>
        <v>#REF!</v>
      </c>
      <c r="MV307" s="5" t="e">
        <f>COUNTIFS(#REF!,LT307,#REF!,1,#REF!,"&gt;="&amp;MI307,#REF!,"&lt;="&amp;MH307,#REF!,"="&amp;KZ307,#REF!,"="&amp;LA307,#REF!,"&lt;="&amp;ME307,#REF!,"&gt;="&amp;MF307)</f>
        <v>#REF!</v>
      </c>
      <c r="MW307" s="5" t="e">
        <f>COUNTIFS(#REF!,LT307,#REF!,0,#REF!,"&gt;="&amp;MI307,#REF!,"&lt;="&amp;MH307,#REF!,"="&amp;KZ307,#REF!,"="&amp;LA307,#REF!,"&lt;="&amp;ME307,#REF!,"&gt;="&amp;MF307)</f>
        <v>#REF!</v>
      </c>
      <c r="MX307" s="5" t="e">
        <f>COUNTIFS(#REF!,LT307,#REF!,1,#REF!,"&gt;="&amp;MC307,#REF!,"&lt;="&amp;MB307,#REF!,"&lt;="&amp;ME307,#REF!,"&gt;="&amp;MF307)</f>
        <v>#REF!</v>
      </c>
      <c r="MY307" s="5" t="e">
        <f>COUNTIFS(#REF!,LT307,#REF!,0,#REF!,"&gt;="&amp;MC307,#REF!,"&lt;="&amp;MB307,#REF!,"&lt;="&amp;ME307,#REF!,"&gt;="&amp;MF307)</f>
        <v>#REF!</v>
      </c>
      <c r="MZ307" s="5" t="e">
        <f>COUNTIFS(#REF!,LT307,#REF!,1,#REF!,"&lt;="&amp;ME307,#REF!,"&gt;="&amp;MF307,#REF!,"="&amp;KV307,#REF!,"="&amp;KX307)</f>
        <v>#REF!</v>
      </c>
      <c r="NA307" s="5" t="e">
        <f>COUNTIFS(#REF!,LT307,#REF!,0,#REF!,"&lt;="&amp;ME307,#REF!,"&gt;="&amp;MF307,#REF!,"="&amp;KV307,#REF!,"="&amp;KX307)</f>
        <v>#REF!</v>
      </c>
      <c r="NB307" s="5" t="e">
        <f>COUNTIFS(#REF!,LT307,#REF!,1,#REF!,"&lt;="&amp;ME307,#REF!,"&gt;="&amp;MF307,#REF!,"="&amp;KW307,#REF!,"="&amp;KY307)</f>
        <v>#REF!</v>
      </c>
      <c r="NC307" s="5" t="e">
        <f>COUNTIFS(#REF!,LT307,#REF!,0,#REF!,"&lt;="&amp;ME307,#REF!,"&gt;="&amp;MF307,#REF!,"="&amp;KW307,#REF!,"="&amp;KY307)</f>
        <v>#REF!</v>
      </c>
      <c r="ND307" s="5" t="e">
        <f t="shared" si="279"/>
        <v>#REF!</v>
      </c>
      <c r="NE307" s="5" t="e">
        <f t="shared" si="280"/>
        <v>#REF!</v>
      </c>
      <c r="NF307" s="5" t="e">
        <f t="shared" si="281"/>
        <v>#REF!</v>
      </c>
      <c r="NG307" s="6" t="e">
        <f t="shared" si="282"/>
        <v>#REF!</v>
      </c>
      <c r="NH307" s="7" t="e">
        <f t="shared" si="283"/>
        <v>#REF!</v>
      </c>
      <c r="NI307" s="5" t="e">
        <f t="shared" si="284"/>
        <v>#REF!</v>
      </c>
      <c r="NJ307" s="31" t="e">
        <f t="shared" si="285"/>
        <v>#REF!</v>
      </c>
      <c r="NK307" s="32" t="e">
        <f t="shared" si="286"/>
        <v>#REF!</v>
      </c>
      <c r="NL307" s="32" t="e">
        <f t="shared" si="287"/>
        <v>#REF!</v>
      </c>
      <c r="NM307" s="33" t="e">
        <f t="shared" si="288"/>
        <v>#REF!</v>
      </c>
      <c r="NN307" s="33" t="e">
        <f t="shared" si="289"/>
        <v>#REF!</v>
      </c>
      <c r="NO307" s="33" t="e">
        <f t="shared" si="290"/>
        <v>#REF!</v>
      </c>
      <c r="NP307" s="33" t="e">
        <f t="shared" si="291"/>
        <v>#REF!</v>
      </c>
      <c r="NQ307" s="31" t="e">
        <f t="shared" si="292"/>
        <v>#REF!</v>
      </c>
      <c r="NR307" s="32" t="e">
        <f t="shared" si="293"/>
        <v>#REF!</v>
      </c>
      <c r="NS307" s="32" t="e">
        <f t="shared" si="294"/>
        <v>#REF!</v>
      </c>
      <c r="NT307" s="33" t="e">
        <f t="shared" si="295"/>
        <v>#REF!</v>
      </c>
      <c r="NU307" s="33" t="e">
        <f t="shared" si="296"/>
        <v>#REF!</v>
      </c>
      <c r="NV307" s="33" t="e">
        <f t="shared" si="297"/>
        <v>#REF!</v>
      </c>
      <c r="NW307" s="33" t="e">
        <f t="shared" si="298"/>
        <v>#REF!</v>
      </c>
      <c r="NX307" t="e">
        <f t="shared" si="299"/>
        <v>#REF!</v>
      </c>
      <c r="NY307" t="e">
        <f t="shared" si="300"/>
        <v>#REF!</v>
      </c>
      <c r="NZ307" t="e">
        <f t="shared" si="301"/>
        <v>#REF!</v>
      </c>
      <c r="OA307" t="e">
        <f t="shared" si="302"/>
        <v>#REF!</v>
      </c>
      <c r="OB307" t="e">
        <f t="shared" si="303"/>
        <v>#REF!</v>
      </c>
      <c r="OC307" t="e">
        <f t="shared" si="304"/>
        <v>#REF!</v>
      </c>
    </row>
    <row r="308" spans="1:393" ht="16.5" customHeight="1" x14ac:dyDescent="0.3">
      <c r="A308" s="22"/>
      <c r="KN308" s="5" t="e">
        <f>IF(INDEX(#REF!,MATCH('HT 0-1'!D308,#REF!,0))=INDEX(#REF!,MATCH('HT 0-1'!D308,#REF!,0)),INDEX(#REF!,MATCH('HT 0-1'!D308,#REF!,0)),"ERROR")</f>
        <v>#REF!</v>
      </c>
      <c r="KO308" s="5" t="e">
        <f>IF(INDEX(#REF!,MATCH('HT 0-1'!E308,#REF!,0))=INDEX(#REF!,MATCH('HT 0-1'!E308,#REF!,0)),INDEX(#REF!,MATCH('HT 0-1'!E308,#REF!,0)),"ERROR")</f>
        <v>#REF!</v>
      </c>
      <c r="KP308" s="5" t="e">
        <f t="shared" si="244"/>
        <v>#REF!</v>
      </c>
      <c r="KQ308" t="str">
        <f t="shared" si="245"/>
        <v>_</v>
      </c>
      <c r="KR308" s="5" t="e">
        <f t="shared" si="246"/>
        <v>#DIV/0!</v>
      </c>
      <c r="KS308" s="5" t="e">
        <f t="shared" si="247"/>
        <v>#DIV/0!</v>
      </c>
      <c r="KT308" s="5" t="e">
        <f t="shared" si="248"/>
        <v>#DIV/0!</v>
      </c>
      <c r="KU308" s="5" t="e">
        <f t="shared" si="249"/>
        <v>#DIV/0!</v>
      </c>
      <c r="KV308" s="5" t="e">
        <f t="shared" si="250"/>
        <v>#DIV/0!</v>
      </c>
      <c r="KW308" s="5" t="e">
        <f t="shared" si="251"/>
        <v>#DIV/0!</v>
      </c>
      <c r="KX308" s="5" t="e">
        <f t="shared" si="252"/>
        <v>#DIV/0!</v>
      </c>
      <c r="KY308" s="5" t="e">
        <f t="shared" si="253"/>
        <v>#DIV/0!</v>
      </c>
      <c r="KZ308" s="5" t="e">
        <f t="shared" si="254"/>
        <v>#DIV/0!</v>
      </c>
      <c r="LA308" s="5" t="e">
        <f t="shared" si="255"/>
        <v>#DIV/0!</v>
      </c>
      <c r="LB308" t="e">
        <f>IF(LQ308="0-1",INDEX(Scrape!#REF!,MATCH('HT 0-1'!KP308,Scrape!$B:$B,0)),"")</f>
        <v>#REF!</v>
      </c>
      <c r="LC308" t="e">
        <f>IF(LQ308="0-1",INDEX(Scrape!$A:$A,MATCH('HT 0-1'!KP308,Scrape!$B:$B,0)),"")</f>
        <v>#REF!</v>
      </c>
      <c r="LD308" t="e">
        <f>IF(LQ308="0-1",INDEX(Scrape!$B:$B,MATCH('HT 0-1'!KP308,Scrape!$B:$B,0)),"")</f>
        <v>#REF!</v>
      </c>
      <c r="LE308" t="e">
        <f>IF(LQ308="0-1",INDEX(Scrape!$C:$C,MATCH('HT 0-1'!KP308,Scrape!$B:$B,0)),"")</f>
        <v>#REF!</v>
      </c>
      <c r="LF308" t="e">
        <f>IF(LQ308="0-1",INDEX(Scrape!$D:$D,MATCH('HT 0-1'!KP308,Scrape!$B:$B,0)),"")</f>
        <v>#REF!</v>
      </c>
      <c r="LG308" t="e">
        <f>IF(LQ308="0-1",INDEX(Scrape!$E:$E,MATCH('HT 0-1'!KP308,Scrape!$B:$B,0)),"")</f>
        <v>#REF!</v>
      </c>
      <c r="LH308" t="e">
        <f>IF(LQ308="0-1",INDEX(Scrape!$F:$F,MATCH('HT 0-1'!KP308,Scrape!$B:$B,0)),"")</f>
        <v>#REF!</v>
      </c>
      <c r="LI308" t="e">
        <f>IF(LQ308="0-1",INDEX(Scrape!$G:$G,MATCH('HT 0-1'!KP308,Scrape!$B:$B,0)),"")</f>
        <v>#REF!</v>
      </c>
      <c r="LJ308" t="e">
        <f>IF(LQ308="0-1",INDEX(Scrape!$H:$H,MATCH('HT 0-1'!KP308,Scrape!$B:$B,0)),"")</f>
        <v>#REF!</v>
      </c>
      <c r="LK308" t="e">
        <f>IF(LQ308="0-1",INDEX(Scrape!$I:$I,MATCH('HT 0-1'!KP308,Scrape!$B:$B,0)),"")</f>
        <v>#REF!</v>
      </c>
      <c r="LL308" t="e">
        <f>IF(LQ308="0-1",INDEX(Scrape!$J:$J,MATCH('HT 0-1'!KP308,Scrape!$B:$B,0)),"")</f>
        <v>#REF!</v>
      </c>
      <c r="LM308" t="e">
        <f>IF(LQ308="0-1",INDEX(Scrape!$K:$K,MATCH('HT 0-1'!KP308,Scrape!$B:$B,0)),"")</f>
        <v>#REF!</v>
      </c>
      <c r="LN308" t="e">
        <f>IF(LQ308="0-1",INDEX(Scrape!$L:$L,MATCH('HT 0-1'!KP308,Scrape!$B:$B,0)),"")</f>
        <v>#REF!</v>
      </c>
      <c r="LO308" t="e">
        <f>IF(LQ308="0-1",INDEX(Scrape!$M:$M,MATCH('HT 0-1'!KP308,Scrape!$B:$B,0)),"")</f>
        <v>#REF!</v>
      </c>
      <c r="LP308" t="e">
        <f>IF(LQ308="0-1",INDEX(Scrape!$N:$N,MATCH('HT 0-1'!KP308,Scrape!$B:$B,0)),"")</f>
        <v>#REF!</v>
      </c>
      <c r="LQ308" t="e">
        <f>INDEX(Scrape!$O:$O,MATCH('HT 0-1'!KP308,Scrape!$B:$B,0))</f>
        <v>#REF!</v>
      </c>
      <c r="LR308" t="e">
        <f t="shared" si="256"/>
        <v>#REF!</v>
      </c>
      <c r="LS308" t="e">
        <f t="shared" si="257"/>
        <v>#REF!</v>
      </c>
      <c r="LT308" s="23" t="e">
        <f>IF(INDEX(#REF!,MATCH(KQ308,#REF!,0))=INDEX(#REF!,MATCH(KQ308,#REF!,0)),INDEX(#REF!,MATCH(KQ308,#REF!,0)),"ERROR")</f>
        <v>#REF!</v>
      </c>
      <c r="LU308" s="24" t="e">
        <f t="shared" si="258"/>
        <v>#DIV/0!</v>
      </c>
      <c r="LV308" s="24" t="e">
        <f t="shared" si="259"/>
        <v>#DIV/0!</v>
      </c>
      <c r="LW308" s="24" t="e">
        <f t="shared" si="260"/>
        <v>#DIV/0!</v>
      </c>
      <c r="LX308" s="24" t="e">
        <f t="shared" si="261"/>
        <v>#DIV/0!</v>
      </c>
      <c r="LY308" s="25" t="e">
        <f t="shared" si="262"/>
        <v>#REF!</v>
      </c>
      <c r="LZ308" s="25" t="e">
        <f t="shared" si="263"/>
        <v>#REF!</v>
      </c>
      <c r="MA308" s="26" t="e">
        <f t="shared" si="264"/>
        <v>#REF!</v>
      </c>
      <c r="MB308" s="27" t="e">
        <f t="shared" si="265"/>
        <v>#REF!</v>
      </c>
      <c r="MC308" s="28" t="e">
        <f t="shared" si="266"/>
        <v>#REF!</v>
      </c>
      <c r="MD308" s="24" t="e">
        <f t="shared" si="267"/>
        <v>#REF!</v>
      </c>
      <c r="ME308" s="29" t="e">
        <f t="shared" si="268"/>
        <v>#REF!</v>
      </c>
      <c r="MF308" s="30" t="e">
        <f t="shared" si="269"/>
        <v>#REF!</v>
      </c>
      <c r="MG308" s="24" t="e">
        <f t="shared" si="270"/>
        <v>#REF!</v>
      </c>
      <c r="MH308" s="29" t="e">
        <f t="shared" si="271"/>
        <v>#REF!</v>
      </c>
      <c r="MI308" s="30" t="e">
        <f t="shared" si="272"/>
        <v>#REF!</v>
      </c>
      <c r="MJ308" t="str">
        <f t="shared" si="273"/>
        <v/>
      </c>
      <c r="MK308" t="str">
        <f t="shared" si="274"/>
        <v/>
      </c>
      <c r="ML308" t="str">
        <f t="shared" si="275"/>
        <v/>
      </c>
      <c r="MM308" t="str">
        <f t="shared" si="276"/>
        <v/>
      </c>
      <c r="MN308" t="str">
        <f t="shared" si="277"/>
        <v/>
      </c>
      <c r="MO308" t="str">
        <f t="shared" si="278"/>
        <v/>
      </c>
      <c r="MP308" s="5" t="e">
        <f>COUNTIFS(#REF!,LT308,#REF!,1,#REF!,"&gt;="&amp;MC308,#REF!,"&lt;="&amp;MB308,#REF!,"&lt;="&amp;ME308,#REF!,"&gt;="&amp;MF308,#REF!,"="&amp;KV308,#REF!,"="&amp;KX308)</f>
        <v>#REF!</v>
      </c>
      <c r="MQ308" s="5" t="e">
        <f>COUNTIFS(#REF!,LT308,#REF!,0,#REF!,"&gt;="&amp;MC308,#REF!,"&lt;="&amp;MB308,#REF!,"&lt;="&amp;ME308,#REF!,"&gt;="&amp;MF308,#REF!,"="&amp;KV308,#REF!,"="&amp;KX308)</f>
        <v>#REF!</v>
      </c>
      <c r="MR308" s="5" t="e">
        <f>COUNTIFS(#REF!,LT308,#REF!,1,#REF!,"&gt;="&amp;MC308,#REF!,"&lt;="&amp;MB308,#REF!,"&lt;="&amp;ME308,#REF!,"&gt;="&amp;MF308,#REF!,"="&amp;KW308,#REF!,"="&amp;KY308)</f>
        <v>#REF!</v>
      </c>
      <c r="MS308" s="5" t="e">
        <f>COUNTIFS(#REF!,LT308,#REF!,0,#REF!,"&gt;="&amp;MC308,#REF!,"&lt;="&amp;MB308,#REF!,"&lt;="&amp;ME308,#REF!,"&gt;="&amp;MF308,#REF!,"="&amp;KW308,#REF!,"="&amp;KY308)</f>
        <v>#REF!</v>
      </c>
      <c r="MT308" s="5" t="e">
        <f>COUNTIFS(#REF!,LT308,#REF!,1,#REF!,"&gt;="&amp;MI308,#REF!,"&lt;="&amp;MH308,#REF!,"&lt;="&amp;ME308,#REF!,"&gt;="&amp;MF308)</f>
        <v>#REF!</v>
      </c>
      <c r="MU308" s="5" t="e">
        <f>COUNTIFS(#REF!,LT308,#REF!,0,#REF!,"&gt;="&amp;MI308,#REF!,"&lt;="&amp;MH308,#REF!,"&lt;="&amp;ME308,#REF!,"&gt;="&amp;MF308)</f>
        <v>#REF!</v>
      </c>
      <c r="MV308" s="5" t="e">
        <f>COUNTIFS(#REF!,LT308,#REF!,1,#REF!,"&gt;="&amp;MI308,#REF!,"&lt;="&amp;MH308,#REF!,"="&amp;KZ308,#REF!,"="&amp;LA308,#REF!,"&lt;="&amp;ME308,#REF!,"&gt;="&amp;MF308)</f>
        <v>#REF!</v>
      </c>
      <c r="MW308" s="5" t="e">
        <f>COUNTIFS(#REF!,LT308,#REF!,0,#REF!,"&gt;="&amp;MI308,#REF!,"&lt;="&amp;MH308,#REF!,"="&amp;KZ308,#REF!,"="&amp;LA308,#REF!,"&lt;="&amp;ME308,#REF!,"&gt;="&amp;MF308)</f>
        <v>#REF!</v>
      </c>
      <c r="MX308" s="5" t="e">
        <f>COUNTIFS(#REF!,LT308,#REF!,1,#REF!,"&gt;="&amp;MC308,#REF!,"&lt;="&amp;MB308,#REF!,"&lt;="&amp;ME308,#REF!,"&gt;="&amp;MF308)</f>
        <v>#REF!</v>
      </c>
      <c r="MY308" s="5" t="e">
        <f>COUNTIFS(#REF!,LT308,#REF!,0,#REF!,"&gt;="&amp;MC308,#REF!,"&lt;="&amp;MB308,#REF!,"&lt;="&amp;ME308,#REF!,"&gt;="&amp;MF308)</f>
        <v>#REF!</v>
      </c>
      <c r="MZ308" s="5" t="e">
        <f>COUNTIFS(#REF!,LT308,#REF!,1,#REF!,"&lt;="&amp;ME308,#REF!,"&gt;="&amp;MF308,#REF!,"="&amp;KV308,#REF!,"="&amp;KX308)</f>
        <v>#REF!</v>
      </c>
      <c r="NA308" s="5" t="e">
        <f>COUNTIFS(#REF!,LT308,#REF!,0,#REF!,"&lt;="&amp;ME308,#REF!,"&gt;="&amp;MF308,#REF!,"="&amp;KV308,#REF!,"="&amp;KX308)</f>
        <v>#REF!</v>
      </c>
      <c r="NB308" s="5" t="e">
        <f>COUNTIFS(#REF!,LT308,#REF!,1,#REF!,"&lt;="&amp;ME308,#REF!,"&gt;="&amp;MF308,#REF!,"="&amp;KW308,#REF!,"="&amp;KY308)</f>
        <v>#REF!</v>
      </c>
      <c r="NC308" s="5" t="e">
        <f>COUNTIFS(#REF!,LT308,#REF!,0,#REF!,"&lt;="&amp;ME308,#REF!,"&gt;="&amp;MF308,#REF!,"="&amp;KW308,#REF!,"="&amp;KY308)</f>
        <v>#REF!</v>
      </c>
      <c r="ND308" s="5" t="e">
        <f t="shared" si="279"/>
        <v>#REF!</v>
      </c>
      <c r="NE308" s="5" t="e">
        <f t="shared" si="280"/>
        <v>#REF!</v>
      </c>
      <c r="NF308" s="5" t="e">
        <f t="shared" si="281"/>
        <v>#REF!</v>
      </c>
      <c r="NG308" s="6" t="e">
        <f t="shared" si="282"/>
        <v>#REF!</v>
      </c>
      <c r="NH308" s="7" t="e">
        <f t="shared" si="283"/>
        <v>#REF!</v>
      </c>
      <c r="NI308" s="5" t="e">
        <f t="shared" si="284"/>
        <v>#REF!</v>
      </c>
      <c r="NJ308" s="31" t="e">
        <f t="shared" si="285"/>
        <v>#REF!</v>
      </c>
      <c r="NK308" s="32" t="e">
        <f t="shared" si="286"/>
        <v>#REF!</v>
      </c>
      <c r="NL308" s="32" t="e">
        <f t="shared" si="287"/>
        <v>#REF!</v>
      </c>
      <c r="NM308" s="33" t="e">
        <f t="shared" si="288"/>
        <v>#REF!</v>
      </c>
      <c r="NN308" s="33" t="e">
        <f t="shared" si="289"/>
        <v>#REF!</v>
      </c>
      <c r="NO308" s="33" t="e">
        <f t="shared" si="290"/>
        <v>#REF!</v>
      </c>
      <c r="NP308" s="33" t="e">
        <f t="shared" si="291"/>
        <v>#REF!</v>
      </c>
      <c r="NQ308" s="31" t="e">
        <f t="shared" si="292"/>
        <v>#REF!</v>
      </c>
      <c r="NR308" s="32" t="e">
        <f t="shared" si="293"/>
        <v>#REF!</v>
      </c>
      <c r="NS308" s="32" t="e">
        <f t="shared" si="294"/>
        <v>#REF!</v>
      </c>
      <c r="NT308" s="33" t="e">
        <f t="shared" si="295"/>
        <v>#REF!</v>
      </c>
      <c r="NU308" s="33" t="e">
        <f t="shared" si="296"/>
        <v>#REF!</v>
      </c>
      <c r="NV308" s="33" t="e">
        <f t="shared" si="297"/>
        <v>#REF!</v>
      </c>
      <c r="NW308" s="33" t="e">
        <f t="shared" si="298"/>
        <v>#REF!</v>
      </c>
      <c r="NX308" t="e">
        <f t="shared" si="299"/>
        <v>#REF!</v>
      </c>
      <c r="NY308" t="e">
        <f t="shared" si="300"/>
        <v>#REF!</v>
      </c>
      <c r="NZ308" t="e">
        <f t="shared" si="301"/>
        <v>#REF!</v>
      </c>
      <c r="OA308" t="e">
        <f t="shared" si="302"/>
        <v>#REF!</v>
      </c>
      <c r="OB308" t="e">
        <f t="shared" si="303"/>
        <v>#REF!</v>
      </c>
      <c r="OC308" t="e">
        <f t="shared" si="304"/>
        <v>#REF!</v>
      </c>
    </row>
    <row r="309" spans="1:393" ht="16.5" customHeight="1" x14ac:dyDescent="0.3">
      <c r="A309" s="22"/>
      <c r="KN309" s="5" t="e">
        <f>IF(INDEX(#REF!,MATCH('HT 0-1'!D309,#REF!,0))=INDEX(#REF!,MATCH('HT 0-1'!D309,#REF!,0)),INDEX(#REF!,MATCH('HT 0-1'!D309,#REF!,0)),"ERROR")</f>
        <v>#REF!</v>
      </c>
      <c r="KO309" s="5" t="e">
        <f>IF(INDEX(#REF!,MATCH('HT 0-1'!E309,#REF!,0))=INDEX(#REF!,MATCH('HT 0-1'!E309,#REF!,0)),INDEX(#REF!,MATCH('HT 0-1'!E309,#REF!,0)),"ERROR")</f>
        <v>#REF!</v>
      </c>
      <c r="KP309" s="5" t="e">
        <f t="shared" si="244"/>
        <v>#REF!</v>
      </c>
      <c r="KQ309" t="str">
        <f t="shared" si="245"/>
        <v>_</v>
      </c>
      <c r="KR309" s="5" t="e">
        <f t="shared" si="246"/>
        <v>#DIV/0!</v>
      </c>
      <c r="KS309" s="5" t="e">
        <f t="shared" si="247"/>
        <v>#DIV/0!</v>
      </c>
      <c r="KT309" s="5" t="e">
        <f t="shared" si="248"/>
        <v>#DIV/0!</v>
      </c>
      <c r="KU309" s="5" t="e">
        <f t="shared" si="249"/>
        <v>#DIV/0!</v>
      </c>
      <c r="KV309" s="5" t="e">
        <f t="shared" si="250"/>
        <v>#DIV/0!</v>
      </c>
      <c r="KW309" s="5" t="e">
        <f t="shared" si="251"/>
        <v>#DIV/0!</v>
      </c>
      <c r="KX309" s="5" t="e">
        <f t="shared" si="252"/>
        <v>#DIV/0!</v>
      </c>
      <c r="KY309" s="5" t="e">
        <f t="shared" si="253"/>
        <v>#DIV/0!</v>
      </c>
      <c r="KZ309" s="5" t="e">
        <f t="shared" si="254"/>
        <v>#DIV/0!</v>
      </c>
      <c r="LA309" s="5" t="e">
        <f t="shared" si="255"/>
        <v>#DIV/0!</v>
      </c>
      <c r="LB309" t="e">
        <f>IF(LQ309="0-1",INDEX(Scrape!#REF!,MATCH('HT 0-1'!KP309,Scrape!$B:$B,0)),"")</f>
        <v>#REF!</v>
      </c>
      <c r="LC309" t="e">
        <f>IF(LQ309="0-1",INDEX(Scrape!$A:$A,MATCH('HT 0-1'!KP309,Scrape!$B:$B,0)),"")</f>
        <v>#REF!</v>
      </c>
      <c r="LD309" t="e">
        <f>IF(LQ309="0-1",INDEX(Scrape!$B:$B,MATCH('HT 0-1'!KP309,Scrape!$B:$B,0)),"")</f>
        <v>#REF!</v>
      </c>
      <c r="LE309" t="e">
        <f>IF(LQ309="0-1",INDEX(Scrape!$C:$C,MATCH('HT 0-1'!KP309,Scrape!$B:$B,0)),"")</f>
        <v>#REF!</v>
      </c>
      <c r="LF309" t="e">
        <f>IF(LQ309="0-1",INDEX(Scrape!$D:$D,MATCH('HT 0-1'!KP309,Scrape!$B:$B,0)),"")</f>
        <v>#REF!</v>
      </c>
      <c r="LG309" t="e">
        <f>IF(LQ309="0-1",INDEX(Scrape!$E:$E,MATCH('HT 0-1'!KP309,Scrape!$B:$B,0)),"")</f>
        <v>#REF!</v>
      </c>
      <c r="LH309" t="e">
        <f>IF(LQ309="0-1",INDEX(Scrape!$F:$F,MATCH('HT 0-1'!KP309,Scrape!$B:$B,0)),"")</f>
        <v>#REF!</v>
      </c>
      <c r="LI309" t="e">
        <f>IF(LQ309="0-1",INDEX(Scrape!$G:$G,MATCH('HT 0-1'!KP309,Scrape!$B:$B,0)),"")</f>
        <v>#REF!</v>
      </c>
      <c r="LJ309" t="e">
        <f>IF(LQ309="0-1",INDEX(Scrape!$H:$H,MATCH('HT 0-1'!KP309,Scrape!$B:$B,0)),"")</f>
        <v>#REF!</v>
      </c>
      <c r="LK309" t="e">
        <f>IF(LQ309="0-1",INDEX(Scrape!$I:$I,MATCH('HT 0-1'!KP309,Scrape!$B:$B,0)),"")</f>
        <v>#REF!</v>
      </c>
      <c r="LL309" t="e">
        <f>IF(LQ309="0-1",INDEX(Scrape!$J:$J,MATCH('HT 0-1'!KP309,Scrape!$B:$B,0)),"")</f>
        <v>#REF!</v>
      </c>
      <c r="LM309" t="e">
        <f>IF(LQ309="0-1",INDEX(Scrape!$K:$K,MATCH('HT 0-1'!KP309,Scrape!$B:$B,0)),"")</f>
        <v>#REF!</v>
      </c>
      <c r="LN309" t="e">
        <f>IF(LQ309="0-1",INDEX(Scrape!$L:$L,MATCH('HT 0-1'!KP309,Scrape!$B:$B,0)),"")</f>
        <v>#REF!</v>
      </c>
      <c r="LO309" t="e">
        <f>IF(LQ309="0-1",INDEX(Scrape!$M:$M,MATCH('HT 0-1'!KP309,Scrape!$B:$B,0)),"")</f>
        <v>#REF!</v>
      </c>
      <c r="LP309" t="e">
        <f>IF(LQ309="0-1",INDEX(Scrape!$N:$N,MATCH('HT 0-1'!KP309,Scrape!$B:$B,0)),"")</f>
        <v>#REF!</v>
      </c>
      <c r="LQ309" t="e">
        <f>INDEX(Scrape!$O:$O,MATCH('HT 0-1'!KP309,Scrape!$B:$B,0))</f>
        <v>#REF!</v>
      </c>
      <c r="LR309" t="e">
        <f t="shared" si="256"/>
        <v>#REF!</v>
      </c>
      <c r="LS309" t="e">
        <f t="shared" si="257"/>
        <v>#REF!</v>
      </c>
      <c r="LT309" s="23" t="e">
        <f>IF(INDEX(#REF!,MATCH(KQ309,#REF!,0))=INDEX(#REF!,MATCH(KQ309,#REF!,0)),INDEX(#REF!,MATCH(KQ309,#REF!,0)),"ERROR")</f>
        <v>#REF!</v>
      </c>
      <c r="LU309" s="24" t="e">
        <f t="shared" si="258"/>
        <v>#DIV/0!</v>
      </c>
      <c r="LV309" s="24" t="e">
        <f t="shared" si="259"/>
        <v>#DIV/0!</v>
      </c>
      <c r="LW309" s="24" t="e">
        <f t="shared" si="260"/>
        <v>#DIV/0!</v>
      </c>
      <c r="LX309" s="24" t="e">
        <f t="shared" si="261"/>
        <v>#DIV/0!</v>
      </c>
      <c r="LY309" s="25" t="e">
        <f t="shared" si="262"/>
        <v>#REF!</v>
      </c>
      <c r="LZ309" s="25" t="e">
        <f t="shared" si="263"/>
        <v>#REF!</v>
      </c>
      <c r="MA309" s="26" t="e">
        <f t="shared" si="264"/>
        <v>#REF!</v>
      </c>
      <c r="MB309" s="27" t="e">
        <f t="shared" si="265"/>
        <v>#REF!</v>
      </c>
      <c r="MC309" s="28" t="e">
        <f t="shared" si="266"/>
        <v>#REF!</v>
      </c>
      <c r="MD309" s="24" t="e">
        <f t="shared" si="267"/>
        <v>#REF!</v>
      </c>
      <c r="ME309" s="29" t="e">
        <f t="shared" si="268"/>
        <v>#REF!</v>
      </c>
      <c r="MF309" s="30" t="e">
        <f t="shared" si="269"/>
        <v>#REF!</v>
      </c>
      <c r="MG309" s="24" t="e">
        <f t="shared" si="270"/>
        <v>#REF!</v>
      </c>
      <c r="MH309" s="29" t="e">
        <f t="shared" si="271"/>
        <v>#REF!</v>
      </c>
      <c r="MI309" s="30" t="e">
        <f t="shared" si="272"/>
        <v>#REF!</v>
      </c>
      <c r="MJ309" t="str">
        <f t="shared" si="273"/>
        <v/>
      </c>
      <c r="MK309" t="str">
        <f t="shared" si="274"/>
        <v/>
      </c>
      <c r="ML309" t="str">
        <f t="shared" si="275"/>
        <v/>
      </c>
      <c r="MM309" t="str">
        <f t="shared" si="276"/>
        <v/>
      </c>
      <c r="MN309" t="str">
        <f t="shared" si="277"/>
        <v/>
      </c>
      <c r="MO309" t="str">
        <f t="shared" si="278"/>
        <v/>
      </c>
      <c r="MP309" s="5" t="e">
        <f>COUNTIFS(#REF!,LT309,#REF!,1,#REF!,"&gt;="&amp;MC309,#REF!,"&lt;="&amp;MB309,#REF!,"&lt;="&amp;ME309,#REF!,"&gt;="&amp;MF309,#REF!,"="&amp;KV309,#REF!,"="&amp;KX309)</f>
        <v>#REF!</v>
      </c>
      <c r="MQ309" s="5" t="e">
        <f>COUNTIFS(#REF!,LT309,#REF!,0,#REF!,"&gt;="&amp;MC309,#REF!,"&lt;="&amp;MB309,#REF!,"&lt;="&amp;ME309,#REF!,"&gt;="&amp;MF309,#REF!,"="&amp;KV309,#REF!,"="&amp;KX309)</f>
        <v>#REF!</v>
      </c>
      <c r="MR309" s="5" t="e">
        <f>COUNTIFS(#REF!,LT309,#REF!,1,#REF!,"&gt;="&amp;MC309,#REF!,"&lt;="&amp;MB309,#REF!,"&lt;="&amp;ME309,#REF!,"&gt;="&amp;MF309,#REF!,"="&amp;KW309,#REF!,"="&amp;KY309)</f>
        <v>#REF!</v>
      </c>
      <c r="MS309" s="5" t="e">
        <f>COUNTIFS(#REF!,LT309,#REF!,0,#REF!,"&gt;="&amp;MC309,#REF!,"&lt;="&amp;MB309,#REF!,"&lt;="&amp;ME309,#REF!,"&gt;="&amp;MF309,#REF!,"="&amp;KW309,#REF!,"="&amp;KY309)</f>
        <v>#REF!</v>
      </c>
      <c r="MT309" s="5" t="e">
        <f>COUNTIFS(#REF!,LT309,#REF!,1,#REF!,"&gt;="&amp;MI309,#REF!,"&lt;="&amp;MH309,#REF!,"&lt;="&amp;ME309,#REF!,"&gt;="&amp;MF309)</f>
        <v>#REF!</v>
      </c>
      <c r="MU309" s="5" t="e">
        <f>COUNTIFS(#REF!,LT309,#REF!,0,#REF!,"&gt;="&amp;MI309,#REF!,"&lt;="&amp;MH309,#REF!,"&lt;="&amp;ME309,#REF!,"&gt;="&amp;MF309)</f>
        <v>#REF!</v>
      </c>
      <c r="MV309" s="5" t="e">
        <f>COUNTIFS(#REF!,LT309,#REF!,1,#REF!,"&gt;="&amp;MI309,#REF!,"&lt;="&amp;MH309,#REF!,"="&amp;KZ309,#REF!,"="&amp;LA309,#REF!,"&lt;="&amp;ME309,#REF!,"&gt;="&amp;MF309)</f>
        <v>#REF!</v>
      </c>
      <c r="MW309" s="5" t="e">
        <f>COUNTIFS(#REF!,LT309,#REF!,0,#REF!,"&gt;="&amp;MI309,#REF!,"&lt;="&amp;MH309,#REF!,"="&amp;KZ309,#REF!,"="&amp;LA309,#REF!,"&lt;="&amp;ME309,#REF!,"&gt;="&amp;MF309)</f>
        <v>#REF!</v>
      </c>
      <c r="MX309" s="5" t="e">
        <f>COUNTIFS(#REF!,LT309,#REF!,1,#REF!,"&gt;="&amp;MC309,#REF!,"&lt;="&amp;MB309,#REF!,"&lt;="&amp;ME309,#REF!,"&gt;="&amp;MF309)</f>
        <v>#REF!</v>
      </c>
      <c r="MY309" s="5" t="e">
        <f>COUNTIFS(#REF!,LT309,#REF!,0,#REF!,"&gt;="&amp;MC309,#REF!,"&lt;="&amp;MB309,#REF!,"&lt;="&amp;ME309,#REF!,"&gt;="&amp;MF309)</f>
        <v>#REF!</v>
      </c>
      <c r="MZ309" s="5" t="e">
        <f>COUNTIFS(#REF!,LT309,#REF!,1,#REF!,"&lt;="&amp;ME309,#REF!,"&gt;="&amp;MF309,#REF!,"="&amp;KV309,#REF!,"="&amp;KX309)</f>
        <v>#REF!</v>
      </c>
      <c r="NA309" s="5" t="e">
        <f>COUNTIFS(#REF!,LT309,#REF!,0,#REF!,"&lt;="&amp;ME309,#REF!,"&gt;="&amp;MF309,#REF!,"="&amp;KV309,#REF!,"="&amp;KX309)</f>
        <v>#REF!</v>
      </c>
      <c r="NB309" s="5" t="e">
        <f>COUNTIFS(#REF!,LT309,#REF!,1,#REF!,"&lt;="&amp;ME309,#REF!,"&gt;="&amp;MF309,#REF!,"="&amp;KW309,#REF!,"="&amp;KY309)</f>
        <v>#REF!</v>
      </c>
      <c r="NC309" s="5" t="e">
        <f>COUNTIFS(#REF!,LT309,#REF!,0,#REF!,"&lt;="&amp;ME309,#REF!,"&gt;="&amp;MF309,#REF!,"="&amp;KW309,#REF!,"="&amp;KY309)</f>
        <v>#REF!</v>
      </c>
      <c r="ND309" s="5" t="e">
        <f t="shared" si="279"/>
        <v>#REF!</v>
      </c>
      <c r="NE309" s="5" t="e">
        <f t="shared" si="280"/>
        <v>#REF!</v>
      </c>
      <c r="NF309" s="5" t="e">
        <f t="shared" si="281"/>
        <v>#REF!</v>
      </c>
      <c r="NG309" s="6" t="e">
        <f t="shared" si="282"/>
        <v>#REF!</v>
      </c>
      <c r="NH309" s="7" t="e">
        <f t="shared" si="283"/>
        <v>#REF!</v>
      </c>
      <c r="NI309" s="5" t="e">
        <f t="shared" si="284"/>
        <v>#REF!</v>
      </c>
      <c r="NJ309" s="31" t="e">
        <f t="shared" si="285"/>
        <v>#REF!</v>
      </c>
      <c r="NK309" s="32" t="e">
        <f t="shared" si="286"/>
        <v>#REF!</v>
      </c>
      <c r="NL309" s="32" t="e">
        <f t="shared" si="287"/>
        <v>#REF!</v>
      </c>
      <c r="NM309" s="33" t="e">
        <f t="shared" si="288"/>
        <v>#REF!</v>
      </c>
      <c r="NN309" s="33" t="e">
        <f t="shared" si="289"/>
        <v>#REF!</v>
      </c>
      <c r="NO309" s="33" t="e">
        <f t="shared" si="290"/>
        <v>#REF!</v>
      </c>
      <c r="NP309" s="33" t="e">
        <f t="shared" si="291"/>
        <v>#REF!</v>
      </c>
      <c r="NQ309" s="31" t="e">
        <f t="shared" si="292"/>
        <v>#REF!</v>
      </c>
      <c r="NR309" s="32" t="e">
        <f t="shared" si="293"/>
        <v>#REF!</v>
      </c>
      <c r="NS309" s="32" t="e">
        <f t="shared" si="294"/>
        <v>#REF!</v>
      </c>
      <c r="NT309" s="33" t="e">
        <f t="shared" si="295"/>
        <v>#REF!</v>
      </c>
      <c r="NU309" s="33" t="e">
        <f t="shared" si="296"/>
        <v>#REF!</v>
      </c>
      <c r="NV309" s="33" t="e">
        <f t="shared" si="297"/>
        <v>#REF!</v>
      </c>
      <c r="NW309" s="33" t="e">
        <f t="shared" si="298"/>
        <v>#REF!</v>
      </c>
      <c r="NX309" t="e">
        <f t="shared" si="299"/>
        <v>#REF!</v>
      </c>
      <c r="NY309" t="e">
        <f t="shared" si="300"/>
        <v>#REF!</v>
      </c>
      <c r="NZ309" t="e">
        <f t="shared" si="301"/>
        <v>#REF!</v>
      </c>
      <c r="OA309" t="e">
        <f t="shared" si="302"/>
        <v>#REF!</v>
      </c>
      <c r="OB309" t="e">
        <f t="shared" si="303"/>
        <v>#REF!</v>
      </c>
      <c r="OC309" t="e">
        <f t="shared" si="304"/>
        <v>#REF!</v>
      </c>
    </row>
    <row r="310" spans="1:393" ht="16.5" customHeight="1" x14ac:dyDescent="0.3">
      <c r="A310" s="22"/>
      <c r="KN310" s="5" t="e">
        <f>IF(INDEX(#REF!,MATCH('HT 0-1'!D310,#REF!,0))=INDEX(#REF!,MATCH('HT 0-1'!D310,#REF!,0)),INDEX(#REF!,MATCH('HT 0-1'!D310,#REF!,0)),"ERROR")</f>
        <v>#REF!</v>
      </c>
      <c r="KO310" s="5" t="e">
        <f>IF(INDEX(#REF!,MATCH('HT 0-1'!E310,#REF!,0))=INDEX(#REF!,MATCH('HT 0-1'!E310,#REF!,0)),INDEX(#REF!,MATCH('HT 0-1'!E310,#REF!,0)),"ERROR")</f>
        <v>#REF!</v>
      </c>
      <c r="KP310" s="5" t="e">
        <f t="shared" si="244"/>
        <v>#REF!</v>
      </c>
      <c r="KQ310" t="str">
        <f t="shared" si="245"/>
        <v>_</v>
      </c>
      <c r="KR310" s="5" t="e">
        <f t="shared" si="246"/>
        <v>#DIV/0!</v>
      </c>
      <c r="KS310" s="5" t="e">
        <f t="shared" si="247"/>
        <v>#DIV/0!</v>
      </c>
      <c r="KT310" s="5" t="e">
        <f t="shared" si="248"/>
        <v>#DIV/0!</v>
      </c>
      <c r="KU310" s="5" t="e">
        <f t="shared" si="249"/>
        <v>#DIV/0!</v>
      </c>
      <c r="KV310" s="5" t="e">
        <f t="shared" si="250"/>
        <v>#DIV/0!</v>
      </c>
      <c r="KW310" s="5" t="e">
        <f t="shared" si="251"/>
        <v>#DIV/0!</v>
      </c>
      <c r="KX310" s="5" t="e">
        <f t="shared" si="252"/>
        <v>#DIV/0!</v>
      </c>
      <c r="KY310" s="5" t="e">
        <f t="shared" si="253"/>
        <v>#DIV/0!</v>
      </c>
      <c r="KZ310" s="5" t="e">
        <f t="shared" si="254"/>
        <v>#DIV/0!</v>
      </c>
      <c r="LA310" s="5" t="e">
        <f t="shared" si="255"/>
        <v>#DIV/0!</v>
      </c>
      <c r="LB310" t="e">
        <f>IF(LQ310="0-1",INDEX(Scrape!#REF!,MATCH('HT 0-1'!KP310,Scrape!$B:$B,0)),"")</f>
        <v>#REF!</v>
      </c>
      <c r="LC310" t="e">
        <f>IF(LQ310="0-1",INDEX(Scrape!$A:$A,MATCH('HT 0-1'!KP310,Scrape!$B:$B,0)),"")</f>
        <v>#REF!</v>
      </c>
      <c r="LD310" t="e">
        <f>IF(LQ310="0-1",INDEX(Scrape!$B:$B,MATCH('HT 0-1'!KP310,Scrape!$B:$B,0)),"")</f>
        <v>#REF!</v>
      </c>
      <c r="LE310" t="e">
        <f>IF(LQ310="0-1",INDEX(Scrape!$C:$C,MATCH('HT 0-1'!KP310,Scrape!$B:$B,0)),"")</f>
        <v>#REF!</v>
      </c>
      <c r="LF310" t="e">
        <f>IF(LQ310="0-1",INDEX(Scrape!$D:$D,MATCH('HT 0-1'!KP310,Scrape!$B:$B,0)),"")</f>
        <v>#REF!</v>
      </c>
      <c r="LG310" t="e">
        <f>IF(LQ310="0-1",INDEX(Scrape!$E:$E,MATCH('HT 0-1'!KP310,Scrape!$B:$B,0)),"")</f>
        <v>#REF!</v>
      </c>
      <c r="LH310" t="e">
        <f>IF(LQ310="0-1",INDEX(Scrape!$F:$F,MATCH('HT 0-1'!KP310,Scrape!$B:$B,0)),"")</f>
        <v>#REF!</v>
      </c>
      <c r="LI310" t="e">
        <f>IF(LQ310="0-1",INDEX(Scrape!$G:$G,MATCH('HT 0-1'!KP310,Scrape!$B:$B,0)),"")</f>
        <v>#REF!</v>
      </c>
      <c r="LJ310" t="e">
        <f>IF(LQ310="0-1",INDEX(Scrape!$H:$H,MATCH('HT 0-1'!KP310,Scrape!$B:$B,0)),"")</f>
        <v>#REF!</v>
      </c>
      <c r="LK310" t="e">
        <f>IF(LQ310="0-1",INDEX(Scrape!$I:$I,MATCH('HT 0-1'!KP310,Scrape!$B:$B,0)),"")</f>
        <v>#REF!</v>
      </c>
      <c r="LL310" t="e">
        <f>IF(LQ310="0-1",INDEX(Scrape!$J:$J,MATCH('HT 0-1'!KP310,Scrape!$B:$B,0)),"")</f>
        <v>#REF!</v>
      </c>
      <c r="LM310" t="e">
        <f>IF(LQ310="0-1",INDEX(Scrape!$K:$K,MATCH('HT 0-1'!KP310,Scrape!$B:$B,0)),"")</f>
        <v>#REF!</v>
      </c>
      <c r="LN310" t="e">
        <f>IF(LQ310="0-1",INDEX(Scrape!$L:$L,MATCH('HT 0-1'!KP310,Scrape!$B:$B,0)),"")</f>
        <v>#REF!</v>
      </c>
      <c r="LO310" t="e">
        <f>IF(LQ310="0-1",INDEX(Scrape!$M:$M,MATCH('HT 0-1'!KP310,Scrape!$B:$B,0)),"")</f>
        <v>#REF!</v>
      </c>
      <c r="LP310" t="e">
        <f>IF(LQ310="0-1",INDEX(Scrape!$N:$N,MATCH('HT 0-1'!KP310,Scrape!$B:$B,0)),"")</f>
        <v>#REF!</v>
      </c>
      <c r="LQ310" t="e">
        <f>INDEX(Scrape!$O:$O,MATCH('HT 0-1'!KP310,Scrape!$B:$B,0))</f>
        <v>#REF!</v>
      </c>
      <c r="LR310" t="e">
        <f t="shared" si="256"/>
        <v>#REF!</v>
      </c>
      <c r="LS310" t="e">
        <f t="shared" si="257"/>
        <v>#REF!</v>
      </c>
      <c r="LT310" s="23" t="e">
        <f>IF(INDEX(#REF!,MATCH(KQ310,#REF!,0))=INDEX(#REF!,MATCH(KQ310,#REF!,0)),INDEX(#REF!,MATCH(KQ310,#REF!,0)),"ERROR")</f>
        <v>#REF!</v>
      </c>
      <c r="LU310" s="24" t="e">
        <f t="shared" si="258"/>
        <v>#DIV/0!</v>
      </c>
      <c r="LV310" s="24" t="e">
        <f t="shared" si="259"/>
        <v>#DIV/0!</v>
      </c>
      <c r="LW310" s="24" t="e">
        <f t="shared" si="260"/>
        <v>#DIV/0!</v>
      </c>
      <c r="LX310" s="24" t="e">
        <f t="shared" si="261"/>
        <v>#DIV/0!</v>
      </c>
      <c r="LY310" s="25" t="e">
        <f t="shared" si="262"/>
        <v>#REF!</v>
      </c>
      <c r="LZ310" s="25" t="e">
        <f t="shared" si="263"/>
        <v>#REF!</v>
      </c>
      <c r="MA310" s="26" t="e">
        <f t="shared" si="264"/>
        <v>#REF!</v>
      </c>
      <c r="MB310" s="27" t="e">
        <f t="shared" si="265"/>
        <v>#REF!</v>
      </c>
      <c r="MC310" s="28" t="e">
        <f t="shared" si="266"/>
        <v>#REF!</v>
      </c>
      <c r="MD310" s="24" t="e">
        <f t="shared" si="267"/>
        <v>#REF!</v>
      </c>
      <c r="ME310" s="29" t="e">
        <f t="shared" si="268"/>
        <v>#REF!</v>
      </c>
      <c r="MF310" s="30" t="e">
        <f t="shared" si="269"/>
        <v>#REF!</v>
      </c>
      <c r="MG310" s="24" t="e">
        <f t="shared" si="270"/>
        <v>#REF!</v>
      </c>
      <c r="MH310" s="29" t="e">
        <f t="shared" si="271"/>
        <v>#REF!</v>
      </c>
      <c r="MI310" s="30" t="e">
        <f t="shared" si="272"/>
        <v>#REF!</v>
      </c>
      <c r="MJ310" t="str">
        <f t="shared" si="273"/>
        <v/>
      </c>
      <c r="MK310" t="str">
        <f t="shared" si="274"/>
        <v/>
      </c>
      <c r="ML310" t="str">
        <f t="shared" si="275"/>
        <v/>
      </c>
      <c r="MM310" t="str">
        <f t="shared" si="276"/>
        <v/>
      </c>
      <c r="MN310" t="str">
        <f t="shared" si="277"/>
        <v/>
      </c>
      <c r="MO310" t="str">
        <f t="shared" si="278"/>
        <v/>
      </c>
      <c r="MP310" s="5" t="e">
        <f>COUNTIFS(#REF!,LT310,#REF!,1,#REF!,"&gt;="&amp;MC310,#REF!,"&lt;="&amp;MB310,#REF!,"&lt;="&amp;ME310,#REF!,"&gt;="&amp;MF310,#REF!,"="&amp;KV310,#REF!,"="&amp;KX310)</f>
        <v>#REF!</v>
      </c>
      <c r="MQ310" s="5" t="e">
        <f>COUNTIFS(#REF!,LT310,#REF!,0,#REF!,"&gt;="&amp;MC310,#REF!,"&lt;="&amp;MB310,#REF!,"&lt;="&amp;ME310,#REF!,"&gt;="&amp;MF310,#REF!,"="&amp;KV310,#REF!,"="&amp;KX310)</f>
        <v>#REF!</v>
      </c>
      <c r="MR310" s="5" t="e">
        <f>COUNTIFS(#REF!,LT310,#REF!,1,#REF!,"&gt;="&amp;MC310,#REF!,"&lt;="&amp;MB310,#REF!,"&lt;="&amp;ME310,#REF!,"&gt;="&amp;MF310,#REF!,"="&amp;KW310,#REF!,"="&amp;KY310)</f>
        <v>#REF!</v>
      </c>
      <c r="MS310" s="5" t="e">
        <f>COUNTIFS(#REF!,LT310,#REF!,0,#REF!,"&gt;="&amp;MC310,#REF!,"&lt;="&amp;MB310,#REF!,"&lt;="&amp;ME310,#REF!,"&gt;="&amp;MF310,#REF!,"="&amp;KW310,#REF!,"="&amp;KY310)</f>
        <v>#REF!</v>
      </c>
      <c r="MT310" s="5" t="e">
        <f>COUNTIFS(#REF!,LT310,#REF!,1,#REF!,"&gt;="&amp;MI310,#REF!,"&lt;="&amp;MH310,#REF!,"&lt;="&amp;ME310,#REF!,"&gt;="&amp;MF310)</f>
        <v>#REF!</v>
      </c>
      <c r="MU310" s="5" t="e">
        <f>COUNTIFS(#REF!,LT310,#REF!,0,#REF!,"&gt;="&amp;MI310,#REF!,"&lt;="&amp;MH310,#REF!,"&lt;="&amp;ME310,#REF!,"&gt;="&amp;MF310)</f>
        <v>#REF!</v>
      </c>
      <c r="MV310" s="5" t="e">
        <f>COUNTIFS(#REF!,LT310,#REF!,1,#REF!,"&gt;="&amp;MI310,#REF!,"&lt;="&amp;MH310,#REF!,"="&amp;KZ310,#REF!,"="&amp;LA310,#REF!,"&lt;="&amp;ME310,#REF!,"&gt;="&amp;MF310)</f>
        <v>#REF!</v>
      </c>
      <c r="MW310" s="5" t="e">
        <f>COUNTIFS(#REF!,LT310,#REF!,0,#REF!,"&gt;="&amp;MI310,#REF!,"&lt;="&amp;MH310,#REF!,"="&amp;KZ310,#REF!,"="&amp;LA310,#REF!,"&lt;="&amp;ME310,#REF!,"&gt;="&amp;MF310)</f>
        <v>#REF!</v>
      </c>
      <c r="MX310" s="5" t="e">
        <f>COUNTIFS(#REF!,LT310,#REF!,1,#REF!,"&gt;="&amp;MC310,#REF!,"&lt;="&amp;MB310,#REF!,"&lt;="&amp;ME310,#REF!,"&gt;="&amp;MF310)</f>
        <v>#REF!</v>
      </c>
      <c r="MY310" s="5" t="e">
        <f>COUNTIFS(#REF!,LT310,#REF!,0,#REF!,"&gt;="&amp;MC310,#REF!,"&lt;="&amp;MB310,#REF!,"&lt;="&amp;ME310,#REF!,"&gt;="&amp;MF310)</f>
        <v>#REF!</v>
      </c>
      <c r="MZ310" s="5" t="e">
        <f>COUNTIFS(#REF!,LT310,#REF!,1,#REF!,"&lt;="&amp;ME310,#REF!,"&gt;="&amp;MF310,#REF!,"="&amp;KV310,#REF!,"="&amp;KX310)</f>
        <v>#REF!</v>
      </c>
      <c r="NA310" s="5" t="e">
        <f>COUNTIFS(#REF!,LT310,#REF!,0,#REF!,"&lt;="&amp;ME310,#REF!,"&gt;="&amp;MF310,#REF!,"="&amp;KV310,#REF!,"="&amp;KX310)</f>
        <v>#REF!</v>
      </c>
      <c r="NB310" s="5" t="e">
        <f>COUNTIFS(#REF!,LT310,#REF!,1,#REF!,"&lt;="&amp;ME310,#REF!,"&gt;="&amp;MF310,#REF!,"="&amp;KW310,#REF!,"="&amp;KY310)</f>
        <v>#REF!</v>
      </c>
      <c r="NC310" s="5" t="e">
        <f>COUNTIFS(#REF!,LT310,#REF!,0,#REF!,"&lt;="&amp;ME310,#REF!,"&gt;="&amp;MF310,#REF!,"="&amp;KW310,#REF!,"="&amp;KY310)</f>
        <v>#REF!</v>
      </c>
      <c r="ND310" s="5" t="e">
        <f t="shared" si="279"/>
        <v>#REF!</v>
      </c>
      <c r="NE310" s="5" t="e">
        <f t="shared" si="280"/>
        <v>#REF!</v>
      </c>
      <c r="NF310" s="5" t="e">
        <f t="shared" si="281"/>
        <v>#REF!</v>
      </c>
      <c r="NG310" s="6" t="e">
        <f t="shared" si="282"/>
        <v>#REF!</v>
      </c>
      <c r="NH310" s="7" t="e">
        <f t="shared" si="283"/>
        <v>#REF!</v>
      </c>
      <c r="NI310" s="5" t="e">
        <f t="shared" si="284"/>
        <v>#REF!</v>
      </c>
      <c r="NJ310" s="31" t="e">
        <f t="shared" si="285"/>
        <v>#REF!</v>
      </c>
      <c r="NK310" s="32" t="e">
        <f t="shared" si="286"/>
        <v>#REF!</v>
      </c>
      <c r="NL310" s="32" t="e">
        <f t="shared" si="287"/>
        <v>#REF!</v>
      </c>
      <c r="NM310" s="33" t="e">
        <f t="shared" si="288"/>
        <v>#REF!</v>
      </c>
      <c r="NN310" s="33" t="e">
        <f t="shared" si="289"/>
        <v>#REF!</v>
      </c>
      <c r="NO310" s="33" t="e">
        <f t="shared" si="290"/>
        <v>#REF!</v>
      </c>
      <c r="NP310" s="33" t="e">
        <f t="shared" si="291"/>
        <v>#REF!</v>
      </c>
      <c r="NQ310" s="31" t="e">
        <f t="shared" si="292"/>
        <v>#REF!</v>
      </c>
      <c r="NR310" s="32" t="e">
        <f t="shared" si="293"/>
        <v>#REF!</v>
      </c>
      <c r="NS310" s="32" t="e">
        <f t="shared" si="294"/>
        <v>#REF!</v>
      </c>
      <c r="NT310" s="33" t="e">
        <f t="shared" si="295"/>
        <v>#REF!</v>
      </c>
      <c r="NU310" s="33" t="e">
        <f t="shared" si="296"/>
        <v>#REF!</v>
      </c>
      <c r="NV310" s="33" t="e">
        <f t="shared" si="297"/>
        <v>#REF!</v>
      </c>
      <c r="NW310" s="33" t="e">
        <f t="shared" si="298"/>
        <v>#REF!</v>
      </c>
      <c r="NX310" t="e">
        <f t="shared" si="299"/>
        <v>#REF!</v>
      </c>
      <c r="NY310" t="e">
        <f t="shared" si="300"/>
        <v>#REF!</v>
      </c>
      <c r="NZ310" t="e">
        <f t="shared" si="301"/>
        <v>#REF!</v>
      </c>
      <c r="OA310" t="e">
        <f t="shared" si="302"/>
        <v>#REF!</v>
      </c>
      <c r="OB310" t="e">
        <f t="shared" si="303"/>
        <v>#REF!</v>
      </c>
      <c r="OC310" t="e">
        <f t="shared" si="304"/>
        <v>#REF!</v>
      </c>
    </row>
    <row r="311" spans="1:393" ht="16.5" customHeight="1" x14ac:dyDescent="0.3">
      <c r="A311" s="22"/>
      <c r="KN311" s="5" t="e">
        <f>IF(INDEX(#REF!,MATCH('HT 0-1'!D311,#REF!,0))=INDEX(#REF!,MATCH('HT 0-1'!D311,#REF!,0)),INDEX(#REF!,MATCH('HT 0-1'!D311,#REF!,0)),"ERROR")</f>
        <v>#REF!</v>
      </c>
      <c r="KO311" s="5" t="e">
        <f>IF(INDEX(#REF!,MATCH('HT 0-1'!E311,#REF!,0))=INDEX(#REF!,MATCH('HT 0-1'!E311,#REF!,0)),INDEX(#REF!,MATCH('HT 0-1'!E311,#REF!,0)),"ERROR")</f>
        <v>#REF!</v>
      </c>
      <c r="KP311" s="5" t="e">
        <f t="shared" si="244"/>
        <v>#REF!</v>
      </c>
      <c r="KQ311" t="str">
        <f t="shared" si="245"/>
        <v>_</v>
      </c>
      <c r="KR311" s="5" t="e">
        <f t="shared" si="246"/>
        <v>#DIV/0!</v>
      </c>
      <c r="KS311" s="5" t="e">
        <f t="shared" si="247"/>
        <v>#DIV/0!</v>
      </c>
      <c r="KT311" s="5" t="e">
        <f t="shared" si="248"/>
        <v>#DIV/0!</v>
      </c>
      <c r="KU311" s="5" t="e">
        <f t="shared" si="249"/>
        <v>#DIV/0!</v>
      </c>
      <c r="KV311" s="5" t="e">
        <f t="shared" si="250"/>
        <v>#DIV/0!</v>
      </c>
      <c r="KW311" s="5" t="e">
        <f t="shared" si="251"/>
        <v>#DIV/0!</v>
      </c>
      <c r="KX311" s="5" t="e">
        <f t="shared" si="252"/>
        <v>#DIV/0!</v>
      </c>
      <c r="KY311" s="5" t="e">
        <f t="shared" si="253"/>
        <v>#DIV/0!</v>
      </c>
      <c r="KZ311" s="5" t="e">
        <f t="shared" si="254"/>
        <v>#DIV/0!</v>
      </c>
      <c r="LA311" s="5" t="e">
        <f t="shared" si="255"/>
        <v>#DIV/0!</v>
      </c>
      <c r="LB311" t="e">
        <f>IF(LQ311="0-1",INDEX(Scrape!#REF!,MATCH('HT 0-1'!KP311,Scrape!$B:$B,0)),"")</f>
        <v>#REF!</v>
      </c>
      <c r="LC311" t="e">
        <f>IF(LQ311="0-1",INDEX(Scrape!$A:$A,MATCH('HT 0-1'!KP311,Scrape!$B:$B,0)),"")</f>
        <v>#REF!</v>
      </c>
      <c r="LD311" t="e">
        <f>IF(LQ311="0-1",INDEX(Scrape!$B:$B,MATCH('HT 0-1'!KP311,Scrape!$B:$B,0)),"")</f>
        <v>#REF!</v>
      </c>
      <c r="LE311" t="e">
        <f>IF(LQ311="0-1",INDEX(Scrape!$C:$C,MATCH('HT 0-1'!KP311,Scrape!$B:$B,0)),"")</f>
        <v>#REF!</v>
      </c>
      <c r="LF311" t="e">
        <f>IF(LQ311="0-1",INDEX(Scrape!$D:$D,MATCH('HT 0-1'!KP311,Scrape!$B:$B,0)),"")</f>
        <v>#REF!</v>
      </c>
      <c r="LG311" t="e">
        <f>IF(LQ311="0-1",INDEX(Scrape!$E:$E,MATCH('HT 0-1'!KP311,Scrape!$B:$B,0)),"")</f>
        <v>#REF!</v>
      </c>
      <c r="LH311" t="e">
        <f>IF(LQ311="0-1",INDEX(Scrape!$F:$F,MATCH('HT 0-1'!KP311,Scrape!$B:$B,0)),"")</f>
        <v>#REF!</v>
      </c>
      <c r="LI311" t="e">
        <f>IF(LQ311="0-1",INDEX(Scrape!$G:$G,MATCH('HT 0-1'!KP311,Scrape!$B:$B,0)),"")</f>
        <v>#REF!</v>
      </c>
      <c r="LJ311" t="e">
        <f>IF(LQ311="0-1",INDEX(Scrape!$H:$H,MATCH('HT 0-1'!KP311,Scrape!$B:$B,0)),"")</f>
        <v>#REF!</v>
      </c>
      <c r="LK311" t="e">
        <f>IF(LQ311="0-1",INDEX(Scrape!$I:$I,MATCH('HT 0-1'!KP311,Scrape!$B:$B,0)),"")</f>
        <v>#REF!</v>
      </c>
      <c r="LL311" t="e">
        <f>IF(LQ311="0-1",INDEX(Scrape!$J:$J,MATCH('HT 0-1'!KP311,Scrape!$B:$B,0)),"")</f>
        <v>#REF!</v>
      </c>
      <c r="LM311" t="e">
        <f>IF(LQ311="0-1",INDEX(Scrape!$K:$K,MATCH('HT 0-1'!KP311,Scrape!$B:$B,0)),"")</f>
        <v>#REF!</v>
      </c>
      <c r="LN311" t="e">
        <f>IF(LQ311="0-1",INDEX(Scrape!$L:$L,MATCH('HT 0-1'!KP311,Scrape!$B:$B,0)),"")</f>
        <v>#REF!</v>
      </c>
      <c r="LO311" t="e">
        <f>IF(LQ311="0-1",INDEX(Scrape!$M:$M,MATCH('HT 0-1'!KP311,Scrape!$B:$B,0)),"")</f>
        <v>#REF!</v>
      </c>
      <c r="LP311" t="e">
        <f>IF(LQ311="0-1",INDEX(Scrape!$N:$N,MATCH('HT 0-1'!KP311,Scrape!$B:$B,0)),"")</f>
        <v>#REF!</v>
      </c>
      <c r="LQ311" t="e">
        <f>INDEX(Scrape!$O:$O,MATCH('HT 0-1'!KP311,Scrape!$B:$B,0))</f>
        <v>#REF!</v>
      </c>
      <c r="LR311" t="e">
        <f t="shared" si="256"/>
        <v>#REF!</v>
      </c>
      <c r="LS311" t="e">
        <f t="shared" si="257"/>
        <v>#REF!</v>
      </c>
      <c r="LT311" s="23" t="e">
        <f>IF(INDEX(#REF!,MATCH(KQ311,#REF!,0))=INDEX(#REF!,MATCH(KQ311,#REF!,0)),INDEX(#REF!,MATCH(KQ311,#REF!,0)),"ERROR")</f>
        <v>#REF!</v>
      </c>
      <c r="LU311" s="24" t="e">
        <f t="shared" si="258"/>
        <v>#DIV/0!</v>
      </c>
      <c r="LV311" s="24" t="e">
        <f t="shared" si="259"/>
        <v>#DIV/0!</v>
      </c>
      <c r="LW311" s="24" t="e">
        <f t="shared" si="260"/>
        <v>#DIV/0!</v>
      </c>
      <c r="LX311" s="24" t="e">
        <f t="shared" si="261"/>
        <v>#DIV/0!</v>
      </c>
      <c r="LY311" s="25" t="e">
        <f t="shared" si="262"/>
        <v>#REF!</v>
      </c>
      <c r="LZ311" s="25" t="e">
        <f t="shared" si="263"/>
        <v>#REF!</v>
      </c>
      <c r="MA311" s="26" t="e">
        <f t="shared" si="264"/>
        <v>#REF!</v>
      </c>
      <c r="MB311" s="27" t="e">
        <f t="shared" si="265"/>
        <v>#REF!</v>
      </c>
      <c r="MC311" s="28" t="e">
        <f t="shared" si="266"/>
        <v>#REF!</v>
      </c>
      <c r="MD311" s="24" t="e">
        <f t="shared" si="267"/>
        <v>#REF!</v>
      </c>
      <c r="ME311" s="29" t="e">
        <f t="shared" si="268"/>
        <v>#REF!</v>
      </c>
      <c r="MF311" s="30" t="e">
        <f t="shared" si="269"/>
        <v>#REF!</v>
      </c>
      <c r="MG311" s="24" t="e">
        <f t="shared" si="270"/>
        <v>#REF!</v>
      </c>
      <c r="MH311" s="29" t="e">
        <f t="shared" si="271"/>
        <v>#REF!</v>
      </c>
      <c r="MI311" s="30" t="e">
        <f t="shared" si="272"/>
        <v>#REF!</v>
      </c>
      <c r="MJ311" t="str">
        <f t="shared" si="273"/>
        <v/>
      </c>
      <c r="MK311" t="str">
        <f t="shared" si="274"/>
        <v/>
      </c>
      <c r="ML311" t="str">
        <f t="shared" si="275"/>
        <v/>
      </c>
      <c r="MM311" t="str">
        <f t="shared" si="276"/>
        <v/>
      </c>
      <c r="MN311" t="str">
        <f t="shared" si="277"/>
        <v/>
      </c>
      <c r="MO311" t="str">
        <f t="shared" si="278"/>
        <v/>
      </c>
      <c r="MP311" s="5" t="e">
        <f>COUNTIFS(#REF!,LT311,#REF!,1,#REF!,"&gt;="&amp;MC311,#REF!,"&lt;="&amp;MB311,#REF!,"&lt;="&amp;ME311,#REF!,"&gt;="&amp;MF311,#REF!,"="&amp;KV311,#REF!,"="&amp;KX311)</f>
        <v>#REF!</v>
      </c>
      <c r="MQ311" s="5" t="e">
        <f>COUNTIFS(#REF!,LT311,#REF!,0,#REF!,"&gt;="&amp;MC311,#REF!,"&lt;="&amp;MB311,#REF!,"&lt;="&amp;ME311,#REF!,"&gt;="&amp;MF311,#REF!,"="&amp;KV311,#REF!,"="&amp;KX311)</f>
        <v>#REF!</v>
      </c>
      <c r="MR311" s="5" t="e">
        <f>COUNTIFS(#REF!,LT311,#REF!,1,#REF!,"&gt;="&amp;MC311,#REF!,"&lt;="&amp;MB311,#REF!,"&lt;="&amp;ME311,#REF!,"&gt;="&amp;MF311,#REF!,"="&amp;KW311,#REF!,"="&amp;KY311)</f>
        <v>#REF!</v>
      </c>
      <c r="MS311" s="5" t="e">
        <f>COUNTIFS(#REF!,LT311,#REF!,0,#REF!,"&gt;="&amp;MC311,#REF!,"&lt;="&amp;MB311,#REF!,"&lt;="&amp;ME311,#REF!,"&gt;="&amp;MF311,#REF!,"="&amp;KW311,#REF!,"="&amp;KY311)</f>
        <v>#REF!</v>
      </c>
      <c r="MT311" s="5" t="e">
        <f>COUNTIFS(#REF!,LT311,#REF!,1,#REF!,"&gt;="&amp;MI311,#REF!,"&lt;="&amp;MH311,#REF!,"&lt;="&amp;ME311,#REF!,"&gt;="&amp;MF311)</f>
        <v>#REF!</v>
      </c>
      <c r="MU311" s="5" t="e">
        <f>COUNTIFS(#REF!,LT311,#REF!,0,#REF!,"&gt;="&amp;MI311,#REF!,"&lt;="&amp;MH311,#REF!,"&lt;="&amp;ME311,#REF!,"&gt;="&amp;MF311)</f>
        <v>#REF!</v>
      </c>
      <c r="MV311" s="5" t="e">
        <f>COUNTIFS(#REF!,LT311,#REF!,1,#REF!,"&gt;="&amp;MI311,#REF!,"&lt;="&amp;MH311,#REF!,"="&amp;KZ311,#REF!,"="&amp;LA311,#REF!,"&lt;="&amp;ME311,#REF!,"&gt;="&amp;MF311)</f>
        <v>#REF!</v>
      </c>
      <c r="MW311" s="5" t="e">
        <f>COUNTIFS(#REF!,LT311,#REF!,0,#REF!,"&gt;="&amp;MI311,#REF!,"&lt;="&amp;MH311,#REF!,"="&amp;KZ311,#REF!,"="&amp;LA311,#REF!,"&lt;="&amp;ME311,#REF!,"&gt;="&amp;MF311)</f>
        <v>#REF!</v>
      </c>
      <c r="MX311" s="5" t="e">
        <f>COUNTIFS(#REF!,LT311,#REF!,1,#REF!,"&gt;="&amp;MC311,#REF!,"&lt;="&amp;MB311,#REF!,"&lt;="&amp;ME311,#REF!,"&gt;="&amp;MF311)</f>
        <v>#REF!</v>
      </c>
      <c r="MY311" s="5" t="e">
        <f>COUNTIFS(#REF!,LT311,#REF!,0,#REF!,"&gt;="&amp;MC311,#REF!,"&lt;="&amp;MB311,#REF!,"&lt;="&amp;ME311,#REF!,"&gt;="&amp;MF311)</f>
        <v>#REF!</v>
      </c>
      <c r="MZ311" s="5" t="e">
        <f>COUNTIFS(#REF!,LT311,#REF!,1,#REF!,"&lt;="&amp;ME311,#REF!,"&gt;="&amp;MF311,#REF!,"="&amp;KV311,#REF!,"="&amp;KX311)</f>
        <v>#REF!</v>
      </c>
      <c r="NA311" s="5" t="e">
        <f>COUNTIFS(#REF!,LT311,#REF!,0,#REF!,"&lt;="&amp;ME311,#REF!,"&gt;="&amp;MF311,#REF!,"="&amp;KV311,#REF!,"="&amp;KX311)</f>
        <v>#REF!</v>
      </c>
      <c r="NB311" s="5" t="e">
        <f>COUNTIFS(#REF!,LT311,#REF!,1,#REF!,"&lt;="&amp;ME311,#REF!,"&gt;="&amp;MF311,#REF!,"="&amp;KW311,#REF!,"="&amp;KY311)</f>
        <v>#REF!</v>
      </c>
      <c r="NC311" s="5" t="e">
        <f>COUNTIFS(#REF!,LT311,#REF!,0,#REF!,"&lt;="&amp;ME311,#REF!,"&gt;="&amp;MF311,#REF!,"="&amp;KW311,#REF!,"="&amp;KY311)</f>
        <v>#REF!</v>
      </c>
      <c r="ND311" s="5" t="e">
        <f t="shared" si="279"/>
        <v>#REF!</v>
      </c>
      <c r="NE311" s="5" t="e">
        <f t="shared" si="280"/>
        <v>#REF!</v>
      </c>
      <c r="NF311" s="5" t="e">
        <f t="shared" si="281"/>
        <v>#REF!</v>
      </c>
      <c r="NG311" s="6" t="e">
        <f t="shared" si="282"/>
        <v>#REF!</v>
      </c>
      <c r="NH311" s="7" t="e">
        <f t="shared" si="283"/>
        <v>#REF!</v>
      </c>
      <c r="NI311" s="5" t="e">
        <f t="shared" si="284"/>
        <v>#REF!</v>
      </c>
      <c r="NJ311" s="31" t="e">
        <f t="shared" si="285"/>
        <v>#REF!</v>
      </c>
      <c r="NK311" s="32" t="e">
        <f t="shared" si="286"/>
        <v>#REF!</v>
      </c>
      <c r="NL311" s="32" t="e">
        <f t="shared" si="287"/>
        <v>#REF!</v>
      </c>
      <c r="NM311" s="33" t="e">
        <f t="shared" si="288"/>
        <v>#REF!</v>
      </c>
      <c r="NN311" s="33" t="e">
        <f t="shared" si="289"/>
        <v>#REF!</v>
      </c>
      <c r="NO311" s="33" t="e">
        <f t="shared" si="290"/>
        <v>#REF!</v>
      </c>
      <c r="NP311" s="33" t="e">
        <f t="shared" si="291"/>
        <v>#REF!</v>
      </c>
      <c r="NQ311" s="31" t="e">
        <f t="shared" si="292"/>
        <v>#REF!</v>
      </c>
      <c r="NR311" s="32" t="e">
        <f t="shared" si="293"/>
        <v>#REF!</v>
      </c>
      <c r="NS311" s="32" t="e">
        <f t="shared" si="294"/>
        <v>#REF!</v>
      </c>
      <c r="NT311" s="33" t="e">
        <f t="shared" si="295"/>
        <v>#REF!</v>
      </c>
      <c r="NU311" s="33" t="e">
        <f t="shared" si="296"/>
        <v>#REF!</v>
      </c>
      <c r="NV311" s="33" t="e">
        <f t="shared" si="297"/>
        <v>#REF!</v>
      </c>
      <c r="NW311" s="33" t="e">
        <f t="shared" si="298"/>
        <v>#REF!</v>
      </c>
      <c r="NX311" t="e">
        <f t="shared" si="299"/>
        <v>#REF!</v>
      </c>
      <c r="NY311" t="e">
        <f t="shared" si="300"/>
        <v>#REF!</v>
      </c>
      <c r="NZ311" t="e">
        <f t="shared" si="301"/>
        <v>#REF!</v>
      </c>
      <c r="OA311" t="e">
        <f t="shared" si="302"/>
        <v>#REF!</v>
      </c>
      <c r="OB311" t="e">
        <f t="shared" si="303"/>
        <v>#REF!</v>
      </c>
      <c r="OC311" t="e">
        <f t="shared" si="304"/>
        <v>#REF!</v>
      </c>
    </row>
    <row r="312" spans="1:393" ht="16.5" customHeight="1" x14ac:dyDescent="0.3">
      <c r="A312" s="22"/>
      <c r="KN312" s="5" t="e">
        <f>IF(INDEX(#REF!,MATCH('HT 0-1'!D312,#REF!,0))=INDEX(#REF!,MATCH('HT 0-1'!D312,#REF!,0)),INDEX(#REF!,MATCH('HT 0-1'!D312,#REF!,0)),"ERROR")</f>
        <v>#REF!</v>
      </c>
      <c r="KO312" s="5" t="e">
        <f>IF(INDEX(#REF!,MATCH('HT 0-1'!E312,#REF!,0))=INDEX(#REF!,MATCH('HT 0-1'!E312,#REF!,0)),INDEX(#REF!,MATCH('HT 0-1'!E312,#REF!,0)),"ERROR")</f>
        <v>#REF!</v>
      </c>
      <c r="KP312" s="5" t="e">
        <f t="shared" si="244"/>
        <v>#REF!</v>
      </c>
      <c r="KQ312" t="str">
        <f t="shared" si="245"/>
        <v>_</v>
      </c>
      <c r="KR312" s="5" t="e">
        <f t="shared" si="246"/>
        <v>#DIV/0!</v>
      </c>
      <c r="KS312" s="5" t="e">
        <f t="shared" si="247"/>
        <v>#DIV/0!</v>
      </c>
      <c r="KT312" s="5" t="e">
        <f t="shared" si="248"/>
        <v>#DIV/0!</v>
      </c>
      <c r="KU312" s="5" t="e">
        <f t="shared" si="249"/>
        <v>#DIV/0!</v>
      </c>
      <c r="KV312" s="5" t="e">
        <f t="shared" si="250"/>
        <v>#DIV/0!</v>
      </c>
      <c r="KW312" s="5" t="e">
        <f t="shared" si="251"/>
        <v>#DIV/0!</v>
      </c>
      <c r="KX312" s="5" t="e">
        <f t="shared" si="252"/>
        <v>#DIV/0!</v>
      </c>
      <c r="KY312" s="5" t="e">
        <f t="shared" si="253"/>
        <v>#DIV/0!</v>
      </c>
      <c r="KZ312" s="5" t="e">
        <f t="shared" si="254"/>
        <v>#DIV/0!</v>
      </c>
      <c r="LA312" s="5" t="e">
        <f t="shared" si="255"/>
        <v>#DIV/0!</v>
      </c>
      <c r="LB312" t="e">
        <f>IF(LQ312="0-1",INDEX(Scrape!#REF!,MATCH('HT 0-1'!KP312,Scrape!$B:$B,0)),"")</f>
        <v>#REF!</v>
      </c>
      <c r="LC312" t="e">
        <f>IF(LQ312="0-1",INDEX(Scrape!$A:$A,MATCH('HT 0-1'!KP312,Scrape!$B:$B,0)),"")</f>
        <v>#REF!</v>
      </c>
      <c r="LD312" t="e">
        <f>IF(LQ312="0-1",INDEX(Scrape!$B:$B,MATCH('HT 0-1'!KP312,Scrape!$B:$B,0)),"")</f>
        <v>#REF!</v>
      </c>
      <c r="LE312" t="e">
        <f>IF(LQ312="0-1",INDEX(Scrape!$C:$C,MATCH('HT 0-1'!KP312,Scrape!$B:$B,0)),"")</f>
        <v>#REF!</v>
      </c>
      <c r="LF312" t="e">
        <f>IF(LQ312="0-1",INDEX(Scrape!$D:$D,MATCH('HT 0-1'!KP312,Scrape!$B:$B,0)),"")</f>
        <v>#REF!</v>
      </c>
      <c r="LG312" t="e">
        <f>IF(LQ312="0-1",INDEX(Scrape!$E:$E,MATCH('HT 0-1'!KP312,Scrape!$B:$B,0)),"")</f>
        <v>#REF!</v>
      </c>
      <c r="LH312" t="e">
        <f>IF(LQ312="0-1",INDEX(Scrape!$F:$F,MATCH('HT 0-1'!KP312,Scrape!$B:$B,0)),"")</f>
        <v>#REF!</v>
      </c>
      <c r="LI312" t="e">
        <f>IF(LQ312="0-1",INDEX(Scrape!$G:$G,MATCH('HT 0-1'!KP312,Scrape!$B:$B,0)),"")</f>
        <v>#REF!</v>
      </c>
      <c r="LJ312" t="e">
        <f>IF(LQ312="0-1",INDEX(Scrape!$H:$H,MATCH('HT 0-1'!KP312,Scrape!$B:$B,0)),"")</f>
        <v>#REF!</v>
      </c>
      <c r="LK312" t="e">
        <f>IF(LQ312="0-1",INDEX(Scrape!$I:$I,MATCH('HT 0-1'!KP312,Scrape!$B:$B,0)),"")</f>
        <v>#REF!</v>
      </c>
      <c r="LL312" t="e">
        <f>IF(LQ312="0-1",INDEX(Scrape!$J:$J,MATCH('HT 0-1'!KP312,Scrape!$B:$B,0)),"")</f>
        <v>#REF!</v>
      </c>
      <c r="LM312" t="e">
        <f>IF(LQ312="0-1",INDEX(Scrape!$K:$K,MATCH('HT 0-1'!KP312,Scrape!$B:$B,0)),"")</f>
        <v>#REF!</v>
      </c>
      <c r="LN312" t="e">
        <f>IF(LQ312="0-1",INDEX(Scrape!$L:$L,MATCH('HT 0-1'!KP312,Scrape!$B:$B,0)),"")</f>
        <v>#REF!</v>
      </c>
      <c r="LO312" t="e">
        <f>IF(LQ312="0-1",INDEX(Scrape!$M:$M,MATCH('HT 0-1'!KP312,Scrape!$B:$B,0)),"")</f>
        <v>#REF!</v>
      </c>
      <c r="LP312" t="e">
        <f>IF(LQ312="0-1",INDEX(Scrape!$N:$N,MATCH('HT 0-1'!KP312,Scrape!$B:$B,0)),"")</f>
        <v>#REF!</v>
      </c>
      <c r="LQ312" t="e">
        <f>INDEX(Scrape!$O:$O,MATCH('HT 0-1'!KP312,Scrape!$B:$B,0))</f>
        <v>#REF!</v>
      </c>
      <c r="LR312" t="e">
        <f t="shared" si="256"/>
        <v>#REF!</v>
      </c>
      <c r="LS312" t="e">
        <f t="shared" si="257"/>
        <v>#REF!</v>
      </c>
      <c r="LT312" s="23" t="e">
        <f>IF(INDEX(#REF!,MATCH(KQ312,#REF!,0))=INDEX(#REF!,MATCH(KQ312,#REF!,0)),INDEX(#REF!,MATCH(KQ312,#REF!,0)),"ERROR")</f>
        <v>#REF!</v>
      </c>
      <c r="LU312" s="24" t="e">
        <f t="shared" si="258"/>
        <v>#DIV/0!</v>
      </c>
      <c r="LV312" s="24" t="e">
        <f t="shared" si="259"/>
        <v>#DIV/0!</v>
      </c>
      <c r="LW312" s="24" t="e">
        <f t="shared" si="260"/>
        <v>#DIV/0!</v>
      </c>
      <c r="LX312" s="24" t="e">
        <f t="shared" si="261"/>
        <v>#DIV/0!</v>
      </c>
      <c r="LY312" s="25" t="e">
        <f t="shared" si="262"/>
        <v>#REF!</v>
      </c>
      <c r="LZ312" s="25" t="e">
        <f t="shared" si="263"/>
        <v>#REF!</v>
      </c>
      <c r="MA312" s="26" t="e">
        <f t="shared" si="264"/>
        <v>#REF!</v>
      </c>
      <c r="MB312" s="27" t="e">
        <f t="shared" si="265"/>
        <v>#REF!</v>
      </c>
      <c r="MC312" s="28" t="e">
        <f t="shared" si="266"/>
        <v>#REF!</v>
      </c>
      <c r="MD312" s="24" t="e">
        <f t="shared" si="267"/>
        <v>#REF!</v>
      </c>
      <c r="ME312" s="29" t="e">
        <f t="shared" si="268"/>
        <v>#REF!</v>
      </c>
      <c r="MF312" s="30" t="e">
        <f t="shared" si="269"/>
        <v>#REF!</v>
      </c>
      <c r="MG312" s="24" t="e">
        <f t="shared" si="270"/>
        <v>#REF!</v>
      </c>
      <c r="MH312" s="29" t="e">
        <f t="shared" si="271"/>
        <v>#REF!</v>
      </c>
      <c r="MI312" s="30" t="e">
        <f t="shared" si="272"/>
        <v>#REF!</v>
      </c>
      <c r="MJ312" t="str">
        <f t="shared" si="273"/>
        <v/>
      </c>
      <c r="MK312" t="str">
        <f t="shared" si="274"/>
        <v/>
      </c>
      <c r="ML312" t="str">
        <f t="shared" si="275"/>
        <v/>
      </c>
      <c r="MM312" t="str">
        <f t="shared" si="276"/>
        <v/>
      </c>
      <c r="MN312" t="str">
        <f t="shared" si="277"/>
        <v/>
      </c>
      <c r="MO312" t="str">
        <f t="shared" si="278"/>
        <v/>
      </c>
      <c r="MP312" s="5" t="e">
        <f>COUNTIFS(#REF!,LT312,#REF!,1,#REF!,"&gt;="&amp;MC312,#REF!,"&lt;="&amp;MB312,#REF!,"&lt;="&amp;ME312,#REF!,"&gt;="&amp;MF312,#REF!,"="&amp;KV312,#REF!,"="&amp;KX312)</f>
        <v>#REF!</v>
      </c>
      <c r="MQ312" s="5" t="e">
        <f>COUNTIFS(#REF!,LT312,#REF!,0,#REF!,"&gt;="&amp;MC312,#REF!,"&lt;="&amp;MB312,#REF!,"&lt;="&amp;ME312,#REF!,"&gt;="&amp;MF312,#REF!,"="&amp;KV312,#REF!,"="&amp;KX312)</f>
        <v>#REF!</v>
      </c>
      <c r="MR312" s="5" t="e">
        <f>COUNTIFS(#REF!,LT312,#REF!,1,#REF!,"&gt;="&amp;MC312,#REF!,"&lt;="&amp;MB312,#REF!,"&lt;="&amp;ME312,#REF!,"&gt;="&amp;MF312,#REF!,"="&amp;KW312,#REF!,"="&amp;KY312)</f>
        <v>#REF!</v>
      </c>
      <c r="MS312" s="5" t="e">
        <f>COUNTIFS(#REF!,LT312,#REF!,0,#REF!,"&gt;="&amp;MC312,#REF!,"&lt;="&amp;MB312,#REF!,"&lt;="&amp;ME312,#REF!,"&gt;="&amp;MF312,#REF!,"="&amp;KW312,#REF!,"="&amp;KY312)</f>
        <v>#REF!</v>
      </c>
      <c r="MT312" s="5" t="e">
        <f>COUNTIFS(#REF!,LT312,#REF!,1,#REF!,"&gt;="&amp;MI312,#REF!,"&lt;="&amp;MH312,#REF!,"&lt;="&amp;ME312,#REF!,"&gt;="&amp;MF312)</f>
        <v>#REF!</v>
      </c>
      <c r="MU312" s="5" t="e">
        <f>COUNTIFS(#REF!,LT312,#REF!,0,#REF!,"&gt;="&amp;MI312,#REF!,"&lt;="&amp;MH312,#REF!,"&lt;="&amp;ME312,#REF!,"&gt;="&amp;MF312)</f>
        <v>#REF!</v>
      </c>
      <c r="MV312" s="5" t="e">
        <f>COUNTIFS(#REF!,LT312,#REF!,1,#REF!,"&gt;="&amp;MI312,#REF!,"&lt;="&amp;MH312,#REF!,"="&amp;KZ312,#REF!,"="&amp;LA312,#REF!,"&lt;="&amp;ME312,#REF!,"&gt;="&amp;MF312)</f>
        <v>#REF!</v>
      </c>
      <c r="MW312" s="5" t="e">
        <f>COUNTIFS(#REF!,LT312,#REF!,0,#REF!,"&gt;="&amp;MI312,#REF!,"&lt;="&amp;MH312,#REF!,"="&amp;KZ312,#REF!,"="&amp;LA312,#REF!,"&lt;="&amp;ME312,#REF!,"&gt;="&amp;MF312)</f>
        <v>#REF!</v>
      </c>
      <c r="MX312" s="5" t="e">
        <f>COUNTIFS(#REF!,LT312,#REF!,1,#REF!,"&gt;="&amp;MC312,#REF!,"&lt;="&amp;MB312,#REF!,"&lt;="&amp;ME312,#REF!,"&gt;="&amp;MF312)</f>
        <v>#REF!</v>
      </c>
      <c r="MY312" s="5" t="e">
        <f>COUNTIFS(#REF!,LT312,#REF!,0,#REF!,"&gt;="&amp;MC312,#REF!,"&lt;="&amp;MB312,#REF!,"&lt;="&amp;ME312,#REF!,"&gt;="&amp;MF312)</f>
        <v>#REF!</v>
      </c>
      <c r="MZ312" s="5" t="e">
        <f>COUNTIFS(#REF!,LT312,#REF!,1,#REF!,"&lt;="&amp;ME312,#REF!,"&gt;="&amp;MF312,#REF!,"="&amp;KV312,#REF!,"="&amp;KX312)</f>
        <v>#REF!</v>
      </c>
      <c r="NA312" s="5" t="e">
        <f>COUNTIFS(#REF!,LT312,#REF!,0,#REF!,"&lt;="&amp;ME312,#REF!,"&gt;="&amp;MF312,#REF!,"="&amp;KV312,#REF!,"="&amp;KX312)</f>
        <v>#REF!</v>
      </c>
      <c r="NB312" s="5" t="e">
        <f>COUNTIFS(#REF!,LT312,#REF!,1,#REF!,"&lt;="&amp;ME312,#REF!,"&gt;="&amp;MF312,#REF!,"="&amp;KW312,#REF!,"="&amp;KY312)</f>
        <v>#REF!</v>
      </c>
      <c r="NC312" s="5" t="e">
        <f>COUNTIFS(#REF!,LT312,#REF!,0,#REF!,"&lt;="&amp;ME312,#REF!,"&gt;="&amp;MF312,#REF!,"="&amp;KW312,#REF!,"="&amp;KY312)</f>
        <v>#REF!</v>
      </c>
      <c r="ND312" s="5" t="e">
        <f t="shared" si="279"/>
        <v>#REF!</v>
      </c>
      <c r="NE312" s="5" t="e">
        <f t="shared" si="280"/>
        <v>#REF!</v>
      </c>
      <c r="NF312" s="5" t="e">
        <f t="shared" si="281"/>
        <v>#REF!</v>
      </c>
      <c r="NG312" s="6" t="e">
        <f t="shared" si="282"/>
        <v>#REF!</v>
      </c>
      <c r="NH312" s="7" t="e">
        <f t="shared" si="283"/>
        <v>#REF!</v>
      </c>
      <c r="NI312" s="5" t="e">
        <f t="shared" si="284"/>
        <v>#REF!</v>
      </c>
      <c r="NJ312" s="31" t="e">
        <f t="shared" si="285"/>
        <v>#REF!</v>
      </c>
      <c r="NK312" s="32" t="e">
        <f t="shared" si="286"/>
        <v>#REF!</v>
      </c>
      <c r="NL312" s="32" t="e">
        <f t="shared" si="287"/>
        <v>#REF!</v>
      </c>
      <c r="NM312" s="33" t="e">
        <f t="shared" si="288"/>
        <v>#REF!</v>
      </c>
      <c r="NN312" s="33" t="e">
        <f t="shared" si="289"/>
        <v>#REF!</v>
      </c>
      <c r="NO312" s="33" t="e">
        <f t="shared" si="290"/>
        <v>#REF!</v>
      </c>
      <c r="NP312" s="33" t="e">
        <f t="shared" si="291"/>
        <v>#REF!</v>
      </c>
      <c r="NQ312" s="31" t="e">
        <f t="shared" si="292"/>
        <v>#REF!</v>
      </c>
      <c r="NR312" s="32" t="e">
        <f t="shared" si="293"/>
        <v>#REF!</v>
      </c>
      <c r="NS312" s="32" t="e">
        <f t="shared" si="294"/>
        <v>#REF!</v>
      </c>
      <c r="NT312" s="33" t="e">
        <f t="shared" si="295"/>
        <v>#REF!</v>
      </c>
      <c r="NU312" s="33" t="e">
        <f t="shared" si="296"/>
        <v>#REF!</v>
      </c>
      <c r="NV312" s="33" t="e">
        <f t="shared" si="297"/>
        <v>#REF!</v>
      </c>
      <c r="NW312" s="33" t="e">
        <f t="shared" si="298"/>
        <v>#REF!</v>
      </c>
      <c r="NX312" t="e">
        <f t="shared" si="299"/>
        <v>#REF!</v>
      </c>
      <c r="NY312" t="e">
        <f t="shared" si="300"/>
        <v>#REF!</v>
      </c>
      <c r="NZ312" t="e">
        <f t="shared" si="301"/>
        <v>#REF!</v>
      </c>
      <c r="OA312" t="e">
        <f t="shared" si="302"/>
        <v>#REF!</v>
      </c>
      <c r="OB312" t="e">
        <f t="shared" si="303"/>
        <v>#REF!</v>
      </c>
      <c r="OC312" t="e">
        <f t="shared" si="304"/>
        <v>#REF!</v>
      </c>
    </row>
    <row r="313" spans="1:393" ht="16.5" customHeight="1" x14ac:dyDescent="0.3">
      <c r="A313" s="22"/>
      <c r="KN313" s="5" t="e">
        <f>IF(INDEX(#REF!,MATCH('HT 0-1'!D313,#REF!,0))=INDEX(#REF!,MATCH('HT 0-1'!D313,#REF!,0)),INDEX(#REF!,MATCH('HT 0-1'!D313,#REF!,0)),"ERROR")</f>
        <v>#REF!</v>
      </c>
      <c r="KO313" s="5" t="e">
        <f>IF(INDEX(#REF!,MATCH('HT 0-1'!E313,#REF!,0))=INDEX(#REF!,MATCH('HT 0-1'!E313,#REF!,0)),INDEX(#REF!,MATCH('HT 0-1'!E313,#REF!,0)),"ERROR")</f>
        <v>#REF!</v>
      </c>
      <c r="KP313" s="5" t="e">
        <f t="shared" si="244"/>
        <v>#REF!</v>
      </c>
      <c r="KQ313" t="str">
        <f t="shared" si="245"/>
        <v>_</v>
      </c>
      <c r="KR313" s="5" t="e">
        <f t="shared" si="246"/>
        <v>#DIV/0!</v>
      </c>
      <c r="KS313" s="5" t="e">
        <f t="shared" si="247"/>
        <v>#DIV/0!</v>
      </c>
      <c r="KT313" s="5" t="e">
        <f t="shared" si="248"/>
        <v>#DIV/0!</v>
      </c>
      <c r="KU313" s="5" t="e">
        <f t="shared" si="249"/>
        <v>#DIV/0!</v>
      </c>
      <c r="KV313" s="5" t="e">
        <f t="shared" si="250"/>
        <v>#DIV/0!</v>
      </c>
      <c r="KW313" s="5" t="e">
        <f t="shared" si="251"/>
        <v>#DIV/0!</v>
      </c>
      <c r="KX313" s="5" t="e">
        <f t="shared" si="252"/>
        <v>#DIV/0!</v>
      </c>
      <c r="KY313" s="5" t="e">
        <f t="shared" si="253"/>
        <v>#DIV/0!</v>
      </c>
      <c r="KZ313" s="5" t="e">
        <f t="shared" si="254"/>
        <v>#DIV/0!</v>
      </c>
      <c r="LA313" s="5" t="e">
        <f t="shared" si="255"/>
        <v>#DIV/0!</v>
      </c>
      <c r="LB313" t="e">
        <f>IF(LQ313="0-1",INDEX(Scrape!#REF!,MATCH('HT 0-1'!KP313,Scrape!$B:$B,0)),"")</f>
        <v>#REF!</v>
      </c>
      <c r="LC313" t="e">
        <f>IF(LQ313="0-1",INDEX(Scrape!$A:$A,MATCH('HT 0-1'!KP313,Scrape!$B:$B,0)),"")</f>
        <v>#REF!</v>
      </c>
      <c r="LD313" t="e">
        <f>IF(LQ313="0-1",INDEX(Scrape!$B:$B,MATCH('HT 0-1'!KP313,Scrape!$B:$B,0)),"")</f>
        <v>#REF!</v>
      </c>
      <c r="LE313" t="e">
        <f>IF(LQ313="0-1",INDEX(Scrape!$C:$C,MATCH('HT 0-1'!KP313,Scrape!$B:$B,0)),"")</f>
        <v>#REF!</v>
      </c>
      <c r="LF313" t="e">
        <f>IF(LQ313="0-1",INDEX(Scrape!$D:$D,MATCH('HT 0-1'!KP313,Scrape!$B:$B,0)),"")</f>
        <v>#REF!</v>
      </c>
      <c r="LG313" t="e">
        <f>IF(LQ313="0-1",INDEX(Scrape!$E:$E,MATCH('HT 0-1'!KP313,Scrape!$B:$B,0)),"")</f>
        <v>#REF!</v>
      </c>
      <c r="LH313" t="e">
        <f>IF(LQ313="0-1",INDEX(Scrape!$F:$F,MATCH('HT 0-1'!KP313,Scrape!$B:$B,0)),"")</f>
        <v>#REF!</v>
      </c>
      <c r="LI313" t="e">
        <f>IF(LQ313="0-1",INDEX(Scrape!$G:$G,MATCH('HT 0-1'!KP313,Scrape!$B:$B,0)),"")</f>
        <v>#REF!</v>
      </c>
      <c r="LJ313" t="e">
        <f>IF(LQ313="0-1",INDEX(Scrape!$H:$H,MATCH('HT 0-1'!KP313,Scrape!$B:$B,0)),"")</f>
        <v>#REF!</v>
      </c>
      <c r="LK313" t="e">
        <f>IF(LQ313="0-1",INDEX(Scrape!$I:$I,MATCH('HT 0-1'!KP313,Scrape!$B:$B,0)),"")</f>
        <v>#REF!</v>
      </c>
      <c r="LL313" t="e">
        <f>IF(LQ313="0-1",INDEX(Scrape!$J:$J,MATCH('HT 0-1'!KP313,Scrape!$B:$B,0)),"")</f>
        <v>#REF!</v>
      </c>
      <c r="LM313" t="e">
        <f>IF(LQ313="0-1",INDEX(Scrape!$K:$K,MATCH('HT 0-1'!KP313,Scrape!$B:$B,0)),"")</f>
        <v>#REF!</v>
      </c>
      <c r="LN313" t="e">
        <f>IF(LQ313="0-1",INDEX(Scrape!$L:$L,MATCH('HT 0-1'!KP313,Scrape!$B:$B,0)),"")</f>
        <v>#REF!</v>
      </c>
      <c r="LO313" t="e">
        <f>IF(LQ313="0-1",INDEX(Scrape!$M:$M,MATCH('HT 0-1'!KP313,Scrape!$B:$B,0)),"")</f>
        <v>#REF!</v>
      </c>
      <c r="LP313" t="e">
        <f>IF(LQ313="0-1",INDEX(Scrape!$N:$N,MATCH('HT 0-1'!KP313,Scrape!$B:$B,0)),"")</f>
        <v>#REF!</v>
      </c>
      <c r="LQ313" t="e">
        <f>INDEX(Scrape!$O:$O,MATCH('HT 0-1'!KP313,Scrape!$B:$B,0))</f>
        <v>#REF!</v>
      </c>
      <c r="LR313" t="e">
        <f t="shared" si="256"/>
        <v>#REF!</v>
      </c>
      <c r="LS313" t="e">
        <f t="shared" si="257"/>
        <v>#REF!</v>
      </c>
      <c r="LT313" s="23" t="e">
        <f>IF(INDEX(#REF!,MATCH(KQ313,#REF!,0))=INDEX(#REF!,MATCH(KQ313,#REF!,0)),INDEX(#REF!,MATCH(KQ313,#REF!,0)),"ERROR")</f>
        <v>#REF!</v>
      </c>
      <c r="LU313" s="24" t="e">
        <f t="shared" si="258"/>
        <v>#DIV/0!</v>
      </c>
      <c r="LV313" s="24" t="e">
        <f t="shared" si="259"/>
        <v>#DIV/0!</v>
      </c>
      <c r="LW313" s="24" t="e">
        <f t="shared" si="260"/>
        <v>#DIV/0!</v>
      </c>
      <c r="LX313" s="24" t="e">
        <f t="shared" si="261"/>
        <v>#DIV/0!</v>
      </c>
      <c r="LY313" s="25" t="e">
        <f t="shared" si="262"/>
        <v>#REF!</v>
      </c>
      <c r="LZ313" s="25" t="e">
        <f t="shared" si="263"/>
        <v>#REF!</v>
      </c>
      <c r="MA313" s="26" t="e">
        <f t="shared" si="264"/>
        <v>#REF!</v>
      </c>
      <c r="MB313" s="27" t="e">
        <f t="shared" si="265"/>
        <v>#REF!</v>
      </c>
      <c r="MC313" s="28" t="e">
        <f t="shared" si="266"/>
        <v>#REF!</v>
      </c>
      <c r="MD313" s="24" t="e">
        <f t="shared" si="267"/>
        <v>#REF!</v>
      </c>
      <c r="ME313" s="29" t="e">
        <f t="shared" si="268"/>
        <v>#REF!</v>
      </c>
      <c r="MF313" s="30" t="e">
        <f t="shared" si="269"/>
        <v>#REF!</v>
      </c>
      <c r="MG313" s="24" t="e">
        <f t="shared" si="270"/>
        <v>#REF!</v>
      </c>
      <c r="MH313" s="29" t="e">
        <f t="shared" si="271"/>
        <v>#REF!</v>
      </c>
      <c r="MI313" s="30" t="e">
        <f t="shared" si="272"/>
        <v>#REF!</v>
      </c>
      <c r="MJ313" t="str">
        <f t="shared" si="273"/>
        <v/>
      </c>
      <c r="MK313" t="str">
        <f t="shared" si="274"/>
        <v/>
      </c>
      <c r="ML313" t="str">
        <f t="shared" si="275"/>
        <v/>
      </c>
      <c r="MM313" t="str">
        <f t="shared" si="276"/>
        <v/>
      </c>
      <c r="MN313" t="str">
        <f t="shared" si="277"/>
        <v/>
      </c>
      <c r="MO313" t="str">
        <f t="shared" si="278"/>
        <v/>
      </c>
      <c r="MP313" s="5" t="e">
        <f>COUNTIFS(#REF!,LT313,#REF!,1,#REF!,"&gt;="&amp;MC313,#REF!,"&lt;="&amp;MB313,#REF!,"&lt;="&amp;ME313,#REF!,"&gt;="&amp;MF313,#REF!,"="&amp;KV313,#REF!,"="&amp;KX313)</f>
        <v>#REF!</v>
      </c>
      <c r="MQ313" s="5" t="e">
        <f>COUNTIFS(#REF!,LT313,#REF!,0,#REF!,"&gt;="&amp;MC313,#REF!,"&lt;="&amp;MB313,#REF!,"&lt;="&amp;ME313,#REF!,"&gt;="&amp;MF313,#REF!,"="&amp;KV313,#REF!,"="&amp;KX313)</f>
        <v>#REF!</v>
      </c>
      <c r="MR313" s="5" t="e">
        <f>COUNTIFS(#REF!,LT313,#REF!,1,#REF!,"&gt;="&amp;MC313,#REF!,"&lt;="&amp;MB313,#REF!,"&lt;="&amp;ME313,#REF!,"&gt;="&amp;MF313,#REF!,"="&amp;KW313,#REF!,"="&amp;KY313)</f>
        <v>#REF!</v>
      </c>
      <c r="MS313" s="5" t="e">
        <f>COUNTIFS(#REF!,LT313,#REF!,0,#REF!,"&gt;="&amp;MC313,#REF!,"&lt;="&amp;MB313,#REF!,"&lt;="&amp;ME313,#REF!,"&gt;="&amp;MF313,#REF!,"="&amp;KW313,#REF!,"="&amp;KY313)</f>
        <v>#REF!</v>
      </c>
      <c r="MT313" s="5" t="e">
        <f>COUNTIFS(#REF!,LT313,#REF!,1,#REF!,"&gt;="&amp;MI313,#REF!,"&lt;="&amp;MH313,#REF!,"&lt;="&amp;ME313,#REF!,"&gt;="&amp;MF313)</f>
        <v>#REF!</v>
      </c>
      <c r="MU313" s="5" t="e">
        <f>COUNTIFS(#REF!,LT313,#REF!,0,#REF!,"&gt;="&amp;MI313,#REF!,"&lt;="&amp;MH313,#REF!,"&lt;="&amp;ME313,#REF!,"&gt;="&amp;MF313)</f>
        <v>#REF!</v>
      </c>
      <c r="MV313" s="5" t="e">
        <f>COUNTIFS(#REF!,LT313,#REF!,1,#REF!,"&gt;="&amp;MI313,#REF!,"&lt;="&amp;MH313,#REF!,"="&amp;KZ313,#REF!,"="&amp;LA313,#REF!,"&lt;="&amp;ME313,#REF!,"&gt;="&amp;MF313)</f>
        <v>#REF!</v>
      </c>
      <c r="MW313" s="5" t="e">
        <f>COUNTIFS(#REF!,LT313,#REF!,0,#REF!,"&gt;="&amp;MI313,#REF!,"&lt;="&amp;MH313,#REF!,"="&amp;KZ313,#REF!,"="&amp;LA313,#REF!,"&lt;="&amp;ME313,#REF!,"&gt;="&amp;MF313)</f>
        <v>#REF!</v>
      </c>
      <c r="MX313" s="5" t="e">
        <f>COUNTIFS(#REF!,LT313,#REF!,1,#REF!,"&gt;="&amp;MC313,#REF!,"&lt;="&amp;MB313,#REF!,"&lt;="&amp;ME313,#REF!,"&gt;="&amp;MF313)</f>
        <v>#REF!</v>
      </c>
      <c r="MY313" s="5" t="e">
        <f>COUNTIFS(#REF!,LT313,#REF!,0,#REF!,"&gt;="&amp;MC313,#REF!,"&lt;="&amp;MB313,#REF!,"&lt;="&amp;ME313,#REF!,"&gt;="&amp;MF313)</f>
        <v>#REF!</v>
      </c>
      <c r="MZ313" s="5" t="e">
        <f>COUNTIFS(#REF!,LT313,#REF!,1,#REF!,"&lt;="&amp;ME313,#REF!,"&gt;="&amp;MF313,#REF!,"="&amp;KV313,#REF!,"="&amp;KX313)</f>
        <v>#REF!</v>
      </c>
      <c r="NA313" s="5" t="e">
        <f>COUNTIFS(#REF!,LT313,#REF!,0,#REF!,"&lt;="&amp;ME313,#REF!,"&gt;="&amp;MF313,#REF!,"="&amp;KV313,#REF!,"="&amp;KX313)</f>
        <v>#REF!</v>
      </c>
      <c r="NB313" s="5" t="e">
        <f>COUNTIFS(#REF!,LT313,#REF!,1,#REF!,"&lt;="&amp;ME313,#REF!,"&gt;="&amp;MF313,#REF!,"="&amp;KW313,#REF!,"="&amp;KY313)</f>
        <v>#REF!</v>
      </c>
      <c r="NC313" s="5" t="e">
        <f>COUNTIFS(#REF!,LT313,#REF!,0,#REF!,"&lt;="&amp;ME313,#REF!,"&gt;="&amp;MF313,#REF!,"="&amp;KW313,#REF!,"="&amp;KY313)</f>
        <v>#REF!</v>
      </c>
      <c r="ND313" s="5" t="e">
        <f t="shared" si="279"/>
        <v>#REF!</v>
      </c>
      <c r="NE313" s="5" t="e">
        <f t="shared" si="280"/>
        <v>#REF!</v>
      </c>
      <c r="NF313" s="5" t="e">
        <f t="shared" si="281"/>
        <v>#REF!</v>
      </c>
      <c r="NG313" s="6" t="e">
        <f t="shared" si="282"/>
        <v>#REF!</v>
      </c>
      <c r="NH313" s="7" t="e">
        <f t="shared" si="283"/>
        <v>#REF!</v>
      </c>
      <c r="NI313" s="5" t="e">
        <f t="shared" si="284"/>
        <v>#REF!</v>
      </c>
      <c r="NJ313" s="31" t="e">
        <f t="shared" si="285"/>
        <v>#REF!</v>
      </c>
      <c r="NK313" s="32" t="e">
        <f t="shared" si="286"/>
        <v>#REF!</v>
      </c>
      <c r="NL313" s="32" t="e">
        <f t="shared" si="287"/>
        <v>#REF!</v>
      </c>
      <c r="NM313" s="33" t="e">
        <f t="shared" si="288"/>
        <v>#REF!</v>
      </c>
      <c r="NN313" s="33" t="e">
        <f t="shared" si="289"/>
        <v>#REF!</v>
      </c>
      <c r="NO313" s="33" t="e">
        <f t="shared" si="290"/>
        <v>#REF!</v>
      </c>
      <c r="NP313" s="33" t="e">
        <f t="shared" si="291"/>
        <v>#REF!</v>
      </c>
      <c r="NQ313" s="31" t="e">
        <f t="shared" si="292"/>
        <v>#REF!</v>
      </c>
      <c r="NR313" s="32" t="e">
        <f t="shared" si="293"/>
        <v>#REF!</v>
      </c>
      <c r="NS313" s="32" t="e">
        <f t="shared" si="294"/>
        <v>#REF!</v>
      </c>
      <c r="NT313" s="33" t="e">
        <f t="shared" si="295"/>
        <v>#REF!</v>
      </c>
      <c r="NU313" s="33" t="e">
        <f t="shared" si="296"/>
        <v>#REF!</v>
      </c>
      <c r="NV313" s="33" t="e">
        <f t="shared" si="297"/>
        <v>#REF!</v>
      </c>
      <c r="NW313" s="33" t="e">
        <f t="shared" si="298"/>
        <v>#REF!</v>
      </c>
      <c r="NX313" t="e">
        <f t="shared" si="299"/>
        <v>#REF!</v>
      </c>
      <c r="NY313" t="e">
        <f t="shared" si="300"/>
        <v>#REF!</v>
      </c>
      <c r="NZ313" t="e">
        <f t="shared" si="301"/>
        <v>#REF!</v>
      </c>
      <c r="OA313" t="e">
        <f t="shared" si="302"/>
        <v>#REF!</v>
      </c>
      <c r="OB313" t="e">
        <f t="shared" si="303"/>
        <v>#REF!</v>
      </c>
      <c r="OC313" t="e">
        <f t="shared" si="304"/>
        <v>#REF!</v>
      </c>
    </row>
    <row r="314" spans="1:393" ht="16.5" customHeight="1" x14ac:dyDescent="0.3">
      <c r="A314" s="22"/>
      <c r="KN314" s="5" t="e">
        <f>IF(INDEX(#REF!,MATCH('HT 0-1'!D314,#REF!,0))=INDEX(#REF!,MATCH('HT 0-1'!D314,#REF!,0)),INDEX(#REF!,MATCH('HT 0-1'!D314,#REF!,0)),"ERROR")</f>
        <v>#REF!</v>
      </c>
      <c r="KO314" s="5" t="e">
        <f>IF(INDEX(#REF!,MATCH('HT 0-1'!E314,#REF!,0))=INDEX(#REF!,MATCH('HT 0-1'!E314,#REF!,0)),INDEX(#REF!,MATCH('HT 0-1'!E314,#REF!,0)),"ERROR")</f>
        <v>#REF!</v>
      </c>
      <c r="KP314" s="5" t="e">
        <f t="shared" si="244"/>
        <v>#REF!</v>
      </c>
      <c r="KQ314" t="str">
        <f t="shared" si="245"/>
        <v>_</v>
      </c>
      <c r="KR314" s="5" t="e">
        <f t="shared" si="246"/>
        <v>#DIV/0!</v>
      </c>
      <c r="KS314" s="5" t="e">
        <f t="shared" si="247"/>
        <v>#DIV/0!</v>
      </c>
      <c r="KT314" s="5" t="e">
        <f t="shared" si="248"/>
        <v>#DIV/0!</v>
      </c>
      <c r="KU314" s="5" t="e">
        <f t="shared" si="249"/>
        <v>#DIV/0!</v>
      </c>
      <c r="KV314" s="5" t="e">
        <f t="shared" si="250"/>
        <v>#DIV/0!</v>
      </c>
      <c r="KW314" s="5" t="e">
        <f t="shared" si="251"/>
        <v>#DIV/0!</v>
      </c>
      <c r="KX314" s="5" t="e">
        <f t="shared" si="252"/>
        <v>#DIV/0!</v>
      </c>
      <c r="KY314" s="5" t="e">
        <f t="shared" si="253"/>
        <v>#DIV/0!</v>
      </c>
      <c r="KZ314" s="5" t="e">
        <f t="shared" si="254"/>
        <v>#DIV/0!</v>
      </c>
      <c r="LA314" s="5" t="e">
        <f t="shared" si="255"/>
        <v>#DIV/0!</v>
      </c>
      <c r="LB314" t="e">
        <f>IF(LQ314="0-1",INDEX(Scrape!#REF!,MATCH('HT 0-1'!KP314,Scrape!$B:$B,0)),"")</f>
        <v>#REF!</v>
      </c>
      <c r="LC314" t="e">
        <f>IF(LQ314="0-1",INDEX(Scrape!$A:$A,MATCH('HT 0-1'!KP314,Scrape!$B:$B,0)),"")</f>
        <v>#REF!</v>
      </c>
      <c r="LD314" t="e">
        <f>IF(LQ314="0-1",INDEX(Scrape!$B:$B,MATCH('HT 0-1'!KP314,Scrape!$B:$B,0)),"")</f>
        <v>#REF!</v>
      </c>
      <c r="LE314" t="e">
        <f>IF(LQ314="0-1",INDEX(Scrape!$C:$C,MATCH('HT 0-1'!KP314,Scrape!$B:$B,0)),"")</f>
        <v>#REF!</v>
      </c>
      <c r="LF314" t="e">
        <f>IF(LQ314="0-1",INDEX(Scrape!$D:$D,MATCH('HT 0-1'!KP314,Scrape!$B:$B,0)),"")</f>
        <v>#REF!</v>
      </c>
      <c r="LG314" t="e">
        <f>IF(LQ314="0-1",INDEX(Scrape!$E:$E,MATCH('HT 0-1'!KP314,Scrape!$B:$B,0)),"")</f>
        <v>#REF!</v>
      </c>
      <c r="LH314" t="e">
        <f>IF(LQ314="0-1",INDEX(Scrape!$F:$F,MATCH('HT 0-1'!KP314,Scrape!$B:$B,0)),"")</f>
        <v>#REF!</v>
      </c>
      <c r="LI314" t="e">
        <f>IF(LQ314="0-1",INDEX(Scrape!$G:$G,MATCH('HT 0-1'!KP314,Scrape!$B:$B,0)),"")</f>
        <v>#REF!</v>
      </c>
      <c r="LJ314" t="e">
        <f>IF(LQ314="0-1",INDEX(Scrape!$H:$H,MATCH('HT 0-1'!KP314,Scrape!$B:$B,0)),"")</f>
        <v>#REF!</v>
      </c>
      <c r="LK314" t="e">
        <f>IF(LQ314="0-1",INDEX(Scrape!$I:$I,MATCH('HT 0-1'!KP314,Scrape!$B:$B,0)),"")</f>
        <v>#REF!</v>
      </c>
      <c r="LL314" t="e">
        <f>IF(LQ314="0-1",INDEX(Scrape!$J:$J,MATCH('HT 0-1'!KP314,Scrape!$B:$B,0)),"")</f>
        <v>#REF!</v>
      </c>
      <c r="LM314" t="e">
        <f>IF(LQ314="0-1",INDEX(Scrape!$K:$K,MATCH('HT 0-1'!KP314,Scrape!$B:$B,0)),"")</f>
        <v>#REF!</v>
      </c>
      <c r="LN314" t="e">
        <f>IF(LQ314="0-1",INDEX(Scrape!$L:$L,MATCH('HT 0-1'!KP314,Scrape!$B:$B,0)),"")</f>
        <v>#REF!</v>
      </c>
      <c r="LO314" t="e">
        <f>IF(LQ314="0-1",INDEX(Scrape!$M:$M,MATCH('HT 0-1'!KP314,Scrape!$B:$B,0)),"")</f>
        <v>#REF!</v>
      </c>
      <c r="LP314" t="e">
        <f>IF(LQ314="0-1",INDEX(Scrape!$N:$N,MATCH('HT 0-1'!KP314,Scrape!$B:$B,0)),"")</f>
        <v>#REF!</v>
      </c>
      <c r="LQ314" t="e">
        <f>INDEX(Scrape!$O:$O,MATCH('HT 0-1'!KP314,Scrape!$B:$B,0))</f>
        <v>#REF!</v>
      </c>
      <c r="LR314" t="e">
        <f t="shared" si="256"/>
        <v>#REF!</v>
      </c>
      <c r="LS314" t="e">
        <f t="shared" si="257"/>
        <v>#REF!</v>
      </c>
      <c r="LT314" s="23" t="e">
        <f>IF(INDEX(#REF!,MATCH(KQ314,#REF!,0))=INDEX(#REF!,MATCH(KQ314,#REF!,0)),INDEX(#REF!,MATCH(KQ314,#REF!,0)),"ERROR")</f>
        <v>#REF!</v>
      </c>
      <c r="LU314" s="24" t="e">
        <f t="shared" si="258"/>
        <v>#DIV/0!</v>
      </c>
      <c r="LV314" s="24" t="e">
        <f t="shared" si="259"/>
        <v>#DIV/0!</v>
      </c>
      <c r="LW314" s="24" t="e">
        <f t="shared" si="260"/>
        <v>#DIV/0!</v>
      </c>
      <c r="LX314" s="24" t="e">
        <f t="shared" si="261"/>
        <v>#DIV/0!</v>
      </c>
      <c r="LY314" s="25" t="e">
        <f t="shared" si="262"/>
        <v>#REF!</v>
      </c>
      <c r="LZ314" s="25" t="e">
        <f t="shared" si="263"/>
        <v>#REF!</v>
      </c>
      <c r="MA314" s="26" t="e">
        <f t="shared" si="264"/>
        <v>#REF!</v>
      </c>
      <c r="MB314" s="27" t="e">
        <f t="shared" si="265"/>
        <v>#REF!</v>
      </c>
      <c r="MC314" s="28" t="e">
        <f t="shared" si="266"/>
        <v>#REF!</v>
      </c>
      <c r="MD314" s="24" t="e">
        <f t="shared" si="267"/>
        <v>#REF!</v>
      </c>
      <c r="ME314" s="29" t="e">
        <f t="shared" si="268"/>
        <v>#REF!</v>
      </c>
      <c r="MF314" s="30" t="e">
        <f t="shared" si="269"/>
        <v>#REF!</v>
      </c>
      <c r="MG314" s="24" t="e">
        <f t="shared" si="270"/>
        <v>#REF!</v>
      </c>
      <c r="MH314" s="29" t="e">
        <f t="shared" si="271"/>
        <v>#REF!</v>
      </c>
      <c r="MI314" s="30" t="e">
        <f t="shared" si="272"/>
        <v>#REF!</v>
      </c>
      <c r="MJ314" t="str">
        <f t="shared" si="273"/>
        <v/>
      </c>
      <c r="MK314" t="str">
        <f t="shared" si="274"/>
        <v/>
      </c>
      <c r="ML314" t="str">
        <f t="shared" si="275"/>
        <v/>
      </c>
      <c r="MM314" t="str">
        <f t="shared" si="276"/>
        <v/>
      </c>
      <c r="MN314" t="str">
        <f t="shared" si="277"/>
        <v/>
      </c>
      <c r="MO314" t="str">
        <f t="shared" si="278"/>
        <v/>
      </c>
      <c r="MP314" s="5" t="e">
        <f>COUNTIFS(#REF!,LT314,#REF!,1,#REF!,"&gt;="&amp;MC314,#REF!,"&lt;="&amp;MB314,#REF!,"&lt;="&amp;ME314,#REF!,"&gt;="&amp;MF314,#REF!,"="&amp;KV314,#REF!,"="&amp;KX314)</f>
        <v>#REF!</v>
      </c>
      <c r="MQ314" s="5" t="e">
        <f>COUNTIFS(#REF!,LT314,#REF!,0,#REF!,"&gt;="&amp;MC314,#REF!,"&lt;="&amp;MB314,#REF!,"&lt;="&amp;ME314,#REF!,"&gt;="&amp;MF314,#REF!,"="&amp;KV314,#REF!,"="&amp;KX314)</f>
        <v>#REF!</v>
      </c>
      <c r="MR314" s="5" t="e">
        <f>COUNTIFS(#REF!,LT314,#REF!,1,#REF!,"&gt;="&amp;MC314,#REF!,"&lt;="&amp;MB314,#REF!,"&lt;="&amp;ME314,#REF!,"&gt;="&amp;MF314,#REF!,"="&amp;KW314,#REF!,"="&amp;KY314)</f>
        <v>#REF!</v>
      </c>
      <c r="MS314" s="5" t="e">
        <f>COUNTIFS(#REF!,LT314,#REF!,0,#REF!,"&gt;="&amp;MC314,#REF!,"&lt;="&amp;MB314,#REF!,"&lt;="&amp;ME314,#REF!,"&gt;="&amp;MF314,#REF!,"="&amp;KW314,#REF!,"="&amp;KY314)</f>
        <v>#REF!</v>
      </c>
      <c r="MT314" s="5" t="e">
        <f>COUNTIFS(#REF!,LT314,#REF!,1,#REF!,"&gt;="&amp;MI314,#REF!,"&lt;="&amp;MH314,#REF!,"&lt;="&amp;ME314,#REF!,"&gt;="&amp;MF314)</f>
        <v>#REF!</v>
      </c>
      <c r="MU314" s="5" t="e">
        <f>COUNTIFS(#REF!,LT314,#REF!,0,#REF!,"&gt;="&amp;MI314,#REF!,"&lt;="&amp;MH314,#REF!,"&lt;="&amp;ME314,#REF!,"&gt;="&amp;MF314)</f>
        <v>#REF!</v>
      </c>
      <c r="MV314" s="5" t="e">
        <f>COUNTIFS(#REF!,LT314,#REF!,1,#REF!,"&gt;="&amp;MI314,#REF!,"&lt;="&amp;MH314,#REF!,"="&amp;KZ314,#REF!,"="&amp;LA314,#REF!,"&lt;="&amp;ME314,#REF!,"&gt;="&amp;MF314)</f>
        <v>#REF!</v>
      </c>
      <c r="MW314" s="5" t="e">
        <f>COUNTIFS(#REF!,LT314,#REF!,0,#REF!,"&gt;="&amp;MI314,#REF!,"&lt;="&amp;MH314,#REF!,"="&amp;KZ314,#REF!,"="&amp;LA314,#REF!,"&lt;="&amp;ME314,#REF!,"&gt;="&amp;MF314)</f>
        <v>#REF!</v>
      </c>
      <c r="MX314" s="5" t="e">
        <f>COUNTIFS(#REF!,LT314,#REF!,1,#REF!,"&gt;="&amp;MC314,#REF!,"&lt;="&amp;MB314,#REF!,"&lt;="&amp;ME314,#REF!,"&gt;="&amp;MF314)</f>
        <v>#REF!</v>
      </c>
      <c r="MY314" s="5" t="e">
        <f>COUNTIFS(#REF!,LT314,#REF!,0,#REF!,"&gt;="&amp;MC314,#REF!,"&lt;="&amp;MB314,#REF!,"&lt;="&amp;ME314,#REF!,"&gt;="&amp;MF314)</f>
        <v>#REF!</v>
      </c>
      <c r="MZ314" s="5" t="e">
        <f>COUNTIFS(#REF!,LT314,#REF!,1,#REF!,"&lt;="&amp;ME314,#REF!,"&gt;="&amp;MF314,#REF!,"="&amp;KV314,#REF!,"="&amp;KX314)</f>
        <v>#REF!</v>
      </c>
      <c r="NA314" s="5" t="e">
        <f>COUNTIFS(#REF!,LT314,#REF!,0,#REF!,"&lt;="&amp;ME314,#REF!,"&gt;="&amp;MF314,#REF!,"="&amp;KV314,#REF!,"="&amp;KX314)</f>
        <v>#REF!</v>
      </c>
      <c r="NB314" s="5" t="e">
        <f>COUNTIFS(#REF!,LT314,#REF!,1,#REF!,"&lt;="&amp;ME314,#REF!,"&gt;="&amp;MF314,#REF!,"="&amp;KW314,#REF!,"="&amp;KY314)</f>
        <v>#REF!</v>
      </c>
      <c r="NC314" s="5" t="e">
        <f>COUNTIFS(#REF!,LT314,#REF!,0,#REF!,"&lt;="&amp;ME314,#REF!,"&gt;="&amp;MF314,#REF!,"="&amp;KW314,#REF!,"="&amp;KY314)</f>
        <v>#REF!</v>
      </c>
      <c r="ND314" s="5" t="e">
        <f t="shared" si="279"/>
        <v>#REF!</v>
      </c>
      <c r="NE314" s="5" t="e">
        <f t="shared" si="280"/>
        <v>#REF!</v>
      </c>
      <c r="NF314" s="5" t="e">
        <f t="shared" si="281"/>
        <v>#REF!</v>
      </c>
      <c r="NG314" s="6" t="e">
        <f t="shared" si="282"/>
        <v>#REF!</v>
      </c>
      <c r="NH314" s="7" t="e">
        <f t="shared" si="283"/>
        <v>#REF!</v>
      </c>
      <c r="NI314" s="5" t="e">
        <f t="shared" si="284"/>
        <v>#REF!</v>
      </c>
      <c r="NJ314" s="31" t="e">
        <f t="shared" si="285"/>
        <v>#REF!</v>
      </c>
      <c r="NK314" s="32" t="e">
        <f t="shared" si="286"/>
        <v>#REF!</v>
      </c>
      <c r="NL314" s="32" t="e">
        <f t="shared" si="287"/>
        <v>#REF!</v>
      </c>
      <c r="NM314" s="33" t="e">
        <f t="shared" si="288"/>
        <v>#REF!</v>
      </c>
      <c r="NN314" s="33" t="e">
        <f t="shared" si="289"/>
        <v>#REF!</v>
      </c>
      <c r="NO314" s="33" t="e">
        <f t="shared" si="290"/>
        <v>#REF!</v>
      </c>
      <c r="NP314" s="33" t="e">
        <f t="shared" si="291"/>
        <v>#REF!</v>
      </c>
      <c r="NQ314" s="31" t="e">
        <f t="shared" si="292"/>
        <v>#REF!</v>
      </c>
      <c r="NR314" s="32" t="e">
        <f t="shared" si="293"/>
        <v>#REF!</v>
      </c>
      <c r="NS314" s="32" t="e">
        <f t="shared" si="294"/>
        <v>#REF!</v>
      </c>
      <c r="NT314" s="33" t="e">
        <f t="shared" si="295"/>
        <v>#REF!</v>
      </c>
      <c r="NU314" s="33" t="e">
        <f t="shared" si="296"/>
        <v>#REF!</v>
      </c>
      <c r="NV314" s="33" t="e">
        <f t="shared" si="297"/>
        <v>#REF!</v>
      </c>
      <c r="NW314" s="33" t="e">
        <f t="shared" si="298"/>
        <v>#REF!</v>
      </c>
      <c r="NX314" t="e">
        <f t="shared" si="299"/>
        <v>#REF!</v>
      </c>
      <c r="NY314" t="e">
        <f t="shared" si="300"/>
        <v>#REF!</v>
      </c>
      <c r="NZ314" t="e">
        <f t="shared" si="301"/>
        <v>#REF!</v>
      </c>
      <c r="OA314" t="e">
        <f t="shared" si="302"/>
        <v>#REF!</v>
      </c>
      <c r="OB314" t="e">
        <f t="shared" si="303"/>
        <v>#REF!</v>
      </c>
      <c r="OC314" t="e">
        <f t="shared" si="304"/>
        <v>#REF!</v>
      </c>
    </row>
    <row r="315" spans="1:393" ht="16.5" customHeight="1" x14ac:dyDescent="0.3">
      <c r="A315" s="22"/>
      <c r="KN315" s="5" t="e">
        <f>IF(INDEX(#REF!,MATCH('HT 0-1'!D315,#REF!,0))=INDEX(#REF!,MATCH('HT 0-1'!D315,#REF!,0)),INDEX(#REF!,MATCH('HT 0-1'!D315,#REF!,0)),"ERROR")</f>
        <v>#REF!</v>
      </c>
      <c r="KO315" s="5" t="e">
        <f>IF(INDEX(#REF!,MATCH('HT 0-1'!E315,#REF!,0))=INDEX(#REF!,MATCH('HT 0-1'!E315,#REF!,0)),INDEX(#REF!,MATCH('HT 0-1'!E315,#REF!,0)),"ERROR")</f>
        <v>#REF!</v>
      </c>
      <c r="KP315" s="5" t="e">
        <f t="shared" si="244"/>
        <v>#REF!</v>
      </c>
      <c r="KQ315" t="str">
        <f t="shared" si="245"/>
        <v>_</v>
      </c>
      <c r="KR315" s="5" t="e">
        <f t="shared" si="246"/>
        <v>#DIV/0!</v>
      </c>
      <c r="KS315" s="5" t="e">
        <f t="shared" si="247"/>
        <v>#DIV/0!</v>
      </c>
      <c r="KT315" s="5" t="e">
        <f t="shared" si="248"/>
        <v>#DIV/0!</v>
      </c>
      <c r="KU315" s="5" t="e">
        <f t="shared" si="249"/>
        <v>#DIV/0!</v>
      </c>
      <c r="KV315" s="5" t="e">
        <f t="shared" si="250"/>
        <v>#DIV/0!</v>
      </c>
      <c r="KW315" s="5" t="e">
        <f t="shared" si="251"/>
        <v>#DIV/0!</v>
      </c>
      <c r="KX315" s="5" t="e">
        <f t="shared" si="252"/>
        <v>#DIV/0!</v>
      </c>
      <c r="KY315" s="5" t="e">
        <f t="shared" si="253"/>
        <v>#DIV/0!</v>
      </c>
      <c r="KZ315" s="5" t="e">
        <f t="shared" si="254"/>
        <v>#DIV/0!</v>
      </c>
      <c r="LA315" s="5" t="e">
        <f t="shared" si="255"/>
        <v>#DIV/0!</v>
      </c>
      <c r="LB315" t="e">
        <f>IF(LQ315="0-1",INDEX(Scrape!#REF!,MATCH('HT 0-1'!KP315,Scrape!$B:$B,0)),"")</f>
        <v>#REF!</v>
      </c>
      <c r="LC315" t="e">
        <f>IF(LQ315="0-1",INDEX(Scrape!$A:$A,MATCH('HT 0-1'!KP315,Scrape!$B:$B,0)),"")</f>
        <v>#REF!</v>
      </c>
      <c r="LD315" t="e">
        <f>IF(LQ315="0-1",INDEX(Scrape!$B:$B,MATCH('HT 0-1'!KP315,Scrape!$B:$B,0)),"")</f>
        <v>#REF!</v>
      </c>
      <c r="LE315" t="e">
        <f>IF(LQ315="0-1",INDEX(Scrape!$C:$C,MATCH('HT 0-1'!KP315,Scrape!$B:$B,0)),"")</f>
        <v>#REF!</v>
      </c>
      <c r="LF315" t="e">
        <f>IF(LQ315="0-1",INDEX(Scrape!$D:$D,MATCH('HT 0-1'!KP315,Scrape!$B:$B,0)),"")</f>
        <v>#REF!</v>
      </c>
      <c r="LG315" t="e">
        <f>IF(LQ315="0-1",INDEX(Scrape!$E:$E,MATCH('HT 0-1'!KP315,Scrape!$B:$B,0)),"")</f>
        <v>#REF!</v>
      </c>
      <c r="LH315" t="e">
        <f>IF(LQ315="0-1",INDEX(Scrape!$F:$F,MATCH('HT 0-1'!KP315,Scrape!$B:$B,0)),"")</f>
        <v>#REF!</v>
      </c>
      <c r="LI315" t="e">
        <f>IF(LQ315="0-1",INDEX(Scrape!$G:$G,MATCH('HT 0-1'!KP315,Scrape!$B:$B,0)),"")</f>
        <v>#REF!</v>
      </c>
      <c r="LJ315" t="e">
        <f>IF(LQ315="0-1",INDEX(Scrape!$H:$H,MATCH('HT 0-1'!KP315,Scrape!$B:$B,0)),"")</f>
        <v>#REF!</v>
      </c>
      <c r="LK315" t="e">
        <f>IF(LQ315="0-1",INDEX(Scrape!$I:$I,MATCH('HT 0-1'!KP315,Scrape!$B:$B,0)),"")</f>
        <v>#REF!</v>
      </c>
      <c r="LL315" t="e">
        <f>IF(LQ315="0-1",INDEX(Scrape!$J:$J,MATCH('HT 0-1'!KP315,Scrape!$B:$B,0)),"")</f>
        <v>#REF!</v>
      </c>
      <c r="LM315" t="e">
        <f>IF(LQ315="0-1",INDEX(Scrape!$K:$K,MATCH('HT 0-1'!KP315,Scrape!$B:$B,0)),"")</f>
        <v>#REF!</v>
      </c>
      <c r="LN315" t="e">
        <f>IF(LQ315="0-1",INDEX(Scrape!$L:$L,MATCH('HT 0-1'!KP315,Scrape!$B:$B,0)),"")</f>
        <v>#REF!</v>
      </c>
      <c r="LO315" t="e">
        <f>IF(LQ315="0-1",INDEX(Scrape!$M:$M,MATCH('HT 0-1'!KP315,Scrape!$B:$B,0)),"")</f>
        <v>#REF!</v>
      </c>
      <c r="LP315" t="e">
        <f>IF(LQ315="0-1",INDEX(Scrape!$N:$N,MATCH('HT 0-1'!KP315,Scrape!$B:$B,0)),"")</f>
        <v>#REF!</v>
      </c>
      <c r="LQ315" t="e">
        <f>INDEX(Scrape!$O:$O,MATCH('HT 0-1'!KP315,Scrape!$B:$B,0))</f>
        <v>#REF!</v>
      </c>
      <c r="LR315" t="e">
        <f t="shared" si="256"/>
        <v>#REF!</v>
      </c>
      <c r="LS315" t="e">
        <f t="shared" si="257"/>
        <v>#REF!</v>
      </c>
      <c r="LT315" s="23" t="e">
        <f>IF(INDEX(#REF!,MATCH(KQ315,#REF!,0))=INDEX(#REF!,MATCH(KQ315,#REF!,0)),INDEX(#REF!,MATCH(KQ315,#REF!,0)),"ERROR")</f>
        <v>#REF!</v>
      </c>
      <c r="LU315" s="24" t="e">
        <f t="shared" si="258"/>
        <v>#DIV/0!</v>
      </c>
      <c r="LV315" s="24" t="e">
        <f t="shared" si="259"/>
        <v>#DIV/0!</v>
      </c>
      <c r="LW315" s="24" t="e">
        <f t="shared" si="260"/>
        <v>#DIV/0!</v>
      </c>
      <c r="LX315" s="24" t="e">
        <f t="shared" si="261"/>
        <v>#DIV/0!</v>
      </c>
      <c r="LY315" s="25" t="e">
        <f t="shared" si="262"/>
        <v>#REF!</v>
      </c>
      <c r="LZ315" s="25" t="e">
        <f t="shared" si="263"/>
        <v>#REF!</v>
      </c>
      <c r="MA315" s="26" t="e">
        <f t="shared" si="264"/>
        <v>#REF!</v>
      </c>
      <c r="MB315" s="27" t="e">
        <f t="shared" si="265"/>
        <v>#REF!</v>
      </c>
      <c r="MC315" s="28" t="e">
        <f t="shared" si="266"/>
        <v>#REF!</v>
      </c>
      <c r="MD315" s="24" t="e">
        <f t="shared" si="267"/>
        <v>#REF!</v>
      </c>
      <c r="ME315" s="29" t="e">
        <f t="shared" si="268"/>
        <v>#REF!</v>
      </c>
      <c r="MF315" s="30" t="e">
        <f t="shared" si="269"/>
        <v>#REF!</v>
      </c>
      <c r="MG315" s="24" t="e">
        <f t="shared" si="270"/>
        <v>#REF!</v>
      </c>
      <c r="MH315" s="29" t="e">
        <f t="shared" si="271"/>
        <v>#REF!</v>
      </c>
      <c r="MI315" s="30" t="e">
        <f t="shared" si="272"/>
        <v>#REF!</v>
      </c>
      <c r="MJ315" t="str">
        <f t="shared" si="273"/>
        <v/>
      </c>
      <c r="MK315" t="str">
        <f t="shared" si="274"/>
        <v/>
      </c>
      <c r="ML315" t="str">
        <f t="shared" si="275"/>
        <v/>
      </c>
      <c r="MM315" t="str">
        <f t="shared" si="276"/>
        <v/>
      </c>
      <c r="MN315" t="str">
        <f t="shared" si="277"/>
        <v/>
      </c>
      <c r="MO315" t="str">
        <f t="shared" si="278"/>
        <v/>
      </c>
      <c r="MP315" s="5" t="e">
        <f>COUNTIFS(#REF!,LT315,#REF!,1,#REF!,"&gt;="&amp;MC315,#REF!,"&lt;="&amp;MB315,#REF!,"&lt;="&amp;ME315,#REF!,"&gt;="&amp;MF315,#REF!,"="&amp;KV315,#REF!,"="&amp;KX315)</f>
        <v>#REF!</v>
      </c>
      <c r="MQ315" s="5" t="e">
        <f>COUNTIFS(#REF!,LT315,#REF!,0,#REF!,"&gt;="&amp;MC315,#REF!,"&lt;="&amp;MB315,#REF!,"&lt;="&amp;ME315,#REF!,"&gt;="&amp;MF315,#REF!,"="&amp;KV315,#REF!,"="&amp;KX315)</f>
        <v>#REF!</v>
      </c>
      <c r="MR315" s="5" t="e">
        <f>COUNTIFS(#REF!,LT315,#REF!,1,#REF!,"&gt;="&amp;MC315,#REF!,"&lt;="&amp;MB315,#REF!,"&lt;="&amp;ME315,#REF!,"&gt;="&amp;MF315,#REF!,"="&amp;KW315,#REF!,"="&amp;KY315)</f>
        <v>#REF!</v>
      </c>
      <c r="MS315" s="5" t="e">
        <f>COUNTIFS(#REF!,LT315,#REF!,0,#REF!,"&gt;="&amp;MC315,#REF!,"&lt;="&amp;MB315,#REF!,"&lt;="&amp;ME315,#REF!,"&gt;="&amp;MF315,#REF!,"="&amp;KW315,#REF!,"="&amp;KY315)</f>
        <v>#REF!</v>
      </c>
      <c r="MT315" s="5" t="e">
        <f>COUNTIFS(#REF!,LT315,#REF!,1,#REF!,"&gt;="&amp;MI315,#REF!,"&lt;="&amp;MH315,#REF!,"&lt;="&amp;ME315,#REF!,"&gt;="&amp;MF315)</f>
        <v>#REF!</v>
      </c>
      <c r="MU315" s="5" t="e">
        <f>COUNTIFS(#REF!,LT315,#REF!,0,#REF!,"&gt;="&amp;MI315,#REF!,"&lt;="&amp;MH315,#REF!,"&lt;="&amp;ME315,#REF!,"&gt;="&amp;MF315)</f>
        <v>#REF!</v>
      </c>
      <c r="MV315" s="5" t="e">
        <f>COUNTIFS(#REF!,LT315,#REF!,1,#REF!,"&gt;="&amp;MI315,#REF!,"&lt;="&amp;MH315,#REF!,"="&amp;KZ315,#REF!,"="&amp;LA315,#REF!,"&lt;="&amp;ME315,#REF!,"&gt;="&amp;MF315)</f>
        <v>#REF!</v>
      </c>
      <c r="MW315" s="5" t="e">
        <f>COUNTIFS(#REF!,LT315,#REF!,0,#REF!,"&gt;="&amp;MI315,#REF!,"&lt;="&amp;MH315,#REF!,"="&amp;KZ315,#REF!,"="&amp;LA315,#REF!,"&lt;="&amp;ME315,#REF!,"&gt;="&amp;MF315)</f>
        <v>#REF!</v>
      </c>
      <c r="MX315" s="5" t="e">
        <f>COUNTIFS(#REF!,LT315,#REF!,1,#REF!,"&gt;="&amp;MC315,#REF!,"&lt;="&amp;MB315,#REF!,"&lt;="&amp;ME315,#REF!,"&gt;="&amp;MF315)</f>
        <v>#REF!</v>
      </c>
      <c r="MY315" s="5" t="e">
        <f>COUNTIFS(#REF!,LT315,#REF!,0,#REF!,"&gt;="&amp;MC315,#REF!,"&lt;="&amp;MB315,#REF!,"&lt;="&amp;ME315,#REF!,"&gt;="&amp;MF315)</f>
        <v>#REF!</v>
      </c>
      <c r="MZ315" s="5" t="e">
        <f>COUNTIFS(#REF!,LT315,#REF!,1,#REF!,"&lt;="&amp;ME315,#REF!,"&gt;="&amp;MF315,#REF!,"="&amp;KV315,#REF!,"="&amp;KX315)</f>
        <v>#REF!</v>
      </c>
      <c r="NA315" s="5" t="e">
        <f>COUNTIFS(#REF!,LT315,#REF!,0,#REF!,"&lt;="&amp;ME315,#REF!,"&gt;="&amp;MF315,#REF!,"="&amp;KV315,#REF!,"="&amp;KX315)</f>
        <v>#REF!</v>
      </c>
      <c r="NB315" s="5" t="e">
        <f>COUNTIFS(#REF!,LT315,#REF!,1,#REF!,"&lt;="&amp;ME315,#REF!,"&gt;="&amp;MF315,#REF!,"="&amp;KW315,#REF!,"="&amp;KY315)</f>
        <v>#REF!</v>
      </c>
      <c r="NC315" s="5" t="e">
        <f>COUNTIFS(#REF!,LT315,#REF!,0,#REF!,"&lt;="&amp;ME315,#REF!,"&gt;="&amp;MF315,#REF!,"="&amp;KW315,#REF!,"="&amp;KY315)</f>
        <v>#REF!</v>
      </c>
      <c r="ND315" s="5" t="e">
        <f t="shared" si="279"/>
        <v>#REF!</v>
      </c>
      <c r="NE315" s="5" t="e">
        <f t="shared" si="280"/>
        <v>#REF!</v>
      </c>
      <c r="NF315" s="5" t="e">
        <f t="shared" si="281"/>
        <v>#REF!</v>
      </c>
      <c r="NG315" s="6" t="e">
        <f t="shared" si="282"/>
        <v>#REF!</v>
      </c>
      <c r="NH315" s="7" t="e">
        <f t="shared" si="283"/>
        <v>#REF!</v>
      </c>
      <c r="NI315" s="5" t="e">
        <f t="shared" si="284"/>
        <v>#REF!</v>
      </c>
      <c r="NJ315" s="31" t="e">
        <f t="shared" si="285"/>
        <v>#REF!</v>
      </c>
      <c r="NK315" s="32" t="e">
        <f t="shared" si="286"/>
        <v>#REF!</v>
      </c>
      <c r="NL315" s="32" t="e">
        <f t="shared" si="287"/>
        <v>#REF!</v>
      </c>
      <c r="NM315" s="33" t="e">
        <f t="shared" si="288"/>
        <v>#REF!</v>
      </c>
      <c r="NN315" s="33" t="e">
        <f t="shared" si="289"/>
        <v>#REF!</v>
      </c>
      <c r="NO315" s="33" t="e">
        <f t="shared" si="290"/>
        <v>#REF!</v>
      </c>
      <c r="NP315" s="33" t="e">
        <f t="shared" si="291"/>
        <v>#REF!</v>
      </c>
      <c r="NQ315" s="31" t="e">
        <f t="shared" si="292"/>
        <v>#REF!</v>
      </c>
      <c r="NR315" s="32" t="e">
        <f t="shared" si="293"/>
        <v>#REF!</v>
      </c>
      <c r="NS315" s="32" t="e">
        <f t="shared" si="294"/>
        <v>#REF!</v>
      </c>
      <c r="NT315" s="33" t="e">
        <f t="shared" si="295"/>
        <v>#REF!</v>
      </c>
      <c r="NU315" s="33" t="e">
        <f t="shared" si="296"/>
        <v>#REF!</v>
      </c>
      <c r="NV315" s="33" t="e">
        <f t="shared" si="297"/>
        <v>#REF!</v>
      </c>
      <c r="NW315" s="33" t="e">
        <f t="shared" si="298"/>
        <v>#REF!</v>
      </c>
      <c r="NX315" t="e">
        <f t="shared" si="299"/>
        <v>#REF!</v>
      </c>
      <c r="NY315" t="e">
        <f t="shared" si="300"/>
        <v>#REF!</v>
      </c>
      <c r="NZ315" t="e">
        <f t="shared" si="301"/>
        <v>#REF!</v>
      </c>
      <c r="OA315" t="e">
        <f t="shared" si="302"/>
        <v>#REF!</v>
      </c>
      <c r="OB315" t="e">
        <f t="shared" si="303"/>
        <v>#REF!</v>
      </c>
      <c r="OC315" t="e">
        <f t="shared" si="304"/>
        <v>#REF!</v>
      </c>
    </row>
    <row r="316" spans="1:393" ht="16.5" customHeight="1" x14ac:dyDescent="0.3">
      <c r="A316" s="22"/>
      <c r="KN316" s="5" t="e">
        <f>IF(INDEX(#REF!,MATCH('HT 0-1'!D316,#REF!,0))=INDEX(#REF!,MATCH('HT 0-1'!D316,#REF!,0)),INDEX(#REF!,MATCH('HT 0-1'!D316,#REF!,0)),"ERROR")</f>
        <v>#REF!</v>
      </c>
      <c r="KO316" s="5" t="e">
        <f>IF(INDEX(#REF!,MATCH('HT 0-1'!E316,#REF!,0))=INDEX(#REF!,MATCH('HT 0-1'!E316,#REF!,0)),INDEX(#REF!,MATCH('HT 0-1'!E316,#REF!,0)),"ERROR")</f>
        <v>#REF!</v>
      </c>
      <c r="KP316" s="5" t="e">
        <f t="shared" si="244"/>
        <v>#REF!</v>
      </c>
      <c r="KQ316" t="str">
        <f t="shared" si="245"/>
        <v>_</v>
      </c>
      <c r="KR316" s="5" t="e">
        <f t="shared" si="246"/>
        <v>#DIV/0!</v>
      </c>
      <c r="KS316" s="5" t="e">
        <f t="shared" si="247"/>
        <v>#DIV/0!</v>
      </c>
      <c r="KT316" s="5" t="e">
        <f t="shared" si="248"/>
        <v>#DIV/0!</v>
      </c>
      <c r="KU316" s="5" t="e">
        <f t="shared" si="249"/>
        <v>#DIV/0!</v>
      </c>
      <c r="KV316" s="5" t="e">
        <f t="shared" si="250"/>
        <v>#DIV/0!</v>
      </c>
      <c r="KW316" s="5" t="e">
        <f t="shared" si="251"/>
        <v>#DIV/0!</v>
      </c>
      <c r="KX316" s="5" t="e">
        <f t="shared" si="252"/>
        <v>#DIV/0!</v>
      </c>
      <c r="KY316" s="5" t="e">
        <f t="shared" si="253"/>
        <v>#DIV/0!</v>
      </c>
      <c r="KZ316" s="5" t="e">
        <f t="shared" si="254"/>
        <v>#DIV/0!</v>
      </c>
      <c r="LA316" s="5" t="e">
        <f t="shared" si="255"/>
        <v>#DIV/0!</v>
      </c>
      <c r="LB316" t="e">
        <f>IF(LQ316="0-1",INDEX(Scrape!#REF!,MATCH('HT 0-1'!KP316,Scrape!$B:$B,0)),"")</f>
        <v>#REF!</v>
      </c>
      <c r="LC316" t="e">
        <f>IF(LQ316="0-1",INDEX(Scrape!$A:$A,MATCH('HT 0-1'!KP316,Scrape!$B:$B,0)),"")</f>
        <v>#REF!</v>
      </c>
      <c r="LD316" t="e">
        <f>IF(LQ316="0-1",INDEX(Scrape!$B:$B,MATCH('HT 0-1'!KP316,Scrape!$B:$B,0)),"")</f>
        <v>#REF!</v>
      </c>
      <c r="LE316" t="e">
        <f>IF(LQ316="0-1",INDEX(Scrape!$C:$C,MATCH('HT 0-1'!KP316,Scrape!$B:$B,0)),"")</f>
        <v>#REF!</v>
      </c>
      <c r="LF316" t="e">
        <f>IF(LQ316="0-1",INDEX(Scrape!$D:$D,MATCH('HT 0-1'!KP316,Scrape!$B:$B,0)),"")</f>
        <v>#REF!</v>
      </c>
      <c r="LG316" t="e">
        <f>IF(LQ316="0-1",INDEX(Scrape!$E:$E,MATCH('HT 0-1'!KP316,Scrape!$B:$B,0)),"")</f>
        <v>#REF!</v>
      </c>
      <c r="LH316" t="e">
        <f>IF(LQ316="0-1",INDEX(Scrape!$F:$F,MATCH('HT 0-1'!KP316,Scrape!$B:$B,0)),"")</f>
        <v>#REF!</v>
      </c>
      <c r="LI316" t="e">
        <f>IF(LQ316="0-1",INDEX(Scrape!$G:$G,MATCH('HT 0-1'!KP316,Scrape!$B:$B,0)),"")</f>
        <v>#REF!</v>
      </c>
      <c r="LJ316" t="e">
        <f>IF(LQ316="0-1",INDEX(Scrape!$H:$H,MATCH('HT 0-1'!KP316,Scrape!$B:$B,0)),"")</f>
        <v>#REF!</v>
      </c>
      <c r="LK316" t="e">
        <f>IF(LQ316="0-1",INDEX(Scrape!$I:$I,MATCH('HT 0-1'!KP316,Scrape!$B:$B,0)),"")</f>
        <v>#REF!</v>
      </c>
      <c r="LL316" t="e">
        <f>IF(LQ316="0-1",INDEX(Scrape!$J:$J,MATCH('HT 0-1'!KP316,Scrape!$B:$B,0)),"")</f>
        <v>#REF!</v>
      </c>
      <c r="LM316" t="e">
        <f>IF(LQ316="0-1",INDEX(Scrape!$K:$K,MATCH('HT 0-1'!KP316,Scrape!$B:$B,0)),"")</f>
        <v>#REF!</v>
      </c>
      <c r="LN316" t="e">
        <f>IF(LQ316="0-1",INDEX(Scrape!$L:$L,MATCH('HT 0-1'!KP316,Scrape!$B:$B,0)),"")</f>
        <v>#REF!</v>
      </c>
      <c r="LO316" t="e">
        <f>IF(LQ316="0-1",INDEX(Scrape!$M:$M,MATCH('HT 0-1'!KP316,Scrape!$B:$B,0)),"")</f>
        <v>#REF!</v>
      </c>
      <c r="LP316" t="e">
        <f>IF(LQ316="0-1",INDEX(Scrape!$N:$N,MATCH('HT 0-1'!KP316,Scrape!$B:$B,0)),"")</f>
        <v>#REF!</v>
      </c>
      <c r="LQ316" t="e">
        <f>INDEX(Scrape!$O:$O,MATCH('HT 0-1'!KP316,Scrape!$B:$B,0))</f>
        <v>#REF!</v>
      </c>
      <c r="LR316" t="e">
        <f t="shared" si="256"/>
        <v>#REF!</v>
      </c>
      <c r="LS316" t="e">
        <f t="shared" si="257"/>
        <v>#REF!</v>
      </c>
      <c r="LT316" s="23" t="e">
        <f>IF(INDEX(#REF!,MATCH(KQ316,#REF!,0))=INDEX(#REF!,MATCH(KQ316,#REF!,0)),INDEX(#REF!,MATCH(KQ316,#REF!,0)),"ERROR")</f>
        <v>#REF!</v>
      </c>
      <c r="LU316" s="24" t="e">
        <f t="shared" si="258"/>
        <v>#DIV/0!</v>
      </c>
      <c r="LV316" s="24" t="e">
        <f t="shared" si="259"/>
        <v>#DIV/0!</v>
      </c>
      <c r="LW316" s="24" t="e">
        <f t="shared" si="260"/>
        <v>#DIV/0!</v>
      </c>
      <c r="LX316" s="24" t="e">
        <f t="shared" si="261"/>
        <v>#DIV/0!</v>
      </c>
      <c r="LY316" s="25" t="e">
        <f t="shared" si="262"/>
        <v>#REF!</v>
      </c>
      <c r="LZ316" s="25" t="e">
        <f t="shared" si="263"/>
        <v>#REF!</v>
      </c>
      <c r="MA316" s="26" t="e">
        <f t="shared" si="264"/>
        <v>#REF!</v>
      </c>
      <c r="MB316" s="27" t="e">
        <f t="shared" si="265"/>
        <v>#REF!</v>
      </c>
      <c r="MC316" s="28" t="e">
        <f t="shared" si="266"/>
        <v>#REF!</v>
      </c>
      <c r="MD316" s="24" t="e">
        <f t="shared" si="267"/>
        <v>#REF!</v>
      </c>
      <c r="ME316" s="29" t="e">
        <f t="shared" si="268"/>
        <v>#REF!</v>
      </c>
      <c r="MF316" s="30" t="e">
        <f t="shared" si="269"/>
        <v>#REF!</v>
      </c>
      <c r="MG316" s="24" t="e">
        <f t="shared" si="270"/>
        <v>#REF!</v>
      </c>
      <c r="MH316" s="29" t="e">
        <f t="shared" si="271"/>
        <v>#REF!</v>
      </c>
      <c r="MI316" s="30" t="e">
        <f t="shared" si="272"/>
        <v>#REF!</v>
      </c>
      <c r="MJ316" t="str">
        <f t="shared" si="273"/>
        <v/>
      </c>
      <c r="MK316" t="str">
        <f t="shared" si="274"/>
        <v/>
      </c>
      <c r="ML316" t="str">
        <f t="shared" si="275"/>
        <v/>
      </c>
      <c r="MM316" t="str">
        <f t="shared" si="276"/>
        <v/>
      </c>
      <c r="MN316" t="str">
        <f t="shared" si="277"/>
        <v/>
      </c>
      <c r="MO316" t="str">
        <f t="shared" si="278"/>
        <v/>
      </c>
      <c r="MP316" s="5" t="e">
        <f>COUNTIFS(#REF!,LT316,#REF!,1,#REF!,"&gt;="&amp;MC316,#REF!,"&lt;="&amp;MB316,#REF!,"&lt;="&amp;ME316,#REF!,"&gt;="&amp;MF316,#REF!,"="&amp;KV316,#REF!,"="&amp;KX316)</f>
        <v>#REF!</v>
      </c>
      <c r="MQ316" s="5" t="e">
        <f>COUNTIFS(#REF!,LT316,#REF!,0,#REF!,"&gt;="&amp;MC316,#REF!,"&lt;="&amp;MB316,#REF!,"&lt;="&amp;ME316,#REF!,"&gt;="&amp;MF316,#REF!,"="&amp;KV316,#REF!,"="&amp;KX316)</f>
        <v>#REF!</v>
      </c>
      <c r="MR316" s="5" t="e">
        <f>COUNTIFS(#REF!,LT316,#REF!,1,#REF!,"&gt;="&amp;MC316,#REF!,"&lt;="&amp;MB316,#REF!,"&lt;="&amp;ME316,#REF!,"&gt;="&amp;MF316,#REF!,"="&amp;KW316,#REF!,"="&amp;KY316)</f>
        <v>#REF!</v>
      </c>
      <c r="MS316" s="5" t="e">
        <f>COUNTIFS(#REF!,LT316,#REF!,0,#REF!,"&gt;="&amp;MC316,#REF!,"&lt;="&amp;MB316,#REF!,"&lt;="&amp;ME316,#REF!,"&gt;="&amp;MF316,#REF!,"="&amp;KW316,#REF!,"="&amp;KY316)</f>
        <v>#REF!</v>
      </c>
      <c r="MT316" s="5" t="e">
        <f>COUNTIFS(#REF!,LT316,#REF!,1,#REF!,"&gt;="&amp;MI316,#REF!,"&lt;="&amp;MH316,#REF!,"&lt;="&amp;ME316,#REF!,"&gt;="&amp;MF316)</f>
        <v>#REF!</v>
      </c>
      <c r="MU316" s="5" t="e">
        <f>COUNTIFS(#REF!,LT316,#REF!,0,#REF!,"&gt;="&amp;MI316,#REF!,"&lt;="&amp;MH316,#REF!,"&lt;="&amp;ME316,#REF!,"&gt;="&amp;MF316)</f>
        <v>#REF!</v>
      </c>
      <c r="MV316" s="5" t="e">
        <f>COUNTIFS(#REF!,LT316,#REF!,1,#REF!,"&gt;="&amp;MI316,#REF!,"&lt;="&amp;MH316,#REF!,"="&amp;KZ316,#REF!,"="&amp;LA316,#REF!,"&lt;="&amp;ME316,#REF!,"&gt;="&amp;MF316)</f>
        <v>#REF!</v>
      </c>
      <c r="MW316" s="5" t="e">
        <f>COUNTIFS(#REF!,LT316,#REF!,0,#REF!,"&gt;="&amp;MI316,#REF!,"&lt;="&amp;MH316,#REF!,"="&amp;KZ316,#REF!,"="&amp;LA316,#REF!,"&lt;="&amp;ME316,#REF!,"&gt;="&amp;MF316)</f>
        <v>#REF!</v>
      </c>
      <c r="MX316" s="5" t="e">
        <f>COUNTIFS(#REF!,LT316,#REF!,1,#REF!,"&gt;="&amp;MC316,#REF!,"&lt;="&amp;MB316,#REF!,"&lt;="&amp;ME316,#REF!,"&gt;="&amp;MF316)</f>
        <v>#REF!</v>
      </c>
      <c r="MY316" s="5" t="e">
        <f>COUNTIFS(#REF!,LT316,#REF!,0,#REF!,"&gt;="&amp;MC316,#REF!,"&lt;="&amp;MB316,#REF!,"&lt;="&amp;ME316,#REF!,"&gt;="&amp;MF316)</f>
        <v>#REF!</v>
      </c>
      <c r="MZ316" s="5" t="e">
        <f>COUNTIFS(#REF!,LT316,#REF!,1,#REF!,"&lt;="&amp;ME316,#REF!,"&gt;="&amp;MF316,#REF!,"="&amp;KV316,#REF!,"="&amp;KX316)</f>
        <v>#REF!</v>
      </c>
      <c r="NA316" s="5" t="e">
        <f>COUNTIFS(#REF!,LT316,#REF!,0,#REF!,"&lt;="&amp;ME316,#REF!,"&gt;="&amp;MF316,#REF!,"="&amp;KV316,#REF!,"="&amp;KX316)</f>
        <v>#REF!</v>
      </c>
      <c r="NB316" s="5" t="e">
        <f>COUNTIFS(#REF!,LT316,#REF!,1,#REF!,"&lt;="&amp;ME316,#REF!,"&gt;="&amp;MF316,#REF!,"="&amp;KW316,#REF!,"="&amp;KY316)</f>
        <v>#REF!</v>
      </c>
      <c r="NC316" s="5" t="e">
        <f>COUNTIFS(#REF!,LT316,#REF!,0,#REF!,"&lt;="&amp;ME316,#REF!,"&gt;="&amp;MF316,#REF!,"="&amp;KW316,#REF!,"="&amp;KY316)</f>
        <v>#REF!</v>
      </c>
      <c r="ND316" s="5" t="e">
        <f t="shared" si="279"/>
        <v>#REF!</v>
      </c>
      <c r="NE316" s="5" t="e">
        <f t="shared" si="280"/>
        <v>#REF!</v>
      </c>
      <c r="NF316" s="5" t="e">
        <f t="shared" si="281"/>
        <v>#REF!</v>
      </c>
      <c r="NG316" s="6" t="e">
        <f t="shared" si="282"/>
        <v>#REF!</v>
      </c>
      <c r="NH316" s="7" t="e">
        <f t="shared" si="283"/>
        <v>#REF!</v>
      </c>
      <c r="NI316" s="5" t="e">
        <f t="shared" si="284"/>
        <v>#REF!</v>
      </c>
      <c r="NJ316" s="31" t="e">
        <f t="shared" si="285"/>
        <v>#REF!</v>
      </c>
      <c r="NK316" s="32" t="e">
        <f t="shared" si="286"/>
        <v>#REF!</v>
      </c>
      <c r="NL316" s="32" t="e">
        <f t="shared" si="287"/>
        <v>#REF!</v>
      </c>
      <c r="NM316" s="33" t="e">
        <f t="shared" si="288"/>
        <v>#REF!</v>
      </c>
      <c r="NN316" s="33" t="e">
        <f t="shared" si="289"/>
        <v>#REF!</v>
      </c>
      <c r="NO316" s="33" t="e">
        <f t="shared" si="290"/>
        <v>#REF!</v>
      </c>
      <c r="NP316" s="33" t="e">
        <f t="shared" si="291"/>
        <v>#REF!</v>
      </c>
      <c r="NQ316" s="31" t="e">
        <f t="shared" si="292"/>
        <v>#REF!</v>
      </c>
      <c r="NR316" s="32" t="e">
        <f t="shared" si="293"/>
        <v>#REF!</v>
      </c>
      <c r="NS316" s="32" t="e">
        <f t="shared" si="294"/>
        <v>#REF!</v>
      </c>
      <c r="NT316" s="33" t="e">
        <f t="shared" si="295"/>
        <v>#REF!</v>
      </c>
      <c r="NU316" s="33" t="e">
        <f t="shared" si="296"/>
        <v>#REF!</v>
      </c>
      <c r="NV316" s="33" t="e">
        <f t="shared" si="297"/>
        <v>#REF!</v>
      </c>
      <c r="NW316" s="33" t="e">
        <f t="shared" si="298"/>
        <v>#REF!</v>
      </c>
      <c r="NX316" t="e">
        <f t="shared" si="299"/>
        <v>#REF!</v>
      </c>
      <c r="NY316" t="e">
        <f t="shared" si="300"/>
        <v>#REF!</v>
      </c>
      <c r="NZ316" t="e">
        <f t="shared" si="301"/>
        <v>#REF!</v>
      </c>
      <c r="OA316" t="e">
        <f t="shared" si="302"/>
        <v>#REF!</v>
      </c>
      <c r="OB316" t="e">
        <f t="shared" si="303"/>
        <v>#REF!</v>
      </c>
      <c r="OC316" t="e">
        <f t="shared" si="304"/>
        <v>#REF!</v>
      </c>
    </row>
    <row r="317" spans="1:393" ht="16.5" customHeight="1" x14ac:dyDescent="0.3">
      <c r="A317" s="22"/>
      <c r="KN317" s="5" t="e">
        <f>IF(INDEX(#REF!,MATCH('HT 0-1'!D317,#REF!,0))=INDEX(#REF!,MATCH('HT 0-1'!D317,#REF!,0)),INDEX(#REF!,MATCH('HT 0-1'!D317,#REF!,0)),"ERROR")</f>
        <v>#REF!</v>
      </c>
      <c r="KO317" s="5" t="e">
        <f>IF(INDEX(#REF!,MATCH('HT 0-1'!E317,#REF!,0))=INDEX(#REF!,MATCH('HT 0-1'!E317,#REF!,0)),INDEX(#REF!,MATCH('HT 0-1'!E317,#REF!,0)),"ERROR")</f>
        <v>#REF!</v>
      </c>
      <c r="KP317" s="5" t="e">
        <f t="shared" si="244"/>
        <v>#REF!</v>
      </c>
      <c r="KQ317" t="str">
        <f t="shared" si="245"/>
        <v>_</v>
      </c>
      <c r="KR317" s="5" t="e">
        <f t="shared" si="246"/>
        <v>#DIV/0!</v>
      </c>
      <c r="KS317" s="5" t="e">
        <f t="shared" si="247"/>
        <v>#DIV/0!</v>
      </c>
      <c r="KT317" s="5" t="e">
        <f t="shared" si="248"/>
        <v>#DIV/0!</v>
      </c>
      <c r="KU317" s="5" t="e">
        <f t="shared" si="249"/>
        <v>#DIV/0!</v>
      </c>
      <c r="KV317" s="5" t="e">
        <f t="shared" si="250"/>
        <v>#DIV/0!</v>
      </c>
      <c r="KW317" s="5" t="e">
        <f t="shared" si="251"/>
        <v>#DIV/0!</v>
      </c>
      <c r="KX317" s="5" t="e">
        <f t="shared" si="252"/>
        <v>#DIV/0!</v>
      </c>
      <c r="KY317" s="5" t="e">
        <f t="shared" si="253"/>
        <v>#DIV/0!</v>
      </c>
      <c r="KZ317" s="5" t="e">
        <f t="shared" si="254"/>
        <v>#DIV/0!</v>
      </c>
      <c r="LA317" s="5" t="e">
        <f t="shared" si="255"/>
        <v>#DIV/0!</v>
      </c>
      <c r="LB317" t="e">
        <f>IF(LQ317="0-1",INDEX(Scrape!#REF!,MATCH('HT 0-1'!KP317,Scrape!$B:$B,0)),"")</f>
        <v>#REF!</v>
      </c>
      <c r="LC317" t="e">
        <f>IF(LQ317="0-1",INDEX(Scrape!$A:$A,MATCH('HT 0-1'!KP317,Scrape!$B:$B,0)),"")</f>
        <v>#REF!</v>
      </c>
      <c r="LD317" t="e">
        <f>IF(LQ317="0-1",INDEX(Scrape!$B:$B,MATCH('HT 0-1'!KP317,Scrape!$B:$B,0)),"")</f>
        <v>#REF!</v>
      </c>
      <c r="LE317" t="e">
        <f>IF(LQ317="0-1",INDEX(Scrape!$C:$C,MATCH('HT 0-1'!KP317,Scrape!$B:$B,0)),"")</f>
        <v>#REF!</v>
      </c>
      <c r="LF317" t="e">
        <f>IF(LQ317="0-1",INDEX(Scrape!$D:$D,MATCH('HT 0-1'!KP317,Scrape!$B:$B,0)),"")</f>
        <v>#REF!</v>
      </c>
      <c r="LG317" t="e">
        <f>IF(LQ317="0-1",INDEX(Scrape!$E:$E,MATCH('HT 0-1'!KP317,Scrape!$B:$B,0)),"")</f>
        <v>#REF!</v>
      </c>
      <c r="LH317" t="e">
        <f>IF(LQ317="0-1",INDEX(Scrape!$F:$F,MATCH('HT 0-1'!KP317,Scrape!$B:$B,0)),"")</f>
        <v>#REF!</v>
      </c>
      <c r="LI317" t="e">
        <f>IF(LQ317="0-1",INDEX(Scrape!$G:$G,MATCH('HT 0-1'!KP317,Scrape!$B:$B,0)),"")</f>
        <v>#REF!</v>
      </c>
      <c r="LJ317" t="e">
        <f>IF(LQ317="0-1",INDEX(Scrape!$H:$H,MATCH('HT 0-1'!KP317,Scrape!$B:$B,0)),"")</f>
        <v>#REF!</v>
      </c>
      <c r="LK317" t="e">
        <f>IF(LQ317="0-1",INDEX(Scrape!$I:$I,MATCH('HT 0-1'!KP317,Scrape!$B:$B,0)),"")</f>
        <v>#REF!</v>
      </c>
      <c r="LL317" t="e">
        <f>IF(LQ317="0-1",INDEX(Scrape!$J:$J,MATCH('HT 0-1'!KP317,Scrape!$B:$B,0)),"")</f>
        <v>#REF!</v>
      </c>
      <c r="LM317" t="e">
        <f>IF(LQ317="0-1",INDEX(Scrape!$K:$K,MATCH('HT 0-1'!KP317,Scrape!$B:$B,0)),"")</f>
        <v>#REF!</v>
      </c>
      <c r="LN317" t="e">
        <f>IF(LQ317="0-1",INDEX(Scrape!$L:$L,MATCH('HT 0-1'!KP317,Scrape!$B:$B,0)),"")</f>
        <v>#REF!</v>
      </c>
      <c r="LO317" t="e">
        <f>IF(LQ317="0-1",INDEX(Scrape!$M:$M,MATCH('HT 0-1'!KP317,Scrape!$B:$B,0)),"")</f>
        <v>#REF!</v>
      </c>
      <c r="LP317" t="e">
        <f>IF(LQ317="0-1",INDEX(Scrape!$N:$N,MATCH('HT 0-1'!KP317,Scrape!$B:$B,0)),"")</f>
        <v>#REF!</v>
      </c>
      <c r="LQ317" t="e">
        <f>INDEX(Scrape!$O:$O,MATCH('HT 0-1'!KP317,Scrape!$B:$B,0))</f>
        <v>#REF!</v>
      </c>
      <c r="LR317" t="e">
        <f t="shared" si="256"/>
        <v>#REF!</v>
      </c>
      <c r="LS317" t="e">
        <f t="shared" si="257"/>
        <v>#REF!</v>
      </c>
      <c r="LT317" s="23" t="e">
        <f>IF(INDEX(#REF!,MATCH(KQ317,#REF!,0))=INDEX(#REF!,MATCH(KQ317,#REF!,0)),INDEX(#REF!,MATCH(KQ317,#REF!,0)),"ERROR")</f>
        <v>#REF!</v>
      </c>
      <c r="LU317" s="24" t="e">
        <f t="shared" si="258"/>
        <v>#DIV/0!</v>
      </c>
      <c r="LV317" s="24" t="e">
        <f t="shared" si="259"/>
        <v>#DIV/0!</v>
      </c>
      <c r="LW317" s="24" t="e">
        <f t="shared" si="260"/>
        <v>#DIV/0!</v>
      </c>
      <c r="LX317" s="24" t="e">
        <f t="shared" si="261"/>
        <v>#DIV/0!</v>
      </c>
      <c r="LY317" s="25" t="e">
        <f t="shared" si="262"/>
        <v>#REF!</v>
      </c>
      <c r="LZ317" s="25" t="e">
        <f t="shared" si="263"/>
        <v>#REF!</v>
      </c>
      <c r="MA317" s="26" t="e">
        <f t="shared" si="264"/>
        <v>#REF!</v>
      </c>
      <c r="MB317" s="27" t="e">
        <f t="shared" si="265"/>
        <v>#REF!</v>
      </c>
      <c r="MC317" s="28" t="e">
        <f t="shared" si="266"/>
        <v>#REF!</v>
      </c>
      <c r="MD317" s="24" t="e">
        <f t="shared" si="267"/>
        <v>#REF!</v>
      </c>
      <c r="ME317" s="29" t="e">
        <f t="shared" si="268"/>
        <v>#REF!</v>
      </c>
      <c r="MF317" s="30" t="e">
        <f t="shared" si="269"/>
        <v>#REF!</v>
      </c>
      <c r="MG317" s="24" t="e">
        <f t="shared" si="270"/>
        <v>#REF!</v>
      </c>
      <c r="MH317" s="29" t="e">
        <f t="shared" si="271"/>
        <v>#REF!</v>
      </c>
      <c r="MI317" s="30" t="e">
        <f t="shared" si="272"/>
        <v>#REF!</v>
      </c>
      <c r="MJ317" t="str">
        <f t="shared" si="273"/>
        <v/>
      </c>
      <c r="MK317" t="str">
        <f t="shared" si="274"/>
        <v/>
      </c>
      <c r="ML317" t="str">
        <f t="shared" si="275"/>
        <v/>
      </c>
      <c r="MM317" t="str">
        <f t="shared" si="276"/>
        <v/>
      </c>
      <c r="MN317" t="str">
        <f t="shared" si="277"/>
        <v/>
      </c>
      <c r="MO317" t="str">
        <f t="shared" si="278"/>
        <v/>
      </c>
      <c r="MP317" s="5" t="e">
        <f>COUNTIFS(#REF!,LT317,#REF!,1,#REF!,"&gt;="&amp;MC317,#REF!,"&lt;="&amp;MB317,#REF!,"&lt;="&amp;ME317,#REF!,"&gt;="&amp;MF317,#REF!,"="&amp;KV317,#REF!,"="&amp;KX317)</f>
        <v>#REF!</v>
      </c>
      <c r="MQ317" s="5" t="e">
        <f>COUNTIFS(#REF!,LT317,#REF!,0,#REF!,"&gt;="&amp;MC317,#REF!,"&lt;="&amp;MB317,#REF!,"&lt;="&amp;ME317,#REF!,"&gt;="&amp;MF317,#REF!,"="&amp;KV317,#REF!,"="&amp;KX317)</f>
        <v>#REF!</v>
      </c>
      <c r="MR317" s="5" t="e">
        <f>COUNTIFS(#REF!,LT317,#REF!,1,#REF!,"&gt;="&amp;MC317,#REF!,"&lt;="&amp;MB317,#REF!,"&lt;="&amp;ME317,#REF!,"&gt;="&amp;MF317,#REF!,"="&amp;KW317,#REF!,"="&amp;KY317)</f>
        <v>#REF!</v>
      </c>
      <c r="MS317" s="5" t="e">
        <f>COUNTIFS(#REF!,LT317,#REF!,0,#REF!,"&gt;="&amp;MC317,#REF!,"&lt;="&amp;MB317,#REF!,"&lt;="&amp;ME317,#REF!,"&gt;="&amp;MF317,#REF!,"="&amp;KW317,#REF!,"="&amp;KY317)</f>
        <v>#REF!</v>
      </c>
      <c r="MT317" s="5" t="e">
        <f>COUNTIFS(#REF!,LT317,#REF!,1,#REF!,"&gt;="&amp;MI317,#REF!,"&lt;="&amp;MH317,#REF!,"&lt;="&amp;ME317,#REF!,"&gt;="&amp;MF317)</f>
        <v>#REF!</v>
      </c>
      <c r="MU317" s="5" t="e">
        <f>COUNTIFS(#REF!,LT317,#REF!,0,#REF!,"&gt;="&amp;MI317,#REF!,"&lt;="&amp;MH317,#REF!,"&lt;="&amp;ME317,#REF!,"&gt;="&amp;MF317)</f>
        <v>#REF!</v>
      </c>
      <c r="MV317" s="5" t="e">
        <f>COUNTIFS(#REF!,LT317,#REF!,1,#REF!,"&gt;="&amp;MI317,#REF!,"&lt;="&amp;MH317,#REF!,"="&amp;KZ317,#REF!,"="&amp;LA317,#REF!,"&lt;="&amp;ME317,#REF!,"&gt;="&amp;MF317)</f>
        <v>#REF!</v>
      </c>
      <c r="MW317" s="5" t="e">
        <f>COUNTIFS(#REF!,LT317,#REF!,0,#REF!,"&gt;="&amp;MI317,#REF!,"&lt;="&amp;MH317,#REF!,"="&amp;KZ317,#REF!,"="&amp;LA317,#REF!,"&lt;="&amp;ME317,#REF!,"&gt;="&amp;MF317)</f>
        <v>#REF!</v>
      </c>
      <c r="MX317" s="5" t="e">
        <f>COUNTIFS(#REF!,LT317,#REF!,1,#REF!,"&gt;="&amp;MC317,#REF!,"&lt;="&amp;MB317,#REF!,"&lt;="&amp;ME317,#REF!,"&gt;="&amp;MF317)</f>
        <v>#REF!</v>
      </c>
      <c r="MY317" s="5" t="e">
        <f>COUNTIFS(#REF!,LT317,#REF!,0,#REF!,"&gt;="&amp;MC317,#REF!,"&lt;="&amp;MB317,#REF!,"&lt;="&amp;ME317,#REF!,"&gt;="&amp;MF317)</f>
        <v>#REF!</v>
      </c>
      <c r="MZ317" s="5" t="e">
        <f>COUNTIFS(#REF!,LT317,#REF!,1,#REF!,"&lt;="&amp;ME317,#REF!,"&gt;="&amp;MF317,#REF!,"="&amp;KV317,#REF!,"="&amp;KX317)</f>
        <v>#REF!</v>
      </c>
      <c r="NA317" s="5" t="e">
        <f>COUNTIFS(#REF!,LT317,#REF!,0,#REF!,"&lt;="&amp;ME317,#REF!,"&gt;="&amp;MF317,#REF!,"="&amp;KV317,#REF!,"="&amp;KX317)</f>
        <v>#REF!</v>
      </c>
      <c r="NB317" s="5" t="e">
        <f>COUNTIFS(#REF!,LT317,#REF!,1,#REF!,"&lt;="&amp;ME317,#REF!,"&gt;="&amp;MF317,#REF!,"="&amp;KW317,#REF!,"="&amp;KY317)</f>
        <v>#REF!</v>
      </c>
      <c r="NC317" s="5" t="e">
        <f>COUNTIFS(#REF!,LT317,#REF!,0,#REF!,"&lt;="&amp;ME317,#REF!,"&gt;="&amp;MF317,#REF!,"="&amp;KW317,#REF!,"="&amp;KY317)</f>
        <v>#REF!</v>
      </c>
      <c r="ND317" s="5" t="e">
        <f t="shared" si="279"/>
        <v>#REF!</v>
      </c>
      <c r="NE317" s="5" t="e">
        <f t="shared" si="280"/>
        <v>#REF!</v>
      </c>
      <c r="NF317" s="5" t="e">
        <f t="shared" si="281"/>
        <v>#REF!</v>
      </c>
      <c r="NG317" s="6" t="e">
        <f t="shared" si="282"/>
        <v>#REF!</v>
      </c>
      <c r="NH317" s="7" t="e">
        <f t="shared" si="283"/>
        <v>#REF!</v>
      </c>
      <c r="NI317" s="5" t="e">
        <f t="shared" si="284"/>
        <v>#REF!</v>
      </c>
      <c r="NJ317" s="31" t="e">
        <f t="shared" si="285"/>
        <v>#REF!</v>
      </c>
      <c r="NK317" s="32" t="e">
        <f t="shared" si="286"/>
        <v>#REF!</v>
      </c>
      <c r="NL317" s="32" t="e">
        <f t="shared" si="287"/>
        <v>#REF!</v>
      </c>
      <c r="NM317" s="33" t="e">
        <f t="shared" si="288"/>
        <v>#REF!</v>
      </c>
      <c r="NN317" s="33" t="e">
        <f t="shared" si="289"/>
        <v>#REF!</v>
      </c>
      <c r="NO317" s="33" t="e">
        <f t="shared" si="290"/>
        <v>#REF!</v>
      </c>
      <c r="NP317" s="33" t="e">
        <f t="shared" si="291"/>
        <v>#REF!</v>
      </c>
      <c r="NQ317" s="31" t="e">
        <f t="shared" si="292"/>
        <v>#REF!</v>
      </c>
      <c r="NR317" s="32" t="e">
        <f t="shared" si="293"/>
        <v>#REF!</v>
      </c>
      <c r="NS317" s="32" t="e">
        <f t="shared" si="294"/>
        <v>#REF!</v>
      </c>
      <c r="NT317" s="33" t="e">
        <f t="shared" si="295"/>
        <v>#REF!</v>
      </c>
      <c r="NU317" s="33" t="e">
        <f t="shared" si="296"/>
        <v>#REF!</v>
      </c>
      <c r="NV317" s="33" t="e">
        <f t="shared" si="297"/>
        <v>#REF!</v>
      </c>
      <c r="NW317" s="33" t="e">
        <f t="shared" si="298"/>
        <v>#REF!</v>
      </c>
      <c r="NX317" t="e">
        <f t="shared" si="299"/>
        <v>#REF!</v>
      </c>
      <c r="NY317" t="e">
        <f t="shared" si="300"/>
        <v>#REF!</v>
      </c>
      <c r="NZ317" t="e">
        <f t="shared" si="301"/>
        <v>#REF!</v>
      </c>
      <c r="OA317" t="e">
        <f t="shared" si="302"/>
        <v>#REF!</v>
      </c>
      <c r="OB317" t="e">
        <f t="shared" si="303"/>
        <v>#REF!</v>
      </c>
      <c r="OC317" t="e">
        <f t="shared" si="304"/>
        <v>#REF!</v>
      </c>
    </row>
    <row r="318" spans="1:393" ht="16.5" customHeight="1" x14ac:dyDescent="0.3">
      <c r="A318" s="22"/>
      <c r="KN318" s="5" t="e">
        <f>IF(INDEX(#REF!,MATCH('HT 0-1'!D318,#REF!,0))=INDEX(#REF!,MATCH('HT 0-1'!D318,#REF!,0)),INDEX(#REF!,MATCH('HT 0-1'!D318,#REF!,0)),"ERROR")</f>
        <v>#REF!</v>
      </c>
      <c r="KO318" s="5" t="e">
        <f>IF(INDEX(#REF!,MATCH('HT 0-1'!E318,#REF!,0))=INDEX(#REF!,MATCH('HT 0-1'!E318,#REF!,0)),INDEX(#REF!,MATCH('HT 0-1'!E318,#REF!,0)),"ERROR")</f>
        <v>#REF!</v>
      </c>
      <c r="KP318" s="5" t="e">
        <f t="shared" si="244"/>
        <v>#REF!</v>
      </c>
      <c r="KQ318" t="str">
        <f t="shared" si="245"/>
        <v>_</v>
      </c>
      <c r="KR318" s="5" t="e">
        <f t="shared" si="246"/>
        <v>#DIV/0!</v>
      </c>
      <c r="KS318" s="5" t="e">
        <f t="shared" si="247"/>
        <v>#DIV/0!</v>
      </c>
      <c r="KT318" s="5" t="e">
        <f t="shared" si="248"/>
        <v>#DIV/0!</v>
      </c>
      <c r="KU318" s="5" t="e">
        <f t="shared" si="249"/>
        <v>#DIV/0!</v>
      </c>
      <c r="KV318" s="5" t="e">
        <f t="shared" si="250"/>
        <v>#DIV/0!</v>
      </c>
      <c r="KW318" s="5" t="e">
        <f t="shared" si="251"/>
        <v>#DIV/0!</v>
      </c>
      <c r="KX318" s="5" t="e">
        <f t="shared" si="252"/>
        <v>#DIV/0!</v>
      </c>
      <c r="KY318" s="5" t="e">
        <f t="shared" si="253"/>
        <v>#DIV/0!</v>
      </c>
      <c r="KZ318" s="5" t="e">
        <f t="shared" si="254"/>
        <v>#DIV/0!</v>
      </c>
      <c r="LA318" s="5" t="e">
        <f t="shared" si="255"/>
        <v>#DIV/0!</v>
      </c>
      <c r="LB318" t="e">
        <f>IF(LQ318="0-1",INDEX(Scrape!#REF!,MATCH('HT 0-1'!KP318,Scrape!$B:$B,0)),"")</f>
        <v>#REF!</v>
      </c>
      <c r="LC318" t="e">
        <f>IF(LQ318="0-1",INDEX(Scrape!$A:$A,MATCH('HT 0-1'!KP318,Scrape!$B:$B,0)),"")</f>
        <v>#REF!</v>
      </c>
      <c r="LD318" t="e">
        <f>IF(LQ318="0-1",INDEX(Scrape!$B:$B,MATCH('HT 0-1'!KP318,Scrape!$B:$B,0)),"")</f>
        <v>#REF!</v>
      </c>
      <c r="LE318" t="e">
        <f>IF(LQ318="0-1",INDEX(Scrape!$C:$C,MATCH('HT 0-1'!KP318,Scrape!$B:$B,0)),"")</f>
        <v>#REF!</v>
      </c>
      <c r="LF318" t="e">
        <f>IF(LQ318="0-1",INDEX(Scrape!$D:$D,MATCH('HT 0-1'!KP318,Scrape!$B:$B,0)),"")</f>
        <v>#REF!</v>
      </c>
      <c r="LG318" t="e">
        <f>IF(LQ318="0-1",INDEX(Scrape!$E:$E,MATCH('HT 0-1'!KP318,Scrape!$B:$B,0)),"")</f>
        <v>#REF!</v>
      </c>
      <c r="LH318" t="e">
        <f>IF(LQ318="0-1",INDEX(Scrape!$F:$F,MATCH('HT 0-1'!KP318,Scrape!$B:$B,0)),"")</f>
        <v>#REF!</v>
      </c>
      <c r="LI318" t="e">
        <f>IF(LQ318="0-1",INDEX(Scrape!$G:$G,MATCH('HT 0-1'!KP318,Scrape!$B:$B,0)),"")</f>
        <v>#REF!</v>
      </c>
      <c r="LJ318" t="e">
        <f>IF(LQ318="0-1",INDEX(Scrape!$H:$H,MATCH('HT 0-1'!KP318,Scrape!$B:$B,0)),"")</f>
        <v>#REF!</v>
      </c>
      <c r="LK318" t="e">
        <f>IF(LQ318="0-1",INDEX(Scrape!$I:$I,MATCH('HT 0-1'!KP318,Scrape!$B:$B,0)),"")</f>
        <v>#REF!</v>
      </c>
      <c r="LL318" t="e">
        <f>IF(LQ318="0-1",INDEX(Scrape!$J:$J,MATCH('HT 0-1'!KP318,Scrape!$B:$B,0)),"")</f>
        <v>#REF!</v>
      </c>
      <c r="LM318" t="e">
        <f>IF(LQ318="0-1",INDEX(Scrape!$K:$K,MATCH('HT 0-1'!KP318,Scrape!$B:$B,0)),"")</f>
        <v>#REF!</v>
      </c>
      <c r="LN318" t="e">
        <f>IF(LQ318="0-1",INDEX(Scrape!$L:$L,MATCH('HT 0-1'!KP318,Scrape!$B:$B,0)),"")</f>
        <v>#REF!</v>
      </c>
      <c r="LO318" t="e">
        <f>IF(LQ318="0-1",INDEX(Scrape!$M:$M,MATCH('HT 0-1'!KP318,Scrape!$B:$B,0)),"")</f>
        <v>#REF!</v>
      </c>
      <c r="LP318" t="e">
        <f>IF(LQ318="0-1",INDEX(Scrape!$N:$N,MATCH('HT 0-1'!KP318,Scrape!$B:$B,0)),"")</f>
        <v>#REF!</v>
      </c>
      <c r="LQ318" t="e">
        <f>INDEX(Scrape!$O:$O,MATCH('HT 0-1'!KP318,Scrape!$B:$B,0))</f>
        <v>#REF!</v>
      </c>
      <c r="LR318" t="e">
        <f t="shared" si="256"/>
        <v>#REF!</v>
      </c>
      <c r="LS318" t="e">
        <f t="shared" si="257"/>
        <v>#REF!</v>
      </c>
      <c r="LT318" s="23" t="e">
        <f>IF(INDEX(#REF!,MATCH(KQ318,#REF!,0))=INDEX(#REF!,MATCH(KQ318,#REF!,0)),INDEX(#REF!,MATCH(KQ318,#REF!,0)),"ERROR")</f>
        <v>#REF!</v>
      </c>
      <c r="LU318" s="24" t="e">
        <f t="shared" si="258"/>
        <v>#DIV/0!</v>
      </c>
      <c r="LV318" s="24" t="e">
        <f t="shared" si="259"/>
        <v>#DIV/0!</v>
      </c>
      <c r="LW318" s="24" t="e">
        <f t="shared" si="260"/>
        <v>#DIV/0!</v>
      </c>
      <c r="LX318" s="24" t="e">
        <f t="shared" si="261"/>
        <v>#DIV/0!</v>
      </c>
      <c r="LY318" s="25" t="e">
        <f t="shared" si="262"/>
        <v>#REF!</v>
      </c>
      <c r="LZ318" s="25" t="e">
        <f t="shared" si="263"/>
        <v>#REF!</v>
      </c>
      <c r="MA318" s="26" t="e">
        <f t="shared" si="264"/>
        <v>#REF!</v>
      </c>
      <c r="MB318" s="27" t="e">
        <f t="shared" si="265"/>
        <v>#REF!</v>
      </c>
      <c r="MC318" s="28" t="e">
        <f t="shared" si="266"/>
        <v>#REF!</v>
      </c>
      <c r="MD318" s="24" t="e">
        <f t="shared" si="267"/>
        <v>#REF!</v>
      </c>
      <c r="ME318" s="29" t="e">
        <f t="shared" si="268"/>
        <v>#REF!</v>
      </c>
      <c r="MF318" s="30" t="e">
        <f t="shared" si="269"/>
        <v>#REF!</v>
      </c>
      <c r="MG318" s="24" t="e">
        <f t="shared" si="270"/>
        <v>#REF!</v>
      </c>
      <c r="MH318" s="29" t="e">
        <f t="shared" si="271"/>
        <v>#REF!</v>
      </c>
      <c r="MI318" s="30" t="e">
        <f t="shared" si="272"/>
        <v>#REF!</v>
      </c>
      <c r="MJ318" t="str">
        <f t="shared" si="273"/>
        <v/>
      </c>
      <c r="MK318" t="str">
        <f t="shared" si="274"/>
        <v/>
      </c>
      <c r="ML318" t="str">
        <f t="shared" si="275"/>
        <v/>
      </c>
      <c r="MM318" t="str">
        <f t="shared" si="276"/>
        <v/>
      </c>
      <c r="MN318" t="str">
        <f t="shared" si="277"/>
        <v/>
      </c>
      <c r="MO318" t="str">
        <f t="shared" si="278"/>
        <v/>
      </c>
      <c r="MP318" s="5" t="e">
        <f>COUNTIFS(#REF!,LT318,#REF!,1,#REF!,"&gt;="&amp;MC318,#REF!,"&lt;="&amp;MB318,#REF!,"&lt;="&amp;ME318,#REF!,"&gt;="&amp;MF318,#REF!,"="&amp;KV318,#REF!,"="&amp;KX318)</f>
        <v>#REF!</v>
      </c>
      <c r="MQ318" s="5" t="e">
        <f>COUNTIFS(#REF!,LT318,#REF!,0,#REF!,"&gt;="&amp;MC318,#REF!,"&lt;="&amp;MB318,#REF!,"&lt;="&amp;ME318,#REF!,"&gt;="&amp;MF318,#REF!,"="&amp;KV318,#REF!,"="&amp;KX318)</f>
        <v>#REF!</v>
      </c>
      <c r="MR318" s="5" t="e">
        <f>COUNTIFS(#REF!,LT318,#REF!,1,#REF!,"&gt;="&amp;MC318,#REF!,"&lt;="&amp;MB318,#REF!,"&lt;="&amp;ME318,#REF!,"&gt;="&amp;MF318,#REF!,"="&amp;KW318,#REF!,"="&amp;KY318)</f>
        <v>#REF!</v>
      </c>
      <c r="MS318" s="5" t="e">
        <f>COUNTIFS(#REF!,LT318,#REF!,0,#REF!,"&gt;="&amp;MC318,#REF!,"&lt;="&amp;MB318,#REF!,"&lt;="&amp;ME318,#REF!,"&gt;="&amp;MF318,#REF!,"="&amp;KW318,#REF!,"="&amp;KY318)</f>
        <v>#REF!</v>
      </c>
      <c r="MT318" s="5" t="e">
        <f>COUNTIFS(#REF!,LT318,#REF!,1,#REF!,"&gt;="&amp;MI318,#REF!,"&lt;="&amp;MH318,#REF!,"&lt;="&amp;ME318,#REF!,"&gt;="&amp;MF318)</f>
        <v>#REF!</v>
      </c>
      <c r="MU318" s="5" t="e">
        <f>COUNTIFS(#REF!,LT318,#REF!,0,#REF!,"&gt;="&amp;MI318,#REF!,"&lt;="&amp;MH318,#REF!,"&lt;="&amp;ME318,#REF!,"&gt;="&amp;MF318)</f>
        <v>#REF!</v>
      </c>
      <c r="MV318" s="5" t="e">
        <f>COUNTIFS(#REF!,LT318,#REF!,1,#REF!,"&gt;="&amp;MI318,#REF!,"&lt;="&amp;MH318,#REF!,"="&amp;KZ318,#REF!,"="&amp;LA318,#REF!,"&lt;="&amp;ME318,#REF!,"&gt;="&amp;MF318)</f>
        <v>#REF!</v>
      </c>
      <c r="MW318" s="5" t="e">
        <f>COUNTIFS(#REF!,LT318,#REF!,0,#REF!,"&gt;="&amp;MI318,#REF!,"&lt;="&amp;MH318,#REF!,"="&amp;KZ318,#REF!,"="&amp;LA318,#REF!,"&lt;="&amp;ME318,#REF!,"&gt;="&amp;MF318)</f>
        <v>#REF!</v>
      </c>
      <c r="MX318" s="5" t="e">
        <f>COUNTIFS(#REF!,LT318,#REF!,1,#REF!,"&gt;="&amp;MC318,#REF!,"&lt;="&amp;MB318,#REF!,"&lt;="&amp;ME318,#REF!,"&gt;="&amp;MF318)</f>
        <v>#REF!</v>
      </c>
      <c r="MY318" s="5" t="e">
        <f>COUNTIFS(#REF!,LT318,#REF!,0,#REF!,"&gt;="&amp;MC318,#REF!,"&lt;="&amp;MB318,#REF!,"&lt;="&amp;ME318,#REF!,"&gt;="&amp;MF318)</f>
        <v>#REF!</v>
      </c>
      <c r="MZ318" s="5" t="e">
        <f>COUNTIFS(#REF!,LT318,#REF!,1,#REF!,"&lt;="&amp;ME318,#REF!,"&gt;="&amp;MF318,#REF!,"="&amp;KV318,#REF!,"="&amp;KX318)</f>
        <v>#REF!</v>
      </c>
      <c r="NA318" s="5" t="e">
        <f>COUNTIFS(#REF!,LT318,#REF!,0,#REF!,"&lt;="&amp;ME318,#REF!,"&gt;="&amp;MF318,#REF!,"="&amp;KV318,#REF!,"="&amp;KX318)</f>
        <v>#REF!</v>
      </c>
      <c r="NB318" s="5" t="e">
        <f>COUNTIFS(#REF!,LT318,#REF!,1,#REF!,"&lt;="&amp;ME318,#REF!,"&gt;="&amp;MF318,#REF!,"="&amp;KW318,#REF!,"="&amp;KY318)</f>
        <v>#REF!</v>
      </c>
      <c r="NC318" s="5" t="e">
        <f>COUNTIFS(#REF!,LT318,#REF!,0,#REF!,"&lt;="&amp;ME318,#REF!,"&gt;="&amp;MF318,#REF!,"="&amp;KW318,#REF!,"="&amp;KY318)</f>
        <v>#REF!</v>
      </c>
      <c r="ND318" s="5" t="e">
        <f t="shared" si="279"/>
        <v>#REF!</v>
      </c>
      <c r="NE318" s="5" t="e">
        <f t="shared" si="280"/>
        <v>#REF!</v>
      </c>
      <c r="NF318" s="5" t="e">
        <f t="shared" si="281"/>
        <v>#REF!</v>
      </c>
      <c r="NG318" s="6" t="e">
        <f t="shared" si="282"/>
        <v>#REF!</v>
      </c>
      <c r="NH318" s="7" t="e">
        <f t="shared" si="283"/>
        <v>#REF!</v>
      </c>
      <c r="NI318" s="5" t="e">
        <f t="shared" si="284"/>
        <v>#REF!</v>
      </c>
      <c r="NJ318" s="31" t="e">
        <f t="shared" si="285"/>
        <v>#REF!</v>
      </c>
      <c r="NK318" s="32" t="e">
        <f t="shared" si="286"/>
        <v>#REF!</v>
      </c>
      <c r="NL318" s="32" t="e">
        <f t="shared" si="287"/>
        <v>#REF!</v>
      </c>
      <c r="NM318" s="33" t="e">
        <f t="shared" si="288"/>
        <v>#REF!</v>
      </c>
      <c r="NN318" s="33" t="e">
        <f t="shared" si="289"/>
        <v>#REF!</v>
      </c>
      <c r="NO318" s="33" t="e">
        <f t="shared" si="290"/>
        <v>#REF!</v>
      </c>
      <c r="NP318" s="33" t="e">
        <f t="shared" si="291"/>
        <v>#REF!</v>
      </c>
      <c r="NQ318" s="31" t="e">
        <f t="shared" si="292"/>
        <v>#REF!</v>
      </c>
      <c r="NR318" s="32" t="e">
        <f t="shared" si="293"/>
        <v>#REF!</v>
      </c>
      <c r="NS318" s="32" t="e">
        <f t="shared" si="294"/>
        <v>#REF!</v>
      </c>
      <c r="NT318" s="33" t="e">
        <f t="shared" si="295"/>
        <v>#REF!</v>
      </c>
      <c r="NU318" s="33" t="e">
        <f t="shared" si="296"/>
        <v>#REF!</v>
      </c>
      <c r="NV318" s="33" t="e">
        <f t="shared" si="297"/>
        <v>#REF!</v>
      </c>
      <c r="NW318" s="33" t="e">
        <f t="shared" si="298"/>
        <v>#REF!</v>
      </c>
      <c r="NX318" t="e">
        <f t="shared" si="299"/>
        <v>#REF!</v>
      </c>
      <c r="NY318" t="e">
        <f t="shared" si="300"/>
        <v>#REF!</v>
      </c>
      <c r="NZ318" t="e">
        <f t="shared" si="301"/>
        <v>#REF!</v>
      </c>
      <c r="OA318" t="e">
        <f t="shared" si="302"/>
        <v>#REF!</v>
      </c>
      <c r="OB318" t="e">
        <f t="shared" si="303"/>
        <v>#REF!</v>
      </c>
      <c r="OC318" t="e">
        <f t="shared" si="304"/>
        <v>#REF!</v>
      </c>
    </row>
    <row r="319" spans="1:393" ht="16.5" customHeight="1" x14ac:dyDescent="0.3">
      <c r="A319" s="22"/>
      <c r="KN319" s="5" t="e">
        <f>IF(INDEX(#REF!,MATCH('HT 0-1'!D319,#REF!,0))=INDEX(#REF!,MATCH('HT 0-1'!D319,#REF!,0)),INDEX(#REF!,MATCH('HT 0-1'!D319,#REF!,0)),"ERROR")</f>
        <v>#REF!</v>
      </c>
      <c r="KO319" s="5" t="e">
        <f>IF(INDEX(#REF!,MATCH('HT 0-1'!E319,#REF!,0))=INDEX(#REF!,MATCH('HT 0-1'!E319,#REF!,0)),INDEX(#REF!,MATCH('HT 0-1'!E319,#REF!,0)),"ERROR")</f>
        <v>#REF!</v>
      </c>
      <c r="KP319" s="5" t="e">
        <f t="shared" si="244"/>
        <v>#REF!</v>
      </c>
      <c r="KQ319" t="str">
        <f t="shared" si="245"/>
        <v>_</v>
      </c>
      <c r="KR319" s="5" t="e">
        <f t="shared" si="246"/>
        <v>#DIV/0!</v>
      </c>
      <c r="KS319" s="5" t="e">
        <f t="shared" si="247"/>
        <v>#DIV/0!</v>
      </c>
      <c r="KT319" s="5" t="e">
        <f t="shared" si="248"/>
        <v>#DIV/0!</v>
      </c>
      <c r="KU319" s="5" t="e">
        <f t="shared" si="249"/>
        <v>#DIV/0!</v>
      </c>
      <c r="KV319" s="5" t="e">
        <f t="shared" si="250"/>
        <v>#DIV/0!</v>
      </c>
      <c r="KW319" s="5" t="e">
        <f t="shared" si="251"/>
        <v>#DIV/0!</v>
      </c>
      <c r="KX319" s="5" t="e">
        <f t="shared" si="252"/>
        <v>#DIV/0!</v>
      </c>
      <c r="KY319" s="5" t="e">
        <f t="shared" si="253"/>
        <v>#DIV/0!</v>
      </c>
      <c r="KZ319" s="5" t="e">
        <f t="shared" si="254"/>
        <v>#DIV/0!</v>
      </c>
      <c r="LA319" s="5" t="e">
        <f t="shared" si="255"/>
        <v>#DIV/0!</v>
      </c>
      <c r="LB319" t="e">
        <f>IF(LQ319="0-1",INDEX(Scrape!#REF!,MATCH('HT 0-1'!KP319,Scrape!$B:$B,0)),"")</f>
        <v>#REF!</v>
      </c>
      <c r="LC319" t="e">
        <f>IF(LQ319="0-1",INDEX(Scrape!$A:$A,MATCH('HT 0-1'!KP319,Scrape!$B:$B,0)),"")</f>
        <v>#REF!</v>
      </c>
      <c r="LD319" t="e">
        <f>IF(LQ319="0-1",INDEX(Scrape!$B:$B,MATCH('HT 0-1'!KP319,Scrape!$B:$B,0)),"")</f>
        <v>#REF!</v>
      </c>
      <c r="LE319" t="e">
        <f>IF(LQ319="0-1",INDEX(Scrape!$C:$C,MATCH('HT 0-1'!KP319,Scrape!$B:$B,0)),"")</f>
        <v>#REF!</v>
      </c>
      <c r="LF319" t="e">
        <f>IF(LQ319="0-1",INDEX(Scrape!$D:$D,MATCH('HT 0-1'!KP319,Scrape!$B:$B,0)),"")</f>
        <v>#REF!</v>
      </c>
      <c r="LG319" t="e">
        <f>IF(LQ319="0-1",INDEX(Scrape!$E:$E,MATCH('HT 0-1'!KP319,Scrape!$B:$B,0)),"")</f>
        <v>#REF!</v>
      </c>
      <c r="LH319" t="e">
        <f>IF(LQ319="0-1",INDEX(Scrape!$F:$F,MATCH('HT 0-1'!KP319,Scrape!$B:$B,0)),"")</f>
        <v>#REF!</v>
      </c>
      <c r="LI319" t="e">
        <f>IF(LQ319="0-1",INDEX(Scrape!$G:$G,MATCH('HT 0-1'!KP319,Scrape!$B:$B,0)),"")</f>
        <v>#REF!</v>
      </c>
      <c r="LJ319" t="e">
        <f>IF(LQ319="0-1",INDEX(Scrape!$H:$H,MATCH('HT 0-1'!KP319,Scrape!$B:$B,0)),"")</f>
        <v>#REF!</v>
      </c>
      <c r="LK319" t="e">
        <f>IF(LQ319="0-1",INDEX(Scrape!$I:$I,MATCH('HT 0-1'!KP319,Scrape!$B:$B,0)),"")</f>
        <v>#REF!</v>
      </c>
      <c r="LL319" t="e">
        <f>IF(LQ319="0-1",INDEX(Scrape!$J:$J,MATCH('HT 0-1'!KP319,Scrape!$B:$B,0)),"")</f>
        <v>#REF!</v>
      </c>
      <c r="LM319" t="e">
        <f>IF(LQ319="0-1",INDEX(Scrape!$K:$K,MATCH('HT 0-1'!KP319,Scrape!$B:$B,0)),"")</f>
        <v>#REF!</v>
      </c>
      <c r="LN319" t="e">
        <f>IF(LQ319="0-1",INDEX(Scrape!$L:$L,MATCH('HT 0-1'!KP319,Scrape!$B:$B,0)),"")</f>
        <v>#REF!</v>
      </c>
      <c r="LO319" t="e">
        <f>IF(LQ319="0-1",INDEX(Scrape!$M:$M,MATCH('HT 0-1'!KP319,Scrape!$B:$B,0)),"")</f>
        <v>#REF!</v>
      </c>
      <c r="LP319" t="e">
        <f>IF(LQ319="0-1",INDEX(Scrape!$N:$N,MATCH('HT 0-1'!KP319,Scrape!$B:$B,0)),"")</f>
        <v>#REF!</v>
      </c>
      <c r="LQ319" t="e">
        <f>INDEX(Scrape!$O:$O,MATCH('HT 0-1'!KP319,Scrape!$B:$B,0))</f>
        <v>#REF!</v>
      </c>
      <c r="LR319" t="e">
        <f t="shared" si="256"/>
        <v>#REF!</v>
      </c>
      <c r="LS319" t="e">
        <f t="shared" si="257"/>
        <v>#REF!</v>
      </c>
      <c r="LT319" s="23" t="e">
        <f>IF(INDEX(#REF!,MATCH(KQ319,#REF!,0))=INDEX(#REF!,MATCH(KQ319,#REF!,0)),INDEX(#REF!,MATCH(KQ319,#REF!,0)),"ERROR")</f>
        <v>#REF!</v>
      </c>
      <c r="LU319" s="24" t="e">
        <f t="shared" si="258"/>
        <v>#DIV/0!</v>
      </c>
      <c r="LV319" s="24" t="e">
        <f t="shared" si="259"/>
        <v>#DIV/0!</v>
      </c>
      <c r="LW319" s="24" t="e">
        <f t="shared" si="260"/>
        <v>#DIV/0!</v>
      </c>
      <c r="LX319" s="24" t="e">
        <f t="shared" si="261"/>
        <v>#DIV/0!</v>
      </c>
      <c r="LY319" s="25" t="e">
        <f t="shared" si="262"/>
        <v>#REF!</v>
      </c>
      <c r="LZ319" s="25" t="e">
        <f t="shared" si="263"/>
        <v>#REF!</v>
      </c>
      <c r="MA319" s="26" t="e">
        <f t="shared" si="264"/>
        <v>#REF!</v>
      </c>
      <c r="MB319" s="27" t="e">
        <f t="shared" si="265"/>
        <v>#REF!</v>
      </c>
      <c r="MC319" s="28" t="e">
        <f t="shared" si="266"/>
        <v>#REF!</v>
      </c>
      <c r="MD319" s="24" t="e">
        <f t="shared" si="267"/>
        <v>#REF!</v>
      </c>
      <c r="ME319" s="29" t="e">
        <f t="shared" si="268"/>
        <v>#REF!</v>
      </c>
      <c r="MF319" s="30" t="e">
        <f t="shared" si="269"/>
        <v>#REF!</v>
      </c>
      <c r="MG319" s="24" t="e">
        <f t="shared" si="270"/>
        <v>#REF!</v>
      </c>
      <c r="MH319" s="29" t="e">
        <f t="shared" si="271"/>
        <v>#REF!</v>
      </c>
      <c r="MI319" s="30" t="e">
        <f t="shared" si="272"/>
        <v>#REF!</v>
      </c>
      <c r="MJ319" t="str">
        <f t="shared" si="273"/>
        <v/>
      </c>
      <c r="MK319" t="str">
        <f t="shared" si="274"/>
        <v/>
      </c>
      <c r="ML319" t="str">
        <f t="shared" si="275"/>
        <v/>
      </c>
      <c r="MM319" t="str">
        <f t="shared" si="276"/>
        <v/>
      </c>
      <c r="MN319" t="str">
        <f t="shared" si="277"/>
        <v/>
      </c>
      <c r="MO319" t="str">
        <f t="shared" si="278"/>
        <v/>
      </c>
      <c r="MP319" s="5" t="e">
        <f>COUNTIFS(#REF!,LT319,#REF!,1,#REF!,"&gt;="&amp;MC319,#REF!,"&lt;="&amp;MB319,#REF!,"&lt;="&amp;ME319,#REF!,"&gt;="&amp;MF319,#REF!,"="&amp;KV319,#REF!,"="&amp;KX319)</f>
        <v>#REF!</v>
      </c>
      <c r="MQ319" s="5" t="e">
        <f>COUNTIFS(#REF!,LT319,#REF!,0,#REF!,"&gt;="&amp;MC319,#REF!,"&lt;="&amp;MB319,#REF!,"&lt;="&amp;ME319,#REF!,"&gt;="&amp;MF319,#REF!,"="&amp;KV319,#REF!,"="&amp;KX319)</f>
        <v>#REF!</v>
      </c>
      <c r="MR319" s="5" t="e">
        <f>COUNTIFS(#REF!,LT319,#REF!,1,#REF!,"&gt;="&amp;MC319,#REF!,"&lt;="&amp;MB319,#REF!,"&lt;="&amp;ME319,#REF!,"&gt;="&amp;MF319,#REF!,"="&amp;KW319,#REF!,"="&amp;KY319)</f>
        <v>#REF!</v>
      </c>
      <c r="MS319" s="5" t="e">
        <f>COUNTIFS(#REF!,LT319,#REF!,0,#REF!,"&gt;="&amp;MC319,#REF!,"&lt;="&amp;MB319,#REF!,"&lt;="&amp;ME319,#REF!,"&gt;="&amp;MF319,#REF!,"="&amp;KW319,#REF!,"="&amp;KY319)</f>
        <v>#REF!</v>
      </c>
      <c r="MT319" s="5" t="e">
        <f>COUNTIFS(#REF!,LT319,#REF!,1,#REF!,"&gt;="&amp;MI319,#REF!,"&lt;="&amp;MH319,#REF!,"&lt;="&amp;ME319,#REF!,"&gt;="&amp;MF319)</f>
        <v>#REF!</v>
      </c>
      <c r="MU319" s="5" t="e">
        <f>COUNTIFS(#REF!,LT319,#REF!,0,#REF!,"&gt;="&amp;MI319,#REF!,"&lt;="&amp;MH319,#REF!,"&lt;="&amp;ME319,#REF!,"&gt;="&amp;MF319)</f>
        <v>#REF!</v>
      </c>
      <c r="MV319" s="5" t="e">
        <f>COUNTIFS(#REF!,LT319,#REF!,1,#REF!,"&gt;="&amp;MI319,#REF!,"&lt;="&amp;MH319,#REF!,"="&amp;KZ319,#REF!,"="&amp;LA319,#REF!,"&lt;="&amp;ME319,#REF!,"&gt;="&amp;MF319)</f>
        <v>#REF!</v>
      </c>
      <c r="MW319" s="5" t="e">
        <f>COUNTIFS(#REF!,LT319,#REF!,0,#REF!,"&gt;="&amp;MI319,#REF!,"&lt;="&amp;MH319,#REF!,"="&amp;KZ319,#REF!,"="&amp;LA319,#REF!,"&lt;="&amp;ME319,#REF!,"&gt;="&amp;MF319)</f>
        <v>#REF!</v>
      </c>
      <c r="MX319" s="5" t="e">
        <f>COUNTIFS(#REF!,LT319,#REF!,1,#REF!,"&gt;="&amp;MC319,#REF!,"&lt;="&amp;MB319,#REF!,"&lt;="&amp;ME319,#REF!,"&gt;="&amp;MF319)</f>
        <v>#REF!</v>
      </c>
      <c r="MY319" s="5" t="e">
        <f>COUNTIFS(#REF!,LT319,#REF!,0,#REF!,"&gt;="&amp;MC319,#REF!,"&lt;="&amp;MB319,#REF!,"&lt;="&amp;ME319,#REF!,"&gt;="&amp;MF319)</f>
        <v>#REF!</v>
      </c>
      <c r="MZ319" s="5" t="e">
        <f>COUNTIFS(#REF!,LT319,#REF!,1,#REF!,"&lt;="&amp;ME319,#REF!,"&gt;="&amp;MF319,#REF!,"="&amp;KV319,#REF!,"="&amp;KX319)</f>
        <v>#REF!</v>
      </c>
      <c r="NA319" s="5" t="e">
        <f>COUNTIFS(#REF!,LT319,#REF!,0,#REF!,"&lt;="&amp;ME319,#REF!,"&gt;="&amp;MF319,#REF!,"="&amp;KV319,#REF!,"="&amp;KX319)</f>
        <v>#REF!</v>
      </c>
      <c r="NB319" s="5" t="e">
        <f>COUNTIFS(#REF!,LT319,#REF!,1,#REF!,"&lt;="&amp;ME319,#REF!,"&gt;="&amp;MF319,#REF!,"="&amp;KW319,#REF!,"="&amp;KY319)</f>
        <v>#REF!</v>
      </c>
      <c r="NC319" s="5" t="e">
        <f>COUNTIFS(#REF!,LT319,#REF!,0,#REF!,"&lt;="&amp;ME319,#REF!,"&gt;="&amp;MF319,#REF!,"="&amp;KW319,#REF!,"="&amp;KY319)</f>
        <v>#REF!</v>
      </c>
      <c r="ND319" s="5" t="e">
        <f t="shared" si="279"/>
        <v>#REF!</v>
      </c>
      <c r="NE319" s="5" t="e">
        <f t="shared" si="280"/>
        <v>#REF!</v>
      </c>
      <c r="NF319" s="5" t="e">
        <f t="shared" si="281"/>
        <v>#REF!</v>
      </c>
      <c r="NG319" s="6" t="e">
        <f t="shared" si="282"/>
        <v>#REF!</v>
      </c>
      <c r="NH319" s="7" t="e">
        <f t="shared" si="283"/>
        <v>#REF!</v>
      </c>
      <c r="NI319" s="5" t="e">
        <f t="shared" si="284"/>
        <v>#REF!</v>
      </c>
      <c r="NJ319" s="31" t="e">
        <f t="shared" si="285"/>
        <v>#REF!</v>
      </c>
      <c r="NK319" s="32" t="e">
        <f t="shared" si="286"/>
        <v>#REF!</v>
      </c>
      <c r="NL319" s="32" t="e">
        <f t="shared" si="287"/>
        <v>#REF!</v>
      </c>
      <c r="NM319" s="33" t="e">
        <f t="shared" si="288"/>
        <v>#REF!</v>
      </c>
      <c r="NN319" s="33" t="e">
        <f t="shared" si="289"/>
        <v>#REF!</v>
      </c>
      <c r="NO319" s="33" t="e">
        <f t="shared" si="290"/>
        <v>#REF!</v>
      </c>
      <c r="NP319" s="33" t="e">
        <f t="shared" si="291"/>
        <v>#REF!</v>
      </c>
      <c r="NQ319" s="31" t="e">
        <f t="shared" si="292"/>
        <v>#REF!</v>
      </c>
      <c r="NR319" s="32" t="e">
        <f t="shared" si="293"/>
        <v>#REF!</v>
      </c>
      <c r="NS319" s="32" t="e">
        <f t="shared" si="294"/>
        <v>#REF!</v>
      </c>
      <c r="NT319" s="33" t="e">
        <f t="shared" si="295"/>
        <v>#REF!</v>
      </c>
      <c r="NU319" s="33" t="e">
        <f t="shared" si="296"/>
        <v>#REF!</v>
      </c>
      <c r="NV319" s="33" t="e">
        <f t="shared" si="297"/>
        <v>#REF!</v>
      </c>
      <c r="NW319" s="33" t="e">
        <f t="shared" si="298"/>
        <v>#REF!</v>
      </c>
      <c r="NX319" t="e">
        <f t="shared" si="299"/>
        <v>#REF!</v>
      </c>
      <c r="NY319" t="e">
        <f t="shared" si="300"/>
        <v>#REF!</v>
      </c>
      <c r="NZ319" t="e">
        <f t="shared" si="301"/>
        <v>#REF!</v>
      </c>
      <c r="OA319" t="e">
        <f t="shared" si="302"/>
        <v>#REF!</v>
      </c>
      <c r="OB319" t="e">
        <f t="shared" si="303"/>
        <v>#REF!</v>
      </c>
      <c r="OC319" t="e">
        <f t="shared" si="304"/>
        <v>#REF!</v>
      </c>
    </row>
    <row r="320" spans="1:393" ht="16.5" customHeight="1" x14ac:dyDescent="0.3">
      <c r="A320" s="22"/>
      <c r="KN320" s="5" t="e">
        <f>IF(INDEX(#REF!,MATCH('HT 0-1'!D320,#REF!,0))=INDEX(#REF!,MATCH('HT 0-1'!D320,#REF!,0)),INDEX(#REF!,MATCH('HT 0-1'!D320,#REF!,0)),"ERROR")</f>
        <v>#REF!</v>
      </c>
      <c r="KO320" s="5" t="e">
        <f>IF(INDEX(#REF!,MATCH('HT 0-1'!E320,#REF!,0))=INDEX(#REF!,MATCH('HT 0-1'!E320,#REF!,0)),INDEX(#REF!,MATCH('HT 0-1'!E320,#REF!,0)),"ERROR")</f>
        <v>#REF!</v>
      </c>
      <c r="KP320" s="5" t="e">
        <f t="shared" si="244"/>
        <v>#REF!</v>
      </c>
      <c r="KQ320" t="str">
        <f t="shared" si="245"/>
        <v>_</v>
      </c>
      <c r="KR320" s="5" t="e">
        <f t="shared" si="246"/>
        <v>#DIV/0!</v>
      </c>
      <c r="KS320" s="5" t="e">
        <f t="shared" si="247"/>
        <v>#DIV/0!</v>
      </c>
      <c r="KT320" s="5" t="e">
        <f t="shared" si="248"/>
        <v>#DIV/0!</v>
      </c>
      <c r="KU320" s="5" t="e">
        <f t="shared" si="249"/>
        <v>#DIV/0!</v>
      </c>
      <c r="KV320" s="5" t="e">
        <f t="shared" si="250"/>
        <v>#DIV/0!</v>
      </c>
      <c r="KW320" s="5" t="e">
        <f t="shared" si="251"/>
        <v>#DIV/0!</v>
      </c>
      <c r="KX320" s="5" t="e">
        <f t="shared" si="252"/>
        <v>#DIV/0!</v>
      </c>
      <c r="KY320" s="5" t="e">
        <f t="shared" si="253"/>
        <v>#DIV/0!</v>
      </c>
      <c r="KZ320" s="5" t="e">
        <f t="shared" si="254"/>
        <v>#DIV/0!</v>
      </c>
      <c r="LA320" s="5" t="e">
        <f t="shared" si="255"/>
        <v>#DIV/0!</v>
      </c>
      <c r="LB320" t="e">
        <f>IF(LQ320="0-1",INDEX(Scrape!#REF!,MATCH('HT 0-1'!KP320,Scrape!$B:$B,0)),"")</f>
        <v>#REF!</v>
      </c>
      <c r="LC320" t="e">
        <f>IF(LQ320="0-1",INDEX(Scrape!$A:$A,MATCH('HT 0-1'!KP320,Scrape!$B:$B,0)),"")</f>
        <v>#REF!</v>
      </c>
      <c r="LD320" t="e">
        <f>IF(LQ320="0-1",INDEX(Scrape!$B:$B,MATCH('HT 0-1'!KP320,Scrape!$B:$B,0)),"")</f>
        <v>#REF!</v>
      </c>
      <c r="LE320" t="e">
        <f>IF(LQ320="0-1",INDEX(Scrape!$C:$C,MATCH('HT 0-1'!KP320,Scrape!$B:$B,0)),"")</f>
        <v>#REF!</v>
      </c>
      <c r="LF320" t="e">
        <f>IF(LQ320="0-1",INDEX(Scrape!$D:$D,MATCH('HT 0-1'!KP320,Scrape!$B:$B,0)),"")</f>
        <v>#REF!</v>
      </c>
      <c r="LG320" t="e">
        <f>IF(LQ320="0-1",INDEX(Scrape!$E:$E,MATCH('HT 0-1'!KP320,Scrape!$B:$B,0)),"")</f>
        <v>#REF!</v>
      </c>
      <c r="LH320" t="e">
        <f>IF(LQ320="0-1",INDEX(Scrape!$F:$F,MATCH('HT 0-1'!KP320,Scrape!$B:$B,0)),"")</f>
        <v>#REF!</v>
      </c>
      <c r="LI320" t="e">
        <f>IF(LQ320="0-1",INDEX(Scrape!$G:$G,MATCH('HT 0-1'!KP320,Scrape!$B:$B,0)),"")</f>
        <v>#REF!</v>
      </c>
      <c r="LJ320" t="e">
        <f>IF(LQ320="0-1",INDEX(Scrape!$H:$H,MATCH('HT 0-1'!KP320,Scrape!$B:$B,0)),"")</f>
        <v>#REF!</v>
      </c>
      <c r="LK320" t="e">
        <f>IF(LQ320="0-1",INDEX(Scrape!$I:$I,MATCH('HT 0-1'!KP320,Scrape!$B:$B,0)),"")</f>
        <v>#REF!</v>
      </c>
      <c r="LL320" t="e">
        <f>IF(LQ320="0-1",INDEX(Scrape!$J:$J,MATCH('HT 0-1'!KP320,Scrape!$B:$B,0)),"")</f>
        <v>#REF!</v>
      </c>
      <c r="LM320" t="e">
        <f>IF(LQ320="0-1",INDEX(Scrape!$K:$K,MATCH('HT 0-1'!KP320,Scrape!$B:$B,0)),"")</f>
        <v>#REF!</v>
      </c>
      <c r="LN320" t="e">
        <f>IF(LQ320="0-1",INDEX(Scrape!$L:$L,MATCH('HT 0-1'!KP320,Scrape!$B:$B,0)),"")</f>
        <v>#REF!</v>
      </c>
      <c r="LO320" t="e">
        <f>IF(LQ320="0-1",INDEX(Scrape!$M:$M,MATCH('HT 0-1'!KP320,Scrape!$B:$B,0)),"")</f>
        <v>#REF!</v>
      </c>
      <c r="LP320" t="e">
        <f>IF(LQ320="0-1",INDEX(Scrape!$N:$N,MATCH('HT 0-1'!KP320,Scrape!$B:$B,0)),"")</f>
        <v>#REF!</v>
      </c>
      <c r="LQ320" t="e">
        <f>INDEX(Scrape!$O:$O,MATCH('HT 0-1'!KP320,Scrape!$B:$B,0))</f>
        <v>#REF!</v>
      </c>
      <c r="LR320" t="e">
        <f t="shared" si="256"/>
        <v>#REF!</v>
      </c>
      <c r="LS320" t="e">
        <f t="shared" si="257"/>
        <v>#REF!</v>
      </c>
      <c r="LT320" s="23" t="e">
        <f>IF(INDEX(#REF!,MATCH(KQ320,#REF!,0))=INDEX(#REF!,MATCH(KQ320,#REF!,0)),INDEX(#REF!,MATCH(KQ320,#REF!,0)),"ERROR")</f>
        <v>#REF!</v>
      </c>
      <c r="LU320" s="24" t="e">
        <f t="shared" si="258"/>
        <v>#DIV/0!</v>
      </c>
      <c r="LV320" s="24" t="e">
        <f t="shared" si="259"/>
        <v>#DIV/0!</v>
      </c>
      <c r="LW320" s="24" t="e">
        <f t="shared" si="260"/>
        <v>#DIV/0!</v>
      </c>
      <c r="LX320" s="24" t="e">
        <f t="shared" si="261"/>
        <v>#DIV/0!</v>
      </c>
      <c r="LY320" s="25" t="e">
        <f t="shared" si="262"/>
        <v>#REF!</v>
      </c>
      <c r="LZ320" s="25" t="e">
        <f t="shared" si="263"/>
        <v>#REF!</v>
      </c>
      <c r="MA320" s="26" t="e">
        <f t="shared" si="264"/>
        <v>#REF!</v>
      </c>
      <c r="MB320" s="27" t="e">
        <f t="shared" si="265"/>
        <v>#REF!</v>
      </c>
      <c r="MC320" s="28" t="e">
        <f t="shared" si="266"/>
        <v>#REF!</v>
      </c>
      <c r="MD320" s="24" t="e">
        <f t="shared" si="267"/>
        <v>#REF!</v>
      </c>
      <c r="ME320" s="29" t="e">
        <f t="shared" si="268"/>
        <v>#REF!</v>
      </c>
      <c r="MF320" s="30" t="e">
        <f t="shared" si="269"/>
        <v>#REF!</v>
      </c>
      <c r="MG320" s="24" t="e">
        <f t="shared" si="270"/>
        <v>#REF!</v>
      </c>
      <c r="MH320" s="29" t="e">
        <f t="shared" si="271"/>
        <v>#REF!</v>
      </c>
      <c r="MI320" s="30" t="e">
        <f t="shared" si="272"/>
        <v>#REF!</v>
      </c>
      <c r="MJ320" t="str">
        <f t="shared" si="273"/>
        <v/>
      </c>
      <c r="MK320" t="str">
        <f t="shared" si="274"/>
        <v/>
      </c>
      <c r="ML320" t="str">
        <f t="shared" si="275"/>
        <v/>
      </c>
      <c r="MM320" t="str">
        <f t="shared" si="276"/>
        <v/>
      </c>
      <c r="MN320" t="str">
        <f t="shared" si="277"/>
        <v/>
      </c>
      <c r="MO320" t="str">
        <f t="shared" si="278"/>
        <v/>
      </c>
      <c r="MP320" s="5" t="e">
        <f>COUNTIFS(#REF!,LT320,#REF!,1,#REF!,"&gt;="&amp;MC320,#REF!,"&lt;="&amp;MB320,#REF!,"&lt;="&amp;ME320,#REF!,"&gt;="&amp;MF320,#REF!,"="&amp;KV320,#REF!,"="&amp;KX320)</f>
        <v>#REF!</v>
      </c>
      <c r="MQ320" s="5" t="e">
        <f>COUNTIFS(#REF!,LT320,#REF!,0,#REF!,"&gt;="&amp;MC320,#REF!,"&lt;="&amp;MB320,#REF!,"&lt;="&amp;ME320,#REF!,"&gt;="&amp;MF320,#REF!,"="&amp;KV320,#REF!,"="&amp;KX320)</f>
        <v>#REF!</v>
      </c>
      <c r="MR320" s="5" t="e">
        <f>COUNTIFS(#REF!,LT320,#REF!,1,#REF!,"&gt;="&amp;MC320,#REF!,"&lt;="&amp;MB320,#REF!,"&lt;="&amp;ME320,#REF!,"&gt;="&amp;MF320,#REF!,"="&amp;KW320,#REF!,"="&amp;KY320)</f>
        <v>#REF!</v>
      </c>
      <c r="MS320" s="5" t="e">
        <f>COUNTIFS(#REF!,LT320,#REF!,0,#REF!,"&gt;="&amp;MC320,#REF!,"&lt;="&amp;MB320,#REF!,"&lt;="&amp;ME320,#REF!,"&gt;="&amp;MF320,#REF!,"="&amp;KW320,#REF!,"="&amp;KY320)</f>
        <v>#REF!</v>
      </c>
      <c r="MT320" s="5" t="e">
        <f>COUNTIFS(#REF!,LT320,#REF!,1,#REF!,"&gt;="&amp;MI320,#REF!,"&lt;="&amp;MH320,#REF!,"&lt;="&amp;ME320,#REF!,"&gt;="&amp;MF320)</f>
        <v>#REF!</v>
      </c>
      <c r="MU320" s="5" t="e">
        <f>COUNTIFS(#REF!,LT320,#REF!,0,#REF!,"&gt;="&amp;MI320,#REF!,"&lt;="&amp;MH320,#REF!,"&lt;="&amp;ME320,#REF!,"&gt;="&amp;MF320)</f>
        <v>#REF!</v>
      </c>
      <c r="MV320" s="5" t="e">
        <f>COUNTIFS(#REF!,LT320,#REF!,1,#REF!,"&gt;="&amp;MI320,#REF!,"&lt;="&amp;MH320,#REF!,"="&amp;KZ320,#REF!,"="&amp;LA320,#REF!,"&lt;="&amp;ME320,#REF!,"&gt;="&amp;MF320)</f>
        <v>#REF!</v>
      </c>
      <c r="MW320" s="5" t="e">
        <f>COUNTIFS(#REF!,LT320,#REF!,0,#REF!,"&gt;="&amp;MI320,#REF!,"&lt;="&amp;MH320,#REF!,"="&amp;KZ320,#REF!,"="&amp;LA320,#REF!,"&lt;="&amp;ME320,#REF!,"&gt;="&amp;MF320)</f>
        <v>#REF!</v>
      </c>
      <c r="MX320" s="5" t="e">
        <f>COUNTIFS(#REF!,LT320,#REF!,1,#REF!,"&gt;="&amp;MC320,#REF!,"&lt;="&amp;MB320,#REF!,"&lt;="&amp;ME320,#REF!,"&gt;="&amp;MF320)</f>
        <v>#REF!</v>
      </c>
      <c r="MY320" s="5" t="e">
        <f>COUNTIFS(#REF!,LT320,#REF!,0,#REF!,"&gt;="&amp;MC320,#REF!,"&lt;="&amp;MB320,#REF!,"&lt;="&amp;ME320,#REF!,"&gt;="&amp;MF320)</f>
        <v>#REF!</v>
      </c>
      <c r="MZ320" s="5" t="e">
        <f>COUNTIFS(#REF!,LT320,#REF!,1,#REF!,"&lt;="&amp;ME320,#REF!,"&gt;="&amp;MF320,#REF!,"="&amp;KV320,#REF!,"="&amp;KX320)</f>
        <v>#REF!</v>
      </c>
      <c r="NA320" s="5" t="e">
        <f>COUNTIFS(#REF!,LT320,#REF!,0,#REF!,"&lt;="&amp;ME320,#REF!,"&gt;="&amp;MF320,#REF!,"="&amp;KV320,#REF!,"="&amp;KX320)</f>
        <v>#REF!</v>
      </c>
      <c r="NB320" s="5" t="e">
        <f>COUNTIFS(#REF!,LT320,#REF!,1,#REF!,"&lt;="&amp;ME320,#REF!,"&gt;="&amp;MF320,#REF!,"="&amp;KW320,#REF!,"="&amp;KY320)</f>
        <v>#REF!</v>
      </c>
      <c r="NC320" s="5" t="e">
        <f>COUNTIFS(#REF!,LT320,#REF!,0,#REF!,"&lt;="&amp;ME320,#REF!,"&gt;="&amp;MF320,#REF!,"="&amp;KW320,#REF!,"="&amp;KY320)</f>
        <v>#REF!</v>
      </c>
      <c r="ND320" s="5" t="e">
        <f t="shared" si="279"/>
        <v>#REF!</v>
      </c>
      <c r="NE320" s="5" t="e">
        <f t="shared" si="280"/>
        <v>#REF!</v>
      </c>
      <c r="NF320" s="5" t="e">
        <f t="shared" si="281"/>
        <v>#REF!</v>
      </c>
      <c r="NG320" s="6" t="e">
        <f t="shared" si="282"/>
        <v>#REF!</v>
      </c>
      <c r="NH320" s="7" t="e">
        <f t="shared" si="283"/>
        <v>#REF!</v>
      </c>
      <c r="NI320" s="5" t="e">
        <f t="shared" si="284"/>
        <v>#REF!</v>
      </c>
      <c r="NJ320" s="31" t="e">
        <f t="shared" si="285"/>
        <v>#REF!</v>
      </c>
      <c r="NK320" s="32" t="e">
        <f t="shared" si="286"/>
        <v>#REF!</v>
      </c>
      <c r="NL320" s="32" t="e">
        <f t="shared" si="287"/>
        <v>#REF!</v>
      </c>
      <c r="NM320" s="33" t="e">
        <f t="shared" si="288"/>
        <v>#REF!</v>
      </c>
      <c r="NN320" s="33" t="e">
        <f t="shared" si="289"/>
        <v>#REF!</v>
      </c>
      <c r="NO320" s="33" t="e">
        <f t="shared" si="290"/>
        <v>#REF!</v>
      </c>
      <c r="NP320" s="33" t="e">
        <f t="shared" si="291"/>
        <v>#REF!</v>
      </c>
      <c r="NQ320" s="31" t="e">
        <f t="shared" si="292"/>
        <v>#REF!</v>
      </c>
      <c r="NR320" s="32" t="e">
        <f t="shared" si="293"/>
        <v>#REF!</v>
      </c>
      <c r="NS320" s="32" t="e">
        <f t="shared" si="294"/>
        <v>#REF!</v>
      </c>
      <c r="NT320" s="33" t="e">
        <f t="shared" si="295"/>
        <v>#REF!</v>
      </c>
      <c r="NU320" s="33" t="e">
        <f t="shared" si="296"/>
        <v>#REF!</v>
      </c>
      <c r="NV320" s="33" t="e">
        <f t="shared" si="297"/>
        <v>#REF!</v>
      </c>
      <c r="NW320" s="33" t="e">
        <f t="shared" si="298"/>
        <v>#REF!</v>
      </c>
      <c r="NX320" t="e">
        <f t="shared" si="299"/>
        <v>#REF!</v>
      </c>
      <c r="NY320" t="e">
        <f t="shared" si="300"/>
        <v>#REF!</v>
      </c>
      <c r="NZ320" t="e">
        <f t="shared" si="301"/>
        <v>#REF!</v>
      </c>
      <c r="OA320" t="e">
        <f t="shared" si="302"/>
        <v>#REF!</v>
      </c>
      <c r="OB320" t="e">
        <f t="shared" si="303"/>
        <v>#REF!</v>
      </c>
      <c r="OC320" t="e">
        <f t="shared" si="304"/>
        <v>#REF!</v>
      </c>
    </row>
    <row r="321" spans="1:393" ht="16.5" customHeight="1" x14ac:dyDescent="0.3">
      <c r="A321" s="22"/>
      <c r="KN321" s="5" t="e">
        <f>IF(INDEX(#REF!,MATCH('HT 0-1'!D321,#REF!,0))=INDEX(#REF!,MATCH('HT 0-1'!D321,#REF!,0)),INDEX(#REF!,MATCH('HT 0-1'!D321,#REF!,0)),"ERROR")</f>
        <v>#REF!</v>
      </c>
      <c r="KO321" s="5" t="e">
        <f>IF(INDEX(#REF!,MATCH('HT 0-1'!E321,#REF!,0))=INDEX(#REF!,MATCH('HT 0-1'!E321,#REF!,0)),INDEX(#REF!,MATCH('HT 0-1'!E321,#REF!,0)),"ERROR")</f>
        <v>#REF!</v>
      </c>
      <c r="KP321" s="5" t="e">
        <f t="shared" si="244"/>
        <v>#REF!</v>
      </c>
      <c r="KQ321" t="str">
        <f t="shared" si="245"/>
        <v>_</v>
      </c>
      <c r="KR321" s="5" t="e">
        <f t="shared" si="246"/>
        <v>#DIV/0!</v>
      </c>
      <c r="KS321" s="5" t="e">
        <f t="shared" si="247"/>
        <v>#DIV/0!</v>
      </c>
      <c r="KT321" s="5" t="e">
        <f t="shared" si="248"/>
        <v>#DIV/0!</v>
      </c>
      <c r="KU321" s="5" t="e">
        <f t="shared" si="249"/>
        <v>#DIV/0!</v>
      </c>
      <c r="KV321" s="5" t="e">
        <f t="shared" si="250"/>
        <v>#DIV/0!</v>
      </c>
      <c r="KW321" s="5" t="e">
        <f t="shared" si="251"/>
        <v>#DIV/0!</v>
      </c>
      <c r="KX321" s="5" t="e">
        <f t="shared" si="252"/>
        <v>#DIV/0!</v>
      </c>
      <c r="KY321" s="5" t="e">
        <f t="shared" si="253"/>
        <v>#DIV/0!</v>
      </c>
      <c r="KZ321" s="5" t="e">
        <f t="shared" si="254"/>
        <v>#DIV/0!</v>
      </c>
      <c r="LA321" s="5" t="e">
        <f t="shared" si="255"/>
        <v>#DIV/0!</v>
      </c>
      <c r="LB321" t="e">
        <f>IF(LQ321="0-1",INDEX(Scrape!#REF!,MATCH('HT 0-1'!KP321,Scrape!$B:$B,0)),"")</f>
        <v>#REF!</v>
      </c>
      <c r="LC321" t="e">
        <f>IF(LQ321="0-1",INDEX(Scrape!$A:$A,MATCH('HT 0-1'!KP321,Scrape!$B:$B,0)),"")</f>
        <v>#REF!</v>
      </c>
      <c r="LD321" t="e">
        <f>IF(LQ321="0-1",INDEX(Scrape!$B:$B,MATCH('HT 0-1'!KP321,Scrape!$B:$B,0)),"")</f>
        <v>#REF!</v>
      </c>
      <c r="LE321" t="e">
        <f>IF(LQ321="0-1",INDEX(Scrape!$C:$C,MATCH('HT 0-1'!KP321,Scrape!$B:$B,0)),"")</f>
        <v>#REF!</v>
      </c>
      <c r="LF321" t="e">
        <f>IF(LQ321="0-1",INDEX(Scrape!$D:$D,MATCH('HT 0-1'!KP321,Scrape!$B:$B,0)),"")</f>
        <v>#REF!</v>
      </c>
      <c r="LG321" t="e">
        <f>IF(LQ321="0-1",INDEX(Scrape!$E:$E,MATCH('HT 0-1'!KP321,Scrape!$B:$B,0)),"")</f>
        <v>#REF!</v>
      </c>
      <c r="LH321" t="e">
        <f>IF(LQ321="0-1",INDEX(Scrape!$F:$F,MATCH('HT 0-1'!KP321,Scrape!$B:$B,0)),"")</f>
        <v>#REF!</v>
      </c>
      <c r="LI321" t="e">
        <f>IF(LQ321="0-1",INDEX(Scrape!$G:$G,MATCH('HT 0-1'!KP321,Scrape!$B:$B,0)),"")</f>
        <v>#REF!</v>
      </c>
      <c r="LJ321" t="e">
        <f>IF(LQ321="0-1",INDEX(Scrape!$H:$H,MATCH('HT 0-1'!KP321,Scrape!$B:$B,0)),"")</f>
        <v>#REF!</v>
      </c>
      <c r="LK321" t="e">
        <f>IF(LQ321="0-1",INDEX(Scrape!$I:$I,MATCH('HT 0-1'!KP321,Scrape!$B:$B,0)),"")</f>
        <v>#REF!</v>
      </c>
      <c r="LL321" t="e">
        <f>IF(LQ321="0-1",INDEX(Scrape!$J:$J,MATCH('HT 0-1'!KP321,Scrape!$B:$B,0)),"")</f>
        <v>#REF!</v>
      </c>
      <c r="LM321" t="e">
        <f>IF(LQ321="0-1",INDEX(Scrape!$K:$K,MATCH('HT 0-1'!KP321,Scrape!$B:$B,0)),"")</f>
        <v>#REF!</v>
      </c>
      <c r="LN321" t="e">
        <f>IF(LQ321="0-1",INDEX(Scrape!$L:$L,MATCH('HT 0-1'!KP321,Scrape!$B:$B,0)),"")</f>
        <v>#REF!</v>
      </c>
      <c r="LO321" t="e">
        <f>IF(LQ321="0-1",INDEX(Scrape!$M:$M,MATCH('HT 0-1'!KP321,Scrape!$B:$B,0)),"")</f>
        <v>#REF!</v>
      </c>
      <c r="LP321" t="e">
        <f>IF(LQ321="0-1",INDEX(Scrape!$N:$N,MATCH('HT 0-1'!KP321,Scrape!$B:$B,0)),"")</f>
        <v>#REF!</v>
      </c>
      <c r="LQ321" t="e">
        <f>INDEX(Scrape!$O:$O,MATCH('HT 0-1'!KP321,Scrape!$B:$B,0))</f>
        <v>#REF!</v>
      </c>
      <c r="LR321" t="e">
        <f t="shared" si="256"/>
        <v>#REF!</v>
      </c>
      <c r="LS321" t="e">
        <f t="shared" si="257"/>
        <v>#REF!</v>
      </c>
      <c r="LT321" s="23" t="e">
        <f>IF(INDEX(#REF!,MATCH(KQ321,#REF!,0))=INDEX(#REF!,MATCH(KQ321,#REF!,0)),INDEX(#REF!,MATCH(KQ321,#REF!,0)),"ERROR")</f>
        <v>#REF!</v>
      </c>
      <c r="LU321" s="24" t="e">
        <f t="shared" si="258"/>
        <v>#DIV/0!</v>
      </c>
      <c r="LV321" s="24" t="e">
        <f t="shared" si="259"/>
        <v>#DIV/0!</v>
      </c>
      <c r="LW321" s="24" t="e">
        <f t="shared" si="260"/>
        <v>#DIV/0!</v>
      </c>
      <c r="LX321" s="24" t="e">
        <f t="shared" si="261"/>
        <v>#DIV/0!</v>
      </c>
      <c r="LY321" s="25" t="e">
        <f t="shared" si="262"/>
        <v>#REF!</v>
      </c>
      <c r="LZ321" s="25" t="e">
        <f t="shared" si="263"/>
        <v>#REF!</v>
      </c>
      <c r="MA321" s="26" t="e">
        <f t="shared" si="264"/>
        <v>#REF!</v>
      </c>
      <c r="MB321" s="27" t="e">
        <f t="shared" si="265"/>
        <v>#REF!</v>
      </c>
      <c r="MC321" s="28" t="e">
        <f t="shared" si="266"/>
        <v>#REF!</v>
      </c>
      <c r="MD321" s="24" t="e">
        <f t="shared" si="267"/>
        <v>#REF!</v>
      </c>
      <c r="ME321" s="29" t="e">
        <f t="shared" si="268"/>
        <v>#REF!</v>
      </c>
      <c r="MF321" s="30" t="e">
        <f t="shared" si="269"/>
        <v>#REF!</v>
      </c>
      <c r="MG321" s="24" t="e">
        <f t="shared" si="270"/>
        <v>#REF!</v>
      </c>
      <c r="MH321" s="29" t="e">
        <f t="shared" si="271"/>
        <v>#REF!</v>
      </c>
      <c r="MI321" s="30" t="e">
        <f t="shared" si="272"/>
        <v>#REF!</v>
      </c>
      <c r="MJ321" t="str">
        <f t="shared" si="273"/>
        <v/>
      </c>
      <c r="MK321" t="str">
        <f t="shared" si="274"/>
        <v/>
      </c>
      <c r="ML321" t="str">
        <f t="shared" si="275"/>
        <v/>
      </c>
      <c r="MM321" t="str">
        <f t="shared" si="276"/>
        <v/>
      </c>
      <c r="MN321" t="str">
        <f t="shared" si="277"/>
        <v/>
      </c>
      <c r="MO321" t="str">
        <f t="shared" si="278"/>
        <v/>
      </c>
      <c r="MP321" s="5" t="e">
        <f>COUNTIFS(#REF!,LT321,#REF!,1,#REF!,"&gt;="&amp;MC321,#REF!,"&lt;="&amp;MB321,#REF!,"&lt;="&amp;ME321,#REF!,"&gt;="&amp;MF321,#REF!,"="&amp;KV321,#REF!,"="&amp;KX321)</f>
        <v>#REF!</v>
      </c>
      <c r="MQ321" s="5" t="e">
        <f>COUNTIFS(#REF!,LT321,#REF!,0,#REF!,"&gt;="&amp;MC321,#REF!,"&lt;="&amp;MB321,#REF!,"&lt;="&amp;ME321,#REF!,"&gt;="&amp;MF321,#REF!,"="&amp;KV321,#REF!,"="&amp;KX321)</f>
        <v>#REF!</v>
      </c>
      <c r="MR321" s="5" t="e">
        <f>COUNTIFS(#REF!,LT321,#REF!,1,#REF!,"&gt;="&amp;MC321,#REF!,"&lt;="&amp;MB321,#REF!,"&lt;="&amp;ME321,#REF!,"&gt;="&amp;MF321,#REF!,"="&amp;KW321,#REF!,"="&amp;KY321)</f>
        <v>#REF!</v>
      </c>
      <c r="MS321" s="5" t="e">
        <f>COUNTIFS(#REF!,LT321,#REF!,0,#REF!,"&gt;="&amp;MC321,#REF!,"&lt;="&amp;MB321,#REF!,"&lt;="&amp;ME321,#REF!,"&gt;="&amp;MF321,#REF!,"="&amp;KW321,#REF!,"="&amp;KY321)</f>
        <v>#REF!</v>
      </c>
      <c r="MT321" s="5" t="e">
        <f>COUNTIFS(#REF!,LT321,#REF!,1,#REF!,"&gt;="&amp;MI321,#REF!,"&lt;="&amp;MH321,#REF!,"&lt;="&amp;ME321,#REF!,"&gt;="&amp;MF321)</f>
        <v>#REF!</v>
      </c>
      <c r="MU321" s="5" t="e">
        <f>COUNTIFS(#REF!,LT321,#REF!,0,#REF!,"&gt;="&amp;MI321,#REF!,"&lt;="&amp;MH321,#REF!,"&lt;="&amp;ME321,#REF!,"&gt;="&amp;MF321)</f>
        <v>#REF!</v>
      </c>
      <c r="MV321" s="5" t="e">
        <f>COUNTIFS(#REF!,LT321,#REF!,1,#REF!,"&gt;="&amp;MI321,#REF!,"&lt;="&amp;MH321,#REF!,"="&amp;KZ321,#REF!,"="&amp;LA321,#REF!,"&lt;="&amp;ME321,#REF!,"&gt;="&amp;MF321)</f>
        <v>#REF!</v>
      </c>
      <c r="MW321" s="5" t="e">
        <f>COUNTIFS(#REF!,LT321,#REF!,0,#REF!,"&gt;="&amp;MI321,#REF!,"&lt;="&amp;MH321,#REF!,"="&amp;KZ321,#REF!,"="&amp;LA321,#REF!,"&lt;="&amp;ME321,#REF!,"&gt;="&amp;MF321)</f>
        <v>#REF!</v>
      </c>
      <c r="MX321" s="5" t="e">
        <f>COUNTIFS(#REF!,LT321,#REF!,1,#REF!,"&gt;="&amp;MC321,#REF!,"&lt;="&amp;MB321,#REF!,"&lt;="&amp;ME321,#REF!,"&gt;="&amp;MF321)</f>
        <v>#REF!</v>
      </c>
      <c r="MY321" s="5" t="e">
        <f>COUNTIFS(#REF!,LT321,#REF!,0,#REF!,"&gt;="&amp;MC321,#REF!,"&lt;="&amp;MB321,#REF!,"&lt;="&amp;ME321,#REF!,"&gt;="&amp;MF321)</f>
        <v>#REF!</v>
      </c>
      <c r="MZ321" s="5" t="e">
        <f>COUNTIFS(#REF!,LT321,#REF!,1,#REF!,"&lt;="&amp;ME321,#REF!,"&gt;="&amp;MF321,#REF!,"="&amp;KV321,#REF!,"="&amp;KX321)</f>
        <v>#REF!</v>
      </c>
      <c r="NA321" s="5" t="e">
        <f>COUNTIFS(#REF!,LT321,#REF!,0,#REF!,"&lt;="&amp;ME321,#REF!,"&gt;="&amp;MF321,#REF!,"="&amp;KV321,#REF!,"="&amp;KX321)</f>
        <v>#REF!</v>
      </c>
      <c r="NB321" s="5" t="e">
        <f>COUNTIFS(#REF!,LT321,#REF!,1,#REF!,"&lt;="&amp;ME321,#REF!,"&gt;="&amp;MF321,#REF!,"="&amp;KW321,#REF!,"="&amp;KY321)</f>
        <v>#REF!</v>
      </c>
      <c r="NC321" s="5" t="e">
        <f>COUNTIFS(#REF!,LT321,#REF!,0,#REF!,"&lt;="&amp;ME321,#REF!,"&gt;="&amp;MF321,#REF!,"="&amp;KW321,#REF!,"="&amp;KY321)</f>
        <v>#REF!</v>
      </c>
      <c r="ND321" s="5" t="e">
        <f t="shared" si="279"/>
        <v>#REF!</v>
      </c>
      <c r="NE321" s="5" t="e">
        <f t="shared" si="280"/>
        <v>#REF!</v>
      </c>
      <c r="NF321" s="5" t="e">
        <f t="shared" si="281"/>
        <v>#REF!</v>
      </c>
      <c r="NG321" s="6" t="e">
        <f t="shared" si="282"/>
        <v>#REF!</v>
      </c>
      <c r="NH321" s="7" t="e">
        <f t="shared" si="283"/>
        <v>#REF!</v>
      </c>
      <c r="NI321" s="5" t="e">
        <f t="shared" si="284"/>
        <v>#REF!</v>
      </c>
      <c r="NJ321" s="31" t="e">
        <f t="shared" si="285"/>
        <v>#REF!</v>
      </c>
      <c r="NK321" s="32" t="e">
        <f t="shared" si="286"/>
        <v>#REF!</v>
      </c>
      <c r="NL321" s="32" t="e">
        <f t="shared" si="287"/>
        <v>#REF!</v>
      </c>
      <c r="NM321" s="33" t="e">
        <f t="shared" si="288"/>
        <v>#REF!</v>
      </c>
      <c r="NN321" s="33" t="e">
        <f t="shared" si="289"/>
        <v>#REF!</v>
      </c>
      <c r="NO321" s="33" t="e">
        <f t="shared" si="290"/>
        <v>#REF!</v>
      </c>
      <c r="NP321" s="33" t="e">
        <f t="shared" si="291"/>
        <v>#REF!</v>
      </c>
      <c r="NQ321" s="31" t="e">
        <f t="shared" si="292"/>
        <v>#REF!</v>
      </c>
      <c r="NR321" s="32" t="e">
        <f t="shared" si="293"/>
        <v>#REF!</v>
      </c>
      <c r="NS321" s="32" t="e">
        <f t="shared" si="294"/>
        <v>#REF!</v>
      </c>
      <c r="NT321" s="33" t="e">
        <f t="shared" si="295"/>
        <v>#REF!</v>
      </c>
      <c r="NU321" s="33" t="e">
        <f t="shared" si="296"/>
        <v>#REF!</v>
      </c>
      <c r="NV321" s="33" t="e">
        <f t="shared" si="297"/>
        <v>#REF!</v>
      </c>
      <c r="NW321" s="33" t="e">
        <f t="shared" si="298"/>
        <v>#REF!</v>
      </c>
      <c r="NX321" t="e">
        <f t="shared" si="299"/>
        <v>#REF!</v>
      </c>
      <c r="NY321" t="e">
        <f t="shared" si="300"/>
        <v>#REF!</v>
      </c>
      <c r="NZ321" t="e">
        <f t="shared" si="301"/>
        <v>#REF!</v>
      </c>
      <c r="OA321" t="e">
        <f t="shared" si="302"/>
        <v>#REF!</v>
      </c>
      <c r="OB321" t="e">
        <f t="shared" si="303"/>
        <v>#REF!</v>
      </c>
      <c r="OC321" t="e">
        <f t="shared" si="304"/>
        <v>#REF!</v>
      </c>
    </row>
    <row r="322" spans="1:393" ht="16.5" customHeight="1" x14ac:dyDescent="0.3">
      <c r="A322" s="22"/>
      <c r="KN322" s="5" t="e">
        <f>IF(INDEX(#REF!,MATCH('HT 0-1'!D322,#REF!,0))=INDEX(#REF!,MATCH('HT 0-1'!D322,#REF!,0)),INDEX(#REF!,MATCH('HT 0-1'!D322,#REF!,0)),"ERROR")</f>
        <v>#REF!</v>
      </c>
      <c r="KO322" s="5" t="e">
        <f>IF(INDEX(#REF!,MATCH('HT 0-1'!E322,#REF!,0))=INDEX(#REF!,MATCH('HT 0-1'!E322,#REF!,0)),INDEX(#REF!,MATCH('HT 0-1'!E322,#REF!,0)),"ERROR")</f>
        <v>#REF!</v>
      </c>
      <c r="KP322" s="5" t="e">
        <f t="shared" si="244"/>
        <v>#REF!</v>
      </c>
      <c r="KQ322" t="str">
        <f t="shared" si="245"/>
        <v>_</v>
      </c>
      <c r="KR322" s="5" t="e">
        <f t="shared" si="246"/>
        <v>#DIV/0!</v>
      </c>
      <c r="KS322" s="5" t="e">
        <f t="shared" si="247"/>
        <v>#DIV/0!</v>
      </c>
      <c r="KT322" s="5" t="e">
        <f t="shared" si="248"/>
        <v>#DIV/0!</v>
      </c>
      <c r="KU322" s="5" t="e">
        <f t="shared" si="249"/>
        <v>#DIV/0!</v>
      </c>
      <c r="KV322" s="5" t="e">
        <f t="shared" si="250"/>
        <v>#DIV/0!</v>
      </c>
      <c r="KW322" s="5" t="e">
        <f t="shared" si="251"/>
        <v>#DIV/0!</v>
      </c>
      <c r="KX322" s="5" t="e">
        <f t="shared" si="252"/>
        <v>#DIV/0!</v>
      </c>
      <c r="KY322" s="5" t="e">
        <f t="shared" si="253"/>
        <v>#DIV/0!</v>
      </c>
      <c r="KZ322" s="5" t="e">
        <f t="shared" si="254"/>
        <v>#DIV/0!</v>
      </c>
      <c r="LA322" s="5" t="e">
        <f t="shared" si="255"/>
        <v>#DIV/0!</v>
      </c>
      <c r="LB322" t="e">
        <f>IF(LQ322="0-1",INDEX(Scrape!#REF!,MATCH('HT 0-1'!KP322,Scrape!$B:$B,0)),"")</f>
        <v>#REF!</v>
      </c>
      <c r="LC322" t="e">
        <f>IF(LQ322="0-1",INDEX(Scrape!$A:$A,MATCH('HT 0-1'!KP322,Scrape!$B:$B,0)),"")</f>
        <v>#REF!</v>
      </c>
      <c r="LD322" t="e">
        <f>IF(LQ322="0-1",INDEX(Scrape!$B:$B,MATCH('HT 0-1'!KP322,Scrape!$B:$B,0)),"")</f>
        <v>#REF!</v>
      </c>
      <c r="LE322" t="e">
        <f>IF(LQ322="0-1",INDEX(Scrape!$C:$C,MATCH('HT 0-1'!KP322,Scrape!$B:$B,0)),"")</f>
        <v>#REF!</v>
      </c>
      <c r="LF322" t="e">
        <f>IF(LQ322="0-1",INDEX(Scrape!$D:$D,MATCH('HT 0-1'!KP322,Scrape!$B:$B,0)),"")</f>
        <v>#REF!</v>
      </c>
      <c r="LG322" t="e">
        <f>IF(LQ322="0-1",INDEX(Scrape!$E:$E,MATCH('HT 0-1'!KP322,Scrape!$B:$B,0)),"")</f>
        <v>#REF!</v>
      </c>
      <c r="LH322" t="e">
        <f>IF(LQ322="0-1",INDEX(Scrape!$F:$F,MATCH('HT 0-1'!KP322,Scrape!$B:$B,0)),"")</f>
        <v>#REF!</v>
      </c>
      <c r="LI322" t="e">
        <f>IF(LQ322="0-1",INDEX(Scrape!$G:$G,MATCH('HT 0-1'!KP322,Scrape!$B:$B,0)),"")</f>
        <v>#REF!</v>
      </c>
      <c r="LJ322" t="e">
        <f>IF(LQ322="0-1",INDEX(Scrape!$H:$H,MATCH('HT 0-1'!KP322,Scrape!$B:$B,0)),"")</f>
        <v>#REF!</v>
      </c>
      <c r="LK322" t="e">
        <f>IF(LQ322="0-1",INDEX(Scrape!$I:$I,MATCH('HT 0-1'!KP322,Scrape!$B:$B,0)),"")</f>
        <v>#REF!</v>
      </c>
      <c r="LL322" t="e">
        <f>IF(LQ322="0-1",INDEX(Scrape!$J:$J,MATCH('HT 0-1'!KP322,Scrape!$B:$B,0)),"")</f>
        <v>#REF!</v>
      </c>
      <c r="LM322" t="e">
        <f>IF(LQ322="0-1",INDEX(Scrape!$K:$K,MATCH('HT 0-1'!KP322,Scrape!$B:$B,0)),"")</f>
        <v>#REF!</v>
      </c>
      <c r="LN322" t="e">
        <f>IF(LQ322="0-1",INDEX(Scrape!$L:$L,MATCH('HT 0-1'!KP322,Scrape!$B:$B,0)),"")</f>
        <v>#REF!</v>
      </c>
      <c r="LO322" t="e">
        <f>IF(LQ322="0-1",INDEX(Scrape!$M:$M,MATCH('HT 0-1'!KP322,Scrape!$B:$B,0)),"")</f>
        <v>#REF!</v>
      </c>
      <c r="LP322" t="e">
        <f>IF(LQ322="0-1",INDEX(Scrape!$N:$N,MATCH('HT 0-1'!KP322,Scrape!$B:$B,0)),"")</f>
        <v>#REF!</v>
      </c>
      <c r="LQ322" t="e">
        <f>INDEX(Scrape!$O:$O,MATCH('HT 0-1'!KP322,Scrape!$B:$B,0))</f>
        <v>#REF!</v>
      </c>
      <c r="LR322" t="e">
        <f t="shared" si="256"/>
        <v>#REF!</v>
      </c>
      <c r="LS322" t="e">
        <f t="shared" si="257"/>
        <v>#REF!</v>
      </c>
      <c r="LT322" s="23" t="e">
        <f>IF(INDEX(#REF!,MATCH(KQ322,#REF!,0))=INDEX(#REF!,MATCH(KQ322,#REF!,0)),INDEX(#REF!,MATCH(KQ322,#REF!,0)),"ERROR")</f>
        <v>#REF!</v>
      </c>
      <c r="LU322" s="24" t="e">
        <f t="shared" si="258"/>
        <v>#DIV/0!</v>
      </c>
      <c r="LV322" s="24" t="e">
        <f t="shared" si="259"/>
        <v>#DIV/0!</v>
      </c>
      <c r="LW322" s="24" t="e">
        <f t="shared" si="260"/>
        <v>#DIV/0!</v>
      </c>
      <c r="LX322" s="24" t="e">
        <f t="shared" si="261"/>
        <v>#DIV/0!</v>
      </c>
      <c r="LY322" s="25" t="e">
        <f t="shared" si="262"/>
        <v>#REF!</v>
      </c>
      <c r="LZ322" s="25" t="e">
        <f t="shared" si="263"/>
        <v>#REF!</v>
      </c>
      <c r="MA322" s="26" t="e">
        <f t="shared" si="264"/>
        <v>#REF!</v>
      </c>
      <c r="MB322" s="27" t="e">
        <f t="shared" si="265"/>
        <v>#REF!</v>
      </c>
      <c r="MC322" s="28" t="e">
        <f t="shared" si="266"/>
        <v>#REF!</v>
      </c>
      <c r="MD322" s="24" t="e">
        <f t="shared" si="267"/>
        <v>#REF!</v>
      </c>
      <c r="ME322" s="29" t="e">
        <f t="shared" si="268"/>
        <v>#REF!</v>
      </c>
      <c r="MF322" s="30" t="e">
        <f t="shared" si="269"/>
        <v>#REF!</v>
      </c>
      <c r="MG322" s="24" t="e">
        <f t="shared" si="270"/>
        <v>#REF!</v>
      </c>
      <c r="MH322" s="29" t="e">
        <f t="shared" si="271"/>
        <v>#REF!</v>
      </c>
      <c r="MI322" s="30" t="e">
        <f t="shared" si="272"/>
        <v>#REF!</v>
      </c>
      <c r="MJ322" t="str">
        <f t="shared" si="273"/>
        <v/>
      </c>
      <c r="MK322" t="str">
        <f t="shared" si="274"/>
        <v/>
      </c>
      <c r="ML322" t="str">
        <f t="shared" si="275"/>
        <v/>
      </c>
      <c r="MM322" t="str">
        <f t="shared" si="276"/>
        <v/>
      </c>
      <c r="MN322" t="str">
        <f t="shared" si="277"/>
        <v/>
      </c>
      <c r="MO322" t="str">
        <f t="shared" si="278"/>
        <v/>
      </c>
      <c r="MP322" s="5" t="e">
        <f>COUNTIFS(#REF!,LT322,#REF!,1,#REF!,"&gt;="&amp;MC322,#REF!,"&lt;="&amp;MB322,#REF!,"&lt;="&amp;ME322,#REF!,"&gt;="&amp;MF322,#REF!,"="&amp;KV322,#REF!,"="&amp;KX322)</f>
        <v>#REF!</v>
      </c>
      <c r="MQ322" s="5" t="e">
        <f>COUNTIFS(#REF!,LT322,#REF!,0,#REF!,"&gt;="&amp;MC322,#REF!,"&lt;="&amp;MB322,#REF!,"&lt;="&amp;ME322,#REF!,"&gt;="&amp;MF322,#REF!,"="&amp;KV322,#REF!,"="&amp;KX322)</f>
        <v>#REF!</v>
      </c>
      <c r="MR322" s="5" t="e">
        <f>COUNTIFS(#REF!,LT322,#REF!,1,#REF!,"&gt;="&amp;MC322,#REF!,"&lt;="&amp;MB322,#REF!,"&lt;="&amp;ME322,#REF!,"&gt;="&amp;MF322,#REF!,"="&amp;KW322,#REF!,"="&amp;KY322)</f>
        <v>#REF!</v>
      </c>
      <c r="MS322" s="5" t="e">
        <f>COUNTIFS(#REF!,LT322,#REF!,0,#REF!,"&gt;="&amp;MC322,#REF!,"&lt;="&amp;MB322,#REF!,"&lt;="&amp;ME322,#REF!,"&gt;="&amp;MF322,#REF!,"="&amp;KW322,#REF!,"="&amp;KY322)</f>
        <v>#REF!</v>
      </c>
      <c r="MT322" s="5" t="e">
        <f>COUNTIFS(#REF!,LT322,#REF!,1,#REF!,"&gt;="&amp;MI322,#REF!,"&lt;="&amp;MH322,#REF!,"&lt;="&amp;ME322,#REF!,"&gt;="&amp;MF322)</f>
        <v>#REF!</v>
      </c>
      <c r="MU322" s="5" t="e">
        <f>COUNTIFS(#REF!,LT322,#REF!,0,#REF!,"&gt;="&amp;MI322,#REF!,"&lt;="&amp;MH322,#REF!,"&lt;="&amp;ME322,#REF!,"&gt;="&amp;MF322)</f>
        <v>#REF!</v>
      </c>
      <c r="MV322" s="5" t="e">
        <f>COUNTIFS(#REF!,LT322,#REF!,1,#REF!,"&gt;="&amp;MI322,#REF!,"&lt;="&amp;MH322,#REF!,"="&amp;KZ322,#REF!,"="&amp;LA322,#REF!,"&lt;="&amp;ME322,#REF!,"&gt;="&amp;MF322)</f>
        <v>#REF!</v>
      </c>
      <c r="MW322" s="5" t="e">
        <f>COUNTIFS(#REF!,LT322,#REF!,0,#REF!,"&gt;="&amp;MI322,#REF!,"&lt;="&amp;MH322,#REF!,"="&amp;KZ322,#REF!,"="&amp;LA322,#REF!,"&lt;="&amp;ME322,#REF!,"&gt;="&amp;MF322)</f>
        <v>#REF!</v>
      </c>
      <c r="MX322" s="5" t="e">
        <f>COUNTIFS(#REF!,LT322,#REF!,1,#REF!,"&gt;="&amp;MC322,#REF!,"&lt;="&amp;MB322,#REF!,"&lt;="&amp;ME322,#REF!,"&gt;="&amp;MF322)</f>
        <v>#REF!</v>
      </c>
      <c r="MY322" s="5" t="e">
        <f>COUNTIFS(#REF!,LT322,#REF!,0,#REF!,"&gt;="&amp;MC322,#REF!,"&lt;="&amp;MB322,#REF!,"&lt;="&amp;ME322,#REF!,"&gt;="&amp;MF322)</f>
        <v>#REF!</v>
      </c>
      <c r="MZ322" s="5" t="e">
        <f>COUNTIFS(#REF!,LT322,#REF!,1,#REF!,"&lt;="&amp;ME322,#REF!,"&gt;="&amp;MF322,#REF!,"="&amp;KV322,#REF!,"="&amp;KX322)</f>
        <v>#REF!</v>
      </c>
      <c r="NA322" s="5" t="e">
        <f>COUNTIFS(#REF!,LT322,#REF!,0,#REF!,"&lt;="&amp;ME322,#REF!,"&gt;="&amp;MF322,#REF!,"="&amp;KV322,#REF!,"="&amp;KX322)</f>
        <v>#REF!</v>
      </c>
      <c r="NB322" s="5" t="e">
        <f>COUNTIFS(#REF!,LT322,#REF!,1,#REF!,"&lt;="&amp;ME322,#REF!,"&gt;="&amp;MF322,#REF!,"="&amp;KW322,#REF!,"="&amp;KY322)</f>
        <v>#REF!</v>
      </c>
      <c r="NC322" s="5" t="e">
        <f>COUNTIFS(#REF!,LT322,#REF!,0,#REF!,"&lt;="&amp;ME322,#REF!,"&gt;="&amp;MF322,#REF!,"="&amp;KW322,#REF!,"="&amp;KY322)</f>
        <v>#REF!</v>
      </c>
      <c r="ND322" s="5" t="e">
        <f t="shared" si="279"/>
        <v>#REF!</v>
      </c>
      <c r="NE322" s="5" t="e">
        <f t="shared" si="280"/>
        <v>#REF!</v>
      </c>
      <c r="NF322" s="5" t="e">
        <f t="shared" si="281"/>
        <v>#REF!</v>
      </c>
      <c r="NG322" s="6" t="e">
        <f t="shared" si="282"/>
        <v>#REF!</v>
      </c>
      <c r="NH322" s="7" t="e">
        <f t="shared" si="283"/>
        <v>#REF!</v>
      </c>
      <c r="NI322" s="5" t="e">
        <f t="shared" si="284"/>
        <v>#REF!</v>
      </c>
      <c r="NJ322" s="31" t="e">
        <f t="shared" si="285"/>
        <v>#REF!</v>
      </c>
      <c r="NK322" s="32" t="e">
        <f t="shared" si="286"/>
        <v>#REF!</v>
      </c>
      <c r="NL322" s="32" t="e">
        <f t="shared" si="287"/>
        <v>#REF!</v>
      </c>
      <c r="NM322" s="33" t="e">
        <f t="shared" si="288"/>
        <v>#REF!</v>
      </c>
      <c r="NN322" s="33" t="e">
        <f t="shared" si="289"/>
        <v>#REF!</v>
      </c>
      <c r="NO322" s="33" t="e">
        <f t="shared" si="290"/>
        <v>#REF!</v>
      </c>
      <c r="NP322" s="33" t="e">
        <f t="shared" si="291"/>
        <v>#REF!</v>
      </c>
      <c r="NQ322" s="31" t="e">
        <f t="shared" si="292"/>
        <v>#REF!</v>
      </c>
      <c r="NR322" s="32" t="e">
        <f t="shared" si="293"/>
        <v>#REF!</v>
      </c>
      <c r="NS322" s="32" t="e">
        <f t="shared" si="294"/>
        <v>#REF!</v>
      </c>
      <c r="NT322" s="33" t="e">
        <f t="shared" si="295"/>
        <v>#REF!</v>
      </c>
      <c r="NU322" s="33" t="e">
        <f t="shared" si="296"/>
        <v>#REF!</v>
      </c>
      <c r="NV322" s="33" t="e">
        <f t="shared" si="297"/>
        <v>#REF!</v>
      </c>
      <c r="NW322" s="33" t="e">
        <f t="shared" si="298"/>
        <v>#REF!</v>
      </c>
      <c r="NX322" t="e">
        <f t="shared" si="299"/>
        <v>#REF!</v>
      </c>
      <c r="NY322" t="e">
        <f t="shared" si="300"/>
        <v>#REF!</v>
      </c>
      <c r="NZ322" t="e">
        <f t="shared" si="301"/>
        <v>#REF!</v>
      </c>
      <c r="OA322" t="e">
        <f t="shared" si="302"/>
        <v>#REF!</v>
      </c>
      <c r="OB322" t="e">
        <f t="shared" si="303"/>
        <v>#REF!</v>
      </c>
      <c r="OC322" t="e">
        <f t="shared" si="304"/>
        <v>#REF!</v>
      </c>
    </row>
    <row r="323" spans="1:393" ht="16.5" customHeight="1" x14ac:dyDescent="0.3">
      <c r="A323" s="22"/>
      <c r="KN323" s="5" t="e">
        <f>IF(INDEX(#REF!,MATCH('HT 0-1'!D323,#REF!,0))=INDEX(#REF!,MATCH('HT 0-1'!D323,#REF!,0)),INDEX(#REF!,MATCH('HT 0-1'!D323,#REF!,0)),"ERROR")</f>
        <v>#REF!</v>
      </c>
      <c r="KO323" s="5" t="e">
        <f>IF(INDEX(#REF!,MATCH('HT 0-1'!E323,#REF!,0))=INDEX(#REF!,MATCH('HT 0-1'!E323,#REF!,0)),INDEX(#REF!,MATCH('HT 0-1'!E323,#REF!,0)),"ERROR")</f>
        <v>#REF!</v>
      </c>
      <c r="KP323" s="5" t="e">
        <f t="shared" si="244"/>
        <v>#REF!</v>
      </c>
      <c r="KQ323" t="str">
        <f t="shared" si="245"/>
        <v>_</v>
      </c>
      <c r="KR323" s="5" t="e">
        <f t="shared" si="246"/>
        <v>#DIV/0!</v>
      </c>
      <c r="KS323" s="5" t="e">
        <f t="shared" si="247"/>
        <v>#DIV/0!</v>
      </c>
      <c r="KT323" s="5" t="e">
        <f t="shared" si="248"/>
        <v>#DIV/0!</v>
      </c>
      <c r="KU323" s="5" t="e">
        <f t="shared" si="249"/>
        <v>#DIV/0!</v>
      </c>
      <c r="KV323" s="5" t="e">
        <f t="shared" si="250"/>
        <v>#DIV/0!</v>
      </c>
      <c r="KW323" s="5" t="e">
        <f t="shared" si="251"/>
        <v>#DIV/0!</v>
      </c>
      <c r="KX323" s="5" t="e">
        <f t="shared" si="252"/>
        <v>#DIV/0!</v>
      </c>
      <c r="KY323" s="5" t="e">
        <f t="shared" si="253"/>
        <v>#DIV/0!</v>
      </c>
      <c r="KZ323" s="5" t="e">
        <f t="shared" si="254"/>
        <v>#DIV/0!</v>
      </c>
      <c r="LA323" s="5" t="e">
        <f t="shared" si="255"/>
        <v>#DIV/0!</v>
      </c>
      <c r="LB323" t="e">
        <f>IF(LQ323="0-1",INDEX(Scrape!#REF!,MATCH('HT 0-1'!KP323,Scrape!$B:$B,0)),"")</f>
        <v>#REF!</v>
      </c>
      <c r="LC323" t="e">
        <f>IF(LQ323="0-1",INDEX(Scrape!$A:$A,MATCH('HT 0-1'!KP323,Scrape!$B:$B,0)),"")</f>
        <v>#REF!</v>
      </c>
      <c r="LD323" t="e">
        <f>IF(LQ323="0-1",INDEX(Scrape!$B:$B,MATCH('HT 0-1'!KP323,Scrape!$B:$B,0)),"")</f>
        <v>#REF!</v>
      </c>
      <c r="LE323" t="e">
        <f>IF(LQ323="0-1",INDEX(Scrape!$C:$C,MATCH('HT 0-1'!KP323,Scrape!$B:$B,0)),"")</f>
        <v>#REF!</v>
      </c>
      <c r="LF323" t="e">
        <f>IF(LQ323="0-1",INDEX(Scrape!$D:$D,MATCH('HT 0-1'!KP323,Scrape!$B:$B,0)),"")</f>
        <v>#REF!</v>
      </c>
      <c r="LG323" t="e">
        <f>IF(LQ323="0-1",INDEX(Scrape!$E:$E,MATCH('HT 0-1'!KP323,Scrape!$B:$B,0)),"")</f>
        <v>#REF!</v>
      </c>
      <c r="LH323" t="e">
        <f>IF(LQ323="0-1",INDEX(Scrape!$F:$F,MATCH('HT 0-1'!KP323,Scrape!$B:$B,0)),"")</f>
        <v>#REF!</v>
      </c>
      <c r="LI323" t="e">
        <f>IF(LQ323="0-1",INDEX(Scrape!$G:$G,MATCH('HT 0-1'!KP323,Scrape!$B:$B,0)),"")</f>
        <v>#REF!</v>
      </c>
      <c r="LJ323" t="e">
        <f>IF(LQ323="0-1",INDEX(Scrape!$H:$H,MATCH('HT 0-1'!KP323,Scrape!$B:$B,0)),"")</f>
        <v>#REF!</v>
      </c>
      <c r="LK323" t="e">
        <f>IF(LQ323="0-1",INDEX(Scrape!$I:$I,MATCH('HT 0-1'!KP323,Scrape!$B:$B,0)),"")</f>
        <v>#REF!</v>
      </c>
      <c r="LL323" t="e">
        <f>IF(LQ323="0-1",INDEX(Scrape!$J:$J,MATCH('HT 0-1'!KP323,Scrape!$B:$B,0)),"")</f>
        <v>#REF!</v>
      </c>
      <c r="LM323" t="e">
        <f>IF(LQ323="0-1",INDEX(Scrape!$K:$K,MATCH('HT 0-1'!KP323,Scrape!$B:$B,0)),"")</f>
        <v>#REF!</v>
      </c>
      <c r="LN323" t="e">
        <f>IF(LQ323="0-1",INDEX(Scrape!$L:$L,MATCH('HT 0-1'!KP323,Scrape!$B:$B,0)),"")</f>
        <v>#REF!</v>
      </c>
      <c r="LO323" t="e">
        <f>IF(LQ323="0-1",INDEX(Scrape!$M:$M,MATCH('HT 0-1'!KP323,Scrape!$B:$B,0)),"")</f>
        <v>#REF!</v>
      </c>
      <c r="LP323" t="e">
        <f>IF(LQ323="0-1",INDEX(Scrape!$N:$N,MATCH('HT 0-1'!KP323,Scrape!$B:$B,0)),"")</f>
        <v>#REF!</v>
      </c>
      <c r="LQ323" t="e">
        <f>INDEX(Scrape!$O:$O,MATCH('HT 0-1'!KP323,Scrape!$B:$B,0))</f>
        <v>#REF!</v>
      </c>
      <c r="LR323" t="e">
        <f t="shared" si="256"/>
        <v>#REF!</v>
      </c>
      <c r="LS323" t="e">
        <f t="shared" si="257"/>
        <v>#REF!</v>
      </c>
      <c r="LT323" s="23" t="e">
        <f>IF(INDEX(#REF!,MATCH(KQ323,#REF!,0))=INDEX(#REF!,MATCH(KQ323,#REF!,0)),INDEX(#REF!,MATCH(KQ323,#REF!,0)),"ERROR")</f>
        <v>#REF!</v>
      </c>
      <c r="LU323" s="24" t="e">
        <f t="shared" si="258"/>
        <v>#DIV/0!</v>
      </c>
      <c r="LV323" s="24" t="e">
        <f t="shared" si="259"/>
        <v>#DIV/0!</v>
      </c>
      <c r="LW323" s="24" t="e">
        <f t="shared" si="260"/>
        <v>#DIV/0!</v>
      </c>
      <c r="LX323" s="24" t="e">
        <f t="shared" si="261"/>
        <v>#DIV/0!</v>
      </c>
      <c r="LY323" s="25" t="e">
        <f t="shared" si="262"/>
        <v>#REF!</v>
      </c>
      <c r="LZ323" s="25" t="e">
        <f t="shared" si="263"/>
        <v>#REF!</v>
      </c>
      <c r="MA323" s="26" t="e">
        <f t="shared" si="264"/>
        <v>#REF!</v>
      </c>
      <c r="MB323" s="27" t="e">
        <f t="shared" si="265"/>
        <v>#REF!</v>
      </c>
      <c r="MC323" s="28" t="e">
        <f t="shared" si="266"/>
        <v>#REF!</v>
      </c>
      <c r="MD323" s="24" t="e">
        <f t="shared" si="267"/>
        <v>#REF!</v>
      </c>
      <c r="ME323" s="29" t="e">
        <f t="shared" si="268"/>
        <v>#REF!</v>
      </c>
      <c r="MF323" s="30" t="e">
        <f t="shared" si="269"/>
        <v>#REF!</v>
      </c>
      <c r="MG323" s="24" t="e">
        <f t="shared" si="270"/>
        <v>#REF!</v>
      </c>
      <c r="MH323" s="29" t="e">
        <f t="shared" si="271"/>
        <v>#REF!</v>
      </c>
      <c r="MI323" s="30" t="e">
        <f t="shared" si="272"/>
        <v>#REF!</v>
      </c>
      <c r="MJ323" t="str">
        <f t="shared" si="273"/>
        <v/>
      </c>
      <c r="MK323" t="str">
        <f t="shared" si="274"/>
        <v/>
      </c>
      <c r="ML323" t="str">
        <f t="shared" si="275"/>
        <v/>
      </c>
      <c r="MM323" t="str">
        <f t="shared" si="276"/>
        <v/>
      </c>
      <c r="MN323" t="str">
        <f t="shared" si="277"/>
        <v/>
      </c>
      <c r="MO323" t="str">
        <f t="shared" si="278"/>
        <v/>
      </c>
      <c r="MP323" s="5" t="e">
        <f>COUNTIFS(#REF!,LT323,#REF!,1,#REF!,"&gt;="&amp;MC323,#REF!,"&lt;="&amp;MB323,#REF!,"&lt;="&amp;ME323,#REF!,"&gt;="&amp;MF323,#REF!,"="&amp;KV323,#REF!,"="&amp;KX323)</f>
        <v>#REF!</v>
      </c>
      <c r="MQ323" s="5" t="e">
        <f>COUNTIFS(#REF!,LT323,#REF!,0,#REF!,"&gt;="&amp;MC323,#REF!,"&lt;="&amp;MB323,#REF!,"&lt;="&amp;ME323,#REF!,"&gt;="&amp;MF323,#REF!,"="&amp;KV323,#REF!,"="&amp;KX323)</f>
        <v>#REF!</v>
      </c>
      <c r="MR323" s="5" t="e">
        <f>COUNTIFS(#REF!,LT323,#REF!,1,#REF!,"&gt;="&amp;MC323,#REF!,"&lt;="&amp;MB323,#REF!,"&lt;="&amp;ME323,#REF!,"&gt;="&amp;MF323,#REF!,"="&amp;KW323,#REF!,"="&amp;KY323)</f>
        <v>#REF!</v>
      </c>
      <c r="MS323" s="5" t="e">
        <f>COUNTIFS(#REF!,LT323,#REF!,0,#REF!,"&gt;="&amp;MC323,#REF!,"&lt;="&amp;MB323,#REF!,"&lt;="&amp;ME323,#REF!,"&gt;="&amp;MF323,#REF!,"="&amp;KW323,#REF!,"="&amp;KY323)</f>
        <v>#REF!</v>
      </c>
      <c r="MT323" s="5" t="e">
        <f>COUNTIFS(#REF!,LT323,#REF!,1,#REF!,"&gt;="&amp;MI323,#REF!,"&lt;="&amp;MH323,#REF!,"&lt;="&amp;ME323,#REF!,"&gt;="&amp;MF323)</f>
        <v>#REF!</v>
      </c>
      <c r="MU323" s="5" t="e">
        <f>COUNTIFS(#REF!,LT323,#REF!,0,#REF!,"&gt;="&amp;MI323,#REF!,"&lt;="&amp;MH323,#REF!,"&lt;="&amp;ME323,#REF!,"&gt;="&amp;MF323)</f>
        <v>#REF!</v>
      </c>
      <c r="MV323" s="5" t="e">
        <f>COUNTIFS(#REF!,LT323,#REF!,1,#REF!,"&gt;="&amp;MI323,#REF!,"&lt;="&amp;MH323,#REF!,"="&amp;KZ323,#REF!,"="&amp;LA323,#REF!,"&lt;="&amp;ME323,#REF!,"&gt;="&amp;MF323)</f>
        <v>#REF!</v>
      </c>
      <c r="MW323" s="5" t="e">
        <f>COUNTIFS(#REF!,LT323,#REF!,0,#REF!,"&gt;="&amp;MI323,#REF!,"&lt;="&amp;MH323,#REF!,"="&amp;KZ323,#REF!,"="&amp;LA323,#REF!,"&lt;="&amp;ME323,#REF!,"&gt;="&amp;MF323)</f>
        <v>#REF!</v>
      </c>
      <c r="MX323" s="5" t="e">
        <f>COUNTIFS(#REF!,LT323,#REF!,1,#REF!,"&gt;="&amp;MC323,#REF!,"&lt;="&amp;MB323,#REF!,"&lt;="&amp;ME323,#REF!,"&gt;="&amp;MF323)</f>
        <v>#REF!</v>
      </c>
      <c r="MY323" s="5" t="e">
        <f>COUNTIFS(#REF!,LT323,#REF!,0,#REF!,"&gt;="&amp;MC323,#REF!,"&lt;="&amp;MB323,#REF!,"&lt;="&amp;ME323,#REF!,"&gt;="&amp;MF323)</f>
        <v>#REF!</v>
      </c>
      <c r="MZ323" s="5" t="e">
        <f>COUNTIFS(#REF!,LT323,#REF!,1,#REF!,"&lt;="&amp;ME323,#REF!,"&gt;="&amp;MF323,#REF!,"="&amp;KV323,#REF!,"="&amp;KX323)</f>
        <v>#REF!</v>
      </c>
      <c r="NA323" s="5" t="e">
        <f>COUNTIFS(#REF!,LT323,#REF!,0,#REF!,"&lt;="&amp;ME323,#REF!,"&gt;="&amp;MF323,#REF!,"="&amp;KV323,#REF!,"="&amp;KX323)</f>
        <v>#REF!</v>
      </c>
      <c r="NB323" s="5" t="e">
        <f>COUNTIFS(#REF!,LT323,#REF!,1,#REF!,"&lt;="&amp;ME323,#REF!,"&gt;="&amp;MF323,#REF!,"="&amp;KW323,#REF!,"="&amp;KY323)</f>
        <v>#REF!</v>
      </c>
      <c r="NC323" s="5" t="e">
        <f>COUNTIFS(#REF!,LT323,#REF!,0,#REF!,"&lt;="&amp;ME323,#REF!,"&gt;="&amp;MF323,#REF!,"="&amp;KW323,#REF!,"="&amp;KY323)</f>
        <v>#REF!</v>
      </c>
      <c r="ND323" s="5" t="e">
        <f t="shared" si="279"/>
        <v>#REF!</v>
      </c>
      <c r="NE323" s="5" t="e">
        <f t="shared" si="280"/>
        <v>#REF!</v>
      </c>
      <c r="NF323" s="5" t="e">
        <f t="shared" si="281"/>
        <v>#REF!</v>
      </c>
      <c r="NG323" s="6" t="e">
        <f t="shared" si="282"/>
        <v>#REF!</v>
      </c>
      <c r="NH323" s="7" t="e">
        <f t="shared" si="283"/>
        <v>#REF!</v>
      </c>
      <c r="NI323" s="5" t="e">
        <f t="shared" si="284"/>
        <v>#REF!</v>
      </c>
      <c r="NJ323" s="31" t="e">
        <f t="shared" si="285"/>
        <v>#REF!</v>
      </c>
      <c r="NK323" s="32" t="e">
        <f t="shared" si="286"/>
        <v>#REF!</v>
      </c>
      <c r="NL323" s="32" t="e">
        <f t="shared" si="287"/>
        <v>#REF!</v>
      </c>
      <c r="NM323" s="33" t="e">
        <f t="shared" si="288"/>
        <v>#REF!</v>
      </c>
      <c r="NN323" s="33" t="e">
        <f t="shared" si="289"/>
        <v>#REF!</v>
      </c>
      <c r="NO323" s="33" t="e">
        <f t="shared" si="290"/>
        <v>#REF!</v>
      </c>
      <c r="NP323" s="33" t="e">
        <f t="shared" si="291"/>
        <v>#REF!</v>
      </c>
      <c r="NQ323" s="31" t="e">
        <f t="shared" si="292"/>
        <v>#REF!</v>
      </c>
      <c r="NR323" s="32" t="e">
        <f t="shared" si="293"/>
        <v>#REF!</v>
      </c>
      <c r="NS323" s="32" t="e">
        <f t="shared" si="294"/>
        <v>#REF!</v>
      </c>
      <c r="NT323" s="33" t="e">
        <f t="shared" si="295"/>
        <v>#REF!</v>
      </c>
      <c r="NU323" s="33" t="e">
        <f t="shared" si="296"/>
        <v>#REF!</v>
      </c>
      <c r="NV323" s="33" t="e">
        <f t="shared" si="297"/>
        <v>#REF!</v>
      </c>
      <c r="NW323" s="33" t="e">
        <f t="shared" si="298"/>
        <v>#REF!</v>
      </c>
      <c r="NX323" t="e">
        <f t="shared" si="299"/>
        <v>#REF!</v>
      </c>
      <c r="NY323" t="e">
        <f t="shared" si="300"/>
        <v>#REF!</v>
      </c>
      <c r="NZ323" t="e">
        <f t="shared" si="301"/>
        <v>#REF!</v>
      </c>
      <c r="OA323" t="e">
        <f t="shared" si="302"/>
        <v>#REF!</v>
      </c>
      <c r="OB323" t="e">
        <f t="shared" si="303"/>
        <v>#REF!</v>
      </c>
      <c r="OC323" t="e">
        <f t="shared" si="304"/>
        <v>#REF!</v>
      </c>
    </row>
    <row r="324" spans="1:393" ht="16.5" customHeight="1" x14ac:dyDescent="0.3">
      <c r="A324" s="22"/>
      <c r="KN324" s="5" t="e">
        <f>IF(INDEX(#REF!,MATCH('HT 0-1'!D324,#REF!,0))=INDEX(#REF!,MATCH('HT 0-1'!D324,#REF!,0)),INDEX(#REF!,MATCH('HT 0-1'!D324,#REF!,0)),"ERROR")</f>
        <v>#REF!</v>
      </c>
      <c r="KO324" s="5" t="e">
        <f>IF(INDEX(#REF!,MATCH('HT 0-1'!E324,#REF!,0))=INDEX(#REF!,MATCH('HT 0-1'!E324,#REF!,0)),INDEX(#REF!,MATCH('HT 0-1'!E324,#REF!,0)),"ERROR")</f>
        <v>#REF!</v>
      </c>
      <c r="KP324" s="5" t="e">
        <f t="shared" si="244"/>
        <v>#REF!</v>
      </c>
      <c r="KQ324" t="str">
        <f t="shared" si="245"/>
        <v>_</v>
      </c>
      <c r="KR324" s="5" t="e">
        <f t="shared" si="246"/>
        <v>#DIV/0!</v>
      </c>
      <c r="KS324" s="5" t="e">
        <f t="shared" si="247"/>
        <v>#DIV/0!</v>
      </c>
      <c r="KT324" s="5" t="e">
        <f t="shared" si="248"/>
        <v>#DIV/0!</v>
      </c>
      <c r="KU324" s="5" t="e">
        <f t="shared" si="249"/>
        <v>#DIV/0!</v>
      </c>
      <c r="KV324" s="5" t="e">
        <f t="shared" si="250"/>
        <v>#DIV/0!</v>
      </c>
      <c r="KW324" s="5" t="e">
        <f t="shared" si="251"/>
        <v>#DIV/0!</v>
      </c>
      <c r="KX324" s="5" t="e">
        <f t="shared" si="252"/>
        <v>#DIV/0!</v>
      </c>
      <c r="KY324" s="5" t="e">
        <f t="shared" si="253"/>
        <v>#DIV/0!</v>
      </c>
      <c r="KZ324" s="5" t="e">
        <f t="shared" si="254"/>
        <v>#DIV/0!</v>
      </c>
      <c r="LA324" s="5" t="e">
        <f t="shared" si="255"/>
        <v>#DIV/0!</v>
      </c>
      <c r="LB324" t="e">
        <f>IF(LQ324="0-1",INDEX(Scrape!#REF!,MATCH('HT 0-1'!KP324,Scrape!$B:$B,0)),"")</f>
        <v>#REF!</v>
      </c>
      <c r="LC324" t="e">
        <f>IF(LQ324="0-1",INDEX(Scrape!$A:$A,MATCH('HT 0-1'!KP324,Scrape!$B:$B,0)),"")</f>
        <v>#REF!</v>
      </c>
      <c r="LD324" t="e">
        <f>IF(LQ324="0-1",INDEX(Scrape!$B:$B,MATCH('HT 0-1'!KP324,Scrape!$B:$B,0)),"")</f>
        <v>#REF!</v>
      </c>
      <c r="LE324" t="e">
        <f>IF(LQ324="0-1",INDEX(Scrape!$C:$C,MATCH('HT 0-1'!KP324,Scrape!$B:$B,0)),"")</f>
        <v>#REF!</v>
      </c>
      <c r="LF324" t="e">
        <f>IF(LQ324="0-1",INDEX(Scrape!$D:$D,MATCH('HT 0-1'!KP324,Scrape!$B:$B,0)),"")</f>
        <v>#REF!</v>
      </c>
      <c r="LG324" t="e">
        <f>IF(LQ324="0-1",INDEX(Scrape!$E:$E,MATCH('HT 0-1'!KP324,Scrape!$B:$B,0)),"")</f>
        <v>#REF!</v>
      </c>
      <c r="LH324" t="e">
        <f>IF(LQ324="0-1",INDEX(Scrape!$F:$F,MATCH('HT 0-1'!KP324,Scrape!$B:$B,0)),"")</f>
        <v>#REF!</v>
      </c>
      <c r="LI324" t="e">
        <f>IF(LQ324="0-1",INDEX(Scrape!$G:$G,MATCH('HT 0-1'!KP324,Scrape!$B:$B,0)),"")</f>
        <v>#REF!</v>
      </c>
      <c r="LJ324" t="e">
        <f>IF(LQ324="0-1",INDEX(Scrape!$H:$H,MATCH('HT 0-1'!KP324,Scrape!$B:$B,0)),"")</f>
        <v>#REF!</v>
      </c>
      <c r="LK324" t="e">
        <f>IF(LQ324="0-1",INDEX(Scrape!$I:$I,MATCH('HT 0-1'!KP324,Scrape!$B:$B,0)),"")</f>
        <v>#REF!</v>
      </c>
      <c r="LL324" t="e">
        <f>IF(LQ324="0-1",INDEX(Scrape!$J:$J,MATCH('HT 0-1'!KP324,Scrape!$B:$B,0)),"")</f>
        <v>#REF!</v>
      </c>
      <c r="LM324" t="e">
        <f>IF(LQ324="0-1",INDEX(Scrape!$K:$K,MATCH('HT 0-1'!KP324,Scrape!$B:$B,0)),"")</f>
        <v>#REF!</v>
      </c>
      <c r="LN324" t="e">
        <f>IF(LQ324="0-1",INDEX(Scrape!$L:$L,MATCH('HT 0-1'!KP324,Scrape!$B:$B,0)),"")</f>
        <v>#REF!</v>
      </c>
      <c r="LO324" t="e">
        <f>IF(LQ324="0-1",INDEX(Scrape!$M:$M,MATCH('HT 0-1'!KP324,Scrape!$B:$B,0)),"")</f>
        <v>#REF!</v>
      </c>
      <c r="LP324" t="e">
        <f>IF(LQ324="0-1",INDEX(Scrape!$N:$N,MATCH('HT 0-1'!KP324,Scrape!$B:$B,0)),"")</f>
        <v>#REF!</v>
      </c>
      <c r="LQ324" t="e">
        <f>INDEX(Scrape!$O:$O,MATCH('HT 0-1'!KP324,Scrape!$B:$B,0))</f>
        <v>#REF!</v>
      </c>
      <c r="LR324" t="e">
        <f t="shared" si="256"/>
        <v>#REF!</v>
      </c>
      <c r="LS324" t="e">
        <f t="shared" si="257"/>
        <v>#REF!</v>
      </c>
      <c r="LT324" s="23" t="e">
        <f>IF(INDEX(#REF!,MATCH(KQ324,#REF!,0))=INDEX(#REF!,MATCH(KQ324,#REF!,0)),INDEX(#REF!,MATCH(KQ324,#REF!,0)),"ERROR")</f>
        <v>#REF!</v>
      </c>
      <c r="LU324" s="24" t="e">
        <f t="shared" si="258"/>
        <v>#DIV/0!</v>
      </c>
      <c r="LV324" s="24" t="e">
        <f t="shared" si="259"/>
        <v>#DIV/0!</v>
      </c>
      <c r="LW324" s="24" t="e">
        <f t="shared" si="260"/>
        <v>#DIV/0!</v>
      </c>
      <c r="LX324" s="24" t="e">
        <f t="shared" si="261"/>
        <v>#DIV/0!</v>
      </c>
      <c r="LY324" s="25" t="e">
        <f t="shared" si="262"/>
        <v>#REF!</v>
      </c>
      <c r="LZ324" s="25" t="e">
        <f t="shared" si="263"/>
        <v>#REF!</v>
      </c>
      <c r="MA324" s="26" t="e">
        <f t="shared" si="264"/>
        <v>#REF!</v>
      </c>
      <c r="MB324" s="27" t="e">
        <f t="shared" si="265"/>
        <v>#REF!</v>
      </c>
      <c r="MC324" s="28" t="e">
        <f t="shared" si="266"/>
        <v>#REF!</v>
      </c>
      <c r="MD324" s="24" t="e">
        <f t="shared" si="267"/>
        <v>#REF!</v>
      </c>
      <c r="ME324" s="29" t="e">
        <f t="shared" si="268"/>
        <v>#REF!</v>
      </c>
      <c r="MF324" s="30" t="e">
        <f t="shared" si="269"/>
        <v>#REF!</v>
      </c>
      <c r="MG324" s="24" t="e">
        <f t="shared" si="270"/>
        <v>#REF!</v>
      </c>
      <c r="MH324" s="29" t="e">
        <f t="shared" si="271"/>
        <v>#REF!</v>
      </c>
      <c r="MI324" s="30" t="e">
        <f t="shared" si="272"/>
        <v>#REF!</v>
      </c>
      <c r="MJ324" t="str">
        <f t="shared" si="273"/>
        <v/>
      </c>
      <c r="MK324" t="str">
        <f t="shared" si="274"/>
        <v/>
      </c>
      <c r="ML324" t="str">
        <f t="shared" si="275"/>
        <v/>
      </c>
      <c r="MM324" t="str">
        <f t="shared" si="276"/>
        <v/>
      </c>
      <c r="MN324" t="str">
        <f t="shared" si="277"/>
        <v/>
      </c>
      <c r="MO324" t="str">
        <f t="shared" si="278"/>
        <v/>
      </c>
      <c r="MP324" s="5" t="e">
        <f>COUNTIFS(#REF!,LT324,#REF!,1,#REF!,"&gt;="&amp;MC324,#REF!,"&lt;="&amp;MB324,#REF!,"&lt;="&amp;ME324,#REF!,"&gt;="&amp;MF324,#REF!,"="&amp;KV324,#REF!,"="&amp;KX324)</f>
        <v>#REF!</v>
      </c>
      <c r="MQ324" s="5" t="e">
        <f>COUNTIFS(#REF!,LT324,#REF!,0,#REF!,"&gt;="&amp;MC324,#REF!,"&lt;="&amp;MB324,#REF!,"&lt;="&amp;ME324,#REF!,"&gt;="&amp;MF324,#REF!,"="&amp;KV324,#REF!,"="&amp;KX324)</f>
        <v>#REF!</v>
      </c>
      <c r="MR324" s="5" t="e">
        <f>COUNTIFS(#REF!,LT324,#REF!,1,#REF!,"&gt;="&amp;MC324,#REF!,"&lt;="&amp;MB324,#REF!,"&lt;="&amp;ME324,#REF!,"&gt;="&amp;MF324,#REF!,"="&amp;KW324,#REF!,"="&amp;KY324)</f>
        <v>#REF!</v>
      </c>
      <c r="MS324" s="5" t="e">
        <f>COUNTIFS(#REF!,LT324,#REF!,0,#REF!,"&gt;="&amp;MC324,#REF!,"&lt;="&amp;MB324,#REF!,"&lt;="&amp;ME324,#REF!,"&gt;="&amp;MF324,#REF!,"="&amp;KW324,#REF!,"="&amp;KY324)</f>
        <v>#REF!</v>
      </c>
      <c r="MT324" s="5" t="e">
        <f>COUNTIFS(#REF!,LT324,#REF!,1,#REF!,"&gt;="&amp;MI324,#REF!,"&lt;="&amp;MH324,#REF!,"&lt;="&amp;ME324,#REF!,"&gt;="&amp;MF324)</f>
        <v>#REF!</v>
      </c>
      <c r="MU324" s="5" t="e">
        <f>COUNTIFS(#REF!,LT324,#REF!,0,#REF!,"&gt;="&amp;MI324,#REF!,"&lt;="&amp;MH324,#REF!,"&lt;="&amp;ME324,#REF!,"&gt;="&amp;MF324)</f>
        <v>#REF!</v>
      </c>
      <c r="MV324" s="5" t="e">
        <f>COUNTIFS(#REF!,LT324,#REF!,1,#REF!,"&gt;="&amp;MI324,#REF!,"&lt;="&amp;MH324,#REF!,"="&amp;KZ324,#REF!,"="&amp;LA324,#REF!,"&lt;="&amp;ME324,#REF!,"&gt;="&amp;MF324)</f>
        <v>#REF!</v>
      </c>
      <c r="MW324" s="5" t="e">
        <f>COUNTIFS(#REF!,LT324,#REF!,0,#REF!,"&gt;="&amp;MI324,#REF!,"&lt;="&amp;MH324,#REF!,"="&amp;KZ324,#REF!,"="&amp;LA324,#REF!,"&lt;="&amp;ME324,#REF!,"&gt;="&amp;MF324)</f>
        <v>#REF!</v>
      </c>
      <c r="MX324" s="5" t="e">
        <f>COUNTIFS(#REF!,LT324,#REF!,1,#REF!,"&gt;="&amp;MC324,#REF!,"&lt;="&amp;MB324,#REF!,"&lt;="&amp;ME324,#REF!,"&gt;="&amp;MF324)</f>
        <v>#REF!</v>
      </c>
      <c r="MY324" s="5" t="e">
        <f>COUNTIFS(#REF!,LT324,#REF!,0,#REF!,"&gt;="&amp;MC324,#REF!,"&lt;="&amp;MB324,#REF!,"&lt;="&amp;ME324,#REF!,"&gt;="&amp;MF324)</f>
        <v>#REF!</v>
      </c>
      <c r="MZ324" s="5" t="e">
        <f>COUNTIFS(#REF!,LT324,#REF!,1,#REF!,"&lt;="&amp;ME324,#REF!,"&gt;="&amp;MF324,#REF!,"="&amp;KV324,#REF!,"="&amp;KX324)</f>
        <v>#REF!</v>
      </c>
      <c r="NA324" s="5" t="e">
        <f>COUNTIFS(#REF!,LT324,#REF!,0,#REF!,"&lt;="&amp;ME324,#REF!,"&gt;="&amp;MF324,#REF!,"="&amp;KV324,#REF!,"="&amp;KX324)</f>
        <v>#REF!</v>
      </c>
      <c r="NB324" s="5" t="e">
        <f>COUNTIFS(#REF!,LT324,#REF!,1,#REF!,"&lt;="&amp;ME324,#REF!,"&gt;="&amp;MF324,#REF!,"="&amp;KW324,#REF!,"="&amp;KY324)</f>
        <v>#REF!</v>
      </c>
      <c r="NC324" s="5" t="e">
        <f>COUNTIFS(#REF!,LT324,#REF!,0,#REF!,"&lt;="&amp;ME324,#REF!,"&gt;="&amp;MF324,#REF!,"="&amp;KW324,#REF!,"="&amp;KY324)</f>
        <v>#REF!</v>
      </c>
      <c r="ND324" s="5" t="e">
        <f t="shared" si="279"/>
        <v>#REF!</v>
      </c>
      <c r="NE324" s="5" t="e">
        <f t="shared" si="280"/>
        <v>#REF!</v>
      </c>
      <c r="NF324" s="5" t="e">
        <f t="shared" si="281"/>
        <v>#REF!</v>
      </c>
      <c r="NG324" s="6" t="e">
        <f t="shared" si="282"/>
        <v>#REF!</v>
      </c>
      <c r="NH324" s="7" t="e">
        <f t="shared" si="283"/>
        <v>#REF!</v>
      </c>
      <c r="NI324" s="5" t="e">
        <f t="shared" si="284"/>
        <v>#REF!</v>
      </c>
      <c r="NJ324" s="31" t="e">
        <f t="shared" si="285"/>
        <v>#REF!</v>
      </c>
      <c r="NK324" s="32" t="e">
        <f t="shared" si="286"/>
        <v>#REF!</v>
      </c>
      <c r="NL324" s="32" t="e">
        <f t="shared" si="287"/>
        <v>#REF!</v>
      </c>
      <c r="NM324" s="33" t="e">
        <f t="shared" si="288"/>
        <v>#REF!</v>
      </c>
      <c r="NN324" s="33" t="e">
        <f t="shared" si="289"/>
        <v>#REF!</v>
      </c>
      <c r="NO324" s="33" t="e">
        <f t="shared" si="290"/>
        <v>#REF!</v>
      </c>
      <c r="NP324" s="33" t="e">
        <f t="shared" si="291"/>
        <v>#REF!</v>
      </c>
      <c r="NQ324" s="31" t="e">
        <f t="shared" si="292"/>
        <v>#REF!</v>
      </c>
      <c r="NR324" s="32" t="e">
        <f t="shared" si="293"/>
        <v>#REF!</v>
      </c>
      <c r="NS324" s="32" t="e">
        <f t="shared" si="294"/>
        <v>#REF!</v>
      </c>
      <c r="NT324" s="33" t="e">
        <f t="shared" si="295"/>
        <v>#REF!</v>
      </c>
      <c r="NU324" s="33" t="e">
        <f t="shared" si="296"/>
        <v>#REF!</v>
      </c>
      <c r="NV324" s="33" t="e">
        <f t="shared" si="297"/>
        <v>#REF!</v>
      </c>
      <c r="NW324" s="33" t="e">
        <f t="shared" si="298"/>
        <v>#REF!</v>
      </c>
      <c r="NX324" t="e">
        <f t="shared" si="299"/>
        <v>#REF!</v>
      </c>
      <c r="NY324" t="e">
        <f t="shared" si="300"/>
        <v>#REF!</v>
      </c>
      <c r="NZ324" t="e">
        <f t="shared" si="301"/>
        <v>#REF!</v>
      </c>
      <c r="OA324" t="e">
        <f t="shared" si="302"/>
        <v>#REF!</v>
      </c>
      <c r="OB324" t="e">
        <f t="shared" si="303"/>
        <v>#REF!</v>
      </c>
      <c r="OC324" t="e">
        <f t="shared" si="304"/>
        <v>#REF!</v>
      </c>
    </row>
    <row r="325" spans="1:393" ht="16.5" customHeight="1" x14ac:dyDescent="0.3">
      <c r="A325" s="22"/>
      <c r="KN325" s="5" t="e">
        <f>IF(INDEX(#REF!,MATCH('HT 0-1'!D325,#REF!,0))=INDEX(#REF!,MATCH('HT 0-1'!D325,#REF!,0)),INDEX(#REF!,MATCH('HT 0-1'!D325,#REF!,0)),"ERROR")</f>
        <v>#REF!</v>
      </c>
      <c r="KO325" s="5" t="e">
        <f>IF(INDEX(#REF!,MATCH('HT 0-1'!E325,#REF!,0))=INDEX(#REF!,MATCH('HT 0-1'!E325,#REF!,0)),INDEX(#REF!,MATCH('HT 0-1'!E325,#REF!,0)),"ERROR")</f>
        <v>#REF!</v>
      </c>
      <c r="KP325" s="5" t="e">
        <f t="shared" si="244"/>
        <v>#REF!</v>
      </c>
      <c r="KQ325" t="str">
        <f t="shared" si="245"/>
        <v>_</v>
      </c>
      <c r="KR325" s="5" t="e">
        <f t="shared" si="246"/>
        <v>#DIV/0!</v>
      </c>
      <c r="KS325" s="5" t="e">
        <f t="shared" si="247"/>
        <v>#DIV/0!</v>
      </c>
      <c r="KT325" s="5" t="e">
        <f t="shared" si="248"/>
        <v>#DIV/0!</v>
      </c>
      <c r="KU325" s="5" t="e">
        <f t="shared" si="249"/>
        <v>#DIV/0!</v>
      </c>
      <c r="KV325" s="5" t="e">
        <f t="shared" si="250"/>
        <v>#DIV/0!</v>
      </c>
      <c r="KW325" s="5" t="e">
        <f t="shared" si="251"/>
        <v>#DIV/0!</v>
      </c>
      <c r="KX325" s="5" t="e">
        <f t="shared" si="252"/>
        <v>#DIV/0!</v>
      </c>
      <c r="KY325" s="5" t="e">
        <f t="shared" si="253"/>
        <v>#DIV/0!</v>
      </c>
      <c r="KZ325" s="5" t="e">
        <f t="shared" si="254"/>
        <v>#DIV/0!</v>
      </c>
      <c r="LA325" s="5" t="e">
        <f t="shared" si="255"/>
        <v>#DIV/0!</v>
      </c>
      <c r="LB325" t="e">
        <f>IF(LQ325="0-1",INDEX(Scrape!#REF!,MATCH('HT 0-1'!KP325,Scrape!$B:$B,0)),"")</f>
        <v>#REF!</v>
      </c>
      <c r="LC325" t="e">
        <f>IF(LQ325="0-1",INDEX(Scrape!$A:$A,MATCH('HT 0-1'!KP325,Scrape!$B:$B,0)),"")</f>
        <v>#REF!</v>
      </c>
      <c r="LD325" t="e">
        <f>IF(LQ325="0-1",INDEX(Scrape!$B:$B,MATCH('HT 0-1'!KP325,Scrape!$B:$B,0)),"")</f>
        <v>#REF!</v>
      </c>
      <c r="LE325" t="e">
        <f>IF(LQ325="0-1",INDEX(Scrape!$C:$C,MATCH('HT 0-1'!KP325,Scrape!$B:$B,0)),"")</f>
        <v>#REF!</v>
      </c>
      <c r="LF325" t="e">
        <f>IF(LQ325="0-1",INDEX(Scrape!$D:$D,MATCH('HT 0-1'!KP325,Scrape!$B:$B,0)),"")</f>
        <v>#REF!</v>
      </c>
      <c r="LG325" t="e">
        <f>IF(LQ325="0-1",INDEX(Scrape!$E:$E,MATCH('HT 0-1'!KP325,Scrape!$B:$B,0)),"")</f>
        <v>#REF!</v>
      </c>
      <c r="LH325" t="e">
        <f>IF(LQ325="0-1",INDEX(Scrape!$F:$F,MATCH('HT 0-1'!KP325,Scrape!$B:$B,0)),"")</f>
        <v>#REF!</v>
      </c>
      <c r="LI325" t="e">
        <f>IF(LQ325="0-1",INDEX(Scrape!$G:$G,MATCH('HT 0-1'!KP325,Scrape!$B:$B,0)),"")</f>
        <v>#REF!</v>
      </c>
      <c r="LJ325" t="e">
        <f>IF(LQ325="0-1",INDEX(Scrape!$H:$H,MATCH('HT 0-1'!KP325,Scrape!$B:$B,0)),"")</f>
        <v>#REF!</v>
      </c>
      <c r="LK325" t="e">
        <f>IF(LQ325="0-1",INDEX(Scrape!$I:$I,MATCH('HT 0-1'!KP325,Scrape!$B:$B,0)),"")</f>
        <v>#REF!</v>
      </c>
      <c r="LL325" t="e">
        <f>IF(LQ325="0-1",INDEX(Scrape!$J:$J,MATCH('HT 0-1'!KP325,Scrape!$B:$B,0)),"")</f>
        <v>#REF!</v>
      </c>
      <c r="LM325" t="e">
        <f>IF(LQ325="0-1",INDEX(Scrape!$K:$K,MATCH('HT 0-1'!KP325,Scrape!$B:$B,0)),"")</f>
        <v>#REF!</v>
      </c>
      <c r="LN325" t="e">
        <f>IF(LQ325="0-1",INDEX(Scrape!$L:$L,MATCH('HT 0-1'!KP325,Scrape!$B:$B,0)),"")</f>
        <v>#REF!</v>
      </c>
      <c r="LO325" t="e">
        <f>IF(LQ325="0-1",INDEX(Scrape!$M:$M,MATCH('HT 0-1'!KP325,Scrape!$B:$B,0)),"")</f>
        <v>#REF!</v>
      </c>
      <c r="LP325" t="e">
        <f>IF(LQ325="0-1",INDEX(Scrape!$N:$N,MATCH('HT 0-1'!KP325,Scrape!$B:$B,0)),"")</f>
        <v>#REF!</v>
      </c>
      <c r="LQ325" t="e">
        <f>INDEX(Scrape!$O:$O,MATCH('HT 0-1'!KP325,Scrape!$B:$B,0))</f>
        <v>#REF!</v>
      </c>
      <c r="LR325" t="e">
        <f t="shared" si="256"/>
        <v>#REF!</v>
      </c>
      <c r="LS325" t="e">
        <f t="shared" si="257"/>
        <v>#REF!</v>
      </c>
      <c r="LT325" s="23" t="e">
        <f>IF(INDEX(#REF!,MATCH(KQ325,#REF!,0))=INDEX(#REF!,MATCH(KQ325,#REF!,0)),INDEX(#REF!,MATCH(KQ325,#REF!,0)),"ERROR")</f>
        <v>#REF!</v>
      </c>
      <c r="LU325" s="24" t="e">
        <f t="shared" si="258"/>
        <v>#DIV/0!</v>
      </c>
      <c r="LV325" s="24" t="e">
        <f t="shared" si="259"/>
        <v>#DIV/0!</v>
      </c>
      <c r="LW325" s="24" t="e">
        <f t="shared" si="260"/>
        <v>#DIV/0!</v>
      </c>
      <c r="LX325" s="24" t="e">
        <f t="shared" si="261"/>
        <v>#DIV/0!</v>
      </c>
      <c r="LY325" s="25" t="e">
        <f t="shared" si="262"/>
        <v>#REF!</v>
      </c>
      <c r="LZ325" s="25" t="e">
        <f t="shared" si="263"/>
        <v>#REF!</v>
      </c>
      <c r="MA325" s="26" t="e">
        <f t="shared" si="264"/>
        <v>#REF!</v>
      </c>
      <c r="MB325" s="27" t="e">
        <f t="shared" si="265"/>
        <v>#REF!</v>
      </c>
      <c r="MC325" s="28" t="e">
        <f t="shared" si="266"/>
        <v>#REF!</v>
      </c>
      <c r="MD325" s="24" t="e">
        <f t="shared" si="267"/>
        <v>#REF!</v>
      </c>
      <c r="ME325" s="29" t="e">
        <f t="shared" si="268"/>
        <v>#REF!</v>
      </c>
      <c r="MF325" s="30" t="e">
        <f t="shared" si="269"/>
        <v>#REF!</v>
      </c>
      <c r="MG325" s="24" t="e">
        <f t="shared" si="270"/>
        <v>#REF!</v>
      </c>
      <c r="MH325" s="29" t="e">
        <f t="shared" si="271"/>
        <v>#REF!</v>
      </c>
      <c r="MI325" s="30" t="e">
        <f t="shared" si="272"/>
        <v>#REF!</v>
      </c>
      <c r="MJ325" t="str">
        <f t="shared" si="273"/>
        <v/>
      </c>
      <c r="MK325" t="str">
        <f t="shared" si="274"/>
        <v/>
      </c>
      <c r="ML325" t="str">
        <f t="shared" si="275"/>
        <v/>
      </c>
      <c r="MM325" t="str">
        <f t="shared" si="276"/>
        <v/>
      </c>
      <c r="MN325" t="str">
        <f t="shared" si="277"/>
        <v/>
      </c>
      <c r="MO325" t="str">
        <f t="shared" si="278"/>
        <v/>
      </c>
      <c r="MP325" s="5" t="e">
        <f>COUNTIFS(#REF!,LT325,#REF!,1,#REF!,"&gt;="&amp;MC325,#REF!,"&lt;="&amp;MB325,#REF!,"&lt;="&amp;ME325,#REF!,"&gt;="&amp;MF325,#REF!,"="&amp;KV325,#REF!,"="&amp;KX325)</f>
        <v>#REF!</v>
      </c>
      <c r="MQ325" s="5" t="e">
        <f>COUNTIFS(#REF!,LT325,#REF!,0,#REF!,"&gt;="&amp;MC325,#REF!,"&lt;="&amp;MB325,#REF!,"&lt;="&amp;ME325,#REF!,"&gt;="&amp;MF325,#REF!,"="&amp;KV325,#REF!,"="&amp;KX325)</f>
        <v>#REF!</v>
      </c>
      <c r="MR325" s="5" t="e">
        <f>COUNTIFS(#REF!,LT325,#REF!,1,#REF!,"&gt;="&amp;MC325,#REF!,"&lt;="&amp;MB325,#REF!,"&lt;="&amp;ME325,#REF!,"&gt;="&amp;MF325,#REF!,"="&amp;KW325,#REF!,"="&amp;KY325)</f>
        <v>#REF!</v>
      </c>
      <c r="MS325" s="5" t="e">
        <f>COUNTIFS(#REF!,LT325,#REF!,0,#REF!,"&gt;="&amp;MC325,#REF!,"&lt;="&amp;MB325,#REF!,"&lt;="&amp;ME325,#REF!,"&gt;="&amp;MF325,#REF!,"="&amp;KW325,#REF!,"="&amp;KY325)</f>
        <v>#REF!</v>
      </c>
      <c r="MT325" s="5" t="e">
        <f>COUNTIFS(#REF!,LT325,#REF!,1,#REF!,"&gt;="&amp;MI325,#REF!,"&lt;="&amp;MH325,#REF!,"&lt;="&amp;ME325,#REF!,"&gt;="&amp;MF325)</f>
        <v>#REF!</v>
      </c>
      <c r="MU325" s="5" t="e">
        <f>COUNTIFS(#REF!,LT325,#REF!,0,#REF!,"&gt;="&amp;MI325,#REF!,"&lt;="&amp;MH325,#REF!,"&lt;="&amp;ME325,#REF!,"&gt;="&amp;MF325)</f>
        <v>#REF!</v>
      </c>
      <c r="MV325" s="5" t="e">
        <f>COUNTIFS(#REF!,LT325,#REF!,1,#REF!,"&gt;="&amp;MI325,#REF!,"&lt;="&amp;MH325,#REF!,"="&amp;KZ325,#REF!,"="&amp;LA325,#REF!,"&lt;="&amp;ME325,#REF!,"&gt;="&amp;MF325)</f>
        <v>#REF!</v>
      </c>
      <c r="MW325" s="5" t="e">
        <f>COUNTIFS(#REF!,LT325,#REF!,0,#REF!,"&gt;="&amp;MI325,#REF!,"&lt;="&amp;MH325,#REF!,"="&amp;KZ325,#REF!,"="&amp;LA325,#REF!,"&lt;="&amp;ME325,#REF!,"&gt;="&amp;MF325)</f>
        <v>#REF!</v>
      </c>
      <c r="MX325" s="5" t="e">
        <f>COUNTIFS(#REF!,LT325,#REF!,1,#REF!,"&gt;="&amp;MC325,#REF!,"&lt;="&amp;MB325,#REF!,"&lt;="&amp;ME325,#REF!,"&gt;="&amp;MF325)</f>
        <v>#REF!</v>
      </c>
      <c r="MY325" s="5" t="e">
        <f>COUNTIFS(#REF!,LT325,#REF!,0,#REF!,"&gt;="&amp;MC325,#REF!,"&lt;="&amp;MB325,#REF!,"&lt;="&amp;ME325,#REF!,"&gt;="&amp;MF325)</f>
        <v>#REF!</v>
      </c>
      <c r="MZ325" s="5" t="e">
        <f>COUNTIFS(#REF!,LT325,#REF!,1,#REF!,"&lt;="&amp;ME325,#REF!,"&gt;="&amp;MF325,#REF!,"="&amp;KV325,#REF!,"="&amp;KX325)</f>
        <v>#REF!</v>
      </c>
      <c r="NA325" s="5" t="e">
        <f>COUNTIFS(#REF!,LT325,#REF!,0,#REF!,"&lt;="&amp;ME325,#REF!,"&gt;="&amp;MF325,#REF!,"="&amp;KV325,#REF!,"="&amp;KX325)</f>
        <v>#REF!</v>
      </c>
      <c r="NB325" s="5" t="e">
        <f>COUNTIFS(#REF!,LT325,#REF!,1,#REF!,"&lt;="&amp;ME325,#REF!,"&gt;="&amp;MF325,#REF!,"="&amp;KW325,#REF!,"="&amp;KY325)</f>
        <v>#REF!</v>
      </c>
      <c r="NC325" s="5" t="e">
        <f>COUNTIFS(#REF!,LT325,#REF!,0,#REF!,"&lt;="&amp;ME325,#REF!,"&gt;="&amp;MF325,#REF!,"="&amp;KW325,#REF!,"="&amp;KY325)</f>
        <v>#REF!</v>
      </c>
      <c r="ND325" s="5" t="e">
        <f t="shared" si="279"/>
        <v>#REF!</v>
      </c>
      <c r="NE325" s="5" t="e">
        <f t="shared" si="280"/>
        <v>#REF!</v>
      </c>
      <c r="NF325" s="5" t="e">
        <f t="shared" si="281"/>
        <v>#REF!</v>
      </c>
      <c r="NG325" s="6" t="e">
        <f t="shared" si="282"/>
        <v>#REF!</v>
      </c>
      <c r="NH325" s="7" t="e">
        <f t="shared" si="283"/>
        <v>#REF!</v>
      </c>
      <c r="NI325" s="5" t="e">
        <f t="shared" si="284"/>
        <v>#REF!</v>
      </c>
      <c r="NJ325" s="31" t="e">
        <f t="shared" si="285"/>
        <v>#REF!</v>
      </c>
      <c r="NK325" s="32" t="e">
        <f t="shared" si="286"/>
        <v>#REF!</v>
      </c>
      <c r="NL325" s="32" t="e">
        <f t="shared" si="287"/>
        <v>#REF!</v>
      </c>
      <c r="NM325" s="33" t="e">
        <f t="shared" si="288"/>
        <v>#REF!</v>
      </c>
      <c r="NN325" s="33" t="e">
        <f t="shared" si="289"/>
        <v>#REF!</v>
      </c>
      <c r="NO325" s="33" t="e">
        <f t="shared" si="290"/>
        <v>#REF!</v>
      </c>
      <c r="NP325" s="33" t="e">
        <f t="shared" si="291"/>
        <v>#REF!</v>
      </c>
      <c r="NQ325" s="31" t="e">
        <f t="shared" si="292"/>
        <v>#REF!</v>
      </c>
      <c r="NR325" s="32" t="e">
        <f t="shared" si="293"/>
        <v>#REF!</v>
      </c>
      <c r="NS325" s="32" t="e">
        <f t="shared" si="294"/>
        <v>#REF!</v>
      </c>
      <c r="NT325" s="33" t="e">
        <f t="shared" si="295"/>
        <v>#REF!</v>
      </c>
      <c r="NU325" s="33" t="e">
        <f t="shared" si="296"/>
        <v>#REF!</v>
      </c>
      <c r="NV325" s="33" t="e">
        <f t="shared" si="297"/>
        <v>#REF!</v>
      </c>
      <c r="NW325" s="33" t="e">
        <f t="shared" si="298"/>
        <v>#REF!</v>
      </c>
      <c r="NX325" t="e">
        <f t="shared" si="299"/>
        <v>#REF!</v>
      </c>
      <c r="NY325" t="e">
        <f t="shared" si="300"/>
        <v>#REF!</v>
      </c>
      <c r="NZ325" t="e">
        <f t="shared" si="301"/>
        <v>#REF!</v>
      </c>
      <c r="OA325" t="e">
        <f t="shared" si="302"/>
        <v>#REF!</v>
      </c>
      <c r="OB325" t="e">
        <f t="shared" si="303"/>
        <v>#REF!</v>
      </c>
      <c r="OC325" t="e">
        <f t="shared" si="304"/>
        <v>#REF!</v>
      </c>
    </row>
    <row r="326" spans="1:393" ht="16.5" customHeight="1" x14ac:dyDescent="0.3">
      <c r="A326" s="22"/>
      <c r="KN326" s="5" t="e">
        <f>IF(INDEX(#REF!,MATCH('HT 0-1'!D326,#REF!,0))=INDEX(#REF!,MATCH('HT 0-1'!D326,#REF!,0)),INDEX(#REF!,MATCH('HT 0-1'!D326,#REF!,0)),"ERROR")</f>
        <v>#REF!</v>
      </c>
      <c r="KO326" s="5" t="e">
        <f>IF(INDEX(#REF!,MATCH('HT 0-1'!E326,#REF!,0))=INDEX(#REF!,MATCH('HT 0-1'!E326,#REF!,0)),INDEX(#REF!,MATCH('HT 0-1'!E326,#REF!,0)),"ERROR")</f>
        <v>#REF!</v>
      </c>
      <c r="KP326" s="5" t="e">
        <f t="shared" si="244"/>
        <v>#REF!</v>
      </c>
      <c r="KQ326" t="str">
        <f t="shared" si="245"/>
        <v>_</v>
      </c>
      <c r="KR326" s="5" t="e">
        <f t="shared" si="246"/>
        <v>#DIV/0!</v>
      </c>
      <c r="KS326" s="5" t="e">
        <f t="shared" si="247"/>
        <v>#DIV/0!</v>
      </c>
      <c r="KT326" s="5" t="e">
        <f t="shared" si="248"/>
        <v>#DIV/0!</v>
      </c>
      <c r="KU326" s="5" t="e">
        <f t="shared" si="249"/>
        <v>#DIV/0!</v>
      </c>
      <c r="KV326" s="5" t="e">
        <f t="shared" si="250"/>
        <v>#DIV/0!</v>
      </c>
      <c r="KW326" s="5" t="e">
        <f t="shared" si="251"/>
        <v>#DIV/0!</v>
      </c>
      <c r="KX326" s="5" t="e">
        <f t="shared" si="252"/>
        <v>#DIV/0!</v>
      </c>
      <c r="KY326" s="5" t="e">
        <f t="shared" si="253"/>
        <v>#DIV/0!</v>
      </c>
      <c r="KZ326" s="5" t="e">
        <f t="shared" si="254"/>
        <v>#DIV/0!</v>
      </c>
      <c r="LA326" s="5" t="e">
        <f t="shared" si="255"/>
        <v>#DIV/0!</v>
      </c>
      <c r="LB326" t="e">
        <f>IF(LQ326="0-1",INDEX(Scrape!#REF!,MATCH('HT 0-1'!KP326,Scrape!$B:$B,0)),"")</f>
        <v>#REF!</v>
      </c>
      <c r="LC326" t="e">
        <f>IF(LQ326="0-1",INDEX(Scrape!$A:$A,MATCH('HT 0-1'!KP326,Scrape!$B:$B,0)),"")</f>
        <v>#REF!</v>
      </c>
      <c r="LD326" t="e">
        <f>IF(LQ326="0-1",INDEX(Scrape!$B:$B,MATCH('HT 0-1'!KP326,Scrape!$B:$B,0)),"")</f>
        <v>#REF!</v>
      </c>
      <c r="LE326" t="e">
        <f>IF(LQ326="0-1",INDEX(Scrape!$C:$C,MATCH('HT 0-1'!KP326,Scrape!$B:$B,0)),"")</f>
        <v>#REF!</v>
      </c>
      <c r="LF326" t="e">
        <f>IF(LQ326="0-1",INDEX(Scrape!$D:$D,MATCH('HT 0-1'!KP326,Scrape!$B:$B,0)),"")</f>
        <v>#REF!</v>
      </c>
      <c r="LG326" t="e">
        <f>IF(LQ326="0-1",INDEX(Scrape!$E:$E,MATCH('HT 0-1'!KP326,Scrape!$B:$B,0)),"")</f>
        <v>#REF!</v>
      </c>
      <c r="LH326" t="e">
        <f>IF(LQ326="0-1",INDEX(Scrape!$F:$F,MATCH('HT 0-1'!KP326,Scrape!$B:$B,0)),"")</f>
        <v>#REF!</v>
      </c>
      <c r="LI326" t="e">
        <f>IF(LQ326="0-1",INDEX(Scrape!$G:$G,MATCH('HT 0-1'!KP326,Scrape!$B:$B,0)),"")</f>
        <v>#REF!</v>
      </c>
      <c r="LJ326" t="e">
        <f>IF(LQ326="0-1",INDEX(Scrape!$H:$H,MATCH('HT 0-1'!KP326,Scrape!$B:$B,0)),"")</f>
        <v>#REF!</v>
      </c>
      <c r="LK326" t="e">
        <f>IF(LQ326="0-1",INDEX(Scrape!$I:$I,MATCH('HT 0-1'!KP326,Scrape!$B:$B,0)),"")</f>
        <v>#REF!</v>
      </c>
      <c r="LL326" t="e">
        <f>IF(LQ326="0-1",INDEX(Scrape!$J:$J,MATCH('HT 0-1'!KP326,Scrape!$B:$B,0)),"")</f>
        <v>#REF!</v>
      </c>
      <c r="LM326" t="e">
        <f>IF(LQ326="0-1",INDEX(Scrape!$K:$K,MATCH('HT 0-1'!KP326,Scrape!$B:$B,0)),"")</f>
        <v>#REF!</v>
      </c>
      <c r="LN326" t="e">
        <f>IF(LQ326="0-1",INDEX(Scrape!$L:$L,MATCH('HT 0-1'!KP326,Scrape!$B:$B,0)),"")</f>
        <v>#REF!</v>
      </c>
      <c r="LO326" t="e">
        <f>IF(LQ326="0-1",INDEX(Scrape!$M:$M,MATCH('HT 0-1'!KP326,Scrape!$B:$B,0)),"")</f>
        <v>#REF!</v>
      </c>
      <c r="LP326" t="e">
        <f>IF(LQ326="0-1",INDEX(Scrape!$N:$N,MATCH('HT 0-1'!KP326,Scrape!$B:$B,0)),"")</f>
        <v>#REF!</v>
      </c>
      <c r="LQ326" t="e">
        <f>INDEX(Scrape!$O:$O,MATCH('HT 0-1'!KP326,Scrape!$B:$B,0))</f>
        <v>#REF!</v>
      </c>
      <c r="LR326" t="e">
        <f t="shared" si="256"/>
        <v>#REF!</v>
      </c>
      <c r="LS326" t="e">
        <f t="shared" si="257"/>
        <v>#REF!</v>
      </c>
      <c r="LT326" s="23" t="e">
        <f>IF(INDEX(#REF!,MATCH(KQ326,#REF!,0))=INDEX(#REF!,MATCH(KQ326,#REF!,0)),INDEX(#REF!,MATCH(KQ326,#REF!,0)),"ERROR")</f>
        <v>#REF!</v>
      </c>
      <c r="LU326" s="24" t="e">
        <f t="shared" si="258"/>
        <v>#DIV/0!</v>
      </c>
      <c r="LV326" s="24" t="e">
        <f t="shared" si="259"/>
        <v>#DIV/0!</v>
      </c>
      <c r="LW326" s="24" t="e">
        <f t="shared" si="260"/>
        <v>#DIV/0!</v>
      </c>
      <c r="LX326" s="24" t="e">
        <f t="shared" si="261"/>
        <v>#DIV/0!</v>
      </c>
      <c r="LY326" s="25" t="e">
        <f t="shared" si="262"/>
        <v>#REF!</v>
      </c>
      <c r="LZ326" s="25" t="e">
        <f t="shared" si="263"/>
        <v>#REF!</v>
      </c>
      <c r="MA326" s="26" t="e">
        <f t="shared" si="264"/>
        <v>#REF!</v>
      </c>
      <c r="MB326" s="27" t="e">
        <f t="shared" si="265"/>
        <v>#REF!</v>
      </c>
      <c r="MC326" s="28" t="e">
        <f t="shared" si="266"/>
        <v>#REF!</v>
      </c>
      <c r="MD326" s="24" t="e">
        <f t="shared" si="267"/>
        <v>#REF!</v>
      </c>
      <c r="ME326" s="29" t="e">
        <f t="shared" si="268"/>
        <v>#REF!</v>
      </c>
      <c r="MF326" s="30" t="e">
        <f t="shared" si="269"/>
        <v>#REF!</v>
      </c>
      <c r="MG326" s="24" t="e">
        <f t="shared" si="270"/>
        <v>#REF!</v>
      </c>
      <c r="MH326" s="29" t="e">
        <f t="shared" si="271"/>
        <v>#REF!</v>
      </c>
      <c r="MI326" s="30" t="e">
        <f t="shared" si="272"/>
        <v>#REF!</v>
      </c>
      <c r="MJ326" t="str">
        <f t="shared" si="273"/>
        <v/>
      </c>
      <c r="MK326" t="str">
        <f t="shared" si="274"/>
        <v/>
      </c>
      <c r="ML326" t="str">
        <f t="shared" si="275"/>
        <v/>
      </c>
      <c r="MM326" t="str">
        <f t="shared" si="276"/>
        <v/>
      </c>
      <c r="MN326" t="str">
        <f t="shared" si="277"/>
        <v/>
      </c>
      <c r="MO326" t="str">
        <f t="shared" si="278"/>
        <v/>
      </c>
      <c r="MP326" s="5" t="e">
        <f>COUNTIFS(#REF!,LT326,#REF!,1,#REF!,"&gt;="&amp;MC326,#REF!,"&lt;="&amp;MB326,#REF!,"&lt;="&amp;ME326,#REF!,"&gt;="&amp;MF326,#REF!,"="&amp;KV326,#REF!,"="&amp;KX326)</f>
        <v>#REF!</v>
      </c>
      <c r="MQ326" s="5" t="e">
        <f>COUNTIFS(#REF!,LT326,#REF!,0,#REF!,"&gt;="&amp;MC326,#REF!,"&lt;="&amp;MB326,#REF!,"&lt;="&amp;ME326,#REF!,"&gt;="&amp;MF326,#REF!,"="&amp;KV326,#REF!,"="&amp;KX326)</f>
        <v>#REF!</v>
      </c>
      <c r="MR326" s="5" t="e">
        <f>COUNTIFS(#REF!,LT326,#REF!,1,#REF!,"&gt;="&amp;MC326,#REF!,"&lt;="&amp;MB326,#REF!,"&lt;="&amp;ME326,#REF!,"&gt;="&amp;MF326,#REF!,"="&amp;KW326,#REF!,"="&amp;KY326)</f>
        <v>#REF!</v>
      </c>
      <c r="MS326" s="5" t="e">
        <f>COUNTIFS(#REF!,LT326,#REF!,0,#REF!,"&gt;="&amp;MC326,#REF!,"&lt;="&amp;MB326,#REF!,"&lt;="&amp;ME326,#REF!,"&gt;="&amp;MF326,#REF!,"="&amp;KW326,#REF!,"="&amp;KY326)</f>
        <v>#REF!</v>
      </c>
      <c r="MT326" s="5" t="e">
        <f>COUNTIFS(#REF!,LT326,#REF!,1,#REF!,"&gt;="&amp;MI326,#REF!,"&lt;="&amp;MH326,#REF!,"&lt;="&amp;ME326,#REF!,"&gt;="&amp;MF326)</f>
        <v>#REF!</v>
      </c>
      <c r="MU326" s="5" t="e">
        <f>COUNTIFS(#REF!,LT326,#REF!,0,#REF!,"&gt;="&amp;MI326,#REF!,"&lt;="&amp;MH326,#REF!,"&lt;="&amp;ME326,#REF!,"&gt;="&amp;MF326)</f>
        <v>#REF!</v>
      </c>
      <c r="MV326" s="5" t="e">
        <f>COUNTIFS(#REF!,LT326,#REF!,1,#REF!,"&gt;="&amp;MI326,#REF!,"&lt;="&amp;MH326,#REF!,"="&amp;KZ326,#REF!,"="&amp;LA326,#REF!,"&lt;="&amp;ME326,#REF!,"&gt;="&amp;MF326)</f>
        <v>#REF!</v>
      </c>
      <c r="MW326" s="5" t="e">
        <f>COUNTIFS(#REF!,LT326,#REF!,0,#REF!,"&gt;="&amp;MI326,#REF!,"&lt;="&amp;MH326,#REF!,"="&amp;KZ326,#REF!,"="&amp;LA326,#REF!,"&lt;="&amp;ME326,#REF!,"&gt;="&amp;MF326)</f>
        <v>#REF!</v>
      </c>
      <c r="MX326" s="5" t="e">
        <f>COUNTIFS(#REF!,LT326,#REF!,1,#REF!,"&gt;="&amp;MC326,#REF!,"&lt;="&amp;MB326,#REF!,"&lt;="&amp;ME326,#REF!,"&gt;="&amp;MF326)</f>
        <v>#REF!</v>
      </c>
      <c r="MY326" s="5" t="e">
        <f>COUNTIFS(#REF!,LT326,#REF!,0,#REF!,"&gt;="&amp;MC326,#REF!,"&lt;="&amp;MB326,#REF!,"&lt;="&amp;ME326,#REF!,"&gt;="&amp;MF326)</f>
        <v>#REF!</v>
      </c>
      <c r="MZ326" s="5" t="e">
        <f>COUNTIFS(#REF!,LT326,#REF!,1,#REF!,"&lt;="&amp;ME326,#REF!,"&gt;="&amp;MF326,#REF!,"="&amp;KV326,#REF!,"="&amp;KX326)</f>
        <v>#REF!</v>
      </c>
      <c r="NA326" s="5" t="e">
        <f>COUNTIFS(#REF!,LT326,#REF!,0,#REF!,"&lt;="&amp;ME326,#REF!,"&gt;="&amp;MF326,#REF!,"="&amp;KV326,#REF!,"="&amp;KX326)</f>
        <v>#REF!</v>
      </c>
      <c r="NB326" s="5" t="e">
        <f>COUNTIFS(#REF!,LT326,#REF!,1,#REF!,"&lt;="&amp;ME326,#REF!,"&gt;="&amp;MF326,#REF!,"="&amp;KW326,#REF!,"="&amp;KY326)</f>
        <v>#REF!</v>
      </c>
      <c r="NC326" s="5" t="e">
        <f>COUNTIFS(#REF!,LT326,#REF!,0,#REF!,"&lt;="&amp;ME326,#REF!,"&gt;="&amp;MF326,#REF!,"="&amp;KW326,#REF!,"="&amp;KY326)</f>
        <v>#REF!</v>
      </c>
      <c r="ND326" s="5" t="e">
        <f t="shared" si="279"/>
        <v>#REF!</v>
      </c>
      <c r="NE326" s="5" t="e">
        <f t="shared" si="280"/>
        <v>#REF!</v>
      </c>
      <c r="NF326" s="5" t="e">
        <f t="shared" si="281"/>
        <v>#REF!</v>
      </c>
      <c r="NG326" s="6" t="e">
        <f t="shared" si="282"/>
        <v>#REF!</v>
      </c>
      <c r="NH326" s="7" t="e">
        <f t="shared" si="283"/>
        <v>#REF!</v>
      </c>
      <c r="NI326" s="5" t="e">
        <f t="shared" si="284"/>
        <v>#REF!</v>
      </c>
      <c r="NJ326" s="31" t="e">
        <f t="shared" si="285"/>
        <v>#REF!</v>
      </c>
      <c r="NK326" s="32" t="e">
        <f t="shared" si="286"/>
        <v>#REF!</v>
      </c>
      <c r="NL326" s="32" t="e">
        <f t="shared" si="287"/>
        <v>#REF!</v>
      </c>
      <c r="NM326" s="33" t="e">
        <f t="shared" si="288"/>
        <v>#REF!</v>
      </c>
      <c r="NN326" s="33" t="e">
        <f t="shared" si="289"/>
        <v>#REF!</v>
      </c>
      <c r="NO326" s="33" t="e">
        <f t="shared" si="290"/>
        <v>#REF!</v>
      </c>
      <c r="NP326" s="33" t="e">
        <f t="shared" si="291"/>
        <v>#REF!</v>
      </c>
      <c r="NQ326" s="31" t="e">
        <f t="shared" si="292"/>
        <v>#REF!</v>
      </c>
      <c r="NR326" s="32" t="e">
        <f t="shared" si="293"/>
        <v>#REF!</v>
      </c>
      <c r="NS326" s="32" t="e">
        <f t="shared" si="294"/>
        <v>#REF!</v>
      </c>
      <c r="NT326" s="33" t="e">
        <f t="shared" si="295"/>
        <v>#REF!</v>
      </c>
      <c r="NU326" s="33" t="e">
        <f t="shared" si="296"/>
        <v>#REF!</v>
      </c>
      <c r="NV326" s="33" t="e">
        <f t="shared" si="297"/>
        <v>#REF!</v>
      </c>
      <c r="NW326" s="33" t="e">
        <f t="shared" si="298"/>
        <v>#REF!</v>
      </c>
      <c r="NX326" t="e">
        <f t="shared" si="299"/>
        <v>#REF!</v>
      </c>
      <c r="NY326" t="e">
        <f t="shared" si="300"/>
        <v>#REF!</v>
      </c>
      <c r="NZ326" t="e">
        <f t="shared" si="301"/>
        <v>#REF!</v>
      </c>
      <c r="OA326" t="e">
        <f t="shared" si="302"/>
        <v>#REF!</v>
      </c>
      <c r="OB326" t="e">
        <f t="shared" si="303"/>
        <v>#REF!</v>
      </c>
      <c r="OC326" t="e">
        <f t="shared" si="304"/>
        <v>#REF!</v>
      </c>
    </row>
    <row r="327" spans="1:393" ht="16.5" customHeight="1" x14ac:dyDescent="0.3">
      <c r="A327" s="22"/>
      <c r="KN327" s="5" t="e">
        <f>IF(INDEX(#REF!,MATCH('HT 0-1'!D327,#REF!,0))=INDEX(#REF!,MATCH('HT 0-1'!D327,#REF!,0)),INDEX(#REF!,MATCH('HT 0-1'!D327,#REF!,0)),"ERROR")</f>
        <v>#REF!</v>
      </c>
      <c r="KO327" s="5" t="e">
        <f>IF(INDEX(#REF!,MATCH('HT 0-1'!E327,#REF!,0))=INDEX(#REF!,MATCH('HT 0-1'!E327,#REF!,0)),INDEX(#REF!,MATCH('HT 0-1'!E327,#REF!,0)),"ERROR")</f>
        <v>#REF!</v>
      </c>
      <c r="KP327" s="5" t="e">
        <f t="shared" si="244"/>
        <v>#REF!</v>
      </c>
      <c r="KQ327" t="str">
        <f t="shared" si="245"/>
        <v>_</v>
      </c>
      <c r="KR327" s="5" t="e">
        <f t="shared" si="246"/>
        <v>#DIV/0!</v>
      </c>
      <c r="KS327" s="5" t="e">
        <f t="shared" si="247"/>
        <v>#DIV/0!</v>
      </c>
      <c r="KT327" s="5" t="e">
        <f t="shared" si="248"/>
        <v>#DIV/0!</v>
      </c>
      <c r="KU327" s="5" t="e">
        <f t="shared" si="249"/>
        <v>#DIV/0!</v>
      </c>
      <c r="KV327" s="5" t="e">
        <f t="shared" si="250"/>
        <v>#DIV/0!</v>
      </c>
      <c r="KW327" s="5" t="e">
        <f t="shared" si="251"/>
        <v>#DIV/0!</v>
      </c>
      <c r="KX327" s="5" t="e">
        <f t="shared" si="252"/>
        <v>#DIV/0!</v>
      </c>
      <c r="KY327" s="5" t="e">
        <f t="shared" si="253"/>
        <v>#DIV/0!</v>
      </c>
      <c r="KZ327" s="5" t="e">
        <f t="shared" si="254"/>
        <v>#DIV/0!</v>
      </c>
      <c r="LA327" s="5" t="e">
        <f t="shared" si="255"/>
        <v>#DIV/0!</v>
      </c>
      <c r="LB327" t="e">
        <f>IF(LQ327="0-1",INDEX(Scrape!#REF!,MATCH('HT 0-1'!KP327,Scrape!$B:$B,0)),"")</f>
        <v>#REF!</v>
      </c>
      <c r="LC327" t="e">
        <f>IF(LQ327="0-1",INDEX(Scrape!$A:$A,MATCH('HT 0-1'!KP327,Scrape!$B:$B,0)),"")</f>
        <v>#REF!</v>
      </c>
      <c r="LD327" t="e">
        <f>IF(LQ327="0-1",INDEX(Scrape!$B:$B,MATCH('HT 0-1'!KP327,Scrape!$B:$B,0)),"")</f>
        <v>#REF!</v>
      </c>
      <c r="LE327" t="e">
        <f>IF(LQ327="0-1",INDEX(Scrape!$C:$C,MATCH('HT 0-1'!KP327,Scrape!$B:$B,0)),"")</f>
        <v>#REF!</v>
      </c>
      <c r="LF327" t="e">
        <f>IF(LQ327="0-1",INDEX(Scrape!$D:$D,MATCH('HT 0-1'!KP327,Scrape!$B:$B,0)),"")</f>
        <v>#REF!</v>
      </c>
      <c r="LG327" t="e">
        <f>IF(LQ327="0-1",INDEX(Scrape!$E:$E,MATCH('HT 0-1'!KP327,Scrape!$B:$B,0)),"")</f>
        <v>#REF!</v>
      </c>
      <c r="LH327" t="e">
        <f>IF(LQ327="0-1",INDEX(Scrape!$F:$F,MATCH('HT 0-1'!KP327,Scrape!$B:$B,0)),"")</f>
        <v>#REF!</v>
      </c>
      <c r="LI327" t="e">
        <f>IF(LQ327="0-1",INDEX(Scrape!$G:$G,MATCH('HT 0-1'!KP327,Scrape!$B:$B,0)),"")</f>
        <v>#REF!</v>
      </c>
      <c r="LJ327" t="e">
        <f>IF(LQ327="0-1",INDEX(Scrape!$H:$H,MATCH('HT 0-1'!KP327,Scrape!$B:$B,0)),"")</f>
        <v>#REF!</v>
      </c>
      <c r="LK327" t="e">
        <f>IF(LQ327="0-1",INDEX(Scrape!$I:$I,MATCH('HT 0-1'!KP327,Scrape!$B:$B,0)),"")</f>
        <v>#REF!</v>
      </c>
      <c r="LL327" t="e">
        <f>IF(LQ327="0-1",INDEX(Scrape!$J:$J,MATCH('HT 0-1'!KP327,Scrape!$B:$B,0)),"")</f>
        <v>#REF!</v>
      </c>
      <c r="LM327" t="e">
        <f>IF(LQ327="0-1",INDEX(Scrape!$K:$K,MATCH('HT 0-1'!KP327,Scrape!$B:$B,0)),"")</f>
        <v>#REF!</v>
      </c>
      <c r="LN327" t="e">
        <f>IF(LQ327="0-1",INDEX(Scrape!$L:$L,MATCH('HT 0-1'!KP327,Scrape!$B:$B,0)),"")</f>
        <v>#REF!</v>
      </c>
      <c r="LO327" t="e">
        <f>IF(LQ327="0-1",INDEX(Scrape!$M:$M,MATCH('HT 0-1'!KP327,Scrape!$B:$B,0)),"")</f>
        <v>#REF!</v>
      </c>
      <c r="LP327" t="e">
        <f>IF(LQ327="0-1",INDEX(Scrape!$N:$N,MATCH('HT 0-1'!KP327,Scrape!$B:$B,0)),"")</f>
        <v>#REF!</v>
      </c>
      <c r="LQ327" t="e">
        <f>INDEX(Scrape!$O:$O,MATCH('HT 0-1'!KP327,Scrape!$B:$B,0))</f>
        <v>#REF!</v>
      </c>
      <c r="LR327" t="e">
        <f t="shared" si="256"/>
        <v>#REF!</v>
      </c>
      <c r="LS327" t="e">
        <f t="shared" si="257"/>
        <v>#REF!</v>
      </c>
      <c r="LT327" s="23" t="e">
        <f>IF(INDEX(#REF!,MATCH(KQ327,#REF!,0))=INDEX(#REF!,MATCH(KQ327,#REF!,0)),INDEX(#REF!,MATCH(KQ327,#REF!,0)),"ERROR")</f>
        <v>#REF!</v>
      </c>
      <c r="LU327" s="24" t="e">
        <f t="shared" si="258"/>
        <v>#DIV/0!</v>
      </c>
      <c r="LV327" s="24" t="e">
        <f t="shared" si="259"/>
        <v>#DIV/0!</v>
      </c>
      <c r="LW327" s="24" t="e">
        <f t="shared" si="260"/>
        <v>#DIV/0!</v>
      </c>
      <c r="LX327" s="24" t="e">
        <f t="shared" si="261"/>
        <v>#DIV/0!</v>
      </c>
      <c r="LY327" s="25" t="e">
        <f t="shared" si="262"/>
        <v>#REF!</v>
      </c>
      <c r="LZ327" s="25" t="e">
        <f t="shared" si="263"/>
        <v>#REF!</v>
      </c>
      <c r="MA327" s="26" t="e">
        <f t="shared" si="264"/>
        <v>#REF!</v>
      </c>
      <c r="MB327" s="27" t="e">
        <f t="shared" si="265"/>
        <v>#REF!</v>
      </c>
      <c r="MC327" s="28" t="e">
        <f t="shared" si="266"/>
        <v>#REF!</v>
      </c>
      <c r="MD327" s="24" t="e">
        <f t="shared" si="267"/>
        <v>#REF!</v>
      </c>
      <c r="ME327" s="29" t="e">
        <f t="shared" si="268"/>
        <v>#REF!</v>
      </c>
      <c r="MF327" s="30" t="e">
        <f t="shared" si="269"/>
        <v>#REF!</v>
      </c>
      <c r="MG327" s="24" t="e">
        <f t="shared" si="270"/>
        <v>#REF!</v>
      </c>
      <c r="MH327" s="29" t="e">
        <f t="shared" si="271"/>
        <v>#REF!</v>
      </c>
      <c r="MI327" s="30" t="e">
        <f t="shared" si="272"/>
        <v>#REF!</v>
      </c>
      <c r="MJ327" t="str">
        <f t="shared" si="273"/>
        <v/>
      </c>
      <c r="MK327" t="str">
        <f t="shared" si="274"/>
        <v/>
      </c>
      <c r="ML327" t="str">
        <f t="shared" si="275"/>
        <v/>
      </c>
      <c r="MM327" t="str">
        <f t="shared" si="276"/>
        <v/>
      </c>
      <c r="MN327" t="str">
        <f t="shared" si="277"/>
        <v/>
      </c>
      <c r="MO327" t="str">
        <f t="shared" si="278"/>
        <v/>
      </c>
      <c r="MP327" s="5" t="e">
        <f>COUNTIFS(#REF!,LT327,#REF!,1,#REF!,"&gt;="&amp;MC327,#REF!,"&lt;="&amp;MB327,#REF!,"&lt;="&amp;ME327,#REF!,"&gt;="&amp;MF327,#REF!,"="&amp;KV327,#REF!,"="&amp;KX327)</f>
        <v>#REF!</v>
      </c>
      <c r="MQ327" s="5" t="e">
        <f>COUNTIFS(#REF!,LT327,#REF!,0,#REF!,"&gt;="&amp;MC327,#REF!,"&lt;="&amp;MB327,#REF!,"&lt;="&amp;ME327,#REF!,"&gt;="&amp;MF327,#REF!,"="&amp;KV327,#REF!,"="&amp;KX327)</f>
        <v>#REF!</v>
      </c>
      <c r="MR327" s="5" t="e">
        <f>COUNTIFS(#REF!,LT327,#REF!,1,#REF!,"&gt;="&amp;MC327,#REF!,"&lt;="&amp;MB327,#REF!,"&lt;="&amp;ME327,#REF!,"&gt;="&amp;MF327,#REF!,"="&amp;KW327,#REF!,"="&amp;KY327)</f>
        <v>#REF!</v>
      </c>
      <c r="MS327" s="5" t="e">
        <f>COUNTIFS(#REF!,LT327,#REF!,0,#REF!,"&gt;="&amp;MC327,#REF!,"&lt;="&amp;MB327,#REF!,"&lt;="&amp;ME327,#REF!,"&gt;="&amp;MF327,#REF!,"="&amp;KW327,#REF!,"="&amp;KY327)</f>
        <v>#REF!</v>
      </c>
      <c r="MT327" s="5" t="e">
        <f>COUNTIFS(#REF!,LT327,#REF!,1,#REF!,"&gt;="&amp;MI327,#REF!,"&lt;="&amp;MH327,#REF!,"&lt;="&amp;ME327,#REF!,"&gt;="&amp;MF327)</f>
        <v>#REF!</v>
      </c>
      <c r="MU327" s="5" t="e">
        <f>COUNTIFS(#REF!,LT327,#REF!,0,#REF!,"&gt;="&amp;MI327,#REF!,"&lt;="&amp;MH327,#REF!,"&lt;="&amp;ME327,#REF!,"&gt;="&amp;MF327)</f>
        <v>#REF!</v>
      </c>
      <c r="MV327" s="5" t="e">
        <f>COUNTIFS(#REF!,LT327,#REF!,1,#REF!,"&gt;="&amp;MI327,#REF!,"&lt;="&amp;MH327,#REF!,"="&amp;KZ327,#REF!,"="&amp;LA327,#REF!,"&lt;="&amp;ME327,#REF!,"&gt;="&amp;MF327)</f>
        <v>#REF!</v>
      </c>
      <c r="MW327" s="5" t="e">
        <f>COUNTIFS(#REF!,LT327,#REF!,0,#REF!,"&gt;="&amp;MI327,#REF!,"&lt;="&amp;MH327,#REF!,"="&amp;KZ327,#REF!,"="&amp;LA327,#REF!,"&lt;="&amp;ME327,#REF!,"&gt;="&amp;MF327)</f>
        <v>#REF!</v>
      </c>
      <c r="MX327" s="5" t="e">
        <f>COUNTIFS(#REF!,LT327,#REF!,1,#REF!,"&gt;="&amp;MC327,#REF!,"&lt;="&amp;MB327,#REF!,"&lt;="&amp;ME327,#REF!,"&gt;="&amp;MF327)</f>
        <v>#REF!</v>
      </c>
      <c r="MY327" s="5" t="e">
        <f>COUNTIFS(#REF!,LT327,#REF!,0,#REF!,"&gt;="&amp;MC327,#REF!,"&lt;="&amp;MB327,#REF!,"&lt;="&amp;ME327,#REF!,"&gt;="&amp;MF327)</f>
        <v>#REF!</v>
      </c>
      <c r="MZ327" s="5" t="e">
        <f>COUNTIFS(#REF!,LT327,#REF!,1,#REF!,"&lt;="&amp;ME327,#REF!,"&gt;="&amp;MF327,#REF!,"="&amp;KV327,#REF!,"="&amp;KX327)</f>
        <v>#REF!</v>
      </c>
      <c r="NA327" s="5" t="e">
        <f>COUNTIFS(#REF!,LT327,#REF!,0,#REF!,"&lt;="&amp;ME327,#REF!,"&gt;="&amp;MF327,#REF!,"="&amp;KV327,#REF!,"="&amp;KX327)</f>
        <v>#REF!</v>
      </c>
      <c r="NB327" s="5" t="e">
        <f>COUNTIFS(#REF!,LT327,#REF!,1,#REF!,"&lt;="&amp;ME327,#REF!,"&gt;="&amp;MF327,#REF!,"="&amp;KW327,#REF!,"="&amp;KY327)</f>
        <v>#REF!</v>
      </c>
      <c r="NC327" s="5" t="e">
        <f>COUNTIFS(#REF!,LT327,#REF!,0,#REF!,"&lt;="&amp;ME327,#REF!,"&gt;="&amp;MF327,#REF!,"="&amp;KW327,#REF!,"="&amp;KY327)</f>
        <v>#REF!</v>
      </c>
      <c r="ND327" s="5" t="e">
        <f t="shared" si="279"/>
        <v>#REF!</v>
      </c>
      <c r="NE327" s="5" t="e">
        <f t="shared" si="280"/>
        <v>#REF!</v>
      </c>
      <c r="NF327" s="5" t="e">
        <f t="shared" si="281"/>
        <v>#REF!</v>
      </c>
      <c r="NG327" s="6" t="e">
        <f t="shared" si="282"/>
        <v>#REF!</v>
      </c>
      <c r="NH327" s="7" t="e">
        <f t="shared" si="283"/>
        <v>#REF!</v>
      </c>
      <c r="NI327" s="5" t="e">
        <f t="shared" si="284"/>
        <v>#REF!</v>
      </c>
      <c r="NJ327" s="31" t="e">
        <f t="shared" si="285"/>
        <v>#REF!</v>
      </c>
      <c r="NK327" s="32" t="e">
        <f t="shared" si="286"/>
        <v>#REF!</v>
      </c>
      <c r="NL327" s="32" t="e">
        <f t="shared" si="287"/>
        <v>#REF!</v>
      </c>
      <c r="NM327" s="33" t="e">
        <f t="shared" si="288"/>
        <v>#REF!</v>
      </c>
      <c r="NN327" s="33" t="e">
        <f t="shared" si="289"/>
        <v>#REF!</v>
      </c>
      <c r="NO327" s="33" t="e">
        <f t="shared" si="290"/>
        <v>#REF!</v>
      </c>
      <c r="NP327" s="33" t="e">
        <f t="shared" si="291"/>
        <v>#REF!</v>
      </c>
      <c r="NQ327" s="31" t="e">
        <f t="shared" si="292"/>
        <v>#REF!</v>
      </c>
      <c r="NR327" s="32" t="e">
        <f t="shared" si="293"/>
        <v>#REF!</v>
      </c>
      <c r="NS327" s="32" t="e">
        <f t="shared" si="294"/>
        <v>#REF!</v>
      </c>
      <c r="NT327" s="33" t="e">
        <f t="shared" si="295"/>
        <v>#REF!</v>
      </c>
      <c r="NU327" s="33" t="e">
        <f t="shared" si="296"/>
        <v>#REF!</v>
      </c>
      <c r="NV327" s="33" t="e">
        <f t="shared" si="297"/>
        <v>#REF!</v>
      </c>
      <c r="NW327" s="33" t="e">
        <f t="shared" si="298"/>
        <v>#REF!</v>
      </c>
      <c r="NX327" t="e">
        <f t="shared" si="299"/>
        <v>#REF!</v>
      </c>
      <c r="NY327" t="e">
        <f t="shared" si="300"/>
        <v>#REF!</v>
      </c>
      <c r="NZ327" t="e">
        <f t="shared" si="301"/>
        <v>#REF!</v>
      </c>
      <c r="OA327" t="e">
        <f t="shared" si="302"/>
        <v>#REF!</v>
      </c>
      <c r="OB327" t="e">
        <f t="shared" si="303"/>
        <v>#REF!</v>
      </c>
      <c r="OC327" t="e">
        <f t="shared" si="304"/>
        <v>#REF!</v>
      </c>
    </row>
    <row r="328" spans="1:393" ht="16.5" customHeight="1" x14ac:dyDescent="0.3">
      <c r="A328" s="22"/>
      <c r="KN328" s="5" t="e">
        <f>IF(INDEX(#REF!,MATCH('HT 0-1'!D328,#REF!,0))=INDEX(#REF!,MATCH('HT 0-1'!D328,#REF!,0)),INDEX(#REF!,MATCH('HT 0-1'!D328,#REF!,0)),"ERROR")</f>
        <v>#REF!</v>
      </c>
      <c r="KO328" s="5" t="e">
        <f>IF(INDEX(#REF!,MATCH('HT 0-1'!E328,#REF!,0))=INDEX(#REF!,MATCH('HT 0-1'!E328,#REF!,0)),INDEX(#REF!,MATCH('HT 0-1'!E328,#REF!,0)),"ERROR")</f>
        <v>#REF!</v>
      </c>
      <c r="KP328" s="5" t="e">
        <f t="shared" si="244"/>
        <v>#REF!</v>
      </c>
      <c r="KQ328" t="str">
        <f t="shared" si="245"/>
        <v>_</v>
      </c>
      <c r="KR328" s="5" t="e">
        <f t="shared" si="246"/>
        <v>#DIV/0!</v>
      </c>
      <c r="KS328" s="5" t="e">
        <f t="shared" si="247"/>
        <v>#DIV/0!</v>
      </c>
      <c r="KT328" s="5" t="e">
        <f t="shared" si="248"/>
        <v>#DIV/0!</v>
      </c>
      <c r="KU328" s="5" t="e">
        <f t="shared" si="249"/>
        <v>#DIV/0!</v>
      </c>
      <c r="KV328" s="5" t="e">
        <f t="shared" si="250"/>
        <v>#DIV/0!</v>
      </c>
      <c r="KW328" s="5" t="e">
        <f t="shared" si="251"/>
        <v>#DIV/0!</v>
      </c>
      <c r="KX328" s="5" t="e">
        <f t="shared" si="252"/>
        <v>#DIV/0!</v>
      </c>
      <c r="KY328" s="5" t="e">
        <f t="shared" si="253"/>
        <v>#DIV/0!</v>
      </c>
      <c r="KZ328" s="5" t="e">
        <f t="shared" si="254"/>
        <v>#DIV/0!</v>
      </c>
      <c r="LA328" s="5" t="e">
        <f t="shared" si="255"/>
        <v>#DIV/0!</v>
      </c>
      <c r="LB328" t="e">
        <f>IF(LQ328="0-1",INDEX(Scrape!#REF!,MATCH('HT 0-1'!KP328,Scrape!$B:$B,0)),"")</f>
        <v>#REF!</v>
      </c>
      <c r="LC328" t="e">
        <f>IF(LQ328="0-1",INDEX(Scrape!$A:$A,MATCH('HT 0-1'!KP328,Scrape!$B:$B,0)),"")</f>
        <v>#REF!</v>
      </c>
      <c r="LD328" t="e">
        <f>IF(LQ328="0-1",INDEX(Scrape!$B:$B,MATCH('HT 0-1'!KP328,Scrape!$B:$B,0)),"")</f>
        <v>#REF!</v>
      </c>
      <c r="LE328" t="e">
        <f>IF(LQ328="0-1",INDEX(Scrape!$C:$C,MATCH('HT 0-1'!KP328,Scrape!$B:$B,0)),"")</f>
        <v>#REF!</v>
      </c>
      <c r="LF328" t="e">
        <f>IF(LQ328="0-1",INDEX(Scrape!$D:$D,MATCH('HT 0-1'!KP328,Scrape!$B:$B,0)),"")</f>
        <v>#REF!</v>
      </c>
      <c r="LG328" t="e">
        <f>IF(LQ328="0-1",INDEX(Scrape!$E:$E,MATCH('HT 0-1'!KP328,Scrape!$B:$B,0)),"")</f>
        <v>#REF!</v>
      </c>
      <c r="LH328" t="e">
        <f>IF(LQ328="0-1",INDEX(Scrape!$F:$F,MATCH('HT 0-1'!KP328,Scrape!$B:$B,0)),"")</f>
        <v>#REF!</v>
      </c>
      <c r="LI328" t="e">
        <f>IF(LQ328="0-1",INDEX(Scrape!$G:$G,MATCH('HT 0-1'!KP328,Scrape!$B:$B,0)),"")</f>
        <v>#REF!</v>
      </c>
      <c r="LJ328" t="e">
        <f>IF(LQ328="0-1",INDEX(Scrape!$H:$H,MATCH('HT 0-1'!KP328,Scrape!$B:$B,0)),"")</f>
        <v>#REF!</v>
      </c>
      <c r="LK328" t="e">
        <f>IF(LQ328="0-1",INDEX(Scrape!$I:$I,MATCH('HT 0-1'!KP328,Scrape!$B:$B,0)),"")</f>
        <v>#REF!</v>
      </c>
      <c r="LL328" t="e">
        <f>IF(LQ328="0-1",INDEX(Scrape!$J:$J,MATCH('HT 0-1'!KP328,Scrape!$B:$B,0)),"")</f>
        <v>#REF!</v>
      </c>
      <c r="LM328" t="e">
        <f>IF(LQ328="0-1",INDEX(Scrape!$K:$K,MATCH('HT 0-1'!KP328,Scrape!$B:$B,0)),"")</f>
        <v>#REF!</v>
      </c>
      <c r="LN328" t="e">
        <f>IF(LQ328="0-1",INDEX(Scrape!$L:$L,MATCH('HT 0-1'!KP328,Scrape!$B:$B,0)),"")</f>
        <v>#REF!</v>
      </c>
      <c r="LO328" t="e">
        <f>IF(LQ328="0-1",INDEX(Scrape!$M:$M,MATCH('HT 0-1'!KP328,Scrape!$B:$B,0)),"")</f>
        <v>#REF!</v>
      </c>
      <c r="LP328" t="e">
        <f>IF(LQ328="0-1",INDEX(Scrape!$N:$N,MATCH('HT 0-1'!KP328,Scrape!$B:$B,0)),"")</f>
        <v>#REF!</v>
      </c>
      <c r="LQ328" t="e">
        <f>INDEX(Scrape!$O:$O,MATCH('HT 0-1'!KP328,Scrape!$B:$B,0))</f>
        <v>#REF!</v>
      </c>
      <c r="LR328" t="e">
        <f t="shared" si="256"/>
        <v>#REF!</v>
      </c>
      <c r="LS328" t="e">
        <f t="shared" si="257"/>
        <v>#REF!</v>
      </c>
      <c r="LT328" s="23" t="e">
        <f>IF(INDEX(#REF!,MATCH(KQ328,#REF!,0))=INDEX(#REF!,MATCH(KQ328,#REF!,0)),INDEX(#REF!,MATCH(KQ328,#REF!,0)),"ERROR")</f>
        <v>#REF!</v>
      </c>
      <c r="LU328" s="24" t="e">
        <f t="shared" si="258"/>
        <v>#DIV/0!</v>
      </c>
      <c r="LV328" s="24" t="e">
        <f t="shared" si="259"/>
        <v>#DIV/0!</v>
      </c>
      <c r="LW328" s="24" t="e">
        <f t="shared" si="260"/>
        <v>#DIV/0!</v>
      </c>
      <c r="LX328" s="24" t="e">
        <f t="shared" si="261"/>
        <v>#DIV/0!</v>
      </c>
      <c r="LY328" s="25" t="e">
        <f t="shared" si="262"/>
        <v>#REF!</v>
      </c>
      <c r="LZ328" s="25" t="e">
        <f t="shared" si="263"/>
        <v>#REF!</v>
      </c>
      <c r="MA328" s="26" t="e">
        <f t="shared" si="264"/>
        <v>#REF!</v>
      </c>
      <c r="MB328" s="27" t="e">
        <f t="shared" si="265"/>
        <v>#REF!</v>
      </c>
      <c r="MC328" s="28" t="e">
        <f t="shared" si="266"/>
        <v>#REF!</v>
      </c>
      <c r="MD328" s="24" t="e">
        <f t="shared" si="267"/>
        <v>#REF!</v>
      </c>
      <c r="ME328" s="29" t="e">
        <f t="shared" si="268"/>
        <v>#REF!</v>
      </c>
      <c r="MF328" s="30" t="e">
        <f t="shared" si="269"/>
        <v>#REF!</v>
      </c>
      <c r="MG328" s="24" t="e">
        <f t="shared" si="270"/>
        <v>#REF!</v>
      </c>
      <c r="MH328" s="29" t="e">
        <f t="shared" si="271"/>
        <v>#REF!</v>
      </c>
      <c r="MI328" s="30" t="e">
        <f t="shared" si="272"/>
        <v>#REF!</v>
      </c>
      <c r="MJ328" t="str">
        <f t="shared" si="273"/>
        <v/>
      </c>
      <c r="MK328" t="str">
        <f t="shared" si="274"/>
        <v/>
      </c>
      <c r="ML328" t="str">
        <f t="shared" si="275"/>
        <v/>
      </c>
      <c r="MM328" t="str">
        <f t="shared" si="276"/>
        <v/>
      </c>
      <c r="MN328" t="str">
        <f t="shared" si="277"/>
        <v/>
      </c>
      <c r="MO328" t="str">
        <f t="shared" si="278"/>
        <v/>
      </c>
      <c r="MP328" s="5" t="e">
        <f>COUNTIFS(#REF!,LT328,#REF!,1,#REF!,"&gt;="&amp;MC328,#REF!,"&lt;="&amp;MB328,#REF!,"&lt;="&amp;ME328,#REF!,"&gt;="&amp;MF328,#REF!,"="&amp;KV328,#REF!,"="&amp;KX328)</f>
        <v>#REF!</v>
      </c>
      <c r="MQ328" s="5" t="e">
        <f>COUNTIFS(#REF!,LT328,#REF!,0,#REF!,"&gt;="&amp;MC328,#REF!,"&lt;="&amp;MB328,#REF!,"&lt;="&amp;ME328,#REF!,"&gt;="&amp;MF328,#REF!,"="&amp;KV328,#REF!,"="&amp;KX328)</f>
        <v>#REF!</v>
      </c>
      <c r="MR328" s="5" t="e">
        <f>COUNTIFS(#REF!,LT328,#REF!,1,#REF!,"&gt;="&amp;MC328,#REF!,"&lt;="&amp;MB328,#REF!,"&lt;="&amp;ME328,#REF!,"&gt;="&amp;MF328,#REF!,"="&amp;KW328,#REF!,"="&amp;KY328)</f>
        <v>#REF!</v>
      </c>
      <c r="MS328" s="5" t="e">
        <f>COUNTIFS(#REF!,LT328,#REF!,0,#REF!,"&gt;="&amp;MC328,#REF!,"&lt;="&amp;MB328,#REF!,"&lt;="&amp;ME328,#REF!,"&gt;="&amp;MF328,#REF!,"="&amp;KW328,#REF!,"="&amp;KY328)</f>
        <v>#REF!</v>
      </c>
      <c r="MT328" s="5" t="e">
        <f>COUNTIFS(#REF!,LT328,#REF!,1,#REF!,"&gt;="&amp;MI328,#REF!,"&lt;="&amp;MH328,#REF!,"&lt;="&amp;ME328,#REF!,"&gt;="&amp;MF328)</f>
        <v>#REF!</v>
      </c>
      <c r="MU328" s="5" t="e">
        <f>COUNTIFS(#REF!,LT328,#REF!,0,#REF!,"&gt;="&amp;MI328,#REF!,"&lt;="&amp;MH328,#REF!,"&lt;="&amp;ME328,#REF!,"&gt;="&amp;MF328)</f>
        <v>#REF!</v>
      </c>
      <c r="MV328" s="5" t="e">
        <f>COUNTIFS(#REF!,LT328,#REF!,1,#REF!,"&gt;="&amp;MI328,#REF!,"&lt;="&amp;MH328,#REF!,"="&amp;KZ328,#REF!,"="&amp;LA328,#REF!,"&lt;="&amp;ME328,#REF!,"&gt;="&amp;MF328)</f>
        <v>#REF!</v>
      </c>
      <c r="MW328" s="5" t="e">
        <f>COUNTIFS(#REF!,LT328,#REF!,0,#REF!,"&gt;="&amp;MI328,#REF!,"&lt;="&amp;MH328,#REF!,"="&amp;KZ328,#REF!,"="&amp;LA328,#REF!,"&lt;="&amp;ME328,#REF!,"&gt;="&amp;MF328)</f>
        <v>#REF!</v>
      </c>
      <c r="MX328" s="5" t="e">
        <f>COUNTIFS(#REF!,LT328,#REF!,1,#REF!,"&gt;="&amp;MC328,#REF!,"&lt;="&amp;MB328,#REF!,"&lt;="&amp;ME328,#REF!,"&gt;="&amp;MF328)</f>
        <v>#REF!</v>
      </c>
      <c r="MY328" s="5" t="e">
        <f>COUNTIFS(#REF!,LT328,#REF!,0,#REF!,"&gt;="&amp;MC328,#REF!,"&lt;="&amp;MB328,#REF!,"&lt;="&amp;ME328,#REF!,"&gt;="&amp;MF328)</f>
        <v>#REF!</v>
      </c>
      <c r="MZ328" s="5" t="e">
        <f>COUNTIFS(#REF!,LT328,#REF!,1,#REF!,"&lt;="&amp;ME328,#REF!,"&gt;="&amp;MF328,#REF!,"="&amp;KV328,#REF!,"="&amp;KX328)</f>
        <v>#REF!</v>
      </c>
      <c r="NA328" s="5" t="e">
        <f>COUNTIFS(#REF!,LT328,#REF!,0,#REF!,"&lt;="&amp;ME328,#REF!,"&gt;="&amp;MF328,#REF!,"="&amp;KV328,#REF!,"="&amp;KX328)</f>
        <v>#REF!</v>
      </c>
      <c r="NB328" s="5" t="e">
        <f>COUNTIFS(#REF!,LT328,#REF!,1,#REF!,"&lt;="&amp;ME328,#REF!,"&gt;="&amp;MF328,#REF!,"="&amp;KW328,#REF!,"="&amp;KY328)</f>
        <v>#REF!</v>
      </c>
      <c r="NC328" s="5" t="e">
        <f>COUNTIFS(#REF!,LT328,#REF!,0,#REF!,"&lt;="&amp;ME328,#REF!,"&gt;="&amp;MF328,#REF!,"="&amp;KW328,#REF!,"="&amp;KY328)</f>
        <v>#REF!</v>
      </c>
      <c r="ND328" s="5" t="e">
        <f t="shared" si="279"/>
        <v>#REF!</v>
      </c>
      <c r="NE328" s="5" t="e">
        <f t="shared" si="280"/>
        <v>#REF!</v>
      </c>
      <c r="NF328" s="5" t="e">
        <f t="shared" si="281"/>
        <v>#REF!</v>
      </c>
      <c r="NG328" s="6" t="e">
        <f t="shared" si="282"/>
        <v>#REF!</v>
      </c>
      <c r="NH328" s="7" t="e">
        <f t="shared" si="283"/>
        <v>#REF!</v>
      </c>
      <c r="NI328" s="5" t="e">
        <f t="shared" si="284"/>
        <v>#REF!</v>
      </c>
      <c r="NJ328" s="31" t="e">
        <f t="shared" si="285"/>
        <v>#REF!</v>
      </c>
      <c r="NK328" s="32" t="e">
        <f t="shared" si="286"/>
        <v>#REF!</v>
      </c>
      <c r="NL328" s="32" t="e">
        <f t="shared" si="287"/>
        <v>#REF!</v>
      </c>
      <c r="NM328" s="33" t="e">
        <f t="shared" si="288"/>
        <v>#REF!</v>
      </c>
      <c r="NN328" s="33" t="e">
        <f t="shared" si="289"/>
        <v>#REF!</v>
      </c>
      <c r="NO328" s="33" t="e">
        <f t="shared" si="290"/>
        <v>#REF!</v>
      </c>
      <c r="NP328" s="33" t="e">
        <f t="shared" si="291"/>
        <v>#REF!</v>
      </c>
      <c r="NQ328" s="31" t="e">
        <f t="shared" si="292"/>
        <v>#REF!</v>
      </c>
      <c r="NR328" s="32" t="e">
        <f t="shared" si="293"/>
        <v>#REF!</v>
      </c>
      <c r="NS328" s="32" t="e">
        <f t="shared" si="294"/>
        <v>#REF!</v>
      </c>
      <c r="NT328" s="33" t="e">
        <f t="shared" si="295"/>
        <v>#REF!</v>
      </c>
      <c r="NU328" s="33" t="e">
        <f t="shared" si="296"/>
        <v>#REF!</v>
      </c>
      <c r="NV328" s="33" t="e">
        <f t="shared" si="297"/>
        <v>#REF!</v>
      </c>
      <c r="NW328" s="33" t="e">
        <f t="shared" si="298"/>
        <v>#REF!</v>
      </c>
      <c r="NX328" t="e">
        <f t="shared" si="299"/>
        <v>#REF!</v>
      </c>
      <c r="NY328" t="e">
        <f t="shared" si="300"/>
        <v>#REF!</v>
      </c>
      <c r="NZ328" t="e">
        <f t="shared" si="301"/>
        <v>#REF!</v>
      </c>
      <c r="OA328" t="e">
        <f t="shared" si="302"/>
        <v>#REF!</v>
      </c>
      <c r="OB328" t="e">
        <f t="shared" si="303"/>
        <v>#REF!</v>
      </c>
      <c r="OC328" t="e">
        <f t="shared" si="304"/>
        <v>#REF!</v>
      </c>
    </row>
    <row r="329" spans="1:393" ht="16.5" customHeight="1" x14ac:dyDescent="0.3">
      <c r="A329" s="22"/>
      <c r="KN329" s="5" t="e">
        <f>IF(INDEX(#REF!,MATCH('HT 0-1'!D329,#REF!,0))=INDEX(#REF!,MATCH('HT 0-1'!D329,#REF!,0)),INDEX(#REF!,MATCH('HT 0-1'!D329,#REF!,0)),"ERROR")</f>
        <v>#REF!</v>
      </c>
      <c r="KO329" s="5" t="e">
        <f>IF(INDEX(#REF!,MATCH('HT 0-1'!E329,#REF!,0))=INDEX(#REF!,MATCH('HT 0-1'!E329,#REF!,0)),INDEX(#REF!,MATCH('HT 0-1'!E329,#REF!,0)),"ERROR")</f>
        <v>#REF!</v>
      </c>
      <c r="KP329" s="5" t="e">
        <f t="shared" si="244"/>
        <v>#REF!</v>
      </c>
      <c r="KQ329" t="str">
        <f t="shared" si="245"/>
        <v>_</v>
      </c>
      <c r="KR329" s="5" t="e">
        <f t="shared" si="246"/>
        <v>#DIV/0!</v>
      </c>
      <c r="KS329" s="5" t="e">
        <f t="shared" si="247"/>
        <v>#DIV/0!</v>
      </c>
      <c r="KT329" s="5" t="e">
        <f t="shared" si="248"/>
        <v>#DIV/0!</v>
      </c>
      <c r="KU329" s="5" t="e">
        <f t="shared" si="249"/>
        <v>#DIV/0!</v>
      </c>
      <c r="KV329" s="5" t="e">
        <f t="shared" si="250"/>
        <v>#DIV/0!</v>
      </c>
      <c r="KW329" s="5" t="e">
        <f t="shared" si="251"/>
        <v>#DIV/0!</v>
      </c>
      <c r="KX329" s="5" t="e">
        <f t="shared" si="252"/>
        <v>#DIV/0!</v>
      </c>
      <c r="KY329" s="5" t="e">
        <f t="shared" si="253"/>
        <v>#DIV/0!</v>
      </c>
      <c r="KZ329" s="5" t="e">
        <f t="shared" si="254"/>
        <v>#DIV/0!</v>
      </c>
      <c r="LA329" s="5" t="e">
        <f t="shared" si="255"/>
        <v>#DIV/0!</v>
      </c>
      <c r="LB329" t="e">
        <f>IF(LQ329="0-1",INDEX(Scrape!#REF!,MATCH('HT 0-1'!KP329,Scrape!$B:$B,0)),"")</f>
        <v>#REF!</v>
      </c>
      <c r="LC329" t="e">
        <f>IF(LQ329="0-1",INDEX(Scrape!$A:$A,MATCH('HT 0-1'!KP329,Scrape!$B:$B,0)),"")</f>
        <v>#REF!</v>
      </c>
      <c r="LD329" t="e">
        <f>IF(LQ329="0-1",INDEX(Scrape!$B:$B,MATCH('HT 0-1'!KP329,Scrape!$B:$B,0)),"")</f>
        <v>#REF!</v>
      </c>
      <c r="LE329" t="e">
        <f>IF(LQ329="0-1",INDEX(Scrape!$C:$C,MATCH('HT 0-1'!KP329,Scrape!$B:$B,0)),"")</f>
        <v>#REF!</v>
      </c>
      <c r="LF329" t="e">
        <f>IF(LQ329="0-1",INDEX(Scrape!$D:$D,MATCH('HT 0-1'!KP329,Scrape!$B:$B,0)),"")</f>
        <v>#REF!</v>
      </c>
      <c r="LG329" t="e">
        <f>IF(LQ329="0-1",INDEX(Scrape!$E:$E,MATCH('HT 0-1'!KP329,Scrape!$B:$B,0)),"")</f>
        <v>#REF!</v>
      </c>
      <c r="LH329" t="e">
        <f>IF(LQ329="0-1",INDEX(Scrape!$F:$F,MATCH('HT 0-1'!KP329,Scrape!$B:$B,0)),"")</f>
        <v>#REF!</v>
      </c>
      <c r="LI329" t="e">
        <f>IF(LQ329="0-1",INDEX(Scrape!$G:$G,MATCH('HT 0-1'!KP329,Scrape!$B:$B,0)),"")</f>
        <v>#REF!</v>
      </c>
      <c r="LJ329" t="e">
        <f>IF(LQ329="0-1",INDEX(Scrape!$H:$H,MATCH('HT 0-1'!KP329,Scrape!$B:$B,0)),"")</f>
        <v>#REF!</v>
      </c>
      <c r="LK329" t="e">
        <f>IF(LQ329="0-1",INDEX(Scrape!$I:$I,MATCH('HT 0-1'!KP329,Scrape!$B:$B,0)),"")</f>
        <v>#REF!</v>
      </c>
      <c r="LL329" t="e">
        <f>IF(LQ329="0-1",INDEX(Scrape!$J:$J,MATCH('HT 0-1'!KP329,Scrape!$B:$B,0)),"")</f>
        <v>#REF!</v>
      </c>
      <c r="LM329" t="e">
        <f>IF(LQ329="0-1",INDEX(Scrape!$K:$K,MATCH('HT 0-1'!KP329,Scrape!$B:$B,0)),"")</f>
        <v>#REF!</v>
      </c>
      <c r="LN329" t="e">
        <f>IF(LQ329="0-1",INDEX(Scrape!$L:$L,MATCH('HT 0-1'!KP329,Scrape!$B:$B,0)),"")</f>
        <v>#REF!</v>
      </c>
      <c r="LO329" t="e">
        <f>IF(LQ329="0-1",INDEX(Scrape!$M:$M,MATCH('HT 0-1'!KP329,Scrape!$B:$B,0)),"")</f>
        <v>#REF!</v>
      </c>
      <c r="LP329" t="e">
        <f>IF(LQ329="0-1",INDEX(Scrape!$N:$N,MATCH('HT 0-1'!KP329,Scrape!$B:$B,0)),"")</f>
        <v>#REF!</v>
      </c>
      <c r="LQ329" t="e">
        <f>INDEX(Scrape!$O:$O,MATCH('HT 0-1'!KP329,Scrape!$B:$B,0))</f>
        <v>#REF!</v>
      </c>
      <c r="LR329" t="e">
        <f t="shared" si="256"/>
        <v>#REF!</v>
      </c>
      <c r="LS329" t="e">
        <f t="shared" si="257"/>
        <v>#REF!</v>
      </c>
      <c r="LT329" s="23" t="e">
        <f>IF(INDEX(#REF!,MATCH(KQ329,#REF!,0))=INDEX(#REF!,MATCH(KQ329,#REF!,0)),INDEX(#REF!,MATCH(KQ329,#REF!,0)),"ERROR")</f>
        <v>#REF!</v>
      </c>
      <c r="LU329" s="24" t="e">
        <f t="shared" si="258"/>
        <v>#DIV/0!</v>
      </c>
      <c r="LV329" s="24" t="e">
        <f t="shared" si="259"/>
        <v>#DIV/0!</v>
      </c>
      <c r="LW329" s="24" t="e">
        <f t="shared" si="260"/>
        <v>#DIV/0!</v>
      </c>
      <c r="LX329" s="24" t="e">
        <f t="shared" si="261"/>
        <v>#DIV/0!</v>
      </c>
      <c r="LY329" s="25" t="e">
        <f t="shared" si="262"/>
        <v>#REF!</v>
      </c>
      <c r="LZ329" s="25" t="e">
        <f t="shared" si="263"/>
        <v>#REF!</v>
      </c>
      <c r="MA329" s="26" t="e">
        <f t="shared" si="264"/>
        <v>#REF!</v>
      </c>
      <c r="MB329" s="27" t="e">
        <f t="shared" si="265"/>
        <v>#REF!</v>
      </c>
      <c r="MC329" s="28" t="e">
        <f t="shared" si="266"/>
        <v>#REF!</v>
      </c>
      <c r="MD329" s="24" t="e">
        <f t="shared" si="267"/>
        <v>#REF!</v>
      </c>
      <c r="ME329" s="29" t="e">
        <f t="shared" si="268"/>
        <v>#REF!</v>
      </c>
      <c r="MF329" s="30" t="e">
        <f t="shared" si="269"/>
        <v>#REF!</v>
      </c>
      <c r="MG329" s="24" t="e">
        <f t="shared" si="270"/>
        <v>#REF!</v>
      </c>
      <c r="MH329" s="29" t="e">
        <f t="shared" si="271"/>
        <v>#REF!</v>
      </c>
      <c r="MI329" s="30" t="e">
        <f t="shared" si="272"/>
        <v>#REF!</v>
      </c>
      <c r="MJ329" t="str">
        <f t="shared" si="273"/>
        <v/>
      </c>
      <c r="MK329" t="str">
        <f t="shared" si="274"/>
        <v/>
      </c>
      <c r="ML329" t="str">
        <f t="shared" si="275"/>
        <v/>
      </c>
      <c r="MM329" t="str">
        <f t="shared" si="276"/>
        <v/>
      </c>
      <c r="MN329" t="str">
        <f t="shared" si="277"/>
        <v/>
      </c>
      <c r="MO329" t="str">
        <f t="shared" si="278"/>
        <v/>
      </c>
      <c r="MP329" s="5" t="e">
        <f>COUNTIFS(#REF!,LT329,#REF!,1,#REF!,"&gt;="&amp;MC329,#REF!,"&lt;="&amp;MB329,#REF!,"&lt;="&amp;ME329,#REF!,"&gt;="&amp;MF329,#REF!,"="&amp;KV329,#REF!,"="&amp;KX329)</f>
        <v>#REF!</v>
      </c>
      <c r="MQ329" s="5" t="e">
        <f>COUNTIFS(#REF!,LT329,#REF!,0,#REF!,"&gt;="&amp;MC329,#REF!,"&lt;="&amp;MB329,#REF!,"&lt;="&amp;ME329,#REF!,"&gt;="&amp;MF329,#REF!,"="&amp;KV329,#REF!,"="&amp;KX329)</f>
        <v>#REF!</v>
      </c>
      <c r="MR329" s="5" t="e">
        <f>COUNTIFS(#REF!,LT329,#REF!,1,#REF!,"&gt;="&amp;MC329,#REF!,"&lt;="&amp;MB329,#REF!,"&lt;="&amp;ME329,#REF!,"&gt;="&amp;MF329,#REF!,"="&amp;KW329,#REF!,"="&amp;KY329)</f>
        <v>#REF!</v>
      </c>
      <c r="MS329" s="5" t="e">
        <f>COUNTIFS(#REF!,LT329,#REF!,0,#REF!,"&gt;="&amp;MC329,#REF!,"&lt;="&amp;MB329,#REF!,"&lt;="&amp;ME329,#REF!,"&gt;="&amp;MF329,#REF!,"="&amp;KW329,#REF!,"="&amp;KY329)</f>
        <v>#REF!</v>
      </c>
      <c r="MT329" s="5" t="e">
        <f>COUNTIFS(#REF!,LT329,#REF!,1,#REF!,"&gt;="&amp;MI329,#REF!,"&lt;="&amp;MH329,#REF!,"&lt;="&amp;ME329,#REF!,"&gt;="&amp;MF329)</f>
        <v>#REF!</v>
      </c>
      <c r="MU329" s="5" t="e">
        <f>COUNTIFS(#REF!,LT329,#REF!,0,#REF!,"&gt;="&amp;MI329,#REF!,"&lt;="&amp;MH329,#REF!,"&lt;="&amp;ME329,#REF!,"&gt;="&amp;MF329)</f>
        <v>#REF!</v>
      </c>
      <c r="MV329" s="5" t="e">
        <f>COUNTIFS(#REF!,LT329,#REF!,1,#REF!,"&gt;="&amp;MI329,#REF!,"&lt;="&amp;MH329,#REF!,"="&amp;KZ329,#REF!,"="&amp;LA329,#REF!,"&lt;="&amp;ME329,#REF!,"&gt;="&amp;MF329)</f>
        <v>#REF!</v>
      </c>
      <c r="MW329" s="5" t="e">
        <f>COUNTIFS(#REF!,LT329,#REF!,0,#REF!,"&gt;="&amp;MI329,#REF!,"&lt;="&amp;MH329,#REF!,"="&amp;KZ329,#REF!,"="&amp;LA329,#REF!,"&lt;="&amp;ME329,#REF!,"&gt;="&amp;MF329)</f>
        <v>#REF!</v>
      </c>
      <c r="MX329" s="5" t="e">
        <f>COUNTIFS(#REF!,LT329,#REF!,1,#REF!,"&gt;="&amp;MC329,#REF!,"&lt;="&amp;MB329,#REF!,"&lt;="&amp;ME329,#REF!,"&gt;="&amp;MF329)</f>
        <v>#REF!</v>
      </c>
      <c r="MY329" s="5" t="e">
        <f>COUNTIFS(#REF!,LT329,#REF!,0,#REF!,"&gt;="&amp;MC329,#REF!,"&lt;="&amp;MB329,#REF!,"&lt;="&amp;ME329,#REF!,"&gt;="&amp;MF329)</f>
        <v>#REF!</v>
      </c>
      <c r="MZ329" s="5" t="e">
        <f>COUNTIFS(#REF!,LT329,#REF!,1,#REF!,"&lt;="&amp;ME329,#REF!,"&gt;="&amp;MF329,#REF!,"="&amp;KV329,#REF!,"="&amp;KX329)</f>
        <v>#REF!</v>
      </c>
      <c r="NA329" s="5" t="e">
        <f>COUNTIFS(#REF!,LT329,#REF!,0,#REF!,"&lt;="&amp;ME329,#REF!,"&gt;="&amp;MF329,#REF!,"="&amp;KV329,#REF!,"="&amp;KX329)</f>
        <v>#REF!</v>
      </c>
      <c r="NB329" s="5" t="e">
        <f>COUNTIFS(#REF!,LT329,#REF!,1,#REF!,"&lt;="&amp;ME329,#REF!,"&gt;="&amp;MF329,#REF!,"="&amp;KW329,#REF!,"="&amp;KY329)</f>
        <v>#REF!</v>
      </c>
      <c r="NC329" s="5" t="e">
        <f>COUNTIFS(#REF!,LT329,#REF!,0,#REF!,"&lt;="&amp;ME329,#REF!,"&gt;="&amp;MF329,#REF!,"="&amp;KW329,#REF!,"="&amp;KY329)</f>
        <v>#REF!</v>
      </c>
      <c r="ND329" s="5" t="e">
        <f t="shared" si="279"/>
        <v>#REF!</v>
      </c>
      <c r="NE329" s="5" t="e">
        <f t="shared" si="280"/>
        <v>#REF!</v>
      </c>
      <c r="NF329" s="5" t="e">
        <f t="shared" si="281"/>
        <v>#REF!</v>
      </c>
      <c r="NG329" s="6" t="e">
        <f t="shared" si="282"/>
        <v>#REF!</v>
      </c>
      <c r="NH329" s="7" t="e">
        <f t="shared" si="283"/>
        <v>#REF!</v>
      </c>
      <c r="NI329" s="5" t="e">
        <f t="shared" si="284"/>
        <v>#REF!</v>
      </c>
      <c r="NJ329" s="31" t="e">
        <f t="shared" si="285"/>
        <v>#REF!</v>
      </c>
      <c r="NK329" s="32" t="e">
        <f t="shared" si="286"/>
        <v>#REF!</v>
      </c>
      <c r="NL329" s="32" t="e">
        <f t="shared" si="287"/>
        <v>#REF!</v>
      </c>
      <c r="NM329" s="33" t="e">
        <f t="shared" si="288"/>
        <v>#REF!</v>
      </c>
      <c r="NN329" s="33" t="e">
        <f t="shared" si="289"/>
        <v>#REF!</v>
      </c>
      <c r="NO329" s="33" t="e">
        <f t="shared" si="290"/>
        <v>#REF!</v>
      </c>
      <c r="NP329" s="33" t="e">
        <f t="shared" si="291"/>
        <v>#REF!</v>
      </c>
      <c r="NQ329" s="31" t="e">
        <f t="shared" si="292"/>
        <v>#REF!</v>
      </c>
      <c r="NR329" s="32" t="e">
        <f t="shared" si="293"/>
        <v>#REF!</v>
      </c>
      <c r="NS329" s="32" t="e">
        <f t="shared" si="294"/>
        <v>#REF!</v>
      </c>
      <c r="NT329" s="33" t="e">
        <f t="shared" si="295"/>
        <v>#REF!</v>
      </c>
      <c r="NU329" s="33" t="e">
        <f t="shared" si="296"/>
        <v>#REF!</v>
      </c>
      <c r="NV329" s="33" t="e">
        <f t="shared" si="297"/>
        <v>#REF!</v>
      </c>
      <c r="NW329" s="33" t="e">
        <f t="shared" si="298"/>
        <v>#REF!</v>
      </c>
      <c r="NX329" t="e">
        <f t="shared" si="299"/>
        <v>#REF!</v>
      </c>
      <c r="NY329" t="e">
        <f t="shared" si="300"/>
        <v>#REF!</v>
      </c>
      <c r="NZ329" t="e">
        <f t="shared" si="301"/>
        <v>#REF!</v>
      </c>
      <c r="OA329" t="e">
        <f t="shared" si="302"/>
        <v>#REF!</v>
      </c>
      <c r="OB329" t="e">
        <f t="shared" si="303"/>
        <v>#REF!</v>
      </c>
      <c r="OC329" t="e">
        <f t="shared" si="304"/>
        <v>#REF!</v>
      </c>
    </row>
    <row r="330" spans="1:393" ht="16.5" customHeight="1" x14ac:dyDescent="0.3">
      <c r="A330" s="22"/>
      <c r="KN330" s="5" t="e">
        <f>IF(INDEX(#REF!,MATCH('HT 0-1'!D330,#REF!,0))=INDEX(#REF!,MATCH('HT 0-1'!D330,#REF!,0)),INDEX(#REF!,MATCH('HT 0-1'!D330,#REF!,0)),"ERROR")</f>
        <v>#REF!</v>
      </c>
      <c r="KO330" s="5" t="e">
        <f>IF(INDEX(#REF!,MATCH('HT 0-1'!E330,#REF!,0))=INDEX(#REF!,MATCH('HT 0-1'!E330,#REF!,0)),INDEX(#REF!,MATCH('HT 0-1'!E330,#REF!,0)),"ERROR")</f>
        <v>#REF!</v>
      </c>
      <c r="KP330" s="5" t="e">
        <f t="shared" si="244"/>
        <v>#REF!</v>
      </c>
      <c r="KQ330" t="str">
        <f t="shared" si="245"/>
        <v>_</v>
      </c>
      <c r="KR330" s="5" t="e">
        <f t="shared" si="246"/>
        <v>#DIV/0!</v>
      </c>
      <c r="KS330" s="5" t="e">
        <f t="shared" si="247"/>
        <v>#DIV/0!</v>
      </c>
      <c r="KT330" s="5" t="e">
        <f t="shared" si="248"/>
        <v>#DIV/0!</v>
      </c>
      <c r="KU330" s="5" t="e">
        <f t="shared" si="249"/>
        <v>#DIV/0!</v>
      </c>
      <c r="KV330" s="5" t="e">
        <f t="shared" si="250"/>
        <v>#DIV/0!</v>
      </c>
      <c r="KW330" s="5" t="e">
        <f t="shared" si="251"/>
        <v>#DIV/0!</v>
      </c>
      <c r="KX330" s="5" t="e">
        <f t="shared" si="252"/>
        <v>#DIV/0!</v>
      </c>
      <c r="KY330" s="5" t="e">
        <f t="shared" si="253"/>
        <v>#DIV/0!</v>
      </c>
      <c r="KZ330" s="5" t="e">
        <f t="shared" si="254"/>
        <v>#DIV/0!</v>
      </c>
      <c r="LA330" s="5" t="e">
        <f t="shared" si="255"/>
        <v>#DIV/0!</v>
      </c>
      <c r="LB330" t="e">
        <f>IF(LQ330="0-1",INDEX(Scrape!#REF!,MATCH('HT 0-1'!KP330,Scrape!$B:$B,0)),"")</f>
        <v>#REF!</v>
      </c>
      <c r="LC330" t="e">
        <f>IF(LQ330="0-1",INDEX(Scrape!$A:$A,MATCH('HT 0-1'!KP330,Scrape!$B:$B,0)),"")</f>
        <v>#REF!</v>
      </c>
      <c r="LD330" t="e">
        <f>IF(LQ330="0-1",INDEX(Scrape!$B:$B,MATCH('HT 0-1'!KP330,Scrape!$B:$B,0)),"")</f>
        <v>#REF!</v>
      </c>
      <c r="LE330" t="e">
        <f>IF(LQ330="0-1",INDEX(Scrape!$C:$C,MATCH('HT 0-1'!KP330,Scrape!$B:$B,0)),"")</f>
        <v>#REF!</v>
      </c>
      <c r="LF330" t="e">
        <f>IF(LQ330="0-1",INDEX(Scrape!$D:$D,MATCH('HT 0-1'!KP330,Scrape!$B:$B,0)),"")</f>
        <v>#REF!</v>
      </c>
      <c r="LG330" t="e">
        <f>IF(LQ330="0-1",INDEX(Scrape!$E:$E,MATCH('HT 0-1'!KP330,Scrape!$B:$B,0)),"")</f>
        <v>#REF!</v>
      </c>
      <c r="LH330" t="e">
        <f>IF(LQ330="0-1",INDEX(Scrape!$F:$F,MATCH('HT 0-1'!KP330,Scrape!$B:$B,0)),"")</f>
        <v>#REF!</v>
      </c>
      <c r="LI330" t="e">
        <f>IF(LQ330="0-1",INDEX(Scrape!$G:$G,MATCH('HT 0-1'!KP330,Scrape!$B:$B,0)),"")</f>
        <v>#REF!</v>
      </c>
      <c r="LJ330" t="e">
        <f>IF(LQ330="0-1",INDEX(Scrape!$H:$H,MATCH('HT 0-1'!KP330,Scrape!$B:$B,0)),"")</f>
        <v>#REF!</v>
      </c>
      <c r="LK330" t="e">
        <f>IF(LQ330="0-1",INDEX(Scrape!$I:$I,MATCH('HT 0-1'!KP330,Scrape!$B:$B,0)),"")</f>
        <v>#REF!</v>
      </c>
      <c r="LL330" t="e">
        <f>IF(LQ330="0-1",INDEX(Scrape!$J:$J,MATCH('HT 0-1'!KP330,Scrape!$B:$B,0)),"")</f>
        <v>#REF!</v>
      </c>
      <c r="LM330" t="e">
        <f>IF(LQ330="0-1",INDEX(Scrape!$K:$K,MATCH('HT 0-1'!KP330,Scrape!$B:$B,0)),"")</f>
        <v>#REF!</v>
      </c>
      <c r="LN330" t="e">
        <f>IF(LQ330="0-1",INDEX(Scrape!$L:$L,MATCH('HT 0-1'!KP330,Scrape!$B:$B,0)),"")</f>
        <v>#REF!</v>
      </c>
      <c r="LO330" t="e">
        <f>IF(LQ330="0-1",INDEX(Scrape!$M:$M,MATCH('HT 0-1'!KP330,Scrape!$B:$B,0)),"")</f>
        <v>#REF!</v>
      </c>
      <c r="LP330" t="e">
        <f>IF(LQ330="0-1",INDEX(Scrape!$N:$N,MATCH('HT 0-1'!KP330,Scrape!$B:$B,0)),"")</f>
        <v>#REF!</v>
      </c>
      <c r="LQ330" t="e">
        <f>INDEX(Scrape!$O:$O,MATCH('HT 0-1'!KP330,Scrape!$B:$B,0))</f>
        <v>#REF!</v>
      </c>
      <c r="LR330" t="e">
        <f t="shared" si="256"/>
        <v>#REF!</v>
      </c>
      <c r="LS330" t="e">
        <f t="shared" si="257"/>
        <v>#REF!</v>
      </c>
      <c r="LT330" s="23" t="e">
        <f>IF(INDEX(#REF!,MATCH(KQ330,#REF!,0))=INDEX(#REF!,MATCH(KQ330,#REF!,0)),INDEX(#REF!,MATCH(KQ330,#REF!,0)),"ERROR")</f>
        <v>#REF!</v>
      </c>
      <c r="LU330" s="24" t="e">
        <f t="shared" si="258"/>
        <v>#DIV/0!</v>
      </c>
      <c r="LV330" s="24" t="e">
        <f t="shared" si="259"/>
        <v>#DIV/0!</v>
      </c>
      <c r="LW330" s="24" t="e">
        <f t="shared" si="260"/>
        <v>#DIV/0!</v>
      </c>
      <c r="LX330" s="24" t="e">
        <f t="shared" si="261"/>
        <v>#DIV/0!</v>
      </c>
      <c r="LY330" s="25" t="e">
        <f t="shared" si="262"/>
        <v>#REF!</v>
      </c>
      <c r="LZ330" s="25" t="e">
        <f t="shared" si="263"/>
        <v>#REF!</v>
      </c>
      <c r="MA330" s="26" t="e">
        <f t="shared" si="264"/>
        <v>#REF!</v>
      </c>
      <c r="MB330" s="27" t="e">
        <f t="shared" si="265"/>
        <v>#REF!</v>
      </c>
      <c r="MC330" s="28" t="e">
        <f t="shared" si="266"/>
        <v>#REF!</v>
      </c>
      <c r="MD330" s="24" t="e">
        <f t="shared" si="267"/>
        <v>#REF!</v>
      </c>
      <c r="ME330" s="29" t="e">
        <f t="shared" si="268"/>
        <v>#REF!</v>
      </c>
      <c r="MF330" s="30" t="e">
        <f t="shared" si="269"/>
        <v>#REF!</v>
      </c>
      <c r="MG330" s="24" t="e">
        <f t="shared" si="270"/>
        <v>#REF!</v>
      </c>
      <c r="MH330" s="29" t="e">
        <f t="shared" si="271"/>
        <v>#REF!</v>
      </c>
      <c r="MI330" s="30" t="e">
        <f t="shared" si="272"/>
        <v>#REF!</v>
      </c>
      <c r="MJ330" t="str">
        <f t="shared" si="273"/>
        <v/>
      </c>
      <c r="MK330" t="str">
        <f t="shared" si="274"/>
        <v/>
      </c>
      <c r="ML330" t="str">
        <f t="shared" si="275"/>
        <v/>
      </c>
      <c r="MM330" t="str">
        <f t="shared" si="276"/>
        <v/>
      </c>
      <c r="MN330" t="str">
        <f t="shared" si="277"/>
        <v/>
      </c>
      <c r="MO330" t="str">
        <f t="shared" si="278"/>
        <v/>
      </c>
      <c r="MP330" s="5" t="e">
        <f>COUNTIFS(#REF!,LT330,#REF!,1,#REF!,"&gt;="&amp;MC330,#REF!,"&lt;="&amp;MB330,#REF!,"&lt;="&amp;ME330,#REF!,"&gt;="&amp;MF330,#REF!,"="&amp;KV330,#REF!,"="&amp;KX330)</f>
        <v>#REF!</v>
      </c>
      <c r="MQ330" s="5" t="e">
        <f>COUNTIFS(#REF!,LT330,#REF!,0,#REF!,"&gt;="&amp;MC330,#REF!,"&lt;="&amp;MB330,#REF!,"&lt;="&amp;ME330,#REF!,"&gt;="&amp;MF330,#REF!,"="&amp;KV330,#REF!,"="&amp;KX330)</f>
        <v>#REF!</v>
      </c>
      <c r="MR330" s="5" t="e">
        <f>COUNTIFS(#REF!,LT330,#REF!,1,#REF!,"&gt;="&amp;MC330,#REF!,"&lt;="&amp;MB330,#REF!,"&lt;="&amp;ME330,#REF!,"&gt;="&amp;MF330,#REF!,"="&amp;KW330,#REF!,"="&amp;KY330)</f>
        <v>#REF!</v>
      </c>
      <c r="MS330" s="5" t="e">
        <f>COUNTIFS(#REF!,LT330,#REF!,0,#REF!,"&gt;="&amp;MC330,#REF!,"&lt;="&amp;MB330,#REF!,"&lt;="&amp;ME330,#REF!,"&gt;="&amp;MF330,#REF!,"="&amp;KW330,#REF!,"="&amp;KY330)</f>
        <v>#REF!</v>
      </c>
      <c r="MT330" s="5" t="e">
        <f>COUNTIFS(#REF!,LT330,#REF!,1,#REF!,"&gt;="&amp;MI330,#REF!,"&lt;="&amp;MH330,#REF!,"&lt;="&amp;ME330,#REF!,"&gt;="&amp;MF330)</f>
        <v>#REF!</v>
      </c>
      <c r="MU330" s="5" t="e">
        <f>COUNTIFS(#REF!,LT330,#REF!,0,#REF!,"&gt;="&amp;MI330,#REF!,"&lt;="&amp;MH330,#REF!,"&lt;="&amp;ME330,#REF!,"&gt;="&amp;MF330)</f>
        <v>#REF!</v>
      </c>
      <c r="MV330" s="5" t="e">
        <f>COUNTIFS(#REF!,LT330,#REF!,1,#REF!,"&gt;="&amp;MI330,#REF!,"&lt;="&amp;MH330,#REF!,"="&amp;KZ330,#REF!,"="&amp;LA330,#REF!,"&lt;="&amp;ME330,#REF!,"&gt;="&amp;MF330)</f>
        <v>#REF!</v>
      </c>
      <c r="MW330" s="5" t="e">
        <f>COUNTIFS(#REF!,LT330,#REF!,0,#REF!,"&gt;="&amp;MI330,#REF!,"&lt;="&amp;MH330,#REF!,"="&amp;KZ330,#REF!,"="&amp;LA330,#REF!,"&lt;="&amp;ME330,#REF!,"&gt;="&amp;MF330)</f>
        <v>#REF!</v>
      </c>
      <c r="MX330" s="5" t="e">
        <f>COUNTIFS(#REF!,LT330,#REF!,1,#REF!,"&gt;="&amp;MC330,#REF!,"&lt;="&amp;MB330,#REF!,"&lt;="&amp;ME330,#REF!,"&gt;="&amp;MF330)</f>
        <v>#REF!</v>
      </c>
      <c r="MY330" s="5" t="e">
        <f>COUNTIFS(#REF!,LT330,#REF!,0,#REF!,"&gt;="&amp;MC330,#REF!,"&lt;="&amp;MB330,#REF!,"&lt;="&amp;ME330,#REF!,"&gt;="&amp;MF330)</f>
        <v>#REF!</v>
      </c>
      <c r="MZ330" s="5" t="e">
        <f>COUNTIFS(#REF!,LT330,#REF!,1,#REF!,"&lt;="&amp;ME330,#REF!,"&gt;="&amp;MF330,#REF!,"="&amp;KV330,#REF!,"="&amp;KX330)</f>
        <v>#REF!</v>
      </c>
      <c r="NA330" s="5" t="e">
        <f>COUNTIFS(#REF!,LT330,#REF!,0,#REF!,"&lt;="&amp;ME330,#REF!,"&gt;="&amp;MF330,#REF!,"="&amp;KV330,#REF!,"="&amp;KX330)</f>
        <v>#REF!</v>
      </c>
      <c r="NB330" s="5" t="e">
        <f>COUNTIFS(#REF!,LT330,#REF!,1,#REF!,"&lt;="&amp;ME330,#REF!,"&gt;="&amp;MF330,#REF!,"="&amp;KW330,#REF!,"="&amp;KY330)</f>
        <v>#REF!</v>
      </c>
      <c r="NC330" s="5" t="e">
        <f>COUNTIFS(#REF!,LT330,#REF!,0,#REF!,"&lt;="&amp;ME330,#REF!,"&gt;="&amp;MF330,#REF!,"="&amp;KW330,#REF!,"="&amp;KY330)</f>
        <v>#REF!</v>
      </c>
      <c r="ND330" s="5" t="e">
        <f t="shared" si="279"/>
        <v>#REF!</v>
      </c>
      <c r="NE330" s="5" t="e">
        <f t="shared" si="280"/>
        <v>#REF!</v>
      </c>
      <c r="NF330" s="5" t="e">
        <f t="shared" si="281"/>
        <v>#REF!</v>
      </c>
      <c r="NG330" s="6" t="e">
        <f t="shared" si="282"/>
        <v>#REF!</v>
      </c>
      <c r="NH330" s="7" t="e">
        <f t="shared" si="283"/>
        <v>#REF!</v>
      </c>
      <c r="NI330" s="5" t="e">
        <f t="shared" si="284"/>
        <v>#REF!</v>
      </c>
      <c r="NJ330" s="31" t="e">
        <f t="shared" si="285"/>
        <v>#REF!</v>
      </c>
      <c r="NK330" s="32" t="e">
        <f t="shared" si="286"/>
        <v>#REF!</v>
      </c>
      <c r="NL330" s="32" t="e">
        <f t="shared" si="287"/>
        <v>#REF!</v>
      </c>
      <c r="NM330" s="33" t="e">
        <f t="shared" si="288"/>
        <v>#REF!</v>
      </c>
      <c r="NN330" s="33" t="e">
        <f t="shared" si="289"/>
        <v>#REF!</v>
      </c>
      <c r="NO330" s="33" t="e">
        <f t="shared" si="290"/>
        <v>#REF!</v>
      </c>
      <c r="NP330" s="33" t="e">
        <f t="shared" si="291"/>
        <v>#REF!</v>
      </c>
      <c r="NQ330" s="31" t="e">
        <f t="shared" si="292"/>
        <v>#REF!</v>
      </c>
      <c r="NR330" s="32" t="e">
        <f t="shared" si="293"/>
        <v>#REF!</v>
      </c>
      <c r="NS330" s="32" t="e">
        <f t="shared" si="294"/>
        <v>#REF!</v>
      </c>
      <c r="NT330" s="33" t="e">
        <f t="shared" si="295"/>
        <v>#REF!</v>
      </c>
      <c r="NU330" s="33" t="e">
        <f t="shared" si="296"/>
        <v>#REF!</v>
      </c>
      <c r="NV330" s="33" t="e">
        <f t="shared" si="297"/>
        <v>#REF!</v>
      </c>
      <c r="NW330" s="33" t="e">
        <f t="shared" si="298"/>
        <v>#REF!</v>
      </c>
      <c r="NX330" t="e">
        <f t="shared" si="299"/>
        <v>#REF!</v>
      </c>
      <c r="NY330" t="e">
        <f t="shared" si="300"/>
        <v>#REF!</v>
      </c>
      <c r="NZ330" t="e">
        <f t="shared" si="301"/>
        <v>#REF!</v>
      </c>
      <c r="OA330" t="e">
        <f t="shared" si="302"/>
        <v>#REF!</v>
      </c>
      <c r="OB330" t="e">
        <f t="shared" si="303"/>
        <v>#REF!</v>
      </c>
      <c r="OC330" t="e">
        <f t="shared" si="304"/>
        <v>#REF!</v>
      </c>
    </row>
    <row r="331" spans="1:393" ht="16.5" customHeight="1" x14ac:dyDescent="0.3">
      <c r="A331" s="22"/>
      <c r="KN331" s="5" t="e">
        <f>IF(INDEX(#REF!,MATCH('HT 0-1'!D331,#REF!,0))=INDEX(#REF!,MATCH('HT 0-1'!D331,#REF!,0)),INDEX(#REF!,MATCH('HT 0-1'!D331,#REF!,0)),"ERROR")</f>
        <v>#REF!</v>
      </c>
      <c r="KO331" s="5" t="e">
        <f>IF(INDEX(#REF!,MATCH('HT 0-1'!E331,#REF!,0))=INDEX(#REF!,MATCH('HT 0-1'!E331,#REF!,0)),INDEX(#REF!,MATCH('HT 0-1'!E331,#REF!,0)),"ERROR")</f>
        <v>#REF!</v>
      </c>
      <c r="KP331" s="5" t="e">
        <f t="shared" si="244"/>
        <v>#REF!</v>
      </c>
      <c r="KQ331" t="str">
        <f t="shared" si="245"/>
        <v>_</v>
      </c>
      <c r="KR331" s="5" t="e">
        <f t="shared" si="246"/>
        <v>#DIV/0!</v>
      </c>
      <c r="KS331" s="5" t="e">
        <f t="shared" si="247"/>
        <v>#DIV/0!</v>
      </c>
      <c r="KT331" s="5" t="e">
        <f t="shared" si="248"/>
        <v>#DIV/0!</v>
      </c>
      <c r="KU331" s="5" t="e">
        <f t="shared" si="249"/>
        <v>#DIV/0!</v>
      </c>
      <c r="KV331" s="5" t="e">
        <f t="shared" si="250"/>
        <v>#DIV/0!</v>
      </c>
      <c r="KW331" s="5" t="e">
        <f t="shared" si="251"/>
        <v>#DIV/0!</v>
      </c>
      <c r="KX331" s="5" t="e">
        <f t="shared" si="252"/>
        <v>#DIV/0!</v>
      </c>
      <c r="KY331" s="5" t="e">
        <f t="shared" si="253"/>
        <v>#DIV/0!</v>
      </c>
      <c r="KZ331" s="5" t="e">
        <f t="shared" si="254"/>
        <v>#DIV/0!</v>
      </c>
      <c r="LA331" s="5" t="e">
        <f t="shared" si="255"/>
        <v>#DIV/0!</v>
      </c>
      <c r="LB331" t="e">
        <f>IF(LQ331="0-1",INDEX(Scrape!#REF!,MATCH('HT 0-1'!KP331,Scrape!$B:$B,0)),"")</f>
        <v>#REF!</v>
      </c>
      <c r="LC331" t="e">
        <f>IF(LQ331="0-1",INDEX(Scrape!$A:$A,MATCH('HT 0-1'!KP331,Scrape!$B:$B,0)),"")</f>
        <v>#REF!</v>
      </c>
      <c r="LD331" t="e">
        <f>IF(LQ331="0-1",INDEX(Scrape!$B:$B,MATCH('HT 0-1'!KP331,Scrape!$B:$B,0)),"")</f>
        <v>#REF!</v>
      </c>
      <c r="LE331" t="e">
        <f>IF(LQ331="0-1",INDEX(Scrape!$C:$C,MATCH('HT 0-1'!KP331,Scrape!$B:$B,0)),"")</f>
        <v>#REF!</v>
      </c>
      <c r="LF331" t="e">
        <f>IF(LQ331="0-1",INDEX(Scrape!$D:$D,MATCH('HT 0-1'!KP331,Scrape!$B:$B,0)),"")</f>
        <v>#REF!</v>
      </c>
      <c r="LG331" t="e">
        <f>IF(LQ331="0-1",INDEX(Scrape!$E:$E,MATCH('HT 0-1'!KP331,Scrape!$B:$B,0)),"")</f>
        <v>#REF!</v>
      </c>
      <c r="LH331" t="e">
        <f>IF(LQ331="0-1",INDEX(Scrape!$F:$F,MATCH('HT 0-1'!KP331,Scrape!$B:$B,0)),"")</f>
        <v>#REF!</v>
      </c>
      <c r="LI331" t="e">
        <f>IF(LQ331="0-1",INDEX(Scrape!$G:$G,MATCH('HT 0-1'!KP331,Scrape!$B:$B,0)),"")</f>
        <v>#REF!</v>
      </c>
      <c r="LJ331" t="e">
        <f>IF(LQ331="0-1",INDEX(Scrape!$H:$H,MATCH('HT 0-1'!KP331,Scrape!$B:$B,0)),"")</f>
        <v>#REF!</v>
      </c>
      <c r="LK331" t="e">
        <f>IF(LQ331="0-1",INDEX(Scrape!$I:$I,MATCH('HT 0-1'!KP331,Scrape!$B:$B,0)),"")</f>
        <v>#REF!</v>
      </c>
      <c r="LL331" t="e">
        <f>IF(LQ331="0-1",INDEX(Scrape!$J:$J,MATCH('HT 0-1'!KP331,Scrape!$B:$B,0)),"")</f>
        <v>#REF!</v>
      </c>
      <c r="LM331" t="e">
        <f>IF(LQ331="0-1",INDEX(Scrape!$K:$K,MATCH('HT 0-1'!KP331,Scrape!$B:$B,0)),"")</f>
        <v>#REF!</v>
      </c>
      <c r="LN331" t="e">
        <f>IF(LQ331="0-1",INDEX(Scrape!$L:$L,MATCH('HT 0-1'!KP331,Scrape!$B:$B,0)),"")</f>
        <v>#REF!</v>
      </c>
      <c r="LO331" t="e">
        <f>IF(LQ331="0-1",INDEX(Scrape!$M:$M,MATCH('HT 0-1'!KP331,Scrape!$B:$B,0)),"")</f>
        <v>#REF!</v>
      </c>
      <c r="LP331" t="e">
        <f>IF(LQ331="0-1",INDEX(Scrape!$N:$N,MATCH('HT 0-1'!KP331,Scrape!$B:$B,0)),"")</f>
        <v>#REF!</v>
      </c>
      <c r="LQ331" t="e">
        <f>INDEX(Scrape!$O:$O,MATCH('HT 0-1'!KP331,Scrape!$B:$B,0))</f>
        <v>#REF!</v>
      </c>
      <c r="LR331" t="e">
        <f t="shared" si="256"/>
        <v>#REF!</v>
      </c>
      <c r="LS331" t="e">
        <f t="shared" si="257"/>
        <v>#REF!</v>
      </c>
      <c r="LT331" s="23" t="e">
        <f>IF(INDEX(#REF!,MATCH(KQ331,#REF!,0))=INDEX(#REF!,MATCH(KQ331,#REF!,0)),INDEX(#REF!,MATCH(KQ331,#REF!,0)),"ERROR")</f>
        <v>#REF!</v>
      </c>
      <c r="LU331" s="24" t="e">
        <f t="shared" si="258"/>
        <v>#DIV/0!</v>
      </c>
      <c r="LV331" s="24" t="e">
        <f t="shared" si="259"/>
        <v>#DIV/0!</v>
      </c>
      <c r="LW331" s="24" t="e">
        <f t="shared" si="260"/>
        <v>#DIV/0!</v>
      </c>
      <c r="LX331" s="24" t="e">
        <f t="shared" si="261"/>
        <v>#DIV/0!</v>
      </c>
      <c r="LY331" s="25" t="e">
        <f t="shared" si="262"/>
        <v>#REF!</v>
      </c>
      <c r="LZ331" s="25" t="e">
        <f t="shared" si="263"/>
        <v>#REF!</v>
      </c>
      <c r="MA331" s="26" t="e">
        <f t="shared" si="264"/>
        <v>#REF!</v>
      </c>
      <c r="MB331" s="27" t="e">
        <f t="shared" si="265"/>
        <v>#REF!</v>
      </c>
      <c r="MC331" s="28" t="e">
        <f t="shared" si="266"/>
        <v>#REF!</v>
      </c>
      <c r="MD331" s="24" t="e">
        <f t="shared" si="267"/>
        <v>#REF!</v>
      </c>
      <c r="ME331" s="29" t="e">
        <f t="shared" si="268"/>
        <v>#REF!</v>
      </c>
      <c r="MF331" s="30" t="e">
        <f t="shared" si="269"/>
        <v>#REF!</v>
      </c>
      <c r="MG331" s="24" t="e">
        <f t="shared" si="270"/>
        <v>#REF!</v>
      </c>
      <c r="MH331" s="29" t="e">
        <f t="shared" si="271"/>
        <v>#REF!</v>
      </c>
      <c r="MI331" s="30" t="e">
        <f t="shared" si="272"/>
        <v>#REF!</v>
      </c>
      <c r="MJ331" t="str">
        <f t="shared" si="273"/>
        <v/>
      </c>
      <c r="MK331" t="str">
        <f t="shared" si="274"/>
        <v/>
      </c>
      <c r="ML331" t="str">
        <f t="shared" si="275"/>
        <v/>
      </c>
      <c r="MM331" t="str">
        <f t="shared" si="276"/>
        <v/>
      </c>
      <c r="MN331" t="str">
        <f t="shared" si="277"/>
        <v/>
      </c>
      <c r="MO331" t="str">
        <f t="shared" si="278"/>
        <v/>
      </c>
      <c r="MP331" s="5" t="e">
        <f>COUNTIFS(#REF!,LT331,#REF!,1,#REF!,"&gt;="&amp;MC331,#REF!,"&lt;="&amp;MB331,#REF!,"&lt;="&amp;ME331,#REF!,"&gt;="&amp;MF331,#REF!,"="&amp;KV331,#REF!,"="&amp;KX331)</f>
        <v>#REF!</v>
      </c>
      <c r="MQ331" s="5" t="e">
        <f>COUNTIFS(#REF!,LT331,#REF!,0,#REF!,"&gt;="&amp;MC331,#REF!,"&lt;="&amp;MB331,#REF!,"&lt;="&amp;ME331,#REF!,"&gt;="&amp;MF331,#REF!,"="&amp;KV331,#REF!,"="&amp;KX331)</f>
        <v>#REF!</v>
      </c>
      <c r="MR331" s="5" t="e">
        <f>COUNTIFS(#REF!,LT331,#REF!,1,#REF!,"&gt;="&amp;MC331,#REF!,"&lt;="&amp;MB331,#REF!,"&lt;="&amp;ME331,#REF!,"&gt;="&amp;MF331,#REF!,"="&amp;KW331,#REF!,"="&amp;KY331)</f>
        <v>#REF!</v>
      </c>
      <c r="MS331" s="5" t="e">
        <f>COUNTIFS(#REF!,LT331,#REF!,0,#REF!,"&gt;="&amp;MC331,#REF!,"&lt;="&amp;MB331,#REF!,"&lt;="&amp;ME331,#REF!,"&gt;="&amp;MF331,#REF!,"="&amp;KW331,#REF!,"="&amp;KY331)</f>
        <v>#REF!</v>
      </c>
      <c r="MT331" s="5" t="e">
        <f>COUNTIFS(#REF!,LT331,#REF!,1,#REF!,"&gt;="&amp;MI331,#REF!,"&lt;="&amp;MH331,#REF!,"&lt;="&amp;ME331,#REF!,"&gt;="&amp;MF331)</f>
        <v>#REF!</v>
      </c>
      <c r="MU331" s="5" t="e">
        <f>COUNTIFS(#REF!,LT331,#REF!,0,#REF!,"&gt;="&amp;MI331,#REF!,"&lt;="&amp;MH331,#REF!,"&lt;="&amp;ME331,#REF!,"&gt;="&amp;MF331)</f>
        <v>#REF!</v>
      </c>
      <c r="MV331" s="5" t="e">
        <f>COUNTIFS(#REF!,LT331,#REF!,1,#REF!,"&gt;="&amp;MI331,#REF!,"&lt;="&amp;MH331,#REF!,"="&amp;KZ331,#REF!,"="&amp;LA331,#REF!,"&lt;="&amp;ME331,#REF!,"&gt;="&amp;MF331)</f>
        <v>#REF!</v>
      </c>
      <c r="MW331" s="5" t="e">
        <f>COUNTIFS(#REF!,LT331,#REF!,0,#REF!,"&gt;="&amp;MI331,#REF!,"&lt;="&amp;MH331,#REF!,"="&amp;KZ331,#REF!,"="&amp;LA331,#REF!,"&lt;="&amp;ME331,#REF!,"&gt;="&amp;MF331)</f>
        <v>#REF!</v>
      </c>
      <c r="MX331" s="5" t="e">
        <f>COUNTIFS(#REF!,LT331,#REF!,1,#REF!,"&gt;="&amp;MC331,#REF!,"&lt;="&amp;MB331,#REF!,"&lt;="&amp;ME331,#REF!,"&gt;="&amp;MF331)</f>
        <v>#REF!</v>
      </c>
      <c r="MY331" s="5" t="e">
        <f>COUNTIFS(#REF!,LT331,#REF!,0,#REF!,"&gt;="&amp;MC331,#REF!,"&lt;="&amp;MB331,#REF!,"&lt;="&amp;ME331,#REF!,"&gt;="&amp;MF331)</f>
        <v>#REF!</v>
      </c>
      <c r="MZ331" s="5" t="e">
        <f>COUNTIFS(#REF!,LT331,#REF!,1,#REF!,"&lt;="&amp;ME331,#REF!,"&gt;="&amp;MF331,#REF!,"="&amp;KV331,#REF!,"="&amp;KX331)</f>
        <v>#REF!</v>
      </c>
      <c r="NA331" s="5" t="e">
        <f>COUNTIFS(#REF!,LT331,#REF!,0,#REF!,"&lt;="&amp;ME331,#REF!,"&gt;="&amp;MF331,#REF!,"="&amp;KV331,#REF!,"="&amp;KX331)</f>
        <v>#REF!</v>
      </c>
      <c r="NB331" s="5" t="e">
        <f>COUNTIFS(#REF!,LT331,#REF!,1,#REF!,"&lt;="&amp;ME331,#REF!,"&gt;="&amp;MF331,#REF!,"="&amp;KW331,#REF!,"="&amp;KY331)</f>
        <v>#REF!</v>
      </c>
      <c r="NC331" s="5" t="e">
        <f>COUNTIFS(#REF!,LT331,#REF!,0,#REF!,"&lt;="&amp;ME331,#REF!,"&gt;="&amp;MF331,#REF!,"="&amp;KW331,#REF!,"="&amp;KY331)</f>
        <v>#REF!</v>
      </c>
      <c r="ND331" s="5" t="e">
        <f t="shared" si="279"/>
        <v>#REF!</v>
      </c>
      <c r="NE331" s="5" t="e">
        <f t="shared" si="280"/>
        <v>#REF!</v>
      </c>
      <c r="NF331" s="5" t="e">
        <f t="shared" si="281"/>
        <v>#REF!</v>
      </c>
      <c r="NG331" s="6" t="e">
        <f t="shared" si="282"/>
        <v>#REF!</v>
      </c>
      <c r="NH331" s="7" t="e">
        <f t="shared" si="283"/>
        <v>#REF!</v>
      </c>
      <c r="NI331" s="5" t="e">
        <f t="shared" si="284"/>
        <v>#REF!</v>
      </c>
      <c r="NJ331" s="31" t="e">
        <f t="shared" si="285"/>
        <v>#REF!</v>
      </c>
      <c r="NK331" s="32" t="e">
        <f t="shared" si="286"/>
        <v>#REF!</v>
      </c>
      <c r="NL331" s="32" t="e">
        <f t="shared" si="287"/>
        <v>#REF!</v>
      </c>
      <c r="NM331" s="33" t="e">
        <f t="shared" si="288"/>
        <v>#REF!</v>
      </c>
      <c r="NN331" s="33" t="e">
        <f t="shared" si="289"/>
        <v>#REF!</v>
      </c>
      <c r="NO331" s="33" t="e">
        <f t="shared" si="290"/>
        <v>#REF!</v>
      </c>
      <c r="NP331" s="33" t="e">
        <f t="shared" si="291"/>
        <v>#REF!</v>
      </c>
      <c r="NQ331" s="31" t="e">
        <f t="shared" si="292"/>
        <v>#REF!</v>
      </c>
      <c r="NR331" s="32" t="e">
        <f t="shared" si="293"/>
        <v>#REF!</v>
      </c>
      <c r="NS331" s="32" t="e">
        <f t="shared" si="294"/>
        <v>#REF!</v>
      </c>
      <c r="NT331" s="33" t="e">
        <f t="shared" si="295"/>
        <v>#REF!</v>
      </c>
      <c r="NU331" s="33" t="e">
        <f t="shared" si="296"/>
        <v>#REF!</v>
      </c>
      <c r="NV331" s="33" t="e">
        <f t="shared" si="297"/>
        <v>#REF!</v>
      </c>
      <c r="NW331" s="33" t="e">
        <f t="shared" si="298"/>
        <v>#REF!</v>
      </c>
      <c r="NX331" t="e">
        <f t="shared" si="299"/>
        <v>#REF!</v>
      </c>
      <c r="NY331" t="e">
        <f t="shared" si="300"/>
        <v>#REF!</v>
      </c>
      <c r="NZ331" t="e">
        <f t="shared" si="301"/>
        <v>#REF!</v>
      </c>
      <c r="OA331" t="e">
        <f t="shared" si="302"/>
        <v>#REF!</v>
      </c>
      <c r="OB331" t="e">
        <f t="shared" si="303"/>
        <v>#REF!</v>
      </c>
      <c r="OC331" t="e">
        <f t="shared" si="304"/>
        <v>#REF!</v>
      </c>
    </row>
    <row r="332" spans="1:393" ht="16.5" customHeight="1" x14ac:dyDescent="0.3">
      <c r="A332" s="22"/>
      <c r="KN332" s="5" t="e">
        <f>IF(INDEX(#REF!,MATCH('HT 0-1'!D332,#REF!,0))=INDEX(#REF!,MATCH('HT 0-1'!D332,#REF!,0)),INDEX(#REF!,MATCH('HT 0-1'!D332,#REF!,0)),"ERROR")</f>
        <v>#REF!</v>
      </c>
      <c r="KO332" s="5" t="e">
        <f>IF(INDEX(#REF!,MATCH('HT 0-1'!E332,#REF!,0))=INDEX(#REF!,MATCH('HT 0-1'!E332,#REF!,0)),INDEX(#REF!,MATCH('HT 0-1'!E332,#REF!,0)),"ERROR")</f>
        <v>#REF!</v>
      </c>
      <c r="KP332" s="5" t="e">
        <f t="shared" si="244"/>
        <v>#REF!</v>
      </c>
      <c r="KQ332" t="str">
        <f t="shared" si="245"/>
        <v>_</v>
      </c>
      <c r="KR332" s="5" t="e">
        <f t="shared" si="246"/>
        <v>#DIV/0!</v>
      </c>
      <c r="KS332" s="5" t="e">
        <f t="shared" si="247"/>
        <v>#DIV/0!</v>
      </c>
      <c r="KT332" s="5" t="e">
        <f t="shared" si="248"/>
        <v>#DIV/0!</v>
      </c>
      <c r="KU332" s="5" t="e">
        <f t="shared" si="249"/>
        <v>#DIV/0!</v>
      </c>
      <c r="KV332" s="5" t="e">
        <f t="shared" si="250"/>
        <v>#DIV/0!</v>
      </c>
      <c r="KW332" s="5" t="e">
        <f t="shared" si="251"/>
        <v>#DIV/0!</v>
      </c>
      <c r="KX332" s="5" t="e">
        <f t="shared" si="252"/>
        <v>#DIV/0!</v>
      </c>
      <c r="KY332" s="5" t="e">
        <f t="shared" si="253"/>
        <v>#DIV/0!</v>
      </c>
      <c r="KZ332" s="5" t="e">
        <f t="shared" si="254"/>
        <v>#DIV/0!</v>
      </c>
      <c r="LA332" s="5" t="e">
        <f t="shared" si="255"/>
        <v>#DIV/0!</v>
      </c>
      <c r="LB332" t="e">
        <f>IF(LQ332="0-1",INDEX(Scrape!#REF!,MATCH('HT 0-1'!KP332,Scrape!$B:$B,0)),"")</f>
        <v>#REF!</v>
      </c>
      <c r="LC332" t="e">
        <f>IF(LQ332="0-1",INDEX(Scrape!$A:$A,MATCH('HT 0-1'!KP332,Scrape!$B:$B,0)),"")</f>
        <v>#REF!</v>
      </c>
      <c r="LD332" t="e">
        <f>IF(LQ332="0-1",INDEX(Scrape!$B:$B,MATCH('HT 0-1'!KP332,Scrape!$B:$B,0)),"")</f>
        <v>#REF!</v>
      </c>
      <c r="LE332" t="e">
        <f>IF(LQ332="0-1",INDEX(Scrape!$C:$C,MATCH('HT 0-1'!KP332,Scrape!$B:$B,0)),"")</f>
        <v>#REF!</v>
      </c>
      <c r="LF332" t="e">
        <f>IF(LQ332="0-1",INDEX(Scrape!$D:$D,MATCH('HT 0-1'!KP332,Scrape!$B:$B,0)),"")</f>
        <v>#REF!</v>
      </c>
      <c r="LG332" t="e">
        <f>IF(LQ332="0-1",INDEX(Scrape!$E:$E,MATCH('HT 0-1'!KP332,Scrape!$B:$B,0)),"")</f>
        <v>#REF!</v>
      </c>
      <c r="LH332" t="e">
        <f>IF(LQ332="0-1",INDEX(Scrape!$F:$F,MATCH('HT 0-1'!KP332,Scrape!$B:$B,0)),"")</f>
        <v>#REF!</v>
      </c>
      <c r="LI332" t="e">
        <f>IF(LQ332="0-1",INDEX(Scrape!$G:$G,MATCH('HT 0-1'!KP332,Scrape!$B:$B,0)),"")</f>
        <v>#REF!</v>
      </c>
      <c r="LJ332" t="e">
        <f>IF(LQ332="0-1",INDEX(Scrape!$H:$H,MATCH('HT 0-1'!KP332,Scrape!$B:$B,0)),"")</f>
        <v>#REF!</v>
      </c>
      <c r="LK332" t="e">
        <f>IF(LQ332="0-1",INDEX(Scrape!$I:$I,MATCH('HT 0-1'!KP332,Scrape!$B:$B,0)),"")</f>
        <v>#REF!</v>
      </c>
      <c r="LL332" t="e">
        <f>IF(LQ332="0-1",INDEX(Scrape!$J:$J,MATCH('HT 0-1'!KP332,Scrape!$B:$B,0)),"")</f>
        <v>#REF!</v>
      </c>
      <c r="LM332" t="e">
        <f>IF(LQ332="0-1",INDEX(Scrape!$K:$K,MATCH('HT 0-1'!KP332,Scrape!$B:$B,0)),"")</f>
        <v>#REF!</v>
      </c>
      <c r="LN332" t="e">
        <f>IF(LQ332="0-1",INDEX(Scrape!$L:$L,MATCH('HT 0-1'!KP332,Scrape!$B:$B,0)),"")</f>
        <v>#REF!</v>
      </c>
      <c r="LO332" t="e">
        <f>IF(LQ332="0-1",INDEX(Scrape!$M:$M,MATCH('HT 0-1'!KP332,Scrape!$B:$B,0)),"")</f>
        <v>#REF!</v>
      </c>
      <c r="LP332" t="e">
        <f>IF(LQ332="0-1",INDEX(Scrape!$N:$N,MATCH('HT 0-1'!KP332,Scrape!$B:$B,0)),"")</f>
        <v>#REF!</v>
      </c>
      <c r="LQ332" t="e">
        <f>INDEX(Scrape!$O:$O,MATCH('HT 0-1'!KP332,Scrape!$B:$B,0))</f>
        <v>#REF!</v>
      </c>
      <c r="LR332" t="e">
        <f t="shared" si="256"/>
        <v>#REF!</v>
      </c>
      <c r="LS332" t="e">
        <f t="shared" si="257"/>
        <v>#REF!</v>
      </c>
      <c r="LT332" s="23" t="e">
        <f>IF(INDEX(#REF!,MATCH(KQ332,#REF!,0))=INDEX(#REF!,MATCH(KQ332,#REF!,0)),INDEX(#REF!,MATCH(KQ332,#REF!,0)),"ERROR")</f>
        <v>#REF!</v>
      </c>
      <c r="LU332" s="24" t="e">
        <f t="shared" si="258"/>
        <v>#DIV/0!</v>
      </c>
      <c r="LV332" s="24" t="e">
        <f t="shared" si="259"/>
        <v>#DIV/0!</v>
      </c>
      <c r="LW332" s="24" t="e">
        <f t="shared" si="260"/>
        <v>#DIV/0!</v>
      </c>
      <c r="LX332" s="24" t="e">
        <f t="shared" si="261"/>
        <v>#DIV/0!</v>
      </c>
      <c r="LY332" s="25" t="e">
        <f t="shared" si="262"/>
        <v>#REF!</v>
      </c>
      <c r="LZ332" s="25" t="e">
        <f t="shared" si="263"/>
        <v>#REF!</v>
      </c>
      <c r="MA332" s="26" t="e">
        <f t="shared" si="264"/>
        <v>#REF!</v>
      </c>
      <c r="MB332" s="27" t="e">
        <f t="shared" si="265"/>
        <v>#REF!</v>
      </c>
      <c r="MC332" s="28" t="e">
        <f t="shared" si="266"/>
        <v>#REF!</v>
      </c>
      <c r="MD332" s="24" t="e">
        <f t="shared" si="267"/>
        <v>#REF!</v>
      </c>
      <c r="ME332" s="29" t="e">
        <f t="shared" si="268"/>
        <v>#REF!</v>
      </c>
      <c r="MF332" s="30" t="e">
        <f t="shared" si="269"/>
        <v>#REF!</v>
      </c>
      <c r="MG332" s="24" t="e">
        <f t="shared" si="270"/>
        <v>#REF!</v>
      </c>
      <c r="MH332" s="29" t="e">
        <f t="shared" si="271"/>
        <v>#REF!</v>
      </c>
      <c r="MI332" s="30" t="e">
        <f t="shared" si="272"/>
        <v>#REF!</v>
      </c>
      <c r="MJ332" t="str">
        <f t="shared" si="273"/>
        <v/>
      </c>
      <c r="MK332" t="str">
        <f t="shared" si="274"/>
        <v/>
      </c>
      <c r="ML332" t="str">
        <f t="shared" si="275"/>
        <v/>
      </c>
      <c r="MM332" t="str">
        <f t="shared" si="276"/>
        <v/>
      </c>
      <c r="MN332" t="str">
        <f t="shared" si="277"/>
        <v/>
      </c>
      <c r="MO332" t="str">
        <f t="shared" si="278"/>
        <v/>
      </c>
      <c r="MP332" s="5" t="e">
        <f>COUNTIFS(#REF!,LT332,#REF!,1,#REF!,"&gt;="&amp;MC332,#REF!,"&lt;="&amp;MB332,#REF!,"&lt;="&amp;ME332,#REF!,"&gt;="&amp;MF332,#REF!,"="&amp;KV332,#REF!,"="&amp;KX332)</f>
        <v>#REF!</v>
      </c>
      <c r="MQ332" s="5" t="e">
        <f>COUNTIFS(#REF!,LT332,#REF!,0,#REF!,"&gt;="&amp;MC332,#REF!,"&lt;="&amp;MB332,#REF!,"&lt;="&amp;ME332,#REF!,"&gt;="&amp;MF332,#REF!,"="&amp;KV332,#REF!,"="&amp;KX332)</f>
        <v>#REF!</v>
      </c>
      <c r="MR332" s="5" t="e">
        <f>COUNTIFS(#REF!,LT332,#REF!,1,#REF!,"&gt;="&amp;MC332,#REF!,"&lt;="&amp;MB332,#REF!,"&lt;="&amp;ME332,#REF!,"&gt;="&amp;MF332,#REF!,"="&amp;KW332,#REF!,"="&amp;KY332)</f>
        <v>#REF!</v>
      </c>
      <c r="MS332" s="5" t="e">
        <f>COUNTIFS(#REF!,LT332,#REF!,0,#REF!,"&gt;="&amp;MC332,#REF!,"&lt;="&amp;MB332,#REF!,"&lt;="&amp;ME332,#REF!,"&gt;="&amp;MF332,#REF!,"="&amp;KW332,#REF!,"="&amp;KY332)</f>
        <v>#REF!</v>
      </c>
      <c r="MT332" s="5" t="e">
        <f>COUNTIFS(#REF!,LT332,#REF!,1,#REF!,"&gt;="&amp;MI332,#REF!,"&lt;="&amp;MH332,#REF!,"&lt;="&amp;ME332,#REF!,"&gt;="&amp;MF332)</f>
        <v>#REF!</v>
      </c>
      <c r="MU332" s="5" t="e">
        <f>COUNTIFS(#REF!,LT332,#REF!,0,#REF!,"&gt;="&amp;MI332,#REF!,"&lt;="&amp;MH332,#REF!,"&lt;="&amp;ME332,#REF!,"&gt;="&amp;MF332)</f>
        <v>#REF!</v>
      </c>
      <c r="MV332" s="5" t="e">
        <f>COUNTIFS(#REF!,LT332,#REF!,1,#REF!,"&gt;="&amp;MI332,#REF!,"&lt;="&amp;MH332,#REF!,"="&amp;KZ332,#REF!,"="&amp;LA332,#REF!,"&lt;="&amp;ME332,#REF!,"&gt;="&amp;MF332)</f>
        <v>#REF!</v>
      </c>
      <c r="MW332" s="5" t="e">
        <f>COUNTIFS(#REF!,LT332,#REF!,0,#REF!,"&gt;="&amp;MI332,#REF!,"&lt;="&amp;MH332,#REF!,"="&amp;KZ332,#REF!,"="&amp;LA332,#REF!,"&lt;="&amp;ME332,#REF!,"&gt;="&amp;MF332)</f>
        <v>#REF!</v>
      </c>
      <c r="MX332" s="5" t="e">
        <f>COUNTIFS(#REF!,LT332,#REF!,1,#REF!,"&gt;="&amp;MC332,#REF!,"&lt;="&amp;MB332,#REF!,"&lt;="&amp;ME332,#REF!,"&gt;="&amp;MF332)</f>
        <v>#REF!</v>
      </c>
      <c r="MY332" s="5" t="e">
        <f>COUNTIFS(#REF!,LT332,#REF!,0,#REF!,"&gt;="&amp;MC332,#REF!,"&lt;="&amp;MB332,#REF!,"&lt;="&amp;ME332,#REF!,"&gt;="&amp;MF332)</f>
        <v>#REF!</v>
      </c>
      <c r="MZ332" s="5" t="e">
        <f>COUNTIFS(#REF!,LT332,#REF!,1,#REF!,"&lt;="&amp;ME332,#REF!,"&gt;="&amp;MF332,#REF!,"="&amp;KV332,#REF!,"="&amp;KX332)</f>
        <v>#REF!</v>
      </c>
      <c r="NA332" s="5" t="e">
        <f>COUNTIFS(#REF!,LT332,#REF!,0,#REF!,"&lt;="&amp;ME332,#REF!,"&gt;="&amp;MF332,#REF!,"="&amp;KV332,#REF!,"="&amp;KX332)</f>
        <v>#REF!</v>
      </c>
      <c r="NB332" s="5" t="e">
        <f>COUNTIFS(#REF!,LT332,#REF!,1,#REF!,"&lt;="&amp;ME332,#REF!,"&gt;="&amp;MF332,#REF!,"="&amp;KW332,#REF!,"="&amp;KY332)</f>
        <v>#REF!</v>
      </c>
      <c r="NC332" s="5" t="e">
        <f>COUNTIFS(#REF!,LT332,#REF!,0,#REF!,"&lt;="&amp;ME332,#REF!,"&gt;="&amp;MF332,#REF!,"="&amp;KW332,#REF!,"="&amp;KY332)</f>
        <v>#REF!</v>
      </c>
      <c r="ND332" s="5" t="e">
        <f t="shared" si="279"/>
        <v>#REF!</v>
      </c>
      <c r="NE332" s="5" t="e">
        <f t="shared" si="280"/>
        <v>#REF!</v>
      </c>
      <c r="NF332" s="5" t="e">
        <f t="shared" si="281"/>
        <v>#REF!</v>
      </c>
      <c r="NG332" s="6" t="e">
        <f t="shared" si="282"/>
        <v>#REF!</v>
      </c>
      <c r="NH332" s="7" t="e">
        <f t="shared" si="283"/>
        <v>#REF!</v>
      </c>
      <c r="NI332" s="5" t="e">
        <f t="shared" si="284"/>
        <v>#REF!</v>
      </c>
      <c r="NJ332" s="31" t="e">
        <f t="shared" si="285"/>
        <v>#REF!</v>
      </c>
      <c r="NK332" s="32" t="e">
        <f t="shared" si="286"/>
        <v>#REF!</v>
      </c>
      <c r="NL332" s="32" t="e">
        <f t="shared" si="287"/>
        <v>#REF!</v>
      </c>
      <c r="NM332" s="33" t="e">
        <f t="shared" si="288"/>
        <v>#REF!</v>
      </c>
      <c r="NN332" s="33" t="e">
        <f t="shared" si="289"/>
        <v>#REF!</v>
      </c>
      <c r="NO332" s="33" t="e">
        <f t="shared" si="290"/>
        <v>#REF!</v>
      </c>
      <c r="NP332" s="33" t="e">
        <f t="shared" si="291"/>
        <v>#REF!</v>
      </c>
      <c r="NQ332" s="31" t="e">
        <f t="shared" si="292"/>
        <v>#REF!</v>
      </c>
      <c r="NR332" s="32" t="e">
        <f t="shared" si="293"/>
        <v>#REF!</v>
      </c>
      <c r="NS332" s="32" t="e">
        <f t="shared" si="294"/>
        <v>#REF!</v>
      </c>
      <c r="NT332" s="33" t="e">
        <f t="shared" si="295"/>
        <v>#REF!</v>
      </c>
      <c r="NU332" s="33" t="e">
        <f t="shared" si="296"/>
        <v>#REF!</v>
      </c>
      <c r="NV332" s="33" t="e">
        <f t="shared" si="297"/>
        <v>#REF!</v>
      </c>
      <c r="NW332" s="33" t="e">
        <f t="shared" si="298"/>
        <v>#REF!</v>
      </c>
      <c r="NX332" t="e">
        <f t="shared" si="299"/>
        <v>#REF!</v>
      </c>
      <c r="NY332" t="e">
        <f t="shared" si="300"/>
        <v>#REF!</v>
      </c>
      <c r="NZ332" t="e">
        <f t="shared" si="301"/>
        <v>#REF!</v>
      </c>
      <c r="OA332" t="e">
        <f t="shared" si="302"/>
        <v>#REF!</v>
      </c>
      <c r="OB332" t="e">
        <f t="shared" si="303"/>
        <v>#REF!</v>
      </c>
      <c r="OC332" t="e">
        <f t="shared" si="304"/>
        <v>#REF!</v>
      </c>
    </row>
    <row r="333" spans="1:393" ht="16.5" customHeight="1" x14ac:dyDescent="0.3">
      <c r="A333" s="22"/>
      <c r="KN333" s="5" t="e">
        <f>IF(INDEX(#REF!,MATCH('HT 0-1'!D333,#REF!,0))=INDEX(#REF!,MATCH('HT 0-1'!D333,#REF!,0)),INDEX(#REF!,MATCH('HT 0-1'!D333,#REF!,0)),"ERROR")</f>
        <v>#REF!</v>
      </c>
      <c r="KO333" s="5" t="e">
        <f>IF(INDEX(#REF!,MATCH('HT 0-1'!E333,#REF!,0))=INDEX(#REF!,MATCH('HT 0-1'!E333,#REF!,0)),INDEX(#REF!,MATCH('HT 0-1'!E333,#REF!,0)),"ERROR")</f>
        <v>#REF!</v>
      </c>
      <c r="KP333" s="5" t="e">
        <f t="shared" si="244"/>
        <v>#REF!</v>
      </c>
      <c r="KQ333" t="str">
        <f t="shared" si="245"/>
        <v>_</v>
      </c>
      <c r="KR333" s="5" t="e">
        <f t="shared" si="246"/>
        <v>#DIV/0!</v>
      </c>
      <c r="KS333" s="5" t="e">
        <f t="shared" si="247"/>
        <v>#DIV/0!</v>
      </c>
      <c r="KT333" s="5" t="e">
        <f t="shared" si="248"/>
        <v>#DIV/0!</v>
      </c>
      <c r="KU333" s="5" t="e">
        <f t="shared" si="249"/>
        <v>#DIV/0!</v>
      </c>
      <c r="KV333" s="5" t="e">
        <f t="shared" si="250"/>
        <v>#DIV/0!</v>
      </c>
      <c r="KW333" s="5" t="e">
        <f t="shared" si="251"/>
        <v>#DIV/0!</v>
      </c>
      <c r="KX333" s="5" t="e">
        <f t="shared" si="252"/>
        <v>#DIV/0!</v>
      </c>
      <c r="KY333" s="5" t="e">
        <f t="shared" si="253"/>
        <v>#DIV/0!</v>
      </c>
      <c r="KZ333" s="5" t="e">
        <f t="shared" si="254"/>
        <v>#DIV/0!</v>
      </c>
      <c r="LA333" s="5" t="e">
        <f t="shared" si="255"/>
        <v>#DIV/0!</v>
      </c>
      <c r="LB333" t="e">
        <f>IF(LQ333="0-1",INDEX(Scrape!#REF!,MATCH('HT 0-1'!KP333,Scrape!$B:$B,0)),"")</f>
        <v>#REF!</v>
      </c>
      <c r="LC333" t="e">
        <f>IF(LQ333="0-1",INDEX(Scrape!$A:$A,MATCH('HT 0-1'!KP333,Scrape!$B:$B,0)),"")</f>
        <v>#REF!</v>
      </c>
      <c r="LD333" t="e">
        <f>IF(LQ333="0-1",INDEX(Scrape!$B:$B,MATCH('HT 0-1'!KP333,Scrape!$B:$B,0)),"")</f>
        <v>#REF!</v>
      </c>
      <c r="LE333" t="e">
        <f>IF(LQ333="0-1",INDEX(Scrape!$C:$C,MATCH('HT 0-1'!KP333,Scrape!$B:$B,0)),"")</f>
        <v>#REF!</v>
      </c>
      <c r="LF333" t="e">
        <f>IF(LQ333="0-1",INDEX(Scrape!$D:$D,MATCH('HT 0-1'!KP333,Scrape!$B:$B,0)),"")</f>
        <v>#REF!</v>
      </c>
      <c r="LG333" t="e">
        <f>IF(LQ333="0-1",INDEX(Scrape!$E:$E,MATCH('HT 0-1'!KP333,Scrape!$B:$B,0)),"")</f>
        <v>#REF!</v>
      </c>
      <c r="LH333" t="e">
        <f>IF(LQ333="0-1",INDEX(Scrape!$F:$F,MATCH('HT 0-1'!KP333,Scrape!$B:$B,0)),"")</f>
        <v>#REF!</v>
      </c>
      <c r="LI333" t="e">
        <f>IF(LQ333="0-1",INDEX(Scrape!$G:$G,MATCH('HT 0-1'!KP333,Scrape!$B:$B,0)),"")</f>
        <v>#REF!</v>
      </c>
      <c r="LJ333" t="e">
        <f>IF(LQ333="0-1",INDEX(Scrape!$H:$H,MATCH('HT 0-1'!KP333,Scrape!$B:$B,0)),"")</f>
        <v>#REF!</v>
      </c>
      <c r="LK333" t="e">
        <f>IF(LQ333="0-1",INDEX(Scrape!$I:$I,MATCH('HT 0-1'!KP333,Scrape!$B:$B,0)),"")</f>
        <v>#REF!</v>
      </c>
      <c r="LL333" t="e">
        <f>IF(LQ333="0-1",INDEX(Scrape!$J:$J,MATCH('HT 0-1'!KP333,Scrape!$B:$B,0)),"")</f>
        <v>#REF!</v>
      </c>
      <c r="LM333" t="e">
        <f>IF(LQ333="0-1",INDEX(Scrape!$K:$K,MATCH('HT 0-1'!KP333,Scrape!$B:$B,0)),"")</f>
        <v>#REF!</v>
      </c>
      <c r="LN333" t="e">
        <f>IF(LQ333="0-1",INDEX(Scrape!$L:$L,MATCH('HT 0-1'!KP333,Scrape!$B:$B,0)),"")</f>
        <v>#REF!</v>
      </c>
      <c r="LO333" t="e">
        <f>IF(LQ333="0-1",INDEX(Scrape!$M:$M,MATCH('HT 0-1'!KP333,Scrape!$B:$B,0)),"")</f>
        <v>#REF!</v>
      </c>
      <c r="LP333" t="e">
        <f>IF(LQ333="0-1",INDEX(Scrape!$N:$N,MATCH('HT 0-1'!KP333,Scrape!$B:$B,0)),"")</f>
        <v>#REF!</v>
      </c>
      <c r="LQ333" t="e">
        <f>INDEX(Scrape!$O:$O,MATCH('HT 0-1'!KP333,Scrape!$B:$B,0))</f>
        <v>#REF!</v>
      </c>
      <c r="LR333" t="e">
        <f t="shared" si="256"/>
        <v>#REF!</v>
      </c>
      <c r="LS333" t="e">
        <f t="shared" si="257"/>
        <v>#REF!</v>
      </c>
      <c r="LT333" s="23" t="e">
        <f>IF(INDEX(#REF!,MATCH(KQ333,#REF!,0))=INDEX(#REF!,MATCH(KQ333,#REF!,0)),INDEX(#REF!,MATCH(KQ333,#REF!,0)),"ERROR")</f>
        <v>#REF!</v>
      </c>
      <c r="LU333" s="24" t="e">
        <f t="shared" si="258"/>
        <v>#DIV/0!</v>
      </c>
      <c r="LV333" s="24" t="e">
        <f t="shared" si="259"/>
        <v>#DIV/0!</v>
      </c>
      <c r="LW333" s="24" t="e">
        <f t="shared" si="260"/>
        <v>#DIV/0!</v>
      </c>
      <c r="LX333" s="24" t="e">
        <f t="shared" si="261"/>
        <v>#DIV/0!</v>
      </c>
      <c r="LY333" s="25" t="e">
        <f t="shared" si="262"/>
        <v>#REF!</v>
      </c>
      <c r="LZ333" s="25" t="e">
        <f t="shared" si="263"/>
        <v>#REF!</v>
      </c>
      <c r="MA333" s="26" t="e">
        <f t="shared" si="264"/>
        <v>#REF!</v>
      </c>
      <c r="MB333" s="27" t="e">
        <f t="shared" si="265"/>
        <v>#REF!</v>
      </c>
      <c r="MC333" s="28" t="e">
        <f t="shared" si="266"/>
        <v>#REF!</v>
      </c>
      <c r="MD333" s="24" t="e">
        <f t="shared" si="267"/>
        <v>#REF!</v>
      </c>
      <c r="ME333" s="29" t="e">
        <f t="shared" si="268"/>
        <v>#REF!</v>
      </c>
      <c r="MF333" s="30" t="e">
        <f t="shared" si="269"/>
        <v>#REF!</v>
      </c>
      <c r="MG333" s="24" t="e">
        <f t="shared" si="270"/>
        <v>#REF!</v>
      </c>
      <c r="MH333" s="29" t="e">
        <f t="shared" si="271"/>
        <v>#REF!</v>
      </c>
      <c r="MI333" s="30" t="e">
        <f t="shared" si="272"/>
        <v>#REF!</v>
      </c>
      <c r="MJ333" t="str">
        <f t="shared" si="273"/>
        <v/>
      </c>
      <c r="MK333" t="str">
        <f t="shared" si="274"/>
        <v/>
      </c>
      <c r="ML333" t="str">
        <f t="shared" si="275"/>
        <v/>
      </c>
      <c r="MM333" t="str">
        <f t="shared" si="276"/>
        <v/>
      </c>
      <c r="MN333" t="str">
        <f t="shared" si="277"/>
        <v/>
      </c>
      <c r="MO333" t="str">
        <f t="shared" si="278"/>
        <v/>
      </c>
      <c r="MP333" s="5" t="e">
        <f>COUNTIFS(#REF!,LT333,#REF!,1,#REF!,"&gt;="&amp;MC333,#REF!,"&lt;="&amp;MB333,#REF!,"&lt;="&amp;ME333,#REF!,"&gt;="&amp;MF333,#REF!,"="&amp;KV333,#REF!,"="&amp;KX333)</f>
        <v>#REF!</v>
      </c>
      <c r="MQ333" s="5" t="e">
        <f>COUNTIFS(#REF!,LT333,#REF!,0,#REF!,"&gt;="&amp;MC333,#REF!,"&lt;="&amp;MB333,#REF!,"&lt;="&amp;ME333,#REF!,"&gt;="&amp;MF333,#REF!,"="&amp;KV333,#REF!,"="&amp;KX333)</f>
        <v>#REF!</v>
      </c>
      <c r="MR333" s="5" t="e">
        <f>COUNTIFS(#REF!,LT333,#REF!,1,#REF!,"&gt;="&amp;MC333,#REF!,"&lt;="&amp;MB333,#REF!,"&lt;="&amp;ME333,#REF!,"&gt;="&amp;MF333,#REF!,"="&amp;KW333,#REF!,"="&amp;KY333)</f>
        <v>#REF!</v>
      </c>
      <c r="MS333" s="5" t="e">
        <f>COUNTIFS(#REF!,LT333,#REF!,0,#REF!,"&gt;="&amp;MC333,#REF!,"&lt;="&amp;MB333,#REF!,"&lt;="&amp;ME333,#REF!,"&gt;="&amp;MF333,#REF!,"="&amp;KW333,#REF!,"="&amp;KY333)</f>
        <v>#REF!</v>
      </c>
      <c r="MT333" s="5" t="e">
        <f>COUNTIFS(#REF!,LT333,#REF!,1,#REF!,"&gt;="&amp;MI333,#REF!,"&lt;="&amp;MH333,#REF!,"&lt;="&amp;ME333,#REF!,"&gt;="&amp;MF333)</f>
        <v>#REF!</v>
      </c>
      <c r="MU333" s="5" t="e">
        <f>COUNTIFS(#REF!,LT333,#REF!,0,#REF!,"&gt;="&amp;MI333,#REF!,"&lt;="&amp;MH333,#REF!,"&lt;="&amp;ME333,#REF!,"&gt;="&amp;MF333)</f>
        <v>#REF!</v>
      </c>
      <c r="MV333" s="5" t="e">
        <f>COUNTIFS(#REF!,LT333,#REF!,1,#REF!,"&gt;="&amp;MI333,#REF!,"&lt;="&amp;MH333,#REF!,"="&amp;KZ333,#REF!,"="&amp;LA333,#REF!,"&lt;="&amp;ME333,#REF!,"&gt;="&amp;MF333)</f>
        <v>#REF!</v>
      </c>
      <c r="MW333" s="5" t="e">
        <f>COUNTIFS(#REF!,LT333,#REF!,0,#REF!,"&gt;="&amp;MI333,#REF!,"&lt;="&amp;MH333,#REF!,"="&amp;KZ333,#REF!,"="&amp;LA333,#REF!,"&lt;="&amp;ME333,#REF!,"&gt;="&amp;MF333)</f>
        <v>#REF!</v>
      </c>
      <c r="MX333" s="5" t="e">
        <f>COUNTIFS(#REF!,LT333,#REF!,1,#REF!,"&gt;="&amp;MC333,#REF!,"&lt;="&amp;MB333,#REF!,"&lt;="&amp;ME333,#REF!,"&gt;="&amp;MF333)</f>
        <v>#REF!</v>
      </c>
      <c r="MY333" s="5" t="e">
        <f>COUNTIFS(#REF!,LT333,#REF!,0,#REF!,"&gt;="&amp;MC333,#REF!,"&lt;="&amp;MB333,#REF!,"&lt;="&amp;ME333,#REF!,"&gt;="&amp;MF333)</f>
        <v>#REF!</v>
      </c>
      <c r="MZ333" s="5" t="e">
        <f>COUNTIFS(#REF!,LT333,#REF!,1,#REF!,"&lt;="&amp;ME333,#REF!,"&gt;="&amp;MF333,#REF!,"="&amp;KV333,#REF!,"="&amp;KX333)</f>
        <v>#REF!</v>
      </c>
      <c r="NA333" s="5" t="e">
        <f>COUNTIFS(#REF!,LT333,#REF!,0,#REF!,"&lt;="&amp;ME333,#REF!,"&gt;="&amp;MF333,#REF!,"="&amp;KV333,#REF!,"="&amp;KX333)</f>
        <v>#REF!</v>
      </c>
      <c r="NB333" s="5" t="e">
        <f>COUNTIFS(#REF!,LT333,#REF!,1,#REF!,"&lt;="&amp;ME333,#REF!,"&gt;="&amp;MF333,#REF!,"="&amp;KW333,#REF!,"="&amp;KY333)</f>
        <v>#REF!</v>
      </c>
      <c r="NC333" s="5" t="e">
        <f>COUNTIFS(#REF!,LT333,#REF!,0,#REF!,"&lt;="&amp;ME333,#REF!,"&gt;="&amp;MF333,#REF!,"="&amp;KW333,#REF!,"="&amp;KY333)</f>
        <v>#REF!</v>
      </c>
      <c r="ND333" s="5" t="e">
        <f t="shared" si="279"/>
        <v>#REF!</v>
      </c>
      <c r="NE333" s="5" t="e">
        <f t="shared" si="280"/>
        <v>#REF!</v>
      </c>
      <c r="NF333" s="5" t="e">
        <f t="shared" si="281"/>
        <v>#REF!</v>
      </c>
      <c r="NG333" s="6" t="e">
        <f t="shared" si="282"/>
        <v>#REF!</v>
      </c>
      <c r="NH333" s="7" t="e">
        <f t="shared" si="283"/>
        <v>#REF!</v>
      </c>
      <c r="NI333" s="5" t="e">
        <f t="shared" si="284"/>
        <v>#REF!</v>
      </c>
      <c r="NJ333" s="31" t="e">
        <f t="shared" si="285"/>
        <v>#REF!</v>
      </c>
      <c r="NK333" s="32" t="e">
        <f t="shared" si="286"/>
        <v>#REF!</v>
      </c>
      <c r="NL333" s="32" t="e">
        <f t="shared" si="287"/>
        <v>#REF!</v>
      </c>
      <c r="NM333" s="33" t="e">
        <f t="shared" si="288"/>
        <v>#REF!</v>
      </c>
      <c r="NN333" s="33" t="e">
        <f t="shared" si="289"/>
        <v>#REF!</v>
      </c>
      <c r="NO333" s="33" t="e">
        <f t="shared" si="290"/>
        <v>#REF!</v>
      </c>
      <c r="NP333" s="33" t="e">
        <f t="shared" si="291"/>
        <v>#REF!</v>
      </c>
      <c r="NQ333" s="31" t="e">
        <f t="shared" si="292"/>
        <v>#REF!</v>
      </c>
      <c r="NR333" s="32" t="e">
        <f t="shared" si="293"/>
        <v>#REF!</v>
      </c>
      <c r="NS333" s="32" t="e">
        <f t="shared" si="294"/>
        <v>#REF!</v>
      </c>
      <c r="NT333" s="33" t="e">
        <f t="shared" si="295"/>
        <v>#REF!</v>
      </c>
      <c r="NU333" s="33" t="e">
        <f t="shared" si="296"/>
        <v>#REF!</v>
      </c>
      <c r="NV333" s="33" t="e">
        <f t="shared" si="297"/>
        <v>#REF!</v>
      </c>
      <c r="NW333" s="33" t="e">
        <f t="shared" si="298"/>
        <v>#REF!</v>
      </c>
      <c r="NX333" t="e">
        <f t="shared" si="299"/>
        <v>#REF!</v>
      </c>
      <c r="NY333" t="e">
        <f t="shared" si="300"/>
        <v>#REF!</v>
      </c>
      <c r="NZ333" t="e">
        <f t="shared" si="301"/>
        <v>#REF!</v>
      </c>
      <c r="OA333" t="e">
        <f t="shared" si="302"/>
        <v>#REF!</v>
      </c>
      <c r="OB333" t="e">
        <f t="shared" si="303"/>
        <v>#REF!</v>
      </c>
      <c r="OC333" t="e">
        <f t="shared" si="304"/>
        <v>#REF!</v>
      </c>
    </row>
    <row r="334" spans="1:393" ht="16.5" customHeight="1" x14ac:dyDescent="0.3">
      <c r="A334" s="22"/>
      <c r="KN334" s="5" t="e">
        <f>IF(INDEX(#REF!,MATCH('HT 0-1'!D334,#REF!,0))=INDEX(#REF!,MATCH('HT 0-1'!D334,#REF!,0)),INDEX(#REF!,MATCH('HT 0-1'!D334,#REF!,0)),"ERROR")</f>
        <v>#REF!</v>
      </c>
      <c r="KO334" s="5" t="e">
        <f>IF(INDEX(#REF!,MATCH('HT 0-1'!E334,#REF!,0))=INDEX(#REF!,MATCH('HT 0-1'!E334,#REF!,0)),INDEX(#REF!,MATCH('HT 0-1'!E334,#REF!,0)),"ERROR")</f>
        <v>#REF!</v>
      </c>
      <c r="KP334" s="5" t="e">
        <f t="shared" si="244"/>
        <v>#REF!</v>
      </c>
      <c r="KQ334" t="str">
        <f t="shared" si="245"/>
        <v>_</v>
      </c>
      <c r="KR334" s="5" t="e">
        <f t="shared" si="246"/>
        <v>#DIV/0!</v>
      </c>
      <c r="KS334" s="5" t="e">
        <f t="shared" si="247"/>
        <v>#DIV/0!</v>
      </c>
      <c r="KT334" s="5" t="e">
        <f t="shared" si="248"/>
        <v>#DIV/0!</v>
      </c>
      <c r="KU334" s="5" t="e">
        <f t="shared" si="249"/>
        <v>#DIV/0!</v>
      </c>
      <c r="KV334" s="5" t="e">
        <f t="shared" si="250"/>
        <v>#DIV/0!</v>
      </c>
      <c r="KW334" s="5" t="e">
        <f t="shared" si="251"/>
        <v>#DIV/0!</v>
      </c>
      <c r="KX334" s="5" t="e">
        <f t="shared" si="252"/>
        <v>#DIV/0!</v>
      </c>
      <c r="KY334" s="5" t="e">
        <f t="shared" si="253"/>
        <v>#DIV/0!</v>
      </c>
      <c r="KZ334" s="5" t="e">
        <f t="shared" si="254"/>
        <v>#DIV/0!</v>
      </c>
      <c r="LA334" s="5" t="e">
        <f t="shared" si="255"/>
        <v>#DIV/0!</v>
      </c>
      <c r="LB334" t="e">
        <f>IF(LQ334="0-1",INDEX(Scrape!#REF!,MATCH('HT 0-1'!KP334,Scrape!$B:$B,0)),"")</f>
        <v>#REF!</v>
      </c>
      <c r="LC334" t="e">
        <f>IF(LQ334="0-1",INDEX(Scrape!$A:$A,MATCH('HT 0-1'!KP334,Scrape!$B:$B,0)),"")</f>
        <v>#REF!</v>
      </c>
      <c r="LD334" t="e">
        <f>IF(LQ334="0-1",INDEX(Scrape!$B:$B,MATCH('HT 0-1'!KP334,Scrape!$B:$B,0)),"")</f>
        <v>#REF!</v>
      </c>
      <c r="LE334" t="e">
        <f>IF(LQ334="0-1",INDEX(Scrape!$C:$C,MATCH('HT 0-1'!KP334,Scrape!$B:$B,0)),"")</f>
        <v>#REF!</v>
      </c>
      <c r="LF334" t="e">
        <f>IF(LQ334="0-1",INDEX(Scrape!$D:$D,MATCH('HT 0-1'!KP334,Scrape!$B:$B,0)),"")</f>
        <v>#REF!</v>
      </c>
      <c r="LG334" t="e">
        <f>IF(LQ334="0-1",INDEX(Scrape!$E:$E,MATCH('HT 0-1'!KP334,Scrape!$B:$B,0)),"")</f>
        <v>#REF!</v>
      </c>
      <c r="LH334" t="e">
        <f>IF(LQ334="0-1",INDEX(Scrape!$F:$F,MATCH('HT 0-1'!KP334,Scrape!$B:$B,0)),"")</f>
        <v>#REF!</v>
      </c>
      <c r="LI334" t="e">
        <f>IF(LQ334="0-1",INDEX(Scrape!$G:$G,MATCH('HT 0-1'!KP334,Scrape!$B:$B,0)),"")</f>
        <v>#REF!</v>
      </c>
      <c r="LJ334" t="e">
        <f>IF(LQ334="0-1",INDEX(Scrape!$H:$H,MATCH('HT 0-1'!KP334,Scrape!$B:$B,0)),"")</f>
        <v>#REF!</v>
      </c>
      <c r="LK334" t="e">
        <f>IF(LQ334="0-1",INDEX(Scrape!$I:$I,MATCH('HT 0-1'!KP334,Scrape!$B:$B,0)),"")</f>
        <v>#REF!</v>
      </c>
      <c r="LL334" t="e">
        <f>IF(LQ334="0-1",INDEX(Scrape!$J:$J,MATCH('HT 0-1'!KP334,Scrape!$B:$B,0)),"")</f>
        <v>#REF!</v>
      </c>
      <c r="LM334" t="e">
        <f>IF(LQ334="0-1",INDEX(Scrape!$K:$K,MATCH('HT 0-1'!KP334,Scrape!$B:$B,0)),"")</f>
        <v>#REF!</v>
      </c>
      <c r="LN334" t="e">
        <f>IF(LQ334="0-1",INDEX(Scrape!$L:$L,MATCH('HT 0-1'!KP334,Scrape!$B:$B,0)),"")</f>
        <v>#REF!</v>
      </c>
      <c r="LO334" t="e">
        <f>IF(LQ334="0-1",INDEX(Scrape!$M:$M,MATCH('HT 0-1'!KP334,Scrape!$B:$B,0)),"")</f>
        <v>#REF!</v>
      </c>
      <c r="LP334" t="e">
        <f>IF(LQ334="0-1",INDEX(Scrape!$N:$N,MATCH('HT 0-1'!KP334,Scrape!$B:$B,0)),"")</f>
        <v>#REF!</v>
      </c>
      <c r="LQ334" t="e">
        <f>INDEX(Scrape!$O:$O,MATCH('HT 0-1'!KP334,Scrape!$B:$B,0))</f>
        <v>#REF!</v>
      </c>
      <c r="LR334" t="e">
        <f t="shared" si="256"/>
        <v>#REF!</v>
      </c>
      <c r="LS334" t="e">
        <f t="shared" si="257"/>
        <v>#REF!</v>
      </c>
      <c r="LT334" s="23" t="e">
        <f>IF(INDEX(#REF!,MATCH(KQ334,#REF!,0))=INDEX(#REF!,MATCH(KQ334,#REF!,0)),INDEX(#REF!,MATCH(KQ334,#REF!,0)),"ERROR")</f>
        <v>#REF!</v>
      </c>
      <c r="LU334" s="24" t="e">
        <f t="shared" si="258"/>
        <v>#DIV/0!</v>
      </c>
      <c r="LV334" s="24" t="e">
        <f t="shared" si="259"/>
        <v>#DIV/0!</v>
      </c>
      <c r="LW334" s="24" t="e">
        <f t="shared" si="260"/>
        <v>#DIV/0!</v>
      </c>
      <c r="LX334" s="24" t="e">
        <f t="shared" si="261"/>
        <v>#DIV/0!</v>
      </c>
      <c r="LY334" s="25" t="e">
        <f t="shared" si="262"/>
        <v>#REF!</v>
      </c>
      <c r="LZ334" s="25" t="e">
        <f t="shared" si="263"/>
        <v>#REF!</v>
      </c>
      <c r="MA334" s="26" t="e">
        <f t="shared" si="264"/>
        <v>#REF!</v>
      </c>
      <c r="MB334" s="27" t="e">
        <f t="shared" si="265"/>
        <v>#REF!</v>
      </c>
      <c r="MC334" s="28" t="e">
        <f t="shared" si="266"/>
        <v>#REF!</v>
      </c>
      <c r="MD334" s="24" t="e">
        <f t="shared" si="267"/>
        <v>#REF!</v>
      </c>
      <c r="ME334" s="29" t="e">
        <f t="shared" si="268"/>
        <v>#REF!</v>
      </c>
      <c r="MF334" s="30" t="e">
        <f t="shared" si="269"/>
        <v>#REF!</v>
      </c>
      <c r="MG334" s="24" t="e">
        <f t="shared" si="270"/>
        <v>#REF!</v>
      </c>
      <c r="MH334" s="29" t="e">
        <f t="shared" si="271"/>
        <v>#REF!</v>
      </c>
      <c r="MI334" s="30" t="e">
        <f t="shared" si="272"/>
        <v>#REF!</v>
      </c>
      <c r="MJ334" t="str">
        <f t="shared" si="273"/>
        <v/>
      </c>
      <c r="MK334" t="str">
        <f t="shared" si="274"/>
        <v/>
      </c>
      <c r="ML334" t="str">
        <f t="shared" si="275"/>
        <v/>
      </c>
      <c r="MM334" t="str">
        <f t="shared" si="276"/>
        <v/>
      </c>
      <c r="MN334" t="str">
        <f t="shared" si="277"/>
        <v/>
      </c>
      <c r="MO334" t="str">
        <f t="shared" si="278"/>
        <v/>
      </c>
      <c r="MP334" s="5" t="e">
        <f>COUNTIFS(#REF!,LT334,#REF!,1,#REF!,"&gt;="&amp;MC334,#REF!,"&lt;="&amp;MB334,#REF!,"&lt;="&amp;ME334,#REF!,"&gt;="&amp;MF334,#REF!,"="&amp;KV334,#REF!,"="&amp;KX334)</f>
        <v>#REF!</v>
      </c>
      <c r="MQ334" s="5" t="e">
        <f>COUNTIFS(#REF!,LT334,#REF!,0,#REF!,"&gt;="&amp;MC334,#REF!,"&lt;="&amp;MB334,#REF!,"&lt;="&amp;ME334,#REF!,"&gt;="&amp;MF334,#REF!,"="&amp;KV334,#REF!,"="&amp;KX334)</f>
        <v>#REF!</v>
      </c>
      <c r="MR334" s="5" t="e">
        <f>COUNTIFS(#REF!,LT334,#REF!,1,#REF!,"&gt;="&amp;MC334,#REF!,"&lt;="&amp;MB334,#REF!,"&lt;="&amp;ME334,#REF!,"&gt;="&amp;MF334,#REF!,"="&amp;KW334,#REF!,"="&amp;KY334)</f>
        <v>#REF!</v>
      </c>
      <c r="MS334" s="5" t="e">
        <f>COUNTIFS(#REF!,LT334,#REF!,0,#REF!,"&gt;="&amp;MC334,#REF!,"&lt;="&amp;MB334,#REF!,"&lt;="&amp;ME334,#REF!,"&gt;="&amp;MF334,#REF!,"="&amp;KW334,#REF!,"="&amp;KY334)</f>
        <v>#REF!</v>
      </c>
      <c r="MT334" s="5" t="e">
        <f>COUNTIFS(#REF!,LT334,#REF!,1,#REF!,"&gt;="&amp;MI334,#REF!,"&lt;="&amp;MH334,#REF!,"&lt;="&amp;ME334,#REF!,"&gt;="&amp;MF334)</f>
        <v>#REF!</v>
      </c>
      <c r="MU334" s="5" t="e">
        <f>COUNTIFS(#REF!,LT334,#REF!,0,#REF!,"&gt;="&amp;MI334,#REF!,"&lt;="&amp;MH334,#REF!,"&lt;="&amp;ME334,#REF!,"&gt;="&amp;MF334)</f>
        <v>#REF!</v>
      </c>
      <c r="MV334" s="5" t="e">
        <f>COUNTIFS(#REF!,LT334,#REF!,1,#REF!,"&gt;="&amp;MI334,#REF!,"&lt;="&amp;MH334,#REF!,"="&amp;KZ334,#REF!,"="&amp;LA334,#REF!,"&lt;="&amp;ME334,#REF!,"&gt;="&amp;MF334)</f>
        <v>#REF!</v>
      </c>
      <c r="MW334" s="5" t="e">
        <f>COUNTIFS(#REF!,LT334,#REF!,0,#REF!,"&gt;="&amp;MI334,#REF!,"&lt;="&amp;MH334,#REF!,"="&amp;KZ334,#REF!,"="&amp;LA334,#REF!,"&lt;="&amp;ME334,#REF!,"&gt;="&amp;MF334)</f>
        <v>#REF!</v>
      </c>
      <c r="MX334" s="5" t="e">
        <f>COUNTIFS(#REF!,LT334,#REF!,1,#REF!,"&gt;="&amp;MC334,#REF!,"&lt;="&amp;MB334,#REF!,"&lt;="&amp;ME334,#REF!,"&gt;="&amp;MF334)</f>
        <v>#REF!</v>
      </c>
      <c r="MY334" s="5" t="e">
        <f>COUNTIFS(#REF!,LT334,#REF!,0,#REF!,"&gt;="&amp;MC334,#REF!,"&lt;="&amp;MB334,#REF!,"&lt;="&amp;ME334,#REF!,"&gt;="&amp;MF334)</f>
        <v>#REF!</v>
      </c>
      <c r="MZ334" s="5" t="e">
        <f>COUNTIFS(#REF!,LT334,#REF!,1,#REF!,"&lt;="&amp;ME334,#REF!,"&gt;="&amp;MF334,#REF!,"="&amp;KV334,#REF!,"="&amp;KX334)</f>
        <v>#REF!</v>
      </c>
      <c r="NA334" s="5" t="e">
        <f>COUNTIFS(#REF!,LT334,#REF!,0,#REF!,"&lt;="&amp;ME334,#REF!,"&gt;="&amp;MF334,#REF!,"="&amp;KV334,#REF!,"="&amp;KX334)</f>
        <v>#REF!</v>
      </c>
      <c r="NB334" s="5" t="e">
        <f>COUNTIFS(#REF!,LT334,#REF!,1,#REF!,"&lt;="&amp;ME334,#REF!,"&gt;="&amp;MF334,#REF!,"="&amp;KW334,#REF!,"="&amp;KY334)</f>
        <v>#REF!</v>
      </c>
      <c r="NC334" s="5" t="e">
        <f>COUNTIFS(#REF!,LT334,#REF!,0,#REF!,"&lt;="&amp;ME334,#REF!,"&gt;="&amp;MF334,#REF!,"="&amp;KW334,#REF!,"="&amp;KY334)</f>
        <v>#REF!</v>
      </c>
      <c r="ND334" s="5" t="e">
        <f t="shared" si="279"/>
        <v>#REF!</v>
      </c>
      <c r="NE334" s="5" t="e">
        <f t="shared" si="280"/>
        <v>#REF!</v>
      </c>
      <c r="NF334" s="5" t="e">
        <f t="shared" si="281"/>
        <v>#REF!</v>
      </c>
      <c r="NG334" s="6" t="e">
        <f t="shared" si="282"/>
        <v>#REF!</v>
      </c>
      <c r="NH334" s="7" t="e">
        <f t="shared" si="283"/>
        <v>#REF!</v>
      </c>
      <c r="NI334" s="5" t="e">
        <f t="shared" si="284"/>
        <v>#REF!</v>
      </c>
      <c r="NJ334" s="31" t="e">
        <f t="shared" si="285"/>
        <v>#REF!</v>
      </c>
      <c r="NK334" s="32" t="e">
        <f t="shared" si="286"/>
        <v>#REF!</v>
      </c>
      <c r="NL334" s="32" t="e">
        <f t="shared" si="287"/>
        <v>#REF!</v>
      </c>
      <c r="NM334" s="33" t="e">
        <f t="shared" si="288"/>
        <v>#REF!</v>
      </c>
      <c r="NN334" s="33" t="e">
        <f t="shared" si="289"/>
        <v>#REF!</v>
      </c>
      <c r="NO334" s="33" t="e">
        <f t="shared" si="290"/>
        <v>#REF!</v>
      </c>
      <c r="NP334" s="33" t="e">
        <f t="shared" si="291"/>
        <v>#REF!</v>
      </c>
      <c r="NQ334" s="31" t="e">
        <f t="shared" si="292"/>
        <v>#REF!</v>
      </c>
      <c r="NR334" s="32" t="e">
        <f t="shared" si="293"/>
        <v>#REF!</v>
      </c>
      <c r="NS334" s="32" t="e">
        <f t="shared" si="294"/>
        <v>#REF!</v>
      </c>
      <c r="NT334" s="33" t="e">
        <f t="shared" si="295"/>
        <v>#REF!</v>
      </c>
      <c r="NU334" s="33" t="e">
        <f t="shared" si="296"/>
        <v>#REF!</v>
      </c>
      <c r="NV334" s="33" t="e">
        <f t="shared" si="297"/>
        <v>#REF!</v>
      </c>
      <c r="NW334" s="33" t="e">
        <f t="shared" si="298"/>
        <v>#REF!</v>
      </c>
      <c r="NX334" t="e">
        <f t="shared" si="299"/>
        <v>#REF!</v>
      </c>
      <c r="NY334" t="e">
        <f t="shared" si="300"/>
        <v>#REF!</v>
      </c>
      <c r="NZ334" t="e">
        <f t="shared" si="301"/>
        <v>#REF!</v>
      </c>
      <c r="OA334" t="e">
        <f t="shared" si="302"/>
        <v>#REF!</v>
      </c>
      <c r="OB334" t="e">
        <f t="shared" si="303"/>
        <v>#REF!</v>
      </c>
      <c r="OC334" t="e">
        <f t="shared" si="304"/>
        <v>#REF!</v>
      </c>
    </row>
    <row r="335" spans="1:393" ht="16.5" customHeight="1" x14ac:dyDescent="0.3">
      <c r="A335" s="22"/>
      <c r="KN335" s="5" t="e">
        <f>IF(INDEX(#REF!,MATCH('HT 0-1'!D335,#REF!,0))=INDEX(#REF!,MATCH('HT 0-1'!D335,#REF!,0)),INDEX(#REF!,MATCH('HT 0-1'!D335,#REF!,0)),"ERROR")</f>
        <v>#REF!</v>
      </c>
      <c r="KO335" s="5" t="e">
        <f>IF(INDEX(#REF!,MATCH('HT 0-1'!E335,#REF!,0))=INDEX(#REF!,MATCH('HT 0-1'!E335,#REF!,0)),INDEX(#REF!,MATCH('HT 0-1'!E335,#REF!,0)),"ERROR")</f>
        <v>#REF!</v>
      </c>
      <c r="KP335" s="5" t="e">
        <f t="shared" si="244"/>
        <v>#REF!</v>
      </c>
      <c r="KQ335" t="str">
        <f t="shared" si="245"/>
        <v>_</v>
      </c>
      <c r="KR335" s="5" t="e">
        <f t="shared" si="246"/>
        <v>#DIV/0!</v>
      </c>
      <c r="KS335" s="5" t="e">
        <f t="shared" si="247"/>
        <v>#DIV/0!</v>
      </c>
      <c r="KT335" s="5" t="e">
        <f t="shared" si="248"/>
        <v>#DIV/0!</v>
      </c>
      <c r="KU335" s="5" t="e">
        <f t="shared" si="249"/>
        <v>#DIV/0!</v>
      </c>
      <c r="KV335" s="5" t="e">
        <f t="shared" si="250"/>
        <v>#DIV/0!</v>
      </c>
      <c r="KW335" s="5" t="e">
        <f t="shared" si="251"/>
        <v>#DIV/0!</v>
      </c>
      <c r="KX335" s="5" t="e">
        <f t="shared" si="252"/>
        <v>#DIV/0!</v>
      </c>
      <c r="KY335" s="5" t="e">
        <f t="shared" si="253"/>
        <v>#DIV/0!</v>
      </c>
      <c r="KZ335" s="5" t="e">
        <f t="shared" si="254"/>
        <v>#DIV/0!</v>
      </c>
      <c r="LA335" s="5" t="e">
        <f t="shared" si="255"/>
        <v>#DIV/0!</v>
      </c>
      <c r="LB335" t="e">
        <f>IF(LQ335="0-1",INDEX(Scrape!#REF!,MATCH('HT 0-1'!KP335,Scrape!$B:$B,0)),"")</f>
        <v>#REF!</v>
      </c>
      <c r="LC335" t="e">
        <f>IF(LQ335="0-1",INDEX(Scrape!$A:$A,MATCH('HT 0-1'!KP335,Scrape!$B:$B,0)),"")</f>
        <v>#REF!</v>
      </c>
      <c r="LD335" t="e">
        <f>IF(LQ335="0-1",INDEX(Scrape!$B:$B,MATCH('HT 0-1'!KP335,Scrape!$B:$B,0)),"")</f>
        <v>#REF!</v>
      </c>
      <c r="LE335" t="e">
        <f>IF(LQ335="0-1",INDEX(Scrape!$C:$C,MATCH('HT 0-1'!KP335,Scrape!$B:$B,0)),"")</f>
        <v>#REF!</v>
      </c>
      <c r="LF335" t="e">
        <f>IF(LQ335="0-1",INDEX(Scrape!$D:$D,MATCH('HT 0-1'!KP335,Scrape!$B:$B,0)),"")</f>
        <v>#REF!</v>
      </c>
      <c r="LG335" t="e">
        <f>IF(LQ335="0-1",INDEX(Scrape!$E:$E,MATCH('HT 0-1'!KP335,Scrape!$B:$B,0)),"")</f>
        <v>#REF!</v>
      </c>
      <c r="LH335" t="e">
        <f>IF(LQ335="0-1",INDEX(Scrape!$F:$F,MATCH('HT 0-1'!KP335,Scrape!$B:$B,0)),"")</f>
        <v>#REF!</v>
      </c>
      <c r="LI335" t="e">
        <f>IF(LQ335="0-1",INDEX(Scrape!$G:$G,MATCH('HT 0-1'!KP335,Scrape!$B:$B,0)),"")</f>
        <v>#REF!</v>
      </c>
      <c r="LJ335" t="e">
        <f>IF(LQ335="0-1",INDEX(Scrape!$H:$H,MATCH('HT 0-1'!KP335,Scrape!$B:$B,0)),"")</f>
        <v>#REF!</v>
      </c>
      <c r="LK335" t="e">
        <f>IF(LQ335="0-1",INDEX(Scrape!$I:$I,MATCH('HT 0-1'!KP335,Scrape!$B:$B,0)),"")</f>
        <v>#REF!</v>
      </c>
      <c r="LL335" t="e">
        <f>IF(LQ335="0-1",INDEX(Scrape!$J:$J,MATCH('HT 0-1'!KP335,Scrape!$B:$B,0)),"")</f>
        <v>#REF!</v>
      </c>
      <c r="LM335" t="e">
        <f>IF(LQ335="0-1",INDEX(Scrape!$K:$K,MATCH('HT 0-1'!KP335,Scrape!$B:$B,0)),"")</f>
        <v>#REF!</v>
      </c>
      <c r="LN335" t="e">
        <f>IF(LQ335="0-1",INDEX(Scrape!$L:$L,MATCH('HT 0-1'!KP335,Scrape!$B:$B,0)),"")</f>
        <v>#REF!</v>
      </c>
      <c r="LO335" t="e">
        <f>IF(LQ335="0-1",INDEX(Scrape!$M:$M,MATCH('HT 0-1'!KP335,Scrape!$B:$B,0)),"")</f>
        <v>#REF!</v>
      </c>
      <c r="LP335" t="e">
        <f>IF(LQ335="0-1",INDEX(Scrape!$N:$N,MATCH('HT 0-1'!KP335,Scrape!$B:$B,0)),"")</f>
        <v>#REF!</v>
      </c>
      <c r="LQ335" t="e">
        <f>INDEX(Scrape!$O:$O,MATCH('HT 0-1'!KP335,Scrape!$B:$B,0))</f>
        <v>#REF!</v>
      </c>
      <c r="LR335" t="e">
        <f t="shared" si="256"/>
        <v>#REF!</v>
      </c>
      <c r="LS335" t="e">
        <f t="shared" si="257"/>
        <v>#REF!</v>
      </c>
      <c r="LT335" s="23" t="e">
        <f>IF(INDEX(#REF!,MATCH(KQ335,#REF!,0))=INDEX(#REF!,MATCH(KQ335,#REF!,0)),INDEX(#REF!,MATCH(KQ335,#REF!,0)),"ERROR")</f>
        <v>#REF!</v>
      </c>
      <c r="LU335" s="24" t="e">
        <f t="shared" si="258"/>
        <v>#DIV/0!</v>
      </c>
      <c r="LV335" s="24" t="e">
        <f t="shared" si="259"/>
        <v>#DIV/0!</v>
      </c>
      <c r="LW335" s="24" t="e">
        <f t="shared" si="260"/>
        <v>#DIV/0!</v>
      </c>
      <c r="LX335" s="24" t="e">
        <f t="shared" si="261"/>
        <v>#DIV/0!</v>
      </c>
      <c r="LY335" s="25" t="e">
        <f t="shared" si="262"/>
        <v>#REF!</v>
      </c>
      <c r="LZ335" s="25" t="e">
        <f t="shared" si="263"/>
        <v>#REF!</v>
      </c>
      <c r="MA335" s="26" t="e">
        <f t="shared" si="264"/>
        <v>#REF!</v>
      </c>
      <c r="MB335" s="27" t="e">
        <f t="shared" si="265"/>
        <v>#REF!</v>
      </c>
      <c r="MC335" s="28" t="e">
        <f t="shared" si="266"/>
        <v>#REF!</v>
      </c>
      <c r="MD335" s="24" t="e">
        <f t="shared" si="267"/>
        <v>#REF!</v>
      </c>
      <c r="ME335" s="29" t="e">
        <f t="shared" si="268"/>
        <v>#REF!</v>
      </c>
      <c r="MF335" s="30" t="e">
        <f t="shared" si="269"/>
        <v>#REF!</v>
      </c>
      <c r="MG335" s="24" t="e">
        <f t="shared" si="270"/>
        <v>#REF!</v>
      </c>
      <c r="MH335" s="29" t="e">
        <f t="shared" si="271"/>
        <v>#REF!</v>
      </c>
      <c r="MI335" s="30" t="e">
        <f t="shared" si="272"/>
        <v>#REF!</v>
      </c>
      <c r="MJ335" t="str">
        <f t="shared" si="273"/>
        <v/>
      </c>
      <c r="MK335" t="str">
        <f t="shared" si="274"/>
        <v/>
      </c>
      <c r="ML335" t="str">
        <f t="shared" si="275"/>
        <v/>
      </c>
      <c r="MM335" t="str">
        <f t="shared" si="276"/>
        <v/>
      </c>
      <c r="MN335" t="str">
        <f t="shared" si="277"/>
        <v/>
      </c>
      <c r="MO335" t="str">
        <f t="shared" si="278"/>
        <v/>
      </c>
      <c r="MP335" s="5" t="e">
        <f>COUNTIFS(#REF!,LT335,#REF!,1,#REF!,"&gt;="&amp;MC335,#REF!,"&lt;="&amp;MB335,#REF!,"&lt;="&amp;ME335,#REF!,"&gt;="&amp;MF335,#REF!,"="&amp;KV335,#REF!,"="&amp;KX335)</f>
        <v>#REF!</v>
      </c>
      <c r="MQ335" s="5" t="e">
        <f>COUNTIFS(#REF!,LT335,#REF!,0,#REF!,"&gt;="&amp;MC335,#REF!,"&lt;="&amp;MB335,#REF!,"&lt;="&amp;ME335,#REF!,"&gt;="&amp;MF335,#REF!,"="&amp;KV335,#REF!,"="&amp;KX335)</f>
        <v>#REF!</v>
      </c>
      <c r="MR335" s="5" t="e">
        <f>COUNTIFS(#REF!,LT335,#REF!,1,#REF!,"&gt;="&amp;MC335,#REF!,"&lt;="&amp;MB335,#REF!,"&lt;="&amp;ME335,#REF!,"&gt;="&amp;MF335,#REF!,"="&amp;KW335,#REF!,"="&amp;KY335)</f>
        <v>#REF!</v>
      </c>
      <c r="MS335" s="5" t="e">
        <f>COUNTIFS(#REF!,LT335,#REF!,0,#REF!,"&gt;="&amp;MC335,#REF!,"&lt;="&amp;MB335,#REF!,"&lt;="&amp;ME335,#REF!,"&gt;="&amp;MF335,#REF!,"="&amp;KW335,#REF!,"="&amp;KY335)</f>
        <v>#REF!</v>
      </c>
      <c r="MT335" s="5" t="e">
        <f>COUNTIFS(#REF!,LT335,#REF!,1,#REF!,"&gt;="&amp;MI335,#REF!,"&lt;="&amp;MH335,#REF!,"&lt;="&amp;ME335,#REF!,"&gt;="&amp;MF335)</f>
        <v>#REF!</v>
      </c>
      <c r="MU335" s="5" t="e">
        <f>COUNTIFS(#REF!,LT335,#REF!,0,#REF!,"&gt;="&amp;MI335,#REF!,"&lt;="&amp;MH335,#REF!,"&lt;="&amp;ME335,#REF!,"&gt;="&amp;MF335)</f>
        <v>#REF!</v>
      </c>
      <c r="MV335" s="5" t="e">
        <f>COUNTIFS(#REF!,LT335,#REF!,1,#REF!,"&gt;="&amp;MI335,#REF!,"&lt;="&amp;MH335,#REF!,"="&amp;KZ335,#REF!,"="&amp;LA335,#REF!,"&lt;="&amp;ME335,#REF!,"&gt;="&amp;MF335)</f>
        <v>#REF!</v>
      </c>
      <c r="MW335" s="5" t="e">
        <f>COUNTIFS(#REF!,LT335,#REF!,0,#REF!,"&gt;="&amp;MI335,#REF!,"&lt;="&amp;MH335,#REF!,"="&amp;KZ335,#REF!,"="&amp;LA335,#REF!,"&lt;="&amp;ME335,#REF!,"&gt;="&amp;MF335)</f>
        <v>#REF!</v>
      </c>
      <c r="MX335" s="5" t="e">
        <f>COUNTIFS(#REF!,LT335,#REF!,1,#REF!,"&gt;="&amp;MC335,#REF!,"&lt;="&amp;MB335,#REF!,"&lt;="&amp;ME335,#REF!,"&gt;="&amp;MF335)</f>
        <v>#REF!</v>
      </c>
      <c r="MY335" s="5" t="e">
        <f>COUNTIFS(#REF!,LT335,#REF!,0,#REF!,"&gt;="&amp;MC335,#REF!,"&lt;="&amp;MB335,#REF!,"&lt;="&amp;ME335,#REF!,"&gt;="&amp;MF335)</f>
        <v>#REF!</v>
      </c>
      <c r="MZ335" s="5" t="e">
        <f>COUNTIFS(#REF!,LT335,#REF!,1,#REF!,"&lt;="&amp;ME335,#REF!,"&gt;="&amp;MF335,#REF!,"="&amp;KV335,#REF!,"="&amp;KX335)</f>
        <v>#REF!</v>
      </c>
      <c r="NA335" s="5" t="e">
        <f>COUNTIFS(#REF!,LT335,#REF!,0,#REF!,"&lt;="&amp;ME335,#REF!,"&gt;="&amp;MF335,#REF!,"="&amp;KV335,#REF!,"="&amp;KX335)</f>
        <v>#REF!</v>
      </c>
      <c r="NB335" s="5" t="e">
        <f>COUNTIFS(#REF!,LT335,#REF!,1,#REF!,"&lt;="&amp;ME335,#REF!,"&gt;="&amp;MF335,#REF!,"="&amp;KW335,#REF!,"="&amp;KY335)</f>
        <v>#REF!</v>
      </c>
      <c r="NC335" s="5" t="e">
        <f>COUNTIFS(#REF!,LT335,#REF!,0,#REF!,"&lt;="&amp;ME335,#REF!,"&gt;="&amp;MF335,#REF!,"="&amp;KW335,#REF!,"="&amp;KY335)</f>
        <v>#REF!</v>
      </c>
      <c r="ND335" s="5" t="e">
        <f t="shared" si="279"/>
        <v>#REF!</v>
      </c>
      <c r="NE335" s="5" t="e">
        <f t="shared" si="280"/>
        <v>#REF!</v>
      </c>
      <c r="NF335" s="5" t="e">
        <f t="shared" si="281"/>
        <v>#REF!</v>
      </c>
      <c r="NG335" s="6" t="e">
        <f t="shared" si="282"/>
        <v>#REF!</v>
      </c>
      <c r="NH335" s="7" t="e">
        <f t="shared" si="283"/>
        <v>#REF!</v>
      </c>
      <c r="NI335" s="5" t="e">
        <f t="shared" si="284"/>
        <v>#REF!</v>
      </c>
      <c r="NJ335" s="31" t="e">
        <f t="shared" si="285"/>
        <v>#REF!</v>
      </c>
      <c r="NK335" s="32" t="e">
        <f t="shared" si="286"/>
        <v>#REF!</v>
      </c>
      <c r="NL335" s="32" t="e">
        <f t="shared" si="287"/>
        <v>#REF!</v>
      </c>
      <c r="NM335" s="33" t="e">
        <f t="shared" si="288"/>
        <v>#REF!</v>
      </c>
      <c r="NN335" s="33" t="e">
        <f t="shared" si="289"/>
        <v>#REF!</v>
      </c>
      <c r="NO335" s="33" t="e">
        <f t="shared" si="290"/>
        <v>#REF!</v>
      </c>
      <c r="NP335" s="33" t="e">
        <f t="shared" si="291"/>
        <v>#REF!</v>
      </c>
      <c r="NQ335" s="31" t="e">
        <f t="shared" si="292"/>
        <v>#REF!</v>
      </c>
      <c r="NR335" s="32" t="e">
        <f t="shared" si="293"/>
        <v>#REF!</v>
      </c>
      <c r="NS335" s="32" t="e">
        <f t="shared" si="294"/>
        <v>#REF!</v>
      </c>
      <c r="NT335" s="33" t="e">
        <f t="shared" si="295"/>
        <v>#REF!</v>
      </c>
      <c r="NU335" s="33" t="e">
        <f t="shared" si="296"/>
        <v>#REF!</v>
      </c>
      <c r="NV335" s="33" t="e">
        <f t="shared" si="297"/>
        <v>#REF!</v>
      </c>
      <c r="NW335" s="33" t="e">
        <f t="shared" si="298"/>
        <v>#REF!</v>
      </c>
      <c r="NX335" t="e">
        <f t="shared" si="299"/>
        <v>#REF!</v>
      </c>
      <c r="NY335" t="e">
        <f t="shared" si="300"/>
        <v>#REF!</v>
      </c>
      <c r="NZ335" t="e">
        <f t="shared" si="301"/>
        <v>#REF!</v>
      </c>
      <c r="OA335" t="e">
        <f t="shared" si="302"/>
        <v>#REF!</v>
      </c>
      <c r="OB335" t="e">
        <f t="shared" si="303"/>
        <v>#REF!</v>
      </c>
      <c r="OC335" t="e">
        <f t="shared" si="304"/>
        <v>#REF!</v>
      </c>
    </row>
    <row r="336" spans="1:393" ht="16.5" customHeight="1" x14ac:dyDescent="0.3">
      <c r="A336" s="22"/>
      <c r="KN336" s="5" t="e">
        <f>IF(INDEX(#REF!,MATCH('HT 0-1'!D336,#REF!,0))=INDEX(#REF!,MATCH('HT 0-1'!D336,#REF!,0)),INDEX(#REF!,MATCH('HT 0-1'!D336,#REF!,0)),"ERROR")</f>
        <v>#REF!</v>
      </c>
      <c r="KO336" s="5" t="e">
        <f>IF(INDEX(#REF!,MATCH('HT 0-1'!E336,#REF!,0))=INDEX(#REF!,MATCH('HT 0-1'!E336,#REF!,0)),INDEX(#REF!,MATCH('HT 0-1'!E336,#REF!,0)),"ERROR")</f>
        <v>#REF!</v>
      </c>
      <c r="KP336" s="5" t="e">
        <f t="shared" si="244"/>
        <v>#REF!</v>
      </c>
      <c r="KQ336" t="str">
        <f t="shared" si="245"/>
        <v>_</v>
      </c>
      <c r="KR336" s="5" t="e">
        <f t="shared" si="246"/>
        <v>#DIV/0!</v>
      </c>
      <c r="KS336" s="5" t="e">
        <f t="shared" si="247"/>
        <v>#DIV/0!</v>
      </c>
      <c r="KT336" s="5" t="e">
        <f t="shared" si="248"/>
        <v>#DIV/0!</v>
      </c>
      <c r="KU336" s="5" t="e">
        <f t="shared" si="249"/>
        <v>#DIV/0!</v>
      </c>
      <c r="KV336" s="5" t="e">
        <f t="shared" si="250"/>
        <v>#DIV/0!</v>
      </c>
      <c r="KW336" s="5" t="e">
        <f t="shared" si="251"/>
        <v>#DIV/0!</v>
      </c>
      <c r="KX336" s="5" t="e">
        <f t="shared" si="252"/>
        <v>#DIV/0!</v>
      </c>
      <c r="KY336" s="5" t="e">
        <f t="shared" si="253"/>
        <v>#DIV/0!</v>
      </c>
      <c r="KZ336" s="5" t="e">
        <f t="shared" si="254"/>
        <v>#DIV/0!</v>
      </c>
      <c r="LA336" s="5" t="e">
        <f t="shared" si="255"/>
        <v>#DIV/0!</v>
      </c>
      <c r="LB336" t="e">
        <f>IF(LQ336="0-1",INDEX(Scrape!#REF!,MATCH('HT 0-1'!KP336,Scrape!$B:$B,0)),"")</f>
        <v>#REF!</v>
      </c>
      <c r="LC336" t="e">
        <f>IF(LQ336="0-1",INDEX(Scrape!$A:$A,MATCH('HT 0-1'!KP336,Scrape!$B:$B,0)),"")</f>
        <v>#REF!</v>
      </c>
      <c r="LD336" t="e">
        <f>IF(LQ336="0-1",INDEX(Scrape!$B:$B,MATCH('HT 0-1'!KP336,Scrape!$B:$B,0)),"")</f>
        <v>#REF!</v>
      </c>
      <c r="LE336" t="e">
        <f>IF(LQ336="0-1",INDEX(Scrape!$C:$C,MATCH('HT 0-1'!KP336,Scrape!$B:$B,0)),"")</f>
        <v>#REF!</v>
      </c>
      <c r="LF336" t="e">
        <f>IF(LQ336="0-1",INDEX(Scrape!$D:$D,MATCH('HT 0-1'!KP336,Scrape!$B:$B,0)),"")</f>
        <v>#REF!</v>
      </c>
      <c r="LG336" t="e">
        <f>IF(LQ336="0-1",INDEX(Scrape!$E:$E,MATCH('HT 0-1'!KP336,Scrape!$B:$B,0)),"")</f>
        <v>#REF!</v>
      </c>
      <c r="LH336" t="e">
        <f>IF(LQ336="0-1",INDEX(Scrape!$F:$F,MATCH('HT 0-1'!KP336,Scrape!$B:$B,0)),"")</f>
        <v>#REF!</v>
      </c>
      <c r="LI336" t="e">
        <f>IF(LQ336="0-1",INDEX(Scrape!$G:$G,MATCH('HT 0-1'!KP336,Scrape!$B:$B,0)),"")</f>
        <v>#REF!</v>
      </c>
      <c r="LJ336" t="e">
        <f>IF(LQ336="0-1",INDEX(Scrape!$H:$H,MATCH('HT 0-1'!KP336,Scrape!$B:$B,0)),"")</f>
        <v>#REF!</v>
      </c>
      <c r="LK336" t="e">
        <f>IF(LQ336="0-1",INDEX(Scrape!$I:$I,MATCH('HT 0-1'!KP336,Scrape!$B:$B,0)),"")</f>
        <v>#REF!</v>
      </c>
      <c r="LL336" t="e">
        <f>IF(LQ336="0-1",INDEX(Scrape!$J:$J,MATCH('HT 0-1'!KP336,Scrape!$B:$B,0)),"")</f>
        <v>#REF!</v>
      </c>
      <c r="LM336" t="e">
        <f>IF(LQ336="0-1",INDEX(Scrape!$K:$K,MATCH('HT 0-1'!KP336,Scrape!$B:$B,0)),"")</f>
        <v>#REF!</v>
      </c>
      <c r="LN336" t="e">
        <f>IF(LQ336="0-1",INDEX(Scrape!$L:$L,MATCH('HT 0-1'!KP336,Scrape!$B:$B,0)),"")</f>
        <v>#REF!</v>
      </c>
      <c r="LO336" t="e">
        <f>IF(LQ336="0-1",INDEX(Scrape!$M:$M,MATCH('HT 0-1'!KP336,Scrape!$B:$B,0)),"")</f>
        <v>#REF!</v>
      </c>
      <c r="LP336" t="e">
        <f>IF(LQ336="0-1",INDEX(Scrape!$N:$N,MATCH('HT 0-1'!KP336,Scrape!$B:$B,0)),"")</f>
        <v>#REF!</v>
      </c>
      <c r="LQ336" t="e">
        <f>INDEX(Scrape!$O:$O,MATCH('HT 0-1'!KP336,Scrape!$B:$B,0))</f>
        <v>#REF!</v>
      </c>
      <c r="LR336" t="e">
        <f t="shared" si="256"/>
        <v>#REF!</v>
      </c>
      <c r="LS336" t="e">
        <f t="shared" si="257"/>
        <v>#REF!</v>
      </c>
      <c r="LT336" s="23" t="e">
        <f>IF(INDEX(#REF!,MATCH(KQ336,#REF!,0))=INDEX(#REF!,MATCH(KQ336,#REF!,0)),INDEX(#REF!,MATCH(KQ336,#REF!,0)),"ERROR")</f>
        <v>#REF!</v>
      </c>
      <c r="LU336" s="24" t="e">
        <f t="shared" si="258"/>
        <v>#DIV/0!</v>
      </c>
      <c r="LV336" s="24" t="e">
        <f t="shared" si="259"/>
        <v>#DIV/0!</v>
      </c>
      <c r="LW336" s="24" t="e">
        <f t="shared" si="260"/>
        <v>#DIV/0!</v>
      </c>
      <c r="LX336" s="24" t="e">
        <f t="shared" si="261"/>
        <v>#DIV/0!</v>
      </c>
      <c r="LY336" s="25" t="e">
        <f t="shared" si="262"/>
        <v>#REF!</v>
      </c>
      <c r="LZ336" s="25" t="e">
        <f t="shared" si="263"/>
        <v>#REF!</v>
      </c>
      <c r="MA336" s="26" t="e">
        <f t="shared" si="264"/>
        <v>#REF!</v>
      </c>
      <c r="MB336" s="27" t="e">
        <f t="shared" si="265"/>
        <v>#REF!</v>
      </c>
      <c r="MC336" s="28" t="e">
        <f t="shared" si="266"/>
        <v>#REF!</v>
      </c>
      <c r="MD336" s="24" t="e">
        <f t="shared" si="267"/>
        <v>#REF!</v>
      </c>
      <c r="ME336" s="29" t="e">
        <f t="shared" si="268"/>
        <v>#REF!</v>
      </c>
      <c r="MF336" s="30" t="e">
        <f t="shared" si="269"/>
        <v>#REF!</v>
      </c>
      <c r="MG336" s="24" t="e">
        <f t="shared" si="270"/>
        <v>#REF!</v>
      </c>
      <c r="MH336" s="29" t="e">
        <f t="shared" si="271"/>
        <v>#REF!</v>
      </c>
      <c r="MI336" s="30" t="e">
        <f t="shared" si="272"/>
        <v>#REF!</v>
      </c>
      <c r="MJ336" t="str">
        <f t="shared" si="273"/>
        <v/>
      </c>
      <c r="MK336" t="str">
        <f t="shared" si="274"/>
        <v/>
      </c>
      <c r="ML336" t="str">
        <f t="shared" si="275"/>
        <v/>
      </c>
      <c r="MM336" t="str">
        <f t="shared" si="276"/>
        <v/>
      </c>
      <c r="MN336" t="str">
        <f t="shared" si="277"/>
        <v/>
      </c>
      <c r="MO336" t="str">
        <f t="shared" si="278"/>
        <v/>
      </c>
      <c r="MP336" s="5" t="e">
        <f>COUNTIFS(#REF!,LT336,#REF!,1,#REF!,"&gt;="&amp;MC336,#REF!,"&lt;="&amp;MB336,#REF!,"&lt;="&amp;ME336,#REF!,"&gt;="&amp;MF336,#REF!,"="&amp;KV336,#REF!,"="&amp;KX336)</f>
        <v>#REF!</v>
      </c>
      <c r="MQ336" s="5" t="e">
        <f>COUNTIFS(#REF!,LT336,#REF!,0,#REF!,"&gt;="&amp;MC336,#REF!,"&lt;="&amp;MB336,#REF!,"&lt;="&amp;ME336,#REF!,"&gt;="&amp;MF336,#REF!,"="&amp;KV336,#REF!,"="&amp;KX336)</f>
        <v>#REF!</v>
      </c>
      <c r="MR336" s="5" t="e">
        <f>COUNTIFS(#REF!,LT336,#REF!,1,#REF!,"&gt;="&amp;MC336,#REF!,"&lt;="&amp;MB336,#REF!,"&lt;="&amp;ME336,#REF!,"&gt;="&amp;MF336,#REF!,"="&amp;KW336,#REF!,"="&amp;KY336)</f>
        <v>#REF!</v>
      </c>
      <c r="MS336" s="5" t="e">
        <f>COUNTIFS(#REF!,LT336,#REF!,0,#REF!,"&gt;="&amp;MC336,#REF!,"&lt;="&amp;MB336,#REF!,"&lt;="&amp;ME336,#REF!,"&gt;="&amp;MF336,#REF!,"="&amp;KW336,#REF!,"="&amp;KY336)</f>
        <v>#REF!</v>
      </c>
      <c r="MT336" s="5" t="e">
        <f>COUNTIFS(#REF!,LT336,#REF!,1,#REF!,"&gt;="&amp;MI336,#REF!,"&lt;="&amp;MH336,#REF!,"&lt;="&amp;ME336,#REF!,"&gt;="&amp;MF336)</f>
        <v>#REF!</v>
      </c>
      <c r="MU336" s="5" t="e">
        <f>COUNTIFS(#REF!,LT336,#REF!,0,#REF!,"&gt;="&amp;MI336,#REF!,"&lt;="&amp;MH336,#REF!,"&lt;="&amp;ME336,#REF!,"&gt;="&amp;MF336)</f>
        <v>#REF!</v>
      </c>
      <c r="MV336" s="5" t="e">
        <f>COUNTIFS(#REF!,LT336,#REF!,1,#REF!,"&gt;="&amp;MI336,#REF!,"&lt;="&amp;MH336,#REF!,"="&amp;KZ336,#REF!,"="&amp;LA336,#REF!,"&lt;="&amp;ME336,#REF!,"&gt;="&amp;MF336)</f>
        <v>#REF!</v>
      </c>
      <c r="MW336" s="5" t="e">
        <f>COUNTIFS(#REF!,LT336,#REF!,0,#REF!,"&gt;="&amp;MI336,#REF!,"&lt;="&amp;MH336,#REF!,"="&amp;KZ336,#REF!,"="&amp;LA336,#REF!,"&lt;="&amp;ME336,#REF!,"&gt;="&amp;MF336)</f>
        <v>#REF!</v>
      </c>
      <c r="MX336" s="5" t="e">
        <f>COUNTIFS(#REF!,LT336,#REF!,1,#REF!,"&gt;="&amp;MC336,#REF!,"&lt;="&amp;MB336,#REF!,"&lt;="&amp;ME336,#REF!,"&gt;="&amp;MF336)</f>
        <v>#REF!</v>
      </c>
      <c r="MY336" s="5" t="e">
        <f>COUNTIFS(#REF!,LT336,#REF!,0,#REF!,"&gt;="&amp;MC336,#REF!,"&lt;="&amp;MB336,#REF!,"&lt;="&amp;ME336,#REF!,"&gt;="&amp;MF336)</f>
        <v>#REF!</v>
      </c>
      <c r="MZ336" s="5" t="e">
        <f>COUNTIFS(#REF!,LT336,#REF!,1,#REF!,"&lt;="&amp;ME336,#REF!,"&gt;="&amp;MF336,#REF!,"="&amp;KV336,#REF!,"="&amp;KX336)</f>
        <v>#REF!</v>
      </c>
      <c r="NA336" s="5" t="e">
        <f>COUNTIFS(#REF!,LT336,#REF!,0,#REF!,"&lt;="&amp;ME336,#REF!,"&gt;="&amp;MF336,#REF!,"="&amp;KV336,#REF!,"="&amp;KX336)</f>
        <v>#REF!</v>
      </c>
      <c r="NB336" s="5" t="e">
        <f>COUNTIFS(#REF!,LT336,#REF!,1,#REF!,"&lt;="&amp;ME336,#REF!,"&gt;="&amp;MF336,#REF!,"="&amp;KW336,#REF!,"="&amp;KY336)</f>
        <v>#REF!</v>
      </c>
      <c r="NC336" s="5" t="e">
        <f>COUNTIFS(#REF!,LT336,#REF!,0,#REF!,"&lt;="&amp;ME336,#REF!,"&gt;="&amp;MF336,#REF!,"="&amp;KW336,#REF!,"="&amp;KY336)</f>
        <v>#REF!</v>
      </c>
      <c r="ND336" s="5" t="e">
        <f t="shared" si="279"/>
        <v>#REF!</v>
      </c>
      <c r="NE336" s="5" t="e">
        <f t="shared" si="280"/>
        <v>#REF!</v>
      </c>
      <c r="NF336" s="5" t="e">
        <f t="shared" si="281"/>
        <v>#REF!</v>
      </c>
      <c r="NG336" s="6" t="e">
        <f t="shared" si="282"/>
        <v>#REF!</v>
      </c>
      <c r="NH336" s="7" t="e">
        <f t="shared" si="283"/>
        <v>#REF!</v>
      </c>
      <c r="NI336" s="5" t="e">
        <f t="shared" si="284"/>
        <v>#REF!</v>
      </c>
      <c r="NJ336" s="31" t="e">
        <f t="shared" si="285"/>
        <v>#REF!</v>
      </c>
      <c r="NK336" s="32" t="e">
        <f t="shared" si="286"/>
        <v>#REF!</v>
      </c>
      <c r="NL336" s="32" t="e">
        <f t="shared" si="287"/>
        <v>#REF!</v>
      </c>
      <c r="NM336" s="33" t="e">
        <f t="shared" si="288"/>
        <v>#REF!</v>
      </c>
      <c r="NN336" s="33" t="e">
        <f t="shared" si="289"/>
        <v>#REF!</v>
      </c>
      <c r="NO336" s="33" t="e">
        <f t="shared" si="290"/>
        <v>#REF!</v>
      </c>
      <c r="NP336" s="33" t="e">
        <f t="shared" si="291"/>
        <v>#REF!</v>
      </c>
      <c r="NQ336" s="31" t="e">
        <f t="shared" si="292"/>
        <v>#REF!</v>
      </c>
      <c r="NR336" s="32" t="e">
        <f t="shared" si="293"/>
        <v>#REF!</v>
      </c>
      <c r="NS336" s="32" t="e">
        <f t="shared" si="294"/>
        <v>#REF!</v>
      </c>
      <c r="NT336" s="33" t="e">
        <f t="shared" si="295"/>
        <v>#REF!</v>
      </c>
      <c r="NU336" s="33" t="e">
        <f t="shared" si="296"/>
        <v>#REF!</v>
      </c>
      <c r="NV336" s="33" t="e">
        <f t="shared" si="297"/>
        <v>#REF!</v>
      </c>
      <c r="NW336" s="33" t="e">
        <f t="shared" si="298"/>
        <v>#REF!</v>
      </c>
      <c r="NX336" t="e">
        <f t="shared" si="299"/>
        <v>#REF!</v>
      </c>
      <c r="NY336" t="e">
        <f t="shared" si="300"/>
        <v>#REF!</v>
      </c>
      <c r="NZ336" t="e">
        <f t="shared" si="301"/>
        <v>#REF!</v>
      </c>
      <c r="OA336" t="e">
        <f t="shared" si="302"/>
        <v>#REF!</v>
      </c>
      <c r="OB336" t="e">
        <f t="shared" si="303"/>
        <v>#REF!</v>
      </c>
      <c r="OC336" t="e">
        <f t="shared" si="304"/>
        <v>#REF!</v>
      </c>
    </row>
    <row r="337" spans="1:393" ht="16.5" customHeight="1" x14ac:dyDescent="0.3">
      <c r="A337" s="22"/>
      <c r="KN337" s="5" t="e">
        <f>IF(INDEX(#REF!,MATCH('HT 0-1'!D337,#REF!,0))=INDEX(#REF!,MATCH('HT 0-1'!D337,#REF!,0)),INDEX(#REF!,MATCH('HT 0-1'!D337,#REF!,0)),"ERROR")</f>
        <v>#REF!</v>
      </c>
      <c r="KO337" s="5" t="e">
        <f>IF(INDEX(#REF!,MATCH('HT 0-1'!E337,#REF!,0))=INDEX(#REF!,MATCH('HT 0-1'!E337,#REF!,0)),INDEX(#REF!,MATCH('HT 0-1'!E337,#REF!,0)),"ERROR")</f>
        <v>#REF!</v>
      </c>
      <c r="KP337" s="5" t="e">
        <f t="shared" si="244"/>
        <v>#REF!</v>
      </c>
      <c r="KQ337" t="str">
        <f t="shared" si="245"/>
        <v>_</v>
      </c>
      <c r="KR337" s="5" t="e">
        <f t="shared" si="246"/>
        <v>#DIV/0!</v>
      </c>
      <c r="KS337" s="5" t="e">
        <f t="shared" si="247"/>
        <v>#DIV/0!</v>
      </c>
      <c r="KT337" s="5" t="e">
        <f t="shared" si="248"/>
        <v>#DIV/0!</v>
      </c>
      <c r="KU337" s="5" t="e">
        <f t="shared" si="249"/>
        <v>#DIV/0!</v>
      </c>
      <c r="KV337" s="5" t="e">
        <f t="shared" si="250"/>
        <v>#DIV/0!</v>
      </c>
      <c r="KW337" s="5" t="e">
        <f t="shared" si="251"/>
        <v>#DIV/0!</v>
      </c>
      <c r="KX337" s="5" t="e">
        <f t="shared" si="252"/>
        <v>#DIV/0!</v>
      </c>
      <c r="KY337" s="5" t="e">
        <f t="shared" si="253"/>
        <v>#DIV/0!</v>
      </c>
      <c r="KZ337" s="5" t="e">
        <f t="shared" si="254"/>
        <v>#DIV/0!</v>
      </c>
      <c r="LA337" s="5" t="e">
        <f t="shared" si="255"/>
        <v>#DIV/0!</v>
      </c>
      <c r="LB337" t="e">
        <f>IF(LQ337="0-1",INDEX(Scrape!#REF!,MATCH('HT 0-1'!KP337,Scrape!$B:$B,0)),"")</f>
        <v>#REF!</v>
      </c>
      <c r="LC337" t="e">
        <f>IF(LQ337="0-1",INDEX(Scrape!$A:$A,MATCH('HT 0-1'!KP337,Scrape!$B:$B,0)),"")</f>
        <v>#REF!</v>
      </c>
      <c r="LD337" t="e">
        <f>IF(LQ337="0-1",INDEX(Scrape!$B:$B,MATCH('HT 0-1'!KP337,Scrape!$B:$B,0)),"")</f>
        <v>#REF!</v>
      </c>
      <c r="LE337" t="e">
        <f>IF(LQ337="0-1",INDEX(Scrape!$C:$C,MATCH('HT 0-1'!KP337,Scrape!$B:$B,0)),"")</f>
        <v>#REF!</v>
      </c>
      <c r="LF337" t="e">
        <f>IF(LQ337="0-1",INDEX(Scrape!$D:$D,MATCH('HT 0-1'!KP337,Scrape!$B:$B,0)),"")</f>
        <v>#REF!</v>
      </c>
      <c r="LG337" t="e">
        <f>IF(LQ337="0-1",INDEX(Scrape!$E:$E,MATCH('HT 0-1'!KP337,Scrape!$B:$B,0)),"")</f>
        <v>#REF!</v>
      </c>
      <c r="LH337" t="e">
        <f>IF(LQ337="0-1",INDEX(Scrape!$F:$F,MATCH('HT 0-1'!KP337,Scrape!$B:$B,0)),"")</f>
        <v>#REF!</v>
      </c>
      <c r="LI337" t="e">
        <f>IF(LQ337="0-1",INDEX(Scrape!$G:$G,MATCH('HT 0-1'!KP337,Scrape!$B:$B,0)),"")</f>
        <v>#REF!</v>
      </c>
      <c r="LJ337" t="e">
        <f>IF(LQ337="0-1",INDEX(Scrape!$H:$H,MATCH('HT 0-1'!KP337,Scrape!$B:$B,0)),"")</f>
        <v>#REF!</v>
      </c>
      <c r="LK337" t="e">
        <f>IF(LQ337="0-1",INDEX(Scrape!$I:$I,MATCH('HT 0-1'!KP337,Scrape!$B:$B,0)),"")</f>
        <v>#REF!</v>
      </c>
      <c r="LL337" t="e">
        <f>IF(LQ337="0-1",INDEX(Scrape!$J:$J,MATCH('HT 0-1'!KP337,Scrape!$B:$B,0)),"")</f>
        <v>#REF!</v>
      </c>
      <c r="LM337" t="e">
        <f>IF(LQ337="0-1",INDEX(Scrape!$K:$K,MATCH('HT 0-1'!KP337,Scrape!$B:$B,0)),"")</f>
        <v>#REF!</v>
      </c>
      <c r="LN337" t="e">
        <f>IF(LQ337="0-1",INDEX(Scrape!$L:$L,MATCH('HT 0-1'!KP337,Scrape!$B:$B,0)),"")</f>
        <v>#REF!</v>
      </c>
      <c r="LO337" t="e">
        <f>IF(LQ337="0-1",INDEX(Scrape!$M:$M,MATCH('HT 0-1'!KP337,Scrape!$B:$B,0)),"")</f>
        <v>#REF!</v>
      </c>
      <c r="LP337" t="e">
        <f>IF(LQ337="0-1",INDEX(Scrape!$N:$N,MATCH('HT 0-1'!KP337,Scrape!$B:$B,0)),"")</f>
        <v>#REF!</v>
      </c>
      <c r="LQ337" t="e">
        <f>INDEX(Scrape!$O:$O,MATCH('HT 0-1'!KP337,Scrape!$B:$B,0))</f>
        <v>#REF!</v>
      </c>
      <c r="LR337" t="e">
        <f t="shared" si="256"/>
        <v>#REF!</v>
      </c>
      <c r="LS337" t="e">
        <f t="shared" si="257"/>
        <v>#REF!</v>
      </c>
      <c r="LT337" s="23" t="e">
        <f>IF(INDEX(#REF!,MATCH(KQ337,#REF!,0))=INDEX(#REF!,MATCH(KQ337,#REF!,0)),INDEX(#REF!,MATCH(KQ337,#REF!,0)),"ERROR")</f>
        <v>#REF!</v>
      </c>
      <c r="LU337" s="24" t="e">
        <f t="shared" si="258"/>
        <v>#DIV/0!</v>
      </c>
      <c r="LV337" s="24" t="e">
        <f t="shared" si="259"/>
        <v>#DIV/0!</v>
      </c>
      <c r="LW337" s="24" t="e">
        <f t="shared" si="260"/>
        <v>#DIV/0!</v>
      </c>
      <c r="LX337" s="24" t="e">
        <f t="shared" si="261"/>
        <v>#DIV/0!</v>
      </c>
      <c r="LY337" s="25" t="e">
        <f t="shared" si="262"/>
        <v>#REF!</v>
      </c>
      <c r="LZ337" s="25" t="e">
        <f t="shared" si="263"/>
        <v>#REF!</v>
      </c>
      <c r="MA337" s="26" t="e">
        <f t="shared" si="264"/>
        <v>#REF!</v>
      </c>
      <c r="MB337" s="27" t="e">
        <f t="shared" si="265"/>
        <v>#REF!</v>
      </c>
      <c r="MC337" s="28" t="e">
        <f t="shared" si="266"/>
        <v>#REF!</v>
      </c>
      <c r="MD337" s="24" t="e">
        <f t="shared" si="267"/>
        <v>#REF!</v>
      </c>
      <c r="ME337" s="29" t="e">
        <f t="shared" si="268"/>
        <v>#REF!</v>
      </c>
      <c r="MF337" s="30" t="e">
        <f t="shared" si="269"/>
        <v>#REF!</v>
      </c>
      <c r="MG337" s="24" t="e">
        <f t="shared" si="270"/>
        <v>#REF!</v>
      </c>
      <c r="MH337" s="29" t="e">
        <f t="shared" si="271"/>
        <v>#REF!</v>
      </c>
      <c r="MI337" s="30" t="e">
        <f t="shared" si="272"/>
        <v>#REF!</v>
      </c>
      <c r="MJ337" t="str">
        <f t="shared" si="273"/>
        <v/>
      </c>
      <c r="MK337" t="str">
        <f t="shared" si="274"/>
        <v/>
      </c>
      <c r="ML337" t="str">
        <f t="shared" si="275"/>
        <v/>
      </c>
      <c r="MM337" t="str">
        <f t="shared" si="276"/>
        <v/>
      </c>
      <c r="MN337" t="str">
        <f t="shared" si="277"/>
        <v/>
      </c>
      <c r="MO337" t="str">
        <f t="shared" si="278"/>
        <v/>
      </c>
      <c r="MP337" s="5" t="e">
        <f>COUNTIFS(#REF!,LT337,#REF!,1,#REF!,"&gt;="&amp;MC337,#REF!,"&lt;="&amp;MB337,#REF!,"&lt;="&amp;ME337,#REF!,"&gt;="&amp;MF337,#REF!,"="&amp;KV337,#REF!,"="&amp;KX337)</f>
        <v>#REF!</v>
      </c>
      <c r="MQ337" s="5" t="e">
        <f>COUNTIFS(#REF!,LT337,#REF!,0,#REF!,"&gt;="&amp;MC337,#REF!,"&lt;="&amp;MB337,#REF!,"&lt;="&amp;ME337,#REF!,"&gt;="&amp;MF337,#REF!,"="&amp;KV337,#REF!,"="&amp;KX337)</f>
        <v>#REF!</v>
      </c>
      <c r="MR337" s="5" t="e">
        <f>COUNTIFS(#REF!,LT337,#REF!,1,#REF!,"&gt;="&amp;MC337,#REF!,"&lt;="&amp;MB337,#REF!,"&lt;="&amp;ME337,#REF!,"&gt;="&amp;MF337,#REF!,"="&amp;KW337,#REF!,"="&amp;KY337)</f>
        <v>#REF!</v>
      </c>
      <c r="MS337" s="5" t="e">
        <f>COUNTIFS(#REF!,LT337,#REF!,0,#REF!,"&gt;="&amp;MC337,#REF!,"&lt;="&amp;MB337,#REF!,"&lt;="&amp;ME337,#REF!,"&gt;="&amp;MF337,#REF!,"="&amp;KW337,#REF!,"="&amp;KY337)</f>
        <v>#REF!</v>
      </c>
      <c r="MT337" s="5" t="e">
        <f>COUNTIFS(#REF!,LT337,#REF!,1,#REF!,"&gt;="&amp;MI337,#REF!,"&lt;="&amp;MH337,#REF!,"&lt;="&amp;ME337,#REF!,"&gt;="&amp;MF337)</f>
        <v>#REF!</v>
      </c>
      <c r="MU337" s="5" t="e">
        <f>COUNTIFS(#REF!,LT337,#REF!,0,#REF!,"&gt;="&amp;MI337,#REF!,"&lt;="&amp;MH337,#REF!,"&lt;="&amp;ME337,#REF!,"&gt;="&amp;MF337)</f>
        <v>#REF!</v>
      </c>
      <c r="MV337" s="5" t="e">
        <f>COUNTIFS(#REF!,LT337,#REF!,1,#REF!,"&gt;="&amp;MI337,#REF!,"&lt;="&amp;MH337,#REF!,"="&amp;KZ337,#REF!,"="&amp;LA337,#REF!,"&lt;="&amp;ME337,#REF!,"&gt;="&amp;MF337)</f>
        <v>#REF!</v>
      </c>
      <c r="MW337" s="5" t="e">
        <f>COUNTIFS(#REF!,LT337,#REF!,0,#REF!,"&gt;="&amp;MI337,#REF!,"&lt;="&amp;MH337,#REF!,"="&amp;KZ337,#REF!,"="&amp;LA337,#REF!,"&lt;="&amp;ME337,#REF!,"&gt;="&amp;MF337)</f>
        <v>#REF!</v>
      </c>
      <c r="MX337" s="5" t="e">
        <f>COUNTIFS(#REF!,LT337,#REF!,1,#REF!,"&gt;="&amp;MC337,#REF!,"&lt;="&amp;MB337,#REF!,"&lt;="&amp;ME337,#REF!,"&gt;="&amp;MF337)</f>
        <v>#REF!</v>
      </c>
      <c r="MY337" s="5" t="e">
        <f>COUNTIFS(#REF!,LT337,#REF!,0,#REF!,"&gt;="&amp;MC337,#REF!,"&lt;="&amp;MB337,#REF!,"&lt;="&amp;ME337,#REF!,"&gt;="&amp;MF337)</f>
        <v>#REF!</v>
      </c>
      <c r="MZ337" s="5" t="e">
        <f>COUNTIFS(#REF!,LT337,#REF!,1,#REF!,"&lt;="&amp;ME337,#REF!,"&gt;="&amp;MF337,#REF!,"="&amp;KV337,#REF!,"="&amp;KX337)</f>
        <v>#REF!</v>
      </c>
      <c r="NA337" s="5" t="e">
        <f>COUNTIFS(#REF!,LT337,#REF!,0,#REF!,"&lt;="&amp;ME337,#REF!,"&gt;="&amp;MF337,#REF!,"="&amp;KV337,#REF!,"="&amp;KX337)</f>
        <v>#REF!</v>
      </c>
      <c r="NB337" s="5" t="e">
        <f>COUNTIFS(#REF!,LT337,#REF!,1,#REF!,"&lt;="&amp;ME337,#REF!,"&gt;="&amp;MF337,#REF!,"="&amp;KW337,#REF!,"="&amp;KY337)</f>
        <v>#REF!</v>
      </c>
      <c r="NC337" s="5" t="e">
        <f>COUNTIFS(#REF!,LT337,#REF!,0,#REF!,"&lt;="&amp;ME337,#REF!,"&gt;="&amp;MF337,#REF!,"="&amp;KW337,#REF!,"="&amp;KY337)</f>
        <v>#REF!</v>
      </c>
      <c r="ND337" s="5" t="e">
        <f t="shared" si="279"/>
        <v>#REF!</v>
      </c>
      <c r="NE337" s="5" t="e">
        <f t="shared" si="280"/>
        <v>#REF!</v>
      </c>
      <c r="NF337" s="5" t="e">
        <f t="shared" si="281"/>
        <v>#REF!</v>
      </c>
      <c r="NG337" s="6" t="e">
        <f t="shared" si="282"/>
        <v>#REF!</v>
      </c>
      <c r="NH337" s="7" t="e">
        <f t="shared" si="283"/>
        <v>#REF!</v>
      </c>
      <c r="NI337" s="5" t="e">
        <f t="shared" si="284"/>
        <v>#REF!</v>
      </c>
      <c r="NJ337" s="31" t="e">
        <f t="shared" si="285"/>
        <v>#REF!</v>
      </c>
      <c r="NK337" s="32" t="e">
        <f t="shared" si="286"/>
        <v>#REF!</v>
      </c>
      <c r="NL337" s="32" t="e">
        <f t="shared" si="287"/>
        <v>#REF!</v>
      </c>
      <c r="NM337" s="33" t="e">
        <f t="shared" si="288"/>
        <v>#REF!</v>
      </c>
      <c r="NN337" s="33" t="e">
        <f t="shared" si="289"/>
        <v>#REF!</v>
      </c>
      <c r="NO337" s="33" t="e">
        <f t="shared" si="290"/>
        <v>#REF!</v>
      </c>
      <c r="NP337" s="33" t="e">
        <f t="shared" si="291"/>
        <v>#REF!</v>
      </c>
      <c r="NQ337" s="31" t="e">
        <f t="shared" si="292"/>
        <v>#REF!</v>
      </c>
      <c r="NR337" s="32" t="e">
        <f t="shared" si="293"/>
        <v>#REF!</v>
      </c>
      <c r="NS337" s="32" t="e">
        <f t="shared" si="294"/>
        <v>#REF!</v>
      </c>
      <c r="NT337" s="33" t="e">
        <f t="shared" si="295"/>
        <v>#REF!</v>
      </c>
      <c r="NU337" s="33" t="e">
        <f t="shared" si="296"/>
        <v>#REF!</v>
      </c>
      <c r="NV337" s="33" t="e">
        <f t="shared" si="297"/>
        <v>#REF!</v>
      </c>
      <c r="NW337" s="33" t="e">
        <f t="shared" si="298"/>
        <v>#REF!</v>
      </c>
      <c r="NX337" t="e">
        <f t="shared" si="299"/>
        <v>#REF!</v>
      </c>
      <c r="NY337" t="e">
        <f t="shared" si="300"/>
        <v>#REF!</v>
      </c>
      <c r="NZ337" t="e">
        <f t="shared" si="301"/>
        <v>#REF!</v>
      </c>
      <c r="OA337" t="e">
        <f t="shared" si="302"/>
        <v>#REF!</v>
      </c>
      <c r="OB337" t="e">
        <f t="shared" si="303"/>
        <v>#REF!</v>
      </c>
      <c r="OC337" t="e">
        <f t="shared" si="304"/>
        <v>#REF!</v>
      </c>
    </row>
    <row r="338" spans="1:393" ht="16.5" customHeight="1" x14ac:dyDescent="0.3">
      <c r="A338" s="22"/>
      <c r="KN338" s="5" t="e">
        <f>IF(INDEX(#REF!,MATCH('HT 0-1'!D338,#REF!,0))=INDEX(#REF!,MATCH('HT 0-1'!D338,#REF!,0)),INDEX(#REF!,MATCH('HT 0-1'!D338,#REF!,0)),"ERROR")</f>
        <v>#REF!</v>
      </c>
      <c r="KO338" s="5" t="e">
        <f>IF(INDEX(#REF!,MATCH('HT 0-1'!E338,#REF!,0))=INDEX(#REF!,MATCH('HT 0-1'!E338,#REF!,0)),INDEX(#REF!,MATCH('HT 0-1'!E338,#REF!,0)),"ERROR")</f>
        <v>#REF!</v>
      </c>
      <c r="KP338" s="5" t="e">
        <f t="shared" si="244"/>
        <v>#REF!</v>
      </c>
      <c r="KQ338" t="str">
        <f t="shared" si="245"/>
        <v>_</v>
      </c>
      <c r="KR338" s="5" t="e">
        <f t="shared" si="246"/>
        <v>#DIV/0!</v>
      </c>
      <c r="KS338" s="5" t="e">
        <f t="shared" si="247"/>
        <v>#DIV/0!</v>
      </c>
      <c r="KT338" s="5" t="e">
        <f t="shared" si="248"/>
        <v>#DIV/0!</v>
      </c>
      <c r="KU338" s="5" t="e">
        <f t="shared" si="249"/>
        <v>#DIV/0!</v>
      </c>
      <c r="KV338" s="5" t="e">
        <f t="shared" si="250"/>
        <v>#DIV/0!</v>
      </c>
      <c r="KW338" s="5" t="e">
        <f t="shared" si="251"/>
        <v>#DIV/0!</v>
      </c>
      <c r="KX338" s="5" t="e">
        <f t="shared" si="252"/>
        <v>#DIV/0!</v>
      </c>
      <c r="KY338" s="5" t="e">
        <f t="shared" si="253"/>
        <v>#DIV/0!</v>
      </c>
      <c r="KZ338" s="5" t="e">
        <f t="shared" si="254"/>
        <v>#DIV/0!</v>
      </c>
      <c r="LA338" s="5" t="e">
        <f t="shared" si="255"/>
        <v>#DIV/0!</v>
      </c>
      <c r="LB338" t="e">
        <f>IF(LQ338="0-1",INDEX(Scrape!#REF!,MATCH('HT 0-1'!KP338,Scrape!$B:$B,0)),"")</f>
        <v>#REF!</v>
      </c>
      <c r="LC338" t="e">
        <f>IF(LQ338="0-1",INDEX(Scrape!$A:$A,MATCH('HT 0-1'!KP338,Scrape!$B:$B,0)),"")</f>
        <v>#REF!</v>
      </c>
      <c r="LD338" t="e">
        <f>IF(LQ338="0-1",INDEX(Scrape!$B:$B,MATCH('HT 0-1'!KP338,Scrape!$B:$B,0)),"")</f>
        <v>#REF!</v>
      </c>
      <c r="LE338" t="e">
        <f>IF(LQ338="0-1",INDEX(Scrape!$C:$C,MATCH('HT 0-1'!KP338,Scrape!$B:$B,0)),"")</f>
        <v>#REF!</v>
      </c>
      <c r="LF338" t="e">
        <f>IF(LQ338="0-1",INDEX(Scrape!$D:$D,MATCH('HT 0-1'!KP338,Scrape!$B:$B,0)),"")</f>
        <v>#REF!</v>
      </c>
      <c r="LG338" t="e">
        <f>IF(LQ338="0-1",INDEX(Scrape!$E:$E,MATCH('HT 0-1'!KP338,Scrape!$B:$B,0)),"")</f>
        <v>#REF!</v>
      </c>
      <c r="LH338" t="e">
        <f>IF(LQ338="0-1",INDEX(Scrape!$F:$F,MATCH('HT 0-1'!KP338,Scrape!$B:$B,0)),"")</f>
        <v>#REF!</v>
      </c>
      <c r="LI338" t="e">
        <f>IF(LQ338="0-1",INDEX(Scrape!$G:$G,MATCH('HT 0-1'!KP338,Scrape!$B:$B,0)),"")</f>
        <v>#REF!</v>
      </c>
      <c r="LJ338" t="e">
        <f>IF(LQ338="0-1",INDEX(Scrape!$H:$H,MATCH('HT 0-1'!KP338,Scrape!$B:$B,0)),"")</f>
        <v>#REF!</v>
      </c>
      <c r="LK338" t="e">
        <f>IF(LQ338="0-1",INDEX(Scrape!$I:$I,MATCH('HT 0-1'!KP338,Scrape!$B:$B,0)),"")</f>
        <v>#REF!</v>
      </c>
      <c r="LL338" t="e">
        <f>IF(LQ338="0-1",INDEX(Scrape!$J:$J,MATCH('HT 0-1'!KP338,Scrape!$B:$B,0)),"")</f>
        <v>#REF!</v>
      </c>
      <c r="LM338" t="e">
        <f>IF(LQ338="0-1",INDEX(Scrape!$K:$K,MATCH('HT 0-1'!KP338,Scrape!$B:$B,0)),"")</f>
        <v>#REF!</v>
      </c>
      <c r="LN338" t="e">
        <f>IF(LQ338="0-1",INDEX(Scrape!$L:$L,MATCH('HT 0-1'!KP338,Scrape!$B:$B,0)),"")</f>
        <v>#REF!</v>
      </c>
      <c r="LO338" t="e">
        <f>IF(LQ338="0-1",INDEX(Scrape!$M:$M,MATCH('HT 0-1'!KP338,Scrape!$B:$B,0)),"")</f>
        <v>#REF!</v>
      </c>
      <c r="LP338" t="e">
        <f>IF(LQ338="0-1",INDEX(Scrape!$N:$N,MATCH('HT 0-1'!KP338,Scrape!$B:$B,0)),"")</f>
        <v>#REF!</v>
      </c>
      <c r="LQ338" t="e">
        <f>INDEX(Scrape!$O:$O,MATCH('HT 0-1'!KP338,Scrape!$B:$B,0))</f>
        <v>#REF!</v>
      </c>
      <c r="LR338" t="e">
        <f t="shared" si="256"/>
        <v>#REF!</v>
      </c>
      <c r="LS338" t="e">
        <f t="shared" si="257"/>
        <v>#REF!</v>
      </c>
      <c r="LT338" s="23" t="e">
        <f>IF(INDEX(#REF!,MATCH(KQ338,#REF!,0))=INDEX(#REF!,MATCH(KQ338,#REF!,0)),INDEX(#REF!,MATCH(KQ338,#REF!,0)),"ERROR")</f>
        <v>#REF!</v>
      </c>
      <c r="LU338" s="24" t="e">
        <f t="shared" si="258"/>
        <v>#DIV/0!</v>
      </c>
      <c r="LV338" s="24" t="e">
        <f t="shared" si="259"/>
        <v>#DIV/0!</v>
      </c>
      <c r="LW338" s="24" t="e">
        <f t="shared" si="260"/>
        <v>#DIV/0!</v>
      </c>
      <c r="LX338" s="24" t="e">
        <f t="shared" si="261"/>
        <v>#DIV/0!</v>
      </c>
      <c r="LY338" s="25" t="e">
        <f t="shared" si="262"/>
        <v>#REF!</v>
      </c>
      <c r="LZ338" s="25" t="e">
        <f t="shared" si="263"/>
        <v>#REF!</v>
      </c>
      <c r="MA338" s="26" t="e">
        <f t="shared" si="264"/>
        <v>#REF!</v>
      </c>
      <c r="MB338" s="27" t="e">
        <f t="shared" si="265"/>
        <v>#REF!</v>
      </c>
      <c r="MC338" s="28" t="e">
        <f t="shared" si="266"/>
        <v>#REF!</v>
      </c>
      <c r="MD338" s="24" t="e">
        <f t="shared" si="267"/>
        <v>#REF!</v>
      </c>
      <c r="ME338" s="29" t="e">
        <f t="shared" si="268"/>
        <v>#REF!</v>
      </c>
      <c r="MF338" s="30" t="e">
        <f t="shared" si="269"/>
        <v>#REF!</v>
      </c>
      <c r="MG338" s="24" t="e">
        <f t="shared" si="270"/>
        <v>#REF!</v>
      </c>
      <c r="MH338" s="29" t="e">
        <f t="shared" si="271"/>
        <v>#REF!</v>
      </c>
      <c r="MI338" s="30" t="e">
        <f t="shared" si="272"/>
        <v>#REF!</v>
      </c>
      <c r="MJ338" t="str">
        <f t="shared" si="273"/>
        <v/>
      </c>
      <c r="MK338" t="str">
        <f t="shared" si="274"/>
        <v/>
      </c>
      <c r="ML338" t="str">
        <f t="shared" si="275"/>
        <v/>
      </c>
      <c r="MM338" t="str">
        <f t="shared" si="276"/>
        <v/>
      </c>
      <c r="MN338" t="str">
        <f t="shared" si="277"/>
        <v/>
      </c>
      <c r="MO338" t="str">
        <f t="shared" si="278"/>
        <v/>
      </c>
      <c r="MP338" s="5" t="e">
        <f>COUNTIFS(#REF!,LT338,#REF!,1,#REF!,"&gt;="&amp;MC338,#REF!,"&lt;="&amp;MB338,#REF!,"&lt;="&amp;ME338,#REF!,"&gt;="&amp;MF338,#REF!,"="&amp;KV338,#REF!,"="&amp;KX338)</f>
        <v>#REF!</v>
      </c>
      <c r="MQ338" s="5" t="e">
        <f>COUNTIFS(#REF!,LT338,#REF!,0,#REF!,"&gt;="&amp;MC338,#REF!,"&lt;="&amp;MB338,#REF!,"&lt;="&amp;ME338,#REF!,"&gt;="&amp;MF338,#REF!,"="&amp;KV338,#REF!,"="&amp;KX338)</f>
        <v>#REF!</v>
      </c>
      <c r="MR338" s="5" t="e">
        <f>COUNTIFS(#REF!,LT338,#REF!,1,#REF!,"&gt;="&amp;MC338,#REF!,"&lt;="&amp;MB338,#REF!,"&lt;="&amp;ME338,#REF!,"&gt;="&amp;MF338,#REF!,"="&amp;KW338,#REF!,"="&amp;KY338)</f>
        <v>#REF!</v>
      </c>
      <c r="MS338" s="5" t="e">
        <f>COUNTIFS(#REF!,LT338,#REF!,0,#REF!,"&gt;="&amp;MC338,#REF!,"&lt;="&amp;MB338,#REF!,"&lt;="&amp;ME338,#REF!,"&gt;="&amp;MF338,#REF!,"="&amp;KW338,#REF!,"="&amp;KY338)</f>
        <v>#REF!</v>
      </c>
      <c r="MT338" s="5" t="e">
        <f>COUNTIFS(#REF!,LT338,#REF!,1,#REF!,"&gt;="&amp;MI338,#REF!,"&lt;="&amp;MH338,#REF!,"&lt;="&amp;ME338,#REF!,"&gt;="&amp;MF338)</f>
        <v>#REF!</v>
      </c>
      <c r="MU338" s="5" t="e">
        <f>COUNTIFS(#REF!,LT338,#REF!,0,#REF!,"&gt;="&amp;MI338,#REF!,"&lt;="&amp;MH338,#REF!,"&lt;="&amp;ME338,#REF!,"&gt;="&amp;MF338)</f>
        <v>#REF!</v>
      </c>
      <c r="MV338" s="5" t="e">
        <f>COUNTIFS(#REF!,LT338,#REF!,1,#REF!,"&gt;="&amp;MI338,#REF!,"&lt;="&amp;MH338,#REF!,"="&amp;KZ338,#REF!,"="&amp;LA338,#REF!,"&lt;="&amp;ME338,#REF!,"&gt;="&amp;MF338)</f>
        <v>#REF!</v>
      </c>
      <c r="MW338" s="5" t="e">
        <f>COUNTIFS(#REF!,LT338,#REF!,0,#REF!,"&gt;="&amp;MI338,#REF!,"&lt;="&amp;MH338,#REF!,"="&amp;KZ338,#REF!,"="&amp;LA338,#REF!,"&lt;="&amp;ME338,#REF!,"&gt;="&amp;MF338)</f>
        <v>#REF!</v>
      </c>
      <c r="MX338" s="5" t="e">
        <f>COUNTIFS(#REF!,LT338,#REF!,1,#REF!,"&gt;="&amp;MC338,#REF!,"&lt;="&amp;MB338,#REF!,"&lt;="&amp;ME338,#REF!,"&gt;="&amp;MF338)</f>
        <v>#REF!</v>
      </c>
      <c r="MY338" s="5" t="e">
        <f>COUNTIFS(#REF!,LT338,#REF!,0,#REF!,"&gt;="&amp;MC338,#REF!,"&lt;="&amp;MB338,#REF!,"&lt;="&amp;ME338,#REF!,"&gt;="&amp;MF338)</f>
        <v>#REF!</v>
      </c>
      <c r="MZ338" s="5" t="e">
        <f>COUNTIFS(#REF!,LT338,#REF!,1,#REF!,"&lt;="&amp;ME338,#REF!,"&gt;="&amp;MF338,#REF!,"="&amp;KV338,#REF!,"="&amp;KX338)</f>
        <v>#REF!</v>
      </c>
      <c r="NA338" s="5" t="e">
        <f>COUNTIFS(#REF!,LT338,#REF!,0,#REF!,"&lt;="&amp;ME338,#REF!,"&gt;="&amp;MF338,#REF!,"="&amp;KV338,#REF!,"="&amp;KX338)</f>
        <v>#REF!</v>
      </c>
      <c r="NB338" s="5" t="e">
        <f>COUNTIFS(#REF!,LT338,#REF!,1,#REF!,"&lt;="&amp;ME338,#REF!,"&gt;="&amp;MF338,#REF!,"="&amp;KW338,#REF!,"="&amp;KY338)</f>
        <v>#REF!</v>
      </c>
      <c r="NC338" s="5" t="e">
        <f>COUNTIFS(#REF!,LT338,#REF!,0,#REF!,"&lt;="&amp;ME338,#REF!,"&gt;="&amp;MF338,#REF!,"="&amp;KW338,#REF!,"="&amp;KY338)</f>
        <v>#REF!</v>
      </c>
      <c r="ND338" s="5" t="e">
        <f t="shared" si="279"/>
        <v>#REF!</v>
      </c>
      <c r="NE338" s="5" t="e">
        <f t="shared" si="280"/>
        <v>#REF!</v>
      </c>
      <c r="NF338" s="5" t="e">
        <f t="shared" si="281"/>
        <v>#REF!</v>
      </c>
      <c r="NG338" s="6" t="e">
        <f t="shared" si="282"/>
        <v>#REF!</v>
      </c>
      <c r="NH338" s="7" t="e">
        <f t="shared" si="283"/>
        <v>#REF!</v>
      </c>
      <c r="NI338" s="5" t="e">
        <f t="shared" si="284"/>
        <v>#REF!</v>
      </c>
      <c r="NJ338" s="31" t="e">
        <f t="shared" si="285"/>
        <v>#REF!</v>
      </c>
      <c r="NK338" s="32" t="e">
        <f t="shared" si="286"/>
        <v>#REF!</v>
      </c>
      <c r="NL338" s="32" t="e">
        <f t="shared" si="287"/>
        <v>#REF!</v>
      </c>
      <c r="NM338" s="33" t="e">
        <f t="shared" si="288"/>
        <v>#REF!</v>
      </c>
      <c r="NN338" s="33" t="e">
        <f t="shared" si="289"/>
        <v>#REF!</v>
      </c>
      <c r="NO338" s="33" t="e">
        <f t="shared" si="290"/>
        <v>#REF!</v>
      </c>
      <c r="NP338" s="33" t="e">
        <f t="shared" si="291"/>
        <v>#REF!</v>
      </c>
      <c r="NQ338" s="31" t="e">
        <f t="shared" si="292"/>
        <v>#REF!</v>
      </c>
      <c r="NR338" s="32" t="e">
        <f t="shared" si="293"/>
        <v>#REF!</v>
      </c>
      <c r="NS338" s="32" t="e">
        <f t="shared" si="294"/>
        <v>#REF!</v>
      </c>
      <c r="NT338" s="33" t="e">
        <f t="shared" si="295"/>
        <v>#REF!</v>
      </c>
      <c r="NU338" s="33" t="e">
        <f t="shared" si="296"/>
        <v>#REF!</v>
      </c>
      <c r="NV338" s="33" t="e">
        <f t="shared" si="297"/>
        <v>#REF!</v>
      </c>
      <c r="NW338" s="33" t="e">
        <f t="shared" si="298"/>
        <v>#REF!</v>
      </c>
      <c r="NX338" t="e">
        <f t="shared" si="299"/>
        <v>#REF!</v>
      </c>
      <c r="NY338" t="e">
        <f t="shared" si="300"/>
        <v>#REF!</v>
      </c>
      <c r="NZ338" t="e">
        <f t="shared" si="301"/>
        <v>#REF!</v>
      </c>
      <c r="OA338" t="e">
        <f t="shared" si="302"/>
        <v>#REF!</v>
      </c>
      <c r="OB338" t="e">
        <f t="shared" si="303"/>
        <v>#REF!</v>
      </c>
      <c r="OC338" t="e">
        <f t="shared" si="304"/>
        <v>#REF!</v>
      </c>
    </row>
    <row r="339" spans="1:393" ht="16.5" customHeight="1" x14ac:dyDescent="0.3">
      <c r="A339" s="22"/>
      <c r="KN339" s="5" t="e">
        <f>IF(INDEX(#REF!,MATCH('HT 0-1'!D339,#REF!,0))=INDEX(#REF!,MATCH('HT 0-1'!D339,#REF!,0)),INDEX(#REF!,MATCH('HT 0-1'!D339,#REF!,0)),"ERROR")</f>
        <v>#REF!</v>
      </c>
      <c r="KO339" s="5" t="e">
        <f>IF(INDEX(#REF!,MATCH('HT 0-1'!E339,#REF!,0))=INDEX(#REF!,MATCH('HT 0-1'!E339,#REF!,0)),INDEX(#REF!,MATCH('HT 0-1'!E339,#REF!,0)),"ERROR")</f>
        <v>#REF!</v>
      </c>
      <c r="KP339" s="5" t="e">
        <f t="shared" si="244"/>
        <v>#REF!</v>
      </c>
      <c r="KQ339" t="str">
        <f t="shared" si="245"/>
        <v>_</v>
      </c>
      <c r="KR339" s="5" t="e">
        <f t="shared" si="246"/>
        <v>#DIV/0!</v>
      </c>
      <c r="KS339" s="5" t="e">
        <f t="shared" si="247"/>
        <v>#DIV/0!</v>
      </c>
      <c r="KT339" s="5" t="e">
        <f t="shared" si="248"/>
        <v>#DIV/0!</v>
      </c>
      <c r="KU339" s="5" t="e">
        <f t="shared" si="249"/>
        <v>#DIV/0!</v>
      </c>
      <c r="KV339" s="5" t="e">
        <f t="shared" si="250"/>
        <v>#DIV/0!</v>
      </c>
      <c r="KW339" s="5" t="e">
        <f t="shared" si="251"/>
        <v>#DIV/0!</v>
      </c>
      <c r="KX339" s="5" t="e">
        <f t="shared" si="252"/>
        <v>#DIV/0!</v>
      </c>
      <c r="KY339" s="5" t="e">
        <f t="shared" si="253"/>
        <v>#DIV/0!</v>
      </c>
      <c r="KZ339" s="5" t="e">
        <f t="shared" si="254"/>
        <v>#DIV/0!</v>
      </c>
      <c r="LA339" s="5" t="e">
        <f t="shared" si="255"/>
        <v>#DIV/0!</v>
      </c>
      <c r="LB339" t="e">
        <f>IF(LQ339="0-1",INDEX(Scrape!#REF!,MATCH('HT 0-1'!KP339,Scrape!$B:$B,0)),"")</f>
        <v>#REF!</v>
      </c>
      <c r="LC339" t="e">
        <f>IF(LQ339="0-1",INDEX(Scrape!$A:$A,MATCH('HT 0-1'!KP339,Scrape!$B:$B,0)),"")</f>
        <v>#REF!</v>
      </c>
      <c r="LD339" t="e">
        <f>IF(LQ339="0-1",INDEX(Scrape!$B:$B,MATCH('HT 0-1'!KP339,Scrape!$B:$B,0)),"")</f>
        <v>#REF!</v>
      </c>
      <c r="LE339" t="e">
        <f>IF(LQ339="0-1",INDEX(Scrape!$C:$C,MATCH('HT 0-1'!KP339,Scrape!$B:$B,0)),"")</f>
        <v>#REF!</v>
      </c>
      <c r="LF339" t="e">
        <f>IF(LQ339="0-1",INDEX(Scrape!$D:$D,MATCH('HT 0-1'!KP339,Scrape!$B:$B,0)),"")</f>
        <v>#REF!</v>
      </c>
      <c r="LG339" t="e">
        <f>IF(LQ339="0-1",INDEX(Scrape!$E:$E,MATCH('HT 0-1'!KP339,Scrape!$B:$B,0)),"")</f>
        <v>#REF!</v>
      </c>
      <c r="LH339" t="e">
        <f>IF(LQ339="0-1",INDEX(Scrape!$F:$F,MATCH('HT 0-1'!KP339,Scrape!$B:$B,0)),"")</f>
        <v>#REF!</v>
      </c>
      <c r="LI339" t="e">
        <f>IF(LQ339="0-1",INDEX(Scrape!$G:$G,MATCH('HT 0-1'!KP339,Scrape!$B:$B,0)),"")</f>
        <v>#REF!</v>
      </c>
      <c r="LJ339" t="e">
        <f>IF(LQ339="0-1",INDEX(Scrape!$H:$H,MATCH('HT 0-1'!KP339,Scrape!$B:$B,0)),"")</f>
        <v>#REF!</v>
      </c>
      <c r="LK339" t="e">
        <f>IF(LQ339="0-1",INDEX(Scrape!$I:$I,MATCH('HT 0-1'!KP339,Scrape!$B:$B,0)),"")</f>
        <v>#REF!</v>
      </c>
      <c r="LL339" t="e">
        <f>IF(LQ339="0-1",INDEX(Scrape!$J:$J,MATCH('HT 0-1'!KP339,Scrape!$B:$B,0)),"")</f>
        <v>#REF!</v>
      </c>
      <c r="LM339" t="e">
        <f>IF(LQ339="0-1",INDEX(Scrape!$K:$K,MATCH('HT 0-1'!KP339,Scrape!$B:$B,0)),"")</f>
        <v>#REF!</v>
      </c>
      <c r="LN339" t="e">
        <f>IF(LQ339="0-1",INDEX(Scrape!$L:$L,MATCH('HT 0-1'!KP339,Scrape!$B:$B,0)),"")</f>
        <v>#REF!</v>
      </c>
      <c r="LO339" t="e">
        <f>IF(LQ339="0-1",INDEX(Scrape!$M:$M,MATCH('HT 0-1'!KP339,Scrape!$B:$B,0)),"")</f>
        <v>#REF!</v>
      </c>
      <c r="LP339" t="e">
        <f>IF(LQ339="0-1",INDEX(Scrape!$N:$N,MATCH('HT 0-1'!KP339,Scrape!$B:$B,0)),"")</f>
        <v>#REF!</v>
      </c>
      <c r="LQ339" t="e">
        <f>INDEX(Scrape!$O:$O,MATCH('HT 0-1'!KP339,Scrape!$B:$B,0))</f>
        <v>#REF!</v>
      </c>
      <c r="LR339" t="e">
        <f t="shared" si="256"/>
        <v>#REF!</v>
      </c>
      <c r="LS339" t="e">
        <f t="shared" si="257"/>
        <v>#REF!</v>
      </c>
      <c r="LT339" s="23" t="e">
        <f>IF(INDEX(#REF!,MATCH(KQ339,#REF!,0))=INDEX(#REF!,MATCH(KQ339,#REF!,0)),INDEX(#REF!,MATCH(KQ339,#REF!,0)),"ERROR")</f>
        <v>#REF!</v>
      </c>
      <c r="LU339" s="24" t="e">
        <f t="shared" si="258"/>
        <v>#DIV/0!</v>
      </c>
      <c r="LV339" s="24" t="e">
        <f t="shared" si="259"/>
        <v>#DIV/0!</v>
      </c>
      <c r="LW339" s="24" t="e">
        <f t="shared" si="260"/>
        <v>#DIV/0!</v>
      </c>
      <c r="LX339" s="24" t="e">
        <f t="shared" si="261"/>
        <v>#DIV/0!</v>
      </c>
      <c r="LY339" s="25" t="e">
        <f t="shared" si="262"/>
        <v>#REF!</v>
      </c>
      <c r="LZ339" s="25" t="e">
        <f t="shared" si="263"/>
        <v>#REF!</v>
      </c>
      <c r="MA339" s="26" t="e">
        <f t="shared" si="264"/>
        <v>#REF!</v>
      </c>
      <c r="MB339" s="27" t="e">
        <f t="shared" si="265"/>
        <v>#REF!</v>
      </c>
      <c r="MC339" s="28" t="e">
        <f t="shared" si="266"/>
        <v>#REF!</v>
      </c>
      <c r="MD339" s="24" t="e">
        <f t="shared" si="267"/>
        <v>#REF!</v>
      </c>
      <c r="ME339" s="29" t="e">
        <f t="shared" si="268"/>
        <v>#REF!</v>
      </c>
      <c r="MF339" s="30" t="e">
        <f t="shared" si="269"/>
        <v>#REF!</v>
      </c>
      <c r="MG339" s="24" t="e">
        <f t="shared" si="270"/>
        <v>#REF!</v>
      </c>
      <c r="MH339" s="29" t="e">
        <f t="shared" si="271"/>
        <v>#REF!</v>
      </c>
      <c r="MI339" s="30" t="e">
        <f t="shared" si="272"/>
        <v>#REF!</v>
      </c>
      <c r="MJ339" t="str">
        <f t="shared" si="273"/>
        <v/>
      </c>
      <c r="MK339" t="str">
        <f t="shared" si="274"/>
        <v/>
      </c>
      <c r="ML339" t="str">
        <f t="shared" si="275"/>
        <v/>
      </c>
      <c r="MM339" t="str">
        <f t="shared" si="276"/>
        <v/>
      </c>
      <c r="MN339" t="str">
        <f t="shared" si="277"/>
        <v/>
      </c>
      <c r="MO339" t="str">
        <f t="shared" si="278"/>
        <v/>
      </c>
      <c r="MP339" s="5" t="e">
        <f>COUNTIFS(#REF!,LT339,#REF!,1,#REF!,"&gt;="&amp;MC339,#REF!,"&lt;="&amp;MB339,#REF!,"&lt;="&amp;ME339,#REF!,"&gt;="&amp;MF339,#REF!,"="&amp;KV339,#REF!,"="&amp;KX339)</f>
        <v>#REF!</v>
      </c>
      <c r="MQ339" s="5" t="e">
        <f>COUNTIFS(#REF!,LT339,#REF!,0,#REF!,"&gt;="&amp;MC339,#REF!,"&lt;="&amp;MB339,#REF!,"&lt;="&amp;ME339,#REF!,"&gt;="&amp;MF339,#REF!,"="&amp;KV339,#REF!,"="&amp;KX339)</f>
        <v>#REF!</v>
      </c>
      <c r="MR339" s="5" t="e">
        <f>COUNTIFS(#REF!,LT339,#REF!,1,#REF!,"&gt;="&amp;MC339,#REF!,"&lt;="&amp;MB339,#REF!,"&lt;="&amp;ME339,#REF!,"&gt;="&amp;MF339,#REF!,"="&amp;KW339,#REF!,"="&amp;KY339)</f>
        <v>#REF!</v>
      </c>
      <c r="MS339" s="5" t="e">
        <f>COUNTIFS(#REF!,LT339,#REF!,0,#REF!,"&gt;="&amp;MC339,#REF!,"&lt;="&amp;MB339,#REF!,"&lt;="&amp;ME339,#REF!,"&gt;="&amp;MF339,#REF!,"="&amp;KW339,#REF!,"="&amp;KY339)</f>
        <v>#REF!</v>
      </c>
      <c r="MT339" s="5" t="e">
        <f>COUNTIFS(#REF!,LT339,#REF!,1,#REF!,"&gt;="&amp;MI339,#REF!,"&lt;="&amp;MH339,#REF!,"&lt;="&amp;ME339,#REF!,"&gt;="&amp;MF339)</f>
        <v>#REF!</v>
      </c>
      <c r="MU339" s="5" t="e">
        <f>COUNTIFS(#REF!,LT339,#REF!,0,#REF!,"&gt;="&amp;MI339,#REF!,"&lt;="&amp;MH339,#REF!,"&lt;="&amp;ME339,#REF!,"&gt;="&amp;MF339)</f>
        <v>#REF!</v>
      </c>
      <c r="MV339" s="5" t="e">
        <f>COUNTIFS(#REF!,LT339,#REF!,1,#REF!,"&gt;="&amp;MI339,#REF!,"&lt;="&amp;MH339,#REF!,"="&amp;KZ339,#REF!,"="&amp;LA339,#REF!,"&lt;="&amp;ME339,#REF!,"&gt;="&amp;MF339)</f>
        <v>#REF!</v>
      </c>
      <c r="MW339" s="5" t="e">
        <f>COUNTIFS(#REF!,LT339,#REF!,0,#REF!,"&gt;="&amp;MI339,#REF!,"&lt;="&amp;MH339,#REF!,"="&amp;KZ339,#REF!,"="&amp;LA339,#REF!,"&lt;="&amp;ME339,#REF!,"&gt;="&amp;MF339)</f>
        <v>#REF!</v>
      </c>
      <c r="MX339" s="5" t="e">
        <f>COUNTIFS(#REF!,LT339,#REF!,1,#REF!,"&gt;="&amp;MC339,#REF!,"&lt;="&amp;MB339,#REF!,"&lt;="&amp;ME339,#REF!,"&gt;="&amp;MF339)</f>
        <v>#REF!</v>
      </c>
      <c r="MY339" s="5" t="e">
        <f>COUNTIFS(#REF!,LT339,#REF!,0,#REF!,"&gt;="&amp;MC339,#REF!,"&lt;="&amp;MB339,#REF!,"&lt;="&amp;ME339,#REF!,"&gt;="&amp;MF339)</f>
        <v>#REF!</v>
      </c>
      <c r="MZ339" s="5" t="e">
        <f>COUNTIFS(#REF!,LT339,#REF!,1,#REF!,"&lt;="&amp;ME339,#REF!,"&gt;="&amp;MF339,#REF!,"="&amp;KV339,#REF!,"="&amp;KX339)</f>
        <v>#REF!</v>
      </c>
      <c r="NA339" s="5" t="e">
        <f>COUNTIFS(#REF!,LT339,#REF!,0,#REF!,"&lt;="&amp;ME339,#REF!,"&gt;="&amp;MF339,#REF!,"="&amp;KV339,#REF!,"="&amp;KX339)</f>
        <v>#REF!</v>
      </c>
      <c r="NB339" s="5" t="e">
        <f>COUNTIFS(#REF!,LT339,#REF!,1,#REF!,"&lt;="&amp;ME339,#REF!,"&gt;="&amp;MF339,#REF!,"="&amp;KW339,#REF!,"="&amp;KY339)</f>
        <v>#REF!</v>
      </c>
      <c r="NC339" s="5" t="e">
        <f>COUNTIFS(#REF!,LT339,#REF!,0,#REF!,"&lt;="&amp;ME339,#REF!,"&gt;="&amp;MF339,#REF!,"="&amp;KW339,#REF!,"="&amp;KY339)</f>
        <v>#REF!</v>
      </c>
      <c r="ND339" s="5" t="e">
        <f t="shared" si="279"/>
        <v>#REF!</v>
      </c>
      <c r="NE339" s="5" t="e">
        <f t="shared" si="280"/>
        <v>#REF!</v>
      </c>
      <c r="NF339" s="5" t="e">
        <f t="shared" si="281"/>
        <v>#REF!</v>
      </c>
      <c r="NG339" s="6" t="e">
        <f t="shared" si="282"/>
        <v>#REF!</v>
      </c>
      <c r="NH339" s="7" t="e">
        <f t="shared" si="283"/>
        <v>#REF!</v>
      </c>
      <c r="NI339" s="5" t="e">
        <f t="shared" si="284"/>
        <v>#REF!</v>
      </c>
      <c r="NJ339" s="31" t="e">
        <f t="shared" si="285"/>
        <v>#REF!</v>
      </c>
      <c r="NK339" s="32" t="e">
        <f t="shared" si="286"/>
        <v>#REF!</v>
      </c>
      <c r="NL339" s="32" t="e">
        <f t="shared" si="287"/>
        <v>#REF!</v>
      </c>
      <c r="NM339" s="33" t="e">
        <f t="shared" si="288"/>
        <v>#REF!</v>
      </c>
      <c r="NN339" s="33" t="e">
        <f t="shared" si="289"/>
        <v>#REF!</v>
      </c>
      <c r="NO339" s="33" t="e">
        <f t="shared" si="290"/>
        <v>#REF!</v>
      </c>
      <c r="NP339" s="33" t="e">
        <f t="shared" si="291"/>
        <v>#REF!</v>
      </c>
      <c r="NQ339" s="31" t="e">
        <f t="shared" si="292"/>
        <v>#REF!</v>
      </c>
      <c r="NR339" s="32" t="e">
        <f t="shared" si="293"/>
        <v>#REF!</v>
      </c>
      <c r="NS339" s="32" t="e">
        <f t="shared" si="294"/>
        <v>#REF!</v>
      </c>
      <c r="NT339" s="33" t="e">
        <f t="shared" si="295"/>
        <v>#REF!</v>
      </c>
      <c r="NU339" s="33" t="e">
        <f t="shared" si="296"/>
        <v>#REF!</v>
      </c>
      <c r="NV339" s="33" t="e">
        <f t="shared" si="297"/>
        <v>#REF!</v>
      </c>
      <c r="NW339" s="33" t="e">
        <f t="shared" si="298"/>
        <v>#REF!</v>
      </c>
      <c r="NX339" t="e">
        <f t="shared" si="299"/>
        <v>#REF!</v>
      </c>
      <c r="NY339" t="e">
        <f t="shared" si="300"/>
        <v>#REF!</v>
      </c>
      <c r="NZ339" t="e">
        <f t="shared" si="301"/>
        <v>#REF!</v>
      </c>
      <c r="OA339" t="e">
        <f t="shared" si="302"/>
        <v>#REF!</v>
      </c>
      <c r="OB339" t="e">
        <f t="shared" si="303"/>
        <v>#REF!</v>
      </c>
      <c r="OC339" t="e">
        <f t="shared" si="304"/>
        <v>#REF!</v>
      </c>
    </row>
    <row r="340" spans="1:393" ht="16.5" customHeight="1" x14ac:dyDescent="0.3">
      <c r="A340" s="22"/>
      <c r="KN340" s="5" t="e">
        <f>IF(INDEX(#REF!,MATCH('HT 0-1'!D340,#REF!,0))=INDEX(#REF!,MATCH('HT 0-1'!D340,#REF!,0)),INDEX(#REF!,MATCH('HT 0-1'!D340,#REF!,0)),"ERROR")</f>
        <v>#REF!</v>
      </c>
      <c r="KO340" s="5" t="e">
        <f>IF(INDEX(#REF!,MATCH('HT 0-1'!E340,#REF!,0))=INDEX(#REF!,MATCH('HT 0-1'!E340,#REF!,0)),INDEX(#REF!,MATCH('HT 0-1'!E340,#REF!,0)),"ERROR")</f>
        <v>#REF!</v>
      </c>
      <c r="KP340" s="5" t="e">
        <f t="shared" si="244"/>
        <v>#REF!</v>
      </c>
      <c r="KQ340" t="str">
        <f t="shared" si="245"/>
        <v>_</v>
      </c>
      <c r="KR340" s="5" t="e">
        <f t="shared" si="246"/>
        <v>#DIV/0!</v>
      </c>
      <c r="KS340" s="5" t="e">
        <f t="shared" si="247"/>
        <v>#DIV/0!</v>
      </c>
      <c r="KT340" s="5" t="e">
        <f t="shared" si="248"/>
        <v>#DIV/0!</v>
      </c>
      <c r="KU340" s="5" t="e">
        <f t="shared" si="249"/>
        <v>#DIV/0!</v>
      </c>
      <c r="KV340" s="5" t="e">
        <f t="shared" si="250"/>
        <v>#DIV/0!</v>
      </c>
      <c r="KW340" s="5" t="e">
        <f t="shared" si="251"/>
        <v>#DIV/0!</v>
      </c>
      <c r="KX340" s="5" t="e">
        <f t="shared" si="252"/>
        <v>#DIV/0!</v>
      </c>
      <c r="KY340" s="5" t="e">
        <f t="shared" si="253"/>
        <v>#DIV/0!</v>
      </c>
      <c r="KZ340" s="5" t="e">
        <f t="shared" si="254"/>
        <v>#DIV/0!</v>
      </c>
      <c r="LA340" s="5" t="e">
        <f t="shared" si="255"/>
        <v>#DIV/0!</v>
      </c>
      <c r="LB340" t="e">
        <f>IF(LQ340="0-1",INDEX(Scrape!#REF!,MATCH('HT 0-1'!KP340,Scrape!$B:$B,0)),"")</f>
        <v>#REF!</v>
      </c>
      <c r="LC340" t="e">
        <f>IF(LQ340="0-1",INDEX(Scrape!$A:$A,MATCH('HT 0-1'!KP340,Scrape!$B:$B,0)),"")</f>
        <v>#REF!</v>
      </c>
      <c r="LD340" t="e">
        <f>IF(LQ340="0-1",INDEX(Scrape!$B:$B,MATCH('HT 0-1'!KP340,Scrape!$B:$B,0)),"")</f>
        <v>#REF!</v>
      </c>
      <c r="LE340" t="e">
        <f>IF(LQ340="0-1",INDEX(Scrape!$C:$C,MATCH('HT 0-1'!KP340,Scrape!$B:$B,0)),"")</f>
        <v>#REF!</v>
      </c>
      <c r="LF340" t="e">
        <f>IF(LQ340="0-1",INDEX(Scrape!$D:$D,MATCH('HT 0-1'!KP340,Scrape!$B:$B,0)),"")</f>
        <v>#REF!</v>
      </c>
      <c r="LG340" t="e">
        <f>IF(LQ340="0-1",INDEX(Scrape!$E:$E,MATCH('HT 0-1'!KP340,Scrape!$B:$B,0)),"")</f>
        <v>#REF!</v>
      </c>
      <c r="LH340" t="e">
        <f>IF(LQ340="0-1",INDEX(Scrape!$F:$F,MATCH('HT 0-1'!KP340,Scrape!$B:$B,0)),"")</f>
        <v>#REF!</v>
      </c>
      <c r="LI340" t="e">
        <f>IF(LQ340="0-1",INDEX(Scrape!$G:$G,MATCH('HT 0-1'!KP340,Scrape!$B:$B,0)),"")</f>
        <v>#REF!</v>
      </c>
      <c r="LJ340" t="e">
        <f>IF(LQ340="0-1",INDEX(Scrape!$H:$H,MATCH('HT 0-1'!KP340,Scrape!$B:$B,0)),"")</f>
        <v>#REF!</v>
      </c>
      <c r="LK340" t="e">
        <f>IF(LQ340="0-1",INDEX(Scrape!$I:$I,MATCH('HT 0-1'!KP340,Scrape!$B:$B,0)),"")</f>
        <v>#REF!</v>
      </c>
      <c r="LL340" t="e">
        <f>IF(LQ340="0-1",INDEX(Scrape!$J:$J,MATCH('HT 0-1'!KP340,Scrape!$B:$B,0)),"")</f>
        <v>#REF!</v>
      </c>
      <c r="LM340" t="e">
        <f>IF(LQ340="0-1",INDEX(Scrape!$K:$K,MATCH('HT 0-1'!KP340,Scrape!$B:$B,0)),"")</f>
        <v>#REF!</v>
      </c>
      <c r="LN340" t="e">
        <f>IF(LQ340="0-1",INDEX(Scrape!$L:$L,MATCH('HT 0-1'!KP340,Scrape!$B:$B,0)),"")</f>
        <v>#REF!</v>
      </c>
      <c r="LO340" t="e">
        <f>IF(LQ340="0-1",INDEX(Scrape!$M:$M,MATCH('HT 0-1'!KP340,Scrape!$B:$B,0)),"")</f>
        <v>#REF!</v>
      </c>
      <c r="LP340" t="e">
        <f>IF(LQ340="0-1",INDEX(Scrape!$N:$N,MATCH('HT 0-1'!KP340,Scrape!$B:$B,0)),"")</f>
        <v>#REF!</v>
      </c>
      <c r="LQ340" t="e">
        <f>INDEX(Scrape!$O:$O,MATCH('HT 0-1'!KP340,Scrape!$B:$B,0))</f>
        <v>#REF!</v>
      </c>
      <c r="LR340" t="e">
        <f t="shared" si="256"/>
        <v>#REF!</v>
      </c>
      <c r="LS340" t="e">
        <f t="shared" si="257"/>
        <v>#REF!</v>
      </c>
      <c r="LT340" s="23" t="e">
        <f>IF(INDEX(#REF!,MATCH(KQ340,#REF!,0))=INDEX(#REF!,MATCH(KQ340,#REF!,0)),INDEX(#REF!,MATCH(KQ340,#REF!,0)),"ERROR")</f>
        <v>#REF!</v>
      </c>
      <c r="LU340" s="24" t="e">
        <f t="shared" si="258"/>
        <v>#DIV/0!</v>
      </c>
      <c r="LV340" s="24" t="e">
        <f t="shared" si="259"/>
        <v>#DIV/0!</v>
      </c>
      <c r="LW340" s="24" t="e">
        <f t="shared" si="260"/>
        <v>#DIV/0!</v>
      </c>
      <c r="LX340" s="24" t="e">
        <f t="shared" si="261"/>
        <v>#DIV/0!</v>
      </c>
      <c r="LY340" s="25" t="e">
        <f t="shared" si="262"/>
        <v>#REF!</v>
      </c>
      <c r="LZ340" s="25" t="e">
        <f t="shared" si="263"/>
        <v>#REF!</v>
      </c>
      <c r="MA340" s="26" t="e">
        <f t="shared" si="264"/>
        <v>#REF!</v>
      </c>
      <c r="MB340" s="27" t="e">
        <f t="shared" si="265"/>
        <v>#REF!</v>
      </c>
      <c r="MC340" s="28" t="e">
        <f t="shared" si="266"/>
        <v>#REF!</v>
      </c>
      <c r="MD340" s="24" t="e">
        <f t="shared" si="267"/>
        <v>#REF!</v>
      </c>
      <c r="ME340" s="29" t="e">
        <f t="shared" si="268"/>
        <v>#REF!</v>
      </c>
      <c r="MF340" s="30" t="e">
        <f t="shared" si="269"/>
        <v>#REF!</v>
      </c>
      <c r="MG340" s="24" t="e">
        <f t="shared" si="270"/>
        <v>#REF!</v>
      </c>
      <c r="MH340" s="29" t="e">
        <f t="shared" si="271"/>
        <v>#REF!</v>
      </c>
      <c r="MI340" s="30" t="e">
        <f t="shared" si="272"/>
        <v>#REF!</v>
      </c>
      <c r="MJ340" t="str">
        <f t="shared" si="273"/>
        <v/>
      </c>
      <c r="MK340" t="str">
        <f t="shared" si="274"/>
        <v/>
      </c>
      <c r="ML340" t="str">
        <f t="shared" si="275"/>
        <v/>
      </c>
      <c r="MM340" t="str">
        <f t="shared" si="276"/>
        <v/>
      </c>
      <c r="MN340" t="str">
        <f t="shared" si="277"/>
        <v/>
      </c>
      <c r="MO340" t="str">
        <f t="shared" si="278"/>
        <v/>
      </c>
      <c r="MP340" s="5" t="e">
        <f>COUNTIFS(#REF!,LT340,#REF!,1,#REF!,"&gt;="&amp;MC340,#REF!,"&lt;="&amp;MB340,#REF!,"&lt;="&amp;ME340,#REF!,"&gt;="&amp;MF340,#REF!,"="&amp;KV340,#REF!,"="&amp;KX340)</f>
        <v>#REF!</v>
      </c>
      <c r="MQ340" s="5" t="e">
        <f>COUNTIFS(#REF!,LT340,#REF!,0,#REF!,"&gt;="&amp;MC340,#REF!,"&lt;="&amp;MB340,#REF!,"&lt;="&amp;ME340,#REF!,"&gt;="&amp;MF340,#REF!,"="&amp;KV340,#REF!,"="&amp;KX340)</f>
        <v>#REF!</v>
      </c>
      <c r="MR340" s="5" t="e">
        <f>COUNTIFS(#REF!,LT340,#REF!,1,#REF!,"&gt;="&amp;MC340,#REF!,"&lt;="&amp;MB340,#REF!,"&lt;="&amp;ME340,#REF!,"&gt;="&amp;MF340,#REF!,"="&amp;KW340,#REF!,"="&amp;KY340)</f>
        <v>#REF!</v>
      </c>
      <c r="MS340" s="5" t="e">
        <f>COUNTIFS(#REF!,LT340,#REF!,0,#REF!,"&gt;="&amp;MC340,#REF!,"&lt;="&amp;MB340,#REF!,"&lt;="&amp;ME340,#REF!,"&gt;="&amp;MF340,#REF!,"="&amp;KW340,#REF!,"="&amp;KY340)</f>
        <v>#REF!</v>
      </c>
      <c r="MT340" s="5" t="e">
        <f>COUNTIFS(#REF!,LT340,#REF!,1,#REF!,"&gt;="&amp;MI340,#REF!,"&lt;="&amp;MH340,#REF!,"&lt;="&amp;ME340,#REF!,"&gt;="&amp;MF340)</f>
        <v>#REF!</v>
      </c>
      <c r="MU340" s="5" t="e">
        <f>COUNTIFS(#REF!,LT340,#REF!,0,#REF!,"&gt;="&amp;MI340,#REF!,"&lt;="&amp;MH340,#REF!,"&lt;="&amp;ME340,#REF!,"&gt;="&amp;MF340)</f>
        <v>#REF!</v>
      </c>
      <c r="MV340" s="5" t="e">
        <f>COUNTIFS(#REF!,LT340,#REF!,1,#REF!,"&gt;="&amp;MI340,#REF!,"&lt;="&amp;MH340,#REF!,"="&amp;KZ340,#REF!,"="&amp;LA340,#REF!,"&lt;="&amp;ME340,#REF!,"&gt;="&amp;MF340)</f>
        <v>#REF!</v>
      </c>
      <c r="MW340" s="5" t="e">
        <f>COUNTIFS(#REF!,LT340,#REF!,0,#REF!,"&gt;="&amp;MI340,#REF!,"&lt;="&amp;MH340,#REF!,"="&amp;KZ340,#REF!,"="&amp;LA340,#REF!,"&lt;="&amp;ME340,#REF!,"&gt;="&amp;MF340)</f>
        <v>#REF!</v>
      </c>
      <c r="MX340" s="5" t="e">
        <f>COUNTIFS(#REF!,LT340,#REF!,1,#REF!,"&gt;="&amp;MC340,#REF!,"&lt;="&amp;MB340,#REF!,"&lt;="&amp;ME340,#REF!,"&gt;="&amp;MF340)</f>
        <v>#REF!</v>
      </c>
      <c r="MY340" s="5" t="e">
        <f>COUNTIFS(#REF!,LT340,#REF!,0,#REF!,"&gt;="&amp;MC340,#REF!,"&lt;="&amp;MB340,#REF!,"&lt;="&amp;ME340,#REF!,"&gt;="&amp;MF340)</f>
        <v>#REF!</v>
      </c>
      <c r="MZ340" s="5" t="e">
        <f>COUNTIFS(#REF!,LT340,#REF!,1,#REF!,"&lt;="&amp;ME340,#REF!,"&gt;="&amp;MF340,#REF!,"="&amp;KV340,#REF!,"="&amp;KX340)</f>
        <v>#REF!</v>
      </c>
      <c r="NA340" s="5" t="e">
        <f>COUNTIFS(#REF!,LT340,#REF!,0,#REF!,"&lt;="&amp;ME340,#REF!,"&gt;="&amp;MF340,#REF!,"="&amp;KV340,#REF!,"="&amp;KX340)</f>
        <v>#REF!</v>
      </c>
      <c r="NB340" s="5" t="e">
        <f>COUNTIFS(#REF!,LT340,#REF!,1,#REF!,"&lt;="&amp;ME340,#REF!,"&gt;="&amp;MF340,#REF!,"="&amp;KW340,#REF!,"="&amp;KY340)</f>
        <v>#REF!</v>
      </c>
      <c r="NC340" s="5" t="e">
        <f>COUNTIFS(#REF!,LT340,#REF!,0,#REF!,"&lt;="&amp;ME340,#REF!,"&gt;="&amp;MF340,#REF!,"="&amp;KW340,#REF!,"="&amp;KY340)</f>
        <v>#REF!</v>
      </c>
      <c r="ND340" s="5" t="e">
        <f t="shared" si="279"/>
        <v>#REF!</v>
      </c>
      <c r="NE340" s="5" t="e">
        <f t="shared" si="280"/>
        <v>#REF!</v>
      </c>
      <c r="NF340" s="5" t="e">
        <f t="shared" si="281"/>
        <v>#REF!</v>
      </c>
      <c r="NG340" s="6" t="e">
        <f t="shared" si="282"/>
        <v>#REF!</v>
      </c>
      <c r="NH340" s="7" t="e">
        <f t="shared" si="283"/>
        <v>#REF!</v>
      </c>
      <c r="NI340" s="5" t="e">
        <f t="shared" si="284"/>
        <v>#REF!</v>
      </c>
      <c r="NJ340" s="31" t="e">
        <f t="shared" si="285"/>
        <v>#REF!</v>
      </c>
      <c r="NK340" s="32" t="e">
        <f t="shared" si="286"/>
        <v>#REF!</v>
      </c>
      <c r="NL340" s="32" t="e">
        <f t="shared" si="287"/>
        <v>#REF!</v>
      </c>
      <c r="NM340" s="33" t="e">
        <f t="shared" si="288"/>
        <v>#REF!</v>
      </c>
      <c r="NN340" s="33" t="e">
        <f t="shared" si="289"/>
        <v>#REF!</v>
      </c>
      <c r="NO340" s="33" t="e">
        <f t="shared" si="290"/>
        <v>#REF!</v>
      </c>
      <c r="NP340" s="33" t="e">
        <f t="shared" si="291"/>
        <v>#REF!</v>
      </c>
      <c r="NQ340" s="31" t="e">
        <f t="shared" si="292"/>
        <v>#REF!</v>
      </c>
      <c r="NR340" s="32" t="e">
        <f t="shared" si="293"/>
        <v>#REF!</v>
      </c>
      <c r="NS340" s="32" t="e">
        <f t="shared" si="294"/>
        <v>#REF!</v>
      </c>
      <c r="NT340" s="33" t="e">
        <f t="shared" si="295"/>
        <v>#REF!</v>
      </c>
      <c r="NU340" s="33" t="e">
        <f t="shared" si="296"/>
        <v>#REF!</v>
      </c>
      <c r="NV340" s="33" t="e">
        <f t="shared" si="297"/>
        <v>#REF!</v>
      </c>
      <c r="NW340" s="33" t="e">
        <f t="shared" si="298"/>
        <v>#REF!</v>
      </c>
      <c r="NX340" t="e">
        <f t="shared" si="299"/>
        <v>#REF!</v>
      </c>
      <c r="NY340" t="e">
        <f t="shared" si="300"/>
        <v>#REF!</v>
      </c>
      <c r="NZ340" t="e">
        <f t="shared" si="301"/>
        <v>#REF!</v>
      </c>
      <c r="OA340" t="e">
        <f t="shared" si="302"/>
        <v>#REF!</v>
      </c>
      <c r="OB340" t="e">
        <f t="shared" si="303"/>
        <v>#REF!</v>
      </c>
      <c r="OC340" t="e">
        <f t="shared" si="304"/>
        <v>#REF!</v>
      </c>
    </row>
    <row r="341" spans="1:393" ht="16.5" customHeight="1" x14ac:dyDescent="0.3">
      <c r="A341" s="22"/>
      <c r="KN341" s="5" t="e">
        <f>IF(INDEX(#REF!,MATCH('HT 0-1'!D341,#REF!,0))=INDEX(#REF!,MATCH('HT 0-1'!D341,#REF!,0)),INDEX(#REF!,MATCH('HT 0-1'!D341,#REF!,0)),"ERROR")</f>
        <v>#REF!</v>
      </c>
      <c r="KO341" s="5" t="e">
        <f>IF(INDEX(#REF!,MATCH('HT 0-1'!E341,#REF!,0))=INDEX(#REF!,MATCH('HT 0-1'!E341,#REF!,0)),INDEX(#REF!,MATCH('HT 0-1'!E341,#REF!,0)),"ERROR")</f>
        <v>#REF!</v>
      </c>
      <c r="KP341" s="5" t="e">
        <f t="shared" si="244"/>
        <v>#REF!</v>
      </c>
      <c r="KQ341" t="str">
        <f t="shared" si="245"/>
        <v>_</v>
      </c>
      <c r="KR341" s="5" t="e">
        <f t="shared" si="246"/>
        <v>#DIV/0!</v>
      </c>
      <c r="KS341" s="5" t="e">
        <f t="shared" si="247"/>
        <v>#DIV/0!</v>
      </c>
      <c r="KT341" s="5" t="e">
        <f t="shared" si="248"/>
        <v>#DIV/0!</v>
      </c>
      <c r="KU341" s="5" t="e">
        <f t="shared" si="249"/>
        <v>#DIV/0!</v>
      </c>
      <c r="KV341" s="5" t="e">
        <f t="shared" si="250"/>
        <v>#DIV/0!</v>
      </c>
      <c r="KW341" s="5" t="e">
        <f t="shared" si="251"/>
        <v>#DIV/0!</v>
      </c>
      <c r="KX341" s="5" t="e">
        <f t="shared" si="252"/>
        <v>#DIV/0!</v>
      </c>
      <c r="KY341" s="5" t="e">
        <f t="shared" si="253"/>
        <v>#DIV/0!</v>
      </c>
      <c r="KZ341" s="5" t="e">
        <f t="shared" si="254"/>
        <v>#DIV/0!</v>
      </c>
      <c r="LA341" s="5" t="e">
        <f t="shared" si="255"/>
        <v>#DIV/0!</v>
      </c>
      <c r="LB341" t="e">
        <f>IF(LQ341="0-1",INDEX(Scrape!#REF!,MATCH('HT 0-1'!KP341,Scrape!$B:$B,0)),"")</f>
        <v>#REF!</v>
      </c>
      <c r="LC341" t="e">
        <f>IF(LQ341="0-1",INDEX(Scrape!$A:$A,MATCH('HT 0-1'!KP341,Scrape!$B:$B,0)),"")</f>
        <v>#REF!</v>
      </c>
      <c r="LD341" t="e">
        <f>IF(LQ341="0-1",INDEX(Scrape!$B:$B,MATCH('HT 0-1'!KP341,Scrape!$B:$B,0)),"")</f>
        <v>#REF!</v>
      </c>
      <c r="LE341" t="e">
        <f>IF(LQ341="0-1",INDEX(Scrape!$C:$C,MATCH('HT 0-1'!KP341,Scrape!$B:$B,0)),"")</f>
        <v>#REF!</v>
      </c>
      <c r="LF341" t="e">
        <f>IF(LQ341="0-1",INDEX(Scrape!$D:$D,MATCH('HT 0-1'!KP341,Scrape!$B:$B,0)),"")</f>
        <v>#REF!</v>
      </c>
      <c r="LG341" t="e">
        <f>IF(LQ341="0-1",INDEX(Scrape!$E:$E,MATCH('HT 0-1'!KP341,Scrape!$B:$B,0)),"")</f>
        <v>#REF!</v>
      </c>
      <c r="LH341" t="e">
        <f>IF(LQ341="0-1",INDEX(Scrape!$F:$F,MATCH('HT 0-1'!KP341,Scrape!$B:$B,0)),"")</f>
        <v>#REF!</v>
      </c>
      <c r="LI341" t="e">
        <f>IF(LQ341="0-1",INDEX(Scrape!$G:$G,MATCH('HT 0-1'!KP341,Scrape!$B:$B,0)),"")</f>
        <v>#REF!</v>
      </c>
      <c r="LJ341" t="e">
        <f>IF(LQ341="0-1",INDEX(Scrape!$H:$H,MATCH('HT 0-1'!KP341,Scrape!$B:$B,0)),"")</f>
        <v>#REF!</v>
      </c>
      <c r="LK341" t="e">
        <f>IF(LQ341="0-1",INDEX(Scrape!$I:$I,MATCH('HT 0-1'!KP341,Scrape!$B:$B,0)),"")</f>
        <v>#REF!</v>
      </c>
      <c r="LL341" t="e">
        <f>IF(LQ341="0-1",INDEX(Scrape!$J:$J,MATCH('HT 0-1'!KP341,Scrape!$B:$B,0)),"")</f>
        <v>#REF!</v>
      </c>
      <c r="LM341" t="e">
        <f>IF(LQ341="0-1",INDEX(Scrape!$K:$K,MATCH('HT 0-1'!KP341,Scrape!$B:$B,0)),"")</f>
        <v>#REF!</v>
      </c>
      <c r="LN341" t="e">
        <f>IF(LQ341="0-1",INDEX(Scrape!$L:$L,MATCH('HT 0-1'!KP341,Scrape!$B:$B,0)),"")</f>
        <v>#REF!</v>
      </c>
      <c r="LO341" t="e">
        <f>IF(LQ341="0-1",INDEX(Scrape!$M:$M,MATCH('HT 0-1'!KP341,Scrape!$B:$B,0)),"")</f>
        <v>#REF!</v>
      </c>
      <c r="LP341" t="e">
        <f>IF(LQ341="0-1",INDEX(Scrape!$N:$N,MATCH('HT 0-1'!KP341,Scrape!$B:$B,0)),"")</f>
        <v>#REF!</v>
      </c>
      <c r="LQ341" t="e">
        <f>INDEX(Scrape!$O:$O,MATCH('HT 0-1'!KP341,Scrape!$B:$B,0))</f>
        <v>#REF!</v>
      </c>
      <c r="LR341" t="e">
        <f t="shared" si="256"/>
        <v>#REF!</v>
      </c>
      <c r="LS341" t="e">
        <f t="shared" si="257"/>
        <v>#REF!</v>
      </c>
      <c r="LT341" s="23" t="e">
        <f>IF(INDEX(#REF!,MATCH(KQ341,#REF!,0))=INDEX(#REF!,MATCH(KQ341,#REF!,0)),INDEX(#REF!,MATCH(KQ341,#REF!,0)),"ERROR")</f>
        <v>#REF!</v>
      </c>
      <c r="LU341" s="24" t="e">
        <f t="shared" si="258"/>
        <v>#DIV/0!</v>
      </c>
      <c r="LV341" s="24" t="e">
        <f t="shared" si="259"/>
        <v>#DIV/0!</v>
      </c>
      <c r="LW341" s="24" t="e">
        <f t="shared" si="260"/>
        <v>#DIV/0!</v>
      </c>
      <c r="LX341" s="24" t="e">
        <f t="shared" si="261"/>
        <v>#DIV/0!</v>
      </c>
      <c r="LY341" s="25" t="e">
        <f t="shared" si="262"/>
        <v>#REF!</v>
      </c>
      <c r="LZ341" s="25" t="e">
        <f t="shared" si="263"/>
        <v>#REF!</v>
      </c>
      <c r="MA341" s="26" t="e">
        <f t="shared" si="264"/>
        <v>#REF!</v>
      </c>
      <c r="MB341" s="27" t="e">
        <f t="shared" si="265"/>
        <v>#REF!</v>
      </c>
      <c r="MC341" s="28" t="e">
        <f t="shared" si="266"/>
        <v>#REF!</v>
      </c>
      <c r="MD341" s="24" t="e">
        <f t="shared" si="267"/>
        <v>#REF!</v>
      </c>
      <c r="ME341" s="29" t="e">
        <f t="shared" si="268"/>
        <v>#REF!</v>
      </c>
      <c r="MF341" s="30" t="e">
        <f t="shared" si="269"/>
        <v>#REF!</v>
      </c>
      <c r="MG341" s="24" t="e">
        <f t="shared" si="270"/>
        <v>#REF!</v>
      </c>
      <c r="MH341" s="29" t="e">
        <f t="shared" si="271"/>
        <v>#REF!</v>
      </c>
      <c r="MI341" s="30" t="e">
        <f t="shared" si="272"/>
        <v>#REF!</v>
      </c>
      <c r="MJ341" t="str">
        <f t="shared" si="273"/>
        <v/>
      </c>
      <c r="MK341" t="str">
        <f t="shared" si="274"/>
        <v/>
      </c>
      <c r="ML341" t="str">
        <f t="shared" si="275"/>
        <v/>
      </c>
      <c r="MM341" t="str">
        <f t="shared" si="276"/>
        <v/>
      </c>
      <c r="MN341" t="str">
        <f t="shared" si="277"/>
        <v/>
      </c>
      <c r="MO341" t="str">
        <f t="shared" si="278"/>
        <v/>
      </c>
      <c r="MP341" s="5" t="e">
        <f>COUNTIFS(#REF!,LT341,#REF!,1,#REF!,"&gt;="&amp;MC341,#REF!,"&lt;="&amp;MB341,#REF!,"&lt;="&amp;ME341,#REF!,"&gt;="&amp;MF341,#REF!,"="&amp;KV341,#REF!,"="&amp;KX341)</f>
        <v>#REF!</v>
      </c>
      <c r="MQ341" s="5" t="e">
        <f>COUNTIFS(#REF!,LT341,#REF!,0,#REF!,"&gt;="&amp;MC341,#REF!,"&lt;="&amp;MB341,#REF!,"&lt;="&amp;ME341,#REF!,"&gt;="&amp;MF341,#REF!,"="&amp;KV341,#REF!,"="&amp;KX341)</f>
        <v>#REF!</v>
      </c>
      <c r="MR341" s="5" t="e">
        <f>COUNTIFS(#REF!,LT341,#REF!,1,#REF!,"&gt;="&amp;MC341,#REF!,"&lt;="&amp;MB341,#REF!,"&lt;="&amp;ME341,#REF!,"&gt;="&amp;MF341,#REF!,"="&amp;KW341,#REF!,"="&amp;KY341)</f>
        <v>#REF!</v>
      </c>
      <c r="MS341" s="5" t="e">
        <f>COUNTIFS(#REF!,LT341,#REF!,0,#REF!,"&gt;="&amp;MC341,#REF!,"&lt;="&amp;MB341,#REF!,"&lt;="&amp;ME341,#REF!,"&gt;="&amp;MF341,#REF!,"="&amp;KW341,#REF!,"="&amp;KY341)</f>
        <v>#REF!</v>
      </c>
      <c r="MT341" s="5" t="e">
        <f>COUNTIFS(#REF!,LT341,#REF!,1,#REF!,"&gt;="&amp;MI341,#REF!,"&lt;="&amp;MH341,#REF!,"&lt;="&amp;ME341,#REF!,"&gt;="&amp;MF341)</f>
        <v>#REF!</v>
      </c>
      <c r="MU341" s="5" t="e">
        <f>COUNTIFS(#REF!,LT341,#REF!,0,#REF!,"&gt;="&amp;MI341,#REF!,"&lt;="&amp;MH341,#REF!,"&lt;="&amp;ME341,#REF!,"&gt;="&amp;MF341)</f>
        <v>#REF!</v>
      </c>
      <c r="MV341" s="5" t="e">
        <f>COUNTIFS(#REF!,LT341,#REF!,1,#REF!,"&gt;="&amp;MI341,#REF!,"&lt;="&amp;MH341,#REF!,"="&amp;KZ341,#REF!,"="&amp;LA341,#REF!,"&lt;="&amp;ME341,#REF!,"&gt;="&amp;MF341)</f>
        <v>#REF!</v>
      </c>
      <c r="MW341" s="5" t="e">
        <f>COUNTIFS(#REF!,LT341,#REF!,0,#REF!,"&gt;="&amp;MI341,#REF!,"&lt;="&amp;MH341,#REF!,"="&amp;KZ341,#REF!,"="&amp;LA341,#REF!,"&lt;="&amp;ME341,#REF!,"&gt;="&amp;MF341)</f>
        <v>#REF!</v>
      </c>
      <c r="MX341" s="5" t="e">
        <f>COUNTIFS(#REF!,LT341,#REF!,1,#REF!,"&gt;="&amp;MC341,#REF!,"&lt;="&amp;MB341,#REF!,"&lt;="&amp;ME341,#REF!,"&gt;="&amp;MF341)</f>
        <v>#REF!</v>
      </c>
      <c r="MY341" s="5" t="e">
        <f>COUNTIFS(#REF!,LT341,#REF!,0,#REF!,"&gt;="&amp;MC341,#REF!,"&lt;="&amp;MB341,#REF!,"&lt;="&amp;ME341,#REF!,"&gt;="&amp;MF341)</f>
        <v>#REF!</v>
      </c>
      <c r="MZ341" s="5" t="e">
        <f>COUNTIFS(#REF!,LT341,#REF!,1,#REF!,"&lt;="&amp;ME341,#REF!,"&gt;="&amp;MF341,#REF!,"="&amp;KV341,#REF!,"="&amp;KX341)</f>
        <v>#REF!</v>
      </c>
      <c r="NA341" s="5" t="e">
        <f>COUNTIFS(#REF!,LT341,#REF!,0,#REF!,"&lt;="&amp;ME341,#REF!,"&gt;="&amp;MF341,#REF!,"="&amp;KV341,#REF!,"="&amp;KX341)</f>
        <v>#REF!</v>
      </c>
      <c r="NB341" s="5" t="e">
        <f>COUNTIFS(#REF!,LT341,#REF!,1,#REF!,"&lt;="&amp;ME341,#REF!,"&gt;="&amp;MF341,#REF!,"="&amp;KW341,#REF!,"="&amp;KY341)</f>
        <v>#REF!</v>
      </c>
      <c r="NC341" s="5" t="e">
        <f>COUNTIFS(#REF!,LT341,#REF!,0,#REF!,"&lt;="&amp;ME341,#REF!,"&gt;="&amp;MF341,#REF!,"="&amp;KW341,#REF!,"="&amp;KY341)</f>
        <v>#REF!</v>
      </c>
      <c r="ND341" s="5" t="e">
        <f t="shared" si="279"/>
        <v>#REF!</v>
      </c>
      <c r="NE341" s="5" t="e">
        <f t="shared" si="280"/>
        <v>#REF!</v>
      </c>
      <c r="NF341" s="5" t="e">
        <f t="shared" si="281"/>
        <v>#REF!</v>
      </c>
      <c r="NG341" s="6" t="e">
        <f t="shared" si="282"/>
        <v>#REF!</v>
      </c>
      <c r="NH341" s="7" t="e">
        <f t="shared" si="283"/>
        <v>#REF!</v>
      </c>
      <c r="NI341" s="5" t="e">
        <f t="shared" si="284"/>
        <v>#REF!</v>
      </c>
      <c r="NJ341" s="31" t="e">
        <f t="shared" si="285"/>
        <v>#REF!</v>
      </c>
      <c r="NK341" s="32" t="e">
        <f t="shared" si="286"/>
        <v>#REF!</v>
      </c>
      <c r="NL341" s="32" t="e">
        <f t="shared" si="287"/>
        <v>#REF!</v>
      </c>
      <c r="NM341" s="33" t="e">
        <f t="shared" si="288"/>
        <v>#REF!</v>
      </c>
      <c r="NN341" s="33" t="e">
        <f t="shared" si="289"/>
        <v>#REF!</v>
      </c>
      <c r="NO341" s="33" t="e">
        <f t="shared" si="290"/>
        <v>#REF!</v>
      </c>
      <c r="NP341" s="33" t="e">
        <f t="shared" si="291"/>
        <v>#REF!</v>
      </c>
      <c r="NQ341" s="31" t="e">
        <f t="shared" si="292"/>
        <v>#REF!</v>
      </c>
      <c r="NR341" s="32" t="e">
        <f t="shared" si="293"/>
        <v>#REF!</v>
      </c>
      <c r="NS341" s="32" t="e">
        <f t="shared" si="294"/>
        <v>#REF!</v>
      </c>
      <c r="NT341" s="33" t="e">
        <f t="shared" si="295"/>
        <v>#REF!</v>
      </c>
      <c r="NU341" s="33" t="e">
        <f t="shared" si="296"/>
        <v>#REF!</v>
      </c>
      <c r="NV341" s="33" t="e">
        <f t="shared" si="297"/>
        <v>#REF!</v>
      </c>
      <c r="NW341" s="33" t="e">
        <f t="shared" si="298"/>
        <v>#REF!</v>
      </c>
      <c r="NX341" t="e">
        <f t="shared" si="299"/>
        <v>#REF!</v>
      </c>
      <c r="NY341" t="e">
        <f t="shared" si="300"/>
        <v>#REF!</v>
      </c>
      <c r="NZ341" t="e">
        <f t="shared" si="301"/>
        <v>#REF!</v>
      </c>
      <c r="OA341" t="e">
        <f t="shared" si="302"/>
        <v>#REF!</v>
      </c>
      <c r="OB341" t="e">
        <f t="shared" si="303"/>
        <v>#REF!</v>
      </c>
      <c r="OC341" t="e">
        <f t="shared" si="304"/>
        <v>#REF!</v>
      </c>
    </row>
    <row r="342" spans="1:393" ht="16.5" customHeight="1" x14ac:dyDescent="0.3">
      <c r="A342" s="22"/>
      <c r="KN342" s="5" t="e">
        <f>IF(INDEX(#REF!,MATCH('HT 0-1'!D342,#REF!,0))=INDEX(#REF!,MATCH('HT 0-1'!D342,#REF!,0)),INDEX(#REF!,MATCH('HT 0-1'!D342,#REF!,0)),"ERROR")</f>
        <v>#REF!</v>
      </c>
      <c r="KO342" s="5" t="e">
        <f>IF(INDEX(#REF!,MATCH('HT 0-1'!E342,#REF!,0))=INDEX(#REF!,MATCH('HT 0-1'!E342,#REF!,0)),INDEX(#REF!,MATCH('HT 0-1'!E342,#REF!,0)),"ERROR")</f>
        <v>#REF!</v>
      </c>
      <c r="KP342" s="5" t="e">
        <f t="shared" si="244"/>
        <v>#REF!</v>
      </c>
      <c r="KQ342" t="str">
        <f t="shared" si="245"/>
        <v>_</v>
      </c>
      <c r="KR342" s="5" t="e">
        <f t="shared" si="246"/>
        <v>#DIV/0!</v>
      </c>
      <c r="KS342" s="5" t="e">
        <f t="shared" si="247"/>
        <v>#DIV/0!</v>
      </c>
      <c r="KT342" s="5" t="e">
        <f t="shared" si="248"/>
        <v>#DIV/0!</v>
      </c>
      <c r="KU342" s="5" t="e">
        <f t="shared" si="249"/>
        <v>#DIV/0!</v>
      </c>
      <c r="KV342" s="5" t="e">
        <f t="shared" si="250"/>
        <v>#DIV/0!</v>
      </c>
      <c r="KW342" s="5" t="e">
        <f t="shared" si="251"/>
        <v>#DIV/0!</v>
      </c>
      <c r="KX342" s="5" t="e">
        <f t="shared" si="252"/>
        <v>#DIV/0!</v>
      </c>
      <c r="KY342" s="5" t="e">
        <f t="shared" si="253"/>
        <v>#DIV/0!</v>
      </c>
      <c r="KZ342" s="5" t="e">
        <f t="shared" si="254"/>
        <v>#DIV/0!</v>
      </c>
      <c r="LA342" s="5" t="e">
        <f t="shared" si="255"/>
        <v>#DIV/0!</v>
      </c>
      <c r="LB342" t="e">
        <f>IF(LQ342="0-1",INDEX(Scrape!#REF!,MATCH('HT 0-1'!KP342,Scrape!$B:$B,0)),"")</f>
        <v>#REF!</v>
      </c>
      <c r="LC342" t="e">
        <f>IF(LQ342="0-1",INDEX(Scrape!$A:$A,MATCH('HT 0-1'!KP342,Scrape!$B:$B,0)),"")</f>
        <v>#REF!</v>
      </c>
      <c r="LD342" t="e">
        <f>IF(LQ342="0-1",INDEX(Scrape!$B:$B,MATCH('HT 0-1'!KP342,Scrape!$B:$B,0)),"")</f>
        <v>#REF!</v>
      </c>
      <c r="LE342" t="e">
        <f>IF(LQ342="0-1",INDEX(Scrape!$C:$C,MATCH('HT 0-1'!KP342,Scrape!$B:$B,0)),"")</f>
        <v>#REF!</v>
      </c>
      <c r="LF342" t="e">
        <f>IF(LQ342="0-1",INDEX(Scrape!$D:$D,MATCH('HT 0-1'!KP342,Scrape!$B:$B,0)),"")</f>
        <v>#REF!</v>
      </c>
      <c r="LG342" t="e">
        <f>IF(LQ342="0-1",INDEX(Scrape!$E:$E,MATCH('HT 0-1'!KP342,Scrape!$B:$B,0)),"")</f>
        <v>#REF!</v>
      </c>
      <c r="LH342" t="e">
        <f>IF(LQ342="0-1",INDEX(Scrape!$F:$F,MATCH('HT 0-1'!KP342,Scrape!$B:$B,0)),"")</f>
        <v>#REF!</v>
      </c>
      <c r="LI342" t="e">
        <f>IF(LQ342="0-1",INDEX(Scrape!$G:$G,MATCH('HT 0-1'!KP342,Scrape!$B:$B,0)),"")</f>
        <v>#REF!</v>
      </c>
      <c r="LJ342" t="e">
        <f>IF(LQ342="0-1",INDEX(Scrape!$H:$H,MATCH('HT 0-1'!KP342,Scrape!$B:$B,0)),"")</f>
        <v>#REF!</v>
      </c>
      <c r="LK342" t="e">
        <f>IF(LQ342="0-1",INDEX(Scrape!$I:$I,MATCH('HT 0-1'!KP342,Scrape!$B:$B,0)),"")</f>
        <v>#REF!</v>
      </c>
      <c r="LL342" t="e">
        <f>IF(LQ342="0-1",INDEX(Scrape!$J:$J,MATCH('HT 0-1'!KP342,Scrape!$B:$B,0)),"")</f>
        <v>#REF!</v>
      </c>
      <c r="LM342" t="e">
        <f>IF(LQ342="0-1",INDEX(Scrape!$K:$K,MATCH('HT 0-1'!KP342,Scrape!$B:$B,0)),"")</f>
        <v>#REF!</v>
      </c>
      <c r="LN342" t="e">
        <f>IF(LQ342="0-1",INDEX(Scrape!$L:$L,MATCH('HT 0-1'!KP342,Scrape!$B:$B,0)),"")</f>
        <v>#REF!</v>
      </c>
      <c r="LO342" t="e">
        <f>IF(LQ342="0-1",INDEX(Scrape!$M:$M,MATCH('HT 0-1'!KP342,Scrape!$B:$B,0)),"")</f>
        <v>#REF!</v>
      </c>
      <c r="LP342" t="e">
        <f>IF(LQ342="0-1",INDEX(Scrape!$N:$N,MATCH('HT 0-1'!KP342,Scrape!$B:$B,0)),"")</f>
        <v>#REF!</v>
      </c>
      <c r="LQ342" t="e">
        <f>INDEX(Scrape!$O:$O,MATCH('HT 0-1'!KP342,Scrape!$B:$B,0))</f>
        <v>#REF!</v>
      </c>
      <c r="LR342" t="e">
        <f t="shared" si="256"/>
        <v>#REF!</v>
      </c>
      <c r="LS342" t="e">
        <f t="shared" si="257"/>
        <v>#REF!</v>
      </c>
      <c r="LT342" s="23" t="e">
        <f>IF(INDEX(#REF!,MATCH(KQ342,#REF!,0))=INDEX(#REF!,MATCH(KQ342,#REF!,0)),INDEX(#REF!,MATCH(KQ342,#REF!,0)),"ERROR")</f>
        <v>#REF!</v>
      </c>
      <c r="LU342" s="24" t="e">
        <f t="shared" si="258"/>
        <v>#DIV/0!</v>
      </c>
      <c r="LV342" s="24" t="e">
        <f t="shared" si="259"/>
        <v>#DIV/0!</v>
      </c>
      <c r="LW342" s="24" t="e">
        <f t="shared" si="260"/>
        <v>#DIV/0!</v>
      </c>
      <c r="LX342" s="24" t="e">
        <f t="shared" si="261"/>
        <v>#DIV/0!</v>
      </c>
      <c r="LY342" s="25" t="e">
        <f t="shared" si="262"/>
        <v>#REF!</v>
      </c>
      <c r="LZ342" s="25" t="e">
        <f t="shared" si="263"/>
        <v>#REF!</v>
      </c>
      <c r="MA342" s="26" t="e">
        <f t="shared" si="264"/>
        <v>#REF!</v>
      </c>
      <c r="MB342" s="27" t="e">
        <f t="shared" si="265"/>
        <v>#REF!</v>
      </c>
      <c r="MC342" s="28" t="e">
        <f t="shared" si="266"/>
        <v>#REF!</v>
      </c>
      <c r="MD342" s="24" t="e">
        <f t="shared" si="267"/>
        <v>#REF!</v>
      </c>
      <c r="ME342" s="29" t="e">
        <f t="shared" si="268"/>
        <v>#REF!</v>
      </c>
      <c r="MF342" s="30" t="e">
        <f t="shared" si="269"/>
        <v>#REF!</v>
      </c>
      <c r="MG342" s="24" t="e">
        <f t="shared" si="270"/>
        <v>#REF!</v>
      </c>
      <c r="MH342" s="29" t="e">
        <f t="shared" si="271"/>
        <v>#REF!</v>
      </c>
      <c r="MI342" s="30" t="e">
        <f t="shared" si="272"/>
        <v>#REF!</v>
      </c>
      <c r="MJ342" t="str">
        <f t="shared" si="273"/>
        <v/>
      </c>
      <c r="MK342" t="str">
        <f t="shared" si="274"/>
        <v/>
      </c>
      <c r="ML342" t="str">
        <f t="shared" si="275"/>
        <v/>
      </c>
      <c r="MM342" t="str">
        <f t="shared" si="276"/>
        <v/>
      </c>
      <c r="MN342" t="str">
        <f t="shared" si="277"/>
        <v/>
      </c>
      <c r="MO342" t="str">
        <f t="shared" si="278"/>
        <v/>
      </c>
      <c r="MP342" s="5" t="e">
        <f>COUNTIFS(#REF!,LT342,#REF!,1,#REF!,"&gt;="&amp;MC342,#REF!,"&lt;="&amp;MB342,#REF!,"&lt;="&amp;ME342,#REF!,"&gt;="&amp;MF342,#REF!,"="&amp;KV342,#REF!,"="&amp;KX342)</f>
        <v>#REF!</v>
      </c>
      <c r="MQ342" s="5" t="e">
        <f>COUNTIFS(#REF!,LT342,#REF!,0,#REF!,"&gt;="&amp;MC342,#REF!,"&lt;="&amp;MB342,#REF!,"&lt;="&amp;ME342,#REF!,"&gt;="&amp;MF342,#REF!,"="&amp;KV342,#REF!,"="&amp;KX342)</f>
        <v>#REF!</v>
      </c>
      <c r="MR342" s="5" t="e">
        <f>COUNTIFS(#REF!,LT342,#REF!,1,#REF!,"&gt;="&amp;MC342,#REF!,"&lt;="&amp;MB342,#REF!,"&lt;="&amp;ME342,#REF!,"&gt;="&amp;MF342,#REF!,"="&amp;KW342,#REF!,"="&amp;KY342)</f>
        <v>#REF!</v>
      </c>
      <c r="MS342" s="5" t="e">
        <f>COUNTIFS(#REF!,LT342,#REF!,0,#REF!,"&gt;="&amp;MC342,#REF!,"&lt;="&amp;MB342,#REF!,"&lt;="&amp;ME342,#REF!,"&gt;="&amp;MF342,#REF!,"="&amp;KW342,#REF!,"="&amp;KY342)</f>
        <v>#REF!</v>
      </c>
      <c r="MT342" s="5" t="e">
        <f>COUNTIFS(#REF!,LT342,#REF!,1,#REF!,"&gt;="&amp;MI342,#REF!,"&lt;="&amp;MH342,#REF!,"&lt;="&amp;ME342,#REF!,"&gt;="&amp;MF342)</f>
        <v>#REF!</v>
      </c>
      <c r="MU342" s="5" t="e">
        <f>COUNTIFS(#REF!,LT342,#REF!,0,#REF!,"&gt;="&amp;MI342,#REF!,"&lt;="&amp;MH342,#REF!,"&lt;="&amp;ME342,#REF!,"&gt;="&amp;MF342)</f>
        <v>#REF!</v>
      </c>
      <c r="MV342" s="5" t="e">
        <f>COUNTIFS(#REF!,LT342,#REF!,1,#REF!,"&gt;="&amp;MI342,#REF!,"&lt;="&amp;MH342,#REF!,"="&amp;KZ342,#REF!,"="&amp;LA342,#REF!,"&lt;="&amp;ME342,#REF!,"&gt;="&amp;MF342)</f>
        <v>#REF!</v>
      </c>
      <c r="MW342" s="5" t="e">
        <f>COUNTIFS(#REF!,LT342,#REF!,0,#REF!,"&gt;="&amp;MI342,#REF!,"&lt;="&amp;MH342,#REF!,"="&amp;KZ342,#REF!,"="&amp;LA342,#REF!,"&lt;="&amp;ME342,#REF!,"&gt;="&amp;MF342)</f>
        <v>#REF!</v>
      </c>
      <c r="MX342" s="5" t="e">
        <f>COUNTIFS(#REF!,LT342,#REF!,1,#REF!,"&gt;="&amp;MC342,#REF!,"&lt;="&amp;MB342,#REF!,"&lt;="&amp;ME342,#REF!,"&gt;="&amp;MF342)</f>
        <v>#REF!</v>
      </c>
      <c r="MY342" s="5" t="e">
        <f>COUNTIFS(#REF!,LT342,#REF!,0,#REF!,"&gt;="&amp;MC342,#REF!,"&lt;="&amp;MB342,#REF!,"&lt;="&amp;ME342,#REF!,"&gt;="&amp;MF342)</f>
        <v>#REF!</v>
      </c>
      <c r="MZ342" s="5" t="e">
        <f>COUNTIFS(#REF!,LT342,#REF!,1,#REF!,"&lt;="&amp;ME342,#REF!,"&gt;="&amp;MF342,#REF!,"="&amp;KV342,#REF!,"="&amp;KX342)</f>
        <v>#REF!</v>
      </c>
      <c r="NA342" s="5" t="e">
        <f>COUNTIFS(#REF!,LT342,#REF!,0,#REF!,"&lt;="&amp;ME342,#REF!,"&gt;="&amp;MF342,#REF!,"="&amp;KV342,#REF!,"="&amp;KX342)</f>
        <v>#REF!</v>
      </c>
      <c r="NB342" s="5" t="e">
        <f>COUNTIFS(#REF!,LT342,#REF!,1,#REF!,"&lt;="&amp;ME342,#REF!,"&gt;="&amp;MF342,#REF!,"="&amp;KW342,#REF!,"="&amp;KY342)</f>
        <v>#REF!</v>
      </c>
      <c r="NC342" s="5" t="e">
        <f>COUNTIFS(#REF!,LT342,#REF!,0,#REF!,"&lt;="&amp;ME342,#REF!,"&gt;="&amp;MF342,#REF!,"="&amp;KW342,#REF!,"="&amp;KY342)</f>
        <v>#REF!</v>
      </c>
      <c r="ND342" s="5" t="e">
        <f t="shared" si="279"/>
        <v>#REF!</v>
      </c>
      <c r="NE342" s="5" t="e">
        <f t="shared" si="280"/>
        <v>#REF!</v>
      </c>
      <c r="NF342" s="5" t="e">
        <f t="shared" si="281"/>
        <v>#REF!</v>
      </c>
      <c r="NG342" s="6" t="e">
        <f t="shared" si="282"/>
        <v>#REF!</v>
      </c>
      <c r="NH342" s="7" t="e">
        <f t="shared" si="283"/>
        <v>#REF!</v>
      </c>
      <c r="NI342" s="5" t="e">
        <f t="shared" si="284"/>
        <v>#REF!</v>
      </c>
      <c r="NJ342" s="31" t="e">
        <f t="shared" si="285"/>
        <v>#REF!</v>
      </c>
      <c r="NK342" s="32" t="e">
        <f t="shared" si="286"/>
        <v>#REF!</v>
      </c>
      <c r="NL342" s="32" t="e">
        <f t="shared" si="287"/>
        <v>#REF!</v>
      </c>
      <c r="NM342" s="33" t="e">
        <f t="shared" si="288"/>
        <v>#REF!</v>
      </c>
      <c r="NN342" s="33" t="e">
        <f t="shared" si="289"/>
        <v>#REF!</v>
      </c>
      <c r="NO342" s="33" t="e">
        <f t="shared" si="290"/>
        <v>#REF!</v>
      </c>
      <c r="NP342" s="33" t="e">
        <f t="shared" si="291"/>
        <v>#REF!</v>
      </c>
      <c r="NQ342" s="31" t="e">
        <f t="shared" si="292"/>
        <v>#REF!</v>
      </c>
      <c r="NR342" s="32" t="e">
        <f t="shared" si="293"/>
        <v>#REF!</v>
      </c>
      <c r="NS342" s="32" t="e">
        <f t="shared" si="294"/>
        <v>#REF!</v>
      </c>
      <c r="NT342" s="33" t="e">
        <f t="shared" si="295"/>
        <v>#REF!</v>
      </c>
      <c r="NU342" s="33" t="e">
        <f t="shared" si="296"/>
        <v>#REF!</v>
      </c>
      <c r="NV342" s="33" t="e">
        <f t="shared" si="297"/>
        <v>#REF!</v>
      </c>
      <c r="NW342" s="33" t="e">
        <f t="shared" si="298"/>
        <v>#REF!</v>
      </c>
      <c r="NX342" t="e">
        <f t="shared" si="299"/>
        <v>#REF!</v>
      </c>
      <c r="NY342" t="e">
        <f t="shared" si="300"/>
        <v>#REF!</v>
      </c>
      <c r="NZ342" t="e">
        <f t="shared" si="301"/>
        <v>#REF!</v>
      </c>
      <c r="OA342" t="e">
        <f t="shared" si="302"/>
        <v>#REF!</v>
      </c>
      <c r="OB342" t="e">
        <f t="shared" si="303"/>
        <v>#REF!</v>
      </c>
      <c r="OC342" t="e">
        <f t="shared" si="304"/>
        <v>#REF!</v>
      </c>
    </row>
    <row r="343" spans="1:393" ht="16.5" customHeight="1" x14ac:dyDescent="0.3">
      <c r="A343" s="22"/>
      <c r="KN343" s="5" t="e">
        <f>IF(INDEX(#REF!,MATCH('HT 0-1'!D343,#REF!,0))=INDEX(#REF!,MATCH('HT 0-1'!D343,#REF!,0)),INDEX(#REF!,MATCH('HT 0-1'!D343,#REF!,0)),"ERROR")</f>
        <v>#REF!</v>
      </c>
      <c r="KO343" s="5" t="e">
        <f>IF(INDEX(#REF!,MATCH('HT 0-1'!E343,#REF!,0))=INDEX(#REF!,MATCH('HT 0-1'!E343,#REF!,0)),INDEX(#REF!,MATCH('HT 0-1'!E343,#REF!,0)),"ERROR")</f>
        <v>#REF!</v>
      </c>
      <c r="KP343" s="5" t="e">
        <f t="shared" si="244"/>
        <v>#REF!</v>
      </c>
      <c r="KQ343" t="str">
        <f t="shared" si="245"/>
        <v>_</v>
      </c>
      <c r="KR343" s="5" t="e">
        <f t="shared" si="246"/>
        <v>#DIV/0!</v>
      </c>
      <c r="KS343" s="5" t="e">
        <f t="shared" si="247"/>
        <v>#DIV/0!</v>
      </c>
      <c r="KT343" s="5" t="e">
        <f t="shared" si="248"/>
        <v>#DIV/0!</v>
      </c>
      <c r="KU343" s="5" t="e">
        <f t="shared" si="249"/>
        <v>#DIV/0!</v>
      </c>
      <c r="KV343" s="5" t="e">
        <f t="shared" si="250"/>
        <v>#DIV/0!</v>
      </c>
      <c r="KW343" s="5" t="e">
        <f t="shared" si="251"/>
        <v>#DIV/0!</v>
      </c>
      <c r="KX343" s="5" t="e">
        <f t="shared" si="252"/>
        <v>#DIV/0!</v>
      </c>
      <c r="KY343" s="5" t="e">
        <f t="shared" si="253"/>
        <v>#DIV/0!</v>
      </c>
      <c r="KZ343" s="5" t="e">
        <f t="shared" si="254"/>
        <v>#DIV/0!</v>
      </c>
      <c r="LA343" s="5" t="e">
        <f t="shared" si="255"/>
        <v>#DIV/0!</v>
      </c>
      <c r="LB343" t="e">
        <f>IF(LQ343="0-1",INDEX(Scrape!#REF!,MATCH('HT 0-1'!KP343,Scrape!$B:$B,0)),"")</f>
        <v>#REF!</v>
      </c>
      <c r="LC343" t="e">
        <f>IF(LQ343="0-1",INDEX(Scrape!$A:$A,MATCH('HT 0-1'!KP343,Scrape!$B:$B,0)),"")</f>
        <v>#REF!</v>
      </c>
      <c r="LD343" t="e">
        <f>IF(LQ343="0-1",INDEX(Scrape!$B:$B,MATCH('HT 0-1'!KP343,Scrape!$B:$B,0)),"")</f>
        <v>#REF!</v>
      </c>
      <c r="LE343" t="e">
        <f>IF(LQ343="0-1",INDEX(Scrape!$C:$C,MATCH('HT 0-1'!KP343,Scrape!$B:$B,0)),"")</f>
        <v>#REF!</v>
      </c>
      <c r="LF343" t="e">
        <f>IF(LQ343="0-1",INDEX(Scrape!$D:$D,MATCH('HT 0-1'!KP343,Scrape!$B:$B,0)),"")</f>
        <v>#REF!</v>
      </c>
      <c r="LG343" t="e">
        <f>IF(LQ343="0-1",INDEX(Scrape!$E:$E,MATCH('HT 0-1'!KP343,Scrape!$B:$B,0)),"")</f>
        <v>#REF!</v>
      </c>
      <c r="LH343" t="e">
        <f>IF(LQ343="0-1",INDEX(Scrape!$F:$F,MATCH('HT 0-1'!KP343,Scrape!$B:$B,0)),"")</f>
        <v>#REF!</v>
      </c>
      <c r="LI343" t="e">
        <f>IF(LQ343="0-1",INDEX(Scrape!$G:$G,MATCH('HT 0-1'!KP343,Scrape!$B:$B,0)),"")</f>
        <v>#REF!</v>
      </c>
      <c r="LJ343" t="e">
        <f>IF(LQ343="0-1",INDEX(Scrape!$H:$H,MATCH('HT 0-1'!KP343,Scrape!$B:$B,0)),"")</f>
        <v>#REF!</v>
      </c>
      <c r="LK343" t="e">
        <f>IF(LQ343="0-1",INDEX(Scrape!$I:$I,MATCH('HT 0-1'!KP343,Scrape!$B:$B,0)),"")</f>
        <v>#REF!</v>
      </c>
      <c r="LL343" t="e">
        <f>IF(LQ343="0-1",INDEX(Scrape!$J:$J,MATCH('HT 0-1'!KP343,Scrape!$B:$B,0)),"")</f>
        <v>#REF!</v>
      </c>
      <c r="LM343" t="e">
        <f>IF(LQ343="0-1",INDEX(Scrape!$K:$K,MATCH('HT 0-1'!KP343,Scrape!$B:$B,0)),"")</f>
        <v>#REF!</v>
      </c>
      <c r="LN343" t="e">
        <f>IF(LQ343="0-1",INDEX(Scrape!$L:$L,MATCH('HT 0-1'!KP343,Scrape!$B:$B,0)),"")</f>
        <v>#REF!</v>
      </c>
      <c r="LO343" t="e">
        <f>IF(LQ343="0-1",INDEX(Scrape!$M:$M,MATCH('HT 0-1'!KP343,Scrape!$B:$B,0)),"")</f>
        <v>#REF!</v>
      </c>
      <c r="LP343" t="e">
        <f>IF(LQ343="0-1",INDEX(Scrape!$N:$N,MATCH('HT 0-1'!KP343,Scrape!$B:$B,0)),"")</f>
        <v>#REF!</v>
      </c>
      <c r="LQ343" t="e">
        <f>INDEX(Scrape!$O:$O,MATCH('HT 0-1'!KP343,Scrape!$B:$B,0))</f>
        <v>#REF!</v>
      </c>
      <c r="LR343" t="e">
        <f t="shared" si="256"/>
        <v>#REF!</v>
      </c>
      <c r="LS343" t="e">
        <f t="shared" si="257"/>
        <v>#REF!</v>
      </c>
      <c r="LT343" s="23" t="e">
        <f>IF(INDEX(#REF!,MATCH(KQ343,#REF!,0))=INDEX(#REF!,MATCH(KQ343,#REF!,0)),INDEX(#REF!,MATCH(KQ343,#REF!,0)),"ERROR")</f>
        <v>#REF!</v>
      </c>
      <c r="LU343" s="24" t="e">
        <f t="shared" si="258"/>
        <v>#DIV/0!</v>
      </c>
      <c r="LV343" s="24" t="e">
        <f t="shared" si="259"/>
        <v>#DIV/0!</v>
      </c>
      <c r="LW343" s="24" t="e">
        <f t="shared" si="260"/>
        <v>#DIV/0!</v>
      </c>
      <c r="LX343" s="24" t="e">
        <f t="shared" si="261"/>
        <v>#DIV/0!</v>
      </c>
      <c r="LY343" s="25" t="e">
        <f t="shared" si="262"/>
        <v>#REF!</v>
      </c>
      <c r="LZ343" s="25" t="e">
        <f t="shared" si="263"/>
        <v>#REF!</v>
      </c>
      <c r="MA343" s="26" t="e">
        <f t="shared" si="264"/>
        <v>#REF!</v>
      </c>
      <c r="MB343" s="27" t="e">
        <f t="shared" si="265"/>
        <v>#REF!</v>
      </c>
      <c r="MC343" s="28" t="e">
        <f t="shared" si="266"/>
        <v>#REF!</v>
      </c>
      <c r="MD343" s="24" t="e">
        <f t="shared" si="267"/>
        <v>#REF!</v>
      </c>
      <c r="ME343" s="29" t="e">
        <f t="shared" si="268"/>
        <v>#REF!</v>
      </c>
      <c r="MF343" s="30" t="e">
        <f t="shared" si="269"/>
        <v>#REF!</v>
      </c>
      <c r="MG343" s="24" t="e">
        <f t="shared" si="270"/>
        <v>#REF!</v>
      </c>
      <c r="MH343" s="29" t="e">
        <f t="shared" si="271"/>
        <v>#REF!</v>
      </c>
      <c r="MI343" s="30" t="e">
        <f t="shared" si="272"/>
        <v>#REF!</v>
      </c>
      <c r="MJ343" t="str">
        <f t="shared" si="273"/>
        <v/>
      </c>
      <c r="MK343" t="str">
        <f t="shared" si="274"/>
        <v/>
      </c>
      <c r="ML343" t="str">
        <f t="shared" si="275"/>
        <v/>
      </c>
      <c r="MM343" t="str">
        <f t="shared" si="276"/>
        <v/>
      </c>
      <c r="MN343" t="str">
        <f t="shared" si="277"/>
        <v/>
      </c>
      <c r="MO343" t="str">
        <f t="shared" si="278"/>
        <v/>
      </c>
      <c r="MP343" s="5" t="e">
        <f>COUNTIFS(#REF!,LT343,#REF!,1,#REF!,"&gt;="&amp;MC343,#REF!,"&lt;="&amp;MB343,#REF!,"&lt;="&amp;ME343,#REF!,"&gt;="&amp;MF343,#REF!,"="&amp;KV343,#REF!,"="&amp;KX343)</f>
        <v>#REF!</v>
      </c>
      <c r="MQ343" s="5" t="e">
        <f>COUNTIFS(#REF!,LT343,#REF!,0,#REF!,"&gt;="&amp;MC343,#REF!,"&lt;="&amp;MB343,#REF!,"&lt;="&amp;ME343,#REF!,"&gt;="&amp;MF343,#REF!,"="&amp;KV343,#REF!,"="&amp;KX343)</f>
        <v>#REF!</v>
      </c>
      <c r="MR343" s="5" t="e">
        <f>COUNTIFS(#REF!,LT343,#REF!,1,#REF!,"&gt;="&amp;MC343,#REF!,"&lt;="&amp;MB343,#REF!,"&lt;="&amp;ME343,#REF!,"&gt;="&amp;MF343,#REF!,"="&amp;KW343,#REF!,"="&amp;KY343)</f>
        <v>#REF!</v>
      </c>
      <c r="MS343" s="5" t="e">
        <f>COUNTIFS(#REF!,LT343,#REF!,0,#REF!,"&gt;="&amp;MC343,#REF!,"&lt;="&amp;MB343,#REF!,"&lt;="&amp;ME343,#REF!,"&gt;="&amp;MF343,#REF!,"="&amp;KW343,#REF!,"="&amp;KY343)</f>
        <v>#REF!</v>
      </c>
      <c r="MT343" s="5" t="e">
        <f>COUNTIFS(#REF!,LT343,#REF!,1,#REF!,"&gt;="&amp;MI343,#REF!,"&lt;="&amp;MH343,#REF!,"&lt;="&amp;ME343,#REF!,"&gt;="&amp;MF343)</f>
        <v>#REF!</v>
      </c>
      <c r="MU343" s="5" t="e">
        <f>COUNTIFS(#REF!,LT343,#REF!,0,#REF!,"&gt;="&amp;MI343,#REF!,"&lt;="&amp;MH343,#REF!,"&lt;="&amp;ME343,#REF!,"&gt;="&amp;MF343)</f>
        <v>#REF!</v>
      </c>
      <c r="MV343" s="5" t="e">
        <f>COUNTIFS(#REF!,LT343,#REF!,1,#REF!,"&gt;="&amp;MI343,#REF!,"&lt;="&amp;MH343,#REF!,"="&amp;KZ343,#REF!,"="&amp;LA343,#REF!,"&lt;="&amp;ME343,#REF!,"&gt;="&amp;MF343)</f>
        <v>#REF!</v>
      </c>
      <c r="MW343" s="5" t="e">
        <f>COUNTIFS(#REF!,LT343,#REF!,0,#REF!,"&gt;="&amp;MI343,#REF!,"&lt;="&amp;MH343,#REF!,"="&amp;KZ343,#REF!,"="&amp;LA343,#REF!,"&lt;="&amp;ME343,#REF!,"&gt;="&amp;MF343)</f>
        <v>#REF!</v>
      </c>
      <c r="MX343" s="5" t="e">
        <f>COUNTIFS(#REF!,LT343,#REF!,1,#REF!,"&gt;="&amp;MC343,#REF!,"&lt;="&amp;MB343,#REF!,"&lt;="&amp;ME343,#REF!,"&gt;="&amp;MF343)</f>
        <v>#REF!</v>
      </c>
      <c r="MY343" s="5" t="e">
        <f>COUNTIFS(#REF!,LT343,#REF!,0,#REF!,"&gt;="&amp;MC343,#REF!,"&lt;="&amp;MB343,#REF!,"&lt;="&amp;ME343,#REF!,"&gt;="&amp;MF343)</f>
        <v>#REF!</v>
      </c>
      <c r="MZ343" s="5" t="e">
        <f>COUNTIFS(#REF!,LT343,#REF!,1,#REF!,"&lt;="&amp;ME343,#REF!,"&gt;="&amp;MF343,#REF!,"="&amp;KV343,#REF!,"="&amp;KX343)</f>
        <v>#REF!</v>
      </c>
      <c r="NA343" s="5" t="e">
        <f>COUNTIFS(#REF!,LT343,#REF!,0,#REF!,"&lt;="&amp;ME343,#REF!,"&gt;="&amp;MF343,#REF!,"="&amp;KV343,#REF!,"="&amp;KX343)</f>
        <v>#REF!</v>
      </c>
      <c r="NB343" s="5" t="e">
        <f>COUNTIFS(#REF!,LT343,#REF!,1,#REF!,"&lt;="&amp;ME343,#REF!,"&gt;="&amp;MF343,#REF!,"="&amp;KW343,#REF!,"="&amp;KY343)</f>
        <v>#REF!</v>
      </c>
      <c r="NC343" s="5" t="e">
        <f>COUNTIFS(#REF!,LT343,#REF!,0,#REF!,"&lt;="&amp;ME343,#REF!,"&gt;="&amp;MF343,#REF!,"="&amp;KW343,#REF!,"="&amp;KY343)</f>
        <v>#REF!</v>
      </c>
      <c r="ND343" s="5" t="e">
        <f t="shared" si="279"/>
        <v>#REF!</v>
      </c>
      <c r="NE343" s="5" t="e">
        <f t="shared" si="280"/>
        <v>#REF!</v>
      </c>
      <c r="NF343" s="5" t="e">
        <f t="shared" si="281"/>
        <v>#REF!</v>
      </c>
      <c r="NG343" s="6" t="e">
        <f t="shared" si="282"/>
        <v>#REF!</v>
      </c>
      <c r="NH343" s="7" t="e">
        <f t="shared" si="283"/>
        <v>#REF!</v>
      </c>
      <c r="NI343" s="5" t="e">
        <f t="shared" si="284"/>
        <v>#REF!</v>
      </c>
      <c r="NJ343" s="31" t="e">
        <f t="shared" si="285"/>
        <v>#REF!</v>
      </c>
      <c r="NK343" s="32" t="e">
        <f t="shared" si="286"/>
        <v>#REF!</v>
      </c>
      <c r="NL343" s="32" t="e">
        <f t="shared" si="287"/>
        <v>#REF!</v>
      </c>
      <c r="NM343" s="33" t="e">
        <f t="shared" si="288"/>
        <v>#REF!</v>
      </c>
      <c r="NN343" s="33" t="e">
        <f t="shared" si="289"/>
        <v>#REF!</v>
      </c>
      <c r="NO343" s="33" t="e">
        <f t="shared" si="290"/>
        <v>#REF!</v>
      </c>
      <c r="NP343" s="33" t="e">
        <f t="shared" si="291"/>
        <v>#REF!</v>
      </c>
      <c r="NQ343" s="31" t="e">
        <f t="shared" si="292"/>
        <v>#REF!</v>
      </c>
      <c r="NR343" s="32" t="e">
        <f t="shared" si="293"/>
        <v>#REF!</v>
      </c>
      <c r="NS343" s="32" t="e">
        <f t="shared" si="294"/>
        <v>#REF!</v>
      </c>
      <c r="NT343" s="33" t="e">
        <f t="shared" si="295"/>
        <v>#REF!</v>
      </c>
      <c r="NU343" s="33" t="e">
        <f t="shared" si="296"/>
        <v>#REF!</v>
      </c>
      <c r="NV343" s="33" t="e">
        <f t="shared" si="297"/>
        <v>#REF!</v>
      </c>
      <c r="NW343" s="33" t="e">
        <f t="shared" si="298"/>
        <v>#REF!</v>
      </c>
      <c r="NX343" t="e">
        <f t="shared" si="299"/>
        <v>#REF!</v>
      </c>
      <c r="NY343" t="e">
        <f t="shared" si="300"/>
        <v>#REF!</v>
      </c>
      <c r="NZ343" t="e">
        <f t="shared" si="301"/>
        <v>#REF!</v>
      </c>
      <c r="OA343" t="e">
        <f t="shared" si="302"/>
        <v>#REF!</v>
      </c>
      <c r="OB343" t="e">
        <f t="shared" si="303"/>
        <v>#REF!</v>
      </c>
      <c r="OC343" t="e">
        <f t="shared" si="304"/>
        <v>#REF!</v>
      </c>
    </row>
    <row r="344" spans="1:393" ht="16.5" customHeight="1" x14ac:dyDescent="0.3">
      <c r="A344" s="22"/>
      <c r="KN344" s="5" t="e">
        <f>IF(INDEX(#REF!,MATCH('HT 0-1'!D344,#REF!,0))=INDEX(#REF!,MATCH('HT 0-1'!D344,#REF!,0)),INDEX(#REF!,MATCH('HT 0-1'!D344,#REF!,0)),"ERROR")</f>
        <v>#REF!</v>
      </c>
      <c r="KO344" s="5" t="e">
        <f>IF(INDEX(#REF!,MATCH('HT 0-1'!E344,#REF!,0))=INDEX(#REF!,MATCH('HT 0-1'!E344,#REF!,0)),INDEX(#REF!,MATCH('HT 0-1'!E344,#REF!,0)),"ERROR")</f>
        <v>#REF!</v>
      </c>
      <c r="KP344" s="5" t="e">
        <f t="shared" si="244"/>
        <v>#REF!</v>
      </c>
      <c r="KQ344" t="str">
        <f t="shared" si="245"/>
        <v>_</v>
      </c>
      <c r="KR344" s="5" t="e">
        <f t="shared" si="246"/>
        <v>#DIV/0!</v>
      </c>
      <c r="KS344" s="5" t="e">
        <f t="shared" si="247"/>
        <v>#DIV/0!</v>
      </c>
      <c r="KT344" s="5" t="e">
        <f t="shared" si="248"/>
        <v>#DIV/0!</v>
      </c>
      <c r="KU344" s="5" t="e">
        <f t="shared" si="249"/>
        <v>#DIV/0!</v>
      </c>
      <c r="KV344" s="5" t="e">
        <f t="shared" si="250"/>
        <v>#DIV/0!</v>
      </c>
      <c r="KW344" s="5" t="e">
        <f t="shared" si="251"/>
        <v>#DIV/0!</v>
      </c>
      <c r="KX344" s="5" t="e">
        <f t="shared" si="252"/>
        <v>#DIV/0!</v>
      </c>
      <c r="KY344" s="5" t="e">
        <f t="shared" si="253"/>
        <v>#DIV/0!</v>
      </c>
      <c r="KZ344" s="5" t="e">
        <f t="shared" si="254"/>
        <v>#DIV/0!</v>
      </c>
      <c r="LA344" s="5" t="e">
        <f t="shared" si="255"/>
        <v>#DIV/0!</v>
      </c>
      <c r="LB344" t="e">
        <f>IF(LQ344="0-1",INDEX(Scrape!#REF!,MATCH('HT 0-1'!KP344,Scrape!$B:$B,0)),"")</f>
        <v>#REF!</v>
      </c>
      <c r="LC344" t="e">
        <f>IF(LQ344="0-1",INDEX(Scrape!$A:$A,MATCH('HT 0-1'!KP344,Scrape!$B:$B,0)),"")</f>
        <v>#REF!</v>
      </c>
      <c r="LD344" t="e">
        <f>IF(LQ344="0-1",INDEX(Scrape!$B:$B,MATCH('HT 0-1'!KP344,Scrape!$B:$B,0)),"")</f>
        <v>#REF!</v>
      </c>
      <c r="LE344" t="e">
        <f>IF(LQ344="0-1",INDEX(Scrape!$C:$C,MATCH('HT 0-1'!KP344,Scrape!$B:$B,0)),"")</f>
        <v>#REF!</v>
      </c>
      <c r="LF344" t="e">
        <f>IF(LQ344="0-1",INDEX(Scrape!$D:$D,MATCH('HT 0-1'!KP344,Scrape!$B:$B,0)),"")</f>
        <v>#REF!</v>
      </c>
      <c r="LG344" t="e">
        <f>IF(LQ344="0-1",INDEX(Scrape!$E:$E,MATCH('HT 0-1'!KP344,Scrape!$B:$B,0)),"")</f>
        <v>#REF!</v>
      </c>
      <c r="LH344" t="e">
        <f>IF(LQ344="0-1",INDEX(Scrape!$F:$F,MATCH('HT 0-1'!KP344,Scrape!$B:$B,0)),"")</f>
        <v>#REF!</v>
      </c>
      <c r="LI344" t="e">
        <f>IF(LQ344="0-1",INDEX(Scrape!$G:$G,MATCH('HT 0-1'!KP344,Scrape!$B:$B,0)),"")</f>
        <v>#REF!</v>
      </c>
      <c r="LJ344" t="e">
        <f>IF(LQ344="0-1",INDEX(Scrape!$H:$H,MATCH('HT 0-1'!KP344,Scrape!$B:$B,0)),"")</f>
        <v>#REF!</v>
      </c>
      <c r="LK344" t="e">
        <f>IF(LQ344="0-1",INDEX(Scrape!$I:$I,MATCH('HT 0-1'!KP344,Scrape!$B:$B,0)),"")</f>
        <v>#REF!</v>
      </c>
      <c r="LL344" t="e">
        <f>IF(LQ344="0-1",INDEX(Scrape!$J:$J,MATCH('HT 0-1'!KP344,Scrape!$B:$B,0)),"")</f>
        <v>#REF!</v>
      </c>
      <c r="LM344" t="e">
        <f>IF(LQ344="0-1",INDEX(Scrape!$K:$K,MATCH('HT 0-1'!KP344,Scrape!$B:$B,0)),"")</f>
        <v>#REF!</v>
      </c>
      <c r="LN344" t="e">
        <f>IF(LQ344="0-1",INDEX(Scrape!$L:$L,MATCH('HT 0-1'!KP344,Scrape!$B:$B,0)),"")</f>
        <v>#REF!</v>
      </c>
      <c r="LO344" t="e">
        <f>IF(LQ344="0-1",INDEX(Scrape!$M:$M,MATCH('HT 0-1'!KP344,Scrape!$B:$B,0)),"")</f>
        <v>#REF!</v>
      </c>
      <c r="LP344" t="e">
        <f>IF(LQ344="0-1",INDEX(Scrape!$N:$N,MATCH('HT 0-1'!KP344,Scrape!$B:$B,0)),"")</f>
        <v>#REF!</v>
      </c>
      <c r="LQ344" t="e">
        <f>INDEX(Scrape!$O:$O,MATCH('HT 0-1'!KP344,Scrape!$B:$B,0))</f>
        <v>#REF!</v>
      </c>
      <c r="LR344" t="e">
        <f t="shared" si="256"/>
        <v>#REF!</v>
      </c>
      <c r="LS344" t="e">
        <f t="shared" si="257"/>
        <v>#REF!</v>
      </c>
      <c r="LT344" s="23" t="e">
        <f>IF(INDEX(#REF!,MATCH(KQ344,#REF!,0))=INDEX(#REF!,MATCH(KQ344,#REF!,0)),INDEX(#REF!,MATCH(KQ344,#REF!,0)),"ERROR")</f>
        <v>#REF!</v>
      </c>
      <c r="LU344" s="24" t="e">
        <f t="shared" si="258"/>
        <v>#DIV/0!</v>
      </c>
      <c r="LV344" s="24" t="e">
        <f t="shared" si="259"/>
        <v>#DIV/0!</v>
      </c>
      <c r="LW344" s="24" t="e">
        <f t="shared" si="260"/>
        <v>#DIV/0!</v>
      </c>
      <c r="LX344" s="24" t="e">
        <f t="shared" si="261"/>
        <v>#DIV/0!</v>
      </c>
      <c r="LY344" s="25" t="e">
        <f t="shared" si="262"/>
        <v>#REF!</v>
      </c>
      <c r="LZ344" s="25" t="e">
        <f t="shared" si="263"/>
        <v>#REF!</v>
      </c>
      <c r="MA344" s="26" t="e">
        <f t="shared" si="264"/>
        <v>#REF!</v>
      </c>
      <c r="MB344" s="27" t="e">
        <f t="shared" si="265"/>
        <v>#REF!</v>
      </c>
      <c r="MC344" s="28" t="e">
        <f t="shared" si="266"/>
        <v>#REF!</v>
      </c>
      <c r="MD344" s="24" t="e">
        <f t="shared" si="267"/>
        <v>#REF!</v>
      </c>
      <c r="ME344" s="29" t="e">
        <f t="shared" si="268"/>
        <v>#REF!</v>
      </c>
      <c r="MF344" s="30" t="e">
        <f t="shared" si="269"/>
        <v>#REF!</v>
      </c>
      <c r="MG344" s="24" t="e">
        <f t="shared" si="270"/>
        <v>#REF!</v>
      </c>
      <c r="MH344" s="29" t="e">
        <f t="shared" si="271"/>
        <v>#REF!</v>
      </c>
      <c r="MI344" s="30" t="e">
        <f t="shared" si="272"/>
        <v>#REF!</v>
      </c>
      <c r="MJ344" t="str">
        <f t="shared" si="273"/>
        <v/>
      </c>
      <c r="MK344" t="str">
        <f t="shared" si="274"/>
        <v/>
      </c>
      <c r="ML344" t="str">
        <f t="shared" si="275"/>
        <v/>
      </c>
      <c r="MM344" t="str">
        <f t="shared" si="276"/>
        <v/>
      </c>
      <c r="MN344" t="str">
        <f t="shared" si="277"/>
        <v/>
      </c>
      <c r="MO344" t="str">
        <f t="shared" si="278"/>
        <v/>
      </c>
      <c r="MP344" s="5" t="e">
        <f>COUNTIFS(#REF!,LT344,#REF!,1,#REF!,"&gt;="&amp;MC344,#REF!,"&lt;="&amp;MB344,#REF!,"&lt;="&amp;ME344,#REF!,"&gt;="&amp;MF344,#REF!,"="&amp;KV344,#REF!,"="&amp;KX344)</f>
        <v>#REF!</v>
      </c>
      <c r="MQ344" s="5" t="e">
        <f>COUNTIFS(#REF!,LT344,#REF!,0,#REF!,"&gt;="&amp;MC344,#REF!,"&lt;="&amp;MB344,#REF!,"&lt;="&amp;ME344,#REF!,"&gt;="&amp;MF344,#REF!,"="&amp;KV344,#REF!,"="&amp;KX344)</f>
        <v>#REF!</v>
      </c>
      <c r="MR344" s="5" t="e">
        <f>COUNTIFS(#REF!,LT344,#REF!,1,#REF!,"&gt;="&amp;MC344,#REF!,"&lt;="&amp;MB344,#REF!,"&lt;="&amp;ME344,#REF!,"&gt;="&amp;MF344,#REF!,"="&amp;KW344,#REF!,"="&amp;KY344)</f>
        <v>#REF!</v>
      </c>
      <c r="MS344" s="5" t="e">
        <f>COUNTIFS(#REF!,LT344,#REF!,0,#REF!,"&gt;="&amp;MC344,#REF!,"&lt;="&amp;MB344,#REF!,"&lt;="&amp;ME344,#REF!,"&gt;="&amp;MF344,#REF!,"="&amp;KW344,#REF!,"="&amp;KY344)</f>
        <v>#REF!</v>
      </c>
      <c r="MT344" s="5" t="e">
        <f>COUNTIFS(#REF!,LT344,#REF!,1,#REF!,"&gt;="&amp;MI344,#REF!,"&lt;="&amp;MH344,#REF!,"&lt;="&amp;ME344,#REF!,"&gt;="&amp;MF344)</f>
        <v>#REF!</v>
      </c>
      <c r="MU344" s="5" t="e">
        <f>COUNTIFS(#REF!,LT344,#REF!,0,#REF!,"&gt;="&amp;MI344,#REF!,"&lt;="&amp;MH344,#REF!,"&lt;="&amp;ME344,#REF!,"&gt;="&amp;MF344)</f>
        <v>#REF!</v>
      </c>
      <c r="MV344" s="5" t="e">
        <f>COUNTIFS(#REF!,LT344,#REF!,1,#REF!,"&gt;="&amp;MI344,#REF!,"&lt;="&amp;MH344,#REF!,"="&amp;KZ344,#REF!,"="&amp;LA344,#REF!,"&lt;="&amp;ME344,#REF!,"&gt;="&amp;MF344)</f>
        <v>#REF!</v>
      </c>
      <c r="MW344" s="5" t="e">
        <f>COUNTIFS(#REF!,LT344,#REF!,0,#REF!,"&gt;="&amp;MI344,#REF!,"&lt;="&amp;MH344,#REF!,"="&amp;KZ344,#REF!,"="&amp;LA344,#REF!,"&lt;="&amp;ME344,#REF!,"&gt;="&amp;MF344)</f>
        <v>#REF!</v>
      </c>
      <c r="MX344" s="5" t="e">
        <f>COUNTIFS(#REF!,LT344,#REF!,1,#REF!,"&gt;="&amp;MC344,#REF!,"&lt;="&amp;MB344,#REF!,"&lt;="&amp;ME344,#REF!,"&gt;="&amp;MF344)</f>
        <v>#REF!</v>
      </c>
      <c r="MY344" s="5" t="e">
        <f>COUNTIFS(#REF!,LT344,#REF!,0,#REF!,"&gt;="&amp;MC344,#REF!,"&lt;="&amp;MB344,#REF!,"&lt;="&amp;ME344,#REF!,"&gt;="&amp;MF344)</f>
        <v>#REF!</v>
      </c>
      <c r="MZ344" s="5" t="e">
        <f>COUNTIFS(#REF!,LT344,#REF!,1,#REF!,"&lt;="&amp;ME344,#REF!,"&gt;="&amp;MF344,#REF!,"="&amp;KV344,#REF!,"="&amp;KX344)</f>
        <v>#REF!</v>
      </c>
      <c r="NA344" s="5" t="e">
        <f>COUNTIFS(#REF!,LT344,#REF!,0,#REF!,"&lt;="&amp;ME344,#REF!,"&gt;="&amp;MF344,#REF!,"="&amp;KV344,#REF!,"="&amp;KX344)</f>
        <v>#REF!</v>
      </c>
      <c r="NB344" s="5" t="e">
        <f>COUNTIFS(#REF!,LT344,#REF!,1,#REF!,"&lt;="&amp;ME344,#REF!,"&gt;="&amp;MF344,#REF!,"="&amp;KW344,#REF!,"="&amp;KY344)</f>
        <v>#REF!</v>
      </c>
      <c r="NC344" s="5" t="e">
        <f>COUNTIFS(#REF!,LT344,#REF!,0,#REF!,"&lt;="&amp;ME344,#REF!,"&gt;="&amp;MF344,#REF!,"="&amp;KW344,#REF!,"="&amp;KY344)</f>
        <v>#REF!</v>
      </c>
      <c r="ND344" s="5" t="e">
        <f t="shared" si="279"/>
        <v>#REF!</v>
      </c>
      <c r="NE344" s="5" t="e">
        <f t="shared" si="280"/>
        <v>#REF!</v>
      </c>
      <c r="NF344" s="5" t="e">
        <f t="shared" si="281"/>
        <v>#REF!</v>
      </c>
      <c r="NG344" s="6" t="e">
        <f t="shared" si="282"/>
        <v>#REF!</v>
      </c>
      <c r="NH344" s="7" t="e">
        <f t="shared" si="283"/>
        <v>#REF!</v>
      </c>
      <c r="NI344" s="5" t="e">
        <f t="shared" si="284"/>
        <v>#REF!</v>
      </c>
      <c r="NJ344" s="31" t="e">
        <f t="shared" si="285"/>
        <v>#REF!</v>
      </c>
      <c r="NK344" s="32" t="e">
        <f t="shared" si="286"/>
        <v>#REF!</v>
      </c>
      <c r="NL344" s="32" t="e">
        <f t="shared" si="287"/>
        <v>#REF!</v>
      </c>
      <c r="NM344" s="33" t="e">
        <f t="shared" si="288"/>
        <v>#REF!</v>
      </c>
      <c r="NN344" s="33" t="e">
        <f t="shared" si="289"/>
        <v>#REF!</v>
      </c>
      <c r="NO344" s="33" t="e">
        <f t="shared" si="290"/>
        <v>#REF!</v>
      </c>
      <c r="NP344" s="33" t="e">
        <f t="shared" si="291"/>
        <v>#REF!</v>
      </c>
      <c r="NQ344" s="31" t="e">
        <f t="shared" si="292"/>
        <v>#REF!</v>
      </c>
      <c r="NR344" s="32" t="e">
        <f t="shared" si="293"/>
        <v>#REF!</v>
      </c>
      <c r="NS344" s="32" t="e">
        <f t="shared" si="294"/>
        <v>#REF!</v>
      </c>
      <c r="NT344" s="33" t="e">
        <f t="shared" si="295"/>
        <v>#REF!</v>
      </c>
      <c r="NU344" s="33" t="e">
        <f t="shared" si="296"/>
        <v>#REF!</v>
      </c>
      <c r="NV344" s="33" t="e">
        <f t="shared" si="297"/>
        <v>#REF!</v>
      </c>
      <c r="NW344" s="33" t="e">
        <f t="shared" si="298"/>
        <v>#REF!</v>
      </c>
      <c r="NX344" t="e">
        <f t="shared" si="299"/>
        <v>#REF!</v>
      </c>
      <c r="NY344" t="e">
        <f t="shared" si="300"/>
        <v>#REF!</v>
      </c>
      <c r="NZ344" t="e">
        <f t="shared" si="301"/>
        <v>#REF!</v>
      </c>
      <c r="OA344" t="e">
        <f t="shared" si="302"/>
        <v>#REF!</v>
      </c>
      <c r="OB344" t="e">
        <f t="shared" si="303"/>
        <v>#REF!</v>
      </c>
      <c r="OC344" t="e">
        <f t="shared" si="304"/>
        <v>#REF!</v>
      </c>
    </row>
    <row r="345" spans="1:393" ht="16.5" customHeight="1" x14ac:dyDescent="0.3">
      <c r="A345" s="22"/>
      <c r="KN345" s="5" t="e">
        <f>IF(INDEX(#REF!,MATCH('HT 0-1'!D345,#REF!,0))=INDEX(#REF!,MATCH('HT 0-1'!D345,#REF!,0)),INDEX(#REF!,MATCH('HT 0-1'!D345,#REF!,0)),"ERROR")</f>
        <v>#REF!</v>
      </c>
      <c r="KO345" s="5" t="e">
        <f>IF(INDEX(#REF!,MATCH('HT 0-1'!E345,#REF!,0))=INDEX(#REF!,MATCH('HT 0-1'!E345,#REF!,0)),INDEX(#REF!,MATCH('HT 0-1'!E345,#REF!,0)),"ERROR")</f>
        <v>#REF!</v>
      </c>
      <c r="KP345" s="5" t="e">
        <f t="shared" ref="KP345:KP408" si="305">KN345&amp;" v "&amp;KO345</f>
        <v>#REF!</v>
      </c>
      <c r="KQ345" t="str">
        <f t="shared" ref="KQ345:KQ408" si="306">B345&amp;"_"&amp;C345</f>
        <v>_</v>
      </c>
      <c r="KR345" s="5" t="e">
        <f t="shared" ref="KR345:KR408" si="307">IF((HW345/KK345)&lt;0.335,"G",IF((HW345/KK345)&gt;0.67,"R","A"))</f>
        <v>#DIV/0!</v>
      </c>
      <c r="KS345" s="5" t="e">
        <f t="shared" ref="KS345:KS408" si="308">IF((HX345/KK345)&lt;0.335,"G",IF((HX345/KK345)&gt;0.67,"R","A"))</f>
        <v>#DIV/0!</v>
      </c>
      <c r="KT345" s="5" t="e">
        <f t="shared" ref="KT345:KT408" si="309">IF((IH345/KK345)&lt;0.335,"G",IF((IH345/KK345)&gt;0.67,"R","A"))</f>
        <v>#DIV/0!</v>
      </c>
      <c r="KU345" s="5" t="e">
        <f t="shared" ref="KU345:KU408" si="310">IF((II345/KK345)&lt;0.335,"G",IF((II345/KK345)&gt;0.67,"R","A"))</f>
        <v>#DIV/0!</v>
      </c>
      <c r="KV345" s="5" t="e">
        <f t="shared" ref="KV345:KV408" si="311">IF((HZ345/KK345)&lt;0.335,"G",IF((HZ345/KK345)&gt;0.67,"R","A"))</f>
        <v>#DIV/0!</v>
      </c>
      <c r="KW345" s="5" t="e">
        <f t="shared" ref="KW345:KW408" si="312">IF((HY345/KK345)&lt;0.335,"G",IF((HY345/KK345)&gt;0.67,"R","A"))</f>
        <v>#DIV/0!</v>
      </c>
      <c r="KX345" s="5" t="e">
        <f t="shared" ref="KX345:KX408" si="313">IF((IK345/KK345)&lt;0.335,"G",IF((IK345/KK345)&gt;0.67,"R","A"))</f>
        <v>#DIV/0!</v>
      </c>
      <c r="KY345" s="5" t="e">
        <f t="shared" ref="KY345:KY408" si="314">IF((IJ345/KK345)&lt;0.335,"G",IF((IJ345/KK345)&gt;0.67,"R","A"))</f>
        <v>#DIV/0!</v>
      </c>
      <c r="KZ345" s="5" t="e">
        <f t="shared" ref="KZ345:KZ408" si="315">IF((HQ345/KK345)&lt;0.335,"G",IF((HQ345/KK345)&gt;0.67,"R","A"))</f>
        <v>#DIV/0!</v>
      </c>
      <c r="LA345" s="5" t="e">
        <f t="shared" ref="LA345:LA408" si="316">IF((IB345/KK345)&lt;0.335,"G",IF((IB345/KK345)&gt;0.67,"R","A"))</f>
        <v>#DIV/0!</v>
      </c>
      <c r="LB345" t="e">
        <f>IF(LQ345="0-1",INDEX(Scrape!#REF!,MATCH('HT 0-1'!KP345,Scrape!$B:$B,0)),"")</f>
        <v>#REF!</v>
      </c>
      <c r="LC345" t="e">
        <f>IF(LQ345="0-1",INDEX(Scrape!$A:$A,MATCH('HT 0-1'!KP345,Scrape!$B:$B,0)),"")</f>
        <v>#REF!</v>
      </c>
      <c r="LD345" t="e">
        <f>IF(LQ345="0-1",INDEX(Scrape!$B:$B,MATCH('HT 0-1'!KP345,Scrape!$B:$B,0)),"")</f>
        <v>#REF!</v>
      </c>
      <c r="LE345" t="e">
        <f>IF(LQ345="0-1",INDEX(Scrape!$C:$C,MATCH('HT 0-1'!KP345,Scrape!$B:$B,0)),"")</f>
        <v>#REF!</v>
      </c>
      <c r="LF345" t="e">
        <f>IF(LQ345="0-1",INDEX(Scrape!$D:$D,MATCH('HT 0-1'!KP345,Scrape!$B:$B,0)),"")</f>
        <v>#REF!</v>
      </c>
      <c r="LG345" t="e">
        <f>IF(LQ345="0-1",INDEX(Scrape!$E:$E,MATCH('HT 0-1'!KP345,Scrape!$B:$B,0)),"")</f>
        <v>#REF!</v>
      </c>
      <c r="LH345" t="e">
        <f>IF(LQ345="0-1",INDEX(Scrape!$F:$F,MATCH('HT 0-1'!KP345,Scrape!$B:$B,0)),"")</f>
        <v>#REF!</v>
      </c>
      <c r="LI345" t="e">
        <f>IF(LQ345="0-1",INDEX(Scrape!$G:$G,MATCH('HT 0-1'!KP345,Scrape!$B:$B,0)),"")</f>
        <v>#REF!</v>
      </c>
      <c r="LJ345" t="e">
        <f>IF(LQ345="0-1",INDEX(Scrape!$H:$H,MATCH('HT 0-1'!KP345,Scrape!$B:$B,0)),"")</f>
        <v>#REF!</v>
      </c>
      <c r="LK345" t="e">
        <f>IF(LQ345="0-1",INDEX(Scrape!$I:$I,MATCH('HT 0-1'!KP345,Scrape!$B:$B,0)),"")</f>
        <v>#REF!</v>
      </c>
      <c r="LL345" t="e">
        <f>IF(LQ345="0-1",INDEX(Scrape!$J:$J,MATCH('HT 0-1'!KP345,Scrape!$B:$B,0)),"")</f>
        <v>#REF!</v>
      </c>
      <c r="LM345" t="e">
        <f>IF(LQ345="0-1",INDEX(Scrape!$K:$K,MATCH('HT 0-1'!KP345,Scrape!$B:$B,0)),"")</f>
        <v>#REF!</v>
      </c>
      <c r="LN345" t="e">
        <f>IF(LQ345="0-1",INDEX(Scrape!$L:$L,MATCH('HT 0-1'!KP345,Scrape!$B:$B,0)),"")</f>
        <v>#REF!</v>
      </c>
      <c r="LO345" t="e">
        <f>IF(LQ345="0-1",INDEX(Scrape!$M:$M,MATCH('HT 0-1'!KP345,Scrape!$B:$B,0)),"")</f>
        <v>#REF!</v>
      </c>
      <c r="LP345" t="e">
        <f>IF(LQ345="0-1",INDEX(Scrape!$N:$N,MATCH('HT 0-1'!KP345,Scrape!$B:$B,0)),"")</f>
        <v>#REF!</v>
      </c>
      <c r="LQ345" t="e">
        <f>INDEX(Scrape!$O:$O,MATCH('HT 0-1'!KP345,Scrape!$B:$B,0))</f>
        <v>#REF!</v>
      </c>
      <c r="LR345" t="e">
        <f t="shared" ref="LR345:LR408" si="317">(1/LJ345)+(1/LI345)+(1/LH345)</f>
        <v>#REF!</v>
      </c>
      <c r="LS345" t="e">
        <f t="shared" ref="LS345:LS408" si="318">(1/LG345)+(1/LF345)+(1/LE345)</f>
        <v>#REF!</v>
      </c>
      <c r="LT345" s="23" t="e">
        <f>IF(INDEX(#REF!,MATCH(KQ345,#REF!,0))=INDEX(#REF!,MATCH(KQ345,#REF!,0)),INDEX(#REF!,MATCH(KQ345,#REF!,0)),"ERROR")</f>
        <v>#REF!</v>
      </c>
      <c r="LU345" s="24" t="e">
        <f t="shared" ref="LU345:LU408" si="319">IF(KR345="G",2,IF(KR345="R",0.5,IF(KR345="A",1)))</f>
        <v>#DIV/0!</v>
      </c>
      <c r="LV345" s="24" t="e">
        <f t="shared" ref="LV345:LV408" si="320">IF(KS345="G",0.5,IF(KS345="R",2,IF(KS345="A",1)))</f>
        <v>#DIV/0!</v>
      </c>
      <c r="LW345" s="24" t="e">
        <f t="shared" ref="LW345:LW408" si="321">IF(KT345="G",2,IF(KT345="R",0.5,IF(KT345="A",1)))</f>
        <v>#DIV/0!</v>
      </c>
      <c r="LX345" s="24" t="e">
        <f t="shared" ref="LX345:LX408" si="322">IF(KU345="G",0.5,IF(KU345="R",2,IF(KU345="A",1)))</f>
        <v>#DIV/0!</v>
      </c>
      <c r="LY345" s="25" t="e">
        <f t="shared" ref="LY345:LY408" si="323">(LK345*(LU345+LX345)+(LL345*(LU345+LX345)))</f>
        <v>#REF!</v>
      </c>
      <c r="LZ345" s="25" t="e">
        <f t="shared" ref="LZ345:LZ408" si="324">(LN345*(LV345+LW345)+(LO345*(LV345+LW345)))</f>
        <v>#REF!</v>
      </c>
      <c r="MA345" s="26" t="e">
        <f t="shared" ref="MA345:MA408" si="325">LY345-LZ345</f>
        <v>#REF!</v>
      </c>
      <c r="MB345" s="27" t="e">
        <f t="shared" ref="MB345:MB408" si="326">MA345+2</f>
        <v>#REF!</v>
      </c>
      <c r="MC345" s="28" t="e">
        <f t="shared" ref="MC345:MC408" si="327">MA345-2</f>
        <v>#REF!</v>
      </c>
      <c r="MD345" s="24" t="e">
        <f t="shared" ref="MD345:MD408" si="328">LE345</f>
        <v>#REF!</v>
      </c>
      <c r="ME345" s="29" t="e">
        <f t="shared" ref="ME345:ME408" si="329">IF(MD345=0,1000,MD345+0.75)</f>
        <v>#REF!</v>
      </c>
      <c r="MF345" s="30" t="e">
        <f t="shared" ref="MF345:MF408" si="330">IF(MD345=0,0,MD345-0.75)</f>
        <v>#REF!</v>
      </c>
      <c r="MG345" s="24" t="e">
        <f t="shared" ref="MG345:MG408" si="331">((LM345*(LU345+LX345))-((LP345*(LV345+LW345))))</f>
        <v>#REF!</v>
      </c>
      <c r="MH345" s="29" t="e">
        <f t="shared" ref="MH345:MH408" si="332">MG345*1.2</f>
        <v>#REF!</v>
      </c>
      <c r="MI345" s="30" t="e">
        <f t="shared" ref="MI345:MI408" si="333">MG345*0.8</f>
        <v>#REF!</v>
      </c>
      <c r="MJ345" t="str">
        <f t="shared" ref="MJ345:MJ408" si="334">IFERROR(NX345,"")</f>
        <v/>
      </c>
      <c r="MK345" t="str">
        <f t="shared" ref="MK345:MK408" si="335">IFERROR(NY345,"")</f>
        <v/>
      </c>
      <c r="ML345" t="str">
        <f t="shared" ref="ML345:ML408" si="336">IFERROR(NZ345,"")</f>
        <v/>
      </c>
      <c r="MM345" t="str">
        <f t="shared" ref="MM345:MM408" si="337">IFERROR(OA345,"")</f>
        <v/>
      </c>
      <c r="MN345" t="str">
        <f t="shared" ref="MN345:MN408" si="338">IFERROR(OB345,"")</f>
        <v/>
      </c>
      <c r="MO345" t="str">
        <f t="shared" ref="MO345:MO408" si="339">IFERROR(OC345,"")</f>
        <v/>
      </c>
      <c r="MP345" s="5" t="e">
        <f>COUNTIFS(#REF!,LT345,#REF!,1,#REF!,"&gt;="&amp;MC345,#REF!,"&lt;="&amp;MB345,#REF!,"&lt;="&amp;ME345,#REF!,"&gt;="&amp;MF345,#REF!,"="&amp;KV345,#REF!,"="&amp;KX345)</f>
        <v>#REF!</v>
      </c>
      <c r="MQ345" s="5" t="e">
        <f>COUNTIFS(#REF!,LT345,#REF!,0,#REF!,"&gt;="&amp;MC345,#REF!,"&lt;="&amp;MB345,#REF!,"&lt;="&amp;ME345,#REF!,"&gt;="&amp;MF345,#REF!,"="&amp;KV345,#REF!,"="&amp;KX345)</f>
        <v>#REF!</v>
      </c>
      <c r="MR345" s="5" t="e">
        <f>COUNTIFS(#REF!,LT345,#REF!,1,#REF!,"&gt;="&amp;MC345,#REF!,"&lt;="&amp;MB345,#REF!,"&lt;="&amp;ME345,#REF!,"&gt;="&amp;MF345,#REF!,"="&amp;KW345,#REF!,"="&amp;KY345)</f>
        <v>#REF!</v>
      </c>
      <c r="MS345" s="5" t="e">
        <f>COUNTIFS(#REF!,LT345,#REF!,0,#REF!,"&gt;="&amp;MC345,#REF!,"&lt;="&amp;MB345,#REF!,"&lt;="&amp;ME345,#REF!,"&gt;="&amp;MF345,#REF!,"="&amp;KW345,#REF!,"="&amp;KY345)</f>
        <v>#REF!</v>
      </c>
      <c r="MT345" s="5" t="e">
        <f>COUNTIFS(#REF!,LT345,#REF!,1,#REF!,"&gt;="&amp;MI345,#REF!,"&lt;="&amp;MH345,#REF!,"&lt;="&amp;ME345,#REF!,"&gt;="&amp;MF345)</f>
        <v>#REF!</v>
      </c>
      <c r="MU345" s="5" t="e">
        <f>COUNTIFS(#REF!,LT345,#REF!,0,#REF!,"&gt;="&amp;MI345,#REF!,"&lt;="&amp;MH345,#REF!,"&lt;="&amp;ME345,#REF!,"&gt;="&amp;MF345)</f>
        <v>#REF!</v>
      </c>
      <c r="MV345" s="5" t="e">
        <f>COUNTIFS(#REF!,LT345,#REF!,1,#REF!,"&gt;="&amp;MI345,#REF!,"&lt;="&amp;MH345,#REF!,"="&amp;KZ345,#REF!,"="&amp;LA345,#REF!,"&lt;="&amp;ME345,#REF!,"&gt;="&amp;MF345)</f>
        <v>#REF!</v>
      </c>
      <c r="MW345" s="5" t="e">
        <f>COUNTIFS(#REF!,LT345,#REF!,0,#REF!,"&gt;="&amp;MI345,#REF!,"&lt;="&amp;MH345,#REF!,"="&amp;KZ345,#REF!,"="&amp;LA345,#REF!,"&lt;="&amp;ME345,#REF!,"&gt;="&amp;MF345)</f>
        <v>#REF!</v>
      </c>
      <c r="MX345" s="5" t="e">
        <f>COUNTIFS(#REF!,LT345,#REF!,1,#REF!,"&gt;="&amp;MC345,#REF!,"&lt;="&amp;MB345,#REF!,"&lt;="&amp;ME345,#REF!,"&gt;="&amp;MF345)</f>
        <v>#REF!</v>
      </c>
      <c r="MY345" s="5" t="e">
        <f>COUNTIFS(#REF!,LT345,#REF!,0,#REF!,"&gt;="&amp;MC345,#REF!,"&lt;="&amp;MB345,#REF!,"&lt;="&amp;ME345,#REF!,"&gt;="&amp;MF345)</f>
        <v>#REF!</v>
      </c>
      <c r="MZ345" s="5" t="e">
        <f>COUNTIFS(#REF!,LT345,#REF!,1,#REF!,"&lt;="&amp;ME345,#REF!,"&gt;="&amp;MF345,#REF!,"="&amp;KV345,#REF!,"="&amp;KX345)</f>
        <v>#REF!</v>
      </c>
      <c r="NA345" s="5" t="e">
        <f>COUNTIFS(#REF!,LT345,#REF!,0,#REF!,"&lt;="&amp;ME345,#REF!,"&gt;="&amp;MF345,#REF!,"="&amp;KV345,#REF!,"="&amp;KX345)</f>
        <v>#REF!</v>
      </c>
      <c r="NB345" s="5" t="e">
        <f>COUNTIFS(#REF!,LT345,#REF!,1,#REF!,"&lt;="&amp;ME345,#REF!,"&gt;="&amp;MF345,#REF!,"="&amp;KW345,#REF!,"="&amp;KY345)</f>
        <v>#REF!</v>
      </c>
      <c r="NC345" s="5" t="e">
        <f>COUNTIFS(#REF!,LT345,#REF!,0,#REF!,"&lt;="&amp;ME345,#REF!,"&gt;="&amp;MF345,#REF!,"="&amp;KW345,#REF!,"="&amp;KY345)</f>
        <v>#REF!</v>
      </c>
      <c r="ND345" s="5" t="e">
        <f t="shared" ref="ND345:ND408" si="340">MP345+MR345+MT345+MV345+MX345+MZ345+NB345</f>
        <v>#REF!</v>
      </c>
      <c r="NE345" s="5" t="e">
        <f t="shared" ref="NE345:NE408" si="341">MQ345+MS345+MU345+MW345+MY345+NA345+NC345</f>
        <v>#REF!</v>
      </c>
      <c r="NF345" s="5" t="e">
        <f t="shared" ref="NF345:NF408" si="342">ND345+NE345</f>
        <v>#REF!</v>
      </c>
      <c r="NG345" s="6" t="e">
        <f t="shared" ref="NG345:NG408" si="343">ND345/(ND345+NE345)</f>
        <v>#REF!</v>
      </c>
      <c r="NH345" s="7" t="e">
        <f t="shared" ref="NH345:NH408" si="344">1/NG345</f>
        <v>#REF!</v>
      </c>
      <c r="NI345" s="5" t="e">
        <f t="shared" ref="NI345:NI408" si="345">LI345</f>
        <v>#REF!</v>
      </c>
      <c r="NJ345" s="31" t="e">
        <f t="shared" ref="NJ345:NJ408" si="346">((1-NG345)*(1/(NI345-1))*0.98-(NG345*1))</f>
        <v>#REF!</v>
      </c>
      <c r="NK345" s="32" t="e">
        <f t="shared" ref="NK345:NK408" si="347">IF(LR345&lt;0.9,0,IF(AND(LR345&gt;1.1),0,1))</f>
        <v>#REF!</v>
      </c>
      <c r="NL345" s="32" t="e">
        <f t="shared" ref="NL345:NL408" si="348">IF(LS345&lt;0.9,0,IF(AND(LS345&gt;1.1),0,1))</f>
        <v>#REF!</v>
      </c>
      <c r="NM345" s="33" t="e">
        <f t="shared" ref="NM345:NM408" si="349">IF(NF345&gt;99,1,0)</f>
        <v>#REF!</v>
      </c>
      <c r="NN345" s="33" t="e">
        <f t="shared" ref="NN345:NN408" si="350">IF(NJ345&gt;0.0799,1,0)</f>
        <v>#REF!</v>
      </c>
      <c r="NO345" s="33" t="e">
        <f t="shared" ref="NO345:NO408" si="351">IF(NJ345&gt;NQ345,1,0)</f>
        <v>#REF!</v>
      </c>
      <c r="NP345" s="33" t="e">
        <f t="shared" ref="NP345:NP408" si="352">NM345+NN345+NO345+NK345+NL345</f>
        <v>#REF!</v>
      </c>
      <c r="NQ345" s="31" t="e">
        <f t="shared" ref="NQ345:NQ408" si="353">(((100*NG345)*(NI345-1)*0.98)-((1-NG345)*100))/100</f>
        <v>#REF!</v>
      </c>
      <c r="NR345" s="32" t="e">
        <f t="shared" ref="NR345:NR408" si="354">IF(LR345&lt;0.9,0,IF(AND(LR345&gt;1.1),0,1))</f>
        <v>#REF!</v>
      </c>
      <c r="NS345" s="32" t="e">
        <f t="shared" ref="NS345:NS408" si="355">IF(LS345&lt;0.9,0,IF(AND(LS345&gt;1.1),0,1))</f>
        <v>#REF!</v>
      </c>
      <c r="NT345" s="33" t="e">
        <f t="shared" ref="NT345:NT408" si="356">IF(NF345&gt;99,1,0)</f>
        <v>#REF!</v>
      </c>
      <c r="NU345" s="33" t="e">
        <f t="shared" ref="NU345:NU408" si="357">IF(NQ345&gt;0.0799,1,0)</f>
        <v>#REF!</v>
      </c>
      <c r="NV345" s="33" t="e">
        <f t="shared" ref="NV345:NV408" si="358">IF(NQ345&gt;NJ345,1,0)</f>
        <v>#REF!</v>
      </c>
      <c r="NW345" s="33" t="e">
        <f t="shared" ref="NW345:NW408" si="359">NT345+NU345+NV345+NR345+NS345</f>
        <v>#REF!</v>
      </c>
      <c r="NX345" t="e">
        <f t="shared" ref="NX345:NX408" si="360">IF(NP345=5,"LayAway0-1",IF(AND(NW345=5),"BackAway0-1",""))</f>
        <v>#REF!</v>
      </c>
      <c r="NY345" t="e">
        <f t="shared" ref="NY345:NY408" si="361">IF(NP345=5,KO345,IF(AND(NW345=5),KO345,""))</f>
        <v>#REF!</v>
      </c>
      <c r="NZ345" t="e">
        <f t="shared" ref="NZ345:NZ408" si="362">IF(NP345=5,"Match Odds",IF(AND(NW345=5),"Match Odds",""))</f>
        <v>#REF!</v>
      </c>
      <c r="OA345" t="e">
        <f t="shared" ref="OA345:OA408" si="363">IF(NP345=5,KP345,IF(AND(NW345=5),KP345,""))</f>
        <v>#REF!</v>
      </c>
      <c r="OB345" t="e">
        <f t="shared" ref="OB345:OB408" si="364">IF(NP345=5,"MATCH_ODDS",IF(AND(NW345=5),"MATCH_ODDS",""))</f>
        <v>#REF!</v>
      </c>
      <c r="OC345" t="e">
        <f t="shared" ref="OC345:OC408" si="365">IF(NP345=5,"LAY",IF(AND(NW345=5),"BACK",""))</f>
        <v>#REF!</v>
      </c>
    </row>
    <row r="346" spans="1:393" ht="16.5" customHeight="1" x14ac:dyDescent="0.3">
      <c r="A346" s="22"/>
      <c r="KN346" s="5" t="e">
        <f>IF(INDEX(#REF!,MATCH('HT 0-1'!D346,#REF!,0))=INDEX(#REF!,MATCH('HT 0-1'!D346,#REF!,0)),INDEX(#REF!,MATCH('HT 0-1'!D346,#REF!,0)),"ERROR")</f>
        <v>#REF!</v>
      </c>
      <c r="KO346" s="5" t="e">
        <f>IF(INDEX(#REF!,MATCH('HT 0-1'!E346,#REF!,0))=INDEX(#REF!,MATCH('HT 0-1'!E346,#REF!,0)),INDEX(#REF!,MATCH('HT 0-1'!E346,#REF!,0)),"ERROR")</f>
        <v>#REF!</v>
      </c>
      <c r="KP346" s="5" t="e">
        <f t="shared" si="305"/>
        <v>#REF!</v>
      </c>
      <c r="KQ346" t="str">
        <f t="shared" si="306"/>
        <v>_</v>
      </c>
      <c r="KR346" s="5" t="e">
        <f t="shared" si="307"/>
        <v>#DIV/0!</v>
      </c>
      <c r="KS346" s="5" t="e">
        <f t="shared" si="308"/>
        <v>#DIV/0!</v>
      </c>
      <c r="KT346" s="5" t="e">
        <f t="shared" si="309"/>
        <v>#DIV/0!</v>
      </c>
      <c r="KU346" s="5" t="e">
        <f t="shared" si="310"/>
        <v>#DIV/0!</v>
      </c>
      <c r="KV346" s="5" t="e">
        <f t="shared" si="311"/>
        <v>#DIV/0!</v>
      </c>
      <c r="KW346" s="5" t="e">
        <f t="shared" si="312"/>
        <v>#DIV/0!</v>
      </c>
      <c r="KX346" s="5" t="e">
        <f t="shared" si="313"/>
        <v>#DIV/0!</v>
      </c>
      <c r="KY346" s="5" t="e">
        <f t="shared" si="314"/>
        <v>#DIV/0!</v>
      </c>
      <c r="KZ346" s="5" t="e">
        <f t="shared" si="315"/>
        <v>#DIV/0!</v>
      </c>
      <c r="LA346" s="5" t="e">
        <f t="shared" si="316"/>
        <v>#DIV/0!</v>
      </c>
      <c r="LB346" t="e">
        <f>IF(LQ346="0-1",INDEX(Scrape!#REF!,MATCH('HT 0-1'!KP346,Scrape!$B:$B,0)),"")</f>
        <v>#REF!</v>
      </c>
      <c r="LC346" t="e">
        <f>IF(LQ346="0-1",INDEX(Scrape!$A:$A,MATCH('HT 0-1'!KP346,Scrape!$B:$B,0)),"")</f>
        <v>#REF!</v>
      </c>
      <c r="LD346" t="e">
        <f>IF(LQ346="0-1",INDEX(Scrape!$B:$B,MATCH('HT 0-1'!KP346,Scrape!$B:$B,0)),"")</f>
        <v>#REF!</v>
      </c>
      <c r="LE346" t="e">
        <f>IF(LQ346="0-1",INDEX(Scrape!$C:$C,MATCH('HT 0-1'!KP346,Scrape!$B:$B,0)),"")</f>
        <v>#REF!</v>
      </c>
      <c r="LF346" t="e">
        <f>IF(LQ346="0-1",INDEX(Scrape!$D:$D,MATCH('HT 0-1'!KP346,Scrape!$B:$B,0)),"")</f>
        <v>#REF!</v>
      </c>
      <c r="LG346" t="e">
        <f>IF(LQ346="0-1",INDEX(Scrape!$E:$E,MATCH('HT 0-1'!KP346,Scrape!$B:$B,0)),"")</f>
        <v>#REF!</v>
      </c>
      <c r="LH346" t="e">
        <f>IF(LQ346="0-1",INDEX(Scrape!$F:$F,MATCH('HT 0-1'!KP346,Scrape!$B:$B,0)),"")</f>
        <v>#REF!</v>
      </c>
      <c r="LI346" t="e">
        <f>IF(LQ346="0-1",INDEX(Scrape!$G:$G,MATCH('HT 0-1'!KP346,Scrape!$B:$B,0)),"")</f>
        <v>#REF!</v>
      </c>
      <c r="LJ346" t="e">
        <f>IF(LQ346="0-1",INDEX(Scrape!$H:$H,MATCH('HT 0-1'!KP346,Scrape!$B:$B,0)),"")</f>
        <v>#REF!</v>
      </c>
      <c r="LK346" t="e">
        <f>IF(LQ346="0-1",INDEX(Scrape!$I:$I,MATCH('HT 0-1'!KP346,Scrape!$B:$B,0)),"")</f>
        <v>#REF!</v>
      </c>
      <c r="LL346" t="e">
        <f>IF(LQ346="0-1",INDEX(Scrape!$J:$J,MATCH('HT 0-1'!KP346,Scrape!$B:$B,0)),"")</f>
        <v>#REF!</v>
      </c>
      <c r="LM346" t="e">
        <f>IF(LQ346="0-1",INDEX(Scrape!$K:$K,MATCH('HT 0-1'!KP346,Scrape!$B:$B,0)),"")</f>
        <v>#REF!</v>
      </c>
      <c r="LN346" t="e">
        <f>IF(LQ346="0-1",INDEX(Scrape!$L:$L,MATCH('HT 0-1'!KP346,Scrape!$B:$B,0)),"")</f>
        <v>#REF!</v>
      </c>
      <c r="LO346" t="e">
        <f>IF(LQ346="0-1",INDEX(Scrape!$M:$M,MATCH('HT 0-1'!KP346,Scrape!$B:$B,0)),"")</f>
        <v>#REF!</v>
      </c>
      <c r="LP346" t="e">
        <f>IF(LQ346="0-1",INDEX(Scrape!$N:$N,MATCH('HT 0-1'!KP346,Scrape!$B:$B,0)),"")</f>
        <v>#REF!</v>
      </c>
      <c r="LQ346" t="e">
        <f>INDEX(Scrape!$O:$O,MATCH('HT 0-1'!KP346,Scrape!$B:$B,0))</f>
        <v>#REF!</v>
      </c>
      <c r="LR346" t="e">
        <f t="shared" si="317"/>
        <v>#REF!</v>
      </c>
      <c r="LS346" t="e">
        <f t="shared" si="318"/>
        <v>#REF!</v>
      </c>
      <c r="LT346" s="23" t="e">
        <f>IF(INDEX(#REF!,MATCH(KQ346,#REF!,0))=INDEX(#REF!,MATCH(KQ346,#REF!,0)),INDEX(#REF!,MATCH(KQ346,#REF!,0)),"ERROR")</f>
        <v>#REF!</v>
      </c>
      <c r="LU346" s="24" t="e">
        <f t="shared" si="319"/>
        <v>#DIV/0!</v>
      </c>
      <c r="LV346" s="24" t="e">
        <f t="shared" si="320"/>
        <v>#DIV/0!</v>
      </c>
      <c r="LW346" s="24" t="e">
        <f t="shared" si="321"/>
        <v>#DIV/0!</v>
      </c>
      <c r="LX346" s="24" t="e">
        <f t="shared" si="322"/>
        <v>#DIV/0!</v>
      </c>
      <c r="LY346" s="25" t="e">
        <f t="shared" si="323"/>
        <v>#REF!</v>
      </c>
      <c r="LZ346" s="25" t="e">
        <f t="shared" si="324"/>
        <v>#REF!</v>
      </c>
      <c r="MA346" s="26" t="e">
        <f t="shared" si="325"/>
        <v>#REF!</v>
      </c>
      <c r="MB346" s="27" t="e">
        <f t="shared" si="326"/>
        <v>#REF!</v>
      </c>
      <c r="MC346" s="28" t="e">
        <f t="shared" si="327"/>
        <v>#REF!</v>
      </c>
      <c r="MD346" s="24" t="e">
        <f t="shared" si="328"/>
        <v>#REF!</v>
      </c>
      <c r="ME346" s="29" t="e">
        <f t="shared" si="329"/>
        <v>#REF!</v>
      </c>
      <c r="MF346" s="30" t="e">
        <f t="shared" si="330"/>
        <v>#REF!</v>
      </c>
      <c r="MG346" s="24" t="e">
        <f t="shared" si="331"/>
        <v>#REF!</v>
      </c>
      <c r="MH346" s="29" t="e">
        <f t="shared" si="332"/>
        <v>#REF!</v>
      </c>
      <c r="MI346" s="30" t="e">
        <f t="shared" si="333"/>
        <v>#REF!</v>
      </c>
      <c r="MJ346" t="str">
        <f t="shared" si="334"/>
        <v/>
      </c>
      <c r="MK346" t="str">
        <f t="shared" si="335"/>
        <v/>
      </c>
      <c r="ML346" t="str">
        <f t="shared" si="336"/>
        <v/>
      </c>
      <c r="MM346" t="str">
        <f t="shared" si="337"/>
        <v/>
      </c>
      <c r="MN346" t="str">
        <f t="shared" si="338"/>
        <v/>
      </c>
      <c r="MO346" t="str">
        <f t="shared" si="339"/>
        <v/>
      </c>
      <c r="MP346" s="5" t="e">
        <f>COUNTIFS(#REF!,LT346,#REF!,1,#REF!,"&gt;="&amp;MC346,#REF!,"&lt;="&amp;MB346,#REF!,"&lt;="&amp;ME346,#REF!,"&gt;="&amp;MF346,#REF!,"="&amp;KV346,#REF!,"="&amp;KX346)</f>
        <v>#REF!</v>
      </c>
      <c r="MQ346" s="5" t="e">
        <f>COUNTIFS(#REF!,LT346,#REF!,0,#REF!,"&gt;="&amp;MC346,#REF!,"&lt;="&amp;MB346,#REF!,"&lt;="&amp;ME346,#REF!,"&gt;="&amp;MF346,#REF!,"="&amp;KV346,#REF!,"="&amp;KX346)</f>
        <v>#REF!</v>
      </c>
      <c r="MR346" s="5" t="e">
        <f>COUNTIFS(#REF!,LT346,#REF!,1,#REF!,"&gt;="&amp;MC346,#REF!,"&lt;="&amp;MB346,#REF!,"&lt;="&amp;ME346,#REF!,"&gt;="&amp;MF346,#REF!,"="&amp;KW346,#REF!,"="&amp;KY346)</f>
        <v>#REF!</v>
      </c>
      <c r="MS346" s="5" t="e">
        <f>COUNTIFS(#REF!,LT346,#REF!,0,#REF!,"&gt;="&amp;MC346,#REF!,"&lt;="&amp;MB346,#REF!,"&lt;="&amp;ME346,#REF!,"&gt;="&amp;MF346,#REF!,"="&amp;KW346,#REF!,"="&amp;KY346)</f>
        <v>#REF!</v>
      </c>
      <c r="MT346" s="5" t="e">
        <f>COUNTIFS(#REF!,LT346,#REF!,1,#REF!,"&gt;="&amp;MI346,#REF!,"&lt;="&amp;MH346,#REF!,"&lt;="&amp;ME346,#REF!,"&gt;="&amp;MF346)</f>
        <v>#REF!</v>
      </c>
      <c r="MU346" s="5" t="e">
        <f>COUNTIFS(#REF!,LT346,#REF!,0,#REF!,"&gt;="&amp;MI346,#REF!,"&lt;="&amp;MH346,#REF!,"&lt;="&amp;ME346,#REF!,"&gt;="&amp;MF346)</f>
        <v>#REF!</v>
      </c>
      <c r="MV346" s="5" t="e">
        <f>COUNTIFS(#REF!,LT346,#REF!,1,#REF!,"&gt;="&amp;MI346,#REF!,"&lt;="&amp;MH346,#REF!,"="&amp;KZ346,#REF!,"="&amp;LA346,#REF!,"&lt;="&amp;ME346,#REF!,"&gt;="&amp;MF346)</f>
        <v>#REF!</v>
      </c>
      <c r="MW346" s="5" t="e">
        <f>COUNTIFS(#REF!,LT346,#REF!,0,#REF!,"&gt;="&amp;MI346,#REF!,"&lt;="&amp;MH346,#REF!,"="&amp;KZ346,#REF!,"="&amp;LA346,#REF!,"&lt;="&amp;ME346,#REF!,"&gt;="&amp;MF346)</f>
        <v>#REF!</v>
      </c>
      <c r="MX346" s="5" t="e">
        <f>COUNTIFS(#REF!,LT346,#REF!,1,#REF!,"&gt;="&amp;MC346,#REF!,"&lt;="&amp;MB346,#REF!,"&lt;="&amp;ME346,#REF!,"&gt;="&amp;MF346)</f>
        <v>#REF!</v>
      </c>
      <c r="MY346" s="5" t="e">
        <f>COUNTIFS(#REF!,LT346,#REF!,0,#REF!,"&gt;="&amp;MC346,#REF!,"&lt;="&amp;MB346,#REF!,"&lt;="&amp;ME346,#REF!,"&gt;="&amp;MF346)</f>
        <v>#REF!</v>
      </c>
      <c r="MZ346" s="5" t="e">
        <f>COUNTIFS(#REF!,LT346,#REF!,1,#REF!,"&lt;="&amp;ME346,#REF!,"&gt;="&amp;MF346,#REF!,"="&amp;KV346,#REF!,"="&amp;KX346)</f>
        <v>#REF!</v>
      </c>
      <c r="NA346" s="5" t="e">
        <f>COUNTIFS(#REF!,LT346,#REF!,0,#REF!,"&lt;="&amp;ME346,#REF!,"&gt;="&amp;MF346,#REF!,"="&amp;KV346,#REF!,"="&amp;KX346)</f>
        <v>#REF!</v>
      </c>
      <c r="NB346" s="5" t="e">
        <f>COUNTIFS(#REF!,LT346,#REF!,1,#REF!,"&lt;="&amp;ME346,#REF!,"&gt;="&amp;MF346,#REF!,"="&amp;KW346,#REF!,"="&amp;KY346)</f>
        <v>#REF!</v>
      </c>
      <c r="NC346" s="5" t="e">
        <f>COUNTIFS(#REF!,LT346,#REF!,0,#REF!,"&lt;="&amp;ME346,#REF!,"&gt;="&amp;MF346,#REF!,"="&amp;KW346,#REF!,"="&amp;KY346)</f>
        <v>#REF!</v>
      </c>
      <c r="ND346" s="5" t="e">
        <f t="shared" si="340"/>
        <v>#REF!</v>
      </c>
      <c r="NE346" s="5" t="e">
        <f t="shared" si="341"/>
        <v>#REF!</v>
      </c>
      <c r="NF346" s="5" t="e">
        <f t="shared" si="342"/>
        <v>#REF!</v>
      </c>
      <c r="NG346" s="6" t="e">
        <f t="shared" si="343"/>
        <v>#REF!</v>
      </c>
      <c r="NH346" s="7" t="e">
        <f t="shared" si="344"/>
        <v>#REF!</v>
      </c>
      <c r="NI346" s="5" t="e">
        <f t="shared" si="345"/>
        <v>#REF!</v>
      </c>
      <c r="NJ346" s="31" t="e">
        <f t="shared" si="346"/>
        <v>#REF!</v>
      </c>
      <c r="NK346" s="32" t="e">
        <f t="shared" si="347"/>
        <v>#REF!</v>
      </c>
      <c r="NL346" s="32" t="e">
        <f t="shared" si="348"/>
        <v>#REF!</v>
      </c>
      <c r="NM346" s="33" t="e">
        <f t="shared" si="349"/>
        <v>#REF!</v>
      </c>
      <c r="NN346" s="33" t="e">
        <f t="shared" si="350"/>
        <v>#REF!</v>
      </c>
      <c r="NO346" s="33" t="e">
        <f t="shared" si="351"/>
        <v>#REF!</v>
      </c>
      <c r="NP346" s="33" t="e">
        <f t="shared" si="352"/>
        <v>#REF!</v>
      </c>
      <c r="NQ346" s="31" t="e">
        <f t="shared" si="353"/>
        <v>#REF!</v>
      </c>
      <c r="NR346" s="32" t="e">
        <f t="shared" si="354"/>
        <v>#REF!</v>
      </c>
      <c r="NS346" s="32" t="e">
        <f t="shared" si="355"/>
        <v>#REF!</v>
      </c>
      <c r="NT346" s="33" t="e">
        <f t="shared" si="356"/>
        <v>#REF!</v>
      </c>
      <c r="NU346" s="33" t="e">
        <f t="shared" si="357"/>
        <v>#REF!</v>
      </c>
      <c r="NV346" s="33" t="e">
        <f t="shared" si="358"/>
        <v>#REF!</v>
      </c>
      <c r="NW346" s="33" t="e">
        <f t="shared" si="359"/>
        <v>#REF!</v>
      </c>
      <c r="NX346" t="e">
        <f t="shared" si="360"/>
        <v>#REF!</v>
      </c>
      <c r="NY346" t="e">
        <f t="shared" si="361"/>
        <v>#REF!</v>
      </c>
      <c r="NZ346" t="e">
        <f t="shared" si="362"/>
        <v>#REF!</v>
      </c>
      <c r="OA346" t="e">
        <f t="shared" si="363"/>
        <v>#REF!</v>
      </c>
      <c r="OB346" t="e">
        <f t="shared" si="364"/>
        <v>#REF!</v>
      </c>
      <c r="OC346" t="e">
        <f t="shared" si="365"/>
        <v>#REF!</v>
      </c>
    </row>
    <row r="347" spans="1:393" ht="16.5" customHeight="1" x14ac:dyDescent="0.3">
      <c r="A347" s="22"/>
      <c r="KN347" s="5" t="e">
        <f>IF(INDEX(#REF!,MATCH('HT 0-1'!D347,#REF!,0))=INDEX(#REF!,MATCH('HT 0-1'!D347,#REF!,0)),INDEX(#REF!,MATCH('HT 0-1'!D347,#REF!,0)),"ERROR")</f>
        <v>#REF!</v>
      </c>
      <c r="KO347" s="5" t="e">
        <f>IF(INDEX(#REF!,MATCH('HT 0-1'!E347,#REF!,0))=INDEX(#REF!,MATCH('HT 0-1'!E347,#REF!,0)),INDEX(#REF!,MATCH('HT 0-1'!E347,#REF!,0)),"ERROR")</f>
        <v>#REF!</v>
      </c>
      <c r="KP347" s="5" t="e">
        <f t="shared" si="305"/>
        <v>#REF!</v>
      </c>
      <c r="KQ347" t="str">
        <f t="shared" si="306"/>
        <v>_</v>
      </c>
      <c r="KR347" s="5" t="e">
        <f t="shared" si="307"/>
        <v>#DIV/0!</v>
      </c>
      <c r="KS347" s="5" t="e">
        <f t="shared" si="308"/>
        <v>#DIV/0!</v>
      </c>
      <c r="KT347" s="5" t="e">
        <f t="shared" si="309"/>
        <v>#DIV/0!</v>
      </c>
      <c r="KU347" s="5" t="e">
        <f t="shared" si="310"/>
        <v>#DIV/0!</v>
      </c>
      <c r="KV347" s="5" t="e">
        <f t="shared" si="311"/>
        <v>#DIV/0!</v>
      </c>
      <c r="KW347" s="5" t="e">
        <f t="shared" si="312"/>
        <v>#DIV/0!</v>
      </c>
      <c r="KX347" s="5" t="e">
        <f t="shared" si="313"/>
        <v>#DIV/0!</v>
      </c>
      <c r="KY347" s="5" t="e">
        <f t="shared" si="314"/>
        <v>#DIV/0!</v>
      </c>
      <c r="KZ347" s="5" t="e">
        <f t="shared" si="315"/>
        <v>#DIV/0!</v>
      </c>
      <c r="LA347" s="5" t="e">
        <f t="shared" si="316"/>
        <v>#DIV/0!</v>
      </c>
      <c r="LB347" t="e">
        <f>IF(LQ347="0-1",INDEX(Scrape!#REF!,MATCH('HT 0-1'!KP347,Scrape!$B:$B,0)),"")</f>
        <v>#REF!</v>
      </c>
      <c r="LC347" t="e">
        <f>IF(LQ347="0-1",INDEX(Scrape!$A:$A,MATCH('HT 0-1'!KP347,Scrape!$B:$B,0)),"")</f>
        <v>#REF!</v>
      </c>
      <c r="LD347" t="e">
        <f>IF(LQ347="0-1",INDEX(Scrape!$B:$B,MATCH('HT 0-1'!KP347,Scrape!$B:$B,0)),"")</f>
        <v>#REF!</v>
      </c>
      <c r="LE347" t="e">
        <f>IF(LQ347="0-1",INDEX(Scrape!$C:$C,MATCH('HT 0-1'!KP347,Scrape!$B:$B,0)),"")</f>
        <v>#REF!</v>
      </c>
      <c r="LF347" t="e">
        <f>IF(LQ347="0-1",INDEX(Scrape!$D:$D,MATCH('HT 0-1'!KP347,Scrape!$B:$B,0)),"")</f>
        <v>#REF!</v>
      </c>
      <c r="LG347" t="e">
        <f>IF(LQ347="0-1",INDEX(Scrape!$E:$E,MATCH('HT 0-1'!KP347,Scrape!$B:$B,0)),"")</f>
        <v>#REF!</v>
      </c>
      <c r="LH347" t="e">
        <f>IF(LQ347="0-1",INDEX(Scrape!$F:$F,MATCH('HT 0-1'!KP347,Scrape!$B:$B,0)),"")</f>
        <v>#REF!</v>
      </c>
      <c r="LI347" t="e">
        <f>IF(LQ347="0-1",INDEX(Scrape!$G:$G,MATCH('HT 0-1'!KP347,Scrape!$B:$B,0)),"")</f>
        <v>#REF!</v>
      </c>
      <c r="LJ347" t="e">
        <f>IF(LQ347="0-1",INDEX(Scrape!$H:$H,MATCH('HT 0-1'!KP347,Scrape!$B:$B,0)),"")</f>
        <v>#REF!</v>
      </c>
      <c r="LK347" t="e">
        <f>IF(LQ347="0-1",INDEX(Scrape!$I:$I,MATCH('HT 0-1'!KP347,Scrape!$B:$B,0)),"")</f>
        <v>#REF!</v>
      </c>
      <c r="LL347" t="e">
        <f>IF(LQ347="0-1",INDEX(Scrape!$J:$J,MATCH('HT 0-1'!KP347,Scrape!$B:$B,0)),"")</f>
        <v>#REF!</v>
      </c>
      <c r="LM347" t="e">
        <f>IF(LQ347="0-1",INDEX(Scrape!$K:$K,MATCH('HT 0-1'!KP347,Scrape!$B:$B,0)),"")</f>
        <v>#REF!</v>
      </c>
      <c r="LN347" t="e">
        <f>IF(LQ347="0-1",INDEX(Scrape!$L:$L,MATCH('HT 0-1'!KP347,Scrape!$B:$B,0)),"")</f>
        <v>#REF!</v>
      </c>
      <c r="LO347" t="e">
        <f>IF(LQ347="0-1",INDEX(Scrape!$M:$M,MATCH('HT 0-1'!KP347,Scrape!$B:$B,0)),"")</f>
        <v>#REF!</v>
      </c>
      <c r="LP347" t="e">
        <f>IF(LQ347="0-1",INDEX(Scrape!$N:$N,MATCH('HT 0-1'!KP347,Scrape!$B:$B,0)),"")</f>
        <v>#REF!</v>
      </c>
      <c r="LQ347" t="e">
        <f>INDEX(Scrape!$O:$O,MATCH('HT 0-1'!KP347,Scrape!$B:$B,0))</f>
        <v>#REF!</v>
      </c>
      <c r="LR347" t="e">
        <f t="shared" si="317"/>
        <v>#REF!</v>
      </c>
      <c r="LS347" t="e">
        <f t="shared" si="318"/>
        <v>#REF!</v>
      </c>
      <c r="LT347" s="23" t="e">
        <f>IF(INDEX(#REF!,MATCH(KQ347,#REF!,0))=INDEX(#REF!,MATCH(KQ347,#REF!,0)),INDEX(#REF!,MATCH(KQ347,#REF!,0)),"ERROR")</f>
        <v>#REF!</v>
      </c>
      <c r="LU347" s="24" t="e">
        <f t="shared" si="319"/>
        <v>#DIV/0!</v>
      </c>
      <c r="LV347" s="24" t="e">
        <f t="shared" si="320"/>
        <v>#DIV/0!</v>
      </c>
      <c r="LW347" s="24" t="e">
        <f t="shared" si="321"/>
        <v>#DIV/0!</v>
      </c>
      <c r="LX347" s="24" t="e">
        <f t="shared" si="322"/>
        <v>#DIV/0!</v>
      </c>
      <c r="LY347" s="25" t="e">
        <f t="shared" si="323"/>
        <v>#REF!</v>
      </c>
      <c r="LZ347" s="25" t="e">
        <f t="shared" si="324"/>
        <v>#REF!</v>
      </c>
      <c r="MA347" s="26" t="e">
        <f t="shared" si="325"/>
        <v>#REF!</v>
      </c>
      <c r="MB347" s="27" t="e">
        <f t="shared" si="326"/>
        <v>#REF!</v>
      </c>
      <c r="MC347" s="28" t="e">
        <f t="shared" si="327"/>
        <v>#REF!</v>
      </c>
      <c r="MD347" s="24" t="e">
        <f t="shared" si="328"/>
        <v>#REF!</v>
      </c>
      <c r="ME347" s="29" t="e">
        <f t="shared" si="329"/>
        <v>#REF!</v>
      </c>
      <c r="MF347" s="30" t="e">
        <f t="shared" si="330"/>
        <v>#REF!</v>
      </c>
      <c r="MG347" s="24" t="e">
        <f t="shared" si="331"/>
        <v>#REF!</v>
      </c>
      <c r="MH347" s="29" t="e">
        <f t="shared" si="332"/>
        <v>#REF!</v>
      </c>
      <c r="MI347" s="30" t="e">
        <f t="shared" si="333"/>
        <v>#REF!</v>
      </c>
      <c r="MJ347" t="str">
        <f t="shared" si="334"/>
        <v/>
      </c>
      <c r="MK347" t="str">
        <f t="shared" si="335"/>
        <v/>
      </c>
      <c r="ML347" t="str">
        <f t="shared" si="336"/>
        <v/>
      </c>
      <c r="MM347" t="str">
        <f t="shared" si="337"/>
        <v/>
      </c>
      <c r="MN347" t="str">
        <f t="shared" si="338"/>
        <v/>
      </c>
      <c r="MO347" t="str">
        <f t="shared" si="339"/>
        <v/>
      </c>
      <c r="MP347" s="5" t="e">
        <f>COUNTIFS(#REF!,LT347,#REF!,1,#REF!,"&gt;="&amp;MC347,#REF!,"&lt;="&amp;MB347,#REF!,"&lt;="&amp;ME347,#REF!,"&gt;="&amp;MF347,#REF!,"="&amp;KV347,#REF!,"="&amp;KX347)</f>
        <v>#REF!</v>
      </c>
      <c r="MQ347" s="5" t="e">
        <f>COUNTIFS(#REF!,LT347,#REF!,0,#REF!,"&gt;="&amp;MC347,#REF!,"&lt;="&amp;MB347,#REF!,"&lt;="&amp;ME347,#REF!,"&gt;="&amp;MF347,#REF!,"="&amp;KV347,#REF!,"="&amp;KX347)</f>
        <v>#REF!</v>
      </c>
      <c r="MR347" s="5" t="e">
        <f>COUNTIFS(#REF!,LT347,#REF!,1,#REF!,"&gt;="&amp;MC347,#REF!,"&lt;="&amp;MB347,#REF!,"&lt;="&amp;ME347,#REF!,"&gt;="&amp;MF347,#REF!,"="&amp;KW347,#REF!,"="&amp;KY347)</f>
        <v>#REF!</v>
      </c>
      <c r="MS347" s="5" t="e">
        <f>COUNTIFS(#REF!,LT347,#REF!,0,#REF!,"&gt;="&amp;MC347,#REF!,"&lt;="&amp;MB347,#REF!,"&lt;="&amp;ME347,#REF!,"&gt;="&amp;MF347,#REF!,"="&amp;KW347,#REF!,"="&amp;KY347)</f>
        <v>#REF!</v>
      </c>
      <c r="MT347" s="5" t="e">
        <f>COUNTIFS(#REF!,LT347,#REF!,1,#REF!,"&gt;="&amp;MI347,#REF!,"&lt;="&amp;MH347,#REF!,"&lt;="&amp;ME347,#REF!,"&gt;="&amp;MF347)</f>
        <v>#REF!</v>
      </c>
      <c r="MU347" s="5" t="e">
        <f>COUNTIFS(#REF!,LT347,#REF!,0,#REF!,"&gt;="&amp;MI347,#REF!,"&lt;="&amp;MH347,#REF!,"&lt;="&amp;ME347,#REF!,"&gt;="&amp;MF347)</f>
        <v>#REF!</v>
      </c>
      <c r="MV347" s="5" t="e">
        <f>COUNTIFS(#REF!,LT347,#REF!,1,#REF!,"&gt;="&amp;MI347,#REF!,"&lt;="&amp;MH347,#REF!,"="&amp;KZ347,#REF!,"="&amp;LA347,#REF!,"&lt;="&amp;ME347,#REF!,"&gt;="&amp;MF347)</f>
        <v>#REF!</v>
      </c>
      <c r="MW347" s="5" t="e">
        <f>COUNTIFS(#REF!,LT347,#REF!,0,#REF!,"&gt;="&amp;MI347,#REF!,"&lt;="&amp;MH347,#REF!,"="&amp;KZ347,#REF!,"="&amp;LA347,#REF!,"&lt;="&amp;ME347,#REF!,"&gt;="&amp;MF347)</f>
        <v>#REF!</v>
      </c>
      <c r="MX347" s="5" t="e">
        <f>COUNTIFS(#REF!,LT347,#REF!,1,#REF!,"&gt;="&amp;MC347,#REF!,"&lt;="&amp;MB347,#REF!,"&lt;="&amp;ME347,#REF!,"&gt;="&amp;MF347)</f>
        <v>#REF!</v>
      </c>
      <c r="MY347" s="5" t="e">
        <f>COUNTIFS(#REF!,LT347,#REF!,0,#REF!,"&gt;="&amp;MC347,#REF!,"&lt;="&amp;MB347,#REF!,"&lt;="&amp;ME347,#REF!,"&gt;="&amp;MF347)</f>
        <v>#REF!</v>
      </c>
      <c r="MZ347" s="5" t="e">
        <f>COUNTIFS(#REF!,LT347,#REF!,1,#REF!,"&lt;="&amp;ME347,#REF!,"&gt;="&amp;MF347,#REF!,"="&amp;KV347,#REF!,"="&amp;KX347)</f>
        <v>#REF!</v>
      </c>
      <c r="NA347" s="5" t="e">
        <f>COUNTIFS(#REF!,LT347,#REF!,0,#REF!,"&lt;="&amp;ME347,#REF!,"&gt;="&amp;MF347,#REF!,"="&amp;KV347,#REF!,"="&amp;KX347)</f>
        <v>#REF!</v>
      </c>
      <c r="NB347" s="5" t="e">
        <f>COUNTIFS(#REF!,LT347,#REF!,1,#REF!,"&lt;="&amp;ME347,#REF!,"&gt;="&amp;MF347,#REF!,"="&amp;KW347,#REF!,"="&amp;KY347)</f>
        <v>#REF!</v>
      </c>
      <c r="NC347" s="5" t="e">
        <f>COUNTIFS(#REF!,LT347,#REF!,0,#REF!,"&lt;="&amp;ME347,#REF!,"&gt;="&amp;MF347,#REF!,"="&amp;KW347,#REF!,"="&amp;KY347)</f>
        <v>#REF!</v>
      </c>
      <c r="ND347" s="5" t="e">
        <f t="shared" si="340"/>
        <v>#REF!</v>
      </c>
      <c r="NE347" s="5" t="e">
        <f t="shared" si="341"/>
        <v>#REF!</v>
      </c>
      <c r="NF347" s="5" t="e">
        <f t="shared" si="342"/>
        <v>#REF!</v>
      </c>
      <c r="NG347" s="6" t="e">
        <f t="shared" si="343"/>
        <v>#REF!</v>
      </c>
      <c r="NH347" s="7" t="e">
        <f t="shared" si="344"/>
        <v>#REF!</v>
      </c>
      <c r="NI347" s="5" t="e">
        <f t="shared" si="345"/>
        <v>#REF!</v>
      </c>
      <c r="NJ347" s="31" t="e">
        <f t="shared" si="346"/>
        <v>#REF!</v>
      </c>
      <c r="NK347" s="32" t="e">
        <f t="shared" si="347"/>
        <v>#REF!</v>
      </c>
      <c r="NL347" s="32" t="e">
        <f t="shared" si="348"/>
        <v>#REF!</v>
      </c>
      <c r="NM347" s="33" t="e">
        <f t="shared" si="349"/>
        <v>#REF!</v>
      </c>
      <c r="NN347" s="33" t="e">
        <f t="shared" si="350"/>
        <v>#REF!</v>
      </c>
      <c r="NO347" s="33" t="e">
        <f t="shared" si="351"/>
        <v>#REF!</v>
      </c>
      <c r="NP347" s="33" t="e">
        <f t="shared" si="352"/>
        <v>#REF!</v>
      </c>
      <c r="NQ347" s="31" t="e">
        <f t="shared" si="353"/>
        <v>#REF!</v>
      </c>
      <c r="NR347" s="32" t="e">
        <f t="shared" si="354"/>
        <v>#REF!</v>
      </c>
      <c r="NS347" s="32" t="e">
        <f t="shared" si="355"/>
        <v>#REF!</v>
      </c>
      <c r="NT347" s="33" t="e">
        <f t="shared" si="356"/>
        <v>#REF!</v>
      </c>
      <c r="NU347" s="33" t="e">
        <f t="shared" si="357"/>
        <v>#REF!</v>
      </c>
      <c r="NV347" s="33" t="e">
        <f t="shared" si="358"/>
        <v>#REF!</v>
      </c>
      <c r="NW347" s="33" t="e">
        <f t="shared" si="359"/>
        <v>#REF!</v>
      </c>
      <c r="NX347" t="e">
        <f t="shared" si="360"/>
        <v>#REF!</v>
      </c>
      <c r="NY347" t="e">
        <f t="shared" si="361"/>
        <v>#REF!</v>
      </c>
      <c r="NZ347" t="e">
        <f t="shared" si="362"/>
        <v>#REF!</v>
      </c>
      <c r="OA347" t="e">
        <f t="shared" si="363"/>
        <v>#REF!</v>
      </c>
      <c r="OB347" t="e">
        <f t="shared" si="364"/>
        <v>#REF!</v>
      </c>
      <c r="OC347" t="e">
        <f t="shared" si="365"/>
        <v>#REF!</v>
      </c>
    </row>
    <row r="348" spans="1:393" ht="16.5" customHeight="1" x14ac:dyDescent="0.3">
      <c r="A348" s="22"/>
      <c r="KN348" s="5" t="e">
        <f>IF(INDEX(#REF!,MATCH('HT 0-1'!D348,#REF!,0))=INDEX(#REF!,MATCH('HT 0-1'!D348,#REF!,0)),INDEX(#REF!,MATCH('HT 0-1'!D348,#REF!,0)),"ERROR")</f>
        <v>#REF!</v>
      </c>
      <c r="KO348" s="5" t="e">
        <f>IF(INDEX(#REF!,MATCH('HT 0-1'!E348,#REF!,0))=INDEX(#REF!,MATCH('HT 0-1'!E348,#REF!,0)),INDEX(#REF!,MATCH('HT 0-1'!E348,#REF!,0)),"ERROR")</f>
        <v>#REF!</v>
      </c>
      <c r="KP348" s="5" t="e">
        <f t="shared" si="305"/>
        <v>#REF!</v>
      </c>
      <c r="KQ348" t="str">
        <f t="shared" si="306"/>
        <v>_</v>
      </c>
      <c r="KR348" s="5" t="e">
        <f t="shared" si="307"/>
        <v>#DIV/0!</v>
      </c>
      <c r="KS348" s="5" t="e">
        <f t="shared" si="308"/>
        <v>#DIV/0!</v>
      </c>
      <c r="KT348" s="5" t="e">
        <f t="shared" si="309"/>
        <v>#DIV/0!</v>
      </c>
      <c r="KU348" s="5" t="e">
        <f t="shared" si="310"/>
        <v>#DIV/0!</v>
      </c>
      <c r="KV348" s="5" t="e">
        <f t="shared" si="311"/>
        <v>#DIV/0!</v>
      </c>
      <c r="KW348" s="5" t="e">
        <f t="shared" si="312"/>
        <v>#DIV/0!</v>
      </c>
      <c r="KX348" s="5" t="e">
        <f t="shared" si="313"/>
        <v>#DIV/0!</v>
      </c>
      <c r="KY348" s="5" t="e">
        <f t="shared" si="314"/>
        <v>#DIV/0!</v>
      </c>
      <c r="KZ348" s="5" t="e">
        <f t="shared" si="315"/>
        <v>#DIV/0!</v>
      </c>
      <c r="LA348" s="5" t="e">
        <f t="shared" si="316"/>
        <v>#DIV/0!</v>
      </c>
      <c r="LB348" t="e">
        <f>IF(LQ348="0-1",INDEX(Scrape!#REF!,MATCH('HT 0-1'!KP348,Scrape!$B:$B,0)),"")</f>
        <v>#REF!</v>
      </c>
      <c r="LC348" t="e">
        <f>IF(LQ348="0-1",INDEX(Scrape!$A:$A,MATCH('HT 0-1'!KP348,Scrape!$B:$B,0)),"")</f>
        <v>#REF!</v>
      </c>
      <c r="LD348" t="e">
        <f>IF(LQ348="0-1",INDEX(Scrape!$B:$B,MATCH('HT 0-1'!KP348,Scrape!$B:$B,0)),"")</f>
        <v>#REF!</v>
      </c>
      <c r="LE348" t="e">
        <f>IF(LQ348="0-1",INDEX(Scrape!$C:$C,MATCH('HT 0-1'!KP348,Scrape!$B:$B,0)),"")</f>
        <v>#REF!</v>
      </c>
      <c r="LF348" t="e">
        <f>IF(LQ348="0-1",INDEX(Scrape!$D:$D,MATCH('HT 0-1'!KP348,Scrape!$B:$B,0)),"")</f>
        <v>#REF!</v>
      </c>
      <c r="LG348" t="e">
        <f>IF(LQ348="0-1",INDEX(Scrape!$E:$E,MATCH('HT 0-1'!KP348,Scrape!$B:$B,0)),"")</f>
        <v>#REF!</v>
      </c>
      <c r="LH348" t="e">
        <f>IF(LQ348="0-1",INDEX(Scrape!$F:$F,MATCH('HT 0-1'!KP348,Scrape!$B:$B,0)),"")</f>
        <v>#REF!</v>
      </c>
      <c r="LI348" t="e">
        <f>IF(LQ348="0-1",INDEX(Scrape!$G:$G,MATCH('HT 0-1'!KP348,Scrape!$B:$B,0)),"")</f>
        <v>#REF!</v>
      </c>
      <c r="LJ348" t="e">
        <f>IF(LQ348="0-1",INDEX(Scrape!$H:$H,MATCH('HT 0-1'!KP348,Scrape!$B:$B,0)),"")</f>
        <v>#REF!</v>
      </c>
      <c r="LK348" t="e">
        <f>IF(LQ348="0-1",INDEX(Scrape!$I:$I,MATCH('HT 0-1'!KP348,Scrape!$B:$B,0)),"")</f>
        <v>#REF!</v>
      </c>
      <c r="LL348" t="e">
        <f>IF(LQ348="0-1",INDEX(Scrape!$J:$J,MATCH('HT 0-1'!KP348,Scrape!$B:$B,0)),"")</f>
        <v>#REF!</v>
      </c>
      <c r="LM348" t="e">
        <f>IF(LQ348="0-1",INDEX(Scrape!$K:$K,MATCH('HT 0-1'!KP348,Scrape!$B:$B,0)),"")</f>
        <v>#REF!</v>
      </c>
      <c r="LN348" t="e">
        <f>IF(LQ348="0-1",INDEX(Scrape!$L:$L,MATCH('HT 0-1'!KP348,Scrape!$B:$B,0)),"")</f>
        <v>#REF!</v>
      </c>
      <c r="LO348" t="e">
        <f>IF(LQ348="0-1",INDEX(Scrape!$M:$M,MATCH('HT 0-1'!KP348,Scrape!$B:$B,0)),"")</f>
        <v>#REF!</v>
      </c>
      <c r="LP348" t="e">
        <f>IF(LQ348="0-1",INDEX(Scrape!$N:$N,MATCH('HT 0-1'!KP348,Scrape!$B:$B,0)),"")</f>
        <v>#REF!</v>
      </c>
      <c r="LQ348" t="e">
        <f>INDEX(Scrape!$O:$O,MATCH('HT 0-1'!KP348,Scrape!$B:$B,0))</f>
        <v>#REF!</v>
      </c>
      <c r="LR348" t="e">
        <f t="shared" si="317"/>
        <v>#REF!</v>
      </c>
      <c r="LS348" t="e">
        <f t="shared" si="318"/>
        <v>#REF!</v>
      </c>
      <c r="LT348" s="23" t="e">
        <f>IF(INDEX(#REF!,MATCH(KQ348,#REF!,0))=INDEX(#REF!,MATCH(KQ348,#REF!,0)),INDEX(#REF!,MATCH(KQ348,#REF!,0)),"ERROR")</f>
        <v>#REF!</v>
      </c>
      <c r="LU348" s="24" t="e">
        <f t="shared" si="319"/>
        <v>#DIV/0!</v>
      </c>
      <c r="LV348" s="24" t="e">
        <f t="shared" si="320"/>
        <v>#DIV/0!</v>
      </c>
      <c r="LW348" s="24" t="e">
        <f t="shared" si="321"/>
        <v>#DIV/0!</v>
      </c>
      <c r="LX348" s="24" t="e">
        <f t="shared" si="322"/>
        <v>#DIV/0!</v>
      </c>
      <c r="LY348" s="25" t="e">
        <f t="shared" si="323"/>
        <v>#REF!</v>
      </c>
      <c r="LZ348" s="25" t="e">
        <f t="shared" si="324"/>
        <v>#REF!</v>
      </c>
      <c r="MA348" s="26" t="e">
        <f t="shared" si="325"/>
        <v>#REF!</v>
      </c>
      <c r="MB348" s="27" t="e">
        <f t="shared" si="326"/>
        <v>#REF!</v>
      </c>
      <c r="MC348" s="28" t="e">
        <f t="shared" si="327"/>
        <v>#REF!</v>
      </c>
      <c r="MD348" s="24" t="e">
        <f t="shared" si="328"/>
        <v>#REF!</v>
      </c>
      <c r="ME348" s="29" t="e">
        <f t="shared" si="329"/>
        <v>#REF!</v>
      </c>
      <c r="MF348" s="30" t="e">
        <f t="shared" si="330"/>
        <v>#REF!</v>
      </c>
      <c r="MG348" s="24" t="e">
        <f t="shared" si="331"/>
        <v>#REF!</v>
      </c>
      <c r="MH348" s="29" t="e">
        <f t="shared" si="332"/>
        <v>#REF!</v>
      </c>
      <c r="MI348" s="30" t="e">
        <f t="shared" si="333"/>
        <v>#REF!</v>
      </c>
      <c r="MJ348" t="str">
        <f t="shared" si="334"/>
        <v/>
      </c>
      <c r="MK348" t="str">
        <f t="shared" si="335"/>
        <v/>
      </c>
      <c r="ML348" t="str">
        <f t="shared" si="336"/>
        <v/>
      </c>
      <c r="MM348" t="str">
        <f t="shared" si="337"/>
        <v/>
      </c>
      <c r="MN348" t="str">
        <f t="shared" si="338"/>
        <v/>
      </c>
      <c r="MO348" t="str">
        <f t="shared" si="339"/>
        <v/>
      </c>
      <c r="MP348" s="5" t="e">
        <f>COUNTIFS(#REF!,LT348,#REF!,1,#REF!,"&gt;="&amp;MC348,#REF!,"&lt;="&amp;MB348,#REF!,"&lt;="&amp;ME348,#REF!,"&gt;="&amp;MF348,#REF!,"="&amp;KV348,#REF!,"="&amp;KX348)</f>
        <v>#REF!</v>
      </c>
      <c r="MQ348" s="5" t="e">
        <f>COUNTIFS(#REF!,LT348,#REF!,0,#REF!,"&gt;="&amp;MC348,#REF!,"&lt;="&amp;MB348,#REF!,"&lt;="&amp;ME348,#REF!,"&gt;="&amp;MF348,#REF!,"="&amp;KV348,#REF!,"="&amp;KX348)</f>
        <v>#REF!</v>
      </c>
      <c r="MR348" s="5" t="e">
        <f>COUNTIFS(#REF!,LT348,#REF!,1,#REF!,"&gt;="&amp;MC348,#REF!,"&lt;="&amp;MB348,#REF!,"&lt;="&amp;ME348,#REF!,"&gt;="&amp;MF348,#REF!,"="&amp;KW348,#REF!,"="&amp;KY348)</f>
        <v>#REF!</v>
      </c>
      <c r="MS348" s="5" t="e">
        <f>COUNTIFS(#REF!,LT348,#REF!,0,#REF!,"&gt;="&amp;MC348,#REF!,"&lt;="&amp;MB348,#REF!,"&lt;="&amp;ME348,#REF!,"&gt;="&amp;MF348,#REF!,"="&amp;KW348,#REF!,"="&amp;KY348)</f>
        <v>#REF!</v>
      </c>
      <c r="MT348" s="5" t="e">
        <f>COUNTIFS(#REF!,LT348,#REF!,1,#REF!,"&gt;="&amp;MI348,#REF!,"&lt;="&amp;MH348,#REF!,"&lt;="&amp;ME348,#REF!,"&gt;="&amp;MF348)</f>
        <v>#REF!</v>
      </c>
      <c r="MU348" s="5" t="e">
        <f>COUNTIFS(#REF!,LT348,#REF!,0,#REF!,"&gt;="&amp;MI348,#REF!,"&lt;="&amp;MH348,#REF!,"&lt;="&amp;ME348,#REF!,"&gt;="&amp;MF348)</f>
        <v>#REF!</v>
      </c>
      <c r="MV348" s="5" t="e">
        <f>COUNTIFS(#REF!,LT348,#REF!,1,#REF!,"&gt;="&amp;MI348,#REF!,"&lt;="&amp;MH348,#REF!,"="&amp;KZ348,#REF!,"="&amp;LA348,#REF!,"&lt;="&amp;ME348,#REF!,"&gt;="&amp;MF348)</f>
        <v>#REF!</v>
      </c>
      <c r="MW348" s="5" t="e">
        <f>COUNTIFS(#REF!,LT348,#REF!,0,#REF!,"&gt;="&amp;MI348,#REF!,"&lt;="&amp;MH348,#REF!,"="&amp;KZ348,#REF!,"="&amp;LA348,#REF!,"&lt;="&amp;ME348,#REF!,"&gt;="&amp;MF348)</f>
        <v>#REF!</v>
      </c>
      <c r="MX348" s="5" t="e">
        <f>COUNTIFS(#REF!,LT348,#REF!,1,#REF!,"&gt;="&amp;MC348,#REF!,"&lt;="&amp;MB348,#REF!,"&lt;="&amp;ME348,#REF!,"&gt;="&amp;MF348)</f>
        <v>#REF!</v>
      </c>
      <c r="MY348" s="5" t="e">
        <f>COUNTIFS(#REF!,LT348,#REF!,0,#REF!,"&gt;="&amp;MC348,#REF!,"&lt;="&amp;MB348,#REF!,"&lt;="&amp;ME348,#REF!,"&gt;="&amp;MF348)</f>
        <v>#REF!</v>
      </c>
      <c r="MZ348" s="5" t="e">
        <f>COUNTIFS(#REF!,LT348,#REF!,1,#REF!,"&lt;="&amp;ME348,#REF!,"&gt;="&amp;MF348,#REF!,"="&amp;KV348,#REF!,"="&amp;KX348)</f>
        <v>#REF!</v>
      </c>
      <c r="NA348" s="5" t="e">
        <f>COUNTIFS(#REF!,LT348,#REF!,0,#REF!,"&lt;="&amp;ME348,#REF!,"&gt;="&amp;MF348,#REF!,"="&amp;KV348,#REF!,"="&amp;KX348)</f>
        <v>#REF!</v>
      </c>
      <c r="NB348" s="5" t="e">
        <f>COUNTIFS(#REF!,LT348,#REF!,1,#REF!,"&lt;="&amp;ME348,#REF!,"&gt;="&amp;MF348,#REF!,"="&amp;KW348,#REF!,"="&amp;KY348)</f>
        <v>#REF!</v>
      </c>
      <c r="NC348" s="5" t="e">
        <f>COUNTIFS(#REF!,LT348,#REF!,0,#REF!,"&lt;="&amp;ME348,#REF!,"&gt;="&amp;MF348,#REF!,"="&amp;KW348,#REF!,"="&amp;KY348)</f>
        <v>#REF!</v>
      </c>
      <c r="ND348" s="5" t="e">
        <f t="shared" si="340"/>
        <v>#REF!</v>
      </c>
      <c r="NE348" s="5" t="e">
        <f t="shared" si="341"/>
        <v>#REF!</v>
      </c>
      <c r="NF348" s="5" t="e">
        <f t="shared" si="342"/>
        <v>#REF!</v>
      </c>
      <c r="NG348" s="6" t="e">
        <f t="shared" si="343"/>
        <v>#REF!</v>
      </c>
      <c r="NH348" s="7" t="e">
        <f t="shared" si="344"/>
        <v>#REF!</v>
      </c>
      <c r="NI348" s="5" t="e">
        <f t="shared" si="345"/>
        <v>#REF!</v>
      </c>
      <c r="NJ348" s="31" t="e">
        <f t="shared" si="346"/>
        <v>#REF!</v>
      </c>
      <c r="NK348" s="32" t="e">
        <f t="shared" si="347"/>
        <v>#REF!</v>
      </c>
      <c r="NL348" s="32" t="e">
        <f t="shared" si="348"/>
        <v>#REF!</v>
      </c>
      <c r="NM348" s="33" t="e">
        <f t="shared" si="349"/>
        <v>#REF!</v>
      </c>
      <c r="NN348" s="33" t="e">
        <f t="shared" si="350"/>
        <v>#REF!</v>
      </c>
      <c r="NO348" s="33" t="e">
        <f t="shared" si="351"/>
        <v>#REF!</v>
      </c>
      <c r="NP348" s="33" t="e">
        <f t="shared" si="352"/>
        <v>#REF!</v>
      </c>
      <c r="NQ348" s="31" t="e">
        <f t="shared" si="353"/>
        <v>#REF!</v>
      </c>
      <c r="NR348" s="32" t="e">
        <f t="shared" si="354"/>
        <v>#REF!</v>
      </c>
      <c r="NS348" s="32" t="e">
        <f t="shared" si="355"/>
        <v>#REF!</v>
      </c>
      <c r="NT348" s="33" t="e">
        <f t="shared" si="356"/>
        <v>#REF!</v>
      </c>
      <c r="NU348" s="33" t="e">
        <f t="shared" si="357"/>
        <v>#REF!</v>
      </c>
      <c r="NV348" s="33" t="e">
        <f t="shared" si="358"/>
        <v>#REF!</v>
      </c>
      <c r="NW348" s="33" t="e">
        <f t="shared" si="359"/>
        <v>#REF!</v>
      </c>
      <c r="NX348" t="e">
        <f t="shared" si="360"/>
        <v>#REF!</v>
      </c>
      <c r="NY348" t="e">
        <f t="shared" si="361"/>
        <v>#REF!</v>
      </c>
      <c r="NZ348" t="e">
        <f t="shared" si="362"/>
        <v>#REF!</v>
      </c>
      <c r="OA348" t="e">
        <f t="shared" si="363"/>
        <v>#REF!</v>
      </c>
      <c r="OB348" t="e">
        <f t="shared" si="364"/>
        <v>#REF!</v>
      </c>
      <c r="OC348" t="e">
        <f t="shared" si="365"/>
        <v>#REF!</v>
      </c>
    </row>
    <row r="349" spans="1:393" ht="16.5" customHeight="1" x14ac:dyDescent="0.3">
      <c r="A349" s="22"/>
      <c r="KN349" s="5" t="e">
        <f>IF(INDEX(#REF!,MATCH('HT 0-1'!D349,#REF!,0))=INDEX(#REF!,MATCH('HT 0-1'!D349,#REF!,0)),INDEX(#REF!,MATCH('HT 0-1'!D349,#REF!,0)),"ERROR")</f>
        <v>#REF!</v>
      </c>
      <c r="KO349" s="5" t="e">
        <f>IF(INDEX(#REF!,MATCH('HT 0-1'!E349,#REF!,0))=INDEX(#REF!,MATCH('HT 0-1'!E349,#REF!,0)),INDEX(#REF!,MATCH('HT 0-1'!E349,#REF!,0)),"ERROR")</f>
        <v>#REF!</v>
      </c>
      <c r="KP349" s="5" t="e">
        <f t="shared" si="305"/>
        <v>#REF!</v>
      </c>
      <c r="KQ349" t="str">
        <f t="shared" si="306"/>
        <v>_</v>
      </c>
      <c r="KR349" s="5" t="e">
        <f t="shared" si="307"/>
        <v>#DIV/0!</v>
      </c>
      <c r="KS349" s="5" t="e">
        <f t="shared" si="308"/>
        <v>#DIV/0!</v>
      </c>
      <c r="KT349" s="5" t="e">
        <f t="shared" si="309"/>
        <v>#DIV/0!</v>
      </c>
      <c r="KU349" s="5" t="e">
        <f t="shared" si="310"/>
        <v>#DIV/0!</v>
      </c>
      <c r="KV349" s="5" t="e">
        <f t="shared" si="311"/>
        <v>#DIV/0!</v>
      </c>
      <c r="KW349" s="5" t="e">
        <f t="shared" si="312"/>
        <v>#DIV/0!</v>
      </c>
      <c r="KX349" s="5" t="e">
        <f t="shared" si="313"/>
        <v>#DIV/0!</v>
      </c>
      <c r="KY349" s="5" t="e">
        <f t="shared" si="314"/>
        <v>#DIV/0!</v>
      </c>
      <c r="KZ349" s="5" t="e">
        <f t="shared" si="315"/>
        <v>#DIV/0!</v>
      </c>
      <c r="LA349" s="5" t="e">
        <f t="shared" si="316"/>
        <v>#DIV/0!</v>
      </c>
      <c r="LB349" t="e">
        <f>IF(LQ349="0-1",INDEX(Scrape!#REF!,MATCH('HT 0-1'!KP349,Scrape!$B:$B,0)),"")</f>
        <v>#REF!</v>
      </c>
      <c r="LC349" t="e">
        <f>IF(LQ349="0-1",INDEX(Scrape!$A:$A,MATCH('HT 0-1'!KP349,Scrape!$B:$B,0)),"")</f>
        <v>#REF!</v>
      </c>
      <c r="LD349" t="e">
        <f>IF(LQ349="0-1",INDEX(Scrape!$B:$B,MATCH('HT 0-1'!KP349,Scrape!$B:$B,0)),"")</f>
        <v>#REF!</v>
      </c>
      <c r="LE349" t="e">
        <f>IF(LQ349="0-1",INDEX(Scrape!$C:$C,MATCH('HT 0-1'!KP349,Scrape!$B:$B,0)),"")</f>
        <v>#REF!</v>
      </c>
      <c r="LF349" t="e">
        <f>IF(LQ349="0-1",INDEX(Scrape!$D:$D,MATCH('HT 0-1'!KP349,Scrape!$B:$B,0)),"")</f>
        <v>#REF!</v>
      </c>
      <c r="LG349" t="e">
        <f>IF(LQ349="0-1",INDEX(Scrape!$E:$E,MATCH('HT 0-1'!KP349,Scrape!$B:$B,0)),"")</f>
        <v>#REF!</v>
      </c>
      <c r="LH349" t="e">
        <f>IF(LQ349="0-1",INDEX(Scrape!$F:$F,MATCH('HT 0-1'!KP349,Scrape!$B:$B,0)),"")</f>
        <v>#REF!</v>
      </c>
      <c r="LI349" t="e">
        <f>IF(LQ349="0-1",INDEX(Scrape!$G:$G,MATCH('HT 0-1'!KP349,Scrape!$B:$B,0)),"")</f>
        <v>#REF!</v>
      </c>
      <c r="LJ349" t="e">
        <f>IF(LQ349="0-1",INDEX(Scrape!$H:$H,MATCH('HT 0-1'!KP349,Scrape!$B:$B,0)),"")</f>
        <v>#REF!</v>
      </c>
      <c r="LK349" t="e">
        <f>IF(LQ349="0-1",INDEX(Scrape!$I:$I,MATCH('HT 0-1'!KP349,Scrape!$B:$B,0)),"")</f>
        <v>#REF!</v>
      </c>
      <c r="LL349" t="e">
        <f>IF(LQ349="0-1",INDEX(Scrape!$J:$J,MATCH('HT 0-1'!KP349,Scrape!$B:$B,0)),"")</f>
        <v>#REF!</v>
      </c>
      <c r="LM349" t="e">
        <f>IF(LQ349="0-1",INDEX(Scrape!$K:$K,MATCH('HT 0-1'!KP349,Scrape!$B:$B,0)),"")</f>
        <v>#REF!</v>
      </c>
      <c r="LN349" t="e">
        <f>IF(LQ349="0-1",INDEX(Scrape!$L:$L,MATCH('HT 0-1'!KP349,Scrape!$B:$B,0)),"")</f>
        <v>#REF!</v>
      </c>
      <c r="LO349" t="e">
        <f>IF(LQ349="0-1",INDEX(Scrape!$M:$M,MATCH('HT 0-1'!KP349,Scrape!$B:$B,0)),"")</f>
        <v>#REF!</v>
      </c>
      <c r="LP349" t="e">
        <f>IF(LQ349="0-1",INDEX(Scrape!$N:$N,MATCH('HT 0-1'!KP349,Scrape!$B:$B,0)),"")</f>
        <v>#REF!</v>
      </c>
      <c r="LQ349" t="e">
        <f>INDEX(Scrape!$O:$O,MATCH('HT 0-1'!KP349,Scrape!$B:$B,0))</f>
        <v>#REF!</v>
      </c>
      <c r="LR349" t="e">
        <f t="shared" si="317"/>
        <v>#REF!</v>
      </c>
      <c r="LS349" t="e">
        <f t="shared" si="318"/>
        <v>#REF!</v>
      </c>
      <c r="LT349" s="23" t="e">
        <f>IF(INDEX(#REF!,MATCH(KQ349,#REF!,0))=INDEX(#REF!,MATCH(KQ349,#REF!,0)),INDEX(#REF!,MATCH(KQ349,#REF!,0)),"ERROR")</f>
        <v>#REF!</v>
      </c>
      <c r="LU349" s="24" t="e">
        <f t="shared" si="319"/>
        <v>#DIV/0!</v>
      </c>
      <c r="LV349" s="24" t="e">
        <f t="shared" si="320"/>
        <v>#DIV/0!</v>
      </c>
      <c r="LW349" s="24" t="e">
        <f t="shared" si="321"/>
        <v>#DIV/0!</v>
      </c>
      <c r="LX349" s="24" t="e">
        <f t="shared" si="322"/>
        <v>#DIV/0!</v>
      </c>
      <c r="LY349" s="25" t="e">
        <f t="shared" si="323"/>
        <v>#REF!</v>
      </c>
      <c r="LZ349" s="25" t="e">
        <f t="shared" si="324"/>
        <v>#REF!</v>
      </c>
      <c r="MA349" s="26" t="e">
        <f t="shared" si="325"/>
        <v>#REF!</v>
      </c>
      <c r="MB349" s="27" t="e">
        <f t="shared" si="326"/>
        <v>#REF!</v>
      </c>
      <c r="MC349" s="28" t="e">
        <f t="shared" si="327"/>
        <v>#REF!</v>
      </c>
      <c r="MD349" s="24" t="e">
        <f t="shared" si="328"/>
        <v>#REF!</v>
      </c>
      <c r="ME349" s="29" t="e">
        <f t="shared" si="329"/>
        <v>#REF!</v>
      </c>
      <c r="MF349" s="30" t="e">
        <f t="shared" si="330"/>
        <v>#REF!</v>
      </c>
      <c r="MG349" s="24" t="e">
        <f t="shared" si="331"/>
        <v>#REF!</v>
      </c>
      <c r="MH349" s="29" t="e">
        <f t="shared" si="332"/>
        <v>#REF!</v>
      </c>
      <c r="MI349" s="30" t="e">
        <f t="shared" si="333"/>
        <v>#REF!</v>
      </c>
      <c r="MJ349" t="str">
        <f t="shared" si="334"/>
        <v/>
      </c>
      <c r="MK349" t="str">
        <f t="shared" si="335"/>
        <v/>
      </c>
      <c r="ML349" t="str">
        <f t="shared" si="336"/>
        <v/>
      </c>
      <c r="MM349" t="str">
        <f t="shared" si="337"/>
        <v/>
      </c>
      <c r="MN349" t="str">
        <f t="shared" si="338"/>
        <v/>
      </c>
      <c r="MO349" t="str">
        <f t="shared" si="339"/>
        <v/>
      </c>
      <c r="MP349" s="5" t="e">
        <f>COUNTIFS(#REF!,LT349,#REF!,1,#REF!,"&gt;="&amp;MC349,#REF!,"&lt;="&amp;MB349,#REF!,"&lt;="&amp;ME349,#REF!,"&gt;="&amp;MF349,#REF!,"="&amp;KV349,#REF!,"="&amp;KX349)</f>
        <v>#REF!</v>
      </c>
      <c r="MQ349" s="5" t="e">
        <f>COUNTIFS(#REF!,LT349,#REF!,0,#REF!,"&gt;="&amp;MC349,#REF!,"&lt;="&amp;MB349,#REF!,"&lt;="&amp;ME349,#REF!,"&gt;="&amp;MF349,#REF!,"="&amp;KV349,#REF!,"="&amp;KX349)</f>
        <v>#REF!</v>
      </c>
      <c r="MR349" s="5" t="e">
        <f>COUNTIFS(#REF!,LT349,#REF!,1,#REF!,"&gt;="&amp;MC349,#REF!,"&lt;="&amp;MB349,#REF!,"&lt;="&amp;ME349,#REF!,"&gt;="&amp;MF349,#REF!,"="&amp;KW349,#REF!,"="&amp;KY349)</f>
        <v>#REF!</v>
      </c>
      <c r="MS349" s="5" t="e">
        <f>COUNTIFS(#REF!,LT349,#REF!,0,#REF!,"&gt;="&amp;MC349,#REF!,"&lt;="&amp;MB349,#REF!,"&lt;="&amp;ME349,#REF!,"&gt;="&amp;MF349,#REF!,"="&amp;KW349,#REF!,"="&amp;KY349)</f>
        <v>#REF!</v>
      </c>
      <c r="MT349" s="5" t="e">
        <f>COUNTIFS(#REF!,LT349,#REF!,1,#REF!,"&gt;="&amp;MI349,#REF!,"&lt;="&amp;MH349,#REF!,"&lt;="&amp;ME349,#REF!,"&gt;="&amp;MF349)</f>
        <v>#REF!</v>
      </c>
      <c r="MU349" s="5" t="e">
        <f>COUNTIFS(#REF!,LT349,#REF!,0,#REF!,"&gt;="&amp;MI349,#REF!,"&lt;="&amp;MH349,#REF!,"&lt;="&amp;ME349,#REF!,"&gt;="&amp;MF349)</f>
        <v>#REF!</v>
      </c>
      <c r="MV349" s="5" t="e">
        <f>COUNTIFS(#REF!,LT349,#REF!,1,#REF!,"&gt;="&amp;MI349,#REF!,"&lt;="&amp;MH349,#REF!,"="&amp;KZ349,#REF!,"="&amp;LA349,#REF!,"&lt;="&amp;ME349,#REF!,"&gt;="&amp;MF349)</f>
        <v>#REF!</v>
      </c>
      <c r="MW349" s="5" t="e">
        <f>COUNTIFS(#REF!,LT349,#REF!,0,#REF!,"&gt;="&amp;MI349,#REF!,"&lt;="&amp;MH349,#REF!,"="&amp;KZ349,#REF!,"="&amp;LA349,#REF!,"&lt;="&amp;ME349,#REF!,"&gt;="&amp;MF349)</f>
        <v>#REF!</v>
      </c>
      <c r="MX349" s="5" t="e">
        <f>COUNTIFS(#REF!,LT349,#REF!,1,#REF!,"&gt;="&amp;MC349,#REF!,"&lt;="&amp;MB349,#REF!,"&lt;="&amp;ME349,#REF!,"&gt;="&amp;MF349)</f>
        <v>#REF!</v>
      </c>
      <c r="MY349" s="5" t="e">
        <f>COUNTIFS(#REF!,LT349,#REF!,0,#REF!,"&gt;="&amp;MC349,#REF!,"&lt;="&amp;MB349,#REF!,"&lt;="&amp;ME349,#REF!,"&gt;="&amp;MF349)</f>
        <v>#REF!</v>
      </c>
      <c r="MZ349" s="5" t="e">
        <f>COUNTIFS(#REF!,LT349,#REF!,1,#REF!,"&lt;="&amp;ME349,#REF!,"&gt;="&amp;MF349,#REF!,"="&amp;KV349,#REF!,"="&amp;KX349)</f>
        <v>#REF!</v>
      </c>
      <c r="NA349" s="5" t="e">
        <f>COUNTIFS(#REF!,LT349,#REF!,0,#REF!,"&lt;="&amp;ME349,#REF!,"&gt;="&amp;MF349,#REF!,"="&amp;KV349,#REF!,"="&amp;KX349)</f>
        <v>#REF!</v>
      </c>
      <c r="NB349" s="5" t="e">
        <f>COUNTIFS(#REF!,LT349,#REF!,1,#REF!,"&lt;="&amp;ME349,#REF!,"&gt;="&amp;MF349,#REF!,"="&amp;KW349,#REF!,"="&amp;KY349)</f>
        <v>#REF!</v>
      </c>
      <c r="NC349" s="5" t="e">
        <f>COUNTIFS(#REF!,LT349,#REF!,0,#REF!,"&lt;="&amp;ME349,#REF!,"&gt;="&amp;MF349,#REF!,"="&amp;KW349,#REF!,"="&amp;KY349)</f>
        <v>#REF!</v>
      </c>
      <c r="ND349" s="5" t="e">
        <f t="shared" si="340"/>
        <v>#REF!</v>
      </c>
      <c r="NE349" s="5" t="e">
        <f t="shared" si="341"/>
        <v>#REF!</v>
      </c>
      <c r="NF349" s="5" t="e">
        <f t="shared" si="342"/>
        <v>#REF!</v>
      </c>
      <c r="NG349" s="6" t="e">
        <f t="shared" si="343"/>
        <v>#REF!</v>
      </c>
      <c r="NH349" s="7" t="e">
        <f t="shared" si="344"/>
        <v>#REF!</v>
      </c>
      <c r="NI349" s="5" t="e">
        <f t="shared" si="345"/>
        <v>#REF!</v>
      </c>
      <c r="NJ349" s="31" t="e">
        <f t="shared" si="346"/>
        <v>#REF!</v>
      </c>
      <c r="NK349" s="32" t="e">
        <f t="shared" si="347"/>
        <v>#REF!</v>
      </c>
      <c r="NL349" s="32" t="e">
        <f t="shared" si="348"/>
        <v>#REF!</v>
      </c>
      <c r="NM349" s="33" t="e">
        <f t="shared" si="349"/>
        <v>#REF!</v>
      </c>
      <c r="NN349" s="33" t="e">
        <f t="shared" si="350"/>
        <v>#REF!</v>
      </c>
      <c r="NO349" s="33" t="e">
        <f t="shared" si="351"/>
        <v>#REF!</v>
      </c>
      <c r="NP349" s="33" t="e">
        <f t="shared" si="352"/>
        <v>#REF!</v>
      </c>
      <c r="NQ349" s="31" t="e">
        <f t="shared" si="353"/>
        <v>#REF!</v>
      </c>
      <c r="NR349" s="32" t="e">
        <f t="shared" si="354"/>
        <v>#REF!</v>
      </c>
      <c r="NS349" s="32" t="e">
        <f t="shared" si="355"/>
        <v>#REF!</v>
      </c>
      <c r="NT349" s="33" t="e">
        <f t="shared" si="356"/>
        <v>#REF!</v>
      </c>
      <c r="NU349" s="33" t="e">
        <f t="shared" si="357"/>
        <v>#REF!</v>
      </c>
      <c r="NV349" s="33" t="e">
        <f t="shared" si="358"/>
        <v>#REF!</v>
      </c>
      <c r="NW349" s="33" t="e">
        <f t="shared" si="359"/>
        <v>#REF!</v>
      </c>
      <c r="NX349" t="e">
        <f t="shared" si="360"/>
        <v>#REF!</v>
      </c>
      <c r="NY349" t="e">
        <f t="shared" si="361"/>
        <v>#REF!</v>
      </c>
      <c r="NZ349" t="e">
        <f t="shared" si="362"/>
        <v>#REF!</v>
      </c>
      <c r="OA349" t="e">
        <f t="shared" si="363"/>
        <v>#REF!</v>
      </c>
      <c r="OB349" t="e">
        <f t="shared" si="364"/>
        <v>#REF!</v>
      </c>
      <c r="OC349" t="e">
        <f t="shared" si="365"/>
        <v>#REF!</v>
      </c>
    </row>
    <row r="350" spans="1:393" ht="16.5" customHeight="1" x14ac:dyDescent="0.3">
      <c r="A350" s="22"/>
      <c r="KN350" s="5" t="e">
        <f>IF(INDEX(#REF!,MATCH('HT 0-1'!D350,#REF!,0))=INDEX(#REF!,MATCH('HT 0-1'!D350,#REF!,0)),INDEX(#REF!,MATCH('HT 0-1'!D350,#REF!,0)),"ERROR")</f>
        <v>#REF!</v>
      </c>
      <c r="KO350" s="5" t="e">
        <f>IF(INDEX(#REF!,MATCH('HT 0-1'!E350,#REF!,0))=INDEX(#REF!,MATCH('HT 0-1'!E350,#REF!,0)),INDEX(#REF!,MATCH('HT 0-1'!E350,#REF!,0)),"ERROR")</f>
        <v>#REF!</v>
      </c>
      <c r="KP350" s="5" t="e">
        <f t="shared" si="305"/>
        <v>#REF!</v>
      </c>
      <c r="KQ350" t="str">
        <f t="shared" si="306"/>
        <v>_</v>
      </c>
      <c r="KR350" s="5" t="e">
        <f t="shared" si="307"/>
        <v>#DIV/0!</v>
      </c>
      <c r="KS350" s="5" t="e">
        <f t="shared" si="308"/>
        <v>#DIV/0!</v>
      </c>
      <c r="KT350" s="5" t="e">
        <f t="shared" si="309"/>
        <v>#DIV/0!</v>
      </c>
      <c r="KU350" s="5" t="e">
        <f t="shared" si="310"/>
        <v>#DIV/0!</v>
      </c>
      <c r="KV350" s="5" t="e">
        <f t="shared" si="311"/>
        <v>#DIV/0!</v>
      </c>
      <c r="KW350" s="5" t="e">
        <f t="shared" si="312"/>
        <v>#DIV/0!</v>
      </c>
      <c r="KX350" s="5" t="e">
        <f t="shared" si="313"/>
        <v>#DIV/0!</v>
      </c>
      <c r="KY350" s="5" t="e">
        <f t="shared" si="314"/>
        <v>#DIV/0!</v>
      </c>
      <c r="KZ350" s="5" t="e">
        <f t="shared" si="315"/>
        <v>#DIV/0!</v>
      </c>
      <c r="LA350" s="5" t="e">
        <f t="shared" si="316"/>
        <v>#DIV/0!</v>
      </c>
      <c r="LB350" t="e">
        <f>IF(LQ350="0-1",INDEX(Scrape!#REF!,MATCH('HT 0-1'!KP350,Scrape!$B:$B,0)),"")</f>
        <v>#REF!</v>
      </c>
      <c r="LC350" t="e">
        <f>IF(LQ350="0-1",INDEX(Scrape!$A:$A,MATCH('HT 0-1'!KP350,Scrape!$B:$B,0)),"")</f>
        <v>#REF!</v>
      </c>
      <c r="LD350" t="e">
        <f>IF(LQ350="0-1",INDEX(Scrape!$B:$B,MATCH('HT 0-1'!KP350,Scrape!$B:$B,0)),"")</f>
        <v>#REF!</v>
      </c>
      <c r="LE350" t="e">
        <f>IF(LQ350="0-1",INDEX(Scrape!$C:$C,MATCH('HT 0-1'!KP350,Scrape!$B:$B,0)),"")</f>
        <v>#REF!</v>
      </c>
      <c r="LF350" t="e">
        <f>IF(LQ350="0-1",INDEX(Scrape!$D:$D,MATCH('HT 0-1'!KP350,Scrape!$B:$B,0)),"")</f>
        <v>#REF!</v>
      </c>
      <c r="LG350" t="e">
        <f>IF(LQ350="0-1",INDEX(Scrape!$E:$E,MATCH('HT 0-1'!KP350,Scrape!$B:$B,0)),"")</f>
        <v>#REF!</v>
      </c>
      <c r="LH350" t="e">
        <f>IF(LQ350="0-1",INDEX(Scrape!$F:$F,MATCH('HT 0-1'!KP350,Scrape!$B:$B,0)),"")</f>
        <v>#REF!</v>
      </c>
      <c r="LI350" t="e">
        <f>IF(LQ350="0-1",INDEX(Scrape!$G:$G,MATCH('HT 0-1'!KP350,Scrape!$B:$B,0)),"")</f>
        <v>#REF!</v>
      </c>
      <c r="LJ350" t="e">
        <f>IF(LQ350="0-1",INDEX(Scrape!$H:$H,MATCH('HT 0-1'!KP350,Scrape!$B:$B,0)),"")</f>
        <v>#REF!</v>
      </c>
      <c r="LK350" t="e">
        <f>IF(LQ350="0-1",INDEX(Scrape!$I:$I,MATCH('HT 0-1'!KP350,Scrape!$B:$B,0)),"")</f>
        <v>#REF!</v>
      </c>
      <c r="LL350" t="e">
        <f>IF(LQ350="0-1",INDEX(Scrape!$J:$J,MATCH('HT 0-1'!KP350,Scrape!$B:$B,0)),"")</f>
        <v>#REF!</v>
      </c>
      <c r="LM350" t="e">
        <f>IF(LQ350="0-1",INDEX(Scrape!$K:$K,MATCH('HT 0-1'!KP350,Scrape!$B:$B,0)),"")</f>
        <v>#REF!</v>
      </c>
      <c r="LN350" t="e">
        <f>IF(LQ350="0-1",INDEX(Scrape!$L:$L,MATCH('HT 0-1'!KP350,Scrape!$B:$B,0)),"")</f>
        <v>#REF!</v>
      </c>
      <c r="LO350" t="e">
        <f>IF(LQ350="0-1",INDEX(Scrape!$M:$M,MATCH('HT 0-1'!KP350,Scrape!$B:$B,0)),"")</f>
        <v>#REF!</v>
      </c>
      <c r="LP350" t="e">
        <f>IF(LQ350="0-1",INDEX(Scrape!$N:$N,MATCH('HT 0-1'!KP350,Scrape!$B:$B,0)),"")</f>
        <v>#REF!</v>
      </c>
      <c r="LQ350" t="e">
        <f>INDEX(Scrape!$O:$O,MATCH('HT 0-1'!KP350,Scrape!$B:$B,0))</f>
        <v>#REF!</v>
      </c>
      <c r="LR350" t="e">
        <f t="shared" si="317"/>
        <v>#REF!</v>
      </c>
      <c r="LS350" t="e">
        <f t="shared" si="318"/>
        <v>#REF!</v>
      </c>
      <c r="LT350" s="23" t="e">
        <f>IF(INDEX(#REF!,MATCH(KQ350,#REF!,0))=INDEX(#REF!,MATCH(KQ350,#REF!,0)),INDEX(#REF!,MATCH(KQ350,#REF!,0)),"ERROR")</f>
        <v>#REF!</v>
      </c>
      <c r="LU350" s="24" t="e">
        <f t="shared" si="319"/>
        <v>#DIV/0!</v>
      </c>
      <c r="LV350" s="24" t="e">
        <f t="shared" si="320"/>
        <v>#DIV/0!</v>
      </c>
      <c r="LW350" s="24" t="e">
        <f t="shared" si="321"/>
        <v>#DIV/0!</v>
      </c>
      <c r="LX350" s="24" t="e">
        <f t="shared" si="322"/>
        <v>#DIV/0!</v>
      </c>
      <c r="LY350" s="25" t="e">
        <f t="shared" si="323"/>
        <v>#REF!</v>
      </c>
      <c r="LZ350" s="25" t="e">
        <f t="shared" si="324"/>
        <v>#REF!</v>
      </c>
      <c r="MA350" s="26" t="e">
        <f t="shared" si="325"/>
        <v>#REF!</v>
      </c>
      <c r="MB350" s="27" t="e">
        <f t="shared" si="326"/>
        <v>#REF!</v>
      </c>
      <c r="MC350" s="28" t="e">
        <f t="shared" si="327"/>
        <v>#REF!</v>
      </c>
      <c r="MD350" s="24" t="e">
        <f t="shared" si="328"/>
        <v>#REF!</v>
      </c>
      <c r="ME350" s="29" t="e">
        <f t="shared" si="329"/>
        <v>#REF!</v>
      </c>
      <c r="MF350" s="30" t="e">
        <f t="shared" si="330"/>
        <v>#REF!</v>
      </c>
      <c r="MG350" s="24" t="e">
        <f t="shared" si="331"/>
        <v>#REF!</v>
      </c>
      <c r="MH350" s="29" t="e">
        <f t="shared" si="332"/>
        <v>#REF!</v>
      </c>
      <c r="MI350" s="30" t="e">
        <f t="shared" si="333"/>
        <v>#REF!</v>
      </c>
      <c r="MJ350" t="str">
        <f t="shared" si="334"/>
        <v/>
      </c>
      <c r="MK350" t="str">
        <f t="shared" si="335"/>
        <v/>
      </c>
      <c r="ML350" t="str">
        <f t="shared" si="336"/>
        <v/>
      </c>
      <c r="MM350" t="str">
        <f t="shared" si="337"/>
        <v/>
      </c>
      <c r="MN350" t="str">
        <f t="shared" si="338"/>
        <v/>
      </c>
      <c r="MO350" t="str">
        <f t="shared" si="339"/>
        <v/>
      </c>
      <c r="MP350" s="5" t="e">
        <f>COUNTIFS(#REF!,LT350,#REF!,1,#REF!,"&gt;="&amp;MC350,#REF!,"&lt;="&amp;MB350,#REF!,"&lt;="&amp;ME350,#REF!,"&gt;="&amp;MF350,#REF!,"="&amp;KV350,#REF!,"="&amp;KX350)</f>
        <v>#REF!</v>
      </c>
      <c r="MQ350" s="5" t="e">
        <f>COUNTIFS(#REF!,LT350,#REF!,0,#REF!,"&gt;="&amp;MC350,#REF!,"&lt;="&amp;MB350,#REF!,"&lt;="&amp;ME350,#REF!,"&gt;="&amp;MF350,#REF!,"="&amp;KV350,#REF!,"="&amp;KX350)</f>
        <v>#REF!</v>
      </c>
      <c r="MR350" s="5" t="e">
        <f>COUNTIFS(#REF!,LT350,#REF!,1,#REF!,"&gt;="&amp;MC350,#REF!,"&lt;="&amp;MB350,#REF!,"&lt;="&amp;ME350,#REF!,"&gt;="&amp;MF350,#REF!,"="&amp;KW350,#REF!,"="&amp;KY350)</f>
        <v>#REF!</v>
      </c>
      <c r="MS350" s="5" t="e">
        <f>COUNTIFS(#REF!,LT350,#REF!,0,#REF!,"&gt;="&amp;MC350,#REF!,"&lt;="&amp;MB350,#REF!,"&lt;="&amp;ME350,#REF!,"&gt;="&amp;MF350,#REF!,"="&amp;KW350,#REF!,"="&amp;KY350)</f>
        <v>#REF!</v>
      </c>
      <c r="MT350" s="5" t="e">
        <f>COUNTIFS(#REF!,LT350,#REF!,1,#REF!,"&gt;="&amp;MI350,#REF!,"&lt;="&amp;MH350,#REF!,"&lt;="&amp;ME350,#REF!,"&gt;="&amp;MF350)</f>
        <v>#REF!</v>
      </c>
      <c r="MU350" s="5" t="e">
        <f>COUNTIFS(#REF!,LT350,#REF!,0,#REF!,"&gt;="&amp;MI350,#REF!,"&lt;="&amp;MH350,#REF!,"&lt;="&amp;ME350,#REF!,"&gt;="&amp;MF350)</f>
        <v>#REF!</v>
      </c>
      <c r="MV350" s="5" t="e">
        <f>COUNTIFS(#REF!,LT350,#REF!,1,#REF!,"&gt;="&amp;MI350,#REF!,"&lt;="&amp;MH350,#REF!,"="&amp;KZ350,#REF!,"="&amp;LA350,#REF!,"&lt;="&amp;ME350,#REF!,"&gt;="&amp;MF350)</f>
        <v>#REF!</v>
      </c>
      <c r="MW350" s="5" t="e">
        <f>COUNTIFS(#REF!,LT350,#REF!,0,#REF!,"&gt;="&amp;MI350,#REF!,"&lt;="&amp;MH350,#REF!,"="&amp;KZ350,#REF!,"="&amp;LA350,#REF!,"&lt;="&amp;ME350,#REF!,"&gt;="&amp;MF350)</f>
        <v>#REF!</v>
      </c>
      <c r="MX350" s="5" t="e">
        <f>COUNTIFS(#REF!,LT350,#REF!,1,#REF!,"&gt;="&amp;MC350,#REF!,"&lt;="&amp;MB350,#REF!,"&lt;="&amp;ME350,#REF!,"&gt;="&amp;MF350)</f>
        <v>#REF!</v>
      </c>
      <c r="MY350" s="5" t="e">
        <f>COUNTIFS(#REF!,LT350,#REF!,0,#REF!,"&gt;="&amp;MC350,#REF!,"&lt;="&amp;MB350,#REF!,"&lt;="&amp;ME350,#REF!,"&gt;="&amp;MF350)</f>
        <v>#REF!</v>
      </c>
      <c r="MZ350" s="5" t="e">
        <f>COUNTIFS(#REF!,LT350,#REF!,1,#REF!,"&lt;="&amp;ME350,#REF!,"&gt;="&amp;MF350,#REF!,"="&amp;KV350,#REF!,"="&amp;KX350)</f>
        <v>#REF!</v>
      </c>
      <c r="NA350" s="5" t="e">
        <f>COUNTIFS(#REF!,LT350,#REF!,0,#REF!,"&lt;="&amp;ME350,#REF!,"&gt;="&amp;MF350,#REF!,"="&amp;KV350,#REF!,"="&amp;KX350)</f>
        <v>#REF!</v>
      </c>
      <c r="NB350" s="5" t="e">
        <f>COUNTIFS(#REF!,LT350,#REF!,1,#REF!,"&lt;="&amp;ME350,#REF!,"&gt;="&amp;MF350,#REF!,"="&amp;KW350,#REF!,"="&amp;KY350)</f>
        <v>#REF!</v>
      </c>
      <c r="NC350" s="5" t="e">
        <f>COUNTIFS(#REF!,LT350,#REF!,0,#REF!,"&lt;="&amp;ME350,#REF!,"&gt;="&amp;MF350,#REF!,"="&amp;KW350,#REF!,"="&amp;KY350)</f>
        <v>#REF!</v>
      </c>
      <c r="ND350" s="5" t="e">
        <f t="shared" si="340"/>
        <v>#REF!</v>
      </c>
      <c r="NE350" s="5" t="e">
        <f t="shared" si="341"/>
        <v>#REF!</v>
      </c>
      <c r="NF350" s="5" t="e">
        <f t="shared" si="342"/>
        <v>#REF!</v>
      </c>
      <c r="NG350" s="6" t="e">
        <f t="shared" si="343"/>
        <v>#REF!</v>
      </c>
      <c r="NH350" s="7" t="e">
        <f t="shared" si="344"/>
        <v>#REF!</v>
      </c>
      <c r="NI350" s="5" t="e">
        <f t="shared" si="345"/>
        <v>#REF!</v>
      </c>
      <c r="NJ350" s="31" t="e">
        <f t="shared" si="346"/>
        <v>#REF!</v>
      </c>
      <c r="NK350" s="32" t="e">
        <f t="shared" si="347"/>
        <v>#REF!</v>
      </c>
      <c r="NL350" s="32" t="e">
        <f t="shared" si="348"/>
        <v>#REF!</v>
      </c>
      <c r="NM350" s="33" t="e">
        <f t="shared" si="349"/>
        <v>#REF!</v>
      </c>
      <c r="NN350" s="33" t="e">
        <f t="shared" si="350"/>
        <v>#REF!</v>
      </c>
      <c r="NO350" s="33" t="e">
        <f t="shared" si="351"/>
        <v>#REF!</v>
      </c>
      <c r="NP350" s="33" t="e">
        <f t="shared" si="352"/>
        <v>#REF!</v>
      </c>
      <c r="NQ350" s="31" t="e">
        <f t="shared" si="353"/>
        <v>#REF!</v>
      </c>
      <c r="NR350" s="32" t="e">
        <f t="shared" si="354"/>
        <v>#REF!</v>
      </c>
      <c r="NS350" s="32" t="e">
        <f t="shared" si="355"/>
        <v>#REF!</v>
      </c>
      <c r="NT350" s="33" t="e">
        <f t="shared" si="356"/>
        <v>#REF!</v>
      </c>
      <c r="NU350" s="33" t="e">
        <f t="shared" si="357"/>
        <v>#REF!</v>
      </c>
      <c r="NV350" s="33" t="e">
        <f t="shared" si="358"/>
        <v>#REF!</v>
      </c>
      <c r="NW350" s="33" t="e">
        <f t="shared" si="359"/>
        <v>#REF!</v>
      </c>
      <c r="NX350" t="e">
        <f t="shared" si="360"/>
        <v>#REF!</v>
      </c>
      <c r="NY350" t="e">
        <f t="shared" si="361"/>
        <v>#REF!</v>
      </c>
      <c r="NZ350" t="e">
        <f t="shared" si="362"/>
        <v>#REF!</v>
      </c>
      <c r="OA350" t="e">
        <f t="shared" si="363"/>
        <v>#REF!</v>
      </c>
      <c r="OB350" t="e">
        <f t="shared" si="364"/>
        <v>#REF!</v>
      </c>
      <c r="OC350" t="e">
        <f t="shared" si="365"/>
        <v>#REF!</v>
      </c>
    </row>
    <row r="351" spans="1:393" ht="16.5" customHeight="1" x14ac:dyDescent="0.3">
      <c r="A351" s="22"/>
      <c r="KN351" s="5" t="e">
        <f>IF(INDEX(#REF!,MATCH('HT 0-1'!D351,#REF!,0))=INDEX(#REF!,MATCH('HT 0-1'!D351,#REF!,0)),INDEX(#REF!,MATCH('HT 0-1'!D351,#REF!,0)),"ERROR")</f>
        <v>#REF!</v>
      </c>
      <c r="KO351" s="5" t="e">
        <f>IF(INDEX(#REF!,MATCH('HT 0-1'!E351,#REF!,0))=INDEX(#REF!,MATCH('HT 0-1'!E351,#REF!,0)),INDEX(#REF!,MATCH('HT 0-1'!E351,#REF!,0)),"ERROR")</f>
        <v>#REF!</v>
      </c>
      <c r="KP351" s="5" t="e">
        <f t="shared" si="305"/>
        <v>#REF!</v>
      </c>
      <c r="KQ351" t="str">
        <f t="shared" si="306"/>
        <v>_</v>
      </c>
      <c r="KR351" s="5" t="e">
        <f t="shared" si="307"/>
        <v>#DIV/0!</v>
      </c>
      <c r="KS351" s="5" t="e">
        <f t="shared" si="308"/>
        <v>#DIV/0!</v>
      </c>
      <c r="KT351" s="5" t="e">
        <f t="shared" si="309"/>
        <v>#DIV/0!</v>
      </c>
      <c r="KU351" s="5" t="e">
        <f t="shared" si="310"/>
        <v>#DIV/0!</v>
      </c>
      <c r="KV351" s="5" t="e">
        <f t="shared" si="311"/>
        <v>#DIV/0!</v>
      </c>
      <c r="KW351" s="5" t="e">
        <f t="shared" si="312"/>
        <v>#DIV/0!</v>
      </c>
      <c r="KX351" s="5" t="e">
        <f t="shared" si="313"/>
        <v>#DIV/0!</v>
      </c>
      <c r="KY351" s="5" t="e">
        <f t="shared" si="314"/>
        <v>#DIV/0!</v>
      </c>
      <c r="KZ351" s="5" t="e">
        <f t="shared" si="315"/>
        <v>#DIV/0!</v>
      </c>
      <c r="LA351" s="5" t="e">
        <f t="shared" si="316"/>
        <v>#DIV/0!</v>
      </c>
      <c r="LB351" t="e">
        <f>IF(LQ351="0-1",INDEX(Scrape!#REF!,MATCH('HT 0-1'!KP351,Scrape!$B:$B,0)),"")</f>
        <v>#REF!</v>
      </c>
      <c r="LC351" t="e">
        <f>IF(LQ351="0-1",INDEX(Scrape!$A:$A,MATCH('HT 0-1'!KP351,Scrape!$B:$B,0)),"")</f>
        <v>#REF!</v>
      </c>
      <c r="LD351" t="e">
        <f>IF(LQ351="0-1",INDEX(Scrape!$B:$B,MATCH('HT 0-1'!KP351,Scrape!$B:$B,0)),"")</f>
        <v>#REF!</v>
      </c>
      <c r="LE351" t="e">
        <f>IF(LQ351="0-1",INDEX(Scrape!$C:$C,MATCH('HT 0-1'!KP351,Scrape!$B:$B,0)),"")</f>
        <v>#REF!</v>
      </c>
      <c r="LF351" t="e">
        <f>IF(LQ351="0-1",INDEX(Scrape!$D:$D,MATCH('HT 0-1'!KP351,Scrape!$B:$B,0)),"")</f>
        <v>#REF!</v>
      </c>
      <c r="LG351" t="e">
        <f>IF(LQ351="0-1",INDEX(Scrape!$E:$E,MATCH('HT 0-1'!KP351,Scrape!$B:$B,0)),"")</f>
        <v>#REF!</v>
      </c>
      <c r="LH351" t="e">
        <f>IF(LQ351="0-1",INDEX(Scrape!$F:$F,MATCH('HT 0-1'!KP351,Scrape!$B:$B,0)),"")</f>
        <v>#REF!</v>
      </c>
      <c r="LI351" t="e">
        <f>IF(LQ351="0-1",INDEX(Scrape!$G:$G,MATCH('HT 0-1'!KP351,Scrape!$B:$B,0)),"")</f>
        <v>#REF!</v>
      </c>
      <c r="LJ351" t="e">
        <f>IF(LQ351="0-1",INDEX(Scrape!$H:$H,MATCH('HT 0-1'!KP351,Scrape!$B:$B,0)),"")</f>
        <v>#REF!</v>
      </c>
      <c r="LK351" t="e">
        <f>IF(LQ351="0-1",INDEX(Scrape!$I:$I,MATCH('HT 0-1'!KP351,Scrape!$B:$B,0)),"")</f>
        <v>#REF!</v>
      </c>
      <c r="LL351" t="e">
        <f>IF(LQ351="0-1",INDEX(Scrape!$J:$J,MATCH('HT 0-1'!KP351,Scrape!$B:$B,0)),"")</f>
        <v>#REF!</v>
      </c>
      <c r="LM351" t="e">
        <f>IF(LQ351="0-1",INDEX(Scrape!$K:$K,MATCH('HT 0-1'!KP351,Scrape!$B:$B,0)),"")</f>
        <v>#REF!</v>
      </c>
      <c r="LN351" t="e">
        <f>IF(LQ351="0-1",INDEX(Scrape!$L:$L,MATCH('HT 0-1'!KP351,Scrape!$B:$B,0)),"")</f>
        <v>#REF!</v>
      </c>
      <c r="LO351" t="e">
        <f>IF(LQ351="0-1",INDEX(Scrape!$M:$M,MATCH('HT 0-1'!KP351,Scrape!$B:$B,0)),"")</f>
        <v>#REF!</v>
      </c>
      <c r="LP351" t="e">
        <f>IF(LQ351="0-1",INDEX(Scrape!$N:$N,MATCH('HT 0-1'!KP351,Scrape!$B:$B,0)),"")</f>
        <v>#REF!</v>
      </c>
      <c r="LQ351" t="e">
        <f>INDEX(Scrape!$O:$O,MATCH('HT 0-1'!KP351,Scrape!$B:$B,0))</f>
        <v>#REF!</v>
      </c>
      <c r="LR351" t="e">
        <f t="shared" si="317"/>
        <v>#REF!</v>
      </c>
      <c r="LS351" t="e">
        <f t="shared" si="318"/>
        <v>#REF!</v>
      </c>
      <c r="LT351" s="23" t="e">
        <f>IF(INDEX(#REF!,MATCH(KQ351,#REF!,0))=INDEX(#REF!,MATCH(KQ351,#REF!,0)),INDEX(#REF!,MATCH(KQ351,#REF!,0)),"ERROR")</f>
        <v>#REF!</v>
      </c>
      <c r="LU351" s="24" t="e">
        <f t="shared" si="319"/>
        <v>#DIV/0!</v>
      </c>
      <c r="LV351" s="24" t="e">
        <f t="shared" si="320"/>
        <v>#DIV/0!</v>
      </c>
      <c r="LW351" s="24" t="e">
        <f t="shared" si="321"/>
        <v>#DIV/0!</v>
      </c>
      <c r="LX351" s="24" t="e">
        <f t="shared" si="322"/>
        <v>#DIV/0!</v>
      </c>
      <c r="LY351" s="25" t="e">
        <f t="shared" si="323"/>
        <v>#REF!</v>
      </c>
      <c r="LZ351" s="25" t="e">
        <f t="shared" si="324"/>
        <v>#REF!</v>
      </c>
      <c r="MA351" s="26" t="e">
        <f t="shared" si="325"/>
        <v>#REF!</v>
      </c>
      <c r="MB351" s="27" t="e">
        <f t="shared" si="326"/>
        <v>#REF!</v>
      </c>
      <c r="MC351" s="28" t="e">
        <f t="shared" si="327"/>
        <v>#REF!</v>
      </c>
      <c r="MD351" s="24" t="e">
        <f t="shared" si="328"/>
        <v>#REF!</v>
      </c>
      <c r="ME351" s="29" t="e">
        <f t="shared" si="329"/>
        <v>#REF!</v>
      </c>
      <c r="MF351" s="30" t="e">
        <f t="shared" si="330"/>
        <v>#REF!</v>
      </c>
      <c r="MG351" s="24" t="e">
        <f t="shared" si="331"/>
        <v>#REF!</v>
      </c>
      <c r="MH351" s="29" t="e">
        <f t="shared" si="332"/>
        <v>#REF!</v>
      </c>
      <c r="MI351" s="30" t="e">
        <f t="shared" si="333"/>
        <v>#REF!</v>
      </c>
      <c r="MJ351" t="str">
        <f t="shared" si="334"/>
        <v/>
      </c>
      <c r="MK351" t="str">
        <f t="shared" si="335"/>
        <v/>
      </c>
      <c r="ML351" t="str">
        <f t="shared" si="336"/>
        <v/>
      </c>
      <c r="MM351" t="str">
        <f t="shared" si="337"/>
        <v/>
      </c>
      <c r="MN351" t="str">
        <f t="shared" si="338"/>
        <v/>
      </c>
      <c r="MO351" t="str">
        <f t="shared" si="339"/>
        <v/>
      </c>
      <c r="MP351" s="5" t="e">
        <f>COUNTIFS(#REF!,LT351,#REF!,1,#REF!,"&gt;="&amp;MC351,#REF!,"&lt;="&amp;MB351,#REF!,"&lt;="&amp;ME351,#REF!,"&gt;="&amp;MF351,#REF!,"="&amp;KV351,#REF!,"="&amp;KX351)</f>
        <v>#REF!</v>
      </c>
      <c r="MQ351" s="5" t="e">
        <f>COUNTIFS(#REF!,LT351,#REF!,0,#REF!,"&gt;="&amp;MC351,#REF!,"&lt;="&amp;MB351,#REF!,"&lt;="&amp;ME351,#REF!,"&gt;="&amp;MF351,#REF!,"="&amp;KV351,#REF!,"="&amp;KX351)</f>
        <v>#REF!</v>
      </c>
      <c r="MR351" s="5" t="e">
        <f>COUNTIFS(#REF!,LT351,#REF!,1,#REF!,"&gt;="&amp;MC351,#REF!,"&lt;="&amp;MB351,#REF!,"&lt;="&amp;ME351,#REF!,"&gt;="&amp;MF351,#REF!,"="&amp;KW351,#REF!,"="&amp;KY351)</f>
        <v>#REF!</v>
      </c>
      <c r="MS351" s="5" t="e">
        <f>COUNTIFS(#REF!,LT351,#REF!,0,#REF!,"&gt;="&amp;MC351,#REF!,"&lt;="&amp;MB351,#REF!,"&lt;="&amp;ME351,#REF!,"&gt;="&amp;MF351,#REF!,"="&amp;KW351,#REF!,"="&amp;KY351)</f>
        <v>#REF!</v>
      </c>
      <c r="MT351" s="5" t="e">
        <f>COUNTIFS(#REF!,LT351,#REF!,1,#REF!,"&gt;="&amp;MI351,#REF!,"&lt;="&amp;MH351,#REF!,"&lt;="&amp;ME351,#REF!,"&gt;="&amp;MF351)</f>
        <v>#REF!</v>
      </c>
      <c r="MU351" s="5" t="e">
        <f>COUNTIFS(#REF!,LT351,#REF!,0,#REF!,"&gt;="&amp;MI351,#REF!,"&lt;="&amp;MH351,#REF!,"&lt;="&amp;ME351,#REF!,"&gt;="&amp;MF351)</f>
        <v>#REF!</v>
      </c>
      <c r="MV351" s="5" t="e">
        <f>COUNTIFS(#REF!,LT351,#REF!,1,#REF!,"&gt;="&amp;MI351,#REF!,"&lt;="&amp;MH351,#REF!,"="&amp;KZ351,#REF!,"="&amp;LA351,#REF!,"&lt;="&amp;ME351,#REF!,"&gt;="&amp;MF351)</f>
        <v>#REF!</v>
      </c>
      <c r="MW351" s="5" t="e">
        <f>COUNTIFS(#REF!,LT351,#REF!,0,#REF!,"&gt;="&amp;MI351,#REF!,"&lt;="&amp;MH351,#REF!,"="&amp;KZ351,#REF!,"="&amp;LA351,#REF!,"&lt;="&amp;ME351,#REF!,"&gt;="&amp;MF351)</f>
        <v>#REF!</v>
      </c>
      <c r="MX351" s="5" t="e">
        <f>COUNTIFS(#REF!,LT351,#REF!,1,#REF!,"&gt;="&amp;MC351,#REF!,"&lt;="&amp;MB351,#REF!,"&lt;="&amp;ME351,#REF!,"&gt;="&amp;MF351)</f>
        <v>#REF!</v>
      </c>
      <c r="MY351" s="5" t="e">
        <f>COUNTIFS(#REF!,LT351,#REF!,0,#REF!,"&gt;="&amp;MC351,#REF!,"&lt;="&amp;MB351,#REF!,"&lt;="&amp;ME351,#REF!,"&gt;="&amp;MF351)</f>
        <v>#REF!</v>
      </c>
      <c r="MZ351" s="5" t="e">
        <f>COUNTIFS(#REF!,LT351,#REF!,1,#REF!,"&lt;="&amp;ME351,#REF!,"&gt;="&amp;MF351,#REF!,"="&amp;KV351,#REF!,"="&amp;KX351)</f>
        <v>#REF!</v>
      </c>
      <c r="NA351" s="5" t="e">
        <f>COUNTIFS(#REF!,LT351,#REF!,0,#REF!,"&lt;="&amp;ME351,#REF!,"&gt;="&amp;MF351,#REF!,"="&amp;KV351,#REF!,"="&amp;KX351)</f>
        <v>#REF!</v>
      </c>
      <c r="NB351" s="5" t="e">
        <f>COUNTIFS(#REF!,LT351,#REF!,1,#REF!,"&lt;="&amp;ME351,#REF!,"&gt;="&amp;MF351,#REF!,"="&amp;KW351,#REF!,"="&amp;KY351)</f>
        <v>#REF!</v>
      </c>
      <c r="NC351" s="5" t="e">
        <f>COUNTIFS(#REF!,LT351,#REF!,0,#REF!,"&lt;="&amp;ME351,#REF!,"&gt;="&amp;MF351,#REF!,"="&amp;KW351,#REF!,"="&amp;KY351)</f>
        <v>#REF!</v>
      </c>
      <c r="ND351" s="5" t="e">
        <f t="shared" si="340"/>
        <v>#REF!</v>
      </c>
      <c r="NE351" s="5" t="e">
        <f t="shared" si="341"/>
        <v>#REF!</v>
      </c>
      <c r="NF351" s="5" t="e">
        <f t="shared" si="342"/>
        <v>#REF!</v>
      </c>
      <c r="NG351" s="6" t="e">
        <f t="shared" si="343"/>
        <v>#REF!</v>
      </c>
      <c r="NH351" s="7" t="e">
        <f t="shared" si="344"/>
        <v>#REF!</v>
      </c>
      <c r="NI351" s="5" t="e">
        <f t="shared" si="345"/>
        <v>#REF!</v>
      </c>
      <c r="NJ351" s="31" t="e">
        <f t="shared" si="346"/>
        <v>#REF!</v>
      </c>
      <c r="NK351" s="32" t="e">
        <f t="shared" si="347"/>
        <v>#REF!</v>
      </c>
      <c r="NL351" s="32" t="e">
        <f t="shared" si="348"/>
        <v>#REF!</v>
      </c>
      <c r="NM351" s="33" t="e">
        <f t="shared" si="349"/>
        <v>#REF!</v>
      </c>
      <c r="NN351" s="33" t="e">
        <f t="shared" si="350"/>
        <v>#REF!</v>
      </c>
      <c r="NO351" s="33" t="e">
        <f t="shared" si="351"/>
        <v>#REF!</v>
      </c>
      <c r="NP351" s="33" t="e">
        <f t="shared" si="352"/>
        <v>#REF!</v>
      </c>
      <c r="NQ351" s="31" t="e">
        <f t="shared" si="353"/>
        <v>#REF!</v>
      </c>
      <c r="NR351" s="32" t="e">
        <f t="shared" si="354"/>
        <v>#REF!</v>
      </c>
      <c r="NS351" s="32" t="e">
        <f t="shared" si="355"/>
        <v>#REF!</v>
      </c>
      <c r="NT351" s="33" t="e">
        <f t="shared" si="356"/>
        <v>#REF!</v>
      </c>
      <c r="NU351" s="33" t="e">
        <f t="shared" si="357"/>
        <v>#REF!</v>
      </c>
      <c r="NV351" s="33" t="e">
        <f t="shared" si="358"/>
        <v>#REF!</v>
      </c>
      <c r="NW351" s="33" t="e">
        <f t="shared" si="359"/>
        <v>#REF!</v>
      </c>
      <c r="NX351" t="e">
        <f t="shared" si="360"/>
        <v>#REF!</v>
      </c>
      <c r="NY351" t="e">
        <f t="shared" si="361"/>
        <v>#REF!</v>
      </c>
      <c r="NZ351" t="e">
        <f t="shared" si="362"/>
        <v>#REF!</v>
      </c>
      <c r="OA351" t="e">
        <f t="shared" si="363"/>
        <v>#REF!</v>
      </c>
      <c r="OB351" t="e">
        <f t="shared" si="364"/>
        <v>#REF!</v>
      </c>
      <c r="OC351" t="e">
        <f t="shared" si="365"/>
        <v>#REF!</v>
      </c>
    </row>
    <row r="352" spans="1:393" ht="16.5" customHeight="1" x14ac:dyDescent="0.3">
      <c r="A352" s="22"/>
      <c r="KN352" s="5" t="e">
        <f>IF(INDEX(#REF!,MATCH('HT 0-1'!D352,#REF!,0))=INDEX(#REF!,MATCH('HT 0-1'!D352,#REF!,0)),INDEX(#REF!,MATCH('HT 0-1'!D352,#REF!,0)),"ERROR")</f>
        <v>#REF!</v>
      </c>
      <c r="KO352" s="5" t="e">
        <f>IF(INDEX(#REF!,MATCH('HT 0-1'!E352,#REF!,0))=INDEX(#REF!,MATCH('HT 0-1'!E352,#REF!,0)),INDEX(#REF!,MATCH('HT 0-1'!E352,#REF!,0)),"ERROR")</f>
        <v>#REF!</v>
      </c>
      <c r="KP352" s="5" t="e">
        <f t="shared" si="305"/>
        <v>#REF!</v>
      </c>
      <c r="KQ352" t="str">
        <f t="shared" si="306"/>
        <v>_</v>
      </c>
      <c r="KR352" s="5" t="e">
        <f t="shared" si="307"/>
        <v>#DIV/0!</v>
      </c>
      <c r="KS352" s="5" t="e">
        <f t="shared" si="308"/>
        <v>#DIV/0!</v>
      </c>
      <c r="KT352" s="5" t="e">
        <f t="shared" si="309"/>
        <v>#DIV/0!</v>
      </c>
      <c r="KU352" s="5" t="e">
        <f t="shared" si="310"/>
        <v>#DIV/0!</v>
      </c>
      <c r="KV352" s="5" t="e">
        <f t="shared" si="311"/>
        <v>#DIV/0!</v>
      </c>
      <c r="KW352" s="5" t="e">
        <f t="shared" si="312"/>
        <v>#DIV/0!</v>
      </c>
      <c r="KX352" s="5" t="e">
        <f t="shared" si="313"/>
        <v>#DIV/0!</v>
      </c>
      <c r="KY352" s="5" t="e">
        <f t="shared" si="314"/>
        <v>#DIV/0!</v>
      </c>
      <c r="KZ352" s="5" t="e">
        <f t="shared" si="315"/>
        <v>#DIV/0!</v>
      </c>
      <c r="LA352" s="5" t="e">
        <f t="shared" si="316"/>
        <v>#DIV/0!</v>
      </c>
      <c r="LB352" t="e">
        <f>IF(LQ352="0-1",INDEX(Scrape!#REF!,MATCH('HT 0-1'!KP352,Scrape!$B:$B,0)),"")</f>
        <v>#REF!</v>
      </c>
      <c r="LC352" t="e">
        <f>IF(LQ352="0-1",INDEX(Scrape!$A:$A,MATCH('HT 0-1'!KP352,Scrape!$B:$B,0)),"")</f>
        <v>#REF!</v>
      </c>
      <c r="LD352" t="e">
        <f>IF(LQ352="0-1",INDEX(Scrape!$B:$B,MATCH('HT 0-1'!KP352,Scrape!$B:$B,0)),"")</f>
        <v>#REF!</v>
      </c>
      <c r="LE352" t="e">
        <f>IF(LQ352="0-1",INDEX(Scrape!$C:$C,MATCH('HT 0-1'!KP352,Scrape!$B:$B,0)),"")</f>
        <v>#REF!</v>
      </c>
      <c r="LF352" t="e">
        <f>IF(LQ352="0-1",INDEX(Scrape!$D:$D,MATCH('HT 0-1'!KP352,Scrape!$B:$B,0)),"")</f>
        <v>#REF!</v>
      </c>
      <c r="LG352" t="e">
        <f>IF(LQ352="0-1",INDEX(Scrape!$E:$E,MATCH('HT 0-1'!KP352,Scrape!$B:$B,0)),"")</f>
        <v>#REF!</v>
      </c>
      <c r="LH352" t="e">
        <f>IF(LQ352="0-1",INDEX(Scrape!$F:$F,MATCH('HT 0-1'!KP352,Scrape!$B:$B,0)),"")</f>
        <v>#REF!</v>
      </c>
      <c r="LI352" t="e">
        <f>IF(LQ352="0-1",INDEX(Scrape!$G:$G,MATCH('HT 0-1'!KP352,Scrape!$B:$B,0)),"")</f>
        <v>#REF!</v>
      </c>
      <c r="LJ352" t="e">
        <f>IF(LQ352="0-1",INDEX(Scrape!$H:$H,MATCH('HT 0-1'!KP352,Scrape!$B:$B,0)),"")</f>
        <v>#REF!</v>
      </c>
      <c r="LK352" t="e">
        <f>IF(LQ352="0-1",INDEX(Scrape!$I:$I,MATCH('HT 0-1'!KP352,Scrape!$B:$B,0)),"")</f>
        <v>#REF!</v>
      </c>
      <c r="LL352" t="e">
        <f>IF(LQ352="0-1",INDEX(Scrape!$J:$J,MATCH('HT 0-1'!KP352,Scrape!$B:$B,0)),"")</f>
        <v>#REF!</v>
      </c>
      <c r="LM352" t="e">
        <f>IF(LQ352="0-1",INDEX(Scrape!$K:$K,MATCH('HT 0-1'!KP352,Scrape!$B:$B,0)),"")</f>
        <v>#REF!</v>
      </c>
      <c r="LN352" t="e">
        <f>IF(LQ352="0-1",INDEX(Scrape!$L:$L,MATCH('HT 0-1'!KP352,Scrape!$B:$B,0)),"")</f>
        <v>#REF!</v>
      </c>
      <c r="LO352" t="e">
        <f>IF(LQ352="0-1",INDEX(Scrape!$M:$M,MATCH('HT 0-1'!KP352,Scrape!$B:$B,0)),"")</f>
        <v>#REF!</v>
      </c>
      <c r="LP352" t="e">
        <f>IF(LQ352="0-1",INDEX(Scrape!$N:$N,MATCH('HT 0-1'!KP352,Scrape!$B:$B,0)),"")</f>
        <v>#REF!</v>
      </c>
      <c r="LQ352" t="e">
        <f>INDEX(Scrape!$O:$O,MATCH('HT 0-1'!KP352,Scrape!$B:$B,0))</f>
        <v>#REF!</v>
      </c>
      <c r="LR352" t="e">
        <f t="shared" si="317"/>
        <v>#REF!</v>
      </c>
      <c r="LS352" t="e">
        <f t="shared" si="318"/>
        <v>#REF!</v>
      </c>
      <c r="LT352" s="23" t="e">
        <f>IF(INDEX(#REF!,MATCH(KQ352,#REF!,0))=INDEX(#REF!,MATCH(KQ352,#REF!,0)),INDEX(#REF!,MATCH(KQ352,#REF!,0)),"ERROR")</f>
        <v>#REF!</v>
      </c>
      <c r="LU352" s="24" t="e">
        <f t="shared" si="319"/>
        <v>#DIV/0!</v>
      </c>
      <c r="LV352" s="24" t="e">
        <f t="shared" si="320"/>
        <v>#DIV/0!</v>
      </c>
      <c r="LW352" s="24" t="e">
        <f t="shared" si="321"/>
        <v>#DIV/0!</v>
      </c>
      <c r="LX352" s="24" t="e">
        <f t="shared" si="322"/>
        <v>#DIV/0!</v>
      </c>
      <c r="LY352" s="25" t="e">
        <f t="shared" si="323"/>
        <v>#REF!</v>
      </c>
      <c r="LZ352" s="25" t="e">
        <f t="shared" si="324"/>
        <v>#REF!</v>
      </c>
      <c r="MA352" s="26" t="e">
        <f t="shared" si="325"/>
        <v>#REF!</v>
      </c>
      <c r="MB352" s="27" t="e">
        <f t="shared" si="326"/>
        <v>#REF!</v>
      </c>
      <c r="MC352" s="28" t="e">
        <f t="shared" si="327"/>
        <v>#REF!</v>
      </c>
      <c r="MD352" s="24" t="e">
        <f t="shared" si="328"/>
        <v>#REF!</v>
      </c>
      <c r="ME352" s="29" t="e">
        <f t="shared" si="329"/>
        <v>#REF!</v>
      </c>
      <c r="MF352" s="30" t="e">
        <f t="shared" si="330"/>
        <v>#REF!</v>
      </c>
      <c r="MG352" s="24" t="e">
        <f t="shared" si="331"/>
        <v>#REF!</v>
      </c>
      <c r="MH352" s="29" t="e">
        <f t="shared" si="332"/>
        <v>#REF!</v>
      </c>
      <c r="MI352" s="30" t="e">
        <f t="shared" si="333"/>
        <v>#REF!</v>
      </c>
      <c r="MJ352" t="str">
        <f t="shared" si="334"/>
        <v/>
      </c>
      <c r="MK352" t="str">
        <f t="shared" si="335"/>
        <v/>
      </c>
      <c r="ML352" t="str">
        <f t="shared" si="336"/>
        <v/>
      </c>
      <c r="MM352" t="str">
        <f t="shared" si="337"/>
        <v/>
      </c>
      <c r="MN352" t="str">
        <f t="shared" si="338"/>
        <v/>
      </c>
      <c r="MO352" t="str">
        <f t="shared" si="339"/>
        <v/>
      </c>
      <c r="MP352" s="5" t="e">
        <f>COUNTIFS(#REF!,LT352,#REF!,1,#REF!,"&gt;="&amp;MC352,#REF!,"&lt;="&amp;MB352,#REF!,"&lt;="&amp;ME352,#REF!,"&gt;="&amp;MF352,#REF!,"="&amp;KV352,#REF!,"="&amp;KX352)</f>
        <v>#REF!</v>
      </c>
      <c r="MQ352" s="5" t="e">
        <f>COUNTIFS(#REF!,LT352,#REF!,0,#REF!,"&gt;="&amp;MC352,#REF!,"&lt;="&amp;MB352,#REF!,"&lt;="&amp;ME352,#REF!,"&gt;="&amp;MF352,#REF!,"="&amp;KV352,#REF!,"="&amp;KX352)</f>
        <v>#REF!</v>
      </c>
      <c r="MR352" s="5" t="e">
        <f>COUNTIFS(#REF!,LT352,#REF!,1,#REF!,"&gt;="&amp;MC352,#REF!,"&lt;="&amp;MB352,#REF!,"&lt;="&amp;ME352,#REF!,"&gt;="&amp;MF352,#REF!,"="&amp;KW352,#REF!,"="&amp;KY352)</f>
        <v>#REF!</v>
      </c>
      <c r="MS352" s="5" t="e">
        <f>COUNTIFS(#REF!,LT352,#REF!,0,#REF!,"&gt;="&amp;MC352,#REF!,"&lt;="&amp;MB352,#REF!,"&lt;="&amp;ME352,#REF!,"&gt;="&amp;MF352,#REF!,"="&amp;KW352,#REF!,"="&amp;KY352)</f>
        <v>#REF!</v>
      </c>
      <c r="MT352" s="5" t="e">
        <f>COUNTIFS(#REF!,LT352,#REF!,1,#REF!,"&gt;="&amp;MI352,#REF!,"&lt;="&amp;MH352,#REF!,"&lt;="&amp;ME352,#REF!,"&gt;="&amp;MF352)</f>
        <v>#REF!</v>
      </c>
      <c r="MU352" s="5" t="e">
        <f>COUNTIFS(#REF!,LT352,#REF!,0,#REF!,"&gt;="&amp;MI352,#REF!,"&lt;="&amp;MH352,#REF!,"&lt;="&amp;ME352,#REF!,"&gt;="&amp;MF352)</f>
        <v>#REF!</v>
      </c>
      <c r="MV352" s="5" t="e">
        <f>COUNTIFS(#REF!,LT352,#REF!,1,#REF!,"&gt;="&amp;MI352,#REF!,"&lt;="&amp;MH352,#REF!,"="&amp;KZ352,#REF!,"="&amp;LA352,#REF!,"&lt;="&amp;ME352,#REF!,"&gt;="&amp;MF352)</f>
        <v>#REF!</v>
      </c>
      <c r="MW352" s="5" t="e">
        <f>COUNTIFS(#REF!,LT352,#REF!,0,#REF!,"&gt;="&amp;MI352,#REF!,"&lt;="&amp;MH352,#REF!,"="&amp;KZ352,#REF!,"="&amp;LA352,#REF!,"&lt;="&amp;ME352,#REF!,"&gt;="&amp;MF352)</f>
        <v>#REF!</v>
      </c>
      <c r="MX352" s="5" t="e">
        <f>COUNTIFS(#REF!,LT352,#REF!,1,#REF!,"&gt;="&amp;MC352,#REF!,"&lt;="&amp;MB352,#REF!,"&lt;="&amp;ME352,#REF!,"&gt;="&amp;MF352)</f>
        <v>#REF!</v>
      </c>
      <c r="MY352" s="5" t="e">
        <f>COUNTIFS(#REF!,LT352,#REF!,0,#REF!,"&gt;="&amp;MC352,#REF!,"&lt;="&amp;MB352,#REF!,"&lt;="&amp;ME352,#REF!,"&gt;="&amp;MF352)</f>
        <v>#REF!</v>
      </c>
      <c r="MZ352" s="5" t="e">
        <f>COUNTIFS(#REF!,LT352,#REF!,1,#REF!,"&lt;="&amp;ME352,#REF!,"&gt;="&amp;MF352,#REF!,"="&amp;KV352,#REF!,"="&amp;KX352)</f>
        <v>#REF!</v>
      </c>
      <c r="NA352" s="5" t="e">
        <f>COUNTIFS(#REF!,LT352,#REF!,0,#REF!,"&lt;="&amp;ME352,#REF!,"&gt;="&amp;MF352,#REF!,"="&amp;KV352,#REF!,"="&amp;KX352)</f>
        <v>#REF!</v>
      </c>
      <c r="NB352" s="5" t="e">
        <f>COUNTIFS(#REF!,LT352,#REF!,1,#REF!,"&lt;="&amp;ME352,#REF!,"&gt;="&amp;MF352,#REF!,"="&amp;KW352,#REF!,"="&amp;KY352)</f>
        <v>#REF!</v>
      </c>
      <c r="NC352" s="5" t="e">
        <f>COUNTIFS(#REF!,LT352,#REF!,0,#REF!,"&lt;="&amp;ME352,#REF!,"&gt;="&amp;MF352,#REF!,"="&amp;KW352,#REF!,"="&amp;KY352)</f>
        <v>#REF!</v>
      </c>
      <c r="ND352" s="5" t="e">
        <f t="shared" si="340"/>
        <v>#REF!</v>
      </c>
      <c r="NE352" s="5" t="e">
        <f t="shared" si="341"/>
        <v>#REF!</v>
      </c>
      <c r="NF352" s="5" t="e">
        <f t="shared" si="342"/>
        <v>#REF!</v>
      </c>
      <c r="NG352" s="6" t="e">
        <f t="shared" si="343"/>
        <v>#REF!</v>
      </c>
      <c r="NH352" s="7" t="e">
        <f t="shared" si="344"/>
        <v>#REF!</v>
      </c>
      <c r="NI352" s="5" t="e">
        <f t="shared" si="345"/>
        <v>#REF!</v>
      </c>
      <c r="NJ352" s="31" t="e">
        <f t="shared" si="346"/>
        <v>#REF!</v>
      </c>
      <c r="NK352" s="32" t="e">
        <f t="shared" si="347"/>
        <v>#REF!</v>
      </c>
      <c r="NL352" s="32" t="e">
        <f t="shared" si="348"/>
        <v>#REF!</v>
      </c>
      <c r="NM352" s="33" t="e">
        <f t="shared" si="349"/>
        <v>#REF!</v>
      </c>
      <c r="NN352" s="33" t="e">
        <f t="shared" si="350"/>
        <v>#REF!</v>
      </c>
      <c r="NO352" s="33" t="e">
        <f t="shared" si="351"/>
        <v>#REF!</v>
      </c>
      <c r="NP352" s="33" t="e">
        <f t="shared" si="352"/>
        <v>#REF!</v>
      </c>
      <c r="NQ352" s="31" t="e">
        <f t="shared" si="353"/>
        <v>#REF!</v>
      </c>
      <c r="NR352" s="32" t="e">
        <f t="shared" si="354"/>
        <v>#REF!</v>
      </c>
      <c r="NS352" s="32" t="e">
        <f t="shared" si="355"/>
        <v>#REF!</v>
      </c>
      <c r="NT352" s="33" t="e">
        <f t="shared" si="356"/>
        <v>#REF!</v>
      </c>
      <c r="NU352" s="33" t="e">
        <f t="shared" si="357"/>
        <v>#REF!</v>
      </c>
      <c r="NV352" s="33" t="e">
        <f t="shared" si="358"/>
        <v>#REF!</v>
      </c>
      <c r="NW352" s="33" t="e">
        <f t="shared" si="359"/>
        <v>#REF!</v>
      </c>
      <c r="NX352" t="e">
        <f t="shared" si="360"/>
        <v>#REF!</v>
      </c>
      <c r="NY352" t="e">
        <f t="shared" si="361"/>
        <v>#REF!</v>
      </c>
      <c r="NZ352" t="e">
        <f t="shared" si="362"/>
        <v>#REF!</v>
      </c>
      <c r="OA352" t="e">
        <f t="shared" si="363"/>
        <v>#REF!</v>
      </c>
      <c r="OB352" t="e">
        <f t="shared" si="364"/>
        <v>#REF!</v>
      </c>
      <c r="OC352" t="e">
        <f t="shared" si="365"/>
        <v>#REF!</v>
      </c>
    </row>
    <row r="353" spans="1:393" ht="16.5" customHeight="1" x14ac:dyDescent="0.3">
      <c r="A353" s="22"/>
      <c r="KN353" s="5" t="e">
        <f>IF(INDEX(#REF!,MATCH('HT 0-1'!D353,#REF!,0))=INDEX(#REF!,MATCH('HT 0-1'!D353,#REF!,0)),INDEX(#REF!,MATCH('HT 0-1'!D353,#REF!,0)),"ERROR")</f>
        <v>#REF!</v>
      </c>
      <c r="KO353" s="5" t="e">
        <f>IF(INDEX(#REF!,MATCH('HT 0-1'!E353,#REF!,0))=INDEX(#REF!,MATCH('HT 0-1'!E353,#REF!,0)),INDEX(#REF!,MATCH('HT 0-1'!E353,#REF!,0)),"ERROR")</f>
        <v>#REF!</v>
      </c>
      <c r="KP353" s="5" t="e">
        <f t="shared" si="305"/>
        <v>#REF!</v>
      </c>
      <c r="KQ353" t="str">
        <f t="shared" si="306"/>
        <v>_</v>
      </c>
      <c r="KR353" s="5" t="e">
        <f t="shared" si="307"/>
        <v>#DIV/0!</v>
      </c>
      <c r="KS353" s="5" t="e">
        <f t="shared" si="308"/>
        <v>#DIV/0!</v>
      </c>
      <c r="KT353" s="5" t="e">
        <f t="shared" si="309"/>
        <v>#DIV/0!</v>
      </c>
      <c r="KU353" s="5" t="e">
        <f t="shared" si="310"/>
        <v>#DIV/0!</v>
      </c>
      <c r="KV353" s="5" t="e">
        <f t="shared" si="311"/>
        <v>#DIV/0!</v>
      </c>
      <c r="KW353" s="5" t="e">
        <f t="shared" si="312"/>
        <v>#DIV/0!</v>
      </c>
      <c r="KX353" s="5" t="e">
        <f t="shared" si="313"/>
        <v>#DIV/0!</v>
      </c>
      <c r="KY353" s="5" t="e">
        <f t="shared" si="314"/>
        <v>#DIV/0!</v>
      </c>
      <c r="KZ353" s="5" t="e">
        <f t="shared" si="315"/>
        <v>#DIV/0!</v>
      </c>
      <c r="LA353" s="5" t="e">
        <f t="shared" si="316"/>
        <v>#DIV/0!</v>
      </c>
      <c r="LB353" t="e">
        <f>IF(LQ353="0-1",INDEX(Scrape!#REF!,MATCH('HT 0-1'!KP353,Scrape!$B:$B,0)),"")</f>
        <v>#REF!</v>
      </c>
      <c r="LC353" t="e">
        <f>IF(LQ353="0-1",INDEX(Scrape!$A:$A,MATCH('HT 0-1'!KP353,Scrape!$B:$B,0)),"")</f>
        <v>#REF!</v>
      </c>
      <c r="LD353" t="e">
        <f>IF(LQ353="0-1",INDEX(Scrape!$B:$B,MATCH('HT 0-1'!KP353,Scrape!$B:$B,0)),"")</f>
        <v>#REF!</v>
      </c>
      <c r="LE353" t="e">
        <f>IF(LQ353="0-1",INDEX(Scrape!$C:$C,MATCH('HT 0-1'!KP353,Scrape!$B:$B,0)),"")</f>
        <v>#REF!</v>
      </c>
      <c r="LF353" t="e">
        <f>IF(LQ353="0-1",INDEX(Scrape!$D:$D,MATCH('HT 0-1'!KP353,Scrape!$B:$B,0)),"")</f>
        <v>#REF!</v>
      </c>
      <c r="LG353" t="e">
        <f>IF(LQ353="0-1",INDEX(Scrape!$E:$E,MATCH('HT 0-1'!KP353,Scrape!$B:$B,0)),"")</f>
        <v>#REF!</v>
      </c>
      <c r="LH353" t="e">
        <f>IF(LQ353="0-1",INDEX(Scrape!$F:$F,MATCH('HT 0-1'!KP353,Scrape!$B:$B,0)),"")</f>
        <v>#REF!</v>
      </c>
      <c r="LI353" t="e">
        <f>IF(LQ353="0-1",INDEX(Scrape!$G:$G,MATCH('HT 0-1'!KP353,Scrape!$B:$B,0)),"")</f>
        <v>#REF!</v>
      </c>
      <c r="LJ353" t="e">
        <f>IF(LQ353="0-1",INDEX(Scrape!$H:$H,MATCH('HT 0-1'!KP353,Scrape!$B:$B,0)),"")</f>
        <v>#REF!</v>
      </c>
      <c r="LK353" t="e">
        <f>IF(LQ353="0-1",INDEX(Scrape!$I:$I,MATCH('HT 0-1'!KP353,Scrape!$B:$B,0)),"")</f>
        <v>#REF!</v>
      </c>
      <c r="LL353" t="e">
        <f>IF(LQ353="0-1",INDEX(Scrape!$J:$J,MATCH('HT 0-1'!KP353,Scrape!$B:$B,0)),"")</f>
        <v>#REF!</v>
      </c>
      <c r="LM353" t="e">
        <f>IF(LQ353="0-1",INDEX(Scrape!$K:$K,MATCH('HT 0-1'!KP353,Scrape!$B:$B,0)),"")</f>
        <v>#REF!</v>
      </c>
      <c r="LN353" t="e">
        <f>IF(LQ353="0-1",INDEX(Scrape!$L:$L,MATCH('HT 0-1'!KP353,Scrape!$B:$B,0)),"")</f>
        <v>#REF!</v>
      </c>
      <c r="LO353" t="e">
        <f>IF(LQ353="0-1",INDEX(Scrape!$M:$M,MATCH('HT 0-1'!KP353,Scrape!$B:$B,0)),"")</f>
        <v>#REF!</v>
      </c>
      <c r="LP353" t="e">
        <f>IF(LQ353="0-1",INDEX(Scrape!$N:$N,MATCH('HT 0-1'!KP353,Scrape!$B:$B,0)),"")</f>
        <v>#REF!</v>
      </c>
      <c r="LQ353" t="e">
        <f>INDEX(Scrape!$O:$O,MATCH('HT 0-1'!KP353,Scrape!$B:$B,0))</f>
        <v>#REF!</v>
      </c>
      <c r="LR353" t="e">
        <f t="shared" si="317"/>
        <v>#REF!</v>
      </c>
      <c r="LS353" t="e">
        <f t="shared" si="318"/>
        <v>#REF!</v>
      </c>
      <c r="LT353" s="23" t="e">
        <f>IF(INDEX(#REF!,MATCH(KQ353,#REF!,0))=INDEX(#REF!,MATCH(KQ353,#REF!,0)),INDEX(#REF!,MATCH(KQ353,#REF!,0)),"ERROR")</f>
        <v>#REF!</v>
      </c>
      <c r="LU353" s="24" t="e">
        <f t="shared" si="319"/>
        <v>#DIV/0!</v>
      </c>
      <c r="LV353" s="24" t="e">
        <f t="shared" si="320"/>
        <v>#DIV/0!</v>
      </c>
      <c r="LW353" s="24" t="e">
        <f t="shared" si="321"/>
        <v>#DIV/0!</v>
      </c>
      <c r="LX353" s="24" t="e">
        <f t="shared" si="322"/>
        <v>#DIV/0!</v>
      </c>
      <c r="LY353" s="25" t="e">
        <f t="shared" si="323"/>
        <v>#REF!</v>
      </c>
      <c r="LZ353" s="25" t="e">
        <f t="shared" si="324"/>
        <v>#REF!</v>
      </c>
      <c r="MA353" s="26" t="e">
        <f t="shared" si="325"/>
        <v>#REF!</v>
      </c>
      <c r="MB353" s="27" t="e">
        <f t="shared" si="326"/>
        <v>#REF!</v>
      </c>
      <c r="MC353" s="28" t="e">
        <f t="shared" si="327"/>
        <v>#REF!</v>
      </c>
      <c r="MD353" s="24" t="e">
        <f t="shared" si="328"/>
        <v>#REF!</v>
      </c>
      <c r="ME353" s="29" t="e">
        <f t="shared" si="329"/>
        <v>#REF!</v>
      </c>
      <c r="MF353" s="30" t="e">
        <f t="shared" si="330"/>
        <v>#REF!</v>
      </c>
      <c r="MG353" s="24" t="e">
        <f t="shared" si="331"/>
        <v>#REF!</v>
      </c>
      <c r="MH353" s="29" t="e">
        <f t="shared" si="332"/>
        <v>#REF!</v>
      </c>
      <c r="MI353" s="30" t="e">
        <f t="shared" si="333"/>
        <v>#REF!</v>
      </c>
      <c r="MJ353" t="str">
        <f t="shared" si="334"/>
        <v/>
      </c>
      <c r="MK353" t="str">
        <f t="shared" si="335"/>
        <v/>
      </c>
      <c r="ML353" t="str">
        <f t="shared" si="336"/>
        <v/>
      </c>
      <c r="MM353" t="str">
        <f t="shared" si="337"/>
        <v/>
      </c>
      <c r="MN353" t="str">
        <f t="shared" si="338"/>
        <v/>
      </c>
      <c r="MO353" t="str">
        <f t="shared" si="339"/>
        <v/>
      </c>
      <c r="MP353" s="5" t="e">
        <f>COUNTIFS(#REF!,LT353,#REF!,1,#REF!,"&gt;="&amp;MC353,#REF!,"&lt;="&amp;MB353,#REF!,"&lt;="&amp;ME353,#REF!,"&gt;="&amp;MF353,#REF!,"="&amp;KV353,#REF!,"="&amp;KX353)</f>
        <v>#REF!</v>
      </c>
      <c r="MQ353" s="5" t="e">
        <f>COUNTIFS(#REF!,LT353,#REF!,0,#REF!,"&gt;="&amp;MC353,#REF!,"&lt;="&amp;MB353,#REF!,"&lt;="&amp;ME353,#REF!,"&gt;="&amp;MF353,#REF!,"="&amp;KV353,#REF!,"="&amp;KX353)</f>
        <v>#REF!</v>
      </c>
      <c r="MR353" s="5" t="e">
        <f>COUNTIFS(#REF!,LT353,#REF!,1,#REF!,"&gt;="&amp;MC353,#REF!,"&lt;="&amp;MB353,#REF!,"&lt;="&amp;ME353,#REF!,"&gt;="&amp;MF353,#REF!,"="&amp;KW353,#REF!,"="&amp;KY353)</f>
        <v>#REF!</v>
      </c>
      <c r="MS353" s="5" t="e">
        <f>COUNTIFS(#REF!,LT353,#REF!,0,#REF!,"&gt;="&amp;MC353,#REF!,"&lt;="&amp;MB353,#REF!,"&lt;="&amp;ME353,#REF!,"&gt;="&amp;MF353,#REF!,"="&amp;KW353,#REF!,"="&amp;KY353)</f>
        <v>#REF!</v>
      </c>
      <c r="MT353" s="5" t="e">
        <f>COUNTIFS(#REF!,LT353,#REF!,1,#REF!,"&gt;="&amp;MI353,#REF!,"&lt;="&amp;MH353,#REF!,"&lt;="&amp;ME353,#REF!,"&gt;="&amp;MF353)</f>
        <v>#REF!</v>
      </c>
      <c r="MU353" s="5" t="e">
        <f>COUNTIFS(#REF!,LT353,#REF!,0,#REF!,"&gt;="&amp;MI353,#REF!,"&lt;="&amp;MH353,#REF!,"&lt;="&amp;ME353,#REF!,"&gt;="&amp;MF353)</f>
        <v>#REF!</v>
      </c>
      <c r="MV353" s="5" t="e">
        <f>COUNTIFS(#REF!,LT353,#REF!,1,#REF!,"&gt;="&amp;MI353,#REF!,"&lt;="&amp;MH353,#REF!,"="&amp;KZ353,#REF!,"="&amp;LA353,#REF!,"&lt;="&amp;ME353,#REF!,"&gt;="&amp;MF353)</f>
        <v>#REF!</v>
      </c>
      <c r="MW353" s="5" t="e">
        <f>COUNTIFS(#REF!,LT353,#REF!,0,#REF!,"&gt;="&amp;MI353,#REF!,"&lt;="&amp;MH353,#REF!,"="&amp;KZ353,#REF!,"="&amp;LA353,#REF!,"&lt;="&amp;ME353,#REF!,"&gt;="&amp;MF353)</f>
        <v>#REF!</v>
      </c>
      <c r="MX353" s="5" t="e">
        <f>COUNTIFS(#REF!,LT353,#REF!,1,#REF!,"&gt;="&amp;MC353,#REF!,"&lt;="&amp;MB353,#REF!,"&lt;="&amp;ME353,#REF!,"&gt;="&amp;MF353)</f>
        <v>#REF!</v>
      </c>
      <c r="MY353" s="5" t="e">
        <f>COUNTIFS(#REF!,LT353,#REF!,0,#REF!,"&gt;="&amp;MC353,#REF!,"&lt;="&amp;MB353,#REF!,"&lt;="&amp;ME353,#REF!,"&gt;="&amp;MF353)</f>
        <v>#REF!</v>
      </c>
      <c r="MZ353" s="5" t="e">
        <f>COUNTIFS(#REF!,LT353,#REF!,1,#REF!,"&lt;="&amp;ME353,#REF!,"&gt;="&amp;MF353,#REF!,"="&amp;KV353,#REF!,"="&amp;KX353)</f>
        <v>#REF!</v>
      </c>
      <c r="NA353" s="5" t="e">
        <f>COUNTIFS(#REF!,LT353,#REF!,0,#REF!,"&lt;="&amp;ME353,#REF!,"&gt;="&amp;MF353,#REF!,"="&amp;KV353,#REF!,"="&amp;KX353)</f>
        <v>#REF!</v>
      </c>
      <c r="NB353" s="5" t="e">
        <f>COUNTIFS(#REF!,LT353,#REF!,1,#REF!,"&lt;="&amp;ME353,#REF!,"&gt;="&amp;MF353,#REF!,"="&amp;KW353,#REF!,"="&amp;KY353)</f>
        <v>#REF!</v>
      </c>
      <c r="NC353" s="5" t="e">
        <f>COUNTIFS(#REF!,LT353,#REF!,0,#REF!,"&lt;="&amp;ME353,#REF!,"&gt;="&amp;MF353,#REF!,"="&amp;KW353,#REF!,"="&amp;KY353)</f>
        <v>#REF!</v>
      </c>
      <c r="ND353" s="5" t="e">
        <f t="shared" si="340"/>
        <v>#REF!</v>
      </c>
      <c r="NE353" s="5" t="e">
        <f t="shared" si="341"/>
        <v>#REF!</v>
      </c>
      <c r="NF353" s="5" t="e">
        <f t="shared" si="342"/>
        <v>#REF!</v>
      </c>
      <c r="NG353" s="6" t="e">
        <f t="shared" si="343"/>
        <v>#REF!</v>
      </c>
      <c r="NH353" s="7" t="e">
        <f t="shared" si="344"/>
        <v>#REF!</v>
      </c>
      <c r="NI353" s="5" t="e">
        <f t="shared" si="345"/>
        <v>#REF!</v>
      </c>
      <c r="NJ353" s="31" t="e">
        <f t="shared" si="346"/>
        <v>#REF!</v>
      </c>
      <c r="NK353" s="32" t="e">
        <f t="shared" si="347"/>
        <v>#REF!</v>
      </c>
      <c r="NL353" s="32" t="e">
        <f t="shared" si="348"/>
        <v>#REF!</v>
      </c>
      <c r="NM353" s="33" t="e">
        <f t="shared" si="349"/>
        <v>#REF!</v>
      </c>
      <c r="NN353" s="33" t="e">
        <f t="shared" si="350"/>
        <v>#REF!</v>
      </c>
      <c r="NO353" s="33" t="e">
        <f t="shared" si="351"/>
        <v>#REF!</v>
      </c>
      <c r="NP353" s="33" t="e">
        <f t="shared" si="352"/>
        <v>#REF!</v>
      </c>
      <c r="NQ353" s="31" t="e">
        <f t="shared" si="353"/>
        <v>#REF!</v>
      </c>
      <c r="NR353" s="32" t="e">
        <f t="shared" si="354"/>
        <v>#REF!</v>
      </c>
      <c r="NS353" s="32" t="e">
        <f t="shared" si="355"/>
        <v>#REF!</v>
      </c>
      <c r="NT353" s="33" t="e">
        <f t="shared" si="356"/>
        <v>#REF!</v>
      </c>
      <c r="NU353" s="33" t="e">
        <f t="shared" si="357"/>
        <v>#REF!</v>
      </c>
      <c r="NV353" s="33" t="e">
        <f t="shared" si="358"/>
        <v>#REF!</v>
      </c>
      <c r="NW353" s="33" t="e">
        <f t="shared" si="359"/>
        <v>#REF!</v>
      </c>
      <c r="NX353" t="e">
        <f t="shared" si="360"/>
        <v>#REF!</v>
      </c>
      <c r="NY353" t="e">
        <f t="shared" si="361"/>
        <v>#REF!</v>
      </c>
      <c r="NZ353" t="e">
        <f t="shared" si="362"/>
        <v>#REF!</v>
      </c>
      <c r="OA353" t="e">
        <f t="shared" si="363"/>
        <v>#REF!</v>
      </c>
      <c r="OB353" t="e">
        <f t="shared" si="364"/>
        <v>#REF!</v>
      </c>
      <c r="OC353" t="e">
        <f t="shared" si="365"/>
        <v>#REF!</v>
      </c>
    </row>
    <row r="354" spans="1:393" ht="16.5" customHeight="1" x14ac:dyDescent="0.3">
      <c r="A354" s="22"/>
      <c r="KN354" s="5" t="e">
        <f>IF(INDEX(#REF!,MATCH('HT 0-1'!D354,#REF!,0))=INDEX(#REF!,MATCH('HT 0-1'!D354,#REF!,0)),INDEX(#REF!,MATCH('HT 0-1'!D354,#REF!,0)),"ERROR")</f>
        <v>#REF!</v>
      </c>
      <c r="KO354" s="5" t="e">
        <f>IF(INDEX(#REF!,MATCH('HT 0-1'!E354,#REF!,0))=INDEX(#REF!,MATCH('HT 0-1'!E354,#REF!,0)),INDEX(#REF!,MATCH('HT 0-1'!E354,#REF!,0)),"ERROR")</f>
        <v>#REF!</v>
      </c>
      <c r="KP354" s="5" t="e">
        <f t="shared" si="305"/>
        <v>#REF!</v>
      </c>
      <c r="KQ354" t="str">
        <f t="shared" si="306"/>
        <v>_</v>
      </c>
      <c r="KR354" s="5" t="e">
        <f t="shared" si="307"/>
        <v>#DIV/0!</v>
      </c>
      <c r="KS354" s="5" t="e">
        <f t="shared" si="308"/>
        <v>#DIV/0!</v>
      </c>
      <c r="KT354" s="5" t="e">
        <f t="shared" si="309"/>
        <v>#DIV/0!</v>
      </c>
      <c r="KU354" s="5" t="e">
        <f t="shared" si="310"/>
        <v>#DIV/0!</v>
      </c>
      <c r="KV354" s="5" t="e">
        <f t="shared" si="311"/>
        <v>#DIV/0!</v>
      </c>
      <c r="KW354" s="5" t="e">
        <f t="shared" si="312"/>
        <v>#DIV/0!</v>
      </c>
      <c r="KX354" s="5" t="e">
        <f t="shared" si="313"/>
        <v>#DIV/0!</v>
      </c>
      <c r="KY354" s="5" t="e">
        <f t="shared" si="314"/>
        <v>#DIV/0!</v>
      </c>
      <c r="KZ354" s="5" t="e">
        <f t="shared" si="315"/>
        <v>#DIV/0!</v>
      </c>
      <c r="LA354" s="5" t="e">
        <f t="shared" si="316"/>
        <v>#DIV/0!</v>
      </c>
      <c r="LB354" t="e">
        <f>IF(LQ354="0-1",INDEX(Scrape!#REF!,MATCH('HT 0-1'!KP354,Scrape!$B:$B,0)),"")</f>
        <v>#REF!</v>
      </c>
      <c r="LC354" t="e">
        <f>IF(LQ354="0-1",INDEX(Scrape!$A:$A,MATCH('HT 0-1'!KP354,Scrape!$B:$B,0)),"")</f>
        <v>#REF!</v>
      </c>
      <c r="LD354" t="e">
        <f>IF(LQ354="0-1",INDEX(Scrape!$B:$B,MATCH('HT 0-1'!KP354,Scrape!$B:$B,0)),"")</f>
        <v>#REF!</v>
      </c>
      <c r="LE354" t="e">
        <f>IF(LQ354="0-1",INDEX(Scrape!$C:$C,MATCH('HT 0-1'!KP354,Scrape!$B:$B,0)),"")</f>
        <v>#REF!</v>
      </c>
      <c r="LF354" t="e">
        <f>IF(LQ354="0-1",INDEX(Scrape!$D:$D,MATCH('HT 0-1'!KP354,Scrape!$B:$B,0)),"")</f>
        <v>#REF!</v>
      </c>
      <c r="LG354" t="e">
        <f>IF(LQ354="0-1",INDEX(Scrape!$E:$E,MATCH('HT 0-1'!KP354,Scrape!$B:$B,0)),"")</f>
        <v>#REF!</v>
      </c>
      <c r="LH354" t="e">
        <f>IF(LQ354="0-1",INDEX(Scrape!$F:$F,MATCH('HT 0-1'!KP354,Scrape!$B:$B,0)),"")</f>
        <v>#REF!</v>
      </c>
      <c r="LI354" t="e">
        <f>IF(LQ354="0-1",INDEX(Scrape!$G:$G,MATCH('HT 0-1'!KP354,Scrape!$B:$B,0)),"")</f>
        <v>#REF!</v>
      </c>
      <c r="LJ354" t="e">
        <f>IF(LQ354="0-1",INDEX(Scrape!$H:$H,MATCH('HT 0-1'!KP354,Scrape!$B:$B,0)),"")</f>
        <v>#REF!</v>
      </c>
      <c r="LK354" t="e">
        <f>IF(LQ354="0-1",INDEX(Scrape!$I:$I,MATCH('HT 0-1'!KP354,Scrape!$B:$B,0)),"")</f>
        <v>#REF!</v>
      </c>
      <c r="LL354" t="e">
        <f>IF(LQ354="0-1",INDEX(Scrape!$J:$J,MATCH('HT 0-1'!KP354,Scrape!$B:$B,0)),"")</f>
        <v>#REF!</v>
      </c>
      <c r="LM354" t="e">
        <f>IF(LQ354="0-1",INDEX(Scrape!$K:$K,MATCH('HT 0-1'!KP354,Scrape!$B:$B,0)),"")</f>
        <v>#REF!</v>
      </c>
      <c r="LN354" t="e">
        <f>IF(LQ354="0-1",INDEX(Scrape!$L:$L,MATCH('HT 0-1'!KP354,Scrape!$B:$B,0)),"")</f>
        <v>#REF!</v>
      </c>
      <c r="LO354" t="e">
        <f>IF(LQ354="0-1",INDEX(Scrape!$M:$M,MATCH('HT 0-1'!KP354,Scrape!$B:$B,0)),"")</f>
        <v>#REF!</v>
      </c>
      <c r="LP354" t="e">
        <f>IF(LQ354="0-1",INDEX(Scrape!$N:$N,MATCH('HT 0-1'!KP354,Scrape!$B:$B,0)),"")</f>
        <v>#REF!</v>
      </c>
      <c r="LQ354" t="e">
        <f>INDEX(Scrape!$O:$O,MATCH('HT 0-1'!KP354,Scrape!$B:$B,0))</f>
        <v>#REF!</v>
      </c>
      <c r="LR354" t="e">
        <f t="shared" si="317"/>
        <v>#REF!</v>
      </c>
      <c r="LS354" t="e">
        <f t="shared" si="318"/>
        <v>#REF!</v>
      </c>
      <c r="LT354" s="23" t="e">
        <f>IF(INDEX(#REF!,MATCH(KQ354,#REF!,0))=INDEX(#REF!,MATCH(KQ354,#REF!,0)),INDEX(#REF!,MATCH(KQ354,#REF!,0)),"ERROR")</f>
        <v>#REF!</v>
      </c>
      <c r="LU354" s="24" t="e">
        <f t="shared" si="319"/>
        <v>#DIV/0!</v>
      </c>
      <c r="LV354" s="24" t="e">
        <f t="shared" si="320"/>
        <v>#DIV/0!</v>
      </c>
      <c r="LW354" s="24" t="e">
        <f t="shared" si="321"/>
        <v>#DIV/0!</v>
      </c>
      <c r="LX354" s="24" t="e">
        <f t="shared" si="322"/>
        <v>#DIV/0!</v>
      </c>
      <c r="LY354" s="25" t="e">
        <f t="shared" si="323"/>
        <v>#REF!</v>
      </c>
      <c r="LZ354" s="25" t="e">
        <f t="shared" si="324"/>
        <v>#REF!</v>
      </c>
      <c r="MA354" s="26" t="e">
        <f t="shared" si="325"/>
        <v>#REF!</v>
      </c>
      <c r="MB354" s="27" t="e">
        <f t="shared" si="326"/>
        <v>#REF!</v>
      </c>
      <c r="MC354" s="28" t="e">
        <f t="shared" si="327"/>
        <v>#REF!</v>
      </c>
      <c r="MD354" s="24" t="e">
        <f t="shared" si="328"/>
        <v>#REF!</v>
      </c>
      <c r="ME354" s="29" t="e">
        <f t="shared" si="329"/>
        <v>#REF!</v>
      </c>
      <c r="MF354" s="30" t="e">
        <f t="shared" si="330"/>
        <v>#REF!</v>
      </c>
      <c r="MG354" s="24" t="e">
        <f t="shared" si="331"/>
        <v>#REF!</v>
      </c>
      <c r="MH354" s="29" t="e">
        <f t="shared" si="332"/>
        <v>#REF!</v>
      </c>
      <c r="MI354" s="30" t="e">
        <f t="shared" si="333"/>
        <v>#REF!</v>
      </c>
      <c r="MJ354" t="str">
        <f t="shared" si="334"/>
        <v/>
      </c>
      <c r="MK354" t="str">
        <f t="shared" si="335"/>
        <v/>
      </c>
      <c r="ML354" t="str">
        <f t="shared" si="336"/>
        <v/>
      </c>
      <c r="MM354" t="str">
        <f t="shared" si="337"/>
        <v/>
      </c>
      <c r="MN354" t="str">
        <f t="shared" si="338"/>
        <v/>
      </c>
      <c r="MO354" t="str">
        <f t="shared" si="339"/>
        <v/>
      </c>
      <c r="MP354" s="5" t="e">
        <f>COUNTIFS(#REF!,LT354,#REF!,1,#REF!,"&gt;="&amp;MC354,#REF!,"&lt;="&amp;MB354,#REF!,"&lt;="&amp;ME354,#REF!,"&gt;="&amp;MF354,#REF!,"="&amp;KV354,#REF!,"="&amp;KX354)</f>
        <v>#REF!</v>
      </c>
      <c r="MQ354" s="5" t="e">
        <f>COUNTIFS(#REF!,LT354,#REF!,0,#REF!,"&gt;="&amp;MC354,#REF!,"&lt;="&amp;MB354,#REF!,"&lt;="&amp;ME354,#REF!,"&gt;="&amp;MF354,#REF!,"="&amp;KV354,#REF!,"="&amp;KX354)</f>
        <v>#REF!</v>
      </c>
      <c r="MR354" s="5" t="e">
        <f>COUNTIFS(#REF!,LT354,#REF!,1,#REF!,"&gt;="&amp;MC354,#REF!,"&lt;="&amp;MB354,#REF!,"&lt;="&amp;ME354,#REF!,"&gt;="&amp;MF354,#REF!,"="&amp;KW354,#REF!,"="&amp;KY354)</f>
        <v>#REF!</v>
      </c>
      <c r="MS354" s="5" t="e">
        <f>COUNTIFS(#REF!,LT354,#REF!,0,#REF!,"&gt;="&amp;MC354,#REF!,"&lt;="&amp;MB354,#REF!,"&lt;="&amp;ME354,#REF!,"&gt;="&amp;MF354,#REF!,"="&amp;KW354,#REF!,"="&amp;KY354)</f>
        <v>#REF!</v>
      </c>
      <c r="MT354" s="5" t="e">
        <f>COUNTIFS(#REF!,LT354,#REF!,1,#REF!,"&gt;="&amp;MI354,#REF!,"&lt;="&amp;MH354,#REF!,"&lt;="&amp;ME354,#REF!,"&gt;="&amp;MF354)</f>
        <v>#REF!</v>
      </c>
      <c r="MU354" s="5" t="e">
        <f>COUNTIFS(#REF!,LT354,#REF!,0,#REF!,"&gt;="&amp;MI354,#REF!,"&lt;="&amp;MH354,#REF!,"&lt;="&amp;ME354,#REF!,"&gt;="&amp;MF354)</f>
        <v>#REF!</v>
      </c>
      <c r="MV354" s="5" t="e">
        <f>COUNTIFS(#REF!,LT354,#REF!,1,#REF!,"&gt;="&amp;MI354,#REF!,"&lt;="&amp;MH354,#REF!,"="&amp;KZ354,#REF!,"="&amp;LA354,#REF!,"&lt;="&amp;ME354,#REF!,"&gt;="&amp;MF354)</f>
        <v>#REF!</v>
      </c>
      <c r="MW354" s="5" t="e">
        <f>COUNTIFS(#REF!,LT354,#REF!,0,#REF!,"&gt;="&amp;MI354,#REF!,"&lt;="&amp;MH354,#REF!,"="&amp;KZ354,#REF!,"="&amp;LA354,#REF!,"&lt;="&amp;ME354,#REF!,"&gt;="&amp;MF354)</f>
        <v>#REF!</v>
      </c>
      <c r="MX354" s="5" t="e">
        <f>COUNTIFS(#REF!,LT354,#REF!,1,#REF!,"&gt;="&amp;MC354,#REF!,"&lt;="&amp;MB354,#REF!,"&lt;="&amp;ME354,#REF!,"&gt;="&amp;MF354)</f>
        <v>#REF!</v>
      </c>
      <c r="MY354" s="5" t="e">
        <f>COUNTIFS(#REF!,LT354,#REF!,0,#REF!,"&gt;="&amp;MC354,#REF!,"&lt;="&amp;MB354,#REF!,"&lt;="&amp;ME354,#REF!,"&gt;="&amp;MF354)</f>
        <v>#REF!</v>
      </c>
      <c r="MZ354" s="5" t="e">
        <f>COUNTIFS(#REF!,LT354,#REF!,1,#REF!,"&lt;="&amp;ME354,#REF!,"&gt;="&amp;MF354,#REF!,"="&amp;KV354,#REF!,"="&amp;KX354)</f>
        <v>#REF!</v>
      </c>
      <c r="NA354" s="5" t="e">
        <f>COUNTIFS(#REF!,LT354,#REF!,0,#REF!,"&lt;="&amp;ME354,#REF!,"&gt;="&amp;MF354,#REF!,"="&amp;KV354,#REF!,"="&amp;KX354)</f>
        <v>#REF!</v>
      </c>
      <c r="NB354" s="5" t="e">
        <f>COUNTIFS(#REF!,LT354,#REF!,1,#REF!,"&lt;="&amp;ME354,#REF!,"&gt;="&amp;MF354,#REF!,"="&amp;KW354,#REF!,"="&amp;KY354)</f>
        <v>#REF!</v>
      </c>
      <c r="NC354" s="5" t="e">
        <f>COUNTIFS(#REF!,LT354,#REF!,0,#REF!,"&lt;="&amp;ME354,#REF!,"&gt;="&amp;MF354,#REF!,"="&amp;KW354,#REF!,"="&amp;KY354)</f>
        <v>#REF!</v>
      </c>
      <c r="ND354" s="5" t="e">
        <f t="shared" si="340"/>
        <v>#REF!</v>
      </c>
      <c r="NE354" s="5" t="e">
        <f t="shared" si="341"/>
        <v>#REF!</v>
      </c>
      <c r="NF354" s="5" t="e">
        <f t="shared" si="342"/>
        <v>#REF!</v>
      </c>
      <c r="NG354" s="6" t="e">
        <f t="shared" si="343"/>
        <v>#REF!</v>
      </c>
      <c r="NH354" s="7" t="e">
        <f t="shared" si="344"/>
        <v>#REF!</v>
      </c>
      <c r="NI354" s="5" t="e">
        <f t="shared" si="345"/>
        <v>#REF!</v>
      </c>
      <c r="NJ354" s="31" t="e">
        <f t="shared" si="346"/>
        <v>#REF!</v>
      </c>
      <c r="NK354" s="32" t="e">
        <f t="shared" si="347"/>
        <v>#REF!</v>
      </c>
      <c r="NL354" s="32" t="e">
        <f t="shared" si="348"/>
        <v>#REF!</v>
      </c>
      <c r="NM354" s="33" t="e">
        <f t="shared" si="349"/>
        <v>#REF!</v>
      </c>
      <c r="NN354" s="33" t="e">
        <f t="shared" si="350"/>
        <v>#REF!</v>
      </c>
      <c r="NO354" s="33" t="e">
        <f t="shared" si="351"/>
        <v>#REF!</v>
      </c>
      <c r="NP354" s="33" t="e">
        <f t="shared" si="352"/>
        <v>#REF!</v>
      </c>
      <c r="NQ354" s="31" t="e">
        <f t="shared" si="353"/>
        <v>#REF!</v>
      </c>
      <c r="NR354" s="32" t="e">
        <f t="shared" si="354"/>
        <v>#REF!</v>
      </c>
      <c r="NS354" s="32" t="e">
        <f t="shared" si="355"/>
        <v>#REF!</v>
      </c>
      <c r="NT354" s="33" t="e">
        <f t="shared" si="356"/>
        <v>#REF!</v>
      </c>
      <c r="NU354" s="33" t="e">
        <f t="shared" si="357"/>
        <v>#REF!</v>
      </c>
      <c r="NV354" s="33" t="e">
        <f t="shared" si="358"/>
        <v>#REF!</v>
      </c>
      <c r="NW354" s="33" t="e">
        <f t="shared" si="359"/>
        <v>#REF!</v>
      </c>
      <c r="NX354" t="e">
        <f t="shared" si="360"/>
        <v>#REF!</v>
      </c>
      <c r="NY354" t="e">
        <f t="shared" si="361"/>
        <v>#REF!</v>
      </c>
      <c r="NZ354" t="e">
        <f t="shared" si="362"/>
        <v>#REF!</v>
      </c>
      <c r="OA354" t="e">
        <f t="shared" si="363"/>
        <v>#REF!</v>
      </c>
      <c r="OB354" t="e">
        <f t="shared" si="364"/>
        <v>#REF!</v>
      </c>
      <c r="OC354" t="e">
        <f t="shared" si="365"/>
        <v>#REF!</v>
      </c>
    </row>
    <row r="355" spans="1:393" ht="16.5" customHeight="1" x14ac:dyDescent="0.3">
      <c r="A355" s="22"/>
      <c r="KN355" s="5" t="e">
        <f>IF(INDEX(#REF!,MATCH('HT 0-1'!D355,#REF!,0))=INDEX(#REF!,MATCH('HT 0-1'!D355,#REF!,0)),INDEX(#REF!,MATCH('HT 0-1'!D355,#REF!,0)),"ERROR")</f>
        <v>#REF!</v>
      </c>
      <c r="KO355" s="5" t="e">
        <f>IF(INDEX(#REF!,MATCH('HT 0-1'!E355,#REF!,0))=INDEX(#REF!,MATCH('HT 0-1'!E355,#REF!,0)),INDEX(#REF!,MATCH('HT 0-1'!E355,#REF!,0)),"ERROR")</f>
        <v>#REF!</v>
      </c>
      <c r="KP355" s="5" t="e">
        <f t="shared" si="305"/>
        <v>#REF!</v>
      </c>
      <c r="KQ355" t="str">
        <f t="shared" si="306"/>
        <v>_</v>
      </c>
      <c r="KR355" s="5" t="e">
        <f t="shared" si="307"/>
        <v>#DIV/0!</v>
      </c>
      <c r="KS355" s="5" t="e">
        <f t="shared" si="308"/>
        <v>#DIV/0!</v>
      </c>
      <c r="KT355" s="5" t="e">
        <f t="shared" si="309"/>
        <v>#DIV/0!</v>
      </c>
      <c r="KU355" s="5" t="e">
        <f t="shared" si="310"/>
        <v>#DIV/0!</v>
      </c>
      <c r="KV355" s="5" t="e">
        <f t="shared" si="311"/>
        <v>#DIV/0!</v>
      </c>
      <c r="KW355" s="5" t="e">
        <f t="shared" si="312"/>
        <v>#DIV/0!</v>
      </c>
      <c r="KX355" s="5" t="e">
        <f t="shared" si="313"/>
        <v>#DIV/0!</v>
      </c>
      <c r="KY355" s="5" t="e">
        <f t="shared" si="314"/>
        <v>#DIV/0!</v>
      </c>
      <c r="KZ355" s="5" t="e">
        <f t="shared" si="315"/>
        <v>#DIV/0!</v>
      </c>
      <c r="LA355" s="5" t="e">
        <f t="shared" si="316"/>
        <v>#DIV/0!</v>
      </c>
      <c r="LB355" t="e">
        <f>IF(LQ355="0-1",INDEX(Scrape!#REF!,MATCH('HT 0-1'!KP355,Scrape!$B:$B,0)),"")</f>
        <v>#REF!</v>
      </c>
      <c r="LC355" t="e">
        <f>IF(LQ355="0-1",INDEX(Scrape!$A:$A,MATCH('HT 0-1'!KP355,Scrape!$B:$B,0)),"")</f>
        <v>#REF!</v>
      </c>
      <c r="LD355" t="e">
        <f>IF(LQ355="0-1",INDEX(Scrape!$B:$B,MATCH('HT 0-1'!KP355,Scrape!$B:$B,0)),"")</f>
        <v>#REF!</v>
      </c>
      <c r="LE355" t="e">
        <f>IF(LQ355="0-1",INDEX(Scrape!$C:$C,MATCH('HT 0-1'!KP355,Scrape!$B:$B,0)),"")</f>
        <v>#REF!</v>
      </c>
      <c r="LF355" t="e">
        <f>IF(LQ355="0-1",INDEX(Scrape!$D:$D,MATCH('HT 0-1'!KP355,Scrape!$B:$B,0)),"")</f>
        <v>#REF!</v>
      </c>
      <c r="LG355" t="e">
        <f>IF(LQ355="0-1",INDEX(Scrape!$E:$E,MATCH('HT 0-1'!KP355,Scrape!$B:$B,0)),"")</f>
        <v>#REF!</v>
      </c>
      <c r="LH355" t="e">
        <f>IF(LQ355="0-1",INDEX(Scrape!$F:$F,MATCH('HT 0-1'!KP355,Scrape!$B:$B,0)),"")</f>
        <v>#REF!</v>
      </c>
      <c r="LI355" t="e">
        <f>IF(LQ355="0-1",INDEX(Scrape!$G:$G,MATCH('HT 0-1'!KP355,Scrape!$B:$B,0)),"")</f>
        <v>#REF!</v>
      </c>
      <c r="LJ355" t="e">
        <f>IF(LQ355="0-1",INDEX(Scrape!$H:$H,MATCH('HT 0-1'!KP355,Scrape!$B:$B,0)),"")</f>
        <v>#REF!</v>
      </c>
      <c r="LK355" t="e">
        <f>IF(LQ355="0-1",INDEX(Scrape!$I:$I,MATCH('HT 0-1'!KP355,Scrape!$B:$B,0)),"")</f>
        <v>#REF!</v>
      </c>
      <c r="LL355" t="e">
        <f>IF(LQ355="0-1",INDEX(Scrape!$J:$J,MATCH('HT 0-1'!KP355,Scrape!$B:$B,0)),"")</f>
        <v>#REF!</v>
      </c>
      <c r="LM355" t="e">
        <f>IF(LQ355="0-1",INDEX(Scrape!$K:$K,MATCH('HT 0-1'!KP355,Scrape!$B:$B,0)),"")</f>
        <v>#REF!</v>
      </c>
      <c r="LN355" t="e">
        <f>IF(LQ355="0-1",INDEX(Scrape!$L:$L,MATCH('HT 0-1'!KP355,Scrape!$B:$B,0)),"")</f>
        <v>#REF!</v>
      </c>
      <c r="LO355" t="e">
        <f>IF(LQ355="0-1",INDEX(Scrape!$M:$M,MATCH('HT 0-1'!KP355,Scrape!$B:$B,0)),"")</f>
        <v>#REF!</v>
      </c>
      <c r="LP355" t="e">
        <f>IF(LQ355="0-1",INDEX(Scrape!$N:$N,MATCH('HT 0-1'!KP355,Scrape!$B:$B,0)),"")</f>
        <v>#REF!</v>
      </c>
      <c r="LQ355" t="e">
        <f>INDEX(Scrape!$O:$O,MATCH('HT 0-1'!KP355,Scrape!$B:$B,0))</f>
        <v>#REF!</v>
      </c>
      <c r="LR355" t="e">
        <f t="shared" si="317"/>
        <v>#REF!</v>
      </c>
      <c r="LS355" t="e">
        <f t="shared" si="318"/>
        <v>#REF!</v>
      </c>
      <c r="LT355" s="23" t="e">
        <f>IF(INDEX(#REF!,MATCH(KQ355,#REF!,0))=INDEX(#REF!,MATCH(KQ355,#REF!,0)),INDEX(#REF!,MATCH(KQ355,#REF!,0)),"ERROR")</f>
        <v>#REF!</v>
      </c>
      <c r="LU355" s="24" t="e">
        <f t="shared" si="319"/>
        <v>#DIV/0!</v>
      </c>
      <c r="LV355" s="24" t="e">
        <f t="shared" si="320"/>
        <v>#DIV/0!</v>
      </c>
      <c r="LW355" s="24" t="e">
        <f t="shared" si="321"/>
        <v>#DIV/0!</v>
      </c>
      <c r="LX355" s="24" t="e">
        <f t="shared" si="322"/>
        <v>#DIV/0!</v>
      </c>
      <c r="LY355" s="25" t="e">
        <f t="shared" si="323"/>
        <v>#REF!</v>
      </c>
      <c r="LZ355" s="25" t="e">
        <f t="shared" si="324"/>
        <v>#REF!</v>
      </c>
      <c r="MA355" s="26" t="e">
        <f t="shared" si="325"/>
        <v>#REF!</v>
      </c>
      <c r="MB355" s="27" t="e">
        <f t="shared" si="326"/>
        <v>#REF!</v>
      </c>
      <c r="MC355" s="28" t="e">
        <f t="shared" si="327"/>
        <v>#REF!</v>
      </c>
      <c r="MD355" s="24" t="e">
        <f t="shared" si="328"/>
        <v>#REF!</v>
      </c>
      <c r="ME355" s="29" t="e">
        <f t="shared" si="329"/>
        <v>#REF!</v>
      </c>
      <c r="MF355" s="30" t="e">
        <f t="shared" si="330"/>
        <v>#REF!</v>
      </c>
      <c r="MG355" s="24" t="e">
        <f t="shared" si="331"/>
        <v>#REF!</v>
      </c>
      <c r="MH355" s="29" t="e">
        <f t="shared" si="332"/>
        <v>#REF!</v>
      </c>
      <c r="MI355" s="30" t="e">
        <f t="shared" si="333"/>
        <v>#REF!</v>
      </c>
      <c r="MJ355" t="str">
        <f t="shared" si="334"/>
        <v/>
      </c>
      <c r="MK355" t="str">
        <f t="shared" si="335"/>
        <v/>
      </c>
      <c r="ML355" t="str">
        <f t="shared" si="336"/>
        <v/>
      </c>
      <c r="MM355" t="str">
        <f t="shared" si="337"/>
        <v/>
      </c>
      <c r="MN355" t="str">
        <f t="shared" si="338"/>
        <v/>
      </c>
      <c r="MO355" t="str">
        <f t="shared" si="339"/>
        <v/>
      </c>
      <c r="MP355" s="5" t="e">
        <f>COUNTIFS(#REF!,LT355,#REF!,1,#REF!,"&gt;="&amp;MC355,#REF!,"&lt;="&amp;MB355,#REF!,"&lt;="&amp;ME355,#REF!,"&gt;="&amp;MF355,#REF!,"="&amp;KV355,#REF!,"="&amp;KX355)</f>
        <v>#REF!</v>
      </c>
      <c r="MQ355" s="5" t="e">
        <f>COUNTIFS(#REF!,LT355,#REF!,0,#REF!,"&gt;="&amp;MC355,#REF!,"&lt;="&amp;MB355,#REF!,"&lt;="&amp;ME355,#REF!,"&gt;="&amp;MF355,#REF!,"="&amp;KV355,#REF!,"="&amp;KX355)</f>
        <v>#REF!</v>
      </c>
      <c r="MR355" s="5" t="e">
        <f>COUNTIFS(#REF!,LT355,#REF!,1,#REF!,"&gt;="&amp;MC355,#REF!,"&lt;="&amp;MB355,#REF!,"&lt;="&amp;ME355,#REF!,"&gt;="&amp;MF355,#REF!,"="&amp;KW355,#REF!,"="&amp;KY355)</f>
        <v>#REF!</v>
      </c>
      <c r="MS355" s="5" t="e">
        <f>COUNTIFS(#REF!,LT355,#REF!,0,#REF!,"&gt;="&amp;MC355,#REF!,"&lt;="&amp;MB355,#REF!,"&lt;="&amp;ME355,#REF!,"&gt;="&amp;MF355,#REF!,"="&amp;KW355,#REF!,"="&amp;KY355)</f>
        <v>#REF!</v>
      </c>
      <c r="MT355" s="5" t="e">
        <f>COUNTIFS(#REF!,LT355,#REF!,1,#REF!,"&gt;="&amp;MI355,#REF!,"&lt;="&amp;MH355,#REF!,"&lt;="&amp;ME355,#REF!,"&gt;="&amp;MF355)</f>
        <v>#REF!</v>
      </c>
      <c r="MU355" s="5" t="e">
        <f>COUNTIFS(#REF!,LT355,#REF!,0,#REF!,"&gt;="&amp;MI355,#REF!,"&lt;="&amp;MH355,#REF!,"&lt;="&amp;ME355,#REF!,"&gt;="&amp;MF355)</f>
        <v>#REF!</v>
      </c>
      <c r="MV355" s="5" t="e">
        <f>COUNTIFS(#REF!,LT355,#REF!,1,#REF!,"&gt;="&amp;MI355,#REF!,"&lt;="&amp;MH355,#REF!,"="&amp;KZ355,#REF!,"="&amp;LA355,#REF!,"&lt;="&amp;ME355,#REF!,"&gt;="&amp;MF355)</f>
        <v>#REF!</v>
      </c>
      <c r="MW355" s="5" t="e">
        <f>COUNTIFS(#REF!,LT355,#REF!,0,#REF!,"&gt;="&amp;MI355,#REF!,"&lt;="&amp;MH355,#REF!,"="&amp;KZ355,#REF!,"="&amp;LA355,#REF!,"&lt;="&amp;ME355,#REF!,"&gt;="&amp;MF355)</f>
        <v>#REF!</v>
      </c>
      <c r="MX355" s="5" t="e">
        <f>COUNTIFS(#REF!,LT355,#REF!,1,#REF!,"&gt;="&amp;MC355,#REF!,"&lt;="&amp;MB355,#REF!,"&lt;="&amp;ME355,#REF!,"&gt;="&amp;MF355)</f>
        <v>#REF!</v>
      </c>
      <c r="MY355" s="5" t="e">
        <f>COUNTIFS(#REF!,LT355,#REF!,0,#REF!,"&gt;="&amp;MC355,#REF!,"&lt;="&amp;MB355,#REF!,"&lt;="&amp;ME355,#REF!,"&gt;="&amp;MF355)</f>
        <v>#REF!</v>
      </c>
      <c r="MZ355" s="5" t="e">
        <f>COUNTIFS(#REF!,LT355,#REF!,1,#REF!,"&lt;="&amp;ME355,#REF!,"&gt;="&amp;MF355,#REF!,"="&amp;KV355,#REF!,"="&amp;KX355)</f>
        <v>#REF!</v>
      </c>
      <c r="NA355" s="5" t="e">
        <f>COUNTIFS(#REF!,LT355,#REF!,0,#REF!,"&lt;="&amp;ME355,#REF!,"&gt;="&amp;MF355,#REF!,"="&amp;KV355,#REF!,"="&amp;KX355)</f>
        <v>#REF!</v>
      </c>
      <c r="NB355" s="5" t="e">
        <f>COUNTIFS(#REF!,LT355,#REF!,1,#REF!,"&lt;="&amp;ME355,#REF!,"&gt;="&amp;MF355,#REF!,"="&amp;KW355,#REF!,"="&amp;KY355)</f>
        <v>#REF!</v>
      </c>
      <c r="NC355" s="5" t="e">
        <f>COUNTIFS(#REF!,LT355,#REF!,0,#REF!,"&lt;="&amp;ME355,#REF!,"&gt;="&amp;MF355,#REF!,"="&amp;KW355,#REF!,"="&amp;KY355)</f>
        <v>#REF!</v>
      </c>
      <c r="ND355" s="5" t="e">
        <f t="shared" si="340"/>
        <v>#REF!</v>
      </c>
      <c r="NE355" s="5" t="e">
        <f t="shared" si="341"/>
        <v>#REF!</v>
      </c>
      <c r="NF355" s="5" t="e">
        <f t="shared" si="342"/>
        <v>#REF!</v>
      </c>
      <c r="NG355" s="6" t="e">
        <f t="shared" si="343"/>
        <v>#REF!</v>
      </c>
      <c r="NH355" s="7" t="e">
        <f t="shared" si="344"/>
        <v>#REF!</v>
      </c>
      <c r="NI355" s="5" t="e">
        <f t="shared" si="345"/>
        <v>#REF!</v>
      </c>
      <c r="NJ355" s="31" t="e">
        <f t="shared" si="346"/>
        <v>#REF!</v>
      </c>
      <c r="NK355" s="32" t="e">
        <f t="shared" si="347"/>
        <v>#REF!</v>
      </c>
      <c r="NL355" s="32" t="e">
        <f t="shared" si="348"/>
        <v>#REF!</v>
      </c>
      <c r="NM355" s="33" t="e">
        <f t="shared" si="349"/>
        <v>#REF!</v>
      </c>
      <c r="NN355" s="33" t="e">
        <f t="shared" si="350"/>
        <v>#REF!</v>
      </c>
      <c r="NO355" s="33" t="e">
        <f t="shared" si="351"/>
        <v>#REF!</v>
      </c>
      <c r="NP355" s="33" t="e">
        <f t="shared" si="352"/>
        <v>#REF!</v>
      </c>
      <c r="NQ355" s="31" t="e">
        <f t="shared" si="353"/>
        <v>#REF!</v>
      </c>
      <c r="NR355" s="32" t="e">
        <f t="shared" si="354"/>
        <v>#REF!</v>
      </c>
      <c r="NS355" s="32" t="e">
        <f t="shared" si="355"/>
        <v>#REF!</v>
      </c>
      <c r="NT355" s="33" t="e">
        <f t="shared" si="356"/>
        <v>#REF!</v>
      </c>
      <c r="NU355" s="33" t="e">
        <f t="shared" si="357"/>
        <v>#REF!</v>
      </c>
      <c r="NV355" s="33" t="e">
        <f t="shared" si="358"/>
        <v>#REF!</v>
      </c>
      <c r="NW355" s="33" t="e">
        <f t="shared" si="359"/>
        <v>#REF!</v>
      </c>
      <c r="NX355" t="e">
        <f t="shared" si="360"/>
        <v>#REF!</v>
      </c>
      <c r="NY355" t="e">
        <f t="shared" si="361"/>
        <v>#REF!</v>
      </c>
      <c r="NZ355" t="e">
        <f t="shared" si="362"/>
        <v>#REF!</v>
      </c>
      <c r="OA355" t="e">
        <f t="shared" si="363"/>
        <v>#REF!</v>
      </c>
      <c r="OB355" t="e">
        <f t="shared" si="364"/>
        <v>#REF!</v>
      </c>
      <c r="OC355" t="e">
        <f t="shared" si="365"/>
        <v>#REF!</v>
      </c>
    </row>
    <row r="356" spans="1:393" ht="16.5" customHeight="1" x14ac:dyDescent="0.3">
      <c r="A356" s="22"/>
      <c r="KN356" s="5" t="e">
        <f>IF(INDEX(#REF!,MATCH('HT 0-1'!D356,#REF!,0))=INDEX(#REF!,MATCH('HT 0-1'!D356,#REF!,0)),INDEX(#REF!,MATCH('HT 0-1'!D356,#REF!,0)),"ERROR")</f>
        <v>#REF!</v>
      </c>
      <c r="KO356" s="5" t="e">
        <f>IF(INDEX(#REF!,MATCH('HT 0-1'!E356,#REF!,0))=INDEX(#REF!,MATCH('HT 0-1'!E356,#REF!,0)),INDEX(#REF!,MATCH('HT 0-1'!E356,#REF!,0)),"ERROR")</f>
        <v>#REF!</v>
      </c>
      <c r="KP356" s="5" t="e">
        <f t="shared" si="305"/>
        <v>#REF!</v>
      </c>
      <c r="KQ356" t="str">
        <f t="shared" si="306"/>
        <v>_</v>
      </c>
      <c r="KR356" s="5" t="e">
        <f t="shared" si="307"/>
        <v>#DIV/0!</v>
      </c>
      <c r="KS356" s="5" t="e">
        <f t="shared" si="308"/>
        <v>#DIV/0!</v>
      </c>
      <c r="KT356" s="5" t="e">
        <f t="shared" si="309"/>
        <v>#DIV/0!</v>
      </c>
      <c r="KU356" s="5" t="e">
        <f t="shared" si="310"/>
        <v>#DIV/0!</v>
      </c>
      <c r="KV356" s="5" t="e">
        <f t="shared" si="311"/>
        <v>#DIV/0!</v>
      </c>
      <c r="KW356" s="5" t="e">
        <f t="shared" si="312"/>
        <v>#DIV/0!</v>
      </c>
      <c r="KX356" s="5" t="e">
        <f t="shared" si="313"/>
        <v>#DIV/0!</v>
      </c>
      <c r="KY356" s="5" t="e">
        <f t="shared" si="314"/>
        <v>#DIV/0!</v>
      </c>
      <c r="KZ356" s="5" t="e">
        <f t="shared" si="315"/>
        <v>#DIV/0!</v>
      </c>
      <c r="LA356" s="5" t="e">
        <f t="shared" si="316"/>
        <v>#DIV/0!</v>
      </c>
      <c r="LB356" t="e">
        <f>IF(LQ356="0-1",INDEX(Scrape!#REF!,MATCH('HT 0-1'!KP356,Scrape!$B:$B,0)),"")</f>
        <v>#REF!</v>
      </c>
      <c r="LC356" t="e">
        <f>IF(LQ356="0-1",INDEX(Scrape!$A:$A,MATCH('HT 0-1'!KP356,Scrape!$B:$B,0)),"")</f>
        <v>#REF!</v>
      </c>
      <c r="LD356" t="e">
        <f>IF(LQ356="0-1",INDEX(Scrape!$B:$B,MATCH('HT 0-1'!KP356,Scrape!$B:$B,0)),"")</f>
        <v>#REF!</v>
      </c>
      <c r="LE356" t="e">
        <f>IF(LQ356="0-1",INDEX(Scrape!$C:$C,MATCH('HT 0-1'!KP356,Scrape!$B:$B,0)),"")</f>
        <v>#REF!</v>
      </c>
      <c r="LF356" t="e">
        <f>IF(LQ356="0-1",INDEX(Scrape!$D:$D,MATCH('HT 0-1'!KP356,Scrape!$B:$B,0)),"")</f>
        <v>#REF!</v>
      </c>
      <c r="LG356" t="e">
        <f>IF(LQ356="0-1",INDEX(Scrape!$E:$E,MATCH('HT 0-1'!KP356,Scrape!$B:$B,0)),"")</f>
        <v>#REF!</v>
      </c>
      <c r="LH356" t="e">
        <f>IF(LQ356="0-1",INDEX(Scrape!$F:$F,MATCH('HT 0-1'!KP356,Scrape!$B:$B,0)),"")</f>
        <v>#REF!</v>
      </c>
      <c r="LI356" t="e">
        <f>IF(LQ356="0-1",INDEX(Scrape!$G:$G,MATCH('HT 0-1'!KP356,Scrape!$B:$B,0)),"")</f>
        <v>#REF!</v>
      </c>
      <c r="LJ356" t="e">
        <f>IF(LQ356="0-1",INDEX(Scrape!$H:$H,MATCH('HT 0-1'!KP356,Scrape!$B:$B,0)),"")</f>
        <v>#REF!</v>
      </c>
      <c r="LK356" t="e">
        <f>IF(LQ356="0-1",INDEX(Scrape!$I:$I,MATCH('HT 0-1'!KP356,Scrape!$B:$B,0)),"")</f>
        <v>#REF!</v>
      </c>
      <c r="LL356" t="e">
        <f>IF(LQ356="0-1",INDEX(Scrape!$J:$J,MATCH('HT 0-1'!KP356,Scrape!$B:$B,0)),"")</f>
        <v>#REF!</v>
      </c>
      <c r="LM356" t="e">
        <f>IF(LQ356="0-1",INDEX(Scrape!$K:$K,MATCH('HT 0-1'!KP356,Scrape!$B:$B,0)),"")</f>
        <v>#REF!</v>
      </c>
      <c r="LN356" t="e">
        <f>IF(LQ356="0-1",INDEX(Scrape!$L:$L,MATCH('HT 0-1'!KP356,Scrape!$B:$B,0)),"")</f>
        <v>#REF!</v>
      </c>
      <c r="LO356" t="e">
        <f>IF(LQ356="0-1",INDEX(Scrape!$M:$M,MATCH('HT 0-1'!KP356,Scrape!$B:$B,0)),"")</f>
        <v>#REF!</v>
      </c>
      <c r="LP356" t="e">
        <f>IF(LQ356="0-1",INDEX(Scrape!$N:$N,MATCH('HT 0-1'!KP356,Scrape!$B:$B,0)),"")</f>
        <v>#REF!</v>
      </c>
      <c r="LQ356" t="e">
        <f>INDEX(Scrape!$O:$O,MATCH('HT 0-1'!KP356,Scrape!$B:$B,0))</f>
        <v>#REF!</v>
      </c>
      <c r="LR356" t="e">
        <f t="shared" si="317"/>
        <v>#REF!</v>
      </c>
      <c r="LS356" t="e">
        <f t="shared" si="318"/>
        <v>#REF!</v>
      </c>
      <c r="LT356" s="23" t="e">
        <f>IF(INDEX(#REF!,MATCH(KQ356,#REF!,0))=INDEX(#REF!,MATCH(KQ356,#REF!,0)),INDEX(#REF!,MATCH(KQ356,#REF!,0)),"ERROR")</f>
        <v>#REF!</v>
      </c>
      <c r="LU356" s="24" t="e">
        <f t="shared" si="319"/>
        <v>#DIV/0!</v>
      </c>
      <c r="LV356" s="24" t="e">
        <f t="shared" si="320"/>
        <v>#DIV/0!</v>
      </c>
      <c r="LW356" s="24" t="e">
        <f t="shared" si="321"/>
        <v>#DIV/0!</v>
      </c>
      <c r="LX356" s="24" t="e">
        <f t="shared" si="322"/>
        <v>#DIV/0!</v>
      </c>
      <c r="LY356" s="25" t="e">
        <f t="shared" si="323"/>
        <v>#REF!</v>
      </c>
      <c r="LZ356" s="25" t="e">
        <f t="shared" si="324"/>
        <v>#REF!</v>
      </c>
      <c r="MA356" s="26" t="e">
        <f t="shared" si="325"/>
        <v>#REF!</v>
      </c>
      <c r="MB356" s="27" t="e">
        <f t="shared" si="326"/>
        <v>#REF!</v>
      </c>
      <c r="MC356" s="28" t="e">
        <f t="shared" si="327"/>
        <v>#REF!</v>
      </c>
      <c r="MD356" s="24" t="e">
        <f t="shared" si="328"/>
        <v>#REF!</v>
      </c>
      <c r="ME356" s="29" t="e">
        <f t="shared" si="329"/>
        <v>#REF!</v>
      </c>
      <c r="MF356" s="30" t="e">
        <f t="shared" si="330"/>
        <v>#REF!</v>
      </c>
      <c r="MG356" s="24" t="e">
        <f t="shared" si="331"/>
        <v>#REF!</v>
      </c>
      <c r="MH356" s="29" t="e">
        <f t="shared" si="332"/>
        <v>#REF!</v>
      </c>
      <c r="MI356" s="30" t="e">
        <f t="shared" si="333"/>
        <v>#REF!</v>
      </c>
      <c r="MJ356" t="str">
        <f t="shared" si="334"/>
        <v/>
      </c>
      <c r="MK356" t="str">
        <f t="shared" si="335"/>
        <v/>
      </c>
      <c r="ML356" t="str">
        <f t="shared" si="336"/>
        <v/>
      </c>
      <c r="MM356" t="str">
        <f t="shared" si="337"/>
        <v/>
      </c>
      <c r="MN356" t="str">
        <f t="shared" si="338"/>
        <v/>
      </c>
      <c r="MO356" t="str">
        <f t="shared" si="339"/>
        <v/>
      </c>
      <c r="MP356" s="5" t="e">
        <f>COUNTIFS(#REF!,LT356,#REF!,1,#REF!,"&gt;="&amp;MC356,#REF!,"&lt;="&amp;MB356,#REF!,"&lt;="&amp;ME356,#REF!,"&gt;="&amp;MF356,#REF!,"="&amp;KV356,#REF!,"="&amp;KX356)</f>
        <v>#REF!</v>
      </c>
      <c r="MQ356" s="5" t="e">
        <f>COUNTIFS(#REF!,LT356,#REF!,0,#REF!,"&gt;="&amp;MC356,#REF!,"&lt;="&amp;MB356,#REF!,"&lt;="&amp;ME356,#REF!,"&gt;="&amp;MF356,#REF!,"="&amp;KV356,#REF!,"="&amp;KX356)</f>
        <v>#REF!</v>
      </c>
      <c r="MR356" s="5" t="e">
        <f>COUNTIFS(#REF!,LT356,#REF!,1,#REF!,"&gt;="&amp;MC356,#REF!,"&lt;="&amp;MB356,#REF!,"&lt;="&amp;ME356,#REF!,"&gt;="&amp;MF356,#REF!,"="&amp;KW356,#REF!,"="&amp;KY356)</f>
        <v>#REF!</v>
      </c>
      <c r="MS356" s="5" t="e">
        <f>COUNTIFS(#REF!,LT356,#REF!,0,#REF!,"&gt;="&amp;MC356,#REF!,"&lt;="&amp;MB356,#REF!,"&lt;="&amp;ME356,#REF!,"&gt;="&amp;MF356,#REF!,"="&amp;KW356,#REF!,"="&amp;KY356)</f>
        <v>#REF!</v>
      </c>
      <c r="MT356" s="5" t="e">
        <f>COUNTIFS(#REF!,LT356,#REF!,1,#REF!,"&gt;="&amp;MI356,#REF!,"&lt;="&amp;MH356,#REF!,"&lt;="&amp;ME356,#REF!,"&gt;="&amp;MF356)</f>
        <v>#REF!</v>
      </c>
      <c r="MU356" s="5" t="e">
        <f>COUNTIFS(#REF!,LT356,#REF!,0,#REF!,"&gt;="&amp;MI356,#REF!,"&lt;="&amp;MH356,#REF!,"&lt;="&amp;ME356,#REF!,"&gt;="&amp;MF356)</f>
        <v>#REF!</v>
      </c>
      <c r="MV356" s="5" t="e">
        <f>COUNTIFS(#REF!,LT356,#REF!,1,#REF!,"&gt;="&amp;MI356,#REF!,"&lt;="&amp;MH356,#REF!,"="&amp;KZ356,#REF!,"="&amp;LA356,#REF!,"&lt;="&amp;ME356,#REF!,"&gt;="&amp;MF356)</f>
        <v>#REF!</v>
      </c>
      <c r="MW356" s="5" t="e">
        <f>COUNTIFS(#REF!,LT356,#REF!,0,#REF!,"&gt;="&amp;MI356,#REF!,"&lt;="&amp;MH356,#REF!,"="&amp;KZ356,#REF!,"="&amp;LA356,#REF!,"&lt;="&amp;ME356,#REF!,"&gt;="&amp;MF356)</f>
        <v>#REF!</v>
      </c>
      <c r="MX356" s="5" t="e">
        <f>COUNTIFS(#REF!,LT356,#REF!,1,#REF!,"&gt;="&amp;MC356,#REF!,"&lt;="&amp;MB356,#REF!,"&lt;="&amp;ME356,#REF!,"&gt;="&amp;MF356)</f>
        <v>#REF!</v>
      </c>
      <c r="MY356" s="5" t="e">
        <f>COUNTIFS(#REF!,LT356,#REF!,0,#REF!,"&gt;="&amp;MC356,#REF!,"&lt;="&amp;MB356,#REF!,"&lt;="&amp;ME356,#REF!,"&gt;="&amp;MF356)</f>
        <v>#REF!</v>
      </c>
      <c r="MZ356" s="5" t="e">
        <f>COUNTIFS(#REF!,LT356,#REF!,1,#REF!,"&lt;="&amp;ME356,#REF!,"&gt;="&amp;MF356,#REF!,"="&amp;KV356,#REF!,"="&amp;KX356)</f>
        <v>#REF!</v>
      </c>
      <c r="NA356" s="5" t="e">
        <f>COUNTIFS(#REF!,LT356,#REF!,0,#REF!,"&lt;="&amp;ME356,#REF!,"&gt;="&amp;MF356,#REF!,"="&amp;KV356,#REF!,"="&amp;KX356)</f>
        <v>#REF!</v>
      </c>
      <c r="NB356" s="5" t="e">
        <f>COUNTIFS(#REF!,LT356,#REF!,1,#REF!,"&lt;="&amp;ME356,#REF!,"&gt;="&amp;MF356,#REF!,"="&amp;KW356,#REF!,"="&amp;KY356)</f>
        <v>#REF!</v>
      </c>
      <c r="NC356" s="5" t="e">
        <f>COUNTIFS(#REF!,LT356,#REF!,0,#REF!,"&lt;="&amp;ME356,#REF!,"&gt;="&amp;MF356,#REF!,"="&amp;KW356,#REF!,"="&amp;KY356)</f>
        <v>#REF!</v>
      </c>
      <c r="ND356" s="5" t="e">
        <f t="shared" si="340"/>
        <v>#REF!</v>
      </c>
      <c r="NE356" s="5" t="e">
        <f t="shared" si="341"/>
        <v>#REF!</v>
      </c>
      <c r="NF356" s="5" t="e">
        <f t="shared" si="342"/>
        <v>#REF!</v>
      </c>
      <c r="NG356" s="6" t="e">
        <f t="shared" si="343"/>
        <v>#REF!</v>
      </c>
      <c r="NH356" s="7" t="e">
        <f t="shared" si="344"/>
        <v>#REF!</v>
      </c>
      <c r="NI356" s="5" t="e">
        <f t="shared" si="345"/>
        <v>#REF!</v>
      </c>
      <c r="NJ356" s="31" t="e">
        <f t="shared" si="346"/>
        <v>#REF!</v>
      </c>
      <c r="NK356" s="32" t="e">
        <f t="shared" si="347"/>
        <v>#REF!</v>
      </c>
      <c r="NL356" s="32" t="e">
        <f t="shared" si="348"/>
        <v>#REF!</v>
      </c>
      <c r="NM356" s="33" t="e">
        <f t="shared" si="349"/>
        <v>#REF!</v>
      </c>
      <c r="NN356" s="33" t="e">
        <f t="shared" si="350"/>
        <v>#REF!</v>
      </c>
      <c r="NO356" s="33" t="e">
        <f t="shared" si="351"/>
        <v>#REF!</v>
      </c>
      <c r="NP356" s="33" t="e">
        <f t="shared" si="352"/>
        <v>#REF!</v>
      </c>
      <c r="NQ356" s="31" t="e">
        <f t="shared" si="353"/>
        <v>#REF!</v>
      </c>
      <c r="NR356" s="32" t="e">
        <f t="shared" si="354"/>
        <v>#REF!</v>
      </c>
      <c r="NS356" s="32" t="e">
        <f t="shared" si="355"/>
        <v>#REF!</v>
      </c>
      <c r="NT356" s="33" t="e">
        <f t="shared" si="356"/>
        <v>#REF!</v>
      </c>
      <c r="NU356" s="33" t="e">
        <f t="shared" si="357"/>
        <v>#REF!</v>
      </c>
      <c r="NV356" s="33" t="e">
        <f t="shared" si="358"/>
        <v>#REF!</v>
      </c>
      <c r="NW356" s="33" t="e">
        <f t="shared" si="359"/>
        <v>#REF!</v>
      </c>
      <c r="NX356" t="e">
        <f t="shared" si="360"/>
        <v>#REF!</v>
      </c>
      <c r="NY356" t="e">
        <f t="shared" si="361"/>
        <v>#REF!</v>
      </c>
      <c r="NZ356" t="e">
        <f t="shared" si="362"/>
        <v>#REF!</v>
      </c>
      <c r="OA356" t="e">
        <f t="shared" si="363"/>
        <v>#REF!</v>
      </c>
      <c r="OB356" t="e">
        <f t="shared" si="364"/>
        <v>#REF!</v>
      </c>
      <c r="OC356" t="e">
        <f t="shared" si="365"/>
        <v>#REF!</v>
      </c>
    </row>
    <row r="357" spans="1:393" ht="16.5" customHeight="1" x14ac:dyDescent="0.3">
      <c r="A357" s="22"/>
      <c r="KN357" s="5" t="e">
        <f>IF(INDEX(#REF!,MATCH('HT 0-1'!D357,#REF!,0))=INDEX(#REF!,MATCH('HT 0-1'!D357,#REF!,0)),INDEX(#REF!,MATCH('HT 0-1'!D357,#REF!,0)),"ERROR")</f>
        <v>#REF!</v>
      </c>
      <c r="KO357" s="5" t="e">
        <f>IF(INDEX(#REF!,MATCH('HT 0-1'!E357,#REF!,0))=INDEX(#REF!,MATCH('HT 0-1'!E357,#REF!,0)),INDEX(#REF!,MATCH('HT 0-1'!E357,#REF!,0)),"ERROR")</f>
        <v>#REF!</v>
      </c>
      <c r="KP357" s="5" t="e">
        <f t="shared" si="305"/>
        <v>#REF!</v>
      </c>
      <c r="KQ357" t="str">
        <f t="shared" si="306"/>
        <v>_</v>
      </c>
      <c r="KR357" s="5" t="e">
        <f t="shared" si="307"/>
        <v>#DIV/0!</v>
      </c>
      <c r="KS357" s="5" t="e">
        <f t="shared" si="308"/>
        <v>#DIV/0!</v>
      </c>
      <c r="KT357" s="5" t="e">
        <f t="shared" si="309"/>
        <v>#DIV/0!</v>
      </c>
      <c r="KU357" s="5" t="e">
        <f t="shared" si="310"/>
        <v>#DIV/0!</v>
      </c>
      <c r="KV357" s="5" t="e">
        <f t="shared" si="311"/>
        <v>#DIV/0!</v>
      </c>
      <c r="KW357" s="5" t="e">
        <f t="shared" si="312"/>
        <v>#DIV/0!</v>
      </c>
      <c r="KX357" s="5" t="e">
        <f t="shared" si="313"/>
        <v>#DIV/0!</v>
      </c>
      <c r="KY357" s="5" t="e">
        <f t="shared" si="314"/>
        <v>#DIV/0!</v>
      </c>
      <c r="KZ357" s="5" t="e">
        <f t="shared" si="315"/>
        <v>#DIV/0!</v>
      </c>
      <c r="LA357" s="5" t="e">
        <f t="shared" si="316"/>
        <v>#DIV/0!</v>
      </c>
      <c r="LB357" t="e">
        <f>IF(LQ357="0-1",INDEX(Scrape!#REF!,MATCH('HT 0-1'!KP357,Scrape!$B:$B,0)),"")</f>
        <v>#REF!</v>
      </c>
      <c r="LC357" t="e">
        <f>IF(LQ357="0-1",INDEX(Scrape!$A:$A,MATCH('HT 0-1'!KP357,Scrape!$B:$B,0)),"")</f>
        <v>#REF!</v>
      </c>
      <c r="LD357" t="e">
        <f>IF(LQ357="0-1",INDEX(Scrape!$B:$B,MATCH('HT 0-1'!KP357,Scrape!$B:$B,0)),"")</f>
        <v>#REF!</v>
      </c>
      <c r="LE357" t="e">
        <f>IF(LQ357="0-1",INDEX(Scrape!$C:$C,MATCH('HT 0-1'!KP357,Scrape!$B:$B,0)),"")</f>
        <v>#REF!</v>
      </c>
      <c r="LF357" t="e">
        <f>IF(LQ357="0-1",INDEX(Scrape!$D:$D,MATCH('HT 0-1'!KP357,Scrape!$B:$B,0)),"")</f>
        <v>#REF!</v>
      </c>
      <c r="LG357" t="e">
        <f>IF(LQ357="0-1",INDEX(Scrape!$E:$E,MATCH('HT 0-1'!KP357,Scrape!$B:$B,0)),"")</f>
        <v>#REF!</v>
      </c>
      <c r="LH357" t="e">
        <f>IF(LQ357="0-1",INDEX(Scrape!$F:$F,MATCH('HT 0-1'!KP357,Scrape!$B:$B,0)),"")</f>
        <v>#REF!</v>
      </c>
      <c r="LI357" t="e">
        <f>IF(LQ357="0-1",INDEX(Scrape!$G:$G,MATCH('HT 0-1'!KP357,Scrape!$B:$B,0)),"")</f>
        <v>#REF!</v>
      </c>
      <c r="LJ357" t="e">
        <f>IF(LQ357="0-1",INDEX(Scrape!$H:$H,MATCH('HT 0-1'!KP357,Scrape!$B:$B,0)),"")</f>
        <v>#REF!</v>
      </c>
      <c r="LK357" t="e">
        <f>IF(LQ357="0-1",INDEX(Scrape!$I:$I,MATCH('HT 0-1'!KP357,Scrape!$B:$B,0)),"")</f>
        <v>#REF!</v>
      </c>
      <c r="LL357" t="e">
        <f>IF(LQ357="0-1",INDEX(Scrape!$J:$J,MATCH('HT 0-1'!KP357,Scrape!$B:$B,0)),"")</f>
        <v>#REF!</v>
      </c>
      <c r="LM357" t="e">
        <f>IF(LQ357="0-1",INDEX(Scrape!$K:$K,MATCH('HT 0-1'!KP357,Scrape!$B:$B,0)),"")</f>
        <v>#REF!</v>
      </c>
      <c r="LN357" t="e">
        <f>IF(LQ357="0-1",INDEX(Scrape!$L:$L,MATCH('HT 0-1'!KP357,Scrape!$B:$B,0)),"")</f>
        <v>#REF!</v>
      </c>
      <c r="LO357" t="e">
        <f>IF(LQ357="0-1",INDEX(Scrape!$M:$M,MATCH('HT 0-1'!KP357,Scrape!$B:$B,0)),"")</f>
        <v>#REF!</v>
      </c>
      <c r="LP357" t="e">
        <f>IF(LQ357="0-1",INDEX(Scrape!$N:$N,MATCH('HT 0-1'!KP357,Scrape!$B:$B,0)),"")</f>
        <v>#REF!</v>
      </c>
      <c r="LQ357" t="e">
        <f>INDEX(Scrape!$O:$O,MATCH('HT 0-1'!KP357,Scrape!$B:$B,0))</f>
        <v>#REF!</v>
      </c>
      <c r="LR357" t="e">
        <f t="shared" si="317"/>
        <v>#REF!</v>
      </c>
      <c r="LS357" t="e">
        <f t="shared" si="318"/>
        <v>#REF!</v>
      </c>
      <c r="LT357" s="23" t="e">
        <f>IF(INDEX(#REF!,MATCH(KQ357,#REF!,0))=INDEX(#REF!,MATCH(KQ357,#REF!,0)),INDEX(#REF!,MATCH(KQ357,#REF!,0)),"ERROR")</f>
        <v>#REF!</v>
      </c>
      <c r="LU357" s="24" t="e">
        <f t="shared" si="319"/>
        <v>#DIV/0!</v>
      </c>
      <c r="LV357" s="24" t="e">
        <f t="shared" si="320"/>
        <v>#DIV/0!</v>
      </c>
      <c r="LW357" s="24" t="e">
        <f t="shared" si="321"/>
        <v>#DIV/0!</v>
      </c>
      <c r="LX357" s="24" t="e">
        <f t="shared" si="322"/>
        <v>#DIV/0!</v>
      </c>
      <c r="LY357" s="25" t="e">
        <f t="shared" si="323"/>
        <v>#REF!</v>
      </c>
      <c r="LZ357" s="25" t="e">
        <f t="shared" si="324"/>
        <v>#REF!</v>
      </c>
      <c r="MA357" s="26" t="e">
        <f t="shared" si="325"/>
        <v>#REF!</v>
      </c>
      <c r="MB357" s="27" t="e">
        <f t="shared" si="326"/>
        <v>#REF!</v>
      </c>
      <c r="MC357" s="28" t="e">
        <f t="shared" si="327"/>
        <v>#REF!</v>
      </c>
      <c r="MD357" s="24" t="e">
        <f t="shared" si="328"/>
        <v>#REF!</v>
      </c>
      <c r="ME357" s="29" t="e">
        <f t="shared" si="329"/>
        <v>#REF!</v>
      </c>
      <c r="MF357" s="30" t="e">
        <f t="shared" si="330"/>
        <v>#REF!</v>
      </c>
      <c r="MG357" s="24" t="e">
        <f t="shared" si="331"/>
        <v>#REF!</v>
      </c>
      <c r="MH357" s="29" t="e">
        <f t="shared" si="332"/>
        <v>#REF!</v>
      </c>
      <c r="MI357" s="30" t="e">
        <f t="shared" si="333"/>
        <v>#REF!</v>
      </c>
      <c r="MJ357" t="str">
        <f t="shared" si="334"/>
        <v/>
      </c>
      <c r="MK357" t="str">
        <f t="shared" si="335"/>
        <v/>
      </c>
      <c r="ML357" t="str">
        <f t="shared" si="336"/>
        <v/>
      </c>
      <c r="MM357" t="str">
        <f t="shared" si="337"/>
        <v/>
      </c>
      <c r="MN357" t="str">
        <f t="shared" si="338"/>
        <v/>
      </c>
      <c r="MO357" t="str">
        <f t="shared" si="339"/>
        <v/>
      </c>
      <c r="MP357" s="5" t="e">
        <f>COUNTIFS(#REF!,LT357,#REF!,1,#REF!,"&gt;="&amp;MC357,#REF!,"&lt;="&amp;MB357,#REF!,"&lt;="&amp;ME357,#REF!,"&gt;="&amp;MF357,#REF!,"="&amp;KV357,#REF!,"="&amp;KX357)</f>
        <v>#REF!</v>
      </c>
      <c r="MQ357" s="5" t="e">
        <f>COUNTIFS(#REF!,LT357,#REF!,0,#REF!,"&gt;="&amp;MC357,#REF!,"&lt;="&amp;MB357,#REF!,"&lt;="&amp;ME357,#REF!,"&gt;="&amp;MF357,#REF!,"="&amp;KV357,#REF!,"="&amp;KX357)</f>
        <v>#REF!</v>
      </c>
      <c r="MR357" s="5" t="e">
        <f>COUNTIFS(#REF!,LT357,#REF!,1,#REF!,"&gt;="&amp;MC357,#REF!,"&lt;="&amp;MB357,#REF!,"&lt;="&amp;ME357,#REF!,"&gt;="&amp;MF357,#REF!,"="&amp;KW357,#REF!,"="&amp;KY357)</f>
        <v>#REF!</v>
      </c>
      <c r="MS357" s="5" t="e">
        <f>COUNTIFS(#REF!,LT357,#REF!,0,#REF!,"&gt;="&amp;MC357,#REF!,"&lt;="&amp;MB357,#REF!,"&lt;="&amp;ME357,#REF!,"&gt;="&amp;MF357,#REF!,"="&amp;KW357,#REF!,"="&amp;KY357)</f>
        <v>#REF!</v>
      </c>
      <c r="MT357" s="5" t="e">
        <f>COUNTIFS(#REF!,LT357,#REF!,1,#REF!,"&gt;="&amp;MI357,#REF!,"&lt;="&amp;MH357,#REF!,"&lt;="&amp;ME357,#REF!,"&gt;="&amp;MF357)</f>
        <v>#REF!</v>
      </c>
      <c r="MU357" s="5" t="e">
        <f>COUNTIFS(#REF!,LT357,#REF!,0,#REF!,"&gt;="&amp;MI357,#REF!,"&lt;="&amp;MH357,#REF!,"&lt;="&amp;ME357,#REF!,"&gt;="&amp;MF357)</f>
        <v>#REF!</v>
      </c>
      <c r="MV357" s="5" t="e">
        <f>COUNTIFS(#REF!,LT357,#REF!,1,#REF!,"&gt;="&amp;MI357,#REF!,"&lt;="&amp;MH357,#REF!,"="&amp;KZ357,#REF!,"="&amp;LA357,#REF!,"&lt;="&amp;ME357,#REF!,"&gt;="&amp;MF357)</f>
        <v>#REF!</v>
      </c>
      <c r="MW357" s="5" t="e">
        <f>COUNTIFS(#REF!,LT357,#REF!,0,#REF!,"&gt;="&amp;MI357,#REF!,"&lt;="&amp;MH357,#REF!,"="&amp;KZ357,#REF!,"="&amp;LA357,#REF!,"&lt;="&amp;ME357,#REF!,"&gt;="&amp;MF357)</f>
        <v>#REF!</v>
      </c>
      <c r="MX357" s="5" t="e">
        <f>COUNTIFS(#REF!,LT357,#REF!,1,#REF!,"&gt;="&amp;MC357,#REF!,"&lt;="&amp;MB357,#REF!,"&lt;="&amp;ME357,#REF!,"&gt;="&amp;MF357)</f>
        <v>#REF!</v>
      </c>
      <c r="MY357" s="5" t="e">
        <f>COUNTIFS(#REF!,LT357,#REF!,0,#REF!,"&gt;="&amp;MC357,#REF!,"&lt;="&amp;MB357,#REF!,"&lt;="&amp;ME357,#REF!,"&gt;="&amp;MF357)</f>
        <v>#REF!</v>
      </c>
      <c r="MZ357" s="5" t="e">
        <f>COUNTIFS(#REF!,LT357,#REF!,1,#REF!,"&lt;="&amp;ME357,#REF!,"&gt;="&amp;MF357,#REF!,"="&amp;KV357,#REF!,"="&amp;KX357)</f>
        <v>#REF!</v>
      </c>
      <c r="NA357" s="5" t="e">
        <f>COUNTIFS(#REF!,LT357,#REF!,0,#REF!,"&lt;="&amp;ME357,#REF!,"&gt;="&amp;MF357,#REF!,"="&amp;KV357,#REF!,"="&amp;KX357)</f>
        <v>#REF!</v>
      </c>
      <c r="NB357" s="5" t="e">
        <f>COUNTIFS(#REF!,LT357,#REF!,1,#REF!,"&lt;="&amp;ME357,#REF!,"&gt;="&amp;MF357,#REF!,"="&amp;KW357,#REF!,"="&amp;KY357)</f>
        <v>#REF!</v>
      </c>
      <c r="NC357" s="5" t="e">
        <f>COUNTIFS(#REF!,LT357,#REF!,0,#REF!,"&lt;="&amp;ME357,#REF!,"&gt;="&amp;MF357,#REF!,"="&amp;KW357,#REF!,"="&amp;KY357)</f>
        <v>#REF!</v>
      </c>
      <c r="ND357" s="5" t="e">
        <f t="shared" si="340"/>
        <v>#REF!</v>
      </c>
      <c r="NE357" s="5" t="e">
        <f t="shared" si="341"/>
        <v>#REF!</v>
      </c>
      <c r="NF357" s="5" t="e">
        <f t="shared" si="342"/>
        <v>#REF!</v>
      </c>
      <c r="NG357" s="6" t="e">
        <f t="shared" si="343"/>
        <v>#REF!</v>
      </c>
      <c r="NH357" s="7" t="e">
        <f t="shared" si="344"/>
        <v>#REF!</v>
      </c>
      <c r="NI357" s="5" t="e">
        <f t="shared" si="345"/>
        <v>#REF!</v>
      </c>
      <c r="NJ357" s="31" t="e">
        <f t="shared" si="346"/>
        <v>#REF!</v>
      </c>
      <c r="NK357" s="32" t="e">
        <f t="shared" si="347"/>
        <v>#REF!</v>
      </c>
      <c r="NL357" s="32" t="e">
        <f t="shared" si="348"/>
        <v>#REF!</v>
      </c>
      <c r="NM357" s="33" t="e">
        <f t="shared" si="349"/>
        <v>#REF!</v>
      </c>
      <c r="NN357" s="33" t="e">
        <f t="shared" si="350"/>
        <v>#REF!</v>
      </c>
      <c r="NO357" s="33" t="e">
        <f t="shared" si="351"/>
        <v>#REF!</v>
      </c>
      <c r="NP357" s="33" t="e">
        <f t="shared" si="352"/>
        <v>#REF!</v>
      </c>
      <c r="NQ357" s="31" t="e">
        <f t="shared" si="353"/>
        <v>#REF!</v>
      </c>
      <c r="NR357" s="32" t="e">
        <f t="shared" si="354"/>
        <v>#REF!</v>
      </c>
      <c r="NS357" s="32" t="e">
        <f t="shared" si="355"/>
        <v>#REF!</v>
      </c>
      <c r="NT357" s="33" t="e">
        <f t="shared" si="356"/>
        <v>#REF!</v>
      </c>
      <c r="NU357" s="33" t="e">
        <f t="shared" si="357"/>
        <v>#REF!</v>
      </c>
      <c r="NV357" s="33" t="e">
        <f t="shared" si="358"/>
        <v>#REF!</v>
      </c>
      <c r="NW357" s="33" t="e">
        <f t="shared" si="359"/>
        <v>#REF!</v>
      </c>
      <c r="NX357" t="e">
        <f t="shared" si="360"/>
        <v>#REF!</v>
      </c>
      <c r="NY357" t="e">
        <f t="shared" si="361"/>
        <v>#REF!</v>
      </c>
      <c r="NZ357" t="e">
        <f t="shared" si="362"/>
        <v>#REF!</v>
      </c>
      <c r="OA357" t="e">
        <f t="shared" si="363"/>
        <v>#REF!</v>
      </c>
      <c r="OB357" t="e">
        <f t="shared" si="364"/>
        <v>#REF!</v>
      </c>
      <c r="OC357" t="e">
        <f t="shared" si="365"/>
        <v>#REF!</v>
      </c>
    </row>
    <row r="358" spans="1:393" ht="16.5" customHeight="1" x14ac:dyDescent="0.3">
      <c r="A358" s="22"/>
      <c r="KN358" s="5" t="e">
        <f>IF(INDEX(#REF!,MATCH('HT 0-1'!D358,#REF!,0))=INDEX(#REF!,MATCH('HT 0-1'!D358,#REF!,0)),INDEX(#REF!,MATCH('HT 0-1'!D358,#REF!,0)),"ERROR")</f>
        <v>#REF!</v>
      </c>
      <c r="KO358" s="5" t="e">
        <f>IF(INDEX(#REF!,MATCH('HT 0-1'!E358,#REF!,0))=INDEX(#REF!,MATCH('HT 0-1'!E358,#REF!,0)),INDEX(#REF!,MATCH('HT 0-1'!E358,#REF!,0)),"ERROR")</f>
        <v>#REF!</v>
      </c>
      <c r="KP358" s="5" t="e">
        <f t="shared" si="305"/>
        <v>#REF!</v>
      </c>
      <c r="KQ358" t="str">
        <f t="shared" si="306"/>
        <v>_</v>
      </c>
      <c r="KR358" s="5" t="e">
        <f t="shared" si="307"/>
        <v>#DIV/0!</v>
      </c>
      <c r="KS358" s="5" t="e">
        <f t="shared" si="308"/>
        <v>#DIV/0!</v>
      </c>
      <c r="KT358" s="5" t="e">
        <f t="shared" si="309"/>
        <v>#DIV/0!</v>
      </c>
      <c r="KU358" s="5" t="e">
        <f t="shared" si="310"/>
        <v>#DIV/0!</v>
      </c>
      <c r="KV358" s="5" t="e">
        <f t="shared" si="311"/>
        <v>#DIV/0!</v>
      </c>
      <c r="KW358" s="5" t="e">
        <f t="shared" si="312"/>
        <v>#DIV/0!</v>
      </c>
      <c r="KX358" s="5" t="e">
        <f t="shared" si="313"/>
        <v>#DIV/0!</v>
      </c>
      <c r="KY358" s="5" t="e">
        <f t="shared" si="314"/>
        <v>#DIV/0!</v>
      </c>
      <c r="KZ358" s="5" t="e">
        <f t="shared" si="315"/>
        <v>#DIV/0!</v>
      </c>
      <c r="LA358" s="5" t="e">
        <f t="shared" si="316"/>
        <v>#DIV/0!</v>
      </c>
      <c r="LB358" t="e">
        <f>IF(LQ358="0-1",INDEX(Scrape!#REF!,MATCH('HT 0-1'!KP358,Scrape!$B:$B,0)),"")</f>
        <v>#REF!</v>
      </c>
      <c r="LC358" t="e">
        <f>IF(LQ358="0-1",INDEX(Scrape!$A:$A,MATCH('HT 0-1'!KP358,Scrape!$B:$B,0)),"")</f>
        <v>#REF!</v>
      </c>
      <c r="LD358" t="e">
        <f>IF(LQ358="0-1",INDEX(Scrape!$B:$B,MATCH('HT 0-1'!KP358,Scrape!$B:$B,0)),"")</f>
        <v>#REF!</v>
      </c>
      <c r="LE358" t="e">
        <f>IF(LQ358="0-1",INDEX(Scrape!$C:$C,MATCH('HT 0-1'!KP358,Scrape!$B:$B,0)),"")</f>
        <v>#REF!</v>
      </c>
      <c r="LF358" t="e">
        <f>IF(LQ358="0-1",INDEX(Scrape!$D:$D,MATCH('HT 0-1'!KP358,Scrape!$B:$B,0)),"")</f>
        <v>#REF!</v>
      </c>
      <c r="LG358" t="e">
        <f>IF(LQ358="0-1",INDEX(Scrape!$E:$E,MATCH('HT 0-1'!KP358,Scrape!$B:$B,0)),"")</f>
        <v>#REF!</v>
      </c>
      <c r="LH358" t="e">
        <f>IF(LQ358="0-1",INDEX(Scrape!$F:$F,MATCH('HT 0-1'!KP358,Scrape!$B:$B,0)),"")</f>
        <v>#REF!</v>
      </c>
      <c r="LI358" t="e">
        <f>IF(LQ358="0-1",INDEX(Scrape!$G:$G,MATCH('HT 0-1'!KP358,Scrape!$B:$B,0)),"")</f>
        <v>#REF!</v>
      </c>
      <c r="LJ358" t="e">
        <f>IF(LQ358="0-1",INDEX(Scrape!$H:$H,MATCH('HT 0-1'!KP358,Scrape!$B:$B,0)),"")</f>
        <v>#REF!</v>
      </c>
      <c r="LK358" t="e">
        <f>IF(LQ358="0-1",INDEX(Scrape!$I:$I,MATCH('HT 0-1'!KP358,Scrape!$B:$B,0)),"")</f>
        <v>#REF!</v>
      </c>
      <c r="LL358" t="e">
        <f>IF(LQ358="0-1",INDEX(Scrape!$J:$J,MATCH('HT 0-1'!KP358,Scrape!$B:$B,0)),"")</f>
        <v>#REF!</v>
      </c>
      <c r="LM358" t="e">
        <f>IF(LQ358="0-1",INDEX(Scrape!$K:$K,MATCH('HT 0-1'!KP358,Scrape!$B:$B,0)),"")</f>
        <v>#REF!</v>
      </c>
      <c r="LN358" t="e">
        <f>IF(LQ358="0-1",INDEX(Scrape!$L:$L,MATCH('HT 0-1'!KP358,Scrape!$B:$B,0)),"")</f>
        <v>#REF!</v>
      </c>
      <c r="LO358" t="e">
        <f>IF(LQ358="0-1",INDEX(Scrape!$M:$M,MATCH('HT 0-1'!KP358,Scrape!$B:$B,0)),"")</f>
        <v>#REF!</v>
      </c>
      <c r="LP358" t="e">
        <f>IF(LQ358="0-1",INDEX(Scrape!$N:$N,MATCH('HT 0-1'!KP358,Scrape!$B:$B,0)),"")</f>
        <v>#REF!</v>
      </c>
      <c r="LQ358" t="e">
        <f>INDEX(Scrape!$O:$O,MATCH('HT 0-1'!KP358,Scrape!$B:$B,0))</f>
        <v>#REF!</v>
      </c>
      <c r="LR358" t="e">
        <f t="shared" si="317"/>
        <v>#REF!</v>
      </c>
      <c r="LS358" t="e">
        <f t="shared" si="318"/>
        <v>#REF!</v>
      </c>
      <c r="LT358" s="23" t="e">
        <f>IF(INDEX(#REF!,MATCH(KQ358,#REF!,0))=INDEX(#REF!,MATCH(KQ358,#REF!,0)),INDEX(#REF!,MATCH(KQ358,#REF!,0)),"ERROR")</f>
        <v>#REF!</v>
      </c>
      <c r="LU358" s="24" t="e">
        <f t="shared" si="319"/>
        <v>#DIV/0!</v>
      </c>
      <c r="LV358" s="24" t="e">
        <f t="shared" si="320"/>
        <v>#DIV/0!</v>
      </c>
      <c r="LW358" s="24" t="e">
        <f t="shared" si="321"/>
        <v>#DIV/0!</v>
      </c>
      <c r="LX358" s="24" t="e">
        <f t="shared" si="322"/>
        <v>#DIV/0!</v>
      </c>
      <c r="LY358" s="25" t="e">
        <f t="shared" si="323"/>
        <v>#REF!</v>
      </c>
      <c r="LZ358" s="25" t="e">
        <f t="shared" si="324"/>
        <v>#REF!</v>
      </c>
      <c r="MA358" s="26" t="e">
        <f t="shared" si="325"/>
        <v>#REF!</v>
      </c>
      <c r="MB358" s="27" t="e">
        <f t="shared" si="326"/>
        <v>#REF!</v>
      </c>
      <c r="MC358" s="28" t="e">
        <f t="shared" si="327"/>
        <v>#REF!</v>
      </c>
      <c r="MD358" s="24" t="e">
        <f t="shared" si="328"/>
        <v>#REF!</v>
      </c>
      <c r="ME358" s="29" t="e">
        <f t="shared" si="329"/>
        <v>#REF!</v>
      </c>
      <c r="MF358" s="30" t="e">
        <f t="shared" si="330"/>
        <v>#REF!</v>
      </c>
      <c r="MG358" s="24" t="e">
        <f t="shared" si="331"/>
        <v>#REF!</v>
      </c>
      <c r="MH358" s="29" t="e">
        <f t="shared" si="332"/>
        <v>#REF!</v>
      </c>
      <c r="MI358" s="30" t="e">
        <f t="shared" si="333"/>
        <v>#REF!</v>
      </c>
      <c r="MJ358" t="str">
        <f t="shared" si="334"/>
        <v/>
      </c>
      <c r="MK358" t="str">
        <f t="shared" si="335"/>
        <v/>
      </c>
      <c r="ML358" t="str">
        <f t="shared" si="336"/>
        <v/>
      </c>
      <c r="MM358" t="str">
        <f t="shared" si="337"/>
        <v/>
      </c>
      <c r="MN358" t="str">
        <f t="shared" si="338"/>
        <v/>
      </c>
      <c r="MO358" t="str">
        <f t="shared" si="339"/>
        <v/>
      </c>
      <c r="MP358" s="5" t="e">
        <f>COUNTIFS(#REF!,LT358,#REF!,1,#REF!,"&gt;="&amp;MC358,#REF!,"&lt;="&amp;MB358,#REF!,"&lt;="&amp;ME358,#REF!,"&gt;="&amp;MF358,#REF!,"="&amp;KV358,#REF!,"="&amp;KX358)</f>
        <v>#REF!</v>
      </c>
      <c r="MQ358" s="5" t="e">
        <f>COUNTIFS(#REF!,LT358,#REF!,0,#REF!,"&gt;="&amp;MC358,#REF!,"&lt;="&amp;MB358,#REF!,"&lt;="&amp;ME358,#REF!,"&gt;="&amp;MF358,#REF!,"="&amp;KV358,#REF!,"="&amp;KX358)</f>
        <v>#REF!</v>
      </c>
      <c r="MR358" s="5" t="e">
        <f>COUNTIFS(#REF!,LT358,#REF!,1,#REF!,"&gt;="&amp;MC358,#REF!,"&lt;="&amp;MB358,#REF!,"&lt;="&amp;ME358,#REF!,"&gt;="&amp;MF358,#REF!,"="&amp;KW358,#REF!,"="&amp;KY358)</f>
        <v>#REF!</v>
      </c>
      <c r="MS358" s="5" t="e">
        <f>COUNTIFS(#REF!,LT358,#REF!,0,#REF!,"&gt;="&amp;MC358,#REF!,"&lt;="&amp;MB358,#REF!,"&lt;="&amp;ME358,#REF!,"&gt;="&amp;MF358,#REF!,"="&amp;KW358,#REF!,"="&amp;KY358)</f>
        <v>#REF!</v>
      </c>
      <c r="MT358" s="5" t="e">
        <f>COUNTIFS(#REF!,LT358,#REF!,1,#REF!,"&gt;="&amp;MI358,#REF!,"&lt;="&amp;MH358,#REF!,"&lt;="&amp;ME358,#REF!,"&gt;="&amp;MF358)</f>
        <v>#REF!</v>
      </c>
      <c r="MU358" s="5" t="e">
        <f>COUNTIFS(#REF!,LT358,#REF!,0,#REF!,"&gt;="&amp;MI358,#REF!,"&lt;="&amp;MH358,#REF!,"&lt;="&amp;ME358,#REF!,"&gt;="&amp;MF358)</f>
        <v>#REF!</v>
      </c>
      <c r="MV358" s="5" t="e">
        <f>COUNTIFS(#REF!,LT358,#REF!,1,#REF!,"&gt;="&amp;MI358,#REF!,"&lt;="&amp;MH358,#REF!,"="&amp;KZ358,#REF!,"="&amp;LA358,#REF!,"&lt;="&amp;ME358,#REF!,"&gt;="&amp;MF358)</f>
        <v>#REF!</v>
      </c>
      <c r="MW358" s="5" t="e">
        <f>COUNTIFS(#REF!,LT358,#REF!,0,#REF!,"&gt;="&amp;MI358,#REF!,"&lt;="&amp;MH358,#REF!,"="&amp;KZ358,#REF!,"="&amp;LA358,#REF!,"&lt;="&amp;ME358,#REF!,"&gt;="&amp;MF358)</f>
        <v>#REF!</v>
      </c>
      <c r="MX358" s="5" t="e">
        <f>COUNTIFS(#REF!,LT358,#REF!,1,#REF!,"&gt;="&amp;MC358,#REF!,"&lt;="&amp;MB358,#REF!,"&lt;="&amp;ME358,#REF!,"&gt;="&amp;MF358)</f>
        <v>#REF!</v>
      </c>
      <c r="MY358" s="5" t="e">
        <f>COUNTIFS(#REF!,LT358,#REF!,0,#REF!,"&gt;="&amp;MC358,#REF!,"&lt;="&amp;MB358,#REF!,"&lt;="&amp;ME358,#REF!,"&gt;="&amp;MF358)</f>
        <v>#REF!</v>
      </c>
      <c r="MZ358" s="5" t="e">
        <f>COUNTIFS(#REF!,LT358,#REF!,1,#REF!,"&lt;="&amp;ME358,#REF!,"&gt;="&amp;MF358,#REF!,"="&amp;KV358,#REF!,"="&amp;KX358)</f>
        <v>#REF!</v>
      </c>
      <c r="NA358" s="5" t="e">
        <f>COUNTIFS(#REF!,LT358,#REF!,0,#REF!,"&lt;="&amp;ME358,#REF!,"&gt;="&amp;MF358,#REF!,"="&amp;KV358,#REF!,"="&amp;KX358)</f>
        <v>#REF!</v>
      </c>
      <c r="NB358" s="5" t="e">
        <f>COUNTIFS(#REF!,LT358,#REF!,1,#REF!,"&lt;="&amp;ME358,#REF!,"&gt;="&amp;MF358,#REF!,"="&amp;KW358,#REF!,"="&amp;KY358)</f>
        <v>#REF!</v>
      </c>
      <c r="NC358" s="5" t="e">
        <f>COUNTIFS(#REF!,LT358,#REF!,0,#REF!,"&lt;="&amp;ME358,#REF!,"&gt;="&amp;MF358,#REF!,"="&amp;KW358,#REF!,"="&amp;KY358)</f>
        <v>#REF!</v>
      </c>
      <c r="ND358" s="5" t="e">
        <f t="shared" si="340"/>
        <v>#REF!</v>
      </c>
      <c r="NE358" s="5" t="e">
        <f t="shared" si="341"/>
        <v>#REF!</v>
      </c>
      <c r="NF358" s="5" t="e">
        <f t="shared" si="342"/>
        <v>#REF!</v>
      </c>
      <c r="NG358" s="6" t="e">
        <f t="shared" si="343"/>
        <v>#REF!</v>
      </c>
      <c r="NH358" s="7" t="e">
        <f t="shared" si="344"/>
        <v>#REF!</v>
      </c>
      <c r="NI358" s="5" t="e">
        <f t="shared" si="345"/>
        <v>#REF!</v>
      </c>
      <c r="NJ358" s="31" t="e">
        <f t="shared" si="346"/>
        <v>#REF!</v>
      </c>
      <c r="NK358" s="32" t="e">
        <f t="shared" si="347"/>
        <v>#REF!</v>
      </c>
      <c r="NL358" s="32" t="e">
        <f t="shared" si="348"/>
        <v>#REF!</v>
      </c>
      <c r="NM358" s="33" t="e">
        <f t="shared" si="349"/>
        <v>#REF!</v>
      </c>
      <c r="NN358" s="33" t="e">
        <f t="shared" si="350"/>
        <v>#REF!</v>
      </c>
      <c r="NO358" s="33" t="e">
        <f t="shared" si="351"/>
        <v>#REF!</v>
      </c>
      <c r="NP358" s="33" t="e">
        <f t="shared" si="352"/>
        <v>#REF!</v>
      </c>
      <c r="NQ358" s="31" t="e">
        <f t="shared" si="353"/>
        <v>#REF!</v>
      </c>
      <c r="NR358" s="32" t="e">
        <f t="shared" si="354"/>
        <v>#REF!</v>
      </c>
      <c r="NS358" s="32" t="e">
        <f t="shared" si="355"/>
        <v>#REF!</v>
      </c>
      <c r="NT358" s="33" t="e">
        <f t="shared" si="356"/>
        <v>#REF!</v>
      </c>
      <c r="NU358" s="33" t="e">
        <f t="shared" si="357"/>
        <v>#REF!</v>
      </c>
      <c r="NV358" s="33" t="e">
        <f t="shared" si="358"/>
        <v>#REF!</v>
      </c>
      <c r="NW358" s="33" t="e">
        <f t="shared" si="359"/>
        <v>#REF!</v>
      </c>
      <c r="NX358" t="e">
        <f t="shared" si="360"/>
        <v>#REF!</v>
      </c>
      <c r="NY358" t="e">
        <f t="shared" si="361"/>
        <v>#REF!</v>
      </c>
      <c r="NZ358" t="e">
        <f t="shared" si="362"/>
        <v>#REF!</v>
      </c>
      <c r="OA358" t="e">
        <f t="shared" si="363"/>
        <v>#REF!</v>
      </c>
      <c r="OB358" t="e">
        <f t="shared" si="364"/>
        <v>#REF!</v>
      </c>
      <c r="OC358" t="e">
        <f t="shared" si="365"/>
        <v>#REF!</v>
      </c>
    </row>
    <row r="359" spans="1:393" ht="16.5" customHeight="1" x14ac:dyDescent="0.3">
      <c r="A359" s="22"/>
      <c r="KN359" s="5" t="e">
        <f>IF(INDEX(#REF!,MATCH('HT 0-1'!D359,#REF!,0))=INDEX(#REF!,MATCH('HT 0-1'!D359,#REF!,0)),INDEX(#REF!,MATCH('HT 0-1'!D359,#REF!,0)),"ERROR")</f>
        <v>#REF!</v>
      </c>
      <c r="KO359" s="5" t="e">
        <f>IF(INDEX(#REF!,MATCH('HT 0-1'!E359,#REF!,0))=INDEX(#REF!,MATCH('HT 0-1'!E359,#REF!,0)),INDEX(#REF!,MATCH('HT 0-1'!E359,#REF!,0)),"ERROR")</f>
        <v>#REF!</v>
      </c>
      <c r="KP359" s="5" t="e">
        <f t="shared" si="305"/>
        <v>#REF!</v>
      </c>
      <c r="KQ359" t="str">
        <f t="shared" si="306"/>
        <v>_</v>
      </c>
      <c r="KR359" s="5" t="e">
        <f t="shared" si="307"/>
        <v>#DIV/0!</v>
      </c>
      <c r="KS359" s="5" t="e">
        <f t="shared" si="308"/>
        <v>#DIV/0!</v>
      </c>
      <c r="KT359" s="5" t="e">
        <f t="shared" si="309"/>
        <v>#DIV/0!</v>
      </c>
      <c r="KU359" s="5" t="e">
        <f t="shared" si="310"/>
        <v>#DIV/0!</v>
      </c>
      <c r="KV359" s="5" t="e">
        <f t="shared" si="311"/>
        <v>#DIV/0!</v>
      </c>
      <c r="KW359" s="5" t="e">
        <f t="shared" si="312"/>
        <v>#DIV/0!</v>
      </c>
      <c r="KX359" s="5" t="e">
        <f t="shared" si="313"/>
        <v>#DIV/0!</v>
      </c>
      <c r="KY359" s="5" t="e">
        <f t="shared" si="314"/>
        <v>#DIV/0!</v>
      </c>
      <c r="KZ359" s="5" t="e">
        <f t="shared" si="315"/>
        <v>#DIV/0!</v>
      </c>
      <c r="LA359" s="5" t="e">
        <f t="shared" si="316"/>
        <v>#DIV/0!</v>
      </c>
      <c r="LB359" t="e">
        <f>IF(LQ359="0-1",INDEX(Scrape!#REF!,MATCH('HT 0-1'!KP359,Scrape!$B:$B,0)),"")</f>
        <v>#REF!</v>
      </c>
      <c r="LC359" t="e">
        <f>IF(LQ359="0-1",INDEX(Scrape!$A:$A,MATCH('HT 0-1'!KP359,Scrape!$B:$B,0)),"")</f>
        <v>#REF!</v>
      </c>
      <c r="LD359" t="e">
        <f>IF(LQ359="0-1",INDEX(Scrape!$B:$B,MATCH('HT 0-1'!KP359,Scrape!$B:$B,0)),"")</f>
        <v>#REF!</v>
      </c>
      <c r="LE359" t="e">
        <f>IF(LQ359="0-1",INDEX(Scrape!$C:$C,MATCH('HT 0-1'!KP359,Scrape!$B:$B,0)),"")</f>
        <v>#REF!</v>
      </c>
      <c r="LF359" t="e">
        <f>IF(LQ359="0-1",INDEX(Scrape!$D:$D,MATCH('HT 0-1'!KP359,Scrape!$B:$B,0)),"")</f>
        <v>#REF!</v>
      </c>
      <c r="LG359" t="e">
        <f>IF(LQ359="0-1",INDEX(Scrape!$E:$E,MATCH('HT 0-1'!KP359,Scrape!$B:$B,0)),"")</f>
        <v>#REF!</v>
      </c>
      <c r="LH359" t="e">
        <f>IF(LQ359="0-1",INDEX(Scrape!$F:$F,MATCH('HT 0-1'!KP359,Scrape!$B:$B,0)),"")</f>
        <v>#REF!</v>
      </c>
      <c r="LI359" t="e">
        <f>IF(LQ359="0-1",INDEX(Scrape!$G:$G,MATCH('HT 0-1'!KP359,Scrape!$B:$B,0)),"")</f>
        <v>#REF!</v>
      </c>
      <c r="LJ359" t="e">
        <f>IF(LQ359="0-1",INDEX(Scrape!$H:$H,MATCH('HT 0-1'!KP359,Scrape!$B:$B,0)),"")</f>
        <v>#REF!</v>
      </c>
      <c r="LK359" t="e">
        <f>IF(LQ359="0-1",INDEX(Scrape!$I:$I,MATCH('HT 0-1'!KP359,Scrape!$B:$B,0)),"")</f>
        <v>#REF!</v>
      </c>
      <c r="LL359" t="e">
        <f>IF(LQ359="0-1",INDEX(Scrape!$J:$J,MATCH('HT 0-1'!KP359,Scrape!$B:$B,0)),"")</f>
        <v>#REF!</v>
      </c>
      <c r="LM359" t="e">
        <f>IF(LQ359="0-1",INDEX(Scrape!$K:$K,MATCH('HT 0-1'!KP359,Scrape!$B:$B,0)),"")</f>
        <v>#REF!</v>
      </c>
      <c r="LN359" t="e">
        <f>IF(LQ359="0-1",INDEX(Scrape!$L:$L,MATCH('HT 0-1'!KP359,Scrape!$B:$B,0)),"")</f>
        <v>#REF!</v>
      </c>
      <c r="LO359" t="e">
        <f>IF(LQ359="0-1",INDEX(Scrape!$M:$M,MATCH('HT 0-1'!KP359,Scrape!$B:$B,0)),"")</f>
        <v>#REF!</v>
      </c>
      <c r="LP359" t="e">
        <f>IF(LQ359="0-1",INDEX(Scrape!$N:$N,MATCH('HT 0-1'!KP359,Scrape!$B:$B,0)),"")</f>
        <v>#REF!</v>
      </c>
      <c r="LQ359" t="e">
        <f>INDEX(Scrape!$O:$O,MATCH('HT 0-1'!KP359,Scrape!$B:$B,0))</f>
        <v>#REF!</v>
      </c>
      <c r="LR359" t="e">
        <f t="shared" si="317"/>
        <v>#REF!</v>
      </c>
      <c r="LS359" t="e">
        <f t="shared" si="318"/>
        <v>#REF!</v>
      </c>
      <c r="LT359" s="23" t="e">
        <f>IF(INDEX(#REF!,MATCH(KQ359,#REF!,0))=INDEX(#REF!,MATCH(KQ359,#REF!,0)),INDEX(#REF!,MATCH(KQ359,#REF!,0)),"ERROR")</f>
        <v>#REF!</v>
      </c>
      <c r="LU359" s="24" t="e">
        <f t="shared" si="319"/>
        <v>#DIV/0!</v>
      </c>
      <c r="LV359" s="24" t="e">
        <f t="shared" si="320"/>
        <v>#DIV/0!</v>
      </c>
      <c r="LW359" s="24" t="e">
        <f t="shared" si="321"/>
        <v>#DIV/0!</v>
      </c>
      <c r="LX359" s="24" t="e">
        <f t="shared" si="322"/>
        <v>#DIV/0!</v>
      </c>
      <c r="LY359" s="25" t="e">
        <f t="shared" si="323"/>
        <v>#REF!</v>
      </c>
      <c r="LZ359" s="25" t="e">
        <f t="shared" si="324"/>
        <v>#REF!</v>
      </c>
      <c r="MA359" s="26" t="e">
        <f t="shared" si="325"/>
        <v>#REF!</v>
      </c>
      <c r="MB359" s="27" t="e">
        <f t="shared" si="326"/>
        <v>#REF!</v>
      </c>
      <c r="MC359" s="28" t="e">
        <f t="shared" si="327"/>
        <v>#REF!</v>
      </c>
      <c r="MD359" s="24" t="e">
        <f t="shared" si="328"/>
        <v>#REF!</v>
      </c>
      <c r="ME359" s="29" t="e">
        <f t="shared" si="329"/>
        <v>#REF!</v>
      </c>
      <c r="MF359" s="30" t="e">
        <f t="shared" si="330"/>
        <v>#REF!</v>
      </c>
      <c r="MG359" s="24" t="e">
        <f t="shared" si="331"/>
        <v>#REF!</v>
      </c>
      <c r="MH359" s="29" t="e">
        <f t="shared" si="332"/>
        <v>#REF!</v>
      </c>
      <c r="MI359" s="30" t="e">
        <f t="shared" si="333"/>
        <v>#REF!</v>
      </c>
      <c r="MJ359" t="str">
        <f t="shared" si="334"/>
        <v/>
      </c>
      <c r="MK359" t="str">
        <f t="shared" si="335"/>
        <v/>
      </c>
      <c r="ML359" t="str">
        <f t="shared" si="336"/>
        <v/>
      </c>
      <c r="MM359" t="str">
        <f t="shared" si="337"/>
        <v/>
      </c>
      <c r="MN359" t="str">
        <f t="shared" si="338"/>
        <v/>
      </c>
      <c r="MO359" t="str">
        <f t="shared" si="339"/>
        <v/>
      </c>
      <c r="MP359" s="5" t="e">
        <f>COUNTIFS(#REF!,LT359,#REF!,1,#REF!,"&gt;="&amp;MC359,#REF!,"&lt;="&amp;MB359,#REF!,"&lt;="&amp;ME359,#REF!,"&gt;="&amp;MF359,#REF!,"="&amp;KV359,#REF!,"="&amp;KX359)</f>
        <v>#REF!</v>
      </c>
      <c r="MQ359" s="5" t="e">
        <f>COUNTIFS(#REF!,LT359,#REF!,0,#REF!,"&gt;="&amp;MC359,#REF!,"&lt;="&amp;MB359,#REF!,"&lt;="&amp;ME359,#REF!,"&gt;="&amp;MF359,#REF!,"="&amp;KV359,#REF!,"="&amp;KX359)</f>
        <v>#REF!</v>
      </c>
      <c r="MR359" s="5" t="e">
        <f>COUNTIFS(#REF!,LT359,#REF!,1,#REF!,"&gt;="&amp;MC359,#REF!,"&lt;="&amp;MB359,#REF!,"&lt;="&amp;ME359,#REF!,"&gt;="&amp;MF359,#REF!,"="&amp;KW359,#REF!,"="&amp;KY359)</f>
        <v>#REF!</v>
      </c>
      <c r="MS359" s="5" t="e">
        <f>COUNTIFS(#REF!,LT359,#REF!,0,#REF!,"&gt;="&amp;MC359,#REF!,"&lt;="&amp;MB359,#REF!,"&lt;="&amp;ME359,#REF!,"&gt;="&amp;MF359,#REF!,"="&amp;KW359,#REF!,"="&amp;KY359)</f>
        <v>#REF!</v>
      </c>
      <c r="MT359" s="5" t="e">
        <f>COUNTIFS(#REF!,LT359,#REF!,1,#REF!,"&gt;="&amp;MI359,#REF!,"&lt;="&amp;MH359,#REF!,"&lt;="&amp;ME359,#REF!,"&gt;="&amp;MF359)</f>
        <v>#REF!</v>
      </c>
      <c r="MU359" s="5" t="e">
        <f>COUNTIFS(#REF!,LT359,#REF!,0,#REF!,"&gt;="&amp;MI359,#REF!,"&lt;="&amp;MH359,#REF!,"&lt;="&amp;ME359,#REF!,"&gt;="&amp;MF359)</f>
        <v>#REF!</v>
      </c>
      <c r="MV359" s="5" t="e">
        <f>COUNTIFS(#REF!,LT359,#REF!,1,#REF!,"&gt;="&amp;MI359,#REF!,"&lt;="&amp;MH359,#REF!,"="&amp;KZ359,#REF!,"="&amp;LA359,#REF!,"&lt;="&amp;ME359,#REF!,"&gt;="&amp;MF359)</f>
        <v>#REF!</v>
      </c>
      <c r="MW359" s="5" t="e">
        <f>COUNTIFS(#REF!,LT359,#REF!,0,#REF!,"&gt;="&amp;MI359,#REF!,"&lt;="&amp;MH359,#REF!,"="&amp;KZ359,#REF!,"="&amp;LA359,#REF!,"&lt;="&amp;ME359,#REF!,"&gt;="&amp;MF359)</f>
        <v>#REF!</v>
      </c>
      <c r="MX359" s="5" t="e">
        <f>COUNTIFS(#REF!,LT359,#REF!,1,#REF!,"&gt;="&amp;MC359,#REF!,"&lt;="&amp;MB359,#REF!,"&lt;="&amp;ME359,#REF!,"&gt;="&amp;MF359)</f>
        <v>#REF!</v>
      </c>
      <c r="MY359" s="5" t="e">
        <f>COUNTIFS(#REF!,LT359,#REF!,0,#REF!,"&gt;="&amp;MC359,#REF!,"&lt;="&amp;MB359,#REF!,"&lt;="&amp;ME359,#REF!,"&gt;="&amp;MF359)</f>
        <v>#REF!</v>
      </c>
      <c r="MZ359" s="5" t="e">
        <f>COUNTIFS(#REF!,LT359,#REF!,1,#REF!,"&lt;="&amp;ME359,#REF!,"&gt;="&amp;MF359,#REF!,"="&amp;KV359,#REF!,"="&amp;KX359)</f>
        <v>#REF!</v>
      </c>
      <c r="NA359" s="5" t="e">
        <f>COUNTIFS(#REF!,LT359,#REF!,0,#REF!,"&lt;="&amp;ME359,#REF!,"&gt;="&amp;MF359,#REF!,"="&amp;KV359,#REF!,"="&amp;KX359)</f>
        <v>#REF!</v>
      </c>
      <c r="NB359" s="5" t="e">
        <f>COUNTIFS(#REF!,LT359,#REF!,1,#REF!,"&lt;="&amp;ME359,#REF!,"&gt;="&amp;MF359,#REF!,"="&amp;KW359,#REF!,"="&amp;KY359)</f>
        <v>#REF!</v>
      </c>
      <c r="NC359" s="5" t="e">
        <f>COUNTIFS(#REF!,LT359,#REF!,0,#REF!,"&lt;="&amp;ME359,#REF!,"&gt;="&amp;MF359,#REF!,"="&amp;KW359,#REF!,"="&amp;KY359)</f>
        <v>#REF!</v>
      </c>
      <c r="ND359" s="5" t="e">
        <f t="shared" si="340"/>
        <v>#REF!</v>
      </c>
      <c r="NE359" s="5" t="e">
        <f t="shared" si="341"/>
        <v>#REF!</v>
      </c>
      <c r="NF359" s="5" t="e">
        <f t="shared" si="342"/>
        <v>#REF!</v>
      </c>
      <c r="NG359" s="6" t="e">
        <f t="shared" si="343"/>
        <v>#REF!</v>
      </c>
      <c r="NH359" s="7" t="e">
        <f t="shared" si="344"/>
        <v>#REF!</v>
      </c>
      <c r="NI359" s="5" t="e">
        <f t="shared" si="345"/>
        <v>#REF!</v>
      </c>
      <c r="NJ359" s="31" t="e">
        <f t="shared" si="346"/>
        <v>#REF!</v>
      </c>
      <c r="NK359" s="32" t="e">
        <f t="shared" si="347"/>
        <v>#REF!</v>
      </c>
      <c r="NL359" s="32" t="e">
        <f t="shared" si="348"/>
        <v>#REF!</v>
      </c>
      <c r="NM359" s="33" t="e">
        <f t="shared" si="349"/>
        <v>#REF!</v>
      </c>
      <c r="NN359" s="33" t="e">
        <f t="shared" si="350"/>
        <v>#REF!</v>
      </c>
      <c r="NO359" s="33" t="e">
        <f t="shared" si="351"/>
        <v>#REF!</v>
      </c>
      <c r="NP359" s="33" t="e">
        <f t="shared" si="352"/>
        <v>#REF!</v>
      </c>
      <c r="NQ359" s="31" t="e">
        <f t="shared" si="353"/>
        <v>#REF!</v>
      </c>
      <c r="NR359" s="32" t="e">
        <f t="shared" si="354"/>
        <v>#REF!</v>
      </c>
      <c r="NS359" s="32" t="e">
        <f t="shared" si="355"/>
        <v>#REF!</v>
      </c>
      <c r="NT359" s="33" t="e">
        <f t="shared" si="356"/>
        <v>#REF!</v>
      </c>
      <c r="NU359" s="33" t="e">
        <f t="shared" si="357"/>
        <v>#REF!</v>
      </c>
      <c r="NV359" s="33" t="e">
        <f t="shared" si="358"/>
        <v>#REF!</v>
      </c>
      <c r="NW359" s="33" t="e">
        <f t="shared" si="359"/>
        <v>#REF!</v>
      </c>
      <c r="NX359" t="e">
        <f t="shared" si="360"/>
        <v>#REF!</v>
      </c>
      <c r="NY359" t="e">
        <f t="shared" si="361"/>
        <v>#REF!</v>
      </c>
      <c r="NZ359" t="e">
        <f t="shared" si="362"/>
        <v>#REF!</v>
      </c>
      <c r="OA359" t="e">
        <f t="shared" si="363"/>
        <v>#REF!</v>
      </c>
      <c r="OB359" t="e">
        <f t="shared" si="364"/>
        <v>#REF!</v>
      </c>
      <c r="OC359" t="e">
        <f t="shared" si="365"/>
        <v>#REF!</v>
      </c>
    </row>
    <row r="360" spans="1:393" ht="16.5" customHeight="1" x14ac:dyDescent="0.3">
      <c r="A360" s="22"/>
      <c r="KN360" s="5" t="e">
        <f>IF(INDEX(#REF!,MATCH('HT 0-1'!D360,#REF!,0))=INDEX(#REF!,MATCH('HT 0-1'!D360,#REF!,0)),INDEX(#REF!,MATCH('HT 0-1'!D360,#REF!,0)),"ERROR")</f>
        <v>#REF!</v>
      </c>
      <c r="KO360" s="5" t="e">
        <f>IF(INDEX(#REF!,MATCH('HT 0-1'!E360,#REF!,0))=INDEX(#REF!,MATCH('HT 0-1'!E360,#REF!,0)),INDEX(#REF!,MATCH('HT 0-1'!E360,#REF!,0)),"ERROR")</f>
        <v>#REF!</v>
      </c>
      <c r="KP360" s="5" t="e">
        <f t="shared" si="305"/>
        <v>#REF!</v>
      </c>
      <c r="KQ360" t="str">
        <f t="shared" si="306"/>
        <v>_</v>
      </c>
      <c r="KR360" s="5" t="e">
        <f t="shared" si="307"/>
        <v>#DIV/0!</v>
      </c>
      <c r="KS360" s="5" t="e">
        <f t="shared" si="308"/>
        <v>#DIV/0!</v>
      </c>
      <c r="KT360" s="5" t="e">
        <f t="shared" si="309"/>
        <v>#DIV/0!</v>
      </c>
      <c r="KU360" s="5" t="e">
        <f t="shared" si="310"/>
        <v>#DIV/0!</v>
      </c>
      <c r="KV360" s="5" t="e">
        <f t="shared" si="311"/>
        <v>#DIV/0!</v>
      </c>
      <c r="KW360" s="5" t="e">
        <f t="shared" si="312"/>
        <v>#DIV/0!</v>
      </c>
      <c r="KX360" s="5" t="e">
        <f t="shared" si="313"/>
        <v>#DIV/0!</v>
      </c>
      <c r="KY360" s="5" t="e">
        <f t="shared" si="314"/>
        <v>#DIV/0!</v>
      </c>
      <c r="KZ360" s="5" t="e">
        <f t="shared" si="315"/>
        <v>#DIV/0!</v>
      </c>
      <c r="LA360" s="5" t="e">
        <f t="shared" si="316"/>
        <v>#DIV/0!</v>
      </c>
      <c r="LB360" t="e">
        <f>IF(LQ360="0-1",INDEX(Scrape!#REF!,MATCH('HT 0-1'!KP360,Scrape!$B:$B,0)),"")</f>
        <v>#REF!</v>
      </c>
      <c r="LC360" t="e">
        <f>IF(LQ360="0-1",INDEX(Scrape!$A:$A,MATCH('HT 0-1'!KP360,Scrape!$B:$B,0)),"")</f>
        <v>#REF!</v>
      </c>
      <c r="LD360" t="e">
        <f>IF(LQ360="0-1",INDEX(Scrape!$B:$B,MATCH('HT 0-1'!KP360,Scrape!$B:$B,0)),"")</f>
        <v>#REF!</v>
      </c>
      <c r="LE360" t="e">
        <f>IF(LQ360="0-1",INDEX(Scrape!$C:$C,MATCH('HT 0-1'!KP360,Scrape!$B:$B,0)),"")</f>
        <v>#REF!</v>
      </c>
      <c r="LF360" t="e">
        <f>IF(LQ360="0-1",INDEX(Scrape!$D:$D,MATCH('HT 0-1'!KP360,Scrape!$B:$B,0)),"")</f>
        <v>#REF!</v>
      </c>
      <c r="LG360" t="e">
        <f>IF(LQ360="0-1",INDEX(Scrape!$E:$E,MATCH('HT 0-1'!KP360,Scrape!$B:$B,0)),"")</f>
        <v>#REF!</v>
      </c>
      <c r="LH360" t="e">
        <f>IF(LQ360="0-1",INDEX(Scrape!$F:$F,MATCH('HT 0-1'!KP360,Scrape!$B:$B,0)),"")</f>
        <v>#REF!</v>
      </c>
      <c r="LI360" t="e">
        <f>IF(LQ360="0-1",INDEX(Scrape!$G:$G,MATCH('HT 0-1'!KP360,Scrape!$B:$B,0)),"")</f>
        <v>#REF!</v>
      </c>
      <c r="LJ360" t="e">
        <f>IF(LQ360="0-1",INDEX(Scrape!$H:$H,MATCH('HT 0-1'!KP360,Scrape!$B:$B,0)),"")</f>
        <v>#REF!</v>
      </c>
      <c r="LK360" t="e">
        <f>IF(LQ360="0-1",INDEX(Scrape!$I:$I,MATCH('HT 0-1'!KP360,Scrape!$B:$B,0)),"")</f>
        <v>#REF!</v>
      </c>
      <c r="LL360" t="e">
        <f>IF(LQ360="0-1",INDEX(Scrape!$J:$J,MATCH('HT 0-1'!KP360,Scrape!$B:$B,0)),"")</f>
        <v>#REF!</v>
      </c>
      <c r="LM360" t="e">
        <f>IF(LQ360="0-1",INDEX(Scrape!$K:$K,MATCH('HT 0-1'!KP360,Scrape!$B:$B,0)),"")</f>
        <v>#REF!</v>
      </c>
      <c r="LN360" t="e">
        <f>IF(LQ360="0-1",INDEX(Scrape!$L:$L,MATCH('HT 0-1'!KP360,Scrape!$B:$B,0)),"")</f>
        <v>#REF!</v>
      </c>
      <c r="LO360" t="e">
        <f>IF(LQ360="0-1",INDEX(Scrape!$M:$M,MATCH('HT 0-1'!KP360,Scrape!$B:$B,0)),"")</f>
        <v>#REF!</v>
      </c>
      <c r="LP360" t="e">
        <f>IF(LQ360="0-1",INDEX(Scrape!$N:$N,MATCH('HT 0-1'!KP360,Scrape!$B:$B,0)),"")</f>
        <v>#REF!</v>
      </c>
      <c r="LQ360" t="e">
        <f>INDEX(Scrape!$O:$O,MATCH('HT 0-1'!KP360,Scrape!$B:$B,0))</f>
        <v>#REF!</v>
      </c>
      <c r="LR360" t="e">
        <f t="shared" si="317"/>
        <v>#REF!</v>
      </c>
      <c r="LS360" t="e">
        <f t="shared" si="318"/>
        <v>#REF!</v>
      </c>
      <c r="LT360" s="23" t="e">
        <f>IF(INDEX(#REF!,MATCH(KQ360,#REF!,0))=INDEX(#REF!,MATCH(KQ360,#REF!,0)),INDEX(#REF!,MATCH(KQ360,#REF!,0)),"ERROR")</f>
        <v>#REF!</v>
      </c>
      <c r="LU360" s="24" t="e">
        <f t="shared" si="319"/>
        <v>#DIV/0!</v>
      </c>
      <c r="LV360" s="24" t="e">
        <f t="shared" si="320"/>
        <v>#DIV/0!</v>
      </c>
      <c r="LW360" s="24" t="e">
        <f t="shared" si="321"/>
        <v>#DIV/0!</v>
      </c>
      <c r="LX360" s="24" t="e">
        <f t="shared" si="322"/>
        <v>#DIV/0!</v>
      </c>
      <c r="LY360" s="25" t="e">
        <f t="shared" si="323"/>
        <v>#REF!</v>
      </c>
      <c r="LZ360" s="25" t="e">
        <f t="shared" si="324"/>
        <v>#REF!</v>
      </c>
      <c r="MA360" s="26" t="e">
        <f t="shared" si="325"/>
        <v>#REF!</v>
      </c>
      <c r="MB360" s="27" t="e">
        <f t="shared" si="326"/>
        <v>#REF!</v>
      </c>
      <c r="MC360" s="28" t="e">
        <f t="shared" si="327"/>
        <v>#REF!</v>
      </c>
      <c r="MD360" s="24" t="e">
        <f t="shared" si="328"/>
        <v>#REF!</v>
      </c>
      <c r="ME360" s="29" t="e">
        <f t="shared" si="329"/>
        <v>#REF!</v>
      </c>
      <c r="MF360" s="30" t="e">
        <f t="shared" si="330"/>
        <v>#REF!</v>
      </c>
      <c r="MG360" s="24" t="e">
        <f t="shared" si="331"/>
        <v>#REF!</v>
      </c>
      <c r="MH360" s="29" t="e">
        <f t="shared" si="332"/>
        <v>#REF!</v>
      </c>
      <c r="MI360" s="30" t="e">
        <f t="shared" si="333"/>
        <v>#REF!</v>
      </c>
      <c r="MJ360" t="str">
        <f t="shared" si="334"/>
        <v/>
      </c>
      <c r="MK360" t="str">
        <f t="shared" si="335"/>
        <v/>
      </c>
      <c r="ML360" t="str">
        <f t="shared" si="336"/>
        <v/>
      </c>
      <c r="MM360" t="str">
        <f t="shared" si="337"/>
        <v/>
      </c>
      <c r="MN360" t="str">
        <f t="shared" si="338"/>
        <v/>
      </c>
      <c r="MO360" t="str">
        <f t="shared" si="339"/>
        <v/>
      </c>
      <c r="MP360" s="5" t="e">
        <f>COUNTIFS(#REF!,LT360,#REF!,1,#REF!,"&gt;="&amp;MC360,#REF!,"&lt;="&amp;MB360,#REF!,"&lt;="&amp;ME360,#REF!,"&gt;="&amp;MF360,#REF!,"="&amp;KV360,#REF!,"="&amp;KX360)</f>
        <v>#REF!</v>
      </c>
      <c r="MQ360" s="5" t="e">
        <f>COUNTIFS(#REF!,LT360,#REF!,0,#REF!,"&gt;="&amp;MC360,#REF!,"&lt;="&amp;MB360,#REF!,"&lt;="&amp;ME360,#REF!,"&gt;="&amp;MF360,#REF!,"="&amp;KV360,#REF!,"="&amp;KX360)</f>
        <v>#REF!</v>
      </c>
      <c r="MR360" s="5" t="e">
        <f>COUNTIFS(#REF!,LT360,#REF!,1,#REF!,"&gt;="&amp;MC360,#REF!,"&lt;="&amp;MB360,#REF!,"&lt;="&amp;ME360,#REF!,"&gt;="&amp;MF360,#REF!,"="&amp;KW360,#REF!,"="&amp;KY360)</f>
        <v>#REF!</v>
      </c>
      <c r="MS360" s="5" t="e">
        <f>COUNTIFS(#REF!,LT360,#REF!,0,#REF!,"&gt;="&amp;MC360,#REF!,"&lt;="&amp;MB360,#REF!,"&lt;="&amp;ME360,#REF!,"&gt;="&amp;MF360,#REF!,"="&amp;KW360,#REF!,"="&amp;KY360)</f>
        <v>#REF!</v>
      </c>
      <c r="MT360" s="5" t="e">
        <f>COUNTIFS(#REF!,LT360,#REF!,1,#REF!,"&gt;="&amp;MI360,#REF!,"&lt;="&amp;MH360,#REF!,"&lt;="&amp;ME360,#REF!,"&gt;="&amp;MF360)</f>
        <v>#REF!</v>
      </c>
      <c r="MU360" s="5" t="e">
        <f>COUNTIFS(#REF!,LT360,#REF!,0,#REF!,"&gt;="&amp;MI360,#REF!,"&lt;="&amp;MH360,#REF!,"&lt;="&amp;ME360,#REF!,"&gt;="&amp;MF360)</f>
        <v>#REF!</v>
      </c>
      <c r="MV360" s="5" t="e">
        <f>COUNTIFS(#REF!,LT360,#REF!,1,#REF!,"&gt;="&amp;MI360,#REF!,"&lt;="&amp;MH360,#REF!,"="&amp;KZ360,#REF!,"="&amp;LA360,#REF!,"&lt;="&amp;ME360,#REF!,"&gt;="&amp;MF360)</f>
        <v>#REF!</v>
      </c>
      <c r="MW360" s="5" t="e">
        <f>COUNTIFS(#REF!,LT360,#REF!,0,#REF!,"&gt;="&amp;MI360,#REF!,"&lt;="&amp;MH360,#REF!,"="&amp;KZ360,#REF!,"="&amp;LA360,#REF!,"&lt;="&amp;ME360,#REF!,"&gt;="&amp;MF360)</f>
        <v>#REF!</v>
      </c>
      <c r="MX360" s="5" t="e">
        <f>COUNTIFS(#REF!,LT360,#REF!,1,#REF!,"&gt;="&amp;MC360,#REF!,"&lt;="&amp;MB360,#REF!,"&lt;="&amp;ME360,#REF!,"&gt;="&amp;MF360)</f>
        <v>#REF!</v>
      </c>
      <c r="MY360" s="5" t="e">
        <f>COUNTIFS(#REF!,LT360,#REF!,0,#REF!,"&gt;="&amp;MC360,#REF!,"&lt;="&amp;MB360,#REF!,"&lt;="&amp;ME360,#REF!,"&gt;="&amp;MF360)</f>
        <v>#REF!</v>
      </c>
      <c r="MZ360" s="5" t="e">
        <f>COUNTIFS(#REF!,LT360,#REF!,1,#REF!,"&lt;="&amp;ME360,#REF!,"&gt;="&amp;MF360,#REF!,"="&amp;KV360,#REF!,"="&amp;KX360)</f>
        <v>#REF!</v>
      </c>
      <c r="NA360" s="5" t="e">
        <f>COUNTIFS(#REF!,LT360,#REF!,0,#REF!,"&lt;="&amp;ME360,#REF!,"&gt;="&amp;MF360,#REF!,"="&amp;KV360,#REF!,"="&amp;KX360)</f>
        <v>#REF!</v>
      </c>
      <c r="NB360" s="5" t="e">
        <f>COUNTIFS(#REF!,LT360,#REF!,1,#REF!,"&lt;="&amp;ME360,#REF!,"&gt;="&amp;MF360,#REF!,"="&amp;KW360,#REF!,"="&amp;KY360)</f>
        <v>#REF!</v>
      </c>
      <c r="NC360" s="5" t="e">
        <f>COUNTIFS(#REF!,LT360,#REF!,0,#REF!,"&lt;="&amp;ME360,#REF!,"&gt;="&amp;MF360,#REF!,"="&amp;KW360,#REF!,"="&amp;KY360)</f>
        <v>#REF!</v>
      </c>
      <c r="ND360" s="5" t="e">
        <f t="shared" si="340"/>
        <v>#REF!</v>
      </c>
      <c r="NE360" s="5" t="e">
        <f t="shared" si="341"/>
        <v>#REF!</v>
      </c>
      <c r="NF360" s="5" t="e">
        <f t="shared" si="342"/>
        <v>#REF!</v>
      </c>
      <c r="NG360" s="6" t="e">
        <f t="shared" si="343"/>
        <v>#REF!</v>
      </c>
      <c r="NH360" s="7" t="e">
        <f t="shared" si="344"/>
        <v>#REF!</v>
      </c>
      <c r="NI360" s="5" t="e">
        <f t="shared" si="345"/>
        <v>#REF!</v>
      </c>
      <c r="NJ360" s="31" t="e">
        <f t="shared" si="346"/>
        <v>#REF!</v>
      </c>
      <c r="NK360" s="32" t="e">
        <f t="shared" si="347"/>
        <v>#REF!</v>
      </c>
      <c r="NL360" s="32" t="e">
        <f t="shared" si="348"/>
        <v>#REF!</v>
      </c>
      <c r="NM360" s="33" t="e">
        <f t="shared" si="349"/>
        <v>#REF!</v>
      </c>
      <c r="NN360" s="33" t="e">
        <f t="shared" si="350"/>
        <v>#REF!</v>
      </c>
      <c r="NO360" s="33" t="e">
        <f t="shared" si="351"/>
        <v>#REF!</v>
      </c>
      <c r="NP360" s="33" t="e">
        <f t="shared" si="352"/>
        <v>#REF!</v>
      </c>
      <c r="NQ360" s="31" t="e">
        <f t="shared" si="353"/>
        <v>#REF!</v>
      </c>
      <c r="NR360" s="32" t="e">
        <f t="shared" si="354"/>
        <v>#REF!</v>
      </c>
      <c r="NS360" s="32" t="e">
        <f t="shared" si="355"/>
        <v>#REF!</v>
      </c>
      <c r="NT360" s="33" t="e">
        <f t="shared" si="356"/>
        <v>#REF!</v>
      </c>
      <c r="NU360" s="33" t="e">
        <f t="shared" si="357"/>
        <v>#REF!</v>
      </c>
      <c r="NV360" s="33" t="e">
        <f t="shared" si="358"/>
        <v>#REF!</v>
      </c>
      <c r="NW360" s="33" t="e">
        <f t="shared" si="359"/>
        <v>#REF!</v>
      </c>
      <c r="NX360" t="e">
        <f t="shared" si="360"/>
        <v>#REF!</v>
      </c>
      <c r="NY360" t="e">
        <f t="shared" si="361"/>
        <v>#REF!</v>
      </c>
      <c r="NZ360" t="e">
        <f t="shared" si="362"/>
        <v>#REF!</v>
      </c>
      <c r="OA360" t="e">
        <f t="shared" si="363"/>
        <v>#REF!</v>
      </c>
      <c r="OB360" t="e">
        <f t="shared" si="364"/>
        <v>#REF!</v>
      </c>
      <c r="OC360" t="e">
        <f t="shared" si="365"/>
        <v>#REF!</v>
      </c>
    </row>
    <row r="361" spans="1:393" ht="16.5" customHeight="1" x14ac:dyDescent="0.3">
      <c r="A361" s="22"/>
      <c r="KN361" s="5" t="e">
        <f>IF(INDEX(#REF!,MATCH('HT 0-1'!D361,#REF!,0))=INDEX(#REF!,MATCH('HT 0-1'!D361,#REF!,0)),INDEX(#REF!,MATCH('HT 0-1'!D361,#REF!,0)),"ERROR")</f>
        <v>#REF!</v>
      </c>
      <c r="KO361" s="5" t="e">
        <f>IF(INDEX(#REF!,MATCH('HT 0-1'!E361,#REF!,0))=INDEX(#REF!,MATCH('HT 0-1'!E361,#REF!,0)),INDEX(#REF!,MATCH('HT 0-1'!E361,#REF!,0)),"ERROR")</f>
        <v>#REF!</v>
      </c>
      <c r="KP361" s="5" t="e">
        <f t="shared" si="305"/>
        <v>#REF!</v>
      </c>
      <c r="KQ361" t="str">
        <f t="shared" si="306"/>
        <v>_</v>
      </c>
      <c r="KR361" s="5" t="e">
        <f t="shared" si="307"/>
        <v>#DIV/0!</v>
      </c>
      <c r="KS361" s="5" t="e">
        <f t="shared" si="308"/>
        <v>#DIV/0!</v>
      </c>
      <c r="KT361" s="5" t="e">
        <f t="shared" si="309"/>
        <v>#DIV/0!</v>
      </c>
      <c r="KU361" s="5" t="e">
        <f t="shared" si="310"/>
        <v>#DIV/0!</v>
      </c>
      <c r="KV361" s="5" t="e">
        <f t="shared" si="311"/>
        <v>#DIV/0!</v>
      </c>
      <c r="KW361" s="5" t="e">
        <f t="shared" si="312"/>
        <v>#DIV/0!</v>
      </c>
      <c r="KX361" s="5" t="e">
        <f t="shared" si="313"/>
        <v>#DIV/0!</v>
      </c>
      <c r="KY361" s="5" t="e">
        <f t="shared" si="314"/>
        <v>#DIV/0!</v>
      </c>
      <c r="KZ361" s="5" t="e">
        <f t="shared" si="315"/>
        <v>#DIV/0!</v>
      </c>
      <c r="LA361" s="5" t="e">
        <f t="shared" si="316"/>
        <v>#DIV/0!</v>
      </c>
      <c r="LB361" t="e">
        <f>IF(LQ361="0-1",INDEX(Scrape!#REF!,MATCH('HT 0-1'!KP361,Scrape!$B:$B,0)),"")</f>
        <v>#REF!</v>
      </c>
      <c r="LC361" t="e">
        <f>IF(LQ361="0-1",INDEX(Scrape!$A:$A,MATCH('HT 0-1'!KP361,Scrape!$B:$B,0)),"")</f>
        <v>#REF!</v>
      </c>
      <c r="LD361" t="e">
        <f>IF(LQ361="0-1",INDEX(Scrape!$B:$B,MATCH('HT 0-1'!KP361,Scrape!$B:$B,0)),"")</f>
        <v>#REF!</v>
      </c>
      <c r="LE361" t="e">
        <f>IF(LQ361="0-1",INDEX(Scrape!$C:$C,MATCH('HT 0-1'!KP361,Scrape!$B:$B,0)),"")</f>
        <v>#REF!</v>
      </c>
      <c r="LF361" t="e">
        <f>IF(LQ361="0-1",INDEX(Scrape!$D:$D,MATCH('HT 0-1'!KP361,Scrape!$B:$B,0)),"")</f>
        <v>#REF!</v>
      </c>
      <c r="LG361" t="e">
        <f>IF(LQ361="0-1",INDEX(Scrape!$E:$E,MATCH('HT 0-1'!KP361,Scrape!$B:$B,0)),"")</f>
        <v>#REF!</v>
      </c>
      <c r="LH361" t="e">
        <f>IF(LQ361="0-1",INDEX(Scrape!$F:$F,MATCH('HT 0-1'!KP361,Scrape!$B:$B,0)),"")</f>
        <v>#REF!</v>
      </c>
      <c r="LI361" t="e">
        <f>IF(LQ361="0-1",INDEX(Scrape!$G:$G,MATCH('HT 0-1'!KP361,Scrape!$B:$B,0)),"")</f>
        <v>#REF!</v>
      </c>
      <c r="LJ361" t="e">
        <f>IF(LQ361="0-1",INDEX(Scrape!$H:$H,MATCH('HT 0-1'!KP361,Scrape!$B:$B,0)),"")</f>
        <v>#REF!</v>
      </c>
      <c r="LK361" t="e">
        <f>IF(LQ361="0-1",INDEX(Scrape!$I:$I,MATCH('HT 0-1'!KP361,Scrape!$B:$B,0)),"")</f>
        <v>#REF!</v>
      </c>
      <c r="LL361" t="e">
        <f>IF(LQ361="0-1",INDEX(Scrape!$J:$J,MATCH('HT 0-1'!KP361,Scrape!$B:$B,0)),"")</f>
        <v>#REF!</v>
      </c>
      <c r="LM361" t="e">
        <f>IF(LQ361="0-1",INDEX(Scrape!$K:$K,MATCH('HT 0-1'!KP361,Scrape!$B:$B,0)),"")</f>
        <v>#REF!</v>
      </c>
      <c r="LN361" t="e">
        <f>IF(LQ361="0-1",INDEX(Scrape!$L:$L,MATCH('HT 0-1'!KP361,Scrape!$B:$B,0)),"")</f>
        <v>#REF!</v>
      </c>
      <c r="LO361" t="e">
        <f>IF(LQ361="0-1",INDEX(Scrape!$M:$M,MATCH('HT 0-1'!KP361,Scrape!$B:$B,0)),"")</f>
        <v>#REF!</v>
      </c>
      <c r="LP361" t="e">
        <f>IF(LQ361="0-1",INDEX(Scrape!$N:$N,MATCH('HT 0-1'!KP361,Scrape!$B:$B,0)),"")</f>
        <v>#REF!</v>
      </c>
      <c r="LQ361" t="e">
        <f>INDEX(Scrape!$O:$O,MATCH('HT 0-1'!KP361,Scrape!$B:$B,0))</f>
        <v>#REF!</v>
      </c>
      <c r="LR361" t="e">
        <f t="shared" si="317"/>
        <v>#REF!</v>
      </c>
      <c r="LS361" t="e">
        <f t="shared" si="318"/>
        <v>#REF!</v>
      </c>
      <c r="LT361" s="23" t="e">
        <f>IF(INDEX(#REF!,MATCH(KQ361,#REF!,0))=INDEX(#REF!,MATCH(KQ361,#REF!,0)),INDEX(#REF!,MATCH(KQ361,#REF!,0)),"ERROR")</f>
        <v>#REF!</v>
      </c>
      <c r="LU361" s="24" t="e">
        <f t="shared" si="319"/>
        <v>#DIV/0!</v>
      </c>
      <c r="LV361" s="24" t="e">
        <f t="shared" si="320"/>
        <v>#DIV/0!</v>
      </c>
      <c r="LW361" s="24" t="e">
        <f t="shared" si="321"/>
        <v>#DIV/0!</v>
      </c>
      <c r="LX361" s="24" t="e">
        <f t="shared" si="322"/>
        <v>#DIV/0!</v>
      </c>
      <c r="LY361" s="25" t="e">
        <f t="shared" si="323"/>
        <v>#REF!</v>
      </c>
      <c r="LZ361" s="25" t="e">
        <f t="shared" si="324"/>
        <v>#REF!</v>
      </c>
      <c r="MA361" s="26" t="e">
        <f t="shared" si="325"/>
        <v>#REF!</v>
      </c>
      <c r="MB361" s="27" t="e">
        <f t="shared" si="326"/>
        <v>#REF!</v>
      </c>
      <c r="MC361" s="28" t="e">
        <f t="shared" si="327"/>
        <v>#REF!</v>
      </c>
      <c r="MD361" s="24" t="e">
        <f t="shared" si="328"/>
        <v>#REF!</v>
      </c>
      <c r="ME361" s="29" t="e">
        <f t="shared" si="329"/>
        <v>#REF!</v>
      </c>
      <c r="MF361" s="30" t="e">
        <f t="shared" si="330"/>
        <v>#REF!</v>
      </c>
      <c r="MG361" s="24" t="e">
        <f t="shared" si="331"/>
        <v>#REF!</v>
      </c>
      <c r="MH361" s="29" t="e">
        <f t="shared" si="332"/>
        <v>#REF!</v>
      </c>
      <c r="MI361" s="30" t="e">
        <f t="shared" si="333"/>
        <v>#REF!</v>
      </c>
      <c r="MJ361" t="str">
        <f t="shared" si="334"/>
        <v/>
      </c>
      <c r="MK361" t="str">
        <f t="shared" si="335"/>
        <v/>
      </c>
      <c r="ML361" t="str">
        <f t="shared" si="336"/>
        <v/>
      </c>
      <c r="MM361" t="str">
        <f t="shared" si="337"/>
        <v/>
      </c>
      <c r="MN361" t="str">
        <f t="shared" si="338"/>
        <v/>
      </c>
      <c r="MO361" t="str">
        <f t="shared" si="339"/>
        <v/>
      </c>
      <c r="MP361" s="5" t="e">
        <f>COUNTIFS(#REF!,LT361,#REF!,1,#REF!,"&gt;="&amp;MC361,#REF!,"&lt;="&amp;MB361,#REF!,"&lt;="&amp;ME361,#REF!,"&gt;="&amp;MF361,#REF!,"="&amp;KV361,#REF!,"="&amp;KX361)</f>
        <v>#REF!</v>
      </c>
      <c r="MQ361" s="5" t="e">
        <f>COUNTIFS(#REF!,LT361,#REF!,0,#REF!,"&gt;="&amp;MC361,#REF!,"&lt;="&amp;MB361,#REF!,"&lt;="&amp;ME361,#REF!,"&gt;="&amp;MF361,#REF!,"="&amp;KV361,#REF!,"="&amp;KX361)</f>
        <v>#REF!</v>
      </c>
      <c r="MR361" s="5" t="e">
        <f>COUNTIFS(#REF!,LT361,#REF!,1,#REF!,"&gt;="&amp;MC361,#REF!,"&lt;="&amp;MB361,#REF!,"&lt;="&amp;ME361,#REF!,"&gt;="&amp;MF361,#REF!,"="&amp;KW361,#REF!,"="&amp;KY361)</f>
        <v>#REF!</v>
      </c>
      <c r="MS361" s="5" t="e">
        <f>COUNTIFS(#REF!,LT361,#REF!,0,#REF!,"&gt;="&amp;MC361,#REF!,"&lt;="&amp;MB361,#REF!,"&lt;="&amp;ME361,#REF!,"&gt;="&amp;MF361,#REF!,"="&amp;KW361,#REF!,"="&amp;KY361)</f>
        <v>#REF!</v>
      </c>
      <c r="MT361" s="5" t="e">
        <f>COUNTIFS(#REF!,LT361,#REF!,1,#REF!,"&gt;="&amp;MI361,#REF!,"&lt;="&amp;MH361,#REF!,"&lt;="&amp;ME361,#REF!,"&gt;="&amp;MF361)</f>
        <v>#REF!</v>
      </c>
      <c r="MU361" s="5" t="e">
        <f>COUNTIFS(#REF!,LT361,#REF!,0,#REF!,"&gt;="&amp;MI361,#REF!,"&lt;="&amp;MH361,#REF!,"&lt;="&amp;ME361,#REF!,"&gt;="&amp;MF361)</f>
        <v>#REF!</v>
      </c>
      <c r="MV361" s="5" t="e">
        <f>COUNTIFS(#REF!,LT361,#REF!,1,#REF!,"&gt;="&amp;MI361,#REF!,"&lt;="&amp;MH361,#REF!,"="&amp;KZ361,#REF!,"="&amp;LA361,#REF!,"&lt;="&amp;ME361,#REF!,"&gt;="&amp;MF361)</f>
        <v>#REF!</v>
      </c>
      <c r="MW361" s="5" t="e">
        <f>COUNTIFS(#REF!,LT361,#REF!,0,#REF!,"&gt;="&amp;MI361,#REF!,"&lt;="&amp;MH361,#REF!,"="&amp;KZ361,#REF!,"="&amp;LA361,#REF!,"&lt;="&amp;ME361,#REF!,"&gt;="&amp;MF361)</f>
        <v>#REF!</v>
      </c>
      <c r="MX361" s="5" t="e">
        <f>COUNTIFS(#REF!,LT361,#REF!,1,#REF!,"&gt;="&amp;MC361,#REF!,"&lt;="&amp;MB361,#REF!,"&lt;="&amp;ME361,#REF!,"&gt;="&amp;MF361)</f>
        <v>#REF!</v>
      </c>
      <c r="MY361" s="5" t="e">
        <f>COUNTIFS(#REF!,LT361,#REF!,0,#REF!,"&gt;="&amp;MC361,#REF!,"&lt;="&amp;MB361,#REF!,"&lt;="&amp;ME361,#REF!,"&gt;="&amp;MF361)</f>
        <v>#REF!</v>
      </c>
      <c r="MZ361" s="5" t="e">
        <f>COUNTIFS(#REF!,LT361,#REF!,1,#REF!,"&lt;="&amp;ME361,#REF!,"&gt;="&amp;MF361,#REF!,"="&amp;KV361,#REF!,"="&amp;KX361)</f>
        <v>#REF!</v>
      </c>
      <c r="NA361" s="5" t="e">
        <f>COUNTIFS(#REF!,LT361,#REF!,0,#REF!,"&lt;="&amp;ME361,#REF!,"&gt;="&amp;MF361,#REF!,"="&amp;KV361,#REF!,"="&amp;KX361)</f>
        <v>#REF!</v>
      </c>
      <c r="NB361" s="5" t="e">
        <f>COUNTIFS(#REF!,LT361,#REF!,1,#REF!,"&lt;="&amp;ME361,#REF!,"&gt;="&amp;MF361,#REF!,"="&amp;KW361,#REF!,"="&amp;KY361)</f>
        <v>#REF!</v>
      </c>
      <c r="NC361" s="5" t="e">
        <f>COUNTIFS(#REF!,LT361,#REF!,0,#REF!,"&lt;="&amp;ME361,#REF!,"&gt;="&amp;MF361,#REF!,"="&amp;KW361,#REF!,"="&amp;KY361)</f>
        <v>#REF!</v>
      </c>
      <c r="ND361" s="5" t="e">
        <f t="shared" si="340"/>
        <v>#REF!</v>
      </c>
      <c r="NE361" s="5" t="e">
        <f t="shared" si="341"/>
        <v>#REF!</v>
      </c>
      <c r="NF361" s="5" t="e">
        <f t="shared" si="342"/>
        <v>#REF!</v>
      </c>
      <c r="NG361" s="6" t="e">
        <f t="shared" si="343"/>
        <v>#REF!</v>
      </c>
      <c r="NH361" s="7" t="e">
        <f t="shared" si="344"/>
        <v>#REF!</v>
      </c>
      <c r="NI361" s="5" t="e">
        <f t="shared" si="345"/>
        <v>#REF!</v>
      </c>
      <c r="NJ361" s="31" t="e">
        <f t="shared" si="346"/>
        <v>#REF!</v>
      </c>
      <c r="NK361" s="32" t="e">
        <f t="shared" si="347"/>
        <v>#REF!</v>
      </c>
      <c r="NL361" s="32" t="e">
        <f t="shared" si="348"/>
        <v>#REF!</v>
      </c>
      <c r="NM361" s="33" t="e">
        <f t="shared" si="349"/>
        <v>#REF!</v>
      </c>
      <c r="NN361" s="33" t="e">
        <f t="shared" si="350"/>
        <v>#REF!</v>
      </c>
      <c r="NO361" s="33" t="e">
        <f t="shared" si="351"/>
        <v>#REF!</v>
      </c>
      <c r="NP361" s="33" t="e">
        <f t="shared" si="352"/>
        <v>#REF!</v>
      </c>
      <c r="NQ361" s="31" t="e">
        <f t="shared" si="353"/>
        <v>#REF!</v>
      </c>
      <c r="NR361" s="32" t="e">
        <f t="shared" si="354"/>
        <v>#REF!</v>
      </c>
      <c r="NS361" s="32" t="e">
        <f t="shared" si="355"/>
        <v>#REF!</v>
      </c>
      <c r="NT361" s="33" t="e">
        <f t="shared" si="356"/>
        <v>#REF!</v>
      </c>
      <c r="NU361" s="33" t="e">
        <f t="shared" si="357"/>
        <v>#REF!</v>
      </c>
      <c r="NV361" s="33" t="e">
        <f t="shared" si="358"/>
        <v>#REF!</v>
      </c>
      <c r="NW361" s="33" t="e">
        <f t="shared" si="359"/>
        <v>#REF!</v>
      </c>
      <c r="NX361" t="e">
        <f t="shared" si="360"/>
        <v>#REF!</v>
      </c>
      <c r="NY361" t="e">
        <f t="shared" si="361"/>
        <v>#REF!</v>
      </c>
      <c r="NZ361" t="e">
        <f t="shared" si="362"/>
        <v>#REF!</v>
      </c>
      <c r="OA361" t="e">
        <f t="shared" si="363"/>
        <v>#REF!</v>
      </c>
      <c r="OB361" t="e">
        <f t="shared" si="364"/>
        <v>#REF!</v>
      </c>
      <c r="OC361" t="e">
        <f t="shared" si="365"/>
        <v>#REF!</v>
      </c>
    </row>
    <row r="362" spans="1:393" ht="16.5" customHeight="1" x14ac:dyDescent="0.3">
      <c r="A362" s="22"/>
      <c r="KN362" s="5" t="e">
        <f>IF(INDEX(#REF!,MATCH('HT 0-1'!D362,#REF!,0))=INDEX(#REF!,MATCH('HT 0-1'!D362,#REF!,0)),INDEX(#REF!,MATCH('HT 0-1'!D362,#REF!,0)),"ERROR")</f>
        <v>#REF!</v>
      </c>
      <c r="KO362" s="5" t="e">
        <f>IF(INDEX(#REF!,MATCH('HT 0-1'!E362,#REF!,0))=INDEX(#REF!,MATCH('HT 0-1'!E362,#REF!,0)),INDEX(#REF!,MATCH('HT 0-1'!E362,#REF!,0)),"ERROR")</f>
        <v>#REF!</v>
      </c>
      <c r="KP362" s="5" t="e">
        <f t="shared" si="305"/>
        <v>#REF!</v>
      </c>
      <c r="KQ362" t="str">
        <f t="shared" si="306"/>
        <v>_</v>
      </c>
      <c r="KR362" s="5" t="e">
        <f t="shared" si="307"/>
        <v>#DIV/0!</v>
      </c>
      <c r="KS362" s="5" t="e">
        <f t="shared" si="308"/>
        <v>#DIV/0!</v>
      </c>
      <c r="KT362" s="5" t="e">
        <f t="shared" si="309"/>
        <v>#DIV/0!</v>
      </c>
      <c r="KU362" s="5" t="e">
        <f t="shared" si="310"/>
        <v>#DIV/0!</v>
      </c>
      <c r="KV362" s="5" t="e">
        <f t="shared" si="311"/>
        <v>#DIV/0!</v>
      </c>
      <c r="KW362" s="5" t="e">
        <f t="shared" si="312"/>
        <v>#DIV/0!</v>
      </c>
      <c r="KX362" s="5" t="e">
        <f t="shared" si="313"/>
        <v>#DIV/0!</v>
      </c>
      <c r="KY362" s="5" t="e">
        <f t="shared" si="314"/>
        <v>#DIV/0!</v>
      </c>
      <c r="KZ362" s="5" t="e">
        <f t="shared" si="315"/>
        <v>#DIV/0!</v>
      </c>
      <c r="LA362" s="5" t="e">
        <f t="shared" si="316"/>
        <v>#DIV/0!</v>
      </c>
      <c r="LB362" t="e">
        <f>IF(LQ362="0-1",INDEX(Scrape!#REF!,MATCH('HT 0-1'!KP362,Scrape!$B:$B,0)),"")</f>
        <v>#REF!</v>
      </c>
      <c r="LC362" t="e">
        <f>IF(LQ362="0-1",INDEX(Scrape!$A:$A,MATCH('HT 0-1'!KP362,Scrape!$B:$B,0)),"")</f>
        <v>#REF!</v>
      </c>
      <c r="LD362" t="e">
        <f>IF(LQ362="0-1",INDEX(Scrape!$B:$B,MATCH('HT 0-1'!KP362,Scrape!$B:$B,0)),"")</f>
        <v>#REF!</v>
      </c>
      <c r="LE362" t="e">
        <f>IF(LQ362="0-1",INDEX(Scrape!$C:$C,MATCH('HT 0-1'!KP362,Scrape!$B:$B,0)),"")</f>
        <v>#REF!</v>
      </c>
      <c r="LF362" t="e">
        <f>IF(LQ362="0-1",INDEX(Scrape!$D:$D,MATCH('HT 0-1'!KP362,Scrape!$B:$B,0)),"")</f>
        <v>#REF!</v>
      </c>
      <c r="LG362" t="e">
        <f>IF(LQ362="0-1",INDEX(Scrape!$E:$E,MATCH('HT 0-1'!KP362,Scrape!$B:$B,0)),"")</f>
        <v>#REF!</v>
      </c>
      <c r="LH362" t="e">
        <f>IF(LQ362="0-1",INDEX(Scrape!$F:$F,MATCH('HT 0-1'!KP362,Scrape!$B:$B,0)),"")</f>
        <v>#REF!</v>
      </c>
      <c r="LI362" t="e">
        <f>IF(LQ362="0-1",INDEX(Scrape!$G:$G,MATCH('HT 0-1'!KP362,Scrape!$B:$B,0)),"")</f>
        <v>#REF!</v>
      </c>
      <c r="LJ362" t="e">
        <f>IF(LQ362="0-1",INDEX(Scrape!$H:$H,MATCH('HT 0-1'!KP362,Scrape!$B:$B,0)),"")</f>
        <v>#REF!</v>
      </c>
      <c r="LK362" t="e">
        <f>IF(LQ362="0-1",INDEX(Scrape!$I:$I,MATCH('HT 0-1'!KP362,Scrape!$B:$B,0)),"")</f>
        <v>#REF!</v>
      </c>
      <c r="LL362" t="e">
        <f>IF(LQ362="0-1",INDEX(Scrape!$J:$J,MATCH('HT 0-1'!KP362,Scrape!$B:$B,0)),"")</f>
        <v>#REF!</v>
      </c>
      <c r="LM362" t="e">
        <f>IF(LQ362="0-1",INDEX(Scrape!$K:$K,MATCH('HT 0-1'!KP362,Scrape!$B:$B,0)),"")</f>
        <v>#REF!</v>
      </c>
      <c r="LN362" t="e">
        <f>IF(LQ362="0-1",INDEX(Scrape!$L:$L,MATCH('HT 0-1'!KP362,Scrape!$B:$B,0)),"")</f>
        <v>#REF!</v>
      </c>
      <c r="LO362" t="e">
        <f>IF(LQ362="0-1",INDEX(Scrape!$M:$M,MATCH('HT 0-1'!KP362,Scrape!$B:$B,0)),"")</f>
        <v>#REF!</v>
      </c>
      <c r="LP362" t="e">
        <f>IF(LQ362="0-1",INDEX(Scrape!$N:$N,MATCH('HT 0-1'!KP362,Scrape!$B:$B,0)),"")</f>
        <v>#REF!</v>
      </c>
      <c r="LQ362" t="e">
        <f>INDEX(Scrape!$O:$O,MATCH('HT 0-1'!KP362,Scrape!$B:$B,0))</f>
        <v>#REF!</v>
      </c>
      <c r="LR362" t="e">
        <f t="shared" si="317"/>
        <v>#REF!</v>
      </c>
      <c r="LS362" t="e">
        <f t="shared" si="318"/>
        <v>#REF!</v>
      </c>
      <c r="LT362" s="23" t="e">
        <f>IF(INDEX(#REF!,MATCH(KQ362,#REF!,0))=INDEX(#REF!,MATCH(KQ362,#REF!,0)),INDEX(#REF!,MATCH(KQ362,#REF!,0)),"ERROR")</f>
        <v>#REF!</v>
      </c>
      <c r="LU362" s="24" t="e">
        <f t="shared" si="319"/>
        <v>#DIV/0!</v>
      </c>
      <c r="LV362" s="24" t="e">
        <f t="shared" si="320"/>
        <v>#DIV/0!</v>
      </c>
      <c r="LW362" s="24" t="e">
        <f t="shared" si="321"/>
        <v>#DIV/0!</v>
      </c>
      <c r="LX362" s="24" t="e">
        <f t="shared" si="322"/>
        <v>#DIV/0!</v>
      </c>
      <c r="LY362" s="25" t="e">
        <f t="shared" si="323"/>
        <v>#REF!</v>
      </c>
      <c r="LZ362" s="25" t="e">
        <f t="shared" si="324"/>
        <v>#REF!</v>
      </c>
      <c r="MA362" s="26" t="e">
        <f t="shared" si="325"/>
        <v>#REF!</v>
      </c>
      <c r="MB362" s="27" t="e">
        <f t="shared" si="326"/>
        <v>#REF!</v>
      </c>
      <c r="MC362" s="28" t="e">
        <f t="shared" si="327"/>
        <v>#REF!</v>
      </c>
      <c r="MD362" s="24" t="e">
        <f t="shared" si="328"/>
        <v>#REF!</v>
      </c>
      <c r="ME362" s="29" t="e">
        <f t="shared" si="329"/>
        <v>#REF!</v>
      </c>
      <c r="MF362" s="30" t="e">
        <f t="shared" si="330"/>
        <v>#REF!</v>
      </c>
      <c r="MG362" s="24" t="e">
        <f t="shared" si="331"/>
        <v>#REF!</v>
      </c>
      <c r="MH362" s="29" t="e">
        <f t="shared" si="332"/>
        <v>#REF!</v>
      </c>
      <c r="MI362" s="30" t="e">
        <f t="shared" si="333"/>
        <v>#REF!</v>
      </c>
      <c r="MJ362" t="str">
        <f t="shared" si="334"/>
        <v/>
      </c>
      <c r="MK362" t="str">
        <f t="shared" si="335"/>
        <v/>
      </c>
      <c r="ML362" t="str">
        <f t="shared" si="336"/>
        <v/>
      </c>
      <c r="MM362" t="str">
        <f t="shared" si="337"/>
        <v/>
      </c>
      <c r="MN362" t="str">
        <f t="shared" si="338"/>
        <v/>
      </c>
      <c r="MO362" t="str">
        <f t="shared" si="339"/>
        <v/>
      </c>
      <c r="MP362" s="5" t="e">
        <f>COUNTIFS(#REF!,LT362,#REF!,1,#REF!,"&gt;="&amp;MC362,#REF!,"&lt;="&amp;MB362,#REF!,"&lt;="&amp;ME362,#REF!,"&gt;="&amp;MF362,#REF!,"="&amp;KV362,#REF!,"="&amp;KX362)</f>
        <v>#REF!</v>
      </c>
      <c r="MQ362" s="5" t="e">
        <f>COUNTIFS(#REF!,LT362,#REF!,0,#REF!,"&gt;="&amp;MC362,#REF!,"&lt;="&amp;MB362,#REF!,"&lt;="&amp;ME362,#REF!,"&gt;="&amp;MF362,#REF!,"="&amp;KV362,#REF!,"="&amp;KX362)</f>
        <v>#REF!</v>
      </c>
      <c r="MR362" s="5" t="e">
        <f>COUNTIFS(#REF!,LT362,#REF!,1,#REF!,"&gt;="&amp;MC362,#REF!,"&lt;="&amp;MB362,#REF!,"&lt;="&amp;ME362,#REF!,"&gt;="&amp;MF362,#REF!,"="&amp;KW362,#REF!,"="&amp;KY362)</f>
        <v>#REF!</v>
      </c>
      <c r="MS362" s="5" t="e">
        <f>COUNTIFS(#REF!,LT362,#REF!,0,#REF!,"&gt;="&amp;MC362,#REF!,"&lt;="&amp;MB362,#REF!,"&lt;="&amp;ME362,#REF!,"&gt;="&amp;MF362,#REF!,"="&amp;KW362,#REF!,"="&amp;KY362)</f>
        <v>#REF!</v>
      </c>
      <c r="MT362" s="5" t="e">
        <f>COUNTIFS(#REF!,LT362,#REF!,1,#REF!,"&gt;="&amp;MI362,#REF!,"&lt;="&amp;MH362,#REF!,"&lt;="&amp;ME362,#REF!,"&gt;="&amp;MF362)</f>
        <v>#REF!</v>
      </c>
      <c r="MU362" s="5" t="e">
        <f>COUNTIFS(#REF!,LT362,#REF!,0,#REF!,"&gt;="&amp;MI362,#REF!,"&lt;="&amp;MH362,#REF!,"&lt;="&amp;ME362,#REF!,"&gt;="&amp;MF362)</f>
        <v>#REF!</v>
      </c>
      <c r="MV362" s="5" t="e">
        <f>COUNTIFS(#REF!,LT362,#REF!,1,#REF!,"&gt;="&amp;MI362,#REF!,"&lt;="&amp;MH362,#REF!,"="&amp;KZ362,#REF!,"="&amp;LA362,#REF!,"&lt;="&amp;ME362,#REF!,"&gt;="&amp;MF362)</f>
        <v>#REF!</v>
      </c>
      <c r="MW362" s="5" t="e">
        <f>COUNTIFS(#REF!,LT362,#REF!,0,#REF!,"&gt;="&amp;MI362,#REF!,"&lt;="&amp;MH362,#REF!,"="&amp;KZ362,#REF!,"="&amp;LA362,#REF!,"&lt;="&amp;ME362,#REF!,"&gt;="&amp;MF362)</f>
        <v>#REF!</v>
      </c>
      <c r="MX362" s="5" t="e">
        <f>COUNTIFS(#REF!,LT362,#REF!,1,#REF!,"&gt;="&amp;MC362,#REF!,"&lt;="&amp;MB362,#REF!,"&lt;="&amp;ME362,#REF!,"&gt;="&amp;MF362)</f>
        <v>#REF!</v>
      </c>
      <c r="MY362" s="5" t="e">
        <f>COUNTIFS(#REF!,LT362,#REF!,0,#REF!,"&gt;="&amp;MC362,#REF!,"&lt;="&amp;MB362,#REF!,"&lt;="&amp;ME362,#REF!,"&gt;="&amp;MF362)</f>
        <v>#REF!</v>
      </c>
      <c r="MZ362" s="5" t="e">
        <f>COUNTIFS(#REF!,LT362,#REF!,1,#REF!,"&lt;="&amp;ME362,#REF!,"&gt;="&amp;MF362,#REF!,"="&amp;KV362,#REF!,"="&amp;KX362)</f>
        <v>#REF!</v>
      </c>
      <c r="NA362" s="5" t="e">
        <f>COUNTIFS(#REF!,LT362,#REF!,0,#REF!,"&lt;="&amp;ME362,#REF!,"&gt;="&amp;MF362,#REF!,"="&amp;KV362,#REF!,"="&amp;KX362)</f>
        <v>#REF!</v>
      </c>
      <c r="NB362" s="5" t="e">
        <f>COUNTIFS(#REF!,LT362,#REF!,1,#REF!,"&lt;="&amp;ME362,#REF!,"&gt;="&amp;MF362,#REF!,"="&amp;KW362,#REF!,"="&amp;KY362)</f>
        <v>#REF!</v>
      </c>
      <c r="NC362" s="5" t="e">
        <f>COUNTIFS(#REF!,LT362,#REF!,0,#REF!,"&lt;="&amp;ME362,#REF!,"&gt;="&amp;MF362,#REF!,"="&amp;KW362,#REF!,"="&amp;KY362)</f>
        <v>#REF!</v>
      </c>
      <c r="ND362" s="5" t="e">
        <f t="shared" si="340"/>
        <v>#REF!</v>
      </c>
      <c r="NE362" s="5" t="e">
        <f t="shared" si="341"/>
        <v>#REF!</v>
      </c>
      <c r="NF362" s="5" t="e">
        <f t="shared" si="342"/>
        <v>#REF!</v>
      </c>
      <c r="NG362" s="6" t="e">
        <f t="shared" si="343"/>
        <v>#REF!</v>
      </c>
      <c r="NH362" s="7" t="e">
        <f t="shared" si="344"/>
        <v>#REF!</v>
      </c>
      <c r="NI362" s="5" t="e">
        <f t="shared" si="345"/>
        <v>#REF!</v>
      </c>
      <c r="NJ362" s="31" t="e">
        <f t="shared" si="346"/>
        <v>#REF!</v>
      </c>
      <c r="NK362" s="32" t="e">
        <f t="shared" si="347"/>
        <v>#REF!</v>
      </c>
      <c r="NL362" s="32" t="e">
        <f t="shared" si="348"/>
        <v>#REF!</v>
      </c>
      <c r="NM362" s="33" t="e">
        <f t="shared" si="349"/>
        <v>#REF!</v>
      </c>
      <c r="NN362" s="33" t="e">
        <f t="shared" si="350"/>
        <v>#REF!</v>
      </c>
      <c r="NO362" s="33" t="e">
        <f t="shared" si="351"/>
        <v>#REF!</v>
      </c>
      <c r="NP362" s="33" t="e">
        <f t="shared" si="352"/>
        <v>#REF!</v>
      </c>
      <c r="NQ362" s="31" t="e">
        <f t="shared" si="353"/>
        <v>#REF!</v>
      </c>
      <c r="NR362" s="32" t="e">
        <f t="shared" si="354"/>
        <v>#REF!</v>
      </c>
      <c r="NS362" s="32" t="e">
        <f t="shared" si="355"/>
        <v>#REF!</v>
      </c>
      <c r="NT362" s="33" t="e">
        <f t="shared" si="356"/>
        <v>#REF!</v>
      </c>
      <c r="NU362" s="33" t="e">
        <f t="shared" si="357"/>
        <v>#REF!</v>
      </c>
      <c r="NV362" s="33" t="e">
        <f t="shared" si="358"/>
        <v>#REF!</v>
      </c>
      <c r="NW362" s="33" t="e">
        <f t="shared" si="359"/>
        <v>#REF!</v>
      </c>
      <c r="NX362" t="e">
        <f t="shared" si="360"/>
        <v>#REF!</v>
      </c>
      <c r="NY362" t="e">
        <f t="shared" si="361"/>
        <v>#REF!</v>
      </c>
      <c r="NZ362" t="e">
        <f t="shared" si="362"/>
        <v>#REF!</v>
      </c>
      <c r="OA362" t="e">
        <f t="shared" si="363"/>
        <v>#REF!</v>
      </c>
      <c r="OB362" t="e">
        <f t="shared" si="364"/>
        <v>#REF!</v>
      </c>
      <c r="OC362" t="e">
        <f t="shared" si="365"/>
        <v>#REF!</v>
      </c>
    </row>
    <row r="363" spans="1:393" ht="16.5" customHeight="1" x14ac:dyDescent="0.3">
      <c r="A363" s="22"/>
      <c r="KN363" s="5" t="e">
        <f>IF(INDEX(#REF!,MATCH('HT 0-1'!D363,#REF!,0))=INDEX(#REF!,MATCH('HT 0-1'!D363,#REF!,0)),INDEX(#REF!,MATCH('HT 0-1'!D363,#REF!,0)),"ERROR")</f>
        <v>#REF!</v>
      </c>
      <c r="KO363" s="5" t="e">
        <f>IF(INDEX(#REF!,MATCH('HT 0-1'!E363,#REF!,0))=INDEX(#REF!,MATCH('HT 0-1'!E363,#REF!,0)),INDEX(#REF!,MATCH('HT 0-1'!E363,#REF!,0)),"ERROR")</f>
        <v>#REF!</v>
      </c>
      <c r="KP363" s="5" t="e">
        <f t="shared" si="305"/>
        <v>#REF!</v>
      </c>
      <c r="KQ363" t="str">
        <f t="shared" si="306"/>
        <v>_</v>
      </c>
      <c r="KR363" s="5" t="e">
        <f t="shared" si="307"/>
        <v>#DIV/0!</v>
      </c>
      <c r="KS363" s="5" t="e">
        <f t="shared" si="308"/>
        <v>#DIV/0!</v>
      </c>
      <c r="KT363" s="5" t="e">
        <f t="shared" si="309"/>
        <v>#DIV/0!</v>
      </c>
      <c r="KU363" s="5" t="e">
        <f t="shared" si="310"/>
        <v>#DIV/0!</v>
      </c>
      <c r="KV363" s="5" t="e">
        <f t="shared" si="311"/>
        <v>#DIV/0!</v>
      </c>
      <c r="KW363" s="5" t="e">
        <f t="shared" si="312"/>
        <v>#DIV/0!</v>
      </c>
      <c r="KX363" s="5" t="e">
        <f t="shared" si="313"/>
        <v>#DIV/0!</v>
      </c>
      <c r="KY363" s="5" t="e">
        <f t="shared" si="314"/>
        <v>#DIV/0!</v>
      </c>
      <c r="KZ363" s="5" t="e">
        <f t="shared" si="315"/>
        <v>#DIV/0!</v>
      </c>
      <c r="LA363" s="5" t="e">
        <f t="shared" si="316"/>
        <v>#DIV/0!</v>
      </c>
      <c r="LB363" t="e">
        <f>IF(LQ363="0-1",INDEX(Scrape!#REF!,MATCH('HT 0-1'!KP363,Scrape!$B:$B,0)),"")</f>
        <v>#REF!</v>
      </c>
      <c r="LC363" t="e">
        <f>IF(LQ363="0-1",INDEX(Scrape!$A:$A,MATCH('HT 0-1'!KP363,Scrape!$B:$B,0)),"")</f>
        <v>#REF!</v>
      </c>
      <c r="LD363" t="e">
        <f>IF(LQ363="0-1",INDEX(Scrape!$B:$B,MATCH('HT 0-1'!KP363,Scrape!$B:$B,0)),"")</f>
        <v>#REF!</v>
      </c>
      <c r="LE363" t="e">
        <f>IF(LQ363="0-1",INDEX(Scrape!$C:$C,MATCH('HT 0-1'!KP363,Scrape!$B:$B,0)),"")</f>
        <v>#REF!</v>
      </c>
      <c r="LF363" t="e">
        <f>IF(LQ363="0-1",INDEX(Scrape!$D:$D,MATCH('HT 0-1'!KP363,Scrape!$B:$B,0)),"")</f>
        <v>#REF!</v>
      </c>
      <c r="LG363" t="e">
        <f>IF(LQ363="0-1",INDEX(Scrape!$E:$E,MATCH('HT 0-1'!KP363,Scrape!$B:$B,0)),"")</f>
        <v>#REF!</v>
      </c>
      <c r="LH363" t="e">
        <f>IF(LQ363="0-1",INDEX(Scrape!$F:$F,MATCH('HT 0-1'!KP363,Scrape!$B:$B,0)),"")</f>
        <v>#REF!</v>
      </c>
      <c r="LI363" t="e">
        <f>IF(LQ363="0-1",INDEX(Scrape!$G:$G,MATCH('HT 0-1'!KP363,Scrape!$B:$B,0)),"")</f>
        <v>#REF!</v>
      </c>
      <c r="LJ363" t="e">
        <f>IF(LQ363="0-1",INDEX(Scrape!$H:$H,MATCH('HT 0-1'!KP363,Scrape!$B:$B,0)),"")</f>
        <v>#REF!</v>
      </c>
      <c r="LK363" t="e">
        <f>IF(LQ363="0-1",INDEX(Scrape!$I:$I,MATCH('HT 0-1'!KP363,Scrape!$B:$B,0)),"")</f>
        <v>#REF!</v>
      </c>
      <c r="LL363" t="e">
        <f>IF(LQ363="0-1",INDEX(Scrape!$J:$J,MATCH('HT 0-1'!KP363,Scrape!$B:$B,0)),"")</f>
        <v>#REF!</v>
      </c>
      <c r="LM363" t="e">
        <f>IF(LQ363="0-1",INDEX(Scrape!$K:$K,MATCH('HT 0-1'!KP363,Scrape!$B:$B,0)),"")</f>
        <v>#REF!</v>
      </c>
      <c r="LN363" t="e">
        <f>IF(LQ363="0-1",INDEX(Scrape!$L:$L,MATCH('HT 0-1'!KP363,Scrape!$B:$B,0)),"")</f>
        <v>#REF!</v>
      </c>
      <c r="LO363" t="e">
        <f>IF(LQ363="0-1",INDEX(Scrape!$M:$M,MATCH('HT 0-1'!KP363,Scrape!$B:$B,0)),"")</f>
        <v>#REF!</v>
      </c>
      <c r="LP363" t="e">
        <f>IF(LQ363="0-1",INDEX(Scrape!$N:$N,MATCH('HT 0-1'!KP363,Scrape!$B:$B,0)),"")</f>
        <v>#REF!</v>
      </c>
      <c r="LQ363" t="e">
        <f>INDEX(Scrape!$O:$O,MATCH('HT 0-1'!KP363,Scrape!$B:$B,0))</f>
        <v>#REF!</v>
      </c>
      <c r="LR363" t="e">
        <f t="shared" si="317"/>
        <v>#REF!</v>
      </c>
      <c r="LS363" t="e">
        <f t="shared" si="318"/>
        <v>#REF!</v>
      </c>
      <c r="LT363" s="23" t="e">
        <f>IF(INDEX(#REF!,MATCH(KQ363,#REF!,0))=INDEX(#REF!,MATCH(KQ363,#REF!,0)),INDEX(#REF!,MATCH(KQ363,#REF!,0)),"ERROR")</f>
        <v>#REF!</v>
      </c>
      <c r="LU363" s="24" t="e">
        <f t="shared" si="319"/>
        <v>#DIV/0!</v>
      </c>
      <c r="LV363" s="24" t="e">
        <f t="shared" si="320"/>
        <v>#DIV/0!</v>
      </c>
      <c r="LW363" s="24" t="e">
        <f t="shared" si="321"/>
        <v>#DIV/0!</v>
      </c>
      <c r="LX363" s="24" t="e">
        <f t="shared" si="322"/>
        <v>#DIV/0!</v>
      </c>
      <c r="LY363" s="25" t="e">
        <f t="shared" si="323"/>
        <v>#REF!</v>
      </c>
      <c r="LZ363" s="25" t="e">
        <f t="shared" si="324"/>
        <v>#REF!</v>
      </c>
      <c r="MA363" s="26" t="e">
        <f t="shared" si="325"/>
        <v>#REF!</v>
      </c>
      <c r="MB363" s="27" t="e">
        <f t="shared" si="326"/>
        <v>#REF!</v>
      </c>
      <c r="MC363" s="28" t="e">
        <f t="shared" si="327"/>
        <v>#REF!</v>
      </c>
      <c r="MD363" s="24" t="e">
        <f t="shared" si="328"/>
        <v>#REF!</v>
      </c>
      <c r="ME363" s="29" t="e">
        <f t="shared" si="329"/>
        <v>#REF!</v>
      </c>
      <c r="MF363" s="30" t="e">
        <f t="shared" si="330"/>
        <v>#REF!</v>
      </c>
      <c r="MG363" s="24" t="e">
        <f t="shared" si="331"/>
        <v>#REF!</v>
      </c>
      <c r="MH363" s="29" t="e">
        <f t="shared" si="332"/>
        <v>#REF!</v>
      </c>
      <c r="MI363" s="30" t="e">
        <f t="shared" si="333"/>
        <v>#REF!</v>
      </c>
      <c r="MJ363" t="str">
        <f t="shared" si="334"/>
        <v/>
      </c>
      <c r="MK363" t="str">
        <f t="shared" si="335"/>
        <v/>
      </c>
      <c r="ML363" t="str">
        <f t="shared" si="336"/>
        <v/>
      </c>
      <c r="MM363" t="str">
        <f t="shared" si="337"/>
        <v/>
      </c>
      <c r="MN363" t="str">
        <f t="shared" si="338"/>
        <v/>
      </c>
      <c r="MO363" t="str">
        <f t="shared" si="339"/>
        <v/>
      </c>
      <c r="MP363" s="5" t="e">
        <f>COUNTIFS(#REF!,LT363,#REF!,1,#REF!,"&gt;="&amp;MC363,#REF!,"&lt;="&amp;MB363,#REF!,"&lt;="&amp;ME363,#REF!,"&gt;="&amp;MF363,#REF!,"="&amp;KV363,#REF!,"="&amp;KX363)</f>
        <v>#REF!</v>
      </c>
      <c r="MQ363" s="5" t="e">
        <f>COUNTIFS(#REF!,LT363,#REF!,0,#REF!,"&gt;="&amp;MC363,#REF!,"&lt;="&amp;MB363,#REF!,"&lt;="&amp;ME363,#REF!,"&gt;="&amp;MF363,#REF!,"="&amp;KV363,#REF!,"="&amp;KX363)</f>
        <v>#REF!</v>
      </c>
      <c r="MR363" s="5" t="e">
        <f>COUNTIFS(#REF!,LT363,#REF!,1,#REF!,"&gt;="&amp;MC363,#REF!,"&lt;="&amp;MB363,#REF!,"&lt;="&amp;ME363,#REF!,"&gt;="&amp;MF363,#REF!,"="&amp;KW363,#REF!,"="&amp;KY363)</f>
        <v>#REF!</v>
      </c>
      <c r="MS363" s="5" t="e">
        <f>COUNTIFS(#REF!,LT363,#REF!,0,#REF!,"&gt;="&amp;MC363,#REF!,"&lt;="&amp;MB363,#REF!,"&lt;="&amp;ME363,#REF!,"&gt;="&amp;MF363,#REF!,"="&amp;KW363,#REF!,"="&amp;KY363)</f>
        <v>#REF!</v>
      </c>
      <c r="MT363" s="5" t="e">
        <f>COUNTIFS(#REF!,LT363,#REF!,1,#REF!,"&gt;="&amp;MI363,#REF!,"&lt;="&amp;MH363,#REF!,"&lt;="&amp;ME363,#REF!,"&gt;="&amp;MF363)</f>
        <v>#REF!</v>
      </c>
      <c r="MU363" s="5" t="e">
        <f>COUNTIFS(#REF!,LT363,#REF!,0,#REF!,"&gt;="&amp;MI363,#REF!,"&lt;="&amp;MH363,#REF!,"&lt;="&amp;ME363,#REF!,"&gt;="&amp;MF363)</f>
        <v>#REF!</v>
      </c>
      <c r="MV363" s="5" t="e">
        <f>COUNTIFS(#REF!,LT363,#REF!,1,#REF!,"&gt;="&amp;MI363,#REF!,"&lt;="&amp;MH363,#REF!,"="&amp;KZ363,#REF!,"="&amp;LA363,#REF!,"&lt;="&amp;ME363,#REF!,"&gt;="&amp;MF363)</f>
        <v>#REF!</v>
      </c>
      <c r="MW363" s="5" t="e">
        <f>COUNTIFS(#REF!,LT363,#REF!,0,#REF!,"&gt;="&amp;MI363,#REF!,"&lt;="&amp;MH363,#REF!,"="&amp;KZ363,#REF!,"="&amp;LA363,#REF!,"&lt;="&amp;ME363,#REF!,"&gt;="&amp;MF363)</f>
        <v>#REF!</v>
      </c>
      <c r="MX363" s="5" t="e">
        <f>COUNTIFS(#REF!,LT363,#REF!,1,#REF!,"&gt;="&amp;MC363,#REF!,"&lt;="&amp;MB363,#REF!,"&lt;="&amp;ME363,#REF!,"&gt;="&amp;MF363)</f>
        <v>#REF!</v>
      </c>
      <c r="MY363" s="5" t="e">
        <f>COUNTIFS(#REF!,LT363,#REF!,0,#REF!,"&gt;="&amp;MC363,#REF!,"&lt;="&amp;MB363,#REF!,"&lt;="&amp;ME363,#REF!,"&gt;="&amp;MF363)</f>
        <v>#REF!</v>
      </c>
      <c r="MZ363" s="5" t="e">
        <f>COUNTIFS(#REF!,LT363,#REF!,1,#REF!,"&lt;="&amp;ME363,#REF!,"&gt;="&amp;MF363,#REF!,"="&amp;KV363,#REF!,"="&amp;KX363)</f>
        <v>#REF!</v>
      </c>
      <c r="NA363" s="5" t="e">
        <f>COUNTIFS(#REF!,LT363,#REF!,0,#REF!,"&lt;="&amp;ME363,#REF!,"&gt;="&amp;MF363,#REF!,"="&amp;KV363,#REF!,"="&amp;KX363)</f>
        <v>#REF!</v>
      </c>
      <c r="NB363" s="5" t="e">
        <f>COUNTIFS(#REF!,LT363,#REF!,1,#REF!,"&lt;="&amp;ME363,#REF!,"&gt;="&amp;MF363,#REF!,"="&amp;KW363,#REF!,"="&amp;KY363)</f>
        <v>#REF!</v>
      </c>
      <c r="NC363" s="5" t="e">
        <f>COUNTIFS(#REF!,LT363,#REF!,0,#REF!,"&lt;="&amp;ME363,#REF!,"&gt;="&amp;MF363,#REF!,"="&amp;KW363,#REF!,"="&amp;KY363)</f>
        <v>#REF!</v>
      </c>
      <c r="ND363" s="5" t="e">
        <f t="shared" si="340"/>
        <v>#REF!</v>
      </c>
      <c r="NE363" s="5" t="e">
        <f t="shared" si="341"/>
        <v>#REF!</v>
      </c>
      <c r="NF363" s="5" t="e">
        <f t="shared" si="342"/>
        <v>#REF!</v>
      </c>
      <c r="NG363" s="6" t="e">
        <f t="shared" si="343"/>
        <v>#REF!</v>
      </c>
      <c r="NH363" s="7" t="e">
        <f t="shared" si="344"/>
        <v>#REF!</v>
      </c>
      <c r="NI363" s="5" t="e">
        <f t="shared" si="345"/>
        <v>#REF!</v>
      </c>
      <c r="NJ363" s="31" t="e">
        <f t="shared" si="346"/>
        <v>#REF!</v>
      </c>
      <c r="NK363" s="32" t="e">
        <f t="shared" si="347"/>
        <v>#REF!</v>
      </c>
      <c r="NL363" s="32" t="e">
        <f t="shared" si="348"/>
        <v>#REF!</v>
      </c>
      <c r="NM363" s="33" t="e">
        <f t="shared" si="349"/>
        <v>#REF!</v>
      </c>
      <c r="NN363" s="33" t="e">
        <f t="shared" si="350"/>
        <v>#REF!</v>
      </c>
      <c r="NO363" s="33" t="e">
        <f t="shared" si="351"/>
        <v>#REF!</v>
      </c>
      <c r="NP363" s="33" t="e">
        <f t="shared" si="352"/>
        <v>#REF!</v>
      </c>
      <c r="NQ363" s="31" t="e">
        <f t="shared" si="353"/>
        <v>#REF!</v>
      </c>
      <c r="NR363" s="32" t="e">
        <f t="shared" si="354"/>
        <v>#REF!</v>
      </c>
      <c r="NS363" s="32" t="e">
        <f t="shared" si="355"/>
        <v>#REF!</v>
      </c>
      <c r="NT363" s="33" t="e">
        <f t="shared" si="356"/>
        <v>#REF!</v>
      </c>
      <c r="NU363" s="33" t="e">
        <f t="shared" si="357"/>
        <v>#REF!</v>
      </c>
      <c r="NV363" s="33" t="e">
        <f t="shared" si="358"/>
        <v>#REF!</v>
      </c>
      <c r="NW363" s="33" t="e">
        <f t="shared" si="359"/>
        <v>#REF!</v>
      </c>
      <c r="NX363" t="e">
        <f t="shared" si="360"/>
        <v>#REF!</v>
      </c>
      <c r="NY363" t="e">
        <f t="shared" si="361"/>
        <v>#REF!</v>
      </c>
      <c r="NZ363" t="e">
        <f t="shared" si="362"/>
        <v>#REF!</v>
      </c>
      <c r="OA363" t="e">
        <f t="shared" si="363"/>
        <v>#REF!</v>
      </c>
      <c r="OB363" t="e">
        <f t="shared" si="364"/>
        <v>#REF!</v>
      </c>
      <c r="OC363" t="e">
        <f t="shared" si="365"/>
        <v>#REF!</v>
      </c>
    </row>
    <row r="364" spans="1:393" ht="16.5" customHeight="1" x14ac:dyDescent="0.3">
      <c r="A364" s="22"/>
      <c r="KN364" s="5" t="e">
        <f>IF(INDEX(#REF!,MATCH('HT 0-1'!D364,#REF!,0))=INDEX(#REF!,MATCH('HT 0-1'!D364,#REF!,0)),INDEX(#REF!,MATCH('HT 0-1'!D364,#REF!,0)),"ERROR")</f>
        <v>#REF!</v>
      </c>
      <c r="KO364" s="5" t="e">
        <f>IF(INDEX(#REF!,MATCH('HT 0-1'!E364,#REF!,0))=INDEX(#REF!,MATCH('HT 0-1'!E364,#REF!,0)),INDEX(#REF!,MATCH('HT 0-1'!E364,#REF!,0)),"ERROR")</f>
        <v>#REF!</v>
      </c>
      <c r="KP364" s="5" t="e">
        <f t="shared" si="305"/>
        <v>#REF!</v>
      </c>
      <c r="KQ364" t="str">
        <f t="shared" si="306"/>
        <v>_</v>
      </c>
      <c r="KR364" s="5" t="e">
        <f t="shared" si="307"/>
        <v>#DIV/0!</v>
      </c>
      <c r="KS364" s="5" t="e">
        <f t="shared" si="308"/>
        <v>#DIV/0!</v>
      </c>
      <c r="KT364" s="5" t="e">
        <f t="shared" si="309"/>
        <v>#DIV/0!</v>
      </c>
      <c r="KU364" s="5" t="e">
        <f t="shared" si="310"/>
        <v>#DIV/0!</v>
      </c>
      <c r="KV364" s="5" t="e">
        <f t="shared" si="311"/>
        <v>#DIV/0!</v>
      </c>
      <c r="KW364" s="5" t="e">
        <f t="shared" si="312"/>
        <v>#DIV/0!</v>
      </c>
      <c r="KX364" s="5" t="e">
        <f t="shared" si="313"/>
        <v>#DIV/0!</v>
      </c>
      <c r="KY364" s="5" t="e">
        <f t="shared" si="314"/>
        <v>#DIV/0!</v>
      </c>
      <c r="KZ364" s="5" t="e">
        <f t="shared" si="315"/>
        <v>#DIV/0!</v>
      </c>
      <c r="LA364" s="5" t="e">
        <f t="shared" si="316"/>
        <v>#DIV/0!</v>
      </c>
      <c r="LB364" t="e">
        <f>IF(LQ364="0-1",INDEX(Scrape!#REF!,MATCH('HT 0-1'!KP364,Scrape!$B:$B,0)),"")</f>
        <v>#REF!</v>
      </c>
      <c r="LC364" t="e">
        <f>IF(LQ364="0-1",INDEX(Scrape!$A:$A,MATCH('HT 0-1'!KP364,Scrape!$B:$B,0)),"")</f>
        <v>#REF!</v>
      </c>
      <c r="LD364" t="e">
        <f>IF(LQ364="0-1",INDEX(Scrape!$B:$B,MATCH('HT 0-1'!KP364,Scrape!$B:$B,0)),"")</f>
        <v>#REF!</v>
      </c>
      <c r="LE364" t="e">
        <f>IF(LQ364="0-1",INDEX(Scrape!$C:$C,MATCH('HT 0-1'!KP364,Scrape!$B:$B,0)),"")</f>
        <v>#REF!</v>
      </c>
      <c r="LF364" t="e">
        <f>IF(LQ364="0-1",INDEX(Scrape!$D:$D,MATCH('HT 0-1'!KP364,Scrape!$B:$B,0)),"")</f>
        <v>#REF!</v>
      </c>
      <c r="LG364" t="e">
        <f>IF(LQ364="0-1",INDEX(Scrape!$E:$E,MATCH('HT 0-1'!KP364,Scrape!$B:$B,0)),"")</f>
        <v>#REF!</v>
      </c>
      <c r="LH364" t="e">
        <f>IF(LQ364="0-1",INDEX(Scrape!$F:$F,MATCH('HT 0-1'!KP364,Scrape!$B:$B,0)),"")</f>
        <v>#REF!</v>
      </c>
      <c r="LI364" t="e">
        <f>IF(LQ364="0-1",INDEX(Scrape!$G:$G,MATCH('HT 0-1'!KP364,Scrape!$B:$B,0)),"")</f>
        <v>#REF!</v>
      </c>
      <c r="LJ364" t="e">
        <f>IF(LQ364="0-1",INDEX(Scrape!$H:$H,MATCH('HT 0-1'!KP364,Scrape!$B:$B,0)),"")</f>
        <v>#REF!</v>
      </c>
      <c r="LK364" t="e">
        <f>IF(LQ364="0-1",INDEX(Scrape!$I:$I,MATCH('HT 0-1'!KP364,Scrape!$B:$B,0)),"")</f>
        <v>#REF!</v>
      </c>
      <c r="LL364" t="e">
        <f>IF(LQ364="0-1",INDEX(Scrape!$J:$J,MATCH('HT 0-1'!KP364,Scrape!$B:$B,0)),"")</f>
        <v>#REF!</v>
      </c>
      <c r="LM364" t="e">
        <f>IF(LQ364="0-1",INDEX(Scrape!$K:$K,MATCH('HT 0-1'!KP364,Scrape!$B:$B,0)),"")</f>
        <v>#REF!</v>
      </c>
      <c r="LN364" t="e">
        <f>IF(LQ364="0-1",INDEX(Scrape!$L:$L,MATCH('HT 0-1'!KP364,Scrape!$B:$B,0)),"")</f>
        <v>#REF!</v>
      </c>
      <c r="LO364" t="e">
        <f>IF(LQ364="0-1",INDEX(Scrape!$M:$M,MATCH('HT 0-1'!KP364,Scrape!$B:$B,0)),"")</f>
        <v>#REF!</v>
      </c>
      <c r="LP364" t="e">
        <f>IF(LQ364="0-1",INDEX(Scrape!$N:$N,MATCH('HT 0-1'!KP364,Scrape!$B:$B,0)),"")</f>
        <v>#REF!</v>
      </c>
      <c r="LQ364" t="e">
        <f>INDEX(Scrape!$O:$O,MATCH('HT 0-1'!KP364,Scrape!$B:$B,0))</f>
        <v>#REF!</v>
      </c>
      <c r="LR364" t="e">
        <f t="shared" si="317"/>
        <v>#REF!</v>
      </c>
      <c r="LS364" t="e">
        <f t="shared" si="318"/>
        <v>#REF!</v>
      </c>
      <c r="LT364" s="23" t="e">
        <f>IF(INDEX(#REF!,MATCH(KQ364,#REF!,0))=INDEX(#REF!,MATCH(KQ364,#REF!,0)),INDEX(#REF!,MATCH(KQ364,#REF!,0)),"ERROR")</f>
        <v>#REF!</v>
      </c>
      <c r="LU364" s="24" t="e">
        <f t="shared" si="319"/>
        <v>#DIV/0!</v>
      </c>
      <c r="LV364" s="24" t="e">
        <f t="shared" si="320"/>
        <v>#DIV/0!</v>
      </c>
      <c r="LW364" s="24" t="e">
        <f t="shared" si="321"/>
        <v>#DIV/0!</v>
      </c>
      <c r="LX364" s="24" t="e">
        <f t="shared" si="322"/>
        <v>#DIV/0!</v>
      </c>
      <c r="LY364" s="25" t="e">
        <f t="shared" si="323"/>
        <v>#REF!</v>
      </c>
      <c r="LZ364" s="25" t="e">
        <f t="shared" si="324"/>
        <v>#REF!</v>
      </c>
      <c r="MA364" s="26" t="e">
        <f t="shared" si="325"/>
        <v>#REF!</v>
      </c>
      <c r="MB364" s="27" t="e">
        <f t="shared" si="326"/>
        <v>#REF!</v>
      </c>
      <c r="MC364" s="28" t="e">
        <f t="shared" si="327"/>
        <v>#REF!</v>
      </c>
      <c r="MD364" s="24" t="e">
        <f t="shared" si="328"/>
        <v>#REF!</v>
      </c>
      <c r="ME364" s="29" t="e">
        <f t="shared" si="329"/>
        <v>#REF!</v>
      </c>
      <c r="MF364" s="30" t="e">
        <f t="shared" si="330"/>
        <v>#REF!</v>
      </c>
      <c r="MG364" s="24" t="e">
        <f t="shared" si="331"/>
        <v>#REF!</v>
      </c>
      <c r="MH364" s="29" t="e">
        <f t="shared" si="332"/>
        <v>#REF!</v>
      </c>
      <c r="MI364" s="30" t="e">
        <f t="shared" si="333"/>
        <v>#REF!</v>
      </c>
      <c r="MJ364" t="str">
        <f t="shared" si="334"/>
        <v/>
      </c>
      <c r="MK364" t="str">
        <f t="shared" si="335"/>
        <v/>
      </c>
      <c r="ML364" t="str">
        <f t="shared" si="336"/>
        <v/>
      </c>
      <c r="MM364" t="str">
        <f t="shared" si="337"/>
        <v/>
      </c>
      <c r="MN364" t="str">
        <f t="shared" si="338"/>
        <v/>
      </c>
      <c r="MO364" t="str">
        <f t="shared" si="339"/>
        <v/>
      </c>
      <c r="MP364" s="5" t="e">
        <f>COUNTIFS(#REF!,LT364,#REF!,1,#REF!,"&gt;="&amp;MC364,#REF!,"&lt;="&amp;MB364,#REF!,"&lt;="&amp;ME364,#REF!,"&gt;="&amp;MF364,#REF!,"="&amp;KV364,#REF!,"="&amp;KX364)</f>
        <v>#REF!</v>
      </c>
      <c r="MQ364" s="5" t="e">
        <f>COUNTIFS(#REF!,LT364,#REF!,0,#REF!,"&gt;="&amp;MC364,#REF!,"&lt;="&amp;MB364,#REF!,"&lt;="&amp;ME364,#REF!,"&gt;="&amp;MF364,#REF!,"="&amp;KV364,#REF!,"="&amp;KX364)</f>
        <v>#REF!</v>
      </c>
      <c r="MR364" s="5" t="e">
        <f>COUNTIFS(#REF!,LT364,#REF!,1,#REF!,"&gt;="&amp;MC364,#REF!,"&lt;="&amp;MB364,#REF!,"&lt;="&amp;ME364,#REF!,"&gt;="&amp;MF364,#REF!,"="&amp;KW364,#REF!,"="&amp;KY364)</f>
        <v>#REF!</v>
      </c>
      <c r="MS364" s="5" t="e">
        <f>COUNTIFS(#REF!,LT364,#REF!,0,#REF!,"&gt;="&amp;MC364,#REF!,"&lt;="&amp;MB364,#REF!,"&lt;="&amp;ME364,#REF!,"&gt;="&amp;MF364,#REF!,"="&amp;KW364,#REF!,"="&amp;KY364)</f>
        <v>#REF!</v>
      </c>
      <c r="MT364" s="5" t="e">
        <f>COUNTIFS(#REF!,LT364,#REF!,1,#REF!,"&gt;="&amp;MI364,#REF!,"&lt;="&amp;MH364,#REF!,"&lt;="&amp;ME364,#REF!,"&gt;="&amp;MF364)</f>
        <v>#REF!</v>
      </c>
      <c r="MU364" s="5" t="e">
        <f>COUNTIFS(#REF!,LT364,#REF!,0,#REF!,"&gt;="&amp;MI364,#REF!,"&lt;="&amp;MH364,#REF!,"&lt;="&amp;ME364,#REF!,"&gt;="&amp;MF364)</f>
        <v>#REF!</v>
      </c>
      <c r="MV364" s="5" t="e">
        <f>COUNTIFS(#REF!,LT364,#REF!,1,#REF!,"&gt;="&amp;MI364,#REF!,"&lt;="&amp;MH364,#REF!,"="&amp;KZ364,#REF!,"="&amp;LA364,#REF!,"&lt;="&amp;ME364,#REF!,"&gt;="&amp;MF364)</f>
        <v>#REF!</v>
      </c>
      <c r="MW364" s="5" t="e">
        <f>COUNTIFS(#REF!,LT364,#REF!,0,#REF!,"&gt;="&amp;MI364,#REF!,"&lt;="&amp;MH364,#REF!,"="&amp;KZ364,#REF!,"="&amp;LA364,#REF!,"&lt;="&amp;ME364,#REF!,"&gt;="&amp;MF364)</f>
        <v>#REF!</v>
      </c>
      <c r="MX364" s="5" t="e">
        <f>COUNTIFS(#REF!,LT364,#REF!,1,#REF!,"&gt;="&amp;MC364,#REF!,"&lt;="&amp;MB364,#REF!,"&lt;="&amp;ME364,#REF!,"&gt;="&amp;MF364)</f>
        <v>#REF!</v>
      </c>
      <c r="MY364" s="5" t="e">
        <f>COUNTIFS(#REF!,LT364,#REF!,0,#REF!,"&gt;="&amp;MC364,#REF!,"&lt;="&amp;MB364,#REF!,"&lt;="&amp;ME364,#REF!,"&gt;="&amp;MF364)</f>
        <v>#REF!</v>
      </c>
      <c r="MZ364" s="5" t="e">
        <f>COUNTIFS(#REF!,LT364,#REF!,1,#REF!,"&lt;="&amp;ME364,#REF!,"&gt;="&amp;MF364,#REF!,"="&amp;KV364,#REF!,"="&amp;KX364)</f>
        <v>#REF!</v>
      </c>
      <c r="NA364" s="5" t="e">
        <f>COUNTIFS(#REF!,LT364,#REF!,0,#REF!,"&lt;="&amp;ME364,#REF!,"&gt;="&amp;MF364,#REF!,"="&amp;KV364,#REF!,"="&amp;KX364)</f>
        <v>#REF!</v>
      </c>
      <c r="NB364" s="5" t="e">
        <f>COUNTIFS(#REF!,LT364,#REF!,1,#REF!,"&lt;="&amp;ME364,#REF!,"&gt;="&amp;MF364,#REF!,"="&amp;KW364,#REF!,"="&amp;KY364)</f>
        <v>#REF!</v>
      </c>
      <c r="NC364" s="5" t="e">
        <f>COUNTIFS(#REF!,LT364,#REF!,0,#REF!,"&lt;="&amp;ME364,#REF!,"&gt;="&amp;MF364,#REF!,"="&amp;KW364,#REF!,"="&amp;KY364)</f>
        <v>#REF!</v>
      </c>
      <c r="ND364" s="5" t="e">
        <f t="shared" si="340"/>
        <v>#REF!</v>
      </c>
      <c r="NE364" s="5" t="e">
        <f t="shared" si="341"/>
        <v>#REF!</v>
      </c>
      <c r="NF364" s="5" t="e">
        <f t="shared" si="342"/>
        <v>#REF!</v>
      </c>
      <c r="NG364" s="6" t="e">
        <f t="shared" si="343"/>
        <v>#REF!</v>
      </c>
      <c r="NH364" s="7" t="e">
        <f t="shared" si="344"/>
        <v>#REF!</v>
      </c>
      <c r="NI364" s="5" t="e">
        <f t="shared" si="345"/>
        <v>#REF!</v>
      </c>
      <c r="NJ364" s="31" t="e">
        <f t="shared" si="346"/>
        <v>#REF!</v>
      </c>
      <c r="NK364" s="32" t="e">
        <f t="shared" si="347"/>
        <v>#REF!</v>
      </c>
      <c r="NL364" s="32" t="e">
        <f t="shared" si="348"/>
        <v>#REF!</v>
      </c>
      <c r="NM364" s="33" t="e">
        <f t="shared" si="349"/>
        <v>#REF!</v>
      </c>
      <c r="NN364" s="33" t="e">
        <f t="shared" si="350"/>
        <v>#REF!</v>
      </c>
      <c r="NO364" s="33" t="e">
        <f t="shared" si="351"/>
        <v>#REF!</v>
      </c>
      <c r="NP364" s="33" t="e">
        <f t="shared" si="352"/>
        <v>#REF!</v>
      </c>
      <c r="NQ364" s="31" t="e">
        <f t="shared" si="353"/>
        <v>#REF!</v>
      </c>
      <c r="NR364" s="32" t="e">
        <f t="shared" si="354"/>
        <v>#REF!</v>
      </c>
      <c r="NS364" s="32" t="e">
        <f t="shared" si="355"/>
        <v>#REF!</v>
      </c>
      <c r="NT364" s="33" t="e">
        <f t="shared" si="356"/>
        <v>#REF!</v>
      </c>
      <c r="NU364" s="33" t="e">
        <f t="shared" si="357"/>
        <v>#REF!</v>
      </c>
      <c r="NV364" s="33" t="e">
        <f t="shared" si="358"/>
        <v>#REF!</v>
      </c>
      <c r="NW364" s="33" t="e">
        <f t="shared" si="359"/>
        <v>#REF!</v>
      </c>
      <c r="NX364" t="e">
        <f t="shared" si="360"/>
        <v>#REF!</v>
      </c>
      <c r="NY364" t="e">
        <f t="shared" si="361"/>
        <v>#REF!</v>
      </c>
      <c r="NZ364" t="e">
        <f t="shared" si="362"/>
        <v>#REF!</v>
      </c>
      <c r="OA364" t="e">
        <f t="shared" si="363"/>
        <v>#REF!</v>
      </c>
      <c r="OB364" t="e">
        <f t="shared" si="364"/>
        <v>#REF!</v>
      </c>
      <c r="OC364" t="e">
        <f t="shared" si="365"/>
        <v>#REF!</v>
      </c>
    </row>
    <row r="365" spans="1:393" ht="16.5" customHeight="1" x14ac:dyDescent="0.3">
      <c r="A365" s="22"/>
      <c r="KN365" s="5" t="e">
        <f>IF(INDEX(#REF!,MATCH('HT 0-1'!D365,#REF!,0))=INDEX(#REF!,MATCH('HT 0-1'!D365,#REF!,0)),INDEX(#REF!,MATCH('HT 0-1'!D365,#REF!,0)),"ERROR")</f>
        <v>#REF!</v>
      </c>
      <c r="KO365" s="5" t="e">
        <f>IF(INDEX(#REF!,MATCH('HT 0-1'!E365,#REF!,0))=INDEX(#REF!,MATCH('HT 0-1'!E365,#REF!,0)),INDEX(#REF!,MATCH('HT 0-1'!E365,#REF!,0)),"ERROR")</f>
        <v>#REF!</v>
      </c>
      <c r="KP365" s="5" t="e">
        <f t="shared" si="305"/>
        <v>#REF!</v>
      </c>
      <c r="KQ365" t="str">
        <f t="shared" si="306"/>
        <v>_</v>
      </c>
      <c r="KR365" s="5" t="e">
        <f t="shared" si="307"/>
        <v>#DIV/0!</v>
      </c>
      <c r="KS365" s="5" t="e">
        <f t="shared" si="308"/>
        <v>#DIV/0!</v>
      </c>
      <c r="KT365" s="5" t="e">
        <f t="shared" si="309"/>
        <v>#DIV/0!</v>
      </c>
      <c r="KU365" s="5" t="e">
        <f t="shared" si="310"/>
        <v>#DIV/0!</v>
      </c>
      <c r="KV365" s="5" t="e">
        <f t="shared" si="311"/>
        <v>#DIV/0!</v>
      </c>
      <c r="KW365" s="5" t="e">
        <f t="shared" si="312"/>
        <v>#DIV/0!</v>
      </c>
      <c r="KX365" s="5" t="e">
        <f t="shared" si="313"/>
        <v>#DIV/0!</v>
      </c>
      <c r="KY365" s="5" t="e">
        <f t="shared" si="314"/>
        <v>#DIV/0!</v>
      </c>
      <c r="KZ365" s="5" t="e">
        <f t="shared" si="315"/>
        <v>#DIV/0!</v>
      </c>
      <c r="LA365" s="5" t="e">
        <f t="shared" si="316"/>
        <v>#DIV/0!</v>
      </c>
      <c r="LB365" t="e">
        <f>IF(LQ365="0-1",INDEX(Scrape!#REF!,MATCH('HT 0-1'!KP365,Scrape!$B:$B,0)),"")</f>
        <v>#REF!</v>
      </c>
      <c r="LC365" t="e">
        <f>IF(LQ365="0-1",INDEX(Scrape!$A:$A,MATCH('HT 0-1'!KP365,Scrape!$B:$B,0)),"")</f>
        <v>#REF!</v>
      </c>
      <c r="LD365" t="e">
        <f>IF(LQ365="0-1",INDEX(Scrape!$B:$B,MATCH('HT 0-1'!KP365,Scrape!$B:$B,0)),"")</f>
        <v>#REF!</v>
      </c>
      <c r="LE365" t="e">
        <f>IF(LQ365="0-1",INDEX(Scrape!$C:$C,MATCH('HT 0-1'!KP365,Scrape!$B:$B,0)),"")</f>
        <v>#REF!</v>
      </c>
      <c r="LF365" t="e">
        <f>IF(LQ365="0-1",INDEX(Scrape!$D:$D,MATCH('HT 0-1'!KP365,Scrape!$B:$B,0)),"")</f>
        <v>#REF!</v>
      </c>
      <c r="LG365" t="e">
        <f>IF(LQ365="0-1",INDEX(Scrape!$E:$E,MATCH('HT 0-1'!KP365,Scrape!$B:$B,0)),"")</f>
        <v>#REF!</v>
      </c>
      <c r="LH365" t="e">
        <f>IF(LQ365="0-1",INDEX(Scrape!$F:$F,MATCH('HT 0-1'!KP365,Scrape!$B:$B,0)),"")</f>
        <v>#REF!</v>
      </c>
      <c r="LI365" t="e">
        <f>IF(LQ365="0-1",INDEX(Scrape!$G:$G,MATCH('HT 0-1'!KP365,Scrape!$B:$B,0)),"")</f>
        <v>#REF!</v>
      </c>
      <c r="LJ365" t="e">
        <f>IF(LQ365="0-1",INDEX(Scrape!$H:$H,MATCH('HT 0-1'!KP365,Scrape!$B:$B,0)),"")</f>
        <v>#REF!</v>
      </c>
      <c r="LK365" t="e">
        <f>IF(LQ365="0-1",INDEX(Scrape!$I:$I,MATCH('HT 0-1'!KP365,Scrape!$B:$B,0)),"")</f>
        <v>#REF!</v>
      </c>
      <c r="LL365" t="e">
        <f>IF(LQ365="0-1",INDEX(Scrape!$J:$J,MATCH('HT 0-1'!KP365,Scrape!$B:$B,0)),"")</f>
        <v>#REF!</v>
      </c>
      <c r="LM365" t="e">
        <f>IF(LQ365="0-1",INDEX(Scrape!$K:$K,MATCH('HT 0-1'!KP365,Scrape!$B:$B,0)),"")</f>
        <v>#REF!</v>
      </c>
      <c r="LN365" t="e">
        <f>IF(LQ365="0-1",INDEX(Scrape!$L:$L,MATCH('HT 0-1'!KP365,Scrape!$B:$B,0)),"")</f>
        <v>#REF!</v>
      </c>
      <c r="LO365" t="e">
        <f>IF(LQ365="0-1",INDEX(Scrape!$M:$M,MATCH('HT 0-1'!KP365,Scrape!$B:$B,0)),"")</f>
        <v>#REF!</v>
      </c>
      <c r="LP365" t="e">
        <f>IF(LQ365="0-1",INDEX(Scrape!$N:$N,MATCH('HT 0-1'!KP365,Scrape!$B:$B,0)),"")</f>
        <v>#REF!</v>
      </c>
      <c r="LQ365" t="e">
        <f>INDEX(Scrape!$O:$O,MATCH('HT 0-1'!KP365,Scrape!$B:$B,0))</f>
        <v>#REF!</v>
      </c>
      <c r="LR365" t="e">
        <f t="shared" si="317"/>
        <v>#REF!</v>
      </c>
      <c r="LS365" t="e">
        <f t="shared" si="318"/>
        <v>#REF!</v>
      </c>
      <c r="LT365" s="23" t="e">
        <f>IF(INDEX(#REF!,MATCH(KQ365,#REF!,0))=INDEX(#REF!,MATCH(KQ365,#REF!,0)),INDEX(#REF!,MATCH(KQ365,#REF!,0)),"ERROR")</f>
        <v>#REF!</v>
      </c>
      <c r="LU365" s="24" t="e">
        <f t="shared" si="319"/>
        <v>#DIV/0!</v>
      </c>
      <c r="LV365" s="24" t="e">
        <f t="shared" si="320"/>
        <v>#DIV/0!</v>
      </c>
      <c r="LW365" s="24" t="e">
        <f t="shared" si="321"/>
        <v>#DIV/0!</v>
      </c>
      <c r="LX365" s="24" t="e">
        <f t="shared" si="322"/>
        <v>#DIV/0!</v>
      </c>
      <c r="LY365" s="25" t="e">
        <f t="shared" si="323"/>
        <v>#REF!</v>
      </c>
      <c r="LZ365" s="25" t="e">
        <f t="shared" si="324"/>
        <v>#REF!</v>
      </c>
      <c r="MA365" s="26" t="e">
        <f t="shared" si="325"/>
        <v>#REF!</v>
      </c>
      <c r="MB365" s="27" t="e">
        <f t="shared" si="326"/>
        <v>#REF!</v>
      </c>
      <c r="MC365" s="28" t="e">
        <f t="shared" si="327"/>
        <v>#REF!</v>
      </c>
      <c r="MD365" s="24" t="e">
        <f t="shared" si="328"/>
        <v>#REF!</v>
      </c>
      <c r="ME365" s="29" t="e">
        <f t="shared" si="329"/>
        <v>#REF!</v>
      </c>
      <c r="MF365" s="30" t="e">
        <f t="shared" si="330"/>
        <v>#REF!</v>
      </c>
      <c r="MG365" s="24" t="e">
        <f t="shared" si="331"/>
        <v>#REF!</v>
      </c>
      <c r="MH365" s="29" t="e">
        <f t="shared" si="332"/>
        <v>#REF!</v>
      </c>
      <c r="MI365" s="30" t="e">
        <f t="shared" si="333"/>
        <v>#REF!</v>
      </c>
      <c r="MJ365" t="str">
        <f t="shared" si="334"/>
        <v/>
      </c>
      <c r="MK365" t="str">
        <f t="shared" si="335"/>
        <v/>
      </c>
      <c r="ML365" t="str">
        <f t="shared" si="336"/>
        <v/>
      </c>
      <c r="MM365" t="str">
        <f t="shared" si="337"/>
        <v/>
      </c>
      <c r="MN365" t="str">
        <f t="shared" si="338"/>
        <v/>
      </c>
      <c r="MO365" t="str">
        <f t="shared" si="339"/>
        <v/>
      </c>
      <c r="MP365" s="5" t="e">
        <f>COUNTIFS(#REF!,LT365,#REF!,1,#REF!,"&gt;="&amp;MC365,#REF!,"&lt;="&amp;MB365,#REF!,"&lt;="&amp;ME365,#REF!,"&gt;="&amp;MF365,#REF!,"="&amp;KV365,#REF!,"="&amp;KX365)</f>
        <v>#REF!</v>
      </c>
      <c r="MQ365" s="5" t="e">
        <f>COUNTIFS(#REF!,LT365,#REF!,0,#REF!,"&gt;="&amp;MC365,#REF!,"&lt;="&amp;MB365,#REF!,"&lt;="&amp;ME365,#REF!,"&gt;="&amp;MF365,#REF!,"="&amp;KV365,#REF!,"="&amp;KX365)</f>
        <v>#REF!</v>
      </c>
      <c r="MR365" s="5" t="e">
        <f>COUNTIFS(#REF!,LT365,#REF!,1,#REF!,"&gt;="&amp;MC365,#REF!,"&lt;="&amp;MB365,#REF!,"&lt;="&amp;ME365,#REF!,"&gt;="&amp;MF365,#REF!,"="&amp;KW365,#REF!,"="&amp;KY365)</f>
        <v>#REF!</v>
      </c>
      <c r="MS365" s="5" t="e">
        <f>COUNTIFS(#REF!,LT365,#REF!,0,#REF!,"&gt;="&amp;MC365,#REF!,"&lt;="&amp;MB365,#REF!,"&lt;="&amp;ME365,#REF!,"&gt;="&amp;MF365,#REF!,"="&amp;KW365,#REF!,"="&amp;KY365)</f>
        <v>#REF!</v>
      </c>
      <c r="MT365" s="5" t="e">
        <f>COUNTIFS(#REF!,LT365,#REF!,1,#REF!,"&gt;="&amp;MI365,#REF!,"&lt;="&amp;MH365,#REF!,"&lt;="&amp;ME365,#REF!,"&gt;="&amp;MF365)</f>
        <v>#REF!</v>
      </c>
      <c r="MU365" s="5" t="e">
        <f>COUNTIFS(#REF!,LT365,#REF!,0,#REF!,"&gt;="&amp;MI365,#REF!,"&lt;="&amp;MH365,#REF!,"&lt;="&amp;ME365,#REF!,"&gt;="&amp;MF365)</f>
        <v>#REF!</v>
      </c>
      <c r="MV365" s="5" t="e">
        <f>COUNTIFS(#REF!,LT365,#REF!,1,#REF!,"&gt;="&amp;MI365,#REF!,"&lt;="&amp;MH365,#REF!,"="&amp;KZ365,#REF!,"="&amp;LA365,#REF!,"&lt;="&amp;ME365,#REF!,"&gt;="&amp;MF365)</f>
        <v>#REF!</v>
      </c>
      <c r="MW365" s="5" t="e">
        <f>COUNTIFS(#REF!,LT365,#REF!,0,#REF!,"&gt;="&amp;MI365,#REF!,"&lt;="&amp;MH365,#REF!,"="&amp;KZ365,#REF!,"="&amp;LA365,#REF!,"&lt;="&amp;ME365,#REF!,"&gt;="&amp;MF365)</f>
        <v>#REF!</v>
      </c>
      <c r="MX365" s="5" t="e">
        <f>COUNTIFS(#REF!,LT365,#REF!,1,#REF!,"&gt;="&amp;MC365,#REF!,"&lt;="&amp;MB365,#REF!,"&lt;="&amp;ME365,#REF!,"&gt;="&amp;MF365)</f>
        <v>#REF!</v>
      </c>
      <c r="MY365" s="5" t="e">
        <f>COUNTIFS(#REF!,LT365,#REF!,0,#REF!,"&gt;="&amp;MC365,#REF!,"&lt;="&amp;MB365,#REF!,"&lt;="&amp;ME365,#REF!,"&gt;="&amp;MF365)</f>
        <v>#REF!</v>
      </c>
      <c r="MZ365" s="5" t="e">
        <f>COUNTIFS(#REF!,LT365,#REF!,1,#REF!,"&lt;="&amp;ME365,#REF!,"&gt;="&amp;MF365,#REF!,"="&amp;KV365,#REF!,"="&amp;KX365)</f>
        <v>#REF!</v>
      </c>
      <c r="NA365" s="5" t="e">
        <f>COUNTIFS(#REF!,LT365,#REF!,0,#REF!,"&lt;="&amp;ME365,#REF!,"&gt;="&amp;MF365,#REF!,"="&amp;KV365,#REF!,"="&amp;KX365)</f>
        <v>#REF!</v>
      </c>
      <c r="NB365" s="5" t="e">
        <f>COUNTIFS(#REF!,LT365,#REF!,1,#REF!,"&lt;="&amp;ME365,#REF!,"&gt;="&amp;MF365,#REF!,"="&amp;KW365,#REF!,"="&amp;KY365)</f>
        <v>#REF!</v>
      </c>
      <c r="NC365" s="5" t="e">
        <f>COUNTIFS(#REF!,LT365,#REF!,0,#REF!,"&lt;="&amp;ME365,#REF!,"&gt;="&amp;MF365,#REF!,"="&amp;KW365,#REF!,"="&amp;KY365)</f>
        <v>#REF!</v>
      </c>
      <c r="ND365" s="5" t="e">
        <f t="shared" si="340"/>
        <v>#REF!</v>
      </c>
      <c r="NE365" s="5" t="e">
        <f t="shared" si="341"/>
        <v>#REF!</v>
      </c>
      <c r="NF365" s="5" t="e">
        <f t="shared" si="342"/>
        <v>#REF!</v>
      </c>
      <c r="NG365" s="6" t="e">
        <f t="shared" si="343"/>
        <v>#REF!</v>
      </c>
      <c r="NH365" s="7" t="e">
        <f t="shared" si="344"/>
        <v>#REF!</v>
      </c>
      <c r="NI365" s="5" t="e">
        <f t="shared" si="345"/>
        <v>#REF!</v>
      </c>
      <c r="NJ365" s="31" t="e">
        <f t="shared" si="346"/>
        <v>#REF!</v>
      </c>
      <c r="NK365" s="32" t="e">
        <f t="shared" si="347"/>
        <v>#REF!</v>
      </c>
      <c r="NL365" s="32" t="e">
        <f t="shared" si="348"/>
        <v>#REF!</v>
      </c>
      <c r="NM365" s="33" t="e">
        <f t="shared" si="349"/>
        <v>#REF!</v>
      </c>
      <c r="NN365" s="33" t="e">
        <f t="shared" si="350"/>
        <v>#REF!</v>
      </c>
      <c r="NO365" s="33" t="e">
        <f t="shared" si="351"/>
        <v>#REF!</v>
      </c>
      <c r="NP365" s="33" t="e">
        <f t="shared" si="352"/>
        <v>#REF!</v>
      </c>
      <c r="NQ365" s="31" t="e">
        <f t="shared" si="353"/>
        <v>#REF!</v>
      </c>
      <c r="NR365" s="32" t="e">
        <f t="shared" si="354"/>
        <v>#REF!</v>
      </c>
      <c r="NS365" s="32" t="e">
        <f t="shared" si="355"/>
        <v>#REF!</v>
      </c>
      <c r="NT365" s="33" t="e">
        <f t="shared" si="356"/>
        <v>#REF!</v>
      </c>
      <c r="NU365" s="33" t="e">
        <f t="shared" si="357"/>
        <v>#REF!</v>
      </c>
      <c r="NV365" s="33" t="e">
        <f t="shared" si="358"/>
        <v>#REF!</v>
      </c>
      <c r="NW365" s="33" t="e">
        <f t="shared" si="359"/>
        <v>#REF!</v>
      </c>
      <c r="NX365" t="e">
        <f t="shared" si="360"/>
        <v>#REF!</v>
      </c>
      <c r="NY365" t="e">
        <f t="shared" si="361"/>
        <v>#REF!</v>
      </c>
      <c r="NZ365" t="e">
        <f t="shared" si="362"/>
        <v>#REF!</v>
      </c>
      <c r="OA365" t="e">
        <f t="shared" si="363"/>
        <v>#REF!</v>
      </c>
      <c r="OB365" t="e">
        <f t="shared" si="364"/>
        <v>#REF!</v>
      </c>
      <c r="OC365" t="e">
        <f t="shared" si="365"/>
        <v>#REF!</v>
      </c>
    </row>
    <row r="366" spans="1:393" ht="16.5" customHeight="1" x14ac:dyDescent="0.3">
      <c r="A366" s="22"/>
      <c r="KN366" s="5" t="e">
        <f>IF(INDEX(#REF!,MATCH('HT 0-1'!D366,#REF!,0))=INDEX(#REF!,MATCH('HT 0-1'!D366,#REF!,0)),INDEX(#REF!,MATCH('HT 0-1'!D366,#REF!,0)),"ERROR")</f>
        <v>#REF!</v>
      </c>
      <c r="KO366" s="5" t="e">
        <f>IF(INDEX(#REF!,MATCH('HT 0-1'!E366,#REF!,0))=INDEX(#REF!,MATCH('HT 0-1'!E366,#REF!,0)),INDEX(#REF!,MATCH('HT 0-1'!E366,#REF!,0)),"ERROR")</f>
        <v>#REF!</v>
      </c>
      <c r="KP366" s="5" t="e">
        <f t="shared" si="305"/>
        <v>#REF!</v>
      </c>
      <c r="KQ366" t="str">
        <f t="shared" si="306"/>
        <v>_</v>
      </c>
      <c r="KR366" s="5" t="e">
        <f t="shared" si="307"/>
        <v>#DIV/0!</v>
      </c>
      <c r="KS366" s="5" t="e">
        <f t="shared" si="308"/>
        <v>#DIV/0!</v>
      </c>
      <c r="KT366" s="5" t="e">
        <f t="shared" si="309"/>
        <v>#DIV/0!</v>
      </c>
      <c r="KU366" s="5" t="e">
        <f t="shared" si="310"/>
        <v>#DIV/0!</v>
      </c>
      <c r="KV366" s="5" t="e">
        <f t="shared" si="311"/>
        <v>#DIV/0!</v>
      </c>
      <c r="KW366" s="5" t="e">
        <f t="shared" si="312"/>
        <v>#DIV/0!</v>
      </c>
      <c r="KX366" s="5" t="e">
        <f t="shared" si="313"/>
        <v>#DIV/0!</v>
      </c>
      <c r="KY366" s="5" t="e">
        <f t="shared" si="314"/>
        <v>#DIV/0!</v>
      </c>
      <c r="KZ366" s="5" t="e">
        <f t="shared" si="315"/>
        <v>#DIV/0!</v>
      </c>
      <c r="LA366" s="5" t="e">
        <f t="shared" si="316"/>
        <v>#DIV/0!</v>
      </c>
      <c r="LB366" t="e">
        <f>IF(LQ366="0-1",INDEX(Scrape!#REF!,MATCH('HT 0-1'!KP366,Scrape!$B:$B,0)),"")</f>
        <v>#REF!</v>
      </c>
      <c r="LC366" t="e">
        <f>IF(LQ366="0-1",INDEX(Scrape!$A:$A,MATCH('HT 0-1'!KP366,Scrape!$B:$B,0)),"")</f>
        <v>#REF!</v>
      </c>
      <c r="LD366" t="e">
        <f>IF(LQ366="0-1",INDEX(Scrape!$B:$B,MATCH('HT 0-1'!KP366,Scrape!$B:$B,0)),"")</f>
        <v>#REF!</v>
      </c>
      <c r="LE366" t="e">
        <f>IF(LQ366="0-1",INDEX(Scrape!$C:$C,MATCH('HT 0-1'!KP366,Scrape!$B:$B,0)),"")</f>
        <v>#REF!</v>
      </c>
      <c r="LF366" t="e">
        <f>IF(LQ366="0-1",INDEX(Scrape!$D:$D,MATCH('HT 0-1'!KP366,Scrape!$B:$B,0)),"")</f>
        <v>#REF!</v>
      </c>
      <c r="LG366" t="e">
        <f>IF(LQ366="0-1",INDEX(Scrape!$E:$E,MATCH('HT 0-1'!KP366,Scrape!$B:$B,0)),"")</f>
        <v>#REF!</v>
      </c>
      <c r="LH366" t="e">
        <f>IF(LQ366="0-1",INDEX(Scrape!$F:$F,MATCH('HT 0-1'!KP366,Scrape!$B:$B,0)),"")</f>
        <v>#REF!</v>
      </c>
      <c r="LI366" t="e">
        <f>IF(LQ366="0-1",INDEX(Scrape!$G:$G,MATCH('HT 0-1'!KP366,Scrape!$B:$B,0)),"")</f>
        <v>#REF!</v>
      </c>
      <c r="LJ366" t="e">
        <f>IF(LQ366="0-1",INDEX(Scrape!$H:$H,MATCH('HT 0-1'!KP366,Scrape!$B:$B,0)),"")</f>
        <v>#REF!</v>
      </c>
      <c r="LK366" t="e">
        <f>IF(LQ366="0-1",INDEX(Scrape!$I:$I,MATCH('HT 0-1'!KP366,Scrape!$B:$B,0)),"")</f>
        <v>#REF!</v>
      </c>
      <c r="LL366" t="e">
        <f>IF(LQ366="0-1",INDEX(Scrape!$J:$J,MATCH('HT 0-1'!KP366,Scrape!$B:$B,0)),"")</f>
        <v>#REF!</v>
      </c>
      <c r="LM366" t="e">
        <f>IF(LQ366="0-1",INDEX(Scrape!$K:$K,MATCH('HT 0-1'!KP366,Scrape!$B:$B,0)),"")</f>
        <v>#REF!</v>
      </c>
      <c r="LN366" t="e">
        <f>IF(LQ366="0-1",INDEX(Scrape!$L:$L,MATCH('HT 0-1'!KP366,Scrape!$B:$B,0)),"")</f>
        <v>#REF!</v>
      </c>
      <c r="LO366" t="e">
        <f>IF(LQ366="0-1",INDEX(Scrape!$M:$M,MATCH('HT 0-1'!KP366,Scrape!$B:$B,0)),"")</f>
        <v>#REF!</v>
      </c>
      <c r="LP366" t="e">
        <f>IF(LQ366="0-1",INDEX(Scrape!$N:$N,MATCH('HT 0-1'!KP366,Scrape!$B:$B,0)),"")</f>
        <v>#REF!</v>
      </c>
      <c r="LQ366" t="e">
        <f>INDEX(Scrape!$O:$O,MATCH('HT 0-1'!KP366,Scrape!$B:$B,0))</f>
        <v>#REF!</v>
      </c>
      <c r="LR366" t="e">
        <f t="shared" si="317"/>
        <v>#REF!</v>
      </c>
      <c r="LS366" t="e">
        <f t="shared" si="318"/>
        <v>#REF!</v>
      </c>
      <c r="LT366" s="23" t="e">
        <f>IF(INDEX(#REF!,MATCH(KQ366,#REF!,0))=INDEX(#REF!,MATCH(KQ366,#REF!,0)),INDEX(#REF!,MATCH(KQ366,#REF!,0)),"ERROR")</f>
        <v>#REF!</v>
      </c>
      <c r="LU366" s="24" t="e">
        <f t="shared" si="319"/>
        <v>#DIV/0!</v>
      </c>
      <c r="LV366" s="24" t="e">
        <f t="shared" si="320"/>
        <v>#DIV/0!</v>
      </c>
      <c r="LW366" s="24" t="e">
        <f t="shared" si="321"/>
        <v>#DIV/0!</v>
      </c>
      <c r="LX366" s="24" t="e">
        <f t="shared" si="322"/>
        <v>#DIV/0!</v>
      </c>
      <c r="LY366" s="25" t="e">
        <f t="shared" si="323"/>
        <v>#REF!</v>
      </c>
      <c r="LZ366" s="25" t="e">
        <f t="shared" si="324"/>
        <v>#REF!</v>
      </c>
      <c r="MA366" s="26" t="e">
        <f t="shared" si="325"/>
        <v>#REF!</v>
      </c>
      <c r="MB366" s="27" t="e">
        <f t="shared" si="326"/>
        <v>#REF!</v>
      </c>
      <c r="MC366" s="28" t="e">
        <f t="shared" si="327"/>
        <v>#REF!</v>
      </c>
      <c r="MD366" s="24" t="e">
        <f t="shared" si="328"/>
        <v>#REF!</v>
      </c>
      <c r="ME366" s="29" t="e">
        <f t="shared" si="329"/>
        <v>#REF!</v>
      </c>
      <c r="MF366" s="30" t="e">
        <f t="shared" si="330"/>
        <v>#REF!</v>
      </c>
      <c r="MG366" s="24" t="e">
        <f t="shared" si="331"/>
        <v>#REF!</v>
      </c>
      <c r="MH366" s="29" t="e">
        <f t="shared" si="332"/>
        <v>#REF!</v>
      </c>
      <c r="MI366" s="30" t="e">
        <f t="shared" si="333"/>
        <v>#REF!</v>
      </c>
      <c r="MJ366" t="str">
        <f t="shared" si="334"/>
        <v/>
      </c>
      <c r="MK366" t="str">
        <f t="shared" si="335"/>
        <v/>
      </c>
      <c r="ML366" t="str">
        <f t="shared" si="336"/>
        <v/>
      </c>
      <c r="MM366" t="str">
        <f t="shared" si="337"/>
        <v/>
      </c>
      <c r="MN366" t="str">
        <f t="shared" si="338"/>
        <v/>
      </c>
      <c r="MO366" t="str">
        <f t="shared" si="339"/>
        <v/>
      </c>
      <c r="MP366" s="5" t="e">
        <f>COUNTIFS(#REF!,LT366,#REF!,1,#REF!,"&gt;="&amp;MC366,#REF!,"&lt;="&amp;MB366,#REF!,"&lt;="&amp;ME366,#REF!,"&gt;="&amp;MF366,#REF!,"="&amp;KV366,#REF!,"="&amp;KX366)</f>
        <v>#REF!</v>
      </c>
      <c r="MQ366" s="5" t="e">
        <f>COUNTIFS(#REF!,LT366,#REF!,0,#REF!,"&gt;="&amp;MC366,#REF!,"&lt;="&amp;MB366,#REF!,"&lt;="&amp;ME366,#REF!,"&gt;="&amp;MF366,#REF!,"="&amp;KV366,#REF!,"="&amp;KX366)</f>
        <v>#REF!</v>
      </c>
      <c r="MR366" s="5" t="e">
        <f>COUNTIFS(#REF!,LT366,#REF!,1,#REF!,"&gt;="&amp;MC366,#REF!,"&lt;="&amp;MB366,#REF!,"&lt;="&amp;ME366,#REF!,"&gt;="&amp;MF366,#REF!,"="&amp;KW366,#REF!,"="&amp;KY366)</f>
        <v>#REF!</v>
      </c>
      <c r="MS366" s="5" t="e">
        <f>COUNTIFS(#REF!,LT366,#REF!,0,#REF!,"&gt;="&amp;MC366,#REF!,"&lt;="&amp;MB366,#REF!,"&lt;="&amp;ME366,#REF!,"&gt;="&amp;MF366,#REF!,"="&amp;KW366,#REF!,"="&amp;KY366)</f>
        <v>#REF!</v>
      </c>
      <c r="MT366" s="5" t="e">
        <f>COUNTIFS(#REF!,LT366,#REF!,1,#REF!,"&gt;="&amp;MI366,#REF!,"&lt;="&amp;MH366,#REF!,"&lt;="&amp;ME366,#REF!,"&gt;="&amp;MF366)</f>
        <v>#REF!</v>
      </c>
      <c r="MU366" s="5" t="e">
        <f>COUNTIFS(#REF!,LT366,#REF!,0,#REF!,"&gt;="&amp;MI366,#REF!,"&lt;="&amp;MH366,#REF!,"&lt;="&amp;ME366,#REF!,"&gt;="&amp;MF366)</f>
        <v>#REF!</v>
      </c>
      <c r="MV366" s="5" t="e">
        <f>COUNTIFS(#REF!,LT366,#REF!,1,#REF!,"&gt;="&amp;MI366,#REF!,"&lt;="&amp;MH366,#REF!,"="&amp;KZ366,#REF!,"="&amp;LA366,#REF!,"&lt;="&amp;ME366,#REF!,"&gt;="&amp;MF366)</f>
        <v>#REF!</v>
      </c>
      <c r="MW366" s="5" t="e">
        <f>COUNTIFS(#REF!,LT366,#REF!,0,#REF!,"&gt;="&amp;MI366,#REF!,"&lt;="&amp;MH366,#REF!,"="&amp;KZ366,#REF!,"="&amp;LA366,#REF!,"&lt;="&amp;ME366,#REF!,"&gt;="&amp;MF366)</f>
        <v>#REF!</v>
      </c>
      <c r="MX366" s="5" t="e">
        <f>COUNTIFS(#REF!,LT366,#REF!,1,#REF!,"&gt;="&amp;MC366,#REF!,"&lt;="&amp;MB366,#REF!,"&lt;="&amp;ME366,#REF!,"&gt;="&amp;MF366)</f>
        <v>#REF!</v>
      </c>
      <c r="MY366" s="5" t="e">
        <f>COUNTIFS(#REF!,LT366,#REF!,0,#REF!,"&gt;="&amp;MC366,#REF!,"&lt;="&amp;MB366,#REF!,"&lt;="&amp;ME366,#REF!,"&gt;="&amp;MF366)</f>
        <v>#REF!</v>
      </c>
      <c r="MZ366" s="5" t="e">
        <f>COUNTIFS(#REF!,LT366,#REF!,1,#REF!,"&lt;="&amp;ME366,#REF!,"&gt;="&amp;MF366,#REF!,"="&amp;KV366,#REF!,"="&amp;KX366)</f>
        <v>#REF!</v>
      </c>
      <c r="NA366" s="5" t="e">
        <f>COUNTIFS(#REF!,LT366,#REF!,0,#REF!,"&lt;="&amp;ME366,#REF!,"&gt;="&amp;MF366,#REF!,"="&amp;KV366,#REF!,"="&amp;KX366)</f>
        <v>#REF!</v>
      </c>
      <c r="NB366" s="5" t="e">
        <f>COUNTIFS(#REF!,LT366,#REF!,1,#REF!,"&lt;="&amp;ME366,#REF!,"&gt;="&amp;MF366,#REF!,"="&amp;KW366,#REF!,"="&amp;KY366)</f>
        <v>#REF!</v>
      </c>
      <c r="NC366" s="5" t="e">
        <f>COUNTIFS(#REF!,LT366,#REF!,0,#REF!,"&lt;="&amp;ME366,#REF!,"&gt;="&amp;MF366,#REF!,"="&amp;KW366,#REF!,"="&amp;KY366)</f>
        <v>#REF!</v>
      </c>
      <c r="ND366" s="5" t="e">
        <f t="shared" si="340"/>
        <v>#REF!</v>
      </c>
      <c r="NE366" s="5" t="e">
        <f t="shared" si="341"/>
        <v>#REF!</v>
      </c>
      <c r="NF366" s="5" t="e">
        <f t="shared" si="342"/>
        <v>#REF!</v>
      </c>
      <c r="NG366" s="6" t="e">
        <f t="shared" si="343"/>
        <v>#REF!</v>
      </c>
      <c r="NH366" s="7" t="e">
        <f t="shared" si="344"/>
        <v>#REF!</v>
      </c>
      <c r="NI366" s="5" t="e">
        <f t="shared" si="345"/>
        <v>#REF!</v>
      </c>
      <c r="NJ366" s="31" t="e">
        <f t="shared" si="346"/>
        <v>#REF!</v>
      </c>
      <c r="NK366" s="32" t="e">
        <f t="shared" si="347"/>
        <v>#REF!</v>
      </c>
      <c r="NL366" s="32" t="e">
        <f t="shared" si="348"/>
        <v>#REF!</v>
      </c>
      <c r="NM366" s="33" t="e">
        <f t="shared" si="349"/>
        <v>#REF!</v>
      </c>
      <c r="NN366" s="33" t="e">
        <f t="shared" si="350"/>
        <v>#REF!</v>
      </c>
      <c r="NO366" s="33" t="e">
        <f t="shared" si="351"/>
        <v>#REF!</v>
      </c>
      <c r="NP366" s="33" t="e">
        <f t="shared" si="352"/>
        <v>#REF!</v>
      </c>
      <c r="NQ366" s="31" t="e">
        <f t="shared" si="353"/>
        <v>#REF!</v>
      </c>
      <c r="NR366" s="32" t="e">
        <f t="shared" si="354"/>
        <v>#REF!</v>
      </c>
      <c r="NS366" s="32" t="e">
        <f t="shared" si="355"/>
        <v>#REF!</v>
      </c>
      <c r="NT366" s="33" t="e">
        <f t="shared" si="356"/>
        <v>#REF!</v>
      </c>
      <c r="NU366" s="33" t="e">
        <f t="shared" si="357"/>
        <v>#REF!</v>
      </c>
      <c r="NV366" s="33" t="e">
        <f t="shared" si="358"/>
        <v>#REF!</v>
      </c>
      <c r="NW366" s="33" t="e">
        <f t="shared" si="359"/>
        <v>#REF!</v>
      </c>
      <c r="NX366" t="e">
        <f t="shared" si="360"/>
        <v>#REF!</v>
      </c>
      <c r="NY366" t="e">
        <f t="shared" si="361"/>
        <v>#REF!</v>
      </c>
      <c r="NZ366" t="e">
        <f t="shared" si="362"/>
        <v>#REF!</v>
      </c>
      <c r="OA366" t="e">
        <f t="shared" si="363"/>
        <v>#REF!</v>
      </c>
      <c r="OB366" t="e">
        <f t="shared" si="364"/>
        <v>#REF!</v>
      </c>
      <c r="OC366" t="e">
        <f t="shared" si="365"/>
        <v>#REF!</v>
      </c>
    </row>
    <row r="367" spans="1:393" ht="16.5" customHeight="1" x14ac:dyDescent="0.3">
      <c r="A367" s="22"/>
      <c r="KN367" s="5" t="e">
        <f>IF(INDEX(#REF!,MATCH('HT 0-1'!D367,#REF!,0))=INDEX(#REF!,MATCH('HT 0-1'!D367,#REF!,0)),INDEX(#REF!,MATCH('HT 0-1'!D367,#REF!,0)),"ERROR")</f>
        <v>#REF!</v>
      </c>
      <c r="KO367" s="5" t="e">
        <f>IF(INDEX(#REF!,MATCH('HT 0-1'!E367,#REF!,0))=INDEX(#REF!,MATCH('HT 0-1'!E367,#REF!,0)),INDEX(#REF!,MATCH('HT 0-1'!E367,#REF!,0)),"ERROR")</f>
        <v>#REF!</v>
      </c>
      <c r="KP367" s="5" t="e">
        <f t="shared" si="305"/>
        <v>#REF!</v>
      </c>
      <c r="KQ367" t="str">
        <f t="shared" si="306"/>
        <v>_</v>
      </c>
      <c r="KR367" s="5" t="e">
        <f t="shared" si="307"/>
        <v>#DIV/0!</v>
      </c>
      <c r="KS367" s="5" t="e">
        <f t="shared" si="308"/>
        <v>#DIV/0!</v>
      </c>
      <c r="KT367" s="5" t="e">
        <f t="shared" si="309"/>
        <v>#DIV/0!</v>
      </c>
      <c r="KU367" s="5" t="e">
        <f t="shared" si="310"/>
        <v>#DIV/0!</v>
      </c>
      <c r="KV367" s="5" t="e">
        <f t="shared" si="311"/>
        <v>#DIV/0!</v>
      </c>
      <c r="KW367" s="5" t="e">
        <f t="shared" si="312"/>
        <v>#DIV/0!</v>
      </c>
      <c r="KX367" s="5" t="e">
        <f t="shared" si="313"/>
        <v>#DIV/0!</v>
      </c>
      <c r="KY367" s="5" t="e">
        <f t="shared" si="314"/>
        <v>#DIV/0!</v>
      </c>
      <c r="KZ367" s="5" t="e">
        <f t="shared" si="315"/>
        <v>#DIV/0!</v>
      </c>
      <c r="LA367" s="5" t="e">
        <f t="shared" si="316"/>
        <v>#DIV/0!</v>
      </c>
      <c r="LB367" t="e">
        <f>IF(LQ367="0-1",INDEX(Scrape!#REF!,MATCH('HT 0-1'!KP367,Scrape!$B:$B,0)),"")</f>
        <v>#REF!</v>
      </c>
      <c r="LC367" t="e">
        <f>IF(LQ367="0-1",INDEX(Scrape!$A:$A,MATCH('HT 0-1'!KP367,Scrape!$B:$B,0)),"")</f>
        <v>#REF!</v>
      </c>
      <c r="LD367" t="e">
        <f>IF(LQ367="0-1",INDEX(Scrape!$B:$B,MATCH('HT 0-1'!KP367,Scrape!$B:$B,0)),"")</f>
        <v>#REF!</v>
      </c>
      <c r="LE367" t="e">
        <f>IF(LQ367="0-1",INDEX(Scrape!$C:$C,MATCH('HT 0-1'!KP367,Scrape!$B:$B,0)),"")</f>
        <v>#REF!</v>
      </c>
      <c r="LF367" t="e">
        <f>IF(LQ367="0-1",INDEX(Scrape!$D:$D,MATCH('HT 0-1'!KP367,Scrape!$B:$B,0)),"")</f>
        <v>#REF!</v>
      </c>
      <c r="LG367" t="e">
        <f>IF(LQ367="0-1",INDEX(Scrape!$E:$E,MATCH('HT 0-1'!KP367,Scrape!$B:$B,0)),"")</f>
        <v>#REF!</v>
      </c>
      <c r="LH367" t="e">
        <f>IF(LQ367="0-1",INDEX(Scrape!$F:$F,MATCH('HT 0-1'!KP367,Scrape!$B:$B,0)),"")</f>
        <v>#REF!</v>
      </c>
      <c r="LI367" t="e">
        <f>IF(LQ367="0-1",INDEX(Scrape!$G:$G,MATCH('HT 0-1'!KP367,Scrape!$B:$B,0)),"")</f>
        <v>#REF!</v>
      </c>
      <c r="LJ367" t="e">
        <f>IF(LQ367="0-1",INDEX(Scrape!$H:$H,MATCH('HT 0-1'!KP367,Scrape!$B:$B,0)),"")</f>
        <v>#REF!</v>
      </c>
      <c r="LK367" t="e">
        <f>IF(LQ367="0-1",INDEX(Scrape!$I:$I,MATCH('HT 0-1'!KP367,Scrape!$B:$B,0)),"")</f>
        <v>#REF!</v>
      </c>
      <c r="LL367" t="e">
        <f>IF(LQ367="0-1",INDEX(Scrape!$J:$J,MATCH('HT 0-1'!KP367,Scrape!$B:$B,0)),"")</f>
        <v>#REF!</v>
      </c>
      <c r="LM367" t="e">
        <f>IF(LQ367="0-1",INDEX(Scrape!$K:$K,MATCH('HT 0-1'!KP367,Scrape!$B:$B,0)),"")</f>
        <v>#REF!</v>
      </c>
      <c r="LN367" t="e">
        <f>IF(LQ367="0-1",INDEX(Scrape!$L:$L,MATCH('HT 0-1'!KP367,Scrape!$B:$B,0)),"")</f>
        <v>#REF!</v>
      </c>
      <c r="LO367" t="e">
        <f>IF(LQ367="0-1",INDEX(Scrape!$M:$M,MATCH('HT 0-1'!KP367,Scrape!$B:$B,0)),"")</f>
        <v>#REF!</v>
      </c>
      <c r="LP367" t="e">
        <f>IF(LQ367="0-1",INDEX(Scrape!$N:$N,MATCH('HT 0-1'!KP367,Scrape!$B:$B,0)),"")</f>
        <v>#REF!</v>
      </c>
      <c r="LQ367" t="e">
        <f>INDEX(Scrape!$O:$O,MATCH('HT 0-1'!KP367,Scrape!$B:$B,0))</f>
        <v>#REF!</v>
      </c>
      <c r="LR367" t="e">
        <f t="shared" si="317"/>
        <v>#REF!</v>
      </c>
      <c r="LS367" t="e">
        <f t="shared" si="318"/>
        <v>#REF!</v>
      </c>
      <c r="LT367" s="23" t="e">
        <f>IF(INDEX(#REF!,MATCH(KQ367,#REF!,0))=INDEX(#REF!,MATCH(KQ367,#REF!,0)),INDEX(#REF!,MATCH(KQ367,#REF!,0)),"ERROR")</f>
        <v>#REF!</v>
      </c>
      <c r="LU367" s="24" t="e">
        <f t="shared" si="319"/>
        <v>#DIV/0!</v>
      </c>
      <c r="LV367" s="24" t="e">
        <f t="shared" si="320"/>
        <v>#DIV/0!</v>
      </c>
      <c r="LW367" s="24" t="e">
        <f t="shared" si="321"/>
        <v>#DIV/0!</v>
      </c>
      <c r="LX367" s="24" t="e">
        <f t="shared" si="322"/>
        <v>#DIV/0!</v>
      </c>
      <c r="LY367" s="25" t="e">
        <f t="shared" si="323"/>
        <v>#REF!</v>
      </c>
      <c r="LZ367" s="25" t="e">
        <f t="shared" si="324"/>
        <v>#REF!</v>
      </c>
      <c r="MA367" s="26" t="e">
        <f t="shared" si="325"/>
        <v>#REF!</v>
      </c>
      <c r="MB367" s="27" t="e">
        <f t="shared" si="326"/>
        <v>#REF!</v>
      </c>
      <c r="MC367" s="28" t="e">
        <f t="shared" si="327"/>
        <v>#REF!</v>
      </c>
      <c r="MD367" s="24" t="e">
        <f t="shared" si="328"/>
        <v>#REF!</v>
      </c>
      <c r="ME367" s="29" t="e">
        <f t="shared" si="329"/>
        <v>#REF!</v>
      </c>
      <c r="MF367" s="30" t="e">
        <f t="shared" si="330"/>
        <v>#REF!</v>
      </c>
      <c r="MG367" s="24" t="e">
        <f t="shared" si="331"/>
        <v>#REF!</v>
      </c>
      <c r="MH367" s="29" t="e">
        <f t="shared" si="332"/>
        <v>#REF!</v>
      </c>
      <c r="MI367" s="30" t="e">
        <f t="shared" si="333"/>
        <v>#REF!</v>
      </c>
      <c r="MJ367" t="str">
        <f t="shared" si="334"/>
        <v/>
      </c>
      <c r="MK367" t="str">
        <f t="shared" si="335"/>
        <v/>
      </c>
      <c r="ML367" t="str">
        <f t="shared" si="336"/>
        <v/>
      </c>
      <c r="MM367" t="str">
        <f t="shared" si="337"/>
        <v/>
      </c>
      <c r="MN367" t="str">
        <f t="shared" si="338"/>
        <v/>
      </c>
      <c r="MO367" t="str">
        <f t="shared" si="339"/>
        <v/>
      </c>
      <c r="MP367" s="5" t="e">
        <f>COUNTIFS(#REF!,LT367,#REF!,1,#REF!,"&gt;="&amp;MC367,#REF!,"&lt;="&amp;MB367,#REF!,"&lt;="&amp;ME367,#REF!,"&gt;="&amp;MF367,#REF!,"="&amp;KV367,#REF!,"="&amp;KX367)</f>
        <v>#REF!</v>
      </c>
      <c r="MQ367" s="5" t="e">
        <f>COUNTIFS(#REF!,LT367,#REF!,0,#REF!,"&gt;="&amp;MC367,#REF!,"&lt;="&amp;MB367,#REF!,"&lt;="&amp;ME367,#REF!,"&gt;="&amp;MF367,#REF!,"="&amp;KV367,#REF!,"="&amp;KX367)</f>
        <v>#REF!</v>
      </c>
      <c r="MR367" s="5" t="e">
        <f>COUNTIFS(#REF!,LT367,#REF!,1,#REF!,"&gt;="&amp;MC367,#REF!,"&lt;="&amp;MB367,#REF!,"&lt;="&amp;ME367,#REF!,"&gt;="&amp;MF367,#REF!,"="&amp;KW367,#REF!,"="&amp;KY367)</f>
        <v>#REF!</v>
      </c>
      <c r="MS367" s="5" t="e">
        <f>COUNTIFS(#REF!,LT367,#REF!,0,#REF!,"&gt;="&amp;MC367,#REF!,"&lt;="&amp;MB367,#REF!,"&lt;="&amp;ME367,#REF!,"&gt;="&amp;MF367,#REF!,"="&amp;KW367,#REF!,"="&amp;KY367)</f>
        <v>#REF!</v>
      </c>
      <c r="MT367" s="5" t="e">
        <f>COUNTIFS(#REF!,LT367,#REF!,1,#REF!,"&gt;="&amp;MI367,#REF!,"&lt;="&amp;MH367,#REF!,"&lt;="&amp;ME367,#REF!,"&gt;="&amp;MF367)</f>
        <v>#REF!</v>
      </c>
      <c r="MU367" s="5" t="e">
        <f>COUNTIFS(#REF!,LT367,#REF!,0,#REF!,"&gt;="&amp;MI367,#REF!,"&lt;="&amp;MH367,#REF!,"&lt;="&amp;ME367,#REF!,"&gt;="&amp;MF367)</f>
        <v>#REF!</v>
      </c>
      <c r="MV367" s="5" t="e">
        <f>COUNTIFS(#REF!,LT367,#REF!,1,#REF!,"&gt;="&amp;MI367,#REF!,"&lt;="&amp;MH367,#REF!,"="&amp;KZ367,#REF!,"="&amp;LA367,#REF!,"&lt;="&amp;ME367,#REF!,"&gt;="&amp;MF367)</f>
        <v>#REF!</v>
      </c>
      <c r="MW367" s="5" t="e">
        <f>COUNTIFS(#REF!,LT367,#REF!,0,#REF!,"&gt;="&amp;MI367,#REF!,"&lt;="&amp;MH367,#REF!,"="&amp;KZ367,#REF!,"="&amp;LA367,#REF!,"&lt;="&amp;ME367,#REF!,"&gt;="&amp;MF367)</f>
        <v>#REF!</v>
      </c>
      <c r="MX367" s="5" t="e">
        <f>COUNTIFS(#REF!,LT367,#REF!,1,#REF!,"&gt;="&amp;MC367,#REF!,"&lt;="&amp;MB367,#REF!,"&lt;="&amp;ME367,#REF!,"&gt;="&amp;MF367)</f>
        <v>#REF!</v>
      </c>
      <c r="MY367" s="5" t="e">
        <f>COUNTIFS(#REF!,LT367,#REF!,0,#REF!,"&gt;="&amp;MC367,#REF!,"&lt;="&amp;MB367,#REF!,"&lt;="&amp;ME367,#REF!,"&gt;="&amp;MF367)</f>
        <v>#REF!</v>
      </c>
      <c r="MZ367" s="5" t="e">
        <f>COUNTIFS(#REF!,LT367,#REF!,1,#REF!,"&lt;="&amp;ME367,#REF!,"&gt;="&amp;MF367,#REF!,"="&amp;KV367,#REF!,"="&amp;KX367)</f>
        <v>#REF!</v>
      </c>
      <c r="NA367" s="5" t="e">
        <f>COUNTIFS(#REF!,LT367,#REF!,0,#REF!,"&lt;="&amp;ME367,#REF!,"&gt;="&amp;MF367,#REF!,"="&amp;KV367,#REF!,"="&amp;KX367)</f>
        <v>#REF!</v>
      </c>
      <c r="NB367" s="5" t="e">
        <f>COUNTIFS(#REF!,LT367,#REF!,1,#REF!,"&lt;="&amp;ME367,#REF!,"&gt;="&amp;MF367,#REF!,"="&amp;KW367,#REF!,"="&amp;KY367)</f>
        <v>#REF!</v>
      </c>
      <c r="NC367" s="5" t="e">
        <f>COUNTIFS(#REF!,LT367,#REF!,0,#REF!,"&lt;="&amp;ME367,#REF!,"&gt;="&amp;MF367,#REF!,"="&amp;KW367,#REF!,"="&amp;KY367)</f>
        <v>#REF!</v>
      </c>
      <c r="ND367" s="5" t="e">
        <f t="shared" si="340"/>
        <v>#REF!</v>
      </c>
      <c r="NE367" s="5" t="e">
        <f t="shared" si="341"/>
        <v>#REF!</v>
      </c>
      <c r="NF367" s="5" t="e">
        <f t="shared" si="342"/>
        <v>#REF!</v>
      </c>
      <c r="NG367" s="6" t="e">
        <f t="shared" si="343"/>
        <v>#REF!</v>
      </c>
      <c r="NH367" s="7" t="e">
        <f t="shared" si="344"/>
        <v>#REF!</v>
      </c>
      <c r="NI367" s="5" t="e">
        <f t="shared" si="345"/>
        <v>#REF!</v>
      </c>
      <c r="NJ367" s="31" t="e">
        <f t="shared" si="346"/>
        <v>#REF!</v>
      </c>
      <c r="NK367" s="32" t="e">
        <f t="shared" si="347"/>
        <v>#REF!</v>
      </c>
      <c r="NL367" s="32" t="e">
        <f t="shared" si="348"/>
        <v>#REF!</v>
      </c>
      <c r="NM367" s="33" t="e">
        <f t="shared" si="349"/>
        <v>#REF!</v>
      </c>
      <c r="NN367" s="33" t="e">
        <f t="shared" si="350"/>
        <v>#REF!</v>
      </c>
      <c r="NO367" s="33" t="e">
        <f t="shared" si="351"/>
        <v>#REF!</v>
      </c>
      <c r="NP367" s="33" t="e">
        <f t="shared" si="352"/>
        <v>#REF!</v>
      </c>
      <c r="NQ367" s="31" t="e">
        <f t="shared" si="353"/>
        <v>#REF!</v>
      </c>
      <c r="NR367" s="32" t="e">
        <f t="shared" si="354"/>
        <v>#REF!</v>
      </c>
      <c r="NS367" s="32" t="e">
        <f t="shared" si="355"/>
        <v>#REF!</v>
      </c>
      <c r="NT367" s="33" t="e">
        <f t="shared" si="356"/>
        <v>#REF!</v>
      </c>
      <c r="NU367" s="33" t="e">
        <f t="shared" si="357"/>
        <v>#REF!</v>
      </c>
      <c r="NV367" s="33" t="e">
        <f t="shared" si="358"/>
        <v>#REF!</v>
      </c>
      <c r="NW367" s="33" t="e">
        <f t="shared" si="359"/>
        <v>#REF!</v>
      </c>
      <c r="NX367" t="e">
        <f t="shared" si="360"/>
        <v>#REF!</v>
      </c>
      <c r="NY367" t="e">
        <f t="shared" si="361"/>
        <v>#REF!</v>
      </c>
      <c r="NZ367" t="e">
        <f t="shared" si="362"/>
        <v>#REF!</v>
      </c>
      <c r="OA367" t="e">
        <f t="shared" si="363"/>
        <v>#REF!</v>
      </c>
      <c r="OB367" t="e">
        <f t="shared" si="364"/>
        <v>#REF!</v>
      </c>
      <c r="OC367" t="e">
        <f t="shared" si="365"/>
        <v>#REF!</v>
      </c>
    </row>
    <row r="368" spans="1:393" ht="16.5" customHeight="1" x14ac:dyDescent="0.3">
      <c r="A368" s="22"/>
      <c r="KN368" s="5" t="e">
        <f>IF(INDEX(#REF!,MATCH('HT 0-1'!D368,#REF!,0))=INDEX(#REF!,MATCH('HT 0-1'!D368,#REF!,0)),INDEX(#REF!,MATCH('HT 0-1'!D368,#REF!,0)),"ERROR")</f>
        <v>#REF!</v>
      </c>
      <c r="KO368" s="5" t="e">
        <f>IF(INDEX(#REF!,MATCH('HT 0-1'!E368,#REF!,0))=INDEX(#REF!,MATCH('HT 0-1'!E368,#REF!,0)),INDEX(#REF!,MATCH('HT 0-1'!E368,#REF!,0)),"ERROR")</f>
        <v>#REF!</v>
      </c>
      <c r="KP368" s="5" t="e">
        <f t="shared" si="305"/>
        <v>#REF!</v>
      </c>
      <c r="KQ368" t="str">
        <f t="shared" si="306"/>
        <v>_</v>
      </c>
      <c r="KR368" s="5" t="e">
        <f t="shared" si="307"/>
        <v>#DIV/0!</v>
      </c>
      <c r="KS368" s="5" t="e">
        <f t="shared" si="308"/>
        <v>#DIV/0!</v>
      </c>
      <c r="KT368" s="5" t="e">
        <f t="shared" si="309"/>
        <v>#DIV/0!</v>
      </c>
      <c r="KU368" s="5" t="e">
        <f t="shared" si="310"/>
        <v>#DIV/0!</v>
      </c>
      <c r="KV368" s="5" t="e">
        <f t="shared" si="311"/>
        <v>#DIV/0!</v>
      </c>
      <c r="KW368" s="5" t="e">
        <f t="shared" si="312"/>
        <v>#DIV/0!</v>
      </c>
      <c r="KX368" s="5" t="e">
        <f t="shared" si="313"/>
        <v>#DIV/0!</v>
      </c>
      <c r="KY368" s="5" t="e">
        <f t="shared" si="314"/>
        <v>#DIV/0!</v>
      </c>
      <c r="KZ368" s="5" t="e">
        <f t="shared" si="315"/>
        <v>#DIV/0!</v>
      </c>
      <c r="LA368" s="5" t="e">
        <f t="shared" si="316"/>
        <v>#DIV/0!</v>
      </c>
      <c r="LB368" t="e">
        <f>IF(LQ368="0-1",INDEX(Scrape!#REF!,MATCH('HT 0-1'!KP368,Scrape!$B:$B,0)),"")</f>
        <v>#REF!</v>
      </c>
      <c r="LC368" t="e">
        <f>IF(LQ368="0-1",INDEX(Scrape!$A:$A,MATCH('HT 0-1'!KP368,Scrape!$B:$B,0)),"")</f>
        <v>#REF!</v>
      </c>
      <c r="LD368" t="e">
        <f>IF(LQ368="0-1",INDEX(Scrape!$B:$B,MATCH('HT 0-1'!KP368,Scrape!$B:$B,0)),"")</f>
        <v>#REF!</v>
      </c>
      <c r="LE368" t="e">
        <f>IF(LQ368="0-1",INDEX(Scrape!$C:$C,MATCH('HT 0-1'!KP368,Scrape!$B:$B,0)),"")</f>
        <v>#REF!</v>
      </c>
      <c r="LF368" t="e">
        <f>IF(LQ368="0-1",INDEX(Scrape!$D:$D,MATCH('HT 0-1'!KP368,Scrape!$B:$B,0)),"")</f>
        <v>#REF!</v>
      </c>
      <c r="LG368" t="e">
        <f>IF(LQ368="0-1",INDEX(Scrape!$E:$E,MATCH('HT 0-1'!KP368,Scrape!$B:$B,0)),"")</f>
        <v>#REF!</v>
      </c>
      <c r="LH368" t="e">
        <f>IF(LQ368="0-1",INDEX(Scrape!$F:$F,MATCH('HT 0-1'!KP368,Scrape!$B:$B,0)),"")</f>
        <v>#REF!</v>
      </c>
      <c r="LI368" t="e">
        <f>IF(LQ368="0-1",INDEX(Scrape!$G:$G,MATCH('HT 0-1'!KP368,Scrape!$B:$B,0)),"")</f>
        <v>#REF!</v>
      </c>
      <c r="LJ368" t="e">
        <f>IF(LQ368="0-1",INDEX(Scrape!$H:$H,MATCH('HT 0-1'!KP368,Scrape!$B:$B,0)),"")</f>
        <v>#REF!</v>
      </c>
      <c r="LK368" t="e">
        <f>IF(LQ368="0-1",INDEX(Scrape!$I:$I,MATCH('HT 0-1'!KP368,Scrape!$B:$B,0)),"")</f>
        <v>#REF!</v>
      </c>
      <c r="LL368" t="e">
        <f>IF(LQ368="0-1",INDEX(Scrape!$J:$J,MATCH('HT 0-1'!KP368,Scrape!$B:$B,0)),"")</f>
        <v>#REF!</v>
      </c>
      <c r="LM368" t="e">
        <f>IF(LQ368="0-1",INDEX(Scrape!$K:$K,MATCH('HT 0-1'!KP368,Scrape!$B:$B,0)),"")</f>
        <v>#REF!</v>
      </c>
      <c r="LN368" t="e">
        <f>IF(LQ368="0-1",INDEX(Scrape!$L:$L,MATCH('HT 0-1'!KP368,Scrape!$B:$B,0)),"")</f>
        <v>#REF!</v>
      </c>
      <c r="LO368" t="e">
        <f>IF(LQ368="0-1",INDEX(Scrape!$M:$M,MATCH('HT 0-1'!KP368,Scrape!$B:$B,0)),"")</f>
        <v>#REF!</v>
      </c>
      <c r="LP368" t="e">
        <f>IF(LQ368="0-1",INDEX(Scrape!$N:$N,MATCH('HT 0-1'!KP368,Scrape!$B:$B,0)),"")</f>
        <v>#REF!</v>
      </c>
      <c r="LQ368" t="e">
        <f>INDEX(Scrape!$O:$O,MATCH('HT 0-1'!KP368,Scrape!$B:$B,0))</f>
        <v>#REF!</v>
      </c>
      <c r="LR368" t="e">
        <f t="shared" si="317"/>
        <v>#REF!</v>
      </c>
      <c r="LS368" t="e">
        <f t="shared" si="318"/>
        <v>#REF!</v>
      </c>
      <c r="LT368" s="23" t="e">
        <f>IF(INDEX(#REF!,MATCH(KQ368,#REF!,0))=INDEX(#REF!,MATCH(KQ368,#REF!,0)),INDEX(#REF!,MATCH(KQ368,#REF!,0)),"ERROR")</f>
        <v>#REF!</v>
      </c>
      <c r="LU368" s="24" t="e">
        <f t="shared" si="319"/>
        <v>#DIV/0!</v>
      </c>
      <c r="LV368" s="24" t="e">
        <f t="shared" si="320"/>
        <v>#DIV/0!</v>
      </c>
      <c r="LW368" s="24" t="e">
        <f t="shared" si="321"/>
        <v>#DIV/0!</v>
      </c>
      <c r="LX368" s="24" t="e">
        <f t="shared" si="322"/>
        <v>#DIV/0!</v>
      </c>
      <c r="LY368" s="25" t="e">
        <f t="shared" si="323"/>
        <v>#REF!</v>
      </c>
      <c r="LZ368" s="25" t="e">
        <f t="shared" si="324"/>
        <v>#REF!</v>
      </c>
      <c r="MA368" s="26" t="e">
        <f t="shared" si="325"/>
        <v>#REF!</v>
      </c>
      <c r="MB368" s="27" t="e">
        <f t="shared" si="326"/>
        <v>#REF!</v>
      </c>
      <c r="MC368" s="28" t="e">
        <f t="shared" si="327"/>
        <v>#REF!</v>
      </c>
      <c r="MD368" s="24" t="e">
        <f t="shared" si="328"/>
        <v>#REF!</v>
      </c>
      <c r="ME368" s="29" t="e">
        <f t="shared" si="329"/>
        <v>#REF!</v>
      </c>
      <c r="MF368" s="30" t="e">
        <f t="shared" si="330"/>
        <v>#REF!</v>
      </c>
      <c r="MG368" s="24" t="e">
        <f t="shared" si="331"/>
        <v>#REF!</v>
      </c>
      <c r="MH368" s="29" t="e">
        <f t="shared" si="332"/>
        <v>#REF!</v>
      </c>
      <c r="MI368" s="30" t="e">
        <f t="shared" si="333"/>
        <v>#REF!</v>
      </c>
      <c r="MJ368" t="str">
        <f t="shared" si="334"/>
        <v/>
      </c>
      <c r="MK368" t="str">
        <f t="shared" si="335"/>
        <v/>
      </c>
      <c r="ML368" t="str">
        <f t="shared" si="336"/>
        <v/>
      </c>
      <c r="MM368" t="str">
        <f t="shared" si="337"/>
        <v/>
      </c>
      <c r="MN368" t="str">
        <f t="shared" si="338"/>
        <v/>
      </c>
      <c r="MO368" t="str">
        <f t="shared" si="339"/>
        <v/>
      </c>
      <c r="MP368" s="5" t="e">
        <f>COUNTIFS(#REF!,LT368,#REF!,1,#REF!,"&gt;="&amp;MC368,#REF!,"&lt;="&amp;MB368,#REF!,"&lt;="&amp;ME368,#REF!,"&gt;="&amp;MF368,#REF!,"="&amp;KV368,#REF!,"="&amp;KX368)</f>
        <v>#REF!</v>
      </c>
      <c r="MQ368" s="5" t="e">
        <f>COUNTIFS(#REF!,LT368,#REF!,0,#REF!,"&gt;="&amp;MC368,#REF!,"&lt;="&amp;MB368,#REF!,"&lt;="&amp;ME368,#REF!,"&gt;="&amp;MF368,#REF!,"="&amp;KV368,#REF!,"="&amp;KX368)</f>
        <v>#REF!</v>
      </c>
      <c r="MR368" s="5" t="e">
        <f>COUNTIFS(#REF!,LT368,#REF!,1,#REF!,"&gt;="&amp;MC368,#REF!,"&lt;="&amp;MB368,#REF!,"&lt;="&amp;ME368,#REF!,"&gt;="&amp;MF368,#REF!,"="&amp;KW368,#REF!,"="&amp;KY368)</f>
        <v>#REF!</v>
      </c>
      <c r="MS368" s="5" t="e">
        <f>COUNTIFS(#REF!,LT368,#REF!,0,#REF!,"&gt;="&amp;MC368,#REF!,"&lt;="&amp;MB368,#REF!,"&lt;="&amp;ME368,#REF!,"&gt;="&amp;MF368,#REF!,"="&amp;KW368,#REF!,"="&amp;KY368)</f>
        <v>#REF!</v>
      </c>
      <c r="MT368" s="5" t="e">
        <f>COUNTIFS(#REF!,LT368,#REF!,1,#REF!,"&gt;="&amp;MI368,#REF!,"&lt;="&amp;MH368,#REF!,"&lt;="&amp;ME368,#REF!,"&gt;="&amp;MF368)</f>
        <v>#REF!</v>
      </c>
      <c r="MU368" s="5" t="e">
        <f>COUNTIFS(#REF!,LT368,#REF!,0,#REF!,"&gt;="&amp;MI368,#REF!,"&lt;="&amp;MH368,#REF!,"&lt;="&amp;ME368,#REF!,"&gt;="&amp;MF368)</f>
        <v>#REF!</v>
      </c>
      <c r="MV368" s="5" t="e">
        <f>COUNTIFS(#REF!,LT368,#REF!,1,#REF!,"&gt;="&amp;MI368,#REF!,"&lt;="&amp;MH368,#REF!,"="&amp;KZ368,#REF!,"="&amp;LA368,#REF!,"&lt;="&amp;ME368,#REF!,"&gt;="&amp;MF368)</f>
        <v>#REF!</v>
      </c>
      <c r="MW368" s="5" t="e">
        <f>COUNTIFS(#REF!,LT368,#REF!,0,#REF!,"&gt;="&amp;MI368,#REF!,"&lt;="&amp;MH368,#REF!,"="&amp;KZ368,#REF!,"="&amp;LA368,#REF!,"&lt;="&amp;ME368,#REF!,"&gt;="&amp;MF368)</f>
        <v>#REF!</v>
      </c>
      <c r="MX368" s="5" t="e">
        <f>COUNTIFS(#REF!,LT368,#REF!,1,#REF!,"&gt;="&amp;MC368,#REF!,"&lt;="&amp;MB368,#REF!,"&lt;="&amp;ME368,#REF!,"&gt;="&amp;MF368)</f>
        <v>#REF!</v>
      </c>
      <c r="MY368" s="5" t="e">
        <f>COUNTIFS(#REF!,LT368,#REF!,0,#REF!,"&gt;="&amp;MC368,#REF!,"&lt;="&amp;MB368,#REF!,"&lt;="&amp;ME368,#REF!,"&gt;="&amp;MF368)</f>
        <v>#REF!</v>
      </c>
      <c r="MZ368" s="5" t="e">
        <f>COUNTIFS(#REF!,LT368,#REF!,1,#REF!,"&lt;="&amp;ME368,#REF!,"&gt;="&amp;MF368,#REF!,"="&amp;KV368,#REF!,"="&amp;KX368)</f>
        <v>#REF!</v>
      </c>
      <c r="NA368" s="5" t="e">
        <f>COUNTIFS(#REF!,LT368,#REF!,0,#REF!,"&lt;="&amp;ME368,#REF!,"&gt;="&amp;MF368,#REF!,"="&amp;KV368,#REF!,"="&amp;KX368)</f>
        <v>#REF!</v>
      </c>
      <c r="NB368" s="5" t="e">
        <f>COUNTIFS(#REF!,LT368,#REF!,1,#REF!,"&lt;="&amp;ME368,#REF!,"&gt;="&amp;MF368,#REF!,"="&amp;KW368,#REF!,"="&amp;KY368)</f>
        <v>#REF!</v>
      </c>
      <c r="NC368" s="5" t="e">
        <f>COUNTIFS(#REF!,LT368,#REF!,0,#REF!,"&lt;="&amp;ME368,#REF!,"&gt;="&amp;MF368,#REF!,"="&amp;KW368,#REF!,"="&amp;KY368)</f>
        <v>#REF!</v>
      </c>
      <c r="ND368" s="5" t="e">
        <f t="shared" si="340"/>
        <v>#REF!</v>
      </c>
      <c r="NE368" s="5" t="e">
        <f t="shared" si="341"/>
        <v>#REF!</v>
      </c>
      <c r="NF368" s="5" t="e">
        <f t="shared" si="342"/>
        <v>#REF!</v>
      </c>
      <c r="NG368" s="6" t="e">
        <f t="shared" si="343"/>
        <v>#REF!</v>
      </c>
      <c r="NH368" s="7" t="e">
        <f t="shared" si="344"/>
        <v>#REF!</v>
      </c>
      <c r="NI368" s="5" t="e">
        <f t="shared" si="345"/>
        <v>#REF!</v>
      </c>
      <c r="NJ368" s="31" t="e">
        <f t="shared" si="346"/>
        <v>#REF!</v>
      </c>
      <c r="NK368" s="32" t="e">
        <f t="shared" si="347"/>
        <v>#REF!</v>
      </c>
      <c r="NL368" s="32" t="e">
        <f t="shared" si="348"/>
        <v>#REF!</v>
      </c>
      <c r="NM368" s="33" t="e">
        <f t="shared" si="349"/>
        <v>#REF!</v>
      </c>
      <c r="NN368" s="33" t="e">
        <f t="shared" si="350"/>
        <v>#REF!</v>
      </c>
      <c r="NO368" s="33" t="e">
        <f t="shared" si="351"/>
        <v>#REF!</v>
      </c>
      <c r="NP368" s="33" t="e">
        <f t="shared" si="352"/>
        <v>#REF!</v>
      </c>
      <c r="NQ368" s="31" t="e">
        <f t="shared" si="353"/>
        <v>#REF!</v>
      </c>
      <c r="NR368" s="32" t="e">
        <f t="shared" si="354"/>
        <v>#REF!</v>
      </c>
      <c r="NS368" s="32" t="e">
        <f t="shared" si="355"/>
        <v>#REF!</v>
      </c>
      <c r="NT368" s="33" t="e">
        <f t="shared" si="356"/>
        <v>#REF!</v>
      </c>
      <c r="NU368" s="33" t="e">
        <f t="shared" si="357"/>
        <v>#REF!</v>
      </c>
      <c r="NV368" s="33" t="e">
        <f t="shared" si="358"/>
        <v>#REF!</v>
      </c>
      <c r="NW368" s="33" t="e">
        <f t="shared" si="359"/>
        <v>#REF!</v>
      </c>
      <c r="NX368" t="e">
        <f t="shared" si="360"/>
        <v>#REF!</v>
      </c>
      <c r="NY368" t="e">
        <f t="shared" si="361"/>
        <v>#REF!</v>
      </c>
      <c r="NZ368" t="e">
        <f t="shared" si="362"/>
        <v>#REF!</v>
      </c>
      <c r="OA368" t="e">
        <f t="shared" si="363"/>
        <v>#REF!</v>
      </c>
      <c r="OB368" t="e">
        <f t="shared" si="364"/>
        <v>#REF!</v>
      </c>
      <c r="OC368" t="e">
        <f t="shared" si="365"/>
        <v>#REF!</v>
      </c>
    </row>
    <row r="369" spans="1:393" ht="16.5" customHeight="1" x14ac:dyDescent="0.3">
      <c r="A369" s="22"/>
      <c r="KN369" s="5" t="e">
        <f>IF(INDEX(#REF!,MATCH('HT 0-1'!D369,#REF!,0))=INDEX(#REF!,MATCH('HT 0-1'!D369,#REF!,0)),INDEX(#REF!,MATCH('HT 0-1'!D369,#REF!,0)),"ERROR")</f>
        <v>#REF!</v>
      </c>
      <c r="KO369" s="5" t="e">
        <f>IF(INDEX(#REF!,MATCH('HT 0-1'!E369,#REF!,0))=INDEX(#REF!,MATCH('HT 0-1'!E369,#REF!,0)),INDEX(#REF!,MATCH('HT 0-1'!E369,#REF!,0)),"ERROR")</f>
        <v>#REF!</v>
      </c>
      <c r="KP369" s="5" t="e">
        <f t="shared" si="305"/>
        <v>#REF!</v>
      </c>
      <c r="KQ369" t="str">
        <f t="shared" si="306"/>
        <v>_</v>
      </c>
      <c r="KR369" s="5" t="e">
        <f t="shared" si="307"/>
        <v>#DIV/0!</v>
      </c>
      <c r="KS369" s="5" t="e">
        <f t="shared" si="308"/>
        <v>#DIV/0!</v>
      </c>
      <c r="KT369" s="5" t="e">
        <f t="shared" si="309"/>
        <v>#DIV/0!</v>
      </c>
      <c r="KU369" s="5" t="e">
        <f t="shared" si="310"/>
        <v>#DIV/0!</v>
      </c>
      <c r="KV369" s="5" t="e">
        <f t="shared" si="311"/>
        <v>#DIV/0!</v>
      </c>
      <c r="KW369" s="5" t="e">
        <f t="shared" si="312"/>
        <v>#DIV/0!</v>
      </c>
      <c r="KX369" s="5" t="e">
        <f t="shared" si="313"/>
        <v>#DIV/0!</v>
      </c>
      <c r="KY369" s="5" t="e">
        <f t="shared" si="314"/>
        <v>#DIV/0!</v>
      </c>
      <c r="KZ369" s="5" t="e">
        <f t="shared" si="315"/>
        <v>#DIV/0!</v>
      </c>
      <c r="LA369" s="5" t="e">
        <f t="shared" si="316"/>
        <v>#DIV/0!</v>
      </c>
      <c r="LB369" t="e">
        <f>IF(LQ369="0-1",INDEX(Scrape!#REF!,MATCH('HT 0-1'!KP369,Scrape!$B:$B,0)),"")</f>
        <v>#REF!</v>
      </c>
      <c r="LC369" t="e">
        <f>IF(LQ369="0-1",INDEX(Scrape!$A:$A,MATCH('HT 0-1'!KP369,Scrape!$B:$B,0)),"")</f>
        <v>#REF!</v>
      </c>
      <c r="LD369" t="e">
        <f>IF(LQ369="0-1",INDEX(Scrape!$B:$B,MATCH('HT 0-1'!KP369,Scrape!$B:$B,0)),"")</f>
        <v>#REF!</v>
      </c>
      <c r="LE369" t="e">
        <f>IF(LQ369="0-1",INDEX(Scrape!$C:$C,MATCH('HT 0-1'!KP369,Scrape!$B:$B,0)),"")</f>
        <v>#REF!</v>
      </c>
      <c r="LF369" t="e">
        <f>IF(LQ369="0-1",INDEX(Scrape!$D:$D,MATCH('HT 0-1'!KP369,Scrape!$B:$B,0)),"")</f>
        <v>#REF!</v>
      </c>
      <c r="LG369" t="e">
        <f>IF(LQ369="0-1",INDEX(Scrape!$E:$E,MATCH('HT 0-1'!KP369,Scrape!$B:$B,0)),"")</f>
        <v>#REF!</v>
      </c>
      <c r="LH369" t="e">
        <f>IF(LQ369="0-1",INDEX(Scrape!$F:$F,MATCH('HT 0-1'!KP369,Scrape!$B:$B,0)),"")</f>
        <v>#REF!</v>
      </c>
      <c r="LI369" t="e">
        <f>IF(LQ369="0-1",INDEX(Scrape!$G:$G,MATCH('HT 0-1'!KP369,Scrape!$B:$B,0)),"")</f>
        <v>#REF!</v>
      </c>
      <c r="LJ369" t="e">
        <f>IF(LQ369="0-1",INDEX(Scrape!$H:$H,MATCH('HT 0-1'!KP369,Scrape!$B:$B,0)),"")</f>
        <v>#REF!</v>
      </c>
      <c r="LK369" t="e">
        <f>IF(LQ369="0-1",INDEX(Scrape!$I:$I,MATCH('HT 0-1'!KP369,Scrape!$B:$B,0)),"")</f>
        <v>#REF!</v>
      </c>
      <c r="LL369" t="e">
        <f>IF(LQ369="0-1",INDEX(Scrape!$J:$J,MATCH('HT 0-1'!KP369,Scrape!$B:$B,0)),"")</f>
        <v>#REF!</v>
      </c>
      <c r="LM369" t="e">
        <f>IF(LQ369="0-1",INDEX(Scrape!$K:$K,MATCH('HT 0-1'!KP369,Scrape!$B:$B,0)),"")</f>
        <v>#REF!</v>
      </c>
      <c r="LN369" t="e">
        <f>IF(LQ369="0-1",INDEX(Scrape!$L:$L,MATCH('HT 0-1'!KP369,Scrape!$B:$B,0)),"")</f>
        <v>#REF!</v>
      </c>
      <c r="LO369" t="e">
        <f>IF(LQ369="0-1",INDEX(Scrape!$M:$M,MATCH('HT 0-1'!KP369,Scrape!$B:$B,0)),"")</f>
        <v>#REF!</v>
      </c>
      <c r="LP369" t="e">
        <f>IF(LQ369="0-1",INDEX(Scrape!$N:$N,MATCH('HT 0-1'!KP369,Scrape!$B:$B,0)),"")</f>
        <v>#REF!</v>
      </c>
      <c r="LQ369" t="e">
        <f>INDEX(Scrape!$O:$O,MATCH('HT 0-1'!KP369,Scrape!$B:$B,0))</f>
        <v>#REF!</v>
      </c>
      <c r="LR369" t="e">
        <f t="shared" si="317"/>
        <v>#REF!</v>
      </c>
      <c r="LS369" t="e">
        <f t="shared" si="318"/>
        <v>#REF!</v>
      </c>
      <c r="LT369" s="23" t="e">
        <f>IF(INDEX(#REF!,MATCH(KQ369,#REF!,0))=INDEX(#REF!,MATCH(KQ369,#REF!,0)),INDEX(#REF!,MATCH(KQ369,#REF!,0)),"ERROR")</f>
        <v>#REF!</v>
      </c>
      <c r="LU369" s="24" t="e">
        <f t="shared" si="319"/>
        <v>#DIV/0!</v>
      </c>
      <c r="LV369" s="24" t="e">
        <f t="shared" si="320"/>
        <v>#DIV/0!</v>
      </c>
      <c r="LW369" s="24" t="e">
        <f t="shared" si="321"/>
        <v>#DIV/0!</v>
      </c>
      <c r="LX369" s="24" t="e">
        <f t="shared" si="322"/>
        <v>#DIV/0!</v>
      </c>
      <c r="LY369" s="25" t="e">
        <f t="shared" si="323"/>
        <v>#REF!</v>
      </c>
      <c r="LZ369" s="25" t="e">
        <f t="shared" si="324"/>
        <v>#REF!</v>
      </c>
      <c r="MA369" s="26" t="e">
        <f t="shared" si="325"/>
        <v>#REF!</v>
      </c>
      <c r="MB369" s="27" t="e">
        <f t="shared" si="326"/>
        <v>#REF!</v>
      </c>
      <c r="MC369" s="28" t="e">
        <f t="shared" si="327"/>
        <v>#REF!</v>
      </c>
      <c r="MD369" s="24" t="e">
        <f t="shared" si="328"/>
        <v>#REF!</v>
      </c>
      <c r="ME369" s="29" t="e">
        <f t="shared" si="329"/>
        <v>#REF!</v>
      </c>
      <c r="MF369" s="30" t="e">
        <f t="shared" si="330"/>
        <v>#REF!</v>
      </c>
      <c r="MG369" s="24" t="e">
        <f t="shared" si="331"/>
        <v>#REF!</v>
      </c>
      <c r="MH369" s="29" t="e">
        <f t="shared" si="332"/>
        <v>#REF!</v>
      </c>
      <c r="MI369" s="30" t="e">
        <f t="shared" si="333"/>
        <v>#REF!</v>
      </c>
      <c r="MJ369" t="str">
        <f t="shared" si="334"/>
        <v/>
      </c>
      <c r="MK369" t="str">
        <f t="shared" si="335"/>
        <v/>
      </c>
      <c r="ML369" t="str">
        <f t="shared" si="336"/>
        <v/>
      </c>
      <c r="MM369" t="str">
        <f t="shared" si="337"/>
        <v/>
      </c>
      <c r="MN369" t="str">
        <f t="shared" si="338"/>
        <v/>
      </c>
      <c r="MO369" t="str">
        <f t="shared" si="339"/>
        <v/>
      </c>
      <c r="MP369" s="5" t="e">
        <f>COUNTIFS(#REF!,LT369,#REF!,1,#REF!,"&gt;="&amp;MC369,#REF!,"&lt;="&amp;MB369,#REF!,"&lt;="&amp;ME369,#REF!,"&gt;="&amp;MF369,#REF!,"="&amp;KV369,#REF!,"="&amp;KX369)</f>
        <v>#REF!</v>
      </c>
      <c r="MQ369" s="5" t="e">
        <f>COUNTIFS(#REF!,LT369,#REF!,0,#REF!,"&gt;="&amp;MC369,#REF!,"&lt;="&amp;MB369,#REF!,"&lt;="&amp;ME369,#REF!,"&gt;="&amp;MF369,#REF!,"="&amp;KV369,#REF!,"="&amp;KX369)</f>
        <v>#REF!</v>
      </c>
      <c r="MR369" s="5" t="e">
        <f>COUNTIFS(#REF!,LT369,#REF!,1,#REF!,"&gt;="&amp;MC369,#REF!,"&lt;="&amp;MB369,#REF!,"&lt;="&amp;ME369,#REF!,"&gt;="&amp;MF369,#REF!,"="&amp;KW369,#REF!,"="&amp;KY369)</f>
        <v>#REF!</v>
      </c>
      <c r="MS369" s="5" t="e">
        <f>COUNTIFS(#REF!,LT369,#REF!,0,#REF!,"&gt;="&amp;MC369,#REF!,"&lt;="&amp;MB369,#REF!,"&lt;="&amp;ME369,#REF!,"&gt;="&amp;MF369,#REF!,"="&amp;KW369,#REF!,"="&amp;KY369)</f>
        <v>#REF!</v>
      </c>
      <c r="MT369" s="5" t="e">
        <f>COUNTIFS(#REF!,LT369,#REF!,1,#REF!,"&gt;="&amp;MI369,#REF!,"&lt;="&amp;MH369,#REF!,"&lt;="&amp;ME369,#REF!,"&gt;="&amp;MF369)</f>
        <v>#REF!</v>
      </c>
      <c r="MU369" s="5" t="e">
        <f>COUNTIFS(#REF!,LT369,#REF!,0,#REF!,"&gt;="&amp;MI369,#REF!,"&lt;="&amp;MH369,#REF!,"&lt;="&amp;ME369,#REF!,"&gt;="&amp;MF369)</f>
        <v>#REF!</v>
      </c>
      <c r="MV369" s="5" t="e">
        <f>COUNTIFS(#REF!,LT369,#REF!,1,#REF!,"&gt;="&amp;MI369,#REF!,"&lt;="&amp;MH369,#REF!,"="&amp;KZ369,#REF!,"="&amp;LA369,#REF!,"&lt;="&amp;ME369,#REF!,"&gt;="&amp;MF369)</f>
        <v>#REF!</v>
      </c>
      <c r="MW369" s="5" t="e">
        <f>COUNTIFS(#REF!,LT369,#REF!,0,#REF!,"&gt;="&amp;MI369,#REF!,"&lt;="&amp;MH369,#REF!,"="&amp;KZ369,#REF!,"="&amp;LA369,#REF!,"&lt;="&amp;ME369,#REF!,"&gt;="&amp;MF369)</f>
        <v>#REF!</v>
      </c>
      <c r="MX369" s="5" t="e">
        <f>COUNTIFS(#REF!,LT369,#REF!,1,#REF!,"&gt;="&amp;MC369,#REF!,"&lt;="&amp;MB369,#REF!,"&lt;="&amp;ME369,#REF!,"&gt;="&amp;MF369)</f>
        <v>#REF!</v>
      </c>
      <c r="MY369" s="5" t="e">
        <f>COUNTIFS(#REF!,LT369,#REF!,0,#REF!,"&gt;="&amp;MC369,#REF!,"&lt;="&amp;MB369,#REF!,"&lt;="&amp;ME369,#REF!,"&gt;="&amp;MF369)</f>
        <v>#REF!</v>
      </c>
      <c r="MZ369" s="5" t="e">
        <f>COUNTIFS(#REF!,LT369,#REF!,1,#REF!,"&lt;="&amp;ME369,#REF!,"&gt;="&amp;MF369,#REF!,"="&amp;KV369,#REF!,"="&amp;KX369)</f>
        <v>#REF!</v>
      </c>
      <c r="NA369" s="5" t="e">
        <f>COUNTIFS(#REF!,LT369,#REF!,0,#REF!,"&lt;="&amp;ME369,#REF!,"&gt;="&amp;MF369,#REF!,"="&amp;KV369,#REF!,"="&amp;KX369)</f>
        <v>#REF!</v>
      </c>
      <c r="NB369" s="5" t="e">
        <f>COUNTIFS(#REF!,LT369,#REF!,1,#REF!,"&lt;="&amp;ME369,#REF!,"&gt;="&amp;MF369,#REF!,"="&amp;KW369,#REF!,"="&amp;KY369)</f>
        <v>#REF!</v>
      </c>
      <c r="NC369" s="5" t="e">
        <f>COUNTIFS(#REF!,LT369,#REF!,0,#REF!,"&lt;="&amp;ME369,#REF!,"&gt;="&amp;MF369,#REF!,"="&amp;KW369,#REF!,"="&amp;KY369)</f>
        <v>#REF!</v>
      </c>
      <c r="ND369" s="5" t="e">
        <f t="shared" si="340"/>
        <v>#REF!</v>
      </c>
      <c r="NE369" s="5" t="e">
        <f t="shared" si="341"/>
        <v>#REF!</v>
      </c>
      <c r="NF369" s="5" t="e">
        <f t="shared" si="342"/>
        <v>#REF!</v>
      </c>
      <c r="NG369" s="6" t="e">
        <f t="shared" si="343"/>
        <v>#REF!</v>
      </c>
      <c r="NH369" s="7" t="e">
        <f t="shared" si="344"/>
        <v>#REF!</v>
      </c>
      <c r="NI369" s="5" t="e">
        <f t="shared" si="345"/>
        <v>#REF!</v>
      </c>
      <c r="NJ369" s="31" t="e">
        <f t="shared" si="346"/>
        <v>#REF!</v>
      </c>
      <c r="NK369" s="32" t="e">
        <f t="shared" si="347"/>
        <v>#REF!</v>
      </c>
      <c r="NL369" s="32" t="e">
        <f t="shared" si="348"/>
        <v>#REF!</v>
      </c>
      <c r="NM369" s="33" t="e">
        <f t="shared" si="349"/>
        <v>#REF!</v>
      </c>
      <c r="NN369" s="33" t="e">
        <f t="shared" si="350"/>
        <v>#REF!</v>
      </c>
      <c r="NO369" s="33" t="e">
        <f t="shared" si="351"/>
        <v>#REF!</v>
      </c>
      <c r="NP369" s="33" t="e">
        <f t="shared" si="352"/>
        <v>#REF!</v>
      </c>
      <c r="NQ369" s="31" t="e">
        <f t="shared" si="353"/>
        <v>#REF!</v>
      </c>
      <c r="NR369" s="32" t="e">
        <f t="shared" si="354"/>
        <v>#REF!</v>
      </c>
      <c r="NS369" s="32" t="e">
        <f t="shared" si="355"/>
        <v>#REF!</v>
      </c>
      <c r="NT369" s="33" t="e">
        <f t="shared" si="356"/>
        <v>#REF!</v>
      </c>
      <c r="NU369" s="33" t="e">
        <f t="shared" si="357"/>
        <v>#REF!</v>
      </c>
      <c r="NV369" s="33" t="e">
        <f t="shared" si="358"/>
        <v>#REF!</v>
      </c>
      <c r="NW369" s="33" t="e">
        <f t="shared" si="359"/>
        <v>#REF!</v>
      </c>
      <c r="NX369" t="e">
        <f t="shared" si="360"/>
        <v>#REF!</v>
      </c>
      <c r="NY369" t="e">
        <f t="shared" si="361"/>
        <v>#REF!</v>
      </c>
      <c r="NZ369" t="e">
        <f t="shared" si="362"/>
        <v>#REF!</v>
      </c>
      <c r="OA369" t="e">
        <f t="shared" si="363"/>
        <v>#REF!</v>
      </c>
      <c r="OB369" t="e">
        <f t="shared" si="364"/>
        <v>#REF!</v>
      </c>
      <c r="OC369" t="e">
        <f t="shared" si="365"/>
        <v>#REF!</v>
      </c>
    </row>
    <row r="370" spans="1:393" ht="16.5" customHeight="1" x14ac:dyDescent="0.3">
      <c r="A370" s="22"/>
      <c r="KN370" s="5" t="e">
        <f>IF(INDEX(#REF!,MATCH('HT 0-1'!D370,#REF!,0))=INDEX(#REF!,MATCH('HT 0-1'!D370,#REF!,0)),INDEX(#REF!,MATCH('HT 0-1'!D370,#REF!,0)),"ERROR")</f>
        <v>#REF!</v>
      </c>
      <c r="KO370" s="5" t="e">
        <f>IF(INDEX(#REF!,MATCH('HT 0-1'!E370,#REF!,0))=INDEX(#REF!,MATCH('HT 0-1'!E370,#REF!,0)),INDEX(#REF!,MATCH('HT 0-1'!E370,#REF!,0)),"ERROR")</f>
        <v>#REF!</v>
      </c>
      <c r="KP370" s="5" t="e">
        <f t="shared" si="305"/>
        <v>#REF!</v>
      </c>
      <c r="KQ370" t="str">
        <f t="shared" si="306"/>
        <v>_</v>
      </c>
      <c r="KR370" s="5" t="e">
        <f t="shared" si="307"/>
        <v>#DIV/0!</v>
      </c>
      <c r="KS370" s="5" t="e">
        <f t="shared" si="308"/>
        <v>#DIV/0!</v>
      </c>
      <c r="KT370" s="5" t="e">
        <f t="shared" si="309"/>
        <v>#DIV/0!</v>
      </c>
      <c r="KU370" s="5" t="e">
        <f t="shared" si="310"/>
        <v>#DIV/0!</v>
      </c>
      <c r="KV370" s="5" t="e">
        <f t="shared" si="311"/>
        <v>#DIV/0!</v>
      </c>
      <c r="KW370" s="5" t="e">
        <f t="shared" si="312"/>
        <v>#DIV/0!</v>
      </c>
      <c r="KX370" s="5" t="e">
        <f t="shared" si="313"/>
        <v>#DIV/0!</v>
      </c>
      <c r="KY370" s="5" t="e">
        <f t="shared" si="314"/>
        <v>#DIV/0!</v>
      </c>
      <c r="KZ370" s="5" t="e">
        <f t="shared" si="315"/>
        <v>#DIV/0!</v>
      </c>
      <c r="LA370" s="5" t="e">
        <f t="shared" si="316"/>
        <v>#DIV/0!</v>
      </c>
      <c r="LB370" t="e">
        <f>IF(LQ370="0-1",INDEX(Scrape!#REF!,MATCH('HT 0-1'!KP370,Scrape!$B:$B,0)),"")</f>
        <v>#REF!</v>
      </c>
      <c r="LC370" t="e">
        <f>IF(LQ370="0-1",INDEX(Scrape!$A:$A,MATCH('HT 0-1'!KP370,Scrape!$B:$B,0)),"")</f>
        <v>#REF!</v>
      </c>
      <c r="LD370" t="e">
        <f>IF(LQ370="0-1",INDEX(Scrape!$B:$B,MATCH('HT 0-1'!KP370,Scrape!$B:$B,0)),"")</f>
        <v>#REF!</v>
      </c>
      <c r="LE370" t="e">
        <f>IF(LQ370="0-1",INDEX(Scrape!$C:$C,MATCH('HT 0-1'!KP370,Scrape!$B:$B,0)),"")</f>
        <v>#REF!</v>
      </c>
      <c r="LF370" t="e">
        <f>IF(LQ370="0-1",INDEX(Scrape!$D:$D,MATCH('HT 0-1'!KP370,Scrape!$B:$B,0)),"")</f>
        <v>#REF!</v>
      </c>
      <c r="LG370" t="e">
        <f>IF(LQ370="0-1",INDEX(Scrape!$E:$E,MATCH('HT 0-1'!KP370,Scrape!$B:$B,0)),"")</f>
        <v>#REF!</v>
      </c>
      <c r="LH370" t="e">
        <f>IF(LQ370="0-1",INDEX(Scrape!$F:$F,MATCH('HT 0-1'!KP370,Scrape!$B:$B,0)),"")</f>
        <v>#REF!</v>
      </c>
      <c r="LI370" t="e">
        <f>IF(LQ370="0-1",INDEX(Scrape!$G:$G,MATCH('HT 0-1'!KP370,Scrape!$B:$B,0)),"")</f>
        <v>#REF!</v>
      </c>
      <c r="LJ370" t="e">
        <f>IF(LQ370="0-1",INDEX(Scrape!$H:$H,MATCH('HT 0-1'!KP370,Scrape!$B:$B,0)),"")</f>
        <v>#REF!</v>
      </c>
      <c r="LK370" t="e">
        <f>IF(LQ370="0-1",INDEX(Scrape!$I:$I,MATCH('HT 0-1'!KP370,Scrape!$B:$B,0)),"")</f>
        <v>#REF!</v>
      </c>
      <c r="LL370" t="e">
        <f>IF(LQ370="0-1",INDEX(Scrape!$J:$J,MATCH('HT 0-1'!KP370,Scrape!$B:$B,0)),"")</f>
        <v>#REF!</v>
      </c>
      <c r="LM370" t="e">
        <f>IF(LQ370="0-1",INDEX(Scrape!$K:$K,MATCH('HT 0-1'!KP370,Scrape!$B:$B,0)),"")</f>
        <v>#REF!</v>
      </c>
      <c r="LN370" t="e">
        <f>IF(LQ370="0-1",INDEX(Scrape!$L:$L,MATCH('HT 0-1'!KP370,Scrape!$B:$B,0)),"")</f>
        <v>#REF!</v>
      </c>
      <c r="LO370" t="e">
        <f>IF(LQ370="0-1",INDEX(Scrape!$M:$M,MATCH('HT 0-1'!KP370,Scrape!$B:$B,0)),"")</f>
        <v>#REF!</v>
      </c>
      <c r="LP370" t="e">
        <f>IF(LQ370="0-1",INDEX(Scrape!$N:$N,MATCH('HT 0-1'!KP370,Scrape!$B:$B,0)),"")</f>
        <v>#REF!</v>
      </c>
      <c r="LQ370" t="e">
        <f>INDEX(Scrape!$O:$O,MATCH('HT 0-1'!KP370,Scrape!$B:$B,0))</f>
        <v>#REF!</v>
      </c>
      <c r="LR370" t="e">
        <f t="shared" si="317"/>
        <v>#REF!</v>
      </c>
      <c r="LS370" t="e">
        <f t="shared" si="318"/>
        <v>#REF!</v>
      </c>
      <c r="LT370" s="23" t="e">
        <f>IF(INDEX(#REF!,MATCH(KQ370,#REF!,0))=INDEX(#REF!,MATCH(KQ370,#REF!,0)),INDEX(#REF!,MATCH(KQ370,#REF!,0)),"ERROR")</f>
        <v>#REF!</v>
      </c>
      <c r="LU370" s="24" t="e">
        <f t="shared" si="319"/>
        <v>#DIV/0!</v>
      </c>
      <c r="LV370" s="24" t="e">
        <f t="shared" si="320"/>
        <v>#DIV/0!</v>
      </c>
      <c r="LW370" s="24" t="e">
        <f t="shared" si="321"/>
        <v>#DIV/0!</v>
      </c>
      <c r="LX370" s="24" t="e">
        <f t="shared" si="322"/>
        <v>#DIV/0!</v>
      </c>
      <c r="LY370" s="25" t="e">
        <f t="shared" si="323"/>
        <v>#REF!</v>
      </c>
      <c r="LZ370" s="25" t="e">
        <f t="shared" si="324"/>
        <v>#REF!</v>
      </c>
      <c r="MA370" s="26" t="e">
        <f t="shared" si="325"/>
        <v>#REF!</v>
      </c>
      <c r="MB370" s="27" t="e">
        <f t="shared" si="326"/>
        <v>#REF!</v>
      </c>
      <c r="MC370" s="28" t="e">
        <f t="shared" si="327"/>
        <v>#REF!</v>
      </c>
      <c r="MD370" s="24" t="e">
        <f t="shared" si="328"/>
        <v>#REF!</v>
      </c>
      <c r="ME370" s="29" t="e">
        <f t="shared" si="329"/>
        <v>#REF!</v>
      </c>
      <c r="MF370" s="30" t="e">
        <f t="shared" si="330"/>
        <v>#REF!</v>
      </c>
      <c r="MG370" s="24" t="e">
        <f t="shared" si="331"/>
        <v>#REF!</v>
      </c>
      <c r="MH370" s="29" t="e">
        <f t="shared" si="332"/>
        <v>#REF!</v>
      </c>
      <c r="MI370" s="30" t="e">
        <f t="shared" si="333"/>
        <v>#REF!</v>
      </c>
      <c r="MJ370" t="str">
        <f t="shared" si="334"/>
        <v/>
      </c>
      <c r="MK370" t="str">
        <f t="shared" si="335"/>
        <v/>
      </c>
      <c r="ML370" t="str">
        <f t="shared" si="336"/>
        <v/>
      </c>
      <c r="MM370" t="str">
        <f t="shared" si="337"/>
        <v/>
      </c>
      <c r="MN370" t="str">
        <f t="shared" si="338"/>
        <v/>
      </c>
      <c r="MO370" t="str">
        <f t="shared" si="339"/>
        <v/>
      </c>
      <c r="MP370" s="5" t="e">
        <f>COUNTIFS(#REF!,LT370,#REF!,1,#REF!,"&gt;="&amp;MC370,#REF!,"&lt;="&amp;MB370,#REF!,"&lt;="&amp;ME370,#REF!,"&gt;="&amp;MF370,#REF!,"="&amp;KV370,#REF!,"="&amp;KX370)</f>
        <v>#REF!</v>
      </c>
      <c r="MQ370" s="5" t="e">
        <f>COUNTIFS(#REF!,LT370,#REF!,0,#REF!,"&gt;="&amp;MC370,#REF!,"&lt;="&amp;MB370,#REF!,"&lt;="&amp;ME370,#REF!,"&gt;="&amp;MF370,#REF!,"="&amp;KV370,#REF!,"="&amp;KX370)</f>
        <v>#REF!</v>
      </c>
      <c r="MR370" s="5" t="e">
        <f>COUNTIFS(#REF!,LT370,#REF!,1,#REF!,"&gt;="&amp;MC370,#REF!,"&lt;="&amp;MB370,#REF!,"&lt;="&amp;ME370,#REF!,"&gt;="&amp;MF370,#REF!,"="&amp;KW370,#REF!,"="&amp;KY370)</f>
        <v>#REF!</v>
      </c>
      <c r="MS370" s="5" t="e">
        <f>COUNTIFS(#REF!,LT370,#REF!,0,#REF!,"&gt;="&amp;MC370,#REF!,"&lt;="&amp;MB370,#REF!,"&lt;="&amp;ME370,#REF!,"&gt;="&amp;MF370,#REF!,"="&amp;KW370,#REF!,"="&amp;KY370)</f>
        <v>#REF!</v>
      </c>
      <c r="MT370" s="5" t="e">
        <f>COUNTIFS(#REF!,LT370,#REF!,1,#REF!,"&gt;="&amp;MI370,#REF!,"&lt;="&amp;MH370,#REF!,"&lt;="&amp;ME370,#REF!,"&gt;="&amp;MF370)</f>
        <v>#REF!</v>
      </c>
      <c r="MU370" s="5" t="e">
        <f>COUNTIFS(#REF!,LT370,#REF!,0,#REF!,"&gt;="&amp;MI370,#REF!,"&lt;="&amp;MH370,#REF!,"&lt;="&amp;ME370,#REF!,"&gt;="&amp;MF370)</f>
        <v>#REF!</v>
      </c>
      <c r="MV370" s="5" t="e">
        <f>COUNTIFS(#REF!,LT370,#REF!,1,#REF!,"&gt;="&amp;MI370,#REF!,"&lt;="&amp;MH370,#REF!,"="&amp;KZ370,#REF!,"="&amp;LA370,#REF!,"&lt;="&amp;ME370,#REF!,"&gt;="&amp;MF370)</f>
        <v>#REF!</v>
      </c>
      <c r="MW370" s="5" t="e">
        <f>COUNTIFS(#REF!,LT370,#REF!,0,#REF!,"&gt;="&amp;MI370,#REF!,"&lt;="&amp;MH370,#REF!,"="&amp;KZ370,#REF!,"="&amp;LA370,#REF!,"&lt;="&amp;ME370,#REF!,"&gt;="&amp;MF370)</f>
        <v>#REF!</v>
      </c>
      <c r="MX370" s="5" t="e">
        <f>COUNTIFS(#REF!,LT370,#REF!,1,#REF!,"&gt;="&amp;MC370,#REF!,"&lt;="&amp;MB370,#REF!,"&lt;="&amp;ME370,#REF!,"&gt;="&amp;MF370)</f>
        <v>#REF!</v>
      </c>
      <c r="MY370" s="5" t="e">
        <f>COUNTIFS(#REF!,LT370,#REF!,0,#REF!,"&gt;="&amp;MC370,#REF!,"&lt;="&amp;MB370,#REF!,"&lt;="&amp;ME370,#REF!,"&gt;="&amp;MF370)</f>
        <v>#REF!</v>
      </c>
      <c r="MZ370" s="5" t="e">
        <f>COUNTIFS(#REF!,LT370,#REF!,1,#REF!,"&lt;="&amp;ME370,#REF!,"&gt;="&amp;MF370,#REF!,"="&amp;KV370,#REF!,"="&amp;KX370)</f>
        <v>#REF!</v>
      </c>
      <c r="NA370" s="5" t="e">
        <f>COUNTIFS(#REF!,LT370,#REF!,0,#REF!,"&lt;="&amp;ME370,#REF!,"&gt;="&amp;MF370,#REF!,"="&amp;KV370,#REF!,"="&amp;KX370)</f>
        <v>#REF!</v>
      </c>
      <c r="NB370" s="5" t="e">
        <f>COUNTIFS(#REF!,LT370,#REF!,1,#REF!,"&lt;="&amp;ME370,#REF!,"&gt;="&amp;MF370,#REF!,"="&amp;KW370,#REF!,"="&amp;KY370)</f>
        <v>#REF!</v>
      </c>
      <c r="NC370" s="5" t="e">
        <f>COUNTIFS(#REF!,LT370,#REF!,0,#REF!,"&lt;="&amp;ME370,#REF!,"&gt;="&amp;MF370,#REF!,"="&amp;KW370,#REF!,"="&amp;KY370)</f>
        <v>#REF!</v>
      </c>
      <c r="ND370" s="5" t="e">
        <f t="shared" si="340"/>
        <v>#REF!</v>
      </c>
      <c r="NE370" s="5" t="e">
        <f t="shared" si="341"/>
        <v>#REF!</v>
      </c>
      <c r="NF370" s="5" t="e">
        <f t="shared" si="342"/>
        <v>#REF!</v>
      </c>
      <c r="NG370" s="6" t="e">
        <f t="shared" si="343"/>
        <v>#REF!</v>
      </c>
      <c r="NH370" s="7" t="e">
        <f t="shared" si="344"/>
        <v>#REF!</v>
      </c>
      <c r="NI370" s="5" t="e">
        <f t="shared" si="345"/>
        <v>#REF!</v>
      </c>
      <c r="NJ370" s="31" t="e">
        <f t="shared" si="346"/>
        <v>#REF!</v>
      </c>
      <c r="NK370" s="32" t="e">
        <f t="shared" si="347"/>
        <v>#REF!</v>
      </c>
      <c r="NL370" s="32" t="e">
        <f t="shared" si="348"/>
        <v>#REF!</v>
      </c>
      <c r="NM370" s="33" t="e">
        <f t="shared" si="349"/>
        <v>#REF!</v>
      </c>
      <c r="NN370" s="33" t="e">
        <f t="shared" si="350"/>
        <v>#REF!</v>
      </c>
      <c r="NO370" s="33" t="e">
        <f t="shared" si="351"/>
        <v>#REF!</v>
      </c>
      <c r="NP370" s="33" t="e">
        <f t="shared" si="352"/>
        <v>#REF!</v>
      </c>
      <c r="NQ370" s="31" t="e">
        <f t="shared" si="353"/>
        <v>#REF!</v>
      </c>
      <c r="NR370" s="32" t="e">
        <f t="shared" si="354"/>
        <v>#REF!</v>
      </c>
      <c r="NS370" s="32" t="e">
        <f t="shared" si="355"/>
        <v>#REF!</v>
      </c>
      <c r="NT370" s="33" t="e">
        <f t="shared" si="356"/>
        <v>#REF!</v>
      </c>
      <c r="NU370" s="33" t="e">
        <f t="shared" si="357"/>
        <v>#REF!</v>
      </c>
      <c r="NV370" s="33" t="e">
        <f t="shared" si="358"/>
        <v>#REF!</v>
      </c>
      <c r="NW370" s="33" t="e">
        <f t="shared" si="359"/>
        <v>#REF!</v>
      </c>
      <c r="NX370" t="e">
        <f t="shared" si="360"/>
        <v>#REF!</v>
      </c>
      <c r="NY370" t="e">
        <f t="shared" si="361"/>
        <v>#REF!</v>
      </c>
      <c r="NZ370" t="e">
        <f t="shared" si="362"/>
        <v>#REF!</v>
      </c>
      <c r="OA370" t="e">
        <f t="shared" si="363"/>
        <v>#REF!</v>
      </c>
      <c r="OB370" t="e">
        <f t="shared" si="364"/>
        <v>#REF!</v>
      </c>
      <c r="OC370" t="e">
        <f t="shared" si="365"/>
        <v>#REF!</v>
      </c>
    </row>
    <row r="371" spans="1:393" ht="16.5" customHeight="1" x14ac:dyDescent="0.3">
      <c r="A371" s="22"/>
      <c r="KN371" s="5" t="e">
        <f>IF(INDEX(#REF!,MATCH('HT 0-1'!D371,#REF!,0))=INDEX(#REF!,MATCH('HT 0-1'!D371,#REF!,0)),INDEX(#REF!,MATCH('HT 0-1'!D371,#REF!,0)),"ERROR")</f>
        <v>#REF!</v>
      </c>
      <c r="KO371" s="5" t="e">
        <f>IF(INDEX(#REF!,MATCH('HT 0-1'!E371,#REF!,0))=INDEX(#REF!,MATCH('HT 0-1'!E371,#REF!,0)),INDEX(#REF!,MATCH('HT 0-1'!E371,#REF!,0)),"ERROR")</f>
        <v>#REF!</v>
      </c>
      <c r="KP371" s="5" t="e">
        <f t="shared" si="305"/>
        <v>#REF!</v>
      </c>
      <c r="KQ371" t="str">
        <f t="shared" si="306"/>
        <v>_</v>
      </c>
      <c r="KR371" s="5" t="e">
        <f t="shared" si="307"/>
        <v>#DIV/0!</v>
      </c>
      <c r="KS371" s="5" t="e">
        <f t="shared" si="308"/>
        <v>#DIV/0!</v>
      </c>
      <c r="KT371" s="5" t="e">
        <f t="shared" si="309"/>
        <v>#DIV/0!</v>
      </c>
      <c r="KU371" s="5" t="e">
        <f t="shared" si="310"/>
        <v>#DIV/0!</v>
      </c>
      <c r="KV371" s="5" t="e">
        <f t="shared" si="311"/>
        <v>#DIV/0!</v>
      </c>
      <c r="KW371" s="5" t="e">
        <f t="shared" si="312"/>
        <v>#DIV/0!</v>
      </c>
      <c r="KX371" s="5" t="e">
        <f t="shared" si="313"/>
        <v>#DIV/0!</v>
      </c>
      <c r="KY371" s="5" t="e">
        <f t="shared" si="314"/>
        <v>#DIV/0!</v>
      </c>
      <c r="KZ371" s="5" t="e">
        <f t="shared" si="315"/>
        <v>#DIV/0!</v>
      </c>
      <c r="LA371" s="5" t="e">
        <f t="shared" si="316"/>
        <v>#DIV/0!</v>
      </c>
      <c r="LB371" t="e">
        <f>IF(LQ371="0-1",INDEX(Scrape!#REF!,MATCH('HT 0-1'!KP371,Scrape!$B:$B,0)),"")</f>
        <v>#REF!</v>
      </c>
      <c r="LC371" t="e">
        <f>IF(LQ371="0-1",INDEX(Scrape!$A:$A,MATCH('HT 0-1'!KP371,Scrape!$B:$B,0)),"")</f>
        <v>#REF!</v>
      </c>
      <c r="LD371" t="e">
        <f>IF(LQ371="0-1",INDEX(Scrape!$B:$B,MATCH('HT 0-1'!KP371,Scrape!$B:$B,0)),"")</f>
        <v>#REF!</v>
      </c>
      <c r="LE371" t="e">
        <f>IF(LQ371="0-1",INDEX(Scrape!$C:$C,MATCH('HT 0-1'!KP371,Scrape!$B:$B,0)),"")</f>
        <v>#REF!</v>
      </c>
      <c r="LF371" t="e">
        <f>IF(LQ371="0-1",INDEX(Scrape!$D:$D,MATCH('HT 0-1'!KP371,Scrape!$B:$B,0)),"")</f>
        <v>#REF!</v>
      </c>
      <c r="LG371" t="e">
        <f>IF(LQ371="0-1",INDEX(Scrape!$E:$E,MATCH('HT 0-1'!KP371,Scrape!$B:$B,0)),"")</f>
        <v>#REF!</v>
      </c>
      <c r="LH371" t="e">
        <f>IF(LQ371="0-1",INDEX(Scrape!$F:$F,MATCH('HT 0-1'!KP371,Scrape!$B:$B,0)),"")</f>
        <v>#REF!</v>
      </c>
      <c r="LI371" t="e">
        <f>IF(LQ371="0-1",INDEX(Scrape!$G:$G,MATCH('HT 0-1'!KP371,Scrape!$B:$B,0)),"")</f>
        <v>#REF!</v>
      </c>
      <c r="LJ371" t="e">
        <f>IF(LQ371="0-1",INDEX(Scrape!$H:$H,MATCH('HT 0-1'!KP371,Scrape!$B:$B,0)),"")</f>
        <v>#REF!</v>
      </c>
      <c r="LK371" t="e">
        <f>IF(LQ371="0-1",INDEX(Scrape!$I:$I,MATCH('HT 0-1'!KP371,Scrape!$B:$B,0)),"")</f>
        <v>#REF!</v>
      </c>
      <c r="LL371" t="e">
        <f>IF(LQ371="0-1",INDEX(Scrape!$J:$J,MATCH('HT 0-1'!KP371,Scrape!$B:$B,0)),"")</f>
        <v>#REF!</v>
      </c>
      <c r="LM371" t="e">
        <f>IF(LQ371="0-1",INDEX(Scrape!$K:$K,MATCH('HT 0-1'!KP371,Scrape!$B:$B,0)),"")</f>
        <v>#REF!</v>
      </c>
      <c r="LN371" t="e">
        <f>IF(LQ371="0-1",INDEX(Scrape!$L:$L,MATCH('HT 0-1'!KP371,Scrape!$B:$B,0)),"")</f>
        <v>#REF!</v>
      </c>
      <c r="LO371" t="e">
        <f>IF(LQ371="0-1",INDEX(Scrape!$M:$M,MATCH('HT 0-1'!KP371,Scrape!$B:$B,0)),"")</f>
        <v>#REF!</v>
      </c>
      <c r="LP371" t="e">
        <f>IF(LQ371="0-1",INDEX(Scrape!$N:$N,MATCH('HT 0-1'!KP371,Scrape!$B:$B,0)),"")</f>
        <v>#REF!</v>
      </c>
      <c r="LQ371" t="e">
        <f>INDEX(Scrape!$O:$O,MATCH('HT 0-1'!KP371,Scrape!$B:$B,0))</f>
        <v>#REF!</v>
      </c>
      <c r="LR371" t="e">
        <f t="shared" si="317"/>
        <v>#REF!</v>
      </c>
      <c r="LS371" t="e">
        <f t="shared" si="318"/>
        <v>#REF!</v>
      </c>
      <c r="LT371" s="23" t="e">
        <f>IF(INDEX(#REF!,MATCH(KQ371,#REF!,0))=INDEX(#REF!,MATCH(KQ371,#REF!,0)),INDEX(#REF!,MATCH(KQ371,#REF!,0)),"ERROR")</f>
        <v>#REF!</v>
      </c>
      <c r="LU371" s="24" t="e">
        <f t="shared" si="319"/>
        <v>#DIV/0!</v>
      </c>
      <c r="LV371" s="24" t="e">
        <f t="shared" si="320"/>
        <v>#DIV/0!</v>
      </c>
      <c r="LW371" s="24" t="e">
        <f t="shared" si="321"/>
        <v>#DIV/0!</v>
      </c>
      <c r="LX371" s="24" t="e">
        <f t="shared" si="322"/>
        <v>#DIV/0!</v>
      </c>
      <c r="LY371" s="25" t="e">
        <f t="shared" si="323"/>
        <v>#REF!</v>
      </c>
      <c r="LZ371" s="25" t="e">
        <f t="shared" si="324"/>
        <v>#REF!</v>
      </c>
      <c r="MA371" s="26" t="e">
        <f t="shared" si="325"/>
        <v>#REF!</v>
      </c>
      <c r="MB371" s="27" t="e">
        <f t="shared" si="326"/>
        <v>#REF!</v>
      </c>
      <c r="MC371" s="28" t="e">
        <f t="shared" si="327"/>
        <v>#REF!</v>
      </c>
      <c r="MD371" s="24" t="e">
        <f t="shared" si="328"/>
        <v>#REF!</v>
      </c>
      <c r="ME371" s="29" t="e">
        <f t="shared" si="329"/>
        <v>#REF!</v>
      </c>
      <c r="MF371" s="30" t="e">
        <f t="shared" si="330"/>
        <v>#REF!</v>
      </c>
      <c r="MG371" s="24" t="e">
        <f t="shared" si="331"/>
        <v>#REF!</v>
      </c>
      <c r="MH371" s="29" t="e">
        <f t="shared" si="332"/>
        <v>#REF!</v>
      </c>
      <c r="MI371" s="30" t="e">
        <f t="shared" si="333"/>
        <v>#REF!</v>
      </c>
      <c r="MJ371" t="str">
        <f t="shared" si="334"/>
        <v/>
      </c>
      <c r="MK371" t="str">
        <f t="shared" si="335"/>
        <v/>
      </c>
      <c r="ML371" t="str">
        <f t="shared" si="336"/>
        <v/>
      </c>
      <c r="MM371" t="str">
        <f t="shared" si="337"/>
        <v/>
      </c>
      <c r="MN371" t="str">
        <f t="shared" si="338"/>
        <v/>
      </c>
      <c r="MO371" t="str">
        <f t="shared" si="339"/>
        <v/>
      </c>
      <c r="MP371" s="5" t="e">
        <f>COUNTIFS(#REF!,LT371,#REF!,1,#REF!,"&gt;="&amp;MC371,#REF!,"&lt;="&amp;MB371,#REF!,"&lt;="&amp;ME371,#REF!,"&gt;="&amp;MF371,#REF!,"="&amp;KV371,#REF!,"="&amp;KX371)</f>
        <v>#REF!</v>
      </c>
      <c r="MQ371" s="5" t="e">
        <f>COUNTIFS(#REF!,LT371,#REF!,0,#REF!,"&gt;="&amp;MC371,#REF!,"&lt;="&amp;MB371,#REF!,"&lt;="&amp;ME371,#REF!,"&gt;="&amp;MF371,#REF!,"="&amp;KV371,#REF!,"="&amp;KX371)</f>
        <v>#REF!</v>
      </c>
      <c r="MR371" s="5" t="e">
        <f>COUNTIFS(#REF!,LT371,#REF!,1,#REF!,"&gt;="&amp;MC371,#REF!,"&lt;="&amp;MB371,#REF!,"&lt;="&amp;ME371,#REF!,"&gt;="&amp;MF371,#REF!,"="&amp;KW371,#REF!,"="&amp;KY371)</f>
        <v>#REF!</v>
      </c>
      <c r="MS371" s="5" t="e">
        <f>COUNTIFS(#REF!,LT371,#REF!,0,#REF!,"&gt;="&amp;MC371,#REF!,"&lt;="&amp;MB371,#REF!,"&lt;="&amp;ME371,#REF!,"&gt;="&amp;MF371,#REF!,"="&amp;KW371,#REF!,"="&amp;KY371)</f>
        <v>#REF!</v>
      </c>
      <c r="MT371" s="5" t="e">
        <f>COUNTIFS(#REF!,LT371,#REF!,1,#REF!,"&gt;="&amp;MI371,#REF!,"&lt;="&amp;MH371,#REF!,"&lt;="&amp;ME371,#REF!,"&gt;="&amp;MF371)</f>
        <v>#REF!</v>
      </c>
      <c r="MU371" s="5" t="e">
        <f>COUNTIFS(#REF!,LT371,#REF!,0,#REF!,"&gt;="&amp;MI371,#REF!,"&lt;="&amp;MH371,#REF!,"&lt;="&amp;ME371,#REF!,"&gt;="&amp;MF371)</f>
        <v>#REF!</v>
      </c>
      <c r="MV371" s="5" t="e">
        <f>COUNTIFS(#REF!,LT371,#REF!,1,#REF!,"&gt;="&amp;MI371,#REF!,"&lt;="&amp;MH371,#REF!,"="&amp;KZ371,#REF!,"="&amp;LA371,#REF!,"&lt;="&amp;ME371,#REF!,"&gt;="&amp;MF371)</f>
        <v>#REF!</v>
      </c>
      <c r="MW371" s="5" t="e">
        <f>COUNTIFS(#REF!,LT371,#REF!,0,#REF!,"&gt;="&amp;MI371,#REF!,"&lt;="&amp;MH371,#REF!,"="&amp;KZ371,#REF!,"="&amp;LA371,#REF!,"&lt;="&amp;ME371,#REF!,"&gt;="&amp;MF371)</f>
        <v>#REF!</v>
      </c>
      <c r="MX371" s="5" t="e">
        <f>COUNTIFS(#REF!,LT371,#REF!,1,#REF!,"&gt;="&amp;MC371,#REF!,"&lt;="&amp;MB371,#REF!,"&lt;="&amp;ME371,#REF!,"&gt;="&amp;MF371)</f>
        <v>#REF!</v>
      </c>
      <c r="MY371" s="5" t="e">
        <f>COUNTIFS(#REF!,LT371,#REF!,0,#REF!,"&gt;="&amp;MC371,#REF!,"&lt;="&amp;MB371,#REF!,"&lt;="&amp;ME371,#REF!,"&gt;="&amp;MF371)</f>
        <v>#REF!</v>
      </c>
      <c r="MZ371" s="5" t="e">
        <f>COUNTIFS(#REF!,LT371,#REF!,1,#REF!,"&lt;="&amp;ME371,#REF!,"&gt;="&amp;MF371,#REF!,"="&amp;KV371,#REF!,"="&amp;KX371)</f>
        <v>#REF!</v>
      </c>
      <c r="NA371" s="5" t="e">
        <f>COUNTIFS(#REF!,LT371,#REF!,0,#REF!,"&lt;="&amp;ME371,#REF!,"&gt;="&amp;MF371,#REF!,"="&amp;KV371,#REF!,"="&amp;KX371)</f>
        <v>#REF!</v>
      </c>
      <c r="NB371" s="5" t="e">
        <f>COUNTIFS(#REF!,LT371,#REF!,1,#REF!,"&lt;="&amp;ME371,#REF!,"&gt;="&amp;MF371,#REF!,"="&amp;KW371,#REF!,"="&amp;KY371)</f>
        <v>#REF!</v>
      </c>
      <c r="NC371" s="5" t="e">
        <f>COUNTIFS(#REF!,LT371,#REF!,0,#REF!,"&lt;="&amp;ME371,#REF!,"&gt;="&amp;MF371,#REF!,"="&amp;KW371,#REF!,"="&amp;KY371)</f>
        <v>#REF!</v>
      </c>
      <c r="ND371" s="5" t="e">
        <f t="shared" si="340"/>
        <v>#REF!</v>
      </c>
      <c r="NE371" s="5" t="e">
        <f t="shared" si="341"/>
        <v>#REF!</v>
      </c>
      <c r="NF371" s="5" t="e">
        <f t="shared" si="342"/>
        <v>#REF!</v>
      </c>
      <c r="NG371" s="6" t="e">
        <f t="shared" si="343"/>
        <v>#REF!</v>
      </c>
      <c r="NH371" s="7" t="e">
        <f t="shared" si="344"/>
        <v>#REF!</v>
      </c>
      <c r="NI371" s="5" t="e">
        <f t="shared" si="345"/>
        <v>#REF!</v>
      </c>
      <c r="NJ371" s="31" t="e">
        <f t="shared" si="346"/>
        <v>#REF!</v>
      </c>
      <c r="NK371" s="32" t="e">
        <f t="shared" si="347"/>
        <v>#REF!</v>
      </c>
      <c r="NL371" s="32" t="e">
        <f t="shared" si="348"/>
        <v>#REF!</v>
      </c>
      <c r="NM371" s="33" t="e">
        <f t="shared" si="349"/>
        <v>#REF!</v>
      </c>
      <c r="NN371" s="33" t="e">
        <f t="shared" si="350"/>
        <v>#REF!</v>
      </c>
      <c r="NO371" s="33" t="e">
        <f t="shared" si="351"/>
        <v>#REF!</v>
      </c>
      <c r="NP371" s="33" t="e">
        <f t="shared" si="352"/>
        <v>#REF!</v>
      </c>
      <c r="NQ371" s="31" t="e">
        <f t="shared" si="353"/>
        <v>#REF!</v>
      </c>
      <c r="NR371" s="32" t="e">
        <f t="shared" si="354"/>
        <v>#REF!</v>
      </c>
      <c r="NS371" s="32" t="e">
        <f t="shared" si="355"/>
        <v>#REF!</v>
      </c>
      <c r="NT371" s="33" t="e">
        <f t="shared" si="356"/>
        <v>#REF!</v>
      </c>
      <c r="NU371" s="33" t="e">
        <f t="shared" si="357"/>
        <v>#REF!</v>
      </c>
      <c r="NV371" s="33" t="e">
        <f t="shared" si="358"/>
        <v>#REF!</v>
      </c>
      <c r="NW371" s="33" t="e">
        <f t="shared" si="359"/>
        <v>#REF!</v>
      </c>
      <c r="NX371" t="e">
        <f t="shared" si="360"/>
        <v>#REF!</v>
      </c>
      <c r="NY371" t="e">
        <f t="shared" si="361"/>
        <v>#REF!</v>
      </c>
      <c r="NZ371" t="e">
        <f t="shared" si="362"/>
        <v>#REF!</v>
      </c>
      <c r="OA371" t="e">
        <f t="shared" si="363"/>
        <v>#REF!</v>
      </c>
      <c r="OB371" t="e">
        <f t="shared" si="364"/>
        <v>#REF!</v>
      </c>
      <c r="OC371" t="e">
        <f t="shared" si="365"/>
        <v>#REF!</v>
      </c>
    </row>
    <row r="372" spans="1:393" ht="16.5" customHeight="1" x14ac:dyDescent="0.3">
      <c r="A372" s="22"/>
      <c r="KN372" s="5" t="e">
        <f>IF(INDEX(#REF!,MATCH('HT 0-1'!D372,#REF!,0))=INDEX(#REF!,MATCH('HT 0-1'!D372,#REF!,0)),INDEX(#REF!,MATCH('HT 0-1'!D372,#REF!,0)),"ERROR")</f>
        <v>#REF!</v>
      </c>
      <c r="KO372" s="5" t="e">
        <f>IF(INDEX(#REF!,MATCH('HT 0-1'!E372,#REF!,0))=INDEX(#REF!,MATCH('HT 0-1'!E372,#REF!,0)),INDEX(#REF!,MATCH('HT 0-1'!E372,#REF!,0)),"ERROR")</f>
        <v>#REF!</v>
      </c>
      <c r="KP372" s="5" t="e">
        <f t="shared" si="305"/>
        <v>#REF!</v>
      </c>
      <c r="KQ372" t="str">
        <f t="shared" si="306"/>
        <v>_</v>
      </c>
      <c r="KR372" s="5" t="e">
        <f t="shared" si="307"/>
        <v>#DIV/0!</v>
      </c>
      <c r="KS372" s="5" t="e">
        <f t="shared" si="308"/>
        <v>#DIV/0!</v>
      </c>
      <c r="KT372" s="5" t="e">
        <f t="shared" si="309"/>
        <v>#DIV/0!</v>
      </c>
      <c r="KU372" s="5" t="e">
        <f t="shared" si="310"/>
        <v>#DIV/0!</v>
      </c>
      <c r="KV372" s="5" t="e">
        <f t="shared" si="311"/>
        <v>#DIV/0!</v>
      </c>
      <c r="KW372" s="5" t="e">
        <f t="shared" si="312"/>
        <v>#DIV/0!</v>
      </c>
      <c r="KX372" s="5" t="e">
        <f t="shared" si="313"/>
        <v>#DIV/0!</v>
      </c>
      <c r="KY372" s="5" t="e">
        <f t="shared" si="314"/>
        <v>#DIV/0!</v>
      </c>
      <c r="KZ372" s="5" t="e">
        <f t="shared" si="315"/>
        <v>#DIV/0!</v>
      </c>
      <c r="LA372" s="5" t="e">
        <f t="shared" si="316"/>
        <v>#DIV/0!</v>
      </c>
      <c r="LB372" t="e">
        <f>IF(LQ372="0-1",INDEX(Scrape!#REF!,MATCH('HT 0-1'!KP372,Scrape!$B:$B,0)),"")</f>
        <v>#REF!</v>
      </c>
      <c r="LC372" t="e">
        <f>IF(LQ372="0-1",INDEX(Scrape!$A:$A,MATCH('HT 0-1'!KP372,Scrape!$B:$B,0)),"")</f>
        <v>#REF!</v>
      </c>
      <c r="LD372" t="e">
        <f>IF(LQ372="0-1",INDEX(Scrape!$B:$B,MATCH('HT 0-1'!KP372,Scrape!$B:$B,0)),"")</f>
        <v>#REF!</v>
      </c>
      <c r="LE372" t="e">
        <f>IF(LQ372="0-1",INDEX(Scrape!$C:$C,MATCH('HT 0-1'!KP372,Scrape!$B:$B,0)),"")</f>
        <v>#REF!</v>
      </c>
      <c r="LF372" t="e">
        <f>IF(LQ372="0-1",INDEX(Scrape!$D:$D,MATCH('HT 0-1'!KP372,Scrape!$B:$B,0)),"")</f>
        <v>#REF!</v>
      </c>
      <c r="LG372" t="e">
        <f>IF(LQ372="0-1",INDEX(Scrape!$E:$E,MATCH('HT 0-1'!KP372,Scrape!$B:$B,0)),"")</f>
        <v>#REF!</v>
      </c>
      <c r="LH372" t="e">
        <f>IF(LQ372="0-1",INDEX(Scrape!$F:$F,MATCH('HT 0-1'!KP372,Scrape!$B:$B,0)),"")</f>
        <v>#REF!</v>
      </c>
      <c r="LI372" t="e">
        <f>IF(LQ372="0-1",INDEX(Scrape!$G:$G,MATCH('HT 0-1'!KP372,Scrape!$B:$B,0)),"")</f>
        <v>#REF!</v>
      </c>
      <c r="LJ372" t="e">
        <f>IF(LQ372="0-1",INDEX(Scrape!$H:$H,MATCH('HT 0-1'!KP372,Scrape!$B:$B,0)),"")</f>
        <v>#REF!</v>
      </c>
      <c r="LK372" t="e">
        <f>IF(LQ372="0-1",INDEX(Scrape!$I:$I,MATCH('HT 0-1'!KP372,Scrape!$B:$B,0)),"")</f>
        <v>#REF!</v>
      </c>
      <c r="LL372" t="e">
        <f>IF(LQ372="0-1",INDEX(Scrape!$J:$J,MATCH('HT 0-1'!KP372,Scrape!$B:$B,0)),"")</f>
        <v>#REF!</v>
      </c>
      <c r="LM372" t="e">
        <f>IF(LQ372="0-1",INDEX(Scrape!$K:$K,MATCH('HT 0-1'!KP372,Scrape!$B:$B,0)),"")</f>
        <v>#REF!</v>
      </c>
      <c r="LN372" t="e">
        <f>IF(LQ372="0-1",INDEX(Scrape!$L:$L,MATCH('HT 0-1'!KP372,Scrape!$B:$B,0)),"")</f>
        <v>#REF!</v>
      </c>
      <c r="LO372" t="e">
        <f>IF(LQ372="0-1",INDEX(Scrape!$M:$M,MATCH('HT 0-1'!KP372,Scrape!$B:$B,0)),"")</f>
        <v>#REF!</v>
      </c>
      <c r="LP372" t="e">
        <f>IF(LQ372="0-1",INDEX(Scrape!$N:$N,MATCH('HT 0-1'!KP372,Scrape!$B:$B,0)),"")</f>
        <v>#REF!</v>
      </c>
      <c r="LQ372" t="e">
        <f>INDEX(Scrape!$O:$O,MATCH('HT 0-1'!KP372,Scrape!$B:$B,0))</f>
        <v>#REF!</v>
      </c>
      <c r="LR372" t="e">
        <f t="shared" si="317"/>
        <v>#REF!</v>
      </c>
      <c r="LS372" t="e">
        <f t="shared" si="318"/>
        <v>#REF!</v>
      </c>
      <c r="LT372" s="23" t="e">
        <f>IF(INDEX(#REF!,MATCH(KQ372,#REF!,0))=INDEX(#REF!,MATCH(KQ372,#REF!,0)),INDEX(#REF!,MATCH(KQ372,#REF!,0)),"ERROR")</f>
        <v>#REF!</v>
      </c>
      <c r="LU372" s="24" t="e">
        <f t="shared" si="319"/>
        <v>#DIV/0!</v>
      </c>
      <c r="LV372" s="24" t="e">
        <f t="shared" si="320"/>
        <v>#DIV/0!</v>
      </c>
      <c r="LW372" s="24" t="e">
        <f t="shared" si="321"/>
        <v>#DIV/0!</v>
      </c>
      <c r="LX372" s="24" t="e">
        <f t="shared" si="322"/>
        <v>#DIV/0!</v>
      </c>
      <c r="LY372" s="25" t="e">
        <f t="shared" si="323"/>
        <v>#REF!</v>
      </c>
      <c r="LZ372" s="25" t="e">
        <f t="shared" si="324"/>
        <v>#REF!</v>
      </c>
      <c r="MA372" s="26" t="e">
        <f t="shared" si="325"/>
        <v>#REF!</v>
      </c>
      <c r="MB372" s="27" t="e">
        <f t="shared" si="326"/>
        <v>#REF!</v>
      </c>
      <c r="MC372" s="28" t="e">
        <f t="shared" si="327"/>
        <v>#REF!</v>
      </c>
      <c r="MD372" s="24" t="e">
        <f t="shared" si="328"/>
        <v>#REF!</v>
      </c>
      <c r="ME372" s="29" t="e">
        <f t="shared" si="329"/>
        <v>#REF!</v>
      </c>
      <c r="MF372" s="30" t="e">
        <f t="shared" si="330"/>
        <v>#REF!</v>
      </c>
      <c r="MG372" s="24" t="e">
        <f t="shared" si="331"/>
        <v>#REF!</v>
      </c>
      <c r="MH372" s="29" t="e">
        <f t="shared" si="332"/>
        <v>#REF!</v>
      </c>
      <c r="MI372" s="30" t="e">
        <f t="shared" si="333"/>
        <v>#REF!</v>
      </c>
      <c r="MJ372" t="str">
        <f t="shared" si="334"/>
        <v/>
      </c>
      <c r="MK372" t="str">
        <f t="shared" si="335"/>
        <v/>
      </c>
      <c r="ML372" t="str">
        <f t="shared" si="336"/>
        <v/>
      </c>
      <c r="MM372" t="str">
        <f t="shared" si="337"/>
        <v/>
      </c>
      <c r="MN372" t="str">
        <f t="shared" si="338"/>
        <v/>
      </c>
      <c r="MO372" t="str">
        <f t="shared" si="339"/>
        <v/>
      </c>
      <c r="MP372" s="5" t="e">
        <f>COUNTIFS(#REF!,LT372,#REF!,1,#REF!,"&gt;="&amp;MC372,#REF!,"&lt;="&amp;MB372,#REF!,"&lt;="&amp;ME372,#REF!,"&gt;="&amp;MF372,#REF!,"="&amp;KV372,#REF!,"="&amp;KX372)</f>
        <v>#REF!</v>
      </c>
      <c r="MQ372" s="5" t="e">
        <f>COUNTIFS(#REF!,LT372,#REF!,0,#REF!,"&gt;="&amp;MC372,#REF!,"&lt;="&amp;MB372,#REF!,"&lt;="&amp;ME372,#REF!,"&gt;="&amp;MF372,#REF!,"="&amp;KV372,#REF!,"="&amp;KX372)</f>
        <v>#REF!</v>
      </c>
      <c r="MR372" s="5" t="e">
        <f>COUNTIFS(#REF!,LT372,#REF!,1,#REF!,"&gt;="&amp;MC372,#REF!,"&lt;="&amp;MB372,#REF!,"&lt;="&amp;ME372,#REF!,"&gt;="&amp;MF372,#REF!,"="&amp;KW372,#REF!,"="&amp;KY372)</f>
        <v>#REF!</v>
      </c>
      <c r="MS372" s="5" t="e">
        <f>COUNTIFS(#REF!,LT372,#REF!,0,#REF!,"&gt;="&amp;MC372,#REF!,"&lt;="&amp;MB372,#REF!,"&lt;="&amp;ME372,#REF!,"&gt;="&amp;MF372,#REF!,"="&amp;KW372,#REF!,"="&amp;KY372)</f>
        <v>#REF!</v>
      </c>
      <c r="MT372" s="5" t="e">
        <f>COUNTIFS(#REF!,LT372,#REF!,1,#REF!,"&gt;="&amp;MI372,#REF!,"&lt;="&amp;MH372,#REF!,"&lt;="&amp;ME372,#REF!,"&gt;="&amp;MF372)</f>
        <v>#REF!</v>
      </c>
      <c r="MU372" s="5" t="e">
        <f>COUNTIFS(#REF!,LT372,#REF!,0,#REF!,"&gt;="&amp;MI372,#REF!,"&lt;="&amp;MH372,#REF!,"&lt;="&amp;ME372,#REF!,"&gt;="&amp;MF372)</f>
        <v>#REF!</v>
      </c>
      <c r="MV372" s="5" t="e">
        <f>COUNTIFS(#REF!,LT372,#REF!,1,#REF!,"&gt;="&amp;MI372,#REF!,"&lt;="&amp;MH372,#REF!,"="&amp;KZ372,#REF!,"="&amp;LA372,#REF!,"&lt;="&amp;ME372,#REF!,"&gt;="&amp;MF372)</f>
        <v>#REF!</v>
      </c>
      <c r="MW372" s="5" t="e">
        <f>COUNTIFS(#REF!,LT372,#REF!,0,#REF!,"&gt;="&amp;MI372,#REF!,"&lt;="&amp;MH372,#REF!,"="&amp;KZ372,#REF!,"="&amp;LA372,#REF!,"&lt;="&amp;ME372,#REF!,"&gt;="&amp;MF372)</f>
        <v>#REF!</v>
      </c>
      <c r="MX372" s="5" t="e">
        <f>COUNTIFS(#REF!,LT372,#REF!,1,#REF!,"&gt;="&amp;MC372,#REF!,"&lt;="&amp;MB372,#REF!,"&lt;="&amp;ME372,#REF!,"&gt;="&amp;MF372)</f>
        <v>#REF!</v>
      </c>
      <c r="MY372" s="5" t="e">
        <f>COUNTIFS(#REF!,LT372,#REF!,0,#REF!,"&gt;="&amp;MC372,#REF!,"&lt;="&amp;MB372,#REF!,"&lt;="&amp;ME372,#REF!,"&gt;="&amp;MF372)</f>
        <v>#REF!</v>
      </c>
      <c r="MZ372" s="5" t="e">
        <f>COUNTIFS(#REF!,LT372,#REF!,1,#REF!,"&lt;="&amp;ME372,#REF!,"&gt;="&amp;MF372,#REF!,"="&amp;KV372,#REF!,"="&amp;KX372)</f>
        <v>#REF!</v>
      </c>
      <c r="NA372" s="5" t="e">
        <f>COUNTIFS(#REF!,LT372,#REF!,0,#REF!,"&lt;="&amp;ME372,#REF!,"&gt;="&amp;MF372,#REF!,"="&amp;KV372,#REF!,"="&amp;KX372)</f>
        <v>#REF!</v>
      </c>
      <c r="NB372" s="5" t="e">
        <f>COUNTIFS(#REF!,LT372,#REF!,1,#REF!,"&lt;="&amp;ME372,#REF!,"&gt;="&amp;MF372,#REF!,"="&amp;KW372,#REF!,"="&amp;KY372)</f>
        <v>#REF!</v>
      </c>
      <c r="NC372" s="5" t="e">
        <f>COUNTIFS(#REF!,LT372,#REF!,0,#REF!,"&lt;="&amp;ME372,#REF!,"&gt;="&amp;MF372,#REF!,"="&amp;KW372,#REF!,"="&amp;KY372)</f>
        <v>#REF!</v>
      </c>
      <c r="ND372" s="5" t="e">
        <f t="shared" si="340"/>
        <v>#REF!</v>
      </c>
      <c r="NE372" s="5" t="e">
        <f t="shared" si="341"/>
        <v>#REF!</v>
      </c>
      <c r="NF372" s="5" t="e">
        <f t="shared" si="342"/>
        <v>#REF!</v>
      </c>
      <c r="NG372" s="6" t="e">
        <f t="shared" si="343"/>
        <v>#REF!</v>
      </c>
      <c r="NH372" s="7" t="e">
        <f t="shared" si="344"/>
        <v>#REF!</v>
      </c>
      <c r="NI372" s="5" t="e">
        <f t="shared" si="345"/>
        <v>#REF!</v>
      </c>
      <c r="NJ372" s="31" t="e">
        <f t="shared" si="346"/>
        <v>#REF!</v>
      </c>
      <c r="NK372" s="32" t="e">
        <f t="shared" si="347"/>
        <v>#REF!</v>
      </c>
      <c r="NL372" s="32" t="e">
        <f t="shared" si="348"/>
        <v>#REF!</v>
      </c>
      <c r="NM372" s="33" t="e">
        <f t="shared" si="349"/>
        <v>#REF!</v>
      </c>
      <c r="NN372" s="33" t="e">
        <f t="shared" si="350"/>
        <v>#REF!</v>
      </c>
      <c r="NO372" s="33" t="e">
        <f t="shared" si="351"/>
        <v>#REF!</v>
      </c>
      <c r="NP372" s="33" t="e">
        <f t="shared" si="352"/>
        <v>#REF!</v>
      </c>
      <c r="NQ372" s="31" t="e">
        <f t="shared" si="353"/>
        <v>#REF!</v>
      </c>
      <c r="NR372" s="32" t="e">
        <f t="shared" si="354"/>
        <v>#REF!</v>
      </c>
      <c r="NS372" s="32" t="e">
        <f t="shared" si="355"/>
        <v>#REF!</v>
      </c>
      <c r="NT372" s="33" t="e">
        <f t="shared" si="356"/>
        <v>#REF!</v>
      </c>
      <c r="NU372" s="33" t="e">
        <f t="shared" si="357"/>
        <v>#REF!</v>
      </c>
      <c r="NV372" s="33" t="e">
        <f t="shared" si="358"/>
        <v>#REF!</v>
      </c>
      <c r="NW372" s="33" t="e">
        <f t="shared" si="359"/>
        <v>#REF!</v>
      </c>
      <c r="NX372" t="e">
        <f t="shared" si="360"/>
        <v>#REF!</v>
      </c>
      <c r="NY372" t="e">
        <f t="shared" si="361"/>
        <v>#REF!</v>
      </c>
      <c r="NZ372" t="e">
        <f t="shared" si="362"/>
        <v>#REF!</v>
      </c>
      <c r="OA372" t="e">
        <f t="shared" si="363"/>
        <v>#REF!</v>
      </c>
      <c r="OB372" t="e">
        <f t="shared" si="364"/>
        <v>#REF!</v>
      </c>
      <c r="OC372" t="e">
        <f t="shared" si="365"/>
        <v>#REF!</v>
      </c>
    </row>
    <row r="373" spans="1:393" ht="16.5" customHeight="1" x14ac:dyDescent="0.3">
      <c r="A373" s="22"/>
      <c r="KN373" s="5" t="e">
        <f>IF(INDEX(#REF!,MATCH('HT 0-1'!D373,#REF!,0))=INDEX(#REF!,MATCH('HT 0-1'!D373,#REF!,0)),INDEX(#REF!,MATCH('HT 0-1'!D373,#REF!,0)),"ERROR")</f>
        <v>#REF!</v>
      </c>
      <c r="KO373" s="5" t="e">
        <f>IF(INDEX(#REF!,MATCH('HT 0-1'!E373,#REF!,0))=INDEX(#REF!,MATCH('HT 0-1'!E373,#REF!,0)),INDEX(#REF!,MATCH('HT 0-1'!E373,#REF!,0)),"ERROR")</f>
        <v>#REF!</v>
      </c>
      <c r="KP373" s="5" t="e">
        <f t="shared" si="305"/>
        <v>#REF!</v>
      </c>
      <c r="KQ373" t="str">
        <f t="shared" si="306"/>
        <v>_</v>
      </c>
      <c r="KR373" s="5" t="e">
        <f t="shared" si="307"/>
        <v>#DIV/0!</v>
      </c>
      <c r="KS373" s="5" t="e">
        <f t="shared" si="308"/>
        <v>#DIV/0!</v>
      </c>
      <c r="KT373" s="5" t="e">
        <f t="shared" si="309"/>
        <v>#DIV/0!</v>
      </c>
      <c r="KU373" s="5" t="e">
        <f t="shared" si="310"/>
        <v>#DIV/0!</v>
      </c>
      <c r="KV373" s="5" t="e">
        <f t="shared" si="311"/>
        <v>#DIV/0!</v>
      </c>
      <c r="KW373" s="5" t="e">
        <f t="shared" si="312"/>
        <v>#DIV/0!</v>
      </c>
      <c r="KX373" s="5" t="e">
        <f t="shared" si="313"/>
        <v>#DIV/0!</v>
      </c>
      <c r="KY373" s="5" t="e">
        <f t="shared" si="314"/>
        <v>#DIV/0!</v>
      </c>
      <c r="KZ373" s="5" t="e">
        <f t="shared" si="315"/>
        <v>#DIV/0!</v>
      </c>
      <c r="LA373" s="5" t="e">
        <f t="shared" si="316"/>
        <v>#DIV/0!</v>
      </c>
      <c r="LB373" t="e">
        <f>IF(LQ373="0-1",INDEX(Scrape!#REF!,MATCH('HT 0-1'!KP373,Scrape!$B:$B,0)),"")</f>
        <v>#REF!</v>
      </c>
      <c r="LC373" t="e">
        <f>IF(LQ373="0-1",INDEX(Scrape!$A:$A,MATCH('HT 0-1'!KP373,Scrape!$B:$B,0)),"")</f>
        <v>#REF!</v>
      </c>
      <c r="LD373" t="e">
        <f>IF(LQ373="0-1",INDEX(Scrape!$B:$B,MATCH('HT 0-1'!KP373,Scrape!$B:$B,0)),"")</f>
        <v>#REF!</v>
      </c>
      <c r="LE373" t="e">
        <f>IF(LQ373="0-1",INDEX(Scrape!$C:$C,MATCH('HT 0-1'!KP373,Scrape!$B:$B,0)),"")</f>
        <v>#REF!</v>
      </c>
      <c r="LF373" t="e">
        <f>IF(LQ373="0-1",INDEX(Scrape!$D:$D,MATCH('HT 0-1'!KP373,Scrape!$B:$B,0)),"")</f>
        <v>#REF!</v>
      </c>
      <c r="LG373" t="e">
        <f>IF(LQ373="0-1",INDEX(Scrape!$E:$E,MATCH('HT 0-1'!KP373,Scrape!$B:$B,0)),"")</f>
        <v>#REF!</v>
      </c>
      <c r="LH373" t="e">
        <f>IF(LQ373="0-1",INDEX(Scrape!$F:$F,MATCH('HT 0-1'!KP373,Scrape!$B:$B,0)),"")</f>
        <v>#REF!</v>
      </c>
      <c r="LI373" t="e">
        <f>IF(LQ373="0-1",INDEX(Scrape!$G:$G,MATCH('HT 0-1'!KP373,Scrape!$B:$B,0)),"")</f>
        <v>#REF!</v>
      </c>
      <c r="LJ373" t="e">
        <f>IF(LQ373="0-1",INDEX(Scrape!$H:$H,MATCH('HT 0-1'!KP373,Scrape!$B:$B,0)),"")</f>
        <v>#REF!</v>
      </c>
      <c r="LK373" t="e">
        <f>IF(LQ373="0-1",INDEX(Scrape!$I:$I,MATCH('HT 0-1'!KP373,Scrape!$B:$B,0)),"")</f>
        <v>#REF!</v>
      </c>
      <c r="LL373" t="e">
        <f>IF(LQ373="0-1",INDEX(Scrape!$J:$J,MATCH('HT 0-1'!KP373,Scrape!$B:$B,0)),"")</f>
        <v>#REF!</v>
      </c>
      <c r="LM373" t="e">
        <f>IF(LQ373="0-1",INDEX(Scrape!$K:$K,MATCH('HT 0-1'!KP373,Scrape!$B:$B,0)),"")</f>
        <v>#REF!</v>
      </c>
      <c r="LN373" t="e">
        <f>IF(LQ373="0-1",INDEX(Scrape!$L:$L,MATCH('HT 0-1'!KP373,Scrape!$B:$B,0)),"")</f>
        <v>#REF!</v>
      </c>
      <c r="LO373" t="e">
        <f>IF(LQ373="0-1",INDEX(Scrape!$M:$M,MATCH('HT 0-1'!KP373,Scrape!$B:$B,0)),"")</f>
        <v>#REF!</v>
      </c>
      <c r="LP373" t="e">
        <f>IF(LQ373="0-1",INDEX(Scrape!$N:$N,MATCH('HT 0-1'!KP373,Scrape!$B:$B,0)),"")</f>
        <v>#REF!</v>
      </c>
      <c r="LQ373" t="e">
        <f>INDEX(Scrape!$O:$O,MATCH('HT 0-1'!KP373,Scrape!$B:$B,0))</f>
        <v>#REF!</v>
      </c>
      <c r="LR373" t="e">
        <f t="shared" si="317"/>
        <v>#REF!</v>
      </c>
      <c r="LS373" t="e">
        <f t="shared" si="318"/>
        <v>#REF!</v>
      </c>
      <c r="LT373" s="23" t="e">
        <f>IF(INDEX(#REF!,MATCH(KQ373,#REF!,0))=INDEX(#REF!,MATCH(KQ373,#REF!,0)),INDEX(#REF!,MATCH(KQ373,#REF!,0)),"ERROR")</f>
        <v>#REF!</v>
      </c>
      <c r="LU373" s="24" t="e">
        <f t="shared" si="319"/>
        <v>#DIV/0!</v>
      </c>
      <c r="LV373" s="24" t="e">
        <f t="shared" si="320"/>
        <v>#DIV/0!</v>
      </c>
      <c r="LW373" s="24" t="e">
        <f t="shared" si="321"/>
        <v>#DIV/0!</v>
      </c>
      <c r="LX373" s="24" t="e">
        <f t="shared" si="322"/>
        <v>#DIV/0!</v>
      </c>
      <c r="LY373" s="25" t="e">
        <f t="shared" si="323"/>
        <v>#REF!</v>
      </c>
      <c r="LZ373" s="25" t="e">
        <f t="shared" si="324"/>
        <v>#REF!</v>
      </c>
      <c r="MA373" s="26" t="e">
        <f t="shared" si="325"/>
        <v>#REF!</v>
      </c>
      <c r="MB373" s="27" t="e">
        <f t="shared" si="326"/>
        <v>#REF!</v>
      </c>
      <c r="MC373" s="28" t="e">
        <f t="shared" si="327"/>
        <v>#REF!</v>
      </c>
      <c r="MD373" s="24" t="e">
        <f t="shared" si="328"/>
        <v>#REF!</v>
      </c>
      <c r="ME373" s="29" t="e">
        <f t="shared" si="329"/>
        <v>#REF!</v>
      </c>
      <c r="MF373" s="30" t="e">
        <f t="shared" si="330"/>
        <v>#REF!</v>
      </c>
      <c r="MG373" s="24" t="e">
        <f t="shared" si="331"/>
        <v>#REF!</v>
      </c>
      <c r="MH373" s="29" t="e">
        <f t="shared" si="332"/>
        <v>#REF!</v>
      </c>
      <c r="MI373" s="30" t="e">
        <f t="shared" si="333"/>
        <v>#REF!</v>
      </c>
      <c r="MJ373" t="str">
        <f t="shared" si="334"/>
        <v/>
      </c>
      <c r="MK373" t="str">
        <f t="shared" si="335"/>
        <v/>
      </c>
      <c r="ML373" t="str">
        <f t="shared" si="336"/>
        <v/>
      </c>
      <c r="MM373" t="str">
        <f t="shared" si="337"/>
        <v/>
      </c>
      <c r="MN373" t="str">
        <f t="shared" si="338"/>
        <v/>
      </c>
      <c r="MO373" t="str">
        <f t="shared" si="339"/>
        <v/>
      </c>
      <c r="MP373" s="5" t="e">
        <f>COUNTIFS(#REF!,LT373,#REF!,1,#REF!,"&gt;="&amp;MC373,#REF!,"&lt;="&amp;MB373,#REF!,"&lt;="&amp;ME373,#REF!,"&gt;="&amp;MF373,#REF!,"="&amp;KV373,#REF!,"="&amp;KX373)</f>
        <v>#REF!</v>
      </c>
      <c r="MQ373" s="5" t="e">
        <f>COUNTIFS(#REF!,LT373,#REF!,0,#REF!,"&gt;="&amp;MC373,#REF!,"&lt;="&amp;MB373,#REF!,"&lt;="&amp;ME373,#REF!,"&gt;="&amp;MF373,#REF!,"="&amp;KV373,#REF!,"="&amp;KX373)</f>
        <v>#REF!</v>
      </c>
      <c r="MR373" s="5" t="e">
        <f>COUNTIFS(#REF!,LT373,#REF!,1,#REF!,"&gt;="&amp;MC373,#REF!,"&lt;="&amp;MB373,#REF!,"&lt;="&amp;ME373,#REF!,"&gt;="&amp;MF373,#REF!,"="&amp;KW373,#REF!,"="&amp;KY373)</f>
        <v>#REF!</v>
      </c>
      <c r="MS373" s="5" t="e">
        <f>COUNTIFS(#REF!,LT373,#REF!,0,#REF!,"&gt;="&amp;MC373,#REF!,"&lt;="&amp;MB373,#REF!,"&lt;="&amp;ME373,#REF!,"&gt;="&amp;MF373,#REF!,"="&amp;KW373,#REF!,"="&amp;KY373)</f>
        <v>#REF!</v>
      </c>
      <c r="MT373" s="5" t="e">
        <f>COUNTIFS(#REF!,LT373,#REF!,1,#REF!,"&gt;="&amp;MI373,#REF!,"&lt;="&amp;MH373,#REF!,"&lt;="&amp;ME373,#REF!,"&gt;="&amp;MF373)</f>
        <v>#REF!</v>
      </c>
      <c r="MU373" s="5" t="e">
        <f>COUNTIFS(#REF!,LT373,#REF!,0,#REF!,"&gt;="&amp;MI373,#REF!,"&lt;="&amp;MH373,#REF!,"&lt;="&amp;ME373,#REF!,"&gt;="&amp;MF373)</f>
        <v>#REF!</v>
      </c>
      <c r="MV373" s="5" t="e">
        <f>COUNTIFS(#REF!,LT373,#REF!,1,#REF!,"&gt;="&amp;MI373,#REF!,"&lt;="&amp;MH373,#REF!,"="&amp;KZ373,#REF!,"="&amp;LA373,#REF!,"&lt;="&amp;ME373,#REF!,"&gt;="&amp;MF373)</f>
        <v>#REF!</v>
      </c>
      <c r="MW373" s="5" t="e">
        <f>COUNTIFS(#REF!,LT373,#REF!,0,#REF!,"&gt;="&amp;MI373,#REF!,"&lt;="&amp;MH373,#REF!,"="&amp;KZ373,#REF!,"="&amp;LA373,#REF!,"&lt;="&amp;ME373,#REF!,"&gt;="&amp;MF373)</f>
        <v>#REF!</v>
      </c>
      <c r="MX373" s="5" t="e">
        <f>COUNTIFS(#REF!,LT373,#REF!,1,#REF!,"&gt;="&amp;MC373,#REF!,"&lt;="&amp;MB373,#REF!,"&lt;="&amp;ME373,#REF!,"&gt;="&amp;MF373)</f>
        <v>#REF!</v>
      </c>
      <c r="MY373" s="5" t="e">
        <f>COUNTIFS(#REF!,LT373,#REF!,0,#REF!,"&gt;="&amp;MC373,#REF!,"&lt;="&amp;MB373,#REF!,"&lt;="&amp;ME373,#REF!,"&gt;="&amp;MF373)</f>
        <v>#REF!</v>
      </c>
      <c r="MZ373" s="5" t="e">
        <f>COUNTIFS(#REF!,LT373,#REF!,1,#REF!,"&lt;="&amp;ME373,#REF!,"&gt;="&amp;MF373,#REF!,"="&amp;KV373,#REF!,"="&amp;KX373)</f>
        <v>#REF!</v>
      </c>
      <c r="NA373" s="5" t="e">
        <f>COUNTIFS(#REF!,LT373,#REF!,0,#REF!,"&lt;="&amp;ME373,#REF!,"&gt;="&amp;MF373,#REF!,"="&amp;KV373,#REF!,"="&amp;KX373)</f>
        <v>#REF!</v>
      </c>
      <c r="NB373" s="5" t="e">
        <f>COUNTIFS(#REF!,LT373,#REF!,1,#REF!,"&lt;="&amp;ME373,#REF!,"&gt;="&amp;MF373,#REF!,"="&amp;KW373,#REF!,"="&amp;KY373)</f>
        <v>#REF!</v>
      </c>
      <c r="NC373" s="5" t="e">
        <f>COUNTIFS(#REF!,LT373,#REF!,0,#REF!,"&lt;="&amp;ME373,#REF!,"&gt;="&amp;MF373,#REF!,"="&amp;KW373,#REF!,"="&amp;KY373)</f>
        <v>#REF!</v>
      </c>
      <c r="ND373" s="5" t="e">
        <f t="shared" si="340"/>
        <v>#REF!</v>
      </c>
      <c r="NE373" s="5" t="e">
        <f t="shared" si="341"/>
        <v>#REF!</v>
      </c>
      <c r="NF373" s="5" t="e">
        <f t="shared" si="342"/>
        <v>#REF!</v>
      </c>
      <c r="NG373" s="6" t="e">
        <f t="shared" si="343"/>
        <v>#REF!</v>
      </c>
      <c r="NH373" s="7" t="e">
        <f t="shared" si="344"/>
        <v>#REF!</v>
      </c>
      <c r="NI373" s="5" t="e">
        <f t="shared" si="345"/>
        <v>#REF!</v>
      </c>
      <c r="NJ373" s="31" t="e">
        <f t="shared" si="346"/>
        <v>#REF!</v>
      </c>
      <c r="NK373" s="32" t="e">
        <f t="shared" si="347"/>
        <v>#REF!</v>
      </c>
      <c r="NL373" s="32" t="e">
        <f t="shared" si="348"/>
        <v>#REF!</v>
      </c>
      <c r="NM373" s="33" t="e">
        <f t="shared" si="349"/>
        <v>#REF!</v>
      </c>
      <c r="NN373" s="33" t="e">
        <f t="shared" si="350"/>
        <v>#REF!</v>
      </c>
      <c r="NO373" s="33" t="e">
        <f t="shared" si="351"/>
        <v>#REF!</v>
      </c>
      <c r="NP373" s="33" t="e">
        <f t="shared" si="352"/>
        <v>#REF!</v>
      </c>
      <c r="NQ373" s="31" t="e">
        <f t="shared" si="353"/>
        <v>#REF!</v>
      </c>
      <c r="NR373" s="32" t="e">
        <f t="shared" si="354"/>
        <v>#REF!</v>
      </c>
      <c r="NS373" s="32" t="e">
        <f t="shared" si="355"/>
        <v>#REF!</v>
      </c>
      <c r="NT373" s="33" t="e">
        <f t="shared" si="356"/>
        <v>#REF!</v>
      </c>
      <c r="NU373" s="33" t="e">
        <f t="shared" si="357"/>
        <v>#REF!</v>
      </c>
      <c r="NV373" s="33" t="e">
        <f t="shared" si="358"/>
        <v>#REF!</v>
      </c>
      <c r="NW373" s="33" t="e">
        <f t="shared" si="359"/>
        <v>#REF!</v>
      </c>
      <c r="NX373" t="e">
        <f t="shared" si="360"/>
        <v>#REF!</v>
      </c>
      <c r="NY373" t="e">
        <f t="shared" si="361"/>
        <v>#REF!</v>
      </c>
      <c r="NZ373" t="e">
        <f t="shared" si="362"/>
        <v>#REF!</v>
      </c>
      <c r="OA373" t="e">
        <f t="shared" si="363"/>
        <v>#REF!</v>
      </c>
      <c r="OB373" t="e">
        <f t="shared" si="364"/>
        <v>#REF!</v>
      </c>
      <c r="OC373" t="e">
        <f t="shared" si="365"/>
        <v>#REF!</v>
      </c>
    </row>
    <row r="374" spans="1:393" ht="16.5" customHeight="1" x14ac:dyDescent="0.3">
      <c r="A374" s="22"/>
      <c r="KN374" s="5" t="e">
        <f>IF(INDEX(#REF!,MATCH('HT 0-1'!D374,#REF!,0))=INDEX(#REF!,MATCH('HT 0-1'!D374,#REF!,0)),INDEX(#REF!,MATCH('HT 0-1'!D374,#REF!,0)),"ERROR")</f>
        <v>#REF!</v>
      </c>
      <c r="KO374" s="5" t="e">
        <f>IF(INDEX(#REF!,MATCH('HT 0-1'!E374,#REF!,0))=INDEX(#REF!,MATCH('HT 0-1'!E374,#REF!,0)),INDEX(#REF!,MATCH('HT 0-1'!E374,#REF!,0)),"ERROR")</f>
        <v>#REF!</v>
      </c>
      <c r="KP374" s="5" t="e">
        <f t="shared" si="305"/>
        <v>#REF!</v>
      </c>
      <c r="KQ374" t="str">
        <f t="shared" si="306"/>
        <v>_</v>
      </c>
      <c r="KR374" s="5" t="e">
        <f t="shared" si="307"/>
        <v>#DIV/0!</v>
      </c>
      <c r="KS374" s="5" t="e">
        <f t="shared" si="308"/>
        <v>#DIV/0!</v>
      </c>
      <c r="KT374" s="5" t="e">
        <f t="shared" si="309"/>
        <v>#DIV/0!</v>
      </c>
      <c r="KU374" s="5" t="e">
        <f t="shared" si="310"/>
        <v>#DIV/0!</v>
      </c>
      <c r="KV374" s="5" t="e">
        <f t="shared" si="311"/>
        <v>#DIV/0!</v>
      </c>
      <c r="KW374" s="5" t="e">
        <f t="shared" si="312"/>
        <v>#DIV/0!</v>
      </c>
      <c r="KX374" s="5" t="e">
        <f t="shared" si="313"/>
        <v>#DIV/0!</v>
      </c>
      <c r="KY374" s="5" t="e">
        <f t="shared" si="314"/>
        <v>#DIV/0!</v>
      </c>
      <c r="KZ374" s="5" t="e">
        <f t="shared" si="315"/>
        <v>#DIV/0!</v>
      </c>
      <c r="LA374" s="5" t="e">
        <f t="shared" si="316"/>
        <v>#DIV/0!</v>
      </c>
      <c r="LB374" t="e">
        <f>IF(LQ374="0-1",INDEX(Scrape!#REF!,MATCH('HT 0-1'!KP374,Scrape!$B:$B,0)),"")</f>
        <v>#REF!</v>
      </c>
      <c r="LC374" t="e">
        <f>IF(LQ374="0-1",INDEX(Scrape!$A:$A,MATCH('HT 0-1'!KP374,Scrape!$B:$B,0)),"")</f>
        <v>#REF!</v>
      </c>
      <c r="LD374" t="e">
        <f>IF(LQ374="0-1",INDEX(Scrape!$B:$B,MATCH('HT 0-1'!KP374,Scrape!$B:$B,0)),"")</f>
        <v>#REF!</v>
      </c>
      <c r="LE374" t="e">
        <f>IF(LQ374="0-1",INDEX(Scrape!$C:$C,MATCH('HT 0-1'!KP374,Scrape!$B:$B,0)),"")</f>
        <v>#REF!</v>
      </c>
      <c r="LF374" t="e">
        <f>IF(LQ374="0-1",INDEX(Scrape!$D:$D,MATCH('HT 0-1'!KP374,Scrape!$B:$B,0)),"")</f>
        <v>#REF!</v>
      </c>
      <c r="LG374" t="e">
        <f>IF(LQ374="0-1",INDEX(Scrape!$E:$E,MATCH('HT 0-1'!KP374,Scrape!$B:$B,0)),"")</f>
        <v>#REF!</v>
      </c>
      <c r="LH374" t="e">
        <f>IF(LQ374="0-1",INDEX(Scrape!$F:$F,MATCH('HT 0-1'!KP374,Scrape!$B:$B,0)),"")</f>
        <v>#REF!</v>
      </c>
      <c r="LI374" t="e">
        <f>IF(LQ374="0-1",INDEX(Scrape!$G:$G,MATCH('HT 0-1'!KP374,Scrape!$B:$B,0)),"")</f>
        <v>#REF!</v>
      </c>
      <c r="LJ374" t="e">
        <f>IF(LQ374="0-1",INDEX(Scrape!$H:$H,MATCH('HT 0-1'!KP374,Scrape!$B:$B,0)),"")</f>
        <v>#REF!</v>
      </c>
      <c r="LK374" t="e">
        <f>IF(LQ374="0-1",INDEX(Scrape!$I:$I,MATCH('HT 0-1'!KP374,Scrape!$B:$B,0)),"")</f>
        <v>#REF!</v>
      </c>
      <c r="LL374" t="e">
        <f>IF(LQ374="0-1",INDEX(Scrape!$J:$J,MATCH('HT 0-1'!KP374,Scrape!$B:$B,0)),"")</f>
        <v>#REF!</v>
      </c>
      <c r="LM374" t="e">
        <f>IF(LQ374="0-1",INDEX(Scrape!$K:$K,MATCH('HT 0-1'!KP374,Scrape!$B:$B,0)),"")</f>
        <v>#REF!</v>
      </c>
      <c r="LN374" t="e">
        <f>IF(LQ374="0-1",INDEX(Scrape!$L:$L,MATCH('HT 0-1'!KP374,Scrape!$B:$B,0)),"")</f>
        <v>#REF!</v>
      </c>
      <c r="LO374" t="e">
        <f>IF(LQ374="0-1",INDEX(Scrape!$M:$M,MATCH('HT 0-1'!KP374,Scrape!$B:$B,0)),"")</f>
        <v>#REF!</v>
      </c>
      <c r="LP374" t="e">
        <f>IF(LQ374="0-1",INDEX(Scrape!$N:$N,MATCH('HT 0-1'!KP374,Scrape!$B:$B,0)),"")</f>
        <v>#REF!</v>
      </c>
      <c r="LQ374" t="e">
        <f>INDEX(Scrape!$O:$O,MATCH('HT 0-1'!KP374,Scrape!$B:$B,0))</f>
        <v>#REF!</v>
      </c>
      <c r="LR374" t="e">
        <f t="shared" si="317"/>
        <v>#REF!</v>
      </c>
      <c r="LS374" t="e">
        <f t="shared" si="318"/>
        <v>#REF!</v>
      </c>
      <c r="LT374" s="23" t="e">
        <f>IF(INDEX(#REF!,MATCH(KQ374,#REF!,0))=INDEX(#REF!,MATCH(KQ374,#REF!,0)),INDEX(#REF!,MATCH(KQ374,#REF!,0)),"ERROR")</f>
        <v>#REF!</v>
      </c>
      <c r="LU374" s="24" t="e">
        <f t="shared" si="319"/>
        <v>#DIV/0!</v>
      </c>
      <c r="LV374" s="24" t="e">
        <f t="shared" si="320"/>
        <v>#DIV/0!</v>
      </c>
      <c r="LW374" s="24" t="e">
        <f t="shared" si="321"/>
        <v>#DIV/0!</v>
      </c>
      <c r="LX374" s="24" t="e">
        <f t="shared" si="322"/>
        <v>#DIV/0!</v>
      </c>
      <c r="LY374" s="25" t="e">
        <f t="shared" si="323"/>
        <v>#REF!</v>
      </c>
      <c r="LZ374" s="25" t="e">
        <f t="shared" si="324"/>
        <v>#REF!</v>
      </c>
      <c r="MA374" s="26" t="e">
        <f t="shared" si="325"/>
        <v>#REF!</v>
      </c>
      <c r="MB374" s="27" t="e">
        <f t="shared" si="326"/>
        <v>#REF!</v>
      </c>
      <c r="MC374" s="28" t="e">
        <f t="shared" si="327"/>
        <v>#REF!</v>
      </c>
      <c r="MD374" s="24" t="e">
        <f t="shared" si="328"/>
        <v>#REF!</v>
      </c>
      <c r="ME374" s="29" t="e">
        <f t="shared" si="329"/>
        <v>#REF!</v>
      </c>
      <c r="MF374" s="30" t="e">
        <f t="shared" si="330"/>
        <v>#REF!</v>
      </c>
      <c r="MG374" s="24" t="e">
        <f t="shared" si="331"/>
        <v>#REF!</v>
      </c>
      <c r="MH374" s="29" t="e">
        <f t="shared" si="332"/>
        <v>#REF!</v>
      </c>
      <c r="MI374" s="30" t="e">
        <f t="shared" si="333"/>
        <v>#REF!</v>
      </c>
      <c r="MJ374" t="str">
        <f t="shared" si="334"/>
        <v/>
      </c>
      <c r="MK374" t="str">
        <f t="shared" si="335"/>
        <v/>
      </c>
      <c r="ML374" t="str">
        <f t="shared" si="336"/>
        <v/>
      </c>
      <c r="MM374" t="str">
        <f t="shared" si="337"/>
        <v/>
      </c>
      <c r="MN374" t="str">
        <f t="shared" si="338"/>
        <v/>
      </c>
      <c r="MO374" t="str">
        <f t="shared" si="339"/>
        <v/>
      </c>
      <c r="MP374" s="5" t="e">
        <f>COUNTIFS(#REF!,LT374,#REF!,1,#REF!,"&gt;="&amp;MC374,#REF!,"&lt;="&amp;MB374,#REF!,"&lt;="&amp;ME374,#REF!,"&gt;="&amp;MF374,#REF!,"="&amp;KV374,#REF!,"="&amp;KX374)</f>
        <v>#REF!</v>
      </c>
      <c r="MQ374" s="5" t="e">
        <f>COUNTIFS(#REF!,LT374,#REF!,0,#REF!,"&gt;="&amp;MC374,#REF!,"&lt;="&amp;MB374,#REF!,"&lt;="&amp;ME374,#REF!,"&gt;="&amp;MF374,#REF!,"="&amp;KV374,#REF!,"="&amp;KX374)</f>
        <v>#REF!</v>
      </c>
      <c r="MR374" s="5" t="e">
        <f>COUNTIFS(#REF!,LT374,#REF!,1,#REF!,"&gt;="&amp;MC374,#REF!,"&lt;="&amp;MB374,#REF!,"&lt;="&amp;ME374,#REF!,"&gt;="&amp;MF374,#REF!,"="&amp;KW374,#REF!,"="&amp;KY374)</f>
        <v>#REF!</v>
      </c>
      <c r="MS374" s="5" t="e">
        <f>COUNTIFS(#REF!,LT374,#REF!,0,#REF!,"&gt;="&amp;MC374,#REF!,"&lt;="&amp;MB374,#REF!,"&lt;="&amp;ME374,#REF!,"&gt;="&amp;MF374,#REF!,"="&amp;KW374,#REF!,"="&amp;KY374)</f>
        <v>#REF!</v>
      </c>
      <c r="MT374" s="5" t="e">
        <f>COUNTIFS(#REF!,LT374,#REF!,1,#REF!,"&gt;="&amp;MI374,#REF!,"&lt;="&amp;MH374,#REF!,"&lt;="&amp;ME374,#REF!,"&gt;="&amp;MF374)</f>
        <v>#REF!</v>
      </c>
      <c r="MU374" s="5" t="e">
        <f>COUNTIFS(#REF!,LT374,#REF!,0,#REF!,"&gt;="&amp;MI374,#REF!,"&lt;="&amp;MH374,#REF!,"&lt;="&amp;ME374,#REF!,"&gt;="&amp;MF374)</f>
        <v>#REF!</v>
      </c>
      <c r="MV374" s="5" t="e">
        <f>COUNTIFS(#REF!,LT374,#REF!,1,#REF!,"&gt;="&amp;MI374,#REF!,"&lt;="&amp;MH374,#REF!,"="&amp;KZ374,#REF!,"="&amp;LA374,#REF!,"&lt;="&amp;ME374,#REF!,"&gt;="&amp;MF374)</f>
        <v>#REF!</v>
      </c>
      <c r="MW374" s="5" t="e">
        <f>COUNTIFS(#REF!,LT374,#REF!,0,#REF!,"&gt;="&amp;MI374,#REF!,"&lt;="&amp;MH374,#REF!,"="&amp;KZ374,#REF!,"="&amp;LA374,#REF!,"&lt;="&amp;ME374,#REF!,"&gt;="&amp;MF374)</f>
        <v>#REF!</v>
      </c>
      <c r="MX374" s="5" t="e">
        <f>COUNTIFS(#REF!,LT374,#REF!,1,#REF!,"&gt;="&amp;MC374,#REF!,"&lt;="&amp;MB374,#REF!,"&lt;="&amp;ME374,#REF!,"&gt;="&amp;MF374)</f>
        <v>#REF!</v>
      </c>
      <c r="MY374" s="5" t="e">
        <f>COUNTIFS(#REF!,LT374,#REF!,0,#REF!,"&gt;="&amp;MC374,#REF!,"&lt;="&amp;MB374,#REF!,"&lt;="&amp;ME374,#REF!,"&gt;="&amp;MF374)</f>
        <v>#REF!</v>
      </c>
      <c r="MZ374" s="5" t="e">
        <f>COUNTIFS(#REF!,LT374,#REF!,1,#REF!,"&lt;="&amp;ME374,#REF!,"&gt;="&amp;MF374,#REF!,"="&amp;KV374,#REF!,"="&amp;KX374)</f>
        <v>#REF!</v>
      </c>
      <c r="NA374" s="5" t="e">
        <f>COUNTIFS(#REF!,LT374,#REF!,0,#REF!,"&lt;="&amp;ME374,#REF!,"&gt;="&amp;MF374,#REF!,"="&amp;KV374,#REF!,"="&amp;KX374)</f>
        <v>#REF!</v>
      </c>
      <c r="NB374" s="5" t="e">
        <f>COUNTIFS(#REF!,LT374,#REF!,1,#REF!,"&lt;="&amp;ME374,#REF!,"&gt;="&amp;MF374,#REF!,"="&amp;KW374,#REF!,"="&amp;KY374)</f>
        <v>#REF!</v>
      </c>
      <c r="NC374" s="5" t="e">
        <f>COUNTIFS(#REF!,LT374,#REF!,0,#REF!,"&lt;="&amp;ME374,#REF!,"&gt;="&amp;MF374,#REF!,"="&amp;KW374,#REF!,"="&amp;KY374)</f>
        <v>#REF!</v>
      </c>
      <c r="ND374" s="5" t="e">
        <f t="shared" si="340"/>
        <v>#REF!</v>
      </c>
      <c r="NE374" s="5" t="e">
        <f t="shared" si="341"/>
        <v>#REF!</v>
      </c>
      <c r="NF374" s="5" t="e">
        <f t="shared" si="342"/>
        <v>#REF!</v>
      </c>
      <c r="NG374" s="6" t="e">
        <f t="shared" si="343"/>
        <v>#REF!</v>
      </c>
      <c r="NH374" s="7" t="e">
        <f t="shared" si="344"/>
        <v>#REF!</v>
      </c>
      <c r="NI374" s="5" t="e">
        <f t="shared" si="345"/>
        <v>#REF!</v>
      </c>
      <c r="NJ374" s="31" t="e">
        <f t="shared" si="346"/>
        <v>#REF!</v>
      </c>
      <c r="NK374" s="32" t="e">
        <f t="shared" si="347"/>
        <v>#REF!</v>
      </c>
      <c r="NL374" s="32" t="e">
        <f t="shared" si="348"/>
        <v>#REF!</v>
      </c>
      <c r="NM374" s="33" t="e">
        <f t="shared" si="349"/>
        <v>#REF!</v>
      </c>
      <c r="NN374" s="33" t="e">
        <f t="shared" si="350"/>
        <v>#REF!</v>
      </c>
      <c r="NO374" s="33" t="e">
        <f t="shared" si="351"/>
        <v>#REF!</v>
      </c>
      <c r="NP374" s="33" t="e">
        <f t="shared" si="352"/>
        <v>#REF!</v>
      </c>
      <c r="NQ374" s="31" t="e">
        <f t="shared" si="353"/>
        <v>#REF!</v>
      </c>
      <c r="NR374" s="32" t="e">
        <f t="shared" si="354"/>
        <v>#REF!</v>
      </c>
      <c r="NS374" s="32" t="e">
        <f t="shared" si="355"/>
        <v>#REF!</v>
      </c>
      <c r="NT374" s="33" t="e">
        <f t="shared" si="356"/>
        <v>#REF!</v>
      </c>
      <c r="NU374" s="33" t="e">
        <f t="shared" si="357"/>
        <v>#REF!</v>
      </c>
      <c r="NV374" s="33" t="e">
        <f t="shared" si="358"/>
        <v>#REF!</v>
      </c>
      <c r="NW374" s="33" t="e">
        <f t="shared" si="359"/>
        <v>#REF!</v>
      </c>
      <c r="NX374" t="e">
        <f t="shared" si="360"/>
        <v>#REF!</v>
      </c>
      <c r="NY374" t="e">
        <f t="shared" si="361"/>
        <v>#REF!</v>
      </c>
      <c r="NZ374" t="e">
        <f t="shared" si="362"/>
        <v>#REF!</v>
      </c>
      <c r="OA374" t="e">
        <f t="shared" si="363"/>
        <v>#REF!</v>
      </c>
      <c r="OB374" t="e">
        <f t="shared" si="364"/>
        <v>#REF!</v>
      </c>
      <c r="OC374" t="e">
        <f t="shared" si="365"/>
        <v>#REF!</v>
      </c>
    </row>
    <row r="375" spans="1:393" ht="16.5" customHeight="1" x14ac:dyDescent="0.3">
      <c r="A375" s="22"/>
      <c r="KN375" s="5" t="e">
        <f>IF(INDEX(#REF!,MATCH('HT 0-1'!D375,#REF!,0))=INDEX(#REF!,MATCH('HT 0-1'!D375,#REF!,0)),INDEX(#REF!,MATCH('HT 0-1'!D375,#REF!,0)),"ERROR")</f>
        <v>#REF!</v>
      </c>
      <c r="KO375" s="5" t="e">
        <f>IF(INDEX(#REF!,MATCH('HT 0-1'!E375,#REF!,0))=INDEX(#REF!,MATCH('HT 0-1'!E375,#REF!,0)),INDEX(#REF!,MATCH('HT 0-1'!E375,#REF!,0)),"ERROR")</f>
        <v>#REF!</v>
      </c>
      <c r="KP375" s="5" t="e">
        <f t="shared" si="305"/>
        <v>#REF!</v>
      </c>
      <c r="KQ375" t="str">
        <f t="shared" si="306"/>
        <v>_</v>
      </c>
      <c r="KR375" s="5" t="e">
        <f t="shared" si="307"/>
        <v>#DIV/0!</v>
      </c>
      <c r="KS375" s="5" t="e">
        <f t="shared" si="308"/>
        <v>#DIV/0!</v>
      </c>
      <c r="KT375" s="5" t="e">
        <f t="shared" si="309"/>
        <v>#DIV/0!</v>
      </c>
      <c r="KU375" s="5" t="e">
        <f t="shared" si="310"/>
        <v>#DIV/0!</v>
      </c>
      <c r="KV375" s="5" t="e">
        <f t="shared" si="311"/>
        <v>#DIV/0!</v>
      </c>
      <c r="KW375" s="5" t="e">
        <f t="shared" si="312"/>
        <v>#DIV/0!</v>
      </c>
      <c r="KX375" s="5" t="e">
        <f t="shared" si="313"/>
        <v>#DIV/0!</v>
      </c>
      <c r="KY375" s="5" t="e">
        <f t="shared" si="314"/>
        <v>#DIV/0!</v>
      </c>
      <c r="KZ375" s="5" t="e">
        <f t="shared" si="315"/>
        <v>#DIV/0!</v>
      </c>
      <c r="LA375" s="5" t="e">
        <f t="shared" si="316"/>
        <v>#DIV/0!</v>
      </c>
      <c r="LB375" t="e">
        <f>IF(LQ375="0-1",INDEX(Scrape!#REF!,MATCH('HT 0-1'!KP375,Scrape!$B:$B,0)),"")</f>
        <v>#REF!</v>
      </c>
      <c r="LC375" t="e">
        <f>IF(LQ375="0-1",INDEX(Scrape!$A:$A,MATCH('HT 0-1'!KP375,Scrape!$B:$B,0)),"")</f>
        <v>#REF!</v>
      </c>
      <c r="LD375" t="e">
        <f>IF(LQ375="0-1",INDEX(Scrape!$B:$B,MATCH('HT 0-1'!KP375,Scrape!$B:$B,0)),"")</f>
        <v>#REF!</v>
      </c>
      <c r="LE375" t="e">
        <f>IF(LQ375="0-1",INDEX(Scrape!$C:$C,MATCH('HT 0-1'!KP375,Scrape!$B:$B,0)),"")</f>
        <v>#REF!</v>
      </c>
      <c r="LF375" t="e">
        <f>IF(LQ375="0-1",INDEX(Scrape!$D:$D,MATCH('HT 0-1'!KP375,Scrape!$B:$B,0)),"")</f>
        <v>#REF!</v>
      </c>
      <c r="LG375" t="e">
        <f>IF(LQ375="0-1",INDEX(Scrape!$E:$E,MATCH('HT 0-1'!KP375,Scrape!$B:$B,0)),"")</f>
        <v>#REF!</v>
      </c>
      <c r="LH375" t="e">
        <f>IF(LQ375="0-1",INDEX(Scrape!$F:$F,MATCH('HT 0-1'!KP375,Scrape!$B:$B,0)),"")</f>
        <v>#REF!</v>
      </c>
      <c r="LI375" t="e">
        <f>IF(LQ375="0-1",INDEX(Scrape!$G:$G,MATCH('HT 0-1'!KP375,Scrape!$B:$B,0)),"")</f>
        <v>#REF!</v>
      </c>
      <c r="LJ375" t="e">
        <f>IF(LQ375="0-1",INDEX(Scrape!$H:$H,MATCH('HT 0-1'!KP375,Scrape!$B:$B,0)),"")</f>
        <v>#REF!</v>
      </c>
      <c r="LK375" t="e">
        <f>IF(LQ375="0-1",INDEX(Scrape!$I:$I,MATCH('HT 0-1'!KP375,Scrape!$B:$B,0)),"")</f>
        <v>#REF!</v>
      </c>
      <c r="LL375" t="e">
        <f>IF(LQ375="0-1",INDEX(Scrape!$J:$J,MATCH('HT 0-1'!KP375,Scrape!$B:$B,0)),"")</f>
        <v>#REF!</v>
      </c>
      <c r="LM375" t="e">
        <f>IF(LQ375="0-1",INDEX(Scrape!$K:$K,MATCH('HT 0-1'!KP375,Scrape!$B:$B,0)),"")</f>
        <v>#REF!</v>
      </c>
      <c r="LN375" t="e">
        <f>IF(LQ375="0-1",INDEX(Scrape!$L:$L,MATCH('HT 0-1'!KP375,Scrape!$B:$B,0)),"")</f>
        <v>#REF!</v>
      </c>
      <c r="LO375" t="e">
        <f>IF(LQ375="0-1",INDEX(Scrape!$M:$M,MATCH('HT 0-1'!KP375,Scrape!$B:$B,0)),"")</f>
        <v>#REF!</v>
      </c>
      <c r="LP375" t="e">
        <f>IF(LQ375="0-1",INDEX(Scrape!$N:$N,MATCH('HT 0-1'!KP375,Scrape!$B:$B,0)),"")</f>
        <v>#REF!</v>
      </c>
      <c r="LQ375" t="e">
        <f>INDEX(Scrape!$O:$O,MATCH('HT 0-1'!KP375,Scrape!$B:$B,0))</f>
        <v>#REF!</v>
      </c>
      <c r="LR375" t="e">
        <f t="shared" si="317"/>
        <v>#REF!</v>
      </c>
      <c r="LS375" t="e">
        <f t="shared" si="318"/>
        <v>#REF!</v>
      </c>
      <c r="LT375" s="23" t="e">
        <f>IF(INDEX(#REF!,MATCH(KQ375,#REF!,0))=INDEX(#REF!,MATCH(KQ375,#REF!,0)),INDEX(#REF!,MATCH(KQ375,#REF!,0)),"ERROR")</f>
        <v>#REF!</v>
      </c>
      <c r="LU375" s="24" t="e">
        <f t="shared" si="319"/>
        <v>#DIV/0!</v>
      </c>
      <c r="LV375" s="24" t="e">
        <f t="shared" si="320"/>
        <v>#DIV/0!</v>
      </c>
      <c r="LW375" s="24" t="e">
        <f t="shared" si="321"/>
        <v>#DIV/0!</v>
      </c>
      <c r="LX375" s="24" t="e">
        <f t="shared" si="322"/>
        <v>#DIV/0!</v>
      </c>
      <c r="LY375" s="25" t="e">
        <f t="shared" si="323"/>
        <v>#REF!</v>
      </c>
      <c r="LZ375" s="25" t="e">
        <f t="shared" si="324"/>
        <v>#REF!</v>
      </c>
      <c r="MA375" s="26" t="e">
        <f t="shared" si="325"/>
        <v>#REF!</v>
      </c>
      <c r="MB375" s="27" t="e">
        <f t="shared" si="326"/>
        <v>#REF!</v>
      </c>
      <c r="MC375" s="28" t="e">
        <f t="shared" si="327"/>
        <v>#REF!</v>
      </c>
      <c r="MD375" s="24" t="e">
        <f t="shared" si="328"/>
        <v>#REF!</v>
      </c>
      <c r="ME375" s="29" t="e">
        <f t="shared" si="329"/>
        <v>#REF!</v>
      </c>
      <c r="MF375" s="30" t="e">
        <f t="shared" si="330"/>
        <v>#REF!</v>
      </c>
      <c r="MG375" s="24" t="e">
        <f t="shared" si="331"/>
        <v>#REF!</v>
      </c>
      <c r="MH375" s="29" t="e">
        <f t="shared" si="332"/>
        <v>#REF!</v>
      </c>
      <c r="MI375" s="30" t="e">
        <f t="shared" si="333"/>
        <v>#REF!</v>
      </c>
      <c r="MJ375" t="str">
        <f t="shared" si="334"/>
        <v/>
      </c>
      <c r="MK375" t="str">
        <f t="shared" si="335"/>
        <v/>
      </c>
      <c r="ML375" t="str">
        <f t="shared" si="336"/>
        <v/>
      </c>
      <c r="MM375" t="str">
        <f t="shared" si="337"/>
        <v/>
      </c>
      <c r="MN375" t="str">
        <f t="shared" si="338"/>
        <v/>
      </c>
      <c r="MO375" t="str">
        <f t="shared" si="339"/>
        <v/>
      </c>
      <c r="MP375" s="5" t="e">
        <f>COUNTIFS(#REF!,LT375,#REF!,1,#REF!,"&gt;="&amp;MC375,#REF!,"&lt;="&amp;MB375,#REF!,"&lt;="&amp;ME375,#REF!,"&gt;="&amp;MF375,#REF!,"="&amp;KV375,#REF!,"="&amp;KX375)</f>
        <v>#REF!</v>
      </c>
      <c r="MQ375" s="5" t="e">
        <f>COUNTIFS(#REF!,LT375,#REF!,0,#REF!,"&gt;="&amp;MC375,#REF!,"&lt;="&amp;MB375,#REF!,"&lt;="&amp;ME375,#REF!,"&gt;="&amp;MF375,#REF!,"="&amp;KV375,#REF!,"="&amp;KX375)</f>
        <v>#REF!</v>
      </c>
      <c r="MR375" s="5" t="e">
        <f>COUNTIFS(#REF!,LT375,#REF!,1,#REF!,"&gt;="&amp;MC375,#REF!,"&lt;="&amp;MB375,#REF!,"&lt;="&amp;ME375,#REF!,"&gt;="&amp;MF375,#REF!,"="&amp;KW375,#REF!,"="&amp;KY375)</f>
        <v>#REF!</v>
      </c>
      <c r="MS375" s="5" t="e">
        <f>COUNTIFS(#REF!,LT375,#REF!,0,#REF!,"&gt;="&amp;MC375,#REF!,"&lt;="&amp;MB375,#REF!,"&lt;="&amp;ME375,#REF!,"&gt;="&amp;MF375,#REF!,"="&amp;KW375,#REF!,"="&amp;KY375)</f>
        <v>#REF!</v>
      </c>
      <c r="MT375" s="5" t="e">
        <f>COUNTIFS(#REF!,LT375,#REF!,1,#REF!,"&gt;="&amp;MI375,#REF!,"&lt;="&amp;MH375,#REF!,"&lt;="&amp;ME375,#REF!,"&gt;="&amp;MF375)</f>
        <v>#REF!</v>
      </c>
      <c r="MU375" s="5" t="e">
        <f>COUNTIFS(#REF!,LT375,#REF!,0,#REF!,"&gt;="&amp;MI375,#REF!,"&lt;="&amp;MH375,#REF!,"&lt;="&amp;ME375,#REF!,"&gt;="&amp;MF375)</f>
        <v>#REF!</v>
      </c>
      <c r="MV375" s="5" t="e">
        <f>COUNTIFS(#REF!,LT375,#REF!,1,#REF!,"&gt;="&amp;MI375,#REF!,"&lt;="&amp;MH375,#REF!,"="&amp;KZ375,#REF!,"="&amp;LA375,#REF!,"&lt;="&amp;ME375,#REF!,"&gt;="&amp;MF375)</f>
        <v>#REF!</v>
      </c>
      <c r="MW375" s="5" t="e">
        <f>COUNTIFS(#REF!,LT375,#REF!,0,#REF!,"&gt;="&amp;MI375,#REF!,"&lt;="&amp;MH375,#REF!,"="&amp;KZ375,#REF!,"="&amp;LA375,#REF!,"&lt;="&amp;ME375,#REF!,"&gt;="&amp;MF375)</f>
        <v>#REF!</v>
      </c>
      <c r="MX375" s="5" t="e">
        <f>COUNTIFS(#REF!,LT375,#REF!,1,#REF!,"&gt;="&amp;MC375,#REF!,"&lt;="&amp;MB375,#REF!,"&lt;="&amp;ME375,#REF!,"&gt;="&amp;MF375)</f>
        <v>#REF!</v>
      </c>
      <c r="MY375" s="5" t="e">
        <f>COUNTIFS(#REF!,LT375,#REF!,0,#REF!,"&gt;="&amp;MC375,#REF!,"&lt;="&amp;MB375,#REF!,"&lt;="&amp;ME375,#REF!,"&gt;="&amp;MF375)</f>
        <v>#REF!</v>
      </c>
      <c r="MZ375" s="5" t="e">
        <f>COUNTIFS(#REF!,LT375,#REF!,1,#REF!,"&lt;="&amp;ME375,#REF!,"&gt;="&amp;MF375,#REF!,"="&amp;KV375,#REF!,"="&amp;KX375)</f>
        <v>#REF!</v>
      </c>
      <c r="NA375" s="5" t="e">
        <f>COUNTIFS(#REF!,LT375,#REF!,0,#REF!,"&lt;="&amp;ME375,#REF!,"&gt;="&amp;MF375,#REF!,"="&amp;KV375,#REF!,"="&amp;KX375)</f>
        <v>#REF!</v>
      </c>
      <c r="NB375" s="5" t="e">
        <f>COUNTIFS(#REF!,LT375,#REF!,1,#REF!,"&lt;="&amp;ME375,#REF!,"&gt;="&amp;MF375,#REF!,"="&amp;KW375,#REF!,"="&amp;KY375)</f>
        <v>#REF!</v>
      </c>
      <c r="NC375" s="5" t="e">
        <f>COUNTIFS(#REF!,LT375,#REF!,0,#REF!,"&lt;="&amp;ME375,#REF!,"&gt;="&amp;MF375,#REF!,"="&amp;KW375,#REF!,"="&amp;KY375)</f>
        <v>#REF!</v>
      </c>
      <c r="ND375" s="5" t="e">
        <f t="shared" si="340"/>
        <v>#REF!</v>
      </c>
      <c r="NE375" s="5" t="e">
        <f t="shared" si="341"/>
        <v>#REF!</v>
      </c>
      <c r="NF375" s="5" t="e">
        <f t="shared" si="342"/>
        <v>#REF!</v>
      </c>
      <c r="NG375" s="6" t="e">
        <f t="shared" si="343"/>
        <v>#REF!</v>
      </c>
      <c r="NH375" s="7" t="e">
        <f t="shared" si="344"/>
        <v>#REF!</v>
      </c>
      <c r="NI375" s="5" t="e">
        <f t="shared" si="345"/>
        <v>#REF!</v>
      </c>
      <c r="NJ375" s="31" t="e">
        <f t="shared" si="346"/>
        <v>#REF!</v>
      </c>
      <c r="NK375" s="32" t="e">
        <f t="shared" si="347"/>
        <v>#REF!</v>
      </c>
      <c r="NL375" s="32" t="e">
        <f t="shared" si="348"/>
        <v>#REF!</v>
      </c>
      <c r="NM375" s="33" t="e">
        <f t="shared" si="349"/>
        <v>#REF!</v>
      </c>
      <c r="NN375" s="33" t="e">
        <f t="shared" si="350"/>
        <v>#REF!</v>
      </c>
      <c r="NO375" s="33" t="e">
        <f t="shared" si="351"/>
        <v>#REF!</v>
      </c>
      <c r="NP375" s="33" t="e">
        <f t="shared" si="352"/>
        <v>#REF!</v>
      </c>
      <c r="NQ375" s="31" t="e">
        <f t="shared" si="353"/>
        <v>#REF!</v>
      </c>
      <c r="NR375" s="32" t="e">
        <f t="shared" si="354"/>
        <v>#REF!</v>
      </c>
      <c r="NS375" s="32" t="e">
        <f t="shared" si="355"/>
        <v>#REF!</v>
      </c>
      <c r="NT375" s="33" t="e">
        <f t="shared" si="356"/>
        <v>#REF!</v>
      </c>
      <c r="NU375" s="33" t="e">
        <f t="shared" si="357"/>
        <v>#REF!</v>
      </c>
      <c r="NV375" s="33" t="e">
        <f t="shared" si="358"/>
        <v>#REF!</v>
      </c>
      <c r="NW375" s="33" t="e">
        <f t="shared" si="359"/>
        <v>#REF!</v>
      </c>
      <c r="NX375" t="e">
        <f t="shared" si="360"/>
        <v>#REF!</v>
      </c>
      <c r="NY375" t="e">
        <f t="shared" si="361"/>
        <v>#REF!</v>
      </c>
      <c r="NZ375" t="e">
        <f t="shared" si="362"/>
        <v>#REF!</v>
      </c>
      <c r="OA375" t="e">
        <f t="shared" si="363"/>
        <v>#REF!</v>
      </c>
      <c r="OB375" t="e">
        <f t="shared" si="364"/>
        <v>#REF!</v>
      </c>
      <c r="OC375" t="e">
        <f t="shared" si="365"/>
        <v>#REF!</v>
      </c>
    </row>
    <row r="376" spans="1:393" ht="16.5" customHeight="1" x14ac:dyDescent="0.3">
      <c r="A376" s="22"/>
      <c r="KN376" s="5" t="e">
        <f>IF(INDEX(#REF!,MATCH('HT 0-1'!D376,#REF!,0))=INDEX(#REF!,MATCH('HT 0-1'!D376,#REF!,0)),INDEX(#REF!,MATCH('HT 0-1'!D376,#REF!,0)),"ERROR")</f>
        <v>#REF!</v>
      </c>
      <c r="KO376" s="5" t="e">
        <f>IF(INDEX(#REF!,MATCH('HT 0-1'!E376,#REF!,0))=INDEX(#REF!,MATCH('HT 0-1'!E376,#REF!,0)),INDEX(#REF!,MATCH('HT 0-1'!E376,#REF!,0)),"ERROR")</f>
        <v>#REF!</v>
      </c>
      <c r="KP376" s="5" t="e">
        <f t="shared" si="305"/>
        <v>#REF!</v>
      </c>
      <c r="KQ376" t="str">
        <f t="shared" si="306"/>
        <v>_</v>
      </c>
      <c r="KR376" s="5" t="e">
        <f t="shared" si="307"/>
        <v>#DIV/0!</v>
      </c>
      <c r="KS376" s="5" t="e">
        <f t="shared" si="308"/>
        <v>#DIV/0!</v>
      </c>
      <c r="KT376" s="5" t="e">
        <f t="shared" si="309"/>
        <v>#DIV/0!</v>
      </c>
      <c r="KU376" s="5" t="e">
        <f t="shared" si="310"/>
        <v>#DIV/0!</v>
      </c>
      <c r="KV376" s="5" t="e">
        <f t="shared" si="311"/>
        <v>#DIV/0!</v>
      </c>
      <c r="KW376" s="5" t="e">
        <f t="shared" si="312"/>
        <v>#DIV/0!</v>
      </c>
      <c r="KX376" s="5" t="e">
        <f t="shared" si="313"/>
        <v>#DIV/0!</v>
      </c>
      <c r="KY376" s="5" t="e">
        <f t="shared" si="314"/>
        <v>#DIV/0!</v>
      </c>
      <c r="KZ376" s="5" t="e">
        <f t="shared" si="315"/>
        <v>#DIV/0!</v>
      </c>
      <c r="LA376" s="5" t="e">
        <f t="shared" si="316"/>
        <v>#DIV/0!</v>
      </c>
      <c r="LB376" t="e">
        <f>IF(LQ376="0-1",INDEX(Scrape!#REF!,MATCH('HT 0-1'!KP376,Scrape!$B:$B,0)),"")</f>
        <v>#REF!</v>
      </c>
      <c r="LC376" t="e">
        <f>IF(LQ376="0-1",INDEX(Scrape!$A:$A,MATCH('HT 0-1'!KP376,Scrape!$B:$B,0)),"")</f>
        <v>#REF!</v>
      </c>
      <c r="LD376" t="e">
        <f>IF(LQ376="0-1",INDEX(Scrape!$B:$B,MATCH('HT 0-1'!KP376,Scrape!$B:$B,0)),"")</f>
        <v>#REF!</v>
      </c>
      <c r="LE376" t="e">
        <f>IF(LQ376="0-1",INDEX(Scrape!$C:$C,MATCH('HT 0-1'!KP376,Scrape!$B:$B,0)),"")</f>
        <v>#REF!</v>
      </c>
      <c r="LF376" t="e">
        <f>IF(LQ376="0-1",INDEX(Scrape!$D:$D,MATCH('HT 0-1'!KP376,Scrape!$B:$B,0)),"")</f>
        <v>#REF!</v>
      </c>
      <c r="LG376" t="e">
        <f>IF(LQ376="0-1",INDEX(Scrape!$E:$E,MATCH('HT 0-1'!KP376,Scrape!$B:$B,0)),"")</f>
        <v>#REF!</v>
      </c>
      <c r="LH376" t="e">
        <f>IF(LQ376="0-1",INDEX(Scrape!$F:$F,MATCH('HT 0-1'!KP376,Scrape!$B:$B,0)),"")</f>
        <v>#REF!</v>
      </c>
      <c r="LI376" t="e">
        <f>IF(LQ376="0-1",INDEX(Scrape!$G:$G,MATCH('HT 0-1'!KP376,Scrape!$B:$B,0)),"")</f>
        <v>#REF!</v>
      </c>
      <c r="LJ376" t="e">
        <f>IF(LQ376="0-1",INDEX(Scrape!$H:$H,MATCH('HT 0-1'!KP376,Scrape!$B:$B,0)),"")</f>
        <v>#REF!</v>
      </c>
      <c r="LK376" t="e">
        <f>IF(LQ376="0-1",INDEX(Scrape!$I:$I,MATCH('HT 0-1'!KP376,Scrape!$B:$B,0)),"")</f>
        <v>#REF!</v>
      </c>
      <c r="LL376" t="e">
        <f>IF(LQ376="0-1",INDEX(Scrape!$J:$J,MATCH('HT 0-1'!KP376,Scrape!$B:$B,0)),"")</f>
        <v>#REF!</v>
      </c>
      <c r="LM376" t="e">
        <f>IF(LQ376="0-1",INDEX(Scrape!$K:$K,MATCH('HT 0-1'!KP376,Scrape!$B:$B,0)),"")</f>
        <v>#REF!</v>
      </c>
      <c r="LN376" t="e">
        <f>IF(LQ376="0-1",INDEX(Scrape!$L:$L,MATCH('HT 0-1'!KP376,Scrape!$B:$B,0)),"")</f>
        <v>#REF!</v>
      </c>
      <c r="LO376" t="e">
        <f>IF(LQ376="0-1",INDEX(Scrape!$M:$M,MATCH('HT 0-1'!KP376,Scrape!$B:$B,0)),"")</f>
        <v>#REF!</v>
      </c>
      <c r="LP376" t="e">
        <f>IF(LQ376="0-1",INDEX(Scrape!$N:$N,MATCH('HT 0-1'!KP376,Scrape!$B:$B,0)),"")</f>
        <v>#REF!</v>
      </c>
      <c r="LQ376" t="e">
        <f>INDEX(Scrape!$O:$O,MATCH('HT 0-1'!KP376,Scrape!$B:$B,0))</f>
        <v>#REF!</v>
      </c>
      <c r="LR376" t="e">
        <f t="shared" si="317"/>
        <v>#REF!</v>
      </c>
      <c r="LS376" t="e">
        <f t="shared" si="318"/>
        <v>#REF!</v>
      </c>
      <c r="LT376" s="23" t="e">
        <f>IF(INDEX(#REF!,MATCH(KQ376,#REF!,0))=INDEX(#REF!,MATCH(KQ376,#REF!,0)),INDEX(#REF!,MATCH(KQ376,#REF!,0)),"ERROR")</f>
        <v>#REF!</v>
      </c>
      <c r="LU376" s="24" t="e">
        <f t="shared" si="319"/>
        <v>#DIV/0!</v>
      </c>
      <c r="LV376" s="24" t="e">
        <f t="shared" si="320"/>
        <v>#DIV/0!</v>
      </c>
      <c r="LW376" s="24" t="e">
        <f t="shared" si="321"/>
        <v>#DIV/0!</v>
      </c>
      <c r="LX376" s="24" t="e">
        <f t="shared" si="322"/>
        <v>#DIV/0!</v>
      </c>
      <c r="LY376" s="25" t="e">
        <f t="shared" si="323"/>
        <v>#REF!</v>
      </c>
      <c r="LZ376" s="25" t="e">
        <f t="shared" si="324"/>
        <v>#REF!</v>
      </c>
      <c r="MA376" s="26" t="e">
        <f t="shared" si="325"/>
        <v>#REF!</v>
      </c>
      <c r="MB376" s="27" t="e">
        <f t="shared" si="326"/>
        <v>#REF!</v>
      </c>
      <c r="MC376" s="28" t="e">
        <f t="shared" si="327"/>
        <v>#REF!</v>
      </c>
      <c r="MD376" s="24" t="e">
        <f t="shared" si="328"/>
        <v>#REF!</v>
      </c>
      <c r="ME376" s="29" t="e">
        <f t="shared" si="329"/>
        <v>#REF!</v>
      </c>
      <c r="MF376" s="30" t="e">
        <f t="shared" si="330"/>
        <v>#REF!</v>
      </c>
      <c r="MG376" s="24" t="e">
        <f t="shared" si="331"/>
        <v>#REF!</v>
      </c>
      <c r="MH376" s="29" t="e">
        <f t="shared" si="332"/>
        <v>#REF!</v>
      </c>
      <c r="MI376" s="30" t="e">
        <f t="shared" si="333"/>
        <v>#REF!</v>
      </c>
      <c r="MJ376" t="str">
        <f t="shared" si="334"/>
        <v/>
      </c>
      <c r="MK376" t="str">
        <f t="shared" si="335"/>
        <v/>
      </c>
      <c r="ML376" t="str">
        <f t="shared" si="336"/>
        <v/>
      </c>
      <c r="MM376" t="str">
        <f t="shared" si="337"/>
        <v/>
      </c>
      <c r="MN376" t="str">
        <f t="shared" si="338"/>
        <v/>
      </c>
      <c r="MO376" t="str">
        <f t="shared" si="339"/>
        <v/>
      </c>
      <c r="MP376" s="5" t="e">
        <f>COUNTIFS(#REF!,LT376,#REF!,1,#REF!,"&gt;="&amp;MC376,#REF!,"&lt;="&amp;MB376,#REF!,"&lt;="&amp;ME376,#REF!,"&gt;="&amp;MF376,#REF!,"="&amp;KV376,#REF!,"="&amp;KX376)</f>
        <v>#REF!</v>
      </c>
      <c r="MQ376" s="5" t="e">
        <f>COUNTIFS(#REF!,LT376,#REF!,0,#REF!,"&gt;="&amp;MC376,#REF!,"&lt;="&amp;MB376,#REF!,"&lt;="&amp;ME376,#REF!,"&gt;="&amp;MF376,#REF!,"="&amp;KV376,#REF!,"="&amp;KX376)</f>
        <v>#REF!</v>
      </c>
      <c r="MR376" s="5" t="e">
        <f>COUNTIFS(#REF!,LT376,#REF!,1,#REF!,"&gt;="&amp;MC376,#REF!,"&lt;="&amp;MB376,#REF!,"&lt;="&amp;ME376,#REF!,"&gt;="&amp;MF376,#REF!,"="&amp;KW376,#REF!,"="&amp;KY376)</f>
        <v>#REF!</v>
      </c>
      <c r="MS376" s="5" t="e">
        <f>COUNTIFS(#REF!,LT376,#REF!,0,#REF!,"&gt;="&amp;MC376,#REF!,"&lt;="&amp;MB376,#REF!,"&lt;="&amp;ME376,#REF!,"&gt;="&amp;MF376,#REF!,"="&amp;KW376,#REF!,"="&amp;KY376)</f>
        <v>#REF!</v>
      </c>
      <c r="MT376" s="5" t="e">
        <f>COUNTIFS(#REF!,LT376,#REF!,1,#REF!,"&gt;="&amp;MI376,#REF!,"&lt;="&amp;MH376,#REF!,"&lt;="&amp;ME376,#REF!,"&gt;="&amp;MF376)</f>
        <v>#REF!</v>
      </c>
      <c r="MU376" s="5" t="e">
        <f>COUNTIFS(#REF!,LT376,#REF!,0,#REF!,"&gt;="&amp;MI376,#REF!,"&lt;="&amp;MH376,#REF!,"&lt;="&amp;ME376,#REF!,"&gt;="&amp;MF376)</f>
        <v>#REF!</v>
      </c>
      <c r="MV376" s="5" t="e">
        <f>COUNTIFS(#REF!,LT376,#REF!,1,#REF!,"&gt;="&amp;MI376,#REF!,"&lt;="&amp;MH376,#REF!,"="&amp;KZ376,#REF!,"="&amp;LA376,#REF!,"&lt;="&amp;ME376,#REF!,"&gt;="&amp;MF376)</f>
        <v>#REF!</v>
      </c>
      <c r="MW376" s="5" t="e">
        <f>COUNTIFS(#REF!,LT376,#REF!,0,#REF!,"&gt;="&amp;MI376,#REF!,"&lt;="&amp;MH376,#REF!,"="&amp;KZ376,#REF!,"="&amp;LA376,#REF!,"&lt;="&amp;ME376,#REF!,"&gt;="&amp;MF376)</f>
        <v>#REF!</v>
      </c>
      <c r="MX376" s="5" t="e">
        <f>COUNTIFS(#REF!,LT376,#REF!,1,#REF!,"&gt;="&amp;MC376,#REF!,"&lt;="&amp;MB376,#REF!,"&lt;="&amp;ME376,#REF!,"&gt;="&amp;MF376)</f>
        <v>#REF!</v>
      </c>
      <c r="MY376" s="5" t="e">
        <f>COUNTIFS(#REF!,LT376,#REF!,0,#REF!,"&gt;="&amp;MC376,#REF!,"&lt;="&amp;MB376,#REF!,"&lt;="&amp;ME376,#REF!,"&gt;="&amp;MF376)</f>
        <v>#REF!</v>
      </c>
      <c r="MZ376" s="5" t="e">
        <f>COUNTIFS(#REF!,LT376,#REF!,1,#REF!,"&lt;="&amp;ME376,#REF!,"&gt;="&amp;MF376,#REF!,"="&amp;KV376,#REF!,"="&amp;KX376)</f>
        <v>#REF!</v>
      </c>
      <c r="NA376" s="5" t="e">
        <f>COUNTIFS(#REF!,LT376,#REF!,0,#REF!,"&lt;="&amp;ME376,#REF!,"&gt;="&amp;MF376,#REF!,"="&amp;KV376,#REF!,"="&amp;KX376)</f>
        <v>#REF!</v>
      </c>
      <c r="NB376" s="5" t="e">
        <f>COUNTIFS(#REF!,LT376,#REF!,1,#REF!,"&lt;="&amp;ME376,#REF!,"&gt;="&amp;MF376,#REF!,"="&amp;KW376,#REF!,"="&amp;KY376)</f>
        <v>#REF!</v>
      </c>
      <c r="NC376" s="5" t="e">
        <f>COUNTIFS(#REF!,LT376,#REF!,0,#REF!,"&lt;="&amp;ME376,#REF!,"&gt;="&amp;MF376,#REF!,"="&amp;KW376,#REF!,"="&amp;KY376)</f>
        <v>#REF!</v>
      </c>
      <c r="ND376" s="5" t="e">
        <f t="shared" si="340"/>
        <v>#REF!</v>
      </c>
      <c r="NE376" s="5" t="e">
        <f t="shared" si="341"/>
        <v>#REF!</v>
      </c>
      <c r="NF376" s="5" t="e">
        <f t="shared" si="342"/>
        <v>#REF!</v>
      </c>
      <c r="NG376" s="6" t="e">
        <f t="shared" si="343"/>
        <v>#REF!</v>
      </c>
      <c r="NH376" s="7" t="e">
        <f t="shared" si="344"/>
        <v>#REF!</v>
      </c>
      <c r="NI376" s="5" t="e">
        <f t="shared" si="345"/>
        <v>#REF!</v>
      </c>
      <c r="NJ376" s="31" t="e">
        <f t="shared" si="346"/>
        <v>#REF!</v>
      </c>
      <c r="NK376" s="32" t="e">
        <f t="shared" si="347"/>
        <v>#REF!</v>
      </c>
      <c r="NL376" s="32" t="e">
        <f t="shared" si="348"/>
        <v>#REF!</v>
      </c>
      <c r="NM376" s="33" t="e">
        <f t="shared" si="349"/>
        <v>#REF!</v>
      </c>
      <c r="NN376" s="33" t="e">
        <f t="shared" si="350"/>
        <v>#REF!</v>
      </c>
      <c r="NO376" s="33" t="e">
        <f t="shared" si="351"/>
        <v>#REF!</v>
      </c>
      <c r="NP376" s="33" t="e">
        <f t="shared" si="352"/>
        <v>#REF!</v>
      </c>
      <c r="NQ376" s="31" t="e">
        <f t="shared" si="353"/>
        <v>#REF!</v>
      </c>
      <c r="NR376" s="32" t="e">
        <f t="shared" si="354"/>
        <v>#REF!</v>
      </c>
      <c r="NS376" s="32" t="e">
        <f t="shared" si="355"/>
        <v>#REF!</v>
      </c>
      <c r="NT376" s="33" t="e">
        <f t="shared" si="356"/>
        <v>#REF!</v>
      </c>
      <c r="NU376" s="33" t="e">
        <f t="shared" si="357"/>
        <v>#REF!</v>
      </c>
      <c r="NV376" s="33" t="e">
        <f t="shared" si="358"/>
        <v>#REF!</v>
      </c>
      <c r="NW376" s="33" t="e">
        <f t="shared" si="359"/>
        <v>#REF!</v>
      </c>
      <c r="NX376" t="e">
        <f t="shared" si="360"/>
        <v>#REF!</v>
      </c>
      <c r="NY376" t="e">
        <f t="shared" si="361"/>
        <v>#REF!</v>
      </c>
      <c r="NZ376" t="e">
        <f t="shared" si="362"/>
        <v>#REF!</v>
      </c>
      <c r="OA376" t="e">
        <f t="shared" si="363"/>
        <v>#REF!</v>
      </c>
      <c r="OB376" t="e">
        <f t="shared" si="364"/>
        <v>#REF!</v>
      </c>
      <c r="OC376" t="e">
        <f t="shared" si="365"/>
        <v>#REF!</v>
      </c>
    </row>
    <row r="377" spans="1:393" ht="16.5" customHeight="1" x14ac:dyDescent="0.3">
      <c r="A377" s="22"/>
      <c r="KN377" s="5" t="e">
        <f>IF(INDEX(#REF!,MATCH('HT 0-1'!D377,#REF!,0))=INDEX(#REF!,MATCH('HT 0-1'!D377,#REF!,0)),INDEX(#REF!,MATCH('HT 0-1'!D377,#REF!,0)),"ERROR")</f>
        <v>#REF!</v>
      </c>
      <c r="KO377" s="5" t="e">
        <f>IF(INDEX(#REF!,MATCH('HT 0-1'!E377,#REF!,0))=INDEX(#REF!,MATCH('HT 0-1'!E377,#REF!,0)),INDEX(#REF!,MATCH('HT 0-1'!E377,#REF!,0)),"ERROR")</f>
        <v>#REF!</v>
      </c>
      <c r="KP377" s="5" t="e">
        <f t="shared" si="305"/>
        <v>#REF!</v>
      </c>
      <c r="KQ377" t="str">
        <f t="shared" si="306"/>
        <v>_</v>
      </c>
      <c r="KR377" s="5" t="e">
        <f t="shared" si="307"/>
        <v>#DIV/0!</v>
      </c>
      <c r="KS377" s="5" t="e">
        <f t="shared" si="308"/>
        <v>#DIV/0!</v>
      </c>
      <c r="KT377" s="5" t="e">
        <f t="shared" si="309"/>
        <v>#DIV/0!</v>
      </c>
      <c r="KU377" s="5" t="e">
        <f t="shared" si="310"/>
        <v>#DIV/0!</v>
      </c>
      <c r="KV377" s="5" t="e">
        <f t="shared" si="311"/>
        <v>#DIV/0!</v>
      </c>
      <c r="KW377" s="5" t="e">
        <f t="shared" si="312"/>
        <v>#DIV/0!</v>
      </c>
      <c r="KX377" s="5" t="e">
        <f t="shared" si="313"/>
        <v>#DIV/0!</v>
      </c>
      <c r="KY377" s="5" t="e">
        <f t="shared" si="314"/>
        <v>#DIV/0!</v>
      </c>
      <c r="KZ377" s="5" t="e">
        <f t="shared" si="315"/>
        <v>#DIV/0!</v>
      </c>
      <c r="LA377" s="5" t="e">
        <f t="shared" si="316"/>
        <v>#DIV/0!</v>
      </c>
      <c r="LB377" t="e">
        <f>IF(LQ377="0-1",INDEX(Scrape!#REF!,MATCH('HT 0-1'!KP377,Scrape!$B:$B,0)),"")</f>
        <v>#REF!</v>
      </c>
      <c r="LC377" t="e">
        <f>IF(LQ377="0-1",INDEX(Scrape!$A:$A,MATCH('HT 0-1'!KP377,Scrape!$B:$B,0)),"")</f>
        <v>#REF!</v>
      </c>
      <c r="LD377" t="e">
        <f>IF(LQ377="0-1",INDEX(Scrape!$B:$B,MATCH('HT 0-1'!KP377,Scrape!$B:$B,0)),"")</f>
        <v>#REF!</v>
      </c>
      <c r="LE377" t="e">
        <f>IF(LQ377="0-1",INDEX(Scrape!$C:$C,MATCH('HT 0-1'!KP377,Scrape!$B:$B,0)),"")</f>
        <v>#REF!</v>
      </c>
      <c r="LF377" t="e">
        <f>IF(LQ377="0-1",INDEX(Scrape!$D:$D,MATCH('HT 0-1'!KP377,Scrape!$B:$B,0)),"")</f>
        <v>#REF!</v>
      </c>
      <c r="LG377" t="e">
        <f>IF(LQ377="0-1",INDEX(Scrape!$E:$E,MATCH('HT 0-1'!KP377,Scrape!$B:$B,0)),"")</f>
        <v>#REF!</v>
      </c>
      <c r="LH377" t="e">
        <f>IF(LQ377="0-1",INDEX(Scrape!$F:$F,MATCH('HT 0-1'!KP377,Scrape!$B:$B,0)),"")</f>
        <v>#REF!</v>
      </c>
      <c r="LI377" t="e">
        <f>IF(LQ377="0-1",INDEX(Scrape!$G:$G,MATCH('HT 0-1'!KP377,Scrape!$B:$B,0)),"")</f>
        <v>#REF!</v>
      </c>
      <c r="LJ377" t="e">
        <f>IF(LQ377="0-1",INDEX(Scrape!$H:$H,MATCH('HT 0-1'!KP377,Scrape!$B:$B,0)),"")</f>
        <v>#REF!</v>
      </c>
      <c r="LK377" t="e">
        <f>IF(LQ377="0-1",INDEX(Scrape!$I:$I,MATCH('HT 0-1'!KP377,Scrape!$B:$B,0)),"")</f>
        <v>#REF!</v>
      </c>
      <c r="LL377" t="e">
        <f>IF(LQ377="0-1",INDEX(Scrape!$J:$J,MATCH('HT 0-1'!KP377,Scrape!$B:$B,0)),"")</f>
        <v>#REF!</v>
      </c>
      <c r="LM377" t="e">
        <f>IF(LQ377="0-1",INDEX(Scrape!$K:$K,MATCH('HT 0-1'!KP377,Scrape!$B:$B,0)),"")</f>
        <v>#REF!</v>
      </c>
      <c r="LN377" t="e">
        <f>IF(LQ377="0-1",INDEX(Scrape!$L:$L,MATCH('HT 0-1'!KP377,Scrape!$B:$B,0)),"")</f>
        <v>#REF!</v>
      </c>
      <c r="LO377" t="e">
        <f>IF(LQ377="0-1",INDEX(Scrape!$M:$M,MATCH('HT 0-1'!KP377,Scrape!$B:$B,0)),"")</f>
        <v>#REF!</v>
      </c>
      <c r="LP377" t="e">
        <f>IF(LQ377="0-1",INDEX(Scrape!$N:$N,MATCH('HT 0-1'!KP377,Scrape!$B:$B,0)),"")</f>
        <v>#REF!</v>
      </c>
      <c r="LQ377" t="e">
        <f>INDEX(Scrape!$O:$O,MATCH('HT 0-1'!KP377,Scrape!$B:$B,0))</f>
        <v>#REF!</v>
      </c>
      <c r="LR377" t="e">
        <f t="shared" si="317"/>
        <v>#REF!</v>
      </c>
      <c r="LS377" t="e">
        <f t="shared" si="318"/>
        <v>#REF!</v>
      </c>
      <c r="LT377" s="23" t="e">
        <f>IF(INDEX(#REF!,MATCH(KQ377,#REF!,0))=INDEX(#REF!,MATCH(KQ377,#REF!,0)),INDEX(#REF!,MATCH(KQ377,#REF!,0)),"ERROR")</f>
        <v>#REF!</v>
      </c>
      <c r="LU377" s="24" t="e">
        <f t="shared" si="319"/>
        <v>#DIV/0!</v>
      </c>
      <c r="LV377" s="24" t="e">
        <f t="shared" si="320"/>
        <v>#DIV/0!</v>
      </c>
      <c r="LW377" s="24" t="e">
        <f t="shared" si="321"/>
        <v>#DIV/0!</v>
      </c>
      <c r="LX377" s="24" t="e">
        <f t="shared" si="322"/>
        <v>#DIV/0!</v>
      </c>
      <c r="LY377" s="25" t="e">
        <f t="shared" si="323"/>
        <v>#REF!</v>
      </c>
      <c r="LZ377" s="25" t="e">
        <f t="shared" si="324"/>
        <v>#REF!</v>
      </c>
      <c r="MA377" s="26" t="e">
        <f t="shared" si="325"/>
        <v>#REF!</v>
      </c>
      <c r="MB377" s="27" t="e">
        <f t="shared" si="326"/>
        <v>#REF!</v>
      </c>
      <c r="MC377" s="28" t="e">
        <f t="shared" si="327"/>
        <v>#REF!</v>
      </c>
      <c r="MD377" s="24" t="e">
        <f t="shared" si="328"/>
        <v>#REF!</v>
      </c>
      <c r="ME377" s="29" t="e">
        <f t="shared" si="329"/>
        <v>#REF!</v>
      </c>
      <c r="MF377" s="30" t="e">
        <f t="shared" si="330"/>
        <v>#REF!</v>
      </c>
      <c r="MG377" s="24" t="e">
        <f t="shared" si="331"/>
        <v>#REF!</v>
      </c>
      <c r="MH377" s="29" t="e">
        <f t="shared" si="332"/>
        <v>#REF!</v>
      </c>
      <c r="MI377" s="30" t="e">
        <f t="shared" si="333"/>
        <v>#REF!</v>
      </c>
      <c r="MJ377" t="str">
        <f t="shared" si="334"/>
        <v/>
      </c>
      <c r="MK377" t="str">
        <f t="shared" si="335"/>
        <v/>
      </c>
      <c r="ML377" t="str">
        <f t="shared" si="336"/>
        <v/>
      </c>
      <c r="MM377" t="str">
        <f t="shared" si="337"/>
        <v/>
      </c>
      <c r="MN377" t="str">
        <f t="shared" si="338"/>
        <v/>
      </c>
      <c r="MO377" t="str">
        <f t="shared" si="339"/>
        <v/>
      </c>
      <c r="MP377" s="5" t="e">
        <f>COUNTIFS(#REF!,LT377,#REF!,1,#REF!,"&gt;="&amp;MC377,#REF!,"&lt;="&amp;MB377,#REF!,"&lt;="&amp;ME377,#REF!,"&gt;="&amp;MF377,#REF!,"="&amp;KV377,#REF!,"="&amp;KX377)</f>
        <v>#REF!</v>
      </c>
      <c r="MQ377" s="5" t="e">
        <f>COUNTIFS(#REF!,LT377,#REF!,0,#REF!,"&gt;="&amp;MC377,#REF!,"&lt;="&amp;MB377,#REF!,"&lt;="&amp;ME377,#REF!,"&gt;="&amp;MF377,#REF!,"="&amp;KV377,#REF!,"="&amp;KX377)</f>
        <v>#REF!</v>
      </c>
      <c r="MR377" s="5" t="e">
        <f>COUNTIFS(#REF!,LT377,#REF!,1,#REF!,"&gt;="&amp;MC377,#REF!,"&lt;="&amp;MB377,#REF!,"&lt;="&amp;ME377,#REF!,"&gt;="&amp;MF377,#REF!,"="&amp;KW377,#REF!,"="&amp;KY377)</f>
        <v>#REF!</v>
      </c>
      <c r="MS377" s="5" t="e">
        <f>COUNTIFS(#REF!,LT377,#REF!,0,#REF!,"&gt;="&amp;MC377,#REF!,"&lt;="&amp;MB377,#REF!,"&lt;="&amp;ME377,#REF!,"&gt;="&amp;MF377,#REF!,"="&amp;KW377,#REF!,"="&amp;KY377)</f>
        <v>#REF!</v>
      </c>
      <c r="MT377" s="5" t="e">
        <f>COUNTIFS(#REF!,LT377,#REF!,1,#REF!,"&gt;="&amp;MI377,#REF!,"&lt;="&amp;MH377,#REF!,"&lt;="&amp;ME377,#REF!,"&gt;="&amp;MF377)</f>
        <v>#REF!</v>
      </c>
      <c r="MU377" s="5" t="e">
        <f>COUNTIFS(#REF!,LT377,#REF!,0,#REF!,"&gt;="&amp;MI377,#REF!,"&lt;="&amp;MH377,#REF!,"&lt;="&amp;ME377,#REF!,"&gt;="&amp;MF377)</f>
        <v>#REF!</v>
      </c>
      <c r="MV377" s="5" t="e">
        <f>COUNTIFS(#REF!,LT377,#REF!,1,#REF!,"&gt;="&amp;MI377,#REF!,"&lt;="&amp;MH377,#REF!,"="&amp;KZ377,#REF!,"="&amp;LA377,#REF!,"&lt;="&amp;ME377,#REF!,"&gt;="&amp;MF377)</f>
        <v>#REF!</v>
      </c>
      <c r="MW377" s="5" t="e">
        <f>COUNTIFS(#REF!,LT377,#REF!,0,#REF!,"&gt;="&amp;MI377,#REF!,"&lt;="&amp;MH377,#REF!,"="&amp;KZ377,#REF!,"="&amp;LA377,#REF!,"&lt;="&amp;ME377,#REF!,"&gt;="&amp;MF377)</f>
        <v>#REF!</v>
      </c>
      <c r="MX377" s="5" t="e">
        <f>COUNTIFS(#REF!,LT377,#REF!,1,#REF!,"&gt;="&amp;MC377,#REF!,"&lt;="&amp;MB377,#REF!,"&lt;="&amp;ME377,#REF!,"&gt;="&amp;MF377)</f>
        <v>#REF!</v>
      </c>
      <c r="MY377" s="5" t="e">
        <f>COUNTIFS(#REF!,LT377,#REF!,0,#REF!,"&gt;="&amp;MC377,#REF!,"&lt;="&amp;MB377,#REF!,"&lt;="&amp;ME377,#REF!,"&gt;="&amp;MF377)</f>
        <v>#REF!</v>
      </c>
      <c r="MZ377" s="5" t="e">
        <f>COUNTIFS(#REF!,LT377,#REF!,1,#REF!,"&lt;="&amp;ME377,#REF!,"&gt;="&amp;MF377,#REF!,"="&amp;KV377,#REF!,"="&amp;KX377)</f>
        <v>#REF!</v>
      </c>
      <c r="NA377" s="5" t="e">
        <f>COUNTIFS(#REF!,LT377,#REF!,0,#REF!,"&lt;="&amp;ME377,#REF!,"&gt;="&amp;MF377,#REF!,"="&amp;KV377,#REF!,"="&amp;KX377)</f>
        <v>#REF!</v>
      </c>
      <c r="NB377" s="5" t="e">
        <f>COUNTIFS(#REF!,LT377,#REF!,1,#REF!,"&lt;="&amp;ME377,#REF!,"&gt;="&amp;MF377,#REF!,"="&amp;KW377,#REF!,"="&amp;KY377)</f>
        <v>#REF!</v>
      </c>
      <c r="NC377" s="5" t="e">
        <f>COUNTIFS(#REF!,LT377,#REF!,0,#REF!,"&lt;="&amp;ME377,#REF!,"&gt;="&amp;MF377,#REF!,"="&amp;KW377,#REF!,"="&amp;KY377)</f>
        <v>#REF!</v>
      </c>
      <c r="ND377" s="5" t="e">
        <f t="shared" si="340"/>
        <v>#REF!</v>
      </c>
      <c r="NE377" s="5" t="e">
        <f t="shared" si="341"/>
        <v>#REF!</v>
      </c>
      <c r="NF377" s="5" t="e">
        <f t="shared" si="342"/>
        <v>#REF!</v>
      </c>
      <c r="NG377" s="6" t="e">
        <f t="shared" si="343"/>
        <v>#REF!</v>
      </c>
      <c r="NH377" s="7" t="e">
        <f t="shared" si="344"/>
        <v>#REF!</v>
      </c>
      <c r="NI377" s="5" t="e">
        <f t="shared" si="345"/>
        <v>#REF!</v>
      </c>
      <c r="NJ377" s="31" t="e">
        <f t="shared" si="346"/>
        <v>#REF!</v>
      </c>
      <c r="NK377" s="32" t="e">
        <f t="shared" si="347"/>
        <v>#REF!</v>
      </c>
      <c r="NL377" s="32" t="e">
        <f t="shared" si="348"/>
        <v>#REF!</v>
      </c>
      <c r="NM377" s="33" t="e">
        <f t="shared" si="349"/>
        <v>#REF!</v>
      </c>
      <c r="NN377" s="33" t="e">
        <f t="shared" si="350"/>
        <v>#REF!</v>
      </c>
      <c r="NO377" s="33" t="e">
        <f t="shared" si="351"/>
        <v>#REF!</v>
      </c>
      <c r="NP377" s="33" t="e">
        <f t="shared" si="352"/>
        <v>#REF!</v>
      </c>
      <c r="NQ377" s="31" t="e">
        <f t="shared" si="353"/>
        <v>#REF!</v>
      </c>
      <c r="NR377" s="32" t="e">
        <f t="shared" si="354"/>
        <v>#REF!</v>
      </c>
      <c r="NS377" s="32" t="e">
        <f t="shared" si="355"/>
        <v>#REF!</v>
      </c>
      <c r="NT377" s="33" t="e">
        <f t="shared" si="356"/>
        <v>#REF!</v>
      </c>
      <c r="NU377" s="33" t="e">
        <f t="shared" si="357"/>
        <v>#REF!</v>
      </c>
      <c r="NV377" s="33" t="e">
        <f t="shared" si="358"/>
        <v>#REF!</v>
      </c>
      <c r="NW377" s="33" t="e">
        <f t="shared" si="359"/>
        <v>#REF!</v>
      </c>
      <c r="NX377" t="e">
        <f t="shared" si="360"/>
        <v>#REF!</v>
      </c>
      <c r="NY377" t="e">
        <f t="shared" si="361"/>
        <v>#REF!</v>
      </c>
      <c r="NZ377" t="e">
        <f t="shared" si="362"/>
        <v>#REF!</v>
      </c>
      <c r="OA377" t="e">
        <f t="shared" si="363"/>
        <v>#REF!</v>
      </c>
      <c r="OB377" t="e">
        <f t="shared" si="364"/>
        <v>#REF!</v>
      </c>
      <c r="OC377" t="e">
        <f t="shared" si="365"/>
        <v>#REF!</v>
      </c>
    </row>
    <row r="378" spans="1:393" ht="16.5" customHeight="1" x14ac:dyDescent="0.3">
      <c r="A378" s="22"/>
      <c r="KN378" s="5" t="e">
        <f>IF(INDEX(#REF!,MATCH('HT 0-1'!D378,#REF!,0))=INDEX(#REF!,MATCH('HT 0-1'!D378,#REF!,0)),INDEX(#REF!,MATCH('HT 0-1'!D378,#REF!,0)),"ERROR")</f>
        <v>#REF!</v>
      </c>
      <c r="KO378" s="5" t="e">
        <f>IF(INDEX(#REF!,MATCH('HT 0-1'!E378,#REF!,0))=INDEX(#REF!,MATCH('HT 0-1'!E378,#REF!,0)),INDEX(#REF!,MATCH('HT 0-1'!E378,#REF!,0)),"ERROR")</f>
        <v>#REF!</v>
      </c>
      <c r="KP378" s="5" t="e">
        <f t="shared" si="305"/>
        <v>#REF!</v>
      </c>
      <c r="KQ378" t="str">
        <f t="shared" si="306"/>
        <v>_</v>
      </c>
      <c r="KR378" s="5" t="e">
        <f t="shared" si="307"/>
        <v>#DIV/0!</v>
      </c>
      <c r="KS378" s="5" t="e">
        <f t="shared" si="308"/>
        <v>#DIV/0!</v>
      </c>
      <c r="KT378" s="5" t="e">
        <f t="shared" si="309"/>
        <v>#DIV/0!</v>
      </c>
      <c r="KU378" s="5" t="e">
        <f t="shared" si="310"/>
        <v>#DIV/0!</v>
      </c>
      <c r="KV378" s="5" t="e">
        <f t="shared" si="311"/>
        <v>#DIV/0!</v>
      </c>
      <c r="KW378" s="5" t="e">
        <f t="shared" si="312"/>
        <v>#DIV/0!</v>
      </c>
      <c r="KX378" s="5" t="e">
        <f t="shared" si="313"/>
        <v>#DIV/0!</v>
      </c>
      <c r="KY378" s="5" t="e">
        <f t="shared" si="314"/>
        <v>#DIV/0!</v>
      </c>
      <c r="KZ378" s="5" t="e">
        <f t="shared" si="315"/>
        <v>#DIV/0!</v>
      </c>
      <c r="LA378" s="5" t="e">
        <f t="shared" si="316"/>
        <v>#DIV/0!</v>
      </c>
      <c r="LB378" t="e">
        <f>IF(LQ378="0-1",INDEX(Scrape!#REF!,MATCH('HT 0-1'!KP378,Scrape!$B:$B,0)),"")</f>
        <v>#REF!</v>
      </c>
      <c r="LC378" t="e">
        <f>IF(LQ378="0-1",INDEX(Scrape!$A:$A,MATCH('HT 0-1'!KP378,Scrape!$B:$B,0)),"")</f>
        <v>#REF!</v>
      </c>
      <c r="LD378" t="e">
        <f>IF(LQ378="0-1",INDEX(Scrape!$B:$B,MATCH('HT 0-1'!KP378,Scrape!$B:$B,0)),"")</f>
        <v>#REF!</v>
      </c>
      <c r="LE378" t="e">
        <f>IF(LQ378="0-1",INDEX(Scrape!$C:$C,MATCH('HT 0-1'!KP378,Scrape!$B:$B,0)),"")</f>
        <v>#REF!</v>
      </c>
      <c r="LF378" t="e">
        <f>IF(LQ378="0-1",INDEX(Scrape!$D:$D,MATCH('HT 0-1'!KP378,Scrape!$B:$B,0)),"")</f>
        <v>#REF!</v>
      </c>
      <c r="LG378" t="e">
        <f>IF(LQ378="0-1",INDEX(Scrape!$E:$E,MATCH('HT 0-1'!KP378,Scrape!$B:$B,0)),"")</f>
        <v>#REF!</v>
      </c>
      <c r="LH378" t="e">
        <f>IF(LQ378="0-1",INDEX(Scrape!$F:$F,MATCH('HT 0-1'!KP378,Scrape!$B:$B,0)),"")</f>
        <v>#REF!</v>
      </c>
      <c r="LI378" t="e">
        <f>IF(LQ378="0-1",INDEX(Scrape!$G:$G,MATCH('HT 0-1'!KP378,Scrape!$B:$B,0)),"")</f>
        <v>#REF!</v>
      </c>
      <c r="LJ378" t="e">
        <f>IF(LQ378="0-1",INDEX(Scrape!$H:$H,MATCH('HT 0-1'!KP378,Scrape!$B:$B,0)),"")</f>
        <v>#REF!</v>
      </c>
      <c r="LK378" t="e">
        <f>IF(LQ378="0-1",INDEX(Scrape!$I:$I,MATCH('HT 0-1'!KP378,Scrape!$B:$B,0)),"")</f>
        <v>#REF!</v>
      </c>
      <c r="LL378" t="e">
        <f>IF(LQ378="0-1",INDEX(Scrape!$J:$J,MATCH('HT 0-1'!KP378,Scrape!$B:$B,0)),"")</f>
        <v>#REF!</v>
      </c>
      <c r="LM378" t="e">
        <f>IF(LQ378="0-1",INDEX(Scrape!$K:$K,MATCH('HT 0-1'!KP378,Scrape!$B:$B,0)),"")</f>
        <v>#REF!</v>
      </c>
      <c r="LN378" t="e">
        <f>IF(LQ378="0-1",INDEX(Scrape!$L:$L,MATCH('HT 0-1'!KP378,Scrape!$B:$B,0)),"")</f>
        <v>#REF!</v>
      </c>
      <c r="LO378" t="e">
        <f>IF(LQ378="0-1",INDEX(Scrape!$M:$M,MATCH('HT 0-1'!KP378,Scrape!$B:$B,0)),"")</f>
        <v>#REF!</v>
      </c>
      <c r="LP378" t="e">
        <f>IF(LQ378="0-1",INDEX(Scrape!$N:$N,MATCH('HT 0-1'!KP378,Scrape!$B:$B,0)),"")</f>
        <v>#REF!</v>
      </c>
      <c r="LQ378" t="e">
        <f>INDEX(Scrape!$O:$O,MATCH('HT 0-1'!KP378,Scrape!$B:$B,0))</f>
        <v>#REF!</v>
      </c>
      <c r="LR378" t="e">
        <f t="shared" si="317"/>
        <v>#REF!</v>
      </c>
      <c r="LS378" t="e">
        <f t="shared" si="318"/>
        <v>#REF!</v>
      </c>
      <c r="LT378" s="23" t="e">
        <f>IF(INDEX(#REF!,MATCH(KQ378,#REF!,0))=INDEX(#REF!,MATCH(KQ378,#REF!,0)),INDEX(#REF!,MATCH(KQ378,#REF!,0)),"ERROR")</f>
        <v>#REF!</v>
      </c>
      <c r="LU378" s="24" t="e">
        <f t="shared" si="319"/>
        <v>#DIV/0!</v>
      </c>
      <c r="LV378" s="24" t="e">
        <f t="shared" si="320"/>
        <v>#DIV/0!</v>
      </c>
      <c r="LW378" s="24" t="e">
        <f t="shared" si="321"/>
        <v>#DIV/0!</v>
      </c>
      <c r="LX378" s="24" t="e">
        <f t="shared" si="322"/>
        <v>#DIV/0!</v>
      </c>
      <c r="LY378" s="25" t="e">
        <f t="shared" si="323"/>
        <v>#REF!</v>
      </c>
      <c r="LZ378" s="25" t="e">
        <f t="shared" si="324"/>
        <v>#REF!</v>
      </c>
      <c r="MA378" s="26" t="e">
        <f t="shared" si="325"/>
        <v>#REF!</v>
      </c>
      <c r="MB378" s="27" t="e">
        <f t="shared" si="326"/>
        <v>#REF!</v>
      </c>
      <c r="MC378" s="28" t="e">
        <f t="shared" si="327"/>
        <v>#REF!</v>
      </c>
      <c r="MD378" s="24" t="e">
        <f t="shared" si="328"/>
        <v>#REF!</v>
      </c>
      <c r="ME378" s="29" t="e">
        <f t="shared" si="329"/>
        <v>#REF!</v>
      </c>
      <c r="MF378" s="30" t="e">
        <f t="shared" si="330"/>
        <v>#REF!</v>
      </c>
      <c r="MG378" s="24" t="e">
        <f t="shared" si="331"/>
        <v>#REF!</v>
      </c>
      <c r="MH378" s="29" t="e">
        <f t="shared" si="332"/>
        <v>#REF!</v>
      </c>
      <c r="MI378" s="30" t="e">
        <f t="shared" si="333"/>
        <v>#REF!</v>
      </c>
      <c r="MJ378" t="str">
        <f t="shared" si="334"/>
        <v/>
      </c>
      <c r="MK378" t="str">
        <f t="shared" si="335"/>
        <v/>
      </c>
      <c r="ML378" t="str">
        <f t="shared" si="336"/>
        <v/>
      </c>
      <c r="MM378" t="str">
        <f t="shared" si="337"/>
        <v/>
      </c>
      <c r="MN378" t="str">
        <f t="shared" si="338"/>
        <v/>
      </c>
      <c r="MO378" t="str">
        <f t="shared" si="339"/>
        <v/>
      </c>
      <c r="MP378" s="5" t="e">
        <f>COUNTIFS(#REF!,LT378,#REF!,1,#REF!,"&gt;="&amp;MC378,#REF!,"&lt;="&amp;MB378,#REF!,"&lt;="&amp;ME378,#REF!,"&gt;="&amp;MF378,#REF!,"="&amp;KV378,#REF!,"="&amp;KX378)</f>
        <v>#REF!</v>
      </c>
      <c r="MQ378" s="5" t="e">
        <f>COUNTIFS(#REF!,LT378,#REF!,0,#REF!,"&gt;="&amp;MC378,#REF!,"&lt;="&amp;MB378,#REF!,"&lt;="&amp;ME378,#REF!,"&gt;="&amp;MF378,#REF!,"="&amp;KV378,#REF!,"="&amp;KX378)</f>
        <v>#REF!</v>
      </c>
      <c r="MR378" s="5" t="e">
        <f>COUNTIFS(#REF!,LT378,#REF!,1,#REF!,"&gt;="&amp;MC378,#REF!,"&lt;="&amp;MB378,#REF!,"&lt;="&amp;ME378,#REF!,"&gt;="&amp;MF378,#REF!,"="&amp;KW378,#REF!,"="&amp;KY378)</f>
        <v>#REF!</v>
      </c>
      <c r="MS378" s="5" t="e">
        <f>COUNTIFS(#REF!,LT378,#REF!,0,#REF!,"&gt;="&amp;MC378,#REF!,"&lt;="&amp;MB378,#REF!,"&lt;="&amp;ME378,#REF!,"&gt;="&amp;MF378,#REF!,"="&amp;KW378,#REF!,"="&amp;KY378)</f>
        <v>#REF!</v>
      </c>
      <c r="MT378" s="5" t="e">
        <f>COUNTIFS(#REF!,LT378,#REF!,1,#REF!,"&gt;="&amp;MI378,#REF!,"&lt;="&amp;MH378,#REF!,"&lt;="&amp;ME378,#REF!,"&gt;="&amp;MF378)</f>
        <v>#REF!</v>
      </c>
      <c r="MU378" s="5" t="e">
        <f>COUNTIFS(#REF!,LT378,#REF!,0,#REF!,"&gt;="&amp;MI378,#REF!,"&lt;="&amp;MH378,#REF!,"&lt;="&amp;ME378,#REF!,"&gt;="&amp;MF378)</f>
        <v>#REF!</v>
      </c>
      <c r="MV378" s="5" t="e">
        <f>COUNTIFS(#REF!,LT378,#REF!,1,#REF!,"&gt;="&amp;MI378,#REF!,"&lt;="&amp;MH378,#REF!,"="&amp;KZ378,#REF!,"="&amp;LA378,#REF!,"&lt;="&amp;ME378,#REF!,"&gt;="&amp;MF378)</f>
        <v>#REF!</v>
      </c>
      <c r="MW378" s="5" t="e">
        <f>COUNTIFS(#REF!,LT378,#REF!,0,#REF!,"&gt;="&amp;MI378,#REF!,"&lt;="&amp;MH378,#REF!,"="&amp;KZ378,#REF!,"="&amp;LA378,#REF!,"&lt;="&amp;ME378,#REF!,"&gt;="&amp;MF378)</f>
        <v>#REF!</v>
      </c>
      <c r="MX378" s="5" t="e">
        <f>COUNTIFS(#REF!,LT378,#REF!,1,#REF!,"&gt;="&amp;MC378,#REF!,"&lt;="&amp;MB378,#REF!,"&lt;="&amp;ME378,#REF!,"&gt;="&amp;MF378)</f>
        <v>#REF!</v>
      </c>
      <c r="MY378" s="5" t="e">
        <f>COUNTIFS(#REF!,LT378,#REF!,0,#REF!,"&gt;="&amp;MC378,#REF!,"&lt;="&amp;MB378,#REF!,"&lt;="&amp;ME378,#REF!,"&gt;="&amp;MF378)</f>
        <v>#REF!</v>
      </c>
      <c r="MZ378" s="5" t="e">
        <f>COUNTIFS(#REF!,LT378,#REF!,1,#REF!,"&lt;="&amp;ME378,#REF!,"&gt;="&amp;MF378,#REF!,"="&amp;KV378,#REF!,"="&amp;KX378)</f>
        <v>#REF!</v>
      </c>
      <c r="NA378" s="5" t="e">
        <f>COUNTIFS(#REF!,LT378,#REF!,0,#REF!,"&lt;="&amp;ME378,#REF!,"&gt;="&amp;MF378,#REF!,"="&amp;KV378,#REF!,"="&amp;KX378)</f>
        <v>#REF!</v>
      </c>
      <c r="NB378" s="5" t="e">
        <f>COUNTIFS(#REF!,LT378,#REF!,1,#REF!,"&lt;="&amp;ME378,#REF!,"&gt;="&amp;MF378,#REF!,"="&amp;KW378,#REF!,"="&amp;KY378)</f>
        <v>#REF!</v>
      </c>
      <c r="NC378" s="5" t="e">
        <f>COUNTIFS(#REF!,LT378,#REF!,0,#REF!,"&lt;="&amp;ME378,#REF!,"&gt;="&amp;MF378,#REF!,"="&amp;KW378,#REF!,"="&amp;KY378)</f>
        <v>#REF!</v>
      </c>
      <c r="ND378" s="5" t="e">
        <f t="shared" si="340"/>
        <v>#REF!</v>
      </c>
      <c r="NE378" s="5" t="e">
        <f t="shared" si="341"/>
        <v>#REF!</v>
      </c>
      <c r="NF378" s="5" t="e">
        <f t="shared" si="342"/>
        <v>#REF!</v>
      </c>
      <c r="NG378" s="6" t="e">
        <f t="shared" si="343"/>
        <v>#REF!</v>
      </c>
      <c r="NH378" s="7" t="e">
        <f t="shared" si="344"/>
        <v>#REF!</v>
      </c>
      <c r="NI378" s="5" t="e">
        <f t="shared" si="345"/>
        <v>#REF!</v>
      </c>
      <c r="NJ378" s="31" t="e">
        <f t="shared" si="346"/>
        <v>#REF!</v>
      </c>
      <c r="NK378" s="32" t="e">
        <f t="shared" si="347"/>
        <v>#REF!</v>
      </c>
      <c r="NL378" s="32" t="e">
        <f t="shared" si="348"/>
        <v>#REF!</v>
      </c>
      <c r="NM378" s="33" t="e">
        <f t="shared" si="349"/>
        <v>#REF!</v>
      </c>
      <c r="NN378" s="33" t="e">
        <f t="shared" si="350"/>
        <v>#REF!</v>
      </c>
      <c r="NO378" s="33" t="e">
        <f t="shared" si="351"/>
        <v>#REF!</v>
      </c>
      <c r="NP378" s="33" t="e">
        <f t="shared" si="352"/>
        <v>#REF!</v>
      </c>
      <c r="NQ378" s="31" t="e">
        <f t="shared" si="353"/>
        <v>#REF!</v>
      </c>
      <c r="NR378" s="32" t="e">
        <f t="shared" si="354"/>
        <v>#REF!</v>
      </c>
      <c r="NS378" s="32" t="e">
        <f t="shared" si="355"/>
        <v>#REF!</v>
      </c>
      <c r="NT378" s="33" t="e">
        <f t="shared" si="356"/>
        <v>#REF!</v>
      </c>
      <c r="NU378" s="33" t="e">
        <f t="shared" si="357"/>
        <v>#REF!</v>
      </c>
      <c r="NV378" s="33" t="e">
        <f t="shared" si="358"/>
        <v>#REF!</v>
      </c>
      <c r="NW378" s="33" t="e">
        <f t="shared" si="359"/>
        <v>#REF!</v>
      </c>
      <c r="NX378" t="e">
        <f t="shared" si="360"/>
        <v>#REF!</v>
      </c>
      <c r="NY378" t="e">
        <f t="shared" si="361"/>
        <v>#REF!</v>
      </c>
      <c r="NZ378" t="e">
        <f t="shared" si="362"/>
        <v>#REF!</v>
      </c>
      <c r="OA378" t="e">
        <f t="shared" si="363"/>
        <v>#REF!</v>
      </c>
      <c r="OB378" t="e">
        <f t="shared" si="364"/>
        <v>#REF!</v>
      </c>
      <c r="OC378" t="e">
        <f t="shared" si="365"/>
        <v>#REF!</v>
      </c>
    </row>
    <row r="379" spans="1:393" ht="16.5" customHeight="1" x14ac:dyDescent="0.3">
      <c r="A379" s="22"/>
      <c r="KN379" s="5" t="e">
        <f>IF(INDEX(#REF!,MATCH('HT 0-1'!D379,#REF!,0))=INDEX(#REF!,MATCH('HT 0-1'!D379,#REF!,0)),INDEX(#REF!,MATCH('HT 0-1'!D379,#REF!,0)),"ERROR")</f>
        <v>#REF!</v>
      </c>
      <c r="KO379" s="5" t="e">
        <f>IF(INDEX(#REF!,MATCH('HT 0-1'!E379,#REF!,0))=INDEX(#REF!,MATCH('HT 0-1'!E379,#REF!,0)),INDEX(#REF!,MATCH('HT 0-1'!E379,#REF!,0)),"ERROR")</f>
        <v>#REF!</v>
      </c>
      <c r="KP379" s="5" t="e">
        <f t="shared" si="305"/>
        <v>#REF!</v>
      </c>
      <c r="KQ379" t="str">
        <f t="shared" si="306"/>
        <v>_</v>
      </c>
      <c r="KR379" s="5" t="e">
        <f t="shared" si="307"/>
        <v>#DIV/0!</v>
      </c>
      <c r="KS379" s="5" t="e">
        <f t="shared" si="308"/>
        <v>#DIV/0!</v>
      </c>
      <c r="KT379" s="5" t="e">
        <f t="shared" si="309"/>
        <v>#DIV/0!</v>
      </c>
      <c r="KU379" s="5" t="e">
        <f t="shared" si="310"/>
        <v>#DIV/0!</v>
      </c>
      <c r="KV379" s="5" t="e">
        <f t="shared" si="311"/>
        <v>#DIV/0!</v>
      </c>
      <c r="KW379" s="5" t="e">
        <f t="shared" si="312"/>
        <v>#DIV/0!</v>
      </c>
      <c r="KX379" s="5" t="e">
        <f t="shared" si="313"/>
        <v>#DIV/0!</v>
      </c>
      <c r="KY379" s="5" t="e">
        <f t="shared" si="314"/>
        <v>#DIV/0!</v>
      </c>
      <c r="KZ379" s="5" t="e">
        <f t="shared" si="315"/>
        <v>#DIV/0!</v>
      </c>
      <c r="LA379" s="5" t="e">
        <f t="shared" si="316"/>
        <v>#DIV/0!</v>
      </c>
      <c r="LB379" t="e">
        <f>IF(LQ379="0-1",INDEX(Scrape!#REF!,MATCH('HT 0-1'!KP379,Scrape!$B:$B,0)),"")</f>
        <v>#REF!</v>
      </c>
      <c r="LC379" t="e">
        <f>IF(LQ379="0-1",INDEX(Scrape!$A:$A,MATCH('HT 0-1'!KP379,Scrape!$B:$B,0)),"")</f>
        <v>#REF!</v>
      </c>
      <c r="LD379" t="e">
        <f>IF(LQ379="0-1",INDEX(Scrape!$B:$B,MATCH('HT 0-1'!KP379,Scrape!$B:$B,0)),"")</f>
        <v>#REF!</v>
      </c>
      <c r="LE379" t="e">
        <f>IF(LQ379="0-1",INDEX(Scrape!$C:$C,MATCH('HT 0-1'!KP379,Scrape!$B:$B,0)),"")</f>
        <v>#REF!</v>
      </c>
      <c r="LF379" t="e">
        <f>IF(LQ379="0-1",INDEX(Scrape!$D:$D,MATCH('HT 0-1'!KP379,Scrape!$B:$B,0)),"")</f>
        <v>#REF!</v>
      </c>
      <c r="LG379" t="e">
        <f>IF(LQ379="0-1",INDEX(Scrape!$E:$E,MATCH('HT 0-1'!KP379,Scrape!$B:$B,0)),"")</f>
        <v>#REF!</v>
      </c>
      <c r="LH379" t="e">
        <f>IF(LQ379="0-1",INDEX(Scrape!$F:$F,MATCH('HT 0-1'!KP379,Scrape!$B:$B,0)),"")</f>
        <v>#REF!</v>
      </c>
      <c r="LI379" t="e">
        <f>IF(LQ379="0-1",INDEX(Scrape!$G:$G,MATCH('HT 0-1'!KP379,Scrape!$B:$B,0)),"")</f>
        <v>#REF!</v>
      </c>
      <c r="LJ379" t="e">
        <f>IF(LQ379="0-1",INDEX(Scrape!$H:$H,MATCH('HT 0-1'!KP379,Scrape!$B:$B,0)),"")</f>
        <v>#REF!</v>
      </c>
      <c r="LK379" t="e">
        <f>IF(LQ379="0-1",INDEX(Scrape!$I:$I,MATCH('HT 0-1'!KP379,Scrape!$B:$B,0)),"")</f>
        <v>#REF!</v>
      </c>
      <c r="LL379" t="e">
        <f>IF(LQ379="0-1",INDEX(Scrape!$J:$J,MATCH('HT 0-1'!KP379,Scrape!$B:$B,0)),"")</f>
        <v>#REF!</v>
      </c>
      <c r="LM379" t="e">
        <f>IF(LQ379="0-1",INDEX(Scrape!$K:$K,MATCH('HT 0-1'!KP379,Scrape!$B:$B,0)),"")</f>
        <v>#REF!</v>
      </c>
      <c r="LN379" t="e">
        <f>IF(LQ379="0-1",INDEX(Scrape!$L:$L,MATCH('HT 0-1'!KP379,Scrape!$B:$B,0)),"")</f>
        <v>#REF!</v>
      </c>
      <c r="LO379" t="e">
        <f>IF(LQ379="0-1",INDEX(Scrape!$M:$M,MATCH('HT 0-1'!KP379,Scrape!$B:$B,0)),"")</f>
        <v>#REF!</v>
      </c>
      <c r="LP379" t="e">
        <f>IF(LQ379="0-1",INDEX(Scrape!$N:$N,MATCH('HT 0-1'!KP379,Scrape!$B:$B,0)),"")</f>
        <v>#REF!</v>
      </c>
      <c r="LQ379" t="e">
        <f>INDEX(Scrape!$O:$O,MATCH('HT 0-1'!KP379,Scrape!$B:$B,0))</f>
        <v>#REF!</v>
      </c>
      <c r="LR379" t="e">
        <f t="shared" si="317"/>
        <v>#REF!</v>
      </c>
      <c r="LS379" t="e">
        <f t="shared" si="318"/>
        <v>#REF!</v>
      </c>
      <c r="LT379" s="23" t="e">
        <f>IF(INDEX(#REF!,MATCH(KQ379,#REF!,0))=INDEX(#REF!,MATCH(KQ379,#REF!,0)),INDEX(#REF!,MATCH(KQ379,#REF!,0)),"ERROR")</f>
        <v>#REF!</v>
      </c>
      <c r="LU379" s="24" t="e">
        <f t="shared" si="319"/>
        <v>#DIV/0!</v>
      </c>
      <c r="LV379" s="24" t="e">
        <f t="shared" si="320"/>
        <v>#DIV/0!</v>
      </c>
      <c r="LW379" s="24" t="e">
        <f t="shared" si="321"/>
        <v>#DIV/0!</v>
      </c>
      <c r="LX379" s="24" t="e">
        <f t="shared" si="322"/>
        <v>#DIV/0!</v>
      </c>
      <c r="LY379" s="25" t="e">
        <f t="shared" si="323"/>
        <v>#REF!</v>
      </c>
      <c r="LZ379" s="25" t="e">
        <f t="shared" si="324"/>
        <v>#REF!</v>
      </c>
      <c r="MA379" s="26" t="e">
        <f t="shared" si="325"/>
        <v>#REF!</v>
      </c>
      <c r="MB379" s="27" t="e">
        <f t="shared" si="326"/>
        <v>#REF!</v>
      </c>
      <c r="MC379" s="28" t="e">
        <f t="shared" si="327"/>
        <v>#REF!</v>
      </c>
      <c r="MD379" s="24" t="e">
        <f t="shared" si="328"/>
        <v>#REF!</v>
      </c>
      <c r="ME379" s="29" t="e">
        <f t="shared" si="329"/>
        <v>#REF!</v>
      </c>
      <c r="MF379" s="30" t="e">
        <f t="shared" si="330"/>
        <v>#REF!</v>
      </c>
      <c r="MG379" s="24" t="e">
        <f t="shared" si="331"/>
        <v>#REF!</v>
      </c>
      <c r="MH379" s="29" t="e">
        <f t="shared" si="332"/>
        <v>#REF!</v>
      </c>
      <c r="MI379" s="30" t="e">
        <f t="shared" si="333"/>
        <v>#REF!</v>
      </c>
      <c r="MJ379" t="str">
        <f t="shared" si="334"/>
        <v/>
      </c>
      <c r="MK379" t="str">
        <f t="shared" si="335"/>
        <v/>
      </c>
      <c r="ML379" t="str">
        <f t="shared" si="336"/>
        <v/>
      </c>
      <c r="MM379" t="str">
        <f t="shared" si="337"/>
        <v/>
      </c>
      <c r="MN379" t="str">
        <f t="shared" si="338"/>
        <v/>
      </c>
      <c r="MO379" t="str">
        <f t="shared" si="339"/>
        <v/>
      </c>
      <c r="MP379" s="5" t="e">
        <f>COUNTIFS(#REF!,LT379,#REF!,1,#REF!,"&gt;="&amp;MC379,#REF!,"&lt;="&amp;MB379,#REF!,"&lt;="&amp;ME379,#REF!,"&gt;="&amp;MF379,#REF!,"="&amp;KV379,#REF!,"="&amp;KX379)</f>
        <v>#REF!</v>
      </c>
      <c r="MQ379" s="5" t="e">
        <f>COUNTIFS(#REF!,LT379,#REF!,0,#REF!,"&gt;="&amp;MC379,#REF!,"&lt;="&amp;MB379,#REF!,"&lt;="&amp;ME379,#REF!,"&gt;="&amp;MF379,#REF!,"="&amp;KV379,#REF!,"="&amp;KX379)</f>
        <v>#REF!</v>
      </c>
      <c r="MR379" s="5" t="e">
        <f>COUNTIFS(#REF!,LT379,#REF!,1,#REF!,"&gt;="&amp;MC379,#REF!,"&lt;="&amp;MB379,#REF!,"&lt;="&amp;ME379,#REF!,"&gt;="&amp;MF379,#REF!,"="&amp;KW379,#REF!,"="&amp;KY379)</f>
        <v>#REF!</v>
      </c>
      <c r="MS379" s="5" t="e">
        <f>COUNTIFS(#REF!,LT379,#REF!,0,#REF!,"&gt;="&amp;MC379,#REF!,"&lt;="&amp;MB379,#REF!,"&lt;="&amp;ME379,#REF!,"&gt;="&amp;MF379,#REF!,"="&amp;KW379,#REF!,"="&amp;KY379)</f>
        <v>#REF!</v>
      </c>
      <c r="MT379" s="5" t="e">
        <f>COUNTIFS(#REF!,LT379,#REF!,1,#REF!,"&gt;="&amp;MI379,#REF!,"&lt;="&amp;MH379,#REF!,"&lt;="&amp;ME379,#REF!,"&gt;="&amp;MF379)</f>
        <v>#REF!</v>
      </c>
      <c r="MU379" s="5" t="e">
        <f>COUNTIFS(#REF!,LT379,#REF!,0,#REF!,"&gt;="&amp;MI379,#REF!,"&lt;="&amp;MH379,#REF!,"&lt;="&amp;ME379,#REF!,"&gt;="&amp;MF379)</f>
        <v>#REF!</v>
      </c>
      <c r="MV379" s="5" t="e">
        <f>COUNTIFS(#REF!,LT379,#REF!,1,#REF!,"&gt;="&amp;MI379,#REF!,"&lt;="&amp;MH379,#REF!,"="&amp;KZ379,#REF!,"="&amp;LA379,#REF!,"&lt;="&amp;ME379,#REF!,"&gt;="&amp;MF379)</f>
        <v>#REF!</v>
      </c>
      <c r="MW379" s="5" t="e">
        <f>COUNTIFS(#REF!,LT379,#REF!,0,#REF!,"&gt;="&amp;MI379,#REF!,"&lt;="&amp;MH379,#REF!,"="&amp;KZ379,#REF!,"="&amp;LA379,#REF!,"&lt;="&amp;ME379,#REF!,"&gt;="&amp;MF379)</f>
        <v>#REF!</v>
      </c>
      <c r="MX379" s="5" t="e">
        <f>COUNTIFS(#REF!,LT379,#REF!,1,#REF!,"&gt;="&amp;MC379,#REF!,"&lt;="&amp;MB379,#REF!,"&lt;="&amp;ME379,#REF!,"&gt;="&amp;MF379)</f>
        <v>#REF!</v>
      </c>
      <c r="MY379" s="5" t="e">
        <f>COUNTIFS(#REF!,LT379,#REF!,0,#REF!,"&gt;="&amp;MC379,#REF!,"&lt;="&amp;MB379,#REF!,"&lt;="&amp;ME379,#REF!,"&gt;="&amp;MF379)</f>
        <v>#REF!</v>
      </c>
      <c r="MZ379" s="5" t="e">
        <f>COUNTIFS(#REF!,LT379,#REF!,1,#REF!,"&lt;="&amp;ME379,#REF!,"&gt;="&amp;MF379,#REF!,"="&amp;KV379,#REF!,"="&amp;KX379)</f>
        <v>#REF!</v>
      </c>
      <c r="NA379" s="5" t="e">
        <f>COUNTIFS(#REF!,LT379,#REF!,0,#REF!,"&lt;="&amp;ME379,#REF!,"&gt;="&amp;MF379,#REF!,"="&amp;KV379,#REF!,"="&amp;KX379)</f>
        <v>#REF!</v>
      </c>
      <c r="NB379" s="5" t="e">
        <f>COUNTIFS(#REF!,LT379,#REF!,1,#REF!,"&lt;="&amp;ME379,#REF!,"&gt;="&amp;MF379,#REF!,"="&amp;KW379,#REF!,"="&amp;KY379)</f>
        <v>#REF!</v>
      </c>
      <c r="NC379" s="5" t="e">
        <f>COUNTIFS(#REF!,LT379,#REF!,0,#REF!,"&lt;="&amp;ME379,#REF!,"&gt;="&amp;MF379,#REF!,"="&amp;KW379,#REF!,"="&amp;KY379)</f>
        <v>#REF!</v>
      </c>
      <c r="ND379" s="5" t="e">
        <f t="shared" si="340"/>
        <v>#REF!</v>
      </c>
      <c r="NE379" s="5" t="e">
        <f t="shared" si="341"/>
        <v>#REF!</v>
      </c>
      <c r="NF379" s="5" t="e">
        <f t="shared" si="342"/>
        <v>#REF!</v>
      </c>
      <c r="NG379" s="6" t="e">
        <f t="shared" si="343"/>
        <v>#REF!</v>
      </c>
      <c r="NH379" s="7" t="e">
        <f t="shared" si="344"/>
        <v>#REF!</v>
      </c>
      <c r="NI379" s="5" t="e">
        <f t="shared" si="345"/>
        <v>#REF!</v>
      </c>
      <c r="NJ379" s="31" t="e">
        <f t="shared" si="346"/>
        <v>#REF!</v>
      </c>
      <c r="NK379" s="32" t="e">
        <f t="shared" si="347"/>
        <v>#REF!</v>
      </c>
      <c r="NL379" s="32" t="e">
        <f t="shared" si="348"/>
        <v>#REF!</v>
      </c>
      <c r="NM379" s="33" t="e">
        <f t="shared" si="349"/>
        <v>#REF!</v>
      </c>
      <c r="NN379" s="33" t="e">
        <f t="shared" si="350"/>
        <v>#REF!</v>
      </c>
      <c r="NO379" s="33" t="e">
        <f t="shared" si="351"/>
        <v>#REF!</v>
      </c>
      <c r="NP379" s="33" t="e">
        <f t="shared" si="352"/>
        <v>#REF!</v>
      </c>
      <c r="NQ379" s="31" t="e">
        <f t="shared" si="353"/>
        <v>#REF!</v>
      </c>
      <c r="NR379" s="32" t="e">
        <f t="shared" si="354"/>
        <v>#REF!</v>
      </c>
      <c r="NS379" s="32" t="e">
        <f t="shared" si="355"/>
        <v>#REF!</v>
      </c>
      <c r="NT379" s="33" t="e">
        <f t="shared" si="356"/>
        <v>#REF!</v>
      </c>
      <c r="NU379" s="33" t="e">
        <f t="shared" si="357"/>
        <v>#REF!</v>
      </c>
      <c r="NV379" s="33" t="e">
        <f t="shared" si="358"/>
        <v>#REF!</v>
      </c>
      <c r="NW379" s="33" t="e">
        <f t="shared" si="359"/>
        <v>#REF!</v>
      </c>
      <c r="NX379" t="e">
        <f t="shared" si="360"/>
        <v>#REF!</v>
      </c>
      <c r="NY379" t="e">
        <f t="shared" si="361"/>
        <v>#REF!</v>
      </c>
      <c r="NZ379" t="e">
        <f t="shared" si="362"/>
        <v>#REF!</v>
      </c>
      <c r="OA379" t="e">
        <f t="shared" si="363"/>
        <v>#REF!</v>
      </c>
      <c r="OB379" t="e">
        <f t="shared" si="364"/>
        <v>#REF!</v>
      </c>
      <c r="OC379" t="e">
        <f t="shared" si="365"/>
        <v>#REF!</v>
      </c>
    </row>
    <row r="380" spans="1:393" ht="16.5" customHeight="1" x14ac:dyDescent="0.3">
      <c r="A380" s="22"/>
      <c r="KN380" s="5" t="e">
        <f>IF(INDEX(#REF!,MATCH('HT 0-1'!D380,#REF!,0))=INDEX(#REF!,MATCH('HT 0-1'!D380,#REF!,0)),INDEX(#REF!,MATCH('HT 0-1'!D380,#REF!,0)),"ERROR")</f>
        <v>#REF!</v>
      </c>
      <c r="KO380" s="5" t="e">
        <f>IF(INDEX(#REF!,MATCH('HT 0-1'!E380,#REF!,0))=INDEX(#REF!,MATCH('HT 0-1'!E380,#REF!,0)),INDEX(#REF!,MATCH('HT 0-1'!E380,#REF!,0)),"ERROR")</f>
        <v>#REF!</v>
      </c>
      <c r="KP380" s="5" t="e">
        <f t="shared" si="305"/>
        <v>#REF!</v>
      </c>
      <c r="KQ380" t="str">
        <f t="shared" si="306"/>
        <v>_</v>
      </c>
      <c r="KR380" s="5" t="e">
        <f t="shared" si="307"/>
        <v>#DIV/0!</v>
      </c>
      <c r="KS380" s="5" t="e">
        <f t="shared" si="308"/>
        <v>#DIV/0!</v>
      </c>
      <c r="KT380" s="5" t="e">
        <f t="shared" si="309"/>
        <v>#DIV/0!</v>
      </c>
      <c r="KU380" s="5" t="e">
        <f t="shared" si="310"/>
        <v>#DIV/0!</v>
      </c>
      <c r="KV380" s="5" t="e">
        <f t="shared" si="311"/>
        <v>#DIV/0!</v>
      </c>
      <c r="KW380" s="5" t="e">
        <f t="shared" si="312"/>
        <v>#DIV/0!</v>
      </c>
      <c r="KX380" s="5" t="e">
        <f t="shared" si="313"/>
        <v>#DIV/0!</v>
      </c>
      <c r="KY380" s="5" t="e">
        <f t="shared" si="314"/>
        <v>#DIV/0!</v>
      </c>
      <c r="KZ380" s="5" t="e">
        <f t="shared" si="315"/>
        <v>#DIV/0!</v>
      </c>
      <c r="LA380" s="5" t="e">
        <f t="shared" si="316"/>
        <v>#DIV/0!</v>
      </c>
      <c r="LB380" t="e">
        <f>IF(LQ380="0-1",INDEX(Scrape!#REF!,MATCH('HT 0-1'!KP380,Scrape!$B:$B,0)),"")</f>
        <v>#REF!</v>
      </c>
      <c r="LC380" t="e">
        <f>IF(LQ380="0-1",INDEX(Scrape!$A:$A,MATCH('HT 0-1'!KP380,Scrape!$B:$B,0)),"")</f>
        <v>#REF!</v>
      </c>
      <c r="LD380" t="e">
        <f>IF(LQ380="0-1",INDEX(Scrape!$B:$B,MATCH('HT 0-1'!KP380,Scrape!$B:$B,0)),"")</f>
        <v>#REF!</v>
      </c>
      <c r="LE380" t="e">
        <f>IF(LQ380="0-1",INDEX(Scrape!$C:$C,MATCH('HT 0-1'!KP380,Scrape!$B:$B,0)),"")</f>
        <v>#REF!</v>
      </c>
      <c r="LF380" t="e">
        <f>IF(LQ380="0-1",INDEX(Scrape!$D:$D,MATCH('HT 0-1'!KP380,Scrape!$B:$B,0)),"")</f>
        <v>#REF!</v>
      </c>
      <c r="LG380" t="e">
        <f>IF(LQ380="0-1",INDEX(Scrape!$E:$E,MATCH('HT 0-1'!KP380,Scrape!$B:$B,0)),"")</f>
        <v>#REF!</v>
      </c>
      <c r="LH380" t="e">
        <f>IF(LQ380="0-1",INDEX(Scrape!$F:$F,MATCH('HT 0-1'!KP380,Scrape!$B:$B,0)),"")</f>
        <v>#REF!</v>
      </c>
      <c r="LI380" t="e">
        <f>IF(LQ380="0-1",INDEX(Scrape!$G:$G,MATCH('HT 0-1'!KP380,Scrape!$B:$B,0)),"")</f>
        <v>#REF!</v>
      </c>
      <c r="LJ380" t="e">
        <f>IF(LQ380="0-1",INDEX(Scrape!$H:$H,MATCH('HT 0-1'!KP380,Scrape!$B:$B,0)),"")</f>
        <v>#REF!</v>
      </c>
      <c r="LK380" t="e">
        <f>IF(LQ380="0-1",INDEX(Scrape!$I:$I,MATCH('HT 0-1'!KP380,Scrape!$B:$B,0)),"")</f>
        <v>#REF!</v>
      </c>
      <c r="LL380" t="e">
        <f>IF(LQ380="0-1",INDEX(Scrape!$J:$J,MATCH('HT 0-1'!KP380,Scrape!$B:$B,0)),"")</f>
        <v>#REF!</v>
      </c>
      <c r="LM380" t="e">
        <f>IF(LQ380="0-1",INDEX(Scrape!$K:$K,MATCH('HT 0-1'!KP380,Scrape!$B:$B,0)),"")</f>
        <v>#REF!</v>
      </c>
      <c r="LN380" t="e">
        <f>IF(LQ380="0-1",INDEX(Scrape!$L:$L,MATCH('HT 0-1'!KP380,Scrape!$B:$B,0)),"")</f>
        <v>#REF!</v>
      </c>
      <c r="LO380" t="e">
        <f>IF(LQ380="0-1",INDEX(Scrape!$M:$M,MATCH('HT 0-1'!KP380,Scrape!$B:$B,0)),"")</f>
        <v>#REF!</v>
      </c>
      <c r="LP380" t="e">
        <f>IF(LQ380="0-1",INDEX(Scrape!$N:$N,MATCH('HT 0-1'!KP380,Scrape!$B:$B,0)),"")</f>
        <v>#REF!</v>
      </c>
      <c r="LQ380" t="e">
        <f>INDEX(Scrape!$O:$O,MATCH('HT 0-1'!KP380,Scrape!$B:$B,0))</f>
        <v>#REF!</v>
      </c>
      <c r="LR380" t="e">
        <f t="shared" si="317"/>
        <v>#REF!</v>
      </c>
      <c r="LS380" t="e">
        <f t="shared" si="318"/>
        <v>#REF!</v>
      </c>
      <c r="LT380" s="23" t="e">
        <f>IF(INDEX(#REF!,MATCH(KQ380,#REF!,0))=INDEX(#REF!,MATCH(KQ380,#REF!,0)),INDEX(#REF!,MATCH(KQ380,#REF!,0)),"ERROR")</f>
        <v>#REF!</v>
      </c>
      <c r="LU380" s="24" t="e">
        <f t="shared" si="319"/>
        <v>#DIV/0!</v>
      </c>
      <c r="LV380" s="24" t="e">
        <f t="shared" si="320"/>
        <v>#DIV/0!</v>
      </c>
      <c r="LW380" s="24" t="e">
        <f t="shared" si="321"/>
        <v>#DIV/0!</v>
      </c>
      <c r="LX380" s="24" t="e">
        <f t="shared" si="322"/>
        <v>#DIV/0!</v>
      </c>
      <c r="LY380" s="25" t="e">
        <f t="shared" si="323"/>
        <v>#REF!</v>
      </c>
      <c r="LZ380" s="25" t="e">
        <f t="shared" si="324"/>
        <v>#REF!</v>
      </c>
      <c r="MA380" s="26" t="e">
        <f t="shared" si="325"/>
        <v>#REF!</v>
      </c>
      <c r="MB380" s="27" t="e">
        <f t="shared" si="326"/>
        <v>#REF!</v>
      </c>
      <c r="MC380" s="28" t="e">
        <f t="shared" si="327"/>
        <v>#REF!</v>
      </c>
      <c r="MD380" s="24" t="e">
        <f t="shared" si="328"/>
        <v>#REF!</v>
      </c>
      <c r="ME380" s="29" t="e">
        <f t="shared" si="329"/>
        <v>#REF!</v>
      </c>
      <c r="MF380" s="30" t="e">
        <f t="shared" si="330"/>
        <v>#REF!</v>
      </c>
      <c r="MG380" s="24" t="e">
        <f t="shared" si="331"/>
        <v>#REF!</v>
      </c>
      <c r="MH380" s="29" t="e">
        <f t="shared" si="332"/>
        <v>#REF!</v>
      </c>
      <c r="MI380" s="30" t="e">
        <f t="shared" si="333"/>
        <v>#REF!</v>
      </c>
      <c r="MJ380" t="str">
        <f t="shared" si="334"/>
        <v/>
      </c>
      <c r="MK380" t="str">
        <f t="shared" si="335"/>
        <v/>
      </c>
      <c r="ML380" t="str">
        <f t="shared" si="336"/>
        <v/>
      </c>
      <c r="MM380" t="str">
        <f t="shared" si="337"/>
        <v/>
      </c>
      <c r="MN380" t="str">
        <f t="shared" si="338"/>
        <v/>
      </c>
      <c r="MO380" t="str">
        <f t="shared" si="339"/>
        <v/>
      </c>
      <c r="MP380" s="5" t="e">
        <f>COUNTIFS(#REF!,LT380,#REF!,1,#REF!,"&gt;="&amp;MC380,#REF!,"&lt;="&amp;MB380,#REF!,"&lt;="&amp;ME380,#REF!,"&gt;="&amp;MF380,#REF!,"="&amp;KV380,#REF!,"="&amp;KX380)</f>
        <v>#REF!</v>
      </c>
      <c r="MQ380" s="5" t="e">
        <f>COUNTIFS(#REF!,LT380,#REF!,0,#REF!,"&gt;="&amp;MC380,#REF!,"&lt;="&amp;MB380,#REF!,"&lt;="&amp;ME380,#REF!,"&gt;="&amp;MF380,#REF!,"="&amp;KV380,#REF!,"="&amp;KX380)</f>
        <v>#REF!</v>
      </c>
      <c r="MR380" s="5" t="e">
        <f>COUNTIFS(#REF!,LT380,#REF!,1,#REF!,"&gt;="&amp;MC380,#REF!,"&lt;="&amp;MB380,#REF!,"&lt;="&amp;ME380,#REF!,"&gt;="&amp;MF380,#REF!,"="&amp;KW380,#REF!,"="&amp;KY380)</f>
        <v>#REF!</v>
      </c>
      <c r="MS380" s="5" t="e">
        <f>COUNTIFS(#REF!,LT380,#REF!,0,#REF!,"&gt;="&amp;MC380,#REF!,"&lt;="&amp;MB380,#REF!,"&lt;="&amp;ME380,#REF!,"&gt;="&amp;MF380,#REF!,"="&amp;KW380,#REF!,"="&amp;KY380)</f>
        <v>#REF!</v>
      </c>
      <c r="MT380" s="5" t="e">
        <f>COUNTIFS(#REF!,LT380,#REF!,1,#REF!,"&gt;="&amp;MI380,#REF!,"&lt;="&amp;MH380,#REF!,"&lt;="&amp;ME380,#REF!,"&gt;="&amp;MF380)</f>
        <v>#REF!</v>
      </c>
      <c r="MU380" s="5" t="e">
        <f>COUNTIFS(#REF!,LT380,#REF!,0,#REF!,"&gt;="&amp;MI380,#REF!,"&lt;="&amp;MH380,#REF!,"&lt;="&amp;ME380,#REF!,"&gt;="&amp;MF380)</f>
        <v>#REF!</v>
      </c>
      <c r="MV380" s="5" t="e">
        <f>COUNTIFS(#REF!,LT380,#REF!,1,#REF!,"&gt;="&amp;MI380,#REF!,"&lt;="&amp;MH380,#REF!,"="&amp;KZ380,#REF!,"="&amp;LA380,#REF!,"&lt;="&amp;ME380,#REF!,"&gt;="&amp;MF380)</f>
        <v>#REF!</v>
      </c>
      <c r="MW380" s="5" t="e">
        <f>COUNTIFS(#REF!,LT380,#REF!,0,#REF!,"&gt;="&amp;MI380,#REF!,"&lt;="&amp;MH380,#REF!,"="&amp;KZ380,#REF!,"="&amp;LA380,#REF!,"&lt;="&amp;ME380,#REF!,"&gt;="&amp;MF380)</f>
        <v>#REF!</v>
      </c>
      <c r="MX380" s="5" t="e">
        <f>COUNTIFS(#REF!,LT380,#REF!,1,#REF!,"&gt;="&amp;MC380,#REF!,"&lt;="&amp;MB380,#REF!,"&lt;="&amp;ME380,#REF!,"&gt;="&amp;MF380)</f>
        <v>#REF!</v>
      </c>
      <c r="MY380" s="5" t="e">
        <f>COUNTIFS(#REF!,LT380,#REF!,0,#REF!,"&gt;="&amp;MC380,#REF!,"&lt;="&amp;MB380,#REF!,"&lt;="&amp;ME380,#REF!,"&gt;="&amp;MF380)</f>
        <v>#REF!</v>
      </c>
      <c r="MZ380" s="5" t="e">
        <f>COUNTIFS(#REF!,LT380,#REF!,1,#REF!,"&lt;="&amp;ME380,#REF!,"&gt;="&amp;MF380,#REF!,"="&amp;KV380,#REF!,"="&amp;KX380)</f>
        <v>#REF!</v>
      </c>
      <c r="NA380" s="5" t="e">
        <f>COUNTIFS(#REF!,LT380,#REF!,0,#REF!,"&lt;="&amp;ME380,#REF!,"&gt;="&amp;MF380,#REF!,"="&amp;KV380,#REF!,"="&amp;KX380)</f>
        <v>#REF!</v>
      </c>
      <c r="NB380" s="5" t="e">
        <f>COUNTIFS(#REF!,LT380,#REF!,1,#REF!,"&lt;="&amp;ME380,#REF!,"&gt;="&amp;MF380,#REF!,"="&amp;KW380,#REF!,"="&amp;KY380)</f>
        <v>#REF!</v>
      </c>
      <c r="NC380" s="5" t="e">
        <f>COUNTIFS(#REF!,LT380,#REF!,0,#REF!,"&lt;="&amp;ME380,#REF!,"&gt;="&amp;MF380,#REF!,"="&amp;KW380,#REF!,"="&amp;KY380)</f>
        <v>#REF!</v>
      </c>
      <c r="ND380" s="5" t="e">
        <f t="shared" si="340"/>
        <v>#REF!</v>
      </c>
      <c r="NE380" s="5" t="e">
        <f t="shared" si="341"/>
        <v>#REF!</v>
      </c>
      <c r="NF380" s="5" t="e">
        <f t="shared" si="342"/>
        <v>#REF!</v>
      </c>
      <c r="NG380" s="6" t="e">
        <f t="shared" si="343"/>
        <v>#REF!</v>
      </c>
      <c r="NH380" s="7" t="e">
        <f t="shared" si="344"/>
        <v>#REF!</v>
      </c>
      <c r="NI380" s="5" t="e">
        <f t="shared" si="345"/>
        <v>#REF!</v>
      </c>
      <c r="NJ380" s="31" t="e">
        <f t="shared" si="346"/>
        <v>#REF!</v>
      </c>
      <c r="NK380" s="32" t="e">
        <f t="shared" si="347"/>
        <v>#REF!</v>
      </c>
      <c r="NL380" s="32" t="e">
        <f t="shared" si="348"/>
        <v>#REF!</v>
      </c>
      <c r="NM380" s="33" t="e">
        <f t="shared" si="349"/>
        <v>#REF!</v>
      </c>
      <c r="NN380" s="33" t="e">
        <f t="shared" si="350"/>
        <v>#REF!</v>
      </c>
      <c r="NO380" s="33" t="e">
        <f t="shared" si="351"/>
        <v>#REF!</v>
      </c>
      <c r="NP380" s="33" t="e">
        <f t="shared" si="352"/>
        <v>#REF!</v>
      </c>
      <c r="NQ380" s="31" t="e">
        <f t="shared" si="353"/>
        <v>#REF!</v>
      </c>
      <c r="NR380" s="32" t="e">
        <f t="shared" si="354"/>
        <v>#REF!</v>
      </c>
      <c r="NS380" s="32" t="e">
        <f t="shared" si="355"/>
        <v>#REF!</v>
      </c>
      <c r="NT380" s="33" t="e">
        <f t="shared" si="356"/>
        <v>#REF!</v>
      </c>
      <c r="NU380" s="33" t="e">
        <f t="shared" si="357"/>
        <v>#REF!</v>
      </c>
      <c r="NV380" s="33" t="e">
        <f t="shared" si="358"/>
        <v>#REF!</v>
      </c>
      <c r="NW380" s="33" t="e">
        <f t="shared" si="359"/>
        <v>#REF!</v>
      </c>
      <c r="NX380" t="e">
        <f t="shared" si="360"/>
        <v>#REF!</v>
      </c>
      <c r="NY380" t="e">
        <f t="shared" si="361"/>
        <v>#REF!</v>
      </c>
      <c r="NZ380" t="e">
        <f t="shared" si="362"/>
        <v>#REF!</v>
      </c>
      <c r="OA380" t="e">
        <f t="shared" si="363"/>
        <v>#REF!</v>
      </c>
      <c r="OB380" t="e">
        <f t="shared" si="364"/>
        <v>#REF!</v>
      </c>
      <c r="OC380" t="e">
        <f t="shared" si="365"/>
        <v>#REF!</v>
      </c>
    </row>
    <row r="381" spans="1:393" ht="16.5" customHeight="1" x14ac:dyDescent="0.3">
      <c r="A381" s="22"/>
      <c r="KN381" s="5" t="e">
        <f>IF(INDEX(#REF!,MATCH('HT 0-1'!D381,#REF!,0))=INDEX(#REF!,MATCH('HT 0-1'!D381,#REF!,0)),INDEX(#REF!,MATCH('HT 0-1'!D381,#REF!,0)),"ERROR")</f>
        <v>#REF!</v>
      </c>
      <c r="KO381" s="5" t="e">
        <f>IF(INDEX(#REF!,MATCH('HT 0-1'!E381,#REF!,0))=INDEX(#REF!,MATCH('HT 0-1'!E381,#REF!,0)),INDEX(#REF!,MATCH('HT 0-1'!E381,#REF!,0)),"ERROR")</f>
        <v>#REF!</v>
      </c>
      <c r="KP381" s="5" t="e">
        <f t="shared" si="305"/>
        <v>#REF!</v>
      </c>
      <c r="KQ381" t="str">
        <f t="shared" si="306"/>
        <v>_</v>
      </c>
      <c r="KR381" s="5" t="e">
        <f t="shared" si="307"/>
        <v>#DIV/0!</v>
      </c>
      <c r="KS381" s="5" t="e">
        <f t="shared" si="308"/>
        <v>#DIV/0!</v>
      </c>
      <c r="KT381" s="5" t="e">
        <f t="shared" si="309"/>
        <v>#DIV/0!</v>
      </c>
      <c r="KU381" s="5" t="e">
        <f t="shared" si="310"/>
        <v>#DIV/0!</v>
      </c>
      <c r="KV381" s="5" t="e">
        <f t="shared" si="311"/>
        <v>#DIV/0!</v>
      </c>
      <c r="KW381" s="5" t="e">
        <f t="shared" si="312"/>
        <v>#DIV/0!</v>
      </c>
      <c r="KX381" s="5" t="e">
        <f t="shared" si="313"/>
        <v>#DIV/0!</v>
      </c>
      <c r="KY381" s="5" t="e">
        <f t="shared" si="314"/>
        <v>#DIV/0!</v>
      </c>
      <c r="KZ381" s="5" t="e">
        <f t="shared" si="315"/>
        <v>#DIV/0!</v>
      </c>
      <c r="LA381" s="5" t="e">
        <f t="shared" si="316"/>
        <v>#DIV/0!</v>
      </c>
      <c r="LB381" t="e">
        <f>IF(LQ381="0-1",INDEX(Scrape!#REF!,MATCH('HT 0-1'!KP381,Scrape!$B:$B,0)),"")</f>
        <v>#REF!</v>
      </c>
      <c r="LC381" t="e">
        <f>IF(LQ381="0-1",INDEX(Scrape!$A:$A,MATCH('HT 0-1'!KP381,Scrape!$B:$B,0)),"")</f>
        <v>#REF!</v>
      </c>
      <c r="LD381" t="e">
        <f>IF(LQ381="0-1",INDEX(Scrape!$B:$B,MATCH('HT 0-1'!KP381,Scrape!$B:$B,0)),"")</f>
        <v>#REF!</v>
      </c>
      <c r="LE381" t="e">
        <f>IF(LQ381="0-1",INDEX(Scrape!$C:$C,MATCH('HT 0-1'!KP381,Scrape!$B:$B,0)),"")</f>
        <v>#REF!</v>
      </c>
      <c r="LF381" t="e">
        <f>IF(LQ381="0-1",INDEX(Scrape!$D:$D,MATCH('HT 0-1'!KP381,Scrape!$B:$B,0)),"")</f>
        <v>#REF!</v>
      </c>
      <c r="LG381" t="e">
        <f>IF(LQ381="0-1",INDEX(Scrape!$E:$E,MATCH('HT 0-1'!KP381,Scrape!$B:$B,0)),"")</f>
        <v>#REF!</v>
      </c>
      <c r="LH381" t="e">
        <f>IF(LQ381="0-1",INDEX(Scrape!$F:$F,MATCH('HT 0-1'!KP381,Scrape!$B:$B,0)),"")</f>
        <v>#REF!</v>
      </c>
      <c r="LI381" t="e">
        <f>IF(LQ381="0-1",INDEX(Scrape!$G:$G,MATCH('HT 0-1'!KP381,Scrape!$B:$B,0)),"")</f>
        <v>#REF!</v>
      </c>
      <c r="LJ381" t="e">
        <f>IF(LQ381="0-1",INDEX(Scrape!$H:$H,MATCH('HT 0-1'!KP381,Scrape!$B:$B,0)),"")</f>
        <v>#REF!</v>
      </c>
      <c r="LK381" t="e">
        <f>IF(LQ381="0-1",INDEX(Scrape!$I:$I,MATCH('HT 0-1'!KP381,Scrape!$B:$B,0)),"")</f>
        <v>#REF!</v>
      </c>
      <c r="LL381" t="e">
        <f>IF(LQ381="0-1",INDEX(Scrape!$J:$J,MATCH('HT 0-1'!KP381,Scrape!$B:$B,0)),"")</f>
        <v>#REF!</v>
      </c>
      <c r="LM381" t="e">
        <f>IF(LQ381="0-1",INDEX(Scrape!$K:$K,MATCH('HT 0-1'!KP381,Scrape!$B:$B,0)),"")</f>
        <v>#REF!</v>
      </c>
      <c r="LN381" t="e">
        <f>IF(LQ381="0-1",INDEX(Scrape!$L:$L,MATCH('HT 0-1'!KP381,Scrape!$B:$B,0)),"")</f>
        <v>#REF!</v>
      </c>
      <c r="LO381" t="e">
        <f>IF(LQ381="0-1",INDEX(Scrape!$M:$M,MATCH('HT 0-1'!KP381,Scrape!$B:$B,0)),"")</f>
        <v>#REF!</v>
      </c>
      <c r="LP381" t="e">
        <f>IF(LQ381="0-1",INDEX(Scrape!$N:$N,MATCH('HT 0-1'!KP381,Scrape!$B:$B,0)),"")</f>
        <v>#REF!</v>
      </c>
      <c r="LQ381" t="e">
        <f>INDEX(Scrape!$O:$O,MATCH('HT 0-1'!KP381,Scrape!$B:$B,0))</f>
        <v>#REF!</v>
      </c>
      <c r="LR381" t="e">
        <f t="shared" si="317"/>
        <v>#REF!</v>
      </c>
      <c r="LS381" t="e">
        <f t="shared" si="318"/>
        <v>#REF!</v>
      </c>
      <c r="LT381" s="23" t="e">
        <f>IF(INDEX(#REF!,MATCH(KQ381,#REF!,0))=INDEX(#REF!,MATCH(KQ381,#REF!,0)),INDEX(#REF!,MATCH(KQ381,#REF!,0)),"ERROR")</f>
        <v>#REF!</v>
      </c>
      <c r="LU381" s="24" t="e">
        <f t="shared" si="319"/>
        <v>#DIV/0!</v>
      </c>
      <c r="LV381" s="24" t="e">
        <f t="shared" si="320"/>
        <v>#DIV/0!</v>
      </c>
      <c r="LW381" s="24" t="e">
        <f t="shared" si="321"/>
        <v>#DIV/0!</v>
      </c>
      <c r="LX381" s="24" t="e">
        <f t="shared" si="322"/>
        <v>#DIV/0!</v>
      </c>
      <c r="LY381" s="25" t="e">
        <f t="shared" si="323"/>
        <v>#REF!</v>
      </c>
      <c r="LZ381" s="25" t="e">
        <f t="shared" si="324"/>
        <v>#REF!</v>
      </c>
      <c r="MA381" s="26" t="e">
        <f t="shared" si="325"/>
        <v>#REF!</v>
      </c>
      <c r="MB381" s="27" t="e">
        <f t="shared" si="326"/>
        <v>#REF!</v>
      </c>
      <c r="MC381" s="28" t="e">
        <f t="shared" si="327"/>
        <v>#REF!</v>
      </c>
      <c r="MD381" s="24" t="e">
        <f t="shared" si="328"/>
        <v>#REF!</v>
      </c>
      <c r="ME381" s="29" t="e">
        <f t="shared" si="329"/>
        <v>#REF!</v>
      </c>
      <c r="MF381" s="30" t="e">
        <f t="shared" si="330"/>
        <v>#REF!</v>
      </c>
      <c r="MG381" s="24" t="e">
        <f t="shared" si="331"/>
        <v>#REF!</v>
      </c>
      <c r="MH381" s="29" t="e">
        <f t="shared" si="332"/>
        <v>#REF!</v>
      </c>
      <c r="MI381" s="30" t="e">
        <f t="shared" si="333"/>
        <v>#REF!</v>
      </c>
      <c r="MJ381" t="str">
        <f t="shared" si="334"/>
        <v/>
      </c>
      <c r="MK381" t="str">
        <f t="shared" si="335"/>
        <v/>
      </c>
      <c r="ML381" t="str">
        <f t="shared" si="336"/>
        <v/>
      </c>
      <c r="MM381" t="str">
        <f t="shared" si="337"/>
        <v/>
      </c>
      <c r="MN381" t="str">
        <f t="shared" si="338"/>
        <v/>
      </c>
      <c r="MO381" t="str">
        <f t="shared" si="339"/>
        <v/>
      </c>
      <c r="MP381" s="5" t="e">
        <f>COUNTIFS(#REF!,LT381,#REF!,1,#REF!,"&gt;="&amp;MC381,#REF!,"&lt;="&amp;MB381,#REF!,"&lt;="&amp;ME381,#REF!,"&gt;="&amp;MF381,#REF!,"="&amp;KV381,#REF!,"="&amp;KX381)</f>
        <v>#REF!</v>
      </c>
      <c r="MQ381" s="5" t="e">
        <f>COUNTIFS(#REF!,LT381,#REF!,0,#REF!,"&gt;="&amp;MC381,#REF!,"&lt;="&amp;MB381,#REF!,"&lt;="&amp;ME381,#REF!,"&gt;="&amp;MF381,#REF!,"="&amp;KV381,#REF!,"="&amp;KX381)</f>
        <v>#REF!</v>
      </c>
      <c r="MR381" s="5" t="e">
        <f>COUNTIFS(#REF!,LT381,#REF!,1,#REF!,"&gt;="&amp;MC381,#REF!,"&lt;="&amp;MB381,#REF!,"&lt;="&amp;ME381,#REF!,"&gt;="&amp;MF381,#REF!,"="&amp;KW381,#REF!,"="&amp;KY381)</f>
        <v>#REF!</v>
      </c>
      <c r="MS381" s="5" t="e">
        <f>COUNTIFS(#REF!,LT381,#REF!,0,#REF!,"&gt;="&amp;MC381,#REF!,"&lt;="&amp;MB381,#REF!,"&lt;="&amp;ME381,#REF!,"&gt;="&amp;MF381,#REF!,"="&amp;KW381,#REF!,"="&amp;KY381)</f>
        <v>#REF!</v>
      </c>
      <c r="MT381" s="5" t="e">
        <f>COUNTIFS(#REF!,LT381,#REF!,1,#REF!,"&gt;="&amp;MI381,#REF!,"&lt;="&amp;MH381,#REF!,"&lt;="&amp;ME381,#REF!,"&gt;="&amp;MF381)</f>
        <v>#REF!</v>
      </c>
      <c r="MU381" s="5" t="e">
        <f>COUNTIFS(#REF!,LT381,#REF!,0,#REF!,"&gt;="&amp;MI381,#REF!,"&lt;="&amp;MH381,#REF!,"&lt;="&amp;ME381,#REF!,"&gt;="&amp;MF381)</f>
        <v>#REF!</v>
      </c>
      <c r="MV381" s="5" t="e">
        <f>COUNTIFS(#REF!,LT381,#REF!,1,#REF!,"&gt;="&amp;MI381,#REF!,"&lt;="&amp;MH381,#REF!,"="&amp;KZ381,#REF!,"="&amp;LA381,#REF!,"&lt;="&amp;ME381,#REF!,"&gt;="&amp;MF381)</f>
        <v>#REF!</v>
      </c>
      <c r="MW381" s="5" t="e">
        <f>COUNTIFS(#REF!,LT381,#REF!,0,#REF!,"&gt;="&amp;MI381,#REF!,"&lt;="&amp;MH381,#REF!,"="&amp;KZ381,#REF!,"="&amp;LA381,#REF!,"&lt;="&amp;ME381,#REF!,"&gt;="&amp;MF381)</f>
        <v>#REF!</v>
      </c>
      <c r="MX381" s="5" t="e">
        <f>COUNTIFS(#REF!,LT381,#REF!,1,#REF!,"&gt;="&amp;MC381,#REF!,"&lt;="&amp;MB381,#REF!,"&lt;="&amp;ME381,#REF!,"&gt;="&amp;MF381)</f>
        <v>#REF!</v>
      </c>
      <c r="MY381" s="5" t="e">
        <f>COUNTIFS(#REF!,LT381,#REF!,0,#REF!,"&gt;="&amp;MC381,#REF!,"&lt;="&amp;MB381,#REF!,"&lt;="&amp;ME381,#REF!,"&gt;="&amp;MF381)</f>
        <v>#REF!</v>
      </c>
      <c r="MZ381" s="5" t="e">
        <f>COUNTIFS(#REF!,LT381,#REF!,1,#REF!,"&lt;="&amp;ME381,#REF!,"&gt;="&amp;MF381,#REF!,"="&amp;KV381,#REF!,"="&amp;KX381)</f>
        <v>#REF!</v>
      </c>
      <c r="NA381" s="5" t="e">
        <f>COUNTIFS(#REF!,LT381,#REF!,0,#REF!,"&lt;="&amp;ME381,#REF!,"&gt;="&amp;MF381,#REF!,"="&amp;KV381,#REF!,"="&amp;KX381)</f>
        <v>#REF!</v>
      </c>
      <c r="NB381" s="5" t="e">
        <f>COUNTIFS(#REF!,LT381,#REF!,1,#REF!,"&lt;="&amp;ME381,#REF!,"&gt;="&amp;MF381,#REF!,"="&amp;KW381,#REF!,"="&amp;KY381)</f>
        <v>#REF!</v>
      </c>
      <c r="NC381" s="5" t="e">
        <f>COUNTIFS(#REF!,LT381,#REF!,0,#REF!,"&lt;="&amp;ME381,#REF!,"&gt;="&amp;MF381,#REF!,"="&amp;KW381,#REF!,"="&amp;KY381)</f>
        <v>#REF!</v>
      </c>
      <c r="ND381" s="5" t="e">
        <f t="shared" si="340"/>
        <v>#REF!</v>
      </c>
      <c r="NE381" s="5" t="e">
        <f t="shared" si="341"/>
        <v>#REF!</v>
      </c>
      <c r="NF381" s="5" t="e">
        <f t="shared" si="342"/>
        <v>#REF!</v>
      </c>
      <c r="NG381" s="6" t="e">
        <f t="shared" si="343"/>
        <v>#REF!</v>
      </c>
      <c r="NH381" s="7" t="e">
        <f t="shared" si="344"/>
        <v>#REF!</v>
      </c>
      <c r="NI381" s="5" t="e">
        <f t="shared" si="345"/>
        <v>#REF!</v>
      </c>
      <c r="NJ381" s="31" t="e">
        <f t="shared" si="346"/>
        <v>#REF!</v>
      </c>
      <c r="NK381" s="32" t="e">
        <f t="shared" si="347"/>
        <v>#REF!</v>
      </c>
      <c r="NL381" s="32" t="e">
        <f t="shared" si="348"/>
        <v>#REF!</v>
      </c>
      <c r="NM381" s="33" t="e">
        <f t="shared" si="349"/>
        <v>#REF!</v>
      </c>
      <c r="NN381" s="33" t="e">
        <f t="shared" si="350"/>
        <v>#REF!</v>
      </c>
      <c r="NO381" s="33" t="e">
        <f t="shared" si="351"/>
        <v>#REF!</v>
      </c>
      <c r="NP381" s="33" t="e">
        <f t="shared" si="352"/>
        <v>#REF!</v>
      </c>
      <c r="NQ381" s="31" t="e">
        <f t="shared" si="353"/>
        <v>#REF!</v>
      </c>
      <c r="NR381" s="32" t="e">
        <f t="shared" si="354"/>
        <v>#REF!</v>
      </c>
      <c r="NS381" s="32" t="e">
        <f t="shared" si="355"/>
        <v>#REF!</v>
      </c>
      <c r="NT381" s="33" t="e">
        <f t="shared" si="356"/>
        <v>#REF!</v>
      </c>
      <c r="NU381" s="33" t="e">
        <f t="shared" si="357"/>
        <v>#REF!</v>
      </c>
      <c r="NV381" s="33" t="e">
        <f t="shared" si="358"/>
        <v>#REF!</v>
      </c>
      <c r="NW381" s="33" t="e">
        <f t="shared" si="359"/>
        <v>#REF!</v>
      </c>
      <c r="NX381" t="e">
        <f t="shared" si="360"/>
        <v>#REF!</v>
      </c>
      <c r="NY381" t="e">
        <f t="shared" si="361"/>
        <v>#REF!</v>
      </c>
      <c r="NZ381" t="e">
        <f t="shared" si="362"/>
        <v>#REF!</v>
      </c>
      <c r="OA381" t="e">
        <f t="shared" si="363"/>
        <v>#REF!</v>
      </c>
      <c r="OB381" t="e">
        <f t="shared" si="364"/>
        <v>#REF!</v>
      </c>
      <c r="OC381" t="e">
        <f t="shared" si="365"/>
        <v>#REF!</v>
      </c>
    </row>
    <row r="382" spans="1:393" ht="16.5" customHeight="1" x14ac:dyDescent="0.3">
      <c r="A382" s="22"/>
      <c r="KN382" s="5" t="e">
        <f>IF(INDEX(#REF!,MATCH('HT 0-1'!D382,#REF!,0))=INDEX(#REF!,MATCH('HT 0-1'!D382,#REF!,0)),INDEX(#REF!,MATCH('HT 0-1'!D382,#REF!,0)),"ERROR")</f>
        <v>#REF!</v>
      </c>
      <c r="KO382" s="5" t="e">
        <f>IF(INDEX(#REF!,MATCH('HT 0-1'!E382,#REF!,0))=INDEX(#REF!,MATCH('HT 0-1'!E382,#REF!,0)),INDEX(#REF!,MATCH('HT 0-1'!E382,#REF!,0)),"ERROR")</f>
        <v>#REF!</v>
      </c>
      <c r="KP382" s="5" t="e">
        <f t="shared" si="305"/>
        <v>#REF!</v>
      </c>
      <c r="KQ382" t="str">
        <f t="shared" si="306"/>
        <v>_</v>
      </c>
      <c r="KR382" s="5" t="e">
        <f t="shared" si="307"/>
        <v>#DIV/0!</v>
      </c>
      <c r="KS382" s="5" t="e">
        <f t="shared" si="308"/>
        <v>#DIV/0!</v>
      </c>
      <c r="KT382" s="5" t="e">
        <f t="shared" si="309"/>
        <v>#DIV/0!</v>
      </c>
      <c r="KU382" s="5" t="e">
        <f t="shared" si="310"/>
        <v>#DIV/0!</v>
      </c>
      <c r="KV382" s="5" t="e">
        <f t="shared" si="311"/>
        <v>#DIV/0!</v>
      </c>
      <c r="KW382" s="5" t="e">
        <f t="shared" si="312"/>
        <v>#DIV/0!</v>
      </c>
      <c r="KX382" s="5" t="e">
        <f t="shared" si="313"/>
        <v>#DIV/0!</v>
      </c>
      <c r="KY382" s="5" t="e">
        <f t="shared" si="314"/>
        <v>#DIV/0!</v>
      </c>
      <c r="KZ382" s="5" t="e">
        <f t="shared" si="315"/>
        <v>#DIV/0!</v>
      </c>
      <c r="LA382" s="5" t="e">
        <f t="shared" si="316"/>
        <v>#DIV/0!</v>
      </c>
      <c r="LB382" t="e">
        <f>IF(LQ382="0-1",INDEX(Scrape!#REF!,MATCH('HT 0-1'!KP382,Scrape!$B:$B,0)),"")</f>
        <v>#REF!</v>
      </c>
      <c r="LC382" t="e">
        <f>IF(LQ382="0-1",INDEX(Scrape!$A:$A,MATCH('HT 0-1'!KP382,Scrape!$B:$B,0)),"")</f>
        <v>#REF!</v>
      </c>
      <c r="LD382" t="e">
        <f>IF(LQ382="0-1",INDEX(Scrape!$B:$B,MATCH('HT 0-1'!KP382,Scrape!$B:$B,0)),"")</f>
        <v>#REF!</v>
      </c>
      <c r="LE382" t="e">
        <f>IF(LQ382="0-1",INDEX(Scrape!$C:$C,MATCH('HT 0-1'!KP382,Scrape!$B:$B,0)),"")</f>
        <v>#REF!</v>
      </c>
      <c r="LF382" t="e">
        <f>IF(LQ382="0-1",INDEX(Scrape!$D:$D,MATCH('HT 0-1'!KP382,Scrape!$B:$B,0)),"")</f>
        <v>#REF!</v>
      </c>
      <c r="LG382" t="e">
        <f>IF(LQ382="0-1",INDEX(Scrape!$E:$E,MATCH('HT 0-1'!KP382,Scrape!$B:$B,0)),"")</f>
        <v>#REF!</v>
      </c>
      <c r="LH382" t="e">
        <f>IF(LQ382="0-1",INDEX(Scrape!$F:$F,MATCH('HT 0-1'!KP382,Scrape!$B:$B,0)),"")</f>
        <v>#REF!</v>
      </c>
      <c r="LI382" t="e">
        <f>IF(LQ382="0-1",INDEX(Scrape!$G:$G,MATCH('HT 0-1'!KP382,Scrape!$B:$B,0)),"")</f>
        <v>#REF!</v>
      </c>
      <c r="LJ382" t="e">
        <f>IF(LQ382="0-1",INDEX(Scrape!$H:$H,MATCH('HT 0-1'!KP382,Scrape!$B:$B,0)),"")</f>
        <v>#REF!</v>
      </c>
      <c r="LK382" t="e">
        <f>IF(LQ382="0-1",INDEX(Scrape!$I:$I,MATCH('HT 0-1'!KP382,Scrape!$B:$B,0)),"")</f>
        <v>#REF!</v>
      </c>
      <c r="LL382" t="e">
        <f>IF(LQ382="0-1",INDEX(Scrape!$J:$J,MATCH('HT 0-1'!KP382,Scrape!$B:$B,0)),"")</f>
        <v>#REF!</v>
      </c>
      <c r="LM382" t="e">
        <f>IF(LQ382="0-1",INDEX(Scrape!$K:$K,MATCH('HT 0-1'!KP382,Scrape!$B:$B,0)),"")</f>
        <v>#REF!</v>
      </c>
      <c r="LN382" t="e">
        <f>IF(LQ382="0-1",INDEX(Scrape!$L:$L,MATCH('HT 0-1'!KP382,Scrape!$B:$B,0)),"")</f>
        <v>#REF!</v>
      </c>
      <c r="LO382" t="e">
        <f>IF(LQ382="0-1",INDEX(Scrape!$M:$M,MATCH('HT 0-1'!KP382,Scrape!$B:$B,0)),"")</f>
        <v>#REF!</v>
      </c>
      <c r="LP382" t="e">
        <f>IF(LQ382="0-1",INDEX(Scrape!$N:$N,MATCH('HT 0-1'!KP382,Scrape!$B:$B,0)),"")</f>
        <v>#REF!</v>
      </c>
      <c r="LQ382" t="e">
        <f>INDEX(Scrape!$O:$O,MATCH('HT 0-1'!KP382,Scrape!$B:$B,0))</f>
        <v>#REF!</v>
      </c>
      <c r="LR382" t="e">
        <f t="shared" si="317"/>
        <v>#REF!</v>
      </c>
      <c r="LS382" t="e">
        <f t="shared" si="318"/>
        <v>#REF!</v>
      </c>
      <c r="LT382" s="23" t="e">
        <f>IF(INDEX(#REF!,MATCH(KQ382,#REF!,0))=INDEX(#REF!,MATCH(KQ382,#REF!,0)),INDEX(#REF!,MATCH(KQ382,#REF!,0)),"ERROR")</f>
        <v>#REF!</v>
      </c>
      <c r="LU382" s="24" t="e">
        <f t="shared" si="319"/>
        <v>#DIV/0!</v>
      </c>
      <c r="LV382" s="24" t="e">
        <f t="shared" si="320"/>
        <v>#DIV/0!</v>
      </c>
      <c r="LW382" s="24" t="e">
        <f t="shared" si="321"/>
        <v>#DIV/0!</v>
      </c>
      <c r="LX382" s="24" t="e">
        <f t="shared" si="322"/>
        <v>#DIV/0!</v>
      </c>
      <c r="LY382" s="25" t="e">
        <f t="shared" si="323"/>
        <v>#REF!</v>
      </c>
      <c r="LZ382" s="25" t="e">
        <f t="shared" si="324"/>
        <v>#REF!</v>
      </c>
      <c r="MA382" s="26" t="e">
        <f t="shared" si="325"/>
        <v>#REF!</v>
      </c>
      <c r="MB382" s="27" t="e">
        <f t="shared" si="326"/>
        <v>#REF!</v>
      </c>
      <c r="MC382" s="28" t="e">
        <f t="shared" si="327"/>
        <v>#REF!</v>
      </c>
      <c r="MD382" s="24" t="e">
        <f t="shared" si="328"/>
        <v>#REF!</v>
      </c>
      <c r="ME382" s="29" t="e">
        <f t="shared" si="329"/>
        <v>#REF!</v>
      </c>
      <c r="MF382" s="30" t="e">
        <f t="shared" si="330"/>
        <v>#REF!</v>
      </c>
      <c r="MG382" s="24" t="e">
        <f t="shared" si="331"/>
        <v>#REF!</v>
      </c>
      <c r="MH382" s="29" t="e">
        <f t="shared" si="332"/>
        <v>#REF!</v>
      </c>
      <c r="MI382" s="30" t="e">
        <f t="shared" si="333"/>
        <v>#REF!</v>
      </c>
      <c r="MJ382" t="str">
        <f t="shared" si="334"/>
        <v/>
      </c>
      <c r="MK382" t="str">
        <f t="shared" si="335"/>
        <v/>
      </c>
      <c r="ML382" t="str">
        <f t="shared" si="336"/>
        <v/>
      </c>
      <c r="MM382" t="str">
        <f t="shared" si="337"/>
        <v/>
      </c>
      <c r="MN382" t="str">
        <f t="shared" si="338"/>
        <v/>
      </c>
      <c r="MO382" t="str">
        <f t="shared" si="339"/>
        <v/>
      </c>
      <c r="MP382" s="5" t="e">
        <f>COUNTIFS(#REF!,LT382,#REF!,1,#REF!,"&gt;="&amp;MC382,#REF!,"&lt;="&amp;MB382,#REF!,"&lt;="&amp;ME382,#REF!,"&gt;="&amp;MF382,#REF!,"="&amp;KV382,#REF!,"="&amp;KX382)</f>
        <v>#REF!</v>
      </c>
      <c r="MQ382" s="5" t="e">
        <f>COUNTIFS(#REF!,LT382,#REF!,0,#REF!,"&gt;="&amp;MC382,#REF!,"&lt;="&amp;MB382,#REF!,"&lt;="&amp;ME382,#REF!,"&gt;="&amp;MF382,#REF!,"="&amp;KV382,#REF!,"="&amp;KX382)</f>
        <v>#REF!</v>
      </c>
      <c r="MR382" s="5" t="e">
        <f>COUNTIFS(#REF!,LT382,#REF!,1,#REF!,"&gt;="&amp;MC382,#REF!,"&lt;="&amp;MB382,#REF!,"&lt;="&amp;ME382,#REF!,"&gt;="&amp;MF382,#REF!,"="&amp;KW382,#REF!,"="&amp;KY382)</f>
        <v>#REF!</v>
      </c>
      <c r="MS382" s="5" t="e">
        <f>COUNTIFS(#REF!,LT382,#REF!,0,#REF!,"&gt;="&amp;MC382,#REF!,"&lt;="&amp;MB382,#REF!,"&lt;="&amp;ME382,#REF!,"&gt;="&amp;MF382,#REF!,"="&amp;KW382,#REF!,"="&amp;KY382)</f>
        <v>#REF!</v>
      </c>
      <c r="MT382" s="5" t="e">
        <f>COUNTIFS(#REF!,LT382,#REF!,1,#REF!,"&gt;="&amp;MI382,#REF!,"&lt;="&amp;MH382,#REF!,"&lt;="&amp;ME382,#REF!,"&gt;="&amp;MF382)</f>
        <v>#REF!</v>
      </c>
      <c r="MU382" s="5" t="e">
        <f>COUNTIFS(#REF!,LT382,#REF!,0,#REF!,"&gt;="&amp;MI382,#REF!,"&lt;="&amp;MH382,#REF!,"&lt;="&amp;ME382,#REF!,"&gt;="&amp;MF382)</f>
        <v>#REF!</v>
      </c>
      <c r="MV382" s="5" t="e">
        <f>COUNTIFS(#REF!,LT382,#REF!,1,#REF!,"&gt;="&amp;MI382,#REF!,"&lt;="&amp;MH382,#REF!,"="&amp;KZ382,#REF!,"="&amp;LA382,#REF!,"&lt;="&amp;ME382,#REF!,"&gt;="&amp;MF382)</f>
        <v>#REF!</v>
      </c>
      <c r="MW382" s="5" t="e">
        <f>COUNTIFS(#REF!,LT382,#REF!,0,#REF!,"&gt;="&amp;MI382,#REF!,"&lt;="&amp;MH382,#REF!,"="&amp;KZ382,#REF!,"="&amp;LA382,#REF!,"&lt;="&amp;ME382,#REF!,"&gt;="&amp;MF382)</f>
        <v>#REF!</v>
      </c>
      <c r="MX382" s="5" t="e">
        <f>COUNTIFS(#REF!,LT382,#REF!,1,#REF!,"&gt;="&amp;MC382,#REF!,"&lt;="&amp;MB382,#REF!,"&lt;="&amp;ME382,#REF!,"&gt;="&amp;MF382)</f>
        <v>#REF!</v>
      </c>
      <c r="MY382" s="5" t="e">
        <f>COUNTIFS(#REF!,LT382,#REF!,0,#REF!,"&gt;="&amp;MC382,#REF!,"&lt;="&amp;MB382,#REF!,"&lt;="&amp;ME382,#REF!,"&gt;="&amp;MF382)</f>
        <v>#REF!</v>
      </c>
      <c r="MZ382" s="5" t="e">
        <f>COUNTIFS(#REF!,LT382,#REF!,1,#REF!,"&lt;="&amp;ME382,#REF!,"&gt;="&amp;MF382,#REF!,"="&amp;KV382,#REF!,"="&amp;KX382)</f>
        <v>#REF!</v>
      </c>
      <c r="NA382" s="5" t="e">
        <f>COUNTIFS(#REF!,LT382,#REF!,0,#REF!,"&lt;="&amp;ME382,#REF!,"&gt;="&amp;MF382,#REF!,"="&amp;KV382,#REF!,"="&amp;KX382)</f>
        <v>#REF!</v>
      </c>
      <c r="NB382" s="5" t="e">
        <f>COUNTIFS(#REF!,LT382,#REF!,1,#REF!,"&lt;="&amp;ME382,#REF!,"&gt;="&amp;MF382,#REF!,"="&amp;KW382,#REF!,"="&amp;KY382)</f>
        <v>#REF!</v>
      </c>
      <c r="NC382" s="5" t="e">
        <f>COUNTIFS(#REF!,LT382,#REF!,0,#REF!,"&lt;="&amp;ME382,#REF!,"&gt;="&amp;MF382,#REF!,"="&amp;KW382,#REF!,"="&amp;KY382)</f>
        <v>#REF!</v>
      </c>
      <c r="ND382" s="5" t="e">
        <f t="shared" si="340"/>
        <v>#REF!</v>
      </c>
      <c r="NE382" s="5" t="e">
        <f t="shared" si="341"/>
        <v>#REF!</v>
      </c>
      <c r="NF382" s="5" t="e">
        <f t="shared" si="342"/>
        <v>#REF!</v>
      </c>
      <c r="NG382" s="6" t="e">
        <f t="shared" si="343"/>
        <v>#REF!</v>
      </c>
      <c r="NH382" s="7" t="e">
        <f t="shared" si="344"/>
        <v>#REF!</v>
      </c>
      <c r="NI382" s="5" t="e">
        <f t="shared" si="345"/>
        <v>#REF!</v>
      </c>
      <c r="NJ382" s="31" t="e">
        <f t="shared" si="346"/>
        <v>#REF!</v>
      </c>
      <c r="NK382" s="32" t="e">
        <f t="shared" si="347"/>
        <v>#REF!</v>
      </c>
      <c r="NL382" s="32" t="e">
        <f t="shared" si="348"/>
        <v>#REF!</v>
      </c>
      <c r="NM382" s="33" t="e">
        <f t="shared" si="349"/>
        <v>#REF!</v>
      </c>
      <c r="NN382" s="33" t="e">
        <f t="shared" si="350"/>
        <v>#REF!</v>
      </c>
      <c r="NO382" s="33" t="e">
        <f t="shared" si="351"/>
        <v>#REF!</v>
      </c>
      <c r="NP382" s="33" t="e">
        <f t="shared" si="352"/>
        <v>#REF!</v>
      </c>
      <c r="NQ382" s="31" t="e">
        <f t="shared" si="353"/>
        <v>#REF!</v>
      </c>
      <c r="NR382" s="32" t="e">
        <f t="shared" si="354"/>
        <v>#REF!</v>
      </c>
      <c r="NS382" s="32" t="e">
        <f t="shared" si="355"/>
        <v>#REF!</v>
      </c>
      <c r="NT382" s="33" t="e">
        <f t="shared" si="356"/>
        <v>#REF!</v>
      </c>
      <c r="NU382" s="33" t="e">
        <f t="shared" si="357"/>
        <v>#REF!</v>
      </c>
      <c r="NV382" s="33" t="e">
        <f t="shared" si="358"/>
        <v>#REF!</v>
      </c>
      <c r="NW382" s="33" t="e">
        <f t="shared" si="359"/>
        <v>#REF!</v>
      </c>
      <c r="NX382" t="e">
        <f t="shared" si="360"/>
        <v>#REF!</v>
      </c>
      <c r="NY382" t="e">
        <f t="shared" si="361"/>
        <v>#REF!</v>
      </c>
      <c r="NZ382" t="e">
        <f t="shared" si="362"/>
        <v>#REF!</v>
      </c>
      <c r="OA382" t="e">
        <f t="shared" si="363"/>
        <v>#REF!</v>
      </c>
      <c r="OB382" t="e">
        <f t="shared" si="364"/>
        <v>#REF!</v>
      </c>
      <c r="OC382" t="e">
        <f t="shared" si="365"/>
        <v>#REF!</v>
      </c>
    </row>
    <row r="383" spans="1:393" ht="16.5" customHeight="1" x14ac:dyDescent="0.3">
      <c r="A383" s="22"/>
      <c r="KN383" s="5" t="e">
        <f>IF(INDEX(#REF!,MATCH('HT 0-1'!D383,#REF!,0))=INDEX(#REF!,MATCH('HT 0-1'!D383,#REF!,0)),INDEX(#REF!,MATCH('HT 0-1'!D383,#REF!,0)),"ERROR")</f>
        <v>#REF!</v>
      </c>
      <c r="KO383" s="5" t="e">
        <f>IF(INDEX(#REF!,MATCH('HT 0-1'!E383,#REF!,0))=INDEX(#REF!,MATCH('HT 0-1'!E383,#REF!,0)),INDEX(#REF!,MATCH('HT 0-1'!E383,#REF!,0)),"ERROR")</f>
        <v>#REF!</v>
      </c>
      <c r="KP383" s="5" t="e">
        <f t="shared" si="305"/>
        <v>#REF!</v>
      </c>
      <c r="KQ383" t="str">
        <f t="shared" si="306"/>
        <v>_</v>
      </c>
      <c r="KR383" s="5" t="e">
        <f t="shared" si="307"/>
        <v>#DIV/0!</v>
      </c>
      <c r="KS383" s="5" t="e">
        <f t="shared" si="308"/>
        <v>#DIV/0!</v>
      </c>
      <c r="KT383" s="5" t="e">
        <f t="shared" si="309"/>
        <v>#DIV/0!</v>
      </c>
      <c r="KU383" s="5" t="e">
        <f t="shared" si="310"/>
        <v>#DIV/0!</v>
      </c>
      <c r="KV383" s="5" t="e">
        <f t="shared" si="311"/>
        <v>#DIV/0!</v>
      </c>
      <c r="KW383" s="5" t="e">
        <f t="shared" si="312"/>
        <v>#DIV/0!</v>
      </c>
      <c r="KX383" s="5" t="e">
        <f t="shared" si="313"/>
        <v>#DIV/0!</v>
      </c>
      <c r="KY383" s="5" t="e">
        <f t="shared" si="314"/>
        <v>#DIV/0!</v>
      </c>
      <c r="KZ383" s="5" t="e">
        <f t="shared" si="315"/>
        <v>#DIV/0!</v>
      </c>
      <c r="LA383" s="5" t="e">
        <f t="shared" si="316"/>
        <v>#DIV/0!</v>
      </c>
      <c r="LB383" t="e">
        <f>IF(LQ383="0-1",INDEX(Scrape!#REF!,MATCH('HT 0-1'!KP383,Scrape!$B:$B,0)),"")</f>
        <v>#REF!</v>
      </c>
      <c r="LC383" t="e">
        <f>IF(LQ383="0-1",INDEX(Scrape!$A:$A,MATCH('HT 0-1'!KP383,Scrape!$B:$B,0)),"")</f>
        <v>#REF!</v>
      </c>
      <c r="LD383" t="e">
        <f>IF(LQ383="0-1",INDEX(Scrape!$B:$B,MATCH('HT 0-1'!KP383,Scrape!$B:$B,0)),"")</f>
        <v>#REF!</v>
      </c>
      <c r="LE383" t="e">
        <f>IF(LQ383="0-1",INDEX(Scrape!$C:$C,MATCH('HT 0-1'!KP383,Scrape!$B:$B,0)),"")</f>
        <v>#REF!</v>
      </c>
      <c r="LF383" t="e">
        <f>IF(LQ383="0-1",INDEX(Scrape!$D:$D,MATCH('HT 0-1'!KP383,Scrape!$B:$B,0)),"")</f>
        <v>#REF!</v>
      </c>
      <c r="LG383" t="e">
        <f>IF(LQ383="0-1",INDEX(Scrape!$E:$E,MATCH('HT 0-1'!KP383,Scrape!$B:$B,0)),"")</f>
        <v>#REF!</v>
      </c>
      <c r="LH383" t="e">
        <f>IF(LQ383="0-1",INDEX(Scrape!$F:$F,MATCH('HT 0-1'!KP383,Scrape!$B:$B,0)),"")</f>
        <v>#REF!</v>
      </c>
      <c r="LI383" t="e">
        <f>IF(LQ383="0-1",INDEX(Scrape!$G:$G,MATCH('HT 0-1'!KP383,Scrape!$B:$B,0)),"")</f>
        <v>#REF!</v>
      </c>
      <c r="LJ383" t="e">
        <f>IF(LQ383="0-1",INDEX(Scrape!$H:$H,MATCH('HT 0-1'!KP383,Scrape!$B:$B,0)),"")</f>
        <v>#REF!</v>
      </c>
      <c r="LK383" t="e">
        <f>IF(LQ383="0-1",INDEX(Scrape!$I:$I,MATCH('HT 0-1'!KP383,Scrape!$B:$B,0)),"")</f>
        <v>#REF!</v>
      </c>
      <c r="LL383" t="e">
        <f>IF(LQ383="0-1",INDEX(Scrape!$J:$J,MATCH('HT 0-1'!KP383,Scrape!$B:$B,0)),"")</f>
        <v>#REF!</v>
      </c>
      <c r="LM383" t="e">
        <f>IF(LQ383="0-1",INDEX(Scrape!$K:$K,MATCH('HT 0-1'!KP383,Scrape!$B:$B,0)),"")</f>
        <v>#REF!</v>
      </c>
      <c r="LN383" t="e">
        <f>IF(LQ383="0-1",INDEX(Scrape!$L:$L,MATCH('HT 0-1'!KP383,Scrape!$B:$B,0)),"")</f>
        <v>#REF!</v>
      </c>
      <c r="LO383" t="e">
        <f>IF(LQ383="0-1",INDEX(Scrape!$M:$M,MATCH('HT 0-1'!KP383,Scrape!$B:$B,0)),"")</f>
        <v>#REF!</v>
      </c>
      <c r="LP383" t="e">
        <f>IF(LQ383="0-1",INDEX(Scrape!$N:$N,MATCH('HT 0-1'!KP383,Scrape!$B:$B,0)),"")</f>
        <v>#REF!</v>
      </c>
      <c r="LQ383" t="e">
        <f>INDEX(Scrape!$O:$O,MATCH('HT 0-1'!KP383,Scrape!$B:$B,0))</f>
        <v>#REF!</v>
      </c>
      <c r="LR383" t="e">
        <f t="shared" si="317"/>
        <v>#REF!</v>
      </c>
      <c r="LS383" t="e">
        <f t="shared" si="318"/>
        <v>#REF!</v>
      </c>
      <c r="LT383" s="23" t="e">
        <f>IF(INDEX(#REF!,MATCH(KQ383,#REF!,0))=INDEX(#REF!,MATCH(KQ383,#REF!,0)),INDEX(#REF!,MATCH(KQ383,#REF!,0)),"ERROR")</f>
        <v>#REF!</v>
      </c>
      <c r="LU383" s="24" t="e">
        <f t="shared" si="319"/>
        <v>#DIV/0!</v>
      </c>
      <c r="LV383" s="24" t="e">
        <f t="shared" si="320"/>
        <v>#DIV/0!</v>
      </c>
      <c r="LW383" s="24" t="e">
        <f t="shared" si="321"/>
        <v>#DIV/0!</v>
      </c>
      <c r="LX383" s="24" t="e">
        <f t="shared" si="322"/>
        <v>#DIV/0!</v>
      </c>
      <c r="LY383" s="25" t="e">
        <f t="shared" si="323"/>
        <v>#REF!</v>
      </c>
      <c r="LZ383" s="25" t="e">
        <f t="shared" si="324"/>
        <v>#REF!</v>
      </c>
      <c r="MA383" s="26" t="e">
        <f t="shared" si="325"/>
        <v>#REF!</v>
      </c>
      <c r="MB383" s="27" t="e">
        <f t="shared" si="326"/>
        <v>#REF!</v>
      </c>
      <c r="MC383" s="28" t="e">
        <f t="shared" si="327"/>
        <v>#REF!</v>
      </c>
      <c r="MD383" s="24" t="e">
        <f t="shared" si="328"/>
        <v>#REF!</v>
      </c>
      <c r="ME383" s="29" t="e">
        <f t="shared" si="329"/>
        <v>#REF!</v>
      </c>
      <c r="MF383" s="30" t="e">
        <f t="shared" si="330"/>
        <v>#REF!</v>
      </c>
      <c r="MG383" s="24" t="e">
        <f t="shared" si="331"/>
        <v>#REF!</v>
      </c>
      <c r="MH383" s="29" t="e">
        <f t="shared" si="332"/>
        <v>#REF!</v>
      </c>
      <c r="MI383" s="30" t="e">
        <f t="shared" si="333"/>
        <v>#REF!</v>
      </c>
      <c r="MJ383" t="str">
        <f t="shared" si="334"/>
        <v/>
      </c>
      <c r="MK383" t="str">
        <f t="shared" si="335"/>
        <v/>
      </c>
      <c r="ML383" t="str">
        <f t="shared" si="336"/>
        <v/>
      </c>
      <c r="MM383" t="str">
        <f t="shared" si="337"/>
        <v/>
      </c>
      <c r="MN383" t="str">
        <f t="shared" si="338"/>
        <v/>
      </c>
      <c r="MO383" t="str">
        <f t="shared" si="339"/>
        <v/>
      </c>
      <c r="MP383" s="5" t="e">
        <f>COUNTIFS(#REF!,LT383,#REF!,1,#REF!,"&gt;="&amp;MC383,#REF!,"&lt;="&amp;MB383,#REF!,"&lt;="&amp;ME383,#REF!,"&gt;="&amp;MF383,#REF!,"="&amp;KV383,#REF!,"="&amp;KX383)</f>
        <v>#REF!</v>
      </c>
      <c r="MQ383" s="5" t="e">
        <f>COUNTIFS(#REF!,LT383,#REF!,0,#REF!,"&gt;="&amp;MC383,#REF!,"&lt;="&amp;MB383,#REF!,"&lt;="&amp;ME383,#REF!,"&gt;="&amp;MF383,#REF!,"="&amp;KV383,#REF!,"="&amp;KX383)</f>
        <v>#REF!</v>
      </c>
      <c r="MR383" s="5" t="e">
        <f>COUNTIFS(#REF!,LT383,#REF!,1,#REF!,"&gt;="&amp;MC383,#REF!,"&lt;="&amp;MB383,#REF!,"&lt;="&amp;ME383,#REF!,"&gt;="&amp;MF383,#REF!,"="&amp;KW383,#REF!,"="&amp;KY383)</f>
        <v>#REF!</v>
      </c>
      <c r="MS383" s="5" t="e">
        <f>COUNTIFS(#REF!,LT383,#REF!,0,#REF!,"&gt;="&amp;MC383,#REF!,"&lt;="&amp;MB383,#REF!,"&lt;="&amp;ME383,#REF!,"&gt;="&amp;MF383,#REF!,"="&amp;KW383,#REF!,"="&amp;KY383)</f>
        <v>#REF!</v>
      </c>
      <c r="MT383" s="5" t="e">
        <f>COUNTIFS(#REF!,LT383,#REF!,1,#REF!,"&gt;="&amp;MI383,#REF!,"&lt;="&amp;MH383,#REF!,"&lt;="&amp;ME383,#REF!,"&gt;="&amp;MF383)</f>
        <v>#REF!</v>
      </c>
      <c r="MU383" s="5" t="e">
        <f>COUNTIFS(#REF!,LT383,#REF!,0,#REF!,"&gt;="&amp;MI383,#REF!,"&lt;="&amp;MH383,#REF!,"&lt;="&amp;ME383,#REF!,"&gt;="&amp;MF383)</f>
        <v>#REF!</v>
      </c>
      <c r="MV383" s="5" t="e">
        <f>COUNTIFS(#REF!,LT383,#REF!,1,#REF!,"&gt;="&amp;MI383,#REF!,"&lt;="&amp;MH383,#REF!,"="&amp;KZ383,#REF!,"="&amp;LA383,#REF!,"&lt;="&amp;ME383,#REF!,"&gt;="&amp;MF383)</f>
        <v>#REF!</v>
      </c>
      <c r="MW383" s="5" t="e">
        <f>COUNTIFS(#REF!,LT383,#REF!,0,#REF!,"&gt;="&amp;MI383,#REF!,"&lt;="&amp;MH383,#REF!,"="&amp;KZ383,#REF!,"="&amp;LA383,#REF!,"&lt;="&amp;ME383,#REF!,"&gt;="&amp;MF383)</f>
        <v>#REF!</v>
      </c>
      <c r="MX383" s="5" t="e">
        <f>COUNTIFS(#REF!,LT383,#REF!,1,#REF!,"&gt;="&amp;MC383,#REF!,"&lt;="&amp;MB383,#REF!,"&lt;="&amp;ME383,#REF!,"&gt;="&amp;MF383)</f>
        <v>#REF!</v>
      </c>
      <c r="MY383" s="5" t="e">
        <f>COUNTIFS(#REF!,LT383,#REF!,0,#REF!,"&gt;="&amp;MC383,#REF!,"&lt;="&amp;MB383,#REF!,"&lt;="&amp;ME383,#REF!,"&gt;="&amp;MF383)</f>
        <v>#REF!</v>
      </c>
      <c r="MZ383" s="5" t="e">
        <f>COUNTIFS(#REF!,LT383,#REF!,1,#REF!,"&lt;="&amp;ME383,#REF!,"&gt;="&amp;MF383,#REF!,"="&amp;KV383,#REF!,"="&amp;KX383)</f>
        <v>#REF!</v>
      </c>
      <c r="NA383" s="5" t="e">
        <f>COUNTIFS(#REF!,LT383,#REF!,0,#REF!,"&lt;="&amp;ME383,#REF!,"&gt;="&amp;MF383,#REF!,"="&amp;KV383,#REF!,"="&amp;KX383)</f>
        <v>#REF!</v>
      </c>
      <c r="NB383" s="5" t="e">
        <f>COUNTIFS(#REF!,LT383,#REF!,1,#REF!,"&lt;="&amp;ME383,#REF!,"&gt;="&amp;MF383,#REF!,"="&amp;KW383,#REF!,"="&amp;KY383)</f>
        <v>#REF!</v>
      </c>
      <c r="NC383" s="5" t="e">
        <f>COUNTIFS(#REF!,LT383,#REF!,0,#REF!,"&lt;="&amp;ME383,#REF!,"&gt;="&amp;MF383,#REF!,"="&amp;KW383,#REF!,"="&amp;KY383)</f>
        <v>#REF!</v>
      </c>
      <c r="ND383" s="5" t="e">
        <f t="shared" si="340"/>
        <v>#REF!</v>
      </c>
      <c r="NE383" s="5" t="e">
        <f t="shared" si="341"/>
        <v>#REF!</v>
      </c>
      <c r="NF383" s="5" t="e">
        <f t="shared" si="342"/>
        <v>#REF!</v>
      </c>
      <c r="NG383" s="6" t="e">
        <f t="shared" si="343"/>
        <v>#REF!</v>
      </c>
      <c r="NH383" s="7" t="e">
        <f t="shared" si="344"/>
        <v>#REF!</v>
      </c>
      <c r="NI383" s="5" t="e">
        <f t="shared" si="345"/>
        <v>#REF!</v>
      </c>
      <c r="NJ383" s="31" t="e">
        <f t="shared" si="346"/>
        <v>#REF!</v>
      </c>
      <c r="NK383" s="32" t="e">
        <f t="shared" si="347"/>
        <v>#REF!</v>
      </c>
      <c r="NL383" s="32" t="e">
        <f t="shared" si="348"/>
        <v>#REF!</v>
      </c>
      <c r="NM383" s="33" t="e">
        <f t="shared" si="349"/>
        <v>#REF!</v>
      </c>
      <c r="NN383" s="33" t="e">
        <f t="shared" si="350"/>
        <v>#REF!</v>
      </c>
      <c r="NO383" s="33" t="e">
        <f t="shared" si="351"/>
        <v>#REF!</v>
      </c>
      <c r="NP383" s="33" t="e">
        <f t="shared" si="352"/>
        <v>#REF!</v>
      </c>
      <c r="NQ383" s="31" t="e">
        <f t="shared" si="353"/>
        <v>#REF!</v>
      </c>
      <c r="NR383" s="32" t="e">
        <f t="shared" si="354"/>
        <v>#REF!</v>
      </c>
      <c r="NS383" s="32" t="e">
        <f t="shared" si="355"/>
        <v>#REF!</v>
      </c>
      <c r="NT383" s="33" t="e">
        <f t="shared" si="356"/>
        <v>#REF!</v>
      </c>
      <c r="NU383" s="33" t="e">
        <f t="shared" si="357"/>
        <v>#REF!</v>
      </c>
      <c r="NV383" s="33" t="e">
        <f t="shared" si="358"/>
        <v>#REF!</v>
      </c>
      <c r="NW383" s="33" t="e">
        <f t="shared" si="359"/>
        <v>#REF!</v>
      </c>
      <c r="NX383" t="e">
        <f t="shared" si="360"/>
        <v>#REF!</v>
      </c>
      <c r="NY383" t="e">
        <f t="shared" si="361"/>
        <v>#REF!</v>
      </c>
      <c r="NZ383" t="e">
        <f t="shared" si="362"/>
        <v>#REF!</v>
      </c>
      <c r="OA383" t="e">
        <f t="shared" si="363"/>
        <v>#REF!</v>
      </c>
      <c r="OB383" t="e">
        <f t="shared" si="364"/>
        <v>#REF!</v>
      </c>
      <c r="OC383" t="e">
        <f t="shared" si="365"/>
        <v>#REF!</v>
      </c>
    </row>
    <row r="384" spans="1:393" ht="16.5" customHeight="1" x14ac:dyDescent="0.3">
      <c r="A384" s="22"/>
      <c r="KN384" s="5" t="e">
        <f>IF(INDEX(#REF!,MATCH('HT 0-1'!D384,#REF!,0))=INDEX(#REF!,MATCH('HT 0-1'!D384,#REF!,0)),INDEX(#REF!,MATCH('HT 0-1'!D384,#REF!,0)),"ERROR")</f>
        <v>#REF!</v>
      </c>
      <c r="KO384" s="5" t="e">
        <f>IF(INDEX(#REF!,MATCH('HT 0-1'!E384,#REF!,0))=INDEX(#REF!,MATCH('HT 0-1'!E384,#REF!,0)),INDEX(#REF!,MATCH('HT 0-1'!E384,#REF!,0)),"ERROR")</f>
        <v>#REF!</v>
      </c>
      <c r="KP384" s="5" t="e">
        <f t="shared" si="305"/>
        <v>#REF!</v>
      </c>
      <c r="KQ384" t="str">
        <f t="shared" si="306"/>
        <v>_</v>
      </c>
      <c r="KR384" s="5" t="e">
        <f t="shared" si="307"/>
        <v>#DIV/0!</v>
      </c>
      <c r="KS384" s="5" t="e">
        <f t="shared" si="308"/>
        <v>#DIV/0!</v>
      </c>
      <c r="KT384" s="5" t="e">
        <f t="shared" si="309"/>
        <v>#DIV/0!</v>
      </c>
      <c r="KU384" s="5" t="e">
        <f t="shared" si="310"/>
        <v>#DIV/0!</v>
      </c>
      <c r="KV384" s="5" t="e">
        <f t="shared" si="311"/>
        <v>#DIV/0!</v>
      </c>
      <c r="KW384" s="5" t="e">
        <f t="shared" si="312"/>
        <v>#DIV/0!</v>
      </c>
      <c r="KX384" s="5" t="e">
        <f t="shared" si="313"/>
        <v>#DIV/0!</v>
      </c>
      <c r="KY384" s="5" t="e">
        <f t="shared" si="314"/>
        <v>#DIV/0!</v>
      </c>
      <c r="KZ384" s="5" t="e">
        <f t="shared" si="315"/>
        <v>#DIV/0!</v>
      </c>
      <c r="LA384" s="5" t="e">
        <f t="shared" si="316"/>
        <v>#DIV/0!</v>
      </c>
      <c r="LB384" t="e">
        <f>IF(LQ384="0-1",INDEX(Scrape!#REF!,MATCH('HT 0-1'!KP384,Scrape!$B:$B,0)),"")</f>
        <v>#REF!</v>
      </c>
      <c r="LC384" t="e">
        <f>IF(LQ384="0-1",INDEX(Scrape!$A:$A,MATCH('HT 0-1'!KP384,Scrape!$B:$B,0)),"")</f>
        <v>#REF!</v>
      </c>
      <c r="LD384" t="e">
        <f>IF(LQ384="0-1",INDEX(Scrape!$B:$B,MATCH('HT 0-1'!KP384,Scrape!$B:$B,0)),"")</f>
        <v>#REF!</v>
      </c>
      <c r="LE384" t="e">
        <f>IF(LQ384="0-1",INDEX(Scrape!$C:$C,MATCH('HT 0-1'!KP384,Scrape!$B:$B,0)),"")</f>
        <v>#REF!</v>
      </c>
      <c r="LF384" t="e">
        <f>IF(LQ384="0-1",INDEX(Scrape!$D:$D,MATCH('HT 0-1'!KP384,Scrape!$B:$B,0)),"")</f>
        <v>#REF!</v>
      </c>
      <c r="LG384" t="e">
        <f>IF(LQ384="0-1",INDEX(Scrape!$E:$E,MATCH('HT 0-1'!KP384,Scrape!$B:$B,0)),"")</f>
        <v>#REF!</v>
      </c>
      <c r="LH384" t="e">
        <f>IF(LQ384="0-1",INDEX(Scrape!$F:$F,MATCH('HT 0-1'!KP384,Scrape!$B:$B,0)),"")</f>
        <v>#REF!</v>
      </c>
      <c r="LI384" t="e">
        <f>IF(LQ384="0-1",INDEX(Scrape!$G:$G,MATCH('HT 0-1'!KP384,Scrape!$B:$B,0)),"")</f>
        <v>#REF!</v>
      </c>
      <c r="LJ384" t="e">
        <f>IF(LQ384="0-1",INDEX(Scrape!$H:$H,MATCH('HT 0-1'!KP384,Scrape!$B:$B,0)),"")</f>
        <v>#REF!</v>
      </c>
      <c r="LK384" t="e">
        <f>IF(LQ384="0-1",INDEX(Scrape!$I:$I,MATCH('HT 0-1'!KP384,Scrape!$B:$B,0)),"")</f>
        <v>#REF!</v>
      </c>
      <c r="LL384" t="e">
        <f>IF(LQ384="0-1",INDEX(Scrape!$J:$J,MATCH('HT 0-1'!KP384,Scrape!$B:$B,0)),"")</f>
        <v>#REF!</v>
      </c>
      <c r="LM384" t="e">
        <f>IF(LQ384="0-1",INDEX(Scrape!$K:$K,MATCH('HT 0-1'!KP384,Scrape!$B:$B,0)),"")</f>
        <v>#REF!</v>
      </c>
      <c r="LN384" t="e">
        <f>IF(LQ384="0-1",INDEX(Scrape!$L:$L,MATCH('HT 0-1'!KP384,Scrape!$B:$B,0)),"")</f>
        <v>#REF!</v>
      </c>
      <c r="LO384" t="e">
        <f>IF(LQ384="0-1",INDEX(Scrape!$M:$M,MATCH('HT 0-1'!KP384,Scrape!$B:$B,0)),"")</f>
        <v>#REF!</v>
      </c>
      <c r="LP384" t="e">
        <f>IF(LQ384="0-1",INDEX(Scrape!$N:$N,MATCH('HT 0-1'!KP384,Scrape!$B:$B,0)),"")</f>
        <v>#REF!</v>
      </c>
      <c r="LQ384" t="e">
        <f>INDEX(Scrape!$O:$O,MATCH('HT 0-1'!KP384,Scrape!$B:$B,0))</f>
        <v>#REF!</v>
      </c>
      <c r="LR384" t="e">
        <f t="shared" si="317"/>
        <v>#REF!</v>
      </c>
      <c r="LS384" t="e">
        <f t="shared" si="318"/>
        <v>#REF!</v>
      </c>
      <c r="LT384" s="23" t="e">
        <f>IF(INDEX(#REF!,MATCH(KQ384,#REF!,0))=INDEX(#REF!,MATCH(KQ384,#REF!,0)),INDEX(#REF!,MATCH(KQ384,#REF!,0)),"ERROR")</f>
        <v>#REF!</v>
      </c>
      <c r="LU384" s="24" t="e">
        <f t="shared" si="319"/>
        <v>#DIV/0!</v>
      </c>
      <c r="LV384" s="24" t="e">
        <f t="shared" si="320"/>
        <v>#DIV/0!</v>
      </c>
      <c r="LW384" s="24" t="e">
        <f t="shared" si="321"/>
        <v>#DIV/0!</v>
      </c>
      <c r="LX384" s="24" t="e">
        <f t="shared" si="322"/>
        <v>#DIV/0!</v>
      </c>
      <c r="LY384" s="25" t="e">
        <f t="shared" si="323"/>
        <v>#REF!</v>
      </c>
      <c r="LZ384" s="25" t="e">
        <f t="shared" si="324"/>
        <v>#REF!</v>
      </c>
      <c r="MA384" s="26" t="e">
        <f t="shared" si="325"/>
        <v>#REF!</v>
      </c>
      <c r="MB384" s="27" t="e">
        <f t="shared" si="326"/>
        <v>#REF!</v>
      </c>
      <c r="MC384" s="28" t="e">
        <f t="shared" si="327"/>
        <v>#REF!</v>
      </c>
      <c r="MD384" s="24" t="e">
        <f t="shared" si="328"/>
        <v>#REF!</v>
      </c>
      <c r="ME384" s="29" t="e">
        <f t="shared" si="329"/>
        <v>#REF!</v>
      </c>
      <c r="MF384" s="30" t="e">
        <f t="shared" si="330"/>
        <v>#REF!</v>
      </c>
      <c r="MG384" s="24" t="e">
        <f t="shared" si="331"/>
        <v>#REF!</v>
      </c>
      <c r="MH384" s="29" t="e">
        <f t="shared" si="332"/>
        <v>#REF!</v>
      </c>
      <c r="MI384" s="30" t="e">
        <f t="shared" si="333"/>
        <v>#REF!</v>
      </c>
      <c r="MJ384" t="str">
        <f t="shared" si="334"/>
        <v/>
      </c>
      <c r="MK384" t="str">
        <f t="shared" si="335"/>
        <v/>
      </c>
      <c r="ML384" t="str">
        <f t="shared" si="336"/>
        <v/>
      </c>
      <c r="MM384" t="str">
        <f t="shared" si="337"/>
        <v/>
      </c>
      <c r="MN384" t="str">
        <f t="shared" si="338"/>
        <v/>
      </c>
      <c r="MO384" t="str">
        <f t="shared" si="339"/>
        <v/>
      </c>
      <c r="MP384" s="5" t="e">
        <f>COUNTIFS(#REF!,LT384,#REF!,1,#REF!,"&gt;="&amp;MC384,#REF!,"&lt;="&amp;MB384,#REF!,"&lt;="&amp;ME384,#REF!,"&gt;="&amp;MF384,#REF!,"="&amp;KV384,#REF!,"="&amp;KX384)</f>
        <v>#REF!</v>
      </c>
      <c r="MQ384" s="5" t="e">
        <f>COUNTIFS(#REF!,LT384,#REF!,0,#REF!,"&gt;="&amp;MC384,#REF!,"&lt;="&amp;MB384,#REF!,"&lt;="&amp;ME384,#REF!,"&gt;="&amp;MF384,#REF!,"="&amp;KV384,#REF!,"="&amp;KX384)</f>
        <v>#REF!</v>
      </c>
      <c r="MR384" s="5" t="e">
        <f>COUNTIFS(#REF!,LT384,#REF!,1,#REF!,"&gt;="&amp;MC384,#REF!,"&lt;="&amp;MB384,#REF!,"&lt;="&amp;ME384,#REF!,"&gt;="&amp;MF384,#REF!,"="&amp;KW384,#REF!,"="&amp;KY384)</f>
        <v>#REF!</v>
      </c>
      <c r="MS384" s="5" t="e">
        <f>COUNTIFS(#REF!,LT384,#REF!,0,#REF!,"&gt;="&amp;MC384,#REF!,"&lt;="&amp;MB384,#REF!,"&lt;="&amp;ME384,#REF!,"&gt;="&amp;MF384,#REF!,"="&amp;KW384,#REF!,"="&amp;KY384)</f>
        <v>#REF!</v>
      </c>
      <c r="MT384" s="5" t="e">
        <f>COUNTIFS(#REF!,LT384,#REF!,1,#REF!,"&gt;="&amp;MI384,#REF!,"&lt;="&amp;MH384,#REF!,"&lt;="&amp;ME384,#REF!,"&gt;="&amp;MF384)</f>
        <v>#REF!</v>
      </c>
      <c r="MU384" s="5" t="e">
        <f>COUNTIFS(#REF!,LT384,#REF!,0,#REF!,"&gt;="&amp;MI384,#REF!,"&lt;="&amp;MH384,#REF!,"&lt;="&amp;ME384,#REF!,"&gt;="&amp;MF384)</f>
        <v>#REF!</v>
      </c>
      <c r="MV384" s="5" t="e">
        <f>COUNTIFS(#REF!,LT384,#REF!,1,#REF!,"&gt;="&amp;MI384,#REF!,"&lt;="&amp;MH384,#REF!,"="&amp;KZ384,#REF!,"="&amp;LA384,#REF!,"&lt;="&amp;ME384,#REF!,"&gt;="&amp;MF384)</f>
        <v>#REF!</v>
      </c>
      <c r="MW384" s="5" t="e">
        <f>COUNTIFS(#REF!,LT384,#REF!,0,#REF!,"&gt;="&amp;MI384,#REF!,"&lt;="&amp;MH384,#REF!,"="&amp;KZ384,#REF!,"="&amp;LA384,#REF!,"&lt;="&amp;ME384,#REF!,"&gt;="&amp;MF384)</f>
        <v>#REF!</v>
      </c>
      <c r="MX384" s="5" t="e">
        <f>COUNTIFS(#REF!,LT384,#REF!,1,#REF!,"&gt;="&amp;MC384,#REF!,"&lt;="&amp;MB384,#REF!,"&lt;="&amp;ME384,#REF!,"&gt;="&amp;MF384)</f>
        <v>#REF!</v>
      </c>
      <c r="MY384" s="5" t="e">
        <f>COUNTIFS(#REF!,LT384,#REF!,0,#REF!,"&gt;="&amp;MC384,#REF!,"&lt;="&amp;MB384,#REF!,"&lt;="&amp;ME384,#REF!,"&gt;="&amp;MF384)</f>
        <v>#REF!</v>
      </c>
      <c r="MZ384" s="5" t="e">
        <f>COUNTIFS(#REF!,LT384,#REF!,1,#REF!,"&lt;="&amp;ME384,#REF!,"&gt;="&amp;MF384,#REF!,"="&amp;KV384,#REF!,"="&amp;KX384)</f>
        <v>#REF!</v>
      </c>
      <c r="NA384" s="5" t="e">
        <f>COUNTIFS(#REF!,LT384,#REF!,0,#REF!,"&lt;="&amp;ME384,#REF!,"&gt;="&amp;MF384,#REF!,"="&amp;KV384,#REF!,"="&amp;KX384)</f>
        <v>#REF!</v>
      </c>
      <c r="NB384" s="5" t="e">
        <f>COUNTIFS(#REF!,LT384,#REF!,1,#REF!,"&lt;="&amp;ME384,#REF!,"&gt;="&amp;MF384,#REF!,"="&amp;KW384,#REF!,"="&amp;KY384)</f>
        <v>#REF!</v>
      </c>
      <c r="NC384" s="5" t="e">
        <f>COUNTIFS(#REF!,LT384,#REF!,0,#REF!,"&lt;="&amp;ME384,#REF!,"&gt;="&amp;MF384,#REF!,"="&amp;KW384,#REF!,"="&amp;KY384)</f>
        <v>#REF!</v>
      </c>
      <c r="ND384" s="5" t="e">
        <f t="shared" si="340"/>
        <v>#REF!</v>
      </c>
      <c r="NE384" s="5" t="e">
        <f t="shared" si="341"/>
        <v>#REF!</v>
      </c>
      <c r="NF384" s="5" t="e">
        <f t="shared" si="342"/>
        <v>#REF!</v>
      </c>
      <c r="NG384" s="6" t="e">
        <f t="shared" si="343"/>
        <v>#REF!</v>
      </c>
      <c r="NH384" s="7" t="e">
        <f t="shared" si="344"/>
        <v>#REF!</v>
      </c>
      <c r="NI384" s="5" t="e">
        <f t="shared" si="345"/>
        <v>#REF!</v>
      </c>
      <c r="NJ384" s="31" t="e">
        <f t="shared" si="346"/>
        <v>#REF!</v>
      </c>
      <c r="NK384" s="32" t="e">
        <f t="shared" si="347"/>
        <v>#REF!</v>
      </c>
      <c r="NL384" s="32" t="e">
        <f t="shared" si="348"/>
        <v>#REF!</v>
      </c>
      <c r="NM384" s="33" t="e">
        <f t="shared" si="349"/>
        <v>#REF!</v>
      </c>
      <c r="NN384" s="33" t="e">
        <f t="shared" si="350"/>
        <v>#REF!</v>
      </c>
      <c r="NO384" s="33" t="e">
        <f t="shared" si="351"/>
        <v>#REF!</v>
      </c>
      <c r="NP384" s="33" t="e">
        <f t="shared" si="352"/>
        <v>#REF!</v>
      </c>
      <c r="NQ384" s="31" t="e">
        <f t="shared" si="353"/>
        <v>#REF!</v>
      </c>
      <c r="NR384" s="32" t="e">
        <f t="shared" si="354"/>
        <v>#REF!</v>
      </c>
      <c r="NS384" s="32" t="e">
        <f t="shared" si="355"/>
        <v>#REF!</v>
      </c>
      <c r="NT384" s="33" t="e">
        <f t="shared" si="356"/>
        <v>#REF!</v>
      </c>
      <c r="NU384" s="33" t="e">
        <f t="shared" si="357"/>
        <v>#REF!</v>
      </c>
      <c r="NV384" s="33" t="e">
        <f t="shared" si="358"/>
        <v>#REF!</v>
      </c>
      <c r="NW384" s="33" t="e">
        <f t="shared" si="359"/>
        <v>#REF!</v>
      </c>
      <c r="NX384" t="e">
        <f t="shared" si="360"/>
        <v>#REF!</v>
      </c>
      <c r="NY384" t="e">
        <f t="shared" si="361"/>
        <v>#REF!</v>
      </c>
      <c r="NZ384" t="e">
        <f t="shared" si="362"/>
        <v>#REF!</v>
      </c>
      <c r="OA384" t="e">
        <f t="shared" si="363"/>
        <v>#REF!</v>
      </c>
      <c r="OB384" t="e">
        <f t="shared" si="364"/>
        <v>#REF!</v>
      </c>
      <c r="OC384" t="e">
        <f t="shared" si="365"/>
        <v>#REF!</v>
      </c>
    </row>
    <row r="385" spans="1:393" ht="16.5" customHeight="1" x14ac:dyDescent="0.3">
      <c r="A385" s="22"/>
      <c r="KN385" s="5" t="e">
        <f>IF(INDEX(#REF!,MATCH('HT 0-1'!D385,#REF!,0))=INDEX(#REF!,MATCH('HT 0-1'!D385,#REF!,0)),INDEX(#REF!,MATCH('HT 0-1'!D385,#REF!,0)),"ERROR")</f>
        <v>#REF!</v>
      </c>
      <c r="KO385" s="5" t="e">
        <f>IF(INDEX(#REF!,MATCH('HT 0-1'!E385,#REF!,0))=INDEX(#REF!,MATCH('HT 0-1'!E385,#REF!,0)),INDEX(#REF!,MATCH('HT 0-1'!E385,#REF!,0)),"ERROR")</f>
        <v>#REF!</v>
      </c>
      <c r="KP385" s="5" t="e">
        <f t="shared" si="305"/>
        <v>#REF!</v>
      </c>
      <c r="KQ385" t="str">
        <f t="shared" si="306"/>
        <v>_</v>
      </c>
      <c r="KR385" s="5" t="e">
        <f t="shared" si="307"/>
        <v>#DIV/0!</v>
      </c>
      <c r="KS385" s="5" t="e">
        <f t="shared" si="308"/>
        <v>#DIV/0!</v>
      </c>
      <c r="KT385" s="5" t="e">
        <f t="shared" si="309"/>
        <v>#DIV/0!</v>
      </c>
      <c r="KU385" s="5" t="e">
        <f t="shared" si="310"/>
        <v>#DIV/0!</v>
      </c>
      <c r="KV385" s="5" t="e">
        <f t="shared" si="311"/>
        <v>#DIV/0!</v>
      </c>
      <c r="KW385" s="5" t="e">
        <f t="shared" si="312"/>
        <v>#DIV/0!</v>
      </c>
      <c r="KX385" s="5" t="e">
        <f t="shared" si="313"/>
        <v>#DIV/0!</v>
      </c>
      <c r="KY385" s="5" t="e">
        <f t="shared" si="314"/>
        <v>#DIV/0!</v>
      </c>
      <c r="KZ385" s="5" t="e">
        <f t="shared" si="315"/>
        <v>#DIV/0!</v>
      </c>
      <c r="LA385" s="5" t="e">
        <f t="shared" si="316"/>
        <v>#DIV/0!</v>
      </c>
      <c r="LB385" t="e">
        <f>IF(LQ385="0-1",INDEX(Scrape!#REF!,MATCH('HT 0-1'!KP385,Scrape!$B:$B,0)),"")</f>
        <v>#REF!</v>
      </c>
      <c r="LC385" t="e">
        <f>IF(LQ385="0-1",INDEX(Scrape!$A:$A,MATCH('HT 0-1'!KP385,Scrape!$B:$B,0)),"")</f>
        <v>#REF!</v>
      </c>
      <c r="LD385" t="e">
        <f>IF(LQ385="0-1",INDEX(Scrape!$B:$B,MATCH('HT 0-1'!KP385,Scrape!$B:$B,0)),"")</f>
        <v>#REF!</v>
      </c>
      <c r="LE385" t="e">
        <f>IF(LQ385="0-1",INDEX(Scrape!$C:$C,MATCH('HT 0-1'!KP385,Scrape!$B:$B,0)),"")</f>
        <v>#REF!</v>
      </c>
      <c r="LF385" t="e">
        <f>IF(LQ385="0-1",INDEX(Scrape!$D:$D,MATCH('HT 0-1'!KP385,Scrape!$B:$B,0)),"")</f>
        <v>#REF!</v>
      </c>
      <c r="LG385" t="e">
        <f>IF(LQ385="0-1",INDEX(Scrape!$E:$E,MATCH('HT 0-1'!KP385,Scrape!$B:$B,0)),"")</f>
        <v>#REF!</v>
      </c>
      <c r="LH385" t="e">
        <f>IF(LQ385="0-1",INDEX(Scrape!$F:$F,MATCH('HT 0-1'!KP385,Scrape!$B:$B,0)),"")</f>
        <v>#REF!</v>
      </c>
      <c r="LI385" t="e">
        <f>IF(LQ385="0-1",INDEX(Scrape!$G:$G,MATCH('HT 0-1'!KP385,Scrape!$B:$B,0)),"")</f>
        <v>#REF!</v>
      </c>
      <c r="LJ385" t="e">
        <f>IF(LQ385="0-1",INDEX(Scrape!$H:$H,MATCH('HT 0-1'!KP385,Scrape!$B:$B,0)),"")</f>
        <v>#REF!</v>
      </c>
      <c r="LK385" t="e">
        <f>IF(LQ385="0-1",INDEX(Scrape!$I:$I,MATCH('HT 0-1'!KP385,Scrape!$B:$B,0)),"")</f>
        <v>#REF!</v>
      </c>
      <c r="LL385" t="e">
        <f>IF(LQ385="0-1",INDEX(Scrape!$J:$J,MATCH('HT 0-1'!KP385,Scrape!$B:$B,0)),"")</f>
        <v>#REF!</v>
      </c>
      <c r="LM385" t="e">
        <f>IF(LQ385="0-1",INDEX(Scrape!$K:$K,MATCH('HT 0-1'!KP385,Scrape!$B:$B,0)),"")</f>
        <v>#REF!</v>
      </c>
      <c r="LN385" t="e">
        <f>IF(LQ385="0-1",INDEX(Scrape!$L:$L,MATCH('HT 0-1'!KP385,Scrape!$B:$B,0)),"")</f>
        <v>#REF!</v>
      </c>
      <c r="LO385" t="e">
        <f>IF(LQ385="0-1",INDEX(Scrape!$M:$M,MATCH('HT 0-1'!KP385,Scrape!$B:$B,0)),"")</f>
        <v>#REF!</v>
      </c>
      <c r="LP385" t="e">
        <f>IF(LQ385="0-1",INDEX(Scrape!$N:$N,MATCH('HT 0-1'!KP385,Scrape!$B:$B,0)),"")</f>
        <v>#REF!</v>
      </c>
      <c r="LQ385" t="e">
        <f>INDEX(Scrape!$O:$O,MATCH('HT 0-1'!KP385,Scrape!$B:$B,0))</f>
        <v>#REF!</v>
      </c>
      <c r="LR385" t="e">
        <f t="shared" si="317"/>
        <v>#REF!</v>
      </c>
      <c r="LS385" t="e">
        <f t="shared" si="318"/>
        <v>#REF!</v>
      </c>
      <c r="LT385" s="23" t="e">
        <f>IF(INDEX(#REF!,MATCH(KQ385,#REF!,0))=INDEX(#REF!,MATCH(KQ385,#REF!,0)),INDEX(#REF!,MATCH(KQ385,#REF!,0)),"ERROR")</f>
        <v>#REF!</v>
      </c>
      <c r="LU385" s="24" t="e">
        <f t="shared" si="319"/>
        <v>#DIV/0!</v>
      </c>
      <c r="LV385" s="24" t="e">
        <f t="shared" si="320"/>
        <v>#DIV/0!</v>
      </c>
      <c r="LW385" s="24" t="e">
        <f t="shared" si="321"/>
        <v>#DIV/0!</v>
      </c>
      <c r="LX385" s="24" t="e">
        <f t="shared" si="322"/>
        <v>#DIV/0!</v>
      </c>
      <c r="LY385" s="25" t="e">
        <f t="shared" si="323"/>
        <v>#REF!</v>
      </c>
      <c r="LZ385" s="25" t="e">
        <f t="shared" si="324"/>
        <v>#REF!</v>
      </c>
      <c r="MA385" s="26" t="e">
        <f t="shared" si="325"/>
        <v>#REF!</v>
      </c>
      <c r="MB385" s="27" t="e">
        <f t="shared" si="326"/>
        <v>#REF!</v>
      </c>
      <c r="MC385" s="28" t="e">
        <f t="shared" si="327"/>
        <v>#REF!</v>
      </c>
      <c r="MD385" s="24" t="e">
        <f t="shared" si="328"/>
        <v>#REF!</v>
      </c>
      <c r="ME385" s="29" t="e">
        <f t="shared" si="329"/>
        <v>#REF!</v>
      </c>
      <c r="MF385" s="30" t="e">
        <f t="shared" si="330"/>
        <v>#REF!</v>
      </c>
      <c r="MG385" s="24" t="e">
        <f t="shared" si="331"/>
        <v>#REF!</v>
      </c>
      <c r="MH385" s="29" t="e">
        <f t="shared" si="332"/>
        <v>#REF!</v>
      </c>
      <c r="MI385" s="30" t="e">
        <f t="shared" si="333"/>
        <v>#REF!</v>
      </c>
      <c r="MJ385" t="str">
        <f t="shared" si="334"/>
        <v/>
      </c>
      <c r="MK385" t="str">
        <f t="shared" si="335"/>
        <v/>
      </c>
      <c r="ML385" t="str">
        <f t="shared" si="336"/>
        <v/>
      </c>
      <c r="MM385" t="str">
        <f t="shared" si="337"/>
        <v/>
      </c>
      <c r="MN385" t="str">
        <f t="shared" si="338"/>
        <v/>
      </c>
      <c r="MO385" t="str">
        <f t="shared" si="339"/>
        <v/>
      </c>
      <c r="MP385" s="5" t="e">
        <f>COUNTIFS(#REF!,LT385,#REF!,1,#REF!,"&gt;="&amp;MC385,#REF!,"&lt;="&amp;MB385,#REF!,"&lt;="&amp;ME385,#REF!,"&gt;="&amp;MF385,#REF!,"="&amp;KV385,#REF!,"="&amp;KX385)</f>
        <v>#REF!</v>
      </c>
      <c r="MQ385" s="5" t="e">
        <f>COUNTIFS(#REF!,LT385,#REF!,0,#REF!,"&gt;="&amp;MC385,#REF!,"&lt;="&amp;MB385,#REF!,"&lt;="&amp;ME385,#REF!,"&gt;="&amp;MF385,#REF!,"="&amp;KV385,#REF!,"="&amp;KX385)</f>
        <v>#REF!</v>
      </c>
      <c r="MR385" s="5" t="e">
        <f>COUNTIFS(#REF!,LT385,#REF!,1,#REF!,"&gt;="&amp;MC385,#REF!,"&lt;="&amp;MB385,#REF!,"&lt;="&amp;ME385,#REF!,"&gt;="&amp;MF385,#REF!,"="&amp;KW385,#REF!,"="&amp;KY385)</f>
        <v>#REF!</v>
      </c>
      <c r="MS385" s="5" t="e">
        <f>COUNTIFS(#REF!,LT385,#REF!,0,#REF!,"&gt;="&amp;MC385,#REF!,"&lt;="&amp;MB385,#REF!,"&lt;="&amp;ME385,#REF!,"&gt;="&amp;MF385,#REF!,"="&amp;KW385,#REF!,"="&amp;KY385)</f>
        <v>#REF!</v>
      </c>
      <c r="MT385" s="5" t="e">
        <f>COUNTIFS(#REF!,LT385,#REF!,1,#REF!,"&gt;="&amp;MI385,#REF!,"&lt;="&amp;MH385,#REF!,"&lt;="&amp;ME385,#REF!,"&gt;="&amp;MF385)</f>
        <v>#REF!</v>
      </c>
      <c r="MU385" s="5" t="e">
        <f>COUNTIFS(#REF!,LT385,#REF!,0,#REF!,"&gt;="&amp;MI385,#REF!,"&lt;="&amp;MH385,#REF!,"&lt;="&amp;ME385,#REF!,"&gt;="&amp;MF385)</f>
        <v>#REF!</v>
      </c>
      <c r="MV385" s="5" t="e">
        <f>COUNTIFS(#REF!,LT385,#REF!,1,#REF!,"&gt;="&amp;MI385,#REF!,"&lt;="&amp;MH385,#REF!,"="&amp;KZ385,#REF!,"="&amp;LA385,#REF!,"&lt;="&amp;ME385,#REF!,"&gt;="&amp;MF385)</f>
        <v>#REF!</v>
      </c>
      <c r="MW385" s="5" t="e">
        <f>COUNTIFS(#REF!,LT385,#REF!,0,#REF!,"&gt;="&amp;MI385,#REF!,"&lt;="&amp;MH385,#REF!,"="&amp;KZ385,#REF!,"="&amp;LA385,#REF!,"&lt;="&amp;ME385,#REF!,"&gt;="&amp;MF385)</f>
        <v>#REF!</v>
      </c>
      <c r="MX385" s="5" t="e">
        <f>COUNTIFS(#REF!,LT385,#REF!,1,#REF!,"&gt;="&amp;MC385,#REF!,"&lt;="&amp;MB385,#REF!,"&lt;="&amp;ME385,#REF!,"&gt;="&amp;MF385)</f>
        <v>#REF!</v>
      </c>
      <c r="MY385" s="5" t="e">
        <f>COUNTIFS(#REF!,LT385,#REF!,0,#REF!,"&gt;="&amp;MC385,#REF!,"&lt;="&amp;MB385,#REF!,"&lt;="&amp;ME385,#REF!,"&gt;="&amp;MF385)</f>
        <v>#REF!</v>
      </c>
      <c r="MZ385" s="5" t="e">
        <f>COUNTIFS(#REF!,LT385,#REF!,1,#REF!,"&lt;="&amp;ME385,#REF!,"&gt;="&amp;MF385,#REF!,"="&amp;KV385,#REF!,"="&amp;KX385)</f>
        <v>#REF!</v>
      </c>
      <c r="NA385" s="5" t="e">
        <f>COUNTIFS(#REF!,LT385,#REF!,0,#REF!,"&lt;="&amp;ME385,#REF!,"&gt;="&amp;MF385,#REF!,"="&amp;KV385,#REF!,"="&amp;KX385)</f>
        <v>#REF!</v>
      </c>
      <c r="NB385" s="5" t="e">
        <f>COUNTIFS(#REF!,LT385,#REF!,1,#REF!,"&lt;="&amp;ME385,#REF!,"&gt;="&amp;MF385,#REF!,"="&amp;KW385,#REF!,"="&amp;KY385)</f>
        <v>#REF!</v>
      </c>
      <c r="NC385" s="5" t="e">
        <f>COUNTIFS(#REF!,LT385,#REF!,0,#REF!,"&lt;="&amp;ME385,#REF!,"&gt;="&amp;MF385,#REF!,"="&amp;KW385,#REF!,"="&amp;KY385)</f>
        <v>#REF!</v>
      </c>
      <c r="ND385" s="5" t="e">
        <f t="shared" si="340"/>
        <v>#REF!</v>
      </c>
      <c r="NE385" s="5" t="e">
        <f t="shared" si="341"/>
        <v>#REF!</v>
      </c>
      <c r="NF385" s="5" t="e">
        <f t="shared" si="342"/>
        <v>#REF!</v>
      </c>
      <c r="NG385" s="6" t="e">
        <f t="shared" si="343"/>
        <v>#REF!</v>
      </c>
      <c r="NH385" s="7" t="e">
        <f t="shared" si="344"/>
        <v>#REF!</v>
      </c>
      <c r="NI385" s="5" t="e">
        <f t="shared" si="345"/>
        <v>#REF!</v>
      </c>
      <c r="NJ385" s="31" t="e">
        <f t="shared" si="346"/>
        <v>#REF!</v>
      </c>
      <c r="NK385" s="32" t="e">
        <f t="shared" si="347"/>
        <v>#REF!</v>
      </c>
      <c r="NL385" s="32" t="e">
        <f t="shared" si="348"/>
        <v>#REF!</v>
      </c>
      <c r="NM385" s="33" t="e">
        <f t="shared" si="349"/>
        <v>#REF!</v>
      </c>
      <c r="NN385" s="33" t="e">
        <f t="shared" si="350"/>
        <v>#REF!</v>
      </c>
      <c r="NO385" s="33" t="e">
        <f t="shared" si="351"/>
        <v>#REF!</v>
      </c>
      <c r="NP385" s="33" t="e">
        <f t="shared" si="352"/>
        <v>#REF!</v>
      </c>
      <c r="NQ385" s="31" t="e">
        <f t="shared" si="353"/>
        <v>#REF!</v>
      </c>
      <c r="NR385" s="32" t="e">
        <f t="shared" si="354"/>
        <v>#REF!</v>
      </c>
      <c r="NS385" s="32" t="e">
        <f t="shared" si="355"/>
        <v>#REF!</v>
      </c>
      <c r="NT385" s="33" t="e">
        <f t="shared" si="356"/>
        <v>#REF!</v>
      </c>
      <c r="NU385" s="33" t="e">
        <f t="shared" si="357"/>
        <v>#REF!</v>
      </c>
      <c r="NV385" s="33" t="e">
        <f t="shared" si="358"/>
        <v>#REF!</v>
      </c>
      <c r="NW385" s="33" t="e">
        <f t="shared" si="359"/>
        <v>#REF!</v>
      </c>
      <c r="NX385" t="e">
        <f t="shared" si="360"/>
        <v>#REF!</v>
      </c>
      <c r="NY385" t="e">
        <f t="shared" si="361"/>
        <v>#REF!</v>
      </c>
      <c r="NZ385" t="e">
        <f t="shared" si="362"/>
        <v>#REF!</v>
      </c>
      <c r="OA385" t="e">
        <f t="shared" si="363"/>
        <v>#REF!</v>
      </c>
      <c r="OB385" t="e">
        <f t="shared" si="364"/>
        <v>#REF!</v>
      </c>
      <c r="OC385" t="e">
        <f t="shared" si="365"/>
        <v>#REF!</v>
      </c>
    </row>
    <row r="386" spans="1:393" ht="16.5" customHeight="1" x14ac:dyDescent="0.3">
      <c r="A386" s="22"/>
      <c r="KN386" s="5" t="e">
        <f>IF(INDEX(#REF!,MATCH('HT 0-1'!D386,#REF!,0))=INDEX(#REF!,MATCH('HT 0-1'!D386,#REF!,0)),INDEX(#REF!,MATCH('HT 0-1'!D386,#REF!,0)),"ERROR")</f>
        <v>#REF!</v>
      </c>
      <c r="KO386" s="5" t="e">
        <f>IF(INDEX(#REF!,MATCH('HT 0-1'!E386,#REF!,0))=INDEX(#REF!,MATCH('HT 0-1'!E386,#REF!,0)),INDEX(#REF!,MATCH('HT 0-1'!E386,#REF!,0)),"ERROR")</f>
        <v>#REF!</v>
      </c>
      <c r="KP386" s="5" t="e">
        <f t="shared" si="305"/>
        <v>#REF!</v>
      </c>
      <c r="KQ386" t="str">
        <f t="shared" si="306"/>
        <v>_</v>
      </c>
      <c r="KR386" s="5" t="e">
        <f t="shared" si="307"/>
        <v>#DIV/0!</v>
      </c>
      <c r="KS386" s="5" t="e">
        <f t="shared" si="308"/>
        <v>#DIV/0!</v>
      </c>
      <c r="KT386" s="5" t="e">
        <f t="shared" si="309"/>
        <v>#DIV/0!</v>
      </c>
      <c r="KU386" s="5" t="e">
        <f t="shared" si="310"/>
        <v>#DIV/0!</v>
      </c>
      <c r="KV386" s="5" t="e">
        <f t="shared" si="311"/>
        <v>#DIV/0!</v>
      </c>
      <c r="KW386" s="5" t="e">
        <f t="shared" si="312"/>
        <v>#DIV/0!</v>
      </c>
      <c r="KX386" s="5" t="e">
        <f t="shared" si="313"/>
        <v>#DIV/0!</v>
      </c>
      <c r="KY386" s="5" t="e">
        <f t="shared" si="314"/>
        <v>#DIV/0!</v>
      </c>
      <c r="KZ386" s="5" t="e">
        <f t="shared" si="315"/>
        <v>#DIV/0!</v>
      </c>
      <c r="LA386" s="5" t="e">
        <f t="shared" si="316"/>
        <v>#DIV/0!</v>
      </c>
      <c r="LB386" t="e">
        <f>IF(LQ386="0-1",INDEX(Scrape!#REF!,MATCH('HT 0-1'!KP386,Scrape!$B:$B,0)),"")</f>
        <v>#REF!</v>
      </c>
      <c r="LC386" t="e">
        <f>IF(LQ386="0-1",INDEX(Scrape!$A:$A,MATCH('HT 0-1'!KP386,Scrape!$B:$B,0)),"")</f>
        <v>#REF!</v>
      </c>
      <c r="LD386" t="e">
        <f>IF(LQ386="0-1",INDEX(Scrape!$B:$B,MATCH('HT 0-1'!KP386,Scrape!$B:$B,0)),"")</f>
        <v>#REF!</v>
      </c>
      <c r="LE386" t="e">
        <f>IF(LQ386="0-1",INDEX(Scrape!$C:$C,MATCH('HT 0-1'!KP386,Scrape!$B:$B,0)),"")</f>
        <v>#REF!</v>
      </c>
      <c r="LF386" t="e">
        <f>IF(LQ386="0-1",INDEX(Scrape!$D:$D,MATCH('HT 0-1'!KP386,Scrape!$B:$B,0)),"")</f>
        <v>#REF!</v>
      </c>
      <c r="LG386" t="e">
        <f>IF(LQ386="0-1",INDEX(Scrape!$E:$E,MATCH('HT 0-1'!KP386,Scrape!$B:$B,0)),"")</f>
        <v>#REF!</v>
      </c>
      <c r="LH386" t="e">
        <f>IF(LQ386="0-1",INDEX(Scrape!$F:$F,MATCH('HT 0-1'!KP386,Scrape!$B:$B,0)),"")</f>
        <v>#REF!</v>
      </c>
      <c r="LI386" t="e">
        <f>IF(LQ386="0-1",INDEX(Scrape!$G:$G,MATCH('HT 0-1'!KP386,Scrape!$B:$B,0)),"")</f>
        <v>#REF!</v>
      </c>
      <c r="LJ386" t="e">
        <f>IF(LQ386="0-1",INDEX(Scrape!$H:$H,MATCH('HT 0-1'!KP386,Scrape!$B:$B,0)),"")</f>
        <v>#REF!</v>
      </c>
      <c r="LK386" t="e">
        <f>IF(LQ386="0-1",INDEX(Scrape!$I:$I,MATCH('HT 0-1'!KP386,Scrape!$B:$B,0)),"")</f>
        <v>#REF!</v>
      </c>
      <c r="LL386" t="e">
        <f>IF(LQ386="0-1",INDEX(Scrape!$J:$J,MATCH('HT 0-1'!KP386,Scrape!$B:$B,0)),"")</f>
        <v>#REF!</v>
      </c>
      <c r="LM386" t="e">
        <f>IF(LQ386="0-1",INDEX(Scrape!$K:$K,MATCH('HT 0-1'!KP386,Scrape!$B:$B,0)),"")</f>
        <v>#REF!</v>
      </c>
      <c r="LN386" t="e">
        <f>IF(LQ386="0-1",INDEX(Scrape!$L:$L,MATCH('HT 0-1'!KP386,Scrape!$B:$B,0)),"")</f>
        <v>#REF!</v>
      </c>
      <c r="LO386" t="e">
        <f>IF(LQ386="0-1",INDEX(Scrape!$M:$M,MATCH('HT 0-1'!KP386,Scrape!$B:$B,0)),"")</f>
        <v>#REF!</v>
      </c>
      <c r="LP386" t="e">
        <f>IF(LQ386="0-1",INDEX(Scrape!$N:$N,MATCH('HT 0-1'!KP386,Scrape!$B:$B,0)),"")</f>
        <v>#REF!</v>
      </c>
      <c r="LQ386" t="e">
        <f>INDEX(Scrape!$O:$O,MATCH('HT 0-1'!KP386,Scrape!$B:$B,0))</f>
        <v>#REF!</v>
      </c>
      <c r="LR386" t="e">
        <f t="shared" si="317"/>
        <v>#REF!</v>
      </c>
      <c r="LS386" t="e">
        <f t="shared" si="318"/>
        <v>#REF!</v>
      </c>
      <c r="LT386" s="23" t="e">
        <f>IF(INDEX(#REF!,MATCH(KQ386,#REF!,0))=INDEX(#REF!,MATCH(KQ386,#REF!,0)),INDEX(#REF!,MATCH(KQ386,#REF!,0)),"ERROR")</f>
        <v>#REF!</v>
      </c>
      <c r="LU386" s="24" t="e">
        <f t="shared" si="319"/>
        <v>#DIV/0!</v>
      </c>
      <c r="LV386" s="24" t="e">
        <f t="shared" si="320"/>
        <v>#DIV/0!</v>
      </c>
      <c r="LW386" s="24" t="e">
        <f t="shared" si="321"/>
        <v>#DIV/0!</v>
      </c>
      <c r="LX386" s="24" t="e">
        <f t="shared" si="322"/>
        <v>#DIV/0!</v>
      </c>
      <c r="LY386" s="25" t="e">
        <f t="shared" si="323"/>
        <v>#REF!</v>
      </c>
      <c r="LZ386" s="25" t="e">
        <f t="shared" si="324"/>
        <v>#REF!</v>
      </c>
      <c r="MA386" s="26" t="e">
        <f t="shared" si="325"/>
        <v>#REF!</v>
      </c>
      <c r="MB386" s="27" t="e">
        <f t="shared" si="326"/>
        <v>#REF!</v>
      </c>
      <c r="MC386" s="28" t="e">
        <f t="shared" si="327"/>
        <v>#REF!</v>
      </c>
      <c r="MD386" s="24" t="e">
        <f t="shared" si="328"/>
        <v>#REF!</v>
      </c>
      <c r="ME386" s="29" t="e">
        <f t="shared" si="329"/>
        <v>#REF!</v>
      </c>
      <c r="MF386" s="30" t="e">
        <f t="shared" si="330"/>
        <v>#REF!</v>
      </c>
      <c r="MG386" s="24" t="e">
        <f t="shared" si="331"/>
        <v>#REF!</v>
      </c>
      <c r="MH386" s="29" t="e">
        <f t="shared" si="332"/>
        <v>#REF!</v>
      </c>
      <c r="MI386" s="30" t="e">
        <f t="shared" si="333"/>
        <v>#REF!</v>
      </c>
      <c r="MJ386" t="str">
        <f t="shared" si="334"/>
        <v/>
      </c>
      <c r="MK386" t="str">
        <f t="shared" si="335"/>
        <v/>
      </c>
      <c r="ML386" t="str">
        <f t="shared" si="336"/>
        <v/>
      </c>
      <c r="MM386" t="str">
        <f t="shared" si="337"/>
        <v/>
      </c>
      <c r="MN386" t="str">
        <f t="shared" si="338"/>
        <v/>
      </c>
      <c r="MO386" t="str">
        <f t="shared" si="339"/>
        <v/>
      </c>
      <c r="MP386" s="5" t="e">
        <f>COUNTIFS(#REF!,LT386,#REF!,1,#REF!,"&gt;="&amp;MC386,#REF!,"&lt;="&amp;MB386,#REF!,"&lt;="&amp;ME386,#REF!,"&gt;="&amp;MF386,#REF!,"="&amp;KV386,#REF!,"="&amp;KX386)</f>
        <v>#REF!</v>
      </c>
      <c r="MQ386" s="5" t="e">
        <f>COUNTIFS(#REF!,LT386,#REF!,0,#REF!,"&gt;="&amp;MC386,#REF!,"&lt;="&amp;MB386,#REF!,"&lt;="&amp;ME386,#REF!,"&gt;="&amp;MF386,#REF!,"="&amp;KV386,#REF!,"="&amp;KX386)</f>
        <v>#REF!</v>
      </c>
      <c r="MR386" s="5" t="e">
        <f>COUNTIFS(#REF!,LT386,#REF!,1,#REF!,"&gt;="&amp;MC386,#REF!,"&lt;="&amp;MB386,#REF!,"&lt;="&amp;ME386,#REF!,"&gt;="&amp;MF386,#REF!,"="&amp;KW386,#REF!,"="&amp;KY386)</f>
        <v>#REF!</v>
      </c>
      <c r="MS386" s="5" t="e">
        <f>COUNTIFS(#REF!,LT386,#REF!,0,#REF!,"&gt;="&amp;MC386,#REF!,"&lt;="&amp;MB386,#REF!,"&lt;="&amp;ME386,#REF!,"&gt;="&amp;MF386,#REF!,"="&amp;KW386,#REF!,"="&amp;KY386)</f>
        <v>#REF!</v>
      </c>
      <c r="MT386" s="5" t="e">
        <f>COUNTIFS(#REF!,LT386,#REF!,1,#REF!,"&gt;="&amp;MI386,#REF!,"&lt;="&amp;MH386,#REF!,"&lt;="&amp;ME386,#REF!,"&gt;="&amp;MF386)</f>
        <v>#REF!</v>
      </c>
      <c r="MU386" s="5" t="e">
        <f>COUNTIFS(#REF!,LT386,#REF!,0,#REF!,"&gt;="&amp;MI386,#REF!,"&lt;="&amp;MH386,#REF!,"&lt;="&amp;ME386,#REF!,"&gt;="&amp;MF386)</f>
        <v>#REF!</v>
      </c>
      <c r="MV386" s="5" t="e">
        <f>COUNTIFS(#REF!,LT386,#REF!,1,#REF!,"&gt;="&amp;MI386,#REF!,"&lt;="&amp;MH386,#REF!,"="&amp;KZ386,#REF!,"="&amp;LA386,#REF!,"&lt;="&amp;ME386,#REF!,"&gt;="&amp;MF386)</f>
        <v>#REF!</v>
      </c>
      <c r="MW386" s="5" t="e">
        <f>COUNTIFS(#REF!,LT386,#REF!,0,#REF!,"&gt;="&amp;MI386,#REF!,"&lt;="&amp;MH386,#REF!,"="&amp;KZ386,#REF!,"="&amp;LA386,#REF!,"&lt;="&amp;ME386,#REF!,"&gt;="&amp;MF386)</f>
        <v>#REF!</v>
      </c>
      <c r="MX386" s="5" t="e">
        <f>COUNTIFS(#REF!,LT386,#REF!,1,#REF!,"&gt;="&amp;MC386,#REF!,"&lt;="&amp;MB386,#REF!,"&lt;="&amp;ME386,#REF!,"&gt;="&amp;MF386)</f>
        <v>#REF!</v>
      </c>
      <c r="MY386" s="5" t="e">
        <f>COUNTIFS(#REF!,LT386,#REF!,0,#REF!,"&gt;="&amp;MC386,#REF!,"&lt;="&amp;MB386,#REF!,"&lt;="&amp;ME386,#REF!,"&gt;="&amp;MF386)</f>
        <v>#REF!</v>
      </c>
      <c r="MZ386" s="5" t="e">
        <f>COUNTIFS(#REF!,LT386,#REF!,1,#REF!,"&lt;="&amp;ME386,#REF!,"&gt;="&amp;MF386,#REF!,"="&amp;KV386,#REF!,"="&amp;KX386)</f>
        <v>#REF!</v>
      </c>
      <c r="NA386" s="5" t="e">
        <f>COUNTIFS(#REF!,LT386,#REF!,0,#REF!,"&lt;="&amp;ME386,#REF!,"&gt;="&amp;MF386,#REF!,"="&amp;KV386,#REF!,"="&amp;KX386)</f>
        <v>#REF!</v>
      </c>
      <c r="NB386" s="5" t="e">
        <f>COUNTIFS(#REF!,LT386,#REF!,1,#REF!,"&lt;="&amp;ME386,#REF!,"&gt;="&amp;MF386,#REF!,"="&amp;KW386,#REF!,"="&amp;KY386)</f>
        <v>#REF!</v>
      </c>
      <c r="NC386" s="5" t="e">
        <f>COUNTIFS(#REF!,LT386,#REF!,0,#REF!,"&lt;="&amp;ME386,#REF!,"&gt;="&amp;MF386,#REF!,"="&amp;KW386,#REF!,"="&amp;KY386)</f>
        <v>#REF!</v>
      </c>
      <c r="ND386" s="5" t="e">
        <f t="shared" si="340"/>
        <v>#REF!</v>
      </c>
      <c r="NE386" s="5" t="e">
        <f t="shared" si="341"/>
        <v>#REF!</v>
      </c>
      <c r="NF386" s="5" t="e">
        <f t="shared" si="342"/>
        <v>#REF!</v>
      </c>
      <c r="NG386" s="6" t="e">
        <f t="shared" si="343"/>
        <v>#REF!</v>
      </c>
      <c r="NH386" s="7" t="e">
        <f t="shared" si="344"/>
        <v>#REF!</v>
      </c>
      <c r="NI386" s="5" t="e">
        <f t="shared" si="345"/>
        <v>#REF!</v>
      </c>
      <c r="NJ386" s="31" t="e">
        <f t="shared" si="346"/>
        <v>#REF!</v>
      </c>
      <c r="NK386" s="32" t="e">
        <f t="shared" si="347"/>
        <v>#REF!</v>
      </c>
      <c r="NL386" s="32" t="e">
        <f t="shared" si="348"/>
        <v>#REF!</v>
      </c>
      <c r="NM386" s="33" t="e">
        <f t="shared" si="349"/>
        <v>#REF!</v>
      </c>
      <c r="NN386" s="33" t="e">
        <f t="shared" si="350"/>
        <v>#REF!</v>
      </c>
      <c r="NO386" s="33" t="e">
        <f t="shared" si="351"/>
        <v>#REF!</v>
      </c>
      <c r="NP386" s="33" t="e">
        <f t="shared" si="352"/>
        <v>#REF!</v>
      </c>
      <c r="NQ386" s="31" t="e">
        <f t="shared" si="353"/>
        <v>#REF!</v>
      </c>
      <c r="NR386" s="32" t="e">
        <f t="shared" si="354"/>
        <v>#REF!</v>
      </c>
      <c r="NS386" s="32" t="e">
        <f t="shared" si="355"/>
        <v>#REF!</v>
      </c>
      <c r="NT386" s="33" t="e">
        <f t="shared" si="356"/>
        <v>#REF!</v>
      </c>
      <c r="NU386" s="33" t="e">
        <f t="shared" si="357"/>
        <v>#REF!</v>
      </c>
      <c r="NV386" s="33" t="e">
        <f t="shared" si="358"/>
        <v>#REF!</v>
      </c>
      <c r="NW386" s="33" t="e">
        <f t="shared" si="359"/>
        <v>#REF!</v>
      </c>
      <c r="NX386" t="e">
        <f t="shared" si="360"/>
        <v>#REF!</v>
      </c>
      <c r="NY386" t="e">
        <f t="shared" si="361"/>
        <v>#REF!</v>
      </c>
      <c r="NZ386" t="e">
        <f t="shared" si="362"/>
        <v>#REF!</v>
      </c>
      <c r="OA386" t="e">
        <f t="shared" si="363"/>
        <v>#REF!</v>
      </c>
      <c r="OB386" t="e">
        <f t="shared" si="364"/>
        <v>#REF!</v>
      </c>
      <c r="OC386" t="e">
        <f t="shared" si="365"/>
        <v>#REF!</v>
      </c>
    </row>
    <row r="387" spans="1:393" ht="16.5" customHeight="1" x14ac:dyDescent="0.3">
      <c r="A387" s="22"/>
      <c r="KN387" s="5" t="e">
        <f>IF(INDEX(#REF!,MATCH('HT 0-1'!D387,#REF!,0))=INDEX(#REF!,MATCH('HT 0-1'!D387,#REF!,0)),INDEX(#REF!,MATCH('HT 0-1'!D387,#REF!,0)),"ERROR")</f>
        <v>#REF!</v>
      </c>
      <c r="KO387" s="5" t="e">
        <f>IF(INDEX(#REF!,MATCH('HT 0-1'!E387,#REF!,0))=INDEX(#REF!,MATCH('HT 0-1'!E387,#REF!,0)),INDEX(#REF!,MATCH('HT 0-1'!E387,#REF!,0)),"ERROR")</f>
        <v>#REF!</v>
      </c>
      <c r="KP387" s="5" t="e">
        <f t="shared" si="305"/>
        <v>#REF!</v>
      </c>
      <c r="KQ387" t="str">
        <f t="shared" si="306"/>
        <v>_</v>
      </c>
      <c r="KR387" s="5" t="e">
        <f t="shared" si="307"/>
        <v>#DIV/0!</v>
      </c>
      <c r="KS387" s="5" t="e">
        <f t="shared" si="308"/>
        <v>#DIV/0!</v>
      </c>
      <c r="KT387" s="5" t="e">
        <f t="shared" si="309"/>
        <v>#DIV/0!</v>
      </c>
      <c r="KU387" s="5" t="e">
        <f t="shared" si="310"/>
        <v>#DIV/0!</v>
      </c>
      <c r="KV387" s="5" t="e">
        <f t="shared" si="311"/>
        <v>#DIV/0!</v>
      </c>
      <c r="KW387" s="5" t="e">
        <f t="shared" si="312"/>
        <v>#DIV/0!</v>
      </c>
      <c r="KX387" s="5" t="e">
        <f t="shared" si="313"/>
        <v>#DIV/0!</v>
      </c>
      <c r="KY387" s="5" t="e">
        <f t="shared" si="314"/>
        <v>#DIV/0!</v>
      </c>
      <c r="KZ387" s="5" t="e">
        <f t="shared" si="315"/>
        <v>#DIV/0!</v>
      </c>
      <c r="LA387" s="5" t="e">
        <f t="shared" si="316"/>
        <v>#DIV/0!</v>
      </c>
      <c r="LB387" t="e">
        <f>IF(LQ387="0-1",INDEX(Scrape!#REF!,MATCH('HT 0-1'!KP387,Scrape!$B:$B,0)),"")</f>
        <v>#REF!</v>
      </c>
      <c r="LC387" t="e">
        <f>IF(LQ387="0-1",INDEX(Scrape!$A:$A,MATCH('HT 0-1'!KP387,Scrape!$B:$B,0)),"")</f>
        <v>#REF!</v>
      </c>
      <c r="LD387" t="e">
        <f>IF(LQ387="0-1",INDEX(Scrape!$B:$B,MATCH('HT 0-1'!KP387,Scrape!$B:$B,0)),"")</f>
        <v>#REF!</v>
      </c>
      <c r="LE387" t="e">
        <f>IF(LQ387="0-1",INDEX(Scrape!$C:$C,MATCH('HT 0-1'!KP387,Scrape!$B:$B,0)),"")</f>
        <v>#REF!</v>
      </c>
      <c r="LF387" t="e">
        <f>IF(LQ387="0-1",INDEX(Scrape!$D:$D,MATCH('HT 0-1'!KP387,Scrape!$B:$B,0)),"")</f>
        <v>#REF!</v>
      </c>
      <c r="LG387" t="e">
        <f>IF(LQ387="0-1",INDEX(Scrape!$E:$E,MATCH('HT 0-1'!KP387,Scrape!$B:$B,0)),"")</f>
        <v>#REF!</v>
      </c>
      <c r="LH387" t="e">
        <f>IF(LQ387="0-1",INDEX(Scrape!$F:$F,MATCH('HT 0-1'!KP387,Scrape!$B:$B,0)),"")</f>
        <v>#REF!</v>
      </c>
      <c r="LI387" t="e">
        <f>IF(LQ387="0-1",INDEX(Scrape!$G:$G,MATCH('HT 0-1'!KP387,Scrape!$B:$B,0)),"")</f>
        <v>#REF!</v>
      </c>
      <c r="LJ387" t="e">
        <f>IF(LQ387="0-1",INDEX(Scrape!$H:$H,MATCH('HT 0-1'!KP387,Scrape!$B:$B,0)),"")</f>
        <v>#REF!</v>
      </c>
      <c r="LK387" t="e">
        <f>IF(LQ387="0-1",INDEX(Scrape!$I:$I,MATCH('HT 0-1'!KP387,Scrape!$B:$B,0)),"")</f>
        <v>#REF!</v>
      </c>
      <c r="LL387" t="e">
        <f>IF(LQ387="0-1",INDEX(Scrape!$J:$J,MATCH('HT 0-1'!KP387,Scrape!$B:$B,0)),"")</f>
        <v>#REF!</v>
      </c>
      <c r="LM387" t="e">
        <f>IF(LQ387="0-1",INDEX(Scrape!$K:$K,MATCH('HT 0-1'!KP387,Scrape!$B:$B,0)),"")</f>
        <v>#REF!</v>
      </c>
      <c r="LN387" t="e">
        <f>IF(LQ387="0-1",INDEX(Scrape!$L:$L,MATCH('HT 0-1'!KP387,Scrape!$B:$B,0)),"")</f>
        <v>#REF!</v>
      </c>
      <c r="LO387" t="e">
        <f>IF(LQ387="0-1",INDEX(Scrape!$M:$M,MATCH('HT 0-1'!KP387,Scrape!$B:$B,0)),"")</f>
        <v>#REF!</v>
      </c>
      <c r="LP387" t="e">
        <f>IF(LQ387="0-1",INDEX(Scrape!$N:$N,MATCH('HT 0-1'!KP387,Scrape!$B:$B,0)),"")</f>
        <v>#REF!</v>
      </c>
      <c r="LQ387" t="e">
        <f>INDEX(Scrape!$O:$O,MATCH('HT 0-1'!KP387,Scrape!$B:$B,0))</f>
        <v>#REF!</v>
      </c>
      <c r="LR387" t="e">
        <f t="shared" si="317"/>
        <v>#REF!</v>
      </c>
      <c r="LS387" t="e">
        <f t="shared" si="318"/>
        <v>#REF!</v>
      </c>
      <c r="LT387" s="23" t="e">
        <f>IF(INDEX(#REF!,MATCH(KQ387,#REF!,0))=INDEX(#REF!,MATCH(KQ387,#REF!,0)),INDEX(#REF!,MATCH(KQ387,#REF!,0)),"ERROR")</f>
        <v>#REF!</v>
      </c>
      <c r="LU387" s="24" t="e">
        <f t="shared" si="319"/>
        <v>#DIV/0!</v>
      </c>
      <c r="LV387" s="24" t="e">
        <f t="shared" si="320"/>
        <v>#DIV/0!</v>
      </c>
      <c r="LW387" s="24" t="e">
        <f t="shared" si="321"/>
        <v>#DIV/0!</v>
      </c>
      <c r="LX387" s="24" t="e">
        <f t="shared" si="322"/>
        <v>#DIV/0!</v>
      </c>
      <c r="LY387" s="25" t="e">
        <f t="shared" si="323"/>
        <v>#REF!</v>
      </c>
      <c r="LZ387" s="25" t="e">
        <f t="shared" si="324"/>
        <v>#REF!</v>
      </c>
      <c r="MA387" s="26" t="e">
        <f t="shared" si="325"/>
        <v>#REF!</v>
      </c>
      <c r="MB387" s="27" t="e">
        <f t="shared" si="326"/>
        <v>#REF!</v>
      </c>
      <c r="MC387" s="28" t="e">
        <f t="shared" si="327"/>
        <v>#REF!</v>
      </c>
      <c r="MD387" s="24" t="e">
        <f t="shared" si="328"/>
        <v>#REF!</v>
      </c>
      <c r="ME387" s="29" t="e">
        <f t="shared" si="329"/>
        <v>#REF!</v>
      </c>
      <c r="MF387" s="30" t="e">
        <f t="shared" si="330"/>
        <v>#REF!</v>
      </c>
      <c r="MG387" s="24" t="e">
        <f t="shared" si="331"/>
        <v>#REF!</v>
      </c>
      <c r="MH387" s="29" t="e">
        <f t="shared" si="332"/>
        <v>#REF!</v>
      </c>
      <c r="MI387" s="30" t="e">
        <f t="shared" si="333"/>
        <v>#REF!</v>
      </c>
      <c r="MJ387" t="str">
        <f t="shared" si="334"/>
        <v/>
      </c>
      <c r="MK387" t="str">
        <f t="shared" si="335"/>
        <v/>
      </c>
      <c r="ML387" t="str">
        <f t="shared" si="336"/>
        <v/>
      </c>
      <c r="MM387" t="str">
        <f t="shared" si="337"/>
        <v/>
      </c>
      <c r="MN387" t="str">
        <f t="shared" si="338"/>
        <v/>
      </c>
      <c r="MO387" t="str">
        <f t="shared" si="339"/>
        <v/>
      </c>
      <c r="MP387" s="5" t="e">
        <f>COUNTIFS(#REF!,LT387,#REF!,1,#REF!,"&gt;="&amp;MC387,#REF!,"&lt;="&amp;MB387,#REF!,"&lt;="&amp;ME387,#REF!,"&gt;="&amp;MF387,#REF!,"="&amp;KV387,#REF!,"="&amp;KX387)</f>
        <v>#REF!</v>
      </c>
      <c r="MQ387" s="5" t="e">
        <f>COUNTIFS(#REF!,LT387,#REF!,0,#REF!,"&gt;="&amp;MC387,#REF!,"&lt;="&amp;MB387,#REF!,"&lt;="&amp;ME387,#REF!,"&gt;="&amp;MF387,#REF!,"="&amp;KV387,#REF!,"="&amp;KX387)</f>
        <v>#REF!</v>
      </c>
      <c r="MR387" s="5" t="e">
        <f>COUNTIFS(#REF!,LT387,#REF!,1,#REF!,"&gt;="&amp;MC387,#REF!,"&lt;="&amp;MB387,#REF!,"&lt;="&amp;ME387,#REF!,"&gt;="&amp;MF387,#REF!,"="&amp;KW387,#REF!,"="&amp;KY387)</f>
        <v>#REF!</v>
      </c>
      <c r="MS387" s="5" t="e">
        <f>COUNTIFS(#REF!,LT387,#REF!,0,#REF!,"&gt;="&amp;MC387,#REF!,"&lt;="&amp;MB387,#REF!,"&lt;="&amp;ME387,#REF!,"&gt;="&amp;MF387,#REF!,"="&amp;KW387,#REF!,"="&amp;KY387)</f>
        <v>#REF!</v>
      </c>
      <c r="MT387" s="5" t="e">
        <f>COUNTIFS(#REF!,LT387,#REF!,1,#REF!,"&gt;="&amp;MI387,#REF!,"&lt;="&amp;MH387,#REF!,"&lt;="&amp;ME387,#REF!,"&gt;="&amp;MF387)</f>
        <v>#REF!</v>
      </c>
      <c r="MU387" s="5" t="e">
        <f>COUNTIFS(#REF!,LT387,#REF!,0,#REF!,"&gt;="&amp;MI387,#REF!,"&lt;="&amp;MH387,#REF!,"&lt;="&amp;ME387,#REF!,"&gt;="&amp;MF387)</f>
        <v>#REF!</v>
      </c>
      <c r="MV387" s="5" t="e">
        <f>COUNTIFS(#REF!,LT387,#REF!,1,#REF!,"&gt;="&amp;MI387,#REF!,"&lt;="&amp;MH387,#REF!,"="&amp;KZ387,#REF!,"="&amp;LA387,#REF!,"&lt;="&amp;ME387,#REF!,"&gt;="&amp;MF387)</f>
        <v>#REF!</v>
      </c>
      <c r="MW387" s="5" t="e">
        <f>COUNTIFS(#REF!,LT387,#REF!,0,#REF!,"&gt;="&amp;MI387,#REF!,"&lt;="&amp;MH387,#REF!,"="&amp;KZ387,#REF!,"="&amp;LA387,#REF!,"&lt;="&amp;ME387,#REF!,"&gt;="&amp;MF387)</f>
        <v>#REF!</v>
      </c>
      <c r="MX387" s="5" t="e">
        <f>COUNTIFS(#REF!,LT387,#REF!,1,#REF!,"&gt;="&amp;MC387,#REF!,"&lt;="&amp;MB387,#REF!,"&lt;="&amp;ME387,#REF!,"&gt;="&amp;MF387)</f>
        <v>#REF!</v>
      </c>
      <c r="MY387" s="5" t="e">
        <f>COUNTIFS(#REF!,LT387,#REF!,0,#REF!,"&gt;="&amp;MC387,#REF!,"&lt;="&amp;MB387,#REF!,"&lt;="&amp;ME387,#REF!,"&gt;="&amp;MF387)</f>
        <v>#REF!</v>
      </c>
      <c r="MZ387" s="5" t="e">
        <f>COUNTIFS(#REF!,LT387,#REF!,1,#REF!,"&lt;="&amp;ME387,#REF!,"&gt;="&amp;MF387,#REF!,"="&amp;KV387,#REF!,"="&amp;KX387)</f>
        <v>#REF!</v>
      </c>
      <c r="NA387" s="5" t="e">
        <f>COUNTIFS(#REF!,LT387,#REF!,0,#REF!,"&lt;="&amp;ME387,#REF!,"&gt;="&amp;MF387,#REF!,"="&amp;KV387,#REF!,"="&amp;KX387)</f>
        <v>#REF!</v>
      </c>
      <c r="NB387" s="5" t="e">
        <f>COUNTIFS(#REF!,LT387,#REF!,1,#REF!,"&lt;="&amp;ME387,#REF!,"&gt;="&amp;MF387,#REF!,"="&amp;KW387,#REF!,"="&amp;KY387)</f>
        <v>#REF!</v>
      </c>
      <c r="NC387" s="5" t="e">
        <f>COUNTIFS(#REF!,LT387,#REF!,0,#REF!,"&lt;="&amp;ME387,#REF!,"&gt;="&amp;MF387,#REF!,"="&amp;KW387,#REF!,"="&amp;KY387)</f>
        <v>#REF!</v>
      </c>
      <c r="ND387" s="5" t="e">
        <f t="shared" si="340"/>
        <v>#REF!</v>
      </c>
      <c r="NE387" s="5" t="e">
        <f t="shared" si="341"/>
        <v>#REF!</v>
      </c>
      <c r="NF387" s="5" t="e">
        <f t="shared" si="342"/>
        <v>#REF!</v>
      </c>
      <c r="NG387" s="6" t="e">
        <f t="shared" si="343"/>
        <v>#REF!</v>
      </c>
      <c r="NH387" s="7" t="e">
        <f t="shared" si="344"/>
        <v>#REF!</v>
      </c>
      <c r="NI387" s="5" t="e">
        <f t="shared" si="345"/>
        <v>#REF!</v>
      </c>
      <c r="NJ387" s="31" t="e">
        <f t="shared" si="346"/>
        <v>#REF!</v>
      </c>
      <c r="NK387" s="32" t="e">
        <f t="shared" si="347"/>
        <v>#REF!</v>
      </c>
      <c r="NL387" s="32" t="e">
        <f t="shared" si="348"/>
        <v>#REF!</v>
      </c>
      <c r="NM387" s="33" t="e">
        <f t="shared" si="349"/>
        <v>#REF!</v>
      </c>
      <c r="NN387" s="33" t="e">
        <f t="shared" si="350"/>
        <v>#REF!</v>
      </c>
      <c r="NO387" s="33" t="e">
        <f t="shared" si="351"/>
        <v>#REF!</v>
      </c>
      <c r="NP387" s="33" t="e">
        <f t="shared" si="352"/>
        <v>#REF!</v>
      </c>
      <c r="NQ387" s="31" t="e">
        <f t="shared" si="353"/>
        <v>#REF!</v>
      </c>
      <c r="NR387" s="32" t="e">
        <f t="shared" si="354"/>
        <v>#REF!</v>
      </c>
      <c r="NS387" s="32" t="e">
        <f t="shared" si="355"/>
        <v>#REF!</v>
      </c>
      <c r="NT387" s="33" t="e">
        <f t="shared" si="356"/>
        <v>#REF!</v>
      </c>
      <c r="NU387" s="33" t="e">
        <f t="shared" si="357"/>
        <v>#REF!</v>
      </c>
      <c r="NV387" s="33" t="e">
        <f t="shared" si="358"/>
        <v>#REF!</v>
      </c>
      <c r="NW387" s="33" t="e">
        <f t="shared" si="359"/>
        <v>#REF!</v>
      </c>
      <c r="NX387" t="e">
        <f t="shared" si="360"/>
        <v>#REF!</v>
      </c>
      <c r="NY387" t="e">
        <f t="shared" si="361"/>
        <v>#REF!</v>
      </c>
      <c r="NZ387" t="e">
        <f t="shared" si="362"/>
        <v>#REF!</v>
      </c>
      <c r="OA387" t="e">
        <f t="shared" si="363"/>
        <v>#REF!</v>
      </c>
      <c r="OB387" t="e">
        <f t="shared" si="364"/>
        <v>#REF!</v>
      </c>
      <c r="OC387" t="e">
        <f t="shared" si="365"/>
        <v>#REF!</v>
      </c>
    </row>
    <row r="388" spans="1:393" ht="16.5" customHeight="1" x14ac:dyDescent="0.3">
      <c r="A388" s="22"/>
      <c r="KN388" s="5" t="e">
        <f>IF(INDEX(#REF!,MATCH('HT 0-1'!D388,#REF!,0))=INDEX(#REF!,MATCH('HT 0-1'!D388,#REF!,0)),INDEX(#REF!,MATCH('HT 0-1'!D388,#REF!,0)),"ERROR")</f>
        <v>#REF!</v>
      </c>
      <c r="KO388" s="5" t="e">
        <f>IF(INDEX(#REF!,MATCH('HT 0-1'!E388,#REF!,0))=INDEX(#REF!,MATCH('HT 0-1'!E388,#REF!,0)),INDEX(#REF!,MATCH('HT 0-1'!E388,#REF!,0)),"ERROR")</f>
        <v>#REF!</v>
      </c>
      <c r="KP388" s="5" t="e">
        <f t="shared" si="305"/>
        <v>#REF!</v>
      </c>
      <c r="KQ388" t="str">
        <f t="shared" si="306"/>
        <v>_</v>
      </c>
      <c r="KR388" s="5" t="e">
        <f t="shared" si="307"/>
        <v>#DIV/0!</v>
      </c>
      <c r="KS388" s="5" t="e">
        <f t="shared" si="308"/>
        <v>#DIV/0!</v>
      </c>
      <c r="KT388" s="5" t="e">
        <f t="shared" si="309"/>
        <v>#DIV/0!</v>
      </c>
      <c r="KU388" s="5" t="e">
        <f t="shared" si="310"/>
        <v>#DIV/0!</v>
      </c>
      <c r="KV388" s="5" t="e">
        <f t="shared" si="311"/>
        <v>#DIV/0!</v>
      </c>
      <c r="KW388" s="5" t="e">
        <f t="shared" si="312"/>
        <v>#DIV/0!</v>
      </c>
      <c r="KX388" s="5" t="e">
        <f t="shared" si="313"/>
        <v>#DIV/0!</v>
      </c>
      <c r="KY388" s="5" t="e">
        <f t="shared" si="314"/>
        <v>#DIV/0!</v>
      </c>
      <c r="KZ388" s="5" t="e">
        <f t="shared" si="315"/>
        <v>#DIV/0!</v>
      </c>
      <c r="LA388" s="5" t="e">
        <f t="shared" si="316"/>
        <v>#DIV/0!</v>
      </c>
      <c r="LB388" t="e">
        <f>IF(LQ388="0-1",INDEX(Scrape!#REF!,MATCH('HT 0-1'!KP388,Scrape!$B:$B,0)),"")</f>
        <v>#REF!</v>
      </c>
      <c r="LC388" t="e">
        <f>IF(LQ388="0-1",INDEX(Scrape!$A:$A,MATCH('HT 0-1'!KP388,Scrape!$B:$B,0)),"")</f>
        <v>#REF!</v>
      </c>
      <c r="LD388" t="e">
        <f>IF(LQ388="0-1",INDEX(Scrape!$B:$B,MATCH('HT 0-1'!KP388,Scrape!$B:$B,0)),"")</f>
        <v>#REF!</v>
      </c>
      <c r="LE388" t="e">
        <f>IF(LQ388="0-1",INDEX(Scrape!$C:$C,MATCH('HT 0-1'!KP388,Scrape!$B:$B,0)),"")</f>
        <v>#REF!</v>
      </c>
      <c r="LF388" t="e">
        <f>IF(LQ388="0-1",INDEX(Scrape!$D:$D,MATCH('HT 0-1'!KP388,Scrape!$B:$B,0)),"")</f>
        <v>#REF!</v>
      </c>
      <c r="LG388" t="e">
        <f>IF(LQ388="0-1",INDEX(Scrape!$E:$E,MATCH('HT 0-1'!KP388,Scrape!$B:$B,0)),"")</f>
        <v>#REF!</v>
      </c>
      <c r="LH388" t="e">
        <f>IF(LQ388="0-1",INDEX(Scrape!$F:$F,MATCH('HT 0-1'!KP388,Scrape!$B:$B,0)),"")</f>
        <v>#REF!</v>
      </c>
      <c r="LI388" t="e">
        <f>IF(LQ388="0-1",INDEX(Scrape!$G:$G,MATCH('HT 0-1'!KP388,Scrape!$B:$B,0)),"")</f>
        <v>#REF!</v>
      </c>
      <c r="LJ388" t="e">
        <f>IF(LQ388="0-1",INDEX(Scrape!$H:$H,MATCH('HT 0-1'!KP388,Scrape!$B:$B,0)),"")</f>
        <v>#REF!</v>
      </c>
      <c r="LK388" t="e">
        <f>IF(LQ388="0-1",INDEX(Scrape!$I:$I,MATCH('HT 0-1'!KP388,Scrape!$B:$B,0)),"")</f>
        <v>#REF!</v>
      </c>
      <c r="LL388" t="e">
        <f>IF(LQ388="0-1",INDEX(Scrape!$J:$J,MATCH('HT 0-1'!KP388,Scrape!$B:$B,0)),"")</f>
        <v>#REF!</v>
      </c>
      <c r="LM388" t="e">
        <f>IF(LQ388="0-1",INDEX(Scrape!$K:$K,MATCH('HT 0-1'!KP388,Scrape!$B:$B,0)),"")</f>
        <v>#REF!</v>
      </c>
      <c r="LN388" t="e">
        <f>IF(LQ388="0-1",INDEX(Scrape!$L:$L,MATCH('HT 0-1'!KP388,Scrape!$B:$B,0)),"")</f>
        <v>#REF!</v>
      </c>
      <c r="LO388" t="e">
        <f>IF(LQ388="0-1",INDEX(Scrape!$M:$M,MATCH('HT 0-1'!KP388,Scrape!$B:$B,0)),"")</f>
        <v>#REF!</v>
      </c>
      <c r="LP388" t="e">
        <f>IF(LQ388="0-1",INDEX(Scrape!$N:$N,MATCH('HT 0-1'!KP388,Scrape!$B:$B,0)),"")</f>
        <v>#REF!</v>
      </c>
      <c r="LQ388" t="e">
        <f>INDEX(Scrape!$O:$O,MATCH('HT 0-1'!KP388,Scrape!$B:$B,0))</f>
        <v>#REF!</v>
      </c>
      <c r="LR388" t="e">
        <f t="shared" si="317"/>
        <v>#REF!</v>
      </c>
      <c r="LS388" t="e">
        <f t="shared" si="318"/>
        <v>#REF!</v>
      </c>
      <c r="LT388" s="23" t="e">
        <f>IF(INDEX(#REF!,MATCH(KQ388,#REF!,0))=INDEX(#REF!,MATCH(KQ388,#REF!,0)),INDEX(#REF!,MATCH(KQ388,#REF!,0)),"ERROR")</f>
        <v>#REF!</v>
      </c>
      <c r="LU388" s="24" t="e">
        <f t="shared" si="319"/>
        <v>#DIV/0!</v>
      </c>
      <c r="LV388" s="24" t="e">
        <f t="shared" si="320"/>
        <v>#DIV/0!</v>
      </c>
      <c r="LW388" s="24" t="e">
        <f t="shared" si="321"/>
        <v>#DIV/0!</v>
      </c>
      <c r="LX388" s="24" t="e">
        <f t="shared" si="322"/>
        <v>#DIV/0!</v>
      </c>
      <c r="LY388" s="25" t="e">
        <f t="shared" si="323"/>
        <v>#REF!</v>
      </c>
      <c r="LZ388" s="25" t="e">
        <f t="shared" si="324"/>
        <v>#REF!</v>
      </c>
      <c r="MA388" s="26" t="e">
        <f t="shared" si="325"/>
        <v>#REF!</v>
      </c>
      <c r="MB388" s="27" t="e">
        <f t="shared" si="326"/>
        <v>#REF!</v>
      </c>
      <c r="MC388" s="28" t="e">
        <f t="shared" si="327"/>
        <v>#REF!</v>
      </c>
      <c r="MD388" s="24" t="e">
        <f t="shared" si="328"/>
        <v>#REF!</v>
      </c>
      <c r="ME388" s="29" t="e">
        <f t="shared" si="329"/>
        <v>#REF!</v>
      </c>
      <c r="MF388" s="30" t="e">
        <f t="shared" si="330"/>
        <v>#REF!</v>
      </c>
      <c r="MG388" s="24" t="e">
        <f t="shared" si="331"/>
        <v>#REF!</v>
      </c>
      <c r="MH388" s="29" t="e">
        <f t="shared" si="332"/>
        <v>#REF!</v>
      </c>
      <c r="MI388" s="30" t="e">
        <f t="shared" si="333"/>
        <v>#REF!</v>
      </c>
      <c r="MJ388" t="str">
        <f t="shared" si="334"/>
        <v/>
      </c>
      <c r="MK388" t="str">
        <f t="shared" si="335"/>
        <v/>
      </c>
      <c r="ML388" t="str">
        <f t="shared" si="336"/>
        <v/>
      </c>
      <c r="MM388" t="str">
        <f t="shared" si="337"/>
        <v/>
      </c>
      <c r="MN388" t="str">
        <f t="shared" si="338"/>
        <v/>
      </c>
      <c r="MO388" t="str">
        <f t="shared" si="339"/>
        <v/>
      </c>
      <c r="MP388" s="5" t="e">
        <f>COUNTIFS(#REF!,LT388,#REF!,1,#REF!,"&gt;="&amp;MC388,#REF!,"&lt;="&amp;MB388,#REF!,"&lt;="&amp;ME388,#REF!,"&gt;="&amp;MF388,#REF!,"="&amp;KV388,#REF!,"="&amp;KX388)</f>
        <v>#REF!</v>
      </c>
      <c r="MQ388" s="5" t="e">
        <f>COUNTIFS(#REF!,LT388,#REF!,0,#REF!,"&gt;="&amp;MC388,#REF!,"&lt;="&amp;MB388,#REF!,"&lt;="&amp;ME388,#REF!,"&gt;="&amp;MF388,#REF!,"="&amp;KV388,#REF!,"="&amp;KX388)</f>
        <v>#REF!</v>
      </c>
      <c r="MR388" s="5" t="e">
        <f>COUNTIFS(#REF!,LT388,#REF!,1,#REF!,"&gt;="&amp;MC388,#REF!,"&lt;="&amp;MB388,#REF!,"&lt;="&amp;ME388,#REF!,"&gt;="&amp;MF388,#REF!,"="&amp;KW388,#REF!,"="&amp;KY388)</f>
        <v>#REF!</v>
      </c>
      <c r="MS388" s="5" t="e">
        <f>COUNTIFS(#REF!,LT388,#REF!,0,#REF!,"&gt;="&amp;MC388,#REF!,"&lt;="&amp;MB388,#REF!,"&lt;="&amp;ME388,#REF!,"&gt;="&amp;MF388,#REF!,"="&amp;KW388,#REF!,"="&amp;KY388)</f>
        <v>#REF!</v>
      </c>
      <c r="MT388" s="5" t="e">
        <f>COUNTIFS(#REF!,LT388,#REF!,1,#REF!,"&gt;="&amp;MI388,#REF!,"&lt;="&amp;MH388,#REF!,"&lt;="&amp;ME388,#REF!,"&gt;="&amp;MF388)</f>
        <v>#REF!</v>
      </c>
      <c r="MU388" s="5" t="e">
        <f>COUNTIFS(#REF!,LT388,#REF!,0,#REF!,"&gt;="&amp;MI388,#REF!,"&lt;="&amp;MH388,#REF!,"&lt;="&amp;ME388,#REF!,"&gt;="&amp;MF388)</f>
        <v>#REF!</v>
      </c>
      <c r="MV388" s="5" t="e">
        <f>COUNTIFS(#REF!,LT388,#REF!,1,#REF!,"&gt;="&amp;MI388,#REF!,"&lt;="&amp;MH388,#REF!,"="&amp;KZ388,#REF!,"="&amp;LA388,#REF!,"&lt;="&amp;ME388,#REF!,"&gt;="&amp;MF388)</f>
        <v>#REF!</v>
      </c>
      <c r="MW388" s="5" t="e">
        <f>COUNTIFS(#REF!,LT388,#REF!,0,#REF!,"&gt;="&amp;MI388,#REF!,"&lt;="&amp;MH388,#REF!,"="&amp;KZ388,#REF!,"="&amp;LA388,#REF!,"&lt;="&amp;ME388,#REF!,"&gt;="&amp;MF388)</f>
        <v>#REF!</v>
      </c>
      <c r="MX388" s="5" t="e">
        <f>COUNTIFS(#REF!,LT388,#REF!,1,#REF!,"&gt;="&amp;MC388,#REF!,"&lt;="&amp;MB388,#REF!,"&lt;="&amp;ME388,#REF!,"&gt;="&amp;MF388)</f>
        <v>#REF!</v>
      </c>
      <c r="MY388" s="5" t="e">
        <f>COUNTIFS(#REF!,LT388,#REF!,0,#REF!,"&gt;="&amp;MC388,#REF!,"&lt;="&amp;MB388,#REF!,"&lt;="&amp;ME388,#REF!,"&gt;="&amp;MF388)</f>
        <v>#REF!</v>
      </c>
      <c r="MZ388" s="5" t="e">
        <f>COUNTIFS(#REF!,LT388,#REF!,1,#REF!,"&lt;="&amp;ME388,#REF!,"&gt;="&amp;MF388,#REF!,"="&amp;KV388,#REF!,"="&amp;KX388)</f>
        <v>#REF!</v>
      </c>
      <c r="NA388" s="5" t="e">
        <f>COUNTIFS(#REF!,LT388,#REF!,0,#REF!,"&lt;="&amp;ME388,#REF!,"&gt;="&amp;MF388,#REF!,"="&amp;KV388,#REF!,"="&amp;KX388)</f>
        <v>#REF!</v>
      </c>
      <c r="NB388" s="5" t="e">
        <f>COUNTIFS(#REF!,LT388,#REF!,1,#REF!,"&lt;="&amp;ME388,#REF!,"&gt;="&amp;MF388,#REF!,"="&amp;KW388,#REF!,"="&amp;KY388)</f>
        <v>#REF!</v>
      </c>
      <c r="NC388" s="5" t="e">
        <f>COUNTIFS(#REF!,LT388,#REF!,0,#REF!,"&lt;="&amp;ME388,#REF!,"&gt;="&amp;MF388,#REF!,"="&amp;KW388,#REF!,"="&amp;KY388)</f>
        <v>#REF!</v>
      </c>
      <c r="ND388" s="5" t="e">
        <f t="shared" si="340"/>
        <v>#REF!</v>
      </c>
      <c r="NE388" s="5" t="e">
        <f t="shared" si="341"/>
        <v>#REF!</v>
      </c>
      <c r="NF388" s="5" t="e">
        <f t="shared" si="342"/>
        <v>#REF!</v>
      </c>
      <c r="NG388" s="6" t="e">
        <f t="shared" si="343"/>
        <v>#REF!</v>
      </c>
      <c r="NH388" s="7" t="e">
        <f t="shared" si="344"/>
        <v>#REF!</v>
      </c>
      <c r="NI388" s="5" t="e">
        <f t="shared" si="345"/>
        <v>#REF!</v>
      </c>
      <c r="NJ388" s="31" t="e">
        <f t="shared" si="346"/>
        <v>#REF!</v>
      </c>
      <c r="NK388" s="32" t="e">
        <f t="shared" si="347"/>
        <v>#REF!</v>
      </c>
      <c r="NL388" s="32" t="e">
        <f t="shared" si="348"/>
        <v>#REF!</v>
      </c>
      <c r="NM388" s="33" t="e">
        <f t="shared" si="349"/>
        <v>#REF!</v>
      </c>
      <c r="NN388" s="33" t="e">
        <f t="shared" si="350"/>
        <v>#REF!</v>
      </c>
      <c r="NO388" s="33" t="e">
        <f t="shared" si="351"/>
        <v>#REF!</v>
      </c>
      <c r="NP388" s="33" t="e">
        <f t="shared" si="352"/>
        <v>#REF!</v>
      </c>
      <c r="NQ388" s="31" t="e">
        <f t="shared" si="353"/>
        <v>#REF!</v>
      </c>
      <c r="NR388" s="32" t="e">
        <f t="shared" si="354"/>
        <v>#REF!</v>
      </c>
      <c r="NS388" s="32" t="e">
        <f t="shared" si="355"/>
        <v>#REF!</v>
      </c>
      <c r="NT388" s="33" t="e">
        <f t="shared" si="356"/>
        <v>#REF!</v>
      </c>
      <c r="NU388" s="33" t="e">
        <f t="shared" si="357"/>
        <v>#REF!</v>
      </c>
      <c r="NV388" s="33" t="e">
        <f t="shared" si="358"/>
        <v>#REF!</v>
      </c>
      <c r="NW388" s="33" t="e">
        <f t="shared" si="359"/>
        <v>#REF!</v>
      </c>
      <c r="NX388" t="e">
        <f t="shared" si="360"/>
        <v>#REF!</v>
      </c>
      <c r="NY388" t="e">
        <f t="shared" si="361"/>
        <v>#REF!</v>
      </c>
      <c r="NZ388" t="e">
        <f t="shared" si="362"/>
        <v>#REF!</v>
      </c>
      <c r="OA388" t="e">
        <f t="shared" si="363"/>
        <v>#REF!</v>
      </c>
      <c r="OB388" t="e">
        <f t="shared" si="364"/>
        <v>#REF!</v>
      </c>
      <c r="OC388" t="e">
        <f t="shared" si="365"/>
        <v>#REF!</v>
      </c>
    </row>
    <row r="389" spans="1:393" ht="16.5" customHeight="1" x14ac:dyDescent="0.3">
      <c r="A389" s="22"/>
      <c r="KN389" s="5" t="e">
        <f>IF(INDEX(#REF!,MATCH('HT 0-1'!D389,#REF!,0))=INDEX(#REF!,MATCH('HT 0-1'!D389,#REF!,0)),INDEX(#REF!,MATCH('HT 0-1'!D389,#REF!,0)),"ERROR")</f>
        <v>#REF!</v>
      </c>
      <c r="KO389" s="5" t="e">
        <f>IF(INDEX(#REF!,MATCH('HT 0-1'!E389,#REF!,0))=INDEX(#REF!,MATCH('HT 0-1'!E389,#REF!,0)),INDEX(#REF!,MATCH('HT 0-1'!E389,#REF!,0)),"ERROR")</f>
        <v>#REF!</v>
      </c>
      <c r="KP389" s="5" t="e">
        <f t="shared" si="305"/>
        <v>#REF!</v>
      </c>
      <c r="KQ389" t="str">
        <f t="shared" si="306"/>
        <v>_</v>
      </c>
      <c r="KR389" s="5" t="e">
        <f t="shared" si="307"/>
        <v>#DIV/0!</v>
      </c>
      <c r="KS389" s="5" t="e">
        <f t="shared" si="308"/>
        <v>#DIV/0!</v>
      </c>
      <c r="KT389" s="5" t="e">
        <f t="shared" si="309"/>
        <v>#DIV/0!</v>
      </c>
      <c r="KU389" s="5" t="e">
        <f t="shared" si="310"/>
        <v>#DIV/0!</v>
      </c>
      <c r="KV389" s="5" t="e">
        <f t="shared" si="311"/>
        <v>#DIV/0!</v>
      </c>
      <c r="KW389" s="5" t="e">
        <f t="shared" si="312"/>
        <v>#DIV/0!</v>
      </c>
      <c r="KX389" s="5" t="e">
        <f t="shared" si="313"/>
        <v>#DIV/0!</v>
      </c>
      <c r="KY389" s="5" t="e">
        <f t="shared" si="314"/>
        <v>#DIV/0!</v>
      </c>
      <c r="KZ389" s="5" t="e">
        <f t="shared" si="315"/>
        <v>#DIV/0!</v>
      </c>
      <c r="LA389" s="5" t="e">
        <f t="shared" si="316"/>
        <v>#DIV/0!</v>
      </c>
      <c r="LB389" t="e">
        <f>IF(LQ389="0-1",INDEX(Scrape!#REF!,MATCH('HT 0-1'!KP389,Scrape!$B:$B,0)),"")</f>
        <v>#REF!</v>
      </c>
      <c r="LC389" t="e">
        <f>IF(LQ389="0-1",INDEX(Scrape!$A:$A,MATCH('HT 0-1'!KP389,Scrape!$B:$B,0)),"")</f>
        <v>#REF!</v>
      </c>
      <c r="LD389" t="e">
        <f>IF(LQ389="0-1",INDEX(Scrape!$B:$B,MATCH('HT 0-1'!KP389,Scrape!$B:$B,0)),"")</f>
        <v>#REF!</v>
      </c>
      <c r="LE389" t="e">
        <f>IF(LQ389="0-1",INDEX(Scrape!$C:$C,MATCH('HT 0-1'!KP389,Scrape!$B:$B,0)),"")</f>
        <v>#REF!</v>
      </c>
      <c r="LF389" t="e">
        <f>IF(LQ389="0-1",INDEX(Scrape!$D:$D,MATCH('HT 0-1'!KP389,Scrape!$B:$B,0)),"")</f>
        <v>#REF!</v>
      </c>
      <c r="LG389" t="e">
        <f>IF(LQ389="0-1",INDEX(Scrape!$E:$E,MATCH('HT 0-1'!KP389,Scrape!$B:$B,0)),"")</f>
        <v>#REF!</v>
      </c>
      <c r="LH389" t="e">
        <f>IF(LQ389="0-1",INDEX(Scrape!$F:$F,MATCH('HT 0-1'!KP389,Scrape!$B:$B,0)),"")</f>
        <v>#REF!</v>
      </c>
      <c r="LI389" t="e">
        <f>IF(LQ389="0-1",INDEX(Scrape!$G:$G,MATCH('HT 0-1'!KP389,Scrape!$B:$B,0)),"")</f>
        <v>#REF!</v>
      </c>
      <c r="LJ389" t="e">
        <f>IF(LQ389="0-1",INDEX(Scrape!$H:$H,MATCH('HT 0-1'!KP389,Scrape!$B:$B,0)),"")</f>
        <v>#REF!</v>
      </c>
      <c r="LK389" t="e">
        <f>IF(LQ389="0-1",INDEX(Scrape!$I:$I,MATCH('HT 0-1'!KP389,Scrape!$B:$B,0)),"")</f>
        <v>#REF!</v>
      </c>
      <c r="LL389" t="e">
        <f>IF(LQ389="0-1",INDEX(Scrape!$J:$J,MATCH('HT 0-1'!KP389,Scrape!$B:$B,0)),"")</f>
        <v>#REF!</v>
      </c>
      <c r="LM389" t="e">
        <f>IF(LQ389="0-1",INDEX(Scrape!$K:$K,MATCH('HT 0-1'!KP389,Scrape!$B:$B,0)),"")</f>
        <v>#REF!</v>
      </c>
      <c r="LN389" t="e">
        <f>IF(LQ389="0-1",INDEX(Scrape!$L:$L,MATCH('HT 0-1'!KP389,Scrape!$B:$B,0)),"")</f>
        <v>#REF!</v>
      </c>
      <c r="LO389" t="e">
        <f>IF(LQ389="0-1",INDEX(Scrape!$M:$M,MATCH('HT 0-1'!KP389,Scrape!$B:$B,0)),"")</f>
        <v>#REF!</v>
      </c>
      <c r="LP389" t="e">
        <f>IF(LQ389="0-1",INDEX(Scrape!$N:$N,MATCH('HT 0-1'!KP389,Scrape!$B:$B,0)),"")</f>
        <v>#REF!</v>
      </c>
      <c r="LQ389" t="e">
        <f>INDEX(Scrape!$O:$O,MATCH('HT 0-1'!KP389,Scrape!$B:$B,0))</f>
        <v>#REF!</v>
      </c>
      <c r="LR389" t="e">
        <f t="shared" si="317"/>
        <v>#REF!</v>
      </c>
      <c r="LS389" t="e">
        <f t="shared" si="318"/>
        <v>#REF!</v>
      </c>
      <c r="LT389" s="23" t="e">
        <f>IF(INDEX(#REF!,MATCH(KQ389,#REF!,0))=INDEX(#REF!,MATCH(KQ389,#REF!,0)),INDEX(#REF!,MATCH(KQ389,#REF!,0)),"ERROR")</f>
        <v>#REF!</v>
      </c>
      <c r="LU389" s="24" t="e">
        <f t="shared" si="319"/>
        <v>#DIV/0!</v>
      </c>
      <c r="LV389" s="24" t="e">
        <f t="shared" si="320"/>
        <v>#DIV/0!</v>
      </c>
      <c r="LW389" s="24" t="e">
        <f t="shared" si="321"/>
        <v>#DIV/0!</v>
      </c>
      <c r="LX389" s="24" t="e">
        <f t="shared" si="322"/>
        <v>#DIV/0!</v>
      </c>
      <c r="LY389" s="25" t="e">
        <f t="shared" si="323"/>
        <v>#REF!</v>
      </c>
      <c r="LZ389" s="25" t="e">
        <f t="shared" si="324"/>
        <v>#REF!</v>
      </c>
      <c r="MA389" s="26" t="e">
        <f t="shared" si="325"/>
        <v>#REF!</v>
      </c>
      <c r="MB389" s="27" t="e">
        <f t="shared" si="326"/>
        <v>#REF!</v>
      </c>
      <c r="MC389" s="28" t="e">
        <f t="shared" si="327"/>
        <v>#REF!</v>
      </c>
      <c r="MD389" s="24" t="e">
        <f t="shared" si="328"/>
        <v>#REF!</v>
      </c>
      <c r="ME389" s="29" t="e">
        <f t="shared" si="329"/>
        <v>#REF!</v>
      </c>
      <c r="MF389" s="30" t="e">
        <f t="shared" si="330"/>
        <v>#REF!</v>
      </c>
      <c r="MG389" s="24" t="e">
        <f t="shared" si="331"/>
        <v>#REF!</v>
      </c>
      <c r="MH389" s="29" t="e">
        <f t="shared" si="332"/>
        <v>#REF!</v>
      </c>
      <c r="MI389" s="30" t="e">
        <f t="shared" si="333"/>
        <v>#REF!</v>
      </c>
      <c r="MJ389" t="str">
        <f t="shared" si="334"/>
        <v/>
      </c>
      <c r="MK389" t="str">
        <f t="shared" si="335"/>
        <v/>
      </c>
      <c r="ML389" t="str">
        <f t="shared" si="336"/>
        <v/>
      </c>
      <c r="MM389" t="str">
        <f t="shared" si="337"/>
        <v/>
      </c>
      <c r="MN389" t="str">
        <f t="shared" si="338"/>
        <v/>
      </c>
      <c r="MO389" t="str">
        <f t="shared" si="339"/>
        <v/>
      </c>
      <c r="MP389" s="5" t="e">
        <f>COUNTIFS(#REF!,LT389,#REF!,1,#REF!,"&gt;="&amp;MC389,#REF!,"&lt;="&amp;MB389,#REF!,"&lt;="&amp;ME389,#REF!,"&gt;="&amp;MF389,#REF!,"="&amp;KV389,#REF!,"="&amp;KX389)</f>
        <v>#REF!</v>
      </c>
      <c r="MQ389" s="5" t="e">
        <f>COUNTIFS(#REF!,LT389,#REF!,0,#REF!,"&gt;="&amp;MC389,#REF!,"&lt;="&amp;MB389,#REF!,"&lt;="&amp;ME389,#REF!,"&gt;="&amp;MF389,#REF!,"="&amp;KV389,#REF!,"="&amp;KX389)</f>
        <v>#REF!</v>
      </c>
      <c r="MR389" s="5" t="e">
        <f>COUNTIFS(#REF!,LT389,#REF!,1,#REF!,"&gt;="&amp;MC389,#REF!,"&lt;="&amp;MB389,#REF!,"&lt;="&amp;ME389,#REF!,"&gt;="&amp;MF389,#REF!,"="&amp;KW389,#REF!,"="&amp;KY389)</f>
        <v>#REF!</v>
      </c>
      <c r="MS389" s="5" t="e">
        <f>COUNTIFS(#REF!,LT389,#REF!,0,#REF!,"&gt;="&amp;MC389,#REF!,"&lt;="&amp;MB389,#REF!,"&lt;="&amp;ME389,#REF!,"&gt;="&amp;MF389,#REF!,"="&amp;KW389,#REF!,"="&amp;KY389)</f>
        <v>#REF!</v>
      </c>
      <c r="MT389" s="5" t="e">
        <f>COUNTIFS(#REF!,LT389,#REF!,1,#REF!,"&gt;="&amp;MI389,#REF!,"&lt;="&amp;MH389,#REF!,"&lt;="&amp;ME389,#REF!,"&gt;="&amp;MF389)</f>
        <v>#REF!</v>
      </c>
      <c r="MU389" s="5" t="e">
        <f>COUNTIFS(#REF!,LT389,#REF!,0,#REF!,"&gt;="&amp;MI389,#REF!,"&lt;="&amp;MH389,#REF!,"&lt;="&amp;ME389,#REF!,"&gt;="&amp;MF389)</f>
        <v>#REF!</v>
      </c>
      <c r="MV389" s="5" t="e">
        <f>COUNTIFS(#REF!,LT389,#REF!,1,#REF!,"&gt;="&amp;MI389,#REF!,"&lt;="&amp;MH389,#REF!,"="&amp;KZ389,#REF!,"="&amp;LA389,#REF!,"&lt;="&amp;ME389,#REF!,"&gt;="&amp;MF389)</f>
        <v>#REF!</v>
      </c>
      <c r="MW389" s="5" t="e">
        <f>COUNTIFS(#REF!,LT389,#REF!,0,#REF!,"&gt;="&amp;MI389,#REF!,"&lt;="&amp;MH389,#REF!,"="&amp;KZ389,#REF!,"="&amp;LA389,#REF!,"&lt;="&amp;ME389,#REF!,"&gt;="&amp;MF389)</f>
        <v>#REF!</v>
      </c>
      <c r="MX389" s="5" t="e">
        <f>COUNTIFS(#REF!,LT389,#REF!,1,#REF!,"&gt;="&amp;MC389,#REF!,"&lt;="&amp;MB389,#REF!,"&lt;="&amp;ME389,#REF!,"&gt;="&amp;MF389)</f>
        <v>#REF!</v>
      </c>
      <c r="MY389" s="5" t="e">
        <f>COUNTIFS(#REF!,LT389,#REF!,0,#REF!,"&gt;="&amp;MC389,#REF!,"&lt;="&amp;MB389,#REF!,"&lt;="&amp;ME389,#REF!,"&gt;="&amp;MF389)</f>
        <v>#REF!</v>
      </c>
      <c r="MZ389" s="5" t="e">
        <f>COUNTIFS(#REF!,LT389,#REF!,1,#REF!,"&lt;="&amp;ME389,#REF!,"&gt;="&amp;MF389,#REF!,"="&amp;KV389,#REF!,"="&amp;KX389)</f>
        <v>#REF!</v>
      </c>
      <c r="NA389" s="5" t="e">
        <f>COUNTIFS(#REF!,LT389,#REF!,0,#REF!,"&lt;="&amp;ME389,#REF!,"&gt;="&amp;MF389,#REF!,"="&amp;KV389,#REF!,"="&amp;KX389)</f>
        <v>#REF!</v>
      </c>
      <c r="NB389" s="5" t="e">
        <f>COUNTIFS(#REF!,LT389,#REF!,1,#REF!,"&lt;="&amp;ME389,#REF!,"&gt;="&amp;MF389,#REF!,"="&amp;KW389,#REF!,"="&amp;KY389)</f>
        <v>#REF!</v>
      </c>
      <c r="NC389" s="5" t="e">
        <f>COUNTIFS(#REF!,LT389,#REF!,0,#REF!,"&lt;="&amp;ME389,#REF!,"&gt;="&amp;MF389,#REF!,"="&amp;KW389,#REF!,"="&amp;KY389)</f>
        <v>#REF!</v>
      </c>
      <c r="ND389" s="5" t="e">
        <f t="shared" si="340"/>
        <v>#REF!</v>
      </c>
      <c r="NE389" s="5" t="e">
        <f t="shared" si="341"/>
        <v>#REF!</v>
      </c>
      <c r="NF389" s="5" t="e">
        <f t="shared" si="342"/>
        <v>#REF!</v>
      </c>
      <c r="NG389" s="6" t="e">
        <f t="shared" si="343"/>
        <v>#REF!</v>
      </c>
      <c r="NH389" s="7" t="e">
        <f t="shared" si="344"/>
        <v>#REF!</v>
      </c>
      <c r="NI389" s="5" t="e">
        <f t="shared" si="345"/>
        <v>#REF!</v>
      </c>
      <c r="NJ389" s="31" t="e">
        <f t="shared" si="346"/>
        <v>#REF!</v>
      </c>
      <c r="NK389" s="32" t="e">
        <f t="shared" si="347"/>
        <v>#REF!</v>
      </c>
      <c r="NL389" s="32" t="e">
        <f t="shared" si="348"/>
        <v>#REF!</v>
      </c>
      <c r="NM389" s="33" t="e">
        <f t="shared" si="349"/>
        <v>#REF!</v>
      </c>
      <c r="NN389" s="33" t="e">
        <f t="shared" si="350"/>
        <v>#REF!</v>
      </c>
      <c r="NO389" s="33" t="e">
        <f t="shared" si="351"/>
        <v>#REF!</v>
      </c>
      <c r="NP389" s="33" t="e">
        <f t="shared" si="352"/>
        <v>#REF!</v>
      </c>
      <c r="NQ389" s="31" t="e">
        <f t="shared" si="353"/>
        <v>#REF!</v>
      </c>
      <c r="NR389" s="32" t="e">
        <f t="shared" si="354"/>
        <v>#REF!</v>
      </c>
      <c r="NS389" s="32" t="e">
        <f t="shared" si="355"/>
        <v>#REF!</v>
      </c>
      <c r="NT389" s="33" t="e">
        <f t="shared" si="356"/>
        <v>#REF!</v>
      </c>
      <c r="NU389" s="33" t="e">
        <f t="shared" si="357"/>
        <v>#REF!</v>
      </c>
      <c r="NV389" s="33" t="e">
        <f t="shared" si="358"/>
        <v>#REF!</v>
      </c>
      <c r="NW389" s="33" t="e">
        <f t="shared" si="359"/>
        <v>#REF!</v>
      </c>
      <c r="NX389" t="e">
        <f t="shared" si="360"/>
        <v>#REF!</v>
      </c>
      <c r="NY389" t="e">
        <f t="shared" si="361"/>
        <v>#REF!</v>
      </c>
      <c r="NZ389" t="e">
        <f t="shared" si="362"/>
        <v>#REF!</v>
      </c>
      <c r="OA389" t="e">
        <f t="shared" si="363"/>
        <v>#REF!</v>
      </c>
      <c r="OB389" t="e">
        <f t="shared" si="364"/>
        <v>#REF!</v>
      </c>
      <c r="OC389" t="e">
        <f t="shared" si="365"/>
        <v>#REF!</v>
      </c>
    </row>
    <row r="390" spans="1:393" ht="16.5" customHeight="1" x14ac:dyDescent="0.3">
      <c r="A390" s="22"/>
      <c r="KN390" s="5" t="e">
        <f>IF(INDEX(#REF!,MATCH('HT 0-1'!D390,#REF!,0))=INDEX(#REF!,MATCH('HT 0-1'!D390,#REF!,0)),INDEX(#REF!,MATCH('HT 0-1'!D390,#REF!,0)),"ERROR")</f>
        <v>#REF!</v>
      </c>
      <c r="KO390" s="5" t="e">
        <f>IF(INDEX(#REF!,MATCH('HT 0-1'!E390,#REF!,0))=INDEX(#REF!,MATCH('HT 0-1'!E390,#REF!,0)),INDEX(#REF!,MATCH('HT 0-1'!E390,#REF!,0)),"ERROR")</f>
        <v>#REF!</v>
      </c>
      <c r="KP390" s="5" t="e">
        <f t="shared" si="305"/>
        <v>#REF!</v>
      </c>
      <c r="KQ390" t="str">
        <f t="shared" si="306"/>
        <v>_</v>
      </c>
      <c r="KR390" s="5" t="e">
        <f t="shared" si="307"/>
        <v>#DIV/0!</v>
      </c>
      <c r="KS390" s="5" t="e">
        <f t="shared" si="308"/>
        <v>#DIV/0!</v>
      </c>
      <c r="KT390" s="5" t="e">
        <f t="shared" si="309"/>
        <v>#DIV/0!</v>
      </c>
      <c r="KU390" s="5" t="e">
        <f t="shared" si="310"/>
        <v>#DIV/0!</v>
      </c>
      <c r="KV390" s="5" t="e">
        <f t="shared" si="311"/>
        <v>#DIV/0!</v>
      </c>
      <c r="KW390" s="5" t="e">
        <f t="shared" si="312"/>
        <v>#DIV/0!</v>
      </c>
      <c r="KX390" s="5" t="e">
        <f t="shared" si="313"/>
        <v>#DIV/0!</v>
      </c>
      <c r="KY390" s="5" t="e">
        <f t="shared" si="314"/>
        <v>#DIV/0!</v>
      </c>
      <c r="KZ390" s="5" t="e">
        <f t="shared" si="315"/>
        <v>#DIV/0!</v>
      </c>
      <c r="LA390" s="5" t="e">
        <f t="shared" si="316"/>
        <v>#DIV/0!</v>
      </c>
      <c r="LB390" t="e">
        <f>IF(LQ390="0-1",INDEX(Scrape!#REF!,MATCH('HT 0-1'!KP390,Scrape!$B:$B,0)),"")</f>
        <v>#REF!</v>
      </c>
      <c r="LC390" t="e">
        <f>IF(LQ390="0-1",INDEX(Scrape!$A:$A,MATCH('HT 0-1'!KP390,Scrape!$B:$B,0)),"")</f>
        <v>#REF!</v>
      </c>
      <c r="LD390" t="e">
        <f>IF(LQ390="0-1",INDEX(Scrape!$B:$B,MATCH('HT 0-1'!KP390,Scrape!$B:$B,0)),"")</f>
        <v>#REF!</v>
      </c>
      <c r="LE390" t="e">
        <f>IF(LQ390="0-1",INDEX(Scrape!$C:$C,MATCH('HT 0-1'!KP390,Scrape!$B:$B,0)),"")</f>
        <v>#REF!</v>
      </c>
      <c r="LF390" t="e">
        <f>IF(LQ390="0-1",INDEX(Scrape!$D:$D,MATCH('HT 0-1'!KP390,Scrape!$B:$B,0)),"")</f>
        <v>#REF!</v>
      </c>
      <c r="LG390" t="e">
        <f>IF(LQ390="0-1",INDEX(Scrape!$E:$E,MATCH('HT 0-1'!KP390,Scrape!$B:$B,0)),"")</f>
        <v>#REF!</v>
      </c>
      <c r="LH390" t="e">
        <f>IF(LQ390="0-1",INDEX(Scrape!$F:$F,MATCH('HT 0-1'!KP390,Scrape!$B:$B,0)),"")</f>
        <v>#REF!</v>
      </c>
      <c r="LI390" t="e">
        <f>IF(LQ390="0-1",INDEX(Scrape!$G:$G,MATCH('HT 0-1'!KP390,Scrape!$B:$B,0)),"")</f>
        <v>#REF!</v>
      </c>
      <c r="LJ390" t="e">
        <f>IF(LQ390="0-1",INDEX(Scrape!$H:$H,MATCH('HT 0-1'!KP390,Scrape!$B:$B,0)),"")</f>
        <v>#REF!</v>
      </c>
      <c r="LK390" t="e">
        <f>IF(LQ390="0-1",INDEX(Scrape!$I:$I,MATCH('HT 0-1'!KP390,Scrape!$B:$B,0)),"")</f>
        <v>#REF!</v>
      </c>
      <c r="LL390" t="e">
        <f>IF(LQ390="0-1",INDEX(Scrape!$J:$J,MATCH('HT 0-1'!KP390,Scrape!$B:$B,0)),"")</f>
        <v>#REF!</v>
      </c>
      <c r="LM390" t="e">
        <f>IF(LQ390="0-1",INDEX(Scrape!$K:$K,MATCH('HT 0-1'!KP390,Scrape!$B:$B,0)),"")</f>
        <v>#REF!</v>
      </c>
      <c r="LN390" t="e">
        <f>IF(LQ390="0-1",INDEX(Scrape!$L:$L,MATCH('HT 0-1'!KP390,Scrape!$B:$B,0)),"")</f>
        <v>#REF!</v>
      </c>
      <c r="LO390" t="e">
        <f>IF(LQ390="0-1",INDEX(Scrape!$M:$M,MATCH('HT 0-1'!KP390,Scrape!$B:$B,0)),"")</f>
        <v>#REF!</v>
      </c>
      <c r="LP390" t="e">
        <f>IF(LQ390="0-1",INDEX(Scrape!$N:$N,MATCH('HT 0-1'!KP390,Scrape!$B:$B,0)),"")</f>
        <v>#REF!</v>
      </c>
      <c r="LQ390" t="e">
        <f>INDEX(Scrape!$O:$O,MATCH('HT 0-1'!KP390,Scrape!$B:$B,0))</f>
        <v>#REF!</v>
      </c>
      <c r="LR390" t="e">
        <f t="shared" si="317"/>
        <v>#REF!</v>
      </c>
      <c r="LS390" t="e">
        <f t="shared" si="318"/>
        <v>#REF!</v>
      </c>
      <c r="LT390" s="23" t="e">
        <f>IF(INDEX(#REF!,MATCH(KQ390,#REF!,0))=INDEX(#REF!,MATCH(KQ390,#REF!,0)),INDEX(#REF!,MATCH(KQ390,#REF!,0)),"ERROR")</f>
        <v>#REF!</v>
      </c>
      <c r="LU390" s="24" t="e">
        <f t="shared" si="319"/>
        <v>#DIV/0!</v>
      </c>
      <c r="LV390" s="24" t="e">
        <f t="shared" si="320"/>
        <v>#DIV/0!</v>
      </c>
      <c r="LW390" s="24" t="e">
        <f t="shared" si="321"/>
        <v>#DIV/0!</v>
      </c>
      <c r="LX390" s="24" t="e">
        <f t="shared" si="322"/>
        <v>#DIV/0!</v>
      </c>
      <c r="LY390" s="25" t="e">
        <f t="shared" si="323"/>
        <v>#REF!</v>
      </c>
      <c r="LZ390" s="25" t="e">
        <f t="shared" si="324"/>
        <v>#REF!</v>
      </c>
      <c r="MA390" s="26" t="e">
        <f t="shared" si="325"/>
        <v>#REF!</v>
      </c>
      <c r="MB390" s="27" t="e">
        <f t="shared" si="326"/>
        <v>#REF!</v>
      </c>
      <c r="MC390" s="28" t="e">
        <f t="shared" si="327"/>
        <v>#REF!</v>
      </c>
      <c r="MD390" s="24" t="e">
        <f t="shared" si="328"/>
        <v>#REF!</v>
      </c>
      <c r="ME390" s="29" t="e">
        <f t="shared" si="329"/>
        <v>#REF!</v>
      </c>
      <c r="MF390" s="30" t="e">
        <f t="shared" si="330"/>
        <v>#REF!</v>
      </c>
      <c r="MG390" s="24" t="e">
        <f t="shared" si="331"/>
        <v>#REF!</v>
      </c>
      <c r="MH390" s="29" t="e">
        <f t="shared" si="332"/>
        <v>#REF!</v>
      </c>
      <c r="MI390" s="30" t="e">
        <f t="shared" si="333"/>
        <v>#REF!</v>
      </c>
      <c r="MJ390" t="str">
        <f t="shared" si="334"/>
        <v/>
      </c>
      <c r="MK390" t="str">
        <f t="shared" si="335"/>
        <v/>
      </c>
      <c r="ML390" t="str">
        <f t="shared" si="336"/>
        <v/>
      </c>
      <c r="MM390" t="str">
        <f t="shared" si="337"/>
        <v/>
      </c>
      <c r="MN390" t="str">
        <f t="shared" si="338"/>
        <v/>
      </c>
      <c r="MO390" t="str">
        <f t="shared" si="339"/>
        <v/>
      </c>
      <c r="MP390" s="5" t="e">
        <f>COUNTIFS(#REF!,LT390,#REF!,1,#REF!,"&gt;="&amp;MC390,#REF!,"&lt;="&amp;MB390,#REF!,"&lt;="&amp;ME390,#REF!,"&gt;="&amp;MF390,#REF!,"="&amp;KV390,#REF!,"="&amp;KX390)</f>
        <v>#REF!</v>
      </c>
      <c r="MQ390" s="5" t="e">
        <f>COUNTIFS(#REF!,LT390,#REF!,0,#REF!,"&gt;="&amp;MC390,#REF!,"&lt;="&amp;MB390,#REF!,"&lt;="&amp;ME390,#REF!,"&gt;="&amp;MF390,#REF!,"="&amp;KV390,#REF!,"="&amp;KX390)</f>
        <v>#REF!</v>
      </c>
      <c r="MR390" s="5" t="e">
        <f>COUNTIFS(#REF!,LT390,#REF!,1,#REF!,"&gt;="&amp;MC390,#REF!,"&lt;="&amp;MB390,#REF!,"&lt;="&amp;ME390,#REF!,"&gt;="&amp;MF390,#REF!,"="&amp;KW390,#REF!,"="&amp;KY390)</f>
        <v>#REF!</v>
      </c>
      <c r="MS390" s="5" t="e">
        <f>COUNTIFS(#REF!,LT390,#REF!,0,#REF!,"&gt;="&amp;MC390,#REF!,"&lt;="&amp;MB390,#REF!,"&lt;="&amp;ME390,#REF!,"&gt;="&amp;MF390,#REF!,"="&amp;KW390,#REF!,"="&amp;KY390)</f>
        <v>#REF!</v>
      </c>
      <c r="MT390" s="5" t="e">
        <f>COUNTIFS(#REF!,LT390,#REF!,1,#REF!,"&gt;="&amp;MI390,#REF!,"&lt;="&amp;MH390,#REF!,"&lt;="&amp;ME390,#REF!,"&gt;="&amp;MF390)</f>
        <v>#REF!</v>
      </c>
      <c r="MU390" s="5" t="e">
        <f>COUNTIFS(#REF!,LT390,#REF!,0,#REF!,"&gt;="&amp;MI390,#REF!,"&lt;="&amp;MH390,#REF!,"&lt;="&amp;ME390,#REF!,"&gt;="&amp;MF390)</f>
        <v>#REF!</v>
      </c>
      <c r="MV390" s="5" t="e">
        <f>COUNTIFS(#REF!,LT390,#REF!,1,#REF!,"&gt;="&amp;MI390,#REF!,"&lt;="&amp;MH390,#REF!,"="&amp;KZ390,#REF!,"="&amp;LA390,#REF!,"&lt;="&amp;ME390,#REF!,"&gt;="&amp;MF390)</f>
        <v>#REF!</v>
      </c>
      <c r="MW390" s="5" t="e">
        <f>COUNTIFS(#REF!,LT390,#REF!,0,#REF!,"&gt;="&amp;MI390,#REF!,"&lt;="&amp;MH390,#REF!,"="&amp;KZ390,#REF!,"="&amp;LA390,#REF!,"&lt;="&amp;ME390,#REF!,"&gt;="&amp;MF390)</f>
        <v>#REF!</v>
      </c>
      <c r="MX390" s="5" t="e">
        <f>COUNTIFS(#REF!,LT390,#REF!,1,#REF!,"&gt;="&amp;MC390,#REF!,"&lt;="&amp;MB390,#REF!,"&lt;="&amp;ME390,#REF!,"&gt;="&amp;MF390)</f>
        <v>#REF!</v>
      </c>
      <c r="MY390" s="5" t="e">
        <f>COUNTIFS(#REF!,LT390,#REF!,0,#REF!,"&gt;="&amp;MC390,#REF!,"&lt;="&amp;MB390,#REF!,"&lt;="&amp;ME390,#REF!,"&gt;="&amp;MF390)</f>
        <v>#REF!</v>
      </c>
      <c r="MZ390" s="5" t="e">
        <f>COUNTIFS(#REF!,LT390,#REF!,1,#REF!,"&lt;="&amp;ME390,#REF!,"&gt;="&amp;MF390,#REF!,"="&amp;KV390,#REF!,"="&amp;KX390)</f>
        <v>#REF!</v>
      </c>
      <c r="NA390" s="5" t="e">
        <f>COUNTIFS(#REF!,LT390,#REF!,0,#REF!,"&lt;="&amp;ME390,#REF!,"&gt;="&amp;MF390,#REF!,"="&amp;KV390,#REF!,"="&amp;KX390)</f>
        <v>#REF!</v>
      </c>
      <c r="NB390" s="5" t="e">
        <f>COUNTIFS(#REF!,LT390,#REF!,1,#REF!,"&lt;="&amp;ME390,#REF!,"&gt;="&amp;MF390,#REF!,"="&amp;KW390,#REF!,"="&amp;KY390)</f>
        <v>#REF!</v>
      </c>
      <c r="NC390" s="5" t="e">
        <f>COUNTIFS(#REF!,LT390,#REF!,0,#REF!,"&lt;="&amp;ME390,#REF!,"&gt;="&amp;MF390,#REF!,"="&amp;KW390,#REF!,"="&amp;KY390)</f>
        <v>#REF!</v>
      </c>
      <c r="ND390" s="5" t="e">
        <f t="shared" si="340"/>
        <v>#REF!</v>
      </c>
      <c r="NE390" s="5" t="e">
        <f t="shared" si="341"/>
        <v>#REF!</v>
      </c>
      <c r="NF390" s="5" t="e">
        <f t="shared" si="342"/>
        <v>#REF!</v>
      </c>
      <c r="NG390" s="6" t="e">
        <f t="shared" si="343"/>
        <v>#REF!</v>
      </c>
      <c r="NH390" s="7" t="e">
        <f t="shared" si="344"/>
        <v>#REF!</v>
      </c>
      <c r="NI390" s="5" t="e">
        <f t="shared" si="345"/>
        <v>#REF!</v>
      </c>
      <c r="NJ390" s="31" t="e">
        <f t="shared" si="346"/>
        <v>#REF!</v>
      </c>
      <c r="NK390" s="32" t="e">
        <f t="shared" si="347"/>
        <v>#REF!</v>
      </c>
      <c r="NL390" s="32" t="e">
        <f t="shared" si="348"/>
        <v>#REF!</v>
      </c>
      <c r="NM390" s="33" t="e">
        <f t="shared" si="349"/>
        <v>#REF!</v>
      </c>
      <c r="NN390" s="33" t="e">
        <f t="shared" si="350"/>
        <v>#REF!</v>
      </c>
      <c r="NO390" s="33" t="e">
        <f t="shared" si="351"/>
        <v>#REF!</v>
      </c>
      <c r="NP390" s="33" t="e">
        <f t="shared" si="352"/>
        <v>#REF!</v>
      </c>
      <c r="NQ390" s="31" t="e">
        <f t="shared" si="353"/>
        <v>#REF!</v>
      </c>
      <c r="NR390" s="32" t="e">
        <f t="shared" si="354"/>
        <v>#REF!</v>
      </c>
      <c r="NS390" s="32" t="e">
        <f t="shared" si="355"/>
        <v>#REF!</v>
      </c>
      <c r="NT390" s="33" t="e">
        <f t="shared" si="356"/>
        <v>#REF!</v>
      </c>
      <c r="NU390" s="33" t="e">
        <f t="shared" si="357"/>
        <v>#REF!</v>
      </c>
      <c r="NV390" s="33" t="e">
        <f t="shared" si="358"/>
        <v>#REF!</v>
      </c>
      <c r="NW390" s="33" t="e">
        <f t="shared" si="359"/>
        <v>#REF!</v>
      </c>
      <c r="NX390" t="e">
        <f t="shared" si="360"/>
        <v>#REF!</v>
      </c>
      <c r="NY390" t="e">
        <f t="shared" si="361"/>
        <v>#REF!</v>
      </c>
      <c r="NZ390" t="e">
        <f t="shared" si="362"/>
        <v>#REF!</v>
      </c>
      <c r="OA390" t="e">
        <f t="shared" si="363"/>
        <v>#REF!</v>
      </c>
      <c r="OB390" t="e">
        <f t="shared" si="364"/>
        <v>#REF!</v>
      </c>
      <c r="OC390" t="e">
        <f t="shared" si="365"/>
        <v>#REF!</v>
      </c>
    </row>
    <row r="391" spans="1:393" ht="16.5" customHeight="1" x14ac:dyDescent="0.3">
      <c r="A391" s="22"/>
      <c r="KN391" s="5" t="e">
        <f>IF(INDEX(#REF!,MATCH('HT 0-1'!D391,#REF!,0))=INDEX(#REF!,MATCH('HT 0-1'!D391,#REF!,0)),INDEX(#REF!,MATCH('HT 0-1'!D391,#REF!,0)),"ERROR")</f>
        <v>#REF!</v>
      </c>
      <c r="KO391" s="5" t="e">
        <f>IF(INDEX(#REF!,MATCH('HT 0-1'!E391,#REF!,0))=INDEX(#REF!,MATCH('HT 0-1'!E391,#REF!,0)),INDEX(#REF!,MATCH('HT 0-1'!E391,#REF!,0)),"ERROR")</f>
        <v>#REF!</v>
      </c>
      <c r="KP391" s="5" t="e">
        <f t="shared" si="305"/>
        <v>#REF!</v>
      </c>
      <c r="KQ391" t="str">
        <f t="shared" si="306"/>
        <v>_</v>
      </c>
      <c r="KR391" s="5" t="e">
        <f t="shared" si="307"/>
        <v>#DIV/0!</v>
      </c>
      <c r="KS391" s="5" t="e">
        <f t="shared" si="308"/>
        <v>#DIV/0!</v>
      </c>
      <c r="KT391" s="5" t="e">
        <f t="shared" si="309"/>
        <v>#DIV/0!</v>
      </c>
      <c r="KU391" s="5" t="e">
        <f t="shared" si="310"/>
        <v>#DIV/0!</v>
      </c>
      <c r="KV391" s="5" t="e">
        <f t="shared" si="311"/>
        <v>#DIV/0!</v>
      </c>
      <c r="KW391" s="5" t="e">
        <f t="shared" si="312"/>
        <v>#DIV/0!</v>
      </c>
      <c r="KX391" s="5" t="e">
        <f t="shared" si="313"/>
        <v>#DIV/0!</v>
      </c>
      <c r="KY391" s="5" t="e">
        <f t="shared" si="314"/>
        <v>#DIV/0!</v>
      </c>
      <c r="KZ391" s="5" t="e">
        <f t="shared" si="315"/>
        <v>#DIV/0!</v>
      </c>
      <c r="LA391" s="5" t="e">
        <f t="shared" si="316"/>
        <v>#DIV/0!</v>
      </c>
      <c r="LB391" t="e">
        <f>IF(LQ391="0-1",INDEX(Scrape!#REF!,MATCH('HT 0-1'!KP391,Scrape!$B:$B,0)),"")</f>
        <v>#REF!</v>
      </c>
      <c r="LC391" t="e">
        <f>IF(LQ391="0-1",INDEX(Scrape!$A:$A,MATCH('HT 0-1'!KP391,Scrape!$B:$B,0)),"")</f>
        <v>#REF!</v>
      </c>
      <c r="LD391" t="e">
        <f>IF(LQ391="0-1",INDEX(Scrape!$B:$B,MATCH('HT 0-1'!KP391,Scrape!$B:$B,0)),"")</f>
        <v>#REF!</v>
      </c>
      <c r="LE391" t="e">
        <f>IF(LQ391="0-1",INDEX(Scrape!$C:$C,MATCH('HT 0-1'!KP391,Scrape!$B:$B,0)),"")</f>
        <v>#REF!</v>
      </c>
      <c r="LF391" t="e">
        <f>IF(LQ391="0-1",INDEX(Scrape!$D:$D,MATCH('HT 0-1'!KP391,Scrape!$B:$B,0)),"")</f>
        <v>#REF!</v>
      </c>
      <c r="LG391" t="e">
        <f>IF(LQ391="0-1",INDEX(Scrape!$E:$E,MATCH('HT 0-1'!KP391,Scrape!$B:$B,0)),"")</f>
        <v>#REF!</v>
      </c>
      <c r="LH391" t="e">
        <f>IF(LQ391="0-1",INDEX(Scrape!$F:$F,MATCH('HT 0-1'!KP391,Scrape!$B:$B,0)),"")</f>
        <v>#REF!</v>
      </c>
      <c r="LI391" t="e">
        <f>IF(LQ391="0-1",INDEX(Scrape!$G:$G,MATCH('HT 0-1'!KP391,Scrape!$B:$B,0)),"")</f>
        <v>#REF!</v>
      </c>
      <c r="LJ391" t="e">
        <f>IF(LQ391="0-1",INDEX(Scrape!$H:$H,MATCH('HT 0-1'!KP391,Scrape!$B:$B,0)),"")</f>
        <v>#REF!</v>
      </c>
      <c r="LK391" t="e">
        <f>IF(LQ391="0-1",INDEX(Scrape!$I:$I,MATCH('HT 0-1'!KP391,Scrape!$B:$B,0)),"")</f>
        <v>#REF!</v>
      </c>
      <c r="LL391" t="e">
        <f>IF(LQ391="0-1",INDEX(Scrape!$J:$J,MATCH('HT 0-1'!KP391,Scrape!$B:$B,0)),"")</f>
        <v>#REF!</v>
      </c>
      <c r="LM391" t="e">
        <f>IF(LQ391="0-1",INDEX(Scrape!$K:$K,MATCH('HT 0-1'!KP391,Scrape!$B:$B,0)),"")</f>
        <v>#REF!</v>
      </c>
      <c r="LN391" t="e">
        <f>IF(LQ391="0-1",INDEX(Scrape!$L:$L,MATCH('HT 0-1'!KP391,Scrape!$B:$B,0)),"")</f>
        <v>#REF!</v>
      </c>
      <c r="LO391" t="e">
        <f>IF(LQ391="0-1",INDEX(Scrape!$M:$M,MATCH('HT 0-1'!KP391,Scrape!$B:$B,0)),"")</f>
        <v>#REF!</v>
      </c>
      <c r="LP391" t="e">
        <f>IF(LQ391="0-1",INDEX(Scrape!$N:$N,MATCH('HT 0-1'!KP391,Scrape!$B:$B,0)),"")</f>
        <v>#REF!</v>
      </c>
      <c r="LQ391" t="e">
        <f>INDEX(Scrape!$O:$O,MATCH('HT 0-1'!KP391,Scrape!$B:$B,0))</f>
        <v>#REF!</v>
      </c>
      <c r="LR391" t="e">
        <f t="shared" si="317"/>
        <v>#REF!</v>
      </c>
      <c r="LS391" t="e">
        <f t="shared" si="318"/>
        <v>#REF!</v>
      </c>
      <c r="LT391" s="23" t="e">
        <f>IF(INDEX(#REF!,MATCH(KQ391,#REF!,0))=INDEX(#REF!,MATCH(KQ391,#REF!,0)),INDEX(#REF!,MATCH(KQ391,#REF!,0)),"ERROR")</f>
        <v>#REF!</v>
      </c>
      <c r="LU391" s="24" t="e">
        <f t="shared" si="319"/>
        <v>#DIV/0!</v>
      </c>
      <c r="LV391" s="24" t="e">
        <f t="shared" si="320"/>
        <v>#DIV/0!</v>
      </c>
      <c r="LW391" s="24" t="e">
        <f t="shared" si="321"/>
        <v>#DIV/0!</v>
      </c>
      <c r="LX391" s="24" t="e">
        <f t="shared" si="322"/>
        <v>#DIV/0!</v>
      </c>
      <c r="LY391" s="25" t="e">
        <f t="shared" si="323"/>
        <v>#REF!</v>
      </c>
      <c r="LZ391" s="25" t="e">
        <f t="shared" si="324"/>
        <v>#REF!</v>
      </c>
      <c r="MA391" s="26" t="e">
        <f t="shared" si="325"/>
        <v>#REF!</v>
      </c>
      <c r="MB391" s="27" t="e">
        <f t="shared" si="326"/>
        <v>#REF!</v>
      </c>
      <c r="MC391" s="28" t="e">
        <f t="shared" si="327"/>
        <v>#REF!</v>
      </c>
      <c r="MD391" s="24" t="e">
        <f t="shared" si="328"/>
        <v>#REF!</v>
      </c>
      <c r="ME391" s="29" t="e">
        <f t="shared" si="329"/>
        <v>#REF!</v>
      </c>
      <c r="MF391" s="30" t="e">
        <f t="shared" si="330"/>
        <v>#REF!</v>
      </c>
      <c r="MG391" s="24" t="e">
        <f t="shared" si="331"/>
        <v>#REF!</v>
      </c>
      <c r="MH391" s="29" t="e">
        <f t="shared" si="332"/>
        <v>#REF!</v>
      </c>
      <c r="MI391" s="30" t="e">
        <f t="shared" si="333"/>
        <v>#REF!</v>
      </c>
      <c r="MJ391" t="str">
        <f t="shared" si="334"/>
        <v/>
      </c>
      <c r="MK391" t="str">
        <f t="shared" si="335"/>
        <v/>
      </c>
      <c r="ML391" t="str">
        <f t="shared" si="336"/>
        <v/>
      </c>
      <c r="MM391" t="str">
        <f t="shared" si="337"/>
        <v/>
      </c>
      <c r="MN391" t="str">
        <f t="shared" si="338"/>
        <v/>
      </c>
      <c r="MO391" t="str">
        <f t="shared" si="339"/>
        <v/>
      </c>
      <c r="MP391" s="5" t="e">
        <f>COUNTIFS(#REF!,LT391,#REF!,1,#REF!,"&gt;="&amp;MC391,#REF!,"&lt;="&amp;MB391,#REF!,"&lt;="&amp;ME391,#REF!,"&gt;="&amp;MF391,#REF!,"="&amp;KV391,#REF!,"="&amp;KX391)</f>
        <v>#REF!</v>
      </c>
      <c r="MQ391" s="5" t="e">
        <f>COUNTIFS(#REF!,LT391,#REF!,0,#REF!,"&gt;="&amp;MC391,#REF!,"&lt;="&amp;MB391,#REF!,"&lt;="&amp;ME391,#REF!,"&gt;="&amp;MF391,#REF!,"="&amp;KV391,#REF!,"="&amp;KX391)</f>
        <v>#REF!</v>
      </c>
      <c r="MR391" s="5" t="e">
        <f>COUNTIFS(#REF!,LT391,#REF!,1,#REF!,"&gt;="&amp;MC391,#REF!,"&lt;="&amp;MB391,#REF!,"&lt;="&amp;ME391,#REF!,"&gt;="&amp;MF391,#REF!,"="&amp;KW391,#REF!,"="&amp;KY391)</f>
        <v>#REF!</v>
      </c>
      <c r="MS391" s="5" t="e">
        <f>COUNTIFS(#REF!,LT391,#REF!,0,#REF!,"&gt;="&amp;MC391,#REF!,"&lt;="&amp;MB391,#REF!,"&lt;="&amp;ME391,#REF!,"&gt;="&amp;MF391,#REF!,"="&amp;KW391,#REF!,"="&amp;KY391)</f>
        <v>#REF!</v>
      </c>
      <c r="MT391" s="5" t="e">
        <f>COUNTIFS(#REF!,LT391,#REF!,1,#REF!,"&gt;="&amp;MI391,#REF!,"&lt;="&amp;MH391,#REF!,"&lt;="&amp;ME391,#REF!,"&gt;="&amp;MF391)</f>
        <v>#REF!</v>
      </c>
      <c r="MU391" s="5" t="e">
        <f>COUNTIFS(#REF!,LT391,#REF!,0,#REF!,"&gt;="&amp;MI391,#REF!,"&lt;="&amp;MH391,#REF!,"&lt;="&amp;ME391,#REF!,"&gt;="&amp;MF391)</f>
        <v>#REF!</v>
      </c>
      <c r="MV391" s="5" t="e">
        <f>COUNTIFS(#REF!,LT391,#REF!,1,#REF!,"&gt;="&amp;MI391,#REF!,"&lt;="&amp;MH391,#REF!,"="&amp;KZ391,#REF!,"="&amp;LA391,#REF!,"&lt;="&amp;ME391,#REF!,"&gt;="&amp;MF391)</f>
        <v>#REF!</v>
      </c>
      <c r="MW391" s="5" t="e">
        <f>COUNTIFS(#REF!,LT391,#REF!,0,#REF!,"&gt;="&amp;MI391,#REF!,"&lt;="&amp;MH391,#REF!,"="&amp;KZ391,#REF!,"="&amp;LA391,#REF!,"&lt;="&amp;ME391,#REF!,"&gt;="&amp;MF391)</f>
        <v>#REF!</v>
      </c>
      <c r="MX391" s="5" t="e">
        <f>COUNTIFS(#REF!,LT391,#REF!,1,#REF!,"&gt;="&amp;MC391,#REF!,"&lt;="&amp;MB391,#REF!,"&lt;="&amp;ME391,#REF!,"&gt;="&amp;MF391)</f>
        <v>#REF!</v>
      </c>
      <c r="MY391" s="5" t="e">
        <f>COUNTIFS(#REF!,LT391,#REF!,0,#REF!,"&gt;="&amp;MC391,#REF!,"&lt;="&amp;MB391,#REF!,"&lt;="&amp;ME391,#REF!,"&gt;="&amp;MF391)</f>
        <v>#REF!</v>
      </c>
      <c r="MZ391" s="5" t="e">
        <f>COUNTIFS(#REF!,LT391,#REF!,1,#REF!,"&lt;="&amp;ME391,#REF!,"&gt;="&amp;MF391,#REF!,"="&amp;KV391,#REF!,"="&amp;KX391)</f>
        <v>#REF!</v>
      </c>
      <c r="NA391" s="5" t="e">
        <f>COUNTIFS(#REF!,LT391,#REF!,0,#REF!,"&lt;="&amp;ME391,#REF!,"&gt;="&amp;MF391,#REF!,"="&amp;KV391,#REF!,"="&amp;KX391)</f>
        <v>#REF!</v>
      </c>
      <c r="NB391" s="5" t="e">
        <f>COUNTIFS(#REF!,LT391,#REF!,1,#REF!,"&lt;="&amp;ME391,#REF!,"&gt;="&amp;MF391,#REF!,"="&amp;KW391,#REF!,"="&amp;KY391)</f>
        <v>#REF!</v>
      </c>
      <c r="NC391" s="5" t="e">
        <f>COUNTIFS(#REF!,LT391,#REF!,0,#REF!,"&lt;="&amp;ME391,#REF!,"&gt;="&amp;MF391,#REF!,"="&amp;KW391,#REF!,"="&amp;KY391)</f>
        <v>#REF!</v>
      </c>
      <c r="ND391" s="5" t="e">
        <f t="shared" si="340"/>
        <v>#REF!</v>
      </c>
      <c r="NE391" s="5" t="e">
        <f t="shared" si="341"/>
        <v>#REF!</v>
      </c>
      <c r="NF391" s="5" t="e">
        <f t="shared" si="342"/>
        <v>#REF!</v>
      </c>
      <c r="NG391" s="6" t="e">
        <f t="shared" si="343"/>
        <v>#REF!</v>
      </c>
      <c r="NH391" s="7" t="e">
        <f t="shared" si="344"/>
        <v>#REF!</v>
      </c>
      <c r="NI391" s="5" t="e">
        <f t="shared" si="345"/>
        <v>#REF!</v>
      </c>
      <c r="NJ391" s="31" t="e">
        <f t="shared" si="346"/>
        <v>#REF!</v>
      </c>
      <c r="NK391" s="32" t="e">
        <f t="shared" si="347"/>
        <v>#REF!</v>
      </c>
      <c r="NL391" s="32" t="e">
        <f t="shared" si="348"/>
        <v>#REF!</v>
      </c>
      <c r="NM391" s="33" t="e">
        <f t="shared" si="349"/>
        <v>#REF!</v>
      </c>
      <c r="NN391" s="33" t="e">
        <f t="shared" si="350"/>
        <v>#REF!</v>
      </c>
      <c r="NO391" s="33" t="e">
        <f t="shared" si="351"/>
        <v>#REF!</v>
      </c>
      <c r="NP391" s="33" t="e">
        <f t="shared" si="352"/>
        <v>#REF!</v>
      </c>
      <c r="NQ391" s="31" t="e">
        <f t="shared" si="353"/>
        <v>#REF!</v>
      </c>
      <c r="NR391" s="32" t="e">
        <f t="shared" si="354"/>
        <v>#REF!</v>
      </c>
      <c r="NS391" s="32" t="e">
        <f t="shared" si="355"/>
        <v>#REF!</v>
      </c>
      <c r="NT391" s="33" t="e">
        <f t="shared" si="356"/>
        <v>#REF!</v>
      </c>
      <c r="NU391" s="33" t="e">
        <f t="shared" si="357"/>
        <v>#REF!</v>
      </c>
      <c r="NV391" s="33" t="e">
        <f t="shared" si="358"/>
        <v>#REF!</v>
      </c>
      <c r="NW391" s="33" t="e">
        <f t="shared" si="359"/>
        <v>#REF!</v>
      </c>
      <c r="NX391" t="e">
        <f t="shared" si="360"/>
        <v>#REF!</v>
      </c>
      <c r="NY391" t="e">
        <f t="shared" si="361"/>
        <v>#REF!</v>
      </c>
      <c r="NZ391" t="e">
        <f t="shared" si="362"/>
        <v>#REF!</v>
      </c>
      <c r="OA391" t="e">
        <f t="shared" si="363"/>
        <v>#REF!</v>
      </c>
      <c r="OB391" t="e">
        <f t="shared" si="364"/>
        <v>#REF!</v>
      </c>
      <c r="OC391" t="e">
        <f t="shared" si="365"/>
        <v>#REF!</v>
      </c>
    </row>
    <row r="392" spans="1:393" ht="16.5" customHeight="1" x14ac:dyDescent="0.3">
      <c r="A392" s="22"/>
      <c r="KN392" s="5" t="e">
        <f>IF(INDEX(#REF!,MATCH('HT 0-1'!D392,#REF!,0))=INDEX(#REF!,MATCH('HT 0-1'!D392,#REF!,0)),INDEX(#REF!,MATCH('HT 0-1'!D392,#REF!,0)),"ERROR")</f>
        <v>#REF!</v>
      </c>
      <c r="KO392" s="5" t="e">
        <f>IF(INDEX(#REF!,MATCH('HT 0-1'!E392,#REF!,0))=INDEX(#REF!,MATCH('HT 0-1'!E392,#REF!,0)),INDEX(#REF!,MATCH('HT 0-1'!E392,#REF!,0)),"ERROR")</f>
        <v>#REF!</v>
      </c>
      <c r="KP392" s="5" t="e">
        <f t="shared" si="305"/>
        <v>#REF!</v>
      </c>
      <c r="KQ392" t="str">
        <f t="shared" si="306"/>
        <v>_</v>
      </c>
      <c r="KR392" s="5" t="e">
        <f t="shared" si="307"/>
        <v>#DIV/0!</v>
      </c>
      <c r="KS392" s="5" t="e">
        <f t="shared" si="308"/>
        <v>#DIV/0!</v>
      </c>
      <c r="KT392" s="5" t="e">
        <f t="shared" si="309"/>
        <v>#DIV/0!</v>
      </c>
      <c r="KU392" s="5" t="e">
        <f t="shared" si="310"/>
        <v>#DIV/0!</v>
      </c>
      <c r="KV392" s="5" t="e">
        <f t="shared" si="311"/>
        <v>#DIV/0!</v>
      </c>
      <c r="KW392" s="5" t="e">
        <f t="shared" si="312"/>
        <v>#DIV/0!</v>
      </c>
      <c r="KX392" s="5" t="e">
        <f t="shared" si="313"/>
        <v>#DIV/0!</v>
      </c>
      <c r="KY392" s="5" t="e">
        <f t="shared" si="314"/>
        <v>#DIV/0!</v>
      </c>
      <c r="KZ392" s="5" t="e">
        <f t="shared" si="315"/>
        <v>#DIV/0!</v>
      </c>
      <c r="LA392" s="5" t="e">
        <f t="shared" si="316"/>
        <v>#DIV/0!</v>
      </c>
      <c r="LB392" t="e">
        <f>IF(LQ392="0-1",INDEX(Scrape!#REF!,MATCH('HT 0-1'!KP392,Scrape!$B:$B,0)),"")</f>
        <v>#REF!</v>
      </c>
      <c r="LC392" t="e">
        <f>IF(LQ392="0-1",INDEX(Scrape!$A:$A,MATCH('HT 0-1'!KP392,Scrape!$B:$B,0)),"")</f>
        <v>#REF!</v>
      </c>
      <c r="LD392" t="e">
        <f>IF(LQ392="0-1",INDEX(Scrape!$B:$B,MATCH('HT 0-1'!KP392,Scrape!$B:$B,0)),"")</f>
        <v>#REF!</v>
      </c>
      <c r="LE392" t="e">
        <f>IF(LQ392="0-1",INDEX(Scrape!$C:$C,MATCH('HT 0-1'!KP392,Scrape!$B:$B,0)),"")</f>
        <v>#REF!</v>
      </c>
      <c r="LF392" t="e">
        <f>IF(LQ392="0-1",INDEX(Scrape!$D:$D,MATCH('HT 0-1'!KP392,Scrape!$B:$B,0)),"")</f>
        <v>#REF!</v>
      </c>
      <c r="LG392" t="e">
        <f>IF(LQ392="0-1",INDEX(Scrape!$E:$E,MATCH('HT 0-1'!KP392,Scrape!$B:$B,0)),"")</f>
        <v>#REF!</v>
      </c>
      <c r="LH392" t="e">
        <f>IF(LQ392="0-1",INDEX(Scrape!$F:$F,MATCH('HT 0-1'!KP392,Scrape!$B:$B,0)),"")</f>
        <v>#REF!</v>
      </c>
      <c r="LI392" t="e">
        <f>IF(LQ392="0-1",INDEX(Scrape!$G:$G,MATCH('HT 0-1'!KP392,Scrape!$B:$B,0)),"")</f>
        <v>#REF!</v>
      </c>
      <c r="LJ392" t="e">
        <f>IF(LQ392="0-1",INDEX(Scrape!$H:$H,MATCH('HT 0-1'!KP392,Scrape!$B:$B,0)),"")</f>
        <v>#REF!</v>
      </c>
      <c r="LK392" t="e">
        <f>IF(LQ392="0-1",INDEX(Scrape!$I:$I,MATCH('HT 0-1'!KP392,Scrape!$B:$B,0)),"")</f>
        <v>#REF!</v>
      </c>
      <c r="LL392" t="e">
        <f>IF(LQ392="0-1",INDEX(Scrape!$J:$J,MATCH('HT 0-1'!KP392,Scrape!$B:$B,0)),"")</f>
        <v>#REF!</v>
      </c>
      <c r="LM392" t="e">
        <f>IF(LQ392="0-1",INDEX(Scrape!$K:$K,MATCH('HT 0-1'!KP392,Scrape!$B:$B,0)),"")</f>
        <v>#REF!</v>
      </c>
      <c r="LN392" t="e">
        <f>IF(LQ392="0-1",INDEX(Scrape!$L:$L,MATCH('HT 0-1'!KP392,Scrape!$B:$B,0)),"")</f>
        <v>#REF!</v>
      </c>
      <c r="LO392" t="e">
        <f>IF(LQ392="0-1",INDEX(Scrape!$M:$M,MATCH('HT 0-1'!KP392,Scrape!$B:$B,0)),"")</f>
        <v>#REF!</v>
      </c>
      <c r="LP392" t="e">
        <f>IF(LQ392="0-1",INDEX(Scrape!$N:$N,MATCH('HT 0-1'!KP392,Scrape!$B:$B,0)),"")</f>
        <v>#REF!</v>
      </c>
      <c r="LQ392" t="e">
        <f>INDEX(Scrape!$O:$O,MATCH('HT 0-1'!KP392,Scrape!$B:$B,0))</f>
        <v>#REF!</v>
      </c>
      <c r="LR392" t="e">
        <f t="shared" si="317"/>
        <v>#REF!</v>
      </c>
      <c r="LS392" t="e">
        <f t="shared" si="318"/>
        <v>#REF!</v>
      </c>
      <c r="LT392" s="23" t="e">
        <f>IF(INDEX(#REF!,MATCH(KQ392,#REF!,0))=INDEX(#REF!,MATCH(KQ392,#REF!,0)),INDEX(#REF!,MATCH(KQ392,#REF!,0)),"ERROR")</f>
        <v>#REF!</v>
      </c>
      <c r="LU392" s="24" t="e">
        <f t="shared" si="319"/>
        <v>#DIV/0!</v>
      </c>
      <c r="LV392" s="24" t="e">
        <f t="shared" si="320"/>
        <v>#DIV/0!</v>
      </c>
      <c r="LW392" s="24" t="e">
        <f t="shared" si="321"/>
        <v>#DIV/0!</v>
      </c>
      <c r="LX392" s="24" t="e">
        <f t="shared" si="322"/>
        <v>#DIV/0!</v>
      </c>
      <c r="LY392" s="25" t="e">
        <f t="shared" si="323"/>
        <v>#REF!</v>
      </c>
      <c r="LZ392" s="25" t="e">
        <f t="shared" si="324"/>
        <v>#REF!</v>
      </c>
      <c r="MA392" s="26" t="e">
        <f t="shared" si="325"/>
        <v>#REF!</v>
      </c>
      <c r="MB392" s="27" t="e">
        <f t="shared" si="326"/>
        <v>#REF!</v>
      </c>
      <c r="MC392" s="28" t="e">
        <f t="shared" si="327"/>
        <v>#REF!</v>
      </c>
      <c r="MD392" s="24" t="e">
        <f t="shared" si="328"/>
        <v>#REF!</v>
      </c>
      <c r="ME392" s="29" t="e">
        <f t="shared" si="329"/>
        <v>#REF!</v>
      </c>
      <c r="MF392" s="30" t="e">
        <f t="shared" si="330"/>
        <v>#REF!</v>
      </c>
      <c r="MG392" s="24" t="e">
        <f t="shared" si="331"/>
        <v>#REF!</v>
      </c>
      <c r="MH392" s="29" t="e">
        <f t="shared" si="332"/>
        <v>#REF!</v>
      </c>
      <c r="MI392" s="30" t="e">
        <f t="shared" si="333"/>
        <v>#REF!</v>
      </c>
      <c r="MJ392" t="str">
        <f t="shared" si="334"/>
        <v/>
      </c>
      <c r="MK392" t="str">
        <f t="shared" si="335"/>
        <v/>
      </c>
      <c r="ML392" t="str">
        <f t="shared" si="336"/>
        <v/>
      </c>
      <c r="MM392" t="str">
        <f t="shared" si="337"/>
        <v/>
      </c>
      <c r="MN392" t="str">
        <f t="shared" si="338"/>
        <v/>
      </c>
      <c r="MO392" t="str">
        <f t="shared" si="339"/>
        <v/>
      </c>
      <c r="MP392" s="5" t="e">
        <f>COUNTIFS(#REF!,LT392,#REF!,1,#REF!,"&gt;="&amp;MC392,#REF!,"&lt;="&amp;MB392,#REF!,"&lt;="&amp;ME392,#REF!,"&gt;="&amp;MF392,#REF!,"="&amp;KV392,#REF!,"="&amp;KX392)</f>
        <v>#REF!</v>
      </c>
      <c r="MQ392" s="5" t="e">
        <f>COUNTIFS(#REF!,LT392,#REF!,0,#REF!,"&gt;="&amp;MC392,#REF!,"&lt;="&amp;MB392,#REF!,"&lt;="&amp;ME392,#REF!,"&gt;="&amp;MF392,#REF!,"="&amp;KV392,#REF!,"="&amp;KX392)</f>
        <v>#REF!</v>
      </c>
      <c r="MR392" s="5" t="e">
        <f>COUNTIFS(#REF!,LT392,#REF!,1,#REF!,"&gt;="&amp;MC392,#REF!,"&lt;="&amp;MB392,#REF!,"&lt;="&amp;ME392,#REF!,"&gt;="&amp;MF392,#REF!,"="&amp;KW392,#REF!,"="&amp;KY392)</f>
        <v>#REF!</v>
      </c>
      <c r="MS392" s="5" t="e">
        <f>COUNTIFS(#REF!,LT392,#REF!,0,#REF!,"&gt;="&amp;MC392,#REF!,"&lt;="&amp;MB392,#REF!,"&lt;="&amp;ME392,#REF!,"&gt;="&amp;MF392,#REF!,"="&amp;KW392,#REF!,"="&amp;KY392)</f>
        <v>#REF!</v>
      </c>
      <c r="MT392" s="5" t="e">
        <f>COUNTIFS(#REF!,LT392,#REF!,1,#REF!,"&gt;="&amp;MI392,#REF!,"&lt;="&amp;MH392,#REF!,"&lt;="&amp;ME392,#REF!,"&gt;="&amp;MF392)</f>
        <v>#REF!</v>
      </c>
      <c r="MU392" s="5" t="e">
        <f>COUNTIFS(#REF!,LT392,#REF!,0,#REF!,"&gt;="&amp;MI392,#REF!,"&lt;="&amp;MH392,#REF!,"&lt;="&amp;ME392,#REF!,"&gt;="&amp;MF392)</f>
        <v>#REF!</v>
      </c>
      <c r="MV392" s="5" t="e">
        <f>COUNTIFS(#REF!,LT392,#REF!,1,#REF!,"&gt;="&amp;MI392,#REF!,"&lt;="&amp;MH392,#REF!,"="&amp;KZ392,#REF!,"="&amp;LA392,#REF!,"&lt;="&amp;ME392,#REF!,"&gt;="&amp;MF392)</f>
        <v>#REF!</v>
      </c>
      <c r="MW392" s="5" t="e">
        <f>COUNTIFS(#REF!,LT392,#REF!,0,#REF!,"&gt;="&amp;MI392,#REF!,"&lt;="&amp;MH392,#REF!,"="&amp;KZ392,#REF!,"="&amp;LA392,#REF!,"&lt;="&amp;ME392,#REF!,"&gt;="&amp;MF392)</f>
        <v>#REF!</v>
      </c>
      <c r="MX392" s="5" t="e">
        <f>COUNTIFS(#REF!,LT392,#REF!,1,#REF!,"&gt;="&amp;MC392,#REF!,"&lt;="&amp;MB392,#REF!,"&lt;="&amp;ME392,#REF!,"&gt;="&amp;MF392)</f>
        <v>#REF!</v>
      </c>
      <c r="MY392" s="5" t="e">
        <f>COUNTIFS(#REF!,LT392,#REF!,0,#REF!,"&gt;="&amp;MC392,#REF!,"&lt;="&amp;MB392,#REF!,"&lt;="&amp;ME392,#REF!,"&gt;="&amp;MF392)</f>
        <v>#REF!</v>
      </c>
      <c r="MZ392" s="5" t="e">
        <f>COUNTIFS(#REF!,LT392,#REF!,1,#REF!,"&lt;="&amp;ME392,#REF!,"&gt;="&amp;MF392,#REF!,"="&amp;KV392,#REF!,"="&amp;KX392)</f>
        <v>#REF!</v>
      </c>
      <c r="NA392" s="5" t="e">
        <f>COUNTIFS(#REF!,LT392,#REF!,0,#REF!,"&lt;="&amp;ME392,#REF!,"&gt;="&amp;MF392,#REF!,"="&amp;KV392,#REF!,"="&amp;KX392)</f>
        <v>#REF!</v>
      </c>
      <c r="NB392" s="5" t="e">
        <f>COUNTIFS(#REF!,LT392,#REF!,1,#REF!,"&lt;="&amp;ME392,#REF!,"&gt;="&amp;MF392,#REF!,"="&amp;KW392,#REF!,"="&amp;KY392)</f>
        <v>#REF!</v>
      </c>
      <c r="NC392" s="5" t="e">
        <f>COUNTIFS(#REF!,LT392,#REF!,0,#REF!,"&lt;="&amp;ME392,#REF!,"&gt;="&amp;MF392,#REF!,"="&amp;KW392,#REF!,"="&amp;KY392)</f>
        <v>#REF!</v>
      </c>
      <c r="ND392" s="5" t="e">
        <f t="shared" si="340"/>
        <v>#REF!</v>
      </c>
      <c r="NE392" s="5" t="e">
        <f t="shared" si="341"/>
        <v>#REF!</v>
      </c>
      <c r="NF392" s="5" t="e">
        <f t="shared" si="342"/>
        <v>#REF!</v>
      </c>
      <c r="NG392" s="6" t="e">
        <f t="shared" si="343"/>
        <v>#REF!</v>
      </c>
      <c r="NH392" s="7" t="e">
        <f t="shared" si="344"/>
        <v>#REF!</v>
      </c>
      <c r="NI392" s="5" t="e">
        <f t="shared" si="345"/>
        <v>#REF!</v>
      </c>
      <c r="NJ392" s="31" t="e">
        <f t="shared" si="346"/>
        <v>#REF!</v>
      </c>
      <c r="NK392" s="32" t="e">
        <f t="shared" si="347"/>
        <v>#REF!</v>
      </c>
      <c r="NL392" s="32" t="e">
        <f t="shared" si="348"/>
        <v>#REF!</v>
      </c>
      <c r="NM392" s="33" t="e">
        <f t="shared" si="349"/>
        <v>#REF!</v>
      </c>
      <c r="NN392" s="33" t="e">
        <f t="shared" si="350"/>
        <v>#REF!</v>
      </c>
      <c r="NO392" s="33" t="e">
        <f t="shared" si="351"/>
        <v>#REF!</v>
      </c>
      <c r="NP392" s="33" t="e">
        <f t="shared" si="352"/>
        <v>#REF!</v>
      </c>
      <c r="NQ392" s="31" t="e">
        <f t="shared" si="353"/>
        <v>#REF!</v>
      </c>
      <c r="NR392" s="32" t="e">
        <f t="shared" si="354"/>
        <v>#REF!</v>
      </c>
      <c r="NS392" s="32" t="e">
        <f t="shared" si="355"/>
        <v>#REF!</v>
      </c>
      <c r="NT392" s="33" t="e">
        <f t="shared" si="356"/>
        <v>#REF!</v>
      </c>
      <c r="NU392" s="33" t="e">
        <f t="shared" si="357"/>
        <v>#REF!</v>
      </c>
      <c r="NV392" s="33" t="e">
        <f t="shared" si="358"/>
        <v>#REF!</v>
      </c>
      <c r="NW392" s="33" t="e">
        <f t="shared" si="359"/>
        <v>#REF!</v>
      </c>
      <c r="NX392" t="e">
        <f t="shared" si="360"/>
        <v>#REF!</v>
      </c>
      <c r="NY392" t="e">
        <f t="shared" si="361"/>
        <v>#REF!</v>
      </c>
      <c r="NZ392" t="e">
        <f t="shared" si="362"/>
        <v>#REF!</v>
      </c>
      <c r="OA392" t="e">
        <f t="shared" si="363"/>
        <v>#REF!</v>
      </c>
      <c r="OB392" t="e">
        <f t="shared" si="364"/>
        <v>#REF!</v>
      </c>
      <c r="OC392" t="e">
        <f t="shared" si="365"/>
        <v>#REF!</v>
      </c>
    </row>
    <row r="393" spans="1:393" ht="16.5" customHeight="1" x14ac:dyDescent="0.3">
      <c r="A393" s="22"/>
      <c r="KN393" s="5" t="e">
        <f>IF(INDEX(#REF!,MATCH('HT 0-1'!D393,#REF!,0))=INDEX(#REF!,MATCH('HT 0-1'!D393,#REF!,0)),INDEX(#REF!,MATCH('HT 0-1'!D393,#REF!,0)),"ERROR")</f>
        <v>#REF!</v>
      </c>
      <c r="KO393" s="5" t="e">
        <f>IF(INDEX(#REF!,MATCH('HT 0-1'!E393,#REF!,0))=INDEX(#REF!,MATCH('HT 0-1'!E393,#REF!,0)),INDEX(#REF!,MATCH('HT 0-1'!E393,#REF!,0)),"ERROR")</f>
        <v>#REF!</v>
      </c>
      <c r="KP393" s="5" t="e">
        <f t="shared" si="305"/>
        <v>#REF!</v>
      </c>
      <c r="KQ393" t="str">
        <f t="shared" si="306"/>
        <v>_</v>
      </c>
      <c r="KR393" s="5" t="e">
        <f t="shared" si="307"/>
        <v>#DIV/0!</v>
      </c>
      <c r="KS393" s="5" t="e">
        <f t="shared" si="308"/>
        <v>#DIV/0!</v>
      </c>
      <c r="KT393" s="5" t="e">
        <f t="shared" si="309"/>
        <v>#DIV/0!</v>
      </c>
      <c r="KU393" s="5" t="e">
        <f t="shared" si="310"/>
        <v>#DIV/0!</v>
      </c>
      <c r="KV393" s="5" t="e">
        <f t="shared" si="311"/>
        <v>#DIV/0!</v>
      </c>
      <c r="KW393" s="5" t="e">
        <f t="shared" si="312"/>
        <v>#DIV/0!</v>
      </c>
      <c r="KX393" s="5" t="e">
        <f t="shared" si="313"/>
        <v>#DIV/0!</v>
      </c>
      <c r="KY393" s="5" t="e">
        <f t="shared" si="314"/>
        <v>#DIV/0!</v>
      </c>
      <c r="KZ393" s="5" t="e">
        <f t="shared" si="315"/>
        <v>#DIV/0!</v>
      </c>
      <c r="LA393" s="5" t="e">
        <f t="shared" si="316"/>
        <v>#DIV/0!</v>
      </c>
      <c r="LB393" t="e">
        <f>IF(LQ393="0-1",INDEX(Scrape!#REF!,MATCH('HT 0-1'!KP393,Scrape!$B:$B,0)),"")</f>
        <v>#REF!</v>
      </c>
      <c r="LC393" t="e">
        <f>IF(LQ393="0-1",INDEX(Scrape!$A:$A,MATCH('HT 0-1'!KP393,Scrape!$B:$B,0)),"")</f>
        <v>#REF!</v>
      </c>
      <c r="LD393" t="e">
        <f>IF(LQ393="0-1",INDEX(Scrape!$B:$B,MATCH('HT 0-1'!KP393,Scrape!$B:$B,0)),"")</f>
        <v>#REF!</v>
      </c>
      <c r="LE393" t="e">
        <f>IF(LQ393="0-1",INDEX(Scrape!$C:$C,MATCH('HT 0-1'!KP393,Scrape!$B:$B,0)),"")</f>
        <v>#REF!</v>
      </c>
      <c r="LF393" t="e">
        <f>IF(LQ393="0-1",INDEX(Scrape!$D:$D,MATCH('HT 0-1'!KP393,Scrape!$B:$B,0)),"")</f>
        <v>#REF!</v>
      </c>
      <c r="LG393" t="e">
        <f>IF(LQ393="0-1",INDEX(Scrape!$E:$E,MATCH('HT 0-1'!KP393,Scrape!$B:$B,0)),"")</f>
        <v>#REF!</v>
      </c>
      <c r="LH393" t="e">
        <f>IF(LQ393="0-1",INDEX(Scrape!$F:$F,MATCH('HT 0-1'!KP393,Scrape!$B:$B,0)),"")</f>
        <v>#REF!</v>
      </c>
      <c r="LI393" t="e">
        <f>IF(LQ393="0-1",INDEX(Scrape!$G:$G,MATCH('HT 0-1'!KP393,Scrape!$B:$B,0)),"")</f>
        <v>#REF!</v>
      </c>
      <c r="LJ393" t="e">
        <f>IF(LQ393="0-1",INDEX(Scrape!$H:$H,MATCH('HT 0-1'!KP393,Scrape!$B:$B,0)),"")</f>
        <v>#REF!</v>
      </c>
      <c r="LK393" t="e">
        <f>IF(LQ393="0-1",INDEX(Scrape!$I:$I,MATCH('HT 0-1'!KP393,Scrape!$B:$B,0)),"")</f>
        <v>#REF!</v>
      </c>
      <c r="LL393" t="e">
        <f>IF(LQ393="0-1",INDEX(Scrape!$J:$J,MATCH('HT 0-1'!KP393,Scrape!$B:$B,0)),"")</f>
        <v>#REF!</v>
      </c>
      <c r="LM393" t="e">
        <f>IF(LQ393="0-1",INDEX(Scrape!$K:$K,MATCH('HT 0-1'!KP393,Scrape!$B:$B,0)),"")</f>
        <v>#REF!</v>
      </c>
      <c r="LN393" t="e">
        <f>IF(LQ393="0-1",INDEX(Scrape!$L:$L,MATCH('HT 0-1'!KP393,Scrape!$B:$B,0)),"")</f>
        <v>#REF!</v>
      </c>
      <c r="LO393" t="e">
        <f>IF(LQ393="0-1",INDEX(Scrape!$M:$M,MATCH('HT 0-1'!KP393,Scrape!$B:$B,0)),"")</f>
        <v>#REF!</v>
      </c>
      <c r="LP393" t="e">
        <f>IF(LQ393="0-1",INDEX(Scrape!$N:$N,MATCH('HT 0-1'!KP393,Scrape!$B:$B,0)),"")</f>
        <v>#REF!</v>
      </c>
      <c r="LQ393" t="e">
        <f>INDEX(Scrape!$O:$O,MATCH('HT 0-1'!KP393,Scrape!$B:$B,0))</f>
        <v>#REF!</v>
      </c>
      <c r="LR393" t="e">
        <f t="shared" si="317"/>
        <v>#REF!</v>
      </c>
      <c r="LS393" t="e">
        <f t="shared" si="318"/>
        <v>#REF!</v>
      </c>
      <c r="LT393" s="23" t="e">
        <f>IF(INDEX(#REF!,MATCH(KQ393,#REF!,0))=INDEX(#REF!,MATCH(KQ393,#REF!,0)),INDEX(#REF!,MATCH(KQ393,#REF!,0)),"ERROR")</f>
        <v>#REF!</v>
      </c>
      <c r="LU393" s="24" t="e">
        <f t="shared" si="319"/>
        <v>#DIV/0!</v>
      </c>
      <c r="LV393" s="24" t="e">
        <f t="shared" si="320"/>
        <v>#DIV/0!</v>
      </c>
      <c r="LW393" s="24" t="e">
        <f t="shared" si="321"/>
        <v>#DIV/0!</v>
      </c>
      <c r="LX393" s="24" t="e">
        <f t="shared" si="322"/>
        <v>#DIV/0!</v>
      </c>
      <c r="LY393" s="25" t="e">
        <f t="shared" si="323"/>
        <v>#REF!</v>
      </c>
      <c r="LZ393" s="25" t="e">
        <f t="shared" si="324"/>
        <v>#REF!</v>
      </c>
      <c r="MA393" s="26" t="e">
        <f t="shared" si="325"/>
        <v>#REF!</v>
      </c>
      <c r="MB393" s="27" t="e">
        <f t="shared" si="326"/>
        <v>#REF!</v>
      </c>
      <c r="MC393" s="28" t="e">
        <f t="shared" si="327"/>
        <v>#REF!</v>
      </c>
      <c r="MD393" s="24" t="e">
        <f t="shared" si="328"/>
        <v>#REF!</v>
      </c>
      <c r="ME393" s="29" t="e">
        <f t="shared" si="329"/>
        <v>#REF!</v>
      </c>
      <c r="MF393" s="30" t="e">
        <f t="shared" si="330"/>
        <v>#REF!</v>
      </c>
      <c r="MG393" s="24" t="e">
        <f t="shared" si="331"/>
        <v>#REF!</v>
      </c>
      <c r="MH393" s="29" t="e">
        <f t="shared" si="332"/>
        <v>#REF!</v>
      </c>
      <c r="MI393" s="30" t="e">
        <f t="shared" si="333"/>
        <v>#REF!</v>
      </c>
      <c r="MJ393" t="str">
        <f t="shared" si="334"/>
        <v/>
      </c>
      <c r="MK393" t="str">
        <f t="shared" si="335"/>
        <v/>
      </c>
      <c r="ML393" t="str">
        <f t="shared" si="336"/>
        <v/>
      </c>
      <c r="MM393" t="str">
        <f t="shared" si="337"/>
        <v/>
      </c>
      <c r="MN393" t="str">
        <f t="shared" si="338"/>
        <v/>
      </c>
      <c r="MO393" t="str">
        <f t="shared" si="339"/>
        <v/>
      </c>
      <c r="MP393" s="5" t="e">
        <f>COUNTIFS(#REF!,LT393,#REF!,1,#REF!,"&gt;="&amp;MC393,#REF!,"&lt;="&amp;MB393,#REF!,"&lt;="&amp;ME393,#REF!,"&gt;="&amp;MF393,#REF!,"="&amp;KV393,#REF!,"="&amp;KX393)</f>
        <v>#REF!</v>
      </c>
      <c r="MQ393" s="5" t="e">
        <f>COUNTIFS(#REF!,LT393,#REF!,0,#REF!,"&gt;="&amp;MC393,#REF!,"&lt;="&amp;MB393,#REF!,"&lt;="&amp;ME393,#REF!,"&gt;="&amp;MF393,#REF!,"="&amp;KV393,#REF!,"="&amp;KX393)</f>
        <v>#REF!</v>
      </c>
      <c r="MR393" s="5" t="e">
        <f>COUNTIFS(#REF!,LT393,#REF!,1,#REF!,"&gt;="&amp;MC393,#REF!,"&lt;="&amp;MB393,#REF!,"&lt;="&amp;ME393,#REF!,"&gt;="&amp;MF393,#REF!,"="&amp;KW393,#REF!,"="&amp;KY393)</f>
        <v>#REF!</v>
      </c>
      <c r="MS393" s="5" t="e">
        <f>COUNTIFS(#REF!,LT393,#REF!,0,#REF!,"&gt;="&amp;MC393,#REF!,"&lt;="&amp;MB393,#REF!,"&lt;="&amp;ME393,#REF!,"&gt;="&amp;MF393,#REF!,"="&amp;KW393,#REF!,"="&amp;KY393)</f>
        <v>#REF!</v>
      </c>
      <c r="MT393" s="5" t="e">
        <f>COUNTIFS(#REF!,LT393,#REF!,1,#REF!,"&gt;="&amp;MI393,#REF!,"&lt;="&amp;MH393,#REF!,"&lt;="&amp;ME393,#REF!,"&gt;="&amp;MF393)</f>
        <v>#REF!</v>
      </c>
      <c r="MU393" s="5" t="e">
        <f>COUNTIFS(#REF!,LT393,#REF!,0,#REF!,"&gt;="&amp;MI393,#REF!,"&lt;="&amp;MH393,#REF!,"&lt;="&amp;ME393,#REF!,"&gt;="&amp;MF393)</f>
        <v>#REF!</v>
      </c>
      <c r="MV393" s="5" t="e">
        <f>COUNTIFS(#REF!,LT393,#REF!,1,#REF!,"&gt;="&amp;MI393,#REF!,"&lt;="&amp;MH393,#REF!,"="&amp;KZ393,#REF!,"="&amp;LA393,#REF!,"&lt;="&amp;ME393,#REF!,"&gt;="&amp;MF393)</f>
        <v>#REF!</v>
      </c>
      <c r="MW393" s="5" t="e">
        <f>COUNTIFS(#REF!,LT393,#REF!,0,#REF!,"&gt;="&amp;MI393,#REF!,"&lt;="&amp;MH393,#REF!,"="&amp;KZ393,#REF!,"="&amp;LA393,#REF!,"&lt;="&amp;ME393,#REF!,"&gt;="&amp;MF393)</f>
        <v>#REF!</v>
      </c>
      <c r="MX393" s="5" t="e">
        <f>COUNTIFS(#REF!,LT393,#REF!,1,#REF!,"&gt;="&amp;MC393,#REF!,"&lt;="&amp;MB393,#REF!,"&lt;="&amp;ME393,#REF!,"&gt;="&amp;MF393)</f>
        <v>#REF!</v>
      </c>
      <c r="MY393" s="5" t="e">
        <f>COUNTIFS(#REF!,LT393,#REF!,0,#REF!,"&gt;="&amp;MC393,#REF!,"&lt;="&amp;MB393,#REF!,"&lt;="&amp;ME393,#REF!,"&gt;="&amp;MF393)</f>
        <v>#REF!</v>
      </c>
      <c r="MZ393" s="5" t="e">
        <f>COUNTIFS(#REF!,LT393,#REF!,1,#REF!,"&lt;="&amp;ME393,#REF!,"&gt;="&amp;MF393,#REF!,"="&amp;KV393,#REF!,"="&amp;KX393)</f>
        <v>#REF!</v>
      </c>
      <c r="NA393" s="5" t="e">
        <f>COUNTIFS(#REF!,LT393,#REF!,0,#REF!,"&lt;="&amp;ME393,#REF!,"&gt;="&amp;MF393,#REF!,"="&amp;KV393,#REF!,"="&amp;KX393)</f>
        <v>#REF!</v>
      </c>
      <c r="NB393" s="5" t="e">
        <f>COUNTIFS(#REF!,LT393,#REF!,1,#REF!,"&lt;="&amp;ME393,#REF!,"&gt;="&amp;MF393,#REF!,"="&amp;KW393,#REF!,"="&amp;KY393)</f>
        <v>#REF!</v>
      </c>
      <c r="NC393" s="5" t="e">
        <f>COUNTIFS(#REF!,LT393,#REF!,0,#REF!,"&lt;="&amp;ME393,#REF!,"&gt;="&amp;MF393,#REF!,"="&amp;KW393,#REF!,"="&amp;KY393)</f>
        <v>#REF!</v>
      </c>
      <c r="ND393" s="5" t="e">
        <f t="shared" si="340"/>
        <v>#REF!</v>
      </c>
      <c r="NE393" s="5" t="e">
        <f t="shared" si="341"/>
        <v>#REF!</v>
      </c>
      <c r="NF393" s="5" t="e">
        <f t="shared" si="342"/>
        <v>#REF!</v>
      </c>
      <c r="NG393" s="6" t="e">
        <f t="shared" si="343"/>
        <v>#REF!</v>
      </c>
      <c r="NH393" s="7" t="e">
        <f t="shared" si="344"/>
        <v>#REF!</v>
      </c>
      <c r="NI393" s="5" t="e">
        <f t="shared" si="345"/>
        <v>#REF!</v>
      </c>
      <c r="NJ393" s="31" t="e">
        <f t="shared" si="346"/>
        <v>#REF!</v>
      </c>
      <c r="NK393" s="32" t="e">
        <f t="shared" si="347"/>
        <v>#REF!</v>
      </c>
      <c r="NL393" s="32" t="e">
        <f t="shared" si="348"/>
        <v>#REF!</v>
      </c>
      <c r="NM393" s="33" t="e">
        <f t="shared" si="349"/>
        <v>#REF!</v>
      </c>
      <c r="NN393" s="33" t="e">
        <f t="shared" si="350"/>
        <v>#REF!</v>
      </c>
      <c r="NO393" s="33" t="e">
        <f t="shared" si="351"/>
        <v>#REF!</v>
      </c>
      <c r="NP393" s="33" t="e">
        <f t="shared" si="352"/>
        <v>#REF!</v>
      </c>
      <c r="NQ393" s="31" t="e">
        <f t="shared" si="353"/>
        <v>#REF!</v>
      </c>
      <c r="NR393" s="32" t="e">
        <f t="shared" si="354"/>
        <v>#REF!</v>
      </c>
      <c r="NS393" s="32" t="e">
        <f t="shared" si="355"/>
        <v>#REF!</v>
      </c>
      <c r="NT393" s="33" t="e">
        <f t="shared" si="356"/>
        <v>#REF!</v>
      </c>
      <c r="NU393" s="33" t="e">
        <f t="shared" si="357"/>
        <v>#REF!</v>
      </c>
      <c r="NV393" s="33" t="e">
        <f t="shared" si="358"/>
        <v>#REF!</v>
      </c>
      <c r="NW393" s="33" t="e">
        <f t="shared" si="359"/>
        <v>#REF!</v>
      </c>
      <c r="NX393" t="e">
        <f t="shared" si="360"/>
        <v>#REF!</v>
      </c>
      <c r="NY393" t="e">
        <f t="shared" si="361"/>
        <v>#REF!</v>
      </c>
      <c r="NZ393" t="e">
        <f t="shared" si="362"/>
        <v>#REF!</v>
      </c>
      <c r="OA393" t="e">
        <f t="shared" si="363"/>
        <v>#REF!</v>
      </c>
      <c r="OB393" t="e">
        <f t="shared" si="364"/>
        <v>#REF!</v>
      </c>
      <c r="OC393" t="e">
        <f t="shared" si="365"/>
        <v>#REF!</v>
      </c>
    </row>
    <row r="394" spans="1:393" ht="16.5" customHeight="1" x14ac:dyDescent="0.3">
      <c r="A394" s="22"/>
      <c r="KN394" s="5" t="e">
        <f>IF(INDEX(#REF!,MATCH('HT 0-1'!D394,#REF!,0))=INDEX(#REF!,MATCH('HT 0-1'!D394,#REF!,0)),INDEX(#REF!,MATCH('HT 0-1'!D394,#REF!,0)),"ERROR")</f>
        <v>#REF!</v>
      </c>
      <c r="KO394" s="5" t="e">
        <f>IF(INDEX(#REF!,MATCH('HT 0-1'!E394,#REF!,0))=INDEX(#REF!,MATCH('HT 0-1'!E394,#REF!,0)),INDEX(#REF!,MATCH('HT 0-1'!E394,#REF!,0)),"ERROR")</f>
        <v>#REF!</v>
      </c>
      <c r="KP394" s="5" t="e">
        <f t="shared" si="305"/>
        <v>#REF!</v>
      </c>
      <c r="KQ394" t="str">
        <f t="shared" si="306"/>
        <v>_</v>
      </c>
      <c r="KR394" s="5" t="e">
        <f t="shared" si="307"/>
        <v>#DIV/0!</v>
      </c>
      <c r="KS394" s="5" t="e">
        <f t="shared" si="308"/>
        <v>#DIV/0!</v>
      </c>
      <c r="KT394" s="5" t="e">
        <f t="shared" si="309"/>
        <v>#DIV/0!</v>
      </c>
      <c r="KU394" s="5" t="e">
        <f t="shared" si="310"/>
        <v>#DIV/0!</v>
      </c>
      <c r="KV394" s="5" t="e">
        <f t="shared" si="311"/>
        <v>#DIV/0!</v>
      </c>
      <c r="KW394" s="5" t="e">
        <f t="shared" si="312"/>
        <v>#DIV/0!</v>
      </c>
      <c r="KX394" s="5" t="e">
        <f t="shared" si="313"/>
        <v>#DIV/0!</v>
      </c>
      <c r="KY394" s="5" t="e">
        <f t="shared" si="314"/>
        <v>#DIV/0!</v>
      </c>
      <c r="KZ394" s="5" t="e">
        <f t="shared" si="315"/>
        <v>#DIV/0!</v>
      </c>
      <c r="LA394" s="5" t="e">
        <f t="shared" si="316"/>
        <v>#DIV/0!</v>
      </c>
      <c r="LB394" t="e">
        <f>IF(LQ394="0-1",INDEX(Scrape!#REF!,MATCH('HT 0-1'!KP394,Scrape!$B:$B,0)),"")</f>
        <v>#REF!</v>
      </c>
      <c r="LC394" t="e">
        <f>IF(LQ394="0-1",INDEX(Scrape!$A:$A,MATCH('HT 0-1'!KP394,Scrape!$B:$B,0)),"")</f>
        <v>#REF!</v>
      </c>
      <c r="LD394" t="e">
        <f>IF(LQ394="0-1",INDEX(Scrape!$B:$B,MATCH('HT 0-1'!KP394,Scrape!$B:$B,0)),"")</f>
        <v>#REF!</v>
      </c>
      <c r="LE394" t="e">
        <f>IF(LQ394="0-1",INDEX(Scrape!$C:$C,MATCH('HT 0-1'!KP394,Scrape!$B:$B,0)),"")</f>
        <v>#REF!</v>
      </c>
      <c r="LF394" t="e">
        <f>IF(LQ394="0-1",INDEX(Scrape!$D:$D,MATCH('HT 0-1'!KP394,Scrape!$B:$B,0)),"")</f>
        <v>#REF!</v>
      </c>
      <c r="LG394" t="e">
        <f>IF(LQ394="0-1",INDEX(Scrape!$E:$E,MATCH('HT 0-1'!KP394,Scrape!$B:$B,0)),"")</f>
        <v>#REF!</v>
      </c>
      <c r="LH394" t="e">
        <f>IF(LQ394="0-1",INDEX(Scrape!$F:$F,MATCH('HT 0-1'!KP394,Scrape!$B:$B,0)),"")</f>
        <v>#REF!</v>
      </c>
      <c r="LI394" t="e">
        <f>IF(LQ394="0-1",INDEX(Scrape!$G:$G,MATCH('HT 0-1'!KP394,Scrape!$B:$B,0)),"")</f>
        <v>#REF!</v>
      </c>
      <c r="LJ394" t="e">
        <f>IF(LQ394="0-1",INDEX(Scrape!$H:$H,MATCH('HT 0-1'!KP394,Scrape!$B:$B,0)),"")</f>
        <v>#REF!</v>
      </c>
      <c r="LK394" t="e">
        <f>IF(LQ394="0-1",INDEX(Scrape!$I:$I,MATCH('HT 0-1'!KP394,Scrape!$B:$B,0)),"")</f>
        <v>#REF!</v>
      </c>
      <c r="LL394" t="e">
        <f>IF(LQ394="0-1",INDEX(Scrape!$J:$J,MATCH('HT 0-1'!KP394,Scrape!$B:$B,0)),"")</f>
        <v>#REF!</v>
      </c>
      <c r="LM394" t="e">
        <f>IF(LQ394="0-1",INDEX(Scrape!$K:$K,MATCH('HT 0-1'!KP394,Scrape!$B:$B,0)),"")</f>
        <v>#REF!</v>
      </c>
      <c r="LN394" t="e">
        <f>IF(LQ394="0-1",INDEX(Scrape!$L:$L,MATCH('HT 0-1'!KP394,Scrape!$B:$B,0)),"")</f>
        <v>#REF!</v>
      </c>
      <c r="LO394" t="e">
        <f>IF(LQ394="0-1",INDEX(Scrape!$M:$M,MATCH('HT 0-1'!KP394,Scrape!$B:$B,0)),"")</f>
        <v>#REF!</v>
      </c>
      <c r="LP394" t="e">
        <f>IF(LQ394="0-1",INDEX(Scrape!$N:$N,MATCH('HT 0-1'!KP394,Scrape!$B:$B,0)),"")</f>
        <v>#REF!</v>
      </c>
      <c r="LQ394" t="e">
        <f>INDEX(Scrape!$O:$O,MATCH('HT 0-1'!KP394,Scrape!$B:$B,0))</f>
        <v>#REF!</v>
      </c>
      <c r="LR394" t="e">
        <f t="shared" si="317"/>
        <v>#REF!</v>
      </c>
      <c r="LS394" t="e">
        <f t="shared" si="318"/>
        <v>#REF!</v>
      </c>
      <c r="LT394" s="23" t="e">
        <f>IF(INDEX(#REF!,MATCH(KQ394,#REF!,0))=INDEX(#REF!,MATCH(KQ394,#REF!,0)),INDEX(#REF!,MATCH(KQ394,#REF!,0)),"ERROR")</f>
        <v>#REF!</v>
      </c>
      <c r="LU394" s="24" t="e">
        <f t="shared" si="319"/>
        <v>#DIV/0!</v>
      </c>
      <c r="LV394" s="24" t="e">
        <f t="shared" si="320"/>
        <v>#DIV/0!</v>
      </c>
      <c r="LW394" s="24" t="e">
        <f t="shared" si="321"/>
        <v>#DIV/0!</v>
      </c>
      <c r="LX394" s="24" t="e">
        <f t="shared" si="322"/>
        <v>#DIV/0!</v>
      </c>
      <c r="LY394" s="25" t="e">
        <f t="shared" si="323"/>
        <v>#REF!</v>
      </c>
      <c r="LZ394" s="25" t="e">
        <f t="shared" si="324"/>
        <v>#REF!</v>
      </c>
      <c r="MA394" s="26" t="e">
        <f t="shared" si="325"/>
        <v>#REF!</v>
      </c>
      <c r="MB394" s="27" t="e">
        <f t="shared" si="326"/>
        <v>#REF!</v>
      </c>
      <c r="MC394" s="28" t="e">
        <f t="shared" si="327"/>
        <v>#REF!</v>
      </c>
      <c r="MD394" s="24" t="e">
        <f t="shared" si="328"/>
        <v>#REF!</v>
      </c>
      <c r="ME394" s="29" t="e">
        <f t="shared" si="329"/>
        <v>#REF!</v>
      </c>
      <c r="MF394" s="30" t="e">
        <f t="shared" si="330"/>
        <v>#REF!</v>
      </c>
      <c r="MG394" s="24" t="e">
        <f t="shared" si="331"/>
        <v>#REF!</v>
      </c>
      <c r="MH394" s="29" t="e">
        <f t="shared" si="332"/>
        <v>#REF!</v>
      </c>
      <c r="MI394" s="30" t="e">
        <f t="shared" si="333"/>
        <v>#REF!</v>
      </c>
      <c r="MJ394" t="str">
        <f t="shared" si="334"/>
        <v/>
      </c>
      <c r="MK394" t="str">
        <f t="shared" si="335"/>
        <v/>
      </c>
      <c r="ML394" t="str">
        <f t="shared" si="336"/>
        <v/>
      </c>
      <c r="MM394" t="str">
        <f t="shared" si="337"/>
        <v/>
      </c>
      <c r="MN394" t="str">
        <f t="shared" si="338"/>
        <v/>
      </c>
      <c r="MO394" t="str">
        <f t="shared" si="339"/>
        <v/>
      </c>
      <c r="MP394" s="5" t="e">
        <f>COUNTIFS(#REF!,LT394,#REF!,1,#REF!,"&gt;="&amp;MC394,#REF!,"&lt;="&amp;MB394,#REF!,"&lt;="&amp;ME394,#REF!,"&gt;="&amp;MF394,#REF!,"="&amp;KV394,#REF!,"="&amp;KX394)</f>
        <v>#REF!</v>
      </c>
      <c r="MQ394" s="5" t="e">
        <f>COUNTIFS(#REF!,LT394,#REF!,0,#REF!,"&gt;="&amp;MC394,#REF!,"&lt;="&amp;MB394,#REF!,"&lt;="&amp;ME394,#REF!,"&gt;="&amp;MF394,#REF!,"="&amp;KV394,#REF!,"="&amp;KX394)</f>
        <v>#REF!</v>
      </c>
      <c r="MR394" s="5" t="e">
        <f>COUNTIFS(#REF!,LT394,#REF!,1,#REF!,"&gt;="&amp;MC394,#REF!,"&lt;="&amp;MB394,#REF!,"&lt;="&amp;ME394,#REF!,"&gt;="&amp;MF394,#REF!,"="&amp;KW394,#REF!,"="&amp;KY394)</f>
        <v>#REF!</v>
      </c>
      <c r="MS394" s="5" t="e">
        <f>COUNTIFS(#REF!,LT394,#REF!,0,#REF!,"&gt;="&amp;MC394,#REF!,"&lt;="&amp;MB394,#REF!,"&lt;="&amp;ME394,#REF!,"&gt;="&amp;MF394,#REF!,"="&amp;KW394,#REF!,"="&amp;KY394)</f>
        <v>#REF!</v>
      </c>
      <c r="MT394" s="5" t="e">
        <f>COUNTIFS(#REF!,LT394,#REF!,1,#REF!,"&gt;="&amp;MI394,#REF!,"&lt;="&amp;MH394,#REF!,"&lt;="&amp;ME394,#REF!,"&gt;="&amp;MF394)</f>
        <v>#REF!</v>
      </c>
      <c r="MU394" s="5" t="e">
        <f>COUNTIFS(#REF!,LT394,#REF!,0,#REF!,"&gt;="&amp;MI394,#REF!,"&lt;="&amp;MH394,#REF!,"&lt;="&amp;ME394,#REF!,"&gt;="&amp;MF394)</f>
        <v>#REF!</v>
      </c>
      <c r="MV394" s="5" t="e">
        <f>COUNTIFS(#REF!,LT394,#REF!,1,#REF!,"&gt;="&amp;MI394,#REF!,"&lt;="&amp;MH394,#REF!,"="&amp;KZ394,#REF!,"="&amp;LA394,#REF!,"&lt;="&amp;ME394,#REF!,"&gt;="&amp;MF394)</f>
        <v>#REF!</v>
      </c>
      <c r="MW394" s="5" t="e">
        <f>COUNTIFS(#REF!,LT394,#REF!,0,#REF!,"&gt;="&amp;MI394,#REF!,"&lt;="&amp;MH394,#REF!,"="&amp;KZ394,#REF!,"="&amp;LA394,#REF!,"&lt;="&amp;ME394,#REF!,"&gt;="&amp;MF394)</f>
        <v>#REF!</v>
      </c>
      <c r="MX394" s="5" t="e">
        <f>COUNTIFS(#REF!,LT394,#REF!,1,#REF!,"&gt;="&amp;MC394,#REF!,"&lt;="&amp;MB394,#REF!,"&lt;="&amp;ME394,#REF!,"&gt;="&amp;MF394)</f>
        <v>#REF!</v>
      </c>
      <c r="MY394" s="5" t="e">
        <f>COUNTIFS(#REF!,LT394,#REF!,0,#REF!,"&gt;="&amp;MC394,#REF!,"&lt;="&amp;MB394,#REF!,"&lt;="&amp;ME394,#REF!,"&gt;="&amp;MF394)</f>
        <v>#REF!</v>
      </c>
      <c r="MZ394" s="5" t="e">
        <f>COUNTIFS(#REF!,LT394,#REF!,1,#REF!,"&lt;="&amp;ME394,#REF!,"&gt;="&amp;MF394,#REF!,"="&amp;KV394,#REF!,"="&amp;KX394)</f>
        <v>#REF!</v>
      </c>
      <c r="NA394" s="5" t="e">
        <f>COUNTIFS(#REF!,LT394,#REF!,0,#REF!,"&lt;="&amp;ME394,#REF!,"&gt;="&amp;MF394,#REF!,"="&amp;KV394,#REF!,"="&amp;KX394)</f>
        <v>#REF!</v>
      </c>
      <c r="NB394" s="5" t="e">
        <f>COUNTIFS(#REF!,LT394,#REF!,1,#REF!,"&lt;="&amp;ME394,#REF!,"&gt;="&amp;MF394,#REF!,"="&amp;KW394,#REF!,"="&amp;KY394)</f>
        <v>#REF!</v>
      </c>
      <c r="NC394" s="5" t="e">
        <f>COUNTIFS(#REF!,LT394,#REF!,0,#REF!,"&lt;="&amp;ME394,#REF!,"&gt;="&amp;MF394,#REF!,"="&amp;KW394,#REF!,"="&amp;KY394)</f>
        <v>#REF!</v>
      </c>
      <c r="ND394" s="5" t="e">
        <f t="shared" si="340"/>
        <v>#REF!</v>
      </c>
      <c r="NE394" s="5" t="e">
        <f t="shared" si="341"/>
        <v>#REF!</v>
      </c>
      <c r="NF394" s="5" t="e">
        <f t="shared" si="342"/>
        <v>#REF!</v>
      </c>
      <c r="NG394" s="6" t="e">
        <f t="shared" si="343"/>
        <v>#REF!</v>
      </c>
      <c r="NH394" s="7" t="e">
        <f t="shared" si="344"/>
        <v>#REF!</v>
      </c>
      <c r="NI394" s="5" t="e">
        <f t="shared" si="345"/>
        <v>#REF!</v>
      </c>
      <c r="NJ394" s="31" t="e">
        <f t="shared" si="346"/>
        <v>#REF!</v>
      </c>
      <c r="NK394" s="32" t="e">
        <f t="shared" si="347"/>
        <v>#REF!</v>
      </c>
      <c r="NL394" s="32" t="e">
        <f t="shared" si="348"/>
        <v>#REF!</v>
      </c>
      <c r="NM394" s="33" t="e">
        <f t="shared" si="349"/>
        <v>#REF!</v>
      </c>
      <c r="NN394" s="33" t="e">
        <f t="shared" si="350"/>
        <v>#REF!</v>
      </c>
      <c r="NO394" s="33" t="e">
        <f t="shared" si="351"/>
        <v>#REF!</v>
      </c>
      <c r="NP394" s="33" t="e">
        <f t="shared" si="352"/>
        <v>#REF!</v>
      </c>
      <c r="NQ394" s="31" t="e">
        <f t="shared" si="353"/>
        <v>#REF!</v>
      </c>
      <c r="NR394" s="32" t="e">
        <f t="shared" si="354"/>
        <v>#REF!</v>
      </c>
      <c r="NS394" s="32" t="e">
        <f t="shared" si="355"/>
        <v>#REF!</v>
      </c>
      <c r="NT394" s="33" t="e">
        <f t="shared" si="356"/>
        <v>#REF!</v>
      </c>
      <c r="NU394" s="33" t="e">
        <f t="shared" si="357"/>
        <v>#REF!</v>
      </c>
      <c r="NV394" s="33" t="e">
        <f t="shared" si="358"/>
        <v>#REF!</v>
      </c>
      <c r="NW394" s="33" t="e">
        <f t="shared" si="359"/>
        <v>#REF!</v>
      </c>
      <c r="NX394" t="e">
        <f t="shared" si="360"/>
        <v>#REF!</v>
      </c>
      <c r="NY394" t="e">
        <f t="shared" si="361"/>
        <v>#REF!</v>
      </c>
      <c r="NZ394" t="e">
        <f t="shared" si="362"/>
        <v>#REF!</v>
      </c>
      <c r="OA394" t="e">
        <f t="shared" si="363"/>
        <v>#REF!</v>
      </c>
      <c r="OB394" t="e">
        <f t="shared" si="364"/>
        <v>#REF!</v>
      </c>
      <c r="OC394" t="e">
        <f t="shared" si="365"/>
        <v>#REF!</v>
      </c>
    </row>
    <row r="395" spans="1:393" ht="16.5" customHeight="1" x14ac:dyDescent="0.3">
      <c r="A395" s="22"/>
      <c r="KN395" s="5" t="e">
        <f>IF(INDEX(#REF!,MATCH('HT 0-1'!D395,#REF!,0))=INDEX(#REF!,MATCH('HT 0-1'!D395,#REF!,0)),INDEX(#REF!,MATCH('HT 0-1'!D395,#REF!,0)),"ERROR")</f>
        <v>#REF!</v>
      </c>
      <c r="KO395" s="5" t="e">
        <f>IF(INDEX(#REF!,MATCH('HT 0-1'!E395,#REF!,0))=INDEX(#REF!,MATCH('HT 0-1'!E395,#REF!,0)),INDEX(#REF!,MATCH('HT 0-1'!E395,#REF!,0)),"ERROR")</f>
        <v>#REF!</v>
      </c>
      <c r="KP395" s="5" t="e">
        <f t="shared" si="305"/>
        <v>#REF!</v>
      </c>
      <c r="KQ395" t="str">
        <f t="shared" si="306"/>
        <v>_</v>
      </c>
      <c r="KR395" s="5" t="e">
        <f t="shared" si="307"/>
        <v>#DIV/0!</v>
      </c>
      <c r="KS395" s="5" t="e">
        <f t="shared" si="308"/>
        <v>#DIV/0!</v>
      </c>
      <c r="KT395" s="5" t="e">
        <f t="shared" si="309"/>
        <v>#DIV/0!</v>
      </c>
      <c r="KU395" s="5" t="e">
        <f t="shared" si="310"/>
        <v>#DIV/0!</v>
      </c>
      <c r="KV395" s="5" t="e">
        <f t="shared" si="311"/>
        <v>#DIV/0!</v>
      </c>
      <c r="KW395" s="5" t="e">
        <f t="shared" si="312"/>
        <v>#DIV/0!</v>
      </c>
      <c r="KX395" s="5" t="e">
        <f t="shared" si="313"/>
        <v>#DIV/0!</v>
      </c>
      <c r="KY395" s="5" t="e">
        <f t="shared" si="314"/>
        <v>#DIV/0!</v>
      </c>
      <c r="KZ395" s="5" t="e">
        <f t="shared" si="315"/>
        <v>#DIV/0!</v>
      </c>
      <c r="LA395" s="5" t="e">
        <f t="shared" si="316"/>
        <v>#DIV/0!</v>
      </c>
      <c r="LB395" t="e">
        <f>IF(LQ395="0-1",INDEX(Scrape!#REF!,MATCH('HT 0-1'!KP395,Scrape!$B:$B,0)),"")</f>
        <v>#REF!</v>
      </c>
      <c r="LC395" t="e">
        <f>IF(LQ395="0-1",INDEX(Scrape!$A:$A,MATCH('HT 0-1'!KP395,Scrape!$B:$B,0)),"")</f>
        <v>#REF!</v>
      </c>
      <c r="LD395" t="e">
        <f>IF(LQ395="0-1",INDEX(Scrape!$B:$B,MATCH('HT 0-1'!KP395,Scrape!$B:$B,0)),"")</f>
        <v>#REF!</v>
      </c>
      <c r="LE395" t="e">
        <f>IF(LQ395="0-1",INDEX(Scrape!$C:$C,MATCH('HT 0-1'!KP395,Scrape!$B:$B,0)),"")</f>
        <v>#REF!</v>
      </c>
      <c r="LF395" t="e">
        <f>IF(LQ395="0-1",INDEX(Scrape!$D:$D,MATCH('HT 0-1'!KP395,Scrape!$B:$B,0)),"")</f>
        <v>#REF!</v>
      </c>
      <c r="LG395" t="e">
        <f>IF(LQ395="0-1",INDEX(Scrape!$E:$E,MATCH('HT 0-1'!KP395,Scrape!$B:$B,0)),"")</f>
        <v>#REF!</v>
      </c>
      <c r="LH395" t="e">
        <f>IF(LQ395="0-1",INDEX(Scrape!$F:$F,MATCH('HT 0-1'!KP395,Scrape!$B:$B,0)),"")</f>
        <v>#REF!</v>
      </c>
      <c r="LI395" t="e">
        <f>IF(LQ395="0-1",INDEX(Scrape!$G:$G,MATCH('HT 0-1'!KP395,Scrape!$B:$B,0)),"")</f>
        <v>#REF!</v>
      </c>
      <c r="LJ395" t="e">
        <f>IF(LQ395="0-1",INDEX(Scrape!$H:$H,MATCH('HT 0-1'!KP395,Scrape!$B:$B,0)),"")</f>
        <v>#REF!</v>
      </c>
      <c r="LK395" t="e">
        <f>IF(LQ395="0-1",INDEX(Scrape!$I:$I,MATCH('HT 0-1'!KP395,Scrape!$B:$B,0)),"")</f>
        <v>#REF!</v>
      </c>
      <c r="LL395" t="e">
        <f>IF(LQ395="0-1",INDEX(Scrape!$J:$J,MATCH('HT 0-1'!KP395,Scrape!$B:$B,0)),"")</f>
        <v>#REF!</v>
      </c>
      <c r="LM395" t="e">
        <f>IF(LQ395="0-1",INDEX(Scrape!$K:$K,MATCH('HT 0-1'!KP395,Scrape!$B:$B,0)),"")</f>
        <v>#REF!</v>
      </c>
      <c r="LN395" t="e">
        <f>IF(LQ395="0-1",INDEX(Scrape!$L:$L,MATCH('HT 0-1'!KP395,Scrape!$B:$B,0)),"")</f>
        <v>#REF!</v>
      </c>
      <c r="LO395" t="e">
        <f>IF(LQ395="0-1",INDEX(Scrape!$M:$M,MATCH('HT 0-1'!KP395,Scrape!$B:$B,0)),"")</f>
        <v>#REF!</v>
      </c>
      <c r="LP395" t="e">
        <f>IF(LQ395="0-1",INDEX(Scrape!$N:$N,MATCH('HT 0-1'!KP395,Scrape!$B:$B,0)),"")</f>
        <v>#REF!</v>
      </c>
      <c r="LQ395" t="e">
        <f>INDEX(Scrape!$O:$O,MATCH('HT 0-1'!KP395,Scrape!$B:$B,0))</f>
        <v>#REF!</v>
      </c>
      <c r="LR395" t="e">
        <f t="shared" si="317"/>
        <v>#REF!</v>
      </c>
      <c r="LS395" t="e">
        <f t="shared" si="318"/>
        <v>#REF!</v>
      </c>
      <c r="LT395" s="23" t="e">
        <f>IF(INDEX(#REF!,MATCH(KQ395,#REF!,0))=INDEX(#REF!,MATCH(KQ395,#REF!,0)),INDEX(#REF!,MATCH(KQ395,#REF!,0)),"ERROR")</f>
        <v>#REF!</v>
      </c>
      <c r="LU395" s="24" t="e">
        <f t="shared" si="319"/>
        <v>#DIV/0!</v>
      </c>
      <c r="LV395" s="24" t="e">
        <f t="shared" si="320"/>
        <v>#DIV/0!</v>
      </c>
      <c r="LW395" s="24" t="e">
        <f t="shared" si="321"/>
        <v>#DIV/0!</v>
      </c>
      <c r="LX395" s="24" t="e">
        <f t="shared" si="322"/>
        <v>#DIV/0!</v>
      </c>
      <c r="LY395" s="25" t="e">
        <f t="shared" si="323"/>
        <v>#REF!</v>
      </c>
      <c r="LZ395" s="25" t="e">
        <f t="shared" si="324"/>
        <v>#REF!</v>
      </c>
      <c r="MA395" s="26" t="e">
        <f t="shared" si="325"/>
        <v>#REF!</v>
      </c>
      <c r="MB395" s="27" t="e">
        <f t="shared" si="326"/>
        <v>#REF!</v>
      </c>
      <c r="MC395" s="28" t="e">
        <f t="shared" si="327"/>
        <v>#REF!</v>
      </c>
      <c r="MD395" s="24" t="e">
        <f t="shared" si="328"/>
        <v>#REF!</v>
      </c>
      <c r="ME395" s="29" t="e">
        <f t="shared" si="329"/>
        <v>#REF!</v>
      </c>
      <c r="MF395" s="30" t="e">
        <f t="shared" si="330"/>
        <v>#REF!</v>
      </c>
      <c r="MG395" s="24" t="e">
        <f t="shared" si="331"/>
        <v>#REF!</v>
      </c>
      <c r="MH395" s="29" t="e">
        <f t="shared" si="332"/>
        <v>#REF!</v>
      </c>
      <c r="MI395" s="30" t="e">
        <f t="shared" si="333"/>
        <v>#REF!</v>
      </c>
      <c r="MJ395" t="str">
        <f t="shared" si="334"/>
        <v/>
      </c>
      <c r="MK395" t="str">
        <f t="shared" si="335"/>
        <v/>
      </c>
      <c r="ML395" t="str">
        <f t="shared" si="336"/>
        <v/>
      </c>
      <c r="MM395" t="str">
        <f t="shared" si="337"/>
        <v/>
      </c>
      <c r="MN395" t="str">
        <f t="shared" si="338"/>
        <v/>
      </c>
      <c r="MO395" t="str">
        <f t="shared" si="339"/>
        <v/>
      </c>
      <c r="MP395" s="5" t="e">
        <f>COUNTIFS(#REF!,LT395,#REF!,1,#REF!,"&gt;="&amp;MC395,#REF!,"&lt;="&amp;MB395,#REF!,"&lt;="&amp;ME395,#REF!,"&gt;="&amp;MF395,#REF!,"="&amp;KV395,#REF!,"="&amp;KX395)</f>
        <v>#REF!</v>
      </c>
      <c r="MQ395" s="5" t="e">
        <f>COUNTIFS(#REF!,LT395,#REF!,0,#REF!,"&gt;="&amp;MC395,#REF!,"&lt;="&amp;MB395,#REF!,"&lt;="&amp;ME395,#REF!,"&gt;="&amp;MF395,#REF!,"="&amp;KV395,#REF!,"="&amp;KX395)</f>
        <v>#REF!</v>
      </c>
      <c r="MR395" s="5" t="e">
        <f>COUNTIFS(#REF!,LT395,#REF!,1,#REF!,"&gt;="&amp;MC395,#REF!,"&lt;="&amp;MB395,#REF!,"&lt;="&amp;ME395,#REF!,"&gt;="&amp;MF395,#REF!,"="&amp;KW395,#REF!,"="&amp;KY395)</f>
        <v>#REF!</v>
      </c>
      <c r="MS395" s="5" t="e">
        <f>COUNTIFS(#REF!,LT395,#REF!,0,#REF!,"&gt;="&amp;MC395,#REF!,"&lt;="&amp;MB395,#REF!,"&lt;="&amp;ME395,#REF!,"&gt;="&amp;MF395,#REF!,"="&amp;KW395,#REF!,"="&amp;KY395)</f>
        <v>#REF!</v>
      </c>
      <c r="MT395" s="5" t="e">
        <f>COUNTIFS(#REF!,LT395,#REF!,1,#REF!,"&gt;="&amp;MI395,#REF!,"&lt;="&amp;MH395,#REF!,"&lt;="&amp;ME395,#REF!,"&gt;="&amp;MF395)</f>
        <v>#REF!</v>
      </c>
      <c r="MU395" s="5" t="e">
        <f>COUNTIFS(#REF!,LT395,#REF!,0,#REF!,"&gt;="&amp;MI395,#REF!,"&lt;="&amp;MH395,#REF!,"&lt;="&amp;ME395,#REF!,"&gt;="&amp;MF395)</f>
        <v>#REF!</v>
      </c>
      <c r="MV395" s="5" t="e">
        <f>COUNTIFS(#REF!,LT395,#REF!,1,#REF!,"&gt;="&amp;MI395,#REF!,"&lt;="&amp;MH395,#REF!,"="&amp;KZ395,#REF!,"="&amp;LA395,#REF!,"&lt;="&amp;ME395,#REF!,"&gt;="&amp;MF395)</f>
        <v>#REF!</v>
      </c>
      <c r="MW395" s="5" t="e">
        <f>COUNTIFS(#REF!,LT395,#REF!,0,#REF!,"&gt;="&amp;MI395,#REF!,"&lt;="&amp;MH395,#REF!,"="&amp;KZ395,#REF!,"="&amp;LA395,#REF!,"&lt;="&amp;ME395,#REF!,"&gt;="&amp;MF395)</f>
        <v>#REF!</v>
      </c>
      <c r="MX395" s="5" t="e">
        <f>COUNTIFS(#REF!,LT395,#REF!,1,#REF!,"&gt;="&amp;MC395,#REF!,"&lt;="&amp;MB395,#REF!,"&lt;="&amp;ME395,#REF!,"&gt;="&amp;MF395)</f>
        <v>#REF!</v>
      </c>
      <c r="MY395" s="5" t="e">
        <f>COUNTIFS(#REF!,LT395,#REF!,0,#REF!,"&gt;="&amp;MC395,#REF!,"&lt;="&amp;MB395,#REF!,"&lt;="&amp;ME395,#REF!,"&gt;="&amp;MF395)</f>
        <v>#REF!</v>
      </c>
      <c r="MZ395" s="5" t="e">
        <f>COUNTIFS(#REF!,LT395,#REF!,1,#REF!,"&lt;="&amp;ME395,#REF!,"&gt;="&amp;MF395,#REF!,"="&amp;KV395,#REF!,"="&amp;KX395)</f>
        <v>#REF!</v>
      </c>
      <c r="NA395" s="5" t="e">
        <f>COUNTIFS(#REF!,LT395,#REF!,0,#REF!,"&lt;="&amp;ME395,#REF!,"&gt;="&amp;MF395,#REF!,"="&amp;KV395,#REF!,"="&amp;KX395)</f>
        <v>#REF!</v>
      </c>
      <c r="NB395" s="5" t="e">
        <f>COUNTIFS(#REF!,LT395,#REF!,1,#REF!,"&lt;="&amp;ME395,#REF!,"&gt;="&amp;MF395,#REF!,"="&amp;KW395,#REF!,"="&amp;KY395)</f>
        <v>#REF!</v>
      </c>
      <c r="NC395" s="5" t="e">
        <f>COUNTIFS(#REF!,LT395,#REF!,0,#REF!,"&lt;="&amp;ME395,#REF!,"&gt;="&amp;MF395,#REF!,"="&amp;KW395,#REF!,"="&amp;KY395)</f>
        <v>#REF!</v>
      </c>
      <c r="ND395" s="5" t="e">
        <f t="shared" si="340"/>
        <v>#REF!</v>
      </c>
      <c r="NE395" s="5" t="e">
        <f t="shared" si="341"/>
        <v>#REF!</v>
      </c>
      <c r="NF395" s="5" t="e">
        <f t="shared" si="342"/>
        <v>#REF!</v>
      </c>
      <c r="NG395" s="6" t="e">
        <f t="shared" si="343"/>
        <v>#REF!</v>
      </c>
      <c r="NH395" s="7" t="e">
        <f t="shared" si="344"/>
        <v>#REF!</v>
      </c>
      <c r="NI395" s="5" t="e">
        <f t="shared" si="345"/>
        <v>#REF!</v>
      </c>
      <c r="NJ395" s="31" t="e">
        <f t="shared" si="346"/>
        <v>#REF!</v>
      </c>
      <c r="NK395" s="32" t="e">
        <f t="shared" si="347"/>
        <v>#REF!</v>
      </c>
      <c r="NL395" s="32" t="e">
        <f t="shared" si="348"/>
        <v>#REF!</v>
      </c>
      <c r="NM395" s="33" t="e">
        <f t="shared" si="349"/>
        <v>#REF!</v>
      </c>
      <c r="NN395" s="33" t="e">
        <f t="shared" si="350"/>
        <v>#REF!</v>
      </c>
      <c r="NO395" s="33" t="e">
        <f t="shared" si="351"/>
        <v>#REF!</v>
      </c>
      <c r="NP395" s="33" t="e">
        <f t="shared" si="352"/>
        <v>#REF!</v>
      </c>
      <c r="NQ395" s="31" t="e">
        <f t="shared" si="353"/>
        <v>#REF!</v>
      </c>
      <c r="NR395" s="32" t="e">
        <f t="shared" si="354"/>
        <v>#REF!</v>
      </c>
      <c r="NS395" s="32" t="e">
        <f t="shared" si="355"/>
        <v>#REF!</v>
      </c>
      <c r="NT395" s="33" t="e">
        <f t="shared" si="356"/>
        <v>#REF!</v>
      </c>
      <c r="NU395" s="33" t="e">
        <f t="shared" si="357"/>
        <v>#REF!</v>
      </c>
      <c r="NV395" s="33" t="e">
        <f t="shared" si="358"/>
        <v>#REF!</v>
      </c>
      <c r="NW395" s="33" t="e">
        <f t="shared" si="359"/>
        <v>#REF!</v>
      </c>
      <c r="NX395" t="e">
        <f t="shared" si="360"/>
        <v>#REF!</v>
      </c>
      <c r="NY395" t="e">
        <f t="shared" si="361"/>
        <v>#REF!</v>
      </c>
      <c r="NZ395" t="e">
        <f t="shared" si="362"/>
        <v>#REF!</v>
      </c>
      <c r="OA395" t="e">
        <f t="shared" si="363"/>
        <v>#REF!</v>
      </c>
      <c r="OB395" t="e">
        <f t="shared" si="364"/>
        <v>#REF!</v>
      </c>
      <c r="OC395" t="e">
        <f t="shared" si="365"/>
        <v>#REF!</v>
      </c>
    </row>
    <row r="396" spans="1:393" ht="16.5" customHeight="1" x14ac:dyDescent="0.3">
      <c r="A396" s="22"/>
      <c r="KN396" s="5" t="e">
        <f>IF(INDEX(#REF!,MATCH('HT 0-1'!D396,#REF!,0))=INDEX(#REF!,MATCH('HT 0-1'!D396,#REF!,0)),INDEX(#REF!,MATCH('HT 0-1'!D396,#REF!,0)),"ERROR")</f>
        <v>#REF!</v>
      </c>
      <c r="KO396" s="5" t="e">
        <f>IF(INDEX(#REF!,MATCH('HT 0-1'!E396,#REF!,0))=INDEX(#REF!,MATCH('HT 0-1'!E396,#REF!,0)),INDEX(#REF!,MATCH('HT 0-1'!E396,#REF!,0)),"ERROR")</f>
        <v>#REF!</v>
      </c>
      <c r="KP396" s="5" t="e">
        <f t="shared" si="305"/>
        <v>#REF!</v>
      </c>
      <c r="KQ396" t="str">
        <f t="shared" si="306"/>
        <v>_</v>
      </c>
      <c r="KR396" s="5" t="e">
        <f t="shared" si="307"/>
        <v>#DIV/0!</v>
      </c>
      <c r="KS396" s="5" t="e">
        <f t="shared" si="308"/>
        <v>#DIV/0!</v>
      </c>
      <c r="KT396" s="5" t="e">
        <f t="shared" si="309"/>
        <v>#DIV/0!</v>
      </c>
      <c r="KU396" s="5" t="e">
        <f t="shared" si="310"/>
        <v>#DIV/0!</v>
      </c>
      <c r="KV396" s="5" t="e">
        <f t="shared" si="311"/>
        <v>#DIV/0!</v>
      </c>
      <c r="KW396" s="5" t="e">
        <f t="shared" si="312"/>
        <v>#DIV/0!</v>
      </c>
      <c r="KX396" s="5" t="e">
        <f t="shared" si="313"/>
        <v>#DIV/0!</v>
      </c>
      <c r="KY396" s="5" t="e">
        <f t="shared" si="314"/>
        <v>#DIV/0!</v>
      </c>
      <c r="KZ396" s="5" t="e">
        <f t="shared" si="315"/>
        <v>#DIV/0!</v>
      </c>
      <c r="LA396" s="5" t="e">
        <f t="shared" si="316"/>
        <v>#DIV/0!</v>
      </c>
      <c r="LB396" t="e">
        <f>IF(LQ396="0-1",INDEX(Scrape!#REF!,MATCH('HT 0-1'!KP396,Scrape!$B:$B,0)),"")</f>
        <v>#REF!</v>
      </c>
      <c r="LC396" t="e">
        <f>IF(LQ396="0-1",INDEX(Scrape!$A:$A,MATCH('HT 0-1'!KP396,Scrape!$B:$B,0)),"")</f>
        <v>#REF!</v>
      </c>
      <c r="LD396" t="e">
        <f>IF(LQ396="0-1",INDEX(Scrape!$B:$B,MATCH('HT 0-1'!KP396,Scrape!$B:$B,0)),"")</f>
        <v>#REF!</v>
      </c>
      <c r="LE396" t="e">
        <f>IF(LQ396="0-1",INDEX(Scrape!$C:$C,MATCH('HT 0-1'!KP396,Scrape!$B:$B,0)),"")</f>
        <v>#REF!</v>
      </c>
      <c r="LF396" t="e">
        <f>IF(LQ396="0-1",INDEX(Scrape!$D:$D,MATCH('HT 0-1'!KP396,Scrape!$B:$B,0)),"")</f>
        <v>#REF!</v>
      </c>
      <c r="LG396" t="e">
        <f>IF(LQ396="0-1",INDEX(Scrape!$E:$E,MATCH('HT 0-1'!KP396,Scrape!$B:$B,0)),"")</f>
        <v>#REF!</v>
      </c>
      <c r="LH396" t="e">
        <f>IF(LQ396="0-1",INDEX(Scrape!$F:$F,MATCH('HT 0-1'!KP396,Scrape!$B:$B,0)),"")</f>
        <v>#REF!</v>
      </c>
      <c r="LI396" t="e">
        <f>IF(LQ396="0-1",INDEX(Scrape!$G:$G,MATCH('HT 0-1'!KP396,Scrape!$B:$B,0)),"")</f>
        <v>#REF!</v>
      </c>
      <c r="LJ396" t="e">
        <f>IF(LQ396="0-1",INDEX(Scrape!$H:$H,MATCH('HT 0-1'!KP396,Scrape!$B:$B,0)),"")</f>
        <v>#REF!</v>
      </c>
      <c r="LK396" t="e">
        <f>IF(LQ396="0-1",INDEX(Scrape!$I:$I,MATCH('HT 0-1'!KP396,Scrape!$B:$B,0)),"")</f>
        <v>#REF!</v>
      </c>
      <c r="LL396" t="e">
        <f>IF(LQ396="0-1",INDEX(Scrape!$J:$J,MATCH('HT 0-1'!KP396,Scrape!$B:$B,0)),"")</f>
        <v>#REF!</v>
      </c>
      <c r="LM396" t="e">
        <f>IF(LQ396="0-1",INDEX(Scrape!$K:$K,MATCH('HT 0-1'!KP396,Scrape!$B:$B,0)),"")</f>
        <v>#REF!</v>
      </c>
      <c r="LN396" t="e">
        <f>IF(LQ396="0-1",INDEX(Scrape!$L:$L,MATCH('HT 0-1'!KP396,Scrape!$B:$B,0)),"")</f>
        <v>#REF!</v>
      </c>
      <c r="LO396" t="e">
        <f>IF(LQ396="0-1",INDEX(Scrape!$M:$M,MATCH('HT 0-1'!KP396,Scrape!$B:$B,0)),"")</f>
        <v>#REF!</v>
      </c>
      <c r="LP396" t="e">
        <f>IF(LQ396="0-1",INDEX(Scrape!$N:$N,MATCH('HT 0-1'!KP396,Scrape!$B:$B,0)),"")</f>
        <v>#REF!</v>
      </c>
      <c r="LQ396" t="e">
        <f>INDEX(Scrape!$O:$O,MATCH('HT 0-1'!KP396,Scrape!$B:$B,0))</f>
        <v>#REF!</v>
      </c>
      <c r="LR396" t="e">
        <f t="shared" si="317"/>
        <v>#REF!</v>
      </c>
      <c r="LS396" t="e">
        <f t="shared" si="318"/>
        <v>#REF!</v>
      </c>
      <c r="LT396" s="23" t="e">
        <f>IF(INDEX(#REF!,MATCH(KQ396,#REF!,0))=INDEX(#REF!,MATCH(KQ396,#REF!,0)),INDEX(#REF!,MATCH(KQ396,#REF!,0)),"ERROR")</f>
        <v>#REF!</v>
      </c>
      <c r="LU396" s="24" t="e">
        <f t="shared" si="319"/>
        <v>#DIV/0!</v>
      </c>
      <c r="LV396" s="24" t="e">
        <f t="shared" si="320"/>
        <v>#DIV/0!</v>
      </c>
      <c r="LW396" s="24" t="e">
        <f t="shared" si="321"/>
        <v>#DIV/0!</v>
      </c>
      <c r="LX396" s="24" t="e">
        <f t="shared" si="322"/>
        <v>#DIV/0!</v>
      </c>
      <c r="LY396" s="25" t="e">
        <f t="shared" si="323"/>
        <v>#REF!</v>
      </c>
      <c r="LZ396" s="25" t="e">
        <f t="shared" si="324"/>
        <v>#REF!</v>
      </c>
      <c r="MA396" s="26" t="e">
        <f t="shared" si="325"/>
        <v>#REF!</v>
      </c>
      <c r="MB396" s="27" t="e">
        <f t="shared" si="326"/>
        <v>#REF!</v>
      </c>
      <c r="MC396" s="28" t="e">
        <f t="shared" si="327"/>
        <v>#REF!</v>
      </c>
      <c r="MD396" s="24" t="e">
        <f t="shared" si="328"/>
        <v>#REF!</v>
      </c>
      <c r="ME396" s="29" t="e">
        <f t="shared" si="329"/>
        <v>#REF!</v>
      </c>
      <c r="MF396" s="30" t="e">
        <f t="shared" si="330"/>
        <v>#REF!</v>
      </c>
      <c r="MG396" s="24" t="e">
        <f t="shared" si="331"/>
        <v>#REF!</v>
      </c>
      <c r="MH396" s="29" t="e">
        <f t="shared" si="332"/>
        <v>#REF!</v>
      </c>
      <c r="MI396" s="30" t="e">
        <f t="shared" si="333"/>
        <v>#REF!</v>
      </c>
      <c r="MJ396" t="str">
        <f t="shared" si="334"/>
        <v/>
      </c>
      <c r="MK396" t="str">
        <f t="shared" si="335"/>
        <v/>
      </c>
      <c r="ML396" t="str">
        <f t="shared" si="336"/>
        <v/>
      </c>
      <c r="MM396" t="str">
        <f t="shared" si="337"/>
        <v/>
      </c>
      <c r="MN396" t="str">
        <f t="shared" si="338"/>
        <v/>
      </c>
      <c r="MO396" t="str">
        <f t="shared" si="339"/>
        <v/>
      </c>
      <c r="MP396" s="5" t="e">
        <f>COUNTIFS(#REF!,LT396,#REF!,1,#REF!,"&gt;="&amp;MC396,#REF!,"&lt;="&amp;MB396,#REF!,"&lt;="&amp;ME396,#REF!,"&gt;="&amp;MF396,#REF!,"="&amp;KV396,#REF!,"="&amp;KX396)</f>
        <v>#REF!</v>
      </c>
      <c r="MQ396" s="5" t="e">
        <f>COUNTIFS(#REF!,LT396,#REF!,0,#REF!,"&gt;="&amp;MC396,#REF!,"&lt;="&amp;MB396,#REF!,"&lt;="&amp;ME396,#REF!,"&gt;="&amp;MF396,#REF!,"="&amp;KV396,#REF!,"="&amp;KX396)</f>
        <v>#REF!</v>
      </c>
      <c r="MR396" s="5" t="e">
        <f>COUNTIFS(#REF!,LT396,#REF!,1,#REF!,"&gt;="&amp;MC396,#REF!,"&lt;="&amp;MB396,#REF!,"&lt;="&amp;ME396,#REF!,"&gt;="&amp;MF396,#REF!,"="&amp;KW396,#REF!,"="&amp;KY396)</f>
        <v>#REF!</v>
      </c>
      <c r="MS396" s="5" t="e">
        <f>COUNTIFS(#REF!,LT396,#REF!,0,#REF!,"&gt;="&amp;MC396,#REF!,"&lt;="&amp;MB396,#REF!,"&lt;="&amp;ME396,#REF!,"&gt;="&amp;MF396,#REF!,"="&amp;KW396,#REF!,"="&amp;KY396)</f>
        <v>#REF!</v>
      </c>
      <c r="MT396" s="5" t="e">
        <f>COUNTIFS(#REF!,LT396,#REF!,1,#REF!,"&gt;="&amp;MI396,#REF!,"&lt;="&amp;MH396,#REF!,"&lt;="&amp;ME396,#REF!,"&gt;="&amp;MF396)</f>
        <v>#REF!</v>
      </c>
      <c r="MU396" s="5" t="e">
        <f>COUNTIFS(#REF!,LT396,#REF!,0,#REF!,"&gt;="&amp;MI396,#REF!,"&lt;="&amp;MH396,#REF!,"&lt;="&amp;ME396,#REF!,"&gt;="&amp;MF396)</f>
        <v>#REF!</v>
      </c>
      <c r="MV396" s="5" t="e">
        <f>COUNTIFS(#REF!,LT396,#REF!,1,#REF!,"&gt;="&amp;MI396,#REF!,"&lt;="&amp;MH396,#REF!,"="&amp;KZ396,#REF!,"="&amp;LA396,#REF!,"&lt;="&amp;ME396,#REF!,"&gt;="&amp;MF396)</f>
        <v>#REF!</v>
      </c>
      <c r="MW396" s="5" t="e">
        <f>COUNTIFS(#REF!,LT396,#REF!,0,#REF!,"&gt;="&amp;MI396,#REF!,"&lt;="&amp;MH396,#REF!,"="&amp;KZ396,#REF!,"="&amp;LA396,#REF!,"&lt;="&amp;ME396,#REF!,"&gt;="&amp;MF396)</f>
        <v>#REF!</v>
      </c>
      <c r="MX396" s="5" t="e">
        <f>COUNTIFS(#REF!,LT396,#REF!,1,#REF!,"&gt;="&amp;MC396,#REF!,"&lt;="&amp;MB396,#REF!,"&lt;="&amp;ME396,#REF!,"&gt;="&amp;MF396)</f>
        <v>#REF!</v>
      </c>
      <c r="MY396" s="5" t="e">
        <f>COUNTIFS(#REF!,LT396,#REF!,0,#REF!,"&gt;="&amp;MC396,#REF!,"&lt;="&amp;MB396,#REF!,"&lt;="&amp;ME396,#REF!,"&gt;="&amp;MF396)</f>
        <v>#REF!</v>
      </c>
      <c r="MZ396" s="5" t="e">
        <f>COUNTIFS(#REF!,LT396,#REF!,1,#REF!,"&lt;="&amp;ME396,#REF!,"&gt;="&amp;MF396,#REF!,"="&amp;KV396,#REF!,"="&amp;KX396)</f>
        <v>#REF!</v>
      </c>
      <c r="NA396" s="5" t="e">
        <f>COUNTIFS(#REF!,LT396,#REF!,0,#REF!,"&lt;="&amp;ME396,#REF!,"&gt;="&amp;MF396,#REF!,"="&amp;KV396,#REF!,"="&amp;KX396)</f>
        <v>#REF!</v>
      </c>
      <c r="NB396" s="5" t="e">
        <f>COUNTIFS(#REF!,LT396,#REF!,1,#REF!,"&lt;="&amp;ME396,#REF!,"&gt;="&amp;MF396,#REF!,"="&amp;KW396,#REF!,"="&amp;KY396)</f>
        <v>#REF!</v>
      </c>
      <c r="NC396" s="5" t="e">
        <f>COUNTIFS(#REF!,LT396,#REF!,0,#REF!,"&lt;="&amp;ME396,#REF!,"&gt;="&amp;MF396,#REF!,"="&amp;KW396,#REF!,"="&amp;KY396)</f>
        <v>#REF!</v>
      </c>
      <c r="ND396" s="5" t="e">
        <f t="shared" si="340"/>
        <v>#REF!</v>
      </c>
      <c r="NE396" s="5" t="e">
        <f t="shared" si="341"/>
        <v>#REF!</v>
      </c>
      <c r="NF396" s="5" t="e">
        <f t="shared" si="342"/>
        <v>#REF!</v>
      </c>
      <c r="NG396" s="6" t="e">
        <f t="shared" si="343"/>
        <v>#REF!</v>
      </c>
      <c r="NH396" s="7" t="e">
        <f t="shared" si="344"/>
        <v>#REF!</v>
      </c>
      <c r="NI396" s="5" t="e">
        <f t="shared" si="345"/>
        <v>#REF!</v>
      </c>
      <c r="NJ396" s="31" t="e">
        <f t="shared" si="346"/>
        <v>#REF!</v>
      </c>
      <c r="NK396" s="32" t="e">
        <f t="shared" si="347"/>
        <v>#REF!</v>
      </c>
      <c r="NL396" s="32" t="e">
        <f t="shared" si="348"/>
        <v>#REF!</v>
      </c>
      <c r="NM396" s="33" t="e">
        <f t="shared" si="349"/>
        <v>#REF!</v>
      </c>
      <c r="NN396" s="33" t="e">
        <f t="shared" si="350"/>
        <v>#REF!</v>
      </c>
      <c r="NO396" s="33" t="e">
        <f t="shared" si="351"/>
        <v>#REF!</v>
      </c>
      <c r="NP396" s="33" t="e">
        <f t="shared" si="352"/>
        <v>#REF!</v>
      </c>
      <c r="NQ396" s="31" t="e">
        <f t="shared" si="353"/>
        <v>#REF!</v>
      </c>
      <c r="NR396" s="32" t="e">
        <f t="shared" si="354"/>
        <v>#REF!</v>
      </c>
      <c r="NS396" s="32" t="e">
        <f t="shared" si="355"/>
        <v>#REF!</v>
      </c>
      <c r="NT396" s="33" t="e">
        <f t="shared" si="356"/>
        <v>#REF!</v>
      </c>
      <c r="NU396" s="33" t="e">
        <f t="shared" si="357"/>
        <v>#REF!</v>
      </c>
      <c r="NV396" s="33" t="e">
        <f t="shared" si="358"/>
        <v>#REF!</v>
      </c>
      <c r="NW396" s="33" t="e">
        <f t="shared" si="359"/>
        <v>#REF!</v>
      </c>
      <c r="NX396" t="e">
        <f t="shared" si="360"/>
        <v>#REF!</v>
      </c>
      <c r="NY396" t="e">
        <f t="shared" si="361"/>
        <v>#REF!</v>
      </c>
      <c r="NZ396" t="e">
        <f t="shared" si="362"/>
        <v>#REF!</v>
      </c>
      <c r="OA396" t="e">
        <f t="shared" si="363"/>
        <v>#REF!</v>
      </c>
      <c r="OB396" t="e">
        <f t="shared" si="364"/>
        <v>#REF!</v>
      </c>
      <c r="OC396" t="e">
        <f t="shared" si="365"/>
        <v>#REF!</v>
      </c>
    </row>
    <row r="397" spans="1:393" ht="16.5" customHeight="1" x14ac:dyDescent="0.3">
      <c r="A397" s="22"/>
      <c r="KN397" s="5" t="e">
        <f>IF(INDEX(#REF!,MATCH('HT 0-1'!D397,#REF!,0))=INDEX(#REF!,MATCH('HT 0-1'!D397,#REF!,0)),INDEX(#REF!,MATCH('HT 0-1'!D397,#REF!,0)),"ERROR")</f>
        <v>#REF!</v>
      </c>
      <c r="KO397" s="5" t="e">
        <f>IF(INDEX(#REF!,MATCH('HT 0-1'!E397,#REF!,0))=INDEX(#REF!,MATCH('HT 0-1'!E397,#REF!,0)),INDEX(#REF!,MATCH('HT 0-1'!E397,#REF!,0)),"ERROR")</f>
        <v>#REF!</v>
      </c>
      <c r="KP397" s="5" t="e">
        <f t="shared" si="305"/>
        <v>#REF!</v>
      </c>
      <c r="KQ397" t="str">
        <f t="shared" si="306"/>
        <v>_</v>
      </c>
      <c r="KR397" s="5" t="e">
        <f t="shared" si="307"/>
        <v>#DIV/0!</v>
      </c>
      <c r="KS397" s="5" t="e">
        <f t="shared" si="308"/>
        <v>#DIV/0!</v>
      </c>
      <c r="KT397" s="5" t="e">
        <f t="shared" si="309"/>
        <v>#DIV/0!</v>
      </c>
      <c r="KU397" s="5" t="e">
        <f t="shared" si="310"/>
        <v>#DIV/0!</v>
      </c>
      <c r="KV397" s="5" t="e">
        <f t="shared" si="311"/>
        <v>#DIV/0!</v>
      </c>
      <c r="KW397" s="5" t="e">
        <f t="shared" si="312"/>
        <v>#DIV/0!</v>
      </c>
      <c r="KX397" s="5" t="e">
        <f t="shared" si="313"/>
        <v>#DIV/0!</v>
      </c>
      <c r="KY397" s="5" t="e">
        <f t="shared" si="314"/>
        <v>#DIV/0!</v>
      </c>
      <c r="KZ397" s="5" t="e">
        <f t="shared" si="315"/>
        <v>#DIV/0!</v>
      </c>
      <c r="LA397" s="5" t="e">
        <f t="shared" si="316"/>
        <v>#DIV/0!</v>
      </c>
      <c r="LB397" t="e">
        <f>IF(LQ397="0-1",INDEX(Scrape!#REF!,MATCH('HT 0-1'!KP397,Scrape!$B:$B,0)),"")</f>
        <v>#REF!</v>
      </c>
      <c r="LC397" t="e">
        <f>IF(LQ397="0-1",INDEX(Scrape!$A:$A,MATCH('HT 0-1'!KP397,Scrape!$B:$B,0)),"")</f>
        <v>#REF!</v>
      </c>
      <c r="LD397" t="e">
        <f>IF(LQ397="0-1",INDEX(Scrape!$B:$B,MATCH('HT 0-1'!KP397,Scrape!$B:$B,0)),"")</f>
        <v>#REF!</v>
      </c>
      <c r="LE397" t="e">
        <f>IF(LQ397="0-1",INDEX(Scrape!$C:$C,MATCH('HT 0-1'!KP397,Scrape!$B:$B,0)),"")</f>
        <v>#REF!</v>
      </c>
      <c r="LF397" t="e">
        <f>IF(LQ397="0-1",INDEX(Scrape!$D:$D,MATCH('HT 0-1'!KP397,Scrape!$B:$B,0)),"")</f>
        <v>#REF!</v>
      </c>
      <c r="LG397" t="e">
        <f>IF(LQ397="0-1",INDEX(Scrape!$E:$E,MATCH('HT 0-1'!KP397,Scrape!$B:$B,0)),"")</f>
        <v>#REF!</v>
      </c>
      <c r="LH397" t="e">
        <f>IF(LQ397="0-1",INDEX(Scrape!$F:$F,MATCH('HT 0-1'!KP397,Scrape!$B:$B,0)),"")</f>
        <v>#REF!</v>
      </c>
      <c r="LI397" t="e">
        <f>IF(LQ397="0-1",INDEX(Scrape!$G:$G,MATCH('HT 0-1'!KP397,Scrape!$B:$B,0)),"")</f>
        <v>#REF!</v>
      </c>
      <c r="LJ397" t="e">
        <f>IF(LQ397="0-1",INDEX(Scrape!$H:$H,MATCH('HT 0-1'!KP397,Scrape!$B:$B,0)),"")</f>
        <v>#REF!</v>
      </c>
      <c r="LK397" t="e">
        <f>IF(LQ397="0-1",INDEX(Scrape!$I:$I,MATCH('HT 0-1'!KP397,Scrape!$B:$B,0)),"")</f>
        <v>#REF!</v>
      </c>
      <c r="LL397" t="e">
        <f>IF(LQ397="0-1",INDEX(Scrape!$J:$J,MATCH('HT 0-1'!KP397,Scrape!$B:$B,0)),"")</f>
        <v>#REF!</v>
      </c>
      <c r="LM397" t="e">
        <f>IF(LQ397="0-1",INDEX(Scrape!$K:$K,MATCH('HT 0-1'!KP397,Scrape!$B:$B,0)),"")</f>
        <v>#REF!</v>
      </c>
      <c r="LN397" t="e">
        <f>IF(LQ397="0-1",INDEX(Scrape!$L:$L,MATCH('HT 0-1'!KP397,Scrape!$B:$B,0)),"")</f>
        <v>#REF!</v>
      </c>
      <c r="LO397" t="e">
        <f>IF(LQ397="0-1",INDEX(Scrape!$M:$M,MATCH('HT 0-1'!KP397,Scrape!$B:$B,0)),"")</f>
        <v>#REF!</v>
      </c>
      <c r="LP397" t="e">
        <f>IF(LQ397="0-1",INDEX(Scrape!$N:$N,MATCH('HT 0-1'!KP397,Scrape!$B:$B,0)),"")</f>
        <v>#REF!</v>
      </c>
      <c r="LQ397" t="e">
        <f>INDEX(Scrape!$O:$O,MATCH('HT 0-1'!KP397,Scrape!$B:$B,0))</f>
        <v>#REF!</v>
      </c>
      <c r="LR397" t="e">
        <f t="shared" si="317"/>
        <v>#REF!</v>
      </c>
      <c r="LS397" t="e">
        <f t="shared" si="318"/>
        <v>#REF!</v>
      </c>
      <c r="LT397" s="23" t="e">
        <f>IF(INDEX(#REF!,MATCH(KQ397,#REF!,0))=INDEX(#REF!,MATCH(KQ397,#REF!,0)),INDEX(#REF!,MATCH(KQ397,#REF!,0)),"ERROR")</f>
        <v>#REF!</v>
      </c>
      <c r="LU397" s="24" t="e">
        <f t="shared" si="319"/>
        <v>#DIV/0!</v>
      </c>
      <c r="LV397" s="24" t="e">
        <f t="shared" si="320"/>
        <v>#DIV/0!</v>
      </c>
      <c r="LW397" s="24" t="e">
        <f t="shared" si="321"/>
        <v>#DIV/0!</v>
      </c>
      <c r="LX397" s="24" t="e">
        <f t="shared" si="322"/>
        <v>#DIV/0!</v>
      </c>
      <c r="LY397" s="25" t="e">
        <f t="shared" si="323"/>
        <v>#REF!</v>
      </c>
      <c r="LZ397" s="25" t="e">
        <f t="shared" si="324"/>
        <v>#REF!</v>
      </c>
      <c r="MA397" s="26" t="e">
        <f t="shared" si="325"/>
        <v>#REF!</v>
      </c>
      <c r="MB397" s="27" t="e">
        <f t="shared" si="326"/>
        <v>#REF!</v>
      </c>
      <c r="MC397" s="28" t="e">
        <f t="shared" si="327"/>
        <v>#REF!</v>
      </c>
      <c r="MD397" s="24" t="e">
        <f t="shared" si="328"/>
        <v>#REF!</v>
      </c>
      <c r="ME397" s="29" t="e">
        <f t="shared" si="329"/>
        <v>#REF!</v>
      </c>
      <c r="MF397" s="30" t="e">
        <f t="shared" si="330"/>
        <v>#REF!</v>
      </c>
      <c r="MG397" s="24" t="e">
        <f t="shared" si="331"/>
        <v>#REF!</v>
      </c>
      <c r="MH397" s="29" t="e">
        <f t="shared" si="332"/>
        <v>#REF!</v>
      </c>
      <c r="MI397" s="30" t="e">
        <f t="shared" si="333"/>
        <v>#REF!</v>
      </c>
      <c r="MJ397" t="str">
        <f t="shared" si="334"/>
        <v/>
      </c>
      <c r="MK397" t="str">
        <f t="shared" si="335"/>
        <v/>
      </c>
      <c r="ML397" t="str">
        <f t="shared" si="336"/>
        <v/>
      </c>
      <c r="MM397" t="str">
        <f t="shared" si="337"/>
        <v/>
      </c>
      <c r="MN397" t="str">
        <f t="shared" si="338"/>
        <v/>
      </c>
      <c r="MO397" t="str">
        <f t="shared" si="339"/>
        <v/>
      </c>
      <c r="MP397" s="5" t="e">
        <f>COUNTIFS(#REF!,LT397,#REF!,1,#REF!,"&gt;="&amp;MC397,#REF!,"&lt;="&amp;MB397,#REF!,"&lt;="&amp;ME397,#REF!,"&gt;="&amp;MF397,#REF!,"="&amp;KV397,#REF!,"="&amp;KX397)</f>
        <v>#REF!</v>
      </c>
      <c r="MQ397" s="5" t="e">
        <f>COUNTIFS(#REF!,LT397,#REF!,0,#REF!,"&gt;="&amp;MC397,#REF!,"&lt;="&amp;MB397,#REF!,"&lt;="&amp;ME397,#REF!,"&gt;="&amp;MF397,#REF!,"="&amp;KV397,#REF!,"="&amp;KX397)</f>
        <v>#REF!</v>
      </c>
      <c r="MR397" s="5" t="e">
        <f>COUNTIFS(#REF!,LT397,#REF!,1,#REF!,"&gt;="&amp;MC397,#REF!,"&lt;="&amp;MB397,#REF!,"&lt;="&amp;ME397,#REF!,"&gt;="&amp;MF397,#REF!,"="&amp;KW397,#REF!,"="&amp;KY397)</f>
        <v>#REF!</v>
      </c>
      <c r="MS397" s="5" t="e">
        <f>COUNTIFS(#REF!,LT397,#REF!,0,#REF!,"&gt;="&amp;MC397,#REF!,"&lt;="&amp;MB397,#REF!,"&lt;="&amp;ME397,#REF!,"&gt;="&amp;MF397,#REF!,"="&amp;KW397,#REF!,"="&amp;KY397)</f>
        <v>#REF!</v>
      </c>
      <c r="MT397" s="5" t="e">
        <f>COUNTIFS(#REF!,LT397,#REF!,1,#REF!,"&gt;="&amp;MI397,#REF!,"&lt;="&amp;MH397,#REF!,"&lt;="&amp;ME397,#REF!,"&gt;="&amp;MF397)</f>
        <v>#REF!</v>
      </c>
      <c r="MU397" s="5" t="e">
        <f>COUNTIFS(#REF!,LT397,#REF!,0,#REF!,"&gt;="&amp;MI397,#REF!,"&lt;="&amp;MH397,#REF!,"&lt;="&amp;ME397,#REF!,"&gt;="&amp;MF397)</f>
        <v>#REF!</v>
      </c>
      <c r="MV397" s="5" t="e">
        <f>COUNTIFS(#REF!,LT397,#REF!,1,#REF!,"&gt;="&amp;MI397,#REF!,"&lt;="&amp;MH397,#REF!,"="&amp;KZ397,#REF!,"="&amp;LA397,#REF!,"&lt;="&amp;ME397,#REF!,"&gt;="&amp;MF397)</f>
        <v>#REF!</v>
      </c>
      <c r="MW397" s="5" t="e">
        <f>COUNTIFS(#REF!,LT397,#REF!,0,#REF!,"&gt;="&amp;MI397,#REF!,"&lt;="&amp;MH397,#REF!,"="&amp;KZ397,#REF!,"="&amp;LA397,#REF!,"&lt;="&amp;ME397,#REF!,"&gt;="&amp;MF397)</f>
        <v>#REF!</v>
      </c>
      <c r="MX397" s="5" t="e">
        <f>COUNTIFS(#REF!,LT397,#REF!,1,#REF!,"&gt;="&amp;MC397,#REF!,"&lt;="&amp;MB397,#REF!,"&lt;="&amp;ME397,#REF!,"&gt;="&amp;MF397)</f>
        <v>#REF!</v>
      </c>
      <c r="MY397" s="5" t="e">
        <f>COUNTIFS(#REF!,LT397,#REF!,0,#REF!,"&gt;="&amp;MC397,#REF!,"&lt;="&amp;MB397,#REF!,"&lt;="&amp;ME397,#REF!,"&gt;="&amp;MF397)</f>
        <v>#REF!</v>
      </c>
      <c r="MZ397" s="5" t="e">
        <f>COUNTIFS(#REF!,LT397,#REF!,1,#REF!,"&lt;="&amp;ME397,#REF!,"&gt;="&amp;MF397,#REF!,"="&amp;KV397,#REF!,"="&amp;KX397)</f>
        <v>#REF!</v>
      </c>
      <c r="NA397" s="5" t="e">
        <f>COUNTIFS(#REF!,LT397,#REF!,0,#REF!,"&lt;="&amp;ME397,#REF!,"&gt;="&amp;MF397,#REF!,"="&amp;KV397,#REF!,"="&amp;KX397)</f>
        <v>#REF!</v>
      </c>
      <c r="NB397" s="5" t="e">
        <f>COUNTIFS(#REF!,LT397,#REF!,1,#REF!,"&lt;="&amp;ME397,#REF!,"&gt;="&amp;MF397,#REF!,"="&amp;KW397,#REF!,"="&amp;KY397)</f>
        <v>#REF!</v>
      </c>
      <c r="NC397" s="5" t="e">
        <f>COUNTIFS(#REF!,LT397,#REF!,0,#REF!,"&lt;="&amp;ME397,#REF!,"&gt;="&amp;MF397,#REF!,"="&amp;KW397,#REF!,"="&amp;KY397)</f>
        <v>#REF!</v>
      </c>
      <c r="ND397" s="5" t="e">
        <f t="shared" si="340"/>
        <v>#REF!</v>
      </c>
      <c r="NE397" s="5" t="e">
        <f t="shared" si="341"/>
        <v>#REF!</v>
      </c>
      <c r="NF397" s="5" t="e">
        <f t="shared" si="342"/>
        <v>#REF!</v>
      </c>
      <c r="NG397" s="6" t="e">
        <f t="shared" si="343"/>
        <v>#REF!</v>
      </c>
      <c r="NH397" s="7" t="e">
        <f t="shared" si="344"/>
        <v>#REF!</v>
      </c>
      <c r="NI397" s="5" t="e">
        <f t="shared" si="345"/>
        <v>#REF!</v>
      </c>
      <c r="NJ397" s="31" t="e">
        <f t="shared" si="346"/>
        <v>#REF!</v>
      </c>
      <c r="NK397" s="32" t="e">
        <f t="shared" si="347"/>
        <v>#REF!</v>
      </c>
      <c r="NL397" s="32" t="e">
        <f t="shared" si="348"/>
        <v>#REF!</v>
      </c>
      <c r="NM397" s="33" t="e">
        <f t="shared" si="349"/>
        <v>#REF!</v>
      </c>
      <c r="NN397" s="33" t="e">
        <f t="shared" si="350"/>
        <v>#REF!</v>
      </c>
      <c r="NO397" s="33" t="e">
        <f t="shared" si="351"/>
        <v>#REF!</v>
      </c>
      <c r="NP397" s="33" t="e">
        <f t="shared" si="352"/>
        <v>#REF!</v>
      </c>
      <c r="NQ397" s="31" t="e">
        <f t="shared" si="353"/>
        <v>#REF!</v>
      </c>
      <c r="NR397" s="32" t="e">
        <f t="shared" si="354"/>
        <v>#REF!</v>
      </c>
      <c r="NS397" s="32" t="e">
        <f t="shared" si="355"/>
        <v>#REF!</v>
      </c>
      <c r="NT397" s="33" t="e">
        <f t="shared" si="356"/>
        <v>#REF!</v>
      </c>
      <c r="NU397" s="33" t="e">
        <f t="shared" si="357"/>
        <v>#REF!</v>
      </c>
      <c r="NV397" s="33" t="e">
        <f t="shared" si="358"/>
        <v>#REF!</v>
      </c>
      <c r="NW397" s="33" t="e">
        <f t="shared" si="359"/>
        <v>#REF!</v>
      </c>
      <c r="NX397" t="e">
        <f t="shared" si="360"/>
        <v>#REF!</v>
      </c>
      <c r="NY397" t="e">
        <f t="shared" si="361"/>
        <v>#REF!</v>
      </c>
      <c r="NZ397" t="e">
        <f t="shared" si="362"/>
        <v>#REF!</v>
      </c>
      <c r="OA397" t="e">
        <f t="shared" si="363"/>
        <v>#REF!</v>
      </c>
      <c r="OB397" t="e">
        <f t="shared" si="364"/>
        <v>#REF!</v>
      </c>
      <c r="OC397" t="e">
        <f t="shared" si="365"/>
        <v>#REF!</v>
      </c>
    </row>
    <row r="398" spans="1:393" ht="16.5" customHeight="1" x14ac:dyDescent="0.3">
      <c r="A398" s="22"/>
      <c r="KN398" s="5" t="e">
        <f>IF(INDEX(#REF!,MATCH('HT 0-1'!D398,#REF!,0))=INDEX(#REF!,MATCH('HT 0-1'!D398,#REF!,0)),INDEX(#REF!,MATCH('HT 0-1'!D398,#REF!,0)),"ERROR")</f>
        <v>#REF!</v>
      </c>
      <c r="KO398" s="5" t="e">
        <f>IF(INDEX(#REF!,MATCH('HT 0-1'!E398,#REF!,0))=INDEX(#REF!,MATCH('HT 0-1'!E398,#REF!,0)),INDEX(#REF!,MATCH('HT 0-1'!E398,#REF!,0)),"ERROR")</f>
        <v>#REF!</v>
      </c>
      <c r="KP398" s="5" t="e">
        <f t="shared" si="305"/>
        <v>#REF!</v>
      </c>
      <c r="KQ398" t="str">
        <f t="shared" si="306"/>
        <v>_</v>
      </c>
      <c r="KR398" s="5" t="e">
        <f t="shared" si="307"/>
        <v>#DIV/0!</v>
      </c>
      <c r="KS398" s="5" t="e">
        <f t="shared" si="308"/>
        <v>#DIV/0!</v>
      </c>
      <c r="KT398" s="5" t="e">
        <f t="shared" si="309"/>
        <v>#DIV/0!</v>
      </c>
      <c r="KU398" s="5" t="e">
        <f t="shared" si="310"/>
        <v>#DIV/0!</v>
      </c>
      <c r="KV398" s="5" t="e">
        <f t="shared" si="311"/>
        <v>#DIV/0!</v>
      </c>
      <c r="KW398" s="5" t="e">
        <f t="shared" si="312"/>
        <v>#DIV/0!</v>
      </c>
      <c r="KX398" s="5" t="e">
        <f t="shared" si="313"/>
        <v>#DIV/0!</v>
      </c>
      <c r="KY398" s="5" t="e">
        <f t="shared" si="314"/>
        <v>#DIV/0!</v>
      </c>
      <c r="KZ398" s="5" t="e">
        <f t="shared" si="315"/>
        <v>#DIV/0!</v>
      </c>
      <c r="LA398" s="5" t="e">
        <f t="shared" si="316"/>
        <v>#DIV/0!</v>
      </c>
      <c r="LB398" t="e">
        <f>IF(LQ398="0-1",INDEX(Scrape!#REF!,MATCH('HT 0-1'!KP398,Scrape!$B:$B,0)),"")</f>
        <v>#REF!</v>
      </c>
      <c r="LC398" t="e">
        <f>IF(LQ398="0-1",INDEX(Scrape!$A:$A,MATCH('HT 0-1'!KP398,Scrape!$B:$B,0)),"")</f>
        <v>#REF!</v>
      </c>
      <c r="LD398" t="e">
        <f>IF(LQ398="0-1",INDEX(Scrape!$B:$B,MATCH('HT 0-1'!KP398,Scrape!$B:$B,0)),"")</f>
        <v>#REF!</v>
      </c>
      <c r="LE398" t="e">
        <f>IF(LQ398="0-1",INDEX(Scrape!$C:$C,MATCH('HT 0-1'!KP398,Scrape!$B:$B,0)),"")</f>
        <v>#REF!</v>
      </c>
      <c r="LF398" t="e">
        <f>IF(LQ398="0-1",INDEX(Scrape!$D:$D,MATCH('HT 0-1'!KP398,Scrape!$B:$B,0)),"")</f>
        <v>#REF!</v>
      </c>
      <c r="LG398" t="e">
        <f>IF(LQ398="0-1",INDEX(Scrape!$E:$E,MATCH('HT 0-1'!KP398,Scrape!$B:$B,0)),"")</f>
        <v>#REF!</v>
      </c>
      <c r="LH398" t="e">
        <f>IF(LQ398="0-1",INDEX(Scrape!$F:$F,MATCH('HT 0-1'!KP398,Scrape!$B:$B,0)),"")</f>
        <v>#REF!</v>
      </c>
      <c r="LI398" t="e">
        <f>IF(LQ398="0-1",INDEX(Scrape!$G:$G,MATCH('HT 0-1'!KP398,Scrape!$B:$B,0)),"")</f>
        <v>#REF!</v>
      </c>
      <c r="LJ398" t="e">
        <f>IF(LQ398="0-1",INDEX(Scrape!$H:$H,MATCH('HT 0-1'!KP398,Scrape!$B:$B,0)),"")</f>
        <v>#REF!</v>
      </c>
      <c r="LK398" t="e">
        <f>IF(LQ398="0-1",INDEX(Scrape!$I:$I,MATCH('HT 0-1'!KP398,Scrape!$B:$B,0)),"")</f>
        <v>#REF!</v>
      </c>
      <c r="LL398" t="e">
        <f>IF(LQ398="0-1",INDEX(Scrape!$J:$J,MATCH('HT 0-1'!KP398,Scrape!$B:$B,0)),"")</f>
        <v>#REF!</v>
      </c>
      <c r="LM398" t="e">
        <f>IF(LQ398="0-1",INDEX(Scrape!$K:$K,MATCH('HT 0-1'!KP398,Scrape!$B:$B,0)),"")</f>
        <v>#REF!</v>
      </c>
      <c r="LN398" t="e">
        <f>IF(LQ398="0-1",INDEX(Scrape!$L:$L,MATCH('HT 0-1'!KP398,Scrape!$B:$B,0)),"")</f>
        <v>#REF!</v>
      </c>
      <c r="LO398" t="e">
        <f>IF(LQ398="0-1",INDEX(Scrape!$M:$M,MATCH('HT 0-1'!KP398,Scrape!$B:$B,0)),"")</f>
        <v>#REF!</v>
      </c>
      <c r="LP398" t="e">
        <f>IF(LQ398="0-1",INDEX(Scrape!$N:$N,MATCH('HT 0-1'!KP398,Scrape!$B:$B,0)),"")</f>
        <v>#REF!</v>
      </c>
      <c r="LQ398" t="e">
        <f>INDEX(Scrape!$O:$O,MATCH('HT 0-1'!KP398,Scrape!$B:$B,0))</f>
        <v>#REF!</v>
      </c>
      <c r="LR398" t="e">
        <f t="shared" si="317"/>
        <v>#REF!</v>
      </c>
      <c r="LS398" t="e">
        <f t="shared" si="318"/>
        <v>#REF!</v>
      </c>
      <c r="LT398" s="23" t="e">
        <f>IF(INDEX(#REF!,MATCH(KQ398,#REF!,0))=INDEX(#REF!,MATCH(KQ398,#REF!,0)),INDEX(#REF!,MATCH(KQ398,#REF!,0)),"ERROR")</f>
        <v>#REF!</v>
      </c>
      <c r="LU398" s="24" t="e">
        <f t="shared" si="319"/>
        <v>#DIV/0!</v>
      </c>
      <c r="LV398" s="24" t="e">
        <f t="shared" si="320"/>
        <v>#DIV/0!</v>
      </c>
      <c r="LW398" s="24" t="e">
        <f t="shared" si="321"/>
        <v>#DIV/0!</v>
      </c>
      <c r="LX398" s="24" t="e">
        <f t="shared" si="322"/>
        <v>#DIV/0!</v>
      </c>
      <c r="LY398" s="25" t="e">
        <f t="shared" si="323"/>
        <v>#REF!</v>
      </c>
      <c r="LZ398" s="25" t="e">
        <f t="shared" si="324"/>
        <v>#REF!</v>
      </c>
      <c r="MA398" s="26" t="e">
        <f t="shared" si="325"/>
        <v>#REF!</v>
      </c>
      <c r="MB398" s="27" t="e">
        <f t="shared" si="326"/>
        <v>#REF!</v>
      </c>
      <c r="MC398" s="28" t="e">
        <f t="shared" si="327"/>
        <v>#REF!</v>
      </c>
      <c r="MD398" s="24" t="e">
        <f t="shared" si="328"/>
        <v>#REF!</v>
      </c>
      <c r="ME398" s="29" t="e">
        <f t="shared" si="329"/>
        <v>#REF!</v>
      </c>
      <c r="MF398" s="30" t="e">
        <f t="shared" si="330"/>
        <v>#REF!</v>
      </c>
      <c r="MG398" s="24" t="e">
        <f t="shared" si="331"/>
        <v>#REF!</v>
      </c>
      <c r="MH398" s="29" t="e">
        <f t="shared" si="332"/>
        <v>#REF!</v>
      </c>
      <c r="MI398" s="30" t="e">
        <f t="shared" si="333"/>
        <v>#REF!</v>
      </c>
      <c r="MJ398" t="str">
        <f t="shared" si="334"/>
        <v/>
      </c>
      <c r="MK398" t="str">
        <f t="shared" si="335"/>
        <v/>
      </c>
      <c r="ML398" t="str">
        <f t="shared" si="336"/>
        <v/>
      </c>
      <c r="MM398" t="str">
        <f t="shared" si="337"/>
        <v/>
      </c>
      <c r="MN398" t="str">
        <f t="shared" si="338"/>
        <v/>
      </c>
      <c r="MO398" t="str">
        <f t="shared" si="339"/>
        <v/>
      </c>
      <c r="MP398" s="5" t="e">
        <f>COUNTIFS(#REF!,LT398,#REF!,1,#REF!,"&gt;="&amp;MC398,#REF!,"&lt;="&amp;MB398,#REF!,"&lt;="&amp;ME398,#REF!,"&gt;="&amp;MF398,#REF!,"="&amp;KV398,#REF!,"="&amp;KX398)</f>
        <v>#REF!</v>
      </c>
      <c r="MQ398" s="5" t="e">
        <f>COUNTIFS(#REF!,LT398,#REF!,0,#REF!,"&gt;="&amp;MC398,#REF!,"&lt;="&amp;MB398,#REF!,"&lt;="&amp;ME398,#REF!,"&gt;="&amp;MF398,#REF!,"="&amp;KV398,#REF!,"="&amp;KX398)</f>
        <v>#REF!</v>
      </c>
      <c r="MR398" s="5" t="e">
        <f>COUNTIFS(#REF!,LT398,#REF!,1,#REF!,"&gt;="&amp;MC398,#REF!,"&lt;="&amp;MB398,#REF!,"&lt;="&amp;ME398,#REF!,"&gt;="&amp;MF398,#REF!,"="&amp;KW398,#REF!,"="&amp;KY398)</f>
        <v>#REF!</v>
      </c>
      <c r="MS398" s="5" t="e">
        <f>COUNTIFS(#REF!,LT398,#REF!,0,#REF!,"&gt;="&amp;MC398,#REF!,"&lt;="&amp;MB398,#REF!,"&lt;="&amp;ME398,#REF!,"&gt;="&amp;MF398,#REF!,"="&amp;KW398,#REF!,"="&amp;KY398)</f>
        <v>#REF!</v>
      </c>
      <c r="MT398" s="5" t="e">
        <f>COUNTIFS(#REF!,LT398,#REF!,1,#REF!,"&gt;="&amp;MI398,#REF!,"&lt;="&amp;MH398,#REF!,"&lt;="&amp;ME398,#REF!,"&gt;="&amp;MF398)</f>
        <v>#REF!</v>
      </c>
      <c r="MU398" s="5" t="e">
        <f>COUNTIFS(#REF!,LT398,#REF!,0,#REF!,"&gt;="&amp;MI398,#REF!,"&lt;="&amp;MH398,#REF!,"&lt;="&amp;ME398,#REF!,"&gt;="&amp;MF398)</f>
        <v>#REF!</v>
      </c>
      <c r="MV398" s="5" t="e">
        <f>COUNTIFS(#REF!,LT398,#REF!,1,#REF!,"&gt;="&amp;MI398,#REF!,"&lt;="&amp;MH398,#REF!,"="&amp;KZ398,#REF!,"="&amp;LA398,#REF!,"&lt;="&amp;ME398,#REF!,"&gt;="&amp;MF398)</f>
        <v>#REF!</v>
      </c>
      <c r="MW398" s="5" t="e">
        <f>COUNTIFS(#REF!,LT398,#REF!,0,#REF!,"&gt;="&amp;MI398,#REF!,"&lt;="&amp;MH398,#REF!,"="&amp;KZ398,#REF!,"="&amp;LA398,#REF!,"&lt;="&amp;ME398,#REF!,"&gt;="&amp;MF398)</f>
        <v>#REF!</v>
      </c>
      <c r="MX398" s="5" t="e">
        <f>COUNTIFS(#REF!,LT398,#REF!,1,#REF!,"&gt;="&amp;MC398,#REF!,"&lt;="&amp;MB398,#REF!,"&lt;="&amp;ME398,#REF!,"&gt;="&amp;MF398)</f>
        <v>#REF!</v>
      </c>
      <c r="MY398" s="5" t="e">
        <f>COUNTIFS(#REF!,LT398,#REF!,0,#REF!,"&gt;="&amp;MC398,#REF!,"&lt;="&amp;MB398,#REF!,"&lt;="&amp;ME398,#REF!,"&gt;="&amp;MF398)</f>
        <v>#REF!</v>
      </c>
      <c r="MZ398" s="5" t="e">
        <f>COUNTIFS(#REF!,LT398,#REF!,1,#REF!,"&lt;="&amp;ME398,#REF!,"&gt;="&amp;MF398,#REF!,"="&amp;KV398,#REF!,"="&amp;KX398)</f>
        <v>#REF!</v>
      </c>
      <c r="NA398" s="5" t="e">
        <f>COUNTIFS(#REF!,LT398,#REF!,0,#REF!,"&lt;="&amp;ME398,#REF!,"&gt;="&amp;MF398,#REF!,"="&amp;KV398,#REF!,"="&amp;KX398)</f>
        <v>#REF!</v>
      </c>
      <c r="NB398" s="5" t="e">
        <f>COUNTIFS(#REF!,LT398,#REF!,1,#REF!,"&lt;="&amp;ME398,#REF!,"&gt;="&amp;MF398,#REF!,"="&amp;KW398,#REF!,"="&amp;KY398)</f>
        <v>#REF!</v>
      </c>
      <c r="NC398" s="5" t="e">
        <f>COUNTIFS(#REF!,LT398,#REF!,0,#REF!,"&lt;="&amp;ME398,#REF!,"&gt;="&amp;MF398,#REF!,"="&amp;KW398,#REF!,"="&amp;KY398)</f>
        <v>#REF!</v>
      </c>
      <c r="ND398" s="5" t="e">
        <f t="shared" si="340"/>
        <v>#REF!</v>
      </c>
      <c r="NE398" s="5" t="e">
        <f t="shared" si="341"/>
        <v>#REF!</v>
      </c>
      <c r="NF398" s="5" t="e">
        <f t="shared" si="342"/>
        <v>#REF!</v>
      </c>
      <c r="NG398" s="6" t="e">
        <f t="shared" si="343"/>
        <v>#REF!</v>
      </c>
      <c r="NH398" s="7" t="e">
        <f t="shared" si="344"/>
        <v>#REF!</v>
      </c>
      <c r="NI398" s="5" t="e">
        <f t="shared" si="345"/>
        <v>#REF!</v>
      </c>
      <c r="NJ398" s="31" t="e">
        <f t="shared" si="346"/>
        <v>#REF!</v>
      </c>
      <c r="NK398" s="32" t="e">
        <f t="shared" si="347"/>
        <v>#REF!</v>
      </c>
      <c r="NL398" s="32" t="e">
        <f t="shared" si="348"/>
        <v>#REF!</v>
      </c>
      <c r="NM398" s="33" t="e">
        <f t="shared" si="349"/>
        <v>#REF!</v>
      </c>
      <c r="NN398" s="33" t="e">
        <f t="shared" si="350"/>
        <v>#REF!</v>
      </c>
      <c r="NO398" s="33" t="e">
        <f t="shared" si="351"/>
        <v>#REF!</v>
      </c>
      <c r="NP398" s="33" t="e">
        <f t="shared" si="352"/>
        <v>#REF!</v>
      </c>
      <c r="NQ398" s="31" t="e">
        <f t="shared" si="353"/>
        <v>#REF!</v>
      </c>
      <c r="NR398" s="32" t="e">
        <f t="shared" si="354"/>
        <v>#REF!</v>
      </c>
      <c r="NS398" s="32" t="e">
        <f t="shared" si="355"/>
        <v>#REF!</v>
      </c>
      <c r="NT398" s="33" t="e">
        <f t="shared" si="356"/>
        <v>#REF!</v>
      </c>
      <c r="NU398" s="33" t="e">
        <f t="shared" si="357"/>
        <v>#REF!</v>
      </c>
      <c r="NV398" s="33" t="e">
        <f t="shared" si="358"/>
        <v>#REF!</v>
      </c>
      <c r="NW398" s="33" t="e">
        <f t="shared" si="359"/>
        <v>#REF!</v>
      </c>
      <c r="NX398" t="e">
        <f t="shared" si="360"/>
        <v>#REF!</v>
      </c>
      <c r="NY398" t="e">
        <f t="shared" si="361"/>
        <v>#REF!</v>
      </c>
      <c r="NZ398" t="e">
        <f t="shared" si="362"/>
        <v>#REF!</v>
      </c>
      <c r="OA398" t="e">
        <f t="shared" si="363"/>
        <v>#REF!</v>
      </c>
      <c r="OB398" t="e">
        <f t="shared" si="364"/>
        <v>#REF!</v>
      </c>
      <c r="OC398" t="e">
        <f t="shared" si="365"/>
        <v>#REF!</v>
      </c>
    </row>
    <row r="399" spans="1:393" ht="16.5" customHeight="1" x14ac:dyDescent="0.3">
      <c r="A399" s="22"/>
      <c r="KN399" s="5" t="e">
        <f>IF(INDEX(#REF!,MATCH('HT 0-1'!D399,#REF!,0))=INDEX(#REF!,MATCH('HT 0-1'!D399,#REF!,0)),INDEX(#REF!,MATCH('HT 0-1'!D399,#REF!,0)),"ERROR")</f>
        <v>#REF!</v>
      </c>
      <c r="KO399" s="5" t="e">
        <f>IF(INDEX(#REF!,MATCH('HT 0-1'!E399,#REF!,0))=INDEX(#REF!,MATCH('HT 0-1'!E399,#REF!,0)),INDEX(#REF!,MATCH('HT 0-1'!E399,#REF!,0)),"ERROR")</f>
        <v>#REF!</v>
      </c>
      <c r="KP399" s="5" t="e">
        <f t="shared" si="305"/>
        <v>#REF!</v>
      </c>
      <c r="KQ399" t="str">
        <f t="shared" si="306"/>
        <v>_</v>
      </c>
      <c r="KR399" s="5" t="e">
        <f t="shared" si="307"/>
        <v>#DIV/0!</v>
      </c>
      <c r="KS399" s="5" t="e">
        <f t="shared" si="308"/>
        <v>#DIV/0!</v>
      </c>
      <c r="KT399" s="5" t="e">
        <f t="shared" si="309"/>
        <v>#DIV/0!</v>
      </c>
      <c r="KU399" s="5" t="e">
        <f t="shared" si="310"/>
        <v>#DIV/0!</v>
      </c>
      <c r="KV399" s="5" t="e">
        <f t="shared" si="311"/>
        <v>#DIV/0!</v>
      </c>
      <c r="KW399" s="5" t="e">
        <f t="shared" si="312"/>
        <v>#DIV/0!</v>
      </c>
      <c r="KX399" s="5" t="e">
        <f t="shared" si="313"/>
        <v>#DIV/0!</v>
      </c>
      <c r="KY399" s="5" t="e">
        <f t="shared" si="314"/>
        <v>#DIV/0!</v>
      </c>
      <c r="KZ399" s="5" t="e">
        <f t="shared" si="315"/>
        <v>#DIV/0!</v>
      </c>
      <c r="LA399" s="5" t="e">
        <f t="shared" si="316"/>
        <v>#DIV/0!</v>
      </c>
      <c r="LB399" t="e">
        <f>IF(LQ399="0-1",INDEX(Scrape!#REF!,MATCH('HT 0-1'!KP399,Scrape!$B:$B,0)),"")</f>
        <v>#REF!</v>
      </c>
      <c r="LC399" t="e">
        <f>IF(LQ399="0-1",INDEX(Scrape!$A:$A,MATCH('HT 0-1'!KP399,Scrape!$B:$B,0)),"")</f>
        <v>#REF!</v>
      </c>
      <c r="LD399" t="e">
        <f>IF(LQ399="0-1",INDEX(Scrape!$B:$B,MATCH('HT 0-1'!KP399,Scrape!$B:$B,0)),"")</f>
        <v>#REF!</v>
      </c>
      <c r="LE399" t="e">
        <f>IF(LQ399="0-1",INDEX(Scrape!$C:$C,MATCH('HT 0-1'!KP399,Scrape!$B:$B,0)),"")</f>
        <v>#REF!</v>
      </c>
      <c r="LF399" t="e">
        <f>IF(LQ399="0-1",INDEX(Scrape!$D:$D,MATCH('HT 0-1'!KP399,Scrape!$B:$B,0)),"")</f>
        <v>#REF!</v>
      </c>
      <c r="LG399" t="e">
        <f>IF(LQ399="0-1",INDEX(Scrape!$E:$E,MATCH('HT 0-1'!KP399,Scrape!$B:$B,0)),"")</f>
        <v>#REF!</v>
      </c>
      <c r="LH399" t="e">
        <f>IF(LQ399="0-1",INDEX(Scrape!$F:$F,MATCH('HT 0-1'!KP399,Scrape!$B:$B,0)),"")</f>
        <v>#REF!</v>
      </c>
      <c r="LI399" t="e">
        <f>IF(LQ399="0-1",INDEX(Scrape!$G:$G,MATCH('HT 0-1'!KP399,Scrape!$B:$B,0)),"")</f>
        <v>#REF!</v>
      </c>
      <c r="LJ399" t="e">
        <f>IF(LQ399="0-1",INDEX(Scrape!$H:$H,MATCH('HT 0-1'!KP399,Scrape!$B:$B,0)),"")</f>
        <v>#REF!</v>
      </c>
      <c r="LK399" t="e">
        <f>IF(LQ399="0-1",INDEX(Scrape!$I:$I,MATCH('HT 0-1'!KP399,Scrape!$B:$B,0)),"")</f>
        <v>#REF!</v>
      </c>
      <c r="LL399" t="e">
        <f>IF(LQ399="0-1",INDEX(Scrape!$J:$J,MATCH('HT 0-1'!KP399,Scrape!$B:$B,0)),"")</f>
        <v>#REF!</v>
      </c>
      <c r="LM399" t="e">
        <f>IF(LQ399="0-1",INDEX(Scrape!$K:$K,MATCH('HT 0-1'!KP399,Scrape!$B:$B,0)),"")</f>
        <v>#REF!</v>
      </c>
      <c r="LN399" t="e">
        <f>IF(LQ399="0-1",INDEX(Scrape!$L:$L,MATCH('HT 0-1'!KP399,Scrape!$B:$B,0)),"")</f>
        <v>#REF!</v>
      </c>
      <c r="LO399" t="e">
        <f>IF(LQ399="0-1",INDEX(Scrape!$M:$M,MATCH('HT 0-1'!KP399,Scrape!$B:$B,0)),"")</f>
        <v>#REF!</v>
      </c>
      <c r="LP399" t="e">
        <f>IF(LQ399="0-1",INDEX(Scrape!$N:$N,MATCH('HT 0-1'!KP399,Scrape!$B:$B,0)),"")</f>
        <v>#REF!</v>
      </c>
      <c r="LQ399" t="e">
        <f>INDEX(Scrape!$O:$O,MATCH('HT 0-1'!KP399,Scrape!$B:$B,0))</f>
        <v>#REF!</v>
      </c>
      <c r="LR399" t="e">
        <f t="shared" si="317"/>
        <v>#REF!</v>
      </c>
      <c r="LS399" t="e">
        <f t="shared" si="318"/>
        <v>#REF!</v>
      </c>
      <c r="LT399" s="23" t="e">
        <f>IF(INDEX(#REF!,MATCH(KQ399,#REF!,0))=INDEX(#REF!,MATCH(KQ399,#REF!,0)),INDEX(#REF!,MATCH(KQ399,#REF!,0)),"ERROR")</f>
        <v>#REF!</v>
      </c>
      <c r="LU399" s="24" t="e">
        <f t="shared" si="319"/>
        <v>#DIV/0!</v>
      </c>
      <c r="LV399" s="24" t="e">
        <f t="shared" si="320"/>
        <v>#DIV/0!</v>
      </c>
      <c r="LW399" s="24" t="e">
        <f t="shared" si="321"/>
        <v>#DIV/0!</v>
      </c>
      <c r="LX399" s="24" t="e">
        <f t="shared" si="322"/>
        <v>#DIV/0!</v>
      </c>
      <c r="LY399" s="25" t="e">
        <f t="shared" si="323"/>
        <v>#REF!</v>
      </c>
      <c r="LZ399" s="25" t="e">
        <f t="shared" si="324"/>
        <v>#REF!</v>
      </c>
      <c r="MA399" s="26" t="e">
        <f t="shared" si="325"/>
        <v>#REF!</v>
      </c>
      <c r="MB399" s="27" t="e">
        <f t="shared" si="326"/>
        <v>#REF!</v>
      </c>
      <c r="MC399" s="28" t="e">
        <f t="shared" si="327"/>
        <v>#REF!</v>
      </c>
      <c r="MD399" s="24" t="e">
        <f t="shared" si="328"/>
        <v>#REF!</v>
      </c>
      <c r="ME399" s="29" t="e">
        <f t="shared" si="329"/>
        <v>#REF!</v>
      </c>
      <c r="MF399" s="30" t="e">
        <f t="shared" si="330"/>
        <v>#REF!</v>
      </c>
      <c r="MG399" s="24" t="e">
        <f t="shared" si="331"/>
        <v>#REF!</v>
      </c>
      <c r="MH399" s="29" t="e">
        <f t="shared" si="332"/>
        <v>#REF!</v>
      </c>
      <c r="MI399" s="30" t="e">
        <f t="shared" si="333"/>
        <v>#REF!</v>
      </c>
      <c r="MJ399" t="str">
        <f t="shared" si="334"/>
        <v/>
      </c>
      <c r="MK399" t="str">
        <f t="shared" si="335"/>
        <v/>
      </c>
      <c r="ML399" t="str">
        <f t="shared" si="336"/>
        <v/>
      </c>
      <c r="MM399" t="str">
        <f t="shared" si="337"/>
        <v/>
      </c>
      <c r="MN399" t="str">
        <f t="shared" si="338"/>
        <v/>
      </c>
      <c r="MO399" t="str">
        <f t="shared" si="339"/>
        <v/>
      </c>
      <c r="MP399" s="5" t="e">
        <f>COUNTIFS(#REF!,LT399,#REF!,1,#REF!,"&gt;="&amp;MC399,#REF!,"&lt;="&amp;MB399,#REF!,"&lt;="&amp;ME399,#REF!,"&gt;="&amp;MF399,#REF!,"="&amp;KV399,#REF!,"="&amp;KX399)</f>
        <v>#REF!</v>
      </c>
      <c r="MQ399" s="5" t="e">
        <f>COUNTIFS(#REF!,LT399,#REF!,0,#REF!,"&gt;="&amp;MC399,#REF!,"&lt;="&amp;MB399,#REF!,"&lt;="&amp;ME399,#REF!,"&gt;="&amp;MF399,#REF!,"="&amp;KV399,#REF!,"="&amp;KX399)</f>
        <v>#REF!</v>
      </c>
      <c r="MR399" s="5" t="e">
        <f>COUNTIFS(#REF!,LT399,#REF!,1,#REF!,"&gt;="&amp;MC399,#REF!,"&lt;="&amp;MB399,#REF!,"&lt;="&amp;ME399,#REF!,"&gt;="&amp;MF399,#REF!,"="&amp;KW399,#REF!,"="&amp;KY399)</f>
        <v>#REF!</v>
      </c>
      <c r="MS399" s="5" t="e">
        <f>COUNTIFS(#REF!,LT399,#REF!,0,#REF!,"&gt;="&amp;MC399,#REF!,"&lt;="&amp;MB399,#REF!,"&lt;="&amp;ME399,#REF!,"&gt;="&amp;MF399,#REF!,"="&amp;KW399,#REF!,"="&amp;KY399)</f>
        <v>#REF!</v>
      </c>
      <c r="MT399" s="5" t="e">
        <f>COUNTIFS(#REF!,LT399,#REF!,1,#REF!,"&gt;="&amp;MI399,#REF!,"&lt;="&amp;MH399,#REF!,"&lt;="&amp;ME399,#REF!,"&gt;="&amp;MF399)</f>
        <v>#REF!</v>
      </c>
      <c r="MU399" s="5" t="e">
        <f>COUNTIFS(#REF!,LT399,#REF!,0,#REF!,"&gt;="&amp;MI399,#REF!,"&lt;="&amp;MH399,#REF!,"&lt;="&amp;ME399,#REF!,"&gt;="&amp;MF399)</f>
        <v>#REF!</v>
      </c>
      <c r="MV399" s="5" t="e">
        <f>COUNTIFS(#REF!,LT399,#REF!,1,#REF!,"&gt;="&amp;MI399,#REF!,"&lt;="&amp;MH399,#REF!,"="&amp;KZ399,#REF!,"="&amp;LA399,#REF!,"&lt;="&amp;ME399,#REF!,"&gt;="&amp;MF399)</f>
        <v>#REF!</v>
      </c>
      <c r="MW399" s="5" t="e">
        <f>COUNTIFS(#REF!,LT399,#REF!,0,#REF!,"&gt;="&amp;MI399,#REF!,"&lt;="&amp;MH399,#REF!,"="&amp;KZ399,#REF!,"="&amp;LA399,#REF!,"&lt;="&amp;ME399,#REF!,"&gt;="&amp;MF399)</f>
        <v>#REF!</v>
      </c>
      <c r="MX399" s="5" t="e">
        <f>COUNTIFS(#REF!,LT399,#REF!,1,#REF!,"&gt;="&amp;MC399,#REF!,"&lt;="&amp;MB399,#REF!,"&lt;="&amp;ME399,#REF!,"&gt;="&amp;MF399)</f>
        <v>#REF!</v>
      </c>
      <c r="MY399" s="5" t="e">
        <f>COUNTIFS(#REF!,LT399,#REF!,0,#REF!,"&gt;="&amp;MC399,#REF!,"&lt;="&amp;MB399,#REF!,"&lt;="&amp;ME399,#REF!,"&gt;="&amp;MF399)</f>
        <v>#REF!</v>
      </c>
      <c r="MZ399" s="5" t="e">
        <f>COUNTIFS(#REF!,LT399,#REF!,1,#REF!,"&lt;="&amp;ME399,#REF!,"&gt;="&amp;MF399,#REF!,"="&amp;KV399,#REF!,"="&amp;KX399)</f>
        <v>#REF!</v>
      </c>
      <c r="NA399" s="5" t="e">
        <f>COUNTIFS(#REF!,LT399,#REF!,0,#REF!,"&lt;="&amp;ME399,#REF!,"&gt;="&amp;MF399,#REF!,"="&amp;KV399,#REF!,"="&amp;KX399)</f>
        <v>#REF!</v>
      </c>
      <c r="NB399" s="5" t="e">
        <f>COUNTIFS(#REF!,LT399,#REF!,1,#REF!,"&lt;="&amp;ME399,#REF!,"&gt;="&amp;MF399,#REF!,"="&amp;KW399,#REF!,"="&amp;KY399)</f>
        <v>#REF!</v>
      </c>
      <c r="NC399" s="5" t="e">
        <f>COUNTIFS(#REF!,LT399,#REF!,0,#REF!,"&lt;="&amp;ME399,#REF!,"&gt;="&amp;MF399,#REF!,"="&amp;KW399,#REF!,"="&amp;KY399)</f>
        <v>#REF!</v>
      </c>
      <c r="ND399" s="5" t="e">
        <f t="shared" si="340"/>
        <v>#REF!</v>
      </c>
      <c r="NE399" s="5" t="e">
        <f t="shared" si="341"/>
        <v>#REF!</v>
      </c>
      <c r="NF399" s="5" t="e">
        <f t="shared" si="342"/>
        <v>#REF!</v>
      </c>
      <c r="NG399" s="6" t="e">
        <f t="shared" si="343"/>
        <v>#REF!</v>
      </c>
      <c r="NH399" s="7" t="e">
        <f t="shared" si="344"/>
        <v>#REF!</v>
      </c>
      <c r="NI399" s="5" t="e">
        <f t="shared" si="345"/>
        <v>#REF!</v>
      </c>
      <c r="NJ399" s="31" t="e">
        <f t="shared" si="346"/>
        <v>#REF!</v>
      </c>
      <c r="NK399" s="32" t="e">
        <f t="shared" si="347"/>
        <v>#REF!</v>
      </c>
      <c r="NL399" s="32" t="e">
        <f t="shared" si="348"/>
        <v>#REF!</v>
      </c>
      <c r="NM399" s="33" t="e">
        <f t="shared" si="349"/>
        <v>#REF!</v>
      </c>
      <c r="NN399" s="33" t="e">
        <f t="shared" si="350"/>
        <v>#REF!</v>
      </c>
      <c r="NO399" s="33" t="e">
        <f t="shared" si="351"/>
        <v>#REF!</v>
      </c>
      <c r="NP399" s="33" t="e">
        <f t="shared" si="352"/>
        <v>#REF!</v>
      </c>
      <c r="NQ399" s="31" t="e">
        <f t="shared" si="353"/>
        <v>#REF!</v>
      </c>
      <c r="NR399" s="32" t="e">
        <f t="shared" si="354"/>
        <v>#REF!</v>
      </c>
      <c r="NS399" s="32" t="e">
        <f t="shared" si="355"/>
        <v>#REF!</v>
      </c>
      <c r="NT399" s="33" t="e">
        <f t="shared" si="356"/>
        <v>#REF!</v>
      </c>
      <c r="NU399" s="33" t="e">
        <f t="shared" si="357"/>
        <v>#REF!</v>
      </c>
      <c r="NV399" s="33" t="e">
        <f t="shared" si="358"/>
        <v>#REF!</v>
      </c>
      <c r="NW399" s="33" t="e">
        <f t="shared" si="359"/>
        <v>#REF!</v>
      </c>
      <c r="NX399" t="e">
        <f t="shared" si="360"/>
        <v>#REF!</v>
      </c>
      <c r="NY399" t="e">
        <f t="shared" si="361"/>
        <v>#REF!</v>
      </c>
      <c r="NZ399" t="e">
        <f t="shared" si="362"/>
        <v>#REF!</v>
      </c>
      <c r="OA399" t="e">
        <f t="shared" si="363"/>
        <v>#REF!</v>
      </c>
      <c r="OB399" t="e">
        <f t="shared" si="364"/>
        <v>#REF!</v>
      </c>
      <c r="OC399" t="e">
        <f t="shared" si="365"/>
        <v>#REF!</v>
      </c>
    </row>
    <row r="400" spans="1:393" ht="16.5" customHeight="1" x14ac:dyDescent="0.3">
      <c r="A400" s="22"/>
      <c r="KN400" s="5" t="e">
        <f>IF(INDEX(#REF!,MATCH('HT 0-1'!D400,#REF!,0))=INDEX(#REF!,MATCH('HT 0-1'!D400,#REF!,0)),INDEX(#REF!,MATCH('HT 0-1'!D400,#REF!,0)),"ERROR")</f>
        <v>#REF!</v>
      </c>
      <c r="KO400" s="5" t="e">
        <f>IF(INDEX(#REF!,MATCH('HT 0-1'!E400,#REF!,0))=INDEX(#REF!,MATCH('HT 0-1'!E400,#REF!,0)),INDEX(#REF!,MATCH('HT 0-1'!E400,#REF!,0)),"ERROR")</f>
        <v>#REF!</v>
      </c>
      <c r="KP400" s="5" t="e">
        <f t="shared" si="305"/>
        <v>#REF!</v>
      </c>
      <c r="KQ400" t="str">
        <f t="shared" si="306"/>
        <v>_</v>
      </c>
      <c r="KR400" s="5" t="e">
        <f t="shared" si="307"/>
        <v>#DIV/0!</v>
      </c>
      <c r="KS400" s="5" t="e">
        <f t="shared" si="308"/>
        <v>#DIV/0!</v>
      </c>
      <c r="KT400" s="5" t="e">
        <f t="shared" si="309"/>
        <v>#DIV/0!</v>
      </c>
      <c r="KU400" s="5" t="e">
        <f t="shared" si="310"/>
        <v>#DIV/0!</v>
      </c>
      <c r="KV400" s="5" t="e">
        <f t="shared" si="311"/>
        <v>#DIV/0!</v>
      </c>
      <c r="KW400" s="5" t="e">
        <f t="shared" si="312"/>
        <v>#DIV/0!</v>
      </c>
      <c r="KX400" s="5" t="e">
        <f t="shared" si="313"/>
        <v>#DIV/0!</v>
      </c>
      <c r="KY400" s="5" t="e">
        <f t="shared" si="314"/>
        <v>#DIV/0!</v>
      </c>
      <c r="KZ400" s="5" t="e">
        <f t="shared" si="315"/>
        <v>#DIV/0!</v>
      </c>
      <c r="LA400" s="5" t="e">
        <f t="shared" si="316"/>
        <v>#DIV/0!</v>
      </c>
      <c r="LB400" t="e">
        <f>IF(LQ400="0-1",INDEX(Scrape!#REF!,MATCH('HT 0-1'!KP400,Scrape!$B:$B,0)),"")</f>
        <v>#REF!</v>
      </c>
      <c r="LC400" t="e">
        <f>IF(LQ400="0-1",INDEX(Scrape!$A:$A,MATCH('HT 0-1'!KP400,Scrape!$B:$B,0)),"")</f>
        <v>#REF!</v>
      </c>
      <c r="LD400" t="e">
        <f>IF(LQ400="0-1",INDEX(Scrape!$B:$B,MATCH('HT 0-1'!KP400,Scrape!$B:$B,0)),"")</f>
        <v>#REF!</v>
      </c>
      <c r="LE400" t="e">
        <f>IF(LQ400="0-1",INDEX(Scrape!$C:$C,MATCH('HT 0-1'!KP400,Scrape!$B:$B,0)),"")</f>
        <v>#REF!</v>
      </c>
      <c r="LF400" t="e">
        <f>IF(LQ400="0-1",INDEX(Scrape!$D:$D,MATCH('HT 0-1'!KP400,Scrape!$B:$B,0)),"")</f>
        <v>#REF!</v>
      </c>
      <c r="LG400" t="e">
        <f>IF(LQ400="0-1",INDEX(Scrape!$E:$E,MATCH('HT 0-1'!KP400,Scrape!$B:$B,0)),"")</f>
        <v>#REF!</v>
      </c>
      <c r="LH400" t="e">
        <f>IF(LQ400="0-1",INDEX(Scrape!$F:$F,MATCH('HT 0-1'!KP400,Scrape!$B:$B,0)),"")</f>
        <v>#REF!</v>
      </c>
      <c r="LI400" t="e">
        <f>IF(LQ400="0-1",INDEX(Scrape!$G:$G,MATCH('HT 0-1'!KP400,Scrape!$B:$B,0)),"")</f>
        <v>#REF!</v>
      </c>
      <c r="LJ400" t="e">
        <f>IF(LQ400="0-1",INDEX(Scrape!$H:$H,MATCH('HT 0-1'!KP400,Scrape!$B:$B,0)),"")</f>
        <v>#REF!</v>
      </c>
      <c r="LK400" t="e">
        <f>IF(LQ400="0-1",INDEX(Scrape!$I:$I,MATCH('HT 0-1'!KP400,Scrape!$B:$B,0)),"")</f>
        <v>#REF!</v>
      </c>
      <c r="LL400" t="e">
        <f>IF(LQ400="0-1",INDEX(Scrape!$J:$J,MATCH('HT 0-1'!KP400,Scrape!$B:$B,0)),"")</f>
        <v>#REF!</v>
      </c>
      <c r="LM400" t="e">
        <f>IF(LQ400="0-1",INDEX(Scrape!$K:$K,MATCH('HT 0-1'!KP400,Scrape!$B:$B,0)),"")</f>
        <v>#REF!</v>
      </c>
      <c r="LN400" t="e">
        <f>IF(LQ400="0-1",INDEX(Scrape!$L:$L,MATCH('HT 0-1'!KP400,Scrape!$B:$B,0)),"")</f>
        <v>#REF!</v>
      </c>
      <c r="LO400" t="e">
        <f>IF(LQ400="0-1",INDEX(Scrape!$M:$M,MATCH('HT 0-1'!KP400,Scrape!$B:$B,0)),"")</f>
        <v>#REF!</v>
      </c>
      <c r="LP400" t="e">
        <f>IF(LQ400="0-1",INDEX(Scrape!$N:$N,MATCH('HT 0-1'!KP400,Scrape!$B:$B,0)),"")</f>
        <v>#REF!</v>
      </c>
      <c r="LQ400" t="e">
        <f>INDEX(Scrape!$O:$O,MATCH('HT 0-1'!KP400,Scrape!$B:$B,0))</f>
        <v>#REF!</v>
      </c>
      <c r="LR400" t="e">
        <f t="shared" si="317"/>
        <v>#REF!</v>
      </c>
      <c r="LS400" t="e">
        <f t="shared" si="318"/>
        <v>#REF!</v>
      </c>
      <c r="LT400" s="23" t="e">
        <f>IF(INDEX(#REF!,MATCH(KQ400,#REF!,0))=INDEX(#REF!,MATCH(KQ400,#REF!,0)),INDEX(#REF!,MATCH(KQ400,#REF!,0)),"ERROR")</f>
        <v>#REF!</v>
      </c>
      <c r="LU400" s="24" t="e">
        <f t="shared" si="319"/>
        <v>#DIV/0!</v>
      </c>
      <c r="LV400" s="24" t="e">
        <f t="shared" si="320"/>
        <v>#DIV/0!</v>
      </c>
      <c r="LW400" s="24" t="e">
        <f t="shared" si="321"/>
        <v>#DIV/0!</v>
      </c>
      <c r="LX400" s="24" t="e">
        <f t="shared" si="322"/>
        <v>#DIV/0!</v>
      </c>
      <c r="LY400" s="25" t="e">
        <f t="shared" si="323"/>
        <v>#REF!</v>
      </c>
      <c r="LZ400" s="25" t="e">
        <f t="shared" si="324"/>
        <v>#REF!</v>
      </c>
      <c r="MA400" s="26" t="e">
        <f t="shared" si="325"/>
        <v>#REF!</v>
      </c>
      <c r="MB400" s="27" t="e">
        <f t="shared" si="326"/>
        <v>#REF!</v>
      </c>
      <c r="MC400" s="28" t="e">
        <f t="shared" si="327"/>
        <v>#REF!</v>
      </c>
      <c r="MD400" s="24" t="e">
        <f t="shared" si="328"/>
        <v>#REF!</v>
      </c>
      <c r="ME400" s="29" t="e">
        <f t="shared" si="329"/>
        <v>#REF!</v>
      </c>
      <c r="MF400" s="30" t="e">
        <f t="shared" si="330"/>
        <v>#REF!</v>
      </c>
      <c r="MG400" s="24" t="e">
        <f t="shared" si="331"/>
        <v>#REF!</v>
      </c>
      <c r="MH400" s="29" t="e">
        <f t="shared" si="332"/>
        <v>#REF!</v>
      </c>
      <c r="MI400" s="30" t="e">
        <f t="shared" si="333"/>
        <v>#REF!</v>
      </c>
      <c r="MJ400" t="str">
        <f t="shared" si="334"/>
        <v/>
      </c>
      <c r="MK400" t="str">
        <f t="shared" si="335"/>
        <v/>
      </c>
      <c r="ML400" t="str">
        <f t="shared" si="336"/>
        <v/>
      </c>
      <c r="MM400" t="str">
        <f t="shared" si="337"/>
        <v/>
      </c>
      <c r="MN400" t="str">
        <f t="shared" si="338"/>
        <v/>
      </c>
      <c r="MO400" t="str">
        <f t="shared" si="339"/>
        <v/>
      </c>
      <c r="MP400" s="5" t="e">
        <f>COUNTIFS(#REF!,LT400,#REF!,1,#REF!,"&gt;="&amp;MC400,#REF!,"&lt;="&amp;MB400,#REF!,"&lt;="&amp;ME400,#REF!,"&gt;="&amp;MF400,#REF!,"="&amp;KV400,#REF!,"="&amp;KX400)</f>
        <v>#REF!</v>
      </c>
      <c r="MQ400" s="5" t="e">
        <f>COUNTIFS(#REF!,LT400,#REF!,0,#REF!,"&gt;="&amp;MC400,#REF!,"&lt;="&amp;MB400,#REF!,"&lt;="&amp;ME400,#REF!,"&gt;="&amp;MF400,#REF!,"="&amp;KV400,#REF!,"="&amp;KX400)</f>
        <v>#REF!</v>
      </c>
      <c r="MR400" s="5" t="e">
        <f>COUNTIFS(#REF!,LT400,#REF!,1,#REF!,"&gt;="&amp;MC400,#REF!,"&lt;="&amp;MB400,#REF!,"&lt;="&amp;ME400,#REF!,"&gt;="&amp;MF400,#REF!,"="&amp;KW400,#REF!,"="&amp;KY400)</f>
        <v>#REF!</v>
      </c>
      <c r="MS400" s="5" t="e">
        <f>COUNTIFS(#REF!,LT400,#REF!,0,#REF!,"&gt;="&amp;MC400,#REF!,"&lt;="&amp;MB400,#REF!,"&lt;="&amp;ME400,#REF!,"&gt;="&amp;MF400,#REF!,"="&amp;KW400,#REF!,"="&amp;KY400)</f>
        <v>#REF!</v>
      </c>
      <c r="MT400" s="5" t="e">
        <f>COUNTIFS(#REF!,LT400,#REF!,1,#REF!,"&gt;="&amp;MI400,#REF!,"&lt;="&amp;MH400,#REF!,"&lt;="&amp;ME400,#REF!,"&gt;="&amp;MF400)</f>
        <v>#REF!</v>
      </c>
      <c r="MU400" s="5" t="e">
        <f>COUNTIFS(#REF!,LT400,#REF!,0,#REF!,"&gt;="&amp;MI400,#REF!,"&lt;="&amp;MH400,#REF!,"&lt;="&amp;ME400,#REF!,"&gt;="&amp;MF400)</f>
        <v>#REF!</v>
      </c>
      <c r="MV400" s="5" t="e">
        <f>COUNTIFS(#REF!,LT400,#REF!,1,#REF!,"&gt;="&amp;MI400,#REF!,"&lt;="&amp;MH400,#REF!,"="&amp;KZ400,#REF!,"="&amp;LA400,#REF!,"&lt;="&amp;ME400,#REF!,"&gt;="&amp;MF400)</f>
        <v>#REF!</v>
      </c>
      <c r="MW400" s="5" t="e">
        <f>COUNTIFS(#REF!,LT400,#REF!,0,#REF!,"&gt;="&amp;MI400,#REF!,"&lt;="&amp;MH400,#REF!,"="&amp;KZ400,#REF!,"="&amp;LA400,#REF!,"&lt;="&amp;ME400,#REF!,"&gt;="&amp;MF400)</f>
        <v>#REF!</v>
      </c>
      <c r="MX400" s="5" t="e">
        <f>COUNTIFS(#REF!,LT400,#REF!,1,#REF!,"&gt;="&amp;MC400,#REF!,"&lt;="&amp;MB400,#REF!,"&lt;="&amp;ME400,#REF!,"&gt;="&amp;MF400)</f>
        <v>#REF!</v>
      </c>
      <c r="MY400" s="5" t="e">
        <f>COUNTIFS(#REF!,LT400,#REF!,0,#REF!,"&gt;="&amp;MC400,#REF!,"&lt;="&amp;MB400,#REF!,"&lt;="&amp;ME400,#REF!,"&gt;="&amp;MF400)</f>
        <v>#REF!</v>
      </c>
      <c r="MZ400" s="5" t="e">
        <f>COUNTIFS(#REF!,LT400,#REF!,1,#REF!,"&lt;="&amp;ME400,#REF!,"&gt;="&amp;MF400,#REF!,"="&amp;KV400,#REF!,"="&amp;KX400)</f>
        <v>#REF!</v>
      </c>
      <c r="NA400" s="5" t="e">
        <f>COUNTIFS(#REF!,LT400,#REF!,0,#REF!,"&lt;="&amp;ME400,#REF!,"&gt;="&amp;MF400,#REF!,"="&amp;KV400,#REF!,"="&amp;KX400)</f>
        <v>#REF!</v>
      </c>
      <c r="NB400" s="5" t="e">
        <f>COUNTIFS(#REF!,LT400,#REF!,1,#REF!,"&lt;="&amp;ME400,#REF!,"&gt;="&amp;MF400,#REF!,"="&amp;KW400,#REF!,"="&amp;KY400)</f>
        <v>#REF!</v>
      </c>
      <c r="NC400" s="5" t="e">
        <f>COUNTIFS(#REF!,LT400,#REF!,0,#REF!,"&lt;="&amp;ME400,#REF!,"&gt;="&amp;MF400,#REF!,"="&amp;KW400,#REF!,"="&amp;KY400)</f>
        <v>#REF!</v>
      </c>
      <c r="ND400" s="5" t="e">
        <f t="shared" si="340"/>
        <v>#REF!</v>
      </c>
      <c r="NE400" s="5" t="e">
        <f t="shared" si="341"/>
        <v>#REF!</v>
      </c>
      <c r="NF400" s="5" t="e">
        <f t="shared" si="342"/>
        <v>#REF!</v>
      </c>
      <c r="NG400" s="6" t="e">
        <f t="shared" si="343"/>
        <v>#REF!</v>
      </c>
      <c r="NH400" s="7" t="e">
        <f t="shared" si="344"/>
        <v>#REF!</v>
      </c>
      <c r="NI400" s="5" t="e">
        <f t="shared" si="345"/>
        <v>#REF!</v>
      </c>
      <c r="NJ400" s="31" t="e">
        <f t="shared" si="346"/>
        <v>#REF!</v>
      </c>
      <c r="NK400" s="32" t="e">
        <f t="shared" si="347"/>
        <v>#REF!</v>
      </c>
      <c r="NL400" s="32" t="e">
        <f t="shared" si="348"/>
        <v>#REF!</v>
      </c>
      <c r="NM400" s="33" t="e">
        <f t="shared" si="349"/>
        <v>#REF!</v>
      </c>
      <c r="NN400" s="33" t="e">
        <f t="shared" si="350"/>
        <v>#REF!</v>
      </c>
      <c r="NO400" s="33" t="e">
        <f t="shared" si="351"/>
        <v>#REF!</v>
      </c>
      <c r="NP400" s="33" t="e">
        <f t="shared" si="352"/>
        <v>#REF!</v>
      </c>
      <c r="NQ400" s="31" t="e">
        <f t="shared" si="353"/>
        <v>#REF!</v>
      </c>
      <c r="NR400" s="32" t="e">
        <f t="shared" si="354"/>
        <v>#REF!</v>
      </c>
      <c r="NS400" s="32" t="e">
        <f t="shared" si="355"/>
        <v>#REF!</v>
      </c>
      <c r="NT400" s="33" t="e">
        <f t="shared" si="356"/>
        <v>#REF!</v>
      </c>
      <c r="NU400" s="33" t="e">
        <f t="shared" si="357"/>
        <v>#REF!</v>
      </c>
      <c r="NV400" s="33" t="e">
        <f t="shared" si="358"/>
        <v>#REF!</v>
      </c>
      <c r="NW400" s="33" t="e">
        <f t="shared" si="359"/>
        <v>#REF!</v>
      </c>
      <c r="NX400" t="e">
        <f t="shared" si="360"/>
        <v>#REF!</v>
      </c>
      <c r="NY400" t="e">
        <f t="shared" si="361"/>
        <v>#REF!</v>
      </c>
      <c r="NZ400" t="e">
        <f t="shared" si="362"/>
        <v>#REF!</v>
      </c>
      <c r="OA400" t="e">
        <f t="shared" si="363"/>
        <v>#REF!</v>
      </c>
      <c r="OB400" t="e">
        <f t="shared" si="364"/>
        <v>#REF!</v>
      </c>
      <c r="OC400" t="e">
        <f t="shared" si="365"/>
        <v>#REF!</v>
      </c>
    </row>
    <row r="401" spans="1:393" ht="16.5" customHeight="1" x14ac:dyDescent="0.3">
      <c r="A401" s="22"/>
      <c r="KN401" s="5" t="e">
        <f>IF(INDEX(#REF!,MATCH('HT 0-1'!D401,#REF!,0))=INDEX(#REF!,MATCH('HT 0-1'!D401,#REF!,0)),INDEX(#REF!,MATCH('HT 0-1'!D401,#REF!,0)),"ERROR")</f>
        <v>#REF!</v>
      </c>
      <c r="KO401" s="5" t="e">
        <f>IF(INDEX(#REF!,MATCH('HT 0-1'!E401,#REF!,0))=INDEX(#REF!,MATCH('HT 0-1'!E401,#REF!,0)),INDEX(#REF!,MATCH('HT 0-1'!E401,#REF!,0)),"ERROR")</f>
        <v>#REF!</v>
      </c>
      <c r="KP401" s="5" t="e">
        <f t="shared" si="305"/>
        <v>#REF!</v>
      </c>
      <c r="KQ401" t="str">
        <f t="shared" si="306"/>
        <v>_</v>
      </c>
      <c r="KR401" s="5" t="e">
        <f t="shared" si="307"/>
        <v>#DIV/0!</v>
      </c>
      <c r="KS401" s="5" t="e">
        <f t="shared" si="308"/>
        <v>#DIV/0!</v>
      </c>
      <c r="KT401" s="5" t="e">
        <f t="shared" si="309"/>
        <v>#DIV/0!</v>
      </c>
      <c r="KU401" s="5" t="e">
        <f t="shared" si="310"/>
        <v>#DIV/0!</v>
      </c>
      <c r="KV401" s="5" t="e">
        <f t="shared" si="311"/>
        <v>#DIV/0!</v>
      </c>
      <c r="KW401" s="5" t="e">
        <f t="shared" si="312"/>
        <v>#DIV/0!</v>
      </c>
      <c r="KX401" s="5" t="e">
        <f t="shared" si="313"/>
        <v>#DIV/0!</v>
      </c>
      <c r="KY401" s="5" t="e">
        <f t="shared" si="314"/>
        <v>#DIV/0!</v>
      </c>
      <c r="KZ401" s="5" t="e">
        <f t="shared" si="315"/>
        <v>#DIV/0!</v>
      </c>
      <c r="LA401" s="5" t="e">
        <f t="shared" si="316"/>
        <v>#DIV/0!</v>
      </c>
      <c r="LB401" t="e">
        <f>IF(LQ401="0-1",INDEX(Scrape!#REF!,MATCH('HT 0-1'!KP401,Scrape!$B:$B,0)),"")</f>
        <v>#REF!</v>
      </c>
      <c r="LC401" t="e">
        <f>IF(LQ401="0-1",INDEX(Scrape!$A:$A,MATCH('HT 0-1'!KP401,Scrape!$B:$B,0)),"")</f>
        <v>#REF!</v>
      </c>
      <c r="LD401" t="e">
        <f>IF(LQ401="0-1",INDEX(Scrape!$B:$B,MATCH('HT 0-1'!KP401,Scrape!$B:$B,0)),"")</f>
        <v>#REF!</v>
      </c>
      <c r="LE401" t="e">
        <f>IF(LQ401="0-1",INDEX(Scrape!$C:$C,MATCH('HT 0-1'!KP401,Scrape!$B:$B,0)),"")</f>
        <v>#REF!</v>
      </c>
      <c r="LF401" t="e">
        <f>IF(LQ401="0-1",INDEX(Scrape!$D:$D,MATCH('HT 0-1'!KP401,Scrape!$B:$B,0)),"")</f>
        <v>#REF!</v>
      </c>
      <c r="LG401" t="e">
        <f>IF(LQ401="0-1",INDEX(Scrape!$E:$E,MATCH('HT 0-1'!KP401,Scrape!$B:$B,0)),"")</f>
        <v>#REF!</v>
      </c>
      <c r="LH401" t="e">
        <f>IF(LQ401="0-1",INDEX(Scrape!$F:$F,MATCH('HT 0-1'!KP401,Scrape!$B:$B,0)),"")</f>
        <v>#REF!</v>
      </c>
      <c r="LI401" t="e">
        <f>IF(LQ401="0-1",INDEX(Scrape!$G:$G,MATCH('HT 0-1'!KP401,Scrape!$B:$B,0)),"")</f>
        <v>#REF!</v>
      </c>
      <c r="LJ401" t="e">
        <f>IF(LQ401="0-1",INDEX(Scrape!$H:$H,MATCH('HT 0-1'!KP401,Scrape!$B:$B,0)),"")</f>
        <v>#REF!</v>
      </c>
      <c r="LK401" t="e">
        <f>IF(LQ401="0-1",INDEX(Scrape!$I:$I,MATCH('HT 0-1'!KP401,Scrape!$B:$B,0)),"")</f>
        <v>#REF!</v>
      </c>
      <c r="LL401" t="e">
        <f>IF(LQ401="0-1",INDEX(Scrape!$J:$J,MATCH('HT 0-1'!KP401,Scrape!$B:$B,0)),"")</f>
        <v>#REF!</v>
      </c>
      <c r="LM401" t="e">
        <f>IF(LQ401="0-1",INDEX(Scrape!$K:$K,MATCH('HT 0-1'!KP401,Scrape!$B:$B,0)),"")</f>
        <v>#REF!</v>
      </c>
      <c r="LN401" t="e">
        <f>IF(LQ401="0-1",INDEX(Scrape!$L:$L,MATCH('HT 0-1'!KP401,Scrape!$B:$B,0)),"")</f>
        <v>#REF!</v>
      </c>
      <c r="LO401" t="e">
        <f>IF(LQ401="0-1",INDEX(Scrape!$M:$M,MATCH('HT 0-1'!KP401,Scrape!$B:$B,0)),"")</f>
        <v>#REF!</v>
      </c>
      <c r="LP401" t="e">
        <f>IF(LQ401="0-1",INDEX(Scrape!$N:$N,MATCH('HT 0-1'!KP401,Scrape!$B:$B,0)),"")</f>
        <v>#REF!</v>
      </c>
      <c r="LQ401" t="e">
        <f>INDEX(Scrape!$O:$O,MATCH('HT 0-1'!KP401,Scrape!$B:$B,0))</f>
        <v>#REF!</v>
      </c>
      <c r="LR401" t="e">
        <f t="shared" si="317"/>
        <v>#REF!</v>
      </c>
      <c r="LS401" t="e">
        <f t="shared" si="318"/>
        <v>#REF!</v>
      </c>
      <c r="LT401" s="23" t="e">
        <f>IF(INDEX(#REF!,MATCH(KQ401,#REF!,0))=INDEX(#REF!,MATCH(KQ401,#REF!,0)),INDEX(#REF!,MATCH(KQ401,#REF!,0)),"ERROR")</f>
        <v>#REF!</v>
      </c>
      <c r="LU401" s="24" t="e">
        <f t="shared" si="319"/>
        <v>#DIV/0!</v>
      </c>
      <c r="LV401" s="24" t="e">
        <f t="shared" si="320"/>
        <v>#DIV/0!</v>
      </c>
      <c r="LW401" s="24" t="e">
        <f t="shared" si="321"/>
        <v>#DIV/0!</v>
      </c>
      <c r="LX401" s="24" t="e">
        <f t="shared" si="322"/>
        <v>#DIV/0!</v>
      </c>
      <c r="LY401" s="25" t="e">
        <f t="shared" si="323"/>
        <v>#REF!</v>
      </c>
      <c r="LZ401" s="25" t="e">
        <f t="shared" si="324"/>
        <v>#REF!</v>
      </c>
      <c r="MA401" s="26" t="e">
        <f t="shared" si="325"/>
        <v>#REF!</v>
      </c>
      <c r="MB401" s="27" t="e">
        <f t="shared" si="326"/>
        <v>#REF!</v>
      </c>
      <c r="MC401" s="28" t="e">
        <f t="shared" si="327"/>
        <v>#REF!</v>
      </c>
      <c r="MD401" s="24" t="e">
        <f t="shared" si="328"/>
        <v>#REF!</v>
      </c>
      <c r="ME401" s="29" t="e">
        <f t="shared" si="329"/>
        <v>#REF!</v>
      </c>
      <c r="MF401" s="30" t="e">
        <f t="shared" si="330"/>
        <v>#REF!</v>
      </c>
      <c r="MG401" s="24" t="e">
        <f t="shared" si="331"/>
        <v>#REF!</v>
      </c>
      <c r="MH401" s="29" t="e">
        <f t="shared" si="332"/>
        <v>#REF!</v>
      </c>
      <c r="MI401" s="30" t="e">
        <f t="shared" si="333"/>
        <v>#REF!</v>
      </c>
      <c r="MJ401" t="str">
        <f t="shared" si="334"/>
        <v/>
      </c>
      <c r="MK401" t="str">
        <f t="shared" si="335"/>
        <v/>
      </c>
      <c r="ML401" t="str">
        <f t="shared" si="336"/>
        <v/>
      </c>
      <c r="MM401" t="str">
        <f t="shared" si="337"/>
        <v/>
      </c>
      <c r="MN401" t="str">
        <f t="shared" si="338"/>
        <v/>
      </c>
      <c r="MO401" t="str">
        <f t="shared" si="339"/>
        <v/>
      </c>
      <c r="MP401" s="5" t="e">
        <f>COUNTIFS(#REF!,LT401,#REF!,1,#REF!,"&gt;="&amp;MC401,#REF!,"&lt;="&amp;MB401,#REF!,"&lt;="&amp;ME401,#REF!,"&gt;="&amp;MF401,#REF!,"="&amp;KV401,#REF!,"="&amp;KX401)</f>
        <v>#REF!</v>
      </c>
      <c r="MQ401" s="5" t="e">
        <f>COUNTIFS(#REF!,LT401,#REF!,0,#REF!,"&gt;="&amp;MC401,#REF!,"&lt;="&amp;MB401,#REF!,"&lt;="&amp;ME401,#REF!,"&gt;="&amp;MF401,#REF!,"="&amp;KV401,#REF!,"="&amp;KX401)</f>
        <v>#REF!</v>
      </c>
      <c r="MR401" s="5" t="e">
        <f>COUNTIFS(#REF!,LT401,#REF!,1,#REF!,"&gt;="&amp;MC401,#REF!,"&lt;="&amp;MB401,#REF!,"&lt;="&amp;ME401,#REF!,"&gt;="&amp;MF401,#REF!,"="&amp;KW401,#REF!,"="&amp;KY401)</f>
        <v>#REF!</v>
      </c>
      <c r="MS401" s="5" t="e">
        <f>COUNTIFS(#REF!,LT401,#REF!,0,#REF!,"&gt;="&amp;MC401,#REF!,"&lt;="&amp;MB401,#REF!,"&lt;="&amp;ME401,#REF!,"&gt;="&amp;MF401,#REF!,"="&amp;KW401,#REF!,"="&amp;KY401)</f>
        <v>#REF!</v>
      </c>
      <c r="MT401" s="5" t="e">
        <f>COUNTIFS(#REF!,LT401,#REF!,1,#REF!,"&gt;="&amp;MI401,#REF!,"&lt;="&amp;MH401,#REF!,"&lt;="&amp;ME401,#REF!,"&gt;="&amp;MF401)</f>
        <v>#REF!</v>
      </c>
      <c r="MU401" s="5" t="e">
        <f>COUNTIFS(#REF!,LT401,#REF!,0,#REF!,"&gt;="&amp;MI401,#REF!,"&lt;="&amp;MH401,#REF!,"&lt;="&amp;ME401,#REF!,"&gt;="&amp;MF401)</f>
        <v>#REF!</v>
      </c>
      <c r="MV401" s="5" t="e">
        <f>COUNTIFS(#REF!,LT401,#REF!,1,#REF!,"&gt;="&amp;MI401,#REF!,"&lt;="&amp;MH401,#REF!,"="&amp;KZ401,#REF!,"="&amp;LA401,#REF!,"&lt;="&amp;ME401,#REF!,"&gt;="&amp;MF401)</f>
        <v>#REF!</v>
      </c>
      <c r="MW401" s="5" t="e">
        <f>COUNTIFS(#REF!,LT401,#REF!,0,#REF!,"&gt;="&amp;MI401,#REF!,"&lt;="&amp;MH401,#REF!,"="&amp;KZ401,#REF!,"="&amp;LA401,#REF!,"&lt;="&amp;ME401,#REF!,"&gt;="&amp;MF401)</f>
        <v>#REF!</v>
      </c>
      <c r="MX401" s="5" t="e">
        <f>COUNTIFS(#REF!,LT401,#REF!,1,#REF!,"&gt;="&amp;MC401,#REF!,"&lt;="&amp;MB401,#REF!,"&lt;="&amp;ME401,#REF!,"&gt;="&amp;MF401)</f>
        <v>#REF!</v>
      </c>
      <c r="MY401" s="5" t="e">
        <f>COUNTIFS(#REF!,LT401,#REF!,0,#REF!,"&gt;="&amp;MC401,#REF!,"&lt;="&amp;MB401,#REF!,"&lt;="&amp;ME401,#REF!,"&gt;="&amp;MF401)</f>
        <v>#REF!</v>
      </c>
      <c r="MZ401" s="5" t="e">
        <f>COUNTIFS(#REF!,LT401,#REF!,1,#REF!,"&lt;="&amp;ME401,#REF!,"&gt;="&amp;MF401,#REF!,"="&amp;KV401,#REF!,"="&amp;KX401)</f>
        <v>#REF!</v>
      </c>
      <c r="NA401" s="5" t="e">
        <f>COUNTIFS(#REF!,LT401,#REF!,0,#REF!,"&lt;="&amp;ME401,#REF!,"&gt;="&amp;MF401,#REF!,"="&amp;KV401,#REF!,"="&amp;KX401)</f>
        <v>#REF!</v>
      </c>
      <c r="NB401" s="5" t="e">
        <f>COUNTIFS(#REF!,LT401,#REF!,1,#REF!,"&lt;="&amp;ME401,#REF!,"&gt;="&amp;MF401,#REF!,"="&amp;KW401,#REF!,"="&amp;KY401)</f>
        <v>#REF!</v>
      </c>
      <c r="NC401" s="5" t="e">
        <f>COUNTIFS(#REF!,LT401,#REF!,0,#REF!,"&lt;="&amp;ME401,#REF!,"&gt;="&amp;MF401,#REF!,"="&amp;KW401,#REF!,"="&amp;KY401)</f>
        <v>#REF!</v>
      </c>
      <c r="ND401" s="5" t="e">
        <f t="shared" si="340"/>
        <v>#REF!</v>
      </c>
      <c r="NE401" s="5" t="e">
        <f t="shared" si="341"/>
        <v>#REF!</v>
      </c>
      <c r="NF401" s="5" t="e">
        <f t="shared" si="342"/>
        <v>#REF!</v>
      </c>
      <c r="NG401" s="6" t="e">
        <f t="shared" si="343"/>
        <v>#REF!</v>
      </c>
      <c r="NH401" s="7" t="e">
        <f t="shared" si="344"/>
        <v>#REF!</v>
      </c>
      <c r="NI401" s="5" t="e">
        <f t="shared" si="345"/>
        <v>#REF!</v>
      </c>
      <c r="NJ401" s="31" t="e">
        <f t="shared" si="346"/>
        <v>#REF!</v>
      </c>
      <c r="NK401" s="32" t="e">
        <f t="shared" si="347"/>
        <v>#REF!</v>
      </c>
      <c r="NL401" s="32" t="e">
        <f t="shared" si="348"/>
        <v>#REF!</v>
      </c>
      <c r="NM401" s="33" t="e">
        <f t="shared" si="349"/>
        <v>#REF!</v>
      </c>
      <c r="NN401" s="33" t="e">
        <f t="shared" si="350"/>
        <v>#REF!</v>
      </c>
      <c r="NO401" s="33" t="e">
        <f t="shared" si="351"/>
        <v>#REF!</v>
      </c>
      <c r="NP401" s="33" t="e">
        <f t="shared" si="352"/>
        <v>#REF!</v>
      </c>
      <c r="NQ401" s="31" t="e">
        <f t="shared" si="353"/>
        <v>#REF!</v>
      </c>
      <c r="NR401" s="32" t="e">
        <f t="shared" si="354"/>
        <v>#REF!</v>
      </c>
      <c r="NS401" s="32" t="e">
        <f t="shared" si="355"/>
        <v>#REF!</v>
      </c>
      <c r="NT401" s="33" t="e">
        <f t="shared" si="356"/>
        <v>#REF!</v>
      </c>
      <c r="NU401" s="33" t="e">
        <f t="shared" si="357"/>
        <v>#REF!</v>
      </c>
      <c r="NV401" s="33" t="e">
        <f t="shared" si="358"/>
        <v>#REF!</v>
      </c>
      <c r="NW401" s="33" t="e">
        <f t="shared" si="359"/>
        <v>#REF!</v>
      </c>
      <c r="NX401" t="e">
        <f t="shared" si="360"/>
        <v>#REF!</v>
      </c>
      <c r="NY401" t="e">
        <f t="shared" si="361"/>
        <v>#REF!</v>
      </c>
      <c r="NZ401" t="e">
        <f t="shared" si="362"/>
        <v>#REF!</v>
      </c>
      <c r="OA401" t="e">
        <f t="shared" si="363"/>
        <v>#REF!</v>
      </c>
      <c r="OB401" t="e">
        <f t="shared" si="364"/>
        <v>#REF!</v>
      </c>
      <c r="OC401" t="e">
        <f t="shared" si="365"/>
        <v>#REF!</v>
      </c>
    </row>
    <row r="402" spans="1:393" ht="16.5" customHeight="1" x14ac:dyDescent="0.3">
      <c r="A402" s="22"/>
      <c r="KN402" s="5" t="e">
        <f>IF(INDEX(#REF!,MATCH('HT 0-1'!D402,#REF!,0))=INDEX(#REF!,MATCH('HT 0-1'!D402,#REF!,0)),INDEX(#REF!,MATCH('HT 0-1'!D402,#REF!,0)),"ERROR")</f>
        <v>#REF!</v>
      </c>
      <c r="KO402" s="5" t="e">
        <f>IF(INDEX(#REF!,MATCH('HT 0-1'!E402,#REF!,0))=INDEX(#REF!,MATCH('HT 0-1'!E402,#REF!,0)),INDEX(#REF!,MATCH('HT 0-1'!E402,#REF!,0)),"ERROR")</f>
        <v>#REF!</v>
      </c>
      <c r="KP402" s="5" t="e">
        <f t="shared" si="305"/>
        <v>#REF!</v>
      </c>
      <c r="KQ402" t="str">
        <f t="shared" si="306"/>
        <v>_</v>
      </c>
      <c r="KR402" s="5" t="e">
        <f t="shared" si="307"/>
        <v>#DIV/0!</v>
      </c>
      <c r="KS402" s="5" t="e">
        <f t="shared" si="308"/>
        <v>#DIV/0!</v>
      </c>
      <c r="KT402" s="5" t="e">
        <f t="shared" si="309"/>
        <v>#DIV/0!</v>
      </c>
      <c r="KU402" s="5" t="e">
        <f t="shared" si="310"/>
        <v>#DIV/0!</v>
      </c>
      <c r="KV402" s="5" t="e">
        <f t="shared" si="311"/>
        <v>#DIV/0!</v>
      </c>
      <c r="KW402" s="5" t="e">
        <f t="shared" si="312"/>
        <v>#DIV/0!</v>
      </c>
      <c r="KX402" s="5" t="e">
        <f t="shared" si="313"/>
        <v>#DIV/0!</v>
      </c>
      <c r="KY402" s="5" t="e">
        <f t="shared" si="314"/>
        <v>#DIV/0!</v>
      </c>
      <c r="KZ402" s="5" t="e">
        <f t="shared" si="315"/>
        <v>#DIV/0!</v>
      </c>
      <c r="LA402" s="5" t="e">
        <f t="shared" si="316"/>
        <v>#DIV/0!</v>
      </c>
      <c r="LB402" t="e">
        <f>IF(LQ402="0-1",INDEX(Scrape!#REF!,MATCH('HT 0-1'!KP402,Scrape!$B:$B,0)),"")</f>
        <v>#REF!</v>
      </c>
      <c r="LC402" t="e">
        <f>IF(LQ402="0-1",INDEX(Scrape!$A:$A,MATCH('HT 0-1'!KP402,Scrape!$B:$B,0)),"")</f>
        <v>#REF!</v>
      </c>
      <c r="LD402" t="e">
        <f>IF(LQ402="0-1",INDEX(Scrape!$B:$B,MATCH('HT 0-1'!KP402,Scrape!$B:$B,0)),"")</f>
        <v>#REF!</v>
      </c>
      <c r="LE402" t="e">
        <f>IF(LQ402="0-1",INDEX(Scrape!$C:$C,MATCH('HT 0-1'!KP402,Scrape!$B:$B,0)),"")</f>
        <v>#REF!</v>
      </c>
      <c r="LF402" t="e">
        <f>IF(LQ402="0-1",INDEX(Scrape!$D:$D,MATCH('HT 0-1'!KP402,Scrape!$B:$B,0)),"")</f>
        <v>#REF!</v>
      </c>
      <c r="LG402" t="e">
        <f>IF(LQ402="0-1",INDEX(Scrape!$E:$E,MATCH('HT 0-1'!KP402,Scrape!$B:$B,0)),"")</f>
        <v>#REF!</v>
      </c>
      <c r="LH402" t="e">
        <f>IF(LQ402="0-1",INDEX(Scrape!$F:$F,MATCH('HT 0-1'!KP402,Scrape!$B:$B,0)),"")</f>
        <v>#REF!</v>
      </c>
      <c r="LI402" t="e">
        <f>IF(LQ402="0-1",INDEX(Scrape!$G:$G,MATCH('HT 0-1'!KP402,Scrape!$B:$B,0)),"")</f>
        <v>#REF!</v>
      </c>
      <c r="LJ402" t="e">
        <f>IF(LQ402="0-1",INDEX(Scrape!$H:$H,MATCH('HT 0-1'!KP402,Scrape!$B:$B,0)),"")</f>
        <v>#REF!</v>
      </c>
      <c r="LK402" t="e">
        <f>IF(LQ402="0-1",INDEX(Scrape!$I:$I,MATCH('HT 0-1'!KP402,Scrape!$B:$B,0)),"")</f>
        <v>#REF!</v>
      </c>
      <c r="LL402" t="e">
        <f>IF(LQ402="0-1",INDEX(Scrape!$J:$J,MATCH('HT 0-1'!KP402,Scrape!$B:$B,0)),"")</f>
        <v>#REF!</v>
      </c>
      <c r="LM402" t="e">
        <f>IF(LQ402="0-1",INDEX(Scrape!$K:$K,MATCH('HT 0-1'!KP402,Scrape!$B:$B,0)),"")</f>
        <v>#REF!</v>
      </c>
      <c r="LN402" t="e">
        <f>IF(LQ402="0-1",INDEX(Scrape!$L:$L,MATCH('HT 0-1'!KP402,Scrape!$B:$B,0)),"")</f>
        <v>#REF!</v>
      </c>
      <c r="LO402" t="e">
        <f>IF(LQ402="0-1",INDEX(Scrape!$M:$M,MATCH('HT 0-1'!KP402,Scrape!$B:$B,0)),"")</f>
        <v>#REF!</v>
      </c>
      <c r="LP402" t="e">
        <f>IF(LQ402="0-1",INDEX(Scrape!$N:$N,MATCH('HT 0-1'!KP402,Scrape!$B:$B,0)),"")</f>
        <v>#REF!</v>
      </c>
      <c r="LQ402" t="e">
        <f>INDEX(Scrape!$O:$O,MATCH('HT 0-1'!KP402,Scrape!$B:$B,0))</f>
        <v>#REF!</v>
      </c>
      <c r="LR402" t="e">
        <f t="shared" si="317"/>
        <v>#REF!</v>
      </c>
      <c r="LS402" t="e">
        <f t="shared" si="318"/>
        <v>#REF!</v>
      </c>
      <c r="LT402" s="23" t="e">
        <f>IF(INDEX(#REF!,MATCH(KQ402,#REF!,0))=INDEX(#REF!,MATCH(KQ402,#REF!,0)),INDEX(#REF!,MATCH(KQ402,#REF!,0)),"ERROR")</f>
        <v>#REF!</v>
      </c>
      <c r="LU402" s="24" t="e">
        <f t="shared" si="319"/>
        <v>#DIV/0!</v>
      </c>
      <c r="LV402" s="24" t="e">
        <f t="shared" si="320"/>
        <v>#DIV/0!</v>
      </c>
      <c r="LW402" s="24" t="e">
        <f t="shared" si="321"/>
        <v>#DIV/0!</v>
      </c>
      <c r="LX402" s="24" t="e">
        <f t="shared" si="322"/>
        <v>#DIV/0!</v>
      </c>
      <c r="LY402" s="25" t="e">
        <f t="shared" si="323"/>
        <v>#REF!</v>
      </c>
      <c r="LZ402" s="25" t="e">
        <f t="shared" si="324"/>
        <v>#REF!</v>
      </c>
      <c r="MA402" s="26" t="e">
        <f t="shared" si="325"/>
        <v>#REF!</v>
      </c>
      <c r="MB402" s="27" t="e">
        <f t="shared" si="326"/>
        <v>#REF!</v>
      </c>
      <c r="MC402" s="28" t="e">
        <f t="shared" si="327"/>
        <v>#REF!</v>
      </c>
      <c r="MD402" s="24" t="e">
        <f t="shared" si="328"/>
        <v>#REF!</v>
      </c>
      <c r="ME402" s="29" t="e">
        <f t="shared" si="329"/>
        <v>#REF!</v>
      </c>
      <c r="MF402" s="30" t="e">
        <f t="shared" si="330"/>
        <v>#REF!</v>
      </c>
      <c r="MG402" s="24" t="e">
        <f t="shared" si="331"/>
        <v>#REF!</v>
      </c>
      <c r="MH402" s="29" t="e">
        <f t="shared" si="332"/>
        <v>#REF!</v>
      </c>
      <c r="MI402" s="30" t="e">
        <f t="shared" si="333"/>
        <v>#REF!</v>
      </c>
      <c r="MJ402" t="str">
        <f t="shared" si="334"/>
        <v/>
      </c>
      <c r="MK402" t="str">
        <f t="shared" si="335"/>
        <v/>
      </c>
      <c r="ML402" t="str">
        <f t="shared" si="336"/>
        <v/>
      </c>
      <c r="MM402" t="str">
        <f t="shared" si="337"/>
        <v/>
      </c>
      <c r="MN402" t="str">
        <f t="shared" si="338"/>
        <v/>
      </c>
      <c r="MO402" t="str">
        <f t="shared" si="339"/>
        <v/>
      </c>
      <c r="MP402" s="5" t="e">
        <f>COUNTIFS(#REF!,LT402,#REF!,1,#REF!,"&gt;="&amp;MC402,#REF!,"&lt;="&amp;MB402,#REF!,"&lt;="&amp;ME402,#REF!,"&gt;="&amp;MF402,#REF!,"="&amp;KV402,#REF!,"="&amp;KX402)</f>
        <v>#REF!</v>
      </c>
      <c r="MQ402" s="5" t="e">
        <f>COUNTIFS(#REF!,LT402,#REF!,0,#REF!,"&gt;="&amp;MC402,#REF!,"&lt;="&amp;MB402,#REF!,"&lt;="&amp;ME402,#REF!,"&gt;="&amp;MF402,#REF!,"="&amp;KV402,#REF!,"="&amp;KX402)</f>
        <v>#REF!</v>
      </c>
      <c r="MR402" s="5" t="e">
        <f>COUNTIFS(#REF!,LT402,#REF!,1,#REF!,"&gt;="&amp;MC402,#REF!,"&lt;="&amp;MB402,#REF!,"&lt;="&amp;ME402,#REF!,"&gt;="&amp;MF402,#REF!,"="&amp;KW402,#REF!,"="&amp;KY402)</f>
        <v>#REF!</v>
      </c>
      <c r="MS402" s="5" t="e">
        <f>COUNTIFS(#REF!,LT402,#REF!,0,#REF!,"&gt;="&amp;MC402,#REF!,"&lt;="&amp;MB402,#REF!,"&lt;="&amp;ME402,#REF!,"&gt;="&amp;MF402,#REF!,"="&amp;KW402,#REF!,"="&amp;KY402)</f>
        <v>#REF!</v>
      </c>
      <c r="MT402" s="5" t="e">
        <f>COUNTIFS(#REF!,LT402,#REF!,1,#REF!,"&gt;="&amp;MI402,#REF!,"&lt;="&amp;MH402,#REF!,"&lt;="&amp;ME402,#REF!,"&gt;="&amp;MF402)</f>
        <v>#REF!</v>
      </c>
      <c r="MU402" s="5" t="e">
        <f>COUNTIFS(#REF!,LT402,#REF!,0,#REF!,"&gt;="&amp;MI402,#REF!,"&lt;="&amp;MH402,#REF!,"&lt;="&amp;ME402,#REF!,"&gt;="&amp;MF402)</f>
        <v>#REF!</v>
      </c>
      <c r="MV402" s="5" t="e">
        <f>COUNTIFS(#REF!,LT402,#REF!,1,#REF!,"&gt;="&amp;MI402,#REF!,"&lt;="&amp;MH402,#REF!,"="&amp;KZ402,#REF!,"="&amp;LA402,#REF!,"&lt;="&amp;ME402,#REF!,"&gt;="&amp;MF402)</f>
        <v>#REF!</v>
      </c>
      <c r="MW402" s="5" t="e">
        <f>COUNTIFS(#REF!,LT402,#REF!,0,#REF!,"&gt;="&amp;MI402,#REF!,"&lt;="&amp;MH402,#REF!,"="&amp;KZ402,#REF!,"="&amp;LA402,#REF!,"&lt;="&amp;ME402,#REF!,"&gt;="&amp;MF402)</f>
        <v>#REF!</v>
      </c>
      <c r="MX402" s="5" t="e">
        <f>COUNTIFS(#REF!,LT402,#REF!,1,#REF!,"&gt;="&amp;MC402,#REF!,"&lt;="&amp;MB402,#REF!,"&lt;="&amp;ME402,#REF!,"&gt;="&amp;MF402)</f>
        <v>#REF!</v>
      </c>
      <c r="MY402" s="5" t="e">
        <f>COUNTIFS(#REF!,LT402,#REF!,0,#REF!,"&gt;="&amp;MC402,#REF!,"&lt;="&amp;MB402,#REF!,"&lt;="&amp;ME402,#REF!,"&gt;="&amp;MF402)</f>
        <v>#REF!</v>
      </c>
      <c r="MZ402" s="5" t="e">
        <f>COUNTIFS(#REF!,LT402,#REF!,1,#REF!,"&lt;="&amp;ME402,#REF!,"&gt;="&amp;MF402,#REF!,"="&amp;KV402,#REF!,"="&amp;KX402)</f>
        <v>#REF!</v>
      </c>
      <c r="NA402" s="5" t="e">
        <f>COUNTIFS(#REF!,LT402,#REF!,0,#REF!,"&lt;="&amp;ME402,#REF!,"&gt;="&amp;MF402,#REF!,"="&amp;KV402,#REF!,"="&amp;KX402)</f>
        <v>#REF!</v>
      </c>
      <c r="NB402" s="5" t="e">
        <f>COUNTIFS(#REF!,LT402,#REF!,1,#REF!,"&lt;="&amp;ME402,#REF!,"&gt;="&amp;MF402,#REF!,"="&amp;KW402,#REF!,"="&amp;KY402)</f>
        <v>#REF!</v>
      </c>
      <c r="NC402" s="5" t="e">
        <f>COUNTIFS(#REF!,LT402,#REF!,0,#REF!,"&lt;="&amp;ME402,#REF!,"&gt;="&amp;MF402,#REF!,"="&amp;KW402,#REF!,"="&amp;KY402)</f>
        <v>#REF!</v>
      </c>
      <c r="ND402" s="5" t="e">
        <f t="shared" si="340"/>
        <v>#REF!</v>
      </c>
      <c r="NE402" s="5" t="e">
        <f t="shared" si="341"/>
        <v>#REF!</v>
      </c>
      <c r="NF402" s="5" t="e">
        <f t="shared" si="342"/>
        <v>#REF!</v>
      </c>
      <c r="NG402" s="6" t="e">
        <f t="shared" si="343"/>
        <v>#REF!</v>
      </c>
      <c r="NH402" s="7" t="e">
        <f t="shared" si="344"/>
        <v>#REF!</v>
      </c>
      <c r="NI402" s="5" t="e">
        <f t="shared" si="345"/>
        <v>#REF!</v>
      </c>
      <c r="NJ402" s="31" t="e">
        <f t="shared" si="346"/>
        <v>#REF!</v>
      </c>
      <c r="NK402" s="32" t="e">
        <f t="shared" si="347"/>
        <v>#REF!</v>
      </c>
      <c r="NL402" s="32" t="e">
        <f t="shared" si="348"/>
        <v>#REF!</v>
      </c>
      <c r="NM402" s="33" t="e">
        <f t="shared" si="349"/>
        <v>#REF!</v>
      </c>
      <c r="NN402" s="33" t="e">
        <f t="shared" si="350"/>
        <v>#REF!</v>
      </c>
      <c r="NO402" s="33" t="e">
        <f t="shared" si="351"/>
        <v>#REF!</v>
      </c>
      <c r="NP402" s="33" t="e">
        <f t="shared" si="352"/>
        <v>#REF!</v>
      </c>
      <c r="NQ402" s="31" t="e">
        <f t="shared" si="353"/>
        <v>#REF!</v>
      </c>
      <c r="NR402" s="32" t="e">
        <f t="shared" si="354"/>
        <v>#REF!</v>
      </c>
      <c r="NS402" s="32" t="e">
        <f t="shared" si="355"/>
        <v>#REF!</v>
      </c>
      <c r="NT402" s="33" t="e">
        <f t="shared" si="356"/>
        <v>#REF!</v>
      </c>
      <c r="NU402" s="33" t="e">
        <f t="shared" si="357"/>
        <v>#REF!</v>
      </c>
      <c r="NV402" s="33" t="e">
        <f t="shared" si="358"/>
        <v>#REF!</v>
      </c>
      <c r="NW402" s="33" t="e">
        <f t="shared" si="359"/>
        <v>#REF!</v>
      </c>
      <c r="NX402" t="e">
        <f t="shared" si="360"/>
        <v>#REF!</v>
      </c>
      <c r="NY402" t="e">
        <f t="shared" si="361"/>
        <v>#REF!</v>
      </c>
      <c r="NZ402" t="e">
        <f t="shared" si="362"/>
        <v>#REF!</v>
      </c>
      <c r="OA402" t="e">
        <f t="shared" si="363"/>
        <v>#REF!</v>
      </c>
      <c r="OB402" t="e">
        <f t="shared" si="364"/>
        <v>#REF!</v>
      </c>
      <c r="OC402" t="e">
        <f t="shared" si="365"/>
        <v>#REF!</v>
      </c>
    </row>
    <row r="403" spans="1:393" ht="16.5" customHeight="1" x14ac:dyDescent="0.3">
      <c r="A403" s="22"/>
      <c r="KN403" s="5" t="e">
        <f>IF(INDEX(#REF!,MATCH('HT 0-1'!D403,#REF!,0))=INDEX(#REF!,MATCH('HT 0-1'!D403,#REF!,0)),INDEX(#REF!,MATCH('HT 0-1'!D403,#REF!,0)),"ERROR")</f>
        <v>#REF!</v>
      </c>
      <c r="KO403" s="5" t="e">
        <f>IF(INDEX(#REF!,MATCH('HT 0-1'!E403,#REF!,0))=INDEX(#REF!,MATCH('HT 0-1'!E403,#REF!,0)),INDEX(#REF!,MATCH('HT 0-1'!E403,#REF!,0)),"ERROR")</f>
        <v>#REF!</v>
      </c>
      <c r="KP403" s="5" t="e">
        <f t="shared" si="305"/>
        <v>#REF!</v>
      </c>
      <c r="KQ403" t="str">
        <f t="shared" si="306"/>
        <v>_</v>
      </c>
      <c r="KR403" s="5" t="e">
        <f t="shared" si="307"/>
        <v>#DIV/0!</v>
      </c>
      <c r="KS403" s="5" t="e">
        <f t="shared" si="308"/>
        <v>#DIV/0!</v>
      </c>
      <c r="KT403" s="5" t="e">
        <f t="shared" si="309"/>
        <v>#DIV/0!</v>
      </c>
      <c r="KU403" s="5" t="e">
        <f t="shared" si="310"/>
        <v>#DIV/0!</v>
      </c>
      <c r="KV403" s="5" t="e">
        <f t="shared" si="311"/>
        <v>#DIV/0!</v>
      </c>
      <c r="KW403" s="5" t="e">
        <f t="shared" si="312"/>
        <v>#DIV/0!</v>
      </c>
      <c r="KX403" s="5" t="e">
        <f t="shared" si="313"/>
        <v>#DIV/0!</v>
      </c>
      <c r="KY403" s="5" t="e">
        <f t="shared" si="314"/>
        <v>#DIV/0!</v>
      </c>
      <c r="KZ403" s="5" t="e">
        <f t="shared" si="315"/>
        <v>#DIV/0!</v>
      </c>
      <c r="LA403" s="5" t="e">
        <f t="shared" si="316"/>
        <v>#DIV/0!</v>
      </c>
      <c r="LB403" t="e">
        <f>IF(LQ403="0-1",INDEX(Scrape!#REF!,MATCH('HT 0-1'!KP403,Scrape!$B:$B,0)),"")</f>
        <v>#REF!</v>
      </c>
      <c r="LC403" t="e">
        <f>IF(LQ403="0-1",INDEX(Scrape!$A:$A,MATCH('HT 0-1'!KP403,Scrape!$B:$B,0)),"")</f>
        <v>#REF!</v>
      </c>
      <c r="LD403" t="e">
        <f>IF(LQ403="0-1",INDEX(Scrape!$B:$B,MATCH('HT 0-1'!KP403,Scrape!$B:$B,0)),"")</f>
        <v>#REF!</v>
      </c>
      <c r="LE403" t="e">
        <f>IF(LQ403="0-1",INDEX(Scrape!$C:$C,MATCH('HT 0-1'!KP403,Scrape!$B:$B,0)),"")</f>
        <v>#REF!</v>
      </c>
      <c r="LF403" t="e">
        <f>IF(LQ403="0-1",INDEX(Scrape!$D:$D,MATCH('HT 0-1'!KP403,Scrape!$B:$B,0)),"")</f>
        <v>#REF!</v>
      </c>
      <c r="LG403" t="e">
        <f>IF(LQ403="0-1",INDEX(Scrape!$E:$E,MATCH('HT 0-1'!KP403,Scrape!$B:$B,0)),"")</f>
        <v>#REF!</v>
      </c>
      <c r="LH403" t="e">
        <f>IF(LQ403="0-1",INDEX(Scrape!$F:$F,MATCH('HT 0-1'!KP403,Scrape!$B:$B,0)),"")</f>
        <v>#REF!</v>
      </c>
      <c r="LI403" t="e">
        <f>IF(LQ403="0-1",INDEX(Scrape!$G:$G,MATCH('HT 0-1'!KP403,Scrape!$B:$B,0)),"")</f>
        <v>#REF!</v>
      </c>
      <c r="LJ403" t="e">
        <f>IF(LQ403="0-1",INDEX(Scrape!$H:$H,MATCH('HT 0-1'!KP403,Scrape!$B:$B,0)),"")</f>
        <v>#REF!</v>
      </c>
      <c r="LK403" t="e">
        <f>IF(LQ403="0-1",INDEX(Scrape!$I:$I,MATCH('HT 0-1'!KP403,Scrape!$B:$B,0)),"")</f>
        <v>#REF!</v>
      </c>
      <c r="LL403" t="e">
        <f>IF(LQ403="0-1",INDEX(Scrape!$J:$J,MATCH('HT 0-1'!KP403,Scrape!$B:$B,0)),"")</f>
        <v>#REF!</v>
      </c>
      <c r="LM403" t="e">
        <f>IF(LQ403="0-1",INDEX(Scrape!$K:$K,MATCH('HT 0-1'!KP403,Scrape!$B:$B,0)),"")</f>
        <v>#REF!</v>
      </c>
      <c r="LN403" t="e">
        <f>IF(LQ403="0-1",INDEX(Scrape!$L:$L,MATCH('HT 0-1'!KP403,Scrape!$B:$B,0)),"")</f>
        <v>#REF!</v>
      </c>
      <c r="LO403" t="e">
        <f>IF(LQ403="0-1",INDEX(Scrape!$M:$M,MATCH('HT 0-1'!KP403,Scrape!$B:$B,0)),"")</f>
        <v>#REF!</v>
      </c>
      <c r="LP403" t="e">
        <f>IF(LQ403="0-1",INDEX(Scrape!$N:$N,MATCH('HT 0-1'!KP403,Scrape!$B:$B,0)),"")</f>
        <v>#REF!</v>
      </c>
      <c r="LQ403" t="e">
        <f>INDEX(Scrape!$O:$O,MATCH('HT 0-1'!KP403,Scrape!$B:$B,0))</f>
        <v>#REF!</v>
      </c>
      <c r="LR403" t="e">
        <f t="shared" si="317"/>
        <v>#REF!</v>
      </c>
      <c r="LS403" t="e">
        <f t="shared" si="318"/>
        <v>#REF!</v>
      </c>
      <c r="LT403" s="23" t="e">
        <f>IF(INDEX(#REF!,MATCH(KQ403,#REF!,0))=INDEX(#REF!,MATCH(KQ403,#REF!,0)),INDEX(#REF!,MATCH(KQ403,#REF!,0)),"ERROR")</f>
        <v>#REF!</v>
      </c>
      <c r="LU403" s="24" t="e">
        <f t="shared" si="319"/>
        <v>#DIV/0!</v>
      </c>
      <c r="LV403" s="24" t="e">
        <f t="shared" si="320"/>
        <v>#DIV/0!</v>
      </c>
      <c r="LW403" s="24" t="e">
        <f t="shared" si="321"/>
        <v>#DIV/0!</v>
      </c>
      <c r="LX403" s="24" t="e">
        <f t="shared" si="322"/>
        <v>#DIV/0!</v>
      </c>
      <c r="LY403" s="25" t="e">
        <f t="shared" si="323"/>
        <v>#REF!</v>
      </c>
      <c r="LZ403" s="25" t="e">
        <f t="shared" si="324"/>
        <v>#REF!</v>
      </c>
      <c r="MA403" s="26" t="e">
        <f t="shared" si="325"/>
        <v>#REF!</v>
      </c>
      <c r="MB403" s="27" t="e">
        <f t="shared" si="326"/>
        <v>#REF!</v>
      </c>
      <c r="MC403" s="28" t="e">
        <f t="shared" si="327"/>
        <v>#REF!</v>
      </c>
      <c r="MD403" s="24" t="e">
        <f t="shared" si="328"/>
        <v>#REF!</v>
      </c>
      <c r="ME403" s="29" t="e">
        <f t="shared" si="329"/>
        <v>#REF!</v>
      </c>
      <c r="MF403" s="30" t="e">
        <f t="shared" si="330"/>
        <v>#REF!</v>
      </c>
      <c r="MG403" s="24" t="e">
        <f t="shared" si="331"/>
        <v>#REF!</v>
      </c>
      <c r="MH403" s="29" t="e">
        <f t="shared" si="332"/>
        <v>#REF!</v>
      </c>
      <c r="MI403" s="30" t="e">
        <f t="shared" si="333"/>
        <v>#REF!</v>
      </c>
      <c r="MJ403" t="str">
        <f t="shared" si="334"/>
        <v/>
      </c>
      <c r="MK403" t="str">
        <f t="shared" si="335"/>
        <v/>
      </c>
      <c r="ML403" t="str">
        <f t="shared" si="336"/>
        <v/>
      </c>
      <c r="MM403" t="str">
        <f t="shared" si="337"/>
        <v/>
      </c>
      <c r="MN403" t="str">
        <f t="shared" si="338"/>
        <v/>
      </c>
      <c r="MO403" t="str">
        <f t="shared" si="339"/>
        <v/>
      </c>
      <c r="MP403" s="5" t="e">
        <f>COUNTIFS(#REF!,LT403,#REF!,1,#REF!,"&gt;="&amp;MC403,#REF!,"&lt;="&amp;MB403,#REF!,"&lt;="&amp;ME403,#REF!,"&gt;="&amp;MF403,#REF!,"="&amp;KV403,#REF!,"="&amp;KX403)</f>
        <v>#REF!</v>
      </c>
      <c r="MQ403" s="5" t="e">
        <f>COUNTIFS(#REF!,LT403,#REF!,0,#REF!,"&gt;="&amp;MC403,#REF!,"&lt;="&amp;MB403,#REF!,"&lt;="&amp;ME403,#REF!,"&gt;="&amp;MF403,#REF!,"="&amp;KV403,#REF!,"="&amp;KX403)</f>
        <v>#REF!</v>
      </c>
      <c r="MR403" s="5" t="e">
        <f>COUNTIFS(#REF!,LT403,#REF!,1,#REF!,"&gt;="&amp;MC403,#REF!,"&lt;="&amp;MB403,#REF!,"&lt;="&amp;ME403,#REF!,"&gt;="&amp;MF403,#REF!,"="&amp;KW403,#REF!,"="&amp;KY403)</f>
        <v>#REF!</v>
      </c>
      <c r="MS403" s="5" t="e">
        <f>COUNTIFS(#REF!,LT403,#REF!,0,#REF!,"&gt;="&amp;MC403,#REF!,"&lt;="&amp;MB403,#REF!,"&lt;="&amp;ME403,#REF!,"&gt;="&amp;MF403,#REF!,"="&amp;KW403,#REF!,"="&amp;KY403)</f>
        <v>#REF!</v>
      </c>
      <c r="MT403" s="5" t="e">
        <f>COUNTIFS(#REF!,LT403,#REF!,1,#REF!,"&gt;="&amp;MI403,#REF!,"&lt;="&amp;MH403,#REF!,"&lt;="&amp;ME403,#REF!,"&gt;="&amp;MF403)</f>
        <v>#REF!</v>
      </c>
      <c r="MU403" s="5" t="e">
        <f>COUNTIFS(#REF!,LT403,#REF!,0,#REF!,"&gt;="&amp;MI403,#REF!,"&lt;="&amp;MH403,#REF!,"&lt;="&amp;ME403,#REF!,"&gt;="&amp;MF403)</f>
        <v>#REF!</v>
      </c>
      <c r="MV403" s="5" t="e">
        <f>COUNTIFS(#REF!,LT403,#REF!,1,#REF!,"&gt;="&amp;MI403,#REF!,"&lt;="&amp;MH403,#REF!,"="&amp;KZ403,#REF!,"="&amp;LA403,#REF!,"&lt;="&amp;ME403,#REF!,"&gt;="&amp;MF403)</f>
        <v>#REF!</v>
      </c>
      <c r="MW403" s="5" t="e">
        <f>COUNTIFS(#REF!,LT403,#REF!,0,#REF!,"&gt;="&amp;MI403,#REF!,"&lt;="&amp;MH403,#REF!,"="&amp;KZ403,#REF!,"="&amp;LA403,#REF!,"&lt;="&amp;ME403,#REF!,"&gt;="&amp;MF403)</f>
        <v>#REF!</v>
      </c>
      <c r="MX403" s="5" t="e">
        <f>COUNTIFS(#REF!,LT403,#REF!,1,#REF!,"&gt;="&amp;MC403,#REF!,"&lt;="&amp;MB403,#REF!,"&lt;="&amp;ME403,#REF!,"&gt;="&amp;MF403)</f>
        <v>#REF!</v>
      </c>
      <c r="MY403" s="5" t="e">
        <f>COUNTIFS(#REF!,LT403,#REF!,0,#REF!,"&gt;="&amp;MC403,#REF!,"&lt;="&amp;MB403,#REF!,"&lt;="&amp;ME403,#REF!,"&gt;="&amp;MF403)</f>
        <v>#REF!</v>
      </c>
      <c r="MZ403" s="5" t="e">
        <f>COUNTIFS(#REF!,LT403,#REF!,1,#REF!,"&lt;="&amp;ME403,#REF!,"&gt;="&amp;MF403,#REF!,"="&amp;KV403,#REF!,"="&amp;KX403)</f>
        <v>#REF!</v>
      </c>
      <c r="NA403" s="5" t="e">
        <f>COUNTIFS(#REF!,LT403,#REF!,0,#REF!,"&lt;="&amp;ME403,#REF!,"&gt;="&amp;MF403,#REF!,"="&amp;KV403,#REF!,"="&amp;KX403)</f>
        <v>#REF!</v>
      </c>
      <c r="NB403" s="5" t="e">
        <f>COUNTIFS(#REF!,LT403,#REF!,1,#REF!,"&lt;="&amp;ME403,#REF!,"&gt;="&amp;MF403,#REF!,"="&amp;KW403,#REF!,"="&amp;KY403)</f>
        <v>#REF!</v>
      </c>
      <c r="NC403" s="5" t="e">
        <f>COUNTIFS(#REF!,LT403,#REF!,0,#REF!,"&lt;="&amp;ME403,#REF!,"&gt;="&amp;MF403,#REF!,"="&amp;KW403,#REF!,"="&amp;KY403)</f>
        <v>#REF!</v>
      </c>
      <c r="ND403" s="5" t="e">
        <f t="shared" si="340"/>
        <v>#REF!</v>
      </c>
      <c r="NE403" s="5" t="e">
        <f t="shared" si="341"/>
        <v>#REF!</v>
      </c>
      <c r="NF403" s="5" t="e">
        <f t="shared" si="342"/>
        <v>#REF!</v>
      </c>
      <c r="NG403" s="6" t="e">
        <f t="shared" si="343"/>
        <v>#REF!</v>
      </c>
      <c r="NH403" s="7" t="e">
        <f t="shared" si="344"/>
        <v>#REF!</v>
      </c>
      <c r="NI403" s="5" t="e">
        <f t="shared" si="345"/>
        <v>#REF!</v>
      </c>
      <c r="NJ403" s="31" t="e">
        <f t="shared" si="346"/>
        <v>#REF!</v>
      </c>
      <c r="NK403" s="32" t="e">
        <f t="shared" si="347"/>
        <v>#REF!</v>
      </c>
      <c r="NL403" s="32" t="e">
        <f t="shared" si="348"/>
        <v>#REF!</v>
      </c>
      <c r="NM403" s="33" t="e">
        <f t="shared" si="349"/>
        <v>#REF!</v>
      </c>
      <c r="NN403" s="33" t="e">
        <f t="shared" si="350"/>
        <v>#REF!</v>
      </c>
      <c r="NO403" s="33" t="e">
        <f t="shared" si="351"/>
        <v>#REF!</v>
      </c>
      <c r="NP403" s="33" t="e">
        <f t="shared" si="352"/>
        <v>#REF!</v>
      </c>
      <c r="NQ403" s="31" t="e">
        <f t="shared" si="353"/>
        <v>#REF!</v>
      </c>
      <c r="NR403" s="32" t="e">
        <f t="shared" si="354"/>
        <v>#REF!</v>
      </c>
      <c r="NS403" s="32" t="e">
        <f t="shared" si="355"/>
        <v>#REF!</v>
      </c>
      <c r="NT403" s="33" t="e">
        <f t="shared" si="356"/>
        <v>#REF!</v>
      </c>
      <c r="NU403" s="33" t="e">
        <f t="shared" si="357"/>
        <v>#REF!</v>
      </c>
      <c r="NV403" s="33" t="e">
        <f t="shared" si="358"/>
        <v>#REF!</v>
      </c>
      <c r="NW403" s="33" t="e">
        <f t="shared" si="359"/>
        <v>#REF!</v>
      </c>
      <c r="NX403" t="e">
        <f t="shared" si="360"/>
        <v>#REF!</v>
      </c>
      <c r="NY403" t="e">
        <f t="shared" si="361"/>
        <v>#REF!</v>
      </c>
      <c r="NZ403" t="e">
        <f t="shared" si="362"/>
        <v>#REF!</v>
      </c>
      <c r="OA403" t="e">
        <f t="shared" si="363"/>
        <v>#REF!</v>
      </c>
      <c r="OB403" t="e">
        <f t="shared" si="364"/>
        <v>#REF!</v>
      </c>
      <c r="OC403" t="e">
        <f t="shared" si="365"/>
        <v>#REF!</v>
      </c>
    </row>
    <row r="404" spans="1:393" ht="16.5" customHeight="1" x14ac:dyDescent="0.3">
      <c r="A404" s="22"/>
      <c r="KN404" s="5" t="e">
        <f>IF(INDEX(#REF!,MATCH('HT 0-1'!D404,#REF!,0))=INDEX(#REF!,MATCH('HT 0-1'!D404,#REF!,0)),INDEX(#REF!,MATCH('HT 0-1'!D404,#REF!,0)),"ERROR")</f>
        <v>#REF!</v>
      </c>
      <c r="KO404" s="5" t="e">
        <f>IF(INDEX(#REF!,MATCH('HT 0-1'!E404,#REF!,0))=INDEX(#REF!,MATCH('HT 0-1'!E404,#REF!,0)),INDEX(#REF!,MATCH('HT 0-1'!E404,#REF!,0)),"ERROR")</f>
        <v>#REF!</v>
      </c>
      <c r="KP404" s="5" t="e">
        <f t="shared" si="305"/>
        <v>#REF!</v>
      </c>
      <c r="KQ404" t="str">
        <f t="shared" si="306"/>
        <v>_</v>
      </c>
      <c r="KR404" s="5" t="e">
        <f t="shared" si="307"/>
        <v>#DIV/0!</v>
      </c>
      <c r="KS404" s="5" t="e">
        <f t="shared" si="308"/>
        <v>#DIV/0!</v>
      </c>
      <c r="KT404" s="5" t="e">
        <f t="shared" si="309"/>
        <v>#DIV/0!</v>
      </c>
      <c r="KU404" s="5" t="e">
        <f t="shared" si="310"/>
        <v>#DIV/0!</v>
      </c>
      <c r="KV404" s="5" t="e">
        <f t="shared" si="311"/>
        <v>#DIV/0!</v>
      </c>
      <c r="KW404" s="5" t="e">
        <f t="shared" si="312"/>
        <v>#DIV/0!</v>
      </c>
      <c r="KX404" s="5" t="e">
        <f t="shared" si="313"/>
        <v>#DIV/0!</v>
      </c>
      <c r="KY404" s="5" t="e">
        <f t="shared" si="314"/>
        <v>#DIV/0!</v>
      </c>
      <c r="KZ404" s="5" t="e">
        <f t="shared" si="315"/>
        <v>#DIV/0!</v>
      </c>
      <c r="LA404" s="5" t="e">
        <f t="shared" si="316"/>
        <v>#DIV/0!</v>
      </c>
      <c r="LB404" t="e">
        <f>IF(LQ404="0-1",INDEX(Scrape!#REF!,MATCH('HT 0-1'!KP404,Scrape!$B:$B,0)),"")</f>
        <v>#REF!</v>
      </c>
      <c r="LC404" t="e">
        <f>IF(LQ404="0-1",INDEX(Scrape!$A:$A,MATCH('HT 0-1'!KP404,Scrape!$B:$B,0)),"")</f>
        <v>#REF!</v>
      </c>
      <c r="LD404" t="e">
        <f>IF(LQ404="0-1",INDEX(Scrape!$B:$B,MATCH('HT 0-1'!KP404,Scrape!$B:$B,0)),"")</f>
        <v>#REF!</v>
      </c>
      <c r="LE404" t="e">
        <f>IF(LQ404="0-1",INDEX(Scrape!$C:$C,MATCH('HT 0-1'!KP404,Scrape!$B:$B,0)),"")</f>
        <v>#REF!</v>
      </c>
      <c r="LF404" t="e">
        <f>IF(LQ404="0-1",INDEX(Scrape!$D:$D,MATCH('HT 0-1'!KP404,Scrape!$B:$B,0)),"")</f>
        <v>#REF!</v>
      </c>
      <c r="LG404" t="e">
        <f>IF(LQ404="0-1",INDEX(Scrape!$E:$E,MATCH('HT 0-1'!KP404,Scrape!$B:$B,0)),"")</f>
        <v>#REF!</v>
      </c>
      <c r="LH404" t="e">
        <f>IF(LQ404="0-1",INDEX(Scrape!$F:$F,MATCH('HT 0-1'!KP404,Scrape!$B:$B,0)),"")</f>
        <v>#REF!</v>
      </c>
      <c r="LI404" t="e">
        <f>IF(LQ404="0-1",INDEX(Scrape!$G:$G,MATCH('HT 0-1'!KP404,Scrape!$B:$B,0)),"")</f>
        <v>#REF!</v>
      </c>
      <c r="LJ404" t="e">
        <f>IF(LQ404="0-1",INDEX(Scrape!$H:$H,MATCH('HT 0-1'!KP404,Scrape!$B:$B,0)),"")</f>
        <v>#REF!</v>
      </c>
      <c r="LK404" t="e">
        <f>IF(LQ404="0-1",INDEX(Scrape!$I:$I,MATCH('HT 0-1'!KP404,Scrape!$B:$B,0)),"")</f>
        <v>#REF!</v>
      </c>
      <c r="LL404" t="e">
        <f>IF(LQ404="0-1",INDEX(Scrape!$J:$J,MATCH('HT 0-1'!KP404,Scrape!$B:$B,0)),"")</f>
        <v>#REF!</v>
      </c>
      <c r="LM404" t="e">
        <f>IF(LQ404="0-1",INDEX(Scrape!$K:$K,MATCH('HT 0-1'!KP404,Scrape!$B:$B,0)),"")</f>
        <v>#REF!</v>
      </c>
      <c r="LN404" t="e">
        <f>IF(LQ404="0-1",INDEX(Scrape!$L:$L,MATCH('HT 0-1'!KP404,Scrape!$B:$B,0)),"")</f>
        <v>#REF!</v>
      </c>
      <c r="LO404" t="e">
        <f>IF(LQ404="0-1",INDEX(Scrape!$M:$M,MATCH('HT 0-1'!KP404,Scrape!$B:$B,0)),"")</f>
        <v>#REF!</v>
      </c>
      <c r="LP404" t="e">
        <f>IF(LQ404="0-1",INDEX(Scrape!$N:$N,MATCH('HT 0-1'!KP404,Scrape!$B:$B,0)),"")</f>
        <v>#REF!</v>
      </c>
      <c r="LQ404" t="e">
        <f>INDEX(Scrape!$O:$O,MATCH('HT 0-1'!KP404,Scrape!$B:$B,0))</f>
        <v>#REF!</v>
      </c>
      <c r="LR404" t="e">
        <f t="shared" si="317"/>
        <v>#REF!</v>
      </c>
      <c r="LS404" t="e">
        <f t="shared" si="318"/>
        <v>#REF!</v>
      </c>
      <c r="LT404" s="23" t="e">
        <f>IF(INDEX(#REF!,MATCH(KQ404,#REF!,0))=INDEX(#REF!,MATCH(KQ404,#REF!,0)),INDEX(#REF!,MATCH(KQ404,#REF!,0)),"ERROR")</f>
        <v>#REF!</v>
      </c>
      <c r="LU404" s="24" t="e">
        <f t="shared" si="319"/>
        <v>#DIV/0!</v>
      </c>
      <c r="LV404" s="24" t="e">
        <f t="shared" si="320"/>
        <v>#DIV/0!</v>
      </c>
      <c r="LW404" s="24" t="e">
        <f t="shared" si="321"/>
        <v>#DIV/0!</v>
      </c>
      <c r="LX404" s="24" t="e">
        <f t="shared" si="322"/>
        <v>#DIV/0!</v>
      </c>
      <c r="LY404" s="25" t="e">
        <f t="shared" si="323"/>
        <v>#REF!</v>
      </c>
      <c r="LZ404" s="25" t="e">
        <f t="shared" si="324"/>
        <v>#REF!</v>
      </c>
      <c r="MA404" s="26" t="e">
        <f t="shared" si="325"/>
        <v>#REF!</v>
      </c>
      <c r="MB404" s="27" t="e">
        <f t="shared" si="326"/>
        <v>#REF!</v>
      </c>
      <c r="MC404" s="28" t="e">
        <f t="shared" si="327"/>
        <v>#REF!</v>
      </c>
      <c r="MD404" s="24" t="e">
        <f t="shared" si="328"/>
        <v>#REF!</v>
      </c>
      <c r="ME404" s="29" t="e">
        <f t="shared" si="329"/>
        <v>#REF!</v>
      </c>
      <c r="MF404" s="30" t="e">
        <f t="shared" si="330"/>
        <v>#REF!</v>
      </c>
      <c r="MG404" s="24" t="e">
        <f t="shared" si="331"/>
        <v>#REF!</v>
      </c>
      <c r="MH404" s="29" t="e">
        <f t="shared" si="332"/>
        <v>#REF!</v>
      </c>
      <c r="MI404" s="30" t="e">
        <f t="shared" si="333"/>
        <v>#REF!</v>
      </c>
      <c r="MJ404" t="str">
        <f t="shared" si="334"/>
        <v/>
      </c>
      <c r="MK404" t="str">
        <f t="shared" si="335"/>
        <v/>
      </c>
      <c r="ML404" t="str">
        <f t="shared" si="336"/>
        <v/>
      </c>
      <c r="MM404" t="str">
        <f t="shared" si="337"/>
        <v/>
      </c>
      <c r="MN404" t="str">
        <f t="shared" si="338"/>
        <v/>
      </c>
      <c r="MO404" t="str">
        <f t="shared" si="339"/>
        <v/>
      </c>
      <c r="MP404" s="5" t="e">
        <f>COUNTIFS(#REF!,LT404,#REF!,1,#REF!,"&gt;="&amp;MC404,#REF!,"&lt;="&amp;MB404,#REF!,"&lt;="&amp;ME404,#REF!,"&gt;="&amp;MF404,#REF!,"="&amp;KV404,#REF!,"="&amp;KX404)</f>
        <v>#REF!</v>
      </c>
      <c r="MQ404" s="5" t="e">
        <f>COUNTIFS(#REF!,LT404,#REF!,0,#REF!,"&gt;="&amp;MC404,#REF!,"&lt;="&amp;MB404,#REF!,"&lt;="&amp;ME404,#REF!,"&gt;="&amp;MF404,#REF!,"="&amp;KV404,#REF!,"="&amp;KX404)</f>
        <v>#REF!</v>
      </c>
      <c r="MR404" s="5" t="e">
        <f>COUNTIFS(#REF!,LT404,#REF!,1,#REF!,"&gt;="&amp;MC404,#REF!,"&lt;="&amp;MB404,#REF!,"&lt;="&amp;ME404,#REF!,"&gt;="&amp;MF404,#REF!,"="&amp;KW404,#REF!,"="&amp;KY404)</f>
        <v>#REF!</v>
      </c>
      <c r="MS404" s="5" t="e">
        <f>COUNTIFS(#REF!,LT404,#REF!,0,#REF!,"&gt;="&amp;MC404,#REF!,"&lt;="&amp;MB404,#REF!,"&lt;="&amp;ME404,#REF!,"&gt;="&amp;MF404,#REF!,"="&amp;KW404,#REF!,"="&amp;KY404)</f>
        <v>#REF!</v>
      </c>
      <c r="MT404" s="5" t="e">
        <f>COUNTIFS(#REF!,LT404,#REF!,1,#REF!,"&gt;="&amp;MI404,#REF!,"&lt;="&amp;MH404,#REF!,"&lt;="&amp;ME404,#REF!,"&gt;="&amp;MF404)</f>
        <v>#REF!</v>
      </c>
      <c r="MU404" s="5" t="e">
        <f>COUNTIFS(#REF!,LT404,#REF!,0,#REF!,"&gt;="&amp;MI404,#REF!,"&lt;="&amp;MH404,#REF!,"&lt;="&amp;ME404,#REF!,"&gt;="&amp;MF404)</f>
        <v>#REF!</v>
      </c>
      <c r="MV404" s="5" t="e">
        <f>COUNTIFS(#REF!,LT404,#REF!,1,#REF!,"&gt;="&amp;MI404,#REF!,"&lt;="&amp;MH404,#REF!,"="&amp;KZ404,#REF!,"="&amp;LA404,#REF!,"&lt;="&amp;ME404,#REF!,"&gt;="&amp;MF404)</f>
        <v>#REF!</v>
      </c>
      <c r="MW404" s="5" t="e">
        <f>COUNTIFS(#REF!,LT404,#REF!,0,#REF!,"&gt;="&amp;MI404,#REF!,"&lt;="&amp;MH404,#REF!,"="&amp;KZ404,#REF!,"="&amp;LA404,#REF!,"&lt;="&amp;ME404,#REF!,"&gt;="&amp;MF404)</f>
        <v>#REF!</v>
      </c>
      <c r="MX404" s="5" t="e">
        <f>COUNTIFS(#REF!,LT404,#REF!,1,#REF!,"&gt;="&amp;MC404,#REF!,"&lt;="&amp;MB404,#REF!,"&lt;="&amp;ME404,#REF!,"&gt;="&amp;MF404)</f>
        <v>#REF!</v>
      </c>
      <c r="MY404" s="5" t="e">
        <f>COUNTIFS(#REF!,LT404,#REF!,0,#REF!,"&gt;="&amp;MC404,#REF!,"&lt;="&amp;MB404,#REF!,"&lt;="&amp;ME404,#REF!,"&gt;="&amp;MF404)</f>
        <v>#REF!</v>
      </c>
      <c r="MZ404" s="5" t="e">
        <f>COUNTIFS(#REF!,LT404,#REF!,1,#REF!,"&lt;="&amp;ME404,#REF!,"&gt;="&amp;MF404,#REF!,"="&amp;KV404,#REF!,"="&amp;KX404)</f>
        <v>#REF!</v>
      </c>
      <c r="NA404" s="5" t="e">
        <f>COUNTIFS(#REF!,LT404,#REF!,0,#REF!,"&lt;="&amp;ME404,#REF!,"&gt;="&amp;MF404,#REF!,"="&amp;KV404,#REF!,"="&amp;KX404)</f>
        <v>#REF!</v>
      </c>
      <c r="NB404" s="5" t="e">
        <f>COUNTIFS(#REF!,LT404,#REF!,1,#REF!,"&lt;="&amp;ME404,#REF!,"&gt;="&amp;MF404,#REF!,"="&amp;KW404,#REF!,"="&amp;KY404)</f>
        <v>#REF!</v>
      </c>
      <c r="NC404" s="5" t="e">
        <f>COUNTIFS(#REF!,LT404,#REF!,0,#REF!,"&lt;="&amp;ME404,#REF!,"&gt;="&amp;MF404,#REF!,"="&amp;KW404,#REF!,"="&amp;KY404)</f>
        <v>#REF!</v>
      </c>
      <c r="ND404" s="5" t="e">
        <f t="shared" si="340"/>
        <v>#REF!</v>
      </c>
      <c r="NE404" s="5" t="e">
        <f t="shared" si="341"/>
        <v>#REF!</v>
      </c>
      <c r="NF404" s="5" t="e">
        <f t="shared" si="342"/>
        <v>#REF!</v>
      </c>
      <c r="NG404" s="6" t="e">
        <f t="shared" si="343"/>
        <v>#REF!</v>
      </c>
      <c r="NH404" s="7" t="e">
        <f t="shared" si="344"/>
        <v>#REF!</v>
      </c>
      <c r="NI404" s="5" t="e">
        <f t="shared" si="345"/>
        <v>#REF!</v>
      </c>
      <c r="NJ404" s="31" t="e">
        <f t="shared" si="346"/>
        <v>#REF!</v>
      </c>
      <c r="NK404" s="32" t="e">
        <f t="shared" si="347"/>
        <v>#REF!</v>
      </c>
      <c r="NL404" s="32" t="e">
        <f t="shared" si="348"/>
        <v>#REF!</v>
      </c>
      <c r="NM404" s="33" t="e">
        <f t="shared" si="349"/>
        <v>#REF!</v>
      </c>
      <c r="NN404" s="33" t="e">
        <f t="shared" si="350"/>
        <v>#REF!</v>
      </c>
      <c r="NO404" s="33" t="e">
        <f t="shared" si="351"/>
        <v>#REF!</v>
      </c>
      <c r="NP404" s="33" t="e">
        <f t="shared" si="352"/>
        <v>#REF!</v>
      </c>
      <c r="NQ404" s="31" t="e">
        <f t="shared" si="353"/>
        <v>#REF!</v>
      </c>
      <c r="NR404" s="32" t="e">
        <f t="shared" si="354"/>
        <v>#REF!</v>
      </c>
      <c r="NS404" s="32" t="e">
        <f t="shared" si="355"/>
        <v>#REF!</v>
      </c>
      <c r="NT404" s="33" t="e">
        <f t="shared" si="356"/>
        <v>#REF!</v>
      </c>
      <c r="NU404" s="33" t="e">
        <f t="shared" si="357"/>
        <v>#REF!</v>
      </c>
      <c r="NV404" s="33" t="e">
        <f t="shared" si="358"/>
        <v>#REF!</v>
      </c>
      <c r="NW404" s="33" t="e">
        <f t="shared" si="359"/>
        <v>#REF!</v>
      </c>
      <c r="NX404" t="e">
        <f t="shared" si="360"/>
        <v>#REF!</v>
      </c>
      <c r="NY404" t="e">
        <f t="shared" si="361"/>
        <v>#REF!</v>
      </c>
      <c r="NZ404" t="e">
        <f t="shared" si="362"/>
        <v>#REF!</v>
      </c>
      <c r="OA404" t="e">
        <f t="shared" si="363"/>
        <v>#REF!</v>
      </c>
      <c r="OB404" t="e">
        <f t="shared" si="364"/>
        <v>#REF!</v>
      </c>
      <c r="OC404" t="e">
        <f t="shared" si="365"/>
        <v>#REF!</v>
      </c>
    </row>
    <row r="405" spans="1:393" ht="16.5" customHeight="1" x14ac:dyDescent="0.3">
      <c r="A405" s="22"/>
      <c r="KN405" s="5" t="e">
        <f>IF(INDEX(#REF!,MATCH('HT 0-1'!D405,#REF!,0))=INDEX(#REF!,MATCH('HT 0-1'!D405,#REF!,0)),INDEX(#REF!,MATCH('HT 0-1'!D405,#REF!,0)),"ERROR")</f>
        <v>#REF!</v>
      </c>
      <c r="KO405" s="5" t="e">
        <f>IF(INDEX(#REF!,MATCH('HT 0-1'!E405,#REF!,0))=INDEX(#REF!,MATCH('HT 0-1'!E405,#REF!,0)),INDEX(#REF!,MATCH('HT 0-1'!E405,#REF!,0)),"ERROR")</f>
        <v>#REF!</v>
      </c>
      <c r="KP405" s="5" t="e">
        <f t="shared" si="305"/>
        <v>#REF!</v>
      </c>
      <c r="KQ405" t="str">
        <f t="shared" si="306"/>
        <v>_</v>
      </c>
      <c r="KR405" s="5" t="e">
        <f t="shared" si="307"/>
        <v>#DIV/0!</v>
      </c>
      <c r="KS405" s="5" t="e">
        <f t="shared" si="308"/>
        <v>#DIV/0!</v>
      </c>
      <c r="KT405" s="5" t="e">
        <f t="shared" si="309"/>
        <v>#DIV/0!</v>
      </c>
      <c r="KU405" s="5" t="e">
        <f t="shared" si="310"/>
        <v>#DIV/0!</v>
      </c>
      <c r="KV405" s="5" t="e">
        <f t="shared" si="311"/>
        <v>#DIV/0!</v>
      </c>
      <c r="KW405" s="5" t="e">
        <f t="shared" si="312"/>
        <v>#DIV/0!</v>
      </c>
      <c r="KX405" s="5" t="e">
        <f t="shared" si="313"/>
        <v>#DIV/0!</v>
      </c>
      <c r="KY405" s="5" t="e">
        <f t="shared" si="314"/>
        <v>#DIV/0!</v>
      </c>
      <c r="KZ405" s="5" t="e">
        <f t="shared" si="315"/>
        <v>#DIV/0!</v>
      </c>
      <c r="LA405" s="5" t="e">
        <f t="shared" si="316"/>
        <v>#DIV/0!</v>
      </c>
      <c r="LB405" t="e">
        <f>IF(LQ405="0-1",INDEX(Scrape!#REF!,MATCH('HT 0-1'!KP405,Scrape!$B:$B,0)),"")</f>
        <v>#REF!</v>
      </c>
      <c r="LC405" t="e">
        <f>IF(LQ405="0-1",INDEX(Scrape!$A:$A,MATCH('HT 0-1'!KP405,Scrape!$B:$B,0)),"")</f>
        <v>#REF!</v>
      </c>
      <c r="LD405" t="e">
        <f>IF(LQ405="0-1",INDEX(Scrape!$B:$B,MATCH('HT 0-1'!KP405,Scrape!$B:$B,0)),"")</f>
        <v>#REF!</v>
      </c>
      <c r="LE405" t="e">
        <f>IF(LQ405="0-1",INDEX(Scrape!$C:$C,MATCH('HT 0-1'!KP405,Scrape!$B:$B,0)),"")</f>
        <v>#REF!</v>
      </c>
      <c r="LF405" t="e">
        <f>IF(LQ405="0-1",INDEX(Scrape!$D:$D,MATCH('HT 0-1'!KP405,Scrape!$B:$B,0)),"")</f>
        <v>#REF!</v>
      </c>
      <c r="LG405" t="e">
        <f>IF(LQ405="0-1",INDEX(Scrape!$E:$E,MATCH('HT 0-1'!KP405,Scrape!$B:$B,0)),"")</f>
        <v>#REF!</v>
      </c>
      <c r="LH405" t="e">
        <f>IF(LQ405="0-1",INDEX(Scrape!$F:$F,MATCH('HT 0-1'!KP405,Scrape!$B:$B,0)),"")</f>
        <v>#REF!</v>
      </c>
      <c r="LI405" t="e">
        <f>IF(LQ405="0-1",INDEX(Scrape!$G:$G,MATCH('HT 0-1'!KP405,Scrape!$B:$B,0)),"")</f>
        <v>#REF!</v>
      </c>
      <c r="LJ405" t="e">
        <f>IF(LQ405="0-1",INDEX(Scrape!$H:$H,MATCH('HT 0-1'!KP405,Scrape!$B:$B,0)),"")</f>
        <v>#REF!</v>
      </c>
      <c r="LK405" t="e">
        <f>IF(LQ405="0-1",INDEX(Scrape!$I:$I,MATCH('HT 0-1'!KP405,Scrape!$B:$B,0)),"")</f>
        <v>#REF!</v>
      </c>
      <c r="LL405" t="e">
        <f>IF(LQ405="0-1",INDEX(Scrape!$J:$J,MATCH('HT 0-1'!KP405,Scrape!$B:$B,0)),"")</f>
        <v>#REF!</v>
      </c>
      <c r="LM405" t="e">
        <f>IF(LQ405="0-1",INDEX(Scrape!$K:$K,MATCH('HT 0-1'!KP405,Scrape!$B:$B,0)),"")</f>
        <v>#REF!</v>
      </c>
      <c r="LN405" t="e">
        <f>IF(LQ405="0-1",INDEX(Scrape!$L:$L,MATCH('HT 0-1'!KP405,Scrape!$B:$B,0)),"")</f>
        <v>#REF!</v>
      </c>
      <c r="LO405" t="e">
        <f>IF(LQ405="0-1",INDEX(Scrape!$M:$M,MATCH('HT 0-1'!KP405,Scrape!$B:$B,0)),"")</f>
        <v>#REF!</v>
      </c>
      <c r="LP405" t="e">
        <f>IF(LQ405="0-1",INDEX(Scrape!$N:$N,MATCH('HT 0-1'!KP405,Scrape!$B:$B,0)),"")</f>
        <v>#REF!</v>
      </c>
      <c r="LQ405" t="e">
        <f>INDEX(Scrape!$O:$O,MATCH('HT 0-1'!KP405,Scrape!$B:$B,0))</f>
        <v>#REF!</v>
      </c>
      <c r="LR405" t="e">
        <f t="shared" si="317"/>
        <v>#REF!</v>
      </c>
      <c r="LS405" t="e">
        <f t="shared" si="318"/>
        <v>#REF!</v>
      </c>
      <c r="LT405" s="23" t="e">
        <f>IF(INDEX(#REF!,MATCH(KQ405,#REF!,0))=INDEX(#REF!,MATCH(KQ405,#REF!,0)),INDEX(#REF!,MATCH(KQ405,#REF!,0)),"ERROR")</f>
        <v>#REF!</v>
      </c>
      <c r="LU405" s="24" t="e">
        <f t="shared" si="319"/>
        <v>#DIV/0!</v>
      </c>
      <c r="LV405" s="24" t="e">
        <f t="shared" si="320"/>
        <v>#DIV/0!</v>
      </c>
      <c r="LW405" s="24" t="e">
        <f t="shared" si="321"/>
        <v>#DIV/0!</v>
      </c>
      <c r="LX405" s="24" t="e">
        <f t="shared" si="322"/>
        <v>#DIV/0!</v>
      </c>
      <c r="LY405" s="25" t="e">
        <f t="shared" si="323"/>
        <v>#REF!</v>
      </c>
      <c r="LZ405" s="25" t="e">
        <f t="shared" si="324"/>
        <v>#REF!</v>
      </c>
      <c r="MA405" s="26" t="e">
        <f t="shared" si="325"/>
        <v>#REF!</v>
      </c>
      <c r="MB405" s="27" t="e">
        <f t="shared" si="326"/>
        <v>#REF!</v>
      </c>
      <c r="MC405" s="28" t="e">
        <f t="shared" si="327"/>
        <v>#REF!</v>
      </c>
      <c r="MD405" s="24" t="e">
        <f t="shared" si="328"/>
        <v>#REF!</v>
      </c>
      <c r="ME405" s="29" t="e">
        <f t="shared" si="329"/>
        <v>#REF!</v>
      </c>
      <c r="MF405" s="30" t="e">
        <f t="shared" si="330"/>
        <v>#REF!</v>
      </c>
      <c r="MG405" s="24" t="e">
        <f t="shared" si="331"/>
        <v>#REF!</v>
      </c>
      <c r="MH405" s="29" t="e">
        <f t="shared" si="332"/>
        <v>#REF!</v>
      </c>
      <c r="MI405" s="30" t="e">
        <f t="shared" si="333"/>
        <v>#REF!</v>
      </c>
      <c r="MJ405" t="str">
        <f t="shared" si="334"/>
        <v/>
      </c>
      <c r="MK405" t="str">
        <f t="shared" si="335"/>
        <v/>
      </c>
      <c r="ML405" t="str">
        <f t="shared" si="336"/>
        <v/>
      </c>
      <c r="MM405" t="str">
        <f t="shared" si="337"/>
        <v/>
      </c>
      <c r="MN405" t="str">
        <f t="shared" si="338"/>
        <v/>
      </c>
      <c r="MO405" t="str">
        <f t="shared" si="339"/>
        <v/>
      </c>
      <c r="MP405" s="5" t="e">
        <f>COUNTIFS(#REF!,LT405,#REF!,1,#REF!,"&gt;="&amp;MC405,#REF!,"&lt;="&amp;MB405,#REF!,"&lt;="&amp;ME405,#REF!,"&gt;="&amp;MF405,#REF!,"="&amp;KV405,#REF!,"="&amp;KX405)</f>
        <v>#REF!</v>
      </c>
      <c r="MQ405" s="5" t="e">
        <f>COUNTIFS(#REF!,LT405,#REF!,0,#REF!,"&gt;="&amp;MC405,#REF!,"&lt;="&amp;MB405,#REF!,"&lt;="&amp;ME405,#REF!,"&gt;="&amp;MF405,#REF!,"="&amp;KV405,#REF!,"="&amp;KX405)</f>
        <v>#REF!</v>
      </c>
      <c r="MR405" s="5" t="e">
        <f>COUNTIFS(#REF!,LT405,#REF!,1,#REF!,"&gt;="&amp;MC405,#REF!,"&lt;="&amp;MB405,#REF!,"&lt;="&amp;ME405,#REF!,"&gt;="&amp;MF405,#REF!,"="&amp;KW405,#REF!,"="&amp;KY405)</f>
        <v>#REF!</v>
      </c>
      <c r="MS405" s="5" t="e">
        <f>COUNTIFS(#REF!,LT405,#REF!,0,#REF!,"&gt;="&amp;MC405,#REF!,"&lt;="&amp;MB405,#REF!,"&lt;="&amp;ME405,#REF!,"&gt;="&amp;MF405,#REF!,"="&amp;KW405,#REF!,"="&amp;KY405)</f>
        <v>#REF!</v>
      </c>
      <c r="MT405" s="5" t="e">
        <f>COUNTIFS(#REF!,LT405,#REF!,1,#REF!,"&gt;="&amp;MI405,#REF!,"&lt;="&amp;MH405,#REF!,"&lt;="&amp;ME405,#REF!,"&gt;="&amp;MF405)</f>
        <v>#REF!</v>
      </c>
      <c r="MU405" s="5" t="e">
        <f>COUNTIFS(#REF!,LT405,#REF!,0,#REF!,"&gt;="&amp;MI405,#REF!,"&lt;="&amp;MH405,#REF!,"&lt;="&amp;ME405,#REF!,"&gt;="&amp;MF405)</f>
        <v>#REF!</v>
      </c>
      <c r="MV405" s="5" t="e">
        <f>COUNTIFS(#REF!,LT405,#REF!,1,#REF!,"&gt;="&amp;MI405,#REF!,"&lt;="&amp;MH405,#REF!,"="&amp;KZ405,#REF!,"="&amp;LA405,#REF!,"&lt;="&amp;ME405,#REF!,"&gt;="&amp;MF405)</f>
        <v>#REF!</v>
      </c>
      <c r="MW405" s="5" t="e">
        <f>COUNTIFS(#REF!,LT405,#REF!,0,#REF!,"&gt;="&amp;MI405,#REF!,"&lt;="&amp;MH405,#REF!,"="&amp;KZ405,#REF!,"="&amp;LA405,#REF!,"&lt;="&amp;ME405,#REF!,"&gt;="&amp;MF405)</f>
        <v>#REF!</v>
      </c>
      <c r="MX405" s="5" t="e">
        <f>COUNTIFS(#REF!,LT405,#REF!,1,#REF!,"&gt;="&amp;MC405,#REF!,"&lt;="&amp;MB405,#REF!,"&lt;="&amp;ME405,#REF!,"&gt;="&amp;MF405)</f>
        <v>#REF!</v>
      </c>
      <c r="MY405" s="5" t="e">
        <f>COUNTIFS(#REF!,LT405,#REF!,0,#REF!,"&gt;="&amp;MC405,#REF!,"&lt;="&amp;MB405,#REF!,"&lt;="&amp;ME405,#REF!,"&gt;="&amp;MF405)</f>
        <v>#REF!</v>
      </c>
      <c r="MZ405" s="5" t="e">
        <f>COUNTIFS(#REF!,LT405,#REF!,1,#REF!,"&lt;="&amp;ME405,#REF!,"&gt;="&amp;MF405,#REF!,"="&amp;KV405,#REF!,"="&amp;KX405)</f>
        <v>#REF!</v>
      </c>
      <c r="NA405" s="5" t="e">
        <f>COUNTIFS(#REF!,LT405,#REF!,0,#REF!,"&lt;="&amp;ME405,#REF!,"&gt;="&amp;MF405,#REF!,"="&amp;KV405,#REF!,"="&amp;KX405)</f>
        <v>#REF!</v>
      </c>
      <c r="NB405" s="5" t="e">
        <f>COUNTIFS(#REF!,LT405,#REF!,1,#REF!,"&lt;="&amp;ME405,#REF!,"&gt;="&amp;MF405,#REF!,"="&amp;KW405,#REF!,"="&amp;KY405)</f>
        <v>#REF!</v>
      </c>
      <c r="NC405" s="5" t="e">
        <f>COUNTIFS(#REF!,LT405,#REF!,0,#REF!,"&lt;="&amp;ME405,#REF!,"&gt;="&amp;MF405,#REF!,"="&amp;KW405,#REF!,"="&amp;KY405)</f>
        <v>#REF!</v>
      </c>
      <c r="ND405" s="5" t="e">
        <f t="shared" si="340"/>
        <v>#REF!</v>
      </c>
      <c r="NE405" s="5" t="e">
        <f t="shared" si="341"/>
        <v>#REF!</v>
      </c>
      <c r="NF405" s="5" t="e">
        <f t="shared" si="342"/>
        <v>#REF!</v>
      </c>
      <c r="NG405" s="6" t="e">
        <f t="shared" si="343"/>
        <v>#REF!</v>
      </c>
      <c r="NH405" s="7" t="e">
        <f t="shared" si="344"/>
        <v>#REF!</v>
      </c>
      <c r="NI405" s="5" t="e">
        <f t="shared" si="345"/>
        <v>#REF!</v>
      </c>
      <c r="NJ405" s="31" t="e">
        <f t="shared" si="346"/>
        <v>#REF!</v>
      </c>
      <c r="NK405" s="32" t="e">
        <f t="shared" si="347"/>
        <v>#REF!</v>
      </c>
      <c r="NL405" s="32" t="e">
        <f t="shared" si="348"/>
        <v>#REF!</v>
      </c>
      <c r="NM405" s="33" t="e">
        <f t="shared" si="349"/>
        <v>#REF!</v>
      </c>
      <c r="NN405" s="33" t="e">
        <f t="shared" si="350"/>
        <v>#REF!</v>
      </c>
      <c r="NO405" s="33" t="e">
        <f t="shared" si="351"/>
        <v>#REF!</v>
      </c>
      <c r="NP405" s="33" t="e">
        <f t="shared" si="352"/>
        <v>#REF!</v>
      </c>
      <c r="NQ405" s="31" t="e">
        <f t="shared" si="353"/>
        <v>#REF!</v>
      </c>
      <c r="NR405" s="32" t="e">
        <f t="shared" si="354"/>
        <v>#REF!</v>
      </c>
      <c r="NS405" s="32" t="e">
        <f t="shared" si="355"/>
        <v>#REF!</v>
      </c>
      <c r="NT405" s="33" t="e">
        <f t="shared" si="356"/>
        <v>#REF!</v>
      </c>
      <c r="NU405" s="33" t="e">
        <f t="shared" si="357"/>
        <v>#REF!</v>
      </c>
      <c r="NV405" s="33" t="e">
        <f t="shared" si="358"/>
        <v>#REF!</v>
      </c>
      <c r="NW405" s="33" t="e">
        <f t="shared" si="359"/>
        <v>#REF!</v>
      </c>
      <c r="NX405" t="e">
        <f t="shared" si="360"/>
        <v>#REF!</v>
      </c>
      <c r="NY405" t="e">
        <f t="shared" si="361"/>
        <v>#REF!</v>
      </c>
      <c r="NZ405" t="e">
        <f t="shared" si="362"/>
        <v>#REF!</v>
      </c>
      <c r="OA405" t="e">
        <f t="shared" si="363"/>
        <v>#REF!</v>
      </c>
      <c r="OB405" t="e">
        <f t="shared" si="364"/>
        <v>#REF!</v>
      </c>
      <c r="OC405" t="e">
        <f t="shared" si="365"/>
        <v>#REF!</v>
      </c>
    </row>
    <row r="406" spans="1:393" ht="16.5" customHeight="1" x14ac:dyDescent="0.3">
      <c r="A406" s="22"/>
      <c r="KN406" s="5" t="e">
        <f>IF(INDEX(#REF!,MATCH('HT 0-1'!D406,#REF!,0))=INDEX(#REF!,MATCH('HT 0-1'!D406,#REF!,0)),INDEX(#REF!,MATCH('HT 0-1'!D406,#REF!,0)),"ERROR")</f>
        <v>#REF!</v>
      </c>
      <c r="KO406" s="5" t="e">
        <f>IF(INDEX(#REF!,MATCH('HT 0-1'!E406,#REF!,0))=INDEX(#REF!,MATCH('HT 0-1'!E406,#REF!,0)),INDEX(#REF!,MATCH('HT 0-1'!E406,#REF!,0)),"ERROR")</f>
        <v>#REF!</v>
      </c>
      <c r="KP406" s="5" t="e">
        <f t="shared" si="305"/>
        <v>#REF!</v>
      </c>
      <c r="KQ406" t="str">
        <f t="shared" si="306"/>
        <v>_</v>
      </c>
      <c r="KR406" s="5" t="e">
        <f t="shared" si="307"/>
        <v>#DIV/0!</v>
      </c>
      <c r="KS406" s="5" t="e">
        <f t="shared" si="308"/>
        <v>#DIV/0!</v>
      </c>
      <c r="KT406" s="5" t="e">
        <f t="shared" si="309"/>
        <v>#DIV/0!</v>
      </c>
      <c r="KU406" s="5" t="e">
        <f t="shared" si="310"/>
        <v>#DIV/0!</v>
      </c>
      <c r="KV406" s="5" t="e">
        <f t="shared" si="311"/>
        <v>#DIV/0!</v>
      </c>
      <c r="KW406" s="5" t="e">
        <f t="shared" si="312"/>
        <v>#DIV/0!</v>
      </c>
      <c r="KX406" s="5" t="e">
        <f t="shared" si="313"/>
        <v>#DIV/0!</v>
      </c>
      <c r="KY406" s="5" t="e">
        <f t="shared" si="314"/>
        <v>#DIV/0!</v>
      </c>
      <c r="KZ406" s="5" t="e">
        <f t="shared" si="315"/>
        <v>#DIV/0!</v>
      </c>
      <c r="LA406" s="5" t="e">
        <f t="shared" si="316"/>
        <v>#DIV/0!</v>
      </c>
      <c r="LB406" t="e">
        <f>IF(LQ406="0-1",INDEX(Scrape!#REF!,MATCH('HT 0-1'!KP406,Scrape!$B:$B,0)),"")</f>
        <v>#REF!</v>
      </c>
      <c r="LC406" t="e">
        <f>IF(LQ406="0-1",INDEX(Scrape!$A:$A,MATCH('HT 0-1'!KP406,Scrape!$B:$B,0)),"")</f>
        <v>#REF!</v>
      </c>
      <c r="LD406" t="e">
        <f>IF(LQ406="0-1",INDEX(Scrape!$B:$B,MATCH('HT 0-1'!KP406,Scrape!$B:$B,0)),"")</f>
        <v>#REF!</v>
      </c>
      <c r="LE406" t="e">
        <f>IF(LQ406="0-1",INDEX(Scrape!$C:$C,MATCH('HT 0-1'!KP406,Scrape!$B:$B,0)),"")</f>
        <v>#REF!</v>
      </c>
      <c r="LF406" t="e">
        <f>IF(LQ406="0-1",INDEX(Scrape!$D:$D,MATCH('HT 0-1'!KP406,Scrape!$B:$B,0)),"")</f>
        <v>#REF!</v>
      </c>
      <c r="LG406" t="e">
        <f>IF(LQ406="0-1",INDEX(Scrape!$E:$E,MATCH('HT 0-1'!KP406,Scrape!$B:$B,0)),"")</f>
        <v>#REF!</v>
      </c>
      <c r="LH406" t="e">
        <f>IF(LQ406="0-1",INDEX(Scrape!$F:$F,MATCH('HT 0-1'!KP406,Scrape!$B:$B,0)),"")</f>
        <v>#REF!</v>
      </c>
      <c r="LI406" t="e">
        <f>IF(LQ406="0-1",INDEX(Scrape!$G:$G,MATCH('HT 0-1'!KP406,Scrape!$B:$B,0)),"")</f>
        <v>#REF!</v>
      </c>
      <c r="LJ406" t="e">
        <f>IF(LQ406="0-1",INDEX(Scrape!$H:$H,MATCH('HT 0-1'!KP406,Scrape!$B:$B,0)),"")</f>
        <v>#REF!</v>
      </c>
      <c r="LK406" t="e">
        <f>IF(LQ406="0-1",INDEX(Scrape!$I:$I,MATCH('HT 0-1'!KP406,Scrape!$B:$B,0)),"")</f>
        <v>#REF!</v>
      </c>
      <c r="LL406" t="e">
        <f>IF(LQ406="0-1",INDEX(Scrape!$J:$J,MATCH('HT 0-1'!KP406,Scrape!$B:$B,0)),"")</f>
        <v>#REF!</v>
      </c>
      <c r="LM406" t="e">
        <f>IF(LQ406="0-1",INDEX(Scrape!$K:$K,MATCH('HT 0-1'!KP406,Scrape!$B:$B,0)),"")</f>
        <v>#REF!</v>
      </c>
      <c r="LN406" t="e">
        <f>IF(LQ406="0-1",INDEX(Scrape!$L:$L,MATCH('HT 0-1'!KP406,Scrape!$B:$B,0)),"")</f>
        <v>#REF!</v>
      </c>
      <c r="LO406" t="e">
        <f>IF(LQ406="0-1",INDEX(Scrape!$M:$M,MATCH('HT 0-1'!KP406,Scrape!$B:$B,0)),"")</f>
        <v>#REF!</v>
      </c>
      <c r="LP406" t="e">
        <f>IF(LQ406="0-1",INDEX(Scrape!$N:$N,MATCH('HT 0-1'!KP406,Scrape!$B:$B,0)),"")</f>
        <v>#REF!</v>
      </c>
      <c r="LQ406" t="e">
        <f>INDEX(Scrape!$O:$O,MATCH('HT 0-1'!KP406,Scrape!$B:$B,0))</f>
        <v>#REF!</v>
      </c>
      <c r="LR406" t="e">
        <f t="shared" si="317"/>
        <v>#REF!</v>
      </c>
      <c r="LS406" t="e">
        <f t="shared" si="318"/>
        <v>#REF!</v>
      </c>
      <c r="LT406" s="23" t="e">
        <f>IF(INDEX(#REF!,MATCH(KQ406,#REF!,0))=INDEX(#REF!,MATCH(KQ406,#REF!,0)),INDEX(#REF!,MATCH(KQ406,#REF!,0)),"ERROR")</f>
        <v>#REF!</v>
      </c>
      <c r="LU406" s="24" t="e">
        <f t="shared" si="319"/>
        <v>#DIV/0!</v>
      </c>
      <c r="LV406" s="24" t="e">
        <f t="shared" si="320"/>
        <v>#DIV/0!</v>
      </c>
      <c r="LW406" s="24" t="e">
        <f t="shared" si="321"/>
        <v>#DIV/0!</v>
      </c>
      <c r="LX406" s="24" t="e">
        <f t="shared" si="322"/>
        <v>#DIV/0!</v>
      </c>
      <c r="LY406" s="25" t="e">
        <f t="shared" si="323"/>
        <v>#REF!</v>
      </c>
      <c r="LZ406" s="25" t="e">
        <f t="shared" si="324"/>
        <v>#REF!</v>
      </c>
      <c r="MA406" s="26" t="e">
        <f t="shared" si="325"/>
        <v>#REF!</v>
      </c>
      <c r="MB406" s="27" t="e">
        <f t="shared" si="326"/>
        <v>#REF!</v>
      </c>
      <c r="MC406" s="28" t="e">
        <f t="shared" si="327"/>
        <v>#REF!</v>
      </c>
      <c r="MD406" s="24" t="e">
        <f t="shared" si="328"/>
        <v>#REF!</v>
      </c>
      <c r="ME406" s="29" t="e">
        <f t="shared" si="329"/>
        <v>#REF!</v>
      </c>
      <c r="MF406" s="30" t="e">
        <f t="shared" si="330"/>
        <v>#REF!</v>
      </c>
      <c r="MG406" s="24" t="e">
        <f t="shared" si="331"/>
        <v>#REF!</v>
      </c>
      <c r="MH406" s="29" t="e">
        <f t="shared" si="332"/>
        <v>#REF!</v>
      </c>
      <c r="MI406" s="30" t="e">
        <f t="shared" si="333"/>
        <v>#REF!</v>
      </c>
      <c r="MJ406" t="str">
        <f t="shared" si="334"/>
        <v/>
      </c>
      <c r="MK406" t="str">
        <f t="shared" si="335"/>
        <v/>
      </c>
      <c r="ML406" t="str">
        <f t="shared" si="336"/>
        <v/>
      </c>
      <c r="MM406" t="str">
        <f t="shared" si="337"/>
        <v/>
      </c>
      <c r="MN406" t="str">
        <f t="shared" si="338"/>
        <v/>
      </c>
      <c r="MO406" t="str">
        <f t="shared" si="339"/>
        <v/>
      </c>
      <c r="MP406" s="5" t="e">
        <f>COUNTIFS(#REF!,LT406,#REF!,1,#REF!,"&gt;="&amp;MC406,#REF!,"&lt;="&amp;MB406,#REF!,"&lt;="&amp;ME406,#REF!,"&gt;="&amp;MF406,#REF!,"="&amp;KV406,#REF!,"="&amp;KX406)</f>
        <v>#REF!</v>
      </c>
      <c r="MQ406" s="5" t="e">
        <f>COUNTIFS(#REF!,LT406,#REF!,0,#REF!,"&gt;="&amp;MC406,#REF!,"&lt;="&amp;MB406,#REF!,"&lt;="&amp;ME406,#REF!,"&gt;="&amp;MF406,#REF!,"="&amp;KV406,#REF!,"="&amp;KX406)</f>
        <v>#REF!</v>
      </c>
      <c r="MR406" s="5" t="e">
        <f>COUNTIFS(#REF!,LT406,#REF!,1,#REF!,"&gt;="&amp;MC406,#REF!,"&lt;="&amp;MB406,#REF!,"&lt;="&amp;ME406,#REF!,"&gt;="&amp;MF406,#REF!,"="&amp;KW406,#REF!,"="&amp;KY406)</f>
        <v>#REF!</v>
      </c>
      <c r="MS406" s="5" t="e">
        <f>COUNTIFS(#REF!,LT406,#REF!,0,#REF!,"&gt;="&amp;MC406,#REF!,"&lt;="&amp;MB406,#REF!,"&lt;="&amp;ME406,#REF!,"&gt;="&amp;MF406,#REF!,"="&amp;KW406,#REF!,"="&amp;KY406)</f>
        <v>#REF!</v>
      </c>
      <c r="MT406" s="5" t="e">
        <f>COUNTIFS(#REF!,LT406,#REF!,1,#REF!,"&gt;="&amp;MI406,#REF!,"&lt;="&amp;MH406,#REF!,"&lt;="&amp;ME406,#REF!,"&gt;="&amp;MF406)</f>
        <v>#REF!</v>
      </c>
      <c r="MU406" s="5" t="e">
        <f>COUNTIFS(#REF!,LT406,#REF!,0,#REF!,"&gt;="&amp;MI406,#REF!,"&lt;="&amp;MH406,#REF!,"&lt;="&amp;ME406,#REF!,"&gt;="&amp;MF406)</f>
        <v>#REF!</v>
      </c>
      <c r="MV406" s="5" t="e">
        <f>COUNTIFS(#REF!,LT406,#REF!,1,#REF!,"&gt;="&amp;MI406,#REF!,"&lt;="&amp;MH406,#REF!,"="&amp;KZ406,#REF!,"="&amp;LA406,#REF!,"&lt;="&amp;ME406,#REF!,"&gt;="&amp;MF406)</f>
        <v>#REF!</v>
      </c>
      <c r="MW406" s="5" t="e">
        <f>COUNTIFS(#REF!,LT406,#REF!,0,#REF!,"&gt;="&amp;MI406,#REF!,"&lt;="&amp;MH406,#REF!,"="&amp;KZ406,#REF!,"="&amp;LA406,#REF!,"&lt;="&amp;ME406,#REF!,"&gt;="&amp;MF406)</f>
        <v>#REF!</v>
      </c>
      <c r="MX406" s="5" t="e">
        <f>COUNTIFS(#REF!,LT406,#REF!,1,#REF!,"&gt;="&amp;MC406,#REF!,"&lt;="&amp;MB406,#REF!,"&lt;="&amp;ME406,#REF!,"&gt;="&amp;MF406)</f>
        <v>#REF!</v>
      </c>
      <c r="MY406" s="5" t="e">
        <f>COUNTIFS(#REF!,LT406,#REF!,0,#REF!,"&gt;="&amp;MC406,#REF!,"&lt;="&amp;MB406,#REF!,"&lt;="&amp;ME406,#REF!,"&gt;="&amp;MF406)</f>
        <v>#REF!</v>
      </c>
      <c r="MZ406" s="5" t="e">
        <f>COUNTIFS(#REF!,LT406,#REF!,1,#REF!,"&lt;="&amp;ME406,#REF!,"&gt;="&amp;MF406,#REF!,"="&amp;KV406,#REF!,"="&amp;KX406)</f>
        <v>#REF!</v>
      </c>
      <c r="NA406" s="5" t="e">
        <f>COUNTIFS(#REF!,LT406,#REF!,0,#REF!,"&lt;="&amp;ME406,#REF!,"&gt;="&amp;MF406,#REF!,"="&amp;KV406,#REF!,"="&amp;KX406)</f>
        <v>#REF!</v>
      </c>
      <c r="NB406" s="5" t="e">
        <f>COUNTIFS(#REF!,LT406,#REF!,1,#REF!,"&lt;="&amp;ME406,#REF!,"&gt;="&amp;MF406,#REF!,"="&amp;KW406,#REF!,"="&amp;KY406)</f>
        <v>#REF!</v>
      </c>
      <c r="NC406" s="5" t="e">
        <f>COUNTIFS(#REF!,LT406,#REF!,0,#REF!,"&lt;="&amp;ME406,#REF!,"&gt;="&amp;MF406,#REF!,"="&amp;KW406,#REF!,"="&amp;KY406)</f>
        <v>#REF!</v>
      </c>
      <c r="ND406" s="5" t="e">
        <f t="shared" si="340"/>
        <v>#REF!</v>
      </c>
      <c r="NE406" s="5" t="e">
        <f t="shared" si="341"/>
        <v>#REF!</v>
      </c>
      <c r="NF406" s="5" t="e">
        <f t="shared" si="342"/>
        <v>#REF!</v>
      </c>
      <c r="NG406" s="6" t="e">
        <f t="shared" si="343"/>
        <v>#REF!</v>
      </c>
      <c r="NH406" s="7" t="e">
        <f t="shared" si="344"/>
        <v>#REF!</v>
      </c>
      <c r="NI406" s="5" t="e">
        <f t="shared" si="345"/>
        <v>#REF!</v>
      </c>
      <c r="NJ406" s="31" t="e">
        <f t="shared" si="346"/>
        <v>#REF!</v>
      </c>
      <c r="NK406" s="32" t="e">
        <f t="shared" si="347"/>
        <v>#REF!</v>
      </c>
      <c r="NL406" s="32" t="e">
        <f t="shared" si="348"/>
        <v>#REF!</v>
      </c>
      <c r="NM406" s="33" t="e">
        <f t="shared" si="349"/>
        <v>#REF!</v>
      </c>
      <c r="NN406" s="33" t="e">
        <f t="shared" si="350"/>
        <v>#REF!</v>
      </c>
      <c r="NO406" s="33" t="e">
        <f t="shared" si="351"/>
        <v>#REF!</v>
      </c>
      <c r="NP406" s="33" t="e">
        <f t="shared" si="352"/>
        <v>#REF!</v>
      </c>
      <c r="NQ406" s="31" t="e">
        <f t="shared" si="353"/>
        <v>#REF!</v>
      </c>
      <c r="NR406" s="32" t="e">
        <f t="shared" si="354"/>
        <v>#REF!</v>
      </c>
      <c r="NS406" s="32" t="e">
        <f t="shared" si="355"/>
        <v>#REF!</v>
      </c>
      <c r="NT406" s="33" t="e">
        <f t="shared" si="356"/>
        <v>#REF!</v>
      </c>
      <c r="NU406" s="33" t="e">
        <f t="shared" si="357"/>
        <v>#REF!</v>
      </c>
      <c r="NV406" s="33" t="e">
        <f t="shared" si="358"/>
        <v>#REF!</v>
      </c>
      <c r="NW406" s="33" t="e">
        <f t="shared" si="359"/>
        <v>#REF!</v>
      </c>
      <c r="NX406" t="e">
        <f t="shared" si="360"/>
        <v>#REF!</v>
      </c>
      <c r="NY406" t="e">
        <f t="shared" si="361"/>
        <v>#REF!</v>
      </c>
      <c r="NZ406" t="e">
        <f t="shared" si="362"/>
        <v>#REF!</v>
      </c>
      <c r="OA406" t="e">
        <f t="shared" si="363"/>
        <v>#REF!</v>
      </c>
      <c r="OB406" t="e">
        <f t="shared" si="364"/>
        <v>#REF!</v>
      </c>
      <c r="OC406" t="e">
        <f t="shared" si="365"/>
        <v>#REF!</v>
      </c>
    </row>
    <row r="407" spans="1:393" ht="16.5" customHeight="1" x14ac:dyDescent="0.3">
      <c r="A407" s="22"/>
      <c r="KN407" s="5" t="e">
        <f>IF(INDEX(#REF!,MATCH('HT 0-1'!D407,#REF!,0))=INDEX(#REF!,MATCH('HT 0-1'!D407,#REF!,0)),INDEX(#REF!,MATCH('HT 0-1'!D407,#REF!,0)),"ERROR")</f>
        <v>#REF!</v>
      </c>
      <c r="KO407" s="5" t="e">
        <f>IF(INDEX(#REF!,MATCH('HT 0-1'!E407,#REF!,0))=INDEX(#REF!,MATCH('HT 0-1'!E407,#REF!,0)),INDEX(#REF!,MATCH('HT 0-1'!E407,#REF!,0)),"ERROR")</f>
        <v>#REF!</v>
      </c>
      <c r="KP407" s="5" t="e">
        <f t="shared" si="305"/>
        <v>#REF!</v>
      </c>
      <c r="KQ407" t="str">
        <f t="shared" si="306"/>
        <v>_</v>
      </c>
      <c r="KR407" s="5" t="e">
        <f t="shared" si="307"/>
        <v>#DIV/0!</v>
      </c>
      <c r="KS407" s="5" t="e">
        <f t="shared" si="308"/>
        <v>#DIV/0!</v>
      </c>
      <c r="KT407" s="5" t="e">
        <f t="shared" si="309"/>
        <v>#DIV/0!</v>
      </c>
      <c r="KU407" s="5" t="e">
        <f t="shared" si="310"/>
        <v>#DIV/0!</v>
      </c>
      <c r="KV407" s="5" t="e">
        <f t="shared" si="311"/>
        <v>#DIV/0!</v>
      </c>
      <c r="KW407" s="5" t="e">
        <f t="shared" si="312"/>
        <v>#DIV/0!</v>
      </c>
      <c r="KX407" s="5" t="e">
        <f t="shared" si="313"/>
        <v>#DIV/0!</v>
      </c>
      <c r="KY407" s="5" t="e">
        <f t="shared" si="314"/>
        <v>#DIV/0!</v>
      </c>
      <c r="KZ407" s="5" t="e">
        <f t="shared" si="315"/>
        <v>#DIV/0!</v>
      </c>
      <c r="LA407" s="5" t="e">
        <f t="shared" si="316"/>
        <v>#DIV/0!</v>
      </c>
      <c r="LB407" t="e">
        <f>IF(LQ407="0-1",INDEX(Scrape!#REF!,MATCH('HT 0-1'!KP407,Scrape!$B:$B,0)),"")</f>
        <v>#REF!</v>
      </c>
      <c r="LC407" t="e">
        <f>IF(LQ407="0-1",INDEX(Scrape!$A:$A,MATCH('HT 0-1'!KP407,Scrape!$B:$B,0)),"")</f>
        <v>#REF!</v>
      </c>
      <c r="LD407" t="e">
        <f>IF(LQ407="0-1",INDEX(Scrape!$B:$B,MATCH('HT 0-1'!KP407,Scrape!$B:$B,0)),"")</f>
        <v>#REF!</v>
      </c>
      <c r="LE407" t="e">
        <f>IF(LQ407="0-1",INDEX(Scrape!$C:$C,MATCH('HT 0-1'!KP407,Scrape!$B:$B,0)),"")</f>
        <v>#REF!</v>
      </c>
      <c r="LF407" t="e">
        <f>IF(LQ407="0-1",INDEX(Scrape!$D:$D,MATCH('HT 0-1'!KP407,Scrape!$B:$B,0)),"")</f>
        <v>#REF!</v>
      </c>
      <c r="LG407" t="e">
        <f>IF(LQ407="0-1",INDEX(Scrape!$E:$E,MATCH('HT 0-1'!KP407,Scrape!$B:$B,0)),"")</f>
        <v>#REF!</v>
      </c>
      <c r="LH407" t="e">
        <f>IF(LQ407="0-1",INDEX(Scrape!$F:$F,MATCH('HT 0-1'!KP407,Scrape!$B:$B,0)),"")</f>
        <v>#REF!</v>
      </c>
      <c r="LI407" t="e">
        <f>IF(LQ407="0-1",INDEX(Scrape!$G:$G,MATCH('HT 0-1'!KP407,Scrape!$B:$B,0)),"")</f>
        <v>#REF!</v>
      </c>
      <c r="LJ407" t="e">
        <f>IF(LQ407="0-1",INDEX(Scrape!$H:$H,MATCH('HT 0-1'!KP407,Scrape!$B:$B,0)),"")</f>
        <v>#REF!</v>
      </c>
      <c r="LK407" t="e">
        <f>IF(LQ407="0-1",INDEX(Scrape!$I:$I,MATCH('HT 0-1'!KP407,Scrape!$B:$B,0)),"")</f>
        <v>#REF!</v>
      </c>
      <c r="LL407" t="e">
        <f>IF(LQ407="0-1",INDEX(Scrape!$J:$J,MATCH('HT 0-1'!KP407,Scrape!$B:$B,0)),"")</f>
        <v>#REF!</v>
      </c>
      <c r="LM407" t="e">
        <f>IF(LQ407="0-1",INDEX(Scrape!$K:$K,MATCH('HT 0-1'!KP407,Scrape!$B:$B,0)),"")</f>
        <v>#REF!</v>
      </c>
      <c r="LN407" t="e">
        <f>IF(LQ407="0-1",INDEX(Scrape!$L:$L,MATCH('HT 0-1'!KP407,Scrape!$B:$B,0)),"")</f>
        <v>#REF!</v>
      </c>
      <c r="LO407" t="e">
        <f>IF(LQ407="0-1",INDEX(Scrape!$M:$M,MATCH('HT 0-1'!KP407,Scrape!$B:$B,0)),"")</f>
        <v>#REF!</v>
      </c>
      <c r="LP407" t="e">
        <f>IF(LQ407="0-1",INDEX(Scrape!$N:$N,MATCH('HT 0-1'!KP407,Scrape!$B:$B,0)),"")</f>
        <v>#REF!</v>
      </c>
      <c r="LQ407" t="e">
        <f>INDEX(Scrape!$O:$O,MATCH('HT 0-1'!KP407,Scrape!$B:$B,0))</f>
        <v>#REF!</v>
      </c>
      <c r="LR407" t="e">
        <f t="shared" si="317"/>
        <v>#REF!</v>
      </c>
      <c r="LS407" t="e">
        <f t="shared" si="318"/>
        <v>#REF!</v>
      </c>
      <c r="LT407" s="23" t="e">
        <f>IF(INDEX(#REF!,MATCH(KQ407,#REF!,0))=INDEX(#REF!,MATCH(KQ407,#REF!,0)),INDEX(#REF!,MATCH(KQ407,#REF!,0)),"ERROR")</f>
        <v>#REF!</v>
      </c>
      <c r="LU407" s="24" t="e">
        <f t="shared" si="319"/>
        <v>#DIV/0!</v>
      </c>
      <c r="LV407" s="24" t="e">
        <f t="shared" si="320"/>
        <v>#DIV/0!</v>
      </c>
      <c r="LW407" s="24" t="e">
        <f t="shared" si="321"/>
        <v>#DIV/0!</v>
      </c>
      <c r="LX407" s="24" t="e">
        <f t="shared" si="322"/>
        <v>#DIV/0!</v>
      </c>
      <c r="LY407" s="25" t="e">
        <f t="shared" si="323"/>
        <v>#REF!</v>
      </c>
      <c r="LZ407" s="25" t="e">
        <f t="shared" si="324"/>
        <v>#REF!</v>
      </c>
      <c r="MA407" s="26" t="e">
        <f t="shared" si="325"/>
        <v>#REF!</v>
      </c>
      <c r="MB407" s="27" t="e">
        <f t="shared" si="326"/>
        <v>#REF!</v>
      </c>
      <c r="MC407" s="28" t="e">
        <f t="shared" si="327"/>
        <v>#REF!</v>
      </c>
      <c r="MD407" s="24" t="e">
        <f t="shared" si="328"/>
        <v>#REF!</v>
      </c>
      <c r="ME407" s="29" t="e">
        <f t="shared" si="329"/>
        <v>#REF!</v>
      </c>
      <c r="MF407" s="30" t="e">
        <f t="shared" si="330"/>
        <v>#REF!</v>
      </c>
      <c r="MG407" s="24" t="e">
        <f t="shared" si="331"/>
        <v>#REF!</v>
      </c>
      <c r="MH407" s="29" t="e">
        <f t="shared" si="332"/>
        <v>#REF!</v>
      </c>
      <c r="MI407" s="30" t="e">
        <f t="shared" si="333"/>
        <v>#REF!</v>
      </c>
      <c r="MJ407" t="str">
        <f t="shared" si="334"/>
        <v/>
      </c>
      <c r="MK407" t="str">
        <f t="shared" si="335"/>
        <v/>
      </c>
      <c r="ML407" t="str">
        <f t="shared" si="336"/>
        <v/>
      </c>
      <c r="MM407" t="str">
        <f t="shared" si="337"/>
        <v/>
      </c>
      <c r="MN407" t="str">
        <f t="shared" si="338"/>
        <v/>
      </c>
      <c r="MO407" t="str">
        <f t="shared" si="339"/>
        <v/>
      </c>
      <c r="MP407" s="5" t="e">
        <f>COUNTIFS(#REF!,LT407,#REF!,1,#REF!,"&gt;="&amp;MC407,#REF!,"&lt;="&amp;MB407,#REF!,"&lt;="&amp;ME407,#REF!,"&gt;="&amp;MF407,#REF!,"="&amp;KV407,#REF!,"="&amp;KX407)</f>
        <v>#REF!</v>
      </c>
      <c r="MQ407" s="5" t="e">
        <f>COUNTIFS(#REF!,LT407,#REF!,0,#REF!,"&gt;="&amp;MC407,#REF!,"&lt;="&amp;MB407,#REF!,"&lt;="&amp;ME407,#REF!,"&gt;="&amp;MF407,#REF!,"="&amp;KV407,#REF!,"="&amp;KX407)</f>
        <v>#REF!</v>
      </c>
      <c r="MR407" s="5" t="e">
        <f>COUNTIFS(#REF!,LT407,#REF!,1,#REF!,"&gt;="&amp;MC407,#REF!,"&lt;="&amp;MB407,#REF!,"&lt;="&amp;ME407,#REF!,"&gt;="&amp;MF407,#REF!,"="&amp;KW407,#REF!,"="&amp;KY407)</f>
        <v>#REF!</v>
      </c>
      <c r="MS407" s="5" t="e">
        <f>COUNTIFS(#REF!,LT407,#REF!,0,#REF!,"&gt;="&amp;MC407,#REF!,"&lt;="&amp;MB407,#REF!,"&lt;="&amp;ME407,#REF!,"&gt;="&amp;MF407,#REF!,"="&amp;KW407,#REF!,"="&amp;KY407)</f>
        <v>#REF!</v>
      </c>
      <c r="MT407" s="5" t="e">
        <f>COUNTIFS(#REF!,LT407,#REF!,1,#REF!,"&gt;="&amp;MI407,#REF!,"&lt;="&amp;MH407,#REF!,"&lt;="&amp;ME407,#REF!,"&gt;="&amp;MF407)</f>
        <v>#REF!</v>
      </c>
      <c r="MU407" s="5" t="e">
        <f>COUNTIFS(#REF!,LT407,#REF!,0,#REF!,"&gt;="&amp;MI407,#REF!,"&lt;="&amp;MH407,#REF!,"&lt;="&amp;ME407,#REF!,"&gt;="&amp;MF407)</f>
        <v>#REF!</v>
      </c>
      <c r="MV407" s="5" t="e">
        <f>COUNTIFS(#REF!,LT407,#REF!,1,#REF!,"&gt;="&amp;MI407,#REF!,"&lt;="&amp;MH407,#REF!,"="&amp;KZ407,#REF!,"="&amp;LA407,#REF!,"&lt;="&amp;ME407,#REF!,"&gt;="&amp;MF407)</f>
        <v>#REF!</v>
      </c>
      <c r="MW407" s="5" t="e">
        <f>COUNTIFS(#REF!,LT407,#REF!,0,#REF!,"&gt;="&amp;MI407,#REF!,"&lt;="&amp;MH407,#REF!,"="&amp;KZ407,#REF!,"="&amp;LA407,#REF!,"&lt;="&amp;ME407,#REF!,"&gt;="&amp;MF407)</f>
        <v>#REF!</v>
      </c>
      <c r="MX407" s="5" t="e">
        <f>COUNTIFS(#REF!,LT407,#REF!,1,#REF!,"&gt;="&amp;MC407,#REF!,"&lt;="&amp;MB407,#REF!,"&lt;="&amp;ME407,#REF!,"&gt;="&amp;MF407)</f>
        <v>#REF!</v>
      </c>
      <c r="MY407" s="5" t="e">
        <f>COUNTIFS(#REF!,LT407,#REF!,0,#REF!,"&gt;="&amp;MC407,#REF!,"&lt;="&amp;MB407,#REF!,"&lt;="&amp;ME407,#REF!,"&gt;="&amp;MF407)</f>
        <v>#REF!</v>
      </c>
      <c r="MZ407" s="5" t="e">
        <f>COUNTIFS(#REF!,LT407,#REF!,1,#REF!,"&lt;="&amp;ME407,#REF!,"&gt;="&amp;MF407,#REF!,"="&amp;KV407,#REF!,"="&amp;KX407)</f>
        <v>#REF!</v>
      </c>
      <c r="NA407" s="5" t="e">
        <f>COUNTIFS(#REF!,LT407,#REF!,0,#REF!,"&lt;="&amp;ME407,#REF!,"&gt;="&amp;MF407,#REF!,"="&amp;KV407,#REF!,"="&amp;KX407)</f>
        <v>#REF!</v>
      </c>
      <c r="NB407" s="5" t="e">
        <f>COUNTIFS(#REF!,LT407,#REF!,1,#REF!,"&lt;="&amp;ME407,#REF!,"&gt;="&amp;MF407,#REF!,"="&amp;KW407,#REF!,"="&amp;KY407)</f>
        <v>#REF!</v>
      </c>
      <c r="NC407" s="5" t="e">
        <f>COUNTIFS(#REF!,LT407,#REF!,0,#REF!,"&lt;="&amp;ME407,#REF!,"&gt;="&amp;MF407,#REF!,"="&amp;KW407,#REF!,"="&amp;KY407)</f>
        <v>#REF!</v>
      </c>
      <c r="ND407" s="5" t="e">
        <f t="shared" si="340"/>
        <v>#REF!</v>
      </c>
      <c r="NE407" s="5" t="e">
        <f t="shared" si="341"/>
        <v>#REF!</v>
      </c>
      <c r="NF407" s="5" t="e">
        <f t="shared" si="342"/>
        <v>#REF!</v>
      </c>
      <c r="NG407" s="6" t="e">
        <f t="shared" si="343"/>
        <v>#REF!</v>
      </c>
      <c r="NH407" s="7" t="e">
        <f t="shared" si="344"/>
        <v>#REF!</v>
      </c>
      <c r="NI407" s="5" t="e">
        <f t="shared" si="345"/>
        <v>#REF!</v>
      </c>
      <c r="NJ407" s="31" t="e">
        <f t="shared" si="346"/>
        <v>#REF!</v>
      </c>
      <c r="NK407" s="32" t="e">
        <f t="shared" si="347"/>
        <v>#REF!</v>
      </c>
      <c r="NL407" s="32" t="e">
        <f t="shared" si="348"/>
        <v>#REF!</v>
      </c>
      <c r="NM407" s="33" t="e">
        <f t="shared" si="349"/>
        <v>#REF!</v>
      </c>
      <c r="NN407" s="33" t="e">
        <f t="shared" si="350"/>
        <v>#REF!</v>
      </c>
      <c r="NO407" s="33" t="e">
        <f t="shared" si="351"/>
        <v>#REF!</v>
      </c>
      <c r="NP407" s="33" t="e">
        <f t="shared" si="352"/>
        <v>#REF!</v>
      </c>
      <c r="NQ407" s="31" t="e">
        <f t="shared" si="353"/>
        <v>#REF!</v>
      </c>
      <c r="NR407" s="32" t="e">
        <f t="shared" si="354"/>
        <v>#REF!</v>
      </c>
      <c r="NS407" s="32" t="e">
        <f t="shared" si="355"/>
        <v>#REF!</v>
      </c>
      <c r="NT407" s="33" t="e">
        <f t="shared" si="356"/>
        <v>#REF!</v>
      </c>
      <c r="NU407" s="33" t="e">
        <f t="shared" si="357"/>
        <v>#REF!</v>
      </c>
      <c r="NV407" s="33" t="e">
        <f t="shared" si="358"/>
        <v>#REF!</v>
      </c>
      <c r="NW407" s="33" t="e">
        <f t="shared" si="359"/>
        <v>#REF!</v>
      </c>
      <c r="NX407" t="e">
        <f t="shared" si="360"/>
        <v>#REF!</v>
      </c>
      <c r="NY407" t="e">
        <f t="shared" si="361"/>
        <v>#REF!</v>
      </c>
      <c r="NZ407" t="e">
        <f t="shared" si="362"/>
        <v>#REF!</v>
      </c>
      <c r="OA407" t="e">
        <f t="shared" si="363"/>
        <v>#REF!</v>
      </c>
      <c r="OB407" t="e">
        <f t="shared" si="364"/>
        <v>#REF!</v>
      </c>
      <c r="OC407" t="e">
        <f t="shared" si="365"/>
        <v>#REF!</v>
      </c>
    </row>
    <row r="408" spans="1:393" ht="16.5" customHeight="1" x14ac:dyDescent="0.3">
      <c r="A408" s="22"/>
      <c r="KN408" s="5" t="e">
        <f>IF(INDEX(#REF!,MATCH('HT 0-1'!D408,#REF!,0))=INDEX(#REF!,MATCH('HT 0-1'!D408,#REF!,0)),INDEX(#REF!,MATCH('HT 0-1'!D408,#REF!,0)),"ERROR")</f>
        <v>#REF!</v>
      </c>
      <c r="KO408" s="5" t="e">
        <f>IF(INDEX(#REF!,MATCH('HT 0-1'!E408,#REF!,0))=INDEX(#REF!,MATCH('HT 0-1'!E408,#REF!,0)),INDEX(#REF!,MATCH('HT 0-1'!E408,#REF!,0)),"ERROR")</f>
        <v>#REF!</v>
      </c>
      <c r="KP408" s="5" t="e">
        <f t="shared" si="305"/>
        <v>#REF!</v>
      </c>
      <c r="KQ408" t="str">
        <f t="shared" si="306"/>
        <v>_</v>
      </c>
      <c r="KR408" s="5" t="e">
        <f t="shared" si="307"/>
        <v>#DIV/0!</v>
      </c>
      <c r="KS408" s="5" t="e">
        <f t="shared" si="308"/>
        <v>#DIV/0!</v>
      </c>
      <c r="KT408" s="5" t="e">
        <f t="shared" si="309"/>
        <v>#DIV/0!</v>
      </c>
      <c r="KU408" s="5" t="e">
        <f t="shared" si="310"/>
        <v>#DIV/0!</v>
      </c>
      <c r="KV408" s="5" t="e">
        <f t="shared" si="311"/>
        <v>#DIV/0!</v>
      </c>
      <c r="KW408" s="5" t="e">
        <f t="shared" si="312"/>
        <v>#DIV/0!</v>
      </c>
      <c r="KX408" s="5" t="e">
        <f t="shared" si="313"/>
        <v>#DIV/0!</v>
      </c>
      <c r="KY408" s="5" t="e">
        <f t="shared" si="314"/>
        <v>#DIV/0!</v>
      </c>
      <c r="KZ408" s="5" t="e">
        <f t="shared" si="315"/>
        <v>#DIV/0!</v>
      </c>
      <c r="LA408" s="5" t="e">
        <f t="shared" si="316"/>
        <v>#DIV/0!</v>
      </c>
      <c r="LB408" t="e">
        <f>IF(LQ408="0-1",INDEX(Scrape!#REF!,MATCH('HT 0-1'!KP408,Scrape!$B:$B,0)),"")</f>
        <v>#REF!</v>
      </c>
      <c r="LC408" t="e">
        <f>IF(LQ408="0-1",INDEX(Scrape!$A:$A,MATCH('HT 0-1'!KP408,Scrape!$B:$B,0)),"")</f>
        <v>#REF!</v>
      </c>
      <c r="LD408" t="e">
        <f>IF(LQ408="0-1",INDEX(Scrape!$B:$B,MATCH('HT 0-1'!KP408,Scrape!$B:$B,0)),"")</f>
        <v>#REF!</v>
      </c>
      <c r="LE408" t="e">
        <f>IF(LQ408="0-1",INDEX(Scrape!$C:$C,MATCH('HT 0-1'!KP408,Scrape!$B:$B,0)),"")</f>
        <v>#REF!</v>
      </c>
      <c r="LF408" t="e">
        <f>IF(LQ408="0-1",INDEX(Scrape!$D:$D,MATCH('HT 0-1'!KP408,Scrape!$B:$B,0)),"")</f>
        <v>#REF!</v>
      </c>
      <c r="LG408" t="e">
        <f>IF(LQ408="0-1",INDEX(Scrape!$E:$E,MATCH('HT 0-1'!KP408,Scrape!$B:$B,0)),"")</f>
        <v>#REF!</v>
      </c>
      <c r="LH408" t="e">
        <f>IF(LQ408="0-1",INDEX(Scrape!$F:$F,MATCH('HT 0-1'!KP408,Scrape!$B:$B,0)),"")</f>
        <v>#REF!</v>
      </c>
      <c r="LI408" t="e">
        <f>IF(LQ408="0-1",INDEX(Scrape!$G:$G,MATCH('HT 0-1'!KP408,Scrape!$B:$B,0)),"")</f>
        <v>#REF!</v>
      </c>
      <c r="LJ408" t="e">
        <f>IF(LQ408="0-1",INDEX(Scrape!$H:$H,MATCH('HT 0-1'!KP408,Scrape!$B:$B,0)),"")</f>
        <v>#REF!</v>
      </c>
      <c r="LK408" t="e">
        <f>IF(LQ408="0-1",INDEX(Scrape!$I:$I,MATCH('HT 0-1'!KP408,Scrape!$B:$B,0)),"")</f>
        <v>#REF!</v>
      </c>
      <c r="LL408" t="e">
        <f>IF(LQ408="0-1",INDEX(Scrape!$J:$J,MATCH('HT 0-1'!KP408,Scrape!$B:$B,0)),"")</f>
        <v>#REF!</v>
      </c>
      <c r="LM408" t="e">
        <f>IF(LQ408="0-1",INDEX(Scrape!$K:$K,MATCH('HT 0-1'!KP408,Scrape!$B:$B,0)),"")</f>
        <v>#REF!</v>
      </c>
      <c r="LN408" t="e">
        <f>IF(LQ408="0-1",INDEX(Scrape!$L:$L,MATCH('HT 0-1'!KP408,Scrape!$B:$B,0)),"")</f>
        <v>#REF!</v>
      </c>
      <c r="LO408" t="e">
        <f>IF(LQ408="0-1",INDEX(Scrape!$M:$M,MATCH('HT 0-1'!KP408,Scrape!$B:$B,0)),"")</f>
        <v>#REF!</v>
      </c>
      <c r="LP408" t="e">
        <f>IF(LQ408="0-1",INDEX(Scrape!$N:$N,MATCH('HT 0-1'!KP408,Scrape!$B:$B,0)),"")</f>
        <v>#REF!</v>
      </c>
      <c r="LQ408" t="e">
        <f>INDEX(Scrape!$O:$O,MATCH('HT 0-1'!KP408,Scrape!$B:$B,0))</f>
        <v>#REF!</v>
      </c>
      <c r="LR408" t="e">
        <f t="shared" si="317"/>
        <v>#REF!</v>
      </c>
      <c r="LS408" t="e">
        <f t="shared" si="318"/>
        <v>#REF!</v>
      </c>
      <c r="LT408" s="23" t="e">
        <f>IF(INDEX(#REF!,MATCH(KQ408,#REF!,0))=INDEX(#REF!,MATCH(KQ408,#REF!,0)),INDEX(#REF!,MATCH(KQ408,#REF!,0)),"ERROR")</f>
        <v>#REF!</v>
      </c>
      <c r="LU408" s="24" t="e">
        <f t="shared" si="319"/>
        <v>#DIV/0!</v>
      </c>
      <c r="LV408" s="24" t="e">
        <f t="shared" si="320"/>
        <v>#DIV/0!</v>
      </c>
      <c r="LW408" s="24" t="e">
        <f t="shared" si="321"/>
        <v>#DIV/0!</v>
      </c>
      <c r="LX408" s="24" t="e">
        <f t="shared" si="322"/>
        <v>#DIV/0!</v>
      </c>
      <c r="LY408" s="25" t="e">
        <f t="shared" si="323"/>
        <v>#REF!</v>
      </c>
      <c r="LZ408" s="25" t="e">
        <f t="shared" si="324"/>
        <v>#REF!</v>
      </c>
      <c r="MA408" s="26" t="e">
        <f t="shared" si="325"/>
        <v>#REF!</v>
      </c>
      <c r="MB408" s="27" t="e">
        <f t="shared" si="326"/>
        <v>#REF!</v>
      </c>
      <c r="MC408" s="28" t="e">
        <f t="shared" si="327"/>
        <v>#REF!</v>
      </c>
      <c r="MD408" s="24" t="e">
        <f t="shared" si="328"/>
        <v>#REF!</v>
      </c>
      <c r="ME408" s="29" t="e">
        <f t="shared" si="329"/>
        <v>#REF!</v>
      </c>
      <c r="MF408" s="30" t="e">
        <f t="shared" si="330"/>
        <v>#REF!</v>
      </c>
      <c r="MG408" s="24" t="e">
        <f t="shared" si="331"/>
        <v>#REF!</v>
      </c>
      <c r="MH408" s="29" t="e">
        <f t="shared" si="332"/>
        <v>#REF!</v>
      </c>
      <c r="MI408" s="30" t="e">
        <f t="shared" si="333"/>
        <v>#REF!</v>
      </c>
      <c r="MJ408" t="str">
        <f t="shared" si="334"/>
        <v/>
      </c>
      <c r="MK408" t="str">
        <f t="shared" si="335"/>
        <v/>
      </c>
      <c r="ML408" t="str">
        <f t="shared" si="336"/>
        <v/>
      </c>
      <c r="MM408" t="str">
        <f t="shared" si="337"/>
        <v/>
      </c>
      <c r="MN408" t="str">
        <f t="shared" si="338"/>
        <v/>
      </c>
      <c r="MO408" t="str">
        <f t="shared" si="339"/>
        <v/>
      </c>
      <c r="MP408" s="5" t="e">
        <f>COUNTIFS(#REF!,LT408,#REF!,1,#REF!,"&gt;="&amp;MC408,#REF!,"&lt;="&amp;MB408,#REF!,"&lt;="&amp;ME408,#REF!,"&gt;="&amp;MF408,#REF!,"="&amp;KV408,#REF!,"="&amp;KX408)</f>
        <v>#REF!</v>
      </c>
      <c r="MQ408" s="5" t="e">
        <f>COUNTIFS(#REF!,LT408,#REF!,0,#REF!,"&gt;="&amp;MC408,#REF!,"&lt;="&amp;MB408,#REF!,"&lt;="&amp;ME408,#REF!,"&gt;="&amp;MF408,#REF!,"="&amp;KV408,#REF!,"="&amp;KX408)</f>
        <v>#REF!</v>
      </c>
      <c r="MR408" s="5" t="e">
        <f>COUNTIFS(#REF!,LT408,#REF!,1,#REF!,"&gt;="&amp;MC408,#REF!,"&lt;="&amp;MB408,#REF!,"&lt;="&amp;ME408,#REF!,"&gt;="&amp;MF408,#REF!,"="&amp;KW408,#REF!,"="&amp;KY408)</f>
        <v>#REF!</v>
      </c>
      <c r="MS408" s="5" t="e">
        <f>COUNTIFS(#REF!,LT408,#REF!,0,#REF!,"&gt;="&amp;MC408,#REF!,"&lt;="&amp;MB408,#REF!,"&lt;="&amp;ME408,#REF!,"&gt;="&amp;MF408,#REF!,"="&amp;KW408,#REF!,"="&amp;KY408)</f>
        <v>#REF!</v>
      </c>
      <c r="MT408" s="5" t="e">
        <f>COUNTIFS(#REF!,LT408,#REF!,1,#REF!,"&gt;="&amp;MI408,#REF!,"&lt;="&amp;MH408,#REF!,"&lt;="&amp;ME408,#REF!,"&gt;="&amp;MF408)</f>
        <v>#REF!</v>
      </c>
      <c r="MU408" s="5" t="e">
        <f>COUNTIFS(#REF!,LT408,#REF!,0,#REF!,"&gt;="&amp;MI408,#REF!,"&lt;="&amp;MH408,#REF!,"&lt;="&amp;ME408,#REF!,"&gt;="&amp;MF408)</f>
        <v>#REF!</v>
      </c>
      <c r="MV408" s="5" t="e">
        <f>COUNTIFS(#REF!,LT408,#REF!,1,#REF!,"&gt;="&amp;MI408,#REF!,"&lt;="&amp;MH408,#REF!,"="&amp;KZ408,#REF!,"="&amp;LA408,#REF!,"&lt;="&amp;ME408,#REF!,"&gt;="&amp;MF408)</f>
        <v>#REF!</v>
      </c>
      <c r="MW408" s="5" t="e">
        <f>COUNTIFS(#REF!,LT408,#REF!,0,#REF!,"&gt;="&amp;MI408,#REF!,"&lt;="&amp;MH408,#REF!,"="&amp;KZ408,#REF!,"="&amp;LA408,#REF!,"&lt;="&amp;ME408,#REF!,"&gt;="&amp;MF408)</f>
        <v>#REF!</v>
      </c>
      <c r="MX408" s="5" t="e">
        <f>COUNTIFS(#REF!,LT408,#REF!,1,#REF!,"&gt;="&amp;MC408,#REF!,"&lt;="&amp;MB408,#REF!,"&lt;="&amp;ME408,#REF!,"&gt;="&amp;MF408)</f>
        <v>#REF!</v>
      </c>
      <c r="MY408" s="5" t="e">
        <f>COUNTIFS(#REF!,LT408,#REF!,0,#REF!,"&gt;="&amp;MC408,#REF!,"&lt;="&amp;MB408,#REF!,"&lt;="&amp;ME408,#REF!,"&gt;="&amp;MF408)</f>
        <v>#REF!</v>
      </c>
      <c r="MZ408" s="5" t="e">
        <f>COUNTIFS(#REF!,LT408,#REF!,1,#REF!,"&lt;="&amp;ME408,#REF!,"&gt;="&amp;MF408,#REF!,"="&amp;KV408,#REF!,"="&amp;KX408)</f>
        <v>#REF!</v>
      </c>
      <c r="NA408" s="5" t="e">
        <f>COUNTIFS(#REF!,LT408,#REF!,0,#REF!,"&lt;="&amp;ME408,#REF!,"&gt;="&amp;MF408,#REF!,"="&amp;KV408,#REF!,"="&amp;KX408)</f>
        <v>#REF!</v>
      </c>
      <c r="NB408" s="5" t="e">
        <f>COUNTIFS(#REF!,LT408,#REF!,1,#REF!,"&lt;="&amp;ME408,#REF!,"&gt;="&amp;MF408,#REF!,"="&amp;KW408,#REF!,"="&amp;KY408)</f>
        <v>#REF!</v>
      </c>
      <c r="NC408" s="5" t="e">
        <f>COUNTIFS(#REF!,LT408,#REF!,0,#REF!,"&lt;="&amp;ME408,#REF!,"&gt;="&amp;MF408,#REF!,"="&amp;KW408,#REF!,"="&amp;KY408)</f>
        <v>#REF!</v>
      </c>
      <c r="ND408" s="5" t="e">
        <f t="shared" si="340"/>
        <v>#REF!</v>
      </c>
      <c r="NE408" s="5" t="e">
        <f t="shared" si="341"/>
        <v>#REF!</v>
      </c>
      <c r="NF408" s="5" t="e">
        <f t="shared" si="342"/>
        <v>#REF!</v>
      </c>
      <c r="NG408" s="6" t="e">
        <f t="shared" si="343"/>
        <v>#REF!</v>
      </c>
      <c r="NH408" s="7" t="e">
        <f t="shared" si="344"/>
        <v>#REF!</v>
      </c>
      <c r="NI408" s="5" t="e">
        <f t="shared" si="345"/>
        <v>#REF!</v>
      </c>
      <c r="NJ408" s="31" t="e">
        <f t="shared" si="346"/>
        <v>#REF!</v>
      </c>
      <c r="NK408" s="32" t="e">
        <f t="shared" si="347"/>
        <v>#REF!</v>
      </c>
      <c r="NL408" s="32" t="e">
        <f t="shared" si="348"/>
        <v>#REF!</v>
      </c>
      <c r="NM408" s="33" t="e">
        <f t="shared" si="349"/>
        <v>#REF!</v>
      </c>
      <c r="NN408" s="33" t="e">
        <f t="shared" si="350"/>
        <v>#REF!</v>
      </c>
      <c r="NO408" s="33" t="e">
        <f t="shared" si="351"/>
        <v>#REF!</v>
      </c>
      <c r="NP408" s="33" t="e">
        <f t="shared" si="352"/>
        <v>#REF!</v>
      </c>
      <c r="NQ408" s="31" t="e">
        <f t="shared" si="353"/>
        <v>#REF!</v>
      </c>
      <c r="NR408" s="32" t="e">
        <f t="shared" si="354"/>
        <v>#REF!</v>
      </c>
      <c r="NS408" s="32" t="e">
        <f t="shared" si="355"/>
        <v>#REF!</v>
      </c>
      <c r="NT408" s="33" t="e">
        <f t="shared" si="356"/>
        <v>#REF!</v>
      </c>
      <c r="NU408" s="33" t="e">
        <f t="shared" si="357"/>
        <v>#REF!</v>
      </c>
      <c r="NV408" s="33" t="e">
        <f t="shared" si="358"/>
        <v>#REF!</v>
      </c>
      <c r="NW408" s="33" t="e">
        <f t="shared" si="359"/>
        <v>#REF!</v>
      </c>
      <c r="NX408" t="e">
        <f t="shared" si="360"/>
        <v>#REF!</v>
      </c>
      <c r="NY408" t="e">
        <f t="shared" si="361"/>
        <v>#REF!</v>
      </c>
      <c r="NZ408" t="e">
        <f t="shared" si="362"/>
        <v>#REF!</v>
      </c>
      <c r="OA408" t="e">
        <f t="shared" si="363"/>
        <v>#REF!</v>
      </c>
      <c r="OB408" t="e">
        <f t="shared" si="364"/>
        <v>#REF!</v>
      </c>
      <c r="OC408" t="e">
        <f t="shared" si="365"/>
        <v>#REF!</v>
      </c>
    </row>
    <row r="409" spans="1:393" ht="16.5" customHeight="1" x14ac:dyDescent="0.3">
      <c r="A409" s="22"/>
      <c r="KN409" s="5" t="e">
        <f>IF(INDEX(#REF!,MATCH('HT 0-1'!D409,#REF!,0))=INDEX(#REF!,MATCH('HT 0-1'!D409,#REF!,0)),INDEX(#REF!,MATCH('HT 0-1'!D409,#REF!,0)),"ERROR")</f>
        <v>#REF!</v>
      </c>
      <c r="KO409" s="5" t="e">
        <f>IF(INDEX(#REF!,MATCH('HT 0-1'!E409,#REF!,0))=INDEX(#REF!,MATCH('HT 0-1'!E409,#REF!,0)),INDEX(#REF!,MATCH('HT 0-1'!E409,#REF!,0)),"ERROR")</f>
        <v>#REF!</v>
      </c>
      <c r="KP409" s="5" t="e">
        <f t="shared" ref="KP409:KP472" si="366">KN409&amp;" v "&amp;KO409</f>
        <v>#REF!</v>
      </c>
      <c r="KQ409" t="str">
        <f t="shared" ref="KQ409:KQ472" si="367">B409&amp;"_"&amp;C409</f>
        <v>_</v>
      </c>
      <c r="KR409" s="5" t="e">
        <f t="shared" ref="KR409:KR472" si="368">IF((HW409/KK409)&lt;0.335,"G",IF((HW409/KK409)&gt;0.67,"R","A"))</f>
        <v>#DIV/0!</v>
      </c>
      <c r="KS409" s="5" t="e">
        <f t="shared" ref="KS409:KS472" si="369">IF((HX409/KK409)&lt;0.335,"G",IF((HX409/KK409)&gt;0.67,"R","A"))</f>
        <v>#DIV/0!</v>
      </c>
      <c r="KT409" s="5" t="e">
        <f t="shared" ref="KT409:KT472" si="370">IF((IH409/KK409)&lt;0.335,"G",IF((IH409/KK409)&gt;0.67,"R","A"))</f>
        <v>#DIV/0!</v>
      </c>
      <c r="KU409" s="5" t="e">
        <f t="shared" ref="KU409:KU472" si="371">IF((II409/KK409)&lt;0.335,"G",IF((II409/KK409)&gt;0.67,"R","A"))</f>
        <v>#DIV/0!</v>
      </c>
      <c r="KV409" s="5" t="e">
        <f t="shared" ref="KV409:KV472" si="372">IF((HZ409/KK409)&lt;0.335,"G",IF((HZ409/KK409)&gt;0.67,"R","A"))</f>
        <v>#DIV/0!</v>
      </c>
      <c r="KW409" s="5" t="e">
        <f t="shared" ref="KW409:KW472" si="373">IF((HY409/KK409)&lt;0.335,"G",IF((HY409/KK409)&gt;0.67,"R","A"))</f>
        <v>#DIV/0!</v>
      </c>
      <c r="KX409" s="5" t="e">
        <f t="shared" ref="KX409:KX472" si="374">IF((IK409/KK409)&lt;0.335,"G",IF((IK409/KK409)&gt;0.67,"R","A"))</f>
        <v>#DIV/0!</v>
      </c>
      <c r="KY409" s="5" t="e">
        <f t="shared" ref="KY409:KY472" si="375">IF((IJ409/KK409)&lt;0.335,"G",IF((IJ409/KK409)&gt;0.67,"R","A"))</f>
        <v>#DIV/0!</v>
      </c>
      <c r="KZ409" s="5" t="e">
        <f t="shared" ref="KZ409:KZ472" si="376">IF((HQ409/KK409)&lt;0.335,"G",IF((HQ409/KK409)&gt;0.67,"R","A"))</f>
        <v>#DIV/0!</v>
      </c>
      <c r="LA409" s="5" t="e">
        <f t="shared" ref="LA409:LA472" si="377">IF((IB409/KK409)&lt;0.335,"G",IF((IB409/KK409)&gt;0.67,"R","A"))</f>
        <v>#DIV/0!</v>
      </c>
      <c r="LB409" t="e">
        <f>IF(LQ409="0-1",INDEX(Scrape!#REF!,MATCH('HT 0-1'!KP409,Scrape!$B:$B,0)),"")</f>
        <v>#REF!</v>
      </c>
      <c r="LC409" t="e">
        <f>IF(LQ409="0-1",INDEX(Scrape!$A:$A,MATCH('HT 0-1'!KP409,Scrape!$B:$B,0)),"")</f>
        <v>#REF!</v>
      </c>
      <c r="LD409" t="e">
        <f>IF(LQ409="0-1",INDEX(Scrape!$B:$B,MATCH('HT 0-1'!KP409,Scrape!$B:$B,0)),"")</f>
        <v>#REF!</v>
      </c>
      <c r="LE409" t="e">
        <f>IF(LQ409="0-1",INDEX(Scrape!$C:$C,MATCH('HT 0-1'!KP409,Scrape!$B:$B,0)),"")</f>
        <v>#REF!</v>
      </c>
      <c r="LF409" t="e">
        <f>IF(LQ409="0-1",INDEX(Scrape!$D:$D,MATCH('HT 0-1'!KP409,Scrape!$B:$B,0)),"")</f>
        <v>#REF!</v>
      </c>
      <c r="LG409" t="e">
        <f>IF(LQ409="0-1",INDEX(Scrape!$E:$E,MATCH('HT 0-1'!KP409,Scrape!$B:$B,0)),"")</f>
        <v>#REF!</v>
      </c>
      <c r="LH409" t="e">
        <f>IF(LQ409="0-1",INDEX(Scrape!$F:$F,MATCH('HT 0-1'!KP409,Scrape!$B:$B,0)),"")</f>
        <v>#REF!</v>
      </c>
      <c r="LI409" t="e">
        <f>IF(LQ409="0-1",INDEX(Scrape!$G:$G,MATCH('HT 0-1'!KP409,Scrape!$B:$B,0)),"")</f>
        <v>#REF!</v>
      </c>
      <c r="LJ409" t="e">
        <f>IF(LQ409="0-1",INDEX(Scrape!$H:$H,MATCH('HT 0-1'!KP409,Scrape!$B:$B,0)),"")</f>
        <v>#REF!</v>
      </c>
      <c r="LK409" t="e">
        <f>IF(LQ409="0-1",INDEX(Scrape!$I:$I,MATCH('HT 0-1'!KP409,Scrape!$B:$B,0)),"")</f>
        <v>#REF!</v>
      </c>
      <c r="LL409" t="e">
        <f>IF(LQ409="0-1",INDEX(Scrape!$J:$J,MATCH('HT 0-1'!KP409,Scrape!$B:$B,0)),"")</f>
        <v>#REF!</v>
      </c>
      <c r="LM409" t="e">
        <f>IF(LQ409="0-1",INDEX(Scrape!$K:$K,MATCH('HT 0-1'!KP409,Scrape!$B:$B,0)),"")</f>
        <v>#REF!</v>
      </c>
      <c r="LN409" t="e">
        <f>IF(LQ409="0-1",INDEX(Scrape!$L:$L,MATCH('HT 0-1'!KP409,Scrape!$B:$B,0)),"")</f>
        <v>#REF!</v>
      </c>
      <c r="LO409" t="e">
        <f>IF(LQ409="0-1",INDEX(Scrape!$M:$M,MATCH('HT 0-1'!KP409,Scrape!$B:$B,0)),"")</f>
        <v>#REF!</v>
      </c>
      <c r="LP409" t="e">
        <f>IF(LQ409="0-1",INDEX(Scrape!$N:$N,MATCH('HT 0-1'!KP409,Scrape!$B:$B,0)),"")</f>
        <v>#REF!</v>
      </c>
      <c r="LQ409" t="e">
        <f>INDEX(Scrape!$O:$O,MATCH('HT 0-1'!KP409,Scrape!$B:$B,0))</f>
        <v>#REF!</v>
      </c>
      <c r="LR409" t="e">
        <f t="shared" ref="LR409:LR472" si="378">(1/LJ409)+(1/LI409)+(1/LH409)</f>
        <v>#REF!</v>
      </c>
      <c r="LS409" t="e">
        <f t="shared" ref="LS409:LS472" si="379">(1/LG409)+(1/LF409)+(1/LE409)</f>
        <v>#REF!</v>
      </c>
      <c r="LT409" s="23" t="e">
        <f>IF(INDEX(#REF!,MATCH(KQ409,#REF!,0))=INDEX(#REF!,MATCH(KQ409,#REF!,0)),INDEX(#REF!,MATCH(KQ409,#REF!,0)),"ERROR")</f>
        <v>#REF!</v>
      </c>
      <c r="LU409" s="24" t="e">
        <f t="shared" ref="LU409:LU472" si="380">IF(KR409="G",2,IF(KR409="R",0.5,IF(KR409="A",1)))</f>
        <v>#DIV/0!</v>
      </c>
      <c r="LV409" s="24" t="e">
        <f t="shared" ref="LV409:LV472" si="381">IF(KS409="G",0.5,IF(KS409="R",2,IF(KS409="A",1)))</f>
        <v>#DIV/0!</v>
      </c>
      <c r="LW409" s="24" t="e">
        <f t="shared" ref="LW409:LW472" si="382">IF(KT409="G",2,IF(KT409="R",0.5,IF(KT409="A",1)))</f>
        <v>#DIV/0!</v>
      </c>
      <c r="LX409" s="24" t="e">
        <f t="shared" ref="LX409:LX472" si="383">IF(KU409="G",0.5,IF(KU409="R",2,IF(KU409="A",1)))</f>
        <v>#DIV/0!</v>
      </c>
      <c r="LY409" s="25" t="e">
        <f t="shared" ref="LY409:LY472" si="384">(LK409*(LU409+LX409)+(LL409*(LU409+LX409)))</f>
        <v>#REF!</v>
      </c>
      <c r="LZ409" s="25" t="e">
        <f t="shared" ref="LZ409:LZ472" si="385">(LN409*(LV409+LW409)+(LO409*(LV409+LW409)))</f>
        <v>#REF!</v>
      </c>
      <c r="MA409" s="26" t="e">
        <f t="shared" ref="MA409:MA472" si="386">LY409-LZ409</f>
        <v>#REF!</v>
      </c>
      <c r="MB409" s="27" t="e">
        <f t="shared" ref="MB409:MB472" si="387">MA409+2</f>
        <v>#REF!</v>
      </c>
      <c r="MC409" s="28" t="e">
        <f t="shared" ref="MC409:MC472" si="388">MA409-2</f>
        <v>#REF!</v>
      </c>
      <c r="MD409" s="24" t="e">
        <f t="shared" ref="MD409:MD472" si="389">LE409</f>
        <v>#REF!</v>
      </c>
      <c r="ME409" s="29" t="e">
        <f t="shared" ref="ME409:ME472" si="390">IF(MD409=0,1000,MD409+0.75)</f>
        <v>#REF!</v>
      </c>
      <c r="MF409" s="30" t="e">
        <f t="shared" ref="MF409:MF472" si="391">IF(MD409=0,0,MD409-0.75)</f>
        <v>#REF!</v>
      </c>
      <c r="MG409" s="24" t="e">
        <f t="shared" ref="MG409:MG472" si="392">((LM409*(LU409+LX409))-((LP409*(LV409+LW409))))</f>
        <v>#REF!</v>
      </c>
      <c r="MH409" s="29" t="e">
        <f t="shared" ref="MH409:MH472" si="393">MG409*1.2</f>
        <v>#REF!</v>
      </c>
      <c r="MI409" s="30" t="e">
        <f t="shared" ref="MI409:MI472" si="394">MG409*0.8</f>
        <v>#REF!</v>
      </c>
      <c r="MJ409" t="str">
        <f t="shared" ref="MJ409:MJ472" si="395">IFERROR(NX409,"")</f>
        <v/>
      </c>
      <c r="MK409" t="str">
        <f t="shared" ref="MK409:MK472" si="396">IFERROR(NY409,"")</f>
        <v/>
      </c>
      <c r="ML409" t="str">
        <f t="shared" ref="ML409:ML472" si="397">IFERROR(NZ409,"")</f>
        <v/>
      </c>
      <c r="MM409" t="str">
        <f t="shared" ref="MM409:MM472" si="398">IFERROR(OA409,"")</f>
        <v/>
      </c>
      <c r="MN409" t="str">
        <f t="shared" ref="MN409:MN472" si="399">IFERROR(OB409,"")</f>
        <v/>
      </c>
      <c r="MO409" t="str">
        <f t="shared" ref="MO409:MO472" si="400">IFERROR(OC409,"")</f>
        <v/>
      </c>
      <c r="MP409" s="5" t="e">
        <f>COUNTIFS(#REF!,LT409,#REF!,1,#REF!,"&gt;="&amp;MC409,#REF!,"&lt;="&amp;MB409,#REF!,"&lt;="&amp;ME409,#REF!,"&gt;="&amp;MF409,#REF!,"="&amp;KV409,#REF!,"="&amp;KX409)</f>
        <v>#REF!</v>
      </c>
      <c r="MQ409" s="5" t="e">
        <f>COUNTIFS(#REF!,LT409,#REF!,0,#REF!,"&gt;="&amp;MC409,#REF!,"&lt;="&amp;MB409,#REF!,"&lt;="&amp;ME409,#REF!,"&gt;="&amp;MF409,#REF!,"="&amp;KV409,#REF!,"="&amp;KX409)</f>
        <v>#REF!</v>
      </c>
      <c r="MR409" s="5" t="e">
        <f>COUNTIFS(#REF!,LT409,#REF!,1,#REF!,"&gt;="&amp;MC409,#REF!,"&lt;="&amp;MB409,#REF!,"&lt;="&amp;ME409,#REF!,"&gt;="&amp;MF409,#REF!,"="&amp;KW409,#REF!,"="&amp;KY409)</f>
        <v>#REF!</v>
      </c>
      <c r="MS409" s="5" t="e">
        <f>COUNTIFS(#REF!,LT409,#REF!,0,#REF!,"&gt;="&amp;MC409,#REF!,"&lt;="&amp;MB409,#REF!,"&lt;="&amp;ME409,#REF!,"&gt;="&amp;MF409,#REF!,"="&amp;KW409,#REF!,"="&amp;KY409)</f>
        <v>#REF!</v>
      </c>
      <c r="MT409" s="5" t="e">
        <f>COUNTIFS(#REF!,LT409,#REF!,1,#REF!,"&gt;="&amp;MI409,#REF!,"&lt;="&amp;MH409,#REF!,"&lt;="&amp;ME409,#REF!,"&gt;="&amp;MF409)</f>
        <v>#REF!</v>
      </c>
      <c r="MU409" s="5" t="e">
        <f>COUNTIFS(#REF!,LT409,#REF!,0,#REF!,"&gt;="&amp;MI409,#REF!,"&lt;="&amp;MH409,#REF!,"&lt;="&amp;ME409,#REF!,"&gt;="&amp;MF409)</f>
        <v>#REF!</v>
      </c>
      <c r="MV409" s="5" t="e">
        <f>COUNTIFS(#REF!,LT409,#REF!,1,#REF!,"&gt;="&amp;MI409,#REF!,"&lt;="&amp;MH409,#REF!,"="&amp;KZ409,#REF!,"="&amp;LA409,#REF!,"&lt;="&amp;ME409,#REF!,"&gt;="&amp;MF409)</f>
        <v>#REF!</v>
      </c>
      <c r="MW409" s="5" t="e">
        <f>COUNTIFS(#REF!,LT409,#REF!,0,#REF!,"&gt;="&amp;MI409,#REF!,"&lt;="&amp;MH409,#REF!,"="&amp;KZ409,#REF!,"="&amp;LA409,#REF!,"&lt;="&amp;ME409,#REF!,"&gt;="&amp;MF409)</f>
        <v>#REF!</v>
      </c>
      <c r="MX409" s="5" t="e">
        <f>COUNTIFS(#REF!,LT409,#REF!,1,#REF!,"&gt;="&amp;MC409,#REF!,"&lt;="&amp;MB409,#REF!,"&lt;="&amp;ME409,#REF!,"&gt;="&amp;MF409)</f>
        <v>#REF!</v>
      </c>
      <c r="MY409" s="5" t="e">
        <f>COUNTIFS(#REF!,LT409,#REF!,0,#REF!,"&gt;="&amp;MC409,#REF!,"&lt;="&amp;MB409,#REF!,"&lt;="&amp;ME409,#REF!,"&gt;="&amp;MF409)</f>
        <v>#REF!</v>
      </c>
      <c r="MZ409" s="5" t="e">
        <f>COUNTIFS(#REF!,LT409,#REF!,1,#REF!,"&lt;="&amp;ME409,#REF!,"&gt;="&amp;MF409,#REF!,"="&amp;KV409,#REF!,"="&amp;KX409)</f>
        <v>#REF!</v>
      </c>
      <c r="NA409" s="5" t="e">
        <f>COUNTIFS(#REF!,LT409,#REF!,0,#REF!,"&lt;="&amp;ME409,#REF!,"&gt;="&amp;MF409,#REF!,"="&amp;KV409,#REF!,"="&amp;KX409)</f>
        <v>#REF!</v>
      </c>
      <c r="NB409" s="5" t="e">
        <f>COUNTIFS(#REF!,LT409,#REF!,1,#REF!,"&lt;="&amp;ME409,#REF!,"&gt;="&amp;MF409,#REF!,"="&amp;KW409,#REF!,"="&amp;KY409)</f>
        <v>#REF!</v>
      </c>
      <c r="NC409" s="5" t="e">
        <f>COUNTIFS(#REF!,LT409,#REF!,0,#REF!,"&lt;="&amp;ME409,#REF!,"&gt;="&amp;MF409,#REF!,"="&amp;KW409,#REF!,"="&amp;KY409)</f>
        <v>#REF!</v>
      </c>
      <c r="ND409" s="5" t="e">
        <f t="shared" ref="ND409:ND472" si="401">MP409+MR409+MT409+MV409+MX409+MZ409+NB409</f>
        <v>#REF!</v>
      </c>
      <c r="NE409" s="5" t="e">
        <f t="shared" ref="NE409:NE472" si="402">MQ409+MS409+MU409+MW409+MY409+NA409+NC409</f>
        <v>#REF!</v>
      </c>
      <c r="NF409" s="5" t="e">
        <f t="shared" ref="NF409:NF472" si="403">ND409+NE409</f>
        <v>#REF!</v>
      </c>
      <c r="NG409" s="6" t="e">
        <f t="shared" ref="NG409:NG472" si="404">ND409/(ND409+NE409)</f>
        <v>#REF!</v>
      </c>
      <c r="NH409" s="7" t="e">
        <f t="shared" ref="NH409:NH472" si="405">1/NG409</f>
        <v>#REF!</v>
      </c>
      <c r="NI409" s="5" t="e">
        <f t="shared" ref="NI409:NI472" si="406">LI409</f>
        <v>#REF!</v>
      </c>
      <c r="NJ409" s="31" t="e">
        <f t="shared" ref="NJ409:NJ472" si="407">((1-NG409)*(1/(NI409-1))*0.98-(NG409*1))</f>
        <v>#REF!</v>
      </c>
      <c r="NK409" s="32" t="e">
        <f t="shared" ref="NK409:NK472" si="408">IF(LR409&lt;0.9,0,IF(AND(LR409&gt;1.1),0,1))</f>
        <v>#REF!</v>
      </c>
      <c r="NL409" s="32" t="e">
        <f t="shared" ref="NL409:NL472" si="409">IF(LS409&lt;0.9,0,IF(AND(LS409&gt;1.1),0,1))</f>
        <v>#REF!</v>
      </c>
      <c r="NM409" s="33" t="e">
        <f t="shared" ref="NM409:NM472" si="410">IF(NF409&gt;99,1,0)</f>
        <v>#REF!</v>
      </c>
      <c r="NN409" s="33" t="e">
        <f t="shared" ref="NN409:NN472" si="411">IF(NJ409&gt;0.0799,1,0)</f>
        <v>#REF!</v>
      </c>
      <c r="NO409" s="33" t="e">
        <f t="shared" ref="NO409:NO472" si="412">IF(NJ409&gt;NQ409,1,0)</f>
        <v>#REF!</v>
      </c>
      <c r="NP409" s="33" t="e">
        <f t="shared" ref="NP409:NP472" si="413">NM409+NN409+NO409+NK409+NL409</f>
        <v>#REF!</v>
      </c>
      <c r="NQ409" s="31" t="e">
        <f t="shared" ref="NQ409:NQ472" si="414">(((100*NG409)*(NI409-1)*0.98)-((1-NG409)*100))/100</f>
        <v>#REF!</v>
      </c>
      <c r="NR409" s="32" t="e">
        <f t="shared" ref="NR409:NR472" si="415">IF(LR409&lt;0.9,0,IF(AND(LR409&gt;1.1),0,1))</f>
        <v>#REF!</v>
      </c>
      <c r="NS409" s="32" t="e">
        <f t="shared" ref="NS409:NS472" si="416">IF(LS409&lt;0.9,0,IF(AND(LS409&gt;1.1),0,1))</f>
        <v>#REF!</v>
      </c>
      <c r="NT409" s="33" t="e">
        <f t="shared" ref="NT409:NT472" si="417">IF(NF409&gt;99,1,0)</f>
        <v>#REF!</v>
      </c>
      <c r="NU409" s="33" t="e">
        <f t="shared" ref="NU409:NU472" si="418">IF(NQ409&gt;0.0799,1,0)</f>
        <v>#REF!</v>
      </c>
      <c r="NV409" s="33" t="e">
        <f t="shared" ref="NV409:NV472" si="419">IF(NQ409&gt;NJ409,1,0)</f>
        <v>#REF!</v>
      </c>
      <c r="NW409" s="33" t="e">
        <f t="shared" ref="NW409:NW472" si="420">NT409+NU409+NV409+NR409+NS409</f>
        <v>#REF!</v>
      </c>
      <c r="NX409" t="e">
        <f t="shared" ref="NX409:NX472" si="421">IF(NP409=5,"LayAway0-1",IF(AND(NW409=5),"BackAway0-1",""))</f>
        <v>#REF!</v>
      </c>
      <c r="NY409" t="e">
        <f t="shared" ref="NY409:NY472" si="422">IF(NP409=5,KO409,IF(AND(NW409=5),KO409,""))</f>
        <v>#REF!</v>
      </c>
      <c r="NZ409" t="e">
        <f t="shared" ref="NZ409:NZ472" si="423">IF(NP409=5,"Match Odds",IF(AND(NW409=5),"Match Odds",""))</f>
        <v>#REF!</v>
      </c>
      <c r="OA409" t="e">
        <f t="shared" ref="OA409:OA472" si="424">IF(NP409=5,KP409,IF(AND(NW409=5),KP409,""))</f>
        <v>#REF!</v>
      </c>
      <c r="OB409" t="e">
        <f t="shared" ref="OB409:OB472" si="425">IF(NP409=5,"MATCH_ODDS",IF(AND(NW409=5),"MATCH_ODDS",""))</f>
        <v>#REF!</v>
      </c>
      <c r="OC409" t="e">
        <f t="shared" ref="OC409:OC472" si="426">IF(NP409=5,"LAY",IF(AND(NW409=5),"BACK",""))</f>
        <v>#REF!</v>
      </c>
    </row>
    <row r="410" spans="1:393" ht="16.5" customHeight="1" x14ac:dyDescent="0.3">
      <c r="A410" s="22"/>
      <c r="KN410" s="5" t="e">
        <f>IF(INDEX(#REF!,MATCH('HT 0-1'!D410,#REF!,0))=INDEX(#REF!,MATCH('HT 0-1'!D410,#REF!,0)),INDEX(#REF!,MATCH('HT 0-1'!D410,#REF!,0)),"ERROR")</f>
        <v>#REF!</v>
      </c>
      <c r="KO410" s="5" t="e">
        <f>IF(INDEX(#REF!,MATCH('HT 0-1'!E410,#REF!,0))=INDEX(#REF!,MATCH('HT 0-1'!E410,#REF!,0)),INDEX(#REF!,MATCH('HT 0-1'!E410,#REF!,0)),"ERROR")</f>
        <v>#REF!</v>
      </c>
      <c r="KP410" s="5" t="e">
        <f t="shared" si="366"/>
        <v>#REF!</v>
      </c>
      <c r="KQ410" t="str">
        <f t="shared" si="367"/>
        <v>_</v>
      </c>
      <c r="KR410" s="5" t="e">
        <f t="shared" si="368"/>
        <v>#DIV/0!</v>
      </c>
      <c r="KS410" s="5" t="e">
        <f t="shared" si="369"/>
        <v>#DIV/0!</v>
      </c>
      <c r="KT410" s="5" t="e">
        <f t="shared" si="370"/>
        <v>#DIV/0!</v>
      </c>
      <c r="KU410" s="5" t="e">
        <f t="shared" si="371"/>
        <v>#DIV/0!</v>
      </c>
      <c r="KV410" s="5" t="e">
        <f t="shared" si="372"/>
        <v>#DIV/0!</v>
      </c>
      <c r="KW410" s="5" t="e">
        <f t="shared" si="373"/>
        <v>#DIV/0!</v>
      </c>
      <c r="KX410" s="5" t="e">
        <f t="shared" si="374"/>
        <v>#DIV/0!</v>
      </c>
      <c r="KY410" s="5" t="e">
        <f t="shared" si="375"/>
        <v>#DIV/0!</v>
      </c>
      <c r="KZ410" s="5" t="e">
        <f t="shared" si="376"/>
        <v>#DIV/0!</v>
      </c>
      <c r="LA410" s="5" t="e">
        <f t="shared" si="377"/>
        <v>#DIV/0!</v>
      </c>
      <c r="LB410" t="e">
        <f>IF(LQ410="0-1",INDEX(Scrape!#REF!,MATCH('HT 0-1'!KP410,Scrape!$B:$B,0)),"")</f>
        <v>#REF!</v>
      </c>
      <c r="LC410" t="e">
        <f>IF(LQ410="0-1",INDEX(Scrape!$A:$A,MATCH('HT 0-1'!KP410,Scrape!$B:$B,0)),"")</f>
        <v>#REF!</v>
      </c>
      <c r="LD410" t="e">
        <f>IF(LQ410="0-1",INDEX(Scrape!$B:$B,MATCH('HT 0-1'!KP410,Scrape!$B:$B,0)),"")</f>
        <v>#REF!</v>
      </c>
      <c r="LE410" t="e">
        <f>IF(LQ410="0-1",INDEX(Scrape!$C:$C,MATCH('HT 0-1'!KP410,Scrape!$B:$B,0)),"")</f>
        <v>#REF!</v>
      </c>
      <c r="LF410" t="e">
        <f>IF(LQ410="0-1",INDEX(Scrape!$D:$D,MATCH('HT 0-1'!KP410,Scrape!$B:$B,0)),"")</f>
        <v>#REF!</v>
      </c>
      <c r="LG410" t="e">
        <f>IF(LQ410="0-1",INDEX(Scrape!$E:$E,MATCH('HT 0-1'!KP410,Scrape!$B:$B,0)),"")</f>
        <v>#REF!</v>
      </c>
      <c r="LH410" t="e">
        <f>IF(LQ410="0-1",INDEX(Scrape!$F:$F,MATCH('HT 0-1'!KP410,Scrape!$B:$B,0)),"")</f>
        <v>#REF!</v>
      </c>
      <c r="LI410" t="e">
        <f>IF(LQ410="0-1",INDEX(Scrape!$G:$G,MATCH('HT 0-1'!KP410,Scrape!$B:$B,0)),"")</f>
        <v>#REF!</v>
      </c>
      <c r="LJ410" t="e">
        <f>IF(LQ410="0-1",INDEX(Scrape!$H:$H,MATCH('HT 0-1'!KP410,Scrape!$B:$B,0)),"")</f>
        <v>#REF!</v>
      </c>
      <c r="LK410" t="e">
        <f>IF(LQ410="0-1",INDEX(Scrape!$I:$I,MATCH('HT 0-1'!KP410,Scrape!$B:$B,0)),"")</f>
        <v>#REF!</v>
      </c>
      <c r="LL410" t="e">
        <f>IF(LQ410="0-1",INDEX(Scrape!$J:$J,MATCH('HT 0-1'!KP410,Scrape!$B:$B,0)),"")</f>
        <v>#REF!</v>
      </c>
      <c r="LM410" t="e">
        <f>IF(LQ410="0-1",INDEX(Scrape!$K:$K,MATCH('HT 0-1'!KP410,Scrape!$B:$B,0)),"")</f>
        <v>#REF!</v>
      </c>
      <c r="LN410" t="e">
        <f>IF(LQ410="0-1",INDEX(Scrape!$L:$L,MATCH('HT 0-1'!KP410,Scrape!$B:$B,0)),"")</f>
        <v>#REF!</v>
      </c>
      <c r="LO410" t="e">
        <f>IF(LQ410="0-1",INDEX(Scrape!$M:$M,MATCH('HT 0-1'!KP410,Scrape!$B:$B,0)),"")</f>
        <v>#REF!</v>
      </c>
      <c r="LP410" t="e">
        <f>IF(LQ410="0-1",INDEX(Scrape!$N:$N,MATCH('HT 0-1'!KP410,Scrape!$B:$B,0)),"")</f>
        <v>#REF!</v>
      </c>
      <c r="LQ410" t="e">
        <f>INDEX(Scrape!$O:$O,MATCH('HT 0-1'!KP410,Scrape!$B:$B,0))</f>
        <v>#REF!</v>
      </c>
      <c r="LR410" t="e">
        <f t="shared" si="378"/>
        <v>#REF!</v>
      </c>
      <c r="LS410" t="e">
        <f t="shared" si="379"/>
        <v>#REF!</v>
      </c>
      <c r="LT410" s="23" t="e">
        <f>IF(INDEX(#REF!,MATCH(KQ410,#REF!,0))=INDEX(#REF!,MATCH(KQ410,#REF!,0)),INDEX(#REF!,MATCH(KQ410,#REF!,0)),"ERROR")</f>
        <v>#REF!</v>
      </c>
      <c r="LU410" s="24" t="e">
        <f t="shared" si="380"/>
        <v>#DIV/0!</v>
      </c>
      <c r="LV410" s="24" t="e">
        <f t="shared" si="381"/>
        <v>#DIV/0!</v>
      </c>
      <c r="LW410" s="24" t="e">
        <f t="shared" si="382"/>
        <v>#DIV/0!</v>
      </c>
      <c r="LX410" s="24" t="e">
        <f t="shared" si="383"/>
        <v>#DIV/0!</v>
      </c>
      <c r="LY410" s="25" t="e">
        <f t="shared" si="384"/>
        <v>#REF!</v>
      </c>
      <c r="LZ410" s="25" t="e">
        <f t="shared" si="385"/>
        <v>#REF!</v>
      </c>
      <c r="MA410" s="26" t="e">
        <f t="shared" si="386"/>
        <v>#REF!</v>
      </c>
      <c r="MB410" s="27" t="e">
        <f t="shared" si="387"/>
        <v>#REF!</v>
      </c>
      <c r="MC410" s="28" t="e">
        <f t="shared" si="388"/>
        <v>#REF!</v>
      </c>
      <c r="MD410" s="24" t="e">
        <f t="shared" si="389"/>
        <v>#REF!</v>
      </c>
      <c r="ME410" s="29" t="e">
        <f t="shared" si="390"/>
        <v>#REF!</v>
      </c>
      <c r="MF410" s="30" t="e">
        <f t="shared" si="391"/>
        <v>#REF!</v>
      </c>
      <c r="MG410" s="24" t="e">
        <f t="shared" si="392"/>
        <v>#REF!</v>
      </c>
      <c r="MH410" s="29" t="e">
        <f t="shared" si="393"/>
        <v>#REF!</v>
      </c>
      <c r="MI410" s="30" t="e">
        <f t="shared" si="394"/>
        <v>#REF!</v>
      </c>
      <c r="MJ410" t="str">
        <f t="shared" si="395"/>
        <v/>
      </c>
      <c r="MK410" t="str">
        <f t="shared" si="396"/>
        <v/>
      </c>
      <c r="ML410" t="str">
        <f t="shared" si="397"/>
        <v/>
      </c>
      <c r="MM410" t="str">
        <f t="shared" si="398"/>
        <v/>
      </c>
      <c r="MN410" t="str">
        <f t="shared" si="399"/>
        <v/>
      </c>
      <c r="MO410" t="str">
        <f t="shared" si="400"/>
        <v/>
      </c>
      <c r="MP410" s="5" t="e">
        <f>COUNTIFS(#REF!,LT410,#REF!,1,#REF!,"&gt;="&amp;MC410,#REF!,"&lt;="&amp;MB410,#REF!,"&lt;="&amp;ME410,#REF!,"&gt;="&amp;MF410,#REF!,"="&amp;KV410,#REF!,"="&amp;KX410)</f>
        <v>#REF!</v>
      </c>
      <c r="MQ410" s="5" t="e">
        <f>COUNTIFS(#REF!,LT410,#REF!,0,#REF!,"&gt;="&amp;MC410,#REF!,"&lt;="&amp;MB410,#REF!,"&lt;="&amp;ME410,#REF!,"&gt;="&amp;MF410,#REF!,"="&amp;KV410,#REF!,"="&amp;KX410)</f>
        <v>#REF!</v>
      </c>
      <c r="MR410" s="5" t="e">
        <f>COUNTIFS(#REF!,LT410,#REF!,1,#REF!,"&gt;="&amp;MC410,#REF!,"&lt;="&amp;MB410,#REF!,"&lt;="&amp;ME410,#REF!,"&gt;="&amp;MF410,#REF!,"="&amp;KW410,#REF!,"="&amp;KY410)</f>
        <v>#REF!</v>
      </c>
      <c r="MS410" s="5" t="e">
        <f>COUNTIFS(#REF!,LT410,#REF!,0,#REF!,"&gt;="&amp;MC410,#REF!,"&lt;="&amp;MB410,#REF!,"&lt;="&amp;ME410,#REF!,"&gt;="&amp;MF410,#REF!,"="&amp;KW410,#REF!,"="&amp;KY410)</f>
        <v>#REF!</v>
      </c>
      <c r="MT410" s="5" t="e">
        <f>COUNTIFS(#REF!,LT410,#REF!,1,#REF!,"&gt;="&amp;MI410,#REF!,"&lt;="&amp;MH410,#REF!,"&lt;="&amp;ME410,#REF!,"&gt;="&amp;MF410)</f>
        <v>#REF!</v>
      </c>
      <c r="MU410" s="5" t="e">
        <f>COUNTIFS(#REF!,LT410,#REF!,0,#REF!,"&gt;="&amp;MI410,#REF!,"&lt;="&amp;MH410,#REF!,"&lt;="&amp;ME410,#REF!,"&gt;="&amp;MF410)</f>
        <v>#REF!</v>
      </c>
      <c r="MV410" s="5" t="e">
        <f>COUNTIFS(#REF!,LT410,#REF!,1,#REF!,"&gt;="&amp;MI410,#REF!,"&lt;="&amp;MH410,#REF!,"="&amp;KZ410,#REF!,"="&amp;LA410,#REF!,"&lt;="&amp;ME410,#REF!,"&gt;="&amp;MF410)</f>
        <v>#REF!</v>
      </c>
      <c r="MW410" s="5" t="e">
        <f>COUNTIFS(#REF!,LT410,#REF!,0,#REF!,"&gt;="&amp;MI410,#REF!,"&lt;="&amp;MH410,#REF!,"="&amp;KZ410,#REF!,"="&amp;LA410,#REF!,"&lt;="&amp;ME410,#REF!,"&gt;="&amp;MF410)</f>
        <v>#REF!</v>
      </c>
      <c r="MX410" s="5" t="e">
        <f>COUNTIFS(#REF!,LT410,#REF!,1,#REF!,"&gt;="&amp;MC410,#REF!,"&lt;="&amp;MB410,#REF!,"&lt;="&amp;ME410,#REF!,"&gt;="&amp;MF410)</f>
        <v>#REF!</v>
      </c>
      <c r="MY410" s="5" t="e">
        <f>COUNTIFS(#REF!,LT410,#REF!,0,#REF!,"&gt;="&amp;MC410,#REF!,"&lt;="&amp;MB410,#REF!,"&lt;="&amp;ME410,#REF!,"&gt;="&amp;MF410)</f>
        <v>#REF!</v>
      </c>
      <c r="MZ410" s="5" t="e">
        <f>COUNTIFS(#REF!,LT410,#REF!,1,#REF!,"&lt;="&amp;ME410,#REF!,"&gt;="&amp;MF410,#REF!,"="&amp;KV410,#REF!,"="&amp;KX410)</f>
        <v>#REF!</v>
      </c>
      <c r="NA410" s="5" t="e">
        <f>COUNTIFS(#REF!,LT410,#REF!,0,#REF!,"&lt;="&amp;ME410,#REF!,"&gt;="&amp;MF410,#REF!,"="&amp;KV410,#REF!,"="&amp;KX410)</f>
        <v>#REF!</v>
      </c>
      <c r="NB410" s="5" t="e">
        <f>COUNTIFS(#REF!,LT410,#REF!,1,#REF!,"&lt;="&amp;ME410,#REF!,"&gt;="&amp;MF410,#REF!,"="&amp;KW410,#REF!,"="&amp;KY410)</f>
        <v>#REF!</v>
      </c>
      <c r="NC410" s="5" t="e">
        <f>COUNTIFS(#REF!,LT410,#REF!,0,#REF!,"&lt;="&amp;ME410,#REF!,"&gt;="&amp;MF410,#REF!,"="&amp;KW410,#REF!,"="&amp;KY410)</f>
        <v>#REF!</v>
      </c>
      <c r="ND410" s="5" t="e">
        <f t="shared" si="401"/>
        <v>#REF!</v>
      </c>
      <c r="NE410" s="5" t="e">
        <f t="shared" si="402"/>
        <v>#REF!</v>
      </c>
      <c r="NF410" s="5" t="e">
        <f t="shared" si="403"/>
        <v>#REF!</v>
      </c>
      <c r="NG410" s="6" t="e">
        <f t="shared" si="404"/>
        <v>#REF!</v>
      </c>
      <c r="NH410" s="7" t="e">
        <f t="shared" si="405"/>
        <v>#REF!</v>
      </c>
      <c r="NI410" s="5" t="e">
        <f t="shared" si="406"/>
        <v>#REF!</v>
      </c>
      <c r="NJ410" s="31" t="e">
        <f t="shared" si="407"/>
        <v>#REF!</v>
      </c>
      <c r="NK410" s="32" t="e">
        <f t="shared" si="408"/>
        <v>#REF!</v>
      </c>
      <c r="NL410" s="32" t="e">
        <f t="shared" si="409"/>
        <v>#REF!</v>
      </c>
      <c r="NM410" s="33" t="e">
        <f t="shared" si="410"/>
        <v>#REF!</v>
      </c>
      <c r="NN410" s="33" t="e">
        <f t="shared" si="411"/>
        <v>#REF!</v>
      </c>
      <c r="NO410" s="33" t="e">
        <f t="shared" si="412"/>
        <v>#REF!</v>
      </c>
      <c r="NP410" s="33" t="e">
        <f t="shared" si="413"/>
        <v>#REF!</v>
      </c>
      <c r="NQ410" s="31" t="e">
        <f t="shared" si="414"/>
        <v>#REF!</v>
      </c>
      <c r="NR410" s="32" t="e">
        <f t="shared" si="415"/>
        <v>#REF!</v>
      </c>
      <c r="NS410" s="32" t="e">
        <f t="shared" si="416"/>
        <v>#REF!</v>
      </c>
      <c r="NT410" s="33" t="e">
        <f t="shared" si="417"/>
        <v>#REF!</v>
      </c>
      <c r="NU410" s="33" t="e">
        <f t="shared" si="418"/>
        <v>#REF!</v>
      </c>
      <c r="NV410" s="33" t="e">
        <f t="shared" si="419"/>
        <v>#REF!</v>
      </c>
      <c r="NW410" s="33" t="e">
        <f t="shared" si="420"/>
        <v>#REF!</v>
      </c>
      <c r="NX410" t="e">
        <f t="shared" si="421"/>
        <v>#REF!</v>
      </c>
      <c r="NY410" t="e">
        <f t="shared" si="422"/>
        <v>#REF!</v>
      </c>
      <c r="NZ410" t="e">
        <f t="shared" si="423"/>
        <v>#REF!</v>
      </c>
      <c r="OA410" t="e">
        <f t="shared" si="424"/>
        <v>#REF!</v>
      </c>
      <c r="OB410" t="e">
        <f t="shared" si="425"/>
        <v>#REF!</v>
      </c>
      <c r="OC410" t="e">
        <f t="shared" si="426"/>
        <v>#REF!</v>
      </c>
    </row>
    <row r="411" spans="1:393" ht="16.5" customHeight="1" x14ac:dyDescent="0.3">
      <c r="A411" s="22"/>
      <c r="KN411" s="5" t="e">
        <f>IF(INDEX(#REF!,MATCH('HT 0-1'!D411,#REF!,0))=INDEX(#REF!,MATCH('HT 0-1'!D411,#REF!,0)),INDEX(#REF!,MATCH('HT 0-1'!D411,#REF!,0)),"ERROR")</f>
        <v>#REF!</v>
      </c>
      <c r="KO411" s="5" t="e">
        <f>IF(INDEX(#REF!,MATCH('HT 0-1'!E411,#REF!,0))=INDEX(#REF!,MATCH('HT 0-1'!E411,#REF!,0)),INDEX(#REF!,MATCH('HT 0-1'!E411,#REF!,0)),"ERROR")</f>
        <v>#REF!</v>
      </c>
      <c r="KP411" s="5" t="e">
        <f t="shared" si="366"/>
        <v>#REF!</v>
      </c>
      <c r="KQ411" t="str">
        <f t="shared" si="367"/>
        <v>_</v>
      </c>
      <c r="KR411" s="5" t="e">
        <f t="shared" si="368"/>
        <v>#DIV/0!</v>
      </c>
      <c r="KS411" s="5" t="e">
        <f t="shared" si="369"/>
        <v>#DIV/0!</v>
      </c>
      <c r="KT411" s="5" t="e">
        <f t="shared" si="370"/>
        <v>#DIV/0!</v>
      </c>
      <c r="KU411" s="5" t="e">
        <f t="shared" si="371"/>
        <v>#DIV/0!</v>
      </c>
      <c r="KV411" s="5" t="e">
        <f t="shared" si="372"/>
        <v>#DIV/0!</v>
      </c>
      <c r="KW411" s="5" t="e">
        <f t="shared" si="373"/>
        <v>#DIV/0!</v>
      </c>
      <c r="KX411" s="5" t="e">
        <f t="shared" si="374"/>
        <v>#DIV/0!</v>
      </c>
      <c r="KY411" s="5" t="e">
        <f t="shared" si="375"/>
        <v>#DIV/0!</v>
      </c>
      <c r="KZ411" s="5" t="e">
        <f t="shared" si="376"/>
        <v>#DIV/0!</v>
      </c>
      <c r="LA411" s="5" t="e">
        <f t="shared" si="377"/>
        <v>#DIV/0!</v>
      </c>
      <c r="LB411" t="e">
        <f>IF(LQ411="0-1",INDEX(Scrape!#REF!,MATCH('HT 0-1'!KP411,Scrape!$B:$B,0)),"")</f>
        <v>#REF!</v>
      </c>
      <c r="LC411" t="e">
        <f>IF(LQ411="0-1",INDEX(Scrape!$A:$A,MATCH('HT 0-1'!KP411,Scrape!$B:$B,0)),"")</f>
        <v>#REF!</v>
      </c>
      <c r="LD411" t="e">
        <f>IF(LQ411="0-1",INDEX(Scrape!$B:$B,MATCH('HT 0-1'!KP411,Scrape!$B:$B,0)),"")</f>
        <v>#REF!</v>
      </c>
      <c r="LE411" t="e">
        <f>IF(LQ411="0-1",INDEX(Scrape!$C:$C,MATCH('HT 0-1'!KP411,Scrape!$B:$B,0)),"")</f>
        <v>#REF!</v>
      </c>
      <c r="LF411" t="e">
        <f>IF(LQ411="0-1",INDEX(Scrape!$D:$D,MATCH('HT 0-1'!KP411,Scrape!$B:$B,0)),"")</f>
        <v>#REF!</v>
      </c>
      <c r="LG411" t="e">
        <f>IF(LQ411="0-1",INDEX(Scrape!$E:$E,MATCH('HT 0-1'!KP411,Scrape!$B:$B,0)),"")</f>
        <v>#REF!</v>
      </c>
      <c r="LH411" t="e">
        <f>IF(LQ411="0-1",INDEX(Scrape!$F:$F,MATCH('HT 0-1'!KP411,Scrape!$B:$B,0)),"")</f>
        <v>#REF!</v>
      </c>
      <c r="LI411" t="e">
        <f>IF(LQ411="0-1",INDEX(Scrape!$G:$G,MATCH('HT 0-1'!KP411,Scrape!$B:$B,0)),"")</f>
        <v>#REF!</v>
      </c>
      <c r="LJ411" t="e">
        <f>IF(LQ411="0-1",INDEX(Scrape!$H:$H,MATCH('HT 0-1'!KP411,Scrape!$B:$B,0)),"")</f>
        <v>#REF!</v>
      </c>
      <c r="LK411" t="e">
        <f>IF(LQ411="0-1",INDEX(Scrape!$I:$I,MATCH('HT 0-1'!KP411,Scrape!$B:$B,0)),"")</f>
        <v>#REF!</v>
      </c>
      <c r="LL411" t="e">
        <f>IF(LQ411="0-1",INDEX(Scrape!$J:$J,MATCH('HT 0-1'!KP411,Scrape!$B:$B,0)),"")</f>
        <v>#REF!</v>
      </c>
      <c r="LM411" t="e">
        <f>IF(LQ411="0-1",INDEX(Scrape!$K:$K,MATCH('HT 0-1'!KP411,Scrape!$B:$B,0)),"")</f>
        <v>#REF!</v>
      </c>
      <c r="LN411" t="e">
        <f>IF(LQ411="0-1",INDEX(Scrape!$L:$L,MATCH('HT 0-1'!KP411,Scrape!$B:$B,0)),"")</f>
        <v>#REF!</v>
      </c>
      <c r="LO411" t="e">
        <f>IF(LQ411="0-1",INDEX(Scrape!$M:$M,MATCH('HT 0-1'!KP411,Scrape!$B:$B,0)),"")</f>
        <v>#REF!</v>
      </c>
      <c r="LP411" t="e">
        <f>IF(LQ411="0-1",INDEX(Scrape!$N:$N,MATCH('HT 0-1'!KP411,Scrape!$B:$B,0)),"")</f>
        <v>#REF!</v>
      </c>
      <c r="LQ411" t="e">
        <f>INDEX(Scrape!$O:$O,MATCH('HT 0-1'!KP411,Scrape!$B:$B,0))</f>
        <v>#REF!</v>
      </c>
      <c r="LR411" t="e">
        <f t="shared" si="378"/>
        <v>#REF!</v>
      </c>
      <c r="LS411" t="e">
        <f t="shared" si="379"/>
        <v>#REF!</v>
      </c>
      <c r="LT411" s="23" t="e">
        <f>IF(INDEX(#REF!,MATCH(KQ411,#REF!,0))=INDEX(#REF!,MATCH(KQ411,#REF!,0)),INDEX(#REF!,MATCH(KQ411,#REF!,0)),"ERROR")</f>
        <v>#REF!</v>
      </c>
      <c r="LU411" s="24" t="e">
        <f t="shared" si="380"/>
        <v>#DIV/0!</v>
      </c>
      <c r="LV411" s="24" t="e">
        <f t="shared" si="381"/>
        <v>#DIV/0!</v>
      </c>
      <c r="LW411" s="24" t="e">
        <f t="shared" si="382"/>
        <v>#DIV/0!</v>
      </c>
      <c r="LX411" s="24" t="e">
        <f t="shared" si="383"/>
        <v>#DIV/0!</v>
      </c>
      <c r="LY411" s="25" t="e">
        <f t="shared" si="384"/>
        <v>#REF!</v>
      </c>
      <c r="LZ411" s="25" t="e">
        <f t="shared" si="385"/>
        <v>#REF!</v>
      </c>
      <c r="MA411" s="26" t="e">
        <f t="shared" si="386"/>
        <v>#REF!</v>
      </c>
      <c r="MB411" s="27" t="e">
        <f t="shared" si="387"/>
        <v>#REF!</v>
      </c>
      <c r="MC411" s="28" t="e">
        <f t="shared" si="388"/>
        <v>#REF!</v>
      </c>
      <c r="MD411" s="24" t="e">
        <f t="shared" si="389"/>
        <v>#REF!</v>
      </c>
      <c r="ME411" s="29" t="e">
        <f t="shared" si="390"/>
        <v>#REF!</v>
      </c>
      <c r="MF411" s="30" t="e">
        <f t="shared" si="391"/>
        <v>#REF!</v>
      </c>
      <c r="MG411" s="24" t="e">
        <f t="shared" si="392"/>
        <v>#REF!</v>
      </c>
      <c r="MH411" s="29" t="e">
        <f t="shared" si="393"/>
        <v>#REF!</v>
      </c>
      <c r="MI411" s="30" t="e">
        <f t="shared" si="394"/>
        <v>#REF!</v>
      </c>
      <c r="MJ411" t="str">
        <f t="shared" si="395"/>
        <v/>
      </c>
      <c r="MK411" t="str">
        <f t="shared" si="396"/>
        <v/>
      </c>
      <c r="ML411" t="str">
        <f t="shared" si="397"/>
        <v/>
      </c>
      <c r="MM411" t="str">
        <f t="shared" si="398"/>
        <v/>
      </c>
      <c r="MN411" t="str">
        <f t="shared" si="399"/>
        <v/>
      </c>
      <c r="MO411" t="str">
        <f t="shared" si="400"/>
        <v/>
      </c>
      <c r="MP411" s="5" t="e">
        <f>COUNTIFS(#REF!,LT411,#REF!,1,#REF!,"&gt;="&amp;MC411,#REF!,"&lt;="&amp;MB411,#REF!,"&lt;="&amp;ME411,#REF!,"&gt;="&amp;MF411,#REF!,"="&amp;KV411,#REF!,"="&amp;KX411)</f>
        <v>#REF!</v>
      </c>
      <c r="MQ411" s="5" t="e">
        <f>COUNTIFS(#REF!,LT411,#REF!,0,#REF!,"&gt;="&amp;MC411,#REF!,"&lt;="&amp;MB411,#REF!,"&lt;="&amp;ME411,#REF!,"&gt;="&amp;MF411,#REF!,"="&amp;KV411,#REF!,"="&amp;KX411)</f>
        <v>#REF!</v>
      </c>
      <c r="MR411" s="5" t="e">
        <f>COUNTIFS(#REF!,LT411,#REF!,1,#REF!,"&gt;="&amp;MC411,#REF!,"&lt;="&amp;MB411,#REF!,"&lt;="&amp;ME411,#REF!,"&gt;="&amp;MF411,#REF!,"="&amp;KW411,#REF!,"="&amp;KY411)</f>
        <v>#REF!</v>
      </c>
      <c r="MS411" s="5" t="e">
        <f>COUNTIFS(#REF!,LT411,#REF!,0,#REF!,"&gt;="&amp;MC411,#REF!,"&lt;="&amp;MB411,#REF!,"&lt;="&amp;ME411,#REF!,"&gt;="&amp;MF411,#REF!,"="&amp;KW411,#REF!,"="&amp;KY411)</f>
        <v>#REF!</v>
      </c>
      <c r="MT411" s="5" t="e">
        <f>COUNTIFS(#REF!,LT411,#REF!,1,#REF!,"&gt;="&amp;MI411,#REF!,"&lt;="&amp;MH411,#REF!,"&lt;="&amp;ME411,#REF!,"&gt;="&amp;MF411)</f>
        <v>#REF!</v>
      </c>
      <c r="MU411" s="5" t="e">
        <f>COUNTIFS(#REF!,LT411,#REF!,0,#REF!,"&gt;="&amp;MI411,#REF!,"&lt;="&amp;MH411,#REF!,"&lt;="&amp;ME411,#REF!,"&gt;="&amp;MF411)</f>
        <v>#REF!</v>
      </c>
      <c r="MV411" s="5" t="e">
        <f>COUNTIFS(#REF!,LT411,#REF!,1,#REF!,"&gt;="&amp;MI411,#REF!,"&lt;="&amp;MH411,#REF!,"="&amp;KZ411,#REF!,"="&amp;LA411,#REF!,"&lt;="&amp;ME411,#REF!,"&gt;="&amp;MF411)</f>
        <v>#REF!</v>
      </c>
      <c r="MW411" s="5" t="e">
        <f>COUNTIFS(#REF!,LT411,#REF!,0,#REF!,"&gt;="&amp;MI411,#REF!,"&lt;="&amp;MH411,#REF!,"="&amp;KZ411,#REF!,"="&amp;LA411,#REF!,"&lt;="&amp;ME411,#REF!,"&gt;="&amp;MF411)</f>
        <v>#REF!</v>
      </c>
      <c r="MX411" s="5" t="e">
        <f>COUNTIFS(#REF!,LT411,#REF!,1,#REF!,"&gt;="&amp;MC411,#REF!,"&lt;="&amp;MB411,#REF!,"&lt;="&amp;ME411,#REF!,"&gt;="&amp;MF411)</f>
        <v>#REF!</v>
      </c>
      <c r="MY411" s="5" t="e">
        <f>COUNTIFS(#REF!,LT411,#REF!,0,#REF!,"&gt;="&amp;MC411,#REF!,"&lt;="&amp;MB411,#REF!,"&lt;="&amp;ME411,#REF!,"&gt;="&amp;MF411)</f>
        <v>#REF!</v>
      </c>
      <c r="MZ411" s="5" t="e">
        <f>COUNTIFS(#REF!,LT411,#REF!,1,#REF!,"&lt;="&amp;ME411,#REF!,"&gt;="&amp;MF411,#REF!,"="&amp;KV411,#REF!,"="&amp;KX411)</f>
        <v>#REF!</v>
      </c>
      <c r="NA411" s="5" t="e">
        <f>COUNTIFS(#REF!,LT411,#REF!,0,#REF!,"&lt;="&amp;ME411,#REF!,"&gt;="&amp;MF411,#REF!,"="&amp;KV411,#REF!,"="&amp;KX411)</f>
        <v>#REF!</v>
      </c>
      <c r="NB411" s="5" t="e">
        <f>COUNTIFS(#REF!,LT411,#REF!,1,#REF!,"&lt;="&amp;ME411,#REF!,"&gt;="&amp;MF411,#REF!,"="&amp;KW411,#REF!,"="&amp;KY411)</f>
        <v>#REF!</v>
      </c>
      <c r="NC411" s="5" t="e">
        <f>COUNTIFS(#REF!,LT411,#REF!,0,#REF!,"&lt;="&amp;ME411,#REF!,"&gt;="&amp;MF411,#REF!,"="&amp;KW411,#REF!,"="&amp;KY411)</f>
        <v>#REF!</v>
      </c>
      <c r="ND411" s="5" t="e">
        <f t="shared" si="401"/>
        <v>#REF!</v>
      </c>
      <c r="NE411" s="5" t="e">
        <f t="shared" si="402"/>
        <v>#REF!</v>
      </c>
      <c r="NF411" s="5" t="e">
        <f t="shared" si="403"/>
        <v>#REF!</v>
      </c>
      <c r="NG411" s="6" t="e">
        <f t="shared" si="404"/>
        <v>#REF!</v>
      </c>
      <c r="NH411" s="7" t="e">
        <f t="shared" si="405"/>
        <v>#REF!</v>
      </c>
      <c r="NI411" s="5" t="e">
        <f t="shared" si="406"/>
        <v>#REF!</v>
      </c>
      <c r="NJ411" s="31" t="e">
        <f t="shared" si="407"/>
        <v>#REF!</v>
      </c>
      <c r="NK411" s="32" t="e">
        <f t="shared" si="408"/>
        <v>#REF!</v>
      </c>
      <c r="NL411" s="32" t="e">
        <f t="shared" si="409"/>
        <v>#REF!</v>
      </c>
      <c r="NM411" s="33" t="e">
        <f t="shared" si="410"/>
        <v>#REF!</v>
      </c>
      <c r="NN411" s="33" t="e">
        <f t="shared" si="411"/>
        <v>#REF!</v>
      </c>
      <c r="NO411" s="33" t="e">
        <f t="shared" si="412"/>
        <v>#REF!</v>
      </c>
      <c r="NP411" s="33" t="e">
        <f t="shared" si="413"/>
        <v>#REF!</v>
      </c>
      <c r="NQ411" s="31" t="e">
        <f t="shared" si="414"/>
        <v>#REF!</v>
      </c>
      <c r="NR411" s="32" t="e">
        <f t="shared" si="415"/>
        <v>#REF!</v>
      </c>
      <c r="NS411" s="32" t="e">
        <f t="shared" si="416"/>
        <v>#REF!</v>
      </c>
      <c r="NT411" s="33" t="e">
        <f t="shared" si="417"/>
        <v>#REF!</v>
      </c>
      <c r="NU411" s="33" t="e">
        <f t="shared" si="418"/>
        <v>#REF!</v>
      </c>
      <c r="NV411" s="33" t="e">
        <f t="shared" si="419"/>
        <v>#REF!</v>
      </c>
      <c r="NW411" s="33" t="e">
        <f t="shared" si="420"/>
        <v>#REF!</v>
      </c>
      <c r="NX411" t="e">
        <f t="shared" si="421"/>
        <v>#REF!</v>
      </c>
      <c r="NY411" t="e">
        <f t="shared" si="422"/>
        <v>#REF!</v>
      </c>
      <c r="NZ411" t="e">
        <f t="shared" si="423"/>
        <v>#REF!</v>
      </c>
      <c r="OA411" t="e">
        <f t="shared" si="424"/>
        <v>#REF!</v>
      </c>
      <c r="OB411" t="e">
        <f t="shared" si="425"/>
        <v>#REF!</v>
      </c>
      <c r="OC411" t="e">
        <f t="shared" si="426"/>
        <v>#REF!</v>
      </c>
    </row>
    <row r="412" spans="1:393" ht="16.5" customHeight="1" x14ac:dyDescent="0.3">
      <c r="A412" s="22"/>
      <c r="KN412" s="5" t="e">
        <f>IF(INDEX(#REF!,MATCH('HT 0-1'!D412,#REF!,0))=INDEX(#REF!,MATCH('HT 0-1'!D412,#REF!,0)),INDEX(#REF!,MATCH('HT 0-1'!D412,#REF!,0)),"ERROR")</f>
        <v>#REF!</v>
      </c>
      <c r="KO412" s="5" t="e">
        <f>IF(INDEX(#REF!,MATCH('HT 0-1'!E412,#REF!,0))=INDEX(#REF!,MATCH('HT 0-1'!E412,#REF!,0)),INDEX(#REF!,MATCH('HT 0-1'!E412,#REF!,0)),"ERROR")</f>
        <v>#REF!</v>
      </c>
      <c r="KP412" s="5" t="e">
        <f t="shared" si="366"/>
        <v>#REF!</v>
      </c>
      <c r="KQ412" t="str">
        <f t="shared" si="367"/>
        <v>_</v>
      </c>
      <c r="KR412" s="5" t="e">
        <f t="shared" si="368"/>
        <v>#DIV/0!</v>
      </c>
      <c r="KS412" s="5" t="e">
        <f t="shared" si="369"/>
        <v>#DIV/0!</v>
      </c>
      <c r="KT412" s="5" t="e">
        <f t="shared" si="370"/>
        <v>#DIV/0!</v>
      </c>
      <c r="KU412" s="5" t="e">
        <f t="shared" si="371"/>
        <v>#DIV/0!</v>
      </c>
      <c r="KV412" s="5" t="e">
        <f t="shared" si="372"/>
        <v>#DIV/0!</v>
      </c>
      <c r="KW412" s="5" t="e">
        <f t="shared" si="373"/>
        <v>#DIV/0!</v>
      </c>
      <c r="KX412" s="5" t="e">
        <f t="shared" si="374"/>
        <v>#DIV/0!</v>
      </c>
      <c r="KY412" s="5" t="e">
        <f t="shared" si="375"/>
        <v>#DIV/0!</v>
      </c>
      <c r="KZ412" s="5" t="e">
        <f t="shared" si="376"/>
        <v>#DIV/0!</v>
      </c>
      <c r="LA412" s="5" t="e">
        <f t="shared" si="377"/>
        <v>#DIV/0!</v>
      </c>
      <c r="LB412" t="e">
        <f>IF(LQ412="0-1",INDEX(Scrape!#REF!,MATCH('HT 0-1'!KP412,Scrape!$B:$B,0)),"")</f>
        <v>#REF!</v>
      </c>
      <c r="LC412" t="e">
        <f>IF(LQ412="0-1",INDEX(Scrape!$A:$A,MATCH('HT 0-1'!KP412,Scrape!$B:$B,0)),"")</f>
        <v>#REF!</v>
      </c>
      <c r="LD412" t="e">
        <f>IF(LQ412="0-1",INDEX(Scrape!$B:$B,MATCH('HT 0-1'!KP412,Scrape!$B:$B,0)),"")</f>
        <v>#REF!</v>
      </c>
      <c r="LE412" t="e">
        <f>IF(LQ412="0-1",INDEX(Scrape!$C:$C,MATCH('HT 0-1'!KP412,Scrape!$B:$B,0)),"")</f>
        <v>#REF!</v>
      </c>
      <c r="LF412" t="e">
        <f>IF(LQ412="0-1",INDEX(Scrape!$D:$D,MATCH('HT 0-1'!KP412,Scrape!$B:$B,0)),"")</f>
        <v>#REF!</v>
      </c>
      <c r="LG412" t="e">
        <f>IF(LQ412="0-1",INDEX(Scrape!$E:$E,MATCH('HT 0-1'!KP412,Scrape!$B:$B,0)),"")</f>
        <v>#REF!</v>
      </c>
      <c r="LH412" t="e">
        <f>IF(LQ412="0-1",INDEX(Scrape!$F:$F,MATCH('HT 0-1'!KP412,Scrape!$B:$B,0)),"")</f>
        <v>#REF!</v>
      </c>
      <c r="LI412" t="e">
        <f>IF(LQ412="0-1",INDEX(Scrape!$G:$G,MATCH('HT 0-1'!KP412,Scrape!$B:$B,0)),"")</f>
        <v>#REF!</v>
      </c>
      <c r="LJ412" t="e">
        <f>IF(LQ412="0-1",INDEX(Scrape!$H:$H,MATCH('HT 0-1'!KP412,Scrape!$B:$B,0)),"")</f>
        <v>#REF!</v>
      </c>
      <c r="LK412" t="e">
        <f>IF(LQ412="0-1",INDEX(Scrape!$I:$I,MATCH('HT 0-1'!KP412,Scrape!$B:$B,0)),"")</f>
        <v>#REF!</v>
      </c>
      <c r="LL412" t="e">
        <f>IF(LQ412="0-1",INDEX(Scrape!$J:$J,MATCH('HT 0-1'!KP412,Scrape!$B:$B,0)),"")</f>
        <v>#REF!</v>
      </c>
      <c r="LM412" t="e">
        <f>IF(LQ412="0-1",INDEX(Scrape!$K:$K,MATCH('HT 0-1'!KP412,Scrape!$B:$B,0)),"")</f>
        <v>#REF!</v>
      </c>
      <c r="LN412" t="e">
        <f>IF(LQ412="0-1",INDEX(Scrape!$L:$L,MATCH('HT 0-1'!KP412,Scrape!$B:$B,0)),"")</f>
        <v>#REF!</v>
      </c>
      <c r="LO412" t="e">
        <f>IF(LQ412="0-1",INDEX(Scrape!$M:$M,MATCH('HT 0-1'!KP412,Scrape!$B:$B,0)),"")</f>
        <v>#REF!</v>
      </c>
      <c r="LP412" t="e">
        <f>IF(LQ412="0-1",INDEX(Scrape!$N:$N,MATCH('HT 0-1'!KP412,Scrape!$B:$B,0)),"")</f>
        <v>#REF!</v>
      </c>
      <c r="LQ412" t="e">
        <f>INDEX(Scrape!$O:$O,MATCH('HT 0-1'!KP412,Scrape!$B:$B,0))</f>
        <v>#REF!</v>
      </c>
      <c r="LR412" t="e">
        <f t="shared" si="378"/>
        <v>#REF!</v>
      </c>
      <c r="LS412" t="e">
        <f t="shared" si="379"/>
        <v>#REF!</v>
      </c>
      <c r="LT412" s="23" t="e">
        <f>IF(INDEX(#REF!,MATCH(KQ412,#REF!,0))=INDEX(#REF!,MATCH(KQ412,#REF!,0)),INDEX(#REF!,MATCH(KQ412,#REF!,0)),"ERROR")</f>
        <v>#REF!</v>
      </c>
      <c r="LU412" s="24" t="e">
        <f t="shared" si="380"/>
        <v>#DIV/0!</v>
      </c>
      <c r="LV412" s="24" t="e">
        <f t="shared" si="381"/>
        <v>#DIV/0!</v>
      </c>
      <c r="LW412" s="24" t="e">
        <f t="shared" si="382"/>
        <v>#DIV/0!</v>
      </c>
      <c r="LX412" s="24" t="e">
        <f t="shared" si="383"/>
        <v>#DIV/0!</v>
      </c>
      <c r="LY412" s="25" t="e">
        <f t="shared" si="384"/>
        <v>#REF!</v>
      </c>
      <c r="LZ412" s="25" t="e">
        <f t="shared" si="385"/>
        <v>#REF!</v>
      </c>
      <c r="MA412" s="26" t="e">
        <f t="shared" si="386"/>
        <v>#REF!</v>
      </c>
      <c r="MB412" s="27" t="e">
        <f t="shared" si="387"/>
        <v>#REF!</v>
      </c>
      <c r="MC412" s="28" t="e">
        <f t="shared" si="388"/>
        <v>#REF!</v>
      </c>
      <c r="MD412" s="24" t="e">
        <f t="shared" si="389"/>
        <v>#REF!</v>
      </c>
      <c r="ME412" s="29" t="e">
        <f t="shared" si="390"/>
        <v>#REF!</v>
      </c>
      <c r="MF412" s="30" t="e">
        <f t="shared" si="391"/>
        <v>#REF!</v>
      </c>
      <c r="MG412" s="24" t="e">
        <f t="shared" si="392"/>
        <v>#REF!</v>
      </c>
      <c r="MH412" s="29" t="e">
        <f t="shared" si="393"/>
        <v>#REF!</v>
      </c>
      <c r="MI412" s="30" t="e">
        <f t="shared" si="394"/>
        <v>#REF!</v>
      </c>
      <c r="MJ412" t="str">
        <f t="shared" si="395"/>
        <v/>
      </c>
      <c r="MK412" t="str">
        <f t="shared" si="396"/>
        <v/>
      </c>
      <c r="ML412" t="str">
        <f t="shared" si="397"/>
        <v/>
      </c>
      <c r="MM412" t="str">
        <f t="shared" si="398"/>
        <v/>
      </c>
      <c r="MN412" t="str">
        <f t="shared" si="399"/>
        <v/>
      </c>
      <c r="MO412" t="str">
        <f t="shared" si="400"/>
        <v/>
      </c>
      <c r="MP412" s="5" t="e">
        <f>COUNTIFS(#REF!,LT412,#REF!,1,#REF!,"&gt;="&amp;MC412,#REF!,"&lt;="&amp;MB412,#REF!,"&lt;="&amp;ME412,#REF!,"&gt;="&amp;MF412,#REF!,"="&amp;KV412,#REF!,"="&amp;KX412)</f>
        <v>#REF!</v>
      </c>
      <c r="MQ412" s="5" t="e">
        <f>COUNTIFS(#REF!,LT412,#REF!,0,#REF!,"&gt;="&amp;MC412,#REF!,"&lt;="&amp;MB412,#REF!,"&lt;="&amp;ME412,#REF!,"&gt;="&amp;MF412,#REF!,"="&amp;KV412,#REF!,"="&amp;KX412)</f>
        <v>#REF!</v>
      </c>
      <c r="MR412" s="5" t="e">
        <f>COUNTIFS(#REF!,LT412,#REF!,1,#REF!,"&gt;="&amp;MC412,#REF!,"&lt;="&amp;MB412,#REF!,"&lt;="&amp;ME412,#REF!,"&gt;="&amp;MF412,#REF!,"="&amp;KW412,#REF!,"="&amp;KY412)</f>
        <v>#REF!</v>
      </c>
      <c r="MS412" s="5" t="e">
        <f>COUNTIFS(#REF!,LT412,#REF!,0,#REF!,"&gt;="&amp;MC412,#REF!,"&lt;="&amp;MB412,#REF!,"&lt;="&amp;ME412,#REF!,"&gt;="&amp;MF412,#REF!,"="&amp;KW412,#REF!,"="&amp;KY412)</f>
        <v>#REF!</v>
      </c>
      <c r="MT412" s="5" t="e">
        <f>COUNTIFS(#REF!,LT412,#REF!,1,#REF!,"&gt;="&amp;MI412,#REF!,"&lt;="&amp;MH412,#REF!,"&lt;="&amp;ME412,#REF!,"&gt;="&amp;MF412)</f>
        <v>#REF!</v>
      </c>
      <c r="MU412" s="5" t="e">
        <f>COUNTIFS(#REF!,LT412,#REF!,0,#REF!,"&gt;="&amp;MI412,#REF!,"&lt;="&amp;MH412,#REF!,"&lt;="&amp;ME412,#REF!,"&gt;="&amp;MF412)</f>
        <v>#REF!</v>
      </c>
      <c r="MV412" s="5" t="e">
        <f>COUNTIFS(#REF!,LT412,#REF!,1,#REF!,"&gt;="&amp;MI412,#REF!,"&lt;="&amp;MH412,#REF!,"="&amp;KZ412,#REF!,"="&amp;LA412,#REF!,"&lt;="&amp;ME412,#REF!,"&gt;="&amp;MF412)</f>
        <v>#REF!</v>
      </c>
      <c r="MW412" s="5" t="e">
        <f>COUNTIFS(#REF!,LT412,#REF!,0,#REF!,"&gt;="&amp;MI412,#REF!,"&lt;="&amp;MH412,#REF!,"="&amp;KZ412,#REF!,"="&amp;LA412,#REF!,"&lt;="&amp;ME412,#REF!,"&gt;="&amp;MF412)</f>
        <v>#REF!</v>
      </c>
      <c r="MX412" s="5" t="e">
        <f>COUNTIFS(#REF!,LT412,#REF!,1,#REF!,"&gt;="&amp;MC412,#REF!,"&lt;="&amp;MB412,#REF!,"&lt;="&amp;ME412,#REF!,"&gt;="&amp;MF412)</f>
        <v>#REF!</v>
      </c>
      <c r="MY412" s="5" t="e">
        <f>COUNTIFS(#REF!,LT412,#REF!,0,#REF!,"&gt;="&amp;MC412,#REF!,"&lt;="&amp;MB412,#REF!,"&lt;="&amp;ME412,#REF!,"&gt;="&amp;MF412)</f>
        <v>#REF!</v>
      </c>
      <c r="MZ412" s="5" t="e">
        <f>COUNTIFS(#REF!,LT412,#REF!,1,#REF!,"&lt;="&amp;ME412,#REF!,"&gt;="&amp;MF412,#REF!,"="&amp;KV412,#REF!,"="&amp;KX412)</f>
        <v>#REF!</v>
      </c>
      <c r="NA412" s="5" t="e">
        <f>COUNTIFS(#REF!,LT412,#REF!,0,#REF!,"&lt;="&amp;ME412,#REF!,"&gt;="&amp;MF412,#REF!,"="&amp;KV412,#REF!,"="&amp;KX412)</f>
        <v>#REF!</v>
      </c>
      <c r="NB412" s="5" t="e">
        <f>COUNTIFS(#REF!,LT412,#REF!,1,#REF!,"&lt;="&amp;ME412,#REF!,"&gt;="&amp;MF412,#REF!,"="&amp;KW412,#REF!,"="&amp;KY412)</f>
        <v>#REF!</v>
      </c>
      <c r="NC412" s="5" t="e">
        <f>COUNTIFS(#REF!,LT412,#REF!,0,#REF!,"&lt;="&amp;ME412,#REF!,"&gt;="&amp;MF412,#REF!,"="&amp;KW412,#REF!,"="&amp;KY412)</f>
        <v>#REF!</v>
      </c>
      <c r="ND412" s="5" t="e">
        <f t="shared" si="401"/>
        <v>#REF!</v>
      </c>
      <c r="NE412" s="5" t="e">
        <f t="shared" si="402"/>
        <v>#REF!</v>
      </c>
      <c r="NF412" s="5" t="e">
        <f t="shared" si="403"/>
        <v>#REF!</v>
      </c>
      <c r="NG412" s="6" t="e">
        <f t="shared" si="404"/>
        <v>#REF!</v>
      </c>
      <c r="NH412" s="7" t="e">
        <f t="shared" si="405"/>
        <v>#REF!</v>
      </c>
      <c r="NI412" s="5" t="e">
        <f t="shared" si="406"/>
        <v>#REF!</v>
      </c>
      <c r="NJ412" s="31" t="e">
        <f t="shared" si="407"/>
        <v>#REF!</v>
      </c>
      <c r="NK412" s="32" t="e">
        <f t="shared" si="408"/>
        <v>#REF!</v>
      </c>
      <c r="NL412" s="32" t="e">
        <f t="shared" si="409"/>
        <v>#REF!</v>
      </c>
      <c r="NM412" s="33" t="e">
        <f t="shared" si="410"/>
        <v>#REF!</v>
      </c>
      <c r="NN412" s="33" t="e">
        <f t="shared" si="411"/>
        <v>#REF!</v>
      </c>
      <c r="NO412" s="33" t="e">
        <f t="shared" si="412"/>
        <v>#REF!</v>
      </c>
      <c r="NP412" s="33" t="e">
        <f t="shared" si="413"/>
        <v>#REF!</v>
      </c>
      <c r="NQ412" s="31" t="e">
        <f t="shared" si="414"/>
        <v>#REF!</v>
      </c>
      <c r="NR412" s="32" t="e">
        <f t="shared" si="415"/>
        <v>#REF!</v>
      </c>
      <c r="NS412" s="32" t="e">
        <f t="shared" si="416"/>
        <v>#REF!</v>
      </c>
      <c r="NT412" s="33" t="e">
        <f t="shared" si="417"/>
        <v>#REF!</v>
      </c>
      <c r="NU412" s="33" t="e">
        <f t="shared" si="418"/>
        <v>#REF!</v>
      </c>
      <c r="NV412" s="33" t="e">
        <f t="shared" si="419"/>
        <v>#REF!</v>
      </c>
      <c r="NW412" s="33" t="e">
        <f t="shared" si="420"/>
        <v>#REF!</v>
      </c>
      <c r="NX412" t="e">
        <f t="shared" si="421"/>
        <v>#REF!</v>
      </c>
      <c r="NY412" t="e">
        <f t="shared" si="422"/>
        <v>#REF!</v>
      </c>
      <c r="NZ412" t="e">
        <f t="shared" si="423"/>
        <v>#REF!</v>
      </c>
      <c r="OA412" t="e">
        <f t="shared" si="424"/>
        <v>#REF!</v>
      </c>
      <c r="OB412" t="e">
        <f t="shared" si="425"/>
        <v>#REF!</v>
      </c>
      <c r="OC412" t="e">
        <f t="shared" si="426"/>
        <v>#REF!</v>
      </c>
    </row>
    <row r="413" spans="1:393" ht="16.5" customHeight="1" x14ac:dyDescent="0.3">
      <c r="A413" s="22"/>
      <c r="KN413" s="5" t="e">
        <f>IF(INDEX(#REF!,MATCH('HT 0-1'!D413,#REF!,0))=INDEX(#REF!,MATCH('HT 0-1'!D413,#REF!,0)),INDEX(#REF!,MATCH('HT 0-1'!D413,#REF!,0)),"ERROR")</f>
        <v>#REF!</v>
      </c>
      <c r="KO413" s="5" t="e">
        <f>IF(INDEX(#REF!,MATCH('HT 0-1'!E413,#REF!,0))=INDEX(#REF!,MATCH('HT 0-1'!E413,#REF!,0)),INDEX(#REF!,MATCH('HT 0-1'!E413,#REF!,0)),"ERROR")</f>
        <v>#REF!</v>
      </c>
      <c r="KP413" s="5" t="e">
        <f t="shared" si="366"/>
        <v>#REF!</v>
      </c>
      <c r="KQ413" t="str">
        <f t="shared" si="367"/>
        <v>_</v>
      </c>
      <c r="KR413" s="5" t="e">
        <f t="shared" si="368"/>
        <v>#DIV/0!</v>
      </c>
      <c r="KS413" s="5" t="e">
        <f t="shared" si="369"/>
        <v>#DIV/0!</v>
      </c>
      <c r="KT413" s="5" t="e">
        <f t="shared" si="370"/>
        <v>#DIV/0!</v>
      </c>
      <c r="KU413" s="5" t="e">
        <f t="shared" si="371"/>
        <v>#DIV/0!</v>
      </c>
      <c r="KV413" s="5" t="e">
        <f t="shared" si="372"/>
        <v>#DIV/0!</v>
      </c>
      <c r="KW413" s="5" t="e">
        <f t="shared" si="373"/>
        <v>#DIV/0!</v>
      </c>
      <c r="KX413" s="5" t="e">
        <f t="shared" si="374"/>
        <v>#DIV/0!</v>
      </c>
      <c r="KY413" s="5" t="e">
        <f t="shared" si="375"/>
        <v>#DIV/0!</v>
      </c>
      <c r="KZ413" s="5" t="e">
        <f t="shared" si="376"/>
        <v>#DIV/0!</v>
      </c>
      <c r="LA413" s="5" t="e">
        <f t="shared" si="377"/>
        <v>#DIV/0!</v>
      </c>
      <c r="LB413" t="e">
        <f>IF(LQ413="0-1",INDEX(Scrape!#REF!,MATCH('HT 0-1'!KP413,Scrape!$B:$B,0)),"")</f>
        <v>#REF!</v>
      </c>
      <c r="LC413" t="e">
        <f>IF(LQ413="0-1",INDEX(Scrape!$A:$A,MATCH('HT 0-1'!KP413,Scrape!$B:$B,0)),"")</f>
        <v>#REF!</v>
      </c>
      <c r="LD413" t="e">
        <f>IF(LQ413="0-1",INDEX(Scrape!$B:$B,MATCH('HT 0-1'!KP413,Scrape!$B:$B,0)),"")</f>
        <v>#REF!</v>
      </c>
      <c r="LE413" t="e">
        <f>IF(LQ413="0-1",INDEX(Scrape!$C:$C,MATCH('HT 0-1'!KP413,Scrape!$B:$B,0)),"")</f>
        <v>#REF!</v>
      </c>
      <c r="LF413" t="e">
        <f>IF(LQ413="0-1",INDEX(Scrape!$D:$D,MATCH('HT 0-1'!KP413,Scrape!$B:$B,0)),"")</f>
        <v>#REF!</v>
      </c>
      <c r="LG413" t="e">
        <f>IF(LQ413="0-1",INDEX(Scrape!$E:$E,MATCH('HT 0-1'!KP413,Scrape!$B:$B,0)),"")</f>
        <v>#REF!</v>
      </c>
      <c r="LH413" t="e">
        <f>IF(LQ413="0-1",INDEX(Scrape!$F:$F,MATCH('HT 0-1'!KP413,Scrape!$B:$B,0)),"")</f>
        <v>#REF!</v>
      </c>
      <c r="LI413" t="e">
        <f>IF(LQ413="0-1",INDEX(Scrape!$G:$G,MATCH('HT 0-1'!KP413,Scrape!$B:$B,0)),"")</f>
        <v>#REF!</v>
      </c>
      <c r="LJ413" t="e">
        <f>IF(LQ413="0-1",INDEX(Scrape!$H:$H,MATCH('HT 0-1'!KP413,Scrape!$B:$B,0)),"")</f>
        <v>#REF!</v>
      </c>
      <c r="LK413" t="e">
        <f>IF(LQ413="0-1",INDEX(Scrape!$I:$I,MATCH('HT 0-1'!KP413,Scrape!$B:$B,0)),"")</f>
        <v>#REF!</v>
      </c>
      <c r="LL413" t="e">
        <f>IF(LQ413="0-1",INDEX(Scrape!$J:$J,MATCH('HT 0-1'!KP413,Scrape!$B:$B,0)),"")</f>
        <v>#REF!</v>
      </c>
      <c r="LM413" t="e">
        <f>IF(LQ413="0-1",INDEX(Scrape!$K:$K,MATCH('HT 0-1'!KP413,Scrape!$B:$B,0)),"")</f>
        <v>#REF!</v>
      </c>
      <c r="LN413" t="e">
        <f>IF(LQ413="0-1",INDEX(Scrape!$L:$L,MATCH('HT 0-1'!KP413,Scrape!$B:$B,0)),"")</f>
        <v>#REF!</v>
      </c>
      <c r="LO413" t="e">
        <f>IF(LQ413="0-1",INDEX(Scrape!$M:$M,MATCH('HT 0-1'!KP413,Scrape!$B:$B,0)),"")</f>
        <v>#REF!</v>
      </c>
      <c r="LP413" t="e">
        <f>IF(LQ413="0-1",INDEX(Scrape!$N:$N,MATCH('HT 0-1'!KP413,Scrape!$B:$B,0)),"")</f>
        <v>#REF!</v>
      </c>
      <c r="LQ413" t="e">
        <f>INDEX(Scrape!$O:$O,MATCH('HT 0-1'!KP413,Scrape!$B:$B,0))</f>
        <v>#REF!</v>
      </c>
      <c r="LR413" t="e">
        <f t="shared" si="378"/>
        <v>#REF!</v>
      </c>
      <c r="LS413" t="e">
        <f t="shared" si="379"/>
        <v>#REF!</v>
      </c>
      <c r="LT413" s="23" t="e">
        <f>IF(INDEX(#REF!,MATCH(KQ413,#REF!,0))=INDEX(#REF!,MATCH(KQ413,#REF!,0)),INDEX(#REF!,MATCH(KQ413,#REF!,0)),"ERROR")</f>
        <v>#REF!</v>
      </c>
      <c r="LU413" s="24" t="e">
        <f t="shared" si="380"/>
        <v>#DIV/0!</v>
      </c>
      <c r="LV413" s="24" t="e">
        <f t="shared" si="381"/>
        <v>#DIV/0!</v>
      </c>
      <c r="LW413" s="24" t="e">
        <f t="shared" si="382"/>
        <v>#DIV/0!</v>
      </c>
      <c r="LX413" s="24" t="e">
        <f t="shared" si="383"/>
        <v>#DIV/0!</v>
      </c>
      <c r="LY413" s="25" t="e">
        <f t="shared" si="384"/>
        <v>#REF!</v>
      </c>
      <c r="LZ413" s="25" t="e">
        <f t="shared" si="385"/>
        <v>#REF!</v>
      </c>
      <c r="MA413" s="26" t="e">
        <f t="shared" si="386"/>
        <v>#REF!</v>
      </c>
      <c r="MB413" s="27" t="e">
        <f t="shared" si="387"/>
        <v>#REF!</v>
      </c>
      <c r="MC413" s="28" t="e">
        <f t="shared" si="388"/>
        <v>#REF!</v>
      </c>
      <c r="MD413" s="24" t="e">
        <f t="shared" si="389"/>
        <v>#REF!</v>
      </c>
      <c r="ME413" s="29" t="e">
        <f t="shared" si="390"/>
        <v>#REF!</v>
      </c>
      <c r="MF413" s="30" t="e">
        <f t="shared" si="391"/>
        <v>#REF!</v>
      </c>
      <c r="MG413" s="24" t="e">
        <f t="shared" si="392"/>
        <v>#REF!</v>
      </c>
      <c r="MH413" s="29" t="e">
        <f t="shared" si="393"/>
        <v>#REF!</v>
      </c>
      <c r="MI413" s="30" t="e">
        <f t="shared" si="394"/>
        <v>#REF!</v>
      </c>
      <c r="MJ413" t="str">
        <f t="shared" si="395"/>
        <v/>
      </c>
      <c r="MK413" t="str">
        <f t="shared" si="396"/>
        <v/>
      </c>
      <c r="ML413" t="str">
        <f t="shared" si="397"/>
        <v/>
      </c>
      <c r="MM413" t="str">
        <f t="shared" si="398"/>
        <v/>
      </c>
      <c r="MN413" t="str">
        <f t="shared" si="399"/>
        <v/>
      </c>
      <c r="MO413" t="str">
        <f t="shared" si="400"/>
        <v/>
      </c>
      <c r="MP413" s="5" t="e">
        <f>COUNTIFS(#REF!,LT413,#REF!,1,#REF!,"&gt;="&amp;MC413,#REF!,"&lt;="&amp;MB413,#REF!,"&lt;="&amp;ME413,#REF!,"&gt;="&amp;MF413,#REF!,"="&amp;KV413,#REF!,"="&amp;KX413)</f>
        <v>#REF!</v>
      </c>
      <c r="MQ413" s="5" t="e">
        <f>COUNTIFS(#REF!,LT413,#REF!,0,#REF!,"&gt;="&amp;MC413,#REF!,"&lt;="&amp;MB413,#REF!,"&lt;="&amp;ME413,#REF!,"&gt;="&amp;MF413,#REF!,"="&amp;KV413,#REF!,"="&amp;KX413)</f>
        <v>#REF!</v>
      </c>
      <c r="MR413" s="5" t="e">
        <f>COUNTIFS(#REF!,LT413,#REF!,1,#REF!,"&gt;="&amp;MC413,#REF!,"&lt;="&amp;MB413,#REF!,"&lt;="&amp;ME413,#REF!,"&gt;="&amp;MF413,#REF!,"="&amp;KW413,#REF!,"="&amp;KY413)</f>
        <v>#REF!</v>
      </c>
      <c r="MS413" s="5" t="e">
        <f>COUNTIFS(#REF!,LT413,#REF!,0,#REF!,"&gt;="&amp;MC413,#REF!,"&lt;="&amp;MB413,#REF!,"&lt;="&amp;ME413,#REF!,"&gt;="&amp;MF413,#REF!,"="&amp;KW413,#REF!,"="&amp;KY413)</f>
        <v>#REF!</v>
      </c>
      <c r="MT413" s="5" t="e">
        <f>COUNTIFS(#REF!,LT413,#REF!,1,#REF!,"&gt;="&amp;MI413,#REF!,"&lt;="&amp;MH413,#REF!,"&lt;="&amp;ME413,#REF!,"&gt;="&amp;MF413)</f>
        <v>#REF!</v>
      </c>
      <c r="MU413" s="5" t="e">
        <f>COUNTIFS(#REF!,LT413,#REF!,0,#REF!,"&gt;="&amp;MI413,#REF!,"&lt;="&amp;MH413,#REF!,"&lt;="&amp;ME413,#REF!,"&gt;="&amp;MF413)</f>
        <v>#REF!</v>
      </c>
      <c r="MV413" s="5" t="e">
        <f>COUNTIFS(#REF!,LT413,#REF!,1,#REF!,"&gt;="&amp;MI413,#REF!,"&lt;="&amp;MH413,#REF!,"="&amp;KZ413,#REF!,"="&amp;LA413,#REF!,"&lt;="&amp;ME413,#REF!,"&gt;="&amp;MF413)</f>
        <v>#REF!</v>
      </c>
      <c r="MW413" s="5" t="e">
        <f>COUNTIFS(#REF!,LT413,#REF!,0,#REF!,"&gt;="&amp;MI413,#REF!,"&lt;="&amp;MH413,#REF!,"="&amp;KZ413,#REF!,"="&amp;LA413,#REF!,"&lt;="&amp;ME413,#REF!,"&gt;="&amp;MF413)</f>
        <v>#REF!</v>
      </c>
      <c r="MX413" s="5" t="e">
        <f>COUNTIFS(#REF!,LT413,#REF!,1,#REF!,"&gt;="&amp;MC413,#REF!,"&lt;="&amp;MB413,#REF!,"&lt;="&amp;ME413,#REF!,"&gt;="&amp;MF413)</f>
        <v>#REF!</v>
      </c>
      <c r="MY413" s="5" t="e">
        <f>COUNTIFS(#REF!,LT413,#REF!,0,#REF!,"&gt;="&amp;MC413,#REF!,"&lt;="&amp;MB413,#REF!,"&lt;="&amp;ME413,#REF!,"&gt;="&amp;MF413)</f>
        <v>#REF!</v>
      </c>
      <c r="MZ413" s="5" t="e">
        <f>COUNTIFS(#REF!,LT413,#REF!,1,#REF!,"&lt;="&amp;ME413,#REF!,"&gt;="&amp;MF413,#REF!,"="&amp;KV413,#REF!,"="&amp;KX413)</f>
        <v>#REF!</v>
      </c>
      <c r="NA413" s="5" t="e">
        <f>COUNTIFS(#REF!,LT413,#REF!,0,#REF!,"&lt;="&amp;ME413,#REF!,"&gt;="&amp;MF413,#REF!,"="&amp;KV413,#REF!,"="&amp;KX413)</f>
        <v>#REF!</v>
      </c>
      <c r="NB413" s="5" t="e">
        <f>COUNTIFS(#REF!,LT413,#REF!,1,#REF!,"&lt;="&amp;ME413,#REF!,"&gt;="&amp;MF413,#REF!,"="&amp;KW413,#REF!,"="&amp;KY413)</f>
        <v>#REF!</v>
      </c>
      <c r="NC413" s="5" t="e">
        <f>COUNTIFS(#REF!,LT413,#REF!,0,#REF!,"&lt;="&amp;ME413,#REF!,"&gt;="&amp;MF413,#REF!,"="&amp;KW413,#REF!,"="&amp;KY413)</f>
        <v>#REF!</v>
      </c>
      <c r="ND413" s="5" t="e">
        <f t="shared" si="401"/>
        <v>#REF!</v>
      </c>
      <c r="NE413" s="5" t="e">
        <f t="shared" si="402"/>
        <v>#REF!</v>
      </c>
      <c r="NF413" s="5" t="e">
        <f t="shared" si="403"/>
        <v>#REF!</v>
      </c>
      <c r="NG413" s="6" t="e">
        <f t="shared" si="404"/>
        <v>#REF!</v>
      </c>
      <c r="NH413" s="7" t="e">
        <f t="shared" si="405"/>
        <v>#REF!</v>
      </c>
      <c r="NI413" s="5" t="e">
        <f t="shared" si="406"/>
        <v>#REF!</v>
      </c>
      <c r="NJ413" s="31" t="e">
        <f t="shared" si="407"/>
        <v>#REF!</v>
      </c>
      <c r="NK413" s="32" t="e">
        <f t="shared" si="408"/>
        <v>#REF!</v>
      </c>
      <c r="NL413" s="32" t="e">
        <f t="shared" si="409"/>
        <v>#REF!</v>
      </c>
      <c r="NM413" s="33" t="e">
        <f t="shared" si="410"/>
        <v>#REF!</v>
      </c>
      <c r="NN413" s="33" t="e">
        <f t="shared" si="411"/>
        <v>#REF!</v>
      </c>
      <c r="NO413" s="33" t="e">
        <f t="shared" si="412"/>
        <v>#REF!</v>
      </c>
      <c r="NP413" s="33" t="e">
        <f t="shared" si="413"/>
        <v>#REF!</v>
      </c>
      <c r="NQ413" s="31" t="e">
        <f t="shared" si="414"/>
        <v>#REF!</v>
      </c>
      <c r="NR413" s="32" t="e">
        <f t="shared" si="415"/>
        <v>#REF!</v>
      </c>
      <c r="NS413" s="32" t="e">
        <f t="shared" si="416"/>
        <v>#REF!</v>
      </c>
      <c r="NT413" s="33" t="e">
        <f t="shared" si="417"/>
        <v>#REF!</v>
      </c>
      <c r="NU413" s="33" t="e">
        <f t="shared" si="418"/>
        <v>#REF!</v>
      </c>
      <c r="NV413" s="33" t="e">
        <f t="shared" si="419"/>
        <v>#REF!</v>
      </c>
      <c r="NW413" s="33" t="e">
        <f t="shared" si="420"/>
        <v>#REF!</v>
      </c>
      <c r="NX413" t="e">
        <f t="shared" si="421"/>
        <v>#REF!</v>
      </c>
      <c r="NY413" t="e">
        <f t="shared" si="422"/>
        <v>#REF!</v>
      </c>
      <c r="NZ413" t="e">
        <f t="shared" si="423"/>
        <v>#REF!</v>
      </c>
      <c r="OA413" t="e">
        <f t="shared" si="424"/>
        <v>#REF!</v>
      </c>
      <c r="OB413" t="e">
        <f t="shared" si="425"/>
        <v>#REF!</v>
      </c>
      <c r="OC413" t="e">
        <f t="shared" si="426"/>
        <v>#REF!</v>
      </c>
    </row>
    <row r="414" spans="1:393" ht="16.5" customHeight="1" x14ac:dyDescent="0.3">
      <c r="A414" s="22"/>
      <c r="KN414" s="5" t="e">
        <f>IF(INDEX(#REF!,MATCH('HT 0-1'!D414,#REF!,0))=INDEX(#REF!,MATCH('HT 0-1'!D414,#REF!,0)),INDEX(#REF!,MATCH('HT 0-1'!D414,#REF!,0)),"ERROR")</f>
        <v>#REF!</v>
      </c>
      <c r="KO414" s="5" t="e">
        <f>IF(INDEX(#REF!,MATCH('HT 0-1'!E414,#REF!,0))=INDEX(#REF!,MATCH('HT 0-1'!E414,#REF!,0)),INDEX(#REF!,MATCH('HT 0-1'!E414,#REF!,0)),"ERROR")</f>
        <v>#REF!</v>
      </c>
      <c r="KP414" s="5" t="e">
        <f t="shared" si="366"/>
        <v>#REF!</v>
      </c>
      <c r="KQ414" t="str">
        <f t="shared" si="367"/>
        <v>_</v>
      </c>
      <c r="KR414" s="5" t="e">
        <f t="shared" si="368"/>
        <v>#DIV/0!</v>
      </c>
      <c r="KS414" s="5" t="e">
        <f t="shared" si="369"/>
        <v>#DIV/0!</v>
      </c>
      <c r="KT414" s="5" t="e">
        <f t="shared" si="370"/>
        <v>#DIV/0!</v>
      </c>
      <c r="KU414" s="5" t="e">
        <f t="shared" si="371"/>
        <v>#DIV/0!</v>
      </c>
      <c r="KV414" s="5" t="e">
        <f t="shared" si="372"/>
        <v>#DIV/0!</v>
      </c>
      <c r="KW414" s="5" t="e">
        <f t="shared" si="373"/>
        <v>#DIV/0!</v>
      </c>
      <c r="KX414" s="5" t="e">
        <f t="shared" si="374"/>
        <v>#DIV/0!</v>
      </c>
      <c r="KY414" s="5" t="e">
        <f t="shared" si="375"/>
        <v>#DIV/0!</v>
      </c>
      <c r="KZ414" s="5" t="e">
        <f t="shared" si="376"/>
        <v>#DIV/0!</v>
      </c>
      <c r="LA414" s="5" t="e">
        <f t="shared" si="377"/>
        <v>#DIV/0!</v>
      </c>
      <c r="LB414" t="e">
        <f>IF(LQ414="0-1",INDEX(Scrape!#REF!,MATCH('HT 0-1'!KP414,Scrape!$B:$B,0)),"")</f>
        <v>#REF!</v>
      </c>
      <c r="LC414" t="e">
        <f>IF(LQ414="0-1",INDEX(Scrape!$A:$A,MATCH('HT 0-1'!KP414,Scrape!$B:$B,0)),"")</f>
        <v>#REF!</v>
      </c>
      <c r="LD414" t="e">
        <f>IF(LQ414="0-1",INDEX(Scrape!$B:$B,MATCH('HT 0-1'!KP414,Scrape!$B:$B,0)),"")</f>
        <v>#REF!</v>
      </c>
      <c r="LE414" t="e">
        <f>IF(LQ414="0-1",INDEX(Scrape!$C:$C,MATCH('HT 0-1'!KP414,Scrape!$B:$B,0)),"")</f>
        <v>#REF!</v>
      </c>
      <c r="LF414" t="e">
        <f>IF(LQ414="0-1",INDEX(Scrape!$D:$D,MATCH('HT 0-1'!KP414,Scrape!$B:$B,0)),"")</f>
        <v>#REF!</v>
      </c>
      <c r="LG414" t="e">
        <f>IF(LQ414="0-1",INDEX(Scrape!$E:$E,MATCH('HT 0-1'!KP414,Scrape!$B:$B,0)),"")</f>
        <v>#REF!</v>
      </c>
      <c r="LH414" t="e">
        <f>IF(LQ414="0-1",INDEX(Scrape!$F:$F,MATCH('HT 0-1'!KP414,Scrape!$B:$B,0)),"")</f>
        <v>#REF!</v>
      </c>
      <c r="LI414" t="e">
        <f>IF(LQ414="0-1",INDEX(Scrape!$G:$G,MATCH('HT 0-1'!KP414,Scrape!$B:$B,0)),"")</f>
        <v>#REF!</v>
      </c>
      <c r="LJ414" t="e">
        <f>IF(LQ414="0-1",INDEX(Scrape!$H:$H,MATCH('HT 0-1'!KP414,Scrape!$B:$B,0)),"")</f>
        <v>#REF!</v>
      </c>
      <c r="LK414" t="e">
        <f>IF(LQ414="0-1",INDEX(Scrape!$I:$I,MATCH('HT 0-1'!KP414,Scrape!$B:$B,0)),"")</f>
        <v>#REF!</v>
      </c>
      <c r="LL414" t="e">
        <f>IF(LQ414="0-1",INDEX(Scrape!$J:$J,MATCH('HT 0-1'!KP414,Scrape!$B:$B,0)),"")</f>
        <v>#REF!</v>
      </c>
      <c r="LM414" t="e">
        <f>IF(LQ414="0-1",INDEX(Scrape!$K:$K,MATCH('HT 0-1'!KP414,Scrape!$B:$B,0)),"")</f>
        <v>#REF!</v>
      </c>
      <c r="LN414" t="e">
        <f>IF(LQ414="0-1",INDEX(Scrape!$L:$L,MATCH('HT 0-1'!KP414,Scrape!$B:$B,0)),"")</f>
        <v>#REF!</v>
      </c>
      <c r="LO414" t="e">
        <f>IF(LQ414="0-1",INDEX(Scrape!$M:$M,MATCH('HT 0-1'!KP414,Scrape!$B:$B,0)),"")</f>
        <v>#REF!</v>
      </c>
      <c r="LP414" t="e">
        <f>IF(LQ414="0-1",INDEX(Scrape!$N:$N,MATCH('HT 0-1'!KP414,Scrape!$B:$B,0)),"")</f>
        <v>#REF!</v>
      </c>
      <c r="LQ414" t="e">
        <f>INDEX(Scrape!$O:$O,MATCH('HT 0-1'!KP414,Scrape!$B:$B,0))</f>
        <v>#REF!</v>
      </c>
      <c r="LR414" t="e">
        <f t="shared" si="378"/>
        <v>#REF!</v>
      </c>
      <c r="LS414" t="e">
        <f t="shared" si="379"/>
        <v>#REF!</v>
      </c>
      <c r="LT414" s="23" t="e">
        <f>IF(INDEX(#REF!,MATCH(KQ414,#REF!,0))=INDEX(#REF!,MATCH(KQ414,#REF!,0)),INDEX(#REF!,MATCH(KQ414,#REF!,0)),"ERROR")</f>
        <v>#REF!</v>
      </c>
      <c r="LU414" s="24" t="e">
        <f t="shared" si="380"/>
        <v>#DIV/0!</v>
      </c>
      <c r="LV414" s="24" t="e">
        <f t="shared" si="381"/>
        <v>#DIV/0!</v>
      </c>
      <c r="LW414" s="24" t="e">
        <f t="shared" si="382"/>
        <v>#DIV/0!</v>
      </c>
      <c r="LX414" s="24" t="e">
        <f t="shared" si="383"/>
        <v>#DIV/0!</v>
      </c>
      <c r="LY414" s="25" t="e">
        <f t="shared" si="384"/>
        <v>#REF!</v>
      </c>
      <c r="LZ414" s="25" t="e">
        <f t="shared" si="385"/>
        <v>#REF!</v>
      </c>
      <c r="MA414" s="26" t="e">
        <f t="shared" si="386"/>
        <v>#REF!</v>
      </c>
      <c r="MB414" s="27" t="e">
        <f t="shared" si="387"/>
        <v>#REF!</v>
      </c>
      <c r="MC414" s="28" t="e">
        <f t="shared" si="388"/>
        <v>#REF!</v>
      </c>
      <c r="MD414" s="24" t="e">
        <f t="shared" si="389"/>
        <v>#REF!</v>
      </c>
      <c r="ME414" s="29" t="e">
        <f t="shared" si="390"/>
        <v>#REF!</v>
      </c>
      <c r="MF414" s="30" t="e">
        <f t="shared" si="391"/>
        <v>#REF!</v>
      </c>
      <c r="MG414" s="24" t="e">
        <f t="shared" si="392"/>
        <v>#REF!</v>
      </c>
      <c r="MH414" s="29" t="e">
        <f t="shared" si="393"/>
        <v>#REF!</v>
      </c>
      <c r="MI414" s="30" t="e">
        <f t="shared" si="394"/>
        <v>#REF!</v>
      </c>
      <c r="MJ414" t="str">
        <f t="shared" si="395"/>
        <v/>
      </c>
      <c r="MK414" t="str">
        <f t="shared" si="396"/>
        <v/>
      </c>
      <c r="ML414" t="str">
        <f t="shared" si="397"/>
        <v/>
      </c>
      <c r="MM414" t="str">
        <f t="shared" si="398"/>
        <v/>
      </c>
      <c r="MN414" t="str">
        <f t="shared" si="399"/>
        <v/>
      </c>
      <c r="MO414" t="str">
        <f t="shared" si="400"/>
        <v/>
      </c>
      <c r="MP414" s="5" t="e">
        <f>COUNTIFS(#REF!,LT414,#REF!,1,#REF!,"&gt;="&amp;MC414,#REF!,"&lt;="&amp;MB414,#REF!,"&lt;="&amp;ME414,#REF!,"&gt;="&amp;MF414,#REF!,"="&amp;KV414,#REF!,"="&amp;KX414)</f>
        <v>#REF!</v>
      </c>
      <c r="MQ414" s="5" t="e">
        <f>COUNTIFS(#REF!,LT414,#REF!,0,#REF!,"&gt;="&amp;MC414,#REF!,"&lt;="&amp;MB414,#REF!,"&lt;="&amp;ME414,#REF!,"&gt;="&amp;MF414,#REF!,"="&amp;KV414,#REF!,"="&amp;KX414)</f>
        <v>#REF!</v>
      </c>
      <c r="MR414" s="5" t="e">
        <f>COUNTIFS(#REF!,LT414,#REF!,1,#REF!,"&gt;="&amp;MC414,#REF!,"&lt;="&amp;MB414,#REF!,"&lt;="&amp;ME414,#REF!,"&gt;="&amp;MF414,#REF!,"="&amp;KW414,#REF!,"="&amp;KY414)</f>
        <v>#REF!</v>
      </c>
      <c r="MS414" s="5" t="e">
        <f>COUNTIFS(#REF!,LT414,#REF!,0,#REF!,"&gt;="&amp;MC414,#REF!,"&lt;="&amp;MB414,#REF!,"&lt;="&amp;ME414,#REF!,"&gt;="&amp;MF414,#REF!,"="&amp;KW414,#REF!,"="&amp;KY414)</f>
        <v>#REF!</v>
      </c>
      <c r="MT414" s="5" t="e">
        <f>COUNTIFS(#REF!,LT414,#REF!,1,#REF!,"&gt;="&amp;MI414,#REF!,"&lt;="&amp;MH414,#REF!,"&lt;="&amp;ME414,#REF!,"&gt;="&amp;MF414)</f>
        <v>#REF!</v>
      </c>
      <c r="MU414" s="5" t="e">
        <f>COUNTIFS(#REF!,LT414,#REF!,0,#REF!,"&gt;="&amp;MI414,#REF!,"&lt;="&amp;MH414,#REF!,"&lt;="&amp;ME414,#REF!,"&gt;="&amp;MF414)</f>
        <v>#REF!</v>
      </c>
      <c r="MV414" s="5" t="e">
        <f>COUNTIFS(#REF!,LT414,#REF!,1,#REF!,"&gt;="&amp;MI414,#REF!,"&lt;="&amp;MH414,#REF!,"="&amp;KZ414,#REF!,"="&amp;LA414,#REF!,"&lt;="&amp;ME414,#REF!,"&gt;="&amp;MF414)</f>
        <v>#REF!</v>
      </c>
      <c r="MW414" s="5" t="e">
        <f>COUNTIFS(#REF!,LT414,#REF!,0,#REF!,"&gt;="&amp;MI414,#REF!,"&lt;="&amp;MH414,#REF!,"="&amp;KZ414,#REF!,"="&amp;LA414,#REF!,"&lt;="&amp;ME414,#REF!,"&gt;="&amp;MF414)</f>
        <v>#REF!</v>
      </c>
      <c r="MX414" s="5" t="e">
        <f>COUNTIFS(#REF!,LT414,#REF!,1,#REF!,"&gt;="&amp;MC414,#REF!,"&lt;="&amp;MB414,#REF!,"&lt;="&amp;ME414,#REF!,"&gt;="&amp;MF414)</f>
        <v>#REF!</v>
      </c>
      <c r="MY414" s="5" t="e">
        <f>COUNTIFS(#REF!,LT414,#REF!,0,#REF!,"&gt;="&amp;MC414,#REF!,"&lt;="&amp;MB414,#REF!,"&lt;="&amp;ME414,#REF!,"&gt;="&amp;MF414)</f>
        <v>#REF!</v>
      </c>
      <c r="MZ414" s="5" t="e">
        <f>COUNTIFS(#REF!,LT414,#REF!,1,#REF!,"&lt;="&amp;ME414,#REF!,"&gt;="&amp;MF414,#REF!,"="&amp;KV414,#REF!,"="&amp;KX414)</f>
        <v>#REF!</v>
      </c>
      <c r="NA414" s="5" t="e">
        <f>COUNTIFS(#REF!,LT414,#REF!,0,#REF!,"&lt;="&amp;ME414,#REF!,"&gt;="&amp;MF414,#REF!,"="&amp;KV414,#REF!,"="&amp;KX414)</f>
        <v>#REF!</v>
      </c>
      <c r="NB414" s="5" t="e">
        <f>COUNTIFS(#REF!,LT414,#REF!,1,#REF!,"&lt;="&amp;ME414,#REF!,"&gt;="&amp;MF414,#REF!,"="&amp;KW414,#REF!,"="&amp;KY414)</f>
        <v>#REF!</v>
      </c>
      <c r="NC414" s="5" t="e">
        <f>COUNTIFS(#REF!,LT414,#REF!,0,#REF!,"&lt;="&amp;ME414,#REF!,"&gt;="&amp;MF414,#REF!,"="&amp;KW414,#REF!,"="&amp;KY414)</f>
        <v>#REF!</v>
      </c>
      <c r="ND414" s="5" t="e">
        <f t="shared" si="401"/>
        <v>#REF!</v>
      </c>
      <c r="NE414" s="5" t="e">
        <f t="shared" si="402"/>
        <v>#REF!</v>
      </c>
      <c r="NF414" s="5" t="e">
        <f t="shared" si="403"/>
        <v>#REF!</v>
      </c>
      <c r="NG414" s="6" t="e">
        <f t="shared" si="404"/>
        <v>#REF!</v>
      </c>
      <c r="NH414" s="7" t="e">
        <f t="shared" si="405"/>
        <v>#REF!</v>
      </c>
      <c r="NI414" s="5" t="e">
        <f t="shared" si="406"/>
        <v>#REF!</v>
      </c>
      <c r="NJ414" s="31" t="e">
        <f t="shared" si="407"/>
        <v>#REF!</v>
      </c>
      <c r="NK414" s="32" t="e">
        <f t="shared" si="408"/>
        <v>#REF!</v>
      </c>
      <c r="NL414" s="32" t="e">
        <f t="shared" si="409"/>
        <v>#REF!</v>
      </c>
      <c r="NM414" s="33" t="e">
        <f t="shared" si="410"/>
        <v>#REF!</v>
      </c>
      <c r="NN414" s="33" t="e">
        <f t="shared" si="411"/>
        <v>#REF!</v>
      </c>
      <c r="NO414" s="33" t="e">
        <f t="shared" si="412"/>
        <v>#REF!</v>
      </c>
      <c r="NP414" s="33" t="e">
        <f t="shared" si="413"/>
        <v>#REF!</v>
      </c>
      <c r="NQ414" s="31" t="e">
        <f t="shared" si="414"/>
        <v>#REF!</v>
      </c>
      <c r="NR414" s="32" t="e">
        <f t="shared" si="415"/>
        <v>#REF!</v>
      </c>
      <c r="NS414" s="32" t="e">
        <f t="shared" si="416"/>
        <v>#REF!</v>
      </c>
      <c r="NT414" s="33" t="e">
        <f t="shared" si="417"/>
        <v>#REF!</v>
      </c>
      <c r="NU414" s="33" t="e">
        <f t="shared" si="418"/>
        <v>#REF!</v>
      </c>
      <c r="NV414" s="33" t="e">
        <f t="shared" si="419"/>
        <v>#REF!</v>
      </c>
      <c r="NW414" s="33" t="e">
        <f t="shared" si="420"/>
        <v>#REF!</v>
      </c>
      <c r="NX414" t="e">
        <f t="shared" si="421"/>
        <v>#REF!</v>
      </c>
      <c r="NY414" t="e">
        <f t="shared" si="422"/>
        <v>#REF!</v>
      </c>
      <c r="NZ414" t="e">
        <f t="shared" si="423"/>
        <v>#REF!</v>
      </c>
      <c r="OA414" t="e">
        <f t="shared" si="424"/>
        <v>#REF!</v>
      </c>
      <c r="OB414" t="e">
        <f t="shared" si="425"/>
        <v>#REF!</v>
      </c>
      <c r="OC414" t="e">
        <f t="shared" si="426"/>
        <v>#REF!</v>
      </c>
    </row>
    <row r="415" spans="1:393" ht="16.5" customHeight="1" x14ac:dyDescent="0.3">
      <c r="A415" s="22"/>
      <c r="KN415" s="5" t="e">
        <f>IF(INDEX(#REF!,MATCH('HT 0-1'!D415,#REF!,0))=INDEX(#REF!,MATCH('HT 0-1'!D415,#REF!,0)),INDEX(#REF!,MATCH('HT 0-1'!D415,#REF!,0)),"ERROR")</f>
        <v>#REF!</v>
      </c>
      <c r="KO415" s="5" t="e">
        <f>IF(INDEX(#REF!,MATCH('HT 0-1'!E415,#REF!,0))=INDEX(#REF!,MATCH('HT 0-1'!E415,#REF!,0)),INDEX(#REF!,MATCH('HT 0-1'!E415,#REF!,0)),"ERROR")</f>
        <v>#REF!</v>
      </c>
      <c r="KP415" s="5" t="e">
        <f t="shared" si="366"/>
        <v>#REF!</v>
      </c>
      <c r="KQ415" t="str">
        <f t="shared" si="367"/>
        <v>_</v>
      </c>
      <c r="KR415" s="5" t="e">
        <f t="shared" si="368"/>
        <v>#DIV/0!</v>
      </c>
      <c r="KS415" s="5" t="e">
        <f t="shared" si="369"/>
        <v>#DIV/0!</v>
      </c>
      <c r="KT415" s="5" t="e">
        <f t="shared" si="370"/>
        <v>#DIV/0!</v>
      </c>
      <c r="KU415" s="5" t="e">
        <f t="shared" si="371"/>
        <v>#DIV/0!</v>
      </c>
      <c r="KV415" s="5" t="e">
        <f t="shared" si="372"/>
        <v>#DIV/0!</v>
      </c>
      <c r="KW415" s="5" t="e">
        <f t="shared" si="373"/>
        <v>#DIV/0!</v>
      </c>
      <c r="KX415" s="5" t="e">
        <f t="shared" si="374"/>
        <v>#DIV/0!</v>
      </c>
      <c r="KY415" s="5" t="e">
        <f t="shared" si="375"/>
        <v>#DIV/0!</v>
      </c>
      <c r="KZ415" s="5" t="e">
        <f t="shared" si="376"/>
        <v>#DIV/0!</v>
      </c>
      <c r="LA415" s="5" t="e">
        <f t="shared" si="377"/>
        <v>#DIV/0!</v>
      </c>
      <c r="LB415" t="e">
        <f>IF(LQ415="0-1",INDEX(Scrape!#REF!,MATCH('HT 0-1'!KP415,Scrape!$B:$B,0)),"")</f>
        <v>#REF!</v>
      </c>
      <c r="LC415" t="e">
        <f>IF(LQ415="0-1",INDEX(Scrape!$A:$A,MATCH('HT 0-1'!KP415,Scrape!$B:$B,0)),"")</f>
        <v>#REF!</v>
      </c>
      <c r="LD415" t="e">
        <f>IF(LQ415="0-1",INDEX(Scrape!$B:$B,MATCH('HT 0-1'!KP415,Scrape!$B:$B,0)),"")</f>
        <v>#REF!</v>
      </c>
      <c r="LE415" t="e">
        <f>IF(LQ415="0-1",INDEX(Scrape!$C:$C,MATCH('HT 0-1'!KP415,Scrape!$B:$B,0)),"")</f>
        <v>#REF!</v>
      </c>
      <c r="LF415" t="e">
        <f>IF(LQ415="0-1",INDEX(Scrape!$D:$D,MATCH('HT 0-1'!KP415,Scrape!$B:$B,0)),"")</f>
        <v>#REF!</v>
      </c>
      <c r="LG415" t="e">
        <f>IF(LQ415="0-1",INDEX(Scrape!$E:$E,MATCH('HT 0-1'!KP415,Scrape!$B:$B,0)),"")</f>
        <v>#REF!</v>
      </c>
      <c r="LH415" t="e">
        <f>IF(LQ415="0-1",INDEX(Scrape!$F:$F,MATCH('HT 0-1'!KP415,Scrape!$B:$B,0)),"")</f>
        <v>#REF!</v>
      </c>
      <c r="LI415" t="e">
        <f>IF(LQ415="0-1",INDEX(Scrape!$G:$G,MATCH('HT 0-1'!KP415,Scrape!$B:$B,0)),"")</f>
        <v>#REF!</v>
      </c>
      <c r="LJ415" t="e">
        <f>IF(LQ415="0-1",INDEX(Scrape!$H:$H,MATCH('HT 0-1'!KP415,Scrape!$B:$B,0)),"")</f>
        <v>#REF!</v>
      </c>
      <c r="LK415" t="e">
        <f>IF(LQ415="0-1",INDEX(Scrape!$I:$I,MATCH('HT 0-1'!KP415,Scrape!$B:$B,0)),"")</f>
        <v>#REF!</v>
      </c>
      <c r="LL415" t="e">
        <f>IF(LQ415="0-1",INDEX(Scrape!$J:$J,MATCH('HT 0-1'!KP415,Scrape!$B:$B,0)),"")</f>
        <v>#REF!</v>
      </c>
      <c r="LM415" t="e">
        <f>IF(LQ415="0-1",INDEX(Scrape!$K:$K,MATCH('HT 0-1'!KP415,Scrape!$B:$B,0)),"")</f>
        <v>#REF!</v>
      </c>
      <c r="LN415" t="e">
        <f>IF(LQ415="0-1",INDEX(Scrape!$L:$L,MATCH('HT 0-1'!KP415,Scrape!$B:$B,0)),"")</f>
        <v>#REF!</v>
      </c>
      <c r="LO415" t="e">
        <f>IF(LQ415="0-1",INDEX(Scrape!$M:$M,MATCH('HT 0-1'!KP415,Scrape!$B:$B,0)),"")</f>
        <v>#REF!</v>
      </c>
      <c r="LP415" t="e">
        <f>IF(LQ415="0-1",INDEX(Scrape!$N:$N,MATCH('HT 0-1'!KP415,Scrape!$B:$B,0)),"")</f>
        <v>#REF!</v>
      </c>
      <c r="LQ415" t="e">
        <f>INDEX(Scrape!$O:$O,MATCH('HT 0-1'!KP415,Scrape!$B:$B,0))</f>
        <v>#REF!</v>
      </c>
      <c r="LR415" t="e">
        <f t="shared" si="378"/>
        <v>#REF!</v>
      </c>
      <c r="LS415" t="e">
        <f t="shared" si="379"/>
        <v>#REF!</v>
      </c>
      <c r="LT415" s="23" t="e">
        <f>IF(INDEX(#REF!,MATCH(KQ415,#REF!,0))=INDEX(#REF!,MATCH(KQ415,#REF!,0)),INDEX(#REF!,MATCH(KQ415,#REF!,0)),"ERROR")</f>
        <v>#REF!</v>
      </c>
      <c r="LU415" s="24" t="e">
        <f t="shared" si="380"/>
        <v>#DIV/0!</v>
      </c>
      <c r="LV415" s="24" t="e">
        <f t="shared" si="381"/>
        <v>#DIV/0!</v>
      </c>
      <c r="LW415" s="24" t="e">
        <f t="shared" si="382"/>
        <v>#DIV/0!</v>
      </c>
      <c r="LX415" s="24" t="e">
        <f t="shared" si="383"/>
        <v>#DIV/0!</v>
      </c>
      <c r="LY415" s="25" t="e">
        <f t="shared" si="384"/>
        <v>#REF!</v>
      </c>
      <c r="LZ415" s="25" t="e">
        <f t="shared" si="385"/>
        <v>#REF!</v>
      </c>
      <c r="MA415" s="26" t="e">
        <f t="shared" si="386"/>
        <v>#REF!</v>
      </c>
      <c r="MB415" s="27" t="e">
        <f t="shared" si="387"/>
        <v>#REF!</v>
      </c>
      <c r="MC415" s="28" t="e">
        <f t="shared" si="388"/>
        <v>#REF!</v>
      </c>
      <c r="MD415" s="24" t="e">
        <f t="shared" si="389"/>
        <v>#REF!</v>
      </c>
      <c r="ME415" s="29" t="e">
        <f t="shared" si="390"/>
        <v>#REF!</v>
      </c>
      <c r="MF415" s="30" t="e">
        <f t="shared" si="391"/>
        <v>#REF!</v>
      </c>
      <c r="MG415" s="24" t="e">
        <f t="shared" si="392"/>
        <v>#REF!</v>
      </c>
      <c r="MH415" s="29" t="e">
        <f t="shared" si="393"/>
        <v>#REF!</v>
      </c>
      <c r="MI415" s="30" t="e">
        <f t="shared" si="394"/>
        <v>#REF!</v>
      </c>
      <c r="MJ415" t="str">
        <f t="shared" si="395"/>
        <v/>
      </c>
      <c r="MK415" t="str">
        <f t="shared" si="396"/>
        <v/>
      </c>
      <c r="ML415" t="str">
        <f t="shared" si="397"/>
        <v/>
      </c>
      <c r="MM415" t="str">
        <f t="shared" si="398"/>
        <v/>
      </c>
      <c r="MN415" t="str">
        <f t="shared" si="399"/>
        <v/>
      </c>
      <c r="MO415" t="str">
        <f t="shared" si="400"/>
        <v/>
      </c>
      <c r="MP415" s="5" t="e">
        <f>COUNTIFS(#REF!,LT415,#REF!,1,#REF!,"&gt;="&amp;MC415,#REF!,"&lt;="&amp;MB415,#REF!,"&lt;="&amp;ME415,#REF!,"&gt;="&amp;MF415,#REF!,"="&amp;KV415,#REF!,"="&amp;KX415)</f>
        <v>#REF!</v>
      </c>
      <c r="MQ415" s="5" t="e">
        <f>COUNTIFS(#REF!,LT415,#REF!,0,#REF!,"&gt;="&amp;MC415,#REF!,"&lt;="&amp;MB415,#REF!,"&lt;="&amp;ME415,#REF!,"&gt;="&amp;MF415,#REF!,"="&amp;KV415,#REF!,"="&amp;KX415)</f>
        <v>#REF!</v>
      </c>
      <c r="MR415" s="5" t="e">
        <f>COUNTIFS(#REF!,LT415,#REF!,1,#REF!,"&gt;="&amp;MC415,#REF!,"&lt;="&amp;MB415,#REF!,"&lt;="&amp;ME415,#REF!,"&gt;="&amp;MF415,#REF!,"="&amp;KW415,#REF!,"="&amp;KY415)</f>
        <v>#REF!</v>
      </c>
      <c r="MS415" s="5" t="e">
        <f>COUNTIFS(#REF!,LT415,#REF!,0,#REF!,"&gt;="&amp;MC415,#REF!,"&lt;="&amp;MB415,#REF!,"&lt;="&amp;ME415,#REF!,"&gt;="&amp;MF415,#REF!,"="&amp;KW415,#REF!,"="&amp;KY415)</f>
        <v>#REF!</v>
      </c>
      <c r="MT415" s="5" t="e">
        <f>COUNTIFS(#REF!,LT415,#REF!,1,#REF!,"&gt;="&amp;MI415,#REF!,"&lt;="&amp;MH415,#REF!,"&lt;="&amp;ME415,#REF!,"&gt;="&amp;MF415)</f>
        <v>#REF!</v>
      </c>
      <c r="MU415" s="5" t="e">
        <f>COUNTIFS(#REF!,LT415,#REF!,0,#REF!,"&gt;="&amp;MI415,#REF!,"&lt;="&amp;MH415,#REF!,"&lt;="&amp;ME415,#REF!,"&gt;="&amp;MF415)</f>
        <v>#REF!</v>
      </c>
      <c r="MV415" s="5" t="e">
        <f>COUNTIFS(#REF!,LT415,#REF!,1,#REF!,"&gt;="&amp;MI415,#REF!,"&lt;="&amp;MH415,#REF!,"="&amp;KZ415,#REF!,"="&amp;LA415,#REF!,"&lt;="&amp;ME415,#REF!,"&gt;="&amp;MF415)</f>
        <v>#REF!</v>
      </c>
      <c r="MW415" s="5" t="e">
        <f>COUNTIFS(#REF!,LT415,#REF!,0,#REF!,"&gt;="&amp;MI415,#REF!,"&lt;="&amp;MH415,#REF!,"="&amp;KZ415,#REF!,"="&amp;LA415,#REF!,"&lt;="&amp;ME415,#REF!,"&gt;="&amp;MF415)</f>
        <v>#REF!</v>
      </c>
      <c r="MX415" s="5" t="e">
        <f>COUNTIFS(#REF!,LT415,#REF!,1,#REF!,"&gt;="&amp;MC415,#REF!,"&lt;="&amp;MB415,#REF!,"&lt;="&amp;ME415,#REF!,"&gt;="&amp;MF415)</f>
        <v>#REF!</v>
      </c>
      <c r="MY415" s="5" t="e">
        <f>COUNTIFS(#REF!,LT415,#REF!,0,#REF!,"&gt;="&amp;MC415,#REF!,"&lt;="&amp;MB415,#REF!,"&lt;="&amp;ME415,#REF!,"&gt;="&amp;MF415)</f>
        <v>#REF!</v>
      </c>
      <c r="MZ415" s="5" t="e">
        <f>COUNTIFS(#REF!,LT415,#REF!,1,#REF!,"&lt;="&amp;ME415,#REF!,"&gt;="&amp;MF415,#REF!,"="&amp;KV415,#REF!,"="&amp;KX415)</f>
        <v>#REF!</v>
      </c>
      <c r="NA415" s="5" t="e">
        <f>COUNTIFS(#REF!,LT415,#REF!,0,#REF!,"&lt;="&amp;ME415,#REF!,"&gt;="&amp;MF415,#REF!,"="&amp;KV415,#REF!,"="&amp;KX415)</f>
        <v>#REF!</v>
      </c>
      <c r="NB415" s="5" t="e">
        <f>COUNTIFS(#REF!,LT415,#REF!,1,#REF!,"&lt;="&amp;ME415,#REF!,"&gt;="&amp;MF415,#REF!,"="&amp;KW415,#REF!,"="&amp;KY415)</f>
        <v>#REF!</v>
      </c>
      <c r="NC415" s="5" t="e">
        <f>COUNTIFS(#REF!,LT415,#REF!,0,#REF!,"&lt;="&amp;ME415,#REF!,"&gt;="&amp;MF415,#REF!,"="&amp;KW415,#REF!,"="&amp;KY415)</f>
        <v>#REF!</v>
      </c>
      <c r="ND415" s="5" t="e">
        <f t="shared" si="401"/>
        <v>#REF!</v>
      </c>
      <c r="NE415" s="5" t="e">
        <f t="shared" si="402"/>
        <v>#REF!</v>
      </c>
      <c r="NF415" s="5" t="e">
        <f t="shared" si="403"/>
        <v>#REF!</v>
      </c>
      <c r="NG415" s="6" t="e">
        <f t="shared" si="404"/>
        <v>#REF!</v>
      </c>
      <c r="NH415" s="7" t="e">
        <f t="shared" si="405"/>
        <v>#REF!</v>
      </c>
      <c r="NI415" s="5" t="e">
        <f t="shared" si="406"/>
        <v>#REF!</v>
      </c>
      <c r="NJ415" s="31" t="e">
        <f t="shared" si="407"/>
        <v>#REF!</v>
      </c>
      <c r="NK415" s="32" t="e">
        <f t="shared" si="408"/>
        <v>#REF!</v>
      </c>
      <c r="NL415" s="32" t="e">
        <f t="shared" si="409"/>
        <v>#REF!</v>
      </c>
      <c r="NM415" s="33" t="e">
        <f t="shared" si="410"/>
        <v>#REF!</v>
      </c>
      <c r="NN415" s="33" t="e">
        <f t="shared" si="411"/>
        <v>#REF!</v>
      </c>
      <c r="NO415" s="33" t="e">
        <f t="shared" si="412"/>
        <v>#REF!</v>
      </c>
      <c r="NP415" s="33" t="e">
        <f t="shared" si="413"/>
        <v>#REF!</v>
      </c>
      <c r="NQ415" s="31" t="e">
        <f t="shared" si="414"/>
        <v>#REF!</v>
      </c>
      <c r="NR415" s="32" t="e">
        <f t="shared" si="415"/>
        <v>#REF!</v>
      </c>
      <c r="NS415" s="32" t="e">
        <f t="shared" si="416"/>
        <v>#REF!</v>
      </c>
      <c r="NT415" s="33" t="e">
        <f t="shared" si="417"/>
        <v>#REF!</v>
      </c>
      <c r="NU415" s="33" t="e">
        <f t="shared" si="418"/>
        <v>#REF!</v>
      </c>
      <c r="NV415" s="33" t="e">
        <f t="shared" si="419"/>
        <v>#REF!</v>
      </c>
      <c r="NW415" s="33" t="e">
        <f t="shared" si="420"/>
        <v>#REF!</v>
      </c>
      <c r="NX415" t="e">
        <f t="shared" si="421"/>
        <v>#REF!</v>
      </c>
      <c r="NY415" t="e">
        <f t="shared" si="422"/>
        <v>#REF!</v>
      </c>
      <c r="NZ415" t="e">
        <f t="shared" si="423"/>
        <v>#REF!</v>
      </c>
      <c r="OA415" t="e">
        <f t="shared" si="424"/>
        <v>#REF!</v>
      </c>
      <c r="OB415" t="e">
        <f t="shared" si="425"/>
        <v>#REF!</v>
      </c>
      <c r="OC415" t="e">
        <f t="shared" si="426"/>
        <v>#REF!</v>
      </c>
    </row>
    <row r="416" spans="1:393" ht="16.5" customHeight="1" x14ac:dyDescent="0.3">
      <c r="A416" s="22"/>
      <c r="KN416" s="5" t="e">
        <f>IF(INDEX(#REF!,MATCH('HT 0-1'!D416,#REF!,0))=INDEX(#REF!,MATCH('HT 0-1'!D416,#REF!,0)),INDEX(#REF!,MATCH('HT 0-1'!D416,#REF!,0)),"ERROR")</f>
        <v>#REF!</v>
      </c>
      <c r="KO416" s="5" t="e">
        <f>IF(INDEX(#REF!,MATCH('HT 0-1'!E416,#REF!,0))=INDEX(#REF!,MATCH('HT 0-1'!E416,#REF!,0)),INDEX(#REF!,MATCH('HT 0-1'!E416,#REF!,0)),"ERROR")</f>
        <v>#REF!</v>
      </c>
      <c r="KP416" s="5" t="e">
        <f t="shared" si="366"/>
        <v>#REF!</v>
      </c>
      <c r="KQ416" t="str">
        <f t="shared" si="367"/>
        <v>_</v>
      </c>
      <c r="KR416" s="5" t="e">
        <f t="shared" si="368"/>
        <v>#DIV/0!</v>
      </c>
      <c r="KS416" s="5" t="e">
        <f t="shared" si="369"/>
        <v>#DIV/0!</v>
      </c>
      <c r="KT416" s="5" t="e">
        <f t="shared" si="370"/>
        <v>#DIV/0!</v>
      </c>
      <c r="KU416" s="5" t="e">
        <f t="shared" si="371"/>
        <v>#DIV/0!</v>
      </c>
      <c r="KV416" s="5" t="e">
        <f t="shared" si="372"/>
        <v>#DIV/0!</v>
      </c>
      <c r="KW416" s="5" t="e">
        <f t="shared" si="373"/>
        <v>#DIV/0!</v>
      </c>
      <c r="KX416" s="5" t="e">
        <f t="shared" si="374"/>
        <v>#DIV/0!</v>
      </c>
      <c r="KY416" s="5" t="e">
        <f t="shared" si="375"/>
        <v>#DIV/0!</v>
      </c>
      <c r="KZ416" s="5" t="e">
        <f t="shared" si="376"/>
        <v>#DIV/0!</v>
      </c>
      <c r="LA416" s="5" t="e">
        <f t="shared" si="377"/>
        <v>#DIV/0!</v>
      </c>
      <c r="LB416" t="e">
        <f>IF(LQ416="0-1",INDEX(Scrape!#REF!,MATCH('HT 0-1'!KP416,Scrape!$B:$B,0)),"")</f>
        <v>#REF!</v>
      </c>
      <c r="LC416" t="e">
        <f>IF(LQ416="0-1",INDEX(Scrape!$A:$A,MATCH('HT 0-1'!KP416,Scrape!$B:$B,0)),"")</f>
        <v>#REF!</v>
      </c>
      <c r="LD416" t="e">
        <f>IF(LQ416="0-1",INDEX(Scrape!$B:$B,MATCH('HT 0-1'!KP416,Scrape!$B:$B,0)),"")</f>
        <v>#REF!</v>
      </c>
      <c r="LE416" t="e">
        <f>IF(LQ416="0-1",INDEX(Scrape!$C:$C,MATCH('HT 0-1'!KP416,Scrape!$B:$B,0)),"")</f>
        <v>#REF!</v>
      </c>
      <c r="LF416" t="e">
        <f>IF(LQ416="0-1",INDEX(Scrape!$D:$D,MATCH('HT 0-1'!KP416,Scrape!$B:$B,0)),"")</f>
        <v>#REF!</v>
      </c>
      <c r="LG416" t="e">
        <f>IF(LQ416="0-1",INDEX(Scrape!$E:$E,MATCH('HT 0-1'!KP416,Scrape!$B:$B,0)),"")</f>
        <v>#REF!</v>
      </c>
      <c r="LH416" t="e">
        <f>IF(LQ416="0-1",INDEX(Scrape!$F:$F,MATCH('HT 0-1'!KP416,Scrape!$B:$B,0)),"")</f>
        <v>#REF!</v>
      </c>
      <c r="LI416" t="e">
        <f>IF(LQ416="0-1",INDEX(Scrape!$G:$G,MATCH('HT 0-1'!KP416,Scrape!$B:$B,0)),"")</f>
        <v>#REF!</v>
      </c>
      <c r="LJ416" t="e">
        <f>IF(LQ416="0-1",INDEX(Scrape!$H:$H,MATCH('HT 0-1'!KP416,Scrape!$B:$B,0)),"")</f>
        <v>#REF!</v>
      </c>
      <c r="LK416" t="e">
        <f>IF(LQ416="0-1",INDEX(Scrape!$I:$I,MATCH('HT 0-1'!KP416,Scrape!$B:$B,0)),"")</f>
        <v>#REF!</v>
      </c>
      <c r="LL416" t="e">
        <f>IF(LQ416="0-1",INDEX(Scrape!$J:$J,MATCH('HT 0-1'!KP416,Scrape!$B:$B,0)),"")</f>
        <v>#REF!</v>
      </c>
      <c r="LM416" t="e">
        <f>IF(LQ416="0-1",INDEX(Scrape!$K:$K,MATCH('HT 0-1'!KP416,Scrape!$B:$B,0)),"")</f>
        <v>#REF!</v>
      </c>
      <c r="LN416" t="e">
        <f>IF(LQ416="0-1",INDEX(Scrape!$L:$L,MATCH('HT 0-1'!KP416,Scrape!$B:$B,0)),"")</f>
        <v>#REF!</v>
      </c>
      <c r="LO416" t="e">
        <f>IF(LQ416="0-1",INDEX(Scrape!$M:$M,MATCH('HT 0-1'!KP416,Scrape!$B:$B,0)),"")</f>
        <v>#REF!</v>
      </c>
      <c r="LP416" t="e">
        <f>IF(LQ416="0-1",INDEX(Scrape!$N:$N,MATCH('HT 0-1'!KP416,Scrape!$B:$B,0)),"")</f>
        <v>#REF!</v>
      </c>
      <c r="LQ416" t="e">
        <f>INDEX(Scrape!$O:$O,MATCH('HT 0-1'!KP416,Scrape!$B:$B,0))</f>
        <v>#REF!</v>
      </c>
      <c r="LR416" t="e">
        <f t="shared" si="378"/>
        <v>#REF!</v>
      </c>
      <c r="LS416" t="e">
        <f t="shared" si="379"/>
        <v>#REF!</v>
      </c>
      <c r="LT416" s="23" t="e">
        <f>IF(INDEX(#REF!,MATCH(KQ416,#REF!,0))=INDEX(#REF!,MATCH(KQ416,#REF!,0)),INDEX(#REF!,MATCH(KQ416,#REF!,0)),"ERROR")</f>
        <v>#REF!</v>
      </c>
      <c r="LU416" s="24" t="e">
        <f t="shared" si="380"/>
        <v>#DIV/0!</v>
      </c>
      <c r="LV416" s="24" t="e">
        <f t="shared" si="381"/>
        <v>#DIV/0!</v>
      </c>
      <c r="LW416" s="24" t="e">
        <f t="shared" si="382"/>
        <v>#DIV/0!</v>
      </c>
      <c r="LX416" s="24" t="e">
        <f t="shared" si="383"/>
        <v>#DIV/0!</v>
      </c>
      <c r="LY416" s="25" t="e">
        <f t="shared" si="384"/>
        <v>#REF!</v>
      </c>
      <c r="LZ416" s="25" t="e">
        <f t="shared" si="385"/>
        <v>#REF!</v>
      </c>
      <c r="MA416" s="26" t="e">
        <f t="shared" si="386"/>
        <v>#REF!</v>
      </c>
      <c r="MB416" s="27" t="e">
        <f t="shared" si="387"/>
        <v>#REF!</v>
      </c>
      <c r="MC416" s="28" t="e">
        <f t="shared" si="388"/>
        <v>#REF!</v>
      </c>
      <c r="MD416" s="24" t="e">
        <f t="shared" si="389"/>
        <v>#REF!</v>
      </c>
      <c r="ME416" s="29" t="e">
        <f t="shared" si="390"/>
        <v>#REF!</v>
      </c>
      <c r="MF416" s="30" t="e">
        <f t="shared" si="391"/>
        <v>#REF!</v>
      </c>
      <c r="MG416" s="24" t="e">
        <f t="shared" si="392"/>
        <v>#REF!</v>
      </c>
      <c r="MH416" s="29" t="e">
        <f t="shared" si="393"/>
        <v>#REF!</v>
      </c>
      <c r="MI416" s="30" t="e">
        <f t="shared" si="394"/>
        <v>#REF!</v>
      </c>
      <c r="MJ416" t="str">
        <f t="shared" si="395"/>
        <v/>
      </c>
      <c r="MK416" t="str">
        <f t="shared" si="396"/>
        <v/>
      </c>
      <c r="ML416" t="str">
        <f t="shared" si="397"/>
        <v/>
      </c>
      <c r="MM416" t="str">
        <f t="shared" si="398"/>
        <v/>
      </c>
      <c r="MN416" t="str">
        <f t="shared" si="399"/>
        <v/>
      </c>
      <c r="MO416" t="str">
        <f t="shared" si="400"/>
        <v/>
      </c>
      <c r="MP416" s="5" t="e">
        <f>COUNTIFS(#REF!,LT416,#REF!,1,#REF!,"&gt;="&amp;MC416,#REF!,"&lt;="&amp;MB416,#REF!,"&lt;="&amp;ME416,#REF!,"&gt;="&amp;MF416,#REF!,"="&amp;KV416,#REF!,"="&amp;KX416)</f>
        <v>#REF!</v>
      </c>
      <c r="MQ416" s="5" t="e">
        <f>COUNTIFS(#REF!,LT416,#REF!,0,#REF!,"&gt;="&amp;MC416,#REF!,"&lt;="&amp;MB416,#REF!,"&lt;="&amp;ME416,#REF!,"&gt;="&amp;MF416,#REF!,"="&amp;KV416,#REF!,"="&amp;KX416)</f>
        <v>#REF!</v>
      </c>
      <c r="MR416" s="5" t="e">
        <f>COUNTIFS(#REF!,LT416,#REF!,1,#REF!,"&gt;="&amp;MC416,#REF!,"&lt;="&amp;MB416,#REF!,"&lt;="&amp;ME416,#REF!,"&gt;="&amp;MF416,#REF!,"="&amp;KW416,#REF!,"="&amp;KY416)</f>
        <v>#REF!</v>
      </c>
      <c r="MS416" s="5" t="e">
        <f>COUNTIFS(#REF!,LT416,#REF!,0,#REF!,"&gt;="&amp;MC416,#REF!,"&lt;="&amp;MB416,#REF!,"&lt;="&amp;ME416,#REF!,"&gt;="&amp;MF416,#REF!,"="&amp;KW416,#REF!,"="&amp;KY416)</f>
        <v>#REF!</v>
      </c>
      <c r="MT416" s="5" t="e">
        <f>COUNTIFS(#REF!,LT416,#REF!,1,#REF!,"&gt;="&amp;MI416,#REF!,"&lt;="&amp;MH416,#REF!,"&lt;="&amp;ME416,#REF!,"&gt;="&amp;MF416)</f>
        <v>#REF!</v>
      </c>
      <c r="MU416" s="5" t="e">
        <f>COUNTIFS(#REF!,LT416,#REF!,0,#REF!,"&gt;="&amp;MI416,#REF!,"&lt;="&amp;MH416,#REF!,"&lt;="&amp;ME416,#REF!,"&gt;="&amp;MF416)</f>
        <v>#REF!</v>
      </c>
      <c r="MV416" s="5" t="e">
        <f>COUNTIFS(#REF!,LT416,#REF!,1,#REF!,"&gt;="&amp;MI416,#REF!,"&lt;="&amp;MH416,#REF!,"="&amp;KZ416,#REF!,"="&amp;LA416,#REF!,"&lt;="&amp;ME416,#REF!,"&gt;="&amp;MF416)</f>
        <v>#REF!</v>
      </c>
      <c r="MW416" s="5" t="e">
        <f>COUNTIFS(#REF!,LT416,#REF!,0,#REF!,"&gt;="&amp;MI416,#REF!,"&lt;="&amp;MH416,#REF!,"="&amp;KZ416,#REF!,"="&amp;LA416,#REF!,"&lt;="&amp;ME416,#REF!,"&gt;="&amp;MF416)</f>
        <v>#REF!</v>
      </c>
      <c r="MX416" s="5" t="e">
        <f>COUNTIFS(#REF!,LT416,#REF!,1,#REF!,"&gt;="&amp;MC416,#REF!,"&lt;="&amp;MB416,#REF!,"&lt;="&amp;ME416,#REF!,"&gt;="&amp;MF416)</f>
        <v>#REF!</v>
      </c>
      <c r="MY416" s="5" t="e">
        <f>COUNTIFS(#REF!,LT416,#REF!,0,#REF!,"&gt;="&amp;MC416,#REF!,"&lt;="&amp;MB416,#REF!,"&lt;="&amp;ME416,#REF!,"&gt;="&amp;MF416)</f>
        <v>#REF!</v>
      </c>
      <c r="MZ416" s="5" t="e">
        <f>COUNTIFS(#REF!,LT416,#REF!,1,#REF!,"&lt;="&amp;ME416,#REF!,"&gt;="&amp;MF416,#REF!,"="&amp;KV416,#REF!,"="&amp;KX416)</f>
        <v>#REF!</v>
      </c>
      <c r="NA416" s="5" t="e">
        <f>COUNTIFS(#REF!,LT416,#REF!,0,#REF!,"&lt;="&amp;ME416,#REF!,"&gt;="&amp;MF416,#REF!,"="&amp;KV416,#REF!,"="&amp;KX416)</f>
        <v>#REF!</v>
      </c>
      <c r="NB416" s="5" t="e">
        <f>COUNTIFS(#REF!,LT416,#REF!,1,#REF!,"&lt;="&amp;ME416,#REF!,"&gt;="&amp;MF416,#REF!,"="&amp;KW416,#REF!,"="&amp;KY416)</f>
        <v>#REF!</v>
      </c>
      <c r="NC416" s="5" t="e">
        <f>COUNTIFS(#REF!,LT416,#REF!,0,#REF!,"&lt;="&amp;ME416,#REF!,"&gt;="&amp;MF416,#REF!,"="&amp;KW416,#REF!,"="&amp;KY416)</f>
        <v>#REF!</v>
      </c>
      <c r="ND416" s="5" t="e">
        <f t="shared" si="401"/>
        <v>#REF!</v>
      </c>
      <c r="NE416" s="5" t="e">
        <f t="shared" si="402"/>
        <v>#REF!</v>
      </c>
      <c r="NF416" s="5" t="e">
        <f t="shared" si="403"/>
        <v>#REF!</v>
      </c>
      <c r="NG416" s="6" t="e">
        <f t="shared" si="404"/>
        <v>#REF!</v>
      </c>
      <c r="NH416" s="7" t="e">
        <f t="shared" si="405"/>
        <v>#REF!</v>
      </c>
      <c r="NI416" s="5" t="e">
        <f t="shared" si="406"/>
        <v>#REF!</v>
      </c>
      <c r="NJ416" s="31" t="e">
        <f t="shared" si="407"/>
        <v>#REF!</v>
      </c>
      <c r="NK416" s="32" t="e">
        <f t="shared" si="408"/>
        <v>#REF!</v>
      </c>
      <c r="NL416" s="32" t="e">
        <f t="shared" si="409"/>
        <v>#REF!</v>
      </c>
      <c r="NM416" s="33" t="e">
        <f t="shared" si="410"/>
        <v>#REF!</v>
      </c>
      <c r="NN416" s="33" t="e">
        <f t="shared" si="411"/>
        <v>#REF!</v>
      </c>
      <c r="NO416" s="33" t="e">
        <f t="shared" si="412"/>
        <v>#REF!</v>
      </c>
      <c r="NP416" s="33" t="e">
        <f t="shared" si="413"/>
        <v>#REF!</v>
      </c>
      <c r="NQ416" s="31" t="e">
        <f t="shared" si="414"/>
        <v>#REF!</v>
      </c>
      <c r="NR416" s="32" t="e">
        <f t="shared" si="415"/>
        <v>#REF!</v>
      </c>
      <c r="NS416" s="32" t="e">
        <f t="shared" si="416"/>
        <v>#REF!</v>
      </c>
      <c r="NT416" s="33" t="e">
        <f t="shared" si="417"/>
        <v>#REF!</v>
      </c>
      <c r="NU416" s="33" t="e">
        <f t="shared" si="418"/>
        <v>#REF!</v>
      </c>
      <c r="NV416" s="33" t="e">
        <f t="shared" si="419"/>
        <v>#REF!</v>
      </c>
      <c r="NW416" s="33" t="e">
        <f t="shared" si="420"/>
        <v>#REF!</v>
      </c>
      <c r="NX416" t="e">
        <f t="shared" si="421"/>
        <v>#REF!</v>
      </c>
      <c r="NY416" t="e">
        <f t="shared" si="422"/>
        <v>#REF!</v>
      </c>
      <c r="NZ416" t="e">
        <f t="shared" si="423"/>
        <v>#REF!</v>
      </c>
      <c r="OA416" t="e">
        <f t="shared" si="424"/>
        <v>#REF!</v>
      </c>
      <c r="OB416" t="e">
        <f t="shared" si="425"/>
        <v>#REF!</v>
      </c>
      <c r="OC416" t="e">
        <f t="shared" si="426"/>
        <v>#REF!</v>
      </c>
    </row>
    <row r="417" spans="1:393" ht="16.5" customHeight="1" x14ac:dyDescent="0.3">
      <c r="A417" s="22"/>
      <c r="KN417" s="5" t="e">
        <f>IF(INDEX(#REF!,MATCH('HT 0-1'!D417,#REF!,0))=INDEX(#REF!,MATCH('HT 0-1'!D417,#REF!,0)),INDEX(#REF!,MATCH('HT 0-1'!D417,#REF!,0)),"ERROR")</f>
        <v>#REF!</v>
      </c>
      <c r="KO417" s="5" t="e">
        <f>IF(INDEX(#REF!,MATCH('HT 0-1'!E417,#REF!,0))=INDEX(#REF!,MATCH('HT 0-1'!E417,#REF!,0)),INDEX(#REF!,MATCH('HT 0-1'!E417,#REF!,0)),"ERROR")</f>
        <v>#REF!</v>
      </c>
      <c r="KP417" s="5" t="e">
        <f t="shared" si="366"/>
        <v>#REF!</v>
      </c>
      <c r="KQ417" t="str">
        <f t="shared" si="367"/>
        <v>_</v>
      </c>
      <c r="KR417" s="5" t="e">
        <f t="shared" si="368"/>
        <v>#DIV/0!</v>
      </c>
      <c r="KS417" s="5" t="e">
        <f t="shared" si="369"/>
        <v>#DIV/0!</v>
      </c>
      <c r="KT417" s="5" t="e">
        <f t="shared" si="370"/>
        <v>#DIV/0!</v>
      </c>
      <c r="KU417" s="5" t="e">
        <f t="shared" si="371"/>
        <v>#DIV/0!</v>
      </c>
      <c r="KV417" s="5" t="e">
        <f t="shared" si="372"/>
        <v>#DIV/0!</v>
      </c>
      <c r="KW417" s="5" t="e">
        <f t="shared" si="373"/>
        <v>#DIV/0!</v>
      </c>
      <c r="KX417" s="5" t="e">
        <f t="shared" si="374"/>
        <v>#DIV/0!</v>
      </c>
      <c r="KY417" s="5" t="e">
        <f t="shared" si="375"/>
        <v>#DIV/0!</v>
      </c>
      <c r="KZ417" s="5" t="e">
        <f t="shared" si="376"/>
        <v>#DIV/0!</v>
      </c>
      <c r="LA417" s="5" t="e">
        <f t="shared" si="377"/>
        <v>#DIV/0!</v>
      </c>
      <c r="LB417" t="e">
        <f>IF(LQ417="0-1",INDEX(Scrape!#REF!,MATCH('HT 0-1'!KP417,Scrape!$B:$B,0)),"")</f>
        <v>#REF!</v>
      </c>
      <c r="LC417" t="e">
        <f>IF(LQ417="0-1",INDEX(Scrape!$A:$A,MATCH('HT 0-1'!KP417,Scrape!$B:$B,0)),"")</f>
        <v>#REF!</v>
      </c>
      <c r="LD417" t="e">
        <f>IF(LQ417="0-1",INDEX(Scrape!$B:$B,MATCH('HT 0-1'!KP417,Scrape!$B:$B,0)),"")</f>
        <v>#REF!</v>
      </c>
      <c r="LE417" t="e">
        <f>IF(LQ417="0-1",INDEX(Scrape!$C:$C,MATCH('HT 0-1'!KP417,Scrape!$B:$B,0)),"")</f>
        <v>#REF!</v>
      </c>
      <c r="LF417" t="e">
        <f>IF(LQ417="0-1",INDEX(Scrape!$D:$D,MATCH('HT 0-1'!KP417,Scrape!$B:$B,0)),"")</f>
        <v>#REF!</v>
      </c>
      <c r="LG417" t="e">
        <f>IF(LQ417="0-1",INDEX(Scrape!$E:$E,MATCH('HT 0-1'!KP417,Scrape!$B:$B,0)),"")</f>
        <v>#REF!</v>
      </c>
      <c r="LH417" t="e">
        <f>IF(LQ417="0-1",INDEX(Scrape!$F:$F,MATCH('HT 0-1'!KP417,Scrape!$B:$B,0)),"")</f>
        <v>#REF!</v>
      </c>
      <c r="LI417" t="e">
        <f>IF(LQ417="0-1",INDEX(Scrape!$G:$G,MATCH('HT 0-1'!KP417,Scrape!$B:$B,0)),"")</f>
        <v>#REF!</v>
      </c>
      <c r="LJ417" t="e">
        <f>IF(LQ417="0-1",INDEX(Scrape!$H:$H,MATCH('HT 0-1'!KP417,Scrape!$B:$B,0)),"")</f>
        <v>#REF!</v>
      </c>
      <c r="LK417" t="e">
        <f>IF(LQ417="0-1",INDEX(Scrape!$I:$I,MATCH('HT 0-1'!KP417,Scrape!$B:$B,0)),"")</f>
        <v>#REF!</v>
      </c>
      <c r="LL417" t="e">
        <f>IF(LQ417="0-1",INDEX(Scrape!$J:$J,MATCH('HT 0-1'!KP417,Scrape!$B:$B,0)),"")</f>
        <v>#REF!</v>
      </c>
      <c r="LM417" t="e">
        <f>IF(LQ417="0-1",INDEX(Scrape!$K:$K,MATCH('HT 0-1'!KP417,Scrape!$B:$B,0)),"")</f>
        <v>#REF!</v>
      </c>
      <c r="LN417" t="e">
        <f>IF(LQ417="0-1",INDEX(Scrape!$L:$L,MATCH('HT 0-1'!KP417,Scrape!$B:$B,0)),"")</f>
        <v>#REF!</v>
      </c>
      <c r="LO417" t="e">
        <f>IF(LQ417="0-1",INDEX(Scrape!$M:$M,MATCH('HT 0-1'!KP417,Scrape!$B:$B,0)),"")</f>
        <v>#REF!</v>
      </c>
      <c r="LP417" t="e">
        <f>IF(LQ417="0-1",INDEX(Scrape!$N:$N,MATCH('HT 0-1'!KP417,Scrape!$B:$B,0)),"")</f>
        <v>#REF!</v>
      </c>
      <c r="LQ417" t="e">
        <f>INDEX(Scrape!$O:$O,MATCH('HT 0-1'!KP417,Scrape!$B:$B,0))</f>
        <v>#REF!</v>
      </c>
      <c r="LR417" t="e">
        <f t="shared" si="378"/>
        <v>#REF!</v>
      </c>
      <c r="LS417" t="e">
        <f t="shared" si="379"/>
        <v>#REF!</v>
      </c>
      <c r="LT417" s="23" t="e">
        <f>IF(INDEX(#REF!,MATCH(KQ417,#REF!,0))=INDEX(#REF!,MATCH(KQ417,#REF!,0)),INDEX(#REF!,MATCH(KQ417,#REF!,0)),"ERROR")</f>
        <v>#REF!</v>
      </c>
      <c r="LU417" s="24" t="e">
        <f t="shared" si="380"/>
        <v>#DIV/0!</v>
      </c>
      <c r="LV417" s="24" t="e">
        <f t="shared" si="381"/>
        <v>#DIV/0!</v>
      </c>
      <c r="LW417" s="24" t="e">
        <f t="shared" si="382"/>
        <v>#DIV/0!</v>
      </c>
      <c r="LX417" s="24" t="e">
        <f t="shared" si="383"/>
        <v>#DIV/0!</v>
      </c>
      <c r="LY417" s="25" t="e">
        <f t="shared" si="384"/>
        <v>#REF!</v>
      </c>
      <c r="LZ417" s="25" t="e">
        <f t="shared" si="385"/>
        <v>#REF!</v>
      </c>
      <c r="MA417" s="26" t="e">
        <f t="shared" si="386"/>
        <v>#REF!</v>
      </c>
      <c r="MB417" s="27" t="e">
        <f t="shared" si="387"/>
        <v>#REF!</v>
      </c>
      <c r="MC417" s="28" t="e">
        <f t="shared" si="388"/>
        <v>#REF!</v>
      </c>
      <c r="MD417" s="24" t="e">
        <f t="shared" si="389"/>
        <v>#REF!</v>
      </c>
      <c r="ME417" s="29" t="e">
        <f t="shared" si="390"/>
        <v>#REF!</v>
      </c>
      <c r="MF417" s="30" t="e">
        <f t="shared" si="391"/>
        <v>#REF!</v>
      </c>
      <c r="MG417" s="24" t="e">
        <f t="shared" si="392"/>
        <v>#REF!</v>
      </c>
      <c r="MH417" s="29" t="e">
        <f t="shared" si="393"/>
        <v>#REF!</v>
      </c>
      <c r="MI417" s="30" t="e">
        <f t="shared" si="394"/>
        <v>#REF!</v>
      </c>
      <c r="MJ417" t="str">
        <f t="shared" si="395"/>
        <v/>
      </c>
      <c r="MK417" t="str">
        <f t="shared" si="396"/>
        <v/>
      </c>
      <c r="ML417" t="str">
        <f t="shared" si="397"/>
        <v/>
      </c>
      <c r="MM417" t="str">
        <f t="shared" si="398"/>
        <v/>
      </c>
      <c r="MN417" t="str">
        <f t="shared" si="399"/>
        <v/>
      </c>
      <c r="MO417" t="str">
        <f t="shared" si="400"/>
        <v/>
      </c>
      <c r="MP417" s="5" t="e">
        <f>COUNTIFS(#REF!,LT417,#REF!,1,#REF!,"&gt;="&amp;MC417,#REF!,"&lt;="&amp;MB417,#REF!,"&lt;="&amp;ME417,#REF!,"&gt;="&amp;MF417,#REF!,"="&amp;KV417,#REF!,"="&amp;KX417)</f>
        <v>#REF!</v>
      </c>
      <c r="MQ417" s="5" t="e">
        <f>COUNTIFS(#REF!,LT417,#REF!,0,#REF!,"&gt;="&amp;MC417,#REF!,"&lt;="&amp;MB417,#REF!,"&lt;="&amp;ME417,#REF!,"&gt;="&amp;MF417,#REF!,"="&amp;KV417,#REF!,"="&amp;KX417)</f>
        <v>#REF!</v>
      </c>
      <c r="MR417" s="5" t="e">
        <f>COUNTIFS(#REF!,LT417,#REF!,1,#REF!,"&gt;="&amp;MC417,#REF!,"&lt;="&amp;MB417,#REF!,"&lt;="&amp;ME417,#REF!,"&gt;="&amp;MF417,#REF!,"="&amp;KW417,#REF!,"="&amp;KY417)</f>
        <v>#REF!</v>
      </c>
      <c r="MS417" s="5" t="e">
        <f>COUNTIFS(#REF!,LT417,#REF!,0,#REF!,"&gt;="&amp;MC417,#REF!,"&lt;="&amp;MB417,#REF!,"&lt;="&amp;ME417,#REF!,"&gt;="&amp;MF417,#REF!,"="&amp;KW417,#REF!,"="&amp;KY417)</f>
        <v>#REF!</v>
      </c>
      <c r="MT417" s="5" t="e">
        <f>COUNTIFS(#REF!,LT417,#REF!,1,#REF!,"&gt;="&amp;MI417,#REF!,"&lt;="&amp;MH417,#REF!,"&lt;="&amp;ME417,#REF!,"&gt;="&amp;MF417)</f>
        <v>#REF!</v>
      </c>
      <c r="MU417" s="5" t="e">
        <f>COUNTIFS(#REF!,LT417,#REF!,0,#REF!,"&gt;="&amp;MI417,#REF!,"&lt;="&amp;MH417,#REF!,"&lt;="&amp;ME417,#REF!,"&gt;="&amp;MF417)</f>
        <v>#REF!</v>
      </c>
      <c r="MV417" s="5" t="e">
        <f>COUNTIFS(#REF!,LT417,#REF!,1,#REF!,"&gt;="&amp;MI417,#REF!,"&lt;="&amp;MH417,#REF!,"="&amp;KZ417,#REF!,"="&amp;LA417,#REF!,"&lt;="&amp;ME417,#REF!,"&gt;="&amp;MF417)</f>
        <v>#REF!</v>
      </c>
      <c r="MW417" s="5" t="e">
        <f>COUNTIFS(#REF!,LT417,#REF!,0,#REF!,"&gt;="&amp;MI417,#REF!,"&lt;="&amp;MH417,#REF!,"="&amp;KZ417,#REF!,"="&amp;LA417,#REF!,"&lt;="&amp;ME417,#REF!,"&gt;="&amp;MF417)</f>
        <v>#REF!</v>
      </c>
      <c r="MX417" s="5" t="e">
        <f>COUNTIFS(#REF!,LT417,#REF!,1,#REF!,"&gt;="&amp;MC417,#REF!,"&lt;="&amp;MB417,#REF!,"&lt;="&amp;ME417,#REF!,"&gt;="&amp;MF417)</f>
        <v>#REF!</v>
      </c>
      <c r="MY417" s="5" t="e">
        <f>COUNTIFS(#REF!,LT417,#REF!,0,#REF!,"&gt;="&amp;MC417,#REF!,"&lt;="&amp;MB417,#REF!,"&lt;="&amp;ME417,#REF!,"&gt;="&amp;MF417)</f>
        <v>#REF!</v>
      </c>
      <c r="MZ417" s="5" t="e">
        <f>COUNTIFS(#REF!,LT417,#REF!,1,#REF!,"&lt;="&amp;ME417,#REF!,"&gt;="&amp;MF417,#REF!,"="&amp;KV417,#REF!,"="&amp;KX417)</f>
        <v>#REF!</v>
      </c>
      <c r="NA417" s="5" t="e">
        <f>COUNTIFS(#REF!,LT417,#REF!,0,#REF!,"&lt;="&amp;ME417,#REF!,"&gt;="&amp;MF417,#REF!,"="&amp;KV417,#REF!,"="&amp;KX417)</f>
        <v>#REF!</v>
      </c>
      <c r="NB417" s="5" t="e">
        <f>COUNTIFS(#REF!,LT417,#REF!,1,#REF!,"&lt;="&amp;ME417,#REF!,"&gt;="&amp;MF417,#REF!,"="&amp;KW417,#REF!,"="&amp;KY417)</f>
        <v>#REF!</v>
      </c>
      <c r="NC417" s="5" t="e">
        <f>COUNTIFS(#REF!,LT417,#REF!,0,#REF!,"&lt;="&amp;ME417,#REF!,"&gt;="&amp;MF417,#REF!,"="&amp;KW417,#REF!,"="&amp;KY417)</f>
        <v>#REF!</v>
      </c>
      <c r="ND417" s="5" t="e">
        <f t="shared" si="401"/>
        <v>#REF!</v>
      </c>
      <c r="NE417" s="5" t="e">
        <f t="shared" si="402"/>
        <v>#REF!</v>
      </c>
      <c r="NF417" s="5" t="e">
        <f t="shared" si="403"/>
        <v>#REF!</v>
      </c>
      <c r="NG417" s="6" t="e">
        <f t="shared" si="404"/>
        <v>#REF!</v>
      </c>
      <c r="NH417" s="7" t="e">
        <f t="shared" si="405"/>
        <v>#REF!</v>
      </c>
      <c r="NI417" s="5" t="e">
        <f t="shared" si="406"/>
        <v>#REF!</v>
      </c>
      <c r="NJ417" s="31" t="e">
        <f t="shared" si="407"/>
        <v>#REF!</v>
      </c>
      <c r="NK417" s="32" t="e">
        <f t="shared" si="408"/>
        <v>#REF!</v>
      </c>
      <c r="NL417" s="32" t="e">
        <f t="shared" si="409"/>
        <v>#REF!</v>
      </c>
      <c r="NM417" s="33" t="e">
        <f t="shared" si="410"/>
        <v>#REF!</v>
      </c>
      <c r="NN417" s="33" t="e">
        <f t="shared" si="411"/>
        <v>#REF!</v>
      </c>
      <c r="NO417" s="33" t="e">
        <f t="shared" si="412"/>
        <v>#REF!</v>
      </c>
      <c r="NP417" s="33" t="e">
        <f t="shared" si="413"/>
        <v>#REF!</v>
      </c>
      <c r="NQ417" s="31" t="e">
        <f t="shared" si="414"/>
        <v>#REF!</v>
      </c>
      <c r="NR417" s="32" t="e">
        <f t="shared" si="415"/>
        <v>#REF!</v>
      </c>
      <c r="NS417" s="32" t="e">
        <f t="shared" si="416"/>
        <v>#REF!</v>
      </c>
      <c r="NT417" s="33" t="e">
        <f t="shared" si="417"/>
        <v>#REF!</v>
      </c>
      <c r="NU417" s="33" t="e">
        <f t="shared" si="418"/>
        <v>#REF!</v>
      </c>
      <c r="NV417" s="33" t="e">
        <f t="shared" si="419"/>
        <v>#REF!</v>
      </c>
      <c r="NW417" s="33" t="e">
        <f t="shared" si="420"/>
        <v>#REF!</v>
      </c>
      <c r="NX417" t="e">
        <f t="shared" si="421"/>
        <v>#REF!</v>
      </c>
      <c r="NY417" t="e">
        <f t="shared" si="422"/>
        <v>#REF!</v>
      </c>
      <c r="NZ417" t="e">
        <f t="shared" si="423"/>
        <v>#REF!</v>
      </c>
      <c r="OA417" t="e">
        <f t="shared" si="424"/>
        <v>#REF!</v>
      </c>
      <c r="OB417" t="e">
        <f t="shared" si="425"/>
        <v>#REF!</v>
      </c>
      <c r="OC417" t="e">
        <f t="shared" si="426"/>
        <v>#REF!</v>
      </c>
    </row>
    <row r="418" spans="1:393" ht="16.5" customHeight="1" x14ac:dyDescent="0.3">
      <c r="A418" s="22"/>
      <c r="KN418" s="5" t="e">
        <f>IF(INDEX(#REF!,MATCH('HT 0-1'!D418,#REF!,0))=INDEX(#REF!,MATCH('HT 0-1'!D418,#REF!,0)),INDEX(#REF!,MATCH('HT 0-1'!D418,#REF!,0)),"ERROR")</f>
        <v>#REF!</v>
      </c>
      <c r="KO418" s="5" t="e">
        <f>IF(INDEX(#REF!,MATCH('HT 0-1'!E418,#REF!,0))=INDEX(#REF!,MATCH('HT 0-1'!E418,#REF!,0)),INDEX(#REF!,MATCH('HT 0-1'!E418,#REF!,0)),"ERROR")</f>
        <v>#REF!</v>
      </c>
      <c r="KP418" s="5" t="e">
        <f t="shared" si="366"/>
        <v>#REF!</v>
      </c>
      <c r="KQ418" t="str">
        <f t="shared" si="367"/>
        <v>_</v>
      </c>
      <c r="KR418" s="5" t="e">
        <f t="shared" si="368"/>
        <v>#DIV/0!</v>
      </c>
      <c r="KS418" s="5" t="e">
        <f t="shared" si="369"/>
        <v>#DIV/0!</v>
      </c>
      <c r="KT418" s="5" t="e">
        <f t="shared" si="370"/>
        <v>#DIV/0!</v>
      </c>
      <c r="KU418" s="5" t="e">
        <f t="shared" si="371"/>
        <v>#DIV/0!</v>
      </c>
      <c r="KV418" s="5" t="e">
        <f t="shared" si="372"/>
        <v>#DIV/0!</v>
      </c>
      <c r="KW418" s="5" t="e">
        <f t="shared" si="373"/>
        <v>#DIV/0!</v>
      </c>
      <c r="KX418" s="5" t="e">
        <f t="shared" si="374"/>
        <v>#DIV/0!</v>
      </c>
      <c r="KY418" s="5" t="e">
        <f t="shared" si="375"/>
        <v>#DIV/0!</v>
      </c>
      <c r="KZ418" s="5" t="e">
        <f t="shared" si="376"/>
        <v>#DIV/0!</v>
      </c>
      <c r="LA418" s="5" t="e">
        <f t="shared" si="377"/>
        <v>#DIV/0!</v>
      </c>
      <c r="LB418" t="e">
        <f>IF(LQ418="0-1",INDEX(Scrape!#REF!,MATCH('HT 0-1'!KP418,Scrape!$B:$B,0)),"")</f>
        <v>#REF!</v>
      </c>
      <c r="LC418" t="e">
        <f>IF(LQ418="0-1",INDEX(Scrape!$A:$A,MATCH('HT 0-1'!KP418,Scrape!$B:$B,0)),"")</f>
        <v>#REF!</v>
      </c>
      <c r="LD418" t="e">
        <f>IF(LQ418="0-1",INDEX(Scrape!$B:$B,MATCH('HT 0-1'!KP418,Scrape!$B:$B,0)),"")</f>
        <v>#REF!</v>
      </c>
      <c r="LE418" t="e">
        <f>IF(LQ418="0-1",INDEX(Scrape!$C:$C,MATCH('HT 0-1'!KP418,Scrape!$B:$B,0)),"")</f>
        <v>#REF!</v>
      </c>
      <c r="LF418" t="e">
        <f>IF(LQ418="0-1",INDEX(Scrape!$D:$D,MATCH('HT 0-1'!KP418,Scrape!$B:$B,0)),"")</f>
        <v>#REF!</v>
      </c>
      <c r="LG418" t="e">
        <f>IF(LQ418="0-1",INDEX(Scrape!$E:$E,MATCH('HT 0-1'!KP418,Scrape!$B:$B,0)),"")</f>
        <v>#REF!</v>
      </c>
      <c r="LH418" t="e">
        <f>IF(LQ418="0-1",INDEX(Scrape!$F:$F,MATCH('HT 0-1'!KP418,Scrape!$B:$B,0)),"")</f>
        <v>#REF!</v>
      </c>
      <c r="LI418" t="e">
        <f>IF(LQ418="0-1",INDEX(Scrape!$G:$G,MATCH('HT 0-1'!KP418,Scrape!$B:$B,0)),"")</f>
        <v>#REF!</v>
      </c>
      <c r="LJ418" t="e">
        <f>IF(LQ418="0-1",INDEX(Scrape!$H:$H,MATCH('HT 0-1'!KP418,Scrape!$B:$B,0)),"")</f>
        <v>#REF!</v>
      </c>
      <c r="LK418" t="e">
        <f>IF(LQ418="0-1",INDEX(Scrape!$I:$I,MATCH('HT 0-1'!KP418,Scrape!$B:$B,0)),"")</f>
        <v>#REF!</v>
      </c>
      <c r="LL418" t="e">
        <f>IF(LQ418="0-1",INDEX(Scrape!$J:$J,MATCH('HT 0-1'!KP418,Scrape!$B:$B,0)),"")</f>
        <v>#REF!</v>
      </c>
      <c r="LM418" t="e">
        <f>IF(LQ418="0-1",INDEX(Scrape!$K:$K,MATCH('HT 0-1'!KP418,Scrape!$B:$B,0)),"")</f>
        <v>#REF!</v>
      </c>
      <c r="LN418" t="e">
        <f>IF(LQ418="0-1",INDEX(Scrape!$L:$L,MATCH('HT 0-1'!KP418,Scrape!$B:$B,0)),"")</f>
        <v>#REF!</v>
      </c>
      <c r="LO418" t="e">
        <f>IF(LQ418="0-1",INDEX(Scrape!$M:$M,MATCH('HT 0-1'!KP418,Scrape!$B:$B,0)),"")</f>
        <v>#REF!</v>
      </c>
      <c r="LP418" t="e">
        <f>IF(LQ418="0-1",INDEX(Scrape!$N:$N,MATCH('HT 0-1'!KP418,Scrape!$B:$B,0)),"")</f>
        <v>#REF!</v>
      </c>
      <c r="LQ418" t="e">
        <f>INDEX(Scrape!$O:$O,MATCH('HT 0-1'!KP418,Scrape!$B:$B,0))</f>
        <v>#REF!</v>
      </c>
      <c r="LR418" t="e">
        <f t="shared" si="378"/>
        <v>#REF!</v>
      </c>
      <c r="LS418" t="e">
        <f t="shared" si="379"/>
        <v>#REF!</v>
      </c>
      <c r="LT418" s="23" t="e">
        <f>IF(INDEX(#REF!,MATCH(KQ418,#REF!,0))=INDEX(#REF!,MATCH(KQ418,#REF!,0)),INDEX(#REF!,MATCH(KQ418,#REF!,0)),"ERROR")</f>
        <v>#REF!</v>
      </c>
      <c r="LU418" s="24" t="e">
        <f t="shared" si="380"/>
        <v>#DIV/0!</v>
      </c>
      <c r="LV418" s="24" t="e">
        <f t="shared" si="381"/>
        <v>#DIV/0!</v>
      </c>
      <c r="LW418" s="24" t="e">
        <f t="shared" si="382"/>
        <v>#DIV/0!</v>
      </c>
      <c r="LX418" s="24" t="e">
        <f t="shared" si="383"/>
        <v>#DIV/0!</v>
      </c>
      <c r="LY418" s="25" t="e">
        <f t="shared" si="384"/>
        <v>#REF!</v>
      </c>
      <c r="LZ418" s="25" t="e">
        <f t="shared" si="385"/>
        <v>#REF!</v>
      </c>
      <c r="MA418" s="26" t="e">
        <f t="shared" si="386"/>
        <v>#REF!</v>
      </c>
      <c r="MB418" s="27" t="e">
        <f t="shared" si="387"/>
        <v>#REF!</v>
      </c>
      <c r="MC418" s="28" t="e">
        <f t="shared" si="388"/>
        <v>#REF!</v>
      </c>
      <c r="MD418" s="24" t="e">
        <f t="shared" si="389"/>
        <v>#REF!</v>
      </c>
      <c r="ME418" s="29" t="e">
        <f t="shared" si="390"/>
        <v>#REF!</v>
      </c>
      <c r="MF418" s="30" t="e">
        <f t="shared" si="391"/>
        <v>#REF!</v>
      </c>
      <c r="MG418" s="24" t="e">
        <f t="shared" si="392"/>
        <v>#REF!</v>
      </c>
      <c r="MH418" s="29" t="e">
        <f t="shared" si="393"/>
        <v>#REF!</v>
      </c>
      <c r="MI418" s="30" t="e">
        <f t="shared" si="394"/>
        <v>#REF!</v>
      </c>
      <c r="MJ418" t="str">
        <f t="shared" si="395"/>
        <v/>
      </c>
      <c r="MK418" t="str">
        <f t="shared" si="396"/>
        <v/>
      </c>
      <c r="ML418" t="str">
        <f t="shared" si="397"/>
        <v/>
      </c>
      <c r="MM418" t="str">
        <f t="shared" si="398"/>
        <v/>
      </c>
      <c r="MN418" t="str">
        <f t="shared" si="399"/>
        <v/>
      </c>
      <c r="MO418" t="str">
        <f t="shared" si="400"/>
        <v/>
      </c>
      <c r="MP418" s="5" t="e">
        <f>COUNTIFS(#REF!,LT418,#REF!,1,#REF!,"&gt;="&amp;MC418,#REF!,"&lt;="&amp;MB418,#REF!,"&lt;="&amp;ME418,#REF!,"&gt;="&amp;MF418,#REF!,"="&amp;KV418,#REF!,"="&amp;KX418)</f>
        <v>#REF!</v>
      </c>
      <c r="MQ418" s="5" t="e">
        <f>COUNTIFS(#REF!,LT418,#REF!,0,#REF!,"&gt;="&amp;MC418,#REF!,"&lt;="&amp;MB418,#REF!,"&lt;="&amp;ME418,#REF!,"&gt;="&amp;MF418,#REF!,"="&amp;KV418,#REF!,"="&amp;KX418)</f>
        <v>#REF!</v>
      </c>
      <c r="MR418" s="5" t="e">
        <f>COUNTIFS(#REF!,LT418,#REF!,1,#REF!,"&gt;="&amp;MC418,#REF!,"&lt;="&amp;MB418,#REF!,"&lt;="&amp;ME418,#REF!,"&gt;="&amp;MF418,#REF!,"="&amp;KW418,#REF!,"="&amp;KY418)</f>
        <v>#REF!</v>
      </c>
      <c r="MS418" s="5" t="e">
        <f>COUNTIFS(#REF!,LT418,#REF!,0,#REF!,"&gt;="&amp;MC418,#REF!,"&lt;="&amp;MB418,#REF!,"&lt;="&amp;ME418,#REF!,"&gt;="&amp;MF418,#REF!,"="&amp;KW418,#REF!,"="&amp;KY418)</f>
        <v>#REF!</v>
      </c>
      <c r="MT418" s="5" t="e">
        <f>COUNTIFS(#REF!,LT418,#REF!,1,#REF!,"&gt;="&amp;MI418,#REF!,"&lt;="&amp;MH418,#REF!,"&lt;="&amp;ME418,#REF!,"&gt;="&amp;MF418)</f>
        <v>#REF!</v>
      </c>
      <c r="MU418" s="5" t="e">
        <f>COUNTIFS(#REF!,LT418,#REF!,0,#REF!,"&gt;="&amp;MI418,#REF!,"&lt;="&amp;MH418,#REF!,"&lt;="&amp;ME418,#REF!,"&gt;="&amp;MF418)</f>
        <v>#REF!</v>
      </c>
      <c r="MV418" s="5" t="e">
        <f>COUNTIFS(#REF!,LT418,#REF!,1,#REF!,"&gt;="&amp;MI418,#REF!,"&lt;="&amp;MH418,#REF!,"="&amp;KZ418,#REF!,"="&amp;LA418,#REF!,"&lt;="&amp;ME418,#REF!,"&gt;="&amp;MF418)</f>
        <v>#REF!</v>
      </c>
      <c r="MW418" s="5" t="e">
        <f>COUNTIFS(#REF!,LT418,#REF!,0,#REF!,"&gt;="&amp;MI418,#REF!,"&lt;="&amp;MH418,#REF!,"="&amp;KZ418,#REF!,"="&amp;LA418,#REF!,"&lt;="&amp;ME418,#REF!,"&gt;="&amp;MF418)</f>
        <v>#REF!</v>
      </c>
      <c r="MX418" s="5" t="e">
        <f>COUNTIFS(#REF!,LT418,#REF!,1,#REF!,"&gt;="&amp;MC418,#REF!,"&lt;="&amp;MB418,#REF!,"&lt;="&amp;ME418,#REF!,"&gt;="&amp;MF418)</f>
        <v>#REF!</v>
      </c>
      <c r="MY418" s="5" t="e">
        <f>COUNTIFS(#REF!,LT418,#REF!,0,#REF!,"&gt;="&amp;MC418,#REF!,"&lt;="&amp;MB418,#REF!,"&lt;="&amp;ME418,#REF!,"&gt;="&amp;MF418)</f>
        <v>#REF!</v>
      </c>
      <c r="MZ418" s="5" t="e">
        <f>COUNTIFS(#REF!,LT418,#REF!,1,#REF!,"&lt;="&amp;ME418,#REF!,"&gt;="&amp;MF418,#REF!,"="&amp;KV418,#REF!,"="&amp;KX418)</f>
        <v>#REF!</v>
      </c>
      <c r="NA418" s="5" t="e">
        <f>COUNTIFS(#REF!,LT418,#REF!,0,#REF!,"&lt;="&amp;ME418,#REF!,"&gt;="&amp;MF418,#REF!,"="&amp;KV418,#REF!,"="&amp;KX418)</f>
        <v>#REF!</v>
      </c>
      <c r="NB418" s="5" t="e">
        <f>COUNTIFS(#REF!,LT418,#REF!,1,#REF!,"&lt;="&amp;ME418,#REF!,"&gt;="&amp;MF418,#REF!,"="&amp;KW418,#REF!,"="&amp;KY418)</f>
        <v>#REF!</v>
      </c>
      <c r="NC418" s="5" t="e">
        <f>COUNTIFS(#REF!,LT418,#REF!,0,#REF!,"&lt;="&amp;ME418,#REF!,"&gt;="&amp;MF418,#REF!,"="&amp;KW418,#REF!,"="&amp;KY418)</f>
        <v>#REF!</v>
      </c>
      <c r="ND418" s="5" t="e">
        <f t="shared" si="401"/>
        <v>#REF!</v>
      </c>
      <c r="NE418" s="5" t="e">
        <f t="shared" si="402"/>
        <v>#REF!</v>
      </c>
      <c r="NF418" s="5" t="e">
        <f t="shared" si="403"/>
        <v>#REF!</v>
      </c>
      <c r="NG418" s="6" t="e">
        <f t="shared" si="404"/>
        <v>#REF!</v>
      </c>
      <c r="NH418" s="7" t="e">
        <f t="shared" si="405"/>
        <v>#REF!</v>
      </c>
      <c r="NI418" s="5" t="e">
        <f t="shared" si="406"/>
        <v>#REF!</v>
      </c>
      <c r="NJ418" s="31" t="e">
        <f t="shared" si="407"/>
        <v>#REF!</v>
      </c>
      <c r="NK418" s="32" t="e">
        <f t="shared" si="408"/>
        <v>#REF!</v>
      </c>
      <c r="NL418" s="32" t="e">
        <f t="shared" si="409"/>
        <v>#REF!</v>
      </c>
      <c r="NM418" s="33" t="e">
        <f t="shared" si="410"/>
        <v>#REF!</v>
      </c>
      <c r="NN418" s="33" t="e">
        <f t="shared" si="411"/>
        <v>#REF!</v>
      </c>
      <c r="NO418" s="33" t="e">
        <f t="shared" si="412"/>
        <v>#REF!</v>
      </c>
      <c r="NP418" s="33" t="e">
        <f t="shared" si="413"/>
        <v>#REF!</v>
      </c>
      <c r="NQ418" s="31" t="e">
        <f t="shared" si="414"/>
        <v>#REF!</v>
      </c>
      <c r="NR418" s="32" t="e">
        <f t="shared" si="415"/>
        <v>#REF!</v>
      </c>
      <c r="NS418" s="32" t="e">
        <f t="shared" si="416"/>
        <v>#REF!</v>
      </c>
      <c r="NT418" s="33" t="e">
        <f t="shared" si="417"/>
        <v>#REF!</v>
      </c>
      <c r="NU418" s="33" t="e">
        <f t="shared" si="418"/>
        <v>#REF!</v>
      </c>
      <c r="NV418" s="33" t="e">
        <f t="shared" si="419"/>
        <v>#REF!</v>
      </c>
      <c r="NW418" s="33" t="e">
        <f t="shared" si="420"/>
        <v>#REF!</v>
      </c>
      <c r="NX418" t="e">
        <f t="shared" si="421"/>
        <v>#REF!</v>
      </c>
      <c r="NY418" t="e">
        <f t="shared" si="422"/>
        <v>#REF!</v>
      </c>
      <c r="NZ418" t="e">
        <f t="shared" si="423"/>
        <v>#REF!</v>
      </c>
      <c r="OA418" t="e">
        <f t="shared" si="424"/>
        <v>#REF!</v>
      </c>
      <c r="OB418" t="e">
        <f t="shared" si="425"/>
        <v>#REF!</v>
      </c>
      <c r="OC418" t="e">
        <f t="shared" si="426"/>
        <v>#REF!</v>
      </c>
    </row>
    <row r="419" spans="1:393" ht="16.5" customHeight="1" x14ac:dyDescent="0.3">
      <c r="A419" s="22"/>
      <c r="KN419" s="5" t="e">
        <f>IF(INDEX(#REF!,MATCH('HT 0-1'!D419,#REF!,0))=INDEX(#REF!,MATCH('HT 0-1'!D419,#REF!,0)),INDEX(#REF!,MATCH('HT 0-1'!D419,#REF!,0)),"ERROR")</f>
        <v>#REF!</v>
      </c>
      <c r="KO419" s="5" t="e">
        <f>IF(INDEX(#REF!,MATCH('HT 0-1'!E419,#REF!,0))=INDEX(#REF!,MATCH('HT 0-1'!E419,#REF!,0)),INDEX(#REF!,MATCH('HT 0-1'!E419,#REF!,0)),"ERROR")</f>
        <v>#REF!</v>
      </c>
      <c r="KP419" s="5" t="e">
        <f t="shared" si="366"/>
        <v>#REF!</v>
      </c>
      <c r="KQ419" t="str">
        <f t="shared" si="367"/>
        <v>_</v>
      </c>
      <c r="KR419" s="5" t="e">
        <f t="shared" si="368"/>
        <v>#DIV/0!</v>
      </c>
      <c r="KS419" s="5" t="e">
        <f t="shared" si="369"/>
        <v>#DIV/0!</v>
      </c>
      <c r="KT419" s="5" t="e">
        <f t="shared" si="370"/>
        <v>#DIV/0!</v>
      </c>
      <c r="KU419" s="5" t="e">
        <f t="shared" si="371"/>
        <v>#DIV/0!</v>
      </c>
      <c r="KV419" s="5" t="e">
        <f t="shared" si="372"/>
        <v>#DIV/0!</v>
      </c>
      <c r="KW419" s="5" t="e">
        <f t="shared" si="373"/>
        <v>#DIV/0!</v>
      </c>
      <c r="KX419" s="5" t="e">
        <f t="shared" si="374"/>
        <v>#DIV/0!</v>
      </c>
      <c r="KY419" s="5" t="e">
        <f t="shared" si="375"/>
        <v>#DIV/0!</v>
      </c>
      <c r="KZ419" s="5" t="e">
        <f t="shared" si="376"/>
        <v>#DIV/0!</v>
      </c>
      <c r="LA419" s="5" t="e">
        <f t="shared" si="377"/>
        <v>#DIV/0!</v>
      </c>
      <c r="LB419" t="e">
        <f>IF(LQ419="0-1",INDEX(Scrape!#REF!,MATCH('HT 0-1'!KP419,Scrape!$B:$B,0)),"")</f>
        <v>#REF!</v>
      </c>
      <c r="LC419" t="e">
        <f>IF(LQ419="0-1",INDEX(Scrape!$A:$A,MATCH('HT 0-1'!KP419,Scrape!$B:$B,0)),"")</f>
        <v>#REF!</v>
      </c>
      <c r="LD419" t="e">
        <f>IF(LQ419="0-1",INDEX(Scrape!$B:$B,MATCH('HT 0-1'!KP419,Scrape!$B:$B,0)),"")</f>
        <v>#REF!</v>
      </c>
      <c r="LE419" t="e">
        <f>IF(LQ419="0-1",INDEX(Scrape!$C:$C,MATCH('HT 0-1'!KP419,Scrape!$B:$B,0)),"")</f>
        <v>#REF!</v>
      </c>
      <c r="LF419" t="e">
        <f>IF(LQ419="0-1",INDEX(Scrape!$D:$D,MATCH('HT 0-1'!KP419,Scrape!$B:$B,0)),"")</f>
        <v>#REF!</v>
      </c>
      <c r="LG419" t="e">
        <f>IF(LQ419="0-1",INDEX(Scrape!$E:$E,MATCH('HT 0-1'!KP419,Scrape!$B:$B,0)),"")</f>
        <v>#REF!</v>
      </c>
      <c r="LH419" t="e">
        <f>IF(LQ419="0-1",INDEX(Scrape!$F:$F,MATCH('HT 0-1'!KP419,Scrape!$B:$B,0)),"")</f>
        <v>#REF!</v>
      </c>
      <c r="LI419" t="e">
        <f>IF(LQ419="0-1",INDEX(Scrape!$G:$G,MATCH('HT 0-1'!KP419,Scrape!$B:$B,0)),"")</f>
        <v>#REF!</v>
      </c>
      <c r="LJ419" t="e">
        <f>IF(LQ419="0-1",INDEX(Scrape!$H:$H,MATCH('HT 0-1'!KP419,Scrape!$B:$B,0)),"")</f>
        <v>#REF!</v>
      </c>
      <c r="LK419" t="e">
        <f>IF(LQ419="0-1",INDEX(Scrape!$I:$I,MATCH('HT 0-1'!KP419,Scrape!$B:$B,0)),"")</f>
        <v>#REF!</v>
      </c>
      <c r="LL419" t="e">
        <f>IF(LQ419="0-1",INDEX(Scrape!$J:$J,MATCH('HT 0-1'!KP419,Scrape!$B:$B,0)),"")</f>
        <v>#REF!</v>
      </c>
      <c r="LM419" t="e">
        <f>IF(LQ419="0-1",INDEX(Scrape!$K:$K,MATCH('HT 0-1'!KP419,Scrape!$B:$B,0)),"")</f>
        <v>#REF!</v>
      </c>
      <c r="LN419" t="e">
        <f>IF(LQ419="0-1",INDEX(Scrape!$L:$L,MATCH('HT 0-1'!KP419,Scrape!$B:$B,0)),"")</f>
        <v>#REF!</v>
      </c>
      <c r="LO419" t="e">
        <f>IF(LQ419="0-1",INDEX(Scrape!$M:$M,MATCH('HT 0-1'!KP419,Scrape!$B:$B,0)),"")</f>
        <v>#REF!</v>
      </c>
      <c r="LP419" t="e">
        <f>IF(LQ419="0-1",INDEX(Scrape!$N:$N,MATCH('HT 0-1'!KP419,Scrape!$B:$B,0)),"")</f>
        <v>#REF!</v>
      </c>
      <c r="LQ419" t="e">
        <f>INDEX(Scrape!$O:$O,MATCH('HT 0-1'!KP419,Scrape!$B:$B,0))</f>
        <v>#REF!</v>
      </c>
      <c r="LR419" t="e">
        <f t="shared" si="378"/>
        <v>#REF!</v>
      </c>
      <c r="LS419" t="e">
        <f t="shared" si="379"/>
        <v>#REF!</v>
      </c>
      <c r="LT419" s="23" t="e">
        <f>IF(INDEX(#REF!,MATCH(KQ419,#REF!,0))=INDEX(#REF!,MATCH(KQ419,#REF!,0)),INDEX(#REF!,MATCH(KQ419,#REF!,0)),"ERROR")</f>
        <v>#REF!</v>
      </c>
      <c r="LU419" s="24" t="e">
        <f t="shared" si="380"/>
        <v>#DIV/0!</v>
      </c>
      <c r="LV419" s="24" t="e">
        <f t="shared" si="381"/>
        <v>#DIV/0!</v>
      </c>
      <c r="LW419" s="24" t="e">
        <f t="shared" si="382"/>
        <v>#DIV/0!</v>
      </c>
      <c r="LX419" s="24" t="e">
        <f t="shared" si="383"/>
        <v>#DIV/0!</v>
      </c>
      <c r="LY419" s="25" t="e">
        <f t="shared" si="384"/>
        <v>#REF!</v>
      </c>
      <c r="LZ419" s="25" t="e">
        <f t="shared" si="385"/>
        <v>#REF!</v>
      </c>
      <c r="MA419" s="26" t="e">
        <f t="shared" si="386"/>
        <v>#REF!</v>
      </c>
      <c r="MB419" s="27" t="e">
        <f t="shared" si="387"/>
        <v>#REF!</v>
      </c>
      <c r="MC419" s="28" t="e">
        <f t="shared" si="388"/>
        <v>#REF!</v>
      </c>
      <c r="MD419" s="24" t="e">
        <f t="shared" si="389"/>
        <v>#REF!</v>
      </c>
      <c r="ME419" s="29" t="e">
        <f t="shared" si="390"/>
        <v>#REF!</v>
      </c>
      <c r="MF419" s="30" t="e">
        <f t="shared" si="391"/>
        <v>#REF!</v>
      </c>
      <c r="MG419" s="24" t="e">
        <f t="shared" si="392"/>
        <v>#REF!</v>
      </c>
      <c r="MH419" s="29" t="e">
        <f t="shared" si="393"/>
        <v>#REF!</v>
      </c>
      <c r="MI419" s="30" t="e">
        <f t="shared" si="394"/>
        <v>#REF!</v>
      </c>
      <c r="MJ419" t="str">
        <f t="shared" si="395"/>
        <v/>
      </c>
      <c r="MK419" t="str">
        <f t="shared" si="396"/>
        <v/>
      </c>
      <c r="ML419" t="str">
        <f t="shared" si="397"/>
        <v/>
      </c>
      <c r="MM419" t="str">
        <f t="shared" si="398"/>
        <v/>
      </c>
      <c r="MN419" t="str">
        <f t="shared" si="399"/>
        <v/>
      </c>
      <c r="MO419" t="str">
        <f t="shared" si="400"/>
        <v/>
      </c>
      <c r="MP419" s="5" t="e">
        <f>COUNTIFS(#REF!,LT419,#REF!,1,#REF!,"&gt;="&amp;MC419,#REF!,"&lt;="&amp;MB419,#REF!,"&lt;="&amp;ME419,#REF!,"&gt;="&amp;MF419,#REF!,"="&amp;KV419,#REF!,"="&amp;KX419)</f>
        <v>#REF!</v>
      </c>
      <c r="MQ419" s="5" t="e">
        <f>COUNTIFS(#REF!,LT419,#REF!,0,#REF!,"&gt;="&amp;MC419,#REF!,"&lt;="&amp;MB419,#REF!,"&lt;="&amp;ME419,#REF!,"&gt;="&amp;MF419,#REF!,"="&amp;KV419,#REF!,"="&amp;KX419)</f>
        <v>#REF!</v>
      </c>
      <c r="MR419" s="5" t="e">
        <f>COUNTIFS(#REF!,LT419,#REF!,1,#REF!,"&gt;="&amp;MC419,#REF!,"&lt;="&amp;MB419,#REF!,"&lt;="&amp;ME419,#REF!,"&gt;="&amp;MF419,#REF!,"="&amp;KW419,#REF!,"="&amp;KY419)</f>
        <v>#REF!</v>
      </c>
      <c r="MS419" s="5" t="e">
        <f>COUNTIFS(#REF!,LT419,#REF!,0,#REF!,"&gt;="&amp;MC419,#REF!,"&lt;="&amp;MB419,#REF!,"&lt;="&amp;ME419,#REF!,"&gt;="&amp;MF419,#REF!,"="&amp;KW419,#REF!,"="&amp;KY419)</f>
        <v>#REF!</v>
      </c>
      <c r="MT419" s="5" t="e">
        <f>COUNTIFS(#REF!,LT419,#REF!,1,#REF!,"&gt;="&amp;MI419,#REF!,"&lt;="&amp;MH419,#REF!,"&lt;="&amp;ME419,#REF!,"&gt;="&amp;MF419)</f>
        <v>#REF!</v>
      </c>
      <c r="MU419" s="5" t="e">
        <f>COUNTIFS(#REF!,LT419,#REF!,0,#REF!,"&gt;="&amp;MI419,#REF!,"&lt;="&amp;MH419,#REF!,"&lt;="&amp;ME419,#REF!,"&gt;="&amp;MF419)</f>
        <v>#REF!</v>
      </c>
      <c r="MV419" s="5" t="e">
        <f>COUNTIFS(#REF!,LT419,#REF!,1,#REF!,"&gt;="&amp;MI419,#REF!,"&lt;="&amp;MH419,#REF!,"="&amp;KZ419,#REF!,"="&amp;LA419,#REF!,"&lt;="&amp;ME419,#REF!,"&gt;="&amp;MF419)</f>
        <v>#REF!</v>
      </c>
      <c r="MW419" s="5" t="e">
        <f>COUNTIFS(#REF!,LT419,#REF!,0,#REF!,"&gt;="&amp;MI419,#REF!,"&lt;="&amp;MH419,#REF!,"="&amp;KZ419,#REF!,"="&amp;LA419,#REF!,"&lt;="&amp;ME419,#REF!,"&gt;="&amp;MF419)</f>
        <v>#REF!</v>
      </c>
      <c r="MX419" s="5" t="e">
        <f>COUNTIFS(#REF!,LT419,#REF!,1,#REF!,"&gt;="&amp;MC419,#REF!,"&lt;="&amp;MB419,#REF!,"&lt;="&amp;ME419,#REF!,"&gt;="&amp;MF419)</f>
        <v>#REF!</v>
      </c>
      <c r="MY419" s="5" t="e">
        <f>COUNTIFS(#REF!,LT419,#REF!,0,#REF!,"&gt;="&amp;MC419,#REF!,"&lt;="&amp;MB419,#REF!,"&lt;="&amp;ME419,#REF!,"&gt;="&amp;MF419)</f>
        <v>#REF!</v>
      </c>
      <c r="MZ419" s="5" t="e">
        <f>COUNTIFS(#REF!,LT419,#REF!,1,#REF!,"&lt;="&amp;ME419,#REF!,"&gt;="&amp;MF419,#REF!,"="&amp;KV419,#REF!,"="&amp;KX419)</f>
        <v>#REF!</v>
      </c>
      <c r="NA419" s="5" t="e">
        <f>COUNTIFS(#REF!,LT419,#REF!,0,#REF!,"&lt;="&amp;ME419,#REF!,"&gt;="&amp;MF419,#REF!,"="&amp;KV419,#REF!,"="&amp;KX419)</f>
        <v>#REF!</v>
      </c>
      <c r="NB419" s="5" t="e">
        <f>COUNTIFS(#REF!,LT419,#REF!,1,#REF!,"&lt;="&amp;ME419,#REF!,"&gt;="&amp;MF419,#REF!,"="&amp;KW419,#REF!,"="&amp;KY419)</f>
        <v>#REF!</v>
      </c>
      <c r="NC419" s="5" t="e">
        <f>COUNTIFS(#REF!,LT419,#REF!,0,#REF!,"&lt;="&amp;ME419,#REF!,"&gt;="&amp;MF419,#REF!,"="&amp;KW419,#REF!,"="&amp;KY419)</f>
        <v>#REF!</v>
      </c>
      <c r="ND419" s="5" t="e">
        <f t="shared" si="401"/>
        <v>#REF!</v>
      </c>
      <c r="NE419" s="5" t="e">
        <f t="shared" si="402"/>
        <v>#REF!</v>
      </c>
      <c r="NF419" s="5" t="e">
        <f t="shared" si="403"/>
        <v>#REF!</v>
      </c>
      <c r="NG419" s="6" t="e">
        <f t="shared" si="404"/>
        <v>#REF!</v>
      </c>
      <c r="NH419" s="7" t="e">
        <f t="shared" si="405"/>
        <v>#REF!</v>
      </c>
      <c r="NI419" s="5" t="e">
        <f t="shared" si="406"/>
        <v>#REF!</v>
      </c>
      <c r="NJ419" s="31" t="e">
        <f t="shared" si="407"/>
        <v>#REF!</v>
      </c>
      <c r="NK419" s="32" t="e">
        <f t="shared" si="408"/>
        <v>#REF!</v>
      </c>
      <c r="NL419" s="32" t="e">
        <f t="shared" si="409"/>
        <v>#REF!</v>
      </c>
      <c r="NM419" s="33" t="e">
        <f t="shared" si="410"/>
        <v>#REF!</v>
      </c>
      <c r="NN419" s="33" t="e">
        <f t="shared" si="411"/>
        <v>#REF!</v>
      </c>
      <c r="NO419" s="33" t="e">
        <f t="shared" si="412"/>
        <v>#REF!</v>
      </c>
      <c r="NP419" s="33" t="e">
        <f t="shared" si="413"/>
        <v>#REF!</v>
      </c>
      <c r="NQ419" s="31" t="e">
        <f t="shared" si="414"/>
        <v>#REF!</v>
      </c>
      <c r="NR419" s="32" t="e">
        <f t="shared" si="415"/>
        <v>#REF!</v>
      </c>
      <c r="NS419" s="32" t="e">
        <f t="shared" si="416"/>
        <v>#REF!</v>
      </c>
      <c r="NT419" s="33" t="e">
        <f t="shared" si="417"/>
        <v>#REF!</v>
      </c>
      <c r="NU419" s="33" t="e">
        <f t="shared" si="418"/>
        <v>#REF!</v>
      </c>
      <c r="NV419" s="33" t="e">
        <f t="shared" si="419"/>
        <v>#REF!</v>
      </c>
      <c r="NW419" s="33" t="e">
        <f t="shared" si="420"/>
        <v>#REF!</v>
      </c>
      <c r="NX419" t="e">
        <f t="shared" si="421"/>
        <v>#REF!</v>
      </c>
      <c r="NY419" t="e">
        <f t="shared" si="422"/>
        <v>#REF!</v>
      </c>
      <c r="NZ419" t="e">
        <f t="shared" si="423"/>
        <v>#REF!</v>
      </c>
      <c r="OA419" t="e">
        <f t="shared" si="424"/>
        <v>#REF!</v>
      </c>
      <c r="OB419" t="e">
        <f t="shared" si="425"/>
        <v>#REF!</v>
      </c>
      <c r="OC419" t="e">
        <f t="shared" si="426"/>
        <v>#REF!</v>
      </c>
    </row>
    <row r="420" spans="1:393" ht="16.5" customHeight="1" x14ac:dyDescent="0.3">
      <c r="A420" s="22"/>
      <c r="KN420" s="5" t="e">
        <f>IF(INDEX(#REF!,MATCH('HT 0-1'!D420,#REF!,0))=INDEX(#REF!,MATCH('HT 0-1'!D420,#REF!,0)),INDEX(#REF!,MATCH('HT 0-1'!D420,#REF!,0)),"ERROR")</f>
        <v>#REF!</v>
      </c>
      <c r="KO420" s="5" t="e">
        <f>IF(INDEX(#REF!,MATCH('HT 0-1'!E420,#REF!,0))=INDEX(#REF!,MATCH('HT 0-1'!E420,#REF!,0)),INDEX(#REF!,MATCH('HT 0-1'!E420,#REF!,0)),"ERROR")</f>
        <v>#REF!</v>
      </c>
      <c r="KP420" s="5" t="e">
        <f t="shared" si="366"/>
        <v>#REF!</v>
      </c>
      <c r="KQ420" t="str">
        <f t="shared" si="367"/>
        <v>_</v>
      </c>
      <c r="KR420" s="5" t="e">
        <f t="shared" si="368"/>
        <v>#DIV/0!</v>
      </c>
      <c r="KS420" s="5" t="e">
        <f t="shared" si="369"/>
        <v>#DIV/0!</v>
      </c>
      <c r="KT420" s="5" t="e">
        <f t="shared" si="370"/>
        <v>#DIV/0!</v>
      </c>
      <c r="KU420" s="5" t="e">
        <f t="shared" si="371"/>
        <v>#DIV/0!</v>
      </c>
      <c r="KV420" s="5" t="e">
        <f t="shared" si="372"/>
        <v>#DIV/0!</v>
      </c>
      <c r="KW420" s="5" t="e">
        <f t="shared" si="373"/>
        <v>#DIV/0!</v>
      </c>
      <c r="KX420" s="5" t="e">
        <f t="shared" si="374"/>
        <v>#DIV/0!</v>
      </c>
      <c r="KY420" s="5" t="e">
        <f t="shared" si="375"/>
        <v>#DIV/0!</v>
      </c>
      <c r="KZ420" s="5" t="e">
        <f t="shared" si="376"/>
        <v>#DIV/0!</v>
      </c>
      <c r="LA420" s="5" t="e">
        <f t="shared" si="377"/>
        <v>#DIV/0!</v>
      </c>
      <c r="LB420" t="e">
        <f>IF(LQ420="0-1",INDEX(Scrape!#REF!,MATCH('HT 0-1'!KP420,Scrape!$B:$B,0)),"")</f>
        <v>#REF!</v>
      </c>
      <c r="LC420" t="e">
        <f>IF(LQ420="0-1",INDEX(Scrape!$A:$A,MATCH('HT 0-1'!KP420,Scrape!$B:$B,0)),"")</f>
        <v>#REF!</v>
      </c>
      <c r="LD420" t="e">
        <f>IF(LQ420="0-1",INDEX(Scrape!$B:$B,MATCH('HT 0-1'!KP420,Scrape!$B:$B,0)),"")</f>
        <v>#REF!</v>
      </c>
      <c r="LE420" t="e">
        <f>IF(LQ420="0-1",INDEX(Scrape!$C:$C,MATCH('HT 0-1'!KP420,Scrape!$B:$B,0)),"")</f>
        <v>#REF!</v>
      </c>
      <c r="LF420" t="e">
        <f>IF(LQ420="0-1",INDEX(Scrape!$D:$D,MATCH('HT 0-1'!KP420,Scrape!$B:$B,0)),"")</f>
        <v>#REF!</v>
      </c>
      <c r="LG420" t="e">
        <f>IF(LQ420="0-1",INDEX(Scrape!$E:$E,MATCH('HT 0-1'!KP420,Scrape!$B:$B,0)),"")</f>
        <v>#REF!</v>
      </c>
      <c r="LH420" t="e">
        <f>IF(LQ420="0-1",INDEX(Scrape!$F:$F,MATCH('HT 0-1'!KP420,Scrape!$B:$B,0)),"")</f>
        <v>#REF!</v>
      </c>
      <c r="LI420" t="e">
        <f>IF(LQ420="0-1",INDEX(Scrape!$G:$G,MATCH('HT 0-1'!KP420,Scrape!$B:$B,0)),"")</f>
        <v>#REF!</v>
      </c>
      <c r="LJ420" t="e">
        <f>IF(LQ420="0-1",INDEX(Scrape!$H:$H,MATCH('HT 0-1'!KP420,Scrape!$B:$B,0)),"")</f>
        <v>#REF!</v>
      </c>
      <c r="LK420" t="e">
        <f>IF(LQ420="0-1",INDEX(Scrape!$I:$I,MATCH('HT 0-1'!KP420,Scrape!$B:$B,0)),"")</f>
        <v>#REF!</v>
      </c>
      <c r="LL420" t="e">
        <f>IF(LQ420="0-1",INDEX(Scrape!$J:$J,MATCH('HT 0-1'!KP420,Scrape!$B:$B,0)),"")</f>
        <v>#REF!</v>
      </c>
      <c r="LM420" t="e">
        <f>IF(LQ420="0-1",INDEX(Scrape!$K:$K,MATCH('HT 0-1'!KP420,Scrape!$B:$B,0)),"")</f>
        <v>#REF!</v>
      </c>
      <c r="LN420" t="e">
        <f>IF(LQ420="0-1",INDEX(Scrape!$L:$L,MATCH('HT 0-1'!KP420,Scrape!$B:$B,0)),"")</f>
        <v>#REF!</v>
      </c>
      <c r="LO420" t="e">
        <f>IF(LQ420="0-1",INDEX(Scrape!$M:$M,MATCH('HT 0-1'!KP420,Scrape!$B:$B,0)),"")</f>
        <v>#REF!</v>
      </c>
      <c r="LP420" t="e">
        <f>IF(LQ420="0-1",INDEX(Scrape!$N:$N,MATCH('HT 0-1'!KP420,Scrape!$B:$B,0)),"")</f>
        <v>#REF!</v>
      </c>
      <c r="LQ420" t="e">
        <f>INDEX(Scrape!$O:$O,MATCH('HT 0-1'!KP420,Scrape!$B:$B,0))</f>
        <v>#REF!</v>
      </c>
      <c r="LR420" t="e">
        <f t="shared" si="378"/>
        <v>#REF!</v>
      </c>
      <c r="LS420" t="e">
        <f t="shared" si="379"/>
        <v>#REF!</v>
      </c>
      <c r="LT420" s="23" t="e">
        <f>IF(INDEX(#REF!,MATCH(KQ420,#REF!,0))=INDEX(#REF!,MATCH(KQ420,#REF!,0)),INDEX(#REF!,MATCH(KQ420,#REF!,0)),"ERROR")</f>
        <v>#REF!</v>
      </c>
      <c r="LU420" s="24" t="e">
        <f t="shared" si="380"/>
        <v>#DIV/0!</v>
      </c>
      <c r="LV420" s="24" t="e">
        <f t="shared" si="381"/>
        <v>#DIV/0!</v>
      </c>
      <c r="LW420" s="24" t="e">
        <f t="shared" si="382"/>
        <v>#DIV/0!</v>
      </c>
      <c r="LX420" s="24" t="e">
        <f t="shared" si="383"/>
        <v>#DIV/0!</v>
      </c>
      <c r="LY420" s="25" t="e">
        <f t="shared" si="384"/>
        <v>#REF!</v>
      </c>
      <c r="LZ420" s="25" t="e">
        <f t="shared" si="385"/>
        <v>#REF!</v>
      </c>
      <c r="MA420" s="26" t="e">
        <f t="shared" si="386"/>
        <v>#REF!</v>
      </c>
      <c r="MB420" s="27" t="e">
        <f t="shared" si="387"/>
        <v>#REF!</v>
      </c>
      <c r="MC420" s="28" t="e">
        <f t="shared" si="388"/>
        <v>#REF!</v>
      </c>
      <c r="MD420" s="24" t="e">
        <f t="shared" si="389"/>
        <v>#REF!</v>
      </c>
      <c r="ME420" s="29" t="e">
        <f t="shared" si="390"/>
        <v>#REF!</v>
      </c>
      <c r="MF420" s="30" t="e">
        <f t="shared" si="391"/>
        <v>#REF!</v>
      </c>
      <c r="MG420" s="24" t="e">
        <f t="shared" si="392"/>
        <v>#REF!</v>
      </c>
      <c r="MH420" s="29" t="e">
        <f t="shared" si="393"/>
        <v>#REF!</v>
      </c>
      <c r="MI420" s="30" t="e">
        <f t="shared" si="394"/>
        <v>#REF!</v>
      </c>
      <c r="MJ420" t="str">
        <f t="shared" si="395"/>
        <v/>
      </c>
      <c r="MK420" t="str">
        <f t="shared" si="396"/>
        <v/>
      </c>
      <c r="ML420" t="str">
        <f t="shared" si="397"/>
        <v/>
      </c>
      <c r="MM420" t="str">
        <f t="shared" si="398"/>
        <v/>
      </c>
      <c r="MN420" t="str">
        <f t="shared" si="399"/>
        <v/>
      </c>
      <c r="MO420" t="str">
        <f t="shared" si="400"/>
        <v/>
      </c>
      <c r="MP420" s="5" t="e">
        <f>COUNTIFS(#REF!,LT420,#REF!,1,#REF!,"&gt;="&amp;MC420,#REF!,"&lt;="&amp;MB420,#REF!,"&lt;="&amp;ME420,#REF!,"&gt;="&amp;MF420,#REF!,"="&amp;KV420,#REF!,"="&amp;KX420)</f>
        <v>#REF!</v>
      </c>
      <c r="MQ420" s="5" t="e">
        <f>COUNTIFS(#REF!,LT420,#REF!,0,#REF!,"&gt;="&amp;MC420,#REF!,"&lt;="&amp;MB420,#REF!,"&lt;="&amp;ME420,#REF!,"&gt;="&amp;MF420,#REF!,"="&amp;KV420,#REF!,"="&amp;KX420)</f>
        <v>#REF!</v>
      </c>
      <c r="MR420" s="5" t="e">
        <f>COUNTIFS(#REF!,LT420,#REF!,1,#REF!,"&gt;="&amp;MC420,#REF!,"&lt;="&amp;MB420,#REF!,"&lt;="&amp;ME420,#REF!,"&gt;="&amp;MF420,#REF!,"="&amp;KW420,#REF!,"="&amp;KY420)</f>
        <v>#REF!</v>
      </c>
      <c r="MS420" s="5" t="e">
        <f>COUNTIFS(#REF!,LT420,#REF!,0,#REF!,"&gt;="&amp;MC420,#REF!,"&lt;="&amp;MB420,#REF!,"&lt;="&amp;ME420,#REF!,"&gt;="&amp;MF420,#REF!,"="&amp;KW420,#REF!,"="&amp;KY420)</f>
        <v>#REF!</v>
      </c>
      <c r="MT420" s="5" t="e">
        <f>COUNTIFS(#REF!,LT420,#REF!,1,#REF!,"&gt;="&amp;MI420,#REF!,"&lt;="&amp;MH420,#REF!,"&lt;="&amp;ME420,#REF!,"&gt;="&amp;MF420)</f>
        <v>#REF!</v>
      </c>
      <c r="MU420" s="5" t="e">
        <f>COUNTIFS(#REF!,LT420,#REF!,0,#REF!,"&gt;="&amp;MI420,#REF!,"&lt;="&amp;MH420,#REF!,"&lt;="&amp;ME420,#REF!,"&gt;="&amp;MF420)</f>
        <v>#REF!</v>
      </c>
      <c r="MV420" s="5" t="e">
        <f>COUNTIFS(#REF!,LT420,#REF!,1,#REF!,"&gt;="&amp;MI420,#REF!,"&lt;="&amp;MH420,#REF!,"="&amp;KZ420,#REF!,"="&amp;LA420,#REF!,"&lt;="&amp;ME420,#REF!,"&gt;="&amp;MF420)</f>
        <v>#REF!</v>
      </c>
      <c r="MW420" s="5" t="e">
        <f>COUNTIFS(#REF!,LT420,#REF!,0,#REF!,"&gt;="&amp;MI420,#REF!,"&lt;="&amp;MH420,#REF!,"="&amp;KZ420,#REF!,"="&amp;LA420,#REF!,"&lt;="&amp;ME420,#REF!,"&gt;="&amp;MF420)</f>
        <v>#REF!</v>
      </c>
      <c r="MX420" s="5" t="e">
        <f>COUNTIFS(#REF!,LT420,#REF!,1,#REF!,"&gt;="&amp;MC420,#REF!,"&lt;="&amp;MB420,#REF!,"&lt;="&amp;ME420,#REF!,"&gt;="&amp;MF420)</f>
        <v>#REF!</v>
      </c>
      <c r="MY420" s="5" t="e">
        <f>COUNTIFS(#REF!,LT420,#REF!,0,#REF!,"&gt;="&amp;MC420,#REF!,"&lt;="&amp;MB420,#REF!,"&lt;="&amp;ME420,#REF!,"&gt;="&amp;MF420)</f>
        <v>#REF!</v>
      </c>
      <c r="MZ420" s="5" t="e">
        <f>COUNTIFS(#REF!,LT420,#REF!,1,#REF!,"&lt;="&amp;ME420,#REF!,"&gt;="&amp;MF420,#REF!,"="&amp;KV420,#REF!,"="&amp;KX420)</f>
        <v>#REF!</v>
      </c>
      <c r="NA420" s="5" t="e">
        <f>COUNTIFS(#REF!,LT420,#REF!,0,#REF!,"&lt;="&amp;ME420,#REF!,"&gt;="&amp;MF420,#REF!,"="&amp;KV420,#REF!,"="&amp;KX420)</f>
        <v>#REF!</v>
      </c>
      <c r="NB420" s="5" t="e">
        <f>COUNTIFS(#REF!,LT420,#REF!,1,#REF!,"&lt;="&amp;ME420,#REF!,"&gt;="&amp;MF420,#REF!,"="&amp;KW420,#REF!,"="&amp;KY420)</f>
        <v>#REF!</v>
      </c>
      <c r="NC420" s="5" t="e">
        <f>COUNTIFS(#REF!,LT420,#REF!,0,#REF!,"&lt;="&amp;ME420,#REF!,"&gt;="&amp;MF420,#REF!,"="&amp;KW420,#REF!,"="&amp;KY420)</f>
        <v>#REF!</v>
      </c>
      <c r="ND420" s="5" t="e">
        <f t="shared" si="401"/>
        <v>#REF!</v>
      </c>
      <c r="NE420" s="5" t="e">
        <f t="shared" si="402"/>
        <v>#REF!</v>
      </c>
      <c r="NF420" s="5" t="e">
        <f t="shared" si="403"/>
        <v>#REF!</v>
      </c>
      <c r="NG420" s="6" t="e">
        <f t="shared" si="404"/>
        <v>#REF!</v>
      </c>
      <c r="NH420" s="7" t="e">
        <f t="shared" si="405"/>
        <v>#REF!</v>
      </c>
      <c r="NI420" s="5" t="e">
        <f t="shared" si="406"/>
        <v>#REF!</v>
      </c>
      <c r="NJ420" s="31" t="e">
        <f t="shared" si="407"/>
        <v>#REF!</v>
      </c>
      <c r="NK420" s="32" t="e">
        <f t="shared" si="408"/>
        <v>#REF!</v>
      </c>
      <c r="NL420" s="32" t="e">
        <f t="shared" si="409"/>
        <v>#REF!</v>
      </c>
      <c r="NM420" s="33" t="e">
        <f t="shared" si="410"/>
        <v>#REF!</v>
      </c>
      <c r="NN420" s="33" t="e">
        <f t="shared" si="411"/>
        <v>#REF!</v>
      </c>
      <c r="NO420" s="33" t="e">
        <f t="shared" si="412"/>
        <v>#REF!</v>
      </c>
      <c r="NP420" s="33" t="e">
        <f t="shared" si="413"/>
        <v>#REF!</v>
      </c>
      <c r="NQ420" s="31" t="e">
        <f t="shared" si="414"/>
        <v>#REF!</v>
      </c>
      <c r="NR420" s="32" t="e">
        <f t="shared" si="415"/>
        <v>#REF!</v>
      </c>
      <c r="NS420" s="32" t="e">
        <f t="shared" si="416"/>
        <v>#REF!</v>
      </c>
      <c r="NT420" s="33" t="e">
        <f t="shared" si="417"/>
        <v>#REF!</v>
      </c>
      <c r="NU420" s="33" t="e">
        <f t="shared" si="418"/>
        <v>#REF!</v>
      </c>
      <c r="NV420" s="33" t="e">
        <f t="shared" si="419"/>
        <v>#REF!</v>
      </c>
      <c r="NW420" s="33" t="e">
        <f t="shared" si="420"/>
        <v>#REF!</v>
      </c>
      <c r="NX420" t="e">
        <f t="shared" si="421"/>
        <v>#REF!</v>
      </c>
      <c r="NY420" t="e">
        <f t="shared" si="422"/>
        <v>#REF!</v>
      </c>
      <c r="NZ420" t="e">
        <f t="shared" si="423"/>
        <v>#REF!</v>
      </c>
      <c r="OA420" t="e">
        <f t="shared" si="424"/>
        <v>#REF!</v>
      </c>
      <c r="OB420" t="e">
        <f t="shared" si="425"/>
        <v>#REF!</v>
      </c>
      <c r="OC420" t="e">
        <f t="shared" si="426"/>
        <v>#REF!</v>
      </c>
    </row>
    <row r="421" spans="1:393" ht="16.5" customHeight="1" x14ac:dyDescent="0.3">
      <c r="A421" s="22"/>
      <c r="KN421" s="5" t="e">
        <f>IF(INDEX(#REF!,MATCH('HT 0-1'!D421,#REF!,0))=INDEX(#REF!,MATCH('HT 0-1'!D421,#REF!,0)),INDEX(#REF!,MATCH('HT 0-1'!D421,#REF!,0)),"ERROR")</f>
        <v>#REF!</v>
      </c>
      <c r="KO421" s="5" t="e">
        <f>IF(INDEX(#REF!,MATCH('HT 0-1'!E421,#REF!,0))=INDEX(#REF!,MATCH('HT 0-1'!E421,#REF!,0)),INDEX(#REF!,MATCH('HT 0-1'!E421,#REF!,0)),"ERROR")</f>
        <v>#REF!</v>
      </c>
      <c r="KP421" s="5" t="e">
        <f t="shared" si="366"/>
        <v>#REF!</v>
      </c>
      <c r="KQ421" t="str">
        <f t="shared" si="367"/>
        <v>_</v>
      </c>
      <c r="KR421" s="5" t="e">
        <f t="shared" si="368"/>
        <v>#DIV/0!</v>
      </c>
      <c r="KS421" s="5" t="e">
        <f t="shared" si="369"/>
        <v>#DIV/0!</v>
      </c>
      <c r="KT421" s="5" t="e">
        <f t="shared" si="370"/>
        <v>#DIV/0!</v>
      </c>
      <c r="KU421" s="5" t="e">
        <f t="shared" si="371"/>
        <v>#DIV/0!</v>
      </c>
      <c r="KV421" s="5" t="e">
        <f t="shared" si="372"/>
        <v>#DIV/0!</v>
      </c>
      <c r="KW421" s="5" t="e">
        <f t="shared" si="373"/>
        <v>#DIV/0!</v>
      </c>
      <c r="KX421" s="5" t="e">
        <f t="shared" si="374"/>
        <v>#DIV/0!</v>
      </c>
      <c r="KY421" s="5" t="e">
        <f t="shared" si="375"/>
        <v>#DIV/0!</v>
      </c>
      <c r="KZ421" s="5" t="e">
        <f t="shared" si="376"/>
        <v>#DIV/0!</v>
      </c>
      <c r="LA421" s="5" t="e">
        <f t="shared" si="377"/>
        <v>#DIV/0!</v>
      </c>
      <c r="LB421" t="e">
        <f>IF(LQ421="0-1",INDEX(Scrape!#REF!,MATCH('HT 0-1'!KP421,Scrape!$B:$B,0)),"")</f>
        <v>#REF!</v>
      </c>
      <c r="LC421" t="e">
        <f>IF(LQ421="0-1",INDEX(Scrape!$A:$A,MATCH('HT 0-1'!KP421,Scrape!$B:$B,0)),"")</f>
        <v>#REF!</v>
      </c>
      <c r="LD421" t="e">
        <f>IF(LQ421="0-1",INDEX(Scrape!$B:$B,MATCH('HT 0-1'!KP421,Scrape!$B:$B,0)),"")</f>
        <v>#REF!</v>
      </c>
      <c r="LE421" t="e">
        <f>IF(LQ421="0-1",INDEX(Scrape!$C:$C,MATCH('HT 0-1'!KP421,Scrape!$B:$B,0)),"")</f>
        <v>#REF!</v>
      </c>
      <c r="LF421" t="e">
        <f>IF(LQ421="0-1",INDEX(Scrape!$D:$D,MATCH('HT 0-1'!KP421,Scrape!$B:$B,0)),"")</f>
        <v>#REF!</v>
      </c>
      <c r="LG421" t="e">
        <f>IF(LQ421="0-1",INDEX(Scrape!$E:$E,MATCH('HT 0-1'!KP421,Scrape!$B:$B,0)),"")</f>
        <v>#REF!</v>
      </c>
      <c r="LH421" t="e">
        <f>IF(LQ421="0-1",INDEX(Scrape!$F:$F,MATCH('HT 0-1'!KP421,Scrape!$B:$B,0)),"")</f>
        <v>#REF!</v>
      </c>
      <c r="LI421" t="e">
        <f>IF(LQ421="0-1",INDEX(Scrape!$G:$G,MATCH('HT 0-1'!KP421,Scrape!$B:$B,0)),"")</f>
        <v>#REF!</v>
      </c>
      <c r="LJ421" t="e">
        <f>IF(LQ421="0-1",INDEX(Scrape!$H:$H,MATCH('HT 0-1'!KP421,Scrape!$B:$B,0)),"")</f>
        <v>#REF!</v>
      </c>
      <c r="LK421" t="e">
        <f>IF(LQ421="0-1",INDEX(Scrape!$I:$I,MATCH('HT 0-1'!KP421,Scrape!$B:$B,0)),"")</f>
        <v>#REF!</v>
      </c>
      <c r="LL421" t="e">
        <f>IF(LQ421="0-1",INDEX(Scrape!$J:$J,MATCH('HT 0-1'!KP421,Scrape!$B:$B,0)),"")</f>
        <v>#REF!</v>
      </c>
      <c r="LM421" t="e">
        <f>IF(LQ421="0-1",INDEX(Scrape!$K:$K,MATCH('HT 0-1'!KP421,Scrape!$B:$B,0)),"")</f>
        <v>#REF!</v>
      </c>
      <c r="LN421" t="e">
        <f>IF(LQ421="0-1",INDEX(Scrape!$L:$L,MATCH('HT 0-1'!KP421,Scrape!$B:$B,0)),"")</f>
        <v>#REF!</v>
      </c>
      <c r="LO421" t="e">
        <f>IF(LQ421="0-1",INDEX(Scrape!$M:$M,MATCH('HT 0-1'!KP421,Scrape!$B:$B,0)),"")</f>
        <v>#REF!</v>
      </c>
      <c r="LP421" t="e">
        <f>IF(LQ421="0-1",INDEX(Scrape!$N:$N,MATCH('HT 0-1'!KP421,Scrape!$B:$B,0)),"")</f>
        <v>#REF!</v>
      </c>
      <c r="LQ421" t="e">
        <f>INDEX(Scrape!$O:$O,MATCH('HT 0-1'!KP421,Scrape!$B:$B,0))</f>
        <v>#REF!</v>
      </c>
      <c r="LR421" t="e">
        <f t="shared" si="378"/>
        <v>#REF!</v>
      </c>
      <c r="LS421" t="e">
        <f t="shared" si="379"/>
        <v>#REF!</v>
      </c>
      <c r="LT421" s="23" t="e">
        <f>IF(INDEX(#REF!,MATCH(KQ421,#REF!,0))=INDEX(#REF!,MATCH(KQ421,#REF!,0)),INDEX(#REF!,MATCH(KQ421,#REF!,0)),"ERROR")</f>
        <v>#REF!</v>
      </c>
      <c r="LU421" s="24" t="e">
        <f t="shared" si="380"/>
        <v>#DIV/0!</v>
      </c>
      <c r="LV421" s="24" t="e">
        <f t="shared" si="381"/>
        <v>#DIV/0!</v>
      </c>
      <c r="LW421" s="24" t="e">
        <f t="shared" si="382"/>
        <v>#DIV/0!</v>
      </c>
      <c r="LX421" s="24" t="e">
        <f t="shared" si="383"/>
        <v>#DIV/0!</v>
      </c>
      <c r="LY421" s="25" t="e">
        <f t="shared" si="384"/>
        <v>#REF!</v>
      </c>
      <c r="LZ421" s="25" t="e">
        <f t="shared" si="385"/>
        <v>#REF!</v>
      </c>
      <c r="MA421" s="26" t="e">
        <f t="shared" si="386"/>
        <v>#REF!</v>
      </c>
      <c r="MB421" s="27" t="e">
        <f t="shared" si="387"/>
        <v>#REF!</v>
      </c>
      <c r="MC421" s="28" t="e">
        <f t="shared" si="388"/>
        <v>#REF!</v>
      </c>
      <c r="MD421" s="24" t="e">
        <f t="shared" si="389"/>
        <v>#REF!</v>
      </c>
      <c r="ME421" s="29" t="e">
        <f t="shared" si="390"/>
        <v>#REF!</v>
      </c>
      <c r="MF421" s="30" t="e">
        <f t="shared" si="391"/>
        <v>#REF!</v>
      </c>
      <c r="MG421" s="24" t="e">
        <f t="shared" si="392"/>
        <v>#REF!</v>
      </c>
      <c r="MH421" s="29" t="e">
        <f t="shared" si="393"/>
        <v>#REF!</v>
      </c>
      <c r="MI421" s="30" t="e">
        <f t="shared" si="394"/>
        <v>#REF!</v>
      </c>
      <c r="MJ421" t="str">
        <f t="shared" si="395"/>
        <v/>
      </c>
      <c r="MK421" t="str">
        <f t="shared" si="396"/>
        <v/>
      </c>
      <c r="ML421" t="str">
        <f t="shared" si="397"/>
        <v/>
      </c>
      <c r="MM421" t="str">
        <f t="shared" si="398"/>
        <v/>
      </c>
      <c r="MN421" t="str">
        <f t="shared" si="399"/>
        <v/>
      </c>
      <c r="MO421" t="str">
        <f t="shared" si="400"/>
        <v/>
      </c>
      <c r="MP421" s="5" t="e">
        <f>COUNTIFS(#REF!,LT421,#REF!,1,#REF!,"&gt;="&amp;MC421,#REF!,"&lt;="&amp;MB421,#REF!,"&lt;="&amp;ME421,#REF!,"&gt;="&amp;MF421,#REF!,"="&amp;KV421,#REF!,"="&amp;KX421)</f>
        <v>#REF!</v>
      </c>
      <c r="MQ421" s="5" t="e">
        <f>COUNTIFS(#REF!,LT421,#REF!,0,#REF!,"&gt;="&amp;MC421,#REF!,"&lt;="&amp;MB421,#REF!,"&lt;="&amp;ME421,#REF!,"&gt;="&amp;MF421,#REF!,"="&amp;KV421,#REF!,"="&amp;KX421)</f>
        <v>#REF!</v>
      </c>
      <c r="MR421" s="5" t="e">
        <f>COUNTIFS(#REF!,LT421,#REF!,1,#REF!,"&gt;="&amp;MC421,#REF!,"&lt;="&amp;MB421,#REF!,"&lt;="&amp;ME421,#REF!,"&gt;="&amp;MF421,#REF!,"="&amp;KW421,#REF!,"="&amp;KY421)</f>
        <v>#REF!</v>
      </c>
      <c r="MS421" s="5" t="e">
        <f>COUNTIFS(#REF!,LT421,#REF!,0,#REF!,"&gt;="&amp;MC421,#REF!,"&lt;="&amp;MB421,#REF!,"&lt;="&amp;ME421,#REF!,"&gt;="&amp;MF421,#REF!,"="&amp;KW421,#REF!,"="&amp;KY421)</f>
        <v>#REF!</v>
      </c>
      <c r="MT421" s="5" t="e">
        <f>COUNTIFS(#REF!,LT421,#REF!,1,#REF!,"&gt;="&amp;MI421,#REF!,"&lt;="&amp;MH421,#REF!,"&lt;="&amp;ME421,#REF!,"&gt;="&amp;MF421)</f>
        <v>#REF!</v>
      </c>
      <c r="MU421" s="5" t="e">
        <f>COUNTIFS(#REF!,LT421,#REF!,0,#REF!,"&gt;="&amp;MI421,#REF!,"&lt;="&amp;MH421,#REF!,"&lt;="&amp;ME421,#REF!,"&gt;="&amp;MF421)</f>
        <v>#REF!</v>
      </c>
      <c r="MV421" s="5" t="e">
        <f>COUNTIFS(#REF!,LT421,#REF!,1,#REF!,"&gt;="&amp;MI421,#REF!,"&lt;="&amp;MH421,#REF!,"="&amp;KZ421,#REF!,"="&amp;LA421,#REF!,"&lt;="&amp;ME421,#REF!,"&gt;="&amp;MF421)</f>
        <v>#REF!</v>
      </c>
      <c r="MW421" s="5" t="e">
        <f>COUNTIFS(#REF!,LT421,#REF!,0,#REF!,"&gt;="&amp;MI421,#REF!,"&lt;="&amp;MH421,#REF!,"="&amp;KZ421,#REF!,"="&amp;LA421,#REF!,"&lt;="&amp;ME421,#REF!,"&gt;="&amp;MF421)</f>
        <v>#REF!</v>
      </c>
      <c r="MX421" s="5" t="e">
        <f>COUNTIFS(#REF!,LT421,#REF!,1,#REF!,"&gt;="&amp;MC421,#REF!,"&lt;="&amp;MB421,#REF!,"&lt;="&amp;ME421,#REF!,"&gt;="&amp;MF421)</f>
        <v>#REF!</v>
      </c>
      <c r="MY421" s="5" t="e">
        <f>COUNTIFS(#REF!,LT421,#REF!,0,#REF!,"&gt;="&amp;MC421,#REF!,"&lt;="&amp;MB421,#REF!,"&lt;="&amp;ME421,#REF!,"&gt;="&amp;MF421)</f>
        <v>#REF!</v>
      </c>
      <c r="MZ421" s="5" t="e">
        <f>COUNTIFS(#REF!,LT421,#REF!,1,#REF!,"&lt;="&amp;ME421,#REF!,"&gt;="&amp;MF421,#REF!,"="&amp;KV421,#REF!,"="&amp;KX421)</f>
        <v>#REF!</v>
      </c>
      <c r="NA421" s="5" t="e">
        <f>COUNTIFS(#REF!,LT421,#REF!,0,#REF!,"&lt;="&amp;ME421,#REF!,"&gt;="&amp;MF421,#REF!,"="&amp;KV421,#REF!,"="&amp;KX421)</f>
        <v>#REF!</v>
      </c>
      <c r="NB421" s="5" t="e">
        <f>COUNTIFS(#REF!,LT421,#REF!,1,#REF!,"&lt;="&amp;ME421,#REF!,"&gt;="&amp;MF421,#REF!,"="&amp;KW421,#REF!,"="&amp;KY421)</f>
        <v>#REF!</v>
      </c>
      <c r="NC421" s="5" t="e">
        <f>COUNTIFS(#REF!,LT421,#REF!,0,#REF!,"&lt;="&amp;ME421,#REF!,"&gt;="&amp;MF421,#REF!,"="&amp;KW421,#REF!,"="&amp;KY421)</f>
        <v>#REF!</v>
      </c>
      <c r="ND421" s="5" t="e">
        <f t="shared" si="401"/>
        <v>#REF!</v>
      </c>
      <c r="NE421" s="5" t="e">
        <f t="shared" si="402"/>
        <v>#REF!</v>
      </c>
      <c r="NF421" s="5" t="e">
        <f t="shared" si="403"/>
        <v>#REF!</v>
      </c>
      <c r="NG421" s="6" t="e">
        <f t="shared" si="404"/>
        <v>#REF!</v>
      </c>
      <c r="NH421" s="7" t="e">
        <f t="shared" si="405"/>
        <v>#REF!</v>
      </c>
      <c r="NI421" s="5" t="e">
        <f t="shared" si="406"/>
        <v>#REF!</v>
      </c>
      <c r="NJ421" s="31" t="e">
        <f t="shared" si="407"/>
        <v>#REF!</v>
      </c>
      <c r="NK421" s="32" t="e">
        <f t="shared" si="408"/>
        <v>#REF!</v>
      </c>
      <c r="NL421" s="32" t="e">
        <f t="shared" si="409"/>
        <v>#REF!</v>
      </c>
      <c r="NM421" s="33" t="e">
        <f t="shared" si="410"/>
        <v>#REF!</v>
      </c>
      <c r="NN421" s="33" t="e">
        <f t="shared" si="411"/>
        <v>#REF!</v>
      </c>
      <c r="NO421" s="33" t="e">
        <f t="shared" si="412"/>
        <v>#REF!</v>
      </c>
      <c r="NP421" s="33" t="e">
        <f t="shared" si="413"/>
        <v>#REF!</v>
      </c>
      <c r="NQ421" s="31" t="e">
        <f t="shared" si="414"/>
        <v>#REF!</v>
      </c>
      <c r="NR421" s="32" t="e">
        <f t="shared" si="415"/>
        <v>#REF!</v>
      </c>
      <c r="NS421" s="32" t="e">
        <f t="shared" si="416"/>
        <v>#REF!</v>
      </c>
      <c r="NT421" s="33" t="e">
        <f t="shared" si="417"/>
        <v>#REF!</v>
      </c>
      <c r="NU421" s="33" t="e">
        <f t="shared" si="418"/>
        <v>#REF!</v>
      </c>
      <c r="NV421" s="33" t="e">
        <f t="shared" si="419"/>
        <v>#REF!</v>
      </c>
      <c r="NW421" s="33" t="e">
        <f t="shared" si="420"/>
        <v>#REF!</v>
      </c>
      <c r="NX421" t="e">
        <f t="shared" si="421"/>
        <v>#REF!</v>
      </c>
      <c r="NY421" t="e">
        <f t="shared" si="422"/>
        <v>#REF!</v>
      </c>
      <c r="NZ421" t="e">
        <f t="shared" si="423"/>
        <v>#REF!</v>
      </c>
      <c r="OA421" t="e">
        <f t="shared" si="424"/>
        <v>#REF!</v>
      </c>
      <c r="OB421" t="e">
        <f t="shared" si="425"/>
        <v>#REF!</v>
      </c>
      <c r="OC421" t="e">
        <f t="shared" si="426"/>
        <v>#REF!</v>
      </c>
    </row>
    <row r="422" spans="1:393" ht="16.5" customHeight="1" x14ac:dyDescent="0.3">
      <c r="A422" s="22"/>
      <c r="KN422" s="5" t="e">
        <f>IF(INDEX(#REF!,MATCH('HT 0-1'!D422,#REF!,0))=INDEX(#REF!,MATCH('HT 0-1'!D422,#REF!,0)),INDEX(#REF!,MATCH('HT 0-1'!D422,#REF!,0)),"ERROR")</f>
        <v>#REF!</v>
      </c>
      <c r="KO422" s="5" t="e">
        <f>IF(INDEX(#REF!,MATCH('HT 0-1'!E422,#REF!,0))=INDEX(#REF!,MATCH('HT 0-1'!E422,#REF!,0)),INDEX(#REF!,MATCH('HT 0-1'!E422,#REF!,0)),"ERROR")</f>
        <v>#REF!</v>
      </c>
      <c r="KP422" s="5" t="e">
        <f t="shared" si="366"/>
        <v>#REF!</v>
      </c>
      <c r="KQ422" t="str">
        <f t="shared" si="367"/>
        <v>_</v>
      </c>
      <c r="KR422" s="5" t="e">
        <f t="shared" si="368"/>
        <v>#DIV/0!</v>
      </c>
      <c r="KS422" s="5" t="e">
        <f t="shared" si="369"/>
        <v>#DIV/0!</v>
      </c>
      <c r="KT422" s="5" t="e">
        <f t="shared" si="370"/>
        <v>#DIV/0!</v>
      </c>
      <c r="KU422" s="5" t="e">
        <f t="shared" si="371"/>
        <v>#DIV/0!</v>
      </c>
      <c r="KV422" s="5" t="e">
        <f t="shared" si="372"/>
        <v>#DIV/0!</v>
      </c>
      <c r="KW422" s="5" t="e">
        <f t="shared" si="373"/>
        <v>#DIV/0!</v>
      </c>
      <c r="KX422" s="5" t="e">
        <f t="shared" si="374"/>
        <v>#DIV/0!</v>
      </c>
      <c r="KY422" s="5" t="e">
        <f t="shared" si="375"/>
        <v>#DIV/0!</v>
      </c>
      <c r="KZ422" s="5" t="e">
        <f t="shared" si="376"/>
        <v>#DIV/0!</v>
      </c>
      <c r="LA422" s="5" t="e">
        <f t="shared" si="377"/>
        <v>#DIV/0!</v>
      </c>
      <c r="LB422" t="e">
        <f>IF(LQ422="0-1",INDEX(Scrape!#REF!,MATCH('HT 0-1'!KP422,Scrape!$B:$B,0)),"")</f>
        <v>#REF!</v>
      </c>
      <c r="LC422" t="e">
        <f>IF(LQ422="0-1",INDEX(Scrape!$A:$A,MATCH('HT 0-1'!KP422,Scrape!$B:$B,0)),"")</f>
        <v>#REF!</v>
      </c>
      <c r="LD422" t="e">
        <f>IF(LQ422="0-1",INDEX(Scrape!$B:$B,MATCH('HT 0-1'!KP422,Scrape!$B:$B,0)),"")</f>
        <v>#REF!</v>
      </c>
      <c r="LE422" t="e">
        <f>IF(LQ422="0-1",INDEX(Scrape!$C:$C,MATCH('HT 0-1'!KP422,Scrape!$B:$B,0)),"")</f>
        <v>#REF!</v>
      </c>
      <c r="LF422" t="e">
        <f>IF(LQ422="0-1",INDEX(Scrape!$D:$D,MATCH('HT 0-1'!KP422,Scrape!$B:$B,0)),"")</f>
        <v>#REF!</v>
      </c>
      <c r="LG422" t="e">
        <f>IF(LQ422="0-1",INDEX(Scrape!$E:$E,MATCH('HT 0-1'!KP422,Scrape!$B:$B,0)),"")</f>
        <v>#REF!</v>
      </c>
      <c r="LH422" t="e">
        <f>IF(LQ422="0-1",INDEX(Scrape!$F:$F,MATCH('HT 0-1'!KP422,Scrape!$B:$B,0)),"")</f>
        <v>#REF!</v>
      </c>
      <c r="LI422" t="e">
        <f>IF(LQ422="0-1",INDEX(Scrape!$G:$G,MATCH('HT 0-1'!KP422,Scrape!$B:$B,0)),"")</f>
        <v>#REF!</v>
      </c>
      <c r="LJ422" t="e">
        <f>IF(LQ422="0-1",INDEX(Scrape!$H:$H,MATCH('HT 0-1'!KP422,Scrape!$B:$B,0)),"")</f>
        <v>#REF!</v>
      </c>
      <c r="LK422" t="e">
        <f>IF(LQ422="0-1",INDEX(Scrape!$I:$I,MATCH('HT 0-1'!KP422,Scrape!$B:$B,0)),"")</f>
        <v>#REF!</v>
      </c>
      <c r="LL422" t="e">
        <f>IF(LQ422="0-1",INDEX(Scrape!$J:$J,MATCH('HT 0-1'!KP422,Scrape!$B:$B,0)),"")</f>
        <v>#REF!</v>
      </c>
      <c r="LM422" t="e">
        <f>IF(LQ422="0-1",INDEX(Scrape!$K:$K,MATCH('HT 0-1'!KP422,Scrape!$B:$B,0)),"")</f>
        <v>#REF!</v>
      </c>
      <c r="LN422" t="e">
        <f>IF(LQ422="0-1",INDEX(Scrape!$L:$L,MATCH('HT 0-1'!KP422,Scrape!$B:$B,0)),"")</f>
        <v>#REF!</v>
      </c>
      <c r="LO422" t="e">
        <f>IF(LQ422="0-1",INDEX(Scrape!$M:$M,MATCH('HT 0-1'!KP422,Scrape!$B:$B,0)),"")</f>
        <v>#REF!</v>
      </c>
      <c r="LP422" t="e">
        <f>IF(LQ422="0-1",INDEX(Scrape!$N:$N,MATCH('HT 0-1'!KP422,Scrape!$B:$B,0)),"")</f>
        <v>#REF!</v>
      </c>
      <c r="LQ422" t="e">
        <f>INDEX(Scrape!$O:$O,MATCH('HT 0-1'!KP422,Scrape!$B:$B,0))</f>
        <v>#REF!</v>
      </c>
      <c r="LR422" t="e">
        <f t="shared" si="378"/>
        <v>#REF!</v>
      </c>
      <c r="LS422" t="e">
        <f t="shared" si="379"/>
        <v>#REF!</v>
      </c>
      <c r="LT422" s="23" t="e">
        <f>IF(INDEX(#REF!,MATCH(KQ422,#REF!,0))=INDEX(#REF!,MATCH(KQ422,#REF!,0)),INDEX(#REF!,MATCH(KQ422,#REF!,0)),"ERROR")</f>
        <v>#REF!</v>
      </c>
      <c r="LU422" s="24" t="e">
        <f t="shared" si="380"/>
        <v>#DIV/0!</v>
      </c>
      <c r="LV422" s="24" t="e">
        <f t="shared" si="381"/>
        <v>#DIV/0!</v>
      </c>
      <c r="LW422" s="24" t="e">
        <f t="shared" si="382"/>
        <v>#DIV/0!</v>
      </c>
      <c r="LX422" s="24" t="e">
        <f t="shared" si="383"/>
        <v>#DIV/0!</v>
      </c>
      <c r="LY422" s="25" t="e">
        <f t="shared" si="384"/>
        <v>#REF!</v>
      </c>
      <c r="LZ422" s="25" t="e">
        <f t="shared" si="385"/>
        <v>#REF!</v>
      </c>
      <c r="MA422" s="26" t="e">
        <f t="shared" si="386"/>
        <v>#REF!</v>
      </c>
      <c r="MB422" s="27" t="e">
        <f t="shared" si="387"/>
        <v>#REF!</v>
      </c>
      <c r="MC422" s="28" t="e">
        <f t="shared" si="388"/>
        <v>#REF!</v>
      </c>
      <c r="MD422" s="24" t="e">
        <f t="shared" si="389"/>
        <v>#REF!</v>
      </c>
      <c r="ME422" s="29" t="e">
        <f t="shared" si="390"/>
        <v>#REF!</v>
      </c>
      <c r="MF422" s="30" t="e">
        <f t="shared" si="391"/>
        <v>#REF!</v>
      </c>
      <c r="MG422" s="24" t="e">
        <f t="shared" si="392"/>
        <v>#REF!</v>
      </c>
      <c r="MH422" s="29" t="e">
        <f t="shared" si="393"/>
        <v>#REF!</v>
      </c>
      <c r="MI422" s="30" t="e">
        <f t="shared" si="394"/>
        <v>#REF!</v>
      </c>
      <c r="MJ422" t="str">
        <f t="shared" si="395"/>
        <v/>
      </c>
      <c r="MK422" t="str">
        <f t="shared" si="396"/>
        <v/>
      </c>
      <c r="ML422" t="str">
        <f t="shared" si="397"/>
        <v/>
      </c>
      <c r="MM422" t="str">
        <f t="shared" si="398"/>
        <v/>
      </c>
      <c r="MN422" t="str">
        <f t="shared" si="399"/>
        <v/>
      </c>
      <c r="MO422" t="str">
        <f t="shared" si="400"/>
        <v/>
      </c>
      <c r="MP422" s="5" t="e">
        <f>COUNTIFS(#REF!,LT422,#REF!,1,#REF!,"&gt;="&amp;MC422,#REF!,"&lt;="&amp;MB422,#REF!,"&lt;="&amp;ME422,#REF!,"&gt;="&amp;MF422,#REF!,"="&amp;KV422,#REF!,"="&amp;KX422)</f>
        <v>#REF!</v>
      </c>
      <c r="MQ422" s="5" t="e">
        <f>COUNTIFS(#REF!,LT422,#REF!,0,#REF!,"&gt;="&amp;MC422,#REF!,"&lt;="&amp;MB422,#REF!,"&lt;="&amp;ME422,#REF!,"&gt;="&amp;MF422,#REF!,"="&amp;KV422,#REF!,"="&amp;KX422)</f>
        <v>#REF!</v>
      </c>
      <c r="MR422" s="5" t="e">
        <f>COUNTIFS(#REF!,LT422,#REF!,1,#REF!,"&gt;="&amp;MC422,#REF!,"&lt;="&amp;MB422,#REF!,"&lt;="&amp;ME422,#REF!,"&gt;="&amp;MF422,#REF!,"="&amp;KW422,#REF!,"="&amp;KY422)</f>
        <v>#REF!</v>
      </c>
      <c r="MS422" s="5" t="e">
        <f>COUNTIFS(#REF!,LT422,#REF!,0,#REF!,"&gt;="&amp;MC422,#REF!,"&lt;="&amp;MB422,#REF!,"&lt;="&amp;ME422,#REF!,"&gt;="&amp;MF422,#REF!,"="&amp;KW422,#REF!,"="&amp;KY422)</f>
        <v>#REF!</v>
      </c>
      <c r="MT422" s="5" t="e">
        <f>COUNTIFS(#REF!,LT422,#REF!,1,#REF!,"&gt;="&amp;MI422,#REF!,"&lt;="&amp;MH422,#REF!,"&lt;="&amp;ME422,#REF!,"&gt;="&amp;MF422)</f>
        <v>#REF!</v>
      </c>
      <c r="MU422" s="5" t="e">
        <f>COUNTIFS(#REF!,LT422,#REF!,0,#REF!,"&gt;="&amp;MI422,#REF!,"&lt;="&amp;MH422,#REF!,"&lt;="&amp;ME422,#REF!,"&gt;="&amp;MF422)</f>
        <v>#REF!</v>
      </c>
      <c r="MV422" s="5" t="e">
        <f>COUNTIFS(#REF!,LT422,#REF!,1,#REF!,"&gt;="&amp;MI422,#REF!,"&lt;="&amp;MH422,#REF!,"="&amp;KZ422,#REF!,"="&amp;LA422,#REF!,"&lt;="&amp;ME422,#REF!,"&gt;="&amp;MF422)</f>
        <v>#REF!</v>
      </c>
      <c r="MW422" s="5" t="e">
        <f>COUNTIFS(#REF!,LT422,#REF!,0,#REF!,"&gt;="&amp;MI422,#REF!,"&lt;="&amp;MH422,#REF!,"="&amp;KZ422,#REF!,"="&amp;LA422,#REF!,"&lt;="&amp;ME422,#REF!,"&gt;="&amp;MF422)</f>
        <v>#REF!</v>
      </c>
      <c r="MX422" s="5" t="e">
        <f>COUNTIFS(#REF!,LT422,#REF!,1,#REF!,"&gt;="&amp;MC422,#REF!,"&lt;="&amp;MB422,#REF!,"&lt;="&amp;ME422,#REF!,"&gt;="&amp;MF422)</f>
        <v>#REF!</v>
      </c>
      <c r="MY422" s="5" t="e">
        <f>COUNTIFS(#REF!,LT422,#REF!,0,#REF!,"&gt;="&amp;MC422,#REF!,"&lt;="&amp;MB422,#REF!,"&lt;="&amp;ME422,#REF!,"&gt;="&amp;MF422)</f>
        <v>#REF!</v>
      </c>
      <c r="MZ422" s="5" t="e">
        <f>COUNTIFS(#REF!,LT422,#REF!,1,#REF!,"&lt;="&amp;ME422,#REF!,"&gt;="&amp;MF422,#REF!,"="&amp;KV422,#REF!,"="&amp;KX422)</f>
        <v>#REF!</v>
      </c>
      <c r="NA422" s="5" t="e">
        <f>COUNTIFS(#REF!,LT422,#REF!,0,#REF!,"&lt;="&amp;ME422,#REF!,"&gt;="&amp;MF422,#REF!,"="&amp;KV422,#REF!,"="&amp;KX422)</f>
        <v>#REF!</v>
      </c>
      <c r="NB422" s="5" t="e">
        <f>COUNTIFS(#REF!,LT422,#REF!,1,#REF!,"&lt;="&amp;ME422,#REF!,"&gt;="&amp;MF422,#REF!,"="&amp;KW422,#REF!,"="&amp;KY422)</f>
        <v>#REF!</v>
      </c>
      <c r="NC422" s="5" t="e">
        <f>COUNTIFS(#REF!,LT422,#REF!,0,#REF!,"&lt;="&amp;ME422,#REF!,"&gt;="&amp;MF422,#REF!,"="&amp;KW422,#REF!,"="&amp;KY422)</f>
        <v>#REF!</v>
      </c>
      <c r="ND422" s="5" t="e">
        <f t="shared" si="401"/>
        <v>#REF!</v>
      </c>
      <c r="NE422" s="5" t="e">
        <f t="shared" si="402"/>
        <v>#REF!</v>
      </c>
      <c r="NF422" s="5" t="e">
        <f t="shared" si="403"/>
        <v>#REF!</v>
      </c>
      <c r="NG422" s="6" t="e">
        <f t="shared" si="404"/>
        <v>#REF!</v>
      </c>
      <c r="NH422" s="7" t="e">
        <f t="shared" si="405"/>
        <v>#REF!</v>
      </c>
      <c r="NI422" s="5" t="e">
        <f t="shared" si="406"/>
        <v>#REF!</v>
      </c>
      <c r="NJ422" s="31" t="e">
        <f t="shared" si="407"/>
        <v>#REF!</v>
      </c>
      <c r="NK422" s="32" t="e">
        <f t="shared" si="408"/>
        <v>#REF!</v>
      </c>
      <c r="NL422" s="32" t="e">
        <f t="shared" si="409"/>
        <v>#REF!</v>
      </c>
      <c r="NM422" s="33" t="e">
        <f t="shared" si="410"/>
        <v>#REF!</v>
      </c>
      <c r="NN422" s="33" t="e">
        <f t="shared" si="411"/>
        <v>#REF!</v>
      </c>
      <c r="NO422" s="33" t="e">
        <f t="shared" si="412"/>
        <v>#REF!</v>
      </c>
      <c r="NP422" s="33" t="e">
        <f t="shared" si="413"/>
        <v>#REF!</v>
      </c>
      <c r="NQ422" s="31" t="e">
        <f t="shared" si="414"/>
        <v>#REF!</v>
      </c>
      <c r="NR422" s="32" t="e">
        <f t="shared" si="415"/>
        <v>#REF!</v>
      </c>
      <c r="NS422" s="32" t="e">
        <f t="shared" si="416"/>
        <v>#REF!</v>
      </c>
      <c r="NT422" s="33" t="e">
        <f t="shared" si="417"/>
        <v>#REF!</v>
      </c>
      <c r="NU422" s="33" t="e">
        <f t="shared" si="418"/>
        <v>#REF!</v>
      </c>
      <c r="NV422" s="33" t="e">
        <f t="shared" si="419"/>
        <v>#REF!</v>
      </c>
      <c r="NW422" s="33" t="e">
        <f t="shared" si="420"/>
        <v>#REF!</v>
      </c>
      <c r="NX422" t="e">
        <f t="shared" si="421"/>
        <v>#REF!</v>
      </c>
      <c r="NY422" t="e">
        <f t="shared" si="422"/>
        <v>#REF!</v>
      </c>
      <c r="NZ422" t="e">
        <f t="shared" si="423"/>
        <v>#REF!</v>
      </c>
      <c r="OA422" t="e">
        <f t="shared" si="424"/>
        <v>#REF!</v>
      </c>
      <c r="OB422" t="e">
        <f t="shared" si="425"/>
        <v>#REF!</v>
      </c>
      <c r="OC422" t="e">
        <f t="shared" si="426"/>
        <v>#REF!</v>
      </c>
    </row>
    <row r="423" spans="1:393" ht="16.5" customHeight="1" x14ac:dyDescent="0.3">
      <c r="A423" s="22"/>
      <c r="KN423" s="5" t="e">
        <f>IF(INDEX(#REF!,MATCH('HT 0-1'!D423,#REF!,0))=INDEX(#REF!,MATCH('HT 0-1'!D423,#REF!,0)),INDEX(#REF!,MATCH('HT 0-1'!D423,#REF!,0)),"ERROR")</f>
        <v>#REF!</v>
      </c>
      <c r="KO423" s="5" t="e">
        <f>IF(INDEX(#REF!,MATCH('HT 0-1'!E423,#REF!,0))=INDEX(#REF!,MATCH('HT 0-1'!E423,#REF!,0)),INDEX(#REF!,MATCH('HT 0-1'!E423,#REF!,0)),"ERROR")</f>
        <v>#REF!</v>
      </c>
      <c r="KP423" s="5" t="e">
        <f t="shared" si="366"/>
        <v>#REF!</v>
      </c>
      <c r="KQ423" t="str">
        <f t="shared" si="367"/>
        <v>_</v>
      </c>
      <c r="KR423" s="5" t="e">
        <f t="shared" si="368"/>
        <v>#DIV/0!</v>
      </c>
      <c r="KS423" s="5" t="e">
        <f t="shared" si="369"/>
        <v>#DIV/0!</v>
      </c>
      <c r="KT423" s="5" t="e">
        <f t="shared" si="370"/>
        <v>#DIV/0!</v>
      </c>
      <c r="KU423" s="5" t="e">
        <f t="shared" si="371"/>
        <v>#DIV/0!</v>
      </c>
      <c r="KV423" s="5" t="e">
        <f t="shared" si="372"/>
        <v>#DIV/0!</v>
      </c>
      <c r="KW423" s="5" t="e">
        <f t="shared" si="373"/>
        <v>#DIV/0!</v>
      </c>
      <c r="KX423" s="5" t="e">
        <f t="shared" si="374"/>
        <v>#DIV/0!</v>
      </c>
      <c r="KY423" s="5" t="e">
        <f t="shared" si="375"/>
        <v>#DIV/0!</v>
      </c>
      <c r="KZ423" s="5" t="e">
        <f t="shared" si="376"/>
        <v>#DIV/0!</v>
      </c>
      <c r="LA423" s="5" t="e">
        <f t="shared" si="377"/>
        <v>#DIV/0!</v>
      </c>
      <c r="LB423" t="e">
        <f>IF(LQ423="0-1",INDEX(Scrape!#REF!,MATCH('HT 0-1'!KP423,Scrape!$B:$B,0)),"")</f>
        <v>#REF!</v>
      </c>
      <c r="LC423" t="e">
        <f>IF(LQ423="0-1",INDEX(Scrape!$A:$A,MATCH('HT 0-1'!KP423,Scrape!$B:$B,0)),"")</f>
        <v>#REF!</v>
      </c>
      <c r="LD423" t="e">
        <f>IF(LQ423="0-1",INDEX(Scrape!$B:$B,MATCH('HT 0-1'!KP423,Scrape!$B:$B,0)),"")</f>
        <v>#REF!</v>
      </c>
      <c r="LE423" t="e">
        <f>IF(LQ423="0-1",INDEX(Scrape!$C:$C,MATCH('HT 0-1'!KP423,Scrape!$B:$B,0)),"")</f>
        <v>#REF!</v>
      </c>
      <c r="LF423" t="e">
        <f>IF(LQ423="0-1",INDEX(Scrape!$D:$D,MATCH('HT 0-1'!KP423,Scrape!$B:$B,0)),"")</f>
        <v>#REF!</v>
      </c>
      <c r="LG423" t="e">
        <f>IF(LQ423="0-1",INDEX(Scrape!$E:$E,MATCH('HT 0-1'!KP423,Scrape!$B:$B,0)),"")</f>
        <v>#REF!</v>
      </c>
      <c r="LH423" t="e">
        <f>IF(LQ423="0-1",INDEX(Scrape!$F:$F,MATCH('HT 0-1'!KP423,Scrape!$B:$B,0)),"")</f>
        <v>#REF!</v>
      </c>
      <c r="LI423" t="e">
        <f>IF(LQ423="0-1",INDEX(Scrape!$G:$G,MATCH('HT 0-1'!KP423,Scrape!$B:$B,0)),"")</f>
        <v>#REF!</v>
      </c>
      <c r="LJ423" t="e">
        <f>IF(LQ423="0-1",INDEX(Scrape!$H:$H,MATCH('HT 0-1'!KP423,Scrape!$B:$B,0)),"")</f>
        <v>#REF!</v>
      </c>
      <c r="LK423" t="e">
        <f>IF(LQ423="0-1",INDEX(Scrape!$I:$I,MATCH('HT 0-1'!KP423,Scrape!$B:$B,0)),"")</f>
        <v>#REF!</v>
      </c>
      <c r="LL423" t="e">
        <f>IF(LQ423="0-1",INDEX(Scrape!$J:$J,MATCH('HT 0-1'!KP423,Scrape!$B:$B,0)),"")</f>
        <v>#REF!</v>
      </c>
      <c r="LM423" t="e">
        <f>IF(LQ423="0-1",INDEX(Scrape!$K:$K,MATCH('HT 0-1'!KP423,Scrape!$B:$B,0)),"")</f>
        <v>#REF!</v>
      </c>
      <c r="LN423" t="e">
        <f>IF(LQ423="0-1",INDEX(Scrape!$L:$L,MATCH('HT 0-1'!KP423,Scrape!$B:$B,0)),"")</f>
        <v>#REF!</v>
      </c>
      <c r="LO423" t="e">
        <f>IF(LQ423="0-1",INDEX(Scrape!$M:$M,MATCH('HT 0-1'!KP423,Scrape!$B:$B,0)),"")</f>
        <v>#REF!</v>
      </c>
      <c r="LP423" t="e">
        <f>IF(LQ423="0-1",INDEX(Scrape!$N:$N,MATCH('HT 0-1'!KP423,Scrape!$B:$B,0)),"")</f>
        <v>#REF!</v>
      </c>
      <c r="LQ423" t="e">
        <f>INDEX(Scrape!$O:$O,MATCH('HT 0-1'!KP423,Scrape!$B:$B,0))</f>
        <v>#REF!</v>
      </c>
      <c r="LR423" t="e">
        <f t="shared" si="378"/>
        <v>#REF!</v>
      </c>
      <c r="LS423" t="e">
        <f t="shared" si="379"/>
        <v>#REF!</v>
      </c>
      <c r="LT423" s="23" t="e">
        <f>IF(INDEX(#REF!,MATCH(KQ423,#REF!,0))=INDEX(#REF!,MATCH(KQ423,#REF!,0)),INDEX(#REF!,MATCH(KQ423,#REF!,0)),"ERROR")</f>
        <v>#REF!</v>
      </c>
      <c r="LU423" s="24" t="e">
        <f t="shared" si="380"/>
        <v>#DIV/0!</v>
      </c>
      <c r="LV423" s="24" t="e">
        <f t="shared" si="381"/>
        <v>#DIV/0!</v>
      </c>
      <c r="LW423" s="24" t="e">
        <f t="shared" si="382"/>
        <v>#DIV/0!</v>
      </c>
      <c r="LX423" s="24" t="e">
        <f t="shared" si="383"/>
        <v>#DIV/0!</v>
      </c>
      <c r="LY423" s="25" t="e">
        <f t="shared" si="384"/>
        <v>#REF!</v>
      </c>
      <c r="LZ423" s="25" t="e">
        <f t="shared" si="385"/>
        <v>#REF!</v>
      </c>
      <c r="MA423" s="26" t="e">
        <f t="shared" si="386"/>
        <v>#REF!</v>
      </c>
      <c r="MB423" s="27" t="e">
        <f t="shared" si="387"/>
        <v>#REF!</v>
      </c>
      <c r="MC423" s="28" t="e">
        <f t="shared" si="388"/>
        <v>#REF!</v>
      </c>
      <c r="MD423" s="24" t="e">
        <f t="shared" si="389"/>
        <v>#REF!</v>
      </c>
      <c r="ME423" s="29" t="e">
        <f t="shared" si="390"/>
        <v>#REF!</v>
      </c>
      <c r="MF423" s="30" t="e">
        <f t="shared" si="391"/>
        <v>#REF!</v>
      </c>
      <c r="MG423" s="24" t="e">
        <f t="shared" si="392"/>
        <v>#REF!</v>
      </c>
      <c r="MH423" s="29" t="e">
        <f t="shared" si="393"/>
        <v>#REF!</v>
      </c>
      <c r="MI423" s="30" t="e">
        <f t="shared" si="394"/>
        <v>#REF!</v>
      </c>
      <c r="MJ423" t="str">
        <f t="shared" si="395"/>
        <v/>
      </c>
      <c r="MK423" t="str">
        <f t="shared" si="396"/>
        <v/>
      </c>
      <c r="ML423" t="str">
        <f t="shared" si="397"/>
        <v/>
      </c>
      <c r="MM423" t="str">
        <f t="shared" si="398"/>
        <v/>
      </c>
      <c r="MN423" t="str">
        <f t="shared" si="399"/>
        <v/>
      </c>
      <c r="MO423" t="str">
        <f t="shared" si="400"/>
        <v/>
      </c>
      <c r="MP423" s="5" t="e">
        <f>COUNTIFS(#REF!,LT423,#REF!,1,#REF!,"&gt;="&amp;MC423,#REF!,"&lt;="&amp;MB423,#REF!,"&lt;="&amp;ME423,#REF!,"&gt;="&amp;MF423,#REF!,"="&amp;KV423,#REF!,"="&amp;KX423)</f>
        <v>#REF!</v>
      </c>
      <c r="MQ423" s="5" t="e">
        <f>COUNTIFS(#REF!,LT423,#REF!,0,#REF!,"&gt;="&amp;MC423,#REF!,"&lt;="&amp;MB423,#REF!,"&lt;="&amp;ME423,#REF!,"&gt;="&amp;MF423,#REF!,"="&amp;KV423,#REF!,"="&amp;KX423)</f>
        <v>#REF!</v>
      </c>
      <c r="MR423" s="5" t="e">
        <f>COUNTIFS(#REF!,LT423,#REF!,1,#REF!,"&gt;="&amp;MC423,#REF!,"&lt;="&amp;MB423,#REF!,"&lt;="&amp;ME423,#REF!,"&gt;="&amp;MF423,#REF!,"="&amp;KW423,#REF!,"="&amp;KY423)</f>
        <v>#REF!</v>
      </c>
      <c r="MS423" s="5" t="e">
        <f>COUNTIFS(#REF!,LT423,#REF!,0,#REF!,"&gt;="&amp;MC423,#REF!,"&lt;="&amp;MB423,#REF!,"&lt;="&amp;ME423,#REF!,"&gt;="&amp;MF423,#REF!,"="&amp;KW423,#REF!,"="&amp;KY423)</f>
        <v>#REF!</v>
      </c>
      <c r="MT423" s="5" t="e">
        <f>COUNTIFS(#REF!,LT423,#REF!,1,#REF!,"&gt;="&amp;MI423,#REF!,"&lt;="&amp;MH423,#REF!,"&lt;="&amp;ME423,#REF!,"&gt;="&amp;MF423)</f>
        <v>#REF!</v>
      </c>
      <c r="MU423" s="5" t="e">
        <f>COUNTIFS(#REF!,LT423,#REF!,0,#REF!,"&gt;="&amp;MI423,#REF!,"&lt;="&amp;MH423,#REF!,"&lt;="&amp;ME423,#REF!,"&gt;="&amp;MF423)</f>
        <v>#REF!</v>
      </c>
      <c r="MV423" s="5" t="e">
        <f>COUNTIFS(#REF!,LT423,#REF!,1,#REF!,"&gt;="&amp;MI423,#REF!,"&lt;="&amp;MH423,#REF!,"="&amp;KZ423,#REF!,"="&amp;LA423,#REF!,"&lt;="&amp;ME423,#REF!,"&gt;="&amp;MF423)</f>
        <v>#REF!</v>
      </c>
      <c r="MW423" s="5" t="e">
        <f>COUNTIFS(#REF!,LT423,#REF!,0,#REF!,"&gt;="&amp;MI423,#REF!,"&lt;="&amp;MH423,#REF!,"="&amp;KZ423,#REF!,"="&amp;LA423,#REF!,"&lt;="&amp;ME423,#REF!,"&gt;="&amp;MF423)</f>
        <v>#REF!</v>
      </c>
      <c r="MX423" s="5" t="e">
        <f>COUNTIFS(#REF!,LT423,#REF!,1,#REF!,"&gt;="&amp;MC423,#REF!,"&lt;="&amp;MB423,#REF!,"&lt;="&amp;ME423,#REF!,"&gt;="&amp;MF423)</f>
        <v>#REF!</v>
      </c>
      <c r="MY423" s="5" t="e">
        <f>COUNTIFS(#REF!,LT423,#REF!,0,#REF!,"&gt;="&amp;MC423,#REF!,"&lt;="&amp;MB423,#REF!,"&lt;="&amp;ME423,#REF!,"&gt;="&amp;MF423)</f>
        <v>#REF!</v>
      </c>
      <c r="MZ423" s="5" t="e">
        <f>COUNTIFS(#REF!,LT423,#REF!,1,#REF!,"&lt;="&amp;ME423,#REF!,"&gt;="&amp;MF423,#REF!,"="&amp;KV423,#REF!,"="&amp;KX423)</f>
        <v>#REF!</v>
      </c>
      <c r="NA423" s="5" t="e">
        <f>COUNTIFS(#REF!,LT423,#REF!,0,#REF!,"&lt;="&amp;ME423,#REF!,"&gt;="&amp;MF423,#REF!,"="&amp;KV423,#REF!,"="&amp;KX423)</f>
        <v>#REF!</v>
      </c>
      <c r="NB423" s="5" t="e">
        <f>COUNTIFS(#REF!,LT423,#REF!,1,#REF!,"&lt;="&amp;ME423,#REF!,"&gt;="&amp;MF423,#REF!,"="&amp;KW423,#REF!,"="&amp;KY423)</f>
        <v>#REF!</v>
      </c>
      <c r="NC423" s="5" t="e">
        <f>COUNTIFS(#REF!,LT423,#REF!,0,#REF!,"&lt;="&amp;ME423,#REF!,"&gt;="&amp;MF423,#REF!,"="&amp;KW423,#REF!,"="&amp;KY423)</f>
        <v>#REF!</v>
      </c>
      <c r="ND423" s="5" t="e">
        <f t="shared" si="401"/>
        <v>#REF!</v>
      </c>
      <c r="NE423" s="5" t="e">
        <f t="shared" si="402"/>
        <v>#REF!</v>
      </c>
      <c r="NF423" s="5" t="e">
        <f t="shared" si="403"/>
        <v>#REF!</v>
      </c>
      <c r="NG423" s="6" t="e">
        <f t="shared" si="404"/>
        <v>#REF!</v>
      </c>
      <c r="NH423" s="7" t="e">
        <f t="shared" si="405"/>
        <v>#REF!</v>
      </c>
      <c r="NI423" s="5" t="e">
        <f t="shared" si="406"/>
        <v>#REF!</v>
      </c>
      <c r="NJ423" s="31" t="e">
        <f t="shared" si="407"/>
        <v>#REF!</v>
      </c>
      <c r="NK423" s="32" t="e">
        <f t="shared" si="408"/>
        <v>#REF!</v>
      </c>
      <c r="NL423" s="32" t="e">
        <f t="shared" si="409"/>
        <v>#REF!</v>
      </c>
      <c r="NM423" s="33" t="e">
        <f t="shared" si="410"/>
        <v>#REF!</v>
      </c>
      <c r="NN423" s="33" t="e">
        <f t="shared" si="411"/>
        <v>#REF!</v>
      </c>
      <c r="NO423" s="33" t="e">
        <f t="shared" si="412"/>
        <v>#REF!</v>
      </c>
      <c r="NP423" s="33" t="e">
        <f t="shared" si="413"/>
        <v>#REF!</v>
      </c>
      <c r="NQ423" s="31" t="e">
        <f t="shared" si="414"/>
        <v>#REF!</v>
      </c>
      <c r="NR423" s="32" t="e">
        <f t="shared" si="415"/>
        <v>#REF!</v>
      </c>
      <c r="NS423" s="32" t="e">
        <f t="shared" si="416"/>
        <v>#REF!</v>
      </c>
      <c r="NT423" s="33" t="e">
        <f t="shared" si="417"/>
        <v>#REF!</v>
      </c>
      <c r="NU423" s="33" t="e">
        <f t="shared" si="418"/>
        <v>#REF!</v>
      </c>
      <c r="NV423" s="33" t="e">
        <f t="shared" si="419"/>
        <v>#REF!</v>
      </c>
      <c r="NW423" s="33" t="e">
        <f t="shared" si="420"/>
        <v>#REF!</v>
      </c>
      <c r="NX423" t="e">
        <f t="shared" si="421"/>
        <v>#REF!</v>
      </c>
      <c r="NY423" t="e">
        <f t="shared" si="422"/>
        <v>#REF!</v>
      </c>
      <c r="NZ423" t="e">
        <f t="shared" si="423"/>
        <v>#REF!</v>
      </c>
      <c r="OA423" t="e">
        <f t="shared" si="424"/>
        <v>#REF!</v>
      </c>
      <c r="OB423" t="e">
        <f t="shared" si="425"/>
        <v>#REF!</v>
      </c>
      <c r="OC423" t="e">
        <f t="shared" si="426"/>
        <v>#REF!</v>
      </c>
    </row>
    <row r="424" spans="1:393" ht="16.5" customHeight="1" x14ac:dyDescent="0.3">
      <c r="A424" s="22"/>
      <c r="KN424" s="5" t="e">
        <f>IF(INDEX(#REF!,MATCH('HT 0-1'!D424,#REF!,0))=INDEX(#REF!,MATCH('HT 0-1'!D424,#REF!,0)),INDEX(#REF!,MATCH('HT 0-1'!D424,#REF!,0)),"ERROR")</f>
        <v>#REF!</v>
      </c>
      <c r="KO424" s="5" t="e">
        <f>IF(INDEX(#REF!,MATCH('HT 0-1'!E424,#REF!,0))=INDEX(#REF!,MATCH('HT 0-1'!E424,#REF!,0)),INDEX(#REF!,MATCH('HT 0-1'!E424,#REF!,0)),"ERROR")</f>
        <v>#REF!</v>
      </c>
      <c r="KP424" s="5" t="e">
        <f t="shared" si="366"/>
        <v>#REF!</v>
      </c>
      <c r="KQ424" t="str">
        <f t="shared" si="367"/>
        <v>_</v>
      </c>
      <c r="KR424" s="5" t="e">
        <f t="shared" si="368"/>
        <v>#DIV/0!</v>
      </c>
      <c r="KS424" s="5" t="e">
        <f t="shared" si="369"/>
        <v>#DIV/0!</v>
      </c>
      <c r="KT424" s="5" t="e">
        <f t="shared" si="370"/>
        <v>#DIV/0!</v>
      </c>
      <c r="KU424" s="5" t="e">
        <f t="shared" si="371"/>
        <v>#DIV/0!</v>
      </c>
      <c r="KV424" s="5" t="e">
        <f t="shared" si="372"/>
        <v>#DIV/0!</v>
      </c>
      <c r="KW424" s="5" t="e">
        <f t="shared" si="373"/>
        <v>#DIV/0!</v>
      </c>
      <c r="KX424" s="5" t="e">
        <f t="shared" si="374"/>
        <v>#DIV/0!</v>
      </c>
      <c r="KY424" s="5" t="e">
        <f t="shared" si="375"/>
        <v>#DIV/0!</v>
      </c>
      <c r="KZ424" s="5" t="e">
        <f t="shared" si="376"/>
        <v>#DIV/0!</v>
      </c>
      <c r="LA424" s="5" t="e">
        <f t="shared" si="377"/>
        <v>#DIV/0!</v>
      </c>
      <c r="LB424" t="e">
        <f>IF(LQ424="0-1",INDEX(Scrape!#REF!,MATCH('HT 0-1'!KP424,Scrape!$B:$B,0)),"")</f>
        <v>#REF!</v>
      </c>
      <c r="LC424" t="e">
        <f>IF(LQ424="0-1",INDEX(Scrape!$A:$A,MATCH('HT 0-1'!KP424,Scrape!$B:$B,0)),"")</f>
        <v>#REF!</v>
      </c>
      <c r="LD424" t="e">
        <f>IF(LQ424="0-1",INDEX(Scrape!$B:$B,MATCH('HT 0-1'!KP424,Scrape!$B:$B,0)),"")</f>
        <v>#REF!</v>
      </c>
      <c r="LE424" t="e">
        <f>IF(LQ424="0-1",INDEX(Scrape!$C:$C,MATCH('HT 0-1'!KP424,Scrape!$B:$B,0)),"")</f>
        <v>#REF!</v>
      </c>
      <c r="LF424" t="e">
        <f>IF(LQ424="0-1",INDEX(Scrape!$D:$D,MATCH('HT 0-1'!KP424,Scrape!$B:$B,0)),"")</f>
        <v>#REF!</v>
      </c>
      <c r="LG424" t="e">
        <f>IF(LQ424="0-1",INDEX(Scrape!$E:$E,MATCH('HT 0-1'!KP424,Scrape!$B:$B,0)),"")</f>
        <v>#REF!</v>
      </c>
      <c r="LH424" t="e">
        <f>IF(LQ424="0-1",INDEX(Scrape!$F:$F,MATCH('HT 0-1'!KP424,Scrape!$B:$B,0)),"")</f>
        <v>#REF!</v>
      </c>
      <c r="LI424" t="e">
        <f>IF(LQ424="0-1",INDEX(Scrape!$G:$G,MATCH('HT 0-1'!KP424,Scrape!$B:$B,0)),"")</f>
        <v>#REF!</v>
      </c>
      <c r="LJ424" t="e">
        <f>IF(LQ424="0-1",INDEX(Scrape!$H:$H,MATCH('HT 0-1'!KP424,Scrape!$B:$B,0)),"")</f>
        <v>#REF!</v>
      </c>
      <c r="LK424" t="e">
        <f>IF(LQ424="0-1",INDEX(Scrape!$I:$I,MATCH('HT 0-1'!KP424,Scrape!$B:$B,0)),"")</f>
        <v>#REF!</v>
      </c>
      <c r="LL424" t="e">
        <f>IF(LQ424="0-1",INDEX(Scrape!$J:$J,MATCH('HT 0-1'!KP424,Scrape!$B:$B,0)),"")</f>
        <v>#REF!</v>
      </c>
      <c r="LM424" t="e">
        <f>IF(LQ424="0-1",INDEX(Scrape!$K:$K,MATCH('HT 0-1'!KP424,Scrape!$B:$B,0)),"")</f>
        <v>#REF!</v>
      </c>
      <c r="LN424" t="e">
        <f>IF(LQ424="0-1",INDEX(Scrape!$L:$L,MATCH('HT 0-1'!KP424,Scrape!$B:$B,0)),"")</f>
        <v>#REF!</v>
      </c>
      <c r="LO424" t="e">
        <f>IF(LQ424="0-1",INDEX(Scrape!$M:$M,MATCH('HT 0-1'!KP424,Scrape!$B:$B,0)),"")</f>
        <v>#REF!</v>
      </c>
      <c r="LP424" t="e">
        <f>IF(LQ424="0-1",INDEX(Scrape!$N:$N,MATCH('HT 0-1'!KP424,Scrape!$B:$B,0)),"")</f>
        <v>#REF!</v>
      </c>
      <c r="LQ424" t="e">
        <f>INDEX(Scrape!$O:$O,MATCH('HT 0-1'!KP424,Scrape!$B:$B,0))</f>
        <v>#REF!</v>
      </c>
      <c r="LR424" t="e">
        <f t="shared" si="378"/>
        <v>#REF!</v>
      </c>
      <c r="LS424" t="e">
        <f t="shared" si="379"/>
        <v>#REF!</v>
      </c>
      <c r="LT424" s="23" t="e">
        <f>IF(INDEX(#REF!,MATCH(KQ424,#REF!,0))=INDEX(#REF!,MATCH(KQ424,#REF!,0)),INDEX(#REF!,MATCH(KQ424,#REF!,0)),"ERROR")</f>
        <v>#REF!</v>
      </c>
      <c r="LU424" s="24" t="e">
        <f t="shared" si="380"/>
        <v>#DIV/0!</v>
      </c>
      <c r="LV424" s="24" t="e">
        <f t="shared" si="381"/>
        <v>#DIV/0!</v>
      </c>
      <c r="LW424" s="24" t="e">
        <f t="shared" si="382"/>
        <v>#DIV/0!</v>
      </c>
      <c r="LX424" s="24" t="e">
        <f t="shared" si="383"/>
        <v>#DIV/0!</v>
      </c>
      <c r="LY424" s="25" t="e">
        <f t="shared" si="384"/>
        <v>#REF!</v>
      </c>
      <c r="LZ424" s="25" t="e">
        <f t="shared" si="385"/>
        <v>#REF!</v>
      </c>
      <c r="MA424" s="26" t="e">
        <f t="shared" si="386"/>
        <v>#REF!</v>
      </c>
      <c r="MB424" s="27" t="e">
        <f t="shared" si="387"/>
        <v>#REF!</v>
      </c>
      <c r="MC424" s="28" t="e">
        <f t="shared" si="388"/>
        <v>#REF!</v>
      </c>
      <c r="MD424" s="24" t="e">
        <f t="shared" si="389"/>
        <v>#REF!</v>
      </c>
      <c r="ME424" s="29" t="e">
        <f t="shared" si="390"/>
        <v>#REF!</v>
      </c>
      <c r="MF424" s="30" t="e">
        <f t="shared" si="391"/>
        <v>#REF!</v>
      </c>
      <c r="MG424" s="24" t="e">
        <f t="shared" si="392"/>
        <v>#REF!</v>
      </c>
      <c r="MH424" s="29" t="e">
        <f t="shared" si="393"/>
        <v>#REF!</v>
      </c>
      <c r="MI424" s="30" t="e">
        <f t="shared" si="394"/>
        <v>#REF!</v>
      </c>
      <c r="MJ424" t="str">
        <f t="shared" si="395"/>
        <v/>
      </c>
      <c r="MK424" t="str">
        <f t="shared" si="396"/>
        <v/>
      </c>
      <c r="ML424" t="str">
        <f t="shared" si="397"/>
        <v/>
      </c>
      <c r="MM424" t="str">
        <f t="shared" si="398"/>
        <v/>
      </c>
      <c r="MN424" t="str">
        <f t="shared" si="399"/>
        <v/>
      </c>
      <c r="MO424" t="str">
        <f t="shared" si="400"/>
        <v/>
      </c>
      <c r="MP424" s="5" t="e">
        <f>COUNTIFS(#REF!,LT424,#REF!,1,#REF!,"&gt;="&amp;MC424,#REF!,"&lt;="&amp;MB424,#REF!,"&lt;="&amp;ME424,#REF!,"&gt;="&amp;MF424,#REF!,"="&amp;KV424,#REF!,"="&amp;KX424)</f>
        <v>#REF!</v>
      </c>
      <c r="MQ424" s="5" t="e">
        <f>COUNTIFS(#REF!,LT424,#REF!,0,#REF!,"&gt;="&amp;MC424,#REF!,"&lt;="&amp;MB424,#REF!,"&lt;="&amp;ME424,#REF!,"&gt;="&amp;MF424,#REF!,"="&amp;KV424,#REF!,"="&amp;KX424)</f>
        <v>#REF!</v>
      </c>
      <c r="MR424" s="5" t="e">
        <f>COUNTIFS(#REF!,LT424,#REF!,1,#REF!,"&gt;="&amp;MC424,#REF!,"&lt;="&amp;MB424,#REF!,"&lt;="&amp;ME424,#REF!,"&gt;="&amp;MF424,#REF!,"="&amp;KW424,#REF!,"="&amp;KY424)</f>
        <v>#REF!</v>
      </c>
      <c r="MS424" s="5" t="e">
        <f>COUNTIFS(#REF!,LT424,#REF!,0,#REF!,"&gt;="&amp;MC424,#REF!,"&lt;="&amp;MB424,#REF!,"&lt;="&amp;ME424,#REF!,"&gt;="&amp;MF424,#REF!,"="&amp;KW424,#REF!,"="&amp;KY424)</f>
        <v>#REF!</v>
      </c>
      <c r="MT424" s="5" t="e">
        <f>COUNTIFS(#REF!,LT424,#REF!,1,#REF!,"&gt;="&amp;MI424,#REF!,"&lt;="&amp;MH424,#REF!,"&lt;="&amp;ME424,#REF!,"&gt;="&amp;MF424)</f>
        <v>#REF!</v>
      </c>
      <c r="MU424" s="5" t="e">
        <f>COUNTIFS(#REF!,LT424,#REF!,0,#REF!,"&gt;="&amp;MI424,#REF!,"&lt;="&amp;MH424,#REF!,"&lt;="&amp;ME424,#REF!,"&gt;="&amp;MF424)</f>
        <v>#REF!</v>
      </c>
      <c r="MV424" s="5" t="e">
        <f>COUNTIFS(#REF!,LT424,#REF!,1,#REF!,"&gt;="&amp;MI424,#REF!,"&lt;="&amp;MH424,#REF!,"="&amp;KZ424,#REF!,"="&amp;LA424,#REF!,"&lt;="&amp;ME424,#REF!,"&gt;="&amp;MF424)</f>
        <v>#REF!</v>
      </c>
      <c r="MW424" s="5" t="e">
        <f>COUNTIFS(#REF!,LT424,#REF!,0,#REF!,"&gt;="&amp;MI424,#REF!,"&lt;="&amp;MH424,#REF!,"="&amp;KZ424,#REF!,"="&amp;LA424,#REF!,"&lt;="&amp;ME424,#REF!,"&gt;="&amp;MF424)</f>
        <v>#REF!</v>
      </c>
      <c r="MX424" s="5" t="e">
        <f>COUNTIFS(#REF!,LT424,#REF!,1,#REF!,"&gt;="&amp;MC424,#REF!,"&lt;="&amp;MB424,#REF!,"&lt;="&amp;ME424,#REF!,"&gt;="&amp;MF424)</f>
        <v>#REF!</v>
      </c>
      <c r="MY424" s="5" t="e">
        <f>COUNTIFS(#REF!,LT424,#REF!,0,#REF!,"&gt;="&amp;MC424,#REF!,"&lt;="&amp;MB424,#REF!,"&lt;="&amp;ME424,#REF!,"&gt;="&amp;MF424)</f>
        <v>#REF!</v>
      </c>
      <c r="MZ424" s="5" t="e">
        <f>COUNTIFS(#REF!,LT424,#REF!,1,#REF!,"&lt;="&amp;ME424,#REF!,"&gt;="&amp;MF424,#REF!,"="&amp;KV424,#REF!,"="&amp;KX424)</f>
        <v>#REF!</v>
      </c>
      <c r="NA424" s="5" t="e">
        <f>COUNTIFS(#REF!,LT424,#REF!,0,#REF!,"&lt;="&amp;ME424,#REF!,"&gt;="&amp;MF424,#REF!,"="&amp;KV424,#REF!,"="&amp;KX424)</f>
        <v>#REF!</v>
      </c>
      <c r="NB424" s="5" t="e">
        <f>COUNTIFS(#REF!,LT424,#REF!,1,#REF!,"&lt;="&amp;ME424,#REF!,"&gt;="&amp;MF424,#REF!,"="&amp;KW424,#REF!,"="&amp;KY424)</f>
        <v>#REF!</v>
      </c>
      <c r="NC424" s="5" t="e">
        <f>COUNTIFS(#REF!,LT424,#REF!,0,#REF!,"&lt;="&amp;ME424,#REF!,"&gt;="&amp;MF424,#REF!,"="&amp;KW424,#REF!,"="&amp;KY424)</f>
        <v>#REF!</v>
      </c>
      <c r="ND424" s="5" t="e">
        <f t="shared" si="401"/>
        <v>#REF!</v>
      </c>
      <c r="NE424" s="5" t="e">
        <f t="shared" si="402"/>
        <v>#REF!</v>
      </c>
      <c r="NF424" s="5" t="e">
        <f t="shared" si="403"/>
        <v>#REF!</v>
      </c>
      <c r="NG424" s="6" t="e">
        <f t="shared" si="404"/>
        <v>#REF!</v>
      </c>
      <c r="NH424" s="7" t="e">
        <f t="shared" si="405"/>
        <v>#REF!</v>
      </c>
      <c r="NI424" s="5" t="e">
        <f t="shared" si="406"/>
        <v>#REF!</v>
      </c>
      <c r="NJ424" s="31" t="e">
        <f t="shared" si="407"/>
        <v>#REF!</v>
      </c>
      <c r="NK424" s="32" t="e">
        <f t="shared" si="408"/>
        <v>#REF!</v>
      </c>
      <c r="NL424" s="32" t="e">
        <f t="shared" si="409"/>
        <v>#REF!</v>
      </c>
      <c r="NM424" s="33" t="e">
        <f t="shared" si="410"/>
        <v>#REF!</v>
      </c>
      <c r="NN424" s="33" t="e">
        <f t="shared" si="411"/>
        <v>#REF!</v>
      </c>
      <c r="NO424" s="33" t="e">
        <f t="shared" si="412"/>
        <v>#REF!</v>
      </c>
      <c r="NP424" s="33" t="e">
        <f t="shared" si="413"/>
        <v>#REF!</v>
      </c>
      <c r="NQ424" s="31" t="e">
        <f t="shared" si="414"/>
        <v>#REF!</v>
      </c>
      <c r="NR424" s="32" t="e">
        <f t="shared" si="415"/>
        <v>#REF!</v>
      </c>
      <c r="NS424" s="32" t="e">
        <f t="shared" si="416"/>
        <v>#REF!</v>
      </c>
      <c r="NT424" s="33" t="e">
        <f t="shared" si="417"/>
        <v>#REF!</v>
      </c>
      <c r="NU424" s="33" t="e">
        <f t="shared" si="418"/>
        <v>#REF!</v>
      </c>
      <c r="NV424" s="33" t="e">
        <f t="shared" si="419"/>
        <v>#REF!</v>
      </c>
      <c r="NW424" s="33" t="e">
        <f t="shared" si="420"/>
        <v>#REF!</v>
      </c>
      <c r="NX424" t="e">
        <f t="shared" si="421"/>
        <v>#REF!</v>
      </c>
      <c r="NY424" t="e">
        <f t="shared" si="422"/>
        <v>#REF!</v>
      </c>
      <c r="NZ424" t="e">
        <f t="shared" si="423"/>
        <v>#REF!</v>
      </c>
      <c r="OA424" t="e">
        <f t="shared" si="424"/>
        <v>#REF!</v>
      </c>
      <c r="OB424" t="e">
        <f t="shared" si="425"/>
        <v>#REF!</v>
      </c>
      <c r="OC424" t="e">
        <f t="shared" si="426"/>
        <v>#REF!</v>
      </c>
    </row>
    <row r="425" spans="1:393" ht="16.5" customHeight="1" x14ac:dyDescent="0.3">
      <c r="A425" s="22"/>
      <c r="KN425" s="5" t="e">
        <f>IF(INDEX(#REF!,MATCH('HT 0-1'!D425,#REF!,0))=INDEX(#REF!,MATCH('HT 0-1'!D425,#REF!,0)),INDEX(#REF!,MATCH('HT 0-1'!D425,#REF!,0)),"ERROR")</f>
        <v>#REF!</v>
      </c>
      <c r="KO425" s="5" t="e">
        <f>IF(INDEX(#REF!,MATCH('HT 0-1'!E425,#REF!,0))=INDEX(#REF!,MATCH('HT 0-1'!E425,#REF!,0)),INDEX(#REF!,MATCH('HT 0-1'!E425,#REF!,0)),"ERROR")</f>
        <v>#REF!</v>
      </c>
      <c r="KP425" s="5" t="e">
        <f t="shared" si="366"/>
        <v>#REF!</v>
      </c>
      <c r="KQ425" t="str">
        <f t="shared" si="367"/>
        <v>_</v>
      </c>
      <c r="KR425" s="5" t="e">
        <f t="shared" si="368"/>
        <v>#DIV/0!</v>
      </c>
      <c r="KS425" s="5" t="e">
        <f t="shared" si="369"/>
        <v>#DIV/0!</v>
      </c>
      <c r="KT425" s="5" t="e">
        <f t="shared" si="370"/>
        <v>#DIV/0!</v>
      </c>
      <c r="KU425" s="5" t="e">
        <f t="shared" si="371"/>
        <v>#DIV/0!</v>
      </c>
      <c r="KV425" s="5" t="e">
        <f t="shared" si="372"/>
        <v>#DIV/0!</v>
      </c>
      <c r="KW425" s="5" t="e">
        <f t="shared" si="373"/>
        <v>#DIV/0!</v>
      </c>
      <c r="KX425" s="5" t="e">
        <f t="shared" si="374"/>
        <v>#DIV/0!</v>
      </c>
      <c r="KY425" s="5" t="e">
        <f t="shared" si="375"/>
        <v>#DIV/0!</v>
      </c>
      <c r="KZ425" s="5" t="e">
        <f t="shared" si="376"/>
        <v>#DIV/0!</v>
      </c>
      <c r="LA425" s="5" t="e">
        <f t="shared" si="377"/>
        <v>#DIV/0!</v>
      </c>
      <c r="LB425" t="e">
        <f>IF(LQ425="0-1",INDEX(Scrape!#REF!,MATCH('HT 0-1'!KP425,Scrape!$B:$B,0)),"")</f>
        <v>#REF!</v>
      </c>
      <c r="LC425" t="e">
        <f>IF(LQ425="0-1",INDEX(Scrape!$A:$A,MATCH('HT 0-1'!KP425,Scrape!$B:$B,0)),"")</f>
        <v>#REF!</v>
      </c>
      <c r="LD425" t="e">
        <f>IF(LQ425="0-1",INDEX(Scrape!$B:$B,MATCH('HT 0-1'!KP425,Scrape!$B:$B,0)),"")</f>
        <v>#REF!</v>
      </c>
      <c r="LE425" t="e">
        <f>IF(LQ425="0-1",INDEX(Scrape!$C:$C,MATCH('HT 0-1'!KP425,Scrape!$B:$B,0)),"")</f>
        <v>#REF!</v>
      </c>
      <c r="LF425" t="e">
        <f>IF(LQ425="0-1",INDEX(Scrape!$D:$D,MATCH('HT 0-1'!KP425,Scrape!$B:$B,0)),"")</f>
        <v>#REF!</v>
      </c>
      <c r="LG425" t="e">
        <f>IF(LQ425="0-1",INDEX(Scrape!$E:$E,MATCH('HT 0-1'!KP425,Scrape!$B:$B,0)),"")</f>
        <v>#REF!</v>
      </c>
      <c r="LH425" t="e">
        <f>IF(LQ425="0-1",INDEX(Scrape!$F:$F,MATCH('HT 0-1'!KP425,Scrape!$B:$B,0)),"")</f>
        <v>#REF!</v>
      </c>
      <c r="LI425" t="e">
        <f>IF(LQ425="0-1",INDEX(Scrape!$G:$G,MATCH('HT 0-1'!KP425,Scrape!$B:$B,0)),"")</f>
        <v>#REF!</v>
      </c>
      <c r="LJ425" t="e">
        <f>IF(LQ425="0-1",INDEX(Scrape!$H:$H,MATCH('HT 0-1'!KP425,Scrape!$B:$B,0)),"")</f>
        <v>#REF!</v>
      </c>
      <c r="LK425" t="e">
        <f>IF(LQ425="0-1",INDEX(Scrape!$I:$I,MATCH('HT 0-1'!KP425,Scrape!$B:$B,0)),"")</f>
        <v>#REF!</v>
      </c>
      <c r="LL425" t="e">
        <f>IF(LQ425="0-1",INDEX(Scrape!$J:$J,MATCH('HT 0-1'!KP425,Scrape!$B:$B,0)),"")</f>
        <v>#REF!</v>
      </c>
      <c r="LM425" t="e">
        <f>IF(LQ425="0-1",INDEX(Scrape!$K:$K,MATCH('HT 0-1'!KP425,Scrape!$B:$B,0)),"")</f>
        <v>#REF!</v>
      </c>
      <c r="LN425" t="e">
        <f>IF(LQ425="0-1",INDEX(Scrape!$L:$L,MATCH('HT 0-1'!KP425,Scrape!$B:$B,0)),"")</f>
        <v>#REF!</v>
      </c>
      <c r="LO425" t="e">
        <f>IF(LQ425="0-1",INDEX(Scrape!$M:$M,MATCH('HT 0-1'!KP425,Scrape!$B:$B,0)),"")</f>
        <v>#REF!</v>
      </c>
      <c r="LP425" t="e">
        <f>IF(LQ425="0-1",INDEX(Scrape!$N:$N,MATCH('HT 0-1'!KP425,Scrape!$B:$B,0)),"")</f>
        <v>#REF!</v>
      </c>
      <c r="LQ425" t="e">
        <f>INDEX(Scrape!$O:$O,MATCH('HT 0-1'!KP425,Scrape!$B:$B,0))</f>
        <v>#REF!</v>
      </c>
      <c r="LR425" t="e">
        <f t="shared" si="378"/>
        <v>#REF!</v>
      </c>
      <c r="LS425" t="e">
        <f t="shared" si="379"/>
        <v>#REF!</v>
      </c>
      <c r="LT425" s="23" t="e">
        <f>IF(INDEX(#REF!,MATCH(KQ425,#REF!,0))=INDEX(#REF!,MATCH(KQ425,#REF!,0)),INDEX(#REF!,MATCH(KQ425,#REF!,0)),"ERROR")</f>
        <v>#REF!</v>
      </c>
      <c r="LU425" s="24" t="e">
        <f t="shared" si="380"/>
        <v>#DIV/0!</v>
      </c>
      <c r="LV425" s="24" t="e">
        <f t="shared" si="381"/>
        <v>#DIV/0!</v>
      </c>
      <c r="LW425" s="24" t="e">
        <f t="shared" si="382"/>
        <v>#DIV/0!</v>
      </c>
      <c r="LX425" s="24" t="e">
        <f t="shared" si="383"/>
        <v>#DIV/0!</v>
      </c>
      <c r="LY425" s="25" t="e">
        <f t="shared" si="384"/>
        <v>#REF!</v>
      </c>
      <c r="LZ425" s="25" t="e">
        <f t="shared" si="385"/>
        <v>#REF!</v>
      </c>
      <c r="MA425" s="26" t="e">
        <f t="shared" si="386"/>
        <v>#REF!</v>
      </c>
      <c r="MB425" s="27" t="e">
        <f t="shared" si="387"/>
        <v>#REF!</v>
      </c>
      <c r="MC425" s="28" t="e">
        <f t="shared" si="388"/>
        <v>#REF!</v>
      </c>
      <c r="MD425" s="24" t="e">
        <f t="shared" si="389"/>
        <v>#REF!</v>
      </c>
      <c r="ME425" s="29" t="e">
        <f t="shared" si="390"/>
        <v>#REF!</v>
      </c>
      <c r="MF425" s="30" t="e">
        <f t="shared" si="391"/>
        <v>#REF!</v>
      </c>
      <c r="MG425" s="24" t="e">
        <f t="shared" si="392"/>
        <v>#REF!</v>
      </c>
      <c r="MH425" s="29" t="e">
        <f t="shared" si="393"/>
        <v>#REF!</v>
      </c>
      <c r="MI425" s="30" t="e">
        <f t="shared" si="394"/>
        <v>#REF!</v>
      </c>
      <c r="MJ425" t="str">
        <f t="shared" si="395"/>
        <v/>
      </c>
      <c r="MK425" t="str">
        <f t="shared" si="396"/>
        <v/>
      </c>
      <c r="ML425" t="str">
        <f t="shared" si="397"/>
        <v/>
      </c>
      <c r="MM425" t="str">
        <f t="shared" si="398"/>
        <v/>
      </c>
      <c r="MN425" t="str">
        <f t="shared" si="399"/>
        <v/>
      </c>
      <c r="MO425" t="str">
        <f t="shared" si="400"/>
        <v/>
      </c>
      <c r="MP425" s="5" t="e">
        <f>COUNTIFS(#REF!,LT425,#REF!,1,#REF!,"&gt;="&amp;MC425,#REF!,"&lt;="&amp;MB425,#REF!,"&lt;="&amp;ME425,#REF!,"&gt;="&amp;MF425,#REF!,"="&amp;KV425,#REF!,"="&amp;KX425)</f>
        <v>#REF!</v>
      </c>
      <c r="MQ425" s="5" t="e">
        <f>COUNTIFS(#REF!,LT425,#REF!,0,#REF!,"&gt;="&amp;MC425,#REF!,"&lt;="&amp;MB425,#REF!,"&lt;="&amp;ME425,#REF!,"&gt;="&amp;MF425,#REF!,"="&amp;KV425,#REF!,"="&amp;KX425)</f>
        <v>#REF!</v>
      </c>
      <c r="MR425" s="5" t="e">
        <f>COUNTIFS(#REF!,LT425,#REF!,1,#REF!,"&gt;="&amp;MC425,#REF!,"&lt;="&amp;MB425,#REF!,"&lt;="&amp;ME425,#REF!,"&gt;="&amp;MF425,#REF!,"="&amp;KW425,#REF!,"="&amp;KY425)</f>
        <v>#REF!</v>
      </c>
      <c r="MS425" s="5" t="e">
        <f>COUNTIFS(#REF!,LT425,#REF!,0,#REF!,"&gt;="&amp;MC425,#REF!,"&lt;="&amp;MB425,#REF!,"&lt;="&amp;ME425,#REF!,"&gt;="&amp;MF425,#REF!,"="&amp;KW425,#REF!,"="&amp;KY425)</f>
        <v>#REF!</v>
      </c>
      <c r="MT425" s="5" t="e">
        <f>COUNTIFS(#REF!,LT425,#REF!,1,#REF!,"&gt;="&amp;MI425,#REF!,"&lt;="&amp;MH425,#REF!,"&lt;="&amp;ME425,#REF!,"&gt;="&amp;MF425)</f>
        <v>#REF!</v>
      </c>
      <c r="MU425" s="5" t="e">
        <f>COUNTIFS(#REF!,LT425,#REF!,0,#REF!,"&gt;="&amp;MI425,#REF!,"&lt;="&amp;MH425,#REF!,"&lt;="&amp;ME425,#REF!,"&gt;="&amp;MF425)</f>
        <v>#REF!</v>
      </c>
      <c r="MV425" s="5" t="e">
        <f>COUNTIFS(#REF!,LT425,#REF!,1,#REF!,"&gt;="&amp;MI425,#REF!,"&lt;="&amp;MH425,#REF!,"="&amp;KZ425,#REF!,"="&amp;LA425,#REF!,"&lt;="&amp;ME425,#REF!,"&gt;="&amp;MF425)</f>
        <v>#REF!</v>
      </c>
      <c r="MW425" s="5" t="e">
        <f>COUNTIFS(#REF!,LT425,#REF!,0,#REF!,"&gt;="&amp;MI425,#REF!,"&lt;="&amp;MH425,#REF!,"="&amp;KZ425,#REF!,"="&amp;LA425,#REF!,"&lt;="&amp;ME425,#REF!,"&gt;="&amp;MF425)</f>
        <v>#REF!</v>
      </c>
      <c r="MX425" s="5" t="e">
        <f>COUNTIFS(#REF!,LT425,#REF!,1,#REF!,"&gt;="&amp;MC425,#REF!,"&lt;="&amp;MB425,#REF!,"&lt;="&amp;ME425,#REF!,"&gt;="&amp;MF425)</f>
        <v>#REF!</v>
      </c>
      <c r="MY425" s="5" t="e">
        <f>COUNTIFS(#REF!,LT425,#REF!,0,#REF!,"&gt;="&amp;MC425,#REF!,"&lt;="&amp;MB425,#REF!,"&lt;="&amp;ME425,#REF!,"&gt;="&amp;MF425)</f>
        <v>#REF!</v>
      </c>
      <c r="MZ425" s="5" t="e">
        <f>COUNTIFS(#REF!,LT425,#REF!,1,#REF!,"&lt;="&amp;ME425,#REF!,"&gt;="&amp;MF425,#REF!,"="&amp;KV425,#REF!,"="&amp;KX425)</f>
        <v>#REF!</v>
      </c>
      <c r="NA425" s="5" t="e">
        <f>COUNTIFS(#REF!,LT425,#REF!,0,#REF!,"&lt;="&amp;ME425,#REF!,"&gt;="&amp;MF425,#REF!,"="&amp;KV425,#REF!,"="&amp;KX425)</f>
        <v>#REF!</v>
      </c>
      <c r="NB425" s="5" t="e">
        <f>COUNTIFS(#REF!,LT425,#REF!,1,#REF!,"&lt;="&amp;ME425,#REF!,"&gt;="&amp;MF425,#REF!,"="&amp;KW425,#REF!,"="&amp;KY425)</f>
        <v>#REF!</v>
      </c>
      <c r="NC425" s="5" t="e">
        <f>COUNTIFS(#REF!,LT425,#REF!,0,#REF!,"&lt;="&amp;ME425,#REF!,"&gt;="&amp;MF425,#REF!,"="&amp;KW425,#REF!,"="&amp;KY425)</f>
        <v>#REF!</v>
      </c>
      <c r="ND425" s="5" t="e">
        <f t="shared" si="401"/>
        <v>#REF!</v>
      </c>
      <c r="NE425" s="5" t="e">
        <f t="shared" si="402"/>
        <v>#REF!</v>
      </c>
      <c r="NF425" s="5" t="e">
        <f t="shared" si="403"/>
        <v>#REF!</v>
      </c>
      <c r="NG425" s="6" t="e">
        <f t="shared" si="404"/>
        <v>#REF!</v>
      </c>
      <c r="NH425" s="7" t="e">
        <f t="shared" si="405"/>
        <v>#REF!</v>
      </c>
      <c r="NI425" s="5" t="e">
        <f t="shared" si="406"/>
        <v>#REF!</v>
      </c>
      <c r="NJ425" s="31" t="e">
        <f t="shared" si="407"/>
        <v>#REF!</v>
      </c>
      <c r="NK425" s="32" t="e">
        <f t="shared" si="408"/>
        <v>#REF!</v>
      </c>
      <c r="NL425" s="32" t="e">
        <f t="shared" si="409"/>
        <v>#REF!</v>
      </c>
      <c r="NM425" s="33" t="e">
        <f t="shared" si="410"/>
        <v>#REF!</v>
      </c>
      <c r="NN425" s="33" t="e">
        <f t="shared" si="411"/>
        <v>#REF!</v>
      </c>
      <c r="NO425" s="33" t="e">
        <f t="shared" si="412"/>
        <v>#REF!</v>
      </c>
      <c r="NP425" s="33" t="e">
        <f t="shared" si="413"/>
        <v>#REF!</v>
      </c>
      <c r="NQ425" s="31" t="e">
        <f t="shared" si="414"/>
        <v>#REF!</v>
      </c>
      <c r="NR425" s="32" t="e">
        <f t="shared" si="415"/>
        <v>#REF!</v>
      </c>
      <c r="NS425" s="32" t="e">
        <f t="shared" si="416"/>
        <v>#REF!</v>
      </c>
      <c r="NT425" s="33" t="e">
        <f t="shared" si="417"/>
        <v>#REF!</v>
      </c>
      <c r="NU425" s="33" t="e">
        <f t="shared" si="418"/>
        <v>#REF!</v>
      </c>
      <c r="NV425" s="33" t="e">
        <f t="shared" si="419"/>
        <v>#REF!</v>
      </c>
      <c r="NW425" s="33" t="e">
        <f t="shared" si="420"/>
        <v>#REF!</v>
      </c>
      <c r="NX425" t="e">
        <f t="shared" si="421"/>
        <v>#REF!</v>
      </c>
      <c r="NY425" t="e">
        <f t="shared" si="422"/>
        <v>#REF!</v>
      </c>
      <c r="NZ425" t="e">
        <f t="shared" si="423"/>
        <v>#REF!</v>
      </c>
      <c r="OA425" t="e">
        <f t="shared" si="424"/>
        <v>#REF!</v>
      </c>
      <c r="OB425" t="e">
        <f t="shared" si="425"/>
        <v>#REF!</v>
      </c>
      <c r="OC425" t="e">
        <f t="shared" si="426"/>
        <v>#REF!</v>
      </c>
    </row>
    <row r="426" spans="1:393" ht="16.5" customHeight="1" x14ac:dyDescent="0.3">
      <c r="A426" s="22"/>
      <c r="KN426" s="5" t="e">
        <f>IF(INDEX(#REF!,MATCH('HT 0-1'!D426,#REF!,0))=INDEX(#REF!,MATCH('HT 0-1'!D426,#REF!,0)),INDEX(#REF!,MATCH('HT 0-1'!D426,#REF!,0)),"ERROR")</f>
        <v>#REF!</v>
      </c>
      <c r="KO426" s="5" t="e">
        <f>IF(INDEX(#REF!,MATCH('HT 0-1'!E426,#REF!,0))=INDEX(#REF!,MATCH('HT 0-1'!E426,#REF!,0)),INDEX(#REF!,MATCH('HT 0-1'!E426,#REF!,0)),"ERROR")</f>
        <v>#REF!</v>
      </c>
      <c r="KP426" s="5" t="e">
        <f t="shared" si="366"/>
        <v>#REF!</v>
      </c>
      <c r="KQ426" t="str">
        <f t="shared" si="367"/>
        <v>_</v>
      </c>
      <c r="KR426" s="5" t="e">
        <f t="shared" si="368"/>
        <v>#DIV/0!</v>
      </c>
      <c r="KS426" s="5" t="e">
        <f t="shared" si="369"/>
        <v>#DIV/0!</v>
      </c>
      <c r="KT426" s="5" t="e">
        <f t="shared" si="370"/>
        <v>#DIV/0!</v>
      </c>
      <c r="KU426" s="5" t="e">
        <f t="shared" si="371"/>
        <v>#DIV/0!</v>
      </c>
      <c r="KV426" s="5" t="e">
        <f t="shared" si="372"/>
        <v>#DIV/0!</v>
      </c>
      <c r="KW426" s="5" t="e">
        <f t="shared" si="373"/>
        <v>#DIV/0!</v>
      </c>
      <c r="KX426" s="5" t="e">
        <f t="shared" si="374"/>
        <v>#DIV/0!</v>
      </c>
      <c r="KY426" s="5" t="e">
        <f t="shared" si="375"/>
        <v>#DIV/0!</v>
      </c>
      <c r="KZ426" s="5" t="e">
        <f t="shared" si="376"/>
        <v>#DIV/0!</v>
      </c>
      <c r="LA426" s="5" t="e">
        <f t="shared" si="377"/>
        <v>#DIV/0!</v>
      </c>
      <c r="LB426" t="e">
        <f>IF(LQ426="0-1",INDEX(Scrape!#REF!,MATCH('HT 0-1'!KP426,Scrape!$B:$B,0)),"")</f>
        <v>#REF!</v>
      </c>
      <c r="LC426" t="e">
        <f>IF(LQ426="0-1",INDEX(Scrape!$A:$A,MATCH('HT 0-1'!KP426,Scrape!$B:$B,0)),"")</f>
        <v>#REF!</v>
      </c>
      <c r="LD426" t="e">
        <f>IF(LQ426="0-1",INDEX(Scrape!$B:$B,MATCH('HT 0-1'!KP426,Scrape!$B:$B,0)),"")</f>
        <v>#REF!</v>
      </c>
      <c r="LE426" t="e">
        <f>IF(LQ426="0-1",INDEX(Scrape!$C:$C,MATCH('HT 0-1'!KP426,Scrape!$B:$B,0)),"")</f>
        <v>#REF!</v>
      </c>
      <c r="LF426" t="e">
        <f>IF(LQ426="0-1",INDEX(Scrape!$D:$D,MATCH('HT 0-1'!KP426,Scrape!$B:$B,0)),"")</f>
        <v>#REF!</v>
      </c>
      <c r="LG426" t="e">
        <f>IF(LQ426="0-1",INDEX(Scrape!$E:$E,MATCH('HT 0-1'!KP426,Scrape!$B:$B,0)),"")</f>
        <v>#REF!</v>
      </c>
      <c r="LH426" t="e">
        <f>IF(LQ426="0-1",INDEX(Scrape!$F:$F,MATCH('HT 0-1'!KP426,Scrape!$B:$B,0)),"")</f>
        <v>#REF!</v>
      </c>
      <c r="LI426" t="e">
        <f>IF(LQ426="0-1",INDEX(Scrape!$G:$G,MATCH('HT 0-1'!KP426,Scrape!$B:$B,0)),"")</f>
        <v>#REF!</v>
      </c>
      <c r="LJ426" t="e">
        <f>IF(LQ426="0-1",INDEX(Scrape!$H:$H,MATCH('HT 0-1'!KP426,Scrape!$B:$B,0)),"")</f>
        <v>#REF!</v>
      </c>
      <c r="LK426" t="e">
        <f>IF(LQ426="0-1",INDEX(Scrape!$I:$I,MATCH('HT 0-1'!KP426,Scrape!$B:$B,0)),"")</f>
        <v>#REF!</v>
      </c>
      <c r="LL426" t="e">
        <f>IF(LQ426="0-1",INDEX(Scrape!$J:$J,MATCH('HT 0-1'!KP426,Scrape!$B:$B,0)),"")</f>
        <v>#REF!</v>
      </c>
      <c r="LM426" t="e">
        <f>IF(LQ426="0-1",INDEX(Scrape!$K:$K,MATCH('HT 0-1'!KP426,Scrape!$B:$B,0)),"")</f>
        <v>#REF!</v>
      </c>
      <c r="LN426" t="e">
        <f>IF(LQ426="0-1",INDEX(Scrape!$L:$L,MATCH('HT 0-1'!KP426,Scrape!$B:$B,0)),"")</f>
        <v>#REF!</v>
      </c>
      <c r="LO426" t="e">
        <f>IF(LQ426="0-1",INDEX(Scrape!$M:$M,MATCH('HT 0-1'!KP426,Scrape!$B:$B,0)),"")</f>
        <v>#REF!</v>
      </c>
      <c r="LP426" t="e">
        <f>IF(LQ426="0-1",INDEX(Scrape!$N:$N,MATCH('HT 0-1'!KP426,Scrape!$B:$B,0)),"")</f>
        <v>#REF!</v>
      </c>
      <c r="LQ426" t="e">
        <f>INDEX(Scrape!$O:$O,MATCH('HT 0-1'!KP426,Scrape!$B:$B,0))</f>
        <v>#REF!</v>
      </c>
      <c r="LR426" t="e">
        <f t="shared" si="378"/>
        <v>#REF!</v>
      </c>
      <c r="LS426" t="e">
        <f t="shared" si="379"/>
        <v>#REF!</v>
      </c>
      <c r="LT426" s="23" t="e">
        <f>IF(INDEX(#REF!,MATCH(KQ426,#REF!,0))=INDEX(#REF!,MATCH(KQ426,#REF!,0)),INDEX(#REF!,MATCH(KQ426,#REF!,0)),"ERROR")</f>
        <v>#REF!</v>
      </c>
      <c r="LU426" s="24" t="e">
        <f t="shared" si="380"/>
        <v>#DIV/0!</v>
      </c>
      <c r="LV426" s="24" t="e">
        <f t="shared" si="381"/>
        <v>#DIV/0!</v>
      </c>
      <c r="LW426" s="24" t="e">
        <f t="shared" si="382"/>
        <v>#DIV/0!</v>
      </c>
      <c r="LX426" s="24" t="e">
        <f t="shared" si="383"/>
        <v>#DIV/0!</v>
      </c>
      <c r="LY426" s="25" t="e">
        <f t="shared" si="384"/>
        <v>#REF!</v>
      </c>
      <c r="LZ426" s="25" t="e">
        <f t="shared" si="385"/>
        <v>#REF!</v>
      </c>
      <c r="MA426" s="26" t="e">
        <f t="shared" si="386"/>
        <v>#REF!</v>
      </c>
      <c r="MB426" s="27" t="e">
        <f t="shared" si="387"/>
        <v>#REF!</v>
      </c>
      <c r="MC426" s="28" t="e">
        <f t="shared" si="388"/>
        <v>#REF!</v>
      </c>
      <c r="MD426" s="24" t="e">
        <f t="shared" si="389"/>
        <v>#REF!</v>
      </c>
      <c r="ME426" s="29" t="e">
        <f t="shared" si="390"/>
        <v>#REF!</v>
      </c>
      <c r="MF426" s="30" t="e">
        <f t="shared" si="391"/>
        <v>#REF!</v>
      </c>
      <c r="MG426" s="24" t="e">
        <f t="shared" si="392"/>
        <v>#REF!</v>
      </c>
      <c r="MH426" s="29" t="e">
        <f t="shared" si="393"/>
        <v>#REF!</v>
      </c>
      <c r="MI426" s="30" t="e">
        <f t="shared" si="394"/>
        <v>#REF!</v>
      </c>
      <c r="MJ426" t="str">
        <f t="shared" si="395"/>
        <v/>
      </c>
      <c r="MK426" t="str">
        <f t="shared" si="396"/>
        <v/>
      </c>
      <c r="ML426" t="str">
        <f t="shared" si="397"/>
        <v/>
      </c>
      <c r="MM426" t="str">
        <f t="shared" si="398"/>
        <v/>
      </c>
      <c r="MN426" t="str">
        <f t="shared" si="399"/>
        <v/>
      </c>
      <c r="MO426" t="str">
        <f t="shared" si="400"/>
        <v/>
      </c>
      <c r="MP426" s="5" t="e">
        <f>COUNTIFS(#REF!,LT426,#REF!,1,#REF!,"&gt;="&amp;MC426,#REF!,"&lt;="&amp;MB426,#REF!,"&lt;="&amp;ME426,#REF!,"&gt;="&amp;MF426,#REF!,"="&amp;KV426,#REF!,"="&amp;KX426)</f>
        <v>#REF!</v>
      </c>
      <c r="MQ426" s="5" t="e">
        <f>COUNTIFS(#REF!,LT426,#REF!,0,#REF!,"&gt;="&amp;MC426,#REF!,"&lt;="&amp;MB426,#REF!,"&lt;="&amp;ME426,#REF!,"&gt;="&amp;MF426,#REF!,"="&amp;KV426,#REF!,"="&amp;KX426)</f>
        <v>#REF!</v>
      </c>
      <c r="MR426" s="5" t="e">
        <f>COUNTIFS(#REF!,LT426,#REF!,1,#REF!,"&gt;="&amp;MC426,#REF!,"&lt;="&amp;MB426,#REF!,"&lt;="&amp;ME426,#REF!,"&gt;="&amp;MF426,#REF!,"="&amp;KW426,#REF!,"="&amp;KY426)</f>
        <v>#REF!</v>
      </c>
      <c r="MS426" s="5" t="e">
        <f>COUNTIFS(#REF!,LT426,#REF!,0,#REF!,"&gt;="&amp;MC426,#REF!,"&lt;="&amp;MB426,#REF!,"&lt;="&amp;ME426,#REF!,"&gt;="&amp;MF426,#REF!,"="&amp;KW426,#REF!,"="&amp;KY426)</f>
        <v>#REF!</v>
      </c>
      <c r="MT426" s="5" t="e">
        <f>COUNTIFS(#REF!,LT426,#REF!,1,#REF!,"&gt;="&amp;MI426,#REF!,"&lt;="&amp;MH426,#REF!,"&lt;="&amp;ME426,#REF!,"&gt;="&amp;MF426)</f>
        <v>#REF!</v>
      </c>
      <c r="MU426" s="5" t="e">
        <f>COUNTIFS(#REF!,LT426,#REF!,0,#REF!,"&gt;="&amp;MI426,#REF!,"&lt;="&amp;MH426,#REF!,"&lt;="&amp;ME426,#REF!,"&gt;="&amp;MF426)</f>
        <v>#REF!</v>
      </c>
      <c r="MV426" s="5" t="e">
        <f>COUNTIFS(#REF!,LT426,#REF!,1,#REF!,"&gt;="&amp;MI426,#REF!,"&lt;="&amp;MH426,#REF!,"="&amp;KZ426,#REF!,"="&amp;LA426,#REF!,"&lt;="&amp;ME426,#REF!,"&gt;="&amp;MF426)</f>
        <v>#REF!</v>
      </c>
      <c r="MW426" s="5" t="e">
        <f>COUNTIFS(#REF!,LT426,#REF!,0,#REF!,"&gt;="&amp;MI426,#REF!,"&lt;="&amp;MH426,#REF!,"="&amp;KZ426,#REF!,"="&amp;LA426,#REF!,"&lt;="&amp;ME426,#REF!,"&gt;="&amp;MF426)</f>
        <v>#REF!</v>
      </c>
      <c r="MX426" s="5" t="e">
        <f>COUNTIFS(#REF!,LT426,#REF!,1,#REF!,"&gt;="&amp;MC426,#REF!,"&lt;="&amp;MB426,#REF!,"&lt;="&amp;ME426,#REF!,"&gt;="&amp;MF426)</f>
        <v>#REF!</v>
      </c>
      <c r="MY426" s="5" t="e">
        <f>COUNTIFS(#REF!,LT426,#REF!,0,#REF!,"&gt;="&amp;MC426,#REF!,"&lt;="&amp;MB426,#REF!,"&lt;="&amp;ME426,#REF!,"&gt;="&amp;MF426)</f>
        <v>#REF!</v>
      </c>
      <c r="MZ426" s="5" t="e">
        <f>COUNTIFS(#REF!,LT426,#REF!,1,#REF!,"&lt;="&amp;ME426,#REF!,"&gt;="&amp;MF426,#REF!,"="&amp;KV426,#REF!,"="&amp;KX426)</f>
        <v>#REF!</v>
      </c>
      <c r="NA426" s="5" t="e">
        <f>COUNTIFS(#REF!,LT426,#REF!,0,#REF!,"&lt;="&amp;ME426,#REF!,"&gt;="&amp;MF426,#REF!,"="&amp;KV426,#REF!,"="&amp;KX426)</f>
        <v>#REF!</v>
      </c>
      <c r="NB426" s="5" t="e">
        <f>COUNTIFS(#REF!,LT426,#REF!,1,#REF!,"&lt;="&amp;ME426,#REF!,"&gt;="&amp;MF426,#REF!,"="&amp;KW426,#REF!,"="&amp;KY426)</f>
        <v>#REF!</v>
      </c>
      <c r="NC426" s="5" t="e">
        <f>COUNTIFS(#REF!,LT426,#REF!,0,#REF!,"&lt;="&amp;ME426,#REF!,"&gt;="&amp;MF426,#REF!,"="&amp;KW426,#REF!,"="&amp;KY426)</f>
        <v>#REF!</v>
      </c>
      <c r="ND426" s="5" t="e">
        <f t="shared" si="401"/>
        <v>#REF!</v>
      </c>
      <c r="NE426" s="5" t="e">
        <f t="shared" si="402"/>
        <v>#REF!</v>
      </c>
      <c r="NF426" s="5" t="e">
        <f t="shared" si="403"/>
        <v>#REF!</v>
      </c>
      <c r="NG426" s="6" t="e">
        <f t="shared" si="404"/>
        <v>#REF!</v>
      </c>
      <c r="NH426" s="7" t="e">
        <f t="shared" si="405"/>
        <v>#REF!</v>
      </c>
      <c r="NI426" s="5" t="e">
        <f t="shared" si="406"/>
        <v>#REF!</v>
      </c>
      <c r="NJ426" s="31" t="e">
        <f t="shared" si="407"/>
        <v>#REF!</v>
      </c>
      <c r="NK426" s="32" t="e">
        <f t="shared" si="408"/>
        <v>#REF!</v>
      </c>
      <c r="NL426" s="32" t="e">
        <f t="shared" si="409"/>
        <v>#REF!</v>
      </c>
      <c r="NM426" s="33" t="e">
        <f t="shared" si="410"/>
        <v>#REF!</v>
      </c>
      <c r="NN426" s="33" t="e">
        <f t="shared" si="411"/>
        <v>#REF!</v>
      </c>
      <c r="NO426" s="33" t="e">
        <f t="shared" si="412"/>
        <v>#REF!</v>
      </c>
      <c r="NP426" s="33" t="e">
        <f t="shared" si="413"/>
        <v>#REF!</v>
      </c>
      <c r="NQ426" s="31" t="e">
        <f t="shared" si="414"/>
        <v>#REF!</v>
      </c>
      <c r="NR426" s="32" t="e">
        <f t="shared" si="415"/>
        <v>#REF!</v>
      </c>
      <c r="NS426" s="32" t="e">
        <f t="shared" si="416"/>
        <v>#REF!</v>
      </c>
      <c r="NT426" s="33" t="e">
        <f t="shared" si="417"/>
        <v>#REF!</v>
      </c>
      <c r="NU426" s="33" t="e">
        <f t="shared" si="418"/>
        <v>#REF!</v>
      </c>
      <c r="NV426" s="33" t="e">
        <f t="shared" si="419"/>
        <v>#REF!</v>
      </c>
      <c r="NW426" s="33" t="e">
        <f t="shared" si="420"/>
        <v>#REF!</v>
      </c>
      <c r="NX426" t="e">
        <f t="shared" si="421"/>
        <v>#REF!</v>
      </c>
      <c r="NY426" t="e">
        <f t="shared" si="422"/>
        <v>#REF!</v>
      </c>
      <c r="NZ426" t="e">
        <f t="shared" si="423"/>
        <v>#REF!</v>
      </c>
      <c r="OA426" t="e">
        <f t="shared" si="424"/>
        <v>#REF!</v>
      </c>
      <c r="OB426" t="e">
        <f t="shared" si="425"/>
        <v>#REF!</v>
      </c>
      <c r="OC426" t="e">
        <f t="shared" si="426"/>
        <v>#REF!</v>
      </c>
    </row>
    <row r="427" spans="1:393" ht="16.5" customHeight="1" x14ac:dyDescent="0.3">
      <c r="A427" s="22"/>
      <c r="KN427" s="5" t="e">
        <f>IF(INDEX(#REF!,MATCH('HT 0-1'!D427,#REF!,0))=INDEX(#REF!,MATCH('HT 0-1'!D427,#REF!,0)),INDEX(#REF!,MATCH('HT 0-1'!D427,#REF!,0)),"ERROR")</f>
        <v>#REF!</v>
      </c>
      <c r="KO427" s="5" t="e">
        <f>IF(INDEX(#REF!,MATCH('HT 0-1'!E427,#REF!,0))=INDEX(#REF!,MATCH('HT 0-1'!E427,#REF!,0)),INDEX(#REF!,MATCH('HT 0-1'!E427,#REF!,0)),"ERROR")</f>
        <v>#REF!</v>
      </c>
      <c r="KP427" s="5" t="e">
        <f t="shared" si="366"/>
        <v>#REF!</v>
      </c>
      <c r="KQ427" t="str">
        <f t="shared" si="367"/>
        <v>_</v>
      </c>
      <c r="KR427" s="5" t="e">
        <f t="shared" si="368"/>
        <v>#DIV/0!</v>
      </c>
      <c r="KS427" s="5" t="e">
        <f t="shared" si="369"/>
        <v>#DIV/0!</v>
      </c>
      <c r="KT427" s="5" t="e">
        <f t="shared" si="370"/>
        <v>#DIV/0!</v>
      </c>
      <c r="KU427" s="5" t="e">
        <f t="shared" si="371"/>
        <v>#DIV/0!</v>
      </c>
      <c r="KV427" s="5" t="e">
        <f t="shared" si="372"/>
        <v>#DIV/0!</v>
      </c>
      <c r="KW427" s="5" t="e">
        <f t="shared" si="373"/>
        <v>#DIV/0!</v>
      </c>
      <c r="KX427" s="5" t="e">
        <f t="shared" si="374"/>
        <v>#DIV/0!</v>
      </c>
      <c r="KY427" s="5" t="e">
        <f t="shared" si="375"/>
        <v>#DIV/0!</v>
      </c>
      <c r="KZ427" s="5" t="e">
        <f t="shared" si="376"/>
        <v>#DIV/0!</v>
      </c>
      <c r="LA427" s="5" t="e">
        <f t="shared" si="377"/>
        <v>#DIV/0!</v>
      </c>
      <c r="LB427" t="e">
        <f>IF(LQ427="0-1",INDEX(Scrape!#REF!,MATCH('HT 0-1'!KP427,Scrape!$B:$B,0)),"")</f>
        <v>#REF!</v>
      </c>
      <c r="LC427" t="e">
        <f>IF(LQ427="0-1",INDEX(Scrape!$A:$A,MATCH('HT 0-1'!KP427,Scrape!$B:$B,0)),"")</f>
        <v>#REF!</v>
      </c>
      <c r="LD427" t="e">
        <f>IF(LQ427="0-1",INDEX(Scrape!$B:$B,MATCH('HT 0-1'!KP427,Scrape!$B:$B,0)),"")</f>
        <v>#REF!</v>
      </c>
      <c r="LE427" t="e">
        <f>IF(LQ427="0-1",INDEX(Scrape!$C:$C,MATCH('HT 0-1'!KP427,Scrape!$B:$B,0)),"")</f>
        <v>#REF!</v>
      </c>
      <c r="LF427" t="e">
        <f>IF(LQ427="0-1",INDEX(Scrape!$D:$D,MATCH('HT 0-1'!KP427,Scrape!$B:$B,0)),"")</f>
        <v>#REF!</v>
      </c>
      <c r="LG427" t="e">
        <f>IF(LQ427="0-1",INDEX(Scrape!$E:$E,MATCH('HT 0-1'!KP427,Scrape!$B:$B,0)),"")</f>
        <v>#REF!</v>
      </c>
      <c r="LH427" t="e">
        <f>IF(LQ427="0-1",INDEX(Scrape!$F:$F,MATCH('HT 0-1'!KP427,Scrape!$B:$B,0)),"")</f>
        <v>#REF!</v>
      </c>
      <c r="LI427" t="e">
        <f>IF(LQ427="0-1",INDEX(Scrape!$G:$G,MATCH('HT 0-1'!KP427,Scrape!$B:$B,0)),"")</f>
        <v>#REF!</v>
      </c>
      <c r="LJ427" t="e">
        <f>IF(LQ427="0-1",INDEX(Scrape!$H:$H,MATCH('HT 0-1'!KP427,Scrape!$B:$B,0)),"")</f>
        <v>#REF!</v>
      </c>
      <c r="LK427" t="e">
        <f>IF(LQ427="0-1",INDEX(Scrape!$I:$I,MATCH('HT 0-1'!KP427,Scrape!$B:$B,0)),"")</f>
        <v>#REF!</v>
      </c>
      <c r="LL427" t="e">
        <f>IF(LQ427="0-1",INDEX(Scrape!$J:$J,MATCH('HT 0-1'!KP427,Scrape!$B:$B,0)),"")</f>
        <v>#REF!</v>
      </c>
      <c r="LM427" t="e">
        <f>IF(LQ427="0-1",INDEX(Scrape!$K:$K,MATCH('HT 0-1'!KP427,Scrape!$B:$B,0)),"")</f>
        <v>#REF!</v>
      </c>
      <c r="LN427" t="e">
        <f>IF(LQ427="0-1",INDEX(Scrape!$L:$L,MATCH('HT 0-1'!KP427,Scrape!$B:$B,0)),"")</f>
        <v>#REF!</v>
      </c>
      <c r="LO427" t="e">
        <f>IF(LQ427="0-1",INDEX(Scrape!$M:$M,MATCH('HT 0-1'!KP427,Scrape!$B:$B,0)),"")</f>
        <v>#REF!</v>
      </c>
      <c r="LP427" t="e">
        <f>IF(LQ427="0-1",INDEX(Scrape!$N:$N,MATCH('HT 0-1'!KP427,Scrape!$B:$B,0)),"")</f>
        <v>#REF!</v>
      </c>
      <c r="LQ427" t="e">
        <f>INDEX(Scrape!$O:$O,MATCH('HT 0-1'!KP427,Scrape!$B:$B,0))</f>
        <v>#REF!</v>
      </c>
      <c r="LR427" t="e">
        <f t="shared" si="378"/>
        <v>#REF!</v>
      </c>
      <c r="LS427" t="e">
        <f t="shared" si="379"/>
        <v>#REF!</v>
      </c>
      <c r="LT427" s="23" t="e">
        <f>IF(INDEX(#REF!,MATCH(KQ427,#REF!,0))=INDEX(#REF!,MATCH(KQ427,#REF!,0)),INDEX(#REF!,MATCH(KQ427,#REF!,0)),"ERROR")</f>
        <v>#REF!</v>
      </c>
      <c r="LU427" s="24" t="e">
        <f t="shared" si="380"/>
        <v>#DIV/0!</v>
      </c>
      <c r="LV427" s="24" t="e">
        <f t="shared" si="381"/>
        <v>#DIV/0!</v>
      </c>
      <c r="LW427" s="24" t="e">
        <f t="shared" si="382"/>
        <v>#DIV/0!</v>
      </c>
      <c r="LX427" s="24" t="e">
        <f t="shared" si="383"/>
        <v>#DIV/0!</v>
      </c>
      <c r="LY427" s="25" t="e">
        <f t="shared" si="384"/>
        <v>#REF!</v>
      </c>
      <c r="LZ427" s="25" t="e">
        <f t="shared" si="385"/>
        <v>#REF!</v>
      </c>
      <c r="MA427" s="26" t="e">
        <f t="shared" si="386"/>
        <v>#REF!</v>
      </c>
      <c r="MB427" s="27" t="e">
        <f t="shared" si="387"/>
        <v>#REF!</v>
      </c>
      <c r="MC427" s="28" t="e">
        <f t="shared" si="388"/>
        <v>#REF!</v>
      </c>
      <c r="MD427" s="24" t="e">
        <f t="shared" si="389"/>
        <v>#REF!</v>
      </c>
      <c r="ME427" s="29" t="e">
        <f t="shared" si="390"/>
        <v>#REF!</v>
      </c>
      <c r="MF427" s="30" t="e">
        <f t="shared" si="391"/>
        <v>#REF!</v>
      </c>
      <c r="MG427" s="24" t="e">
        <f t="shared" si="392"/>
        <v>#REF!</v>
      </c>
      <c r="MH427" s="29" t="e">
        <f t="shared" si="393"/>
        <v>#REF!</v>
      </c>
      <c r="MI427" s="30" t="e">
        <f t="shared" si="394"/>
        <v>#REF!</v>
      </c>
      <c r="MJ427" t="str">
        <f t="shared" si="395"/>
        <v/>
      </c>
      <c r="MK427" t="str">
        <f t="shared" si="396"/>
        <v/>
      </c>
      <c r="ML427" t="str">
        <f t="shared" si="397"/>
        <v/>
      </c>
      <c r="MM427" t="str">
        <f t="shared" si="398"/>
        <v/>
      </c>
      <c r="MN427" t="str">
        <f t="shared" si="399"/>
        <v/>
      </c>
      <c r="MO427" t="str">
        <f t="shared" si="400"/>
        <v/>
      </c>
      <c r="MP427" s="5" t="e">
        <f>COUNTIFS(#REF!,LT427,#REF!,1,#REF!,"&gt;="&amp;MC427,#REF!,"&lt;="&amp;MB427,#REF!,"&lt;="&amp;ME427,#REF!,"&gt;="&amp;MF427,#REF!,"="&amp;KV427,#REF!,"="&amp;KX427)</f>
        <v>#REF!</v>
      </c>
      <c r="MQ427" s="5" t="e">
        <f>COUNTIFS(#REF!,LT427,#REF!,0,#REF!,"&gt;="&amp;MC427,#REF!,"&lt;="&amp;MB427,#REF!,"&lt;="&amp;ME427,#REF!,"&gt;="&amp;MF427,#REF!,"="&amp;KV427,#REF!,"="&amp;KX427)</f>
        <v>#REF!</v>
      </c>
      <c r="MR427" s="5" t="e">
        <f>COUNTIFS(#REF!,LT427,#REF!,1,#REF!,"&gt;="&amp;MC427,#REF!,"&lt;="&amp;MB427,#REF!,"&lt;="&amp;ME427,#REF!,"&gt;="&amp;MF427,#REF!,"="&amp;KW427,#REF!,"="&amp;KY427)</f>
        <v>#REF!</v>
      </c>
      <c r="MS427" s="5" t="e">
        <f>COUNTIFS(#REF!,LT427,#REF!,0,#REF!,"&gt;="&amp;MC427,#REF!,"&lt;="&amp;MB427,#REF!,"&lt;="&amp;ME427,#REF!,"&gt;="&amp;MF427,#REF!,"="&amp;KW427,#REF!,"="&amp;KY427)</f>
        <v>#REF!</v>
      </c>
      <c r="MT427" s="5" t="e">
        <f>COUNTIFS(#REF!,LT427,#REF!,1,#REF!,"&gt;="&amp;MI427,#REF!,"&lt;="&amp;MH427,#REF!,"&lt;="&amp;ME427,#REF!,"&gt;="&amp;MF427)</f>
        <v>#REF!</v>
      </c>
      <c r="MU427" s="5" t="e">
        <f>COUNTIFS(#REF!,LT427,#REF!,0,#REF!,"&gt;="&amp;MI427,#REF!,"&lt;="&amp;MH427,#REF!,"&lt;="&amp;ME427,#REF!,"&gt;="&amp;MF427)</f>
        <v>#REF!</v>
      </c>
      <c r="MV427" s="5" t="e">
        <f>COUNTIFS(#REF!,LT427,#REF!,1,#REF!,"&gt;="&amp;MI427,#REF!,"&lt;="&amp;MH427,#REF!,"="&amp;KZ427,#REF!,"="&amp;LA427,#REF!,"&lt;="&amp;ME427,#REF!,"&gt;="&amp;MF427)</f>
        <v>#REF!</v>
      </c>
      <c r="MW427" s="5" t="e">
        <f>COUNTIFS(#REF!,LT427,#REF!,0,#REF!,"&gt;="&amp;MI427,#REF!,"&lt;="&amp;MH427,#REF!,"="&amp;KZ427,#REF!,"="&amp;LA427,#REF!,"&lt;="&amp;ME427,#REF!,"&gt;="&amp;MF427)</f>
        <v>#REF!</v>
      </c>
      <c r="MX427" s="5" t="e">
        <f>COUNTIFS(#REF!,LT427,#REF!,1,#REF!,"&gt;="&amp;MC427,#REF!,"&lt;="&amp;MB427,#REF!,"&lt;="&amp;ME427,#REF!,"&gt;="&amp;MF427)</f>
        <v>#REF!</v>
      </c>
      <c r="MY427" s="5" t="e">
        <f>COUNTIFS(#REF!,LT427,#REF!,0,#REF!,"&gt;="&amp;MC427,#REF!,"&lt;="&amp;MB427,#REF!,"&lt;="&amp;ME427,#REF!,"&gt;="&amp;MF427)</f>
        <v>#REF!</v>
      </c>
      <c r="MZ427" s="5" t="e">
        <f>COUNTIFS(#REF!,LT427,#REF!,1,#REF!,"&lt;="&amp;ME427,#REF!,"&gt;="&amp;MF427,#REF!,"="&amp;KV427,#REF!,"="&amp;KX427)</f>
        <v>#REF!</v>
      </c>
      <c r="NA427" s="5" t="e">
        <f>COUNTIFS(#REF!,LT427,#REF!,0,#REF!,"&lt;="&amp;ME427,#REF!,"&gt;="&amp;MF427,#REF!,"="&amp;KV427,#REF!,"="&amp;KX427)</f>
        <v>#REF!</v>
      </c>
      <c r="NB427" s="5" t="e">
        <f>COUNTIFS(#REF!,LT427,#REF!,1,#REF!,"&lt;="&amp;ME427,#REF!,"&gt;="&amp;MF427,#REF!,"="&amp;KW427,#REF!,"="&amp;KY427)</f>
        <v>#REF!</v>
      </c>
      <c r="NC427" s="5" t="e">
        <f>COUNTIFS(#REF!,LT427,#REF!,0,#REF!,"&lt;="&amp;ME427,#REF!,"&gt;="&amp;MF427,#REF!,"="&amp;KW427,#REF!,"="&amp;KY427)</f>
        <v>#REF!</v>
      </c>
      <c r="ND427" s="5" t="e">
        <f t="shared" si="401"/>
        <v>#REF!</v>
      </c>
      <c r="NE427" s="5" t="e">
        <f t="shared" si="402"/>
        <v>#REF!</v>
      </c>
      <c r="NF427" s="5" t="e">
        <f t="shared" si="403"/>
        <v>#REF!</v>
      </c>
      <c r="NG427" s="6" t="e">
        <f t="shared" si="404"/>
        <v>#REF!</v>
      </c>
      <c r="NH427" s="7" t="e">
        <f t="shared" si="405"/>
        <v>#REF!</v>
      </c>
      <c r="NI427" s="5" t="e">
        <f t="shared" si="406"/>
        <v>#REF!</v>
      </c>
      <c r="NJ427" s="31" t="e">
        <f t="shared" si="407"/>
        <v>#REF!</v>
      </c>
      <c r="NK427" s="32" t="e">
        <f t="shared" si="408"/>
        <v>#REF!</v>
      </c>
      <c r="NL427" s="32" t="e">
        <f t="shared" si="409"/>
        <v>#REF!</v>
      </c>
      <c r="NM427" s="33" t="e">
        <f t="shared" si="410"/>
        <v>#REF!</v>
      </c>
      <c r="NN427" s="33" t="e">
        <f t="shared" si="411"/>
        <v>#REF!</v>
      </c>
      <c r="NO427" s="33" t="e">
        <f t="shared" si="412"/>
        <v>#REF!</v>
      </c>
      <c r="NP427" s="33" t="e">
        <f t="shared" si="413"/>
        <v>#REF!</v>
      </c>
      <c r="NQ427" s="31" t="e">
        <f t="shared" si="414"/>
        <v>#REF!</v>
      </c>
      <c r="NR427" s="32" t="e">
        <f t="shared" si="415"/>
        <v>#REF!</v>
      </c>
      <c r="NS427" s="32" t="e">
        <f t="shared" si="416"/>
        <v>#REF!</v>
      </c>
      <c r="NT427" s="33" t="e">
        <f t="shared" si="417"/>
        <v>#REF!</v>
      </c>
      <c r="NU427" s="33" t="e">
        <f t="shared" si="418"/>
        <v>#REF!</v>
      </c>
      <c r="NV427" s="33" t="e">
        <f t="shared" si="419"/>
        <v>#REF!</v>
      </c>
      <c r="NW427" s="33" t="e">
        <f t="shared" si="420"/>
        <v>#REF!</v>
      </c>
      <c r="NX427" t="e">
        <f t="shared" si="421"/>
        <v>#REF!</v>
      </c>
      <c r="NY427" t="e">
        <f t="shared" si="422"/>
        <v>#REF!</v>
      </c>
      <c r="NZ427" t="e">
        <f t="shared" si="423"/>
        <v>#REF!</v>
      </c>
      <c r="OA427" t="e">
        <f t="shared" si="424"/>
        <v>#REF!</v>
      </c>
      <c r="OB427" t="e">
        <f t="shared" si="425"/>
        <v>#REF!</v>
      </c>
      <c r="OC427" t="e">
        <f t="shared" si="426"/>
        <v>#REF!</v>
      </c>
    </row>
    <row r="428" spans="1:393" ht="16.5" customHeight="1" x14ac:dyDescent="0.3">
      <c r="A428" s="22"/>
      <c r="KN428" s="5" t="e">
        <f>IF(INDEX(#REF!,MATCH('HT 0-1'!D428,#REF!,0))=INDEX(#REF!,MATCH('HT 0-1'!D428,#REF!,0)),INDEX(#REF!,MATCH('HT 0-1'!D428,#REF!,0)),"ERROR")</f>
        <v>#REF!</v>
      </c>
      <c r="KO428" s="5" t="e">
        <f>IF(INDEX(#REF!,MATCH('HT 0-1'!E428,#REF!,0))=INDEX(#REF!,MATCH('HT 0-1'!E428,#REF!,0)),INDEX(#REF!,MATCH('HT 0-1'!E428,#REF!,0)),"ERROR")</f>
        <v>#REF!</v>
      </c>
      <c r="KP428" s="5" t="e">
        <f t="shared" si="366"/>
        <v>#REF!</v>
      </c>
      <c r="KQ428" t="str">
        <f t="shared" si="367"/>
        <v>_</v>
      </c>
      <c r="KR428" s="5" t="e">
        <f t="shared" si="368"/>
        <v>#DIV/0!</v>
      </c>
      <c r="KS428" s="5" t="e">
        <f t="shared" si="369"/>
        <v>#DIV/0!</v>
      </c>
      <c r="KT428" s="5" t="e">
        <f t="shared" si="370"/>
        <v>#DIV/0!</v>
      </c>
      <c r="KU428" s="5" t="e">
        <f t="shared" si="371"/>
        <v>#DIV/0!</v>
      </c>
      <c r="KV428" s="5" t="e">
        <f t="shared" si="372"/>
        <v>#DIV/0!</v>
      </c>
      <c r="KW428" s="5" t="e">
        <f t="shared" si="373"/>
        <v>#DIV/0!</v>
      </c>
      <c r="KX428" s="5" t="e">
        <f t="shared" si="374"/>
        <v>#DIV/0!</v>
      </c>
      <c r="KY428" s="5" t="e">
        <f t="shared" si="375"/>
        <v>#DIV/0!</v>
      </c>
      <c r="KZ428" s="5" t="e">
        <f t="shared" si="376"/>
        <v>#DIV/0!</v>
      </c>
      <c r="LA428" s="5" t="e">
        <f t="shared" si="377"/>
        <v>#DIV/0!</v>
      </c>
      <c r="LB428" t="e">
        <f>IF(LQ428="0-1",INDEX(Scrape!#REF!,MATCH('HT 0-1'!KP428,Scrape!$B:$B,0)),"")</f>
        <v>#REF!</v>
      </c>
      <c r="LC428" t="e">
        <f>IF(LQ428="0-1",INDEX(Scrape!$A:$A,MATCH('HT 0-1'!KP428,Scrape!$B:$B,0)),"")</f>
        <v>#REF!</v>
      </c>
      <c r="LD428" t="e">
        <f>IF(LQ428="0-1",INDEX(Scrape!$B:$B,MATCH('HT 0-1'!KP428,Scrape!$B:$B,0)),"")</f>
        <v>#REF!</v>
      </c>
      <c r="LE428" t="e">
        <f>IF(LQ428="0-1",INDEX(Scrape!$C:$C,MATCH('HT 0-1'!KP428,Scrape!$B:$B,0)),"")</f>
        <v>#REF!</v>
      </c>
      <c r="LF428" t="e">
        <f>IF(LQ428="0-1",INDEX(Scrape!$D:$D,MATCH('HT 0-1'!KP428,Scrape!$B:$B,0)),"")</f>
        <v>#REF!</v>
      </c>
      <c r="LG428" t="e">
        <f>IF(LQ428="0-1",INDEX(Scrape!$E:$E,MATCH('HT 0-1'!KP428,Scrape!$B:$B,0)),"")</f>
        <v>#REF!</v>
      </c>
      <c r="LH428" t="e">
        <f>IF(LQ428="0-1",INDEX(Scrape!$F:$F,MATCH('HT 0-1'!KP428,Scrape!$B:$B,0)),"")</f>
        <v>#REF!</v>
      </c>
      <c r="LI428" t="e">
        <f>IF(LQ428="0-1",INDEX(Scrape!$G:$G,MATCH('HT 0-1'!KP428,Scrape!$B:$B,0)),"")</f>
        <v>#REF!</v>
      </c>
      <c r="LJ428" t="e">
        <f>IF(LQ428="0-1",INDEX(Scrape!$H:$H,MATCH('HT 0-1'!KP428,Scrape!$B:$B,0)),"")</f>
        <v>#REF!</v>
      </c>
      <c r="LK428" t="e">
        <f>IF(LQ428="0-1",INDEX(Scrape!$I:$I,MATCH('HT 0-1'!KP428,Scrape!$B:$B,0)),"")</f>
        <v>#REF!</v>
      </c>
      <c r="LL428" t="e">
        <f>IF(LQ428="0-1",INDEX(Scrape!$J:$J,MATCH('HT 0-1'!KP428,Scrape!$B:$B,0)),"")</f>
        <v>#REF!</v>
      </c>
      <c r="LM428" t="e">
        <f>IF(LQ428="0-1",INDEX(Scrape!$K:$K,MATCH('HT 0-1'!KP428,Scrape!$B:$B,0)),"")</f>
        <v>#REF!</v>
      </c>
      <c r="LN428" t="e">
        <f>IF(LQ428="0-1",INDEX(Scrape!$L:$L,MATCH('HT 0-1'!KP428,Scrape!$B:$B,0)),"")</f>
        <v>#REF!</v>
      </c>
      <c r="LO428" t="e">
        <f>IF(LQ428="0-1",INDEX(Scrape!$M:$M,MATCH('HT 0-1'!KP428,Scrape!$B:$B,0)),"")</f>
        <v>#REF!</v>
      </c>
      <c r="LP428" t="e">
        <f>IF(LQ428="0-1",INDEX(Scrape!$N:$N,MATCH('HT 0-1'!KP428,Scrape!$B:$B,0)),"")</f>
        <v>#REF!</v>
      </c>
      <c r="LQ428" t="e">
        <f>INDEX(Scrape!$O:$O,MATCH('HT 0-1'!KP428,Scrape!$B:$B,0))</f>
        <v>#REF!</v>
      </c>
      <c r="LR428" t="e">
        <f t="shared" si="378"/>
        <v>#REF!</v>
      </c>
      <c r="LS428" t="e">
        <f t="shared" si="379"/>
        <v>#REF!</v>
      </c>
      <c r="LT428" s="23" t="e">
        <f>IF(INDEX(#REF!,MATCH(KQ428,#REF!,0))=INDEX(#REF!,MATCH(KQ428,#REF!,0)),INDEX(#REF!,MATCH(KQ428,#REF!,0)),"ERROR")</f>
        <v>#REF!</v>
      </c>
      <c r="LU428" s="24" t="e">
        <f t="shared" si="380"/>
        <v>#DIV/0!</v>
      </c>
      <c r="LV428" s="24" t="e">
        <f t="shared" si="381"/>
        <v>#DIV/0!</v>
      </c>
      <c r="LW428" s="24" t="e">
        <f t="shared" si="382"/>
        <v>#DIV/0!</v>
      </c>
      <c r="LX428" s="24" t="e">
        <f t="shared" si="383"/>
        <v>#DIV/0!</v>
      </c>
      <c r="LY428" s="25" t="e">
        <f t="shared" si="384"/>
        <v>#REF!</v>
      </c>
      <c r="LZ428" s="25" t="e">
        <f t="shared" si="385"/>
        <v>#REF!</v>
      </c>
      <c r="MA428" s="26" t="e">
        <f t="shared" si="386"/>
        <v>#REF!</v>
      </c>
      <c r="MB428" s="27" t="e">
        <f t="shared" si="387"/>
        <v>#REF!</v>
      </c>
      <c r="MC428" s="28" t="e">
        <f t="shared" si="388"/>
        <v>#REF!</v>
      </c>
      <c r="MD428" s="24" t="e">
        <f t="shared" si="389"/>
        <v>#REF!</v>
      </c>
      <c r="ME428" s="29" t="e">
        <f t="shared" si="390"/>
        <v>#REF!</v>
      </c>
      <c r="MF428" s="30" t="e">
        <f t="shared" si="391"/>
        <v>#REF!</v>
      </c>
      <c r="MG428" s="24" t="e">
        <f t="shared" si="392"/>
        <v>#REF!</v>
      </c>
      <c r="MH428" s="29" t="e">
        <f t="shared" si="393"/>
        <v>#REF!</v>
      </c>
      <c r="MI428" s="30" t="e">
        <f t="shared" si="394"/>
        <v>#REF!</v>
      </c>
      <c r="MJ428" t="str">
        <f t="shared" si="395"/>
        <v/>
      </c>
      <c r="MK428" t="str">
        <f t="shared" si="396"/>
        <v/>
      </c>
      <c r="ML428" t="str">
        <f t="shared" si="397"/>
        <v/>
      </c>
      <c r="MM428" t="str">
        <f t="shared" si="398"/>
        <v/>
      </c>
      <c r="MN428" t="str">
        <f t="shared" si="399"/>
        <v/>
      </c>
      <c r="MO428" t="str">
        <f t="shared" si="400"/>
        <v/>
      </c>
      <c r="MP428" s="5" t="e">
        <f>COUNTIFS(#REF!,LT428,#REF!,1,#REF!,"&gt;="&amp;MC428,#REF!,"&lt;="&amp;MB428,#REF!,"&lt;="&amp;ME428,#REF!,"&gt;="&amp;MF428,#REF!,"="&amp;KV428,#REF!,"="&amp;KX428)</f>
        <v>#REF!</v>
      </c>
      <c r="MQ428" s="5" t="e">
        <f>COUNTIFS(#REF!,LT428,#REF!,0,#REF!,"&gt;="&amp;MC428,#REF!,"&lt;="&amp;MB428,#REF!,"&lt;="&amp;ME428,#REF!,"&gt;="&amp;MF428,#REF!,"="&amp;KV428,#REF!,"="&amp;KX428)</f>
        <v>#REF!</v>
      </c>
      <c r="MR428" s="5" t="e">
        <f>COUNTIFS(#REF!,LT428,#REF!,1,#REF!,"&gt;="&amp;MC428,#REF!,"&lt;="&amp;MB428,#REF!,"&lt;="&amp;ME428,#REF!,"&gt;="&amp;MF428,#REF!,"="&amp;KW428,#REF!,"="&amp;KY428)</f>
        <v>#REF!</v>
      </c>
      <c r="MS428" s="5" t="e">
        <f>COUNTIFS(#REF!,LT428,#REF!,0,#REF!,"&gt;="&amp;MC428,#REF!,"&lt;="&amp;MB428,#REF!,"&lt;="&amp;ME428,#REF!,"&gt;="&amp;MF428,#REF!,"="&amp;KW428,#REF!,"="&amp;KY428)</f>
        <v>#REF!</v>
      </c>
      <c r="MT428" s="5" t="e">
        <f>COUNTIFS(#REF!,LT428,#REF!,1,#REF!,"&gt;="&amp;MI428,#REF!,"&lt;="&amp;MH428,#REF!,"&lt;="&amp;ME428,#REF!,"&gt;="&amp;MF428)</f>
        <v>#REF!</v>
      </c>
      <c r="MU428" s="5" t="e">
        <f>COUNTIFS(#REF!,LT428,#REF!,0,#REF!,"&gt;="&amp;MI428,#REF!,"&lt;="&amp;MH428,#REF!,"&lt;="&amp;ME428,#REF!,"&gt;="&amp;MF428)</f>
        <v>#REF!</v>
      </c>
      <c r="MV428" s="5" t="e">
        <f>COUNTIFS(#REF!,LT428,#REF!,1,#REF!,"&gt;="&amp;MI428,#REF!,"&lt;="&amp;MH428,#REF!,"="&amp;KZ428,#REF!,"="&amp;LA428,#REF!,"&lt;="&amp;ME428,#REF!,"&gt;="&amp;MF428)</f>
        <v>#REF!</v>
      </c>
      <c r="MW428" s="5" t="e">
        <f>COUNTIFS(#REF!,LT428,#REF!,0,#REF!,"&gt;="&amp;MI428,#REF!,"&lt;="&amp;MH428,#REF!,"="&amp;KZ428,#REF!,"="&amp;LA428,#REF!,"&lt;="&amp;ME428,#REF!,"&gt;="&amp;MF428)</f>
        <v>#REF!</v>
      </c>
      <c r="MX428" s="5" t="e">
        <f>COUNTIFS(#REF!,LT428,#REF!,1,#REF!,"&gt;="&amp;MC428,#REF!,"&lt;="&amp;MB428,#REF!,"&lt;="&amp;ME428,#REF!,"&gt;="&amp;MF428)</f>
        <v>#REF!</v>
      </c>
      <c r="MY428" s="5" t="e">
        <f>COUNTIFS(#REF!,LT428,#REF!,0,#REF!,"&gt;="&amp;MC428,#REF!,"&lt;="&amp;MB428,#REF!,"&lt;="&amp;ME428,#REF!,"&gt;="&amp;MF428)</f>
        <v>#REF!</v>
      </c>
      <c r="MZ428" s="5" t="e">
        <f>COUNTIFS(#REF!,LT428,#REF!,1,#REF!,"&lt;="&amp;ME428,#REF!,"&gt;="&amp;MF428,#REF!,"="&amp;KV428,#REF!,"="&amp;KX428)</f>
        <v>#REF!</v>
      </c>
      <c r="NA428" s="5" t="e">
        <f>COUNTIFS(#REF!,LT428,#REF!,0,#REF!,"&lt;="&amp;ME428,#REF!,"&gt;="&amp;MF428,#REF!,"="&amp;KV428,#REF!,"="&amp;KX428)</f>
        <v>#REF!</v>
      </c>
      <c r="NB428" s="5" t="e">
        <f>COUNTIFS(#REF!,LT428,#REF!,1,#REF!,"&lt;="&amp;ME428,#REF!,"&gt;="&amp;MF428,#REF!,"="&amp;KW428,#REF!,"="&amp;KY428)</f>
        <v>#REF!</v>
      </c>
      <c r="NC428" s="5" t="e">
        <f>COUNTIFS(#REF!,LT428,#REF!,0,#REF!,"&lt;="&amp;ME428,#REF!,"&gt;="&amp;MF428,#REF!,"="&amp;KW428,#REF!,"="&amp;KY428)</f>
        <v>#REF!</v>
      </c>
      <c r="ND428" s="5" t="e">
        <f t="shared" si="401"/>
        <v>#REF!</v>
      </c>
      <c r="NE428" s="5" t="e">
        <f t="shared" si="402"/>
        <v>#REF!</v>
      </c>
      <c r="NF428" s="5" t="e">
        <f t="shared" si="403"/>
        <v>#REF!</v>
      </c>
      <c r="NG428" s="6" t="e">
        <f t="shared" si="404"/>
        <v>#REF!</v>
      </c>
      <c r="NH428" s="7" t="e">
        <f t="shared" si="405"/>
        <v>#REF!</v>
      </c>
      <c r="NI428" s="5" t="e">
        <f t="shared" si="406"/>
        <v>#REF!</v>
      </c>
      <c r="NJ428" s="31" t="e">
        <f t="shared" si="407"/>
        <v>#REF!</v>
      </c>
      <c r="NK428" s="32" t="e">
        <f t="shared" si="408"/>
        <v>#REF!</v>
      </c>
      <c r="NL428" s="32" t="e">
        <f t="shared" si="409"/>
        <v>#REF!</v>
      </c>
      <c r="NM428" s="33" t="e">
        <f t="shared" si="410"/>
        <v>#REF!</v>
      </c>
      <c r="NN428" s="33" t="e">
        <f t="shared" si="411"/>
        <v>#REF!</v>
      </c>
      <c r="NO428" s="33" t="e">
        <f t="shared" si="412"/>
        <v>#REF!</v>
      </c>
      <c r="NP428" s="33" t="e">
        <f t="shared" si="413"/>
        <v>#REF!</v>
      </c>
      <c r="NQ428" s="31" t="e">
        <f t="shared" si="414"/>
        <v>#REF!</v>
      </c>
      <c r="NR428" s="32" t="e">
        <f t="shared" si="415"/>
        <v>#REF!</v>
      </c>
      <c r="NS428" s="32" t="e">
        <f t="shared" si="416"/>
        <v>#REF!</v>
      </c>
      <c r="NT428" s="33" t="e">
        <f t="shared" si="417"/>
        <v>#REF!</v>
      </c>
      <c r="NU428" s="33" t="e">
        <f t="shared" si="418"/>
        <v>#REF!</v>
      </c>
      <c r="NV428" s="33" t="e">
        <f t="shared" si="419"/>
        <v>#REF!</v>
      </c>
      <c r="NW428" s="33" t="e">
        <f t="shared" si="420"/>
        <v>#REF!</v>
      </c>
      <c r="NX428" t="e">
        <f t="shared" si="421"/>
        <v>#REF!</v>
      </c>
      <c r="NY428" t="e">
        <f t="shared" si="422"/>
        <v>#REF!</v>
      </c>
      <c r="NZ428" t="e">
        <f t="shared" si="423"/>
        <v>#REF!</v>
      </c>
      <c r="OA428" t="e">
        <f t="shared" si="424"/>
        <v>#REF!</v>
      </c>
      <c r="OB428" t="e">
        <f t="shared" si="425"/>
        <v>#REF!</v>
      </c>
      <c r="OC428" t="e">
        <f t="shared" si="426"/>
        <v>#REF!</v>
      </c>
    </row>
    <row r="429" spans="1:393" ht="16.5" customHeight="1" x14ac:dyDescent="0.3">
      <c r="A429" s="22"/>
      <c r="KN429" s="5" t="e">
        <f>IF(INDEX(#REF!,MATCH('HT 0-1'!D429,#REF!,0))=INDEX(#REF!,MATCH('HT 0-1'!D429,#REF!,0)),INDEX(#REF!,MATCH('HT 0-1'!D429,#REF!,0)),"ERROR")</f>
        <v>#REF!</v>
      </c>
      <c r="KO429" s="5" t="e">
        <f>IF(INDEX(#REF!,MATCH('HT 0-1'!E429,#REF!,0))=INDEX(#REF!,MATCH('HT 0-1'!E429,#REF!,0)),INDEX(#REF!,MATCH('HT 0-1'!E429,#REF!,0)),"ERROR")</f>
        <v>#REF!</v>
      </c>
      <c r="KP429" s="5" t="e">
        <f t="shared" si="366"/>
        <v>#REF!</v>
      </c>
      <c r="KQ429" t="str">
        <f t="shared" si="367"/>
        <v>_</v>
      </c>
      <c r="KR429" s="5" t="e">
        <f t="shared" si="368"/>
        <v>#DIV/0!</v>
      </c>
      <c r="KS429" s="5" t="e">
        <f t="shared" si="369"/>
        <v>#DIV/0!</v>
      </c>
      <c r="KT429" s="5" t="e">
        <f t="shared" si="370"/>
        <v>#DIV/0!</v>
      </c>
      <c r="KU429" s="5" t="e">
        <f t="shared" si="371"/>
        <v>#DIV/0!</v>
      </c>
      <c r="KV429" s="5" t="e">
        <f t="shared" si="372"/>
        <v>#DIV/0!</v>
      </c>
      <c r="KW429" s="5" t="e">
        <f t="shared" si="373"/>
        <v>#DIV/0!</v>
      </c>
      <c r="KX429" s="5" t="e">
        <f t="shared" si="374"/>
        <v>#DIV/0!</v>
      </c>
      <c r="KY429" s="5" t="e">
        <f t="shared" si="375"/>
        <v>#DIV/0!</v>
      </c>
      <c r="KZ429" s="5" t="e">
        <f t="shared" si="376"/>
        <v>#DIV/0!</v>
      </c>
      <c r="LA429" s="5" t="e">
        <f t="shared" si="377"/>
        <v>#DIV/0!</v>
      </c>
      <c r="LB429" t="e">
        <f>IF(LQ429="0-1",INDEX(Scrape!#REF!,MATCH('HT 0-1'!KP429,Scrape!$B:$B,0)),"")</f>
        <v>#REF!</v>
      </c>
      <c r="LC429" t="e">
        <f>IF(LQ429="0-1",INDEX(Scrape!$A:$A,MATCH('HT 0-1'!KP429,Scrape!$B:$B,0)),"")</f>
        <v>#REF!</v>
      </c>
      <c r="LD429" t="e">
        <f>IF(LQ429="0-1",INDEX(Scrape!$B:$B,MATCH('HT 0-1'!KP429,Scrape!$B:$B,0)),"")</f>
        <v>#REF!</v>
      </c>
      <c r="LE429" t="e">
        <f>IF(LQ429="0-1",INDEX(Scrape!$C:$C,MATCH('HT 0-1'!KP429,Scrape!$B:$B,0)),"")</f>
        <v>#REF!</v>
      </c>
      <c r="LF429" t="e">
        <f>IF(LQ429="0-1",INDEX(Scrape!$D:$D,MATCH('HT 0-1'!KP429,Scrape!$B:$B,0)),"")</f>
        <v>#REF!</v>
      </c>
      <c r="LG429" t="e">
        <f>IF(LQ429="0-1",INDEX(Scrape!$E:$E,MATCH('HT 0-1'!KP429,Scrape!$B:$B,0)),"")</f>
        <v>#REF!</v>
      </c>
      <c r="LH429" t="e">
        <f>IF(LQ429="0-1",INDEX(Scrape!$F:$F,MATCH('HT 0-1'!KP429,Scrape!$B:$B,0)),"")</f>
        <v>#REF!</v>
      </c>
      <c r="LI429" t="e">
        <f>IF(LQ429="0-1",INDEX(Scrape!$G:$G,MATCH('HT 0-1'!KP429,Scrape!$B:$B,0)),"")</f>
        <v>#REF!</v>
      </c>
      <c r="LJ429" t="e">
        <f>IF(LQ429="0-1",INDEX(Scrape!$H:$H,MATCH('HT 0-1'!KP429,Scrape!$B:$B,0)),"")</f>
        <v>#REF!</v>
      </c>
      <c r="LK429" t="e">
        <f>IF(LQ429="0-1",INDEX(Scrape!$I:$I,MATCH('HT 0-1'!KP429,Scrape!$B:$B,0)),"")</f>
        <v>#REF!</v>
      </c>
      <c r="LL429" t="e">
        <f>IF(LQ429="0-1",INDEX(Scrape!$J:$J,MATCH('HT 0-1'!KP429,Scrape!$B:$B,0)),"")</f>
        <v>#REF!</v>
      </c>
      <c r="LM429" t="e">
        <f>IF(LQ429="0-1",INDEX(Scrape!$K:$K,MATCH('HT 0-1'!KP429,Scrape!$B:$B,0)),"")</f>
        <v>#REF!</v>
      </c>
      <c r="LN429" t="e">
        <f>IF(LQ429="0-1",INDEX(Scrape!$L:$L,MATCH('HT 0-1'!KP429,Scrape!$B:$B,0)),"")</f>
        <v>#REF!</v>
      </c>
      <c r="LO429" t="e">
        <f>IF(LQ429="0-1",INDEX(Scrape!$M:$M,MATCH('HT 0-1'!KP429,Scrape!$B:$B,0)),"")</f>
        <v>#REF!</v>
      </c>
      <c r="LP429" t="e">
        <f>IF(LQ429="0-1",INDEX(Scrape!$N:$N,MATCH('HT 0-1'!KP429,Scrape!$B:$B,0)),"")</f>
        <v>#REF!</v>
      </c>
      <c r="LQ429" t="e">
        <f>INDEX(Scrape!$O:$O,MATCH('HT 0-1'!KP429,Scrape!$B:$B,0))</f>
        <v>#REF!</v>
      </c>
      <c r="LR429" t="e">
        <f t="shared" si="378"/>
        <v>#REF!</v>
      </c>
      <c r="LS429" t="e">
        <f t="shared" si="379"/>
        <v>#REF!</v>
      </c>
      <c r="LT429" s="23" t="e">
        <f>IF(INDEX(#REF!,MATCH(KQ429,#REF!,0))=INDEX(#REF!,MATCH(KQ429,#REF!,0)),INDEX(#REF!,MATCH(KQ429,#REF!,0)),"ERROR")</f>
        <v>#REF!</v>
      </c>
      <c r="LU429" s="24" t="e">
        <f t="shared" si="380"/>
        <v>#DIV/0!</v>
      </c>
      <c r="LV429" s="24" t="e">
        <f t="shared" si="381"/>
        <v>#DIV/0!</v>
      </c>
      <c r="LW429" s="24" t="e">
        <f t="shared" si="382"/>
        <v>#DIV/0!</v>
      </c>
      <c r="LX429" s="24" t="e">
        <f t="shared" si="383"/>
        <v>#DIV/0!</v>
      </c>
      <c r="LY429" s="25" t="e">
        <f t="shared" si="384"/>
        <v>#REF!</v>
      </c>
      <c r="LZ429" s="25" t="e">
        <f t="shared" si="385"/>
        <v>#REF!</v>
      </c>
      <c r="MA429" s="26" t="e">
        <f t="shared" si="386"/>
        <v>#REF!</v>
      </c>
      <c r="MB429" s="27" t="e">
        <f t="shared" si="387"/>
        <v>#REF!</v>
      </c>
      <c r="MC429" s="28" t="e">
        <f t="shared" si="388"/>
        <v>#REF!</v>
      </c>
      <c r="MD429" s="24" t="e">
        <f t="shared" si="389"/>
        <v>#REF!</v>
      </c>
      <c r="ME429" s="29" t="e">
        <f t="shared" si="390"/>
        <v>#REF!</v>
      </c>
      <c r="MF429" s="30" t="e">
        <f t="shared" si="391"/>
        <v>#REF!</v>
      </c>
      <c r="MG429" s="24" t="e">
        <f t="shared" si="392"/>
        <v>#REF!</v>
      </c>
      <c r="MH429" s="29" t="e">
        <f t="shared" si="393"/>
        <v>#REF!</v>
      </c>
      <c r="MI429" s="30" t="e">
        <f t="shared" si="394"/>
        <v>#REF!</v>
      </c>
      <c r="MJ429" t="str">
        <f t="shared" si="395"/>
        <v/>
      </c>
      <c r="MK429" t="str">
        <f t="shared" si="396"/>
        <v/>
      </c>
      <c r="ML429" t="str">
        <f t="shared" si="397"/>
        <v/>
      </c>
      <c r="MM429" t="str">
        <f t="shared" si="398"/>
        <v/>
      </c>
      <c r="MN429" t="str">
        <f t="shared" si="399"/>
        <v/>
      </c>
      <c r="MO429" t="str">
        <f t="shared" si="400"/>
        <v/>
      </c>
      <c r="MP429" s="5" t="e">
        <f>COUNTIFS(#REF!,LT429,#REF!,1,#REF!,"&gt;="&amp;MC429,#REF!,"&lt;="&amp;MB429,#REF!,"&lt;="&amp;ME429,#REF!,"&gt;="&amp;MF429,#REF!,"="&amp;KV429,#REF!,"="&amp;KX429)</f>
        <v>#REF!</v>
      </c>
      <c r="MQ429" s="5" t="e">
        <f>COUNTIFS(#REF!,LT429,#REF!,0,#REF!,"&gt;="&amp;MC429,#REF!,"&lt;="&amp;MB429,#REF!,"&lt;="&amp;ME429,#REF!,"&gt;="&amp;MF429,#REF!,"="&amp;KV429,#REF!,"="&amp;KX429)</f>
        <v>#REF!</v>
      </c>
      <c r="MR429" s="5" t="e">
        <f>COUNTIFS(#REF!,LT429,#REF!,1,#REF!,"&gt;="&amp;MC429,#REF!,"&lt;="&amp;MB429,#REF!,"&lt;="&amp;ME429,#REF!,"&gt;="&amp;MF429,#REF!,"="&amp;KW429,#REF!,"="&amp;KY429)</f>
        <v>#REF!</v>
      </c>
      <c r="MS429" s="5" t="e">
        <f>COUNTIFS(#REF!,LT429,#REF!,0,#REF!,"&gt;="&amp;MC429,#REF!,"&lt;="&amp;MB429,#REF!,"&lt;="&amp;ME429,#REF!,"&gt;="&amp;MF429,#REF!,"="&amp;KW429,#REF!,"="&amp;KY429)</f>
        <v>#REF!</v>
      </c>
      <c r="MT429" s="5" t="e">
        <f>COUNTIFS(#REF!,LT429,#REF!,1,#REF!,"&gt;="&amp;MI429,#REF!,"&lt;="&amp;MH429,#REF!,"&lt;="&amp;ME429,#REF!,"&gt;="&amp;MF429)</f>
        <v>#REF!</v>
      </c>
      <c r="MU429" s="5" t="e">
        <f>COUNTIFS(#REF!,LT429,#REF!,0,#REF!,"&gt;="&amp;MI429,#REF!,"&lt;="&amp;MH429,#REF!,"&lt;="&amp;ME429,#REF!,"&gt;="&amp;MF429)</f>
        <v>#REF!</v>
      </c>
      <c r="MV429" s="5" t="e">
        <f>COUNTIFS(#REF!,LT429,#REF!,1,#REF!,"&gt;="&amp;MI429,#REF!,"&lt;="&amp;MH429,#REF!,"="&amp;KZ429,#REF!,"="&amp;LA429,#REF!,"&lt;="&amp;ME429,#REF!,"&gt;="&amp;MF429)</f>
        <v>#REF!</v>
      </c>
      <c r="MW429" s="5" t="e">
        <f>COUNTIFS(#REF!,LT429,#REF!,0,#REF!,"&gt;="&amp;MI429,#REF!,"&lt;="&amp;MH429,#REF!,"="&amp;KZ429,#REF!,"="&amp;LA429,#REF!,"&lt;="&amp;ME429,#REF!,"&gt;="&amp;MF429)</f>
        <v>#REF!</v>
      </c>
      <c r="MX429" s="5" t="e">
        <f>COUNTIFS(#REF!,LT429,#REF!,1,#REF!,"&gt;="&amp;MC429,#REF!,"&lt;="&amp;MB429,#REF!,"&lt;="&amp;ME429,#REF!,"&gt;="&amp;MF429)</f>
        <v>#REF!</v>
      </c>
      <c r="MY429" s="5" t="e">
        <f>COUNTIFS(#REF!,LT429,#REF!,0,#REF!,"&gt;="&amp;MC429,#REF!,"&lt;="&amp;MB429,#REF!,"&lt;="&amp;ME429,#REF!,"&gt;="&amp;MF429)</f>
        <v>#REF!</v>
      </c>
      <c r="MZ429" s="5" t="e">
        <f>COUNTIFS(#REF!,LT429,#REF!,1,#REF!,"&lt;="&amp;ME429,#REF!,"&gt;="&amp;MF429,#REF!,"="&amp;KV429,#REF!,"="&amp;KX429)</f>
        <v>#REF!</v>
      </c>
      <c r="NA429" s="5" t="e">
        <f>COUNTIFS(#REF!,LT429,#REF!,0,#REF!,"&lt;="&amp;ME429,#REF!,"&gt;="&amp;MF429,#REF!,"="&amp;KV429,#REF!,"="&amp;KX429)</f>
        <v>#REF!</v>
      </c>
      <c r="NB429" s="5" t="e">
        <f>COUNTIFS(#REF!,LT429,#REF!,1,#REF!,"&lt;="&amp;ME429,#REF!,"&gt;="&amp;MF429,#REF!,"="&amp;KW429,#REF!,"="&amp;KY429)</f>
        <v>#REF!</v>
      </c>
      <c r="NC429" s="5" t="e">
        <f>COUNTIFS(#REF!,LT429,#REF!,0,#REF!,"&lt;="&amp;ME429,#REF!,"&gt;="&amp;MF429,#REF!,"="&amp;KW429,#REF!,"="&amp;KY429)</f>
        <v>#REF!</v>
      </c>
      <c r="ND429" s="5" t="e">
        <f t="shared" si="401"/>
        <v>#REF!</v>
      </c>
      <c r="NE429" s="5" t="e">
        <f t="shared" si="402"/>
        <v>#REF!</v>
      </c>
      <c r="NF429" s="5" t="e">
        <f t="shared" si="403"/>
        <v>#REF!</v>
      </c>
      <c r="NG429" s="6" t="e">
        <f t="shared" si="404"/>
        <v>#REF!</v>
      </c>
      <c r="NH429" s="7" t="e">
        <f t="shared" si="405"/>
        <v>#REF!</v>
      </c>
      <c r="NI429" s="5" t="e">
        <f t="shared" si="406"/>
        <v>#REF!</v>
      </c>
      <c r="NJ429" s="31" t="e">
        <f t="shared" si="407"/>
        <v>#REF!</v>
      </c>
      <c r="NK429" s="32" t="e">
        <f t="shared" si="408"/>
        <v>#REF!</v>
      </c>
      <c r="NL429" s="32" t="e">
        <f t="shared" si="409"/>
        <v>#REF!</v>
      </c>
      <c r="NM429" s="33" t="e">
        <f t="shared" si="410"/>
        <v>#REF!</v>
      </c>
      <c r="NN429" s="33" t="e">
        <f t="shared" si="411"/>
        <v>#REF!</v>
      </c>
      <c r="NO429" s="33" t="e">
        <f t="shared" si="412"/>
        <v>#REF!</v>
      </c>
      <c r="NP429" s="33" t="e">
        <f t="shared" si="413"/>
        <v>#REF!</v>
      </c>
      <c r="NQ429" s="31" t="e">
        <f t="shared" si="414"/>
        <v>#REF!</v>
      </c>
      <c r="NR429" s="32" t="e">
        <f t="shared" si="415"/>
        <v>#REF!</v>
      </c>
      <c r="NS429" s="32" t="e">
        <f t="shared" si="416"/>
        <v>#REF!</v>
      </c>
      <c r="NT429" s="33" t="e">
        <f t="shared" si="417"/>
        <v>#REF!</v>
      </c>
      <c r="NU429" s="33" t="e">
        <f t="shared" si="418"/>
        <v>#REF!</v>
      </c>
      <c r="NV429" s="33" t="e">
        <f t="shared" si="419"/>
        <v>#REF!</v>
      </c>
      <c r="NW429" s="33" t="e">
        <f t="shared" si="420"/>
        <v>#REF!</v>
      </c>
      <c r="NX429" t="e">
        <f t="shared" si="421"/>
        <v>#REF!</v>
      </c>
      <c r="NY429" t="e">
        <f t="shared" si="422"/>
        <v>#REF!</v>
      </c>
      <c r="NZ429" t="e">
        <f t="shared" si="423"/>
        <v>#REF!</v>
      </c>
      <c r="OA429" t="e">
        <f t="shared" si="424"/>
        <v>#REF!</v>
      </c>
      <c r="OB429" t="e">
        <f t="shared" si="425"/>
        <v>#REF!</v>
      </c>
      <c r="OC429" t="e">
        <f t="shared" si="426"/>
        <v>#REF!</v>
      </c>
    </row>
    <row r="430" spans="1:393" ht="16.5" customHeight="1" x14ac:dyDescent="0.3">
      <c r="A430" s="22"/>
      <c r="KN430" s="5" t="e">
        <f>IF(INDEX(#REF!,MATCH('HT 0-1'!D430,#REF!,0))=INDEX(#REF!,MATCH('HT 0-1'!D430,#REF!,0)),INDEX(#REF!,MATCH('HT 0-1'!D430,#REF!,0)),"ERROR")</f>
        <v>#REF!</v>
      </c>
      <c r="KO430" s="5" t="e">
        <f>IF(INDEX(#REF!,MATCH('HT 0-1'!E430,#REF!,0))=INDEX(#REF!,MATCH('HT 0-1'!E430,#REF!,0)),INDEX(#REF!,MATCH('HT 0-1'!E430,#REF!,0)),"ERROR")</f>
        <v>#REF!</v>
      </c>
      <c r="KP430" s="5" t="e">
        <f t="shared" si="366"/>
        <v>#REF!</v>
      </c>
      <c r="KQ430" t="str">
        <f t="shared" si="367"/>
        <v>_</v>
      </c>
      <c r="KR430" s="5" t="e">
        <f t="shared" si="368"/>
        <v>#DIV/0!</v>
      </c>
      <c r="KS430" s="5" t="e">
        <f t="shared" si="369"/>
        <v>#DIV/0!</v>
      </c>
      <c r="KT430" s="5" t="e">
        <f t="shared" si="370"/>
        <v>#DIV/0!</v>
      </c>
      <c r="KU430" s="5" t="e">
        <f t="shared" si="371"/>
        <v>#DIV/0!</v>
      </c>
      <c r="KV430" s="5" t="e">
        <f t="shared" si="372"/>
        <v>#DIV/0!</v>
      </c>
      <c r="KW430" s="5" t="e">
        <f t="shared" si="373"/>
        <v>#DIV/0!</v>
      </c>
      <c r="KX430" s="5" t="e">
        <f t="shared" si="374"/>
        <v>#DIV/0!</v>
      </c>
      <c r="KY430" s="5" t="e">
        <f t="shared" si="375"/>
        <v>#DIV/0!</v>
      </c>
      <c r="KZ430" s="5" t="e">
        <f t="shared" si="376"/>
        <v>#DIV/0!</v>
      </c>
      <c r="LA430" s="5" t="e">
        <f t="shared" si="377"/>
        <v>#DIV/0!</v>
      </c>
      <c r="LB430" t="e">
        <f>IF(LQ430="0-1",INDEX(Scrape!#REF!,MATCH('HT 0-1'!KP430,Scrape!$B:$B,0)),"")</f>
        <v>#REF!</v>
      </c>
      <c r="LC430" t="e">
        <f>IF(LQ430="0-1",INDEX(Scrape!$A:$A,MATCH('HT 0-1'!KP430,Scrape!$B:$B,0)),"")</f>
        <v>#REF!</v>
      </c>
      <c r="LD430" t="e">
        <f>IF(LQ430="0-1",INDEX(Scrape!$B:$B,MATCH('HT 0-1'!KP430,Scrape!$B:$B,0)),"")</f>
        <v>#REF!</v>
      </c>
      <c r="LE430" t="e">
        <f>IF(LQ430="0-1",INDEX(Scrape!$C:$C,MATCH('HT 0-1'!KP430,Scrape!$B:$B,0)),"")</f>
        <v>#REF!</v>
      </c>
      <c r="LF430" t="e">
        <f>IF(LQ430="0-1",INDEX(Scrape!$D:$D,MATCH('HT 0-1'!KP430,Scrape!$B:$B,0)),"")</f>
        <v>#REF!</v>
      </c>
      <c r="LG430" t="e">
        <f>IF(LQ430="0-1",INDEX(Scrape!$E:$E,MATCH('HT 0-1'!KP430,Scrape!$B:$B,0)),"")</f>
        <v>#REF!</v>
      </c>
      <c r="LH430" t="e">
        <f>IF(LQ430="0-1",INDEX(Scrape!$F:$F,MATCH('HT 0-1'!KP430,Scrape!$B:$B,0)),"")</f>
        <v>#REF!</v>
      </c>
      <c r="LI430" t="e">
        <f>IF(LQ430="0-1",INDEX(Scrape!$G:$G,MATCH('HT 0-1'!KP430,Scrape!$B:$B,0)),"")</f>
        <v>#REF!</v>
      </c>
      <c r="LJ430" t="e">
        <f>IF(LQ430="0-1",INDEX(Scrape!$H:$H,MATCH('HT 0-1'!KP430,Scrape!$B:$B,0)),"")</f>
        <v>#REF!</v>
      </c>
      <c r="LK430" t="e">
        <f>IF(LQ430="0-1",INDEX(Scrape!$I:$I,MATCH('HT 0-1'!KP430,Scrape!$B:$B,0)),"")</f>
        <v>#REF!</v>
      </c>
      <c r="LL430" t="e">
        <f>IF(LQ430="0-1",INDEX(Scrape!$J:$J,MATCH('HT 0-1'!KP430,Scrape!$B:$B,0)),"")</f>
        <v>#REF!</v>
      </c>
      <c r="LM430" t="e">
        <f>IF(LQ430="0-1",INDEX(Scrape!$K:$K,MATCH('HT 0-1'!KP430,Scrape!$B:$B,0)),"")</f>
        <v>#REF!</v>
      </c>
      <c r="LN430" t="e">
        <f>IF(LQ430="0-1",INDEX(Scrape!$L:$L,MATCH('HT 0-1'!KP430,Scrape!$B:$B,0)),"")</f>
        <v>#REF!</v>
      </c>
      <c r="LO430" t="e">
        <f>IF(LQ430="0-1",INDEX(Scrape!$M:$M,MATCH('HT 0-1'!KP430,Scrape!$B:$B,0)),"")</f>
        <v>#REF!</v>
      </c>
      <c r="LP430" t="e">
        <f>IF(LQ430="0-1",INDEX(Scrape!$N:$N,MATCH('HT 0-1'!KP430,Scrape!$B:$B,0)),"")</f>
        <v>#REF!</v>
      </c>
      <c r="LQ430" t="e">
        <f>INDEX(Scrape!$O:$O,MATCH('HT 0-1'!KP430,Scrape!$B:$B,0))</f>
        <v>#REF!</v>
      </c>
      <c r="LR430" t="e">
        <f t="shared" si="378"/>
        <v>#REF!</v>
      </c>
      <c r="LS430" t="e">
        <f t="shared" si="379"/>
        <v>#REF!</v>
      </c>
      <c r="LT430" s="23" t="e">
        <f>IF(INDEX(#REF!,MATCH(KQ430,#REF!,0))=INDEX(#REF!,MATCH(KQ430,#REF!,0)),INDEX(#REF!,MATCH(KQ430,#REF!,0)),"ERROR")</f>
        <v>#REF!</v>
      </c>
      <c r="LU430" s="24" t="e">
        <f t="shared" si="380"/>
        <v>#DIV/0!</v>
      </c>
      <c r="LV430" s="24" t="e">
        <f t="shared" si="381"/>
        <v>#DIV/0!</v>
      </c>
      <c r="LW430" s="24" t="e">
        <f t="shared" si="382"/>
        <v>#DIV/0!</v>
      </c>
      <c r="LX430" s="24" t="e">
        <f t="shared" si="383"/>
        <v>#DIV/0!</v>
      </c>
      <c r="LY430" s="25" t="e">
        <f t="shared" si="384"/>
        <v>#REF!</v>
      </c>
      <c r="LZ430" s="25" t="e">
        <f t="shared" si="385"/>
        <v>#REF!</v>
      </c>
      <c r="MA430" s="26" t="e">
        <f t="shared" si="386"/>
        <v>#REF!</v>
      </c>
      <c r="MB430" s="27" t="e">
        <f t="shared" si="387"/>
        <v>#REF!</v>
      </c>
      <c r="MC430" s="28" t="e">
        <f t="shared" si="388"/>
        <v>#REF!</v>
      </c>
      <c r="MD430" s="24" t="e">
        <f t="shared" si="389"/>
        <v>#REF!</v>
      </c>
      <c r="ME430" s="29" t="e">
        <f t="shared" si="390"/>
        <v>#REF!</v>
      </c>
      <c r="MF430" s="30" t="e">
        <f t="shared" si="391"/>
        <v>#REF!</v>
      </c>
      <c r="MG430" s="24" t="e">
        <f t="shared" si="392"/>
        <v>#REF!</v>
      </c>
      <c r="MH430" s="29" t="e">
        <f t="shared" si="393"/>
        <v>#REF!</v>
      </c>
      <c r="MI430" s="30" t="e">
        <f t="shared" si="394"/>
        <v>#REF!</v>
      </c>
      <c r="MJ430" t="str">
        <f t="shared" si="395"/>
        <v/>
      </c>
      <c r="MK430" t="str">
        <f t="shared" si="396"/>
        <v/>
      </c>
      <c r="ML430" t="str">
        <f t="shared" si="397"/>
        <v/>
      </c>
      <c r="MM430" t="str">
        <f t="shared" si="398"/>
        <v/>
      </c>
      <c r="MN430" t="str">
        <f t="shared" si="399"/>
        <v/>
      </c>
      <c r="MO430" t="str">
        <f t="shared" si="400"/>
        <v/>
      </c>
      <c r="MP430" s="5" t="e">
        <f>COUNTIFS(#REF!,LT430,#REF!,1,#REF!,"&gt;="&amp;MC430,#REF!,"&lt;="&amp;MB430,#REF!,"&lt;="&amp;ME430,#REF!,"&gt;="&amp;MF430,#REF!,"="&amp;KV430,#REF!,"="&amp;KX430)</f>
        <v>#REF!</v>
      </c>
      <c r="MQ430" s="5" t="e">
        <f>COUNTIFS(#REF!,LT430,#REF!,0,#REF!,"&gt;="&amp;MC430,#REF!,"&lt;="&amp;MB430,#REF!,"&lt;="&amp;ME430,#REF!,"&gt;="&amp;MF430,#REF!,"="&amp;KV430,#REF!,"="&amp;KX430)</f>
        <v>#REF!</v>
      </c>
      <c r="MR430" s="5" t="e">
        <f>COUNTIFS(#REF!,LT430,#REF!,1,#REF!,"&gt;="&amp;MC430,#REF!,"&lt;="&amp;MB430,#REF!,"&lt;="&amp;ME430,#REF!,"&gt;="&amp;MF430,#REF!,"="&amp;KW430,#REF!,"="&amp;KY430)</f>
        <v>#REF!</v>
      </c>
      <c r="MS430" s="5" t="e">
        <f>COUNTIFS(#REF!,LT430,#REF!,0,#REF!,"&gt;="&amp;MC430,#REF!,"&lt;="&amp;MB430,#REF!,"&lt;="&amp;ME430,#REF!,"&gt;="&amp;MF430,#REF!,"="&amp;KW430,#REF!,"="&amp;KY430)</f>
        <v>#REF!</v>
      </c>
      <c r="MT430" s="5" t="e">
        <f>COUNTIFS(#REF!,LT430,#REF!,1,#REF!,"&gt;="&amp;MI430,#REF!,"&lt;="&amp;MH430,#REF!,"&lt;="&amp;ME430,#REF!,"&gt;="&amp;MF430)</f>
        <v>#REF!</v>
      </c>
      <c r="MU430" s="5" t="e">
        <f>COUNTIFS(#REF!,LT430,#REF!,0,#REF!,"&gt;="&amp;MI430,#REF!,"&lt;="&amp;MH430,#REF!,"&lt;="&amp;ME430,#REF!,"&gt;="&amp;MF430)</f>
        <v>#REF!</v>
      </c>
      <c r="MV430" s="5" t="e">
        <f>COUNTIFS(#REF!,LT430,#REF!,1,#REF!,"&gt;="&amp;MI430,#REF!,"&lt;="&amp;MH430,#REF!,"="&amp;KZ430,#REF!,"="&amp;LA430,#REF!,"&lt;="&amp;ME430,#REF!,"&gt;="&amp;MF430)</f>
        <v>#REF!</v>
      </c>
      <c r="MW430" s="5" t="e">
        <f>COUNTIFS(#REF!,LT430,#REF!,0,#REF!,"&gt;="&amp;MI430,#REF!,"&lt;="&amp;MH430,#REF!,"="&amp;KZ430,#REF!,"="&amp;LA430,#REF!,"&lt;="&amp;ME430,#REF!,"&gt;="&amp;MF430)</f>
        <v>#REF!</v>
      </c>
      <c r="MX430" s="5" t="e">
        <f>COUNTIFS(#REF!,LT430,#REF!,1,#REF!,"&gt;="&amp;MC430,#REF!,"&lt;="&amp;MB430,#REF!,"&lt;="&amp;ME430,#REF!,"&gt;="&amp;MF430)</f>
        <v>#REF!</v>
      </c>
      <c r="MY430" s="5" t="e">
        <f>COUNTIFS(#REF!,LT430,#REF!,0,#REF!,"&gt;="&amp;MC430,#REF!,"&lt;="&amp;MB430,#REF!,"&lt;="&amp;ME430,#REF!,"&gt;="&amp;MF430)</f>
        <v>#REF!</v>
      </c>
      <c r="MZ430" s="5" t="e">
        <f>COUNTIFS(#REF!,LT430,#REF!,1,#REF!,"&lt;="&amp;ME430,#REF!,"&gt;="&amp;MF430,#REF!,"="&amp;KV430,#REF!,"="&amp;KX430)</f>
        <v>#REF!</v>
      </c>
      <c r="NA430" s="5" t="e">
        <f>COUNTIFS(#REF!,LT430,#REF!,0,#REF!,"&lt;="&amp;ME430,#REF!,"&gt;="&amp;MF430,#REF!,"="&amp;KV430,#REF!,"="&amp;KX430)</f>
        <v>#REF!</v>
      </c>
      <c r="NB430" s="5" t="e">
        <f>COUNTIFS(#REF!,LT430,#REF!,1,#REF!,"&lt;="&amp;ME430,#REF!,"&gt;="&amp;MF430,#REF!,"="&amp;KW430,#REF!,"="&amp;KY430)</f>
        <v>#REF!</v>
      </c>
      <c r="NC430" s="5" t="e">
        <f>COUNTIFS(#REF!,LT430,#REF!,0,#REF!,"&lt;="&amp;ME430,#REF!,"&gt;="&amp;MF430,#REF!,"="&amp;KW430,#REF!,"="&amp;KY430)</f>
        <v>#REF!</v>
      </c>
      <c r="ND430" s="5" t="e">
        <f t="shared" si="401"/>
        <v>#REF!</v>
      </c>
      <c r="NE430" s="5" t="e">
        <f t="shared" si="402"/>
        <v>#REF!</v>
      </c>
      <c r="NF430" s="5" t="e">
        <f t="shared" si="403"/>
        <v>#REF!</v>
      </c>
      <c r="NG430" s="6" t="e">
        <f t="shared" si="404"/>
        <v>#REF!</v>
      </c>
      <c r="NH430" s="7" t="e">
        <f t="shared" si="405"/>
        <v>#REF!</v>
      </c>
      <c r="NI430" s="5" t="e">
        <f t="shared" si="406"/>
        <v>#REF!</v>
      </c>
      <c r="NJ430" s="31" t="e">
        <f t="shared" si="407"/>
        <v>#REF!</v>
      </c>
      <c r="NK430" s="32" t="e">
        <f t="shared" si="408"/>
        <v>#REF!</v>
      </c>
      <c r="NL430" s="32" t="e">
        <f t="shared" si="409"/>
        <v>#REF!</v>
      </c>
      <c r="NM430" s="33" t="e">
        <f t="shared" si="410"/>
        <v>#REF!</v>
      </c>
      <c r="NN430" s="33" t="e">
        <f t="shared" si="411"/>
        <v>#REF!</v>
      </c>
      <c r="NO430" s="33" t="e">
        <f t="shared" si="412"/>
        <v>#REF!</v>
      </c>
      <c r="NP430" s="33" t="e">
        <f t="shared" si="413"/>
        <v>#REF!</v>
      </c>
      <c r="NQ430" s="31" t="e">
        <f t="shared" si="414"/>
        <v>#REF!</v>
      </c>
      <c r="NR430" s="32" t="e">
        <f t="shared" si="415"/>
        <v>#REF!</v>
      </c>
      <c r="NS430" s="32" t="e">
        <f t="shared" si="416"/>
        <v>#REF!</v>
      </c>
      <c r="NT430" s="33" t="e">
        <f t="shared" si="417"/>
        <v>#REF!</v>
      </c>
      <c r="NU430" s="33" t="e">
        <f t="shared" si="418"/>
        <v>#REF!</v>
      </c>
      <c r="NV430" s="33" t="e">
        <f t="shared" si="419"/>
        <v>#REF!</v>
      </c>
      <c r="NW430" s="33" t="e">
        <f t="shared" si="420"/>
        <v>#REF!</v>
      </c>
      <c r="NX430" t="e">
        <f t="shared" si="421"/>
        <v>#REF!</v>
      </c>
      <c r="NY430" t="e">
        <f t="shared" si="422"/>
        <v>#REF!</v>
      </c>
      <c r="NZ430" t="e">
        <f t="shared" si="423"/>
        <v>#REF!</v>
      </c>
      <c r="OA430" t="e">
        <f t="shared" si="424"/>
        <v>#REF!</v>
      </c>
      <c r="OB430" t="e">
        <f t="shared" si="425"/>
        <v>#REF!</v>
      </c>
      <c r="OC430" t="e">
        <f t="shared" si="426"/>
        <v>#REF!</v>
      </c>
    </row>
    <row r="431" spans="1:393" ht="16.5" customHeight="1" x14ac:dyDescent="0.3">
      <c r="A431" s="22"/>
      <c r="KN431" s="5" t="e">
        <f>IF(INDEX(#REF!,MATCH('HT 0-1'!D431,#REF!,0))=INDEX(#REF!,MATCH('HT 0-1'!D431,#REF!,0)),INDEX(#REF!,MATCH('HT 0-1'!D431,#REF!,0)),"ERROR")</f>
        <v>#REF!</v>
      </c>
      <c r="KO431" s="5" t="e">
        <f>IF(INDEX(#REF!,MATCH('HT 0-1'!E431,#REF!,0))=INDEX(#REF!,MATCH('HT 0-1'!E431,#REF!,0)),INDEX(#REF!,MATCH('HT 0-1'!E431,#REF!,0)),"ERROR")</f>
        <v>#REF!</v>
      </c>
      <c r="KP431" s="5" t="e">
        <f t="shared" si="366"/>
        <v>#REF!</v>
      </c>
      <c r="KQ431" t="str">
        <f t="shared" si="367"/>
        <v>_</v>
      </c>
      <c r="KR431" s="5" t="e">
        <f t="shared" si="368"/>
        <v>#DIV/0!</v>
      </c>
      <c r="KS431" s="5" t="e">
        <f t="shared" si="369"/>
        <v>#DIV/0!</v>
      </c>
      <c r="KT431" s="5" t="e">
        <f t="shared" si="370"/>
        <v>#DIV/0!</v>
      </c>
      <c r="KU431" s="5" t="e">
        <f t="shared" si="371"/>
        <v>#DIV/0!</v>
      </c>
      <c r="KV431" s="5" t="e">
        <f t="shared" si="372"/>
        <v>#DIV/0!</v>
      </c>
      <c r="KW431" s="5" t="e">
        <f t="shared" si="373"/>
        <v>#DIV/0!</v>
      </c>
      <c r="KX431" s="5" t="e">
        <f t="shared" si="374"/>
        <v>#DIV/0!</v>
      </c>
      <c r="KY431" s="5" t="e">
        <f t="shared" si="375"/>
        <v>#DIV/0!</v>
      </c>
      <c r="KZ431" s="5" t="e">
        <f t="shared" si="376"/>
        <v>#DIV/0!</v>
      </c>
      <c r="LA431" s="5" t="e">
        <f t="shared" si="377"/>
        <v>#DIV/0!</v>
      </c>
      <c r="LB431" t="e">
        <f>IF(LQ431="0-1",INDEX(Scrape!#REF!,MATCH('HT 0-1'!KP431,Scrape!$B:$B,0)),"")</f>
        <v>#REF!</v>
      </c>
      <c r="LC431" t="e">
        <f>IF(LQ431="0-1",INDEX(Scrape!$A:$A,MATCH('HT 0-1'!KP431,Scrape!$B:$B,0)),"")</f>
        <v>#REF!</v>
      </c>
      <c r="LD431" t="e">
        <f>IF(LQ431="0-1",INDEX(Scrape!$B:$B,MATCH('HT 0-1'!KP431,Scrape!$B:$B,0)),"")</f>
        <v>#REF!</v>
      </c>
      <c r="LE431" t="e">
        <f>IF(LQ431="0-1",INDEX(Scrape!$C:$C,MATCH('HT 0-1'!KP431,Scrape!$B:$B,0)),"")</f>
        <v>#REF!</v>
      </c>
      <c r="LF431" t="e">
        <f>IF(LQ431="0-1",INDEX(Scrape!$D:$D,MATCH('HT 0-1'!KP431,Scrape!$B:$B,0)),"")</f>
        <v>#REF!</v>
      </c>
      <c r="LG431" t="e">
        <f>IF(LQ431="0-1",INDEX(Scrape!$E:$E,MATCH('HT 0-1'!KP431,Scrape!$B:$B,0)),"")</f>
        <v>#REF!</v>
      </c>
      <c r="LH431" t="e">
        <f>IF(LQ431="0-1",INDEX(Scrape!$F:$F,MATCH('HT 0-1'!KP431,Scrape!$B:$B,0)),"")</f>
        <v>#REF!</v>
      </c>
      <c r="LI431" t="e">
        <f>IF(LQ431="0-1",INDEX(Scrape!$G:$G,MATCH('HT 0-1'!KP431,Scrape!$B:$B,0)),"")</f>
        <v>#REF!</v>
      </c>
      <c r="LJ431" t="e">
        <f>IF(LQ431="0-1",INDEX(Scrape!$H:$H,MATCH('HT 0-1'!KP431,Scrape!$B:$B,0)),"")</f>
        <v>#REF!</v>
      </c>
      <c r="LK431" t="e">
        <f>IF(LQ431="0-1",INDEX(Scrape!$I:$I,MATCH('HT 0-1'!KP431,Scrape!$B:$B,0)),"")</f>
        <v>#REF!</v>
      </c>
      <c r="LL431" t="e">
        <f>IF(LQ431="0-1",INDEX(Scrape!$J:$J,MATCH('HT 0-1'!KP431,Scrape!$B:$B,0)),"")</f>
        <v>#REF!</v>
      </c>
      <c r="LM431" t="e">
        <f>IF(LQ431="0-1",INDEX(Scrape!$K:$K,MATCH('HT 0-1'!KP431,Scrape!$B:$B,0)),"")</f>
        <v>#REF!</v>
      </c>
      <c r="LN431" t="e">
        <f>IF(LQ431="0-1",INDEX(Scrape!$L:$L,MATCH('HT 0-1'!KP431,Scrape!$B:$B,0)),"")</f>
        <v>#REF!</v>
      </c>
      <c r="LO431" t="e">
        <f>IF(LQ431="0-1",INDEX(Scrape!$M:$M,MATCH('HT 0-1'!KP431,Scrape!$B:$B,0)),"")</f>
        <v>#REF!</v>
      </c>
      <c r="LP431" t="e">
        <f>IF(LQ431="0-1",INDEX(Scrape!$N:$N,MATCH('HT 0-1'!KP431,Scrape!$B:$B,0)),"")</f>
        <v>#REF!</v>
      </c>
      <c r="LQ431" t="e">
        <f>INDEX(Scrape!$O:$O,MATCH('HT 0-1'!KP431,Scrape!$B:$B,0))</f>
        <v>#REF!</v>
      </c>
      <c r="LR431" t="e">
        <f t="shared" si="378"/>
        <v>#REF!</v>
      </c>
      <c r="LS431" t="e">
        <f t="shared" si="379"/>
        <v>#REF!</v>
      </c>
      <c r="LT431" s="23" t="e">
        <f>IF(INDEX(#REF!,MATCH(KQ431,#REF!,0))=INDEX(#REF!,MATCH(KQ431,#REF!,0)),INDEX(#REF!,MATCH(KQ431,#REF!,0)),"ERROR")</f>
        <v>#REF!</v>
      </c>
      <c r="LU431" s="24" t="e">
        <f t="shared" si="380"/>
        <v>#DIV/0!</v>
      </c>
      <c r="LV431" s="24" t="e">
        <f t="shared" si="381"/>
        <v>#DIV/0!</v>
      </c>
      <c r="LW431" s="24" t="e">
        <f t="shared" si="382"/>
        <v>#DIV/0!</v>
      </c>
      <c r="LX431" s="24" t="e">
        <f t="shared" si="383"/>
        <v>#DIV/0!</v>
      </c>
      <c r="LY431" s="25" t="e">
        <f t="shared" si="384"/>
        <v>#REF!</v>
      </c>
      <c r="LZ431" s="25" t="e">
        <f t="shared" si="385"/>
        <v>#REF!</v>
      </c>
      <c r="MA431" s="26" t="e">
        <f t="shared" si="386"/>
        <v>#REF!</v>
      </c>
      <c r="MB431" s="27" t="e">
        <f t="shared" si="387"/>
        <v>#REF!</v>
      </c>
      <c r="MC431" s="28" t="e">
        <f t="shared" si="388"/>
        <v>#REF!</v>
      </c>
      <c r="MD431" s="24" t="e">
        <f t="shared" si="389"/>
        <v>#REF!</v>
      </c>
      <c r="ME431" s="29" t="e">
        <f t="shared" si="390"/>
        <v>#REF!</v>
      </c>
      <c r="MF431" s="30" t="e">
        <f t="shared" si="391"/>
        <v>#REF!</v>
      </c>
      <c r="MG431" s="24" t="e">
        <f t="shared" si="392"/>
        <v>#REF!</v>
      </c>
      <c r="MH431" s="29" t="e">
        <f t="shared" si="393"/>
        <v>#REF!</v>
      </c>
      <c r="MI431" s="30" t="e">
        <f t="shared" si="394"/>
        <v>#REF!</v>
      </c>
      <c r="MJ431" t="str">
        <f t="shared" si="395"/>
        <v/>
      </c>
      <c r="MK431" t="str">
        <f t="shared" si="396"/>
        <v/>
      </c>
      <c r="ML431" t="str">
        <f t="shared" si="397"/>
        <v/>
      </c>
      <c r="MM431" t="str">
        <f t="shared" si="398"/>
        <v/>
      </c>
      <c r="MN431" t="str">
        <f t="shared" si="399"/>
        <v/>
      </c>
      <c r="MO431" t="str">
        <f t="shared" si="400"/>
        <v/>
      </c>
      <c r="MP431" s="5" t="e">
        <f>COUNTIFS(#REF!,LT431,#REF!,1,#REF!,"&gt;="&amp;MC431,#REF!,"&lt;="&amp;MB431,#REF!,"&lt;="&amp;ME431,#REF!,"&gt;="&amp;MF431,#REF!,"="&amp;KV431,#REF!,"="&amp;KX431)</f>
        <v>#REF!</v>
      </c>
      <c r="MQ431" s="5" t="e">
        <f>COUNTIFS(#REF!,LT431,#REF!,0,#REF!,"&gt;="&amp;MC431,#REF!,"&lt;="&amp;MB431,#REF!,"&lt;="&amp;ME431,#REF!,"&gt;="&amp;MF431,#REF!,"="&amp;KV431,#REF!,"="&amp;KX431)</f>
        <v>#REF!</v>
      </c>
      <c r="MR431" s="5" t="e">
        <f>COUNTIFS(#REF!,LT431,#REF!,1,#REF!,"&gt;="&amp;MC431,#REF!,"&lt;="&amp;MB431,#REF!,"&lt;="&amp;ME431,#REF!,"&gt;="&amp;MF431,#REF!,"="&amp;KW431,#REF!,"="&amp;KY431)</f>
        <v>#REF!</v>
      </c>
      <c r="MS431" s="5" t="e">
        <f>COUNTIFS(#REF!,LT431,#REF!,0,#REF!,"&gt;="&amp;MC431,#REF!,"&lt;="&amp;MB431,#REF!,"&lt;="&amp;ME431,#REF!,"&gt;="&amp;MF431,#REF!,"="&amp;KW431,#REF!,"="&amp;KY431)</f>
        <v>#REF!</v>
      </c>
      <c r="MT431" s="5" t="e">
        <f>COUNTIFS(#REF!,LT431,#REF!,1,#REF!,"&gt;="&amp;MI431,#REF!,"&lt;="&amp;MH431,#REF!,"&lt;="&amp;ME431,#REF!,"&gt;="&amp;MF431)</f>
        <v>#REF!</v>
      </c>
      <c r="MU431" s="5" t="e">
        <f>COUNTIFS(#REF!,LT431,#REF!,0,#REF!,"&gt;="&amp;MI431,#REF!,"&lt;="&amp;MH431,#REF!,"&lt;="&amp;ME431,#REF!,"&gt;="&amp;MF431)</f>
        <v>#REF!</v>
      </c>
      <c r="MV431" s="5" t="e">
        <f>COUNTIFS(#REF!,LT431,#REF!,1,#REF!,"&gt;="&amp;MI431,#REF!,"&lt;="&amp;MH431,#REF!,"="&amp;KZ431,#REF!,"="&amp;LA431,#REF!,"&lt;="&amp;ME431,#REF!,"&gt;="&amp;MF431)</f>
        <v>#REF!</v>
      </c>
      <c r="MW431" s="5" t="e">
        <f>COUNTIFS(#REF!,LT431,#REF!,0,#REF!,"&gt;="&amp;MI431,#REF!,"&lt;="&amp;MH431,#REF!,"="&amp;KZ431,#REF!,"="&amp;LA431,#REF!,"&lt;="&amp;ME431,#REF!,"&gt;="&amp;MF431)</f>
        <v>#REF!</v>
      </c>
      <c r="MX431" s="5" t="e">
        <f>COUNTIFS(#REF!,LT431,#REF!,1,#REF!,"&gt;="&amp;MC431,#REF!,"&lt;="&amp;MB431,#REF!,"&lt;="&amp;ME431,#REF!,"&gt;="&amp;MF431)</f>
        <v>#REF!</v>
      </c>
      <c r="MY431" s="5" t="e">
        <f>COUNTIFS(#REF!,LT431,#REF!,0,#REF!,"&gt;="&amp;MC431,#REF!,"&lt;="&amp;MB431,#REF!,"&lt;="&amp;ME431,#REF!,"&gt;="&amp;MF431)</f>
        <v>#REF!</v>
      </c>
      <c r="MZ431" s="5" t="e">
        <f>COUNTIFS(#REF!,LT431,#REF!,1,#REF!,"&lt;="&amp;ME431,#REF!,"&gt;="&amp;MF431,#REF!,"="&amp;KV431,#REF!,"="&amp;KX431)</f>
        <v>#REF!</v>
      </c>
      <c r="NA431" s="5" t="e">
        <f>COUNTIFS(#REF!,LT431,#REF!,0,#REF!,"&lt;="&amp;ME431,#REF!,"&gt;="&amp;MF431,#REF!,"="&amp;KV431,#REF!,"="&amp;KX431)</f>
        <v>#REF!</v>
      </c>
      <c r="NB431" s="5" t="e">
        <f>COUNTIFS(#REF!,LT431,#REF!,1,#REF!,"&lt;="&amp;ME431,#REF!,"&gt;="&amp;MF431,#REF!,"="&amp;KW431,#REF!,"="&amp;KY431)</f>
        <v>#REF!</v>
      </c>
      <c r="NC431" s="5" t="e">
        <f>COUNTIFS(#REF!,LT431,#REF!,0,#REF!,"&lt;="&amp;ME431,#REF!,"&gt;="&amp;MF431,#REF!,"="&amp;KW431,#REF!,"="&amp;KY431)</f>
        <v>#REF!</v>
      </c>
      <c r="ND431" s="5" t="e">
        <f t="shared" si="401"/>
        <v>#REF!</v>
      </c>
      <c r="NE431" s="5" t="e">
        <f t="shared" si="402"/>
        <v>#REF!</v>
      </c>
      <c r="NF431" s="5" t="e">
        <f t="shared" si="403"/>
        <v>#REF!</v>
      </c>
      <c r="NG431" s="6" t="e">
        <f t="shared" si="404"/>
        <v>#REF!</v>
      </c>
      <c r="NH431" s="7" t="e">
        <f t="shared" si="405"/>
        <v>#REF!</v>
      </c>
      <c r="NI431" s="5" t="e">
        <f t="shared" si="406"/>
        <v>#REF!</v>
      </c>
      <c r="NJ431" s="31" t="e">
        <f t="shared" si="407"/>
        <v>#REF!</v>
      </c>
      <c r="NK431" s="32" t="e">
        <f t="shared" si="408"/>
        <v>#REF!</v>
      </c>
      <c r="NL431" s="32" t="e">
        <f t="shared" si="409"/>
        <v>#REF!</v>
      </c>
      <c r="NM431" s="33" t="e">
        <f t="shared" si="410"/>
        <v>#REF!</v>
      </c>
      <c r="NN431" s="33" t="e">
        <f t="shared" si="411"/>
        <v>#REF!</v>
      </c>
      <c r="NO431" s="33" t="e">
        <f t="shared" si="412"/>
        <v>#REF!</v>
      </c>
      <c r="NP431" s="33" t="e">
        <f t="shared" si="413"/>
        <v>#REF!</v>
      </c>
      <c r="NQ431" s="31" t="e">
        <f t="shared" si="414"/>
        <v>#REF!</v>
      </c>
      <c r="NR431" s="32" t="e">
        <f t="shared" si="415"/>
        <v>#REF!</v>
      </c>
      <c r="NS431" s="32" t="e">
        <f t="shared" si="416"/>
        <v>#REF!</v>
      </c>
      <c r="NT431" s="33" t="e">
        <f t="shared" si="417"/>
        <v>#REF!</v>
      </c>
      <c r="NU431" s="33" t="e">
        <f t="shared" si="418"/>
        <v>#REF!</v>
      </c>
      <c r="NV431" s="33" t="e">
        <f t="shared" si="419"/>
        <v>#REF!</v>
      </c>
      <c r="NW431" s="33" t="e">
        <f t="shared" si="420"/>
        <v>#REF!</v>
      </c>
      <c r="NX431" t="e">
        <f t="shared" si="421"/>
        <v>#REF!</v>
      </c>
      <c r="NY431" t="e">
        <f t="shared" si="422"/>
        <v>#REF!</v>
      </c>
      <c r="NZ431" t="e">
        <f t="shared" si="423"/>
        <v>#REF!</v>
      </c>
      <c r="OA431" t="e">
        <f t="shared" si="424"/>
        <v>#REF!</v>
      </c>
      <c r="OB431" t="e">
        <f t="shared" si="425"/>
        <v>#REF!</v>
      </c>
      <c r="OC431" t="e">
        <f t="shared" si="426"/>
        <v>#REF!</v>
      </c>
    </row>
    <row r="432" spans="1:393" ht="16.5" customHeight="1" x14ac:dyDescent="0.3">
      <c r="A432" s="22"/>
      <c r="KN432" s="5" t="e">
        <f>IF(INDEX(#REF!,MATCH('HT 0-1'!D432,#REF!,0))=INDEX(#REF!,MATCH('HT 0-1'!D432,#REF!,0)),INDEX(#REF!,MATCH('HT 0-1'!D432,#REF!,0)),"ERROR")</f>
        <v>#REF!</v>
      </c>
      <c r="KO432" s="5" t="e">
        <f>IF(INDEX(#REF!,MATCH('HT 0-1'!E432,#REF!,0))=INDEX(#REF!,MATCH('HT 0-1'!E432,#REF!,0)),INDEX(#REF!,MATCH('HT 0-1'!E432,#REF!,0)),"ERROR")</f>
        <v>#REF!</v>
      </c>
      <c r="KP432" s="5" t="e">
        <f t="shared" si="366"/>
        <v>#REF!</v>
      </c>
      <c r="KQ432" t="str">
        <f t="shared" si="367"/>
        <v>_</v>
      </c>
      <c r="KR432" s="5" t="e">
        <f t="shared" si="368"/>
        <v>#DIV/0!</v>
      </c>
      <c r="KS432" s="5" t="e">
        <f t="shared" si="369"/>
        <v>#DIV/0!</v>
      </c>
      <c r="KT432" s="5" t="e">
        <f t="shared" si="370"/>
        <v>#DIV/0!</v>
      </c>
      <c r="KU432" s="5" t="e">
        <f t="shared" si="371"/>
        <v>#DIV/0!</v>
      </c>
      <c r="KV432" s="5" t="e">
        <f t="shared" si="372"/>
        <v>#DIV/0!</v>
      </c>
      <c r="KW432" s="5" t="e">
        <f t="shared" si="373"/>
        <v>#DIV/0!</v>
      </c>
      <c r="KX432" s="5" t="e">
        <f t="shared" si="374"/>
        <v>#DIV/0!</v>
      </c>
      <c r="KY432" s="5" t="e">
        <f t="shared" si="375"/>
        <v>#DIV/0!</v>
      </c>
      <c r="KZ432" s="5" t="e">
        <f t="shared" si="376"/>
        <v>#DIV/0!</v>
      </c>
      <c r="LA432" s="5" t="e">
        <f t="shared" si="377"/>
        <v>#DIV/0!</v>
      </c>
      <c r="LB432" t="e">
        <f>IF(LQ432="0-1",INDEX(Scrape!#REF!,MATCH('HT 0-1'!KP432,Scrape!$B:$B,0)),"")</f>
        <v>#REF!</v>
      </c>
      <c r="LC432" t="e">
        <f>IF(LQ432="0-1",INDEX(Scrape!$A:$A,MATCH('HT 0-1'!KP432,Scrape!$B:$B,0)),"")</f>
        <v>#REF!</v>
      </c>
      <c r="LD432" t="e">
        <f>IF(LQ432="0-1",INDEX(Scrape!$B:$B,MATCH('HT 0-1'!KP432,Scrape!$B:$B,0)),"")</f>
        <v>#REF!</v>
      </c>
      <c r="LE432" t="e">
        <f>IF(LQ432="0-1",INDEX(Scrape!$C:$C,MATCH('HT 0-1'!KP432,Scrape!$B:$B,0)),"")</f>
        <v>#REF!</v>
      </c>
      <c r="LF432" t="e">
        <f>IF(LQ432="0-1",INDEX(Scrape!$D:$D,MATCH('HT 0-1'!KP432,Scrape!$B:$B,0)),"")</f>
        <v>#REF!</v>
      </c>
      <c r="LG432" t="e">
        <f>IF(LQ432="0-1",INDEX(Scrape!$E:$E,MATCH('HT 0-1'!KP432,Scrape!$B:$B,0)),"")</f>
        <v>#REF!</v>
      </c>
      <c r="LH432" t="e">
        <f>IF(LQ432="0-1",INDEX(Scrape!$F:$F,MATCH('HT 0-1'!KP432,Scrape!$B:$B,0)),"")</f>
        <v>#REF!</v>
      </c>
      <c r="LI432" t="e">
        <f>IF(LQ432="0-1",INDEX(Scrape!$G:$G,MATCH('HT 0-1'!KP432,Scrape!$B:$B,0)),"")</f>
        <v>#REF!</v>
      </c>
      <c r="LJ432" t="e">
        <f>IF(LQ432="0-1",INDEX(Scrape!$H:$H,MATCH('HT 0-1'!KP432,Scrape!$B:$B,0)),"")</f>
        <v>#REF!</v>
      </c>
      <c r="LK432" t="e">
        <f>IF(LQ432="0-1",INDEX(Scrape!$I:$I,MATCH('HT 0-1'!KP432,Scrape!$B:$B,0)),"")</f>
        <v>#REF!</v>
      </c>
      <c r="LL432" t="e">
        <f>IF(LQ432="0-1",INDEX(Scrape!$J:$J,MATCH('HT 0-1'!KP432,Scrape!$B:$B,0)),"")</f>
        <v>#REF!</v>
      </c>
      <c r="LM432" t="e">
        <f>IF(LQ432="0-1",INDEX(Scrape!$K:$K,MATCH('HT 0-1'!KP432,Scrape!$B:$B,0)),"")</f>
        <v>#REF!</v>
      </c>
      <c r="LN432" t="e">
        <f>IF(LQ432="0-1",INDEX(Scrape!$L:$L,MATCH('HT 0-1'!KP432,Scrape!$B:$B,0)),"")</f>
        <v>#REF!</v>
      </c>
      <c r="LO432" t="e">
        <f>IF(LQ432="0-1",INDEX(Scrape!$M:$M,MATCH('HT 0-1'!KP432,Scrape!$B:$B,0)),"")</f>
        <v>#REF!</v>
      </c>
      <c r="LP432" t="e">
        <f>IF(LQ432="0-1",INDEX(Scrape!$N:$N,MATCH('HT 0-1'!KP432,Scrape!$B:$B,0)),"")</f>
        <v>#REF!</v>
      </c>
      <c r="LQ432" t="e">
        <f>INDEX(Scrape!$O:$O,MATCH('HT 0-1'!KP432,Scrape!$B:$B,0))</f>
        <v>#REF!</v>
      </c>
      <c r="LR432" t="e">
        <f t="shared" si="378"/>
        <v>#REF!</v>
      </c>
      <c r="LS432" t="e">
        <f t="shared" si="379"/>
        <v>#REF!</v>
      </c>
      <c r="LT432" s="23" t="e">
        <f>IF(INDEX(#REF!,MATCH(KQ432,#REF!,0))=INDEX(#REF!,MATCH(KQ432,#REF!,0)),INDEX(#REF!,MATCH(KQ432,#REF!,0)),"ERROR")</f>
        <v>#REF!</v>
      </c>
      <c r="LU432" s="24" t="e">
        <f t="shared" si="380"/>
        <v>#DIV/0!</v>
      </c>
      <c r="LV432" s="24" t="e">
        <f t="shared" si="381"/>
        <v>#DIV/0!</v>
      </c>
      <c r="LW432" s="24" t="e">
        <f t="shared" si="382"/>
        <v>#DIV/0!</v>
      </c>
      <c r="LX432" s="24" t="e">
        <f t="shared" si="383"/>
        <v>#DIV/0!</v>
      </c>
      <c r="LY432" s="25" t="e">
        <f t="shared" si="384"/>
        <v>#REF!</v>
      </c>
      <c r="LZ432" s="25" t="e">
        <f t="shared" si="385"/>
        <v>#REF!</v>
      </c>
      <c r="MA432" s="26" t="e">
        <f t="shared" si="386"/>
        <v>#REF!</v>
      </c>
      <c r="MB432" s="27" t="e">
        <f t="shared" si="387"/>
        <v>#REF!</v>
      </c>
      <c r="MC432" s="28" t="e">
        <f t="shared" si="388"/>
        <v>#REF!</v>
      </c>
      <c r="MD432" s="24" t="e">
        <f t="shared" si="389"/>
        <v>#REF!</v>
      </c>
      <c r="ME432" s="29" t="e">
        <f t="shared" si="390"/>
        <v>#REF!</v>
      </c>
      <c r="MF432" s="30" t="e">
        <f t="shared" si="391"/>
        <v>#REF!</v>
      </c>
      <c r="MG432" s="24" t="e">
        <f t="shared" si="392"/>
        <v>#REF!</v>
      </c>
      <c r="MH432" s="29" t="e">
        <f t="shared" si="393"/>
        <v>#REF!</v>
      </c>
      <c r="MI432" s="30" t="e">
        <f t="shared" si="394"/>
        <v>#REF!</v>
      </c>
      <c r="MJ432" t="str">
        <f t="shared" si="395"/>
        <v/>
      </c>
      <c r="MK432" t="str">
        <f t="shared" si="396"/>
        <v/>
      </c>
      <c r="ML432" t="str">
        <f t="shared" si="397"/>
        <v/>
      </c>
      <c r="MM432" t="str">
        <f t="shared" si="398"/>
        <v/>
      </c>
      <c r="MN432" t="str">
        <f t="shared" si="399"/>
        <v/>
      </c>
      <c r="MO432" t="str">
        <f t="shared" si="400"/>
        <v/>
      </c>
      <c r="MP432" s="5" t="e">
        <f>COUNTIFS(#REF!,LT432,#REF!,1,#REF!,"&gt;="&amp;MC432,#REF!,"&lt;="&amp;MB432,#REF!,"&lt;="&amp;ME432,#REF!,"&gt;="&amp;MF432,#REF!,"="&amp;KV432,#REF!,"="&amp;KX432)</f>
        <v>#REF!</v>
      </c>
      <c r="MQ432" s="5" t="e">
        <f>COUNTIFS(#REF!,LT432,#REF!,0,#REF!,"&gt;="&amp;MC432,#REF!,"&lt;="&amp;MB432,#REF!,"&lt;="&amp;ME432,#REF!,"&gt;="&amp;MF432,#REF!,"="&amp;KV432,#REF!,"="&amp;KX432)</f>
        <v>#REF!</v>
      </c>
      <c r="MR432" s="5" t="e">
        <f>COUNTIFS(#REF!,LT432,#REF!,1,#REF!,"&gt;="&amp;MC432,#REF!,"&lt;="&amp;MB432,#REF!,"&lt;="&amp;ME432,#REF!,"&gt;="&amp;MF432,#REF!,"="&amp;KW432,#REF!,"="&amp;KY432)</f>
        <v>#REF!</v>
      </c>
      <c r="MS432" s="5" t="e">
        <f>COUNTIFS(#REF!,LT432,#REF!,0,#REF!,"&gt;="&amp;MC432,#REF!,"&lt;="&amp;MB432,#REF!,"&lt;="&amp;ME432,#REF!,"&gt;="&amp;MF432,#REF!,"="&amp;KW432,#REF!,"="&amp;KY432)</f>
        <v>#REF!</v>
      </c>
      <c r="MT432" s="5" t="e">
        <f>COUNTIFS(#REF!,LT432,#REF!,1,#REF!,"&gt;="&amp;MI432,#REF!,"&lt;="&amp;MH432,#REF!,"&lt;="&amp;ME432,#REF!,"&gt;="&amp;MF432)</f>
        <v>#REF!</v>
      </c>
      <c r="MU432" s="5" t="e">
        <f>COUNTIFS(#REF!,LT432,#REF!,0,#REF!,"&gt;="&amp;MI432,#REF!,"&lt;="&amp;MH432,#REF!,"&lt;="&amp;ME432,#REF!,"&gt;="&amp;MF432)</f>
        <v>#REF!</v>
      </c>
      <c r="MV432" s="5" t="e">
        <f>COUNTIFS(#REF!,LT432,#REF!,1,#REF!,"&gt;="&amp;MI432,#REF!,"&lt;="&amp;MH432,#REF!,"="&amp;KZ432,#REF!,"="&amp;LA432,#REF!,"&lt;="&amp;ME432,#REF!,"&gt;="&amp;MF432)</f>
        <v>#REF!</v>
      </c>
      <c r="MW432" s="5" t="e">
        <f>COUNTIFS(#REF!,LT432,#REF!,0,#REF!,"&gt;="&amp;MI432,#REF!,"&lt;="&amp;MH432,#REF!,"="&amp;KZ432,#REF!,"="&amp;LA432,#REF!,"&lt;="&amp;ME432,#REF!,"&gt;="&amp;MF432)</f>
        <v>#REF!</v>
      </c>
      <c r="MX432" s="5" t="e">
        <f>COUNTIFS(#REF!,LT432,#REF!,1,#REF!,"&gt;="&amp;MC432,#REF!,"&lt;="&amp;MB432,#REF!,"&lt;="&amp;ME432,#REF!,"&gt;="&amp;MF432)</f>
        <v>#REF!</v>
      </c>
      <c r="MY432" s="5" t="e">
        <f>COUNTIFS(#REF!,LT432,#REF!,0,#REF!,"&gt;="&amp;MC432,#REF!,"&lt;="&amp;MB432,#REF!,"&lt;="&amp;ME432,#REF!,"&gt;="&amp;MF432)</f>
        <v>#REF!</v>
      </c>
      <c r="MZ432" s="5" t="e">
        <f>COUNTIFS(#REF!,LT432,#REF!,1,#REF!,"&lt;="&amp;ME432,#REF!,"&gt;="&amp;MF432,#REF!,"="&amp;KV432,#REF!,"="&amp;KX432)</f>
        <v>#REF!</v>
      </c>
      <c r="NA432" s="5" t="e">
        <f>COUNTIFS(#REF!,LT432,#REF!,0,#REF!,"&lt;="&amp;ME432,#REF!,"&gt;="&amp;MF432,#REF!,"="&amp;KV432,#REF!,"="&amp;KX432)</f>
        <v>#REF!</v>
      </c>
      <c r="NB432" s="5" t="e">
        <f>COUNTIFS(#REF!,LT432,#REF!,1,#REF!,"&lt;="&amp;ME432,#REF!,"&gt;="&amp;MF432,#REF!,"="&amp;KW432,#REF!,"="&amp;KY432)</f>
        <v>#REF!</v>
      </c>
      <c r="NC432" s="5" t="e">
        <f>COUNTIFS(#REF!,LT432,#REF!,0,#REF!,"&lt;="&amp;ME432,#REF!,"&gt;="&amp;MF432,#REF!,"="&amp;KW432,#REF!,"="&amp;KY432)</f>
        <v>#REF!</v>
      </c>
      <c r="ND432" s="5" t="e">
        <f t="shared" si="401"/>
        <v>#REF!</v>
      </c>
      <c r="NE432" s="5" t="e">
        <f t="shared" si="402"/>
        <v>#REF!</v>
      </c>
      <c r="NF432" s="5" t="e">
        <f t="shared" si="403"/>
        <v>#REF!</v>
      </c>
      <c r="NG432" s="6" t="e">
        <f t="shared" si="404"/>
        <v>#REF!</v>
      </c>
      <c r="NH432" s="7" t="e">
        <f t="shared" si="405"/>
        <v>#REF!</v>
      </c>
      <c r="NI432" s="5" t="e">
        <f t="shared" si="406"/>
        <v>#REF!</v>
      </c>
      <c r="NJ432" s="31" t="e">
        <f t="shared" si="407"/>
        <v>#REF!</v>
      </c>
      <c r="NK432" s="32" t="e">
        <f t="shared" si="408"/>
        <v>#REF!</v>
      </c>
      <c r="NL432" s="32" t="e">
        <f t="shared" si="409"/>
        <v>#REF!</v>
      </c>
      <c r="NM432" s="33" t="e">
        <f t="shared" si="410"/>
        <v>#REF!</v>
      </c>
      <c r="NN432" s="33" t="e">
        <f t="shared" si="411"/>
        <v>#REF!</v>
      </c>
      <c r="NO432" s="33" t="e">
        <f t="shared" si="412"/>
        <v>#REF!</v>
      </c>
      <c r="NP432" s="33" t="e">
        <f t="shared" si="413"/>
        <v>#REF!</v>
      </c>
      <c r="NQ432" s="31" t="e">
        <f t="shared" si="414"/>
        <v>#REF!</v>
      </c>
      <c r="NR432" s="32" t="e">
        <f t="shared" si="415"/>
        <v>#REF!</v>
      </c>
      <c r="NS432" s="32" t="e">
        <f t="shared" si="416"/>
        <v>#REF!</v>
      </c>
      <c r="NT432" s="33" t="e">
        <f t="shared" si="417"/>
        <v>#REF!</v>
      </c>
      <c r="NU432" s="33" t="e">
        <f t="shared" si="418"/>
        <v>#REF!</v>
      </c>
      <c r="NV432" s="33" t="e">
        <f t="shared" si="419"/>
        <v>#REF!</v>
      </c>
      <c r="NW432" s="33" t="e">
        <f t="shared" si="420"/>
        <v>#REF!</v>
      </c>
      <c r="NX432" t="e">
        <f t="shared" si="421"/>
        <v>#REF!</v>
      </c>
      <c r="NY432" t="e">
        <f t="shared" si="422"/>
        <v>#REF!</v>
      </c>
      <c r="NZ432" t="e">
        <f t="shared" si="423"/>
        <v>#REF!</v>
      </c>
      <c r="OA432" t="e">
        <f t="shared" si="424"/>
        <v>#REF!</v>
      </c>
      <c r="OB432" t="e">
        <f t="shared" si="425"/>
        <v>#REF!</v>
      </c>
      <c r="OC432" t="e">
        <f t="shared" si="426"/>
        <v>#REF!</v>
      </c>
    </row>
    <row r="433" spans="1:393" ht="16.5" customHeight="1" x14ac:dyDescent="0.3">
      <c r="A433" s="22"/>
      <c r="KN433" s="5" t="e">
        <f>IF(INDEX(#REF!,MATCH('HT 0-1'!D433,#REF!,0))=INDEX(#REF!,MATCH('HT 0-1'!D433,#REF!,0)),INDEX(#REF!,MATCH('HT 0-1'!D433,#REF!,0)),"ERROR")</f>
        <v>#REF!</v>
      </c>
      <c r="KO433" s="5" t="e">
        <f>IF(INDEX(#REF!,MATCH('HT 0-1'!E433,#REF!,0))=INDEX(#REF!,MATCH('HT 0-1'!E433,#REF!,0)),INDEX(#REF!,MATCH('HT 0-1'!E433,#REF!,0)),"ERROR")</f>
        <v>#REF!</v>
      </c>
      <c r="KP433" s="5" t="e">
        <f t="shared" si="366"/>
        <v>#REF!</v>
      </c>
      <c r="KQ433" t="str">
        <f t="shared" si="367"/>
        <v>_</v>
      </c>
      <c r="KR433" s="5" t="e">
        <f t="shared" si="368"/>
        <v>#DIV/0!</v>
      </c>
      <c r="KS433" s="5" t="e">
        <f t="shared" si="369"/>
        <v>#DIV/0!</v>
      </c>
      <c r="KT433" s="5" t="e">
        <f t="shared" si="370"/>
        <v>#DIV/0!</v>
      </c>
      <c r="KU433" s="5" t="e">
        <f t="shared" si="371"/>
        <v>#DIV/0!</v>
      </c>
      <c r="KV433" s="5" t="e">
        <f t="shared" si="372"/>
        <v>#DIV/0!</v>
      </c>
      <c r="KW433" s="5" t="e">
        <f t="shared" si="373"/>
        <v>#DIV/0!</v>
      </c>
      <c r="KX433" s="5" t="e">
        <f t="shared" si="374"/>
        <v>#DIV/0!</v>
      </c>
      <c r="KY433" s="5" t="e">
        <f t="shared" si="375"/>
        <v>#DIV/0!</v>
      </c>
      <c r="KZ433" s="5" t="e">
        <f t="shared" si="376"/>
        <v>#DIV/0!</v>
      </c>
      <c r="LA433" s="5" t="e">
        <f t="shared" si="377"/>
        <v>#DIV/0!</v>
      </c>
      <c r="LB433" t="e">
        <f>IF(LQ433="0-1",INDEX(Scrape!#REF!,MATCH('HT 0-1'!KP433,Scrape!$B:$B,0)),"")</f>
        <v>#REF!</v>
      </c>
      <c r="LC433" t="e">
        <f>IF(LQ433="0-1",INDEX(Scrape!$A:$A,MATCH('HT 0-1'!KP433,Scrape!$B:$B,0)),"")</f>
        <v>#REF!</v>
      </c>
      <c r="LD433" t="e">
        <f>IF(LQ433="0-1",INDEX(Scrape!$B:$B,MATCH('HT 0-1'!KP433,Scrape!$B:$B,0)),"")</f>
        <v>#REF!</v>
      </c>
      <c r="LE433" t="e">
        <f>IF(LQ433="0-1",INDEX(Scrape!$C:$C,MATCH('HT 0-1'!KP433,Scrape!$B:$B,0)),"")</f>
        <v>#REF!</v>
      </c>
      <c r="LF433" t="e">
        <f>IF(LQ433="0-1",INDEX(Scrape!$D:$D,MATCH('HT 0-1'!KP433,Scrape!$B:$B,0)),"")</f>
        <v>#REF!</v>
      </c>
      <c r="LG433" t="e">
        <f>IF(LQ433="0-1",INDEX(Scrape!$E:$E,MATCH('HT 0-1'!KP433,Scrape!$B:$B,0)),"")</f>
        <v>#REF!</v>
      </c>
      <c r="LH433" t="e">
        <f>IF(LQ433="0-1",INDEX(Scrape!$F:$F,MATCH('HT 0-1'!KP433,Scrape!$B:$B,0)),"")</f>
        <v>#REF!</v>
      </c>
      <c r="LI433" t="e">
        <f>IF(LQ433="0-1",INDEX(Scrape!$G:$G,MATCH('HT 0-1'!KP433,Scrape!$B:$B,0)),"")</f>
        <v>#REF!</v>
      </c>
      <c r="LJ433" t="e">
        <f>IF(LQ433="0-1",INDEX(Scrape!$H:$H,MATCH('HT 0-1'!KP433,Scrape!$B:$B,0)),"")</f>
        <v>#REF!</v>
      </c>
      <c r="LK433" t="e">
        <f>IF(LQ433="0-1",INDEX(Scrape!$I:$I,MATCH('HT 0-1'!KP433,Scrape!$B:$B,0)),"")</f>
        <v>#REF!</v>
      </c>
      <c r="LL433" t="e">
        <f>IF(LQ433="0-1",INDEX(Scrape!$J:$J,MATCH('HT 0-1'!KP433,Scrape!$B:$B,0)),"")</f>
        <v>#REF!</v>
      </c>
      <c r="LM433" t="e">
        <f>IF(LQ433="0-1",INDEX(Scrape!$K:$K,MATCH('HT 0-1'!KP433,Scrape!$B:$B,0)),"")</f>
        <v>#REF!</v>
      </c>
      <c r="LN433" t="e">
        <f>IF(LQ433="0-1",INDEX(Scrape!$L:$L,MATCH('HT 0-1'!KP433,Scrape!$B:$B,0)),"")</f>
        <v>#REF!</v>
      </c>
      <c r="LO433" t="e">
        <f>IF(LQ433="0-1",INDEX(Scrape!$M:$M,MATCH('HT 0-1'!KP433,Scrape!$B:$B,0)),"")</f>
        <v>#REF!</v>
      </c>
      <c r="LP433" t="e">
        <f>IF(LQ433="0-1",INDEX(Scrape!$N:$N,MATCH('HT 0-1'!KP433,Scrape!$B:$B,0)),"")</f>
        <v>#REF!</v>
      </c>
      <c r="LQ433" t="e">
        <f>INDEX(Scrape!$O:$O,MATCH('HT 0-1'!KP433,Scrape!$B:$B,0))</f>
        <v>#REF!</v>
      </c>
      <c r="LR433" t="e">
        <f t="shared" si="378"/>
        <v>#REF!</v>
      </c>
      <c r="LS433" t="e">
        <f t="shared" si="379"/>
        <v>#REF!</v>
      </c>
      <c r="LT433" s="23" t="e">
        <f>IF(INDEX(#REF!,MATCH(KQ433,#REF!,0))=INDEX(#REF!,MATCH(KQ433,#REF!,0)),INDEX(#REF!,MATCH(KQ433,#REF!,0)),"ERROR")</f>
        <v>#REF!</v>
      </c>
      <c r="LU433" s="24" t="e">
        <f t="shared" si="380"/>
        <v>#DIV/0!</v>
      </c>
      <c r="LV433" s="24" t="e">
        <f t="shared" si="381"/>
        <v>#DIV/0!</v>
      </c>
      <c r="LW433" s="24" t="e">
        <f t="shared" si="382"/>
        <v>#DIV/0!</v>
      </c>
      <c r="LX433" s="24" t="e">
        <f t="shared" si="383"/>
        <v>#DIV/0!</v>
      </c>
      <c r="LY433" s="25" t="e">
        <f t="shared" si="384"/>
        <v>#REF!</v>
      </c>
      <c r="LZ433" s="25" t="e">
        <f t="shared" si="385"/>
        <v>#REF!</v>
      </c>
      <c r="MA433" s="26" t="e">
        <f t="shared" si="386"/>
        <v>#REF!</v>
      </c>
      <c r="MB433" s="27" t="e">
        <f t="shared" si="387"/>
        <v>#REF!</v>
      </c>
      <c r="MC433" s="28" t="e">
        <f t="shared" si="388"/>
        <v>#REF!</v>
      </c>
      <c r="MD433" s="24" t="e">
        <f t="shared" si="389"/>
        <v>#REF!</v>
      </c>
      <c r="ME433" s="29" t="e">
        <f t="shared" si="390"/>
        <v>#REF!</v>
      </c>
      <c r="MF433" s="30" t="e">
        <f t="shared" si="391"/>
        <v>#REF!</v>
      </c>
      <c r="MG433" s="24" t="e">
        <f t="shared" si="392"/>
        <v>#REF!</v>
      </c>
      <c r="MH433" s="29" t="e">
        <f t="shared" si="393"/>
        <v>#REF!</v>
      </c>
      <c r="MI433" s="30" t="e">
        <f t="shared" si="394"/>
        <v>#REF!</v>
      </c>
      <c r="MJ433" t="str">
        <f t="shared" si="395"/>
        <v/>
      </c>
      <c r="MK433" t="str">
        <f t="shared" si="396"/>
        <v/>
      </c>
      <c r="ML433" t="str">
        <f t="shared" si="397"/>
        <v/>
      </c>
      <c r="MM433" t="str">
        <f t="shared" si="398"/>
        <v/>
      </c>
      <c r="MN433" t="str">
        <f t="shared" si="399"/>
        <v/>
      </c>
      <c r="MO433" t="str">
        <f t="shared" si="400"/>
        <v/>
      </c>
      <c r="MP433" s="5" t="e">
        <f>COUNTIFS(#REF!,LT433,#REF!,1,#REF!,"&gt;="&amp;MC433,#REF!,"&lt;="&amp;MB433,#REF!,"&lt;="&amp;ME433,#REF!,"&gt;="&amp;MF433,#REF!,"="&amp;KV433,#REF!,"="&amp;KX433)</f>
        <v>#REF!</v>
      </c>
      <c r="MQ433" s="5" t="e">
        <f>COUNTIFS(#REF!,LT433,#REF!,0,#REF!,"&gt;="&amp;MC433,#REF!,"&lt;="&amp;MB433,#REF!,"&lt;="&amp;ME433,#REF!,"&gt;="&amp;MF433,#REF!,"="&amp;KV433,#REF!,"="&amp;KX433)</f>
        <v>#REF!</v>
      </c>
      <c r="MR433" s="5" t="e">
        <f>COUNTIFS(#REF!,LT433,#REF!,1,#REF!,"&gt;="&amp;MC433,#REF!,"&lt;="&amp;MB433,#REF!,"&lt;="&amp;ME433,#REF!,"&gt;="&amp;MF433,#REF!,"="&amp;KW433,#REF!,"="&amp;KY433)</f>
        <v>#REF!</v>
      </c>
      <c r="MS433" s="5" t="e">
        <f>COUNTIFS(#REF!,LT433,#REF!,0,#REF!,"&gt;="&amp;MC433,#REF!,"&lt;="&amp;MB433,#REF!,"&lt;="&amp;ME433,#REF!,"&gt;="&amp;MF433,#REF!,"="&amp;KW433,#REF!,"="&amp;KY433)</f>
        <v>#REF!</v>
      </c>
      <c r="MT433" s="5" t="e">
        <f>COUNTIFS(#REF!,LT433,#REF!,1,#REF!,"&gt;="&amp;MI433,#REF!,"&lt;="&amp;MH433,#REF!,"&lt;="&amp;ME433,#REF!,"&gt;="&amp;MF433)</f>
        <v>#REF!</v>
      </c>
      <c r="MU433" s="5" t="e">
        <f>COUNTIFS(#REF!,LT433,#REF!,0,#REF!,"&gt;="&amp;MI433,#REF!,"&lt;="&amp;MH433,#REF!,"&lt;="&amp;ME433,#REF!,"&gt;="&amp;MF433)</f>
        <v>#REF!</v>
      </c>
      <c r="MV433" s="5" t="e">
        <f>COUNTIFS(#REF!,LT433,#REF!,1,#REF!,"&gt;="&amp;MI433,#REF!,"&lt;="&amp;MH433,#REF!,"="&amp;KZ433,#REF!,"="&amp;LA433,#REF!,"&lt;="&amp;ME433,#REF!,"&gt;="&amp;MF433)</f>
        <v>#REF!</v>
      </c>
      <c r="MW433" s="5" t="e">
        <f>COUNTIFS(#REF!,LT433,#REF!,0,#REF!,"&gt;="&amp;MI433,#REF!,"&lt;="&amp;MH433,#REF!,"="&amp;KZ433,#REF!,"="&amp;LA433,#REF!,"&lt;="&amp;ME433,#REF!,"&gt;="&amp;MF433)</f>
        <v>#REF!</v>
      </c>
      <c r="MX433" s="5" t="e">
        <f>COUNTIFS(#REF!,LT433,#REF!,1,#REF!,"&gt;="&amp;MC433,#REF!,"&lt;="&amp;MB433,#REF!,"&lt;="&amp;ME433,#REF!,"&gt;="&amp;MF433)</f>
        <v>#REF!</v>
      </c>
      <c r="MY433" s="5" t="e">
        <f>COUNTIFS(#REF!,LT433,#REF!,0,#REF!,"&gt;="&amp;MC433,#REF!,"&lt;="&amp;MB433,#REF!,"&lt;="&amp;ME433,#REF!,"&gt;="&amp;MF433)</f>
        <v>#REF!</v>
      </c>
      <c r="MZ433" s="5" t="e">
        <f>COUNTIFS(#REF!,LT433,#REF!,1,#REF!,"&lt;="&amp;ME433,#REF!,"&gt;="&amp;MF433,#REF!,"="&amp;KV433,#REF!,"="&amp;KX433)</f>
        <v>#REF!</v>
      </c>
      <c r="NA433" s="5" t="e">
        <f>COUNTIFS(#REF!,LT433,#REF!,0,#REF!,"&lt;="&amp;ME433,#REF!,"&gt;="&amp;MF433,#REF!,"="&amp;KV433,#REF!,"="&amp;KX433)</f>
        <v>#REF!</v>
      </c>
      <c r="NB433" s="5" t="e">
        <f>COUNTIFS(#REF!,LT433,#REF!,1,#REF!,"&lt;="&amp;ME433,#REF!,"&gt;="&amp;MF433,#REF!,"="&amp;KW433,#REF!,"="&amp;KY433)</f>
        <v>#REF!</v>
      </c>
      <c r="NC433" s="5" t="e">
        <f>COUNTIFS(#REF!,LT433,#REF!,0,#REF!,"&lt;="&amp;ME433,#REF!,"&gt;="&amp;MF433,#REF!,"="&amp;KW433,#REF!,"="&amp;KY433)</f>
        <v>#REF!</v>
      </c>
      <c r="ND433" s="5" t="e">
        <f t="shared" si="401"/>
        <v>#REF!</v>
      </c>
      <c r="NE433" s="5" t="e">
        <f t="shared" si="402"/>
        <v>#REF!</v>
      </c>
      <c r="NF433" s="5" t="e">
        <f t="shared" si="403"/>
        <v>#REF!</v>
      </c>
      <c r="NG433" s="6" t="e">
        <f t="shared" si="404"/>
        <v>#REF!</v>
      </c>
      <c r="NH433" s="7" t="e">
        <f t="shared" si="405"/>
        <v>#REF!</v>
      </c>
      <c r="NI433" s="5" t="e">
        <f t="shared" si="406"/>
        <v>#REF!</v>
      </c>
      <c r="NJ433" s="31" t="e">
        <f t="shared" si="407"/>
        <v>#REF!</v>
      </c>
      <c r="NK433" s="32" t="e">
        <f t="shared" si="408"/>
        <v>#REF!</v>
      </c>
      <c r="NL433" s="32" t="e">
        <f t="shared" si="409"/>
        <v>#REF!</v>
      </c>
      <c r="NM433" s="33" t="e">
        <f t="shared" si="410"/>
        <v>#REF!</v>
      </c>
      <c r="NN433" s="33" t="e">
        <f t="shared" si="411"/>
        <v>#REF!</v>
      </c>
      <c r="NO433" s="33" t="e">
        <f t="shared" si="412"/>
        <v>#REF!</v>
      </c>
      <c r="NP433" s="33" t="e">
        <f t="shared" si="413"/>
        <v>#REF!</v>
      </c>
      <c r="NQ433" s="31" t="e">
        <f t="shared" si="414"/>
        <v>#REF!</v>
      </c>
      <c r="NR433" s="32" t="e">
        <f t="shared" si="415"/>
        <v>#REF!</v>
      </c>
      <c r="NS433" s="32" t="e">
        <f t="shared" si="416"/>
        <v>#REF!</v>
      </c>
      <c r="NT433" s="33" t="e">
        <f t="shared" si="417"/>
        <v>#REF!</v>
      </c>
      <c r="NU433" s="33" t="e">
        <f t="shared" si="418"/>
        <v>#REF!</v>
      </c>
      <c r="NV433" s="33" t="e">
        <f t="shared" si="419"/>
        <v>#REF!</v>
      </c>
      <c r="NW433" s="33" t="e">
        <f t="shared" si="420"/>
        <v>#REF!</v>
      </c>
      <c r="NX433" t="e">
        <f t="shared" si="421"/>
        <v>#REF!</v>
      </c>
      <c r="NY433" t="e">
        <f t="shared" si="422"/>
        <v>#REF!</v>
      </c>
      <c r="NZ433" t="e">
        <f t="shared" si="423"/>
        <v>#REF!</v>
      </c>
      <c r="OA433" t="e">
        <f t="shared" si="424"/>
        <v>#REF!</v>
      </c>
      <c r="OB433" t="e">
        <f t="shared" si="425"/>
        <v>#REF!</v>
      </c>
      <c r="OC433" t="e">
        <f t="shared" si="426"/>
        <v>#REF!</v>
      </c>
    </row>
    <row r="434" spans="1:393" ht="16.5" customHeight="1" x14ac:dyDescent="0.3">
      <c r="A434" s="22"/>
      <c r="KN434" s="5" t="e">
        <f>IF(INDEX(#REF!,MATCH('HT 0-1'!D434,#REF!,0))=INDEX(#REF!,MATCH('HT 0-1'!D434,#REF!,0)),INDEX(#REF!,MATCH('HT 0-1'!D434,#REF!,0)),"ERROR")</f>
        <v>#REF!</v>
      </c>
      <c r="KO434" s="5" t="e">
        <f>IF(INDEX(#REF!,MATCH('HT 0-1'!E434,#REF!,0))=INDEX(#REF!,MATCH('HT 0-1'!E434,#REF!,0)),INDEX(#REF!,MATCH('HT 0-1'!E434,#REF!,0)),"ERROR")</f>
        <v>#REF!</v>
      </c>
      <c r="KP434" s="5" t="e">
        <f t="shared" si="366"/>
        <v>#REF!</v>
      </c>
      <c r="KQ434" t="str">
        <f t="shared" si="367"/>
        <v>_</v>
      </c>
      <c r="KR434" s="5" t="e">
        <f t="shared" si="368"/>
        <v>#DIV/0!</v>
      </c>
      <c r="KS434" s="5" t="e">
        <f t="shared" si="369"/>
        <v>#DIV/0!</v>
      </c>
      <c r="KT434" s="5" t="e">
        <f t="shared" si="370"/>
        <v>#DIV/0!</v>
      </c>
      <c r="KU434" s="5" t="e">
        <f t="shared" si="371"/>
        <v>#DIV/0!</v>
      </c>
      <c r="KV434" s="5" t="e">
        <f t="shared" si="372"/>
        <v>#DIV/0!</v>
      </c>
      <c r="KW434" s="5" t="e">
        <f t="shared" si="373"/>
        <v>#DIV/0!</v>
      </c>
      <c r="KX434" s="5" t="e">
        <f t="shared" si="374"/>
        <v>#DIV/0!</v>
      </c>
      <c r="KY434" s="5" t="e">
        <f t="shared" si="375"/>
        <v>#DIV/0!</v>
      </c>
      <c r="KZ434" s="5" t="e">
        <f t="shared" si="376"/>
        <v>#DIV/0!</v>
      </c>
      <c r="LA434" s="5" t="e">
        <f t="shared" si="377"/>
        <v>#DIV/0!</v>
      </c>
      <c r="LB434" t="e">
        <f>IF(LQ434="0-1",INDEX(Scrape!#REF!,MATCH('HT 0-1'!KP434,Scrape!$B:$B,0)),"")</f>
        <v>#REF!</v>
      </c>
      <c r="LC434" t="e">
        <f>IF(LQ434="0-1",INDEX(Scrape!$A:$A,MATCH('HT 0-1'!KP434,Scrape!$B:$B,0)),"")</f>
        <v>#REF!</v>
      </c>
      <c r="LD434" t="e">
        <f>IF(LQ434="0-1",INDEX(Scrape!$B:$B,MATCH('HT 0-1'!KP434,Scrape!$B:$B,0)),"")</f>
        <v>#REF!</v>
      </c>
      <c r="LE434" t="e">
        <f>IF(LQ434="0-1",INDEX(Scrape!$C:$C,MATCH('HT 0-1'!KP434,Scrape!$B:$B,0)),"")</f>
        <v>#REF!</v>
      </c>
      <c r="LF434" t="e">
        <f>IF(LQ434="0-1",INDEX(Scrape!$D:$D,MATCH('HT 0-1'!KP434,Scrape!$B:$B,0)),"")</f>
        <v>#REF!</v>
      </c>
      <c r="LG434" t="e">
        <f>IF(LQ434="0-1",INDEX(Scrape!$E:$E,MATCH('HT 0-1'!KP434,Scrape!$B:$B,0)),"")</f>
        <v>#REF!</v>
      </c>
      <c r="LH434" t="e">
        <f>IF(LQ434="0-1",INDEX(Scrape!$F:$F,MATCH('HT 0-1'!KP434,Scrape!$B:$B,0)),"")</f>
        <v>#REF!</v>
      </c>
      <c r="LI434" t="e">
        <f>IF(LQ434="0-1",INDEX(Scrape!$G:$G,MATCH('HT 0-1'!KP434,Scrape!$B:$B,0)),"")</f>
        <v>#REF!</v>
      </c>
      <c r="LJ434" t="e">
        <f>IF(LQ434="0-1",INDEX(Scrape!$H:$H,MATCH('HT 0-1'!KP434,Scrape!$B:$B,0)),"")</f>
        <v>#REF!</v>
      </c>
      <c r="LK434" t="e">
        <f>IF(LQ434="0-1",INDEX(Scrape!$I:$I,MATCH('HT 0-1'!KP434,Scrape!$B:$B,0)),"")</f>
        <v>#REF!</v>
      </c>
      <c r="LL434" t="e">
        <f>IF(LQ434="0-1",INDEX(Scrape!$J:$J,MATCH('HT 0-1'!KP434,Scrape!$B:$B,0)),"")</f>
        <v>#REF!</v>
      </c>
      <c r="LM434" t="e">
        <f>IF(LQ434="0-1",INDEX(Scrape!$K:$K,MATCH('HT 0-1'!KP434,Scrape!$B:$B,0)),"")</f>
        <v>#REF!</v>
      </c>
      <c r="LN434" t="e">
        <f>IF(LQ434="0-1",INDEX(Scrape!$L:$L,MATCH('HT 0-1'!KP434,Scrape!$B:$B,0)),"")</f>
        <v>#REF!</v>
      </c>
      <c r="LO434" t="e">
        <f>IF(LQ434="0-1",INDEX(Scrape!$M:$M,MATCH('HT 0-1'!KP434,Scrape!$B:$B,0)),"")</f>
        <v>#REF!</v>
      </c>
      <c r="LP434" t="e">
        <f>IF(LQ434="0-1",INDEX(Scrape!$N:$N,MATCH('HT 0-1'!KP434,Scrape!$B:$B,0)),"")</f>
        <v>#REF!</v>
      </c>
      <c r="LQ434" t="e">
        <f>INDEX(Scrape!$O:$O,MATCH('HT 0-1'!KP434,Scrape!$B:$B,0))</f>
        <v>#REF!</v>
      </c>
      <c r="LR434" t="e">
        <f t="shared" si="378"/>
        <v>#REF!</v>
      </c>
      <c r="LS434" t="e">
        <f t="shared" si="379"/>
        <v>#REF!</v>
      </c>
      <c r="LT434" s="23" t="e">
        <f>IF(INDEX(#REF!,MATCH(KQ434,#REF!,0))=INDEX(#REF!,MATCH(KQ434,#REF!,0)),INDEX(#REF!,MATCH(KQ434,#REF!,0)),"ERROR")</f>
        <v>#REF!</v>
      </c>
      <c r="LU434" s="24" t="e">
        <f t="shared" si="380"/>
        <v>#DIV/0!</v>
      </c>
      <c r="LV434" s="24" t="e">
        <f t="shared" si="381"/>
        <v>#DIV/0!</v>
      </c>
      <c r="LW434" s="24" t="e">
        <f t="shared" si="382"/>
        <v>#DIV/0!</v>
      </c>
      <c r="LX434" s="24" t="e">
        <f t="shared" si="383"/>
        <v>#DIV/0!</v>
      </c>
      <c r="LY434" s="25" t="e">
        <f t="shared" si="384"/>
        <v>#REF!</v>
      </c>
      <c r="LZ434" s="25" t="e">
        <f t="shared" si="385"/>
        <v>#REF!</v>
      </c>
      <c r="MA434" s="26" t="e">
        <f t="shared" si="386"/>
        <v>#REF!</v>
      </c>
      <c r="MB434" s="27" t="e">
        <f t="shared" si="387"/>
        <v>#REF!</v>
      </c>
      <c r="MC434" s="28" t="e">
        <f t="shared" si="388"/>
        <v>#REF!</v>
      </c>
      <c r="MD434" s="24" t="e">
        <f t="shared" si="389"/>
        <v>#REF!</v>
      </c>
      <c r="ME434" s="29" t="e">
        <f t="shared" si="390"/>
        <v>#REF!</v>
      </c>
      <c r="MF434" s="30" t="e">
        <f t="shared" si="391"/>
        <v>#REF!</v>
      </c>
      <c r="MG434" s="24" t="e">
        <f t="shared" si="392"/>
        <v>#REF!</v>
      </c>
      <c r="MH434" s="29" t="e">
        <f t="shared" si="393"/>
        <v>#REF!</v>
      </c>
      <c r="MI434" s="30" t="e">
        <f t="shared" si="394"/>
        <v>#REF!</v>
      </c>
      <c r="MJ434" t="str">
        <f t="shared" si="395"/>
        <v/>
      </c>
      <c r="MK434" t="str">
        <f t="shared" si="396"/>
        <v/>
      </c>
      <c r="ML434" t="str">
        <f t="shared" si="397"/>
        <v/>
      </c>
      <c r="MM434" t="str">
        <f t="shared" si="398"/>
        <v/>
      </c>
      <c r="MN434" t="str">
        <f t="shared" si="399"/>
        <v/>
      </c>
      <c r="MO434" t="str">
        <f t="shared" si="400"/>
        <v/>
      </c>
      <c r="MP434" s="5" t="e">
        <f>COUNTIFS(#REF!,LT434,#REF!,1,#REF!,"&gt;="&amp;MC434,#REF!,"&lt;="&amp;MB434,#REF!,"&lt;="&amp;ME434,#REF!,"&gt;="&amp;MF434,#REF!,"="&amp;KV434,#REF!,"="&amp;KX434)</f>
        <v>#REF!</v>
      </c>
      <c r="MQ434" s="5" t="e">
        <f>COUNTIFS(#REF!,LT434,#REF!,0,#REF!,"&gt;="&amp;MC434,#REF!,"&lt;="&amp;MB434,#REF!,"&lt;="&amp;ME434,#REF!,"&gt;="&amp;MF434,#REF!,"="&amp;KV434,#REF!,"="&amp;KX434)</f>
        <v>#REF!</v>
      </c>
      <c r="MR434" s="5" t="e">
        <f>COUNTIFS(#REF!,LT434,#REF!,1,#REF!,"&gt;="&amp;MC434,#REF!,"&lt;="&amp;MB434,#REF!,"&lt;="&amp;ME434,#REF!,"&gt;="&amp;MF434,#REF!,"="&amp;KW434,#REF!,"="&amp;KY434)</f>
        <v>#REF!</v>
      </c>
      <c r="MS434" s="5" t="e">
        <f>COUNTIFS(#REF!,LT434,#REF!,0,#REF!,"&gt;="&amp;MC434,#REF!,"&lt;="&amp;MB434,#REF!,"&lt;="&amp;ME434,#REF!,"&gt;="&amp;MF434,#REF!,"="&amp;KW434,#REF!,"="&amp;KY434)</f>
        <v>#REF!</v>
      </c>
      <c r="MT434" s="5" t="e">
        <f>COUNTIFS(#REF!,LT434,#REF!,1,#REF!,"&gt;="&amp;MI434,#REF!,"&lt;="&amp;MH434,#REF!,"&lt;="&amp;ME434,#REF!,"&gt;="&amp;MF434)</f>
        <v>#REF!</v>
      </c>
      <c r="MU434" s="5" t="e">
        <f>COUNTIFS(#REF!,LT434,#REF!,0,#REF!,"&gt;="&amp;MI434,#REF!,"&lt;="&amp;MH434,#REF!,"&lt;="&amp;ME434,#REF!,"&gt;="&amp;MF434)</f>
        <v>#REF!</v>
      </c>
      <c r="MV434" s="5" t="e">
        <f>COUNTIFS(#REF!,LT434,#REF!,1,#REF!,"&gt;="&amp;MI434,#REF!,"&lt;="&amp;MH434,#REF!,"="&amp;KZ434,#REF!,"="&amp;LA434,#REF!,"&lt;="&amp;ME434,#REF!,"&gt;="&amp;MF434)</f>
        <v>#REF!</v>
      </c>
      <c r="MW434" s="5" t="e">
        <f>COUNTIFS(#REF!,LT434,#REF!,0,#REF!,"&gt;="&amp;MI434,#REF!,"&lt;="&amp;MH434,#REF!,"="&amp;KZ434,#REF!,"="&amp;LA434,#REF!,"&lt;="&amp;ME434,#REF!,"&gt;="&amp;MF434)</f>
        <v>#REF!</v>
      </c>
      <c r="MX434" s="5" t="e">
        <f>COUNTIFS(#REF!,LT434,#REF!,1,#REF!,"&gt;="&amp;MC434,#REF!,"&lt;="&amp;MB434,#REF!,"&lt;="&amp;ME434,#REF!,"&gt;="&amp;MF434)</f>
        <v>#REF!</v>
      </c>
      <c r="MY434" s="5" t="e">
        <f>COUNTIFS(#REF!,LT434,#REF!,0,#REF!,"&gt;="&amp;MC434,#REF!,"&lt;="&amp;MB434,#REF!,"&lt;="&amp;ME434,#REF!,"&gt;="&amp;MF434)</f>
        <v>#REF!</v>
      </c>
      <c r="MZ434" s="5" t="e">
        <f>COUNTIFS(#REF!,LT434,#REF!,1,#REF!,"&lt;="&amp;ME434,#REF!,"&gt;="&amp;MF434,#REF!,"="&amp;KV434,#REF!,"="&amp;KX434)</f>
        <v>#REF!</v>
      </c>
      <c r="NA434" s="5" t="e">
        <f>COUNTIFS(#REF!,LT434,#REF!,0,#REF!,"&lt;="&amp;ME434,#REF!,"&gt;="&amp;MF434,#REF!,"="&amp;KV434,#REF!,"="&amp;KX434)</f>
        <v>#REF!</v>
      </c>
      <c r="NB434" s="5" t="e">
        <f>COUNTIFS(#REF!,LT434,#REF!,1,#REF!,"&lt;="&amp;ME434,#REF!,"&gt;="&amp;MF434,#REF!,"="&amp;KW434,#REF!,"="&amp;KY434)</f>
        <v>#REF!</v>
      </c>
      <c r="NC434" s="5" t="e">
        <f>COUNTIFS(#REF!,LT434,#REF!,0,#REF!,"&lt;="&amp;ME434,#REF!,"&gt;="&amp;MF434,#REF!,"="&amp;KW434,#REF!,"="&amp;KY434)</f>
        <v>#REF!</v>
      </c>
      <c r="ND434" s="5" t="e">
        <f t="shared" si="401"/>
        <v>#REF!</v>
      </c>
      <c r="NE434" s="5" t="e">
        <f t="shared" si="402"/>
        <v>#REF!</v>
      </c>
      <c r="NF434" s="5" t="e">
        <f t="shared" si="403"/>
        <v>#REF!</v>
      </c>
      <c r="NG434" s="6" t="e">
        <f t="shared" si="404"/>
        <v>#REF!</v>
      </c>
      <c r="NH434" s="7" t="e">
        <f t="shared" si="405"/>
        <v>#REF!</v>
      </c>
      <c r="NI434" s="5" t="e">
        <f t="shared" si="406"/>
        <v>#REF!</v>
      </c>
      <c r="NJ434" s="31" t="e">
        <f t="shared" si="407"/>
        <v>#REF!</v>
      </c>
      <c r="NK434" s="32" t="e">
        <f t="shared" si="408"/>
        <v>#REF!</v>
      </c>
      <c r="NL434" s="32" t="e">
        <f t="shared" si="409"/>
        <v>#REF!</v>
      </c>
      <c r="NM434" s="33" t="e">
        <f t="shared" si="410"/>
        <v>#REF!</v>
      </c>
      <c r="NN434" s="33" t="e">
        <f t="shared" si="411"/>
        <v>#REF!</v>
      </c>
      <c r="NO434" s="33" t="e">
        <f t="shared" si="412"/>
        <v>#REF!</v>
      </c>
      <c r="NP434" s="33" t="e">
        <f t="shared" si="413"/>
        <v>#REF!</v>
      </c>
      <c r="NQ434" s="31" t="e">
        <f t="shared" si="414"/>
        <v>#REF!</v>
      </c>
      <c r="NR434" s="32" t="e">
        <f t="shared" si="415"/>
        <v>#REF!</v>
      </c>
      <c r="NS434" s="32" t="e">
        <f t="shared" si="416"/>
        <v>#REF!</v>
      </c>
      <c r="NT434" s="33" t="e">
        <f t="shared" si="417"/>
        <v>#REF!</v>
      </c>
      <c r="NU434" s="33" t="e">
        <f t="shared" si="418"/>
        <v>#REF!</v>
      </c>
      <c r="NV434" s="33" t="e">
        <f t="shared" si="419"/>
        <v>#REF!</v>
      </c>
      <c r="NW434" s="33" t="e">
        <f t="shared" si="420"/>
        <v>#REF!</v>
      </c>
      <c r="NX434" t="e">
        <f t="shared" si="421"/>
        <v>#REF!</v>
      </c>
      <c r="NY434" t="e">
        <f t="shared" si="422"/>
        <v>#REF!</v>
      </c>
      <c r="NZ434" t="e">
        <f t="shared" si="423"/>
        <v>#REF!</v>
      </c>
      <c r="OA434" t="e">
        <f t="shared" si="424"/>
        <v>#REF!</v>
      </c>
      <c r="OB434" t="e">
        <f t="shared" si="425"/>
        <v>#REF!</v>
      </c>
      <c r="OC434" t="e">
        <f t="shared" si="426"/>
        <v>#REF!</v>
      </c>
    </row>
    <row r="435" spans="1:393" ht="16.5" customHeight="1" x14ac:dyDescent="0.3">
      <c r="A435" s="22"/>
      <c r="KN435" s="5" t="e">
        <f>IF(INDEX(#REF!,MATCH('HT 0-1'!D435,#REF!,0))=INDEX(#REF!,MATCH('HT 0-1'!D435,#REF!,0)),INDEX(#REF!,MATCH('HT 0-1'!D435,#REF!,0)),"ERROR")</f>
        <v>#REF!</v>
      </c>
      <c r="KO435" s="5" t="e">
        <f>IF(INDEX(#REF!,MATCH('HT 0-1'!E435,#REF!,0))=INDEX(#REF!,MATCH('HT 0-1'!E435,#REF!,0)),INDEX(#REF!,MATCH('HT 0-1'!E435,#REF!,0)),"ERROR")</f>
        <v>#REF!</v>
      </c>
      <c r="KP435" s="5" t="e">
        <f t="shared" si="366"/>
        <v>#REF!</v>
      </c>
      <c r="KQ435" t="str">
        <f t="shared" si="367"/>
        <v>_</v>
      </c>
      <c r="KR435" s="5" t="e">
        <f t="shared" si="368"/>
        <v>#DIV/0!</v>
      </c>
      <c r="KS435" s="5" t="e">
        <f t="shared" si="369"/>
        <v>#DIV/0!</v>
      </c>
      <c r="KT435" s="5" t="e">
        <f t="shared" si="370"/>
        <v>#DIV/0!</v>
      </c>
      <c r="KU435" s="5" t="e">
        <f t="shared" si="371"/>
        <v>#DIV/0!</v>
      </c>
      <c r="KV435" s="5" t="e">
        <f t="shared" si="372"/>
        <v>#DIV/0!</v>
      </c>
      <c r="KW435" s="5" t="e">
        <f t="shared" si="373"/>
        <v>#DIV/0!</v>
      </c>
      <c r="KX435" s="5" t="e">
        <f t="shared" si="374"/>
        <v>#DIV/0!</v>
      </c>
      <c r="KY435" s="5" t="e">
        <f t="shared" si="375"/>
        <v>#DIV/0!</v>
      </c>
      <c r="KZ435" s="5" t="e">
        <f t="shared" si="376"/>
        <v>#DIV/0!</v>
      </c>
      <c r="LA435" s="5" t="e">
        <f t="shared" si="377"/>
        <v>#DIV/0!</v>
      </c>
      <c r="LB435" t="e">
        <f>IF(LQ435="0-1",INDEX(Scrape!#REF!,MATCH('HT 0-1'!KP435,Scrape!$B:$B,0)),"")</f>
        <v>#REF!</v>
      </c>
      <c r="LC435" t="e">
        <f>IF(LQ435="0-1",INDEX(Scrape!$A:$A,MATCH('HT 0-1'!KP435,Scrape!$B:$B,0)),"")</f>
        <v>#REF!</v>
      </c>
      <c r="LD435" t="e">
        <f>IF(LQ435="0-1",INDEX(Scrape!$B:$B,MATCH('HT 0-1'!KP435,Scrape!$B:$B,0)),"")</f>
        <v>#REF!</v>
      </c>
      <c r="LE435" t="e">
        <f>IF(LQ435="0-1",INDEX(Scrape!$C:$C,MATCH('HT 0-1'!KP435,Scrape!$B:$B,0)),"")</f>
        <v>#REF!</v>
      </c>
      <c r="LF435" t="e">
        <f>IF(LQ435="0-1",INDEX(Scrape!$D:$D,MATCH('HT 0-1'!KP435,Scrape!$B:$B,0)),"")</f>
        <v>#REF!</v>
      </c>
      <c r="LG435" t="e">
        <f>IF(LQ435="0-1",INDEX(Scrape!$E:$E,MATCH('HT 0-1'!KP435,Scrape!$B:$B,0)),"")</f>
        <v>#REF!</v>
      </c>
      <c r="LH435" t="e">
        <f>IF(LQ435="0-1",INDEX(Scrape!$F:$F,MATCH('HT 0-1'!KP435,Scrape!$B:$B,0)),"")</f>
        <v>#REF!</v>
      </c>
      <c r="LI435" t="e">
        <f>IF(LQ435="0-1",INDEX(Scrape!$G:$G,MATCH('HT 0-1'!KP435,Scrape!$B:$B,0)),"")</f>
        <v>#REF!</v>
      </c>
      <c r="LJ435" t="e">
        <f>IF(LQ435="0-1",INDEX(Scrape!$H:$H,MATCH('HT 0-1'!KP435,Scrape!$B:$B,0)),"")</f>
        <v>#REF!</v>
      </c>
      <c r="LK435" t="e">
        <f>IF(LQ435="0-1",INDEX(Scrape!$I:$I,MATCH('HT 0-1'!KP435,Scrape!$B:$B,0)),"")</f>
        <v>#REF!</v>
      </c>
      <c r="LL435" t="e">
        <f>IF(LQ435="0-1",INDEX(Scrape!$J:$J,MATCH('HT 0-1'!KP435,Scrape!$B:$B,0)),"")</f>
        <v>#REF!</v>
      </c>
      <c r="LM435" t="e">
        <f>IF(LQ435="0-1",INDEX(Scrape!$K:$K,MATCH('HT 0-1'!KP435,Scrape!$B:$B,0)),"")</f>
        <v>#REF!</v>
      </c>
      <c r="LN435" t="e">
        <f>IF(LQ435="0-1",INDEX(Scrape!$L:$L,MATCH('HT 0-1'!KP435,Scrape!$B:$B,0)),"")</f>
        <v>#REF!</v>
      </c>
      <c r="LO435" t="e">
        <f>IF(LQ435="0-1",INDEX(Scrape!$M:$M,MATCH('HT 0-1'!KP435,Scrape!$B:$B,0)),"")</f>
        <v>#REF!</v>
      </c>
      <c r="LP435" t="e">
        <f>IF(LQ435="0-1",INDEX(Scrape!$N:$N,MATCH('HT 0-1'!KP435,Scrape!$B:$B,0)),"")</f>
        <v>#REF!</v>
      </c>
      <c r="LQ435" t="e">
        <f>INDEX(Scrape!$O:$O,MATCH('HT 0-1'!KP435,Scrape!$B:$B,0))</f>
        <v>#REF!</v>
      </c>
      <c r="LR435" t="e">
        <f t="shared" si="378"/>
        <v>#REF!</v>
      </c>
      <c r="LS435" t="e">
        <f t="shared" si="379"/>
        <v>#REF!</v>
      </c>
      <c r="LT435" s="23" t="e">
        <f>IF(INDEX(#REF!,MATCH(KQ435,#REF!,0))=INDEX(#REF!,MATCH(KQ435,#REF!,0)),INDEX(#REF!,MATCH(KQ435,#REF!,0)),"ERROR")</f>
        <v>#REF!</v>
      </c>
      <c r="LU435" s="24" t="e">
        <f t="shared" si="380"/>
        <v>#DIV/0!</v>
      </c>
      <c r="LV435" s="24" t="e">
        <f t="shared" si="381"/>
        <v>#DIV/0!</v>
      </c>
      <c r="LW435" s="24" t="e">
        <f t="shared" si="382"/>
        <v>#DIV/0!</v>
      </c>
      <c r="LX435" s="24" t="e">
        <f t="shared" si="383"/>
        <v>#DIV/0!</v>
      </c>
      <c r="LY435" s="25" t="e">
        <f t="shared" si="384"/>
        <v>#REF!</v>
      </c>
      <c r="LZ435" s="25" t="e">
        <f t="shared" si="385"/>
        <v>#REF!</v>
      </c>
      <c r="MA435" s="26" t="e">
        <f t="shared" si="386"/>
        <v>#REF!</v>
      </c>
      <c r="MB435" s="27" t="e">
        <f t="shared" si="387"/>
        <v>#REF!</v>
      </c>
      <c r="MC435" s="28" t="e">
        <f t="shared" si="388"/>
        <v>#REF!</v>
      </c>
      <c r="MD435" s="24" t="e">
        <f t="shared" si="389"/>
        <v>#REF!</v>
      </c>
      <c r="ME435" s="29" t="e">
        <f t="shared" si="390"/>
        <v>#REF!</v>
      </c>
      <c r="MF435" s="30" t="e">
        <f t="shared" si="391"/>
        <v>#REF!</v>
      </c>
      <c r="MG435" s="24" t="e">
        <f t="shared" si="392"/>
        <v>#REF!</v>
      </c>
      <c r="MH435" s="29" t="e">
        <f t="shared" si="393"/>
        <v>#REF!</v>
      </c>
      <c r="MI435" s="30" t="e">
        <f t="shared" si="394"/>
        <v>#REF!</v>
      </c>
      <c r="MJ435" t="str">
        <f t="shared" si="395"/>
        <v/>
      </c>
      <c r="MK435" t="str">
        <f t="shared" si="396"/>
        <v/>
      </c>
      <c r="ML435" t="str">
        <f t="shared" si="397"/>
        <v/>
      </c>
      <c r="MM435" t="str">
        <f t="shared" si="398"/>
        <v/>
      </c>
      <c r="MN435" t="str">
        <f t="shared" si="399"/>
        <v/>
      </c>
      <c r="MO435" t="str">
        <f t="shared" si="400"/>
        <v/>
      </c>
      <c r="MP435" s="5" t="e">
        <f>COUNTIFS(#REF!,LT435,#REF!,1,#REF!,"&gt;="&amp;MC435,#REF!,"&lt;="&amp;MB435,#REF!,"&lt;="&amp;ME435,#REF!,"&gt;="&amp;MF435,#REF!,"="&amp;KV435,#REF!,"="&amp;KX435)</f>
        <v>#REF!</v>
      </c>
      <c r="MQ435" s="5" t="e">
        <f>COUNTIFS(#REF!,LT435,#REF!,0,#REF!,"&gt;="&amp;MC435,#REF!,"&lt;="&amp;MB435,#REF!,"&lt;="&amp;ME435,#REF!,"&gt;="&amp;MF435,#REF!,"="&amp;KV435,#REF!,"="&amp;KX435)</f>
        <v>#REF!</v>
      </c>
      <c r="MR435" s="5" t="e">
        <f>COUNTIFS(#REF!,LT435,#REF!,1,#REF!,"&gt;="&amp;MC435,#REF!,"&lt;="&amp;MB435,#REF!,"&lt;="&amp;ME435,#REF!,"&gt;="&amp;MF435,#REF!,"="&amp;KW435,#REF!,"="&amp;KY435)</f>
        <v>#REF!</v>
      </c>
      <c r="MS435" s="5" t="e">
        <f>COUNTIFS(#REF!,LT435,#REF!,0,#REF!,"&gt;="&amp;MC435,#REF!,"&lt;="&amp;MB435,#REF!,"&lt;="&amp;ME435,#REF!,"&gt;="&amp;MF435,#REF!,"="&amp;KW435,#REF!,"="&amp;KY435)</f>
        <v>#REF!</v>
      </c>
      <c r="MT435" s="5" t="e">
        <f>COUNTIFS(#REF!,LT435,#REF!,1,#REF!,"&gt;="&amp;MI435,#REF!,"&lt;="&amp;MH435,#REF!,"&lt;="&amp;ME435,#REF!,"&gt;="&amp;MF435)</f>
        <v>#REF!</v>
      </c>
      <c r="MU435" s="5" t="e">
        <f>COUNTIFS(#REF!,LT435,#REF!,0,#REF!,"&gt;="&amp;MI435,#REF!,"&lt;="&amp;MH435,#REF!,"&lt;="&amp;ME435,#REF!,"&gt;="&amp;MF435)</f>
        <v>#REF!</v>
      </c>
      <c r="MV435" s="5" t="e">
        <f>COUNTIFS(#REF!,LT435,#REF!,1,#REF!,"&gt;="&amp;MI435,#REF!,"&lt;="&amp;MH435,#REF!,"="&amp;KZ435,#REF!,"="&amp;LA435,#REF!,"&lt;="&amp;ME435,#REF!,"&gt;="&amp;MF435)</f>
        <v>#REF!</v>
      </c>
      <c r="MW435" s="5" t="e">
        <f>COUNTIFS(#REF!,LT435,#REF!,0,#REF!,"&gt;="&amp;MI435,#REF!,"&lt;="&amp;MH435,#REF!,"="&amp;KZ435,#REF!,"="&amp;LA435,#REF!,"&lt;="&amp;ME435,#REF!,"&gt;="&amp;MF435)</f>
        <v>#REF!</v>
      </c>
      <c r="MX435" s="5" t="e">
        <f>COUNTIFS(#REF!,LT435,#REF!,1,#REF!,"&gt;="&amp;MC435,#REF!,"&lt;="&amp;MB435,#REF!,"&lt;="&amp;ME435,#REF!,"&gt;="&amp;MF435)</f>
        <v>#REF!</v>
      </c>
      <c r="MY435" s="5" t="e">
        <f>COUNTIFS(#REF!,LT435,#REF!,0,#REF!,"&gt;="&amp;MC435,#REF!,"&lt;="&amp;MB435,#REF!,"&lt;="&amp;ME435,#REF!,"&gt;="&amp;MF435)</f>
        <v>#REF!</v>
      </c>
      <c r="MZ435" s="5" t="e">
        <f>COUNTIFS(#REF!,LT435,#REF!,1,#REF!,"&lt;="&amp;ME435,#REF!,"&gt;="&amp;MF435,#REF!,"="&amp;KV435,#REF!,"="&amp;KX435)</f>
        <v>#REF!</v>
      </c>
      <c r="NA435" s="5" t="e">
        <f>COUNTIFS(#REF!,LT435,#REF!,0,#REF!,"&lt;="&amp;ME435,#REF!,"&gt;="&amp;MF435,#REF!,"="&amp;KV435,#REF!,"="&amp;KX435)</f>
        <v>#REF!</v>
      </c>
      <c r="NB435" s="5" t="e">
        <f>COUNTIFS(#REF!,LT435,#REF!,1,#REF!,"&lt;="&amp;ME435,#REF!,"&gt;="&amp;MF435,#REF!,"="&amp;KW435,#REF!,"="&amp;KY435)</f>
        <v>#REF!</v>
      </c>
      <c r="NC435" s="5" t="e">
        <f>COUNTIFS(#REF!,LT435,#REF!,0,#REF!,"&lt;="&amp;ME435,#REF!,"&gt;="&amp;MF435,#REF!,"="&amp;KW435,#REF!,"="&amp;KY435)</f>
        <v>#REF!</v>
      </c>
      <c r="ND435" s="5" t="e">
        <f t="shared" si="401"/>
        <v>#REF!</v>
      </c>
      <c r="NE435" s="5" t="e">
        <f t="shared" si="402"/>
        <v>#REF!</v>
      </c>
      <c r="NF435" s="5" t="e">
        <f t="shared" si="403"/>
        <v>#REF!</v>
      </c>
      <c r="NG435" s="6" t="e">
        <f t="shared" si="404"/>
        <v>#REF!</v>
      </c>
      <c r="NH435" s="7" t="e">
        <f t="shared" si="405"/>
        <v>#REF!</v>
      </c>
      <c r="NI435" s="5" t="e">
        <f t="shared" si="406"/>
        <v>#REF!</v>
      </c>
      <c r="NJ435" s="31" t="e">
        <f t="shared" si="407"/>
        <v>#REF!</v>
      </c>
      <c r="NK435" s="32" t="e">
        <f t="shared" si="408"/>
        <v>#REF!</v>
      </c>
      <c r="NL435" s="32" t="e">
        <f t="shared" si="409"/>
        <v>#REF!</v>
      </c>
      <c r="NM435" s="33" t="e">
        <f t="shared" si="410"/>
        <v>#REF!</v>
      </c>
      <c r="NN435" s="33" t="e">
        <f t="shared" si="411"/>
        <v>#REF!</v>
      </c>
      <c r="NO435" s="33" t="e">
        <f t="shared" si="412"/>
        <v>#REF!</v>
      </c>
      <c r="NP435" s="33" t="e">
        <f t="shared" si="413"/>
        <v>#REF!</v>
      </c>
      <c r="NQ435" s="31" t="e">
        <f t="shared" si="414"/>
        <v>#REF!</v>
      </c>
      <c r="NR435" s="32" t="e">
        <f t="shared" si="415"/>
        <v>#REF!</v>
      </c>
      <c r="NS435" s="32" t="e">
        <f t="shared" si="416"/>
        <v>#REF!</v>
      </c>
      <c r="NT435" s="33" t="e">
        <f t="shared" si="417"/>
        <v>#REF!</v>
      </c>
      <c r="NU435" s="33" t="e">
        <f t="shared" si="418"/>
        <v>#REF!</v>
      </c>
      <c r="NV435" s="33" t="e">
        <f t="shared" si="419"/>
        <v>#REF!</v>
      </c>
      <c r="NW435" s="33" t="e">
        <f t="shared" si="420"/>
        <v>#REF!</v>
      </c>
      <c r="NX435" t="e">
        <f t="shared" si="421"/>
        <v>#REF!</v>
      </c>
      <c r="NY435" t="e">
        <f t="shared" si="422"/>
        <v>#REF!</v>
      </c>
      <c r="NZ435" t="e">
        <f t="shared" si="423"/>
        <v>#REF!</v>
      </c>
      <c r="OA435" t="e">
        <f t="shared" si="424"/>
        <v>#REF!</v>
      </c>
      <c r="OB435" t="e">
        <f t="shared" si="425"/>
        <v>#REF!</v>
      </c>
      <c r="OC435" t="e">
        <f t="shared" si="426"/>
        <v>#REF!</v>
      </c>
    </row>
    <row r="436" spans="1:393" ht="16.5" customHeight="1" x14ac:dyDescent="0.3">
      <c r="A436" s="22"/>
      <c r="KN436" s="5" t="e">
        <f>IF(INDEX(#REF!,MATCH('HT 0-1'!D436,#REF!,0))=INDEX(#REF!,MATCH('HT 0-1'!D436,#REF!,0)),INDEX(#REF!,MATCH('HT 0-1'!D436,#REF!,0)),"ERROR")</f>
        <v>#REF!</v>
      </c>
      <c r="KO436" s="5" t="e">
        <f>IF(INDEX(#REF!,MATCH('HT 0-1'!E436,#REF!,0))=INDEX(#REF!,MATCH('HT 0-1'!E436,#REF!,0)),INDEX(#REF!,MATCH('HT 0-1'!E436,#REF!,0)),"ERROR")</f>
        <v>#REF!</v>
      </c>
      <c r="KP436" s="5" t="e">
        <f t="shared" si="366"/>
        <v>#REF!</v>
      </c>
      <c r="KQ436" t="str">
        <f t="shared" si="367"/>
        <v>_</v>
      </c>
      <c r="KR436" s="5" t="e">
        <f t="shared" si="368"/>
        <v>#DIV/0!</v>
      </c>
      <c r="KS436" s="5" t="e">
        <f t="shared" si="369"/>
        <v>#DIV/0!</v>
      </c>
      <c r="KT436" s="5" t="e">
        <f t="shared" si="370"/>
        <v>#DIV/0!</v>
      </c>
      <c r="KU436" s="5" t="e">
        <f t="shared" si="371"/>
        <v>#DIV/0!</v>
      </c>
      <c r="KV436" s="5" t="e">
        <f t="shared" si="372"/>
        <v>#DIV/0!</v>
      </c>
      <c r="KW436" s="5" t="e">
        <f t="shared" si="373"/>
        <v>#DIV/0!</v>
      </c>
      <c r="KX436" s="5" t="e">
        <f t="shared" si="374"/>
        <v>#DIV/0!</v>
      </c>
      <c r="KY436" s="5" t="e">
        <f t="shared" si="375"/>
        <v>#DIV/0!</v>
      </c>
      <c r="KZ436" s="5" t="e">
        <f t="shared" si="376"/>
        <v>#DIV/0!</v>
      </c>
      <c r="LA436" s="5" t="e">
        <f t="shared" si="377"/>
        <v>#DIV/0!</v>
      </c>
      <c r="LB436" t="e">
        <f>IF(LQ436="0-1",INDEX(Scrape!#REF!,MATCH('HT 0-1'!KP436,Scrape!$B:$B,0)),"")</f>
        <v>#REF!</v>
      </c>
      <c r="LC436" t="e">
        <f>IF(LQ436="0-1",INDEX(Scrape!$A:$A,MATCH('HT 0-1'!KP436,Scrape!$B:$B,0)),"")</f>
        <v>#REF!</v>
      </c>
      <c r="LD436" t="e">
        <f>IF(LQ436="0-1",INDEX(Scrape!$B:$B,MATCH('HT 0-1'!KP436,Scrape!$B:$B,0)),"")</f>
        <v>#REF!</v>
      </c>
      <c r="LE436" t="e">
        <f>IF(LQ436="0-1",INDEX(Scrape!$C:$C,MATCH('HT 0-1'!KP436,Scrape!$B:$B,0)),"")</f>
        <v>#REF!</v>
      </c>
      <c r="LF436" t="e">
        <f>IF(LQ436="0-1",INDEX(Scrape!$D:$D,MATCH('HT 0-1'!KP436,Scrape!$B:$B,0)),"")</f>
        <v>#REF!</v>
      </c>
      <c r="LG436" t="e">
        <f>IF(LQ436="0-1",INDEX(Scrape!$E:$E,MATCH('HT 0-1'!KP436,Scrape!$B:$B,0)),"")</f>
        <v>#REF!</v>
      </c>
      <c r="LH436" t="e">
        <f>IF(LQ436="0-1",INDEX(Scrape!$F:$F,MATCH('HT 0-1'!KP436,Scrape!$B:$B,0)),"")</f>
        <v>#REF!</v>
      </c>
      <c r="LI436" t="e">
        <f>IF(LQ436="0-1",INDEX(Scrape!$G:$G,MATCH('HT 0-1'!KP436,Scrape!$B:$B,0)),"")</f>
        <v>#REF!</v>
      </c>
      <c r="LJ436" t="e">
        <f>IF(LQ436="0-1",INDEX(Scrape!$H:$H,MATCH('HT 0-1'!KP436,Scrape!$B:$B,0)),"")</f>
        <v>#REF!</v>
      </c>
      <c r="LK436" t="e">
        <f>IF(LQ436="0-1",INDEX(Scrape!$I:$I,MATCH('HT 0-1'!KP436,Scrape!$B:$B,0)),"")</f>
        <v>#REF!</v>
      </c>
      <c r="LL436" t="e">
        <f>IF(LQ436="0-1",INDEX(Scrape!$J:$J,MATCH('HT 0-1'!KP436,Scrape!$B:$B,0)),"")</f>
        <v>#REF!</v>
      </c>
      <c r="LM436" t="e">
        <f>IF(LQ436="0-1",INDEX(Scrape!$K:$K,MATCH('HT 0-1'!KP436,Scrape!$B:$B,0)),"")</f>
        <v>#REF!</v>
      </c>
      <c r="LN436" t="e">
        <f>IF(LQ436="0-1",INDEX(Scrape!$L:$L,MATCH('HT 0-1'!KP436,Scrape!$B:$B,0)),"")</f>
        <v>#REF!</v>
      </c>
      <c r="LO436" t="e">
        <f>IF(LQ436="0-1",INDEX(Scrape!$M:$M,MATCH('HT 0-1'!KP436,Scrape!$B:$B,0)),"")</f>
        <v>#REF!</v>
      </c>
      <c r="LP436" t="e">
        <f>IF(LQ436="0-1",INDEX(Scrape!$N:$N,MATCH('HT 0-1'!KP436,Scrape!$B:$B,0)),"")</f>
        <v>#REF!</v>
      </c>
      <c r="LQ436" t="e">
        <f>INDEX(Scrape!$O:$O,MATCH('HT 0-1'!KP436,Scrape!$B:$B,0))</f>
        <v>#REF!</v>
      </c>
      <c r="LR436" t="e">
        <f t="shared" si="378"/>
        <v>#REF!</v>
      </c>
      <c r="LS436" t="e">
        <f t="shared" si="379"/>
        <v>#REF!</v>
      </c>
      <c r="LT436" s="23" t="e">
        <f>IF(INDEX(#REF!,MATCH(KQ436,#REF!,0))=INDEX(#REF!,MATCH(KQ436,#REF!,0)),INDEX(#REF!,MATCH(KQ436,#REF!,0)),"ERROR")</f>
        <v>#REF!</v>
      </c>
      <c r="LU436" s="24" t="e">
        <f t="shared" si="380"/>
        <v>#DIV/0!</v>
      </c>
      <c r="LV436" s="24" t="e">
        <f t="shared" si="381"/>
        <v>#DIV/0!</v>
      </c>
      <c r="LW436" s="24" t="e">
        <f t="shared" si="382"/>
        <v>#DIV/0!</v>
      </c>
      <c r="LX436" s="24" t="e">
        <f t="shared" si="383"/>
        <v>#DIV/0!</v>
      </c>
      <c r="LY436" s="25" t="e">
        <f t="shared" si="384"/>
        <v>#REF!</v>
      </c>
      <c r="LZ436" s="25" t="e">
        <f t="shared" si="385"/>
        <v>#REF!</v>
      </c>
      <c r="MA436" s="26" t="e">
        <f t="shared" si="386"/>
        <v>#REF!</v>
      </c>
      <c r="MB436" s="27" t="e">
        <f t="shared" si="387"/>
        <v>#REF!</v>
      </c>
      <c r="MC436" s="28" t="e">
        <f t="shared" si="388"/>
        <v>#REF!</v>
      </c>
      <c r="MD436" s="24" t="e">
        <f t="shared" si="389"/>
        <v>#REF!</v>
      </c>
      <c r="ME436" s="29" t="e">
        <f t="shared" si="390"/>
        <v>#REF!</v>
      </c>
      <c r="MF436" s="30" t="e">
        <f t="shared" si="391"/>
        <v>#REF!</v>
      </c>
      <c r="MG436" s="24" t="e">
        <f t="shared" si="392"/>
        <v>#REF!</v>
      </c>
      <c r="MH436" s="29" t="e">
        <f t="shared" si="393"/>
        <v>#REF!</v>
      </c>
      <c r="MI436" s="30" t="e">
        <f t="shared" si="394"/>
        <v>#REF!</v>
      </c>
      <c r="MJ436" t="str">
        <f t="shared" si="395"/>
        <v/>
      </c>
      <c r="MK436" t="str">
        <f t="shared" si="396"/>
        <v/>
      </c>
      <c r="ML436" t="str">
        <f t="shared" si="397"/>
        <v/>
      </c>
      <c r="MM436" t="str">
        <f t="shared" si="398"/>
        <v/>
      </c>
      <c r="MN436" t="str">
        <f t="shared" si="399"/>
        <v/>
      </c>
      <c r="MO436" t="str">
        <f t="shared" si="400"/>
        <v/>
      </c>
      <c r="MP436" s="5" t="e">
        <f>COUNTIFS(#REF!,LT436,#REF!,1,#REF!,"&gt;="&amp;MC436,#REF!,"&lt;="&amp;MB436,#REF!,"&lt;="&amp;ME436,#REF!,"&gt;="&amp;MF436,#REF!,"="&amp;KV436,#REF!,"="&amp;KX436)</f>
        <v>#REF!</v>
      </c>
      <c r="MQ436" s="5" t="e">
        <f>COUNTIFS(#REF!,LT436,#REF!,0,#REF!,"&gt;="&amp;MC436,#REF!,"&lt;="&amp;MB436,#REF!,"&lt;="&amp;ME436,#REF!,"&gt;="&amp;MF436,#REF!,"="&amp;KV436,#REF!,"="&amp;KX436)</f>
        <v>#REF!</v>
      </c>
      <c r="MR436" s="5" t="e">
        <f>COUNTIFS(#REF!,LT436,#REF!,1,#REF!,"&gt;="&amp;MC436,#REF!,"&lt;="&amp;MB436,#REF!,"&lt;="&amp;ME436,#REF!,"&gt;="&amp;MF436,#REF!,"="&amp;KW436,#REF!,"="&amp;KY436)</f>
        <v>#REF!</v>
      </c>
      <c r="MS436" s="5" t="e">
        <f>COUNTIFS(#REF!,LT436,#REF!,0,#REF!,"&gt;="&amp;MC436,#REF!,"&lt;="&amp;MB436,#REF!,"&lt;="&amp;ME436,#REF!,"&gt;="&amp;MF436,#REF!,"="&amp;KW436,#REF!,"="&amp;KY436)</f>
        <v>#REF!</v>
      </c>
      <c r="MT436" s="5" t="e">
        <f>COUNTIFS(#REF!,LT436,#REF!,1,#REF!,"&gt;="&amp;MI436,#REF!,"&lt;="&amp;MH436,#REF!,"&lt;="&amp;ME436,#REF!,"&gt;="&amp;MF436)</f>
        <v>#REF!</v>
      </c>
      <c r="MU436" s="5" t="e">
        <f>COUNTIFS(#REF!,LT436,#REF!,0,#REF!,"&gt;="&amp;MI436,#REF!,"&lt;="&amp;MH436,#REF!,"&lt;="&amp;ME436,#REF!,"&gt;="&amp;MF436)</f>
        <v>#REF!</v>
      </c>
      <c r="MV436" s="5" t="e">
        <f>COUNTIFS(#REF!,LT436,#REF!,1,#REF!,"&gt;="&amp;MI436,#REF!,"&lt;="&amp;MH436,#REF!,"="&amp;KZ436,#REF!,"="&amp;LA436,#REF!,"&lt;="&amp;ME436,#REF!,"&gt;="&amp;MF436)</f>
        <v>#REF!</v>
      </c>
      <c r="MW436" s="5" t="e">
        <f>COUNTIFS(#REF!,LT436,#REF!,0,#REF!,"&gt;="&amp;MI436,#REF!,"&lt;="&amp;MH436,#REF!,"="&amp;KZ436,#REF!,"="&amp;LA436,#REF!,"&lt;="&amp;ME436,#REF!,"&gt;="&amp;MF436)</f>
        <v>#REF!</v>
      </c>
      <c r="MX436" s="5" t="e">
        <f>COUNTIFS(#REF!,LT436,#REF!,1,#REF!,"&gt;="&amp;MC436,#REF!,"&lt;="&amp;MB436,#REF!,"&lt;="&amp;ME436,#REF!,"&gt;="&amp;MF436)</f>
        <v>#REF!</v>
      </c>
      <c r="MY436" s="5" t="e">
        <f>COUNTIFS(#REF!,LT436,#REF!,0,#REF!,"&gt;="&amp;MC436,#REF!,"&lt;="&amp;MB436,#REF!,"&lt;="&amp;ME436,#REF!,"&gt;="&amp;MF436)</f>
        <v>#REF!</v>
      </c>
      <c r="MZ436" s="5" t="e">
        <f>COUNTIFS(#REF!,LT436,#REF!,1,#REF!,"&lt;="&amp;ME436,#REF!,"&gt;="&amp;MF436,#REF!,"="&amp;KV436,#REF!,"="&amp;KX436)</f>
        <v>#REF!</v>
      </c>
      <c r="NA436" s="5" t="e">
        <f>COUNTIFS(#REF!,LT436,#REF!,0,#REF!,"&lt;="&amp;ME436,#REF!,"&gt;="&amp;MF436,#REF!,"="&amp;KV436,#REF!,"="&amp;KX436)</f>
        <v>#REF!</v>
      </c>
      <c r="NB436" s="5" t="e">
        <f>COUNTIFS(#REF!,LT436,#REF!,1,#REF!,"&lt;="&amp;ME436,#REF!,"&gt;="&amp;MF436,#REF!,"="&amp;KW436,#REF!,"="&amp;KY436)</f>
        <v>#REF!</v>
      </c>
      <c r="NC436" s="5" t="e">
        <f>COUNTIFS(#REF!,LT436,#REF!,0,#REF!,"&lt;="&amp;ME436,#REF!,"&gt;="&amp;MF436,#REF!,"="&amp;KW436,#REF!,"="&amp;KY436)</f>
        <v>#REF!</v>
      </c>
      <c r="ND436" s="5" t="e">
        <f t="shared" si="401"/>
        <v>#REF!</v>
      </c>
      <c r="NE436" s="5" t="e">
        <f t="shared" si="402"/>
        <v>#REF!</v>
      </c>
      <c r="NF436" s="5" t="e">
        <f t="shared" si="403"/>
        <v>#REF!</v>
      </c>
      <c r="NG436" s="6" t="e">
        <f t="shared" si="404"/>
        <v>#REF!</v>
      </c>
      <c r="NH436" s="7" t="e">
        <f t="shared" si="405"/>
        <v>#REF!</v>
      </c>
      <c r="NI436" s="5" t="e">
        <f t="shared" si="406"/>
        <v>#REF!</v>
      </c>
      <c r="NJ436" s="31" t="e">
        <f t="shared" si="407"/>
        <v>#REF!</v>
      </c>
      <c r="NK436" s="32" t="e">
        <f t="shared" si="408"/>
        <v>#REF!</v>
      </c>
      <c r="NL436" s="32" t="e">
        <f t="shared" si="409"/>
        <v>#REF!</v>
      </c>
      <c r="NM436" s="33" t="e">
        <f t="shared" si="410"/>
        <v>#REF!</v>
      </c>
      <c r="NN436" s="33" t="e">
        <f t="shared" si="411"/>
        <v>#REF!</v>
      </c>
      <c r="NO436" s="33" t="e">
        <f t="shared" si="412"/>
        <v>#REF!</v>
      </c>
      <c r="NP436" s="33" t="e">
        <f t="shared" si="413"/>
        <v>#REF!</v>
      </c>
      <c r="NQ436" s="31" t="e">
        <f t="shared" si="414"/>
        <v>#REF!</v>
      </c>
      <c r="NR436" s="32" t="e">
        <f t="shared" si="415"/>
        <v>#REF!</v>
      </c>
      <c r="NS436" s="32" t="e">
        <f t="shared" si="416"/>
        <v>#REF!</v>
      </c>
      <c r="NT436" s="33" t="e">
        <f t="shared" si="417"/>
        <v>#REF!</v>
      </c>
      <c r="NU436" s="33" t="e">
        <f t="shared" si="418"/>
        <v>#REF!</v>
      </c>
      <c r="NV436" s="33" t="e">
        <f t="shared" si="419"/>
        <v>#REF!</v>
      </c>
      <c r="NW436" s="33" t="e">
        <f t="shared" si="420"/>
        <v>#REF!</v>
      </c>
      <c r="NX436" t="e">
        <f t="shared" si="421"/>
        <v>#REF!</v>
      </c>
      <c r="NY436" t="e">
        <f t="shared" si="422"/>
        <v>#REF!</v>
      </c>
      <c r="NZ436" t="e">
        <f t="shared" si="423"/>
        <v>#REF!</v>
      </c>
      <c r="OA436" t="e">
        <f t="shared" si="424"/>
        <v>#REF!</v>
      </c>
      <c r="OB436" t="e">
        <f t="shared" si="425"/>
        <v>#REF!</v>
      </c>
      <c r="OC436" t="e">
        <f t="shared" si="426"/>
        <v>#REF!</v>
      </c>
    </row>
    <row r="437" spans="1:393" ht="16.5" customHeight="1" x14ac:dyDescent="0.3">
      <c r="A437" s="22"/>
      <c r="KN437" s="5" t="e">
        <f>IF(INDEX(#REF!,MATCH('HT 0-1'!D437,#REF!,0))=INDEX(#REF!,MATCH('HT 0-1'!D437,#REF!,0)),INDEX(#REF!,MATCH('HT 0-1'!D437,#REF!,0)),"ERROR")</f>
        <v>#REF!</v>
      </c>
      <c r="KO437" s="5" t="e">
        <f>IF(INDEX(#REF!,MATCH('HT 0-1'!E437,#REF!,0))=INDEX(#REF!,MATCH('HT 0-1'!E437,#REF!,0)),INDEX(#REF!,MATCH('HT 0-1'!E437,#REF!,0)),"ERROR")</f>
        <v>#REF!</v>
      </c>
      <c r="KP437" s="5" t="e">
        <f t="shared" si="366"/>
        <v>#REF!</v>
      </c>
      <c r="KQ437" t="str">
        <f t="shared" si="367"/>
        <v>_</v>
      </c>
      <c r="KR437" s="5" t="e">
        <f t="shared" si="368"/>
        <v>#DIV/0!</v>
      </c>
      <c r="KS437" s="5" t="e">
        <f t="shared" si="369"/>
        <v>#DIV/0!</v>
      </c>
      <c r="KT437" s="5" t="e">
        <f t="shared" si="370"/>
        <v>#DIV/0!</v>
      </c>
      <c r="KU437" s="5" t="e">
        <f t="shared" si="371"/>
        <v>#DIV/0!</v>
      </c>
      <c r="KV437" s="5" t="e">
        <f t="shared" si="372"/>
        <v>#DIV/0!</v>
      </c>
      <c r="KW437" s="5" t="e">
        <f t="shared" si="373"/>
        <v>#DIV/0!</v>
      </c>
      <c r="KX437" s="5" t="e">
        <f t="shared" si="374"/>
        <v>#DIV/0!</v>
      </c>
      <c r="KY437" s="5" t="e">
        <f t="shared" si="375"/>
        <v>#DIV/0!</v>
      </c>
      <c r="KZ437" s="5" t="e">
        <f t="shared" si="376"/>
        <v>#DIV/0!</v>
      </c>
      <c r="LA437" s="5" t="e">
        <f t="shared" si="377"/>
        <v>#DIV/0!</v>
      </c>
      <c r="LB437" t="e">
        <f>IF(LQ437="0-1",INDEX(Scrape!#REF!,MATCH('HT 0-1'!KP437,Scrape!$B:$B,0)),"")</f>
        <v>#REF!</v>
      </c>
      <c r="LC437" t="e">
        <f>IF(LQ437="0-1",INDEX(Scrape!$A:$A,MATCH('HT 0-1'!KP437,Scrape!$B:$B,0)),"")</f>
        <v>#REF!</v>
      </c>
      <c r="LD437" t="e">
        <f>IF(LQ437="0-1",INDEX(Scrape!$B:$B,MATCH('HT 0-1'!KP437,Scrape!$B:$B,0)),"")</f>
        <v>#REF!</v>
      </c>
      <c r="LE437" t="e">
        <f>IF(LQ437="0-1",INDEX(Scrape!$C:$C,MATCH('HT 0-1'!KP437,Scrape!$B:$B,0)),"")</f>
        <v>#REF!</v>
      </c>
      <c r="LF437" t="e">
        <f>IF(LQ437="0-1",INDEX(Scrape!$D:$D,MATCH('HT 0-1'!KP437,Scrape!$B:$B,0)),"")</f>
        <v>#REF!</v>
      </c>
      <c r="LG437" t="e">
        <f>IF(LQ437="0-1",INDEX(Scrape!$E:$E,MATCH('HT 0-1'!KP437,Scrape!$B:$B,0)),"")</f>
        <v>#REF!</v>
      </c>
      <c r="LH437" t="e">
        <f>IF(LQ437="0-1",INDEX(Scrape!$F:$F,MATCH('HT 0-1'!KP437,Scrape!$B:$B,0)),"")</f>
        <v>#REF!</v>
      </c>
      <c r="LI437" t="e">
        <f>IF(LQ437="0-1",INDEX(Scrape!$G:$G,MATCH('HT 0-1'!KP437,Scrape!$B:$B,0)),"")</f>
        <v>#REF!</v>
      </c>
      <c r="LJ437" t="e">
        <f>IF(LQ437="0-1",INDEX(Scrape!$H:$H,MATCH('HT 0-1'!KP437,Scrape!$B:$B,0)),"")</f>
        <v>#REF!</v>
      </c>
      <c r="LK437" t="e">
        <f>IF(LQ437="0-1",INDEX(Scrape!$I:$I,MATCH('HT 0-1'!KP437,Scrape!$B:$B,0)),"")</f>
        <v>#REF!</v>
      </c>
      <c r="LL437" t="e">
        <f>IF(LQ437="0-1",INDEX(Scrape!$J:$J,MATCH('HT 0-1'!KP437,Scrape!$B:$B,0)),"")</f>
        <v>#REF!</v>
      </c>
      <c r="LM437" t="e">
        <f>IF(LQ437="0-1",INDEX(Scrape!$K:$K,MATCH('HT 0-1'!KP437,Scrape!$B:$B,0)),"")</f>
        <v>#REF!</v>
      </c>
      <c r="LN437" t="e">
        <f>IF(LQ437="0-1",INDEX(Scrape!$L:$L,MATCH('HT 0-1'!KP437,Scrape!$B:$B,0)),"")</f>
        <v>#REF!</v>
      </c>
      <c r="LO437" t="e">
        <f>IF(LQ437="0-1",INDEX(Scrape!$M:$M,MATCH('HT 0-1'!KP437,Scrape!$B:$B,0)),"")</f>
        <v>#REF!</v>
      </c>
      <c r="LP437" t="e">
        <f>IF(LQ437="0-1",INDEX(Scrape!$N:$N,MATCH('HT 0-1'!KP437,Scrape!$B:$B,0)),"")</f>
        <v>#REF!</v>
      </c>
      <c r="LQ437" t="e">
        <f>INDEX(Scrape!$O:$O,MATCH('HT 0-1'!KP437,Scrape!$B:$B,0))</f>
        <v>#REF!</v>
      </c>
      <c r="LR437" t="e">
        <f t="shared" si="378"/>
        <v>#REF!</v>
      </c>
      <c r="LS437" t="e">
        <f t="shared" si="379"/>
        <v>#REF!</v>
      </c>
      <c r="LT437" s="23" t="e">
        <f>IF(INDEX(#REF!,MATCH(KQ437,#REF!,0))=INDEX(#REF!,MATCH(KQ437,#REF!,0)),INDEX(#REF!,MATCH(KQ437,#REF!,0)),"ERROR")</f>
        <v>#REF!</v>
      </c>
      <c r="LU437" s="24" t="e">
        <f t="shared" si="380"/>
        <v>#DIV/0!</v>
      </c>
      <c r="LV437" s="24" t="e">
        <f t="shared" si="381"/>
        <v>#DIV/0!</v>
      </c>
      <c r="LW437" s="24" t="e">
        <f t="shared" si="382"/>
        <v>#DIV/0!</v>
      </c>
      <c r="LX437" s="24" t="e">
        <f t="shared" si="383"/>
        <v>#DIV/0!</v>
      </c>
      <c r="LY437" s="25" t="e">
        <f t="shared" si="384"/>
        <v>#REF!</v>
      </c>
      <c r="LZ437" s="25" t="e">
        <f t="shared" si="385"/>
        <v>#REF!</v>
      </c>
      <c r="MA437" s="26" t="e">
        <f t="shared" si="386"/>
        <v>#REF!</v>
      </c>
      <c r="MB437" s="27" t="e">
        <f t="shared" si="387"/>
        <v>#REF!</v>
      </c>
      <c r="MC437" s="28" t="e">
        <f t="shared" si="388"/>
        <v>#REF!</v>
      </c>
      <c r="MD437" s="24" t="e">
        <f t="shared" si="389"/>
        <v>#REF!</v>
      </c>
      <c r="ME437" s="29" t="e">
        <f t="shared" si="390"/>
        <v>#REF!</v>
      </c>
      <c r="MF437" s="30" t="e">
        <f t="shared" si="391"/>
        <v>#REF!</v>
      </c>
      <c r="MG437" s="24" t="e">
        <f t="shared" si="392"/>
        <v>#REF!</v>
      </c>
      <c r="MH437" s="29" t="e">
        <f t="shared" si="393"/>
        <v>#REF!</v>
      </c>
      <c r="MI437" s="30" t="e">
        <f t="shared" si="394"/>
        <v>#REF!</v>
      </c>
      <c r="MJ437" t="str">
        <f t="shared" si="395"/>
        <v/>
      </c>
      <c r="MK437" t="str">
        <f t="shared" si="396"/>
        <v/>
      </c>
      <c r="ML437" t="str">
        <f t="shared" si="397"/>
        <v/>
      </c>
      <c r="MM437" t="str">
        <f t="shared" si="398"/>
        <v/>
      </c>
      <c r="MN437" t="str">
        <f t="shared" si="399"/>
        <v/>
      </c>
      <c r="MO437" t="str">
        <f t="shared" si="400"/>
        <v/>
      </c>
      <c r="MP437" s="5" t="e">
        <f>COUNTIFS(#REF!,LT437,#REF!,1,#REF!,"&gt;="&amp;MC437,#REF!,"&lt;="&amp;MB437,#REF!,"&lt;="&amp;ME437,#REF!,"&gt;="&amp;MF437,#REF!,"="&amp;KV437,#REF!,"="&amp;KX437)</f>
        <v>#REF!</v>
      </c>
      <c r="MQ437" s="5" t="e">
        <f>COUNTIFS(#REF!,LT437,#REF!,0,#REF!,"&gt;="&amp;MC437,#REF!,"&lt;="&amp;MB437,#REF!,"&lt;="&amp;ME437,#REF!,"&gt;="&amp;MF437,#REF!,"="&amp;KV437,#REF!,"="&amp;KX437)</f>
        <v>#REF!</v>
      </c>
      <c r="MR437" s="5" t="e">
        <f>COUNTIFS(#REF!,LT437,#REF!,1,#REF!,"&gt;="&amp;MC437,#REF!,"&lt;="&amp;MB437,#REF!,"&lt;="&amp;ME437,#REF!,"&gt;="&amp;MF437,#REF!,"="&amp;KW437,#REF!,"="&amp;KY437)</f>
        <v>#REF!</v>
      </c>
      <c r="MS437" s="5" t="e">
        <f>COUNTIFS(#REF!,LT437,#REF!,0,#REF!,"&gt;="&amp;MC437,#REF!,"&lt;="&amp;MB437,#REF!,"&lt;="&amp;ME437,#REF!,"&gt;="&amp;MF437,#REF!,"="&amp;KW437,#REF!,"="&amp;KY437)</f>
        <v>#REF!</v>
      </c>
      <c r="MT437" s="5" t="e">
        <f>COUNTIFS(#REF!,LT437,#REF!,1,#REF!,"&gt;="&amp;MI437,#REF!,"&lt;="&amp;MH437,#REF!,"&lt;="&amp;ME437,#REF!,"&gt;="&amp;MF437)</f>
        <v>#REF!</v>
      </c>
      <c r="MU437" s="5" t="e">
        <f>COUNTIFS(#REF!,LT437,#REF!,0,#REF!,"&gt;="&amp;MI437,#REF!,"&lt;="&amp;MH437,#REF!,"&lt;="&amp;ME437,#REF!,"&gt;="&amp;MF437)</f>
        <v>#REF!</v>
      </c>
      <c r="MV437" s="5" t="e">
        <f>COUNTIFS(#REF!,LT437,#REF!,1,#REF!,"&gt;="&amp;MI437,#REF!,"&lt;="&amp;MH437,#REF!,"="&amp;KZ437,#REF!,"="&amp;LA437,#REF!,"&lt;="&amp;ME437,#REF!,"&gt;="&amp;MF437)</f>
        <v>#REF!</v>
      </c>
      <c r="MW437" s="5" t="e">
        <f>COUNTIFS(#REF!,LT437,#REF!,0,#REF!,"&gt;="&amp;MI437,#REF!,"&lt;="&amp;MH437,#REF!,"="&amp;KZ437,#REF!,"="&amp;LA437,#REF!,"&lt;="&amp;ME437,#REF!,"&gt;="&amp;MF437)</f>
        <v>#REF!</v>
      </c>
      <c r="MX437" s="5" t="e">
        <f>COUNTIFS(#REF!,LT437,#REF!,1,#REF!,"&gt;="&amp;MC437,#REF!,"&lt;="&amp;MB437,#REF!,"&lt;="&amp;ME437,#REF!,"&gt;="&amp;MF437)</f>
        <v>#REF!</v>
      </c>
      <c r="MY437" s="5" t="e">
        <f>COUNTIFS(#REF!,LT437,#REF!,0,#REF!,"&gt;="&amp;MC437,#REF!,"&lt;="&amp;MB437,#REF!,"&lt;="&amp;ME437,#REF!,"&gt;="&amp;MF437)</f>
        <v>#REF!</v>
      </c>
      <c r="MZ437" s="5" t="e">
        <f>COUNTIFS(#REF!,LT437,#REF!,1,#REF!,"&lt;="&amp;ME437,#REF!,"&gt;="&amp;MF437,#REF!,"="&amp;KV437,#REF!,"="&amp;KX437)</f>
        <v>#REF!</v>
      </c>
      <c r="NA437" s="5" t="e">
        <f>COUNTIFS(#REF!,LT437,#REF!,0,#REF!,"&lt;="&amp;ME437,#REF!,"&gt;="&amp;MF437,#REF!,"="&amp;KV437,#REF!,"="&amp;KX437)</f>
        <v>#REF!</v>
      </c>
      <c r="NB437" s="5" t="e">
        <f>COUNTIFS(#REF!,LT437,#REF!,1,#REF!,"&lt;="&amp;ME437,#REF!,"&gt;="&amp;MF437,#REF!,"="&amp;KW437,#REF!,"="&amp;KY437)</f>
        <v>#REF!</v>
      </c>
      <c r="NC437" s="5" t="e">
        <f>COUNTIFS(#REF!,LT437,#REF!,0,#REF!,"&lt;="&amp;ME437,#REF!,"&gt;="&amp;MF437,#REF!,"="&amp;KW437,#REF!,"="&amp;KY437)</f>
        <v>#REF!</v>
      </c>
      <c r="ND437" s="5" t="e">
        <f t="shared" si="401"/>
        <v>#REF!</v>
      </c>
      <c r="NE437" s="5" t="e">
        <f t="shared" si="402"/>
        <v>#REF!</v>
      </c>
      <c r="NF437" s="5" t="e">
        <f t="shared" si="403"/>
        <v>#REF!</v>
      </c>
      <c r="NG437" s="6" t="e">
        <f t="shared" si="404"/>
        <v>#REF!</v>
      </c>
      <c r="NH437" s="7" t="e">
        <f t="shared" si="405"/>
        <v>#REF!</v>
      </c>
      <c r="NI437" s="5" t="e">
        <f t="shared" si="406"/>
        <v>#REF!</v>
      </c>
      <c r="NJ437" s="31" t="e">
        <f t="shared" si="407"/>
        <v>#REF!</v>
      </c>
      <c r="NK437" s="32" t="e">
        <f t="shared" si="408"/>
        <v>#REF!</v>
      </c>
      <c r="NL437" s="32" t="e">
        <f t="shared" si="409"/>
        <v>#REF!</v>
      </c>
      <c r="NM437" s="33" t="e">
        <f t="shared" si="410"/>
        <v>#REF!</v>
      </c>
      <c r="NN437" s="33" t="e">
        <f t="shared" si="411"/>
        <v>#REF!</v>
      </c>
      <c r="NO437" s="33" t="e">
        <f t="shared" si="412"/>
        <v>#REF!</v>
      </c>
      <c r="NP437" s="33" t="e">
        <f t="shared" si="413"/>
        <v>#REF!</v>
      </c>
      <c r="NQ437" s="31" t="e">
        <f t="shared" si="414"/>
        <v>#REF!</v>
      </c>
      <c r="NR437" s="32" t="e">
        <f t="shared" si="415"/>
        <v>#REF!</v>
      </c>
      <c r="NS437" s="32" t="e">
        <f t="shared" si="416"/>
        <v>#REF!</v>
      </c>
      <c r="NT437" s="33" t="e">
        <f t="shared" si="417"/>
        <v>#REF!</v>
      </c>
      <c r="NU437" s="33" t="e">
        <f t="shared" si="418"/>
        <v>#REF!</v>
      </c>
      <c r="NV437" s="33" t="e">
        <f t="shared" si="419"/>
        <v>#REF!</v>
      </c>
      <c r="NW437" s="33" t="e">
        <f t="shared" si="420"/>
        <v>#REF!</v>
      </c>
      <c r="NX437" t="e">
        <f t="shared" si="421"/>
        <v>#REF!</v>
      </c>
      <c r="NY437" t="e">
        <f t="shared" si="422"/>
        <v>#REF!</v>
      </c>
      <c r="NZ437" t="e">
        <f t="shared" si="423"/>
        <v>#REF!</v>
      </c>
      <c r="OA437" t="e">
        <f t="shared" si="424"/>
        <v>#REF!</v>
      </c>
      <c r="OB437" t="e">
        <f t="shared" si="425"/>
        <v>#REF!</v>
      </c>
      <c r="OC437" t="e">
        <f t="shared" si="426"/>
        <v>#REF!</v>
      </c>
    </row>
    <row r="438" spans="1:393" ht="16.5" customHeight="1" x14ac:dyDescent="0.3">
      <c r="A438" s="22"/>
      <c r="KN438" s="5" t="e">
        <f>IF(INDEX(#REF!,MATCH('HT 0-1'!D438,#REF!,0))=INDEX(#REF!,MATCH('HT 0-1'!D438,#REF!,0)),INDEX(#REF!,MATCH('HT 0-1'!D438,#REF!,0)),"ERROR")</f>
        <v>#REF!</v>
      </c>
      <c r="KO438" s="5" t="e">
        <f>IF(INDEX(#REF!,MATCH('HT 0-1'!E438,#REF!,0))=INDEX(#REF!,MATCH('HT 0-1'!E438,#REF!,0)),INDEX(#REF!,MATCH('HT 0-1'!E438,#REF!,0)),"ERROR")</f>
        <v>#REF!</v>
      </c>
      <c r="KP438" s="5" t="e">
        <f t="shared" si="366"/>
        <v>#REF!</v>
      </c>
      <c r="KQ438" t="str">
        <f t="shared" si="367"/>
        <v>_</v>
      </c>
      <c r="KR438" s="5" t="e">
        <f t="shared" si="368"/>
        <v>#DIV/0!</v>
      </c>
      <c r="KS438" s="5" t="e">
        <f t="shared" si="369"/>
        <v>#DIV/0!</v>
      </c>
      <c r="KT438" s="5" t="e">
        <f t="shared" si="370"/>
        <v>#DIV/0!</v>
      </c>
      <c r="KU438" s="5" t="e">
        <f t="shared" si="371"/>
        <v>#DIV/0!</v>
      </c>
      <c r="KV438" s="5" t="e">
        <f t="shared" si="372"/>
        <v>#DIV/0!</v>
      </c>
      <c r="KW438" s="5" t="e">
        <f t="shared" si="373"/>
        <v>#DIV/0!</v>
      </c>
      <c r="KX438" s="5" t="e">
        <f t="shared" si="374"/>
        <v>#DIV/0!</v>
      </c>
      <c r="KY438" s="5" t="e">
        <f t="shared" si="375"/>
        <v>#DIV/0!</v>
      </c>
      <c r="KZ438" s="5" t="e">
        <f t="shared" si="376"/>
        <v>#DIV/0!</v>
      </c>
      <c r="LA438" s="5" t="e">
        <f t="shared" si="377"/>
        <v>#DIV/0!</v>
      </c>
      <c r="LB438" t="e">
        <f>IF(LQ438="0-1",INDEX(Scrape!#REF!,MATCH('HT 0-1'!KP438,Scrape!$B:$B,0)),"")</f>
        <v>#REF!</v>
      </c>
      <c r="LC438" t="e">
        <f>IF(LQ438="0-1",INDEX(Scrape!$A:$A,MATCH('HT 0-1'!KP438,Scrape!$B:$B,0)),"")</f>
        <v>#REF!</v>
      </c>
      <c r="LD438" t="e">
        <f>IF(LQ438="0-1",INDEX(Scrape!$B:$B,MATCH('HT 0-1'!KP438,Scrape!$B:$B,0)),"")</f>
        <v>#REF!</v>
      </c>
      <c r="LE438" t="e">
        <f>IF(LQ438="0-1",INDEX(Scrape!$C:$C,MATCH('HT 0-1'!KP438,Scrape!$B:$B,0)),"")</f>
        <v>#REF!</v>
      </c>
      <c r="LF438" t="e">
        <f>IF(LQ438="0-1",INDEX(Scrape!$D:$D,MATCH('HT 0-1'!KP438,Scrape!$B:$B,0)),"")</f>
        <v>#REF!</v>
      </c>
      <c r="LG438" t="e">
        <f>IF(LQ438="0-1",INDEX(Scrape!$E:$E,MATCH('HT 0-1'!KP438,Scrape!$B:$B,0)),"")</f>
        <v>#REF!</v>
      </c>
      <c r="LH438" t="e">
        <f>IF(LQ438="0-1",INDEX(Scrape!$F:$F,MATCH('HT 0-1'!KP438,Scrape!$B:$B,0)),"")</f>
        <v>#REF!</v>
      </c>
      <c r="LI438" t="e">
        <f>IF(LQ438="0-1",INDEX(Scrape!$G:$G,MATCH('HT 0-1'!KP438,Scrape!$B:$B,0)),"")</f>
        <v>#REF!</v>
      </c>
      <c r="LJ438" t="e">
        <f>IF(LQ438="0-1",INDEX(Scrape!$H:$H,MATCH('HT 0-1'!KP438,Scrape!$B:$B,0)),"")</f>
        <v>#REF!</v>
      </c>
      <c r="LK438" t="e">
        <f>IF(LQ438="0-1",INDEX(Scrape!$I:$I,MATCH('HT 0-1'!KP438,Scrape!$B:$B,0)),"")</f>
        <v>#REF!</v>
      </c>
      <c r="LL438" t="e">
        <f>IF(LQ438="0-1",INDEX(Scrape!$J:$J,MATCH('HT 0-1'!KP438,Scrape!$B:$B,0)),"")</f>
        <v>#REF!</v>
      </c>
      <c r="LM438" t="e">
        <f>IF(LQ438="0-1",INDEX(Scrape!$K:$K,MATCH('HT 0-1'!KP438,Scrape!$B:$B,0)),"")</f>
        <v>#REF!</v>
      </c>
      <c r="LN438" t="e">
        <f>IF(LQ438="0-1",INDEX(Scrape!$L:$L,MATCH('HT 0-1'!KP438,Scrape!$B:$B,0)),"")</f>
        <v>#REF!</v>
      </c>
      <c r="LO438" t="e">
        <f>IF(LQ438="0-1",INDEX(Scrape!$M:$M,MATCH('HT 0-1'!KP438,Scrape!$B:$B,0)),"")</f>
        <v>#REF!</v>
      </c>
      <c r="LP438" t="e">
        <f>IF(LQ438="0-1",INDEX(Scrape!$N:$N,MATCH('HT 0-1'!KP438,Scrape!$B:$B,0)),"")</f>
        <v>#REF!</v>
      </c>
      <c r="LQ438" t="e">
        <f>INDEX(Scrape!$O:$O,MATCH('HT 0-1'!KP438,Scrape!$B:$B,0))</f>
        <v>#REF!</v>
      </c>
      <c r="LR438" t="e">
        <f t="shared" si="378"/>
        <v>#REF!</v>
      </c>
      <c r="LS438" t="e">
        <f t="shared" si="379"/>
        <v>#REF!</v>
      </c>
      <c r="LT438" s="23" t="e">
        <f>IF(INDEX(#REF!,MATCH(KQ438,#REF!,0))=INDEX(#REF!,MATCH(KQ438,#REF!,0)),INDEX(#REF!,MATCH(KQ438,#REF!,0)),"ERROR")</f>
        <v>#REF!</v>
      </c>
      <c r="LU438" s="24" t="e">
        <f t="shared" si="380"/>
        <v>#DIV/0!</v>
      </c>
      <c r="LV438" s="24" t="e">
        <f t="shared" si="381"/>
        <v>#DIV/0!</v>
      </c>
      <c r="LW438" s="24" t="e">
        <f t="shared" si="382"/>
        <v>#DIV/0!</v>
      </c>
      <c r="LX438" s="24" t="e">
        <f t="shared" si="383"/>
        <v>#DIV/0!</v>
      </c>
      <c r="LY438" s="25" t="e">
        <f t="shared" si="384"/>
        <v>#REF!</v>
      </c>
      <c r="LZ438" s="25" t="e">
        <f t="shared" si="385"/>
        <v>#REF!</v>
      </c>
      <c r="MA438" s="26" t="e">
        <f t="shared" si="386"/>
        <v>#REF!</v>
      </c>
      <c r="MB438" s="27" t="e">
        <f t="shared" si="387"/>
        <v>#REF!</v>
      </c>
      <c r="MC438" s="28" t="e">
        <f t="shared" si="388"/>
        <v>#REF!</v>
      </c>
      <c r="MD438" s="24" t="e">
        <f t="shared" si="389"/>
        <v>#REF!</v>
      </c>
      <c r="ME438" s="29" t="e">
        <f t="shared" si="390"/>
        <v>#REF!</v>
      </c>
      <c r="MF438" s="30" t="e">
        <f t="shared" si="391"/>
        <v>#REF!</v>
      </c>
      <c r="MG438" s="24" t="e">
        <f t="shared" si="392"/>
        <v>#REF!</v>
      </c>
      <c r="MH438" s="29" t="e">
        <f t="shared" si="393"/>
        <v>#REF!</v>
      </c>
      <c r="MI438" s="30" t="e">
        <f t="shared" si="394"/>
        <v>#REF!</v>
      </c>
      <c r="MJ438" t="str">
        <f t="shared" si="395"/>
        <v/>
      </c>
      <c r="MK438" t="str">
        <f t="shared" si="396"/>
        <v/>
      </c>
      <c r="ML438" t="str">
        <f t="shared" si="397"/>
        <v/>
      </c>
      <c r="MM438" t="str">
        <f t="shared" si="398"/>
        <v/>
      </c>
      <c r="MN438" t="str">
        <f t="shared" si="399"/>
        <v/>
      </c>
      <c r="MO438" t="str">
        <f t="shared" si="400"/>
        <v/>
      </c>
      <c r="MP438" s="5" t="e">
        <f>COUNTIFS(#REF!,LT438,#REF!,1,#REF!,"&gt;="&amp;MC438,#REF!,"&lt;="&amp;MB438,#REF!,"&lt;="&amp;ME438,#REF!,"&gt;="&amp;MF438,#REF!,"="&amp;KV438,#REF!,"="&amp;KX438)</f>
        <v>#REF!</v>
      </c>
      <c r="MQ438" s="5" t="e">
        <f>COUNTIFS(#REF!,LT438,#REF!,0,#REF!,"&gt;="&amp;MC438,#REF!,"&lt;="&amp;MB438,#REF!,"&lt;="&amp;ME438,#REF!,"&gt;="&amp;MF438,#REF!,"="&amp;KV438,#REF!,"="&amp;KX438)</f>
        <v>#REF!</v>
      </c>
      <c r="MR438" s="5" t="e">
        <f>COUNTIFS(#REF!,LT438,#REF!,1,#REF!,"&gt;="&amp;MC438,#REF!,"&lt;="&amp;MB438,#REF!,"&lt;="&amp;ME438,#REF!,"&gt;="&amp;MF438,#REF!,"="&amp;KW438,#REF!,"="&amp;KY438)</f>
        <v>#REF!</v>
      </c>
      <c r="MS438" s="5" t="e">
        <f>COUNTIFS(#REF!,LT438,#REF!,0,#REF!,"&gt;="&amp;MC438,#REF!,"&lt;="&amp;MB438,#REF!,"&lt;="&amp;ME438,#REF!,"&gt;="&amp;MF438,#REF!,"="&amp;KW438,#REF!,"="&amp;KY438)</f>
        <v>#REF!</v>
      </c>
      <c r="MT438" s="5" t="e">
        <f>COUNTIFS(#REF!,LT438,#REF!,1,#REF!,"&gt;="&amp;MI438,#REF!,"&lt;="&amp;MH438,#REF!,"&lt;="&amp;ME438,#REF!,"&gt;="&amp;MF438)</f>
        <v>#REF!</v>
      </c>
      <c r="MU438" s="5" t="e">
        <f>COUNTIFS(#REF!,LT438,#REF!,0,#REF!,"&gt;="&amp;MI438,#REF!,"&lt;="&amp;MH438,#REF!,"&lt;="&amp;ME438,#REF!,"&gt;="&amp;MF438)</f>
        <v>#REF!</v>
      </c>
      <c r="MV438" s="5" t="e">
        <f>COUNTIFS(#REF!,LT438,#REF!,1,#REF!,"&gt;="&amp;MI438,#REF!,"&lt;="&amp;MH438,#REF!,"="&amp;KZ438,#REF!,"="&amp;LA438,#REF!,"&lt;="&amp;ME438,#REF!,"&gt;="&amp;MF438)</f>
        <v>#REF!</v>
      </c>
      <c r="MW438" s="5" t="e">
        <f>COUNTIFS(#REF!,LT438,#REF!,0,#REF!,"&gt;="&amp;MI438,#REF!,"&lt;="&amp;MH438,#REF!,"="&amp;KZ438,#REF!,"="&amp;LA438,#REF!,"&lt;="&amp;ME438,#REF!,"&gt;="&amp;MF438)</f>
        <v>#REF!</v>
      </c>
      <c r="MX438" s="5" t="e">
        <f>COUNTIFS(#REF!,LT438,#REF!,1,#REF!,"&gt;="&amp;MC438,#REF!,"&lt;="&amp;MB438,#REF!,"&lt;="&amp;ME438,#REF!,"&gt;="&amp;MF438)</f>
        <v>#REF!</v>
      </c>
      <c r="MY438" s="5" t="e">
        <f>COUNTIFS(#REF!,LT438,#REF!,0,#REF!,"&gt;="&amp;MC438,#REF!,"&lt;="&amp;MB438,#REF!,"&lt;="&amp;ME438,#REF!,"&gt;="&amp;MF438)</f>
        <v>#REF!</v>
      </c>
      <c r="MZ438" s="5" t="e">
        <f>COUNTIFS(#REF!,LT438,#REF!,1,#REF!,"&lt;="&amp;ME438,#REF!,"&gt;="&amp;MF438,#REF!,"="&amp;KV438,#REF!,"="&amp;KX438)</f>
        <v>#REF!</v>
      </c>
      <c r="NA438" s="5" t="e">
        <f>COUNTIFS(#REF!,LT438,#REF!,0,#REF!,"&lt;="&amp;ME438,#REF!,"&gt;="&amp;MF438,#REF!,"="&amp;KV438,#REF!,"="&amp;KX438)</f>
        <v>#REF!</v>
      </c>
      <c r="NB438" s="5" t="e">
        <f>COUNTIFS(#REF!,LT438,#REF!,1,#REF!,"&lt;="&amp;ME438,#REF!,"&gt;="&amp;MF438,#REF!,"="&amp;KW438,#REF!,"="&amp;KY438)</f>
        <v>#REF!</v>
      </c>
      <c r="NC438" s="5" t="e">
        <f>COUNTIFS(#REF!,LT438,#REF!,0,#REF!,"&lt;="&amp;ME438,#REF!,"&gt;="&amp;MF438,#REF!,"="&amp;KW438,#REF!,"="&amp;KY438)</f>
        <v>#REF!</v>
      </c>
      <c r="ND438" s="5" t="e">
        <f t="shared" si="401"/>
        <v>#REF!</v>
      </c>
      <c r="NE438" s="5" t="e">
        <f t="shared" si="402"/>
        <v>#REF!</v>
      </c>
      <c r="NF438" s="5" t="e">
        <f t="shared" si="403"/>
        <v>#REF!</v>
      </c>
      <c r="NG438" s="6" t="e">
        <f t="shared" si="404"/>
        <v>#REF!</v>
      </c>
      <c r="NH438" s="7" t="e">
        <f t="shared" si="405"/>
        <v>#REF!</v>
      </c>
      <c r="NI438" s="5" t="e">
        <f t="shared" si="406"/>
        <v>#REF!</v>
      </c>
      <c r="NJ438" s="31" t="e">
        <f t="shared" si="407"/>
        <v>#REF!</v>
      </c>
      <c r="NK438" s="32" t="e">
        <f t="shared" si="408"/>
        <v>#REF!</v>
      </c>
      <c r="NL438" s="32" t="e">
        <f t="shared" si="409"/>
        <v>#REF!</v>
      </c>
      <c r="NM438" s="33" t="e">
        <f t="shared" si="410"/>
        <v>#REF!</v>
      </c>
      <c r="NN438" s="33" t="e">
        <f t="shared" si="411"/>
        <v>#REF!</v>
      </c>
      <c r="NO438" s="33" t="e">
        <f t="shared" si="412"/>
        <v>#REF!</v>
      </c>
      <c r="NP438" s="33" t="e">
        <f t="shared" si="413"/>
        <v>#REF!</v>
      </c>
      <c r="NQ438" s="31" t="e">
        <f t="shared" si="414"/>
        <v>#REF!</v>
      </c>
      <c r="NR438" s="32" t="e">
        <f t="shared" si="415"/>
        <v>#REF!</v>
      </c>
      <c r="NS438" s="32" t="e">
        <f t="shared" si="416"/>
        <v>#REF!</v>
      </c>
      <c r="NT438" s="33" t="e">
        <f t="shared" si="417"/>
        <v>#REF!</v>
      </c>
      <c r="NU438" s="33" t="e">
        <f t="shared" si="418"/>
        <v>#REF!</v>
      </c>
      <c r="NV438" s="33" t="e">
        <f t="shared" si="419"/>
        <v>#REF!</v>
      </c>
      <c r="NW438" s="33" t="e">
        <f t="shared" si="420"/>
        <v>#REF!</v>
      </c>
      <c r="NX438" t="e">
        <f t="shared" si="421"/>
        <v>#REF!</v>
      </c>
      <c r="NY438" t="e">
        <f t="shared" si="422"/>
        <v>#REF!</v>
      </c>
      <c r="NZ438" t="e">
        <f t="shared" si="423"/>
        <v>#REF!</v>
      </c>
      <c r="OA438" t="e">
        <f t="shared" si="424"/>
        <v>#REF!</v>
      </c>
      <c r="OB438" t="e">
        <f t="shared" si="425"/>
        <v>#REF!</v>
      </c>
      <c r="OC438" t="e">
        <f t="shared" si="426"/>
        <v>#REF!</v>
      </c>
    </row>
    <row r="439" spans="1:393" ht="16.5" customHeight="1" x14ac:dyDescent="0.3">
      <c r="A439" s="22"/>
      <c r="KN439" s="5" t="e">
        <f>IF(INDEX(#REF!,MATCH('HT 0-1'!D439,#REF!,0))=INDEX(#REF!,MATCH('HT 0-1'!D439,#REF!,0)),INDEX(#REF!,MATCH('HT 0-1'!D439,#REF!,0)),"ERROR")</f>
        <v>#REF!</v>
      </c>
      <c r="KO439" s="5" t="e">
        <f>IF(INDEX(#REF!,MATCH('HT 0-1'!E439,#REF!,0))=INDEX(#REF!,MATCH('HT 0-1'!E439,#REF!,0)),INDEX(#REF!,MATCH('HT 0-1'!E439,#REF!,0)),"ERROR")</f>
        <v>#REF!</v>
      </c>
      <c r="KP439" s="5" t="e">
        <f t="shared" si="366"/>
        <v>#REF!</v>
      </c>
      <c r="KQ439" t="str">
        <f t="shared" si="367"/>
        <v>_</v>
      </c>
      <c r="KR439" s="5" t="e">
        <f t="shared" si="368"/>
        <v>#DIV/0!</v>
      </c>
      <c r="KS439" s="5" t="e">
        <f t="shared" si="369"/>
        <v>#DIV/0!</v>
      </c>
      <c r="KT439" s="5" t="e">
        <f t="shared" si="370"/>
        <v>#DIV/0!</v>
      </c>
      <c r="KU439" s="5" t="e">
        <f t="shared" si="371"/>
        <v>#DIV/0!</v>
      </c>
      <c r="KV439" s="5" t="e">
        <f t="shared" si="372"/>
        <v>#DIV/0!</v>
      </c>
      <c r="KW439" s="5" t="e">
        <f t="shared" si="373"/>
        <v>#DIV/0!</v>
      </c>
      <c r="KX439" s="5" t="e">
        <f t="shared" si="374"/>
        <v>#DIV/0!</v>
      </c>
      <c r="KY439" s="5" t="e">
        <f t="shared" si="375"/>
        <v>#DIV/0!</v>
      </c>
      <c r="KZ439" s="5" t="e">
        <f t="shared" si="376"/>
        <v>#DIV/0!</v>
      </c>
      <c r="LA439" s="5" t="e">
        <f t="shared" si="377"/>
        <v>#DIV/0!</v>
      </c>
      <c r="LB439" t="e">
        <f>IF(LQ439="0-1",INDEX(Scrape!#REF!,MATCH('HT 0-1'!KP439,Scrape!$B:$B,0)),"")</f>
        <v>#REF!</v>
      </c>
      <c r="LC439" t="e">
        <f>IF(LQ439="0-1",INDEX(Scrape!$A:$A,MATCH('HT 0-1'!KP439,Scrape!$B:$B,0)),"")</f>
        <v>#REF!</v>
      </c>
      <c r="LD439" t="e">
        <f>IF(LQ439="0-1",INDEX(Scrape!$B:$B,MATCH('HT 0-1'!KP439,Scrape!$B:$B,0)),"")</f>
        <v>#REF!</v>
      </c>
      <c r="LE439" t="e">
        <f>IF(LQ439="0-1",INDEX(Scrape!$C:$C,MATCH('HT 0-1'!KP439,Scrape!$B:$B,0)),"")</f>
        <v>#REF!</v>
      </c>
      <c r="LF439" t="e">
        <f>IF(LQ439="0-1",INDEX(Scrape!$D:$D,MATCH('HT 0-1'!KP439,Scrape!$B:$B,0)),"")</f>
        <v>#REF!</v>
      </c>
      <c r="LG439" t="e">
        <f>IF(LQ439="0-1",INDEX(Scrape!$E:$E,MATCH('HT 0-1'!KP439,Scrape!$B:$B,0)),"")</f>
        <v>#REF!</v>
      </c>
      <c r="LH439" t="e">
        <f>IF(LQ439="0-1",INDEX(Scrape!$F:$F,MATCH('HT 0-1'!KP439,Scrape!$B:$B,0)),"")</f>
        <v>#REF!</v>
      </c>
      <c r="LI439" t="e">
        <f>IF(LQ439="0-1",INDEX(Scrape!$G:$G,MATCH('HT 0-1'!KP439,Scrape!$B:$B,0)),"")</f>
        <v>#REF!</v>
      </c>
      <c r="LJ439" t="e">
        <f>IF(LQ439="0-1",INDEX(Scrape!$H:$H,MATCH('HT 0-1'!KP439,Scrape!$B:$B,0)),"")</f>
        <v>#REF!</v>
      </c>
      <c r="LK439" t="e">
        <f>IF(LQ439="0-1",INDEX(Scrape!$I:$I,MATCH('HT 0-1'!KP439,Scrape!$B:$B,0)),"")</f>
        <v>#REF!</v>
      </c>
      <c r="LL439" t="e">
        <f>IF(LQ439="0-1",INDEX(Scrape!$J:$J,MATCH('HT 0-1'!KP439,Scrape!$B:$B,0)),"")</f>
        <v>#REF!</v>
      </c>
      <c r="LM439" t="e">
        <f>IF(LQ439="0-1",INDEX(Scrape!$K:$K,MATCH('HT 0-1'!KP439,Scrape!$B:$B,0)),"")</f>
        <v>#REF!</v>
      </c>
      <c r="LN439" t="e">
        <f>IF(LQ439="0-1",INDEX(Scrape!$L:$L,MATCH('HT 0-1'!KP439,Scrape!$B:$B,0)),"")</f>
        <v>#REF!</v>
      </c>
      <c r="LO439" t="e">
        <f>IF(LQ439="0-1",INDEX(Scrape!$M:$M,MATCH('HT 0-1'!KP439,Scrape!$B:$B,0)),"")</f>
        <v>#REF!</v>
      </c>
      <c r="LP439" t="e">
        <f>IF(LQ439="0-1",INDEX(Scrape!$N:$N,MATCH('HT 0-1'!KP439,Scrape!$B:$B,0)),"")</f>
        <v>#REF!</v>
      </c>
      <c r="LQ439" t="e">
        <f>INDEX(Scrape!$O:$O,MATCH('HT 0-1'!KP439,Scrape!$B:$B,0))</f>
        <v>#REF!</v>
      </c>
      <c r="LR439" t="e">
        <f t="shared" si="378"/>
        <v>#REF!</v>
      </c>
      <c r="LS439" t="e">
        <f t="shared" si="379"/>
        <v>#REF!</v>
      </c>
      <c r="LT439" s="23" t="e">
        <f>IF(INDEX(#REF!,MATCH(KQ439,#REF!,0))=INDEX(#REF!,MATCH(KQ439,#REF!,0)),INDEX(#REF!,MATCH(KQ439,#REF!,0)),"ERROR")</f>
        <v>#REF!</v>
      </c>
      <c r="LU439" s="24" t="e">
        <f t="shared" si="380"/>
        <v>#DIV/0!</v>
      </c>
      <c r="LV439" s="24" t="e">
        <f t="shared" si="381"/>
        <v>#DIV/0!</v>
      </c>
      <c r="LW439" s="24" t="e">
        <f t="shared" si="382"/>
        <v>#DIV/0!</v>
      </c>
      <c r="LX439" s="24" t="e">
        <f t="shared" si="383"/>
        <v>#DIV/0!</v>
      </c>
      <c r="LY439" s="25" t="e">
        <f t="shared" si="384"/>
        <v>#REF!</v>
      </c>
      <c r="LZ439" s="25" t="e">
        <f t="shared" si="385"/>
        <v>#REF!</v>
      </c>
      <c r="MA439" s="26" t="e">
        <f t="shared" si="386"/>
        <v>#REF!</v>
      </c>
      <c r="MB439" s="27" t="e">
        <f t="shared" si="387"/>
        <v>#REF!</v>
      </c>
      <c r="MC439" s="28" t="e">
        <f t="shared" si="388"/>
        <v>#REF!</v>
      </c>
      <c r="MD439" s="24" t="e">
        <f t="shared" si="389"/>
        <v>#REF!</v>
      </c>
      <c r="ME439" s="29" t="e">
        <f t="shared" si="390"/>
        <v>#REF!</v>
      </c>
      <c r="MF439" s="30" t="e">
        <f t="shared" si="391"/>
        <v>#REF!</v>
      </c>
      <c r="MG439" s="24" t="e">
        <f t="shared" si="392"/>
        <v>#REF!</v>
      </c>
      <c r="MH439" s="29" t="e">
        <f t="shared" si="393"/>
        <v>#REF!</v>
      </c>
      <c r="MI439" s="30" t="e">
        <f t="shared" si="394"/>
        <v>#REF!</v>
      </c>
      <c r="MJ439" t="str">
        <f t="shared" si="395"/>
        <v/>
      </c>
      <c r="MK439" t="str">
        <f t="shared" si="396"/>
        <v/>
      </c>
      <c r="ML439" t="str">
        <f t="shared" si="397"/>
        <v/>
      </c>
      <c r="MM439" t="str">
        <f t="shared" si="398"/>
        <v/>
      </c>
      <c r="MN439" t="str">
        <f t="shared" si="399"/>
        <v/>
      </c>
      <c r="MO439" t="str">
        <f t="shared" si="400"/>
        <v/>
      </c>
      <c r="MP439" s="5" t="e">
        <f>COUNTIFS(#REF!,LT439,#REF!,1,#REF!,"&gt;="&amp;MC439,#REF!,"&lt;="&amp;MB439,#REF!,"&lt;="&amp;ME439,#REF!,"&gt;="&amp;MF439,#REF!,"="&amp;KV439,#REF!,"="&amp;KX439)</f>
        <v>#REF!</v>
      </c>
      <c r="MQ439" s="5" t="e">
        <f>COUNTIFS(#REF!,LT439,#REF!,0,#REF!,"&gt;="&amp;MC439,#REF!,"&lt;="&amp;MB439,#REF!,"&lt;="&amp;ME439,#REF!,"&gt;="&amp;MF439,#REF!,"="&amp;KV439,#REF!,"="&amp;KX439)</f>
        <v>#REF!</v>
      </c>
      <c r="MR439" s="5" t="e">
        <f>COUNTIFS(#REF!,LT439,#REF!,1,#REF!,"&gt;="&amp;MC439,#REF!,"&lt;="&amp;MB439,#REF!,"&lt;="&amp;ME439,#REF!,"&gt;="&amp;MF439,#REF!,"="&amp;KW439,#REF!,"="&amp;KY439)</f>
        <v>#REF!</v>
      </c>
      <c r="MS439" s="5" t="e">
        <f>COUNTIFS(#REF!,LT439,#REF!,0,#REF!,"&gt;="&amp;MC439,#REF!,"&lt;="&amp;MB439,#REF!,"&lt;="&amp;ME439,#REF!,"&gt;="&amp;MF439,#REF!,"="&amp;KW439,#REF!,"="&amp;KY439)</f>
        <v>#REF!</v>
      </c>
      <c r="MT439" s="5" t="e">
        <f>COUNTIFS(#REF!,LT439,#REF!,1,#REF!,"&gt;="&amp;MI439,#REF!,"&lt;="&amp;MH439,#REF!,"&lt;="&amp;ME439,#REF!,"&gt;="&amp;MF439)</f>
        <v>#REF!</v>
      </c>
      <c r="MU439" s="5" t="e">
        <f>COUNTIFS(#REF!,LT439,#REF!,0,#REF!,"&gt;="&amp;MI439,#REF!,"&lt;="&amp;MH439,#REF!,"&lt;="&amp;ME439,#REF!,"&gt;="&amp;MF439)</f>
        <v>#REF!</v>
      </c>
      <c r="MV439" s="5" t="e">
        <f>COUNTIFS(#REF!,LT439,#REF!,1,#REF!,"&gt;="&amp;MI439,#REF!,"&lt;="&amp;MH439,#REF!,"="&amp;KZ439,#REF!,"="&amp;LA439,#REF!,"&lt;="&amp;ME439,#REF!,"&gt;="&amp;MF439)</f>
        <v>#REF!</v>
      </c>
      <c r="MW439" s="5" t="e">
        <f>COUNTIFS(#REF!,LT439,#REF!,0,#REF!,"&gt;="&amp;MI439,#REF!,"&lt;="&amp;MH439,#REF!,"="&amp;KZ439,#REF!,"="&amp;LA439,#REF!,"&lt;="&amp;ME439,#REF!,"&gt;="&amp;MF439)</f>
        <v>#REF!</v>
      </c>
      <c r="MX439" s="5" t="e">
        <f>COUNTIFS(#REF!,LT439,#REF!,1,#REF!,"&gt;="&amp;MC439,#REF!,"&lt;="&amp;MB439,#REF!,"&lt;="&amp;ME439,#REF!,"&gt;="&amp;MF439)</f>
        <v>#REF!</v>
      </c>
      <c r="MY439" s="5" t="e">
        <f>COUNTIFS(#REF!,LT439,#REF!,0,#REF!,"&gt;="&amp;MC439,#REF!,"&lt;="&amp;MB439,#REF!,"&lt;="&amp;ME439,#REF!,"&gt;="&amp;MF439)</f>
        <v>#REF!</v>
      </c>
      <c r="MZ439" s="5" t="e">
        <f>COUNTIFS(#REF!,LT439,#REF!,1,#REF!,"&lt;="&amp;ME439,#REF!,"&gt;="&amp;MF439,#REF!,"="&amp;KV439,#REF!,"="&amp;KX439)</f>
        <v>#REF!</v>
      </c>
      <c r="NA439" s="5" t="e">
        <f>COUNTIFS(#REF!,LT439,#REF!,0,#REF!,"&lt;="&amp;ME439,#REF!,"&gt;="&amp;MF439,#REF!,"="&amp;KV439,#REF!,"="&amp;KX439)</f>
        <v>#REF!</v>
      </c>
      <c r="NB439" s="5" t="e">
        <f>COUNTIFS(#REF!,LT439,#REF!,1,#REF!,"&lt;="&amp;ME439,#REF!,"&gt;="&amp;MF439,#REF!,"="&amp;KW439,#REF!,"="&amp;KY439)</f>
        <v>#REF!</v>
      </c>
      <c r="NC439" s="5" t="e">
        <f>COUNTIFS(#REF!,LT439,#REF!,0,#REF!,"&lt;="&amp;ME439,#REF!,"&gt;="&amp;MF439,#REF!,"="&amp;KW439,#REF!,"="&amp;KY439)</f>
        <v>#REF!</v>
      </c>
      <c r="ND439" s="5" t="e">
        <f t="shared" si="401"/>
        <v>#REF!</v>
      </c>
      <c r="NE439" s="5" t="e">
        <f t="shared" si="402"/>
        <v>#REF!</v>
      </c>
      <c r="NF439" s="5" t="e">
        <f t="shared" si="403"/>
        <v>#REF!</v>
      </c>
      <c r="NG439" s="6" t="e">
        <f t="shared" si="404"/>
        <v>#REF!</v>
      </c>
      <c r="NH439" s="7" t="e">
        <f t="shared" si="405"/>
        <v>#REF!</v>
      </c>
      <c r="NI439" s="5" t="e">
        <f t="shared" si="406"/>
        <v>#REF!</v>
      </c>
      <c r="NJ439" s="31" t="e">
        <f t="shared" si="407"/>
        <v>#REF!</v>
      </c>
      <c r="NK439" s="32" t="e">
        <f t="shared" si="408"/>
        <v>#REF!</v>
      </c>
      <c r="NL439" s="32" t="e">
        <f t="shared" si="409"/>
        <v>#REF!</v>
      </c>
      <c r="NM439" s="33" t="e">
        <f t="shared" si="410"/>
        <v>#REF!</v>
      </c>
      <c r="NN439" s="33" t="e">
        <f t="shared" si="411"/>
        <v>#REF!</v>
      </c>
      <c r="NO439" s="33" t="e">
        <f t="shared" si="412"/>
        <v>#REF!</v>
      </c>
      <c r="NP439" s="33" t="e">
        <f t="shared" si="413"/>
        <v>#REF!</v>
      </c>
      <c r="NQ439" s="31" t="e">
        <f t="shared" si="414"/>
        <v>#REF!</v>
      </c>
      <c r="NR439" s="32" t="e">
        <f t="shared" si="415"/>
        <v>#REF!</v>
      </c>
      <c r="NS439" s="32" t="e">
        <f t="shared" si="416"/>
        <v>#REF!</v>
      </c>
      <c r="NT439" s="33" t="e">
        <f t="shared" si="417"/>
        <v>#REF!</v>
      </c>
      <c r="NU439" s="33" t="e">
        <f t="shared" si="418"/>
        <v>#REF!</v>
      </c>
      <c r="NV439" s="33" t="e">
        <f t="shared" si="419"/>
        <v>#REF!</v>
      </c>
      <c r="NW439" s="33" t="e">
        <f t="shared" si="420"/>
        <v>#REF!</v>
      </c>
      <c r="NX439" t="e">
        <f t="shared" si="421"/>
        <v>#REF!</v>
      </c>
      <c r="NY439" t="e">
        <f t="shared" si="422"/>
        <v>#REF!</v>
      </c>
      <c r="NZ439" t="e">
        <f t="shared" si="423"/>
        <v>#REF!</v>
      </c>
      <c r="OA439" t="e">
        <f t="shared" si="424"/>
        <v>#REF!</v>
      </c>
      <c r="OB439" t="e">
        <f t="shared" si="425"/>
        <v>#REF!</v>
      </c>
      <c r="OC439" t="e">
        <f t="shared" si="426"/>
        <v>#REF!</v>
      </c>
    </row>
    <row r="440" spans="1:393" ht="16.5" customHeight="1" x14ac:dyDescent="0.3">
      <c r="A440" s="22"/>
      <c r="KN440" s="5" t="e">
        <f>IF(INDEX(#REF!,MATCH('HT 0-1'!D440,#REF!,0))=INDEX(#REF!,MATCH('HT 0-1'!D440,#REF!,0)),INDEX(#REF!,MATCH('HT 0-1'!D440,#REF!,0)),"ERROR")</f>
        <v>#REF!</v>
      </c>
      <c r="KO440" s="5" t="e">
        <f>IF(INDEX(#REF!,MATCH('HT 0-1'!E440,#REF!,0))=INDEX(#REF!,MATCH('HT 0-1'!E440,#REF!,0)),INDEX(#REF!,MATCH('HT 0-1'!E440,#REF!,0)),"ERROR")</f>
        <v>#REF!</v>
      </c>
      <c r="KP440" s="5" t="e">
        <f t="shared" si="366"/>
        <v>#REF!</v>
      </c>
      <c r="KQ440" t="str">
        <f t="shared" si="367"/>
        <v>_</v>
      </c>
      <c r="KR440" s="5" t="e">
        <f t="shared" si="368"/>
        <v>#DIV/0!</v>
      </c>
      <c r="KS440" s="5" t="e">
        <f t="shared" si="369"/>
        <v>#DIV/0!</v>
      </c>
      <c r="KT440" s="5" t="e">
        <f t="shared" si="370"/>
        <v>#DIV/0!</v>
      </c>
      <c r="KU440" s="5" t="e">
        <f t="shared" si="371"/>
        <v>#DIV/0!</v>
      </c>
      <c r="KV440" s="5" t="e">
        <f t="shared" si="372"/>
        <v>#DIV/0!</v>
      </c>
      <c r="KW440" s="5" t="e">
        <f t="shared" si="373"/>
        <v>#DIV/0!</v>
      </c>
      <c r="KX440" s="5" t="e">
        <f t="shared" si="374"/>
        <v>#DIV/0!</v>
      </c>
      <c r="KY440" s="5" t="e">
        <f t="shared" si="375"/>
        <v>#DIV/0!</v>
      </c>
      <c r="KZ440" s="5" t="e">
        <f t="shared" si="376"/>
        <v>#DIV/0!</v>
      </c>
      <c r="LA440" s="5" t="e">
        <f t="shared" si="377"/>
        <v>#DIV/0!</v>
      </c>
      <c r="LB440" t="e">
        <f>IF(LQ440="0-1",INDEX(Scrape!#REF!,MATCH('HT 0-1'!KP440,Scrape!$B:$B,0)),"")</f>
        <v>#REF!</v>
      </c>
      <c r="LC440" t="e">
        <f>IF(LQ440="0-1",INDEX(Scrape!$A:$A,MATCH('HT 0-1'!KP440,Scrape!$B:$B,0)),"")</f>
        <v>#REF!</v>
      </c>
      <c r="LD440" t="e">
        <f>IF(LQ440="0-1",INDEX(Scrape!$B:$B,MATCH('HT 0-1'!KP440,Scrape!$B:$B,0)),"")</f>
        <v>#REF!</v>
      </c>
      <c r="LE440" t="e">
        <f>IF(LQ440="0-1",INDEX(Scrape!$C:$C,MATCH('HT 0-1'!KP440,Scrape!$B:$B,0)),"")</f>
        <v>#REF!</v>
      </c>
      <c r="LF440" t="e">
        <f>IF(LQ440="0-1",INDEX(Scrape!$D:$D,MATCH('HT 0-1'!KP440,Scrape!$B:$B,0)),"")</f>
        <v>#REF!</v>
      </c>
      <c r="LG440" t="e">
        <f>IF(LQ440="0-1",INDEX(Scrape!$E:$E,MATCH('HT 0-1'!KP440,Scrape!$B:$B,0)),"")</f>
        <v>#REF!</v>
      </c>
      <c r="LH440" t="e">
        <f>IF(LQ440="0-1",INDEX(Scrape!$F:$F,MATCH('HT 0-1'!KP440,Scrape!$B:$B,0)),"")</f>
        <v>#REF!</v>
      </c>
      <c r="LI440" t="e">
        <f>IF(LQ440="0-1",INDEX(Scrape!$G:$G,MATCH('HT 0-1'!KP440,Scrape!$B:$B,0)),"")</f>
        <v>#REF!</v>
      </c>
      <c r="LJ440" t="e">
        <f>IF(LQ440="0-1",INDEX(Scrape!$H:$H,MATCH('HT 0-1'!KP440,Scrape!$B:$B,0)),"")</f>
        <v>#REF!</v>
      </c>
      <c r="LK440" t="e">
        <f>IF(LQ440="0-1",INDEX(Scrape!$I:$I,MATCH('HT 0-1'!KP440,Scrape!$B:$B,0)),"")</f>
        <v>#REF!</v>
      </c>
      <c r="LL440" t="e">
        <f>IF(LQ440="0-1",INDEX(Scrape!$J:$J,MATCH('HT 0-1'!KP440,Scrape!$B:$B,0)),"")</f>
        <v>#REF!</v>
      </c>
      <c r="LM440" t="e">
        <f>IF(LQ440="0-1",INDEX(Scrape!$K:$K,MATCH('HT 0-1'!KP440,Scrape!$B:$B,0)),"")</f>
        <v>#REF!</v>
      </c>
      <c r="LN440" t="e">
        <f>IF(LQ440="0-1",INDEX(Scrape!$L:$L,MATCH('HT 0-1'!KP440,Scrape!$B:$B,0)),"")</f>
        <v>#REF!</v>
      </c>
      <c r="LO440" t="e">
        <f>IF(LQ440="0-1",INDEX(Scrape!$M:$M,MATCH('HT 0-1'!KP440,Scrape!$B:$B,0)),"")</f>
        <v>#REF!</v>
      </c>
      <c r="LP440" t="e">
        <f>IF(LQ440="0-1",INDEX(Scrape!$N:$N,MATCH('HT 0-1'!KP440,Scrape!$B:$B,0)),"")</f>
        <v>#REF!</v>
      </c>
      <c r="LQ440" t="e">
        <f>INDEX(Scrape!$O:$O,MATCH('HT 0-1'!KP440,Scrape!$B:$B,0))</f>
        <v>#REF!</v>
      </c>
      <c r="LR440" t="e">
        <f t="shared" si="378"/>
        <v>#REF!</v>
      </c>
      <c r="LS440" t="e">
        <f t="shared" si="379"/>
        <v>#REF!</v>
      </c>
      <c r="LT440" s="23" t="e">
        <f>IF(INDEX(#REF!,MATCH(KQ440,#REF!,0))=INDEX(#REF!,MATCH(KQ440,#REF!,0)),INDEX(#REF!,MATCH(KQ440,#REF!,0)),"ERROR")</f>
        <v>#REF!</v>
      </c>
      <c r="LU440" s="24" t="e">
        <f t="shared" si="380"/>
        <v>#DIV/0!</v>
      </c>
      <c r="LV440" s="24" t="e">
        <f t="shared" si="381"/>
        <v>#DIV/0!</v>
      </c>
      <c r="LW440" s="24" t="e">
        <f t="shared" si="382"/>
        <v>#DIV/0!</v>
      </c>
      <c r="LX440" s="24" t="e">
        <f t="shared" si="383"/>
        <v>#DIV/0!</v>
      </c>
      <c r="LY440" s="25" t="e">
        <f t="shared" si="384"/>
        <v>#REF!</v>
      </c>
      <c r="LZ440" s="25" t="e">
        <f t="shared" si="385"/>
        <v>#REF!</v>
      </c>
      <c r="MA440" s="26" t="e">
        <f t="shared" si="386"/>
        <v>#REF!</v>
      </c>
      <c r="MB440" s="27" t="e">
        <f t="shared" si="387"/>
        <v>#REF!</v>
      </c>
      <c r="MC440" s="28" t="e">
        <f t="shared" si="388"/>
        <v>#REF!</v>
      </c>
      <c r="MD440" s="24" t="e">
        <f t="shared" si="389"/>
        <v>#REF!</v>
      </c>
      <c r="ME440" s="29" t="e">
        <f t="shared" si="390"/>
        <v>#REF!</v>
      </c>
      <c r="MF440" s="30" t="e">
        <f t="shared" si="391"/>
        <v>#REF!</v>
      </c>
      <c r="MG440" s="24" t="e">
        <f t="shared" si="392"/>
        <v>#REF!</v>
      </c>
      <c r="MH440" s="29" t="e">
        <f t="shared" si="393"/>
        <v>#REF!</v>
      </c>
      <c r="MI440" s="30" t="e">
        <f t="shared" si="394"/>
        <v>#REF!</v>
      </c>
      <c r="MJ440" t="str">
        <f t="shared" si="395"/>
        <v/>
      </c>
      <c r="MK440" t="str">
        <f t="shared" si="396"/>
        <v/>
      </c>
      <c r="ML440" t="str">
        <f t="shared" si="397"/>
        <v/>
      </c>
      <c r="MM440" t="str">
        <f t="shared" si="398"/>
        <v/>
      </c>
      <c r="MN440" t="str">
        <f t="shared" si="399"/>
        <v/>
      </c>
      <c r="MO440" t="str">
        <f t="shared" si="400"/>
        <v/>
      </c>
      <c r="MP440" s="5" t="e">
        <f>COUNTIFS(#REF!,LT440,#REF!,1,#REF!,"&gt;="&amp;MC440,#REF!,"&lt;="&amp;MB440,#REF!,"&lt;="&amp;ME440,#REF!,"&gt;="&amp;MF440,#REF!,"="&amp;KV440,#REF!,"="&amp;KX440)</f>
        <v>#REF!</v>
      </c>
      <c r="MQ440" s="5" t="e">
        <f>COUNTIFS(#REF!,LT440,#REF!,0,#REF!,"&gt;="&amp;MC440,#REF!,"&lt;="&amp;MB440,#REF!,"&lt;="&amp;ME440,#REF!,"&gt;="&amp;MF440,#REF!,"="&amp;KV440,#REF!,"="&amp;KX440)</f>
        <v>#REF!</v>
      </c>
      <c r="MR440" s="5" t="e">
        <f>COUNTIFS(#REF!,LT440,#REF!,1,#REF!,"&gt;="&amp;MC440,#REF!,"&lt;="&amp;MB440,#REF!,"&lt;="&amp;ME440,#REF!,"&gt;="&amp;MF440,#REF!,"="&amp;KW440,#REF!,"="&amp;KY440)</f>
        <v>#REF!</v>
      </c>
      <c r="MS440" s="5" t="e">
        <f>COUNTIFS(#REF!,LT440,#REF!,0,#REF!,"&gt;="&amp;MC440,#REF!,"&lt;="&amp;MB440,#REF!,"&lt;="&amp;ME440,#REF!,"&gt;="&amp;MF440,#REF!,"="&amp;KW440,#REF!,"="&amp;KY440)</f>
        <v>#REF!</v>
      </c>
      <c r="MT440" s="5" t="e">
        <f>COUNTIFS(#REF!,LT440,#REF!,1,#REF!,"&gt;="&amp;MI440,#REF!,"&lt;="&amp;MH440,#REF!,"&lt;="&amp;ME440,#REF!,"&gt;="&amp;MF440)</f>
        <v>#REF!</v>
      </c>
      <c r="MU440" s="5" t="e">
        <f>COUNTIFS(#REF!,LT440,#REF!,0,#REF!,"&gt;="&amp;MI440,#REF!,"&lt;="&amp;MH440,#REF!,"&lt;="&amp;ME440,#REF!,"&gt;="&amp;MF440)</f>
        <v>#REF!</v>
      </c>
      <c r="MV440" s="5" t="e">
        <f>COUNTIFS(#REF!,LT440,#REF!,1,#REF!,"&gt;="&amp;MI440,#REF!,"&lt;="&amp;MH440,#REF!,"="&amp;KZ440,#REF!,"="&amp;LA440,#REF!,"&lt;="&amp;ME440,#REF!,"&gt;="&amp;MF440)</f>
        <v>#REF!</v>
      </c>
      <c r="MW440" s="5" t="e">
        <f>COUNTIFS(#REF!,LT440,#REF!,0,#REF!,"&gt;="&amp;MI440,#REF!,"&lt;="&amp;MH440,#REF!,"="&amp;KZ440,#REF!,"="&amp;LA440,#REF!,"&lt;="&amp;ME440,#REF!,"&gt;="&amp;MF440)</f>
        <v>#REF!</v>
      </c>
      <c r="MX440" s="5" t="e">
        <f>COUNTIFS(#REF!,LT440,#REF!,1,#REF!,"&gt;="&amp;MC440,#REF!,"&lt;="&amp;MB440,#REF!,"&lt;="&amp;ME440,#REF!,"&gt;="&amp;MF440)</f>
        <v>#REF!</v>
      </c>
      <c r="MY440" s="5" t="e">
        <f>COUNTIFS(#REF!,LT440,#REF!,0,#REF!,"&gt;="&amp;MC440,#REF!,"&lt;="&amp;MB440,#REF!,"&lt;="&amp;ME440,#REF!,"&gt;="&amp;MF440)</f>
        <v>#REF!</v>
      </c>
      <c r="MZ440" s="5" t="e">
        <f>COUNTIFS(#REF!,LT440,#REF!,1,#REF!,"&lt;="&amp;ME440,#REF!,"&gt;="&amp;MF440,#REF!,"="&amp;KV440,#REF!,"="&amp;KX440)</f>
        <v>#REF!</v>
      </c>
      <c r="NA440" s="5" t="e">
        <f>COUNTIFS(#REF!,LT440,#REF!,0,#REF!,"&lt;="&amp;ME440,#REF!,"&gt;="&amp;MF440,#REF!,"="&amp;KV440,#REF!,"="&amp;KX440)</f>
        <v>#REF!</v>
      </c>
      <c r="NB440" s="5" t="e">
        <f>COUNTIFS(#REF!,LT440,#REF!,1,#REF!,"&lt;="&amp;ME440,#REF!,"&gt;="&amp;MF440,#REF!,"="&amp;KW440,#REF!,"="&amp;KY440)</f>
        <v>#REF!</v>
      </c>
      <c r="NC440" s="5" t="e">
        <f>COUNTIFS(#REF!,LT440,#REF!,0,#REF!,"&lt;="&amp;ME440,#REF!,"&gt;="&amp;MF440,#REF!,"="&amp;KW440,#REF!,"="&amp;KY440)</f>
        <v>#REF!</v>
      </c>
      <c r="ND440" s="5" t="e">
        <f t="shared" si="401"/>
        <v>#REF!</v>
      </c>
      <c r="NE440" s="5" t="e">
        <f t="shared" si="402"/>
        <v>#REF!</v>
      </c>
      <c r="NF440" s="5" t="e">
        <f t="shared" si="403"/>
        <v>#REF!</v>
      </c>
      <c r="NG440" s="6" t="e">
        <f t="shared" si="404"/>
        <v>#REF!</v>
      </c>
      <c r="NH440" s="7" t="e">
        <f t="shared" si="405"/>
        <v>#REF!</v>
      </c>
      <c r="NI440" s="5" t="e">
        <f t="shared" si="406"/>
        <v>#REF!</v>
      </c>
      <c r="NJ440" s="31" t="e">
        <f t="shared" si="407"/>
        <v>#REF!</v>
      </c>
      <c r="NK440" s="32" t="e">
        <f t="shared" si="408"/>
        <v>#REF!</v>
      </c>
      <c r="NL440" s="32" t="e">
        <f t="shared" si="409"/>
        <v>#REF!</v>
      </c>
      <c r="NM440" s="33" t="e">
        <f t="shared" si="410"/>
        <v>#REF!</v>
      </c>
      <c r="NN440" s="33" t="e">
        <f t="shared" si="411"/>
        <v>#REF!</v>
      </c>
      <c r="NO440" s="33" t="e">
        <f t="shared" si="412"/>
        <v>#REF!</v>
      </c>
      <c r="NP440" s="33" t="e">
        <f t="shared" si="413"/>
        <v>#REF!</v>
      </c>
      <c r="NQ440" s="31" t="e">
        <f t="shared" si="414"/>
        <v>#REF!</v>
      </c>
      <c r="NR440" s="32" t="e">
        <f t="shared" si="415"/>
        <v>#REF!</v>
      </c>
      <c r="NS440" s="32" t="e">
        <f t="shared" si="416"/>
        <v>#REF!</v>
      </c>
      <c r="NT440" s="33" t="e">
        <f t="shared" si="417"/>
        <v>#REF!</v>
      </c>
      <c r="NU440" s="33" t="e">
        <f t="shared" si="418"/>
        <v>#REF!</v>
      </c>
      <c r="NV440" s="33" t="e">
        <f t="shared" si="419"/>
        <v>#REF!</v>
      </c>
      <c r="NW440" s="33" t="e">
        <f t="shared" si="420"/>
        <v>#REF!</v>
      </c>
      <c r="NX440" t="e">
        <f t="shared" si="421"/>
        <v>#REF!</v>
      </c>
      <c r="NY440" t="e">
        <f t="shared" si="422"/>
        <v>#REF!</v>
      </c>
      <c r="NZ440" t="e">
        <f t="shared" si="423"/>
        <v>#REF!</v>
      </c>
      <c r="OA440" t="e">
        <f t="shared" si="424"/>
        <v>#REF!</v>
      </c>
      <c r="OB440" t="e">
        <f t="shared" si="425"/>
        <v>#REF!</v>
      </c>
      <c r="OC440" t="e">
        <f t="shared" si="426"/>
        <v>#REF!</v>
      </c>
    </row>
    <row r="441" spans="1:393" ht="16.5" customHeight="1" x14ac:dyDescent="0.3">
      <c r="A441" s="22"/>
      <c r="KN441" s="5" t="e">
        <f>IF(INDEX(#REF!,MATCH('HT 0-1'!D441,#REF!,0))=INDEX(#REF!,MATCH('HT 0-1'!D441,#REF!,0)),INDEX(#REF!,MATCH('HT 0-1'!D441,#REF!,0)),"ERROR")</f>
        <v>#REF!</v>
      </c>
      <c r="KO441" s="5" t="e">
        <f>IF(INDEX(#REF!,MATCH('HT 0-1'!E441,#REF!,0))=INDEX(#REF!,MATCH('HT 0-1'!E441,#REF!,0)),INDEX(#REF!,MATCH('HT 0-1'!E441,#REF!,0)),"ERROR")</f>
        <v>#REF!</v>
      </c>
      <c r="KP441" s="5" t="e">
        <f t="shared" si="366"/>
        <v>#REF!</v>
      </c>
      <c r="KQ441" t="str">
        <f t="shared" si="367"/>
        <v>_</v>
      </c>
      <c r="KR441" s="5" t="e">
        <f t="shared" si="368"/>
        <v>#DIV/0!</v>
      </c>
      <c r="KS441" s="5" t="e">
        <f t="shared" si="369"/>
        <v>#DIV/0!</v>
      </c>
      <c r="KT441" s="5" t="e">
        <f t="shared" si="370"/>
        <v>#DIV/0!</v>
      </c>
      <c r="KU441" s="5" t="e">
        <f t="shared" si="371"/>
        <v>#DIV/0!</v>
      </c>
      <c r="KV441" s="5" t="e">
        <f t="shared" si="372"/>
        <v>#DIV/0!</v>
      </c>
      <c r="KW441" s="5" t="e">
        <f t="shared" si="373"/>
        <v>#DIV/0!</v>
      </c>
      <c r="KX441" s="5" t="e">
        <f t="shared" si="374"/>
        <v>#DIV/0!</v>
      </c>
      <c r="KY441" s="5" t="e">
        <f t="shared" si="375"/>
        <v>#DIV/0!</v>
      </c>
      <c r="KZ441" s="5" t="e">
        <f t="shared" si="376"/>
        <v>#DIV/0!</v>
      </c>
      <c r="LA441" s="5" t="e">
        <f t="shared" si="377"/>
        <v>#DIV/0!</v>
      </c>
      <c r="LB441" t="e">
        <f>IF(LQ441="0-1",INDEX(Scrape!#REF!,MATCH('HT 0-1'!KP441,Scrape!$B:$B,0)),"")</f>
        <v>#REF!</v>
      </c>
      <c r="LC441" t="e">
        <f>IF(LQ441="0-1",INDEX(Scrape!$A:$A,MATCH('HT 0-1'!KP441,Scrape!$B:$B,0)),"")</f>
        <v>#REF!</v>
      </c>
      <c r="LD441" t="e">
        <f>IF(LQ441="0-1",INDEX(Scrape!$B:$B,MATCH('HT 0-1'!KP441,Scrape!$B:$B,0)),"")</f>
        <v>#REF!</v>
      </c>
      <c r="LE441" t="e">
        <f>IF(LQ441="0-1",INDEX(Scrape!$C:$C,MATCH('HT 0-1'!KP441,Scrape!$B:$B,0)),"")</f>
        <v>#REF!</v>
      </c>
      <c r="LF441" t="e">
        <f>IF(LQ441="0-1",INDEX(Scrape!$D:$D,MATCH('HT 0-1'!KP441,Scrape!$B:$B,0)),"")</f>
        <v>#REF!</v>
      </c>
      <c r="LG441" t="e">
        <f>IF(LQ441="0-1",INDEX(Scrape!$E:$E,MATCH('HT 0-1'!KP441,Scrape!$B:$B,0)),"")</f>
        <v>#REF!</v>
      </c>
      <c r="LH441" t="e">
        <f>IF(LQ441="0-1",INDEX(Scrape!$F:$F,MATCH('HT 0-1'!KP441,Scrape!$B:$B,0)),"")</f>
        <v>#REF!</v>
      </c>
      <c r="LI441" t="e">
        <f>IF(LQ441="0-1",INDEX(Scrape!$G:$G,MATCH('HT 0-1'!KP441,Scrape!$B:$B,0)),"")</f>
        <v>#REF!</v>
      </c>
      <c r="LJ441" t="e">
        <f>IF(LQ441="0-1",INDEX(Scrape!$H:$H,MATCH('HT 0-1'!KP441,Scrape!$B:$B,0)),"")</f>
        <v>#REF!</v>
      </c>
      <c r="LK441" t="e">
        <f>IF(LQ441="0-1",INDEX(Scrape!$I:$I,MATCH('HT 0-1'!KP441,Scrape!$B:$B,0)),"")</f>
        <v>#REF!</v>
      </c>
      <c r="LL441" t="e">
        <f>IF(LQ441="0-1",INDEX(Scrape!$J:$J,MATCH('HT 0-1'!KP441,Scrape!$B:$B,0)),"")</f>
        <v>#REF!</v>
      </c>
      <c r="LM441" t="e">
        <f>IF(LQ441="0-1",INDEX(Scrape!$K:$K,MATCH('HT 0-1'!KP441,Scrape!$B:$B,0)),"")</f>
        <v>#REF!</v>
      </c>
      <c r="LN441" t="e">
        <f>IF(LQ441="0-1",INDEX(Scrape!$L:$L,MATCH('HT 0-1'!KP441,Scrape!$B:$B,0)),"")</f>
        <v>#REF!</v>
      </c>
      <c r="LO441" t="e">
        <f>IF(LQ441="0-1",INDEX(Scrape!$M:$M,MATCH('HT 0-1'!KP441,Scrape!$B:$B,0)),"")</f>
        <v>#REF!</v>
      </c>
      <c r="LP441" t="e">
        <f>IF(LQ441="0-1",INDEX(Scrape!$N:$N,MATCH('HT 0-1'!KP441,Scrape!$B:$B,0)),"")</f>
        <v>#REF!</v>
      </c>
      <c r="LQ441" t="e">
        <f>INDEX(Scrape!$O:$O,MATCH('HT 0-1'!KP441,Scrape!$B:$B,0))</f>
        <v>#REF!</v>
      </c>
      <c r="LR441" t="e">
        <f t="shared" si="378"/>
        <v>#REF!</v>
      </c>
      <c r="LS441" t="e">
        <f t="shared" si="379"/>
        <v>#REF!</v>
      </c>
      <c r="LT441" s="23" t="e">
        <f>IF(INDEX(#REF!,MATCH(KQ441,#REF!,0))=INDEX(#REF!,MATCH(KQ441,#REF!,0)),INDEX(#REF!,MATCH(KQ441,#REF!,0)),"ERROR")</f>
        <v>#REF!</v>
      </c>
      <c r="LU441" s="24" t="e">
        <f t="shared" si="380"/>
        <v>#DIV/0!</v>
      </c>
      <c r="LV441" s="24" t="e">
        <f t="shared" si="381"/>
        <v>#DIV/0!</v>
      </c>
      <c r="LW441" s="24" t="e">
        <f t="shared" si="382"/>
        <v>#DIV/0!</v>
      </c>
      <c r="LX441" s="24" t="e">
        <f t="shared" si="383"/>
        <v>#DIV/0!</v>
      </c>
      <c r="LY441" s="25" t="e">
        <f t="shared" si="384"/>
        <v>#REF!</v>
      </c>
      <c r="LZ441" s="25" t="e">
        <f t="shared" si="385"/>
        <v>#REF!</v>
      </c>
      <c r="MA441" s="26" t="e">
        <f t="shared" si="386"/>
        <v>#REF!</v>
      </c>
      <c r="MB441" s="27" t="e">
        <f t="shared" si="387"/>
        <v>#REF!</v>
      </c>
      <c r="MC441" s="28" t="e">
        <f t="shared" si="388"/>
        <v>#REF!</v>
      </c>
      <c r="MD441" s="24" t="e">
        <f t="shared" si="389"/>
        <v>#REF!</v>
      </c>
      <c r="ME441" s="29" t="e">
        <f t="shared" si="390"/>
        <v>#REF!</v>
      </c>
      <c r="MF441" s="30" t="e">
        <f t="shared" si="391"/>
        <v>#REF!</v>
      </c>
      <c r="MG441" s="24" t="e">
        <f t="shared" si="392"/>
        <v>#REF!</v>
      </c>
      <c r="MH441" s="29" t="e">
        <f t="shared" si="393"/>
        <v>#REF!</v>
      </c>
      <c r="MI441" s="30" t="e">
        <f t="shared" si="394"/>
        <v>#REF!</v>
      </c>
      <c r="MJ441" t="str">
        <f t="shared" si="395"/>
        <v/>
      </c>
      <c r="MK441" t="str">
        <f t="shared" si="396"/>
        <v/>
      </c>
      <c r="ML441" t="str">
        <f t="shared" si="397"/>
        <v/>
      </c>
      <c r="MM441" t="str">
        <f t="shared" si="398"/>
        <v/>
      </c>
      <c r="MN441" t="str">
        <f t="shared" si="399"/>
        <v/>
      </c>
      <c r="MO441" t="str">
        <f t="shared" si="400"/>
        <v/>
      </c>
      <c r="MP441" s="5" t="e">
        <f>COUNTIFS(#REF!,LT441,#REF!,1,#REF!,"&gt;="&amp;MC441,#REF!,"&lt;="&amp;MB441,#REF!,"&lt;="&amp;ME441,#REF!,"&gt;="&amp;MF441,#REF!,"="&amp;KV441,#REF!,"="&amp;KX441)</f>
        <v>#REF!</v>
      </c>
      <c r="MQ441" s="5" t="e">
        <f>COUNTIFS(#REF!,LT441,#REF!,0,#REF!,"&gt;="&amp;MC441,#REF!,"&lt;="&amp;MB441,#REF!,"&lt;="&amp;ME441,#REF!,"&gt;="&amp;MF441,#REF!,"="&amp;KV441,#REF!,"="&amp;KX441)</f>
        <v>#REF!</v>
      </c>
      <c r="MR441" s="5" t="e">
        <f>COUNTIFS(#REF!,LT441,#REF!,1,#REF!,"&gt;="&amp;MC441,#REF!,"&lt;="&amp;MB441,#REF!,"&lt;="&amp;ME441,#REF!,"&gt;="&amp;MF441,#REF!,"="&amp;KW441,#REF!,"="&amp;KY441)</f>
        <v>#REF!</v>
      </c>
      <c r="MS441" s="5" t="e">
        <f>COUNTIFS(#REF!,LT441,#REF!,0,#REF!,"&gt;="&amp;MC441,#REF!,"&lt;="&amp;MB441,#REF!,"&lt;="&amp;ME441,#REF!,"&gt;="&amp;MF441,#REF!,"="&amp;KW441,#REF!,"="&amp;KY441)</f>
        <v>#REF!</v>
      </c>
      <c r="MT441" s="5" t="e">
        <f>COUNTIFS(#REF!,LT441,#REF!,1,#REF!,"&gt;="&amp;MI441,#REF!,"&lt;="&amp;MH441,#REF!,"&lt;="&amp;ME441,#REF!,"&gt;="&amp;MF441)</f>
        <v>#REF!</v>
      </c>
      <c r="MU441" s="5" t="e">
        <f>COUNTIFS(#REF!,LT441,#REF!,0,#REF!,"&gt;="&amp;MI441,#REF!,"&lt;="&amp;MH441,#REF!,"&lt;="&amp;ME441,#REF!,"&gt;="&amp;MF441)</f>
        <v>#REF!</v>
      </c>
      <c r="MV441" s="5" t="e">
        <f>COUNTIFS(#REF!,LT441,#REF!,1,#REF!,"&gt;="&amp;MI441,#REF!,"&lt;="&amp;MH441,#REF!,"="&amp;KZ441,#REF!,"="&amp;LA441,#REF!,"&lt;="&amp;ME441,#REF!,"&gt;="&amp;MF441)</f>
        <v>#REF!</v>
      </c>
      <c r="MW441" s="5" t="e">
        <f>COUNTIFS(#REF!,LT441,#REF!,0,#REF!,"&gt;="&amp;MI441,#REF!,"&lt;="&amp;MH441,#REF!,"="&amp;KZ441,#REF!,"="&amp;LA441,#REF!,"&lt;="&amp;ME441,#REF!,"&gt;="&amp;MF441)</f>
        <v>#REF!</v>
      </c>
      <c r="MX441" s="5" t="e">
        <f>COUNTIFS(#REF!,LT441,#REF!,1,#REF!,"&gt;="&amp;MC441,#REF!,"&lt;="&amp;MB441,#REF!,"&lt;="&amp;ME441,#REF!,"&gt;="&amp;MF441)</f>
        <v>#REF!</v>
      </c>
      <c r="MY441" s="5" t="e">
        <f>COUNTIFS(#REF!,LT441,#REF!,0,#REF!,"&gt;="&amp;MC441,#REF!,"&lt;="&amp;MB441,#REF!,"&lt;="&amp;ME441,#REF!,"&gt;="&amp;MF441)</f>
        <v>#REF!</v>
      </c>
      <c r="MZ441" s="5" t="e">
        <f>COUNTIFS(#REF!,LT441,#REF!,1,#REF!,"&lt;="&amp;ME441,#REF!,"&gt;="&amp;MF441,#REF!,"="&amp;KV441,#REF!,"="&amp;KX441)</f>
        <v>#REF!</v>
      </c>
      <c r="NA441" s="5" t="e">
        <f>COUNTIFS(#REF!,LT441,#REF!,0,#REF!,"&lt;="&amp;ME441,#REF!,"&gt;="&amp;MF441,#REF!,"="&amp;KV441,#REF!,"="&amp;KX441)</f>
        <v>#REF!</v>
      </c>
      <c r="NB441" s="5" t="e">
        <f>COUNTIFS(#REF!,LT441,#REF!,1,#REF!,"&lt;="&amp;ME441,#REF!,"&gt;="&amp;MF441,#REF!,"="&amp;KW441,#REF!,"="&amp;KY441)</f>
        <v>#REF!</v>
      </c>
      <c r="NC441" s="5" t="e">
        <f>COUNTIFS(#REF!,LT441,#REF!,0,#REF!,"&lt;="&amp;ME441,#REF!,"&gt;="&amp;MF441,#REF!,"="&amp;KW441,#REF!,"="&amp;KY441)</f>
        <v>#REF!</v>
      </c>
      <c r="ND441" s="5" t="e">
        <f t="shared" si="401"/>
        <v>#REF!</v>
      </c>
      <c r="NE441" s="5" t="e">
        <f t="shared" si="402"/>
        <v>#REF!</v>
      </c>
      <c r="NF441" s="5" t="e">
        <f t="shared" si="403"/>
        <v>#REF!</v>
      </c>
      <c r="NG441" s="6" t="e">
        <f t="shared" si="404"/>
        <v>#REF!</v>
      </c>
      <c r="NH441" s="7" t="e">
        <f t="shared" si="405"/>
        <v>#REF!</v>
      </c>
      <c r="NI441" s="5" t="e">
        <f t="shared" si="406"/>
        <v>#REF!</v>
      </c>
      <c r="NJ441" s="31" t="e">
        <f t="shared" si="407"/>
        <v>#REF!</v>
      </c>
      <c r="NK441" s="32" t="e">
        <f t="shared" si="408"/>
        <v>#REF!</v>
      </c>
      <c r="NL441" s="32" t="e">
        <f t="shared" si="409"/>
        <v>#REF!</v>
      </c>
      <c r="NM441" s="33" t="e">
        <f t="shared" si="410"/>
        <v>#REF!</v>
      </c>
      <c r="NN441" s="33" t="e">
        <f t="shared" si="411"/>
        <v>#REF!</v>
      </c>
      <c r="NO441" s="33" t="e">
        <f t="shared" si="412"/>
        <v>#REF!</v>
      </c>
      <c r="NP441" s="33" t="e">
        <f t="shared" si="413"/>
        <v>#REF!</v>
      </c>
      <c r="NQ441" s="31" t="e">
        <f t="shared" si="414"/>
        <v>#REF!</v>
      </c>
      <c r="NR441" s="32" t="e">
        <f t="shared" si="415"/>
        <v>#REF!</v>
      </c>
      <c r="NS441" s="32" t="e">
        <f t="shared" si="416"/>
        <v>#REF!</v>
      </c>
      <c r="NT441" s="33" t="e">
        <f t="shared" si="417"/>
        <v>#REF!</v>
      </c>
      <c r="NU441" s="33" t="e">
        <f t="shared" si="418"/>
        <v>#REF!</v>
      </c>
      <c r="NV441" s="33" t="e">
        <f t="shared" si="419"/>
        <v>#REF!</v>
      </c>
      <c r="NW441" s="33" t="e">
        <f t="shared" si="420"/>
        <v>#REF!</v>
      </c>
      <c r="NX441" t="e">
        <f t="shared" si="421"/>
        <v>#REF!</v>
      </c>
      <c r="NY441" t="e">
        <f t="shared" si="422"/>
        <v>#REF!</v>
      </c>
      <c r="NZ441" t="e">
        <f t="shared" si="423"/>
        <v>#REF!</v>
      </c>
      <c r="OA441" t="e">
        <f t="shared" si="424"/>
        <v>#REF!</v>
      </c>
      <c r="OB441" t="e">
        <f t="shared" si="425"/>
        <v>#REF!</v>
      </c>
      <c r="OC441" t="e">
        <f t="shared" si="426"/>
        <v>#REF!</v>
      </c>
    </row>
    <row r="442" spans="1:393" ht="16.5" customHeight="1" x14ac:dyDescent="0.3">
      <c r="A442" s="22"/>
      <c r="KN442" s="5" t="e">
        <f>IF(INDEX(#REF!,MATCH('HT 0-1'!D442,#REF!,0))=INDEX(#REF!,MATCH('HT 0-1'!D442,#REF!,0)),INDEX(#REF!,MATCH('HT 0-1'!D442,#REF!,0)),"ERROR")</f>
        <v>#REF!</v>
      </c>
      <c r="KO442" s="5" t="e">
        <f>IF(INDEX(#REF!,MATCH('HT 0-1'!E442,#REF!,0))=INDEX(#REF!,MATCH('HT 0-1'!E442,#REF!,0)),INDEX(#REF!,MATCH('HT 0-1'!E442,#REF!,0)),"ERROR")</f>
        <v>#REF!</v>
      </c>
      <c r="KP442" s="5" t="e">
        <f t="shared" si="366"/>
        <v>#REF!</v>
      </c>
      <c r="KQ442" t="str">
        <f t="shared" si="367"/>
        <v>_</v>
      </c>
      <c r="KR442" s="5" t="e">
        <f t="shared" si="368"/>
        <v>#DIV/0!</v>
      </c>
      <c r="KS442" s="5" t="e">
        <f t="shared" si="369"/>
        <v>#DIV/0!</v>
      </c>
      <c r="KT442" s="5" t="e">
        <f t="shared" si="370"/>
        <v>#DIV/0!</v>
      </c>
      <c r="KU442" s="5" t="e">
        <f t="shared" si="371"/>
        <v>#DIV/0!</v>
      </c>
      <c r="KV442" s="5" t="e">
        <f t="shared" si="372"/>
        <v>#DIV/0!</v>
      </c>
      <c r="KW442" s="5" t="e">
        <f t="shared" si="373"/>
        <v>#DIV/0!</v>
      </c>
      <c r="KX442" s="5" t="e">
        <f t="shared" si="374"/>
        <v>#DIV/0!</v>
      </c>
      <c r="KY442" s="5" t="e">
        <f t="shared" si="375"/>
        <v>#DIV/0!</v>
      </c>
      <c r="KZ442" s="5" t="e">
        <f t="shared" si="376"/>
        <v>#DIV/0!</v>
      </c>
      <c r="LA442" s="5" t="e">
        <f t="shared" si="377"/>
        <v>#DIV/0!</v>
      </c>
      <c r="LB442" t="e">
        <f>IF(LQ442="0-1",INDEX(Scrape!#REF!,MATCH('HT 0-1'!KP442,Scrape!$B:$B,0)),"")</f>
        <v>#REF!</v>
      </c>
      <c r="LC442" t="e">
        <f>IF(LQ442="0-1",INDEX(Scrape!$A:$A,MATCH('HT 0-1'!KP442,Scrape!$B:$B,0)),"")</f>
        <v>#REF!</v>
      </c>
      <c r="LD442" t="e">
        <f>IF(LQ442="0-1",INDEX(Scrape!$B:$B,MATCH('HT 0-1'!KP442,Scrape!$B:$B,0)),"")</f>
        <v>#REF!</v>
      </c>
      <c r="LE442" t="e">
        <f>IF(LQ442="0-1",INDEX(Scrape!$C:$C,MATCH('HT 0-1'!KP442,Scrape!$B:$B,0)),"")</f>
        <v>#REF!</v>
      </c>
      <c r="LF442" t="e">
        <f>IF(LQ442="0-1",INDEX(Scrape!$D:$D,MATCH('HT 0-1'!KP442,Scrape!$B:$B,0)),"")</f>
        <v>#REF!</v>
      </c>
      <c r="LG442" t="e">
        <f>IF(LQ442="0-1",INDEX(Scrape!$E:$E,MATCH('HT 0-1'!KP442,Scrape!$B:$B,0)),"")</f>
        <v>#REF!</v>
      </c>
      <c r="LH442" t="e">
        <f>IF(LQ442="0-1",INDEX(Scrape!$F:$F,MATCH('HT 0-1'!KP442,Scrape!$B:$B,0)),"")</f>
        <v>#REF!</v>
      </c>
      <c r="LI442" t="e">
        <f>IF(LQ442="0-1",INDEX(Scrape!$G:$G,MATCH('HT 0-1'!KP442,Scrape!$B:$B,0)),"")</f>
        <v>#REF!</v>
      </c>
      <c r="LJ442" t="e">
        <f>IF(LQ442="0-1",INDEX(Scrape!$H:$H,MATCH('HT 0-1'!KP442,Scrape!$B:$B,0)),"")</f>
        <v>#REF!</v>
      </c>
      <c r="LK442" t="e">
        <f>IF(LQ442="0-1",INDEX(Scrape!$I:$I,MATCH('HT 0-1'!KP442,Scrape!$B:$B,0)),"")</f>
        <v>#REF!</v>
      </c>
      <c r="LL442" t="e">
        <f>IF(LQ442="0-1",INDEX(Scrape!$J:$J,MATCH('HT 0-1'!KP442,Scrape!$B:$B,0)),"")</f>
        <v>#REF!</v>
      </c>
      <c r="LM442" t="e">
        <f>IF(LQ442="0-1",INDEX(Scrape!$K:$K,MATCH('HT 0-1'!KP442,Scrape!$B:$B,0)),"")</f>
        <v>#REF!</v>
      </c>
      <c r="LN442" t="e">
        <f>IF(LQ442="0-1",INDEX(Scrape!$L:$L,MATCH('HT 0-1'!KP442,Scrape!$B:$B,0)),"")</f>
        <v>#REF!</v>
      </c>
      <c r="LO442" t="e">
        <f>IF(LQ442="0-1",INDEX(Scrape!$M:$M,MATCH('HT 0-1'!KP442,Scrape!$B:$B,0)),"")</f>
        <v>#REF!</v>
      </c>
      <c r="LP442" t="e">
        <f>IF(LQ442="0-1",INDEX(Scrape!$N:$N,MATCH('HT 0-1'!KP442,Scrape!$B:$B,0)),"")</f>
        <v>#REF!</v>
      </c>
      <c r="LQ442" t="e">
        <f>INDEX(Scrape!$O:$O,MATCH('HT 0-1'!KP442,Scrape!$B:$B,0))</f>
        <v>#REF!</v>
      </c>
      <c r="LR442" t="e">
        <f t="shared" si="378"/>
        <v>#REF!</v>
      </c>
      <c r="LS442" t="e">
        <f t="shared" si="379"/>
        <v>#REF!</v>
      </c>
      <c r="LT442" s="23" t="e">
        <f>IF(INDEX(#REF!,MATCH(KQ442,#REF!,0))=INDEX(#REF!,MATCH(KQ442,#REF!,0)),INDEX(#REF!,MATCH(KQ442,#REF!,0)),"ERROR")</f>
        <v>#REF!</v>
      </c>
      <c r="LU442" s="24" t="e">
        <f t="shared" si="380"/>
        <v>#DIV/0!</v>
      </c>
      <c r="LV442" s="24" t="e">
        <f t="shared" si="381"/>
        <v>#DIV/0!</v>
      </c>
      <c r="LW442" s="24" t="e">
        <f t="shared" si="382"/>
        <v>#DIV/0!</v>
      </c>
      <c r="LX442" s="24" t="e">
        <f t="shared" si="383"/>
        <v>#DIV/0!</v>
      </c>
      <c r="LY442" s="25" t="e">
        <f t="shared" si="384"/>
        <v>#REF!</v>
      </c>
      <c r="LZ442" s="25" t="e">
        <f t="shared" si="385"/>
        <v>#REF!</v>
      </c>
      <c r="MA442" s="26" t="e">
        <f t="shared" si="386"/>
        <v>#REF!</v>
      </c>
      <c r="MB442" s="27" t="e">
        <f t="shared" si="387"/>
        <v>#REF!</v>
      </c>
      <c r="MC442" s="28" t="e">
        <f t="shared" si="388"/>
        <v>#REF!</v>
      </c>
      <c r="MD442" s="24" t="e">
        <f t="shared" si="389"/>
        <v>#REF!</v>
      </c>
      <c r="ME442" s="29" t="e">
        <f t="shared" si="390"/>
        <v>#REF!</v>
      </c>
      <c r="MF442" s="30" t="e">
        <f t="shared" si="391"/>
        <v>#REF!</v>
      </c>
      <c r="MG442" s="24" t="e">
        <f t="shared" si="392"/>
        <v>#REF!</v>
      </c>
      <c r="MH442" s="29" t="e">
        <f t="shared" si="393"/>
        <v>#REF!</v>
      </c>
      <c r="MI442" s="30" t="e">
        <f t="shared" si="394"/>
        <v>#REF!</v>
      </c>
      <c r="MJ442" t="str">
        <f t="shared" si="395"/>
        <v/>
      </c>
      <c r="MK442" t="str">
        <f t="shared" si="396"/>
        <v/>
      </c>
      <c r="ML442" t="str">
        <f t="shared" si="397"/>
        <v/>
      </c>
      <c r="MM442" t="str">
        <f t="shared" si="398"/>
        <v/>
      </c>
      <c r="MN442" t="str">
        <f t="shared" si="399"/>
        <v/>
      </c>
      <c r="MO442" t="str">
        <f t="shared" si="400"/>
        <v/>
      </c>
      <c r="MP442" s="5" t="e">
        <f>COUNTIFS(#REF!,LT442,#REF!,1,#REF!,"&gt;="&amp;MC442,#REF!,"&lt;="&amp;MB442,#REF!,"&lt;="&amp;ME442,#REF!,"&gt;="&amp;MF442,#REF!,"="&amp;KV442,#REF!,"="&amp;KX442)</f>
        <v>#REF!</v>
      </c>
      <c r="MQ442" s="5" t="e">
        <f>COUNTIFS(#REF!,LT442,#REF!,0,#REF!,"&gt;="&amp;MC442,#REF!,"&lt;="&amp;MB442,#REF!,"&lt;="&amp;ME442,#REF!,"&gt;="&amp;MF442,#REF!,"="&amp;KV442,#REF!,"="&amp;KX442)</f>
        <v>#REF!</v>
      </c>
      <c r="MR442" s="5" t="e">
        <f>COUNTIFS(#REF!,LT442,#REF!,1,#REF!,"&gt;="&amp;MC442,#REF!,"&lt;="&amp;MB442,#REF!,"&lt;="&amp;ME442,#REF!,"&gt;="&amp;MF442,#REF!,"="&amp;KW442,#REF!,"="&amp;KY442)</f>
        <v>#REF!</v>
      </c>
      <c r="MS442" s="5" t="e">
        <f>COUNTIFS(#REF!,LT442,#REF!,0,#REF!,"&gt;="&amp;MC442,#REF!,"&lt;="&amp;MB442,#REF!,"&lt;="&amp;ME442,#REF!,"&gt;="&amp;MF442,#REF!,"="&amp;KW442,#REF!,"="&amp;KY442)</f>
        <v>#REF!</v>
      </c>
      <c r="MT442" s="5" t="e">
        <f>COUNTIFS(#REF!,LT442,#REF!,1,#REF!,"&gt;="&amp;MI442,#REF!,"&lt;="&amp;MH442,#REF!,"&lt;="&amp;ME442,#REF!,"&gt;="&amp;MF442)</f>
        <v>#REF!</v>
      </c>
      <c r="MU442" s="5" t="e">
        <f>COUNTIFS(#REF!,LT442,#REF!,0,#REF!,"&gt;="&amp;MI442,#REF!,"&lt;="&amp;MH442,#REF!,"&lt;="&amp;ME442,#REF!,"&gt;="&amp;MF442)</f>
        <v>#REF!</v>
      </c>
      <c r="MV442" s="5" t="e">
        <f>COUNTIFS(#REF!,LT442,#REF!,1,#REF!,"&gt;="&amp;MI442,#REF!,"&lt;="&amp;MH442,#REF!,"="&amp;KZ442,#REF!,"="&amp;LA442,#REF!,"&lt;="&amp;ME442,#REF!,"&gt;="&amp;MF442)</f>
        <v>#REF!</v>
      </c>
      <c r="MW442" s="5" t="e">
        <f>COUNTIFS(#REF!,LT442,#REF!,0,#REF!,"&gt;="&amp;MI442,#REF!,"&lt;="&amp;MH442,#REF!,"="&amp;KZ442,#REF!,"="&amp;LA442,#REF!,"&lt;="&amp;ME442,#REF!,"&gt;="&amp;MF442)</f>
        <v>#REF!</v>
      </c>
      <c r="MX442" s="5" t="e">
        <f>COUNTIFS(#REF!,LT442,#REF!,1,#REF!,"&gt;="&amp;MC442,#REF!,"&lt;="&amp;MB442,#REF!,"&lt;="&amp;ME442,#REF!,"&gt;="&amp;MF442)</f>
        <v>#REF!</v>
      </c>
      <c r="MY442" s="5" t="e">
        <f>COUNTIFS(#REF!,LT442,#REF!,0,#REF!,"&gt;="&amp;MC442,#REF!,"&lt;="&amp;MB442,#REF!,"&lt;="&amp;ME442,#REF!,"&gt;="&amp;MF442)</f>
        <v>#REF!</v>
      </c>
      <c r="MZ442" s="5" t="e">
        <f>COUNTIFS(#REF!,LT442,#REF!,1,#REF!,"&lt;="&amp;ME442,#REF!,"&gt;="&amp;MF442,#REF!,"="&amp;KV442,#REF!,"="&amp;KX442)</f>
        <v>#REF!</v>
      </c>
      <c r="NA442" s="5" t="e">
        <f>COUNTIFS(#REF!,LT442,#REF!,0,#REF!,"&lt;="&amp;ME442,#REF!,"&gt;="&amp;MF442,#REF!,"="&amp;KV442,#REF!,"="&amp;KX442)</f>
        <v>#REF!</v>
      </c>
      <c r="NB442" s="5" t="e">
        <f>COUNTIFS(#REF!,LT442,#REF!,1,#REF!,"&lt;="&amp;ME442,#REF!,"&gt;="&amp;MF442,#REF!,"="&amp;KW442,#REF!,"="&amp;KY442)</f>
        <v>#REF!</v>
      </c>
      <c r="NC442" s="5" t="e">
        <f>COUNTIFS(#REF!,LT442,#REF!,0,#REF!,"&lt;="&amp;ME442,#REF!,"&gt;="&amp;MF442,#REF!,"="&amp;KW442,#REF!,"="&amp;KY442)</f>
        <v>#REF!</v>
      </c>
      <c r="ND442" s="5" t="e">
        <f t="shared" si="401"/>
        <v>#REF!</v>
      </c>
      <c r="NE442" s="5" t="e">
        <f t="shared" si="402"/>
        <v>#REF!</v>
      </c>
      <c r="NF442" s="5" t="e">
        <f t="shared" si="403"/>
        <v>#REF!</v>
      </c>
      <c r="NG442" s="6" t="e">
        <f t="shared" si="404"/>
        <v>#REF!</v>
      </c>
      <c r="NH442" s="7" t="e">
        <f t="shared" si="405"/>
        <v>#REF!</v>
      </c>
      <c r="NI442" s="5" t="e">
        <f t="shared" si="406"/>
        <v>#REF!</v>
      </c>
      <c r="NJ442" s="31" t="e">
        <f t="shared" si="407"/>
        <v>#REF!</v>
      </c>
      <c r="NK442" s="32" t="e">
        <f t="shared" si="408"/>
        <v>#REF!</v>
      </c>
      <c r="NL442" s="32" t="e">
        <f t="shared" si="409"/>
        <v>#REF!</v>
      </c>
      <c r="NM442" s="33" t="e">
        <f t="shared" si="410"/>
        <v>#REF!</v>
      </c>
      <c r="NN442" s="33" t="e">
        <f t="shared" si="411"/>
        <v>#REF!</v>
      </c>
      <c r="NO442" s="33" t="e">
        <f t="shared" si="412"/>
        <v>#REF!</v>
      </c>
      <c r="NP442" s="33" t="e">
        <f t="shared" si="413"/>
        <v>#REF!</v>
      </c>
      <c r="NQ442" s="31" t="e">
        <f t="shared" si="414"/>
        <v>#REF!</v>
      </c>
      <c r="NR442" s="32" t="e">
        <f t="shared" si="415"/>
        <v>#REF!</v>
      </c>
      <c r="NS442" s="32" t="e">
        <f t="shared" si="416"/>
        <v>#REF!</v>
      </c>
      <c r="NT442" s="33" t="e">
        <f t="shared" si="417"/>
        <v>#REF!</v>
      </c>
      <c r="NU442" s="33" t="e">
        <f t="shared" si="418"/>
        <v>#REF!</v>
      </c>
      <c r="NV442" s="33" t="e">
        <f t="shared" si="419"/>
        <v>#REF!</v>
      </c>
      <c r="NW442" s="33" t="e">
        <f t="shared" si="420"/>
        <v>#REF!</v>
      </c>
      <c r="NX442" t="e">
        <f t="shared" si="421"/>
        <v>#REF!</v>
      </c>
      <c r="NY442" t="e">
        <f t="shared" si="422"/>
        <v>#REF!</v>
      </c>
      <c r="NZ442" t="e">
        <f t="shared" si="423"/>
        <v>#REF!</v>
      </c>
      <c r="OA442" t="e">
        <f t="shared" si="424"/>
        <v>#REF!</v>
      </c>
      <c r="OB442" t="e">
        <f t="shared" si="425"/>
        <v>#REF!</v>
      </c>
      <c r="OC442" t="e">
        <f t="shared" si="426"/>
        <v>#REF!</v>
      </c>
    </row>
    <row r="443" spans="1:393" ht="16.5" customHeight="1" x14ac:dyDescent="0.3">
      <c r="A443" s="22"/>
      <c r="KN443" s="5" t="e">
        <f>IF(INDEX(#REF!,MATCH('HT 0-1'!D443,#REF!,0))=INDEX(#REF!,MATCH('HT 0-1'!D443,#REF!,0)),INDEX(#REF!,MATCH('HT 0-1'!D443,#REF!,0)),"ERROR")</f>
        <v>#REF!</v>
      </c>
      <c r="KO443" s="5" t="e">
        <f>IF(INDEX(#REF!,MATCH('HT 0-1'!E443,#REF!,0))=INDEX(#REF!,MATCH('HT 0-1'!E443,#REF!,0)),INDEX(#REF!,MATCH('HT 0-1'!E443,#REF!,0)),"ERROR")</f>
        <v>#REF!</v>
      </c>
      <c r="KP443" s="5" t="e">
        <f t="shared" si="366"/>
        <v>#REF!</v>
      </c>
      <c r="KQ443" t="str">
        <f t="shared" si="367"/>
        <v>_</v>
      </c>
      <c r="KR443" s="5" t="e">
        <f t="shared" si="368"/>
        <v>#DIV/0!</v>
      </c>
      <c r="KS443" s="5" t="e">
        <f t="shared" si="369"/>
        <v>#DIV/0!</v>
      </c>
      <c r="KT443" s="5" t="e">
        <f t="shared" si="370"/>
        <v>#DIV/0!</v>
      </c>
      <c r="KU443" s="5" t="e">
        <f t="shared" si="371"/>
        <v>#DIV/0!</v>
      </c>
      <c r="KV443" s="5" t="e">
        <f t="shared" si="372"/>
        <v>#DIV/0!</v>
      </c>
      <c r="KW443" s="5" t="e">
        <f t="shared" si="373"/>
        <v>#DIV/0!</v>
      </c>
      <c r="KX443" s="5" t="e">
        <f t="shared" si="374"/>
        <v>#DIV/0!</v>
      </c>
      <c r="KY443" s="5" t="e">
        <f t="shared" si="375"/>
        <v>#DIV/0!</v>
      </c>
      <c r="KZ443" s="5" t="e">
        <f t="shared" si="376"/>
        <v>#DIV/0!</v>
      </c>
      <c r="LA443" s="5" t="e">
        <f t="shared" si="377"/>
        <v>#DIV/0!</v>
      </c>
      <c r="LB443" t="e">
        <f>IF(LQ443="0-1",INDEX(Scrape!#REF!,MATCH('HT 0-1'!KP443,Scrape!$B:$B,0)),"")</f>
        <v>#REF!</v>
      </c>
      <c r="LC443" t="e">
        <f>IF(LQ443="0-1",INDEX(Scrape!$A:$A,MATCH('HT 0-1'!KP443,Scrape!$B:$B,0)),"")</f>
        <v>#REF!</v>
      </c>
      <c r="LD443" t="e">
        <f>IF(LQ443="0-1",INDEX(Scrape!$B:$B,MATCH('HT 0-1'!KP443,Scrape!$B:$B,0)),"")</f>
        <v>#REF!</v>
      </c>
      <c r="LE443" t="e">
        <f>IF(LQ443="0-1",INDEX(Scrape!$C:$C,MATCH('HT 0-1'!KP443,Scrape!$B:$B,0)),"")</f>
        <v>#REF!</v>
      </c>
      <c r="LF443" t="e">
        <f>IF(LQ443="0-1",INDEX(Scrape!$D:$D,MATCH('HT 0-1'!KP443,Scrape!$B:$B,0)),"")</f>
        <v>#REF!</v>
      </c>
      <c r="LG443" t="e">
        <f>IF(LQ443="0-1",INDEX(Scrape!$E:$E,MATCH('HT 0-1'!KP443,Scrape!$B:$B,0)),"")</f>
        <v>#REF!</v>
      </c>
      <c r="LH443" t="e">
        <f>IF(LQ443="0-1",INDEX(Scrape!$F:$F,MATCH('HT 0-1'!KP443,Scrape!$B:$B,0)),"")</f>
        <v>#REF!</v>
      </c>
      <c r="LI443" t="e">
        <f>IF(LQ443="0-1",INDEX(Scrape!$G:$G,MATCH('HT 0-1'!KP443,Scrape!$B:$B,0)),"")</f>
        <v>#REF!</v>
      </c>
      <c r="LJ443" t="e">
        <f>IF(LQ443="0-1",INDEX(Scrape!$H:$H,MATCH('HT 0-1'!KP443,Scrape!$B:$B,0)),"")</f>
        <v>#REF!</v>
      </c>
      <c r="LK443" t="e">
        <f>IF(LQ443="0-1",INDEX(Scrape!$I:$I,MATCH('HT 0-1'!KP443,Scrape!$B:$B,0)),"")</f>
        <v>#REF!</v>
      </c>
      <c r="LL443" t="e">
        <f>IF(LQ443="0-1",INDEX(Scrape!$J:$J,MATCH('HT 0-1'!KP443,Scrape!$B:$B,0)),"")</f>
        <v>#REF!</v>
      </c>
      <c r="LM443" t="e">
        <f>IF(LQ443="0-1",INDEX(Scrape!$K:$K,MATCH('HT 0-1'!KP443,Scrape!$B:$B,0)),"")</f>
        <v>#REF!</v>
      </c>
      <c r="LN443" t="e">
        <f>IF(LQ443="0-1",INDEX(Scrape!$L:$L,MATCH('HT 0-1'!KP443,Scrape!$B:$B,0)),"")</f>
        <v>#REF!</v>
      </c>
      <c r="LO443" t="e">
        <f>IF(LQ443="0-1",INDEX(Scrape!$M:$M,MATCH('HT 0-1'!KP443,Scrape!$B:$B,0)),"")</f>
        <v>#REF!</v>
      </c>
      <c r="LP443" t="e">
        <f>IF(LQ443="0-1",INDEX(Scrape!$N:$N,MATCH('HT 0-1'!KP443,Scrape!$B:$B,0)),"")</f>
        <v>#REF!</v>
      </c>
      <c r="LQ443" t="e">
        <f>INDEX(Scrape!$O:$O,MATCH('HT 0-1'!KP443,Scrape!$B:$B,0))</f>
        <v>#REF!</v>
      </c>
      <c r="LR443" t="e">
        <f t="shared" si="378"/>
        <v>#REF!</v>
      </c>
      <c r="LS443" t="e">
        <f t="shared" si="379"/>
        <v>#REF!</v>
      </c>
      <c r="LT443" s="23" t="e">
        <f>IF(INDEX(#REF!,MATCH(KQ443,#REF!,0))=INDEX(#REF!,MATCH(KQ443,#REF!,0)),INDEX(#REF!,MATCH(KQ443,#REF!,0)),"ERROR")</f>
        <v>#REF!</v>
      </c>
      <c r="LU443" s="24" t="e">
        <f t="shared" si="380"/>
        <v>#DIV/0!</v>
      </c>
      <c r="LV443" s="24" t="e">
        <f t="shared" si="381"/>
        <v>#DIV/0!</v>
      </c>
      <c r="LW443" s="24" t="e">
        <f t="shared" si="382"/>
        <v>#DIV/0!</v>
      </c>
      <c r="LX443" s="24" t="e">
        <f t="shared" si="383"/>
        <v>#DIV/0!</v>
      </c>
      <c r="LY443" s="25" t="e">
        <f t="shared" si="384"/>
        <v>#REF!</v>
      </c>
      <c r="LZ443" s="25" t="e">
        <f t="shared" si="385"/>
        <v>#REF!</v>
      </c>
      <c r="MA443" s="26" t="e">
        <f t="shared" si="386"/>
        <v>#REF!</v>
      </c>
      <c r="MB443" s="27" t="e">
        <f t="shared" si="387"/>
        <v>#REF!</v>
      </c>
      <c r="MC443" s="28" t="e">
        <f t="shared" si="388"/>
        <v>#REF!</v>
      </c>
      <c r="MD443" s="24" t="e">
        <f t="shared" si="389"/>
        <v>#REF!</v>
      </c>
      <c r="ME443" s="29" t="e">
        <f t="shared" si="390"/>
        <v>#REF!</v>
      </c>
      <c r="MF443" s="30" t="e">
        <f t="shared" si="391"/>
        <v>#REF!</v>
      </c>
      <c r="MG443" s="24" t="e">
        <f t="shared" si="392"/>
        <v>#REF!</v>
      </c>
      <c r="MH443" s="29" t="e">
        <f t="shared" si="393"/>
        <v>#REF!</v>
      </c>
      <c r="MI443" s="30" t="e">
        <f t="shared" si="394"/>
        <v>#REF!</v>
      </c>
      <c r="MJ443" t="str">
        <f t="shared" si="395"/>
        <v/>
      </c>
      <c r="MK443" t="str">
        <f t="shared" si="396"/>
        <v/>
      </c>
      <c r="ML443" t="str">
        <f t="shared" si="397"/>
        <v/>
      </c>
      <c r="MM443" t="str">
        <f t="shared" si="398"/>
        <v/>
      </c>
      <c r="MN443" t="str">
        <f t="shared" si="399"/>
        <v/>
      </c>
      <c r="MO443" t="str">
        <f t="shared" si="400"/>
        <v/>
      </c>
      <c r="MP443" s="5" t="e">
        <f>COUNTIFS(#REF!,LT443,#REF!,1,#REF!,"&gt;="&amp;MC443,#REF!,"&lt;="&amp;MB443,#REF!,"&lt;="&amp;ME443,#REF!,"&gt;="&amp;MF443,#REF!,"="&amp;KV443,#REF!,"="&amp;KX443)</f>
        <v>#REF!</v>
      </c>
      <c r="MQ443" s="5" t="e">
        <f>COUNTIFS(#REF!,LT443,#REF!,0,#REF!,"&gt;="&amp;MC443,#REF!,"&lt;="&amp;MB443,#REF!,"&lt;="&amp;ME443,#REF!,"&gt;="&amp;MF443,#REF!,"="&amp;KV443,#REF!,"="&amp;KX443)</f>
        <v>#REF!</v>
      </c>
      <c r="MR443" s="5" t="e">
        <f>COUNTIFS(#REF!,LT443,#REF!,1,#REF!,"&gt;="&amp;MC443,#REF!,"&lt;="&amp;MB443,#REF!,"&lt;="&amp;ME443,#REF!,"&gt;="&amp;MF443,#REF!,"="&amp;KW443,#REF!,"="&amp;KY443)</f>
        <v>#REF!</v>
      </c>
      <c r="MS443" s="5" t="e">
        <f>COUNTIFS(#REF!,LT443,#REF!,0,#REF!,"&gt;="&amp;MC443,#REF!,"&lt;="&amp;MB443,#REF!,"&lt;="&amp;ME443,#REF!,"&gt;="&amp;MF443,#REF!,"="&amp;KW443,#REF!,"="&amp;KY443)</f>
        <v>#REF!</v>
      </c>
      <c r="MT443" s="5" t="e">
        <f>COUNTIFS(#REF!,LT443,#REF!,1,#REF!,"&gt;="&amp;MI443,#REF!,"&lt;="&amp;MH443,#REF!,"&lt;="&amp;ME443,#REF!,"&gt;="&amp;MF443)</f>
        <v>#REF!</v>
      </c>
      <c r="MU443" s="5" t="e">
        <f>COUNTIFS(#REF!,LT443,#REF!,0,#REF!,"&gt;="&amp;MI443,#REF!,"&lt;="&amp;MH443,#REF!,"&lt;="&amp;ME443,#REF!,"&gt;="&amp;MF443)</f>
        <v>#REF!</v>
      </c>
      <c r="MV443" s="5" t="e">
        <f>COUNTIFS(#REF!,LT443,#REF!,1,#REF!,"&gt;="&amp;MI443,#REF!,"&lt;="&amp;MH443,#REF!,"="&amp;KZ443,#REF!,"="&amp;LA443,#REF!,"&lt;="&amp;ME443,#REF!,"&gt;="&amp;MF443)</f>
        <v>#REF!</v>
      </c>
      <c r="MW443" s="5" t="e">
        <f>COUNTIFS(#REF!,LT443,#REF!,0,#REF!,"&gt;="&amp;MI443,#REF!,"&lt;="&amp;MH443,#REF!,"="&amp;KZ443,#REF!,"="&amp;LA443,#REF!,"&lt;="&amp;ME443,#REF!,"&gt;="&amp;MF443)</f>
        <v>#REF!</v>
      </c>
      <c r="MX443" s="5" t="e">
        <f>COUNTIFS(#REF!,LT443,#REF!,1,#REF!,"&gt;="&amp;MC443,#REF!,"&lt;="&amp;MB443,#REF!,"&lt;="&amp;ME443,#REF!,"&gt;="&amp;MF443)</f>
        <v>#REF!</v>
      </c>
      <c r="MY443" s="5" t="e">
        <f>COUNTIFS(#REF!,LT443,#REF!,0,#REF!,"&gt;="&amp;MC443,#REF!,"&lt;="&amp;MB443,#REF!,"&lt;="&amp;ME443,#REF!,"&gt;="&amp;MF443)</f>
        <v>#REF!</v>
      </c>
      <c r="MZ443" s="5" t="e">
        <f>COUNTIFS(#REF!,LT443,#REF!,1,#REF!,"&lt;="&amp;ME443,#REF!,"&gt;="&amp;MF443,#REF!,"="&amp;KV443,#REF!,"="&amp;KX443)</f>
        <v>#REF!</v>
      </c>
      <c r="NA443" s="5" t="e">
        <f>COUNTIFS(#REF!,LT443,#REF!,0,#REF!,"&lt;="&amp;ME443,#REF!,"&gt;="&amp;MF443,#REF!,"="&amp;KV443,#REF!,"="&amp;KX443)</f>
        <v>#REF!</v>
      </c>
      <c r="NB443" s="5" t="e">
        <f>COUNTIFS(#REF!,LT443,#REF!,1,#REF!,"&lt;="&amp;ME443,#REF!,"&gt;="&amp;MF443,#REF!,"="&amp;KW443,#REF!,"="&amp;KY443)</f>
        <v>#REF!</v>
      </c>
      <c r="NC443" s="5" t="e">
        <f>COUNTIFS(#REF!,LT443,#REF!,0,#REF!,"&lt;="&amp;ME443,#REF!,"&gt;="&amp;MF443,#REF!,"="&amp;KW443,#REF!,"="&amp;KY443)</f>
        <v>#REF!</v>
      </c>
      <c r="ND443" s="5" t="e">
        <f t="shared" si="401"/>
        <v>#REF!</v>
      </c>
      <c r="NE443" s="5" t="e">
        <f t="shared" si="402"/>
        <v>#REF!</v>
      </c>
      <c r="NF443" s="5" t="e">
        <f t="shared" si="403"/>
        <v>#REF!</v>
      </c>
      <c r="NG443" s="6" t="e">
        <f t="shared" si="404"/>
        <v>#REF!</v>
      </c>
      <c r="NH443" s="7" t="e">
        <f t="shared" si="405"/>
        <v>#REF!</v>
      </c>
      <c r="NI443" s="5" t="e">
        <f t="shared" si="406"/>
        <v>#REF!</v>
      </c>
      <c r="NJ443" s="31" t="e">
        <f t="shared" si="407"/>
        <v>#REF!</v>
      </c>
      <c r="NK443" s="32" t="e">
        <f t="shared" si="408"/>
        <v>#REF!</v>
      </c>
      <c r="NL443" s="32" t="e">
        <f t="shared" si="409"/>
        <v>#REF!</v>
      </c>
      <c r="NM443" s="33" t="e">
        <f t="shared" si="410"/>
        <v>#REF!</v>
      </c>
      <c r="NN443" s="33" t="e">
        <f t="shared" si="411"/>
        <v>#REF!</v>
      </c>
      <c r="NO443" s="33" t="e">
        <f t="shared" si="412"/>
        <v>#REF!</v>
      </c>
      <c r="NP443" s="33" t="e">
        <f t="shared" si="413"/>
        <v>#REF!</v>
      </c>
      <c r="NQ443" s="31" t="e">
        <f t="shared" si="414"/>
        <v>#REF!</v>
      </c>
      <c r="NR443" s="32" t="e">
        <f t="shared" si="415"/>
        <v>#REF!</v>
      </c>
      <c r="NS443" s="32" t="e">
        <f t="shared" si="416"/>
        <v>#REF!</v>
      </c>
      <c r="NT443" s="33" t="e">
        <f t="shared" si="417"/>
        <v>#REF!</v>
      </c>
      <c r="NU443" s="33" t="e">
        <f t="shared" si="418"/>
        <v>#REF!</v>
      </c>
      <c r="NV443" s="33" t="e">
        <f t="shared" si="419"/>
        <v>#REF!</v>
      </c>
      <c r="NW443" s="33" t="e">
        <f t="shared" si="420"/>
        <v>#REF!</v>
      </c>
      <c r="NX443" t="e">
        <f t="shared" si="421"/>
        <v>#REF!</v>
      </c>
      <c r="NY443" t="e">
        <f t="shared" si="422"/>
        <v>#REF!</v>
      </c>
      <c r="NZ443" t="e">
        <f t="shared" si="423"/>
        <v>#REF!</v>
      </c>
      <c r="OA443" t="e">
        <f t="shared" si="424"/>
        <v>#REF!</v>
      </c>
      <c r="OB443" t="e">
        <f t="shared" si="425"/>
        <v>#REF!</v>
      </c>
      <c r="OC443" t="e">
        <f t="shared" si="426"/>
        <v>#REF!</v>
      </c>
    </row>
    <row r="444" spans="1:393" ht="16.5" customHeight="1" x14ac:dyDescent="0.3">
      <c r="A444" s="22"/>
      <c r="KN444" s="5" t="e">
        <f>IF(INDEX(#REF!,MATCH('HT 0-1'!D444,#REF!,0))=INDEX(#REF!,MATCH('HT 0-1'!D444,#REF!,0)),INDEX(#REF!,MATCH('HT 0-1'!D444,#REF!,0)),"ERROR")</f>
        <v>#REF!</v>
      </c>
      <c r="KO444" s="5" t="e">
        <f>IF(INDEX(#REF!,MATCH('HT 0-1'!E444,#REF!,0))=INDEX(#REF!,MATCH('HT 0-1'!E444,#REF!,0)),INDEX(#REF!,MATCH('HT 0-1'!E444,#REF!,0)),"ERROR")</f>
        <v>#REF!</v>
      </c>
      <c r="KP444" s="5" t="e">
        <f t="shared" si="366"/>
        <v>#REF!</v>
      </c>
      <c r="KQ444" t="str">
        <f t="shared" si="367"/>
        <v>_</v>
      </c>
      <c r="KR444" s="5" t="e">
        <f t="shared" si="368"/>
        <v>#DIV/0!</v>
      </c>
      <c r="KS444" s="5" t="e">
        <f t="shared" si="369"/>
        <v>#DIV/0!</v>
      </c>
      <c r="KT444" s="5" t="e">
        <f t="shared" si="370"/>
        <v>#DIV/0!</v>
      </c>
      <c r="KU444" s="5" t="e">
        <f t="shared" si="371"/>
        <v>#DIV/0!</v>
      </c>
      <c r="KV444" s="5" t="e">
        <f t="shared" si="372"/>
        <v>#DIV/0!</v>
      </c>
      <c r="KW444" s="5" t="e">
        <f t="shared" si="373"/>
        <v>#DIV/0!</v>
      </c>
      <c r="KX444" s="5" t="e">
        <f t="shared" si="374"/>
        <v>#DIV/0!</v>
      </c>
      <c r="KY444" s="5" t="e">
        <f t="shared" si="375"/>
        <v>#DIV/0!</v>
      </c>
      <c r="KZ444" s="5" t="e">
        <f t="shared" si="376"/>
        <v>#DIV/0!</v>
      </c>
      <c r="LA444" s="5" t="e">
        <f t="shared" si="377"/>
        <v>#DIV/0!</v>
      </c>
      <c r="LB444" t="e">
        <f>IF(LQ444="0-1",INDEX(Scrape!#REF!,MATCH('HT 0-1'!KP444,Scrape!$B:$B,0)),"")</f>
        <v>#REF!</v>
      </c>
      <c r="LC444" t="e">
        <f>IF(LQ444="0-1",INDEX(Scrape!$A:$A,MATCH('HT 0-1'!KP444,Scrape!$B:$B,0)),"")</f>
        <v>#REF!</v>
      </c>
      <c r="LD444" t="e">
        <f>IF(LQ444="0-1",INDEX(Scrape!$B:$B,MATCH('HT 0-1'!KP444,Scrape!$B:$B,0)),"")</f>
        <v>#REF!</v>
      </c>
      <c r="LE444" t="e">
        <f>IF(LQ444="0-1",INDEX(Scrape!$C:$C,MATCH('HT 0-1'!KP444,Scrape!$B:$B,0)),"")</f>
        <v>#REF!</v>
      </c>
      <c r="LF444" t="e">
        <f>IF(LQ444="0-1",INDEX(Scrape!$D:$D,MATCH('HT 0-1'!KP444,Scrape!$B:$B,0)),"")</f>
        <v>#REF!</v>
      </c>
      <c r="LG444" t="e">
        <f>IF(LQ444="0-1",INDEX(Scrape!$E:$E,MATCH('HT 0-1'!KP444,Scrape!$B:$B,0)),"")</f>
        <v>#REF!</v>
      </c>
      <c r="LH444" t="e">
        <f>IF(LQ444="0-1",INDEX(Scrape!$F:$F,MATCH('HT 0-1'!KP444,Scrape!$B:$B,0)),"")</f>
        <v>#REF!</v>
      </c>
      <c r="LI444" t="e">
        <f>IF(LQ444="0-1",INDEX(Scrape!$G:$G,MATCH('HT 0-1'!KP444,Scrape!$B:$B,0)),"")</f>
        <v>#REF!</v>
      </c>
      <c r="LJ444" t="e">
        <f>IF(LQ444="0-1",INDEX(Scrape!$H:$H,MATCH('HT 0-1'!KP444,Scrape!$B:$B,0)),"")</f>
        <v>#REF!</v>
      </c>
      <c r="LK444" t="e">
        <f>IF(LQ444="0-1",INDEX(Scrape!$I:$I,MATCH('HT 0-1'!KP444,Scrape!$B:$B,0)),"")</f>
        <v>#REF!</v>
      </c>
      <c r="LL444" t="e">
        <f>IF(LQ444="0-1",INDEX(Scrape!$J:$J,MATCH('HT 0-1'!KP444,Scrape!$B:$B,0)),"")</f>
        <v>#REF!</v>
      </c>
      <c r="LM444" t="e">
        <f>IF(LQ444="0-1",INDEX(Scrape!$K:$K,MATCH('HT 0-1'!KP444,Scrape!$B:$B,0)),"")</f>
        <v>#REF!</v>
      </c>
      <c r="LN444" t="e">
        <f>IF(LQ444="0-1",INDEX(Scrape!$L:$L,MATCH('HT 0-1'!KP444,Scrape!$B:$B,0)),"")</f>
        <v>#REF!</v>
      </c>
      <c r="LO444" t="e">
        <f>IF(LQ444="0-1",INDEX(Scrape!$M:$M,MATCH('HT 0-1'!KP444,Scrape!$B:$B,0)),"")</f>
        <v>#REF!</v>
      </c>
      <c r="LP444" t="e">
        <f>IF(LQ444="0-1",INDEX(Scrape!$N:$N,MATCH('HT 0-1'!KP444,Scrape!$B:$B,0)),"")</f>
        <v>#REF!</v>
      </c>
      <c r="LQ444" t="e">
        <f>INDEX(Scrape!$O:$O,MATCH('HT 0-1'!KP444,Scrape!$B:$B,0))</f>
        <v>#REF!</v>
      </c>
      <c r="LR444" t="e">
        <f t="shared" si="378"/>
        <v>#REF!</v>
      </c>
      <c r="LS444" t="e">
        <f t="shared" si="379"/>
        <v>#REF!</v>
      </c>
      <c r="LT444" s="23" t="e">
        <f>IF(INDEX(#REF!,MATCH(KQ444,#REF!,0))=INDEX(#REF!,MATCH(KQ444,#REF!,0)),INDEX(#REF!,MATCH(KQ444,#REF!,0)),"ERROR")</f>
        <v>#REF!</v>
      </c>
      <c r="LU444" s="24" t="e">
        <f t="shared" si="380"/>
        <v>#DIV/0!</v>
      </c>
      <c r="LV444" s="24" t="e">
        <f t="shared" si="381"/>
        <v>#DIV/0!</v>
      </c>
      <c r="LW444" s="24" t="e">
        <f t="shared" si="382"/>
        <v>#DIV/0!</v>
      </c>
      <c r="LX444" s="24" t="e">
        <f t="shared" si="383"/>
        <v>#DIV/0!</v>
      </c>
      <c r="LY444" s="25" t="e">
        <f t="shared" si="384"/>
        <v>#REF!</v>
      </c>
      <c r="LZ444" s="25" t="e">
        <f t="shared" si="385"/>
        <v>#REF!</v>
      </c>
      <c r="MA444" s="26" t="e">
        <f t="shared" si="386"/>
        <v>#REF!</v>
      </c>
      <c r="MB444" s="27" t="e">
        <f t="shared" si="387"/>
        <v>#REF!</v>
      </c>
      <c r="MC444" s="28" t="e">
        <f t="shared" si="388"/>
        <v>#REF!</v>
      </c>
      <c r="MD444" s="24" t="e">
        <f t="shared" si="389"/>
        <v>#REF!</v>
      </c>
      <c r="ME444" s="29" t="e">
        <f t="shared" si="390"/>
        <v>#REF!</v>
      </c>
      <c r="MF444" s="30" t="e">
        <f t="shared" si="391"/>
        <v>#REF!</v>
      </c>
      <c r="MG444" s="24" t="e">
        <f t="shared" si="392"/>
        <v>#REF!</v>
      </c>
      <c r="MH444" s="29" t="e">
        <f t="shared" si="393"/>
        <v>#REF!</v>
      </c>
      <c r="MI444" s="30" t="e">
        <f t="shared" si="394"/>
        <v>#REF!</v>
      </c>
      <c r="MJ444" t="str">
        <f t="shared" si="395"/>
        <v/>
      </c>
      <c r="MK444" t="str">
        <f t="shared" si="396"/>
        <v/>
      </c>
      <c r="ML444" t="str">
        <f t="shared" si="397"/>
        <v/>
      </c>
      <c r="MM444" t="str">
        <f t="shared" si="398"/>
        <v/>
      </c>
      <c r="MN444" t="str">
        <f t="shared" si="399"/>
        <v/>
      </c>
      <c r="MO444" t="str">
        <f t="shared" si="400"/>
        <v/>
      </c>
      <c r="MP444" s="5" t="e">
        <f>COUNTIFS(#REF!,LT444,#REF!,1,#REF!,"&gt;="&amp;MC444,#REF!,"&lt;="&amp;MB444,#REF!,"&lt;="&amp;ME444,#REF!,"&gt;="&amp;MF444,#REF!,"="&amp;KV444,#REF!,"="&amp;KX444)</f>
        <v>#REF!</v>
      </c>
      <c r="MQ444" s="5" t="e">
        <f>COUNTIFS(#REF!,LT444,#REF!,0,#REF!,"&gt;="&amp;MC444,#REF!,"&lt;="&amp;MB444,#REF!,"&lt;="&amp;ME444,#REF!,"&gt;="&amp;MF444,#REF!,"="&amp;KV444,#REF!,"="&amp;KX444)</f>
        <v>#REF!</v>
      </c>
      <c r="MR444" s="5" t="e">
        <f>COUNTIFS(#REF!,LT444,#REF!,1,#REF!,"&gt;="&amp;MC444,#REF!,"&lt;="&amp;MB444,#REF!,"&lt;="&amp;ME444,#REF!,"&gt;="&amp;MF444,#REF!,"="&amp;KW444,#REF!,"="&amp;KY444)</f>
        <v>#REF!</v>
      </c>
      <c r="MS444" s="5" t="e">
        <f>COUNTIFS(#REF!,LT444,#REF!,0,#REF!,"&gt;="&amp;MC444,#REF!,"&lt;="&amp;MB444,#REF!,"&lt;="&amp;ME444,#REF!,"&gt;="&amp;MF444,#REF!,"="&amp;KW444,#REF!,"="&amp;KY444)</f>
        <v>#REF!</v>
      </c>
      <c r="MT444" s="5" t="e">
        <f>COUNTIFS(#REF!,LT444,#REF!,1,#REF!,"&gt;="&amp;MI444,#REF!,"&lt;="&amp;MH444,#REF!,"&lt;="&amp;ME444,#REF!,"&gt;="&amp;MF444)</f>
        <v>#REF!</v>
      </c>
      <c r="MU444" s="5" t="e">
        <f>COUNTIFS(#REF!,LT444,#REF!,0,#REF!,"&gt;="&amp;MI444,#REF!,"&lt;="&amp;MH444,#REF!,"&lt;="&amp;ME444,#REF!,"&gt;="&amp;MF444)</f>
        <v>#REF!</v>
      </c>
      <c r="MV444" s="5" t="e">
        <f>COUNTIFS(#REF!,LT444,#REF!,1,#REF!,"&gt;="&amp;MI444,#REF!,"&lt;="&amp;MH444,#REF!,"="&amp;KZ444,#REF!,"="&amp;LA444,#REF!,"&lt;="&amp;ME444,#REF!,"&gt;="&amp;MF444)</f>
        <v>#REF!</v>
      </c>
      <c r="MW444" s="5" t="e">
        <f>COUNTIFS(#REF!,LT444,#REF!,0,#REF!,"&gt;="&amp;MI444,#REF!,"&lt;="&amp;MH444,#REF!,"="&amp;KZ444,#REF!,"="&amp;LA444,#REF!,"&lt;="&amp;ME444,#REF!,"&gt;="&amp;MF444)</f>
        <v>#REF!</v>
      </c>
      <c r="MX444" s="5" t="e">
        <f>COUNTIFS(#REF!,LT444,#REF!,1,#REF!,"&gt;="&amp;MC444,#REF!,"&lt;="&amp;MB444,#REF!,"&lt;="&amp;ME444,#REF!,"&gt;="&amp;MF444)</f>
        <v>#REF!</v>
      </c>
      <c r="MY444" s="5" t="e">
        <f>COUNTIFS(#REF!,LT444,#REF!,0,#REF!,"&gt;="&amp;MC444,#REF!,"&lt;="&amp;MB444,#REF!,"&lt;="&amp;ME444,#REF!,"&gt;="&amp;MF444)</f>
        <v>#REF!</v>
      </c>
      <c r="MZ444" s="5" t="e">
        <f>COUNTIFS(#REF!,LT444,#REF!,1,#REF!,"&lt;="&amp;ME444,#REF!,"&gt;="&amp;MF444,#REF!,"="&amp;KV444,#REF!,"="&amp;KX444)</f>
        <v>#REF!</v>
      </c>
      <c r="NA444" s="5" t="e">
        <f>COUNTIFS(#REF!,LT444,#REF!,0,#REF!,"&lt;="&amp;ME444,#REF!,"&gt;="&amp;MF444,#REF!,"="&amp;KV444,#REF!,"="&amp;KX444)</f>
        <v>#REF!</v>
      </c>
      <c r="NB444" s="5" t="e">
        <f>COUNTIFS(#REF!,LT444,#REF!,1,#REF!,"&lt;="&amp;ME444,#REF!,"&gt;="&amp;MF444,#REF!,"="&amp;KW444,#REF!,"="&amp;KY444)</f>
        <v>#REF!</v>
      </c>
      <c r="NC444" s="5" t="e">
        <f>COUNTIFS(#REF!,LT444,#REF!,0,#REF!,"&lt;="&amp;ME444,#REF!,"&gt;="&amp;MF444,#REF!,"="&amp;KW444,#REF!,"="&amp;KY444)</f>
        <v>#REF!</v>
      </c>
      <c r="ND444" s="5" t="e">
        <f t="shared" si="401"/>
        <v>#REF!</v>
      </c>
      <c r="NE444" s="5" t="e">
        <f t="shared" si="402"/>
        <v>#REF!</v>
      </c>
      <c r="NF444" s="5" t="e">
        <f t="shared" si="403"/>
        <v>#REF!</v>
      </c>
      <c r="NG444" s="6" t="e">
        <f t="shared" si="404"/>
        <v>#REF!</v>
      </c>
      <c r="NH444" s="7" t="e">
        <f t="shared" si="405"/>
        <v>#REF!</v>
      </c>
      <c r="NI444" s="5" t="e">
        <f t="shared" si="406"/>
        <v>#REF!</v>
      </c>
      <c r="NJ444" s="31" t="e">
        <f t="shared" si="407"/>
        <v>#REF!</v>
      </c>
      <c r="NK444" s="32" t="e">
        <f t="shared" si="408"/>
        <v>#REF!</v>
      </c>
      <c r="NL444" s="32" t="e">
        <f t="shared" si="409"/>
        <v>#REF!</v>
      </c>
      <c r="NM444" s="33" t="e">
        <f t="shared" si="410"/>
        <v>#REF!</v>
      </c>
      <c r="NN444" s="33" t="e">
        <f t="shared" si="411"/>
        <v>#REF!</v>
      </c>
      <c r="NO444" s="33" t="e">
        <f t="shared" si="412"/>
        <v>#REF!</v>
      </c>
      <c r="NP444" s="33" t="e">
        <f t="shared" si="413"/>
        <v>#REF!</v>
      </c>
      <c r="NQ444" s="31" t="e">
        <f t="shared" si="414"/>
        <v>#REF!</v>
      </c>
      <c r="NR444" s="32" t="e">
        <f t="shared" si="415"/>
        <v>#REF!</v>
      </c>
      <c r="NS444" s="32" t="e">
        <f t="shared" si="416"/>
        <v>#REF!</v>
      </c>
      <c r="NT444" s="33" t="e">
        <f t="shared" si="417"/>
        <v>#REF!</v>
      </c>
      <c r="NU444" s="33" t="e">
        <f t="shared" si="418"/>
        <v>#REF!</v>
      </c>
      <c r="NV444" s="33" t="e">
        <f t="shared" si="419"/>
        <v>#REF!</v>
      </c>
      <c r="NW444" s="33" t="e">
        <f t="shared" si="420"/>
        <v>#REF!</v>
      </c>
      <c r="NX444" t="e">
        <f t="shared" si="421"/>
        <v>#REF!</v>
      </c>
      <c r="NY444" t="e">
        <f t="shared" si="422"/>
        <v>#REF!</v>
      </c>
      <c r="NZ444" t="e">
        <f t="shared" si="423"/>
        <v>#REF!</v>
      </c>
      <c r="OA444" t="e">
        <f t="shared" si="424"/>
        <v>#REF!</v>
      </c>
      <c r="OB444" t="e">
        <f t="shared" si="425"/>
        <v>#REF!</v>
      </c>
      <c r="OC444" t="e">
        <f t="shared" si="426"/>
        <v>#REF!</v>
      </c>
    </row>
    <row r="445" spans="1:393" ht="16.5" customHeight="1" x14ac:dyDescent="0.3">
      <c r="A445" s="22"/>
      <c r="KN445" s="5" t="e">
        <f>IF(INDEX(#REF!,MATCH('HT 0-1'!D445,#REF!,0))=INDEX(#REF!,MATCH('HT 0-1'!D445,#REF!,0)),INDEX(#REF!,MATCH('HT 0-1'!D445,#REF!,0)),"ERROR")</f>
        <v>#REF!</v>
      </c>
      <c r="KO445" s="5" t="e">
        <f>IF(INDEX(#REF!,MATCH('HT 0-1'!E445,#REF!,0))=INDEX(#REF!,MATCH('HT 0-1'!E445,#REF!,0)),INDEX(#REF!,MATCH('HT 0-1'!E445,#REF!,0)),"ERROR")</f>
        <v>#REF!</v>
      </c>
      <c r="KP445" s="5" t="e">
        <f t="shared" si="366"/>
        <v>#REF!</v>
      </c>
      <c r="KQ445" t="str">
        <f t="shared" si="367"/>
        <v>_</v>
      </c>
      <c r="KR445" s="5" t="e">
        <f t="shared" si="368"/>
        <v>#DIV/0!</v>
      </c>
      <c r="KS445" s="5" t="e">
        <f t="shared" si="369"/>
        <v>#DIV/0!</v>
      </c>
      <c r="KT445" s="5" t="e">
        <f t="shared" si="370"/>
        <v>#DIV/0!</v>
      </c>
      <c r="KU445" s="5" t="e">
        <f t="shared" si="371"/>
        <v>#DIV/0!</v>
      </c>
      <c r="KV445" s="5" t="e">
        <f t="shared" si="372"/>
        <v>#DIV/0!</v>
      </c>
      <c r="KW445" s="5" t="e">
        <f t="shared" si="373"/>
        <v>#DIV/0!</v>
      </c>
      <c r="KX445" s="5" t="e">
        <f t="shared" si="374"/>
        <v>#DIV/0!</v>
      </c>
      <c r="KY445" s="5" t="e">
        <f t="shared" si="375"/>
        <v>#DIV/0!</v>
      </c>
      <c r="KZ445" s="5" t="e">
        <f t="shared" si="376"/>
        <v>#DIV/0!</v>
      </c>
      <c r="LA445" s="5" t="e">
        <f t="shared" si="377"/>
        <v>#DIV/0!</v>
      </c>
      <c r="LB445" t="e">
        <f>IF(LQ445="0-1",INDEX(Scrape!#REF!,MATCH('HT 0-1'!KP445,Scrape!$B:$B,0)),"")</f>
        <v>#REF!</v>
      </c>
      <c r="LC445" t="e">
        <f>IF(LQ445="0-1",INDEX(Scrape!$A:$A,MATCH('HT 0-1'!KP445,Scrape!$B:$B,0)),"")</f>
        <v>#REF!</v>
      </c>
      <c r="LD445" t="e">
        <f>IF(LQ445="0-1",INDEX(Scrape!$B:$B,MATCH('HT 0-1'!KP445,Scrape!$B:$B,0)),"")</f>
        <v>#REF!</v>
      </c>
      <c r="LE445" t="e">
        <f>IF(LQ445="0-1",INDEX(Scrape!$C:$C,MATCH('HT 0-1'!KP445,Scrape!$B:$B,0)),"")</f>
        <v>#REF!</v>
      </c>
      <c r="LF445" t="e">
        <f>IF(LQ445="0-1",INDEX(Scrape!$D:$D,MATCH('HT 0-1'!KP445,Scrape!$B:$B,0)),"")</f>
        <v>#REF!</v>
      </c>
      <c r="LG445" t="e">
        <f>IF(LQ445="0-1",INDEX(Scrape!$E:$E,MATCH('HT 0-1'!KP445,Scrape!$B:$B,0)),"")</f>
        <v>#REF!</v>
      </c>
      <c r="LH445" t="e">
        <f>IF(LQ445="0-1",INDEX(Scrape!$F:$F,MATCH('HT 0-1'!KP445,Scrape!$B:$B,0)),"")</f>
        <v>#REF!</v>
      </c>
      <c r="LI445" t="e">
        <f>IF(LQ445="0-1",INDEX(Scrape!$G:$G,MATCH('HT 0-1'!KP445,Scrape!$B:$B,0)),"")</f>
        <v>#REF!</v>
      </c>
      <c r="LJ445" t="e">
        <f>IF(LQ445="0-1",INDEX(Scrape!$H:$H,MATCH('HT 0-1'!KP445,Scrape!$B:$B,0)),"")</f>
        <v>#REF!</v>
      </c>
      <c r="LK445" t="e">
        <f>IF(LQ445="0-1",INDEX(Scrape!$I:$I,MATCH('HT 0-1'!KP445,Scrape!$B:$B,0)),"")</f>
        <v>#REF!</v>
      </c>
      <c r="LL445" t="e">
        <f>IF(LQ445="0-1",INDEX(Scrape!$J:$J,MATCH('HT 0-1'!KP445,Scrape!$B:$B,0)),"")</f>
        <v>#REF!</v>
      </c>
      <c r="LM445" t="e">
        <f>IF(LQ445="0-1",INDEX(Scrape!$K:$K,MATCH('HT 0-1'!KP445,Scrape!$B:$B,0)),"")</f>
        <v>#REF!</v>
      </c>
      <c r="LN445" t="e">
        <f>IF(LQ445="0-1",INDEX(Scrape!$L:$L,MATCH('HT 0-1'!KP445,Scrape!$B:$B,0)),"")</f>
        <v>#REF!</v>
      </c>
      <c r="LO445" t="e">
        <f>IF(LQ445="0-1",INDEX(Scrape!$M:$M,MATCH('HT 0-1'!KP445,Scrape!$B:$B,0)),"")</f>
        <v>#REF!</v>
      </c>
      <c r="LP445" t="e">
        <f>IF(LQ445="0-1",INDEX(Scrape!$N:$N,MATCH('HT 0-1'!KP445,Scrape!$B:$B,0)),"")</f>
        <v>#REF!</v>
      </c>
      <c r="LQ445" t="e">
        <f>INDEX(Scrape!$O:$O,MATCH('HT 0-1'!KP445,Scrape!$B:$B,0))</f>
        <v>#REF!</v>
      </c>
      <c r="LR445" t="e">
        <f t="shared" si="378"/>
        <v>#REF!</v>
      </c>
      <c r="LS445" t="e">
        <f t="shared" si="379"/>
        <v>#REF!</v>
      </c>
      <c r="LT445" s="23" t="e">
        <f>IF(INDEX(#REF!,MATCH(KQ445,#REF!,0))=INDEX(#REF!,MATCH(KQ445,#REF!,0)),INDEX(#REF!,MATCH(KQ445,#REF!,0)),"ERROR")</f>
        <v>#REF!</v>
      </c>
      <c r="LU445" s="24" t="e">
        <f t="shared" si="380"/>
        <v>#DIV/0!</v>
      </c>
      <c r="LV445" s="24" t="e">
        <f t="shared" si="381"/>
        <v>#DIV/0!</v>
      </c>
      <c r="LW445" s="24" t="e">
        <f t="shared" si="382"/>
        <v>#DIV/0!</v>
      </c>
      <c r="LX445" s="24" t="e">
        <f t="shared" si="383"/>
        <v>#DIV/0!</v>
      </c>
      <c r="LY445" s="25" t="e">
        <f t="shared" si="384"/>
        <v>#REF!</v>
      </c>
      <c r="LZ445" s="25" t="e">
        <f t="shared" si="385"/>
        <v>#REF!</v>
      </c>
      <c r="MA445" s="26" t="e">
        <f t="shared" si="386"/>
        <v>#REF!</v>
      </c>
      <c r="MB445" s="27" t="e">
        <f t="shared" si="387"/>
        <v>#REF!</v>
      </c>
      <c r="MC445" s="28" t="e">
        <f t="shared" si="388"/>
        <v>#REF!</v>
      </c>
      <c r="MD445" s="24" t="e">
        <f t="shared" si="389"/>
        <v>#REF!</v>
      </c>
      <c r="ME445" s="29" t="e">
        <f t="shared" si="390"/>
        <v>#REF!</v>
      </c>
      <c r="MF445" s="30" t="e">
        <f t="shared" si="391"/>
        <v>#REF!</v>
      </c>
      <c r="MG445" s="24" t="e">
        <f t="shared" si="392"/>
        <v>#REF!</v>
      </c>
      <c r="MH445" s="29" t="e">
        <f t="shared" si="393"/>
        <v>#REF!</v>
      </c>
      <c r="MI445" s="30" t="e">
        <f t="shared" si="394"/>
        <v>#REF!</v>
      </c>
      <c r="MJ445" t="str">
        <f t="shared" si="395"/>
        <v/>
      </c>
      <c r="MK445" t="str">
        <f t="shared" si="396"/>
        <v/>
      </c>
      <c r="ML445" t="str">
        <f t="shared" si="397"/>
        <v/>
      </c>
      <c r="MM445" t="str">
        <f t="shared" si="398"/>
        <v/>
      </c>
      <c r="MN445" t="str">
        <f t="shared" si="399"/>
        <v/>
      </c>
      <c r="MO445" t="str">
        <f t="shared" si="400"/>
        <v/>
      </c>
      <c r="MP445" s="5" t="e">
        <f>COUNTIFS(#REF!,LT445,#REF!,1,#REF!,"&gt;="&amp;MC445,#REF!,"&lt;="&amp;MB445,#REF!,"&lt;="&amp;ME445,#REF!,"&gt;="&amp;MF445,#REF!,"="&amp;KV445,#REF!,"="&amp;KX445)</f>
        <v>#REF!</v>
      </c>
      <c r="MQ445" s="5" t="e">
        <f>COUNTIFS(#REF!,LT445,#REF!,0,#REF!,"&gt;="&amp;MC445,#REF!,"&lt;="&amp;MB445,#REF!,"&lt;="&amp;ME445,#REF!,"&gt;="&amp;MF445,#REF!,"="&amp;KV445,#REF!,"="&amp;KX445)</f>
        <v>#REF!</v>
      </c>
      <c r="MR445" s="5" t="e">
        <f>COUNTIFS(#REF!,LT445,#REF!,1,#REF!,"&gt;="&amp;MC445,#REF!,"&lt;="&amp;MB445,#REF!,"&lt;="&amp;ME445,#REF!,"&gt;="&amp;MF445,#REF!,"="&amp;KW445,#REF!,"="&amp;KY445)</f>
        <v>#REF!</v>
      </c>
      <c r="MS445" s="5" t="e">
        <f>COUNTIFS(#REF!,LT445,#REF!,0,#REF!,"&gt;="&amp;MC445,#REF!,"&lt;="&amp;MB445,#REF!,"&lt;="&amp;ME445,#REF!,"&gt;="&amp;MF445,#REF!,"="&amp;KW445,#REF!,"="&amp;KY445)</f>
        <v>#REF!</v>
      </c>
      <c r="MT445" s="5" t="e">
        <f>COUNTIFS(#REF!,LT445,#REF!,1,#REF!,"&gt;="&amp;MI445,#REF!,"&lt;="&amp;MH445,#REF!,"&lt;="&amp;ME445,#REF!,"&gt;="&amp;MF445)</f>
        <v>#REF!</v>
      </c>
      <c r="MU445" s="5" t="e">
        <f>COUNTIFS(#REF!,LT445,#REF!,0,#REF!,"&gt;="&amp;MI445,#REF!,"&lt;="&amp;MH445,#REF!,"&lt;="&amp;ME445,#REF!,"&gt;="&amp;MF445)</f>
        <v>#REF!</v>
      </c>
      <c r="MV445" s="5" t="e">
        <f>COUNTIFS(#REF!,LT445,#REF!,1,#REF!,"&gt;="&amp;MI445,#REF!,"&lt;="&amp;MH445,#REF!,"="&amp;KZ445,#REF!,"="&amp;LA445,#REF!,"&lt;="&amp;ME445,#REF!,"&gt;="&amp;MF445)</f>
        <v>#REF!</v>
      </c>
      <c r="MW445" s="5" t="e">
        <f>COUNTIFS(#REF!,LT445,#REF!,0,#REF!,"&gt;="&amp;MI445,#REF!,"&lt;="&amp;MH445,#REF!,"="&amp;KZ445,#REF!,"="&amp;LA445,#REF!,"&lt;="&amp;ME445,#REF!,"&gt;="&amp;MF445)</f>
        <v>#REF!</v>
      </c>
      <c r="MX445" s="5" t="e">
        <f>COUNTIFS(#REF!,LT445,#REF!,1,#REF!,"&gt;="&amp;MC445,#REF!,"&lt;="&amp;MB445,#REF!,"&lt;="&amp;ME445,#REF!,"&gt;="&amp;MF445)</f>
        <v>#REF!</v>
      </c>
      <c r="MY445" s="5" t="e">
        <f>COUNTIFS(#REF!,LT445,#REF!,0,#REF!,"&gt;="&amp;MC445,#REF!,"&lt;="&amp;MB445,#REF!,"&lt;="&amp;ME445,#REF!,"&gt;="&amp;MF445)</f>
        <v>#REF!</v>
      </c>
      <c r="MZ445" s="5" t="e">
        <f>COUNTIFS(#REF!,LT445,#REF!,1,#REF!,"&lt;="&amp;ME445,#REF!,"&gt;="&amp;MF445,#REF!,"="&amp;KV445,#REF!,"="&amp;KX445)</f>
        <v>#REF!</v>
      </c>
      <c r="NA445" s="5" t="e">
        <f>COUNTIFS(#REF!,LT445,#REF!,0,#REF!,"&lt;="&amp;ME445,#REF!,"&gt;="&amp;MF445,#REF!,"="&amp;KV445,#REF!,"="&amp;KX445)</f>
        <v>#REF!</v>
      </c>
      <c r="NB445" s="5" t="e">
        <f>COUNTIFS(#REF!,LT445,#REF!,1,#REF!,"&lt;="&amp;ME445,#REF!,"&gt;="&amp;MF445,#REF!,"="&amp;KW445,#REF!,"="&amp;KY445)</f>
        <v>#REF!</v>
      </c>
      <c r="NC445" s="5" t="e">
        <f>COUNTIFS(#REF!,LT445,#REF!,0,#REF!,"&lt;="&amp;ME445,#REF!,"&gt;="&amp;MF445,#REF!,"="&amp;KW445,#REF!,"="&amp;KY445)</f>
        <v>#REF!</v>
      </c>
      <c r="ND445" s="5" t="e">
        <f t="shared" si="401"/>
        <v>#REF!</v>
      </c>
      <c r="NE445" s="5" t="e">
        <f t="shared" si="402"/>
        <v>#REF!</v>
      </c>
      <c r="NF445" s="5" t="e">
        <f t="shared" si="403"/>
        <v>#REF!</v>
      </c>
      <c r="NG445" s="6" t="e">
        <f t="shared" si="404"/>
        <v>#REF!</v>
      </c>
      <c r="NH445" s="7" t="e">
        <f t="shared" si="405"/>
        <v>#REF!</v>
      </c>
      <c r="NI445" s="5" t="e">
        <f t="shared" si="406"/>
        <v>#REF!</v>
      </c>
      <c r="NJ445" s="31" t="e">
        <f t="shared" si="407"/>
        <v>#REF!</v>
      </c>
      <c r="NK445" s="32" t="e">
        <f t="shared" si="408"/>
        <v>#REF!</v>
      </c>
      <c r="NL445" s="32" t="e">
        <f t="shared" si="409"/>
        <v>#REF!</v>
      </c>
      <c r="NM445" s="33" t="e">
        <f t="shared" si="410"/>
        <v>#REF!</v>
      </c>
      <c r="NN445" s="33" t="e">
        <f t="shared" si="411"/>
        <v>#REF!</v>
      </c>
      <c r="NO445" s="33" t="e">
        <f t="shared" si="412"/>
        <v>#REF!</v>
      </c>
      <c r="NP445" s="33" t="e">
        <f t="shared" si="413"/>
        <v>#REF!</v>
      </c>
      <c r="NQ445" s="31" t="e">
        <f t="shared" si="414"/>
        <v>#REF!</v>
      </c>
      <c r="NR445" s="32" t="e">
        <f t="shared" si="415"/>
        <v>#REF!</v>
      </c>
      <c r="NS445" s="32" t="e">
        <f t="shared" si="416"/>
        <v>#REF!</v>
      </c>
      <c r="NT445" s="33" t="e">
        <f t="shared" si="417"/>
        <v>#REF!</v>
      </c>
      <c r="NU445" s="33" t="e">
        <f t="shared" si="418"/>
        <v>#REF!</v>
      </c>
      <c r="NV445" s="33" t="e">
        <f t="shared" si="419"/>
        <v>#REF!</v>
      </c>
      <c r="NW445" s="33" t="e">
        <f t="shared" si="420"/>
        <v>#REF!</v>
      </c>
      <c r="NX445" t="e">
        <f t="shared" si="421"/>
        <v>#REF!</v>
      </c>
      <c r="NY445" t="e">
        <f t="shared" si="422"/>
        <v>#REF!</v>
      </c>
      <c r="NZ445" t="e">
        <f t="shared" si="423"/>
        <v>#REF!</v>
      </c>
      <c r="OA445" t="e">
        <f t="shared" si="424"/>
        <v>#REF!</v>
      </c>
      <c r="OB445" t="e">
        <f t="shared" si="425"/>
        <v>#REF!</v>
      </c>
      <c r="OC445" t="e">
        <f t="shared" si="426"/>
        <v>#REF!</v>
      </c>
    </row>
    <row r="446" spans="1:393" ht="16.5" customHeight="1" x14ac:dyDescent="0.3">
      <c r="A446" s="22"/>
      <c r="KN446" s="5" t="e">
        <f>IF(INDEX(#REF!,MATCH('HT 0-1'!D446,#REF!,0))=INDEX(#REF!,MATCH('HT 0-1'!D446,#REF!,0)),INDEX(#REF!,MATCH('HT 0-1'!D446,#REF!,0)),"ERROR")</f>
        <v>#REF!</v>
      </c>
      <c r="KO446" s="5" t="e">
        <f>IF(INDEX(#REF!,MATCH('HT 0-1'!E446,#REF!,0))=INDEX(#REF!,MATCH('HT 0-1'!E446,#REF!,0)),INDEX(#REF!,MATCH('HT 0-1'!E446,#REF!,0)),"ERROR")</f>
        <v>#REF!</v>
      </c>
      <c r="KP446" s="5" t="e">
        <f t="shared" si="366"/>
        <v>#REF!</v>
      </c>
      <c r="KQ446" t="str">
        <f t="shared" si="367"/>
        <v>_</v>
      </c>
      <c r="KR446" s="5" t="e">
        <f t="shared" si="368"/>
        <v>#DIV/0!</v>
      </c>
      <c r="KS446" s="5" t="e">
        <f t="shared" si="369"/>
        <v>#DIV/0!</v>
      </c>
      <c r="KT446" s="5" t="e">
        <f t="shared" si="370"/>
        <v>#DIV/0!</v>
      </c>
      <c r="KU446" s="5" t="e">
        <f t="shared" si="371"/>
        <v>#DIV/0!</v>
      </c>
      <c r="KV446" s="5" t="e">
        <f t="shared" si="372"/>
        <v>#DIV/0!</v>
      </c>
      <c r="KW446" s="5" t="e">
        <f t="shared" si="373"/>
        <v>#DIV/0!</v>
      </c>
      <c r="KX446" s="5" t="e">
        <f t="shared" si="374"/>
        <v>#DIV/0!</v>
      </c>
      <c r="KY446" s="5" t="e">
        <f t="shared" si="375"/>
        <v>#DIV/0!</v>
      </c>
      <c r="KZ446" s="5" t="e">
        <f t="shared" si="376"/>
        <v>#DIV/0!</v>
      </c>
      <c r="LA446" s="5" t="e">
        <f t="shared" si="377"/>
        <v>#DIV/0!</v>
      </c>
      <c r="LB446" t="e">
        <f>IF(LQ446="0-1",INDEX(Scrape!#REF!,MATCH('HT 0-1'!KP446,Scrape!$B:$B,0)),"")</f>
        <v>#REF!</v>
      </c>
      <c r="LC446" t="e">
        <f>IF(LQ446="0-1",INDEX(Scrape!$A:$A,MATCH('HT 0-1'!KP446,Scrape!$B:$B,0)),"")</f>
        <v>#REF!</v>
      </c>
      <c r="LD446" t="e">
        <f>IF(LQ446="0-1",INDEX(Scrape!$B:$B,MATCH('HT 0-1'!KP446,Scrape!$B:$B,0)),"")</f>
        <v>#REF!</v>
      </c>
      <c r="LE446" t="e">
        <f>IF(LQ446="0-1",INDEX(Scrape!$C:$C,MATCH('HT 0-1'!KP446,Scrape!$B:$B,0)),"")</f>
        <v>#REF!</v>
      </c>
      <c r="LF446" t="e">
        <f>IF(LQ446="0-1",INDEX(Scrape!$D:$D,MATCH('HT 0-1'!KP446,Scrape!$B:$B,0)),"")</f>
        <v>#REF!</v>
      </c>
      <c r="LG446" t="e">
        <f>IF(LQ446="0-1",INDEX(Scrape!$E:$E,MATCH('HT 0-1'!KP446,Scrape!$B:$B,0)),"")</f>
        <v>#REF!</v>
      </c>
      <c r="LH446" t="e">
        <f>IF(LQ446="0-1",INDEX(Scrape!$F:$F,MATCH('HT 0-1'!KP446,Scrape!$B:$B,0)),"")</f>
        <v>#REF!</v>
      </c>
      <c r="LI446" t="e">
        <f>IF(LQ446="0-1",INDEX(Scrape!$G:$G,MATCH('HT 0-1'!KP446,Scrape!$B:$B,0)),"")</f>
        <v>#REF!</v>
      </c>
      <c r="LJ446" t="e">
        <f>IF(LQ446="0-1",INDEX(Scrape!$H:$H,MATCH('HT 0-1'!KP446,Scrape!$B:$B,0)),"")</f>
        <v>#REF!</v>
      </c>
      <c r="LK446" t="e">
        <f>IF(LQ446="0-1",INDEX(Scrape!$I:$I,MATCH('HT 0-1'!KP446,Scrape!$B:$B,0)),"")</f>
        <v>#REF!</v>
      </c>
      <c r="LL446" t="e">
        <f>IF(LQ446="0-1",INDEX(Scrape!$J:$J,MATCH('HT 0-1'!KP446,Scrape!$B:$B,0)),"")</f>
        <v>#REF!</v>
      </c>
      <c r="LM446" t="e">
        <f>IF(LQ446="0-1",INDEX(Scrape!$K:$K,MATCH('HT 0-1'!KP446,Scrape!$B:$B,0)),"")</f>
        <v>#REF!</v>
      </c>
      <c r="LN446" t="e">
        <f>IF(LQ446="0-1",INDEX(Scrape!$L:$L,MATCH('HT 0-1'!KP446,Scrape!$B:$B,0)),"")</f>
        <v>#REF!</v>
      </c>
      <c r="LO446" t="e">
        <f>IF(LQ446="0-1",INDEX(Scrape!$M:$M,MATCH('HT 0-1'!KP446,Scrape!$B:$B,0)),"")</f>
        <v>#REF!</v>
      </c>
      <c r="LP446" t="e">
        <f>IF(LQ446="0-1",INDEX(Scrape!$N:$N,MATCH('HT 0-1'!KP446,Scrape!$B:$B,0)),"")</f>
        <v>#REF!</v>
      </c>
      <c r="LQ446" t="e">
        <f>INDEX(Scrape!$O:$O,MATCH('HT 0-1'!KP446,Scrape!$B:$B,0))</f>
        <v>#REF!</v>
      </c>
      <c r="LR446" t="e">
        <f t="shared" si="378"/>
        <v>#REF!</v>
      </c>
      <c r="LS446" t="e">
        <f t="shared" si="379"/>
        <v>#REF!</v>
      </c>
      <c r="LT446" s="23" t="e">
        <f>IF(INDEX(#REF!,MATCH(KQ446,#REF!,0))=INDEX(#REF!,MATCH(KQ446,#REF!,0)),INDEX(#REF!,MATCH(KQ446,#REF!,0)),"ERROR")</f>
        <v>#REF!</v>
      </c>
      <c r="LU446" s="24" t="e">
        <f t="shared" si="380"/>
        <v>#DIV/0!</v>
      </c>
      <c r="LV446" s="24" t="e">
        <f t="shared" si="381"/>
        <v>#DIV/0!</v>
      </c>
      <c r="LW446" s="24" t="e">
        <f t="shared" si="382"/>
        <v>#DIV/0!</v>
      </c>
      <c r="LX446" s="24" t="e">
        <f t="shared" si="383"/>
        <v>#DIV/0!</v>
      </c>
      <c r="LY446" s="25" t="e">
        <f t="shared" si="384"/>
        <v>#REF!</v>
      </c>
      <c r="LZ446" s="25" t="e">
        <f t="shared" si="385"/>
        <v>#REF!</v>
      </c>
      <c r="MA446" s="26" t="e">
        <f t="shared" si="386"/>
        <v>#REF!</v>
      </c>
      <c r="MB446" s="27" t="e">
        <f t="shared" si="387"/>
        <v>#REF!</v>
      </c>
      <c r="MC446" s="28" t="e">
        <f t="shared" si="388"/>
        <v>#REF!</v>
      </c>
      <c r="MD446" s="24" t="e">
        <f t="shared" si="389"/>
        <v>#REF!</v>
      </c>
      <c r="ME446" s="29" t="e">
        <f t="shared" si="390"/>
        <v>#REF!</v>
      </c>
      <c r="MF446" s="30" t="e">
        <f t="shared" si="391"/>
        <v>#REF!</v>
      </c>
      <c r="MG446" s="24" t="e">
        <f t="shared" si="392"/>
        <v>#REF!</v>
      </c>
      <c r="MH446" s="29" t="e">
        <f t="shared" si="393"/>
        <v>#REF!</v>
      </c>
      <c r="MI446" s="30" t="e">
        <f t="shared" si="394"/>
        <v>#REF!</v>
      </c>
      <c r="MJ446" t="str">
        <f t="shared" si="395"/>
        <v/>
      </c>
      <c r="MK446" t="str">
        <f t="shared" si="396"/>
        <v/>
      </c>
      <c r="ML446" t="str">
        <f t="shared" si="397"/>
        <v/>
      </c>
      <c r="MM446" t="str">
        <f t="shared" si="398"/>
        <v/>
      </c>
      <c r="MN446" t="str">
        <f t="shared" si="399"/>
        <v/>
      </c>
      <c r="MO446" t="str">
        <f t="shared" si="400"/>
        <v/>
      </c>
      <c r="MP446" s="5" t="e">
        <f>COUNTIFS(#REF!,LT446,#REF!,1,#REF!,"&gt;="&amp;MC446,#REF!,"&lt;="&amp;MB446,#REF!,"&lt;="&amp;ME446,#REF!,"&gt;="&amp;MF446,#REF!,"="&amp;KV446,#REF!,"="&amp;KX446)</f>
        <v>#REF!</v>
      </c>
      <c r="MQ446" s="5" t="e">
        <f>COUNTIFS(#REF!,LT446,#REF!,0,#REF!,"&gt;="&amp;MC446,#REF!,"&lt;="&amp;MB446,#REF!,"&lt;="&amp;ME446,#REF!,"&gt;="&amp;MF446,#REF!,"="&amp;KV446,#REF!,"="&amp;KX446)</f>
        <v>#REF!</v>
      </c>
      <c r="MR446" s="5" t="e">
        <f>COUNTIFS(#REF!,LT446,#REF!,1,#REF!,"&gt;="&amp;MC446,#REF!,"&lt;="&amp;MB446,#REF!,"&lt;="&amp;ME446,#REF!,"&gt;="&amp;MF446,#REF!,"="&amp;KW446,#REF!,"="&amp;KY446)</f>
        <v>#REF!</v>
      </c>
      <c r="MS446" s="5" t="e">
        <f>COUNTIFS(#REF!,LT446,#REF!,0,#REF!,"&gt;="&amp;MC446,#REF!,"&lt;="&amp;MB446,#REF!,"&lt;="&amp;ME446,#REF!,"&gt;="&amp;MF446,#REF!,"="&amp;KW446,#REF!,"="&amp;KY446)</f>
        <v>#REF!</v>
      </c>
      <c r="MT446" s="5" t="e">
        <f>COUNTIFS(#REF!,LT446,#REF!,1,#REF!,"&gt;="&amp;MI446,#REF!,"&lt;="&amp;MH446,#REF!,"&lt;="&amp;ME446,#REF!,"&gt;="&amp;MF446)</f>
        <v>#REF!</v>
      </c>
      <c r="MU446" s="5" t="e">
        <f>COUNTIFS(#REF!,LT446,#REF!,0,#REF!,"&gt;="&amp;MI446,#REF!,"&lt;="&amp;MH446,#REF!,"&lt;="&amp;ME446,#REF!,"&gt;="&amp;MF446)</f>
        <v>#REF!</v>
      </c>
      <c r="MV446" s="5" t="e">
        <f>COUNTIFS(#REF!,LT446,#REF!,1,#REF!,"&gt;="&amp;MI446,#REF!,"&lt;="&amp;MH446,#REF!,"="&amp;KZ446,#REF!,"="&amp;LA446,#REF!,"&lt;="&amp;ME446,#REF!,"&gt;="&amp;MF446)</f>
        <v>#REF!</v>
      </c>
      <c r="MW446" s="5" t="e">
        <f>COUNTIFS(#REF!,LT446,#REF!,0,#REF!,"&gt;="&amp;MI446,#REF!,"&lt;="&amp;MH446,#REF!,"="&amp;KZ446,#REF!,"="&amp;LA446,#REF!,"&lt;="&amp;ME446,#REF!,"&gt;="&amp;MF446)</f>
        <v>#REF!</v>
      </c>
      <c r="MX446" s="5" t="e">
        <f>COUNTIFS(#REF!,LT446,#REF!,1,#REF!,"&gt;="&amp;MC446,#REF!,"&lt;="&amp;MB446,#REF!,"&lt;="&amp;ME446,#REF!,"&gt;="&amp;MF446)</f>
        <v>#REF!</v>
      </c>
      <c r="MY446" s="5" t="e">
        <f>COUNTIFS(#REF!,LT446,#REF!,0,#REF!,"&gt;="&amp;MC446,#REF!,"&lt;="&amp;MB446,#REF!,"&lt;="&amp;ME446,#REF!,"&gt;="&amp;MF446)</f>
        <v>#REF!</v>
      </c>
      <c r="MZ446" s="5" t="e">
        <f>COUNTIFS(#REF!,LT446,#REF!,1,#REF!,"&lt;="&amp;ME446,#REF!,"&gt;="&amp;MF446,#REF!,"="&amp;KV446,#REF!,"="&amp;KX446)</f>
        <v>#REF!</v>
      </c>
      <c r="NA446" s="5" t="e">
        <f>COUNTIFS(#REF!,LT446,#REF!,0,#REF!,"&lt;="&amp;ME446,#REF!,"&gt;="&amp;MF446,#REF!,"="&amp;KV446,#REF!,"="&amp;KX446)</f>
        <v>#REF!</v>
      </c>
      <c r="NB446" s="5" t="e">
        <f>COUNTIFS(#REF!,LT446,#REF!,1,#REF!,"&lt;="&amp;ME446,#REF!,"&gt;="&amp;MF446,#REF!,"="&amp;KW446,#REF!,"="&amp;KY446)</f>
        <v>#REF!</v>
      </c>
      <c r="NC446" s="5" t="e">
        <f>COUNTIFS(#REF!,LT446,#REF!,0,#REF!,"&lt;="&amp;ME446,#REF!,"&gt;="&amp;MF446,#REF!,"="&amp;KW446,#REF!,"="&amp;KY446)</f>
        <v>#REF!</v>
      </c>
      <c r="ND446" s="5" t="e">
        <f t="shared" si="401"/>
        <v>#REF!</v>
      </c>
      <c r="NE446" s="5" t="e">
        <f t="shared" si="402"/>
        <v>#REF!</v>
      </c>
      <c r="NF446" s="5" t="e">
        <f t="shared" si="403"/>
        <v>#REF!</v>
      </c>
      <c r="NG446" s="6" t="e">
        <f t="shared" si="404"/>
        <v>#REF!</v>
      </c>
      <c r="NH446" s="7" t="e">
        <f t="shared" si="405"/>
        <v>#REF!</v>
      </c>
      <c r="NI446" s="5" t="e">
        <f t="shared" si="406"/>
        <v>#REF!</v>
      </c>
      <c r="NJ446" s="31" t="e">
        <f t="shared" si="407"/>
        <v>#REF!</v>
      </c>
      <c r="NK446" s="32" t="e">
        <f t="shared" si="408"/>
        <v>#REF!</v>
      </c>
      <c r="NL446" s="32" t="e">
        <f t="shared" si="409"/>
        <v>#REF!</v>
      </c>
      <c r="NM446" s="33" t="e">
        <f t="shared" si="410"/>
        <v>#REF!</v>
      </c>
      <c r="NN446" s="33" t="e">
        <f t="shared" si="411"/>
        <v>#REF!</v>
      </c>
      <c r="NO446" s="33" t="e">
        <f t="shared" si="412"/>
        <v>#REF!</v>
      </c>
      <c r="NP446" s="33" t="e">
        <f t="shared" si="413"/>
        <v>#REF!</v>
      </c>
      <c r="NQ446" s="31" t="e">
        <f t="shared" si="414"/>
        <v>#REF!</v>
      </c>
      <c r="NR446" s="32" t="e">
        <f t="shared" si="415"/>
        <v>#REF!</v>
      </c>
      <c r="NS446" s="32" t="e">
        <f t="shared" si="416"/>
        <v>#REF!</v>
      </c>
      <c r="NT446" s="33" t="e">
        <f t="shared" si="417"/>
        <v>#REF!</v>
      </c>
      <c r="NU446" s="33" t="e">
        <f t="shared" si="418"/>
        <v>#REF!</v>
      </c>
      <c r="NV446" s="33" t="e">
        <f t="shared" si="419"/>
        <v>#REF!</v>
      </c>
      <c r="NW446" s="33" t="e">
        <f t="shared" si="420"/>
        <v>#REF!</v>
      </c>
      <c r="NX446" t="e">
        <f t="shared" si="421"/>
        <v>#REF!</v>
      </c>
      <c r="NY446" t="e">
        <f t="shared" si="422"/>
        <v>#REF!</v>
      </c>
      <c r="NZ446" t="e">
        <f t="shared" si="423"/>
        <v>#REF!</v>
      </c>
      <c r="OA446" t="e">
        <f t="shared" si="424"/>
        <v>#REF!</v>
      </c>
      <c r="OB446" t="e">
        <f t="shared" si="425"/>
        <v>#REF!</v>
      </c>
      <c r="OC446" t="e">
        <f t="shared" si="426"/>
        <v>#REF!</v>
      </c>
    </row>
    <row r="447" spans="1:393" ht="16.5" customHeight="1" x14ac:dyDescent="0.3">
      <c r="A447" s="22"/>
      <c r="KN447" s="5" t="e">
        <f>IF(INDEX(#REF!,MATCH('HT 0-1'!D447,#REF!,0))=INDEX(#REF!,MATCH('HT 0-1'!D447,#REF!,0)),INDEX(#REF!,MATCH('HT 0-1'!D447,#REF!,0)),"ERROR")</f>
        <v>#REF!</v>
      </c>
      <c r="KO447" s="5" t="e">
        <f>IF(INDEX(#REF!,MATCH('HT 0-1'!E447,#REF!,0))=INDEX(#REF!,MATCH('HT 0-1'!E447,#REF!,0)),INDEX(#REF!,MATCH('HT 0-1'!E447,#REF!,0)),"ERROR")</f>
        <v>#REF!</v>
      </c>
      <c r="KP447" s="5" t="e">
        <f t="shared" si="366"/>
        <v>#REF!</v>
      </c>
      <c r="KQ447" t="str">
        <f t="shared" si="367"/>
        <v>_</v>
      </c>
      <c r="KR447" s="5" t="e">
        <f t="shared" si="368"/>
        <v>#DIV/0!</v>
      </c>
      <c r="KS447" s="5" t="e">
        <f t="shared" si="369"/>
        <v>#DIV/0!</v>
      </c>
      <c r="KT447" s="5" t="e">
        <f t="shared" si="370"/>
        <v>#DIV/0!</v>
      </c>
      <c r="KU447" s="5" t="e">
        <f t="shared" si="371"/>
        <v>#DIV/0!</v>
      </c>
      <c r="KV447" s="5" t="e">
        <f t="shared" si="372"/>
        <v>#DIV/0!</v>
      </c>
      <c r="KW447" s="5" t="e">
        <f t="shared" si="373"/>
        <v>#DIV/0!</v>
      </c>
      <c r="KX447" s="5" t="e">
        <f t="shared" si="374"/>
        <v>#DIV/0!</v>
      </c>
      <c r="KY447" s="5" t="e">
        <f t="shared" si="375"/>
        <v>#DIV/0!</v>
      </c>
      <c r="KZ447" s="5" t="e">
        <f t="shared" si="376"/>
        <v>#DIV/0!</v>
      </c>
      <c r="LA447" s="5" t="e">
        <f t="shared" si="377"/>
        <v>#DIV/0!</v>
      </c>
      <c r="LB447" t="e">
        <f>IF(LQ447="0-1",INDEX(Scrape!#REF!,MATCH('HT 0-1'!KP447,Scrape!$B:$B,0)),"")</f>
        <v>#REF!</v>
      </c>
      <c r="LC447" t="e">
        <f>IF(LQ447="0-1",INDEX(Scrape!$A:$A,MATCH('HT 0-1'!KP447,Scrape!$B:$B,0)),"")</f>
        <v>#REF!</v>
      </c>
      <c r="LD447" t="e">
        <f>IF(LQ447="0-1",INDEX(Scrape!$B:$B,MATCH('HT 0-1'!KP447,Scrape!$B:$B,0)),"")</f>
        <v>#REF!</v>
      </c>
      <c r="LE447" t="e">
        <f>IF(LQ447="0-1",INDEX(Scrape!$C:$C,MATCH('HT 0-1'!KP447,Scrape!$B:$B,0)),"")</f>
        <v>#REF!</v>
      </c>
      <c r="LF447" t="e">
        <f>IF(LQ447="0-1",INDEX(Scrape!$D:$D,MATCH('HT 0-1'!KP447,Scrape!$B:$B,0)),"")</f>
        <v>#REF!</v>
      </c>
      <c r="LG447" t="e">
        <f>IF(LQ447="0-1",INDEX(Scrape!$E:$E,MATCH('HT 0-1'!KP447,Scrape!$B:$B,0)),"")</f>
        <v>#REF!</v>
      </c>
      <c r="LH447" t="e">
        <f>IF(LQ447="0-1",INDEX(Scrape!$F:$F,MATCH('HT 0-1'!KP447,Scrape!$B:$B,0)),"")</f>
        <v>#REF!</v>
      </c>
      <c r="LI447" t="e">
        <f>IF(LQ447="0-1",INDEX(Scrape!$G:$G,MATCH('HT 0-1'!KP447,Scrape!$B:$B,0)),"")</f>
        <v>#REF!</v>
      </c>
      <c r="LJ447" t="e">
        <f>IF(LQ447="0-1",INDEX(Scrape!$H:$H,MATCH('HT 0-1'!KP447,Scrape!$B:$B,0)),"")</f>
        <v>#REF!</v>
      </c>
      <c r="LK447" t="e">
        <f>IF(LQ447="0-1",INDEX(Scrape!$I:$I,MATCH('HT 0-1'!KP447,Scrape!$B:$B,0)),"")</f>
        <v>#REF!</v>
      </c>
      <c r="LL447" t="e">
        <f>IF(LQ447="0-1",INDEX(Scrape!$J:$J,MATCH('HT 0-1'!KP447,Scrape!$B:$B,0)),"")</f>
        <v>#REF!</v>
      </c>
      <c r="LM447" t="e">
        <f>IF(LQ447="0-1",INDEX(Scrape!$K:$K,MATCH('HT 0-1'!KP447,Scrape!$B:$B,0)),"")</f>
        <v>#REF!</v>
      </c>
      <c r="LN447" t="e">
        <f>IF(LQ447="0-1",INDEX(Scrape!$L:$L,MATCH('HT 0-1'!KP447,Scrape!$B:$B,0)),"")</f>
        <v>#REF!</v>
      </c>
      <c r="LO447" t="e">
        <f>IF(LQ447="0-1",INDEX(Scrape!$M:$M,MATCH('HT 0-1'!KP447,Scrape!$B:$B,0)),"")</f>
        <v>#REF!</v>
      </c>
      <c r="LP447" t="e">
        <f>IF(LQ447="0-1",INDEX(Scrape!$N:$N,MATCH('HT 0-1'!KP447,Scrape!$B:$B,0)),"")</f>
        <v>#REF!</v>
      </c>
      <c r="LQ447" t="e">
        <f>INDEX(Scrape!$O:$O,MATCH('HT 0-1'!KP447,Scrape!$B:$B,0))</f>
        <v>#REF!</v>
      </c>
      <c r="LR447" t="e">
        <f t="shared" si="378"/>
        <v>#REF!</v>
      </c>
      <c r="LS447" t="e">
        <f t="shared" si="379"/>
        <v>#REF!</v>
      </c>
      <c r="LT447" s="23" t="e">
        <f>IF(INDEX(#REF!,MATCH(KQ447,#REF!,0))=INDEX(#REF!,MATCH(KQ447,#REF!,0)),INDEX(#REF!,MATCH(KQ447,#REF!,0)),"ERROR")</f>
        <v>#REF!</v>
      </c>
      <c r="LU447" s="24" t="e">
        <f t="shared" si="380"/>
        <v>#DIV/0!</v>
      </c>
      <c r="LV447" s="24" t="e">
        <f t="shared" si="381"/>
        <v>#DIV/0!</v>
      </c>
      <c r="LW447" s="24" t="e">
        <f t="shared" si="382"/>
        <v>#DIV/0!</v>
      </c>
      <c r="LX447" s="24" t="e">
        <f t="shared" si="383"/>
        <v>#DIV/0!</v>
      </c>
      <c r="LY447" s="25" t="e">
        <f t="shared" si="384"/>
        <v>#REF!</v>
      </c>
      <c r="LZ447" s="25" t="e">
        <f t="shared" si="385"/>
        <v>#REF!</v>
      </c>
      <c r="MA447" s="26" t="e">
        <f t="shared" si="386"/>
        <v>#REF!</v>
      </c>
      <c r="MB447" s="27" t="e">
        <f t="shared" si="387"/>
        <v>#REF!</v>
      </c>
      <c r="MC447" s="28" t="e">
        <f t="shared" si="388"/>
        <v>#REF!</v>
      </c>
      <c r="MD447" s="24" t="e">
        <f t="shared" si="389"/>
        <v>#REF!</v>
      </c>
      <c r="ME447" s="29" t="e">
        <f t="shared" si="390"/>
        <v>#REF!</v>
      </c>
      <c r="MF447" s="30" t="e">
        <f t="shared" si="391"/>
        <v>#REF!</v>
      </c>
      <c r="MG447" s="24" t="e">
        <f t="shared" si="392"/>
        <v>#REF!</v>
      </c>
      <c r="MH447" s="29" t="e">
        <f t="shared" si="393"/>
        <v>#REF!</v>
      </c>
      <c r="MI447" s="30" t="e">
        <f t="shared" si="394"/>
        <v>#REF!</v>
      </c>
      <c r="MJ447" t="str">
        <f t="shared" si="395"/>
        <v/>
      </c>
      <c r="MK447" t="str">
        <f t="shared" si="396"/>
        <v/>
      </c>
      <c r="ML447" t="str">
        <f t="shared" si="397"/>
        <v/>
      </c>
      <c r="MM447" t="str">
        <f t="shared" si="398"/>
        <v/>
      </c>
      <c r="MN447" t="str">
        <f t="shared" si="399"/>
        <v/>
      </c>
      <c r="MO447" t="str">
        <f t="shared" si="400"/>
        <v/>
      </c>
      <c r="MP447" s="5" t="e">
        <f>COUNTIFS(#REF!,LT447,#REF!,1,#REF!,"&gt;="&amp;MC447,#REF!,"&lt;="&amp;MB447,#REF!,"&lt;="&amp;ME447,#REF!,"&gt;="&amp;MF447,#REF!,"="&amp;KV447,#REF!,"="&amp;KX447)</f>
        <v>#REF!</v>
      </c>
      <c r="MQ447" s="5" t="e">
        <f>COUNTIFS(#REF!,LT447,#REF!,0,#REF!,"&gt;="&amp;MC447,#REF!,"&lt;="&amp;MB447,#REF!,"&lt;="&amp;ME447,#REF!,"&gt;="&amp;MF447,#REF!,"="&amp;KV447,#REF!,"="&amp;KX447)</f>
        <v>#REF!</v>
      </c>
      <c r="MR447" s="5" t="e">
        <f>COUNTIFS(#REF!,LT447,#REF!,1,#REF!,"&gt;="&amp;MC447,#REF!,"&lt;="&amp;MB447,#REF!,"&lt;="&amp;ME447,#REF!,"&gt;="&amp;MF447,#REF!,"="&amp;KW447,#REF!,"="&amp;KY447)</f>
        <v>#REF!</v>
      </c>
      <c r="MS447" s="5" t="e">
        <f>COUNTIFS(#REF!,LT447,#REF!,0,#REF!,"&gt;="&amp;MC447,#REF!,"&lt;="&amp;MB447,#REF!,"&lt;="&amp;ME447,#REF!,"&gt;="&amp;MF447,#REF!,"="&amp;KW447,#REF!,"="&amp;KY447)</f>
        <v>#REF!</v>
      </c>
      <c r="MT447" s="5" t="e">
        <f>COUNTIFS(#REF!,LT447,#REF!,1,#REF!,"&gt;="&amp;MI447,#REF!,"&lt;="&amp;MH447,#REF!,"&lt;="&amp;ME447,#REF!,"&gt;="&amp;MF447)</f>
        <v>#REF!</v>
      </c>
      <c r="MU447" s="5" t="e">
        <f>COUNTIFS(#REF!,LT447,#REF!,0,#REF!,"&gt;="&amp;MI447,#REF!,"&lt;="&amp;MH447,#REF!,"&lt;="&amp;ME447,#REF!,"&gt;="&amp;MF447)</f>
        <v>#REF!</v>
      </c>
      <c r="MV447" s="5" t="e">
        <f>COUNTIFS(#REF!,LT447,#REF!,1,#REF!,"&gt;="&amp;MI447,#REF!,"&lt;="&amp;MH447,#REF!,"="&amp;KZ447,#REF!,"="&amp;LA447,#REF!,"&lt;="&amp;ME447,#REF!,"&gt;="&amp;MF447)</f>
        <v>#REF!</v>
      </c>
      <c r="MW447" s="5" t="e">
        <f>COUNTIFS(#REF!,LT447,#REF!,0,#REF!,"&gt;="&amp;MI447,#REF!,"&lt;="&amp;MH447,#REF!,"="&amp;KZ447,#REF!,"="&amp;LA447,#REF!,"&lt;="&amp;ME447,#REF!,"&gt;="&amp;MF447)</f>
        <v>#REF!</v>
      </c>
      <c r="MX447" s="5" t="e">
        <f>COUNTIFS(#REF!,LT447,#REF!,1,#REF!,"&gt;="&amp;MC447,#REF!,"&lt;="&amp;MB447,#REF!,"&lt;="&amp;ME447,#REF!,"&gt;="&amp;MF447)</f>
        <v>#REF!</v>
      </c>
      <c r="MY447" s="5" t="e">
        <f>COUNTIFS(#REF!,LT447,#REF!,0,#REF!,"&gt;="&amp;MC447,#REF!,"&lt;="&amp;MB447,#REF!,"&lt;="&amp;ME447,#REF!,"&gt;="&amp;MF447)</f>
        <v>#REF!</v>
      </c>
      <c r="MZ447" s="5" t="e">
        <f>COUNTIFS(#REF!,LT447,#REF!,1,#REF!,"&lt;="&amp;ME447,#REF!,"&gt;="&amp;MF447,#REF!,"="&amp;KV447,#REF!,"="&amp;KX447)</f>
        <v>#REF!</v>
      </c>
      <c r="NA447" s="5" t="e">
        <f>COUNTIFS(#REF!,LT447,#REF!,0,#REF!,"&lt;="&amp;ME447,#REF!,"&gt;="&amp;MF447,#REF!,"="&amp;KV447,#REF!,"="&amp;KX447)</f>
        <v>#REF!</v>
      </c>
      <c r="NB447" s="5" t="e">
        <f>COUNTIFS(#REF!,LT447,#REF!,1,#REF!,"&lt;="&amp;ME447,#REF!,"&gt;="&amp;MF447,#REF!,"="&amp;KW447,#REF!,"="&amp;KY447)</f>
        <v>#REF!</v>
      </c>
      <c r="NC447" s="5" t="e">
        <f>COUNTIFS(#REF!,LT447,#REF!,0,#REF!,"&lt;="&amp;ME447,#REF!,"&gt;="&amp;MF447,#REF!,"="&amp;KW447,#REF!,"="&amp;KY447)</f>
        <v>#REF!</v>
      </c>
      <c r="ND447" s="5" t="e">
        <f t="shared" si="401"/>
        <v>#REF!</v>
      </c>
      <c r="NE447" s="5" t="e">
        <f t="shared" si="402"/>
        <v>#REF!</v>
      </c>
      <c r="NF447" s="5" t="e">
        <f t="shared" si="403"/>
        <v>#REF!</v>
      </c>
      <c r="NG447" s="6" t="e">
        <f t="shared" si="404"/>
        <v>#REF!</v>
      </c>
      <c r="NH447" s="7" t="e">
        <f t="shared" si="405"/>
        <v>#REF!</v>
      </c>
      <c r="NI447" s="5" t="e">
        <f t="shared" si="406"/>
        <v>#REF!</v>
      </c>
      <c r="NJ447" s="31" t="e">
        <f t="shared" si="407"/>
        <v>#REF!</v>
      </c>
      <c r="NK447" s="32" t="e">
        <f t="shared" si="408"/>
        <v>#REF!</v>
      </c>
      <c r="NL447" s="32" t="e">
        <f t="shared" si="409"/>
        <v>#REF!</v>
      </c>
      <c r="NM447" s="33" t="e">
        <f t="shared" si="410"/>
        <v>#REF!</v>
      </c>
      <c r="NN447" s="33" t="e">
        <f t="shared" si="411"/>
        <v>#REF!</v>
      </c>
      <c r="NO447" s="33" t="e">
        <f t="shared" si="412"/>
        <v>#REF!</v>
      </c>
      <c r="NP447" s="33" t="e">
        <f t="shared" si="413"/>
        <v>#REF!</v>
      </c>
      <c r="NQ447" s="31" t="e">
        <f t="shared" si="414"/>
        <v>#REF!</v>
      </c>
      <c r="NR447" s="32" t="e">
        <f t="shared" si="415"/>
        <v>#REF!</v>
      </c>
      <c r="NS447" s="32" t="e">
        <f t="shared" si="416"/>
        <v>#REF!</v>
      </c>
      <c r="NT447" s="33" t="e">
        <f t="shared" si="417"/>
        <v>#REF!</v>
      </c>
      <c r="NU447" s="33" t="e">
        <f t="shared" si="418"/>
        <v>#REF!</v>
      </c>
      <c r="NV447" s="33" t="e">
        <f t="shared" si="419"/>
        <v>#REF!</v>
      </c>
      <c r="NW447" s="33" t="e">
        <f t="shared" si="420"/>
        <v>#REF!</v>
      </c>
      <c r="NX447" t="e">
        <f t="shared" si="421"/>
        <v>#REF!</v>
      </c>
      <c r="NY447" t="e">
        <f t="shared" si="422"/>
        <v>#REF!</v>
      </c>
      <c r="NZ447" t="e">
        <f t="shared" si="423"/>
        <v>#REF!</v>
      </c>
      <c r="OA447" t="e">
        <f t="shared" si="424"/>
        <v>#REF!</v>
      </c>
      <c r="OB447" t="e">
        <f t="shared" si="425"/>
        <v>#REF!</v>
      </c>
      <c r="OC447" t="e">
        <f t="shared" si="426"/>
        <v>#REF!</v>
      </c>
    </row>
    <row r="448" spans="1:393" ht="16.5" customHeight="1" x14ac:dyDescent="0.3">
      <c r="A448" s="22"/>
      <c r="KN448" s="5" t="e">
        <f>IF(INDEX(#REF!,MATCH('HT 0-1'!D448,#REF!,0))=INDEX(#REF!,MATCH('HT 0-1'!D448,#REF!,0)),INDEX(#REF!,MATCH('HT 0-1'!D448,#REF!,0)),"ERROR")</f>
        <v>#REF!</v>
      </c>
      <c r="KO448" s="5" t="e">
        <f>IF(INDEX(#REF!,MATCH('HT 0-1'!E448,#REF!,0))=INDEX(#REF!,MATCH('HT 0-1'!E448,#REF!,0)),INDEX(#REF!,MATCH('HT 0-1'!E448,#REF!,0)),"ERROR")</f>
        <v>#REF!</v>
      </c>
      <c r="KP448" s="5" t="e">
        <f t="shared" si="366"/>
        <v>#REF!</v>
      </c>
      <c r="KQ448" t="str">
        <f t="shared" si="367"/>
        <v>_</v>
      </c>
      <c r="KR448" s="5" t="e">
        <f t="shared" si="368"/>
        <v>#DIV/0!</v>
      </c>
      <c r="KS448" s="5" t="e">
        <f t="shared" si="369"/>
        <v>#DIV/0!</v>
      </c>
      <c r="KT448" s="5" t="e">
        <f t="shared" si="370"/>
        <v>#DIV/0!</v>
      </c>
      <c r="KU448" s="5" t="e">
        <f t="shared" si="371"/>
        <v>#DIV/0!</v>
      </c>
      <c r="KV448" s="5" t="e">
        <f t="shared" si="372"/>
        <v>#DIV/0!</v>
      </c>
      <c r="KW448" s="5" t="e">
        <f t="shared" si="373"/>
        <v>#DIV/0!</v>
      </c>
      <c r="KX448" s="5" t="e">
        <f t="shared" si="374"/>
        <v>#DIV/0!</v>
      </c>
      <c r="KY448" s="5" t="e">
        <f t="shared" si="375"/>
        <v>#DIV/0!</v>
      </c>
      <c r="KZ448" s="5" t="e">
        <f t="shared" si="376"/>
        <v>#DIV/0!</v>
      </c>
      <c r="LA448" s="5" t="e">
        <f t="shared" si="377"/>
        <v>#DIV/0!</v>
      </c>
      <c r="LB448" t="e">
        <f>IF(LQ448="0-1",INDEX(Scrape!#REF!,MATCH('HT 0-1'!KP448,Scrape!$B:$B,0)),"")</f>
        <v>#REF!</v>
      </c>
      <c r="LC448" t="e">
        <f>IF(LQ448="0-1",INDEX(Scrape!$A:$A,MATCH('HT 0-1'!KP448,Scrape!$B:$B,0)),"")</f>
        <v>#REF!</v>
      </c>
      <c r="LD448" t="e">
        <f>IF(LQ448="0-1",INDEX(Scrape!$B:$B,MATCH('HT 0-1'!KP448,Scrape!$B:$B,0)),"")</f>
        <v>#REF!</v>
      </c>
      <c r="LE448" t="e">
        <f>IF(LQ448="0-1",INDEX(Scrape!$C:$C,MATCH('HT 0-1'!KP448,Scrape!$B:$B,0)),"")</f>
        <v>#REF!</v>
      </c>
      <c r="LF448" t="e">
        <f>IF(LQ448="0-1",INDEX(Scrape!$D:$D,MATCH('HT 0-1'!KP448,Scrape!$B:$B,0)),"")</f>
        <v>#REF!</v>
      </c>
      <c r="LG448" t="e">
        <f>IF(LQ448="0-1",INDEX(Scrape!$E:$E,MATCH('HT 0-1'!KP448,Scrape!$B:$B,0)),"")</f>
        <v>#REF!</v>
      </c>
      <c r="LH448" t="e">
        <f>IF(LQ448="0-1",INDEX(Scrape!$F:$F,MATCH('HT 0-1'!KP448,Scrape!$B:$B,0)),"")</f>
        <v>#REF!</v>
      </c>
      <c r="LI448" t="e">
        <f>IF(LQ448="0-1",INDEX(Scrape!$G:$G,MATCH('HT 0-1'!KP448,Scrape!$B:$B,0)),"")</f>
        <v>#REF!</v>
      </c>
      <c r="LJ448" t="e">
        <f>IF(LQ448="0-1",INDEX(Scrape!$H:$H,MATCH('HT 0-1'!KP448,Scrape!$B:$B,0)),"")</f>
        <v>#REF!</v>
      </c>
      <c r="LK448" t="e">
        <f>IF(LQ448="0-1",INDEX(Scrape!$I:$I,MATCH('HT 0-1'!KP448,Scrape!$B:$B,0)),"")</f>
        <v>#REF!</v>
      </c>
      <c r="LL448" t="e">
        <f>IF(LQ448="0-1",INDEX(Scrape!$J:$J,MATCH('HT 0-1'!KP448,Scrape!$B:$B,0)),"")</f>
        <v>#REF!</v>
      </c>
      <c r="LM448" t="e">
        <f>IF(LQ448="0-1",INDEX(Scrape!$K:$K,MATCH('HT 0-1'!KP448,Scrape!$B:$B,0)),"")</f>
        <v>#REF!</v>
      </c>
      <c r="LN448" t="e">
        <f>IF(LQ448="0-1",INDEX(Scrape!$L:$L,MATCH('HT 0-1'!KP448,Scrape!$B:$B,0)),"")</f>
        <v>#REF!</v>
      </c>
      <c r="LO448" t="e">
        <f>IF(LQ448="0-1",INDEX(Scrape!$M:$M,MATCH('HT 0-1'!KP448,Scrape!$B:$B,0)),"")</f>
        <v>#REF!</v>
      </c>
      <c r="LP448" t="e">
        <f>IF(LQ448="0-1",INDEX(Scrape!$N:$N,MATCH('HT 0-1'!KP448,Scrape!$B:$B,0)),"")</f>
        <v>#REF!</v>
      </c>
      <c r="LQ448" t="e">
        <f>INDEX(Scrape!$O:$O,MATCH('HT 0-1'!KP448,Scrape!$B:$B,0))</f>
        <v>#REF!</v>
      </c>
      <c r="LR448" t="e">
        <f t="shared" si="378"/>
        <v>#REF!</v>
      </c>
      <c r="LS448" t="e">
        <f t="shared" si="379"/>
        <v>#REF!</v>
      </c>
      <c r="LT448" s="23" t="e">
        <f>IF(INDEX(#REF!,MATCH(KQ448,#REF!,0))=INDEX(#REF!,MATCH(KQ448,#REF!,0)),INDEX(#REF!,MATCH(KQ448,#REF!,0)),"ERROR")</f>
        <v>#REF!</v>
      </c>
      <c r="LU448" s="24" t="e">
        <f t="shared" si="380"/>
        <v>#DIV/0!</v>
      </c>
      <c r="LV448" s="24" t="e">
        <f t="shared" si="381"/>
        <v>#DIV/0!</v>
      </c>
      <c r="LW448" s="24" t="e">
        <f t="shared" si="382"/>
        <v>#DIV/0!</v>
      </c>
      <c r="LX448" s="24" t="e">
        <f t="shared" si="383"/>
        <v>#DIV/0!</v>
      </c>
      <c r="LY448" s="25" t="e">
        <f t="shared" si="384"/>
        <v>#REF!</v>
      </c>
      <c r="LZ448" s="25" t="e">
        <f t="shared" si="385"/>
        <v>#REF!</v>
      </c>
      <c r="MA448" s="26" t="e">
        <f t="shared" si="386"/>
        <v>#REF!</v>
      </c>
      <c r="MB448" s="27" t="e">
        <f t="shared" si="387"/>
        <v>#REF!</v>
      </c>
      <c r="MC448" s="28" t="e">
        <f t="shared" si="388"/>
        <v>#REF!</v>
      </c>
      <c r="MD448" s="24" t="e">
        <f t="shared" si="389"/>
        <v>#REF!</v>
      </c>
      <c r="ME448" s="29" t="e">
        <f t="shared" si="390"/>
        <v>#REF!</v>
      </c>
      <c r="MF448" s="30" t="e">
        <f t="shared" si="391"/>
        <v>#REF!</v>
      </c>
      <c r="MG448" s="24" t="e">
        <f t="shared" si="392"/>
        <v>#REF!</v>
      </c>
      <c r="MH448" s="29" t="e">
        <f t="shared" si="393"/>
        <v>#REF!</v>
      </c>
      <c r="MI448" s="30" t="e">
        <f t="shared" si="394"/>
        <v>#REF!</v>
      </c>
      <c r="MJ448" t="str">
        <f t="shared" si="395"/>
        <v/>
      </c>
      <c r="MK448" t="str">
        <f t="shared" si="396"/>
        <v/>
      </c>
      <c r="ML448" t="str">
        <f t="shared" si="397"/>
        <v/>
      </c>
      <c r="MM448" t="str">
        <f t="shared" si="398"/>
        <v/>
      </c>
      <c r="MN448" t="str">
        <f t="shared" si="399"/>
        <v/>
      </c>
      <c r="MO448" t="str">
        <f t="shared" si="400"/>
        <v/>
      </c>
      <c r="MP448" s="5" t="e">
        <f>COUNTIFS(#REF!,LT448,#REF!,1,#REF!,"&gt;="&amp;MC448,#REF!,"&lt;="&amp;MB448,#REF!,"&lt;="&amp;ME448,#REF!,"&gt;="&amp;MF448,#REF!,"="&amp;KV448,#REF!,"="&amp;KX448)</f>
        <v>#REF!</v>
      </c>
      <c r="MQ448" s="5" t="e">
        <f>COUNTIFS(#REF!,LT448,#REF!,0,#REF!,"&gt;="&amp;MC448,#REF!,"&lt;="&amp;MB448,#REF!,"&lt;="&amp;ME448,#REF!,"&gt;="&amp;MF448,#REF!,"="&amp;KV448,#REF!,"="&amp;KX448)</f>
        <v>#REF!</v>
      </c>
      <c r="MR448" s="5" t="e">
        <f>COUNTIFS(#REF!,LT448,#REF!,1,#REF!,"&gt;="&amp;MC448,#REF!,"&lt;="&amp;MB448,#REF!,"&lt;="&amp;ME448,#REF!,"&gt;="&amp;MF448,#REF!,"="&amp;KW448,#REF!,"="&amp;KY448)</f>
        <v>#REF!</v>
      </c>
      <c r="MS448" s="5" t="e">
        <f>COUNTIFS(#REF!,LT448,#REF!,0,#REF!,"&gt;="&amp;MC448,#REF!,"&lt;="&amp;MB448,#REF!,"&lt;="&amp;ME448,#REF!,"&gt;="&amp;MF448,#REF!,"="&amp;KW448,#REF!,"="&amp;KY448)</f>
        <v>#REF!</v>
      </c>
      <c r="MT448" s="5" t="e">
        <f>COUNTIFS(#REF!,LT448,#REF!,1,#REF!,"&gt;="&amp;MI448,#REF!,"&lt;="&amp;MH448,#REF!,"&lt;="&amp;ME448,#REF!,"&gt;="&amp;MF448)</f>
        <v>#REF!</v>
      </c>
      <c r="MU448" s="5" t="e">
        <f>COUNTIFS(#REF!,LT448,#REF!,0,#REF!,"&gt;="&amp;MI448,#REF!,"&lt;="&amp;MH448,#REF!,"&lt;="&amp;ME448,#REF!,"&gt;="&amp;MF448)</f>
        <v>#REF!</v>
      </c>
      <c r="MV448" s="5" t="e">
        <f>COUNTIFS(#REF!,LT448,#REF!,1,#REF!,"&gt;="&amp;MI448,#REF!,"&lt;="&amp;MH448,#REF!,"="&amp;KZ448,#REF!,"="&amp;LA448,#REF!,"&lt;="&amp;ME448,#REF!,"&gt;="&amp;MF448)</f>
        <v>#REF!</v>
      </c>
      <c r="MW448" s="5" t="e">
        <f>COUNTIFS(#REF!,LT448,#REF!,0,#REF!,"&gt;="&amp;MI448,#REF!,"&lt;="&amp;MH448,#REF!,"="&amp;KZ448,#REF!,"="&amp;LA448,#REF!,"&lt;="&amp;ME448,#REF!,"&gt;="&amp;MF448)</f>
        <v>#REF!</v>
      </c>
      <c r="MX448" s="5" t="e">
        <f>COUNTIFS(#REF!,LT448,#REF!,1,#REF!,"&gt;="&amp;MC448,#REF!,"&lt;="&amp;MB448,#REF!,"&lt;="&amp;ME448,#REF!,"&gt;="&amp;MF448)</f>
        <v>#REF!</v>
      </c>
      <c r="MY448" s="5" t="e">
        <f>COUNTIFS(#REF!,LT448,#REF!,0,#REF!,"&gt;="&amp;MC448,#REF!,"&lt;="&amp;MB448,#REF!,"&lt;="&amp;ME448,#REF!,"&gt;="&amp;MF448)</f>
        <v>#REF!</v>
      </c>
      <c r="MZ448" s="5" t="e">
        <f>COUNTIFS(#REF!,LT448,#REF!,1,#REF!,"&lt;="&amp;ME448,#REF!,"&gt;="&amp;MF448,#REF!,"="&amp;KV448,#REF!,"="&amp;KX448)</f>
        <v>#REF!</v>
      </c>
      <c r="NA448" s="5" t="e">
        <f>COUNTIFS(#REF!,LT448,#REF!,0,#REF!,"&lt;="&amp;ME448,#REF!,"&gt;="&amp;MF448,#REF!,"="&amp;KV448,#REF!,"="&amp;KX448)</f>
        <v>#REF!</v>
      </c>
      <c r="NB448" s="5" t="e">
        <f>COUNTIFS(#REF!,LT448,#REF!,1,#REF!,"&lt;="&amp;ME448,#REF!,"&gt;="&amp;MF448,#REF!,"="&amp;KW448,#REF!,"="&amp;KY448)</f>
        <v>#REF!</v>
      </c>
      <c r="NC448" s="5" t="e">
        <f>COUNTIFS(#REF!,LT448,#REF!,0,#REF!,"&lt;="&amp;ME448,#REF!,"&gt;="&amp;MF448,#REF!,"="&amp;KW448,#REF!,"="&amp;KY448)</f>
        <v>#REF!</v>
      </c>
      <c r="ND448" s="5" t="e">
        <f t="shared" si="401"/>
        <v>#REF!</v>
      </c>
      <c r="NE448" s="5" t="e">
        <f t="shared" si="402"/>
        <v>#REF!</v>
      </c>
      <c r="NF448" s="5" t="e">
        <f t="shared" si="403"/>
        <v>#REF!</v>
      </c>
      <c r="NG448" s="6" t="e">
        <f t="shared" si="404"/>
        <v>#REF!</v>
      </c>
      <c r="NH448" s="7" t="e">
        <f t="shared" si="405"/>
        <v>#REF!</v>
      </c>
      <c r="NI448" s="5" t="e">
        <f t="shared" si="406"/>
        <v>#REF!</v>
      </c>
      <c r="NJ448" s="31" t="e">
        <f t="shared" si="407"/>
        <v>#REF!</v>
      </c>
      <c r="NK448" s="32" t="e">
        <f t="shared" si="408"/>
        <v>#REF!</v>
      </c>
      <c r="NL448" s="32" t="e">
        <f t="shared" si="409"/>
        <v>#REF!</v>
      </c>
      <c r="NM448" s="33" t="e">
        <f t="shared" si="410"/>
        <v>#REF!</v>
      </c>
      <c r="NN448" s="33" t="e">
        <f t="shared" si="411"/>
        <v>#REF!</v>
      </c>
      <c r="NO448" s="33" t="e">
        <f t="shared" si="412"/>
        <v>#REF!</v>
      </c>
      <c r="NP448" s="33" t="e">
        <f t="shared" si="413"/>
        <v>#REF!</v>
      </c>
      <c r="NQ448" s="31" t="e">
        <f t="shared" si="414"/>
        <v>#REF!</v>
      </c>
      <c r="NR448" s="32" t="e">
        <f t="shared" si="415"/>
        <v>#REF!</v>
      </c>
      <c r="NS448" s="32" t="e">
        <f t="shared" si="416"/>
        <v>#REF!</v>
      </c>
      <c r="NT448" s="33" t="e">
        <f t="shared" si="417"/>
        <v>#REF!</v>
      </c>
      <c r="NU448" s="33" t="e">
        <f t="shared" si="418"/>
        <v>#REF!</v>
      </c>
      <c r="NV448" s="33" t="e">
        <f t="shared" si="419"/>
        <v>#REF!</v>
      </c>
      <c r="NW448" s="33" t="e">
        <f t="shared" si="420"/>
        <v>#REF!</v>
      </c>
      <c r="NX448" t="e">
        <f t="shared" si="421"/>
        <v>#REF!</v>
      </c>
      <c r="NY448" t="e">
        <f t="shared" si="422"/>
        <v>#REF!</v>
      </c>
      <c r="NZ448" t="e">
        <f t="shared" si="423"/>
        <v>#REF!</v>
      </c>
      <c r="OA448" t="e">
        <f t="shared" si="424"/>
        <v>#REF!</v>
      </c>
      <c r="OB448" t="e">
        <f t="shared" si="425"/>
        <v>#REF!</v>
      </c>
      <c r="OC448" t="e">
        <f t="shared" si="426"/>
        <v>#REF!</v>
      </c>
    </row>
    <row r="449" spans="1:393" ht="16.5" customHeight="1" x14ac:dyDescent="0.3">
      <c r="A449" s="22"/>
      <c r="KN449" s="5" t="e">
        <f>IF(INDEX(#REF!,MATCH('HT 0-1'!D449,#REF!,0))=INDEX(#REF!,MATCH('HT 0-1'!D449,#REF!,0)),INDEX(#REF!,MATCH('HT 0-1'!D449,#REF!,0)),"ERROR")</f>
        <v>#REF!</v>
      </c>
      <c r="KO449" s="5" t="e">
        <f>IF(INDEX(#REF!,MATCH('HT 0-1'!E449,#REF!,0))=INDEX(#REF!,MATCH('HT 0-1'!E449,#REF!,0)),INDEX(#REF!,MATCH('HT 0-1'!E449,#REF!,0)),"ERROR")</f>
        <v>#REF!</v>
      </c>
      <c r="KP449" s="5" t="e">
        <f t="shared" si="366"/>
        <v>#REF!</v>
      </c>
      <c r="KQ449" t="str">
        <f t="shared" si="367"/>
        <v>_</v>
      </c>
      <c r="KR449" s="5" t="e">
        <f t="shared" si="368"/>
        <v>#DIV/0!</v>
      </c>
      <c r="KS449" s="5" t="e">
        <f t="shared" si="369"/>
        <v>#DIV/0!</v>
      </c>
      <c r="KT449" s="5" t="e">
        <f t="shared" si="370"/>
        <v>#DIV/0!</v>
      </c>
      <c r="KU449" s="5" t="e">
        <f t="shared" si="371"/>
        <v>#DIV/0!</v>
      </c>
      <c r="KV449" s="5" t="e">
        <f t="shared" si="372"/>
        <v>#DIV/0!</v>
      </c>
      <c r="KW449" s="5" t="e">
        <f t="shared" si="373"/>
        <v>#DIV/0!</v>
      </c>
      <c r="KX449" s="5" t="e">
        <f t="shared" si="374"/>
        <v>#DIV/0!</v>
      </c>
      <c r="KY449" s="5" t="e">
        <f t="shared" si="375"/>
        <v>#DIV/0!</v>
      </c>
      <c r="KZ449" s="5" t="e">
        <f t="shared" si="376"/>
        <v>#DIV/0!</v>
      </c>
      <c r="LA449" s="5" t="e">
        <f t="shared" si="377"/>
        <v>#DIV/0!</v>
      </c>
      <c r="LB449" t="e">
        <f>IF(LQ449="0-1",INDEX(Scrape!#REF!,MATCH('HT 0-1'!KP449,Scrape!$B:$B,0)),"")</f>
        <v>#REF!</v>
      </c>
      <c r="LC449" t="e">
        <f>IF(LQ449="0-1",INDEX(Scrape!$A:$A,MATCH('HT 0-1'!KP449,Scrape!$B:$B,0)),"")</f>
        <v>#REF!</v>
      </c>
      <c r="LD449" t="e">
        <f>IF(LQ449="0-1",INDEX(Scrape!$B:$B,MATCH('HT 0-1'!KP449,Scrape!$B:$B,0)),"")</f>
        <v>#REF!</v>
      </c>
      <c r="LE449" t="e">
        <f>IF(LQ449="0-1",INDEX(Scrape!$C:$C,MATCH('HT 0-1'!KP449,Scrape!$B:$B,0)),"")</f>
        <v>#REF!</v>
      </c>
      <c r="LF449" t="e">
        <f>IF(LQ449="0-1",INDEX(Scrape!$D:$D,MATCH('HT 0-1'!KP449,Scrape!$B:$B,0)),"")</f>
        <v>#REF!</v>
      </c>
      <c r="LG449" t="e">
        <f>IF(LQ449="0-1",INDEX(Scrape!$E:$E,MATCH('HT 0-1'!KP449,Scrape!$B:$B,0)),"")</f>
        <v>#REF!</v>
      </c>
      <c r="LH449" t="e">
        <f>IF(LQ449="0-1",INDEX(Scrape!$F:$F,MATCH('HT 0-1'!KP449,Scrape!$B:$B,0)),"")</f>
        <v>#REF!</v>
      </c>
      <c r="LI449" t="e">
        <f>IF(LQ449="0-1",INDEX(Scrape!$G:$G,MATCH('HT 0-1'!KP449,Scrape!$B:$B,0)),"")</f>
        <v>#REF!</v>
      </c>
      <c r="LJ449" t="e">
        <f>IF(LQ449="0-1",INDEX(Scrape!$H:$H,MATCH('HT 0-1'!KP449,Scrape!$B:$B,0)),"")</f>
        <v>#REF!</v>
      </c>
      <c r="LK449" t="e">
        <f>IF(LQ449="0-1",INDEX(Scrape!$I:$I,MATCH('HT 0-1'!KP449,Scrape!$B:$B,0)),"")</f>
        <v>#REF!</v>
      </c>
      <c r="LL449" t="e">
        <f>IF(LQ449="0-1",INDEX(Scrape!$J:$J,MATCH('HT 0-1'!KP449,Scrape!$B:$B,0)),"")</f>
        <v>#REF!</v>
      </c>
      <c r="LM449" t="e">
        <f>IF(LQ449="0-1",INDEX(Scrape!$K:$K,MATCH('HT 0-1'!KP449,Scrape!$B:$B,0)),"")</f>
        <v>#REF!</v>
      </c>
      <c r="LN449" t="e">
        <f>IF(LQ449="0-1",INDEX(Scrape!$L:$L,MATCH('HT 0-1'!KP449,Scrape!$B:$B,0)),"")</f>
        <v>#REF!</v>
      </c>
      <c r="LO449" t="e">
        <f>IF(LQ449="0-1",INDEX(Scrape!$M:$M,MATCH('HT 0-1'!KP449,Scrape!$B:$B,0)),"")</f>
        <v>#REF!</v>
      </c>
      <c r="LP449" t="e">
        <f>IF(LQ449="0-1",INDEX(Scrape!$N:$N,MATCH('HT 0-1'!KP449,Scrape!$B:$B,0)),"")</f>
        <v>#REF!</v>
      </c>
      <c r="LQ449" t="e">
        <f>INDEX(Scrape!$O:$O,MATCH('HT 0-1'!KP449,Scrape!$B:$B,0))</f>
        <v>#REF!</v>
      </c>
      <c r="LR449" t="e">
        <f t="shared" si="378"/>
        <v>#REF!</v>
      </c>
      <c r="LS449" t="e">
        <f t="shared" si="379"/>
        <v>#REF!</v>
      </c>
      <c r="LT449" s="23" t="e">
        <f>IF(INDEX(#REF!,MATCH(KQ449,#REF!,0))=INDEX(#REF!,MATCH(KQ449,#REF!,0)),INDEX(#REF!,MATCH(KQ449,#REF!,0)),"ERROR")</f>
        <v>#REF!</v>
      </c>
      <c r="LU449" s="24" t="e">
        <f t="shared" si="380"/>
        <v>#DIV/0!</v>
      </c>
      <c r="LV449" s="24" t="e">
        <f t="shared" si="381"/>
        <v>#DIV/0!</v>
      </c>
      <c r="LW449" s="24" t="e">
        <f t="shared" si="382"/>
        <v>#DIV/0!</v>
      </c>
      <c r="LX449" s="24" t="e">
        <f t="shared" si="383"/>
        <v>#DIV/0!</v>
      </c>
      <c r="LY449" s="25" t="e">
        <f t="shared" si="384"/>
        <v>#REF!</v>
      </c>
      <c r="LZ449" s="25" t="e">
        <f t="shared" si="385"/>
        <v>#REF!</v>
      </c>
      <c r="MA449" s="26" t="e">
        <f t="shared" si="386"/>
        <v>#REF!</v>
      </c>
      <c r="MB449" s="27" t="e">
        <f t="shared" si="387"/>
        <v>#REF!</v>
      </c>
      <c r="MC449" s="28" t="e">
        <f t="shared" si="388"/>
        <v>#REF!</v>
      </c>
      <c r="MD449" s="24" t="e">
        <f t="shared" si="389"/>
        <v>#REF!</v>
      </c>
      <c r="ME449" s="29" t="e">
        <f t="shared" si="390"/>
        <v>#REF!</v>
      </c>
      <c r="MF449" s="30" t="e">
        <f t="shared" si="391"/>
        <v>#REF!</v>
      </c>
      <c r="MG449" s="24" t="e">
        <f t="shared" si="392"/>
        <v>#REF!</v>
      </c>
      <c r="MH449" s="29" t="e">
        <f t="shared" si="393"/>
        <v>#REF!</v>
      </c>
      <c r="MI449" s="30" t="e">
        <f t="shared" si="394"/>
        <v>#REF!</v>
      </c>
      <c r="MJ449" t="str">
        <f t="shared" si="395"/>
        <v/>
      </c>
      <c r="MK449" t="str">
        <f t="shared" si="396"/>
        <v/>
      </c>
      <c r="ML449" t="str">
        <f t="shared" si="397"/>
        <v/>
      </c>
      <c r="MM449" t="str">
        <f t="shared" si="398"/>
        <v/>
      </c>
      <c r="MN449" t="str">
        <f t="shared" si="399"/>
        <v/>
      </c>
      <c r="MO449" t="str">
        <f t="shared" si="400"/>
        <v/>
      </c>
      <c r="MP449" s="5" t="e">
        <f>COUNTIFS(#REF!,LT449,#REF!,1,#REF!,"&gt;="&amp;MC449,#REF!,"&lt;="&amp;MB449,#REF!,"&lt;="&amp;ME449,#REF!,"&gt;="&amp;MF449,#REF!,"="&amp;KV449,#REF!,"="&amp;KX449)</f>
        <v>#REF!</v>
      </c>
      <c r="MQ449" s="5" t="e">
        <f>COUNTIFS(#REF!,LT449,#REF!,0,#REF!,"&gt;="&amp;MC449,#REF!,"&lt;="&amp;MB449,#REF!,"&lt;="&amp;ME449,#REF!,"&gt;="&amp;MF449,#REF!,"="&amp;KV449,#REF!,"="&amp;KX449)</f>
        <v>#REF!</v>
      </c>
      <c r="MR449" s="5" t="e">
        <f>COUNTIFS(#REF!,LT449,#REF!,1,#REF!,"&gt;="&amp;MC449,#REF!,"&lt;="&amp;MB449,#REF!,"&lt;="&amp;ME449,#REF!,"&gt;="&amp;MF449,#REF!,"="&amp;KW449,#REF!,"="&amp;KY449)</f>
        <v>#REF!</v>
      </c>
      <c r="MS449" s="5" t="e">
        <f>COUNTIFS(#REF!,LT449,#REF!,0,#REF!,"&gt;="&amp;MC449,#REF!,"&lt;="&amp;MB449,#REF!,"&lt;="&amp;ME449,#REF!,"&gt;="&amp;MF449,#REF!,"="&amp;KW449,#REF!,"="&amp;KY449)</f>
        <v>#REF!</v>
      </c>
      <c r="MT449" s="5" t="e">
        <f>COUNTIFS(#REF!,LT449,#REF!,1,#REF!,"&gt;="&amp;MI449,#REF!,"&lt;="&amp;MH449,#REF!,"&lt;="&amp;ME449,#REF!,"&gt;="&amp;MF449)</f>
        <v>#REF!</v>
      </c>
      <c r="MU449" s="5" t="e">
        <f>COUNTIFS(#REF!,LT449,#REF!,0,#REF!,"&gt;="&amp;MI449,#REF!,"&lt;="&amp;MH449,#REF!,"&lt;="&amp;ME449,#REF!,"&gt;="&amp;MF449)</f>
        <v>#REF!</v>
      </c>
      <c r="MV449" s="5" t="e">
        <f>COUNTIFS(#REF!,LT449,#REF!,1,#REF!,"&gt;="&amp;MI449,#REF!,"&lt;="&amp;MH449,#REF!,"="&amp;KZ449,#REF!,"="&amp;LA449,#REF!,"&lt;="&amp;ME449,#REF!,"&gt;="&amp;MF449)</f>
        <v>#REF!</v>
      </c>
      <c r="MW449" s="5" t="e">
        <f>COUNTIFS(#REF!,LT449,#REF!,0,#REF!,"&gt;="&amp;MI449,#REF!,"&lt;="&amp;MH449,#REF!,"="&amp;KZ449,#REF!,"="&amp;LA449,#REF!,"&lt;="&amp;ME449,#REF!,"&gt;="&amp;MF449)</f>
        <v>#REF!</v>
      </c>
      <c r="MX449" s="5" t="e">
        <f>COUNTIFS(#REF!,LT449,#REF!,1,#REF!,"&gt;="&amp;MC449,#REF!,"&lt;="&amp;MB449,#REF!,"&lt;="&amp;ME449,#REF!,"&gt;="&amp;MF449)</f>
        <v>#REF!</v>
      </c>
      <c r="MY449" s="5" t="e">
        <f>COUNTIFS(#REF!,LT449,#REF!,0,#REF!,"&gt;="&amp;MC449,#REF!,"&lt;="&amp;MB449,#REF!,"&lt;="&amp;ME449,#REF!,"&gt;="&amp;MF449)</f>
        <v>#REF!</v>
      </c>
      <c r="MZ449" s="5" t="e">
        <f>COUNTIFS(#REF!,LT449,#REF!,1,#REF!,"&lt;="&amp;ME449,#REF!,"&gt;="&amp;MF449,#REF!,"="&amp;KV449,#REF!,"="&amp;KX449)</f>
        <v>#REF!</v>
      </c>
      <c r="NA449" s="5" t="e">
        <f>COUNTIFS(#REF!,LT449,#REF!,0,#REF!,"&lt;="&amp;ME449,#REF!,"&gt;="&amp;MF449,#REF!,"="&amp;KV449,#REF!,"="&amp;KX449)</f>
        <v>#REF!</v>
      </c>
      <c r="NB449" s="5" t="e">
        <f>COUNTIFS(#REF!,LT449,#REF!,1,#REF!,"&lt;="&amp;ME449,#REF!,"&gt;="&amp;MF449,#REF!,"="&amp;KW449,#REF!,"="&amp;KY449)</f>
        <v>#REF!</v>
      </c>
      <c r="NC449" s="5" t="e">
        <f>COUNTIFS(#REF!,LT449,#REF!,0,#REF!,"&lt;="&amp;ME449,#REF!,"&gt;="&amp;MF449,#REF!,"="&amp;KW449,#REF!,"="&amp;KY449)</f>
        <v>#REF!</v>
      </c>
      <c r="ND449" s="5" t="e">
        <f t="shared" si="401"/>
        <v>#REF!</v>
      </c>
      <c r="NE449" s="5" t="e">
        <f t="shared" si="402"/>
        <v>#REF!</v>
      </c>
      <c r="NF449" s="5" t="e">
        <f t="shared" si="403"/>
        <v>#REF!</v>
      </c>
      <c r="NG449" s="6" t="e">
        <f t="shared" si="404"/>
        <v>#REF!</v>
      </c>
      <c r="NH449" s="7" t="e">
        <f t="shared" si="405"/>
        <v>#REF!</v>
      </c>
      <c r="NI449" s="5" t="e">
        <f t="shared" si="406"/>
        <v>#REF!</v>
      </c>
      <c r="NJ449" s="31" t="e">
        <f t="shared" si="407"/>
        <v>#REF!</v>
      </c>
      <c r="NK449" s="32" t="e">
        <f t="shared" si="408"/>
        <v>#REF!</v>
      </c>
      <c r="NL449" s="32" t="e">
        <f t="shared" si="409"/>
        <v>#REF!</v>
      </c>
      <c r="NM449" s="33" t="e">
        <f t="shared" si="410"/>
        <v>#REF!</v>
      </c>
      <c r="NN449" s="33" t="e">
        <f t="shared" si="411"/>
        <v>#REF!</v>
      </c>
      <c r="NO449" s="33" t="e">
        <f t="shared" si="412"/>
        <v>#REF!</v>
      </c>
      <c r="NP449" s="33" t="e">
        <f t="shared" si="413"/>
        <v>#REF!</v>
      </c>
      <c r="NQ449" s="31" t="e">
        <f t="shared" si="414"/>
        <v>#REF!</v>
      </c>
      <c r="NR449" s="32" t="e">
        <f t="shared" si="415"/>
        <v>#REF!</v>
      </c>
      <c r="NS449" s="32" t="e">
        <f t="shared" si="416"/>
        <v>#REF!</v>
      </c>
      <c r="NT449" s="33" t="e">
        <f t="shared" si="417"/>
        <v>#REF!</v>
      </c>
      <c r="NU449" s="33" t="e">
        <f t="shared" si="418"/>
        <v>#REF!</v>
      </c>
      <c r="NV449" s="33" t="e">
        <f t="shared" si="419"/>
        <v>#REF!</v>
      </c>
      <c r="NW449" s="33" t="e">
        <f t="shared" si="420"/>
        <v>#REF!</v>
      </c>
      <c r="NX449" t="e">
        <f t="shared" si="421"/>
        <v>#REF!</v>
      </c>
      <c r="NY449" t="e">
        <f t="shared" si="422"/>
        <v>#REF!</v>
      </c>
      <c r="NZ449" t="e">
        <f t="shared" si="423"/>
        <v>#REF!</v>
      </c>
      <c r="OA449" t="e">
        <f t="shared" si="424"/>
        <v>#REF!</v>
      </c>
      <c r="OB449" t="e">
        <f t="shared" si="425"/>
        <v>#REF!</v>
      </c>
      <c r="OC449" t="e">
        <f t="shared" si="426"/>
        <v>#REF!</v>
      </c>
    </row>
    <row r="450" spans="1:393" ht="16.5" customHeight="1" x14ac:dyDescent="0.3">
      <c r="A450" s="22"/>
      <c r="KN450" s="5" t="e">
        <f>IF(INDEX(#REF!,MATCH('HT 0-1'!D450,#REF!,0))=INDEX(#REF!,MATCH('HT 0-1'!D450,#REF!,0)),INDEX(#REF!,MATCH('HT 0-1'!D450,#REF!,0)),"ERROR")</f>
        <v>#REF!</v>
      </c>
      <c r="KO450" s="5" t="e">
        <f>IF(INDEX(#REF!,MATCH('HT 0-1'!E450,#REF!,0))=INDEX(#REF!,MATCH('HT 0-1'!E450,#REF!,0)),INDEX(#REF!,MATCH('HT 0-1'!E450,#REF!,0)),"ERROR")</f>
        <v>#REF!</v>
      </c>
      <c r="KP450" s="5" t="e">
        <f t="shared" si="366"/>
        <v>#REF!</v>
      </c>
      <c r="KQ450" t="str">
        <f t="shared" si="367"/>
        <v>_</v>
      </c>
      <c r="KR450" s="5" t="e">
        <f t="shared" si="368"/>
        <v>#DIV/0!</v>
      </c>
      <c r="KS450" s="5" t="e">
        <f t="shared" si="369"/>
        <v>#DIV/0!</v>
      </c>
      <c r="KT450" s="5" t="e">
        <f t="shared" si="370"/>
        <v>#DIV/0!</v>
      </c>
      <c r="KU450" s="5" t="e">
        <f t="shared" si="371"/>
        <v>#DIV/0!</v>
      </c>
      <c r="KV450" s="5" t="e">
        <f t="shared" si="372"/>
        <v>#DIV/0!</v>
      </c>
      <c r="KW450" s="5" t="e">
        <f t="shared" si="373"/>
        <v>#DIV/0!</v>
      </c>
      <c r="KX450" s="5" t="e">
        <f t="shared" si="374"/>
        <v>#DIV/0!</v>
      </c>
      <c r="KY450" s="5" t="e">
        <f t="shared" si="375"/>
        <v>#DIV/0!</v>
      </c>
      <c r="KZ450" s="5" t="e">
        <f t="shared" si="376"/>
        <v>#DIV/0!</v>
      </c>
      <c r="LA450" s="5" t="e">
        <f t="shared" si="377"/>
        <v>#DIV/0!</v>
      </c>
      <c r="LB450" t="e">
        <f>IF(LQ450="0-1",INDEX(Scrape!#REF!,MATCH('HT 0-1'!KP450,Scrape!$B:$B,0)),"")</f>
        <v>#REF!</v>
      </c>
      <c r="LC450" t="e">
        <f>IF(LQ450="0-1",INDEX(Scrape!$A:$A,MATCH('HT 0-1'!KP450,Scrape!$B:$B,0)),"")</f>
        <v>#REF!</v>
      </c>
      <c r="LD450" t="e">
        <f>IF(LQ450="0-1",INDEX(Scrape!$B:$B,MATCH('HT 0-1'!KP450,Scrape!$B:$B,0)),"")</f>
        <v>#REF!</v>
      </c>
      <c r="LE450" t="e">
        <f>IF(LQ450="0-1",INDEX(Scrape!$C:$C,MATCH('HT 0-1'!KP450,Scrape!$B:$B,0)),"")</f>
        <v>#REF!</v>
      </c>
      <c r="LF450" t="e">
        <f>IF(LQ450="0-1",INDEX(Scrape!$D:$D,MATCH('HT 0-1'!KP450,Scrape!$B:$B,0)),"")</f>
        <v>#REF!</v>
      </c>
      <c r="LG450" t="e">
        <f>IF(LQ450="0-1",INDEX(Scrape!$E:$E,MATCH('HT 0-1'!KP450,Scrape!$B:$B,0)),"")</f>
        <v>#REF!</v>
      </c>
      <c r="LH450" t="e">
        <f>IF(LQ450="0-1",INDEX(Scrape!$F:$F,MATCH('HT 0-1'!KP450,Scrape!$B:$B,0)),"")</f>
        <v>#REF!</v>
      </c>
      <c r="LI450" t="e">
        <f>IF(LQ450="0-1",INDEX(Scrape!$G:$G,MATCH('HT 0-1'!KP450,Scrape!$B:$B,0)),"")</f>
        <v>#REF!</v>
      </c>
      <c r="LJ450" t="e">
        <f>IF(LQ450="0-1",INDEX(Scrape!$H:$H,MATCH('HT 0-1'!KP450,Scrape!$B:$B,0)),"")</f>
        <v>#REF!</v>
      </c>
      <c r="LK450" t="e">
        <f>IF(LQ450="0-1",INDEX(Scrape!$I:$I,MATCH('HT 0-1'!KP450,Scrape!$B:$B,0)),"")</f>
        <v>#REF!</v>
      </c>
      <c r="LL450" t="e">
        <f>IF(LQ450="0-1",INDEX(Scrape!$J:$J,MATCH('HT 0-1'!KP450,Scrape!$B:$B,0)),"")</f>
        <v>#REF!</v>
      </c>
      <c r="LM450" t="e">
        <f>IF(LQ450="0-1",INDEX(Scrape!$K:$K,MATCH('HT 0-1'!KP450,Scrape!$B:$B,0)),"")</f>
        <v>#REF!</v>
      </c>
      <c r="LN450" t="e">
        <f>IF(LQ450="0-1",INDEX(Scrape!$L:$L,MATCH('HT 0-1'!KP450,Scrape!$B:$B,0)),"")</f>
        <v>#REF!</v>
      </c>
      <c r="LO450" t="e">
        <f>IF(LQ450="0-1",INDEX(Scrape!$M:$M,MATCH('HT 0-1'!KP450,Scrape!$B:$B,0)),"")</f>
        <v>#REF!</v>
      </c>
      <c r="LP450" t="e">
        <f>IF(LQ450="0-1",INDEX(Scrape!$N:$N,MATCH('HT 0-1'!KP450,Scrape!$B:$B,0)),"")</f>
        <v>#REF!</v>
      </c>
      <c r="LQ450" t="e">
        <f>INDEX(Scrape!$O:$O,MATCH('HT 0-1'!KP450,Scrape!$B:$B,0))</f>
        <v>#REF!</v>
      </c>
      <c r="LR450" t="e">
        <f t="shared" si="378"/>
        <v>#REF!</v>
      </c>
      <c r="LS450" t="e">
        <f t="shared" si="379"/>
        <v>#REF!</v>
      </c>
      <c r="LT450" s="23" t="e">
        <f>IF(INDEX(#REF!,MATCH(KQ450,#REF!,0))=INDEX(#REF!,MATCH(KQ450,#REF!,0)),INDEX(#REF!,MATCH(KQ450,#REF!,0)),"ERROR")</f>
        <v>#REF!</v>
      </c>
      <c r="LU450" s="24" t="e">
        <f t="shared" si="380"/>
        <v>#DIV/0!</v>
      </c>
      <c r="LV450" s="24" t="e">
        <f t="shared" si="381"/>
        <v>#DIV/0!</v>
      </c>
      <c r="LW450" s="24" t="e">
        <f t="shared" si="382"/>
        <v>#DIV/0!</v>
      </c>
      <c r="LX450" s="24" t="e">
        <f t="shared" si="383"/>
        <v>#DIV/0!</v>
      </c>
      <c r="LY450" s="25" t="e">
        <f t="shared" si="384"/>
        <v>#REF!</v>
      </c>
      <c r="LZ450" s="25" t="e">
        <f t="shared" si="385"/>
        <v>#REF!</v>
      </c>
      <c r="MA450" s="26" t="e">
        <f t="shared" si="386"/>
        <v>#REF!</v>
      </c>
      <c r="MB450" s="27" t="e">
        <f t="shared" si="387"/>
        <v>#REF!</v>
      </c>
      <c r="MC450" s="28" t="e">
        <f t="shared" si="388"/>
        <v>#REF!</v>
      </c>
      <c r="MD450" s="24" t="e">
        <f t="shared" si="389"/>
        <v>#REF!</v>
      </c>
      <c r="ME450" s="29" t="e">
        <f t="shared" si="390"/>
        <v>#REF!</v>
      </c>
      <c r="MF450" s="30" t="e">
        <f t="shared" si="391"/>
        <v>#REF!</v>
      </c>
      <c r="MG450" s="24" t="e">
        <f t="shared" si="392"/>
        <v>#REF!</v>
      </c>
      <c r="MH450" s="29" t="e">
        <f t="shared" si="393"/>
        <v>#REF!</v>
      </c>
      <c r="MI450" s="30" t="e">
        <f t="shared" si="394"/>
        <v>#REF!</v>
      </c>
      <c r="MJ450" t="str">
        <f t="shared" si="395"/>
        <v/>
      </c>
      <c r="MK450" t="str">
        <f t="shared" si="396"/>
        <v/>
      </c>
      <c r="ML450" t="str">
        <f t="shared" si="397"/>
        <v/>
      </c>
      <c r="MM450" t="str">
        <f t="shared" si="398"/>
        <v/>
      </c>
      <c r="MN450" t="str">
        <f t="shared" si="399"/>
        <v/>
      </c>
      <c r="MO450" t="str">
        <f t="shared" si="400"/>
        <v/>
      </c>
      <c r="MP450" s="5" t="e">
        <f>COUNTIFS(#REF!,LT450,#REF!,1,#REF!,"&gt;="&amp;MC450,#REF!,"&lt;="&amp;MB450,#REF!,"&lt;="&amp;ME450,#REF!,"&gt;="&amp;MF450,#REF!,"="&amp;KV450,#REF!,"="&amp;KX450)</f>
        <v>#REF!</v>
      </c>
      <c r="MQ450" s="5" t="e">
        <f>COUNTIFS(#REF!,LT450,#REF!,0,#REF!,"&gt;="&amp;MC450,#REF!,"&lt;="&amp;MB450,#REF!,"&lt;="&amp;ME450,#REF!,"&gt;="&amp;MF450,#REF!,"="&amp;KV450,#REF!,"="&amp;KX450)</f>
        <v>#REF!</v>
      </c>
      <c r="MR450" s="5" t="e">
        <f>COUNTIFS(#REF!,LT450,#REF!,1,#REF!,"&gt;="&amp;MC450,#REF!,"&lt;="&amp;MB450,#REF!,"&lt;="&amp;ME450,#REF!,"&gt;="&amp;MF450,#REF!,"="&amp;KW450,#REF!,"="&amp;KY450)</f>
        <v>#REF!</v>
      </c>
      <c r="MS450" s="5" t="e">
        <f>COUNTIFS(#REF!,LT450,#REF!,0,#REF!,"&gt;="&amp;MC450,#REF!,"&lt;="&amp;MB450,#REF!,"&lt;="&amp;ME450,#REF!,"&gt;="&amp;MF450,#REF!,"="&amp;KW450,#REF!,"="&amp;KY450)</f>
        <v>#REF!</v>
      </c>
      <c r="MT450" s="5" t="e">
        <f>COUNTIFS(#REF!,LT450,#REF!,1,#REF!,"&gt;="&amp;MI450,#REF!,"&lt;="&amp;MH450,#REF!,"&lt;="&amp;ME450,#REF!,"&gt;="&amp;MF450)</f>
        <v>#REF!</v>
      </c>
      <c r="MU450" s="5" t="e">
        <f>COUNTIFS(#REF!,LT450,#REF!,0,#REF!,"&gt;="&amp;MI450,#REF!,"&lt;="&amp;MH450,#REF!,"&lt;="&amp;ME450,#REF!,"&gt;="&amp;MF450)</f>
        <v>#REF!</v>
      </c>
      <c r="MV450" s="5" t="e">
        <f>COUNTIFS(#REF!,LT450,#REF!,1,#REF!,"&gt;="&amp;MI450,#REF!,"&lt;="&amp;MH450,#REF!,"="&amp;KZ450,#REF!,"="&amp;LA450,#REF!,"&lt;="&amp;ME450,#REF!,"&gt;="&amp;MF450)</f>
        <v>#REF!</v>
      </c>
      <c r="MW450" s="5" t="e">
        <f>COUNTIFS(#REF!,LT450,#REF!,0,#REF!,"&gt;="&amp;MI450,#REF!,"&lt;="&amp;MH450,#REF!,"="&amp;KZ450,#REF!,"="&amp;LA450,#REF!,"&lt;="&amp;ME450,#REF!,"&gt;="&amp;MF450)</f>
        <v>#REF!</v>
      </c>
      <c r="MX450" s="5" t="e">
        <f>COUNTIFS(#REF!,LT450,#REF!,1,#REF!,"&gt;="&amp;MC450,#REF!,"&lt;="&amp;MB450,#REF!,"&lt;="&amp;ME450,#REF!,"&gt;="&amp;MF450)</f>
        <v>#REF!</v>
      </c>
      <c r="MY450" s="5" t="e">
        <f>COUNTIFS(#REF!,LT450,#REF!,0,#REF!,"&gt;="&amp;MC450,#REF!,"&lt;="&amp;MB450,#REF!,"&lt;="&amp;ME450,#REF!,"&gt;="&amp;MF450)</f>
        <v>#REF!</v>
      </c>
      <c r="MZ450" s="5" t="e">
        <f>COUNTIFS(#REF!,LT450,#REF!,1,#REF!,"&lt;="&amp;ME450,#REF!,"&gt;="&amp;MF450,#REF!,"="&amp;KV450,#REF!,"="&amp;KX450)</f>
        <v>#REF!</v>
      </c>
      <c r="NA450" s="5" t="e">
        <f>COUNTIFS(#REF!,LT450,#REF!,0,#REF!,"&lt;="&amp;ME450,#REF!,"&gt;="&amp;MF450,#REF!,"="&amp;KV450,#REF!,"="&amp;KX450)</f>
        <v>#REF!</v>
      </c>
      <c r="NB450" s="5" t="e">
        <f>COUNTIFS(#REF!,LT450,#REF!,1,#REF!,"&lt;="&amp;ME450,#REF!,"&gt;="&amp;MF450,#REF!,"="&amp;KW450,#REF!,"="&amp;KY450)</f>
        <v>#REF!</v>
      </c>
      <c r="NC450" s="5" t="e">
        <f>COUNTIFS(#REF!,LT450,#REF!,0,#REF!,"&lt;="&amp;ME450,#REF!,"&gt;="&amp;MF450,#REF!,"="&amp;KW450,#REF!,"="&amp;KY450)</f>
        <v>#REF!</v>
      </c>
      <c r="ND450" s="5" t="e">
        <f t="shared" si="401"/>
        <v>#REF!</v>
      </c>
      <c r="NE450" s="5" t="e">
        <f t="shared" si="402"/>
        <v>#REF!</v>
      </c>
      <c r="NF450" s="5" t="e">
        <f t="shared" si="403"/>
        <v>#REF!</v>
      </c>
      <c r="NG450" s="6" t="e">
        <f t="shared" si="404"/>
        <v>#REF!</v>
      </c>
      <c r="NH450" s="7" t="e">
        <f t="shared" si="405"/>
        <v>#REF!</v>
      </c>
      <c r="NI450" s="5" t="e">
        <f t="shared" si="406"/>
        <v>#REF!</v>
      </c>
      <c r="NJ450" s="31" t="e">
        <f t="shared" si="407"/>
        <v>#REF!</v>
      </c>
      <c r="NK450" s="32" t="e">
        <f t="shared" si="408"/>
        <v>#REF!</v>
      </c>
      <c r="NL450" s="32" t="e">
        <f t="shared" si="409"/>
        <v>#REF!</v>
      </c>
      <c r="NM450" s="33" t="e">
        <f t="shared" si="410"/>
        <v>#REF!</v>
      </c>
      <c r="NN450" s="33" t="e">
        <f t="shared" si="411"/>
        <v>#REF!</v>
      </c>
      <c r="NO450" s="33" t="e">
        <f t="shared" si="412"/>
        <v>#REF!</v>
      </c>
      <c r="NP450" s="33" t="e">
        <f t="shared" si="413"/>
        <v>#REF!</v>
      </c>
      <c r="NQ450" s="31" t="e">
        <f t="shared" si="414"/>
        <v>#REF!</v>
      </c>
      <c r="NR450" s="32" t="e">
        <f t="shared" si="415"/>
        <v>#REF!</v>
      </c>
      <c r="NS450" s="32" t="e">
        <f t="shared" si="416"/>
        <v>#REF!</v>
      </c>
      <c r="NT450" s="33" t="e">
        <f t="shared" si="417"/>
        <v>#REF!</v>
      </c>
      <c r="NU450" s="33" t="e">
        <f t="shared" si="418"/>
        <v>#REF!</v>
      </c>
      <c r="NV450" s="33" t="e">
        <f t="shared" si="419"/>
        <v>#REF!</v>
      </c>
      <c r="NW450" s="33" t="e">
        <f t="shared" si="420"/>
        <v>#REF!</v>
      </c>
      <c r="NX450" t="e">
        <f t="shared" si="421"/>
        <v>#REF!</v>
      </c>
      <c r="NY450" t="e">
        <f t="shared" si="422"/>
        <v>#REF!</v>
      </c>
      <c r="NZ450" t="e">
        <f t="shared" si="423"/>
        <v>#REF!</v>
      </c>
      <c r="OA450" t="e">
        <f t="shared" si="424"/>
        <v>#REF!</v>
      </c>
      <c r="OB450" t="e">
        <f t="shared" si="425"/>
        <v>#REF!</v>
      </c>
      <c r="OC450" t="e">
        <f t="shared" si="426"/>
        <v>#REF!</v>
      </c>
    </row>
    <row r="451" spans="1:393" ht="16.5" customHeight="1" x14ac:dyDescent="0.3">
      <c r="A451" s="22"/>
      <c r="KN451" s="5" t="e">
        <f>IF(INDEX(#REF!,MATCH('HT 0-1'!D451,#REF!,0))=INDEX(#REF!,MATCH('HT 0-1'!D451,#REF!,0)),INDEX(#REF!,MATCH('HT 0-1'!D451,#REF!,0)),"ERROR")</f>
        <v>#REF!</v>
      </c>
      <c r="KO451" s="5" t="e">
        <f>IF(INDEX(#REF!,MATCH('HT 0-1'!E451,#REF!,0))=INDEX(#REF!,MATCH('HT 0-1'!E451,#REF!,0)),INDEX(#REF!,MATCH('HT 0-1'!E451,#REF!,0)),"ERROR")</f>
        <v>#REF!</v>
      </c>
      <c r="KP451" s="5" t="e">
        <f t="shared" si="366"/>
        <v>#REF!</v>
      </c>
      <c r="KQ451" t="str">
        <f t="shared" si="367"/>
        <v>_</v>
      </c>
      <c r="KR451" s="5" t="e">
        <f t="shared" si="368"/>
        <v>#DIV/0!</v>
      </c>
      <c r="KS451" s="5" t="e">
        <f t="shared" si="369"/>
        <v>#DIV/0!</v>
      </c>
      <c r="KT451" s="5" t="e">
        <f t="shared" si="370"/>
        <v>#DIV/0!</v>
      </c>
      <c r="KU451" s="5" t="e">
        <f t="shared" si="371"/>
        <v>#DIV/0!</v>
      </c>
      <c r="KV451" s="5" t="e">
        <f t="shared" si="372"/>
        <v>#DIV/0!</v>
      </c>
      <c r="KW451" s="5" t="e">
        <f t="shared" si="373"/>
        <v>#DIV/0!</v>
      </c>
      <c r="KX451" s="5" t="e">
        <f t="shared" si="374"/>
        <v>#DIV/0!</v>
      </c>
      <c r="KY451" s="5" t="e">
        <f t="shared" si="375"/>
        <v>#DIV/0!</v>
      </c>
      <c r="KZ451" s="5" t="e">
        <f t="shared" si="376"/>
        <v>#DIV/0!</v>
      </c>
      <c r="LA451" s="5" t="e">
        <f t="shared" si="377"/>
        <v>#DIV/0!</v>
      </c>
      <c r="LB451" t="e">
        <f>IF(LQ451="0-1",INDEX(Scrape!#REF!,MATCH('HT 0-1'!KP451,Scrape!$B:$B,0)),"")</f>
        <v>#REF!</v>
      </c>
      <c r="LC451" t="e">
        <f>IF(LQ451="0-1",INDEX(Scrape!$A:$A,MATCH('HT 0-1'!KP451,Scrape!$B:$B,0)),"")</f>
        <v>#REF!</v>
      </c>
      <c r="LD451" t="e">
        <f>IF(LQ451="0-1",INDEX(Scrape!$B:$B,MATCH('HT 0-1'!KP451,Scrape!$B:$B,0)),"")</f>
        <v>#REF!</v>
      </c>
      <c r="LE451" t="e">
        <f>IF(LQ451="0-1",INDEX(Scrape!$C:$C,MATCH('HT 0-1'!KP451,Scrape!$B:$B,0)),"")</f>
        <v>#REF!</v>
      </c>
      <c r="LF451" t="e">
        <f>IF(LQ451="0-1",INDEX(Scrape!$D:$D,MATCH('HT 0-1'!KP451,Scrape!$B:$B,0)),"")</f>
        <v>#REF!</v>
      </c>
      <c r="LG451" t="e">
        <f>IF(LQ451="0-1",INDEX(Scrape!$E:$E,MATCH('HT 0-1'!KP451,Scrape!$B:$B,0)),"")</f>
        <v>#REF!</v>
      </c>
      <c r="LH451" t="e">
        <f>IF(LQ451="0-1",INDEX(Scrape!$F:$F,MATCH('HT 0-1'!KP451,Scrape!$B:$B,0)),"")</f>
        <v>#REF!</v>
      </c>
      <c r="LI451" t="e">
        <f>IF(LQ451="0-1",INDEX(Scrape!$G:$G,MATCH('HT 0-1'!KP451,Scrape!$B:$B,0)),"")</f>
        <v>#REF!</v>
      </c>
      <c r="LJ451" t="e">
        <f>IF(LQ451="0-1",INDEX(Scrape!$H:$H,MATCH('HT 0-1'!KP451,Scrape!$B:$B,0)),"")</f>
        <v>#REF!</v>
      </c>
      <c r="LK451" t="e">
        <f>IF(LQ451="0-1",INDEX(Scrape!$I:$I,MATCH('HT 0-1'!KP451,Scrape!$B:$B,0)),"")</f>
        <v>#REF!</v>
      </c>
      <c r="LL451" t="e">
        <f>IF(LQ451="0-1",INDEX(Scrape!$J:$J,MATCH('HT 0-1'!KP451,Scrape!$B:$B,0)),"")</f>
        <v>#REF!</v>
      </c>
      <c r="LM451" t="e">
        <f>IF(LQ451="0-1",INDEX(Scrape!$K:$K,MATCH('HT 0-1'!KP451,Scrape!$B:$B,0)),"")</f>
        <v>#REF!</v>
      </c>
      <c r="LN451" t="e">
        <f>IF(LQ451="0-1",INDEX(Scrape!$L:$L,MATCH('HT 0-1'!KP451,Scrape!$B:$B,0)),"")</f>
        <v>#REF!</v>
      </c>
      <c r="LO451" t="e">
        <f>IF(LQ451="0-1",INDEX(Scrape!$M:$M,MATCH('HT 0-1'!KP451,Scrape!$B:$B,0)),"")</f>
        <v>#REF!</v>
      </c>
      <c r="LP451" t="e">
        <f>IF(LQ451="0-1",INDEX(Scrape!$N:$N,MATCH('HT 0-1'!KP451,Scrape!$B:$B,0)),"")</f>
        <v>#REF!</v>
      </c>
      <c r="LQ451" t="e">
        <f>INDEX(Scrape!$O:$O,MATCH('HT 0-1'!KP451,Scrape!$B:$B,0))</f>
        <v>#REF!</v>
      </c>
      <c r="LR451" t="e">
        <f t="shared" si="378"/>
        <v>#REF!</v>
      </c>
      <c r="LS451" t="e">
        <f t="shared" si="379"/>
        <v>#REF!</v>
      </c>
      <c r="LT451" s="23" t="e">
        <f>IF(INDEX(#REF!,MATCH(KQ451,#REF!,0))=INDEX(#REF!,MATCH(KQ451,#REF!,0)),INDEX(#REF!,MATCH(KQ451,#REF!,0)),"ERROR")</f>
        <v>#REF!</v>
      </c>
      <c r="LU451" s="24" t="e">
        <f t="shared" si="380"/>
        <v>#DIV/0!</v>
      </c>
      <c r="LV451" s="24" t="e">
        <f t="shared" si="381"/>
        <v>#DIV/0!</v>
      </c>
      <c r="LW451" s="24" t="e">
        <f t="shared" si="382"/>
        <v>#DIV/0!</v>
      </c>
      <c r="LX451" s="24" t="e">
        <f t="shared" si="383"/>
        <v>#DIV/0!</v>
      </c>
      <c r="LY451" s="25" t="e">
        <f t="shared" si="384"/>
        <v>#REF!</v>
      </c>
      <c r="LZ451" s="25" t="e">
        <f t="shared" si="385"/>
        <v>#REF!</v>
      </c>
      <c r="MA451" s="26" t="e">
        <f t="shared" si="386"/>
        <v>#REF!</v>
      </c>
      <c r="MB451" s="27" t="e">
        <f t="shared" si="387"/>
        <v>#REF!</v>
      </c>
      <c r="MC451" s="28" t="e">
        <f t="shared" si="388"/>
        <v>#REF!</v>
      </c>
      <c r="MD451" s="24" t="e">
        <f t="shared" si="389"/>
        <v>#REF!</v>
      </c>
      <c r="ME451" s="29" t="e">
        <f t="shared" si="390"/>
        <v>#REF!</v>
      </c>
      <c r="MF451" s="30" t="e">
        <f t="shared" si="391"/>
        <v>#REF!</v>
      </c>
      <c r="MG451" s="24" t="e">
        <f t="shared" si="392"/>
        <v>#REF!</v>
      </c>
      <c r="MH451" s="29" t="e">
        <f t="shared" si="393"/>
        <v>#REF!</v>
      </c>
      <c r="MI451" s="30" t="e">
        <f t="shared" si="394"/>
        <v>#REF!</v>
      </c>
      <c r="MJ451" t="str">
        <f t="shared" si="395"/>
        <v/>
      </c>
      <c r="MK451" t="str">
        <f t="shared" si="396"/>
        <v/>
      </c>
      <c r="ML451" t="str">
        <f t="shared" si="397"/>
        <v/>
      </c>
      <c r="MM451" t="str">
        <f t="shared" si="398"/>
        <v/>
      </c>
      <c r="MN451" t="str">
        <f t="shared" si="399"/>
        <v/>
      </c>
      <c r="MO451" t="str">
        <f t="shared" si="400"/>
        <v/>
      </c>
      <c r="MP451" s="5" t="e">
        <f>COUNTIFS(#REF!,LT451,#REF!,1,#REF!,"&gt;="&amp;MC451,#REF!,"&lt;="&amp;MB451,#REF!,"&lt;="&amp;ME451,#REF!,"&gt;="&amp;MF451,#REF!,"="&amp;KV451,#REF!,"="&amp;KX451)</f>
        <v>#REF!</v>
      </c>
      <c r="MQ451" s="5" t="e">
        <f>COUNTIFS(#REF!,LT451,#REF!,0,#REF!,"&gt;="&amp;MC451,#REF!,"&lt;="&amp;MB451,#REF!,"&lt;="&amp;ME451,#REF!,"&gt;="&amp;MF451,#REF!,"="&amp;KV451,#REF!,"="&amp;KX451)</f>
        <v>#REF!</v>
      </c>
      <c r="MR451" s="5" t="e">
        <f>COUNTIFS(#REF!,LT451,#REF!,1,#REF!,"&gt;="&amp;MC451,#REF!,"&lt;="&amp;MB451,#REF!,"&lt;="&amp;ME451,#REF!,"&gt;="&amp;MF451,#REF!,"="&amp;KW451,#REF!,"="&amp;KY451)</f>
        <v>#REF!</v>
      </c>
      <c r="MS451" s="5" t="e">
        <f>COUNTIFS(#REF!,LT451,#REF!,0,#REF!,"&gt;="&amp;MC451,#REF!,"&lt;="&amp;MB451,#REF!,"&lt;="&amp;ME451,#REF!,"&gt;="&amp;MF451,#REF!,"="&amp;KW451,#REF!,"="&amp;KY451)</f>
        <v>#REF!</v>
      </c>
      <c r="MT451" s="5" t="e">
        <f>COUNTIFS(#REF!,LT451,#REF!,1,#REF!,"&gt;="&amp;MI451,#REF!,"&lt;="&amp;MH451,#REF!,"&lt;="&amp;ME451,#REF!,"&gt;="&amp;MF451)</f>
        <v>#REF!</v>
      </c>
      <c r="MU451" s="5" t="e">
        <f>COUNTIFS(#REF!,LT451,#REF!,0,#REF!,"&gt;="&amp;MI451,#REF!,"&lt;="&amp;MH451,#REF!,"&lt;="&amp;ME451,#REF!,"&gt;="&amp;MF451)</f>
        <v>#REF!</v>
      </c>
      <c r="MV451" s="5" t="e">
        <f>COUNTIFS(#REF!,LT451,#REF!,1,#REF!,"&gt;="&amp;MI451,#REF!,"&lt;="&amp;MH451,#REF!,"="&amp;KZ451,#REF!,"="&amp;LA451,#REF!,"&lt;="&amp;ME451,#REF!,"&gt;="&amp;MF451)</f>
        <v>#REF!</v>
      </c>
      <c r="MW451" s="5" t="e">
        <f>COUNTIFS(#REF!,LT451,#REF!,0,#REF!,"&gt;="&amp;MI451,#REF!,"&lt;="&amp;MH451,#REF!,"="&amp;KZ451,#REF!,"="&amp;LA451,#REF!,"&lt;="&amp;ME451,#REF!,"&gt;="&amp;MF451)</f>
        <v>#REF!</v>
      </c>
      <c r="MX451" s="5" t="e">
        <f>COUNTIFS(#REF!,LT451,#REF!,1,#REF!,"&gt;="&amp;MC451,#REF!,"&lt;="&amp;MB451,#REF!,"&lt;="&amp;ME451,#REF!,"&gt;="&amp;MF451)</f>
        <v>#REF!</v>
      </c>
      <c r="MY451" s="5" t="e">
        <f>COUNTIFS(#REF!,LT451,#REF!,0,#REF!,"&gt;="&amp;MC451,#REF!,"&lt;="&amp;MB451,#REF!,"&lt;="&amp;ME451,#REF!,"&gt;="&amp;MF451)</f>
        <v>#REF!</v>
      </c>
      <c r="MZ451" s="5" t="e">
        <f>COUNTIFS(#REF!,LT451,#REF!,1,#REF!,"&lt;="&amp;ME451,#REF!,"&gt;="&amp;MF451,#REF!,"="&amp;KV451,#REF!,"="&amp;KX451)</f>
        <v>#REF!</v>
      </c>
      <c r="NA451" s="5" t="e">
        <f>COUNTIFS(#REF!,LT451,#REF!,0,#REF!,"&lt;="&amp;ME451,#REF!,"&gt;="&amp;MF451,#REF!,"="&amp;KV451,#REF!,"="&amp;KX451)</f>
        <v>#REF!</v>
      </c>
      <c r="NB451" s="5" t="e">
        <f>COUNTIFS(#REF!,LT451,#REF!,1,#REF!,"&lt;="&amp;ME451,#REF!,"&gt;="&amp;MF451,#REF!,"="&amp;KW451,#REF!,"="&amp;KY451)</f>
        <v>#REF!</v>
      </c>
      <c r="NC451" s="5" t="e">
        <f>COUNTIFS(#REF!,LT451,#REF!,0,#REF!,"&lt;="&amp;ME451,#REF!,"&gt;="&amp;MF451,#REF!,"="&amp;KW451,#REF!,"="&amp;KY451)</f>
        <v>#REF!</v>
      </c>
      <c r="ND451" s="5" t="e">
        <f t="shared" si="401"/>
        <v>#REF!</v>
      </c>
      <c r="NE451" s="5" t="e">
        <f t="shared" si="402"/>
        <v>#REF!</v>
      </c>
      <c r="NF451" s="5" t="e">
        <f t="shared" si="403"/>
        <v>#REF!</v>
      </c>
      <c r="NG451" s="6" t="e">
        <f t="shared" si="404"/>
        <v>#REF!</v>
      </c>
      <c r="NH451" s="7" t="e">
        <f t="shared" si="405"/>
        <v>#REF!</v>
      </c>
      <c r="NI451" s="5" t="e">
        <f t="shared" si="406"/>
        <v>#REF!</v>
      </c>
      <c r="NJ451" s="31" t="e">
        <f t="shared" si="407"/>
        <v>#REF!</v>
      </c>
      <c r="NK451" s="32" t="e">
        <f t="shared" si="408"/>
        <v>#REF!</v>
      </c>
      <c r="NL451" s="32" t="e">
        <f t="shared" si="409"/>
        <v>#REF!</v>
      </c>
      <c r="NM451" s="33" t="e">
        <f t="shared" si="410"/>
        <v>#REF!</v>
      </c>
      <c r="NN451" s="33" t="e">
        <f t="shared" si="411"/>
        <v>#REF!</v>
      </c>
      <c r="NO451" s="33" t="e">
        <f t="shared" si="412"/>
        <v>#REF!</v>
      </c>
      <c r="NP451" s="33" t="e">
        <f t="shared" si="413"/>
        <v>#REF!</v>
      </c>
      <c r="NQ451" s="31" t="e">
        <f t="shared" si="414"/>
        <v>#REF!</v>
      </c>
      <c r="NR451" s="32" t="e">
        <f t="shared" si="415"/>
        <v>#REF!</v>
      </c>
      <c r="NS451" s="32" t="e">
        <f t="shared" si="416"/>
        <v>#REF!</v>
      </c>
      <c r="NT451" s="33" t="e">
        <f t="shared" si="417"/>
        <v>#REF!</v>
      </c>
      <c r="NU451" s="33" t="e">
        <f t="shared" si="418"/>
        <v>#REF!</v>
      </c>
      <c r="NV451" s="33" t="e">
        <f t="shared" si="419"/>
        <v>#REF!</v>
      </c>
      <c r="NW451" s="33" t="e">
        <f t="shared" si="420"/>
        <v>#REF!</v>
      </c>
      <c r="NX451" t="e">
        <f t="shared" si="421"/>
        <v>#REF!</v>
      </c>
      <c r="NY451" t="e">
        <f t="shared" si="422"/>
        <v>#REF!</v>
      </c>
      <c r="NZ451" t="e">
        <f t="shared" si="423"/>
        <v>#REF!</v>
      </c>
      <c r="OA451" t="e">
        <f t="shared" si="424"/>
        <v>#REF!</v>
      </c>
      <c r="OB451" t="e">
        <f t="shared" si="425"/>
        <v>#REF!</v>
      </c>
      <c r="OC451" t="e">
        <f t="shared" si="426"/>
        <v>#REF!</v>
      </c>
    </row>
    <row r="452" spans="1:393" ht="16.5" customHeight="1" x14ac:dyDescent="0.3">
      <c r="A452" s="22"/>
      <c r="KN452" s="5" t="e">
        <f>IF(INDEX(#REF!,MATCH('HT 0-1'!D452,#REF!,0))=INDEX(#REF!,MATCH('HT 0-1'!D452,#REF!,0)),INDEX(#REF!,MATCH('HT 0-1'!D452,#REF!,0)),"ERROR")</f>
        <v>#REF!</v>
      </c>
      <c r="KO452" s="5" t="e">
        <f>IF(INDEX(#REF!,MATCH('HT 0-1'!E452,#REF!,0))=INDEX(#REF!,MATCH('HT 0-1'!E452,#REF!,0)),INDEX(#REF!,MATCH('HT 0-1'!E452,#REF!,0)),"ERROR")</f>
        <v>#REF!</v>
      </c>
      <c r="KP452" s="5" t="e">
        <f t="shared" si="366"/>
        <v>#REF!</v>
      </c>
      <c r="KQ452" t="str">
        <f t="shared" si="367"/>
        <v>_</v>
      </c>
      <c r="KR452" s="5" t="e">
        <f t="shared" si="368"/>
        <v>#DIV/0!</v>
      </c>
      <c r="KS452" s="5" t="e">
        <f t="shared" si="369"/>
        <v>#DIV/0!</v>
      </c>
      <c r="KT452" s="5" t="e">
        <f t="shared" si="370"/>
        <v>#DIV/0!</v>
      </c>
      <c r="KU452" s="5" t="e">
        <f t="shared" si="371"/>
        <v>#DIV/0!</v>
      </c>
      <c r="KV452" s="5" t="e">
        <f t="shared" si="372"/>
        <v>#DIV/0!</v>
      </c>
      <c r="KW452" s="5" t="e">
        <f t="shared" si="373"/>
        <v>#DIV/0!</v>
      </c>
      <c r="KX452" s="5" t="e">
        <f t="shared" si="374"/>
        <v>#DIV/0!</v>
      </c>
      <c r="KY452" s="5" t="e">
        <f t="shared" si="375"/>
        <v>#DIV/0!</v>
      </c>
      <c r="KZ452" s="5" t="e">
        <f t="shared" si="376"/>
        <v>#DIV/0!</v>
      </c>
      <c r="LA452" s="5" t="e">
        <f t="shared" si="377"/>
        <v>#DIV/0!</v>
      </c>
      <c r="LB452" t="e">
        <f>IF(LQ452="0-1",INDEX(Scrape!#REF!,MATCH('HT 0-1'!KP452,Scrape!$B:$B,0)),"")</f>
        <v>#REF!</v>
      </c>
      <c r="LC452" t="e">
        <f>IF(LQ452="0-1",INDEX(Scrape!$A:$A,MATCH('HT 0-1'!KP452,Scrape!$B:$B,0)),"")</f>
        <v>#REF!</v>
      </c>
      <c r="LD452" t="e">
        <f>IF(LQ452="0-1",INDEX(Scrape!$B:$B,MATCH('HT 0-1'!KP452,Scrape!$B:$B,0)),"")</f>
        <v>#REF!</v>
      </c>
      <c r="LE452" t="e">
        <f>IF(LQ452="0-1",INDEX(Scrape!$C:$C,MATCH('HT 0-1'!KP452,Scrape!$B:$B,0)),"")</f>
        <v>#REF!</v>
      </c>
      <c r="LF452" t="e">
        <f>IF(LQ452="0-1",INDEX(Scrape!$D:$D,MATCH('HT 0-1'!KP452,Scrape!$B:$B,0)),"")</f>
        <v>#REF!</v>
      </c>
      <c r="LG452" t="e">
        <f>IF(LQ452="0-1",INDEX(Scrape!$E:$E,MATCH('HT 0-1'!KP452,Scrape!$B:$B,0)),"")</f>
        <v>#REF!</v>
      </c>
      <c r="LH452" t="e">
        <f>IF(LQ452="0-1",INDEX(Scrape!$F:$F,MATCH('HT 0-1'!KP452,Scrape!$B:$B,0)),"")</f>
        <v>#REF!</v>
      </c>
      <c r="LI452" t="e">
        <f>IF(LQ452="0-1",INDEX(Scrape!$G:$G,MATCH('HT 0-1'!KP452,Scrape!$B:$B,0)),"")</f>
        <v>#REF!</v>
      </c>
      <c r="LJ452" t="e">
        <f>IF(LQ452="0-1",INDEX(Scrape!$H:$H,MATCH('HT 0-1'!KP452,Scrape!$B:$B,0)),"")</f>
        <v>#REF!</v>
      </c>
      <c r="LK452" t="e">
        <f>IF(LQ452="0-1",INDEX(Scrape!$I:$I,MATCH('HT 0-1'!KP452,Scrape!$B:$B,0)),"")</f>
        <v>#REF!</v>
      </c>
      <c r="LL452" t="e">
        <f>IF(LQ452="0-1",INDEX(Scrape!$J:$J,MATCH('HT 0-1'!KP452,Scrape!$B:$B,0)),"")</f>
        <v>#REF!</v>
      </c>
      <c r="LM452" t="e">
        <f>IF(LQ452="0-1",INDEX(Scrape!$K:$K,MATCH('HT 0-1'!KP452,Scrape!$B:$B,0)),"")</f>
        <v>#REF!</v>
      </c>
      <c r="LN452" t="e">
        <f>IF(LQ452="0-1",INDEX(Scrape!$L:$L,MATCH('HT 0-1'!KP452,Scrape!$B:$B,0)),"")</f>
        <v>#REF!</v>
      </c>
      <c r="LO452" t="e">
        <f>IF(LQ452="0-1",INDEX(Scrape!$M:$M,MATCH('HT 0-1'!KP452,Scrape!$B:$B,0)),"")</f>
        <v>#REF!</v>
      </c>
      <c r="LP452" t="e">
        <f>IF(LQ452="0-1",INDEX(Scrape!$N:$N,MATCH('HT 0-1'!KP452,Scrape!$B:$B,0)),"")</f>
        <v>#REF!</v>
      </c>
      <c r="LQ452" t="e">
        <f>INDEX(Scrape!$O:$O,MATCH('HT 0-1'!KP452,Scrape!$B:$B,0))</f>
        <v>#REF!</v>
      </c>
      <c r="LR452" t="e">
        <f t="shared" si="378"/>
        <v>#REF!</v>
      </c>
      <c r="LS452" t="e">
        <f t="shared" si="379"/>
        <v>#REF!</v>
      </c>
      <c r="LT452" s="23" t="e">
        <f>IF(INDEX(#REF!,MATCH(KQ452,#REF!,0))=INDEX(#REF!,MATCH(KQ452,#REF!,0)),INDEX(#REF!,MATCH(KQ452,#REF!,0)),"ERROR")</f>
        <v>#REF!</v>
      </c>
      <c r="LU452" s="24" t="e">
        <f t="shared" si="380"/>
        <v>#DIV/0!</v>
      </c>
      <c r="LV452" s="24" t="e">
        <f t="shared" si="381"/>
        <v>#DIV/0!</v>
      </c>
      <c r="LW452" s="24" t="e">
        <f t="shared" si="382"/>
        <v>#DIV/0!</v>
      </c>
      <c r="LX452" s="24" t="e">
        <f t="shared" si="383"/>
        <v>#DIV/0!</v>
      </c>
      <c r="LY452" s="25" t="e">
        <f t="shared" si="384"/>
        <v>#REF!</v>
      </c>
      <c r="LZ452" s="25" t="e">
        <f t="shared" si="385"/>
        <v>#REF!</v>
      </c>
      <c r="MA452" s="26" t="e">
        <f t="shared" si="386"/>
        <v>#REF!</v>
      </c>
      <c r="MB452" s="27" t="e">
        <f t="shared" si="387"/>
        <v>#REF!</v>
      </c>
      <c r="MC452" s="28" t="e">
        <f t="shared" si="388"/>
        <v>#REF!</v>
      </c>
      <c r="MD452" s="24" t="e">
        <f t="shared" si="389"/>
        <v>#REF!</v>
      </c>
      <c r="ME452" s="29" t="e">
        <f t="shared" si="390"/>
        <v>#REF!</v>
      </c>
      <c r="MF452" s="30" t="e">
        <f t="shared" si="391"/>
        <v>#REF!</v>
      </c>
      <c r="MG452" s="24" t="e">
        <f t="shared" si="392"/>
        <v>#REF!</v>
      </c>
      <c r="MH452" s="29" t="e">
        <f t="shared" si="393"/>
        <v>#REF!</v>
      </c>
      <c r="MI452" s="30" t="e">
        <f t="shared" si="394"/>
        <v>#REF!</v>
      </c>
      <c r="MJ452" t="str">
        <f t="shared" si="395"/>
        <v/>
      </c>
      <c r="MK452" t="str">
        <f t="shared" si="396"/>
        <v/>
      </c>
      <c r="ML452" t="str">
        <f t="shared" si="397"/>
        <v/>
      </c>
      <c r="MM452" t="str">
        <f t="shared" si="398"/>
        <v/>
      </c>
      <c r="MN452" t="str">
        <f t="shared" si="399"/>
        <v/>
      </c>
      <c r="MO452" t="str">
        <f t="shared" si="400"/>
        <v/>
      </c>
      <c r="MP452" s="5" t="e">
        <f>COUNTIFS(#REF!,LT452,#REF!,1,#REF!,"&gt;="&amp;MC452,#REF!,"&lt;="&amp;MB452,#REF!,"&lt;="&amp;ME452,#REF!,"&gt;="&amp;MF452,#REF!,"="&amp;KV452,#REF!,"="&amp;KX452)</f>
        <v>#REF!</v>
      </c>
      <c r="MQ452" s="5" t="e">
        <f>COUNTIFS(#REF!,LT452,#REF!,0,#REF!,"&gt;="&amp;MC452,#REF!,"&lt;="&amp;MB452,#REF!,"&lt;="&amp;ME452,#REF!,"&gt;="&amp;MF452,#REF!,"="&amp;KV452,#REF!,"="&amp;KX452)</f>
        <v>#REF!</v>
      </c>
      <c r="MR452" s="5" t="e">
        <f>COUNTIFS(#REF!,LT452,#REF!,1,#REF!,"&gt;="&amp;MC452,#REF!,"&lt;="&amp;MB452,#REF!,"&lt;="&amp;ME452,#REF!,"&gt;="&amp;MF452,#REF!,"="&amp;KW452,#REF!,"="&amp;KY452)</f>
        <v>#REF!</v>
      </c>
      <c r="MS452" s="5" t="e">
        <f>COUNTIFS(#REF!,LT452,#REF!,0,#REF!,"&gt;="&amp;MC452,#REF!,"&lt;="&amp;MB452,#REF!,"&lt;="&amp;ME452,#REF!,"&gt;="&amp;MF452,#REF!,"="&amp;KW452,#REF!,"="&amp;KY452)</f>
        <v>#REF!</v>
      </c>
      <c r="MT452" s="5" t="e">
        <f>COUNTIFS(#REF!,LT452,#REF!,1,#REF!,"&gt;="&amp;MI452,#REF!,"&lt;="&amp;MH452,#REF!,"&lt;="&amp;ME452,#REF!,"&gt;="&amp;MF452)</f>
        <v>#REF!</v>
      </c>
      <c r="MU452" s="5" t="e">
        <f>COUNTIFS(#REF!,LT452,#REF!,0,#REF!,"&gt;="&amp;MI452,#REF!,"&lt;="&amp;MH452,#REF!,"&lt;="&amp;ME452,#REF!,"&gt;="&amp;MF452)</f>
        <v>#REF!</v>
      </c>
      <c r="MV452" s="5" t="e">
        <f>COUNTIFS(#REF!,LT452,#REF!,1,#REF!,"&gt;="&amp;MI452,#REF!,"&lt;="&amp;MH452,#REF!,"="&amp;KZ452,#REF!,"="&amp;LA452,#REF!,"&lt;="&amp;ME452,#REF!,"&gt;="&amp;MF452)</f>
        <v>#REF!</v>
      </c>
      <c r="MW452" s="5" t="e">
        <f>COUNTIFS(#REF!,LT452,#REF!,0,#REF!,"&gt;="&amp;MI452,#REF!,"&lt;="&amp;MH452,#REF!,"="&amp;KZ452,#REF!,"="&amp;LA452,#REF!,"&lt;="&amp;ME452,#REF!,"&gt;="&amp;MF452)</f>
        <v>#REF!</v>
      </c>
      <c r="MX452" s="5" t="e">
        <f>COUNTIFS(#REF!,LT452,#REF!,1,#REF!,"&gt;="&amp;MC452,#REF!,"&lt;="&amp;MB452,#REF!,"&lt;="&amp;ME452,#REF!,"&gt;="&amp;MF452)</f>
        <v>#REF!</v>
      </c>
      <c r="MY452" s="5" t="e">
        <f>COUNTIFS(#REF!,LT452,#REF!,0,#REF!,"&gt;="&amp;MC452,#REF!,"&lt;="&amp;MB452,#REF!,"&lt;="&amp;ME452,#REF!,"&gt;="&amp;MF452)</f>
        <v>#REF!</v>
      </c>
      <c r="MZ452" s="5" t="e">
        <f>COUNTIFS(#REF!,LT452,#REF!,1,#REF!,"&lt;="&amp;ME452,#REF!,"&gt;="&amp;MF452,#REF!,"="&amp;KV452,#REF!,"="&amp;KX452)</f>
        <v>#REF!</v>
      </c>
      <c r="NA452" s="5" t="e">
        <f>COUNTIFS(#REF!,LT452,#REF!,0,#REF!,"&lt;="&amp;ME452,#REF!,"&gt;="&amp;MF452,#REF!,"="&amp;KV452,#REF!,"="&amp;KX452)</f>
        <v>#REF!</v>
      </c>
      <c r="NB452" s="5" t="e">
        <f>COUNTIFS(#REF!,LT452,#REF!,1,#REF!,"&lt;="&amp;ME452,#REF!,"&gt;="&amp;MF452,#REF!,"="&amp;KW452,#REF!,"="&amp;KY452)</f>
        <v>#REF!</v>
      </c>
      <c r="NC452" s="5" t="e">
        <f>COUNTIFS(#REF!,LT452,#REF!,0,#REF!,"&lt;="&amp;ME452,#REF!,"&gt;="&amp;MF452,#REF!,"="&amp;KW452,#REF!,"="&amp;KY452)</f>
        <v>#REF!</v>
      </c>
      <c r="ND452" s="5" t="e">
        <f t="shared" si="401"/>
        <v>#REF!</v>
      </c>
      <c r="NE452" s="5" t="e">
        <f t="shared" si="402"/>
        <v>#REF!</v>
      </c>
      <c r="NF452" s="5" t="e">
        <f t="shared" si="403"/>
        <v>#REF!</v>
      </c>
      <c r="NG452" s="6" t="e">
        <f t="shared" si="404"/>
        <v>#REF!</v>
      </c>
      <c r="NH452" s="7" t="e">
        <f t="shared" si="405"/>
        <v>#REF!</v>
      </c>
      <c r="NI452" s="5" t="e">
        <f t="shared" si="406"/>
        <v>#REF!</v>
      </c>
      <c r="NJ452" s="31" t="e">
        <f t="shared" si="407"/>
        <v>#REF!</v>
      </c>
      <c r="NK452" s="32" t="e">
        <f t="shared" si="408"/>
        <v>#REF!</v>
      </c>
      <c r="NL452" s="32" t="e">
        <f t="shared" si="409"/>
        <v>#REF!</v>
      </c>
      <c r="NM452" s="33" t="e">
        <f t="shared" si="410"/>
        <v>#REF!</v>
      </c>
      <c r="NN452" s="33" t="e">
        <f t="shared" si="411"/>
        <v>#REF!</v>
      </c>
      <c r="NO452" s="33" t="e">
        <f t="shared" si="412"/>
        <v>#REF!</v>
      </c>
      <c r="NP452" s="33" t="e">
        <f t="shared" si="413"/>
        <v>#REF!</v>
      </c>
      <c r="NQ452" s="31" t="e">
        <f t="shared" si="414"/>
        <v>#REF!</v>
      </c>
      <c r="NR452" s="32" t="e">
        <f t="shared" si="415"/>
        <v>#REF!</v>
      </c>
      <c r="NS452" s="32" t="e">
        <f t="shared" si="416"/>
        <v>#REF!</v>
      </c>
      <c r="NT452" s="33" t="e">
        <f t="shared" si="417"/>
        <v>#REF!</v>
      </c>
      <c r="NU452" s="33" t="e">
        <f t="shared" si="418"/>
        <v>#REF!</v>
      </c>
      <c r="NV452" s="33" t="e">
        <f t="shared" si="419"/>
        <v>#REF!</v>
      </c>
      <c r="NW452" s="33" t="e">
        <f t="shared" si="420"/>
        <v>#REF!</v>
      </c>
      <c r="NX452" t="e">
        <f t="shared" si="421"/>
        <v>#REF!</v>
      </c>
      <c r="NY452" t="e">
        <f t="shared" si="422"/>
        <v>#REF!</v>
      </c>
      <c r="NZ452" t="e">
        <f t="shared" si="423"/>
        <v>#REF!</v>
      </c>
      <c r="OA452" t="e">
        <f t="shared" si="424"/>
        <v>#REF!</v>
      </c>
      <c r="OB452" t="e">
        <f t="shared" si="425"/>
        <v>#REF!</v>
      </c>
      <c r="OC452" t="e">
        <f t="shared" si="426"/>
        <v>#REF!</v>
      </c>
    </row>
    <row r="453" spans="1:393" ht="16.5" customHeight="1" x14ac:dyDescent="0.3">
      <c r="A453" s="22"/>
      <c r="KN453" s="5" t="e">
        <f>IF(INDEX(#REF!,MATCH('HT 0-1'!D453,#REF!,0))=INDEX(#REF!,MATCH('HT 0-1'!D453,#REF!,0)),INDEX(#REF!,MATCH('HT 0-1'!D453,#REF!,0)),"ERROR")</f>
        <v>#REF!</v>
      </c>
      <c r="KO453" s="5" t="e">
        <f>IF(INDEX(#REF!,MATCH('HT 0-1'!E453,#REF!,0))=INDEX(#REF!,MATCH('HT 0-1'!E453,#REF!,0)),INDEX(#REF!,MATCH('HT 0-1'!E453,#REF!,0)),"ERROR")</f>
        <v>#REF!</v>
      </c>
      <c r="KP453" s="5" t="e">
        <f t="shared" si="366"/>
        <v>#REF!</v>
      </c>
      <c r="KQ453" t="str">
        <f t="shared" si="367"/>
        <v>_</v>
      </c>
      <c r="KR453" s="5" t="e">
        <f t="shared" si="368"/>
        <v>#DIV/0!</v>
      </c>
      <c r="KS453" s="5" t="e">
        <f t="shared" si="369"/>
        <v>#DIV/0!</v>
      </c>
      <c r="KT453" s="5" t="e">
        <f t="shared" si="370"/>
        <v>#DIV/0!</v>
      </c>
      <c r="KU453" s="5" t="e">
        <f t="shared" si="371"/>
        <v>#DIV/0!</v>
      </c>
      <c r="KV453" s="5" t="e">
        <f t="shared" si="372"/>
        <v>#DIV/0!</v>
      </c>
      <c r="KW453" s="5" t="e">
        <f t="shared" si="373"/>
        <v>#DIV/0!</v>
      </c>
      <c r="KX453" s="5" t="e">
        <f t="shared" si="374"/>
        <v>#DIV/0!</v>
      </c>
      <c r="KY453" s="5" t="e">
        <f t="shared" si="375"/>
        <v>#DIV/0!</v>
      </c>
      <c r="KZ453" s="5" t="e">
        <f t="shared" si="376"/>
        <v>#DIV/0!</v>
      </c>
      <c r="LA453" s="5" t="e">
        <f t="shared" si="377"/>
        <v>#DIV/0!</v>
      </c>
      <c r="LB453" t="e">
        <f>IF(LQ453="0-1",INDEX(Scrape!#REF!,MATCH('HT 0-1'!KP453,Scrape!$B:$B,0)),"")</f>
        <v>#REF!</v>
      </c>
      <c r="LC453" t="e">
        <f>IF(LQ453="0-1",INDEX(Scrape!$A:$A,MATCH('HT 0-1'!KP453,Scrape!$B:$B,0)),"")</f>
        <v>#REF!</v>
      </c>
      <c r="LD453" t="e">
        <f>IF(LQ453="0-1",INDEX(Scrape!$B:$B,MATCH('HT 0-1'!KP453,Scrape!$B:$B,0)),"")</f>
        <v>#REF!</v>
      </c>
      <c r="LE453" t="e">
        <f>IF(LQ453="0-1",INDEX(Scrape!$C:$C,MATCH('HT 0-1'!KP453,Scrape!$B:$B,0)),"")</f>
        <v>#REF!</v>
      </c>
      <c r="LF453" t="e">
        <f>IF(LQ453="0-1",INDEX(Scrape!$D:$D,MATCH('HT 0-1'!KP453,Scrape!$B:$B,0)),"")</f>
        <v>#REF!</v>
      </c>
      <c r="LG453" t="e">
        <f>IF(LQ453="0-1",INDEX(Scrape!$E:$E,MATCH('HT 0-1'!KP453,Scrape!$B:$B,0)),"")</f>
        <v>#REF!</v>
      </c>
      <c r="LH453" t="e">
        <f>IF(LQ453="0-1",INDEX(Scrape!$F:$F,MATCH('HT 0-1'!KP453,Scrape!$B:$B,0)),"")</f>
        <v>#REF!</v>
      </c>
      <c r="LI453" t="e">
        <f>IF(LQ453="0-1",INDEX(Scrape!$G:$G,MATCH('HT 0-1'!KP453,Scrape!$B:$B,0)),"")</f>
        <v>#REF!</v>
      </c>
      <c r="LJ453" t="e">
        <f>IF(LQ453="0-1",INDEX(Scrape!$H:$H,MATCH('HT 0-1'!KP453,Scrape!$B:$B,0)),"")</f>
        <v>#REF!</v>
      </c>
      <c r="LK453" t="e">
        <f>IF(LQ453="0-1",INDEX(Scrape!$I:$I,MATCH('HT 0-1'!KP453,Scrape!$B:$B,0)),"")</f>
        <v>#REF!</v>
      </c>
      <c r="LL453" t="e">
        <f>IF(LQ453="0-1",INDEX(Scrape!$J:$J,MATCH('HT 0-1'!KP453,Scrape!$B:$B,0)),"")</f>
        <v>#REF!</v>
      </c>
      <c r="LM453" t="e">
        <f>IF(LQ453="0-1",INDEX(Scrape!$K:$K,MATCH('HT 0-1'!KP453,Scrape!$B:$B,0)),"")</f>
        <v>#REF!</v>
      </c>
      <c r="LN453" t="e">
        <f>IF(LQ453="0-1",INDEX(Scrape!$L:$L,MATCH('HT 0-1'!KP453,Scrape!$B:$B,0)),"")</f>
        <v>#REF!</v>
      </c>
      <c r="LO453" t="e">
        <f>IF(LQ453="0-1",INDEX(Scrape!$M:$M,MATCH('HT 0-1'!KP453,Scrape!$B:$B,0)),"")</f>
        <v>#REF!</v>
      </c>
      <c r="LP453" t="e">
        <f>IF(LQ453="0-1",INDEX(Scrape!$N:$N,MATCH('HT 0-1'!KP453,Scrape!$B:$B,0)),"")</f>
        <v>#REF!</v>
      </c>
      <c r="LQ453" t="e">
        <f>INDEX(Scrape!$O:$O,MATCH('HT 0-1'!KP453,Scrape!$B:$B,0))</f>
        <v>#REF!</v>
      </c>
      <c r="LR453" t="e">
        <f t="shared" si="378"/>
        <v>#REF!</v>
      </c>
      <c r="LS453" t="e">
        <f t="shared" si="379"/>
        <v>#REF!</v>
      </c>
      <c r="LT453" s="23" t="e">
        <f>IF(INDEX(#REF!,MATCH(KQ453,#REF!,0))=INDEX(#REF!,MATCH(KQ453,#REF!,0)),INDEX(#REF!,MATCH(KQ453,#REF!,0)),"ERROR")</f>
        <v>#REF!</v>
      </c>
      <c r="LU453" s="24" t="e">
        <f t="shared" si="380"/>
        <v>#DIV/0!</v>
      </c>
      <c r="LV453" s="24" t="e">
        <f t="shared" si="381"/>
        <v>#DIV/0!</v>
      </c>
      <c r="LW453" s="24" t="e">
        <f t="shared" si="382"/>
        <v>#DIV/0!</v>
      </c>
      <c r="LX453" s="24" t="e">
        <f t="shared" si="383"/>
        <v>#DIV/0!</v>
      </c>
      <c r="LY453" s="25" t="e">
        <f t="shared" si="384"/>
        <v>#REF!</v>
      </c>
      <c r="LZ453" s="25" t="e">
        <f t="shared" si="385"/>
        <v>#REF!</v>
      </c>
      <c r="MA453" s="26" t="e">
        <f t="shared" si="386"/>
        <v>#REF!</v>
      </c>
      <c r="MB453" s="27" t="e">
        <f t="shared" si="387"/>
        <v>#REF!</v>
      </c>
      <c r="MC453" s="28" t="e">
        <f t="shared" si="388"/>
        <v>#REF!</v>
      </c>
      <c r="MD453" s="24" t="e">
        <f t="shared" si="389"/>
        <v>#REF!</v>
      </c>
      <c r="ME453" s="29" t="e">
        <f t="shared" si="390"/>
        <v>#REF!</v>
      </c>
      <c r="MF453" s="30" t="e">
        <f t="shared" si="391"/>
        <v>#REF!</v>
      </c>
      <c r="MG453" s="24" t="e">
        <f t="shared" si="392"/>
        <v>#REF!</v>
      </c>
      <c r="MH453" s="29" t="e">
        <f t="shared" si="393"/>
        <v>#REF!</v>
      </c>
      <c r="MI453" s="30" t="e">
        <f t="shared" si="394"/>
        <v>#REF!</v>
      </c>
      <c r="MJ453" t="str">
        <f t="shared" si="395"/>
        <v/>
      </c>
      <c r="MK453" t="str">
        <f t="shared" si="396"/>
        <v/>
      </c>
      <c r="ML453" t="str">
        <f t="shared" si="397"/>
        <v/>
      </c>
      <c r="MM453" t="str">
        <f t="shared" si="398"/>
        <v/>
      </c>
      <c r="MN453" t="str">
        <f t="shared" si="399"/>
        <v/>
      </c>
      <c r="MO453" t="str">
        <f t="shared" si="400"/>
        <v/>
      </c>
      <c r="MP453" s="5" t="e">
        <f>COUNTIFS(#REF!,LT453,#REF!,1,#REF!,"&gt;="&amp;MC453,#REF!,"&lt;="&amp;MB453,#REF!,"&lt;="&amp;ME453,#REF!,"&gt;="&amp;MF453,#REF!,"="&amp;KV453,#REF!,"="&amp;KX453)</f>
        <v>#REF!</v>
      </c>
      <c r="MQ453" s="5" t="e">
        <f>COUNTIFS(#REF!,LT453,#REF!,0,#REF!,"&gt;="&amp;MC453,#REF!,"&lt;="&amp;MB453,#REF!,"&lt;="&amp;ME453,#REF!,"&gt;="&amp;MF453,#REF!,"="&amp;KV453,#REF!,"="&amp;KX453)</f>
        <v>#REF!</v>
      </c>
      <c r="MR453" s="5" t="e">
        <f>COUNTIFS(#REF!,LT453,#REF!,1,#REF!,"&gt;="&amp;MC453,#REF!,"&lt;="&amp;MB453,#REF!,"&lt;="&amp;ME453,#REF!,"&gt;="&amp;MF453,#REF!,"="&amp;KW453,#REF!,"="&amp;KY453)</f>
        <v>#REF!</v>
      </c>
      <c r="MS453" s="5" t="e">
        <f>COUNTIFS(#REF!,LT453,#REF!,0,#REF!,"&gt;="&amp;MC453,#REF!,"&lt;="&amp;MB453,#REF!,"&lt;="&amp;ME453,#REF!,"&gt;="&amp;MF453,#REF!,"="&amp;KW453,#REF!,"="&amp;KY453)</f>
        <v>#REF!</v>
      </c>
      <c r="MT453" s="5" t="e">
        <f>COUNTIFS(#REF!,LT453,#REF!,1,#REF!,"&gt;="&amp;MI453,#REF!,"&lt;="&amp;MH453,#REF!,"&lt;="&amp;ME453,#REF!,"&gt;="&amp;MF453)</f>
        <v>#REF!</v>
      </c>
      <c r="MU453" s="5" t="e">
        <f>COUNTIFS(#REF!,LT453,#REF!,0,#REF!,"&gt;="&amp;MI453,#REF!,"&lt;="&amp;MH453,#REF!,"&lt;="&amp;ME453,#REF!,"&gt;="&amp;MF453)</f>
        <v>#REF!</v>
      </c>
      <c r="MV453" s="5" t="e">
        <f>COUNTIFS(#REF!,LT453,#REF!,1,#REF!,"&gt;="&amp;MI453,#REF!,"&lt;="&amp;MH453,#REF!,"="&amp;KZ453,#REF!,"="&amp;LA453,#REF!,"&lt;="&amp;ME453,#REF!,"&gt;="&amp;MF453)</f>
        <v>#REF!</v>
      </c>
      <c r="MW453" s="5" t="e">
        <f>COUNTIFS(#REF!,LT453,#REF!,0,#REF!,"&gt;="&amp;MI453,#REF!,"&lt;="&amp;MH453,#REF!,"="&amp;KZ453,#REF!,"="&amp;LA453,#REF!,"&lt;="&amp;ME453,#REF!,"&gt;="&amp;MF453)</f>
        <v>#REF!</v>
      </c>
      <c r="MX453" s="5" t="e">
        <f>COUNTIFS(#REF!,LT453,#REF!,1,#REF!,"&gt;="&amp;MC453,#REF!,"&lt;="&amp;MB453,#REF!,"&lt;="&amp;ME453,#REF!,"&gt;="&amp;MF453)</f>
        <v>#REF!</v>
      </c>
      <c r="MY453" s="5" t="e">
        <f>COUNTIFS(#REF!,LT453,#REF!,0,#REF!,"&gt;="&amp;MC453,#REF!,"&lt;="&amp;MB453,#REF!,"&lt;="&amp;ME453,#REF!,"&gt;="&amp;MF453)</f>
        <v>#REF!</v>
      </c>
      <c r="MZ453" s="5" t="e">
        <f>COUNTIFS(#REF!,LT453,#REF!,1,#REF!,"&lt;="&amp;ME453,#REF!,"&gt;="&amp;MF453,#REF!,"="&amp;KV453,#REF!,"="&amp;KX453)</f>
        <v>#REF!</v>
      </c>
      <c r="NA453" s="5" t="e">
        <f>COUNTIFS(#REF!,LT453,#REF!,0,#REF!,"&lt;="&amp;ME453,#REF!,"&gt;="&amp;MF453,#REF!,"="&amp;KV453,#REF!,"="&amp;KX453)</f>
        <v>#REF!</v>
      </c>
      <c r="NB453" s="5" t="e">
        <f>COUNTIFS(#REF!,LT453,#REF!,1,#REF!,"&lt;="&amp;ME453,#REF!,"&gt;="&amp;MF453,#REF!,"="&amp;KW453,#REF!,"="&amp;KY453)</f>
        <v>#REF!</v>
      </c>
      <c r="NC453" s="5" t="e">
        <f>COUNTIFS(#REF!,LT453,#REF!,0,#REF!,"&lt;="&amp;ME453,#REF!,"&gt;="&amp;MF453,#REF!,"="&amp;KW453,#REF!,"="&amp;KY453)</f>
        <v>#REF!</v>
      </c>
      <c r="ND453" s="5" t="e">
        <f t="shared" si="401"/>
        <v>#REF!</v>
      </c>
      <c r="NE453" s="5" t="e">
        <f t="shared" si="402"/>
        <v>#REF!</v>
      </c>
      <c r="NF453" s="5" t="e">
        <f t="shared" si="403"/>
        <v>#REF!</v>
      </c>
      <c r="NG453" s="6" t="e">
        <f t="shared" si="404"/>
        <v>#REF!</v>
      </c>
      <c r="NH453" s="7" t="e">
        <f t="shared" si="405"/>
        <v>#REF!</v>
      </c>
      <c r="NI453" s="5" t="e">
        <f t="shared" si="406"/>
        <v>#REF!</v>
      </c>
      <c r="NJ453" s="31" t="e">
        <f t="shared" si="407"/>
        <v>#REF!</v>
      </c>
      <c r="NK453" s="32" t="e">
        <f t="shared" si="408"/>
        <v>#REF!</v>
      </c>
      <c r="NL453" s="32" t="e">
        <f t="shared" si="409"/>
        <v>#REF!</v>
      </c>
      <c r="NM453" s="33" t="e">
        <f t="shared" si="410"/>
        <v>#REF!</v>
      </c>
      <c r="NN453" s="33" t="e">
        <f t="shared" si="411"/>
        <v>#REF!</v>
      </c>
      <c r="NO453" s="33" t="e">
        <f t="shared" si="412"/>
        <v>#REF!</v>
      </c>
      <c r="NP453" s="33" t="e">
        <f t="shared" si="413"/>
        <v>#REF!</v>
      </c>
      <c r="NQ453" s="31" t="e">
        <f t="shared" si="414"/>
        <v>#REF!</v>
      </c>
      <c r="NR453" s="32" t="e">
        <f t="shared" si="415"/>
        <v>#REF!</v>
      </c>
      <c r="NS453" s="32" t="e">
        <f t="shared" si="416"/>
        <v>#REF!</v>
      </c>
      <c r="NT453" s="33" t="e">
        <f t="shared" si="417"/>
        <v>#REF!</v>
      </c>
      <c r="NU453" s="33" t="e">
        <f t="shared" si="418"/>
        <v>#REF!</v>
      </c>
      <c r="NV453" s="33" t="e">
        <f t="shared" si="419"/>
        <v>#REF!</v>
      </c>
      <c r="NW453" s="33" t="e">
        <f t="shared" si="420"/>
        <v>#REF!</v>
      </c>
      <c r="NX453" t="e">
        <f t="shared" si="421"/>
        <v>#REF!</v>
      </c>
      <c r="NY453" t="e">
        <f t="shared" si="422"/>
        <v>#REF!</v>
      </c>
      <c r="NZ453" t="e">
        <f t="shared" si="423"/>
        <v>#REF!</v>
      </c>
      <c r="OA453" t="e">
        <f t="shared" si="424"/>
        <v>#REF!</v>
      </c>
      <c r="OB453" t="e">
        <f t="shared" si="425"/>
        <v>#REF!</v>
      </c>
      <c r="OC453" t="e">
        <f t="shared" si="426"/>
        <v>#REF!</v>
      </c>
    </row>
    <row r="454" spans="1:393" ht="16.5" customHeight="1" x14ac:dyDescent="0.3">
      <c r="A454" s="22"/>
      <c r="KN454" s="5" t="e">
        <f>IF(INDEX(#REF!,MATCH('HT 0-1'!D454,#REF!,0))=INDEX(#REF!,MATCH('HT 0-1'!D454,#REF!,0)),INDEX(#REF!,MATCH('HT 0-1'!D454,#REF!,0)),"ERROR")</f>
        <v>#REF!</v>
      </c>
      <c r="KO454" s="5" t="e">
        <f>IF(INDEX(#REF!,MATCH('HT 0-1'!E454,#REF!,0))=INDEX(#REF!,MATCH('HT 0-1'!E454,#REF!,0)),INDEX(#REF!,MATCH('HT 0-1'!E454,#REF!,0)),"ERROR")</f>
        <v>#REF!</v>
      </c>
      <c r="KP454" s="5" t="e">
        <f t="shared" si="366"/>
        <v>#REF!</v>
      </c>
      <c r="KQ454" t="str">
        <f t="shared" si="367"/>
        <v>_</v>
      </c>
      <c r="KR454" s="5" t="e">
        <f t="shared" si="368"/>
        <v>#DIV/0!</v>
      </c>
      <c r="KS454" s="5" t="e">
        <f t="shared" si="369"/>
        <v>#DIV/0!</v>
      </c>
      <c r="KT454" s="5" t="e">
        <f t="shared" si="370"/>
        <v>#DIV/0!</v>
      </c>
      <c r="KU454" s="5" t="e">
        <f t="shared" si="371"/>
        <v>#DIV/0!</v>
      </c>
      <c r="KV454" s="5" t="e">
        <f t="shared" si="372"/>
        <v>#DIV/0!</v>
      </c>
      <c r="KW454" s="5" t="e">
        <f t="shared" si="373"/>
        <v>#DIV/0!</v>
      </c>
      <c r="KX454" s="5" t="e">
        <f t="shared" si="374"/>
        <v>#DIV/0!</v>
      </c>
      <c r="KY454" s="5" t="e">
        <f t="shared" si="375"/>
        <v>#DIV/0!</v>
      </c>
      <c r="KZ454" s="5" t="e">
        <f t="shared" si="376"/>
        <v>#DIV/0!</v>
      </c>
      <c r="LA454" s="5" t="e">
        <f t="shared" si="377"/>
        <v>#DIV/0!</v>
      </c>
      <c r="LB454" t="e">
        <f>IF(LQ454="0-1",INDEX(Scrape!#REF!,MATCH('HT 0-1'!KP454,Scrape!$B:$B,0)),"")</f>
        <v>#REF!</v>
      </c>
      <c r="LC454" t="e">
        <f>IF(LQ454="0-1",INDEX(Scrape!$A:$A,MATCH('HT 0-1'!KP454,Scrape!$B:$B,0)),"")</f>
        <v>#REF!</v>
      </c>
      <c r="LD454" t="e">
        <f>IF(LQ454="0-1",INDEX(Scrape!$B:$B,MATCH('HT 0-1'!KP454,Scrape!$B:$B,0)),"")</f>
        <v>#REF!</v>
      </c>
      <c r="LE454" t="e">
        <f>IF(LQ454="0-1",INDEX(Scrape!$C:$C,MATCH('HT 0-1'!KP454,Scrape!$B:$B,0)),"")</f>
        <v>#REF!</v>
      </c>
      <c r="LF454" t="e">
        <f>IF(LQ454="0-1",INDEX(Scrape!$D:$D,MATCH('HT 0-1'!KP454,Scrape!$B:$B,0)),"")</f>
        <v>#REF!</v>
      </c>
      <c r="LG454" t="e">
        <f>IF(LQ454="0-1",INDEX(Scrape!$E:$E,MATCH('HT 0-1'!KP454,Scrape!$B:$B,0)),"")</f>
        <v>#REF!</v>
      </c>
      <c r="LH454" t="e">
        <f>IF(LQ454="0-1",INDEX(Scrape!$F:$F,MATCH('HT 0-1'!KP454,Scrape!$B:$B,0)),"")</f>
        <v>#REF!</v>
      </c>
      <c r="LI454" t="e">
        <f>IF(LQ454="0-1",INDEX(Scrape!$G:$G,MATCH('HT 0-1'!KP454,Scrape!$B:$B,0)),"")</f>
        <v>#REF!</v>
      </c>
      <c r="LJ454" t="e">
        <f>IF(LQ454="0-1",INDEX(Scrape!$H:$H,MATCH('HT 0-1'!KP454,Scrape!$B:$B,0)),"")</f>
        <v>#REF!</v>
      </c>
      <c r="LK454" t="e">
        <f>IF(LQ454="0-1",INDEX(Scrape!$I:$I,MATCH('HT 0-1'!KP454,Scrape!$B:$B,0)),"")</f>
        <v>#REF!</v>
      </c>
      <c r="LL454" t="e">
        <f>IF(LQ454="0-1",INDEX(Scrape!$J:$J,MATCH('HT 0-1'!KP454,Scrape!$B:$B,0)),"")</f>
        <v>#REF!</v>
      </c>
      <c r="LM454" t="e">
        <f>IF(LQ454="0-1",INDEX(Scrape!$K:$K,MATCH('HT 0-1'!KP454,Scrape!$B:$B,0)),"")</f>
        <v>#REF!</v>
      </c>
      <c r="LN454" t="e">
        <f>IF(LQ454="0-1",INDEX(Scrape!$L:$L,MATCH('HT 0-1'!KP454,Scrape!$B:$B,0)),"")</f>
        <v>#REF!</v>
      </c>
      <c r="LO454" t="e">
        <f>IF(LQ454="0-1",INDEX(Scrape!$M:$M,MATCH('HT 0-1'!KP454,Scrape!$B:$B,0)),"")</f>
        <v>#REF!</v>
      </c>
      <c r="LP454" t="e">
        <f>IF(LQ454="0-1",INDEX(Scrape!$N:$N,MATCH('HT 0-1'!KP454,Scrape!$B:$B,0)),"")</f>
        <v>#REF!</v>
      </c>
      <c r="LQ454" t="e">
        <f>INDEX(Scrape!$O:$O,MATCH('HT 0-1'!KP454,Scrape!$B:$B,0))</f>
        <v>#REF!</v>
      </c>
      <c r="LR454" t="e">
        <f t="shared" si="378"/>
        <v>#REF!</v>
      </c>
      <c r="LS454" t="e">
        <f t="shared" si="379"/>
        <v>#REF!</v>
      </c>
      <c r="LT454" s="23" t="e">
        <f>IF(INDEX(#REF!,MATCH(KQ454,#REF!,0))=INDEX(#REF!,MATCH(KQ454,#REF!,0)),INDEX(#REF!,MATCH(KQ454,#REF!,0)),"ERROR")</f>
        <v>#REF!</v>
      </c>
      <c r="LU454" s="24" t="e">
        <f t="shared" si="380"/>
        <v>#DIV/0!</v>
      </c>
      <c r="LV454" s="24" t="e">
        <f t="shared" si="381"/>
        <v>#DIV/0!</v>
      </c>
      <c r="LW454" s="24" t="e">
        <f t="shared" si="382"/>
        <v>#DIV/0!</v>
      </c>
      <c r="LX454" s="24" t="e">
        <f t="shared" si="383"/>
        <v>#DIV/0!</v>
      </c>
      <c r="LY454" s="25" t="e">
        <f t="shared" si="384"/>
        <v>#REF!</v>
      </c>
      <c r="LZ454" s="25" t="e">
        <f t="shared" si="385"/>
        <v>#REF!</v>
      </c>
      <c r="MA454" s="26" t="e">
        <f t="shared" si="386"/>
        <v>#REF!</v>
      </c>
      <c r="MB454" s="27" t="e">
        <f t="shared" si="387"/>
        <v>#REF!</v>
      </c>
      <c r="MC454" s="28" t="e">
        <f t="shared" si="388"/>
        <v>#REF!</v>
      </c>
      <c r="MD454" s="24" t="e">
        <f t="shared" si="389"/>
        <v>#REF!</v>
      </c>
      <c r="ME454" s="29" t="e">
        <f t="shared" si="390"/>
        <v>#REF!</v>
      </c>
      <c r="MF454" s="30" t="e">
        <f t="shared" si="391"/>
        <v>#REF!</v>
      </c>
      <c r="MG454" s="24" t="e">
        <f t="shared" si="392"/>
        <v>#REF!</v>
      </c>
      <c r="MH454" s="29" t="e">
        <f t="shared" si="393"/>
        <v>#REF!</v>
      </c>
      <c r="MI454" s="30" t="e">
        <f t="shared" si="394"/>
        <v>#REF!</v>
      </c>
      <c r="MJ454" t="str">
        <f t="shared" si="395"/>
        <v/>
      </c>
      <c r="MK454" t="str">
        <f t="shared" si="396"/>
        <v/>
      </c>
      <c r="ML454" t="str">
        <f t="shared" si="397"/>
        <v/>
      </c>
      <c r="MM454" t="str">
        <f t="shared" si="398"/>
        <v/>
      </c>
      <c r="MN454" t="str">
        <f t="shared" si="399"/>
        <v/>
      </c>
      <c r="MO454" t="str">
        <f t="shared" si="400"/>
        <v/>
      </c>
      <c r="MP454" s="5" t="e">
        <f>COUNTIFS(#REF!,LT454,#REF!,1,#REF!,"&gt;="&amp;MC454,#REF!,"&lt;="&amp;MB454,#REF!,"&lt;="&amp;ME454,#REF!,"&gt;="&amp;MF454,#REF!,"="&amp;KV454,#REF!,"="&amp;KX454)</f>
        <v>#REF!</v>
      </c>
      <c r="MQ454" s="5" t="e">
        <f>COUNTIFS(#REF!,LT454,#REF!,0,#REF!,"&gt;="&amp;MC454,#REF!,"&lt;="&amp;MB454,#REF!,"&lt;="&amp;ME454,#REF!,"&gt;="&amp;MF454,#REF!,"="&amp;KV454,#REF!,"="&amp;KX454)</f>
        <v>#REF!</v>
      </c>
      <c r="MR454" s="5" t="e">
        <f>COUNTIFS(#REF!,LT454,#REF!,1,#REF!,"&gt;="&amp;MC454,#REF!,"&lt;="&amp;MB454,#REF!,"&lt;="&amp;ME454,#REF!,"&gt;="&amp;MF454,#REF!,"="&amp;KW454,#REF!,"="&amp;KY454)</f>
        <v>#REF!</v>
      </c>
      <c r="MS454" s="5" t="e">
        <f>COUNTIFS(#REF!,LT454,#REF!,0,#REF!,"&gt;="&amp;MC454,#REF!,"&lt;="&amp;MB454,#REF!,"&lt;="&amp;ME454,#REF!,"&gt;="&amp;MF454,#REF!,"="&amp;KW454,#REF!,"="&amp;KY454)</f>
        <v>#REF!</v>
      </c>
      <c r="MT454" s="5" t="e">
        <f>COUNTIFS(#REF!,LT454,#REF!,1,#REF!,"&gt;="&amp;MI454,#REF!,"&lt;="&amp;MH454,#REF!,"&lt;="&amp;ME454,#REF!,"&gt;="&amp;MF454)</f>
        <v>#REF!</v>
      </c>
      <c r="MU454" s="5" t="e">
        <f>COUNTIFS(#REF!,LT454,#REF!,0,#REF!,"&gt;="&amp;MI454,#REF!,"&lt;="&amp;MH454,#REF!,"&lt;="&amp;ME454,#REF!,"&gt;="&amp;MF454)</f>
        <v>#REF!</v>
      </c>
      <c r="MV454" s="5" t="e">
        <f>COUNTIFS(#REF!,LT454,#REF!,1,#REF!,"&gt;="&amp;MI454,#REF!,"&lt;="&amp;MH454,#REF!,"="&amp;KZ454,#REF!,"="&amp;LA454,#REF!,"&lt;="&amp;ME454,#REF!,"&gt;="&amp;MF454)</f>
        <v>#REF!</v>
      </c>
      <c r="MW454" s="5" t="e">
        <f>COUNTIFS(#REF!,LT454,#REF!,0,#REF!,"&gt;="&amp;MI454,#REF!,"&lt;="&amp;MH454,#REF!,"="&amp;KZ454,#REF!,"="&amp;LA454,#REF!,"&lt;="&amp;ME454,#REF!,"&gt;="&amp;MF454)</f>
        <v>#REF!</v>
      </c>
      <c r="MX454" s="5" t="e">
        <f>COUNTIFS(#REF!,LT454,#REF!,1,#REF!,"&gt;="&amp;MC454,#REF!,"&lt;="&amp;MB454,#REF!,"&lt;="&amp;ME454,#REF!,"&gt;="&amp;MF454)</f>
        <v>#REF!</v>
      </c>
      <c r="MY454" s="5" t="e">
        <f>COUNTIFS(#REF!,LT454,#REF!,0,#REF!,"&gt;="&amp;MC454,#REF!,"&lt;="&amp;MB454,#REF!,"&lt;="&amp;ME454,#REF!,"&gt;="&amp;MF454)</f>
        <v>#REF!</v>
      </c>
      <c r="MZ454" s="5" t="e">
        <f>COUNTIFS(#REF!,LT454,#REF!,1,#REF!,"&lt;="&amp;ME454,#REF!,"&gt;="&amp;MF454,#REF!,"="&amp;KV454,#REF!,"="&amp;KX454)</f>
        <v>#REF!</v>
      </c>
      <c r="NA454" s="5" t="e">
        <f>COUNTIFS(#REF!,LT454,#REF!,0,#REF!,"&lt;="&amp;ME454,#REF!,"&gt;="&amp;MF454,#REF!,"="&amp;KV454,#REF!,"="&amp;KX454)</f>
        <v>#REF!</v>
      </c>
      <c r="NB454" s="5" t="e">
        <f>COUNTIFS(#REF!,LT454,#REF!,1,#REF!,"&lt;="&amp;ME454,#REF!,"&gt;="&amp;MF454,#REF!,"="&amp;KW454,#REF!,"="&amp;KY454)</f>
        <v>#REF!</v>
      </c>
      <c r="NC454" s="5" t="e">
        <f>COUNTIFS(#REF!,LT454,#REF!,0,#REF!,"&lt;="&amp;ME454,#REF!,"&gt;="&amp;MF454,#REF!,"="&amp;KW454,#REF!,"="&amp;KY454)</f>
        <v>#REF!</v>
      </c>
      <c r="ND454" s="5" t="e">
        <f t="shared" si="401"/>
        <v>#REF!</v>
      </c>
      <c r="NE454" s="5" t="e">
        <f t="shared" si="402"/>
        <v>#REF!</v>
      </c>
      <c r="NF454" s="5" t="e">
        <f t="shared" si="403"/>
        <v>#REF!</v>
      </c>
      <c r="NG454" s="6" t="e">
        <f t="shared" si="404"/>
        <v>#REF!</v>
      </c>
      <c r="NH454" s="7" t="e">
        <f t="shared" si="405"/>
        <v>#REF!</v>
      </c>
      <c r="NI454" s="5" t="e">
        <f t="shared" si="406"/>
        <v>#REF!</v>
      </c>
      <c r="NJ454" s="31" t="e">
        <f t="shared" si="407"/>
        <v>#REF!</v>
      </c>
      <c r="NK454" s="32" t="e">
        <f t="shared" si="408"/>
        <v>#REF!</v>
      </c>
      <c r="NL454" s="32" t="e">
        <f t="shared" si="409"/>
        <v>#REF!</v>
      </c>
      <c r="NM454" s="33" t="e">
        <f t="shared" si="410"/>
        <v>#REF!</v>
      </c>
      <c r="NN454" s="33" t="e">
        <f t="shared" si="411"/>
        <v>#REF!</v>
      </c>
      <c r="NO454" s="33" t="e">
        <f t="shared" si="412"/>
        <v>#REF!</v>
      </c>
      <c r="NP454" s="33" t="e">
        <f t="shared" si="413"/>
        <v>#REF!</v>
      </c>
      <c r="NQ454" s="31" t="e">
        <f t="shared" si="414"/>
        <v>#REF!</v>
      </c>
      <c r="NR454" s="32" t="e">
        <f t="shared" si="415"/>
        <v>#REF!</v>
      </c>
      <c r="NS454" s="32" t="e">
        <f t="shared" si="416"/>
        <v>#REF!</v>
      </c>
      <c r="NT454" s="33" t="e">
        <f t="shared" si="417"/>
        <v>#REF!</v>
      </c>
      <c r="NU454" s="33" t="e">
        <f t="shared" si="418"/>
        <v>#REF!</v>
      </c>
      <c r="NV454" s="33" t="e">
        <f t="shared" si="419"/>
        <v>#REF!</v>
      </c>
      <c r="NW454" s="33" t="e">
        <f t="shared" si="420"/>
        <v>#REF!</v>
      </c>
      <c r="NX454" t="e">
        <f t="shared" si="421"/>
        <v>#REF!</v>
      </c>
      <c r="NY454" t="e">
        <f t="shared" si="422"/>
        <v>#REF!</v>
      </c>
      <c r="NZ454" t="e">
        <f t="shared" si="423"/>
        <v>#REF!</v>
      </c>
      <c r="OA454" t="e">
        <f t="shared" si="424"/>
        <v>#REF!</v>
      </c>
      <c r="OB454" t="e">
        <f t="shared" si="425"/>
        <v>#REF!</v>
      </c>
      <c r="OC454" t="e">
        <f t="shared" si="426"/>
        <v>#REF!</v>
      </c>
    </row>
    <row r="455" spans="1:393" ht="16.5" customHeight="1" x14ac:dyDescent="0.3">
      <c r="A455" s="22"/>
      <c r="KN455" s="5" t="e">
        <f>IF(INDEX(#REF!,MATCH('HT 0-1'!D455,#REF!,0))=INDEX(#REF!,MATCH('HT 0-1'!D455,#REF!,0)),INDEX(#REF!,MATCH('HT 0-1'!D455,#REF!,0)),"ERROR")</f>
        <v>#REF!</v>
      </c>
      <c r="KO455" s="5" t="e">
        <f>IF(INDEX(#REF!,MATCH('HT 0-1'!E455,#REF!,0))=INDEX(#REF!,MATCH('HT 0-1'!E455,#REF!,0)),INDEX(#REF!,MATCH('HT 0-1'!E455,#REF!,0)),"ERROR")</f>
        <v>#REF!</v>
      </c>
      <c r="KP455" s="5" t="e">
        <f t="shared" si="366"/>
        <v>#REF!</v>
      </c>
      <c r="KQ455" t="str">
        <f t="shared" si="367"/>
        <v>_</v>
      </c>
      <c r="KR455" s="5" t="e">
        <f t="shared" si="368"/>
        <v>#DIV/0!</v>
      </c>
      <c r="KS455" s="5" t="e">
        <f t="shared" si="369"/>
        <v>#DIV/0!</v>
      </c>
      <c r="KT455" s="5" t="e">
        <f t="shared" si="370"/>
        <v>#DIV/0!</v>
      </c>
      <c r="KU455" s="5" t="e">
        <f t="shared" si="371"/>
        <v>#DIV/0!</v>
      </c>
      <c r="KV455" s="5" t="e">
        <f t="shared" si="372"/>
        <v>#DIV/0!</v>
      </c>
      <c r="KW455" s="5" t="e">
        <f t="shared" si="373"/>
        <v>#DIV/0!</v>
      </c>
      <c r="KX455" s="5" t="e">
        <f t="shared" si="374"/>
        <v>#DIV/0!</v>
      </c>
      <c r="KY455" s="5" t="e">
        <f t="shared" si="375"/>
        <v>#DIV/0!</v>
      </c>
      <c r="KZ455" s="5" t="e">
        <f t="shared" si="376"/>
        <v>#DIV/0!</v>
      </c>
      <c r="LA455" s="5" t="e">
        <f t="shared" si="377"/>
        <v>#DIV/0!</v>
      </c>
      <c r="LB455" t="e">
        <f>IF(LQ455="0-1",INDEX(Scrape!#REF!,MATCH('HT 0-1'!KP455,Scrape!$B:$B,0)),"")</f>
        <v>#REF!</v>
      </c>
      <c r="LC455" t="e">
        <f>IF(LQ455="0-1",INDEX(Scrape!$A:$A,MATCH('HT 0-1'!KP455,Scrape!$B:$B,0)),"")</f>
        <v>#REF!</v>
      </c>
      <c r="LD455" t="e">
        <f>IF(LQ455="0-1",INDEX(Scrape!$B:$B,MATCH('HT 0-1'!KP455,Scrape!$B:$B,0)),"")</f>
        <v>#REF!</v>
      </c>
      <c r="LE455" t="e">
        <f>IF(LQ455="0-1",INDEX(Scrape!$C:$C,MATCH('HT 0-1'!KP455,Scrape!$B:$B,0)),"")</f>
        <v>#REF!</v>
      </c>
      <c r="LF455" t="e">
        <f>IF(LQ455="0-1",INDEX(Scrape!$D:$D,MATCH('HT 0-1'!KP455,Scrape!$B:$B,0)),"")</f>
        <v>#REF!</v>
      </c>
      <c r="LG455" t="e">
        <f>IF(LQ455="0-1",INDEX(Scrape!$E:$E,MATCH('HT 0-1'!KP455,Scrape!$B:$B,0)),"")</f>
        <v>#REF!</v>
      </c>
      <c r="LH455" t="e">
        <f>IF(LQ455="0-1",INDEX(Scrape!$F:$F,MATCH('HT 0-1'!KP455,Scrape!$B:$B,0)),"")</f>
        <v>#REF!</v>
      </c>
      <c r="LI455" t="e">
        <f>IF(LQ455="0-1",INDEX(Scrape!$G:$G,MATCH('HT 0-1'!KP455,Scrape!$B:$B,0)),"")</f>
        <v>#REF!</v>
      </c>
      <c r="LJ455" t="e">
        <f>IF(LQ455="0-1",INDEX(Scrape!$H:$H,MATCH('HT 0-1'!KP455,Scrape!$B:$B,0)),"")</f>
        <v>#REF!</v>
      </c>
      <c r="LK455" t="e">
        <f>IF(LQ455="0-1",INDEX(Scrape!$I:$I,MATCH('HT 0-1'!KP455,Scrape!$B:$B,0)),"")</f>
        <v>#REF!</v>
      </c>
      <c r="LL455" t="e">
        <f>IF(LQ455="0-1",INDEX(Scrape!$J:$J,MATCH('HT 0-1'!KP455,Scrape!$B:$B,0)),"")</f>
        <v>#REF!</v>
      </c>
      <c r="LM455" t="e">
        <f>IF(LQ455="0-1",INDEX(Scrape!$K:$K,MATCH('HT 0-1'!KP455,Scrape!$B:$B,0)),"")</f>
        <v>#REF!</v>
      </c>
      <c r="LN455" t="e">
        <f>IF(LQ455="0-1",INDEX(Scrape!$L:$L,MATCH('HT 0-1'!KP455,Scrape!$B:$B,0)),"")</f>
        <v>#REF!</v>
      </c>
      <c r="LO455" t="e">
        <f>IF(LQ455="0-1",INDEX(Scrape!$M:$M,MATCH('HT 0-1'!KP455,Scrape!$B:$B,0)),"")</f>
        <v>#REF!</v>
      </c>
      <c r="LP455" t="e">
        <f>IF(LQ455="0-1",INDEX(Scrape!$N:$N,MATCH('HT 0-1'!KP455,Scrape!$B:$B,0)),"")</f>
        <v>#REF!</v>
      </c>
      <c r="LQ455" t="e">
        <f>INDEX(Scrape!$O:$O,MATCH('HT 0-1'!KP455,Scrape!$B:$B,0))</f>
        <v>#REF!</v>
      </c>
      <c r="LR455" t="e">
        <f t="shared" si="378"/>
        <v>#REF!</v>
      </c>
      <c r="LS455" t="e">
        <f t="shared" si="379"/>
        <v>#REF!</v>
      </c>
      <c r="LT455" s="23" t="e">
        <f>IF(INDEX(#REF!,MATCH(KQ455,#REF!,0))=INDEX(#REF!,MATCH(KQ455,#REF!,0)),INDEX(#REF!,MATCH(KQ455,#REF!,0)),"ERROR")</f>
        <v>#REF!</v>
      </c>
      <c r="LU455" s="24" t="e">
        <f t="shared" si="380"/>
        <v>#DIV/0!</v>
      </c>
      <c r="LV455" s="24" t="e">
        <f t="shared" si="381"/>
        <v>#DIV/0!</v>
      </c>
      <c r="LW455" s="24" t="e">
        <f t="shared" si="382"/>
        <v>#DIV/0!</v>
      </c>
      <c r="LX455" s="24" t="e">
        <f t="shared" si="383"/>
        <v>#DIV/0!</v>
      </c>
      <c r="LY455" s="25" t="e">
        <f t="shared" si="384"/>
        <v>#REF!</v>
      </c>
      <c r="LZ455" s="25" t="e">
        <f t="shared" si="385"/>
        <v>#REF!</v>
      </c>
      <c r="MA455" s="26" t="e">
        <f t="shared" si="386"/>
        <v>#REF!</v>
      </c>
      <c r="MB455" s="27" t="e">
        <f t="shared" si="387"/>
        <v>#REF!</v>
      </c>
      <c r="MC455" s="28" t="e">
        <f t="shared" si="388"/>
        <v>#REF!</v>
      </c>
      <c r="MD455" s="24" t="e">
        <f t="shared" si="389"/>
        <v>#REF!</v>
      </c>
      <c r="ME455" s="29" t="e">
        <f t="shared" si="390"/>
        <v>#REF!</v>
      </c>
      <c r="MF455" s="30" t="e">
        <f t="shared" si="391"/>
        <v>#REF!</v>
      </c>
      <c r="MG455" s="24" t="e">
        <f t="shared" si="392"/>
        <v>#REF!</v>
      </c>
      <c r="MH455" s="29" t="e">
        <f t="shared" si="393"/>
        <v>#REF!</v>
      </c>
      <c r="MI455" s="30" t="e">
        <f t="shared" si="394"/>
        <v>#REF!</v>
      </c>
      <c r="MJ455" t="str">
        <f t="shared" si="395"/>
        <v/>
      </c>
      <c r="MK455" t="str">
        <f t="shared" si="396"/>
        <v/>
      </c>
      <c r="ML455" t="str">
        <f t="shared" si="397"/>
        <v/>
      </c>
      <c r="MM455" t="str">
        <f t="shared" si="398"/>
        <v/>
      </c>
      <c r="MN455" t="str">
        <f t="shared" si="399"/>
        <v/>
      </c>
      <c r="MO455" t="str">
        <f t="shared" si="400"/>
        <v/>
      </c>
      <c r="MP455" s="5" t="e">
        <f>COUNTIFS(#REF!,LT455,#REF!,1,#REF!,"&gt;="&amp;MC455,#REF!,"&lt;="&amp;MB455,#REF!,"&lt;="&amp;ME455,#REF!,"&gt;="&amp;MF455,#REF!,"="&amp;KV455,#REF!,"="&amp;KX455)</f>
        <v>#REF!</v>
      </c>
      <c r="MQ455" s="5" t="e">
        <f>COUNTIFS(#REF!,LT455,#REF!,0,#REF!,"&gt;="&amp;MC455,#REF!,"&lt;="&amp;MB455,#REF!,"&lt;="&amp;ME455,#REF!,"&gt;="&amp;MF455,#REF!,"="&amp;KV455,#REF!,"="&amp;KX455)</f>
        <v>#REF!</v>
      </c>
      <c r="MR455" s="5" t="e">
        <f>COUNTIFS(#REF!,LT455,#REF!,1,#REF!,"&gt;="&amp;MC455,#REF!,"&lt;="&amp;MB455,#REF!,"&lt;="&amp;ME455,#REF!,"&gt;="&amp;MF455,#REF!,"="&amp;KW455,#REF!,"="&amp;KY455)</f>
        <v>#REF!</v>
      </c>
      <c r="MS455" s="5" t="e">
        <f>COUNTIFS(#REF!,LT455,#REF!,0,#REF!,"&gt;="&amp;MC455,#REF!,"&lt;="&amp;MB455,#REF!,"&lt;="&amp;ME455,#REF!,"&gt;="&amp;MF455,#REF!,"="&amp;KW455,#REF!,"="&amp;KY455)</f>
        <v>#REF!</v>
      </c>
      <c r="MT455" s="5" t="e">
        <f>COUNTIFS(#REF!,LT455,#REF!,1,#REF!,"&gt;="&amp;MI455,#REF!,"&lt;="&amp;MH455,#REF!,"&lt;="&amp;ME455,#REF!,"&gt;="&amp;MF455)</f>
        <v>#REF!</v>
      </c>
      <c r="MU455" s="5" t="e">
        <f>COUNTIFS(#REF!,LT455,#REF!,0,#REF!,"&gt;="&amp;MI455,#REF!,"&lt;="&amp;MH455,#REF!,"&lt;="&amp;ME455,#REF!,"&gt;="&amp;MF455)</f>
        <v>#REF!</v>
      </c>
      <c r="MV455" s="5" t="e">
        <f>COUNTIFS(#REF!,LT455,#REF!,1,#REF!,"&gt;="&amp;MI455,#REF!,"&lt;="&amp;MH455,#REF!,"="&amp;KZ455,#REF!,"="&amp;LA455,#REF!,"&lt;="&amp;ME455,#REF!,"&gt;="&amp;MF455)</f>
        <v>#REF!</v>
      </c>
      <c r="MW455" s="5" t="e">
        <f>COUNTIFS(#REF!,LT455,#REF!,0,#REF!,"&gt;="&amp;MI455,#REF!,"&lt;="&amp;MH455,#REF!,"="&amp;KZ455,#REF!,"="&amp;LA455,#REF!,"&lt;="&amp;ME455,#REF!,"&gt;="&amp;MF455)</f>
        <v>#REF!</v>
      </c>
      <c r="MX455" s="5" t="e">
        <f>COUNTIFS(#REF!,LT455,#REF!,1,#REF!,"&gt;="&amp;MC455,#REF!,"&lt;="&amp;MB455,#REF!,"&lt;="&amp;ME455,#REF!,"&gt;="&amp;MF455)</f>
        <v>#REF!</v>
      </c>
      <c r="MY455" s="5" t="e">
        <f>COUNTIFS(#REF!,LT455,#REF!,0,#REF!,"&gt;="&amp;MC455,#REF!,"&lt;="&amp;MB455,#REF!,"&lt;="&amp;ME455,#REF!,"&gt;="&amp;MF455)</f>
        <v>#REF!</v>
      </c>
      <c r="MZ455" s="5" t="e">
        <f>COUNTIFS(#REF!,LT455,#REF!,1,#REF!,"&lt;="&amp;ME455,#REF!,"&gt;="&amp;MF455,#REF!,"="&amp;KV455,#REF!,"="&amp;KX455)</f>
        <v>#REF!</v>
      </c>
      <c r="NA455" s="5" t="e">
        <f>COUNTIFS(#REF!,LT455,#REF!,0,#REF!,"&lt;="&amp;ME455,#REF!,"&gt;="&amp;MF455,#REF!,"="&amp;KV455,#REF!,"="&amp;KX455)</f>
        <v>#REF!</v>
      </c>
      <c r="NB455" s="5" t="e">
        <f>COUNTIFS(#REF!,LT455,#REF!,1,#REF!,"&lt;="&amp;ME455,#REF!,"&gt;="&amp;MF455,#REF!,"="&amp;KW455,#REF!,"="&amp;KY455)</f>
        <v>#REF!</v>
      </c>
      <c r="NC455" s="5" t="e">
        <f>COUNTIFS(#REF!,LT455,#REF!,0,#REF!,"&lt;="&amp;ME455,#REF!,"&gt;="&amp;MF455,#REF!,"="&amp;KW455,#REF!,"="&amp;KY455)</f>
        <v>#REF!</v>
      </c>
      <c r="ND455" s="5" t="e">
        <f t="shared" si="401"/>
        <v>#REF!</v>
      </c>
      <c r="NE455" s="5" t="e">
        <f t="shared" si="402"/>
        <v>#REF!</v>
      </c>
      <c r="NF455" s="5" t="e">
        <f t="shared" si="403"/>
        <v>#REF!</v>
      </c>
      <c r="NG455" s="6" t="e">
        <f t="shared" si="404"/>
        <v>#REF!</v>
      </c>
      <c r="NH455" s="7" t="e">
        <f t="shared" si="405"/>
        <v>#REF!</v>
      </c>
      <c r="NI455" s="5" t="e">
        <f t="shared" si="406"/>
        <v>#REF!</v>
      </c>
      <c r="NJ455" s="31" t="e">
        <f t="shared" si="407"/>
        <v>#REF!</v>
      </c>
      <c r="NK455" s="32" t="e">
        <f t="shared" si="408"/>
        <v>#REF!</v>
      </c>
      <c r="NL455" s="32" t="e">
        <f t="shared" si="409"/>
        <v>#REF!</v>
      </c>
      <c r="NM455" s="33" t="e">
        <f t="shared" si="410"/>
        <v>#REF!</v>
      </c>
      <c r="NN455" s="33" t="e">
        <f t="shared" si="411"/>
        <v>#REF!</v>
      </c>
      <c r="NO455" s="33" t="e">
        <f t="shared" si="412"/>
        <v>#REF!</v>
      </c>
      <c r="NP455" s="33" t="e">
        <f t="shared" si="413"/>
        <v>#REF!</v>
      </c>
      <c r="NQ455" s="31" t="e">
        <f t="shared" si="414"/>
        <v>#REF!</v>
      </c>
      <c r="NR455" s="32" t="e">
        <f t="shared" si="415"/>
        <v>#REF!</v>
      </c>
      <c r="NS455" s="32" t="e">
        <f t="shared" si="416"/>
        <v>#REF!</v>
      </c>
      <c r="NT455" s="33" t="e">
        <f t="shared" si="417"/>
        <v>#REF!</v>
      </c>
      <c r="NU455" s="33" t="e">
        <f t="shared" si="418"/>
        <v>#REF!</v>
      </c>
      <c r="NV455" s="33" t="e">
        <f t="shared" si="419"/>
        <v>#REF!</v>
      </c>
      <c r="NW455" s="33" t="e">
        <f t="shared" si="420"/>
        <v>#REF!</v>
      </c>
      <c r="NX455" t="e">
        <f t="shared" si="421"/>
        <v>#REF!</v>
      </c>
      <c r="NY455" t="e">
        <f t="shared" si="422"/>
        <v>#REF!</v>
      </c>
      <c r="NZ455" t="e">
        <f t="shared" si="423"/>
        <v>#REF!</v>
      </c>
      <c r="OA455" t="e">
        <f t="shared" si="424"/>
        <v>#REF!</v>
      </c>
      <c r="OB455" t="e">
        <f t="shared" si="425"/>
        <v>#REF!</v>
      </c>
      <c r="OC455" t="e">
        <f t="shared" si="426"/>
        <v>#REF!</v>
      </c>
    </row>
    <row r="456" spans="1:393" ht="16.5" customHeight="1" x14ac:dyDescent="0.3">
      <c r="A456" s="22"/>
      <c r="KN456" s="5" t="e">
        <f>IF(INDEX(#REF!,MATCH('HT 0-1'!D456,#REF!,0))=INDEX(#REF!,MATCH('HT 0-1'!D456,#REF!,0)),INDEX(#REF!,MATCH('HT 0-1'!D456,#REF!,0)),"ERROR")</f>
        <v>#REF!</v>
      </c>
      <c r="KO456" s="5" t="e">
        <f>IF(INDEX(#REF!,MATCH('HT 0-1'!E456,#REF!,0))=INDEX(#REF!,MATCH('HT 0-1'!E456,#REF!,0)),INDEX(#REF!,MATCH('HT 0-1'!E456,#REF!,0)),"ERROR")</f>
        <v>#REF!</v>
      </c>
      <c r="KP456" s="5" t="e">
        <f t="shared" si="366"/>
        <v>#REF!</v>
      </c>
      <c r="KQ456" t="str">
        <f t="shared" si="367"/>
        <v>_</v>
      </c>
      <c r="KR456" s="5" t="e">
        <f t="shared" si="368"/>
        <v>#DIV/0!</v>
      </c>
      <c r="KS456" s="5" t="e">
        <f t="shared" si="369"/>
        <v>#DIV/0!</v>
      </c>
      <c r="KT456" s="5" t="e">
        <f t="shared" si="370"/>
        <v>#DIV/0!</v>
      </c>
      <c r="KU456" s="5" t="e">
        <f t="shared" si="371"/>
        <v>#DIV/0!</v>
      </c>
      <c r="KV456" s="5" t="e">
        <f t="shared" si="372"/>
        <v>#DIV/0!</v>
      </c>
      <c r="KW456" s="5" t="e">
        <f t="shared" si="373"/>
        <v>#DIV/0!</v>
      </c>
      <c r="KX456" s="5" t="e">
        <f t="shared" si="374"/>
        <v>#DIV/0!</v>
      </c>
      <c r="KY456" s="5" t="e">
        <f t="shared" si="375"/>
        <v>#DIV/0!</v>
      </c>
      <c r="KZ456" s="5" t="e">
        <f t="shared" si="376"/>
        <v>#DIV/0!</v>
      </c>
      <c r="LA456" s="5" t="e">
        <f t="shared" si="377"/>
        <v>#DIV/0!</v>
      </c>
      <c r="LB456" t="e">
        <f>IF(LQ456="0-1",INDEX(Scrape!#REF!,MATCH('HT 0-1'!KP456,Scrape!$B:$B,0)),"")</f>
        <v>#REF!</v>
      </c>
      <c r="LC456" t="e">
        <f>IF(LQ456="0-1",INDEX(Scrape!$A:$A,MATCH('HT 0-1'!KP456,Scrape!$B:$B,0)),"")</f>
        <v>#REF!</v>
      </c>
      <c r="LD456" t="e">
        <f>IF(LQ456="0-1",INDEX(Scrape!$B:$B,MATCH('HT 0-1'!KP456,Scrape!$B:$B,0)),"")</f>
        <v>#REF!</v>
      </c>
      <c r="LE456" t="e">
        <f>IF(LQ456="0-1",INDEX(Scrape!$C:$C,MATCH('HT 0-1'!KP456,Scrape!$B:$B,0)),"")</f>
        <v>#REF!</v>
      </c>
      <c r="LF456" t="e">
        <f>IF(LQ456="0-1",INDEX(Scrape!$D:$D,MATCH('HT 0-1'!KP456,Scrape!$B:$B,0)),"")</f>
        <v>#REF!</v>
      </c>
      <c r="LG456" t="e">
        <f>IF(LQ456="0-1",INDEX(Scrape!$E:$E,MATCH('HT 0-1'!KP456,Scrape!$B:$B,0)),"")</f>
        <v>#REF!</v>
      </c>
      <c r="LH456" t="e">
        <f>IF(LQ456="0-1",INDEX(Scrape!$F:$F,MATCH('HT 0-1'!KP456,Scrape!$B:$B,0)),"")</f>
        <v>#REF!</v>
      </c>
      <c r="LI456" t="e">
        <f>IF(LQ456="0-1",INDEX(Scrape!$G:$G,MATCH('HT 0-1'!KP456,Scrape!$B:$B,0)),"")</f>
        <v>#REF!</v>
      </c>
      <c r="LJ456" t="e">
        <f>IF(LQ456="0-1",INDEX(Scrape!$H:$H,MATCH('HT 0-1'!KP456,Scrape!$B:$B,0)),"")</f>
        <v>#REF!</v>
      </c>
      <c r="LK456" t="e">
        <f>IF(LQ456="0-1",INDEX(Scrape!$I:$I,MATCH('HT 0-1'!KP456,Scrape!$B:$B,0)),"")</f>
        <v>#REF!</v>
      </c>
      <c r="LL456" t="e">
        <f>IF(LQ456="0-1",INDEX(Scrape!$J:$J,MATCH('HT 0-1'!KP456,Scrape!$B:$B,0)),"")</f>
        <v>#REF!</v>
      </c>
      <c r="LM456" t="e">
        <f>IF(LQ456="0-1",INDEX(Scrape!$K:$K,MATCH('HT 0-1'!KP456,Scrape!$B:$B,0)),"")</f>
        <v>#REF!</v>
      </c>
      <c r="LN456" t="e">
        <f>IF(LQ456="0-1",INDEX(Scrape!$L:$L,MATCH('HT 0-1'!KP456,Scrape!$B:$B,0)),"")</f>
        <v>#REF!</v>
      </c>
      <c r="LO456" t="e">
        <f>IF(LQ456="0-1",INDEX(Scrape!$M:$M,MATCH('HT 0-1'!KP456,Scrape!$B:$B,0)),"")</f>
        <v>#REF!</v>
      </c>
      <c r="LP456" t="e">
        <f>IF(LQ456="0-1",INDEX(Scrape!$N:$N,MATCH('HT 0-1'!KP456,Scrape!$B:$B,0)),"")</f>
        <v>#REF!</v>
      </c>
      <c r="LQ456" t="e">
        <f>INDEX(Scrape!$O:$O,MATCH('HT 0-1'!KP456,Scrape!$B:$B,0))</f>
        <v>#REF!</v>
      </c>
      <c r="LR456" t="e">
        <f t="shared" si="378"/>
        <v>#REF!</v>
      </c>
      <c r="LS456" t="e">
        <f t="shared" si="379"/>
        <v>#REF!</v>
      </c>
      <c r="LT456" s="23" t="e">
        <f>IF(INDEX(#REF!,MATCH(KQ456,#REF!,0))=INDEX(#REF!,MATCH(KQ456,#REF!,0)),INDEX(#REF!,MATCH(KQ456,#REF!,0)),"ERROR")</f>
        <v>#REF!</v>
      </c>
      <c r="LU456" s="24" t="e">
        <f t="shared" si="380"/>
        <v>#DIV/0!</v>
      </c>
      <c r="LV456" s="24" t="e">
        <f t="shared" si="381"/>
        <v>#DIV/0!</v>
      </c>
      <c r="LW456" s="24" t="e">
        <f t="shared" si="382"/>
        <v>#DIV/0!</v>
      </c>
      <c r="LX456" s="24" t="e">
        <f t="shared" si="383"/>
        <v>#DIV/0!</v>
      </c>
      <c r="LY456" s="25" t="e">
        <f t="shared" si="384"/>
        <v>#REF!</v>
      </c>
      <c r="LZ456" s="25" t="e">
        <f t="shared" si="385"/>
        <v>#REF!</v>
      </c>
      <c r="MA456" s="26" t="e">
        <f t="shared" si="386"/>
        <v>#REF!</v>
      </c>
      <c r="MB456" s="27" t="e">
        <f t="shared" si="387"/>
        <v>#REF!</v>
      </c>
      <c r="MC456" s="28" t="e">
        <f t="shared" si="388"/>
        <v>#REF!</v>
      </c>
      <c r="MD456" s="24" t="e">
        <f t="shared" si="389"/>
        <v>#REF!</v>
      </c>
      <c r="ME456" s="29" t="e">
        <f t="shared" si="390"/>
        <v>#REF!</v>
      </c>
      <c r="MF456" s="30" t="e">
        <f t="shared" si="391"/>
        <v>#REF!</v>
      </c>
      <c r="MG456" s="24" t="e">
        <f t="shared" si="392"/>
        <v>#REF!</v>
      </c>
      <c r="MH456" s="29" t="e">
        <f t="shared" si="393"/>
        <v>#REF!</v>
      </c>
      <c r="MI456" s="30" t="e">
        <f t="shared" si="394"/>
        <v>#REF!</v>
      </c>
      <c r="MJ456" t="str">
        <f t="shared" si="395"/>
        <v/>
      </c>
      <c r="MK456" t="str">
        <f t="shared" si="396"/>
        <v/>
      </c>
      <c r="ML456" t="str">
        <f t="shared" si="397"/>
        <v/>
      </c>
      <c r="MM456" t="str">
        <f t="shared" si="398"/>
        <v/>
      </c>
      <c r="MN456" t="str">
        <f t="shared" si="399"/>
        <v/>
      </c>
      <c r="MO456" t="str">
        <f t="shared" si="400"/>
        <v/>
      </c>
      <c r="MP456" s="5" t="e">
        <f>COUNTIFS(#REF!,LT456,#REF!,1,#REF!,"&gt;="&amp;MC456,#REF!,"&lt;="&amp;MB456,#REF!,"&lt;="&amp;ME456,#REF!,"&gt;="&amp;MF456,#REF!,"="&amp;KV456,#REF!,"="&amp;KX456)</f>
        <v>#REF!</v>
      </c>
      <c r="MQ456" s="5" t="e">
        <f>COUNTIFS(#REF!,LT456,#REF!,0,#REF!,"&gt;="&amp;MC456,#REF!,"&lt;="&amp;MB456,#REF!,"&lt;="&amp;ME456,#REF!,"&gt;="&amp;MF456,#REF!,"="&amp;KV456,#REF!,"="&amp;KX456)</f>
        <v>#REF!</v>
      </c>
      <c r="MR456" s="5" t="e">
        <f>COUNTIFS(#REF!,LT456,#REF!,1,#REF!,"&gt;="&amp;MC456,#REF!,"&lt;="&amp;MB456,#REF!,"&lt;="&amp;ME456,#REF!,"&gt;="&amp;MF456,#REF!,"="&amp;KW456,#REF!,"="&amp;KY456)</f>
        <v>#REF!</v>
      </c>
      <c r="MS456" s="5" t="e">
        <f>COUNTIFS(#REF!,LT456,#REF!,0,#REF!,"&gt;="&amp;MC456,#REF!,"&lt;="&amp;MB456,#REF!,"&lt;="&amp;ME456,#REF!,"&gt;="&amp;MF456,#REF!,"="&amp;KW456,#REF!,"="&amp;KY456)</f>
        <v>#REF!</v>
      </c>
      <c r="MT456" s="5" t="e">
        <f>COUNTIFS(#REF!,LT456,#REF!,1,#REF!,"&gt;="&amp;MI456,#REF!,"&lt;="&amp;MH456,#REF!,"&lt;="&amp;ME456,#REF!,"&gt;="&amp;MF456)</f>
        <v>#REF!</v>
      </c>
      <c r="MU456" s="5" t="e">
        <f>COUNTIFS(#REF!,LT456,#REF!,0,#REF!,"&gt;="&amp;MI456,#REF!,"&lt;="&amp;MH456,#REF!,"&lt;="&amp;ME456,#REF!,"&gt;="&amp;MF456)</f>
        <v>#REF!</v>
      </c>
      <c r="MV456" s="5" t="e">
        <f>COUNTIFS(#REF!,LT456,#REF!,1,#REF!,"&gt;="&amp;MI456,#REF!,"&lt;="&amp;MH456,#REF!,"="&amp;KZ456,#REF!,"="&amp;LA456,#REF!,"&lt;="&amp;ME456,#REF!,"&gt;="&amp;MF456)</f>
        <v>#REF!</v>
      </c>
      <c r="MW456" s="5" t="e">
        <f>COUNTIFS(#REF!,LT456,#REF!,0,#REF!,"&gt;="&amp;MI456,#REF!,"&lt;="&amp;MH456,#REF!,"="&amp;KZ456,#REF!,"="&amp;LA456,#REF!,"&lt;="&amp;ME456,#REF!,"&gt;="&amp;MF456)</f>
        <v>#REF!</v>
      </c>
      <c r="MX456" s="5" t="e">
        <f>COUNTIFS(#REF!,LT456,#REF!,1,#REF!,"&gt;="&amp;MC456,#REF!,"&lt;="&amp;MB456,#REF!,"&lt;="&amp;ME456,#REF!,"&gt;="&amp;MF456)</f>
        <v>#REF!</v>
      </c>
      <c r="MY456" s="5" t="e">
        <f>COUNTIFS(#REF!,LT456,#REF!,0,#REF!,"&gt;="&amp;MC456,#REF!,"&lt;="&amp;MB456,#REF!,"&lt;="&amp;ME456,#REF!,"&gt;="&amp;MF456)</f>
        <v>#REF!</v>
      </c>
      <c r="MZ456" s="5" t="e">
        <f>COUNTIFS(#REF!,LT456,#REF!,1,#REF!,"&lt;="&amp;ME456,#REF!,"&gt;="&amp;MF456,#REF!,"="&amp;KV456,#REF!,"="&amp;KX456)</f>
        <v>#REF!</v>
      </c>
      <c r="NA456" s="5" t="e">
        <f>COUNTIFS(#REF!,LT456,#REF!,0,#REF!,"&lt;="&amp;ME456,#REF!,"&gt;="&amp;MF456,#REF!,"="&amp;KV456,#REF!,"="&amp;KX456)</f>
        <v>#REF!</v>
      </c>
      <c r="NB456" s="5" t="e">
        <f>COUNTIFS(#REF!,LT456,#REF!,1,#REF!,"&lt;="&amp;ME456,#REF!,"&gt;="&amp;MF456,#REF!,"="&amp;KW456,#REF!,"="&amp;KY456)</f>
        <v>#REF!</v>
      </c>
      <c r="NC456" s="5" t="e">
        <f>COUNTIFS(#REF!,LT456,#REF!,0,#REF!,"&lt;="&amp;ME456,#REF!,"&gt;="&amp;MF456,#REF!,"="&amp;KW456,#REF!,"="&amp;KY456)</f>
        <v>#REF!</v>
      </c>
      <c r="ND456" s="5" t="e">
        <f t="shared" si="401"/>
        <v>#REF!</v>
      </c>
      <c r="NE456" s="5" t="e">
        <f t="shared" si="402"/>
        <v>#REF!</v>
      </c>
      <c r="NF456" s="5" t="e">
        <f t="shared" si="403"/>
        <v>#REF!</v>
      </c>
      <c r="NG456" s="6" t="e">
        <f t="shared" si="404"/>
        <v>#REF!</v>
      </c>
      <c r="NH456" s="7" t="e">
        <f t="shared" si="405"/>
        <v>#REF!</v>
      </c>
      <c r="NI456" s="5" t="e">
        <f t="shared" si="406"/>
        <v>#REF!</v>
      </c>
      <c r="NJ456" s="31" t="e">
        <f t="shared" si="407"/>
        <v>#REF!</v>
      </c>
      <c r="NK456" s="32" t="e">
        <f t="shared" si="408"/>
        <v>#REF!</v>
      </c>
      <c r="NL456" s="32" t="e">
        <f t="shared" si="409"/>
        <v>#REF!</v>
      </c>
      <c r="NM456" s="33" t="e">
        <f t="shared" si="410"/>
        <v>#REF!</v>
      </c>
      <c r="NN456" s="33" t="e">
        <f t="shared" si="411"/>
        <v>#REF!</v>
      </c>
      <c r="NO456" s="33" t="e">
        <f t="shared" si="412"/>
        <v>#REF!</v>
      </c>
      <c r="NP456" s="33" t="e">
        <f t="shared" si="413"/>
        <v>#REF!</v>
      </c>
      <c r="NQ456" s="31" t="e">
        <f t="shared" si="414"/>
        <v>#REF!</v>
      </c>
      <c r="NR456" s="32" t="e">
        <f t="shared" si="415"/>
        <v>#REF!</v>
      </c>
      <c r="NS456" s="32" t="e">
        <f t="shared" si="416"/>
        <v>#REF!</v>
      </c>
      <c r="NT456" s="33" t="e">
        <f t="shared" si="417"/>
        <v>#REF!</v>
      </c>
      <c r="NU456" s="33" t="e">
        <f t="shared" si="418"/>
        <v>#REF!</v>
      </c>
      <c r="NV456" s="33" t="e">
        <f t="shared" si="419"/>
        <v>#REF!</v>
      </c>
      <c r="NW456" s="33" t="e">
        <f t="shared" si="420"/>
        <v>#REF!</v>
      </c>
      <c r="NX456" t="e">
        <f t="shared" si="421"/>
        <v>#REF!</v>
      </c>
      <c r="NY456" t="e">
        <f t="shared" si="422"/>
        <v>#REF!</v>
      </c>
      <c r="NZ456" t="e">
        <f t="shared" si="423"/>
        <v>#REF!</v>
      </c>
      <c r="OA456" t="e">
        <f t="shared" si="424"/>
        <v>#REF!</v>
      </c>
      <c r="OB456" t="e">
        <f t="shared" si="425"/>
        <v>#REF!</v>
      </c>
      <c r="OC456" t="e">
        <f t="shared" si="426"/>
        <v>#REF!</v>
      </c>
    </row>
    <row r="457" spans="1:393" ht="16.5" customHeight="1" x14ac:dyDescent="0.3">
      <c r="A457" s="22"/>
      <c r="KN457" s="5" t="e">
        <f>IF(INDEX(#REF!,MATCH('HT 0-1'!D457,#REF!,0))=INDEX(#REF!,MATCH('HT 0-1'!D457,#REF!,0)),INDEX(#REF!,MATCH('HT 0-1'!D457,#REF!,0)),"ERROR")</f>
        <v>#REF!</v>
      </c>
      <c r="KO457" s="5" t="e">
        <f>IF(INDEX(#REF!,MATCH('HT 0-1'!E457,#REF!,0))=INDEX(#REF!,MATCH('HT 0-1'!E457,#REF!,0)),INDEX(#REF!,MATCH('HT 0-1'!E457,#REF!,0)),"ERROR")</f>
        <v>#REF!</v>
      </c>
      <c r="KP457" s="5" t="e">
        <f t="shared" si="366"/>
        <v>#REF!</v>
      </c>
      <c r="KQ457" t="str">
        <f t="shared" si="367"/>
        <v>_</v>
      </c>
      <c r="KR457" s="5" t="e">
        <f t="shared" si="368"/>
        <v>#DIV/0!</v>
      </c>
      <c r="KS457" s="5" t="e">
        <f t="shared" si="369"/>
        <v>#DIV/0!</v>
      </c>
      <c r="KT457" s="5" t="e">
        <f t="shared" si="370"/>
        <v>#DIV/0!</v>
      </c>
      <c r="KU457" s="5" t="e">
        <f t="shared" si="371"/>
        <v>#DIV/0!</v>
      </c>
      <c r="KV457" s="5" t="e">
        <f t="shared" si="372"/>
        <v>#DIV/0!</v>
      </c>
      <c r="KW457" s="5" t="e">
        <f t="shared" si="373"/>
        <v>#DIV/0!</v>
      </c>
      <c r="KX457" s="5" t="e">
        <f t="shared" si="374"/>
        <v>#DIV/0!</v>
      </c>
      <c r="KY457" s="5" t="e">
        <f t="shared" si="375"/>
        <v>#DIV/0!</v>
      </c>
      <c r="KZ457" s="5" t="e">
        <f t="shared" si="376"/>
        <v>#DIV/0!</v>
      </c>
      <c r="LA457" s="5" t="e">
        <f t="shared" si="377"/>
        <v>#DIV/0!</v>
      </c>
      <c r="LB457" t="e">
        <f>IF(LQ457="0-1",INDEX(Scrape!#REF!,MATCH('HT 0-1'!KP457,Scrape!$B:$B,0)),"")</f>
        <v>#REF!</v>
      </c>
      <c r="LC457" t="e">
        <f>IF(LQ457="0-1",INDEX(Scrape!$A:$A,MATCH('HT 0-1'!KP457,Scrape!$B:$B,0)),"")</f>
        <v>#REF!</v>
      </c>
      <c r="LD457" t="e">
        <f>IF(LQ457="0-1",INDEX(Scrape!$B:$B,MATCH('HT 0-1'!KP457,Scrape!$B:$B,0)),"")</f>
        <v>#REF!</v>
      </c>
      <c r="LE457" t="e">
        <f>IF(LQ457="0-1",INDEX(Scrape!$C:$C,MATCH('HT 0-1'!KP457,Scrape!$B:$B,0)),"")</f>
        <v>#REF!</v>
      </c>
      <c r="LF457" t="e">
        <f>IF(LQ457="0-1",INDEX(Scrape!$D:$D,MATCH('HT 0-1'!KP457,Scrape!$B:$B,0)),"")</f>
        <v>#REF!</v>
      </c>
      <c r="LG457" t="e">
        <f>IF(LQ457="0-1",INDEX(Scrape!$E:$E,MATCH('HT 0-1'!KP457,Scrape!$B:$B,0)),"")</f>
        <v>#REF!</v>
      </c>
      <c r="LH457" t="e">
        <f>IF(LQ457="0-1",INDEX(Scrape!$F:$F,MATCH('HT 0-1'!KP457,Scrape!$B:$B,0)),"")</f>
        <v>#REF!</v>
      </c>
      <c r="LI457" t="e">
        <f>IF(LQ457="0-1",INDEX(Scrape!$G:$G,MATCH('HT 0-1'!KP457,Scrape!$B:$B,0)),"")</f>
        <v>#REF!</v>
      </c>
      <c r="LJ457" t="e">
        <f>IF(LQ457="0-1",INDEX(Scrape!$H:$H,MATCH('HT 0-1'!KP457,Scrape!$B:$B,0)),"")</f>
        <v>#REF!</v>
      </c>
      <c r="LK457" t="e">
        <f>IF(LQ457="0-1",INDEX(Scrape!$I:$I,MATCH('HT 0-1'!KP457,Scrape!$B:$B,0)),"")</f>
        <v>#REF!</v>
      </c>
      <c r="LL457" t="e">
        <f>IF(LQ457="0-1",INDEX(Scrape!$J:$J,MATCH('HT 0-1'!KP457,Scrape!$B:$B,0)),"")</f>
        <v>#REF!</v>
      </c>
      <c r="LM457" t="e">
        <f>IF(LQ457="0-1",INDEX(Scrape!$K:$K,MATCH('HT 0-1'!KP457,Scrape!$B:$B,0)),"")</f>
        <v>#REF!</v>
      </c>
      <c r="LN457" t="e">
        <f>IF(LQ457="0-1",INDEX(Scrape!$L:$L,MATCH('HT 0-1'!KP457,Scrape!$B:$B,0)),"")</f>
        <v>#REF!</v>
      </c>
      <c r="LO457" t="e">
        <f>IF(LQ457="0-1",INDEX(Scrape!$M:$M,MATCH('HT 0-1'!KP457,Scrape!$B:$B,0)),"")</f>
        <v>#REF!</v>
      </c>
      <c r="LP457" t="e">
        <f>IF(LQ457="0-1",INDEX(Scrape!$N:$N,MATCH('HT 0-1'!KP457,Scrape!$B:$B,0)),"")</f>
        <v>#REF!</v>
      </c>
      <c r="LQ457" t="e">
        <f>INDEX(Scrape!$O:$O,MATCH('HT 0-1'!KP457,Scrape!$B:$B,0))</f>
        <v>#REF!</v>
      </c>
      <c r="LR457" t="e">
        <f t="shared" si="378"/>
        <v>#REF!</v>
      </c>
      <c r="LS457" t="e">
        <f t="shared" si="379"/>
        <v>#REF!</v>
      </c>
      <c r="LT457" s="23" t="e">
        <f>IF(INDEX(#REF!,MATCH(KQ457,#REF!,0))=INDEX(#REF!,MATCH(KQ457,#REF!,0)),INDEX(#REF!,MATCH(KQ457,#REF!,0)),"ERROR")</f>
        <v>#REF!</v>
      </c>
      <c r="LU457" s="24" t="e">
        <f t="shared" si="380"/>
        <v>#DIV/0!</v>
      </c>
      <c r="LV457" s="24" t="e">
        <f t="shared" si="381"/>
        <v>#DIV/0!</v>
      </c>
      <c r="LW457" s="24" t="e">
        <f t="shared" si="382"/>
        <v>#DIV/0!</v>
      </c>
      <c r="LX457" s="24" t="e">
        <f t="shared" si="383"/>
        <v>#DIV/0!</v>
      </c>
      <c r="LY457" s="25" t="e">
        <f t="shared" si="384"/>
        <v>#REF!</v>
      </c>
      <c r="LZ457" s="25" t="e">
        <f t="shared" si="385"/>
        <v>#REF!</v>
      </c>
      <c r="MA457" s="26" t="e">
        <f t="shared" si="386"/>
        <v>#REF!</v>
      </c>
      <c r="MB457" s="27" t="e">
        <f t="shared" si="387"/>
        <v>#REF!</v>
      </c>
      <c r="MC457" s="28" t="e">
        <f t="shared" si="388"/>
        <v>#REF!</v>
      </c>
      <c r="MD457" s="24" t="e">
        <f t="shared" si="389"/>
        <v>#REF!</v>
      </c>
      <c r="ME457" s="29" t="e">
        <f t="shared" si="390"/>
        <v>#REF!</v>
      </c>
      <c r="MF457" s="30" t="e">
        <f t="shared" si="391"/>
        <v>#REF!</v>
      </c>
      <c r="MG457" s="24" t="e">
        <f t="shared" si="392"/>
        <v>#REF!</v>
      </c>
      <c r="MH457" s="29" t="e">
        <f t="shared" si="393"/>
        <v>#REF!</v>
      </c>
      <c r="MI457" s="30" t="e">
        <f t="shared" si="394"/>
        <v>#REF!</v>
      </c>
      <c r="MJ457" t="str">
        <f t="shared" si="395"/>
        <v/>
      </c>
      <c r="MK457" t="str">
        <f t="shared" si="396"/>
        <v/>
      </c>
      <c r="ML457" t="str">
        <f t="shared" si="397"/>
        <v/>
      </c>
      <c r="MM457" t="str">
        <f t="shared" si="398"/>
        <v/>
      </c>
      <c r="MN457" t="str">
        <f t="shared" si="399"/>
        <v/>
      </c>
      <c r="MO457" t="str">
        <f t="shared" si="400"/>
        <v/>
      </c>
      <c r="MP457" s="5" t="e">
        <f>COUNTIFS(#REF!,LT457,#REF!,1,#REF!,"&gt;="&amp;MC457,#REF!,"&lt;="&amp;MB457,#REF!,"&lt;="&amp;ME457,#REF!,"&gt;="&amp;MF457,#REF!,"="&amp;KV457,#REF!,"="&amp;KX457)</f>
        <v>#REF!</v>
      </c>
      <c r="MQ457" s="5" t="e">
        <f>COUNTIFS(#REF!,LT457,#REF!,0,#REF!,"&gt;="&amp;MC457,#REF!,"&lt;="&amp;MB457,#REF!,"&lt;="&amp;ME457,#REF!,"&gt;="&amp;MF457,#REF!,"="&amp;KV457,#REF!,"="&amp;KX457)</f>
        <v>#REF!</v>
      </c>
      <c r="MR457" s="5" t="e">
        <f>COUNTIFS(#REF!,LT457,#REF!,1,#REF!,"&gt;="&amp;MC457,#REF!,"&lt;="&amp;MB457,#REF!,"&lt;="&amp;ME457,#REF!,"&gt;="&amp;MF457,#REF!,"="&amp;KW457,#REF!,"="&amp;KY457)</f>
        <v>#REF!</v>
      </c>
      <c r="MS457" s="5" t="e">
        <f>COUNTIFS(#REF!,LT457,#REF!,0,#REF!,"&gt;="&amp;MC457,#REF!,"&lt;="&amp;MB457,#REF!,"&lt;="&amp;ME457,#REF!,"&gt;="&amp;MF457,#REF!,"="&amp;KW457,#REF!,"="&amp;KY457)</f>
        <v>#REF!</v>
      </c>
      <c r="MT457" s="5" t="e">
        <f>COUNTIFS(#REF!,LT457,#REF!,1,#REF!,"&gt;="&amp;MI457,#REF!,"&lt;="&amp;MH457,#REF!,"&lt;="&amp;ME457,#REF!,"&gt;="&amp;MF457)</f>
        <v>#REF!</v>
      </c>
      <c r="MU457" s="5" t="e">
        <f>COUNTIFS(#REF!,LT457,#REF!,0,#REF!,"&gt;="&amp;MI457,#REF!,"&lt;="&amp;MH457,#REF!,"&lt;="&amp;ME457,#REF!,"&gt;="&amp;MF457)</f>
        <v>#REF!</v>
      </c>
      <c r="MV457" s="5" t="e">
        <f>COUNTIFS(#REF!,LT457,#REF!,1,#REF!,"&gt;="&amp;MI457,#REF!,"&lt;="&amp;MH457,#REF!,"="&amp;KZ457,#REF!,"="&amp;LA457,#REF!,"&lt;="&amp;ME457,#REF!,"&gt;="&amp;MF457)</f>
        <v>#REF!</v>
      </c>
      <c r="MW457" s="5" t="e">
        <f>COUNTIFS(#REF!,LT457,#REF!,0,#REF!,"&gt;="&amp;MI457,#REF!,"&lt;="&amp;MH457,#REF!,"="&amp;KZ457,#REF!,"="&amp;LA457,#REF!,"&lt;="&amp;ME457,#REF!,"&gt;="&amp;MF457)</f>
        <v>#REF!</v>
      </c>
      <c r="MX457" s="5" t="e">
        <f>COUNTIFS(#REF!,LT457,#REF!,1,#REF!,"&gt;="&amp;MC457,#REF!,"&lt;="&amp;MB457,#REF!,"&lt;="&amp;ME457,#REF!,"&gt;="&amp;MF457)</f>
        <v>#REF!</v>
      </c>
      <c r="MY457" s="5" t="e">
        <f>COUNTIFS(#REF!,LT457,#REF!,0,#REF!,"&gt;="&amp;MC457,#REF!,"&lt;="&amp;MB457,#REF!,"&lt;="&amp;ME457,#REF!,"&gt;="&amp;MF457)</f>
        <v>#REF!</v>
      </c>
      <c r="MZ457" s="5" t="e">
        <f>COUNTIFS(#REF!,LT457,#REF!,1,#REF!,"&lt;="&amp;ME457,#REF!,"&gt;="&amp;MF457,#REF!,"="&amp;KV457,#REF!,"="&amp;KX457)</f>
        <v>#REF!</v>
      </c>
      <c r="NA457" s="5" t="e">
        <f>COUNTIFS(#REF!,LT457,#REF!,0,#REF!,"&lt;="&amp;ME457,#REF!,"&gt;="&amp;MF457,#REF!,"="&amp;KV457,#REF!,"="&amp;KX457)</f>
        <v>#REF!</v>
      </c>
      <c r="NB457" s="5" t="e">
        <f>COUNTIFS(#REF!,LT457,#REF!,1,#REF!,"&lt;="&amp;ME457,#REF!,"&gt;="&amp;MF457,#REF!,"="&amp;KW457,#REF!,"="&amp;KY457)</f>
        <v>#REF!</v>
      </c>
      <c r="NC457" s="5" t="e">
        <f>COUNTIFS(#REF!,LT457,#REF!,0,#REF!,"&lt;="&amp;ME457,#REF!,"&gt;="&amp;MF457,#REF!,"="&amp;KW457,#REF!,"="&amp;KY457)</f>
        <v>#REF!</v>
      </c>
      <c r="ND457" s="5" t="e">
        <f t="shared" si="401"/>
        <v>#REF!</v>
      </c>
      <c r="NE457" s="5" t="e">
        <f t="shared" si="402"/>
        <v>#REF!</v>
      </c>
      <c r="NF457" s="5" t="e">
        <f t="shared" si="403"/>
        <v>#REF!</v>
      </c>
      <c r="NG457" s="6" t="e">
        <f t="shared" si="404"/>
        <v>#REF!</v>
      </c>
      <c r="NH457" s="7" t="e">
        <f t="shared" si="405"/>
        <v>#REF!</v>
      </c>
      <c r="NI457" s="5" t="e">
        <f t="shared" si="406"/>
        <v>#REF!</v>
      </c>
      <c r="NJ457" s="31" t="e">
        <f t="shared" si="407"/>
        <v>#REF!</v>
      </c>
      <c r="NK457" s="32" t="e">
        <f t="shared" si="408"/>
        <v>#REF!</v>
      </c>
      <c r="NL457" s="32" t="e">
        <f t="shared" si="409"/>
        <v>#REF!</v>
      </c>
      <c r="NM457" s="33" t="e">
        <f t="shared" si="410"/>
        <v>#REF!</v>
      </c>
      <c r="NN457" s="33" t="e">
        <f t="shared" si="411"/>
        <v>#REF!</v>
      </c>
      <c r="NO457" s="33" t="e">
        <f t="shared" si="412"/>
        <v>#REF!</v>
      </c>
      <c r="NP457" s="33" t="e">
        <f t="shared" si="413"/>
        <v>#REF!</v>
      </c>
      <c r="NQ457" s="31" t="e">
        <f t="shared" si="414"/>
        <v>#REF!</v>
      </c>
      <c r="NR457" s="32" t="e">
        <f t="shared" si="415"/>
        <v>#REF!</v>
      </c>
      <c r="NS457" s="32" t="e">
        <f t="shared" si="416"/>
        <v>#REF!</v>
      </c>
      <c r="NT457" s="33" t="e">
        <f t="shared" si="417"/>
        <v>#REF!</v>
      </c>
      <c r="NU457" s="33" t="e">
        <f t="shared" si="418"/>
        <v>#REF!</v>
      </c>
      <c r="NV457" s="33" t="e">
        <f t="shared" si="419"/>
        <v>#REF!</v>
      </c>
      <c r="NW457" s="33" t="e">
        <f t="shared" si="420"/>
        <v>#REF!</v>
      </c>
      <c r="NX457" t="e">
        <f t="shared" si="421"/>
        <v>#REF!</v>
      </c>
      <c r="NY457" t="e">
        <f t="shared" si="422"/>
        <v>#REF!</v>
      </c>
      <c r="NZ457" t="e">
        <f t="shared" si="423"/>
        <v>#REF!</v>
      </c>
      <c r="OA457" t="e">
        <f t="shared" si="424"/>
        <v>#REF!</v>
      </c>
      <c r="OB457" t="e">
        <f t="shared" si="425"/>
        <v>#REF!</v>
      </c>
      <c r="OC457" t="e">
        <f t="shared" si="426"/>
        <v>#REF!</v>
      </c>
    </row>
    <row r="458" spans="1:393" ht="16.5" customHeight="1" x14ac:dyDescent="0.3">
      <c r="A458" s="22"/>
      <c r="KN458" s="5" t="e">
        <f>IF(INDEX(#REF!,MATCH('HT 0-1'!D458,#REF!,0))=INDEX(#REF!,MATCH('HT 0-1'!D458,#REF!,0)),INDEX(#REF!,MATCH('HT 0-1'!D458,#REF!,0)),"ERROR")</f>
        <v>#REF!</v>
      </c>
      <c r="KO458" s="5" t="e">
        <f>IF(INDEX(#REF!,MATCH('HT 0-1'!E458,#REF!,0))=INDEX(#REF!,MATCH('HT 0-1'!E458,#REF!,0)),INDEX(#REF!,MATCH('HT 0-1'!E458,#REF!,0)),"ERROR")</f>
        <v>#REF!</v>
      </c>
      <c r="KP458" s="5" t="e">
        <f t="shared" si="366"/>
        <v>#REF!</v>
      </c>
      <c r="KQ458" t="str">
        <f t="shared" si="367"/>
        <v>_</v>
      </c>
      <c r="KR458" s="5" t="e">
        <f t="shared" si="368"/>
        <v>#DIV/0!</v>
      </c>
      <c r="KS458" s="5" t="e">
        <f t="shared" si="369"/>
        <v>#DIV/0!</v>
      </c>
      <c r="KT458" s="5" t="e">
        <f t="shared" si="370"/>
        <v>#DIV/0!</v>
      </c>
      <c r="KU458" s="5" t="e">
        <f t="shared" si="371"/>
        <v>#DIV/0!</v>
      </c>
      <c r="KV458" s="5" t="e">
        <f t="shared" si="372"/>
        <v>#DIV/0!</v>
      </c>
      <c r="KW458" s="5" t="e">
        <f t="shared" si="373"/>
        <v>#DIV/0!</v>
      </c>
      <c r="KX458" s="5" t="e">
        <f t="shared" si="374"/>
        <v>#DIV/0!</v>
      </c>
      <c r="KY458" s="5" t="e">
        <f t="shared" si="375"/>
        <v>#DIV/0!</v>
      </c>
      <c r="KZ458" s="5" t="e">
        <f t="shared" si="376"/>
        <v>#DIV/0!</v>
      </c>
      <c r="LA458" s="5" t="e">
        <f t="shared" si="377"/>
        <v>#DIV/0!</v>
      </c>
      <c r="LB458" t="e">
        <f>IF(LQ458="0-1",INDEX(Scrape!#REF!,MATCH('HT 0-1'!KP458,Scrape!$B:$B,0)),"")</f>
        <v>#REF!</v>
      </c>
      <c r="LC458" t="e">
        <f>IF(LQ458="0-1",INDEX(Scrape!$A:$A,MATCH('HT 0-1'!KP458,Scrape!$B:$B,0)),"")</f>
        <v>#REF!</v>
      </c>
      <c r="LD458" t="e">
        <f>IF(LQ458="0-1",INDEX(Scrape!$B:$B,MATCH('HT 0-1'!KP458,Scrape!$B:$B,0)),"")</f>
        <v>#REF!</v>
      </c>
      <c r="LE458" t="e">
        <f>IF(LQ458="0-1",INDEX(Scrape!$C:$C,MATCH('HT 0-1'!KP458,Scrape!$B:$B,0)),"")</f>
        <v>#REF!</v>
      </c>
      <c r="LF458" t="e">
        <f>IF(LQ458="0-1",INDEX(Scrape!$D:$D,MATCH('HT 0-1'!KP458,Scrape!$B:$B,0)),"")</f>
        <v>#REF!</v>
      </c>
      <c r="LG458" t="e">
        <f>IF(LQ458="0-1",INDEX(Scrape!$E:$E,MATCH('HT 0-1'!KP458,Scrape!$B:$B,0)),"")</f>
        <v>#REF!</v>
      </c>
      <c r="LH458" t="e">
        <f>IF(LQ458="0-1",INDEX(Scrape!$F:$F,MATCH('HT 0-1'!KP458,Scrape!$B:$B,0)),"")</f>
        <v>#REF!</v>
      </c>
      <c r="LI458" t="e">
        <f>IF(LQ458="0-1",INDEX(Scrape!$G:$G,MATCH('HT 0-1'!KP458,Scrape!$B:$B,0)),"")</f>
        <v>#REF!</v>
      </c>
      <c r="LJ458" t="e">
        <f>IF(LQ458="0-1",INDEX(Scrape!$H:$H,MATCH('HT 0-1'!KP458,Scrape!$B:$B,0)),"")</f>
        <v>#REF!</v>
      </c>
      <c r="LK458" t="e">
        <f>IF(LQ458="0-1",INDEX(Scrape!$I:$I,MATCH('HT 0-1'!KP458,Scrape!$B:$B,0)),"")</f>
        <v>#REF!</v>
      </c>
      <c r="LL458" t="e">
        <f>IF(LQ458="0-1",INDEX(Scrape!$J:$J,MATCH('HT 0-1'!KP458,Scrape!$B:$B,0)),"")</f>
        <v>#REF!</v>
      </c>
      <c r="LM458" t="e">
        <f>IF(LQ458="0-1",INDEX(Scrape!$K:$K,MATCH('HT 0-1'!KP458,Scrape!$B:$B,0)),"")</f>
        <v>#REF!</v>
      </c>
      <c r="LN458" t="e">
        <f>IF(LQ458="0-1",INDEX(Scrape!$L:$L,MATCH('HT 0-1'!KP458,Scrape!$B:$B,0)),"")</f>
        <v>#REF!</v>
      </c>
      <c r="LO458" t="e">
        <f>IF(LQ458="0-1",INDEX(Scrape!$M:$M,MATCH('HT 0-1'!KP458,Scrape!$B:$B,0)),"")</f>
        <v>#REF!</v>
      </c>
      <c r="LP458" t="e">
        <f>IF(LQ458="0-1",INDEX(Scrape!$N:$N,MATCH('HT 0-1'!KP458,Scrape!$B:$B,0)),"")</f>
        <v>#REF!</v>
      </c>
      <c r="LQ458" t="e">
        <f>INDEX(Scrape!$O:$O,MATCH('HT 0-1'!KP458,Scrape!$B:$B,0))</f>
        <v>#REF!</v>
      </c>
      <c r="LR458" t="e">
        <f t="shared" si="378"/>
        <v>#REF!</v>
      </c>
      <c r="LS458" t="e">
        <f t="shared" si="379"/>
        <v>#REF!</v>
      </c>
      <c r="LT458" s="23" t="e">
        <f>IF(INDEX(#REF!,MATCH(KQ458,#REF!,0))=INDEX(#REF!,MATCH(KQ458,#REF!,0)),INDEX(#REF!,MATCH(KQ458,#REF!,0)),"ERROR")</f>
        <v>#REF!</v>
      </c>
      <c r="LU458" s="24" t="e">
        <f t="shared" si="380"/>
        <v>#DIV/0!</v>
      </c>
      <c r="LV458" s="24" t="e">
        <f t="shared" si="381"/>
        <v>#DIV/0!</v>
      </c>
      <c r="LW458" s="24" t="e">
        <f t="shared" si="382"/>
        <v>#DIV/0!</v>
      </c>
      <c r="LX458" s="24" t="e">
        <f t="shared" si="383"/>
        <v>#DIV/0!</v>
      </c>
      <c r="LY458" s="25" t="e">
        <f t="shared" si="384"/>
        <v>#REF!</v>
      </c>
      <c r="LZ458" s="25" t="e">
        <f t="shared" si="385"/>
        <v>#REF!</v>
      </c>
      <c r="MA458" s="26" t="e">
        <f t="shared" si="386"/>
        <v>#REF!</v>
      </c>
      <c r="MB458" s="27" t="e">
        <f t="shared" si="387"/>
        <v>#REF!</v>
      </c>
      <c r="MC458" s="28" t="e">
        <f t="shared" si="388"/>
        <v>#REF!</v>
      </c>
      <c r="MD458" s="24" t="e">
        <f t="shared" si="389"/>
        <v>#REF!</v>
      </c>
      <c r="ME458" s="29" t="e">
        <f t="shared" si="390"/>
        <v>#REF!</v>
      </c>
      <c r="MF458" s="30" t="e">
        <f t="shared" si="391"/>
        <v>#REF!</v>
      </c>
      <c r="MG458" s="24" t="e">
        <f t="shared" si="392"/>
        <v>#REF!</v>
      </c>
      <c r="MH458" s="29" t="e">
        <f t="shared" si="393"/>
        <v>#REF!</v>
      </c>
      <c r="MI458" s="30" t="e">
        <f t="shared" si="394"/>
        <v>#REF!</v>
      </c>
      <c r="MJ458" t="str">
        <f t="shared" si="395"/>
        <v/>
      </c>
      <c r="MK458" t="str">
        <f t="shared" si="396"/>
        <v/>
      </c>
      <c r="ML458" t="str">
        <f t="shared" si="397"/>
        <v/>
      </c>
      <c r="MM458" t="str">
        <f t="shared" si="398"/>
        <v/>
      </c>
      <c r="MN458" t="str">
        <f t="shared" si="399"/>
        <v/>
      </c>
      <c r="MO458" t="str">
        <f t="shared" si="400"/>
        <v/>
      </c>
      <c r="MP458" s="5" t="e">
        <f>COUNTIFS(#REF!,LT458,#REF!,1,#REF!,"&gt;="&amp;MC458,#REF!,"&lt;="&amp;MB458,#REF!,"&lt;="&amp;ME458,#REF!,"&gt;="&amp;MF458,#REF!,"="&amp;KV458,#REF!,"="&amp;KX458)</f>
        <v>#REF!</v>
      </c>
      <c r="MQ458" s="5" t="e">
        <f>COUNTIFS(#REF!,LT458,#REF!,0,#REF!,"&gt;="&amp;MC458,#REF!,"&lt;="&amp;MB458,#REF!,"&lt;="&amp;ME458,#REF!,"&gt;="&amp;MF458,#REF!,"="&amp;KV458,#REF!,"="&amp;KX458)</f>
        <v>#REF!</v>
      </c>
      <c r="MR458" s="5" t="e">
        <f>COUNTIFS(#REF!,LT458,#REF!,1,#REF!,"&gt;="&amp;MC458,#REF!,"&lt;="&amp;MB458,#REF!,"&lt;="&amp;ME458,#REF!,"&gt;="&amp;MF458,#REF!,"="&amp;KW458,#REF!,"="&amp;KY458)</f>
        <v>#REF!</v>
      </c>
      <c r="MS458" s="5" t="e">
        <f>COUNTIFS(#REF!,LT458,#REF!,0,#REF!,"&gt;="&amp;MC458,#REF!,"&lt;="&amp;MB458,#REF!,"&lt;="&amp;ME458,#REF!,"&gt;="&amp;MF458,#REF!,"="&amp;KW458,#REF!,"="&amp;KY458)</f>
        <v>#REF!</v>
      </c>
      <c r="MT458" s="5" t="e">
        <f>COUNTIFS(#REF!,LT458,#REF!,1,#REF!,"&gt;="&amp;MI458,#REF!,"&lt;="&amp;MH458,#REF!,"&lt;="&amp;ME458,#REF!,"&gt;="&amp;MF458)</f>
        <v>#REF!</v>
      </c>
      <c r="MU458" s="5" t="e">
        <f>COUNTIFS(#REF!,LT458,#REF!,0,#REF!,"&gt;="&amp;MI458,#REF!,"&lt;="&amp;MH458,#REF!,"&lt;="&amp;ME458,#REF!,"&gt;="&amp;MF458)</f>
        <v>#REF!</v>
      </c>
      <c r="MV458" s="5" t="e">
        <f>COUNTIFS(#REF!,LT458,#REF!,1,#REF!,"&gt;="&amp;MI458,#REF!,"&lt;="&amp;MH458,#REF!,"="&amp;KZ458,#REF!,"="&amp;LA458,#REF!,"&lt;="&amp;ME458,#REF!,"&gt;="&amp;MF458)</f>
        <v>#REF!</v>
      </c>
      <c r="MW458" s="5" t="e">
        <f>COUNTIFS(#REF!,LT458,#REF!,0,#REF!,"&gt;="&amp;MI458,#REF!,"&lt;="&amp;MH458,#REF!,"="&amp;KZ458,#REF!,"="&amp;LA458,#REF!,"&lt;="&amp;ME458,#REF!,"&gt;="&amp;MF458)</f>
        <v>#REF!</v>
      </c>
      <c r="MX458" s="5" t="e">
        <f>COUNTIFS(#REF!,LT458,#REF!,1,#REF!,"&gt;="&amp;MC458,#REF!,"&lt;="&amp;MB458,#REF!,"&lt;="&amp;ME458,#REF!,"&gt;="&amp;MF458)</f>
        <v>#REF!</v>
      </c>
      <c r="MY458" s="5" t="e">
        <f>COUNTIFS(#REF!,LT458,#REF!,0,#REF!,"&gt;="&amp;MC458,#REF!,"&lt;="&amp;MB458,#REF!,"&lt;="&amp;ME458,#REF!,"&gt;="&amp;MF458)</f>
        <v>#REF!</v>
      </c>
      <c r="MZ458" s="5" t="e">
        <f>COUNTIFS(#REF!,LT458,#REF!,1,#REF!,"&lt;="&amp;ME458,#REF!,"&gt;="&amp;MF458,#REF!,"="&amp;KV458,#REF!,"="&amp;KX458)</f>
        <v>#REF!</v>
      </c>
      <c r="NA458" s="5" t="e">
        <f>COUNTIFS(#REF!,LT458,#REF!,0,#REF!,"&lt;="&amp;ME458,#REF!,"&gt;="&amp;MF458,#REF!,"="&amp;KV458,#REF!,"="&amp;KX458)</f>
        <v>#REF!</v>
      </c>
      <c r="NB458" s="5" t="e">
        <f>COUNTIFS(#REF!,LT458,#REF!,1,#REF!,"&lt;="&amp;ME458,#REF!,"&gt;="&amp;MF458,#REF!,"="&amp;KW458,#REF!,"="&amp;KY458)</f>
        <v>#REF!</v>
      </c>
      <c r="NC458" s="5" t="e">
        <f>COUNTIFS(#REF!,LT458,#REF!,0,#REF!,"&lt;="&amp;ME458,#REF!,"&gt;="&amp;MF458,#REF!,"="&amp;KW458,#REF!,"="&amp;KY458)</f>
        <v>#REF!</v>
      </c>
      <c r="ND458" s="5" t="e">
        <f t="shared" si="401"/>
        <v>#REF!</v>
      </c>
      <c r="NE458" s="5" t="e">
        <f t="shared" si="402"/>
        <v>#REF!</v>
      </c>
      <c r="NF458" s="5" t="e">
        <f t="shared" si="403"/>
        <v>#REF!</v>
      </c>
      <c r="NG458" s="6" t="e">
        <f t="shared" si="404"/>
        <v>#REF!</v>
      </c>
      <c r="NH458" s="7" t="e">
        <f t="shared" si="405"/>
        <v>#REF!</v>
      </c>
      <c r="NI458" s="5" t="e">
        <f t="shared" si="406"/>
        <v>#REF!</v>
      </c>
      <c r="NJ458" s="31" t="e">
        <f t="shared" si="407"/>
        <v>#REF!</v>
      </c>
      <c r="NK458" s="32" t="e">
        <f t="shared" si="408"/>
        <v>#REF!</v>
      </c>
      <c r="NL458" s="32" t="e">
        <f t="shared" si="409"/>
        <v>#REF!</v>
      </c>
      <c r="NM458" s="33" t="e">
        <f t="shared" si="410"/>
        <v>#REF!</v>
      </c>
      <c r="NN458" s="33" t="e">
        <f t="shared" si="411"/>
        <v>#REF!</v>
      </c>
      <c r="NO458" s="33" t="e">
        <f t="shared" si="412"/>
        <v>#REF!</v>
      </c>
      <c r="NP458" s="33" t="e">
        <f t="shared" si="413"/>
        <v>#REF!</v>
      </c>
      <c r="NQ458" s="31" t="e">
        <f t="shared" si="414"/>
        <v>#REF!</v>
      </c>
      <c r="NR458" s="32" t="e">
        <f t="shared" si="415"/>
        <v>#REF!</v>
      </c>
      <c r="NS458" s="32" t="e">
        <f t="shared" si="416"/>
        <v>#REF!</v>
      </c>
      <c r="NT458" s="33" t="e">
        <f t="shared" si="417"/>
        <v>#REF!</v>
      </c>
      <c r="NU458" s="33" t="e">
        <f t="shared" si="418"/>
        <v>#REF!</v>
      </c>
      <c r="NV458" s="33" t="e">
        <f t="shared" si="419"/>
        <v>#REF!</v>
      </c>
      <c r="NW458" s="33" t="e">
        <f t="shared" si="420"/>
        <v>#REF!</v>
      </c>
      <c r="NX458" t="e">
        <f t="shared" si="421"/>
        <v>#REF!</v>
      </c>
      <c r="NY458" t="e">
        <f t="shared" si="422"/>
        <v>#REF!</v>
      </c>
      <c r="NZ458" t="e">
        <f t="shared" si="423"/>
        <v>#REF!</v>
      </c>
      <c r="OA458" t="e">
        <f t="shared" si="424"/>
        <v>#REF!</v>
      </c>
      <c r="OB458" t="e">
        <f t="shared" si="425"/>
        <v>#REF!</v>
      </c>
      <c r="OC458" t="e">
        <f t="shared" si="426"/>
        <v>#REF!</v>
      </c>
    </row>
    <row r="459" spans="1:393" ht="16.5" customHeight="1" x14ac:dyDescent="0.3">
      <c r="A459" s="22"/>
      <c r="KN459" s="5" t="e">
        <f>IF(INDEX(#REF!,MATCH('HT 0-1'!D459,#REF!,0))=INDEX(#REF!,MATCH('HT 0-1'!D459,#REF!,0)),INDEX(#REF!,MATCH('HT 0-1'!D459,#REF!,0)),"ERROR")</f>
        <v>#REF!</v>
      </c>
      <c r="KO459" s="5" t="e">
        <f>IF(INDEX(#REF!,MATCH('HT 0-1'!E459,#REF!,0))=INDEX(#REF!,MATCH('HT 0-1'!E459,#REF!,0)),INDEX(#REF!,MATCH('HT 0-1'!E459,#REF!,0)),"ERROR")</f>
        <v>#REF!</v>
      </c>
      <c r="KP459" s="5" t="e">
        <f t="shared" si="366"/>
        <v>#REF!</v>
      </c>
      <c r="KQ459" t="str">
        <f t="shared" si="367"/>
        <v>_</v>
      </c>
      <c r="KR459" s="5" t="e">
        <f t="shared" si="368"/>
        <v>#DIV/0!</v>
      </c>
      <c r="KS459" s="5" t="e">
        <f t="shared" si="369"/>
        <v>#DIV/0!</v>
      </c>
      <c r="KT459" s="5" t="e">
        <f t="shared" si="370"/>
        <v>#DIV/0!</v>
      </c>
      <c r="KU459" s="5" t="e">
        <f t="shared" si="371"/>
        <v>#DIV/0!</v>
      </c>
      <c r="KV459" s="5" t="e">
        <f t="shared" si="372"/>
        <v>#DIV/0!</v>
      </c>
      <c r="KW459" s="5" t="e">
        <f t="shared" si="373"/>
        <v>#DIV/0!</v>
      </c>
      <c r="KX459" s="5" t="e">
        <f t="shared" si="374"/>
        <v>#DIV/0!</v>
      </c>
      <c r="KY459" s="5" t="e">
        <f t="shared" si="375"/>
        <v>#DIV/0!</v>
      </c>
      <c r="KZ459" s="5" t="e">
        <f t="shared" si="376"/>
        <v>#DIV/0!</v>
      </c>
      <c r="LA459" s="5" t="e">
        <f t="shared" si="377"/>
        <v>#DIV/0!</v>
      </c>
      <c r="LB459" t="e">
        <f>IF(LQ459="0-1",INDEX(Scrape!#REF!,MATCH('HT 0-1'!KP459,Scrape!$B:$B,0)),"")</f>
        <v>#REF!</v>
      </c>
      <c r="LC459" t="e">
        <f>IF(LQ459="0-1",INDEX(Scrape!$A:$A,MATCH('HT 0-1'!KP459,Scrape!$B:$B,0)),"")</f>
        <v>#REF!</v>
      </c>
      <c r="LD459" t="e">
        <f>IF(LQ459="0-1",INDEX(Scrape!$B:$B,MATCH('HT 0-1'!KP459,Scrape!$B:$B,0)),"")</f>
        <v>#REF!</v>
      </c>
      <c r="LE459" t="e">
        <f>IF(LQ459="0-1",INDEX(Scrape!$C:$C,MATCH('HT 0-1'!KP459,Scrape!$B:$B,0)),"")</f>
        <v>#REF!</v>
      </c>
      <c r="LF459" t="e">
        <f>IF(LQ459="0-1",INDEX(Scrape!$D:$D,MATCH('HT 0-1'!KP459,Scrape!$B:$B,0)),"")</f>
        <v>#REF!</v>
      </c>
      <c r="LG459" t="e">
        <f>IF(LQ459="0-1",INDEX(Scrape!$E:$E,MATCH('HT 0-1'!KP459,Scrape!$B:$B,0)),"")</f>
        <v>#REF!</v>
      </c>
      <c r="LH459" t="e">
        <f>IF(LQ459="0-1",INDEX(Scrape!$F:$F,MATCH('HT 0-1'!KP459,Scrape!$B:$B,0)),"")</f>
        <v>#REF!</v>
      </c>
      <c r="LI459" t="e">
        <f>IF(LQ459="0-1",INDEX(Scrape!$G:$G,MATCH('HT 0-1'!KP459,Scrape!$B:$B,0)),"")</f>
        <v>#REF!</v>
      </c>
      <c r="LJ459" t="e">
        <f>IF(LQ459="0-1",INDEX(Scrape!$H:$H,MATCH('HT 0-1'!KP459,Scrape!$B:$B,0)),"")</f>
        <v>#REF!</v>
      </c>
      <c r="LK459" t="e">
        <f>IF(LQ459="0-1",INDEX(Scrape!$I:$I,MATCH('HT 0-1'!KP459,Scrape!$B:$B,0)),"")</f>
        <v>#REF!</v>
      </c>
      <c r="LL459" t="e">
        <f>IF(LQ459="0-1",INDEX(Scrape!$J:$J,MATCH('HT 0-1'!KP459,Scrape!$B:$B,0)),"")</f>
        <v>#REF!</v>
      </c>
      <c r="LM459" t="e">
        <f>IF(LQ459="0-1",INDEX(Scrape!$K:$K,MATCH('HT 0-1'!KP459,Scrape!$B:$B,0)),"")</f>
        <v>#REF!</v>
      </c>
      <c r="LN459" t="e">
        <f>IF(LQ459="0-1",INDEX(Scrape!$L:$L,MATCH('HT 0-1'!KP459,Scrape!$B:$B,0)),"")</f>
        <v>#REF!</v>
      </c>
      <c r="LO459" t="e">
        <f>IF(LQ459="0-1",INDEX(Scrape!$M:$M,MATCH('HT 0-1'!KP459,Scrape!$B:$B,0)),"")</f>
        <v>#REF!</v>
      </c>
      <c r="LP459" t="e">
        <f>IF(LQ459="0-1",INDEX(Scrape!$N:$N,MATCH('HT 0-1'!KP459,Scrape!$B:$B,0)),"")</f>
        <v>#REF!</v>
      </c>
      <c r="LQ459" t="e">
        <f>INDEX(Scrape!$O:$O,MATCH('HT 0-1'!KP459,Scrape!$B:$B,0))</f>
        <v>#REF!</v>
      </c>
      <c r="LR459" t="e">
        <f t="shared" si="378"/>
        <v>#REF!</v>
      </c>
      <c r="LS459" t="e">
        <f t="shared" si="379"/>
        <v>#REF!</v>
      </c>
      <c r="LT459" s="23" t="e">
        <f>IF(INDEX(#REF!,MATCH(KQ459,#REF!,0))=INDEX(#REF!,MATCH(KQ459,#REF!,0)),INDEX(#REF!,MATCH(KQ459,#REF!,0)),"ERROR")</f>
        <v>#REF!</v>
      </c>
      <c r="LU459" s="24" t="e">
        <f t="shared" si="380"/>
        <v>#DIV/0!</v>
      </c>
      <c r="LV459" s="24" t="e">
        <f t="shared" si="381"/>
        <v>#DIV/0!</v>
      </c>
      <c r="LW459" s="24" t="e">
        <f t="shared" si="382"/>
        <v>#DIV/0!</v>
      </c>
      <c r="LX459" s="24" t="e">
        <f t="shared" si="383"/>
        <v>#DIV/0!</v>
      </c>
      <c r="LY459" s="25" t="e">
        <f t="shared" si="384"/>
        <v>#REF!</v>
      </c>
      <c r="LZ459" s="25" t="e">
        <f t="shared" si="385"/>
        <v>#REF!</v>
      </c>
      <c r="MA459" s="26" t="e">
        <f t="shared" si="386"/>
        <v>#REF!</v>
      </c>
      <c r="MB459" s="27" t="e">
        <f t="shared" si="387"/>
        <v>#REF!</v>
      </c>
      <c r="MC459" s="28" t="e">
        <f t="shared" si="388"/>
        <v>#REF!</v>
      </c>
      <c r="MD459" s="24" t="e">
        <f t="shared" si="389"/>
        <v>#REF!</v>
      </c>
      <c r="ME459" s="29" t="e">
        <f t="shared" si="390"/>
        <v>#REF!</v>
      </c>
      <c r="MF459" s="30" t="e">
        <f t="shared" si="391"/>
        <v>#REF!</v>
      </c>
      <c r="MG459" s="24" t="e">
        <f t="shared" si="392"/>
        <v>#REF!</v>
      </c>
      <c r="MH459" s="29" t="e">
        <f t="shared" si="393"/>
        <v>#REF!</v>
      </c>
      <c r="MI459" s="30" t="e">
        <f t="shared" si="394"/>
        <v>#REF!</v>
      </c>
      <c r="MJ459" t="str">
        <f t="shared" si="395"/>
        <v/>
      </c>
      <c r="MK459" t="str">
        <f t="shared" si="396"/>
        <v/>
      </c>
      <c r="ML459" t="str">
        <f t="shared" si="397"/>
        <v/>
      </c>
      <c r="MM459" t="str">
        <f t="shared" si="398"/>
        <v/>
      </c>
      <c r="MN459" t="str">
        <f t="shared" si="399"/>
        <v/>
      </c>
      <c r="MO459" t="str">
        <f t="shared" si="400"/>
        <v/>
      </c>
      <c r="MP459" s="5" t="e">
        <f>COUNTIFS(#REF!,LT459,#REF!,1,#REF!,"&gt;="&amp;MC459,#REF!,"&lt;="&amp;MB459,#REF!,"&lt;="&amp;ME459,#REF!,"&gt;="&amp;MF459,#REF!,"="&amp;KV459,#REF!,"="&amp;KX459)</f>
        <v>#REF!</v>
      </c>
      <c r="MQ459" s="5" t="e">
        <f>COUNTIFS(#REF!,LT459,#REF!,0,#REF!,"&gt;="&amp;MC459,#REF!,"&lt;="&amp;MB459,#REF!,"&lt;="&amp;ME459,#REF!,"&gt;="&amp;MF459,#REF!,"="&amp;KV459,#REF!,"="&amp;KX459)</f>
        <v>#REF!</v>
      </c>
      <c r="MR459" s="5" t="e">
        <f>COUNTIFS(#REF!,LT459,#REF!,1,#REF!,"&gt;="&amp;MC459,#REF!,"&lt;="&amp;MB459,#REF!,"&lt;="&amp;ME459,#REF!,"&gt;="&amp;MF459,#REF!,"="&amp;KW459,#REF!,"="&amp;KY459)</f>
        <v>#REF!</v>
      </c>
      <c r="MS459" s="5" t="e">
        <f>COUNTIFS(#REF!,LT459,#REF!,0,#REF!,"&gt;="&amp;MC459,#REF!,"&lt;="&amp;MB459,#REF!,"&lt;="&amp;ME459,#REF!,"&gt;="&amp;MF459,#REF!,"="&amp;KW459,#REF!,"="&amp;KY459)</f>
        <v>#REF!</v>
      </c>
      <c r="MT459" s="5" t="e">
        <f>COUNTIFS(#REF!,LT459,#REF!,1,#REF!,"&gt;="&amp;MI459,#REF!,"&lt;="&amp;MH459,#REF!,"&lt;="&amp;ME459,#REF!,"&gt;="&amp;MF459)</f>
        <v>#REF!</v>
      </c>
      <c r="MU459" s="5" t="e">
        <f>COUNTIFS(#REF!,LT459,#REF!,0,#REF!,"&gt;="&amp;MI459,#REF!,"&lt;="&amp;MH459,#REF!,"&lt;="&amp;ME459,#REF!,"&gt;="&amp;MF459)</f>
        <v>#REF!</v>
      </c>
      <c r="MV459" s="5" t="e">
        <f>COUNTIFS(#REF!,LT459,#REF!,1,#REF!,"&gt;="&amp;MI459,#REF!,"&lt;="&amp;MH459,#REF!,"="&amp;KZ459,#REF!,"="&amp;LA459,#REF!,"&lt;="&amp;ME459,#REF!,"&gt;="&amp;MF459)</f>
        <v>#REF!</v>
      </c>
      <c r="MW459" s="5" t="e">
        <f>COUNTIFS(#REF!,LT459,#REF!,0,#REF!,"&gt;="&amp;MI459,#REF!,"&lt;="&amp;MH459,#REF!,"="&amp;KZ459,#REF!,"="&amp;LA459,#REF!,"&lt;="&amp;ME459,#REF!,"&gt;="&amp;MF459)</f>
        <v>#REF!</v>
      </c>
      <c r="MX459" s="5" t="e">
        <f>COUNTIFS(#REF!,LT459,#REF!,1,#REF!,"&gt;="&amp;MC459,#REF!,"&lt;="&amp;MB459,#REF!,"&lt;="&amp;ME459,#REF!,"&gt;="&amp;MF459)</f>
        <v>#REF!</v>
      </c>
      <c r="MY459" s="5" t="e">
        <f>COUNTIFS(#REF!,LT459,#REF!,0,#REF!,"&gt;="&amp;MC459,#REF!,"&lt;="&amp;MB459,#REF!,"&lt;="&amp;ME459,#REF!,"&gt;="&amp;MF459)</f>
        <v>#REF!</v>
      </c>
      <c r="MZ459" s="5" t="e">
        <f>COUNTIFS(#REF!,LT459,#REF!,1,#REF!,"&lt;="&amp;ME459,#REF!,"&gt;="&amp;MF459,#REF!,"="&amp;KV459,#REF!,"="&amp;KX459)</f>
        <v>#REF!</v>
      </c>
      <c r="NA459" s="5" t="e">
        <f>COUNTIFS(#REF!,LT459,#REF!,0,#REF!,"&lt;="&amp;ME459,#REF!,"&gt;="&amp;MF459,#REF!,"="&amp;KV459,#REF!,"="&amp;KX459)</f>
        <v>#REF!</v>
      </c>
      <c r="NB459" s="5" t="e">
        <f>COUNTIFS(#REF!,LT459,#REF!,1,#REF!,"&lt;="&amp;ME459,#REF!,"&gt;="&amp;MF459,#REF!,"="&amp;KW459,#REF!,"="&amp;KY459)</f>
        <v>#REF!</v>
      </c>
      <c r="NC459" s="5" t="e">
        <f>COUNTIFS(#REF!,LT459,#REF!,0,#REF!,"&lt;="&amp;ME459,#REF!,"&gt;="&amp;MF459,#REF!,"="&amp;KW459,#REF!,"="&amp;KY459)</f>
        <v>#REF!</v>
      </c>
      <c r="ND459" s="5" t="e">
        <f t="shared" si="401"/>
        <v>#REF!</v>
      </c>
      <c r="NE459" s="5" t="e">
        <f t="shared" si="402"/>
        <v>#REF!</v>
      </c>
      <c r="NF459" s="5" t="e">
        <f t="shared" si="403"/>
        <v>#REF!</v>
      </c>
      <c r="NG459" s="6" t="e">
        <f t="shared" si="404"/>
        <v>#REF!</v>
      </c>
      <c r="NH459" s="7" t="e">
        <f t="shared" si="405"/>
        <v>#REF!</v>
      </c>
      <c r="NI459" s="5" t="e">
        <f t="shared" si="406"/>
        <v>#REF!</v>
      </c>
      <c r="NJ459" s="31" t="e">
        <f t="shared" si="407"/>
        <v>#REF!</v>
      </c>
      <c r="NK459" s="32" t="e">
        <f t="shared" si="408"/>
        <v>#REF!</v>
      </c>
      <c r="NL459" s="32" t="e">
        <f t="shared" si="409"/>
        <v>#REF!</v>
      </c>
      <c r="NM459" s="33" t="e">
        <f t="shared" si="410"/>
        <v>#REF!</v>
      </c>
      <c r="NN459" s="33" t="e">
        <f t="shared" si="411"/>
        <v>#REF!</v>
      </c>
      <c r="NO459" s="33" t="e">
        <f t="shared" si="412"/>
        <v>#REF!</v>
      </c>
      <c r="NP459" s="33" t="e">
        <f t="shared" si="413"/>
        <v>#REF!</v>
      </c>
      <c r="NQ459" s="31" t="e">
        <f t="shared" si="414"/>
        <v>#REF!</v>
      </c>
      <c r="NR459" s="32" t="e">
        <f t="shared" si="415"/>
        <v>#REF!</v>
      </c>
      <c r="NS459" s="32" t="e">
        <f t="shared" si="416"/>
        <v>#REF!</v>
      </c>
      <c r="NT459" s="33" t="e">
        <f t="shared" si="417"/>
        <v>#REF!</v>
      </c>
      <c r="NU459" s="33" t="e">
        <f t="shared" si="418"/>
        <v>#REF!</v>
      </c>
      <c r="NV459" s="33" t="e">
        <f t="shared" si="419"/>
        <v>#REF!</v>
      </c>
      <c r="NW459" s="33" t="e">
        <f t="shared" si="420"/>
        <v>#REF!</v>
      </c>
      <c r="NX459" t="e">
        <f t="shared" si="421"/>
        <v>#REF!</v>
      </c>
      <c r="NY459" t="e">
        <f t="shared" si="422"/>
        <v>#REF!</v>
      </c>
      <c r="NZ459" t="e">
        <f t="shared" si="423"/>
        <v>#REF!</v>
      </c>
      <c r="OA459" t="e">
        <f t="shared" si="424"/>
        <v>#REF!</v>
      </c>
      <c r="OB459" t="e">
        <f t="shared" si="425"/>
        <v>#REF!</v>
      </c>
      <c r="OC459" t="e">
        <f t="shared" si="426"/>
        <v>#REF!</v>
      </c>
    </row>
    <row r="460" spans="1:393" ht="16.5" customHeight="1" x14ac:dyDescent="0.3">
      <c r="A460" s="22"/>
      <c r="KN460" s="5" t="e">
        <f>IF(INDEX(#REF!,MATCH('HT 0-1'!D460,#REF!,0))=INDEX(#REF!,MATCH('HT 0-1'!D460,#REF!,0)),INDEX(#REF!,MATCH('HT 0-1'!D460,#REF!,0)),"ERROR")</f>
        <v>#REF!</v>
      </c>
      <c r="KO460" s="5" t="e">
        <f>IF(INDEX(#REF!,MATCH('HT 0-1'!E460,#REF!,0))=INDEX(#REF!,MATCH('HT 0-1'!E460,#REF!,0)),INDEX(#REF!,MATCH('HT 0-1'!E460,#REF!,0)),"ERROR")</f>
        <v>#REF!</v>
      </c>
      <c r="KP460" s="5" t="e">
        <f t="shared" si="366"/>
        <v>#REF!</v>
      </c>
      <c r="KQ460" t="str">
        <f t="shared" si="367"/>
        <v>_</v>
      </c>
      <c r="KR460" s="5" t="e">
        <f t="shared" si="368"/>
        <v>#DIV/0!</v>
      </c>
      <c r="KS460" s="5" t="e">
        <f t="shared" si="369"/>
        <v>#DIV/0!</v>
      </c>
      <c r="KT460" s="5" t="e">
        <f t="shared" si="370"/>
        <v>#DIV/0!</v>
      </c>
      <c r="KU460" s="5" t="e">
        <f t="shared" si="371"/>
        <v>#DIV/0!</v>
      </c>
      <c r="KV460" s="5" t="e">
        <f t="shared" si="372"/>
        <v>#DIV/0!</v>
      </c>
      <c r="KW460" s="5" t="e">
        <f t="shared" si="373"/>
        <v>#DIV/0!</v>
      </c>
      <c r="KX460" s="5" t="e">
        <f t="shared" si="374"/>
        <v>#DIV/0!</v>
      </c>
      <c r="KY460" s="5" t="e">
        <f t="shared" si="375"/>
        <v>#DIV/0!</v>
      </c>
      <c r="KZ460" s="5" t="e">
        <f t="shared" si="376"/>
        <v>#DIV/0!</v>
      </c>
      <c r="LA460" s="5" t="e">
        <f t="shared" si="377"/>
        <v>#DIV/0!</v>
      </c>
      <c r="LB460" t="e">
        <f>IF(LQ460="0-1",INDEX(Scrape!#REF!,MATCH('HT 0-1'!KP460,Scrape!$B:$B,0)),"")</f>
        <v>#REF!</v>
      </c>
      <c r="LC460" t="e">
        <f>IF(LQ460="0-1",INDEX(Scrape!$A:$A,MATCH('HT 0-1'!KP460,Scrape!$B:$B,0)),"")</f>
        <v>#REF!</v>
      </c>
      <c r="LD460" t="e">
        <f>IF(LQ460="0-1",INDEX(Scrape!$B:$B,MATCH('HT 0-1'!KP460,Scrape!$B:$B,0)),"")</f>
        <v>#REF!</v>
      </c>
      <c r="LE460" t="e">
        <f>IF(LQ460="0-1",INDEX(Scrape!$C:$C,MATCH('HT 0-1'!KP460,Scrape!$B:$B,0)),"")</f>
        <v>#REF!</v>
      </c>
      <c r="LF460" t="e">
        <f>IF(LQ460="0-1",INDEX(Scrape!$D:$D,MATCH('HT 0-1'!KP460,Scrape!$B:$B,0)),"")</f>
        <v>#REF!</v>
      </c>
      <c r="LG460" t="e">
        <f>IF(LQ460="0-1",INDEX(Scrape!$E:$E,MATCH('HT 0-1'!KP460,Scrape!$B:$B,0)),"")</f>
        <v>#REF!</v>
      </c>
      <c r="LH460" t="e">
        <f>IF(LQ460="0-1",INDEX(Scrape!$F:$F,MATCH('HT 0-1'!KP460,Scrape!$B:$B,0)),"")</f>
        <v>#REF!</v>
      </c>
      <c r="LI460" t="e">
        <f>IF(LQ460="0-1",INDEX(Scrape!$G:$G,MATCH('HT 0-1'!KP460,Scrape!$B:$B,0)),"")</f>
        <v>#REF!</v>
      </c>
      <c r="LJ460" t="e">
        <f>IF(LQ460="0-1",INDEX(Scrape!$H:$H,MATCH('HT 0-1'!KP460,Scrape!$B:$B,0)),"")</f>
        <v>#REF!</v>
      </c>
      <c r="LK460" t="e">
        <f>IF(LQ460="0-1",INDEX(Scrape!$I:$I,MATCH('HT 0-1'!KP460,Scrape!$B:$B,0)),"")</f>
        <v>#REF!</v>
      </c>
      <c r="LL460" t="e">
        <f>IF(LQ460="0-1",INDEX(Scrape!$J:$J,MATCH('HT 0-1'!KP460,Scrape!$B:$B,0)),"")</f>
        <v>#REF!</v>
      </c>
      <c r="LM460" t="e">
        <f>IF(LQ460="0-1",INDEX(Scrape!$K:$K,MATCH('HT 0-1'!KP460,Scrape!$B:$B,0)),"")</f>
        <v>#REF!</v>
      </c>
      <c r="LN460" t="e">
        <f>IF(LQ460="0-1",INDEX(Scrape!$L:$L,MATCH('HT 0-1'!KP460,Scrape!$B:$B,0)),"")</f>
        <v>#REF!</v>
      </c>
      <c r="LO460" t="e">
        <f>IF(LQ460="0-1",INDEX(Scrape!$M:$M,MATCH('HT 0-1'!KP460,Scrape!$B:$B,0)),"")</f>
        <v>#REF!</v>
      </c>
      <c r="LP460" t="e">
        <f>IF(LQ460="0-1",INDEX(Scrape!$N:$N,MATCH('HT 0-1'!KP460,Scrape!$B:$B,0)),"")</f>
        <v>#REF!</v>
      </c>
      <c r="LQ460" t="e">
        <f>INDEX(Scrape!$O:$O,MATCH('HT 0-1'!KP460,Scrape!$B:$B,0))</f>
        <v>#REF!</v>
      </c>
      <c r="LR460" t="e">
        <f t="shared" si="378"/>
        <v>#REF!</v>
      </c>
      <c r="LS460" t="e">
        <f t="shared" si="379"/>
        <v>#REF!</v>
      </c>
      <c r="LT460" s="23" t="e">
        <f>IF(INDEX(#REF!,MATCH(KQ460,#REF!,0))=INDEX(#REF!,MATCH(KQ460,#REF!,0)),INDEX(#REF!,MATCH(KQ460,#REF!,0)),"ERROR")</f>
        <v>#REF!</v>
      </c>
      <c r="LU460" s="24" t="e">
        <f t="shared" si="380"/>
        <v>#DIV/0!</v>
      </c>
      <c r="LV460" s="24" t="e">
        <f t="shared" si="381"/>
        <v>#DIV/0!</v>
      </c>
      <c r="LW460" s="24" t="e">
        <f t="shared" si="382"/>
        <v>#DIV/0!</v>
      </c>
      <c r="LX460" s="24" t="e">
        <f t="shared" si="383"/>
        <v>#DIV/0!</v>
      </c>
      <c r="LY460" s="25" t="e">
        <f t="shared" si="384"/>
        <v>#REF!</v>
      </c>
      <c r="LZ460" s="25" t="e">
        <f t="shared" si="385"/>
        <v>#REF!</v>
      </c>
      <c r="MA460" s="26" t="e">
        <f t="shared" si="386"/>
        <v>#REF!</v>
      </c>
      <c r="MB460" s="27" t="e">
        <f t="shared" si="387"/>
        <v>#REF!</v>
      </c>
      <c r="MC460" s="28" t="e">
        <f t="shared" si="388"/>
        <v>#REF!</v>
      </c>
      <c r="MD460" s="24" t="e">
        <f t="shared" si="389"/>
        <v>#REF!</v>
      </c>
      <c r="ME460" s="29" t="e">
        <f t="shared" si="390"/>
        <v>#REF!</v>
      </c>
      <c r="MF460" s="30" t="e">
        <f t="shared" si="391"/>
        <v>#REF!</v>
      </c>
      <c r="MG460" s="24" t="e">
        <f t="shared" si="392"/>
        <v>#REF!</v>
      </c>
      <c r="MH460" s="29" t="e">
        <f t="shared" si="393"/>
        <v>#REF!</v>
      </c>
      <c r="MI460" s="30" t="e">
        <f t="shared" si="394"/>
        <v>#REF!</v>
      </c>
      <c r="MJ460" t="str">
        <f t="shared" si="395"/>
        <v/>
      </c>
      <c r="MK460" t="str">
        <f t="shared" si="396"/>
        <v/>
      </c>
      <c r="ML460" t="str">
        <f t="shared" si="397"/>
        <v/>
      </c>
      <c r="MM460" t="str">
        <f t="shared" si="398"/>
        <v/>
      </c>
      <c r="MN460" t="str">
        <f t="shared" si="399"/>
        <v/>
      </c>
      <c r="MO460" t="str">
        <f t="shared" si="400"/>
        <v/>
      </c>
      <c r="MP460" s="5" t="e">
        <f>COUNTIFS(#REF!,LT460,#REF!,1,#REF!,"&gt;="&amp;MC460,#REF!,"&lt;="&amp;MB460,#REF!,"&lt;="&amp;ME460,#REF!,"&gt;="&amp;MF460,#REF!,"="&amp;KV460,#REF!,"="&amp;KX460)</f>
        <v>#REF!</v>
      </c>
      <c r="MQ460" s="5" t="e">
        <f>COUNTIFS(#REF!,LT460,#REF!,0,#REF!,"&gt;="&amp;MC460,#REF!,"&lt;="&amp;MB460,#REF!,"&lt;="&amp;ME460,#REF!,"&gt;="&amp;MF460,#REF!,"="&amp;KV460,#REF!,"="&amp;KX460)</f>
        <v>#REF!</v>
      </c>
      <c r="MR460" s="5" t="e">
        <f>COUNTIFS(#REF!,LT460,#REF!,1,#REF!,"&gt;="&amp;MC460,#REF!,"&lt;="&amp;MB460,#REF!,"&lt;="&amp;ME460,#REF!,"&gt;="&amp;MF460,#REF!,"="&amp;KW460,#REF!,"="&amp;KY460)</f>
        <v>#REF!</v>
      </c>
      <c r="MS460" s="5" t="e">
        <f>COUNTIFS(#REF!,LT460,#REF!,0,#REF!,"&gt;="&amp;MC460,#REF!,"&lt;="&amp;MB460,#REF!,"&lt;="&amp;ME460,#REF!,"&gt;="&amp;MF460,#REF!,"="&amp;KW460,#REF!,"="&amp;KY460)</f>
        <v>#REF!</v>
      </c>
      <c r="MT460" s="5" t="e">
        <f>COUNTIFS(#REF!,LT460,#REF!,1,#REF!,"&gt;="&amp;MI460,#REF!,"&lt;="&amp;MH460,#REF!,"&lt;="&amp;ME460,#REF!,"&gt;="&amp;MF460)</f>
        <v>#REF!</v>
      </c>
      <c r="MU460" s="5" t="e">
        <f>COUNTIFS(#REF!,LT460,#REF!,0,#REF!,"&gt;="&amp;MI460,#REF!,"&lt;="&amp;MH460,#REF!,"&lt;="&amp;ME460,#REF!,"&gt;="&amp;MF460)</f>
        <v>#REF!</v>
      </c>
      <c r="MV460" s="5" t="e">
        <f>COUNTIFS(#REF!,LT460,#REF!,1,#REF!,"&gt;="&amp;MI460,#REF!,"&lt;="&amp;MH460,#REF!,"="&amp;KZ460,#REF!,"="&amp;LA460,#REF!,"&lt;="&amp;ME460,#REF!,"&gt;="&amp;MF460)</f>
        <v>#REF!</v>
      </c>
      <c r="MW460" s="5" t="e">
        <f>COUNTIFS(#REF!,LT460,#REF!,0,#REF!,"&gt;="&amp;MI460,#REF!,"&lt;="&amp;MH460,#REF!,"="&amp;KZ460,#REF!,"="&amp;LA460,#REF!,"&lt;="&amp;ME460,#REF!,"&gt;="&amp;MF460)</f>
        <v>#REF!</v>
      </c>
      <c r="MX460" s="5" t="e">
        <f>COUNTIFS(#REF!,LT460,#REF!,1,#REF!,"&gt;="&amp;MC460,#REF!,"&lt;="&amp;MB460,#REF!,"&lt;="&amp;ME460,#REF!,"&gt;="&amp;MF460)</f>
        <v>#REF!</v>
      </c>
      <c r="MY460" s="5" t="e">
        <f>COUNTIFS(#REF!,LT460,#REF!,0,#REF!,"&gt;="&amp;MC460,#REF!,"&lt;="&amp;MB460,#REF!,"&lt;="&amp;ME460,#REF!,"&gt;="&amp;MF460)</f>
        <v>#REF!</v>
      </c>
      <c r="MZ460" s="5" t="e">
        <f>COUNTIFS(#REF!,LT460,#REF!,1,#REF!,"&lt;="&amp;ME460,#REF!,"&gt;="&amp;MF460,#REF!,"="&amp;KV460,#REF!,"="&amp;KX460)</f>
        <v>#REF!</v>
      </c>
      <c r="NA460" s="5" t="e">
        <f>COUNTIFS(#REF!,LT460,#REF!,0,#REF!,"&lt;="&amp;ME460,#REF!,"&gt;="&amp;MF460,#REF!,"="&amp;KV460,#REF!,"="&amp;KX460)</f>
        <v>#REF!</v>
      </c>
      <c r="NB460" s="5" t="e">
        <f>COUNTIFS(#REF!,LT460,#REF!,1,#REF!,"&lt;="&amp;ME460,#REF!,"&gt;="&amp;MF460,#REF!,"="&amp;KW460,#REF!,"="&amp;KY460)</f>
        <v>#REF!</v>
      </c>
      <c r="NC460" s="5" t="e">
        <f>COUNTIFS(#REF!,LT460,#REF!,0,#REF!,"&lt;="&amp;ME460,#REF!,"&gt;="&amp;MF460,#REF!,"="&amp;KW460,#REF!,"="&amp;KY460)</f>
        <v>#REF!</v>
      </c>
      <c r="ND460" s="5" t="e">
        <f t="shared" si="401"/>
        <v>#REF!</v>
      </c>
      <c r="NE460" s="5" t="e">
        <f t="shared" si="402"/>
        <v>#REF!</v>
      </c>
      <c r="NF460" s="5" t="e">
        <f t="shared" si="403"/>
        <v>#REF!</v>
      </c>
      <c r="NG460" s="6" t="e">
        <f t="shared" si="404"/>
        <v>#REF!</v>
      </c>
      <c r="NH460" s="7" t="e">
        <f t="shared" si="405"/>
        <v>#REF!</v>
      </c>
      <c r="NI460" s="5" t="e">
        <f t="shared" si="406"/>
        <v>#REF!</v>
      </c>
      <c r="NJ460" s="31" t="e">
        <f t="shared" si="407"/>
        <v>#REF!</v>
      </c>
      <c r="NK460" s="32" t="e">
        <f t="shared" si="408"/>
        <v>#REF!</v>
      </c>
      <c r="NL460" s="32" t="e">
        <f t="shared" si="409"/>
        <v>#REF!</v>
      </c>
      <c r="NM460" s="33" t="e">
        <f t="shared" si="410"/>
        <v>#REF!</v>
      </c>
      <c r="NN460" s="33" t="e">
        <f t="shared" si="411"/>
        <v>#REF!</v>
      </c>
      <c r="NO460" s="33" t="e">
        <f t="shared" si="412"/>
        <v>#REF!</v>
      </c>
      <c r="NP460" s="33" t="e">
        <f t="shared" si="413"/>
        <v>#REF!</v>
      </c>
      <c r="NQ460" s="31" t="e">
        <f t="shared" si="414"/>
        <v>#REF!</v>
      </c>
      <c r="NR460" s="32" t="e">
        <f t="shared" si="415"/>
        <v>#REF!</v>
      </c>
      <c r="NS460" s="32" t="e">
        <f t="shared" si="416"/>
        <v>#REF!</v>
      </c>
      <c r="NT460" s="33" t="e">
        <f t="shared" si="417"/>
        <v>#REF!</v>
      </c>
      <c r="NU460" s="33" t="e">
        <f t="shared" si="418"/>
        <v>#REF!</v>
      </c>
      <c r="NV460" s="33" t="e">
        <f t="shared" si="419"/>
        <v>#REF!</v>
      </c>
      <c r="NW460" s="33" t="e">
        <f t="shared" si="420"/>
        <v>#REF!</v>
      </c>
      <c r="NX460" t="e">
        <f t="shared" si="421"/>
        <v>#REF!</v>
      </c>
      <c r="NY460" t="e">
        <f t="shared" si="422"/>
        <v>#REF!</v>
      </c>
      <c r="NZ460" t="e">
        <f t="shared" si="423"/>
        <v>#REF!</v>
      </c>
      <c r="OA460" t="e">
        <f t="shared" si="424"/>
        <v>#REF!</v>
      </c>
      <c r="OB460" t="e">
        <f t="shared" si="425"/>
        <v>#REF!</v>
      </c>
      <c r="OC460" t="e">
        <f t="shared" si="426"/>
        <v>#REF!</v>
      </c>
    </row>
    <row r="461" spans="1:393" ht="16.5" customHeight="1" x14ac:dyDescent="0.3">
      <c r="A461" s="22"/>
      <c r="KN461" s="5" t="e">
        <f>IF(INDEX(#REF!,MATCH('HT 0-1'!D461,#REF!,0))=INDEX(#REF!,MATCH('HT 0-1'!D461,#REF!,0)),INDEX(#REF!,MATCH('HT 0-1'!D461,#REF!,0)),"ERROR")</f>
        <v>#REF!</v>
      </c>
      <c r="KO461" s="5" t="e">
        <f>IF(INDEX(#REF!,MATCH('HT 0-1'!E461,#REF!,0))=INDEX(#REF!,MATCH('HT 0-1'!E461,#REF!,0)),INDEX(#REF!,MATCH('HT 0-1'!E461,#REF!,0)),"ERROR")</f>
        <v>#REF!</v>
      </c>
      <c r="KP461" s="5" t="e">
        <f t="shared" si="366"/>
        <v>#REF!</v>
      </c>
      <c r="KQ461" t="str">
        <f t="shared" si="367"/>
        <v>_</v>
      </c>
      <c r="KR461" s="5" t="e">
        <f t="shared" si="368"/>
        <v>#DIV/0!</v>
      </c>
      <c r="KS461" s="5" t="e">
        <f t="shared" si="369"/>
        <v>#DIV/0!</v>
      </c>
      <c r="KT461" s="5" t="e">
        <f t="shared" si="370"/>
        <v>#DIV/0!</v>
      </c>
      <c r="KU461" s="5" t="e">
        <f t="shared" si="371"/>
        <v>#DIV/0!</v>
      </c>
      <c r="KV461" s="5" t="e">
        <f t="shared" si="372"/>
        <v>#DIV/0!</v>
      </c>
      <c r="KW461" s="5" t="e">
        <f t="shared" si="373"/>
        <v>#DIV/0!</v>
      </c>
      <c r="KX461" s="5" t="e">
        <f t="shared" si="374"/>
        <v>#DIV/0!</v>
      </c>
      <c r="KY461" s="5" t="e">
        <f t="shared" si="375"/>
        <v>#DIV/0!</v>
      </c>
      <c r="KZ461" s="5" t="e">
        <f t="shared" si="376"/>
        <v>#DIV/0!</v>
      </c>
      <c r="LA461" s="5" t="e">
        <f t="shared" si="377"/>
        <v>#DIV/0!</v>
      </c>
      <c r="LB461" t="e">
        <f>IF(LQ461="0-1",INDEX(Scrape!#REF!,MATCH('HT 0-1'!KP461,Scrape!$B:$B,0)),"")</f>
        <v>#REF!</v>
      </c>
      <c r="LC461" t="e">
        <f>IF(LQ461="0-1",INDEX(Scrape!$A:$A,MATCH('HT 0-1'!KP461,Scrape!$B:$B,0)),"")</f>
        <v>#REF!</v>
      </c>
      <c r="LD461" t="e">
        <f>IF(LQ461="0-1",INDEX(Scrape!$B:$B,MATCH('HT 0-1'!KP461,Scrape!$B:$B,0)),"")</f>
        <v>#REF!</v>
      </c>
      <c r="LE461" t="e">
        <f>IF(LQ461="0-1",INDEX(Scrape!$C:$C,MATCH('HT 0-1'!KP461,Scrape!$B:$B,0)),"")</f>
        <v>#REF!</v>
      </c>
      <c r="LF461" t="e">
        <f>IF(LQ461="0-1",INDEX(Scrape!$D:$D,MATCH('HT 0-1'!KP461,Scrape!$B:$B,0)),"")</f>
        <v>#REF!</v>
      </c>
      <c r="LG461" t="e">
        <f>IF(LQ461="0-1",INDEX(Scrape!$E:$E,MATCH('HT 0-1'!KP461,Scrape!$B:$B,0)),"")</f>
        <v>#REF!</v>
      </c>
      <c r="LH461" t="e">
        <f>IF(LQ461="0-1",INDEX(Scrape!$F:$F,MATCH('HT 0-1'!KP461,Scrape!$B:$B,0)),"")</f>
        <v>#REF!</v>
      </c>
      <c r="LI461" t="e">
        <f>IF(LQ461="0-1",INDEX(Scrape!$G:$G,MATCH('HT 0-1'!KP461,Scrape!$B:$B,0)),"")</f>
        <v>#REF!</v>
      </c>
      <c r="LJ461" t="e">
        <f>IF(LQ461="0-1",INDEX(Scrape!$H:$H,MATCH('HT 0-1'!KP461,Scrape!$B:$B,0)),"")</f>
        <v>#REF!</v>
      </c>
      <c r="LK461" t="e">
        <f>IF(LQ461="0-1",INDEX(Scrape!$I:$I,MATCH('HT 0-1'!KP461,Scrape!$B:$B,0)),"")</f>
        <v>#REF!</v>
      </c>
      <c r="LL461" t="e">
        <f>IF(LQ461="0-1",INDEX(Scrape!$J:$J,MATCH('HT 0-1'!KP461,Scrape!$B:$B,0)),"")</f>
        <v>#REF!</v>
      </c>
      <c r="LM461" t="e">
        <f>IF(LQ461="0-1",INDEX(Scrape!$K:$K,MATCH('HT 0-1'!KP461,Scrape!$B:$B,0)),"")</f>
        <v>#REF!</v>
      </c>
      <c r="LN461" t="e">
        <f>IF(LQ461="0-1",INDEX(Scrape!$L:$L,MATCH('HT 0-1'!KP461,Scrape!$B:$B,0)),"")</f>
        <v>#REF!</v>
      </c>
      <c r="LO461" t="e">
        <f>IF(LQ461="0-1",INDEX(Scrape!$M:$M,MATCH('HT 0-1'!KP461,Scrape!$B:$B,0)),"")</f>
        <v>#REF!</v>
      </c>
      <c r="LP461" t="e">
        <f>IF(LQ461="0-1",INDEX(Scrape!$N:$N,MATCH('HT 0-1'!KP461,Scrape!$B:$B,0)),"")</f>
        <v>#REF!</v>
      </c>
      <c r="LQ461" t="e">
        <f>INDEX(Scrape!$O:$O,MATCH('HT 0-1'!KP461,Scrape!$B:$B,0))</f>
        <v>#REF!</v>
      </c>
      <c r="LR461" t="e">
        <f t="shared" si="378"/>
        <v>#REF!</v>
      </c>
      <c r="LS461" t="e">
        <f t="shared" si="379"/>
        <v>#REF!</v>
      </c>
      <c r="LT461" s="23" t="e">
        <f>IF(INDEX(#REF!,MATCH(KQ461,#REF!,0))=INDEX(#REF!,MATCH(KQ461,#REF!,0)),INDEX(#REF!,MATCH(KQ461,#REF!,0)),"ERROR")</f>
        <v>#REF!</v>
      </c>
      <c r="LU461" s="24" t="e">
        <f t="shared" si="380"/>
        <v>#DIV/0!</v>
      </c>
      <c r="LV461" s="24" t="e">
        <f t="shared" si="381"/>
        <v>#DIV/0!</v>
      </c>
      <c r="LW461" s="24" t="e">
        <f t="shared" si="382"/>
        <v>#DIV/0!</v>
      </c>
      <c r="LX461" s="24" t="e">
        <f t="shared" si="383"/>
        <v>#DIV/0!</v>
      </c>
      <c r="LY461" s="25" t="e">
        <f t="shared" si="384"/>
        <v>#REF!</v>
      </c>
      <c r="LZ461" s="25" t="e">
        <f t="shared" si="385"/>
        <v>#REF!</v>
      </c>
      <c r="MA461" s="26" t="e">
        <f t="shared" si="386"/>
        <v>#REF!</v>
      </c>
      <c r="MB461" s="27" t="e">
        <f t="shared" si="387"/>
        <v>#REF!</v>
      </c>
      <c r="MC461" s="28" t="e">
        <f t="shared" si="388"/>
        <v>#REF!</v>
      </c>
      <c r="MD461" s="24" t="e">
        <f t="shared" si="389"/>
        <v>#REF!</v>
      </c>
      <c r="ME461" s="29" t="e">
        <f t="shared" si="390"/>
        <v>#REF!</v>
      </c>
      <c r="MF461" s="30" t="e">
        <f t="shared" si="391"/>
        <v>#REF!</v>
      </c>
      <c r="MG461" s="24" t="e">
        <f t="shared" si="392"/>
        <v>#REF!</v>
      </c>
      <c r="MH461" s="29" t="e">
        <f t="shared" si="393"/>
        <v>#REF!</v>
      </c>
      <c r="MI461" s="30" t="e">
        <f t="shared" si="394"/>
        <v>#REF!</v>
      </c>
      <c r="MJ461" t="str">
        <f t="shared" si="395"/>
        <v/>
      </c>
      <c r="MK461" t="str">
        <f t="shared" si="396"/>
        <v/>
      </c>
      <c r="ML461" t="str">
        <f t="shared" si="397"/>
        <v/>
      </c>
      <c r="MM461" t="str">
        <f t="shared" si="398"/>
        <v/>
      </c>
      <c r="MN461" t="str">
        <f t="shared" si="399"/>
        <v/>
      </c>
      <c r="MO461" t="str">
        <f t="shared" si="400"/>
        <v/>
      </c>
      <c r="MP461" s="5" t="e">
        <f>COUNTIFS(#REF!,LT461,#REF!,1,#REF!,"&gt;="&amp;MC461,#REF!,"&lt;="&amp;MB461,#REF!,"&lt;="&amp;ME461,#REF!,"&gt;="&amp;MF461,#REF!,"="&amp;KV461,#REF!,"="&amp;KX461)</f>
        <v>#REF!</v>
      </c>
      <c r="MQ461" s="5" t="e">
        <f>COUNTIFS(#REF!,LT461,#REF!,0,#REF!,"&gt;="&amp;MC461,#REF!,"&lt;="&amp;MB461,#REF!,"&lt;="&amp;ME461,#REF!,"&gt;="&amp;MF461,#REF!,"="&amp;KV461,#REF!,"="&amp;KX461)</f>
        <v>#REF!</v>
      </c>
      <c r="MR461" s="5" t="e">
        <f>COUNTIFS(#REF!,LT461,#REF!,1,#REF!,"&gt;="&amp;MC461,#REF!,"&lt;="&amp;MB461,#REF!,"&lt;="&amp;ME461,#REF!,"&gt;="&amp;MF461,#REF!,"="&amp;KW461,#REF!,"="&amp;KY461)</f>
        <v>#REF!</v>
      </c>
      <c r="MS461" s="5" t="e">
        <f>COUNTIFS(#REF!,LT461,#REF!,0,#REF!,"&gt;="&amp;MC461,#REF!,"&lt;="&amp;MB461,#REF!,"&lt;="&amp;ME461,#REF!,"&gt;="&amp;MF461,#REF!,"="&amp;KW461,#REF!,"="&amp;KY461)</f>
        <v>#REF!</v>
      </c>
      <c r="MT461" s="5" t="e">
        <f>COUNTIFS(#REF!,LT461,#REF!,1,#REF!,"&gt;="&amp;MI461,#REF!,"&lt;="&amp;MH461,#REF!,"&lt;="&amp;ME461,#REF!,"&gt;="&amp;MF461)</f>
        <v>#REF!</v>
      </c>
      <c r="MU461" s="5" t="e">
        <f>COUNTIFS(#REF!,LT461,#REF!,0,#REF!,"&gt;="&amp;MI461,#REF!,"&lt;="&amp;MH461,#REF!,"&lt;="&amp;ME461,#REF!,"&gt;="&amp;MF461)</f>
        <v>#REF!</v>
      </c>
      <c r="MV461" s="5" t="e">
        <f>COUNTIFS(#REF!,LT461,#REF!,1,#REF!,"&gt;="&amp;MI461,#REF!,"&lt;="&amp;MH461,#REF!,"="&amp;KZ461,#REF!,"="&amp;LA461,#REF!,"&lt;="&amp;ME461,#REF!,"&gt;="&amp;MF461)</f>
        <v>#REF!</v>
      </c>
      <c r="MW461" s="5" t="e">
        <f>COUNTIFS(#REF!,LT461,#REF!,0,#REF!,"&gt;="&amp;MI461,#REF!,"&lt;="&amp;MH461,#REF!,"="&amp;KZ461,#REF!,"="&amp;LA461,#REF!,"&lt;="&amp;ME461,#REF!,"&gt;="&amp;MF461)</f>
        <v>#REF!</v>
      </c>
      <c r="MX461" s="5" t="e">
        <f>COUNTIFS(#REF!,LT461,#REF!,1,#REF!,"&gt;="&amp;MC461,#REF!,"&lt;="&amp;MB461,#REF!,"&lt;="&amp;ME461,#REF!,"&gt;="&amp;MF461)</f>
        <v>#REF!</v>
      </c>
      <c r="MY461" s="5" t="e">
        <f>COUNTIFS(#REF!,LT461,#REF!,0,#REF!,"&gt;="&amp;MC461,#REF!,"&lt;="&amp;MB461,#REF!,"&lt;="&amp;ME461,#REF!,"&gt;="&amp;MF461)</f>
        <v>#REF!</v>
      </c>
      <c r="MZ461" s="5" t="e">
        <f>COUNTIFS(#REF!,LT461,#REF!,1,#REF!,"&lt;="&amp;ME461,#REF!,"&gt;="&amp;MF461,#REF!,"="&amp;KV461,#REF!,"="&amp;KX461)</f>
        <v>#REF!</v>
      </c>
      <c r="NA461" s="5" t="e">
        <f>COUNTIFS(#REF!,LT461,#REF!,0,#REF!,"&lt;="&amp;ME461,#REF!,"&gt;="&amp;MF461,#REF!,"="&amp;KV461,#REF!,"="&amp;KX461)</f>
        <v>#REF!</v>
      </c>
      <c r="NB461" s="5" t="e">
        <f>COUNTIFS(#REF!,LT461,#REF!,1,#REF!,"&lt;="&amp;ME461,#REF!,"&gt;="&amp;MF461,#REF!,"="&amp;KW461,#REF!,"="&amp;KY461)</f>
        <v>#REF!</v>
      </c>
      <c r="NC461" s="5" t="e">
        <f>COUNTIFS(#REF!,LT461,#REF!,0,#REF!,"&lt;="&amp;ME461,#REF!,"&gt;="&amp;MF461,#REF!,"="&amp;KW461,#REF!,"="&amp;KY461)</f>
        <v>#REF!</v>
      </c>
      <c r="ND461" s="5" t="e">
        <f t="shared" si="401"/>
        <v>#REF!</v>
      </c>
      <c r="NE461" s="5" t="e">
        <f t="shared" si="402"/>
        <v>#REF!</v>
      </c>
      <c r="NF461" s="5" t="e">
        <f t="shared" si="403"/>
        <v>#REF!</v>
      </c>
      <c r="NG461" s="6" t="e">
        <f t="shared" si="404"/>
        <v>#REF!</v>
      </c>
      <c r="NH461" s="7" t="e">
        <f t="shared" si="405"/>
        <v>#REF!</v>
      </c>
      <c r="NI461" s="5" t="e">
        <f t="shared" si="406"/>
        <v>#REF!</v>
      </c>
      <c r="NJ461" s="31" t="e">
        <f t="shared" si="407"/>
        <v>#REF!</v>
      </c>
      <c r="NK461" s="32" t="e">
        <f t="shared" si="408"/>
        <v>#REF!</v>
      </c>
      <c r="NL461" s="32" t="e">
        <f t="shared" si="409"/>
        <v>#REF!</v>
      </c>
      <c r="NM461" s="33" t="e">
        <f t="shared" si="410"/>
        <v>#REF!</v>
      </c>
      <c r="NN461" s="33" t="e">
        <f t="shared" si="411"/>
        <v>#REF!</v>
      </c>
      <c r="NO461" s="33" t="e">
        <f t="shared" si="412"/>
        <v>#REF!</v>
      </c>
      <c r="NP461" s="33" t="e">
        <f t="shared" si="413"/>
        <v>#REF!</v>
      </c>
      <c r="NQ461" s="31" t="e">
        <f t="shared" si="414"/>
        <v>#REF!</v>
      </c>
      <c r="NR461" s="32" t="e">
        <f t="shared" si="415"/>
        <v>#REF!</v>
      </c>
      <c r="NS461" s="32" t="e">
        <f t="shared" si="416"/>
        <v>#REF!</v>
      </c>
      <c r="NT461" s="33" t="e">
        <f t="shared" si="417"/>
        <v>#REF!</v>
      </c>
      <c r="NU461" s="33" t="e">
        <f t="shared" si="418"/>
        <v>#REF!</v>
      </c>
      <c r="NV461" s="33" t="e">
        <f t="shared" si="419"/>
        <v>#REF!</v>
      </c>
      <c r="NW461" s="33" t="e">
        <f t="shared" si="420"/>
        <v>#REF!</v>
      </c>
      <c r="NX461" t="e">
        <f t="shared" si="421"/>
        <v>#REF!</v>
      </c>
      <c r="NY461" t="e">
        <f t="shared" si="422"/>
        <v>#REF!</v>
      </c>
      <c r="NZ461" t="e">
        <f t="shared" si="423"/>
        <v>#REF!</v>
      </c>
      <c r="OA461" t="e">
        <f t="shared" si="424"/>
        <v>#REF!</v>
      </c>
      <c r="OB461" t="e">
        <f t="shared" si="425"/>
        <v>#REF!</v>
      </c>
      <c r="OC461" t="e">
        <f t="shared" si="426"/>
        <v>#REF!</v>
      </c>
    </row>
    <row r="462" spans="1:393" ht="16.5" customHeight="1" x14ac:dyDescent="0.3">
      <c r="A462" s="22"/>
      <c r="KN462" s="5" t="e">
        <f>IF(INDEX(#REF!,MATCH('HT 0-1'!D462,#REF!,0))=INDEX(#REF!,MATCH('HT 0-1'!D462,#REF!,0)),INDEX(#REF!,MATCH('HT 0-1'!D462,#REF!,0)),"ERROR")</f>
        <v>#REF!</v>
      </c>
      <c r="KO462" s="5" t="e">
        <f>IF(INDEX(#REF!,MATCH('HT 0-1'!E462,#REF!,0))=INDEX(#REF!,MATCH('HT 0-1'!E462,#REF!,0)),INDEX(#REF!,MATCH('HT 0-1'!E462,#REF!,0)),"ERROR")</f>
        <v>#REF!</v>
      </c>
      <c r="KP462" s="5" t="e">
        <f t="shared" si="366"/>
        <v>#REF!</v>
      </c>
      <c r="KQ462" t="str">
        <f t="shared" si="367"/>
        <v>_</v>
      </c>
      <c r="KR462" s="5" t="e">
        <f t="shared" si="368"/>
        <v>#DIV/0!</v>
      </c>
      <c r="KS462" s="5" t="e">
        <f t="shared" si="369"/>
        <v>#DIV/0!</v>
      </c>
      <c r="KT462" s="5" t="e">
        <f t="shared" si="370"/>
        <v>#DIV/0!</v>
      </c>
      <c r="KU462" s="5" t="e">
        <f t="shared" si="371"/>
        <v>#DIV/0!</v>
      </c>
      <c r="KV462" s="5" t="e">
        <f t="shared" si="372"/>
        <v>#DIV/0!</v>
      </c>
      <c r="KW462" s="5" t="e">
        <f t="shared" si="373"/>
        <v>#DIV/0!</v>
      </c>
      <c r="KX462" s="5" t="e">
        <f t="shared" si="374"/>
        <v>#DIV/0!</v>
      </c>
      <c r="KY462" s="5" t="e">
        <f t="shared" si="375"/>
        <v>#DIV/0!</v>
      </c>
      <c r="KZ462" s="5" t="e">
        <f t="shared" si="376"/>
        <v>#DIV/0!</v>
      </c>
      <c r="LA462" s="5" t="e">
        <f t="shared" si="377"/>
        <v>#DIV/0!</v>
      </c>
      <c r="LB462" t="e">
        <f>IF(LQ462="0-1",INDEX(Scrape!#REF!,MATCH('HT 0-1'!KP462,Scrape!$B:$B,0)),"")</f>
        <v>#REF!</v>
      </c>
      <c r="LC462" t="e">
        <f>IF(LQ462="0-1",INDEX(Scrape!$A:$A,MATCH('HT 0-1'!KP462,Scrape!$B:$B,0)),"")</f>
        <v>#REF!</v>
      </c>
      <c r="LD462" t="e">
        <f>IF(LQ462="0-1",INDEX(Scrape!$B:$B,MATCH('HT 0-1'!KP462,Scrape!$B:$B,0)),"")</f>
        <v>#REF!</v>
      </c>
      <c r="LE462" t="e">
        <f>IF(LQ462="0-1",INDEX(Scrape!$C:$C,MATCH('HT 0-1'!KP462,Scrape!$B:$B,0)),"")</f>
        <v>#REF!</v>
      </c>
      <c r="LF462" t="e">
        <f>IF(LQ462="0-1",INDEX(Scrape!$D:$D,MATCH('HT 0-1'!KP462,Scrape!$B:$B,0)),"")</f>
        <v>#REF!</v>
      </c>
      <c r="LG462" t="e">
        <f>IF(LQ462="0-1",INDEX(Scrape!$E:$E,MATCH('HT 0-1'!KP462,Scrape!$B:$B,0)),"")</f>
        <v>#REF!</v>
      </c>
      <c r="LH462" t="e">
        <f>IF(LQ462="0-1",INDEX(Scrape!$F:$F,MATCH('HT 0-1'!KP462,Scrape!$B:$B,0)),"")</f>
        <v>#REF!</v>
      </c>
      <c r="LI462" t="e">
        <f>IF(LQ462="0-1",INDEX(Scrape!$G:$G,MATCH('HT 0-1'!KP462,Scrape!$B:$B,0)),"")</f>
        <v>#REF!</v>
      </c>
      <c r="LJ462" t="e">
        <f>IF(LQ462="0-1",INDEX(Scrape!$H:$H,MATCH('HT 0-1'!KP462,Scrape!$B:$B,0)),"")</f>
        <v>#REF!</v>
      </c>
      <c r="LK462" t="e">
        <f>IF(LQ462="0-1",INDEX(Scrape!$I:$I,MATCH('HT 0-1'!KP462,Scrape!$B:$B,0)),"")</f>
        <v>#REF!</v>
      </c>
      <c r="LL462" t="e">
        <f>IF(LQ462="0-1",INDEX(Scrape!$J:$J,MATCH('HT 0-1'!KP462,Scrape!$B:$B,0)),"")</f>
        <v>#REF!</v>
      </c>
      <c r="LM462" t="e">
        <f>IF(LQ462="0-1",INDEX(Scrape!$K:$K,MATCH('HT 0-1'!KP462,Scrape!$B:$B,0)),"")</f>
        <v>#REF!</v>
      </c>
      <c r="LN462" t="e">
        <f>IF(LQ462="0-1",INDEX(Scrape!$L:$L,MATCH('HT 0-1'!KP462,Scrape!$B:$B,0)),"")</f>
        <v>#REF!</v>
      </c>
      <c r="LO462" t="e">
        <f>IF(LQ462="0-1",INDEX(Scrape!$M:$M,MATCH('HT 0-1'!KP462,Scrape!$B:$B,0)),"")</f>
        <v>#REF!</v>
      </c>
      <c r="LP462" t="e">
        <f>IF(LQ462="0-1",INDEX(Scrape!$N:$N,MATCH('HT 0-1'!KP462,Scrape!$B:$B,0)),"")</f>
        <v>#REF!</v>
      </c>
      <c r="LQ462" t="e">
        <f>INDEX(Scrape!$O:$O,MATCH('HT 0-1'!KP462,Scrape!$B:$B,0))</f>
        <v>#REF!</v>
      </c>
      <c r="LR462" t="e">
        <f t="shared" si="378"/>
        <v>#REF!</v>
      </c>
      <c r="LS462" t="e">
        <f t="shared" si="379"/>
        <v>#REF!</v>
      </c>
      <c r="LT462" s="23" t="e">
        <f>IF(INDEX(#REF!,MATCH(KQ462,#REF!,0))=INDEX(#REF!,MATCH(KQ462,#REF!,0)),INDEX(#REF!,MATCH(KQ462,#REF!,0)),"ERROR")</f>
        <v>#REF!</v>
      </c>
      <c r="LU462" s="24" t="e">
        <f t="shared" si="380"/>
        <v>#DIV/0!</v>
      </c>
      <c r="LV462" s="24" t="e">
        <f t="shared" si="381"/>
        <v>#DIV/0!</v>
      </c>
      <c r="LW462" s="24" t="e">
        <f t="shared" si="382"/>
        <v>#DIV/0!</v>
      </c>
      <c r="LX462" s="24" t="e">
        <f t="shared" si="383"/>
        <v>#DIV/0!</v>
      </c>
      <c r="LY462" s="25" t="e">
        <f t="shared" si="384"/>
        <v>#REF!</v>
      </c>
      <c r="LZ462" s="25" t="e">
        <f t="shared" si="385"/>
        <v>#REF!</v>
      </c>
      <c r="MA462" s="26" t="e">
        <f t="shared" si="386"/>
        <v>#REF!</v>
      </c>
      <c r="MB462" s="27" t="e">
        <f t="shared" si="387"/>
        <v>#REF!</v>
      </c>
      <c r="MC462" s="28" t="e">
        <f t="shared" si="388"/>
        <v>#REF!</v>
      </c>
      <c r="MD462" s="24" t="e">
        <f t="shared" si="389"/>
        <v>#REF!</v>
      </c>
      <c r="ME462" s="29" t="e">
        <f t="shared" si="390"/>
        <v>#REF!</v>
      </c>
      <c r="MF462" s="30" t="e">
        <f t="shared" si="391"/>
        <v>#REF!</v>
      </c>
      <c r="MG462" s="24" t="e">
        <f t="shared" si="392"/>
        <v>#REF!</v>
      </c>
      <c r="MH462" s="29" t="e">
        <f t="shared" si="393"/>
        <v>#REF!</v>
      </c>
      <c r="MI462" s="30" t="e">
        <f t="shared" si="394"/>
        <v>#REF!</v>
      </c>
      <c r="MJ462" t="str">
        <f t="shared" si="395"/>
        <v/>
      </c>
      <c r="MK462" t="str">
        <f t="shared" si="396"/>
        <v/>
      </c>
      <c r="ML462" t="str">
        <f t="shared" si="397"/>
        <v/>
      </c>
      <c r="MM462" t="str">
        <f t="shared" si="398"/>
        <v/>
      </c>
      <c r="MN462" t="str">
        <f t="shared" si="399"/>
        <v/>
      </c>
      <c r="MO462" t="str">
        <f t="shared" si="400"/>
        <v/>
      </c>
      <c r="MP462" s="5" t="e">
        <f>COUNTIFS(#REF!,LT462,#REF!,1,#REF!,"&gt;="&amp;MC462,#REF!,"&lt;="&amp;MB462,#REF!,"&lt;="&amp;ME462,#REF!,"&gt;="&amp;MF462,#REF!,"="&amp;KV462,#REF!,"="&amp;KX462)</f>
        <v>#REF!</v>
      </c>
      <c r="MQ462" s="5" t="e">
        <f>COUNTIFS(#REF!,LT462,#REF!,0,#REF!,"&gt;="&amp;MC462,#REF!,"&lt;="&amp;MB462,#REF!,"&lt;="&amp;ME462,#REF!,"&gt;="&amp;MF462,#REF!,"="&amp;KV462,#REF!,"="&amp;KX462)</f>
        <v>#REF!</v>
      </c>
      <c r="MR462" s="5" t="e">
        <f>COUNTIFS(#REF!,LT462,#REF!,1,#REF!,"&gt;="&amp;MC462,#REF!,"&lt;="&amp;MB462,#REF!,"&lt;="&amp;ME462,#REF!,"&gt;="&amp;MF462,#REF!,"="&amp;KW462,#REF!,"="&amp;KY462)</f>
        <v>#REF!</v>
      </c>
      <c r="MS462" s="5" t="e">
        <f>COUNTIFS(#REF!,LT462,#REF!,0,#REF!,"&gt;="&amp;MC462,#REF!,"&lt;="&amp;MB462,#REF!,"&lt;="&amp;ME462,#REF!,"&gt;="&amp;MF462,#REF!,"="&amp;KW462,#REF!,"="&amp;KY462)</f>
        <v>#REF!</v>
      </c>
      <c r="MT462" s="5" t="e">
        <f>COUNTIFS(#REF!,LT462,#REF!,1,#REF!,"&gt;="&amp;MI462,#REF!,"&lt;="&amp;MH462,#REF!,"&lt;="&amp;ME462,#REF!,"&gt;="&amp;MF462)</f>
        <v>#REF!</v>
      </c>
      <c r="MU462" s="5" t="e">
        <f>COUNTIFS(#REF!,LT462,#REF!,0,#REF!,"&gt;="&amp;MI462,#REF!,"&lt;="&amp;MH462,#REF!,"&lt;="&amp;ME462,#REF!,"&gt;="&amp;MF462)</f>
        <v>#REF!</v>
      </c>
      <c r="MV462" s="5" t="e">
        <f>COUNTIFS(#REF!,LT462,#REF!,1,#REF!,"&gt;="&amp;MI462,#REF!,"&lt;="&amp;MH462,#REF!,"="&amp;KZ462,#REF!,"="&amp;LA462,#REF!,"&lt;="&amp;ME462,#REF!,"&gt;="&amp;MF462)</f>
        <v>#REF!</v>
      </c>
      <c r="MW462" s="5" t="e">
        <f>COUNTIFS(#REF!,LT462,#REF!,0,#REF!,"&gt;="&amp;MI462,#REF!,"&lt;="&amp;MH462,#REF!,"="&amp;KZ462,#REF!,"="&amp;LA462,#REF!,"&lt;="&amp;ME462,#REF!,"&gt;="&amp;MF462)</f>
        <v>#REF!</v>
      </c>
      <c r="MX462" s="5" t="e">
        <f>COUNTIFS(#REF!,LT462,#REF!,1,#REF!,"&gt;="&amp;MC462,#REF!,"&lt;="&amp;MB462,#REF!,"&lt;="&amp;ME462,#REF!,"&gt;="&amp;MF462)</f>
        <v>#REF!</v>
      </c>
      <c r="MY462" s="5" t="e">
        <f>COUNTIFS(#REF!,LT462,#REF!,0,#REF!,"&gt;="&amp;MC462,#REF!,"&lt;="&amp;MB462,#REF!,"&lt;="&amp;ME462,#REF!,"&gt;="&amp;MF462)</f>
        <v>#REF!</v>
      </c>
      <c r="MZ462" s="5" t="e">
        <f>COUNTIFS(#REF!,LT462,#REF!,1,#REF!,"&lt;="&amp;ME462,#REF!,"&gt;="&amp;MF462,#REF!,"="&amp;KV462,#REF!,"="&amp;KX462)</f>
        <v>#REF!</v>
      </c>
      <c r="NA462" s="5" t="e">
        <f>COUNTIFS(#REF!,LT462,#REF!,0,#REF!,"&lt;="&amp;ME462,#REF!,"&gt;="&amp;MF462,#REF!,"="&amp;KV462,#REF!,"="&amp;KX462)</f>
        <v>#REF!</v>
      </c>
      <c r="NB462" s="5" t="e">
        <f>COUNTIFS(#REF!,LT462,#REF!,1,#REF!,"&lt;="&amp;ME462,#REF!,"&gt;="&amp;MF462,#REF!,"="&amp;KW462,#REF!,"="&amp;KY462)</f>
        <v>#REF!</v>
      </c>
      <c r="NC462" s="5" t="e">
        <f>COUNTIFS(#REF!,LT462,#REF!,0,#REF!,"&lt;="&amp;ME462,#REF!,"&gt;="&amp;MF462,#REF!,"="&amp;KW462,#REF!,"="&amp;KY462)</f>
        <v>#REF!</v>
      </c>
      <c r="ND462" s="5" t="e">
        <f t="shared" si="401"/>
        <v>#REF!</v>
      </c>
      <c r="NE462" s="5" t="e">
        <f t="shared" si="402"/>
        <v>#REF!</v>
      </c>
      <c r="NF462" s="5" t="e">
        <f t="shared" si="403"/>
        <v>#REF!</v>
      </c>
      <c r="NG462" s="6" t="e">
        <f t="shared" si="404"/>
        <v>#REF!</v>
      </c>
      <c r="NH462" s="7" t="e">
        <f t="shared" si="405"/>
        <v>#REF!</v>
      </c>
      <c r="NI462" s="5" t="e">
        <f t="shared" si="406"/>
        <v>#REF!</v>
      </c>
      <c r="NJ462" s="31" t="e">
        <f t="shared" si="407"/>
        <v>#REF!</v>
      </c>
      <c r="NK462" s="32" t="e">
        <f t="shared" si="408"/>
        <v>#REF!</v>
      </c>
      <c r="NL462" s="32" t="e">
        <f t="shared" si="409"/>
        <v>#REF!</v>
      </c>
      <c r="NM462" s="33" t="e">
        <f t="shared" si="410"/>
        <v>#REF!</v>
      </c>
      <c r="NN462" s="33" t="e">
        <f t="shared" si="411"/>
        <v>#REF!</v>
      </c>
      <c r="NO462" s="33" t="e">
        <f t="shared" si="412"/>
        <v>#REF!</v>
      </c>
      <c r="NP462" s="33" t="e">
        <f t="shared" si="413"/>
        <v>#REF!</v>
      </c>
      <c r="NQ462" s="31" t="e">
        <f t="shared" si="414"/>
        <v>#REF!</v>
      </c>
      <c r="NR462" s="32" t="e">
        <f t="shared" si="415"/>
        <v>#REF!</v>
      </c>
      <c r="NS462" s="32" t="e">
        <f t="shared" si="416"/>
        <v>#REF!</v>
      </c>
      <c r="NT462" s="33" t="e">
        <f t="shared" si="417"/>
        <v>#REF!</v>
      </c>
      <c r="NU462" s="33" t="e">
        <f t="shared" si="418"/>
        <v>#REF!</v>
      </c>
      <c r="NV462" s="33" t="e">
        <f t="shared" si="419"/>
        <v>#REF!</v>
      </c>
      <c r="NW462" s="33" t="e">
        <f t="shared" si="420"/>
        <v>#REF!</v>
      </c>
      <c r="NX462" t="e">
        <f t="shared" si="421"/>
        <v>#REF!</v>
      </c>
      <c r="NY462" t="e">
        <f t="shared" si="422"/>
        <v>#REF!</v>
      </c>
      <c r="NZ462" t="e">
        <f t="shared" si="423"/>
        <v>#REF!</v>
      </c>
      <c r="OA462" t="e">
        <f t="shared" si="424"/>
        <v>#REF!</v>
      </c>
      <c r="OB462" t="e">
        <f t="shared" si="425"/>
        <v>#REF!</v>
      </c>
      <c r="OC462" t="e">
        <f t="shared" si="426"/>
        <v>#REF!</v>
      </c>
    </row>
    <row r="463" spans="1:393" ht="16.5" customHeight="1" x14ac:dyDescent="0.3">
      <c r="A463" s="22"/>
      <c r="KN463" s="5" t="e">
        <f>IF(INDEX(#REF!,MATCH('HT 0-1'!D463,#REF!,0))=INDEX(#REF!,MATCH('HT 0-1'!D463,#REF!,0)),INDEX(#REF!,MATCH('HT 0-1'!D463,#REF!,0)),"ERROR")</f>
        <v>#REF!</v>
      </c>
      <c r="KO463" s="5" t="e">
        <f>IF(INDEX(#REF!,MATCH('HT 0-1'!E463,#REF!,0))=INDEX(#REF!,MATCH('HT 0-1'!E463,#REF!,0)),INDEX(#REF!,MATCH('HT 0-1'!E463,#REF!,0)),"ERROR")</f>
        <v>#REF!</v>
      </c>
      <c r="KP463" s="5" t="e">
        <f t="shared" si="366"/>
        <v>#REF!</v>
      </c>
      <c r="KQ463" t="str">
        <f t="shared" si="367"/>
        <v>_</v>
      </c>
      <c r="KR463" s="5" t="e">
        <f t="shared" si="368"/>
        <v>#DIV/0!</v>
      </c>
      <c r="KS463" s="5" t="e">
        <f t="shared" si="369"/>
        <v>#DIV/0!</v>
      </c>
      <c r="KT463" s="5" t="e">
        <f t="shared" si="370"/>
        <v>#DIV/0!</v>
      </c>
      <c r="KU463" s="5" t="e">
        <f t="shared" si="371"/>
        <v>#DIV/0!</v>
      </c>
      <c r="KV463" s="5" t="e">
        <f t="shared" si="372"/>
        <v>#DIV/0!</v>
      </c>
      <c r="KW463" s="5" t="e">
        <f t="shared" si="373"/>
        <v>#DIV/0!</v>
      </c>
      <c r="KX463" s="5" t="e">
        <f t="shared" si="374"/>
        <v>#DIV/0!</v>
      </c>
      <c r="KY463" s="5" t="e">
        <f t="shared" si="375"/>
        <v>#DIV/0!</v>
      </c>
      <c r="KZ463" s="5" t="e">
        <f t="shared" si="376"/>
        <v>#DIV/0!</v>
      </c>
      <c r="LA463" s="5" t="e">
        <f t="shared" si="377"/>
        <v>#DIV/0!</v>
      </c>
      <c r="LB463" t="e">
        <f>IF(LQ463="0-1",INDEX(Scrape!#REF!,MATCH('HT 0-1'!KP463,Scrape!$B:$B,0)),"")</f>
        <v>#REF!</v>
      </c>
      <c r="LC463" t="e">
        <f>IF(LQ463="0-1",INDEX(Scrape!$A:$A,MATCH('HT 0-1'!KP463,Scrape!$B:$B,0)),"")</f>
        <v>#REF!</v>
      </c>
      <c r="LD463" t="e">
        <f>IF(LQ463="0-1",INDEX(Scrape!$B:$B,MATCH('HT 0-1'!KP463,Scrape!$B:$B,0)),"")</f>
        <v>#REF!</v>
      </c>
      <c r="LE463" t="e">
        <f>IF(LQ463="0-1",INDEX(Scrape!$C:$C,MATCH('HT 0-1'!KP463,Scrape!$B:$B,0)),"")</f>
        <v>#REF!</v>
      </c>
      <c r="LF463" t="e">
        <f>IF(LQ463="0-1",INDEX(Scrape!$D:$D,MATCH('HT 0-1'!KP463,Scrape!$B:$B,0)),"")</f>
        <v>#REF!</v>
      </c>
      <c r="LG463" t="e">
        <f>IF(LQ463="0-1",INDEX(Scrape!$E:$E,MATCH('HT 0-1'!KP463,Scrape!$B:$B,0)),"")</f>
        <v>#REF!</v>
      </c>
      <c r="LH463" t="e">
        <f>IF(LQ463="0-1",INDEX(Scrape!$F:$F,MATCH('HT 0-1'!KP463,Scrape!$B:$B,0)),"")</f>
        <v>#REF!</v>
      </c>
      <c r="LI463" t="e">
        <f>IF(LQ463="0-1",INDEX(Scrape!$G:$G,MATCH('HT 0-1'!KP463,Scrape!$B:$B,0)),"")</f>
        <v>#REF!</v>
      </c>
      <c r="LJ463" t="e">
        <f>IF(LQ463="0-1",INDEX(Scrape!$H:$H,MATCH('HT 0-1'!KP463,Scrape!$B:$B,0)),"")</f>
        <v>#REF!</v>
      </c>
      <c r="LK463" t="e">
        <f>IF(LQ463="0-1",INDEX(Scrape!$I:$I,MATCH('HT 0-1'!KP463,Scrape!$B:$B,0)),"")</f>
        <v>#REF!</v>
      </c>
      <c r="LL463" t="e">
        <f>IF(LQ463="0-1",INDEX(Scrape!$J:$J,MATCH('HT 0-1'!KP463,Scrape!$B:$B,0)),"")</f>
        <v>#REF!</v>
      </c>
      <c r="LM463" t="e">
        <f>IF(LQ463="0-1",INDEX(Scrape!$K:$K,MATCH('HT 0-1'!KP463,Scrape!$B:$B,0)),"")</f>
        <v>#REF!</v>
      </c>
      <c r="LN463" t="e">
        <f>IF(LQ463="0-1",INDEX(Scrape!$L:$L,MATCH('HT 0-1'!KP463,Scrape!$B:$B,0)),"")</f>
        <v>#REF!</v>
      </c>
      <c r="LO463" t="e">
        <f>IF(LQ463="0-1",INDEX(Scrape!$M:$M,MATCH('HT 0-1'!KP463,Scrape!$B:$B,0)),"")</f>
        <v>#REF!</v>
      </c>
      <c r="LP463" t="e">
        <f>IF(LQ463="0-1",INDEX(Scrape!$N:$N,MATCH('HT 0-1'!KP463,Scrape!$B:$B,0)),"")</f>
        <v>#REF!</v>
      </c>
      <c r="LQ463" t="e">
        <f>INDEX(Scrape!$O:$O,MATCH('HT 0-1'!KP463,Scrape!$B:$B,0))</f>
        <v>#REF!</v>
      </c>
      <c r="LR463" t="e">
        <f t="shared" si="378"/>
        <v>#REF!</v>
      </c>
      <c r="LS463" t="e">
        <f t="shared" si="379"/>
        <v>#REF!</v>
      </c>
      <c r="LT463" s="23" t="e">
        <f>IF(INDEX(#REF!,MATCH(KQ463,#REF!,0))=INDEX(#REF!,MATCH(KQ463,#REF!,0)),INDEX(#REF!,MATCH(KQ463,#REF!,0)),"ERROR")</f>
        <v>#REF!</v>
      </c>
      <c r="LU463" s="24" t="e">
        <f t="shared" si="380"/>
        <v>#DIV/0!</v>
      </c>
      <c r="LV463" s="24" t="e">
        <f t="shared" si="381"/>
        <v>#DIV/0!</v>
      </c>
      <c r="LW463" s="24" t="e">
        <f t="shared" si="382"/>
        <v>#DIV/0!</v>
      </c>
      <c r="LX463" s="24" t="e">
        <f t="shared" si="383"/>
        <v>#DIV/0!</v>
      </c>
      <c r="LY463" s="25" t="e">
        <f t="shared" si="384"/>
        <v>#REF!</v>
      </c>
      <c r="LZ463" s="25" t="e">
        <f t="shared" si="385"/>
        <v>#REF!</v>
      </c>
      <c r="MA463" s="26" t="e">
        <f t="shared" si="386"/>
        <v>#REF!</v>
      </c>
      <c r="MB463" s="27" t="e">
        <f t="shared" si="387"/>
        <v>#REF!</v>
      </c>
      <c r="MC463" s="28" t="e">
        <f t="shared" si="388"/>
        <v>#REF!</v>
      </c>
      <c r="MD463" s="24" t="e">
        <f t="shared" si="389"/>
        <v>#REF!</v>
      </c>
      <c r="ME463" s="29" t="e">
        <f t="shared" si="390"/>
        <v>#REF!</v>
      </c>
      <c r="MF463" s="30" t="e">
        <f t="shared" si="391"/>
        <v>#REF!</v>
      </c>
      <c r="MG463" s="24" t="e">
        <f t="shared" si="392"/>
        <v>#REF!</v>
      </c>
      <c r="MH463" s="29" t="e">
        <f t="shared" si="393"/>
        <v>#REF!</v>
      </c>
      <c r="MI463" s="30" t="e">
        <f t="shared" si="394"/>
        <v>#REF!</v>
      </c>
      <c r="MJ463" t="str">
        <f t="shared" si="395"/>
        <v/>
      </c>
      <c r="MK463" t="str">
        <f t="shared" si="396"/>
        <v/>
      </c>
      <c r="ML463" t="str">
        <f t="shared" si="397"/>
        <v/>
      </c>
      <c r="MM463" t="str">
        <f t="shared" si="398"/>
        <v/>
      </c>
      <c r="MN463" t="str">
        <f t="shared" si="399"/>
        <v/>
      </c>
      <c r="MO463" t="str">
        <f t="shared" si="400"/>
        <v/>
      </c>
      <c r="MP463" s="5" t="e">
        <f>COUNTIFS(#REF!,LT463,#REF!,1,#REF!,"&gt;="&amp;MC463,#REF!,"&lt;="&amp;MB463,#REF!,"&lt;="&amp;ME463,#REF!,"&gt;="&amp;MF463,#REF!,"="&amp;KV463,#REF!,"="&amp;KX463)</f>
        <v>#REF!</v>
      </c>
      <c r="MQ463" s="5" t="e">
        <f>COUNTIFS(#REF!,LT463,#REF!,0,#REF!,"&gt;="&amp;MC463,#REF!,"&lt;="&amp;MB463,#REF!,"&lt;="&amp;ME463,#REF!,"&gt;="&amp;MF463,#REF!,"="&amp;KV463,#REF!,"="&amp;KX463)</f>
        <v>#REF!</v>
      </c>
      <c r="MR463" s="5" t="e">
        <f>COUNTIFS(#REF!,LT463,#REF!,1,#REF!,"&gt;="&amp;MC463,#REF!,"&lt;="&amp;MB463,#REF!,"&lt;="&amp;ME463,#REF!,"&gt;="&amp;MF463,#REF!,"="&amp;KW463,#REF!,"="&amp;KY463)</f>
        <v>#REF!</v>
      </c>
      <c r="MS463" s="5" t="e">
        <f>COUNTIFS(#REF!,LT463,#REF!,0,#REF!,"&gt;="&amp;MC463,#REF!,"&lt;="&amp;MB463,#REF!,"&lt;="&amp;ME463,#REF!,"&gt;="&amp;MF463,#REF!,"="&amp;KW463,#REF!,"="&amp;KY463)</f>
        <v>#REF!</v>
      </c>
      <c r="MT463" s="5" t="e">
        <f>COUNTIFS(#REF!,LT463,#REF!,1,#REF!,"&gt;="&amp;MI463,#REF!,"&lt;="&amp;MH463,#REF!,"&lt;="&amp;ME463,#REF!,"&gt;="&amp;MF463)</f>
        <v>#REF!</v>
      </c>
      <c r="MU463" s="5" t="e">
        <f>COUNTIFS(#REF!,LT463,#REF!,0,#REF!,"&gt;="&amp;MI463,#REF!,"&lt;="&amp;MH463,#REF!,"&lt;="&amp;ME463,#REF!,"&gt;="&amp;MF463)</f>
        <v>#REF!</v>
      </c>
      <c r="MV463" s="5" t="e">
        <f>COUNTIFS(#REF!,LT463,#REF!,1,#REF!,"&gt;="&amp;MI463,#REF!,"&lt;="&amp;MH463,#REF!,"="&amp;KZ463,#REF!,"="&amp;LA463,#REF!,"&lt;="&amp;ME463,#REF!,"&gt;="&amp;MF463)</f>
        <v>#REF!</v>
      </c>
      <c r="MW463" s="5" t="e">
        <f>COUNTIFS(#REF!,LT463,#REF!,0,#REF!,"&gt;="&amp;MI463,#REF!,"&lt;="&amp;MH463,#REF!,"="&amp;KZ463,#REF!,"="&amp;LA463,#REF!,"&lt;="&amp;ME463,#REF!,"&gt;="&amp;MF463)</f>
        <v>#REF!</v>
      </c>
      <c r="MX463" s="5" t="e">
        <f>COUNTIFS(#REF!,LT463,#REF!,1,#REF!,"&gt;="&amp;MC463,#REF!,"&lt;="&amp;MB463,#REF!,"&lt;="&amp;ME463,#REF!,"&gt;="&amp;MF463)</f>
        <v>#REF!</v>
      </c>
      <c r="MY463" s="5" t="e">
        <f>COUNTIFS(#REF!,LT463,#REF!,0,#REF!,"&gt;="&amp;MC463,#REF!,"&lt;="&amp;MB463,#REF!,"&lt;="&amp;ME463,#REF!,"&gt;="&amp;MF463)</f>
        <v>#REF!</v>
      </c>
      <c r="MZ463" s="5" t="e">
        <f>COUNTIFS(#REF!,LT463,#REF!,1,#REF!,"&lt;="&amp;ME463,#REF!,"&gt;="&amp;MF463,#REF!,"="&amp;KV463,#REF!,"="&amp;KX463)</f>
        <v>#REF!</v>
      </c>
      <c r="NA463" s="5" t="e">
        <f>COUNTIFS(#REF!,LT463,#REF!,0,#REF!,"&lt;="&amp;ME463,#REF!,"&gt;="&amp;MF463,#REF!,"="&amp;KV463,#REF!,"="&amp;KX463)</f>
        <v>#REF!</v>
      </c>
      <c r="NB463" s="5" t="e">
        <f>COUNTIFS(#REF!,LT463,#REF!,1,#REF!,"&lt;="&amp;ME463,#REF!,"&gt;="&amp;MF463,#REF!,"="&amp;KW463,#REF!,"="&amp;KY463)</f>
        <v>#REF!</v>
      </c>
      <c r="NC463" s="5" t="e">
        <f>COUNTIFS(#REF!,LT463,#REF!,0,#REF!,"&lt;="&amp;ME463,#REF!,"&gt;="&amp;MF463,#REF!,"="&amp;KW463,#REF!,"="&amp;KY463)</f>
        <v>#REF!</v>
      </c>
      <c r="ND463" s="5" t="e">
        <f t="shared" si="401"/>
        <v>#REF!</v>
      </c>
      <c r="NE463" s="5" t="e">
        <f t="shared" si="402"/>
        <v>#REF!</v>
      </c>
      <c r="NF463" s="5" t="e">
        <f t="shared" si="403"/>
        <v>#REF!</v>
      </c>
      <c r="NG463" s="6" t="e">
        <f t="shared" si="404"/>
        <v>#REF!</v>
      </c>
      <c r="NH463" s="7" t="e">
        <f t="shared" si="405"/>
        <v>#REF!</v>
      </c>
      <c r="NI463" s="5" t="e">
        <f t="shared" si="406"/>
        <v>#REF!</v>
      </c>
      <c r="NJ463" s="31" t="e">
        <f t="shared" si="407"/>
        <v>#REF!</v>
      </c>
      <c r="NK463" s="32" t="e">
        <f t="shared" si="408"/>
        <v>#REF!</v>
      </c>
      <c r="NL463" s="32" t="e">
        <f t="shared" si="409"/>
        <v>#REF!</v>
      </c>
      <c r="NM463" s="33" t="e">
        <f t="shared" si="410"/>
        <v>#REF!</v>
      </c>
      <c r="NN463" s="33" t="e">
        <f t="shared" si="411"/>
        <v>#REF!</v>
      </c>
      <c r="NO463" s="33" t="e">
        <f t="shared" si="412"/>
        <v>#REF!</v>
      </c>
      <c r="NP463" s="33" t="e">
        <f t="shared" si="413"/>
        <v>#REF!</v>
      </c>
      <c r="NQ463" s="31" t="e">
        <f t="shared" si="414"/>
        <v>#REF!</v>
      </c>
      <c r="NR463" s="32" t="e">
        <f t="shared" si="415"/>
        <v>#REF!</v>
      </c>
      <c r="NS463" s="32" t="e">
        <f t="shared" si="416"/>
        <v>#REF!</v>
      </c>
      <c r="NT463" s="33" t="e">
        <f t="shared" si="417"/>
        <v>#REF!</v>
      </c>
      <c r="NU463" s="33" t="e">
        <f t="shared" si="418"/>
        <v>#REF!</v>
      </c>
      <c r="NV463" s="33" t="e">
        <f t="shared" si="419"/>
        <v>#REF!</v>
      </c>
      <c r="NW463" s="33" t="e">
        <f t="shared" si="420"/>
        <v>#REF!</v>
      </c>
      <c r="NX463" t="e">
        <f t="shared" si="421"/>
        <v>#REF!</v>
      </c>
      <c r="NY463" t="e">
        <f t="shared" si="422"/>
        <v>#REF!</v>
      </c>
      <c r="NZ463" t="e">
        <f t="shared" si="423"/>
        <v>#REF!</v>
      </c>
      <c r="OA463" t="e">
        <f t="shared" si="424"/>
        <v>#REF!</v>
      </c>
      <c r="OB463" t="e">
        <f t="shared" si="425"/>
        <v>#REF!</v>
      </c>
      <c r="OC463" t="e">
        <f t="shared" si="426"/>
        <v>#REF!</v>
      </c>
    </row>
    <row r="464" spans="1:393" ht="16.5" customHeight="1" x14ac:dyDescent="0.3">
      <c r="A464" s="22"/>
      <c r="KN464" s="5" t="e">
        <f>IF(INDEX(#REF!,MATCH('HT 0-1'!D464,#REF!,0))=INDEX(#REF!,MATCH('HT 0-1'!D464,#REF!,0)),INDEX(#REF!,MATCH('HT 0-1'!D464,#REF!,0)),"ERROR")</f>
        <v>#REF!</v>
      </c>
      <c r="KO464" s="5" t="e">
        <f>IF(INDEX(#REF!,MATCH('HT 0-1'!E464,#REF!,0))=INDEX(#REF!,MATCH('HT 0-1'!E464,#REF!,0)),INDEX(#REF!,MATCH('HT 0-1'!E464,#REF!,0)),"ERROR")</f>
        <v>#REF!</v>
      </c>
      <c r="KP464" s="5" t="e">
        <f t="shared" si="366"/>
        <v>#REF!</v>
      </c>
      <c r="KQ464" t="str">
        <f t="shared" si="367"/>
        <v>_</v>
      </c>
      <c r="KR464" s="5" t="e">
        <f t="shared" si="368"/>
        <v>#DIV/0!</v>
      </c>
      <c r="KS464" s="5" t="e">
        <f t="shared" si="369"/>
        <v>#DIV/0!</v>
      </c>
      <c r="KT464" s="5" t="e">
        <f t="shared" si="370"/>
        <v>#DIV/0!</v>
      </c>
      <c r="KU464" s="5" t="e">
        <f t="shared" si="371"/>
        <v>#DIV/0!</v>
      </c>
      <c r="KV464" s="5" t="e">
        <f t="shared" si="372"/>
        <v>#DIV/0!</v>
      </c>
      <c r="KW464" s="5" t="e">
        <f t="shared" si="373"/>
        <v>#DIV/0!</v>
      </c>
      <c r="KX464" s="5" t="e">
        <f t="shared" si="374"/>
        <v>#DIV/0!</v>
      </c>
      <c r="KY464" s="5" t="e">
        <f t="shared" si="375"/>
        <v>#DIV/0!</v>
      </c>
      <c r="KZ464" s="5" t="e">
        <f t="shared" si="376"/>
        <v>#DIV/0!</v>
      </c>
      <c r="LA464" s="5" t="e">
        <f t="shared" si="377"/>
        <v>#DIV/0!</v>
      </c>
      <c r="LB464" t="e">
        <f>IF(LQ464="0-1",INDEX(Scrape!#REF!,MATCH('HT 0-1'!KP464,Scrape!$B:$B,0)),"")</f>
        <v>#REF!</v>
      </c>
      <c r="LC464" t="e">
        <f>IF(LQ464="0-1",INDEX(Scrape!$A:$A,MATCH('HT 0-1'!KP464,Scrape!$B:$B,0)),"")</f>
        <v>#REF!</v>
      </c>
      <c r="LD464" t="e">
        <f>IF(LQ464="0-1",INDEX(Scrape!$B:$B,MATCH('HT 0-1'!KP464,Scrape!$B:$B,0)),"")</f>
        <v>#REF!</v>
      </c>
      <c r="LE464" t="e">
        <f>IF(LQ464="0-1",INDEX(Scrape!$C:$C,MATCH('HT 0-1'!KP464,Scrape!$B:$B,0)),"")</f>
        <v>#REF!</v>
      </c>
      <c r="LF464" t="e">
        <f>IF(LQ464="0-1",INDEX(Scrape!$D:$D,MATCH('HT 0-1'!KP464,Scrape!$B:$B,0)),"")</f>
        <v>#REF!</v>
      </c>
      <c r="LG464" t="e">
        <f>IF(LQ464="0-1",INDEX(Scrape!$E:$E,MATCH('HT 0-1'!KP464,Scrape!$B:$B,0)),"")</f>
        <v>#REF!</v>
      </c>
      <c r="LH464" t="e">
        <f>IF(LQ464="0-1",INDEX(Scrape!$F:$F,MATCH('HT 0-1'!KP464,Scrape!$B:$B,0)),"")</f>
        <v>#REF!</v>
      </c>
      <c r="LI464" t="e">
        <f>IF(LQ464="0-1",INDEX(Scrape!$G:$G,MATCH('HT 0-1'!KP464,Scrape!$B:$B,0)),"")</f>
        <v>#REF!</v>
      </c>
      <c r="LJ464" t="e">
        <f>IF(LQ464="0-1",INDEX(Scrape!$H:$H,MATCH('HT 0-1'!KP464,Scrape!$B:$B,0)),"")</f>
        <v>#REF!</v>
      </c>
      <c r="LK464" t="e">
        <f>IF(LQ464="0-1",INDEX(Scrape!$I:$I,MATCH('HT 0-1'!KP464,Scrape!$B:$B,0)),"")</f>
        <v>#REF!</v>
      </c>
      <c r="LL464" t="e">
        <f>IF(LQ464="0-1",INDEX(Scrape!$J:$J,MATCH('HT 0-1'!KP464,Scrape!$B:$B,0)),"")</f>
        <v>#REF!</v>
      </c>
      <c r="LM464" t="e">
        <f>IF(LQ464="0-1",INDEX(Scrape!$K:$K,MATCH('HT 0-1'!KP464,Scrape!$B:$B,0)),"")</f>
        <v>#REF!</v>
      </c>
      <c r="LN464" t="e">
        <f>IF(LQ464="0-1",INDEX(Scrape!$L:$L,MATCH('HT 0-1'!KP464,Scrape!$B:$B,0)),"")</f>
        <v>#REF!</v>
      </c>
      <c r="LO464" t="e">
        <f>IF(LQ464="0-1",INDEX(Scrape!$M:$M,MATCH('HT 0-1'!KP464,Scrape!$B:$B,0)),"")</f>
        <v>#REF!</v>
      </c>
      <c r="LP464" t="e">
        <f>IF(LQ464="0-1",INDEX(Scrape!$N:$N,MATCH('HT 0-1'!KP464,Scrape!$B:$B,0)),"")</f>
        <v>#REF!</v>
      </c>
      <c r="LQ464" t="e">
        <f>INDEX(Scrape!$O:$O,MATCH('HT 0-1'!KP464,Scrape!$B:$B,0))</f>
        <v>#REF!</v>
      </c>
      <c r="LR464" t="e">
        <f t="shared" si="378"/>
        <v>#REF!</v>
      </c>
      <c r="LS464" t="e">
        <f t="shared" si="379"/>
        <v>#REF!</v>
      </c>
      <c r="LT464" s="23" t="e">
        <f>IF(INDEX(#REF!,MATCH(KQ464,#REF!,0))=INDEX(#REF!,MATCH(KQ464,#REF!,0)),INDEX(#REF!,MATCH(KQ464,#REF!,0)),"ERROR")</f>
        <v>#REF!</v>
      </c>
      <c r="LU464" s="24" t="e">
        <f t="shared" si="380"/>
        <v>#DIV/0!</v>
      </c>
      <c r="LV464" s="24" t="e">
        <f t="shared" si="381"/>
        <v>#DIV/0!</v>
      </c>
      <c r="LW464" s="24" t="e">
        <f t="shared" si="382"/>
        <v>#DIV/0!</v>
      </c>
      <c r="LX464" s="24" t="e">
        <f t="shared" si="383"/>
        <v>#DIV/0!</v>
      </c>
      <c r="LY464" s="25" t="e">
        <f t="shared" si="384"/>
        <v>#REF!</v>
      </c>
      <c r="LZ464" s="25" t="e">
        <f t="shared" si="385"/>
        <v>#REF!</v>
      </c>
      <c r="MA464" s="26" t="e">
        <f t="shared" si="386"/>
        <v>#REF!</v>
      </c>
      <c r="MB464" s="27" t="e">
        <f t="shared" si="387"/>
        <v>#REF!</v>
      </c>
      <c r="MC464" s="28" t="e">
        <f t="shared" si="388"/>
        <v>#REF!</v>
      </c>
      <c r="MD464" s="24" t="e">
        <f t="shared" si="389"/>
        <v>#REF!</v>
      </c>
      <c r="ME464" s="29" t="e">
        <f t="shared" si="390"/>
        <v>#REF!</v>
      </c>
      <c r="MF464" s="30" t="e">
        <f t="shared" si="391"/>
        <v>#REF!</v>
      </c>
      <c r="MG464" s="24" t="e">
        <f t="shared" si="392"/>
        <v>#REF!</v>
      </c>
      <c r="MH464" s="29" t="e">
        <f t="shared" si="393"/>
        <v>#REF!</v>
      </c>
      <c r="MI464" s="30" t="e">
        <f t="shared" si="394"/>
        <v>#REF!</v>
      </c>
      <c r="MJ464" t="str">
        <f t="shared" si="395"/>
        <v/>
      </c>
      <c r="MK464" t="str">
        <f t="shared" si="396"/>
        <v/>
      </c>
      <c r="ML464" t="str">
        <f t="shared" si="397"/>
        <v/>
      </c>
      <c r="MM464" t="str">
        <f t="shared" si="398"/>
        <v/>
      </c>
      <c r="MN464" t="str">
        <f t="shared" si="399"/>
        <v/>
      </c>
      <c r="MO464" t="str">
        <f t="shared" si="400"/>
        <v/>
      </c>
      <c r="MP464" s="5" t="e">
        <f>COUNTIFS(#REF!,LT464,#REF!,1,#REF!,"&gt;="&amp;MC464,#REF!,"&lt;="&amp;MB464,#REF!,"&lt;="&amp;ME464,#REF!,"&gt;="&amp;MF464,#REF!,"="&amp;KV464,#REF!,"="&amp;KX464)</f>
        <v>#REF!</v>
      </c>
      <c r="MQ464" s="5" t="e">
        <f>COUNTIFS(#REF!,LT464,#REF!,0,#REF!,"&gt;="&amp;MC464,#REF!,"&lt;="&amp;MB464,#REF!,"&lt;="&amp;ME464,#REF!,"&gt;="&amp;MF464,#REF!,"="&amp;KV464,#REF!,"="&amp;KX464)</f>
        <v>#REF!</v>
      </c>
      <c r="MR464" s="5" t="e">
        <f>COUNTIFS(#REF!,LT464,#REF!,1,#REF!,"&gt;="&amp;MC464,#REF!,"&lt;="&amp;MB464,#REF!,"&lt;="&amp;ME464,#REF!,"&gt;="&amp;MF464,#REF!,"="&amp;KW464,#REF!,"="&amp;KY464)</f>
        <v>#REF!</v>
      </c>
      <c r="MS464" s="5" t="e">
        <f>COUNTIFS(#REF!,LT464,#REF!,0,#REF!,"&gt;="&amp;MC464,#REF!,"&lt;="&amp;MB464,#REF!,"&lt;="&amp;ME464,#REF!,"&gt;="&amp;MF464,#REF!,"="&amp;KW464,#REF!,"="&amp;KY464)</f>
        <v>#REF!</v>
      </c>
      <c r="MT464" s="5" t="e">
        <f>COUNTIFS(#REF!,LT464,#REF!,1,#REF!,"&gt;="&amp;MI464,#REF!,"&lt;="&amp;MH464,#REF!,"&lt;="&amp;ME464,#REF!,"&gt;="&amp;MF464)</f>
        <v>#REF!</v>
      </c>
      <c r="MU464" s="5" t="e">
        <f>COUNTIFS(#REF!,LT464,#REF!,0,#REF!,"&gt;="&amp;MI464,#REF!,"&lt;="&amp;MH464,#REF!,"&lt;="&amp;ME464,#REF!,"&gt;="&amp;MF464)</f>
        <v>#REF!</v>
      </c>
      <c r="MV464" s="5" t="e">
        <f>COUNTIFS(#REF!,LT464,#REF!,1,#REF!,"&gt;="&amp;MI464,#REF!,"&lt;="&amp;MH464,#REF!,"="&amp;KZ464,#REF!,"="&amp;LA464,#REF!,"&lt;="&amp;ME464,#REF!,"&gt;="&amp;MF464)</f>
        <v>#REF!</v>
      </c>
      <c r="MW464" s="5" t="e">
        <f>COUNTIFS(#REF!,LT464,#REF!,0,#REF!,"&gt;="&amp;MI464,#REF!,"&lt;="&amp;MH464,#REF!,"="&amp;KZ464,#REF!,"="&amp;LA464,#REF!,"&lt;="&amp;ME464,#REF!,"&gt;="&amp;MF464)</f>
        <v>#REF!</v>
      </c>
      <c r="MX464" s="5" t="e">
        <f>COUNTIFS(#REF!,LT464,#REF!,1,#REF!,"&gt;="&amp;MC464,#REF!,"&lt;="&amp;MB464,#REF!,"&lt;="&amp;ME464,#REF!,"&gt;="&amp;MF464)</f>
        <v>#REF!</v>
      </c>
      <c r="MY464" s="5" t="e">
        <f>COUNTIFS(#REF!,LT464,#REF!,0,#REF!,"&gt;="&amp;MC464,#REF!,"&lt;="&amp;MB464,#REF!,"&lt;="&amp;ME464,#REF!,"&gt;="&amp;MF464)</f>
        <v>#REF!</v>
      </c>
      <c r="MZ464" s="5" t="e">
        <f>COUNTIFS(#REF!,LT464,#REF!,1,#REF!,"&lt;="&amp;ME464,#REF!,"&gt;="&amp;MF464,#REF!,"="&amp;KV464,#REF!,"="&amp;KX464)</f>
        <v>#REF!</v>
      </c>
      <c r="NA464" s="5" t="e">
        <f>COUNTIFS(#REF!,LT464,#REF!,0,#REF!,"&lt;="&amp;ME464,#REF!,"&gt;="&amp;MF464,#REF!,"="&amp;KV464,#REF!,"="&amp;KX464)</f>
        <v>#REF!</v>
      </c>
      <c r="NB464" s="5" t="e">
        <f>COUNTIFS(#REF!,LT464,#REF!,1,#REF!,"&lt;="&amp;ME464,#REF!,"&gt;="&amp;MF464,#REF!,"="&amp;KW464,#REF!,"="&amp;KY464)</f>
        <v>#REF!</v>
      </c>
      <c r="NC464" s="5" t="e">
        <f>COUNTIFS(#REF!,LT464,#REF!,0,#REF!,"&lt;="&amp;ME464,#REF!,"&gt;="&amp;MF464,#REF!,"="&amp;KW464,#REF!,"="&amp;KY464)</f>
        <v>#REF!</v>
      </c>
      <c r="ND464" s="5" t="e">
        <f t="shared" si="401"/>
        <v>#REF!</v>
      </c>
      <c r="NE464" s="5" t="e">
        <f t="shared" si="402"/>
        <v>#REF!</v>
      </c>
      <c r="NF464" s="5" t="e">
        <f t="shared" si="403"/>
        <v>#REF!</v>
      </c>
      <c r="NG464" s="6" t="e">
        <f t="shared" si="404"/>
        <v>#REF!</v>
      </c>
      <c r="NH464" s="7" t="e">
        <f t="shared" si="405"/>
        <v>#REF!</v>
      </c>
      <c r="NI464" s="5" t="e">
        <f t="shared" si="406"/>
        <v>#REF!</v>
      </c>
      <c r="NJ464" s="31" t="e">
        <f t="shared" si="407"/>
        <v>#REF!</v>
      </c>
      <c r="NK464" s="32" t="e">
        <f t="shared" si="408"/>
        <v>#REF!</v>
      </c>
      <c r="NL464" s="32" t="e">
        <f t="shared" si="409"/>
        <v>#REF!</v>
      </c>
      <c r="NM464" s="33" t="e">
        <f t="shared" si="410"/>
        <v>#REF!</v>
      </c>
      <c r="NN464" s="33" t="e">
        <f t="shared" si="411"/>
        <v>#REF!</v>
      </c>
      <c r="NO464" s="33" t="e">
        <f t="shared" si="412"/>
        <v>#REF!</v>
      </c>
      <c r="NP464" s="33" t="e">
        <f t="shared" si="413"/>
        <v>#REF!</v>
      </c>
      <c r="NQ464" s="31" t="e">
        <f t="shared" si="414"/>
        <v>#REF!</v>
      </c>
      <c r="NR464" s="32" t="e">
        <f t="shared" si="415"/>
        <v>#REF!</v>
      </c>
      <c r="NS464" s="32" t="e">
        <f t="shared" si="416"/>
        <v>#REF!</v>
      </c>
      <c r="NT464" s="33" t="e">
        <f t="shared" si="417"/>
        <v>#REF!</v>
      </c>
      <c r="NU464" s="33" t="e">
        <f t="shared" si="418"/>
        <v>#REF!</v>
      </c>
      <c r="NV464" s="33" t="e">
        <f t="shared" si="419"/>
        <v>#REF!</v>
      </c>
      <c r="NW464" s="33" t="e">
        <f t="shared" si="420"/>
        <v>#REF!</v>
      </c>
      <c r="NX464" t="e">
        <f t="shared" si="421"/>
        <v>#REF!</v>
      </c>
      <c r="NY464" t="e">
        <f t="shared" si="422"/>
        <v>#REF!</v>
      </c>
      <c r="NZ464" t="e">
        <f t="shared" si="423"/>
        <v>#REF!</v>
      </c>
      <c r="OA464" t="e">
        <f t="shared" si="424"/>
        <v>#REF!</v>
      </c>
      <c r="OB464" t="e">
        <f t="shared" si="425"/>
        <v>#REF!</v>
      </c>
      <c r="OC464" t="e">
        <f t="shared" si="426"/>
        <v>#REF!</v>
      </c>
    </row>
    <row r="465" spans="1:393" ht="16.5" customHeight="1" x14ac:dyDescent="0.3">
      <c r="A465" s="22"/>
      <c r="KN465" s="5" t="e">
        <f>IF(INDEX(#REF!,MATCH('HT 0-1'!D465,#REF!,0))=INDEX(#REF!,MATCH('HT 0-1'!D465,#REF!,0)),INDEX(#REF!,MATCH('HT 0-1'!D465,#REF!,0)),"ERROR")</f>
        <v>#REF!</v>
      </c>
      <c r="KO465" s="5" t="e">
        <f>IF(INDEX(#REF!,MATCH('HT 0-1'!E465,#REF!,0))=INDEX(#REF!,MATCH('HT 0-1'!E465,#REF!,0)),INDEX(#REF!,MATCH('HT 0-1'!E465,#REF!,0)),"ERROR")</f>
        <v>#REF!</v>
      </c>
      <c r="KP465" s="5" t="e">
        <f t="shared" si="366"/>
        <v>#REF!</v>
      </c>
      <c r="KQ465" t="str">
        <f t="shared" si="367"/>
        <v>_</v>
      </c>
      <c r="KR465" s="5" t="e">
        <f t="shared" si="368"/>
        <v>#DIV/0!</v>
      </c>
      <c r="KS465" s="5" t="e">
        <f t="shared" si="369"/>
        <v>#DIV/0!</v>
      </c>
      <c r="KT465" s="5" t="e">
        <f t="shared" si="370"/>
        <v>#DIV/0!</v>
      </c>
      <c r="KU465" s="5" t="e">
        <f t="shared" si="371"/>
        <v>#DIV/0!</v>
      </c>
      <c r="KV465" s="5" t="e">
        <f t="shared" si="372"/>
        <v>#DIV/0!</v>
      </c>
      <c r="KW465" s="5" t="e">
        <f t="shared" si="373"/>
        <v>#DIV/0!</v>
      </c>
      <c r="KX465" s="5" t="e">
        <f t="shared" si="374"/>
        <v>#DIV/0!</v>
      </c>
      <c r="KY465" s="5" t="e">
        <f t="shared" si="375"/>
        <v>#DIV/0!</v>
      </c>
      <c r="KZ465" s="5" t="e">
        <f t="shared" si="376"/>
        <v>#DIV/0!</v>
      </c>
      <c r="LA465" s="5" t="e">
        <f t="shared" si="377"/>
        <v>#DIV/0!</v>
      </c>
      <c r="LB465" t="e">
        <f>IF(LQ465="0-1",INDEX(Scrape!#REF!,MATCH('HT 0-1'!KP465,Scrape!$B:$B,0)),"")</f>
        <v>#REF!</v>
      </c>
      <c r="LC465" t="e">
        <f>IF(LQ465="0-1",INDEX(Scrape!$A:$A,MATCH('HT 0-1'!KP465,Scrape!$B:$B,0)),"")</f>
        <v>#REF!</v>
      </c>
      <c r="LD465" t="e">
        <f>IF(LQ465="0-1",INDEX(Scrape!$B:$B,MATCH('HT 0-1'!KP465,Scrape!$B:$B,0)),"")</f>
        <v>#REF!</v>
      </c>
      <c r="LE465" t="e">
        <f>IF(LQ465="0-1",INDEX(Scrape!$C:$C,MATCH('HT 0-1'!KP465,Scrape!$B:$B,0)),"")</f>
        <v>#REF!</v>
      </c>
      <c r="LF465" t="e">
        <f>IF(LQ465="0-1",INDEX(Scrape!$D:$D,MATCH('HT 0-1'!KP465,Scrape!$B:$B,0)),"")</f>
        <v>#REF!</v>
      </c>
      <c r="LG465" t="e">
        <f>IF(LQ465="0-1",INDEX(Scrape!$E:$E,MATCH('HT 0-1'!KP465,Scrape!$B:$B,0)),"")</f>
        <v>#REF!</v>
      </c>
      <c r="LH465" t="e">
        <f>IF(LQ465="0-1",INDEX(Scrape!$F:$F,MATCH('HT 0-1'!KP465,Scrape!$B:$B,0)),"")</f>
        <v>#REF!</v>
      </c>
      <c r="LI465" t="e">
        <f>IF(LQ465="0-1",INDEX(Scrape!$G:$G,MATCH('HT 0-1'!KP465,Scrape!$B:$B,0)),"")</f>
        <v>#REF!</v>
      </c>
      <c r="LJ465" t="e">
        <f>IF(LQ465="0-1",INDEX(Scrape!$H:$H,MATCH('HT 0-1'!KP465,Scrape!$B:$B,0)),"")</f>
        <v>#REF!</v>
      </c>
      <c r="LK465" t="e">
        <f>IF(LQ465="0-1",INDEX(Scrape!$I:$I,MATCH('HT 0-1'!KP465,Scrape!$B:$B,0)),"")</f>
        <v>#REF!</v>
      </c>
      <c r="LL465" t="e">
        <f>IF(LQ465="0-1",INDEX(Scrape!$J:$J,MATCH('HT 0-1'!KP465,Scrape!$B:$B,0)),"")</f>
        <v>#REF!</v>
      </c>
      <c r="LM465" t="e">
        <f>IF(LQ465="0-1",INDEX(Scrape!$K:$K,MATCH('HT 0-1'!KP465,Scrape!$B:$B,0)),"")</f>
        <v>#REF!</v>
      </c>
      <c r="LN465" t="e">
        <f>IF(LQ465="0-1",INDEX(Scrape!$L:$L,MATCH('HT 0-1'!KP465,Scrape!$B:$B,0)),"")</f>
        <v>#REF!</v>
      </c>
      <c r="LO465" t="e">
        <f>IF(LQ465="0-1",INDEX(Scrape!$M:$M,MATCH('HT 0-1'!KP465,Scrape!$B:$B,0)),"")</f>
        <v>#REF!</v>
      </c>
      <c r="LP465" t="e">
        <f>IF(LQ465="0-1",INDEX(Scrape!$N:$N,MATCH('HT 0-1'!KP465,Scrape!$B:$B,0)),"")</f>
        <v>#REF!</v>
      </c>
      <c r="LQ465" t="e">
        <f>INDEX(Scrape!$O:$O,MATCH('HT 0-1'!KP465,Scrape!$B:$B,0))</f>
        <v>#REF!</v>
      </c>
      <c r="LR465" t="e">
        <f t="shared" si="378"/>
        <v>#REF!</v>
      </c>
      <c r="LS465" t="e">
        <f t="shared" si="379"/>
        <v>#REF!</v>
      </c>
      <c r="LT465" s="23" t="e">
        <f>IF(INDEX(#REF!,MATCH(KQ465,#REF!,0))=INDEX(#REF!,MATCH(KQ465,#REF!,0)),INDEX(#REF!,MATCH(KQ465,#REF!,0)),"ERROR")</f>
        <v>#REF!</v>
      </c>
      <c r="LU465" s="24" t="e">
        <f t="shared" si="380"/>
        <v>#DIV/0!</v>
      </c>
      <c r="LV465" s="24" t="e">
        <f t="shared" si="381"/>
        <v>#DIV/0!</v>
      </c>
      <c r="LW465" s="24" t="e">
        <f t="shared" si="382"/>
        <v>#DIV/0!</v>
      </c>
      <c r="LX465" s="24" t="e">
        <f t="shared" si="383"/>
        <v>#DIV/0!</v>
      </c>
      <c r="LY465" s="25" t="e">
        <f t="shared" si="384"/>
        <v>#REF!</v>
      </c>
      <c r="LZ465" s="25" t="e">
        <f t="shared" si="385"/>
        <v>#REF!</v>
      </c>
      <c r="MA465" s="26" t="e">
        <f t="shared" si="386"/>
        <v>#REF!</v>
      </c>
      <c r="MB465" s="27" t="e">
        <f t="shared" si="387"/>
        <v>#REF!</v>
      </c>
      <c r="MC465" s="28" t="e">
        <f t="shared" si="388"/>
        <v>#REF!</v>
      </c>
      <c r="MD465" s="24" t="e">
        <f t="shared" si="389"/>
        <v>#REF!</v>
      </c>
      <c r="ME465" s="29" t="e">
        <f t="shared" si="390"/>
        <v>#REF!</v>
      </c>
      <c r="MF465" s="30" t="e">
        <f t="shared" si="391"/>
        <v>#REF!</v>
      </c>
      <c r="MG465" s="24" t="e">
        <f t="shared" si="392"/>
        <v>#REF!</v>
      </c>
      <c r="MH465" s="29" t="e">
        <f t="shared" si="393"/>
        <v>#REF!</v>
      </c>
      <c r="MI465" s="30" t="e">
        <f t="shared" si="394"/>
        <v>#REF!</v>
      </c>
      <c r="MJ465" t="str">
        <f t="shared" si="395"/>
        <v/>
      </c>
      <c r="MK465" t="str">
        <f t="shared" si="396"/>
        <v/>
      </c>
      <c r="ML465" t="str">
        <f t="shared" si="397"/>
        <v/>
      </c>
      <c r="MM465" t="str">
        <f t="shared" si="398"/>
        <v/>
      </c>
      <c r="MN465" t="str">
        <f t="shared" si="399"/>
        <v/>
      </c>
      <c r="MO465" t="str">
        <f t="shared" si="400"/>
        <v/>
      </c>
      <c r="MP465" s="5" t="e">
        <f>COUNTIFS(#REF!,LT465,#REF!,1,#REF!,"&gt;="&amp;MC465,#REF!,"&lt;="&amp;MB465,#REF!,"&lt;="&amp;ME465,#REF!,"&gt;="&amp;MF465,#REF!,"="&amp;KV465,#REF!,"="&amp;KX465)</f>
        <v>#REF!</v>
      </c>
      <c r="MQ465" s="5" t="e">
        <f>COUNTIFS(#REF!,LT465,#REF!,0,#REF!,"&gt;="&amp;MC465,#REF!,"&lt;="&amp;MB465,#REF!,"&lt;="&amp;ME465,#REF!,"&gt;="&amp;MF465,#REF!,"="&amp;KV465,#REF!,"="&amp;KX465)</f>
        <v>#REF!</v>
      </c>
      <c r="MR465" s="5" t="e">
        <f>COUNTIFS(#REF!,LT465,#REF!,1,#REF!,"&gt;="&amp;MC465,#REF!,"&lt;="&amp;MB465,#REF!,"&lt;="&amp;ME465,#REF!,"&gt;="&amp;MF465,#REF!,"="&amp;KW465,#REF!,"="&amp;KY465)</f>
        <v>#REF!</v>
      </c>
      <c r="MS465" s="5" t="e">
        <f>COUNTIFS(#REF!,LT465,#REF!,0,#REF!,"&gt;="&amp;MC465,#REF!,"&lt;="&amp;MB465,#REF!,"&lt;="&amp;ME465,#REF!,"&gt;="&amp;MF465,#REF!,"="&amp;KW465,#REF!,"="&amp;KY465)</f>
        <v>#REF!</v>
      </c>
      <c r="MT465" s="5" t="e">
        <f>COUNTIFS(#REF!,LT465,#REF!,1,#REF!,"&gt;="&amp;MI465,#REF!,"&lt;="&amp;MH465,#REF!,"&lt;="&amp;ME465,#REF!,"&gt;="&amp;MF465)</f>
        <v>#REF!</v>
      </c>
      <c r="MU465" s="5" t="e">
        <f>COUNTIFS(#REF!,LT465,#REF!,0,#REF!,"&gt;="&amp;MI465,#REF!,"&lt;="&amp;MH465,#REF!,"&lt;="&amp;ME465,#REF!,"&gt;="&amp;MF465)</f>
        <v>#REF!</v>
      </c>
      <c r="MV465" s="5" t="e">
        <f>COUNTIFS(#REF!,LT465,#REF!,1,#REF!,"&gt;="&amp;MI465,#REF!,"&lt;="&amp;MH465,#REF!,"="&amp;KZ465,#REF!,"="&amp;LA465,#REF!,"&lt;="&amp;ME465,#REF!,"&gt;="&amp;MF465)</f>
        <v>#REF!</v>
      </c>
      <c r="MW465" s="5" t="e">
        <f>COUNTIFS(#REF!,LT465,#REF!,0,#REF!,"&gt;="&amp;MI465,#REF!,"&lt;="&amp;MH465,#REF!,"="&amp;KZ465,#REF!,"="&amp;LA465,#REF!,"&lt;="&amp;ME465,#REF!,"&gt;="&amp;MF465)</f>
        <v>#REF!</v>
      </c>
      <c r="MX465" s="5" t="e">
        <f>COUNTIFS(#REF!,LT465,#REF!,1,#REF!,"&gt;="&amp;MC465,#REF!,"&lt;="&amp;MB465,#REF!,"&lt;="&amp;ME465,#REF!,"&gt;="&amp;MF465)</f>
        <v>#REF!</v>
      </c>
      <c r="MY465" s="5" t="e">
        <f>COUNTIFS(#REF!,LT465,#REF!,0,#REF!,"&gt;="&amp;MC465,#REF!,"&lt;="&amp;MB465,#REF!,"&lt;="&amp;ME465,#REF!,"&gt;="&amp;MF465)</f>
        <v>#REF!</v>
      </c>
      <c r="MZ465" s="5" t="e">
        <f>COUNTIFS(#REF!,LT465,#REF!,1,#REF!,"&lt;="&amp;ME465,#REF!,"&gt;="&amp;MF465,#REF!,"="&amp;KV465,#REF!,"="&amp;KX465)</f>
        <v>#REF!</v>
      </c>
      <c r="NA465" s="5" t="e">
        <f>COUNTIFS(#REF!,LT465,#REF!,0,#REF!,"&lt;="&amp;ME465,#REF!,"&gt;="&amp;MF465,#REF!,"="&amp;KV465,#REF!,"="&amp;KX465)</f>
        <v>#REF!</v>
      </c>
      <c r="NB465" s="5" t="e">
        <f>COUNTIFS(#REF!,LT465,#REF!,1,#REF!,"&lt;="&amp;ME465,#REF!,"&gt;="&amp;MF465,#REF!,"="&amp;KW465,#REF!,"="&amp;KY465)</f>
        <v>#REF!</v>
      </c>
      <c r="NC465" s="5" t="e">
        <f>COUNTIFS(#REF!,LT465,#REF!,0,#REF!,"&lt;="&amp;ME465,#REF!,"&gt;="&amp;MF465,#REF!,"="&amp;KW465,#REF!,"="&amp;KY465)</f>
        <v>#REF!</v>
      </c>
      <c r="ND465" s="5" t="e">
        <f t="shared" si="401"/>
        <v>#REF!</v>
      </c>
      <c r="NE465" s="5" t="e">
        <f t="shared" si="402"/>
        <v>#REF!</v>
      </c>
      <c r="NF465" s="5" t="e">
        <f t="shared" si="403"/>
        <v>#REF!</v>
      </c>
      <c r="NG465" s="6" t="e">
        <f t="shared" si="404"/>
        <v>#REF!</v>
      </c>
      <c r="NH465" s="7" t="e">
        <f t="shared" si="405"/>
        <v>#REF!</v>
      </c>
      <c r="NI465" s="5" t="e">
        <f t="shared" si="406"/>
        <v>#REF!</v>
      </c>
      <c r="NJ465" s="31" t="e">
        <f t="shared" si="407"/>
        <v>#REF!</v>
      </c>
      <c r="NK465" s="32" t="e">
        <f t="shared" si="408"/>
        <v>#REF!</v>
      </c>
      <c r="NL465" s="32" t="e">
        <f t="shared" si="409"/>
        <v>#REF!</v>
      </c>
      <c r="NM465" s="33" t="e">
        <f t="shared" si="410"/>
        <v>#REF!</v>
      </c>
      <c r="NN465" s="33" t="e">
        <f t="shared" si="411"/>
        <v>#REF!</v>
      </c>
      <c r="NO465" s="33" t="e">
        <f t="shared" si="412"/>
        <v>#REF!</v>
      </c>
      <c r="NP465" s="33" t="e">
        <f t="shared" si="413"/>
        <v>#REF!</v>
      </c>
      <c r="NQ465" s="31" t="e">
        <f t="shared" si="414"/>
        <v>#REF!</v>
      </c>
      <c r="NR465" s="32" t="e">
        <f t="shared" si="415"/>
        <v>#REF!</v>
      </c>
      <c r="NS465" s="32" t="e">
        <f t="shared" si="416"/>
        <v>#REF!</v>
      </c>
      <c r="NT465" s="33" t="e">
        <f t="shared" si="417"/>
        <v>#REF!</v>
      </c>
      <c r="NU465" s="33" t="e">
        <f t="shared" si="418"/>
        <v>#REF!</v>
      </c>
      <c r="NV465" s="33" t="e">
        <f t="shared" si="419"/>
        <v>#REF!</v>
      </c>
      <c r="NW465" s="33" t="e">
        <f t="shared" si="420"/>
        <v>#REF!</v>
      </c>
      <c r="NX465" t="e">
        <f t="shared" si="421"/>
        <v>#REF!</v>
      </c>
      <c r="NY465" t="e">
        <f t="shared" si="422"/>
        <v>#REF!</v>
      </c>
      <c r="NZ465" t="e">
        <f t="shared" si="423"/>
        <v>#REF!</v>
      </c>
      <c r="OA465" t="e">
        <f t="shared" si="424"/>
        <v>#REF!</v>
      </c>
      <c r="OB465" t="e">
        <f t="shared" si="425"/>
        <v>#REF!</v>
      </c>
      <c r="OC465" t="e">
        <f t="shared" si="426"/>
        <v>#REF!</v>
      </c>
    </row>
    <row r="466" spans="1:393" ht="16.5" customHeight="1" x14ac:dyDescent="0.3">
      <c r="A466" s="22"/>
      <c r="KN466" s="5" t="e">
        <f>IF(INDEX(#REF!,MATCH('HT 0-1'!D466,#REF!,0))=INDEX(#REF!,MATCH('HT 0-1'!D466,#REF!,0)),INDEX(#REF!,MATCH('HT 0-1'!D466,#REF!,0)),"ERROR")</f>
        <v>#REF!</v>
      </c>
      <c r="KO466" s="5" t="e">
        <f>IF(INDEX(#REF!,MATCH('HT 0-1'!E466,#REF!,0))=INDEX(#REF!,MATCH('HT 0-1'!E466,#REF!,0)),INDEX(#REF!,MATCH('HT 0-1'!E466,#REF!,0)),"ERROR")</f>
        <v>#REF!</v>
      </c>
      <c r="KP466" s="5" t="e">
        <f t="shared" si="366"/>
        <v>#REF!</v>
      </c>
      <c r="KQ466" t="str">
        <f t="shared" si="367"/>
        <v>_</v>
      </c>
      <c r="KR466" s="5" t="e">
        <f t="shared" si="368"/>
        <v>#DIV/0!</v>
      </c>
      <c r="KS466" s="5" t="e">
        <f t="shared" si="369"/>
        <v>#DIV/0!</v>
      </c>
      <c r="KT466" s="5" t="e">
        <f t="shared" si="370"/>
        <v>#DIV/0!</v>
      </c>
      <c r="KU466" s="5" t="e">
        <f t="shared" si="371"/>
        <v>#DIV/0!</v>
      </c>
      <c r="KV466" s="5" t="e">
        <f t="shared" si="372"/>
        <v>#DIV/0!</v>
      </c>
      <c r="KW466" s="5" t="e">
        <f t="shared" si="373"/>
        <v>#DIV/0!</v>
      </c>
      <c r="KX466" s="5" t="e">
        <f t="shared" si="374"/>
        <v>#DIV/0!</v>
      </c>
      <c r="KY466" s="5" t="e">
        <f t="shared" si="375"/>
        <v>#DIV/0!</v>
      </c>
      <c r="KZ466" s="5" t="e">
        <f t="shared" si="376"/>
        <v>#DIV/0!</v>
      </c>
      <c r="LA466" s="5" t="e">
        <f t="shared" si="377"/>
        <v>#DIV/0!</v>
      </c>
      <c r="LB466" t="e">
        <f>IF(LQ466="0-1",INDEX(Scrape!#REF!,MATCH('HT 0-1'!KP466,Scrape!$B:$B,0)),"")</f>
        <v>#REF!</v>
      </c>
      <c r="LC466" t="e">
        <f>IF(LQ466="0-1",INDEX(Scrape!$A:$A,MATCH('HT 0-1'!KP466,Scrape!$B:$B,0)),"")</f>
        <v>#REF!</v>
      </c>
      <c r="LD466" t="e">
        <f>IF(LQ466="0-1",INDEX(Scrape!$B:$B,MATCH('HT 0-1'!KP466,Scrape!$B:$B,0)),"")</f>
        <v>#REF!</v>
      </c>
      <c r="LE466" t="e">
        <f>IF(LQ466="0-1",INDEX(Scrape!$C:$C,MATCH('HT 0-1'!KP466,Scrape!$B:$B,0)),"")</f>
        <v>#REF!</v>
      </c>
      <c r="LF466" t="e">
        <f>IF(LQ466="0-1",INDEX(Scrape!$D:$D,MATCH('HT 0-1'!KP466,Scrape!$B:$B,0)),"")</f>
        <v>#REF!</v>
      </c>
      <c r="LG466" t="e">
        <f>IF(LQ466="0-1",INDEX(Scrape!$E:$E,MATCH('HT 0-1'!KP466,Scrape!$B:$B,0)),"")</f>
        <v>#REF!</v>
      </c>
      <c r="LH466" t="e">
        <f>IF(LQ466="0-1",INDEX(Scrape!$F:$F,MATCH('HT 0-1'!KP466,Scrape!$B:$B,0)),"")</f>
        <v>#REF!</v>
      </c>
      <c r="LI466" t="e">
        <f>IF(LQ466="0-1",INDEX(Scrape!$G:$G,MATCH('HT 0-1'!KP466,Scrape!$B:$B,0)),"")</f>
        <v>#REF!</v>
      </c>
      <c r="LJ466" t="e">
        <f>IF(LQ466="0-1",INDEX(Scrape!$H:$H,MATCH('HT 0-1'!KP466,Scrape!$B:$B,0)),"")</f>
        <v>#REF!</v>
      </c>
      <c r="LK466" t="e">
        <f>IF(LQ466="0-1",INDEX(Scrape!$I:$I,MATCH('HT 0-1'!KP466,Scrape!$B:$B,0)),"")</f>
        <v>#REF!</v>
      </c>
      <c r="LL466" t="e">
        <f>IF(LQ466="0-1",INDEX(Scrape!$J:$J,MATCH('HT 0-1'!KP466,Scrape!$B:$B,0)),"")</f>
        <v>#REF!</v>
      </c>
      <c r="LM466" t="e">
        <f>IF(LQ466="0-1",INDEX(Scrape!$K:$K,MATCH('HT 0-1'!KP466,Scrape!$B:$B,0)),"")</f>
        <v>#REF!</v>
      </c>
      <c r="LN466" t="e">
        <f>IF(LQ466="0-1",INDEX(Scrape!$L:$L,MATCH('HT 0-1'!KP466,Scrape!$B:$B,0)),"")</f>
        <v>#REF!</v>
      </c>
      <c r="LO466" t="e">
        <f>IF(LQ466="0-1",INDEX(Scrape!$M:$M,MATCH('HT 0-1'!KP466,Scrape!$B:$B,0)),"")</f>
        <v>#REF!</v>
      </c>
      <c r="LP466" t="e">
        <f>IF(LQ466="0-1",INDEX(Scrape!$N:$N,MATCH('HT 0-1'!KP466,Scrape!$B:$B,0)),"")</f>
        <v>#REF!</v>
      </c>
      <c r="LQ466" t="e">
        <f>INDEX(Scrape!$O:$O,MATCH('HT 0-1'!KP466,Scrape!$B:$B,0))</f>
        <v>#REF!</v>
      </c>
      <c r="LR466" t="e">
        <f t="shared" si="378"/>
        <v>#REF!</v>
      </c>
      <c r="LS466" t="e">
        <f t="shared" si="379"/>
        <v>#REF!</v>
      </c>
      <c r="LT466" s="23" t="e">
        <f>IF(INDEX(#REF!,MATCH(KQ466,#REF!,0))=INDEX(#REF!,MATCH(KQ466,#REF!,0)),INDEX(#REF!,MATCH(KQ466,#REF!,0)),"ERROR")</f>
        <v>#REF!</v>
      </c>
      <c r="LU466" s="24" t="e">
        <f t="shared" si="380"/>
        <v>#DIV/0!</v>
      </c>
      <c r="LV466" s="24" t="e">
        <f t="shared" si="381"/>
        <v>#DIV/0!</v>
      </c>
      <c r="LW466" s="24" t="e">
        <f t="shared" si="382"/>
        <v>#DIV/0!</v>
      </c>
      <c r="LX466" s="24" t="e">
        <f t="shared" si="383"/>
        <v>#DIV/0!</v>
      </c>
      <c r="LY466" s="25" t="e">
        <f t="shared" si="384"/>
        <v>#REF!</v>
      </c>
      <c r="LZ466" s="25" t="e">
        <f t="shared" si="385"/>
        <v>#REF!</v>
      </c>
      <c r="MA466" s="26" t="e">
        <f t="shared" si="386"/>
        <v>#REF!</v>
      </c>
      <c r="MB466" s="27" t="e">
        <f t="shared" si="387"/>
        <v>#REF!</v>
      </c>
      <c r="MC466" s="28" t="e">
        <f t="shared" si="388"/>
        <v>#REF!</v>
      </c>
      <c r="MD466" s="24" t="e">
        <f t="shared" si="389"/>
        <v>#REF!</v>
      </c>
      <c r="ME466" s="29" t="e">
        <f t="shared" si="390"/>
        <v>#REF!</v>
      </c>
      <c r="MF466" s="30" t="e">
        <f t="shared" si="391"/>
        <v>#REF!</v>
      </c>
      <c r="MG466" s="24" t="e">
        <f t="shared" si="392"/>
        <v>#REF!</v>
      </c>
      <c r="MH466" s="29" t="e">
        <f t="shared" si="393"/>
        <v>#REF!</v>
      </c>
      <c r="MI466" s="30" t="e">
        <f t="shared" si="394"/>
        <v>#REF!</v>
      </c>
      <c r="MJ466" t="str">
        <f t="shared" si="395"/>
        <v/>
      </c>
      <c r="MK466" t="str">
        <f t="shared" si="396"/>
        <v/>
      </c>
      <c r="ML466" t="str">
        <f t="shared" si="397"/>
        <v/>
      </c>
      <c r="MM466" t="str">
        <f t="shared" si="398"/>
        <v/>
      </c>
      <c r="MN466" t="str">
        <f t="shared" si="399"/>
        <v/>
      </c>
      <c r="MO466" t="str">
        <f t="shared" si="400"/>
        <v/>
      </c>
      <c r="MP466" s="5" t="e">
        <f>COUNTIFS(#REF!,LT466,#REF!,1,#REF!,"&gt;="&amp;MC466,#REF!,"&lt;="&amp;MB466,#REF!,"&lt;="&amp;ME466,#REF!,"&gt;="&amp;MF466,#REF!,"="&amp;KV466,#REF!,"="&amp;KX466)</f>
        <v>#REF!</v>
      </c>
      <c r="MQ466" s="5" t="e">
        <f>COUNTIFS(#REF!,LT466,#REF!,0,#REF!,"&gt;="&amp;MC466,#REF!,"&lt;="&amp;MB466,#REF!,"&lt;="&amp;ME466,#REF!,"&gt;="&amp;MF466,#REF!,"="&amp;KV466,#REF!,"="&amp;KX466)</f>
        <v>#REF!</v>
      </c>
      <c r="MR466" s="5" t="e">
        <f>COUNTIFS(#REF!,LT466,#REF!,1,#REF!,"&gt;="&amp;MC466,#REF!,"&lt;="&amp;MB466,#REF!,"&lt;="&amp;ME466,#REF!,"&gt;="&amp;MF466,#REF!,"="&amp;KW466,#REF!,"="&amp;KY466)</f>
        <v>#REF!</v>
      </c>
      <c r="MS466" s="5" t="e">
        <f>COUNTIFS(#REF!,LT466,#REF!,0,#REF!,"&gt;="&amp;MC466,#REF!,"&lt;="&amp;MB466,#REF!,"&lt;="&amp;ME466,#REF!,"&gt;="&amp;MF466,#REF!,"="&amp;KW466,#REF!,"="&amp;KY466)</f>
        <v>#REF!</v>
      </c>
      <c r="MT466" s="5" t="e">
        <f>COUNTIFS(#REF!,LT466,#REF!,1,#REF!,"&gt;="&amp;MI466,#REF!,"&lt;="&amp;MH466,#REF!,"&lt;="&amp;ME466,#REF!,"&gt;="&amp;MF466)</f>
        <v>#REF!</v>
      </c>
      <c r="MU466" s="5" t="e">
        <f>COUNTIFS(#REF!,LT466,#REF!,0,#REF!,"&gt;="&amp;MI466,#REF!,"&lt;="&amp;MH466,#REF!,"&lt;="&amp;ME466,#REF!,"&gt;="&amp;MF466)</f>
        <v>#REF!</v>
      </c>
      <c r="MV466" s="5" t="e">
        <f>COUNTIFS(#REF!,LT466,#REF!,1,#REF!,"&gt;="&amp;MI466,#REF!,"&lt;="&amp;MH466,#REF!,"="&amp;KZ466,#REF!,"="&amp;LA466,#REF!,"&lt;="&amp;ME466,#REF!,"&gt;="&amp;MF466)</f>
        <v>#REF!</v>
      </c>
      <c r="MW466" s="5" t="e">
        <f>COUNTIFS(#REF!,LT466,#REF!,0,#REF!,"&gt;="&amp;MI466,#REF!,"&lt;="&amp;MH466,#REF!,"="&amp;KZ466,#REF!,"="&amp;LA466,#REF!,"&lt;="&amp;ME466,#REF!,"&gt;="&amp;MF466)</f>
        <v>#REF!</v>
      </c>
      <c r="MX466" s="5" t="e">
        <f>COUNTIFS(#REF!,LT466,#REF!,1,#REF!,"&gt;="&amp;MC466,#REF!,"&lt;="&amp;MB466,#REF!,"&lt;="&amp;ME466,#REF!,"&gt;="&amp;MF466)</f>
        <v>#REF!</v>
      </c>
      <c r="MY466" s="5" t="e">
        <f>COUNTIFS(#REF!,LT466,#REF!,0,#REF!,"&gt;="&amp;MC466,#REF!,"&lt;="&amp;MB466,#REF!,"&lt;="&amp;ME466,#REF!,"&gt;="&amp;MF466)</f>
        <v>#REF!</v>
      </c>
      <c r="MZ466" s="5" t="e">
        <f>COUNTIFS(#REF!,LT466,#REF!,1,#REF!,"&lt;="&amp;ME466,#REF!,"&gt;="&amp;MF466,#REF!,"="&amp;KV466,#REF!,"="&amp;KX466)</f>
        <v>#REF!</v>
      </c>
      <c r="NA466" s="5" t="e">
        <f>COUNTIFS(#REF!,LT466,#REF!,0,#REF!,"&lt;="&amp;ME466,#REF!,"&gt;="&amp;MF466,#REF!,"="&amp;KV466,#REF!,"="&amp;KX466)</f>
        <v>#REF!</v>
      </c>
      <c r="NB466" s="5" t="e">
        <f>COUNTIFS(#REF!,LT466,#REF!,1,#REF!,"&lt;="&amp;ME466,#REF!,"&gt;="&amp;MF466,#REF!,"="&amp;KW466,#REF!,"="&amp;KY466)</f>
        <v>#REF!</v>
      </c>
      <c r="NC466" s="5" t="e">
        <f>COUNTIFS(#REF!,LT466,#REF!,0,#REF!,"&lt;="&amp;ME466,#REF!,"&gt;="&amp;MF466,#REF!,"="&amp;KW466,#REF!,"="&amp;KY466)</f>
        <v>#REF!</v>
      </c>
      <c r="ND466" s="5" t="e">
        <f t="shared" si="401"/>
        <v>#REF!</v>
      </c>
      <c r="NE466" s="5" t="e">
        <f t="shared" si="402"/>
        <v>#REF!</v>
      </c>
      <c r="NF466" s="5" t="e">
        <f t="shared" si="403"/>
        <v>#REF!</v>
      </c>
      <c r="NG466" s="6" t="e">
        <f t="shared" si="404"/>
        <v>#REF!</v>
      </c>
      <c r="NH466" s="7" t="e">
        <f t="shared" si="405"/>
        <v>#REF!</v>
      </c>
      <c r="NI466" s="5" t="e">
        <f t="shared" si="406"/>
        <v>#REF!</v>
      </c>
      <c r="NJ466" s="31" t="e">
        <f t="shared" si="407"/>
        <v>#REF!</v>
      </c>
      <c r="NK466" s="32" t="e">
        <f t="shared" si="408"/>
        <v>#REF!</v>
      </c>
      <c r="NL466" s="32" t="e">
        <f t="shared" si="409"/>
        <v>#REF!</v>
      </c>
      <c r="NM466" s="33" t="e">
        <f t="shared" si="410"/>
        <v>#REF!</v>
      </c>
      <c r="NN466" s="33" t="e">
        <f t="shared" si="411"/>
        <v>#REF!</v>
      </c>
      <c r="NO466" s="33" t="e">
        <f t="shared" si="412"/>
        <v>#REF!</v>
      </c>
      <c r="NP466" s="33" t="e">
        <f t="shared" si="413"/>
        <v>#REF!</v>
      </c>
      <c r="NQ466" s="31" t="e">
        <f t="shared" si="414"/>
        <v>#REF!</v>
      </c>
      <c r="NR466" s="32" t="e">
        <f t="shared" si="415"/>
        <v>#REF!</v>
      </c>
      <c r="NS466" s="32" t="e">
        <f t="shared" si="416"/>
        <v>#REF!</v>
      </c>
      <c r="NT466" s="33" t="e">
        <f t="shared" si="417"/>
        <v>#REF!</v>
      </c>
      <c r="NU466" s="33" t="e">
        <f t="shared" si="418"/>
        <v>#REF!</v>
      </c>
      <c r="NV466" s="33" t="e">
        <f t="shared" si="419"/>
        <v>#REF!</v>
      </c>
      <c r="NW466" s="33" t="e">
        <f t="shared" si="420"/>
        <v>#REF!</v>
      </c>
      <c r="NX466" t="e">
        <f t="shared" si="421"/>
        <v>#REF!</v>
      </c>
      <c r="NY466" t="e">
        <f t="shared" si="422"/>
        <v>#REF!</v>
      </c>
      <c r="NZ466" t="e">
        <f t="shared" si="423"/>
        <v>#REF!</v>
      </c>
      <c r="OA466" t="e">
        <f t="shared" si="424"/>
        <v>#REF!</v>
      </c>
      <c r="OB466" t="e">
        <f t="shared" si="425"/>
        <v>#REF!</v>
      </c>
      <c r="OC466" t="e">
        <f t="shared" si="426"/>
        <v>#REF!</v>
      </c>
    </row>
    <row r="467" spans="1:393" ht="16.5" customHeight="1" x14ac:dyDescent="0.3">
      <c r="A467" s="22"/>
      <c r="KN467" s="5" t="e">
        <f>IF(INDEX(#REF!,MATCH('HT 0-1'!D467,#REF!,0))=INDEX(#REF!,MATCH('HT 0-1'!D467,#REF!,0)),INDEX(#REF!,MATCH('HT 0-1'!D467,#REF!,0)),"ERROR")</f>
        <v>#REF!</v>
      </c>
      <c r="KO467" s="5" t="e">
        <f>IF(INDEX(#REF!,MATCH('HT 0-1'!E467,#REF!,0))=INDEX(#REF!,MATCH('HT 0-1'!E467,#REF!,0)),INDEX(#REF!,MATCH('HT 0-1'!E467,#REF!,0)),"ERROR")</f>
        <v>#REF!</v>
      </c>
      <c r="KP467" s="5" t="e">
        <f t="shared" si="366"/>
        <v>#REF!</v>
      </c>
      <c r="KQ467" t="str">
        <f t="shared" si="367"/>
        <v>_</v>
      </c>
      <c r="KR467" s="5" t="e">
        <f t="shared" si="368"/>
        <v>#DIV/0!</v>
      </c>
      <c r="KS467" s="5" t="e">
        <f t="shared" si="369"/>
        <v>#DIV/0!</v>
      </c>
      <c r="KT467" s="5" t="e">
        <f t="shared" si="370"/>
        <v>#DIV/0!</v>
      </c>
      <c r="KU467" s="5" t="e">
        <f t="shared" si="371"/>
        <v>#DIV/0!</v>
      </c>
      <c r="KV467" s="5" t="e">
        <f t="shared" si="372"/>
        <v>#DIV/0!</v>
      </c>
      <c r="KW467" s="5" t="e">
        <f t="shared" si="373"/>
        <v>#DIV/0!</v>
      </c>
      <c r="KX467" s="5" t="e">
        <f t="shared" si="374"/>
        <v>#DIV/0!</v>
      </c>
      <c r="KY467" s="5" t="e">
        <f t="shared" si="375"/>
        <v>#DIV/0!</v>
      </c>
      <c r="KZ467" s="5" t="e">
        <f t="shared" si="376"/>
        <v>#DIV/0!</v>
      </c>
      <c r="LA467" s="5" t="e">
        <f t="shared" si="377"/>
        <v>#DIV/0!</v>
      </c>
      <c r="LB467" t="e">
        <f>IF(LQ467="0-1",INDEX(Scrape!#REF!,MATCH('HT 0-1'!KP467,Scrape!$B:$B,0)),"")</f>
        <v>#REF!</v>
      </c>
      <c r="LC467" t="e">
        <f>IF(LQ467="0-1",INDEX(Scrape!$A:$A,MATCH('HT 0-1'!KP467,Scrape!$B:$B,0)),"")</f>
        <v>#REF!</v>
      </c>
      <c r="LD467" t="e">
        <f>IF(LQ467="0-1",INDEX(Scrape!$B:$B,MATCH('HT 0-1'!KP467,Scrape!$B:$B,0)),"")</f>
        <v>#REF!</v>
      </c>
      <c r="LE467" t="e">
        <f>IF(LQ467="0-1",INDEX(Scrape!$C:$C,MATCH('HT 0-1'!KP467,Scrape!$B:$B,0)),"")</f>
        <v>#REF!</v>
      </c>
      <c r="LF467" t="e">
        <f>IF(LQ467="0-1",INDEX(Scrape!$D:$D,MATCH('HT 0-1'!KP467,Scrape!$B:$B,0)),"")</f>
        <v>#REF!</v>
      </c>
      <c r="LG467" t="e">
        <f>IF(LQ467="0-1",INDEX(Scrape!$E:$E,MATCH('HT 0-1'!KP467,Scrape!$B:$B,0)),"")</f>
        <v>#REF!</v>
      </c>
      <c r="LH467" t="e">
        <f>IF(LQ467="0-1",INDEX(Scrape!$F:$F,MATCH('HT 0-1'!KP467,Scrape!$B:$B,0)),"")</f>
        <v>#REF!</v>
      </c>
      <c r="LI467" t="e">
        <f>IF(LQ467="0-1",INDEX(Scrape!$G:$G,MATCH('HT 0-1'!KP467,Scrape!$B:$B,0)),"")</f>
        <v>#REF!</v>
      </c>
      <c r="LJ467" t="e">
        <f>IF(LQ467="0-1",INDEX(Scrape!$H:$H,MATCH('HT 0-1'!KP467,Scrape!$B:$B,0)),"")</f>
        <v>#REF!</v>
      </c>
      <c r="LK467" t="e">
        <f>IF(LQ467="0-1",INDEX(Scrape!$I:$I,MATCH('HT 0-1'!KP467,Scrape!$B:$B,0)),"")</f>
        <v>#REF!</v>
      </c>
      <c r="LL467" t="e">
        <f>IF(LQ467="0-1",INDEX(Scrape!$J:$J,MATCH('HT 0-1'!KP467,Scrape!$B:$B,0)),"")</f>
        <v>#REF!</v>
      </c>
      <c r="LM467" t="e">
        <f>IF(LQ467="0-1",INDEX(Scrape!$K:$K,MATCH('HT 0-1'!KP467,Scrape!$B:$B,0)),"")</f>
        <v>#REF!</v>
      </c>
      <c r="LN467" t="e">
        <f>IF(LQ467="0-1",INDEX(Scrape!$L:$L,MATCH('HT 0-1'!KP467,Scrape!$B:$B,0)),"")</f>
        <v>#REF!</v>
      </c>
      <c r="LO467" t="e">
        <f>IF(LQ467="0-1",INDEX(Scrape!$M:$M,MATCH('HT 0-1'!KP467,Scrape!$B:$B,0)),"")</f>
        <v>#REF!</v>
      </c>
      <c r="LP467" t="e">
        <f>IF(LQ467="0-1",INDEX(Scrape!$N:$N,MATCH('HT 0-1'!KP467,Scrape!$B:$B,0)),"")</f>
        <v>#REF!</v>
      </c>
      <c r="LQ467" t="e">
        <f>INDEX(Scrape!$O:$O,MATCH('HT 0-1'!KP467,Scrape!$B:$B,0))</f>
        <v>#REF!</v>
      </c>
      <c r="LR467" t="e">
        <f t="shared" si="378"/>
        <v>#REF!</v>
      </c>
      <c r="LS467" t="e">
        <f t="shared" si="379"/>
        <v>#REF!</v>
      </c>
      <c r="LT467" s="23" t="e">
        <f>IF(INDEX(#REF!,MATCH(KQ467,#REF!,0))=INDEX(#REF!,MATCH(KQ467,#REF!,0)),INDEX(#REF!,MATCH(KQ467,#REF!,0)),"ERROR")</f>
        <v>#REF!</v>
      </c>
      <c r="LU467" s="24" t="e">
        <f t="shared" si="380"/>
        <v>#DIV/0!</v>
      </c>
      <c r="LV467" s="24" t="e">
        <f t="shared" si="381"/>
        <v>#DIV/0!</v>
      </c>
      <c r="LW467" s="24" t="e">
        <f t="shared" si="382"/>
        <v>#DIV/0!</v>
      </c>
      <c r="LX467" s="24" t="e">
        <f t="shared" si="383"/>
        <v>#DIV/0!</v>
      </c>
      <c r="LY467" s="25" t="e">
        <f t="shared" si="384"/>
        <v>#REF!</v>
      </c>
      <c r="LZ467" s="25" t="e">
        <f t="shared" si="385"/>
        <v>#REF!</v>
      </c>
      <c r="MA467" s="26" t="e">
        <f t="shared" si="386"/>
        <v>#REF!</v>
      </c>
      <c r="MB467" s="27" t="e">
        <f t="shared" si="387"/>
        <v>#REF!</v>
      </c>
      <c r="MC467" s="28" t="e">
        <f t="shared" si="388"/>
        <v>#REF!</v>
      </c>
      <c r="MD467" s="24" t="e">
        <f t="shared" si="389"/>
        <v>#REF!</v>
      </c>
      <c r="ME467" s="29" t="e">
        <f t="shared" si="390"/>
        <v>#REF!</v>
      </c>
      <c r="MF467" s="30" t="e">
        <f t="shared" si="391"/>
        <v>#REF!</v>
      </c>
      <c r="MG467" s="24" t="e">
        <f t="shared" si="392"/>
        <v>#REF!</v>
      </c>
      <c r="MH467" s="29" t="e">
        <f t="shared" si="393"/>
        <v>#REF!</v>
      </c>
      <c r="MI467" s="30" t="e">
        <f t="shared" si="394"/>
        <v>#REF!</v>
      </c>
      <c r="MJ467" t="str">
        <f t="shared" si="395"/>
        <v/>
      </c>
      <c r="MK467" t="str">
        <f t="shared" si="396"/>
        <v/>
      </c>
      <c r="ML467" t="str">
        <f t="shared" si="397"/>
        <v/>
      </c>
      <c r="MM467" t="str">
        <f t="shared" si="398"/>
        <v/>
      </c>
      <c r="MN467" t="str">
        <f t="shared" si="399"/>
        <v/>
      </c>
      <c r="MO467" t="str">
        <f t="shared" si="400"/>
        <v/>
      </c>
      <c r="MP467" s="5" t="e">
        <f>COUNTIFS(#REF!,LT467,#REF!,1,#REF!,"&gt;="&amp;MC467,#REF!,"&lt;="&amp;MB467,#REF!,"&lt;="&amp;ME467,#REF!,"&gt;="&amp;MF467,#REF!,"="&amp;KV467,#REF!,"="&amp;KX467)</f>
        <v>#REF!</v>
      </c>
      <c r="MQ467" s="5" t="e">
        <f>COUNTIFS(#REF!,LT467,#REF!,0,#REF!,"&gt;="&amp;MC467,#REF!,"&lt;="&amp;MB467,#REF!,"&lt;="&amp;ME467,#REF!,"&gt;="&amp;MF467,#REF!,"="&amp;KV467,#REF!,"="&amp;KX467)</f>
        <v>#REF!</v>
      </c>
      <c r="MR467" s="5" t="e">
        <f>COUNTIFS(#REF!,LT467,#REF!,1,#REF!,"&gt;="&amp;MC467,#REF!,"&lt;="&amp;MB467,#REF!,"&lt;="&amp;ME467,#REF!,"&gt;="&amp;MF467,#REF!,"="&amp;KW467,#REF!,"="&amp;KY467)</f>
        <v>#REF!</v>
      </c>
      <c r="MS467" s="5" t="e">
        <f>COUNTIFS(#REF!,LT467,#REF!,0,#REF!,"&gt;="&amp;MC467,#REF!,"&lt;="&amp;MB467,#REF!,"&lt;="&amp;ME467,#REF!,"&gt;="&amp;MF467,#REF!,"="&amp;KW467,#REF!,"="&amp;KY467)</f>
        <v>#REF!</v>
      </c>
      <c r="MT467" s="5" t="e">
        <f>COUNTIFS(#REF!,LT467,#REF!,1,#REF!,"&gt;="&amp;MI467,#REF!,"&lt;="&amp;MH467,#REF!,"&lt;="&amp;ME467,#REF!,"&gt;="&amp;MF467)</f>
        <v>#REF!</v>
      </c>
      <c r="MU467" s="5" t="e">
        <f>COUNTIFS(#REF!,LT467,#REF!,0,#REF!,"&gt;="&amp;MI467,#REF!,"&lt;="&amp;MH467,#REF!,"&lt;="&amp;ME467,#REF!,"&gt;="&amp;MF467)</f>
        <v>#REF!</v>
      </c>
      <c r="MV467" s="5" t="e">
        <f>COUNTIFS(#REF!,LT467,#REF!,1,#REF!,"&gt;="&amp;MI467,#REF!,"&lt;="&amp;MH467,#REF!,"="&amp;KZ467,#REF!,"="&amp;LA467,#REF!,"&lt;="&amp;ME467,#REF!,"&gt;="&amp;MF467)</f>
        <v>#REF!</v>
      </c>
      <c r="MW467" s="5" t="e">
        <f>COUNTIFS(#REF!,LT467,#REF!,0,#REF!,"&gt;="&amp;MI467,#REF!,"&lt;="&amp;MH467,#REF!,"="&amp;KZ467,#REF!,"="&amp;LA467,#REF!,"&lt;="&amp;ME467,#REF!,"&gt;="&amp;MF467)</f>
        <v>#REF!</v>
      </c>
      <c r="MX467" s="5" t="e">
        <f>COUNTIFS(#REF!,LT467,#REF!,1,#REF!,"&gt;="&amp;MC467,#REF!,"&lt;="&amp;MB467,#REF!,"&lt;="&amp;ME467,#REF!,"&gt;="&amp;MF467)</f>
        <v>#REF!</v>
      </c>
      <c r="MY467" s="5" t="e">
        <f>COUNTIFS(#REF!,LT467,#REF!,0,#REF!,"&gt;="&amp;MC467,#REF!,"&lt;="&amp;MB467,#REF!,"&lt;="&amp;ME467,#REF!,"&gt;="&amp;MF467)</f>
        <v>#REF!</v>
      </c>
      <c r="MZ467" s="5" t="e">
        <f>COUNTIFS(#REF!,LT467,#REF!,1,#REF!,"&lt;="&amp;ME467,#REF!,"&gt;="&amp;MF467,#REF!,"="&amp;KV467,#REF!,"="&amp;KX467)</f>
        <v>#REF!</v>
      </c>
      <c r="NA467" s="5" t="e">
        <f>COUNTIFS(#REF!,LT467,#REF!,0,#REF!,"&lt;="&amp;ME467,#REF!,"&gt;="&amp;MF467,#REF!,"="&amp;KV467,#REF!,"="&amp;KX467)</f>
        <v>#REF!</v>
      </c>
      <c r="NB467" s="5" t="e">
        <f>COUNTIFS(#REF!,LT467,#REF!,1,#REF!,"&lt;="&amp;ME467,#REF!,"&gt;="&amp;MF467,#REF!,"="&amp;KW467,#REF!,"="&amp;KY467)</f>
        <v>#REF!</v>
      </c>
      <c r="NC467" s="5" t="e">
        <f>COUNTIFS(#REF!,LT467,#REF!,0,#REF!,"&lt;="&amp;ME467,#REF!,"&gt;="&amp;MF467,#REF!,"="&amp;KW467,#REF!,"="&amp;KY467)</f>
        <v>#REF!</v>
      </c>
      <c r="ND467" s="5" t="e">
        <f t="shared" si="401"/>
        <v>#REF!</v>
      </c>
      <c r="NE467" s="5" t="e">
        <f t="shared" si="402"/>
        <v>#REF!</v>
      </c>
      <c r="NF467" s="5" t="e">
        <f t="shared" si="403"/>
        <v>#REF!</v>
      </c>
      <c r="NG467" s="6" t="e">
        <f t="shared" si="404"/>
        <v>#REF!</v>
      </c>
      <c r="NH467" s="7" t="e">
        <f t="shared" si="405"/>
        <v>#REF!</v>
      </c>
      <c r="NI467" s="5" t="e">
        <f t="shared" si="406"/>
        <v>#REF!</v>
      </c>
      <c r="NJ467" s="31" t="e">
        <f t="shared" si="407"/>
        <v>#REF!</v>
      </c>
      <c r="NK467" s="32" t="e">
        <f t="shared" si="408"/>
        <v>#REF!</v>
      </c>
      <c r="NL467" s="32" t="e">
        <f t="shared" si="409"/>
        <v>#REF!</v>
      </c>
      <c r="NM467" s="33" t="e">
        <f t="shared" si="410"/>
        <v>#REF!</v>
      </c>
      <c r="NN467" s="33" t="e">
        <f t="shared" si="411"/>
        <v>#REF!</v>
      </c>
      <c r="NO467" s="33" t="e">
        <f t="shared" si="412"/>
        <v>#REF!</v>
      </c>
      <c r="NP467" s="33" t="e">
        <f t="shared" si="413"/>
        <v>#REF!</v>
      </c>
      <c r="NQ467" s="31" t="e">
        <f t="shared" si="414"/>
        <v>#REF!</v>
      </c>
      <c r="NR467" s="32" t="e">
        <f t="shared" si="415"/>
        <v>#REF!</v>
      </c>
      <c r="NS467" s="32" t="e">
        <f t="shared" si="416"/>
        <v>#REF!</v>
      </c>
      <c r="NT467" s="33" t="e">
        <f t="shared" si="417"/>
        <v>#REF!</v>
      </c>
      <c r="NU467" s="33" t="e">
        <f t="shared" si="418"/>
        <v>#REF!</v>
      </c>
      <c r="NV467" s="33" t="e">
        <f t="shared" si="419"/>
        <v>#REF!</v>
      </c>
      <c r="NW467" s="33" t="e">
        <f t="shared" si="420"/>
        <v>#REF!</v>
      </c>
      <c r="NX467" t="e">
        <f t="shared" si="421"/>
        <v>#REF!</v>
      </c>
      <c r="NY467" t="e">
        <f t="shared" si="422"/>
        <v>#REF!</v>
      </c>
      <c r="NZ467" t="e">
        <f t="shared" si="423"/>
        <v>#REF!</v>
      </c>
      <c r="OA467" t="e">
        <f t="shared" si="424"/>
        <v>#REF!</v>
      </c>
      <c r="OB467" t="e">
        <f t="shared" si="425"/>
        <v>#REF!</v>
      </c>
      <c r="OC467" t="e">
        <f t="shared" si="426"/>
        <v>#REF!</v>
      </c>
    </row>
    <row r="468" spans="1:393" ht="16.5" customHeight="1" x14ac:dyDescent="0.3">
      <c r="A468" s="22"/>
      <c r="KN468" s="5" t="e">
        <f>IF(INDEX(#REF!,MATCH('HT 0-1'!D468,#REF!,0))=INDEX(#REF!,MATCH('HT 0-1'!D468,#REF!,0)),INDEX(#REF!,MATCH('HT 0-1'!D468,#REF!,0)),"ERROR")</f>
        <v>#REF!</v>
      </c>
      <c r="KO468" s="5" t="e">
        <f>IF(INDEX(#REF!,MATCH('HT 0-1'!E468,#REF!,0))=INDEX(#REF!,MATCH('HT 0-1'!E468,#REF!,0)),INDEX(#REF!,MATCH('HT 0-1'!E468,#REF!,0)),"ERROR")</f>
        <v>#REF!</v>
      </c>
      <c r="KP468" s="5" t="e">
        <f t="shared" si="366"/>
        <v>#REF!</v>
      </c>
      <c r="KQ468" t="str">
        <f t="shared" si="367"/>
        <v>_</v>
      </c>
      <c r="KR468" s="5" t="e">
        <f t="shared" si="368"/>
        <v>#DIV/0!</v>
      </c>
      <c r="KS468" s="5" t="e">
        <f t="shared" si="369"/>
        <v>#DIV/0!</v>
      </c>
      <c r="KT468" s="5" t="e">
        <f t="shared" si="370"/>
        <v>#DIV/0!</v>
      </c>
      <c r="KU468" s="5" t="e">
        <f t="shared" si="371"/>
        <v>#DIV/0!</v>
      </c>
      <c r="KV468" s="5" t="e">
        <f t="shared" si="372"/>
        <v>#DIV/0!</v>
      </c>
      <c r="KW468" s="5" t="e">
        <f t="shared" si="373"/>
        <v>#DIV/0!</v>
      </c>
      <c r="KX468" s="5" t="e">
        <f t="shared" si="374"/>
        <v>#DIV/0!</v>
      </c>
      <c r="KY468" s="5" t="e">
        <f t="shared" si="375"/>
        <v>#DIV/0!</v>
      </c>
      <c r="KZ468" s="5" t="e">
        <f t="shared" si="376"/>
        <v>#DIV/0!</v>
      </c>
      <c r="LA468" s="5" t="e">
        <f t="shared" si="377"/>
        <v>#DIV/0!</v>
      </c>
      <c r="LB468" t="e">
        <f>IF(LQ468="0-1",INDEX(Scrape!#REF!,MATCH('HT 0-1'!KP468,Scrape!$B:$B,0)),"")</f>
        <v>#REF!</v>
      </c>
      <c r="LC468" t="e">
        <f>IF(LQ468="0-1",INDEX(Scrape!$A:$A,MATCH('HT 0-1'!KP468,Scrape!$B:$B,0)),"")</f>
        <v>#REF!</v>
      </c>
      <c r="LD468" t="e">
        <f>IF(LQ468="0-1",INDEX(Scrape!$B:$B,MATCH('HT 0-1'!KP468,Scrape!$B:$B,0)),"")</f>
        <v>#REF!</v>
      </c>
      <c r="LE468" t="e">
        <f>IF(LQ468="0-1",INDEX(Scrape!$C:$C,MATCH('HT 0-1'!KP468,Scrape!$B:$B,0)),"")</f>
        <v>#REF!</v>
      </c>
      <c r="LF468" t="e">
        <f>IF(LQ468="0-1",INDEX(Scrape!$D:$D,MATCH('HT 0-1'!KP468,Scrape!$B:$B,0)),"")</f>
        <v>#REF!</v>
      </c>
      <c r="LG468" t="e">
        <f>IF(LQ468="0-1",INDEX(Scrape!$E:$E,MATCH('HT 0-1'!KP468,Scrape!$B:$B,0)),"")</f>
        <v>#REF!</v>
      </c>
      <c r="LH468" t="e">
        <f>IF(LQ468="0-1",INDEX(Scrape!$F:$F,MATCH('HT 0-1'!KP468,Scrape!$B:$B,0)),"")</f>
        <v>#REF!</v>
      </c>
      <c r="LI468" t="e">
        <f>IF(LQ468="0-1",INDEX(Scrape!$G:$G,MATCH('HT 0-1'!KP468,Scrape!$B:$B,0)),"")</f>
        <v>#REF!</v>
      </c>
      <c r="LJ468" t="e">
        <f>IF(LQ468="0-1",INDEX(Scrape!$H:$H,MATCH('HT 0-1'!KP468,Scrape!$B:$B,0)),"")</f>
        <v>#REF!</v>
      </c>
      <c r="LK468" t="e">
        <f>IF(LQ468="0-1",INDEX(Scrape!$I:$I,MATCH('HT 0-1'!KP468,Scrape!$B:$B,0)),"")</f>
        <v>#REF!</v>
      </c>
      <c r="LL468" t="e">
        <f>IF(LQ468="0-1",INDEX(Scrape!$J:$J,MATCH('HT 0-1'!KP468,Scrape!$B:$B,0)),"")</f>
        <v>#REF!</v>
      </c>
      <c r="LM468" t="e">
        <f>IF(LQ468="0-1",INDEX(Scrape!$K:$K,MATCH('HT 0-1'!KP468,Scrape!$B:$B,0)),"")</f>
        <v>#REF!</v>
      </c>
      <c r="LN468" t="e">
        <f>IF(LQ468="0-1",INDEX(Scrape!$L:$L,MATCH('HT 0-1'!KP468,Scrape!$B:$B,0)),"")</f>
        <v>#REF!</v>
      </c>
      <c r="LO468" t="e">
        <f>IF(LQ468="0-1",INDEX(Scrape!$M:$M,MATCH('HT 0-1'!KP468,Scrape!$B:$B,0)),"")</f>
        <v>#REF!</v>
      </c>
      <c r="LP468" t="e">
        <f>IF(LQ468="0-1",INDEX(Scrape!$N:$N,MATCH('HT 0-1'!KP468,Scrape!$B:$B,0)),"")</f>
        <v>#REF!</v>
      </c>
      <c r="LQ468" t="e">
        <f>INDEX(Scrape!$O:$O,MATCH('HT 0-1'!KP468,Scrape!$B:$B,0))</f>
        <v>#REF!</v>
      </c>
      <c r="LR468" t="e">
        <f t="shared" si="378"/>
        <v>#REF!</v>
      </c>
      <c r="LS468" t="e">
        <f t="shared" si="379"/>
        <v>#REF!</v>
      </c>
      <c r="LT468" s="23" t="e">
        <f>IF(INDEX(#REF!,MATCH(KQ468,#REF!,0))=INDEX(#REF!,MATCH(KQ468,#REF!,0)),INDEX(#REF!,MATCH(KQ468,#REF!,0)),"ERROR")</f>
        <v>#REF!</v>
      </c>
      <c r="LU468" s="24" t="e">
        <f t="shared" si="380"/>
        <v>#DIV/0!</v>
      </c>
      <c r="LV468" s="24" t="e">
        <f t="shared" si="381"/>
        <v>#DIV/0!</v>
      </c>
      <c r="LW468" s="24" t="e">
        <f t="shared" si="382"/>
        <v>#DIV/0!</v>
      </c>
      <c r="LX468" s="24" t="e">
        <f t="shared" si="383"/>
        <v>#DIV/0!</v>
      </c>
      <c r="LY468" s="25" t="e">
        <f t="shared" si="384"/>
        <v>#REF!</v>
      </c>
      <c r="LZ468" s="25" t="e">
        <f t="shared" si="385"/>
        <v>#REF!</v>
      </c>
      <c r="MA468" s="26" t="e">
        <f t="shared" si="386"/>
        <v>#REF!</v>
      </c>
      <c r="MB468" s="27" t="e">
        <f t="shared" si="387"/>
        <v>#REF!</v>
      </c>
      <c r="MC468" s="28" t="e">
        <f t="shared" si="388"/>
        <v>#REF!</v>
      </c>
      <c r="MD468" s="24" t="e">
        <f t="shared" si="389"/>
        <v>#REF!</v>
      </c>
      <c r="ME468" s="29" t="e">
        <f t="shared" si="390"/>
        <v>#REF!</v>
      </c>
      <c r="MF468" s="30" t="e">
        <f t="shared" si="391"/>
        <v>#REF!</v>
      </c>
      <c r="MG468" s="24" t="e">
        <f t="shared" si="392"/>
        <v>#REF!</v>
      </c>
      <c r="MH468" s="29" t="e">
        <f t="shared" si="393"/>
        <v>#REF!</v>
      </c>
      <c r="MI468" s="30" t="e">
        <f t="shared" si="394"/>
        <v>#REF!</v>
      </c>
      <c r="MJ468" t="str">
        <f t="shared" si="395"/>
        <v/>
      </c>
      <c r="MK468" t="str">
        <f t="shared" si="396"/>
        <v/>
      </c>
      <c r="ML468" t="str">
        <f t="shared" si="397"/>
        <v/>
      </c>
      <c r="MM468" t="str">
        <f t="shared" si="398"/>
        <v/>
      </c>
      <c r="MN468" t="str">
        <f t="shared" si="399"/>
        <v/>
      </c>
      <c r="MO468" t="str">
        <f t="shared" si="400"/>
        <v/>
      </c>
      <c r="MP468" s="5" t="e">
        <f>COUNTIFS(#REF!,LT468,#REF!,1,#REF!,"&gt;="&amp;MC468,#REF!,"&lt;="&amp;MB468,#REF!,"&lt;="&amp;ME468,#REF!,"&gt;="&amp;MF468,#REF!,"="&amp;KV468,#REF!,"="&amp;KX468)</f>
        <v>#REF!</v>
      </c>
      <c r="MQ468" s="5" t="e">
        <f>COUNTIFS(#REF!,LT468,#REF!,0,#REF!,"&gt;="&amp;MC468,#REF!,"&lt;="&amp;MB468,#REF!,"&lt;="&amp;ME468,#REF!,"&gt;="&amp;MF468,#REF!,"="&amp;KV468,#REF!,"="&amp;KX468)</f>
        <v>#REF!</v>
      </c>
      <c r="MR468" s="5" t="e">
        <f>COUNTIFS(#REF!,LT468,#REF!,1,#REF!,"&gt;="&amp;MC468,#REF!,"&lt;="&amp;MB468,#REF!,"&lt;="&amp;ME468,#REF!,"&gt;="&amp;MF468,#REF!,"="&amp;KW468,#REF!,"="&amp;KY468)</f>
        <v>#REF!</v>
      </c>
      <c r="MS468" s="5" t="e">
        <f>COUNTIFS(#REF!,LT468,#REF!,0,#REF!,"&gt;="&amp;MC468,#REF!,"&lt;="&amp;MB468,#REF!,"&lt;="&amp;ME468,#REF!,"&gt;="&amp;MF468,#REF!,"="&amp;KW468,#REF!,"="&amp;KY468)</f>
        <v>#REF!</v>
      </c>
      <c r="MT468" s="5" t="e">
        <f>COUNTIFS(#REF!,LT468,#REF!,1,#REF!,"&gt;="&amp;MI468,#REF!,"&lt;="&amp;MH468,#REF!,"&lt;="&amp;ME468,#REF!,"&gt;="&amp;MF468)</f>
        <v>#REF!</v>
      </c>
      <c r="MU468" s="5" t="e">
        <f>COUNTIFS(#REF!,LT468,#REF!,0,#REF!,"&gt;="&amp;MI468,#REF!,"&lt;="&amp;MH468,#REF!,"&lt;="&amp;ME468,#REF!,"&gt;="&amp;MF468)</f>
        <v>#REF!</v>
      </c>
      <c r="MV468" s="5" t="e">
        <f>COUNTIFS(#REF!,LT468,#REF!,1,#REF!,"&gt;="&amp;MI468,#REF!,"&lt;="&amp;MH468,#REF!,"="&amp;KZ468,#REF!,"="&amp;LA468,#REF!,"&lt;="&amp;ME468,#REF!,"&gt;="&amp;MF468)</f>
        <v>#REF!</v>
      </c>
      <c r="MW468" s="5" t="e">
        <f>COUNTIFS(#REF!,LT468,#REF!,0,#REF!,"&gt;="&amp;MI468,#REF!,"&lt;="&amp;MH468,#REF!,"="&amp;KZ468,#REF!,"="&amp;LA468,#REF!,"&lt;="&amp;ME468,#REF!,"&gt;="&amp;MF468)</f>
        <v>#REF!</v>
      </c>
      <c r="MX468" s="5" t="e">
        <f>COUNTIFS(#REF!,LT468,#REF!,1,#REF!,"&gt;="&amp;MC468,#REF!,"&lt;="&amp;MB468,#REF!,"&lt;="&amp;ME468,#REF!,"&gt;="&amp;MF468)</f>
        <v>#REF!</v>
      </c>
      <c r="MY468" s="5" t="e">
        <f>COUNTIFS(#REF!,LT468,#REF!,0,#REF!,"&gt;="&amp;MC468,#REF!,"&lt;="&amp;MB468,#REF!,"&lt;="&amp;ME468,#REF!,"&gt;="&amp;MF468)</f>
        <v>#REF!</v>
      </c>
      <c r="MZ468" s="5" t="e">
        <f>COUNTIFS(#REF!,LT468,#REF!,1,#REF!,"&lt;="&amp;ME468,#REF!,"&gt;="&amp;MF468,#REF!,"="&amp;KV468,#REF!,"="&amp;KX468)</f>
        <v>#REF!</v>
      </c>
      <c r="NA468" s="5" t="e">
        <f>COUNTIFS(#REF!,LT468,#REF!,0,#REF!,"&lt;="&amp;ME468,#REF!,"&gt;="&amp;MF468,#REF!,"="&amp;KV468,#REF!,"="&amp;KX468)</f>
        <v>#REF!</v>
      </c>
      <c r="NB468" s="5" t="e">
        <f>COUNTIFS(#REF!,LT468,#REF!,1,#REF!,"&lt;="&amp;ME468,#REF!,"&gt;="&amp;MF468,#REF!,"="&amp;KW468,#REF!,"="&amp;KY468)</f>
        <v>#REF!</v>
      </c>
      <c r="NC468" s="5" t="e">
        <f>COUNTIFS(#REF!,LT468,#REF!,0,#REF!,"&lt;="&amp;ME468,#REF!,"&gt;="&amp;MF468,#REF!,"="&amp;KW468,#REF!,"="&amp;KY468)</f>
        <v>#REF!</v>
      </c>
      <c r="ND468" s="5" t="e">
        <f t="shared" si="401"/>
        <v>#REF!</v>
      </c>
      <c r="NE468" s="5" t="e">
        <f t="shared" si="402"/>
        <v>#REF!</v>
      </c>
      <c r="NF468" s="5" t="e">
        <f t="shared" si="403"/>
        <v>#REF!</v>
      </c>
      <c r="NG468" s="6" t="e">
        <f t="shared" si="404"/>
        <v>#REF!</v>
      </c>
      <c r="NH468" s="7" t="e">
        <f t="shared" si="405"/>
        <v>#REF!</v>
      </c>
      <c r="NI468" s="5" t="e">
        <f t="shared" si="406"/>
        <v>#REF!</v>
      </c>
      <c r="NJ468" s="31" t="e">
        <f t="shared" si="407"/>
        <v>#REF!</v>
      </c>
      <c r="NK468" s="32" t="e">
        <f t="shared" si="408"/>
        <v>#REF!</v>
      </c>
      <c r="NL468" s="32" t="e">
        <f t="shared" si="409"/>
        <v>#REF!</v>
      </c>
      <c r="NM468" s="33" t="e">
        <f t="shared" si="410"/>
        <v>#REF!</v>
      </c>
      <c r="NN468" s="33" t="e">
        <f t="shared" si="411"/>
        <v>#REF!</v>
      </c>
      <c r="NO468" s="33" t="e">
        <f t="shared" si="412"/>
        <v>#REF!</v>
      </c>
      <c r="NP468" s="33" t="e">
        <f t="shared" si="413"/>
        <v>#REF!</v>
      </c>
      <c r="NQ468" s="31" t="e">
        <f t="shared" si="414"/>
        <v>#REF!</v>
      </c>
      <c r="NR468" s="32" t="e">
        <f t="shared" si="415"/>
        <v>#REF!</v>
      </c>
      <c r="NS468" s="32" t="e">
        <f t="shared" si="416"/>
        <v>#REF!</v>
      </c>
      <c r="NT468" s="33" t="e">
        <f t="shared" si="417"/>
        <v>#REF!</v>
      </c>
      <c r="NU468" s="33" t="e">
        <f t="shared" si="418"/>
        <v>#REF!</v>
      </c>
      <c r="NV468" s="33" t="e">
        <f t="shared" si="419"/>
        <v>#REF!</v>
      </c>
      <c r="NW468" s="33" t="e">
        <f t="shared" si="420"/>
        <v>#REF!</v>
      </c>
      <c r="NX468" t="e">
        <f t="shared" si="421"/>
        <v>#REF!</v>
      </c>
      <c r="NY468" t="e">
        <f t="shared" si="422"/>
        <v>#REF!</v>
      </c>
      <c r="NZ468" t="e">
        <f t="shared" si="423"/>
        <v>#REF!</v>
      </c>
      <c r="OA468" t="e">
        <f t="shared" si="424"/>
        <v>#REF!</v>
      </c>
      <c r="OB468" t="e">
        <f t="shared" si="425"/>
        <v>#REF!</v>
      </c>
      <c r="OC468" t="e">
        <f t="shared" si="426"/>
        <v>#REF!</v>
      </c>
    </row>
    <row r="469" spans="1:393" ht="16.5" customHeight="1" x14ac:dyDescent="0.3">
      <c r="A469" s="22"/>
      <c r="KN469" s="5" t="e">
        <f>IF(INDEX(#REF!,MATCH('HT 0-1'!D469,#REF!,0))=INDEX(#REF!,MATCH('HT 0-1'!D469,#REF!,0)),INDEX(#REF!,MATCH('HT 0-1'!D469,#REF!,0)),"ERROR")</f>
        <v>#REF!</v>
      </c>
      <c r="KO469" s="5" t="e">
        <f>IF(INDEX(#REF!,MATCH('HT 0-1'!E469,#REF!,0))=INDEX(#REF!,MATCH('HT 0-1'!E469,#REF!,0)),INDEX(#REF!,MATCH('HT 0-1'!E469,#REF!,0)),"ERROR")</f>
        <v>#REF!</v>
      </c>
      <c r="KP469" s="5" t="e">
        <f t="shared" si="366"/>
        <v>#REF!</v>
      </c>
      <c r="KQ469" t="str">
        <f t="shared" si="367"/>
        <v>_</v>
      </c>
      <c r="KR469" s="5" t="e">
        <f t="shared" si="368"/>
        <v>#DIV/0!</v>
      </c>
      <c r="KS469" s="5" t="e">
        <f t="shared" si="369"/>
        <v>#DIV/0!</v>
      </c>
      <c r="KT469" s="5" t="e">
        <f t="shared" si="370"/>
        <v>#DIV/0!</v>
      </c>
      <c r="KU469" s="5" t="e">
        <f t="shared" si="371"/>
        <v>#DIV/0!</v>
      </c>
      <c r="KV469" s="5" t="e">
        <f t="shared" si="372"/>
        <v>#DIV/0!</v>
      </c>
      <c r="KW469" s="5" t="e">
        <f t="shared" si="373"/>
        <v>#DIV/0!</v>
      </c>
      <c r="KX469" s="5" t="e">
        <f t="shared" si="374"/>
        <v>#DIV/0!</v>
      </c>
      <c r="KY469" s="5" t="e">
        <f t="shared" si="375"/>
        <v>#DIV/0!</v>
      </c>
      <c r="KZ469" s="5" t="e">
        <f t="shared" si="376"/>
        <v>#DIV/0!</v>
      </c>
      <c r="LA469" s="5" t="e">
        <f t="shared" si="377"/>
        <v>#DIV/0!</v>
      </c>
      <c r="LB469" t="e">
        <f>IF(LQ469="0-1",INDEX(Scrape!#REF!,MATCH('HT 0-1'!KP469,Scrape!$B:$B,0)),"")</f>
        <v>#REF!</v>
      </c>
      <c r="LC469" t="e">
        <f>IF(LQ469="0-1",INDEX(Scrape!$A:$A,MATCH('HT 0-1'!KP469,Scrape!$B:$B,0)),"")</f>
        <v>#REF!</v>
      </c>
      <c r="LD469" t="e">
        <f>IF(LQ469="0-1",INDEX(Scrape!$B:$B,MATCH('HT 0-1'!KP469,Scrape!$B:$B,0)),"")</f>
        <v>#REF!</v>
      </c>
      <c r="LE469" t="e">
        <f>IF(LQ469="0-1",INDEX(Scrape!$C:$C,MATCH('HT 0-1'!KP469,Scrape!$B:$B,0)),"")</f>
        <v>#REF!</v>
      </c>
      <c r="LF469" t="e">
        <f>IF(LQ469="0-1",INDEX(Scrape!$D:$D,MATCH('HT 0-1'!KP469,Scrape!$B:$B,0)),"")</f>
        <v>#REF!</v>
      </c>
      <c r="LG469" t="e">
        <f>IF(LQ469="0-1",INDEX(Scrape!$E:$E,MATCH('HT 0-1'!KP469,Scrape!$B:$B,0)),"")</f>
        <v>#REF!</v>
      </c>
      <c r="LH469" t="e">
        <f>IF(LQ469="0-1",INDEX(Scrape!$F:$F,MATCH('HT 0-1'!KP469,Scrape!$B:$B,0)),"")</f>
        <v>#REF!</v>
      </c>
      <c r="LI469" t="e">
        <f>IF(LQ469="0-1",INDEX(Scrape!$G:$G,MATCH('HT 0-1'!KP469,Scrape!$B:$B,0)),"")</f>
        <v>#REF!</v>
      </c>
      <c r="LJ469" t="e">
        <f>IF(LQ469="0-1",INDEX(Scrape!$H:$H,MATCH('HT 0-1'!KP469,Scrape!$B:$B,0)),"")</f>
        <v>#REF!</v>
      </c>
      <c r="LK469" t="e">
        <f>IF(LQ469="0-1",INDEX(Scrape!$I:$I,MATCH('HT 0-1'!KP469,Scrape!$B:$B,0)),"")</f>
        <v>#REF!</v>
      </c>
      <c r="LL469" t="e">
        <f>IF(LQ469="0-1",INDEX(Scrape!$J:$J,MATCH('HT 0-1'!KP469,Scrape!$B:$B,0)),"")</f>
        <v>#REF!</v>
      </c>
      <c r="LM469" t="e">
        <f>IF(LQ469="0-1",INDEX(Scrape!$K:$K,MATCH('HT 0-1'!KP469,Scrape!$B:$B,0)),"")</f>
        <v>#REF!</v>
      </c>
      <c r="LN469" t="e">
        <f>IF(LQ469="0-1",INDEX(Scrape!$L:$L,MATCH('HT 0-1'!KP469,Scrape!$B:$B,0)),"")</f>
        <v>#REF!</v>
      </c>
      <c r="LO469" t="e">
        <f>IF(LQ469="0-1",INDEX(Scrape!$M:$M,MATCH('HT 0-1'!KP469,Scrape!$B:$B,0)),"")</f>
        <v>#REF!</v>
      </c>
      <c r="LP469" t="e">
        <f>IF(LQ469="0-1",INDEX(Scrape!$N:$N,MATCH('HT 0-1'!KP469,Scrape!$B:$B,0)),"")</f>
        <v>#REF!</v>
      </c>
      <c r="LQ469" t="e">
        <f>INDEX(Scrape!$O:$O,MATCH('HT 0-1'!KP469,Scrape!$B:$B,0))</f>
        <v>#REF!</v>
      </c>
      <c r="LR469" t="e">
        <f t="shared" si="378"/>
        <v>#REF!</v>
      </c>
      <c r="LS469" t="e">
        <f t="shared" si="379"/>
        <v>#REF!</v>
      </c>
      <c r="LT469" s="23" t="e">
        <f>IF(INDEX(#REF!,MATCH(KQ469,#REF!,0))=INDEX(#REF!,MATCH(KQ469,#REF!,0)),INDEX(#REF!,MATCH(KQ469,#REF!,0)),"ERROR")</f>
        <v>#REF!</v>
      </c>
      <c r="LU469" s="24" t="e">
        <f t="shared" si="380"/>
        <v>#DIV/0!</v>
      </c>
      <c r="LV469" s="24" t="e">
        <f t="shared" si="381"/>
        <v>#DIV/0!</v>
      </c>
      <c r="LW469" s="24" t="e">
        <f t="shared" si="382"/>
        <v>#DIV/0!</v>
      </c>
      <c r="LX469" s="24" t="e">
        <f t="shared" si="383"/>
        <v>#DIV/0!</v>
      </c>
      <c r="LY469" s="25" t="e">
        <f t="shared" si="384"/>
        <v>#REF!</v>
      </c>
      <c r="LZ469" s="25" t="e">
        <f t="shared" si="385"/>
        <v>#REF!</v>
      </c>
      <c r="MA469" s="26" t="e">
        <f t="shared" si="386"/>
        <v>#REF!</v>
      </c>
      <c r="MB469" s="27" t="e">
        <f t="shared" si="387"/>
        <v>#REF!</v>
      </c>
      <c r="MC469" s="28" t="e">
        <f t="shared" si="388"/>
        <v>#REF!</v>
      </c>
      <c r="MD469" s="24" t="e">
        <f t="shared" si="389"/>
        <v>#REF!</v>
      </c>
      <c r="ME469" s="29" t="e">
        <f t="shared" si="390"/>
        <v>#REF!</v>
      </c>
      <c r="MF469" s="30" t="e">
        <f t="shared" si="391"/>
        <v>#REF!</v>
      </c>
      <c r="MG469" s="24" t="e">
        <f t="shared" si="392"/>
        <v>#REF!</v>
      </c>
      <c r="MH469" s="29" t="e">
        <f t="shared" si="393"/>
        <v>#REF!</v>
      </c>
      <c r="MI469" s="30" t="e">
        <f t="shared" si="394"/>
        <v>#REF!</v>
      </c>
      <c r="MJ469" t="str">
        <f t="shared" si="395"/>
        <v/>
      </c>
      <c r="MK469" t="str">
        <f t="shared" si="396"/>
        <v/>
      </c>
      <c r="ML469" t="str">
        <f t="shared" si="397"/>
        <v/>
      </c>
      <c r="MM469" t="str">
        <f t="shared" si="398"/>
        <v/>
      </c>
      <c r="MN469" t="str">
        <f t="shared" si="399"/>
        <v/>
      </c>
      <c r="MO469" t="str">
        <f t="shared" si="400"/>
        <v/>
      </c>
      <c r="MP469" s="5" t="e">
        <f>COUNTIFS(#REF!,LT469,#REF!,1,#REF!,"&gt;="&amp;MC469,#REF!,"&lt;="&amp;MB469,#REF!,"&lt;="&amp;ME469,#REF!,"&gt;="&amp;MF469,#REF!,"="&amp;KV469,#REF!,"="&amp;KX469)</f>
        <v>#REF!</v>
      </c>
      <c r="MQ469" s="5" t="e">
        <f>COUNTIFS(#REF!,LT469,#REF!,0,#REF!,"&gt;="&amp;MC469,#REF!,"&lt;="&amp;MB469,#REF!,"&lt;="&amp;ME469,#REF!,"&gt;="&amp;MF469,#REF!,"="&amp;KV469,#REF!,"="&amp;KX469)</f>
        <v>#REF!</v>
      </c>
      <c r="MR469" s="5" t="e">
        <f>COUNTIFS(#REF!,LT469,#REF!,1,#REF!,"&gt;="&amp;MC469,#REF!,"&lt;="&amp;MB469,#REF!,"&lt;="&amp;ME469,#REF!,"&gt;="&amp;MF469,#REF!,"="&amp;KW469,#REF!,"="&amp;KY469)</f>
        <v>#REF!</v>
      </c>
      <c r="MS469" s="5" t="e">
        <f>COUNTIFS(#REF!,LT469,#REF!,0,#REF!,"&gt;="&amp;MC469,#REF!,"&lt;="&amp;MB469,#REF!,"&lt;="&amp;ME469,#REF!,"&gt;="&amp;MF469,#REF!,"="&amp;KW469,#REF!,"="&amp;KY469)</f>
        <v>#REF!</v>
      </c>
      <c r="MT469" s="5" t="e">
        <f>COUNTIFS(#REF!,LT469,#REF!,1,#REF!,"&gt;="&amp;MI469,#REF!,"&lt;="&amp;MH469,#REF!,"&lt;="&amp;ME469,#REF!,"&gt;="&amp;MF469)</f>
        <v>#REF!</v>
      </c>
      <c r="MU469" s="5" t="e">
        <f>COUNTIFS(#REF!,LT469,#REF!,0,#REF!,"&gt;="&amp;MI469,#REF!,"&lt;="&amp;MH469,#REF!,"&lt;="&amp;ME469,#REF!,"&gt;="&amp;MF469)</f>
        <v>#REF!</v>
      </c>
      <c r="MV469" s="5" t="e">
        <f>COUNTIFS(#REF!,LT469,#REF!,1,#REF!,"&gt;="&amp;MI469,#REF!,"&lt;="&amp;MH469,#REF!,"="&amp;KZ469,#REF!,"="&amp;LA469,#REF!,"&lt;="&amp;ME469,#REF!,"&gt;="&amp;MF469)</f>
        <v>#REF!</v>
      </c>
      <c r="MW469" s="5" t="e">
        <f>COUNTIFS(#REF!,LT469,#REF!,0,#REF!,"&gt;="&amp;MI469,#REF!,"&lt;="&amp;MH469,#REF!,"="&amp;KZ469,#REF!,"="&amp;LA469,#REF!,"&lt;="&amp;ME469,#REF!,"&gt;="&amp;MF469)</f>
        <v>#REF!</v>
      </c>
      <c r="MX469" s="5" t="e">
        <f>COUNTIFS(#REF!,LT469,#REF!,1,#REF!,"&gt;="&amp;MC469,#REF!,"&lt;="&amp;MB469,#REF!,"&lt;="&amp;ME469,#REF!,"&gt;="&amp;MF469)</f>
        <v>#REF!</v>
      </c>
      <c r="MY469" s="5" t="e">
        <f>COUNTIFS(#REF!,LT469,#REF!,0,#REF!,"&gt;="&amp;MC469,#REF!,"&lt;="&amp;MB469,#REF!,"&lt;="&amp;ME469,#REF!,"&gt;="&amp;MF469)</f>
        <v>#REF!</v>
      </c>
      <c r="MZ469" s="5" t="e">
        <f>COUNTIFS(#REF!,LT469,#REF!,1,#REF!,"&lt;="&amp;ME469,#REF!,"&gt;="&amp;MF469,#REF!,"="&amp;KV469,#REF!,"="&amp;KX469)</f>
        <v>#REF!</v>
      </c>
      <c r="NA469" s="5" t="e">
        <f>COUNTIFS(#REF!,LT469,#REF!,0,#REF!,"&lt;="&amp;ME469,#REF!,"&gt;="&amp;MF469,#REF!,"="&amp;KV469,#REF!,"="&amp;KX469)</f>
        <v>#REF!</v>
      </c>
      <c r="NB469" s="5" t="e">
        <f>COUNTIFS(#REF!,LT469,#REF!,1,#REF!,"&lt;="&amp;ME469,#REF!,"&gt;="&amp;MF469,#REF!,"="&amp;KW469,#REF!,"="&amp;KY469)</f>
        <v>#REF!</v>
      </c>
      <c r="NC469" s="5" t="e">
        <f>COUNTIFS(#REF!,LT469,#REF!,0,#REF!,"&lt;="&amp;ME469,#REF!,"&gt;="&amp;MF469,#REF!,"="&amp;KW469,#REF!,"="&amp;KY469)</f>
        <v>#REF!</v>
      </c>
      <c r="ND469" s="5" t="e">
        <f t="shared" si="401"/>
        <v>#REF!</v>
      </c>
      <c r="NE469" s="5" t="e">
        <f t="shared" si="402"/>
        <v>#REF!</v>
      </c>
      <c r="NF469" s="5" t="e">
        <f t="shared" si="403"/>
        <v>#REF!</v>
      </c>
      <c r="NG469" s="6" t="e">
        <f t="shared" si="404"/>
        <v>#REF!</v>
      </c>
      <c r="NH469" s="7" t="e">
        <f t="shared" si="405"/>
        <v>#REF!</v>
      </c>
      <c r="NI469" s="5" t="e">
        <f t="shared" si="406"/>
        <v>#REF!</v>
      </c>
      <c r="NJ469" s="31" t="e">
        <f t="shared" si="407"/>
        <v>#REF!</v>
      </c>
      <c r="NK469" s="32" t="e">
        <f t="shared" si="408"/>
        <v>#REF!</v>
      </c>
      <c r="NL469" s="32" t="e">
        <f t="shared" si="409"/>
        <v>#REF!</v>
      </c>
      <c r="NM469" s="33" t="e">
        <f t="shared" si="410"/>
        <v>#REF!</v>
      </c>
      <c r="NN469" s="33" t="e">
        <f t="shared" si="411"/>
        <v>#REF!</v>
      </c>
      <c r="NO469" s="33" t="e">
        <f t="shared" si="412"/>
        <v>#REF!</v>
      </c>
      <c r="NP469" s="33" t="e">
        <f t="shared" si="413"/>
        <v>#REF!</v>
      </c>
      <c r="NQ469" s="31" t="e">
        <f t="shared" si="414"/>
        <v>#REF!</v>
      </c>
      <c r="NR469" s="32" t="e">
        <f t="shared" si="415"/>
        <v>#REF!</v>
      </c>
      <c r="NS469" s="32" t="e">
        <f t="shared" si="416"/>
        <v>#REF!</v>
      </c>
      <c r="NT469" s="33" t="e">
        <f t="shared" si="417"/>
        <v>#REF!</v>
      </c>
      <c r="NU469" s="33" t="e">
        <f t="shared" si="418"/>
        <v>#REF!</v>
      </c>
      <c r="NV469" s="33" t="e">
        <f t="shared" si="419"/>
        <v>#REF!</v>
      </c>
      <c r="NW469" s="33" t="e">
        <f t="shared" si="420"/>
        <v>#REF!</v>
      </c>
      <c r="NX469" t="e">
        <f t="shared" si="421"/>
        <v>#REF!</v>
      </c>
      <c r="NY469" t="e">
        <f t="shared" si="422"/>
        <v>#REF!</v>
      </c>
      <c r="NZ469" t="e">
        <f t="shared" si="423"/>
        <v>#REF!</v>
      </c>
      <c r="OA469" t="e">
        <f t="shared" si="424"/>
        <v>#REF!</v>
      </c>
      <c r="OB469" t="e">
        <f t="shared" si="425"/>
        <v>#REF!</v>
      </c>
      <c r="OC469" t="e">
        <f t="shared" si="426"/>
        <v>#REF!</v>
      </c>
    </row>
    <row r="470" spans="1:393" ht="16.5" customHeight="1" x14ac:dyDescent="0.3">
      <c r="A470" s="22"/>
      <c r="KN470" s="5" t="e">
        <f>IF(INDEX(#REF!,MATCH('HT 0-1'!D470,#REF!,0))=INDEX(#REF!,MATCH('HT 0-1'!D470,#REF!,0)),INDEX(#REF!,MATCH('HT 0-1'!D470,#REF!,0)),"ERROR")</f>
        <v>#REF!</v>
      </c>
      <c r="KO470" s="5" t="e">
        <f>IF(INDEX(#REF!,MATCH('HT 0-1'!E470,#REF!,0))=INDEX(#REF!,MATCH('HT 0-1'!E470,#REF!,0)),INDEX(#REF!,MATCH('HT 0-1'!E470,#REF!,0)),"ERROR")</f>
        <v>#REF!</v>
      </c>
      <c r="KP470" s="5" t="e">
        <f t="shared" si="366"/>
        <v>#REF!</v>
      </c>
      <c r="KQ470" t="str">
        <f t="shared" si="367"/>
        <v>_</v>
      </c>
      <c r="KR470" s="5" t="e">
        <f t="shared" si="368"/>
        <v>#DIV/0!</v>
      </c>
      <c r="KS470" s="5" t="e">
        <f t="shared" si="369"/>
        <v>#DIV/0!</v>
      </c>
      <c r="KT470" s="5" t="e">
        <f t="shared" si="370"/>
        <v>#DIV/0!</v>
      </c>
      <c r="KU470" s="5" t="e">
        <f t="shared" si="371"/>
        <v>#DIV/0!</v>
      </c>
      <c r="KV470" s="5" t="e">
        <f t="shared" si="372"/>
        <v>#DIV/0!</v>
      </c>
      <c r="KW470" s="5" t="e">
        <f t="shared" si="373"/>
        <v>#DIV/0!</v>
      </c>
      <c r="KX470" s="5" t="e">
        <f t="shared" si="374"/>
        <v>#DIV/0!</v>
      </c>
      <c r="KY470" s="5" t="e">
        <f t="shared" si="375"/>
        <v>#DIV/0!</v>
      </c>
      <c r="KZ470" s="5" t="e">
        <f t="shared" si="376"/>
        <v>#DIV/0!</v>
      </c>
      <c r="LA470" s="5" t="e">
        <f t="shared" si="377"/>
        <v>#DIV/0!</v>
      </c>
      <c r="LB470" t="e">
        <f>IF(LQ470="0-1",INDEX(Scrape!#REF!,MATCH('HT 0-1'!KP470,Scrape!$B:$B,0)),"")</f>
        <v>#REF!</v>
      </c>
      <c r="LC470" t="e">
        <f>IF(LQ470="0-1",INDEX(Scrape!$A:$A,MATCH('HT 0-1'!KP470,Scrape!$B:$B,0)),"")</f>
        <v>#REF!</v>
      </c>
      <c r="LD470" t="e">
        <f>IF(LQ470="0-1",INDEX(Scrape!$B:$B,MATCH('HT 0-1'!KP470,Scrape!$B:$B,0)),"")</f>
        <v>#REF!</v>
      </c>
      <c r="LE470" t="e">
        <f>IF(LQ470="0-1",INDEX(Scrape!$C:$C,MATCH('HT 0-1'!KP470,Scrape!$B:$B,0)),"")</f>
        <v>#REF!</v>
      </c>
      <c r="LF470" t="e">
        <f>IF(LQ470="0-1",INDEX(Scrape!$D:$D,MATCH('HT 0-1'!KP470,Scrape!$B:$B,0)),"")</f>
        <v>#REF!</v>
      </c>
      <c r="LG470" t="e">
        <f>IF(LQ470="0-1",INDEX(Scrape!$E:$E,MATCH('HT 0-1'!KP470,Scrape!$B:$B,0)),"")</f>
        <v>#REF!</v>
      </c>
      <c r="LH470" t="e">
        <f>IF(LQ470="0-1",INDEX(Scrape!$F:$F,MATCH('HT 0-1'!KP470,Scrape!$B:$B,0)),"")</f>
        <v>#REF!</v>
      </c>
      <c r="LI470" t="e">
        <f>IF(LQ470="0-1",INDEX(Scrape!$G:$G,MATCH('HT 0-1'!KP470,Scrape!$B:$B,0)),"")</f>
        <v>#REF!</v>
      </c>
      <c r="LJ470" t="e">
        <f>IF(LQ470="0-1",INDEX(Scrape!$H:$H,MATCH('HT 0-1'!KP470,Scrape!$B:$B,0)),"")</f>
        <v>#REF!</v>
      </c>
      <c r="LK470" t="e">
        <f>IF(LQ470="0-1",INDEX(Scrape!$I:$I,MATCH('HT 0-1'!KP470,Scrape!$B:$B,0)),"")</f>
        <v>#REF!</v>
      </c>
      <c r="LL470" t="e">
        <f>IF(LQ470="0-1",INDEX(Scrape!$J:$J,MATCH('HT 0-1'!KP470,Scrape!$B:$B,0)),"")</f>
        <v>#REF!</v>
      </c>
      <c r="LM470" t="e">
        <f>IF(LQ470="0-1",INDEX(Scrape!$K:$K,MATCH('HT 0-1'!KP470,Scrape!$B:$B,0)),"")</f>
        <v>#REF!</v>
      </c>
      <c r="LN470" t="e">
        <f>IF(LQ470="0-1",INDEX(Scrape!$L:$L,MATCH('HT 0-1'!KP470,Scrape!$B:$B,0)),"")</f>
        <v>#REF!</v>
      </c>
      <c r="LO470" t="e">
        <f>IF(LQ470="0-1",INDEX(Scrape!$M:$M,MATCH('HT 0-1'!KP470,Scrape!$B:$B,0)),"")</f>
        <v>#REF!</v>
      </c>
      <c r="LP470" t="e">
        <f>IF(LQ470="0-1",INDEX(Scrape!$N:$N,MATCH('HT 0-1'!KP470,Scrape!$B:$B,0)),"")</f>
        <v>#REF!</v>
      </c>
      <c r="LQ470" t="e">
        <f>INDEX(Scrape!$O:$O,MATCH('HT 0-1'!KP470,Scrape!$B:$B,0))</f>
        <v>#REF!</v>
      </c>
      <c r="LR470" t="e">
        <f t="shared" si="378"/>
        <v>#REF!</v>
      </c>
      <c r="LS470" t="e">
        <f t="shared" si="379"/>
        <v>#REF!</v>
      </c>
      <c r="LT470" s="23" t="e">
        <f>IF(INDEX(#REF!,MATCH(KQ470,#REF!,0))=INDEX(#REF!,MATCH(KQ470,#REF!,0)),INDEX(#REF!,MATCH(KQ470,#REF!,0)),"ERROR")</f>
        <v>#REF!</v>
      </c>
      <c r="LU470" s="24" t="e">
        <f t="shared" si="380"/>
        <v>#DIV/0!</v>
      </c>
      <c r="LV470" s="24" t="e">
        <f t="shared" si="381"/>
        <v>#DIV/0!</v>
      </c>
      <c r="LW470" s="24" t="e">
        <f t="shared" si="382"/>
        <v>#DIV/0!</v>
      </c>
      <c r="LX470" s="24" t="e">
        <f t="shared" si="383"/>
        <v>#DIV/0!</v>
      </c>
      <c r="LY470" s="25" t="e">
        <f t="shared" si="384"/>
        <v>#REF!</v>
      </c>
      <c r="LZ470" s="25" t="e">
        <f t="shared" si="385"/>
        <v>#REF!</v>
      </c>
      <c r="MA470" s="26" t="e">
        <f t="shared" si="386"/>
        <v>#REF!</v>
      </c>
      <c r="MB470" s="27" t="e">
        <f t="shared" si="387"/>
        <v>#REF!</v>
      </c>
      <c r="MC470" s="28" t="e">
        <f t="shared" si="388"/>
        <v>#REF!</v>
      </c>
      <c r="MD470" s="24" t="e">
        <f t="shared" si="389"/>
        <v>#REF!</v>
      </c>
      <c r="ME470" s="29" t="e">
        <f t="shared" si="390"/>
        <v>#REF!</v>
      </c>
      <c r="MF470" s="30" t="e">
        <f t="shared" si="391"/>
        <v>#REF!</v>
      </c>
      <c r="MG470" s="24" t="e">
        <f t="shared" si="392"/>
        <v>#REF!</v>
      </c>
      <c r="MH470" s="29" t="e">
        <f t="shared" si="393"/>
        <v>#REF!</v>
      </c>
      <c r="MI470" s="30" t="e">
        <f t="shared" si="394"/>
        <v>#REF!</v>
      </c>
      <c r="MJ470" t="str">
        <f t="shared" si="395"/>
        <v/>
      </c>
      <c r="MK470" t="str">
        <f t="shared" si="396"/>
        <v/>
      </c>
      <c r="ML470" t="str">
        <f t="shared" si="397"/>
        <v/>
      </c>
      <c r="MM470" t="str">
        <f t="shared" si="398"/>
        <v/>
      </c>
      <c r="MN470" t="str">
        <f t="shared" si="399"/>
        <v/>
      </c>
      <c r="MO470" t="str">
        <f t="shared" si="400"/>
        <v/>
      </c>
      <c r="MP470" s="5" t="e">
        <f>COUNTIFS(#REF!,LT470,#REF!,1,#REF!,"&gt;="&amp;MC470,#REF!,"&lt;="&amp;MB470,#REF!,"&lt;="&amp;ME470,#REF!,"&gt;="&amp;MF470,#REF!,"="&amp;KV470,#REF!,"="&amp;KX470)</f>
        <v>#REF!</v>
      </c>
      <c r="MQ470" s="5" t="e">
        <f>COUNTIFS(#REF!,LT470,#REF!,0,#REF!,"&gt;="&amp;MC470,#REF!,"&lt;="&amp;MB470,#REF!,"&lt;="&amp;ME470,#REF!,"&gt;="&amp;MF470,#REF!,"="&amp;KV470,#REF!,"="&amp;KX470)</f>
        <v>#REF!</v>
      </c>
      <c r="MR470" s="5" t="e">
        <f>COUNTIFS(#REF!,LT470,#REF!,1,#REF!,"&gt;="&amp;MC470,#REF!,"&lt;="&amp;MB470,#REF!,"&lt;="&amp;ME470,#REF!,"&gt;="&amp;MF470,#REF!,"="&amp;KW470,#REF!,"="&amp;KY470)</f>
        <v>#REF!</v>
      </c>
      <c r="MS470" s="5" t="e">
        <f>COUNTIFS(#REF!,LT470,#REF!,0,#REF!,"&gt;="&amp;MC470,#REF!,"&lt;="&amp;MB470,#REF!,"&lt;="&amp;ME470,#REF!,"&gt;="&amp;MF470,#REF!,"="&amp;KW470,#REF!,"="&amp;KY470)</f>
        <v>#REF!</v>
      </c>
      <c r="MT470" s="5" t="e">
        <f>COUNTIFS(#REF!,LT470,#REF!,1,#REF!,"&gt;="&amp;MI470,#REF!,"&lt;="&amp;MH470,#REF!,"&lt;="&amp;ME470,#REF!,"&gt;="&amp;MF470)</f>
        <v>#REF!</v>
      </c>
      <c r="MU470" s="5" t="e">
        <f>COUNTIFS(#REF!,LT470,#REF!,0,#REF!,"&gt;="&amp;MI470,#REF!,"&lt;="&amp;MH470,#REF!,"&lt;="&amp;ME470,#REF!,"&gt;="&amp;MF470)</f>
        <v>#REF!</v>
      </c>
      <c r="MV470" s="5" t="e">
        <f>COUNTIFS(#REF!,LT470,#REF!,1,#REF!,"&gt;="&amp;MI470,#REF!,"&lt;="&amp;MH470,#REF!,"="&amp;KZ470,#REF!,"="&amp;LA470,#REF!,"&lt;="&amp;ME470,#REF!,"&gt;="&amp;MF470)</f>
        <v>#REF!</v>
      </c>
      <c r="MW470" s="5" t="e">
        <f>COUNTIFS(#REF!,LT470,#REF!,0,#REF!,"&gt;="&amp;MI470,#REF!,"&lt;="&amp;MH470,#REF!,"="&amp;KZ470,#REF!,"="&amp;LA470,#REF!,"&lt;="&amp;ME470,#REF!,"&gt;="&amp;MF470)</f>
        <v>#REF!</v>
      </c>
      <c r="MX470" s="5" t="e">
        <f>COUNTIFS(#REF!,LT470,#REF!,1,#REF!,"&gt;="&amp;MC470,#REF!,"&lt;="&amp;MB470,#REF!,"&lt;="&amp;ME470,#REF!,"&gt;="&amp;MF470)</f>
        <v>#REF!</v>
      </c>
      <c r="MY470" s="5" t="e">
        <f>COUNTIFS(#REF!,LT470,#REF!,0,#REF!,"&gt;="&amp;MC470,#REF!,"&lt;="&amp;MB470,#REF!,"&lt;="&amp;ME470,#REF!,"&gt;="&amp;MF470)</f>
        <v>#REF!</v>
      </c>
      <c r="MZ470" s="5" t="e">
        <f>COUNTIFS(#REF!,LT470,#REF!,1,#REF!,"&lt;="&amp;ME470,#REF!,"&gt;="&amp;MF470,#REF!,"="&amp;KV470,#REF!,"="&amp;KX470)</f>
        <v>#REF!</v>
      </c>
      <c r="NA470" s="5" t="e">
        <f>COUNTIFS(#REF!,LT470,#REF!,0,#REF!,"&lt;="&amp;ME470,#REF!,"&gt;="&amp;MF470,#REF!,"="&amp;KV470,#REF!,"="&amp;KX470)</f>
        <v>#REF!</v>
      </c>
      <c r="NB470" s="5" t="e">
        <f>COUNTIFS(#REF!,LT470,#REF!,1,#REF!,"&lt;="&amp;ME470,#REF!,"&gt;="&amp;MF470,#REF!,"="&amp;KW470,#REF!,"="&amp;KY470)</f>
        <v>#REF!</v>
      </c>
      <c r="NC470" s="5" t="e">
        <f>COUNTIFS(#REF!,LT470,#REF!,0,#REF!,"&lt;="&amp;ME470,#REF!,"&gt;="&amp;MF470,#REF!,"="&amp;KW470,#REF!,"="&amp;KY470)</f>
        <v>#REF!</v>
      </c>
      <c r="ND470" s="5" t="e">
        <f t="shared" si="401"/>
        <v>#REF!</v>
      </c>
      <c r="NE470" s="5" t="e">
        <f t="shared" si="402"/>
        <v>#REF!</v>
      </c>
      <c r="NF470" s="5" t="e">
        <f t="shared" si="403"/>
        <v>#REF!</v>
      </c>
      <c r="NG470" s="6" t="e">
        <f t="shared" si="404"/>
        <v>#REF!</v>
      </c>
      <c r="NH470" s="7" t="e">
        <f t="shared" si="405"/>
        <v>#REF!</v>
      </c>
      <c r="NI470" s="5" t="e">
        <f t="shared" si="406"/>
        <v>#REF!</v>
      </c>
      <c r="NJ470" s="31" t="e">
        <f t="shared" si="407"/>
        <v>#REF!</v>
      </c>
      <c r="NK470" s="32" t="e">
        <f t="shared" si="408"/>
        <v>#REF!</v>
      </c>
      <c r="NL470" s="32" t="e">
        <f t="shared" si="409"/>
        <v>#REF!</v>
      </c>
      <c r="NM470" s="33" t="e">
        <f t="shared" si="410"/>
        <v>#REF!</v>
      </c>
      <c r="NN470" s="33" t="e">
        <f t="shared" si="411"/>
        <v>#REF!</v>
      </c>
      <c r="NO470" s="33" t="e">
        <f t="shared" si="412"/>
        <v>#REF!</v>
      </c>
      <c r="NP470" s="33" t="e">
        <f t="shared" si="413"/>
        <v>#REF!</v>
      </c>
      <c r="NQ470" s="31" t="e">
        <f t="shared" si="414"/>
        <v>#REF!</v>
      </c>
      <c r="NR470" s="32" t="e">
        <f t="shared" si="415"/>
        <v>#REF!</v>
      </c>
      <c r="NS470" s="32" t="e">
        <f t="shared" si="416"/>
        <v>#REF!</v>
      </c>
      <c r="NT470" s="33" t="e">
        <f t="shared" si="417"/>
        <v>#REF!</v>
      </c>
      <c r="NU470" s="33" t="e">
        <f t="shared" si="418"/>
        <v>#REF!</v>
      </c>
      <c r="NV470" s="33" t="e">
        <f t="shared" si="419"/>
        <v>#REF!</v>
      </c>
      <c r="NW470" s="33" t="e">
        <f t="shared" si="420"/>
        <v>#REF!</v>
      </c>
      <c r="NX470" t="e">
        <f t="shared" si="421"/>
        <v>#REF!</v>
      </c>
      <c r="NY470" t="e">
        <f t="shared" si="422"/>
        <v>#REF!</v>
      </c>
      <c r="NZ470" t="e">
        <f t="shared" si="423"/>
        <v>#REF!</v>
      </c>
      <c r="OA470" t="e">
        <f t="shared" si="424"/>
        <v>#REF!</v>
      </c>
      <c r="OB470" t="e">
        <f t="shared" si="425"/>
        <v>#REF!</v>
      </c>
      <c r="OC470" t="e">
        <f t="shared" si="426"/>
        <v>#REF!</v>
      </c>
    </row>
    <row r="471" spans="1:393" ht="16.5" customHeight="1" x14ac:dyDescent="0.3">
      <c r="A471" s="22"/>
      <c r="KN471" s="5" t="e">
        <f>IF(INDEX(#REF!,MATCH('HT 0-1'!D471,#REF!,0))=INDEX(#REF!,MATCH('HT 0-1'!D471,#REF!,0)),INDEX(#REF!,MATCH('HT 0-1'!D471,#REF!,0)),"ERROR")</f>
        <v>#REF!</v>
      </c>
      <c r="KO471" s="5" t="e">
        <f>IF(INDEX(#REF!,MATCH('HT 0-1'!E471,#REF!,0))=INDEX(#REF!,MATCH('HT 0-1'!E471,#REF!,0)),INDEX(#REF!,MATCH('HT 0-1'!E471,#REF!,0)),"ERROR")</f>
        <v>#REF!</v>
      </c>
      <c r="KP471" s="5" t="e">
        <f t="shared" si="366"/>
        <v>#REF!</v>
      </c>
      <c r="KQ471" t="str">
        <f t="shared" si="367"/>
        <v>_</v>
      </c>
      <c r="KR471" s="5" t="e">
        <f t="shared" si="368"/>
        <v>#DIV/0!</v>
      </c>
      <c r="KS471" s="5" t="e">
        <f t="shared" si="369"/>
        <v>#DIV/0!</v>
      </c>
      <c r="KT471" s="5" t="e">
        <f t="shared" si="370"/>
        <v>#DIV/0!</v>
      </c>
      <c r="KU471" s="5" t="e">
        <f t="shared" si="371"/>
        <v>#DIV/0!</v>
      </c>
      <c r="KV471" s="5" t="e">
        <f t="shared" si="372"/>
        <v>#DIV/0!</v>
      </c>
      <c r="KW471" s="5" t="e">
        <f t="shared" si="373"/>
        <v>#DIV/0!</v>
      </c>
      <c r="KX471" s="5" t="e">
        <f t="shared" si="374"/>
        <v>#DIV/0!</v>
      </c>
      <c r="KY471" s="5" t="e">
        <f t="shared" si="375"/>
        <v>#DIV/0!</v>
      </c>
      <c r="KZ471" s="5" t="e">
        <f t="shared" si="376"/>
        <v>#DIV/0!</v>
      </c>
      <c r="LA471" s="5" t="e">
        <f t="shared" si="377"/>
        <v>#DIV/0!</v>
      </c>
      <c r="LB471" t="e">
        <f>IF(LQ471="0-1",INDEX(Scrape!#REF!,MATCH('HT 0-1'!KP471,Scrape!$B:$B,0)),"")</f>
        <v>#REF!</v>
      </c>
      <c r="LC471" t="e">
        <f>IF(LQ471="0-1",INDEX(Scrape!$A:$A,MATCH('HT 0-1'!KP471,Scrape!$B:$B,0)),"")</f>
        <v>#REF!</v>
      </c>
      <c r="LD471" t="e">
        <f>IF(LQ471="0-1",INDEX(Scrape!$B:$B,MATCH('HT 0-1'!KP471,Scrape!$B:$B,0)),"")</f>
        <v>#REF!</v>
      </c>
      <c r="LE471" t="e">
        <f>IF(LQ471="0-1",INDEX(Scrape!$C:$C,MATCH('HT 0-1'!KP471,Scrape!$B:$B,0)),"")</f>
        <v>#REF!</v>
      </c>
      <c r="LF471" t="e">
        <f>IF(LQ471="0-1",INDEX(Scrape!$D:$D,MATCH('HT 0-1'!KP471,Scrape!$B:$B,0)),"")</f>
        <v>#REF!</v>
      </c>
      <c r="LG471" t="e">
        <f>IF(LQ471="0-1",INDEX(Scrape!$E:$E,MATCH('HT 0-1'!KP471,Scrape!$B:$B,0)),"")</f>
        <v>#REF!</v>
      </c>
      <c r="LH471" t="e">
        <f>IF(LQ471="0-1",INDEX(Scrape!$F:$F,MATCH('HT 0-1'!KP471,Scrape!$B:$B,0)),"")</f>
        <v>#REF!</v>
      </c>
      <c r="LI471" t="e">
        <f>IF(LQ471="0-1",INDEX(Scrape!$G:$G,MATCH('HT 0-1'!KP471,Scrape!$B:$B,0)),"")</f>
        <v>#REF!</v>
      </c>
      <c r="LJ471" t="e">
        <f>IF(LQ471="0-1",INDEX(Scrape!$H:$H,MATCH('HT 0-1'!KP471,Scrape!$B:$B,0)),"")</f>
        <v>#REF!</v>
      </c>
      <c r="LK471" t="e">
        <f>IF(LQ471="0-1",INDEX(Scrape!$I:$I,MATCH('HT 0-1'!KP471,Scrape!$B:$B,0)),"")</f>
        <v>#REF!</v>
      </c>
      <c r="LL471" t="e">
        <f>IF(LQ471="0-1",INDEX(Scrape!$J:$J,MATCH('HT 0-1'!KP471,Scrape!$B:$B,0)),"")</f>
        <v>#REF!</v>
      </c>
      <c r="LM471" t="e">
        <f>IF(LQ471="0-1",INDEX(Scrape!$K:$K,MATCH('HT 0-1'!KP471,Scrape!$B:$B,0)),"")</f>
        <v>#REF!</v>
      </c>
      <c r="LN471" t="e">
        <f>IF(LQ471="0-1",INDEX(Scrape!$L:$L,MATCH('HT 0-1'!KP471,Scrape!$B:$B,0)),"")</f>
        <v>#REF!</v>
      </c>
      <c r="LO471" t="e">
        <f>IF(LQ471="0-1",INDEX(Scrape!$M:$M,MATCH('HT 0-1'!KP471,Scrape!$B:$B,0)),"")</f>
        <v>#REF!</v>
      </c>
      <c r="LP471" t="e">
        <f>IF(LQ471="0-1",INDEX(Scrape!$N:$N,MATCH('HT 0-1'!KP471,Scrape!$B:$B,0)),"")</f>
        <v>#REF!</v>
      </c>
      <c r="LQ471" t="e">
        <f>INDEX(Scrape!$O:$O,MATCH('HT 0-1'!KP471,Scrape!$B:$B,0))</f>
        <v>#REF!</v>
      </c>
      <c r="LR471" t="e">
        <f t="shared" si="378"/>
        <v>#REF!</v>
      </c>
      <c r="LS471" t="e">
        <f t="shared" si="379"/>
        <v>#REF!</v>
      </c>
      <c r="LT471" s="23" t="e">
        <f>IF(INDEX(#REF!,MATCH(KQ471,#REF!,0))=INDEX(#REF!,MATCH(KQ471,#REF!,0)),INDEX(#REF!,MATCH(KQ471,#REF!,0)),"ERROR")</f>
        <v>#REF!</v>
      </c>
      <c r="LU471" s="24" t="e">
        <f t="shared" si="380"/>
        <v>#DIV/0!</v>
      </c>
      <c r="LV471" s="24" t="e">
        <f t="shared" si="381"/>
        <v>#DIV/0!</v>
      </c>
      <c r="LW471" s="24" t="e">
        <f t="shared" si="382"/>
        <v>#DIV/0!</v>
      </c>
      <c r="LX471" s="24" t="e">
        <f t="shared" si="383"/>
        <v>#DIV/0!</v>
      </c>
      <c r="LY471" s="25" t="e">
        <f t="shared" si="384"/>
        <v>#REF!</v>
      </c>
      <c r="LZ471" s="25" t="e">
        <f t="shared" si="385"/>
        <v>#REF!</v>
      </c>
      <c r="MA471" s="26" t="e">
        <f t="shared" si="386"/>
        <v>#REF!</v>
      </c>
      <c r="MB471" s="27" t="e">
        <f t="shared" si="387"/>
        <v>#REF!</v>
      </c>
      <c r="MC471" s="28" t="e">
        <f t="shared" si="388"/>
        <v>#REF!</v>
      </c>
      <c r="MD471" s="24" t="e">
        <f t="shared" si="389"/>
        <v>#REF!</v>
      </c>
      <c r="ME471" s="29" t="e">
        <f t="shared" si="390"/>
        <v>#REF!</v>
      </c>
      <c r="MF471" s="30" t="e">
        <f t="shared" si="391"/>
        <v>#REF!</v>
      </c>
      <c r="MG471" s="24" t="e">
        <f t="shared" si="392"/>
        <v>#REF!</v>
      </c>
      <c r="MH471" s="29" t="e">
        <f t="shared" si="393"/>
        <v>#REF!</v>
      </c>
      <c r="MI471" s="30" t="e">
        <f t="shared" si="394"/>
        <v>#REF!</v>
      </c>
      <c r="MJ471" t="str">
        <f t="shared" si="395"/>
        <v/>
      </c>
      <c r="MK471" t="str">
        <f t="shared" si="396"/>
        <v/>
      </c>
      <c r="ML471" t="str">
        <f t="shared" si="397"/>
        <v/>
      </c>
      <c r="MM471" t="str">
        <f t="shared" si="398"/>
        <v/>
      </c>
      <c r="MN471" t="str">
        <f t="shared" si="399"/>
        <v/>
      </c>
      <c r="MO471" t="str">
        <f t="shared" si="400"/>
        <v/>
      </c>
      <c r="MP471" s="5" t="e">
        <f>COUNTIFS(#REF!,LT471,#REF!,1,#REF!,"&gt;="&amp;MC471,#REF!,"&lt;="&amp;MB471,#REF!,"&lt;="&amp;ME471,#REF!,"&gt;="&amp;MF471,#REF!,"="&amp;KV471,#REF!,"="&amp;KX471)</f>
        <v>#REF!</v>
      </c>
      <c r="MQ471" s="5" t="e">
        <f>COUNTIFS(#REF!,LT471,#REF!,0,#REF!,"&gt;="&amp;MC471,#REF!,"&lt;="&amp;MB471,#REF!,"&lt;="&amp;ME471,#REF!,"&gt;="&amp;MF471,#REF!,"="&amp;KV471,#REF!,"="&amp;KX471)</f>
        <v>#REF!</v>
      </c>
      <c r="MR471" s="5" t="e">
        <f>COUNTIFS(#REF!,LT471,#REF!,1,#REF!,"&gt;="&amp;MC471,#REF!,"&lt;="&amp;MB471,#REF!,"&lt;="&amp;ME471,#REF!,"&gt;="&amp;MF471,#REF!,"="&amp;KW471,#REF!,"="&amp;KY471)</f>
        <v>#REF!</v>
      </c>
      <c r="MS471" s="5" t="e">
        <f>COUNTIFS(#REF!,LT471,#REF!,0,#REF!,"&gt;="&amp;MC471,#REF!,"&lt;="&amp;MB471,#REF!,"&lt;="&amp;ME471,#REF!,"&gt;="&amp;MF471,#REF!,"="&amp;KW471,#REF!,"="&amp;KY471)</f>
        <v>#REF!</v>
      </c>
      <c r="MT471" s="5" t="e">
        <f>COUNTIFS(#REF!,LT471,#REF!,1,#REF!,"&gt;="&amp;MI471,#REF!,"&lt;="&amp;MH471,#REF!,"&lt;="&amp;ME471,#REF!,"&gt;="&amp;MF471)</f>
        <v>#REF!</v>
      </c>
      <c r="MU471" s="5" t="e">
        <f>COUNTIFS(#REF!,LT471,#REF!,0,#REF!,"&gt;="&amp;MI471,#REF!,"&lt;="&amp;MH471,#REF!,"&lt;="&amp;ME471,#REF!,"&gt;="&amp;MF471)</f>
        <v>#REF!</v>
      </c>
      <c r="MV471" s="5" t="e">
        <f>COUNTIFS(#REF!,LT471,#REF!,1,#REF!,"&gt;="&amp;MI471,#REF!,"&lt;="&amp;MH471,#REF!,"="&amp;KZ471,#REF!,"="&amp;LA471,#REF!,"&lt;="&amp;ME471,#REF!,"&gt;="&amp;MF471)</f>
        <v>#REF!</v>
      </c>
      <c r="MW471" s="5" t="e">
        <f>COUNTIFS(#REF!,LT471,#REF!,0,#REF!,"&gt;="&amp;MI471,#REF!,"&lt;="&amp;MH471,#REF!,"="&amp;KZ471,#REF!,"="&amp;LA471,#REF!,"&lt;="&amp;ME471,#REF!,"&gt;="&amp;MF471)</f>
        <v>#REF!</v>
      </c>
      <c r="MX471" s="5" t="e">
        <f>COUNTIFS(#REF!,LT471,#REF!,1,#REF!,"&gt;="&amp;MC471,#REF!,"&lt;="&amp;MB471,#REF!,"&lt;="&amp;ME471,#REF!,"&gt;="&amp;MF471)</f>
        <v>#REF!</v>
      </c>
      <c r="MY471" s="5" t="e">
        <f>COUNTIFS(#REF!,LT471,#REF!,0,#REF!,"&gt;="&amp;MC471,#REF!,"&lt;="&amp;MB471,#REF!,"&lt;="&amp;ME471,#REF!,"&gt;="&amp;MF471)</f>
        <v>#REF!</v>
      </c>
      <c r="MZ471" s="5" t="e">
        <f>COUNTIFS(#REF!,LT471,#REF!,1,#REF!,"&lt;="&amp;ME471,#REF!,"&gt;="&amp;MF471,#REF!,"="&amp;KV471,#REF!,"="&amp;KX471)</f>
        <v>#REF!</v>
      </c>
      <c r="NA471" s="5" t="e">
        <f>COUNTIFS(#REF!,LT471,#REF!,0,#REF!,"&lt;="&amp;ME471,#REF!,"&gt;="&amp;MF471,#REF!,"="&amp;KV471,#REF!,"="&amp;KX471)</f>
        <v>#REF!</v>
      </c>
      <c r="NB471" s="5" t="e">
        <f>COUNTIFS(#REF!,LT471,#REF!,1,#REF!,"&lt;="&amp;ME471,#REF!,"&gt;="&amp;MF471,#REF!,"="&amp;KW471,#REF!,"="&amp;KY471)</f>
        <v>#REF!</v>
      </c>
      <c r="NC471" s="5" t="e">
        <f>COUNTIFS(#REF!,LT471,#REF!,0,#REF!,"&lt;="&amp;ME471,#REF!,"&gt;="&amp;MF471,#REF!,"="&amp;KW471,#REF!,"="&amp;KY471)</f>
        <v>#REF!</v>
      </c>
      <c r="ND471" s="5" t="e">
        <f t="shared" si="401"/>
        <v>#REF!</v>
      </c>
      <c r="NE471" s="5" t="e">
        <f t="shared" si="402"/>
        <v>#REF!</v>
      </c>
      <c r="NF471" s="5" t="e">
        <f t="shared" si="403"/>
        <v>#REF!</v>
      </c>
      <c r="NG471" s="6" t="e">
        <f t="shared" si="404"/>
        <v>#REF!</v>
      </c>
      <c r="NH471" s="7" t="e">
        <f t="shared" si="405"/>
        <v>#REF!</v>
      </c>
      <c r="NI471" s="5" t="e">
        <f t="shared" si="406"/>
        <v>#REF!</v>
      </c>
      <c r="NJ471" s="31" t="e">
        <f t="shared" si="407"/>
        <v>#REF!</v>
      </c>
      <c r="NK471" s="32" t="e">
        <f t="shared" si="408"/>
        <v>#REF!</v>
      </c>
      <c r="NL471" s="32" t="e">
        <f t="shared" si="409"/>
        <v>#REF!</v>
      </c>
      <c r="NM471" s="33" t="e">
        <f t="shared" si="410"/>
        <v>#REF!</v>
      </c>
      <c r="NN471" s="33" t="e">
        <f t="shared" si="411"/>
        <v>#REF!</v>
      </c>
      <c r="NO471" s="33" t="e">
        <f t="shared" si="412"/>
        <v>#REF!</v>
      </c>
      <c r="NP471" s="33" t="e">
        <f t="shared" si="413"/>
        <v>#REF!</v>
      </c>
      <c r="NQ471" s="31" t="e">
        <f t="shared" si="414"/>
        <v>#REF!</v>
      </c>
      <c r="NR471" s="32" t="e">
        <f t="shared" si="415"/>
        <v>#REF!</v>
      </c>
      <c r="NS471" s="32" t="e">
        <f t="shared" si="416"/>
        <v>#REF!</v>
      </c>
      <c r="NT471" s="33" t="e">
        <f t="shared" si="417"/>
        <v>#REF!</v>
      </c>
      <c r="NU471" s="33" t="e">
        <f t="shared" si="418"/>
        <v>#REF!</v>
      </c>
      <c r="NV471" s="33" t="e">
        <f t="shared" si="419"/>
        <v>#REF!</v>
      </c>
      <c r="NW471" s="33" t="e">
        <f t="shared" si="420"/>
        <v>#REF!</v>
      </c>
      <c r="NX471" t="e">
        <f t="shared" si="421"/>
        <v>#REF!</v>
      </c>
      <c r="NY471" t="e">
        <f t="shared" si="422"/>
        <v>#REF!</v>
      </c>
      <c r="NZ471" t="e">
        <f t="shared" si="423"/>
        <v>#REF!</v>
      </c>
      <c r="OA471" t="e">
        <f t="shared" si="424"/>
        <v>#REF!</v>
      </c>
      <c r="OB471" t="e">
        <f t="shared" si="425"/>
        <v>#REF!</v>
      </c>
      <c r="OC471" t="e">
        <f t="shared" si="426"/>
        <v>#REF!</v>
      </c>
    </row>
    <row r="472" spans="1:393" ht="16.5" customHeight="1" x14ac:dyDescent="0.3">
      <c r="A472" s="22"/>
      <c r="KN472" s="5" t="e">
        <f>IF(INDEX(#REF!,MATCH('HT 0-1'!D472,#REF!,0))=INDEX(#REF!,MATCH('HT 0-1'!D472,#REF!,0)),INDEX(#REF!,MATCH('HT 0-1'!D472,#REF!,0)),"ERROR")</f>
        <v>#REF!</v>
      </c>
      <c r="KO472" s="5" t="e">
        <f>IF(INDEX(#REF!,MATCH('HT 0-1'!E472,#REF!,0))=INDEX(#REF!,MATCH('HT 0-1'!E472,#REF!,0)),INDEX(#REF!,MATCH('HT 0-1'!E472,#REF!,0)),"ERROR")</f>
        <v>#REF!</v>
      </c>
      <c r="KP472" s="5" t="e">
        <f t="shared" si="366"/>
        <v>#REF!</v>
      </c>
      <c r="KQ472" t="str">
        <f t="shared" si="367"/>
        <v>_</v>
      </c>
      <c r="KR472" s="5" t="e">
        <f t="shared" si="368"/>
        <v>#DIV/0!</v>
      </c>
      <c r="KS472" s="5" t="e">
        <f t="shared" si="369"/>
        <v>#DIV/0!</v>
      </c>
      <c r="KT472" s="5" t="e">
        <f t="shared" si="370"/>
        <v>#DIV/0!</v>
      </c>
      <c r="KU472" s="5" t="e">
        <f t="shared" si="371"/>
        <v>#DIV/0!</v>
      </c>
      <c r="KV472" s="5" t="e">
        <f t="shared" si="372"/>
        <v>#DIV/0!</v>
      </c>
      <c r="KW472" s="5" t="e">
        <f t="shared" si="373"/>
        <v>#DIV/0!</v>
      </c>
      <c r="KX472" s="5" t="e">
        <f t="shared" si="374"/>
        <v>#DIV/0!</v>
      </c>
      <c r="KY472" s="5" t="e">
        <f t="shared" si="375"/>
        <v>#DIV/0!</v>
      </c>
      <c r="KZ472" s="5" t="e">
        <f t="shared" si="376"/>
        <v>#DIV/0!</v>
      </c>
      <c r="LA472" s="5" t="e">
        <f t="shared" si="377"/>
        <v>#DIV/0!</v>
      </c>
      <c r="LB472" t="e">
        <f>IF(LQ472="0-1",INDEX(Scrape!#REF!,MATCH('HT 0-1'!KP472,Scrape!$B:$B,0)),"")</f>
        <v>#REF!</v>
      </c>
      <c r="LC472" t="e">
        <f>IF(LQ472="0-1",INDEX(Scrape!$A:$A,MATCH('HT 0-1'!KP472,Scrape!$B:$B,0)),"")</f>
        <v>#REF!</v>
      </c>
      <c r="LD472" t="e">
        <f>IF(LQ472="0-1",INDEX(Scrape!$B:$B,MATCH('HT 0-1'!KP472,Scrape!$B:$B,0)),"")</f>
        <v>#REF!</v>
      </c>
      <c r="LE472" t="e">
        <f>IF(LQ472="0-1",INDEX(Scrape!$C:$C,MATCH('HT 0-1'!KP472,Scrape!$B:$B,0)),"")</f>
        <v>#REF!</v>
      </c>
      <c r="LF472" t="e">
        <f>IF(LQ472="0-1",INDEX(Scrape!$D:$D,MATCH('HT 0-1'!KP472,Scrape!$B:$B,0)),"")</f>
        <v>#REF!</v>
      </c>
      <c r="LG472" t="e">
        <f>IF(LQ472="0-1",INDEX(Scrape!$E:$E,MATCH('HT 0-1'!KP472,Scrape!$B:$B,0)),"")</f>
        <v>#REF!</v>
      </c>
      <c r="LH472" t="e">
        <f>IF(LQ472="0-1",INDEX(Scrape!$F:$F,MATCH('HT 0-1'!KP472,Scrape!$B:$B,0)),"")</f>
        <v>#REF!</v>
      </c>
      <c r="LI472" t="e">
        <f>IF(LQ472="0-1",INDEX(Scrape!$G:$G,MATCH('HT 0-1'!KP472,Scrape!$B:$B,0)),"")</f>
        <v>#REF!</v>
      </c>
      <c r="LJ472" t="e">
        <f>IF(LQ472="0-1",INDEX(Scrape!$H:$H,MATCH('HT 0-1'!KP472,Scrape!$B:$B,0)),"")</f>
        <v>#REF!</v>
      </c>
      <c r="LK472" t="e">
        <f>IF(LQ472="0-1",INDEX(Scrape!$I:$I,MATCH('HT 0-1'!KP472,Scrape!$B:$B,0)),"")</f>
        <v>#REF!</v>
      </c>
      <c r="LL472" t="e">
        <f>IF(LQ472="0-1",INDEX(Scrape!$J:$J,MATCH('HT 0-1'!KP472,Scrape!$B:$B,0)),"")</f>
        <v>#REF!</v>
      </c>
      <c r="LM472" t="e">
        <f>IF(LQ472="0-1",INDEX(Scrape!$K:$K,MATCH('HT 0-1'!KP472,Scrape!$B:$B,0)),"")</f>
        <v>#REF!</v>
      </c>
      <c r="LN472" t="e">
        <f>IF(LQ472="0-1",INDEX(Scrape!$L:$L,MATCH('HT 0-1'!KP472,Scrape!$B:$B,0)),"")</f>
        <v>#REF!</v>
      </c>
      <c r="LO472" t="e">
        <f>IF(LQ472="0-1",INDEX(Scrape!$M:$M,MATCH('HT 0-1'!KP472,Scrape!$B:$B,0)),"")</f>
        <v>#REF!</v>
      </c>
      <c r="LP472" t="e">
        <f>IF(LQ472="0-1",INDEX(Scrape!$N:$N,MATCH('HT 0-1'!KP472,Scrape!$B:$B,0)),"")</f>
        <v>#REF!</v>
      </c>
      <c r="LQ472" t="e">
        <f>INDEX(Scrape!$O:$O,MATCH('HT 0-1'!KP472,Scrape!$B:$B,0))</f>
        <v>#REF!</v>
      </c>
      <c r="LR472" t="e">
        <f t="shared" si="378"/>
        <v>#REF!</v>
      </c>
      <c r="LS472" t="e">
        <f t="shared" si="379"/>
        <v>#REF!</v>
      </c>
      <c r="LT472" s="23" t="e">
        <f>IF(INDEX(#REF!,MATCH(KQ472,#REF!,0))=INDEX(#REF!,MATCH(KQ472,#REF!,0)),INDEX(#REF!,MATCH(KQ472,#REF!,0)),"ERROR")</f>
        <v>#REF!</v>
      </c>
      <c r="LU472" s="24" t="e">
        <f t="shared" si="380"/>
        <v>#DIV/0!</v>
      </c>
      <c r="LV472" s="24" t="e">
        <f t="shared" si="381"/>
        <v>#DIV/0!</v>
      </c>
      <c r="LW472" s="24" t="e">
        <f t="shared" si="382"/>
        <v>#DIV/0!</v>
      </c>
      <c r="LX472" s="24" t="e">
        <f t="shared" si="383"/>
        <v>#DIV/0!</v>
      </c>
      <c r="LY472" s="25" t="e">
        <f t="shared" si="384"/>
        <v>#REF!</v>
      </c>
      <c r="LZ472" s="25" t="e">
        <f t="shared" si="385"/>
        <v>#REF!</v>
      </c>
      <c r="MA472" s="26" t="e">
        <f t="shared" si="386"/>
        <v>#REF!</v>
      </c>
      <c r="MB472" s="27" t="e">
        <f t="shared" si="387"/>
        <v>#REF!</v>
      </c>
      <c r="MC472" s="28" t="e">
        <f t="shared" si="388"/>
        <v>#REF!</v>
      </c>
      <c r="MD472" s="24" t="e">
        <f t="shared" si="389"/>
        <v>#REF!</v>
      </c>
      <c r="ME472" s="29" t="e">
        <f t="shared" si="390"/>
        <v>#REF!</v>
      </c>
      <c r="MF472" s="30" t="e">
        <f t="shared" si="391"/>
        <v>#REF!</v>
      </c>
      <c r="MG472" s="24" t="e">
        <f t="shared" si="392"/>
        <v>#REF!</v>
      </c>
      <c r="MH472" s="29" t="e">
        <f t="shared" si="393"/>
        <v>#REF!</v>
      </c>
      <c r="MI472" s="30" t="e">
        <f t="shared" si="394"/>
        <v>#REF!</v>
      </c>
      <c r="MJ472" t="str">
        <f t="shared" si="395"/>
        <v/>
      </c>
      <c r="MK472" t="str">
        <f t="shared" si="396"/>
        <v/>
      </c>
      <c r="ML472" t="str">
        <f t="shared" si="397"/>
        <v/>
      </c>
      <c r="MM472" t="str">
        <f t="shared" si="398"/>
        <v/>
      </c>
      <c r="MN472" t="str">
        <f t="shared" si="399"/>
        <v/>
      </c>
      <c r="MO472" t="str">
        <f t="shared" si="400"/>
        <v/>
      </c>
      <c r="MP472" s="5" t="e">
        <f>COUNTIFS(#REF!,LT472,#REF!,1,#REF!,"&gt;="&amp;MC472,#REF!,"&lt;="&amp;MB472,#REF!,"&lt;="&amp;ME472,#REF!,"&gt;="&amp;MF472,#REF!,"="&amp;KV472,#REF!,"="&amp;KX472)</f>
        <v>#REF!</v>
      </c>
      <c r="MQ472" s="5" t="e">
        <f>COUNTIFS(#REF!,LT472,#REF!,0,#REF!,"&gt;="&amp;MC472,#REF!,"&lt;="&amp;MB472,#REF!,"&lt;="&amp;ME472,#REF!,"&gt;="&amp;MF472,#REF!,"="&amp;KV472,#REF!,"="&amp;KX472)</f>
        <v>#REF!</v>
      </c>
      <c r="MR472" s="5" t="e">
        <f>COUNTIFS(#REF!,LT472,#REF!,1,#REF!,"&gt;="&amp;MC472,#REF!,"&lt;="&amp;MB472,#REF!,"&lt;="&amp;ME472,#REF!,"&gt;="&amp;MF472,#REF!,"="&amp;KW472,#REF!,"="&amp;KY472)</f>
        <v>#REF!</v>
      </c>
      <c r="MS472" s="5" t="e">
        <f>COUNTIFS(#REF!,LT472,#REF!,0,#REF!,"&gt;="&amp;MC472,#REF!,"&lt;="&amp;MB472,#REF!,"&lt;="&amp;ME472,#REF!,"&gt;="&amp;MF472,#REF!,"="&amp;KW472,#REF!,"="&amp;KY472)</f>
        <v>#REF!</v>
      </c>
      <c r="MT472" s="5" t="e">
        <f>COUNTIFS(#REF!,LT472,#REF!,1,#REF!,"&gt;="&amp;MI472,#REF!,"&lt;="&amp;MH472,#REF!,"&lt;="&amp;ME472,#REF!,"&gt;="&amp;MF472)</f>
        <v>#REF!</v>
      </c>
      <c r="MU472" s="5" t="e">
        <f>COUNTIFS(#REF!,LT472,#REF!,0,#REF!,"&gt;="&amp;MI472,#REF!,"&lt;="&amp;MH472,#REF!,"&lt;="&amp;ME472,#REF!,"&gt;="&amp;MF472)</f>
        <v>#REF!</v>
      </c>
      <c r="MV472" s="5" t="e">
        <f>COUNTIFS(#REF!,LT472,#REF!,1,#REF!,"&gt;="&amp;MI472,#REF!,"&lt;="&amp;MH472,#REF!,"="&amp;KZ472,#REF!,"="&amp;LA472,#REF!,"&lt;="&amp;ME472,#REF!,"&gt;="&amp;MF472)</f>
        <v>#REF!</v>
      </c>
      <c r="MW472" s="5" t="e">
        <f>COUNTIFS(#REF!,LT472,#REF!,0,#REF!,"&gt;="&amp;MI472,#REF!,"&lt;="&amp;MH472,#REF!,"="&amp;KZ472,#REF!,"="&amp;LA472,#REF!,"&lt;="&amp;ME472,#REF!,"&gt;="&amp;MF472)</f>
        <v>#REF!</v>
      </c>
      <c r="MX472" s="5" t="e">
        <f>COUNTIFS(#REF!,LT472,#REF!,1,#REF!,"&gt;="&amp;MC472,#REF!,"&lt;="&amp;MB472,#REF!,"&lt;="&amp;ME472,#REF!,"&gt;="&amp;MF472)</f>
        <v>#REF!</v>
      </c>
      <c r="MY472" s="5" t="e">
        <f>COUNTIFS(#REF!,LT472,#REF!,0,#REF!,"&gt;="&amp;MC472,#REF!,"&lt;="&amp;MB472,#REF!,"&lt;="&amp;ME472,#REF!,"&gt;="&amp;MF472)</f>
        <v>#REF!</v>
      </c>
      <c r="MZ472" s="5" t="e">
        <f>COUNTIFS(#REF!,LT472,#REF!,1,#REF!,"&lt;="&amp;ME472,#REF!,"&gt;="&amp;MF472,#REF!,"="&amp;KV472,#REF!,"="&amp;KX472)</f>
        <v>#REF!</v>
      </c>
      <c r="NA472" s="5" t="e">
        <f>COUNTIFS(#REF!,LT472,#REF!,0,#REF!,"&lt;="&amp;ME472,#REF!,"&gt;="&amp;MF472,#REF!,"="&amp;KV472,#REF!,"="&amp;KX472)</f>
        <v>#REF!</v>
      </c>
      <c r="NB472" s="5" t="e">
        <f>COUNTIFS(#REF!,LT472,#REF!,1,#REF!,"&lt;="&amp;ME472,#REF!,"&gt;="&amp;MF472,#REF!,"="&amp;KW472,#REF!,"="&amp;KY472)</f>
        <v>#REF!</v>
      </c>
      <c r="NC472" s="5" t="e">
        <f>COUNTIFS(#REF!,LT472,#REF!,0,#REF!,"&lt;="&amp;ME472,#REF!,"&gt;="&amp;MF472,#REF!,"="&amp;KW472,#REF!,"="&amp;KY472)</f>
        <v>#REF!</v>
      </c>
      <c r="ND472" s="5" t="e">
        <f t="shared" si="401"/>
        <v>#REF!</v>
      </c>
      <c r="NE472" s="5" t="e">
        <f t="shared" si="402"/>
        <v>#REF!</v>
      </c>
      <c r="NF472" s="5" t="e">
        <f t="shared" si="403"/>
        <v>#REF!</v>
      </c>
      <c r="NG472" s="6" t="e">
        <f t="shared" si="404"/>
        <v>#REF!</v>
      </c>
      <c r="NH472" s="7" t="e">
        <f t="shared" si="405"/>
        <v>#REF!</v>
      </c>
      <c r="NI472" s="5" t="e">
        <f t="shared" si="406"/>
        <v>#REF!</v>
      </c>
      <c r="NJ472" s="31" t="e">
        <f t="shared" si="407"/>
        <v>#REF!</v>
      </c>
      <c r="NK472" s="32" t="e">
        <f t="shared" si="408"/>
        <v>#REF!</v>
      </c>
      <c r="NL472" s="32" t="e">
        <f t="shared" si="409"/>
        <v>#REF!</v>
      </c>
      <c r="NM472" s="33" t="e">
        <f t="shared" si="410"/>
        <v>#REF!</v>
      </c>
      <c r="NN472" s="33" t="e">
        <f t="shared" si="411"/>
        <v>#REF!</v>
      </c>
      <c r="NO472" s="33" t="e">
        <f t="shared" si="412"/>
        <v>#REF!</v>
      </c>
      <c r="NP472" s="33" t="e">
        <f t="shared" si="413"/>
        <v>#REF!</v>
      </c>
      <c r="NQ472" s="31" t="e">
        <f t="shared" si="414"/>
        <v>#REF!</v>
      </c>
      <c r="NR472" s="32" t="e">
        <f t="shared" si="415"/>
        <v>#REF!</v>
      </c>
      <c r="NS472" s="32" t="e">
        <f t="shared" si="416"/>
        <v>#REF!</v>
      </c>
      <c r="NT472" s="33" t="e">
        <f t="shared" si="417"/>
        <v>#REF!</v>
      </c>
      <c r="NU472" s="33" t="e">
        <f t="shared" si="418"/>
        <v>#REF!</v>
      </c>
      <c r="NV472" s="33" t="e">
        <f t="shared" si="419"/>
        <v>#REF!</v>
      </c>
      <c r="NW472" s="33" t="e">
        <f t="shared" si="420"/>
        <v>#REF!</v>
      </c>
      <c r="NX472" t="e">
        <f t="shared" si="421"/>
        <v>#REF!</v>
      </c>
      <c r="NY472" t="e">
        <f t="shared" si="422"/>
        <v>#REF!</v>
      </c>
      <c r="NZ472" t="e">
        <f t="shared" si="423"/>
        <v>#REF!</v>
      </c>
      <c r="OA472" t="e">
        <f t="shared" si="424"/>
        <v>#REF!</v>
      </c>
      <c r="OB472" t="e">
        <f t="shared" si="425"/>
        <v>#REF!</v>
      </c>
      <c r="OC472" t="e">
        <f t="shared" si="426"/>
        <v>#REF!</v>
      </c>
    </row>
    <row r="473" spans="1:393" ht="16.5" customHeight="1" x14ac:dyDescent="0.3">
      <c r="A473" s="22"/>
      <c r="KN473" s="5" t="e">
        <f>IF(INDEX(#REF!,MATCH('HT 0-1'!D473,#REF!,0))=INDEX(#REF!,MATCH('HT 0-1'!D473,#REF!,0)),INDEX(#REF!,MATCH('HT 0-1'!D473,#REF!,0)),"ERROR")</f>
        <v>#REF!</v>
      </c>
      <c r="KO473" s="5" t="e">
        <f>IF(INDEX(#REF!,MATCH('HT 0-1'!E473,#REF!,0))=INDEX(#REF!,MATCH('HT 0-1'!E473,#REF!,0)),INDEX(#REF!,MATCH('HT 0-1'!E473,#REF!,0)),"ERROR")</f>
        <v>#REF!</v>
      </c>
      <c r="KP473" s="5" t="e">
        <f t="shared" ref="KP473:KP536" si="427">KN473&amp;" v "&amp;KO473</f>
        <v>#REF!</v>
      </c>
      <c r="KQ473" t="str">
        <f t="shared" ref="KQ473:KQ536" si="428">B473&amp;"_"&amp;C473</f>
        <v>_</v>
      </c>
      <c r="KR473" s="5" t="e">
        <f t="shared" ref="KR473:KR536" si="429">IF((HW473/KK473)&lt;0.335,"G",IF((HW473/KK473)&gt;0.67,"R","A"))</f>
        <v>#DIV/0!</v>
      </c>
      <c r="KS473" s="5" t="e">
        <f t="shared" ref="KS473:KS536" si="430">IF((HX473/KK473)&lt;0.335,"G",IF((HX473/KK473)&gt;0.67,"R","A"))</f>
        <v>#DIV/0!</v>
      </c>
      <c r="KT473" s="5" t="e">
        <f t="shared" ref="KT473:KT536" si="431">IF((IH473/KK473)&lt;0.335,"G",IF((IH473/KK473)&gt;0.67,"R","A"))</f>
        <v>#DIV/0!</v>
      </c>
      <c r="KU473" s="5" t="e">
        <f t="shared" ref="KU473:KU536" si="432">IF((II473/KK473)&lt;0.335,"G",IF((II473/KK473)&gt;0.67,"R","A"))</f>
        <v>#DIV/0!</v>
      </c>
      <c r="KV473" s="5" t="e">
        <f t="shared" ref="KV473:KV536" si="433">IF((HZ473/KK473)&lt;0.335,"G",IF((HZ473/KK473)&gt;0.67,"R","A"))</f>
        <v>#DIV/0!</v>
      </c>
      <c r="KW473" s="5" t="e">
        <f t="shared" ref="KW473:KW536" si="434">IF((HY473/KK473)&lt;0.335,"G",IF((HY473/KK473)&gt;0.67,"R","A"))</f>
        <v>#DIV/0!</v>
      </c>
      <c r="KX473" s="5" t="e">
        <f t="shared" ref="KX473:KX536" si="435">IF((IK473/KK473)&lt;0.335,"G",IF((IK473/KK473)&gt;0.67,"R","A"))</f>
        <v>#DIV/0!</v>
      </c>
      <c r="KY473" s="5" t="e">
        <f t="shared" ref="KY473:KY536" si="436">IF((IJ473/KK473)&lt;0.335,"G",IF((IJ473/KK473)&gt;0.67,"R","A"))</f>
        <v>#DIV/0!</v>
      </c>
      <c r="KZ473" s="5" t="e">
        <f t="shared" ref="KZ473:KZ536" si="437">IF((HQ473/KK473)&lt;0.335,"G",IF((HQ473/KK473)&gt;0.67,"R","A"))</f>
        <v>#DIV/0!</v>
      </c>
      <c r="LA473" s="5" t="e">
        <f t="shared" ref="LA473:LA536" si="438">IF((IB473/KK473)&lt;0.335,"G",IF((IB473/KK473)&gt;0.67,"R","A"))</f>
        <v>#DIV/0!</v>
      </c>
      <c r="LB473" t="e">
        <f>IF(LQ473="0-1",INDEX(Scrape!#REF!,MATCH('HT 0-1'!KP473,Scrape!$B:$B,0)),"")</f>
        <v>#REF!</v>
      </c>
      <c r="LC473" t="e">
        <f>IF(LQ473="0-1",INDEX(Scrape!$A:$A,MATCH('HT 0-1'!KP473,Scrape!$B:$B,0)),"")</f>
        <v>#REF!</v>
      </c>
      <c r="LD473" t="e">
        <f>IF(LQ473="0-1",INDEX(Scrape!$B:$B,MATCH('HT 0-1'!KP473,Scrape!$B:$B,0)),"")</f>
        <v>#REF!</v>
      </c>
      <c r="LE473" t="e">
        <f>IF(LQ473="0-1",INDEX(Scrape!$C:$C,MATCH('HT 0-1'!KP473,Scrape!$B:$B,0)),"")</f>
        <v>#REF!</v>
      </c>
      <c r="LF473" t="e">
        <f>IF(LQ473="0-1",INDEX(Scrape!$D:$D,MATCH('HT 0-1'!KP473,Scrape!$B:$B,0)),"")</f>
        <v>#REF!</v>
      </c>
      <c r="LG473" t="e">
        <f>IF(LQ473="0-1",INDEX(Scrape!$E:$E,MATCH('HT 0-1'!KP473,Scrape!$B:$B,0)),"")</f>
        <v>#REF!</v>
      </c>
      <c r="LH473" t="e">
        <f>IF(LQ473="0-1",INDEX(Scrape!$F:$F,MATCH('HT 0-1'!KP473,Scrape!$B:$B,0)),"")</f>
        <v>#REF!</v>
      </c>
      <c r="LI473" t="e">
        <f>IF(LQ473="0-1",INDEX(Scrape!$G:$G,MATCH('HT 0-1'!KP473,Scrape!$B:$B,0)),"")</f>
        <v>#REF!</v>
      </c>
      <c r="LJ473" t="e">
        <f>IF(LQ473="0-1",INDEX(Scrape!$H:$H,MATCH('HT 0-1'!KP473,Scrape!$B:$B,0)),"")</f>
        <v>#REF!</v>
      </c>
      <c r="LK473" t="e">
        <f>IF(LQ473="0-1",INDEX(Scrape!$I:$I,MATCH('HT 0-1'!KP473,Scrape!$B:$B,0)),"")</f>
        <v>#REF!</v>
      </c>
      <c r="LL473" t="e">
        <f>IF(LQ473="0-1",INDEX(Scrape!$J:$J,MATCH('HT 0-1'!KP473,Scrape!$B:$B,0)),"")</f>
        <v>#REF!</v>
      </c>
      <c r="LM473" t="e">
        <f>IF(LQ473="0-1",INDEX(Scrape!$K:$K,MATCH('HT 0-1'!KP473,Scrape!$B:$B,0)),"")</f>
        <v>#REF!</v>
      </c>
      <c r="LN473" t="e">
        <f>IF(LQ473="0-1",INDEX(Scrape!$L:$L,MATCH('HT 0-1'!KP473,Scrape!$B:$B,0)),"")</f>
        <v>#REF!</v>
      </c>
      <c r="LO473" t="e">
        <f>IF(LQ473="0-1",INDEX(Scrape!$M:$M,MATCH('HT 0-1'!KP473,Scrape!$B:$B,0)),"")</f>
        <v>#REF!</v>
      </c>
      <c r="LP473" t="e">
        <f>IF(LQ473="0-1",INDEX(Scrape!$N:$N,MATCH('HT 0-1'!KP473,Scrape!$B:$B,0)),"")</f>
        <v>#REF!</v>
      </c>
      <c r="LQ473" t="e">
        <f>INDEX(Scrape!$O:$O,MATCH('HT 0-1'!KP473,Scrape!$B:$B,0))</f>
        <v>#REF!</v>
      </c>
      <c r="LR473" t="e">
        <f t="shared" ref="LR473:LR536" si="439">(1/LJ473)+(1/LI473)+(1/LH473)</f>
        <v>#REF!</v>
      </c>
      <c r="LS473" t="e">
        <f t="shared" ref="LS473:LS536" si="440">(1/LG473)+(1/LF473)+(1/LE473)</f>
        <v>#REF!</v>
      </c>
      <c r="LT473" s="23" t="e">
        <f>IF(INDEX(#REF!,MATCH(KQ473,#REF!,0))=INDEX(#REF!,MATCH(KQ473,#REF!,0)),INDEX(#REF!,MATCH(KQ473,#REF!,0)),"ERROR")</f>
        <v>#REF!</v>
      </c>
      <c r="LU473" s="24" t="e">
        <f t="shared" ref="LU473:LU536" si="441">IF(KR473="G",2,IF(KR473="R",0.5,IF(KR473="A",1)))</f>
        <v>#DIV/0!</v>
      </c>
      <c r="LV473" s="24" t="e">
        <f t="shared" ref="LV473:LV536" si="442">IF(KS473="G",0.5,IF(KS473="R",2,IF(KS473="A",1)))</f>
        <v>#DIV/0!</v>
      </c>
      <c r="LW473" s="24" t="e">
        <f t="shared" ref="LW473:LW536" si="443">IF(KT473="G",2,IF(KT473="R",0.5,IF(KT473="A",1)))</f>
        <v>#DIV/0!</v>
      </c>
      <c r="LX473" s="24" t="e">
        <f t="shared" ref="LX473:LX536" si="444">IF(KU473="G",0.5,IF(KU473="R",2,IF(KU473="A",1)))</f>
        <v>#DIV/0!</v>
      </c>
      <c r="LY473" s="25" t="e">
        <f t="shared" ref="LY473:LY536" si="445">(LK473*(LU473+LX473)+(LL473*(LU473+LX473)))</f>
        <v>#REF!</v>
      </c>
      <c r="LZ473" s="25" t="e">
        <f t="shared" ref="LZ473:LZ536" si="446">(LN473*(LV473+LW473)+(LO473*(LV473+LW473)))</f>
        <v>#REF!</v>
      </c>
      <c r="MA473" s="26" t="e">
        <f t="shared" ref="MA473:MA536" si="447">LY473-LZ473</f>
        <v>#REF!</v>
      </c>
      <c r="MB473" s="27" t="e">
        <f t="shared" ref="MB473:MB536" si="448">MA473+2</f>
        <v>#REF!</v>
      </c>
      <c r="MC473" s="28" t="e">
        <f t="shared" ref="MC473:MC536" si="449">MA473-2</f>
        <v>#REF!</v>
      </c>
      <c r="MD473" s="24" t="e">
        <f t="shared" ref="MD473:MD536" si="450">LE473</f>
        <v>#REF!</v>
      </c>
      <c r="ME473" s="29" t="e">
        <f t="shared" ref="ME473:ME536" si="451">IF(MD473=0,1000,MD473+0.75)</f>
        <v>#REF!</v>
      </c>
      <c r="MF473" s="30" t="e">
        <f t="shared" ref="MF473:MF536" si="452">IF(MD473=0,0,MD473-0.75)</f>
        <v>#REF!</v>
      </c>
      <c r="MG473" s="24" t="e">
        <f t="shared" ref="MG473:MG536" si="453">((LM473*(LU473+LX473))-((LP473*(LV473+LW473))))</f>
        <v>#REF!</v>
      </c>
      <c r="MH473" s="29" t="e">
        <f t="shared" ref="MH473:MH536" si="454">MG473*1.2</f>
        <v>#REF!</v>
      </c>
      <c r="MI473" s="30" t="e">
        <f t="shared" ref="MI473:MI536" si="455">MG473*0.8</f>
        <v>#REF!</v>
      </c>
      <c r="MJ473" t="str">
        <f t="shared" ref="MJ473:MJ536" si="456">IFERROR(NX473,"")</f>
        <v/>
      </c>
      <c r="MK473" t="str">
        <f t="shared" ref="MK473:MK536" si="457">IFERROR(NY473,"")</f>
        <v/>
      </c>
      <c r="ML473" t="str">
        <f t="shared" ref="ML473:ML536" si="458">IFERROR(NZ473,"")</f>
        <v/>
      </c>
      <c r="MM473" t="str">
        <f t="shared" ref="MM473:MM536" si="459">IFERROR(OA473,"")</f>
        <v/>
      </c>
      <c r="MN473" t="str">
        <f t="shared" ref="MN473:MN536" si="460">IFERROR(OB473,"")</f>
        <v/>
      </c>
      <c r="MO473" t="str">
        <f t="shared" ref="MO473:MO536" si="461">IFERROR(OC473,"")</f>
        <v/>
      </c>
      <c r="MP473" s="5" t="e">
        <f>COUNTIFS(#REF!,LT473,#REF!,1,#REF!,"&gt;="&amp;MC473,#REF!,"&lt;="&amp;MB473,#REF!,"&lt;="&amp;ME473,#REF!,"&gt;="&amp;MF473,#REF!,"="&amp;KV473,#REF!,"="&amp;KX473)</f>
        <v>#REF!</v>
      </c>
      <c r="MQ473" s="5" t="e">
        <f>COUNTIFS(#REF!,LT473,#REF!,0,#REF!,"&gt;="&amp;MC473,#REF!,"&lt;="&amp;MB473,#REF!,"&lt;="&amp;ME473,#REF!,"&gt;="&amp;MF473,#REF!,"="&amp;KV473,#REF!,"="&amp;KX473)</f>
        <v>#REF!</v>
      </c>
      <c r="MR473" s="5" t="e">
        <f>COUNTIFS(#REF!,LT473,#REF!,1,#REF!,"&gt;="&amp;MC473,#REF!,"&lt;="&amp;MB473,#REF!,"&lt;="&amp;ME473,#REF!,"&gt;="&amp;MF473,#REF!,"="&amp;KW473,#REF!,"="&amp;KY473)</f>
        <v>#REF!</v>
      </c>
      <c r="MS473" s="5" t="e">
        <f>COUNTIFS(#REF!,LT473,#REF!,0,#REF!,"&gt;="&amp;MC473,#REF!,"&lt;="&amp;MB473,#REF!,"&lt;="&amp;ME473,#REF!,"&gt;="&amp;MF473,#REF!,"="&amp;KW473,#REF!,"="&amp;KY473)</f>
        <v>#REF!</v>
      </c>
      <c r="MT473" s="5" t="e">
        <f>COUNTIFS(#REF!,LT473,#REF!,1,#REF!,"&gt;="&amp;MI473,#REF!,"&lt;="&amp;MH473,#REF!,"&lt;="&amp;ME473,#REF!,"&gt;="&amp;MF473)</f>
        <v>#REF!</v>
      </c>
      <c r="MU473" s="5" t="e">
        <f>COUNTIFS(#REF!,LT473,#REF!,0,#REF!,"&gt;="&amp;MI473,#REF!,"&lt;="&amp;MH473,#REF!,"&lt;="&amp;ME473,#REF!,"&gt;="&amp;MF473)</f>
        <v>#REF!</v>
      </c>
      <c r="MV473" s="5" t="e">
        <f>COUNTIFS(#REF!,LT473,#REF!,1,#REF!,"&gt;="&amp;MI473,#REF!,"&lt;="&amp;MH473,#REF!,"="&amp;KZ473,#REF!,"="&amp;LA473,#REF!,"&lt;="&amp;ME473,#REF!,"&gt;="&amp;MF473)</f>
        <v>#REF!</v>
      </c>
      <c r="MW473" s="5" t="e">
        <f>COUNTIFS(#REF!,LT473,#REF!,0,#REF!,"&gt;="&amp;MI473,#REF!,"&lt;="&amp;MH473,#REF!,"="&amp;KZ473,#REF!,"="&amp;LA473,#REF!,"&lt;="&amp;ME473,#REF!,"&gt;="&amp;MF473)</f>
        <v>#REF!</v>
      </c>
      <c r="MX473" s="5" t="e">
        <f>COUNTIFS(#REF!,LT473,#REF!,1,#REF!,"&gt;="&amp;MC473,#REF!,"&lt;="&amp;MB473,#REF!,"&lt;="&amp;ME473,#REF!,"&gt;="&amp;MF473)</f>
        <v>#REF!</v>
      </c>
      <c r="MY473" s="5" t="e">
        <f>COUNTIFS(#REF!,LT473,#REF!,0,#REF!,"&gt;="&amp;MC473,#REF!,"&lt;="&amp;MB473,#REF!,"&lt;="&amp;ME473,#REF!,"&gt;="&amp;MF473)</f>
        <v>#REF!</v>
      </c>
      <c r="MZ473" s="5" t="e">
        <f>COUNTIFS(#REF!,LT473,#REF!,1,#REF!,"&lt;="&amp;ME473,#REF!,"&gt;="&amp;MF473,#REF!,"="&amp;KV473,#REF!,"="&amp;KX473)</f>
        <v>#REF!</v>
      </c>
      <c r="NA473" s="5" t="e">
        <f>COUNTIFS(#REF!,LT473,#REF!,0,#REF!,"&lt;="&amp;ME473,#REF!,"&gt;="&amp;MF473,#REF!,"="&amp;KV473,#REF!,"="&amp;KX473)</f>
        <v>#REF!</v>
      </c>
      <c r="NB473" s="5" t="e">
        <f>COUNTIFS(#REF!,LT473,#REF!,1,#REF!,"&lt;="&amp;ME473,#REF!,"&gt;="&amp;MF473,#REF!,"="&amp;KW473,#REF!,"="&amp;KY473)</f>
        <v>#REF!</v>
      </c>
      <c r="NC473" s="5" t="e">
        <f>COUNTIFS(#REF!,LT473,#REF!,0,#REF!,"&lt;="&amp;ME473,#REF!,"&gt;="&amp;MF473,#REF!,"="&amp;KW473,#REF!,"="&amp;KY473)</f>
        <v>#REF!</v>
      </c>
      <c r="ND473" s="5" t="e">
        <f t="shared" ref="ND473:ND536" si="462">MP473+MR473+MT473+MV473+MX473+MZ473+NB473</f>
        <v>#REF!</v>
      </c>
      <c r="NE473" s="5" t="e">
        <f t="shared" ref="NE473:NE536" si="463">MQ473+MS473+MU473+MW473+MY473+NA473+NC473</f>
        <v>#REF!</v>
      </c>
      <c r="NF473" s="5" t="e">
        <f t="shared" ref="NF473:NF536" si="464">ND473+NE473</f>
        <v>#REF!</v>
      </c>
      <c r="NG473" s="6" t="e">
        <f t="shared" ref="NG473:NG536" si="465">ND473/(ND473+NE473)</f>
        <v>#REF!</v>
      </c>
      <c r="NH473" s="7" t="e">
        <f t="shared" ref="NH473:NH536" si="466">1/NG473</f>
        <v>#REF!</v>
      </c>
      <c r="NI473" s="5" t="e">
        <f t="shared" ref="NI473:NI536" si="467">LI473</f>
        <v>#REF!</v>
      </c>
      <c r="NJ473" s="31" t="e">
        <f t="shared" ref="NJ473:NJ536" si="468">((1-NG473)*(1/(NI473-1))*0.98-(NG473*1))</f>
        <v>#REF!</v>
      </c>
      <c r="NK473" s="32" t="e">
        <f t="shared" ref="NK473:NK536" si="469">IF(LR473&lt;0.9,0,IF(AND(LR473&gt;1.1),0,1))</f>
        <v>#REF!</v>
      </c>
      <c r="NL473" s="32" t="e">
        <f t="shared" ref="NL473:NL536" si="470">IF(LS473&lt;0.9,0,IF(AND(LS473&gt;1.1),0,1))</f>
        <v>#REF!</v>
      </c>
      <c r="NM473" s="33" t="e">
        <f t="shared" ref="NM473:NM536" si="471">IF(NF473&gt;99,1,0)</f>
        <v>#REF!</v>
      </c>
      <c r="NN473" s="33" t="e">
        <f t="shared" ref="NN473:NN536" si="472">IF(NJ473&gt;0.0799,1,0)</f>
        <v>#REF!</v>
      </c>
      <c r="NO473" s="33" t="e">
        <f t="shared" ref="NO473:NO536" si="473">IF(NJ473&gt;NQ473,1,0)</f>
        <v>#REF!</v>
      </c>
      <c r="NP473" s="33" t="e">
        <f t="shared" ref="NP473:NP536" si="474">NM473+NN473+NO473+NK473+NL473</f>
        <v>#REF!</v>
      </c>
      <c r="NQ473" s="31" t="e">
        <f t="shared" ref="NQ473:NQ536" si="475">(((100*NG473)*(NI473-1)*0.98)-((1-NG473)*100))/100</f>
        <v>#REF!</v>
      </c>
      <c r="NR473" s="32" t="e">
        <f t="shared" ref="NR473:NR536" si="476">IF(LR473&lt;0.9,0,IF(AND(LR473&gt;1.1),0,1))</f>
        <v>#REF!</v>
      </c>
      <c r="NS473" s="32" t="e">
        <f t="shared" ref="NS473:NS536" si="477">IF(LS473&lt;0.9,0,IF(AND(LS473&gt;1.1),0,1))</f>
        <v>#REF!</v>
      </c>
      <c r="NT473" s="33" t="e">
        <f t="shared" ref="NT473:NT536" si="478">IF(NF473&gt;99,1,0)</f>
        <v>#REF!</v>
      </c>
      <c r="NU473" s="33" t="e">
        <f t="shared" ref="NU473:NU536" si="479">IF(NQ473&gt;0.0799,1,0)</f>
        <v>#REF!</v>
      </c>
      <c r="NV473" s="33" t="e">
        <f t="shared" ref="NV473:NV536" si="480">IF(NQ473&gt;NJ473,1,0)</f>
        <v>#REF!</v>
      </c>
      <c r="NW473" s="33" t="e">
        <f t="shared" ref="NW473:NW536" si="481">NT473+NU473+NV473+NR473+NS473</f>
        <v>#REF!</v>
      </c>
      <c r="NX473" t="e">
        <f t="shared" ref="NX473:NX536" si="482">IF(NP473=5,"LayAway0-1",IF(AND(NW473=5),"BackAway0-1",""))</f>
        <v>#REF!</v>
      </c>
      <c r="NY473" t="e">
        <f t="shared" ref="NY473:NY536" si="483">IF(NP473=5,KO473,IF(AND(NW473=5),KO473,""))</f>
        <v>#REF!</v>
      </c>
      <c r="NZ473" t="e">
        <f t="shared" ref="NZ473:NZ536" si="484">IF(NP473=5,"Match Odds",IF(AND(NW473=5),"Match Odds",""))</f>
        <v>#REF!</v>
      </c>
      <c r="OA473" t="e">
        <f t="shared" ref="OA473:OA536" si="485">IF(NP473=5,KP473,IF(AND(NW473=5),KP473,""))</f>
        <v>#REF!</v>
      </c>
      <c r="OB473" t="e">
        <f t="shared" ref="OB473:OB536" si="486">IF(NP473=5,"MATCH_ODDS",IF(AND(NW473=5),"MATCH_ODDS",""))</f>
        <v>#REF!</v>
      </c>
      <c r="OC473" t="e">
        <f t="shared" ref="OC473:OC536" si="487">IF(NP473=5,"LAY",IF(AND(NW473=5),"BACK",""))</f>
        <v>#REF!</v>
      </c>
    </row>
    <row r="474" spans="1:393" ht="16.5" customHeight="1" x14ac:dyDescent="0.3">
      <c r="A474" s="22"/>
      <c r="KN474" s="5" t="e">
        <f>IF(INDEX(#REF!,MATCH('HT 0-1'!D474,#REF!,0))=INDEX(#REF!,MATCH('HT 0-1'!D474,#REF!,0)),INDEX(#REF!,MATCH('HT 0-1'!D474,#REF!,0)),"ERROR")</f>
        <v>#REF!</v>
      </c>
      <c r="KO474" s="5" t="e">
        <f>IF(INDEX(#REF!,MATCH('HT 0-1'!E474,#REF!,0))=INDEX(#REF!,MATCH('HT 0-1'!E474,#REF!,0)),INDEX(#REF!,MATCH('HT 0-1'!E474,#REF!,0)),"ERROR")</f>
        <v>#REF!</v>
      </c>
      <c r="KP474" s="5" t="e">
        <f t="shared" si="427"/>
        <v>#REF!</v>
      </c>
      <c r="KQ474" t="str">
        <f t="shared" si="428"/>
        <v>_</v>
      </c>
      <c r="KR474" s="5" t="e">
        <f t="shared" si="429"/>
        <v>#DIV/0!</v>
      </c>
      <c r="KS474" s="5" t="e">
        <f t="shared" si="430"/>
        <v>#DIV/0!</v>
      </c>
      <c r="KT474" s="5" t="e">
        <f t="shared" si="431"/>
        <v>#DIV/0!</v>
      </c>
      <c r="KU474" s="5" t="e">
        <f t="shared" si="432"/>
        <v>#DIV/0!</v>
      </c>
      <c r="KV474" s="5" t="e">
        <f t="shared" si="433"/>
        <v>#DIV/0!</v>
      </c>
      <c r="KW474" s="5" t="e">
        <f t="shared" si="434"/>
        <v>#DIV/0!</v>
      </c>
      <c r="KX474" s="5" t="e">
        <f t="shared" si="435"/>
        <v>#DIV/0!</v>
      </c>
      <c r="KY474" s="5" t="e">
        <f t="shared" si="436"/>
        <v>#DIV/0!</v>
      </c>
      <c r="KZ474" s="5" t="e">
        <f t="shared" si="437"/>
        <v>#DIV/0!</v>
      </c>
      <c r="LA474" s="5" t="e">
        <f t="shared" si="438"/>
        <v>#DIV/0!</v>
      </c>
      <c r="LB474" t="e">
        <f>IF(LQ474="0-1",INDEX(Scrape!#REF!,MATCH('HT 0-1'!KP474,Scrape!$B:$B,0)),"")</f>
        <v>#REF!</v>
      </c>
      <c r="LC474" t="e">
        <f>IF(LQ474="0-1",INDEX(Scrape!$A:$A,MATCH('HT 0-1'!KP474,Scrape!$B:$B,0)),"")</f>
        <v>#REF!</v>
      </c>
      <c r="LD474" t="e">
        <f>IF(LQ474="0-1",INDEX(Scrape!$B:$B,MATCH('HT 0-1'!KP474,Scrape!$B:$B,0)),"")</f>
        <v>#REF!</v>
      </c>
      <c r="LE474" t="e">
        <f>IF(LQ474="0-1",INDEX(Scrape!$C:$C,MATCH('HT 0-1'!KP474,Scrape!$B:$B,0)),"")</f>
        <v>#REF!</v>
      </c>
      <c r="LF474" t="e">
        <f>IF(LQ474="0-1",INDEX(Scrape!$D:$D,MATCH('HT 0-1'!KP474,Scrape!$B:$B,0)),"")</f>
        <v>#REF!</v>
      </c>
      <c r="LG474" t="e">
        <f>IF(LQ474="0-1",INDEX(Scrape!$E:$E,MATCH('HT 0-1'!KP474,Scrape!$B:$B,0)),"")</f>
        <v>#REF!</v>
      </c>
      <c r="LH474" t="e">
        <f>IF(LQ474="0-1",INDEX(Scrape!$F:$F,MATCH('HT 0-1'!KP474,Scrape!$B:$B,0)),"")</f>
        <v>#REF!</v>
      </c>
      <c r="LI474" t="e">
        <f>IF(LQ474="0-1",INDEX(Scrape!$G:$G,MATCH('HT 0-1'!KP474,Scrape!$B:$B,0)),"")</f>
        <v>#REF!</v>
      </c>
      <c r="LJ474" t="e">
        <f>IF(LQ474="0-1",INDEX(Scrape!$H:$H,MATCH('HT 0-1'!KP474,Scrape!$B:$B,0)),"")</f>
        <v>#REF!</v>
      </c>
      <c r="LK474" t="e">
        <f>IF(LQ474="0-1",INDEX(Scrape!$I:$I,MATCH('HT 0-1'!KP474,Scrape!$B:$B,0)),"")</f>
        <v>#REF!</v>
      </c>
      <c r="LL474" t="e">
        <f>IF(LQ474="0-1",INDEX(Scrape!$J:$J,MATCH('HT 0-1'!KP474,Scrape!$B:$B,0)),"")</f>
        <v>#REF!</v>
      </c>
      <c r="LM474" t="e">
        <f>IF(LQ474="0-1",INDEX(Scrape!$K:$K,MATCH('HT 0-1'!KP474,Scrape!$B:$B,0)),"")</f>
        <v>#REF!</v>
      </c>
      <c r="LN474" t="e">
        <f>IF(LQ474="0-1",INDEX(Scrape!$L:$L,MATCH('HT 0-1'!KP474,Scrape!$B:$B,0)),"")</f>
        <v>#REF!</v>
      </c>
      <c r="LO474" t="e">
        <f>IF(LQ474="0-1",INDEX(Scrape!$M:$M,MATCH('HT 0-1'!KP474,Scrape!$B:$B,0)),"")</f>
        <v>#REF!</v>
      </c>
      <c r="LP474" t="e">
        <f>IF(LQ474="0-1",INDEX(Scrape!$N:$N,MATCH('HT 0-1'!KP474,Scrape!$B:$B,0)),"")</f>
        <v>#REF!</v>
      </c>
      <c r="LQ474" t="e">
        <f>INDEX(Scrape!$O:$O,MATCH('HT 0-1'!KP474,Scrape!$B:$B,0))</f>
        <v>#REF!</v>
      </c>
      <c r="LR474" t="e">
        <f t="shared" si="439"/>
        <v>#REF!</v>
      </c>
      <c r="LS474" t="e">
        <f t="shared" si="440"/>
        <v>#REF!</v>
      </c>
      <c r="LT474" s="23" t="e">
        <f>IF(INDEX(#REF!,MATCH(KQ474,#REF!,0))=INDEX(#REF!,MATCH(KQ474,#REF!,0)),INDEX(#REF!,MATCH(KQ474,#REF!,0)),"ERROR")</f>
        <v>#REF!</v>
      </c>
      <c r="LU474" s="24" t="e">
        <f t="shared" si="441"/>
        <v>#DIV/0!</v>
      </c>
      <c r="LV474" s="24" t="e">
        <f t="shared" si="442"/>
        <v>#DIV/0!</v>
      </c>
      <c r="LW474" s="24" t="e">
        <f t="shared" si="443"/>
        <v>#DIV/0!</v>
      </c>
      <c r="LX474" s="24" t="e">
        <f t="shared" si="444"/>
        <v>#DIV/0!</v>
      </c>
      <c r="LY474" s="25" t="e">
        <f t="shared" si="445"/>
        <v>#REF!</v>
      </c>
      <c r="LZ474" s="25" t="e">
        <f t="shared" si="446"/>
        <v>#REF!</v>
      </c>
      <c r="MA474" s="26" t="e">
        <f t="shared" si="447"/>
        <v>#REF!</v>
      </c>
      <c r="MB474" s="27" t="e">
        <f t="shared" si="448"/>
        <v>#REF!</v>
      </c>
      <c r="MC474" s="28" t="e">
        <f t="shared" si="449"/>
        <v>#REF!</v>
      </c>
      <c r="MD474" s="24" t="e">
        <f t="shared" si="450"/>
        <v>#REF!</v>
      </c>
      <c r="ME474" s="29" t="e">
        <f t="shared" si="451"/>
        <v>#REF!</v>
      </c>
      <c r="MF474" s="30" t="e">
        <f t="shared" si="452"/>
        <v>#REF!</v>
      </c>
      <c r="MG474" s="24" t="e">
        <f t="shared" si="453"/>
        <v>#REF!</v>
      </c>
      <c r="MH474" s="29" t="e">
        <f t="shared" si="454"/>
        <v>#REF!</v>
      </c>
      <c r="MI474" s="30" t="e">
        <f t="shared" si="455"/>
        <v>#REF!</v>
      </c>
      <c r="MJ474" t="str">
        <f t="shared" si="456"/>
        <v/>
      </c>
      <c r="MK474" t="str">
        <f t="shared" si="457"/>
        <v/>
      </c>
      <c r="ML474" t="str">
        <f t="shared" si="458"/>
        <v/>
      </c>
      <c r="MM474" t="str">
        <f t="shared" si="459"/>
        <v/>
      </c>
      <c r="MN474" t="str">
        <f t="shared" si="460"/>
        <v/>
      </c>
      <c r="MO474" t="str">
        <f t="shared" si="461"/>
        <v/>
      </c>
      <c r="MP474" s="5" t="e">
        <f>COUNTIFS(#REF!,LT474,#REF!,1,#REF!,"&gt;="&amp;MC474,#REF!,"&lt;="&amp;MB474,#REF!,"&lt;="&amp;ME474,#REF!,"&gt;="&amp;MF474,#REF!,"="&amp;KV474,#REF!,"="&amp;KX474)</f>
        <v>#REF!</v>
      </c>
      <c r="MQ474" s="5" t="e">
        <f>COUNTIFS(#REF!,LT474,#REF!,0,#REF!,"&gt;="&amp;MC474,#REF!,"&lt;="&amp;MB474,#REF!,"&lt;="&amp;ME474,#REF!,"&gt;="&amp;MF474,#REF!,"="&amp;KV474,#REF!,"="&amp;KX474)</f>
        <v>#REF!</v>
      </c>
      <c r="MR474" s="5" t="e">
        <f>COUNTIFS(#REF!,LT474,#REF!,1,#REF!,"&gt;="&amp;MC474,#REF!,"&lt;="&amp;MB474,#REF!,"&lt;="&amp;ME474,#REF!,"&gt;="&amp;MF474,#REF!,"="&amp;KW474,#REF!,"="&amp;KY474)</f>
        <v>#REF!</v>
      </c>
      <c r="MS474" s="5" t="e">
        <f>COUNTIFS(#REF!,LT474,#REF!,0,#REF!,"&gt;="&amp;MC474,#REF!,"&lt;="&amp;MB474,#REF!,"&lt;="&amp;ME474,#REF!,"&gt;="&amp;MF474,#REF!,"="&amp;KW474,#REF!,"="&amp;KY474)</f>
        <v>#REF!</v>
      </c>
      <c r="MT474" s="5" t="e">
        <f>COUNTIFS(#REF!,LT474,#REF!,1,#REF!,"&gt;="&amp;MI474,#REF!,"&lt;="&amp;MH474,#REF!,"&lt;="&amp;ME474,#REF!,"&gt;="&amp;MF474)</f>
        <v>#REF!</v>
      </c>
      <c r="MU474" s="5" t="e">
        <f>COUNTIFS(#REF!,LT474,#REF!,0,#REF!,"&gt;="&amp;MI474,#REF!,"&lt;="&amp;MH474,#REF!,"&lt;="&amp;ME474,#REF!,"&gt;="&amp;MF474)</f>
        <v>#REF!</v>
      </c>
      <c r="MV474" s="5" t="e">
        <f>COUNTIFS(#REF!,LT474,#REF!,1,#REF!,"&gt;="&amp;MI474,#REF!,"&lt;="&amp;MH474,#REF!,"="&amp;KZ474,#REF!,"="&amp;LA474,#REF!,"&lt;="&amp;ME474,#REF!,"&gt;="&amp;MF474)</f>
        <v>#REF!</v>
      </c>
      <c r="MW474" s="5" t="e">
        <f>COUNTIFS(#REF!,LT474,#REF!,0,#REF!,"&gt;="&amp;MI474,#REF!,"&lt;="&amp;MH474,#REF!,"="&amp;KZ474,#REF!,"="&amp;LA474,#REF!,"&lt;="&amp;ME474,#REF!,"&gt;="&amp;MF474)</f>
        <v>#REF!</v>
      </c>
      <c r="MX474" s="5" t="e">
        <f>COUNTIFS(#REF!,LT474,#REF!,1,#REF!,"&gt;="&amp;MC474,#REF!,"&lt;="&amp;MB474,#REF!,"&lt;="&amp;ME474,#REF!,"&gt;="&amp;MF474)</f>
        <v>#REF!</v>
      </c>
      <c r="MY474" s="5" t="e">
        <f>COUNTIFS(#REF!,LT474,#REF!,0,#REF!,"&gt;="&amp;MC474,#REF!,"&lt;="&amp;MB474,#REF!,"&lt;="&amp;ME474,#REF!,"&gt;="&amp;MF474)</f>
        <v>#REF!</v>
      </c>
      <c r="MZ474" s="5" t="e">
        <f>COUNTIFS(#REF!,LT474,#REF!,1,#REF!,"&lt;="&amp;ME474,#REF!,"&gt;="&amp;MF474,#REF!,"="&amp;KV474,#REF!,"="&amp;KX474)</f>
        <v>#REF!</v>
      </c>
      <c r="NA474" s="5" t="e">
        <f>COUNTIFS(#REF!,LT474,#REF!,0,#REF!,"&lt;="&amp;ME474,#REF!,"&gt;="&amp;MF474,#REF!,"="&amp;KV474,#REF!,"="&amp;KX474)</f>
        <v>#REF!</v>
      </c>
      <c r="NB474" s="5" t="e">
        <f>COUNTIFS(#REF!,LT474,#REF!,1,#REF!,"&lt;="&amp;ME474,#REF!,"&gt;="&amp;MF474,#REF!,"="&amp;KW474,#REF!,"="&amp;KY474)</f>
        <v>#REF!</v>
      </c>
      <c r="NC474" s="5" t="e">
        <f>COUNTIFS(#REF!,LT474,#REF!,0,#REF!,"&lt;="&amp;ME474,#REF!,"&gt;="&amp;MF474,#REF!,"="&amp;KW474,#REF!,"="&amp;KY474)</f>
        <v>#REF!</v>
      </c>
      <c r="ND474" s="5" t="e">
        <f t="shared" si="462"/>
        <v>#REF!</v>
      </c>
      <c r="NE474" s="5" t="e">
        <f t="shared" si="463"/>
        <v>#REF!</v>
      </c>
      <c r="NF474" s="5" t="e">
        <f t="shared" si="464"/>
        <v>#REF!</v>
      </c>
      <c r="NG474" s="6" t="e">
        <f t="shared" si="465"/>
        <v>#REF!</v>
      </c>
      <c r="NH474" s="7" t="e">
        <f t="shared" si="466"/>
        <v>#REF!</v>
      </c>
      <c r="NI474" s="5" t="e">
        <f t="shared" si="467"/>
        <v>#REF!</v>
      </c>
      <c r="NJ474" s="31" t="e">
        <f t="shared" si="468"/>
        <v>#REF!</v>
      </c>
      <c r="NK474" s="32" t="e">
        <f t="shared" si="469"/>
        <v>#REF!</v>
      </c>
      <c r="NL474" s="32" t="e">
        <f t="shared" si="470"/>
        <v>#REF!</v>
      </c>
      <c r="NM474" s="33" t="e">
        <f t="shared" si="471"/>
        <v>#REF!</v>
      </c>
      <c r="NN474" s="33" t="e">
        <f t="shared" si="472"/>
        <v>#REF!</v>
      </c>
      <c r="NO474" s="33" t="e">
        <f t="shared" si="473"/>
        <v>#REF!</v>
      </c>
      <c r="NP474" s="33" t="e">
        <f t="shared" si="474"/>
        <v>#REF!</v>
      </c>
      <c r="NQ474" s="31" t="e">
        <f t="shared" si="475"/>
        <v>#REF!</v>
      </c>
      <c r="NR474" s="32" t="e">
        <f t="shared" si="476"/>
        <v>#REF!</v>
      </c>
      <c r="NS474" s="32" t="e">
        <f t="shared" si="477"/>
        <v>#REF!</v>
      </c>
      <c r="NT474" s="33" t="e">
        <f t="shared" si="478"/>
        <v>#REF!</v>
      </c>
      <c r="NU474" s="33" t="e">
        <f t="shared" si="479"/>
        <v>#REF!</v>
      </c>
      <c r="NV474" s="33" t="e">
        <f t="shared" si="480"/>
        <v>#REF!</v>
      </c>
      <c r="NW474" s="33" t="e">
        <f t="shared" si="481"/>
        <v>#REF!</v>
      </c>
      <c r="NX474" t="e">
        <f t="shared" si="482"/>
        <v>#REF!</v>
      </c>
      <c r="NY474" t="e">
        <f t="shared" si="483"/>
        <v>#REF!</v>
      </c>
      <c r="NZ474" t="e">
        <f t="shared" si="484"/>
        <v>#REF!</v>
      </c>
      <c r="OA474" t="e">
        <f t="shared" si="485"/>
        <v>#REF!</v>
      </c>
      <c r="OB474" t="e">
        <f t="shared" si="486"/>
        <v>#REF!</v>
      </c>
      <c r="OC474" t="e">
        <f t="shared" si="487"/>
        <v>#REF!</v>
      </c>
    </row>
    <row r="475" spans="1:393" ht="16.5" customHeight="1" x14ac:dyDescent="0.3">
      <c r="A475" s="22"/>
      <c r="KN475" s="5" t="e">
        <f>IF(INDEX(#REF!,MATCH('HT 0-1'!D475,#REF!,0))=INDEX(#REF!,MATCH('HT 0-1'!D475,#REF!,0)),INDEX(#REF!,MATCH('HT 0-1'!D475,#REF!,0)),"ERROR")</f>
        <v>#REF!</v>
      </c>
      <c r="KO475" s="5" t="e">
        <f>IF(INDEX(#REF!,MATCH('HT 0-1'!E475,#REF!,0))=INDEX(#REF!,MATCH('HT 0-1'!E475,#REF!,0)),INDEX(#REF!,MATCH('HT 0-1'!E475,#REF!,0)),"ERROR")</f>
        <v>#REF!</v>
      </c>
      <c r="KP475" s="5" t="e">
        <f t="shared" si="427"/>
        <v>#REF!</v>
      </c>
      <c r="KQ475" t="str">
        <f t="shared" si="428"/>
        <v>_</v>
      </c>
      <c r="KR475" s="5" t="e">
        <f t="shared" si="429"/>
        <v>#DIV/0!</v>
      </c>
      <c r="KS475" s="5" t="e">
        <f t="shared" si="430"/>
        <v>#DIV/0!</v>
      </c>
      <c r="KT475" s="5" t="e">
        <f t="shared" si="431"/>
        <v>#DIV/0!</v>
      </c>
      <c r="KU475" s="5" t="e">
        <f t="shared" si="432"/>
        <v>#DIV/0!</v>
      </c>
      <c r="KV475" s="5" t="e">
        <f t="shared" si="433"/>
        <v>#DIV/0!</v>
      </c>
      <c r="KW475" s="5" t="e">
        <f t="shared" si="434"/>
        <v>#DIV/0!</v>
      </c>
      <c r="KX475" s="5" t="e">
        <f t="shared" si="435"/>
        <v>#DIV/0!</v>
      </c>
      <c r="KY475" s="5" t="e">
        <f t="shared" si="436"/>
        <v>#DIV/0!</v>
      </c>
      <c r="KZ475" s="5" t="e">
        <f t="shared" si="437"/>
        <v>#DIV/0!</v>
      </c>
      <c r="LA475" s="5" t="e">
        <f t="shared" si="438"/>
        <v>#DIV/0!</v>
      </c>
      <c r="LB475" t="e">
        <f>IF(LQ475="0-1",INDEX(Scrape!#REF!,MATCH('HT 0-1'!KP475,Scrape!$B:$B,0)),"")</f>
        <v>#REF!</v>
      </c>
      <c r="LC475" t="e">
        <f>IF(LQ475="0-1",INDEX(Scrape!$A:$A,MATCH('HT 0-1'!KP475,Scrape!$B:$B,0)),"")</f>
        <v>#REF!</v>
      </c>
      <c r="LD475" t="e">
        <f>IF(LQ475="0-1",INDEX(Scrape!$B:$B,MATCH('HT 0-1'!KP475,Scrape!$B:$B,0)),"")</f>
        <v>#REF!</v>
      </c>
      <c r="LE475" t="e">
        <f>IF(LQ475="0-1",INDEX(Scrape!$C:$C,MATCH('HT 0-1'!KP475,Scrape!$B:$B,0)),"")</f>
        <v>#REF!</v>
      </c>
      <c r="LF475" t="e">
        <f>IF(LQ475="0-1",INDEX(Scrape!$D:$D,MATCH('HT 0-1'!KP475,Scrape!$B:$B,0)),"")</f>
        <v>#REF!</v>
      </c>
      <c r="LG475" t="e">
        <f>IF(LQ475="0-1",INDEX(Scrape!$E:$E,MATCH('HT 0-1'!KP475,Scrape!$B:$B,0)),"")</f>
        <v>#REF!</v>
      </c>
      <c r="LH475" t="e">
        <f>IF(LQ475="0-1",INDEX(Scrape!$F:$F,MATCH('HT 0-1'!KP475,Scrape!$B:$B,0)),"")</f>
        <v>#REF!</v>
      </c>
      <c r="LI475" t="e">
        <f>IF(LQ475="0-1",INDEX(Scrape!$G:$G,MATCH('HT 0-1'!KP475,Scrape!$B:$B,0)),"")</f>
        <v>#REF!</v>
      </c>
      <c r="LJ475" t="e">
        <f>IF(LQ475="0-1",INDEX(Scrape!$H:$H,MATCH('HT 0-1'!KP475,Scrape!$B:$B,0)),"")</f>
        <v>#REF!</v>
      </c>
      <c r="LK475" t="e">
        <f>IF(LQ475="0-1",INDEX(Scrape!$I:$I,MATCH('HT 0-1'!KP475,Scrape!$B:$B,0)),"")</f>
        <v>#REF!</v>
      </c>
      <c r="LL475" t="e">
        <f>IF(LQ475="0-1",INDEX(Scrape!$J:$J,MATCH('HT 0-1'!KP475,Scrape!$B:$B,0)),"")</f>
        <v>#REF!</v>
      </c>
      <c r="LM475" t="e">
        <f>IF(LQ475="0-1",INDEX(Scrape!$K:$K,MATCH('HT 0-1'!KP475,Scrape!$B:$B,0)),"")</f>
        <v>#REF!</v>
      </c>
      <c r="LN475" t="e">
        <f>IF(LQ475="0-1",INDEX(Scrape!$L:$L,MATCH('HT 0-1'!KP475,Scrape!$B:$B,0)),"")</f>
        <v>#REF!</v>
      </c>
      <c r="LO475" t="e">
        <f>IF(LQ475="0-1",INDEX(Scrape!$M:$M,MATCH('HT 0-1'!KP475,Scrape!$B:$B,0)),"")</f>
        <v>#REF!</v>
      </c>
      <c r="LP475" t="e">
        <f>IF(LQ475="0-1",INDEX(Scrape!$N:$N,MATCH('HT 0-1'!KP475,Scrape!$B:$B,0)),"")</f>
        <v>#REF!</v>
      </c>
      <c r="LQ475" t="e">
        <f>INDEX(Scrape!$O:$O,MATCH('HT 0-1'!KP475,Scrape!$B:$B,0))</f>
        <v>#REF!</v>
      </c>
      <c r="LR475" t="e">
        <f t="shared" si="439"/>
        <v>#REF!</v>
      </c>
      <c r="LS475" t="e">
        <f t="shared" si="440"/>
        <v>#REF!</v>
      </c>
      <c r="LT475" s="23" t="e">
        <f>IF(INDEX(#REF!,MATCH(KQ475,#REF!,0))=INDEX(#REF!,MATCH(KQ475,#REF!,0)),INDEX(#REF!,MATCH(KQ475,#REF!,0)),"ERROR")</f>
        <v>#REF!</v>
      </c>
      <c r="LU475" s="24" t="e">
        <f t="shared" si="441"/>
        <v>#DIV/0!</v>
      </c>
      <c r="LV475" s="24" t="e">
        <f t="shared" si="442"/>
        <v>#DIV/0!</v>
      </c>
      <c r="LW475" s="24" t="e">
        <f t="shared" si="443"/>
        <v>#DIV/0!</v>
      </c>
      <c r="LX475" s="24" t="e">
        <f t="shared" si="444"/>
        <v>#DIV/0!</v>
      </c>
      <c r="LY475" s="25" t="e">
        <f t="shared" si="445"/>
        <v>#REF!</v>
      </c>
      <c r="LZ475" s="25" t="e">
        <f t="shared" si="446"/>
        <v>#REF!</v>
      </c>
      <c r="MA475" s="26" t="e">
        <f t="shared" si="447"/>
        <v>#REF!</v>
      </c>
      <c r="MB475" s="27" t="e">
        <f t="shared" si="448"/>
        <v>#REF!</v>
      </c>
      <c r="MC475" s="28" t="e">
        <f t="shared" si="449"/>
        <v>#REF!</v>
      </c>
      <c r="MD475" s="24" t="e">
        <f t="shared" si="450"/>
        <v>#REF!</v>
      </c>
      <c r="ME475" s="29" t="e">
        <f t="shared" si="451"/>
        <v>#REF!</v>
      </c>
      <c r="MF475" s="30" t="e">
        <f t="shared" si="452"/>
        <v>#REF!</v>
      </c>
      <c r="MG475" s="24" t="e">
        <f t="shared" si="453"/>
        <v>#REF!</v>
      </c>
      <c r="MH475" s="29" t="e">
        <f t="shared" si="454"/>
        <v>#REF!</v>
      </c>
      <c r="MI475" s="30" t="e">
        <f t="shared" si="455"/>
        <v>#REF!</v>
      </c>
      <c r="MJ475" t="str">
        <f t="shared" si="456"/>
        <v/>
      </c>
      <c r="MK475" t="str">
        <f t="shared" si="457"/>
        <v/>
      </c>
      <c r="ML475" t="str">
        <f t="shared" si="458"/>
        <v/>
      </c>
      <c r="MM475" t="str">
        <f t="shared" si="459"/>
        <v/>
      </c>
      <c r="MN475" t="str">
        <f t="shared" si="460"/>
        <v/>
      </c>
      <c r="MO475" t="str">
        <f t="shared" si="461"/>
        <v/>
      </c>
      <c r="MP475" s="5" t="e">
        <f>COUNTIFS(#REF!,LT475,#REF!,1,#REF!,"&gt;="&amp;MC475,#REF!,"&lt;="&amp;MB475,#REF!,"&lt;="&amp;ME475,#REF!,"&gt;="&amp;MF475,#REF!,"="&amp;KV475,#REF!,"="&amp;KX475)</f>
        <v>#REF!</v>
      </c>
      <c r="MQ475" s="5" t="e">
        <f>COUNTIFS(#REF!,LT475,#REF!,0,#REF!,"&gt;="&amp;MC475,#REF!,"&lt;="&amp;MB475,#REF!,"&lt;="&amp;ME475,#REF!,"&gt;="&amp;MF475,#REF!,"="&amp;KV475,#REF!,"="&amp;KX475)</f>
        <v>#REF!</v>
      </c>
      <c r="MR475" s="5" t="e">
        <f>COUNTIFS(#REF!,LT475,#REF!,1,#REF!,"&gt;="&amp;MC475,#REF!,"&lt;="&amp;MB475,#REF!,"&lt;="&amp;ME475,#REF!,"&gt;="&amp;MF475,#REF!,"="&amp;KW475,#REF!,"="&amp;KY475)</f>
        <v>#REF!</v>
      </c>
      <c r="MS475" s="5" t="e">
        <f>COUNTIFS(#REF!,LT475,#REF!,0,#REF!,"&gt;="&amp;MC475,#REF!,"&lt;="&amp;MB475,#REF!,"&lt;="&amp;ME475,#REF!,"&gt;="&amp;MF475,#REF!,"="&amp;KW475,#REF!,"="&amp;KY475)</f>
        <v>#REF!</v>
      </c>
      <c r="MT475" s="5" t="e">
        <f>COUNTIFS(#REF!,LT475,#REF!,1,#REF!,"&gt;="&amp;MI475,#REF!,"&lt;="&amp;MH475,#REF!,"&lt;="&amp;ME475,#REF!,"&gt;="&amp;MF475)</f>
        <v>#REF!</v>
      </c>
      <c r="MU475" s="5" t="e">
        <f>COUNTIFS(#REF!,LT475,#REF!,0,#REF!,"&gt;="&amp;MI475,#REF!,"&lt;="&amp;MH475,#REF!,"&lt;="&amp;ME475,#REF!,"&gt;="&amp;MF475)</f>
        <v>#REF!</v>
      </c>
      <c r="MV475" s="5" t="e">
        <f>COUNTIFS(#REF!,LT475,#REF!,1,#REF!,"&gt;="&amp;MI475,#REF!,"&lt;="&amp;MH475,#REF!,"="&amp;KZ475,#REF!,"="&amp;LA475,#REF!,"&lt;="&amp;ME475,#REF!,"&gt;="&amp;MF475)</f>
        <v>#REF!</v>
      </c>
      <c r="MW475" s="5" t="e">
        <f>COUNTIFS(#REF!,LT475,#REF!,0,#REF!,"&gt;="&amp;MI475,#REF!,"&lt;="&amp;MH475,#REF!,"="&amp;KZ475,#REF!,"="&amp;LA475,#REF!,"&lt;="&amp;ME475,#REF!,"&gt;="&amp;MF475)</f>
        <v>#REF!</v>
      </c>
      <c r="MX475" s="5" t="e">
        <f>COUNTIFS(#REF!,LT475,#REF!,1,#REF!,"&gt;="&amp;MC475,#REF!,"&lt;="&amp;MB475,#REF!,"&lt;="&amp;ME475,#REF!,"&gt;="&amp;MF475)</f>
        <v>#REF!</v>
      </c>
      <c r="MY475" s="5" t="e">
        <f>COUNTIFS(#REF!,LT475,#REF!,0,#REF!,"&gt;="&amp;MC475,#REF!,"&lt;="&amp;MB475,#REF!,"&lt;="&amp;ME475,#REF!,"&gt;="&amp;MF475)</f>
        <v>#REF!</v>
      </c>
      <c r="MZ475" s="5" t="e">
        <f>COUNTIFS(#REF!,LT475,#REF!,1,#REF!,"&lt;="&amp;ME475,#REF!,"&gt;="&amp;MF475,#REF!,"="&amp;KV475,#REF!,"="&amp;KX475)</f>
        <v>#REF!</v>
      </c>
      <c r="NA475" s="5" t="e">
        <f>COUNTIFS(#REF!,LT475,#REF!,0,#REF!,"&lt;="&amp;ME475,#REF!,"&gt;="&amp;MF475,#REF!,"="&amp;KV475,#REF!,"="&amp;KX475)</f>
        <v>#REF!</v>
      </c>
      <c r="NB475" s="5" t="e">
        <f>COUNTIFS(#REF!,LT475,#REF!,1,#REF!,"&lt;="&amp;ME475,#REF!,"&gt;="&amp;MF475,#REF!,"="&amp;KW475,#REF!,"="&amp;KY475)</f>
        <v>#REF!</v>
      </c>
      <c r="NC475" s="5" t="e">
        <f>COUNTIFS(#REF!,LT475,#REF!,0,#REF!,"&lt;="&amp;ME475,#REF!,"&gt;="&amp;MF475,#REF!,"="&amp;KW475,#REF!,"="&amp;KY475)</f>
        <v>#REF!</v>
      </c>
      <c r="ND475" s="5" t="e">
        <f t="shared" si="462"/>
        <v>#REF!</v>
      </c>
      <c r="NE475" s="5" t="e">
        <f t="shared" si="463"/>
        <v>#REF!</v>
      </c>
      <c r="NF475" s="5" t="e">
        <f t="shared" si="464"/>
        <v>#REF!</v>
      </c>
      <c r="NG475" s="6" t="e">
        <f t="shared" si="465"/>
        <v>#REF!</v>
      </c>
      <c r="NH475" s="7" t="e">
        <f t="shared" si="466"/>
        <v>#REF!</v>
      </c>
      <c r="NI475" s="5" t="e">
        <f t="shared" si="467"/>
        <v>#REF!</v>
      </c>
      <c r="NJ475" s="31" t="e">
        <f t="shared" si="468"/>
        <v>#REF!</v>
      </c>
      <c r="NK475" s="32" t="e">
        <f t="shared" si="469"/>
        <v>#REF!</v>
      </c>
      <c r="NL475" s="32" t="e">
        <f t="shared" si="470"/>
        <v>#REF!</v>
      </c>
      <c r="NM475" s="33" t="e">
        <f t="shared" si="471"/>
        <v>#REF!</v>
      </c>
      <c r="NN475" s="33" t="e">
        <f t="shared" si="472"/>
        <v>#REF!</v>
      </c>
      <c r="NO475" s="33" t="e">
        <f t="shared" si="473"/>
        <v>#REF!</v>
      </c>
      <c r="NP475" s="33" t="e">
        <f t="shared" si="474"/>
        <v>#REF!</v>
      </c>
      <c r="NQ475" s="31" t="e">
        <f t="shared" si="475"/>
        <v>#REF!</v>
      </c>
      <c r="NR475" s="32" t="e">
        <f t="shared" si="476"/>
        <v>#REF!</v>
      </c>
      <c r="NS475" s="32" t="e">
        <f t="shared" si="477"/>
        <v>#REF!</v>
      </c>
      <c r="NT475" s="33" t="e">
        <f t="shared" si="478"/>
        <v>#REF!</v>
      </c>
      <c r="NU475" s="33" t="e">
        <f t="shared" si="479"/>
        <v>#REF!</v>
      </c>
      <c r="NV475" s="33" t="e">
        <f t="shared" si="480"/>
        <v>#REF!</v>
      </c>
      <c r="NW475" s="33" t="e">
        <f t="shared" si="481"/>
        <v>#REF!</v>
      </c>
      <c r="NX475" t="e">
        <f t="shared" si="482"/>
        <v>#REF!</v>
      </c>
      <c r="NY475" t="e">
        <f t="shared" si="483"/>
        <v>#REF!</v>
      </c>
      <c r="NZ475" t="e">
        <f t="shared" si="484"/>
        <v>#REF!</v>
      </c>
      <c r="OA475" t="e">
        <f t="shared" si="485"/>
        <v>#REF!</v>
      </c>
      <c r="OB475" t="e">
        <f t="shared" si="486"/>
        <v>#REF!</v>
      </c>
      <c r="OC475" t="e">
        <f t="shared" si="487"/>
        <v>#REF!</v>
      </c>
    </row>
    <row r="476" spans="1:393" ht="16.5" customHeight="1" x14ac:dyDescent="0.3">
      <c r="A476" s="22"/>
      <c r="KN476" s="5" t="e">
        <f>IF(INDEX(#REF!,MATCH('HT 0-1'!D476,#REF!,0))=INDEX(#REF!,MATCH('HT 0-1'!D476,#REF!,0)),INDEX(#REF!,MATCH('HT 0-1'!D476,#REF!,0)),"ERROR")</f>
        <v>#REF!</v>
      </c>
      <c r="KO476" s="5" t="e">
        <f>IF(INDEX(#REF!,MATCH('HT 0-1'!E476,#REF!,0))=INDEX(#REF!,MATCH('HT 0-1'!E476,#REF!,0)),INDEX(#REF!,MATCH('HT 0-1'!E476,#REF!,0)),"ERROR")</f>
        <v>#REF!</v>
      </c>
      <c r="KP476" s="5" t="e">
        <f t="shared" si="427"/>
        <v>#REF!</v>
      </c>
      <c r="KQ476" t="str">
        <f t="shared" si="428"/>
        <v>_</v>
      </c>
      <c r="KR476" s="5" t="e">
        <f t="shared" si="429"/>
        <v>#DIV/0!</v>
      </c>
      <c r="KS476" s="5" t="e">
        <f t="shared" si="430"/>
        <v>#DIV/0!</v>
      </c>
      <c r="KT476" s="5" t="e">
        <f t="shared" si="431"/>
        <v>#DIV/0!</v>
      </c>
      <c r="KU476" s="5" t="e">
        <f t="shared" si="432"/>
        <v>#DIV/0!</v>
      </c>
      <c r="KV476" s="5" t="e">
        <f t="shared" si="433"/>
        <v>#DIV/0!</v>
      </c>
      <c r="KW476" s="5" t="e">
        <f t="shared" si="434"/>
        <v>#DIV/0!</v>
      </c>
      <c r="KX476" s="5" t="e">
        <f t="shared" si="435"/>
        <v>#DIV/0!</v>
      </c>
      <c r="KY476" s="5" t="e">
        <f t="shared" si="436"/>
        <v>#DIV/0!</v>
      </c>
      <c r="KZ476" s="5" t="e">
        <f t="shared" si="437"/>
        <v>#DIV/0!</v>
      </c>
      <c r="LA476" s="5" t="e">
        <f t="shared" si="438"/>
        <v>#DIV/0!</v>
      </c>
      <c r="LB476" t="e">
        <f>IF(LQ476="0-1",INDEX(Scrape!#REF!,MATCH('HT 0-1'!KP476,Scrape!$B:$B,0)),"")</f>
        <v>#REF!</v>
      </c>
      <c r="LC476" t="e">
        <f>IF(LQ476="0-1",INDEX(Scrape!$A:$A,MATCH('HT 0-1'!KP476,Scrape!$B:$B,0)),"")</f>
        <v>#REF!</v>
      </c>
      <c r="LD476" t="e">
        <f>IF(LQ476="0-1",INDEX(Scrape!$B:$B,MATCH('HT 0-1'!KP476,Scrape!$B:$B,0)),"")</f>
        <v>#REF!</v>
      </c>
      <c r="LE476" t="e">
        <f>IF(LQ476="0-1",INDEX(Scrape!$C:$C,MATCH('HT 0-1'!KP476,Scrape!$B:$B,0)),"")</f>
        <v>#REF!</v>
      </c>
      <c r="LF476" t="e">
        <f>IF(LQ476="0-1",INDEX(Scrape!$D:$D,MATCH('HT 0-1'!KP476,Scrape!$B:$B,0)),"")</f>
        <v>#REF!</v>
      </c>
      <c r="LG476" t="e">
        <f>IF(LQ476="0-1",INDEX(Scrape!$E:$E,MATCH('HT 0-1'!KP476,Scrape!$B:$B,0)),"")</f>
        <v>#REF!</v>
      </c>
      <c r="LH476" t="e">
        <f>IF(LQ476="0-1",INDEX(Scrape!$F:$F,MATCH('HT 0-1'!KP476,Scrape!$B:$B,0)),"")</f>
        <v>#REF!</v>
      </c>
      <c r="LI476" t="e">
        <f>IF(LQ476="0-1",INDEX(Scrape!$G:$G,MATCH('HT 0-1'!KP476,Scrape!$B:$B,0)),"")</f>
        <v>#REF!</v>
      </c>
      <c r="LJ476" t="e">
        <f>IF(LQ476="0-1",INDEX(Scrape!$H:$H,MATCH('HT 0-1'!KP476,Scrape!$B:$B,0)),"")</f>
        <v>#REF!</v>
      </c>
      <c r="LK476" t="e">
        <f>IF(LQ476="0-1",INDEX(Scrape!$I:$I,MATCH('HT 0-1'!KP476,Scrape!$B:$B,0)),"")</f>
        <v>#REF!</v>
      </c>
      <c r="LL476" t="e">
        <f>IF(LQ476="0-1",INDEX(Scrape!$J:$J,MATCH('HT 0-1'!KP476,Scrape!$B:$B,0)),"")</f>
        <v>#REF!</v>
      </c>
      <c r="LM476" t="e">
        <f>IF(LQ476="0-1",INDEX(Scrape!$K:$K,MATCH('HT 0-1'!KP476,Scrape!$B:$B,0)),"")</f>
        <v>#REF!</v>
      </c>
      <c r="LN476" t="e">
        <f>IF(LQ476="0-1",INDEX(Scrape!$L:$L,MATCH('HT 0-1'!KP476,Scrape!$B:$B,0)),"")</f>
        <v>#REF!</v>
      </c>
      <c r="LO476" t="e">
        <f>IF(LQ476="0-1",INDEX(Scrape!$M:$M,MATCH('HT 0-1'!KP476,Scrape!$B:$B,0)),"")</f>
        <v>#REF!</v>
      </c>
      <c r="LP476" t="e">
        <f>IF(LQ476="0-1",INDEX(Scrape!$N:$N,MATCH('HT 0-1'!KP476,Scrape!$B:$B,0)),"")</f>
        <v>#REF!</v>
      </c>
      <c r="LQ476" t="e">
        <f>INDEX(Scrape!$O:$O,MATCH('HT 0-1'!KP476,Scrape!$B:$B,0))</f>
        <v>#REF!</v>
      </c>
      <c r="LR476" t="e">
        <f t="shared" si="439"/>
        <v>#REF!</v>
      </c>
      <c r="LS476" t="e">
        <f t="shared" si="440"/>
        <v>#REF!</v>
      </c>
      <c r="LT476" s="23" t="e">
        <f>IF(INDEX(#REF!,MATCH(KQ476,#REF!,0))=INDEX(#REF!,MATCH(KQ476,#REF!,0)),INDEX(#REF!,MATCH(KQ476,#REF!,0)),"ERROR")</f>
        <v>#REF!</v>
      </c>
      <c r="LU476" s="24" t="e">
        <f t="shared" si="441"/>
        <v>#DIV/0!</v>
      </c>
      <c r="LV476" s="24" t="e">
        <f t="shared" si="442"/>
        <v>#DIV/0!</v>
      </c>
      <c r="LW476" s="24" t="e">
        <f t="shared" si="443"/>
        <v>#DIV/0!</v>
      </c>
      <c r="LX476" s="24" t="e">
        <f t="shared" si="444"/>
        <v>#DIV/0!</v>
      </c>
      <c r="LY476" s="25" t="e">
        <f t="shared" si="445"/>
        <v>#REF!</v>
      </c>
      <c r="LZ476" s="25" t="e">
        <f t="shared" si="446"/>
        <v>#REF!</v>
      </c>
      <c r="MA476" s="26" t="e">
        <f t="shared" si="447"/>
        <v>#REF!</v>
      </c>
      <c r="MB476" s="27" t="e">
        <f t="shared" si="448"/>
        <v>#REF!</v>
      </c>
      <c r="MC476" s="28" t="e">
        <f t="shared" si="449"/>
        <v>#REF!</v>
      </c>
      <c r="MD476" s="24" t="e">
        <f t="shared" si="450"/>
        <v>#REF!</v>
      </c>
      <c r="ME476" s="29" t="e">
        <f t="shared" si="451"/>
        <v>#REF!</v>
      </c>
      <c r="MF476" s="30" t="e">
        <f t="shared" si="452"/>
        <v>#REF!</v>
      </c>
      <c r="MG476" s="24" t="e">
        <f t="shared" si="453"/>
        <v>#REF!</v>
      </c>
      <c r="MH476" s="29" t="e">
        <f t="shared" si="454"/>
        <v>#REF!</v>
      </c>
      <c r="MI476" s="30" t="e">
        <f t="shared" si="455"/>
        <v>#REF!</v>
      </c>
      <c r="MJ476" t="str">
        <f t="shared" si="456"/>
        <v/>
      </c>
      <c r="MK476" t="str">
        <f t="shared" si="457"/>
        <v/>
      </c>
      <c r="ML476" t="str">
        <f t="shared" si="458"/>
        <v/>
      </c>
      <c r="MM476" t="str">
        <f t="shared" si="459"/>
        <v/>
      </c>
      <c r="MN476" t="str">
        <f t="shared" si="460"/>
        <v/>
      </c>
      <c r="MO476" t="str">
        <f t="shared" si="461"/>
        <v/>
      </c>
      <c r="MP476" s="5" t="e">
        <f>COUNTIFS(#REF!,LT476,#REF!,1,#REF!,"&gt;="&amp;MC476,#REF!,"&lt;="&amp;MB476,#REF!,"&lt;="&amp;ME476,#REF!,"&gt;="&amp;MF476,#REF!,"="&amp;KV476,#REF!,"="&amp;KX476)</f>
        <v>#REF!</v>
      </c>
      <c r="MQ476" s="5" t="e">
        <f>COUNTIFS(#REF!,LT476,#REF!,0,#REF!,"&gt;="&amp;MC476,#REF!,"&lt;="&amp;MB476,#REF!,"&lt;="&amp;ME476,#REF!,"&gt;="&amp;MF476,#REF!,"="&amp;KV476,#REF!,"="&amp;KX476)</f>
        <v>#REF!</v>
      </c>
      <c r="MR476" s="5" t="e">
        <f>COUNTIFS(#REF!,LT476,#REF!,1,#REF!,"&gt;="&amp;MC476,#REF!,"&lt;="&amp;MB476,#REF!,"&lt;="&amp;ME476,#REF!,"&gt;="&amp;MF476,#REF!,"="&amp;KW476,#REF!,"="&amp;KY476)</f>
        <v>#REF!</v>
      </c>
      <c r="MS476" s="5" t="e">
        <f>COUNTIFS(#REF!,LT476,#REF!,0,#REF!,"&gt;="&amp;MC476,#REF!,"&lt;="&amp;MB476,#REF!,"&lt;="&amp;ME476,#REF!,"&gt;="&amp;MF476,#REF!,"="&amp;KW476,#REF!,"="&amp;KY476)</f>
        <v>#REF!</v>
      </c>
      <c r="MT476" s="5" t="e">
        <f>COUNTIFS(#REF!,LT476,#REF!,1,#REF!,"&gt;="&amp;MI476,#REF!,"&lt;="&amp;MH476,#REF!,"&lt;="&amp;ME476,#REF!,"&gt;="&amp;MF476)</f>
        <v>#REF!</v>
      </c>
      <c r="MU476" s="5" t="e">
        <f>COUNTIFS(#REF!,LT476,#REF!,0,#REF!,"&gt;="&amp;MI476,#REF!,"&lt;="&amp;MH476,#REF!,"&lt;="&amp;ME476,#REF!,"&gt;="&amp;MF476)</f>
        <v>#REF!</v>
      </c>
      <c r="MV476" s="5" t="e">
        <f>COUNTIFS(#REF!,LT476,#REF!,1,#REF!,"&gt;="&amp;MI476,#REF!,"&lt;="&amp;MH476,#REF!,"="&amp;KZ476,#REF!,"="&amp;LA476,#REF!,"&lt;="&amp;ME476,#REF!,"&gt;="&amp;MF476)</f>
        <v>#REF!</v>
      </c>
      <c r="MW476" s="5" t="e">
        <f>COUNTIFS(#REF!,LT476,#REF!,0,#REF!,"&gt;="&amp;MI476,#REF!,"&lt;="&amp;MH476,#REF!,"="&amp;KZ476,#REF!,"="&amp;LA476,#REF!,"&lt;="&amp;ME476,#REF!,"&gt;="&amp;MF476)</f>
        <v>#REF!</v>
      </c>
      <c r="MX476" s="5" t="e">
        <f>COUNTIFS(#REF!,LT476,#REF!,1,#REF!,"&gt;="&amp;MC476,#REF!,"&lt;="&amp;MB476,#REF!,"&lt;="&amp;ME476,#REF!,"&gt;="&amp;MF476)</f>
        <v>#REF!</v>
      </c>
      <c r="MY476" s="5" t="e">
        <f>COUNTIFS(#REF!,LT476,#REF!,0,#REF!,"&gt;="&amp;MC476,#REF!,"&lt;="&amp;MB476,#REF!,"&lt;="&amp;ME476,#REF!,"&gt;="&amp;MF476)</f>
        <v>#REF!</v>
      </c>
      <c r="MZ476" s="5" t="e">
        <f>COUNTIFS(#REF!,LT476,#REF!,1,#REF!,"&lt;="&amp;ME476,#REF!,"&gt;="&amp;MF476,#REF!,"="&amp;KV476,#REF!,"="&amp;KX476)</f>
        <v>#REF!</v>
      </c>
      <c r="NA476" s="5" t="e">
        <f>COUNTIFS(#REF!,LT476,#REF!,0,#REF!,"&lt;="&amp;ME476,#REF!,"&gt;="&amp;MF476,#REF!,"="&amp;KV476,#REF!,"="&amp;KX476)</f>
        <v>#REF!</v>
      </c>
      <c r="NB476" s="5" t="e">
        <f>COUNTIFS(#REF!,LT476,#REF!,1,#REF!,"&lt;="&amp;ME476,#REF!,"&gt;="&amp;MF476,#REF!,"="&amp;KW476,#REF!,"="&amp;KY476)</f>
        <v>#REF!</v>
      </c>
      <c r="NC476" s="5" t="e">
        <f>COUNTIFS(#REF!,LT476,#REF!,0,#REF!,"&lt;="&amp;ME476,#REF!,"&gt;="&amp;MF476,#REF!,"="&amp;KW476,#REF!,"="&amp;KY476)</f>
        <v>#REF!</v>
      </c>
      <c r="ND476" s="5" t="e">
        <f t="shared" si="462"/>
        <v>#REF!</v>
      </c>
      <c r="NE476" s="5" t="e">
        <f t="shared" si="463"/>
        <v>#REF!</v>
      </c>
      <c r="NF476" s="5" t="e">
        <f t="shared" si="464"/>
        <v>#REF!</v>
      </c>
      <c r="NG476" s="6" t="e">
        <f t="shared" si="465"/>
        <v>#REF!</v>
      </c>
      <c r="NH476" s="7" t="e">
        <f t="shared" si="466"/>
        <v>#REF!</v>
      </c>
      <c r="NI476" s="5" t="e">
        <f t="shared" si="467"/>
        <v>#REF!</v>
      </c>
      <c r="NJ476" s="31" t="e">
        <f t="shared" si="468"/>
        <v>#REF!</v>
      </c>
      <c r="NK476" s="32" t="e">
        <f t="shared" si="469"/>
        <v>#REF!</v>
      </c>
      <c r="NL476" s="32" t="e">
        <f t="shared" si="470"/>
        <v>#REF!</v>
      </c>
      <c r="NM476" s="33" t="e">
        <f t="shared" si="471"/>
        <v>#REF!</v>
      </c>
      <c r="NN476" s="33" t="e">
        <f t="shared" si="472"/>
        <v>#REF!</v>
      </c>
      <c r="NO476" s="33" t="e">
        <f t="shared" si="473"/>
        <v>#REF!</v>
      </c>
      <c r="NP476" s="33" t="e">
        <f t="shared" si="474"/>
        <v>#REF!</v>
      </c>
      <c r="NQ476" s="31" t="e">
        <f t="shared" si="475"/>
        <v>#REF!</v>
      </c>
      <c r="NR476" s="32" t="e">
        <f t="shared" si="476"/>
        <v>#REF!</v>
      </c>
      <c r="NS476" s="32" t="e">
        <f t="shared" si="477"/>
        <v>#REF!</v>
      </c>
      <c r="NT476" s="33" t="e">
        <f t="shared" si="478"/>
        <v>#REF!</v>
      </c>
      <c r="NU476" s="33" t="e">
        <f t="shared" si="479"/>
        <v>#REF!</v>
      </c>
      <c r="NV476" s="33" t="e">
        <f t="shared" si="480"/>
        <v>#REF!</v>
      </c>
      <c r="NW476" s="33" t="e">
        <f t="shared" si="481"/>
        <v>#REF!</v>
      </c>
      <c r="NX476" t="e">
        <f t="shared" si="482"/>
        <v>#REF!</v>
      </c>
      <c r="NY476" t="e">
        <f t="shared" si="483"/>
        <v>#REF!</v>
      </c>
      <c r="NZ476" t="e">
        <f t="shared" si="484"/>
        <v>#REF!</v>
      </c>
      <c r="OA476" t="e">
        <f t="shared" si="485"/>
        <v>#REF!</v>
      </c>
      <c r="OB476" t="e">
        <f t="shared" si="486"/>
        <v>#REF!</v>
      </c>
      <c r="OC476" t="e">
        <f t="shared" si="487"/>
        <v>#REF!</v>
      </c>
    </row>
    <row r="477" spans="1:393" ht="16.5" customHeight="1" x14ac:dyDescent="0.3">
      <c r="A477" s="22"/>
      <c r="KN477" s="5" t="e">
        <f>IF(INDEX(#REF!,MATCH('HT 0-1'!D477,#REF!,0))=INDEX(#REF!,MATCH('HT 0-1'!D477,#REF!,0)),INDEX(#REF!,MATCH('HT 0-1'!D477,#REF!,0)),"ERROR")</f>
        <v>#REF!</v>
      </c>
      <c r="KO477" s="5" t="e">
        <f>IF(INDEX(#REF!,MATCH('HT 0-1'!E477,#REF!,0))=INDEX(#REF!,MATCH('HT 0-1'!E477,#REF!,0)),INDEX(#REF!,MATCH('HT 0-1'!E477,#REF!,0)),"ERROR")</f>
        <v>#REF!</v>
      </c>
      <c r="KP477" s="5" t="e">
        <f t="shared" si="427"/>
        <v>#REF!</v>
      </c>
      <c r="KQ477" t="str">
        <f t="shared" si="428"/>
        <v>_</v>
      </c>
      <c r="KR477" s="5" t="e">
        <f t="shared" si="429"/>
        <v>#DIV/0!</v>
      </c>
      <c r="KS477" s="5" t="e">
        <f t="shared" si="430"/>
        <v>#DIV/0!</v>
      </c>
      <c r="KT477" s="5" t="e">
        <f t="shared" si="431"/>
        <v>#DIV/0!</v>
      </c>
      <c r="KU477" s="5" t="e">
        <f t="shared" si="432"/>
        <v>#DIV/0!</v>
      </c>
      <c r="KV477" s="5" t="e">
        <f t="shared" si="433"/>
        <v>#DIV/0!</v>
      </c>
      <c r="KW477" s="5" t="e">
        <f t="shared" si="434"/>
        <v>#DIV/0!</v>
      </c>
      <c r="KX477" s="5" t="e">
        <f t="shared" si="435"/>
        <v>#DIV/0!</v>
      </c>
      <c r="KY477" s="5" t="e">
        <f t="shared" si="436"/>
        <v>#DIV/0!</v>
      </c>
      <c r="KZ477" s="5" t="e">
        <f t="shared" si="437"/>
        <v>#DIV/0!</v>
      </c>
      <c r="LA477" s="5" t="e">
        <f t="shared" si="438"/>
        <v>#DIV/0!</v>
      </c>
      <c r="LB477" t="e">
        <f>IF(LQ477="0-1",INDEX(Scrape!#REF!,MATCH('HT 0-1'!KP477,Scrape!$B:$B,0)),"")</f>
        <v>#REF!</v>
      </c>
      <c r="LC477" t="e">
        <f>IF(LQ477="0-1",INDEX(Scrape!$A:$A,MATCH('HT 0-1'!KP477,Scrape!$B:$B,0)),"")</f>
        <v>#REF!</v>
      </c>
      <c r="LD477" t="e">
        <f>IF(LQ477="0-1",INDEX(Scrape!$B:$B,MATCH('HT 0-1'!KP477,Scrape!$B:$B,0)),"")</f>
        <v>#REF!</v>
      </c>
      <c r="LE477" t="e">
        <f>IF(LQ477="0-1",INDEX(Scrape!$C:$C,MATCH('HT 0-1'!KP477,Scrape!$B:$B,0)),"")</f>
        <v>#REF!</v>
      </c>
      <c r="LF477" t="e">
        <f>IF(LQ477="0-1",INDEX(Scrape!$D:$D,MATCH('HT 0-1'!KP477,Scrape!$B:$B,0)),"")</f>
        <v>#REF!</v>
      </c>
      <c r="LG477" t="e">
        <f>IF(LQ477="0-1",INDEX(Scrape!$E:$E,MATCH('HT 0-1'!KP477,Scrape!$B:$B,0)),"")</f>
        <v>#REF!</v>
      </c>
      <c r="LH477" t="e">
        <f>IF(LQ477="0-1",INDEX(Scrape!$F:$F,MATCH('HT 0-1'!KP477,Scrape!$B:$B,0)),"")</f>
        <v>#REF!</v>
      </c>
      <c r="LI477" t="e">
        <f>IF(LQ477="0-1",INDEX(Scrape!$G:$G,MATCH('HT 0-1'!KP477,Scrape!$B:$B,0)),"")</f>
        <v>#REF!</v>
      </c>
      <c r="LJ477" t="e">
        <f>IF(LQ477="0-1",INDEX(Scrape!$H:$H,MATCH('HT 0-1'!KP477,Scrape!$B:$B,0)),"")</f>
        <v>#REF!</v>
      </c>
      <c r="LK477" t="e">
        <f>IF(LQ477="0-1",INDEX(Scrape!$I:$I,MATCH('HT 0-1'!KP477,Scrape!$B:$B,0)),"")</f>
        <v>#REF!</v>
      </c>
      <c r="LL477" t="e">
        <f>IF(LQ477="0-1",INDEX(Scrape!$J:$J,MATCH('HT 0-1'!KP477,Scrape!$B:$B,0)),"")</f>
        <v>#REF!</v>
      </c>
      <c r="LM477" t="e">
        <f>IF(LQ477="0-1",INDEX(Scrape!$K:$K,MATCH('HT 0-1'!KP477,Scrape!$B:$B,0)),"")</f>
        <v>#REF!</v>
      </c>
      <c r="LN477" t="e">
        <f>IF(LQ477="0-1",INDEX(Scrape!$L:$L,MATCH('HT 0-1'!KP477,Scrape!$B:$B,0)),"")</f>
        <v>#REF!</v>
      </c>
      <c r="LO477" t="e">
        <f>IF(LQ477="0-1",INDEX(Scrape!$M:$M,MATCH('HT 0-1'!KP477,Scrape!$B:$B,0)),"")</f>
        <v>#REF!</v>
      </c>
      <c r="LP477" t="e">
        <f>IF(LQ477="0-1",INDEX(Scrape!$N:$N,MATCH('HT 0-1'!KP477,Scrape!$B:$B,0)),"")</f>
        <v>#REF!</v>
      </c>
      <c r="LQ477" t="e">
        <f>INDEX(Scrape!$O:$O,MATCH('HT 0-1'!KP477,Scrape!$B:$B,0))</f>
        <v>#REF!</v>
      </c>
      <c r="LR477" t="e">
        <f t="shared" si="439"/>
        <v>#REF!</v>
      </c>
      <c r="LS477" t="e">
        <f t="shared" si="440"/>
        <v>#REF!</v>
      </c>
      <c r="LT477" s="23" t="e">
        <f>IF(INDEX(#REF!,MATCH(KQ477,#REF!,0))=INDEX(#REF!,MATCH(KQ477,#REF!,0)),INDEX(#REF!,MATCH(KQ477,#REF!,0)),"ERROR")</f>
        <v>#REF!</v>
      </c>
      <c r="LU477" s="24" t="e">
        <f t="shared" si="441"/>
        <v>#DIV/0!</v>
      </c>
      <c r="LV477" s="24" t="e">
        <f t="shared" si="442"/>
        <v>#DIV/0!</v>
      </c>
      <c r="LW477" s="24" t="e">
        <f t="shared" si="443"/>
        <v>#DIV/0!</v>
      </c>
      <c r="LX477" s="24" t="e">
        <f t="shared" si="444"/>
        <v>#DIV/0!</v>
      </c>
      <c r="LY477" s="25" t="e">
        <f t="shared" si="445"/>
        <v>#REF!</v>
      </c>
      <c r="LZ477" s="25" t="e">
        <f t="shared" si="446"/>
        <v>#REF!</v>
      </c>
      <c r="MA477" s="26" t="e">
        <f t="shared" si="447"/>
        <v>#REF!</v>
      </c>
      <c r="MB477" s="27" t="e">
        <f t="shared" si="448"/>
        <v>#REF!</v>
      </c>
      <c r="MC477" s="28" t="e">
        <f t="shared" si="449"/>
        <v>#REF!</v>
      </c>
      <c r="MD477" s="24" t="e">
        <f t="shared" si="450"/>
        <v>#REF!</v>
      </c>
      <c r="ME477" s="29" t="e">
        <f t="shared" si="451"/>
        <v>#REF!</v>
      </c>
      <c r="MF477" s="30" t="e">
        <f t="shared" si="452"/>
        <v>#REF!</v>
      </c>
      <c r="MG477" s="24" t="e">
        <f t="shared" si="453"/>
        <v>#REF!</v>
      </c>
      <c r="MH477" s="29" t="e">
        <f t="shared" si="454"/>
        <v>#REF!</v>
      </c>
      <c r="MI477" s="30" t="e">
        <f t="shared" si="455"/>
        <v>#REF!</v>
      </c>
      <c r="MJ477" t="str">
        <f t="shared" si="456"/>
        <v/>
      </c>
      <c r="MK477" t="str">
        <f t="shared" si="457"/>
        <v/>
      </c>
      <c r="ML477" t="str">
        <f t="shared" si="458"/>
        <v/>
      </c>
      <c r="MM477" t="str">
        <f t="shared" si="459"/>
        <v/>
      </c>
      <c r="MN477" t="str">
        <f t="shared" si="460"/>
        <v/>
      </c>
      <c r="MO477" t="str">
        <f t="shared" si="461"/>
        <v/>
      </c>
      <c r="MP477" s="5" t="e">
        <f>COUNTIFS(#REF!,LT477,#REF!,1,#REF!,"&gt;="&amp;MC477,#REF!,"&lt;="&amp;MB477,#REF!,"&lt;="&amp;ME477,#REF!,"&gt;="&amp;MF477,#REF!,"="&amp;KV477,#REF!,"="&amp;KX477)</f>
        <v>#REF!</v>
      </c>
      <c r="MQ477" s="5" t="e">
        <f>COUNTIFS(#REF!,LT477,#REF!,0,#REF!,"&gt;="&amp;MC477,#REF!,"&lt;="&amp;MB477,#REF!,"&lt;="&amp;ME477,#REF!,"&gt;="&amp;MF477,#REF!,"="&amp;KV477,#REF!,"="&amp;KX477)</f>
        <v>#REF!</v>
      </c>
      <c r="MR477" s="5" t="e">
        <f>COUNTIFS(#REF!,LT477,#REF!,1,#REF!,"&gt;="&amp;MC477,#REF!,"&lt;="&amp;MB477,#REF!,"&lt;="&amp;ME477,#REF!,"&gt;="&amp;MF477,#REF!,"="&amp;KW477,#REF!,"="&amp;KY477)</f>
        <v>#REF!</v>
      </c>
      <c r="MS477" s="5" t="e">
        <f>COUNTIFS(#REF!,LT477,#REF!,0,#REF!,"&gt;="&amp;MC477,#REF!,"&lt;="&amp;MB477,#REF!,"&lt;="&amp;ME477,#REF!,"&gt;="&amp;MF477,#REF!,"="&amp;KW477,#REF!,"="&amp;KY477)</f>
        <v>#REF!</v>
      </c>
      <c r="MT477" s="5" t="e">
        <f>COUNTIFS(#REF!,LT477,#REF!,1,#REF!,"&gt;="&amp;MI477,#REF!,"&lt;="&amp;MH477,#REF!,"&lt;="&amp;ME477,#REF!,"&gt;="&amp;MF477)</f>
        <v>#REF!</v>
      </c>
      <c r="MU477" s="5" t="e">
        <f>COUNTIFS(#REF!,LT477,#REF!,0,#REF!,"&gt;="&amp;MI477,#REF!,"&lt;="&amp;MH477,#REF!,"&lt;="&amp;ME477,#REF!,"&gt;="&amp;MF477)</f>
        <v>#REF!</v>
      </c>
      <c r="MV477" s="5" t="e">
        <f>COUNTIFS(#REF!,LT477,#REF!,1,#REF!,"&gt;="&amp;MI477,#REF!,"&lt;="&amp;MH477,#REF!,"="&amp;KZ477,#REF!,"="&amp;LA477,#REF!,"&lt;="&amp;ME477,#REF!,"&gt;="&amp;MF477)</f>
        <v>#REF!</v>
      </c>
      <c r="MW477" s="5" t="e">
        <f>COUNTIFS(#REF!,LT477,#REF!,0,#REF!,"&gt;="&amp;MI477,#REF!,"&lt;="&amp;MH477,#REF!,"="&amp;KZ477,#REF!,"="&amp;LA477,#REF!,"&lt;="&amp;ME477,#REF!,"&gt;="&amp;MF477)</f>
        <v>#REF!</v>
      </c>
      <c r="MX477" s="5" t="e">
        <f>COUNTIFS(#REF!,LT477,#REF!,1,#REF!,"&gt;="&amp;MC477,#REF!,"&lt;="&amp;MB477,#REF!,"&lt;="&amp;ME477,#REF!,"&gt;="&amp;MF477)</f>
        <v>#REF!</v>
      </c>
      <c r="MY477" s="5" t="e">
        <f>COUNTIFS(#REF!,LT477,#REF!,0,#REF!,"&gt;="&amp;MC477,#REF!,"&lt;="&amp;MB477,#REF!,"&lt;="&amp;ME477,#REF!,"&gt;="&amp;MF477)</f>
        <v>#REF!</v>
      </c>
      <c r="MZ477" s="5" t="e">
        <f>COUNTIFS(#REF!,LT477,#REF!,1,#REF!,"&lt;="&amp;ME477,#REF!,"&gt;="&amp;MF477,#REF!,"="&amp;KV477,#REF!,"="&amp;KX477)</f>
        <v>#REF!</v>
      </c>
      <c r="NA477" s="5" t="e">
        <f>COUNTIFS(#REF!,LT477,#REF!,0,#REF!,"&lt;="&amp;ME477,#REF!,"&gt;="&amp;MF477,#REF!,"="&amp;KV477,#REF!,"="&amp;KX477)</f>
        <v>#REF!</v>
      </c>
      <c r="NB477" s="5" t="e">
        <f>COUNTIFS(#REF!,LT477,#REF!,1,#REF!,"&lt;="&amp;ME477,#REF!,"&gt;="&amp;MF477,#REF!,"="&amp;KW477,#REF!,"="&amp;KY477)</f>
        <v>#REF!</v>
      </c>
      <c r="NC477" s="5" t="e">
        <f>COUNTIFS(#REF!,LT477,#REF!,0,#REF!,"&lt;="&amp;ME477,#REF!,"&gt;="&amp;MF477,#REF!,"="&amp;KW477,#REF!,"="&amp;KY477)</f>
        <v>#REF!</v>
      </c>
      <c r="ND477" s="5" t="e">
        <f t="shared" si="462"/>
        <v>#REF!</v>
      </c>
      <c r="NE477" s="5" t="e">
        <f t="shared" si="463"/>
        <v>#REF!</v>
      </c>
      <c r="NF477" s="5" t="e">
        <f t="shared" si="464"/>
        <v>#REF!</v>
      </c>
      <c r="NG477" s="6" t="e">
        <f t="shared" si="465"/>
        <v>#REF!</v>
      </c>
      <c r="NH477" s="7" t="e">
        <f t="shared" si="466"/>
        <v>#REF!</v>
      </c>
      <c r="NI477" s="5" t="e">
        <f t="shared" si="467"/>
        <v>#REF!</v>
      </c>
      <c r="NJ477" s="31" t="e">
        <f t="shared" si="468"/>
        <v>#REF!</v>
      </c>
      <c r="NK477" s="32" t="e">
        <f t="shared" si="469"/>
        <v>#REF!</v>
      </c>
      <c r="NL477" s="32" t="e">
        <f t="shared" si="470"/>
        <v>#REF!</v>
      </c>
      <c r="NM477" s="33" t="e">
        <f t="shared" si="471"/>
        <v>#REF!</v>
      </c>
      <c r="NN477" s="33" t="e">
        <f t="shared" si="472"/>
        <v>#REF!</v>
      </c>
      <c r="NO477" s="33" t="e">
        <f t="shared" si="473"/>
        <v>#REF!</v>
      </c>
      <c r="NP477" s="33" t="e">
        <f t="shared" si="474"/>
        <v>#REF!</v>
      </c>
      <c r="NQ477" s="31" t="e">
        <f t="shared" si="475"/>
        <v>#REF!</v>
      </c>
      <c r="NR477" s="32" t="e">
        <f t="shared" si="476"/>
        <v>#REF!</v>
      </c>
      <c r="NS477" s="32" t="e">
        <f t="shared" si="477"/>
        <v>#REF!</v>
      </c>
      <c r="NT477" s="33" t="e">
        <f t="shared" si="478"/>
        <v>#REF!</v>
      </c>
      <c r="NU477" s="33" t="e">
        <f t="shared" si="479"/>
        <v>#REF!</v>
      </c>
      <c r="NV477" s="33" t="e">
        <f t="shared" si="480"/>
        <v>#REF!</v>
      </c>
      <c r="NW477" s="33" t="e">
        <f t="shared" si="481"/>
        <v>#REF!</v>
      </c>
      <c r="NX477" t="e">
        <f t="shared" si="482"/>
        <v>#REF!</v>
      </c>
      <c r="NY477" t="e">
        <f t="shared" si="483"/>
        <v>#REF!</v>
      </c>
      <c r="NZ477" t="e">
        <f t="shared" si="484"/>
        <v>#REF!</v>
      </c>
      <c r="OA477" t="e">
        <f t="shared" si="485"/>
        <v>#REF!</v>
      </c>
      <c r="OB477" t="e">
        <f t="shared" si="486"/>
        <v>#REF!</v>
      </c>
      <c r="OC477" t="e">
        <f t="shared" si="487"/>
        <v>#REF!</v>
      </c>
    </row>
    <row r="478" spans="1:393" ht="16.5" customHeight="1" x14ac:dyDescent="0.3">
      <c r="A478" s="22"/>
      <c r="KN478" s="5" t="e">
        <f>IF(INDEX(#REF!,MATCH('HT 0-1'!D478,#REF!,0))=INDEX(#REF!,MATCH('HT 0-1'!D478,#REF!,0)),INDEX(#REF!,MATCH('HT 0-1'!D478,#REF!,0)),"ERROR")</f>
        <v>#REF!</v>
      </c>
      <c r="KO478" s="5" t="e">
        <f>IF(INDEX(#REF!,MATCH('HT 0-1'!E478,#REF!,0))=INDEX(#REF!,MATCH('HT 0-1'!E478,#REF!,0)),INDEX(#REF!,MATCH('HT 0-1'!E478,#REF!,0)),"ERROR")</f>
        <v>#REF!</v>
      </c>
      <c r="KP478" s="5" t="e">
        <f t="shared" si="427"/>
        <v>#REF!</v>
      </c>
      <c r="KQ478" t="str">
        <f t="shared" si="428"/>
        <v>_</v>
      </c>
      <c r="KR478" s="5" t="e">
        <f t="shared" si="429"/>
        <v>#DIV/0!</v>
      </c>
      <c r="KS478" s="5" t="e">
        <f t="shared" si="430"/>
        <v>#DIV/0!</v>
      </c>
      <c r="KT478" s="5" t="e">
        <f t="shared" si="431"/>
        <v>#DIV/0!</v>
      </c>
      <c r="KU478" s="5" t="e">
        <f t="shared" si="432"/>
        <v>#DIV/0!</v>
      </c>
      <c r="KV478" s="5" t="e">
        <f t="shared" si="433"/>
        <v>#DIV/0!</v>
      </c>
      <c r="KW478" s="5" t="e">
        <f t="shared" si="434"/>
        <v>#DIV/0!</v>
      </c>
      <c r="KX478" s="5" t="e">
        <f t="shared" si="435"/>
        <v>#DIV/0!</v>
      </c>
      <c r="KY478" s="5" t="e">
        <f t="shared" si="436"/>
        <v>#DIV/0!</v>
      </c>
      <c r="KZ478" s="5" t="e">
        <f t="shared" si="437"/>
        <v>#DIV/0!</v>
      </c>
      <c r="LA478" s="5" t="e">
        <f t="shared" si="438"/>
        <v>#DIV/0!</v>
      </c>
      <c r="LB478" t="e">
        <f>IF(LQ478="0-1",INDEX(Scrape!#REF!,MATCH('HT 0-1'!KP478,Scrape!$B:$B,0)),"")</f>
        <v>#REF!</v>
      </c>
      <c r="LC478" t="e">
        <f>IF(LQ478="0-1",INDEX(Scrape!$A:$A,MATCH('HT 0-1'!KP478,Scrape!$B:$B,0)),"")</f>
        <v>#REF!</v>
      </c>
      <c r="LD478" t="e">
        <f>IF(LQ478="0-1",INDEX(Scrape!$B:$B,MATCH('HT 0-1'!KP478,Scrape!$B:$B,0)),"")</f>
        <v>#REF!</v>
      </c>
      <c r="LE478" t="e">
        <f>IF(LQ478="0-1",INDEX(Scrape!$C:$C,MATCH('HT 0-1'!KP478,Scrape!$B:$B,0)),"")</f>
        <v>#REF!</v>
      </c>
      <c r="LF478" t="e">
        <f>IF(LQ478="0-1",INDEX(Scrape!$D:$D,MATCH('HT 0-1'!KP478,Scrape!$B:$B,0)),"")</f>
        <v>#REF!</v>
      </c>
      <c r="LG478" t="e">
        <f>IF(LQ478="0-1",INDEX(Scrape!$E:$E,MATCH('HT 0-1'!KP478,Scrape!$B:$B,0)),"")</f>
        <v>#REF!</v>
      </c>
      <c r="LH478" t="e">
        <f>IF(LQ478="0-1",INDEX(Scrape!$F:$F,MATCH('HT 0-1'!KP478,Scrape!$B:$B,0)),"")</f>
        <v>#REF!</v>
      </c>
      <c r="LI478" t="e">
        <f>IF(LQ478="0-1",INDEX(Scrape!$G:$G,MATCH('HT 0-1'!KP478,Scrape!$B:$B,0)),"")</f>
        <v>#REF!</v>
      </c>
      <c r="LJ478" t="e">
        <f>IF(LQ478="0-1",INDEX(Scrape!$H:$H,MATCH('HT 0-1'!KP478,Scrape!$B:$B,0)),"")</f>
        <v>#REF!</v>
      </c>
      <c r="LK478" t="e">
        <f>IF(LQ478="0-1",INDEX(Scrape!$I:$I,MATCH('HT 0-1'!KP478,Scrape!$B:$B,0)),"")</f>
        <v>#REF!</v>
      </c>
      <c r="LL478" t="e">
        <f>IF(LQ478="0-1",INDEX(Scrape!$J:$J,MATCH('HT 0-1'!KP478,Scrape!$B:$B,0)),"")</f>
        <v>#REF!</v>
      </c>
      <c r="LM478" t="e">
        <f>IF(LQ478="0-1",INDEX(Scrape!$K:$K,MATCH('HT 0-1'!KP478,Scrape!$B:$B,0)),"")</f>
        <v>#REF!</v>
      </c>
      <c r="LN478" t="e">
        <f>IF(LQ478="0-1",INDEX(Scrape!$L:$L,MATCH('HT 0-1'!KP478,Scrape!$B:$B,0)),"")</f>
        <v>#REF!</v>
      </c>
      <c r="LO478" t="e">
        <f>IF(LQ478="0-1",INDEX(Scrape!$M:$M,MATCH('HT 0-1'!KP478,Scrape!$B:$B,0)),"")</f>
        <v>#REF!</v>
      </c>
      <c r="LP478" t="e">
        <f>IF(LQ478="0-1",INDEX(Scrape!$N:$N,MATCH('HT 0-1'!KP478,Scrape!$B:$B,0)),"")</f>
        <v>#REF!</v>
      </c>
      <c r="LQ478" t="e">
        <f>INDEX(Scrape!$O:$O,MATCH('HT 0-1'!KP478,Scrape!$B:$B,0))</f>
        <v>#REF!</v>
      </c>
      <c r="LR478" t="e">
        <f t="shared" si="439"/>
        <v>#REF!</v>
      </c>
      <c r="LS478" t="e">
        <f t="shared" si="440"/>
        <v>#REF!</v>
      </c>
      <c r="LT478" s="23" t="e">
        <f>IF(INDEX(#REF!,MATCH(KQ478,#REF!,0))=INDEX(#REF!,MATCH(KQ478,#REF!,0)),INDEX(#REF!,MATCH(KQ478,#REF!,0)),"ERROR")</f>
        <v>#REF!</v>
      </c>
      <c r="LU478" s="24" t="e">
        <f t="shared" si="441"/>
        <v>#DIV/0!</v>
      </c>
      <c r="LV478" s="24" t="e">
        <f t="shared" si="442"/>
        <v>#DIV/0!</v>
      </c>
      <c r="LW478" s="24" t="e">
        <f t="shared" si="443"/>
        <v>#DIV/0!</v>
      </c>
      <c r="LX478" s="24" t="e">
        <f t="shared" si="444"/>
        <v>#DIV/0!</v>
      </c>
      <c r="LY478" s="25" t="e">
        <f t="shared" si="445"/>
        <v>#REF!</v>
      </c>
      <c r="LZ478" s="25" t="e">
        <f t="shared" si="446"/>
        <v>#REF!</v>
      </c>
      <c r="MA478" s="26" t="e">
        <f t="shared" si="447"/>
        <v>#REF!</v>
      </c>
      <c r="MB478" s="27" t="e">
        <f t="shared" si="448"/>
        <v>#REF!</v>
      </c>
      <c r="MC478" s="28" t="e">
        <f t="shared" si="449"/>
        <v>#REF!</v>
      </c>
      <c r="MD478" s="24" t="e">
        <f t="shared" si="450"/>
        <v>#REF!</v>
      </c>
      <c r="ME478" s="29" t="e">
        <f t="shared" si="451"/>
        <v>#REF!</v>
      </c>
      <c r="MF478" s="30" t="e">
        <f t="shared" si="452"/>
        <v>#REF!</v>
      </c>
      <c r="MG478" s="24" t="e">
        <f t="shared" si="453"/>
        <v>#REF!</v>
      </c>
      <c r="MH478" s="29" t="e">
        <f t="shared" si="454"/>
        <v>#REF!</v>
      </c>
      <c r="MI478" s="30" t="e">
        <f t="shared" si="455"/>
        <v>#REF!</v>
      </c>
      <c r="MJ478" t="str">
        <f t="shared" si="456"/>
        <v/>
      </c>
      <c r="MK478" t="str">
        <f t="shared" si="457"/>
        <v/>
      </c>
      <c r="ML478" t="str">
        <f t="shared" si="458"/>
        <v/>
      </c>
      <c r="MM478" t="str">
        <f t="shared" si="459"/>
        <v/>
      </c>
      <c r="MN478" t="str">
        <f t="shared" si="460"/>
        <v/>
      </c>
      <c r="MO478" t="str">
        <f t="shared" si="461"/>
        <v/>
      </c>
      <c r="MP478" s="5" t="e">
        <f>COUNTIFS(#REF!,LT478,#REF!,1,#REF!,"&gt;="&amp;MC478,#REF!,"&lt;="&amp;MB478,#REF!,"&lt;="&amp;ME478,#REF!,"&gt;="&amp;MF478,#REF!,"="&amp;KV478,#REF!,"="&amp;KX478)</f>
        <v>#REF!</v>
      </c>
      <c r="MQ478" s="5" t="e">
        <f>COUNTIFS(#REF!,LT478,#REF!,0,#REF!,"&gt;="&amp;MC478,#REF!,"&lt;="&amp;MB478,#REF!,"&lt;="&amp;ME478,#REF!,"&gt;="&amp;MF478,#REF!,"="&amp;KV478,#REF!,"="&amp;KX478)</f>
        <v>#REF!</v>
      </c>
      <c r="MR478" s="5" t="e">
        <f>COUNTIFS(#REF!,LT478,#REF!,1,#REF!,"&gt;="&amp;MC478,#REF!,"&lt;="&amp;MB478,#REF!,"&lt;="&amp;ME478,#REF!,"&gt;="&amp;MF478,#REF!,"="&amp;KW478,#REF!,"="&amp;KY478)</f>
        <v>#REF!</v>
      </c>
      <c r="MS478" s="5" t="e">
        <f>COUNTIFS(#REF!,LT478,#REF!,0,#REF!,"&gt;="&amp;MC478,#REF!,"&lt;="&amp;MB478,#REF!,"&lt;="&amp;ME478,#REF!,"&gt;="&amp;MF478,#REF!,"="&amp;KW478,#REF!,"="&amp;KY478)</f>
        <v>#REF!</v>
      </c>
      <c r="MT478" s="5" t="e">
        <f>COUNTIFS(#REF!,LT478,#REF!,1,#REF!,"&gt;="&amp;MI478,#REF!,"&lt;="&amp;MH478,#REF!,"&lt;="&amp;ME478,#REF!,"&gt;="&amp;MF478)</f>
        <v>#REF!</v>
      </c>
      <c r="MU478" s="5" t="e">
        <f>COUNTIFS(#REF!,LT478,#REF!,0,#REF!,"&gt;="&amp;MI478,#REF!,"&lt;="&amp;MH478,#REF!,"&lt;="&amp;ME478,#REF!,"&gt;="&amp;MF478)</f>
        <v>#REF!</v>
      </c>
      <c r="MV478" s="5" t="e">
        <f>COUNTIFS(#REF!,LT478,#REF!,1,#REF!,"&gt;="&amp;MI478,#REF!,"&lt;="&amp;MH478,#REF!,"="&amp;KZ478,#REF!,"="&amp;LA478,#REF!,"&lt;="&amp;ME478,#REF!,"&gt;="&amp;MF478)</f>
        <v>#REF!</v>
      </c>
      <c r="MW478" s="5" t="e">
        <f>COUNTIFS(#REF!,LT478,#REF!,0,#REF!,"&gt;="&amp;MI478,#REF!,"&lt;="&amp;MH478,#REF!,"="&amp;KZ478,#REF!,"="&amp;LA478,#REF!,"&lt;="&amp;ME478,#REF!,"&gt;="&amp;MF478)</f>
        <v>#REF!</v>
      </c>
      <c r="MX478" s="5" t="e">
        <f>COUNTIFS(#REF!,LT478,#REF!,1,#REF!,"&gt;="&amp;MC478,#REF!,"&lt;="&amp;MB478,#REF!,"&lt;="&amp;ME478,#REF!,"&gt;="&amp;MF478)</f>
        <v>#REF!</v>
      </c>
      <c r="MY478" s="5" t="e">
        <f>COUNTIFS(#REF!,LT478,#REF!,0,#REF!,"&gt;="&amp;MC478,#REF!,"&lt;="&amp;MB478,#REF!,"&lt;="&amp;ME478,#REF!,"&gt;="&amp;MF478)</f>
        <v>#REF!</v>
      </c>
      <c r="MZ478" s="5" t="e">
        <f>COUNTIFS(#REF!,LT478,#REF!,1,#REF!,"&lt;="&amp;ME478,#REF!,"&gt;="&amp;MF478,#REF!,"="&amp;KV478,#REF!,"="&amp;KX478)</f>
        <v>#REF!</v>
      </c>
      <c r="NA478" s="5" t="e">
        <f>COUNTIFS(#REF!,LT478,#REF!,0,#REF!,"&lt;="&amp;ME478,#REF!,"&gt;="&amp;MF478,#REF!,"="&amp;KV478,#REF!,"="&amp;KX478)</f>
        <v>#REF!</v>
      </c>
      <c r="NB478" s="5" t="e">
        <f>COUNTIFS(#REF!,LT478,#REF!,1,#REF!,"&lt;="&amp;ME478,#REF!,"&gt;="&amp;MF478,#REF!,"="&amp;KW478,#REF!,"="&amp;KY478)</f>
        <v>#REF!</v>
      </c>
      <c r="NC478" s="5" t="e">
        <f>COUNTIFS(#REF!,LT478,#REF!,0,#REF!,"&lt;="&amp;ME478,#REF!,"&gt;="&amp;MF478,#REF!,"="&amp;KW478,#REF!,"="&amp;KY478)</f>
        <v>#REF!</v>
      </c>
      <c r="ND478" s="5" t="e">
        <f t="shared" si="462"/>
        <v>#REF!</v>
      </c>
      <c r="NE478" s="5" t="e">
        <f t="shared" si="463"/>
        <v>#REF!</v>
      </c>
      <c r="NF478" s="5" t="e">
        <f t="shared" si="464"/>
        <v>#REF!</v>
      </c>
      <c r="NG478" s="6" t="e">
        <f t="shared" si="465"/>
        <v>#REF!</v>
      </c>
      <c r="NH478" s="7" t="e">
        <f t="shared" si="466"/>
        <v>#REF!</v>
      </c>
      <c r="NI478" s="5" t="e">
        <f t="shared" si="467"/>
        <v>#REF!</v>
      </c>
      <c r="NJ478" s="31" t="e">
        <f t="shared" si="468"/>
        <v>#REF!</v>
      </c>
      <c r="NK478" s="32" t="e">
        <f t="shared" si="469"/>
        <v>#REF!</v>
      </c>
      <c r="NL478" s="32" t="e">
        <f t="shared" si="470"/>
        <v>#REF!</v>
      </c>
      <c r="NM478" s="33" t="e">
        <f t="shared" si="471"/>
        <v>#REF!</v>
      </c>
      <c r="NN478" s="33" t="e">
        <f t="shared" si="472"/>
        <v>#REF!</v>
      </c>
      <c r="NO478" s="33" t="e">
        <f t="shared" si="473"/>
        <v>#REF!</v>
      </c>
      <c r="NP478" s="33" t="e">
        <f t="shared" si="474"/>
        <v>#REF!</v>
      </c>
      <c r="NQ478" s="31" t="e">
        <f t="shared" si="475"/>
        <v>#REF!</v>
      </c>
      <c r="NR478" s="32" t="e">
        <f t="shared" si="476"/>
        <v>#REF!</v>
      </c>
      <c r="NS478" s="32" t="e">
        <f t="shared" si="477"/>
        <v>#REF!</v>
      </c>
      <c r="NT478" s="33" t="e">
        <f t="shared" si="478"/>
        <v>#REF!</v>
      </c>
      <c r="NU478" s="33" t="e">
        <f t="shared" si="479"/>
        <v>#REF!</v>
      </c>
      <c r="NV478" s="33" t="e">
        <f t="shared" si="480"/>
        <v>#REF!</v>
      </c>
      <c r="NW478" s="33" t="e">
        <f t="shared" si="481"/>
        <v>#REF!</v>
      </c>
      <c r="NX478" t="e">
        <f t="shared" si="482"/>
        <v>#REF!</v>
      </c>
      <c r="NY478" t="e">
        <f t="shared" si="483"/>
        <v>#REF!</v>
      </c>
      <c r="NZ478" t="e">
        <f t="shared" si="484"/>
        <v>#REF!</v>
      </c>
      <c r="OA478" t="e">
        <f t="shared" si="485"/>
        <v>#REF!</v>
      </c>
      <c r="OB478" t="e">
        <f t="shared" si="486"/>
        <v>#REF!</v>
      </c>
      <c r="OC478" t="e">
        <f t="shared" si="487"/>
        <v>#REF!</v>
      </c>
    </row>
    <row r="479" spans="1:393" ht="16.5" customHeight="1" x14ac:dyDescent="0.3">
      <c r="A479" s="22"/>
      <c r="KN479" s="5" t="e">
        <f>IF(INDEX(#REF!,MATCH('HT 0-1'!D479,#REF!,0))=INDEX(#REF!,MATCH('HT 0-1'!D479,#REF!,0)),INDEX(#REF!,MATCH('HT 0-1'!D479,#REF!,0)),"ERROR")</f>
        <v>#REF!</v>
      </c>
      <c r="KO479" s="5" t="e">
        <f>IF(INDEX(#REF!,MATCH('HT 0-1'!E479,#REF!,0))=INDEX(#REF!,MATCH('HT 0-1'!E479,#REF!,0)),INDEX(#REF!,MATCH('HT 0-1'!E479,#REF!,0)),"ERROR")</f>
        <v>#REF!</v>
      </c>
      <c r="KP479" s="5" t="e">
        <f t="shared" si="427"/>
        <v>#REF!</v>
      </c>
      <c r="KQ479" t="str">
        <f t="shared" si="428"/>
        <v>_</v>
      </c>
      <c r="KR479" s="5" t="e">
        <f t="shared" si="429"/>
        <v>#DIV/0!</v>
      </c>
      <c r="KS479" s="5" t="e">
        <f t="shared" si="430"/>
        <v>#DIV/0!</v>
      </c>
      <c r="KT479" s="5" t="e">
        <f t="shared" si="431"/>
        <v>#DIV/0!</v>
      </c>
      <c r="KU479" s="5" t="e">
        <f t="shared" si="432"/>
        <v>#DIV/0!</v>
      </c>
      <c r="KV479" s="5" t="e">
        <f t="shared" si="433"/>
        <v>#DIV/0!</v>
      </c>
      <c r="KW479" s="5" t="e">
        <f t="shared" si="434"/>
        <v>#DIV/0!</v>
      </c>
      <c r="KX479" s="5" t="e">
        <f t="shared" si="435"/>
        <v>#DIV/0!</v>
      </c>
      <c r="KY479" s="5" t="e">
        <f t="shared" si="436"/>
        <v>#DIV/0!</v>
      </c>
      <c r="KZ479" s="5" t="e">
        <f t="shared" si="437"/>
        <v>#DIV/0!</v>
      </c>
      <c r="LA479" s="5" t="e">
        <f t="shared" si="438"/>
        <v>#DIV/0!</v>
      </c>
      <c r="LB479" t="e">
        <f>IF(LQ479="0-1",INDEX(Scrape!#REF!,MATCH('HT 0-1'!KP479,Scrape!$B:$B,0)),"")</f>
        <v>#REF!</v>
      </c>
      <c r="LC479" t="e">
        <f>IF(LQ479="0-1",INDEX(Scrape!$A:$A,MATCH('HT 0-1'!KP479,Scrape!$B:$B,0)),"")</f>
        <v>#REF!</v>
      </c>
      <c r="LD479" t="e">
        <f>IF(LQ479="0-1",INDEX(Scrape!$B:$B,MATCH('HT 0-1'!KP479,Scrape!$B:$B,0)),"")</f>
        <v>#REF!</v>
      </c>
      <c r="LE479" t="e">
        <f>IF(LQ479="0-1",INDEX(Scrape!$C:$C,MATCH('HT 0-1'!KP479,Scrape!$B:$B,0)),"")</f>
        <v>#REF!</v>
      </c>
      <c r="LF479" t="e">
        <f>IF(LQ479="0-1",INDEX(Scrape!$D:$D,MATCH('HT 0-1'!KP479,Scrape!$B:$B,0)),"")</f>
        <v>#REF!</v>
      </c>
      <c r="LG479" t="e">
        <f>IF(LQ479="0-1",INDEX(Scrape!$E:$E,MATCH('HT 0-1'!KP479,Scrape!$B:$B,0)),"")</f>
        <v>#REF!</v>
      </c>
      <c r="LH479" t="e">
        <f>IF(LQ479="0-1",INDEX(Scrape!$F:$F,MATCH('HT 0-1'!KP479,Scrape!$B:$B,0)),"")</f>
        <v>#REF!</v>
      </c>
      <c r="LI479" t="e">
        <f>IF(LQ479="0-1",INDEX(Scrape!$G:$G,MATCH('HT 0-1'!KP479,Scrape!$B:$B,0)),"")</f>
        <v>#REF!</v>
      </c>
      <c r="LJ479" t="e">
        <f>IF(LQ479="0-1",INDEX(Scrape!$H:$H,MATCH('HT 0-1'!KP479,Scrape!$B:$B,0)),"")</f>
        <v>#REF!</v>
      </c>
      <c r="LK479" t="e">
        <f>IF(LQ479="0-1",INDEX(Scrape!$I:$I,MATCH('HT 0-1'!KP479,Scrape!$B:$B,0)),"")</f>
        <v>#REF!</v>
      </c>
      <c r="LL479" t="e">
        <f>IF(LQ479="0-1",INDEX(Scrape!$J:$J,MATCH('HT 0-1'!KP479,Scrape!$B:$B,0)),"")</f>
        <v>#REF!</v>
      </c>
      <c r="LM479" t="e">
        <f>IF(LQ479="0-1",INDEX(Scrape!$K:$K,MATCH('HT 0-1'!KP479,Scrape!$B:$B,0)),"")</f>
        <v>#REF!</v>
      </c>
      <c r="LN479" t="e">
        <f>IF(LQ479="0-1",INDEX(Scrape!$L:$L,MATCH('HT 0-1'!KP479,Scrape!$B:$B,0)),"")</f>
        <v>#REF!</v>
      </c>
      <c r="LO479" t="e">
        <f>IF(LQ479="0-1",INDEX(Scrape!$M:$M,MATCH('HT 0-1'!KP479,Scrape!$B:$B,0)),"")</f>
        <v>#REF!</v>
      </c>
      <c r="LP479" t="e">
        <f>IF(LQ479="0-1",INDEX(Scrape!$N:$N,MATCH('HT 0-1'!KP479,Scrape!$B:$B,0)),"")</f>
        <v>#REF!</v>
      </c>
      <c r="LQ479" t="e">
        <f>INDEX(Scrape!$O:$O,MATCH('HT 0-1'!KP479,Scrape!$B:$B,0))</f>
        <v>#REF!</v>
      </c>
      <c r="LR479" t="e">
        <f t="shared" si="439"/>
        <v>#REF!</v>
      </c>
      <c r="LS479" t="e">
        <f t="shared" si="440"/>
        <v>#REF!</v>
      </c>
      <c r="LT479" s="23" t="e">
        <f>IF(INDEX(#REF!,MATCH(KQ479,#REF!,0))=INDEX(#REF!,MATCH(KQ479,#REF!,0)),INDEX(#REF!,MATCH(KQ479,#REF!,0)),"ERROR")</f>
        <v>#REF!</v>
      </c>
      <c r="LU479" s="24" t="e">
        <f t="shared" si="441"/>
        <v>#DIV/0!</v>
      </c>
      <c r="LV479" s="24" t="e">
        <f t="shared" si="442"/>
        <v>#DIV/0!</v>
      </c>
      <c r="LW479" s="24" t="e">
        <f t="shared" si="443"/>
        <v>#DIV/0!</v>
      </c>
      <c r="LX479" s="24" t="e">
        <f t="shared" si="444"/>
        <v>#DIV/0!</v>
      </c>
      <c r="LY479" s="25" t="e">
        <f t="shared" si="445"/>
        <v>#REF!</v>
      </c>
      <c r="LZ479" s="25" t="e">
        <f t="shared" si="446"/>
        <v>#REF!</v>
      </c>
      <c r="MA479" s="26" t="e">
        <f t="shared" si="447"/>
        <v>#REF!</v>
      </c>
      <c r="MB479" s="27" t="e">
        <f t="shared" si="448"/>
        <v>#REF!</v>
      </c>
      <c r="MC479" s="28" t="e">
        <f t="shared" si="449"/>
        <v>#REF!</v>
      </c>
      <c r="MD479" s="24" t="e">
        <f t="shared" si="450"/>
        <v>#REF!</v>
      </c>
      <c r="ME479" s="29" t="e">
        <f t="shared" si="451"/>
        <v>#REF!</v>
      </c>
      <c r="MF479" s="30" t="e">
        <f t="shared" si="452"/>
        <v>#REF!</v>
      </c>
      <c r="MG479" s="24" t="e">
        <f t="shared" si="453"/>
        <v>#REF!</v>
      </c>
      <c r="MH479" s="29" t="e">
        <f t="shared" si="454"/>
        <v>#REF!</v>
      </c>
      <c r="MI479" s="30" t="e">
        <f t="shared" si="455"/>
        <v>#REF!</v>
      </c>
      <c r="MJ479" t="str">
        <f t="shared" si="456"/>
        <v/>
      </c>
      <c r="MK479" t="str">
        <f t="shared" si="457"/>
        <v/>
      </c>
      <c r="ML479" t="str">
        <f t="shared" si="458"/>
        <v/>
      </c>
      <c r="MM479" t="str">
        <f t="shared" si="459"/>
        <v/>
      </c>
      <c r="MN479" t="str">
        <f t="shared" si="460"/>
        <v/>
      </c>
      <c r="MO479" t="str">
        <f t="shared" si="461"/>
        <v/>
      </c>
      <c r="MP479" s="5" t="e">
        <f>COUNTIFS(#REF!,LT479,#REF!,1,#REF!,"&gt;="&amp;MC479,#REF!,"&lt;="&amp;MB479,#REF!,"&lt;="&amp;ME479,#REF!,"&gt;="&amp;MF479,#REF!,"="&amp;KV479,#REF!,"="&amp;KX479)</f>
        <v>#REF!</v>
      </c>
      <c r="MQ479" s="5" t="e">
        <f>COUNTIFS(#REF!,LT479,#REF!,0,#REF!,"&gt;="&amp;MC479,#REF!,"&lt;="&amp;MB479,#REF!,"&lt;="&amp;ME479,#REF!,"&gt;="&amp;MF479,#REF!,"="&amp;KV479,#REF!,"="&amp;KX479)</f>
        <v>#REF!</v>
      </c>
      <c r="MR479" s="5" t="e">
        <f>COUNTIFS(#REF!,LT479,#REF!,1,#REF!,"&gt;="&amp;MC479,#REF!,"&lt;="&amp;MB479,#REF!,"&lt;="&amp;ME479,#REF!,"&gt;="&amp;MF479,#REF!,"="&amp;KW479,#REF!,"="&amp;KY479)</f>
        <v>#REF!</v>
      </c>
      <c r="MS479" s="5" t="e">
        <f>COUNTIFS(#REF!,LT479,#REF!,0,#REF!,"&gt;="&amp;MC479,#REF!,"&lt;="&amp;MB479,#REF!,"&lt;="&amp;ME479,#REF!,"&gt;="&amp;MF479,#REF!,"="&amp;KW479,#REF!,"="&amp;KY479)</f>
        <v>#REF!</v>
      </c>
      <c r="MT479" s="5" t="e">
        <f>COUNTIFS(#REF!,LT479,#REF!,1,#REF!,"&gt;="&amp;MI479,#REF!,"&lt;="&amp;MH479,#REF!,"&lt;="&amp;ME479,#REF!,"&gt;="&amp;MF479)</f>
        <v>#REF!</v>
      </c>
      <c r="MU479" s="5" t="e">
        <f>COUNTIFS(#REF!,LT479,#REF!,0,#REF!,"&gt;="&amp;MI479,#REF!,"&lt;="&amp;MH479,#REF!,"&lt;="&amp;ME479,#REF!,"&gt;="&amp;MF479)</f>
        <v>#REF!</v>
      </c>
      <c r="MV479" s="5" t="e">
        <f>COUNTIFS(#REF!,LT479,#REF!,1,#REF!,"&gt;="&amp;MI479,#REF!,"&lt;="&amp;MH479,#REF!,"="&amp;KZ479,#REF!,"="&amp;LA479,#REF!,"&lt;="&amp;ME479,#REF!,"&gt;="&amp;MF479)</f>
        <v>#REF!</v>
      </c>
      <c r="MW479" s="5" t="e">
        <f>COUNTIFS(#REF!,LT479,#REF!,0,#REF!,"&gt;="&amp;MI479,#REF!,"&lt;="&amp;MH479,#REF!,"="&amp;KZ479,#REF!,"="&amp;LA479,#REF!,"&lt;="&amp;ME479,#REF!,"&gt;="&amp;MF479)</f>
        <v>#REF!</v>
      </c>
      <c r="MX479" s="5" t="e">
        <f>COUNTIFS(#REF!,LT479,#REF!,1,#REF!,"&gt;="&amp;MC479,#REF!,"&lt;="&amp;MB479,#REF!,"&lt;="&amp;ME479,#REF!,"&gt;="&amp;MF479)</f>
        <v>#REF!</v>
      </c>
      <c r="MY479" s="5" t="e">
        <f>COUNTIFS(#REF!,LT479,#REF!,0,#REF!,"&gt;="&amp;MC479,#REF!,"&lt;="&amp;MB479,#REF!,"&lt;="&amp;ME479,#REF!,"&gt;="&amp;MF479)</f>
        <v>#REF!</v>
      </c>
      <c r="MZ479" s="5" t="e">
        <f>COUNTIFS(#REF!,LT479,#REF!,1,#REF!,"&lt;="&amp;ME479,#REF!,"&gt;="&amp;MF479,#REF!,"="&amp;KV479,#REF!,"="&amp;KX479)</f>
        <v>#REF!</v>
      </c>
      <c r="NA479" s="5" t="e">
        <f>COUNTIFS(#REF!,LT479,#REF!,0,#REF!,"&lt;="&amp;ME479,#REF!,"&gt;="&amp;MF479,#REF!,"="&amp;KV479,#REF!,"="&amp;KX479)</f>
        <v>#REF!</v>
      </c>
      <c r="NB479" s="5" t="e">
        <f>COUNTIFS(#REF!,LT479,#REF!,1,#REF!,"&lt;="&amp;ME479,#REF!,"&gt;="&amp;MF479,#REF!,"="&amp;KW479,#REF!,"="&amp;KY479)</f>
        <v>#REF!</v>
      </c>
      <c r="NC479" s="5" t="e">
        <f>COUNTIFS(#REF!,LT479,#REF!,0,#REF!,"&lt;="&amp;ME479,#REF!,"&gt;="&amp;MF479,#REF!,"="&amp;KW479,#REF!,"="&amp;KY479)</f>
        <v>#REF!</v>
      </c>
      <c r="ND479" s="5" t="e">
        <f t="shared" si="462"/>
        <v>#REF!</v>
      </c>
      <c r="NE479" s="5" t="e">
        <f t="shared" si="463"/>
        <v>#REF!</v>
      </c>
      <c r="NF479" s="5" t="e">
        <f t="shared" si="464"/>
        <v>#REF!</v>
      </c>
      <c r="NG479" s="6" t="e">
        <f t="shared" si="465"/>
        <v>#REF!</v>
      </c>
      <c r="NH479" s="7" t="e">
        <f t="shared" si="466"/>
        <v>#REF!</v>
      </c>
      <c r="NI479" s="5" t="e">
        <f t="shared" si="467"/>
        <v>#REF!</v>
      </c>
      <c r="NJ479" s="31" t="e">
        <f t="shared" si="468"/>
        <v>#REF!</v>
      </c>
      <c r="NK479" s="32" t="e">
        <f t="shared" si="469"/>
        <v>#REF!</v>
      </c>
      <c r="NL479" s="32" t="e">
        <f t="shared" si="470"/>
        <v>#REF!</v>
      </c>
      <c r="NM479" s="33" t="e">
        <f t="shared" si="471"/>
        <v>#REF!</v>
      </c>
      <c r="NN479" s="33" t="e">
        <f t="shared" si="472"/>
        <v>#REF!</v>
      </c>
      <c r="NO479" s="33" t="e">
        <f t="shared" si="473"/>
        <v>#REF!</v>
      </c>
      <c r="NP479" s="33" t="e">
        <f t="shared" si="474"/>
        <v>#REF!</v>
      </c>
      <c r="NQ479" s="31" t="e">
        <f t="shared" si="475"/>
        <v>#REF!</v>
      </c>
      <c r="NR479" s="32" t="e">
        <f t="shared" si="476"/>
        <v>#REF!</v>
      </c>
      <c r="NS479" s="32" t="e">
        <f t="shared" si="477"/>
        <v>#REF!</v>
      </c>
      <c r="NT479" s="33" t="e">
        <f t="shared" si="478"/>
        <v>#REF!</v>
      </c>
      <c r="NU479" s="33" t="e">
        <f t="shared" si="479"/>
        <v>#REF!</v>
      </c>
      <c r="NV479" s="33" t="e">
        <f t="shared" si="480"/>
        <v>#REF!</v>
      </c>
      <c r="NW479" s="33" t="e">
        <f t="shared" si="481"/>
        <v>#REF!</v>
      </c>
      <c r="NX479" t="e">
        <f t="shared" si="482"/>
        <v>#REF!</v>
      </c>
      <c r="NY479" t="e">
        <f t="shared" si="483"/>
        <v>#REF!</v>
      </c>
      <c r="NZ479" t="e">
        <f t="shared" si="484"/>
        <v>#REF!</v>
      </c>
      <c r="OA479" t="e">
        <f t="shared" si="485"/>
        <v>#REF!</v>
      </c>
      <c r="OB479" t="e">
        <f t="shared" si="486"/>
        <v>#REF!</v>
      </c>
      <c r="OC479" t="e">
        <f t="shared" si="487"/>
        <v>#REF!</v>
      </c>
    </row>
    <row r="480" spans="1:393" ht="16.5" customHeight="1" x14ac:dyDescent="0.3">
      <c r="A480" s="22"/>
      <c r="KN480" s="5" t="e">
        <f>IF(INDEX(#REF!,MATCH('HT 0-1'!D480,#REF!,0))=INDEX(#REF!,MATCH('HT 0-1'!D480,#REF!,0)),INDEX(#REF!,MATCH('HT 0-1'!D480,#REF!,0)),"ERROR")</f>
        <v>#REF!</v>
      </c>
      <c r="KO480" s="5" t="e">
        <f>IF(INDEX(#REF!,MATCH('HT 0-1'!E480,#REF!,0))=INDEX(#REF!,MATCH('HT 0-1'!E480,#REF!,0)),INDEX(#REF!,MATCH('HT 0-1'!E480,#REF!,0)),"ERROR")</f>
        <v>#REF!</v>
      </c>
      <c r="KP480" s="5" t="e">
        <f t="shared" si="427"/>
        <v>#REF!</v>
      </c>
      <c r="KQ480" t="str">
        <f t="shared" si="428"/>
        <v>_</v>
      </c>
      <c r="KR480" s="5" t="e">
        <f t="shared" si="429"/>
        <v>#DIV/0!</v>
      </c>
      <c r="KS480" s="5" t="e">
        <f t="shared" si="430"/>
        <v>#DIV/0!</v>
      </c>
      <c r="KT480" s="5" t="e">
        <f t="shared" si="431"/>
        <v>#DIV/0!</v>
      </c>
      <c r="KU480" s="5" t="e">
        <f t="shared" si="432"/>
        <v>#DIV/0!</v>
      </c>
      <c r="KV480" s="5" t="e">
        <f t="shared" si="433"/>
        <v>#DIV/0!</v>
      </c>
      <c r="KW480" s="5" t="e">
        <f t="shared" si="434"/>
        <v>#DIV/0!</v>
      </c>
      <c r="KX480" s="5" t="e">
        <f t="shared" si="435"/>
        <v>#DIV/0!</v>
      </c>
      <c r="KY480" s="5" t="e">
        <f t="shared" si="436"/>
        <v>#DIV/0!</v>
      </c>
      <c r="KZ480" s="5" t="e">
        <f t="shared" si="437"/>
        <v>#DIV/0!</v>
      </c>
      <c r="LA480" s="5" t="e">
        <f t="shared" si="438"/>
        <v>#DIV/0!</v>
      </c>
      <c r="LB480" t="e">
        <f>IF(LQ480="0-1",INDEX(Scrape!#REF!,MATCH('HT 0-1'!KP480,Scrape!$B:$B,0)),"")</f>
        <v>#REF!</v>
      </c>
      <c r="LC480" t="e">
        <f>IF(LQ480="0-1",INDEX(Scrape!$A:$A,MATCH('HT 0-1'!KP480,Scrape!$B:$B,0)),"")</f>
        <v>#REF!</v>
      </c>
      <c r="LD480" t="e">
        <f>IF(LQ480="0-1",INDEX(Scrape!$B:$B,MATCH('HT 0-1'!KP480,Scrape!$B:$B,0)),"")</f>
        <v>#REF!</v>
      </c>
      <c r="LE480" t="e">
        <f>IF(LQ480="0-1",INDEX(Scrape!$C:$C,MATCH('HT 0-1'!KP480,Scrape!$B:$B,0)),"")</f>
        <v>#REF!</v>
      </c>
      <c r="LF480" t="e">
        <f>IF(LQ480="0-1",INDEX(Scrape!$D:$D,MATCH('HT 0-1'!KP480,Scrape!$B:$B,0)),"")</f>
        <v>#REF!</v>
      </c>
      <c r="LG480" t="e">
        <f>IF(LQ480="0-1",INDEX(Scrape!$E:$E,MATCH('HT 0-1'!KP480,Scrape!$B:$B,0)),"")</f>
        <v>#REF!</v>
      </c>
      <c r="LH480" t="e">
        <f>IF(LQ480="0-1",INDEX(Scrape!$F:$F,MATCH('HT 0-1'!KP480,Scrape!$B:$B,0)),"")</f>
        <v>#REF!</v>
      </c>
      <c r="LI480" t="e">
        <f>IF(LQ480="0-1",INDEX(Scrape!$G:$G,MATCH('HT 0-1'!KP480,Scrape!$B:$B,0)),"")</f>
        <v>#REF!</v>
      </c>
      <c r="LJ480" t="e">
        <f>IF(LQ480="0-1",INDEX(Scrape!$H:$H,MATCH('HT 0-1'!KP480,Scrape!$B:$B,0)),"")</f>
        <v>#REF!</v>
      </c>
      <c r="LK480" t="e">
        <f>IF(LQ480="0-1",INDEX(Scrape!$I:$I,MATCH('HT 0-1'!KP480,Scrape!$B:$B,0)),"")</f>
        <v>#REF!</v>
      </c>
      <c r="LL480" t="e">
        <f>IF(LQ480="0-1",INDEX(Scrape!$J:$J,MATCH('HT 0-1'!KP480,Scrape!$B:$B,0)),"")</f>
        <v>#REF!</v>
      </c>
      <c r="LM480" t="e">
        <f>IF(LQ480="0-1",INDEX(Scrape!$K:$K,MATCH('HT 0-1'!KP480,Scrape!$B:$B,0)),"")</f>
        <v>#REF!</v>
      </c>
      <c r="LN480" t="e">
        <f>IF(LQ480="0-1",INDEX(Scrape!$L:$L,MATCH('HT 0-1'!KP480,Scrape!$B:$B,0)),"")</f>
        <v>#REF!</v>
      </c>
      <c r="LO480" t="e">
        <f>IF(LQ480="0-1",INDEX(Scrape!$M:$M,MATCH('HT 0-1'!KP480,Scrape!$B:$B,0)),"")</f>
        <v>#REF!</v>
      </c>
      <c r="LP480" t="e">
        <f>IF(LQ480="0-1",INDEX(Scrape!$N:$N,MATCH('HT 0-1'!KP480,Scrape!$B:$B,0)),"")</f>
        <v>#REF!</v>
      </c>
      <c r="LQ480" t="e">
        <f>INDEX(Scrape!$O:$O,MATCH('HT 0-1'!KP480,Scrape!$B:$B,0))</f>
        <v>#REF!</v>
      </c>
      <c r="LR480" t="e">
        <f t="shared" si="439"/>
        <v>#REF!</v>
      </c>
      <c r="LS480" t="e">
        <f t="shared" si="440"/>
        <v>#REF!</v>
      </c>
      <c r="LT480" s="23" t="e">
        <f>IF(INDEX(#REF!,MATCH(KQ480,#REF!,0))=INDEX(#REF!,MATCH(KQ480,#REF!,0)),INDEX(#REF!,MATCH(KQ480,#REF!,0)),"ERROR")</f>
        <v>#REF!</v>
      </c>
      <c r="LU480" s="24" t="e">
        <f t="shared" si="441"/>
        <v>#DIV/0!</v>
      </c>
      <c r="LV480" s="24" t="e">
        <f t="shared" si="442"/>
        <v>#DIV/0!</v>
      </c>
      <c r="LW480" s="24" t="e">
        <f t="shared" si="443"/>
        <v>#DIV/0!</v>
      </c>
      <c r="LX480" s="24" t="e">
        <f t="shared" si="444"/>
        <v>#DIV/0!</v>
      </c>
      <c r="LY480" s="25" t="e">
        <f t="shared" si="445"/>
        <v>#REF!</v>
      </c>
      <c r="LZ480" s="25" t="e">
        <f t="shared" si="446"/>
        <v>#REF!</v>
      </c>
      <c r="MA480" s="26" t="e">
        <f t="shared" si="447"/>
        <v>#REF!</v>
      </c>
      <c r="MB480" s="27" t="e">
        <f t="shared" si="448"/>
        <v>#REF!</v>
      </c>
      <c r="MC480" s="28" t="e">
        <f t="shared" si="449"/>
        <v>#REF!</v>
      </c>
      <c r="MD480" s="24" t="e">
        <f t="shared" si="450"/>
        <v>#REF!</v>
      </c>
      <c r="ME480" s="29" t="e">
        <f t="shared" si="451"/>
        <v>#REF!</v>
      </c>
      <c r="MF480" s="30" t="e">
        <f t="shared" si="452"/>
        <v>#REF!</v>
      </c>
      <c r="MG480" s="24" t="e">
        <f t="shared" si="453"/>
        <v>#REF!</v>
      </c>
      <c r="MH480" s="29" t="e">
        <f t="shared" si="454"/>
        <v>#REF!</v>
      </c>
      <c r="MI480" s="30" t="e">
        <f t="shared" si="455"/>
        <v>#REF!</v>
      </c>
      <c r="MJ480" t="str">
        <f t="shared" si="456"/>
        <v/>
      </c>
      <c r="MK480" t="str">
        <f t="shared" si="457"/>
        <v/>
      </c>
      <c r="ML480" t="str">
        <f t="shared" si="458"/>
        <v/>
      </c>
      <c r="MM480" t="str">
        <f t="shared" si="459"/>
        <v/>
      </c>
      <c r="MN480" t="str">
        <f t="shared" si="460"/>
        <v/>
      </c>
      <c r="MO480" t="str">
        <f t="shared" si="461"/>
        <v/>
      </c>
      <c r="MP480" s="5" t="e">
        <f>COUNTIFS(#REF!,LT480,#REF!,1,#REF!,"&gt;="&amp;MC480,#REF!,"&lt;="&amp;MB480,#REF!,"&lt;="&amp;ME480,#REF!,"&gt;="&amp;MF480,#REF!,"="&amp;KV480,#REF!,"="&amp;KX480)</f>
        <v>#REF!</v>
      </c>
      <c r="MQ480" s="5" t="e">
        <f>COUNTIFS(#REF!,LT480,#REF!,0,#REF!,"&gt;="&amp;MC480,#REF!,"&lt;="&amp;MB480,#REF!,"&lt;="&amp;ME480,#REF!,"&gt;="&amp;MF480,#REF!,"="&amp;KV480,#REF!,"="&amp;KX480)</f>
        <v>#REF!</v>
      </c>
      <c r="MR480" s="5" t="e">
        <f>COUNTIFS(#REF!,LT480,#REF!,1,#REF!,"&gt;="&amp;MC480,#REF!,"&lt;="&amp;MB480,#REF!,"&lt;="&amp;ME480,#REF!,"&gt;="&amp;MF480,#REF!,"="&amp;KW480,#REF!,"="&amp;KY480)</f>
        <v>#REF!</v>
      </c>
      <c r="MS480" s="5" t="e">
        <f>COUNTIFS(#REF!,LT480,#REF!,0,#REF!,"&gt;="&amp;MC480,#REF!,"&lt;="&amp;MB480,#REF!,"&lt;="&amp;ME480,#REF!,"&gt;="&amp;MF480,#REF!,"="&amp;KW480,#REF!,"="&amp;KY480)</f>
        <v>#REF!</v>
      </c>
      <c r="MT480" s="5" t="e">
        <f>COUNTIFS(#REF!,LT480,#REF!,1,#REF!,"&gt;="&amp;MI480,#REF!,"&lt;="&amp;MH480,#REF!,"&lt;="&amp;ME480,#REF!,"&gt;="&amp;MF480)</f>
        <v>#REF!</v>
      </c>
      <c r="MU480" s="5" t="e">
        <f>COUNTIFS(#REF!,LT480,#REF!,0,#REF!,"&gt;="&amp;MI480,#REF!,"&lt;="&amp;MH480,#REF!,"&lt;="&amp;ME480,#REF!,"&gt;="&amp;MF480)</f>
        <v>#REF!</v>
      </c>
      <c r="MV480" s="5" t="e">
        <f>COUNTIFS(#REF!,LT480,#REF!,1,#REF!,"&gt;="&amp;MI480,#REF!,"&lt;="&amp;MH480,#REF!,"="&amp;KZ480,#REF!,"="&amp;LA480,#REF!,"&lt;="&amp;ME480,#REF!,"&gt;="&amp;MF480)</f>
        <v>#REF!</v>
      </c>
      <c r="MW480" s="5" t="e">
        <f>COUNTIFS(#REF!,LT480,#REF!,0,#REF!,"&gt;="&amp;MI480,#REF!,"&lt;="&amp;MH480,#REF!,"="&amp;KZ480,#REF!,"="&amp;LA480,#REF!,"&lt;="&amp;ME480,#REF!,"&gt;="&amp;MF480)</f>
        <v>#REF!</v>
      </c>
      <c r="MX480" s="5" t="e">
        <f>COUNTIFS(#REF!,LT480,#REF!,1,#REF!,"&gt;="&amp;MC480,#REF!,"&lt;="&amp;MB480,#REF!,"&lt;="&amp;ME480,#REF!,"&gt;="&amp;MF480)</f>
        <v>#REF!</v>
      </c>
      <c r="MY480" s="5" t="e">
        <f>COUNTIFS(#REF!,LT480,#REF!,0,#REF!,"&gt;="&amp;MC480,#REF!,"&lt;="&amp;MB480,#REF!,"&lt;="&amp;ME480,#REF!,"&gt;="&amp;MF480)</f>
        <v>#REF!</v>
      </c>
      <c r="MZ480" s="5" t="e">
        <f>COUNTIFS(#REF!,LT480,#REF!,1,#REF!,"&lt;="&amp;ME480,#REF!,"&gt;="&amp;MF480,#REF!,"="&amp;KV480,#REF!,"="&amp;KX480)</f>
        <v>#REF!</v>
      </c>
      <c r="NA480" s="5" t="e">
        <f>COUNTIFS(#REF!,LT480,#REF!,0,#REF!,"&lt;="&amp;ME480,#REF!,"&gt;="&amp;MF480,#REF!,"="&amp;KV480,#REF!,"="&amp;KX480)</f>
        <v>#REF!</v>
      </c>
      <c r="NB480" s="5" t="e">
        <f>COUNTIFS(#REF!,LT480,#REF!,1,#REF!,"&lt;="&amp;ME480,#REF!,"&gt;="&amp;MF480,#REF!,"="&amp;KW480,#REF!,"="&amp;KY480)</f>
        <v>#REF!</v>
      </c>
      <c r="NC480" s="5" t="e">
        <f>COUNTIFS(#REF!,LT480,#REF!,0,#REF!,"&lt;="&amp;ME480,#REF!,"&gt;="&amp;MF480,#REF!,"="&amp;KW480,#REF!,"="&amp;KY480)</f>
        <v>#REF!</v>
      </c>
      <c r="ND480" s="5" t="e">
        <f t="shared" si="462"/>
        <v>#REF!</v>
      </c>
      <c r="NE480" s="5" t="e">
        <f t="shared" si="463"/>
        <v>#REF!</v>
      </c>
      <c r="NF480" s="5" t="e">
        <f t="shared" si="464"/>
        <v>#REF!</v>
      </c>
      <c r="NG480" s="6" t="e">
        <f t="shared" si="465"/>
        <v>#REF!</v>
      </c>
      <c r="NH480" s="7" t="e">
        <f t="shared" si="466"/>
        <v>#REF!</v>
      </c>
      <c r="NI480" s="5" t="e">
        <f t="shared" si="467"/>
        <v>#REF!</v>
      </c>
      <c r="NJ480" s="31" t="e">
        <f t="shared" si="468"/>
        <v>#REF!</v>
      </c>
      <c r="NK480" s="32" t="e">
        <f t="shared" si="469"/>
        <v>#REF!</v>
      </c>
      <c r="NL480" s="32" t="e">
        <f t="shared" si="470"/>
        <v>#REF!</v>
      </c>
      <c r="NM480" s="33" t="e">
        <f t="shared" si="471"/>
        <v>#REF!</v>
      </c>
      <c r="NN480" s="33" t="e">
        <f t="shared" si="472"/>
        <v>#REF!</v>
      </c>
      <c r="NO480" s="33" t="e">
        <f t="shared" si="473"/>
        <v>#REF!</v>
      </c>
      <c r="NP480" s="33" t="e">
        <f t="shared" si="474"/>
        <v>#REF!</v>
      </c>
      <c r="NQ480" s="31" t="e">
        <f t="shared" si="475"/>
        <v>#REF!</v>
      </c>
      <c r="NR480" s="32" t="e">
        <f t="shared" si="476"/>
        <v>#REF!</v>
      </c>
      <c r="NS480" s="32" t="e">
        <f t="shared" si="477"/>
        <v>#REF!</v>
      </c>
      <c r="NT480" s="33" t="e">
        <f t="shared" si="478"/>
        <v>#REF!</v>
      </c>
      <c r="NU480" s="33" t="e">
        <f t="shared" si="479"/>
        <v>#REF!</v>
      </c>
      <c r="NV480" s="33" t="e">
        <f t="shared" si="480"/>
        <v>#REF!</v>
      </c>
      <c r="NW480" s="33" t="e">
        <f t="shared" si="481"/>
        <v>#REF!</v>
      </c>
      <c r="NX480" t="e">
        <f t="shared" si="482"/>
        <v>#REF!</v>
      </c>
      <c r="NY480" t="e">
        <f t="shared" si="483"/>
        <v>#REF!</v>
      </c>
      <c r="NZ480" t="e">
        <f t="shared" si="484"/>
        <v>#REF!</v>
      </c>
      <c r="OA480" t="e">
        <f t="shared" si="485"/>
        <v>#REF!</v>
      </c>
      <c r="OB480" t="e">
        <f t="shared" si="486"/>
        <v>#REF!</v>
      </c>
      <c r="OC480" t="e">
        <f t="shared" si="487"/>
        <v>#REF!</v>
      </c>
    </row>
    <row r="481" spans="1:393" ht="16.5" customHeight="1" x14ac:dyDescent="0.3">
      <c r="A481" s="22"/>
      <c r="KN481" s="5" t="e">
        <f>IF(INDEX(#REF!,MATCH('HT 0-1'!D481,#REF!,0))=INDEX(#REF!,MATCH('HT 0-1'!D481,#REF!,0)),INDEX(#REF!,MATCH('HT 0-1'!D481,#REF!,0)),"ERROR")</f>
        <v>#REF!</v>
      </c>
      <c r="KO481" s="5" t="e">
        <f>IF(INDEX(#REF!,MATCH('HT 0-1'!E481,#REF!,0))=INDEX(#REF!,MATCH('HT 0-1'!E481,#REF!,0)),INDEX(#REF!,MATCH('HT 0-1'!E481,#REF!,0)),"ERROR")</f>
        <v>#REF!</v>
      </c>
      <c r="KP481" s="5" t="e">
        <f t="shared" si="427"/>
        <v>#REF!</v>
      </c>
      <c r="KQ481" t="str">
        <f t="shared" si="428"/>
        <v>_</v>
      </c>
      <c r="KR481" s="5" t="e">
        <f t="shared" si="429"/>
        <v>#DIV/0!</v>
      </c>
      <c r="KS481" s="5" t="e">
        <f t="shared" si="430"/>
        <v>#DIV/0!</v>
      </c>
      <c r="KT481" s="5" t="e">
        <f t="shared" si="431"/>
        <v>#DIV/0!</v>
      </c>
      <c r="KU481" s="5" t="e">
        <f t="shared" si="432"/>
        <v>#DIV/0!</v>
      </c>
      <c r="KV481" s="5" t="e">
        <f t="shared" si="433"/>
        <v>#DIV/0!</v>
      </c>
      <c r="KW481" s="5" t="e">
        <f t="shared" si="434"/>
        <v>#DIV/0!</v>
      </c>
      <c r="KX481" s="5" t="e">
        <f t="shared" si="435"/>
        <v>#DIV/0!</v>
      </c>
      <c r="KY481" s="5" t="e">
        <f t="shared" si="436"/>
        <v>#DIV/0!</v>
      </c>
      <c r="KZ481" s="5" t="e">
        <f t="shared" si="437"/>
        <v>#DIV/0!</v>
      </c>
      <c r="LA481" s="5" t="e">
        <f t="shared" si="438"/>
        <v>#DIV/0!</v>
      </c>
      <c r="LB481" t="e">
        <f>IF(LQ481="0-1",INDEX(Scrape!#REF!,MATCH('HT 0-1'!KP481,Scrape!$B:$B,0)),"")</f>
        <v>#REF!</v>
      </c>
      <c r="LC481" t="e">
        <f>IF(LQ481="0-1",INDEX(Scrape!$A:$A,MATCH('HT 0-1'!KP481,Scrape!$B:$B,0)),"")</f>
        <v>#REF!</v>
      </c>
      <c r="LD481" t="e">
        <f>IF(LQ481="0-1",INDEX(Scrape!$B:$B,MATCH('HT 0-1'!KP481,Scrape!$B:$B,0)),"")</f>
        <v>#REF!</v>
      </c>
      <c r="LE481" t="e">
        <f>IF(LQ481="0-1",INDEX(Scrape!$C:$C,MATCH('HT 0-1'!KP481,Scrape!$B:$B,0)),"")</f>
        <v>#REF!</v>
      </c>
      <c r="LF481" t="e">
        <f>IF(LQ481="0-1",INDEX(Scrape!$D:$D,MATCH('HT 0-1'!KP481,Scrape!$B:$B,0)),"")</f>
        <v>#REF!</v>
      </c>
      <c r="LG481" t="e">
        <f>IF(LQ481="0-1",INDEX(Scrape!$E:$E,MATCH('HT 0-1'!KP481,Scrape!$B:$B,0)),"")</f>
        <v>#REF!</v>
      </c>
      <c r="LH481" t="e">
        <f>IF(LQ481="0-1",INDEX(Scrape!$F:$F,MATCH('HT 0-1'!KP481,Scrape!$B:$B,0)),"")</f>
        <v>#REF!</v>
      </c>
      <c r="LI481" t="e">
        <f>IF(LQ481="0-1",INDEX(Scrape!$G:$G,MATCH('HT 0-1'!KP481,Scrape!$B:$B,0)),"")</f>
        <v>#REF!</v>
      </c>
      <c r="LJ481" t="e">
        <f>IF(LQ481="0-1",INDEX(Scrape!$H:$H,MATCH('HT 0-1'!KP481,Scrape!$B:$B,0)),"")</f>
        <v>#REF!</v>
      </c>
      <c r="LK481" t="e">
        <f>IF(LQ481="0-1",INDEX(Scrape!$I:$I,MATCH('HT 0-1'!KP481,Scrape!$B:$B,0)),"")</f>
        <v>#REF!</v>
      </c>
      <c r="LL481" t="e">
        <f>IF(LQ481="0-1",INDEX(Scrape!$J:$J,MATCH('HT 0-1'!KP481,Scrape!$B:$B,0)),"")</f>
        <v>#REF!</v>
      </c>
      <c r="LM481" t="e">
        <f>IF(LQ481="0-1",INDEX(Scrape!$K:$K,MATCH('HT 0-1'!KP481,Scrape!$B:$B,0)),"")</f>
        <v>#REF!</v>
      </c>
      <c r="LN481" t="e">
        <f>IF(LQ481="0-1",INDEX(Scrape!$L:$L,MATCH('HT 0-1'!KP481,Scrape!$B:$B,0)),"")</f>
        <v>#REF!</v>
      </c>
      <c r="LO481" t="e">
        <f>IF(LQ481="0-1",INDEX(Scrape!$M:$M,MATCH('HT 0-1'!KP481,Scrape!$B:$B,0)),"")</f>
        <v>#REF!</v>
      </c>
      <c r="LP481" t="e">
        <f>IF(LQ481="0-1",INDEX(Scrape!$N:$N,MATCH('HT 0-1'!KP481,Scrape!$B:$B,0)),"")</f>
        <v>#REF!</v>
      </c>
      <c r="LQ481" t="e">
        <f>INDEX(Scrape!$O:$O,MATCH('HT 0-1'!KP481,Scrape!$B:$B,0))</f>
        <v>#REF!</v>
      </c>
      <c r="LR481" t="e">
        <f t="shared" si="439"/>
        <v>#REF!</v>
      </c>
      <c r="LS481" t="e">
        <f t="shared" si="440"/>
        <v>#REF!</v>
      </c>
      <c r="LT481" s="23" t="e">
        <f>IF(INDEX(#REF!,MATCH(KQ481,#REF!,0))=INDEX(#REF!,MATCH(KQ481,#REF!,0)),INDEX(#REF!,MATCH(KQ481,#REF!,0)),"ERROR")</f>
        <v>#REF!</v>
      </c>
      <c r="LU481" s="24" t="e">
        <f t="shared" si="441"/>
        <v>#DIV/0!</v>
      </c>
      <c r="LV481" s="24" t="e">
        <f t="shared" si="442"/>
        <v>#DIV/0!</v>
      </c>
      <c r="LW481" s="24" t="e">
        <f t="shared" si="443"/>
        <v>#DIV/0!</v>
      </c>
      <c r="LX481" s="24" t="e">
        <f t="shared" si="444"/>
        <v>#DIV/0!</v>
      </c>
      <c r="LY481" s="25" t="e">
        <f t="shared" si="445"/>
        <v>#REF!</v>
      </c>
      <c r="LZ481" s="25" t="e">
        <f t="shared" si="446"/>
        <v>#REF!</v>
      </c>
      <c r="MA481" s="26" t="e">
        <f t="shared" si="447"/>
        <v>#REF!</v>
      </c>
      <c r="MB481" s="27" t="e">
        <f t="shared" si="448"/>
        <v>#REF!</v>
      </c>
      <c r="MC481" s="28" t="e">
        <f t="shared" si="449"/>
        <v>#REF!</v>
      </c>
      <c r="MD481" s="24" t="e">
        <f t="shared" si="450"/>
        <v>#REF!</v>
      </c>
      <c r="ME481" s="29" t="e">
        <f t="shared" si="451"/>
        <v>#REF!</v>
      </c>
      <c r="MF481" s="30" t="e">
        <f t="shared" si="452"/>
        <v>#REF!</v>
      </c>
      <c r="MG481" s="24" t="e">
        <f t="shared" si="453"/>
        <v>#REF!</v>
      </c>
      <c r="MH481" s="29" t="e">
        <f t="shared" si="454"/>
        <v>#REF!</v>
      </c>
      <c r="MI481" s="30" t="e">
        <f t="shared" si="455"/>
        <v>#REF!</v>
      </c>
      <c r="MJ481" t="str">
        <f t="shared" si="456"/>
        <v/>
      </c>
      <c r="MK481" t="str">
        <f t="shared" si="457"/>
        <v/>
      </c>
      <c r="ML481" t="str">
        <f t="shared" si="458"/>
        <v/>
      </c>
      <c r="MM481" t="str">
        <f t="shared" si="459"/>
        <v/>
      </c>
      <c r="MN481" t="str">
        <f t="shared" si="460"/>
        <v/>
      </c>
      <c r="MO481" t="str">
        <f t="shared" si="461"/>
        <v/>
      </c>
      <c r="MP481" s="5" t="e">
        <f>COUNTIFS(#REF!,LT481,#REF!,1,#REF!,"&gt;="&amp;MC481,#REF!,"&lt;="&amp;MB481,#REF!,"&lt;="&amp;ME481,#REF!,"&gt;="&amp;MF481,#REF!,"="&amp;KV481,#REF!,"="&amp;KX481)</f>
        <v>#REF!</v>
      </c>
      <c r="MQ481" s="5" t="e">
        <f>COUNTIFS(#REF!,LT481,#REF!,0,#REF!,"&gt;="&amp;MC481,#REF!,"&lt;="&amp;MB481,#REF!,"&lt;="&amp;ME481,#REF!,"&gt;="&amp;MF481,#REF!,"="&amp;KV481,#REF!,"="&amp;KX481)</f>
        <v>#REF!</v>
      </c>
      <c r="MR481" s="5" t="e">
        <f>COUNTIFS(#REF!,LT481,#REF!,1,#REF!,"&gt;="&amp;MC481,#REF!,"&lt;="&amp;MB481,#REF!,"&lt;="&amp;ME481,#REF!,"&gt;="&amp;MF481,#REF!,"="&amp;KW481,#REF!,"="&amp;KY481)</f>
        <v>#REF!</v>
      </c>
      <c r="MS481" s="5" t="e">
        <f>COUNTIFS(#REF!,LT481,#REF!,0,#REF!,"&gt;="&amp;MC481,#REF!,"&lt;="&amp;MB481,#REF!,"&lt;="&amp;ME481,#REF!,"&gt;="&amp;MF481,#REF!,"="&amp;KW481,#REF!,"="&amp;KY481)</f>
        <v>#REF!</v>
      </c>
      <c r="MT481" s="5" t="e">
        <f>COUNTIFS(#REF!,LT481,#REF!,1,#REF!,"&gt;="&amp;MI481,#REF!,"&lt;="&amp;MH481,#REF!,"&lt;="&amp;ME481,#REF!,"&gt;="&amp;MF481)</f>
        <v>#REF!</v>
      </c>
      <c r="MU481" s="5" t="e">
        <f>COUNTIFS(#REF!,LT481,#REF!,0,#REF!,"&gt;="&amp;MI481,#REF!,"&lt;="&amp;MH481,#REF!,"&lt;="&amp;ME481,#REF!,"&gt;="&amp;MF481)</f>
        <v>#REF!</v>
      </c>
      <c r="MV481" s="5" t="e">
        <f>COUNTIFS(#REF!,LT481,#REF!,1,#REF!,"&gt;="&amp;MI481,#REF!,"&lt;="&amp;MH481,#REF!,"="&amp;KZ481,#REF!,"="&amp;LA481,#REF!,"&lt;="&amp;ME481,#REF!,"&gt;="&amp;MF481)</f>
        <v>#REF!</v>
      </c>
      <c r="MW481" s="5" t="e">
        <f>COUNTIFS(#REF!,LT481,#REF!,0,#REF!,"&gt;="&amp;MI481,#REF!,"&lt;="&amp;MH481,#REF!,"="&amp;KZ481,#REF!,"="&amp;LA481,#REF!,"&lt;="&amp;ME481,#REF!,"&gt;="&amp;MF481)</f>
        <v>#REF!</v>
      </c>
      <c r="MX481" s="5" t="e">
        <f>COUNTIFS(#REF!,LT481,#REF!,1,#REF!,"&gt;="&amp;MC481,#REF!,"&lt;="&amp;MB481,#REF!,"&lt;="&amp;ME481,#REF!,"&gt;="&amp;MF481)</f>
        <v>#REF!</v>
      </c>
      <c r="MY481" s="5" t="e">
        <f>COUNTIFS(#REF!,LT481,#REF!,0,#REF!,"&gt;="&amp;MC481,#REF!,"&lt;="&amp;MB481,#REF!,"&lt;="&amp;ME481,#REF!,"&gt;="&amp;MF481)</f>
        <v>#REF!</v>
      </c>
      <c r="MZ481" s="5" t="e">
        <f>COUNTIFS(#REF!,LT481,#REF!,1,#REF!,"&lt;="&amp;ME481,#REF!,"&gt;="&amp;MF481,#REF!,"="&amp;KV481,#REF!,"="&amp;KX481)</f>
        <v>#REF!</v>
      </c>
      <c r="NA481" s="5" t="e">
        <f>COUNTIFS(#REF!,LT481,#REF!,0,#REF!,"&lt;="&amp;ME481,#REF!,"&gt;="&amp;MF481,#REF!,"="&amp;KV481,#REF!,"="&amp;KX481)</f>
        <v>#REF!</v>
      </c>
      <c r="NB481" s="5" t="e">
        <f>COUNTIFS(#REF!,LT481,#REF!,1,#REF!,"&lt;="&amp;ME481,#REF!,"&gt;="&amp;MF481,#REF!,"="&amp;KW481,#REF!,"="&amp;KY481)</f>
        <v>#REF!</v>
      </c>
      <c r="NC481" s="5" t="e">
        <f>COUNTIFS(#REF!,LT481,#REF!,0,#REF!,"&lt;="&amp;ME481,#REF!,"&gt;="&amp;MF481,#REF!,"="&amp;KW481,#REF!,"="&amp;KY481)</f>
        <v>#REF!</v>
      </c>
      <c r="ND481" s="5" t="e">
        <f t="shared" si="462"/>
        <v>#REF!</v>
      </c>
      <c r="NE481" s="5" t="e">
        <f t="shared" si="463"/>
        <v>#REF!</v>
      </c>
      <c r="NF481" s="5" t="e">
        <f t="shared" si="464"/>
        <v>#REF!</v>
      </c>
      <c r="NG481" s="6" t="e">
        <f t="shared" si="465"/>
        <v>#REF!</v>
      </c>
      <c r="NH481" s="7" t="e">
        <f t="shared" si="466"/>
        <v>#REF!</v>
      </c>
      <c r="NI481" s="5" t="e">
        <f t="shared" si="467"/>
        <v>#REF!</v>
      </c>
      <c r="NJ481" s="31" t="e">
        <f t="shared" si="468"/>
        <v>#REF!</v>
      </c>
      <c r="NK481" s="32" t="e">
        <f t="shared" si="469"/>
        <v>#REF!</v>
      </c>
      <c r="NL481" s="32" t="e">
        <f t="shared" si="470"/>
        <v>#REF!</v>
      </c>
      <c r="NM481" s="33" t="e">
        <f t="shared" si="471"/>
        <v>#REF!</v>
      </c>
      <c r="NN481" s="33" t="e">
        <f t="shared" si="472"/>
        <v>#REF!</v>
      </c>
      <c r="NO481" s="33" t="e">
        <f t="shared" si="473"/>
        <v>#REF!</v>
      </c>
      <c r="NP481" s="33" t="e">
        <f t="shared" si="474"/>
        <v>#REF!</v>
      </c>
      <c r="NQ481" s="31" t="e">
        <f t="shared" si="475"/>
        <v>#REF!</v>
      </c>
      <c r="NR481" s="32" t="e">
        <f t="shared" si="476"/>
        <v>#REF!</v>
      </c>
      <c r="NS481" s="32" t="e">
        <f t="shared" si="477"/>
        <v>#REF!</v>
      </c>
      <c r="NT481" s="33" t="e">
        <f t="shared" si="478"/>
        <v>#REF!</v>
      </c>
      <c r="NU481" s="33" t="e">
        <f t="shared" si="479"/>
        <v>#REF!</v>
      </c>
      <c r="NV481" s="33" t="e">
        <f t="shared" si="480"/>
        <v>#REF!</v>
      </c>
      <c r="NW481" s="33" t="e">
        <f t="shared" si="481"/>
        <v>#REF!</v>
      </c>
      <c r="NX481" t="e">
        <f t="shared" si="482"/>
        <v>#REF!</v>
      </c>
      <c r="NY481" t="e">
        <f t="shared" si="483"/>
        <v>#REF!</v>
      </c>
      <c r="NZ481" t="e">
        <f t="shared" si="484"/>
        <v>#REF!</v>
      </c>
      <c r="OA481" t="e">
        <f t="shared" si="485"/>
        <v>#REF!</v>
      </c>
      <c r="OB481" t="e">
        <f t="shared" si="486"/>
        <v>#REF!</v>
      </c>
      <c r="OC481" t="e">
        <f t="shared" si="487"/>
        <v>#REF!</v>
      </c>
    </row>
    <row r="482" spans="1:393" ht="16.5" customHeight="1" x14ac:dyDescent="0.3">
      <c r="A482" s="22"/>
      <c r="KN482" s="5" t="e">
        <f>IF(INDEX(#REF!,MATCH('HT 0-1'!D482,#REF!,0))=INDEX(#REF!,MATCH('HT 0-1'!D482,#REF!,0)),INDEX(#REF!,MATCH('HT 0-1'!D482,#REF!,0)),"ERROR")</f>
        <v>#REF!</v>
      </c>
      <c r="KO482" s="5" t="e">
        <f>IF(INDEX(#REF!,MATCH('HT 0-1'!E482,#REF!,0))=INDEX(#REF!,MATCH('HT 0-1'!E482,#REF!,0)),INDEX(#REF!,MATCH('HT 0-1'!E482,#REF!,0)),"ERROR")</f>
        <v>#REF!</v>
      </c>
      <c r="KP482" s="5" t="e">
        <f t="shared" si="427"/>
        <v>#REF!</v>
      </c>
      <c r="KQ482" t="str">
        <f t="shared" si="428"/>
        <v>_</v>
      </c>
      <c r="KR482" s="5" t="e">
        <f t="shared" si="429"/>
        <v>#DIV/0!</v>
      </c>
      <c r="KS482" s="5" t="e">
        <f t="shared" si="430"/>
        <v>#DIV/0!</v>
      </c>
      <c r="KT482" s="5" t="e">
        <f t="shared" si="431"/>
        <v>#DIV/0!</v>
      </c>
      <c r="KU482" s="5" t="e">
        <f t="shared" si="432"/>
        <v>#DIV/0!</v>
      </c>
      <c r="KV482" s="5" t="e">
        <f t="shared" si="433"/>
        <v>#DIV/0!</v>
      </c>
      <c r="KW482" s="5" t="e">
        <f t="shared" si="434"/>
        <v>#DIV/0!</v>
      </c>
      <c r="KX482" s="5" t="e">
        <f t="shared" si="435"/>
        <v>#DIV/0!</v>
      </c>
      <c r="KY482" s="5" t="e">
        <f t="shared" si="436"/>
        <v>#DIV/0!</v>
      </c>
      <c r="KZ482" s="5" t="e">
        <f t="shared" si="437"/>
        <v>#DIV/0!</v>
      </c>
      <c r="LA482" s="5" t="e">
        <f t="shared" si="438"/>
        <v>#DIV/0!</v>
      </c>
      <c r="LB482" t="e">
        <f>IF(LQ482="0-1",INDEX(Scrape!#REF!,MATCH('HT 0-1'!KP482,Scrape!$B:$B,0)),"")</f>
        <v>#REF!</v>
      </c>
      <c r="LC482" t="e">
        <f>IF(LQ482="0-1",INDEX(Scrape!$A:$A,MATCH('HT 0-1'!KP482,Scrape!$B:$B,0)),"")</f>
        <v>#REF!</v>
      </c>
      <c r="LD482" t="e">
        <f>IF(LQ482="0-1",INDEX(Scrape!$B:$B,MATCH('HT 0-1'!KP482,Scrape!$B:$B,0)),"")</f>
        <v>#REF!</v>
      </c>
      <c r="LE482" t="e">
        <f>IF(LQ482="0-1",INDEX(Scrape!$C:$C,MATCH('HT 0-1'!KP482,Scrape!$B:$B,0)),"")</f>
        <v>#REF!</v>
      </c>
      <c r="LF482" t="e">
        <f>IF(LQ482="0-1",INDEX(Scrape!$D:$D,MATCH('HT 0-1'!KP482,Scrape!$B:$B,0)),"")</f>
        <v>#REF!</v>
      </c>
      <c r="LG482" t="e">
        <f>IF(LQ482="0-1",INDEX(Scrape!$E:$E,MATCH('HT 0-1'!KP482,Scrape!$B:$B,0)),"")</f>
        <v>#REF!</v>
      </c>
      <c r="LH482" t="e">
        <f>IF(LQ482="0-1",INDEX(Scrape!$F:$F,MATCH('HT 0-1'!KP482,Scrape!$B:$B,0)),"")</f>
        <v>#REF!</v>
      </c>
      <c r="LI482" t="e">
        <f>IF(LQ482="0-1",INDEX(Scrape!$G:$G,MATCH('HT 0-1'!KP482,Scrape!$B:$B,0)),"")</f>
        <v>#REF!</v>
      </c>
      <c r="LJ482" t="e">
        <f>IF(LQ482="0-1",INDEX(Scrape!$H:$H,MATCH('HT 0-1'!KP482,Scrape!$B:$B,0)),"")</f>
        <v>#REF!</v>
      </c>
      <c r="LK482" t="e">
        <f>IF(LQ482="0-1",INDEX(Scrape!$I:$I,MATCH('HT 0-1'!KP482,Scrape!$B:$B,0)),"")</f>
        <v>#REF!</v>
      </c>
      <c r="LL482" t="e">
        <f>IF(LQ482="0-1",INDEX(Scrape!$J:$J,MATCH('HT 0-1'!KP482,Scrape!$B:$B,0)),"")</f>
        <v>#REF!</v>
      </c>
      <c r="LM482" t="e">
        <f>IF(LQ482="0-1",INDEX(Scrape!$K:$K,MATCH('HT 0-1'!KP482,Scrape!$B:$B,0)),"")</f>
        <v>#REF!</v>
      </c>
      <c r="LN482" t="e">
        <f>IF(LQ482="0-1",INDEX(Scrape!$L:$L,MATCH('HT 0-1'!KP482,Scrape!$B:$B,0)),"")</f>
        <v>#REF!</v>
      </c>
      <c r="LO482" t="e">
        <f>IF(LQ482="0-1",INDEX(Scrape!$M:$M,MATCH('HT 0-1'!KP482,Scrape!$B:$B,0)),"")</f>
        <v>#REF!</v>
      </c>
      <c r="LP482" t="e">
        <f>IF(LQ482="0-1",INDEX(Scrape!$N:$N,MATCH('HT 0-1'!KP482,Scrape!$B:$B,0)),"")</f>
        <v>#REF!</v>
      </c>
      <c r="LQ482" t="e">
        <f>INDEX(Scrape!$O:$O,MATCH('HT 0-1'!KP482,Scrape!$B:$B,0))</f>
        <v>#REF!</v>
      </c>
      <c r="LR482" t="e">
        <f t="shared" si="439"/>
        <v>#REF!</v>
      </c>
      <c r="LS482" t="e">
        <f t="shared" si="440"/>
        <v>#REF!</v>
      </c>
      <c r="LT482" s="23" t="e">
        <f>IF(INDEX(#REF!,MATCH(KQ482,#REF!,0))=INDEX(#REF!,MATCH(KQ482,#REF!,0)),INDEX(#REF!,MATCH(KQ482,#REF!,0)),"ERROR")</f>
        <v>#REF!</v>
      </c>
      <c r="LU482" s="24" t="e">
        <f t="shared" si="441"/>
        <v>#DIV/0!</v>
      </c>
      <c r="LV482" s="24" t="e">
        <f t="shared" si="442"/>
        <v>#DIV/0!</v>
      </c>
      <c r="LW482" s="24" t="e">
        <f t="shared" si="443"/>
        <v>#DIV/0!</v>
      </c>
      <c r="LX482" s="24" t="e">
        <f t="shared" si="444"/>
        <v>#DIV/0!</v>
      </c>
      <c r="LY482" s="25" t="e">
        <f t="shared" si="445"/>
        <v>#REF!</v>
      </c>
      <c r="LZ482" s="25" t="e">
        <f t="shared" si="446"/>
        <v>#REF!</v>
      </c>
      <c r="MA482" s="26" t="e">
        <f t="shared" si="447"/>
        <v>#REF!</v>
      </c>
      <c r="MB482" s="27" t="e">
        <f t="shared" si="448"/>
        <v>#REF!</v>
      </c>
      <c r="MC482" s="28" t="e">
        <f t="shared" si="449"/>
        <v>#REF!</v>
      </c>
      <c r="MD482" s="24" t="e">
        <f t="shared" si="450"/>
        <v>#REF!</v>
      </c>
      <c r="ME482" s="29" t="e">
        <f t="shared" si="451"/>
        <v>#REF!</v>
      </c>
      <c r="MF482" s="30" t="e">
        <f t="shared" si="452"/>
        <v>#REF!</v>
      </c>
      <c r="MG482" s="24" t="e">
        <f t="shared" si="453"/>
        <v>#REF!</v>
      </c>
      <c r="MH482" s="29" t="e">
        <f t="shared" si="454"/>
        <v>#REF!</v>
      </c>
      <c r="MI482" s="30" t="e">
        <f t="shared" si="455"/>
        <v>#REF!</v>
      </c>
      <c r="MJ482" t="str">
        <f t="shared" si="456"/>
        <v/>
      </c>
      <c r="MK482" t="str">
        <f t="shared" si="457"/>
        <v/>
      </c>
      <c r="ML482" t="str">
        <f t="shared" si="458"/>
        <v/>
      </c>
      <c r="MM482" t="str">
        <f t="shared" si="459"/>
        <v/>
      </c>
      <c r="MN482" t="str">
        <f t="shared" si="460"/>
        <v/>
      </c>
      <c r="MO482" t="str">
        <f t="shared" si="461"/>
        <v/>
      </c>
      <c r="MP482" s="5" t="e">
        <f>COUNTIFS(#REF!,LT482,#REF!,1,#REF!,"&gt;="&amp;MC482,#REF!,"&lt;="&amp;MB482,#REF!,"&lt;="&amp;ME482,#REF!,"&gt;="&amp;MF482,#REF!,"="&amp;KV482,#REF!,"="&amp;KX482)</f>
        <v>#REF!</v>
      </c>
      <c r="MQ482" s="5" t="e">
        <f>COUNTIFS(#REF!,LT482,#REF!,0,#REF!,"&gt;="&amp;MC482,#REF!,"&lt;="&amp;MB482,#REF!,"&lt;="&amp;ME482,#REF!,"&gt;="&amp;MF482,#REF!,"="&amp;KV482,#REF!,"="&amp;KX482)</f>
        <v>#REF!</v>
      </c>
      <c r="MR482" s="5" t="e">
        <f>COUNTIFS(#REF!,LT482,#REF!,1,#REF!,"&gt;="&amp;MC482,#REF!,"&lt;="&amp;MB482,#REF!,"&lt;="&amp;ME482,#REF!,"&gt;="&amp;MF482,#REF!,"="&amp;KW482,#REF!,"="&amp;KY482)</f>
        <v>#REF!</v>
      </c>
      <c r="MS482" s="5" t="e">
        <f>COUNTIFS(#REF!,LT482,#REF!,0,#REF!,"&gt;="&amp;MC482,#REF!,"&lt;="&amp;MB482,#REF!,"&lt;="&amp;ME482,#REF!,"&gt;="&amp;MF482,#REF!,"="&amp;KW482,#REF!,"="&amp;KY482)</f>
        <v>#REF!</v>
      </c>
      <c r="MT482" s="5" t="e">
        <f>COUNTIFS(#REF!,LT482,#REF!,1,#REF!,"&gt;="&amp;MI482,#REF!,"&lt;="&amp;MH482,#REF!,"&lt;="&amp;ME482,#REF!,"&gt;="&amp;MF482)</f>
        <v>#REF!</v>
      </c>
      <c r="MU482" s="5" t="e">
        <f>COUNTIFS(#REF!,LT482,#REF!,0,#REF!,"&gt;="&amp;MI482,#REF!,"&lt;="&amp;MH482,#REF!,"&lt;="&amp;ME482,#REF!,"&gt;="&amp;MF482)</f>
        <v>#REF!</v>
      </c>
      <c r="MV482" s="5" t="e">
        <f>COUNTIFS(#REF!,LT482,#REF!,1,#REF!,"&gt;="&amp;MI482,#REF!,"&lt;="&amp;MH482,#REF!,"="&amp;KZ482,#REF!,"="&amp;LA482,#REF!,"&lt;="&amp;ME482,#REF!,"&gt;="&amp;MF482)</f>
        <v>#REF!</v>
      </c>
      <c r="MW482" s="5" t="e">
        <f>COUNTIFS(#REF!,LT482,#REF!,0,#REF!,"&gt;="&amp;MI482,#REF!,"&lt;="&amp;MH482,#REF!,"="&amp;KZ482,#REF!,"="&amp;LA482,#REF!,"&lt;="&amp;ME482,#REF!,"&gt;="&amp;MF482)</f>
        <v>#REF!</v>
      </c>
      <c r="MX482" s="5" t="e">
        <f>COUNTIFS(#REF!,LT482,#REF!,1,#REF!,"&gt;="&amp;MC482,#REF!,"&lt;="&amp;MB482,#REF!,"&lt;="&amp;ME482,#REF!,"&gt;="&amp;MF482)</f>
        <v>#REF!</v>
      </c>
      <c r="MY482" s="5" t="e">
        <f>COUNTIFS(#REF!,LT482,#REF!,0,#REF!,"&gt;="&amp;MC482,#REF!,"&lt;="&amp;MB482,#REF!,"&lt;="&amp;ME482,#REF!,"&gt;="&amp;MF482)</f>
        <v>#REF!</v>
      </c>
      <c r="MZ482" s="5" t="e">
        <f>COUNTIFS(#REF!,LT482,#REF!,1,#REF!,"&lt;="&amp;ME482,#REF!,"&gt;="&amp;MF482,#REF!,"="&amp;KV482,#REF!,"="&amp;KX482)</f>
        <v>#REF!</v>
      </c>
      <c r="NA482" s="5" t="e">
        <f>COUNTIFS(#REF!,LT482,#REF!,0,#REF!,"&lt;="&amp;ME482,#REF!,"&gt;="&amp;MF482,#REF!,"="&amp;KV482,#REF!,"="&amp;KX482)</f>
        <v>#REF!</v>
      </c>
      <c r="NB482" s="5" t="e">
        <f>COUNTIFS(#REF!,LT482,#REF!,1,#REF!,"&lt;="&amp;ME482,#REF!,"&gt;="&amp;MF482,#REF!,"="&amp;KW482,#REF!,"="&amp;KY482)</f>
        <v>#REF!</v>
      </c>
      <c r="NC482" s="5" t="e">
        <f>COUNTIFS(#REF!,LT482,#REF!,0,#REF!,"&lt;="&amp;ME482,#REF!,"&gt;="&amp;MF482,#REF!,"="&amp;KW482,#REF!,"="&amp;KY482)</f>
        <v>#REF!</v>
      </c>
      <c r="ND482" s="5" t="e">
        <f t="shared" si="462"/>
        <v>#REF!</v>
      </c>
      <c r="NE482" s="5" t="e">
        <f t="shared" si="463"/>
        <v>#REF!</v>
      </c>
      <c r="NF482" s="5" t="e">
        <f t="shared" si="464"/>
        <v>#REF!</v>
      </c>
      <c r="NG482" s="6" t="e">
        <f t="shared" si="465"/>
        <v>#REF!</v>
      </c>
      <c r="NH482" s="7" t="e">
        <f t="shared" si="466"/>
        <v>#REF!</v>
      </c>
      <c r="NI482" s="5" t="e">
        <f t="shared" si="467"/>
        <v>#REF!</v>
      </c>
      <c r="NJ482" s="31" t="e">
        <f t="shared" si="468"/>
        <v>#REF!</v>
      </c>
      <c r="NK482" s="32" t="e">
        <f t="shared" si="469"/>
        <v>#REF!</v>
      </c>
      <c r="NL482" s="32" t="e">
        <f t="shared" si="470"/>
        <v>#REF!</v>
      </c>
      <c r="NM482" s="33" t="e">
        <f t="shared" si="471"/>
        <v>#REF!</v>
      </c>
      <c r="NN482" s="33" t="e">
        <f t="shared" si="472"/>
        <v>#REF!</v>
      </c>
      <c r="NO482" s="33" t="e">
        <f t="shared" si="473"/>
        <v>#REF!</v>
      </c>
      <c r="NP482" s="33" t="e">
        <f t="shared" si="474"/>
        <v>#REF!</v>
      </c>
      <c r="NQ482" s="31" t="e">
        <f t="shared" si="475"/>
        <v>#REF!</v>
      </c>
      <c r="NR482" s="32" t="e">
        <f t="shared" si="476"/>
        <v>#REF!</v>
      </c>
      <c r="NS482" s="32" t="e">
        <f t="shared" si="477"/>
        <v>#REF!</v>
      </c>
      <c r="NT482" s="33" t="e">
        <f t="shared" si="478"/>
        <v>#REF!</v>
      </c>
      <c r="NU482" s="33" t="e">
        <f t="shared" si="479"/>
        <v>#REF!</v>
      </c>
      <c r="NV482" s="33" t="e">
        <f t="shared" si="480"/>
        <v>#REF!</v>
      </c>
      <c r="NW482" s="33" t="e">
        <f t="shared" si="481"/>
        <v>#REF!</v>
      </c>
      <c r="NX482" t="e">
        <f t="shared" si="482"/>
        <v>#REF!</v>
      </c>
      <c r="NY482" t="e">
        <f t="shared" si="483"/>
        <v>#REF!</v>
      </c>
      <c r="NZ482" t="e">
        <f t="shared" si="484"/>
        <v>#REF!</v>
      </c>
      <c r="OA482" t="e">
        <f t="shared" si="485"/>
        <v>#REF!</v>
      </c>
      <c r="OB482" t="e">
        <f t="shared" si="486"/>
        <v>#REF!</v>
      </c>
      <c r="OC482" t="e">
        <f t="shared" si="487"/>
        <v>#REF!</v>
      </c>
    </row>
    <row r="483" spans="1:393" ht="16.5" customHeight="1" x14ac:dyDescent="0.3">
      <c r="A483" s="22"/>
      <c r="KN483" s="5" t="e">
        <f>IF(INDEX(#REF!,MATCH('HT 0-1'!D483,#REF!,0))=INDEX(#REF!,MATCH('HT 0-1'!D483,#REF!,0)),INDEX(#REF!,MATCH('HT 0-1'!D483,#REF!,0)),"ERROR")</f>
        <v>#REF!</v>
      </c>
      <c r="KO483" s="5" t="e">
        <f>IF(INDEX(#REF!,MATCH('HT 0-1'!E483,#REF!,0))=INDEX(#REF!,MATCH('HT 0-1'!E483,#REF!,0)),INDEX(#REF!,MATCH('HT 0-1'!E483,#REF!,0)),"ERROR")</f>
        <v>#REF!</v>
      </c>
      <c r="KP483" s="5" t="e">
        <f t="shared" si="427"/>
        <v>#REF!</v>
      </c>
      <c r="KQ483" t="str">
        <f t="shared" si="428"/>
        <v>_</v>
      </c>
      <c r="KR483" s="5" t="e">
        <f t="shared" si="429"/>
        <v>#DIV/0!</v>
      </c>
      <c r="KS483" s="5" t="e">
        <f t="shared" si="430"/>
        <v>#DIV/0!</v>
      </c>
      <c r="KT483" s="5" t="e">
        <f t="shared" si="431"/>
        <v>#DIV/0!</v>
      </c>
      <c r="KU483" s="5" t="e">
        <f t="shared" si="432"/>
        <v>#DIV/0!</v>
      </c>
      <c r="KV483" s="5" t="e">
        <f t="shared" si="433"/>
        <v>#DIV/0!</v>
      </c>
      <c r="KW483" s="5" t="e">
        <f t="shared" si="434"/>
        <v>#DIV/0!</v>
      </c>
      <c r="KX483" s="5" t="e">
        <f t="shared" si="435"/>
        <v>#DIV/0!</v>
      </c>
      <c r="KY483" s="5" t="e">
        <f t="shared" si="436"/>
        <v>#DIV/0!</v>
      </c>
      <c r="KZ483" s="5" t="e">
        <f t="shared" si="437"/>
        <v>#DIV/0!</v>
      </c>
      <c r="LA483" s="5" t="e">
        <f t="shared" si="438"/>
        <v>#DIV/0!</v>
      </c>
      <c r="LB483" t="e">
        <f>IF(LQ483="0-1",INDEX(Scrape!#REF!,MATCH('HT 0-1'!KP483,Scrape!$B:$B,0)),"")</f>
        <v>#REF!</v>
      </c>
      <c r="LC483" t="e">
        <f>IF(LQ483="0-1",INDEX(Scrape!$A:$A,MATCH('HT 0-1'!KP483,Scrape!$B:$B,0)),"")</f>
        <v>#REF!</v>
      </c>
      <c r="LD483" t="e">
        <f>IF(LQ483="0-1",INDEX(Scrape!$B:$B,MATCH('HT 0-1'!KP483,Scrape!$B:$B,0)),"")</f>
        <v>#REF!</v>
      </c>
      <c r="LE483" t="e">
        <f>IF(LQ483="0-1",INDEX(Scrape!$C:$C,MATCH('HT 0-1'!KP483,Scrape!$B:$B,0)),"")</f>
        <v>#REF!</v>
      </c>
      <c r="LF483" t="e">
        <f>IF(LQ483="0-1",INDEX(Scrape!$D:$D,MATCH('HT 0-1'!KP483,Scrape!$B:$B,0)),"")</f>
        <v>#REF!</v>
      </c>
      <c r="LG483" t="e">
        <f>IF(LQ483="0-1",INDEX(Scrape!$E:$E,MATCH('HT 0-1'!KP483,Scrape!$B:$B,0)),"")</f>
        <v>#REF!</v>
      </c>
      <c r="LH483" t="e">
        <f>IF(LQ483="0-1",INDEX(Scrape!$F:$F,MATCH('HT 0-1'!KP483,Scrape!$B:$B,0)),"")</f>
        <v>#REF!</v>
      </c>
      <c r="LI483" t="e">
        <f>IF(LQ483="0-1",INDEX(Scrape!$G:$G,MATCH('HT 0-1'!KP483,Scrape!$B:$B,0)),"")</f>
        <v>#REF!</v>
      </c>
      <c r="LJ483" t="e">
        <f>IF(LQ483="0-1",INDEX(Scrape!$H:$H,MATCH('HT 0-1'!KP483,Scrape!$B:$B,0)),"")</f>
        <v>#REF!</v>
      </c>
      <c r="LK483" t="e">
        <f>IF(LQ483="0-1",INDEX(Scrape!$I:$I,MATCH('HT 0-1'!KP483,Scrape!$B:$B,0)),"")</f>
        <v>#REF!</v>
      </c>
      <c r="LL483" t="e">
        <f>IF(LQ483="0-1",INDEX(Scrape!$J:$J,MATCH('HT 0-1'!KP483,Scrape!$B:$B,0)),"")</f>
        <v>#REF!</v>
      </c>
      <c r="LM483" t="e">
        <f>IF(LQ483="0-1",INDEX(Scrape!$K:$K,MATCH('HT 0-1'!KP483,Scrape!$B:$B,0)),"")</f>
        <v>#REF!</v>
      </c>
      <c r="LN483" t="e">
        <f>IF(LQ483="0-1",INDEX(Scrape!$L:$L,MATCH('HT 0-1'!KP483,Scrape!$B:$B,0)),"")</f>
        <v>#REF!</v>
      </c>
      <c r="LO483" t="e">
        <f>IF(LQ483="0-1",INDEX(Scrape!$M:$M,MATCH('HT 0-1'!KP483,Scrape!$B:$B,0)),"")</f>
        <v>#REF!</v>
      </c>
      <c r="LP483" t="e">
        <f>IF(LQ483="0-1",INDEX(Scrape!$N:$N,MATCH('HT 0-1'!KP483,Scrape!$B:$B,0)),"")</f>
        <v>#REF!</v>
      </c>
      <c r="LQ483" t="e">
        <f>INDEX(Scrape!$O:$O,MATCH('HT 0-1'!KP483,Scrape!$B:$B,0))</f>
        <v>#REF!</v>
      </c>
      <c r="LR483" t="e">
        <f t="shared" si="439"/>
        <v>#REF!</v>
      </c>
      <c r="LS483" t="e">
        <f t="shared" si="440"/>
        <v>#REF!</v>
      </c>
      <c r="LT483" s="23" t="e">
        <f>IF(INDEX(#REF!,MATCH(KQ483,#REF!,0))=INDEX(#REF!,MATCH(KQ483,#REF!,0)),INDEX(#REF!,MATCH(KQ483,#REF!,0)),"ERROR")</f>
        <v>#REF!</v>
      </c>
      <c r="LU483" s="24" t="e">
        <f t="shared" si="441"/>
        <v>#DIV/0!</v>
      </c>
      <c r="LV483" s="24" t="e">
        <f t="shared" si="442"/>
        <v>#DIV/0!</v>
      </c>
      <c r="LW483" s="24" t="e">
        <f t="shared" si="443"/>
        <v>#DIV/0!</v>
      </c>
      <c r="LX483" s="24" t="e">
        <f t="shared" si="444"/>
        <v>#DIV/0!</v>
      </c>
      <c r="LY483" s="25" t="e">
        <f t="shared" si="445"/>
        <v>#REF!</v>
      </c>
      <c r="LZ483" s="25" t="e">
        <f t="shared" si="446"/>
        <v>#REF!</v>
      </c>
      <c r="MA483" s="26" t="e">
        <f t="shared" si="447"/>
        <v>#REF!</v>
      </c>
      <c r="MB483" s="27" t="e">
        <f t="shared" si="448"/>
        <v>#REF!</v>
      </c>
      <c r="MC483" s="28" t="e">
        <f t="shared" si="449"/>
        <v>#REF!</v>
      </c>
      <c r="MD483" s="24" t="e">
        <f t="shared" si="450"/>
        <v>#REF!</v>
      </c>
      <c r="ME483" s="29" t="e">
        <f t="shared" si="451"/>
        <v>#REF!</v>
      </c>
      <c r="MF483" s="30" t="e">
        <f t="shared" si="452"/>
        <v>#REF!</v>
      </c>
      <c r="MG483" s="24" t="e">
        <f t="shared" si="453"/>
        <v>#REF!</v>
      </c>
      <c r="MH483" s="29" t="e">
        <f t="shared" si="454"/>
        <v>#REF!</v>
      </c>
      <c r="MI483" s="30" t="e">
        <f t="shared" si="455"/>
        <v>#REF!</v>
      </c>
      <c r="MJ483" t="str">
        <f t="shared" si="456"/>
        <v/>
      </c>
      <c r="MK483" t="str">
        <f t="shared" si="457"/>
        <v/>
      </c>
      <c r="ML483" t="str">
        <f t="shared" si="458"/>
        <v/>
      </c>
      <c r="MM483" t="str">
        <f t="shared" si="459"/>
        <v/>
      </c>
      <c r="MN483" t="str">
        <f t="shared" si="460"/>
        <v/>
      </c>
      <c r="MO483" t="str">
        <f t="shared" si="461"/>
        <v/>
      </c>
      <c r="MP483" s="5" t="e">
        <f>COUNTIFS(#REF!,LT483,#REF!,1,#REF!,"&gt;="&amp;MC483,#REF!,"&lt;="&amp;MB483,#REF!,"&lt;="&amp;ME483,#REF!,"&gt;="&amp;MF483,#REF!,"="&amp;KV483,#REF!,"="&amp;KX483)</f>
        <v>#REF!</v>
      </c>
      <c r="MQ483" s="5" t="e">
        <f>COUNTIFS(#REF!,LT483,#REF!,0,#REF!,"&gt;="&amp;MC483,#REF!,"&lt;="&amp;MB483,#REF!,"&lt;="&amp;ME483,#REF!,"&gt;="&amp;MF483,#REF!,"="&amp;KV483,#REF!,"="&amp;KX483)</f>
        <v>#REF!</v>
      </c>
      <c r="MR483" s="5" t="e">
        <f>COUNTIFS(#REF!,LT483,#REF!,1,#REF!,"&gt;="&amp;MC483,#REF!,"&lt;="&amp;MB483,#REF!,"&lt;="&amp;ME483,#REF!,"&gt;="&amp;MF483,#REF!,"="&amp;KW483,#REF!,"="&amp;KY483)</f>
        <v>#REF!</v>
      </c>
      <c r="MS483" s="5" t="e">
        <f>COUNTIFS(#REF!,LT483,#REF!,0,#REF!,"&gt;="&amp;MC483,#REF!,"&lt;="&amp;MB483,#REF!,"&lt;="&amp;ME483,#REF!,"&gt;="&amp;MF483,#REF!,"="&amp;KW483,#REF!,"="&amp;KY483)</f>
        <v>#REF!</v>
      </c>
      <c r="MT483" s="5" t="e">
        <f>COUNTIFS(#REF!,LT483,#REF!,1,#REF!,"&gt;="&amp;MI483,#REF!,"&lt;="&amp;MH483,#REF!,"&lt;="&amp;ME483,#REF!,"&gt;="&amp;MF483)</f>
        <v>#REF!</v>
      </c>
      <c r="MU483" s="5" t="e">
        <f>COUNTIFS(#REF!,LT483,#REF!,0,#REF!,"&gt;="&amp;MI483,#REF!,"&lt;="&amp;MH483,#REF!,"&lt;="&amp;ME483,#REF!,"&gt;="&amp;MF483)</f>
        <v>#REF!</v>
      </c>
      <c r="MV483" s="5" t="e">
        <f>COUNTIFS(#REF!,LT483,#REF!,1,#REF!,"&gt;="&amp;MI483,#REF!,"&lt;="&amp;MH483,#REF!,"="&amp;KZ483,#REF!,"="&amp;LA483,#REF!,"&lt;="&amp;ME483,#REF!,"&gt;="&amp;MF483)</f>
        <v>#REF!</v>
      </c>
      <c r="MW483" s="5" t="e">
        <f>COUNTIFS(#REF!,LT483,#REF!,0,#REF!,"&gt;="&amp;MI483,#REF!,"&lt;="&amp;MH483,#REF!,"="&amp;KZ483,#REF!,"="&amp;LA483,#REF!,"&lt;="&amp;ME483,#REF!,"&gt;="&amp;MF483)</f>
        <v>#REF!</v>
      </c>
      <c r="MX483" s="5" t="e">
        <f>COUNTIFS(#REF!,LT483,#REF!,1,#REF!,"&gt;="&amp;MC483,#REF!,"&lt;="&amp;MB483,#REF!,"&lt;="&amp;ME483,#REF!,"&gt;="&amp;MF483)</f>
        <v>#REF!</v>
      </c>
      <c r="MY483" s="5" t="e">
        <f>COUNTIFS(#REF!,LT483,#REF!,0,#REF!,"&gt;="&amp;MC483,#REF!,"&lt;="&amp;MB483,#REF!,"&lt;="&amp;ME483,#REF!,"&gt;="&amp;MF483)</f>
        <v>#REF!</v>
      </c>
      <c r="MZ483" s="5" t="e">
        <f>COUNTIFS(#REF!,LT483,#REF!,1,#REF!,"&lt;="&amp;ME483,#REF!,"&gt;="&amp;MF483,#REF!,"="&amp;KV483,#REF!,"="&amp;KX483)</f>
        <v>#REF!</v>
      </c>
      <c r="NA483" s="5" t="e">
        <f>COUNTIFS(#REF!,LT483,#REF!,0,#REF!,"&lt;="&amp;ME483,#REF!,"&gt;="&amp;MF483,#REF!,"="&amp;KV483,#REF!,"="&amp;KX483)</f>
        <v>#REF!</v>
      </c>
      <c r="NB483" s="5" t="e">
        <f>COUNTIFS(#REF!,LT483,#REF!,1,#REF!,"&lt;="&amp;ME483,#REF!,"&gt;="&amp;MF483,#REF!,"="&amp;KW483,#REF!,"="&amp;KY483)</f>
        <v>#REF!</v>
      </c>
      <c r="NC483" s="5" t="e">
        <f>COUNTIFS(#REF!,LT483,#REF!,0,#REF!,"&lt;="&amp;ME483,#REF!,"&gt;="&amp;MF483,#REF!,"="&amp;KW483,#REF!,"="&amp;KY483)</f>
        <v>#REF!</v>
      </c>
      <c r="ND483" s="5" t="e">
        <f t="shared" si="462"/>
        <v>#REF!</v>
      </c>
      <c r="NE483" s="5" t="e">
        <f t="shared" si="463"/>
        <v>#REF!</v>
      </c>
      <c r="NF483" s="5" t="e">
        <f t="shared" si="464"/>
        <v>#REF!</v>
      </c>
      <c r="NG483" s="6" t="e">
        <f t="shared" si="465"/>
        <v>#REF!</v>
      </c>
      <c r="NH483" s="7" t="e">
        <f t="shared" si="466"/>
        <v>#REF!</v>
      </c>
      <c r="NI483" s="5" t="e">
        <f t="shared" si="467"/>
        <v>#REF!</v>
      </c>
      <c r="NJ483" s="31" t="e">
        <f t="shared" si="468"/>
        <v>#REF!</v>
      </c>
      <c r="NK483" s="32" t="e">
        <f t="shared" si="469"/>
        <v>#REF!</v>
      </c>
      <c r="NL483" s="32" t="e">
        <f t="shared" si="470"/>
        <v>#REF!</v>
      </c>
      <c r="NM483" s="33" t="e">
        <f t="shared" si="471"/>
        <v>#REF!</v>
      </c>
      <c r="NN483" s="33" t="e">
        <f t="shared" si="472"/>
        <v>#REF!</v>
      </c>
      <c r="NO483" s="33" t="e">
        <f t="shared" si="473"/>
        <v>#REF!</v>
      </c>
      <c r="NP483" s="33" t="e">
        <f t="shared" si="474"/>
        <v>#REF!</v>
      </c>
      <c r="NQ483" s="31" t="e">
        <f t="shared" si="475"/>
        <v>#REF!</v>
      </c>
      <c r="NR483" s="32" t="e">
        <f t="shared" si="476"/>
        <v>#REF!</v>
      </c>
      <c r="NS483" s="32" t="e">
        <f t="shared" si="477"/>
        <v>#REF!</v>
      </c>
      <c r="NT483" s="33" t="e">
        <f t="shared" si="478"/>
        <v>#REF!</v>
      </c>
      <c r="NU483" s="33" t="e">
        <f t="shared" si="479"/>
        <v>#REF!</v>
      </c>
      <c r="NV483" s="33" t="e">
        <f t="shared" si="480"/>
        <v>#REF!</v>
      </c>
      <c r="NW483" s="33" t="e">
        <f t="shared" si="481"/>
        <v>#REF!</v>
      </c>
      <c r="NX483" t="e">
        <f t="shared" si="482"/>
        <v>#REF!</v>
      </c>
      <c r="NY483" t="e">
        <f t="shared" si="483"/>
        <v>#REF!</v>
      </c>
      <c r="NZ483" t="e">
        <f t="shared" si="484"/>
        <v>#REF!</v>
      </c>
      <c r="OA483" t="e">
        <f t="shared" si="485"/>
        <v>#REF!</v>
      </c>
      <c r="OB483" t="e">
        <f t="shared" si="486"/>
        <v>#REF!</v>
      </c>
      <c r="OC483" t="e">
        <f t="shared" si="487"/>
        <v>#REF!</v>
      </c>
    </row>
    <row r="484" spans="1:393" ht="16.5" customHeight="1" x14ac:dyDescent="0.3">
      <c r="A484" s="22"/>
      <c r="KN484" s="5" t="e">
        <f>IF(INDEX(#REF!,MATCH('HT 0-1'!D484,#REF!,0))=INDEX(#REF!,MATCH('HT 0-1'!D484,#REF!,0)),INDEX(#REF!,MATCH('HT 0-1'!D484,#REF!,0)),"ERROR")</f>
        <v>#REF!</v>
      </c>
      <c r="KO484" s="5" t="e">
        <f>IF(INDEX(#REF!,MATCH('HT 0-1'!E484,#REF!,0))=INDEX(#REF!,MATCH('HT 0-1'!E484,#REF!,0)),INDEX(#REF!,MATCH('HT 0-1'!E484,#REF!,0)),"ERROR")</f>
        <v>#REF!</v>
      </c>
      <c r="KP484" s="5" t="e">
        <f t="shared" si="427"/>
        <v>#REF!</v>
      </c>
      <c r="KQ484" t="str">
        <f t="shared" si="428"/>
        <v>_</v>
      </c>
      <c r="KR484" s="5" t="e">
        <f t="shared" si="429"/>
        <v>#DIV/0!</v>
      </c>
      <c r="KS484" s="5" t="e">
        <f t="shared" si="430"/>
        <v>#DIV/0!</v>
      </c>
      <c r="KT484" s="5" t="e">
        <f t="shared" si="431"/>
        <v>#DIV/0!</v>
      </c>
      <c r="KU484" s="5" t="e">
        <f t="shared" si="432"/>
        <v>#DIV/0!</v>
      </c>
      <c r="KV484" s="5" t="e">
        <f t="shared" si="433"/>
        <v>#DIV/0!</v>
      </c>
      <c r="KW484" s="5" t="e">
        <f t="shared" si="434"/>
        <v>#DIV/0!</v>
      </c>
      <c r="KX484" s="5" t="e">
        <f t="shared" si="435"/>
        <v>#DIV/0!</v>
      </c>
      <c r="KY484" s="5" t="e">
        <f t="shared" si="436"/>
        <v>#DIV/0!</v>
      </c>
      <c r="KZ484" s="5" t="e">
        <f t="shared" si="437"/>
        <v>#DIV/0!</v>
      </c>
      <c r="LA484" s="5" t="e">
        <f t="shared" si="438"/>
        <v>#DIV/0!</v>
      </c>
      <c r="LB484" t="e">
        <f>IF(LQ484="0-1",INDEX(Scrape!#REF!,MATCH('HT 0-1'!KP484,Scrape!$B:$B,0)),"")</f>
        <v>#REF!</v>
      </c>
      <c r="LC484" t="e">
        <f>IF(LQ484="0-1",INDEX(Scrape!$A:$A,MATCH('HT 0-1'!KP484,Scrape!$B:$B,0)),"")</f>
        <v>#REF!</v>
      </c>
      <c r="LD484" t="e">
        <f>IF(LQ484="0-1",INDEX(Scrape!$B:$B,MATCH('HT 0-1'!KP484,Scrape!$B:$B,0)),"")</f>
        <v>#REF!</v>
      </c>
      <c r="LE484" t="e">
        <f>IF(LQ484="0-1",INDEX(Scrape!$C:$C,MATCH('HT 0-1'!KP484,Scrape!$B:$B,0)),"")</f>
        <v>#REF!</v>
      </c>
      <c r="LF484" t="e">
        <f>IF(LQ484="0-1",INDEX(Scrape!$D:$D,MATCH('HT 0-1'!KP484,Scrape!$B:$B,0)),"")</f>
        <v>#REF!</v>
      </c>
      <c r="LG484" t="e">
        <f>IF(LQ484="0-1",INDEX(Scrape!$E:$E,MATCH('HT 0-1'!KP484,Scrape!$B:$B,0)),"")</f>
        <v>#REF!</v>
      </c>
      <c r="LH484" t="e">
        <f>IF(LQ484="0-1",INDEX(Scrape!$F:$F,MATCH('HT 0-1'!KP484,Scrape!$B:$B,0)),"")</f>
        <v>#REF!</v>
      </c>
      <c r="LI484" t="e">
        <f>IF(LQ484="0-1",INDEX(Scrape!$G:$G,MATCH('HT 0-1'!KP484,Scrape!$B:$B,0)),"")</f>
        <v>#REF!</v>
      </c>
      <c r="LJ484" t="e">
        <f>IF(LQ484="0-1",INDEX(Scrape!$H:$H,MATCH('HT 0-1'!KP484,Scrape!$B:$B,0)),"")</f>
        <v>#REF!</v>
      </c>
      <c r="LK484" t="e">
        <f>IF(LQ484="0-1",INDEX(Scrape!$I:$I,MATCH('HT 0-1'!KP484,Scrape!$B:$B,0)),"")</f>
        <v>#REF!</v>
      </c>
      <c r="LL484" t="e">
        <f>IF(LQ484="0-1",INDEX(Scrape!$J:$J,MATCH('HT 0-1'!KP484,Scrape!$B:$B,0)),"")</f>
        <v>#REF!</v>
      </c>
      <c r="LM484" t="e">
        <f>IF(LQ484="0-1",INDEX(Scrape!$K:$K,MATCH('HT 0-1'!KP484,Scrape!$B:$B,0)),"")</f>
        <v>#REF!</v>
      </c>
      <c r="LN484" t="e">
        <f>IF(LQ484="0-1",INDEX(Scrape!$L:$L,MATCH('HT 0-1'!KP484,Scrape!$B:$B,0)),"")</f>
        <v>#REF!</v>
      </c>
      <c r="LO484" t="e">
        <f>IF(LQ484="0-1",INDEX(Scrape!$M:$M,MATCH('HT 0-1'!KP484,Scrape!$B:$B,0)),"")</f>
        <v>#REF!</v>
      </c>
      <c r="LP484" t="e">
        <f>IF(LQ484="0-1",INDEX(Scrape!$N:$N,MATCH('HT 0-1'!KP484,Scrape!$B:$B,0)),"")</f>
        <v>#REF!</v>
      </c>
      <c r="LQ484" t="e">
        <f>INDEX(Scrape!$O:$O,MATCH('HT 0-1'!KP484,Scrape!$B:$B,0))</f>
        <v>#REF!</v>
      </c>
      <c r="LR484" t="e">
        <f t="shared" si="439"/>
        <v>#REF!</v>
      </c>
      <c r="LS484" t="e">
        <f t="shared" si="440"/>
        <v>#REF!</v>
      </c>
      <c r="LT484" s="23" t="e">
        <f>IF(INDEX(#REF!,MATCH(KQ484,#REF!,0))=INDEX(#REF!,MATCH(KQ484,#REF!,0)),INDEX(#REF!,MATCH(KQ484,#REF!,0)),"ERROR")</f>
        <v>#REF!</v>
      </c>
      <c r="LU484" s="24" t="e">
        <f t="shared" si="441"/>
        <v>#DIV/0!</v>
      </c>
      <c r="LV484" s="24" t="e">
        <f t="shared" si="442"/>
        <v>#DIV/0!</v>
      </c>
      <c r="LW484" s="24" t="e">
        <f t="shared" si="443"/>
        <v>#DIV/0!</v>
      </c>
      <c r="LX484" s="24" t="e">
        <f t="shared" si="444"/>
        <v>#DIV/0!</v>
      </c>
      <c r="LY484" s="25" t="e">
        <f t="shared" si="445"/>
        <v>#REF!</v>
      </c>
      <c r="LZ484" s="25" t="e">
        <f t="shared" si="446"/>
        <v>#REF!</v>
      </c>
      <c r="MA484" s="26" t="e">
        <f t="shared" si="447"/>
        <v>#REF!</v>
      </c>
      <c r="MB484" s="27" t="e">
        <f t="shared" si="448"/>
        <v>#REF!</v>
      </c>
      <c r="MC484" s="28" t="e">
        <f t="shared" si="449"/>
        <v>#REF!</v>
      </c>
      <c r="MD484" s="24" t="e">
        <f t="shared" si="450"/>
        <v>#REF!</v>
      </c>
      <c r="ME484" s="29" t="e">
        <f t="shared" si="451"/>
        <v>#REF!</v>
      </c>
      <c r="MF484" s="30" t="e">
        <f t="shared" si="452"/>
        <v>#REF!</v>
      </c>
      <c r="MG484" s="24" t="e">
        <f t="shared" si="453"/>
        <v>#REF!</v>
      </c>
      <c r="MH484" s="29" t="e">
        <f t="shared" si="454"/>
        <v>#REF!</v>
      </c>
      <c r="MI484" s="30" t="e">
        <f t="shared" si="455"/>
        <v>#REF!</v>
      </c>
      <c r="MJ484" t="str">
        <f t="shared" si="456"/>
        <v/>
      </c>
      <c r="MK484" t="str">
        <f t="shared" si="457"/>
        <v/>
      </c>
      <c r="ML484" t="str">
        <f t="shared" si="458"/>
        <v/>
      </c>
      <c r="MM484" t="str">
        <f t="shared" si="459"/>
        <v/>
      </c>
      <c r="MN484" t="str">
        <f t="shared" si="460"/>
        <v/>
      </c>
      <c r="MO484" t="str">
        <f t="shared" si="461"/>
        <v/>
      </c>
      <c r="MP484" s="5" t="e">
        <f>COUNTIFS(#REF!,LT484,#REF!,1,#REF!,"&gt;="&amp;MC484,#REF!,"&lt;="&amp;MB484,#REF!,"&lt;="&amp;ME484,#REF!,"&gt;="&amp;MF484,#REF!,"="&amp;KV484,#REF!,"="&amp;KX484)</f>
        <v>#REF!</v>
      </c>
      <c r="MQ484" s="5" t="e">
        <f>COUNTIFS(#REF!,LT484,#REF!,0,#REF!,"&gt;="&amp;MC484,#REF!,"&lt;="&amp;MB484,#REF!,"&lt;="&amp;ME484,#REF!,"&gt;="&amp;MF484,#REF!,"="&amp;KV484,#REF!,"="&amp;KX484)</f>
        <v>#REF!</v>
      </c>
      <c r="MR484" s="5" t="e">
        <f>COUNTIFS(#REF!,LT484,#REF!,1,#REF!,"&gt;="&amp;MC484,#REF!,"&lt;="&amp;MB484,#REF!,"&lt;="&amp;ME484,#REF!,"&gt;="&amp;MF484,#REF!,"="&amp;KW484,#REF!,"="&amp;KY484)</f>
        <v>#REF!</v>
      </c>
      <c r="MS484" s="5" t="e">
        <f>COUNTIFS(#REF!,LT484,#REF!,0,#REF!,"&gt;="&amp;MC484,#REF!,"&lt;="&amp;MB484,#REF!,"&lt;="&amp;ME484,#REF!,"&gt;="&amp;MF484,#REF!,"="&amp;KW484,#REF!,"="&amp;KY484)</f>
        <v>#REF!</v>
      </c>
      <c r="MT484" s="5" t="e">
        <f>COUNTIFS(#REF!,LT484,#REF!,1,#REF!,"&gt;="&amp;MI484,#REF!,"&lt;="&amp;MH484,#REF!,"&lt;="&amp;ME484,#REF!,"&gt;="&amp;MF484)</f>
        <v>#REF!</v>
      </c>
      <c r="MU484" s="5" t="e">
        <f>COUNTIFS(#REF!,LT484,#REF!,0,#REF!,"&gt;="&amp;MI484,#REF!,"&lt;="&amp;MH484,#REF!,"&lt;="&amp;ME484,#REF!,"&gt;="&amp;MF484)</f>
        <v>#REF!</v>
      </c>
      <c r="MV484" s="5" t="e">
        <f>COUNTIFS(#REF!,LT484,#REF!,1,#REF!,"&gt;="&amp;MI484,#REF!,"&lt;="&amp;MH484,#REF!,"="&amp;KZ484,#REF!,"="&amp;LA484,#REF!,"&lt;="&amp;ME484,#REF!,"&gt;="&amp;MF484)</f>
        <v>#REF!</v>
      </c>
      <c r="MW484" s="5" t="e">
        <f>COUNTIFS(#REF!,LT484,#REF!,0,#REF!,"&gt;="&amp;MI484,#REF!,"&lt;="&amp;MH484,#REF!,"="&amp;KZ484,#REF!,"="&amp;LA484,#REF!,"&lt;="&amp;ME484,#REF!,"&gt;="&amp;MF484)</f>
        <v>#REF!</v>
      </c>
      <c r="MX484" s="5" t="e">
        <f>COUNTIFS(#REF!,LT484,#REF!,1,#REF!,"&gt;="&amp;MC484,#REF!,"&lt;="&amp;MB484,#REF!,"&lt;="&amp;ME484,#REF!,"&gt;="&amp;MF484)</f>
        <v>#REF!</v>
      </c>
      <c r="MY484" s="5" t="e">
        <f>COUNTIFS(#REF!,LT484,#REF!,0,#REF!,"&gt;="&amp;MC484,#REF!,"&lt;="&amp;MB484,#REF!,"&lt;="&amp;ME484,#REF!,"&gt;="&amp;MF484)</f>
        <v>#REF!</v>
      </c>
      <c r="MZ484" s="5" t="e">
        <f>COUNTIFS(#REF!,LT484,#REF!,1,#REF!,"&lt;="&amp;ME484,#REF!,"&gt;="&amp;MF484,#REF!,"="&amp;KV484,#REF!,"="&amp;KX484)</f>
        <v>#REF!</v>
      </c>
      <c r="NA484" s="5" t="e">
        <f>COUNTIFS(#REF!,LT484,#REF!,0,#REF!,"&lt;="&amp;ME484,#REF!,"&gt;="&amp;MF484,#REF!,"="&amp;KV484,#REF!,"="&amp;KX484)</f>
        <v>#REF!</v>
      </c>
      <c r="NB484" s="5" t="e">
        <f>COUNTIFS(#REF!,LT484,#REF!,1,#REF!,"&lt;="&amp;ME484,#REF!,"&gt;="&amp;MF484,#REF!,"="&amp;KW484,#REF!,"="&amp;KY484)</f>
        <v>#REF!</v>
      </c>
      <c r="NC484" s="5" t="e">
        <f>COUNTIFS(#REF!,LT484,#REF!,0,#REF!,"&lt;="&amp;ME484,#REF!,"&gt;="&amp;MF484,#REF!,"="&amp;KW484,#REF!,"="&amp;KY484)</f>
        <v>#REF!</v>
      </c>
      <c r="ND484" s="5" t="e">
        <f t="shared" si="462"/>
        <v>#REF!</v>
      </c>
      <c r="NE484" s="5" t="e">
        <f t="shared" si="463"/>
        <v>#REF!</v>
      </c>
      <c r="NF484" s="5" t="e">
        <f t="shared" si="464"/>
        <v>#REF!</v>
      </c>
      <c r="NG484" s="6" t="e">
        <f t="shared" si="465"/>
        <v>#REF!</v>
      </c>
      <c r="NH484" s="7" t="e">
        <f t="shared" si="466"/>
        <v>#REF!</v>
      </c>
      <c r="NI484" s="5" t="e">
        <f t="shared" si="467"/>
        <v>#REF!</v>
      </c>
      <c r="NJ484" s="31" t="e">
        <f t="shared" si="468"/>
        <v>#REF!</v>
      </c>
      <c r="NK484" s="32" t="e">
        <f t="shared" si="469"/>
        <v>#REF!</v>
      </c>
      <c r="NL484" s="32" t="e">
        <f t="shared" si="470"/>
        <v>#REF!</v>
      </c>
      <c r="NM484" s="33" t="e">
        <f t="shared" si="471"/>
        <v>#REF!</v>
      </c>
      <c r="NN484" s="33" t="e">
        <f t="shared" si="472"/>
        <v>#REF!</v>
      </c>
      <c r="NO484" s="33" t="e">
        <f t="shared" si="473"/>
        <v>#REF!</v>
      </c>
      <c r="NP484" s="33" t="e">
        <f t="shared" si="474"/>
        <v>#REF!</v>
      </c>
      <c r="NQ484" s="31" t="e">
        <f t="shared" si="475"/>
        <v>#REF!</v>
      </c>
      <c r="NR484" s="32" t="e">
        <f t="shared" si="476"/>
        <v>#REF!</v>
      </c>
      <c r="NS484" s="32" t="e">
        <f t="shared" si="477"/>
        <v>#REF!</v>
      </c>
      <c r="NT484" s="33" t="e">
        <f t="shared" si="478"/>
        <v>#REF!</v>
      </c>
      <c r="NU484" s="33" t="e">
        <f t="shared" si="479"/>
        <v>#REF!</v>
      </c>
      <c r="NV484" s="33" t="e">
        <f t="shared" si="480"/>
        <v>#REF!</v>
      </c>
      <c r="NW484" s="33" t="e">
        <f t="shared" si="481"/>
        <v>#REF!</v>
      </c>
      <c r="NX484" t="e">
        <f t="shared" si="482"/>
        <v>#REF!</v>
      </c>
      <c r="NY484" t="e">
        <f t="shared" si="483"/>
        <v>#REF!</v>
      </c>
      <c r="NZ484" t="e">
        <f t="shared" si="484"/>
        <v>#REF!</v>
      </c>
      <c r="OA484" t="e">
        <f t="shared" si="485"/>
        <v>#REF!</v>
      </c>
      <c r="OB484" t="e">
        <f t="shared" si="486"/>
        <v>#REF!</v>
      </c>
      <c r="OC484" t="e">
        <f t="shared" si="487"/>
        <v>#REF!</v>
      </c>
    </row>
    <row r="485" spans="1:393" ht="16.5" customHeight="1" x14ac:dyDescent="0.3">
      <c r="A485" s="22"/>
      <c r="KN485" s="5" t="e">
        <f>IF(INDEX(#REF!,MATCH('HT 0-1'!D485,#REF!,0))=INDEX(#REF!,MATCH('HT 0-1'!D485,#REF!,0)),INDEX(#REF!,MATCH('HT 0-1'!D485,#REF!,0)),"ERROR")</f>
        <v>#REF!</v>
      </c>
      <c r="KO485" s="5" t="e">
        <f>IF(INDEX(#REF!,MATCH('HT 0-1'!E485,#REF!,0))=INDEX(#REF!,MATCH('HT 0-1'!E485,#REF!,0)),INDEX(#REF!,MATCH('HT 0-1'!E485,#REF!,0)),"ERROR")</f>
        <v>#REF!</v>
      </c>
      <c r="KP485" s="5" t="e">
        <f t="shared" si="427"/>
        <v>#REF!</v>
      </c>
      <c r="KQ485" t="str">
        <f t="shared" si="428"/>
        <v>_</v>
      </c>
      <c r="KR485" s="5" t="e">
        <f t="shared" si="429"/>
        <v>#DIV/0!</v>
      </c>
      <c r="KS485" s="5" t="e">
        <f t="shared" si="430"/>
        <v>#DIV/0!</v>
      </c>
      <c r="KT485" s="5" t="e">
        <f t="shared" si="431"/>
        <v>#DIV/0!</v>
      </c>
      <c r="KU485" s="5" t="e">
        <f t="shared" si="432"/>
        <v>#DIV/0!</v>
      </c>
      <c r="KV485" s="5" t="e">
        <f t="shared" si="433"/>
        <v>#DIV/0!</v>
      </c>
      <c r="KW485" s="5" t="e">
        <f t="shared" si="434"/>
        <v>#DIV/0!</v>
      </c>
      <c r="KX485" s="5" t="e">
        <f t="shared" si="435"/>
        <v>#DIV/0!</v>
      </c>
      <c r="KY485" s="5" t="e">
        <f t="shared" si="436"/>
        <v>#DIV/0!</v>
      </c>
      <c r="KZ485" s="5" t="e">
        <f t="shared" si="437"/>
        <v>#DIV/0!</v>
      </c>
      <c r="LA485" s="5" t="e">
        <f t="shared" si="438"/>
        <v>#DIV/0!</v>
      </c>
      <c r="LB485" t="e">
        <f>IF(LQ485="0-1",INDEX(Scrape!#REF!,MATCH('HT 0-1'!KP485,Scrape!$B:$B,0)),"")</f>
        <v>#REF!</v>
      </c>
      <c r="LC485" t="e">
        <f>IF(LQ485="0-1",INDEX(Scrape!$A:$A,MATCH('HT 0-1'!KP485,Scrape!$B:$B,0)),"")</f>
        <v>#REF!</v>
      </c>
      <c r="LD485" t="e">
        <f>IF(LQ485="0-1",INDEX(Scrape!$B:$B,MATCH('HT 0-1'!KP485,Scrape!$B:$B,0)),"")</f>
        <v>#REF!</v>
      </c>
      <c r="LE485" t="e">
        <f>IF(LQ485="0-1",INDEX(Scrape!$C:$C,MATCH('HT 0-1'!KP485,Scrape!$B:$B,0)),"")</f>
        <v>#REF!</v>
      </c>
      <c r="LF485" t="e">
        <f>IF(LQ485="0-1",INDEX(Scrape!$D:$D,MATCH('HT 0-1'!KP485,Scrape!$B:$B,0)),"")</f>
        <v>#REF!</v>
      </c>
      <c r="LG485" t="e">
        <f>IF(LQ485="0-1",INDEX(Scrape!$E:$E,MATCH('HT 0-1'!KP485,Scrape!$B:$B,0)),"")</f>
        <v>#REF!</v>
      </c>
      <c r="LH485" t="e">
        <f>IF(LQ485="0-1",INDEX(Scrape!$F:$F,MATCH('HT 0-1'!KP485,Scrape!$B:$B,0)),"")</f>
        <v>#REF!</v>
      </c>
      <c r="LI485" t="e">
        <f>IF(LQ485="0-1",INDEX(Scrape!$G:$G,MATCH('HT 0-1'!KP485,Scrape!$B:$B,0)),"")</f>
        <v>#REF!</v>
      </c>
      <c r="LJ485" t="e">
        <f>IF(LQ485="0-1",INDEX(Scrape!$H:$H,MATCH('HT 0-1'!KP485,Scrape!$B:$B,0)),"")</f>
        <v>#REF!</v>
      </c>
      <c r="LK485" t="e">
        <f>IF(LQ485="0-1",INDEX(Scrape!$I:$I,MATCH('HT 0-1'!KP485,Scrape!$B:$B,0)),"")</f>
        <v>#REF!</v>
      </c>
      <c r="LL485" t="e">
        <f>IF(LQ485="0-1",INDEX(Scrape!$J:$J,MATCH('HT 0-1'!KP485,Scrape!$B:$B,0)),"")</f>
        <v>#REF!</v>
      </c>
      <c r="LM485" t="e">
        <f>IF(LQ485="0-1",INDEX(Scrape!$K:$K,MATCH('HT 0-1'!KP485,Scrape!$B:$B,0)),"")</f>
        <v>#REF!</v>
      </c>
      <c r="LN485" t="e">
        <f>IF(LQ485="0-1",INDEX(Scrape!$L:$L,MATCH('HT 0-1'!KP485,Scrape!$B:$B,0)),"")</f>
        <v>#REF!</v>
      </c>
      <c r="LO485" t="e">
        <f>IF(LQ485="0-1",INDEX(Scrape!$M:$M,MATCH('HT 0-1'!KP485,Scrape!$B:$B,0)),"")</f>
        <v>#REF!</v>
      </c>
      <c r="LP485" t="e">
        <f>IF(LQ485="0-1",INDEX(Scrape!$N:$N,MATCH('HT 0-1'!KP485,Scrape!$B:$B,0)),"")</f>
        <v>#REF!</v>
      </c>
      <c r="LQ485" t="e">
        <f>INDEX(Scrape!$O:$O,MATCH('HT 0-1'!KP485,Scrape!$B:$B,0))</f>
        <v>#REF!</v>
      </c>
      <c r="LR485" t="e">
        <f t="shared" si="439"/>
        <v>#REF!</v>
      </c>
      <c r="LS485" t="e">
        <f t="shared" si="440"/>
        <v>#REF!</v>
      </c>
      <c r="LT485" s="23" t="e">
        <f>IF(INDEX(#REF!,MATCH(KQ485,#REF!,0))=INDEX(#REF!,MATCH(KQ485,#REF!,0)),INDEX(#REF!,MATCH(KQ485,#REF!,0)),"ERROR")</f>
        <v>#REF!</v>
      </c>
      <c r="LU485" s="24" t="e">
        <f t="shared" si="441"/>
        <v>#DIV/0!</v>
      </c>
      <c r="LV485" s="24" t="e">
        <f t="shared" si="442"/>
        <v>#DIV/0!</v>
      </c>
      <c r="LW485" s="24" t="e">
        <f t="shared" si="443"/>
        <v>#DIV/0!</v>
      </c>
      <c r="LX485" s="24" t="e">
        <f t="shared" si="444"/>
        <v>#DIV/0!</v>
      </c>
      <c r="LY485" s="25" t="e">
        <f t="shared" si="445"/>
        <v>#REF!</v>
      </c>
      <c r="LZ485" s="25" t="e">
        <f t="shared" si="446"/>
        <v>#REF!</v>
      </c>
      <c r="MA485" s="26" t="e">
        <f t="shared" si="447"/>
        <v>#REF!</v>
      </c>
      <c r="MB485" s="27" t="e">
        <f t="shared" si="448"/>
        <v>#REF!</v>
      </c>
      <c r="MC485" s="28" t="e">
        <f t="shared" si="449"/>
        <v>#REF!</v>
      </c>
      <c r="MD485" s="24" t="e">
        <f t="shared" si="450"/>
        <v>#REF!</v>
      </c>
      <c r="ME485" s="29" t="e">
        <f t="shared" si="451"/>
        <v>#REF!</v>
      </c>
      <c r="MF485" s="30" t="e">
        <f t="shared" si="452"/>
        <v>#REF!</v>
      </c>
      <c r="MG485" s="24" t="e">
        <f t="shared" si="453"/>
        <v>#REF!</v>
      </c>
      <c r="MH485" s="29" t="e">
        <f t="shared" si="454"/>
        <v>#REF!</v>
      </c>
      <c r="MI485" s="30" t="e">
        <f t="shared" si="455"/>
        <v>#REF!</v>
      </c>
      <c r="MJ485" t="str">
        <f t="shared" si="456"/>
        <v/>
      </c>
      <c r="MK485" t="str">
        <f t="shared" si="457"/>
        <v/>
      </c>
      <c r="ML485" t="str">
        <f t="shared" si="458"/>
        <v/>
      </c>
      <c r="MM485" t="str">
        <f t="shared" si="459"/>
        <v/>
      </c>
      <c r="MN485" t="str">
        <f t="shared" si="460"/>
        <v/>
      </c>
      <c r="MO485" t="str">
        <f t="shared" si="461"/>
        <v/>
      </c>
      <c r="MP485" s="5" t="e">
        <f>COUNTIFS(#REF!,LT485,#REF!,1,#REF!,"&gt;="&amp;MC485,#REF!,"&lt;="&amp;MB485,#REF!,"&lt;="&amp;ME485,#REF!,"&gt;="&amp;MF485,#REF!,"="&amp;KV485,#REF!,"="&amp;KX485)</f>
        <v>#REF!</v>
      </c>
      <c r="MQ485" s="5" t="e">
        <f>COUNTIFS(#REF!,LT485,#REF!,0,#REF!,"&gt;="&amp;MC485,#REF!,"&lt;="&amp;MB485,#REF!,"&lt;="&amp;ME485,#REF!,"&gt;="&amp;MF485,#REF!,"="&amp;KV485,#REF!,"="&amp;KX485)</f>
        <v>#REF!</v>
      </c>
      <c r="MR485" s="5" t="e">
        <f>COUNTIFS(#REF!,LT485,#REF!,1,#REF!,"&gt;="&amp;MC485,#REF!,"&lt;="&amp;MB485,#REF!,"&lt;="&amp;ME485,#REF!,"&gt;="&amp;MF485,#REF!,"="&amp;KW485,#REF!,"="&amp;KY485)</f>
        <v>#REF!</v>
      </c>
      <c r="MS485" s="5" t="e">
        <f>COUNTIFS(#REF!,LT485,#REF!,0,#REF!,"&gt;="&amp;MC485,#REF!,"&lt;="&amp;MB485,#REF!,"&lt;="&amp;ME485,#REF!,"&gt;="&amp;MF485,#REF!,"="&amp;KW485,#REF!,"="&amp;KY485)</f>
        <v>#REF!</v>
      </c>
      <c r="MT485" s="5" t="e">
        <f>COUNTIFS(#REF!,LT485,#REF!,1,#REF!,"&gt;="&amp;MI485,#REF!,"&lt;="&amp;MH485,#REF!,"&lt;="&amp;ME485,#REF!,"&gt;="&amp;MF485)</f>
        <v>#REF!</v>
      </c>
      <c r="MU485" s="5" t="e">
        <f>COUNTIFS(#REF!,LT485,#REF!,0,#REF!,"&gt;="&amp;MI485,#REF!,"&lt;="&amp;MH485,#REF!,"&lt;="&amp;ME485,#REF!,"&gt;="&amp;MF485)</f>
        <v>#REF!</v>
      </c>
      <c r="MV485" s="5" t="e">
        <f>COUNTIFS(#REF!,LT485,#REF!,1,#REF!,"&gt;="&amp;MI485,#REF!,"&lt;="&amp;MH485,#REF!,"="&amp;KZ485,#REF!,"="&amp;LA485,#REF!,"&lt;="&amp;ME485,#REF!,"&gt;="&amp;MF485)</f>
        <v>#REF!</v>
      </c>
      <c r="MW485" s="5" t="e">
        <f>COUNTIFS(#REF!,LT485,#REF!,0,#REF!,"&gt;="&amp;MI485,#REF!,"&lt;="&amp;MH485,#REF!,"="&amp;KZ485,#REF!,"="&amp;LA485,#REF!,"&lt;="&amp;ME485,#REF!,"&gt;="&amp;MF485)</f>
        <v>#REF!</v>
      </c>
      <c r="MX485" s="5" t="e">
        <f>COUNTIFS(#REF!,LT485,#REF!,1,#REF!,"&gt;="&amp;MC485,#REF!,"&lt;="&amp;MB485,#REF!,"&lt;="&amp;ME485,#REF!,"&gt;="&amp;MF485)</f>
        <v>#REF!</v>
      </c>
      <c r="MY485" s="5" t="e">
        <f>COUNTIFS(#REF!,LT485,#REF!,0,#REF!,"&gt;="&amp;MC485,#REF!,"&lt;="&amp;MB485,#REF!,"&lt;="&amp;ME485,#REF!,"&gt;="&amp;MF485)</f>
        <v>#REF!</v>
      </c>
      <c r="MZ485" s="5" t="e">
        <f>COUNTIFS(#REF!,LT485,#REF!,1,#REF!,"&lt;="&amp;ME485,#REF!,"&gt;="&amp;MF485,#REF!,"="&amp;KV485,#REF!,"="&amp;KX485)</f>
        <v>#REF!</v>
      </c>
      <c r="NA485" s="5" t="e">
        <f>COUNTIFS(#REF!,LT485,#REF!,0,#REF!,"&lt;="&amp;ME485,#REF!,"&gt;="&amp;MF485,#REF!,"="&amp;KV485,#REF!,"="&amp;KX485)</f>
        <v>#REF!</v>
      </c>
      <c r="NB485" s="5" t="e">
        <f>COUNTIFS(#REF!,LT485,#REF!,1,#REF!,"&lt;="&amp;ME485,#REF!,"&gt;="&amp;MF485,#REF!,"="&amp;KW485,#REF!,"="&amp;KY485)</f>
        <v>#REF!</v>
      </c>
      <c r="NC485" s="5" t="e">
        <f>COUNTIFS(#REF!,LT485,#REF!,0,#REF!,"&lt;="&amp;ME485,#REF!,"&gt;="&amp;MF485,#REF!,"="&amp;KW485,#REF!,"="&amp;KY485)</f>
        <v>#REF!</v>
      </c>
      <c r="ND485" s="5" t="e">
        <f t="shared" si="462"/>
        <v>#REF!</v>
      </c>
      <c r="NE485" s="5" t="e">
        <f t="shared" si="463"/>
        <v>#REF!</v>
      </c>
      <c r="NF485" s="5" t="e">
        <f t="shared" si="464"/>
        <v>#REF!</v>
      </c>
      <c r="NG485" s="6" t="e">
        <f t="shared" si="465"/>
        <v>#REF!</v>
      </c>
      <c r="NH485" s="7" t="e">
        <f t="shared" si="466"/>
        <v>#REF!</v>
      </c>
      <c r="NI485" s="5" t="e">
        <f t="shared" si="467"/>
        <v>#REF!</v>
      </c>
      <c r="NJ485" s="31" t="e">
        <f t="shared" si="468"/>
        <v>#REF!</v>
      </c>
      <c r="NK485" s="32" t="e">
        <f t="shared" si="469"/>
        <v>#REF!</v>
      </c>
      <c r="NL485" s="32" t="e">
        <f t="shared" si="470"/>
        <v>#REF!</v>
      </c>
      <c r="NM485" s="33" t="e">
        <f t="shared" si="471"/>
        <v>#REF!</v>
      </c>
      <c r="NN485" s="33" t="e">
        <f t="shared" si="472"/>
        <v>#REF!</v>
      </c>
      <c r="NO485" s="33" t="e">
        <f t="shared" si="473"/>
        <v>#REF!</v>
      </c>
      <c r="NP485" s="33" t="e">
        <f t="shared" si="474"/>
        <v>#REF!</v>
      </c>
      <c r="NQ485" s="31" t="e">
        <f t="shared" si="475"/>
        <v>#REF!</v>
      </c>
      <c r="NR485" s="32" t="e">
        <f t="shared" si="476"/>
        <v>#REF!</v>
      </c>
      <c r="NS485" s="32" t="e">
        <f t="shared" si="477"/>
        <v>#REF!</v>
      </c>
      <c r="NT485" s="33" t="e">
        <f t="shared" si="478"/>
        <v>#REF!</v>
      </c>
      <c r="NU485" s="33" t="e">
        <f t="shared" si="479"/>
        <v>#REF!</v>
      </c>
      <c r="NV485" s="33" t="e">
        <f t="shared" si="480"/>
        <v>#REF!</v>
      </c>
      <c r="NW485" s="33" t="e">
        <f t="shared" si="481"/>
        <v>#REF!</v>
      </c>
      <c r="NX485" t="e">
        <f t="shared" si="482"/>
        <v>#REF!</v>
      </c>
      <c r="NY485" t="e">
        <f t="shared" si="483"/>
        <v>#REF!</v>
      </c>
      <c r="NZ485" t="e">
        <f t="shared" si="484"/>
        <v>#REF!</v>
      </c>
      <c r="OA485" t="e">
        <f t="shared" si="485"/>
        <v>#REF!</v>
      </c>
      <c r="OB485" t="e">
        <f t="shared" si="486"/>
        <v>#REF!</v>
      </c>
      <c r="OC485" t="e">
        <f t="shared" si="487"/>
        <v>#REF!</v>
      </c>
    </row>
    <row r="486" spans="1:393" ht="16.5" customHeight="1" x14ac:dyDescent="0.3">
      <c r="A486" s="22"/>
      <c r="KN486" s="5" t="e">
        <f>IF(INDEX(#REF!,MATCH('HT 0-1'!D486,#REF!,0))=INDEX(#REF!,MATCH('HT 0-1'!D486,#REF!,0)),INDEX(#REF!,MATCH('HT 0-1'!D486,#REF!,0)),"ERROR")</f>
        <v>#REF!</v>
      </c>
      <c r="KO486" s="5" t="e">
        <f>IF(INDEX(#REF!,MATCH('HT 0-1'!E486,#REF!,0))=INDEX(#REF!,MATCH('HT 0-1'!E486,#REF!,0)),INDEX(#REF!,MATCH('HT 0-1'!E486,#REF!,0)),"ERROR")</f>
        <v>#REF!</v>
      </c>
      <c r="KP486" s="5" t="e">
        <f t="shared" si="427"/>
        <v>#REF!</v>
      </c>
      <c r="KQ486" t="str">
        <f t="shared" si="428"/>
        <v>_</v>
      </c>
      <c r="KR486" s="5" t="e">
        <f t="shared" si="429"/>
        <v>#DIV/0!</v>
      </c>
      <c r="KS486" s="5" t="e">
        <f t="shared" si="430"/>
        <v>#DIV/0!</v>
      </c>
      <c r="KT486" s="5" t="e">
        <f t="shared" si="431"/>
        <v>#DIV/0!</v>
      </c>
      <c r="KU486" s="5" t="e">
        <f t="shared" si="432"/>
        <v>#DIV/0!</v>
      </c>
      <c r="KV486" s="5" t="e">
        <f t="shared" si="433"/>
        <v>#DIV/0!</v>
      </c>
      <c r="KW486" s="5" t="e">
        <f t="shared" si="434"/>
        <v>#DIV/0!</v>
      </c>
      <c r="KX486" s="5" t="e">
        <f t="shared" si="435"/>
        <v>#DIV/0!</v>
      </c>
      <c r="KY486" s="5" t="e">
        <f t="shared" si="436"/>
        <v>#DIV/0!</v>
      </c>
      <c r="KZ486" s="5" t="e">
        <f t="shared" si="437"/>
        <v>#DIV/0!</v>
      </c>
      <c r="LA486" s="5" t="e">
        <f t="shared" si="438"/>
        <v>#DIV/0!</v>
      </c>
      <c r="LB486" t="e">
        <f>IF(LQ486="0-1",INDEX(Scrape!#REF!,MATCH('HT 0-1'!KP486,Scrape!$B:$B,0)),"")</f>
        <v>#REF!</v>
      </c>
      <c r="LC486" t="e">
        <f>IF(LQ486="0-1",INDEX(Scrape!$A:$A,MATCH('HT 0-1'!KP486,Scrape!$B:$B,0)),"")</f>
        <v>#REF!</v>
      </c>
      <c r="LD486" t="e">
        <f>IF(LQ486="0-1",INDEX(Scrape!$B:$B,MATCH('HT 0-1'!KP486,Scrape!$B:$B,0)),"")</f>
        <v>#REF!</v>
      </c>
      <c r="LE486" t="e">
        <f>IF(LQ486="0-1",INDEX(Scrape!$C:$C,MATCH('HT 0-1'!KP486,Scrape!$B:$B,0)),"")</f>
        <v>#REF!</v>
      </c>
      <c r="LF486" t="e">
        <f>IF(LQ486="0-1",INDEX(Scrape!$D:$D,MATCH('HT 0-1'!KP486,Scrape!$B:$B,0)),"")</f>
        <v>#REF!</v>
      </c>
      <c r="LG486" t="e">
        <f>IF(LQ486="0-1",INDEX(Scrape!$E:$E,MATCH('HT 0-1'!KP486,Scrape!$B:$B,0)),"")</f>
        <v>#REF!</v>
      </c>
      <c r="LH486" t="e">
        <f>IF(LQ486="0-1",INDEX(Scrape!$F:$F,MATCH('HT 0-1'!KP486,Scrape!$B:$B,0)),"")</f>
        <v>#REF!</v>
      </c>
      <c r="LI486" t="e">
        <f>IF(LQ486="0-1",INDEX(Scrape!$G:$G,MATCH('HT 0-1'!KP486,Scrape!$B:$B,0)),"")</f>
        <v>#REF!</v>
      </c>
      <c r="LJ486" t="e">
        <f>IF(LQ486="0-1",INDEX(Scrape!$H:$H,MATCH('HT 0-1'!KP486,Scrape!$B:$B,0)),"")</f>
        <v>#REF!</v>
      </c>
      <c r="LK486" t="e">
        <f>IF(LQ486="0-1",INDEX(Scrape!$I:$I,MATCH('HT 0-1'!KP486,Scrape!$B:$B,0)),"")</f>
        <v>#REF!</v>
      </c>
      <c r="LL486" t="e">
        <f>IF(LQ486="0-1",INDEX(Scrape!$J:$J,MATCH('HT 0-1'!KP486,Scrape!$B:$B,0)),"")</f>
        <v>#REF!</v>
      </c>
      <c r="LM486" t="e">
        <f>IF(LQ486="0-1",INDEX(Scrape!$K:$K,MATCH('HT 0-1'!KP486,Scrape!$B:$B,0)),"")</f>
        <v>#REF!</v>
      </c>
      <c r="LN486" t="e">
        <f>IF(LQ486="0-1",INDEX(Scrape!$L:$L,MATCH('HT 0-1'!KP486,Scrape!$B:$B,0)),"")</f>
        <v>#REF!</v>
      </c>
      <c r="LO486" t="e">
        <f>IF(LQ486="0-1",INDEX(Scrape!$M:$M,MATCH('HT 0-1'!KP486,Scrape!$B:$B,0)),"")</f>
        <v>#REF!</v>
      </c>
      <c r="LP486" t="e">
        <f>IF(LQ486="0-1",INDEX(Scrape!$N:$N,MATCH('HT 0-1'!KP486,Scrape!$B:$B,0)),"")</f>
        <v>#REF!</v>
      </c>
      <c r="LQ486" t="e">
        <f>INDEX(Scrape!$O:$O,MATCH('HT 0-1'!KP486,Scrape!$B:$B,0))</f>
        <v>#REF!</v>
      </c>
      <c r="LR486" t="e">
        <f t="shared" si="439"/>
        <v>#REF!</v>
      </c>
      <c r="LS486" t="e">
        <f t="shared" si="440"/>
        <v>#REF!</v>
      </c>
      <c r="LT486" s="23" t="e">
        <f>IF(INDEX(#REF!,MATCH(KQ486,#REF!,0))=INDEX(#REF!,MATCH(KQ486,#REF!,0)),INDEX(#REF!,MATCH(KQ486,#REF!,0)),"ERROR")</f>
        <v>#REF!</v>
      </c>
      <c r="LU486" s="24" t="e">
        <f t="shared" si="441"/>
        <v>#DIV/0!</v>
      </c>
      <c r="LV486" s="24" t="e">
        <f t="shared" si="442"/>
        <v>#DIV/0!</v>
      </c>
      <c r="LW486" s="24" t="e">
        <f t="shared" si="443"/>
        <v>#DIV/0!</v>
      </c>
      <c r="LX486" s="24" t="e">
        <f t="shared" si="444"/>
        <v>#DIV/0!</v>
      </c>
      <c r="LY486" s="25" t="e">
        <f t="shared" si="445"/>
        <v>#REF!</v>
      </c>
      <c r="LZ486" s="25" t="e">
        <f t="shared" si="446"/>
        <v>#REF!</v>
      </c>
      <c r="MA486" s="26" t="e">
        <f t="shared" si="447"/>
        <v>#REF!</v>
      </c>
      <c r="MB486" s="27" t="e">
        <f t="shared" si="448"/>
        <v>#REF!</v>
      </c>
      <c r="MC486" s="28" t="e">
        <f t="shared" si="449"/>
        <v>#REF!</v>
      </c>
      <c r="MD486" s="24" t="e">
        <f t="shared" si="450"/>
        <v>#REF!</v>
      </c>
      <c r="ME486" s="29" t="e">
        <f t="shared" si="451"/>
        <v>#REF!</v>
      </c>
      <c r="MF486" s="30" t="e">
        <f t="shared" si="452"/>
        <v>#REF!</v>
      </c>
      <c r="MG486" s="24" t="e">
        <f t="shared" si="453"/>
        <v>#REF!</v>
      </c>
      <c r="MH486" s="29" t="e">
        <f t="shared" si="454"/>
        <v>#REF!</v>
      </c>
      <c r="MI486" s="30" t="e">
        <f t="shared" si="455"/>
        <v>#REF!</v>
      </c>
      <c r="MJ486" t="str">
        <f t="shared" si="456"/>
        <v/>
      </c>
      <c r="MK486" t="str">
        <f t="shared" si="457"/>
        <v/>
      </c>
      <c r="ML486" t="str">
        <f t="shared" si="458"/>
        <v/>
      </c>
      <c r="MM486" t="str">
        <f t="shared" si="459"/>
        <v/>
      </c>
      <c r="MN486" t="str">
        <f t="shared" si="460"/>
        <v/>
      </c>
      <c r="MO486" t="str">
        <f t="shared" si="461"/>
        <v/>
      </c>
      <c r="MP486" s="5" t="e">
        <f>COUNTIFS(#REF!,LT486,#REF!,1,#REF!,"&gt;="&amp;MC486,#REF!,"&lt;="&amp;MB486,#REF!,"&lt;="&amp;ME486,#REF!,"&gt;="&amp;MF486,#REF!,"="&amp;KV486,#REF!,"="&amp;KX486)</f>
        <v>#REF!</v>
      </c>
      <c r="MQ486" s="5" t="e">
        <f>COUNTIFS(#REF!,LT486,#REF!,0,#REF!,"&gt;="&amp;MC486,#REF!,"&lt;="&amp;MB486,#REF!,"&lt;="&amp;ME486,#REF!,"&gt;="&amp;MF486,#REF!,"="&amp;KV486,#REF!,"="&amp;KX486)</f>
        <v>#REF!</v>
      </c>
      <c r="MR486" s="5" t="e">
        <f>COUNTIFS(#REF!,LT486,#REF!,1,#REF!,"&gt;="&amp;MC486,#REF!,"&lt;="&amp;MB486,#REF!,"&lt;="&amp;ME486,#REF!,"&gt;="&amp;MF486,#REF!,"="&amp;KW486,#REF!,"="&amp;KY486)</f>
        <v>#REF!</v>
      </c>
      <c r="MS486" s="5" t="e">
        <f>COUNTIFS(#REF!,LT486,#REF!,0,#REF!,"&gt;="&amp;MC486,#REF!,"&lt;="&amp;MB486,#REF!,"&lt;="&amp;ME486,#REF!,"&gt;="&amp;MF486,#REF!,"="&amp;KW486,#REF!,"="&amp;KY486)</f>
        <v>#REF!</v>
      </c>
      <c r="MT486" s="5" t="e">
        <f>COUNTIFS(#REF!,LT486,#REF!,1,#REF!,"&gt;="&amp;MI486,#REF!,"&lt;="&amp;MH486,#REF!,"&lt;="&amp;ME486,#REF!,"&gt;="&amp;MF486)</f>
        <v>#REF!</v>
      </c>
      <c r="MU486" s="5" t="e">
        <f>COUNTIFS(#REF!,LT486,#REF!,0,#REF!,"&gt;="&amp;MI486,#REF!,"&lt;="&amp;MH486,#REF!,"&lt;="&amp;ME486,#REF!,"&gt;="&amp;MF486)</f>
        <v>#REF!</v>
      </c>
      <c r="MV486" s="5" t="e">
        <f>COUNTIFS(#REF!,LT486,#REF!,1,#REF!,"&gt;="&amp;MI486,#REF!,"&lt;="&amp;MH486,#REF!,"="&amp;KZ486,#REF!,"="&amp;LA486,#REF!,"&lt;="&amp;ME486,#REF!,"&gt;="&amp;MF486)</f>
        <v>#REF!</v>
      </c>
      <c r="MW486" s="5" t="e">
        <f>COUNTIFS(#REF!,LT486,#REF!,0,#REF!,"&gt;="&amp;MI486,#REF!,"&lt;="&amp;MH486,#REF!,"="&amp;KZ486,#REF!,"="&amp;LA486,#REF!,"&lt;="&amp;ME486,#REF!,"&gt;="&amp;MF486)</f>
        <v>#REF!</v>
      </c>
      <c r="MX486" s="5" t="e">
        <f>COUNTIFS(#REF!,LT486,#REF!,1,#REF!,"&gt;="&amp;MC486,#REF!,"&lt;="&amp;MB486,#REF!,"&lt;="&amp;ME486,#REF!,"&gt;="&amp;MF486)</f>
        <v>#REF!</v>
      </c>
      <c r="MY486" s="5" t="e">
        <f>COUNTIFS(#REF!,LT486,#REF!,0,#REF!,"&gt;="&amp;MC486,#REF!,"&lt;="&amp;MB486,#REF!,"&lt;="&amp;ME486,#REF!,"&gt;="&amp;MF486)</f>
        <v>#REF!</v>
      </c>
      <c r="MZ486" s="5" t="e">
        <f>COUNTIFS(#REF!,LT486,#REF!,1,#REF!,"&lt;="&amp;ME486,#REF!,"&gt;="&amp;MF486,#REF!,"="&amp;KV486,#REF!,"="&amp;KX486)</f>
        <v>#REF!</v>
      </c>
      <c r="NA486" s="5" t="e">
        <f>COUNTIFS(#REF!,LT486,#REF!,0,#REF!,"&lt;="&amp;ME486,#REF!,"&gt;="&amp;MF486,#REF!,"="&amp;KV486,#REF!,"="&amp;KX486)</f>
        <v>#REF!</v>
      </c>
      <c r="NB486" s="5" t="e">
        <f>COUNTIFS(#REF!,LT486,#REF!,1,#REF!,"&lt;="&amp;ME486,#REF!,"&gt;="&amp;MF486,#REF!,"="&amp;KW486,#REF!,"="&amp;KY486)</f>
        <v>#REF!</v>
      </c>
      <c r="NC486" s="5" t="e">
        <f>COUNTIFS(#REF!,LT486,#REF!,0,#REF!,"&lt;="&amp;ME486,#REF!,"&gt;="&amp;MF486,#REF!,"="&amp;KW486,#REF!,"="&amp;KY486)</f>
        <v>#REF!</v>
      </c>
      <c r="ND486" s="5" t="e">
        <f t="shared" si="462"/>
        <v>#REF!</v>
      </c>
      <c r="NE486" s="5" t="e">
        <f t="shared" si="463"/>
        <v>#REF!</v>
      </c>
      <c r="NF486" s="5" t="e">
        <f t="shared" si="464"/>
        <v>#REF!</v>
      </c>
      <c r="NG486" s="6" t="e">
        <f t="shared" si="465"/>
        <v>#REF!</v>
      </c>
      <c r="NH486" s="7" t="e">
        <f t="shared" si="466"/>
        <v>#REF!</v>
      </c>
      <c r="NI486" s="5" t="e">
        <f t="shared" si="467"/>
        <v>#REF!</v>
      </c>
      <c r="NJ486" s="31" t="e">
        <f t="shared" si="468"/>
        <v>#REF!</v>
      </c>
      <c r="NK486" s="32" t="e">
        <f t="shared" si="469"/>
        <v>#REF!</v>
      </c>
      <c r="NL486" s="32" t="e">
        <f t="shared" si="470"/>
        <v>#REF!</v>
      </c>
      <c r="NM486" s="33" t="e">
        <f t="shared" si="471"/>
        <v>#REF!</v>
      </c>
      <c r="NN486" s="33" t="e">
        <f t="shared" si="472"/>
        <v>#REF!</v>
      </c>
      <c r="NO486" s="33" t="e">
        <f t="shared" si="473"/>
        <v>#REF!</v>
      </c>
      <c r="NP486" s="33" t="e">
        <f t="shared" si="474"/>
        <v>#REF!</v>
      </c>
      <c r="NQ486" s="31" t="e">
        <f t="shared" si="475"/>
        <v>#REF!</v>
      </c>
      <c r="NR486" s="32" t="e">
        <f t="shared" si="476"/>
        <v>#REF!</v>
      </c>
      <c r="NS486" s="32" t="e">
        <f t="shared" si="477"/>
        <v>#REF!</v>
      </c>
      <c r="NT486" s="33" t="e">
        <f t="shared" si="478"/>
        <v>#REF!</v>
      </c>
      <c r="NU486" s="33" t="e">
        <f t="shared" si="479"/>
        <v>#REF!</v>
      </c>
      <c r="NV486" s="33" t="e">
        <f t="shared" si="480"/>
        <v>#REF!</v>
      </c>
      <c r="NW486" s="33" t="e">
        <f t="shared" si="481"/>
        <v>#REF!</v>
      </c>
      <c r="NX486" t="e">
        <f t="shared" si="482"/>
        <v>#REF!</v>
      </c>
      <c r="NY486" t="e">
        <f t="shared" si="483"/>
        <v>#REF!</v>
      </c>
      <c r="NZ486" t="e">
        <f t="shared" si="484"/>
        <v>#REF!</v>
      </c>
      <c r="OA486" t="e">
        <f t="shared" si="485"/>
        <v>#REF!</v>
      </c>
      <c r="OB486" t="e">
        <f t="shared" si="486"/>
        <v>#REF!</v>
      </c>
      <c r="OC486" t="e">
        <f t="shared" si="487"/>
        <v>#REF!</v>
      </c>
    </row>
    <row r="487" spans="1:393" ht="16.5" customHeight="1" x14ac:dyDescent="0.3">
      <c r="A487" s="22"/>
      <c r="KN487" s="5" t="e">
        <f>IF(INDEX(#REF!,MATCH('HT 0-1'!D487,#REF!,0))=INDEX(#REF!,MATCH('HT 0-1'!D487,#REF!,0)),INDEX(#REF!,MATCH('HT 0-1'!D487,#REF!,0)),"ERROR")</f>
        <v>#REF!</v>
      </c>
      <c r="KO487" s="5" t="e">
        <f>IF(INDEX(#REF!,MATCH('HT 0-1'!E487,#REF!,0))=INDEX(#REF!,MATCH('HT 0-1'!E487,#REF!,0)),INDEX(#REF!,MATCH('HT 0-1'!E487,#REF!,0)),"ERROR")</f>
        <v>#REF!</v>
      </c>
      <c r="KP487" s="5" t="e">
        <f t="shared" si="427"/>
        <v>#REF!</v>
      </c>
      <c r="KQ487" t="str">
        <f t="shared" si="428"/>
        <v>_</v>
      </c>
      <c r="KR487" s="5" t="e">
        <f t="shared" si="429"/>
        <v>#DIV/0!</v>
      </c>
      <c r="KS487" s="5" t="e">
        <f t="shared" si="430"/>
        <v>#DIV/0!</v>
      </c>
      <c r="KT487" s="5" t="e">
        <f t="shared" si="431"/>
        <v>#DIV/0!</v>
      </c>
      <c r="KU487" s="5" t="e">
        <f t="shared" si="432"/>
        <v>#DIV/0!</v>
      </c>
      <c r="KV487" s="5" t="e">
        <f t="shared" si="433"/>
        <v>#DIV/0!</v>
      </c>
      <c r="KW487" s="5" t="e">
        <f t="shared" si="434"/>
        <v>#DIV/0!</v>
      </c>
      <c r="KX487" s="5" t="e">
        <f t="shared" si="435"/>
        <v>#DIV/0!</v>
      </c>
      <c r="KY487" s="5" t="e">
        <f t="shared" si="436"/>
        <v>#DIV/0!</v>
      </c>
      <c r="KZ487" s="5" t="e">
        <f t="shared" si="437"/>
        <v>#DIV/0!</v>
      </c>
      <c r="LA487" s="5" t="e">
        <f t="shared" si="438"/>
        <v>#DIV/0!</v>
      </c>
      <c r="LB487" t="e">
        <f>IF(LQ487="0-1",INDEX(Scrape!#REF!,MATCH('HT 0-1'!KP487,Scrape!$B:$B,0)),"")</f>
        <v>#REF!</v>
      </c>
      <c r="LC487" t="e">
        <f>IF(LQ487="0-1",INDEX(Scrape!$A:$A,MATCH('HT 0-1'!KP487,Scrape!$B:$B,0)),"")</f>
        <v>#REF!</v>
      </c>
      <c r="LD487" t="e">
        <f>IF(LQ487="0-1",INDEX(Scrape!$B:$B,MATCH('HT 0-1'!KP487,Scrape!$B:$B,0)),"")</f>
        <v>#REF!</v>
      </c>
      <c r="LE487" t="e">
        <f>IF(LQ487="0-1",INDEX(Scrape!$C:$C,MATCH('HT 0-1'!KP487,Scrape!$B:$B,0)),"")</f>
        <v>#REF!</v>
      </c>
      <c r="LF487" t="e">
        <f>IF(LQ487="0-1",INDEX(Scrape!$D:$D,MATCH('HT 0-1'!KP487,Scrape!$B:$B,0)),"")</f>
        <v>#REF!</v>
      </c>
      <c r="LG487" t="e">
        <f>IF(LQ487="0-1",INDEX(Scrape!$E:$E,MATCH('HT 0-1'!KP487,Scrape!$B:$B,0)),"")</f>
        <v>#REF!</v>
      </c>
      <c r="LH487" t="e">
        <f>IF(LQ487="0-1",INDEX(Scrape!$F:$F,MATCH('HT 0-1'!KP487,Scrape!$B:$B,0)),"")</f>
        <v>#REF!</v>
      </c>
      <c r="LI487" t="e">
        <f>IF(LQ487="0-1",INDEX(Scrape!$G:$G,MATCH('HT 0-1'!KP487,Scrape!$B:$B,0)),"")</f>
        <v>#REF!</v>
      </c>
      <c r="LJ487" t="e">
        <f>IF(LQ487="0-1",INDEX(Scrape!$H:$H,MATCH('HT 0-1'!KP487,Scrape!$B:$B,0)),"")</f>
        <v>#REF!</v>
      </c>
      <c r="LK487" t="e">
        <f>IF(LQ487="0-1",INDEX(Scrape!$I:$I,MATCH('HT 0-1'!KP487,Scrape!$B:$B,0)),"")</f>
        <v>#REF!</v>
      </c>
      <c r="LL487" t="e">
        <f>IF(LQ487="0-1",INDEX(Scrape!$J:$J,MATCH('HT 0-1'!KP487,Scrape!$B:$B,0)),"")</f>
        <v>#REF!</v>
      </c>
      <c r="LM487" t="e">
        <f>IF(LQ487="0-1",INDEX(Scrape!$K:$K,MATCH('HT 0-1'!KP487,Scrape!$B:$B,0)),"")</f>
        <v>#REF!</v>
      </c>
      <c r="LN487" t="e">
        <f>IF(LQ487="0-1",INDEX(Scrape!$L:$L,MATCH('HT 0-1'!KP487,Scrape!$B:$B,0)),"")</f>
        <v>#REF!</v>
      </c>
      <c r="LO487" t="e">
        <f>IF(LQ487="0-1",INDEX(Scrape!$M:$M,MATCH('HT 0-1'!KP487,Scrape!$B:$B,0)),"")</f>
        <v>#REF!</v>
      </c>
      <c r="LP487" t="e">
        <f>IF(LQ487="0-1",INDEX(Scrape!$N:$N,MATCH('HT 0-1'!KP487,Scrape!$B:$B,0)),"")</f>
        <v>#REF!</v>
      </c>
      <c r="LQ487" t="e">
        <f>INDEX(Scrape!$O:$O,MATCH('HT 0-1'!KP487,Scrape!$B:$B,0))</f>
        <v>#REF!</v>
      </c>
      <c r="LR487" t="e">
        <f t="shared" si="439"/>
        <v>#REF!</v>
      </c>
      <c r="LS487" t="e">
        <f t="shared" si="440"/>
        <v>#REF!</v>
      </c>
      <c r="LT487" s="23" t="e">
        <f>IF(INDEX(#REF!,MATCH(KQ487,#REF!,0))=INDEX(#REF!,MATCH(KQ487,#REF!,0)),INDEX(#REF!,MATCH(KQ487,#REF!,0)),"ERROR")</f>
        <v>#REF!</v>
      </c>
      <c r="LU487" s="24" t="e">
        <f t="shared" si="441"/>
        <v>#DIV/0!</v>
      </c>
      <c r="LV487" s="24" t="e">
        <f t="shared" si="442"/>
        <v>#DIV/0!</v>
      </c>
      <c r="LW487" s="24" t="e">
        <f t="shared" si="443"/>
        <v>#DIV/0!</v>
      </c>
      <c r="LX487" s="24" t="e">
        <f t="shared" si="444"/>
        <v>#DIV/0!</v>
      </c>
      <c r="LY487" s="25" t="e">
        <f t="shared" si="445"/>
        <v>#REF!</v>
      </c>
      <c r="LZ487" s="25" t="e">
        <f t="shared" si="446"/>
        <v>#REF!</v>
      </c>
      <c r="MA487" s="26" t="e">
        <f t="shared" si="447"/>
        <v>#REF!</v>
      </c>
      <c r="MB487" s="27" t="e">
        <f t="shared" si="448"/>
        <v>#REF!</v>
      </c>
      <c r="MC487" s="28" t="e">
        <f t="shared" si="449"/>
        <v>#REF!</v>
      </c>
      <c r="MD487" s="24" t="e">
        <f t="shared" si="450"/>
        <v>#REF!</v>
      </c>
      <c r="ME487" s="29" t="e">
        <f t="shared" si="451"/>
        <v>#REF!</v>
      </c>
      <c r="MF487" s="30" t="e">
        <f t="shared" si="452"/>
        <v>#REF!</v>
      </c>
      <c r="MG487" s="24" t="e">
        <f t="shared" si="453"/>
        <v>#REF!</v>
      </c>
      <c r="MH487" s="29" t="e">
        <f t="shared" si="454"/>
        <v>#REF!</v>
      </c>
      <c r="MI487" s="30" t="e">
        <f t="shared" si="455"/>
        <v>#REF!</v>
      </c>
      <c r="MJ487" t="str">
        <f t="shared" si="456"/>
        <v/>
      </c>
      <c r="MK487" t="str">
        <f t="shared" si="457"/>
        <v/>
      </c>
      <c r="ML487" t="str">
        <f t="shared" si="458"/>
        <v/>
      </c>
      <c r="MM487" t="str">
        <f t="shared" si="459"/>
        <v/>
      </c>
      <c r="MN487" t="str">
        <f t="shared" si="460"/>
        <v/>
      </c>
      <c r="MO487" t="str">
        <f t="shared" si="461"/>
        <v/>
      </c>
      <c r="MP487" s="5" t="e">
        <f>COUNTIFS(#REF!,LT487,#REF!,1,#REF!,"&gt;="&amp;MC487,#REF!,"&lt;="&amp;MB487,#REF!,"&lt;="&amp;ME487,#REF!,"&gt;="&amp;MF487,#REF!,"="&amp;KV487,#REF!,"="&amp;KX487)</f>
        <v>#REF!</v>
      </c>
      <c r="MQ487" s="5" t="e">
        <f>COUNTIFS(#REF!,LT487,#REF!,0,#REF!,"&gt;="&amp;MC487,#REF!,"&lt;="&amp;MB487,#REF!,"&lt;="&amp;ME487,#REF!,"&gt;="&amp;MF487,#REF!,"="&amp;KV487,#REF!,"="&amp;KX487)</f>
        <v>#REF!</v>
      </c>
      <c r="MR487" s="5" t="e">
        <f>COUNTIFS(#REF!,LT487,#REF!,1,#REF!,"&gt;="&amp;MC487,#REF!,"&lt;="&amp;MB487,#REF!,"&lt;="&amp;ME487,#REF!,"&gt;="&amp;MF487,#REF!,"="&amp;KW487,#REF!,"="&amp;KY487)</f>
        <v>#REF!</v>
      </c>
      <c r="MS487" s="5" t="e">
        <f>COUNTIFS(#REF!,LT487,#REF!,0,#REF!,"&gt;="&amp;MC487,#REF!,"&lt;="&amp;MB487,#REF!,"&lt;="&amp;ME487,#REF!,"&gt;="&amp;MF487,#REF!,"="&amp;KW487,#REF!,"="&amp;KY487)</f>
        <v>#REF!</v>
      </c>
      <c r="MT487" s="5" t="e">
        <f>COUNTIFS(#REF!,LT487,#REF!,1,#REF!,"&gt;="&amp;MI487,#REF!,"&lt;="&amp;MH487,#REF!,"&lt;="&amp;ME487,#REF!,"&gt;="&amp;MF487)</f>
        <v>#REF!</v>
      </c>
      <c r="MU487" s="5" t="e">
        <f>COUNTIFS(#REF!,LT487,#REF!,0,#REF!,"&gt;="&amp;MI487,#REF!,"&lt;="&amp;MH487,#REF!,"&lt;="&amp;ME487,#REF!,"&gt;="&amp;MF487)</f>
        <v>#REF!</v>
      </c>
      <c r="MV487" s="5" t="e">
        <f>COUNTIFS(#REF!,LT487,#REF!,1,#REF!,"&gt;="&amp;MI487,#REF!,"&lt;="&amp;MH487,#REF!,"="&amp;KZ487,#REF!,"="&amp;LA487,#REF!,"&lt;="&amp;ME487,#REF!,"&gt;="&amp;MF487)</f>
        <v>#REF!</v>
      </c>
      <c r="MW487" s="5" t="e">
        <f>COUNTIFS(#REF!,LT487,#REF!,0,#REF!,"&gt;="&amp;MI487,#REF!,"&lt;="&amp;MH487,#REF!,"="&amp;KZ487,#REF!,"="&amp;LA487,#REF!,"&lt;="&amp;ME487,#REF!,"&gt;="&amp;MF487)</f>
        <v>#REF!</v>
      </c>
      <c r="MX487" s="5" t="e">
        <f>COUNTIFS(#REF!,LT487,#REF!,1,#REF!,"&gt;="&amp;MC487,#REF!,"&lt;="&amp;MB487,#REF!,"&lt;="&amp;ME487,#REF!,"&gt;="&amp;MF487)</f>
        <v>#REF!</v>
      </c>
      <c r="MY487" s="5" t="e">
        <f>COUNTIFS(#REF!,LT487,#REF!,0,#REF!,"&gt;="&amp;MC487,#REF!,"&lt;="&amp;MB487,#REF!,"&lt;="&amp;ME487,#REF!,"&gt;="&amp;MF487)</f>
        <v>#REF!</v>
      </c>
      <c r="MZ487" s="5" t="e">
        <f>COUNTIFS(#REF!,LT487,#REF!,1,#REF!,"&lt;="&amp;ME487,#REF!,"&gt;="&amp;MF487,#REF!,"="&amp;KV487,#REF!,"="&amp;KX487)</f>
        <v>#REF!</v>
      </c>
      <c r="NA487" s="5" t="e">
        <f>COUNTIFS(#REF!,LT487,#REF!,0,#REF!,"&lt;="&amp;ME487,#REF!,"&gt;="&amp;MF487,#REF!,"="&amp;KV487,#REF!,"="&amp;KX487)</f>
        <v>#REF!</v>
      </c>
      <c r="NB487" s="5" t="e">
        <f>COUNTIFS(#REF!,LT487,#REF!,1,#REF!,"&lt;="&amp;ME487,#REF!,"&gt;="&amp;MF487,#REF!,"="&amp;KW487,#REF!,"="&amp;KY487)</f>
        <v>#REF!</v>
      </c>
      <c r="NC487" s="5" t="e">
        <f>COUNTIFS(#REF!,LT487,#REF!,0,#REF!,"&lt;="&amp;ME487,#REF!,"&gt;="&amp;MF487,#REF!,"="&amp;KW487,#REF!,"="&amp;KY487)</f>
        <v>#REF!</v>
      </c>
      <c r="ND487" s="5" t="e">
        <f t="shared" si="462"/>
        <v>#REF!</v>
      </c>
      <c r="NE487" s="5" t="e">
        <f t="shared" si="463"/>
        <v>#REF!</v>
      </c>
      <c r="NF487" s="5" t="e">
        <f t="shared" si="464"/>
        <v>#REF!</v>
      </c>
      <c r="NG487" s="6" t="e">
        <f t="shared" si="465"/>
        <v>#REF!</v>
      </c>
      <c r="NH487" s="7" t="e">
        <f t="shared" si="466"/>
        <v>#REF!</v>
      </c>
      <c r="NI487" s="5" t="e">
        <f t="shared" si="467"/>
        <v>#REF!</v>
      </c>
      <c r="NJ487" s="31" t="e">
        <f t="shared" si="468"/>
        <v>#REF!</v>
      </c>
      <c r="NK487" s="32" t="e">
        <f t="shared" si="469"/>
        <v>#REF!</v>
      </c>
      <c r="NL487" s="32" t="e">
        <f t="shared" si="470"/>
        <v>#REF!</v>
      </c>
      <c r="NM487" s="33" t="e">
        <f t="shared" si="471"/>
        <v>#REF!</v>
      </c>
      <c r="NN487" s="33" t="e">
        <f t="shared" si="472"/>
        <v>#REF!</v>
      </c>
      <c r="NO487" s="33" t="e">
        <f t="shared" si="473"/>
        <v>#REF!</v>
      </c>
      <c r="NP487" s="33" t="e">
        <f t="shared" si="474"/>
        <v>#REF!</v>
      </c>
      <c r="NQ487" s="31" t="e">
        <f t="shared" si="475"/>
        <v>#REF!</v>
      </c>
      <c r="NR487" s="32" t="e">
        <f t="shared" si="476"/>
        <v>#REF!</v>
      </c>
      <c r="NS487" s="32" t="e">
        <f t="shared" si="477"/>
        <v>#REF!</v>
      </c>
      <c r="NT487" s="33" t="e">
        <f t="shared" si="478"/>
        <v>#REF!</v>
      </c>
      <c r="NU487" s="33" t="e">
        <f t="shared" si="479"/>
        <v>#REF!</v>
      </c>
      <c r="NV487" s="33" t="e">
        <f t="shared" si="480"/>
        <v>#REF!</v>
      </c>
      <c r="NW487" s="33" t="e">
        <f t="shared" si="481"/>
        <v>#REF!</v>
      </c>
      <c r="NX487" t="e">
        <f t="shared" si="482"/>
        <v>#REF!</v>
      </c>
      <c r="NY487" t="e">
        <f t="shared" si="483"/>
        <v>#REF!</v>
      </c>
      <c r="NZ487" t="e">
        <f t="shared" si="484"/>
        <v>#REF!</v>
      </c>
      <c r="OA487" t="e">
        <f t="shared" si="485"/>
        <v>#REF!</v>
      </c>
      <c r="OB487" t="e">
        <f t="shared" si="486"/>
        <v>#REF!</v>
      </c>
      <c r="OC487" t="e">
        <f t="shared" si="487"/>
        <v>#REF!</v>
      </c>
    </row>
    <row r="488" spans="1:393" ht="16.5" customHeight="1" x14ac:dyDescent="0.3">
      <c r="A488" s="22"/>
      <c r="KN488" s="5" t="e">
        <f>IF(INDEX(#REF!,MATCH('HT 0-1'!D488,#REF!,0))=INDEX(#REF!,MATCH('HT 0-1'!D488,#REF!,0)),INDEX(#REF!,MATCH('HT 0-1'!D488,#REF!,0)),"ERROR")</f>
        <v>#REF!</v>
      </c>
      <c r="KO488" s="5" t="e">
        <f>IF(INDEX(#REF!,MATCH('HT 0-1'!E488,#REF!,0))=INDEX(#REF!,MATCH('HT 0-1'!E488,#REF!,0)),INDEX(#REF!,MATCH('HT 0-1'!E488,#REF!,0)),"ERROR")</f>
        <v>#REF!</v>
      </c>
      <c r="KP488" s="5" t="e">
        <f t="shared" si="427"/>
        <v>#REF!</v>
      </c>
      <c r="KQ488" t="str">
        <f t="shared" si="428"/>
        <v>_</v>
      </c>
      <c r="KR488" s="5" t="e">
        <f t="shared" si="429"/>
        <v>#DIV/0!</v>
      </c>
      <c r="KS488" s="5" t="e">
        <f t="shared" si="430"/>
        <v>#DIV/0!</v>
      </c>
      <c r="KT488" s="5" t="e">
        <f t="shared" si="431"/>
        <v>#DIV/0!</v>
      </c>
      <c r="KU488" s="5" t="e">
        <f t="shared" si="432"/>
        <v>#DIV/0!</v>
      </c>
      <c r="KV488" s="5" t="e">
        <f t="shared" si="433"/>
        <v>#DIV/0!</v>
      </c>
      <c r="KW488" s="5" t="e">
        <f t="shared" si="434"/>
        <v>#DIV/0!</v>
      </c>
      <c r="KX488" s="5" t="e">
        <f t="shared" si="435"/>
        <v>#DIV/0!</v>
      </c>
      <c r="KY488" s="5" t="e">
        <f t="shared" si="436"/>
        <v>#DIV/0!</v>
      </c>
      <c r="KZ488" s="5" t="e">
        <f t="shared" si="437"/>
        <v>#DIV/0!</v>
      </c>
      <c r="LA488" s="5" t="e">
        <f t="shared" si="438"/>
        <v>#DIV/0!</v>
      </c>
      <c r="LB488" t="e">
        <f>IF(LQ488="0-1",INDEX(Scrape!#REF!,MATCH('HT 0-1'!KP488,Scrape!$B:$B,0)),"")</f>
        <v>#REF!</v>
      </c>
      <c r="LC488" t="e">
        <f>IF(LQ488="0-1",INDEX(Scrape!$A:$A,MATCH('HT 0-1'!KP488,Scrape!$B:$B,0)),"")</f>
        <v>#REF!</v>
      </c>
      <c r="LD488" t="e">
        <f>IF(LQ488="0-1",INDEX(Scrape!$B:$B,MATCH('HT 0-1'!KP488,Scrape!$B:$B,0)),"")</f>
        <v>#REF!</v>
      </c>
      <c r="LE488" t="e">
        <f>IF(LQ488="0-1",INDEX(Scrape!$C:$C,MATCH('HT 0-1'!KP488,Scrape!$B:$B,0)),"")</f>
        <v>#REF!</v>
      </c>
      <c r="LF488" t="e">
        <f>IF(LQ488="0-1",INDEX(Scrape!$D:$D,MATCH('HT 0-1'!KP488,Scrape!$B:$B,0)),"")</f>
        <v>#REF!</v>
      </c>
      <c r="LG488" t="e">
        <f>IF(LQ488="0-1",INDEX(Scrape!$E:$E,MATCH('HT 0-1'!KP488,Scrape!$B:$B,0)),"")</f>
        <v>#REF!</v>
      </c>
      <c r="LH488" t="e">
        <f>IF(LQ488="0-1",INDEX(Scrape!$F:$F,MATCH('HT 0-1'!KP488,Scrape!$B:$B,0)),"")</f>
        <v>#REF!</v>
      </c>
      <c r="LI488" t="e">
        <f>IF(LQ488="0-1",INDEX(Scrape!$G:$G,MATCH('HT 0-1'!KP488,Scrape!$B:$B,0)),"")</f>
        <v>#REF!</v>
      </c>
      <c r="LJ488" t="e">
        <f>IF(LQ488="0-1",INDEX(Scrape!$H:$H,MATCH('HT 0-1'!KP488,Scrape!$B:$B,0)),"")</f>
        <v>#REF!</v>
      </c>
      <c r="LK488" t="e">
        <f>IF(LQ488="0-1",INDEX(Scrape!$I:$I,MATCH('HT 0-1'!KP488,Scrape!$B:$B,0)),"")</f>
        <v>#REF!</v>
      </c>
      <c r="LL488" t="e">
        <f>IF(LQ488="0-1",INDEX(Scrape!$J:$J,MATCH('HT 0-1'!KP488,Scrape!$B:$B,0)),"")</f>
        <v>#REF!</v>
      </c>
      <c r="LM488" t="e">
        <f>IF(LQ488="0-1",INDEX(Scrape!$K:$K,MATCH('HT 0-1'!KP488,Scrape!$B:$B,0)),"")</f>
        <v>#REF!</v>
      </c>
      <c r="LN488" t="e">
        <f>IF(LQ488="0-1",INDEX(Scrape!$L:$L,MATCH('HT 0-1'!KP488,Scrape!$B:$B,0)),"")</f>
        <v>#REF!</v>
      </c>
      <c r="LO488" t="e">
        <f>IF(LQ488="0-1",INDEX(Scrape!$M:$M,MATCH('HT 0-1'!KP488,Scrape!$B:$B,0)),"")</f>
        <v>#REF!</v>
      </c>
      <c r="LP488" t="e">
        <f>IF(LQ488="0-1",INDEX(Scrape!$N:$N,MATCH('HT 0-1'!KP488,Scrape!$B:$B,0)),"")</f>
        <v>#REF!</v>
      </c>
      <c r="LQ488" t="e">
        <f>INDEX(Scrape!$O:$O,MATCH('HT 0-1'!KP488,Scrape!$B:$B,0))</f>
        <v>#REF!</v>
      </c>
      <c r="LR488" t="e">
        <f t="shared" si="439"/>
        <v>#REF!</v>
      </c>
      <c r="LS488" t="e">
        <f t="shared" si="440"/>
        <v>#REF!</v>
      </c>
      <c r="LT488" s="23" t="e">
        <f>IF(INDEX(#REF!,MATCH(KQ488,#REF!,0))=INDEX(#REF!,MATCH(KQ488,#REF!,0)),INDEX(#REF!,MATCH(KQ488,#REF!,0)),"ERROR")</f>
        <v>#REF!</v>
      </c>
      <c r="LU488" s="24" t="e">
        <f t="shared" si="441"/>
        <v>#DIV/0!</v>
      </c>
      <c r="LV488" s="24" t="e">
        <f t="shared" si="442"/>
        <v>#DIV/0!</v>
      </c>
      <c r="LW488" s="24" t="e">
        <f t="shared" si="443"/>
        <v>#DIV/0!</v>
      </c>
      <c r="LX488" s="24" t="e">
        <f t="shared" si="444"/>
        <v>#DIV/0!</v>
      </c>
      <c r="LY488" s="25" t="e">
        <f t="shared" si="445"/>
        <v>#REF!</v>
      </c>
      <c r="LZ488" s="25" t="e">
        <f t="shared" si="446"/>
        <v>#REF!</v>
      </c>
      <c r="MA488" s="26" t="e">
        <f t="shared" si="447"/>
        <v>#REF!</v>
      </c>
      <c r="MB488" s="27" t="e">
        <f t="shared" si="448"/>
        <v>#REF!</v>
      </c>
      <c r="MC488" s="28" t="e">
        <f t="shared" si="449"/>
        <v>#REF!</v>
      </c>
      <c r="MD488" s="24" t="e">
        <f t="shared" si="450"/>
        <v>#REF!</v>
      </c>
      <c r="ME488" s="29" t="e">
        <f t="shared" si="451"/>
        <v>#REF!</v>
      </c>
      <c r="MF488" s="30" t="e">
        <f t="shared" si="452"/>
        <v>#REF!</v>
      </c>
      <c r="MG488" s="24" t="e">
        <f t="shared" si="453"/>
        <v>#REF!</v>
      </c>
      <c r="MH488" s="29" t="e">
        <f t="shared" si="454"/>
        <v>#REF!</v>
      </c>
      <c r="MI488" s="30" t="e">
        <f t="shared" si="455"/>
        <v>#REF!</v>
      </c>
      <c r="MJ488" t="str">
        <f t="shared" si="456"/>
        <v/>
      </c>
      <c r="MK488" t="str">
        <f t="shared" si="457"/>
        <v/>
      </c>
      <c r="ML488" t="str">
        <f t="shared" si="458"/>
        <v/>
      </c>
      <c r="MM488" t="str">
        <f t="shared" si="459"/>
        <v/>
      </c>
      <c r="MN488" t="str">
        <f t="shared" si="460"/>
        <v/>
      </c>
      <c r="MO488" t="str">
        <f t="shared" si="461"/>
        <v/>
      </c>
      <c r="MP488" s="5" t="e">
        <f>COUNTIFS(#REF!,LT488,#REF!,1,#REF!,"&gt;="&amp;MC488,#REF!,"&lt;="&amp;MB488,#REF!,"&lt;="&amp;ME488,#REF!,"&gt;="&amp;MF488,#REF!,"="&amp;KV488,#REF!,"="&amp;KX488)</f>
        <v>#REF!</v>
      </c>
      <c r="MQ488" s="5" t="e">
        <f>COUNTIFS(#REF!,LT488,#REF!,0,#REF!,"&gt;="&amp;MC488,#REF!,"&lt;="&amp;MB488,#REF!,"&lt;="&amp;ME488,#REF!,"&gt;="&amp;MF488,#REF!,"="&amp;KV488,#REF!,"="&amp;KX488)</f>
        <v>#REF!</v>
      </c>
      <c r="MR488" s="5" t="e">
        <f>COUNTIFS(#REF!,LT488,#REF!,1,#REF!,"&gt;="&amp;MC488,#REF!,"&lt;="&amp;MB488,#REF!,"&lt;="&amp;ME488,#REF!,"&gt;="&amp;MF488,#REF!,"="&amp;KW488,#REF!,"="&amp;KY488)</f>
        <v>#REF!</v>
      </c>
      <c r="MS488" s="5" t="e">
        <f>COUNTIFS(#REF!,LT488,#REF!,0,#REF!,"&gt;="&amp;MC488,#REF!,"&lt;="&amp;MB488,#REF!,"&lt;="&amp;ME488,#REF!,"&gt;="&amp;MF488,#REF!,"="&amp;KW488,#REF!,"="&amp;KY488)</f>
        <v>#REF!</v>
      </c>
      <c r="MT488" s="5" t="e">
        <f>COUNTIFS(#REF!,LT488,#REF!,1,#REF!,"&gt;="&amp;MI488,#REF!,"&lt;="&amp;MH488,#REF!,"&lt;="&amp;ME488,#REF!,"&gt;="&amp;MF488)</f>
        <v>#REF!</v>
      </c>
      <c r="MU488" s="5" t="e">
        <f>COUNTIFS(#REF!,LT488,#REF!,0,#REF!,"&gt;="&amp;MI488,#REF!,"&lt;="&amp;MH488,#REF!,"&lt;="&amp;ME488,#REF!,"&gt;="&amp;MF488)</f>
        <v>#REF!</v>
      </c>
      <c r="MV488" s="5" t="e">
        <f>COUNTIFS(#REF!,LT488,#REF!,1,#REF!,"&gt;="&amp;MI488,#REF!,"&lt;="&amp;MH488,#REF!,"="&amp;KZ488,#REF!,"="&amp;LA488,#REF!,"&lt;="&amp;ME488,#REF!,"&gt;="&amp;MF488)</f>
        <v>#REF!</v>
      </c>
      <c r="MW488" s="5" t="e">
        <f>COUNTIFS(#REF!,LT488,#REF!,0,#REF!,"&gt;="&amp;MI488,#REF!,"&lt;="&amp;MH488,#REF!,"="&amp;KZ488,#REF!,"="&amp;LA488,#REF!,"&lt;="&amp;ME488,#REF!,"&gt;="&amp;MF488)</f>
        <v>#REF!</v>
      </c>
      <c r="MX488" s="5" t="e">
        <f>COUNTIFS(#REF!,LT488,#REF!,1,#REF!,"&gt;="&amp;MC488,#REF!,"&lt;="&amp;MB488,#REF!,"&lt;="&amp;ME488,#REF!,"&gt;="&amp;MF488)</f>
        <v>#REF!</v>
      </c>
      <c r="MY488" s="5" t="e">
        <f>COUNTIFS(#REF!,LT488,#REF!,0,#REF!,"&gt;="&amp;MC488,#REF!,"&lt;="&amp;MB488,#REF!,"&lt;="&amp;ME488,#REF!,"&gt;="&amp;MF488)</f>
        <v>#REF!</v>
      </c>
      <c r="MZ488" s="5" t="e">
        <f>COUNTIFS(#REF!,LT488,#REF!,1,#REF!,"&lt;="&amp;ME488,#REF!,"&gt;="&amp;MF488,#REF!,"="&amp;KV488,#REF!,"="&amp;KX488)</f>
        <v>#REF!</v>
      </c>
      <c r="NA488" s="5" t="e">
        <f>COUNTIFS(#REF!,LT488,#REF!,0,#REF!,"&lt;="&amp;ME488,#REF!,"&gt;="&amp;MF488,#REF!,"="&amp;KV488,#REF!,"="&amp;KX488)</f>
        <v>#REF!</v>
      </c>
      <c r="NB488" s="5" t="e">
        <f>COUNTIFS(#REF!,LT488,#REF!,1,#REF!,"&lt;="&amp;ME488,#REF!,"&gt;="&amp;MF488,#REF!,"="&amp;KW488,#REF!,"="&amp;KY488)</f>
        <v>#REF!</v>
      </c>
      <c r="NC488" s="5" t="e">
        <f>COUNTIFS(#REF!,LT488,#REF!,0,#REF!,"&lt;="&amp;ME488,#REF!,"&gt;="&amp;MF488,#REF!,"="&amp;KW488,#REF!,"="&amp;KY488)</f>
        <v>#REF!</v>
      </c>
      <c r="ND488" s="5" t="e">
        <f t="shared" si="462"/>
        <v>#REF!</v>
      </c>
      <c r="NE488" s="5" t="e">
        <f t="shared" si="463"/>
        <v>#REF!</v>
      </c>
      <c r="NF488" s="5" t="e">
        <f t="shared" si="464"/>
        <v>#REF!</v>
      </c>
      <c r="NG488" s="6" t="e">
        <f t="shared" si="465"/>
        <v>#REF!</v>
      </c>
      <c r="NH488" s="7" t="e">
        <f t="shared" si="466"/>
        <v>#REF!</v>
      </c>
      <c r="NI488" s="5" t="e">
        <f t="shared" si="467"/>
        <v>#REF!</v>
      </c>
      <c r="NJ488" s="31" t="e">
        <f t="shared" si="468"/>
        <v>#REF!</v>
      </c>
      <c r="NK488" s="32" t="e">
        <f t="shared" si="469"/>
        <v>#REF!</v>
      </c>
      <c r="NL488" s="32" t="e">
        <f t="shared" si="470"/>
        <v>#REF!</v>
      </c>
      <c r="NM488" s="33" t="e">
        <f t="shared" si="471"/>
        <v>#REF!</v>
      </c>
      <c r="NN488" s="33" t="e">
        <f t="shared" si="472"/>
        <v>#REF!</v>
      </c>
      <c r="NO488" s="33" t="e">
        <f t="shared" si="473"/>
        <v>#REF!</v>
      </c>
      <c r="NP488" s="33" t="e">
        <f t="shared" si="474"/>
        <v>#REF!</v>
      </c>
      <c r="NQ488" s="31" t="e">
        <f t="shared" si="475"/>
        <v>#REF!</v>
      </c>
      <c r="NR488" s="32" t="e">
        <f t="shared" si="476"/>
        <v>#REF!</v>
      </c>
      <c r="NS488" s="32" t="e">
        <f t="shared" si="477"/>
        <v>#REF!</v>
      </c>
      <c r="NT488" s="33" t="e">
        <f t="shared" si="478"/>
        <v>#REF!</v>
      </c>
      <c r="NU488" s="33" t="e">
        <f t="shared" si="479"/>
        <v>#REF!</v>
      </c>
      <c r="NV488" s="33" t="e">
        <f t="shared" si="480"/>
        <v>#REF!</v>
      </c>
      <c r="NW488" s="33" t="e">
        <f t="shared" si="481"/>
        <v>#REF!</v>
      </c>
      <c r="NX488" t="e">
        <f t="shared" si="482"/>
        <v>#REF!</v>
      </c>
      <c r="NY488" t="e">
        <f t="shared" si="483"/>
        <v>#REF!</v>
      </c>
      <c r="NZ488" t="e">
        <f t="shared" si="484"/>
        <v>#REF!</v>
      </c>
      <c r="OA488" t="e">
        <f t="shared" si="485"/>
        <v>#REF!</v>
      </c>
      <c r="OB488" t="e">
        <f t="shared" si="486"/>
        <v>#REF!</v>
      </c>
      <c r="OC488" t="e">
        <f t="shared" si="487"/>
        <v>#REF!</v>
      </c>
    </row>
    <row r="489" spans="1:393" ht="16.5" customHeight="1" x14ac:dyDescent="0.3">
      <c r="A489" s="22"/>
      <c r="KN489" s="5" t="e">
        <f>IF(INDEX(#REF!,MATCH('HT 0-1'!D489,#REF!,0))=INDEX(#REF!,MATCH('HT 0-1'!D489,#REF!,0)),INDEX(#REF!,MATCH('HT 0-1'!D489,#REF!,0)),"ERROR")</f>
        <v>#REF!</v>
      </c>
      <c r="KO489" s="5" t="e">
        <f>IF(INDEX(#REF!,MATCH('HT 0-1'!E489,#REF!,0))=INDEX(#REF!,MATCH('HT 0-1'!E489,#REF!,0)),INDEX(#REF!,MATCH('HT 0-1'!E489,#REF!,0)),"ERROR")</f>
        <v>#REF!</v>
      </c>
      <c r="KP489" s="5" t="e">
        <f t="shared" si="427"/>
        <v>#REF!</v>
      </c>
      <c r="KQ489" t="str">
        <f t="shared" si="428"/>
        <v>_</v>
      </c>
      <c r="KR489" s="5" t="e">
        <f t="shared" si="429"/>
        <v>#DIV/0!</v>
      </c>
      <c r="KS489" s="5" t="e">
        <f t="shared" si="430"/>
        <v>#DIV/0!</v>
      </c>
      <c r="KT489" s="5" t="e">
        <f t="shared" si="431"/>
        <v>#DIV/0!</v>
      </c>
      <c r="KU489" s="5" t="e">
        <f t="shared" si="432"/>
        <v>#DIV/0!</v>
      </c>
      <c r="KV489" s="5" t="e">
        <f t="shared" si="433"/>
        <v>#DIV/0!</v>
      </c>
      <c r="KW489" s="5" t="e">
        <f t="shared" si="434"/>
        <v>#DIV/0!</v>
      </c>
      <c r="KX489" s="5" t="e">
        <f t="shared" si="435"/>
        <v>#DIV/0!</v>
      </c>
      <c r="KY489" s="5" t="e">
        <f t="shared" si="436"/>
        <v>#DIV/0!</v>
      </c>
      <c r="KZ489" s="5" t="e">
        <f t="shared" si="437"/>
        <v>#DIV/0!</v>
      </c>
      <c r="LA489" s="5" t="e">
        <f t="shared" si="438"/>
        <v>#DIV/0!</v>
      </c>
      <c r="LB489" t="e">
        <f>IF(LQ489="0-1",INDEX(Scrape!#REF!,MATCH('HT 0-1'!KP489,Scrape!$B:$B,0)),"")</f>
        <v>#REF!</v>
      </c>
      <c r="LC489" t="e">
        <f>IF(LQ489="0-1",INDEX(Scrape!$A:$A,MATCH('HT 0-1'!KP489,Scrape!$B:$B,0)),"")</f>
        <v>#REF!</v>
      </c>
      <c r="LD489" t="e">
        <f>IF(LQ489="0-1",INDEX(Scrape!$B:$B,MATCH('HT 0-1'!KP489,Scrape!$B:$B,0)),"")</f>
        <v>#REF!</v>
      </c>
      <c r="LE489" t="e">
        <f>IF(LQ489="0-1",INDEX(Scrape!$C:$C,MATCH('HT 0-1'!KP489,Scrape!$B:$B,0)),"")</f>
        <v>#REF!</v>
      </c>
      <c r="LF489" t="e">
        <f>IF(LQ489="0-1",INDEX(Scrape!$D:$D,MATCH('HT 0-1'!KP489,Scrape!$B:$B,0)),"")</f>
        <v>#REF!</v>
      </c>
      <c r="LG489" t="e">
        <f>IF(LQ489="0-1",INDEX(Scrape!$E:$E,MATCH('HT 0-1'!KP489,Scrape!$B:$B,0)),"")</f>
        <v>#REF!</v>
      </c>
      <c r="LH489" t="e">
        <f>IF(LQ489="0-1",INDEX(Scrape!$F:$F,MATCH('HT 0-1'!KP489,Scrape!$B:$B,0)),"")</f>
        <v>#REF!</v>
      </c>
      <c r="LI489" t="e">
        <f>IF(LQ489="0-1",INDEX(Scrape!$G:$G,MATCH('HT 0-1'!KP489,Scrape!$B:$B,0)),"")</f>
        <v>#REF!</v>
      </c>
      <c r="LJ489" t="e">
        <f>IF(LQ489="0-1",INDEX(Scrape!$H:$H,MATCH('HT 0-1'!KP489,Scrape!$B:$B,0)),"")</f>
        <v>#REF!</v>
      </c>
      <c r="LK489" t="e">
        <f>IF(LQ489="0-1",INDEX(Scrape!$I:$I,MATCH('HT 0-1'!KP489,Scrape!$B:$B,0)),"")</f>
        <v>#REF!</v>
      </c>
      <c r="LL489" t="e">
        <f>IF(LQ489="0-1",INDEX(Scrape!$J:$J,MATCH('HT 0-1'!KP489,Scrape!$B:$B,0)),"")</f>
        <v>#REF!</v>
      </c>
      <c r="LM489" t="e">
        <f>IF(LQ489="0-1",INDEX(Scrape!$K:$K,MATCH('HT 0-1'!KP489,Scrape!$B:$B,0)),"")</f>
        <v>#REF!</v>
      </c>
      <c r="LN489" t="e">
        <f>IF(LQ489="0-1",INDEX(Scrape!$L:$L,MATCH('HT 0-1'!KP489,Scrape!$B:$B,0)),"")</f>
        <v>#REF!</v>
      </c>
      <c r="LO489" t="e">
        <f>IF(LQ489="0-1",INDEX(Scrape!$M:$M,MATCH('HT 0-1'!KP489,Scrape!$B:$B,0)),"")</f>
        <v>#REF!</v>
      </c>
      <c r="LP489" t="e">
        <f>IF(LQ489="0-1",INDEX(Scrape!$N:$N,MATCH('HT 0-1'!KP489,Scrape!$B:$B,0)),"")</f>
        <v>#REF!</v>
      </c>
      <c r="LQ489" t="e">
        <f>INDEX(Scrape!$O:$O,MATCH('HT 0-1'!KP489,Scrape!$B:$B,0))</f>
        <v>#REF!</v>
      </c>
      <c r="LR489" t="e">
        <f t="shared" si="439"/>
        <v>#REF!</v>
      </c>
      <c r="LS489" t="e">
        <f t="shared" si="440"/>
        <v>#REF!</v>
      </c>
      <c r="LT489" s="23" t="e">
        <f>IF(INDEX(#REF!,MATCH(KQ489,#REF!,0))=INDEX(#REF!,MATCH(KQ489,#REF!,0)),INDEX(#REF!,MATCH(KQ489,#REF!,0)),"ERROR")</f>
        <v>#REF!</v>
      </c>
      <c r="LU489" s="24" t="e">
        <f t="shared" si="441"/>
        <v>#DIV/0!</v>
      </c>
      <c r="LV489" s="24" t="e">
        <f t="shared" si="442"/>
        <v>#DIV/0!</v>
      </c>
      <c r="LW489" s="24" t="e">
        <f t="shared" si="443"/>
        <v>#DIV/0!</v>
      </c>
      <c r="LX489" s="24" t="e">
        <f t="shared" si="444"/>
        <v>#DIV/0!</v>
      </c>
      <c r="LY489" s="25" t="e">
        <f t="shared" si="445"/>
        <v>#REF!</v>
      </c>
      <c r="LZ489" s="25" t="e">
        <f t="shared" si="446"/>
        <v>#REF!</v>
      </c>
      <c r="MA489" s="26" t="e">
        <f t="shared" si="447"/>
        <v>#REF!</v>
      </c>
      <c r="MB489" s="27" t="e">
        <f t="shared" si="448"/>
        <v>#REF!</v>
      </c>
      <c r="MC489" s="28" t="e">
        <f t="shared" si="449"/>
        <v>#REF!</v>
      </c>
      <c r="MD489" s="24" t="e">
        <f t="shared" si="450"/>
        <v>#REF!</v>
      </c>
      <c r="ME489" s="29" t="e">
        <f t="shared" si="451"/>
        <v>#REF!</v>
      </c>
      <c r="MF489" s="30" t="e">
        <f t="shared" si="452"/>
        <v>#REF!</v>
      </c>
      <c r="MG489" s="24" t="e">
        <f t="shared" si="453"/>
        <v>#REF!</v>
      </c>
      <c r="MH489" s="29" t="e">
        <f t="shared" si="454"/>
        <v>#REF!</v>
      </c>
      <c r="MI489" s="30" t="e">
        <f t="shared" si="455"/>
        <v>#REF!</v>
      </c>
      <c r="MJ489" t="str">
        <f t="shared" si="456"/>
        <v/>
      </c>
      <c r="MK489" t="str">
        <f t="shared" si="457"/>
        <v/>
      </c>
      <c r="ML489" t="str">
        <f t="shared" si="458"/>
        <v/>
      </c>
      <c r="MM489" t="str">
        <f t="shared" si="459"/>
        <v/>
      </c>
      <c r="MN489" t="str">
        <f t="shared" si="460"/>
        <v/>
      </c>
      <c r="MO489" t="str">
        <f t="shared" si="461"/>
        <v/>
      </c>
      <c r="MP489" s="5" t="e">
        <f>COUNTIFS(#REF!,LT489,#REF!,1,#REF!,"&gt;="&amp;MC489,#REF!,"&lt;="&amp;MB489,#REF!,"&lt;="&amp;ME489,#REF!,"&gt;="&amp;MF489,#REF!,"="&amp;KV489,#REF!,"="&amp;KX489)</f>
        <v>#REF!</v>
      </c>
      <c r="MQ489" s="5" t="e">
        <f>COUNTIFS(#REF!,LT489,#REF!,0,#REF!,"&gt;="&amp;MC489,#REF!,"&lt;="&amp;MB489,#REF!,"&lt;="&amp;ME489,#REF!,"&gt;="&amp;MF489,#REF!,"="&amp;KV489,#REF!,"="&amp;KX489)</f>
        <v>#REF!</v>
      </c>
      <c r="MR489" s="5" t="e">
        <f>COUNTIFS(#REF!,LT489,#REF!,1,#REF!,"&gt;="&amp;MC489,#REF!,"&lt;="&amp;MB489,#REF!,"&lt;="&amp;ME489,#REF!,"&gt;="&amp;MF489,#REF!,"="&amp;KW489,#REF!,"="&amp;KY489)</f>
        <v>#REF!</v>
      </c>
      <c r="MS489" s="5" t="e">
        <f>COUNTIFS(#REF!,LT489,#REF!,0,#REF!,"&gt;="&amp;MC489,#REF!,"&lt;="&amp;MB489,#REF!,"&lt;="&amp;ME489,#REF!,"&gt;="&amp;MF489,#REF!,"="&amp;KW489,#REF!,"="&amp;KY489)</f>
        <v>#REF!</v>
      </c>
      <c r="MT489" s="5" t="e">
        <f>COUNTIFS(#REF!,LT489,#REF!,1,#REF!,"&gt;="&amp;MI489,#REF!,"&lt;="&amp;MH489,#REF!,"&lt;="&amp;ME489,#REF!,"&gt;="&amp;MF489)</f>
        <v>#REF!</v>
      </c>
      <c r="MU489" s="5" t="e">
        <f>COUNTIFS(#REF!,LT489,#REF!,0,#REF!,"&gt;="&amp;MI489,#REF!,"&lt;="&amp;MH489,#REF!,"&lt;="&amp;ME489,#REF!,"&gt;="&amp;MF489)</f>
        <v>#REF!</v>
      </c>
      <c r="MV489" s="5" t="e">
        <f>COUNTIFS(#REF!,LT489,#REF!,1,#REF!,"&gt;="&amp;MI489,#REF!,"&lt;="&amp;MH489,#REF!,"="&amp;KZ489,#REF!,"="&amp;LA489,#REF!,"&lt;="&amp;ME489,#REF!,"&gt;="&amp;MF489)</f>
        <v>#REF!</v>
      </c>
      <c r="MW489" s="5" t="e">
        <f>COUNTIFS(#REF!,LT489,#REF!,0,#REF!,"&gt;="&amp;MI489,#REF!,"&lt;="&amp;MH489,#REF!,"="&amp;KZ489,#REF!,"="&amp;LA489,#REF!,"&lt;="&amp;ME489,#REF!,"&gt;="&amp;MF489)</f>
        <v>#REF!</v>
      </c>
      <c r="MX489" s="5" t="e">
        <f>COUNTIFS(#REF!,LT489,#REF!,1,#REF!,"&gt;="&amp;MC489,#REF!,"&lt;="&amp;MB489,#REF!,"&lt;="&amp;ME489,#REF!,"&gt;="&amp;MF489)</f>
        <v>#REF!</v>
      </c>
      <c r="MY489" s="5" t="e">
        <f>COUNTIFS(#REF!,LT489,#REF!,0,#REF!,"&gt;="&amp;MC489,#REF!,"&lt;="&amp;MB489,#REF!,"&lt;="&amp;ME489,#REF!,"&gt;="&amp;MF489)</f>
        <v>#REF!</v>
      </c>
      <c r="MZ489" s="5" t="e">
        <f>COUNTIFS(#REF!,LT489,#REF!,1,#REF!,"&lt;="&amp;ME489,#REF!,"&gt;="&amp;MF489,#REF!,"="&amp;KV489,#REF!,"="&amp;KX489)</f>
        <v>#REF!</v>
      </c>
      <c r="NA489" s="5" t="e">
        <f>COUNTIFS(#REF!,LT489,#REF!,0,#REF!,"&lt;="&amp;ME489,#REF!,"&gt;="&amp;MF489,#REF!,"="&amp;KV489,#REF!,"="&amp;KX489)</f>
        <v>#REF!</v>
      </c>
      <c r="NB489" s="5" t="e">
        <f>COUNTIFS(#REF!,LT489,#REF!,1,#REF!,"&lt;="&amp;ME489,#REF!,"&gt;="&amp;MF489,#REF!,"="&amp;KW489,#REF!,"="&amp;KY489)</f>
        <v>#REF!</v>
      </c>
      <c r="NC489" s="5" t="e">
        <f>COUNTIFS(#REF!,LT489,#REF!,0,#REF!,"&lt;="&amp;ME489,#REF!,"&gt;="&amp;MF489,#REF!,"="&amp;KW489,#REF!,"="&amp;KY489)</f>
        <v>#REF!</v>
      </c>
      <c r="ND489" s="5" t="e">
        <f t="shared" si="462"/>
        <v>#REF!</v>
      </c>
      <c r="NE489" s="5" t="e">
        <f t="shared" si="463"/>
        <v>#REF!</v>
      </c>
      <c r="NF489" s="5" t="e">
        <f t="shared" si="464"/>
        <v>#REF!</v>
      </c>
      <c r="NG489" s="6" t="e">
        <f t="shared" si="465"/>
        <v>#REF!</v>
      </c>
      <c r="NH489" s="7" t="e">
        <f t="shared" si="466"/>
        <v>#REF!</v>
      </c>
      <c r="NI489" s="5" t="e">
        <f t="shared" si="467"/>
        <v>#REF!</v>
      </c>
      <c r="NJ489" s="31" t="e">
        <f t="shared" si="468"/>
        <v>#REF!</v>
      </c>
      <c r="NK489" s="32" t="e">
        <f t="shared" si="469"/>
        <v>#REF!</v>
      </c>
      <c r="NL489" s="32" t="e">
        <f t="shared" si="470"/>
        <v>#REF!</v>
      </c>
      <c r="NM489" s="33" t="e">
        <f t="shared" si="471"/>
        <v>#REF!</v>
      </c>
      <c r="NN489" s="33" t="e">
        <f t="shared" si="472"/>
        <v>#REF!</v>
      </c>
      <c r="NO489" s="33" t="e">
        <f t="shared" si="473"/>
        <v>#REF!</v>
      </c>
      <c r="NP489" s="33" t="e">
        <f t="shared" si="474"/>
        <v>#REF!</v>
      </c>
      <c r="NQ489" s="31" t="e">
        <f t="shared" si="475"/>
        <v>#REF!</v>
      </c>
      <c r="NR489" s="32" t="e">
        <f t="shared" si="476"/>
        <v>#REF!</v>
      </c>
      <c r="NS489" s="32" t="e">
        <f t="shared" si="477"/>
        <v>#REF!</v>
      </c>
      <c r="NT489" s="33" t="e">
        <f t="shared" si="478"/>
        <v>#REF!</v>
      </c>
      <c r="NU489" s="33" t="e">
        <f t="shared" si="479"/>
        <v>#REF!</v>
      </c>
      <c r="NV489" s="33" t="e">
        <f t="shared" si="480"/>
        <v>#REF!</v>
      </c>
      <c r="NW489" s="33" t="e">
        <f t="shared" si="481"/>
        <v>#REF!</v>
      </c>
      <c r="NX489" t="e">
        <f t="shared" si="482"/>
        <v>#REF!</v>
      </c>
      <c r="NY489" t="e">
        <f t="shared" si="483"/>
        <v>#REF!</v>
      </c>
      <c r="NZ489" t="e">
        <f t="shared" si="484"/>
        <v>#REF!</v>
      </c>
      <c r="OA489" t="e">
        <f t="shared" si="485"/>
        <v>#REF!</v>
      </c>
      <c r="OB489" t="e">
        <f t="shared" si="486"/>
        <v>#REF!</v>
      </c>
      <c r="OC489" t="e">
        <f t="shared" si="487"/>
        <v>#REF!</v>
      </c>
    </row>
    <row r="490" spans="1:393" ht="16.5" customHeight="1" x14ac:dyDescent="0.3">
      <c r="A490" s="22"/>
      <c r="KN490" s="5" t="e">
        <f>IF(INDEX(#REF!,MATCH('HT 0-1'!D490,#REF!,0))=INDEX(#REF!,MATCH('HT 0-1'!D490,#REF!,0)),INDEX(#REF!,MATCH('HT 0-1'!D490,#REF!,0)),"ERROR")</f>
        <v>#REF!</v>
      </c>
      <c r="KO490" s="5" t="e">
        <f>IF(INDEX(#REF!,MATCH('HT 0-1'!E490,#REF!,0))=INDEX(#REF!,MATCH('HT 0-1'!E490,#REF!,0)),INDEX(#REF!,MATCH('HT 0-1'!E490,#REF!,0)),"ERROR")</f>
        <v>#REF!</v>
      </c>
      <c r="KP490" s="5" t="e">
        <f t="shared" si="427"/>
        <v>#REF!</v>
      </c>
      <c r="KQ490" t="str">
        <f t="shared" si="428"/>
        <v>_</v>
      </c>
      <c r="KR490" s="5" t="e">
        <f t="shared" si="429"/>
        <v>#DIV/0!</v>
      </c>
      <c r="KS490" s="5" t="e">
        <f t="shared" si="430"/>
        <v>#DIV/0!</v>
      </c>
      <c r="KT490" s="5" t="e">
        <f t="shared" si="431"/>
        <v>#DIV/0!</v>
      </c>
      <c r="KU490" s="5" t="e">
        <f t="shared" si="432"/>
        <v>#DIV/0!</v>
      </c>
      <c r="KV490" s="5" t="e">
        <f t="shared" si="433"/>
        <v>#DIV/0!</v>
      </c>
      <c r="KW490" s="5" t="e">
        <f t="shared" si="434"/>
        <v>#DIV/0!</v>
      </c>
      <c r="KX490" s="5" t="e">
        <f t="shared" si="435"/>
        <v>#DIV/0!</v>
      </c>
      <c r="KY490" s="5" t="e">
        <f t="shared" si="436"/>
        <v>#DIV/0!</v>
      </c>
      <c r="KZ490" s="5" t="e">
        <f t="shared" si="437"/>
        <v>#DIV/0!</v>
      </c>
      <c r="LA490" s="5" t="e">
        <f t="shared" si="438"/>
        <v>#DIV/0!</v>
      </c>
      <c r="LB490" t="e">
        <f>IF(LQ490="0-1",INDEX(Scrape!#REF!,MATCH('HT 0-1'!KP490,Scrape!$B:$B,0)),"")</f>
        <v>#REF!</v>
      </c>
      <c r="LC490" t="e">
        <f>IF(LQ490="0-1",INDEX(Scrape!$A:$A,MATCH('HT 0-1'!KP490,Scrape!$B:$B,0)),"")</f>
        <v>#REF!</v>
      </c>
      <c r="LD490" t="e">
        <f>IF(LQ490="0-1",INDEX(Scrape!$B:$B,MATCH('HT 0-1'!KP490,Scrape!$B:$B,0)),"")</f>
        <v>#REF!</v>
      </c>
      <c r="LE490" t="e">
        <f>IF(LQ490="0-1",INDEX(Scrape!$C:$C,MATCH('HT 0-1'!KP490,Scrape!$B:$B,0)),"")</f>
        <v>#REF!</v>
      </c>
      <c r="LF490" t="e">
        <f>IF(LQ490="0-1",INDEX(Scrape!$D:$D,MATCH('HT 0-1'!KP490,Scrape!$B:$B,0)),"")</f>
        <v>#REF!</v>
      </c>
      <c r="LG490" t="e">
        <f>IF(LQ490="0-1",INDEX(Scrape!$E:$E,MATCH('HT 0-1'!KP490,Scrape!$B:$B,0)),"")</f>
        <v>#REF!</v>
      </c>
      <c r="LH490" t="e">
        <f>IF(LQ490="0-1",INDEX(Scrape!$F:$F,MATCH('HT 0-1'!KP490,Scrape!$B:$B,0)),"")</f>
        <v>#REF!</v>
      </c>
      <c r="LI490" t="e">
        <f>IF(LQ490="0-1",INDEX(Scrape!$G:$G,MATCH('HT 0-1'!KP490,Scrape!$B:$B,0)),"")</f>
        <v>#REF!</v>
      </c>
      <c r="LJ490" t="e">
        <f>IF(LQ490="0-1",INDEX(Scrape!$H:$H,MATCH('HT 0-1'!KP490,Scrape!$B:$B,0)),"")</f>
        <v>#REF!</v>
      </c>
      <c r="LK490" t="e">
        <f>IF(LQ490="0-1",INDEX(Scrape!$I:$I,MATCH('HT 0-1'!KP490,Scrape!$B:$B,0)),"")</f>
        <v>#REF!</v>
      </c>
      <c r="LL490" t="e">
        <f>IF(LQ490="0-1",INDEX(Scrape!$J:$J,MATCH('HT 0-1'!KP490,Scrape!$B:$B,0)),"")</f>
        <v>#REF!</v>
      </c>
      <c r="LM490" t="e">
        <f>IF(LQ490="0-1",INDEX(Scrape!$K:$K,MATCH('HT 0-1'!KP490,Scrape!$B:$B,0)),"")</f>
        <v>#REF!</v>
      </c>
      <c r="LN490" t="e">
        <f>IF(LQ490="0-1",INDEX(Scrape!$L:$L,MATCH('HT 0-1'!KP490,Scrape!$B:$B,0)),"")</f>
        <v>#REF!</v>
      </c>
      <c r="LO490" t="e">
        <f>IF(LQ490="0-1",INDEX(Scrape!$M:$M,MATCH('HT 0-1'!KP490,Scrape!$B:$B,0)),"")</f>
        <v>#REF!</v>
      </c>
      <c r="LP490" t="e">
        <f>IF(LQ490="0-1",INDEX(Scrape!$N:$N,MATCH('HT 0-1'!KP490,Scrape!$B:$B,0)),"")</f>
        <v>#REF!</v>
      </c>
      <c r="LQ490" t="e">
        <f>INDEX(Scrape!$O:$O,MATCH('HT 0-1'!KP490,Scrape!$B:$B,0))</f>
        <v>#REF!</v>
      </c>
      <c r="LR490" t="e">
        <f t="shared" si="439"/>
        <v>#REF!</v>
      </c>
      <c r="LS490" t="e">
        <f t="shared" si="440"/>
        <v>#REF!</v>
      </c>
      <c r="LT490" s="23" t="e">
        <f>IF(INDEX(#REF!,MATCH(KQ490,#REF!,0))=INDEX(#REF!,MATCH(KQ490,#REF!,0)),INDEX(#REF!,MATCH(KQ490,#REF!,0)),"ERROR")</f>
        <v>#REF!</v>
      </c>
      <c r="LU490" s="24" t="e">
        <f t="shared" si="441"/>
        <v>#DIV/0!</v>
      </c>
      <c r="LV490" s="24" t="e">
        <f t="shared" si="442"/>
        <v>#DIV/0!</v>
      </c>
      <c r="LW490" s="24" t="e">
        <f t="shared" si="443"/>
        <v>#DIV/0!</v>
      </c>
      <c r="LX490" s="24" t="e">
        <f t="shared" si="444"/>
        <v>#DIV/0!</v>
      </c>
      <c r="LY490" s="25" t="e">
        <f t="shared" si="445"/>
        <v>#REF!</v>
      </c>
      <c r="LZ490" s="25" t="e">
        <f t="shared" si="446"/>
        <v>#REF!</v>
      </c>
      <c r="MA490" s="26" t="e">
        <f t="shared" si="447"/>
        <v>#REF!</v>
      </c>
      <c r="MB490" s="27" t="e">
        <f t="shared" si="448"/>
        <v>#REF!</v>
      </c>
      <c r="MC490" s="28" t="e">
        <f t="shared" si="449"/>
        <v>#REF!</v>
      </c>
      <c r="MD490" s="24" t="e">
        <f t="shared" si="450"/>
        <v>#REF!</v>
      </c>
      <c r="ME490" s="29" t="e">
        <f t="shared" si="451"/>
        <v>#REF!</v>
      </c>
      <c r="MF490" s="30" t="e">
        <f t="shared" si="452"/>
        <v>#REF!</v>
      </c>
      <c r="MG490" s="24" t="e">
        <f t="shared" si="453"/>
        <v>#REF!</v>
      </c>
      <c r="MH490" s="29" t="e">
        <f t="shared" si="454"/>
        <v>#REF!</v>
      </c>
      <c r="MI490" s="30" t="e">
        <f t="shared" si="455"/>
        <v>#REF!</v>
      </c>
      <c r="MJ490" t="str">
        <f t="shared" si="456"/>
        <v/>
      </c>
      <c r="MK490" t="str">
        <f t="shared" si="457"/>
        <v/>
      </c>
      <c r="ML490" t="str">
        <f t="shared" si="458"/>
        <v/>
      </c>
      <c r="MM490" t="str">
        <f t="shared" si="459"/>
        <v/>
      </c>
      <c r="MN490" t="str">
        <f t="shared" si="460"/>
        <v/>
      </c>
      <c r="MO490" t="str">
        <f t="shared" si="461"/>
        <v/>
      </c>
      <c r="MP490" s="5" t="e">
        <f>COUNTIFS(#REF!,LT490,#REF!,1,#REF!,"&gt;="&amp;MC490,#REF!,"&lt;="&amp;MB490,#REF!,"&lt;="&amp;ME490,#REF!,"&gt;="&amp;MF490,#REF!,"="&amp;KV490,#REF!,"="&amp;KX490)</f>
        <v>#REF!</v>
      </c>
      <c r="MQ490" s="5" t="e">
        <f>COUNTIFS(#REF!,LT490,#REF!,0,#REF!,"&gt;="&amp;MC490,#REF!,"&lt;="&amp;MB490,#REF!,"&lt;="&amp;ME490,#REF!,"&gt;="&amp;MF490,#REF!,"="&amp;KV490,#REF!,"="&amp;KX490)</f>
        <v>#REF!</v>
      </c>
      <c r="MR490" s="5" t="e">
        <f>COUNTIFS(#REF!,LT490,#REF!,1,#REF!,"&gt;="&amp;MC490,#REF!,"&lt;="&amp;MB490,#REF!,"&lt;="&amp;ME490,#REF!,"&gt;="&amp;MF490,#REF!,"="&amp;KW490,#REF!,"="&amp;KY490)</f>
        <v>#REF!</v>
      </c>
      <c r="MS490" s="5" t="e">
        <f>COUNTIFS(#REF!,LT490,#REF!,0,#REF!,"&gt;="&amp;MC490,#REF!,"&lt;="&amp;MB490,#REF!,"&lt;="&amp;ME490,#REF!,"&gt;="&amp;MF490,#REF!,"="&amp;KW490,#REF!,"="&amp;KY490)</f>
        <v>#REF!</v>
      </c>
      <c r="MT490" s="5" t="e">
        <f>COUNTIFS(#REF!,LT490,#REF!,1,#REF!,"&gt;="&amp;MI490,#REF!,"&lt;="&amp;MH490,#REF!,"&lt;="&amp;ME490,#REF!,"&gt;="&amp;MF490)</f>
        <v>#REF!</v>
      </c>
      <c r="MU490" s="5" t="e">
        <f>COUNTIFS(#REF!,LT490,#REF!,0,#REF!,"&gt;="&amp;MI490,#REF!,"&lt;="&amp;MH490,#REF!,"&lt;="&amp;ME490,#REF!,"&gt;="&amp;MF490)</f>
        <v>#REF!</v>
      </c>
      <c r="MV490" s="5" t="e">
        <f>COUNTIFS(#REF!,LT490,#REF!,1,#REF!,"&gt;="&amp;MI490,#REF!,"&lt;="&amp;MH490,#REF!,"="&amp;KZ490,#REF!,"="&amp;LA490,#REF!,"&lt;="&amp;ME490,#REF!,"&gt;="&amp;MF490)</f>
        <v>#REF!</v>
      </c>
      <c r="MW490" s="5" t="e">
        <f>COUNTIFS(#REF!,LT490,#REF!,0,#REF!,"&gt;="&amp;MI490,#REF!,"&lt;="&amp;MH490,#REF!,"="&amp;KZ490,#REF!,"="&amp;LA490,#REF!,"&lt;="&amp;ME490,#REF!,"&gt;="&amp;MF490)</f>
        <v>#REF!</v>
      </c>
      <c r="MX490" s="5" t="e">
        <f>COUNTIFS(#REF!,LT490,#REF!,1,#REF!,"&gt;="&amp;MC490,#REF!,"&lt;="&amp;MB490,#REF!,"&lt;="&amp;ME490,#REF!,"&gt;="&amp;MF490)</f>
        <v>#REF!</v>
      </c>
      <c r="MY490" s="5" t="e">
        <f>COUNTIFS(#REF!,LT490,#REF!,0,#REF!,"&gt;="&amp;MC490,#REF!,"&lt;="&amp;MB490,#REF!,"&lt;="&amp;ME490,#REF!,"&gt;="&amp;MF490)</f>
        <v>#REF!</v>
      </c>
      <c r="MZ490" s="5" t="e">
        <f>COUNTIFS(#REF!,LT490,#REF!,1,#REF!,"&lt;="&amp;ME490,#REF!,"&gt;="&amp;MF490,#REF!,"="&amp;KV490,#REF!,"="&amp;KX490)</f>
        <v>#REF!</v>
      </c>
      <c r="NA490" s="5" t="e">
        <f>COUNTIFS(#REF!,LT490,#REF!,0,#REF!,"&lt;="&amp;ME490,#REF!,"&gt;="&amp;MF490,#REF!,"="&amp;KV490,#REF!,"="&amp;KX490)</f>
        <v>#REF!</v>
      </c>
      <c r="NB490" s="5" t="e">
        <f>COUNTIFS(#REF!,LT490,#REF!,1,#REF!,"&lt;="&amp;ME490,#REF!,"&gt;="&amp;MF490,#REF!,"="&amp;KW490,#REF!,"="&amp;KY490)</f>
        <v>#REF!</v>
      </c>
      <c r="NC490" s="5" t="e">
        <f>COUNTIFS(#REF!,LT490,#REF!,0,#REF!,"&lt;="&amp;ME490,#REF!,"&gt;="&amp;MF490,#REF!,"="&amp;KW490,#REF!,"="&amp;KY490)</f>
        <v>#REF!</v>
      </c>
      <c r="ND490" s="5" t="e">
        <f t="shared" si="462"/>
        <v>#REF!</v>
      </c>
      <c r="NE490" s="5" t="e">
        <f t="shared" si="463"/>
        <v>#REF!</v>
      </c>
      <c r="NF490" s="5" t="e">
        <f t="shared" si="464"/>
        <v>#REF!</v>
      </c>
      <c r="NG490" s="6" t="e">
        <f t="shared" si="465"/>
        <v>#REF!</v>
      </c>
      <c r="NH490" s="7" t="e">
        <f t="shared" si="466"/>
        <v>#REF!</v>
      </c>
      <c r="NI490" s="5" t="e">
        <f t="shared" si="467"/>
        <v>#REF!</v>
      </c>
      <c r="NJ490" s="31" t="e">
        <f t="shared" si="468"/>
        <v>#REF!</v>
      </c>
      <c r="NK490" s="32" t="e">
        <f t="shared" si="469"/>
        <v>#REF!</v>
      </c>
      <c r="NL490" s="32" t="e">
        <f t="shared" si="470"/>
        <v>#REF!</v>
      </c>
      <c r="NM490" s="33" t="e">
        <f t="shared" si="471"/>
        <v>#REF!</v>
      </c>
      <c r="NN490" s="33" t="e">
        <f t="shared" si="472"/>
        <v>#REF!</v>
      </c>
      <c r="NO490" s="33" t="e">
        <f t="shared" si="473"/>
        <v>#REF!</v>
      </c>
      <c r="NP490" s="33" t="e">
        <f t="shared" si="474"/>
        <v>#REF!</v>
      </c>
      <c r="NQ490" s="31" t="e">
        <f t="shared" si="475"/>
        <v>#REF!</v>
      </c>
      <c r="NR490" s="32" t="e">
        <f t="shared" si="476"/>
        <v>#REF!</v>
      </c>
      <c r="NS490" s="32" t="e">
        <f t="shared" si="477"/>
        <v>#REF!</v>
      </c>
      <c r="NT490" s="33" t="e">
        <f t="shared" si="478"/>
        <v>#REF!</v>
      </c>
      <c r="NU490" s="33" t="e">
        <f t="shared" si="479"/>
        <v>#REF!</v>
      </c>
      <c r="NV490" s="33" t="e">
        <f t="shared" si="480"/>
        <v>#REF!</v>
      </c>
      <c r="NW490" s="33" t="e">
        <f t="shared" si="481"/>
        <v>#REF!</v>
      </c>
      <c r="NX490" t="e">
        <f t="shared" si="482"/>
        <v>#REF!</v>
      </c>
      <c r="NY490" t="e">
        <f t="shared" si="483"/>
        <v>#REF!</v>
      </c>
      <c r="NZ490" t="e">
        <f t="shared" si="484"/>
        <v>#REF!</v>
      </c>
      <c r="OA490" t="e">
        <f t="shared" si="485"/>
        <v>#REF!</v>
      </c>
      <c r="OB490" t="e">
        <f t="shared" si="486"/>
        <v>#REF!</v>
      </c>
      <c r="OC490" t="e">
        <f t="shared" si="487"/>
        <v>#REF!</v>
      </c>
    </row>
    <row r="491" spans="1:393" ht="16.5" customHeight="1" x14ac:dyDescent="0.3">
      <c r="A491" s="22"/>
      <c r="KN491" s="5" t="e">
        <f>IF(INDEX(#REF!,MATCH('HT 0-1'!D491,#REF!,0))=INDEX(#REF!,MATCH('HT 0-1'!D491,#REF!,0)),INDEX(#REF!,MATCH('HT 0-1'!D491,#REF!,0)),"ERROR")</f>
        <v>#REF!</v>
      </c>
      <c r="KO491" s="5" t="e">
        <f>IF(INDEX(#REF!,MATCH('HT 0-1'!E491,#REF!,0))=INDEX(#REF!,MATCH('HT 0-1'!E491,#REF!,0)),INDEX(#REF!,MATCH('HT 0-1'!E491,#REF!,0)),"ERROR")</f>
        <v>#REF!</v>
      </c>
      <c r="KP491" s="5" t="e">
        <f t="shared" si="427"/>
        <v>#REF!</v>
      </c>
      <c r="KQ491" t="str">
        <f t="shared" si="428"/>
        <v>_</v>
      </c>
      <c r="KR491" s="5" t="e">
        <f t="shared" si="429"/>
        <v>#DIV/0!</v>
      </c>
      <c r="KS491" s="5" t="e">
        <f t="shared" si="430"/>
        <v>#DIV/0!</v>
      </c>
      <c r="KT491" s="5" t="e">
        <f t="shared" si="431"/>
        <v>#DIV/0!</v>
      </c>
      <c r="KU491" s="5" t="e">
        <f t="shared" si="432"/>
        <v>#DIV/0!</v>
      </c>
      <c r="KV491" s="5" t="e">
        <f t="shared" si="433"/>
        <v>#DIV/0!</v>
      </c>
      <c r="KW491" s="5" t="e">
        <f t="shared" si="434"/>
        <v>#DIV/0!</v>
      </c>
      <c r="KX491" s="5" t="e">
        <f t="shared" si="435"/>
        <v>#DIV/0!</v>
      </c>
      <c r="KY491" s="5" t="e">
        <f t="shared" si="436"/>
        <v>#DIV/0!</v>
      </c>
      <c r="KZ491" s="5" t="e">
        <f t="shared" si="437"/>
        <v>#DIV/0!</v>
      </c>
      <c r="LA491" s="5" t="e">
        <f t="shared" si="438"/>
        <v>#DIV/0!</v>
      </c>
      <c r="LB491" t="e">
        <f>IF(LQ491="0-1",INDEX(Scrape!#REF!,MATCH('HT 0-1'!KP491,Scrape!$B:$B,0)),"")</f>
        <v>#REF!</v>
      </c>
      <c r="LC491" t="e">
        <f>IF(LQ491="0-1",INDEX(Scrape!$A:$A,MATCH('HT 0-1'!KP491,Scrape!$B:$B,0)),"")</f>
        <v>#REF!</v>
      </c>
      <c r="LD491" t="e">
        <f>IF(LQ491="0-1",INDEX(Scrape!$B:$B,MATCH('HT 0-1'!KP491,Scrape!$B:$B,0)),"")</f>
        <v>#REF!</v>
      </c>
      <c r="LE491" t="e">
        <f>IF(LQ491="0-1",INDEX(Scrape!$C:$C,MATCH('HT 0-1'!KP491,Scrape!$B:$B,0)),"")</f>
        <v>#REF!</v>
      </c>
      <c r="LF491" t="e">
        <f>IF(LQ491="0-1",INDEX(Scrape!$D:$D,MATCH('HT 0-1'!KP491,Scrape!$B:$B,0)),"")</f>
        <v>#REF!</v>
      </c>
      <c r="LG491" t="e">
        <f>IF(LQ491="0-1",INDEX(Scrape!$E:$E,MATCH('HT 0-1'!KP491,Scrape!$B:$B,0)),"")</f>
        <v>#REF!</v>
      </c>
      <c r="LH491" t="e">
        <f>IF(LQ491="0-1",INDEX(Scrape!$F:$F,MATCH('HT 0-1'!KP491,Scrape!$B:$B,0)),"")</f>
        <v>#REF!</v>
      </c>
      <c r="LI491" t="e">
        <f>IF(LQ491="0-1",INDEX(Scrape!$G:$G,MATCH('HT 0-1'!KP491,Scrape!$B:$B,0)),"")</f>
        <v>#REF!</v>
      </c>
      <c r="LJ491" t="e">
        <f>IF(LQ491="0-1",INDEX(Scrape!$H:$H,MATCH('HT 0-1'!KP491,Scrape!$B:$B,0)),"")</f>
        <v>#REF!</v>
      </c>
      <c r="LK491" t="e">
        <f>IF(LQ491="0-1",INDEX(Scrape!$I:$I,MATCH('HT 0-1'!KP491,Scrape!$B:$B,0)),"")</f>
        <v>#REF!</v>
      </c>
      <c r="LL491" t="e">
        <f>IF(LQ491="0-1",INDEX(Scrape!$J:$J,MATCH('HT 0-1'!KP491,Scrape!$B:$B,0)),"")</f>
        <v>#REF!</v>
      </c>
      <c r="LM491" t="e">
        <f>IF(LQ491="0-1",INDEX(Scrape!$K:$K,MATCH('HT 0-1'!KP491,Scrape!$B:$B,0)),"")</f>
        <v>#REF!</v>
      </c>
      <c r="LN491" t="e">
        <f>IF(LQ491="0-1",INDEX(Scrape!$L:$L,MATCH('HT 0-1'!KP491,Scrape!$B:$B,0)),"")</f>
        <v>#REF!</v>
      </c>
      <c r="LO491" t="e">
        <f>IF(LQ491="0-1",INDEX(Scrape!$M:$M,MATCH('HT 0-1'!KP491,Scrape!$B:$B,0)),"")</f>
        <v>#REF!</v>
      </c>
      <c r="LP491" t="e">
        <f>IF(LQ491="0-1",INDEX(Scrape!$N:$N,MATCH('HT 0-1'!KP491,Scrape!$B:$B,0)),"")</f>
        <v>#REF!</v>
      </c>
      <c r="LQ491" t="e">
        <f>INDEX(Scrape!$O:$O,MATCH('HT 0-1'!KP491,Scrape!$B:$B,0))</f>
        <v>#REF!</v>
      </c>
      <c r="LR491" t="e">
        <f t="shared" si="439"/>
        <v>#REF!</v>
      </c>
      <c r="LS491" t="e">
        <f t="shared" si="440"/>
        <v>#REF!</v>
      </c>
      <c r="LT491" s="23" t="e">
        <f>IF(INDEX(#REF!,MATCH(KQ491,#REF!,0))=INDEX(#REF!,MATCH(KQ491,#REF!,0)),INDEX(#REF!,MATCH(KQ491,#REF!,0)),"ERROR")</f>
        <v>#REF!</v>
      </c>
      <c r="LU491" s="24" t="e">
        <f t="shared" si="441"/>
        <v>#DIV/0!</v>
      </c>
      <c r="LV491" s="24" t="e">
        <f t="shared" si="442"/>
        <v>#DIV/0!</v>
      </c>
      <c r="LW491" s="24" t="e">
        <f t="shared" si="443"/>
        <v>#DIV/0!</v>
      </c>
      <c r="LX491" s="24" t="e">
        <f t="shared" si="444"/>
        <v>#DIV/0!</v>
      </c>
      <c r="LY491" s="25" t="e">
        <f t="shared" si="445"/>
        <v>#REF!</v>
      </c>
      <c r="LZ491" s="25" t="e">
        <f t="shared" si="446"/>
        <v>#REF!</v>
      </c>
      <c r="MA491" s="26" t="e">
        <f t="shared" si="447"/>
        <v>#REF!</v>
      </c>
      <c r="MB491" s="27" t="e">
        <f t="shared" si="448"/>
        <v>#REF!</v>
      </c>
      <c r="MC491" s="28" t="e">
        <f t="shared" si="449"/>
        <v>#REF!</v>
      </c>
      <c r="MD491" s="24" t="e">
        <f t="shared" si="450"/>
        <v>#REF!</v>
      </c>
      <c r="ME491" s="29" t="e">
        <f t="shared" si="451"/>
        <v>#REF!</v>
      </c>
      <c r="MF491" s="30" t="e">
        <f t="shared" si="452"/>
        <v>#REF!</v>
      </c>
      <c r="MG491" s="24" t="e">
        <f t="shared" si="453"/>
        <v>#REF!</v>
      </c>
      <c r="MH491" s="29" t="e">
        <f t="shared" si="454"/>
        <v>#REF!</v>
      </c>
      <c r="MI491" s="30" t="e">
        <f t="shared" si="455"/>
        <v>#REF!</v>
      </c>
      <c r="MJ491" t="str">
        <f t="shared" si="456"/>
        <v/>
      </c>
      <c r="MK491" t="str">
        <f t="shared" si="457"/>
        <v/>
      </c>
      <c r="ML491" t="str">
        <f t="shared" si="458"/>
        <v/>
      </c>
      <c r="MM491" t="str">
        <f t="shared" si="459"/>
        <v/>
      </c>
      <c r="MN491" t="str">
        <f t="shared" si="460"/>
        <v/>
      </c>
      <c r="MO491" t="str">
        <f t="shared" si="461"/>
        <v/>
      </c>
      <c r="MP491" s="5" t="e">
        <f>COUNTIFS(#REF!,LT491,#REF!,1,#REF!,"&gt;="&amp;MC491,#REF!,"&lt;="&amp;MB491,#REF!,"&lt;="&amp;ME491,#REF!,"&gt;="&amp;MF491,#REF!,"="&amp;KV491,#REF!,"="&amp;KX491)</f>
        <v>#REF!</v>
      </c>
      <c r="MQ491" s="5" t="e">
        <f>COUNTIFS(#REF!,LT491,#REF!,0,#REF!,"&gt;="&amp;MC491,#REF!,"&lt;="&amp;MB491,#REF!,"&lt;="&amp;ME491,#REF!,"&gt;="&amp;MF491,#REF!,"="&amp;KV491,#REF!,"="&amp;KX491)</f>
        <v>#REF!</v>
      </c>
      <c r="MR491" s="5" t="e">
        <f>COUNTIFS(#REF!,LT491,#REF!,1,#REF!,"&gt;="&amp;MC491,#REF!,"&lt;="&amp;MB491,#REF!,"&lt;="&amp;ME491,#REF!,"&gt;="&amp;MF491,#REF!,"="&amp;KW491,#REF!,"="&amp;KY491)</f>
        <v>#REF!</v>
      </c>
      <c r="MS491" s="5" t="e">
        <f>COUNTIFS(#REF!,LT491,#REF!,0,#REF!,"&gt;="&amp;MC491,#REF!,"&lt;="&amp;MB491,#REF!,"&lt;="&amp;ME491,#REF!,"&gt;="&amp;MF491,#REF!,"="&amp;KW491,#REF!,"="&amp;KY491)</f>
        <v>#REF!</v>
      </c>
      <c r="MT491" s="5" t="e">
        <f>COUNTIFS(#REF!,LT491,#REF!,1,#REF!,"&gt;="&amp;MI491,#REF!,"&lt;="&amp;MH491,#REF!,"&lt;="&amp;ME491,#REF!,"&gt;="&amp;MF491)</f>
        <v>#REF!</v>
      </c>
      <c r="MU491" s="5" t="e">
        <f>COUNTIFS(#REF!,LT491,#REF!,0,#REF!,"&gt;="&amp;MI491,#REF!,"&lt;="&amp;MH491,#REF!,"&lt;="&amp;ME491,#REF!,"&gt;="&amp;MF491)</f>
        <v>#REF!</v>
      </c>
      <c r="MV491" s="5" t="e">
        <f>COUNTIFS(#REF!,LT491,#REF!,1,#REF!,"&gt;="&amp;MI491,#REF!,"&lt;="&amp;MH491,#REF!,"="&amp;KZ491,#REF!,"="&amp;LA491,#REF!,"&lt;="&amp;ME491,#REF!,"&gt;="&amp;MF491)</f>
        <v>#REF!</v>
      </c>
      <c r="MW491" s="5" t="e">
        <f>COUNTIFS(#REF!,LT491,#REF!,0,#REF!,"&gt;="&amp;MI491,#REF!,"&lt;="&amp;MH491,#REF!,"="&amp;KZ491,#REF!,"="&amp;LA491,#REF!,"&lt;="&amp;ME491,#REF!,"&gt;="&amp;MF491)</f>
        <v>#REF!</v>
      </c>
      <c r="MX491" s="5" t="e">
        <f>COUNTIFS(#REF!,LT491,#REF!,1,#REF!,"&gt;="&amp;MC491,#REF!,"&lt;="&amp;MB491,#REF!,"&lt;="&amp;ME491,#REF!,"&gt;="&amp;MF491)</f>
        <v>#REF!</v>
      </c>
      <c r="MY491" s="5" t="e">
        <f>COUNTIFS(#REF!,LT491,#REF!,0,#REF!,"&gt;="&amp;MC491,#REF!,"&lt;="&amp;MB491,#REF!,"&lt;="&amp;ME491,#REF!,"&gt;="&amp;MF491)</f>
        <v>#REF!</v>
      </c>
      <c r="MZ491" s="5" t="e">
        <f>COUNTIFS(#REF!,LT491,#REF!,1,#REF!,"&lt;="&amp;ME491,#REF!,"&gt;="&amp;MF491,#REF!,"="&amp;KV491,#REF!,"="&amp;KX491)</f>
        <v>#REF!</v>
      </c>
      <c r="NA491" s="5" t="e">
        <f>COUNTIFS(#REF!,LT491,#REF!,0,#REF!,"&lt;="&amp;ME491,#REF!,"&gt;="&amp;MF491,#REF!,"="&amp;KV491,#REF!,"="&amp;KX491)</f>
        <v>#REF!</v>
      </c>
      <c r="NB491" s="5" t="e">
        <f>COUNTIFS(#REF!,LT491,#REF!,1,#REF!,"&lt;="&amp;ME491,#REF!,"&gt;="&amp;MF491,#REF!,"="&amp;KW491,#REF!,"="&amp;KY491)</f>
        <v>#REF!</v>
      </c>
      <c r="NC491" s="5" t="e">
        <f>COUNTIFS(#REF!,LT491,#REF!,0,#REF!,"&lt;="&amp;ME491,#REF!,"&gt;="&amp;MF491,#REF!,"="&amp;KW491,#REF!,"="&amp;KY491)</f>
        <v>#REF!</v>
      </c>
      <c r="ND491" s="5" t="e">
        <f t="shared" si="462"/>
        <v>#REF!</v>
      </c>
      <c r="NE491" s="5" t="e">
        <f t="shared" si="463"/>
        <v>#REF!</v>
      </c>
      <c r="NF491" s="5" t="e">
        <f t="shared" si="464"/>
        <v>#REF!</v>
      </c>
      <c r="NG491" s="6" t="e">
        <f t="shared" si="465"/>
        <v>#REF!</v>
      </c>
      <c r="NH491" s="7" t="e">
        <f t="shared" si="466"/>
        <v>#REF!</v>
      </c>
      <c r="NI491" s="5" t="e">
        <f t="shared" si="467"/>
        <v>#REF!</v>
      </c>
      <c r="NJ491" s="31" t="e">
        <f t="shared" si="468"/>
        <v>#REF!</v>
      </c>
      <c r="NK491" s="32" t="e">
        <f t="shared" si="469"/>
        <v>#REF!</v>
      </c>
      <c r="NL491" s="32" t="e">
        <f t="shared" si="470"/>
        <v>#REF!</v>
      </c>
      <c r="NM491" s="33" t="e">
        <f t="shared" si="471"/>
        <v>#REF!</v>
      </c>
      <c r="NN491" s="33" t="e">
        <f t="shared" si="472"/>
        <v>#REF!</v>
      </c>
      <c r="NO491" s="33" t="e">
        <f t="shared" si="473"/>
        <v>#REF!</v>
      </c>
      <c r="NP491" s="33" t="e">
        <f t="shared" si="474"/>
        <v>#REF!</v>
      </c>
      <c r="NQ491" s="31" t="e">
        <f t="shared" si="475"/>
        <v>#REF!</v>
      </c>
      <c r="NR491" s="32" t="e">
        <f t="shared" si="476"/>
        <v>#REF!</v>
      </c>
      <c r="NS491" s="32" t="e">
        <f t="shared" si="477"/>
        <v>#REF!</v>
      </c>
      <c r="NT491" s="33" t="e">
        <f t="shared" si="478"/>
        <v>#REF!</v>
      </c>
      <c r="NU491" s="33" t="e">
        <f t="shared" si="479"/>
        <v>#REF!</v>
      </c>
      <c r="NV491" s="33" t="e">
        <f t="shared" si="480"/>
        <v>#REF!</v>
      </c>
      <c r="NW491" s="33" t="e">
        <f t="shared" si="481"/>
        <v>#REF!</v>
      </c>
      <c r="NX491" t="e">
        <f t="shared" si="482"/>
        <v>#REF!</v>
      </c>
      <c r="NY491" t="e">
        <f t="shared" si="483"/>
        <v>#REF!</v>
      </c>
      <c r="NZ491" t="e">
        <f t="shared" si="484"/>
        <v>#REF!</v>
      </c>
      <c r="OA491" t="e">
        <f t="shared" si="485"/>
        <v>#REF!</v>
      </c>
      <c r="OB491" t="e">
        <f t="shared" si="486"/>
        <v>#REF!</v>
      </c>
      <c r="OC491" t="e">
        <f t="shared" si="487"/>
        <v>#REF!</v>
      </c>
    </row>
    <row r="492" spans="1:393" ht="16.5" customHeight="1" x14ac:dyDescent="0.3">
      <c r="A492" s="22"/>
      <c r="KN492" s="5" t="e">
        <f>IF(INDEX(#REF!,MATCH('HT 0-1'!D492,#REF!,0))=INDEX(#REF!,MATCH('HT 0-1'!D492,#REF!,0)),INDEX(#REF!,MATCH('HT 0-1'!D492,#REF!,0)),"ERROR")</f>
        <v>#REF!</v>
      </c>
      <c r="KO492" s="5" t="e">
        <f>IF(INDEX(#REF!,MATCH('HT 0-1'!E492,#REF!,0))=INDEX(#REF!,MATCH('HT 0-1'!E492,#REF!,0)),INDEX(#REF!,MATCH('HT 0-1'!E492,#REF!,0)),"ERROR")</f>
        <v>#REF!</v>
      </c>
      <c r="KP492" s="5" t="e">
        <f t="shared" si="427"/>
        <v>#REF!</v>
      </c>
      <c r="KQ492" t="str">
        <f t="shared" si="428"/>
        <v>_</v>
      </c>
      <c r="KR492" s="5" t="e">
        <f t="shared" si="429"/>
        <v>#DIV/0!</v>
      </c>
      <c r="KS492" s="5" t="e">
        <f t="shared" si="430"/>
        <v>#DIV/0!</v>
      </c>
      <c r="KT492" s="5" t="e">
        <f t="shared" si="431"/>
        <v>#DIV/0!</v>
      </c>
      <c r="KU492" s="5" t="e">
        <f t="shared" si="432"/>
        <v>#DIV/0!</v>
      </c>
      <c r="KV492" s="5" t="e">
        <f t="shared" si="433"/>
        <v>#DIV/0!</v>
      </c>
      <c r="KW492" s="5" t="e">
        <f t="shared" si="434"/>
        <v>#DIV/0!</v>
      </c>
      <c r="KX492" s="5" t="e">
        <f t="shared" si="435"/>
        <v>#DIV/0!</v>
      </c>
      <c r="KY492" s="5" t="e">
        <f t="shared" si="436"/>
        <v>#DIV/0!</v>
      </c>
      <c r="KZ492" s="5" t="e">
        <f t="shared" si="437"/>
        <v>#DIV/0!</v>
      </c>
      <c r="LA492" s="5" t="e">
        <f t="shared" si="438"/>
        <v>#DIV/0!</v>
      </c>
      <c r="LB492" t="e">
        <f>IF(LQ492="0-1",INDEX(Scrape!#REF!,MATCH('HT 0-1'!KP492,Scrape!$B:$B,0)),"")</f>
        <v>#REF!</v>
      </c>
      <c r="LC492" t="e">
        <f>IF(LQ492="0-1",INDEX(Scrape!$A:$A,MATCH('HT 0-1'!KP492,Scrape!$B:$B,0)),"")</f>
        <v>#REF!</v>
      </c>
      <c r="LD492" t="e">
        <f>IF(LQ492="0-1",INDEX(Scrape!$B:$B,MATCH('HT 0-1'!KP492,Scrape!$B:$B,0)),"")</f>
        <v>#REF!</v>
      </c>
      <c r="LE492" t="e">
        <f>IF(LQ492="0-1",INDEX(Scrape!$C:$C,MATCH('HT 0-1'!KP492,Scrape!$B:$B,0)),"")</f>
        <v>#REF!</v>
      </c>
      <c r="LF492" t="e">
        <f>IF(LQ492="0-1",INDEX(Scrape!$D:$D,MATCH('HT 0-1'!KP492,Scrape!$B:$B,0)),"")</f>
        <v>#REF!</v>
      </c>
      <c r="LG492" t="e">
        <f>IF(LQ492="0-1",INDEX(Scrape!$E:$E,MATCH('HT 0-1'!KP492,Scrape!$B:$B,0)),"")</f>
        <v>#REF!</v>
      </c>
      <c r="LH492" t="e">
        <f>IF(LQ492="0-1",INDEX(Scrape!$F:$F,MATCH('HT 0-1'!KP492,Scrape!$B:$B,0)),"")</f>
        <v>#REF!</v>
      </c>
      <c r="LI492" t="e">
        <f>IF(LQ492="0-1",INDEX(Scrape!$G:$G,MATCH('HT 0-1'!KP492,Scrape!$B:$B,0)),"")</f>
        <v>#REF!</v>
      </c>
      <c r="LJ492" t="e">
        <f>IF(LQ492="0-1",INDEX(Scrape!$H:$H,MATCH('HT 0-1'!KP492,Scrape!$B:$B,0)),"")</f>
        <v>#REF!</v>
      </c>
      <c r="LK492" t="e">
        <f>IF(LQ492="0-1",INDEX(Scrape!$I:$I,MATCH('HT 0-1'!KP492,Scrape!$B:$B,0)),"")</f>
        <v>#REF!</v>
      </c>
      <c r="LL492" t="e">
        <f>IF(LQ492="0-1",INDEX(Scrape!$J:$J,MATCH('HT 0-1'!KP492,Scrape!$B:$B,0)),"")</f>
        <v>#REF!</v>
      </c>
      <c r="LM492" t="e">
        <f>IF(LQ492="0-1",INDEX(Scrape!$K:$K,MATCH('HT 0-1'!KP492,Scrape!$B:$B,0)),"")</f>
        <v>#REF!</v>
      </c>
      <c r="LN492" t="e">
        <f>IF(LQ492="0-1",INDEX(Scrape!$L:$L,MATCH('HT 0-1'!KP492,Scrape!$B:$B,0)),"")</f>
        <v>#REF!</v>
      </c>
      <c r="LO492" t="e">
        <f>IF(LQ492="0-1",INDEX(Scrape!$M:$M,MATCH('HT 0-1'!KP492,Scrape!$B:$B,0)),"")</f>
        <v>#REF!</v>
      </c>
      <c r="LP492" t="e">
        <f>IF(LQ492="0-1",INDEX(Scrape!$N:$N,MATCH('HT 0-1'!KP492,Scrape!$B:$B,0)),"")</f>
        <v>#REF!</v>
      </c>
      <c r="LQ492" t="e">
        <f>INDEX(Scrape!$O:$O,MATCH('HT 0-1'!KP492,Scrape!$B:$B,0))</f>
        <v>#REF!</v>
      </c>
      <c r="LR492" t="e">
        <f t="shared" si="439"/>
        <v>#REF!</v>
      </c>
      <c r="LS492" t="e">
        <f t="shared" si="440"/>
        <v>#REF!</v>
      </c>
      <c r="LT492" s="23" t="e">
        <f>IF(INDEX(#REF!,MATCH(KQ492,#REF!,0))=INDEX(#REF!,MATCH(KQ492,#REF!,0)),INDEX(#REF!,MATCH(KQ492,#REF!,0)),"ERROR")</f>
        <v>#REF!</v>
      </c>
      <c r="LU492" s="24" t="e">
        <f t="shared" si="441"/>
        <v>#DIV/0!</v>
      </c>
      <c r="LV492" s="24" t="e">
        <f t="shared" si="442"/>
        <v>#DIV/0!</v>
      </c>
      <c r="LW492" s="24" t="e">
        <f t="shared" si="443"/>
        <v>#DIV/0!</v>
      </c>
      <c r="LX492" s="24" t="e">
        <f t="shared" si="444"/>
        <v>#DIV/0!</v>
      </c>
      <c r="LY492" s="25" t="e">
        <f t="shared" si="445"/>
        <v>#REF!</v>
      </c>
      <c r="LZ492" s="25" t="e">
        <f t="shared" si="446"/>
        <v>#REF!</v>
      </c>
      <c r="MA492" s="26" t="e">
        <f t="shared" si="447"/>
        <v>#REF!</v>
      </c>
      <c r="MB492" s="27" t="e">
        <f t="shared" si="448"/>
        <v>#REF!</v>
      </c>
      <c r="MC492" s="28" t="e">
        <f t="shared" si="449"/>
        <v>#REF!</v>
      </c>
      <c r="MD492" s="24" t="e">
        <f t="shared" si="450"/>
        <v>#REF!</v>
      </c>
      <c r="ME492" s="29" t="e">
        <f t="shared" si="451"/>
        <v>#REF!</v>
      </c>
      <c r="MF492" s="30" t="e">
        <f t="shared" si="452"/>
        <v>#REF!</v>
      </c>
      <c r="MG492" s="24" t="e">
        <f t="shared" si="453"/>
        <v>#REF!</v>
      </c>
      <c r="MH492" s="29" t="e">
        <f t="shared" si="454"/>
        <v>#REF!</v>
      </c>
      <c r="MI492" s="30" t="e">
        <f t="shared" si="455"/>
        <v>#REF!</v>
      </c>
      <c r="MJ492" t="str">
        <f t="shared" si="456"/>
        <v/>
      </c>
      <c r="MK492" t="str">
        <f t="shared" si="457"/>
        <v/>
      </c>
      <c r="ML492" t="str">
        <f t="shared" si="458"/>
        <v/>
      </c>
      <c r="MM492" t="str">
        <f t="shared" si="459"/>
        <v/>
      </c>
      <c r="MN492" t="str">
        <f t="shared" si="460"/>
        <v/>
      </c>
      <c r="MO492" t="str">
        <f t="shared" si="461"/>
        <v/>
      </c>
      <c r="MP492" s="5" t="e">
        <f>COUNTIFS(#REF!,LT492,#REF!,1,#REF!,"&gt;="&amp;MC492,#REF!,"&lt;="&amp;MB492,#REF!,"&lt;="&amp;ME492,#REF!,"&gt;="&amp;MF492,#REF!,"="&amp;KV492,#REF!,"="&amp;KX492)</f>
        <v>#REF!</v>
      </c>
      <c r="MQ492" s="5" t="e">
        <f>COUNTIFS(#REF!,LT492,#REF!,0,#REF!,"&gt;="&amp;MC492,#REF!,"&lt;="&amp;MB492,#REF!,"&lt;="&amp;ME492,#REF!,"&gt;="&amp;MF492,#REF!,"="&amp;KV492,#REF!,"="&amp;KX492)</f>
        <v>#REF!</v>
      </c>
      <c r="MR492" s="5" t="e">
        <f>COUNTIFS(#REF!,LT492,#REF!,1,#REF!,"&gt;="&amp;MC492,#REF!,"&lt;="&amp;MB492,#REF!,"&lt;="&amp;ME492,#REF!,"&gt;="&amp;MF492,#REF!,"="&amp;KW492,#REF!,"="&amp;KY492)</f>
        <v>#REF!</v>
      </c>
      <c r="MS492" s="5" t="e">
        <f>COUNTIFS(#REF!,LT492,#REF!,0,#REF!,"&gt;="&amp;MC492,#REF!,"&lt;="&amp;MB492,#REF!,"&lt;="&amp;ME492,#REF!,"&gt;="&amp;MF492,#REF!,"="&amp;KW492,#REF!,"="&amp;KY492)</f>
        <v>#REF!</v>
      </c>
      <c r="MT492" s="5" t="e">
        <f>COUNTIFS(#REF!,LT492,#REF!,1,#REF!,"&gt;="&amp;MI492,#REF!,"&lt;="&amp;MH492,#REF!,"&lt;="&amp;ME492,#REF!,"&gt;="&amp;MF492)</f>
        <v>#REF!</v>
      </c>
      <c r="MU492" s="5" t="e">
        <f>COUNTIFS(#REF!,LT492,#REF!,0,#REF!,"&gt;="&amp;MI492,#REF!,"&lt;="&amp;MH492,#REF!,"&lt;="&amp;ME492,#REF!,"&gt;="&amp;MF492)</f>
        <v>#REF!</v>
      </c>
      <c r="MV492" s="5" t="e">
        <f>COUNTIFS(#REF!,LT492,#REF!,1,#REF!,"&gt;="&amp;MI492,#REF!,"&lt;="&amp;MH492,#REF!,"="&amp;KZ492,#REF!,"="&amp;LA492,#REF!,"&lt;="&amp;ME492,#REF!,"&gt;="&amp;MF492)</f>
        <v>#REF!</v>
      </c>
      <c r="MW492" s="5" t="e">
        <f>COUNTIFS(#REF!,LT492,#REF!,0,#REF!,"&gt;="&amp;MI492,#REF!,"&lt;="&amp;MH492,#REF!,"="&amp;KZ492,#REF!,"="&amp;LA492,#REF!,"&lt;="&amp;ME492,#REF!,"&gt;="&amp;MF492)</f>
        <v>#REF!</v>
      </c>
      <c r="MX492" s="5" t="e">
        <f>COUNTIFS(#REF!,LT492,#REF!,1,#REF!,"&gt;="&amp;MC492,#REF!,"&lt;="&amp;MB492,#REF!,"&lt;="&amp;ME492,#REF!,"&gt;="&amp;MF492)</f>
        <v>#REF!</v>
      </c>
      <c r="MY492" s="5" t="e">
        <f>COUNTIFS(#REF!,LT492,#REF!,0,#REF!,"&gt;="&amp;MC492,#REF!,"&lt;="&amp;MB492,#REF!,"&lt;="&amp;ME492,#REF!,"&gt;="&amp;MF492)</f>
        <v>#REF!</v>
      </c>
      <c r="MZ492" s="5" t="e">
        <f>COUNTIFS(#REF!,LT492,#REF!,1,#REF!,"&lt;="&amp;ME492,#REF!,"&gt;="&amp;MF492,#REF!,"="&amp;KV492,#REF!,"="&amp;KX492)</f>
        <v>#REF!</v>
      </c>
      <c r="NA492" s="5" t="e">
        <f>COUNTIFS(#REF!,LT492,#REF!,0,#REF!,"&lt;="&amp;ME492,#REF!,"&gt;="&amp;MF492,#REF!,"="&amp;KV492,#REF!,"="&amp;KX492)</f>
        <v>#REF!</v>
      </c>
      <c r="NB492" s="5" t="e">
        <f>COUNTIFS(#REF!,LT492,#REF!,1,#REF!,"&lt;="&amp;ME492,#REF!,"&gt;="&amp;MF492,#REF!,"="&amp;KW492,#REF!,"="&amp;KY492)</f>
        <v>#REF!</v>
      </c>
      <c r="NC492" s="5" t="e">
        <f>COUNTIFS(#REF!,LT492,#REF!,0,#REF!,"&lt;="&amp;ME492,#REF!,"&gt;="&amp;MF492,#REF!,"="&amp;KW492,#REF!,"="&amp;KY492)</f>
        <v>#REF!</v>
      </c>
      <c r="ND492" s="5" t="e">
        <f t="shared" si="462"/>
        <v>#REF!</v>
      </c>
      <c r="NE492" s="5" t="e">
        <f t="shared" si="463"/>
        <v>#REF!</v>
      </c>
      <c r="NF492" s="5" t="e">
        <f t="shared" si="464"/>
        <v>#REF!</v>
      </c>
      <c r="NG492" s="6" t="e">
        <f t="shared" si="465"/>
        <v>#REF!</v>
      </c>
      <c r="NH492" s="7" t="e">
        <f t="shared" si="466"/>
        <v>#REF!</v>
      </c>
      <c r="NI492" s="5" t="e">
        <f t="shared" si="467"/>
        <v>#REF!</v>
      </c>
      <c r="NJ492" s="31" t="e">
        <f t="shared" si="468"/>
        <v>#REF!</v>
      </c>
      <c r="NK492" s="32" t="e">
        <f t="shared" si="469"/>
        <v>#REF!</v>
      </c>
      <c r="NL492" s="32" t="e">
        <f t="shared" si="470"/>
        <v>#REF!</v>
      </c>
      <c r="NM492" s="33" t="e">
        <f t="shared" si="471"/>
        <v>#REF!</v>
      </c>
      <c r="NN492" s="33" t="e">
        <f t="shared" si="472"/>
        <v>#REF!</v>
      </c>
      <c r="NO492" s="33" t="e">
        <f t="shared" si="473"/>
        <v>#REF!</v>
      </c>
      <c r="NP492" s="33" t="e">
        <f t="shared" si="474"/>
        <v>#REF!</v>
      </c>
      <c r="NQ492" s="31" t="e">
        <f t="shared" si="475"/>
        <v>#REF!</v>
      </c>
      <c r="NR492" s="32" t="e">
        <f t="shared" si="476"/>
        <v>#REF!</v>
      </c>
      <c r="NS492" s="32" t="e">
        <f t="shared" si="477"/>
        <v>#REF!</v>
      </c>
      <c r="NT492" s="33" t="e">
        <f t="shared" si="478"/>
        <v>#REF!</v>
      </c>
      <c r="NU492" s="33" t="e">
        <f t="shared" si="479"/>
        <v>#REF!</v>
      </c>
      <c r="NV492" s="33" t="e">
        <f t="shared" si="480"/>
        <v>#REF!</v>
      </c>
      <c r="NW492" s="33" t="e">
        <f t="shared" si="481"/>
        <v>#REF!</v>
      </c>
      <c r="NX492" t="e">
        <f t="shared" si="482"/>
        <v>#REF!</v>
      </c>
      <c r="NY492" t="e">
        <f t="shared" si="483"/>
        <v>#REF!</v>
      </c>
      <c r="NZ492" t="e">
        <f t="shared" si="484"/>
        <v>#REF!</v>
      </c>
      <c r="OA492" t="e">
        <f t="shared" si="485"/>
        <v>#REF!</v>
      </c>
      <c r="OB492" t="e">
        <f t="shared" si="486"/>
        <v>#REF!</v>
      </c>
      <c r="OC492" t="e">
        <f t="shared" si="487"/>
        <v>#REF!</v>
      </c>
    </row>
    <row r="493" spans="1:393" ht="16.5" customHeight="1" x14ac:dyDescent="0.3">
      <c r="A493" s="22"/>
      <c r="KN493" s="5" t="e">
        <f>IF(INDEX(#REF!,MATCH('HT 0-1'!D493,#REF!,0))=INDEX(#REF!,MATCH('HT 0-1'!D493,#REF!,0)),INDEX(#REF!,MATCH('HT 0-1'!D493,#REF!,0)),"ERROR")</f>
        <v>#REF!</v>
      </c>
      <c r="KO493" s="5" t="e">
        <f>IF(INDEX(#REF!,MATCH('HT 0-1'!E493,#REF!,0))=INDEX(#REF!,MATCH('HT 0-1'!E493,#REF!,0)),INDEX(#REF!,MATCH('HT 0-1'!E493,#REF!,0)),"ERROR")</f>
        <v>#REF!</v>
      </c>
      <c r="KP493" s="5" t="e">
        <f t="shared" si="427"/>
        <v>#REF!</v>
      </c>
      <c r="KQ493" t="str">
        <f t="shared" si="428"/>
        <v>_</v>
      </c>
      <c r="KR493" s="5" t="e">
        <f t="shared" si="429"/>
        <v>#DIV/0!</v>
      </c>
      <c r="KS493" s="5" t="e">
        <f t="shared" si="430"/>
        <v>#DIV/0!</v>
      </c>
      <c r="KT493" s="5" t="e">
        <f t="shared" si="431"/>
        <v>#DIV/0!</v>
      </c>
      <c r="KU493" s="5" t="e">
        <f t="shared" si="432"/>
        <v>#DIV/0!</v>
      </c>
      <c r="KV493" s="5" t="e">
        <f t="shared" si="433"/>
        <v>#DIV/0!</v>
      </c>
      <c r="KW493" s="5" t="e">
        <f t="shared" si="434"/>
        <v>#DIV/0!</v>
      </c>
      <c r="KX493" s="5" t="e">
        <f t="shared" si="435"/>
        <v>#DIV/0!</v>
      </c>
      <c r="KY493" s="5" t="e">
        <f t="shared" si="436"/>
        <v>#DIV/0!</v>
      </c>
      <c r="KZ493" s="5" t="e">
        <f t="shared" si="437"/>
        <v>#DIV/0!</v>
      </c>
      <c r="LA493" s="5" t="e">
        <f t="shared" si="438"/>
        <v>#DIV/0!</v>
      </c>
      <c r="LB493" t="e">
        <f>IF(LQ493="0-1",INDEX(Scrape!#REF!,MATCH('HT 0-1'!KP493,Scrape!$B:$B,0)),"")</f>
        <v>#REF!</v>
      </c>
      <c r="LC493" t="e">
        <f>IF(LQ493="0-1",INDEX(Scrape!$A:$A,MATCH('HT 0-1'!KP493,Scrape!$B:$B,0)),"")</f>
        <v>#REF!</v>
      </c>
      <c r="LD493" t="e">
        <f>IF(LQ493="0-1",INDEX(Scrape!$B:$B,MATCH('HT 0-1'!KP493,Scrape!$B:$B,0)),"")</f>
        <v>#REF!</v>
      </c>
      <c r="LE493" t="e">
        <f>IF(LQ493="0-1",INDEX(Scrape!$C:$C,MATCH('HT 0-1'!KP493,Scrape!$B:$B,0)),"")</f>
        <v>#REF!</v>
      </c>
      <c r="LF493" t="e">
        <f>IF(LQ493="0-1",INDEX(Scrape!$D:$D,MATCH('HT 0-1'!KP493,Scrape!$B:$B,0)),"")</f>
        <v>#REF!</v>
      </c>
      <c r="LG493" t="e">
        <f>IF(LQ493="0-1",INDEX(Scrape!$E:$E,MATCH('HT 0-1'!KP493,Scrape!$B:$B,0)),"")</f>
        <v>#REF!</v>
      </c>
      <c r="LH493" t="e">
        <f>IF(LQ493="0-1",INDEX(Scrape!$F:$F,MATCH('HT 0-1'!KP493,Scrape!$B:$B,0)),"")</f>
        <v>#REF!</v>
      </c>
      <c r="LI493" t="e">
        <f>IF(LQ493="0-1",INDEX(Scrape!$G:$G,MATCH('HT 0-1'!KP493,Scrape!$B:$B,0)),"")</f>
        <v>#REF!</v>
      </c>
      <c r="LJ493" t="e">
        <f>IF(LQ493="0-1",INDEX(Scrape!$H:$H,MATCH('HT 0-1'!KP493,Scrape!$B:$B,0)),"")</f>
        <v>#REF!</v>
      </c>
      <c r="LK493" t="e">
        <f>IF(LQ493="0-1",INDEX(Scrape!$I:$I,MATCH('HT 0-1'!KP493,Scrape!$B:$B,0)),"")</f>
        <v>#REF!</v>
      </c>
      <c r="LL493" t="e">
        <f>IF(LQ493="0-1",INDEX(Scrape!$J:$J,MATCH('HT 0-1'!KP493,Scrape!$B:$B,0)),"")</f>
        <v>#REF!</v>
      </c>
      <c r="LM493" t="e">
        <f>IF(LQ493="0-1",INDEX(Scrape!$K:$K,MATCH('HT 0-1'!KP493,Scrape!$B:$B,0)),"")</f>
        <v>#REF!</v>
      </c>
      <c r="LN493" t="e">
        <f>IF(LQ493="0-1",INDEX(Scrape!$L:$L,MATCH('HT 0-1'!KP493,Scrape!$B:$B,0)),"")</f>
        <v>#REF!</v>
      </c>
      <c r="LO493" t="e">
        <f>IF(LQ493="0-1",INDEX(Scrape!$M:$M,MATCH('HT 0-1'!KP493,Scrape!$B:$B,0)),"")</f>
        <v>#REF!</v>
      </c>
      <c r="LP493" t="e">
        <f>IF(LQ493="0-1",INDEX(Scrape!$N:$N,MATCH('HT 0-1'!KP493,Scrape!$B:$B,0)),"")</f>
        <v>#REF!</v>
      </c>
      <c r="LQ493" t="e">
        <f>INDEX(Scrape!$O:$O,MATCH('HT 0-1'!KP493,Scrape!$B:$B,0))</f>
        <v>#REF!</v>
      </c>
      <c r="LR493" t="e">
        <f t="shared" si="439"/>
        <v>#REF!</v>
      </c>
      <c r="LS493" t="e">
        <f t="shared" si="440"/>
        <v>#REF!</v>
      </c>
      <c r="LT493" s="23" t="e">
        <f>IF(INDEX(#REF!,MATCH(KQ493,#REF!,0))=INDEX(#REF!,MATCH(KQ493,#REF!,0)),INDEX(#REF!,MATCH(KQ493,#REF!,0)),"ERROR")</f>
        <v>#REF!</v>
      </c>
      <c r="LU493" s="24" t="e">
        <f t="shared" si="441"/>
        <v>#DIV/0!</v>
      </c>
      <c r="LV493" s="24" t="e">
        <f t="shared" si="442"/>
        <v>#DIV/0!</v>
      </c>
      <c r="LW493" s="24" t="e">
        <f t="shared" si="443"/>
        <v>#DIV/0!</v>
      </c>
      <c r="LX493" s="24" t="e">
        <f t="shared" si="444"/>
        <v>#DIV/0!</v>
      </c>
      <c r="LY493" s="25" t="e">
        <f t="shared" si="445"/>
        <v>#REF!</v>
      </c>
      <c r="LZ493" s="25" t="e">
        <f t="shared" si="446"/>
        <v>#REF!</v>
      </c>
      <c r="MA493" s="26" t="e">
        <f t="shared" si="447"/>
        <v>#REF!</v>
      </c>
      <c r="MB493" s="27" t="e">
        <f t="shared" si="448"/>
        <v>#REF!</v>
      </c>
      <c r="MC493" s="28" t="e">
        <f t="shared" si="449"/>
        <v>#REF!</v>
      </c>
      <c r="MD493" s="24" t="e">
        <f t="shared" si="450"/>
        <v>#REF!</v>
      </c>
      <c r="ME493" s="29" t="e">
        <f t="shared" si="451"/>
        <v>#REF!</v>
      </c>
      <c r="MF493" s="30" t="e">
        <f t="shared" si="452"/>
        <v>#REF!</v>
      </c>
      <c r="MG493" s="24" t="e">
        <f t="shared" si="453"/>
        <v>#REF!</v>
      </c>
      <c r="MH493" s="29" t="e">
        <f t="shared" si="454"/>
        <v>#REF!</v>
      </c>
      <c r="MI493" s="30" t="e">
        <f t="shared" si="455"/>
        <v>#REF!</v>
      </c>
      <c r="MJ493" t="str">
        <f t="shared" si="456"/>
        <v/>
      </c>
      <c r="MK493" t="str">
        <f t="shared" si="457"/>
        <v/>
      </c>
      <c r="ML493" t="str">
        <f t="shared" si="458"/>
        <v/>
      </c>
      <c r="MM493" t="str">
        <f t="shared" si="459"/>
        <v/>
      </c>
      <c r="MN493" t="str">
        <f t="shared" si="460"/>
        <v/>
      </c>
      <c r="MO493" t="str">
        <f t="shared" si="461"/>
        <v/>
      </c>
      <c r="MP493" s="5" t="e">
        <f>COUNTIFS(#REF!,LT493,#REF!,1,#REF!,"&gt;="&amp;MC493,#REF!,"&lt;="&amp;MB493,#REF!,"&lt;="&amp;ME493,#REF!,"&gt;="&amp;MF493,#REF!,"="&amp;KV493,#REF!,"="&amp;KX493)</f>
        <v>#REF!</v>
      </c>
      <c r="MQ493" s="5" t="e">
        <f>COUNTIFS(#REF!,LT493,#REF!,0,#REF!,"&gt;="&amp;MC493,#REF!,"&lt;="&amp;MB493,#REF!,"&lt;="&amp;ME493,#REF!,"&gt;="&amp;MF493,#REF!,"="&amp;KV493,#REF!,"="&amp;KX493)</f>
        <v>#REF!</v>
      </c>
      <c r="MR493" s="5" t="e">
        <f>COUNTIFS(#REF!,LT493,#REF!,1,#REF!,"&gt;="&amp;MC493,#REF!,"&lt;="&amp;MB493,#REF!,"&lt;="&amp;ME493,#REF!,"&gt;="&amp;MF493,#REF!,"="&amp;KW493,#REF!,"="&amp;KY493)</f>
        <v>#REF!</v>
      </c>
      <c r="MS493" s="5" t="e">
        <f>COUNTIFS(#REF!,LT493,#REF!,0,#REF!,"&gt;="&amp;MC493,#REF!,"&lt;="&amp;MB493,#REF!,"&lt;="&amp;ME493,#REF!,"&gt;="&amp;MF493,#REF!,"="&amp;KW493,#REF!,"="&amp;KY493)</f>
        <v>#REF!</v>
      </c>
      <c r="MT493" s="5" t="e">
        <f>COUNTIFS(#REF!,LT493,#REF!,1,#REF!,"&gt;="&amp;MI493,#REF!,"&lt;="&amp;MH493,#REF!,"&lt;="&amp;ME493,#REF!,"&gt;="&amp;MF493)</f>
        <v>#REF!</v>
      </c>
      <c r="MU493" s="5" t="e">
        <f>COUNTIFS(#REF!,LT493,#REF!,0,#REF!,"&gt;="&amp;MI493,#REF!,"&lt;="&amp;MH493,#REF!,"&lt;="&amp;ME493,#REF!,"&gt;="&amp;MF493)</f>
        <v>#REF!</v>
      </c>
      <c r="MV493" s="5" t="e">
        <f>COUNTIFS(#REF!,LT493,#REF!,1,#REF!,"&gt;="&amp;MI493,#REF!,"&lt;="&amp;MH493,#REF!,"="&amp;KZ493,#REF!,"="&amp;LA493,#REF!,"&lt;="&amp;ME493,#REF!,"&gt;="&amp;MF493)</f>
        <v>#REF!</v>
      </c>
      <c r="MW493" s="5" t="e">
        <f>COUNTIFS(#REF!,LT493,#REF!,0,#REF!,"&gt;="&amp;MI493,#REF!,"&lt;="&amp;MH493,#REF!,"="&amp;KZ493,#REF!,"="&amp;LA493,#REF!,"&lt;="&amp;ME493,#REF!,"&gt;="&amp;MF493)</f>
        <v>#REF!</v>
      </c>
      <c r="MX493" s="5" t="e">
        <f>COUNTIFS(#REF!,LT493,#REF!,1,#REF!,"&gt;="&amp;MC493,#REF!,"&lt;="&amp;MB493,#REF!,"&lt;="&amp;ME493,#REF!,"&gt;="&amp;MF493)</f>
        <v>#REF!</v>
      </c>
      <c r="MY493" s="5" t="e">
        <f>COUNTIFS(#REF!,LT493,#REF!,0,#REF!,"&gt;="&amp;MC493,#REF!,"&lt;="&amp;MB493,#REF!,"&lt;="&amp;ME493,#REF!,"&gt;="&amp;MF493)</f>
        <v>#REF!</v>
      </c>
      <c r="MZ493" s="5" t="e">
        <f>COUNTIFS(#REF!,LT493,#REF!,1,#REF!,"&lt;="&amp;ME493,#REF!,"&gt;="&amp;MF493,#REF!,"="&amp;KV493,#REF!,"="&amp;KX493)</f>
        <v>#REF!</v>
      </c>
      <c r="NA493" s="5" t="e">
        <f>COUNTIFS(#REF!,LT493,#REF!,0,#REF!,"&lt;="&amp;ME493,#REF!,"&gt;="&amp;MF493,#REF!,"="&amp;KV493,#REF!,"="&amp;KX493)</f>
        <v>#REF!</v>
      </c>
      <c r="NB493" s="5" t="e">
        <f>COUNTIFS(#REF!,LT493,#REF!,1,#REF!,"&lt;="&amp;ME493,#REF!,"&gt;="&amp;MF493,#REF!,"="&amp;KW493,#REF!,"="&amp;KY493)</f>
        <v>#REF!</v>
      </c>
      <c r="NC493" s="5" t="e">
        <f>COUNTIFS(#REF!,LT493,#REF!,0,#REF!,"&lt;="&amp;ME493,#REF!,"&gt;="&amp;MF493,#REF!,"="&amp;KW493,#REF!,"="&amp;KY493)</f>
        <v>#REF!</v>
      </c>
      <c r="ND493" s="5" t="e">
        <f t="shared" si="462"/>
        <v>#REF!</v>
      </c>
      <c r="NE493" s="5" t="e">
        <f t="shared" si="463"/>
        <v>#REF!</v>
      </c>
      <c r="NF493" s="5" t="e">
        <f t="shared" si="464"/>
        <v>#REF!</v>
      </c>
      <c r="NG493" s="6" t="e">
        <f t="shared" si="465"/>
        <v>#REF!</v>
      </c>
      <c r="NH493" s="7" t="e">
        <f t="shared" si="466"/>
        <v>#REF!</v>
      </c>
      <c r="NI493" s="5" t="e">
        <f t="shared" si="467"/>
        <v>#REF!</v>
      </c>
      <c r="NJ493" s="31" t="e">
        <f t="shared" si="468"/>
        <v>#REF!</v>
      </c>
      <c r="NK493" s="32" t="e">
        <f t="shared" si="469"/>
        <v>#REF!</v>
      </c>
      <c r="NL493" s="32" t="e">
        <f t="shared" si="470"/>
        <v>#REF!</v>
      </c>
      <c r="NM493" s="33" t="e">
        <f t="shared" si="471"/>
        <v>#REF!</v>
      </c>
      <c r="NN493" s="33" t="e">
        <f t="shared" si="472"/>
        <v>#REF!</v>
      </c>
      <c r="NO493" s="33" t="e">
        <f t="shared" si="473"/>
        <v>#REF!</v>
      </c>
      <c r="NP493" s="33" t="e">
        <f t="shared" si="474"/>
        <v>#REF!</v>
      </c>
      <c r="NQ493" s="31" t="e">
        <f t="shared" si="475"/>
        <v>#REF!</v>
      </c>
      <c r="NR493" s="32" t="e">
        <f t="shared" si="476"/>
        <v>#REF!</v>
      </c>
      <c r="NS493" s="32" t="e">
        <f t="shared" si="477"/>
        <v>#REF!</v>
      </c>
      <c r="NT493" s="33" t="e">
        <f t="shared" si="478"/>
        <v>#REF!</v>
      </c>
      <c r="NU493" s="33" t="e">
        <f t="shared" si="479"/>
        <v>#REF!</v>
      </c>
      <c r="NV493" s="33" t="e">
        <f t="shared" si="480"/>
        <v>#REF!</v>
      </c>
      <c r="NW493" s="33" t="e">
        <f t="shared" si="481"/>
        <v>#REF!</v>
      </c>
      <c r="NX493" t="e">
        <f t="shared" si="482"/>
        <v>#REF!</v>
      </c>
      <c r="NY493" t="e">
        <f t="shared" si="483"/>
        <v>#REF!</v>
      </c>
      <c r="NZ493" t="e">
        <f t="shared" si="484"/>
        <v>#REF!</v>
      </c>
      <c r="OA493" t="e">
        <f t="shared" si="485"/>
        <v>#REF!</v>
      </c>
      <c r="OB493" t="e">
        <f t="shared" si="486"/>
        <v>#REF!</v>
      </c>
      <c r="OC493" t="e">
        <f t="shared" si="487"/>
        <v>#REF!</v>
      </c>
    </row>
    <row r="494" spans="1:393" ht="16.5" customHeight="1" x14ac:dyDescent="0.3">
      <c r="A494" s="22"/>
      <c r="KN494" s="5" t="e">
        <f>IF(INDEX(#REF!,MATCH('HT 0-1'!D494,#REF!,0))=INDEX(#REF!,MATCH('HT 0-1'!D494,#REF!,0)),INDEX(#REF!,MATCH('HT 0-1'!D494,#REF!,0)),"ERROR")</f>
        <v>#REF!</v>
      </c>
      <c r="KO494" s="5" t="e">
        <f>IF(INDEX(#REF!,MATCH('HT 0-1'!E494,#REF!,0))=INDEX(#REF!,MATCH('HT 0-1'!E494,#REF!,0)),INDEX(#REF!,MATCH('HT 0-1'!E494,#REF!,0)),"ERROR")</f>
        <v>#REF!</v>
      </c>
      <c r="KP494" s="5" t="e">
        <f t="shared" si="427"/>
        <v>#REF!</v>
      </c>
      <c r="KQ494" t="str">
        <f t="shared" si="428"/>
        <v>_</v>
      </c>
      <c r="KR494" s="5" t="e">
        <f t="shared" si="429"/>
        <v>#DIV/0!</v>
      </c>
      <c r="KS494" s="5" t="e">
        <f t="shared" si="430"/>
        <v>#DIV/0!</v>
      </c>
      <c r="KT494" s="5" t="e">
        <f t="shared" si="431"/>
        <v>#DIV/0!</v>
      </c>
      <c r="KU494" s="5" t="e">
        <f t="shared" si="432"/>
        <v>#DIV/0!</v>
      </c>
      <c r="KV494" s="5" t="e">
        <f t="shared" si="433"/>
        <v>#DIV/0!</v>
      </c>
      <c r="KW494" s="5" t="e">
        <f t="shared" si="434"/>
        <v>#DIV/0!</v>
      </c>
      <c r="KX494" s="5" t="e">
        <f t="shared" si="435"/>
        <v>#DIV/0!</v>
      </c>
      <c r="KY494" s="5" t="e">
        <f t="shared" si="436"/>
        <v>#DIV/0!</v>
      </c>
      <c r="KZ494" s="5" t="e">
        <f t="shared" si="437"/>
        <v>#DIV/0!</v>
      </c>
      <c r="LA494" s="5" t="e">
        <f t="shared" si="438"/>
        <v>#DIV/0!</v>
      </c>
      <c r="LB494" t="e">
        <f>IF(LQ494="0-1",INDEX(Scrape!#REF!,MATCH('HT 0-1'!KP494,Scrape!$B:$B,0)),"")</f>
        <v>#REF!</v>
      </c>
      <c r="LC494" t="e">
        <f>IF(LQ494="0-1",INDEX(Scrape!$A:$A,MATCH('HT 0-1'!KP494,Scrape!$B:$B,0)),"")</f>
        <v>#REF!</v>
      </c>
      <c r="LD494" t="e">
        <f>IF(LQ494="0-1",INDEX(Scrape!$B:$B,MATCH('HT 0-1'!KP494,Scrape!$B:$B,0)),"")</f>
        <v>#REF!</v>
      </c>
      <c r="LE494" t="e">
        <f>IF(LQ494="0-1",INDEX(Scrape!$C:$C,MATCH('HT 0-1'!KP494,Scrape!$B:$B,0)),"")</f>
        <v>#REF!</v>
      </c>
      <c r="LF494" t="e">
        <f>IF(LQ494="0-1",INDEX(Scrape!$D:$D,MATCH('HT 0-1'!KP494,Scrape!$B:$B,0)),"")</f>
        <v>#REF!</v>
      </c>
      <c r="LG494" t="e">
        <f>IF(LQ494="0-1",INDEX(Scrape!$E:$E,MATCH('HT 0-1'!KP494,Scrape!$B:$B,0)),"")</f>
        <v>#REF!</v>
      </c>
      <c r="LH494" t="e">
        <f>IF(LQ494="0-1",INDEX(Scrape!$F:$F,MATCH('HT 0-1'!KP494,Scrape!$B:$B,0)),"")</f>
        <v>#REF!</v>
      </c>
      <c r="LI494" t="e">
        <f>IF(LQ494="0-1",INDEX(Scrape!$G:$G,MATCH('HT 0-1'!KP494,Scrape!$B:$B,0)),"")</f>
        <v>#REF!</v>
      </c>
      <c r="LJ494" t="e">
        <f>IF(LQ494="0-1",INDEX(Scrape!$H:$H,MATCH('HT 0-1'!KP494,Scrape!$B:$B,0)),"")</f>
        <v>#REF!</v>
      </c>
      <c r="LK494" t="e">
        <f>IF(LQ494="0-1",INDEX(Scrape!$I:$I,MATCH('HT 0-1'!KP494,Scrape!$B:$B,0)),"")</f>
        <v>#REF!</v>
      </c>
      <c r="LL494" t="e">
        <f>IF(LQ494="0-1",INDEX(Scrape!$J:$J,MATCH('HT 0-1'!KP494,Scrape!$B:$B,0)),"")</f>
        <v>#REF!</v>
      </c>
      <c r="LM494" t="e">
        <f>IF(LQ494="0-1",INDEX(Scrape!$K:$K,MATCH('HT 0-1'!KP494,Scrape!$B:$B,0)),"")</f>
        <v>#REF!</v>
      </c>
      <c r="LN494" t="e">
        <f>IF(LQ494="0-1",INDEX(Scrape!$L:$L,MATCH('HT 0-1'!KP494,Scrape!$B:$B,0)),"")</f>
        <v>#REF!</v>
      </c>
      <c r="LO494" t="e">
        <f>IF(LQ494="0-1",INDEX(Scrape!$M:$M,MATCH('HT 0-1'!KP494,Scrape!$B:$B,0)),"")</f>
        <v>#REF!</v>
      </c>
      <c r="LP494" t="e">
        <f>IF(LQ494="0-1",INDEX(Scrape!$N:$N,MATCH('HT 0-1'!KP494,Scrape!$B:$B,0)),"")</f>
        <v>#REF!</v>
      </c>
      <c r="LQ494" t="e">
        <f>INDEX(Scrape!$O:$O,MATCH('HT 0-1'!KP494,Scrape!$B:$B,0))</f>
        <v>#REF!</v>
      </c>
      <c r="LR494" t="e">
        <f t="shared" si="439"/>
        <v>#REF!</v>
      </c>
      <c r="LS494" t="e">
        <f t="shared" si="440"/>
        <v>#REF!</v>
      </c>
      <c r="LT494" s="23" t="e">
        <f>IF(INDEX(#REF!,MATCH(KQ494,#REF!,0))=INDEX(#REF!,MATCH(KQ494,#REF!,0)),INDEX(#REF!,MATCH(KQ494,#REF!,0)),"ERROR")</f>
        <v>#REF!</v>
      </c>
      <c r="LU494" s="24" t="e">
        <f t="shared" si="441"/>
        <v>#DIV/0!</v>
      </c>
      <c r="LV494" s="24" t="e">
        <f t="shared" si="442"/>
        <v>#DIV/0!</v>
      </c>
      <c r="LW494" s="24" t="e">
        <f t="shared" si="443"/>
        <v>#DIV/0!</v>
      </c>
      <c r="LX494" s="24" t="e">
        <f t="shared" si="444"/>
        <v>#DIV/0!</v>
      </c>
      <c r="LY494" s="25" t="e">
        <f t="shared" si="445"/>
        <v>#REF!</v>
      </c>
      <c r="LZ494" s="25" t="e">
        <f t="shared" si="446"/>
        <v>#REF!</v>
      </c>
      <c r="MA494" s="26" t="e">
        <f t="shared" si="447"/>
        <v>#REF!</v>
      </c>
      <c r="MB494" s="27" t="e">
        <f t="shared" si="448"/>
        <v>#REF!</v>
      </c>
      <c r="MC494" s="28" t="e">
        <f t="shared" si="449"/>
        <v>#REF!</v>
      </c>
      <c r="MD494" s="24" t="e">
        <f t="shared" si="450"/>
        <v>#REF!</v>
      </c>
      <c r="ME494" s="29" t="e">
        <f t="shared" si="451"/>
        <v>#REF!</v>
      </c>
      <c r="MF494" s="30" t="e">
        <f t="shared" si="452"/>
        <v>#REF!</v>
      </c>
      <c r="MG494" s="24" t="e">
        <f t="shared" si="453"/>
        <v>#REF!</v>
      </c>
      <c r="MH494" s="29" t="e">
        <f t="shared" si="454"/>
        <v>#REF!</v>
      </c>
      <c r="MI494" s="30" t="e">
        <f t="shared" si="455"/>
        <v>#REF!</v>
      </c>
      <c r="MJ494" t="str">
        <f t="shared" si="456"/>
        <v/>
      </c>
      <c r="MK494" t="str">
        <f t="shared" si="457"/>
        <v/>
      </c>
      <c r="ML494" t="str">
        <f t="shared" si="458"/>
        <v/>
      </c>
      <c r="MM494" t="str">
        <f t="shared" si="459"/>
        <v/>
      </c>
      <c r="MN494" t="str">
        <f t="shared" si="460"/>
        <v/>
      </c>
      <c r="MO494" t="str">
        <f t="shared" si="461"/>
        <v/>
      </c>
      <c r="MP494" s="5" t="e">
        <f>COUNTIFS(#REF!,LT494,#REF!,1,#REF!,"&gt;="&amp;MC494,#REF!,"&lt;="&amp;MB494,#REF!,"&lt;="&amp;ME494,#REF!,"&gt;="&amp;MF494,#REF!,"="&amp;KV494,#REF!,"="&amp;KX494)</f>
        <v>#REF!</v>
      </c>
      <c r="MQ494" s="5" t="e">
        <f>COUNTIFS(#REF!,LT494,#REF!,0,#REF!,"&gt;="&amp;MC494,#REF!,"&lt;="&amp;MB494,#REF!,"&lt;="&amp;ME494,#REF!,"&gt;="&amp;MF494,#REF!,"="&amp;KV494,#REF!,"="&amp;KX494)</f>
        <v>#REF!</v>
      </c>
      <c r="MR494" s="5" t="e">
        <f>COUNTIFS(#REF!,LT494,#REF!,1,#REF!,"&gt;="&amp;MC494,#REF!,"&lt;="&amp;MB494,#REF!,"&lt;="&amp;ME494,#REF!,"&gt;="&amp;MF494,#REF!,"="&amp;KW494,#REF!,"="&amp;KY494)</f>
        <v>#REF!</v>
      </c>
      <c r="MS494" s="5" t="e">
        <f>COUNTIFS(#REF!,LT494,#REF!,0,#REF!,"&gt;="&amp;MC494,#REF!,"&lt;="&amp;MB494,#REF!,"&lt;="&amp;ME494,#REF!,"&gt;="&amp;MF494,#REF!,"="&amp;KW494,#REF!,"="&amp;KY494)</f>
        <v>#REF!</v>
      </c>
      <c r="MT494" s="5" t="e">
        <f>COUNTIFS(#REF!,LT494,#REF!,1,#REF!,"&gt;="&amp;MI494,#REF!,"&lt;="&amp;MH494,#REF!,"&lt;="&amp;ME494,#REF!,"&gt;="&amp;MF494)</f>
        <v>#REF!</v>
      </c>
      <c r="MU494" s="5" t="e">
        <f>COUNTIFS(#REF!,LT494,#REF!,0,#REF!,"&gt;="&amp;MI494,#REF!,"&lt;="&amp;MH494,#REF!,"&lt;="&amp;ME494,#REF!,"&gt;="&amp;MF494)</f>
        <v>#REF!</v>
      </c>
      <c r="MV494" s="5" t="e">
        <f>COUNTIFS(#REF!,LT494,#REF!,1,#REF!,"&gt;="&amp;MI494,#REF!,"&lt;="&amp;MH494,#REF!,"="&amp;KZ494,#REF!,"="&amp;LA494,#REF!,"&lt;="&amp;ME494,#REF!,"&gt;="&amp;MF494)</f>
        <v>#REF!</v>
      </c>
      <c r="MW494" s="5" t="e">
        <f>COUNTIFS(#REF!,LT494,#REF!,0,#REF!,"&gt;="&amp;MI494,#REF!,"&lt;="&amp;MH494,#REF!,"="&amp;KZ494,#REF!,"="&amp;LA494,#REF!,"&lt;="&amp;ME494,#REF!,"&gt;="&amp;MF494)</f>
        <v>#REF!</v>
      </c>
      <c r="MX494" s="5" t="e">
        <f>COUNTIFS(#REF!,LT494,#REF!,1,#REF!,"&gt;="&amp;MC494,#REF!,"&lt;="&amp;MB494,#REF!,"&lt;="&amp;ME494,#REF!,"&gt;="&amp;MF494)</f>
        <v>#REF!</v>
      </c>
      <c r="MY494" s="5" t="e">
        <f>COUNTIFS(#REF!,LT494,#REF!,0,#REF!,"&gt;="&amp;MC494,#REF!,"&lt;="&amp;MB494,#REF!,"&lt;="&amp;ME494,#REF!,"&gt;="&amp;MF494)</f>
        <v>#REF!</v>
      </c>
      <c r="MZ494" s="5" t="e">
        <f>COUNTIFS(#REF!,LT494,#REF!,1,#REF!,"&lt;="&amp;ME494,#REF!,"&gt;="&amp;MF494,#REF!,"="&amp;KV494,#REF!,"="&amp;KX494)</f>
        <v>#REF!</v>
      </c>
      <c r="NA494" s="5" t="e">
        <f>COUNTIFS(#REF!,LT494,#REF!,0,#REF!,"&lt;="&amp;ME494,#REF!,"&gt;="&amp;MF494,#REF!,"="&amp;KV494,#REF!,"="&amp;KX494)</f>
        <v>#REF!</v>
      </c>
      <c r="NB494" s="5" t="e">
        <f>COUNTIFS(#REF!,LT494,#REF!,1,#REF!,"&lt;="&amp;ME494,#REF!,"&gt;="&amp;MF494,#REF!,"="&amp;KW494,#REF!,"="&amp;KY494)</f>
        <v>#REF!</v>
      </c>
      <c r="NC494" s="5" t="e">
        <f>COUNTIFS(#REF!,LT494,#REF!,0,#REF!,"&lt;="&amp;ME494,#REF!,"&gt;="&amp;MF494,#REF!,"="&amp;KW494,#REF!,"="&amp;KY494)</f>
        <v>#REF!</v>
      </c>
      <c r="ND494" s="5" t="e">
        <f t="shared" si="462"/>
        <v>#REF!</v>
      </c>
      <c r="NE494" s="5" t="e">
        <f t="shared" si="463"/>
        <v>#REF!</v>
      </c>
      <c r="NF494" s="5" t="e">
        <f t="shared" si="464"/>
        <v>#REF!</v>
      </c>
      <c r="NG494" s="6" t="e">
        <f t="shared" si="465"/>
        <v>#REF!</v>
      </c>
      <c r="NH494" s="7" t="e">
        <f t="shared" si="466"/>
        <v>#REF!</v>
      </c>
      <c r="NI494" s="5" t="e">
        <f t="shared" si="467"/>
        <v>#REF!</v>
      </c>
      <c r="NJ494" s="31" t="e">
        <f t="shared" si="468"/>
        <v>#REF!</v>
      </c>
      <c r="NK494" s="32" t="e">
        <f t="shared" si="469"/>
        <v>#REF!</v>
      </c>
      <c r="NL494" s="32" t="e">
        <f t="shared" si="470"/>
        <v>#REF!</v>
      </c>
      <c r="NM494" s="33" t="e">
        <f t="shared" si="471"/>
        <v>#REF!</v>
      </c>
      <c r="NN494" s="33" t="e">
        <f t="shared" si="472"/>
        <v>#REF!</v>
      </c>
      <c r="NO494" s="33" t="e">
        <f t="shared" si="473"/>
        <v>#REF!</v>
      </c>
      <c r="NP494" s="33" t="e">
        <f t="shared" si="474"/>
        <v>#REF!</v>
      </c>
      <c r="NQ494" s="31" t="e">
        <f t="shared" si="475"/>
        <v>#REF!</v>
      </c>
      <c r="NR494" s="32" t="e">
        <f t="shared" si="476"/>
        <v>#REF!</v>
      </c>
      <c r="NS494" s="32" t="e">
        <f t="shared" si="477"/>
        <v>#REF!</v>
      </c>
      <c r="NT494" s="33" t="e">
        <f t="shared" si="478"/>
        <v>#REF!</v>
      </c>
      <c r="NU494" s="33" t="e">
        <f t="shared" si="479"/>
        <v>#REF!</v>
      </c>
      <c r="NV494" s="33" t="e">
        <f t="shared" si="480"/>
        <v>#REF!</v>
      </c>
      <c r="NW494" s="33" t="e">
        <f t="shared" si="481"/>
        <v>#REF!</v>
      </c>
      <c r="NX494" t="e">
        <f t="shared" si="482"/>
        <v>#REF!</v>
      </c>
      <c r="NY494" t="e">
        <f t="shared" si="483"/>
        <v>#REF!</v>
      </c>
      <c r="NZ494" t="e">
        <f t="shared" si="484"/>
        <v>#REF!</v>
      </c>
      <c r="OA494" t="e">
        <f t="shared" si="485"/>
        <v>#REF!</v>
      </c>
      <c r="OB494" t="e">
        <f t="shared" si="486"/>
        <v>#REF!</v>
      </c>
      <c r="OC494" t="e">
        <f t="shared" si="487"/>
        <v>#REF!</v>
      </c>
    </row>
    <row r="495" spans="1:393" ht="16.5" customHeight="1" x14ac:dyDescent="0.3">
      <c r="A495" s="22"/>
      <c r="KN495" s="5" t="e">
        <f>IF(INDEX(#REF!,MATCH('HT 0-1'!D495,#REF!,0))=INDEX(#REF!,MATCH('HT 0-1'!D495,#REF!,0)),INDEX(#REF!,MATCH('HT 0-1'!D495,#REF!,0)),"ERROR")</f>
        <v>#REF!</v>
      </c>
      <c r="KO495" s="5" t="e">
        <f>IF(INDEX(#REF!,MATCH('HT 0-1'!E495,#REF!,0))=INDEX(#REF!,MATCH('HT 0-1'!E495,#REF!,0)),INDEX(#REF!,MATCH('HT 0-1'!E495,#REF!,0)),"ERROR")</f>
        <v>#REF!</v>
      </c>
      <c r="KP495" s="5" t="e">
        <f t="shared" si="427"/>
        <v>#REF!</v>
      </c>
      <c r="KQ495" t="str">
        <f t="shared" si="428"/>
        <v>_</v>
      </c>
      <c r="KR495" s="5" t="e">
        <f t="shared" si="429"/>
        <v>#DIV/0!</v>
      </c>
      <c r="KS495" s="5" t="e">
        <f t="shared" si="430"/>
        <v>#DIV/0!</v>
      </c>
      <c r="KT495" s="5" t="e">
        <f t="shared" si="431"/>
        <v>#DIV/0!</v>
      </c>
      <c r="KU495" s="5" t="e">
        <f t="shared" si="432"/>
        <v>#DIV/0!</v>
      </c>
      <c r="KV495" s="5" t="e">
        <f t="shared" si="433"/>
        <v>#DIV/0!</v>
      </c>
      <c r="KW495" s="5" t="e">
        <f t="shared" si="434"/>
        <v>#DIV/0!</v>
      </c>
      <c r="KX495" s="5" t="e">
        <f t="shared" si="435"/>
        <v>#DIV/0!</v>
      </c>
      <c r="KY495" s="5" t="e">
        <f t="shared" si="436"/>
        <v>#DIV/0!</v>
      </c>
      <c r="KZ495" s="5" t="e">
        <f t="shared" si="437"/>
        <v>#DIV/0!</v>
      </c>
      <c r="LA495" s="5" t="e">
        <f t="shared" si="438"/>
        <v>#DIV/0!</v>
      </c>
      <c r="LB495" t="e">
        <f>IF(LQ495="0-1",INDEX(Scrape!#REF!,MATCH('HT 0-1'!KP495,Scrape!$B:$B,0)),"")</f>
        <v>#REF!</v>
      </c>
      <c r="LC495" t="e">
        <f>IF(LQ495="0-1",INDEX(Scrape!$A:$A,MATCH('HT 0-1'!KP495,Scrape!$B:$B,0)),"")</f>
        <v>#REF!</v>
      </c>
      <c r="LD495" t="e">
        <f>IF(LQ495="0-1",INDEX(Scrape!$B:$B,MATCH('HT 0-1'!KP495,Scrape!$B:$B,0)),"")</f>
        <v>#REF!</v>
      </c>
      <c r="LE495" t="e">
        <f>IF(LQ495="0-1",INDEX(Scrape!$C:$C,MATCH('HT 0-1'!KP495,Scrape!$B:$B,0)),"")</f>
        <v>#REF!</v>
      </c>
      <c r="LF495" t="e">
        <f>IF(LQ495="0-1",INDEX(Scrape!$D:$D,MATCH('HT 0-1'!KP495,Scrape!$B:$B,0)),"")</f>
        <v>#REF!</v>
      </c>
      <c r="LG495" t="e">
        <f>IF(LQ495="0-1",INDEX(Scrape!$E:$E,MATCH('HT 0-1'!KP495,Scrape!$B:$B,0)),"")</f>
        <v>#REF!</v>
      </c>
      <c r="LH495" t="e">
        <f>IF(LQ495="0-1",INDEX(Scrape!$F:$F,MATCH('HT 0-1'!KP495,Scrape!$B:$B,0)),"")</f>
        <v>#REF!</v>
      </c>
      <c r="LI495" t="e">
        <f>IF(LQ495="0-1",INDEX(Scrape!$G:$G,MATCH('HT 0-1'!KP495,Scrape!$B:$B,0)),"")</f>
        <v>#REF!</v>
      </c>
      <c r="LJ495" t="e">
        <f>IF(LQ495="0-1",INDEX(Scrape!$H:$H,MATCH('HT 0-1'!KP495,Scrape!$B:$B,0)),"")</f>
        <v>#REF!</v>
      </c>
      <c r="LK495" t="e">
        <f>IF(LQ495="0-1",INDEX(Scrape!$I:$I,MATCH('HT 0-1'!KP495,Scrape!$B:$B,0)),"")</f>
        <v>#REF!</v>
      </c>
      <c r="LL495" t="e">
        <f>IF(LQ495="0-1",INDEX(Scrape!$J:$J,MATCH('HT 0-1'!KP495,Scrape!$B:$B,0)),"")</f>
        <v>#REF!</v>
      </c>
      <c r="LM495" t="e">
        <f>IF(LQ495="0-1",INDEX(Scrape!$K:$K,MATCH('HT 0-1'!KP495,Scrape!$B:$B,0)),"")</f>
        <v>#REF!</v>
      </c>
      <c r="LN495" t="e">
        <f>IF(LQ495="0-1",INDEX(Scrape!$L:$L,MATCH('HT 0-1'!KP495,Scrape!$B:$B,0)),"")</f>
        <v>#REF!</v>
      </c>
      <c r="LO495" t="e">
        <f>IF(LQ495="0-1",INDEX(Scrape!$M:$M,MATCH('HT 0-1'!KP495,Scrape!$B:$B,0)),"")</f>
        <v>#REF!</v>
      </c>
      <c r="LP495" t="e">
        <f>IF(LQ495="0-1",INDEX(Scrape!$N:$N,MATCH('HT 0-1'!KP495,Scrape!$B:$B,0)),"")</f>
        <v>#REF!</v>
      </c>
      <c r="LQ495" t="e">
        <f>INDEX(Scrape!$O:$O,MATCH('HT 0-1'!KP495,Scrape!$B:$B,0))</f>
        <v>#REF!</v>
      </c>
      <c r="LR495" t="e">
        <f t="shared" si="439"/>
        <v>#REF!</v>
      </c>
      <c r="LS495" t="e">
        <f t="shared" si="440"/>
        <v>#REF!</v>
      </c>
      <c r="LT495" s="23" t="e">
        <f>IF(INDEX(#REF!,MATCH(KQ495,#REF!,0))=INDEX(#REF!,MATCH(KQ495,#REF!,0)),INDEX(#REF!,MATCH(KQ495,#REF!,0)),"ERROR")</f>
        <v>#REF!</v>
      </c>
      <c r="LU495" s="24" t="e">
        <f t="shared" si="441"/>
        <v>#DIV/0!</v>
      </c>
      <c r="LV495" s="24" t="e">
        <f t="shared" si="442"/>
        <v>#DIV/0!</v>
      </c>
      <c r="LW495" s="24" t="e">
        <f t="shared" si="443"/>
        <v>#DIV/0!</v>
      </c>
      <c r="LX495" s="24" t="e">
        <f t="shared" si="444"/>
        <v>#DIV/0!</v>
      </c>
      <c r="LY495" s="25" t="e">
        <f t="shared" si="445"/>
        <v>#REF!</v>
      </c>
      <c r="LZ495" s="25" t="e">
        <f t="shared" si="446"/>
        <v>#REF!</v>
      </c>
      <c r="MA495" s="26" t="e">
        <f t="shared" si="447"/>
        <v>#REF!</v>
      </c>
      <c r="MB495" s="27" t="e">
        <f t="shared" si="448"/>
        <v>#REF!</v>
      </c>
      <c r="MC495" s="28" t="e">
        <f t="shared" si="449"/>
        <v>#REF!</v>
      </c>
      <c r="MD495" s="24" t="e">
        <f t="shared" si="450"/>
        <v>#REF!</v>
      </c>
      <c r="ME495" s="29" t="e">
        <f t="shared" si="451"/>
        <v>#REF!</v>
      </c>
      <c r="MF495" s="30" t="e">
        <f t="shared" si="452"/>
        <v>#REF!</v>
      </c>
      <c r="MG495" s="24" t="e">
        <f t="shared" si="453"/>
        <v>#REF!</v>
      </c>
      <c r="MH495" s="29" t="e">
        <f t="shared" si="454"/>
        <v>#REF!</v>
      </c>
      <c r="MI495" s="30" t="e">
        <f t="shared" si="455"/>
        <v>#REF!</v>
      </c>
      <c r="MJ495" t="str">
        <f t="shared" si="456"/>
        <v/>
      </c>
      <c r="MK495" t="str">
        <f t="shared" si="457"/>
        <v/>
      </c>
      <c r="ML495" t="str">
        <f t="shared" si="458"/>
        <v/>
      </c>
      <c r="MM495" t="str">
        <f t="shared" si="459"/>
        <v/>
      </c>
      <c r="MN495" t="str">
        <f t="shared" si="460"/>
        <v/>
      </c>
      <c r="MO495" t="str">
        <f t="shared" si="461"/>
        <v/>
      </c>
      <c r="MP495" s="5" t="e">
        <f>COUNTIFS(#REF!,LT495,#REF!,1,#REF!,"&gt;="&amp;MC495,#REF!,"&lt;="&amp;MB495,#REF!,"&lt;="&amp;ME495,#REF!,"&gt;="&amp;MF495,#REF!,"="&amp;KV495,#REF!,"="&amp;KX495)</f>
        <v>#REF!</v>
      </c>
      <c r="MQ495" s="5" t="e">
        <f>COUNTIFS(#REF!,LT495,#REF!,0,#REF!,"&gt;="&amp;MC495,#REF!,"&lt;="&amp;MB495,#REF!,"&lt;="&amp;ME495,#REF!,"&gt;="&amp;MF495,#REF!,"="&amp;KV495,#REF!,"="&amp;KX495)</f>
        <v>#REF!</v>
      </c>
      <c r="MR495" s="5" t="e">
        <f>COUNTIFS(#REF!,LT495,#REF!,1,#REF!,"&gt;="&amp;MC495,#REF!,"&lt;="&amp;MB495,#REF!,"&lt;="&amp;ME495,#REF!,"&gt;="&amp;MF495,#REF!,"="&amp;KW495,#REF!,"="&amp;KY495)</f>
        <v>#REF!</v>
      </c>
      <c r="MS495" s="5" t="e">
        <f>COUNTIFS(#REF!,LT495,#REF!,0,#REF!,"&gt;="&amp;MC495,#REF!,"&lt;="&amp;MB495,#REF!,"&lt;="&amp;ME495,#REF!,"&gt;="&amp;MF495,#REF!,"="&amp;KW495,#REF!,"="&amp;KY495)</f>
        <v>#REF!</v>
      </c>
      <c r="MT495" s="5" t="e">
        <f>COUNTIFS(#REF!,LT495,#REF!,1,#REF!,"&gt;="&amp;MI495,#REF!,"&lt;="&amp;MH495,#REF!,"&lt;="&amp;ME495,#REF!,"&gt;="&amp;MF495)</f>
        <v>#REF!</v>
      </c>
      <c r="MU495" s="5" t="e">
        <f>COUNTIFS(#REF!,LT495,#REF!,0,#REF!,"&gt;="&amp;MI495,#REF!,"&lt;="&amp;MH495,#REF!,"&lt;="&amp;ME495,#REF!,"&gt;="&amp;MF495)</f>
        <v>#REF!</v>
      </c>
      <c r="MV495" s="5" t="e">
        <f>COUNTIFS(#REF!,LT495,#REF!,1,#REF!,"&gt;="&amp;MI495,#REF!,"&lt;="&amp;MH495,#REF!,"="&amp;KZ495,#REF!,"="&amp;LA495,#REF!,"&lt;="&amp;ME495,#REF!,"&gt;="&amp;MF495)</f>
        <v>#REF!</v>
      </c>
      <c r="MW495" s="5" t="e">
        <f>COUNTIFS(#REF!,LT495,#REF!,0,#REF!,"&gt;="&amp;MI495,#REF!,"&lt;="&amp;MH495,#REF!,"="&amp;KZ495,#REF!,"="&amp;LA495,#REF!,"&lt;="&amp;ME495,#REF!,"&gt;="&amp;MF495)</f>
        <v>#REF!</v>
      </c>
      <c r="MX495" s="5" t="e">
        <f>COUNTIFS(#REF!,LT495,#REF!,1,#REF!,"&gt;="&amp;MC495,#REF!,"&lt;="&amp;MB495,#REF!,"&lt;="&amp;ME495,#REF!,"&gt;="&amp;MF495)</f>
        <v>#REF!</v>
      </c>
      <c r="MY495" s="5" t="e">
        <f>COUNTIFS(#REF!,LT495,#REF!,0,#REF!,"&gt;="&amp;MC495,#REF!,"&lt;="&amp;MB495,#REF!,"&lt;="&amp;ME495,#REF!,"&gt;="&amp;MF495)</f>
        <v>#REF!</v>
      </c>
      <c r="MZ495" s="5" t="e">
        <f>COUNTIFS(#REF!,LT495,#REF!,1,#REF!,"&lt;="&amp;ME495,#REF!,"&gt;="&amp;MF495,#REF!,"="&amp;KV495,#REF!,"="&amp;KX495)</f>
        <v>#REF!</v>
      </c>
      <c r="NA495" s="5" t="e">
        <f>COUNTIFS(#REF!,LT495,#REF!,0,#REF!,"&lt;="&amp;ME495,#REF!,"&gt;="&amp;MF495,#REF!,"="&amp;KV495,#REF!,"="&amp;KX495)</f>
        <v>#REF!</v>
      </c>
      <c r="NB495" s="5" t="e">
        <f>COUNTIFS(#REF!,LT495,#REF!,1,#REF!,"&lt;="&amp;ME495,#REF!,"&gt;="&amp;MF495,#REF!,"="&amp;KW495,#REF!,"="&amp;KY495)</f>
        <v>#REF!</v>
      </c>
      <c r="NC495" s="5" t="e">
        <f>COUNTIFS(#REF!,LT495,#REF!,0,#REF!,"&lt;="&amp;ME495,#REF!,"&gt;="&amp;MF495,#REF!,"="&amp;KW495,#REF!,"="&amp;KY495)</f>
        <v>#REF!</v>
      </c>
      <c r="ND495" s="5" t="e">
        <f t="shared" si="462"/>
        <v>#REF!</v>
      </c>
      <c r="NE495" s="5" t="e">
        <f t="shared" si="463"/>
        <v>#REF!</v>
      </c>
      <c r="NF495" s="5" t="e">
        <f t="shared" si="464"/>
        <v>#REF!</v>
      </c>
      <c r="NG495" s="6" t="e">
        <f t="shared" si="465"/>
        <v>#REF!</v>
      </c>
      <c r="NH495" s="7" t="e">
        <f t="shared" si="466"/>
        <v>#REF!</v>
      </c>
      <c r="NI495" s="5" t="e">
        <f t="shared" si="467"/>
        <v>#REF!</v>
      </c>
      <c r="NJ495" s="31" t="e">
        <f t="shared" si="468"/>
        <v>#REF!</v>
      </c>
      <c r="NK495" s="32" t="e">
        <f t="shared" si="469"/>
        <v>#REF!</v>
      </c>
      <c r="NL495" s="32" t="e">
        <f t="shared" si="470"/>
        <v>#REF!</v>
      </c>
      <c r="NM495" s="33" t="e">
        <f t="shared" si="471"/>
        <v>#REF!</v>
      </c>
      <c r="NN495" s="33" t="e">
        <f t="shared" si="472"/>
        <v>#REF!</v>
      </c>
      <c r="NO495" s="33" t="e">
        <f t="shared" si="473"/>
        <v>#REF!</v>
      </c>
      <c r="NP495" s="33" t="e">
        <f t="shared" si="474"/>
        <v>#REF!</v>
      </c>
      <c r="NQ495" s="31" t="e">
        <f t="shared" si="475"/>
        <v>#REF!</v>
      </c>
      <c r="NR495" s="32" t="e">
        <f t="shared" si="476"/>
        <v>#REF!</v>
      </c>
      <c r="NS495" s="32" t="e">
        <f t="shared" si="477"/>
        <v>#REF!</v>
      </c>
      <c r="NT495" s="33" t="e">
        <f t="shared" si="478"/>
        <v>#REF!</v>
      </c>
      <c r="NU495" s="33" t="e">
        <f t="shared" si="479"/>
        <v>#REF!</v>
      </c>
      <c r="NV495" s="33" t="e">
        <f t="shared" si="480"/>
        <v>#REF!</v>
      </c>
      <c r="NW495" s="33" t="e">
        <f t="shared" si="481"/>
        <v>#REF!</v>
      </c>
      <c r="NX495" t="e">
        <f t="shared" si="482"/>
        <v>#REF!</v>
      </c>
      <c r="NY495" t="e">
        <f t="shared" si="483"/>
        <v>#REF!</v>
      </c>
      <c r="NZ495" t="e">
        <f t="shared" si="484"/>
        <v>#REF!</v>
      </c>
      <c r="OA495" t="e">
        <f t="shared" si="485"/>
        <v>#REF!</v>
      </c>
      <c r="OB495" t="e">
        <f t="shared" si="486"/>
        <v>#REF!</v>
      </c>
      <c r="OC495" t="e">
        <f t="shared" si="487"/>
        <v>#REF!</v>
      </c>
    </row>
    <row r="496" spans="1:393" ht="16.5" customHeight="1" x14ac:dyDescent="0.3">
      <c r="A496" s="22"/>
      <c r="KN496" s="5" t="e">
        <f>IF(INDEX(#REF!,MATCH('HT 0-1'!D496,#REF!,0))=INDEX(#REF!,MATCH('HT 0-1'!D496,#REF!,0)),INDEX(#REF!,MATCH('HT 0-1'!D496,#REF!,0)),"ERROR")</f>
        <v>#REF!</v>
      </c>
      <c r="KO496" s="5" t="e">
        <f>IF(INDEX(#REF!,MATCH('HT 0-1'!E496,#REF!,0))=INDEX(#REF!,MATCH('HT 0-1'!E496,#REF!,0)),INDEX(#REF!,MATCH('HT 0-1'!E496,#REF!,0)),"ERROR")</f>
        <v>#REF!</v>
      </c>
      <c r="KP496" s="5" t="e">
        <f t="shared" si="427"/>
        <v>#REF!</v>
      </c>
      <c r="KQ496" t="str">
        <f t="shared" si="428"/>
        <v>_</v>
      </c>
      <c r="KR496" s="5" t="e">
        <f t="shared" si="429"/>
        <v>#DIV/0!</v>
      </c>
      <c r="KS496" s="5" t="e">
        <f t="shared" si="430"/>
        <v>#DIV/0!</v>
      </c>
      <c r="KT496" s="5" t="e">
        <f t="shared" si="431"/>
        <v>#DIV/0!</v>
      </c>
      <c r="KU496" s="5" t="e">
        <f t="shared" si="432"/>
        <v>#DIV/0!</v>
      </c>
      <c r="KV496" s="5" t="e">
        <f t="shared" si="433"/>
        <v>#DIV/0!</v>
      </c>
      <c r="KW496" s="5" t="e">
        <f t="shared" si="434"/>
        <v>#DIV/0!</v>
      </c>
      <c r="KX496" s="5" t="e">
        <f t="shared" si="435"/>
        <v>#DIV/0!</v>
      </c>
      <c r="KY496" s="5" t="e">
        <f t="shared" si="436"/>
        <v>#DIV/0!</v>
      </c>
      <c r="KZ496" s="5" t="e">
        <f t="shared" si="437"/>
        <v>#DIV/0!</v>
      </c>
      <c r="LA496" s="5" t="e">
        <f t="shared" si="438"/>
        <v>#DIV/0!</v>
      </c>
      <c r="LB496" t="e">
        <f>IF(LQ496="0-1",INDEX(Scrape!#REF!,MATCH('HT 0-1'!KP496,Scrape!$B:$B,0)),"")</f>
        <v>#REF!</v>
      </c>
      <c r="LC496" t="e">
        <f>IF(LQ496="0-1",INDEX(Scrape!$A:$A,MATCH('HT 0-1'!KP496,Scrape!$B:$B,0)),"")</f>
        <v>#REF!</v>
      </c>
      <c r="LD496" t="e">
        <f>IF(LQ496="0-1",INDEX(Scrape!$B:$B,MATCH('HT 0-1'!KP496,Scrape!$B:$B,0)),"")</f>
        <v>#REF!</v>
      </c>
      <c r="LE496" t="e">
        <f>IF(LQ496="0-1",INDEX(Scrape!$C:$C,MATCH('HT 0-1'!KP496,Scrape!$B:$B,0)),"")</f>
        <v>#REF!</v>
      </c>
      <c r="LF496" t="e">
        <f>IF(LQ496="0-1",INDEX(Scrape!$D:$D,MATCH('HT 0-1'!KP496,Scrape!$B:$B,0)),"")</f>
        <v>#REF!</v>
      </c>
      <c r="LG496" t="e">
        <f>IF(LQ496="0-1",INDEX(Scrape!$E:$E,MATCH('HT 0-1'!KP496,Scrape!$B:$B,0)),"")</f>
        <v>#REF!</v>
      </c>
      <c r="LH496" t="e">
        <f>IF(LQ496="0-1",INDEX(Scrape!$F:$F,MATCH('HT 0-1'!KP496,Scrape!$B:$B,0)),"")</f>
        <v>#REF!</v>
      </c>
      <c r="LI496" t="e">
        <f>IF(LQ496="0-1",INDEX(Scrape!$G:$G,MATCH('HT 0-1'!KP496,Scrape!$B:$B,0)),"")</f>
        <v>#REF!</v>
      </c>
      <c r="LJ496" t="e">
        <f>IF(LQ496="0-1",INDEX(Scrape!$H:$H,MATCH('HT 0-1'!KP496,Scrape!$B:$B,0)),"")</f>
        <v>#REF!</v>
      </c>
      <c r="LK496" t="e">
        <f>IF(LQ496="0-1",INDEX(Scrape!$I:$I,MATCH('HT 0-1'!KP496,Scrape!$B:$B,0)),"")</f>
        <v>#REF!</v>
      </c>
      <c r="LL496" t="e">
        <f>IF(LQ496="0-1",INDEX(Scrape!$J:$J,MATCH('HT 0-1'!KP496,Scrape!$B:$B,0)),"")</f>
        <v>#REF!</v>
      </c>
      <c r="LM496" t="e">
        <f>IF(LQ496="0-1",INDEX(Scrape!$K:$K,MATCH('HT 0-1'!KP496,Scrape!$B:$B,0)),"")</f>
        <v>#REF!</v>
      </c>
      <c r="LN496" t="e">
        <f>IF(LQ496="0-1",INDEX(Scrape!$L:$L,MATCH('HT 0-1'!KP496,Scrape!$B:$B,0)),"")</f>
        <v>#REF!</v>
      </c>
      <c r="LO496" t="e">
        <f>IF(LQ496="0-1",INDEX(Scrape!$M:$M,MATCH('HT 0-1'!KP496,Scrape!$B:$B,0)),"")</f>
        <v>#REF!</v>
      </c>
      <c r="LP496" t="e">
        <f>IF(LQ496="0-1",INDEX(Scrape!$N:$N,MATCH('HT 0-1'!KP496,Scrape!$B:$B,0)),"")</f>
        <v>#REF!</v>
      </c>
      <c r="LQ496" t="e">
        <f>INDEX(Scrape!$O:$O,MATCH('HT 0-1'!KP496,Scrape!$B:$B,0))</f>
        <v>#REF!</v>
      </c>
      <c r="LR496" t="e">
        <f t="shared" si="439"/>
        <v>#REF!</v>
      </c>
      <c r="LS496" t="e">
        <f t="shared" si="440"/>
        <v>#REF!</v>
      </c>
      <c r="LT496" s="23" t="e">
        <f>IF(INDEX(#REF!,MATCH(KQ496,#REF!,0))=INDEX(#REF!,MATCH(KQ496,#REF!,0)),INDEX(#REF!,MATCH(KQ496,#REF!,0)),"ERROR")</f>
        <v>#REF!</v>
      </c>
      <c r="LU496" s="24" t="e">
        <f t="shared" si="441"/>
        <v>#DIV/0!</v>
      </c>
      <c r="LV496" s="24" t="e">
        <f t="shared" si="442"/>
        <v>#DIV/0!</v>
      </c>
      <c r="LW496" s="24" t="e">
        <f t="shared" si="443"/>
        <v>#DIV/0!</v>
      </c>
      <c r="LX496" s="24" t="e">
        <f t="shared" si="444"/>
        <v>#DIV/0!</v>
      </c>
      <c r="LY496" s="25" t="e">
        <f t="shared" si="445"/>
        <v>#REF!</v>
      </c>
      <c r="LZ496" s="25" t="e">
        <f t="shared" si="446"/>
        <v>#REF!</v>
      </c>
      <c r="MA496" s="26" t="e">
        <f t="shared" si="447"/>
        <v>#REF!</v>
      </c>
      <c r="MB496" s="27" t="e">
        <f t="shared" si="448"/>
        <v>#REF!</v>
      </c>
      <c r="MC496" s="28" t="e">
        <f t="shared" si="449"/>
        <v>#REF!</v>
      </c>
      <c r="MD496" s="24" t="e">
        <f t="shared" si="450"/>
        <v>#REF!</v>
      </c>
      <c r="ME496" s="29" t="e">
        <f t="shared" si="451"/>
        <v>#REF!</v>
      </c>
      <c r="MF496" s="30" t="e">
        <f t="shared" si="452"/>
        <v>#REF!</v>
      </c>
      <c r="MG496" s="24" t="e">
        <f t="shared" si="453"/>
        <v>#REF!</v>
      </c>
      <c r="MH496" s="29" t="e">
        <f t="shared" si="454"/>
        <v>#REF!</v>
      </c>
      <c r="MI496" s="30" t="e">
        <f t="shared" si="455"/>
        <v>#REF!</v>
      </c>
      <c r="MJ496" t="str">
        <f t="shared" si="456"/>
        <v/>
      </c>
      <c r="MK496" t="str">
        <f t="shared" si="457"/>
        <v/>
      </c>
      <c r="ML496" t="str">
        <f t="shared" si="458"/>
        <v/>
      </c>
      <c r="MM496" t="str">
        <f t="shared" si="459"/>
        <v/>
      </c>
      <c r="MN496" t="str">
        <f t="shared" si="460"/>
        <v/>
      </c>
      <c r="MO496" t="str">
        <f t="shared" si="461"/>
        <v/>
      </c>
      <c r="MP496" s="5" t="e">
        <f>COUNTIFS(#REF!,LT496,#REF!,1,#REF!,"&gt;="&amp;MC496,#REF!,"&lt;="&amp;MB496,#REF!,"&lt;="&amp;ME496,#REF!,"&gt;="&amp;MF496,#REF!,"="&amp;KV496,#REF!,"="&amp;KX496)</f>
        <v>#REF!</v>
      </c>
      <c r="MQ496" s="5" t="e">
        <f>COUNTIFS(#REF!,LT496,#REF!,0,#REF!,"&gt;="&amp;MC496,#REF!,"&lt;="&amp;MB496,#REF!,"&lt;="&amp;ME496,#REF!,"&gt;="&amp;MF496,#REF!,"="&amp;KV496,#REF!,"="&amp;KX496)</f>
        <v>#REF!</v>
      </c>
      <c r="MR496" s="5" t="e">
        <f>COUNTIFS(#REF!,LT496,#REF!,1,#REF!,"&gt;="&amp;MC496,#REF!,"&lt;="&amp;MB496,#REF!,"&lt;="&amp;ME496,#REF!,"&gt;="&amp;MF496,#REF!,"="&amp;KW496,#REF!,"="&amp;KY496)</f>
        <v>#REF!</v>
      </c>
      <c r="MS496" s="5" t="e">
        <f>COUNTIFS(#REF!,LT496,#REF!,0,#REF!,"&gt;="&amp;MC496,#REF!,"&lt;="&amp;MB496,#REF!,"&lt;="&amp;ME496,#REF!,"&gt;="&amp;MF496,#REF!,"="&amp;KW496,#REF!,"="&amp;KY496)</f>
        <v>#REF!</v>
      </c>
      <c r="MT496" s="5" t="e">
        <f>COUNTIFS(#REF!,LT496,#REF!,1,#REF!,"&gt;="&amp;MI496,#REF!,"&lt;="&amp;MH496,#REF!,"&lt;="&amp;ME496,#REF!,"&gt;="&amp;MF496)</f>
        <v>#REF!</v>
      </c>
      <c r="MU496" s="5" t="e">
        <f>COUNTIFS(#REF!,LT496,#REF!,0,#REF!,"&gt;="&amp;MI496,#REF!,"&lt;="&amp;MH496,#REF!,"&lt;="&amp;ME496,#REF!,"&gt;="&amp;MF496)</f>
        <v>#REF!</v>
      </c>
      <c r="MV496" s="5" t="e">
        <f>COUNTIFS(#REF!,LT496,#REF!,1,#REF!,"&gt;="&amp;MI496,#REF!,"&lt;="&amp;MH496,#REF!,"="&amp;KZ496,#REF!,"="&amp;LA496,#REF!,"&lt;="&amp;ME496,#REF!,"&gt;="&amp;MF496)</f>
        <v>#REF!</v>
      </c>
      <c r="MW496" s="5" t="e">
        <f>COUNTIFS(#REF!,LT496,#REF!,0,#REF!,"&gt;="&amp;MI496,#REF!,"&lt;="&amp;MH496,#REF!,"="&amp;KZ496,#REF!,"="&amp;LA496,#REF!,"&lt;="&amp;ME496,#REF!,"&gt;="&amp;MF496)</f>
        <v>#REF!</v>
      </c>
      <c r="MX496" s="5" t="e">
        <f>COUNTIFS(#REF!,LT496,#REF!,1,#REF!,"&gt;="&amp;MC496,#REF!,"&lt;="&amp;MB496,#REF!,"&lt;="&amp;ME496,#REF!,"&gt;="&amp;MF496)</f>
        <v>#REF!</v>
      </c>
      <c r="MY496" s="5" t="e">
        <f>COUNTIFS(#REF!,LT496,#REF!,0,#REF!,"&gt;="&amp;MC496,#REF!,"&lt;="&amp;MB496,#REF!,"&lt;="&amp;ME496,#REF!,"&gt;="&amp;MF496)</f>
        <v>#REF!</v>
      </c>
      <c r="MZ496" s="5" t="e">
        <f>COUNTIFS(#REF!,LT496,#REF!,1,#REF!,"&lt;="&amp;ME496,#REF!,"&gt;="&amp;MF496,#REF!,"="&amp;KV496,#REF!,"="&amp;KX496)</f>
        <v>#REF!</v>
      </c>
      <c r="NA496" s="5" t="e">
        <f>COUNTIFS(#REF!,LT496,#REF!,0,#REF!,"&lt;="&amp;ME496,#REF!,"&gt;="&amp;MF496,#REF!,"="&amp;KV496,#REF!,"="&amp;KX496)</f>
        <v>#REF!</v>
      </c>
      <c r="NB496" s="5" t="e">
        <f>COUNTIFS(#REF!,LT496,#REF!,1,#REF!,"&lt;="&amp;ME496,#REF!,"&gt;="&amp;MF496,#REF!,"="&amp;KW496,#REF!,"="&amp;KY496)</f>
        <v>#REF!</v>
      </c>
      <c r="NC496" s="5" t="e">
        <f>COUNTIFS(#REF!,LT496,#REF!,0,#REF!,"&lt;="&amp;ME496,#REF!,"&gt;="&amp;MF496,#REF!,"="&amp;KW496,#REF!,"="&amp;KY496)</f>
        <v>#REF!</v>
      </c>
      <c r="ND496" s="5" t="e">
        <f t="shared" si="462"/>
        <v>#REF!</v>
      </c>
      <c r="NE496" s="5" t="e">
        <f t="shared" si="463"/>
        <v>#REF!</v>
      </c>
      <c r="NF496" s="5" t="e">
        <f t="shared" si="464"/>
        <v>#REF!</v>
      </c>
      <c r="NG496" s="6" t="e">
        <f t="shared" si="465"/>
        <v>#REF!</v>
      </c>
      <c r="NH496" s="7" t="e">
        <f t="shared" si="466"/>
        <v>#REF!</v>
      </c>
      <c r="NI496" s="5" t="e">
        <f t="shared" si="467"/>
        <v>#REF!</v>
      </c>
      <c r="NJ496" s="31" t="e">
        <f t="shared" si="468"/>
        <v>#REF!</v>
      </c>
      <c r="NK496" s="32" t="e">
        <f t="shared" si="469"/>
        <v>#REF!</v>
      </c>
      <c r="NL496" s="32" t="e">
        <f t="shared" si="470"/>
        <v>#REF!</v>
      </c>
      <c r="NM496" s="33" t="e">
        <f t="shared" si="471"/>
        <v>#REF!</v>
      </c>
      <c r="NN496" s="33" t="e">
        <f t="shared" si="472"/>
        <v>#REF!</v>
      </c>
      <c r="NO496" s="33" t="e">
        <f t="shared" si="473"/>
        <v>#REF!</v>
      </c>
      <c r="NP496" s="33" t="e">
        <f t="shared" si="474"/>
        <v>#REF!</v>
      </c>
      <c r="NQ496" s="31" t="e">
        <f t="shared" si="475"/>
        <v>#REF!</v>
      </c>
      <c r="NR496" s="32" t="e">
        <f t="shared" si="476"/>
        <v>#REF!</v>
      </c>
      <c r="NS496" s="32" t="e">
        <f t="shared" si="477"/>
        <v>#REF!</v>
      </c>
      <c r="NT496" s="33" t="e">
        <f t="shared" si="478"/>
        <v>#REF!</v>
      </c>
      <c r="NU496" s="33" t="e">
        <f t="shared" si="479"/>
        <v>#REF!</v>
      </c>
      <c r="NV496" s="33" t="e">
        <f t="shared" si="480"/>
        <v>#REF!</v>
      </c>
      <c r="NW496" s="33" t="e">
        <f t="shared" si="481"/>
        <v>#REF!</v>
      </c>
      <c r="NX496" t="e">
        <f t="shared" si="482"/>
        <v>#REF!</v>
      </c>
      <c r="NY496" t="e">
        <f t="shared" si="483"/>
        <v>#REF!</v>
      </c>
      <c r="NZ496" t="e">
        <f t="shared" si="484"/>
        <v>#REF!</v>
      </c>
      <c r="OA496" t="e">
        <f t="shared" si="485"/>
        <v>#REF!</v>
      </c>
      <c r="OB496" t="e">
        <f t="shared" si="486"/>
        <v>#REF!</v>
      </c>
      <c r="OC496" t="e">
        <f t="shared" si="487"/>
        <v>#REF!</v>
      </c>
    </row>
    <row r="497" spans="1:393" ht="16.5" customHeight="1" x14ac:dyDescent="0.3">
      <c r="A497" s="22"/>
      <c r="KN497" s="5" t="e">
        <f>IF(INDEX(#REF!,MATCH('HT 0-1'!D497,#REF!,0))=INDEX(#REF!,MATCH('HT 0-1'!D497,#REF!,0)),INDEX(#REF!,MATCH('HT 0-1'!D497,#REF!,0)),"ERROR")</f>
        <v>#REF!</v>
      </c>
      <c r="KO497" s="5" t="e">
        <f>IF(INDEX(#REF!,MATCH('HT 0-1'!E497,#REF!,0))=INDEX(#REF!,MATCH('HT 0-1'!E497,#REF!,0)),INDEX(#REF!,MATCH('HT 0-1'!E497,#REF!,0)),"ERROR")</f>
        <v>#REF!</v>
      </c>
      <c r="KP497" s="5" t="e">
        <f t="shared" si="427"/>
        <v>#REF!</v>
      </c>
      <c r="KQ497" t="str">
        <f t="shared" si="428"/>
        <v>_</v>
      </c>
      <c r="KR497" s="5" t="e">
        <f t="shared" si="429"/>
        <v>#DIV/0!</v>
      </c>
      <c r="KS497" s="5" t="e">
        <f t="shared" si="430"/>
        <v>#DIV/0!</v>
      </c>
      <c r="KT497" s="5" t="e">
        <f t="shared" si="431"/>
        <v>#DIV/0!</v>
      </c>
      <c r="KU497" s="5" t="e">
        <f t="shared" si="432"/>
        <v>#DIV/0!</v>
      </c>
      <c r="KV497" s="5" t="e">
        <f t="shared" si="433"/>
        <v>#DIV/0!</v>
      </c>
      <c r="KW497" s="5" t="e">
        <f t="shared" si="434"/>
        <v>#DIV/0!</v>
      </c>
      <c r="KX497" s="5" t="e">
        <f t="shared" si="435"/>
        <v>#DIV/0!</v>
      </c>
      <c r="KY497" s="5" t="e">
        <f t="shared" si="436"/>
        <v>#DIV/0!</v>
      </c>
      <c r="KZ497" s="5" t="e">
        <f t="shared" si="437"/>
        <v>#DIV/0!</v>
      </c>
      <c r="LA497" s="5" t="e">
        <f t="shared" si="438"/>
        <v>#DIV/0!</v>
      </c>
      <c r="LB497" t="e">
        <f>IF(LQ497="0-1",INDEX(Scrape!#REF!,MATCH('HT 0-1'!KP497,Scrape!$B:$B,0)),"")</f>
        <v>#REF!</v>
      </c>
      <c r="LC497" t="e">
        <f>IF(LQ497="0-1",INDEX(Scrape!$A:$A,MATCH('HT 0-1'!KP497,Scrape!$B:$B,0)),"")</f>
        <v>#REF!</v>
      </c>
      <c r="LD497" t="e">
        <f>IF(LQ497="0-1",INDEX(Scrape!$B:$B,MATCH('HT 0-1'!KP497,Scrape!$B:$B,0)),"")</f>
        <v>#REF!</v>
      </c>
      <c r="LE497" t="e">
        <f>IF(LQ497="0-1",INDEX(Scrape!$C:$C,MATCH('HT 0-1'!KP497,Scrape!$B:$B,0)),"")</f>
        <v>#REF!</v>
      </c>
      <c r="LF497" t="e">
        <f>IF(LQ497="0-1",INDEX(Scrape!$D:$D,MATCH('HT 0-1'!KP497,Scrape!$B:$B,0)),"")</f>
        <v>#REF!</v>
      </c>
      <c r="LG497" t="e">
        <f>IF(LQ497="0-1",INDEX(Scrape!$E:$E,MATCH('HT 0-1'!KP497,Scrape!$B:$B,0)),"")</f>
        <v>#REF!</v>
      </c>
      <c r="LH497" t="e">
        <f>IF(LQ497="0-1",INDEX(Scrape!$F:$F,MATCH('HT 0-1'!KP497,Scrape!$B:$B,0)),"")</f>
        <v>#REF!</v>
      </c>
      <c r="LI497" t="e">
        <f>IF(LQ497="0-1",INDEX(Scrape!$G:$G,MATCH('HT 0-1'!KP497,Scrape!$B:$B,0)),"")</f>
        <v>#REF!</v>
      </c>
      <c r="LJ497" t="e">
        <f>IF(LQ497="0-1",INDEX(Scrape!$H:$H,MATCH('HT 0-1'!KP497,Scrape!$B:$B,0)),"")</f>
        <v>#REF!</v>
      </c>
      <c r="LK497" t="e">
        <f>IF(LQ497="0-1",INDEX(Scrape!$I:$I,MATCH('HT 0-1'!KP497,Scrape!$B:$B,0)),"")</f>
        <v>#REF!</v>
      </c>
      <c r="LL497" t="e">
        <f>IF(LQ497="0-1",INDEX(Scrape!$J:$J,MATCH('HT 0-1'!KP497,Scrape!$B:$B,0)),"")</f>
        <v>#REF!</v>
      </c>
      <c r="LM497" t="e">
        <f>IF(LQ497="0-1",INDEX(Scrape!$K:$K,MATCH('HT 0-1'!KP497,Scrape!$B:$B,0)),"")</f>
        <v>#REF!</v>
      </c>
      <c r="LN497" t="e">
        <f>IF(LQ497="0-1",INDEX(Scrape!$L:$L,MATCH('HT 0-1'!KP497,Scrape!$B:$B,0)),"")</f>
        <v>#REF!</v>
      </c>
      <c r="LO497" t="e">
        <f>IF(LQ497="0-1",INDEX(Scrape!$M:$M,MATCH('HT 0-1'!KP497,Scrape!$B:$B,0)),"")</f>
        <v>#REF!</v>
      </c>
      <c r="LP497" t="e">
        <f>IF(LQ497="0-1",INDEX(Scrape!$N:$N,MATCH('HT 0-1'!KP497,Scrape!$B:$B,0)),"")</f>
        <v>#REF!</v>
      </c>
      <c r="LQ497" t="e">
        <f>INDEX(Scrape!$O:$O,MATCH('HT 0-1'!KP497,Scrape!$B:$B,0))</f>
        <v>#REF!</v>
      </c>
      <c r="LR497" t="e">
        <f t="shared" si="439"/>
        <v>#REF!</v>
      </c>
      <c r="LS497" t="e">
        <f t="shared" si="440"/>
        <v>#REF!</v>
      </c>
      <c r="LT497" s="23" t="e">
        <f>IF(INDEX(#REF!,MATCH(KQ497,#REF!,0))=INDEX(#REF!,MATCH(KQ497,#REF!,0)),INDEX(#REF!,MATCH(KQ497,#REF!,0)),"ERROR")</f>
        <v>#REF!</v>
      </c>
      <c r="LU497" s="24" t="e">
        <f t="shared" si="441"/>
        <v>#DIV/0!</v>
      </c>
      <c r="LV497" s="24" t="e">
        <f t="shared" si="442"/>
        <v>#DIV/0!</v>
      </c>
      <c r="LW497" s="24" t="e">
        <f t="shared" si="443"/>
        <v>#DIV/0!</v>
      </c>
      <c r="LX497" s="24" t="e">
        <f t="shared" si="444"/>
        <v>#DIV/0!</v>
      </c>
      <c r="LY497" s="25" t="e">
        <f t="shared" si="445"/>
        <v>#REF!</v>
      </c>
      <c r="LZ497" s="25" t="e">
        <f t="shared" si="446"/>
        <v>#REF!</v>
      </c>
      <c r="MA497" s="26" t="e">
        <f t="shared" si="447"/>
        <v>#REF!</v>
      </c>
      <c r="MB497" s="27" t="e">
        <f t="shared" si="448"/>
        <v>#REF!</v>
      </c>
      <c r="MC497" s="28" t="e">
        <f t="shared" si="449"/>
        <v>#REF!</v>
      </c>
      <c r="MD497" s="24" t="e">
        <f t="shared" si="450"/>
        <v>#REF!</v>
      </c>
      <c r="ME497" s="29" t="e">
        <f t="shared" si="451"/>
        <v>#REF!</v>
      </c>
      <c r="MF497" s="30" t="e">
        <f t="shared" si="452"/>
        <v>#REF!</v>
      </c>
      <c r="MG497" s="24" t="e">
        <f t="shared" si="453"/>
        <v>#REF!</v>
      </c>
      <c r="MH497" s="29" t="e">
        <f t="shared" si="454"/>
        <v>#REF!</v>
      </c>
      <c r="MI497" s="30" t="e">
        <f t="shared" si="455"/>
        <v>#REF!</v>
      </c>
      <c r="MJ497" t="str">
        <f t="shared" si="456"/>
        <v/>
      </c>
      <c r="MK497" t="str">
        <f t="shared" si="457"/>
        <v/>
      </c>
      <c r="ML497" t="str">
        <f t="shared" si="458"/>
        <v/>
      </c>
      <c r="MM497" t="str">
        <f t="shared" si="459"/>
        <v/>
      </c>
      <c r="MN497" t="str">
        <f t="shared" si="460"/>
        <v/>
      </c>
      <c r="MO497" t="str">
        <f t="shared" si="461"/>
        <v/>
      </c>
      <c r="MP497" s="5" t="e">
        <f>COUNTIFS(#REF!,LT497,#REF!,1,#REF!,"&gt;="&amp;MC497,#REF!,"&lt;="&amp;MB497,#REF!,"&lt;="&amp;ME497,#REF!,"&gt;="&amp;MF497,#REF!,"="&amp;KV497,#REF!,"="&amp;KX497)</f>
        <v>#REF!</v>
      </c>
      <c r="MQ497" s="5" t="e">
        <f>COUNTIFS(#REF!,LT497,#REF!,0,#REF!,"&gt;="&amp;MC497,#REF!,"&lt;="&amp;MB497,#REF!,"&lt;="&amp;ME497,#REF!,"&gt;="&amp;MF497,#REF!,"="&amp;KV497,#REF!,"="&amp;KX497)</f>
        <v>#REF!</v>
      </c>
      <c r="MR497" s="5" t="e">
        <f>COUNTIFS(#REF!,LT497,#REF!,1,#REF!,"&gt;="&amp;MC497,#REF!,"&lt;="&amp;MB497,#REF!,"&lt;="&amp;ME497,#REF!,"&gt;="&amp;MF497,#REF!,"="&amp;KW497,#REF!,"="&amp;KY497)</f>
        <v>#REF!</v>
      </c>
      <c r="MS497" s="5" t="e">
        <f>COUNTIFS(#REF!,LT497,#REF!,0,#REF!,"&gt;="&amp;MC497,#REF!,"&lt;="&amp;MB497,#REF!,"&lt;="&amp;ME497,#REF!,"&gt;="&amp;MF497,#REF!,"="&amp;KW497,#REF!,"="&amp;KY497)</f>
        <v>#REF!</v>
      </c>
      <c r="MT497" s="5" t="e">
        <f>COUNTIFS(#REF!,LT497,#REF!,1,#REF!,"&gt;="&amp;MI497,#REF!,"&lt;="&amp;MH497,#REF!,"&lt;="&amp;ME497,#REF!,"&gt;="&amp;MF497)</f>
        <v>#REF!</v>
      </c>
      <c r="MU497" s="5" t="e">
        <f>COUNTIFS(#REF!,LT497,#REF!,0,#REF!,"&gt;="&amp;MI497,#REF!,"&lt;="&amp;MH497,#REF!,"&lt;="&amp;ME497,#REF!,"&gt;="&amp;MF497)</f>
        <v>#REF!</v>
      </c>
      <c r="MV497" s="5" t="e">
        <f>COUNTIFS(#REF!,LT497,#REF!,1,#REF!,"&gt;="&amp;MI497,#REF!,"&lt;="&amp;MH497,#REF!,"="&amp;KZ497,#REF!,"="&amp;LA497,#REF!,"&lt;="&amp;ME497,#REF!,"&gt;="&amp;MF497)</f>
        <v>#REF!</v>
      </c>
      <c r="MW497" s="5" t="e">
        <f>COUNTIFS(#REF!,LT497,#REF!,0,#REF!,"&gt;="&amp;MI497,#REF!,"&lt;="&amp;MH497,#REF!,"="&amp;KZ497,#REF!,"="&amp;LA497,#REF!,"&lt;="&amp;ME497,#REF!,"&gt;="&amp;MF497)</f>
        <v>#REF!</v>
      </c>
      <c r="MX497" s="5" t="e">
        <f>COUNTIFS(#REF!,LT497,#REF!,1,#REF!,"&gt;="&amp;MC497,#REF!,"&lt;="&amp;MB497,#REF!,"&lt;="&amp;ME497,#REF!,"&gt;="&amp;MF497)</f>
        <v>#REF!</v>
      </c>
      <c r="MY497" s="5" t="e">
        <f>COUNTIFS(#REF!,LT497,#REF!,0,#REF!,"&gt;="&amp;MC497,#REF!,"&lt;="&amp;MB497,#REF!,"&lt;="&amp;ME497,#REF!,"&gt;="&amp;MF497)</f>
        <v>#REF!</v>
      </c>
      <c r="MZ497" s="5" t="e">
        <f>COUNTIFS(#REF!,LT497,#REF!,1,#REF!,"&lt;="&amp;ME497,#REF!,"&gt;="&amp;MF497,#REF!,"="&amp;KV497,#REF!,"="&amp;KX497)</f>
        <v>#REF!</v>
      </c>
      <c r="NA497" s="5" t="e">
        <f>COUNTIFS(#REF!,LT497,#REF!,0,#REF!,"&lt;="&amp;ME497,#REF!,"&gt;="&amp;MF497,#REF!,"="&amp;KV497,#REF!,"="&amp;KX497)</f>
        <v>#REF!</v>
      </c>
      <c r="NB497" s="5" t="e">
        <f>COUNTIFS(#REF!,LT497,#REF!,1,#REF!,"&lt;="&amp;ME497,#REF!,"&gt;="&amp;MF497,#REF!,"="&amp;KW497,#REF!,"="&amp;KY497)</f>
        <v>#REF!</v>
      </c>
      <c r="NC497" s="5" t="e">
        <f>COUNTIFS(#REF!,LT497,#REF!,0,#REF!,"&lt;="&amp;ME497,#REF!,"&gt;="&amp;MF497,#REF!,"="&amp;KW497,#REF!,"="&amp;KY497)</f>
        <v>#REF!</v>
      </c>
      <c r="ND497" s="5" t="e">
        <f t="shared" si="462"/>
        <v>#REF!</v>
      </c>
      <c r="NE497" s="5" t="e">
        <f t="shared" si="463"/>
        <v>#REF!</v>
      </c>
      <c r="NF497" s="5" t="e">
        <f t="shared" si="464"/>
        <v>#REF!</v>
      </c>
      <c r="NG497" s="6" t="e">
        <f t="shared" si="465"/>
        <v>#REF!</v>
      </c>
      <c r="NH497" s="7" t="e">
        <f t="shared" si="466"/>
        <v>#REF!</v>
      </c>
      <c r="NI497" s="5" t="e">
        <f t="shared" si="467"/>
        <v>#REF!</v>
      </c>
      <c r="NJ497" s="31" t="e">
        <f t="shared" si="468"/>
        <v>#REF!</v>
      </c>
      <c r="NK497" s="32" t="e">
        <f t="shared" si="469"/>
        <v>#REF!</v>
      </c>
      <c r="NL497" s="32" t="e">
        <f t="shared" si="470"/>
        <v>#REF!</v>
      </c>
      <c r="NM497" s="33" t="e">
        <f t="shared" si="471"/>
        <v>#REF!</v>
      </c>
      <c r="NN497" s="33" t="e">
        <f t="shared" si="472"/>
        <v>#REF!</v>
      </c>
      <c r="NO497" s="33" t="e">
        <f t="shared" si="473"/>
        <v>#REF!</v>
      </c>
      <c r="NP497" s="33" t="e">
        <f t="shared" si="474"/>
        <v>#REF!</v>
      </c>
      <c r="NQ497" s="31" t="e">
        <f t="shared" si="475"/>
        <v>#REF!</v>
      </c>
      <c r="NR497" s="32" t="e">
        <f t="shared" si="476"/>
        <v>#REF!</v>
      </c>
      <c r="NS497" s="32" t="e">
        <f t="shared" si="477"/>
        <v>#REF!</v>
      </c>
      <c r="NT497" s="33" t="e">
        <f t="shared" si="478"/>
        <v>#REF!</v>
      </c>
      <c r="NU497" s="33" t="e">
        <f t="shared" si="479"/>
        <v>#REF!</v>
      </c>
      <c r="NV497" s="33" t="e">
        <f t="shared" si="480"/>
        <v>#REF!</v>
      </c>
      <c r="NW497" s="33" t="e">
        <f t="shared" si="481"/>
        <v>#REF!</v>
      </c>
      <c r="NX497" t="e">
        <f t="shared" si="482"/>
        <v>#REF!</v>
      </c>
      <c r="NY497" t="e">
        <f t="shared" si="483"/>
        <v>#REF!</v>
      </c>
      <c r="NZ497" t="e">
        <f t="shared" si="484"/>
        <v>#REF!</v>
      </c>
      <c r="OA497" t="e">
        <f t="shared" si="485"/>
        <v>#REF!</v>
      </c>
      <c r="OB497" t="e">
        <f t="shared" si="486"/>
        <v>#REF!</v>
      </c>
      <c r="OC497" t="e">
        <f t="shared" si="487"/>
        <v>#REF!</v>
      </c>
    </row>
    <row r="498" spans="1:393" ht="16.5" customHeight="1" x14ac:dyDescent="0.3">
      <c r="A498" s="22"/>
      <c r="KN498" s="5" t="e">
        <f>IF(INDEX(#REF!,MATCH('HT 0-1'!D498,#REF!,0))=INDEX(#REF!,MATCH('HT 0-1'!D498,#REF!,0)),INDEX(#REF!,MATCH('HT 0-1'!D498,#REF!,0)),"ERROR")</f>
        <v>#REF!</v>
      </c>
      <c r="KO498" s="5" t="e">
        <f>IF(INDEX(#REF!,MATCH('HT 0-1'!E498,#REF!,0))=INDEX(#REF!,MATCH('HT 0-1'!E498,#REF!,0)),INDEX(#REF!,MATCH('HT 0-1'!E498,#REF!,0)),"ERROR")</f>
        <v>#REF!</v>
      </c>
      <c r="KP498" s="5" t="e">
        <f t="shared" si="427"/>
        <v>#REF!</v>
      </c>
      <c r="KQ498" t="str">
        <f t="shared" si="428"/>
        <v>_</v>
      </c>
      <c r="KR498" s="5" t="e">
        <f t="shared" si="429"/>
        <v>#DIV/0!</v>
      </c>
      <c r="KS498" s="5" t="e">
        <f t="shared" si="430"/>
        <v>#DIV/0!</v>
      </c>
      <c r="KT498" s="5" t="e">
        <f t="shared" si="431"/>
        <v>#DIV/0!</v>
      </c>
      <c r="KU498" s="5" t="e">
        <f t="shared" si="432"/>
        <v>#DIV/0!</v>
      </c>
      <c r="KV498" s="5" t="e">
        <f t="shared" si="433"/>
        <v>#DIV/0!</v>
      </c>
      <c r="KW498" s="5" t="e">
        <f t="shared" si="434"/>
        <v>#DIV/0!</v>
      </c>
      <c r="KX498" s="5" t="e">
        <f t="shared" si="435"/>
        <v>#DIV/0!</v>
      </c>
      <c r="KY498" s="5" t="e">
        <f t="shared" si="436"/>
        <v>#DIV/0!</v>
      </c>
      <c r="KZ498" s="5" t="e">
        <f t="shared" si="437"/>
        <v>#DIV/0!</v>
      </c>
      <c r="LA498" s="5" t="e">
        <f t="shared" si="438"/>
        <v>#DIV/0!</v>
      </c>
      <c r="LB498" t="e">
        <f>IF(LQ498="0-1",INDEX(Scrape!#REF!,MATCH('HT 0-1'!KP498,Scrape!$B:$B,0)),"")</f>
        <v>#REF!</v>
      </c>
      <c r="LC498" t="e">
        <f>IF(LQ498="0-1",INDEX(Scrape!$A:$A,MATCH('HT 0-1'!KP498,Scrape!$B:$B,0)),"")</f>
        <v>#REF!</v>
      </c>
      <c r="LD498" t="e">
        <f>IF(LQ498="0-1",INDEX(Scrape!$B:$B,MATCH('HT 0-1'!KP498,Scrape!$B:$B,0)),"")</f>
        <v>#REF!</v>
      </c>
      <c r="LE498" t="e">
        <f>IF(LQ498="0-1",INDEX(Scrape!$C:$C,MATCH('HT 0-1'!KP498,Scrape!$B:$B,0)),"")</f>
        <v>#REF!</v>
      </c>
      <c r="LF498" t="e">
        <f>IF(LQ498="0-1",INDEX(Scrape!$D:$D,MATCH('HT 0-1'!KP498,Scrape!$B:$B,0)),"")</f>
        <v>#REF!</v>
      </c>
      <c r="LG498" t="e">
        <f>IF(LQ498="0-1",INDEX(Scrape!$E:$E,MATCH('HT 0-1'!KP498,Scrape!$B:$B,0)),"")</f>
        <v>#REF!</v>
      </c>
      <c r="LH498" t="e">
        <f>IF(LQ498="0-1",INDEX(Scrape!$F:$F,MATCH('HT 0-1'!KP498,Scrape!$B:$B,0)),"")</f>
        <v>#REF!</v>
      </c>
      <c r="LI498" t="e">
        <f>IF(LQ498="0-1",INDEX(Scrape!$G:$G,MATCH('HT 0-1'!KP498,Scrape!$B:$B,0)),"")</f>
        <v>#REF!</v>
      </c>
      <c r="LJ498" t="e">
        <f>IF(LQ498="0-1",INDEX(Scrape!$H:$H,MATCH('HT 0-1'!KP498,Scrape!$B:$B,0)),"")</f>
        <v>#REF!</v>
      </c>
      <c r="LK498" t="e">
        <f>IF(LQ498="0-1",INDEX(Scrape!$I:$I,MATCH('HT 0-1'!KP498,Scrape!$B:$B,0)),"")</f>
        <v>#REF!</v>
      </c>
      <c r="LL498" t="e">
        <f>IF(LQ498="0-1",INDEX(Scrape!$J:$J,MATCH('HT 0-1'!KP498,Scrape!$B:$B,0)),"")</f>
        <v>#REF!</v>
      </c>
      <c r="LM498" t="e">
        <f>IF(LQ498="0-1",INDEX(Scrape!$K:$K,MATCH('HT 0-1'!KP498,Scrape!$B:$B,0)),"")</f>
        <v>#REF!</v>
      </c>
      <c r="LN498" t="e">
        <f>IF(LQ498="0-1",INDEX(Scrape!$L:$L,MATCH('HT 0-1'!KP498,Scrape!$B:$B,0)),"")</f>
        <v>#REF!</v>
      </c>
      <c r="LO498" t="e">
        <f>IF(LQ498="0-1",INDEX(Scrape!$M:$M,MATCH('HT 0-1'!KP498,Scrape!$B:$B,0)),"")</f>
        <v>#REF!</v>
      </c>
      <c r="LP498" t="e">
        <f>IF(LQ498="0-1",INDEX(Scrape!$N:$N,MATCH('HT 0-1'!KP498,Scrape!$B:$B,0)),"")</f>
        <v>#REF!</v>
      </c>
      <c r="LQ498" t="e">
        <f>INDEX(Scrape!$O:$O,MATCH('HT 0-1'!KP498,Scrape!$B:$B,0))</f>
        <v>#REF!</v>
      </c>
      <c r="LR498" t="e">
        <f t="shared" si="439"/>
        <v>#REF!</v>
      </c>
      <c r="LS498" t="e">
        <f t="shared" si="440"/>
        <v>#REF!</v>
      </c>
      <c r="LT498" s="23" t="e">
        <f>IF(INDEX(#REF!,MATCH(KQ498,#REF!,0))=INDEX(#REF!,MATCH(KQ498,#REF!,0)),INDEX(#REF!,MATCH(KQ498,#REF!,0)),"ERROR")</f>
        <v>#REF!</v>
      </c>
      <c r="LU498" s="24" t="e">
        <f t="shared" si="441"/>
        <v>#DIV/0!</v>
      </c>
      <c r="LV498" s="24" t="e">
        <f t="shared" si="442"/>
        <v>#DIV/0!</v>
      </c>
      <c r="LW498" s="24" t="e">
        <f t="shared" si="443"/>
        <v>#DIV/0!</v>
      </c>
      <c r="LX498" s="24" t="e">
        <f t="shared" si="444"/>
        <v>#DIV/0!</v>
      </c>
      <c r="LY498" s="25" t="e">
        <f t="shared" si="445"/>
        <v>#REF!</v>
      </c>
      <c r="LZ498" s="25" t="e">
        <f t="shared" si="446"/>
        <v>#REF!</v>
      </c>
      <c r="MA498" s="26" t="e">
        <f t="shared" si="447"/>
        <v>#REF!</v>
      </c>
      <c r="MB498" s="27" t="e">
        <f t="shared" si="448"/>
        <v>#REF!</v>
      </c>
      <c r="MC498" s="28" t="e">
        <f t="shared" si="449"/>
        <v>#REF!</v>
      </c>
      <c r="MD498" s="24" t="e">
        <f t="shared" si="450"/>
        <v>#REF!</v>
      </c>
      <c r="ME498" s="29" t="e">
        <f t="shared" si="451"/>
        <v>#REF!</v>
      </c>
      <c r="MF498" s="30" t="e">
        <f t="shared" si="452"/>
        <v>#REF!</v>
      </c>
      <c r="MG498" s="24" t="e">
        <f t="shared" si="453"/>
        <v>#REF!</v>
      </c>
      <c r="MH498" s="29" t="e">
        <f t="shared" si="454"/>
        <v>#REF!</v>
      </c>
      <c r="MI498" s="30" t="e">
        <f t="shared" si="455"/>
        <v>#REF!</v>
      </c>
      <c r="MJ498" t="str">
        <f t="shared" si="456"/>
        <v/>
      </c>
      <c r="MK498" t="str">
        <f t="shared" si="457"/>
        <v/>
      </c>
      <c r="ML498" t="str">
        <f t="shared" si="458"/>
        <v/>
      </c>
      <c r="MM498" t="str">
        <f t="shared" si="459"/>
        <v/>
      </c>
      <c r="MN498" t="str">
        <f t="shared" si="460"/>
        <v/>
      </c>
      <c r="MO498" t="str">
        <f t="shared" si="461"/>
        <v/>
      </c>
      <c r="MP498" s="5" t="e">
        <f>COUNTIFS(#REF!,LT498,#REF!,1,#REF!,"&gt;="&amp;MC498,#REF!,"&lt;="&amp;MB498,#REF!,"&lt;="&amp;ME498,#REF!,"&gt;="&amp;MF498,#REF!,"="&amp;KV498,#REF!,"="&amp;KX498)</f>
        <v>#REF!</v>
      </c>
      <c r="MQ498" s="5" t="e">
        <f>COUNTIFS(#REF!,LT498,#REF!,0,#REF!,"&gt;="&amp;MC498,#REF!,"&lt;="&amp;MB498,#REF!,"&lt;="&amp;ME498,#REF!,"&gt;="&amp;MF498,#REF!,"="&amp;KV498,#REF!,"="&amp;KX498)</f>
        <v>#REF!</v>
      </c>
      <c r="MR498" s="5" t="e">
        <f>COUNTIFS(#REF!,LT498,#REF!,1,#REF!,"&gt;="&amp;MC498,#REF!,"&lt;="&amp;MB498,#REF!,"&lt;="&amp;ME498,#REF!,"&gt;="&amp;MF498,#REF!,"="&amp;KW498,#REF!,"="&amp;KY498)</f>
        <v>#REF!</v>
      </c>
      <c r="MS498" s="5" t="e">
        <f>COUNTIFS(#REF!,LT498,#REF!,0,#REF!,"&gt;="&amp;MC498,#REF!,"&lt;="&amp;MB498,#REF!,"&lt;="&amp;ME498,#REF!,"&gt;="&amp;MF498,#REF!,"="&amp;KW498,#REF!,"="&amp;KY498)</f>
        <v>#REF!</v>
      </c>
      <c r="MT498" s="5" t="e">
        <f>COUNTIFS(#REF!,LT498,#REF!,1,#REF!,"&gt;="&amp;MI498,#REF!,"&lt;="&amp;MH498,#REF!,"&lt;="&amp;ME498,#REF!,"&gt;="&amp;MF498)</f>
        <v>#REF!</v>
      </c>
      <c r="MU498" s="5" t="e">
        <f>COUNTIFS(#REF!,LT498,#REF!,0,#REF!,"&gt;="&amp;MI498,#REF!,"&lt;="&amp;MH498,#REF!,"&lt;="&amp;ME498,#REF!,"&gt;="&amp;MF498)</f>
        <v>#REF!</v>
      </c>
      <c r="MV498" s="5" t="e">
        <f>COUNTIFS(#REF!,LT498,#REF!,1,#REF!,"&gt;="&amp;MI498,#REF!,"&lt;="&amp;MH498,#REF!,"="&amp;KZ498,#REF!,"="&amp;LA498,#REF!,"&lt;="&amp;ME498,#REF!,"&gt;="&amp;MF498)</f>
        <v>#REF!</v>
      </c>
      <c r="MW498" s="5" t="e">
        <f>COUNTIFS(#REF!,LT498,#REF!,0,#REF!,"&gt;="&amp;MI498,#REF!,"&lt;="&amp;MH498,#REF!,"="&amp;KZ498,#REF!,"="&amp;LA498,#REF!,"&lt;="&amp;ME498,#REF!,"&gt;="&amp;MF498)</f>
        <v>#REF!</v>
      </c>
      <c r="MX498" s="5" t="e">
        <f>COUNTIFS(#REF!,LT498,#REF!,1,#REF!,"&gt;="&amp;MC498,#REF!,"&lt;="&amp;MB498,#REF!,"&lt;="&amp;ME498,#REF!,"&gt;="&amp;MF498)</f>
        <v>#REF!</v>
      </c>
      <c r="MY498" s="5" t="e">
        <f>COUNTIFS(#REF!,LT498,#REF!,0,#REF!,"&gt;="&amp;MC498,#REF!,"&lt;="&amp;MB498,#REF!,"&lt;="&amp;ME498,#REF!,"&gt;="&amp;MF498)</f>
        <v>#REF!</v>
      </c>
      <c r="MZ498" s="5" t="e">
        <f>COUNTIFS(#REF!,LT498,#REF!,1,#REF!,"&lt;="&amp;ME498,#REF!,"&gt;="&amp;MF498,#REF!,"="&amp;KV498,#REF!,"="&amp;KX498)</f>
        <v>#REF!</v>
      </c>
      <c r="NA498" s="5" t="e">
        <f>COUNTIFS(#REF!,LT498,#REF!,0,#REF!,"&lt;="&amp;ME498,#REF!,"&gt;="&amp;MF498,#REF!,"="&amp;KV498,#REF!,"="&amp;KX498)</f>
        <v>#REF!</v>
      </c>
      <c r="NB498" s="5" t="e">
        <f>COUNTIFS(#REF!,LT498,#REF!,1,#REF!,"&lt;="&amp;ME498,#REF!,"&gt;="&amp;MF498,#REF!,"="&amp;KW498,#REF!,"="&amp;KY498)</f>
        <v>#REF!</v>
      </c>
      <c r="NC498" s="5" t="e">
        <f>COUNTIFS(#REF!,LT498,#REF!,0,#REF!,"&lt;="&amp;ME498,#REF!,"&gt;="&amp;MF498,#REF!,"="&amp;KW498,#REF!,"="&amp;KY498)</f>
        <v>#REF!</v>
      </c>
      <c r="ND498" s="5" t="e">
        <f t="shared" si="462"/>
        <v>#REF!</v>
      </c>
      <c r="NE498" s="5" t="e">
        <f t="shared" si="463"/>
        <v>#REF!</v>
      </c>
      <c r="NF498" s="5" t="e">
        <f t="shared" si="464"/>
        <v>#REF!</v>
      </c>
      <c r="NG498" s="6" t="e">
        <f t="shared" si="465"/>
        <v>#REF!</v>
      </c>
      <c r="NH498" s="7" t="e">
        <f t="shared" si="466"/>
        <v>#REF!</v>
      </c>
      <c r="NI498" s="5" t="e">
        <f t="shared" si="467"/>
        <v>#REF!</v>
      </c>
      <c r="NJ498" s="31" t="e">
        <f t="shared" si="468"/>
        <v>#REF!</v>
      </c>
      <c r="NK498" s="32" t="e">
        <f t="shared" si="469"/>
        <v>#REF!</v>
      </c>
      <c r="NL498" s="32" t="e">
        <f t="shared" si="470"/>
        <v>#REF!</v>
      </c>
      <c r="NM498" s="33" t="e">
        <f t="shared" si="471"/>
        <v>#REF!</v>
      </c>
      <c r="NN498" s="33" t="e">
        <f t="shared" si="472"/>
        <v>#REF!</v>
      </c>
      <c r="NO498" s="33" t="e">
        <f t="shared" si="473"/>
        <v>#REF!</v>
      </c>
      <c r="NP498" s="33" t="e">
        <f t="shared" si="474"/>
        <v>#REF!</v>
      </c>
      <c r="NQ498" s="31" t="e">
        <f t="shared" si="475"/>
        <v>#REF!</v>
      </c>
      <c r="NR498" s="32" t="e">
        <f t="shared" si="476"/>
        <v>#REF!</v>
      </c>
      <c r="NS498" s="32" t="e">
        <f t="shared" si="477"/>
        <v>#REF!</v>
      </c>
      <c r="NT498" s="33" t="e">
        <f t="shared" si="478"/>
        <v>#REF!</v>
      </c>
      <c r="NU498" s="33" t="e">
        <f t="shared" si="479"/>
        <v>#REF!</v>
      </c>
      <c r="NV498" s="33" t="e">
        <f t="shared" si="480"/>
        <v>#REF!</v>
      </c>
      <c r="NW498" s="33" t="e">
        <f t="shared" si="481"/>
        <v>#REF!</v>
      </c>
      <c r="NX498" t="e">
        <f t="shared" si="482"/>
        <v>#REF!</v>
      </c>
      <c r="NY498" t="e">
        <f t="shared" si="483"/>
        <v>#REF!</v>
      </c>
      <c r="NZ498" t="e">
        <f t="shared" si="484"/>
        <v>#REF!</v>
      </c>
      <c r="OA498" t="e">
        <f t="shared" si="485"/>
        <v>#REF!</v>
      </c>
      <c r="OB498" t="e">
        <f t="shared" si="486"/>
        <v>#REF!</v>
      </c>
      <c r="OC498" t="e">
        <f t="shared" si="487"/>
        <v>#REF!</v>
      </c>
    </row>
    <row r="499" spans="1:393" ht="16.5" customHeight="1" x14ac:dyDescent="0.3">
      <c r="A499" s="22"/>
      <c r="KN499" s="5" t="e">
        <f>IF(INDEX(#REF!,MATCH('HT 0-1'!D499,#REF!,0))=INDEX(#REF!,MATCH('HT 0-1'!D499,#REF!,0)),INDEX(#REF!,MATCH('HT 0-1'!D499,#REF!,0)),"ERROR")</f>
        <v>#REF!</v>
      </c>
      <c r="KO499" s="5" t="e">
        <f>IF(INDEX(#REF!,MATCH('HT 0-1'!E499,#REF!,0))=INDEX(#REF!,MATCH('HT 0-1'!E499,#REF!,0)),INDEX(#REF!,MATCH('HT 0-1'!E499,#REF!,0)),"ERROR")</f>
        <v>#REF!</v>
      </c>
      <c r="KP499" s="5" t="e">
        <f t="shared" si="427"/>
        <v>#REF!</v>
      </c>
      <c r="KQ499" t="str">
        <f t="shared" si="428"/>
        <v>_</v>
      </c>
      <c r="KR499" s="5" t="e">
        <f t="shared" si="429"/>
        <v>#DIV/0!</v>
      </c>
      <c r="KS499" s="5" t="e">
        <f t="shared" si="430"/>
        <v>#DIV/0!</v>
      </c>
      <c r="KT499" s="5" t="e">
        <f t="shared" si="431"/>
        <v>#DIV/0!</v>
      </c>
      <c r="KU499" s="5" t="e">
        <f t="shared" si="432"/>
        <v>#DIV/0!</v>
      </c>
      <c r="KV499" s="5" t="e">
        <f t="shared" si="433"/>
        <v>#DIV/0!</v>
      </c>
      <c r="KW499" s="5" t="e">
        <f t="shared" si="434"/>
        <v>#DIV/0!</v>
      </c>
      <c r="KX499" s="5" t="e">
        <f t="shared" si="435"/>
        <v>#DIV/0!</v>
      </c>
      <c r="KY499" s="5" t="e">
        <f t="shared" si="436"/>
        <v>#DIV/0!</v>
      </c>
      <c r="KZ499" s="5" t="e">
        <f t="shared" si="437"/>
        <v>#DIV/0!</v>
      </c>
      <c r="LA499" s="5" t="e">
        <f t="shared" si="438"/>
        <v>#DIV/0!</v>
      </c>
      <c r="LB499" t="e">
        <f>IF(LQ499="0-1",INDEX(Scrape!#REF!,MATCH('HT 0-1'!KP499,Scrape!$B:$B,0)),"")</f>
        <v>#REF!</v>
      </c>
      <c r="LC499" t="e">
        <f>IF(LQ499="0-1",INDEX(Scrape!$A:$A,MATCH('HT 0-1'!KP499,Scrape!$B:$B,0)),"")</f>
        <v>#REF!</v>
      </c>
      <c r="LD499" t="e">
        <f>IF(LQ499="0-1",INDEX(Scrape!$B:$B,MATCH('HT 0-1'!KP499,Scrape!$B:$B,0)),"")</f>
        <v>#REF!</v>
      </c>
      <c r="LE499" t="e">
        <f>IF(LQ499="0-1",INDEX(Scrape!$C:$C,MATCH('HT 0-1'!KP499,Scrape!$B:$B,0)),"")</f>
        <v>#REF!</v>
      </c>
      <c r="LF499" t="e">
        <f>IF(LQ499="0-1",INDEX(Scrape!$D:$D,MATCH('HT 0-1'!KP499,Scrape!$B:$B,0)),"")</f>
        <v>#REF!</v>
      </c>
      <c r="LG499" t="e">
        <f>IF(LQ499="0-1",INDEX(Scrape!$E:$E,MATCH('HT 0-1'!KP499,Scrape!$B:$B,0)),"")</f>
        <v>#REF!</v>
      </c>
      <c r="LH499" t="e">
        <f>IF(LQ499="0-1",INDEX(Scrape!$F:$F,MATCH('HT 0-1'!KP499,Scrape!$B:$B,0)),"")</f>
        <v>#REF!</v>
      </c>
      <c r="LI499" t="e">
        <f>IF(LQ499="0-1",INDEX(Scrape!$G:$G,MATCH('HT 0-1'!KP499,Scrape!$B:$B,0)),"")</f>
        <v>#REF!</v>
      </c>
      <c r="LJ499" t="e">
        <f>IF(LQ499="0-1",INDEX(Scrape!$H:$H,MATCH('HT 0-1'!KP499,Scrape!$B:$B,0)),"")</f>
        <v>#REF!</v>
      </c>
      <c r="LK499" t="e">
        <f>IF(LQ499="0-1",INDEX(Scrape!$I:$I,MATCH('HT 0-1'!KP499,Scrape!$B:$B,0)),"")</f>
        <v>#REF!</v>
      </c>
      <c r="LL499" t="e">
        <f>IF(LQ499="0-1",INDEX(Scrape!$J:$J,MATCH('HT 0-1'!KP499,Scrape!$B:$B,0)),"")</f>
        <v>#REF!</v>
      </c>
      <c r="LM499" t="e">
        <f>IF(LQ499="0-1",INDEX(Scrape!$K:$K,MATCH('HT 0-1'!KP499,Scrape!$B:$B,0)),"")</f>
        <v>#REF!</v>
      </c>
      <c r="LN499" t="e">
        <f>IF(LQ499="0-1",INDEX(Scrape!$L:$L,MATCH('HT 0-1'!KP499,Scrape!$B:$B,0)),"")</f>
        <v>#REF!</v>
      </c>
      <c r="LO499" t="e">
        <f>IF(LQ499="0-1",INDEX(Scrape!$M:$M,MATCH('HT 0-1'!KP499,Scrape!$B:$B,0)),"")</f>
        <v>#REF!</v>
      </c>
      <c r="LP499" t="e">
        <f>IF(LQ499="0-1",INDEX(Scrape!$N:$N,MATCH('HT 0-1'!KP499,Scrape!$B:$B,0)),"")</f>
        <v>#REF!</v>
      </c>
      <c r="LQ499" t="e">
        <f>INDEX(Scrape!$O:$O,MATCH('HT 0-1'!KP499,Scrape!$B:$B,0))</f>
        <v>#REF!</v>
      </c>
      <c r="LR499" t="e">
        <f t="shared" si="439"/>
        <v>#REF!</v>
      </c>
      <c r="LS499" t="e">
        <f t="shared" si="440"/>
        <v>#REF!</v>
      </c>
      <c r="LT499" s="23" t="e">
        <f>IF(INDEX(#REF!,MATCH(KQ499,#REF!,0))=INDEX(#REF!,MATCH(KQ499,#REF!,0)),INDEX(#REF!,MATCH(KQ499,#REF!,0)),"ERROR")</f>
        <v>#REF!</v>
      </c>
      <c r="LU499" s="24" t="e">
        <f t="shared" si="441"/>
        <v>#DIV/0!</v>
      </c>
      <c r="LV499" s="24" t="e">
        <f t="shared" si="442"/>
        <v>#DIV/0!</v>
      </c>
      <c r="LW499" s="24" t="e">
        <f t="shared" si="443"/>
        <v>#DIV/0!</v>
      </c>
      <c r="LX499" s="24" t="e">
        <f t="shared" si="444"/>
        <v>#DIV/0!</v>
      </c>
      <c r="LY499" s="25" t="e">
        <f t="shared" si="445"/>
        <v>#REF!</v>
      </c>
      <c r="LZ499" s="25" t="e">
        <f t="shared" si="446"/>
        <v>#REF!</v>
      </c>
      <c r="MA499" s="26" t="e">
        <f t="shared" si="447"/>
        <v>#REF!</v>
      </c>
      <c r="MB499" s="27" t="e">
        <f t="shared" si="448"/>
        <v>#REF!</v>
      </c>
      <c r="MC499" s="28" t="e">
        <f t="shared" si="449"/>
        <v>#REF!</v>
      </c>
      <c r="MD499" s="24" t="e">
        <f t="shared" si="450"/>
        <v>#REF!</v>
      </c>
      <c r="ME499" s="29" t="e">
        <f t="shared" si="451"/>
        <v>#REF!</v>
      </c>
      <c r="MF499" s="30" t="e">
        <f t="shared" si="452"/>
        <v>#REF!</v>
      </c>
      <c r="MG499" s="24" t="e">
        <f t="shared" si="453"/>
        <v>#REF!</v>
      </c>
      <c r="MH499" s="29" t="e">
        <f t="shared" si="454"/>
        <v>#REF!</v>
      </c>
      <c r="MI499" s="30" t="e">
        <f t="shared" si="455"/>
        <v>#REF!</v>
      </c>
      <c r="MJ499" t="str">
        <f t="shared" si="456"/>
        <v/>
      </c>
      <c r="MK499" t="str">
        <f t="shared" si="457"/>
        <v/>
      </c>
      <c r="ML499" t="str">
        <f t="shared" si="458"/>
        <v/>
      </c>
      <c r="MM499" t="str">
        <f t="shared" si="459"/>
        <v/>
      </c>
      <c r="MN499" t="str">
        <f t="shared" si="460"/>
        <v/>
      </c>
      <c r="MO499" t="str">
        <f t="shared" si="461"/>
        <v/>
      </c>
      <c r="MP499" s="5" t="e">
        <f>COUNTIFS(#REF!,LT499,#REF!,1,#REF!,"&gt;="&amp;MC499,#REF!,"&lt;="&amp;MB499,#REF!,"&lt;="&amp;ME499,#REF!,"&gt;="&amp;MF499,#REF!,"="&amp;KV499,#REF!,"="&amp;KX499)</f>
        <v>#REF!</v>
      </c>
      <c r="MQ499" s="5" t="e">
        <f>COUNTIFS(#REF!,LT499,#REF!,0,#REF!,"&gt;="&amp;MC499,#REF!,"&lt;="&amp;MB499,#REF!,"&lt;="&amp;ME499,#REF!,"&gt;="&amp;MF499,#REF!,"="&amp;KV499,#REF!,"="&amp;KX499)</f>
        <v>#REF!</v>
      </c>
      <c r="MR499" s="5" t="e">
        <f>COUNTIFS(#REF!,LT499,#REF!,1,#REF!,"&gt;="&amp;MC499,#REF!,"&lt;="&amp;MB499,#REF!,"&lt;="&amp;ME499,#REF!,"&gt;="&amp;MF499,#REF!,"="&amp;KW499,#REF!,"="&amp;KY499)</f>
        <v>#REF!</v>
      </c>
      <c r="MS499" s="5" t="e">
        <f>COUNTIFS(#REF!,LT499,#REF!,0,#REF!,"&gt;="&amp;MC499,#REF!,"&lt;="&amp;MB499,#REF!,"&lt;="&amp;ME499,#REF!,"&gt;="&amp;MF499,#REF!,"="&amp;KW499,#REF!,"="&amp;KY499)</f>
        <v>#REF!</v>
      </c>
      <c r="MT499" s="5" t="e">
        <f>COUNTIFS(#REF!,LT499,#REF!,1,#REF!,"&gt;="&amp;MI499,#REF!,"&lt;="&amp;MH499,#REF!,"&lt;="&amp;ME499,#REF!,"&gt;="&amp;MF499)</f>
        <v>#REF!</v>
      </c>
      <c r="MU499" s="5" t="e">
        <f>COUNTIFS(#REF!,LT499,#REF!,0,#REF!,"&gt;="&amp;MI499,#REF!,"&lt;="&amp;MH499,#REF!,"&lt;="&amp;ME499,#REF!,"&gt;="&amp;MF499)</f>
        <v>#REF!</v>
      </c>
      <c r="MV499" s="5" t="e">
        <f>COUNTIFS(#REF!,LT499,#REF!,1,#REF!,"&gt;="&amp;MI499,#REF!,"&lt;="&amp;MH499,#REF!,"="&amp;KZ499,#REF!,"="&amp;LA499,#REF!,"&lt;="&amp;ME499,#REF!,"&gt;="&amp;MF499)</f>
        <v>#REF!</v>
      </c>
      <c r="MW499" s="5" t="e">
        <f>COUNTIFS(#REF!,LT499,#REF!,0,#REF!,"&gt;="&amp;MI499,#REF!,"&lt;="&amp;MH499,#REF!,"="&amp;KZ499,#REF!,"="&amp;LA499,#REF!,"&lt;="&amp;ME499,#REF!,"&gt;="&amp;MF499)</f>
        <v>#REF!</v>
      </c>
      <c r="MX499" s="5" t="e">
        <f>COUNTIFS(#REF!,LT499,#REF!,1,#REF!,"&gt;="&amp;MC499,#REF!,"&lt;="&amp;MB499,#REF!,"&lt;="&amp;ME499,#REF!,"&gt;="&amp;MF499)</f>
        <v>#REF!</v>
      </c>
      <c r="MY499" s="5" t="e">
        <f>COUNTIFS(#REF!,LT499,#REF!,0,#REF!,"&gt;="&amp;MC499,#REF!,"&lt;="&amp;MB499,#REF!,"&lt;="&amp;ME499,#REF!,"&gt;="&amp;MF499)</f>
        <v>#REF!</v>
      </c>
      <c r="MZ499" s="5" t="e">
        <f>COUNTIFS(#REF!,LT499,#REF!,1,#REF!,"&lt;="&amp;ME499,#REF!,"&gt;="&amp;MF499,#REF!,"="&amp;KV499,#REF!,"="&amp;KX499)</f>
        <v>#REF!</v>
      </c>
      <c r="NA499" s="5" t="e">
        <f>COUNTIFS(#REF!,LT499,#REF!,0,#REF!,"&lt;="&amp;ME499,#REF!,"&gt;="&amp;MF499,#REF!,"="&amp;KV499,#REF!,"="&amp;KX499)</f>
        <v>#REF!</v>
      </c>
      <c r="NB499" s="5" t="e">
        <f>COUNTIFS(#REF!,LT499,#REF!,1,#REF!,"&lt;="&amp;ME499,#REF!,"&gt;="&amp;MF499,#REF!,"="&amp;KW499,#REF!,"="&amp;KY499)</f>
        <v>#REF!</v>
      </c>
      <c r="NC499" s="5" t="e">
        <f>COUNTIFS(#REF!,LT499,#REF!,0,#REF!,"&lt;="&amp;ME499,#REF!,"&gt;="&amp;MF499,#REF!,"="&amp;KW499,#REF!,"="&amp;KY499)</f>
        <v>#REF!</v>
      </c>
      <c r="ND499" s="5" t="e">
        <f t="shared" si="462"/>
        <v>#REF!</v>
      </c>
      <c r="NE499" s="5" t="e">
        <f t="shared" si="463"/>
        <v>#REF!</v>
      </c>
      <c r="NF499" s="5" t="e">
        <f t="shared" si="464"/>
        <v>#REF!</v>
      </c>
      <c r="NG499" s="6" t="e">
        <f t="shared" si="465"/>
        <v>#REF!</v>
      </c>
      <c r="NH499" s="7" t="e">
        <f t="shared" si="466"/>
        <v>#REF!</v>
      </c>
      <c r="NI499" s="5" t="e">
        <f t="shared" si="467"/>
        <v>#REF!</v>
      </c>
      <c r="NJ499" s="31" t="e">
        <f t="shared" si="468"/>
        <v>#REF!</v>
      </c>
      <c r="NK499" s="32" t="e">
        <f t="shared" si="469"/>
        <v>#REF!</v>
      </c>
      <c r="NL499" s="32" t="e">
        <f t="shared" si="470"/>
        <v>#REF!</v>
      </c>
      <c r="NM499" s="33" t="e">
        <f t="shared" si="471"/>
        <v>#REF!</v>
      </c>
      <c r="NN499" s="33" t="e">
        <f t="shared" si="472"/>
        <v>#REF!</v>
      </c>
      <c r="NO499" s="33" t="e">
        <f t="shared" si="473"/>
        <v>#REF!</v>
      </c>
      <c r="NP499" s="33" t="e">
        <f t="shared" si="474"/>
        <v>#REF!</v>
      </c>
      <c r="NQ499" s="31" t="e">
        <f t="shared" si="475"/>
        <v>#REF!</v>
      </c>
      <c r="NR499" s="32" t="e">
        <f t="shared" si="476"/>
        <v>#REF!</v>
      </c>
      <c r="NS499" s="32" t="e">
        <f t="shared" si="477"/>
        <v>#REF!</v>
      </c>
      <c r="NT499" s="33" t="e">
        <f t="shared" si="478"/>
        <v>#REF!</v>
      </c>
      <c r="NU499" s="33" t="e">
        <f t="shared" si="479"/>
        <v>#REF!</v>
      </c>
      <c r="NV499" s="33" t="e">
        <f t="shared" si="480"/>
        <v>#REF!</v>
      </c>
      <c r="NW499" s="33" t="e">
        <f t="shared" si="481"/>
        <v>#REF!</v>
      </c>
      <c r="NX499" t="e">
        <f t="shared" si="482"/>
        <v>#REF!</v>
      </c>
      <c r="NY499" t="e">
        <f t="shared" si="483"/>
        <v>#REF!</v>
      </c>
      <c r="NZ499" t="e">
        <f t="shared" si="484"/>
        <v>#REF!</v>
      </c>
      <c r="OA499" t="e">
        <f t="shared" si="485"/>
        <v>#REF!</v>
      </c>
      <c r="OB499" t="e">
        <f t="shared" si="486"/>
        <v>#REF!</v>
      </c>
      <c r="OC499" t="e">
        <f t="shared" si="487"/>
        <v>#REF!</v>
      </c>
    </row>
    <row r="500" spans="1:393" ht="16.5" customHeight="1" x14ac:dyDescent="0.3">
      <c r="A500" s="22"/>
      <c r="KN500" s="5" t="e">
        <f>IF(INDEX(#REF!,MATCH('HT 0-1'!D500,#REF!,0))=INDEX(#REF!,MATCH('HT 0-1'!D500,#REF!,0)),INDEX(#REF!,MATCH('HT 0-1'!D500,#REF!,0)),"ERROR")</f>
        <v>#REF!</v>
      </c>
      <c r="KO500" s="5" t="e">
        <f>IF(INDEX(#REF!,MATCH('HT 0-1'!E500,#REF!,0))=INDEX(#REF!,MATCH('HT 0-1'!E500,#REF!,0)),INDEX(#REF!,MATCH('HT 0-1'!E500,#REF!,0)),"ERROR")</f>
        <v>#REF!</v>
      </c>
      <c r="KP500" s="5" t="e">
        <f t="shared" si="427"/>
        <v>#REF!</v>
      </c>
      <c r="KQ500" t="str">
        <f t="shared" si="428"/>
        <v>_</v>
      </c>
      <c r="KR500" s="5" t="e">
        <f t="shared" si="429"/>
        <v>#DIV/0!</v>
      </c>
      <c r="KS500" s="5" t="e">
        <f t="shared" si="430"/>
        <v>#DIV/0!</v>
      </c>
      <c r="KT500" s="5" t="e">
        <f t="shared" si="431"/>
        <v>#DIV/0!</v>
      </c>
      <c r="KU500" s="5" t="e">
        <f t="shared" si="432"/>
        <v>#DIV/0!</v>
      </c>
      <c r="KV500" s="5" t="e">
        <f t="shared" si="433"/>
        <v>#DIV/0!</v>
      </c>
      <c r="KW500" s="5" t="e">
        <f t="shared" si="434"/>
        <v>#DIV/0!</v>
      </c>
      <c r="KX500" s="5" t="e">
        <f t="shared" si="435"/>
        <v>#DIV/0!</v>
      </c>
      <c r="KY500" s="5" t="e">
        <f t="shared" si="436"/>
        <v>#DIV/0!</v>
      </c>
      <c r="KZ500" s="5" t="e">
        <f t="shared" si="437"/>
        <v>#DIV/0!</v>
      </c>
      <c r="LA500" s="5" t="e">
        <f t="shared" si="438"/>
        <v>#DIV/0!</v>
      </c>
      <c r="LB500" t="e">
        <f>IF(LQ500="0-1",INDEX(Scrape!#REF!,MATCH('HT 0-1'!KP500,Scrape!$B:$B,0)),"")</f>
        <v>#REF!</v>
      </c>
      <c r="LC500" t="e">
        <f>IF(LQ500="0-1",INDEX(Scrape!$A:$A,MATCH('HT 0-1'!KP500,Scrape!$B:$B,0)),"")</f>
        <v>#REF!</v>
      </c>
      <c r="LD500" t="e">
        <f>IF(LQ500="0-1",INDEX(Scrape!$B:$B,MATCH('HT 0-1'!KP500,Scrape!$B:$B,0)),"")</f>
        <v>#REF!</v>
      </c>
      <c r="LE500" t="e">
        <f>IF(LQ500="0-1",INDEX(Scrape!$C:$C,MATCH('HT 0-1'!KP500,Scrape!$B:$B,0)),"")</f>
        <v>#REF!</v>
      </c>
      <c r="LF500" t="e">
        <f>IF(LQ500="0-1",INDEX(Scrape!$D:$D,MATCH('HT 0-1'!KP500,Scrape!$B:$B,0)),"")</f>
        <v>#REF!</v>
      </c>
      <c r="LG500" t="e">
        <f>IF(LQ500="0-1",INDEX(Scrape!$E:$E,MATCH('HT 0-1'!KP500,Scrape!$B:$B,0)),"")</f>
        <v>#REF!</v>
      </c>
      <c r="LH500" t="e">
        <f>IF(LQ500="0-1",INDEX(Scrape!$F:$F,MATCH('HT 0-1'!KP500,Scrape!$B:$B,0)),"")</f>
        <v>#REF!</v>
      </c>
      <c r="LI500" t="e">
        <f>IF(LQ500="0-1",INDEX(Scrape!$G:$G,MATCH('HT 0-1'!KP500,Scrape!$B:$B,0)),"")</f>
        <v>#REF!</v>
      </c>
      <c r="LJ500" t="e">
        <f>IF(LQ500="0-1",INDEX(Scrape!$H:$H,MATCH('HT 0-1'!KP500,Scrape!$B:$B,0)),"")</f>
        <v>#REF!</v>
      </c>
      <c r="LK500" t="e">
        <f>IF(LQ500="0-1",INDEX(Scrape!$I:$I,MATCH('HT 0-1'!KP500,Scrape!$B:$B,0)),"")</f>
        <v>#REF!</v>
      </c>
      <c r="LL500" t="e">
        <f>IF(LQ500="0-1",INDEX(Scrape!$J:$J,MATCH('HT 0-1'!KP500,Scrape!$B:$B,0)),"")</f>
        <v>#REF!</v>
      </c>
      <c r="LM500" t="e">
        <f>IF(LQ500="0-1",INDEX(Scrape!$K:$K,MATCH('HT 0-1'!KP500,Scrape!$B:$B,0)),"")</f>
        <v>#REF!</v>
      </c>
      <c r="LN500" t="e">
        <f>IF(LQ500="0-1",INDEX(Scrape!$L:$L,MATCH('HT 0-1'!KP500,Scrape!$B:$B,0)),"")</f>
        <v>#REF!</v>
      </c>
      <c r="LO500" t="e">
        <f>IF(LQ500="0-1",INDEX(Scrape!$M:$M,MATCH('HT 0-1'!KP500,Scrape!$B:$B,0)),"")</f>
        <v>#REF!</v>
      </c>
      <c r="LP500" t="e">
        <f>IF(LQ500="0-1",INDEX(Scrape!$N:$N,MATCH('HT 0-1'!KP500,Scrape!$B:$B,0)),"")</f>
        <v>#REF!</v>
      </c>
      <c r="LQ500" t="e">
        <f>INDEX(Scrape!$O:$O,MATCH('HT 0-1'!KP500,Scrape!$B:$B,0))</f>
        <v>#REF!</v>
      </c>
      <c r="LR500" t="e">
        <f t="shared" si="439"/>
        <v>#REF!</v>
      </c>
      <c r="LS500" t="e">
        <f t="shared" si="440"/>
        <v>#REF!</v>
      </c>
      <c r="LT500" s="23" t="e">
        <f>IF(INDEX(#REF!,MATCH(KQ500,#REF!,0))=INDEX(#REF!,MATCH(KQ500,#REF!,0)),INDEX(#REF!,MATCH(KQ500,#REF!,0)),"ERROR")</f>
        <v>#REF!</v>
      </c>
      <c r="LU500" s="24" t="e">
        <f t="shared" si="441"/>
        <v>#DIV/0!</v>
      </c>
      <c r="LV500" s="24" t="e">
        <f t="shared" si="442"/>
        <v>#DIV/0!</v>
      </c>
      <c r="LW500" s="24" t="e">
        <f t="shared" si="443"/>
        <v>#DIV/0!</v>
      </c>
      <c r="LX500" s="24" t="e">
        <f t="shared" si="444"/>
        <v>#DIV/0!</v>
      </c>
      <c r="LY500" s="25" t="e">
        <f t="shared" si="445"/>
        <v>#REF!</v>
      </c>
      <c r="LZ500" s="25" t="e">
        <f t="shared" si="446"/>
        <v>#REF!</v>
      </c>
      <c r="MA500" s="26" t="e">
        <f t="shared" si="447"/>
        <v>#REF!</v>
      </c>
      <c r="MB500" s="27" t="e">
        <f t="shared" si="448"/>
        <v>#REF!</v>
      </c>
      <c r="MC500" s="28" t="e">
        <f t="shared" si="449"/>
        <v>#REF!</v>
      </c>
      <c r="MD500" s="24" t="e">
        <f t="shared" si="450"/>
        <v>#REF!</v>
      </c>
      <c r="ME500" s="29" t="e">
        <f t="shared" si="451"/>
        <v>#REF!</v>
      </c>
      <c r="MF500" s="30" t="e">
        <f t="shared" si="452"/>
        <v>#REF!</v>
      </c>
      <c r="MG500" s="24" t="e">
        <f t="shared" si="453"/>
        <v>#REF!</v>
      </c>
      <c r="MH500" s="29" t="e">
        <f t="shared" si="454"/>
        <v>#REF!</v>
      </c>
      <c r="MI500" s="30" t="e">
        <f t="shared" si="455"/>
        <v>#REF!</v>
      </c>
      <c r="MJ500" t="str">
        <f t="shared" si="456"/>
        <v/>
      </c>
      <c r="MK500" t="str">
        <f t="shared" si="457"/>
        <v/>
      </c>
      <c r="ML500" t="str">
        <f t="shared" si="458"/>
        <v/>
      </c>
      <c r="MM500" t="str">
        <f t="shared" si="459"/>
        <v/>
      </c>
      <c r="MN500" t="str">
        <f t="shared" si="460"/>
        <v/>
      </c>
      <c r="MO500" t="str">
        <f t="shared" si="461"/>
        <v/>
      </c>
      <c r="MP500" s="5" t="e">
        <f>COUNTIFS(#REF!,LT500,#REF!,1,#REF!,"&gt;="&amp;MC500,#REF!,"&lt;="&amp;MB500,#REF!,"&lt;="&amp;ME500,#REF!,"&gt;="&amp;MF500,#REF!,"="&amp;KV500,#REF!,"="&amp;KX500)</f>
        <v>#REF!</v>
      </c>
      <c r="MQ500" s="5" t="e">
        <f>COUNTIFS(#REF!,LT500,#REF!,0,#REF!,"&gt;="&amp;MC500,#REF!,"&lt;="&amp;MB500,#REF!,"&lt;="&amp;ME500,#REF!,"&gt;="&amp;MF500,#REF!,"="&amp;KV500,#REF!,"="&amp;KX500)</f>
        <v>#REF!</v>
      </c>
      <c r="MR500" s="5" t="e">
        <f>COUNTIFS(#REF!,LT500,#REF!,1,#REF!,"&gt;="&amp;MC500,#REF!,"&lt;="&amp;MB500,#REF!,"&lt;="&amp;ME500,#REF!,"&gt;="&amp;MF500,#REF!,"="&amp;KW500,#REF!,"="&amp;KY500)</f>
        <v>#REF!</v>
      </c>
      <c r="MS500" s="5" t="e">
        <f>COUNTIFS(#REF!,LT500,#REF!,0,#REF!,"&gt;="&amp;MC500,#REF!,"&lt;="&amp;MB500,#REF!,"&lt;="&amp;ME500,#REF!,"&gt;="&amp;MF500,#REF!,"="&amp;KW500,#REF!,"="&amp;KY500)</f>
        <v>#REF!</v>
      </c>
      <c r="MT500" s="5" t="e">
        <f>COUNTIFS(#REF!,LT500,#REF!,1,#REF!,"&gt;="&amp;MI500,#REF!,"&lt;="&amp;MH500,#REF!,"&lt;="&amp;ME500,#REF!,"&gt;="&amp;MF500)</f>
        <v>#REF!</v>
      </c>
      <c r="MU500" s="5" t="e">
        <f>COUNTIFS(#REF!,LT500,#REF!,0,#REF!,"&gt;="&amp;MI500,#REF!,"&lt;="&amp;MH500,#REF!,"&lt;="&amp;ME500,#REF!,"&gt;="&amp;MF500)</f>
        <v>#REF!</v>
      </c>
      <c r="MV500" s="5" t="e">
        <f>COUNTIFS(#REF!,LT500,#REF!,1,#REF!,"&gt;="&amp;MI500,#REF!,"&lt;="&amp;MH500,#REF!,"="&amp;KZ500,#REF!,"="&amp;LA500,#REF!,"&lt;="&amp;ME500,#REF!,"&gt;="&amp;MF500)</f>
        <v>#REF!</v>
      </c>
      <c r="MW500" s="5" t="e">
        <f>COUNTIFS(#REF!,LT500,#REF!,0,#REF!,"&gt;="&amp;MI500,#REF!,"&lt;="&amp;MH500,#REF!,"="&amp;KZ500,#REF!,"="&amp;LA500,#REF!,"&lt;="&amp;ME500,#REF!,"&gt;="&amp;MF500)</f>
        <v>#REF!</v>
      </c>
      <c r="MX500" s="5" t="e">
        <f>COUNTIFS(#REF!,LT500,#REF!,1,#REF!,"&gt;="&amp;MC500,#REF!,"&lt;="&amp;MB500,#REF!,"&lt;="&amp;ME500,#REF!,"&gt;="&amp;MF500)</f>
        <v>#REF!</v>
      </c>
      <c r="MY500" s="5" t="e">
        <f>COUNTIFS(#REF!,LT500,#REF!,0,#REF!,"&gt;="&amp;MC500,#REF!,"&lt;="&amp;MB500,#REF!,"&lt;="&amp;ME500,#REF!,"&gt;="&amp;MF500)</f>
        <v>#REF!</v>
      </c>
      <c r="MZ500" s="5" t="e">
        <f>COUNTIFS(#REF!,LT500,#REF!,1,#REF!,"&lt;="&amp;ME500,#REF!,"&gt;="&amp;MF500,#REF!,"="&amp;KV500,#REF!,"="&amp;KX500)</f>
        <v>#REF!</v>
      </c>
      <c r="NA500" s="5" t="e">
        <f>COUNTIFS(#REF!,LT500,#REF!,0,#REF!,"&lt;="&amp;ME500,#REF!,"&gt;="&amp;MF500,#REF!,"="&amp;KV500,#REF!,"="&amp;KX500)</f>
        <v>#REF!</v>
      </c>
      <c r="NB500" s="5" t="e">
        <f>COUNTIFS(#REF!,LT500,#REF!,1,#REF!,"&lt;="&amp;ME500,#REF!,"&gt;="&amp;MF500,#REF!,"="&amp;KW500,#REF!,"="&amp;KY500)</f>
        <v>#REF!</v>
      </c>
      <c r="NC500" s="5" t="e">
        <f>COUNTIFS(#REF!,LT500,#REF!,0,#REF!,"&lt;="&amp;ME500,#REF!,"&gt;="&amp;MF500,#REF!,"="&amp;KW500,#REF!,"="&amp;KY500)</f>
        <v>#REF!</v>
      </c>
      <c r="ND500" s="5" t="e">
        <f t="shared" si="462"/>
        <v>#REF!</v>
      </c>
      <c r="NE500" s="5" t="e">
        <f t="shared" si="463"/>
        <v>#REF!</v>
      </c>
      <c r="NF500" s="5" t="e">
        <f t="shared" si="464"/>
        <v>#REF!</v>
      </c>
      <c r="NG500" s="6" t="e">
        <f t="shared" si="465"/>
        <v>#REF!</v>
      </c>
      <c r="NH500" s="7" t="e">
        <f t="shared" si="466"/>
        <v>#REF!</v>
      </c>
      <c r="NI500" s="5" t="e">
        <f t="shared" si="467"/>
        <v>#REF!</v>
      </c>
      <c r="NJ500" s="31" t="e">
        <f t="shared" si="468"/>
        <v>#REF!</v>
      </c>
      <c r="NK500" s="32" t="e">
        <f t="shared" si="469"/>
        <v>#REF!</v>
      </c>
      <c r="NL500" s="32" t="e">
        <f t="shared" si="470"/>
        <v>#REF!</v>
      </c>
      <c r="NM500" s="33" t="e">
        <f t="shared" si="471"/>
        <v>#REF!</v>
      </c>
      <c r="NN500" s="33" t="e">
        <f t="shared" si="472"/>
        <v>#REF!</v>
      </c>
      <c r="NO500" s="33" t="e">
        <f t="shared" si="473"/>
        <v>#REF!</v>
      </c>
      <c r="NP500" s="33" t="e">
        <f t="shared" si="474"/>
        <v>#REF!</v>
      </c>
      <c r="NQ500" s="31" t="e">
        <f t="shared" si="475"/>
        <v>#REF!</v>
      </c>
      <c r="NR500" s="32" t="e">
        <f t="shared" si="476"/>
        <v>#REF!</v>
      </c>
      <c r="NS500" s="32" t="e">
        <f t="shared" si="477"/>
        <v>#REF!</v>
      </c>
      <c r="NT500" s="33" t="e">
        <f t="shared" si="478"/>
        <v>#REF!</v>
      </c>
      <c r="NU500" s="33" t="e">
        <f t="shared" si="479"/>
        <v>#REF!</v>
      </c>
      <c r="NV500" s="33" t="e">
        <f t="shared" si="480"/>
        <v>#REF!</v>
      </c>
      <c r="NW500" s="33" t="e">
        <f t="shared" si="481"/>
        <v>#REF!</v>
      </c>
      <c r="NX500" t="e">
        <f t="shared" si="482"/>
        <v>#REF!</v>
      </c>
      <c r="NY500" t="e">
        <f t="shared" si="483"/>
        <v>#REF!</v>
      </c>
      <c r="NZ500" t="e">
        <f t="shared" si="484"/>
        <v>#REF!</v>
      </c>
      <c r="OA500" t="e">
        <f t="shared" si="485"/>
        <v>#REF!</v>
      </c>
      <c r="OB500" t="e">
        <f t="shared" si="486"/>
        <v>#REF!</v>
      </c>
      <c r="OC500" t="e">
        <f t="shared" si="487"/>
        <v>#REF!</v>
      </c>
    </row>
    <row r="501" spans="1:393" ht="16.5" customHeight="1" x14ac:dyDescent="0.3">
      <c r="A501" s="22"/>
      <c r="KN501" s="5" t="e">
        <f>IF(INDEX(#REF!,MATCH('HT 0-1'!D501,#REF!,0))=INDEX(#REF!,MATCH('HT 0-1'!D501,#REF!,0)),INDEX(#REF!,MATCH('HT 0-1'!D501,#REF!,0)),"ERROR")</f>
        <v>#REF!</v>
      </c>
      <c r="KO501" s="5" t="e">
        <f>IF(INDEX(#REF!,MATCH('HT 0-1'!E501,#REF!,0))=INDEX(#REF!,MATCH('HT 0-1'!E501,#REF!,0)),INDEX(#REF!,MATCH('HT 0-1'!E501,#REF!,0)),"ERROR")</f>
        <v>#REF!</v>
      </c>
      <c r="KP501" s="5" t="e">
        <f t="shared" si="427"/>
        <v>#REF!</v>
      </c>
      <c r="KQ501" t="str">
        <f t="shared" si="428"/>
        <v>_</v>
      </c>
      <c r="KR501" s="5" t="e">
        <f t="shared" si="429"/>
        <v>#DIV/0!</v>
      </c>
      <c r="KS501" s="5" t="e">
        <f t="shared" si="430"/>
        <v>#DIV/0!</v>
      </c>
      <c r="KT501" s="5" t="e">
        <f t="shared" si="431"/>
        <v>#DIV/0!</v>
      </c>
      <c r="KU501" s="5" t="e">
        <f t="shared" si="432"/>
        <v>#DIV/0!</v>
      </c>
      <c r="KV501" s="5" t="e">
        <f t="shared" si="433"/>
        <v>#DIV/0!</v>
      </c>
      <c r="KW501" s="5" t="e">
        <f t="shared" si="434"/>
        <v>#DIV/0!</v>
      </c>
      <c r="KX501" s="5" t="e">
        <f t="shared" si="435"/>
        <v>#DIV/0!</v>
      </c>
      <c r="KY501" s="5" t="e">
        <f t="shared" si="436"/>
        <v>#DIV/0!</v>
      </c>
      <c r="KZ501" s="5" t="e">
        <f t="shared" si="437"/>
        <v>#DIV/0!</v>
      </c>
      <c r="LA501" s="5" t="e">
        <f t="shared" si="438"/>
        <v>#DIV/0!</v>
      </c>
      <c r="LB501" t="e">
        <f>IF(LQ501="0-1",INDEX(Scrape!#REF!,MATCH('HT 0-1'!KP501,Scrape!$B:$B,0)),"")</f>
        <v>#REF!</v>
      </c>
      <c r="LC501" t="e">
        <f>IF(LQ501="0-1",INDEX(Scrape!$A:$A,MATCH('HT 0-1'!KP501,Scrape!$B:$B,0)),"")</f>
        <v>#REF!</v>
      </c>
      <c r="LD501" t="e">
        <f>IF(LQ501="0-1",INDEX(Scrape!$B:$B,MATCH('HT 0-1'!KP501,Scrape!$B:$B,0)),"")</f>
        <v>#REF!</v>
      </c>
      <c r="LE501" t="e">
        <f>IF(LQ501="0-1",INDEX(Scrape!$C:$C,MATCH('HT 0-1'!KP501,Scrape!$B:$B,0)),"")</f>
        <v>#REF!</v>
      </c>
      <c r="LF501" t="e">
        <f>IF(LQ501="0-1",INDEX(Scrape!$D:$D,MATCH('HT 0-1'!KP501,Scrape!$B:$B,0)),"")</f>
        <v>#REF!</v>
      </c>
      <c r="LG501" t="e">
        <f>IF(LQ501="0-1",INDEX(Scrape!$E:$E,MATCH('HT 0-1'!KP501,Scrape!$B:$B,0)),"")</f>
        <v>#REF!</v>
      </c>
      <c r="LH501" t="e">
        <f>IF(LQ501="0-1",INDEX(Scrape!$F:$F,MATCH('HT 0-1'!KP501,Scrape!$B:$B,0)),"")</f>
        <v>#REF!</v>
      </c>
      <c r="LI501" t="e">
        <f>IF(LQ501="0-1",INDEX(Scrape!$G:$G,MATCH('HT 0-1'!KP501,Scrape!$B:$B,0)),"")</f>
        <v>#REF!</v>
      </c>
      <c r="LJ501" t="e">
        <f>IF(LQ501="0-1",INDEX(Scrape!$H:$H,MATCH('HT 0-1'!KP501,Scrape!$B:$B,0)),"")</f>
        <v>#REF!</v>
      </c>
      <c r="LK501" t="e">
        <f>IF(LQ501="0-1",INDEX(Scrape!$I:$I,MATCH('HT 0-1'!KP501,Scrape!$B:$B,0)),"")</f>
        <v>#REF!</v>
      </c>
      <c r="LL501" t="e">
        <f>IF(LQ501="0-1",INDEX(Scrape!$J:$J,MATCH('HT 0-1'!KP501,Scrape!$B:$B,0)),"")</f>
        <v>#REF!</v>
      </c>
      <c r="LM501" t="e">
        <f>IF(LQ501="0-1",INDEX(Scrape!$K:$K,MATCH('HT 0-1'!KP501,Scrape!$B:$B,0)),"")</f>
        <v>#REF!</v>
      </c>
      <c r="LN501" t="e">
        <f>IF(LQ501="0-1",INDEX(Scrape!$L:$L,MATCH('HT 0-1'!KP501,Scrape!$B:$B,0)),"")</f>
        <v>#REF!</v>
      </c>
      <c r="LO501" t="e">
        <f>IF(LQ501="0-1",INDEX(Scrape!$M:$M,MATCH('HT 0-1'!KP501,Scrape!$B:$B,0)),"")</f>
        <v>#REF!</v>
      </c>
      <c r="LP501" t="e">
        <f>IF(LQ501="0-1",INDEX(Scrape!$N:$N,MATCH('HT 0-1'!KP501,Scrape!$B:$B,0)),"")</f>
        <v>#REF!</v>
      </c>
      <c r="LQ501" t="e">
        <f>INDEX(Scrape!$O:$O,MATCH('HT 0-1'!KP501,Scrape!$B:$B,0))</f>
        <v>#REF!</v>
      </c>
      <c r="LR501" t="e">
        <f t="shared" si="439"/>
        <v>#REF!</v>
      </c>
      <c r="LS501" t="e">
        <f t="shared" si="440"/>
        <v>#REF!</v>
      </c>
      <c r="LT501" s="23" t="e">
        <f>IF(INDEX(#REF!,MATCH(KQ501,#REF!,0))=INDEX(#REF!,MATCH(KQ501,#REF!,0)),INDEX(#REF!,MATCH(KQ501,#REF!,0)),"ERROR")</f>
        <v>#REF!</v>
      </c>
      <c r="LU501" s="24" t="e">
        <f t="shared" si="441"/>
        <v>#DIV/0!</v>
      </c>
      <c r="LV501" s="24" t="e">
        <f t="shared" si="442"/>
        <v>#DIV/0!</v>
      </c>
      <c r="LW501" s="24" t="e">
        <f t="shared" si="443"/>
        <v>#DIV/0!</v>
      </c>
      <c r="LX501" s="24" t="e">
        <f t="shared" si="444"/>
        <v>#DIV/0!</v>
      </c>
      <c r="LY501" s="25" t="e">
        <f t="shared" si="445"/>
        <v>#REF!</v>
      </c>
      <c r="LZ501" s="25" t="e">
        <f t="shared" si="446"/>
        <v>#REF!</v>
      </c>
      <c r="MA501" s="26" t="e">
        <f t="shared" si="447"/>
        <v>#REF!</v>
      </c>
      <c r="MB501" s="27" t="e">
        <f t="shared" si="448"/>
        <v>#REF!</v>
      </c>
      <c r="MC501" s="28" t="e">
        <f t="shared" si="449"/>
        <v>#REF!</v>
      </c>
      <c r="MD501" s="24" t="e">
        <f t="shared" si="450"/>
        <v>#REF!</v>
      </c>
      <c r="ME501" s="29" t="e">
        <f t="shared" si="451"/>
        <v>#REF!</v>
      </c>
      <c r="MF501" s="30" t="e">
        <f t="shared" si="452"/>
        <v>#REF!</v>
      </c>
      <c r="MG501" s="24" t="e">
        <f t="shared" si="453"/>
        <v>#REF!</v>
      </c>
      <c r="MH501" s="29" t="e">
        <f t="shared" si="454"/>
        <v>#REF!</v>
      </c>
      <c r="MI501" s="30" t="e">
        <f t="shared" si="455"/>
        <v>#REF!</v>
      </c>
      <c r="MJ501" t="str">
        <f t="shared" si="456"/>
        <v/>
      </c>
      <c r="MK501" t="str">
        <f t="shared" si="457"/>
        <v/>
      </c>
      <c r="ML501" t="str">
        <f t="shared" si="458"/>
        <v/>
      </c>
      <c r="MM501" t="str">
        <f t="shared" si="459"/>
        <v/>
      </c>
      <c r="MN501" t="str">
        <f t="shared" si="460"/>
        <v/>
      </c>
      <c r="MO501" t="str">
        <f t="shared" si="461"/>
        <v/>
      </c>
      <c r="MP501" s="5" t="e">
        <f>COUNTIFS(#REF!,LT501,#REF!,1,#REF!,"&gt;="&amp;MC501,#REF!,"&lt;="&amp;MB501,#REF!,"&lt;="&amp;ME501,#REF!,"&gt;="&amp;MF501,#REF!,"="&amp;KV501,#REF!,"="&amp;KX501)</f>
        <v>#REF!</v>
      </c>
      <c r="MQ501" s="5" t="e">
        <f>COUNTIFS(#REF!,LT501,#REF!,0,#REF!,"&gt;="&amp;MC501,#REF!,"&lt;="&amp;MB501,#REF!,"&lt;="&amp;ME501,#REF!,"&gt;="&amp;MF501,#REF!,"="&amp;KV501,#REF!,"="&amp;KX501)</f>
        <v>#REF!</v>
      </c>
      <c r="MR501" s="5" t="e">
        <f>COUNTIFS(#REF!,LT501,#REF!,1,#REF!,"&gt;="&amp;MC501,#REF!,"&lt;="&amp;MB501,#REF!,"&lt;="&amp;ME501,#REF!,"&gt;="&amp;MF501,#REF!,"="&amp;KW501,#REF!,"="&amp;KY501)</f>
        <v>#REF!</v>
      </c>
      <c r="MS501" s="5" t="e">
        <f>COUNTIFS(#REF!,LT501,#REF!,0,#REF!,"&gt;="&amp;MC501,#REF!,"&lt;="&amp;MB501,#REF!,"&lt;="&amp;ME501,#REF!,"&gt;="&amp;MF501,#REF!,"="&amp;KW501,#REF!,"="&amp;KY501)</f>
        <v>#REF!</v>
      </c>
      <c r="MT501" s="5" t="e">
        <f>COUNTIFS(#REF!,LT501,#REF!,1,#REF!,"&gt;="&amp;MI501,#REF!,"&lt;="&amp;MH501,#REF!,"&lt;="&amp;ME501,#REF!,"&gt;="&amp;MF501)</f>
        <v>#REF!</v>
      </c>
      <c r="MU501" s="5" t="e">
        <f>COUNTIFS(#REF!,LT501,#REF!,0,#REF!,"&gt;="&amp;MI501,#REF!,"&lt;="&amp;MH501,#REF!,"&lt;="&amp;ME501,#REF!,"&gt;="&amp;MF501)</f>
        <v>#REF!</v>
      </c>
      <c r="MV501" s="5" t="e">
        <f>COUNTIFS(#REF!,LT501,#REF!,1,#REF!,"&gt;="&amp;MI501,#REF!,"&lt;="&amp;MH501,#REF!,"="&amp;KZ501,#REF!,"="&amp;LA501,#REF!,"&lt;="&amp;ME501,#REF!,"&gt;="&amp;MF501)</f>
        <v>#REF!</v>
      </c>
      <c r="MW501" s="5" t="e">
        <f>COUNTIFS(#REF!,LT501,#REF!,0,#REF!,"&gt;="&amp;MI501,#REF!,"&lt;="&amp;MH501,#REF!,"="&amp;KZ501,#REF!,"="&amp;LA501,#REF!,"&lt;="&amp;ME501,#REF!,"&gt;="&amp;MF501)</f>
        <v>#REF!</v>
      </c>
      <c r="MX501" s="5" t="e">
        <f>COUNTIFS(#REF!,LT501,#REF!,1,#REF!,"&gt;="&amp;MC501,#REF!,"&lt;="&amp;MB501,#REF!,"&lt;="&amp;ME501,#REF!,"&gt;="&amp;MF501)</f>
        <v>#REF!</v>
      </c>
      <c r="MY501" s="5" t="e">
        <f>COUNTIFS(#REF!,LT501,#REF!,0,#REF!,"&gt;="&amp;MC501,#REF!,"&lt;="&amp;MB501,#REF!,"&lt;="&amp;ME501,#REF!,"&gt;="&amp;MF501)</f>
        <v>#REF!</v>
      </c>
      <c r="MZ501" s="5" t="e">
        <f>COUNTIFS(#REF!,LT501,#REF!,1,#REF!,"&lt;="&amp;ME501,#REF!,"&gt;="&amp;MF501,#REF!,"="&amp;KV501,#REF!,"="&amp;KX501)</f>
        <v>#REF!</v>
      </c>
      <c r="NA501" s="5" t="e">
        <f>COUNTIFS(#REF!,LT501,#REF!,0,#REF!,"&lt;="&amp;ME501,#REF!,"&gt;="&amp;MF501,#REF!,"="&amp;KV501,#REF!,"="&amp;KX501)</f>
        <v>#REF!</v>
      </c>
      <c r="NB501" s="5" t="e">
        <f>COUNTIFS(#REF!,LT501,#REF!,1,#REF!,"&lt;="&amp;ME501,#REF!,"&gt;="&amp;MF501,#REF!,"="&amp;KW501,#REF!,"="&amp;KY501)</f>
        <v>#REF!</v>
      </c>
      <c r="NC501" s="5" t="e">
        <f>COUNTIFS(#REF!,LT501,#REF!,0,#REF!,"&lt;="&amp;ME501,#REF!,"&gt;="&amp;MF501,#REF!,"="&amp;KW501,#REF!,"="&amp;KY501)</f>
        <v>#REF!</v>
      </c>
      <c r="ND501" s="5" t="e">
        <f t="shared" si="462"/>
        <v>#REF!</v>
      </c>
      <c r="NE501" s="5" t="e">
        <f t="shared" si="463"/>
        <v>#REF!</v>
      </c>
      <c r="NF501" s="5" t="e">
        <f t="shared" si="464"/>
        <v>#REF!</v>
      </c>
      <c r="NG501" s="6" t="e">
        <f t="shared" si="465"/>
        <v>#REF!</v>
      </c>
      <c r="NH501" s="7" t="e">
        <f t="shared" si="466"/>
        <v>#REF!</v>
      </c>
      <c r="NI501" s="5" t="e">
        <f t="shared" si="467"/>
        <v>#REF!</v>
      </c>
      <c r="NJ501" s="31" t="e">
        <f t="shared" si="468"/>
        <v>#REF!</v>
      </c>
      <c r="NK501" s="32" t="e">
        <f t="shared" si="469"/>
        <v>#REF!</v>
      </c>
      <c r="NL501" s="32" t="e">
        <f t="shared" si="470"/>
        <v>#REF!</v>
      </c>
      <c r="NM501" s="33" t="e">
        <f t="shared" si="471"/>
        <v>#REF!</v>
      </c>
      <c r="NN501" s="33" t="e">
        <f t="shared" si="472"/>
        <v>#REF!</v>
      </c>
      <c r="NO501" s="33" t="e">
        <f t="shared" si="473"/>
        <v>#REF!</v>
      </c>
      <c r="NP501" s="33" t="e">
        <f t="shared" si="474"/>
        <v>#REF!</v>
      </c>
      <c r="NQ501" s="31" t="e">
        <f t="shared" si="475"/>
        <v>#REF!</v>
      </c>
      <c r="NR501" s="32" t="e">
        <f t="shared" si="476"/>
        <v>#REF!</v>
      </c>
      <c r="NS501" s="32" t="e">
        <f t="shared" si="477"/>
        <v>#REF!</v>
      </c>
      <c r="NT501" s="33" t="e">
        <f t="shared" si="478"/>
        <v>#REF!</v>
      </c>
      <c r="NU501" s="33" t="e">
        <f t="shared" si="479"/>
        <v>#REF!</v>
      </c>
      <c r="NV501" s="33" t="e">
        <f t="shared" si="480"/>
        <v>#REF!</v>
      </c>
      <c r="NW501" s="33" t="e">
        <f t="shared" si="481"/>
        <v>#REF!</v>
      </c>
      <c r="NX501" t="e">
        <f t="shared" si="482"/>
        <v>#REF!</v>
      </c>
      <c r="NY501" t="e">
        <f t="shared" si="483"/>
        <v>#REF!</v>
      </c>
      <c r="NZ501" t="e">
        <f t="shared" si="484"/>
        <v>#REF!</v>
      </c>
      <c r="OA501" t="e">
        <f t="shared" si="485"/>
        <v>#REF!</v>
      </c>
      <c r="OB501" t="e">
        <f t="shared" si="486"/>
        <v>#REF!</v>
      </c>
      <c r="OC501" t="e">
        <f t="shared" si="487"/>
        <v>#REF!</v>
      </c>
    </row>
    <row r="502" spans="1:393" ht="16.5" customHeight="1" x14ac:dyDescent="0.3">
      <c r="A502" s="22"/>
      <c r="KN502" s="5" t="e">
        <f>IF(INDEX(#REF!,MATCH('HT 0-1'!D502,#REF!,0))=INDEX(#REF!,MATCH('HT 0-1'!D502,#REF!,0)),INDEX(#REF!,MATCH('HT 0-1'!D502,#REF!,0)),"ERROR")</f>
        <v>#REF!</v>
      </c>
      <c r="KO502" s="5" t="e">
        <f>IF(INDEX(#REF!,MATCH('HT 0-1'!E502,#REF!,0))=INDEX(#REF!,MATCH('HT 0-1'!E502,#REF!,0)),INDEX(#REF!,MATCH('HT 0-1'!E502,#REF!,0)),"ERROR")</f>
        <v>#REF!</v>
      </c>
      <c r="KP502" s="5" t="e">
        <f t="shared" si="427"/>
        <v>#REF!</v>
      </c>
      <c r="KQ502" t="str">
        <f t="shared" si="428"/>
        <v>_</v>
      </c>
      <c r="KR502" s="5" t="e">
        <f t="shared" si="429"/>
        <v>#DIV/0!</v>
      </c>
      <c r="KS502" s="5" t="e">
        <f t="shared" si="430"/>
        <v>#DIV/0!</v>
      </c>
      <c r="KT502" s="5" t="e">
        <f t="shared" si="431"/>
        <v>#DIV/0!</v>
      </c>
      <c r="KU502" s="5" t="e">
        <f t="shared" si="432"/>
        <v>#DIV/0!</v>
      </c>
      <c r="KV502" s="5" t="e">
        <f t="shared" si="433"/>
        <v>#DIV/0!</v>
      </c>
      <c r="KW502" s="5" t="e">
        <f t="shared" si="434"/>
        <v>#DIV/0!</v>
      </c>
      <c r="KX502" s="5" t="e">
        <f t="shared" si="435"/>
        <v>#DIV/0!</v>
      </c>
      <c r="KY502" s="5" t="e">
        <f t="shared" si="436"/>
        <v>#DIV/0!</v>
      </c>
      <c r="KZ502" s="5" t="e">
        <f t="shared" si="437"/>
        <v>#DIV/0!</v>
      </c>
      <c r="LA502" s="5" t="e">
        <f t="shared" si="438"/>
        <v>#DIV/0!</v>
      </c>
      <c r="LB502" t="e">
        <f>IF(LQ502="0-1",INDEX(Scrape!#REF!,MATCH('HT 0-1'!KP502,Scrape!$B:$B,0)),"")</f>
        <v>#REF!</v>
      </c>
      <c r="LC502" t="e">
        <f>IF(LQ502="0-1",INDEX(Scrape!$A:$A,MATCH('HT 0-1'!KP502,Scrape!$B:$B,0)),"")</f>
        <v>#REF!</v>
      </c>
      <c r="LD502" t="e">
        <f>IF(LQ502="0-1",INDEX(Scrape!$B:$B,MATCH('HT 0-1'!KP502,Scrape!$B:$B,0)),"")</f>
        <v>#REF!</v>
      </c>
      <c r="LE502" t="e">
        <f>IF(LQ502="0-1",INDEX(Scrape!$C:$C,MATCH('HT 0-1'!KP502,Scrape!$B:$B,0)),"")</f>
        <v>#REF!</v>
      </c>
      <c r="LF502" t="e">
        <f>IF(LQ502="0-1",INDEX(Scrape!$D:$D,MATCH('HT 0-1'!KP502,Scrape!$B:$B,0)),"")</f>
        <v>#REF!</v>
      </c>
      <c r="LG502" t="e">
        <f>IF(LQ502="0-1",INDEX(Scrape!$E:$E,MATCH('HT 0-1'!KP502,Scrape!$B:$B,0)),"")</f>
        <v>#REF!</v>
      </c>
      <c r="LH502" t="e">
        <f>IF(LQ502="0-1",INDEX(Scrape!$F:$F,MATCH('HT 0-1'!KP502,Scrape!$B:$B,0)),"")</f>
        <v>#REF!</v>
      </c>
      <c r="LI502" t="e">
        <f>IF(LQ502="0-1",INDEX(Scrape!$G:$G,MATCH('HT 0-1'!KP502,Scrape!$B:$B,0)),"")</f>
        <v>#REF!</v>
      </c>
      <c r="LJ502" t="e">
        <f>IF(LQ502="0-1",INDEX(Scrape!$H:$H,MATCH('HT 0-1'!KP502,Scrape!$B:$B,0)),"")</f>
        <v>#REF!</v>
      </c>
      <c r="LK502" t="e">
        <f>IF(LQ502="0-1",INDEX(Scrape!$I:$I,MATCH('HT 0-1'!KP502,Scrape!$B:$B,0)),"")</f>
        <v>#REF!</v>
      </c>
      <c r="LL502" t="e">
        <f>IF(LQ502="0-1",INDEX(Scrape!$J:$J,MATCH('HT 0-1'!KP502,Scrape!$B:$B,0)),"")</f>
        <v>#REF!</v>
      </c>
      <c r="LM502" t="e">
        <f>IF(LQ502="0-1",INDEX(Scrape!$K:$K,MATCH('HT 0-1'!KP502,Scrape!$B:$B,0)),"")</f>
        <v>#REF!</v>
      </c>
      <c r="LN502" t="e">
        <f>IF(LQ502="0-1",INDEX(Scrape!$L:$L,MATCH('HT 0-1'!KP502,Scrape!$B:$B,0)),"")</f>
        <v>#REF!</v>
      </c>
      <c r="LO502" t="e">
        <f>IF(LQ502="0-1",INDEX(Scrape!$M:$M,MATCH('HT 0-1'!KP502,Scrape!$B:$B,0)),"")</f>
        <v>#REF!</v>
      </c>
      <c r="LP502" t="e">
        <f>IF(LQ502="0-1",INDEX(Scrape!$N:$N,MATCH('HT 0-1'!KP502,Scrape!$B:$B,0)),"")</f>
        <v>#REF!</v>
      </c>
      <c r="LQ502" t="e">
        <f>INDEX(Scrape!$O:$O,MATCH('HT 0-1'!KP502,Scrape!$B:$B,0))</f>
        <v>#REF!</v>
      </c>
      <c r="LR502" t="e">
        <f t="shared" si="439"/>
        <v>#REF!</v>
      </c>
      <c r="LS502" t="e">
        <f t="shared" si="440"/>
        <v>#REF!</v>
      </c>
      <c r="LT502" s="23" t="e">
        <f>IF(INDEX(#REF!,MATCH(KQ502,#REF!,0))=INDEX(#REF!,MATCH(KQ502,#REF!,0)),INDEX(#REF!,MATCH(KQ502,#REF!,0)),"ERROR")</f>
        <v>#REF!</v>
      </c>
      <c r="LU502" s="24" t="e">
        <f t="shared" si="441"/>
        <v>#DIV/0!</v>
      </c>
      <c r="LV502" s="24" t="e">
        <f t="shared" si="442"/>
        <v>#DIV/0!</v>
      </c>
      <c r="LW502" s="24" t="e">
        <f t="shared" si="443"/>
        <v>#DIV/0!</v>
      </c>
      <c r="LX502" s="24" t="e">
        <f t="shared" si="444"/>
        <v>#DIV/0!</v>
      </c>
      <c r="LY502" s="25" t="e">
        <f t="shared" si="445"/>
        <v>#REF!</v>
      </c>
      <c r="LZ502" s="25" t="e">
        <f t="shared" si="446"/>
        <v>#REF!</v>
      </c>
      <c r="MA502" s="26" t="e">
        <f t="shared" si="447"/>
        <v>#REF!</v>
      </c>
      <c r="MB502" s="27" t="e">
        <f t="shared" si="448"/>
        <v>#REF!</v>
      </c>
      <c r="MC502" s="28" t="e">
        <f t="shared" si="449"/>
        <v>#REF!</v>
      </c>
      <c r="MD502" s="24" t="e">
        <f t="shared" si="450"/>
        <v>#REF!</v>
      </c>
      <c r="ME502" s="29" t="e">
        <f t="shared" si="451"/>
        <v>#REF!</v>
      </c>
      <c r="MF502" s="30" t="e">
        <f t="shared" si="452"/>
        <v>#REF!</v>
      </c>
      <c r="MG502" s="24" t="e">
        <f t="shared" si="453"/>
        <v>#REF!</v>
      </c>
      <c r="MH502" s="29" t="e">
        <f t="shared" si="454"/>
        <v>#REF!</v>
      </c>
      <c r="MI502" s="30" t="e">
        <f t="shared" si="455"/>
        <v>#REF!</v>
      </c>
      <c r="MJ502" t="str">
        <f t="shared" si="456"/>
        <v/>
      </c>
      <c r="MK502" t="str">
        <f t="shared" si="457"/>
        <v/>
      </c>
      <c r="ML502" t="str">
        <f t="shared" si="458"/>
        <v/>
      </c>
      <c r="MM502" t="str">
        <f t="shared" si="459"/>
        <v/>
      </c>
      <c r="MN502" t="str">
        <f t="shared" si="460"/>
        <v/>
      </c>
      <c r="MO502" t="str">
        <f t="shared" si="461"/>
        <v/>
      </c>
      <c r="MP502" s="5" t="e">
        <f>COUNTIFS(#REF!,LT502,#REF!,1,#REF!,"&gt;="&amp;MC502,#REF!,"&lt;="&amp;MB502,#REF!,"&lt;="&amp;ME502,#REF!,"&gt;="&amp;MF502,#REF!,"="&amp;KV502,#REF!,"="&amp;KX502)</f>
        <v>#REF!</v>
      </c>
      <c r="MQ502" s="5" t="e">
        <f>COUNTIFS(#REF!,LT502,#REF!,0,#REF!,"&gt;="&amp;MC502,#REF!,"&lt;="&amp;MB502,#REF!,"&lt;="&amp;ME502,#REF!,"&gt;="&amp;MF502,#REF!,"="&amp;KV502,#REF!,"="&amp;KX502)</f>
        <v>#REF!</v>
      </c>
      <c r="MR502" s="5" t="e">
        <f>COUNTIFS(#REF!,LT502,#REF!,1,#REF!,"&gt;="&amp;MC502,#REF!,"&lt;="&amp;MB502,#REF!,"&lt;="&amp;ME502,#REF!,"&gt;="&amp;MF502,#REF!,"="&amp;KW502,#REF!,"="&amp;KY502)</f>
        <v>#REF!</v>
      </c>
      <c r="MS502" s="5" t="e">
        <f>COUNTIFS(#REF!,LT502,#REF!,0,#REF!,"&gt;="&amp;MC502,#REF!,"&lt;="&amp;MB502,#REF!,"&lt;="&amp;ME502,#REF!,"&gt;="&amp;MF502,#REF!,"="&amp;KW502,#REF!,"="&amp;KY502)</f>
        <v>#REF!</v>
      </c>
      <c r="MT502" s="5" t="e">
        <f>COUNTIFS(#REF!,LT502,#REF!,1,#REF!,"&gt;="&amp;MI502,#REF!,"&lt;="&amp;MH502,#REF!,"&lt;="&amp;ME502,#REF!,"&gt;="&amp;MF502)</f>
        <v>#REF!</v>
      </c>
      <c r="MU502" s="5" t="e">
        <f>COUNTIFS(#REF!,LT502,#REF!,0,#REF!,"&gt;="&amp;MI502,#REF!,"&lt;="&amp;MH502,#REF!,"&lt;="&amp;ME502,#REF!,"&gt;="&amp;MF502)</f>
        <v>#REF!</v>
      </c>
      <c r="MV502" s="5" t="e">
        <f>COUNTIFS(#REF!,LT502,#REF!,1,#REF!,"&gt;="&amp;MI502,#REF!,"&lt;="&amp;MH502,#REF!,"="&amp;KZ502,#REF!,"="&amp;LA502,#REF!,"&lt;="&amp;ME502,#REF!,"&gt;="&amp;MF502)</f>
        <v>#REF!</v>
      </c>
      <c r="MW502" s="5" t="e">
        <f>COUNTIFS(#REF!,LT502,#REF!,0,#REF!,"&gt;="&amp;MI502,#REF!,"&lt;="&amp;MH502,#REF!,"="&amp;KZ502,#REF!,"="&amp;LA502,#REF!,"&lt;="&amp;ME502,#REF!,"&gt;="&amp;MF502)</f>
        <v>#REF!</v>
      </c>
      <c r="MX502" s="5" t="e">
        <f>COUNTIFS(#REF!,LT502,#REF!,1,#REF!,"&gt;="&amp;MC502,#REF!,"&lt;="&amp;MB502,#REF!,"&lt;="&amp;ME502,#REF!,"&gt;="&amp;MF502)</f>
        <v>#REF!</v>
      </c>
      <c r="MY502" s="5" t="e">
        <f>COUNTIFS(#REF!,LT502,#REF!,0,#REF!,"&gt;="&amp;MC502,#REF!,"&lt;="&amp;MB502,#REF!,"&lt;="&amp;ME502,#REF!,"&gt;="&amp;MF502)</f>
        <v>#REF!</v>
      </c>
      <c r="MZ502" s="5" t="e">
        <f>COUNTIFS(#REF!,LT502,#REF!,1,#REF!,"&lt;="&amp;ME502,#REF!,"&gt;="&amp;MF502,#REF!,"="&amp;KV502,#REF!,"="&amp;KX502)</f>
        <v>#REF!</v>
      </c>
      <c r="NA502" s="5" t="e">
        <f>COUNTIFS(#REF!,LT502,#REF!,0,#REF!,"&lt;="&amp;ME502,#REF!,"&gt;="&amp;MF502,#REF!,"="&amp;KV502,#REF!,"="&amp;KX502)</f>
        <v>#REF!</v>
      </c>
      <c r="NB502" s="5" t="e">
        <f>COUNTIFS(#REF!,LT502,#REF!,1,#REF!,"&lt;="&amp;ME502,#REF!,"&gt;="&amp;MF502,#REF!,"="&amp;KW502,#REF!,"="&amp;KY502)</f>
        <v>#REF!</v>
      </c>
      <c r="NC502" s="5" t="e">
        <f>COUNTIFS(#REF!,LT502,#REF!,0,#REF!,"&lt;="&amp;ME502,#REF!,"&gt;="&amp;MF502,#REF!,"="&amp;KW502,#REF!,"="&amp;KY502)</f>
        <v>#REF!</v>
      </c>
      <c r="ND502" s="5" t="e">
        <f t="shared" si="462"/>
        <v>#REF!</v>
      </c>
      <c r="NE502" s="5" t="e">
        <f t="shared" si="463"/>
        <v>#REF!</v>
      </c>
      <c r="NF502" s="5" t="e">
        <f t="shared" si="464"/>
        <v>#REF!</v>
      </c>
      <c r="NG502" s="6" t="e">
        <f t="shared" si="465"/>
        <v>#REF!</v>
      </c>
      <c r="NH502" s="7" t="e">
        <f t="shared" si="466"/>
        <v>#REF!</v>
      </c>
      <c r="NI502" s="5" t="e">
        <f t="shared" si="467"/>
        <v>#REF!</v>
      </c>
      <c r="NJ502" s="31" t="e">
        <f t="shared" si="468"/>
        <v>#REF!</v>
      </c>
      <c r="NK502" s="32" t="e">
        <f t="shared" si="469"/>
        <v>#REF!</v>
      </c>
      <c r="NL502" s="32" t="e">
        <f t="shared" si="470"/>
        <v>#REF!</v>
      </c>
      <c r="NM502" s="33" t="e">
        <f t="shared" si="471"/>
        <v>#REF!</v>
      </c>
      <c r="NN502" s="33" t="e">
        <f t="shared" si="472"/>
        <v>#REF!</v>
      </c>
      <c r="NO502" s="33" t="e">
        <f t="shared" si="473"/>
        <v>#REF!</v>
      </c>
      <c r="NP502" s="33" t="e">
        <f t="shared" si="474"/>
        <v>#REF!</v>
      </c>
      <c r="NQ502" s="31" t="e">
        <f t="shared" si="475"/>
        <v>#REF!</v>
      </c>
      <c r="NR502" s="32" t="e">
        <f t="shared" si="476"/>
        <v>#REF!</v>
      </c>
      <c r="NS502" s="32" t="e">
        <f t="shared" si="477"/>
        <v>#REF!</v>
      </c>
      <c r="NT502" s="33" t="e">
        <f t="shared" si="478"/>
        <v>#REF!</v>
      </c>
      <c r="NU502" s="33" t="e">
        <f t="shared" si="479"/>
        <v>#REF!</v>
      </c>
      <c r="NV502" s="33" t="e">
        <f t="shared" si="480"/>
        <v>#REF!</v>
      </c>
      <c r="NW502" s="33" t="e">
        <f t="shared" si="481"/>
        <v>#REF!</v>
      </c>
      <c r="NX502" t="e">
        <f t="shared" si="482"/>
        <v>#REF!</v>
      </c>
      <c r="NY502" t="e">
        <f t="shared" si="483"/>
        <v>#REF!</v>
      </c>
      <c r="NZ502" t="e">
        <f t="shared" si="484"/>
        <v>#REF!</v>
      </c>
      <c r="OA502" t="e">
        <f t="shared" si="485"/>
        <v>#REF!</v>
      </c>
      <c r="OB502" t="e">
        <f t="shared" si="486"/>
        <v>#REF!</v>
      </c>
      <c r="OC502" t="e">
        <f t="shared" si="487"/>
        <v>#REF!</v>
      </c>
    </row>
    <row r="503" spans="1:393" ht="16.5" customHeight="1" x14ac:dyDescent="0.3">
      <c r="A503" s="22"/>
      <c r="KN503" s="5" t="e">
        <f>IF(INDEX(#REF!,MATCH('HT 0-1'!D503,#REF!,0))=INDEX(#REF!,MATCH('HT 0-1'!D503,#REF!,0)),INDEX(#REF!,MATCH('HT 0-1'!D503,#REF!,0)),"ERROR")</f>
        <v>#REF!</v>
      </c>
      <c r="KO503" s="5" t="e">
        <f>IF(INDEX(#REF!,MATCH('HT 0-1'!E503,#REF!,0))=INDEX(#REF!,MATCH('HT 0-1'!E503,#REF!,0)),INDEX(#REF!,MATCH('HT 0-1'!E503,#REF!,0)),"ERROR")</f>
        <v>#REF!</v>
      </c>
      <c r="KP503" s="5" t="e">
        <f t="shared" si="427"/>
        <v>#REF!</v>
      </c>
      <c r="KQ503" t="str">
        <f t="shared" si="428"/>
        <v>_</v>
      </c>
      <c r="KR503" s="5" t="e">
        <f t="shared" si="429"/>
        <v>#DIV/0!</v>
      </c>
      <c r="KS503" s="5" t="e">
        <f t="shared" si="430"/>
        <v>#DIV/0!</v>
      </c>
      <c r="KT503" s="5" t="e">
        <f t="shared" si="431"/>
        <v>#DIV/0!</v>
      </c>
      <c r="KU503" s="5" t="e">
        <f t="shared" si="432"/>
        <v>#DIV/0!</v>
      </c>
      <c r="KV503" s="5" t="e">
        <f t="shared" si="433"/>
        <v>#DIV/0!</v>
      </c>
      <c r="KW503" s="5" t="e">
        <f t="shared" si="434"/>
        <v>#DIV/0!</v>
      </c>
      <c r="KX503" s="5" t="e">
        <f t="shared" si="435"/>
        <v>#DIV/0!</v>
      </c>
      <c r="KY503" s="5" t="e">
        <f t="shared" si="436"/>
        <v>#DIV/0!</v>
      </c>
      <c r="KZ503" s="5" t="e">
        <f t="shared" si="437"/>
        <v>#DIV/0!</v>
      </c>
      <c r="LA503" s="5" t="e">
        <f t="shared" si="438"/>
        <v>#DIV/0!</v>
      </c>
      <c r="LB503" t="e">
        <f>IF(LQ503="0-1",INDEX(Scrape!#REF!,MATCH('HT 0-1'!KP503,Scrape!$B:$B,0)),"")</f>
        <v>#REF!</v>
      </c>
      <c r="LC503" t="e">
        <f>IF(LQ503="0-1",INDEX(Scrape!$A:$A,MATCH('HT 0-1'!KP503,Scrape!$B:$B,0)),"")</f>
        <v>#REF!</v>
      </c>
      <c r="LD503" t="e">
        <f>IF(LQ503="0-1",INDEX(Scrape!$B:$B,MATCH('HT 0-1'!KP503,Scrape!$B:$B,0)),"")</f>
        <v>#REF!</v>
      </c>
      <c r="LE503" t="e">
        <f>IF(LQ503="0-1",INDEX(Scrape!$C:$C,MATCH('HT 0-1'!KP503,Scrape!$B:$B,0)),"")</f>
        <v>#REF!</v>
      </c>
      <c r="LF503" t="e">
        <f>IF(LQ503="0-1",INDEX(Scrape!$D:$D,MATCH('HT 0-1'!KP503,Scrape!$B:$B,0)),"")</f>
        <v>#REF!</v>
      </c>
      <c r="LG503" t="e">
        <f>IF(LQ503="0-1",INDEX(Scrape!$E:$E,MATCH('HT 0-1'!KP503,Scrape!$B:$B,0)),"")</f>
        <v>#REF!</v>
      </c>
      <c r="LH503" t="e">
        <f>IF(LQ503="0-1",INDEX(Scrape!$F:$F,MATCH('HT 0-1'!KP503,Scrape!$B:$B,0)),"")</f>
        <v>#REF!</v>
      </c>
      <c r="LI503" t="e">
        <f>IF(LQ503="0-1",INDEX(Scrape!$G:$G,MATCH('HT 0-1'!KP503,Scrape!$B:$B,0)),"")</f>
        <v>#REF!</v>
      </c>
      <c r="LJ503" t="e">
        <f>IF(LQ503="0-1",INDEX(Scrape!$H:$H,MATCH('HT 0-1'!KP503,Scrape!$B:$B,0)),"")</f>
        <v>#REF!</v>
      </c>
      <c r="LK503" t="e">
        <f>IF(LQ503="0-1",INDEX(Scrape!$I:$I,MATCH('HT 0-1'!KP503,Scrape!$B:$B,0)),"")</f>
        <v>#REF!</v>
      </c>
      <c r="LL503" t="e">
        <f>IF(LQ503="0-1",INDEX(Scrape!$J:$J,MATCH('HT 0-1'!KP503,Scrape!$B:$B,0)),"")</f>
        <v>#REF!</v>
      </c>
      <c r="LM503" t="e">
        <f>IF(LQ503="0-1",INDEX(Scrape!$K:$K,MATCH('HT 0-1'!KP503,Scrape!$B:$B,0)),"")</f>
        <v>#REF!</v>
      </c>
      <c r="LN503" t="e">
        <f>IF(LQ503="0-1",INDEX(Scrape!$L:$L,MATCH('HT 0-1'!KP503,Scrape!$B:$B,0)),"")</f>
        <v>#REF!</v>
      </c>
      <c r="LO503" t="e">
        <f>IF(LQ503="0-1",INDEX(Scrape!$M:$M,MATCH('HT 0-1'!KP503,Scrape!$B:$B,0)),"")</f>
        <v>#REF!</v>
      </c>
      <c r="LP503" t="e">
        <f>IF(LQ503="0-1",INDEX(Scrape!$N:$N,MATCH('HT 0-1'!KP503,Scrape!$B:$B,0)),"")</f>
        <v>#REF!</v>
      </c>
      <c r="LQ503" t="e">
        <f>INDEX(Scrape!$O:$O,MATCH('HT 0-1'!KP503,Scrape!$B:$B,0))</f>
        <v>#REF!</v>
      </c>
      <c r="LR503" t="e">
        <f t="shared" si="439"/>
        <v>#REF!</v>
      </c>
      <c r="LS503" t="e">
        <f t="shared" si="440"/>
        <v>#REF!</v>
      </c>
      <c r="LT503" s="23" t="e">
        <f>IF(INDEX(#REF!,MATCH(KQ503,#REF!,0))=INDEX(#REF!,MATCH(KQ503,#REF!,0)),INDEX(#REF!,MATCH(KQ503,#REF!,0)),"ERROR")</f>
        <v>#REF!</v>
      </c>
      <c r="LU503" s="24" t="e">
        <f t="shared" si="441"/>
        <v>#DIV/0!</v>
      </c>
      <c r="LV503" s="24" t="e">
        <f t="shared" si="442"/>
        <v>#DIV/0!</v>
      </c>
      <c r="LW503" s="24" t="e">
        <f t="shared" si="443"/>
        <v>#DIV/0!</v>
      </c>
      <c r="LX503" s="24" t="e">
        <f t="shared" si="444"/>
        <v>#DIV/0!</v>
      </c>
      <c r="LY503" s="25" t="e">
        <f t="shared" si="445"/>
        <v>#REF!</v>
      </c>
      <c r="LZ503" s="25" t="e">
        <f t="shared" si="446"/>
        <v>#REF!</v>
      </c>
      <c r="MA503" s="26" t="e">
        <f t="shared" si="447"/>
        <v>#REF!</v>
      </c>
      <c r="MB503" s="27" t="e">
        <f t="shared" si="448"/>
        <v>#REF!</v>
      </c>
      <c r="MC503" s="28" t="e">
        <f t="shared" si="449"/>
        <v>#REF!</v>
      </c>
      <c r="MD503" s="24" t="e">
        <f t="shared" si="450"/>
        <v>#REF!</v>
      </c>
      <c r="ME503" s="29" t="e">
        <f t="shared" si="451"/>
        <v>#REF!</v>
      </c>
      <c r="MF503" s="30" t="e">
        <f t="shared" si="452"/>
        <v>#REF!</v>
      </c>
      <c r="MG503" s="24" t="e">
        <f t="shared" si="453"/>
        <v>#REF!</v>
      </c>
      <c r="MH503" s="29" t="e">
        <f t="shared" si="454"/>
        <v>#REF!</v>
      </c>
      <c r="MI503" s="30" t="e">
        <f t="shared" si="455"/>
        <v>#REF!</v>
      </c>
      <c r="MJ503" t="str">
        <f t="shared" si="456"/>
        <v/>
      </c>
      <c r="MK503" t="str">
        <f t="shared" si="457"/>
        <v/>
      </c>
      <c r="ML503" t="str">
        <f t="shared" si="458"/>
        <v/>
      </c>
      <c r="MM503" t="str">
        <f t="shared" si="459"/>
        <v/>
      </c>
      <c r="MN503" t="str">
        <f t="shared" si="460"/>
        <v/>
      </c>
      <c r="MO503" t="str">
        <f t="shared" si="461"/>
        <v/>
      </c>
      <c r="MP503" s="5" t="e">
        <f>COUNTIFS(#REF!,LT503,#REF!,1,#REF!,"&gt;="&amp;MC503,#REF!,"&lt;="&amp;MB503,#REF!,"&lt;="&amp;ME503,#REF!,"&gt;="&amp;MF503,#REF!,"="&amp;KV503,#REF!,"="&amp;KX503)</f>
        <v>#REF!</v>
      </c>
      <c r="MQ503" s="5" t="e">
        <f>COUNTIFS(#REF!,LT503,#REF!,0,#REF!,"&gt;="&amp;MC503,#REF!,"&lt;="&amp;MB503,#REF!,"&lt;="&amp;ME503,#REF!,"&gt;="&amp;MF503,#REF!,"="&amp;KV503,#REF!,"="&amp;KX503)</f>
        <v>#REF!</v>
      </c>
      <c r="MR503" s="5" t="e">
        <f>COUNTIFS(#REF!,LT503,#REF!,1,#REF!,"&gt;="&amp;MC503,#REF!,"&lt;="&amp;MB503,#REF!,"&lt;="&amp;ME503,#REF!,"&gt;="&amp;MF503,#REF!,"="&amp;KW503,#REF!,"="&amp;KY503)</f>
        <v>#REF!</v>
      </c>
      <c r="MS503" s="5" t="e">
        <f>COUNTIFS(#REF!,LT503,#REF!,0,#REF!,"&gt;="&amp;MC503,#REF!,"&lt;="&amp;MB503,#REF!,"&lt;="&amp;ME503,#REF!,"&gt;="&amp;MF503,#REF!,"="&amp;KW503,#REF!,"="&amp;KY503)</f>
        <v>#REF!</v>
      </c>
      <c r="MT503" s="5" t="e">
        <f>COUNTIFS(#REF!,LT503,#REF!,1,#REF!,"&gt;="&amp;MI503,#REF!,"&lt;="&amp;MH503,#REF!,"&lt;="&amp;ME503,#REF!,"&gt;="&amp;MF503)</f>
        <v>#REF!</v>
      </c>
      <c r="MU503" s="5" t="e">
        <f>COUNTIFS(#REF!,LT503,#REF!,0,#REF!,"&gt;="&amp;MI503,#REF!,"&lt;="&amp;MH503,#REF!,"&lt;="&amp;ME503,#REF!,"&gt;="&amp;MF503)</f>
        <v>#REF!</v>
      </c>
      <c r="MV503" s="5" t="e">
        <f>COUNTIFS(#REF!,LT503,#REF!,1,#REF!,"&gt;="&amp;MI503,#REF!,"&lt;="&amp;MH503,#REF!,"="&amp;KZ503,#REF!,"="&amp;LA503,#REF!,"&lt;="&amp;ME503,#REF!,"&gt;="&amp;MF503)</f>
        <v>#REF!</v>
      </c>
      <c r="MW503" s="5" t="e">
        <f>COUNTIFS(#REF!,LT503,#REF!,0,#REF!,"&gt;="&amp;MI503,#REF!,"&lt;="&amp;MH503,#REF!,"="&amp;KZ503,#REF!,"="&amp;LA503,#REF!,"&lt;="&amp;ME503,#REF!,"&gt;="&amp;MF503)</f>
        <v>#REF!</v>
      </c>
      <c r="MX503" s="5" t="e">
        <f>COUNTIFS(#REF!,LT503,#REF!,1,#REF!,"&gt;="&amp;MC503,#REF!,"&lt;="&amp;MB503,#REF!,"&lt;="&amp;ME503,#REF!,"&gt;="&amp;MF503)</f>
        <v>#REF!</v>
      </c>
      <c r="MY503" s="5" t="e">
        <f>COUNTIFS(#REF!,LT503,#REF!,0,#REF!,"&gt;="&amp;MC503,#REF!,"&lt;="&amp;MB503,#REF!,"&lt;="&amp;ME503,#REF!,"&gt;="&amp;MF503)</f>
        <v>#REF!</v>
      </c>
      <c r="MZ503" s="5" t="e">
        <f>COUNTIFS(#REF!,LT503,#REF!,1,#REF!,"&lt;="&amp;ME503,#REF!,"&gt;="&amp;MF503,#REF!,"="&amp;KV503,#REF!,"="&amp;KX503)</f>
        <v>#REF!</v>
      </c>
      <c r="NA503" s="5" t="e">
        <f>COUNTIFS(#REF!,LT503,#REF!,0,#REF!,"&lt;="&amp;ME503,#REF!,"&gt;="&amp;MF503,#REF!,"="&amp;KV503,#REF!,"="&amp;KX503)</f>
        <v>#REF!</v>
      </c>
      <c r="NB503" s="5" t="e">
        <f>COUNTIFS(#REF!,LT503,#REF!,1,#REF!,"&lt;="&amp;ME503,#REF!,"&gt;="&amp;MF503,#REF!,"="&amp;KW503,#REF!,"="&amp;KY503)</f>
        <v>#REF!</v>
      </c>
      <c r="NC503" s="5" t="e">
        <f>COUNTIFS(#REF!,LT503,#REF!,0,#REF!,"&lt;="&amp;ME503,#REF!,"&gt;="&amp;MF503,#REF!,"="&amp;KW503,#REF!,"="&amp;KY503)</f>
        <v>#REF!</v>
      </c>
      <c r="ND503" s="5" t="e">
        <f t="shared" si="462"/>
        <v>#REF!</v>
      </c>
      <c r="NE503" s="5" t="e">
        <f t="shared" si="463"/>
        <v>#REF!</v>
      </c>
      <c r="NF503" s="5" t="e">
        <f t="shared" si="464"/>
        <v>#REF!</v>
      </c>
      <c r="NG503" s="6" t="e">
        <f t="shared" si="465"/>
        <v>#REF!</v>
      </c>
      <c r="NH503" s="7" t="e">
        <f t="shared" si="466"/>
        <v>#REF!</v>
      </c>
      <c r="NI503" s="5" t="e">
        <f t="shared" si="467"/>
        <v>#REF!</v>
      </c>
      <c r="NJ503" s="31" t="e">
        <f t="shared" si="468"/>
        <v>#REF!</v>
      </c>
      <c r="NK503" s="32" t="e">
        <f t="shared" si="469"/>
        <v>#REF!</v>
      </c>
      <c r="NL503" s="32" t="e">
        <f t="shared" si="470"/>
        <v>#REF!</v>
      </c>
      <c r="NM503" s="33" t="e">
        <f t="shared" si="471"/>
        <v>#REF!</v>
      </c>
      <c r="NN503" s="33" t="e">
        <f t="shared" si="472"/>
        <v>#REF!</v>
      </c>
      <c r="NO503" s="33" t="e">
        <f t="shared" si="473"/>
        <v>#REF!</v>
      </c>
      <c r="NP503" s="33" t="e">
        <f t="shared" si="474"/>
        <v>#REF!</v>
      </c>
      <c r="NQ503" s="31" t="e">
        <f t="shared" si="475"/>
        <v>#REF!</v>
      </c>
      <c r="NR503" s="32" t="e">
        <f t="shared" si="476"/>
        <v>#REF!</v>
      </c>
      <c r="NS503" s="32" t="e">
        <f t="shared" si="477"/>
        <v>#REF!</v>
      </c>
      <c r="NT503" s="33" t="e">
        <f t="shared" si="478"/>
        <v>#REF!</v>
      </c>
      <c r="NU503" s="33" t="e">
        <f t="shared" si="479"/>
        <v>#REF!</v>
      </c>
      <c r="NV503" s="33" t="e">
        <f t="shared" si="480"/>
        <v>#REF!</v>
      </c>
      <c r="NW503" s="33" t="e">
        <f t="shared" si="481"/>
        <v>#REF!</v>
      </c>
      <c r="NX503" t="e">
        <f t="shared" si="482"/>
        <v>#REF!</v>
      </c>
      <c r="NY503" t="e">
        <f t="shared" si="483"/>
        <v>#REF!</v>
      </c>
      <c r="NZ503" t="e">
        <f t="shared" si="484"/>
        <v>#REF!</v>
      </c>
      <c r="OA503" t="e">
        <f t="shared" si="485"/>
        <v>#REF!</v>
      </c>
      <c r="OB503" t="e">
        <f t="shared" si="486"/>
        <v>#REF!</v>
      </c>
      <c r="OC503" t="e">
        <f t="shared" si="487"/>
        <v>#REF!</v>
      </c>
    </row>
    <row r="504" spans="1:393" ht="16.5" customHeight="1" x14ac:dyDescent="0.3">
      <c r="A504" s="22"/>
      <c r="KN504" s="5" t="e">
        <f>IF(INDEX(#REF!,MATCH('HT 0-1'!D504,#REF!,0))=INDEX(#REF!,MATCH('HT 0-1'!D504,#REF!,0)),INDEX(#REF!,MATCH('HT 0-1'!D504,#REF!,0)),"ERROR")</f>
        <v>#REF!</v>
      </c>
      <c r="KO504" s="5" t="e">
        <f>IF(INDEX(#REF!,MATCH('HT 0-1'!E504,#REF!,0))=INDEX(#REF!,MATCH('HT 0-1'!E504,#REF!,0)),INDEX(#REF!,MATCH('HT 0-1'!E504,#REF!,0)),"ERROR")</f>
        <v>#REF!</v>
      </c>
      <c r="KP504" s="5" t="e">
        <f t="shared" si="427"/>
        <v>#REF!</v>
      </c>
      <c r="KQ504" t="str">
        <f t="shared" si="428"/>
        <v>_</v>
      </c>
      <c r="KR504" s="5" t="e">
        <f t="shared" si="429"/>
        <v>#DIV/0!</v>
      </c>
      <c r="KS504" s="5" t="e">
        <f t="shared" si="430"/>
        <v>#DIV/0!</v>
      </c>
      <c r="KT504" s="5" t="e">
        <f t="shared" si="431"/>
        <v>#DIV/0!</v>
      </c>
      <c r="KU504" s="5" t="e">
        <f t="shared" si="432"/>
        <v>#DIV/0!</v>
      </c>
      <c r="KV504" s="5" t="e">
        <f t="shared" si="433"/>
        <v>#DIV/0!</v>
      </c>
      <c r="KW504" s="5" t="e">
        <f t="shared" si="434"/>
        <v>#DIV/0!</v>
      </c>
      <c r="KX504" s="5" t="e">
        <f t="shared" si="435"/>
        <v>#DIV/0!</v>
      </c>
      <c r="KY504" s="5" t="e">
        <f t="shared" si="436"/>
        <v>#DIV/0!</v>
      </c>
      <c r="KZ504" s="5" t="e">
        <f t="shared" si="437"/>
        <v>#DIV/0!</v>
      </c>
      <c r="LA504" s="5" t="e">
        <f t="shared" si="438"/>
        <v>#DIV/0!</v>
      </c>
      <c r="LB504" t="e">
        <f>IF(LQ504="0-1",INDEX(Scrape!#REF!,MATCH('HT 0-1'!KP504,Scrape!$B:$B,0)),"")</f>
        <v>#REF!</v>
      </c>
      <c r="LC504" t="e">
        <f>IF(LQ504="0-1",INDEX(Scrape!$A:$A,MATCH('HT 0-1'!KP504,Scrape!$B:$B,0)),"")</f>
        <v>#REF!</v>
      </c>
      <c r="LD504" t="e">
        <f>IF(LQ504="0-1",INDEX(Scrape!$B:$B,MATCH('HT 0-1'!KP504,Scrape!$B:$B,0)),"")</f>
        <v>#REF!</v>
      </c>
      <c r="LE504" t="e">
        <f>IF(LQ504="0-1",INDEX(Scrape!$C:$C,MATCH('HT 0-1'!KP504,Scrape!$B:$B,0)),"")</f>
        <v>#REF!</v>
      </c>
      <c r="LF504" t="e">
        <f>IF(LQ504="0-1",INDEX(Scrape!$D:$D,MATCH('HT 0-1'!KP504,Scrape!$B:$B,0)),"")</f>
        <v>#REF!</v>
      </c>
      <c r="LG504" t="e">
        <f>IF(LQ504="0-1",INDEX(Scrape!$E:$E,MATCH('HT 0-1'!KP504,Scrape!$B:$B,0)),"")</f>
        <v>#REF!</v>
      </c>
      <c r="LH504" t="e">
        <f>IF(LQ504="0-1",INDEX(Scrape!$F:$F,MATCH('HT 0-1'!KP504,Scrape!$B:$B,0)),"")</f>
        <v>#REF!</v>
      </c>
      <c r="LI504" t="e">
        <f>IF(LQ504="0-1",INDEX(Scrape!$G:$G,MATCH('HT 0-1'!KP504,Scrape!$B:$B,0)),"")</f>
        <v>#REF!</v>
      </c>
      <c r="LJ504" t="e">
        <f>IF(LQ504="0-1",INDEX(Scrape!$H:$H,MATCH('HT 0-1'!KP504,Scrape!$B:$B,0)),"")</f>
        <v>#REF!</v>
      </c>
      <c r="LK504" t="e">
        <f>IF(LQ504="0-1",INDEX(Scrape!$I:$I,MATCH('HT 0-1'!KP504,Scrape!$B:$B,0)),"")</f>
        <v>#REF!</v>
      </c>
      <c r="LL504" t="e">
        <f>IF(LQ504="0-1",INDEX(Scrape!$J:$J,MATCH('HT 0-1'!KP504,Scrape!$B:$B,0)),"")</f>
        <v>#REF!</v>
      </c>
      <c r="LM504" t="e">
        <f>IF(LQ504="0-1",INDEX(Scrape!$K:$K,MATCH('HT 0-1'!KP504,Scrape!$B:$B,0)),"")</f>
        <v>#REF!</v>
      </c>
      <c r="LN504" t="e">
        <f>IF(LQ504="0-1",INDEX(Scrape!$L:$L,MATCH('HT 0-1'!KP504,Scrape!$B:$B,0)),"")</f>
        <v>#REF!</v>
      </c>
      <c r="LO504" t="e">
        <f>IF(LQ504="0-1",INDEX(Scrape!$M:$M,MATCH('HT 0-1'!KP504,Scrape!$B:$B,0)),"")</f>
        <v>#REF!</v>
      </c>
      <c r="LP504" t="e">
        <f>IF(LQ504="0-1",INDEX(Scrape!$N:$N,MATCH('HT 0-1'!KP504,Scrape!$B:$B,0)),"")</f>
        <v>#REF!</v>
      </c>
      <c r="LQ504" t="e">
        <f>INDEX(Scrape!$O:$O,MATCH('HT 0-1'!KP504,Scrape!$B:$B,0))</f>
        <v>#REF!</v>
      </c>
      <c r="LR504" t="e">
        <f t="shared" si="439"/>
        <v>#REF!</v>
      </c>
      <c r="LS504" t="e">
        <f t="shared" si="440"/>
        <v>#REF!</v>
      </c>
      <c r="LT504" s="23" t="e">
        <f>IF(INDEX(#REF!,MATCH(KQ504,#REF!,0))=INDEX(#REF!,MATCH(KQ504,#REF!,0)),INDEX(#REF!,MATCH(KQ504,#REF!,0)),"ERROR")</f>
        <v>#REF!</v>
      </c>
      <c r="LU504" s="24" t="e">
        <f t="shared" si="441"/>
        <v>#DIV/0!</v>
      </c>
      <c r="LV504" s="24" t="e">
        <f t="shared" si="442"/>
        <v>#DIV/0!</v>
      </c>
      <c r="LW504" s="24" t="e">
        <f t="shared" si="443"/>
        <v>#DIV/0!</v>
      </c>
      <c r="LX504" s="24" t="e">
        <f t="shared" si="444"/>
        <v>#DIV/0!</v>
      </c>
      <c r="LY504" s="25" t="e">
        <f t="shared" si="445"/>
        <v>#REF!</v>
      </c>
      <c r="LZ504" s="25" t="e">
        <f t="shared" si="446"/>
        <v>#REF!</v>
      </c>
      <c r="MA504" s="26" t="e">
        <f t="shared" si="447"/>
        <v>#REF!</v>
      </c>
      <c r="MB504" s="27" t="e">
        <f t="shared" si="448"/>
        <v>#REF!</v>
      </c>
      <c r="MC504" s="28" t="e">
        <f t="shared" si="449"/>
        <v>#REF!</v>
      </c>
      <c r="MD504" s="24" t="e">
        <f t="shared" si="450"/>
        <v>#REF!</v>
      </c>
      <c r="ME504" s="29" t="e">
        <f t="shared" si="451"/>
        <v>#REF!</v>
      </c>
      <c r="MF504" s="30" t="e">
        <f t="shared" si="452"/>
        <v>#REF!</v>
      </c>
      <c r="MG504" s="24" t="e">
        <f t="shared" si="453"/>
        <v>#REF!</v>
      </c>
      <c r="MH504" s="29" t="e">
        <f t="shared" si="454"/>
        <v>#REF!</v>
      </c>
      <c r="MI504" s="30" t="e">
        <f t="shared" si="455"/>
        <v>#REF!</v>
      </c>
      <c r="MJ504" t="str">
        <f t="shared" si="456"/>
        <v/>
      </c>
      <c r="MK504" t="str">
        <f t="shared" si="457"/>
        <v/>
      </c>
      <c r="ML504" t="str">
        <f t="shared" si="458"/>
        <v/>
      </c>
      <c r="MM504" t="str">
        <f t="shared" si="459"/>
        <v/>
      </c>
      <c r="MN504" t="str">
        <f t="shared" si="460"/>
        <v/>
      </c>
      <c r="MO504" t="str">
        <f t="shared" si="461"/>
        <v/>
      </c>
      <c r="MP504" s="5" t="e">
        <f>COUNTIFS(#REF!,LT504,#REF!,1,#REF!,"&gt;="&amp;MC504,#REF!,"&lt;="&amp;MB504,#REF!,"&lt;="&amp;ME504,#REF!,"&gt;="&amp;MF504,#REF!,"="&amp;KV504,#REF!,"="&amp;KX504)</f>
        <v>#REF!</v>
      </c>
      <c r="MQ504" s="5" t="e">
        <f>COUNTIFS(#REF!,LT504,#REF!,0,#REF!,"&gt;="&amp;MC504,#REF!,"&lt;="&amp;MB504,#REF!,"&lt;="&amp;ME504,#REF!,"&gt;="&amp;MF504,#REF!,"="&amp;KV504,#REF!,"="&amp;KX504)</f>
        <v>#REF!</v>
      </c>
      <c r="MR504" s="5" t="e">
        <f>COUNTIFS(#REF!,LT504,#REF!,1,#REF!,"&gt;="&amp;MC504,#REF!,"&lt;="&amp;MB504,#REF!,"&lt;="&amp;ME504,#REF!,"&gt;="&amp;MF504,#REF!,"="&amp;KW504,#REF!,"="&amp;KY504)</f>
        <v>#REF!</v>
      </c>
      <c r="MS504" s="5" t="e">
        <f>COUNTIFS(#REF!,LT504,#REF!,0,#REF!,"&gt;="&amp;MC504,#REF!,"&lt;="&amp;MB504,#REF!,"&lt;="&amp;ME504,#REF!,"&gt;="&amp;MF504,#REF!,"="&amp;KW504,#REF!,"="&amp;KY504)</f>
        <v>#REF!</v>
      </c>
      <c r="MT504" s="5" t="e">
        <f>COUNTIFS(#REF!,LT504,#REF!,1,#REF!,"&gt;="&amp;MI504,#REF!,"&lt;="&amp;MH504,#REF!,"&lt;="&amp;ME504,#REF!,"&gt;="&amp;MF504)</f>
        <v>#REF!</v>
      </c>
      <c r="MU504" s="5" t="e">
        <f>COUNTIFS(#REF!,LT504,#REF!,0,#REF!,"&gt;="&amp;MI504,#REF!,"&lt;="&amp;MH504,#REF!,"&lt;="&amp;ME504,#REF!,"&gt;="&amp;MF504)</f>
        <v>#REF!</v>
      </c>
      <c r="MV504" s="5" t="e">
        <f>COUNTIFS(#REF!,LT504,#REF!,1,#REF!,"&gt;="&amp;MI504,#REF!,"&lt;="&amp;MH504,#REF!,"="&amp;KZ504,#REF!,"="&amp;LA504,#REF!,"&lt;="&amp;ME504,#REF!,"&gt;="&amp;MF504)</f>
        <v>#REF!</v>
      </c>
      <c r="MW504" s="5" t="e">
        <f>COUNTIFS(#REF!,LT504,#REF!,0,#REF!,"&gt;="&amp;MI504,#REF!,"&lt;="&amp;MH504,#REF!,"="&amp;KZ504,#REF!,"="&amp;LA504,#REF!,"&lt;="&amp;ME504,#REF!,"&gt;="&amp;MF504)</f>
        <v>#REF!</v>
      </c>
      <c r="MX504" s="5" t="e">
        <f>COUNTIFS(#REF!,LT504,#REF!,1,#REF!,"&gt;="&amp;MC504,#REF!,"&lt;="&amp;MB504,#REF!,"&lt;="&amp;ME504,#REF!,"&gt;="&amp;MF504)</f>
        <v>#REF!</v>
      </c>
      <c r="MY504" s="5" t="e">
        <f>COUNTIFS(#REF!,LT504,#REF!,0,#REF!,"&gt;="&amp;MC504,#REF!,"&lt;="&amp;MB504,#REF!,"&lt;="&amp;ME504,#REF!,"&gt;="&amp;MF504)</f>
        <v>#REF!</v>
      </c>
      <c r="MZ504" s="5" t="e">
        <f>COUNTIFS(#REF!,LT504,#REF!,1,#REF!,"&lt;="&amp;ME504,#REF!,"&gt;="&amp;MF504,#REF!,"="&amp;KV504,#REF!,"="&amp;KX504)</f>
        <v>#REF!</v>
      </c>
      <c r="NA504" s="5" t="e">
        <f>COUNTIFS(#REF!,LT504,#REF!,0,#REF!,"&lt;="&amp;ME504,#REF!,"&gt;="&amp;MF504,#REF!,"="&amp;KV504,#REF!,"="&amp;KX504)</f>
        <v>#REF!</v>
      </c>
      <c r="NB504" s="5" t="e">
        <f>COUNTIFS(#REF!,LT504,#REF!,1,#REF!,"&lt;="&amp;ME504,#REF!,"&gt;="&amp;MF504,#REF!,"="&amp;KW504,#REF!,"="&amp;KY504)</f>
        <v>#REF!</v>
      </c>
      <c r="NC504" s="5" t="e">
        <f>COUNTIFS(#REF!,LT504,#REF!,0,#REF!,"&lt;="&amp;ME504,#REF!,"&gt;="&amp;MF504,#REF!,"="&amp;KW504,#REF!,"="&amp;KY504)</f>
        <v>#REF!</v>
      </c>
      <c r="ND504" s="5" t="e">
        <f t="shared" si="462"/>
        <v>#REF!</v>
      </c>
      <c r="NE504" s="5" t="e">
        <f t="shared" si="463"/>
        <v>#REF!</v>
      </c>
      <c r="NF504" s="5" t="e">
        <f t="shared" si="464"/>
        <v>#REF!</v>
      </c>
      <c r="NG504" s="6" t="e">
        <f t="shared" si="465"/>
        <v>#REF!</v>
      </c>
      <c r="NH504" s="7" t="e">
        <f t="shared" si="466"/>
        <v>#REF!</v>
      </c>
      <c r="NI504" s="5" t="e">
        <f t="shared" si="467"/>
        <v>#REF!</v>
      </c>
      <c r="NJ504" s="31" t="e">
        <f t="shared" si="468"/>
        <v>#REF!</v>
      </c>
      <c r="NK504" s="32" t="e">
        <f t="shared" si="469"/>
        <v>#REF!</v>
      </c>
      <c r="NL504" s="32" t="e">
        <f t="shared" si="470"/>
        <v>#REF!</v>
      </c>
      <c r="NM504" s="33" t="e">
        <f t="shared" si="471"/>
        <v>#REF!</v>
      </c>
      <c r="NN504" s="33" t="e">
        <f t="shared" si="472"/>
        <v>#REF!</v>
      </c>
      <c r="NO504" s="33" t="e">
        <f t="shared" si="473"/>
        <v>#REF!</v>
      </c>
      <c r="NP504" s="33" t="e">
        <f t="shared" si="474"/>
        <v>#REF!</v>
      </c>
      <c r="NQ504" s="31" t="e">
        <f t="shared" si="475"/>
        <v>#REF!</v>
      </c>
      <c r="NR504" s="32" t="e">
        <f t="shared" si="476"/>
        <v>#REF!</v>
      </c>
      <c r="NS504" s="32" t="e">
        <f t="shared" si="477"/>
        <v>#REF!</v>
      </c>
      <c r="NT504" s="33" t="e">
        <f t="shared" si="478"/>
        <v>#REF!</v>
      </c>
      <c r="NU504" s="33" t="e">
        <f t="shared" si="479"/>
        <v>#REF!</v>
      </c>
      <c r="NV504" s="33" t="e">
        <f t="shared" si="480"/>
        <v>#REF!</v>
      </c>
      <c r="NW504" s="33" t="e">
        <f t="shared" si="481"/>
        <v>#REF!</v>
      </c>
      <c r="NX504" t="e">
        <f t="shared" si="482"/>
        <v>#REF!</v>
      </c>
      <c r="NY504" t="e">
        <f t="shared" si="483"/>
        <v>#REF!</v>
      </c>
      <c r="NZ504" t="e">
        <f t="shared" si="484"/>
        <v>#REF!</v>
      </c>
      <c r="OA504" t="e">
        <f t="shared" si="485"/>
        <v>#REF!</v>
      </c>
      <c r="OB504" t="e">
        <f t="shared" si="486"/>
        <v>#REF!</v>
      </c>
      <c r="OC504" t="e">
        <f t="shared" si="487"/>
        <v>#REF!</v>
      </c>
    </row>
    <row r="505" spans="1:393" ht="16.5" customHeight="1" x14ac:dyDescent="0.3">
      <c r="A505" s="22"/>
      <c r="KN505" s="5" t="e">
        <f>IF(INDEX(#REF!,MATCH('HT 0-1'!D505,#REF!,0))=INDEX(#REF!,MATCH('HT 0-1'!D505,#REF!,0)),INDEX(#REF!,MATCH('HT 0-1'!D505,#REF!,0)),"ERROR")</f>
        <v>#REF!</v>
      </c>
      <c r="KO505" s="5" t="e">
        <f>IF(INDEX(#REF!,MATCH('HT 0-1'!E505,#REF!,0))=INDEX(#REF!,MATCH('HT 0-1'!E505,#REF!,0)),INDEX(#REF!,MATCH('HT 0-1'!E505,#REF!,0)),"ERROR")</f>
        <v>#REF!</v>
      </c>
      <c r="KP505" s="5" t="e">
        <f t="shared" si="427"/>
        <v>#REF!</v>
      </c>
      <c r="KQ505" t="str">
        <f t="shared" si="428"/>
        <v>_</v>
      </c>
      <c r="KR505" s="5" t="e">
        <f t="shared" si="429"/>
        <v>#DIV/0!</v>
      </c>
      <c r="KS505" s="5" t="e">
        <f t="shared" si="430"/>
        <v>#DIV/0!</v>
      </c>
      <c r="KT505" s="5" t="e">
        <f t="shared" si="431"/>
        <v>#DIV/0!</v>
      </c>
      <c r="KU505" s="5" t="e">
        <f t="shared" si="432"/>
        <v>#DIV/0!</v>
      </c>
      <c r="KV505" s="5" t="e">
        <f t="shared" si="433"/>
        <v>#DIV/0!</v>
      </c>
      <c r="KW505" s="5" t="e">
        <f t="shared" si="434"/>
        <v>#DIV/0!</v>
      </c>
      <c r="KX505" s="5" t="e">
        <f t="shared" si="435"/>
        <v>#DIV/0!</v>
      </c>
      <c r="KY505" s="5" t="e">
        <f t="shared" si="436"/>
        <v>#DIV/0!</v>
      </c>
      <c r="KZ505" s="5" t="e">
        <f t="shared" si="437"/>
        <v>#DIV/0!</v>
      </c>
      <c r="LA505" s="5" t="e">
        <f t="shared" si="438"/>
        <v>#DIV/0!</v>
      </c>
      <c r="LB505" t="e">
        <f>IF(LQ505="0-1",INDEX(Scrape!#REF!,MATCH('HT 0-1'!KP505,Scrape!$B:$B,0)),"")</f>
        <v>#REF!</v>
      </c>
      <c r="LC505" t="e">
        <f>IF(LQ505="0-1",INDEX(Scrape!$A:$A,MATCH('HT 0-1'!KP505,Scrape!$B:$B,0)),"")</f>
        <v>#REF!</v>
      </c>
      <c r="LD505" t="e">
        <f>IF(LQ505="0-1",INDEX(Scrape!$B:$B,MATCH('HT 0-1'!KP505,Scrape!$B:$B,0)),"")</f>
        <v>#REF!</v>
      </c>
      <c r="LE505" t="e">
        <f>IF(LQ505="0-1",INDEX(Scrape!$C:$C,MATCH('HT 0-1'!KP505,Scrape!$B:$B,0)),"")</f>
        <v>#REF!</v>
      </c>
      <c r="LF505" t="e">
        <f>IF(LQ505="0-1",INDEX(Scrape!$D:$D,MATCH('HT 0-1'!KP505,Scrape!$B:$B,0)),"")</f>
        <v>#REF!</v>
      </c>
      <c r="LG505" t="e">
        <f>IF(LQ505="0-1",INDEX(Scrape!$E:$E,MATCH('HT 0-1'!KP505,Scrape!$B:$B,0)),"")</f>
        <v>#REF!</v>
      </c>
      <c r="LH505" t="e">
        <f>IF(LQ505="0-1",INDEX(Scrape!$F:$F,MATCH('HT 0-1'!KP505,Scrape!$B:$B,0)),"")</f>
        <v>#REF!</v>
      </c>
      <c r="LI505" t="e">
        <f>IF(LQ505="0-1",INDEX(Scrape!$G:$G,MATCH('HT 0-1'!KP505,Scrape!$B:$B,0)),"")</f>
        <v>#REF!</v>
      </c>
      <c r="LJ505" t="e">
        <f>IF(LQ505="0-1",INDEX(Scrape!$H:$H,MATCH('HT 0-1'!KP505,Scrape!$B:$B,0)),"")</f>
        <v>#REF!</v>
      </c>
      <c r="LK505" t="e">
        <f>IF(LQ505="0-1",INDEX(Scrape!$I:$I,MATCH('HT 0-1'!KP505,Scrape!$B:$B,0)),"")</f>
        <v>#REF!</v>
      </c>
      <c r="LL505" t="e">
        <f>IF(LQ505="0-1",INDEX(Scrape!$J:$J,MATCH('HT 0-1'!KP505,Scrape!$B:$B,0)),"")</f>
        <v>#REF!</v>
      </c>
      <c r="LM505" t="e">
        <f>IF(LQ505="0-1",INDEX(Scrape!$K:$K,MATCH('HT 0-1'!KP505,Scrape!$B:$B,0)),"")</f>
        <v>#REF!</v>
      </c>
      <c r="LN505" t="e">
        <f>IF(LQ505="0-1",INDEX(Scrape!$L:$L,MATCH('HT 0-1'!KP505,Scrape!$B:$B,0)),"")</f>
        <v>#REF!</v>
      </c>
      <c r="LO505" t="e">
        <f>IF(LQ505="0-1",INDEX(Scrape!$M:$M,MATCH('HT 0-1'!KP505,Scrape!$B:$B,0)),"")</f>
        <v>#REF!</v>
      </c>
      <c r="LP505" t="e">
        <f>IF(LQ505="0-1",INDEX(Scrape!$N:$N,MATCH('HT 0-1'!KP505,Scrape!$B:$B,0)),"")</f>
        <v>#REF!</v>
      </c>
      <c r="LQ505" t="e">
        <f>INDEX(Scrape!$O:$O,MATCH('HT 0-1'!KP505,Scrape!$B:$B,0))</f>
        <v>#REF!</v>
      </c>
      <c r="LR505" t="e">
        <f t="shared" si="439"/>
        <v>#REF!</v>
      </c>
      <c r="LS505" t="e">
        <f t="shared" si="440"/>
        <v>#REF!</v>
      </c>
      <c r="LT505" s="23" t="e">
        <f>IF(INDEX(#REF!,MATCH(KQ505,#REF!,0))=INDEX(#REF!,MATCH(KQ505,#REF!,0)),INDEX(#REF!,MATCH(KQ505,#REF!,0)),"ERROR")</f>
        <v>#REF!</v>
      </c>
      <c r="LU505" s="24" t="e">
        <f t="shared" si="441"/>
        <v>#DIV/0!</v>
      </c>
      <c r="LV505" s="24" t="e">
        <f t="shared" si="442"/>
        <v>#DIV/0!</v>
      </c>
      <c r="LW505" s="24" t="e">
        <f t="shared" si="443"/>
        <v>#DIV/0!</v>
      </c>
      <c r="LX505" s="24" t="e">
        <f t="shared" si="444"/>
        <v>#DIV/0!</v>
      </c>
      <c r="LY505" s="25" t="e">
        <f t="shared" si="445"/>
        <v>#REF!</v>
      </c>
      <c r="LZ505" s="25" t="e">
        <f t="shared" si="446"/>
        <v>#REF!</v>
      </c>
      <c r="MA505" s="26" t="e">
        <f t="shared" si="447"/>
        <v>#REF!</v>
      </c>
      <c r="MB505" s="27" t="e">
        <f t="shared" si="448"/>
        <v>#REF!</v>
      </c>
      <c r="MC505" s="28" t="e">
        <f t="shared" si="449"/>
        <v>#REF!</v>
      </c>
      <c r="MD505" s="24" t="e">
        <f t="shared" si="450"/>
        <v>#REF!</v>
      </c>
      <c r="ME505" s="29" t="e">
        <f t="shared" si="451"/>
        <v>#REF!</v>
      </c>
      <c r="MF505" s="30" t="e">
        <f t="shared" si="452"/>
        <v>#REF!</v>
      </c>
      <c r="MG505" s="24" t="e">
        <f t="shared" si="453"/>
        <v>#REF!</v>
      </c>
      <c r="MH505" s="29" t="e">
        <f t="shared" si="454"/>
        <v>#REF!</v>
      </c>
      <c r="MI505" s="30" t="e">
        <f t="shared" si="455"/>
        <v>#REF!</v>
      </c>
      <c r="MJ505" t="str">
        <f t="shared" si="456"/>
        <v/>
      </c>
      <c r="MK505" t="str">
        <f t="shared" si="457"/>
        <v/>
      </c>
      <c r="ML505" t="str">
        <f t="shared" si="458"/>
        <v/>
      </c>
      <c r="MM505" t="str">
        <f t="shared" si="459"/>
        <v/>
      </c>
      <c r="MN505" t="str">
        <f t="shared" si="460"/>
        <v/>
      </c>
      <c r="MO505" t="str">
        <f t="shared" si="461"/>
        <v/>
      </c>
      <c r="MP505" s="5" t="e">
        <f>COUNTIFS(#REF!,LT505,#REF!,1,#REF!,"&gt;="&amp;MC505,#REF!,"&lt;="&amp;MB505,#REF!,"&lt;="&amp;ME505,#REF!,"&gt;="&amp;MF505,#REF!,"="&amp;KV505,#REF!,"="&amp;KX505)</f>
        <v>#REF!</v>
      </c>
      <c r="MQ505" s="5" t="e">
        <f>COUNTIFS(#REF!,LT505,#REF!,0,#REF!,"&gt;="&amp;MC505,#REF!,"&lt;="&amp;MB505,#REF!,"&lt;="&amp;ME505,#REF!,"&gt;="&amp;MF505,#REF!,"="&amp;KV505,#REF!,"="&amp;KX505)</f>
        <v>#REF!</v>
      </c>
      <c r="MR505" s="5" t="e">
        <f>COUNTIFS(#REF!,LT505,#REF!,1,#REF!,"&gt;="&amp;MC505,#REF!,"&lt;="&amp;MB505,#REF!,"&lt;="&amp;ME505,#REF!,"&gt;="&amp;MF505,#REF!,"="&amp;KW505,#REF!,"="&amp;KY505)</f>
        <v>#REF!</v>
      </c>
      <c r="MS505" s="5" t="e">
        <f>COUNTIFS(#REF!,LT505,#REF!,0,#REF!,"&gt;="&amp;MC505,#REF!,"&lt;="&amp;MB505,#REF!,"&lt;="&amp;ME505,#REF!,"&gt;="&amp;MF505,#REF!,"="&amp;KW505,#REF!,"="&amp;KY505)</f>
        <v>#REF!</v>
      </c>
      <c r="MT505" s="5" t="e">
        <f>COUNTIFS(#REF!,LT505,#REF!,1,#REF!,"&gt;="&amp;MI505,#REF!,"&lt;="&amp;MH505,#REF!,"&lt;="&amp;ME505,#REF!,"&gt;="&amp;MF505)</f>
        <v>#REF!</v>
      </c>
      <c r="MU505" s="5" t="e">
        <f>COUNTIFS(#REF!,LT505,#REF!,0,#REF!,"&gt;="&amp;MI505,#REF!,"&lt;="&amp;MH505,#REF!,"&lt;="&amp;ME505,#REF!,"&gt;="&amp;MF505)</f>
        <v>#REF!</v>
      </c>
      <c r="MV505" s="5" t="e">
        <f>COUNTIFS(#REF!,LT505,#REF!,1,#REF!,"&gt;="&amp;MI505,#REF!,"&lt;="&amp;MH505,#REF!,"="&amp;KZ505,#REF!,"="&amp;LA505,#REF!,"&lt;="&amp;ME505,#REF!,"&gt;="&amp;MF505)</f>
        <v>#REF!</v>
      </c>
      <c r="MW505" s="5" t="e">
        <f>COUNTIFS(#REF!,LT505,#REF!,0,#REF!,"&gt;="&amp;MI505,#REF!,"&lt;="&amp;MH505,#REF!,"="&amp;KZ505,#REF!,"="&amp;LA505,#REF!,"&lt;="&amp;ME505,#REF!,"&gt;="&amp;MF505)</f>
        <v>#REF!</v>
      </c>
      <c r="MX505" s="5" t="e">
        <f>COUNTIFS(#REF!,LT505,#REF!,1,#REF!,"&gt;="&amp;MC505,#REF!,"&lt;="&amp;MB505,#REF!,"&lt;="&amp;ME505,#REF!,"&gt;="&amp;MF505)</f>
        <v>#REF!</v>
      </c>
      <c r="MY505" s="5" t="e">
        <f>COUNTIFS(#REF!,LT505,#REF!,0,#REF!,"&gt;="&amp;MC505,#REF!,"&lt;="&amp;MB505,#REF!,"&lt;="&amp;ME505,#REF!,"&gt;="&amp;MF505)</f>
        <v>#REF!</v>
      </c>
      <c r="MZ505" s="5" t="e">
        <f>COUNTIFS(#REF!,LT505,#REF!,1,#REF!,"&lt;="&amp;ME505,#REF!,"&gt;="&amp;MF505,#REF!,"="&amp;KV505,#REF!,"="&amp;KX505)</f>
        <v>#REF!</v>
      </c>
      <c r="NA505" s="5" t="e">
        <f>COUNTIFS(#REF!,LT505,#REF!,0,#REF!,"&lt;="&amp;ME505,#REF!,"&gt;="&amp;MF505,#REF!,"="&amp;KV505,#REF!,"="&amp;KX505)</f>
        <v>#REF!</v>
      </c>
      <c r="NB505" s="5" t="e">
        <f>COUNTIFS(#REF!,LT505,#REF!,1,#REF!,"&lt;="&amp;ME505,#REF!,"&gt;="&amp;MF505,#REF!,"="&amp;KW505,#REF!,"="&amp;KY505)</f>
        <v>#REF!</v>
      </c>
      <c r="NC505" s="5" t="e">
        <f>COUNTIFS(#REF!,LT505,#REF!,0,#REF!,"&lt;="&amp;ME505,#REF!,"&gt;="&amp;MF505,#REF!,"="&amp;KW505,#REF!,"="&amp;KY505)</f>
        <v>#REF!</v>
      </c>
      <c r="ND505" s="5" t="e">
        <f t="shared" si="462"/>
        <v>#REF!</v>
      </c>
      <c r="NE505" s="5" t="e">
        <f t="shared" si="463"/>
        <v>#REF!</v>
      </c>
      <c r="NF505" s="5" t="e">
        <f t="shared" si="464"/>
        <v>#REF!</v>
      </c>
      <c r="NG505" s="6" t="e">
        <f t="shared" si="465"/>
        <v>#REF!</v>
      </c>
      <c r="NH505" s="7" t="e">
        <f t="shared" si="466"/>
        <v>#REF!</v>
      </c>
      <c r="NI505" s="5" t="e">
        <f t="shared" si="467"/>
        <v>#REF!</v>
      </c>
      <c r="NJ505" s="31" t="e">
        <f t="shared" si="468"/>
        <v>#REF!</v>
      </c>
      <c r="NK505" s="32" t="e">
        <f t="shared" si="469"/>
        <v>#REF!</v>
      </c>
      <c r="NL505" s="32" t="e">
        <f t="shared" si="470"/>
        <v>#REF!</v>
      </c>
      <c r="NM505" s="33" t="e">
        <f t="shared" si="471"/>
        <v>#REF!</v>
      </c>
      <c r="NN505" s="33" t="e">
        <f t="shared" si="472"/>
        <v>#REF!</v>
      </c>
      <c r="NO505" s="33" t="e">
        <f t="shared" si="473"/>
        <v>#REF!</v>
      </c>
      <c r="NP505" s="33" t="e">
        <f t="shared" si="474"/>
        <v>#REF!</v>
      </c>
      <c r="NQ505" s="31" t="e">
        <f t="shared" si="475"/>
        <v>#REF!</v>
      </c>
      <c r="NR505" s="32" t="e">
        <f t="shared" si="476"/>
        <v>#REF!</v>
      </c>
      <c r="NS505" s="32" t="e">
        <f t="shared" si="477"/>
        <v>#REF!</v>
      </c>
      <c r="NT505" s="33" t="e">
        <f t="shared" si="478"/>
        <v>#REF!</v>
      </c>
      <c r="NU505" s="33" t="e">
        <f t="shared" si="479"/>
        <v>#REF!</v>
      </c>
      <c r="NV505" s="33" t="e">
        <f t="shared" si="480"/>
        <v>#REF!</v>
      </c>
      <c r="NW505" s="33" t="e">
        <f t="shared" si="481"/>
        <v>#REF!</v>
      </c>
      <c r="NX505" t="e">
        <f t="shared" si="482"/>
        <v>#REF!</v>
      </c>
      <c r="NY505" t="e">
        <f t="shared" si="483"/>
        <v>#REF!</v>
      </c>
      <c r="NZ505" t="e">
        <f t="shared" si="484"/>
        <v>#REF!</v>
      </c>
      <c r="OA505" t="e">
        <f t="shared" si="485"/>
        <v>#REF!</v>
      </c>
      <c r="OB505" t="e">
        <f t="shared" si="486"/>
        <v>#REF!</v>
      </c>
      <c r="OC505" t="e">
        <f t="shared" si="487"/>
        <v>#REF!</v>
      </c>
    </row>
    <row r="506" spans="1:393" ht="16.5" customHeight="1" x14ac:dyDescent="0.3">
      <c r="A506" s="22"/>
      <c r="KN506" s="5" t="e">
        <f>IF(INDEX(#REF!,MATCH('HT 0-1'!D506,#REF!,0))=INDEX(#REF!,MATCH('HT 0-1'!D506,#REF!,0)),INDEX(#REF!,MATCH('HT 0-1'!D506,#REF!,0)),"ERROR")</f>
        <v>#REF!</v>
      </c>
      <c r="KO506" s="5" t="e">
        <f>IF(INDEX(#REF!,MATCH('HT 0-1'!E506,#REF!,0))=INDEX(#REF!,MATCH('HT 0-1'!E506,#REF!,0)),INDEX(#REF!,MATCH('HT 0-1'!E506,#REF!,0)),"ERROR")</f>
        <v>#REF!</v>
      </c>
      <c r="KP506" s="5" t="e">
        <f t="shared" si="427"/>
        <v>#REF!</v>
      </c>
      <c r="KQ506" t="str">
        <f t="shared" si="428"/>
        <v>_</v>
      </c>
      <c r="KR506" s="5" t="e">
        <f t="shared" si="429"/>
        <v>#DIV/0!</v>
      </c>
      <c r="KS506" s="5" t="e">
        <f t="shared" si="430"/>
        <v>#DIV/0!</v>
      </c>
      <c r="KT506" s="5" t="e">
        <f t="shared" si="431"/>
        <v>#DIV/0!</v>
      </c>
      <c r="KU506" s="5" t="e">
        <f t="shared" si="432"/>
        <v>#DIV/0!</v>
      </c>
      <c r="KV506" s="5" t="e">
        <f t="shared" si="433"/>
        <v>#DIV/0!</v>
      </c>
      <c r="KW506" s="5" t="e">
        <f t="shared" si="434"/>
        <v>#DIV/0!</v>
      </c>
      <c r="KX506" s="5" t="e">
        <f t="shared" si="435"/>
        <v>#DIV/0!</v>
      </c>
      <c r="KY506" s="5" t="e">
        <f t="shared" si="436"/>
        <v>#DIV/0!</v>
      </c>
      <c r="KZ506" s="5" t="e">
        <f t="shared" si="437"/>
        <v>#DIV/0!</v>
      </c>
      <c r="LA506" s="5" t="e">
        <f t="shared" si="438"/>
        <v>#DIV/0!</v>
      </c>
      <c r="LB506" t="e">
        <f>IF(LQ506="0-1",INDEX(Scrape!#REF!,MATCH('HT 0-1'!KP506,Scrape!$B:$B,0)),"")</f>
        <v>#REF!</v>
      </c>
      <c r="LC506" t="e">
        <f>IF(LQ506="0-1",INDEX(Scrape!$A:$A,MATCH('HT 0-1'!KP506,Scrape!$B:$B,0)),"")</f>
        <v>#REF!</v>
      </c>
      <c r="LD506" t="e">
        <f>IF(LQ506="0-1",INDEX(Scrape!$B:$B,MATCH('HT 0-1'!KP506,Scrape!$B:$B,0)),"")</f>
        <v>#REF!</v>
      </c>
      <c r="LE506" t="e">
        <f>IF(LQ506="0-1",INDEX(Scrape!$C:$C,MATCH('HT 0-1'!KP506,Scrape!$B:$B,0)),"")</f>
        <v>#REF!</v>
      </c>
      <c r="LF506" t="e">
        <f>IF(LQ506="0-1",INDEX(Scrape!$D:$D,MATCH('HT 0-1'!KP506,Scrape!$B:$B,0)),"")</f>
        <v>#REF!</v>
      </c>
      <c r="LG506" t="e">
        <f>IF(LQ506="0-1",INDEX(Scrape!$E:$E,MATCH('HT 0-1'!KP506,Scrape!$B:$B,0)),"")</f>
        <v>#REF!</v>
      </c>
      <c r="LH506" t="e">
        <f>IF(LQ506="0-1",INDEX(Scrape!$F:$F,MATCH('HT 0-1'!KP506,Scrape!$B:$B,0)),"")</f>
        <v>#REF!</v>
      </c>
      <c r="LI506" t="e">
        <f>IF(LQ506="0-1",INDEX(Scrape!$G:$G,MATCH('HT 0-1'!KP506,Scrape!$B:$B,0)),"")</f>
        <v>#REF!</v>
      </c>
      <c r="LJ506" t="e">
        <f>IF(LQ506="0-1",INDEX(Scrape!$H:$H,MATCH('HT 0-1'!KP506,Scrape!$B:$B,0)),"")</f>
        <v>#REF!</v>
      </c>
      <c r="LK506" t="e">
        <f>IF(LQ506="0-1",INDEX(Scrape!$I:$I,MATCH('HT 0-1'!KP506,Scrape!$B:$B,0)),"")</f>
        <v>#REF!</v>
      </c>
      <c r="LL506" t="e">
        <f>IF(LQ506="0-1",INDEX(Scrape!$J:$J,MATCH('HT 0-1'!KP506,Scrape!$B:$B,0)),"")</f>
        <v>#REF!</v>
      </c>
      <c r="LM506" t="e">
        <f>IF(LQ506="0-1",INDEX(Scrape!$K:$K,MATCH('HT 0-1'!KP506,Scrape!$B:$B,0)),"")</f>
        <v>#REF!</v>
      </c>
      <c r="LN506" t="e">
        <f>IF(LQ506="0-1",INDEX(Scrape!$L:$L,MATCH('HT 0-1'!KP506,Scrape!$B:$B,0)),"")</f>
        <v>#REF!</v>
      </c>
      <c r="LO506" t="e">
        <f>IF(LQ506="0-1",INDEX(Scrape!$M:$M,MATCH('HT 0-1'!KP506,Scrape!$B:$B,0)),"")</f>
        <v>#REF!</v>
      </c>
      <c r="LP506" t="e">
        <f>IF(LQ506="0-1",INDEX(Scrape!$N:$N,MATCH('HT 0-1'!KP506,Scrape!$B:$B,0)),"")</f>
        <v>#REF!</v>
      </c>
      <c r="LQ506" t="e">
        <f>INDEX(Scrape!$O:$O,MATCH('HT 0-1'!KP506,Scrape!$B:$B,0))</f>
        <v>#REF!</v>
      </c>
      <c r="LR506" t="e">
        <f t="shared" si="439"/>
        <v>#REF!</v>
      </c>
      <c r="LS506" t="e">
        <f t="shared" si="440"/>
        <v>#REF!</v>
      </c>
      <c r="LT506" s="23" t="e">
        <f>IF(INDEX(#REF!,MATCH(KQ506,#REF!,0))=INDEX(#REF!,MATCH(KQ506,#REF!,0)),INDEX(#REF!,MATCH(KQ506,#REF!,0)),"ERROR")</f>
        <v>#REF!</v>
      </c>
      <c r="LU506" s="24" t="e">
        <f t="shared" si="441"/>
        <v>#DIV/0!</v>
      </c>
      <c r="LV506" s="24" t="e">
        <f t="shared" si="442"/>
        <v>#DIV/0!</v>
      </c>
      <c r="LW506" s="24" t="e">
        <f t="shared" si="443"/>
        <v>#DIV/0!</v>
      </c>
      <c r="LX506" s="24" t="e">
        <f t="shared" si="444"/>
        <v>#DIV/0!</v>
      </c>
      <c r="LY506" s="25" t="e">
        <f t="shared" si="445"/>
        <v>#REF!</v>
      </c>
      <c r="LZ506" s="25" t="e">
        <f t="shared" si="446"/>
        <v>#REF!</v>
      </c>
      <c r="MA506" s="26" t="e">
        <f t="shared" si="447"/>
        <v>#REF!</v>
      </c>
      <c r="MB506" s="27" t="e">
        <f t="shared" si="448"/>
        <v>#REF!</v>
      </c>
      <c r="MC506" s="28" t="e">
        <f t="shared" si="449"/>
        <v>#REF!</v>
      </c>
      <c r="MD506" s="24" t="e">
        <f t="shared" si="450"/>
        <v>#REF!</v>
      </c>
      <c r="ME506" s="29" t="e">
        <f t="shared" si="451"/>
        <v>#REF!</v>
      </c>
      <c r="MF506" s="30" t="e">
        <f t="shared" si="452"/>
        <v>#REF!</v>
      </c>
      <c r="MG506" s="24" t="e">
        <f t="shared" si="453"/>
        <v>#REF!</v>
      </c>
      <c r="MH506" s="29" t="e">
        <f t="shared" si="454"/>
        <v>#REF!</v>
      </c>
      <c r="MI506" s="30" t="e">
        <f t="shared" si="455"/>
        <v>#REF!</v>
      </c>
      <c r="MJ506" t="str">
        <f t="shared" si="456"/>
        <v/>
      </c>
      <c r="MK506" t="str">
        <f t="shared" si="457"/>
        <v/>
      </c>
      <c r="ML506" t="str">
        <f t="shared" si="458"/>
        <v/>
      </c>
      <c r="MM506" t="str">
        <f t="shared" si="459"/>
        <v/>
      </c>
      <c r="MN506" t="str">
        <f t="shared" si="460"/>
        <v/>
      </c>
      <c r="MO506" t="str">
        <f t="shared" si="461"/>
        <v/>
      </c>
      <c r="MP506" s="5" t="e">
        <f>COUNTIFS(#REF!,LT506,#REF!,1,#REF!,"&gt;="&amp;MC506,#REF!,"&lt;="&amp;MB506,#REF!,"&lt;="&amp;ME506,#REF!,"&gt;="&amp;MF506,#REF!,"="&amp;KV506,#REF!,"="&amp;KX506)</f>
        <v>#REF!</v>
      </c>
      <c r="MQ506" s="5" t="e">
        <f>COUNTIFS(#REF!,LT506,#REF!,0,#REF!,"&gt;="&amp;MC506,#REF!,"&lt;="&amp;MB506,#REF!,"&lt;="&amp;ME506,#REF!,"&gt;="&amp;MF506,#REF!,"="&amp;KV506,#REF!,"="&amp;KX506)</f>
        <v>#REF!</v>
      </c>
      <c r="MR506" s="5" t="e">
        <f>COUNTIFS(#REF!,LT506,#REF!,1,#REF!,"&gt;="&amp;MC506,#REF!,"&lt;="&amp;MB506,#REF!,"&lt;="&amp;ME506,#REF!,"&gt;="&amp;MF506,#REF!,"="&amp;KW506,#REF!,"="&amp;KY506)</f>
        <v>#REF!</v>
      </c>
      <c r="MS506" s="5" t="e">
        <f>COUNTIFS(#REF!,LT506,#REF!,0,#REF!,"&gt;="&amp;MC506,#REF!,"&lt;="&amp;MB506,#REF!,"&lt;="&amp;ME506,#REF!,"&gt;="&amp;MF506,#REF!,"="&amp;KW506,#REF!,"="&amp;KY506)</f>
        <v>#REF!</v>
      </c>
      <c r="MT506" s="5" t="e">
        <f>COUNTIFS(#REF!,LT506,#REF!,1,#REF!,"&gt;="&amp;MI506,#REF!,"&lt;="&amp;MH506,#REF!,"&lt;="&amp;ME506,#REF!,"&gt;="&amp;MF506)</f>
        <v>#REF!</v>
      </c>
      <c r="MU506" s="5" t="e">
        <f>COUNTIFS(#REF!,LT506,#REF!,0,#REF!,"&gt;="&amp;MI506,#REF!,"&lt;="&amp;MH506,#REF!,"&lt;="&amp;ME506,#REF!,"&gt;="&amp;MF506)</f>
        <v>#REF!</v>
      </c>
      <c r="MV506" s="5" t="e">
        <f>COUNTIFS(#REF!,LT506,#REF!,1,#REF!,"&gt;="&amp;MI506,#REF!,"&lt;="&amp;MH506,#REF!,"="&amp;KZ506,#REF!,"="&amp;LA506,#REF!,"&lt;="&amp;ME506,#REF!,"&gt;="&amp;MF506)</f>
        <v>#REF!</v>
      </c>
      <c r="MW506" s="5" t="e">
        <f>COUNTIFS(#REF!,LT506,#REF!,0,#REF!,"&gt;="&amp;MI506,#REF!,"&lt;="&amp;MH506,#REF!,"="&amp;KZ506,#REF!,"="&amp;LA506,#REF!,"&lt;="&amp;ME506,#REF!,"&gt;="&amp;MF506)</f>
        <v>#REF!</v>
      </c>
      <c r="MX506" s="5" t="e">
        <f>COUNTIFS(#REF!,LT506,#REF!,1,#REF!,"&gt;="&amp;MC506,#REF!,"&lt;="&amp;MB506,#REF!,"&lt;="&amp;ME506,#REF!,"&gt;="&amp;MF506)</f>
        <v>#REF!</v>
      </c>
      <c r="MY506" s="5" t="e">
        <f>COUNTIFS(#REF!,LT506,#REF!,0,#REF!,"&gt;="&amp;MC506,#REF!,"&lt;="&amp;MB506,#REF!,"&lt;="&amp;ME506,#REF!,"&gt;="&amp;MF506)</f>
        <v>#REF!</v>
      </c>
      <c r="MZ506" s="5" t="e">
        <f>COUNTIFS(#REF!,LT506,#REF!,1,#REF!,"&lt;="&amp;ME506,#REF!,"&gt;="&amp;MF506,#REF!,"="&amp;KV506,#REF!,"="&amp;KX506)</f>
        <v>#REF!</v>
      </c>
      <c r="NA506" s="5" t="e">
        <f>COUNTIFS(#REF!,LT506,#REF!,0,#REF!,"&lt;="&amp;ME506,#REF!,"&gt;="&amp;MF506,#REF!,"="&amp;KV506,#REF!,"="&amp;KX506)</f>
        <v>#REF!</v>
      </c>
      <c r="NB506" s="5" t="e">
        <f>COUNTIFS(#REF!,LT506,#REF!,1,#REF!,"&lt;="&amp;ME506,#REF!,"&gt;="&amp;MF506,#REF!,"="&amp;KW506,#REF!,"="&amp;KY506)</f>
        <v>#REF!</v>
      </c>
      <c r="NC506" s="5" t="e">
        <f>COUNTIFS(#REF!,LT506,#REF!,0,#REF!,"&lt;="&amp;ME506,#REF!,"&gt;="&amp;MF506,#REF!,"="&amp;KW506,#REF!,"="&amp;KY506)</f>
        <v>#REF!</v>
      </c>
      <c r="ND506" s="5" t="e">
        <f t="shared" si="462"/>
        <v>#REF!</v>
      </c>
      <c r="NE506" s="5" t="e">
        <f t="shared" si="463"/>
        <v>#REF!</v>
      </c>
      <c r="NF506" s="5" t="e">
        <f t="shared" si="464"/>
        <v>#REF!</v>
      </c>
      <c r="NG506" s="6" t="e">
        <f t="shared" si="465"/>
        <v>#REF!</v>
      </c>
      <c r="NH506" s="7" t="e">
        <f t="shared" si="466"/>
        <v>#REF!</v>
      </c>
      <c r="NI506" s="5" t="e">
        <f t="shared" si="467"/>
        <v>#REF!</v>
      </c>
      <c r="NJ506" s="31" t="e">
        <f t="shared" si="468"/>
        <v>#REF!</v>
      </c>
      <c r="NK506" s="32" t="e">
        <f t="shared" si="469"/>
        <v>#REF!</v>
      </c>
      <c r="NL506" s="32" t="e">
        <f t="shared" si="470"/>
        <v>#REF!</v>
      </c>
      <c r="NM506" s="33" t="e">
        <f t="shared" si="471"/>
        <v>#REF!</v>
      </c>
      <c r="NN506" s="33" t="e">
        <f t="shared" si="472"/>
        <v>#REF!</v>
      </c>
      <c r="NO506" s="33" t="e">
        <f t="shared" si="473"/>
        <v>#REF!</v>
      </c>
      <c r="NP506" s="33" t="e">
        <f t="shared" si="474"/>
        <v>#REF!</v>
      </c>
      <c r="NQ506" s="31" t="e">
        <f t="shared" si="475"/>
        <v>#REF!</v>
      </c>
      <c r="NR506" s="32" t="e">
        <f t="shared" si="476"/>
        <v>#REF!</v>
      </c>
      <c r="NS506" s="32" t="e">
        <f t="shared" si="477"/>
        <v>#REF!</v>
      </c>
      <c r="NT506" s="33" t="e">
        <f t="shared" si="478"/>
        <v>#REF!</v>
      </c>
      <c r="NU506" s="33" t="e">
        <f t="shared" si="479"/>
        <v>#REF!</v>
      </c>
      <c r="NV506" s="33" t="e">
        <f t="shared" si="480"/>
        <v>#REF!</v>
      </c>
      <c r="NW506" s="33" t="e">
        <f t="shared" si="481"/>
        <v>#REF!</v>
      </c>
      <c r="NX506" t="e">
        <f t="shared" si="482"/>
        <v>#REF!</v>
      </c>
      <c r="NY506" t="e">
        <f t="shared" si="483"/>
        <v>#REF!</v>
      </c>
      <c r="NZ506" t="e">
        <f t="shared" si="484"/>
        <v>#REF!</v>
      </c>
      <c r="OA506" t="e">
        <f t="shared" si="485"/>
        <v>#REF!</v>
      </c>
      <c r="OB506" t="e">
        <f t="shared" si="486"/>
        <v>#REF!</v>
      </c>
      <c r="OC506" t="e">
        <f t="shared" si="487"/>
        <v>#REF!</v>
      </c>
    </row>
    <row r="507" spans="1:393" ht="16.5" customHeight="1" x14ac:dyDescent="0.3">
      <c r="A507" s="22"/>
      <c r="KN507" s="5" t="e">
        <f>IF(INDEX(#REF!,MATCH('HT 0-1'!D507,#REF!,0))=INDEX(#REF!,MATCH('HT 0-1'!D507,#REF!,0)),INDEX(#REF!,MATCH('HT 0-1'!D507,#REF!,0)),"ERROR")</f>
        <v>#REF!</v>
      </c>
      <c r="KO507" s="5" t="e">
        <f>IF(INDEX(#REF!,MATCH('HT 0-1'!E507,#REF!,0))=INDEX(#REF!,MATCH('HT 0-1'!E507,#REF!,0)),INDEX(#REF!,MATCH('HT 0-1'!E507,#REF!,0)),"ERROR")</f>
        <v>#REF!</v>
      </c>
      <c r="KP507" s="5" t="e">
        <f t="shared" si="427"/>
        <v>#REF!</v>
      </c>
      <c r="KQ507" t="str">
        <f t="shared" si="428"/>
        <v>_</v>
      </c>
      <c r="KR507" s="5" t="e">
        <f t="shared" si="429"/>
        <v>#DIV/0!</v>
      </c>
      <c r="KS507" s="5" t="e">
        <f t="shared" si="430"/>
        <v>#DIV/0!</v>
      </c>
      <c r="KT507" s="5" t="e">
        <f t="shared" si="431"/>
        <v>#DIV/0!</v>
      </c>
      <c r="KU507" s="5" t="e">
        <f t="shared" si="432"/>
        <v>#DIV/0!</v>
      </c>
      <c r="KV507" s="5" t="e">
        <f t="shared" si="433"/>
        <v>#DIV/0!</v>
      </c>
      <c r="KW507" s="5" t="e">
        <f t="shared" si="434"/>
        <v>#DIV/0!</v>
      </c>
      <c r="KX507" s="5" t="e">
        <f t="shared" si="435"/>
        <v>#DIV/0!</v>
      </c>
      <c r="KY507" s="5" t="e">
        <f t="shared" si="436"/>
        <v>#DIV/0!</v>
      </c>
      <c r="KZ507" s="5" t="e">
        <f t="shared" si="437"/>
        <v>#DIV/0!</v>
      </c>
      <c r="LA507" s="5" t="e">
        <f t="shared" si="438"/>
        <v>#DIV/0!</v>
      </c>
      <c r="LB507" t="e">
        <f>IF(LQ507="0-1",INDEX(Scrape!#REF!,MATCH('HT 0-1'!KP507,Scrape!$B:$B,0)),"")</f>
        <v>#REF!</v>
      </c>
      <c r="LC507" t="e">
        <f>IF(LQ507="0-1",INDEX(Scrape!$A:$A,MATCH('HT 0-1'!KP507,Scrape!$B:$B,0)),"")</f>
        <v>#REF!</v>
      </c>
      <c r="LD507" t="e">
        <f>IF(LQ507="0-1",INDEX(Scrape!$B:$B,MATCH('HT 0-1'!KP507,Scrape!$B:$B,0)),"")</f>
        <v>#REF!</v>
      </c>
      <c r="LE507" t="e">
        <f>IF(LQ507="0-1",INDEX(Scrape!$C:$C,MATCH('HT 0-1'!KP507,Scrape!$B:$B,0)),"")</f>
        <v>#REF!</v>
      </c>
      <c r="LF507" t="e">
        <f>IF(LQ507="0-1",INDEX(Scrape!$D:$D,MATCH('HT 0-1'!KP507,Scrape!$B:$B,0)),"")</f>
        <v>#REF!</v>
      </c>
      <c r="LG507" t="e">
        <f>IF(LQ507="0-1",INDEX(Scrape!$E:$E,MATCH('HT 0-1'!KP507,Scrape!$B:$B,0)),"")</f>
        <v>#REF!</v>
      </c>
      <c r="LH507" t="e">
        <f>IF(LQ507="0-1",INDEX(Scrape!$F:$F,MATCH('HT 0-1'!KP507,Scrape!$B:$B,0)),"")</f>
        <v>#REF!</v>
      </c>
      <c r="LI507" t="e">
        <f>IF(LQ507="0-1",INDEX(Scrape!$G:$G,MATCH('HT 0-1'!KP507,Scrape!$B:$B,0)),"")</f>
        <v>#REF!</v>
      </c>
      <c r="LJ507" t="e">
        <f>IF(LQ507="0-1",INDEX(Scrape!$H:$H,MATCH('HT 0-1'!KP507,Scrape!$B:$B,0)),"")</f>
        <v>#REF!</v>
      </c>
      <c r="LK507" t="e">
        <f>IF(LQ507="0-1",INDEX(Scrape!$I:$I,MATCH('HT 0-1'!KP507,Scrape!$B:$B,0)),"")</f>
        <v>#REF!</v>
      </c>
      <c r="LL507" t="e">
        <f>IF(LQ507="0-1",INDEX(Scrape!$J:$J,MATCH('HT 0-1'!KP507,Scrape!$B:$B,0)),"")</f>
        <v>#REF!</v>
      </c>
      <c r="LM507" t="e">
        <f>IF(LQ507="0-1",INDEX(Scrape!$K:$K,MATCH('HT 0-1'!KP507,Scrape!$B:$B,0)),"")</f>
        <v>#REF!</v>
      </c>
      <c r="LN507" t="e">
        <f>IF(LQ507="0-1",INDEX(Scrape!$L:$L,MATCH('HT 0-1'!KP507,Scrape!$B:$B,0)),"")</f>
        <v>#REF!</v>
      </c>
      <c r="LO507" t="e">
        <f>IF(LQ507="0-1",INDEX(Scrape!$M:$M,MATCH('HT 0-1'!KP507,Scrape!$B:$B,0)),"")</f>
        <v>#REF!</v>
      </c>
      <c r="LP507" t="e">
        <f>IF(LQ507="0-1",INDEX(Scrape!$N:$N,MATCH('HT 0-1'!KP507,Scrape!$B:$B,0)),"")</f>
        <v>#REF!</v>
      </c>
      <c r="LQ507" t="e">
        <f>INDEX(Scrape!$O:$O,MATCH('HT 0-1'!KP507,Scrape!$B:$B,0))</f>
        <v>#REF!</v>
      </c>
      <c r="LR507" t="e">
        <f t="shared" si="439"/>
        <v>#REF!</v>
      </c>
      <c r="LS507" t="e">
        <f t="shared" si="440"/>
        <v>#REF!</v>
      </c>
      <c r="LT507" s="23" t="e">
        <f>IF(INDEX(#REF!,MATCH(KQ507,#REF!,0))=INDEX(#REF!,MATCH(KQ507,#REF!,0)),INDEX(#REF!,MATCH(KQ507,#REF!,0)),"ERROR")</f>
        <v>#REF!</v>
      </c>
      <c r="LU507" s="24" t="e">
        <f t="shared" si="441"/>
        <v>#DIV/0!</v>
      </c>
      <c r="LV507" s="24" t="e">
        <f t="shared" si="442"/>
        <v>#DIV/0!</v>
      </c>
      <c r="LW507" s="24" t="e">
        <f t="shared" si="443"/>
        <v>#DIV/0!</v>
      </c>
      <c r="LX507" s="24" t="e">
        <f t="shared" si="444"/>
        <v>#DIV/0!</v>
      </c>
      <c r="LY507" s="25" t="e">
        <f t="shared" si="445"/>
        <v>#REF!</v>
      </c>
      <c r="LZ507" s="25" t="e">
        <f t="shared" si="446"/>
        <v>#REF!</v>
      </c>
      <c r="MA507" s="26" t="e">
        <f t="shared" si="447"/>
        <v>#REF!</v>
      </c>
      <c r="MB507" s="27" t="e">
        <f t="shared" si="448"/>
        <v>#REF!</v>
      </c>
      <c r="MC507" s="28" t="e">
        <f t="shared" si="449"/>
        <v>#REF!</v>
      </c>
      <c r="MD507" s="24" t="e">
        <f t="shared" si="450"/>
        <v>#REF!</v>
      </c>
      <c r="ME507" s="29" t="e">
        <f t="shared" si="451"/>
        <v>#REF!</v>
      </c>
      <c r="MF507" s="30" t="e">
        <f t="shared" si="452"/>
        <v>#REF!</v>
      </c>
      <c r="MG507" s="24" t="e">
        <f t="shared" si="453"/>
        <v>#REF!</v>
      </c>
      <c r="MH507" s="29" t="e">
        <f t="shared" si="454"/>
        <v>#REF!</v>
      </c>
      <c r="MI507" s="30" t="e">
        <f t="shared" si="455"/>
        <v>#REF!</v>
      </c>
      <c r="MJ507" t="str">
        <f t="shared" si="456"/>
        <v/>
      </c>
      <c r="MK507" t="str">
        <f t="shared" si="457"/>
        <v/>
      </c>
      <c r="ML507" t="str">
        <f t="shared" si="458"/>
        <v/>
      </c>
      <c r="MM507" t="str">
        <f t="shared" si="459"/>
        <v/>
      </c>
      <c r="MN507" t="str">
        <f t="shared" si="460"/>
        <v/>
      </c>
      <c r="MO507" t="str">
        <f t="shared" si="461"/>
        <v/>
      </c>
      <c r="MP507" s="5" t="e">
        <f>COUNTIFS(#REF!,LT507,#REF!,1,#REF!,"&gt;="&amp;MC507,#REF!,"&lt;="&amp;MB507,#REF!,"&lt;="&amp;ME507,#REF!,"&gt;="&amp;MF507,#REF!,"="&amp;KV507,#REF!,"="&amp;KX507)</f>
        <v>#REF!</v>
      </c>
      <c r="MQ507" s="5" t="e">
        <f>COUNTIFS(#REF!,LT507,#REF!,0,#REF!,"&gt;="&amp;MC507,#REF!,"&lt;="&amp;MB507,#REF!,"&lt;="&amp;ME507,#REF!,"&gt;="&amp;MF507,#REF!,"="&amp;KV507,#REF!,"="&amp;KX507)</f>
        <v>#REF!</v>
      </c>
      <c r="MR507" s="5" t="e">
        <f>COUNTIFS(#REF!,LT507,#REF!,1,#REF!,"&gt;="&amp;MC507,#REF!,"&lt;="&amp;MB507,#REF!,"&lt;="&amp;ME507,#REF!,"&gt;="&amp;MF507,#REF!,"="&amp;KW507,#REF!,"="&amp;KY507)</f>
        <v>#REF!</v>
      </c>
      <c r="MS507" s="5" t="e">
        <f>COUNTIFS(#REF!,LT507,#REF!,0,#REF!,"&gt;="&amp;MC507,#REF!,"&lt;="&amp;MB507,#REF!,"&lt;="&amp;ME507,#REF!,"&gt;="&amp;MF507,#REF!,"="&amp;KW507,#REF!,"="&amp;KY507)</f>
        <v>#REF!</v>
      </c>
      <c r="MT507" s="5" t="e">
        <f>COUNTIFS(#REF!,LT507,#REF!,1,#REF!,"&gt;="&amp;MI507,#REF!,"&lt;="&amp;MH507,#REF!,"&lt;="&amp;ME507,#REF!,"&gt;="&amp;MF507)</f>
        <v>#REF!</v>
      </c>
      <c r="MU507" s="5" t="e">
        <f>COUNTIFS(#REF!,LT507,#REF!,0,#REF!,"&gt;="&amp;MI507,#REF!,"&lt;="&amp;MH507,#REF!,"&lt;="&amp;ME507,#REF!,"&gt;="&amp;MF507)</f>
        <v>#REF!</v>
      </c>
      <c r="MV507" s="5" t="e">
        <f>COUNTIFS(#REF!,LT507,#REF!,1,#REF!,"&gt;="&amp;MI507,#REF!,"&lt;="&amp;MH507,#REF!,"="&amp;KZ507,#REF!,"="&amp;LA507,#REF!,"&lt;="&amp;ME507,#REF!,"&gt;="&amp;MF507)</f>
        <v>#REF!</v>
      </c>
      <c r="MW507" s="5" t="e">
        <f>COUNTIFS(#REF!,LT507,#REF!,0,#REF!,"&gt;="&amp;MI507,#REF!,"&lt;="&amp;MH507,#REF!,"="&amp;KZ507,#REF!,"="&amp;LA507,#REF!,"&lt;="&amp;ME507,#REF!,"&gt;="&amp;MF507)</f>
        <v>#REF!</v>
      </c>
      <c r="MX507" s="5" t="e">
        <f>COUNTIFS(#REF!,LT507,#REF!,1,#REF!,"&gt;="&amp;MC507,#REF!,"&lt;="&amp;MB507,#REF!,"&lt;="&amp;ME507,#REF!,"&gt;="&amp;MF507)</f>
        <v>#REF!</v>
      </c>
      <c r="MY507" s="5" t="e">
        <f>COUNTIFS(#REF!,LT507,#REF!,0,#REF!,"&gt;="&amp;MC507,#REF!,"&lt;="&amp;MB507,#REF!,"&lt;="&amp;ME507,#REF!,"&gt;="&amp;MF507)</f>
        <v>#REF!</v>
      </c>
      <c r="MZ507" s="5" t="e">
        <f>COUNTIFS(#REF!,LT507,#REF!,1,#REF!,"&lt;="&amp;ME507,#REF!,"&gt;="&amp;MF507,#REF!,"="&amp;KV507,#REF!,"="&amp;KX507)</f>
        <v>#REF!</v>
      </c>
      <c r="NA507" s="5" t="e">
        <f>COUNTIFS(#REF!,LT507,#REF!,0,#REF!,"&lt;="&amp;ME507,#REF!,"&gt;="&amp;MF507,#REF!,"="&amp;KV507,#REF!,"="&amp;KX507)</f>
        <v>#REF!</v>
      </c>
      <c r="NB507" s="5" t="e">
        <f>COUNTIFS(#REF!,LT507,#REF!,1,#REF!,"&lt;="&amp;ME507,#REF!,"&gt;="&amp;MF507,#REF!,"="&amp;KW507,#REF!,"="&amp;KY507)</f>
        <v>#REF!</v>
      </c>
      <c r="NC507" s="5" t="e">
        <f>COUNTIFS(#REF!,LT507,#REF!,0,#REF!,"&lt;="&amp;ME507,#REF!,"&gt;="&amp;MF507,#REF!,"="&amp;KW507,#REF!,"="&amp;KY507)</f>
        <v>#REF!</v>
      </c>
      <c r="ND507" s="5" t="e">
        <f t="shared" si="462"/>
        <v>#REF!</v>
      </c>
      <c r="NE507" s="5" t="e">
        <f t="shared" si="463"/>
        <v>#REF!</v>
      </c>
      <c r="NF507" s="5" t="e">
        <f t="shared" si="464"/>
        <v>#REF!</v>
      </c>
      <c r="NG507" s="6" t="e">
        <f t="shared" si="465"/>
        <v>#REF!</v>
      </c>
      <c r="NH507" s="7" t="e">
        <f t="shared" si="466"/>
        <v>#REF!</v>
      </c>
      <c r="NI507" s="5" t="e">
        <f t="shared" si="467"/>
        <v>#REF!</v>
      </c>
      <c r="NJ507" s="31" t="e">
        <f t="shared" si="468"/>
        <v>#REF!</v>
      </c>
      <c r="NK507" s="32" t="e">
        <f t="shared" si="469"/>
        <v>#REF!</v>
      </c>
      <c r="NL507" s="32" t="e">
        <f t="shared" si="470"/>
        <v>#REF!</v>
      </c>
      <c r="NM507" s="33" t="e">
        <f t="shared" si="471"/>
        <v>#REF!</v>
      </c>
      <c r="NN507" s="33" t="e">
        <f t="shared" si="472"/>
        <v>#REF!</v>
      </c>
      <c r="NO507" s="33" t="e">
        <f t="shared" si="473"/>
        <v>#REF!</v>
      </c>
      <c r="NP507" s="33" t="e">
        <f t="shared" si="474"/>
        <v>#REF!</v>
      </c>
      <c r="NQ507" s="31" t="e">
        <f t="shared" si="475"/>
        <v>#REF!</v>
      </c>
      <c r="NR507" s="32" t="e">
        <f t="shared" si="476"/>
        <v>#REF!</v>
      </c>
      <c r="NS507" s="32" t="e">
        <f t="shared" si="477"/>
        <v>#REF!</v>
      </c>
      <c r="NT507" s="33" t="e">
        <f t="shared" si="478"/>
        <v>#REF!</v>
      </c>
      <c r="NU507" s="33" t="e">
        <f t="shared" si="479"/>
        <v>#REF!</v>
      </c>
      <c r="NV507" s="33" t="e">
        <f t="shared" si="480"/>
        <v>#REF!</v>
      </c>
      <c r="NW507" s="33" t="e">
        <f t="shared" si="481"/>
        <v>#REF!</v>
      </c>
      <c r="NX507" t="e">
        <f t="shared" si="482"/>
        <v>#REF!</v>
      </c>
      <c r="NY507" t="e">
        <f t="shared" si="483"/>
        <v>#REF!</v>
      </c>
      <c r="NZ507" t="e">
        <f t="shared" si="484"/>
        <v>#REF!</v>
      </c>
      <c r="OA507" t="e">
        <f t="shared" si="485"/>
        <v>#REF!</v>
      </c>
      <c r="OB507" t="e">
        <f t="shared" si="486"/>
        <v>#REF!</v>
      </c>
      <c r="OC507" t="e">
        <f t="shared" si="487"/>
        <v>#REF!</v>
      </c>
    </row>
    <row r="508" spans="1:393" ht="16.5" customHeight="1" x14ac:dyDescent="0.3">
      <c r="A508" s="22"/>
      <c r="KN508" s="5" t="e">
        <f>IF(INDEX(#REF!,MATCH('HT 0-1'!D508,#REF!,0))=INDEX(#REF!,MATCH('HT 0-1'!D508,#REF!,0)),INDEX(#REF!,MATCH('HT 0-1'!D508,#REF!,0)),"ERROR")</f>
        <v>#REF!</v>
      </c>
      <c r="KO508" s="5" t="e">
        <f>IF(INDEX(#REF!,MATCH('HT 0-1'!E508,#REF!,0))=INDEX(#REF!,MATCH('HT 0-1'!E508,#REF!,0)),INDEX(#REF!,MATCH('HT 0-1'!E508,#REF!,0)),"ERROR")</f>
        <v>#REF!</v>
      </c>
      <c r="KP508" s="5" t="e">
        <f t="shared" si="427"/>
        <v>#REF!</v>
      </c>
      <c r="KQ508" t="str">
        <f t="shared" si="428"/>
        <v>_</v>
      </c>
      <c r="KR508" s="5" t="e">
        <f t="shared" si="429"/>
        <v>#DIV/0!</v>
      </c>
      <c r="KS508" s="5" t="e">
        <f t="shared" si="430"/>
        <v>#DIV/0!</v>
      </c>
      <c r="KT508" s="5" t="e">
        <f t="shared" si="431"/>
        <v>#DIV/0!</v>
      </c>
      <c r="KU508" s="5" t="e">
        <f t="shared" si="432"/>
        <v>#DIV/0!</v>
      </c>
      <c r="KV508" s="5" t="e">
        <f t="shared" si="433"/>
        <v>#DIV/0!</v>
      </c>
      <c r="KW508" s="5" t="e">
        <f t="shared" si="434"/>
        <v>#DIV/0!</v>
      </c>
      <c r="KX508" s="5" t="e">
        <f t="shared" si="435"/>
        <v>#DIV/0!</v>
      </c>
      <c r="KY508" s="5" t="e">
        <f t="shared" si="436"/>
        <v>#DIV/0!</v>
      </c>
      <c r="KZ508" s="5" t="e">
        <f t="shared" si="437"/>
        <v>#DIV/0!</v>
      </c>
      <c r="LA508" s="5" t="e">
        <f t="shared" si="438"/>
        <v>#DIV/0!</v>
      </c>
      <c r="LB508" t="e">
        <f>IF(LQ508="0-1",INDEX(Scrape!#REF!,MATCH('HT 0-1'!KP508,Scrape!$B:$B,0)),"")</f>
        <v>#REF!</v>
      </c>
      <c r="LC508" t="e">
        <f>IF(LQ508="0-1",INDEX(Scrape!$A:$A,MATCH('HT 0-1'!KP508,Scrape!$B:$B,0)),"")</f>
        <v>#REF!</v>
      </c>
      <c r="LD508" t="e">
        <f>IF(LQ508="0-1",INDEX(Scrape!$B:$B,MATCH('HT 0-1'!KP508,Scrape!$B:$B,0)),"")</f>
        <v>#REF!</v>
      </c>
      <c r="LE508" t="e">
        <f>IF(LQ508="0-1",INDEX(Scrape!$C:$C,MATCH('HT 0-1'!KP508,Scrape!$B:$B,0)),"")</f>
        <v>#REF!</v>
      </c>
      <c r="LF508" t="e">
        <f>IF(LQ508="0-1",INDEX(Scrape!$D:$D,MATCH('HT 0-1'!KP508,Scrape!$B:$B,0)),"")</f>
        <v>#REF!</v>
      </c>
      <c r="LG508" t="e">
        <f>IF(LQ508="0-1",INDEX(Scrape!$E:$E,MATCH('HT 0-1'!KP508,Scrape!$B:$B,0)),"")</f>
        <v>#REF!</v>
      </c>
      <c r="LH508" t="e">
        <f>IF(LQ508="0-1",INDEX(Scrape!$F:$F,MATCH('HT 0-1'!KP508,Scrape!$B:$B,0)),"")</f>
        <v>#REF!</v>
      </c>
      <c r="LI508" t="e">
        <f>IF(LQ508="0-1",INDEX(Scrape!$G:$G,MATCH('HT 0-1'!KP508,Scrape!$B:$B,0)),"")</f>
        <v>#REF!</v>
      </c>
      <c r="LJ508" t="e">
        <f>IF(LQ508="0-1",INDEX(Scrape!$H:$H,MATCH('HT 0-1'!KP508,Scrape!$B:$B,0)),"")</f>
        <v>#REF!</v>
      </c>
      <c r="LK508" t="e">
        <f>IF(LQ508="0-1",INDEX(Scrape!$I:$I,MATCH('HT 0-1'!KP508,Scrape!$B:$B,0)),"")</f>
        <v>#REF!</v>
      </c>
      <c r="LL508" t="e">
        <f>IF(LQ508="0-1",INDEX(Scrape!$J:$J,MATCH('HT 0-1'!KP508,Scrape!$B:$B,0)),"")</f>
        <v>#REF!</v>
      </c>
      <c r="LM508" t="e">
        <f>IF(LQ508="0-1",INDEX(Scrape!$K:$K,MATCH('HT 0-1'!KP508,Scrape!$B:$B,0)),"")</f>
        <v>#REF!</v>
      </c>
      <c r="LN508" t="e">
        <f>IF(LQ508="0-1",INDEX(Scrape!$L:$L,MATCH('HT 0-1'!KP508,Scrape!$B:$B,0)),"")</f>
        <v>#REF!</v>
      </c>
      <c r="LO508" t="e">
        <f>IF(LQ508="0-1",INDEX(Scrape!$M:$M,MATCH('HT 0-1'!KP508,Scrape!$B:$B,0)),"")</f>
        <v>#REF!</v>
      </c>
      <c r="LP508" t="e">
        <f>IF(LQ508="0-1",INDEX(Scrape!$N:$N,MATCH('HT 0-1'!KP508,Scrape!$B:$B,0)),"")</f>
        <v>#REF!</v>
      </c>
      <c r="LQ508" t="e">
        <f>INDEX(Scrape!$O:$O,MATCH('HT 0-1'!KP508,Scrape!$B:$B,0))</f>
        <v>#REF!</v>
      </c>
      <c r="LR508" t="e">
        <f t="shared" si="439"/>
        <v>#REF!</v>
      </c>
      <c r="LS508" t="e">
        <f t="shared" si="440"/>
        <v>#REF!</v>
      </c>
      <c r="LT508" s="23" t="e">
        <f>IF(INDEX(#REF!,MATCH(KQ508,#REF!,0))=INDEX(#REF!,MATCH(KQ508,#REF!,0)),INDEX(#REF!,MATCH(KQ508,#REF!,0)),"ERROR")</f>
        <v>#REF!</v>
      </c>
      <c r="LU508" s="24" t="e">
        <f t="shared" si="441"/>
        <v>#DIV/0!</v>
      </c>
      <c r="LV508" s="24" t="e">
        <f t="shared" si="442"/>
        <v>#DIV/0!</v>
      </c>
      <c r="LW508" s="24" t="e">
        <f t="shared" si="443"/>
        <v>#DIV/0!</v>
      </c>
      <c r="LX508" s="24" t="e">
        <f t="shared" si="444"/>
        <v>#DIV/0!</v>
      </c>
      <c r="LY508" s="25" t="e">
        <f t="shared" si="445"/>
        <v>#REF!</v>
      </c>
      <c r="LZ508" s="25" t="e">
        <f t="shared" si="446"/>
        <v>#REF!</v>
      </c>
      <c r="MA508" s="26" t="e">
        <f t="shared" si="447"/>
        <v>#REF!</v>
      </c>
      <c r="MB508" s="27" t="e">
        <f t="shared" si="448"/>
        <v>#REF!</v>
      </c>
      <c r="MC508" s="28" t="e">
        <f t="shared" si="449"/>
        <v>#REF!</v>
      </c>
      <c r="MD508" s="24" t="e">
        <f t="shared" si="450"/>
        <v>#REF!</v>
      </c>
      <c r="ME508" s="29" t="e">
        <f t="shared" si="451"/>
        <v>#REF!</v>
      </c>
      <c r="MF508" s="30" t="e">
        <f t="shared" si="452"/>
        <v>#REF!</v>
      </c>
      <c r="MG508" s="24" t="e">
        <f t="shared" si="453"/>
        <v>#REF!</v>
      </c>
      <c r="MH508" s="29" t="e">
        <f t="shared" si="454"/>
        <v>#REF!</v>
      </c>
      <c r="MI508" s="30" t="e">
        <f t="shared" si="455"/>
        <v>#REF!</v>
      </c>
      <c r="MJ508" t="str">
        <f t="shared" si="456"/>
        <v/>
      </c>
      <c r="MK508" t="str">
        <f t="shared" si="457"/>
        <v/>
      </c>
      <c r="ML508" t="str">
        <f t="shared" si="458"/>
        <v/>
      </c>
      <c r="MM508" t="str">
        <f t="shared" si="459"/>
        <v/>
      </c>
      <c r="MN508" t="str">
        <f t="shared" si="460"/>
        <v/>
      </c>
      <c r="MO508" t="str">
        <f t="shared" si="461"/>
        <v/>
      </c>
      <c r="MP508" s="5" t="e">
        <f>COUNTIFS(#REF!,LT508,#REF!,1,#REF!,"&gt;="&amp;MC508,#REF!,"&lt;="&amp;MB508,#REF!,"&lt;="&amp;ME508,#REF!,"&gt;="&amp;MF508,#REF!,"="&amp;KV508,#REF!,"="&amp;KX508)</f>
        <v>#REF!</v>
      </c>
      <c r="MQ508" s="5" t="e">
        <f>COUNTIFS(#REF!,LT508,#REF!,0,#REF!,"&gt;="&amp;MC508,#REF!,"&lt;="&amp;MB508,#REF!,"&lt;="&amp;ME508,#REF!,"&gt;="&amp;MF508,#REF!,"="&amp;KV508,#REF!,"="&amp;KX508)</f>
        <v>#REF!</v>
      </c>
      <c r="MR508" s="5" t="e">
        <f>COUNTIFS(#REF!,LT508,#REF!,1,#REF!,"&gt;="&amp;MC508,#REF!,"&lt;="&amp;MB508,#REF!,"&lt;="&amp;ME508,#REF!,"&gt;="&amp;MF508,#REF!,"="&amp;KW508,#REF!,"="&amp;KY508)</f>
        <v>#REF!</v>
      </c>
      <c r="MS508" s="5" t="e">
        <f>COUNTIFS(#REF!,LT508,#REF!,0,#REF!,"&gt;="&amp;MC508,#REF!,"&lt;="&amp;MB508,#REF!,"&lt;="&amp;ME508,#REF!,"&gt;="&amp;MF508,#REF!,"="&amp;KW508,#REF!,"="&amp;KY508)</f>
        <v>#REF!</v>
      </c>
      <c r="MT508" s="5" t="e">
        <f>COUNTIFS(#REF!,LT508,#REF!,1,#REF!,"&gt;="&amp;MI508,#REF!,"&lt;="&amp;MH508,#REF!,"&lt;="&amp;ME508,#REF!,"&gt;="&amp;MF508)</f>
        <v>#REF!</v>
      </c>
      <c r="MU508" s="5" t="e">
        <f>COUNTIFS(#REF!,LT508,#REF!,0,#REF!,"&gt;="&amp;MI508,#REF!,"&lt;="&amp;MH508,#REF!,"&lt;="&amp;ME508,#REF!,"&gt;="&amp;MF508)</f>
        <v>#REF!</v>
      </c>
      <c r="MV508" s="5" t="e">
        <f>COUNTIFS(#REF!,LT508,#REF!,1,#REF!,"&gt;="&amp;MI508,#REF!,"&lt;="&amp;MH508,#REF!,"="&amp;KZ508,#REF!,"="&amp;LA508,#REF!,"&lt;="&amp;ME508,#REF!,"&gt;="&amp;MF508)</f>
        <v>#REF!</v>
      </c>
      <c r="MW508" s="5" t="e">
        <f>COUNTIFS(#REF!,LT508,#REF!,0,#REF!,"&gt;="&amp;MI508,#REF!,"&lt;="&amp;MH508,#REF!,"="&amp;KZ508,#REF!,"="&amp;LA508,#REF!,"&lt;="&amp;ME508,#REF!,"&gt;="&amp;MF508)</f>
        <v>#REF!</v>
      </c>
      <c r="MX508" s="5" t="e">
        <f>COUNTIFS(#REF!,LT508,#REF!,1,#REF!,"&gt;="&amp;MC508,#REF!,"&lt;="&amp;MB508,#REF!,"&lt;="&amp;ME508,#REF!,"&gt;="&amp;MF508)</f>
        <v>#REF!</v>
      </c>
      <c r="MY508" s="5" t="e">
        <f>COUNTIFS(#REF!,LT508,#REF!,0,#REF!,"&gt;="&amp;MC508,#REF!,"&lt;="&amp;MB508,#REF!,"&lt;="&amp;ME508,#REF!,"&gt;="&amp;MF508)</f>
        <v>#REF!</v>
      </c>
      <c r="MZ508" s="5" t="e">
        <f>COUNTIFS(#REF!,LT508,#REF!,1,#REF!,"&lt;="&amp;ME508,#REF!,"&gt;="&amp;MF508,#REF!,"="&amp;KV508,#REF!,"="&amp;KX508)</f>
        <v>#REF!</v>
      </c>
      <c r="NA508" s="5" t="e">
        <f>COUNTIFS(#REF!,LT508,#REF!,0,#REF!,"&lt;="&amp;ME508,#REF!,"&gt;="&amp;MF508,#REF!,"="&amp;KV508,#REF!,"="&amp;KX508)</f>
        <v>#REF!</v>
      </c>
      <c r="NB508" s="5" t="e">
        <f>COUNTIFS(#REF!,LT508,#REF!,1,#REF!,"&lt;="&amp;ME508,#REF!,"&gt;="&amp;MF508,#REF!,"="&amp;KW508,#REF!,"="&amp;KY508)</f>
        <v>#REF!</v>
      </c>
      <c r="NC508" s="5" t="e">
        <f>COUNTIFS(#REF!,LT508,#REF!,0,#REF!,"&lt;="&amp;ME508,#REF!,"&gt;="&amp;MF508,#REF!,"="&amp;KW508,#REF!,"="&amp;KY508)</f>
        <v>#REF!</v>
      </c>
      <c r="ND508" s="5" t="e">
        <f t="shared" si="462"/>
        <v>#REF!</v>
      </c>
      <c r="NE508" s="5" t="e">
        <f t="shared" si="463"/>
        <v>#REF!</v>
      </c>
      <c r="NF508" s="5" t="e">
        <f t="shared" si="464"/>
        <v>#REF!</v>
      </c>
      <c r="NG508" s="6" t="e">
        <f t="shared" si="465"/>
        <v>#REF!</v>
      </c>
      <c r="NH508" s="7" t="e">
        <f t="shared" si="466"/>
        <v>#REF!</v>
      </c>
      <c r="NI508" s="5" t="e">
        <f t="shared" si="467"/>
        <v>#REF!</v>
      </c>
      <c r="NJ508" s="31" t="e">
        <f t="shared" si="468"/>
        <v>#REF!</v>
      </c>
      <c r="NK508" s="32" t="e">
        <f t="shared" si="469"/>
        <v>#REF!</v>
      </c>
      <c r="NL508" s="32" t="e">
        <f t="shared" si="470"/>
        <v>#REF!</v>
      </c>
      <c r="NM508" s="33" t="e">
        <f t="shared" si="471"/>
        <v>#REF!</v>
      </c>
      <c r="NN508" s="33" t="e">
        <f t="shared" si="472"/>
        <v>#REF!</v>
      </c>
      <c r="NO508" s="33" t="e">
        <f t="shared" si="473"/>
        <v>#REF!</v>
      </c>
      <c r="NP508" s="33" t="e">
        <f t="shared" si="474"/>
        <v>#REF!</v>
      </c>
      <c r="NQ508" s="31" t="e">
        <f t="shared" si="475"/>
        <v>#REF!</v>
      </c>
      <c r="NR508" s="32" t="e">
        <f t="shared" si="476"/>
        <v>#REF!</v>
      </c>
      <c r="NS508" s="32" t="e">
        <f t="shared" si="477"/>
        <v>#REF!</v>
      </c>
      <c r="NT508" s="33" t="e">
        <f t="shared" si="478"/>
        <v>#REF!</v>
      </c>
      <c r="NU508" s="33" t="e">
        <f t="shared" si="479"/>
        <v>#REF!</v>
      </c>
      <c r="NV508" s="33" t="e">
        <f t="shared" si="480"/>
        <v>#REF!</v>
      </c>
      <c r="NW508" s="33" t="e">
        <f t="shared" si="481"/>
        <v>#REF!</v>
      </c>
      <c r="NX508" t="e">
        <f t="shared" si="482"/>
        <v>#REF!</v>
      </c>
      <c r="NY508" t="e">
        <f t="shared" si="483"/>
        <v>#REF!</v>
      </c>
      <c r="NZ508" t="e">
        <f t="shared" si="484"/>
        <v>#REF!</v>
      </c>
      <c r="OA508" t="e">
        <f t="shared" si="485"/>
        <v>#REF!</v>
      </c>
      <c r="OB508" t="e">
        <f t="shared" si="486"/>
        <v>#REF!</v>
      </c>
      <c r="OC508" t="e">
        <f t="shared" si="487"/>
        <v>#REF!</v>
      </c>
    </row>
    <row r="509" spans="1:393" ht="16.5" customHeight="1" x14ac:dyDescent="0.3">
      <c r="A509" s="22"/>
      <c r="KN509" s="5" t="e">
        <f>IF(INDEX(#REF!,MATCH('HT 0-1'!D509,#REF!,0))=INDEX(#REF!,MATCH('HT 0-1'!D509,#REF!,0)),INDEX(#REF!,MATCH('HT 0-1'!D509,#REF!,0)),"ERROR")</f>
        <v>#REF!</v>
      </c>
      <c r="KO509" s="5" t="e">
        <f>IF(INDEX(#REF!,MATCH('HT 0-1'!E509,#REF!,0))=INDEX(#REF!,MATCH('HT 0-1'!E509,#REF!,0)),INDEX(#REF!,MATCH('HT 0-1'!E509,#REF!,0)),"ERROR")</f>
        <v>#REF!</v>
      </c>
      <c r="KP509" s="5" t="e">
        <f t="shared" si="427"/>
        <v>#REF!</v>
      </c>
      <c r="KQ509" t="str">
        <f t="shared" si="428"/>
        <v>_</v>
      </c>
      <c r="KR509" s="5" t="e">
        <f t="shared" si="429"/>
        <v>#DIV/0!</v>
      </c>
      <c r="KS509" s="5" t="e">
        <f t="shared" si="430"/>
        <v>#DIV/0!</v>
      </c>
      <c r="KT509" s="5" t="e">
        <f t="shared" si="431"/>
        <v>#DIV/0!</v>
      </c>
      <c r="KU509" s="5" t="e">
        <f t="shared" si="432"/>
        <v>#DIV/0!</v>
      </c>
      <c r="KV509" s="5" t="e">
        <f t="shared" si="433"/>
        <v>#DIV/0!</v>
      </c>
      <c r="KW509" s="5" t="e">
        <f t="shared" si="434"/>
        <v>#DIV/0!</v>
      </c>
      <c r="KX509" s="5" t="e">
        <f t="shared" si="435"/>
        <v>#DIV/0!</v>
      </c>
      <c r="KY509" s="5" t="e">
        <f t="shared" si="436"/>
        <v>#DIV/0!</v>
      </c>
      <c r="KZ509" s="5" t="e">
        <f t="shared" si="437"/>
        <v>#DIV/0!</v>
      </c>
      <c r="LA509" s="5" t="e">
        <f t="shared" si="438"/>
        <v>#DIV/0!</v>
      </c>
      <c r="LB509" t="e">
        <f>IF(LQ509="0-1",INDEX(Scrape!#REF!,MATCH('HT 0-1'!KP509,Scrape!$B:$B,0)),"")</f>
        <v>#REF!</v>
      </c>
      <c r="LC509" t="e">
        <f>IF(LQ509="0-1",INDEX(Scrape!$A:$A,MATCH('HT 0-1'!KP509,Scrape!$B:$B,0)),"")</f>
        <v>#REF!</v>
      </c>
      <c r="LD509" t="e">
        <f>IF(LQ509="0-1",INDEX(Scrape!$B:$B,MATCH('HT 0-1'!KP509,Scrape!$B:$B,0)),"")</f>
        <v>#REF!</v>
      </c>
      <c r="LE509" t="e">
        <f>IF(LQ509="0-1",INDEX(Scrape!$C:$C,MATCH('HT 0-1'!KP509,Scrape!$B:$B,0)),"")</f>
        <v>#REF!</v>
      </c>
      <c r="LF509" t="e">
        <f>IF(LQ509="0-1",INDEX(Scrape!$D:$D,MATCH('HT 0-1'!KP509,Scrape!$B:$B,0)),"")</f>
        <v>#REF!</v>
      </c>
      <c r="LG509" t="e">
        <f>IF(LQ509="0-1",INDEX(Scrape!$E:$E,MATCH('HT 0-1'!KP509,Scrape!$B:$B,0)),"")</f>
        <v>#REF!</v>
      </c>
      <c r="LH509" t="e">
        <f>IF(LQ509="0-1",INDEX(Scrape!$F:$F,MATCH('HT 0-1'!KP509,Scrape!$B:$B,0)),"")</f>
        <v>#REF!</v>
      </c>
      <c r="LI509" t="e">
        <f>IF(LQ509="0-1",INDEX(Scrape!$G:$G,MATCH('HT 0-1'!KP509,Scrape!$B:$B,0)),"")</f>
        <v>#REF!</v>
      </c>
      <c r="LJ509" t="e">
        <f>IF(LQ509="0-1",INDEX(Scrape!$H:$H,MATCH('HT 0-1'!KP509,Scrape!$B:$B,0)),"")</f>
        <v>#REF!</v>
      </c>
      <c r="LK509" t="e">
        <f>IF(LQ509="0-1",INDEX(Scrape!$I:$I,MATCH('HT 0-1'!KP509,Scrape!$B:$B,0)),"")</f>
        <v>#REF!</v>
      </c>
      <c r="LL509" t="e">
        <f>IF(LQ509="0-1",INDEX(Scrape!$J:$J,MATCH('HT 0-1'!KP509,Scrape!$B:$B,0)),"")</f>
        <v>#REF!</v>
      </c>
      <c r="LM509" t="e">
        <f>IF(LQ509="0-1",INDEX(Scrape!$K:$K,MATCH('HT 0-1'!KP509,Scrape!$B:$B,0)),"")</f>
        <v>#REF!</v>
      </c>
      <c r="LN509" t="e">
        <f>IF(LQ509="0-1",INDEX(Scrape!$L:$L,MATCH('HT 0-1'!KP509,Scrape!$B:$B,0)),"")</f>
        <v>#REF!</v>
      </c>
      <c r="LO509" t="e">
        <f>IF(LQ509="0-1",INDEX(Scrape!$M:$M,MATCH('HT 0-1'!KP509,Scrape!$B:$B,0)),"")</f>
        <v>#REF!</v>
      </c>
      <c r="LP509" t="e">
        <f>IF(LQ509="0-1",INDEX(Scrape!$N:$N,MATCH('HT 0-1'!KP509,Scrape!$B:$B,0)),"")</f>
        <v>#REF!</v>
      </c>
      <c r="LQ509" t="e">
        <f>INDEX(Scrape!$O:$O,MATCH('HT 0-1'!KP509,Scrape!$B:$B,0))</f>
        <v>#REF!</v>
      </c>
      <c r="LR509" t="e">
        <f t="shared" si="439"/>
        <v>#REF!</v>
      </c>
      <c r="LS509" t="e">
        <f t="shared" si="440"/>
        <v>#REF!</v>
      </c>
      <c r="LT509" s="23" t="e">
        <f>IF(INDEX(#REF!,MATCH(KQ509,#REF!,0))=INDEX(#REF!,MATCH(KQ509,#REF!,0)),INDEX(#REF!,MATCH(KQ509,#REF!,0)),"ERROR")</f>
        <v>#REF!</v>
      </c>
      <c r="LU509" s="24" t="e">
        <f t="shared" si="441"/>
        <v>#DIV/0!</v>
      </c>
      <c r="LV509" s="24" t="e">
        <f t="shared" si="442"/>
        <v>#DIV/0!</v>
      </c>
      <c r="LW509" s="24" t="e">
        <f t="shared" si="443"/>
        <v>#DIV/0!</v>
      </c>
      <c r="LX509" s="24" t="e">
        <f t="shared" si="444"/>
        <v>#DIV/0!</v>
      </c>
      <c r="LY509" s="25" t="e">
        <f t="shared" si="445"/>
        <v>#REF!</v>
      </c>
      <c r="LZ509" s="25" t="e">
        <f t="shared" si="446"/>
        <v>#REF!</v>
      </c>
      <c r="MA509" s="26" t="e">
        <f t="shared" si="447"/>
        <v>#REF!</v>
      </c>
      <c r="MB509" s="27" t="e">
        <f t="shared" si="448"/>
        <v>#REF!</v>
      </c>
      <c r="MC509" s="28" t="e">
        <f t="shared" si="449"/>
        <v>#REF!</v>
      </c>
      <c r="MD509" s="24" t="e">
        <f t="shared" si="450"/>
        <v>#REF!</v>
      </c>
      <c r="ME509" s="29" t="e">
        <f t="shared" si="451"/>
        <v>#REF!</v>
      </c>
      <c r="MF509" s="30" t="e">
        <f t="shared" si="452"/>
        <v>#REF!</v>
      </c>
      <c r="MG509" s="24" t="e">
        <f t="shared" si="453"/>
        <v>#REF!</v>
      </c>
      <c r="MH509" s="29" t="e">
        <f t="shared" si="454"/>
        <v>#REF!</v>
      </c>
      <c r="MI509" s="30" t="e">
        <f t="shared" si="455"/>
        <v>#REF!</v>
      </c>
      <c r="MJ509" t="str">
        <f t="shared" si="456"/>
        <v/>
      </c>
      <c r="MK509" t="str">
        <f t="shared" si="457"/>
        <v/>
      </c>
      <c r="ML509" t="str">
        <f t="shared" si="458"/>
        <v/>
      </c>
      <c r="MM509" t="str">
        <f t="shared" si="459"/>
        <v/>
      </c>
      <c r="MN509" t="str">
        <f t="shared" si="460"/>
        <v/>
      </c>
      <c r="MO509" t="str">
        <f t="shared" si="461"/>
        <v/>
      </c>
      <c r="MP509" s="5" t="e">
        <f>COUNTIFS(#REF!,LT509,#REF!,1,#REF!,"&gt;="&amp;MC509,#REF!,"&lt;="&amp;MB509,#REF!,"&lt;="&amp;ME509,#REF!,"&gt;="&amp;MF509,#REF!,"="&amp;KV509,#REF!,"="&amp;KX509)</f>
        <v>#REF!</v>
      </c>
      <c r="MQ509" s="5" t="e">
        <f>COUNTIFS(#REF!,LT509,#REF!,0,#REF!,"&gt;="&amp;MC509,#REF!,"&lt;="&amp;MB509,#REF!,"&lt;="&amp;ME509,#REF!,"&gt;="&amp;MF509,#REF!,"="&amp;KV509,#REF!,"="&amp;KX509)</f>
        <v>#REF!</v>
      </c>
      <c r="MR509" s="5" t="e">
        <f>COUNTIFS(#REF!,LT509,#REF!,1,#REF!,"&gt;="&amp;MC509,#REF!,"&lt;="&amp;MB509,#REF!,"&lt;="&amp;ME509,#REF!,"&gt;="&amp;MF509,#REF!,"="&amp;KW509,#REF!,"="&amp;KY509)</f>
        <v>#REF!</v>
      </c>
      <c r="MS509" s="5" t="e">
        <f>COUNTIFS(#REF!,LT509,#REF!,0,#REF!,"&gt;="&amp;MC509,#REF!,"&lt;="&amp;MB509,#REF!,"&lt;="&amp;ME509,#REF!,"&gt;="&amp;MF509,#REF!,"="&amp;KW509,#REF!,"="&amp;KY509)</f>
        <v>#REF!</v>
      </c>
      <c r="MT509" s="5" t="e">
        <f>COUNTIFS(#REF!,LT509,#REF!,1,#REF!,"&gt;="&amp;MI509,#REF!,"&lt;="&amp;MH509,#REF!,"&lt;="&amp;ME509,#REF!,"&gt;="&amp;MF509)</f>
        <v>#REF!</v>
      </c>
      <c r="MU509" s="5" t="e">
        <f>COUNTIFS(#REF!,LT509,#REF!,0,#REF!,"&gt;="&amp;MI509,#REF!,"&lt;="&amp;MH509,#REF!,"&lt;="&amp;ME509,#REF!,"&gt;="&amp;MF509)</f>
        <v>#REF!</v>
      </c>
      <c r="MV509" s="5" t="e">
        <f>COUNTIFS(#REF!,LT509,#REF!,1,#REF!,"&gt;="&amp;MI509,#REF!,"&lt;="&amp;MH509,#REF!,"="&amp;KZ509,#REF!,"="&amp;LA509,#REF!,"&lt;="&amp;ME509,#REF!,"&gt;="&amp;MF509)</f>
        <v>#REF!</v>
      </c>
      <c r="MW509" s="5" t="e">
        <f>COUNTIFS(#REF!,LT509,#REF!,0,#REF!,"&gt;="&amp;MI509,#REF!,"&lt;="&amp;MH509,#REF!,"="&amp;KZ509,#REF!,"="&amp;LA509,#REF!,"&lt;="&amp;ME509,#REF!,"&gt;="&amp;MF509)</f>
        <v>#REF!</v>
      </c>
      <c r="MX509" s="5" t="e">
        <f>COUNTIFS(#REF!,LT509,#REF!,1,#REF!,"&gt;="&amp;MC509,#REF!,"&lt;="&amp;MB509,#REF!,"&lt;="&amp;ME509,#REF!,"&gt;="&amp;MF509)</f>
        <v>#REF!</v>
      </c>
      <c r="MY509" s="5" t="e">
        <f>COUNTIFS(#REF!,LT509,#REF!,0,#REF!,"&gt;="&amp;MC509,#REF!,"&lt;="&amp;MB509,#REF!,"&lt;="&amp;ME509,#REF!,"&gt;="&amp;MF509)</f>
        <v>#REF!</v>
      </c>
      <c r="MZ509" s="5" t="e">
        <f>COUNTIFS(#REF!,LT509,#REF!,1,#REF!,"&lt;="&amp;ME509,#REF!,"&gt;="&amp;MF509,#REF!,"="&amp;KV509,#REF!,"="&amp;KX509)</f>
        <v>#REF!</v>
      </c>
      <c r="NA509" s="5" t="e">
        <f>COUNTIFS(#REF!,LT509,#REF!,0,#REF!,"&lt;="&amp;ME509,#REF!,"&gt;="&amp;MF509,#REF!,"="&amp;KV509,#REF!,"="&amp;KX509)</f>
        <v>#REF!</v>
      </c>
      <c r="NB509" s="5" t="e">
        <f>COUNTIFS(#REF!,LT509,#REF!,1,#REF!,"&lt;="&amp;ME509,#REF!,"&gt;="&amp;MF509,#REF!,"="&amp;KW509,#REF!,"="&amp;KY509)</f>
        <v>#REF!</v>
      </c>
      <c r="NC509" s="5" t="e">
        <f>COUNTIFS(#REF!,LT509,#REF!,0,#REF!,"&lt;="&amp;ME509,#REF!,"&gt;="&amp;MF509,#REF!,"="&amp;KW509,#REF!,"="&amp;KY509)</f>
        <v>#REF!</v>
      </c>
      <c r="ND509" s="5" t="e">
        <f t="shared" si="462"/>
        <v>#REF!</v>
      </c>
      <c r="NE509" s="5" t="e">
        <f t="shared" si="463"/>
        <v>#REF!</v>
      </c>
      <c r="NF509" s="5" t="e">
        <f t="shared" si="464"/>
        <v>#REF!</v>
      </c>
      <c r="NG509" s="6" t="e">
        <f t="shared" si="465"/>
        <v>#REF!</v>
      </c>
      <c r="NH509" s="7" t="e">
        <f t="shared" si="466"/>
        <v>#REF!</v>
      </c>
      <c r="NI509" s="5" t="e">
        <f t="shared" si="467"/>
        <v>#REF!</v>
      </c>
      <c r="NJ509" s="31" t="e">
        <f t="shared" si="468"/>
        <v>#REF!</v>
      </c>
      <c r="NK509" s="32" t="e">
        <f t="shared" si="469"/>
        <v>#REF!</v>
      </c>
      <c r="NL509" s="32" t="e">
        <f t="shared" si="470"/>
        <v>#REF!</v>
      </c>
      <c r="NM509" s="33" t="e">
        <f t="shared" si="471"/>
        <v>#REF!</v>
      </c>
      <c r="NN509" s="33" t="e">
        <f t="shared" si="472"/>
        <v>#REF!</v>
      </c>
      <c r="NO509" s="33" t="e">
        <f t="shared" si="473"/>
        <v>#REF!</v>
      </c>
      <c r="NP509" s="33" t="e">
        <f t="shared" si="474"/>
        <v>#REF!</v>
      </c>
      <c r="NQ509" s="31" t="e">
        <f t="shared" si="475"/>
        <v>#REF!</v>
      </c>
      <c r="NR509" s="32" t="e">
        <f t="shared" si="476"/>
        <v>#REF!</v>
      </c>
      <c r="NS509" s="32" t="e">
        <f t="shared" si="477"/>
        <v>#REF!</v>
      </c>
      <c r="NT509" s="33" t="e">
        <f t="shared" si="478"/>
        <v>#REF!</v>
      </c>
      <c r="NU509" s="33" t="e">
        <f t="shared" si="479"/>
        <v>#REF!</v>
      </c>
      <c r="NV509" s="33" t="e">
        <f t="shared" si="480"/>
        <v>#REF!</v>
      </c>
      <c r="NW509" s="33" t="e">
        <f t="shared" si="481"/>
        <v>#REF!</v>
      </c>
      <c r="NX509" t="e">
        <f t="shared" si="482"/>
        <v>#REF!</v>
      </c>
      <c r="NY509" t="e">
        <f t="shared" si="483"/>
        <v>#REF!</v>
      </c>
      <c r="NZ509" t="e">
        <f t="shared" si="484"/>
        <v>#REF!</v>
      </c>
      <c r="OA509" t="e">
        <f t="shared" si="485"/>
        <v>#REF!</v>
      </c>
      <c r="OB509" t="e">
        <f t="shared" si="486"/>
        <v>#REF!</v>
      </c>
      <c r="OC509" t="e">
        <f t="shared" si="487"/>
        <v>#REF!</v>
      </c>
    </row>
    <row r="510" spans="1:393" ht="16.5" customHeight="1" x14ac:dyDescent="0.3">
      <c r="A510" s="22"/>
      <c r="KN510" s="5" t="e">
        <f>IF(INDEX(#REF!,MATCH('HT 0-1'!D510,#REF!,0))=INDEX(#REF!,MATCH('HT 0-1'!D510,#REF!,0)),INDEX(#REF!,MATCH('HT 0-1'!D510,#REF!,0)),"ERROR")</f>
        <v>#REF!</v>
      </c>
      <c r="KO510" s="5" t="e">
        <f>IF(INDEX(#REF!,MATCH('HT 0-1'!E510,#REF!,0))=INDEX(#REF!,MATCH('HT 0-1'!E510,#REF!,0)),INDEX(#REF!,MATCH('HT 0-1'!E510,#REF!,0)),"ERROR")</f>
        <v>#REF!</v>
      </c>
      <c r="KP510" s="5" t="e">
        <f t="shared" si="427"/>
        <v>#REF!</v>
      </c>
      <c r="KQ510" t="str">
        <f t="shared" si="428"/>
        <v>_</v>
      </c>
      <c r="KR510" s="5" t="e">
        <f t="shared" si="429"/>
        <v>#DIV/0!</v>
      </c>
      <c r="KS510" s="5" t="e">
        <f t="shared" si="430"/>
        <v>#DIV/0!</v>
      </c>
      <c r="KT510" s="5" t="e">
        <f t="shared" si="431"/>
        <v>#DIV/0!</v>
      </c>
      <c r="KU510" s="5" t="e">
        <f t="shared" si="432"/>
        <v>#DIV/0!</v>
      </c>
      <c r="KV510" s="5" t="e">
        <f t="shared" si="433"/>
        <v>#DIV/0!</v>
      </c>
      <c r="KW510" s="5" t="e">
        <f t="shared" si="434"/>
        <v>#DIV/0!</v>
      </c>
      <c r="KX510" s="5" t="e">
        <f t="shared" si="435"/>
        <v>#DIV/0!</v>
      </c>
      <c r="KY510" s="5" t="e">
        <f t="shared" si="436"/>
        <v>#DIV/0!</v>
      </c>
      <c r="KZ510" s="5" t="e">
        <f t="shared" si="437"/>
        <v>#DIV/0!</v>
      </c>
      <c r="LA510" s="5" t="e">
        <f t="shared" si="438"/>
        <v>#DIV/0!</v>
      </c>
      <c r="LB510" t="e">
        <f>IF(LQ510="0-1",INDEX(Scrape!#REF!,MATCH('HT 0-1'!KP510,Scrape!$B:$B,0)),"")</f>
        <v>#REF!</v>
      </c>
      <c r="LC510" t="e">
        <f>IF(LQ510="0-1",INDEX(Scrape!$A:$A,MATCH('HT 0-1'!KP510,Scrape!$B:$B,0)),"")</f>
        <v>#REF!</v>
      </c>
      <c r="LD510" t="e">
        <f>IF(LQ510="0-1",INDEX(Scrape!$B:$B,MATCH('HT 0-1'!KP510,Scrape!$B:$B,0)),"")</f>
        <v>#REF!</v>
      </c>
      <c r="LE510" t="e">
        <f>IF(LQ510="0-1",INDEX(Scrape!$C:$C,MATCH('HT 0-1'!KP510,Scrape!$B:$B,0)),"")</f>
        <v>#REF!</v>
      </c>
      <c r="LF510" t="e">
        <f>IF(LQ510="0-1",INDEX(Scrape!$D:$D,MATCH('HT 0-1'!KP510,Scrape!$B:$B,0)),"")</f>
        <v>#REF!</v>
      </c>
      <c r="LG510" t="e">
        <f>IF(LQ510="0-1",INDEX(Scrape!$E:$E,MATCH('HT 0-1'!KP510,Scrape!$B:$B,0)),"")</f>
        <v>#REF!</v>
      </c>
      <c r="LH510" t="e">
        <f>IF(LQ510="0-1",INDEX(Scrape!$F:$F,MATCH('HT 0-1'!KP510,Scrape!$B:$B,0)),"")</f>
        <v>#REF!</v>
      </c>
      <c r="LI510" t="e">
        <f>IF(LQ510="0-1",INDEX(Scrape!$G:$G,MATCH('HT 0-1'!KP510,Scrape!$B:$B,0)),"")</f>
        <v>#REF!</v>
      </c>
      <c r="LJ510" t="e">
        <f>IF(LQ510="0-1",INDEX(Scrape!$H:$H,MATCH('HT 0-1'!KP510,Scrape!$B:$B,0)),"")</f>
        <v>#REF!</v>
      </c>
      <c r="LK510" t="e">
        <f>IF(LQ510="0-1",INDEX(Scrape!$I:$I,MATCH('HT 0-1'!KP510,Scrape!$B:$B,0)),"")</f>
        <v>#REF!</v>
      </c>
      <c r="LL510" t="e">
        <f>IF(LQ510="0-1",INDEX(Scrape!$J:$J,MATCH('HT 0-1'!KP510,Scrape!$B:$B,0)),"")</f>
        <v>#REF!</v>
      </c>
      <c r="LM510" t="e">
        <f>IF(LQ510="0-1",INDEX(Scrape!$K:$K,MATCH('HT 0-1'!KP510,Scrape!$B:$B,0)),"")</f>
        <v>#REF!</v>
      </c>
      <c r="LN510" t="e">
        <f>IF(LQ510="0-1",INDEX(Scrape!$L:$L,MATCH('HT 0-1'!KP510,Scrape!$B:$B,0)),"")</f>
        <v>#REF!</v>
      </c>
      <c r="LO510" t="e">
        <f>IF(LQ510="0-1",INDEX(Scrape!$M:$M,MATCH('HT 0-1'!KP510,Scrape!$B:$B,0)),"")</f>
        <v>#REF!</v>
      </c>
      <c r="LP510" t="e">
        <f>IF(LQ510="0-1",INDEX(Scrape!$N:$N,MATCH('HT 0-1'!KP510,Scrape!$B:$B,0)),"")</f>
        <v>#REF!</v>
      </c>
      <c r="LQ510" t="e">
        <f>INDEX(Scrape!$O:$O,MATCH('HT 0-1'!KP510,Scrape!$B:$B,0))</f>
        <v>#REF!</v>
      </c>
      <c r="LR510" t="e">
        <f t="shared" si="439"/>
        <v>#REF!</v>
      </c>
      <c r="LS510" t="e">
        <f t="shared" si="440"/>
        <v>#REF!</v>
      </c>
      <c r="LT510" s="23" t="e">
        <f>IF(INDEX(#REF!,MATCH(KQ510,#REF!,0))=INDEX(#REF!,MATCH(KQ510,#REF!,0)),INDEX(#REF!,MATCH(KQ510,#REF!,0)),"ERROR")</f>
        <v>#REF!</v>
      </c>
      <c r="LU510" s="24" t="e">
        <f t="shared" si="441"/>
        <v>#DIV/0!</v>
      </c>
      <c r="LV510" s="24" t="e">
        <f t="shared" si="442"/>
        <v>#DIV/0!</v>
      </c>
      <c r="LW510" s="24" t="e">
        <f t="shared" si="443"/>
        <v>#DIV/0!</v>
      </c>
      <c r="LX510" s="24" t="e">
        <f t="shared" si="444"/>
        <v>#DIV/0!</v>
      </c>
      <c r="LY510" s="25" t="e">
        <f t="shared" si="445"/>
        <v>#REF!</v>
      </c>
      <c r="LZ510" s="25" t="e">
        <f t="shared" si="446"/>
        <v>#REF!</v>
      </c>
      <c r="MA510" s="26" t="e">
        <f t="shared" si="447"/>
        <v>#REF!</v>
      </c>
      <c r="MB510" s="27" t="e">
        <f t="shared" si="448"/>
        <v>#REF!</v>
      </c>
      <c r="MC510" s="28" t="e">
        <f t="shared" si="449"/>
        <v>#REF!</v>
      </c>
      <c r="MD510" s="24" t="e">
        <f t="shared" si="450"/>
        <v>#REF!</v>
      </c>
      <c r="ME510" s="29" t="e">
        <f t="shared" si="451"/>
        <v>#REF!</v>
      </c>
      <c r="MF510" s="30" t="e">
        <f t="shared" si="452"/>
        <v>#REF!</v>
      </c>
      <c r="MG510" s="24" t="e">
        <f t="shared" si="453"/>
        <v>#REF!</v>
      </c>
      <c r="MH510" s="29" t="e">
        <f t="shared" si="454"/>
        <v>#REF!</v>
      </c>
      <c r="MI510" s="30" t="e">
        <f t="shared" si="455"/>
        <v>#REF!</v>
      </c>
      <c r="MJ510" t="str">
        <f t="shared" si="456"/>
        <v/>
      </c>
      <c r="MK510" t="str">
        <f t="shared" si="457"/>
        <v/>
      </c>
      <c r="ML510" t="str">
        <f t="shared" si="458"/>
        <v/>
      </c>
      <c r="MM510" t="str">
        <f t="shared" si="459"/>
        <v/>
      </c>
      <c r="MN510" t="str">
        <f t="shared" si="460"/>
        <v/>
      </c>
      <c r="MO510" t="str">
        <f t="shared" si="461"/>
        <v/>
      </c>
      <c r="MP510" s="5" t="e">
        <f>COUNTIFS(#REF!,LT510,#REF!,1,#REF!,"&gt;="&amp;MC510,#REF!,"&lt;="&amp;MB510,#REF!,"&lt;="&amp;ME510,#REF!,"&gt;="&amp;MF510,#REF!,"="&amp;KV510,#REF!,"="&amp;KX510)</f>
        <v>#REF!</v>
      </c>
      <c r="MQ510" s="5" t="e">
        <f>COUNTIFS(#REF!,LT510,#REF!,0,#REF!,"&gt;="&amp;MC510,#REF!,"&lt;="&amp;MB510,#REF!,"&lt;="&amp;ME510,#REF!,"&gt;="&amp;MF510,#REF!,"="&amp;KV510,#REF!,"="&amp;KX510)</f>
        <v>#REF!</v>
      </c>
      <c r="MR510" s="5" t="e">
        <f>COUNTIFS(#REF!,LT510,#REF!,1,#REF!,"&gt;="&amp;MC510,#REF!,"&lt;="&amp;MB510,#REF!,"&lt;="&amp;ME510,#REF!,"&gt;="&amp;MF510,#REF!,"="&amp;KW510,#REF!,"="&amp;KY510)</f>
        <v>#REF!</v>
      </c>
      <c r="MS510" s="5" t="e">
        <f>COUNTIFS(#REF!,LT510,#REF!,0,#REF!,"&gt;="&amp;MC510,#REF!,"&lt;="&amp;MB510,#REF!,"&lt;="&amp;ME510,#REF!,"&gt;="&amp;MF510,#REF!,"="&amp;KW510,#REF!,"="&amp;KY510)</f>
        <v>#REF!</v>
      </c>
      <c r="MT510" s="5" t="e">
        <f>COUNTIFS(#REF!,LT510,#REF!,1,#REF!,"&gt;="&amp;MI510,#REF!,"&lt;="&amp;MH510,#REF!,"&lt;="&amp;ME510,#REF!,"&gt;="&amp;MF510)</f>
        <v>#REF!</v>
      </c>
      <c r="MU510" s="5" t="e">
        <f>COUNTIFS(#REF!,LT510,#REF!,0,#REF!,"&gt;="&amp;MI510,#REF!,"&lt;="&amp;MH510,#REF!,"&lt;="&amp;ME510,#REF!,"&gt;="&amp;MF510)</f>
        <v>#REF!</v>
      </c>
      <c r="MV510" s="5" t="e">
        <f>COUNTIFS(#REF!,LT510,#REF!,1,#REF!,"&gt;="&amp;MI510,#REF!,"&lt;="&amp;MH510,#REF!,"="&amp;KZ510,#REF!,"="&amp;LA510,#REF!,"&lt;="&amp;ME510,#REF!,"&gt;="&amp;MF510)</f>
        <v>#REF!</v>
      </c>
      <c r="MW510" s="5" t="e">
        <f>COUNTIFS(#REF!,LT510,#REF!,0,#REF!,"&gt;="&amp;MI510,#REF!,"&lt;="&amp;MH510,#REF!,"="&amp;KZ510,#REF!,"="&amp;LA510,#REF!,"&lt;="&amp;ME510,#REF!,"&gt;="&amp;MF510)</f>
        <v>#REF!</v>
      </c>
      <c r="MX510" s="5" t="e">
        <f>COUNTIFS(#REF!,LT510,#REF!,1,#REF!,"&gt;="&amp;MC510,#REF!,"&lt;="&amp;MB510,#REF!,"&lt;="&amp;ME510,#REF!,"&gt;="&amp;MF510)</f>
        <v>#REF!</v>
      </c>
      <c r="MY510" s="5" t="e">
        <f>COUNTIFS(#REF!,LT510,#REF!,0,#REF!,"&gt;="&amp;MC510,#REF!,"&lt;="&amp;MB510,#REF!,"&lt;="&amp;ME510,#REF!,"&gt;="&amp;MF510)</f>
        <v>#REF!</v>
      </c>
      <c r="MZ510" s="5" t="e">
        <f>COUNTIFS(#REF!,LT510,#REF!,1,#REF!,"&lt;="&amp;ME510,#REF!,"&gt;="&amp;MF510,#REF!,"="&amp;KV510,#REF!,"="&amp;KX510)</f>
        <v>#REF!</v>
      </c>
      <c r="NA510" s="5" t="e">
        <f>COUNTIFS(#REF!,LT510,#REF!,0,#REF!,"&lt;="&amp;ME510,#REF!,"&gt;="&amp;MF510,#REF!,"="&amp;KV510,#REF!,"="&amp;KX510)</f>
        <v>#REF!</v>
      </c>
      <c r="NB510" s="5" t="e">
        <f>COUNTIFS(#REF!,LT510,#REF!,1,#REF!,"&lt;="&amp;ME510,#REF!,"&gt;="&amp;MF510,#REF!,"="&amp;KW510,#REF!,"="&amp;KY510)</f>
        <v>#REF!</v>
      </c>
      <c r="NC510" s="5" t="e">
        <f>COUNTIFS(#REF!,LT510,#REF!,0,#REF!,"&lt;="&amp;ME510,#REF!,"&gt;="&amp;MF510,#REF!,"="&amp;KW510,#REF!,"="&amp;KY510)</f>
        <v>#REF!</v>
      </c>
      <c r="ND510" s="5" t="e">
        <f t="shared" si="462"/>
        <v>#REF!</v>
      </c>
      <c r="NE510" s="5" t="e">
        <f t="shared" si="463"/>
        <v>#REF!</v>
      </c>
      <c r="NF510" s="5" t="e">
        <f t="shared" si="464"/>
        <v>#REF!</v>
      </c>
      <c r="NG510" s="6" t="e">
        <f t="shared" si="465"/>
        <v>#REF!</v>
      </c>
      <c r="NH510" s="7" t="e">
        <f t="shared" si="466"/>
        <v>#REF!</v>
      </c>
      <c r="NI510" s="5" t="e">
        <f t="shared" si="467"/>
        <v>#REF!</v>
      </c>
      <c r="NJ510" s="31" t="e">
        <f t="shared" si="468"/>
        <v>#REF!</v>
      </c>
      <c r="NK510" s="32" t="e">
        <f t="shared" si="469"/>
        <v>#REF!</v>
      </c>
      <c r="NL510" s="32" t="e">
        <f t="shared" si="470"/>
        <v>#REF!</v>
      </c>
      <c r="NM510" s="33" t="e">
        <f t="shared" si="471"/>
        <v>#REF!</v>
      </c>
      <c r="NN510" s="33" t="e">
        <f t="shared" si="472"/>
        <v>#REF!</v>
      </c>
      <c r="NO510" s="33" t="e">
        <f t="shared" si="473"/>
        <v>#REF!</v>
      </c>
      <c r="NP510" s="33" t="e">
        <f t="shared" si="474"/>
        <v>#REF!</v>
      </c>
      <c r="NQ510" s="31" t="e">
        <f t="shared" si="475"/>
        <v>#REF!</v>
      </c>
      <c r="NR510" s="32" t="e">
        <f t="shared" si="476"/>
        <v>#REF!</v>
      </c>
      <c r="NS510" s="32" t="e">
        <f t="shared" si="477"/>
        <v>#REF!</v>
      </c>
      <c r="NT510" s="33" t="e">
        <f t="shared" si="478"/>
        <v>#REF!</v>
      </c>
      <c r="NU510" s="33" t="e">
        <f t="shared" si="479"/>
        <v>#REF!</v>
      </c>
      <c r="NV510" s="33" t="e">
        <f t="shared" si="480"/>
        <v>#REF!</v>
      </c>
      <c r="NW510" s="33" t="e">
        <f t="shared" si="481"/>
        <v>#REF!</v>
      </c>
      <c r="NX510" t="e">
        <f t="shared" si="482"/>
        <v>#REF!</v>
      </c>
      <c r="NY510" t="e">
        <f t="shared" si="483"/>
        <v>#REF!</v>
      </c>
      <c r="NZ510" t="e">
        <f t="shared" si="484"/>
        <v>#REF!</v>
      </c>
      <c r="OA510" t="e">
        <f t="shared" si="485"/>
        <v>#REF!</v>
      </c>
      <c r="OB510" t="e">
        <f t="shared" si="486"/>
        <v>#REF!</v>
      </c>
      <c r="OC510" t="e">
        <f t="shared" si="487"/>
        <v>#REF!</v>
      </c>
    </row>
    <row r="511" spans="1:393" ht="16.5" customHeight="1" x14ac:dyDescent="0.3">
      <c r="A511" s="22"/>
      <c r="KN511" s="5" t="e">
        <f>IF(INDEX(#REF!,MATCH('HT 0-1'!D511,#REF!,0))=INDEX(#REF!,MATCH('HT 0-1'!D511,#REF!,0)),INDEX(#REF!,MATCH('HT 0-1'!D511,#REF!,0)),"ERROR")</f>
        <v>#REF!</v>
      </c>
      <c r="KO511" s="5" t="e">
        <f>IF(INDEX(#REF!,MATCH('HT 0-1'!E511,#REF!,0))=INDEX(#REF!,MATCH('HT 0-1'!E511,#REF!,0)),INDEX(#REF!,MATCH('HT 0-1'!E511,#REF!,0)),"ERROR")</f>
        <v>#REF!</v>
      </c>
      <c r="KP511" s="5" t="e">
        <f t="shared" si="427"/>
        <v>#REF!</v>
      </c>
      <c r="KQ511" t="str">
        <f t="shared" si="428"/>
        <v>_</v>
      </c>
      <c r="KR511" s="5" t="e">
        <f t="shared" si="429"/>
        <v>#DIV/0!</v>
      </c>
      <c r="KS511" s="5" t="e">
        <f t="shared" si="430"/>
        <v>#DIV/0!</v>
      </c>
      <c r="KT511" s="5" t="e">
        <f t="shared" si="431"/>
        <v>#DIV/0!</v>
      </c>
      <c r="KU511" s="5" t="e">
        <f t="shared" si="432"/>
        <v>#DIV/0!</v>
      </c>
      <c r="KV511" s="5" t="e">
        <f t="shared" si="433"/>
        <v>#DIV/0!</v>
      </c>
      <c r="KW511" s="5" t="e">
        <f t="shared" si="434"/>
        <v>#DIV/0!</v>
      </c>
      <c r="KX511" s="5" t="e">
        <f t="shared" si="435"/>
        <v>#DIV/0!</v>
      </c>
      <c r="KY511" s="5" t="e">
        <f t="shared" si="436"/>
        <v>#DIV/0!</v>
      </c>
      <c r="KZ511" s="5" t="e">
        <f t="shared" si="437"/>
        <v>#DIV/0!</v>
      </c>
      <c r="LA511" s="5" t="e">
        <f t="shared" si="438"/>
        <v>#DIV/0!</v>
      </c>
      <c r="LB511" t="e">
        <f>IF(LQ511="0-1",INDEX(Scrape!#REF!,MATCH('HT 0-1'!KP511,Scrape!$B:$B,0)),"")</f>
        <v>#REF!</v>
      </c>
      <c r="LC511" t="e">
        <f>IF(LQ511="0-1",INDEX(Scrape!$A:$A,MATCH('HT 0-1'!KP511,Scrape!$B:$B,0)),"")</f>
        <v>#REF!</v>
      </c>
      <c r="LD511" t="e">
        <f>IF(LQ511="0-1",INDEX(Scrape!$B:$B,MATCH('HT 0-1'!KP511,Scrape!$B:$B,0)),"")</f>
        <v>#REF!</v>
      </c>
      <c r="LE511" t="e">
        <f>IF(LQ511="0-1",INDEX(Scrape!$C:$C,MATCH('HT 0-1'!KP511,Scrape!$B:$B,0)),"")</f>
        <v>#REF!</v>
      </c>
      <c r="LF511" t="e">
        <f>IF(LQ511="0-1",INDEX(Scrape!$D:$D,MATCH('HT 0-1'!KP511,Scrape!$B:$B,0)),"")</f>
        <v>#REF!</v>
      </c>
      <c r="LG511" t="e">
        <f>IF(LQ511="0-1",INDEX(Scrape!$E:$E,MATCH('HT 0-1'!KP511,Scrape!$B:$B,0)),"")</f>
        <v>#REF!</v>
      </c>
      <c r="LH511" t="e">
        <f>IF(LQ511="0-1",INDEX(Scrape!$F:$F,MATCH('HT 0-1'!KP511,Scrape!$B:$B,0)),"")</f>
        <v>#REF!</v>
      </c>
      <c r="LI511" t="e">
        <f>IF(LQ511="0-1",INDEX(Scrape!$G:$G,MATCH('HT 0-1'!KP511,Scrape!$B:$B,0)),"")</f>
        <v>#REF!</v>
      </c>
      <c r="LJ511" t="e">
        <f>IF(LQ511="0-1",INDEX(Scrape!$H:$H,MATCH('HT 0-1'!KP511,Scrape!$B:$B,0)),"")</f>
        <v>#REF!</v>
      </c>
      <c r="LK511" t="e">
        <f>IF(LQ511="0-1",INDEX(Scrape!$I:$I,MATCH('HT 0-1'!KP511,Scrape!$B:$B,0)),"")</f>
        <v>#REF!</v>
      </c>
      <c r="LL511" t="e">
        <f>IF(LQ511="0-1",INDEX(Scrape!$J:$J,MATCH('HT 0-1'!KP511,Scrape!$B:$B,0)),"")</f>
        <v>#REF!</v>
      </c>
      <c r="LM511" t="e">
        <f>IF(LQ511="0-1",INDEX(Scrape!$K:$K,MATCH('HT 0-1'!KP511,Scrape!$B:$B,0)),"")</f>
        <v>#REF!</v>
      </c>
      <c r="LN511" t="e">
        <f>IF(LQ511="0-1",INDEX(Scrape!$L:$L,MATCH('HT 0-1'!KP511,Scrape!$B:$B,0)),"")</f>
        <v>#REF!</v>
      </c>
      <c r="LO511" t="e">
        <f>IF(LQ511="0-1",INDEX(Scrape!$M:$M,MATCH('HT 0-1'!KP511,Scrape!$B:$B,0)),"")</f>
        <v>#REF!</v>
      </c>
      <c r="LP511" t="e">
        <f>IF(LQ511="0-1",INDEX(Scrape!$N:$N,MATCH('HT 0-1'!KP511,Scrape!$B:$B,0)),"")</f>
        <v>#REF!</v>
      </c>
      <c r="LQ511" t="e">
        <f>INDEX(Scrape!$O:$O,MATCH('HT 0-1'!KP511,Scrape!$B:$B,0))</f>
        <v>#REF!</v>
      </c>
      <c r="LR511" t="e">
        <f t="shared" si="439"/>
        <v>#REF!</v>
      </c>
      <c r="LS511" t="e">
        <f t="shared" si="440"/>
        <v>#REF!</v>
      </c>
      <c r="LT511" s="23" t="e">
        <f>IF(INDEX(#REF!,MATCH(KQ511,#REF!,0))=INDEX(#REF!,MATCH(KQ511,#REF!,0)),INDEX(#REF!,MATCH(KQ511,#REF!,0)),"ERROR")</f>
        <v>#REF!</v>
      </c>
      <c r="LU511" s="24" t="e">
        <f t="shared" si="441"/>
        <v>#DIV/0!</v>
      </c>
      <c r="LV511" s="24" t="e">
        <f t="shared" si="442"/>
        <v>#DIV/0!</v>
      </c>
      <c r="LW511" s="24" t="e">
        <f t="shared" si="443"/>
        <v>#DIV/0!</v>
      </c>
      <c r="LX511" s="24" t="e">
        <f t="shared" si="444"/>
        <v>#DIV/0!</v>
      </c>
      <c r="LY511" s="25" t="e">
        <f t="shared" si="445"/>
        <v>#REF!</v>
      </c>
      <c r="LZ511" s="25" t="e">
        <f t="shared" si="446"/>
        <v>#REF!</v>
      </c>
      <c r="MA511" s="26" t="e">
        <f t="shared" si="447"/>
        <v>#REF!</v>
      </c>
      <c r="MB511" s="27" t="e">
        <f t="shared" si="448"/>
        <v>#REF!</v>
      </c>
      <c r="MC511" s="28" t="e">
        <f t="shared" si="449"/>
        <v>#REF!</v>
      </c>
      <c r="MD511" s="24" t="e">
        <f t="shared" si="450"/>
        <v>#REF!</v>
      </c>
      <c r="ME511" s="29" t="e">
        <f t="shared" si="451"/>
        <v>#REF!</v>
      </c>
      <c r="MF511" s="30" t="e">
        <f t="shared" si="452"/>
        <v>#REF!</v>
      </c>
      <c r="MG511" s="24" t="e">
        <f t="shared" si="453"/>
        <v>#REF!</v>
      </c>
      <c r="MH511" s="29" t="e">
        <f t="shared" si="454"/>
        <v>#REF!</v>
      </c>
      <c r="MI511" s="30" t="e">
        <f t="shared" si="455"/>
        <v>#REF!</v>
      </c>
      <c r="MJ511" t="str">
        <f t="shared" si="456"/>
        <v/>
      </c>
      <c r="MK511" t="str">
        <f t="shared" si="457"/>
        <v/>
      </c>
      <c r="ML511" t="str">
        <f t="shared" si="458"/>
        <v/>
      </c>
      <c r="MM511" t="str">
        <f t="shared" si="459"/>
        <v/>
      </c>
      <c r="MN511" t="str">
        <f t="shared" si="460"/>
        <v/>
      </c>
      <c r="MO511" t="str">
        <f t="shared" si="461"/>
        <v/>
      </c>
      <c r="MP511" s="5" t="e">
        <f>COUNTIFS(#REF!,LT511,#REF!,1,#REF!,"&gt;="&amp;MC511,#REF!,"&lt;="&amp;MB511,#REF!,"&lt;="&amp;ME511,#REF!,"&gt;="&amp;MF511,#REF!,"="&amp;KV511,#REF!,"="&amp;KX511)</f>
        <v>#REF!</v>
      </c>
      <c r="MQ511" s="5" t="e">
        <f>COUNTIFS(#REF!,LT511,#REF!,0,#REF!,"&gt;="&amp;MC511,#REF!,"&lt;="&amp;MB511,#REF!,"&lt;="&amp;ME511,#REF!,"&gt;="&amp;MF511,#REF!,"="&amp;KV511,#REF!,"="&amp;KX511)</f>
        <v>#REF!</v>
      </c>
      <c r="MR511" s="5" t="e">
        <f>COUNTIFS(#REF!,LT511,#REF!,1,#REF!,"&gt;="&amp;MC511,#REF!,"&lt;="&amp;MB511,#REF!,"&lt;="&amp;ME511,#REF!,"&gt;="&amp;MF511,#REF!,"="&amp;KW511,#REF!,"="&amp;KY511)</f>
        <v>#REF!</v>
      </c>
      <c r="MS511" s="5" t="e">
        <f>COUNTIFS(#REF!,LT511,#REF!,0,#REF!,"&gt;="&amp;MC511,#REF!,"&lt;="&amp;MB511,#REF!,"&lt;="&amp;ME511,#REF!,"&gt;="&amp;MF511,#REF!,"="&amp;KW511,#REF!,"="&amp;KY511)</f>
        <v>#REF!</v>
      </c>
      <c r="MT511" s="5" t="e">
        <f>COUNTIFS(#REF!,LT511,#REF!,1,#REF!,"&gt;="&amp;MI511,#REF!,"&lt;="&amp;MH511,#REF!,"&lt;="&amp;ME511,#REF!,"&gt;="&amp;MF511)</f>
        <v>#REF!</v>
      </c>
      <c r="MU511" s="5" t="e">
        <f>COUNTIFS(#REF!,LT511,#REF!,0,#REF!,"&gt;="&amp;MI511,#REF!,"&lt;="&amp;MH511,#REF!,"&lt;="&amp;ME511,#REF!,"&gt;="&amp;MF511)</f>
        <v>#REF!</v>
      </c>
      <c r="MV511" s="5" t="e">
        <f>COUNTIFS(#REF!,LT511,#REF!,1,#REF!,"&gt;="&amp;MI511,#REF!,"&lt;="&amp;MH511,#REF!,"="&amp;KZ511,#REF!,"="&amp;LA511,#REF!,"&lt;="&amp;ME511,#REF!,"&gt;="&amp;MF511)</f>
        <v>#REF!</v>
      </c>
      <c r="MW511" s="5" t="e">
        <f>COUNTIFS(#REF!,LT511,#REF!,0,#REF!,"&gt;="&amp;MI511,#REF!,"&lt;="&amp;MH511,#REF!,"="&amp;KZ511,#REF!,"="&amp;LA511,#REF!,"&lt;="&amp;ME511,#REF!,"&gt;="&amp;MF511)</f>
        <v>#REF!</v>
      </c>
      <c r="MX511" s="5" t="e">
        <f>COUNTIFS(#REF!,LT511,#REF!,1,#REF!,"&gt;="&amp;MC511,#REF!,"&lt;="&amp;MB511,#REF!,"&lt;="&amp;ME511,#REF!,"&gt;="&amp;MF511)</f>
        <v>#REF!</v>
      </c>
      <c r="MY511" s="5" t="e">
        <f>COUNTIFS(#REF!,LT511,#REF!,0,#REF!,"&gt;="&amp;MC511,#REF!,"&lt;="&amp;MB511,#REF!,"&lt;="&amp;ME511,#REF!,"&gt;="&amp;MF511)</f>
        <v>#REF!</v>
      </c>
      <c r="MZ511" s="5" t="e">
        <f>COUNTIFS(#REF!,LT511,#REF!,1,#REF!,"&lt;="&amp;ME511,#REF!,"&gt;="&amp;MF511,#REF!,"="&amp;KV511,#REF!,"="&amp;KX511)</f>
        <v>#REF!</v>
      </c>
      <c r="NA511" s="5" t="e">
        <f>COUNTIFS(#REF!,LT511,#REF!,0,#REF!,"&lt;="&amp;ME511,#REF!,"&gt;="&amp;MF511,#REF!,"="&amp;KV511,#REF!,"="&amp;KX511)</f>
        <v>#REF!</v>
      </c>
      <c r="NB511" s="5" t="e">
        <f>COUNTIFS(#REF!,LT511,#REF!,1,#REF!,"&lt;="&amp;ME511,#REF!,"&gt;="&amp;MF511,#REF!,"="&amp;KW511,#REF!,"="&amp;KY511)</f>
        <v>#REF!</v>
      </c>
      <c r="NC511" s="5" t="e">
        <f>COUNTIFS(#REF!,LT511,#REF!,0,#REF!,"&lt;="&amp;ME511,#REF!,"&gt;="&amp;MF511,#REF!,"="&amp;KW511,#REF!,"="&amp;KY511)</f>
        <v>#REF!</v>
      </c>
      <c r="ND511" s="5" t="e">
        <f t="shared" si="462"/>
        <v>#REF!</v>
      </c>
      <c r="NE511" s="5" t="e">
        <f t="shared" si="463"/>
        <v>#REF!</v>
      </c>
      <c r="NF511" s="5" t="e">
        <f t="shared" si="464"/>
        <v>#REF!</v>
      </c>
      <c r="NG511" s="6" t="e">
        <f t="shared" si="465"/>
        <v>#REF!</v>
      </c>
      <c r="NH511" s="7" t="e">
        <f t="shared" si="466"/>
        <v>#REF!</v>
      </c>
      <c r="NI511" s="5" t="e">
        <f t="shared" si="467"/>
        <v>#REF!</v>
      </c>
      <c r="NJ511" s="31" t="e">
        <f t="shared" si="468"/>
        <v>#REF!</v>
      </c>
      <c r="NK511" s="32" t="e">
        <f t="shared" si="469"/>
        <v>#REF!</v>
      </c>
      <c r="NL511" s="32" t="e">
        <f t="shared" si="470"/>
        <v>#REF!</v>
      </c>
      <c r="NM511" s="33" t="e">
        <f t="shared" si="471"/>
        <v>#REF!</v>
      </c>
      <c r="NN511" s="33" t="e">
        <f t="shared" si="472"/>
        <v>#REF!</v>
      </c>
      <c r="NO511" s="33" t="e">
        <f t="shared" si="473"/>
        <v>#REF!</v>
      </c>
      <c r="NP511" s="33" t="e">
        <f t="shared" si="474"/>
        <v>#REF!</v>
      </c>
      <c r="NQ511" s="31" t="e">
        <f t="shared" si="475"/>
        <v>#REF!</v>
      </c>
      <c r="NR511" s="32" t="e">
        <f t="shared" si="476"/>
        <v>#REF!</v>
      </c>
      <c r="NS511" s="32" t="e">
        <f t="shared" si="477"/>
        <v>#REF!</v>
      </c>
      <c r="NT511" s="33" t="e">
        <f t="shared" si="478"/>
        <v>#REF!</v>
      </c>
      <c r="NU511" s="33" t="e">
        <f t="shared" si="479"/>
        <v>#REF!</v>
      </c>
      <c r="NV511" s="33" t="e">
        <f t="shared" si="480"/>
        <v>#REF!</v>
      </c>
      <c r="NW511" s="33" t="e">
        <f t="shared" si="481"/>
        <v>#REF!</v>
      </c>
      <c r="NX511" t="e">
        <f t="shared" si="482"/>
        <v>#REF!</v>
      </c>
      <c r="NY511" t="e">
        <f t="shared" si="483"/>
        <v>#REF!</v>
      </c>
      <c r="NZ511" t="e">
        <f t="shared" si="484"/>
        <v>#REF!</v>
      </c>
      <c r="OA511" t="e">
        <f t="shared" si="485"/>
        <v>#REF!</v>
      </c>
      <c r="OB511" t="e">
        <f t="shared" si="486"/>
        <v>#REF!</v>
      </c>
      <c r="OC511" t="e">
        <f t="shared" si="487"/>
        <v>#REF!</v>
      </c>
    </row>
    <row r="512" spans="1:393" ht="16.5" customHeight="1" x14ac:dyDescent="0.3">
      <c r="A512" s="22"/>
      <c r="KN512" s="5" t="e">
        <f>IF(INDEX(#REF!,MATCH('HT 0-1'!D512,#REF!,0))=INDEX(#REF!,MATCH('HT 0-1'!D512,#REF!,0)),INDEX(#REF!,MATCH('HT 0-1'!D512,#REF!,0)),"ERROR")</f>
        <v>#REF!</v>
      </c>
      <c r="KO512" s="5" t="e">
        <f>IF(INDEX(#REF!,MATCH('HT 0-1'!E512,#REF!,0))=INDEX(#REF!,MATCH('HT 0-1'!E512,#REF!,0)),INDEX(#REF!,MATCH('HT 0-1'!E512,#REF!,0)),"ERROR")</f>
        <v>#REF!</v>
      </c>
      <c r="KP512" s="5" t="e">
        <f t="shared" si="427"/>
        <v>#REF!</v>
      </c>
      <c r="KQ512" t="str">
        <f t="shared" si="428"/>
        <v>_</v>
      </c>
      <c r="KR512" s="5" t="e">
        <f t="shared" si="429"/>
        <v>#DIV/0!</v>
      </c>
      <c r="KS512" s="5" t="e">
        <f t="shared" si="430"/>
        <v>#DIV/0!</v>
      </c>
      <c r="KT512" s="5" t="e">
        <f t="shared" si="431"/>
        <v>#DIV/0!</v>
      </c>
      <c r="KU512" s="5" t="e">
        <f t="shared" si="432"/>
        <v>#DIV/0!</v>
      </c>
      <c r="KV512" s="5" t="e">
        <f t="shared" si="433"/>
        <v>#DIV/0!</v>
      </c>
      <c r="KW512" s="5" t="e">
        <f t="shared" si="434"/>
        <v>#DIV/0!</v>
      </c>
      <c r="KX512" s="5" t="e">
        <f t="shared" si="435"/>
        <v>#DIV/0!</v>
      </c>
      <c r="KY512" s="5" t="e">
        <f t="shared" si="436"/>
        <v>#DIV/0!</v>
      </c>
      <c r="KZ512" s="5" t="e">
        <f t="shared" si="437"/>
        <v>#DIV/0!</v>
      </c>
      <c r="LA512" s="5" t="e">
        <f t="shared" si="438"/>
        <v>#DIV/0!</v>
      </c>
      <c r="LB512" t="e">
        <f>IF(LQ512="0-1",INDEX(Scrape!#REF!,MATCH('HT 0-1'!KP512,Scrape!$B:$B,0)),"")</f>
        <v>#REF!</v>
      </c>
      <c r="LC512" t="e">
        <f>IF(LQ512="0-1",INDEX(Scrape!$A:$A,MATCH('HT 0-1'!KP512,Scrape!$B:$B,0)),"")</f>
        <v>#REF!</v>
      </c>
      <c r="LD512" t="e">
        <f>IF(LQ512="0-1",INDEX(Scrape!$B:$B,MATCH('HT 0-1'!KP512,Scrape!$B:$B,0)),"")</f>
        <v>#REF!</v>
      </c>
      <c r="LE512" t="e">
        <f>IF(LQ512="0-1",INDEX(Scrape!$C:$C,MATCH('HT 0-1'!KP512,Scrape!$B:$B,0)),"")</f>
        <v>#REF!</v>
      </c>
      <c r="LF512" t="e">
        <f>IF(LQ512="0-1",INDEX(Scrape!$D:$D,MATCH('HT 0-1'!KP512,Scrape!$B:$B,0)),"")</f>
        <v>#REF!</v>
      </c>
      <c r="LG512" t="e">
        <f>IF(LQ512="0-1",INDEX(Scrape!$E:$E,MATCH('HT 0-1'!KP512,Scrape!$B:$B,0)),"")</f>
        <v>#REF!</v>
      </c>
      <c r="LH512" t="e">
        <f>IF(LQ512="0-1",INDEX(Scrape!$F:$F,MATCH('HT 0-1'!KP512,Scrape!$B:$B,0)),"")</f>
        <v>#REF!</v>
      </c>
      <c r="LI512" t="e">
        <f>IF(LQ512="0-1",INDEX(Scrape!$G:$G,MATCH('HT 0-1'!KP512,Scrape!$B:$B,0)),"")</f>
        <v>#REF!</v>
      </c>
      <c r="LJ512" t="e">
        <f>IF(LQ512="0-1",INDEX(Scrape!$H:$H,MATCH('HT 0-1'!KP512,Scrape!$B:$B,0)),"")</f>
        <v>#REF!</v>
      </c>
      <c r="LK512" t="e">
        <f>IF(LQ512="0-1",INDEX(Scrape!$I:$I,MATCH('HT 0-1'!KP512,Scrape!$B:$B,0)),"")</f>
        <v>#REF!</v>
      </c>
      <c r="LL512" t="e">
        <f>IF(LQ512="0-1",INDEX(Scrape!$J:$J,MATCH('HT 0-1'!KP512,Scrape!$B:$B,0)),"")</f>
        <v>#REF!</v>
      </c>
      <c r="LM512" t="e">
        <f>IF(LQ512="0-1",INDEX(Scrape!$K:$K,MATCH('HT 0-1'!KP512,Scrape!$B:$B,0)),"")</f>
        <v>#REF!</v>
      </c>
      <c r="LN512" t="e">
        <f>IF(LQ512="0-1",INDEX(Scrape!$L:$L,MATCH('HT 0-1'!KP512,Scrape!$B:$B,0)),"")</f>
        <v>#REF!</v>
      </c>
      <c r="LO512" t="e">
        <f>IF(LQ512="0-1",INDEX(Scrape!$M:$M,MATCH('HT 0-1'!KP512,Scrape!$B:$B,0)),"")</f>
        <v>#REF!</v>
      </c>
      <c r="LP512" t="e">
        <f>IF(LQ512="0-1",INDEX(Scrape!$N:$N,MATCH('HT 0-1'!KP512,Scrape!$B:$B,0)),"")</f>
        <v>#REF!</v>
      </c>
      <c r="LQ512" t="e">
        <f>INDEX(Scrape!$O:$O,MATCH('HT 0-1'!KP512,Scrape!$B:$B,0))</f>
        <v>#REF!</v>
      </c>
      <c r="LR512" t="e">
        <f t="shared" si="439"/>
        <v>#REF!</v>
      </c>
      <c r="LS512" t="e">
        <f t="shared" si="440"/>
        <v>#REF!</v>
      </c>
      <c r="LT512" s="23" t="e">
        <f>IF(INDEX(#REF!,MATCH(KQ512,#REF!,0))=INDEX(#REF!,MATCH(KQ512,#REF!,0)),INDEX(#REF!,MATCH(KQ512,#REF!,0)),"ERROR")</f>
        <v>#REF!</v>
      </c>
      <c r="LU512" s="24" t="e">
        <f t="shared" si="441"/>
        <v>#DIV/0!</v>
      </c>
      <c r="LV512" s="24" t="e">
        <f t="shared" si="442"/>
        <v>#DIV/0!</v>
      </c>
      <c r="LW512" s="24" t="e">
        <f t="shared" si="443"/>
        <v>#DIV/0!</v>
      </c>
      <c r="LX512" s="24" t="e">
        <f t="shared" si="444"/>
        <v>#DIV/0!</v>
      </c>
      <c r="LY512" s="25" t="e">
        <f t="shared" si="445"/>
        <v>#REF!</v>
      </c>
      <c r="LZ512" s="25" t="e">
        <f t="shared" si="446"/>
        <v>#REF!</v>
      </c>
      <c r="MA512" s="26" t="e">
        <f t="shared" si="447"/>
        <v>#REF!</v>
      </c>
      <c r="MB512" s="27" t="e">
        <f t="shared" si="448"/>
        <v>#REF!</v>
      </c>
      <c r="MC512" s="28" t="e">
        <f t="shared" si="449"/>
        <v>#REF!</v>
      </c>
      <c r="MD512" s="24" t="e">
        <f t="shared" si="450"/>
        <v>#REF!</v>
      </c>
      <c r="ME512" s="29" t="e">
        <f t="shared" si="451"/>
        <v>#REF!</v>
      </c>
      <c r="MF512" s="30" t="e">
        <f t="shared" si="452"/>
        <v>#REF!</v>
      </c>
      <c r="MG512" s="24" t="e">
        <f t="shared" si="453"/>
        <v>#REF!</v>
      </c>
      <c r="MH512" s="29" t="e">
        <f t="shared" si="454"/>
        <v>#REF!</v>
      </c>
      <c r="MI512" s="30" t="e">
        <f t="shared" si="455"/>
        <v>#REF!</v>
      </c>
      <c r="MJ512" t="str">
        <f t="shared" si="456"/>
        <v/>
      </c>
      <c r="MK512" t="str">
        <f t="shared" si="457"/>
        <v/>
      </c>
      <c r="ML512" t="str">
        <f t="shared" si="458"/>
        <v/>
      </c>
      <c r="MM512" t="str">
        <f t="shared" si="459"/>
        <v/>
      </c>
      <c r="MN512" t="str">
        <f t="shared" si="460"/>
        <v/>
      </c>
      <c r="MO512" t="str">
        <f t="shared" si="461"/>
        <v/>
      </c>
      <c r="MP512" s="5" t="e">
        <f>COUNTIFS(#REF!,LT512,#REF!,1,#REF!,"&gt;="&amp;MC512,#REF!,"&lt;="&amp;MB512,#REF!,"&lt;="&amp;ME512,#REF!,"&gt;="&amp;MF512,#REF!,"="&amp;KV512,#REF!,"="&amp;KX512)</f>
        <v>#REF!</v>
      </c>
      <c r="MQ512" s="5" t="e">
        <f>COUNTIFS(#REF!,LT512,#REF!,0,#REF!,"&gt;="&amp;MC512,#REF!,"&lt;="&amp;MB512,#REF!,"&lt;="&amp;ME512,#REF!,"&gt;="&amp;MF512,#REF!,"="&amp;KV512,#REF!,"="&amp;KX512)</f>
        <v>#REF!</v>
      </c>
      <c r="MR512" s="5" t="e">
        <f>COUNTIFS(#REF!,LT512,#REF!,1,#REF!,"&gt;="&amp;MC512,#REF!,"&lt;="&amp;MB512,#REF!,"&lt;="&amp;ME512,#REF!,"&gt;="&amp;MF512,#REF!,"="&amp;KW512,#REF!,"="&amp;KY512)</f>
        <v>#REF!</v>
      </c>
      <c r="MS512" s="5" t="e">
        <f>COUNTIFS(#REF!,LT512,#REF!,0,#REF!,"&gt;="&amp;MC512,#REF!,"&lt;="&amp;MB512,#REF!,"&lt;="&amp;ME512,#REF!,"&gt;="&amp;MF512,#REF!,"="&amp;KW512,#REF!,"="&amp;KY512)</f>
        <v>#REF!</v>
      </c>
      <c r="MT512" s="5" t="e">
        <f>COUNTIFS(#REF!,LT512,#REF!,1,#REF!,"&gt;="&amp;MI512,#REF!,"&lt;="&amp;MH512,#REF!,"&lt;="&amp;ME512,#REF!,"&gt;="&amp;MF512)</f>
        <v>#REF!</v>
      </c>
      <c r="MU512" s="5" t="e">
        <f>COUNTIFS(#REF!,LT512,#REF!,0,#REF!,"&gt;="&amp;MI512,#REF!,"&lt;="&amp;MH512,#REF!,"&lt;="&amp;ME512,#REF!,"&gt;="&amp;MF512)</f>
        <v>#REF!</v>
      </c>
      <c r="MV512" s="5" t="e">
        <f>COUNTIFS(#REF!,LT512,#REF!,1,#REF!,"&gt;="&amp;MI512,#REF!,"&lt;="&amp;MH512,#REF!,"="&amp;KZ512,#REF!,"="&amp;LA512,#REF!,"&lt;="&amp;ME512,#REF!,"&gt;="&amp;MF512)</f>
        <v>#REF!</v>
      </c>
      <c r="MW512" s="5" t="e">
        <f>COUNTIFS(#REF!,LT512,#REF!,0,#REF!,"&gt;="&amp;MI512,#REF!,"&lt;="&amp;MH512,#REF!,"="&amp;KZ512,#REF!,"="&amp;LA512,#REF!,"&lt;="&amp;ME512,#REF!,"&gt;="&amp;MF512)</f>
        <v>#REF!</v>
      </c>
      <c r="MX512" s="5" t="e">
        <f>COUNTIFS(#REF!,LT512,#REF!,1,#REF!,"&gt;="&amp;MC512,#REF!,"&lt;="&amp;MB512,#REF!,"&lt;="&amp;ME512,#REF!,"&gt;="&amp;MF512)</f>
        <v>#REF!</v>
      </c>
      <c r="MY512" s="5" t="e">
        <f>COUNTIFS(#REF!,LT512,#REF!,0,#REF!,"&gt;="&amp;MC512,#REF!,"&lt;="&amp;MB512,#REF!,"&lt;="&amp;ME512,#REF!,"&gt;="&amp;MF512)</f>
        <v>#REF!</v>
      </c>
      <c r="MZ512" s="5" t="e">
        <f>COUNTIFS(#REF!,LT512,#REF!,1,#REF!,"&lt;="&amp;ME512,#REF!,"&gt;="&amp;MF512,#REF!,"="&amp;KV512,#REF!,"="&amp;KX512)</f>
        <v>#REF!</v>
      </c>
      <c r="NA512" s="5" t="e">
        <f>COUNTIFS(#REF!,LT512,#REF!,0,#REF!,"&lt;="&amp;ME512,#REF!,"&gt;="&amp;MF512,#REF!,"="&amp;KV512,#REF!,"="&amp;KX512)</f>
        <v>#REF!</v>
      </c>
      <c r="NB512" s="5" t="e">
        <f>COUNTIFS(#REF!,LT512,#REF!,1,#REF!,"&lt;="&amp;ME512,#REF!,"&gt;="&amp;MF512,#REF!,"="&amp;KW512,#REF!,"="&amp;KY512)</f>
        <v>#REF!</v>
      </c>
      <c r="NC512" s="5" t="e">
        <f>COUNTIFS(#REF!,LT512,#REF!,0,#REF!,"&lt;="&amp;ME512,#REF!,"&gt;="&amp;MF512,#REF!,"="&amp;KW512,#REF!,"="&amp;KY512)</f>
        <v>#REF!</v>
      </c>
      <c r="ND512" s="5" t="e">
        <f t="shared" si="462"/>
        <v>#REF!</v>
      </c>
      <c r="NE512" s="5" t="e">
        <f t="shared" si="463"/>
        <v>#REF!</v>
      </c>
      <c r="NF512" s="5" t="e">
        <f t="shared" si="464"/>
        <v>#REF!</v>
      </c>
      <c r="NG512" s="6" t="e">
        <f t="shared" si="465"/>
        <v>#REF!</v>
      </c>
      <c r="NH512" s="7" t="e">
        <f t="shared" si="466"/>
        <v>#REF!</v>
      </c>
      <c r="NI512" s="5" t="e">
        <f t="shared" si="467"/>
        <v>#REF!</v>
      </c>
      <c r="NJ512" s="31" t="e">
        <f t="shared" si="468"/>
        <v>#REF!</v>
      </c>
      <c r="NK512" s="32" t="e">
        <f t="shared" si="469"/>
        <v>#REF!</v>
      </c>
      <c r="NL512" s="32" t="e">
        <f t="shared" si="470"/>
        <v>#REF!</v>
      </c>
      <c r="NM512" s="33" t="e">
        <f t="shared" si="471"/>
        <v>#REF!</v>
      </c>
      <c r="NN512" s="33" t="e">
        <f t="shared" si="472"/>
        <v>#REF!</v>
      </c>
      <c r="NO512" s="33" t="e">
        <f t="shared" si="473"/>
        <v>#REF!</v>
      </c>
      <c r="NP512" s="33" t="e">
        <f t="shared" si="474"/>
        <v>#REF!</v>
      </c>
      <c r="NQ512" s="31" t="e">
        <f t="shared" si="475"/>
        <v>#REF!</v>
      </c>
      <c r="NR512" s="32" t="e">
        <f t="shared" si="476"/>
        <v>#REF!</v>
      </c>
      <c r="NS512" s="32" t="e">
        <f t="shared" si="477"/>
        <v>#REF!</v>
      </c>
      <c r="NT512" s="33" t="e">
        <f t="shared" si="478"/>
        <v>#REF!</v>
      </c>
      <c r="NU512" s="33" t="e">
        <f t="shared" si="479"/>
        <v>#REF!</v>
      </c>
      <c r="NV512" s="33" t="e">
        <f t="shared" si="480"/>
        <v>#REF!</v>
      </c>
      <c r="NW512" s="33" t="e">
        <f t="shared" si="481"/>
        <v>#REF!</v>
      </c>
      <c r="NX512" t="e">
        <f t="shared" si="482"/>
        <v>#REF!</v>
      </c>
      <c r="NY512" t="e">
        <f t="shared" si="483"/>
        <v>#REF!</v>
      </c>
      <c r="NZ512" t="e">
        <f t="shared" si="484"/>
        <v>#REF!</v>
      </c>
      <c r="OA512" t="e">
        <f t="shared" si="485"/>
        <v>#REF!</v>
      </c>
      <c r="OB512" t="e">
        <f t="shared" si="486"/>
        <v>#REF!</v>
      </c>
      <c r="OC512" t="e">
        <f t="shared" si="487"/>
        <v>#REF!</v>
      </c>
    </row>
    <row r="513" spans="1:393" ht="16.5" customHeight="1" x14ac:dyDescent="0.3">
      <c r="A513" s="22"/>
      <c r="KN513" s="5" t="e">
        <f>IF(INDEX(#REF!,MATCH('HT 0-1'!D513,#REF!,0))=INDEX(#REF!,MATCH('HT 0-1'!D513,#REF!,0)),INDEX(#REF!,MATCH('HT 0-1'!D513,#REF!,0)),"ERROR")</f>
        <v>#REF!</v>
      </c>
      <c r="KO513" s="5" t="e">
        <f>IF(INDEX(#REF!,MATCH('HT 0-1'!E513,#REF!,0))=INDEX(#REF!,MATCH('HT 0-1'!E513,#REF!,0)),INDEX(#REF!,MATCH('HT 0-1'!E513,#REF!,0)),"ERROR")</f>
        <v>#REF!</v>
      </c>
      <c r="KP513" s="5" t="e">
        <f t="shared" si="427"/>
        <v>#REF!</v>
      </c>
      <c r="KQ513" t="str">
        <f t="shared" si="428"/>
        <v>_</v>
      </c>
      <c r="KR513" s="5" t="e">
        <f t="shared" si="429"/>
        <v>#DIV/0!</v>
      </c>
      <c r="KS513" s="5" t="e">
        <f t="shared" si="430"/>
        <v>#DIV/0!</v>
      </c>
      <c r="KT513" s="5" t="e">
        <f t="shared" si="431"/>
        <v>#DIV/0!</v>
      </c>
      <c r="KU513" s="5" t="e">
        <f t="shared" si="432"/>
        <v>#DIV/0!</v>
      </c>
      <c r="KV513" s="5" t="e">
        <f t="shared" si="433"/>
        <v>#DIV/0!</v>
      </c>
      <c r="KW513" s="5" t="e">
        <f t="shared" si="434"/>
        <v>#DIV/0!</v>
      </c>
      <c r="KX513" s="5" t="e">
        <f t="shared" si="435"/>
        <v>#DIV/0!</v>
      </c>
      <c r="KY513" s="5" t="e">
        <f t="shared" si="436"/>
        <v>#DIV/0!</v>
      </c>
      <c r="KZ513" s="5" t="e">
        <f t="shared" si="437"/>
        <v>#DIV/0!</v>
      </c>
      <c r="LA513" s="5" t="e">
        <f t="shared" si="438"/>
        <v>#DIV/0!</v>
      </c>
      <c r="LB513" t="e">
        <f>IF(LQ513="0-1",INDEX(Scrape!#REF!,MATCH('HT 0-1'!KP513,Scrape!$B:$B,0)),"")</f>
        <v>#REF!</v>
      </c>
      <c r="LC513" t="e">
        <f>IF(LQ513="0-1",INDEX(Scrape!$A:$A,MATCH('HT 0-1'!KP513,Scrape!$B:$B,0)),"")</f>
        <v>#REF!</v>
      </c>
      <c r="LD513" t="e">
        <f>IF(LQ513="0-1",INDEX(Scrape!$B:$B,MATCH('HT 0-1'!KP513,Scrape!$B:$B,0)),"")</f>
        <v>#REF!</v>
      </c>
      <c r="LE513" t="e">
        <f>IF(LQ513="0-1",INDEX(Scrape!$C:$C,MATCH('HT 0-1'!KP513,Scrape!$B:$B,0)),"")</f>
        <v>#REF!</v>
      </c>
      <c r="LF513" t="e">
        <f>IF(LQ513="0-1",INDEX(Scrape!$D:$D,MATCH('HT 0-1'!KP513,Scrape!$B:$B,0)),"")</f>
        <v>#REF!</v>
      </c>
      <c r="LG513" t="e">
        <f>IF(LQ513="0-1",INDEX(Scrape!$E:$E,MATCH('HT 0-1'!KP513,Scrape!$B:$B,0)),"")</f>
        <v>#REF!</v>
      </c>
      <c r="LH513" t="e">
        <f>IF(LQ513="0-1",INDEX(Scrape!$F:$F,MATCH('HT 0-1'!KP513,Scrape!$B:$B,0)),"")</f>
        <v>#REF!</v>
      </c>
      <c r="LI513" t="e">
        <f>IF(LQ513="0-1",INDEX(Scrape!$G:$G,MATCH('HT 0-1'!KP513,Scrape!$B:$B,0)),"")</f>
        <v>#REF!</v>
      </c>
      <c r="LJ513" t="e">
        <f>IF(LQ513="0-1",INDEX(Scrape!$H:$H,MATCH('HT 0-1'!KP513,Scrape!$B:$B,0)),"")</f>
        <v>#REF!</v>
      </c>
      <c r="LK513" t="e">
        <f>IF(LQ513="0-1",INDEX(Scrape!$I:$I,MATCH('HT 0-1'!KP513,Scrape!$B:$B,0)),"")</f>
        <v>#REF!</v>
      </c>
      <c r="LL513" t="e">
        <f>IF(LQ513="0-1",INDEX(Scrape!$J:$J,MATCH('HT 0-1'!KP513,Scrape!$B:$B,0)),"")</f>
        <v>#REF!</v>
      </c>
      <c r="LM513" t="e">
        <f>IF(LQ513="0-1",INDEX(Scrape!$K:$K,MATCH('HT 0-1'!KP513,Scrape!$B:$B,0)),"")</f>
        <v>#REF!</v>
      </c>
      <c r="LN513" t="e">
        <f>IF(LQ513="0-1",INDEX(Scrape!$L:$L,MATCH('HT 0-1'!KP513,Scrape!$B:$B,0)),"")</f>
        <v>#REF!</v>
      </c>
      <c r="LO513" t="e">
        <f>IF(LQ513="0-1",INDEX(Scrape!$M:$M,MATCH('HT 0-1'!KP513,Scrape!$B:$B,0)),"")</f>
        <v>#REF!</v>
      </c>
      <c r="LP513" t="e">
        <f>IF(LQ513="0-1",INDEX(Scrape!$N:$N,MATCH('HT 0-1'!KP513,Scrape!$B:$B,0)),"")</f>
        <v>#REF!</v>
      </c>
      <c r="LQ513" t="e">
        <f>INDEX(Scrape!$O:$O,MATCH('HT 0-1'!KP513,Scrape!$B:$B,0))</f>
        <v>#REF!</v>
      </c>
      <c r="LR513" t="e">
        <f t="shared" si="439"/>
        <v>#REF!</v>
      </c>
      <c r="LS513" t="e">
        <f t="shared" si="440"/>
        <v>#REF!</v>
      </c>
      <c r="LT513" s="23" t="e">
        <f>IF(INDEX(#REF!,MATCH(KQ513,#REF!,0))=INDEX(#REF!,MATCH(KQ513,#REF!,0)),INDEX(#REF!,MATCH(KQ513,#REF!,0)),"ERROR")</f>
        <v>#REF!</v>
      </c>
      <c r="LU513" s="24" t="e">
        <f t="shared" si="441"/>
        <v>#DIV/0!</v>
      </c>
      <c r="LV513" s="24" t="e">
        <f t="shared" si="442"/>
        <v>#DIV/0!</v>
      </c>
      <c r="LW513" s="24" t="e">
        <f t="shared" si="443"/>
        <v>#DIV/0!</v>
      </c>
      <c r="LX513" s="24" t="e">
        <f t="shared" si="444"/>
        <v>#DIV/0!</v>
      </c>
      <c r="LY513" s="25" t="e">
        <f t="shared" si="445"/>
        <v>#REF!</v>
      </c>
      <c r="LZ513" s="25" t="e">
        <f t="shared" si="446"/>
        <v>#REF!</v>
      </c>
      <c r="MA513" s="26" t="e">
        <f t="shared" si="447"/>
        <v>#REF!</v>
      </c>
      <c r="MB513" s="27" t="e">
        <f t="shared" si="448"/>
        <v>#REF!</v>
      </c>
      <c r="MC513" s="28" t="e">
        <f t="shared" si="449"/>
        <v>#REF!</v>
      </c>
      <c r="MD513" s="24" t="e">
        <f t="shared" si="450"/>
        <v>#REF!</v>
      </c>
      <c r="ME513" s="29" t="e">
        <f t="shared" si="451"/>
        <v>#REF!</v>
      </c>
      <c r="MF513" s="30" t="e">
        <f t="shared" si="452"/>
        <v>#REF!</v>
      </c>
      <c r="MG513" s="24" t="e">
        <f t="shared" si="453"/>
        <v>#REF!</v>
      </c>
      <c r="MH513" s="29" t="e">
        <f t="shared" si="454"/>
        <v>#REF!</v>
      </c>
      <c r="MI513" s="30" t="e">
        <f t="shared" si="455"/>
        <v>#REF!</v>
      </c>
      <c r="MJ513" t="str">
        <f t="shared" si="456"/>
        <v/>
      </c>
      <c r="MK513" t="str">
        <f t="shared" si="457"/>
        <v/>
      </c>
      <c r="ML513" t="str">
        <f t="shared" si="458"/>
        <v/>
      </c>
      <c r="MM513" t="str">
        <f t="shared" si="459"/>
        <v/>
      </c>
      <c r="MN513" t="str">
        <f t="shared" si="460"/>
        <v/>
      </c>
      <c r="MO513" t="str">
        <f t="shared" si="461"/>
        <v/>
      </c>
      <c r="MP513" s="5" t="e">
        <f>COUNTIFS(#REF!,LT513,#REF!,1,#REF!,"&gt;="&amp;MC513,#REF!,"&lt;="&amp;MB513,#REF!,"&lt;="&amp;ME513,#REF!,"&gt;="&amp;MF513,#REF!,"="&amp;KV513,#REF!,"="&amp;KX513)</f>
        <v>#REF!</v>
      </c>
      <c r="MQ513" s="5" t="e">
        <f>COUNTIFS(#REF!,LT513,#REF!,0,#REF!,"&gt;="&amp;MC513,#REF!,"&lt;="&amp;MB513,#REF!,"&lt;="&amp;ME513,#REF!,"&gt;="&amp;MF513,#REF!,"="&amp;KV513,#REF!,"="&amp;KX513)</f>
        <v>#REF!</v>
      </c>
      <c r="MR513" s="5" t="e">
        <f>COUNTIFS(#REF!,LT513,#REF!,1,#REF!,"&gt;="&amp;MC513,#REF!,"&lt;="&amp;MB513,#REF!,"&lt;="&amp;ME513,#REF!,"&gt;="&amp;MF513,#REF!,"="&amp;KW513,#REF!,"="&amp;KY513)</f>
        <v>#REF!</v>
      </c>
      <c r="MS513" s="5" t="e">
        <f>COUNTIFS(#REF!,LT513,#REF!,0,#REF!,"&gt;="&amp;MC513,#REF!,"&lt;="&amp;MB513,#REF!,"&lt;="&amp;ME513,#REF!,"&gt;="&amp;MF513,#REF!,"="&amp;KW513,#REF!,"="&amp;KY513)</f>
        <v>#REF!</v>
      </c>
      <c r="MT513" s="5" t="e">
        <f>COUNTIFS(#REF!,LT513,#REF!,1,#REF!,"&gt;="&amp;MI513,#REF!,"&lt;="&amp;MH513,#REF!,"&lt;="&amp;ME513,#REF!,"&gt;="&amp;MF513)</f>
        <v>#REF!</v>
      </c>
      <c r="MU513" s="5" t="e">
        <f>COUNTIFS(#REF!,LT513,#REF!,0,#REF!,"&gt;="&amp;MI513,#REF!,"&lt;="&amp;MH513,#REF!,"&lt;="&amp;ME513,#REF!,"&gt;="&amp;MF513)</f>
        <v>#REF!</v>
      </c>
      <c r="MV513" s="5" t="e">
        <f>COUNTIFS(#REF!,LT513,#REF!,1,#REF!,"&gt;="&amp;MI513,#REF!,"&lt;="&amp;MH513,#REF!,"="&amp;KZ513,#REF!,"="&amp;LA513,#REF!,"&lt;="&amp;ME513,#REF!,"&gt;="&amp;MF513)</f>
        <v>#REF!</v>
      </c>
      <c r="MW513" s="5" t="e">
        <f>COUNTIFS(#REF!,LT513,#REF!,0,#REF!,"&gt;="&amp;MI513,#REF!,"&lt;="&amp;MH513,#REF!,"="&amp;KZ513,#REF!,"="&amp;LA513,#REF!,"&lt;="&amp;ME513,#REF!,"&gt;="&amp;MF513)</f>
        <v>#REF!</v>
      </c>
      <c r="MX513" s="5" t="e">
        <f>COUNTIFS(#REF!,LT513,#REF!,1,#REF!,"&gt;="&amp;MC513,#REF!,"&lt;="&amp;MB513,#REF!,"&lt;="&amp;ME513,#REF!,"&gt;="&amp;MF513)</f>
        <v>#REF!</v>
      </c>
      <c r="MY513" s="5" t="e">
        <f>COUNTIFS(#REF!,LT513,#REF!,0,#REF!,"&gt;="&amp;MC513,#REF!,"&lt;="&amp;MB513,#REF!,"&lt;="&amp;ME513,#REF!,"&gt;="&amp;MF513)</f>
        <v>#REF!</v>
      </c>
      <c r="MZ513" s="5" t="e">
        <f>COUNTIFS(#REF!,LT513,#REF!,1,#REF!,"&lt;="&amp;ME513,#REF!,"&gt;="&amp;MF513,#REF!,"="&amp;KV513,#REF!,"="&amp;KX513)</f>
        <v>#REF!</v>
      </c>
      <c r="NA513" s="5" t="e">
        <f>COUNTIFS(#REF!,LT513,#REF!,0,#REF!,"&lt;="&amp;ME513,#REF!,"&gt;="&amp;MF513,#REF!,"="&amp;KV513,#REF!,"="&amp;KX513)</f>
        <v>#REF!</v>
      </c>
      <c r="NB513" s="5" t="e">
        <f>COUNTIFS(#REF!,LT513,#REF!,1,#REF!,"&lt;="&amp;ME513,#REF!,"&gt;="&amp;MF513,#REF!,"="&amp;KW513,#REF!,"="&amp;KY513)</f>
        <v>#REF!</v>
      </c>
      <c r="NC513" s="5" t="e">
        <f>COUNTIFS(#REF!,LT513,#REF!,0,#REF!,"&lt;="&amp;ME513,#REF!,"&gt;="&amp;MF513,#REF!,"="&amp;KW513,#REF!,"="&amp;KY513)</f>
        <v>#REF!</v>
      </c>
      <c r="ND513" s="5" t="e">
        <f t="shared" si="462"/>
        <v>#REF!</v>
      </c>
      <c r="NE513" s="5" t="e">
        <f t="shared" si="463"/>
        <v>#REF!</v>
      </c>
      <c r="NF513" s="5" t="e">
        <f t="shared" si="464"/>
        <v>#REF!</v>
      </c>
      <c r="NG513" s="6" t="e">
        <f t="shared" si="465"/>
        <v>#REF!</v>
      </c>
      <c r="NH513" s="7" t="e">
        <f t="shared" si="466"/>
        <v>#REF!</v>
      </c>
      <c r="NI513" s="5" t="e">
        <f t="shared" si="467"/>
        <v>#REF!</v>
      </c>
      <c r="NJ513" s="31" t="e">
        <f t="shared" si="468"/>
        <v>#REF!</v>
      </c>
      <c r="NK513" s="32" t="e">
        <f t="shared" si="469"/>
        <v>#REF!</v>
      </c>
      <c r="NL513" s="32" t="e">
        <f t="shared" si="470"/>
        <v>#REF!</v>
      </c>
      <c r="NM513" s="33" t="e">
        <f t="shared" si="471"/>
        <v>#REF!</v>
      </c>
      <c r="NN513" s="33" t="e">
        <f t="shared" si="472"/>
        <v>#REF!</v>
      </c>
      <c r="NO513" s="33" t="e">
        <f t="shared" si="473"/>
        <v>#REF!</v>
      </c>
      <c r="NP513" s="33" t="e">
        <f t="shared" si="474"/>
        <v>#REF!</v>
      </c>
      <c r="NQ513" s="31" t="e">
        <f t="shared" si="475"/>
        <v>#REF!</v>
      </c>
      <c r="NR513" s="32" t="e">
        <f t="shared" si="476"/>
        <v>#REF!</v>
      </c>
      <c r="NS513" s="32" t="e">
        <f t="shared" si="477"/>
        <v>#REF!</v>
      </c>
      <c r="NT513" s="33" t="e">
        <f t="shared" si="478"/>
        <v>#REF!</v>
      </c>
      <c r="NU513" s="33" t="e">
        <f t="shared" si="479"/>
        <v>#REF!</v>
      </c>
      <c r="NV513" s="33" t="e">
        <f t="shared" si="480"/>
        <v>#REF!</v>
      </c>
      <c r="NW513" s="33" t="e">
        <f t="shared" si="481"/>
        <v>#REF!</v>
      </c>
      <c r="NX513" t="e">
        <f t="shared" si="482"/>
        <v>#REF!</v>
      </c>
      <c r="NY513" t="e">
        <f t="shared" si="483"/>
        <v>#REF!</v>
      </c>
      <c r="NZ513" t="e">
        <f t="shared" si="484"/>
        <v>#REF!</v>
      </c>
      <c r="OA513" t="e">
        <f t="shared" si="485"/>
        <v>#REF!</v>
      </c>
      <c r="OB513" t="e">
        <f t="shared" si="486"/>
        <v>#REF!</v>
      </c>
      <c r="OC513" t="e">
        <f t="shared" si="487"/>
        <v>#REF!</v>
      </c>
    </row>
    <row r="514" spans="1:393" ht="16.5" customHeight="1" x14ac:dyDescent="0.3">
      <c r="A514" s="22"/>
      <c r="KN514" s="5" t="e">
        <f>IF(INDEX(#REF!,MATCH('HT 0-1'!D514,#REF!,0))=INDEX(#REF!,MATCH('HT 0-1'!D514,#REF!,0)),INDEX(#REF!,MATCH('HT 0-1'!D514,#REF!,0)),"ERROR")</f>
        <v>#REF!</v>
      </c>
      <c r="KO514" s="5" t="e">
        <f>IF(INDEX(#REF!,MATCH('HT 0-1'!E514,#REF!,0))=INDEX(#REF!,MATCH('HT 0-1'!E514,#REF!,0)),INDEX(#REF!,MATCH('HT 0-1'!E514,#REF!,0)),"ERROR")</f>
        <v>#REF!</v>
      </c>
      <c r="KP514" s="5" t="e">
        <f t="shared" si="427"/>
        <v>#REF!</v>
      </c>
      <c r="KQ514" t="str">
        <f t="shared" si="428"/>
        <v>_</v>
      </c>
      <c r="KR514" s="5" t="e">
        <f t="shared" si="429"/>
        <v>#DIV/0!</v>
      </c>
      <c r="KS514" s="5" t="e">
        <f t="shared" si="430"/>
        <v>#DIV/0!</v>
      </c>
      <c r="KT514" s="5" t="e">
        <f t="shared" si="431"/>
        <v>#DIV/0!</v>
      </c>
      <c r="KU514" s="5" t="e">
        <f t="shared" si="432"/>
        <v>#DIV/0!</v>
      </c>
      <c r="KV514" s="5" t="e">
        <f t="shared" si="433"/>
        <v>#DIV/0!</v>
      </c>
      <c r="KW514" s="5" t="e">
        <f t="shared" si="434"/>
        <v>#DIV/0!</v>
      </c>
      <c r="KX514" s="5" t="e">
        <f t="shared" si="435"/>
        <v>#DIV/0!</v>
      </c>
      <c r="KY514" s="5" t="e">
        <f t="shared" si="436"/>
        <v>#DIV/0!</v>
      </c>
      <c r="KZ514" s="5" t="e">
        <f t="shared" si="437"/>
        <v>#DIV/0!</v>
      </c>
      <c r="LA514" s="5" t="e">
        <f t="shared" si="438"/>
        <v>#DIV/0!</v>
      </c>
      <c r="LB514" t="e">
        <f>IF(LQ514="0-1",INDEX(Scrape!#REF!,MATCH('HT 0-1'!KP514,Scrape!$B:$B,0)),"")</f>
        <v>#REF!</v>
      </c>
      <c r="LC514" t="e">
        <f>IF(LQ514="0-1",INDEX(Scrape!$A:$A,MATCH('HT 0-1'!KP514,Scrape!$B:$B,0)),"")</f>
        <v>#REF!</v>
      </c>
      <c r="LD514" t="e">
        <f>IF(LQ514="0-1",INDEX(Scrape!$B:$B,MATCH('HT 0-1'!KP514,Scrape!$B:$B,0)),"")</f>
        <v>#REF!</v>
      </c>
      <c r="LE514" t="e">
        <f>IF(LQ514="0-1",INDEX(Scrape!$C:$C,MATCH('HT 0-1'!KP514,Scrape!$B:$B,0)),"")</f>
        <v>#REF!</v>
      </c>
      <c r="LF514" t="e">
        <f>IF(LQ514="0-1",INDEX(Scrape!$D:$D,MATCH('HT 0-1'!KP514,Scrape!$B:$B,0)),"")</f>
        <v>#REF!</v>
      </c>
      <c r="LG514" t="e">
        <f>IF(LQ514="0-1",INDEX(Scrape!$E:$E,MATCH('HT 0-1'!KP514,Scrape!$B:$B,0)),"")</f>
        <v>#REF!</v>
      </c>
      <c r="LH514" t="e">
        <f>IF(LQ514="0-1",INDEX(Scrape!$F:$F,MATCH('HT 0-1'!KP514,Scrape!$B:$B,0)),"")</f>
        <v>#REF!</v>
      </c>
      <c r="LI514" t="e">
        <f>IF(LQ514="0-1",INDEX(Scrape!$G:$G,MATCH('HT 0-1'!KP514,Scrape!$B:$B,0)),"")</f>
        <v>#REF!</v>
      </c>
      <c r="LJ514" t="e">
        <f>IF(LQ514="0-1",INDEX(Scrape!$H:$H,MATCH('HT 0-1'!KP514,Scrape!$B:$B,0)),"")</f>
        <v>#REF!</v>
      </c>
      <c r="LK514" t="e">
        <f>IF(LQ514="0-1",INDEX(Scrape!$I:$I,MATCH('HT 0-1'!KP514,Scrape!$B:$B,0)),"")</f>
        <v>#REF!</v>
      </c>
      <c r="LL514" t="e">
        <f>IF(LQ514="0-1",INDEX(Scrape!$J:$J,MATCH('HT 0-1'!KP514,Scrape!$B:$B,0)),"")</f>
        <v>#REF!</v>
      </c>
      <c r="LM514" t="e">
        <f>IF(LQ514="0-1",INDEX(Scrape!$K:$K,MATCH('HT 0-1'!KP514,Scrape!$B:$B,0)),"")</f>
        <v>#REF!</v>
      </c>
      <c r="LN514" t="e">
        <f>IF(LQ514="0-1",INDEX(Scrape!$L:$L,MATCH('HT 0-1'!KP514,Scrape!$B:$B,0)),"")</f>
        <v>#REF!</v>
      </c>
      <c r="LO514" t="e">
        <f>IF(LQ514="0-1",INDEX(Scrape!$M:$M,MATCH('HT 0-1'!KP514,Scrape!$B:$B,0)),"")</f>
        <v>#REF!</v>
      </c>
      <c r="LP514" t="e">
        <f>IF(LQ514="0-1",INDEX(Scrape!$N:$N,MATCH('HT 0-1'!KP514,Scrape!$B:$B,0)),"")</f>
        <v>#REF!</v>
      </c>
      <c r="LQ514" t="e">
        <f>INDEX(Scrape!$O:$O,MATCH('HT 0-1'!KP514,Scrape!$B:$B,0))</f>
        <v>#REF!</v>
      </c>
      <c r="LR514" t="e">
        <f t="shared" si="439"/>
        <v>#REF!</v>
      </c>
      <c r="LS514" t="e">
        <f t="shared" si="440"/>
        <v>#REF!</v>
      </c>
      <c r="LT514" s="23" t="e">
        <f>IF(INDEX(#REF!,MATCH(KQ514,#REF!,0))=INDEX(#REF!,MATCH(KQ514,#REF!,0)),INDEX(#REF!,MATCH(KQ514,#REF!,0)),"ERROR")</f>
        <v>#REF!</v>
      </c>
      <c r="LU514" s="24" t="e">
        <f t="shared" si="441"/>
        <v>#DIV/0!</v>
      </c>
      <c r="LV514" s="24" t="e">
        <f t="shared" si="442"/>
        <v>#DIV/0!</v>
      </c>
      <c r="LW514" s="24" t="e">
        <f t="shared" si="443"/>
        <v>#DIV/0!</v>
      </c>
      <c r="LX514" s="24" t="e">
        <f t="shared" si="444"/>
        <v>#DIV/0!</v>
      </c>
      <c r="LY514" s="25" t="e">
        <f t="shared" si="445"/>
        <v>#REF!</v>
      </c>
      <c r="LZ514" s="25" t="e">
        <f t="shared" si="446"/>
        <v>#REF!</v>
      </c>
      <c r="MA514" s="26" t="e">
        <f t="shared" si="447"/>
        <v>#REF!</v>
      </c>
      <c r="MB514" s="27" t="e">
        <f t="shared" si="448"/>
        <v>#REF!</v>
      </c>
      <c r="MC514" s="28" t="e">
        <f t="shared" si="449"/>
        <v>#REF!</v>
      </c>
      <c r="MD514" s="24" t="e">
        <f t="shared" si="450"/>
        <v>#REF!</v>
      </c>
      <c r="ME514" s="29" t="e">
        <f t="shared" si="451"/>
        <v>#REF!</v>
      </c>
      <c r="MF514" s="30" t="e">
        <f t="shared" si="452"/>
        <v>#REF!</v>
      </c>
      <c r="MG514" s="24" t="e">
        <f t="shared" si="453"/>
        <v>#REF!</v>
      </c>
      <c r="MH514" s="29" t="e">
        <f t="shared" si="454"/>
        <v>#REF!</v>
      </c>
      <c r="MI514" s="30" t="e">
        <f t="shared" si="455"/>
        <v>#REF!</v>
      </c>
      <c r="MJ514" t="str">
        <f t="shared" si="456"/>
        <v/>
      </c>
      <c r="MK514" t="str">
        <f t="shared" si="457"/>
        <v/>
      </c>
      <c r="ML514" t="str">
        <f t="shared" si="458"/>
        <v/>
      </c>
      <c r="MM514" t="str">
        <f t="shared" si="459"/>
        <v/>
      </c>
      <c r="MN514" t="str">
        <f t="shared" si="460"/>
        <v/>
      </c>
      <c r="MO514" t="str">
        <f t="shared" si="461"/>
        <v/>
      </c>
      <c r="MP514" s="5" t="e">
        <f>COUNTIFS(#REF!,LT514,#REF!,1,#REF!,"&gt;="&amp;MC514,#REF!,"&lt;="&amp;MB514,#REF!,"&lt;="&amp;ME514,#REF!,"&gt;="&amp;MF514,#REF!,"="&amp;KV514,#REF!,"="&amp;KX514)</f>
        <v>#REF!</v>
      </c>
      <c r="MQ514" s="5" t="e">
        <f>COUNTIFS(#REF!,LT514,#REF!,0,#REF!,"&gt;="&amp;MC514,#REF!,"&lt;="&amp;MB514,#REF!,"&lt;="&amp;ME514,#REF!,"&gt;="&amp;MF514,#REF!,"="&amp;KV514,#REF!,"="&amp;KX514)</f>
        <v>#REF!</v>
      </c>
      <c r="MR514" s="5" t="e">
        <f>COUNTIFS(#REF!,LT514,#REF!,1,#REF!,"&gt;="&amp;MC514,#REF!,"&lt;="&amp;MB514,#REF!,"&lt;="&amp;ME514,#REF!,"&gt;="&amp;MF514,#REF!,"="&amp;KW514,#REF!,"="&amp;KY514)</f>
        <v>#REF!</v>
      </c>
      <c r="MS514" s="5" t="e">
        <f>COUNTIFS(#REF!,LT514,#REF!,0,#REF!,"&gt;="&amp;MC514,#REF!,"&lt;="&amp;MB514,#REF!,"&lt;="&amp;ME514,#REF!,"&gt;="&amp;MF514,#REF!,"="&amp;KW514,#REF!,"="&amp;KY514)</f>
        <v>#REF!</v>
      </c>
      <c r="MT514" s="5" t="e">
        <f>COUNTIFS(#REF!,LT514,#REF!,1,#REF!,"&gt;="&amp;MI514,#REF!,"&lt;="&amp;MH514,#REF!,"&lt;="&amp;ME514,#REF!,"&gt;="&amp;MF514)</f>
        <v>#REF!</v>
      </c>
      <c r="MU514" s="5" t="e">
        <f>COUNTIFS(#REF!,LT514,#REF!,0,#REF!,"&gt;="&amp;MI514,#REF!,"&lt;="&amp;MH514,#REF!,"&lt;="&amp;ME514,#REF!,"&gt;="&amp;MF514)</f>
        <v>#REF!</v>
      </c>
      <c r="MV514" s="5" t="e">
        <f>COUNTIFS(#REF!,LT514,#REF!,1,#REF!,"&gt;="&amp;MI514,#REF!,"&lt;="&amp;MH514,#REF!,"="&amp;KZ514,#REF!,"="&amp;LA514,#REF!,"&lt;="&amp;ME514,#REF!,"&gt;="&amp;MF514)</f>
        <v>#REF!</v>
      </c>
      <c r="MW514" s="5" t="e">
        <f>COUNTIFS(#REF!,LT514,#REF!,0,#REF!,"&gt;="&amp;MI514,#REF!,"&lt;="&amp;MH514,#REF!,"="&amp;KZ514,#REF!,"="&amp;LA514,#REF!,"&lt;="&amp;ME514,#REF!,"&gt;="&amp;MF514)</f>
        <v>#REF!</v>
      </c>
      <c r="MX514" s="5" t="e">
        <f>COUNTIFS(#REF!,LT514,#REF!,1,#REF!,"&gt;="&amp;MC514,#REF!,"&lt;="&amp;MB514,#REF!,"&lt;="&amp;ME514,#REF!,"&gt;="&amp;MF514)</f>
        <v>#REF!</v>
      </c>
      <c r="MY514" s="5" t="e">
        <f>COUNTIFS(#REF!,LT514,#REF!,0,#REF!,"&gt;="&amp;MC514,#REF!,"&lt;="&amp;MB514,#REF!,"&lt;="&amp;ME514,#REF!,"&gt;="&amp;MF514)</f>
        <v>#REF!</v>
      </c>
      <c r="MZ514" s="5" t="e">
        <f>COUNTIFS(#REF!,LT514,#REF!,1,#REF!,"&lt;="&amp;ME514,#REF!,"&gt;="&amp;MF514,#REF!,"="&amp;KV514,#REF!,"="&amp;KX514)</f>
        <v>#REF!</v>
      </c>
      <c r="NA514" s="5" t="e">
        <f>COUNTIFS(#REF!,LT514,#REF!,0,#REF!,"&lt;="&amp;ME514,#REF!,"&gt;="&amp;MF514,#REF!,"="&amp;KV514,#REF!,"="&amp;KX514)</f>
        <v>#REF!</v>
      </c>
      <c r="NB514" s="5" t="e">
        <f>COUNTIFS(#REF!,LT514,#REF!,1,#REF!,"&lt;="&amp;ME514,#REF!,"&gt;="&amp;MF514,#REF!,"="&amp;KW514,#REF!,"="&amp;KY514)</f>
        <v>#REF!</v>
      </c>
      <c r="NC514" s="5" t="e">
        <f>COUNTIFS(#REF!,LT514,#REF!,0,#REF!,"&lt;="&amp;ME514,#REF!,"&gt;="&amp;MF514,#REF!,"="&amp;KW514,#REF!,"="&amp;KY514)</f>
        <v>#REF!</v>
      </c>
      <c r="ND514" s="5" t="e">
        <f t="shared" si="462"/>
        <v>#REF!</v>
      </c>
      <c r="NE514" s="5" t="e">
        <f t="shared" si="463"/>
        <v>#REF!</v>
      </c>
      <c r="NF514" s="5" t="e">
        <f t="shared" si="464"/>
        <v>#REF!</v>
      </c>
      <c r="NG514" s="6" t="e">
        <f t="shared" si="465"/>
        <v>#REF!</v>
      </c>
      <c r="NH514" s="7" t="e">
        <f t="shared" si="466"/>
        <v>#REF!</v>
      </c>
      <c r="NI514" s="5" t="e">
        <f t="shared" si="467"/>
        <v>#REF!</v>
      </c>
      <c r="NJ514" s="31" t="e">
        <f t="shared" si="468"/>
        <v>#REF!</v>
      </c>
      <c r="NK514" s="32" t="e">
        <f t="shared" si="469"/>
        <v>#REF!</v>
      </c>
      <c r="NL514" s="32" t="e">
        <f t="shared" si="470"/>
        <v>#REF!</v>
      </c>
      <c r="NM514" s="33" t="e">
        <f t="shared" si="471"/>
        <v>#REF!</v>
      </c>
      <c r="NN514" s="33" t="e">
        <f t="shared" si="472"/>
        <v>#REF!</v>
      </c>
      <c r="NO514" s="33" t="e">
        <f t="shared" si="473"/>
        <v>#REF!</v>
      </c>
      <c r="NP514" s="33" t="e">
        <f t="shared" si="474"/>
        <v>#REF!</v>
      </c>
      <c r="NQ514" s="31" t="e">
        <f t="shared" si="475"/>
        <v>#REF!</v>
      </c>
      <c r="NR514" s="32" t="e">
        <f t="shared" si="476"/>
        <v>#REF!</v>
      </c>
      <c r="NS514" s="32" t="e">
        <f t="shared" si="477"/>
        <v>#REF!</v>
      </c>
      <c r="NT514" s="33" t="e">
        <f t="shared" si="478"/>
        <v>#REF!</v>
      </c>
      <c r="NU514" s="33" t="e">
        <f t="shared" si="479"/>
        <v>#REF!</v>
      </c>
      <c r="NV514" s="33" t="e">
        <f t="shared" si="480"/>
        <v>#REF!</v>
      </c>
      <c r="NW514" s="33" t="e">
        <f t="shared" si="481"/>
        <v>#REF!</v>
      </c>
      <c r="NX514" t="e">
        <f t="shared" si="482"/>
        <v>#REF!</v>
      </c>
      <c r="NY514" t="e">
        <f t="shared" si="483"/>
        <v>#REF!</v>
      </c>
      <c r="NZ514" t="e">
        <f t="shared" si="484"/>
        <v>#REF!</v>
      </c>
      <c r="OA514" t="e">
        <f t="shared" si="485"/>
        <v>#REF!</v>
      </c>
      <c r="OB514" t="e">
        <f t="shared" si="486"/>
        <v>#REF!</v>
      </c>
      <c r="OC514" t="e">
        <f t="shared" si="487"/>
        <v>#REF!</v>
      </c>
    </row>
    <row r="515" spans="1:393" ht="16.5" customHeight="1" x14ac:dyDescent="0.3">
      <c r="A515" s="22"/>
      <c r="KN515" s="5" t="e">
        <f>IF(INDEX(#REF!,MATCH('HT 0-1'!D515,#REF!,0))=INDEX(#REF!,MATCH('HT 0-1'!D515,#REF!,0)),INDEX(#REF!,MATCH('HT 0-1'!D515,#REF!,0)),"ERROR")</f>
        <v>#REF!</v>
      </c>
      <c r="KO515" s="5" t="e">
        <f>IF(INDEX(#REF!,MATCH('HT 0-1'!E515,#REF!,0))=INDEX(#REF!,MATCH('HT 0-1'!E515,#REF!,0)),INDEX(#REF!,MATCH('HT 0-1'!E515,#REF!,0)),"ERROR")</f>
        <v>#REF!</v>
      </c>
      <c r="KP515" s="5" t="e">
        <f t="shared" si="427"/>
        <v>#REF!</v>
      </c>
      <c r="KQ515" t="str">
        <f t="shared" si="428"/>
        <v>_</v>
      </c>
      <c r="KR515" s="5" t="e">
        <f t="shared" si="429"/>
        <v>#DIV/0!</v>
      </c>
      <c r="KS515" s="5" t="e">
        <f t="shared" si="430"/>
        <v>#DIV/0!</v>
      </c>
      <c r="KT515" s="5" t="e">
        <f t="shared" si="431"/>
        <v>#DIV/0!</v>
      </c>
      <c r="KU515" s="5" t="e">
        <f t="shared" si="432"/>
        <v>#DIV/0!</v>
      </c>
      <c r="KV515" s="5" t="e">
        <f t="shared" si="433"/>
        <v>#DIV/0!</v>
      </c>
      <c r="KW515" s="5" t="e">
        <f t="shared" si="434"/>
        <v>#DIV/0!</v>
      </c>
      <c r="KX515" s="5" t="e">
        <f t="shared" si="435"/>
        <v>#DIV/0!</v>
      </c>
      <c r="KY515" s="5" t="e">
        <f t="shared" si="436"/>
        <v>#DIV/0!</v>
      </c>
      <c r="KZ515" s="5" t="e">
        <f t="shared" si="437"/>
        <v>#DIV/0!</v>
      </c>
      <c r="LA515" s="5" t="e">
        <f t="shared" si="438"/>
        <v>#DIV/0!</v>
      </c>
      <c r="LB515" t="e">
        <f>IF(LQ515="0-1",INDEX(Scrape!#REF!,MATCH('HT 0-1'!KP515,Scrape!$B:$B,0)),"")</f>
        <v>#REF!</v>
      </c>
      <c r="LC515" t="e">
        <f>IF(LQ515="0-1",INDEX(Scrape!$A:$A,MATCH('HT 0-1'!KP515,Scrape!$B:$B,0)),"")</f>
        <v>#REF!</v>
      </c>
      <c r="LD515" t="e">
        <f>IF(LQ515="0-1",INDEX(Scrape!$B:$B,MATCH('HT 0-1'!KP515,Scrape!$B:$B,0)),"")</f>
        <v>#REF!</v>
      </c>
      <c r="LE515" t="e">
        <f>IF(LQ515="0-1",INDEX(Scrape!$C:$C,MATCH('HT 0-1'!KP515,Scrape!$B:$B,0)),"")</f>
        <v>#REF!</v>
      </c>
      <c r="LF515" t="e">
        <f>IF(LQ515="0-1",INDEX(Scrape!$D:$D,MATCH('HT 0-1'!KP515,Scrape!$B:$B,0)),"")</f>
        <v>#REF!</v>
      </c>
      <c r="LG515" t="e">
        <f>IF(LQ515="0-1",INDEX(Scrape!$E:$E,MATCH('HT 0-1'!KP515,Scrape!$B:$B,0)),"")</f>
        <v>#REF!</v>
      </c>
      <c r="LH515" t="e">
        <f>IF(LQ515="0-1",INDEX(Scrape!$F:$F,MATCH('HT 0-1'!KP515,Scrape!$B:$B,0)),"")</f>
        <v>#REF!</v>
      </c>
      <c r="LI515" t="e">
        <f>IF(LQ515="0-1",INDEX(Scrape!$G:$G,MATCH('HT 0-1'!KP515,Scrape!$B:$B,0)),"")</f>
        <v>#REF!</v>
      </c>
      <c r="LJ515" t="e">
        <f>IF(LQ515="0-1",INDEX(Scrape!$H:$H,MATCH('HT 0-1'!KP515,Scrape!$B:$B,0)),"")</f>
        <v>#REF!</v>
      </c>
      <c r="LK515" t="e">
        <f>IF(LQ515="0-1",INDEX(Scrape!$I:$I,MATCH('HT 0-1'!KP515,Scrape!$B:$B,0)),"")</f>
        <v>#REF!</v>
      </c>
      <c r="LL515" t="e">
        <f>IF(LQ515="0-1",INDEX(Scrape!$J:$J,MATCH('HT 0-1'!KP515,Scrape!$B:$B,0)),"")</f>
        <v>#REF!</v>
      </c>
      <c r="LM515" t="e">
        <f>IF(LQ515="0-1",INDEX(Scrape!$K:$K,MATCH('HT 0-1'!KP515,Scrape!$B:$B,0)),"")</f>
        <v>#REF!</v>
      </c>
      <c r="LN515" t="e">
        <f>IF(LQ515="0-1",INDEX(Scrape!$L:$L,MATCH('HT 0-1'!KP515,Scrape!$B:$B,0)),"")</f>
        <v>#REF!</v>
      </c>
      <c r="LO515" t="e">
        <f>IF(LQ515="0-1",INDEX(Scrape!$M:$M,MATCH('HT 0-1'!KP515,Scrape!$B:$B,0)),"")</f>
        <v>#REF!</v>
      </c>
      <c r="LP515" t="e">
        <f>IF(LQ515="0-1",INDEX(Scrape!$N:$N,MATCH('HT 0-1'!KP515,Scrape!$B:$B,0)),"")</f>
        <v>#REF!</v>
      </c>
      <c r="LQ515" t="e">
        <f>INDEX(Scrape!$O:$O,MATCH('HT 0-1'!KP515,Scrape!$B:$B,0))</f>
        <v>#REF!</v>
      </c>
      <c r="LR515" t="e">
        <f t="shared" si="439"/>
        <v>#REF!</v>
      </c>
      <c r="LS515" t="e">
        <f t="shared" si="440"/>
        <v>#REF!</v>
      </c>
      <c r="LT515" s="23" t="e">
        <f>IF(INDEX(#REF!,MATCH(KQ515,#REF!,0))=INDEX(#REF!,MATCH(KQ515,#REF!,0)),INDEX(#REF!,MATCH(KQ515,#REF!,0)),"ERROR")</f>
        <v>#REF!</v>
      </c>
      <c r="LU515" s="24" t="e">
        <f t="shared" si="441"/>
        <v>#DIV/0!</v>
      </c>
      <c r="LV515" s="24" t="e">
        <f t="shared" si="442"/>
        <v>#DIV/0!</v>
      </c>
      <c r="LW515" s="24" t="e">
        <f t="shared" si="443"/>
        <v>#DIV/0!</v>
      </c>
      <c r="LX515" s="24" t="e">
        <f t="shared" si="444"/>
        <v>#DIV/0!</v>
      </c>
      <c r="LY515" s="25" t="e">
        <f t="shared" si="445"/>
        <v>#REF!</v>
      </c>
      <c r="LZ515" s="25" t="e">
        <f t="shared" si="446"/>
        <v>#REF!</v>
      </c>
      <c r="MA515" s="26" t="e">
        <f t="shared" si="447"/>
        <v>#REF!</v>
      </c>
      <c r="MB515" s="27" t="e">
        <f t="shared" si="448"/>
        <v>#REF!</v>
      </c>
      <c r="MC515" s="28" t="e">
        <f t="shared" si="449"/>
        <v>#REF!</v>
      </c>
      <c r="MD515" s="24" t="e">
        <f t="shared" si="450"/>
        <v>#REF!</v>
      </c>
      <c r="ME515" s="29" t="e">
        <f t="shared" si="451"/>
        <v>#REF!</v>
      </c>
      <c r="MF515" s="30" t="e">
        <f t="shared" si="452"/>
        <v>#REF!</v>
      </c>
      <c r="MG515" s="24" t="e">
        <f t="shared" si="453"/>
        <v>#REF!</v>
      </c>
      <c r="MH515" s="29" t="e">
        <f t="shared" si="454"/>
        <v>#REF!</v>
      </c>
      <c r="MI515" s="30" t="e">
        <f t="shared" si="455"/>
        <v>#REF!</v>
      </c>
      <c r="MJ515" t="str">
        <f t="shared" si="456"/>
        <v/>
      </c>
      <c r="MK515" t="str">
        <f t="shared" si="457"/>
        <v/>
      </c>
      <c r="ML515" t="str">
        <f t="shared" si="458"/>
        <v/>
      </c>
      <c r="MM515" t="str">
        <f t="shared" si="459"/>
        <v/>
      </c>
      <c r="MN515" t="str">
        <f t="shared" si="460"/>
        <v/>
      </c>
      <c r="MO515" t="str">
        <f t="shared" si="461"/>
        <v/>
      </c>
      <c r="MP515" s="5" t="e">
        <f>COUNTIFS(#REF!,LT515,#REF!,1,#REF!,"&gt;="&amp;MC515,#REF!,"&lt;="&amp;MB515,#REF!,"&lt;="&amp;ME515,#REF!,"&gt;="&amp;MF515,#REF!,"="&amp;KV515,#REF!,"="&amp;KX515)</f>
        <v>#REF!</v>
      </c>
      <c r="MQ515" s="5" t="e">
        <f>COUNTIFS(#REF!,LT515,#REF!,0,#REF!,"&gt;="&amp;MC515,#REF!,"&lt;="&amp;MB515,#REF!,"&lt;="&amp;ME515,#REF!,"&gt;="&amp;MF515,#REF!,"="&amp;KV515,#REF!,"="&amp;KX515)</f>
        <v>#REF!</v>
      </c>
      <c r="MR515" s="5" t="e">
        <f>COUNTIFS(#REF!,LT515,#REF!,1,#REF!,"&gt;="&amp;MC515,#REF!,"&lt;="&amp;MB515,#REF!,"&lt;="&amp;ME515,#REF!,"&gt;="&amp;MF515,#REF!,"="&amp;KW515,#REF!,"="&amp;KY515)</f>
        <v>#REF!</v>
      </c>
      <c r="MS515" s="5" t="e">
        <f>COUNTIFS(#REF!,LT515,#REF!,0,#REF!,"&gt;="&amp;MC515,#REF!,"&lt;="&amp;MB515,#REF!,"&lt;="&amp;ME515,#REF!,"&gt;="&amp;MF515,#REF!,"="&amp;KW515,#REF!,"="&amp;KY515)</f>
        <v>#REF!</v>
      </c>
      <c r="MT515" s="5" t="e">
        <f>COUNTIFS(#REF!,LT515,#REF!,1,#REF!,"&gt;="&amp;MI515,#REF!,"&lt;="&amp;MH515,#REF!,"&lt;="&amp;ME515,#REF!,"&gt;="&amp;MF515)</f>
        <v>#REF!</v>
      </c>
      <c r="MU515" s="5" t="e">
        <f>COUNTIFS(#REF!,LT515,#REF!,0,#REF!,"&gt;="&amp;MI515,#REF!,"&lt;="&amp;MH515,#REF!,"&lt;="&amp;ME515,#REF!,"&gt;="&amp;MF515)</f>
        <v>#REF!</v>
      </c>
      <c r="MV515" s="5" t="e">
        <f>COUNTIFS(#REF!,LT515,#REF!,1,#REF!,"&gt;="&amp;MI515,#REF!,"&lt;="&amp;MH515,#REF!,"="&amp;KZ515,#REF!,"="&amp;LA515,#REF!,"&lt;="&amp;ME515,#REF!,"&gt;="&amp;MF515)</f>
        <v>#REF!</v>
      </c>
      <c r="MW515" s="5" t="e">
        <f>COUNTIFS(#REF!,LT515,#REF!,0,#REF!,"&gt;="&amp;MI515,#REF!,"&lt;="&amp;MH515,#REF!,"="&amp;KZ515,#REF!,"="&amp;LA515,#REF!,"&lt;="&amp;ME515,#REF!,"&gt;="&amp;MF515)</f>
        <v>#REF!</v>
      </c>
      <c r="MX515" s="5" t="e">
        <f>COUNTIFS(#REF!,LT515,#REF!,1,#REF!,"&gt;="&amp;MC515,#REF!,"&lt;="&amp;MB515,#REF!,"&lt;="&amp;ME515,#REF!,"&gt;="&amp;MF515)</f>
        <v>#REF!</v>
      </c>
      <c r="MY515" s="5" t="e">
        <f>COUNTIFS(#REF!,LT515,#REF!,0,#REF!,"&gt;="&amp;MC515,#REF!,"&lt;="&amp;MB515,#REF!,"&lt;="&amp;ME515,#REF!,"&gt;="&amp;MF515)</f>
        <v>#REF!</v>
      </c>
      <c r="MZ515" s="5" t="e">
        <f>COUNTIFS(#REF!,LT515,#REF!,1,#REF!,"&lt;="&amp;ME515,#REF!,"&gt;="&amp;MF515,#REF!,"="&amp;KV515,#REF!,"="&amp;KX515)</f>
        <v>#REF!</v>
      </c>
      <c r="NA515" s="5" t="e">
        <f>COUNTIFS(#REF!,LT515,#REF!,0,#REF!,"&lt;="&amp;ME515,#REF!,"&gt;="&amp;MF515,#REF!,"="&amp;KV515,#REF!,"="&amp;KX515)</f>
        <v>#REF!</v>
      </c>
      <c r="NB515" s="5" t="e">
        <f>COUNTIFS(#REF!,LT515,#REF!,1,#REF!,"&lt;="&amp;ME515,#REF!,"&gt;="&amp;MF515,#REF!,"="&amp;KW515,#REF!,"="&amp;KY515)</f>
        <v>#REF!</v>
      </c>
      <c r="NC515" s="5" t="e">
        <f>COUNTIFS(#REF!,LT515,#REF!,0,#REF!,"&lt;="&amp;ME515,#REF!,"&gt;="&amp;MF515,#REF!,"="&amp;KW515,#REF!,"="&amp;KY515)</f>
        <v>#REF!</v>
      </c>
      <c r="ND515" s="5" t="e">
        <f t="shared" si="462"/>
        <v>#REF!</v>
      </c>
      <c r="NE515" s="5" t="e">
        <f t="shared" si="463"/>
        <v>#REF!</v>
      </c>
      <c r="NF515" s="5" t="e">
        <f t="shared" si="464"/>
        <v>#REF!</v>
      </c>
      <c r="NG515" s="6" t="e">
        <f t="shared" si="465"/>
        <v>#REF!</v>
      </c>
      <c r="NH515" s="7" t="e">
        <f t="shared" si="466"/>
        <v>#REF!</v>
      </c>
      <c r="NI515" s="5" t="e">
        <f t="shared" si="467"/>
        <v>#REF!</v>
      </c>
      <c r="NJ515" s="31" t="e">
        <f t="shared" si="468"/>
        <v>#REF!</v>
      </c>
      <c r="NK515" s="32" t="e">
        <f t="shared" si="469"/>
        <v>#REF!</v>
      </c>
      <c r="NL515" s="32" t="e">
        <f t="shared" si="470"/>
        <v>#REF!</v>
      </c>
      <c r="NM515" s="33" t="e">
        <f t="shared" si="471"/>
        <v>#REF!</v>
      </c>
      <c r="NN515" s="33" t="e">
        <f t="shared" si="472"/>
        <v>#REF!</v>
      </c>
      <c r="NO515" s="33" t="e">
        <f t="shared" si="473"/>
        <v>#REF!</v>
      </c>
      <c r="NP515" s="33" t="e">
        <f t="shared" si="474"/>
        <v>#REF!</v>
      </c>
      <c r="NQ515" s="31" t="e">
        <f t="shared" si="475"/>
        <v>#REF!</v>
      </c>
      <c r="NR515" s="32" t="e">
        <f t="shared" si="476"/>
        <v>#REF!</v>
      </c>
      <c r="NS515" s="32" t="e">
        <f t="shared" si="477"/>
        <v>#REF!</v>
      </c>
      <c r="NT515" s="33" t="e">
        <f t="shared" si="478"/>
        <v>#REF!</v>
      </c>
      <c r="NU515" s="33" t="e">
        <f t="shared" si="479"/>
        <v>#REF!</v>
      </c>
      <c r="NV515" s="33" t="e">
        <f t="shared" si="480"/>
        <v>#REF!</v>
      </c>
      <c r="NW515" s="33" t="e">
        <f t="shared" si="481"/>
        <v>#REF!</v>
      </c>
      <c r="NX515" t="e">
        <f t="shared" si="482"/>
        <v>#REF!</v>
      </c>
      <c r="NY515" t="e">
        <f t="shared" si="483"/>
        <v>#REF!</v>
      </c>
      <c r="NZ515" t="e">
        <f t="shared" si="484"/>
        <v>#REF!</v>
      </c>
      <c r="OA515" t="e">
        <f t="shared" si="485"/>
        <v>#REF!</v>
      </c>
      <c r="OB515" t="e">
        <f t="shared" si="486"/>
        <v>#REF!</v>
      </c>
      <c r="OC515" t="e">
        <f t="shared" si="487"/>
        <v>#REF!</v>
      </c>
    </row>
    <row r="516" spans="1:393" ht="16.5" customHeight="1" x14ac:dyDescent="0.3">
      <c r="A516" s="22"/>
      <c r="KN516" s="5" t="e">
        <f>IF(INDEX(#REF!,MATCH('HT 0-1'!D516,#REF!,0))=INDEX(#REF!,MATCH('HT 0-1'!D516,#REF!,0)),INDEX(#REF!,MATCH('HT 0-1'!D516,#REF!,0)),"ERROR")</f>
        <v>#REF!</v>
      </c>
      <c r="KO516" s="5" t="e">
        <f>IF(INDEX(#REF!,MATCH('HT 0-1'!E516,#REF!,0))=INDEX(#REF!,MATCH('HT 0-1'!E516,#REF!,0)),INDEX(#REF!,MATCH('HT 0-1'!E516,#REF!,0)),"ERROR")</f>
        <v>#REF!</v>
      </c>
      <c r="KP516" s="5" t="e">
        <f t="shared" si="427"/>
        <v>#REF!</v>
      </c>
      <c r="KQ516" t="str">
        <f t="shared" si="428"/>
        <v>_</v>
      </c>
      <c r="KR516" s="5" t="e">
        <f t="shared" si="429"/>
        <v>#DIV/0!</v>
      </c>
      <c r="KS516" s="5" t="e">
        <f t="shared" si="430"/>
        <v>#DIV/0!</v>
      </c>
      <c r="KT516" s="5" t="e">
        <f t="shared" si="431"/>
        <v>#DIV/0!</v>
      </c>
      <c r="KU516" s="5" t="e">
        <f t="shared" si="432"/>
        <v>#DIV/0!</v>
      </c>
      <c r="KV516" s="5" t="e">
        <f t="shared" si="433"/>
        <v>#DIV/0!</v>
      </c>
      <c r="KW516" s="5" t="e">
        <f t="shared" si="434"/>
        <v>#DIV/0!</v>
      </c>
      <c r="KX516" s="5" t="e">
        <f t="shared" si="435"/>
        <v>#DIV/0!</v>
      </c>
      <c r="KY516" s="5" t="e">
        <f t="shared" si="436"/>
        <v>#DIV/0!</v>
      </c>
      <c r="KZ516" s="5" t="e">
        <f t="shared" si="437"/>
        <v>#DIV/0!</v>
      </c>
      <c r="LA516" s="5" t="e">
        <f t="shared" si="438"/>
        <v>#DIV/0!</v>
      </c>
      <c r="LB516" t="e">
        <f>IF(LQ516="0-1",INDEX(Scrape!#REF!,MATCH('HT 0-1'!KP516,Scrape!$B:$B,0)),"")</f>
        <v>#REF!</v>
      </c>
      <c r="LC516" t="e">
        <f>IF(LQ516="0-1",INDEX(Scrape!$A:$A,MATCH('HT 0-1'!KP516,Scrape!$B:$B,0)),"")</f>
        <v>#REF!</v>
      </c>
      <c r="LD516" t="e">
        <f>IF(LQ516="0-1",INDEX(Scrape!$B:$B,MATCH('HT 0-1'!KP516,Scrape!$B:$B,0)),"")</f>
        <v>#REF!</v>
      </c>
      <c r="LE516" t="e">
        <f>IF(LQ516="0-1",INDEX(Scrape!$C:$C,MATCH('HT 0-1'!KP516,Scrape!$B:$B,0)),"")</f>
        <v>#REF!</v>
      </c>
      <c r="LF516" t="e">
        <f>IF(LQ516="0-1",INDEX(Scrape!$D:$D,MATCH('HT 0-1'!KP516,Scrape!$B:$B,0)),"")</f>
        <v>#REF!</v>
      </c>
      <c r="LG516" t="e">
        <f>IF(LQ516="0-1",INDEX(Scrape!$E:$E,MATCH('HT 0-1'!KP516,Scrape!$B:$B,0)),"")</f>
        <v>#REF!</v>
      </c>
      <c r="LH516" t="e">
        <f>IF(LQ516="0-1",INDEX(Scrape!$F:$F,MATCH('HT 0-1'!KP516,Scrape!$B:$B,0)),"")</f>
        <v>#REF!</v>
      </c>
      <c r="LI516" t="e">
        <f>IF(LQ516="0-1",INDEX(Scrape!$G:$G,MATCH('HT 0-1'!KP516,Scrape!$B:$B,0)),"")</f>
        <v>#REF!</v>
      </c>
      <c r="LJ516" t="e">
        <f>IF(LQ516="0-1",INDEX(Scrape!$H:$H,MATCH('HT 0-1'!KP516,Scrape!$B:$B,0)),"")</f>
        <v>#REF!</v>
      </c>
      <c r="LK516" t="e">
        <f>IF(LQ516="0-1",INDEX(Scrape!$I:$I,MATCH('HT 0-1'!KP516,Scrape!$B:$B,0)),"")</f>
        <v>#REF!</v>
      </c>
      <c r="LL516" t="e">
        <f>IF(LQ516="0-1",INDEX(Scrape!$J:$J,MATCH('HT 0-1'!KP516,Scrape!$B:$B,0)),"")</f>
        <v>#REF!</v>
      </c>
      <c r="LM516" t="e">
        <f>IF(LQ516="0-1",INDEX(Scrape!$K:$K,MATCH('HT 0-1'!KP516,Scrape!$B:$B,0)),"")</f>
        <v>#REF!</v>
      </c>
      <c r="LN516" t="e">
        <f>IF(LQ516="0-1",INDEX(Scrape!$L:$L,MATCH('HT 0-1'!KP516,Scrape!$B:$B,0)),"")</f>
        <v>#REF!</v>
      </c>
      <c r="LO516" t="e">
        <f>IF(LQ516="0-1",INDEX(Scrape!$M:$M,MATCH('HT 0-1'!KP516,Scrape!$B:$B,0)),"")</f>
        <v>#REF!</v>
      </c>
      <c r="LP516" t="e">
        <f>IF(LQ516="0-1",INDEX(Scrape!$N:$N,MATCH('HT 0-1'!KP516,Scrape!$B:$B,0)),"")</f>
        <v>#REF!</v>
      </c>
      <c r="LQ516" t="e">
        <f>INDEX(Scrape!$O:$O,MATCH('HT 0-1'!KP516,Scrape!$B:$B,0))</f>
        <v>#REF!</v>
      </c>
      <c r="LR516" t="e">
        <f t="shared" si="439"/>
        <v>#REF!</v>
      </c>
      <c r="LS516" t="e">
        <f t="shared" si="440"/>
        <v>#REF!</v>
      </c>
      <c r="LT516" s="23" t="e">
        <f>IF(INDEX(#REF!,MATCH(KQ516,#REF!,0))=INDEX(#REF!,MATCH(KQ516,#REF!,0)),INDEX(#REF!,MATCH(KQ516,#REF!,0)),"ERROR")</f>
        <v>#REF!</v>
      </c>
      <c r="LU516" s="24" t="e">
        <f t="shared" si="441"/>
        <v>#DIV/0!</v>
      </c>
      <c r="LV516" s="24" t="e">
        <f t="shared" si="442"/>
        <v>#DIV/0!</v>
      </c>
      <c r="LW516" s="24" t="e">
        <f t="shared" si="443"/>
        <v>#DIV/0!</v>
      </c>
      <c r="LX516" s="24" t="e">
        <f t="shared" si="444"/>
        <v>#DIV/0!</v>
      </c>
      <c r="LY516" s="25" t="e">
        <f t="shared" si="445"/>
        <v>#REF!</v>
      </c>
      <c r="LZ516" s="25" t="e">
        <f t="shared" si="446"/>
        <v>#REF!</v>
      </c>
      <c r="MA516" s="26" t="e">
        <f t="shared" si="447"/>
        <v>#REF!</v>
      </c>
      <c r="MB516" s="27" t="e">
        <f t="shared" si="448"/>
        <v>#REF!</v>
      </c>
      <c r="MC516" s="28" t="e">
        <f t="shared" si="449"/>
        <v>#REF!</v>
      </c>
      <c r="MD516" s="24" t="e">
        <f t="shared" si="450"/>
        <v>#REF!</v>
      </c>
      <c r="ME516" s="29" t="e">
        <f t="shared" si="451"/>
        <v>#REF!</v>
      </c>
      <c r="MF516" s="30" t="e">
        <f t="shared" si="452"/>
        <v>#REF!</v>
      </c>
      <c r="MG516" s="24" t="e">
        <f t="shared" si="453"/>
        <v>#REF!</v>
      </c>
      <c r="MH516" s="29" t="e">
        <f t="shared" si="454"/>
        <v>#REF!</v>
      </c>
      <c r="MI516" s="30" t="e">
        <f t="shared" si="455"/>
        <v>#REF!</v>
      </c>
      <c r="MJ516" t="str">
        <f t="shared" si="456"/>
        <v/>
      </c>
      <c r="MK516" t="str">
        <f t="shared" si="457"/>
        <v/>
      </c>
      <c r="ML516" t="str">
        <f t="shared" si="458"/>
        <v/>
      </c>
      <c r="MM516" t="str">
        <f t="shared" si="459"/>
        <v/>
      </c>
      <c r="MN516" t="str">
        <f t="shared" si="460"/>
        <v/>
      </c>
      <c r="MO516" t="str">
        <f t="shared" si="461"/>
        <v/>
      </c>
      <c r="MP516" s="5" t="e">
        <f>COUNTIFS(#REF!,LT516,#REF!,1,#REF!,"&gt;="&amp;MC516,#REF!,"&lt;="&amp;MB516,#REF!,"&lt;="&amp;ME516,#REF!,"&gt;="&amp;MF516,#REF!,"="&amp;KV516,#REF!,"="&amp;KX516)</f>
        <v>#REF!</v>
      </c>
      <c r="MQ516" s="5" t="e">
        <f>COUNTIFS(#REF!,LT516,#REF!,0,#REF!,"&gt;="&amp;MC516,#REF!,"&lt;="&amp;MB516,#REF!,"&lt;="&amp;ME516,#REF!,"&gt;="&amp;MF516,#REF!,"="&amp;KV516,#REF!,"="&amp;KX516)</f>
        <v>#REF!</v>
      </c>
      <c r="MR516" s="5" t="e">
        <f>COUNTIFS(#REF!,LT516,#REF!,1,#REF!,"&gt;="&amp;MC516,#REF!,"&lt;="&amp;MB516,#REF!,"&lt;="&amp;ME516,#REF!,"&gt;="&amp;MF516,#REF!,"="&amp;KW516,#REF!,"="&amp;KY516)</f>
        <v>#REF!</v>
      </c>
      <c r="MS516" s="5" t="e">
        <f>COUNTIFS(#REF!,LT516,#REF!,0,#REF!,"&gt;="&amp;MC516,#REF!,"&lt;="&amp;MB516,#REF!,"&lt;="&amp;ME516,#REF!,"&gt;="&amp;MF516,#REF!,"="&amp;KW516,#REF!,"="&amp;KY516)</f>
        <v>#REF!</v>
      </c>
      <c r="MT516" s="5" t="e">
        <f>COUNTIFS(#REF!,LT516,#REF!,1,#REF!,"&gt;="&amp;MI516,#REF!,"&lt;="&amp;MH516,#REF!,"&lt;="&amp;ME516,#REF!,"&gt;="&amp;MF516)</f>
        <v>#REF!</v>
      </c>
      <c r="MU516" s="5" t="e">
        <f>COUNTIFS(#REF!,LT516,#REF!,0,#REF!,"&gt;="&amp;MI516,#REF!,"&lt;="&amp;MH516,#REF!,"&lt;="&amp;ME516,#REF!,"&gt;="&amp;MF516)</f>
        <v>#REF!</v>
      </c>
      <c r="MV516" s="5" t="e">
        <f>COUNTIFS(#REF!,LT516,#REF!,1,#REF!,"&gt;="&amp;MI516,#REF!,"&lt;="&amp;MH516,#REF!,"="&amp;KZ516,#REF!,"="&amp;LA516,#REF!,"&lt;="&amp;ME516,#REF!,"&gt;="&amp;MF516)</f>
        <v>#REF!</v>
      </c>
      <c r="MW516" s="5" t="e">
        <f>COUNTIFS(#REF!,LT516,#REF!,0,#REF!,"&gt;="&amp;MI516,#REF!,"&lt;="&amp;MH516,#REF!,"="&amp;KZ516,#REF!,"="&amp;LA516,#REF!,"&lt;="&amp;ME516,#REF!,"&gt;="&amp;MF516)</f>
        <v>#REF!</v>
      </c>
      <c r="MX516" s="5" t="e">
        <f>COUNTIFS(#REF!,LT516,#REF!,1,#REF!,"&gt;="&amp;MC516,#REF!,"&lt;="&amp;MB516,#REF!,"&lt;="&amp;ME516,#REF!,"&gt;="&amp;MF516)</f>
        <v>#REF!</v>
      </c>
      <c r="MY516" s="5" t="e">
        <f>COUNTIFS(#REF!,LT516,#REF!,0,#REF!,"&gt;="&amp;MC516,#REF!,"&lt;="&amp;MB516,#REF!,"&lt;="&amp;ME516,#REF!,"&gt;="&amp;MF516)</f>
        <v>#REF!</v>
      </c>
      <c r="MZ516" s="5" t="e">
        <f>COUNTIFS(#REF!,LT516,#REF!,1,#REF!,"&lt;="&amp;ME516,#REF!,"&gt;="&amp;MF516,#REF!,"="&amp;KV516,#REF!,"="&amp;KX516)</f>
        <v>#REF!</v>
      </c>
      <c r="NA516" s="5" t="e">
        <f>COUNTIFS(#REF!,LT516,#REF!,0,#REF!,"&lt;="&amp;ME516,#REF!,"&gt;="&amp;MF516,#REF!,"="&amp;KV516,#REF!,"="&amp;KX516)</f>
        <v>#REF!</v>
      </c>
      <c r="NB516" s="5" t="e">
        <f>COUNTIFS(#REF!,LT516,#REF!,1,#REF!,"&lt;="&amp;ME516,#REF!,"&gt;="&amp;MF516,#REF!,"="&amp;KW516,#REF!,"="&amp;KY516)</f>
        <v>#REF!</v>
      </c>
      <c r="NC516" s="5" t="e">
        <f>COUNTIFS(#REF!,LT516,#REF!,0,#REF!,"&lt;="&amp;ME516,#REF!,"&gt;="&amp;MF516,#REF!,"="&amp;KW516,#REF!,"="&amp;KY516)</f>
        <v>#REF!</v>
      </c>
      <c r="ND516" s="5" t="e">
        <f t="shared" si="462"/>
        <v>#REF!</v>
      </c>
      <c r="NE516" s="5" t="e">
        <f t="shared" si="463"/>
        <v>#REF!</v>
      </c>
      <c r="NF516" s="5" t="e">
        <f t="shared" si="464"/>
        <v>#REF!</v>
      </c>
      <c r="NG516" s="6" t="e">
        <f t="shared" si="465"/>
        <v>#REF!</v>
      </c>
      <c r="NH516" s="7" t="e">
        <f t="shared" si="466"/>
        <v>#REF!</v>
      </c>
      <c r="NI516" s="5" t="e">
        <f t="shared" si="467"/>
        <v>#REF!</v>
      </c>
      <c r="NJ516" s="31" t="e">
        <f t="shared" si="468"/>
        <v>#REF!</v>
      </c>
      <c r="NK516" s="32" t="e">
        <f t="shared" si="469"/>
        <v>#REF!</v>
      </c>
      <c r="NL516" s="32" t="e">
        <f t="shared" si="470"/>
        <v>#REF!</v>
      </c>
      <c r="NM516" s="33" t="e">
        <f t="shared" si="471"/>
        <v>#REF!</v>
      </c>
      <c r="NN516" s="33" t="e">
        <f t="shared" si="472"/>
        <v>#REF!</v>
      </c>
      <c r="NO516" s="33" t="e">
        <f t="shared" si="473"/>
        <v>#REF!</v>
      </c>
      <c r="NP516" s="33" t="e">
        <f t="shared" si="474"/>
        <v>#REF!</v>
      </c>
      <c r="NQ516" s="31" t="e">
        <f t="shared" si="475"/>
        <v>#REF!</v>
      </c>
      <c r="NR516" s="32" t="e">
        <f t="shared" si="476"/>
        <v>#REF!</v>
      </c>
      <c r="NS516" s="32" t="e">
        <f t="shared" si="477"/>
        <v>#REF!</v>
      </c>
      <c r="NT516" s="33" t="e">
        <f t="shared" si="478"/>
        <v>#REF!</v>
      </c>
      <c r="NU516" s="33" t="e">
        <f t="shared" si="479"/>
        <v>#REF!</v>
      </c>
      <c r="NV516" s="33" t="e">
        <f t="shared" si="480"/>
        <v>#REF!</v>
      </c>
      <c r="NW516" s="33" t="e">
        <f t="shared" si="481"/>
        <v>#REF!</v>
      </c>
      <c r="NX516" t="e">
        <f t="shared" si="482"/>
        <v>#REF!</v>
      </c>
      <c r="NY516" t="e">
        <f t="shared" si="483"/>
        <v>#REF!</v>
      </c>
      <c r="NZ516" t="e">
        <f t="shared" si="484"/>
        <v>#REF!</v>
      </c>
      <c r="OA516" t="e">
        <f t="shared" si="485"/>
        <v>#REF!</v>
      </c>
      <c r="OB516" t="e">
        <f t="shared" si="486"/>
        <v>#REF!</v>
      </c>
      <c r="OC516" t="e">
        <f t="shared" si="487"/>
        <v>#REF!</v>
      </c>
    </row>
    <row r="517" spans="1:393" ht="16.5" customHeight="1" x14ac:dyDescent="0.3">
      <c r="A517" s="22"/>
      <c r="KN517" s="5" t="e">
        <f>IF(INDEX(#REF!,MATCH('HT 0-1'!D517,#REF!,0))=INDEX(#REF!,MATCH('HT 0-1'!D517,#REF!,0)),INDEX(#REF!,MATCH('HT 0-1'!D517,#REF!,0)),"ERROR")</f>
        <v>#REF!</v>
      </c>
      <c r="KO517" s="5" t="e">
        <f>IF(INDEX(#REF!,MATCH('HT 0-1'!E517,#REF!,0))=INDEX(#REF!,MATCH('HT 0-1'!E517,#REF!,0)),INDEX(#REF!,MATCH('HT 0-1'!E517,#REF!,0)),"ERROR")</f>
        <v>#REF!</v>
      </c>
      <c r="KP517" s="5" t="e">
        <f t="shared" si="427"/>
        <v>#REF!</v>
      </c>
      <c r="KQ517" t="str">
        <f t="shared" si="428"/>
        <v>_</v>
      </c>
      <c r="KR517" s="5" t="e">
        <f t="shared" si="429"/>
        <v>#DIV/0!</v>
      </c>
      <c r="KS517" s="5" t="e">
        <f t="shared" si="430"/>
        <v>#DIV/0!</v>
      </c>
      <c r="KT517" s="5" t="e">
        <f t="shared" si="431"/>
        <v>#DIV/0!</v>
      </c>
      <c r="KU517" s="5" t="e">
        <f t="shared" si="432"/>
        <v>#DIV/0!</v>
      </c>
      <c r="KV517" s="5" t="e">
        <f t="shared" si="433"/>
        <v>#DIV/0!</v>
      </c>
      <c r="KW517" s="5" t="e">
        <f t="shared" si="434"/>
        <v>#DIV/0!</v>
      </c>
      <c r="KX517" s="5" t="e">
        <f t="shared" si="435"/>
        <v>#DIV/0!</v>
      </c>
      <c r="KY517" s="5" t="e">
        <f t="shared" si="436"/>
        <v>#DIV/0!</v>
      </c>
      <c r="KZ517" s="5" t="e">
        <f t="shared" si="437"/>
        <v>#DIV/0!</v>
      </c>
      <c r="LA517" s="5" t="e">
        <f t="shared" si="438"/>
        <v>#DIV/0!</v>
      </c>
      <c r="LB517" t="e">
        <f>IF(LQ517="0-1",INDEX(Scrape!#REF!,MATCH('HT 0-1'!KP517,Scrape!$B:$B,0)),"")</f>
        <v>#REF!</v>
      </c>
      <c r="LC517" t="e">
        <f>IF(LQ517="0-1",INDEX(Scrape!$A:$A,MATCH('HT 0-1'!KP517,Scrape!$B:$B,0)),"")</f>
        <v>#REF!</v>
      </c>
      <c r="LD517" t="e">
        <f>IF(LQ517="0-1",INDEX(Scrape!$B:$B,MATCH('HT 0-1'!KP517,Scrape!$B:$B,0)),"")</f>
        <v>#REF!</v>
      </c>
      <c r="LE517" t="e">
        <f>IF(LQ517="0-1",INDEX(Scrape!$C:$C,MATCH('HT 0-1'!KP517,Scrape!$B:$B,0)),"")</f>
        <v>#REF!</v>
      </c>
      <c r="LF517" t="e">
        <f>IF(LQ517="0-1",INDEX(Scrape!$D:$D,MATCH('HT 0-1'!KP517,Scrape!$B:$B,0)),"")</f>
        <v>#REF!</v>
      </c>
      <c r="LG517" t="e">
        <f>IF(LQ517="0-1",INDEX(Scrape!$E:$E,MATCH('HT 0-1'!KP517,Scrape!$B:$B,0)),"")</f>
        <v>#REF!</v>
      </c>
      <c r="LH517" t="e">
        <f>IF(LQ517="0-1",INDEX(Scrape!$F:$F,MATCH('HT 0-1'!KP517,Scrape!$B:$B,0)),"")</f>
        <v>#REF!</v>
      </c>
      <c r="LI517" t="e">
        <f>IF(LQ517="0-1",INDEX(Scrape!$G:$G,MATCH('HT 0-1'!KP517,Scrape!$B:$B,0)),"")</f>
        <v>#REF!</v>
      </c>
      <c r="LJ517" t="e">
        <f>IF(LQ517="0-1",INDEX(Scrape!$H:$H,MATCH('HT 0-1'!KP517,Scrape!$B:$B,0)),"")</f>
        <v>#REF!</v>
      </c>
      <c r="LK517" t="e">
        <f>IF(LQ517="0-1",INDEX(Scrape!$I:$I,MATCH('HT 0-1'!KP517,Scrape!$B:$B,0)),"")</f>
        <v>#REF!</v>
      </c>
      <c r="LL517" t="e">
        <f>IF(LQ517="0-1",INDEX(Scrape!$J:$J,MATCH('HT 0-1'!KP517,Scrape!$B:$B,0)),"")</f>
        <v>#REF!</v>
      </c>
      <c r="LM517" t="e">
        <f>IF(LQ517="0-1",INDEX(Scrape!$K:$K,MATCH('HT 0-1'!KP517,Scrape!$B:$B,0)),"")</f>
        <v>#REF!</v>
      </c>
      <c r="LN517" t="e">
        <f>IF(LQ517="0-1",INDEX(Scrape!$L:$L,MATCH('HT 0-1'!KP517,Scrape!$B:$B,0)),"")</f>
        <v>#REF!</v>
      </c>
      <c r="LO517" t="e">
        <f>IF(LQ517="0-1",INDEX(Scrape!$M:$M,MATCH('HT 0-1'!KP517,Scrape!$B:$B,0)),"")</f>
        <v>#REF!</v>
      </c>
      <c r="LP517" t="e">
        <f>IF(LQ517="0-1",INDEX(Scrape!$N:$N,MATCH('HT 0-1'!KP517,Scrape!$B:$B,0)),"")</f>
        <v>#REF!</v>
      </c>
      <c r="LQ517" t="e">
        <f>INDEX(Scrape!$O:$O,MATCH('HT 0-1'!KP517,Scrape!$B:$B,0))</f>
        <v>#REF!</v>
      </c>
      <c r="LR517" t="e">
        <f t="shared" si="439"/>
        <v>#REF!</v>
      </c>
      <c r="LS517" t="e">
        <f t="shared" si="440"/>
        <v>#REF!</v>
      </c>
      <c r="LT517" s="23" t="e">
        <f>IF(INDEX(#REF!,MATCH(KQ517,#REF!,0))=INDEX(#REF!,MATCH(KQ517,#REF!,0)),INDEX(#REF!,MATCH(KQ517,#REF!,0)),"ERROR")</f>
        <v>#REF!</v>
      </c>
      <c r="LU517" s="24" t="e">
        <f t="shared" si="441"/>
        <v>#DIV/0!</v>
      </c>
      <c r="LV517" s="24" t="e">
        <f t="shared" si="442"/>
        <v>#DIV/0!</v>
      </c>
      <c r="LW517" s="24" t="e">
        <f t="shared" si="443"/>
        <v>#DIV/0!</v>
      </c>
      <c r="LX517" s="24" t="e">
        <f t="shared" si="444"/>
        <v>#DIV/0!</v>
      </c>
      <c r="LY517" s="25" t="e">
        <f t="shared" si="445"/>
        <v>#REF!</v>
      </c>
      <c r="LZ517" s="25" t="e">
        <f t="shared" si="446"/>
        <v>#REF!</v>
      </c>
      <c r="MA517" s="26" t="e">
        <f t="shared" si="447"/>
        <v>#REF!</v>
      </c>
      <c r="MB517" s="27" t="e">
        <f t="shared" si="448"/>
        <v>#REF!</v>
      </c>
      <c r="MC517" s="28" t="e">
        <f t="shared" si="449"/>
        <v>#REF!</v>
      </c>
      <c r="MD517" s="24" t="e">
        <f t="shared" si="450"/>
        <v>#REF!</v>
      </c>
      <c r="ME517" s="29" t="e">
        <f t="shared" si="451"/>
        <v>#REF!</v>
      </c>
      <c r="MF517" s="30" t="e">
        <f t="shared" si="452"/>
        <v>#REF!</v>
      </c>
      <c r="MG517" s="24" t="e">
        <f t="shared" si="453"/>
        <v>#REF!</v>
      </c>
      <c r="MH517" s="29" t="e">
        <f t="shared" si="454"/>
        <v>#REF!</v>
      </c>
      <c r="MI517" s="30" t="e">
        <f t="shared" si="455"/>
        <v>#REF!</v>
      </c>
      <c r="MJ517" t="str">
        <f t="shared" si="456"/>
        <v/>
      </c>
      <c r="MK517" t="str">
        <f t="shared" si="457"/>
        <v/>
      </c>
      <c r="ML517" t="str">
        <f t="shared" si="458"/>
        <v/>
      </c>
      <c r="MM517" t="str">
        <f t="shared" si="459"/>
        <v/>
      </c>
      <c r="MN517" t="str">
        <f t="shared" si="460"/>
        <v/>
      </c>
      <c r="MO517" t="str">
        <f t="shared" si="461"/>
        <v/>
      </c>
      <c r="MP517" s="5" t="e">
        <f>COUNTIFS(#REF!,LT517,#REF!,1,#REF!,"&gt;="&amp;MC517,#REF!,"&lt;="&amp;MB517,#REF!,"&lt;="&amp;ME517,#REF!,"&gt;="&amp;MF517,#REF!,"="&amp;KV517,#REF!,"="&amp;KX517)</f>
        <v>#REF!</v>
      </c>
      <c r="MQ517" s="5" t="e">
        <f>COUNTIFS(#REF!,LT517,#REF!,0,#REF!,"&gt;="&amp;MC517,#REF!,"&lt;="&amp;MB517,#REF!,"&lt;="&amp;ME517,#REF!,"&gt;="&amp;MF517,#REF!,"="&amp;KV517,#REF!,"="&amp;KX517)</f>
        <v>#REF!</v>
      </c>
      <c r="MR517" s="5" t="e">
        <f>COUNTIFS(#REF!,LT517,#REF!,1,#REF!,"&gt;="&amp;MC517,#REF!,"&lt;="&amp;MB517,#REF!,"&lt;="&amp;ME517,#REF!,"&gt;="&amp;MF517,#REF!,"="&amp;KW517,#REF!,"="&amp;KY517)</f>
        <v>#REF!</v>
      </c>
      <c r="MS517" s="5" t="e">
        <f>COUNTIFS(#REF!,LT517,#REF!,0,#REF!,"&gt;="&amp;MC517,#REF!,"&lt;="&amp;MB517,#REF!,"&lt;="&amp;ME517,#REF!,"&gt;="&amp;MF517,#REF!,"="&amp;KW517,#REF!,"="&amp;KY517)</f>
        <v>#REF!</v>
      </c>
      <c r="MT517" s="5" t="e">
        <f>COUNTIFS(#REF!,LT517,#REF!,1,#REF!,"&gt;="&amp;MI517,#REF!,"&lt;="&amp;MH517,#REF!,"&lt;="&amp;ME517,#REF!,"&gt;="&amp;MF517)</f>
        <v>#REF!</v>
      </c>
      <c r="MU517" s="5" t="e">
        <f>COUNTIFS(#REF!,LT517,#REF!,0,#REF!,"&gt;="&amp;MI517,#REF!,"&lt;="&amp;MH517,#REF!,"&lt;="&amp;ME517,#REF!,"&gt;="&amp;MF517)</f>
        <v>#REF!</v>
      </c>
      <c r="MV517" s="5" t="e">
        <f>COUNTIFS(#REF!,LT517,#REF!,1,#REF!,"&gt;="&amp;MI517,#REF!,"&lt;="&amp;MH517,#REF!,"="&amp;KZ517,#REF!,"="&amp;LA517,#REF!,"&lt;="&amp;ME517,#REF!,"&gt;="&amp;MF517)</f>
        <v>#REF!</v>
      </c>
      <c r="MW517" s="5" t="e">
        <f>COUNTIFS(#REF!,LT517,#REF!,0,#REF!,"&gt;="&amp;MI517,#REF!,"&lt;="&amp;MH517,#REF!,"="&amp;KZ517,#REF!,"="&amp;LA517,#REF!,"&lt;="&amp;ME517,#REF!,"&gt;="&amp;MF517)</f>
        <v>#REF!</v>
      </c>
      <c r="MX517" s="5" t="e">
        <f>COUNTIFS(#REF!,LT517,#REF!,1,#REF!,"&gt;="&amp;MC517,#REF!,"&lt;="&amp;MB517,#REF!,"&lt;="&amp;ME517,#REF!,"&gt;="&amp;MF517)</f>
        <v>#REF!</v>
      </c>
      <c r="MY517" s="5" t="e">
        <f>COUNTIFS(#REF!,LT517,#REF!,0,#REF!,"&gt;="&amp;MC517,#REF!,"&lt;="&amp;MB517,#REF!,"&lt;="&amp;ME517,#REF!,"&gt;="&amp;MF517)</f>
        <v>#REF!</v>
      </c>
      <c r="MZ517" s="5" t="e">
        <f>COUNTIFS(#REF!,LT517,#REF!,1,#REF!,"&lt;="&amp;ME517,#REF!,"&gt;="&amp;MF517,#REF!,"="&amp;KV517,#REF!,"="&amp;KX517)</f>
        <v>#REF!</v>
      </c>
      <c r="NA517" s="5" t="e">
        <f>COUNTIFS(#REF!,LT517,#REF!,0,#REF!,"&lt;="&amp;ME517,#REF!,"&gt;="&amp;MF517,#REF!,"="&amp;KV517,#REF!,"="&amp;KX517)</f>
        <v>#REF!</v>
      </c>
      <c r="NB517" s="5" t="e">
        <f>COUNTIFS(#REF!,LT517,#REF!,1,#REF!,"&lt;="&amp;ME517,#REF!,"&gt;="&amp;MF517,#REF!,"="&amp;KW517,#REF!,"="&amp;KY517)</f>
        <v>#REF!</v>
      </c>
      <c r="NC517" s="5" t="e">
        <f>COUNTIFS(#REF!,LT517,#REF!,0,#REF!,"&lt;="&amp;ME517,#REF!,"&gt;="&amp;MF517,#REF!,"="&amp;KW517,#REF!,"="&amp;KY517)</f>
        <v>#REF!</v>
      </c>
      <c r="ND517" s="5" t="e">
        <f t="shared" si="462"/>
        <v>#REF!</v>
      </c>
      <c r="NE517" s="5" t="e">
        <f t="shared" si="463"/>
        <v>#REF!</v>
      </c>
      <c r="NF517" s="5" t="e">
        <f t="shared" si="464"/>
        <v>#REF!</v>
      </c>
      <c r="NG517" s="6" t="e">
        <f t="shared" si="465"/>
        <v>#REF!</v>
      </c>
      <c r="NH517" s="7" t="e">
        <f t="shared" si="466"/>
        <v>#REF!</v>
      </c>
      <c r="NI517" s="5" t="e">
        <f t="shared" si="467"/>
        <v>#REF!</v>
      </c>
      <c r="NJ517" s="31" t="e">
        <f t="shared" si="468"/>
        <v>#REF!</v>
      </c>
      <c r="NK517" s="32" t="e">
        <f t="shared" si="469"/>
        <v>#REF!</v>
      </c>
      <c r="NL517" s="32" t="e">
        <f t="shared" si="470"/>
        <v>#REF!</v>
      </c>
      <c r="NM517" s="33" t="e">
        <f t="shared" si="471"/>
        <v>#REF!</v>
      </c>
      <c r="NN517" s="33" t="e">
        <f t="shared" si="472"/>
        <v>#REF!</v>
      </c>
      <c r="NO517" s="33" t="e">
        <f t="shared" si="473"/>
        <v>#REF!</v>
      </c>
      <c r="NP517" s="33" t="e">
        <f t="shared" si="474"/>
        <v>#REF!</v>
      </c>
      <c r="NQ517" s="31" t="e">
        <f t="shared" si="475"/>
        <v>#REF!</v>
      </c>
      <c r="NR517" s="32" t="e">
        <f t="shared" si="476"/>
        <v>#REF!</v>
      </c>
      <c r="NS517" s="32" t="e">
        <f t="shared" si="477"/>
        <v>#REF!</v>
      </c>
      <c r="NT517" s="33" t="e">
        <f t="shared" si="478"/>
        <v>#REF!</v>
      </c>
      <c r="NU517" s="33" t="e">
        <f t="shared" si="479"/>
        <v>#REF!</v>
      </c>
      <c r="NV517" s="33" t="e">
        <f t="shared" si="480"/>
        <v>#REF!</v>
      </c>
      <c r="NW517" s="33" t="e">
        <f t="shared" si="481"/>
        <v>#REF!</v>
      </c>
      <c r="NX517" t="e">
        <f t="shared" si="482"/>
        <v>#REF!</v>
      </c>
      <c r="NY517" t="e">
        <f t="shared" si="483"/>
        <v>#REF!</v>
      </c>
      <c r="NZ517" t="e">
        <f t="shared" si="484"/>
        <v>#REF!</v>
      </c>
      <c r="OA517" t="e">
        <f t="shared" si="485"/>
        <v>#REF!</v>
      </c>
      <c r="OB517" t="e">
        <f t="shared" si="486"/>
        <v>#REF!</v>
      </c>
      <c r="OC517" t="e">
        <f t="shared" si="487"/>
        <v>#REF!</v>
      </c>
    </row>
    <row r="518" spans="1:393" ht="16.5" customHeight="1" x14ac:dyDescent="0.3">
      <c r="A518" s="22"/>
      <c r="KN518" s="5" t="e">
        <f>IF(INDEX(#REF!,MATCH('HT 0-1'!D518,#REF!,0))=INDEX(#REF!,MATCH('HT 0-1'!D518,#REF!,0)),INDEX(#REF!,MATCH('HT 0-1'!D518,#REF!,0)),"ERROR")</f>
        <v>#REF!</v>
      </c>
      <c r="KO518" s="5" t="e">
        <f>IF(INDEX(#REF!,MATCH('HT 0-1'!E518,#REF!,0))=INDEX(#REF!,MATCH('HT 0-1'!E518,#REF!,0)),INDEX(#REF!,MATCH('HT 0-1'!E518,#REF!,0)),"ERROR")</f>
        <v>#REF!</v>
      </c>
      <c r="KP518" s="5" t="e">
        <f t="shared" si="427"/>
        <v>#REF!</v>
      </c>
      <c r="KQ518" t="str">
        <f t="shared" si="428"/>
        <v>_</v>
      </c>
      <c r="KR518" s="5" t="e">
        <f t="shared" si="429"/>
        <v>#DIV/0!</v>
      </c>
      <c r="KS518" s="5" t="e">
        <f t="shared" si="430"/>
        <v>#DIV/0!</v>
      </c>
      <c r="KT518" s="5" t="e">
        <f t="shared" si="431"/>
        <v>#DIV/0!</v>
      </c>
      <c r="KU518" s="5" t="e">
        <f t="shared" si="432"/>
        <v>#DIV/0!</v>
      </c>
      <c r="KV518" s="5" t="e">
        <f t="shared" si="433"/>
        <v>#DIV/0!</v>
      </c>
      <c r="KW518" s="5" t="e">
        <f t="shared" si="434"/>
        <v>#DIV/0!</v>
      </c>
      <c r="KX518" s="5" t="e">
        <f t="shared" si="435"/>
        <v>#DIV/0!</v>
      </c>
      <c r="KY518" s="5" t="e">
        <f t="shared" si="436"/>
        <v>#DIV/0!</v>
      </c>
      <c r="KZ518" s="5" t="e">
        <f t="shared" si="437"/>
        <v>#DIV/0!</v>
      </c>
      <c r="LA518" s="5" t="e">
        <f t="shared" si="438"/>
        <v>#DIV/0!</v>
      </c>
      <c r="LB518" t="e">
        <f>IF(LQ518="0-1",INDEX(Scrape!#REF!,MATCH('HT 0-1'!KP518,Scrape!$B:$B,0)),"")</f>
        <v>#REF!</v>
      </c>
      <c r="LC518" t="e">
        <f>IF(LQ518="0-1",INDEX(Scrape!$A:$A,MATCH('HT 0-1'!KP518,Scrape!$B:$B,0)),"")</f>
        <v>#REF!</v>
      </c>
      <c r="LD518" t="e">
        <f>IF(LQ518="0-1",INDEX(Scrape!$B:$B,MATCH('HT 0-1'!KP518,Scrape!$B:$B,0)),"")</f>
        <v>#REF!</v>
      </c>
      <c r="LE518" t="e">
        <f>IF(LQ518="0-1",INDEX(Scrape!$C:$C,MATCH('HT 0-1'!KP518,Scrape!$B:$B,0)),"")</f>
        <v>#REF!</v>
      </c>
      <c r="LF518" t="e">
        <f>IF(LQ518="0-1",INDEX(Scrape!$D:$D,MATCH('HT 0-1'!KP518,Scrape!$B:$B,0)),"")</f>
        <v>#REF!</v>
      </c>
      <c r="LG518" t="e">
        <f>IF(LQ518="0-1",INDEX(Scrape!$E:$E,MATCH('HT 0-1'!KP518,Scrape!$B:$B,0)),"")</f>
        <v>#REF!</v>
      </c>
      <c r="LH518" t="e">
        <f>IF(LQ518="0-1",INDEX(Scrape!$F:$F,MATCH('HT 0-1'!KP518,Scrape!$B:$B,0)),"")</f>
        <v>#REF!</v>
      </c>
      <c r="LI518" t="e">
        <f>IF(LQ518="0-1",INDEX(Scrape!$G:$G,MATCH('HT 0-1'!KP518,Scrape!$B:$B,0)),"")</f>
        <v>#REF!</v>
      </c>
      <c r="LJ518" t="e">
        <f>IF(LQ518="0-1",INDEX(Scrape!$H:$H,MATCH('HT 0-1'!KP518,Scrape!$B:$B,0)),"")</f>
        <v>#REF!</v>
      </c>
      <c r="LK518" t="e">
        <f>IF(LQ518="0-1",INDEX(Scrape!$I:$I,MATCH('HT 0-1'!KP518,Scrape!$B:$B,0)),"")</f>
        <v>#REF!</v>
      </c>
      <c r="LL518" t="e">
        <f>IF(LQ518="0-1",INDEX(Scrape!$J:$J,MATCH('HT 0-1'!KP518,Scrape!$B:$B,0)),"")</f>
        <v>#REF!</v>
      </c>
      <c r="LM518" t="e">
        <f>IF(LQ518="0-1",INDEX(Scrape!$K:$K,MATCH('HT 0-1'!KP518,Scrape!$B:$B,0)),"")</f>
        <v>#REF!</v>
      </c>
      <c r="LN518" t="e">
        <f>IF(LQ518="0-1",INDEX(Scrape!$L:$L,MATCH('HT 0-1'!KP518,Scrape!$B:$B,0)),"")</f>
        <v>#REF!</v>
      </c>
      <c r="LO518" t="e">
        <f>IF(LQ518="0-1",INDEX(Scrape!$M:$M,MATCH('HT 0-1'!KP518,Scrape!$B:$B,0)),"")</f>
        <v>#REF!</v>
      </c>
      <c r="LP518" t="e">
        <f>IF(LQ518="0-1",INDEX(Scrape!$N:$N,MATCH('HT 0-1'!KP518,Scrape!$B:$B,0)),"")</f>
        <v>#REF!</v>
      </c>
      <c r="LQ518" t="e">
        <f>INDEX(Scrape!$O:$O,MATCH('HT 0-1'!KP518,Scrape!$B:$B,0))</f>
        <v>#REF!</v>
      </c>
      <c r="LR518" t="e">
        <f t="shared" si="439"/>
        <v>#REF!</v>
      </c>
      <c r="LS518" t="e">
        <f t="shared" si="440"/>
        <v>#REF!</v>
      </c>
      <c r="LT518" s="23" t="e">
        <f>IF(INDEX(#REF!,MATCH(KQ518,#REF!,0))=INDEX(#REF!,MATCH(KQ518,#REF!,0)),INDEX(#REF!,MATCH(KQ518,#REF!,0)),"ERROR")</f>
        <v>#REF!</v>
      </c>
      <c r="LU518" s="24" t="e">
        <f t="shared" si="441"/>
        <v>#DIV/0!</v>
      </c>
      <c r="LV518" s="24" t="e">
        <f t="shared" si="442"/>
        <v>#DIV/0!</v>
      </c>
      <c r="LW518" s="24" t="e">
        <f t="shared" si="443"/>
        <v>#DIV/0!</v>
      </c>
      <c r="LX518" s="24" t="e">
        <f t="shared" si="444"/>
        <v>#DIV/0!</v>
      </c>
      <c r="LY518" s="25" t="e">
        <f t="shared" si="445"/>
        <v>#REF!</v>
      </c>
      <c r="LZ518" s="25" t="e">
        <f t="shared" si="446"/>
        <v>#REF!</v>
      </c>
      <c r="MA518" s="26" t="e">
        <f t="shared" si="447"/>
        <v>#REF!</v>
      </c>
      <c r="MB518" s="27" t="e">
        <f t="shared" si="448"/>
        <v>#REF!</v>
      </c>
      <c r="MC518" s="28" t="e">
        <f t="shared" si="449"/>
        <v>#REF!</v>
      </c>
      <c r="MD518" s="24" t="e">
        <f t="shared" si="450"/>
        <v>#REF!</v>
      </c>
      <c r="ME518" s="29" t="e">
        <f t="shared" si="451"/>
        <v>#REF!</v>
      </c>
      <c r="MF518" s="30" t="e">
        <f t="shared" si="452"/>
        <v>#REF!</v>
      </c>
      <c r="MG518" s="24" t="e">
        <f t="shared" si="453"/>
        <v>#REF!</v>
      </c>
      <c r="MH518" s="29" t="e">
        <f t="shared" si="454"/>
        <v>#REF!</v>
      </c>
      <c r="MI518" s="30" t="e">
        <f t="shared" si="455"/>
        <v>#REF!</v>
      </c>
      <c r="MJ518" t="str">
        <f t="shared" si="456"/>
        <v/>
      </c>
      <c r="MK518" t="str">
        <f t="shared" si="457"/>
        <v/>
      </c>
      <c r="ML518" t="str">
        <f t="shared" si="458"/>
        <v/>
      </c>
      <c r="MM518" t="str">
        <f t="shared" si="459"/>
        <v/>
      </c>
      <c r="MN518" t="str">
        <f t="shared" si="460"/>
        <v/>
      </c>
      <c r="MO518" t="str">
        <f t="shared" si="461"/>
        <v/>
      </c>
      <c r="MP518" s="5" t="e">
        <f>COUNTIFS(#REF!,LT518,#REF!,1,#REF!,"&gt;="&amp;MC518,#REF!,"&lt;="&amp;MB518,#REF!,"&lt;="&amp;ME518,#REF!,"&gt;="&amp;MF518,#REF!,"="&amp;KV518,#REF!,"="&amp;KX518)</f>
        <v>#REF!</v>
      </c>
      <c r="MQ518" s="5" t="e">
        <f>COUNTIFS(#REF!,LT518,#REF!,0,#REF!,"&gt;="&amp;MC518,#REF!,"&lt;="&amp;MB518,#REF!,"&lt;="&amp;ME518,#REF!,"&gt;="&amp;MF518,#REF!,"="&amp;KV518,#REF!,"="&amp;KX518)</f>
        <v>#REF!</v>
      </c>
      <c r="MR518" s="5" t="e">
        <f>COUNTIFS(#REF!,LT518,#REF!,1,#REF!,"&gt;="&amp;MC518,#REF!,"&lt;="&amp;MB518,#REF!,"&lt;="&amp;ME518,#REF!,"&gt;="&amp;MF518,#REF!,"="&amp;KW518,#REF!,"="&amp;KY518)</f>
        <v>#REF!</v>
      </c>
      <c r="MS518" s="5" t="e">
        <f>COUNTIFS(#REF!,LT518,#REF!,0,#REF!,"&gt;="&amp;MC518,#REF!,"&lt;="&amp;MB518,#REF!,"&lt;="&amp;ME518,#REF!,"&gt;="&amp;MF518,#REF!,"="&amp;KW518,#REF!,"="&amp;KY518)</f>
        <v>#REF!</v>
      </c>
      <c r="MT518" s="5" t="e">
        <f>COUNTIFS(#REF!,LT518,#REF!,1,#REF!,"&gt;="&amp;MI518,#REF!,"&lt;="&amp;MH518,#REF!,"&lt;="&amp;ME518,#REF!,"&gt;="&amp;MF518)</f>
        <v>#REF!</v>
      </c>
      <c r="MU518" s="5" t="e">
        <f>COUNTIFS(#REF!,LT518,#REF!,0,#REF!,"&gt;="&amp;MI518,#REF!,"&lt;="&amp;MH518,#REF!,"&lt;="&amp;ME518,#REF!,"&gt;="&amp;MF518)</f>
        <v>#REF!</v>
      </c>
      <c r="MV518" s="5" t="e">
        <f>COUNTIFS(#REF!,LT518,#REF!,1,#REF!,"&gt;="&amp;MI518,#REF!,"&lt;="&amp;MH518,#REF!,"="&amp;KZ518,#REF!,"="&amp;LA518,#REF!,"&lt;="&amp;ME518,#REF!,"&gt;="&amp;MF518)</f>
        <v>#REF!</v>
      </c>
      <c r="MW518" s="5" t="e">
        <f>COUNTIFS(#REF!,LT518,#REF!,0,#REF!,"&gt;="&amp;MI518,#REF!,"&lt;="&amp;MH518,#REF!,"="&amp;KZ518,#REF!,"="&amp;LA518,#REF!,"&lt;="&amp;ME518,#REF!,"&gt;="&amp;MF518)</f>
        <v>#REF!</v>
      </c>
      <c r="MX518" s="5" t="e">
        <f>COUNTIFS(#REF!,LT518,#REF!,1,#REF!,"&gt;="&amp;MC518,#REF!,"&lt;="&amp;MB518,#REF!,"&lt;="&amp;ME518,#REF!,"&gt;="&amp;MF518)</f>
        <v>#REF!</v>
      </c>
      <c r="MY518" s="5" t="e">
        <f>COUNTIFS(#REF!,LT518,#REF!,0,#REF!,"&gt;="&amp;MC518,#REF!,"&lt;="&amp;MB518,#REF!,"&lt;="&amp;ME518,#REF!,"&gt;="&amp;MF518)</f>
        <v>#REF!</v>
      </c>
      <c r="MZ518" s="5" t="e">
        <f>COUNTIFS(#REF!,LT518,#REF!,1,#REF!,"&lt;="&amp;ME518,#REF!,"&gt;="&amp;MF518,#REF!,"="&amp;KV518,#REF!,"="&amp;KX518)</f>
        <v>#REF!</v>
      </c>
      <c r="NA518" s="5" t="e">
        <f>COUNTIFS(#REF!,LT518,#REF!,0,#REF!,"&lt;="&amp;ME518,#REF!,"&gt;="&amp;MF518,#REF!,"="&amp;KV518,#REF!,"="&amp;KX518)</f>
        <v>#REF!</v>
      </c>
      <c r="NB518" s="5" t="e">
        <f>COUNTIFS(#REF!,LT518,#REF!,1,#REF!,"&lt;="&amp;ME518,#REF!,"&gt;="&amp;MF518,#REF!,"="&amp;KW518,#REF!,"="&amp;KY518)</f>
        <v>#REF!</v>
      </c>
      <c r="NC518" s="5" t="e">
        <f>COUNTIFS(#REF!,LT518,#REF!,0,#REF!,"&lt;="&amp;ME518,#REF!,"&gt;="&amp;MF518,#REF!,"="&amp;KW518,#REF!,"="&amp;KY518)</f>
        <v>#REF!</v>
      </c>
      <c r="ND518" s="5" t="e">
        <f t="shared" si="462"/>
        <v>#REF!</v>
      </c>
      <c r="NE518" s="5" t="e">
        <f t="shared" si="463"/>
        <v>#REF!</v>
      </c>
      <c r="NF518" s="5" t="e">
        <f t="shared" si="464"/>
        <v>#REF!</v>
      </c>
      <c r="NG518" s="6" t="e">
        <f t="shared" si="465"/>
        <v>#REF!</v>
      </c>
      <c r="NH518" s="7" t="e">
        <f t="shared" si="466"/>
        <v>#REF!</v>
      </c>
      <c r="NI518" s="5" t="e">
        <f t="shared" si="467"/>
        <v>#REF!</v>
      </c>
      <c r="NJ518" s="31" t="e">
        <f t="shared" si="468"/>
        <v>#REF!</v>
      </c>
      <c r="NK518" s="32" t="e">
        <f t="shared" si="469"/>
        <v>#REF!</v>
      </c>
      <c r="NL518" s="32" t="e">
        <f t="shared" si="470"/>
        <v>#REF!</v>
      </c>
      <c r="NM518" s="33" t="e">
        <f t="shared" si="471"/>
        <v>#REF!</v>
      </c>
      <c r="NN518" s="33" t="e">
        <f t="shared" si="472"/>
        <v>#REF!</v>
      </c>
      <c r="NO518" s="33" t="e">
        <f t="shared" si="473"/>
        <v>#REF!</v>
      </c>
      <c r="NP518" s="33" t="e">
        <f t="shared" si="474"/>
        <v>#REF!</v>
      </c>
      <c r="NQ518" s="31" t="e">
        <f t="shared" si="475"/>
        <v>#REF!</v>
      </c>
      <c r="NR518" s="32" t="e">
        <f t="shared" si="476"/>
        <v>#REF!</v>
      </c>
      <c r="NS518" s="32" t="e">
        <f t="shared" si="477"/>
        <v>#REF!</v>
      </c>
      <c r="NT518" s="33" t="e">
        <f t="shared" si="478"/>
        <v>#REF!</v>
      </c>
      <c r="NU518" s="33" t="e">
        <f t="shared" si="479"/>
        <v>#REF!</v>
      </c>
      <c r="NV518" s="33" t="e">
        <f t="shared" si="480"/>
        <v>#REF!</v>
      </c>
      <c r="NW518" s="33" t="e">
        <f t="shared" si="481"/>
        <v>#REF!</v>
      </c>
      <c r="NX518" t="e">
        <f t="shared" si="482"/>
        <v>#REF!</v>
      </c>
      <c r="NY518" t="e">
        <f t="shared" si="483"/>
        <v>#REF!</v>
      </c>
      <c r="NZ518" t="e">
        <f t="shared" si="484"/>
        <v>#REF!</v>
      </c>
      <c r="OA518" t="e">
        <f t="shared" si="485"/>
        <v>#REF!</v>
      </c>
      <c r="OB518" t="e">
        <f t="shared" si="486"/>
        <v>#REF!</v>
      </c>
      <c r="OC518" t="e">
        <f t="shared" si="487"/>
        <v>#REF!</v>
      </c>
    </row>
    <row r="519" spans="1:393" ht="16.5" customHeight="1" x14ac:dyDescent="0.3">
      <c r="A519" s="22"/>
      <c r="KN519" s="5" t="e">
        <f>IF(INDEX(#REF!,MATCH('HT 0-1'!D519,#REF!,0))=INDEX(#REF!,MATCH('HT 0-1'!D519,#REF!,0)),INDEX(#REF!,MATCH('HT 0-1'!D519,#REF!,0)),"ERROR")</f>
        <v>#REF!</v>
      </c>
      <c r="KO519" s="5" t="e">
        <f>IF(INDEX(#REF!,MATCH('HT 0-1'!E519,#REF!,0))=INDEX(#REF!,MATCH('HT 0-1'!E519,#REF!,0)),INDEX(#REF!,MATCH('HT 0-1'!E519,#REF!,0)),"ERROR")</f>
        <v>#REF!</v>
      </c>
      <c r="KP519" s="5" t="e">
        <f t="shared" si="427"/>
        <v>#REF!</v>
      </c>
      <c r="KQ519" t="str">
        <f t="shared" si="428"/>
        <v>_</v>
      </c>
      <c r="KR519" s="5" t="e">
        <f t="shared" si="429"/>
        <v>#DIV/0!</v>
      </c>
      <c r="KS519" s="5" t="e">
        <f t="shared" si="430"/>
        <v>#DIV/0!</v>
      </c>
      <c r="KT519" s="5" t="e">
        <f t="shared" si="431"/>
        <v>#DIV/0!</v>
      </c>
      <c r="KU519" s="5" t="e">
        <f t="shared" si="432"/>
        <v>#DIV/0!</v>
      </c>
      <c r="KV519" s="5" t="e">
        <f t="shared" si="433"/>
        <v>#DIV/0!</v>
      </c>
      <c r="KW519" s="5" t="e">
        <f t="shared" si="434"/>
        <v>#DIV/0!</v>
      </c>
      <c r="KX519" s="5" t="e">
        <f t="shared" si="435"/>
        <v>#DIV/0!</v>
      </c>
      <c r="KY519" s="5" t="e">
        <f t="shared" si="436"/>
        <v>#DIV/0!</v>
      </c>
      <c r="KZ519" s="5" t="e">
        <f t="shared" si="437"/>
        <v>#DIV/0!</v>
      </c>
      <c r="LA519" s="5" t="e">
        <f t="shared" si="438"/>
        <v>#DIV/0!</v>
      </c>
      <c r="LB519" t="e">
        <f>IF(LQ519="0-1",INDEX(Scrape!#REF!,MATCH('HT 0-1'!KP519,Scrape!$B:$B,0)),"")</f>
        <v>#REF!</v>
      </c>
      <c r="LC519" t="e">
        <f>IF(LQ519="0-1",INDEX(Scrape!$A:$A,MATCH('HT 0-1'!KP519,Scrape!$B:$B,0)),"")</f>
        <v>#REF!</v>
      </c>
      <c r="LD519" t="e">
        <f>IF(LQ519="0-1",INDEX(Scrape!$B:$B,MATCH('HT 0-1'!KP519,Scrape!$B:$B,0)),"")</f>
        <v>#REF!</v>
      </c>
      <c r="LE519" t="e">
        <f>IF(LQ519="0-1",INDEX(Scrape!$C:$C,MATCH('HT 0-1'!KP519,Scrape!$B:$B,0)),"")</f>
        <v>#REF!</v>
      </c>
      <c r="LF519" t="e">
        <f>IF(LQ519="0-1",INDEX(Scrape!$D:$D,MATCH('HT 0-1'!KP519,Scrape!$B:$B,0)),"")</f>
        <v>#REF!</v>
      </c>
      <c r="LG519" t="e">
        <f>IF(LQ519="0-1",INDEX(Scrape!$E:$E,MATCH('HT 0-1'!KP519,Scrape!$B:$B,0)),"")</f>
        <v>#REF!</v>
      </c>
      <c r="LH519" t="e">
        <f>IF(LQ519="0-1",INDEX(Scrape!$F:$F,MATCH('HT 0-1'!KP519,Scrape!$B:$B,0)),"")</f>
        <v>#REF!</v>
      </c>
      <c r="LI519" t="e">
        <f>IF(LQ519="0-1",INDEX(Scrape!$G:$G,MATCH('HT 0-1'!KP519,Scrape!$B:$B,0)),"")</f>
        <v>#REF!</v>
      </c>
      <c r="LJ519" t="e">
        <f>IF(LQ519="0-1",INDEX(Scrape!$H:$H,MATCH('HT 0-1'!KP519,Scrape!$B:$B,0)),"")</f>
        <v>#REF!</v>
      </c>
      <c r="LK519" t="e">
        <f>IF(LQ519="0-1",INDEX(Scrape!$I:$I,MATCH('HT 0-1'!KP519,Scrape!$B:$B,0)),"")</f>
        <v>#REF!</v>
      </c>
      <c r="LL519" t="e">
        <f>IF(LQ519="0-1",INDEX(Scrape!$J:$J,MATCH('HT 0-1'!KP519,Scrape!$B:$B,0)),"")</f>
        <v>#REF!</v>
      </c>
      <c r="LM519" t="e">
        <f>IF(LQ519="0-1",INDEX(Scrape!$K:$K,MATCH('HT 0-1'!KP519,Scrape!$B:$B,0)),"")</f>
        <v>#REF!</v>
      </c>
      <c r="LN519" t="e">
        <f>IF(LQ519="0-1",INDEX(Scrape!$L:$L,MATCH('HT 0-1'!KP519,Scrape!$B:$B,0)),"")</f>
        <v>#REF!</v>
      </c>
      <c r="LO519" t="e">
        <f>IF(LQ519="0-1",INDEX(Scrape!$M:$M,MATCH('HT 0-1'!KP519,Scrape!$B:$B,0)),"")</f>
        <v>#REF!</v>
      </c>
      <c r="LP519" t="e">
        <f>IF(LQ519="0-1",INDEX(Scrape!$N:$N,MATCH('HT 0-1'!KP519,Scrape!$B:$B,0)),"")</f>
        <v>#REF!</v>
      </c>
      <c r="LQ519" t="e">
        <f>INDEX(Scrape!$O:$O,MATCH('HT 0-1'!KP519,Scrape!$B:$B,0))</f>
        <v>#REF!</v>
      </c>
      <c r="LR519" t="e">
        <f t="shared" si="439"/>
        <v>#REF!</v>
      </c>
      <c r="LS519" t="e">
        <f t="shared" si="440"/>
        <v>#REF!</v>
      </c>
      <c r="LT519" s="23" t="e">
        <f>IF(INDEX(#REF!,MATCH(KQ519,#REF!,0))=INDEX(#REF!,MATCH(KQ519,#REF!,0)),INDEX(#REF!,MATCH(KQ519,#REF!,0)),"ERROR")</f>
        <v>#REF!</v>
      </c>
      <c r="LU519" s="24" t="e">
        <f t="shared" si="441"/>
        <v>#DIV/0!</v>
      </c>
      <c r="LV519" s="24" t="e">
        <f t="shared" si="442"/>
        <v>#DIV/0!</v>
      </c>
      <c r="LW519" s="24" t="e">
        <f t="shared" si="443"/>
        <v>#DIV/0!</v>
      </c>
      <c r="LX519" s="24" t="e">
        <f t="shared" si="444"/>
        <v>#DIV/0!</v>
      </c>
      <c r="LY519" s="25" t="e">
        <f t="shared" si="445"/>
        <v>#REF!</v>
      </c>
      <c r="LZ519" s="25" t="e">
        <f t="shared" si="446"/>
        <v>#REF!</v>
      </c>
      <c r="MA519" s="26" t="e">
        <f t="shared" si="447"/>
        <v>#REF!</v>
      </c>
      <c r="MB519" s="27" t="e">
        <f t="shared" si="448"/>
        <v>#REF!</v>
      </c>
      <c r="MC519" s="28" t="e">
        <f t="shared" si="449"/>
        <v>#REF!</v>
      </c>
      <c r="MD519" s="24" t="e">
        <f t="shared" si="450"/>
        <v>#REF!</v>
      </c>
      <c r="ME519" s="29" t="e">
        <f t="shared" si="451"/>
        <v>#REF!</v>
      </c>
      <c r="MF519" s="30" t="e">
        <f t="shared" si="452"/>
        <v>#REF!</v>
      </c>
      <c r="MG519" s="24" t="e">
        <f t="shared" si="453"/>
        <v>#REF!</v>
      </c>
      <c r="MH519" s="29" t="e">
        <f t="shared" si="454"/>
        <v>#REF!</v>
      </c>
      <c r="MI519" s="30" t="e">
        <f t="shared" si="455"/>
        <v>#REF!</v>
      </c>
      <c r="MJ519" t="str">
        <f t="shared" si="456"/>
        <v/>
      </c>
      <c r="MK519" t="str">
        <f t="shared" si="457"/>
        <v/>
      </c>
      <c r="ML519" t="str">
        <f t="shared" si="458"/>
        <v/>
      </c>
      <c r="MM519" t="str">
        <f t="shared" si="459"/>
        <v/>
      </c>
      <c r="MN519" t="str">
        <f t="shared" si="460"/>
        <v/>
      </c>
      <c r="MO519" t="str">
        <f t="shared" si="461"/>
        <v/>
      </c>
      <c r="MP519" s="5" t="e">
        <f>COUNTIFS(#REF!,LT519,#REF!,1,#REF!,"&gt;="&amp;MC519,#REF!,"&lt;="&amp;MB519,#REF!,"&lt;="&amp;ME519,#REF!,"&gt;="&amp;MF519,#REF!,"="&amp;KV519,#REF!,"="&amp;KX519)</f>
        <v>#REF!</v>
      </c>
      <c r="MQ519" s="5" t="e">
        <f>COUNTIFS(#REF!,LT519,#REF!,0,#REF!,"&gt;="&amp;MC519,#REF!,"&lt;="&amp;MB519,#REF!,"&lt;="&amp;ME519,#REF!,"&gt;="&amp;MF519,#REF!,"="&amp;KV519,#REF!,"="&amp;KX519)</f>
        <v>#REF!</v>
      </c>
      <c r="MR519" s="5" t="e">
        <f>COUNTIFS(#REF!,LT519,#REF!,1,#REF!,"&gt;="&amp;MC519,#REF!,"&lt;="&amp;MB519,#REF!,"&lt;="&amp;ME519,#REF!,"&gt;="&amp;MF519,#REF!,"="&amp;KW519,#REF!,"="&amp;KY519)</f>
        <v>#REF!</v>
      </c>
      <c r="MS519" s="5" t="e">
        <f>COUNTIFS(#REF!,LT519,#REF!,0,#REF!,"&gt;="&amp;MC519,#REF!,"&lt;="&amp;MB519,#REF!,"&lt;="&amp;ME519,#REF!,"&gt;="&amp;MF519,#REF!,"="&amp;KW519,#REF!,"="&amp;KY519)</f>
        <v>#REF!</v>
      </c>
      <c r="MT519" s="5" t="e">
        <f>COUNTIFS(#REF!,LT519,#REF!,1,#REF!,"&gt;="&amp;MI519,#REF!,"&lt;="&amp;MH519,#REF!,"&lt;="&amp;ME519,#REF!,"&gt;="&amp;MF519)</f>
        <v>#REF!</v>
      </c>
      <c r="MU519" s="5" t="e">
        <f>COUNTIFS(#REF!,LT519,#REF!,0,#REF!,"&gt;="&amp;MI519,#REF!,"&lt;="&amp;MH519,#REF!,"&lt;="&amp;ME519,#REF!,"&gt;="&amp;MF519)</f>
        <v>#REF!</v>
      </c>
      <c r="MV519" s="5" t="e">
        <f>COUNTIFS(#REF!,LT519,#REF!,1,#REF!,"&gt;="&amp;MI519,#REF!,"&lt;="&amp;MH519,#REF!,"="&amp;KZ519,#REF!,"="&amp;LA519,#REF!,"&lt;="&amp;ME519,#REF!,"&gt;="&amp;MF519)</f>
        <v>#REF!</v>
      </c>
      <c r="MW519" s="5" t="e">
        <f>COUNTIFS(#REF!,LT519,#REF!,0,#REF!,"&gt;="&amp;MI519,#REF!,"&lt;="&amp;MH519,#REF!,"="&amp;KZ519,#REF!,"="&amp;LA519,#REF!,"&lt;="&amp;ME519,#REF!,"&gt;="&amp;MF519)</f>
        <v>#REF!</v>
      </c>
      <c r="MX519" s="5" t="e">
        <f>COUNTIFS(#REF!,LT519,#REF!,1,#REF!,"&gt;="&amp;MC519,#REF!,"&lt;="&amp;MB519,#REF!,"&lt;="&amp;ME519,#REF!,"&gt;="&amp;MF519)</f>
        <v>#REF!</v>
      </c>
      <c r="MY519" s="5" t="e">
        <f>COUNTIFS(#REF!,LT519,#REF!,0,#REF!,"&gt;="&amp;MC519,#REF!,"&lt;="&amp;MB519,#REF!,"&lt;="&amp;ME519,#REF!,"&gt;="&amp;MF519)</f>
        <v>#REF!</v>
      </c>
      <c r="MZ519" s="5" t="e">
        <f>COUNTIFS(#REF!,LT519,#REF!,1,#REF!,"&lt;="&amp;ME519,#REF!,"&gt;="&amp;MF519,#REF!,"="&amp;KV519,#REF!,"="&amp;KX519)</f>
        <v>#REF!</v>
      </c>
      <c r="NA519" s="5" t="e">
        <f>COUNTIFS(#REF!,LT519,#REF!,0,#REF!,"&lt;="&amp;ME519,#REF!,"&gt;="&amp;MF519,#REF!,"="&amp;KV519,#REF!,"="&amp;KX519)</f>
        <v>#REF!</v>
      </c>
      <c r="NB519" s="5" t="e">
        <f>COUNTIFS(#REF!,LT519,#REF!,1,#REF!,"&lt;="&amp;ME519,#REF!,"&gt;="&amp;MF519,#REF!,"="&amp;KW519,#REF!,"="&amp;KY519)</f>
        <v>#REF!</v>
      </c>
      <c r="NC519" s="5" t="e">
        <f>COUNTIFS(#REF!,LT519,#REF!,0,#REF!,"&lt;="&amp;ME519,#REF!,"&gt;="&amp;MF519,#REF!,"="&amp;KW519,#REF!,"="&amp;KY519)</f>
        <v>#REF!</v>
      </c>
      <c r="ND519" s="5" t="e">
        <f t="shared" si="462"/>
        <v>#REF!</v>
      </c>
      <c r="NE519" s="5" t="e">
        <f t="shared" si="463"/>
        <v>#REF!</v>
      </c>
      <c r="NF519" s="5" t="e">
        <f t="shared" si="464"/>
        <v>#REF!</v>
      </c>
      <c r="NG519" s="6" t="e">
        <f t="shared" si="465"/>
        <v>#REF!</v>
      </c>
      <c r="NH519" s="7" t="e">
        <f t="shared" si="466"/>
        <v>#REF!</v>
      </c>
      <c r="NI519" s="5" t="e">
        <f t="shared" si="467"/>
        <v>#REF!</v>
      </c>
      <c r="NJ519" s="31" t="e">
        <f t="shared" si="468"/>
        <v>#REF!</v>
      </c>
      <c r="NK519" s="32" t="e">
        <f t="shared" si="469"/>
        <v>#REF!</v>
      </c>
      <c r="NL519" s="32" t="e">
        <f t="shared" si="470"/>
        <v>#REF!</v>
      </c>
      <c r="NM519" s="33" t="e">
        <f t="shared" si="471"/>
        <v>#REF!</v>
      </c>
      <c r="NN519" s="33" t="e">
        <f t="shared" si="472"/>
        <v>#REF!</v>
      </c>
      <c r="NO519" s="33" t="e">
        <f t="shared" si="473"/>
        <v>#REF!</v>
      </c>
      <c r="NP519" s="33" t="e">
        <f t="shared" si="474"/>
        <v>#REF!</v>
      </c>
      <c r="NQ519" s="31" t="e">
        <f t="shared" si="475"/>
        <v>#REF!</v>
      </c>
      <c r="NR519" s="32" t="e">
        <f t="shared" si="476"/>
        <v>#REF!</v>
      </c>
      <c r="NS519" s="32" t="e">
        <f t="shared" si="477"/>
        <v>#REF!</v>
      </c>
      <c r="NT519" s="33" t="e">
        <f t="shared" si="478"/>
        <v>#REF!</v>
      </c>
      <c r="NU519" s="33" t="e">
        <f t="shared" si="479"/>
        <v>#REF!</v>
      </c>
      <c r="NV519" s="33" t="e">
        <f t="shared" si="480"/>
        <v>#REF!</v>
      </c>
      <c r="NW519" s="33" t="e">
        <f t="shared" si="481"/>
        <v>#REF!</v>
      </c>
      <c r="NX519" t="e">
        <f t="shared" si="482"/>
        <v>#REF!</v>
      </c>
      <c r="NY519" t="e">
        <f t="shared" si="483"/>
        <v>#REF!</v>
      </c>
      <c r="NZ519" t="e">
        <f t="shared" si="484"/>
        <v>#REF!</v>
      </c>
      <c r="OA519" t="e">
        <f t="shared" si="485"/>
        <v>#REF!</v>
      </c>
      <c r="OB519" t="e">
        <f t="shared" si="486"/>
        <v>#REF!</v>
      </c>
      <c r="OC519" t="e">
        <f t="shared" si="487"/>
        <v>#REF!</v>
      </c>
    </row>
    <row r="520" spans="1:393" ht="16.5" customHeight="1" x14ac:dyDescent="0.3">
      <c r="A520" s="22"/>
      <c r="KN520" s="5" t="e">
        <f>IF(INDEX(#REF!,MATCH('HT 0-1'!D520,#REF!,0))=INDEX(#REF!,MATCH('HT 0-1'!D520,#REF!,0)),INDEX(#REF!,MATCH('HT 0-1'!D520,#REF!,0)),"ERROR")</f>
        <v>#REF!</v>
      </c>
      <c r="KO520" s="5" t="e">
        <f>IF(INDEX(#REF!,MATCH('HT 0-1'!E520,#REF!,0))=INDEX(#REF!,MATCH('HT 0-1'!E520,#REF!,0)),INDEX(#REF!,MATCH('HT 0-1'!E520,#REF!,0)),"ERROR")</f>
        <v>#REF!</v>
      </c>
      <c r="KP520" s="5" t="e">
        <f t="shared" si="427"/>
        <v>#REF!</v>
      </c>
      <c r="KQ520" t="str">
        <f t="shared" si="428"/>
        <v>_</v>
      </c>
      <c r="KR520" s="5" t="e">
        <f t="shared" si="429"/>
        <v>#DIV/0!</v>
      </c>
      <c r="KS520" s="5" t="e">
        <f t="shared" si="430"/>
        <v>#DIV/0!</v>
      </c>
      <c r="KT520" s="5" t="e">
        <f t="shared" si="431"/>
        <v>#DIV/0!</v>
      </c>
      <c r="KU520" s="5" t="e">
        <f t="shared" si="432"/>
        <v>#DIV/0!</v>
      </c>
      <c r="KV520" s="5" t="e">
        <f t="shared" si="433"/>
        <v>#DIV/0!</v>
      </c>
      <c r="KW520" s="5" t="e">
        <f t="shared" si="434"/>
        <v>#DIV/0!</v>
      </c>
      <c r="KX520" s="5" t="e">
        <f t="shared" si="435"/>
        <v>#DIV/0!</v>
      </c>
      <c r="KY520" s="5" t="e">
        <f t="shared" si="436"/>
        <v>#DIV/0!</v>
      </c>
      <c r="KZ520" s="5" t="e">
        <f t="shared" si="437"/>
        <v>#DIV/0!</v>
      </c>
      <c r="LA520" s="5" t="e">
        <f t="shared" si="438"/>
        <v>#DIV/0!</v>
      </c>
      <c r="LB520" t="e">
        <f>IF(LQ520="0-1",INDEX(Scrape!#REF!,MATCH('HT 0-1'!KP520,Scrape!$B:$B,0)),"")</f>
        <v>#REF!</v>
      </c>
      <c r="LC520" t="e">
        <f>IF(LQ520="0-1",INDEX(Scrape!$A:$A,MATCH('HT 0-1'!KP520,Scrape!$B:$B,0)),"")</f>
        <v>#REF!</v>
      </c>
      <c r="LD520" t="e">
        <f>IF(LQ520="0-1",INDEX(Scrape!$B:$B,MATCH('HT 0-1'!KP520,Scrape!$B:$B,0)),"")</f>
        <v>#REF!</v>
      </c>
      <c r="LE520" t="e">
        <f>IF(LQ520="0-1",INDEX(Scrape!$C:$C,MATCH('HT 0-1'!KP520,Scrape!$B:$B,0)),"")</f>
        <v>#REF!</v>
      </c>
      <c r="LF520" t="e">
        <f>IF(LQ520="0-1",INDEX(Scrape!$D:$D,MATCH('HT 0-1'!KP520,Scrape!$B:$B,0)),"")</f>
        <v>#REF!</v>
      </c>
      <c r="LG520" t="e">
        <f>IF(LQ520="0-1",INDEX(Scrape!$E:$E,MATCH('HT 0-1'!KP520,Scrape!$B:$B,0)),"")</f>
        <v>#REF!</v>
      </c>
      <c r="LH520" t="e">
        <f>IF(LQ520="0-1",INDEX(Scrape!$F:$F,MATCH('HT 0-1'!KP520,Scrape!$B:$B,0)),"")</f>
        <v>#REF!</v>
      </c>
      <c r="LI520" t="e">
        <f>IF(LQ520="0-1",INDEX(Scrape!$G:$G,MATCH('HT 0-1'!KP520,Scrape!$B:$B,0)),"")</f>
        <v>#REF!</v>
      </c>
      <c r="LJ520" t="e">
        <f>IF(LQ520="0-1",INDEX(Scrape!$H:$H,MATCH('HT 0-1'!KP520,Scrape!$B:$B,0)),"")</f>
        <v>#REF!</v>
      </c>
      <c r="LK520" t="e">
        <f>IF(LQ520="0-1",INDEX(Scrape!$I:$I,MATCH('HT 0-1'!KP520,Scrape!$B:$B,0)),"")</f>
        <v>#REF!</v>
      </c>
      <c r="LL520" t="e">
        <f>IF(LQ520="0-1",INDEX(Scrape!$J:$J,MATCH('HT 0-1'!KP520,Scrape!$B:$B,0)),"")</f>
        <v>#REF!</v>
      </c>
      <c r="LM520" t="e">
        <f>IF(LQ520="0-1",INDEX(Scrape!$K:$K,MATCH('HT 0-1'!KP520,Scrape!$B:$B,0)),"")</f>
        <v>#REF!</v>
      </c>
      <c r="LN520" t="e">
        <f>IF(LQ520="0-1",INDEX(Scrape!$L:$L,MATCH('HT 0-1'!KP520,Scrape!$B:$B,0)),"")</f>
        <v>#REF!</v>
      </c>
      <c r="LO520" t="e">
        <f>IF(LQ520="0-1",INDEX(Scrape!$M:$M,MATCH('HT 0-1'!KP520,Scrape!$B:$B,0)),"")</f>
        <v>#REF!</v>
      </c>
      <c r="LP520" t="e">
        <f>IF(LQ520="0-1",INDEX(Scrape!$N:$N,MATCH('HT 0-1'!KP520,Scrape!$B:$B,0)),"")</f>
        <v>#REF!</v>
      </c>
      <c r="LQ520" t="e">
        <f>INDEX(Scrape!$O:$O,MATCH('HT 0-1'!KP520,Scrape!$B:$B,0))</f>
        <v>#REF!</v>
      </c>
      <c r="LR520" t="e">
        <f t="shared" si="439"/>
        <v>#REF!</v>
      </c>
      <c r="LS520" t="e">
        <f t="shared" si="440"/>
        <v>#REF!</v>
      </c>
      <c r="LT520" s="23" t="e">
        <f>IF(INDEX(#REF!,MATCH(KQ520,#REF!,0))=INDEX(#REF!,MATCH(KQ520,#REF!,0)),INDEX(#REF!,MATCH(KQ520,#REF!,0)),"ERROR")</f>
        <v>#REF!</v>
      </c>
      <c r="LU520" s="24" t="e">
        <f t="shared" si="441"/>
        <v>#DIV/0!</v>
      </c>
      <c r="LV520" s="24" t="e">
        <f t="shared" si="442"/>
        <v>#DIV/0!</v>
      </c>
      <c r="LW520" s="24" t="e">
        <f t="shared" si="443"/>
        <v>#DIV/0!</v>
      </c>
      <c r="LX520" s="24" t="e">
        <f t="shared" si="444"/>
        <v>#DIV/0!</v>
      </c>
      <c r="LY520" s="25" t="e">
        <f t="shared" si="445"/>
        <v>#REF!</v>
      </c>
      <c r="LZ520" s="25" t="e">
        <f t="shared" si="446"/>
        <v>#REF!</v>
      </c>
      <c r="MA520" s="26" t="e">
        <f t="shared" si="447"/>
        <v>#REF!</v>
      </c>
      <c r="MB520" s="27" t="e">
        <f t="shared" si="448"/>
        <v>#REF!</v>
      </c>
      <c r="MC520" s="28" t="e">
        <f t="shared" si="449"/>
        <v>#REF!</v>
      </c>
      <c r="MD520" s="24" t="e">
        <f t="shared" si="450"/>
        <v>#REF!</v>
      </c>
      <c r="ME520" s="29" t="e">
        <f t="shared" si="451"/>
        <v>#REF!</v>
      </c>
      <c r="MF520" s="30" t="e">
        <f t="shared" si="452"/>
        <v>#REF!</v>
      </c>
      <c r="MG520" s="24" t="e">
        <f t="shared" si="453"/>
        <v>#REF!</v>
      </c>
      <c r="MH520" s="29" t="e">
        <f t="shared" si="454"/>
        <v>#REF!</v>
      </c>
      <c r="MI520" s="30" t="e">
        <f t="shared" si="455"/>
        <v>#REF!</v>
      </c>
      <c r="MJ520" t="str">
        <f t="shared" si="456"/>
        <v/>
      </c>
      <c r="MK520" t="str">
        <f t="shared" si="457"/>
        <v/>
      </c>
      <c r="ML520" t="str">
        <f t="shared" si="458"/>
        <v/>
      </c>
      <c r="MM520" t="str">
        <f t="shared" si="459"/>
        <v/>
      </c>
      <c r="MN520" t="str">
        <f t="shared" si="460"/>
        <v/>
      </c>
      <c r="MO520" t="str">
        <f t="shared" si="461"/>
        <v/>
      </c>
      <c r="MP520" s="5" t="e">
        <f>COUNTIFS(#REF!,LT520,#REF!,1,#REF!,"&gt;="&amp;MC520,#REF!,"&lt;="&amp;MB520,#REF!,"&lt;="&amp;ME520,#REF!,"&gt;="&amp;MF520,#REF!,"="&amp;KV520,#REF!,"="&amp;KX520)</f>
        <v>#REF!</v>
      </c>
      <c r="MQ520" s="5" t="e">
        <f>COUNTIFS(#REF!,LT520,#REF!,0,#REF!,"&gt;="&amp;MC520,#REF!,"&lt;="&amp;MB520,#REF!,"&lt;="&amp;ME520,#REF!,"&gt;="&amp;MF520,#REF!,"="&amp;KV520,#REF!,"="&amp;KX520)</f>
        <v>#REF!</v>
      </c>
      <c r="MR520" s="5" t="e">
        <f>COUNTIFS(#REF!,LT520,#REF!,1,#REF!,"&gt;="&amp;MC520,#REF!,"&lt;="&amp;MB520,#REF!,"&lt;="&amp;ME520,#REF!,"&gt;="&amp;MF520,#REF!,"="&amp;KW520,#REF!,"="&amp;KY520)</f>
        <v>#REF!</v>
      </c>
      <c r="MS520" s="5" t="e">
        <f>COUNTIFS(#REF!,LT520,#REF!,0,#REF!,"&gt;="&amp;MC520,#REF!,"&lt;="&amp;MB520,#REF!,"&lt;="&amp;ME520,#REF!,"&gt;="&amp;MF520,#REF!,"="&amp;KW520,#REF!,"="&amp;KY520)</f>
        <v>#REF!</v>
      </c>
      <c r="MT520" s="5" t="e">
        <f>COUNTIFS(#REF!,LT520,#REF!,1,#REF!,"&gt;="&amp;MI520,#REF!,"&lt;="&amp;MH520,#REF!,"&lt;="&amp;ME520,#REF!,"&gt;="&amp;MF520)</f>
        <v>#REF!</v>
      </c>
      <c r="MU520" s="5" t="e">
        <f>COUNTIFS(#REF!,LT520,#REF!,0,#REF!,"&gt;="&amp;MI520,#REF!,"&lt;="&amp;MH520,#REF!,"&lt;="&amp;ME520,#REF!,"&gt;="&amp;MF520)</f>
        <v>#REF!</v>
      </c>
      <c r="MV520" s="5" t="e">
        <f>COUNTIFS(#REF!,LT520,#REF!,1,#REF!,"&gt;="&amp;MI520,#REF!,"&lt;="&amp;MH520,#REF!,"="&amp;KZ520,#REF!,"="&amp;LA520,#REF!,"&lt;="&amp;ME520,#REF!,"&gt;="&amp;MF520)</f>
        <v>#REF!</v>
      </c>
      <c r="MW520" s="5" t="e">
        <f>COUNTIFS(#REF!,LT520,#REF!,0,#REF!,"&gt;="&amp;MI520,#REF!,"&lt;="&amp;MH520,#REF!,"="&amp;KZ520,#REF!,"="&amp;LA520,#REF!,"&lt;="&amp;ME520,#REF!,"&gt;="&amp;MF520)</f>
        <v>#REF!</v>
      </c>
      <c r="MX520" s="5" t="e">
        <f>COUNTIFS(#REF!,LT520,#REF!,1,#REF!,"&gt;="&amp;MC520,#REF!,"&lt;="&amp;MB520,#REF!,"&lt;="&amp;ME520,#REF!,"&gt;="&amp;MF520)</f>
        <v>#REF!</v>
      </c>
      <c r="MY520" s="5" t="e">
        <f>COUNTIFS(#REF!,LT520,#REF!,0,#REF!,"&gt;="&amp;MC520,#REF!,"&lt;="&amp;MB520,#REF!,"&lt;="&amp;ME520,#REF!,"&gt;="&amp;MF520)</f>
        <v>#REF!</v>
      </c>
      <c r="MZ520" s="5" t="e">
        <f>COUNTIFS(#REF!,LT520,#REF!,1,#REF!,"&lt;="&amp;ME520,#REF!,"&gt;="&amp;MF520,#REF!,"="&amp;KV520,#REF!,"="&amp;KX520)</f>
        <v>#REF!</v>
      </c>
      <c r="NA520" s="5" t="e">
        <f>COUNTIFS(#REF!,LT520,#REF!,0,#REF!,"&lt;="&amp;ME520,#REF!,"&gt;="&amp;MF520,#REF!,"="&amp;KV520,#REF!,"="&amp;KX520)</f>
        <v>#REF!</v>
      </c>
      <c r="NB520" s="5" t="e">
        <f>COUNTIFS(#REF!,LT520,#REF!,1,#REF!,"&lt;="&amp;ME520,#REF!,"&gt;="&amp;MF520,#REF!,"="&amp;KW520,#REF!,"="&amp;KY520)</f>
        <v>#REF!</v>
      </c>
      <c r="NC520" s="5" t="e">
        <f>COUNTIFS(#REF!,LT520,#REF!,0,#REF!,"&lt;="&amp;ME520,#REF!,"&gt;="&amp;MF520,#REF!,"="&amp;KW520,#REF!,"="&amp;KY520)</f>
        <v>#REF!</v>
      </c>
      <c r="ND520" s="5" t="e">
        <f t="shared" si="462"/>
        <v>#REF!</v>
      </c>
      <c r="NE520" s="5" t="e">
        <f t="shared" si="463"/>
        <v>#REF!</v>
      </c>
      <c r="NF520" s="5" t="e">
        <f t="shared" si="464"/>
        <v>#REF!</v>
      </c>
      <c r="NG520" s="6" t="e">
        <f t="shared" si="465"/>
        <v>#REF!</v>
      </c>
      <c r="NH520" s="7" t="e">
        <f t="shared" si="466"/>
        <v>#REF!</v>
      </c>
      <c r="NI520" s="5" t="e">
        <f t="shared" si="467"/>
        <v>#REF!</v>
      </c>
      <c r="NJ520" s="31" t="e">
        <f t="shared" si="468"/>
        <v>#REF!</v>
      </c>
      <c r="NK520" s="32" t="e">
        <f t="shared" si="469"/>
        <v>#REF!</v>
      </c>
      <c r="NL520" s="32" t="e">
        <f t="shared" si="470"/>
        <v>#REF!</v>
      </c>
      <c r="NM520" s="33" t="e">
        <f t="shared" si="471"/>
        <v>#REF!</v>
      </c>
      <c r="NN520" s="33" t="e">
        <f t="shared" si="472"/>
        <v>#REF!</v>
      </c>
      <c r="NO520" s="33" t="e">
        <f t="shared" si="473"/>
        <v>#REF!</v>
      </c>
      <c r="NP520" s="33" t="e">
        <f t="shared" si="474"/>
        <v>#REF!</v>
      </c>
      <c r="NQ520" s="31" t="e">
        <f t="shared" si="475"/>
        <v>#REF!</v>
      </c>
      <c r="NR520" s="32" t="e">
        <f t="shared" si="476"/>
        <v>#REF!</v>
      </c>
      <c r="NS520" s="32" t="e">
        <f t="shared" si="477"/>
        <v>#REF!</v>
      </c>
      <c r="NT520" s="33" t="e">
        <f t="shared" si="478"/>
        <v>#REF!</v>
      </c>
      <c r="NU520" s="33" t="e">
        <f t="shared" si="479"/>
        <v>#REF!</v>
      </c>
      <c r="NV520" s="33" t="e">
        <f t="shared" si="480"/>
        <v>#REF!</v>
      </c>
      <c r="NW520" s="33" t="e">
        <f t="shared" si="481"/>
        <v>#REF!</v>
      </c>
      <c r="NX520" t="e">
        <f t="shared" si="482"/>
        <v>#REF!</v>
      </c>
      <c r="NY520" t="e">
        <f t="shared" si="483"/>
        <v>#REF!</v>
      </c>
      <c r="NZ520" t="e">
        <f t="shared" si="484"/>
        <v>#REF!</v>
      </c>
      <c r="OA520" t="e">
        <f t="shared" si="485"/>
        <v>#REF!</v>
      </c>
      <c r="OB520" t="e">
        <f t="shared" si="486"/>
        <v>#REF!</v>
      </c>
      <c r="OC520" t="e">
        <f t="shared" si="487"/>
        <v>#REF!</v>
      </c>
    </row>
    <row r="521" spans="1:393" ht="16.5" customHeight="1" x14ac:dyDescent="0.3">
      <c r="A521" s="22"/>
      <c r="KN521" s="5" t="e">
        <f>IF(INDEX(#REF!,MATCH('HT 0-1'!D521,#REF!,0))=INDEX(#REF!,MATCH('HT 0-1'!D521,#REF!,0)),INDEX(#REF!,MATCH('HT 0-1'!D521,#REF!,0)),"ERROR")</f>
        <v>#REF!</v>
      </c>
      <c r="KO521" s="5" t="e">
        <f>IF(INDEX(#REF!,MATCH('HT 0-1'!E521,#REF!,0))=INDEX(#REF!,MATCH('HT 0-1'!E521,#REF!,0)),INDEX(#REF!,MATCH('HT 0-1'!E521,#REF!,0)),"ERROR")</f>
        <v>#REF!</v>
      </c>
      <c r="KP521" s="5" t="e">
        <f t="shared" si="427"/>
        <v>#REF!</v>
      </c>
      <c r="KQ521" t="str">
        <f t="shared" si="428"/>
        <v>_</v>
      </c>
      <c r="KR521" s="5" t="e">
        <f t="shared" si="429"/>
        <v>#DIV/0!</v>
      </c>
      <c r="KS521" s="5" t="e">
        <f t="shared" si="430"/>
        <v>#DIV/0!</v>
      </c>
      <c r="KT521" s="5" t="e">
        <f t="shared" si="431"/>
        <v>#DIV/0!</v>
      </c>
      <c r="KU521" s="5" t="e">
        <f t="shared" si="432"/>
        <v>#DIV/0!</v>
      </c>
      <c r="KV521" s="5" t="e">
        <f t="shared" si="433"/>
        <v>#DIV/0!</v>
      </c>
      <c r="KW521" s="5" t="e">
        <f t="shared" si="434"/>
        <v>#DIV/0!</v>
      </c>
      <c r="KX521" s="5" t="e">
        <f t="shared" si="435"/>
        <v>#DIV/0!</v>
      </c>
      <c r="KY521" s="5" t="e">
        <f t="shared" si="436"/>
        <v>#DIV/0!</v>
      </c>
      <c r="KZ521" s="5" t="e">
        <f t="shared" si="437"/>
        <v>#DIV/0!</v>
      </c>
      <c r="LA521" s="5" t="e">
        <f t="shared" si="438"/>
        <v>#DIV/0!</v>
      </c>
      <c r="LB521" t="e">
        <f>IF(LQ521="0-1",INDEX(Scrape!#REF!,MATCH('HT 0-1'!KP521,Scrape!$B:$B,0)),"")</f>
        <v>#REF!</v>
      </c>
      <c r="LC521" t="e">
        <f>IF(LQ521="0-1",INDEX(Scrape!$A:$A,MATCH('HT 0-1'!KP521,Scrape!$B:$B,0)),"")</f>
        <v>#REF!</v>
      </c>
      <c r="LD521" t="e">
        <f>IF(LQ521="0-1",INDEX(Scrape!$B:$B,MATCH('HT 0-1'!KP521,Scrape!$B:$B,0)),"")</f>
        <v>#REF!</v>
      </c>
      <c r="LE521" t="e">
        <f>IF(LQ521="0-1",INDEX(Scrape!$C:$C,MATCH('HT 0-1'!KP521,Scrape!$B:$B,0)),"")</f>
        <v>#REF!</v>
      </c>
      <c r="LF521" t="e">
        <f>IF(LQ521="0-1",INDEX(Scrape!$D:$D,MATCH('HT 0-1'!KP521,Scrape!$B:$B,0)),"")</f>
        <v>#REF!</v>
      </c>
      <c r="LG521" t="e">
        <f>IF(LQ521="0-1",INDEX(Scrape!$E:$E,MATCH('HT 0-1'!KP521,Scrape!$B:$B,0)),"")</f>
        <v>#REF!</v>
      </c>
      <c r="LH521" t="e">
        <f>IF(LQ521="0-1",INDEX(Scrape!$F:$F,MATCH('HT 0-1'!KP521,Scrape!$B:$B,0)),"")</f>
        <v>#REF!</v>
      </c>
      <c r="LI521" t="e">
        <f>IF(LQ521="0-1",INDEX(Scrape!$G:$G,MATCH('HT 0-1'!KP521,Scrape!$B:$B,0)),"")</f>
        <v>#REF!</v>
      </c>
      <c r="LJ521" t="e">
        <f>IF(LQ521="0-1",INDEX(Scrape!$H:$H,MATCH('HT 0-1'!KP521,Scrape!$B:$B,0)),"")</f>
        <v>#REF!</v>
      </c>
      <c r="LK521" t="e">
        <f>IF(LQ521="0-1",INDEX(Scrape!$I:$I,MATCH('HT 0-1'!KP521,Scrape!$B:$B,0)),"")</f>
        <v>#REF!</v>
      </c>
      <c r="LL521" t="e">
        <f>IF(LQ521="0-1",INDEX(Scrape!$J:$J,MATCH('HT 0-1'!KP521,Scrape!$B:$B,0)),"")</f>
        <v>#REF!</v>
      </c>
      <c r="LM521" t="e">
        <f>IF(LQ521="0-1",INDEX(Scrape!$K:$K,MATCH('HT 0-1'!KP521,Scrape!$B:$B,0)),"")</f>
        <v>#REF!</v>
      </c>
      <c r="LN521" t="e">
        <f>IF(LQ521="0-1",INDEX(Scrape!$L:$L,MATCH('HT 0-1'!KP521,Scrape!$B:$B,0)),"")</f>
        <v>#REF!</v>
      </c>
      <c r="LO521" t="e">
        <f>IF(LQ521="0-1",INDEX(Scrape!$M:$M,MATCH('HT 0-1'!KP521,Scrape!$B:$B,0)),"")</f>
        <v>#REF!</v>
      </c>
      <c r="LP521" t="e">
        <f>IF(LQ521="0-1",INDEX(Scrape!$N:$N,MATCH('HT 0-1'!KP521,Scrape!$B:$B,0)),"")</f>
        <v>#REF!</v>
      </c>
      <c r="LQ521" t="e">
        <f>INDEX(Scrape!$O:$O,MATCH('HT 0-1'!KP521,Scrape!$B:$B,0))</f>
        <v>#REF!</v>
      </c>
      <c r="LR521" t="e">
        <f t="shared" si="439"/>
        <v>#REF!</v>
      </c>
      <c r="LS521" t="e">
        <f t="shared" si="440"/>
        <v>#REF!</v>
      </c>
      <c r="LT521" s="23" t="e">
        <f>IF(INDEX(#REF!,MATCH(KQ521,#REF!,0))=INDEX(#REF!,MATCH(KQ521,#REF!,0)),INDEX(#REF!,MATCH(KQ521,#REF!,0)),"ERROR")</f>
        <v>#REF!</v>
      </c>
      <c r="LU521" s="24" t="e">
        <f t="shared" si="441"/>
        <v>#DIV/0!</v>
      </c>
      <c r="LV521" s="24" t="e">
        <f t="shared" si="442"/>
        <v>#DIV/0!</v>
      </c>
      <c r="LW521" s="24" t="e">
        <f t="shared" si="443"/>
        <v>#DIV/0!</v>
      </c>
      <c r="LX521" s="24" t="e">
        <f t="shared" si="444"/>
        <v>#DIV/0!</v>
      </c>
      <c r="LY521" s="25" t="e">
        <f t="shared" si="445"/>
        <v>#REF!</v>
      </c>
      <c r="LZ521" s="25" t="e">
        <f t="shared" si="446"/>
        <v>#REF!</v>
      </c>
      <c r="MA521" s="26" t="e">
        <f t="shared" si="447"/>
        <v>#REF!</v>
      </c>
      <c r="MB521" s="27" t="e">
        <f t="shared" si="448"/>
        <v>#REF!</v>
      </c>
      <c r="MC521" s="28" t="e">
        <f t="shared" si="449"/>
        <v>#REF!</v>
      </c>
      <c r="MD521" s="24" t="e">
        <f t="shared" si="450"/>
        <v>#REF!</v>
      </c>
      <c r="ME521" s="29" t="e">
        <f t="shared" si="451"/>
        <v>#REF!</v>
      </c>
      <c r="MF521" s="30" t="e">
        <f t="shared" si="452"/>
        <v>#REF!</v>
      </c>
      <c r="MG521" s="24" t="e">
        <f t="shared" si="453"/>
        <v>#REF!</v>
      </c>
      <c r="MH521" s="29" t="e">
        <f t="shared" si="454"/>
        <v>#REF!</v>
      </c>
      <c r="MI521" s="30" t="e">
        <f t="shared" si="455"/>
        <v>#REF!</v>
      </c>
      <c r="MJ521" t="str">
        <f t="shared" si="456"/>
        <v/>
      </c>
      <c r="MK521" t="str">
        <f t="shared" si="457"/>
        <v/>
      </c>
      <c r="ML521" t="str">
        <f t="shared" si="458"/>
        <v/>
      </c>
      <c r="MM521" t="str">
        <f t="shared" si="459"/>
        <v/>
      </c>
      <c r="MN521" t="str">
        <f t="shared" si="460"/>
        <v/>
      </c>
      <c r="MO521" t="str">
        <f t="shared" si="461"/>
        <v/>
      </c>
      <c r="MP521" s="5" t="e">
        <f>COUNTIFS(#REF!,LT521,#REF!,1,#REF!,"&gt;="&amp;MC521,#REF!,"&lt;="&amp;MB521,#REF!,"&lt;="&amp;ME521,#REF!,"&gt;="&amp;MF521,#REF!,"="&amp;KV521,#REF!,"="&amp;KX521)</f>
        <v>#REF!</v>
      </c>
      <c r="MQ521" s="5" t="e">
        <f>COUNTIFS(#REF!,LT521,#REF!,0,#REF!,"&gt;="&amp;MC521,#REF!,"&lt;="&amp;MB521,#REF!,"&lt;="&amp;ME521,#REF!,"&gt;="&amp;MF521,#REF!,"="&amp;KV521,#REF!,"="&amp;KX521)</f>
        <v>#REF!</v>
      </c>
      <c r="MR521" s="5" t="e">
        <f>COUNTIFS(#REF!,LT521,#REF!,1,#REF!,"&gt;="&amp;MC521,#REF!,"&lt;="&amp;MB521,#REF!,"&lt;="&amp;ME521,#REF!,"&gt;="&amp;MF521,#REF!,"="&amp;KW521,#REF!,"="&amp;KY521)</f>
        <v>#REF!</v>
      </c>
      <c r="MS521" s="5" t="e">
        <f>COUNTIFS(#REF!,LT521,#REF!,0,#REF!,"&gt;="&amp;MC521,#REF!,"&lt;="&amp;MB521,#REF!,"&lt;="&amp;ME521,#REF!,"&gt;="&amp;MF521,#REF!,"="&amp;KW521,#REF!,"="&amp;KY521)</f>
        <v>#REF!</v>
      </c>
      <c r="MT521" s="5" t="e">
        <f>COUNTIFS(#REF!,LT521,#REF!,1,#REF!,"&gt;="&amp;MI521,#REF!,"&lt;="&amp;MH521,#REF!,"&lt;="&amp;ME521,#REF!,"&gt;="&amp;MF521)</f>
        <v>#REF!</v>
      </c>
      <c r="MU521" s="5" t="e">
        <f>COUNTIFS(#REF!,LT521,#REF!,0,#REF!,"&gt;="&amp;MI521,#REF!,"&lt;="&amp;MH521,#REF!,"&lt;="&amp;ME521,#REF!,"&gt;="&amp;MF521)</f>
        <v>#REF!</v>
      </c>
      <c r="MV521" s="5" t="e">
        <f>COUNTIFS(#REF!,LT521,#REF!,1,#REF!,"&gt;="&amp;MI521,#REF!,"&lt;="&amp;MH521,#REF!,"="&amp;KZ521,#REF!,"="&amp;LA521,#REF!,"&lt;="&amp;ME521,#REF!,"&gt;="&amp;MF521)</f>
        <v>#REF!</v>
      </c>
      <c r="MW521" s="5" t="e">
        <f>COUNTIFS(#REF!,LT521,#REF!,0,#REF!,"&gt;="&amp;MI521,#REF!,"&lt;="&amp;MH521,#REF!,"="&amp;KZ521,#REF!,"="&amp;LA521,#REF!,"&lt;="&amp;ME521,#REF!,"&gt;="&amp;MF521)</f>
        <v>#REF!</v>
      </c>
      <c r="MX521" s="5" t="e">
        <f>COUNTIFS(#REF!,LT521,#REF!,1,#REF!,"&gt;="&amp;MC521,#REF!,"&lt;="&amp;MB521,#REF!,"&lt;="&amp;ME521,#REF!,"&gt;="&amp;MF521)</f>
        <v>#REF!</v>
      </c>
      <c r="MY521" s="5" t="e">
        <f>COUNTIFS(#REF!,LT521,#REF!,0,#REF!,"&gt;="&amp;MC521,#REF!,"&lt;="&amp;MB521,#REF!,"&lt;="&amp;ME521,#REF!,"&gt;="&amp;MF521)</f>
        <v>#REF!</v>
      </c>
      <c r="MZ521" s="5" t="e">
        <f>COUNTIFS(#REF!,LT521,#REF!,1,#REF!,"&lt;="&amp;ME521,#REF!,"&gt;="&amp;MF521,#REF!,"="&amp;KV521,#REF!,"="&amp;KX521)</f>
        <v>#REF!</v>
      </c>
      <c r="NA521" s="5" t="e">
        <f>COUNTIFS(#REF!,LT521,#REF!,0,#REF!,"&lt;="&amp;ME521,#REF!,"&gt;="&amp;MF521,#REF!,"="&amp;KV521,#REF!,"="&amp;KX521)</f>
        <v>#REF!</v>
      </c>
      <c r="NB521" s="5" t="e">
        <f>COUNTIFS(#REF!,LT521,#REF!,1,#REF!,"&lt;="&amp;ME521,#REF!,"&gt;="&amp;MF521,#REF!,"="&amp;KW521,#REF!,"="&amp;KY521)</f>
        <v>#REF!</v>
      </c>
      <c r="NC521" s="5" t="e">
        <f>COUNTIFS(#REF!,LT521,#REF!,0,#REF!,"&lt;="&amp;ME521,#REF!,"&gt;="&amp;MF521,#REF!,"="&amp;KW521,#REF!,"="&amp;KY521)</f>
        <v>#REF!</v>
      </c>
      <c r="ND521" s="5" t="e">
        <f t="shared" si="462"/>
        <v>#REF!</v>
      </c>
      <c r="NE521" s="5" t="e">
        <f t="shared" si="463"/>
        <v>#REF!</v>
      </c>
      <c r="NF521" s="5" t="e">
        <f t="shared" si="464"/>
        <v>#REF!</v>
      </c>
      <c r="NG521" s="6" t="e">
        <f t="shared" si="465"/>
        <v>#REF!</v>
      </c>
      <c r="NH521" s="7" t="e">
        <f t="shared" si="466"/>
        <v>#REF!</v>
      </c>
      <c r="NI521" s="5" t="e">
        <f t="shared" si="467"/>
        <v>#REF!</v>
      </c>
      <c r="NJ521" s="31" t="e">
        <f t="shared" si="468"/>
        <v>#REF!</v>
      </c>
      <c r="NK521" s="32" t="e">
        <f t="shared" si="469"/>
        <v>#REF!</v>
      </c>
      <c r="NL521" s="32" t="e">
        <f t="shared" si="470"/>
        <v>#REF!</v>
      </c>
      <c r="NM521" s="33" t="e">
        <f t="shared" si="471"/>
        <v>#REF!</v>
      </c>
      <c r="NN521" s="33" t="e">
        <f t="shared" si="472"/>
        <v>#REF!</v>
      </c>
      <c r="NO521" s="33" t="e">
        <f t="shared" si="473"/>
        <v>#REF!</v>
      </c>
      <c r="NP521" s="33" t="e">
        <f t="shared" si="474"/>
        <v>#REF!</v>
      </c>
      <c r="NQ521" s="31" t="e">
        <f t="shared" si="475"/>
        <v>#REF!</v>
      </c>
      <c r="NR521" s="32" t="e">
        <f t="shared" si="476"/>
        <v>#REF!</v>
      </c>
      <c r="NS521" s="32" t="e">
        <f t="shared" si="477"/>
        <v>#REF!</v>
      </c>
      <c r="NT521" s="33" t="e">
        <f t="shared" si="478"/>
        <v>#REF!</v>
      </c>
      <c r="NU521" s="33" t="e">
        <f t="shared" si="479"/>
        <v>#REF!</v>
      </c>
      <c r="NV521" s="33" t="e">
        <f t="shared" si="480"/>
        <v>#REF!</v>
      </c>
      <c r="NW521" s="33" t="e">
        <f t="shared" si="481"/>
        <v>#REF!</v>
      </c>
      <c r="NX521" t="e">
        <f t="shared" si="482"/>
        <v>#REF!</v>
      </c>
      <c r="NY521" t="e">
        <f t="shared" si="483"/>
        <v>#REF!</v>
      </c>
      <c r="NZ521" t="e">
        <f t="shared" si="484"/>
        <v>#REF!</v>
      </c>
      <c r="OA521" t="e">
        <f t="shared" si="485"/>
        <v>#REF!</v>
      </c>
      <c r="OB521" t="e">
        <f t="shared" si="486"/>
        <v>#REF!</v>
      </c>
      <c r="OC521" t="e">
        <f t="shared" si="487"/>
        <v>#REF!</v>
      </c>
    </row>
    <row r="522" spans="1:393" ht="16.5" customHeight="1" x14ac:dyDescent="0.3">
      <c r="A522" s="22"/>
      <c r="KN522" s="5" t="e">
        <f>IF(INDEX(#REF!,MATCH('HT 0-1'!D522,#REF!,0))=INDEX(#REF!,MATCH('HT 0-1'!D522,#REF!,0)),INDEX(#REF!,MATCH('HT 0-1'!D522,#REF!,0)),"ERROR")</f>
        <v>#REF!</v>
      </c>
      <c r="KO522" s="5" t="e">
        <f>IF(INDEX(#REF!,MATCH('HT 0-1'!E522,#REF!,0))=INDEX(#REF!,MATCH('HT 0-1'!E522,#REF!,0)),INDEX(#REF!,MATCH('HT 0-1'!E522,#REF!,0)),"ERROR")</f>
        <v>#REF!</v>
      </c>
      <c r="KP522" s="5" t="e">
        <f t="shared" si="427"/>
        <v>#REF!</v>
      </c>
      <c r="KQ522" t="str">
        <f t="shared" si="428"/>
        <v>_</v>
      </c>
      <c r="KR522" s="5" t="e">
        <f t="shared" si="429"/>
        <v>#DIV/0!</v>
      </c>
      <c r="KS522" s="5" t="e">
        <f t="shared" si="430"/>
        <v>#DIV/0!</v>
      </c>
      <c r="KT522" s="5" t="e">
        <f t="shared" si="431"/>
        <v>#DIV/0!</v>
      </c>
      <c r="KU522" s="5" t="e">
        <f t="shared" si="432"/>
        <v>#DIV/0!</v>
      </c>
      <c r="KV522" s="5" t="e">
        <f t="shared" si="433"/>
        <v>#DIV/0!</v>
      </c>
      <c r="KW522" s="5" t="e">
        <f t="shared" si="434"/>
        <v>#DIV/0!</v>
      </c>
      <c r="KX522" s="5" t="e">
        <f t="shared" si="435"/>
        <v>#DIV/0!</v>
      </c>
      <c r="KY522" s="5" t="e">
        <f t="shared" si="436"/>
        <v>#DIV/0!</v>
      </c>
      <c r="KZ522" s="5" t="e">
        <f t="shared" si="437"/>
        <v>#DIV/0!</v>
      </c>
      <c r="LA522" s="5" t="e">
        <f t="shared" si="438"/>
        <v>#DIV/0!</v>
      </c>
      <c r="LB522" t="e">
        <f>IF(LQ522="0-1",INDEX(Scrape!#REF!,MATCH('HT 0-1'!KP522,Scrape!$B:$B,0)),"")</f>
        <v>#REF!</v>
      </c>
      <c r="LC522" t="e">
        <f>IF(LQ522="0-1",INDEX(Scrape!$A:$A,MATCH('HT 0-1'!KP522,Scrape!$B:$B,0)),"")</f>
        <v>#REF!</v>
      </c>
      <c r="LD522" t="e">
        <f>IF(LQ522="0-1",INDEX(Scrape!$B:$B,MATCH('HT 0-1'!KP522,Scrape!$B:$B,0)),"")</f>
        <v>#REF!</v>
      </c>
      <c r="LE522" t="e">
        <f>IF(LQ522="0-1",INDEX(Scrape!$C:$C,MATCH('HT 0-1'!KP522,Scrape!$B:$B,0)),"")</f>
        <v>#REF!</v>
      </c>
      <c r="LF522" t="e">
        <f>IF(LQ522="0-1",INDEX(Scrape!$D:$D,MATCH('HT 0-1'!KP522,Scrape!$B:$B,0)),"")</f>
        <v>#REF!</v>
      </c>
      <c r="LG522" t="e">
        <f>IF(LQ522="0-1",INDEX(Scrape!$E:$E,MATCH('HT 0-1'!KP522,Scrape!$B:$B,0)),"")</f>
        <v>#REF!</v>
      </c>
      <c r="LH522" t="e">
        <f>IF(LQ522="0-1",INDEX(Scrape!$F:$F,MATCH('HT 0-1'!KP522,Scrape!$B:$B,0)),"")</f>
        <v>#REF!</v>
      </c>
      <c r="LI522" t="e">
        <f>IF(LQ522="0-1",INDEX(Scrape!$G:$G,MATCH('HT 0-1'!KP522,Scrape!$B:$B,0)),"")</f>
        <v>#REF!</v>
      </c>
      <c r="LJ522" t="e">
        <f>IF(LQ522="0-1",INDEX(Scrape!$H:$H,MATCH('HT 0-1'!KP522,Scrape!$B:$B,0)),"")</f>
        <v>#REF!</v>
      </c>
      <c r="LK522" t="e">
        <f>IF(LQ522="0-1",INDEX(Scrape!$I:$I,MATCH('HT 0-1'!KP522,Scrape!$B:$B,0)),"")</f>
        <v>#REF!</v>
      </c>
      <c r="LL522" t="e">
        <f>IF(LQ522="0-1",INDEX(Scrape!$J:$J,MATCH('HT 0-1'!KP522,Scrape!$B:$B,0)),"")</f>
        <v>#REF!</v>
      </c>
      <c r="LM522" t="e">
        <f>IF(LQ522="0-1",INDEX(Scrape!$K:$K,MATCH('HT 0-1'!KP522,Scrape!$B:$B,0)),"")</f>
        <v>#REF!</v>
      </c>
      <c r="LN522" t="e">
        <f>IF(LQ522="0-1",INDEX(Scrape!$L:$L,MATCH('HT 0-1'!KP522,Scrape!$B:$B,0)),"")</f>
        <v>#REF!</v>
      </c>
      <c r="LO522" t="e">
        <f>IF(LQ522="0-1",INDEX(Scrape!$M:$M,MATCH('HT 0-1'!KP522,Scrape!$B:$B,0)),"")</f>
        <v>#REF!</v>
      </c>
      <c r="LP522" t="e">
        <f>IF(LQ522="0-1",INDEX(Scrape!$N:$N,MATCH('HT 0-1'!KP522,Scrape!$B:$B,0)),"")</f>
        <v>#REF!</v>
      </c>
      <c r="LQ522" t="e">
        <f>INDEX(Scrape!$O:$O,MATCH('HT 0-1'!KP522,Scrape!$B:$B,0))</f>
        <v>#REF!</v>
      </c>
      <c r="LR522" t="e">
        <f t="shared" si="439"/>
        <v>#REF!</v>
      </c>
      <c r="LS522" t="e">
        <f t="shared" si="440"/>
        <v>#REF!</v>
      </c>
      <c r="LT522" s="23" t="e">
        <f>IF(INDEX(#REF!,MATCH(KQ522,#REF!,0))=INDEX(#REF!,MATCH(KQ522,#REF!,0)),INDEX(#REF!,MATCH(KQ522,#REF!,0)),"ERROR")</f>
        <v>#REF!</v>
      </c>
      <c r="LU522" s="24" t="e">
        <f t="shared" si="441"/>
        <v>#DIV/0!</v>
      </c>
      <c r="LV522" s="24" t="e">
        <f t="shared" si="442"/>
        <v>#DIV/0!</v>
      </c>
      <c r="LW522" s="24" t="e">
        <f t="shared" si="443"/>
        <v>#DIV/0!</v>
      </c>
      <c r="LX522" s="24" t="e">
        <f t="shared" si="444"/>
        <v>#DIV/0!</v>
      </c>
      <c r="LY522" s="25" t="e">
        <f t="shared" si="445"/>
        <v>#REF!</v>
      </c>
      <c r="LZ522" s="25" t="e">
        <f t="shared" si="446"/>
        <v>#REF!</v>
      </c>
      <c r="MA522" s="26" t="e">
        <f t="shared" si="447"/>
        <v>#REF!</v>
      </c>
      <c r="MB522" s="27" t="e">
        <f t="shared" si="448"/>
        <v>#REF!</v>
      </c>
      <c r="MC522" s="28" t="e">
        <f t="shared" si="449"/>
        <v>#REF!</v>
      </c>
      <c r="MD522" s="24" t="e">
        <f t="shared" si="450"/>
        <v>#REF!</v>
      </c>
      <c r="ME522" s="29" t="e">
        <f t="shared" si="451"/>
        <v>#REF!</v>
      </c>
      <c r="MF522" s="30" t="e">
        <f t="shared" si="452"/>
        <v>#REF!</v>
      </c>
      <c r="MG522" s="24" t="e">
        <f t="shared" si="453"/>
        <v>#REF!</v>
      </c>
      <c r="MH522" s="29" t="e">
        <f t="shared" si="454"/>
        <v>#REF!</v>
      </c>
      <c r="MI522" s="30" t="e">
        <f t="shared" si="455"/>
        <v>#REF!</v>
      </c>
      <c r="MJ522" t="str">
        <f t="shared" si="456"/>
        <v/>
      </c>
      <c r="MK522" t="str">
        <f t="shared" si="457"/>
        <v/>
      </c>
      <c r="ML522" t="str">
        <f t="shared" si="458"/>
        <v/>
      </c>
      <c r="MM522" t="str">
        <f t="shared" si="459"/>
        <v/>
      </c>
      <c r="MN522" t="str">
        <f t="shared" si="460"/>
        <v/>
      </c>
      <c r="MO522" t="str">
        <f t="shared" si="461"/>
        <v/>
      </c>
      <c r="MP522" s="5" t="e">
        <f>COUNTIFS(#REF!,LT522,#REF!,1,#REF!,"&gt;="&amp;MC522,#REF!,"&lt;="&amp;MB522,#REF!,"&lt;="&amp;ME522,#REF!,"&gt;="&amp;MF522,#REF!,"="&amp;KV522,#REF!,"="&amp;KX522)</f>
        <v>#REF!</v>
      </c>
      <c r="MQ522" s="5" t="e">
        <f>COUNTIFS(#REF!,LT522,#REF!,0,#REF!,"&gt;="&amp;MC522,#REF!,"&lt;="&amp;MB522,#REF!,"&lt;="&amp;ME522,#REF!,"&gt;="&amp;MF522,#REF!,"="&amp;KV522,#REF!,"="&amp;KX522)</f>
        <v>#REF!</v>
      </c>
      <c r="MR522" s="5" t="e">
        <f>COUNTIFS(#REF!,LT522,#REF!,1,#REF!,"&gt;="&amp;MC522,#REF!,"&lt;="&amp;MB522,#REF!,"&lt;="&amp;ME522,#REF!,"&gt;="&amp;MF522,#REF!,"="&amp;KW522,#REF!,"="&amp;KY522)</f>
        <v>#REF!</v>
      </c>
      <c r="MS522" s="5" t="e">
        <f>COUNTIFS(#REF!,LT522,#REF!,0,#REF!,"&gt;="&amp;MC522,#REF!,"&lt;="&amp;MB522,#REF!,"&lt;="&amp;ME522,#REF!,"&gt;="&amp;MF522,#REF!,"="&amp;KW522,#REF!,"="&amp;KY522)</f>
        <v>#REF!</v>
      </c>
      <c r="MT522" s="5" t="e">
        <f>COUNTIFS(#REF!,LT522,#REF!,1,#REF!,"&gt;="&amp;MI522,#REF!,"&lt;="&amp;MH522,#REF!,"&lt;="&amp;ME522,#REF!,"&gt;="&amp;MF522)</f>
        <v>#REF!</v>
      </c>
      <c r="MU522" s="5" t="e">
        <f>COUNTIFS(#REF!,LT522,#REF!,0,#REF!,"&gt;="&amp;MI522,#REF!,"&lt;="&amp;MH522,#REF!,"&lt;="&amp;ME522,#REF!,"&gt;="&amp;MF522)</f>
        <v>#REF!</v>
      </c>
      <c r="MV522" s="5" t="e">
        <f>COUNTIFS(#REF!,LT522,#REF!,1,#REF!,"&gt;="&amp;MI522,#REF!,"&lt;="&amp;MH522,#REF!,"="&amp;KZ522,#REF!,"="&amp;LA522,#REF!,"&lt;="&amp;ME522,#REF!,"&gt;="&amp;MF522)</f>
        <v>#REF!</v>
      </c>
      <c r="MW522" s="5" t="e">
        <f>COUNTIFS(#REF!,LT522,#REF!,0,#REF!,"&gt;="&amp;MI522,#REF!,"&lt;="&amp;MH522,#REF!,"="&amp;KZ522,#REF!,"="&amp;LA522,#REF!,"&lt;="&amp;ME522,#REF!,"&gt;="&amp;MF522)</f>
        <v>#REF!</v>
      </c>
      <c r="MX522" s="5" t="e">
        <f>COUNTIFS(#REF!,LT522,#REF!,1,#REF!,"&gt;="&amp;MC522,#REF!,"&lt;="&amp;MB522,#REF!,"&lt;="&amp;ME522,#REF!,"&gt;="&amp;MF522)</f>
        <v>#REF!</v>
      </c>
      <c r="MY522" s="5" t="e">
        <f>COUNTIFS(#REF!,LT522,#REF!,0,#REF!,"&gt;="&amp;MC522,#REF!,"&lt;="&amp;MB522,#REF!,"&lt;="&amp;ME522,#REF!,"&gt;="&amp;MF522)</f>
        <v>#REF!</v>
      </c>
      <c r="MZ522" s="5" t="e">
        <f>COUNTIFS(#REF!,LT522,#REF!,1,#REF!,"&lt;="&amp;ME522,#REF!,"&gt;="&amp;MF522,#REF!,"="&amp;KV522,#REF!,"="&amp;KX522)</f>
        <v>#REF!</v>
      </c>
      <c r="NA522" s="5" t="e">
        <f>COUNTIFS(#REF!,LT522,#REF!,0,#REF!,"&lt;="&amp;ME522,#REF!,"&gt;="&amp;MF522,#REF!,"="&amp;KV522,#REF!,"="&amp;KX522)</f>
        <v>#REF!</v>
      </c>
      <c r="NB522" s="5" t="e">
        <f>COUNTIFS(#REF!,LT522,#REF!,1,#REF!,"&lt;="&amp;ME522,#REF!,"&gt;="&amp;MF522,#REF!,"="&amp;KW522,#REF!,"="&amp;KY522)</f>
        <v>#REF!</v>
      </c>
      <c r="NC522" s="5" t="e">
        <f>COUNTIFS(#REF!,LT522,#REF!,0,#REF!,"&lt;="&amp;ME522,#REF!,"&gt;="&amp;MF522,#REF!,"="&amp;KW522,#REF!,"="&amp;KY522)</f>
        <v>#REF!</v>
      </c>
      <c r="ND522" s="5" t="e">
        <f t="shared" si="462"/>
        <v>#REF!</v>
      </c>
      <c r="NE522" s="5" t="e">
        <f t="shared" si="463"/>
        <v>#REF!</v>
      </c>
      <c r="NF522" s="5" t="e">
        <f t="shared" si="464"/>
        <v>#REF!</v>
      </c>
      <c r="NG522" s="6" t="e">
        <f t="shared" si="465"/>
        <v>#REF!</v>
      </c>
      <c r="NH522" s="7" t="e">
        <f t="shared" si="466"/>
        <v>#REF!</v>
      </c>
      <c r="NI522" s="5" t="e">
        <f t="shared" si="467"/>
        <v>#REF!</v>
      </c>
      <c r="NJ522" s="31" t="e">
        <f t="shared" si="468"/>
        <v>#REF!</v>
      </c>
      <c r="NK522" s="32" t="e">
        <f t="shared" si="469"/>
        <v>#REF!</v>
      </c>
      <c r="NL522" s="32" t="e">
        <f t="shared" si="470"/>
        <v>#REF!</v>
      </c>
      <c r="NM522" s="33" t="e">
        <f t="shared" si="471"/>
        <v>#REF!</v>
      </c>
      <c r="NN522" s="33" t="e">
        <f t="shared" si="472"/>
        <v>#REF!</v>
      </c>
      <c r="NO522" s="33" t="e">
        <f t="shared" si="473"/>
        <v>#REF!</v>
      </c>
      <c r="NP522" s="33" t="e">
        <f t="shared" si="474"/>
        <v>#REF!</v>
      </c>
      <c r="NQ522" s="31" t="e">
        <f t="shared" si="475"/>
        <v>#REF!</v>
      </c>
      <c r="NR522" s="32" t="e">
        <f t="shared" si="476"/>
        <v>#REF!</v>
      </c>
      <c r="NS522" s="32" t="e">
        <f t="shared" si="477"/>
        <v>#REF!</v>
      </c>
      <c r="NT522" s="33" t="e">
        <f t="shared" si="478"/>
        <v>#REF!</v>
      </c>
      <c r="NU522" s="33" t="e">
        <f t="shared" si="479"/>
        <v>#REF!</v>
      </c>
      <c r="NV522" s="33" t="e">
        <f t="shared" si="480"/>
        <v>#REF!</v>
      </c>
      <c r="NW522" s="33" t="e">
        <f t="shared" si="481"/>
        <v>#REF!</v>
      </c>
      <c r="NX522" t="e">
        <f t="shared" si="482"/>
        <v>#REF!</v>
      </c>
      <c r="NY522" t="e">
        <f t="shared" si="483"/>
        <v>#REF!</v>
      </c>
      <c r="NZ522" t="e">
        <f t="shared" si="484"/>
        <v>#REF!</v>
      </c>
      <c r="OA522" t="e">
        <f t="shared" si="485"/>
        <v>#REF!</v>
      </c>
      <c r="OB522" t="e">
        <f t="shared" si="486"/>
        <v>#REF!</v>
      </c>
      <c r="OC522" t="e">
        <f t="shared" si="487"/>
        <v>#REF!</v>
      </c>
    </row>
    <row r="523" spans="1:393" ht="16.5" customHeight="1" x14ac:dyDescent="0.3">
      <c r="A523" s="22"/>
      <c r="KN523" s="5" t="e">
        <f>IF(INDEX(#REF!,MATCH('HT 0-1'!D523,#REF!,0))=INDEX(#REF!,MATCH('HT 0-1'!D523,#REF!,0)),INDEX(#REF!,MATCH('HT 0-1'!D523,#REF!,0)),"ERROR")</f>
        <v>#REF!</v>
      </c>
      <c r="KO523" s="5" t="e">
        <f>IF(INDEX(#REF!,MATCH('HT 0-1'!E523,#REF!,0))=INDEX(#REF!,MATCH('HT 0-1'!E523,#REF!,0)),INDEX(#REF!,MATCH('HT 0-1'!E523,#REF!,0)),"ERROR")</f>
        <v>#REF!</v>
      </c>
      <c r="KP523" s="5" t="e">
        <f t="shared" si="427"/>
        <v>#REF!</v>
      </c>
      <c r="KQ523" t="str">
        <f t="shared" si="428"/>
        <v>_</v>
      </c>
      <c r="KR523" s="5" t="e">
        <f t="shared" si="429"/>
        <v>#DIV/0!</v>
      </c>
      <c r="KS523" s="5" t="e">
        <f t="shared" si="430"/>
        <v>#DIV/0!</v>
      </c>
      <c r="KT523" s="5" t="e">
        <f t="shared" si="431"/>
        <v>#DIV/0!</v>
      </c>
      <c r="KU523" s="5" t="e">
        <f t="shared" si="432"/>
        <v>#DIV/0!</v>
      </c>
      <c r="KV523" s="5" t="e">
        <f t="shared" si="433"/>
        <v>#DIV/0!</v>
      </c>
      <c r="KW523" s="5" t="e">
        <f t="shared" si="434"/>
        <v>#DIV/0!</v>
      </c>
      <c r="KX523" s="5" t="e">
        <f t="shared" si="435"/>
        <v>#DIV/0!</v>
      </c>
      <c r="KY523" s="5" t="e">
        <f t="shared" si="436"/>
        <v>#DIV/0!</v>
      </c>
      <c r="KZ523" s="5" t="e">
        <f t="shared" si="437"/>
        <v>#DIV/0!</v>
      </c>
      <c r="LA523" s="5" t="e">
        <f t="shared" si="438"/>
        <v>#DIV/0!</v>
      </c>
      <c r="LB523" t="e">
        <f>IF(LQ523="0-1",INDEX(Scrape!#REF!,MATCH('HT 0-1'!KP523,Scrape!$B:$B,0)),"")</f>
        <v>#REF!</v>
      </c>
      <c r="LC523" t="e">
        <f>IF(LQ523="0-1",INDEX(Scrape!$A:$A,MATCH('HT 0-1'!KP523,Scrape!$B:$B,0)),"")</f>
        <v>#REF!</v>
      </c>
      <c r="LD523" t="e">
        <f>IF(LQ523="0-1",INDEX(Scrape!$B:$B,MATCH('HT 0-1'!KP523,Scrape!$B:$B,0)),"")</f>
        <v>#REF!</v>
      </c>
      <c r="LE523" t="e">
        <f>IF(LQ523="0-1",INDEX(Scrape!$C:$C,MATCH('HT 0-1'!KP523,Scrape!$B:$B,0)),"")</f>
        <v>#REF!</v>
      </c>
      <c r="LF523" t="e">
        <f>IF(LQ523="0-1",INDEX(Scrape!$D:$D,MATCH('HT 0-1'!KP523,Scrape!$B:$B,0)),"")</f>
        <v>#REF!</v>
      </c>
      <c r="LG523" t="e">
        <f>IF(LQ523="0-1",INDEX(Scrape!$E:$E,MATCH('HT 0-1'!KP523,Scrape!$B:$B,0)),"")</f>
        <v>#REF!</v>
      </c>
      <c r="LH523" t="e">
        <f>IF(LQ523="0-1",INDEX(Scrape!$F:$F,MATCH('HT 0-1'!KP523,Scrape!$B:$B,0)),"")</f>
        <v>#REF!</v>
      </c>
      <c r="LI523" t="e">
        <f>IF(LQ523="0-1",INDEX(Scrape!$G:$G,MATCH('HT 0-1'!KP523,Scrape!$B:$B,0)),"")</f>
        <v>#REF!</v>
      </c>
      <c r="LJ523" t="e">
        <f>IF(LQ523="0-1",INDEX(Scrape!$H:$H,MATCH('HT 0-1'!KP523,Scrape!$B:$B,0)),"")</f>
        <v>#REF!</v>
      </c>
      <c r="LK523" t="e">
        <f>IF(LQ523="0-1",INDEX(Scrape!$I:$I,MATCH('HT 0-1'!KP523,Scrape!$B:$B,0)),"")</f>
        <v>#REF!</v>
      </c>
      <c r="LL523" t="e">
        <f>IF(LQ523="0-1",INDEX(Scrape!$J:$J,MATCH('HT 0-1'!KP523,Scrape!$B:$B,0)),"")</f>
        <v>#REF!</v>
      </c>
      <c r="LM523" t="e">
        <f>IF(LQ523="0-1",INDEX(Scrape!$K:$K,MATCH('HT 0-1'!KP523,Scrape!$B:$B,0)),"")</f>
        <v>#REF!</v>
      </c>
      <c r="LN523" t="e">
        <f>IF(LQ523="0-1",INDEX(Scrape!$L:$L,MATCH('HT 0-1'!KP523,Scrape!$B:$B,0)),"")</f>
        <v>#REF!</v>
      </c>
      <c r="LO523" t="e">
        <f>IF(LQ523="0-1",INDEX(Scrape!$M:$M,MATCH('HT 0-1'!KP523,Scrape!$B:$B,0)),"")</f>
        <v>#REF!</v>
      </c>
      <c r="LP523" t="e">
        <f>IF(LQ523="0-1",INDEX(Scrape!$N:$N,MATCH('HT 0-1'!KP523,Scrape!$B:$B,0)),"")</f>
        <v>#REF!</v>
      </c>
      <c r="LQ523" t="e">
        <f>INDEX(Scrape!$O:$O,MATCH('HT 0-1'!KP523,Scrape!$B:$B,0))</f>
        <v>#REF!</v>
      </c>
      <c r="LR523" t="e">
        <f t="shared" si="439"/>
        <v>#REF!</v>
      </c>
      <c r="LS523" t="e">
        <f t="shared" si="440"/>
        <v>#REF!</v>
      </c>
      <c r="LT523" s="23" t="e">
        <f>IF(INDEX(#REF!,MATCH(KQ523,#REF!,0))=INDEX(#REF!,MATCH(KQ523,#REF!,0)),INDEX(#REF!,MATCH(KQ523,#REF!,0)),"ERROR")</f>
        <v>#REF!</v>
      </c>
      <c r="LU523" s="24" t="e">
        <f t="shared" si="441"/>
        <v>#DIV/0!</v>
      </c>
      <c r="LV523" s="24" t="e">
        <f t="shared" si="442"/>
        <v>#DIV/0!</v>
      </c>
      <c r="LW523" s="24" t="e">
        <f t="shared" si="443"/>
        <v>#DIV/0!</v>
      </c>
      <c r="LX523" s="24" t="e">
        <f t="shared" si="444"/>
        <v>#DIV/0!</v>
      </c>
      <c r="LY523" s="25" t="e">
        <f t="shared" si="445"/>
        <v>#REF!</v>
      </c>
      <c r="LZ523" s="25" t="e">
        <f t="shared" si="446"/>
        <v>#REF!</v>
      </c>
      <c r="MA523" s="26" t="e">
        <f t="shared" si="447"/>
        <v>#REF!</v>
      </c>
      <c r="MB523" s="27" t="e">
        <f t="shared" si="448"/>
        <v>#REF!</v>
      </c>
      <c r="MC523" s="28" t="e">
        <f t="shared" si="449"/>
        <v>#REF!</v>
      </c>
      <c r="MD523" s="24" t="e">
        <f t="shared" si="450"/>
        <v>#REF!</v>
      </c>
      <c r="ME523" s="29" t="e">
        <f t="shared" si="451"/>
        <v>#REF!</v>
      </c>
      <c r="MF523" s="30" t="e">
        <f t="shared" si="452"/>
        <v>#REF!</v>
      </c>
      <c r="MG523" s="24" t="e">
        <f t="shared" si="453"/>
        <v>#REF!</v>
      </c>
      <c r="MH523" s="29" t="e">
        <f t="shared" si="454"/>
        <v>#REF!</v>
      </c>
      <c r="MI523" s="30" t="e">
        <f t="shared" si="455"/>
        <v>#REF!</v>
      </c>
      <c r="MJ523" t="str">
        <f t="shared" si="456"/>
        <v/>
      </c>
      <c r="MK523" t="str">
        <f t="shared" si="457"/>
        <v/>
      </c>
      <c r="ML523" t="str">
        <f t="shared" si="458"/>
        <v/>
      </c>
      <c r="MM523" t="str">
        <f t="shared" si="459"/>
        <v/>
      </c>
      <c r="MN523" t="str">
        <f t="shared" si="460"/>
        <v/>
      </c>
      <c r="MO523" t="str">
        <f t="shared" si="461"/>
        <v/>
      </c>
      <c r="MP523" s="5" t="e">
        <f>COUNTIFS(#REF!,LT523,#REF!,1,#REF!,"&gt;="&amp;MC523,#REF!,"&lt;="&amp;MB523,#REF!,"&lt;="&amp;ME523,#REF!,"&gt;="&amp;MF523,#REF!,"="&amp;KV523,#REF!,"="&amp;KX523)</f>
        <v>#REF!</v>
      </c>
      <c r="MQ523" s="5" t="e">
        <f>COUNTIFS(#REF!,LT523,#REF!,0,#REF!,"&gt;="&amp;MC523,#REF!,"&lt;="&amp;MB523,#REF!,"&lt;="&amp;ME523,#REF!,"&gt;="&amp;MF523,#REF!,"="&amp;KV523,#REF!,"="&amp;KX523)</f>
        <v>#REF!</v>
      </c>
      <c r="MR523" s="5" t="e">
        <f>COUNTIFS(#REF!,LT523,#REF!,1,#REF!,"&gt;="&amp;MC523,#REF!,"&lt;="&amp;MB523,#REF!,"&lt;="&amp;ME523,#REF!,"&gt;="&amp;MF523,#REF!,"="&amp;KW523,#REF!,"="&amp;KY523)</f>
        <v>#REF!</v>
      </c>
      <c r="MS523" s="5" t="e">
        <f>COUNTIFS(#REF!,LT523,#REF!,0,#REF!,"&gt;="&amp;MC523,#REF!,"&lt;="&amp;MB523,#REF!,"&lt;="&amp;ME523,#REF!,"&gt;="&amp;MF523,#REF!,"="&amp;KW523,#REF!,"="&amp;KY523)</f>
        <v>#REF!</v>
      </c>
      <c r="MT523" s="5" t="e">
        <f>COUNTIFS(#REF!,LT523,#REF!,1,#REF!,"&gt;="&amp;MI523,#REF!,"&lt;="&amp;MH523,#REF!,"&lt;="&amp;ME523,#REF!,"&gt;="&amp;MF523)</f>
        <v>#REF!</v>
      </c>
      <c r="MU523" s="5" t="e">
        <f>COUNTIFS(#REF!,LT523,#REF!,0,#REF!,"&gt;="&amp;MI523,#REF!,"&lt;="&amp;MH523,#REF!,"&lt;="&amp;ME523,#REF!,"&gt;="&amp;MF523)</f>
        <v>#REF!</v>
      </c>
      <c r="MV523" s="5" t="e">
        <f>COUNTIFS(#REF!,LT523,#REF!,1,#REF!,"&gt;="&amp;MI523,#REF!,"&lt;="&amp;MH523,#REF!,"="&amp;KZ523,#REF!,"="&amp;LA523,#REF!,"&lt;="&amp;ME523,#REF!,"&gt;="&amp;MF523)</f>
        <v>#REF!</v>
      </c>
      <c r="MW523" s="5" t="e">
        <f>COUNTIFS(#REF!,LT523,#REF!,0,#REF!,"&gt;="&amp;MI523,#REF!,"&lt;="&amp;MH523,#REF!,"="&amp;KZ523,#REF!,"="&amp;LA523,#REF!,"&lt;="&amp;ME523,#REF!,"&gt;="&amp;MF523)</f>
        <v>#REF!</v>
      </c>
      <c r="MX523" s="5" t="e">
        <f>COUNTIFS(#REF!,LT523,#REF!,1,#REF!,"&gt;="&amp;MC523,#REF!,"&lt;="&amp;MB523,#REF!,"&lt;="&amp;ME523,#REF!,"&gt;="&amp;MF523)</f>
        <v>#REF!</v>
      </c>
      <c r="MY523" s="5" t="e">
        <f>COUNTIFS(#REF!,LT523,#REF!,0,#REF!,"&gt;="&amp;MC523,#REF!,"&lt;="&amp;MB523,#REF!,"&lt;="&amp;ME523,#REF!,"&gt;="&amp;MF523)</f>
        <v>#REF!</v>
      </c>
      <c r="MZ523" s="5" t="e">
        <f>COUNTIFS(#REF!,LT523,#REF!,1,#REF!,"&lt;="&amp;ME523,#REF!,"&gt;="&amp;MF523,#REF!,"="&amp;KV523,#REF!,"="&amp;KX523)</f>
        <v>#REF!</v>
      </c>
      <c r="NA523" s="5" t="e">
        <f>COUNTIFS(#REF!,LT523,#REF!,0,#REF!,"&lt;="&amp;ME523,#REF!,"&gt;="&amp;MF523,#REF!,"="&amp;KV523,#REF!,"="&amp;KX523)</f>
        <v>#REF!</v>
      </c>
      <c r="NB523" s="5" t="e">
        <f>COUNTIFS(#REF!,LT523,#REF!,1,#REF!,"&lt;="&amp;ME523,#REF!,"&gt;="&amp;MF523,#REF!,"="&amp;KW523,#REF!,"="&amp;KY523)</f>
        <v>#REF!</v>
      </c>
      <c r="NC523" s="5" t="e">
        <f>COUNTIFS(#REF!,LT523,#REF!,0,#REF!,"&lt;="&amp;ME523,#REF!,"&gt;="&amp;MF523,#REF!,"="&amp;KW523,#REF!,"="&amp;KY523)</f>
        <v>#REF!</v>
      </c>
      <c r="ND523" s="5" t="e">
        <f t="shared" si="462"/>
        <v>#REF!</v>
      </c>
      <c r="NE523" s="5" t="e">
        <f t="shared" si="463"/>
        <v>#REF!</v>
      </c>
      <c r="NF523" s="5" t="e">
        <f t="shared" si="464"/>
        <v>#REF!</v>
      </c>
      <c r="NG523" s="6" t="e">
        <f t="shared" si="465"/>
        <v>#REF!</v>
      </c>
      <c r="NH523" s="7" t="e">
        <f t="shared" si="466"/>
        <v>#REF!</v>
      </c>
      <c r="NI523" s="5" t="e">
        <f t="shared" si="467"/>
        <v>#REF!</v>
      </c>
      <c r="NJ523" s="31" t="e">
        <f t="shared" si="468"/>
        <v>#REF!</v>
      </c>
      <c r="NK523" s="32" t="e">
        <f t="shared" si="469"/>
        <v>#REF!</v>
      </c>
      <c r="NL523" s="32" t="e">
        <f t="shared" si="470"/>
        <v>#REF!</v>
      </c>
      <c r="NM523" s="33" t="e">
        <f t="shared" si="471"/>
        <v>#REF!</v>
      </c>
      <c r="NN523" s="33" t="e">
        <f t="shared" si="472"/>
        <v>#REF!</v>
      </c>
      <c r="NO523" s="33" t="e">
        <f t="shared" si="473"/>
        <v>#REF!</v>
      </c>
      <c r="NP523" s="33" t="e">
        <f t="shared" si="474"/>
        <v>#REF!</v>
      </c>
      <c r="NQ523" s="31" t="e">
        <f t="shared" si="475"/>
        <v>#REF!</v>
      </c>
      <c r="NR523" s="32" t="e">
        <f t="shared" si="476"/>
        <v>#REF!</v>
      </c>
      <c r="NS523" s="32" t="e">
        <f t="shared" si="477"/>
        <v>#REF!</v>
      </c>
      <c r="NT523" s="33" t="e">
        <f t="shared" si="478"/>
        <v>#REF!</v>
      </c>
      <c r="NU523" s="33" t="e">
        <f t="shared" si="479"/>
        <v>#REF!</v>
      </c>
      <c r="NV523" s="33" t="e">
        <f t="shared" si="480"/>
        <v>#REF!</v>
      </c>
      <c r="NW523" s="33" t="e">
        <f t="shared" si="481"/>
        <v>#REF!</v>
      </c>
      <c r="NX523" t="e">
        <f t="shared" si="482"/>
        <v>#REF!</v>
      </c>
      <c r="NY523" t="e">
        <f t="shared" si="483"/>
        <v>#REF!</v>
      </c>
      <c r="NZ523" t="e">
        <f t="shared" si="484"/>
        <v>#REF!</v>
      </c>
      <c r="OA523" t="e">
        <f t="shared" si="485"/>
        <v>#REF!</v>
      </c>
      <c r="OB523" t="e">
        <f t="shared" si="486"/>
        <v>#REF!</v>
      </c>
      <c r="OC523" t="e">
        <f t="shared" si="487"/>
        <v>#REF!</v>
      </c>
    </row>
    <row r="524" spans="1:393" ht="16.5" customHeight="1" x14ac:dyDescent="0.3">
      <c r="A524" s="22"/>
      <c r="KN524" s="5" t="e">
        <f>IF(INDEX(#REF!,MATCH('HT 0-1'!D524,#REF!,0))=INDEX(#REF!,MATCH('HT 0-1'!D524,#REF!,0)),INDEX(#REF!,MATCH('HT 0-1'!D524,#REF!,0)),"ERROR")</f>
        <v>#REF!</v>
      </c>
      <c r="KO524" s="5" t="e">
        <f>IF(INDEX(#REF!,MATCH('HT 0-1'!E524,#REF!,0))=INDEX(#REF!,MATCH('HT 0-1'!E524,#REF!,0)),INDEX(#REF!,MATCH('HT 0-1'!E524,#REF!,0)),"ERROR")</f>
        <v>#REF!</v>
      </c>
      <c r="KP524" s="5" t="e">
        <f t="shared" si="427"/>
        <v>#REF!</v>
      </c>
      <c r="KQ524" t="str">
        <f t="shared" si="428"/>
        <v>_</v>
      </c>
      <c r="KR524" s="5" t="e">
        <f t="shared" si="429"/>
        <v>#DIV/0!</v>
      </c>
      <c r="KS524" s="5" t="e">
        <f t="shared" si="430"/>
        <v>#DIV/0!</v>
      </c>
      <c r="KT524" s="5" t="e">
        <f t="shared" si="431"/>
        <v>#DIV/0!</v>
      </c>
      <c r="KU524" s="5" t="e">
        <f t="shared" si="432"/>
        <v>#DIV/0!</v>
      </c>
      <c r="KV524" s="5" t="e">
        <f t="shared" si="433"/>
        <v>#DIV/0!</v>
      </c>
      <c r="KW524" s="5" t="e">
        <f t="shared" si="434"/>
        <v>#DIV/0!</v>
      </c>
      <c r="KX524" s="5" t="e">
        <f t="shared" si="435"/>
        <v>#DIV/0!</v>
      </c>
      <c r="KY524" s="5" t="e">
        <f t="shared" si="436"/>
        <v>#DIV/0!</v>
      </c>
      <c r="KZ524" s="5" t="e">
        <f t="shared" si="437"/>
        <v>#DIV/0!</v>
      </c>
      <c r="LA524" s="5" t="e">
        <f t="shared" si="438"/>
        <v>#DIV/0!</v>
      </c>
      <c r="LB524" t="e">
        <f>IF(LQ524="0-1",INDEX(Scrape!#REF!,MATCH('HT 0-1'!KP524,Scrape!$B:$B,0)),"")</f>
        <v>#REF!</v>
      </c>
      <c r="LC524" t="e">
        <f>IF(LQ524="0-1",INDEX(Scrape!$A:$A,MATCH('HT 0-1'!KP524,Scrape!$B:$B,0)),"")</f>
        <v>#REF!</v>
      </c>
      <c r="LD524" t="e">
        <f>IF(LQ524="0-1",INDEX(Scrape!$B:$B,MATCH('HT 0-1'!KP524,Scrape!$B:$B,0)),"")</f>
        <v>#REF!</v>
      </c>
      <c r="LE524" t="e">
        <f>IF(LQ524="0-1",INDEX(Scrape!$C:$C,MATCH('HT 0-1'!KP524,Scrape!$B:$B,0)),"")</f>
        <v>#REF!</v>
      </c>
      <c r="LF524" t="e">
        <f>IF(LQ524="0-1",INDEX(Scrape!$D:$D,MATCH('HT 0-1'!KP524,Scrape!$B:$B,0)),"")</f>
        <v>#REF!</v>
      </c>
      <c r="LG524" t="e">
        <f>IF(LQ524="0-1",INDEX(Scrape!$E:$E,MATCH('HT 0-1'!KP524,Scrape!$B:$B,0)),"")</f>
        <v>#REF!</v>
      </c>
      <c r="LH524" t="e">
        <f>IF(LQ524="0-1",INDEX(Scrape!$F:$F,MATCH('HT 0-1'!KP524,Scrape!$B:$B,0)),"")</f>
        <v>#REF!</v>
      </c>
      <c r="LI524" t="e">
        <f>IF(LQ524="0-1",INDEX(Scrape!$G:$G,MATCH('HT 0-1'!KP524,Scrape!$B:$B,0)),"")</f>
        <v>#REF!</v>
      </c>
      <c r="LJ524" t="e">
        <f>IF(LQ524="0-1",INDEX(Scrape!$H:$H,MATCH('HT 0-1'!KP524,Scrape!$B:$B,0)),"")</f>
        <v>#REF!</v>
      </c>
      <c r="LK524" t="e">
        <f>IF(LQ524="0-1",INDEX(Scrape!$I:$I,MATCH('HT 0-1'!KP524,Scrape!$B:$B,0)),"")</f>
        <v>#REF!</v>
      </c>
      <c r="LL524" t="e">
        <f>IF(LQ524="0-1",INDEX(Scrape!$J:$J,MATCH('HT 0-1'!KP524,Scrape!$B:$B,0)),"")</f>
        <v>#REF!</v>
      </c>
      <c r="LM524" t="e">
        <f>IF(LQ524="0-1",INDEX(Scrape!$K:$K,MATCH('HT 0-1'!KP524,Scrape!$B:$B,0)),"")</f>
        <v>#REF!</v>
      </c>
      <c r="LN524" t="e">
        <f>IF(LQ524="0-1",INDEX(Scrape!$L:$L,MATCH('HT 0-1'!KP524,Scrape!$B:$B,0)),"")</f>
        <v>#REF!</v>
      </c>
      <c r="LO524" t="e">
        <f>IF(LQ524="0-1",INDEX(Scrape!$M:$M,MATCH('HT 0-1'!KP524,Scrape!$B:$B,0)),"")</f>
        <v>#REF!</v>
      </c>
      <c r="LP524" t="e">
        <f>IF(LQ524="0-1",INDEX(Scrape!$N:$N,MATCH('HT 0-1'!KP524,Scrape!$B:$B,0)),"")</f>
        <v>#REF!</v>
      </c>
      <c r="LQ524" t="e">
        <f>INDEX(Scrape!$O:$O,MATCH('HT 0-1'!KP524,Scrape!$B:$B,0))</f>
        <v>#REF!</v>
      </c>
      <c r="LR524" t="e">
        <f t="shared" si="439"/>
        <v>#REF!</v>
      </c>
      <c r="LS524" t="e">
        <f t="shared" si="440"/>
        <v>#REF!</v>
      </c>
      <c r="LT524" s="23" t="e">
        <f>IF(INDEX(#REF!,MATCH(KQ524,#REF!,0))=INDEX(#REF!,MATCH(KQ524,#REF!,0)),INDEX(#REF!,MATCH(KQ524,#REF!,0)),"ERROR")</f>
        <v>#REF!</v>
      </c>
      <c r="LU524" s="24" t="e">
        <f t="shared" si="441"/>
        <v>#DIV/0!</v>
      </c>
      <c r="LV524" s="24" t="e">
        <f t="shared" si="442"/>
        <v>#DIV/0!</v>
      </c>
      <c r="LW524" s="24" t="e">
        <f t="shared" si="443"/>
        <v>#DIV/0!</v>
      </c>
      <c r="LX524" s="24" t="e">
        <f t="shared" si="444"/>
        <v>#DIV/0!</v>
      </c>
      <c r="LY524" s="25" t="e">
        <f t="shared" si="445"/>
        <v>#REF!</v>
      </c>
      <c r="LZ524" s="25" t="e">
        <f t="shared" si="446"/>
        <v>#REF!</v>
      </c>
      <c r="MA524" s="26" t="e">
        <f t="shared" si="447"/>
        <v>#REF!</v>
      </c>
      <c r="MB524" s="27" t="e">
        <f t="shared" si="448"/>
        <v>#REF!</v>
      </c>
      <c r="MC524" s="28" t="e">
        <f t="shared" si="449"/>
        <v>#REF!</v>
      </c>
      <c r="MD524" s="24" t="e">
        <f t="shared" si="450"/>
        <v>#REF!</v>
      </c>
      <c r="ME524" s="29" t="e">
        <f t="shared" si="451"/>
        <v>#REF!</v>
      </c>
      <c r="MF524" s="30" t="e">
        <f t="shared" si="452"/>
        <v>#REF!</v>
      </c>
      <c r="MG524" s="24" t="e">
        <f t="shared" si="453"/>
        <v>#REF!</v>
      </c>
      <c r="MH524" s="29" t="e">
        <f t="shared" si="454"/>
        <v>#REF!</v>
      </c>
      <c r="MI524" s="30" t="e">
        <f t="shared" si="455"/>
        <v>#REF!</v>
      </c>
      <c r="MJ524" t="str">
        <f t="shared" si="456"/>
        <v/>
      </c>
      <c r="MK524" t="str">
        <f t="shared" si="457"/>
        <v/>
      </c>
      <c r="ML524" t="str">
        <f t="shared" si="458"/>
        <v/>
      </c>
      <c r="MM524" t="str">
        <f t="shared" si="459"/>
        <v/>
      </c>
      <c r="MN524" t="str">
        <f t="shared" si="460"/>
        <v/>
      </c>
      <c r="MO524" t="str">
        <f t="shared" si="461"/>
        <v/>
      </c>
      <c r="MP524" s="5" t="e">
        <f>COUNTIFS(#REF!,LT524,#REF!,1,#REF!,"&gt;="&amp;MC524,#REF!,"&lt;="&amp;MB524,#REF!,"&lt;="&amp;ME524,#REF!,"&gt;="&amp;MF524,#REF!,"="&amp;KV524,#REF!,"="&amp;KX524)</f>
        <v>#REF!</v>
      </c>
      <c r="MQ524" s="5" t="e">
        <f>COUNTIFS(#REF!,LT524,#REF!,0,#REF!,"&gt;="&amp;MC524,#REF!,"&lt;="&amp;MB524,#REF!,"&lt;="&amp;ME524,#REF!,"&gt;="&amp;MF524,#REF!,"="&amp;KV524,#REF!,"="&amp;KX524)</f>
        <v>#REF!</v>
      </c>
      <c r="MR524" s="5" t="e">
        <f>COUNTIFS(#REF!,LT524,#REF!,1,#REF!,"&gt;="&amp;MC524,#REF!,"&lt;="&amp;MB524,#REF!,"&lt;="&amp;ME524,#REF!,"&gt;="&amp;MF524,#REF!,"="&amp;KW524,#REF!,"="&amp;KY524)</f>
        <v>#REF!</v>
      </c>
      <c r="MS524" s="5" t="e">
        <f>COUNTIFS(#REF!,LT524,#REF!,0,#REF!,"&gt;="&amp;MC524,#REF!,"&lt;="&amp;MB524,#REF!,"&lt;="&amp;ME524,#REF!,"&gt;="&amp;MF524,#REF!,"="&amp;KW524,#REF!,"="&amp;KY524)</f>
        <v>#REF!</v>
      </c>
      <c r="MT524" s="5" t="e">
        <f>COUNTIFS(#REF!,LT524,#REF!,1,#REF!,"&gt;="&amp;MI524,#REF!,"&lt;="&amp;MH524,#REF!,"&lt;="&amp;ME524,#REF!,"&gt;="&amp;MF524)</f>
        <v>#REF!</v>
      </c>
      <c r="MU524" s="5" t="e">
        <f>COUNTIFS(#REF!,LT524,#REF!,0,#REF!,"&gt;="&amp;MI524,#REF!,"&lt;="&amp;MH524,#REF!,"&lt;="&amp;ME524,#REF!,"&gt;="&amp;MF524)</f>
        <v>#REF!</v>
      </c>
      <c r="MV524" s="5" t="e">
        <f>COUNTIFS(#REF!,LT524,#REF!,1,#REF!,"&gt;="&amp;MI524,#REF!,"&lt;="&amp;MH524,#REF!,"="&amp;KZ524,#REF!,"="&amp;LA524,#REF!,"&lt;="&amp;ME524,#REF!,"&gt;="&amp;MF524)</f>
        <v>#REF!</v>
      </c>
      <c r="MW524" s="5" t="e">
        <f>COUNTIFS(#REF!,LT524,#REF!,0,#REF!,"&gt;="&amp;MI524,#REF!,"&lt;="&amp;MH524,#REF!,"="&amp;KZ524,#REF!,"="&amp;LA524,#REF!,"&lt;="&amp;ME524,#REF!,"&gt;="&amp;MF524)</f>
        <v>#REF!</v>
      </c>
      <c r="MX524" s="5" t="e">
        <f>COUNTIFS(#REF!,LT524,#REF!,1,#REF!,"&gt;="&amp;MC524,#REF!,"&lt;="&amp;MB524,#REF!,"&lt;="&amp;ME524,#REF!,"&gt;="&amp;MF524)</f>
        <v>#REF!</v>
      </c>
      <c r="MY524" s="5" t="e">
        <f>COUNTIFS(#REF!,LT524,#REF!,0,#REF!,"&gt;="&amp;MC524,#REF!,"&lt;="&amp;MB524,#REF!,"&lt;="&amp;ME524,#REF!,"&gt;="&amp;MF524)</f>
        <v>#REF!</v>
      </c>
      <c r="MZ524" s="5" t="e">
        <f>COUNTIFS(#REF!,LT524,#REF!,1,#REF!,"&lt;="&amp;ME524,#REF!,"&gt;="&amp;MF524,#REF!,"="&amp;KV524,#REF!,"="&amp;KX524)</f>
        <v>#REF!</v>
      </c>
      <c r="NA524" s="5" t="e">
        <f>COUNTIFS(#REF!,LT524,#REF!,0,#REF!,"&lt;="&amp;ME524,#REF!,"&gt;="&amp;MF524,#REF!,"="&amp;KV524,#REF!,"="&amp;KX524)</f>
        <v>#REF!</v>
      </c>
      <c r="NB524" s="5" t="e">
        <f>COUNTIFS(#REF!,LT524,#REF!,1,#REF!,"&lt;="&amp;ME524,#REF!,"&gt;="&amp;MF524,#REF!,"="&amp;KW524,#REF!,"="&amp;KY524)</f>
        <v>#REF!</v>
      </c>
      <c r="NC524" s="5" t="e">
        <f>COUNTIFS(#REF!,LT524,#REF!,0,#REF!,"&lt;="&amp;ME524,#REF!,"&gt;="&amp;MF524,#REF!,"="&amp;KW524,#REF!,"="&amp;KY524)</f>
        <v>#REF!</v>
      </c>
      <c r="ND524" s="5" t="e">
        <f t="shared" si="462"/>
        <v>#REF!</v>
      </c>
      <c r="NE524" s="5" t="e">
        <f t="shared" si="463"/>
        <v>#REF!</v>
      </c>
      <c r="NF524" s="5" t="e">
        <f t="shared" si="464"/>
        <v>#REF!</v>
      </c>
      <c r="NG524" s="6" t="e">
        <f t="shared" si="465"/>
        <v>#REF!</v>
      </c>
      <c r="NH524" s="7" t="e">
        <f t="shared" si="466"/>
        <v>#REF!</v>
      </c>
      <c r="NI524" s="5" t="e">
        <f t="shared" si="467"/>
        <v>#REF!</v>
      </c>
      <c r="NJ524" s="31" t="e">
        <f t="shared" si="468"/>
        <v>#REF!</v>
      </c>
      <c r="NK524" s="32" t="e">
        <f t="shared" si="469"/>
        <v>#REF!</v>
      </c>
      <c r="NL524" s="32" t="e">
        <f t="shared" si="470"/>
        <v>#REF!</v>
      </c>
      <c r="NM524" s="33" t="e">
        <f t="shared" si="471"/>
        <v>#REF!</v>
      </c>
      <c r="NN524" s="33" t="e">
        <f t="shared" si="472"/>
        <v>#REF!</v>
      </c>
      <c r="NO524" s="33" t="e">
        <f t="shared" si="473"/>
        <v>#REF!</v>
      </c>
      <c r="NP524" s="33" t="e">
        <f t="shared" si="474"/>
        <v>#REF!</v>
      </c>
      <c r="NQ524" s="31" t="e">
        <f t="shared" si="475"/>
        <v>#REF!</v>
      </c>
      <c r="NR524" s="32" t="e">
        <f t="shared" si="476"/>
        <v>#REF!</v>
      </c>
      <c r="NS524" s="32" t="e">
        <f t="shared" si="477"/>
        <v>#REF!</v>
      </c>
      <c r="NT524" s="33" t="e">
        <f t="shared" si="478"/>
        <v>#REF!</v>
      </c>
      <c r="NU524" s="33" t="e">
        <f t="shared" si="479"/>
        <v>#REF!</v>
      </c>
      <c r="NV524" s="33" t="e">
        <f t="shared" si="480"/>
        <v>#REF!</v>
      </c>
      <c r="NW524" s="33" t="e">
        <f t="shared" si="481"/>
        <v>#REF!</v>
      </c>
      <c r="NX524" t="e">
        <f t="shared" si="482"/>
        <v>#REF!</v>
      </c>
      <c r="NY524" t="e">
        <f t="shared" si="483"/>
        <v>#REF!</v>
      </c>
      <c r="NZ524" t="e">
        <f t="shared" si="484"/>
        <v>#REF!</v>
      </c>
      <c r="OA524" t="e">
        <f t="shared" si="485"/>
        <v>#REF!</v>
      </c>
      <c r="OB524" t="e">
        <f t="shared" si="486"/>
        <v>#REF!</v>
      </c>
      <c r="OC524" t="e">
        <f t="shared" si="487"/>
        <v>#REF!</v>
      </c>
    </row>
    <row r="525" spans="1:393" ht="16.5" customHeight="1" x14ac:dyDescent="0.3">
      <c r="A525" s="22"/>
      <c r="KN525" s="5" t="e">
        <f>IF(INDEX(#REF!,MATCH('HT 0-1'!D525,#REF!,0))=INDEX(#REF!,MATCH('HT 0-1'!D525,#REF!,0)),INDEX(#REF!,MATCH('HT 0-1'!D525,#REF!,0)),"ERROR")</f>
        <v>#REF!</v>
      </c>
      <c r="KO525" s="5" t="e">
        <f>IF(INDEX(#REF!,MATCH('HT 0-1'!E525,#REF!,0))=INDEX(#REF!,MATCH('HT 0-1'!E525,#REF!,0)),INDEX(#REF!,MATCH('HT 0-1'!E525,#REF!,0)),"ERROR")</f>
        <v>#REF!</v>
      </c>
      <c r="KP525" s="5" t="e">
        <f t="shared" si="427"/>
        <v>#REF!</v>
      </c>
      <c r="KQ525" t="str">
        <f t="shared" si="428"/>
        <v>_</v>
      </c>
      <c r="KR525" s="5" t="e">
        <f t="shared" si="429"/>
        <v>#DIV/0!</v>
      </c>
      <c r="KS525" s="5" t="e">
        <f t="shared" si="430"/>
        <v>#DIV/0!</v>
      </c>
      <c r="KT525" s="5" t="e">
        <f t="shared" si="431"/>
        <v>#DIV/0!</v>
      </c>
      <c r="KU525" s="5" t="e">
        <f t="shared" si="432"/>
        <v>#DIV/0!</v>
      </c>
      <c r="KV525" s="5" t="e">
        <f t="shared" si="433"/>
        <v>#DIV/0!</v>
      </c>
      <c r="KW525" s="5" t="e">
        <f t="shared" si="434"/>
        <v>#DIV/0!</v>
      </c>
      <c r="KX525" s="5" t="e">
        <f t="shared" si="435"/>
        <v>#DIV/0!</v>
      </c>
      <c r="KY525" s="5" t="e">
        <f t="shared" si="436"/>
        <v>#DIV/0!</v>
      </c>
      <c r="KZ525" s="5" t="e">
        <f t="shared" si="437"/>
        <v>#DIV/0!</v>
      </c>
      <c r="LA525" s="5" t="e">
        <f t="shared" si="438"/>
        <v>#DIV/0!</v>
      </c>
      <c r="LB525" t="e">
        <f>IF(LQ525="0-1",INDEX(Scrape!#REF!,MATCH('HT 0-1'!KP525,Scrape!$B:$B,0)),"")</f>
        <v>#REF!</v>
      </c>
      <c r="LC525" t="e">
        <f>IF(LQ525="0-1",INDEX(Scrape!$A:$A,MATCH('HT 0-1'!KP525,Scrape!$B:$B,0)),"")</f>
        <v>#REF!</v>
      </c>
      <c r="LD525" t="e">
        <f>IF(LQ525="0-1",INDEX(Scrape!$B:$B,MATCH('HT 0-1'!KP525,Scrape!$B:$B,0)),"")</f>
        <v>#REF!</v>
      </c>
      <c r="LE525" t="e">
        <f>IF(LQ525="0-1",INDEX(Scrape!$C:$C,MATCH('HT 0-1'!KP525,Scrape!$B:$B,0)),"")</f>
        <v>#REF!</v>
      </c>
      <c r="LF525" t="e">
        <f>IF(LQ525="0-1",INDEX(Scrape!$D:$D,MATCH('HT 0-1'!KP525,Scrape!$B:$B,0)),"")</f>
        <v>#REF!</v>
      </c>
      <c r="LG525" t="e">
        <f>IF(LQ525="0-1",INDEX(Scrape!$E:$E,MATCH('HT 0-1'!KP525,Scrape!$B:$B,0)),"")</f>
        <v>#REF!</v>
      </c>
      <c r="LH525" t="e">
        <f>IF(LQ525="0-1",INDEX(Scrape!$F:$F,MATCH('HT 0-1'!KP525,Scrape!$B:$B,0)),"")</f>
        <v>#REF!</v>
      </c>
      <c r="LI525" t="e">
        <f>IF(LQ525="0-1",INDEX(Scrape!$G:$G,MATCH('HT 0-1'!KP525,Scrape!$B:$B,0)),"")</f>
        <v>#REF!</v>
      </c>
      <c r="LJ525" t="e">
        <f>IF(LQ525="0-1",INDEX(Scrape!$H:$H,MATCH('HT 0-1'!KP525,Scrape!$B:$B,0)),"")</f>
        <v>#REF!</v>
      </c>
      <c r="LK525" t="e">
        <f>IF(LQ525="0-1",INDEX(Scrape!$I:$I,MATCH('HT 0-1'!KP525,Scrape!$B:$B,0)),"")</f>
        <v>#REF!</v>
      </c>
      <c r="LL525" t="e">
        <f>IF(LQ525="0-1",INDEX(Scrape!$J:$J,MATCH('HT 0-1'!KP525,Scrape!$B:$B,0)),"")</f>
        <v>#REF!</v>
      </c>
      <c r="LM525" t="e">
        <f>IF(LQ525="0-1",INDEX(Scrape!$K:$K,MATCH('HT 0-1'!KP525,Scrape!$B:$B,0)),"")</f>
        <v>#REF!</v>
      </c>
      <c r="LN525" t="e">
        <f>IF(LQ525="0-1",INDEX(Scrape!$L:$L,MATCH('HT 0-1'!KP525,Scrape!$B:$B,0)),"")</f>
        <v>#REF!</v>
      </c>
      <c r="LO525" t="e">
        <f>IF(LQ525="0-1",INDEX(Scrape!$M:$M,MATCH('HT 0-1'!KP525,Scrape!$B:$B,0)),"")</f>
        <v>#REF!</v>
      </c>
      <c r="LP525" t="e">
        <f>IF(LQ525="0-1",INDEX(Scrape!$N:$N,MATCH('HT 0-1'!KP525,Scrape!$B:$B,0)),"")</f>
        <v>#REF!</v>
      </c>
      <c r="LQ525" t="e">
        <f>INDEX(Scrape!$O:$O,MATCH('HT 0-1'!KP525,Scrape!$B:$B,0))</f>
        <v>#REF!</v>
      </c>
      <c r="LR525" t="e">
        <f t="shared" si="439"/>
        <v>#REF!</v>
      </c>
      <c r="LS525" t="e">
        <f t="shared" si="440"/>
        <v>#REF!</v>
      </c>
      <c r="LT525" s="23" t="e">
        <f>IF(INDEX(#REF!,MATCH(KQ525,#REF!,0))=INDEX(#REF!,MATCH(KQ525,#REF!,0)),INDEX(#REF!,MATCH(KQ525,#REF!,0)),"ERROR")</f>
        <v>#REF!</v>
      </c>
      <c r="LU525" s="24" t="e">
        <f t="shared" si="441"/>
        <v>#DIV/0!</v>
      </c>
      <c r="LV525" s="24" t="e">
        <f t="shared" si="442"/>
        <v>#DIV/0!</v>
      </c>
      <c r="LW525" s="24" t="e">
        <f t="shared" si="443"/>
        <v>#DIV/0!</v>
      </c>
      <c r="LX525" s="24" t="e">
        <f t="shared" si="444"/>
        <v>#DIV/0!</v>
      </c>
      <c r="LY525" s="25" t="e">
        <f t="shared" si="445"/>
        <v>#REF!</v>
      </c>
      <c r="LZ525" s="25" t="e">
        <f t="shared" si="446"/>
        <v>#REF!</v>
      </c>
      <c r="MA525" s="26" t="e">
        <f t="shared" si="447"/>
        <v>#REF!</v>
      </c>
      <c r="MB525" s="27" t="e">
        <f t="shared" si="448"/>
        <v>#REF!</v>
      </c>
      <c r="MC525" s="28" t="e">
        <f t="shared" si="449"/>
        <v>#REF!</v>
      </c>
      <c r="MD525" s="24" t="e">
        <f t="shared" si="450"/>
        <v>#REF!</v>
      </c>
      <c r="ME525" s="29" t="e">
        <f t="shared" si="451"/>
        <v>#REF!</v>
      </c>
      <c r="MF525" s="30" t="e">
        <f t="shared" si="452"/>
        <v>#REF!</v>
      </c>
      <c r="MG525" s="24" t="e">
        <f t="shared" si="453"/>
        <v>#REF!</v>
      </c>
      <c r="MH525" s="29" t="e">
        <f t="shared" si="454"/>
        <v>#REF!</v>
      </c>
      <c r="MI525" s="30" t="e">
        <f t="shared" si="455"/>
        <v>#REF!</v>
      </c>
      <c r="MJ525" t="str">
        <f t="shared" si="456"/>
        <v/>
      </c>
      <c r="MK525" t="str">
        <f t="shared" si="457"/>
        <v/>
      </c>
      <c r="ML525" t="str">
        <f t="shared" si="458"/>
        <v/>
      </c>
      <c r="MM525" t="str">
        <f t="shared" si="459"/>
        <v/>
      </c>
      <c r="MN525" t="str">
        <f t="shared" si="460"/>
        <v/>
      </c>
      <c r="MO525" t="str">
        <f t="shared" si="461"/>
        <v/>
      </c>
      <c r="MP525" s="5" t="e">
        <f>COUNTIFS(#REF!,LT525,#REF!,1,#REF!,"&gt;="&amp;MC525,#REF!,"&lt;="&amp;MB525,#REF!,"&lt;="&amp;ME525,#REF!,"&gt;="&amp;MF525,#REF!,"="&amp;KV525,#REF!,"="&amp;KX525)</f>
        <v>#REF!</v>
      </c>
      <c r="MQ525" s="5" t="e">
        <f>COUNTIFS(#REF!,LT525,#REF!,0,#REF!,"&gt;="&amp;MC525,#REF!,"&lt;="&amp;MB525,#REF!,"&lt;="&amp;ME525,#REF!,"&gt;="&amp;MF525,#REF!,"="&amp;KV525,#REF!,"="&amp;KX525)</f>
        <v>#REF!</v>
      </c>
      <c r="MR525" s="5" t="e">
        <f>COUNTIFS(#REF!,LT525,#REF!,1,#REF!,"&gt;="&amp;MC525,#REF!,"&lt;="&amp;MB525,#REF!,"&lt;="&amp;ME525,#REF!,"&gt;="&amp;MF525,#REF!,"="&amp;KW525,#REF!,"="&amp;KY525)</f>
        <v>#REF!</v>
      </c>
      <c r="MS525" s="5" t="e">
        <f>COUNTIFS(#REF!,LT525,#REF!,0,#REF!,"&gt;="&amp;MC525,#REF!,"&lt;="&amp;MB525,#REF!,"&lt;="&amp;ME525,#REF!,"&gt;="&amp;MF525,#REF!,"="&amp;KW525,#REF!,"="&amp;KY525)</f>
        <v>#REF!</v>
      </c>
      <c r="MT525" s="5" t="e">
        <f>COUNTIFS(#REF!,LT525,#REF!,1,#REF!,"&gt;="&amp;MI525,#REF!,"&lt;="&amp;MH525,#REF!,"&lt;="&amp;ME525,#REF!,"&gt;="&amp;MF525)</f>
        <v>#REF!</v>
      </c>
      <c r="MU525" s="5" t="e">
        <f>COUNTIFS(#REF!,LT525,#REF!,0,#REF!,"&gt;="&amp;MI525,#REF!,"&lt;="&amp;MH525,#REF!,"&lt;="&amp;ME525,#REF!,"&gt;="&amp;MF525)</f>
        <v>#REF!</v>
      </c>
      <c r="MV525" s="5" t="e">
        <f>COUNTIFS(#REF!,LT525,#REF!,1,#REF!,"&gt;="&amp;MI525,#REF!,"&lt;="&amp;MH525,#REF!,"="&amp;KZ525,#REF!,"="&amp;LA525,#REF!,"&lt;="&amp;ME525,#REF!,"&gt;="&amp;MF525)</f>
        <v>#REF!</v>
      </c>
      <c r="MW525" s="5" t="e">
        <f>COUNTIFS(#REF!,LT525,#REF!,0,#REF!,"&gt;="&amp;MI525,#REF!,"&lt;="&amp;MH525,#REF!,"="&amp;KZ525,#REF!,"="&amp;LA525,#REF!,"&lt;="&amp;ME525,#REF!,"&gt;="&amp;MF525)</f>
        <v>#REF!</v>
      </c>
      <c r="MX525" s="5" t="e">
        <f>COUNTIFS(#REF!,LT525,#REF!,1,#REF!,"&gt;="&amp;MC525,#REF!,"&lt;="&amp;MB525,#REF!,"&lt;="&amp;ME525,#REF!,"&gt;="&amp;MF525)</f>
        <v>#REF!</v>
      </c>
      <c r="MY525" s="5" t="e">
        <f>COUNTIFS(#REF!,LT525,#REF!,0,#REF!,"&gt;="&amp;MC525,#REF!,"&lt;="&amp;MB525,#REF!,"&lt;="&amp;ME525,#REF!,"&gt;="&amp;MF525)</f>
        <v>#REF!</v>
      </c>
      <c r="MZ525" s="5" t="e">
        <f>COUNTIFS(#REF!,LT525,#REF!,1,#REF!,"&lt;="&amp;ME525,#REF!,"&gt;="&amp;MF525,#REF!,"="&amp;KV525,#REF!,"="&amp;KX525)</f>
        <v>#REF!</v>
      </c>
      <c r="NA525" s="5" t="e">
        <f>COUNTIFS(#REF!,LT525,#REF!,0,#REF!,"&lt;="&amp;ME525,#REF!,"&gt;="&amp;MF525,#REF!,"="&amp;KV525,#REF!,"="&amp;KX525)</f>
        <v>#REF!</v>
      </c>
      <c r="NB525" s="5" t="e">
        <f>COUNTIFS(#REF!,LT525,#REF!,1,#REF!,"&lt;="&amp;ME525,#REF!,"&gt;="&amp;MF525,#REF!,"="&amp;KW525,#REF!,"="&amp;KY525)</f>
        <v>#REF!</v>
      </c>
      <c r="NC525" s="5" t="e">
        <f>COUNTIFS(#REF!,LT525,#REF!,0,#REF!,"&lt;="&amp;ME525,#REF!,"&gt;="&amp;MF525,#REF!,"="&amp;KW525,#REF!,"="&amp;KY525)</f>
        <v>#REF!</v>
      </c>
      <c r="ND525" s="5" t="e">
        <f t="shared" si="462"/>
        <v>#REF!</v>
      </c>
      <c r="NE525" s="5" t="e">
        <f t="shared" si="463"/>
        <v>#REF!</v>
      </c>
      <c r="NF525" s="5" t="e">
        <f t="shared" si="464"/>
        <v>#REF!</v>
      </c>
      <c r="NG525" s="6" t="e">
        <f t="shared" si="465"/>
        <v>#REF!</v>
      </c>
      <c r="NH525" s="7" t="e">
        <f t="shared" si="466"/>
        <v>#REF!</v>
      </c>
      <c r="NI525" s="5" t="e">
        <f t="shared" si="467"/>
        <v>#REF!</v>
      </c>
      <c r="NJ525" s="31" t="e">
        <f t="shared" si="468"/>
        <v>#REF!</v>
      </c>
      <c r="NK525" s="32" t="e">
        <f t="shared" si="469"/>
        <v>#REF!</v>
      </c>
      <c r="NL525" s="32" t="e">
        <f t="shared" si="470"/>
        <v>#REF!</v>
      </c>
      <c r="NM525" s="33" t="e">
        <f t="shared" si="471"/>
        <v>#REF!</v>
      </c>
      <c r="NN525" s="33" t="e">
        <f t="shared" si="472"/>
        <v>#REF!</v>
      </c>
      <c r="NO525" s="33" t="e">
        <f t="shared" si="473"/>
        <v>#REF!</v>
      </c>
      <c r="NP525" s="33" t="e">
        <f t="shared" si="474"/>
        <v>#REF!</v>
      </c>
      <c r="NQ525" s="31" t="e">
        <f t="shared" si="475"/>
        <v>#REF!</v>
      </c>
      <c r="NR525" s="32" t="e">
        <f t="shared" si="476"/>
        <v>#REF!</v>
      </c>
      <c r="NS525" s="32" t="e">
        <f t="shared" si="477"/>
        <v>#REF!</v>
      </c>
      <c r="NT525" s="33" t="e">
        <f t="shared" si="478"/>
        <v>#REF!</v>
      </c>
      <c r="NU525" s="33" t="e">
        <f t="shared" si="479"/>
        <v>#REF!</v>
      </c>
      <c r="NV525" s="33" t="e">
        <f t="shared" si="480"/>
        <v>#REF!</v>
      </c>
      <c r="NW525" s="33" t="e">
        <f t="shared" si="481"/>
        <v>#REF!</v>
      </c>
      <c r="NX525" t="e">
        <f t="shared" si="482"/>
        <v>#REF!</v>
      </c>
      <c r="NY525" t="e">
        <f t="shared" si="483"/>
        <v>#REF!</v>
      </c>
      <c r="NZ525" t="e">
        <f t="shared" si="484"/>
        <v>#REF!</v>
      </c>
      <c r="OA525" t="e">
        <f t="shared" si="485"/>
        <v>#REF!</v>
      </c>
      <c r="OB525" t="e">
        <f t="shared" si="486"/>
        <v>#REF!</v>
      </c>
      <c r="OC525" t="e">
        <f t="shared" si="487"/>
        <v>#REF!</v>
      </c>
    </row>
    <row r="526" spans="1:393" ht="16.5" customHeight="1" x14ac:dyDescent="0.3">
      <c r="A526" s="22"/>
      <c r="KN526" s="5" t="e">
        <f>IF(INDEX(#REF!,MATCH('HT 0-1'!D526,#REF!,0))=INDEX(#REF!,MATCH('HT 0-1'!D526,#REF!,0)),INDEX(#REF!,MATCH('HT 0-1'!D526,#REF!,0)),"ERROR")</f>
        <v>#REF!</v>
      </c>
      <c r="KO526" s="5" t="e">
        <f>IF(INDEX(#REF!,MATCH('HT 0-1'!E526,#REF!,0))=INDEX(#REF!,MATCH('HT 0-1'!E526,#REF!,0)),INDEX(#REF!,MATCH('HT 0-1'!E526,#REF!,0)),"ERROR")</f>
        <v>#REF!</v>
      </c>
      <c r="KP526" s="5" t="e">
        <f t="shared" si="427"/>
        <v>#REF!</v>
      </c>
      <c r="KQ526" t="str">
        <f t="shared" si="428"/>
        <v>_</v>
      </c>
      <c r="KR526" s="5" t="e">
        <f t="shared" si="429"/>
        <v>#DIV/0!</v>
      </c>
      <c r="KS526" s="5" t="e">
        <f t="shared" si="430"/>
        <v>#DIV/0!</v>
      </c>
      <c r="KT526" s="5" t="e">
        <f t="shared" si="431"/>
        <v>#DIV/0!</v>
      </c>
      <c r="KU526" s="5" t="e">
        <f t="shared" si="432"/>
        <v>#DIV/0!</v>
      </c>
      <c r="KV526" s="5" t="e">
        <f t="shared" si="433"/>
        <v>#DIV/0!</v>
      </c>
      <c r="KW526" s="5" t="e">
        <f t="shared" si="434"/>
        <v>#DIV/0!</v>
      </c>
      <c r="KX526" s="5" t="e">
        <f t="shared" si="435"/>
        <v>#DIV/0!</v>
      </c>
      <c r="KY526" s="5" t="e">
        <f t="shared" si="436"/>
        <v>#DIV/0!</v>
      </c>
      <c r="KZ526" s="5" t="e">
        <f t="shared" si="437"/>
        <v>#DIV/0!</v>
      </c>
      <c r="LA526" s="5" t="e">
        <f t="shared" si="438"/>
        <v>#DIV/0!</v>
      </c>
      <c r="LB526" t="e">
        <f>IF(LQ526="0-1",INDEX(Scrape!#REF!,MATCH('HT 0-1'!KP526,Scrape!$B:$B,0)),"")</f>
        <v>#REF!</v>
      </c>
      <c r="LC526" t="e">
        <f>IF(LQ526="0-1",INDEX(Scrape!$A:$A,MATCH('HT 0-1'!KP526,Scrape!$B:$B,0)),"")</f>
        <v>#REF!</v>
      </c>
      <c r="LD526" t="e">
        <f>IF(LQ526="0-1",INDEX(Scrape!$B:$B,MATCH('HT 0-1'!KP526,Scrape!$B:$B,0)),"")</f>
        <v>#REF!</v>
      </c>
      <c r="LE526" t="e">
        <f>IF(LQ526="0-1",INDEX(Scrape!$C:$C,MATCH('HT 0-1'!KP526,Scrape!$B:$B,0)),"")</f>
        <v>#REF!</v>
      </c>
      <c r="LF526" t="e">
        <f>IF(LQ526="0-1",INDEX(Scrape!$D:$D,MATCH('HT 0-1'!KP526,Scrape!$B:$B,0)),"")</f>
        <v>#REF!</v>
      </c>
      <c r="LG526" t="e">
        <f>IF(LQ526="0-1",INDEX(Scrape!$E:$E,MATCH('HT 0-1'!KP526,Scrape!$B:$B,0)),"")</f>
        <v>#REF!</v>
      </c>
      <c r="LH526" t="e">
        <f>IF(LQ526="0-1",INDEX(Scrape!$F:$F,MATCH('HT 0-1'!KP526,Scrape!$B:$B,0)),"")</f>
        <v>#REF!</v>
      </c>
      <c r="LI526" t="e">
        <f>IF(LQ526="0-1",INDEX(Scrape!$G:$G,MATCH('HT 0-1'!KP526,Scrape!$B:$B,0)),"")</f>
        <v>#REF!</v>
      </c>
      <c r="LJ526" t="e">
        <f>IF(LQ526="0-1",INDEX(Scrape!$H:$H,MATCH('HT 0-1'!KP526,Scrape!$B:$B,0)),"")</f>
        <v>#REF!</v>
      </c>
      <c r="LK526" t="e">
        <f>IF(LQ526="0-1",INDEX(Scrape!$I:$I,MATCH('HT 0-1'!KP526,Scrape!$B:$B,0)),"")</f>
        <v>#REF!</v>
      </c>
      <c r="LL526" t="e">
        <f>IF(LQ526="0-1",INDEX(Scrape!$J:$J,MATCH('HT 0-1'!KP526,Scrape!$B:$B,0)),"")</f>
        <v>#REF!</v>
      </c>
      <c r="LM526" t="e">
        <f>IF(LQ526="0-1",INDEX(Scrape!$K:$K,MATCH('HT 0-1'!KP526,Scrape!$B:$B,0)),"")</f>
        <v>#REF!</v>
      </c>
      <c r="LN526" t="e">
        <f>IF(LQ526="0-1",INDEX(Scrape!$L:$L,MATCH('HT 0-1'!KP526,Scrape!$B:$B,0)),"")</f>
        <v>#REF!</v>
      </c>
      <c r="LO526" t="e">
        <f>IF(LQ526="0-1",INDEX(Scrape!$M:$M,MATCH('HT 0-1'!KP526,Scrape!$B:$B,0)),"")</f>
        <v>#REF!</v>
      </c>
      <c r="LP526" t="e">
        <f>IF(LQ526="0-1",INDEX(Scrape!$N:$N,MATCH('HT 0-1'!KP526,Scrape!$B:$B,0)),"")</f>
        <v>#REF!</v>
      </c>
      <c r="LQ526" t="e">
        <f>INDEX(Scrape!$O:$O,MATCH('HT 0-1'!KP526,Scrape!$B:$B,0))</f>
        <v>#REF!</v>
      </c>
      <c r="LR526" t="e">
        <f t="shared" si="439"/>
        <v>#REF!</v>
      </c>
      <c r="LS526" t="e">
        <f t="shared" si="440"/>
        <v>#REF!</v>
      </c>
      <c r="LT526" s="23" t="e">
        <f>IF(INDEX(#REF!,MATCH(KQ526,#REF!,0))=INDEX(#REF!,MATCH(KQ526,#REF!,0)),INDEX(#REF!,MATCH(KQ526,#REF!,0)),"ERROR")</f>
        <v>#REF!</v>
      </c>
      <c r="LU526" s="24" t="e">
        <f t="shared" si="441"/>
        <v>#DIV/0!</v>
      </c>
      <c r="LV526" s="24" t="e">
        <f t="shared" si="442"/>
        <v>#DIV/0!</v>
      </c>
      <c r="LW526" s="24" t="e">
        <f t="shared" si="443"/>
        <v>#DIV/0!</v>
      </c>
      <c r="LX526" s="24" t="e">
        <f t="shared" si="444"/>
        <v>#DIV/0!</v>
      </c>
      <c r="LY526" s="25" t="e">
        <f t="shared" si="445"/>
        <v>#REF!</v>
      </c>
      <c r="LZ526" s="25" t="e">
        <f t="shared" si="446"/>
        <v>#REF!</v>
      </c>
      <c r="MA526" s="26" t="e">
        <f t="shared" si="447"/>
        <v>#REF!</v>
      </c>
      <c r="MB526" s="27" t="e">
        <f t="shared" si="448"/>
        <v>#REF!</v>
      </c>
      <c r="MC526" s="28" t="e">
        <f t="shared" si="449"/>
        <v>#REF!</v>
      </c>
      <c r="MD526" s="24" t="e">
        <f t="shared" si="450"/>
        <v>#REF!</v>
      </c>
      <c r="ME526" s="29" t="e">
        <f t="shared" si="451"/>
        <v>#REF!</v>
      </c>
      <c r="MF526" s="30" t="e">
        <f t="shared" si="452"/>
        <v>#REF!</v>
      </c>
      <c r="MG526" s="24" t="e">
        <f t="shared" si="453"/>
        <v>#REF!</v>
      </c>
      <c r="MH526" s="29" t="e">
        <f t="shared" si="454"/>
        <v>#REF!</v>
      </c>
      <c r="MI526" s="30" t="e">
        <f t="shared" si="455"/>
        <v>#REF!</v>
      </c>
      <c r="MJ526" t="str">
        <f t="shared" si="456"/>
        <v/>
      </c>
      <c r="MK526" t="str">
        <f t="shared" si="457"/>
        <v/>
      </c>
      <c r="ML526" t="str">
        <f t="shared" si="458"/>
        <v/>
      </c>
      <c r="MM526" t="str">
        <f t="shared" si="459"/>
        <v/>
      </c>
      <c r="MN526" t="str">
        <f t="shared" si="460"/>
        <v/>
      </c>
      <c r="MO526" t="str">
        <f t="shared" si="461"/>
        <v/>
      </c>
      <c r="MP526" s="5" t="e">
        <f>COUNTIFS(#REF!,LT526,#REF!,1,#REF!,"&gt;="&amp;MC526,#REF!,"&lt;="&amp;MB526,#REF!,"&lt;="&amp;ME526,#REF!,"&gt;="&amp;MF526,#REF!,"="&amp;KV526,#REF!,"="&amp;KX526)</f>
        <v>#REF!</v>
      </c>
      <c r="MQ526" s="5" t="e">
        <f>COUNTIFS(#REF!,LT526,#REF!,0,#REF!,"&gt;="&amp;MC526,#REF!,"&lt;="&amp;MB526,#REF!,"&lt;="&amp;ME526,#REF!,"&gt;="&amp;MF526,#REF!,"="&amp;KV526,#REF!,"="&amp;KX526)</f>
        <v>#REF!</v>
      </c>
      <c r="MR526" s="5" t="e">
        <f>COUNTIFS(#REF!,LT526,#REF!,1,#REF!,"&gt;="&amp;MC526,#REF!,"&lt;="&amp;MB526,#REF!,"&lt;="&amp;ME526,#REF!,"&gt;="&amp;MF526,#REF!,"="&amp;KW526,#REF!,"="&amp;KY526)</f>
        <v>#REF!</v>
      </c>
      <c r="MS526" s="5" t="e">
        <f>COUNTIFS(#REF!,LT526,#REF!,0,#REF!,"&gt;="&amp;MC526,#REF!,"&lt;="&amp;MB526,#REF!,"&lt;="&amp;ME526,#REF!,"&gt;="&amp;MF526,#REF!,"="&amp;KW526,#REF!,"="&amp;KY526)</f>
        <v>#REF!</v>
      </c>
      <c r="MT526" s="5" t="e">
        <f>COUNTIFS(#REF!,LT526,#REF!,1,#REF!,"&gt;="&amp;MI526,#REF!,"&lt;="&amp;MH526,#REF!,"&lt;="&amp;ME526,#REF!,"&gt;="&amp;MF526)</f>
        <v>#REF!</v>
      </c>
      <c r="MU526" s="5" t="e">
        <f>COUNTIFS(#REF!,LT526,#REF!,0,#REF!,"&gt;="&amp;MI526,#REF!,"&lt;="&amp;MH526,#REF!,"&lt;="&amp;ME526,#REF!,"&gt;="&amp;MF526)</f>
        <v>#REF!</v>
      </c>
      <c r="MV526" s="5" t="e">
        <f>COUNTIFS(#REF!,LT526,#REF!,1,#REF!,"&gt;="&amp;MI526,#REF!,"&lt;="&amp;MH526,#REF!,"="&amp;KZ526,#REF!,"="&amp;LA526,#REF!,"&lt;="&amp;ME526,#REF!,"&gt;="&amp;MF526)</f>
        <v>#REF!</v>
      </c>
      <c r="MW526" s="5" t="e">
        <f>COUNTIFS(#REF!,LT526,#REF!,0,#REF!,"&gt;="&amp;MI526,#REF!,"&lt;="&amp;MH526,#REF!,"="&amp;KZ526,#REF!,"="&amp;LA526,#REF!,"&lt;="&amp;ME526,#REF!,"&gt;="&amp;MF526)</f>
        <v>#REF!</v>
      </c>
      <c r="MX526" s="5" t="e">
        <f>COUNTIFS(#REF!,LT526,#REF!,1,#REF!,"&gt;="&amp;MC526,#REF!,"&lt;="&amp;MB526,#REF!,"&lt;="&amp;ME526,#REF!,"&gt;="&amp;MF526)</f>
        <v>#REF!</v>
      </c>
      <c r="MY526" s="5" t="e">
        <f>COUNTIFS(#REF!,LT526,#REF!,0,#REF!,"&gt;="&amp;MC526,#REF!,"&lt;="&amp;MB526,#REF!,"&lt;="&amp;ME526,#REF!,"&gt;="&amp;MF526)</f>
        <v>#REF!</v>
      </c>
      <c r="MZ526" s="5" t="e">
        <f>COUNTIFS(#REF!,LT526,#REF!,1,#REF!,"&lt;="&amp;ME526,#REF!,"&gt;="&amp;MF526,#REF!,"="&amp;KV526,#REF!,"="&amp;KX526)</f>
        <v>#REF!</v>
      </c>
      <c r="NA526" s="5" t="e">
        <f>COUNTIFS(#REF!,LT526,#REF!,0,#REF!,"&lt;="&amp;ME526,#REF!,"&gt;="&amp;MF526,#REF!,"="&amp;KV526,#REF!,"="&amp;KX526)</f>
        <v>#REF!</v>
      </c>
      <c r="NB526" s="5" t="e">
        <f>COUNTIFS(#REF!,LT526,#REF!,1,#REF!,"&lt;="&amp;ME526,#REF!,"&gt;="&amp;MF526,#REF!,"="&amp;KW526,#REF!,"="&amp;KY526)</f>
        <v>#REF!</v>
      </c>
      <c r="NC526" s="5" t="e">
        <f>COUNTIFS(#REF!,LT526,#REF!,0,#REF!,"&lt;="&amp;ME526,#REF!,"&gt;="&amp;MF526,#REF!,"="&amp;KW526,#REF!,"="&amp;KY526)</f>
        <v>#REF!</v>
      </c>
      <c r="ND526" s="5" t="e">
        <f t="shared" si="462"/>
        <v>#REF!</v>
      </c>
      <c r="NE526" s="5" t="e">
        <f t="shared" si="463"/>
        <v>#REF!</v>
      </c>
      <c r="NF526" s="5" t="e">
        <f t="shared" si="464"/>
        <v>#REF!</v>
      </c>
      <c r="NG526" s="6" t="e">
        <f t="shared" si="465"/>
        <v>#REF!</v>
      </c>
      <c r="NH526" s="7" t="e">
        <f t="shared" si="466"/>
        <v>#REF!</v>
      </c>
      <c r="NI526" s="5" t="e">
        <f t="shared" si="467"/>
        <v>#REF!</v>
      </c>
      <c r="NJ526" s="31" t="e">
        <f t="shared" si="468"/>
        <v>#REF!</v>
      </c>
      <c r="NK526" s="32" t="e">
        <f t="shared" si="469"/>
        <v>#REF!</v>
      </c>
      <c r="NL526" s="32" t="e">
        <f t="shared" si="470"/>
        <v>#REF!</v>
      </c>
      <c r="NM526" s="33" t="e">
        <f t="shared" si="471"/>
        <v>#REF!</v>
      </c>
      <c r="NN526" s="33" t="e">
        <f t="shared" si="472"/>
        <v>#REF!</v>
      </c>
      <c r="NO526" s="33" t="e">
        <f t="shared" si="473"/>
        <v>#REF!</v>
      </c>
      <c r="NP526" s="33" t="e">
        <f t="shared" si="474"/>
        <v>#REF!</v>
      </c>
      <c r="NQ526" s="31" t="e">
        <f t="shared" si="475"/>
        <v>#REF!</v>
      </c>
      <c r="NR526" s="32" t="e">
        <f t="shared" si="476"/>
        <v>#REF!</v>
      </c>
      <c r="NS526" s="32" t="e">
        <f t="shared" si="477"/>
        <v>#REF!</v>
      </c>
      <c r="NT526" s="33" t="e">
        <f t="shared" si="478"/>
        <v>#REF!</v>
      </c>
      <c r="NU526" s="33" t="e">
        <f t="shared" si="479"/>
        <v>#REF!</v>
      </c>
      <c r="NV526" s="33" t="e">
        <f t="shared" si="480"/>
        <v>#REF!</v>
      </c>
      <c r="NW526" s="33" t="e">
        <f t="shared" si="481"/>
        <v>#REF!</v>
      </c>
      <c r="NX526" t="e">
        <f t="shared" si="482"/>
        <v>#REF!</v>
      </c>
      <c r="NY526" t="e">
        <f t="shared" si="483"/>
        <v>#REF!</v>
      </c>
      <c r="NZ526" t="e">
        <f t="shared" si="484"/>
        <v>#REF!</v>
      </c>
      <c r="OA526" t="e">
        <f t="shared" si="485"/>
        <v>#REF!</v>
      </c>
      <c r="OB526" t="e">
        <f t="shared" si="486"/>
        <v>#REF!</v>
      </c>
      <c r="OC526" t="e">
        <f t="shared" si="487"/>
        <v>#REF!</v>
      </c>
    </row>
    <row r="527" spans="1:393" ht="16.5" customHeight="1" x14ac:dyDescent="0.3">
      <c r="A527" s="22"/>
      <c r="KN527" s="5" t="e">
        <f>IF(INDEX(#REF!,MATCH('HT 0-1'!D527,#REF!,0))=INDEX(#REF!,MATCH('HT 0-1'!D527,#REF!,0)),INDEX(#REF!,MATCH('HT 0-1'!D527,#REF!,0)),"ERROR")</f>
        <v>#REF!</v>
      </c>
      <c r="KO527" s="5" t="e">
        <f>IF(INDEX(#REF!,MATCH('HT 0-1'!E527,#REF!,0))=INDEX(#REF!,MATCH('HT 0-1'!E527,#REF!,0)),INDEX(#REF!,MATCH('HT 0-1'!E527,#REF!,0)),"ERROR")</f>
        <v>#REF!</v>
      </c>
      <c r="KP527" s="5" t="e">
        <f t="shared" si="427"/>
        <v>#REF!</v>
      </c>
      <c r="KQ527" t="str">
        <f t="shared" si="428"/>
        <v>_</v>
      </c>
      <c r="KR527" s="5" t="e">
        <f t="shared" si="429"/>
        <v>#DIV/0!</v>
      </c>
      <c r="KS527" s="5" t="e">
        <f t="shared" si="430"/>
        <v>#DIV/0!</v>
      </c>
      <c r="KT527" s="5" t="e">
        <f t="shared" si="431"/>
        <v>#DIV/0!</v>
      </c>
      <c r="KU527" s="5" t="e">
        <f t="shared" si="432"/>
        <v>#DIV/0!</v>
      </c>
      <c r="KV527" s="5" t="e">
        <f t="shared" si="433"/>
        <v>#DIV/0!</v>
      </c>
      <c r="KW527" s="5" t="e">
        <f t="shared" si="434"/>
        <v>#DIV/0!</v>
      </c>
      <c r="KX527" s="5" t="e">
        <f t="shared" si="435"/>
        <v>#DIV/0!</v>
      </c>
      <c r="KY527" s="5" t="e">
        <f t="shared" si="436"/>
        <v>#DIV/0!</v>
      </c>
      <c r="KZ527" s="5" t="e">
        <f t="shared" si="437"/>
        <v>#DIV/0!</v>
      </c>
      <c r="LA527" s="5" t="e">
        <f t="shared" si="438"/>
        <v>#DIV/0!</v>
      </c>
      <c r="LB527" t="e">
        <f>IF(LQ527="0-1",INDEX(Scrape!#REF!,MATCH('HT 0-1'!KP527,Scrape!$B:$B,0)),"")</f>
        <v>#REF!</v>
      </c>
      <c r="LC527" t="e">
        <f>IF(LQ527="0-1",INDEX(Scrape!$A:$A,MATCH('HT 0-1'!KP527,Scrape!$B:$B,0)),"")</f>
        <v>#REF!</v>
      </c>
      <c r="LD527" t="e">
        <f>IF(LQ527="0-1",INDEX(Scrape!$B:$B,MATCH('HT 0-1'!KP527,Scrape!$B:$B,0)),"")</f>
        <v>#REF!</v>
      </c>
      <c r="LE527" t="e">
        <f>IF(LQ527="0-1",INDEX(Scrape!$C:$C,MATCH('HT 0-1'!KP527,Scrape!$B:$B,0)),"")</f>
        <v>#REF!</v>
      </c>
      <c r="LF527" t="e">
        <f>IF(LQ527="0-1",INDEX(Scrape!$D:$D,MATCH('HT 0-1'!KP527,Scrape!$B:$B,0)),"")</f>
        <v>#REF!</v>
      </c>
      <c r="LG527" t="e">
        <f>IF(LQ527="0-1",INDEX(Scrape!$E:$E,MATCH('HT 0-1'!KP527,Scrape!$B:$B,0)),"")</f>
        <v>#REF!</v>
      </c>
      <c r="LH527" t="e">
        <f>IF(LQ527="0-1",INDEX(Scrape!$F:$F,MATCH('HT 0-1'!KP527,Scrape!$B:$B,0)),"")</f>
        <v>#REF!</v>
      </c>
      <c r="LI527" t="e">
        <f>IF(LQ527="0-1",INDEX(Scrape!$G:$G,MATCH('HT 0-1'!KP527,Scrape!$B:$B,0)),"")</f>
        <v>#REF!</v>
      </c>
      <c r="LJ527" t="e">
        <f>IF(LQ527="0-1",INDEX(Scrape!$H:$H,MATCH('HT 0-1'!KP527,Scrape!$B:$B,0)),"")</f>
        <v>#REF!</v>
      </c>
      <c r="LK527" t="e">
        <f>IF(LQ527="0-1",INDEX(Scrape!$I:$I,MATCH('HT 0-1'!KP527,Scrape!$B:$B,0)),"")</f>
        <v>#REF!</v>
      </c>
      <c r="LL527" t="e">
        <f>IF(LQ527="0-1",INDEX(Scrape!$J:$J,MATCH('HT 0-1'!KP527,Scrape!$B:$B,0)),"")</f>
        <v>#REF!</v>
      </c>
      <c r="LM527" t="e">
        <f>IF(LQ527="0-1",INDEX(Scrape!$K:$K,MATCH('HT 0-1'!KP527,Scrape!$B:$B,0)),"")</f>
        <v>#REF!</v>
      </c>
      <c r="LN527" t="e">
        <f>IF(LQ527="0-1",INDEX(Scrape!$L:$L,MATCH('HT 0-1'!KP527,Scrape!$B:$B,0)),"")</f>
        <v>#REF!</v>
      </c>
      <c r="LO527" t="e">
        <f>IF(LQ527="0-1",INDEX(Scrape!$M:$M,MATCH('HT 0-1'!KP527,Scrape!$B:$B,0)),"")</f>
        <v>#REF!</v>
      </c>
      <c r="LP527" t="e">
        <f>IF(LQ527="0-1",INDEX(Scrape!$N:$N,MATCH('HT 0-1'!KP527,Scrape!$B:$B,0)),"")</f>
        <v>#REF!</v>
      </c>
      <c r="LQ527" t="e">
        <f>INDEX(Scrape!$O:$O,MATCH('HT 0-1'!KP527,Scrape!$B:$B,0))</f>
        <v>#REF!</v>
      </c>
      <c r="LR527" t="e">
        <f t="shared" si="439"/>
        <v>#REF!</v>
      </c>
      <c r="LS527" t="e">
        <f t="shared" si="440"/>
        <v>#REF!</v>
      </c>
      <c r="LT527" s="23" t="e">
        <f>IF(INDEX(#REF!,MATCH(KQ527,#REF!,0))=INDEX(#REF!,MATCH(KQ527,#REF!,0)),INDEX(#REF!,MATCH(KQ527,#REF!,0)),"ERROR")</f>
        <v>#REF!</v>
      </c>
      <c r="LU527" s="24" t="e">
        <f t="shared" si="441"/>
        <v>#DIV/0!</v>
      </c>
      <c r="LV527" s="24" t="e">
        <f t="shared" si="442"/>
        <v>#DIV/0!</v>
      </c>
      <c r="LW527" s="24" t="e">
        <f t="shared" si="443"/>
        <v>#DIV/0!</v>
      </c>
      <c r="LX527" s="24" t="e">
        <f t="shared" si="444"/>
        <v>#DIV/0!</v>
      </c>
      <c r="LY527" s="25" t="e">
        <f t="shared" si="445"/>
        <v>#REF!</v>
      </c>
      <c r="LZ527" s="25" t="e">
        <f t="shared" si="446"/>
        <v>#REF!</v>
      </c>
      <c r="MA527" s="26" t="e">
        <f t="shared" si="447"/>
        <v>#REF!</v>
      </c>
      <c r="MB527" s="27" t="e">
        <f t="shared" si="448"/>
        <v>#REF!</v>
      </c>
      <c r="MC527" s="28" t="e">
        <f t="shared" si="449"/>
        <v>#REF!</v>
      </c>
      <c r="MD527" s="24" t="e">
        <f t="shared" si="450"/>
        <v>#REF!</v>
      </c>
      <c r="ME527" s="29" t="e">
        <f t="shared" si="451"/>
        <v>#REF!</v>
      </c>
      <c r="MF527" s="30" t="e">
        <f t="shared" si="452"/>
        <v>#REF!</v>
      </c>
      <c r="MG527" s="24" t="e">
        <f t="shared" si="453"/>
        <v>#REF!</v>
      </c>
      <c r="MH527" s="29" t="e">
        <f t="shared" si="454"/>
        <v>#REF!</v>
      </c>
      <c r="MI527" s="30" t="e">
        <f t="shared" si="455"/>
        <v>#REF!</v>
      </c>
      <c r="MJ527" t="str">
        <f t="shared" si="456"/>
        <v/>
      </c>
      <c r="MK527" t="str">
        <f t="shared" si="457"/>
        <v/>
      </c>
      <c r="ML527" t="str">
        <f t="shared" si="458"/>
        <v/>
      </c>
      <c r="MM527" t="str">
        <f t="shared" si="459"/>
        <v/>
      </c>
      <c r="MN527" t="str">
        <f t="shared" si="460"/>
        <v/>
      </c>
      <c r="MO527" t="str">
        <f t="shared" si="461"/>
        <v/>
      </c>
      <c r="MP527" s="5" t="e">
        <f>COUNTIFS(#REF!,LT527,#REF!,1,#REF!,"&gt;="&amp;MC527,#REF!,"&lt;="&amp;MB527,#REF!,"&lt;="&amp;ME527,#REF!,"&gt;="&amp;MF527,#REF!,"="&amp;KV527,#REF!,"="&amp;KX527)</f>
        <v>#REF!</v>
      </c>
      <c r="MQ527" s="5" t="e">
        <f>COUNTIFS(#REF!,LT527,#REF!,0,#REF!,"&gt;="&amp;MC527,#REF!,"&lt;="&amp;MB527,#REF!,"&lt;="&amp;ME527,#REF!,"&gt;="&amp;MF527,#REF!,"="&amp;KV527,#REF!,"="&amp;KX527)</f>
        <v>#REF!</v>
      </c>
      <c r="MR527" s="5" t="e">
        <f>COUNTIFS(#REF!,LT527,#REF!,1,#REF!,"&gt;="&amp;MC527,#REF!,"&lt;="&amp;MB527,#REF!,"&lt;="&amp;ME527,#REF!,"&gt;="&amp;MF527,#REF!,"="&amp;KW527,#REF!,"="&amp;KY527)</f>
        <v>#REF!</v>
      </c>
      <c r="MS527" s="5" t="e">
        <f>COUNTIFS(#REF!,LT527,#REF!,0,#REF!,"&gt;="&amp;MC527,#REF!,"&lt;="&amp;MB527,#REF!,"&lt;="&amp;ME527,#REF!,"&gt;="&amp;MF527,#REF!,"="&amp;KW527,#REF!,"="&amp;KY527)</f>
        <v>#REF!</v>
      </c>
      <c r="MT527" s="5" t="e">
        <f>COUNTIFS(#REF!,LT527,#REF!,1,#REF!,"&gt;="&amp;MI527,#REF!,"&lt;="&amp;MH527,#REF!,"&lt;="&amp;ME527,#REF!,"&gt;="&amp;MF527)</f>
        <v>#REF!</v>
      </c>
      <c r="MU527" s="5" t="e">
        <f>COUNTIFS(#REF!,LT527,#REF!,0,#REF!,"&gt;="&amp;MI527,#REF!,"&lt;="&amp;MH527,#REF!,"&lt;="&amp;ME527,#REF!,"&gt;="&amp;MF527)</f>
        <v>#REF!</v>
      </c>
      <c r="MV527" s="5" t="e">
        <f>COUNTIFS(#REF!,LT527,#REF!,1,#REF!,"&gt;="&amp;MI527,#REF!,"&lt;="&amp;MH527,#REF!,"="&amp;KZ527,#REF!,"="&amp;LA527,#REF!,"&lt;="&amp;ME527,#REF!,"&gt;="&amp;MF527)</f>
        <v>#REF!</v>
      </c>
      <c r="MW527" s="5" t="e">
        <f>COUNTIFS(#REF!,LT527,#REF!,0,#REF!,"&gt;="&amp;MI527,#REF!,"&lt;="&amp;MH527,#REF!,"="&amp;KZ527,#REF!,"="&amp;LA527,#REF!,"&lt;="&amp;ME527,#REF!,"&gt;="&amp;MF527)</f>
        <v>#REF!</v>
      </c>
      <c r="MX527" s="5" t="e">
        <f>COUNTIFS(#REF!,LT527,#REF!,1,#REF!,"&gt;="&amp;MC527,#REF!,"&lt;="&amp;MB527,#REF!,"&lt;="&amp;ME527,#REF!,"&gt;="&amp;MF527)</f>
        <v>#REF!</v>
      </c>
      <c r="MY527" s="5" t="e">
        <f>COUNTIFS(#REF!,LT527,#REF!,0,#REF!,"&gt;="&amp;MC527,#REF!,"&lt;="&amp;MB527,#REF!,"&lt;="&amp;ME527,#REF!,"&gt;="&amp;MF527)</f>
        <v>#REF!</v>
      </c>
      <c r="MZ527" s="5" t="e">
        <f>COUNTIFS(#REF!,LT527,#REF!,1,#REF!,"&lt;="&amp;ME527,#REF!,"&gt;="&amp;MF527,#REF!,"="&amp;KV527,#REF!,"="&amp;KX527)</f>
        <v>#REF!</v>
      </c>
      <c r="NA527" s="5" t="e">
        <f>COUNTIFS(#REF!,LT527,#REF!,0,#REF!,"&lt;="&amp;ME527,#REF!,"&gt;="&amp;MF527,#REF!,"="&amp;KV527,#REF!,"="&amp;KX527)</f>
        <v>#REF!</v>
      </c>
      <c r="NB527" s="5" t="e">
        <f>COUNTIFS(#REF!,LT527,#REF!,1,#REF!,"&lt;="&amp;ME527,#REF!,"&gt;="&amp;MF527,#REF!,"="&amp;KW527,#REF!,"="&amp;KY527)</f>
        <v>#REF!</v>
      </c>
      <c r="NC527" s="5" t="e">
        <f>COUNTIFS(#REF!,LT527,#REF!,0,#REF!,"&lt;="&amp;ME527,#REF!,"&gt;="&amp;MF527,#REF!,"="&amp;KW527,#REF!,"="&amp;KY527)</f>
        <v>#REF!</v>
      </c>
      <c r="ND527" s="5" t="e">
        <f t="shared" si="462"/>
        <v>#REF!</v>
      </c>
      <c r="NE527" s="5" t="e">
        <f t="shared" si="463"/>
        <v>#REF!</v>
      </c>
      <c r="NF527" s="5" t="e">
        <f t="shared" si="464"/>
        <v>#REF!</v>
      </c>
      <c r="NG527" s="6" t="e">
        <f t="shared" si="465"/>
        <v>#REF!</v>
      </c>
      <c r="NH527" s="7" t="e">
        <f t="shared" si="466"/>
        <v>#REF!</v>
      </c>
      <c r="NI527" s="5" t="e">
        <f t="shared" si="467"/>
        <v>#REF!</v>
      </c>
      <c r="NJ527" s="31" t="e">
        <f t="shared" si="468"/>
        <v>#REF!</v>
      </c>
      <c r="NK527" s="32" t="e">
        <f t="shared" si="469"/>
        <v>#REF!</v>
      </c>
      <c r="NL527" s="32" t="e">
        <f t="shared" si="470"/>
        <v>#REF!</v>
      </c>
      <c r="NM527" s="33" t="e">
        <f t="shared" si="471"/>
        <v>#REF!</v>
      </c>
      <c r="NN527" s="33" t="e">
        <f t="shared" si="472"/>
        <v>#REF!</v>
      </c>
      <c r="NO527" s="33" t="e">
        <f t="shared" si="473"/>
        <v>#REF!</v>
      </c>
      <c r="NP527" s="33" t="e">
        <f t="shared" si="474"/>
        <v>#REF!</v>
      </c>
      <c r="NQ527" s="31" t="e">
        <f t="shared" si="475"/>
        <v>#REF!</v>
      </c>
      <c r="NR527" s="32" t="e">
        <f t="shared" si="476"/>
        <v>#REF!</v>
      </c>
      <c r="NS527" s="32" t="e">
        <f t="shared" si="477"/>
        <v>#REF!</v>
      </c>
      <c r="NT527" s="33" t="e">
        <f t="shared" si="478"/>
        <v>#REF!</v>
      </c>
      <c r="NU527" s="33" t="e">
        <f t="shared" si="479"/>
        <v>#REF!</v>
      </c>
      <c r="NV527" s="33" t="e">
        <f t="shared" si="480"/>
        <v>#REF!</v>
      </c>
      <c r="NW527" s="33" t="e">
        <f t="shared" si="481"/>
        <v>#REF!</v>
      </c>
      <c r="NX527" t="e">
        <f t="shared" si="482"/>
        <v>#REF!</v>
      </c>
      <c r="NY527" t="e">
        <f t="shared" si="483"/>
        <v>#REF!</v>
      </c>
      <c r="NZ527" t="e">
        <f t="shared" si="484"/>
        <v>#REF!</v>
      </c>
      <c r="OA527" t="e">
        <f t="shared" si="485"/>
        <v>#REF!</v>
      </c>
      <c r="OB527" t="e">
        <f t="shared" si="486"/>
        <v>#REF!</v>
      </c>
      <c r="OC527" t="e">
        <f t="shared" si="487"/>
        <v>#REF!</v>
      </c>
    </row>
    <row r="528" spans="1:393" ht="16.5" customHeight="1" x14ac:dyDescent="0.3">
      <c r="A528" s="22"/>
      <c r="KN528" s="5" t="e">
        <f>IF(INDEX(#REF!,MATCH('HT 0-1'!D528,#REF!,0))=INDEX(#REF!,MATCH('HT 0-1'!D528,#REF!,0)),INDEX(#REF!,MATCH('HT 0-1'!D528,#REF!,0)),"ERROR")</f>
        <v>#REF!</v>
      </c>
      <c r="KO528" s="5" t="e">
        <f>IF(INDEX(#REF!,MATCH('HT 0-1'!E528,#REF!,0))=INDEX(#REF!,MATCH('HT 0-1'!E528,#REF!,0)),INDEX(#REF!,MATCH('HT 0-1'!E528,#REF!,0)),"ERROR")</f>
        <v>#REF!</v>
      </c>
      <c r="KP528" s="5" t="e">
        <f t="shared" si="427"/>
        <v>#REF!</v>
      </c>
      <c r="KQ528" t="str">
        <f t="shared" si="428"/>
        <v>_</v>
      </c>
      <c r="KR528" s="5" t="e">
        <f t="shared" si="429"/>
        <v>#DIV/0!</v>
      </c>
      <c r="KS528" s="5" t="e">
        <f t="shared" si="430"/>
        <v>#DIV/0!</v>
      </c>
      <c r="KT528" s="5" t="e">
        <f t="shared" si="431"/>
        <v>#DIV/0!</v>
      </c>
      <c r="KU528" s="5" t="e">
        <f t="shared" si="432"/>
        <v>#DIV/0!</v>
      </c>
      <c r="KV528" s="5" t="e">
        <f t="shared" si="433"/>
        <v>#DIV/0!</v>
      </c>
      <c r="KW528" s="5" t="e">
        <f t="shared" si="434"/>
        <v>#DIV/0!</v>
      </c>
      <c r="KX528" s="5" t="e">
        <f t="shared" si="435"/>
        <v>#DIV/0!</v>
      </c>
      <c r="KY528" s="5" t="e">
        <f t="shared" si="436"/>
        <v>#DIV/0!</v>
      </c>
      <c r="KZ528" s="5" t="e">
        <f t="shared" si="437"/>
        <v>#DIV/0!</v>
      </c>
      <c r="LA528" s="5" t="e">
        <f t="shared" si="438"/>
        <v>#DIV/0!</v>
      </c>
      <c r="LB528" t="e">
        <f>IF(LQ528="0-1",INDEX(Scrape!#REF!,MATCH('HT 0-1'!KP528,Scrape!$B:$B,0)),"")</f>
        <v>#REF!</v>
      </c>
      <c r="LC528" t="e">
        <f>IF(LQ528="0-1",INDEX(Scrape!$A:$A,MATCH('HT 0-1'!KP528,Scrape!$B:$B,0)),"")</f>
        <v>#REF!</v>
      </c>
      <c r="LD528" t="e">
        <f>IF(LQ528="0-1",INDEX(Scrape!$B:$B,MATCH('HT 0-1'!KP528,Scrape!$B:$B,0)),"")</f>
        <v>#REF!</v>
      </c>
      <c r="LE528" t="e">
        <f>IF(LQ528="0-1",INDEX(Scrape!$C:$C,MATCH('HT 0-1'!KP528,Scrape!$B:$B,0)),"")</f>
        <v>#REF!</v>
      </c>
      <c r="LF528" t="e">
        <f>IF(LQ528="0-1",INDEX(Scrape!$D:$D,MATCH('HT 0-1'!KP528,Scrape!$B:$B,0)),"")</f>
        <v>#REF!</v>
      </c>
      <c r="LG528" t="e">
        <f>IF(LQ528="0-1",INDEX(Scrape!$E:$E,MATCH('HT 0-1'!KP528,Scrape!$B:$B,0)),"")</f>
        <v>#REF!</v>
      </c>
      <c r="LH528" t="e">
        <f>IF(LQ528="0-1",INDEX(Scrape!$F:$F,MATCH('HT 0-1'!KP528,Scrape!$B:$B,0)),"")</f>
        <v>#REF!</v>
      </c>
      <c r="LI528" t="e">
        <f>IF(LQ528="0-1",INDEX(Scrape!$G:$G,MATCH('HT 0-1'!KP528,Scrape!$B:$B,0)),"")</f>
        <v>#REF!</v>
      </c>
      <c r="LJ528" t="e">
        <f>IF(LQ528="0-1",INDEX(Scrape!$H:$H,MATCH('HT 0-1'!KP528,Scrape!$B:$B,0)),"")</f>
        <v>#REF!</v>
      </c>
      <c r="LK528" t="e">
        <f>IF(LQ528="0-1",INDEX(Scrape!$I:$I,MATCH('HT 0-1'!KP528,Scrape!$B:$B,0)),"")</f>
        <v>#REF!</v>
      </c>
      <c r="LL528" t="e">
        <f>IF(LQ528="0-1",INDEX(Scrape!$J:$J,MATCH('HT 0-1'!KP528,Scrape!$B:$B,0)),"")</f>
        <v>#REF!</v>
      </c>
      <c r="LM528" t="e">
        <f>IF(LQ528="0-1",INDEX(Scrape!$K:$K,MATCH('HT 0-1'!KP528,Scrape!$B:$B,0)),"")</f>
        <v>#REF!</v>
      </c>
      <c r="LN528" t="e">
        <f>IF(LQ528="0-1",INDEX(Scrape!$L:$L,MATCH('HT 0-1'!KP528,Scrape!$B:$B,0)),"")</f>
        <v>#REF!</v>
      </c>
      <c r="LO528" t="e">
        <f>IF(LQ528="0-1",INDEX(Scrape!$M:$M,MATCH('HT 0-1'!KP528,Scrape!$B:$B,0)),"")</f>
        <v>#REF!</v>
      </c>
      <c r="LP528" t="e">
        <f>IF(LQ528="0-1",INDEX(Scrape!$N:$N,MATCH('HT 0-1'!KP528,Scrape!$B:$B,0)),"")</f>
        <v>#REF!</v>
      </c>
      <c r="LQ528" t="e">
        <f>INDEX(Scrape!$O:$O,MATCH('HT 0-1'!KP528,Scrape!$B:$B,0))</f>
        <v>#REF!</v>
      </c>
      <c r="LR528" t="e">
        <f t="shared" si="439"/>
        <v>#REF!</v>
      </c>
      <c r="LS528" t="e">
        <f t="shared" si="440"/>
        <v>#REF!</v>
      </c>
      <c r="LT528" s="23" t="e">
        <f>IF(INDEX(#REF!,MATCH(KQ528,#REF!,0))=INDEX(#REF!,MATCH(KQ528,#REF!,0)),INDEX(#REF!,MATCH(KQ528,#REF!,0)),"ERROR")</f>
        <v>#REF!</v>
      </c>
      <c r="LU528" s="24" t="e">
        <f t="shared" si="441"/>
        <v>#DIV/0!</v>
      </c>
      <c r="LV528" s="24" t="e">
        <f t="shared" si="442"/>
        <v>#DIV/0!</v>
      </c>
      <c r="LW528" s="24" t="e">
        <f t="shared" si="443"/>
        <v>#DIV/0!</v>
      </c>
      <c r="LX528" s="24" t="e">
        <f t="shared" si="444"/>
        <v>#DIV/0!</v>
      </c>
      <c r="LY528" s="25" t="e">
        <f t="shared" si="445"/>
        <v>#REF!</v>
      </c>
      <c r="LZ528" s="25" t="e">
        <f t="shared" si="446"/>
        <v>#REF!</v>
      </c>
      <c r="MA528" s="26" t="e">
        <f t="shared" si="447"/>
        <v>#REF!</v>
      </c>
      <c r="MB528" s="27" t="e">
        <f t="shared" si="448"/>
        <v>#REF!</v>
      </c>
      <c r="MC528" s="28" t="e">
        <f t="shared" si="449"/>
        <v>#REF!</v>
      </c>
      <c r="MD528" s="24" t="e">
        <f t="shared" si="450"/>
        <v>#REF!</v>
      </c>
      <c r="ME528" s="29" t="e">
        <f t="shared" si="451"/>
        <v>#REF!</v>
      </c>
      <c r="MF528" s="30" t="e">
        <f t="shared" si="452"/>
        <v>#REF!</v>
      </c>
      <c r="MG528" s="24" t="e">
        <f t="shared" si="453"/>
        <v>#REF!</v>
      </c>
      <c r="MH528" s="29" t="e">
        <f t="shared" si="454"/>
        <v>#REF!</v>
      </c>
      <c r="MI528" s="30" t="e">
        <f t="shared" si="455"/>
        <v>#REF!</v>
      </c>
      <c r="MJ528" t="str">
        <f t="shared" si="456"/>
        <v/>
      </c>
      <c r="MK528" t="str">
        <f t="shared" si="457"/>
        <v/>
      </c>
      <c r="ML528" t="str">
        <f t="shared" si="458"/>
        <v/>
      </c>
      <c r="MM528" t="str">
        <f t="shared" si="459"/>
        <v/>
      </c>
      <c r="MN528" t="str">
        <f t="shared" si="460"/>
        <v/>
      </c>
      <c r="MO528" t="str">
        <f t="shared" si="461"/>
        <v/>
      </c>
      <c r="MP528" s="5" t="e">
        <f>COUNTIFS(#REF!,LT528,#REF!,1,#REF!,"&gt;="&amp;MC528,#REF!,"&lt;="&amp;MB528,#REF!,"&lt;="&amp;ME528,#REF!,"&gt;="&amp;MF528,#REF!,"="&amp;KV528,#REF!,"="&amp;KX528)</f>
        <v>#REF!</v>
      </c>
      <c r="MQ528" s="5" t="e">
        <f>COUNTIFS(#REF!,LT528,#REF!,0,#REF!,"&gt;="&amp;MC528,#REF!,"&lt;="&amp;MB528,#REF!,"&lt;="&amp;ME528,#REF!,"&gt;="&amp;MF528,#REF!,"="&amp;KV528,#REF!,"="&amp;KX528)</f>
        <v>#REF!</v>
      </c>
      <c r="MR528" s="5" t="e">
        <f>COUNTIFS(#REF!,LT528,#REF!,1,#REF!,"&gt;="&amp;MC528,#REF!,"&lt;="&amp;MB528,#REF!,"&lt;="&amp;ME528,#REF!,"&gt;="&amp;MF528,#REF!,"="&amp;KW528,#REF!,"="&amp;KY528)</f>
        <v>#REF!</v>
      </c>
      <c r="MS528" s="5" t="e">
        <f>COUNTIFS(#REF!,LT528,#REF!,0,#REF!,"&gt;="&amp;MC528,#REF!,"&lt;="&amp;MB528,#REF!,"&lt;="&amp;ME528,#REF!,"&gt;="&amp;MF528,#REF!,"="&amp;KW528,#REF!,"="&amp;KY528)</f>
        <v>#REF!</v>
      </c>
      <c r="MT528" s="5" t="e">
        <f>COUNTIFS(#REF!,LT528,#REF!,1,#REF!,"&gt;="&amp;MI528,#REF!,"&lt;="&amp;MH528,#REF!,"&lt;="&amp;ME528,#REF!,"&gt;="&amp;MF528)</f>
        <v>#REF!</v>
      </c>
      <c r="MU528" s="5" t="e">
        <f>COUNTIFS(#REF!,LT528,#REF!,0,#REF!,"&gt;="&amp;MI528,#REF!,"&lt;="&amp;MH528,#REF!,"&lt;="&amp;ME528,#REF!,"&gt;="&amp;MF528)</f>
        <v>#REF!</v>
      </c>
      <c r="MV528" s="5" t="e">
        <f>COUNTIFS(#REF!,LT528,#REF!,1,#REF!,"&gt;="&amp;MI528,#REF!,"&lt;="&amp;MH528,#REF!,"="&amp;KZ528,#REF!,"="&amp;LA528,#REF!,"&lt;="&amp;ME528,#REF!,"&gt;="&amp;MF528)</f>
        <v>#REF!</v>
      </c>
      <c r="MW528" s="5" t="e">
        <f>COUNTIFS(#REF!,LT528,#REF!,0,#REF!,"&gt;="&amp;MI528,#REF!,"&lt;="&amp;MH528,#REF!,"="&amp;KZ528,#REF!,"="&amp;LA528,#REF!,"&lt;="&amp;ME528,#REF!,"&gt;="&amp;MF528)</f>
        <v>#REF!</v>
      </c>
      <c r="MX528" s="5" t="e">
        <f>COUNTIFS(#REF!,LT528,#REF!,1,#REF!,"&gt;="&amp;MC528,#REF!,"&lt;="&amp;MB528,#REF!,"&lt;="&amp;ME528,#REF!,"&gt;="&amp;MF528)</f>
        <v>#REF!</v>
      </c>
      <c r="MY528" s="5" t="e">
        <f>COUNTIFS(#REF!,LT528,#REF!,0,#REF!,"&gt;="&amp;MC528,#REF!,"&lt;="&amp;MB528,#REF!,"&lt;="&amp;ME528,#REF!,"&gt;="&amp;MF528)</f>
        <v>#REF!</v>
      </c>
      <c r="MZ528" s="5" t="e">
        <f>COUNTIFS(#REF!,LT528,#REF!,1,#REF!,"&lt;="&amp;ME528,#REF!,"&gt;="&amp;MF528,#REF!,"="&amp;KV528,#REF!,"="&amp;KX528)</f>
        <v>#REF!</v>
      </c>
      <c r="NA528" s="5" t="e">
        <f>COUNTIFS(#REF!,LT528,#REF!,0,#REF!,"&lt;="&amp;ME528,#REF!,"&gt;="&amp;MF528,#REF!,"="&amp;KV528,#REF!,"="&amp;KX528)</f>
        <v>#REF!</v>
      </c>
      <c r="NB528" s="5" t="e">
        <f>COUNTIFS(#REF!,LT528,#REF!,1,#REF!,"&lt;="&amp;ME528,#REF!,"&gt;="&amp;MF528,#REF!,"="&amp;KW528,#REF!,"="&amp;KY528)</f>
        <v>#REF!</v>
      </c>
      <c r="NC528" s="5" t="e">
        <f>COUNTIFS(#REF!,LT528,#REF!,0,#REF!,"&lt;="&amp;ME528,#REF!,"&gt;="&amp;MF528,#REF!,"="&amp;KW528,#REF!,"="&amp;KY528)</f>
        <v>#REF!</v>
      </c>
      <c r="ND528" s="5" t="e">
        <f t="shared" si="462"/>
        <v>#REF!</v>
      </c>
      <c r="NE528" s="5" t="e">
        <f t="shared" si="463"/>
        <v>#REF!</v>
      </c>
      <c r="NF528" s="5" t="e">
        <f t="shared" si="464"/>
        <v>#REF!</v>
      </c>
      <c r="NG528" s="6" t="e">
        <f t="shared" si="465"/>
        <v>#REF!</v>
      </c>
      <c r="NH528" s="7" t="e">
        <f t="shared" si="466"/>
        <v>#REF!</v>
      </c>
      <c r="NI528" s="5" t="e">
        <f t="shared" si="467"/>
        <v>#REF!</v>
      </c>
      <c r="NJ528" s="31" t="e">
        <f t="shared" si="468"/>
        <v>#REF!</v>
      </c>
      <c r="NK528" s="32" t="e">
        <f t="shared" si="469"/>
        <v>#REF!</v>
      </c>
      <c r="NL528" s="32" t="e">
        <f t="shared" si="470"/>
        <v>#REF!</v>
      </c>
      <c r="NM528" s="33" t="e">
        <f t="shared" si="471"/>
        <v>#REF!</v>
      </c>
      <c r="NN528" s="33" t="e">
        <f t="shared" si="472"/>
        <v>#REF!</v>
      </c>
      <c r="NO528" s="33" t="e">
        <f t="shared" si="473"/>
        <v>#REF!</v>
      </c>
      <c r="NP528" s="33" t="e">
        <f t="shared" si="474"/>
        <v>#REF!</v>
      </c>
      <c r="NQ528" s="31" t="e">
        <f t="shared" si="475"/>
        <v>#REF!</v>
      </c>
      <c r="NR528" s="32" t="e">
        <f t="shared" si="476"/>
        <v>#REF!</v>
      </c>
      <c r="NS528" s="32" t="e">
        <f t="shared" si="477"/>
        <v>#REF!</v>
      </c>
      <c r="NT528" s="33" t="e">
        <f t="shared" si="478"/>
        <v>#REF!</v>
      </c>
      <c r="NU528" s="33" t="e">
        <f t="shared" si="479"/>
        <v>#REF!</v>
      </c>
      <c r="NV528" s="33" t="e">
        <f t="shared" si="480"/>
        <v>#REF!</v>
      </c>
      <c r="NW528" s="33" t="e">
        <f t="shared" si="481"/>
        <v>#REF!</v>
      </c>
      <c r="NX528" t="e">
        <f t="shared" si="482"/>
        <v>#REF!</v>
      </c>
      <c r="NY528" t="e">
        <f t="shared" si="483"/>
        <v>#REF!</v>
      </c>
      <c r="NZ528" t="e">
        <f t="shared" si="484"/>
        <v>#REF!</v>
      </c>
      <c r="OA528" t="e">
        <f t="shared" si="485"/>
        <v>#REF!</v>
      </c>
      <c r="OB528" t="e">
        <f t="shared" si="486"/>
        <v>#REF!</v>
      </c>
      <c r="OC528" t="e">
        <f t="shared" si="487"/>
        <v>#REF!</v>
      </c>
    </row>
    <row r="529" spans="1:393" ht="16.5" customHeight="1" x14ac:dyDescent="0.3">
      <c r="A529" s="22"/>
      <c r="KN529" s="5" t="e">
        <f>IF(INDEX(#REF!,MATCH('HT 0-1'!D529,#REF!,0))=INDEX(#REF!,MATCH('HT 0-1'!D529,#REF!,0)),INDEX(#REF!,MATCH('HT 0-1'!D529,#REF!,0)),"ERROR")</f>
        <v>#REF!</v>
      </c>
      <c r="KO529" s="5" t="e">
        <f>IF(INDEX(#REF!,MATCH('HT 0-1'!E529,#REF!,0))=INDEX(#REF!,MATCH('HT 0-1'!E529,#REF!,0)),INDEX(#REF!,MATCH('HT 0-1'!E529,#REF!,0)),"ERROR")</f>
        <v>#REF!</v>
      </c>
      <c r="KP529" s="5" t="e">
        <f t="shared" si="427"/>
        <v>#REF!</v>
      </c>
      <c r="KQ529" t="str">
        <f t="shared" si="428"/>
        <v>_</v>
      </c>
      <c r="KR529" s="5" t="e">
        <f t="shared" si="429"/>
        <v>#DIV/0!</v>
      </c>
      <c r="KS529" s="5" t="e">
        <f t="shared" si="430"/>
        <v>#DIV/0!</v>
      </c>
      <c r="KT529" s="5" t="e">
        <f t="shared" si="431"/>
        <v>#DIV/0!</v>
      </c>
      <c r="KU529" s="5" t="e">
        <f t="shared" si="432"/>
        <v>#DIV/0!</v>
      </c>
      <c r="KV529" s="5" t="e">
        <f t="shared" si="433"/>
        <v>#DIV/0!</v>
      </c>
      <c r="KW529" s="5" t="e">
        <f t="shared" si="434"/>
        <v>#DIV/0!</v>
      </c>
      <c r="KX529" s="5" t="e">
        <f t="shared" si="435"/>
        <v>#DIV/0!</v>
      </c>
      <c r="KY529" s="5" t="e">
        <f t="shared" si="436"/>
        <v>#DIV/0!</v>
      </c>
      <c r="KZ529" s="5" t="e">
        <f t="shared" si="437"/>
        <v>#DIV/0!</v>
      </c>
      <c r="LA529" s="5" t="e">
        <f t="shared" si="438"/>
        <v>#DIV/0!</v>
      </c>
      <c r="LB529" t="e">
        <f>IF(LQ529="0-1",INDEX(Scrape!#REF!,MATCH('HT 0-1'!KP529,Scrape!$B:$B,0)),"")</f>
        <v>#REF!</v>
      </c>
      <c r="LC529" t="e">
        <f>IF(LQ529="0-1",INDEX(Scrape!$A:$A,MATCH('HT 0-1'!KP529,Scrape!$B:$B,0)),"")</f>
        <v>#REF!</v>
      </c>
      <c r="LD529" t="e">
        <f>IF(LQ529="0-1",INDEX(Scrape!$B:$B,MATCH('HT 0-1'!KP529,Scrape!$B:$B,0)),"")</f>
        <v>#REF!</v>
      </c>
      <c r="LE529" t="e">
        <f>IF(LQ529="0-1",INDEX(Scrape!$C:$C,MATCH('HT 0-1'!KP529,Scrape!$B:$B,0)),"")</f>
        <v>#REF!</v>
      </c>
      <c r="LF529" t="e">
        <f>IF(LQ529="0-1",INDEX(Scrape!$D:$D,MATCH('HT 0-1'!KP529,Scrape!$B:$B,0)),"")</f>
        <v>#REF!</v>
      </c>
      <c r="LG529" t="e">
        <f>IF(LQ529="0-1",INDEX(Scrape!$E:$E,MATCH('HT 0-1'!KP529,Scrape!$B:$B,0)),"")</f>
        <v>#REF!</v>
      </c>
      <c r="LH529" t="e">
        <f>IF(LQ529="0-1",INDEX(Scrape!$F:$F,MATCH('HT 0-1'!KP529,Scrape!$B:$B,0)),"")</f>
        <v>#REF!</v>
      </c>
      <c r="LI529" t="e">
        <f>IF(LQ529="0-1",INDEX(Scrape!$G:$G,MATCH('HT 0-1'!KP529,Scrape!$B:$B,0)),"")</f>
        <v>#REF!</v>
      </c>
      <c r="LJ529" t="e">
        <f>IF(LQ529="0-1",INDEX(Scrape!$H:$H,MATCH('HT 0-1'!KP529,Scrape!$B:$B,0)),"")</f>
        <v>#REF!</v>
      </c>
      <c r="LK529" t="e">
        <f>IF(LQ529="0-1",INDEX(Scrape!$I:$I,MATCH('HT 0-1'!KP529,Scrape!$B:$B,0)),"")</f>
        <v>#REF!</v>
      </c>
      <c r="LL529" t="e">
        <f>IF(LQ529="0-1",INDEX(Scrape!$J:$J,MATCH('HT 0-1'!KP529,Scrape!$B:$B,0)),"")</f>
        <v>#REF!</v>
      </c>
      <c r="LM529" t="e">
        <f>IF(LQ529="0-1",INDEX(Scrape!$K:$K,MATCH('HT 0-1'!KP529,Scrape!$B:$B,0)),"")</f>
        <v>#REF!</v>
      </c>
      <c r="LN529" t="e">
        <f>IF(LQ529="0-1",INDEX(Scrape!$L:$L,MATCH('HT 0-1'!KP529,Scrape!$B:$B,0)),"")</f>
        <v>#REF!</v>
      </c>
      <c r="LO529" t="e">
        <f>IF(LQ529="0-1",INDEX(Scrape!$M:$M,MATCH('HT 0-1'!KP529,Scrape!$B:$B,0)),"")</f>
        <v>#REF!</v>
      </c>
      <c r="LP529" t="e">
        <f>IF(LQ529="0-1",INDEX(Scrape!$N:$N,MATCH('HT 0-1'!KP529,Scrape!$B:$B,0)),"")</f>
        <v>#REF!</v>
      </c>
      <c r="LQ529" t="e">
        <f>INDEX(Scrape!$O:$O,MATCH('HT 0-1'!KP529,Scrape!$B:$B,0))</f>
        <v>#REF!</v>
      </c>
      <c r="LR529" t="e">
        <f t="shared" si="439"/>
        <v>#REF!</v>
      </c>
      <c r="LS529" t="e">
        <f t="shared" si="440"/>
        <v>#REF!</v>
      </c>
      <c r="LT529" s="23" t="e">
        <f>IF(INDEX(#REF!,MATCH(KQ529,#REF!,0))=INDEX(#REF!,MATCH(KQ529,#REF!,0)),INDEX(#REF!,MATCH(KQ529,#REF!,0)),"ERROR")</f>
        <v>#REF!</v>
      </c>
      <c r="LU529" s="24" t="e">
        <f t="shared" si="441"/>
        <v>#DIV/0!</v>
      </c>
      <c r="LV529" s="24" t="e">
        <f t="shared" si="442"/>
        <v>#DIV/0!</v>
      </c>
      <c r="LW529" s="24" t="e">
        <f t="shared" si="443"/>
        <v>#DIV/0!</v>
      </c>
      <c r="LX529" s="24" t="e">
        <f t="shared" si="444"/>
        <v>#DIV/0!</v>
      </c>
      <c r="LY529" s="25" t="e">
        <f t="shared" si="445"/>
        <v>#REF!</v>
      </c>
      <c r="LZ529" s="25" t="e">
        <f t="shared" si="446"/>
        <v>#REF!</v>
      </c>
      <c r="MA529" s="26" t="e">
        <f t="shared" si="447"/>
        <v>#REF!</v>
      </c>
      <c r="MB529" s="27" t="e">
        <f t="shared" si="448"/>
        <v>#REF!</v>
      </c>
      <c r="MC529" s="28" t="e">
        <f t="shared" si="449"/>
        <v>#REF!</v>
      </c>
      <c r="MD529" s="24" t="e">
        <f t="shared" si="450"/>
        <v>#REF!</v>
      </c>
      <c r="ME529" s="29" t="e">
        <f t="shared" si="451"/>
        <v>#REF!</v>
      </c>
      <c r="MF529" s="30" t="e">
        <f t="shared" si="452"/>
        <v>#REF!</v>
      </c>
      <c r="MG529" s="24" t="e">
        <f t="shared" si="453"/>
        <v>#REF!</v>
      </c>
      <c r="MH529" s="29" t="e">
        <f t="shared" si="454"/>
        <v>#REF!</v>
      </c>
      <c r="MI529" s="30" t="e">
        <f t="shared" si="455"/>
        <v>#REF!</v>
      </c>
      <c r="MJ529" t="str">
        <f t="shared" si="456"/>
        <v/>
      </c>
      <c r="MK529" t="str">
        <f t="shared" si="457"/>
        <v/>
      </c>
      <c r="ML529" t="str">
        <f t="shared" si="458"/>
        <v/>
      </c>
      <c r="MM529" t="str">
        <f t="shared" si="459"/>
        <v/>
      </c>
      <c r="MN529" t="str">
        <f t="shared" si="460"/>
        <v/>
      </c>
      <c r="MO529" t="str">
        <f t="shared" si="461"/>
        <v/>
      </c>
      <c r="MP529" s="5" t="e">
        <f>COUNTIFS(#REF!,LT529,#REF!,1,#REF!,"&gt;="&amp;MC529,#REF!,"&lt;="&amp;MB529,#REF!,"&lt;="&amp;ME529,#REF!,"&gt;="&amp;MF529,#REF!,"="&amp;KV529,#REF!,"="&amp;KX529)</f>
        <v>#REF!</v>
      </c>
      <c r="MQ529" s="5" t="e">
        <f>COUNTIFS(#REF!,LT529,#REF!,0,#REF!,"&gt;="&amp;MC529,#REF!,"&lt;="&amp;MB529,#REF!,"&lt;="&amp;ME529,#REF!,"&gt;="&amp;MF529,#REF!,"="&amp;KV529,#REF!,"="&amp;KX529)</f>
        <v>#REF!</v>
      </c>
      <c r="MR529" s="5" t="e">
        <f>COUNTIFS(#REF!,LT529,#REF!,1,#REF!,"&gt;="&amp;MC529,#REF!,"&lt;="&amp;MB529,#REF!,"&lt;="&amp;ME529,#REF!,"&gt;="&amp;MF529,#REF!,"="&amp;KW529,#REF!,"="&amp;KY529)</f>
        <v>#REF!</v>
      </c>
      <c r="MS529" s="5" t="e">
        <f>COUNTIFS(#REF!,LT529,#REF!,0,#REF!,"&gt;="&amp;MC529,#REF!,"&lt;="&amp;MB529,#REF!,"&lt;="&amp;ME529,#REF!,"&gt;="&amp;MF529,#REF!,"="&amp;KW529,#REF!,"="&amp;KY529)</f>
        <v>#REF!</v>
      </c>
      <c r="MT529" s="5" t="e">
        <f>COUNTIFS(#REF!,LT529,#REF!,1,#REF!,"&gt;="&amp;MI529,#REF!,"&lt;="&amp;MH529,#REF!,"&lt;="&amp;ME529,#REF!,"&gt;="&amp;MF529)</f>
        <v>#REF!</v>
      </c>
      <c r="MU529" s="5" t="e">
        <f>COUNTIFS(#REF!,LT529,#REF!,0,#REF!,"&gt;="&amp;MI529,#REF!,"&lt;="&amp;MH529,#REF!,"&lt;="&amp;ME529,#REF!,"&gt;="&amp;MF529)</f>
        <v>#REF!</v>
      </c>
      <c r="MV529" s="5" t="e">
        <f>COUNTIFS(#REF!,LT529,#REF!,1,#REF!,"&gt;="&amp;MI529,#REF!,"&lt;="&amp;MH529,#REF!,"="&amp;KZ529,#REF!,"="&amp;LA529,#REF!,"&lt;="&amp;ME529,#REF!,"&gt;="&amp;MF529)</f>
        <v>#REF!</v>
      </c>
      <c r="MW529" s="5" t="e">
        <f>COUNTIFS(#REF!,LT529,#REF!,0,#REF!,"&gt;="&amp;MI529,#REF!,"&lt;="&amp;MH529,#REF!,"="&amp;KZ529,#REF!,"="&amp;LA529,#REF!,"&lt;="&amp;ME529,#REF!,"&gt;="&amp;MF529)</f>
        <v>#REF!</v>
      </c>
      <c r="MX529" s="5" t="e">
        <f>COUNTIFS(#REF!,LT529,#REF!,1,#REF!,"&gt;="&amp;MC529,#REF!,"&lt;="&amp;MB529,#REF!,"&lt;="&amp;ME529,#REF!,"&gt;="&amp;MF529)</f>
        <v>#REF!</v>
      </c>
      <c r="MY529" s="5" t="e">
        <f>COUNTIFS(#REF!,LT529,#REF!,0,#REF!,"&gt;="&amp;MC529,#REF!,"&lt;="&amp;MB529,#REF!,"&lt;="&amp;ME529,#REF!,"&gt;="&amp;MF529)</f>
        <v>#REF!</v>
      </c>
      <c r="MZ529" s="5" t="e">
        <f>COUNTIFS(#REF!,LT529,#REF!,1,#REF!,"&lt;="&amp;ME529,#REF!,"&gt;="&amp;MF529,#REF!,"="&amp;KV529,#REF!,"="&amp;KX529)</f>
        <v>#REF!</v>
      </c>
      <c r="NA529" s="5" t="e">
        <f>COUNTIFS(#REF!,LT529,#REF!,0,#REF!,"&lt;="&amp;ME529,#REF!,"&gt;="&amp;MF529,#REF!,"="&amp;KV529,#REF!,"="&amp;KX529)</f>
        <v>#REF!</v>
      </c>
      <c r="NB529" s="5" t="e">
        <f>COUNTIFS(#REF!,LT529,#REF!,1,#REF!,"&lt;="&amp;ME529,#REF!,"&gt;="&amp;MF529,#REF!,"="&amp;KW529,#REF!,"="&amp;KY529)</f>
        <v>#REF!</v>
      </c>
      <c r="NC529" s="5" t="e">
        <f>COUNTIFS(#REF!,LT529,#REF!,0,#REF!,"&lt;="&amp;ME529,#REF!,"&gt;="&amp;MF529,#REF!,"="&amp;KW529,#REF!,"="&amp;KY529)</f>
        <v>#REF!</v>
      </c>
      <c r="ND529" s="5" t="e">
        <f t="shared" si="462"/>
        <v>#REF!</v>
      </c>
      <c r="NE529" s="5" t="e">
        <f t="shared" si="463"/>
        <v>#REF!</v>
      </c>
      <c r="NF529" s="5" t="e">
        <f t="shared" si="464"/>
        <v>#REF!</v>
      </c>
      <c r="NG529" s="6" t="e">
        <f t="shared" si="465"/>
        <v>#REF!</v>
      </c>
      <c r="NH529" s="7" t="e">
        <f t="shared" si="466"/>
        <v>#REF!</v>
      </c>
      <c r="NI529" s="5" t="e">
        <f t="shared" si="467"/>
        <v>#REF!</v>
      </c>
      <c r="NJ529" s="31" t="e">
        <f t="shared" si="468"/>
        <v>#REF!</v>
      </c>
      <c r="NK529" s="32" t="e">
        <f t="shared" si="469"/>
        <v>#REF!</v>
      </c>
      <c r="NL529" s="32" t="e">
        <f t="shared" si="470"/>
        <v>#REF!</v>
      </c>
      <c r="NM529" s="33" t="e">
        <f t="shared" si="471"/>
        <v>#REF!</v>
      </c>
      <c r="NN529" s="33" t="e">
        <f t="shared" si="472"/>
        <v>#REF!</v>
      </c>
      <c r="NO529" s="33" t="e">
        <f t="shared" si="473"/>
        <v>#REF!</v>
      </c>
      <c r="NP529" s="33" t="e">
        <f t="shared" si="474"/>
        <v>#REF!</v>
      </c>
      <c r="NQ529" s="31" t="e">
        <f t="shared" si="475"/>
        <v>#REF!</v>
      </c>
      <c r="NR529" s="32" t="e">
        <f t="shared" si="476"/>
        <v>#REF!</v>
      </c>
      <c r="NS529" s="32" t="e">
        <f t="shared" si="477"/>
        <v>#REF!</v>
      </c>
      <c r="NT529" s="33" t="e">
        <f t="shared" si="478"/>
        <v>#REF!</v>
      </c>
      <c r="NU529" s="33" t="e">
        <f t="shared" si="479"/>
        <v>#REF!</v>
      </c>
      <c r="NV529" s="33" t="e">
        <f t="shared" si="480"/>
        <v>#REF!</v>
      </c>
      <c r="NW529" s="33" t="e">
        <f t="shared" si="481"/>
        <v>#REF!</v>
      </c>
      <c r="NX529" t="e">
        <f t="shared" si="482"/>
        <v>#REF!</v>
      </c>
      <c r="NY529" t="e">
        <f t="shared" si="483"/>
        <v>#REF!</v>
      </c>
      <c r="NZ529" t="e">
        <f t="shared" si="484"/>
        <v>#REF!</v>
      </c>
      <c r="OA529" t="e">
        <f t="shared" si="485"/>
        <v>#REF!</v>
      </c>
      <c r="OB529" t="e">
        <f t="shared" si="486"/>
        <v>#REF!</v>
      </c>
      <c r="OC529" t="e">
        <f t="shared" si="487"/>
        <v>#REF!</v>
      </c>
    </row>
    <row r="530" spans="1:393" ht="16.5" customHeight="1" x14ac:dyDescent="0.3">
      <c r="A530" s="22"/>
      <c r="KN530" s="5" t="e">
        <f>IF(INDEX(#REF!,MATCH('HT 0-1'!D530,#REF!,0))=INDEX(#REF!,MATCH('HT 0-1'!D530,#REF!,0)),INDEX(#REF!,MATCH('HT 0-1'!D530,#REF!,0)),"ERROR")</f>
        <v>#REF!</v>
      </c>
      <c r="KO530" s="5" t="e">
        <f>IF(INDEX(#REF!,MATCH('HT 0-1'!E530,#REF!,0))=INDEX(#REF!,MATCH('HT 0-1'!E530,#REF!,0)),INDEX(#REF!,MATCH('HT 0-1'!E530,#REF!,0)),"ERROR")</f>
        <v>#REF!</v>
      </c>
      <c r="KP530" s="5" t="e">
        <f t="shared" si="427"/>
        <v>#REF!</v>
      </c>
      <c r="KQ530" t="str">
        <f t="shared" si="428"/>
        <v>_</v>
      </c>
      <c r="KR530" s="5" t="e">
        <f t="shared" si="429"/>
        <v>#DIV/0!</v>
      </c>
      <c r="KS530" s="5" t="e">
        <f t="shared" si="430"/>
        <v>#DIV/0!</v>
      </c>
      <c r="KT530" s="5" t="e">
        <f t="shared" si="431"/>
        <v>#DIV/0!</v>
      </c>
      <c r="KU530" s="5" t="e">
        <f t="shared" si="432"/>
        <v>#DIV/0!</v>
      </c>
      <c r="KV530" s="5" t="e">
        <f t="shared" si="433"/>
        <v>#DIV/0!</v>
      </c>
      <c r="KW530" s="5" t="e">
        <f t="shared" si="434"/>
        <v>#DIV/0!</v>
      </c>
      <c r="KX530" s="5" t="e">
        <f t="shared" si="435"/>
        <v>#DIV/0!</v>
      </c>
      <c r="KY530" s="5" t="e">
        <f t="shared" si="436"/>
        <v>#DIV/0!</v>
      </c>
      <c r="KZ530" s="5" t="e">
        <f t="shared" si="437"/>
        <v>#DIV/0!</v>
      </c>
      <c r="LA530" s="5" t="e">
        <f t="shared" si="438"/>
        <v>#DIV/0!</v>
      </c>
      <c r="LB530" t="e">
        <f>IF(LQ530="0-1",INDEX(Scrape!#REF!,MATCH('HT 0-1'!KP530,Scrape!$B:$B,0)),"")</f>
        <v>#REF!</v>
      </c>
      <c r="LC530" t="e">
        <f>IF(LQ530="0-1",INDEX(Scrape!$A:$A,MATCH('HT 0-1'!KP530,Scrape!$B:$B,0)),"")</f>
        <v>#REF!</v>
      </c>
      <c r="LD530" t="e">
        <f>IF(LQ530="0-1",INDEX(Scrape!$B:$B,MATCH('HT 0-1'!KP530,Scrape!$B:$B,0)),"")</f>
        <v>#REF!</v>
      </c>
      <c r="LE530" t="e">
        <f>IF(LQ530="0-1",INDEX(Scrape!$C:$C,MATCH('HT 0-1'!KP530,Scrape!$B:$B,0)),"")</f>
        <v>#REF!</v>
      </c>
      <c r="LF530" t="e">
        <f>IF(LQ530="0-1",INDEX(Scrape!$D:$D,MATCH('HT 0-1'!KP530,Scrape!$B:$B,0)),"")</f>
        <v>#REF!</v>
      </c>
      <c r="LG530" t="e">
        <f>IF(LQ530="0-1",INDEX(Scrape!$E:$E,MATCH('HT 0-1'!KP530,Scrape!$B:$B,0)),"")</f>
        <v>#REF!</v>
      </c>
      <c r="LH530" t="e">
        <f>IF(LQ530="0-1",INDEX(Scrape!$F:$F,MATCH('HT 0-1'!KP530,Scrape!$B:$B,0)),"")</f>
        <v>#REF!</v>
      </c>
      <c r="LI530" t="e">
        <f>IF(LQ530="0-1",INDEX(Scrape!$G:$G,MATCH('HT 0-1'!KP530,Scrape!$B:$B,0)),"")</f>
        <v>#REF!</v>
      </c>
      <c r="LJ530" t="e">
        <f>IF(LQ530="0-1",INDEX(Scrape!$H:$H,MATCH('HT 0-1'!KP530,Scrape!$B:$B,0)),"")</f>
        <v>#REF!</v>
      </c>
      <c r="LK530" t="e">
        <f>IF(LQ530="0-1",INDEX(Scrape!$I:$I,MATCH('HT 0-1'!KP530,Scrape!$B:$B,0)),"")</f>
        <v>#REF!</v>
      </c>
      <c r="LL530" t="e">
        <f>IF(LQ530="0-1",INDEX(Scrape!$J:$J,MATCH('HT 0-1'!KP530,Scrape!$B:$B,0)),"")</f>
        <v>#REF!</v>
      </c>
      <c r="LM530" t="e">
        <f>IF(LQ530="0-1",INDEX(Scrape!$K:$K,MATCH('HT 0-1'!KP530,Scrape!$B:$B,0)),"")</f>
        <v>#REF!</v>
      </c>
      <c r="LN530" t="e">
        <f>IF(LQ530="0-1",INDEX(Scrape!$L:$L,MATCH('HT 0-1'!KP530,Scrape!$B:$B,0)),"")</f>
        <v>#REF!</v>
      </c>
      <c r="LO530" t="e">
        <f>IF(LQ530="0-1",INDEX(Scrape!$M:$M,MATCH('HT 0-1'!KP530,Scrape!$B:$B,0)),"")</f>
        <v>#REF!</v>
      </c>
      <c r="LP530" t="e">
        <f>IF(LQ530="0-1",INDEX(Scrape!$N:$N,MATCH('HT 0-1'!KP530,Scrape!$B:$B,0)),"")</f>
        <v>#REF!</v>
      </c>
      <c r="LQ530" t="e">
        <f>INDEX(Scrape!$O:$O,MATCH('HT 0-1'!KP530,Scrape!$B:$B,0))</f>
        <v>#REF!</v>
      </c>
      <c r="LR530" t="e">
        <f t="shared" si="439"/>
        <v>#REF!</v>
      </c>
      <c r="LS530" t="e">
        <f t="shared" si="440"/>
        <v>#REF!</v>
      </c>
      <c r="LT530" s="23" t="e">
        <f>IF(INDEX(#REF!,MATCH(KQ530,#REF!,0))=INDEX(#REF!,MATCH(KQ530,#REF!,0)),INDEX(#REF!,MATCH(KQ530,#REF!,0)),"ERROR")</f>
        <v>#REF!</v>
      </c>
      <c r="LU530" s="24" t="e">
        <f t="shared" si="441"/>
        <v>#DIV/0!</v>
      </c>
      <c r="LV530" s="24" t="e">
        <f t="shared" si="442"/>
        <v>#DIV/0!</v>
      </c>
      <c r="LW530" s="24" t="e">
        <f t="shared" si="443"/>
        <v>#DIV/0!</v>
      </c>
      <c r="LX530" s="24" t="e">
        <f t="shared" si="444"/>
        <v>#DIV/0!</v>
      </c>
      <c r="LY530" s="25" t="e">
        <f t="shared" si="445"/>
        <v>#REF!</v>
      </c>
      <c r="LZ530" s="25" t="e">
        <f t="shared" si="446"/>
        <v>#REF!</v>
      </c>
      <c r="MA530" s="26" t="e">
        <f t="shared" si="447"/>
        <v>#REF!</v>
      </c>
      <c r="MB530" s="27" t="e">
        <f t="shared" si="448"/>
        <v>#REF!</v>
      </c>
      <c r="MC530" s="28" t="e">
        <f t="shared" si="449"/>
        <v>#REF!</v>
      </c>
      <c r="MD530" s="24" t="e">
        <f t="shared" si="450"/>
        <v>#REF!</v>
      </c>
      <c r="ME530" s="29" t="e">
        <f t="shared" si="451"/>
        <v>#REF!</v>
      </c>
      <c r="MF530" s="30" t="e">
        <f t="shared" si="452"/>
        <v>#REF!</v>
      </c>
      <c r="MG530" s="24" t="e">
        <f t="shared" si="453"/>
        <v>#REF!</v>
      </c>
      <c r="MH530" s="29" t="e">
        <f t="shared" si="454"/>
        <v>#REF!</v>
      </c>
      <c r="MI530" s="30" t="e">
        <f t="shared" si="455"/>
        <v>#REF!</v>
      </c>
      <c r="MJ530" t="str">
        <f t="shared" si="456"/>
        <v/>
      </c>
      <c r="MK530" t="str">
        <f t="shared" si="457"/>
        <v/>
      </c>
      <c r="ML530" t="str">
        <f t="shared" si="458"/>
        <v/>
      </c>
      <c r="MM530" t="str">
        <f t="shared" si="459"/>
        <v/>
      </c>
      <c r="MN530" t="str">
        <f t="shared" si="460"/>
        <v/>
      </c>
      <c r="MO530" t="str">
        <f t="shared" si="461"/>
        <v/>
      </c>
      <c r="MP530" s="5" t="e">
        <f>COUNTIFS(#REF!,LT530,#REF!,1,#REF!,"&gt;="&amp;MC530,#REF!,"&lt;="&amp;MB530,#REF!,"&lt;="&amp;ME530,#REF!,"&gt;="&amp;MF530,#REF!,"="&amp;KV530,#REF!,"="&amp;KX530)</f>
        <v>#REF!</v>
      </c>
      <c r="MQ530" s="5" t="e">
        <f>COUNTIFS(#REF!,LT530,#REF!,0,#REF!,"&gt;="&amp;MC530,#REF!,"&lt;="&amp;MB530,#REF!,"&lt;="&amp;ME530,#REF!,"&gt;="&amp;MF530,#REF!,"="&amp;KV530,#REF!,"="&amp;KX530)</f>
        <v>#REF!</v>
      </c>
      <c r="MR530" s="5" t="e">
        <f>COUNTIFS(#REF!,LT530,#REF!,1,#REF!,"&gt;="&amp;MC530,#REF!,"&lt;="&amp;MB530,#REF!,"&lt;="&amp;ME530,#REF!,"&gt;="&amp;MF530,#REF!,"="&amp;KW530,#REF!,"="&amp;KY530)</f>
        <v>#REF!</v>
      </c>
      <c r="MS530" s="5" t="e">
        <f>COUNTIFS(#REF!,LT530,#REF!,0,#REF!,"&gt;="&amp;MC530,#REF!,"&lt;="&amp;MB530,#REF!,"&lt;="&amp;ME530,#REF!,"&gt;="&amp;MF530,#REF!,"="&amp;KW530,#REF!,"="&amp;KY530)</f>
        <v>#REF!</v>
      </c>
      <c r="MT530" s="5" t="e">
        <f>COUNTIFS(#REF!,LT530,#REF!,1,#REF!,"&gt;="&amp;MI530,#REF!,"&lt;="&amp;MH530,#REF!,"&lt;="&amp;ME530,#REF!,"&gt;="&amp;MF530)</f>
        <v>#REF!</v>
      </c>
      <c r="MU530" s="5" t="e">
        <f>COUNTIFS(#REF!,LT530,#REF!,0,#REF!,"&gt;="&amp;MI530,#REF!,"&lt;="&amp;MH530,#REF!,"&lt;="&amp;ME530,#REF!,"&gt;="&amp;MF530)</f>
        <v>#REF!</v>
      </c>
      <c r="MV530" s="5" t="e">
        <f>COUNTIFS(#REF!,LT530,#REF!,1,#REF!,"&gt;="&amp;MI530,#REF!,"&lt;="&amp;MH530,#REF!,"="&amp;KZ530,#REF!,"="&amp;LA530,#REF!,"&lt;="&amp;ME530,#REF!,"&gt;="&amp;MF530)</f>
        <v>#REF!</v>
      </c>
      <c r="MW530" s="5" t="e">
        <f>COUNTIFS(#REF!,LT530,#REF!,0,#REF!,"&gt;="&amp;MI530,#REF!,"&lt;="&amp;MH530,#REF!,"="&amp;KZ530,#REF!,"="&amp;LA530,#REF!,"&lt;="&amp;ME530,#REF!,"&gt;="&amp;MF530)</f>
        <v>#REF!</v>
      </c>
      <c r="MX530" s="5" t="e">
        <f>COUNTIFS(#REF!,LT530,#REF!,1,#REF!,"&gt;="&amp;MC530,#REF!,"&lt;="&amp;MB530,#REF!,"&lt;="&amp;ME530,#REF!,"&gt;="&amp;MF530)</f>
        <v>#REF!</v>
      </c>
      <c r="MY530" s="5" t="e">
        <f>COUNTIFS(#REF!,LT530,#REF!,0,#REF!,"&gt;="&amp;MC530,#REF!,"&lt;="&amp;MB530,#REF!,"&lt;="&amp;ME530,#REF!,"&gt;="&amp;MF530)</f>
        <v>#REF!</v>
      </c>
      <c r="MZ530" s="5" t="e">
        <f>COUNTIFS(#REF!,LT530,#REF!,1,#REF!,"&lt;="&amp;ME530,#REF!,"&gt;="&amp;MF530,#REF!,"="&amp;KV530,#REF!,"="&amp;KX530)</f>
        <v>#REF!</v>
      </c>
      <c r="NA530" s="5" t="e">
        <f>COUNTIFS(#REF!,LT530,#REF!,0,#REF!,"&lt;="&amp;ME530,#REF!,"&gt;="&amp;MF530,#REF!,"="&amp;KV530,#REF!,"="&amp;KX530)</f>
        <v>#REF!</v>
      </c>
      <c r="NB530" s="5" t="e">
        <f>COUNTIFS(#REF!,LT530,#REF!,1,#REF!,"&lt;="&amp;ME530,#REF!,"&gt;="&amp;MF530,#REF!,"="&amp;KW530,#REF!,"="&amp;KY530)</f>
        <v>#REF!</v>
      </c>
      <c r="NC530" s="5" t="e">
        <f>COUNTIFS(#REF!,LT530,#REF!,0,#REF!,"&lt;="&amp;ME530,#REF!,"&gt;="&amp;MF530,#REF!,"="&amp;KW530,#REF!,"="&amp;KY530)</f>
        <v>#REF!</v>
      </c>
      <c r="ND530" s="5" t="e">
        <f t="shared" si="462"/>
        <v>#REF!</v>
      </c>
      <c r="NE530" s="5" t="e">
        <f t="shared" si="463"/>
        <v>#REF!</v>
      </c>
      <c r="NF530" s="5" t="e">
        <f t="shared" si="464"/>
        <v>#REF!</v>
      </c>
      <c r="NG530" s="6" t="e">
        <f t="shared" si="465"/>
        <v>#REF!</v>
      </c>
      <c r="NH530" s="7" t="e">
        <f t="shared" si="466"/>
        <v>#REF!</v>
      </c>
      <c r="NI530" s="5" t="e">
        <f t="shared" si="467"/>
        <v>#REF!</v>
      </c>
      <c r="NJ530" s="31" t="e">
        <f t="shared" si="468"/>
        <v>#REF!</v>
      </c>
      <c r="NK530" s="32" t="e">
        <f t="shared" si="469"/>
        <v>#REF!</v>
      </c>
      <c r="NL530" s="32" t="e">
        <f t="shared" si="470"/>
        <v>#REF!</v>
      </c>
      <c r="NM530" s="33" t="e">
        <f t="shared" si="471"/>
        <v>#REF!</v>
      </c>
      <c r="NN530" s="33" t="e">
        <f t="shared" si="472"/>
        <v>#REF!</v>
      </c>
      <c r="NO530" s="33" t="e">
        <f t="shared" si="473"/>
        <v>#REF!</v>
      </c>
      <c r="NP530" s="33" t="e">
        <f t="shared" si="474"/>
        <v>#REF!</v>
      </c>
      <c r="NQ530" s="31" t="e">
        <f t="shared" si="475"/>
        <v>#REF!</v>
      </c>
      <c r="NR530" s="32" t="e">
        <f t="shared" si="476"/>
        <v>#REF!</v>
      </c>
      <c r="NS530" s="32" t="e">
        <f t="shared" si="477"/>
        <v>#REF!</v>
      </c>
      <c r="NT530" s="33" t="e">
        <f t="shared" si="478"/>
        <v>#REF!</v>
      </c>
      <c r="NU530" s="33" t="e">
        <f t="shared" si="479"/>
        <v>#REF!</v>
      </c>
      <c r="NV530" s="33" t="e">
        <f t="shared" si="480"/>
        <v>#REF!</v>
      </c>
      <c r="NW530" s="33" t="e">
        <f t="shared" si="481"/>
        <v>#REF!</v>
      </c>
      <c r="NX530" t="e">
        <f t="shared" si="482"/>
        <v>#REF!</v>
      </c>
      <c r="NY530" t="e">
        <f t="shared" si="483"/>
        <v>#REF!</v>
      </c>
      <c r="NZ530" t="e">
        <f t="shared" si="484"/>
        <v>#REF!</v>
      </c>
      <c r="OA530" t="e">
        <f t="shared" si="485"/>
        <v>#REF!</v>
      </c>
      <c r="OB530" t="e">
        <f t="shared" si="486"/>
        <v>#REF!</v>
      </c>
      <c r="OC530" t="e">
        <f t="shared" si="487"/>
        <v>#REF!</v>
      </c>
    </row>
    <row r="531" spans="1:393" ht="16.5" customHeight="1" x14ac:dyDescent="0.3">
      <c r="A531" s="22"/>
      <c r="KN531" s="5" t="e">
        <f>IF(INDEX(#REF!,MATCH('HT 0-1'!D531,#REF!,0))=INDEX(#REF!,MATCH('HT 0-1'!D531,#REF!,0)),INDEX(#REF!,MATCH('HT 0-1'!D531,#REF!,0)),"ERROR")</f>
        <v>#REF!</v>
      </c>
      <c r="KO531" s="5" t="e">
        <f>IF(INDEX(#REF!,MATCH('HT 0-1'!E531,#REF!,0))=INDEX(#REF!,MATCH('HT 0-1'!E531,#REF!,0)),INDEX(#REF!,MATCH('HT 0-1'!E531,#REF!,0)),"ERROR")</f>
        <v>#REF!</v>
      </c>
      <c r="KP531" s="5" t="e">
        <f t="shared" si="427"/>
        <v>#REF!</v>
      </c>
      <c r="KQ531" t="str">
        <f t="shared" si="428"/>
        <v>_</v>
      </c>
      <c r="KR531" s="5" t="e">
        <f t="shared" si="429"/>
        <v>#DIV/0!</v>
      </c>
      <c r="KS531" s="5" t="e">
        <f t="shared" si="430"/>
        <v>#DIV/0!</v>
      </c>
      <c r="KT531" s="5" t="e">
        <f t="shared" si="431"/>
        <v>#DIV/0!</v>
      </c>
      <c r="KU531" s="5" t="e">
        <f t="shared" si="432"/>
        <v>#DIV/0!</v>
      </c>
      <c r="KV531" s="5" t="e">
        <f t="shared" si="433"/>
        <v>#DIV/0!</v>
      </c>
      <c r="KW531" s="5" t="e">
        <f t="shared" si="434"/>
        <v>#DIV/0!</v>
      </c>
      <c r="KX531" s="5" t="e">
        <f t="shared" si="435"/>
        <v>#DIV/0!</v>
      </c>
      <c r="KY531" s="5" t="e">
        <f t="shared" si="436"/>
        <v>#DIV/0!</v>
      </c>
      <c r="KZ531" s="5" t="e">
        <f t="shared" si="437"/>
        <v>#DIV/0!</v>
      </c>
      <c r="LA531" s="5" t="e">
        <f t="shared" si="438"/>
        <v>#DIV/0!</v>
      </c>
      <c r="LB531" t="e">
        <f>IF(LQ531="0-1",INDEX(Scrape!#REF!,MATCH('HT 0-1'!KP531,Scrape!$B:$B,0)),"")</f>
        <v>#REF!</v>
      </c>
      <c r="LC531" t="e">
        <f>IF(LQ531="0-1",INDEX(Scrape!$A:$A,MATCH('HT 0-1'!KP531,Scrape!$B:$B,0)),"")</f>
        <v>#REF!</v>
      </c>
      <c r="LD531" t="e">
        <f>IF(LQ531="0-1",INDEX(Scrape!$B:$B,MATCH('HT 0-1'!KP531,Scrape!$B:$B,0)),"")</f>
        <v>#REF!</v>
      </c>
      <c r="LE531" t="e">
        <f>IF(LQ531="0-1",INDEX(Scrape!$C:$C,MATCH('HT 0-1'!KP531,Scrape!$B:$B,0)),"")</f>
        <v>#REF!</v>
      </c>
      <c r="LF531" t="e">
        <f>IF(LQ531="0-1",INDEX(Scrape!$D:$D,MATCH('HT 0-1'!KP531,Scrape!$B:$B,0)),"")</f>
        <v>#REF!</v>
      </c>
      <c r="LG531" t="e">
        <f>IF(LQ531="0-1",INDEX(Scrape!$E:$E,MATCH('HT 0-1'!KP531,Scrape!$B:$B,0)),"")</f>
        <v>#REF!</v>
      </c>
      <c r="LH531" t="e">
        <f>IF(LQ531="0-1",INDEX(Scrape!$F:$F,MATCH('HT 0-1'!KP531,Scrape!$B:$B,0)),"")</f>
        <v>#REF!</v>
      </c>
      <c r="LI531" t="e">
        <f>IF(LQ531="0-1",INDEX(Scrape!$G:$G,MATCH('HT 0-1'!KP531,Scrape!$B:$B,0)),"")</f>
        <v>#REF!</v>
      </c>
      <c r="LJ531" t="e">
        <f>IF(LQ531="0-1",INDEX(Scrape!$H:$H,MATCH('HT 0-1'!KP531,Scrape!$B:$B,0)),"")</f>
        <v>#REF!</v>
      </c>
      <c r="LK531" t="e">
        <f>IF(LQ531="0-1",INDEX(Scrape!$I:$I,MATCH('HT 0-1'!KP531,Scrape!$B:$B,0)),"")</f>
        <v>#REF!</v>
      </c>
      <c r="LL531" t="e">
        <f>IF(LQ531="0-1",INDEX(Scrape!$J:$J,MATCH('HT 0-1'!KP531,Scrape!$B:$B,0)),"")</f>
        <v>#REF!</v>
      </c>
      <c r="LM531" t="e">
        <f>IF(LQ531="0-1",INDEX(Scrape!$K:$K,MATCH('HT 0-1'!KP531,Scrape!$B:$B,0)),"")</f>
        <v>#REF!</v>
      </c>
      <c r="LN531" t="e">
        <f>IF(LQ531="0-1",INDEX(Scrape!$L:$L,MATCH('HT 0-1'!KP531,Scrape!$B:$B,0)),"")</f>
        <v>#REF!</v>
      </c>
      <c r="LO531" t="e">
        <f>IF(LQ531="0-1",INDEX(Scrape!$M:$M,MATCH('HT 0-1'!KP531,Scrape!$B:$B,0)),"")</f>
        <v>#REF!</v>
      </c>
      <c r="LP531" t="e">
        <f>IF(LQ531="0-1",INDEX(Scrape!$N:$N,MATCH('HT 0-1'!KP531,Scrape!$B:$B,0)),"")</f>
        <v>#REF!</v>
      </c>
      <c r="LQ531" t="e">
        <f>INDEX(Scrape!$O:$O,MATCH('HT 0-1'!KP531,Scrape!$B:$B,0))</f>
        <v>#REF!</v>
      </c>
      <c r="LR531" t="e">
        <f t="shared" si="439"/>
        <v>#REF!</v>
      </c>
      <c r="LS531" t="e">
        <f t="shared" si="440"/>
        <v>#REF!</v>
      </c>
      <c r="LT531" s="23" t="e">
        <f>IF(INDEX(#REF!,MATCH(KQ531,#REF!,0))=INDEX(#REF!,MATCH(KQ531,#REF!,0)),INDEX(#REF!,MATCH(KQ531,#REF!,0)),"ERROR")</f>
        <v>#REF!</v>
      </c>
      <c r="LU531" s="24" t="e">
        <f t="shared" si="441"/>
        <v>#DIV/0!</v>
      </c>
      <c r="LV531" s="24" t="e">
        <f t="shared" si="442"/>
        <v>#DIV/0!</v>
      </c>
      <c r="LW531" s="24" t="e">
        <f t="shared" si="443"/>
        <v>#DIV/0!</v>
      </c>
      <c r="LX531" s="24" t="e">
        <f t="shared" si="444"/>
        <v>#DIV/0!</v>
      </c>
      <c r="LY531" s="25" t="e">
        <f t="shared" si="445"/>
        <v>#REF!</v>
      </c>
      <c r="LZ531" s="25" t="e">
        <f t="shared" si="446"/>
        <v>#REF!</v>
      </c>
      <c r="MA531" s="26" t="e">
        <f t="shared" si="447"/>
        <v>#REF!</v>
      </c>
      <c r="MB531" s="27" t="e">
        <f t="shared" si="448"/>
        <v>#REF!</v>
      </c>
      <c r="MC531" s="28" t="e">
        <f t="shared" si="449"/>
        <v>#REF!</v>
      </c>
      <c r="MD531" s="24" t="e">
        <f t="shared" si="450"/>
        <v>#REF!</v>
      </c>
      <c r="ME531" s="29" t="e">
        <f t="shared" si="451"/>
        <v>#REF!</v>
      </c>
      <c r="MF531" s="30" t="e">
        <f t="shared" si="452"/>
        <v>#REF!</v>
      </c>
      <c r="MG531" s="24" t="e">
        <f t="shared" si="453"/>
        <v>#REF!</v>
      </c>
      <c r="MH531" s="29" t="e">
        <f t="shared" si="454"/>
        <v>#REF!</v>
      </c>
      <c r="MI531" s="30" t="e">
        <f t="shared" si="455"/>
        <v>#REF!</v>
      </c>
      <c r="MJ531" t="str">
        <f t="shared" si="456"/>
        <v/>
      </c>
      <c r="MK531" t="str">
        <f t="shared" si="457"/>
        <v/>
      </c>
      <c r="ML531" t="str">
        <f t="shared" si="458"/>
        <v/>
      </c>
      <c r="MM531" t="str">
        <f t="shared" si="459"/>
        <v/>
      </c>
      <c r="MN531" t="str">
        <f t="shared" si="460"/>
        <v/>
      </c>
      <c r="MO531" t="str">
        <f t="shared" si="461"/>
        <v/>
      </c>
      <c r="MP531" s="5" t="e">
        <f>COUNTIFS(#REF!,LT531,#REF!,1,#REF!,"&gt;="&amp;MC531,#REF!,"&lt;="&amp;MB531,#REF!,"&lt;="&amp;ME531,#REF!,"&gt;="&amp;MF531,#REF!,"="&amp;KV531,#REF!,"="&amp;KX531)</f>
        <v>#REF!</v>
      </c>
      <c r="MQ531" s="5" t="e">
        <f>COUNTIFS(#REF!,LT531,#REF!,0,#REF!,"&gt;="&amp;MC531,#REF!,"&lt;="&amp;MB531,#REF!,"&lt;="&amp;ME531,#REF!,"&gt;="&amp;MF531,#REF!,"="&amp;KV531,#REF!,"="&amp;KX531)</f>
        <v>#REF!</v>
      </c>
      <c r="MR531" s="5" t="e">
        <f>COUNTIFS(#REF!,LT531,#REF!,1,#REF!,"&gt;="&amp;MC531,#REF!,"&lt;="&amp;MB531,#REF!,"&lt;="&amp;ME531,#REF!,"&gt;="&amp;MF531,#REF!,"="&amp;KW531,#REF!,"="&amp;KY531)</f>
        <v>#REF!</v>
      </c>
      <c r="MS531" s="5" t="e">
        <f>COUNTIFS(#REF!,LT531,#REF!,0,#REF!,"&gt;="&amp;MC531,#REF!,"&lt;="&amp;MB531,#REF!,"&lt;="&amp;ME531,#REF!,"&gt;="&amp;MF531,#REF!,"="&amp;KW531,#REF!,"="&amp;KY531)</f>
        <v>#REF!</v>
      </c>
      <c r="MT531" s="5" t="e">
        <f>COUNTIFS(#REF!,LT531,#REF!,1,#REF!,"&gt;="&amp;MI531,#REF!,"&lt;="&amp;MH531,#REF!,"&lt;="&amp;ME531,#REF!,"&gt;="&amp;MF531)</f>
        <v>#REF!</v>
      </c>
      <c r="MU531" s="5" t="e">
        <f>COUNTIFS(#REF!,LT531,#REF!,0,#REF!,"&gt;="&amp;MI531,#REF!,"&lt;="&amp;MH531,#REF!,"&lt;="&amp;ME531,#REF!,"&gt;="&amp;MF531)</f>
        <v>#REF!</v>
      </c>
      <c r="MV531" s="5" t="e">
        <f>COUNTIFS(#REF!,LT531,#REF!,1,#REF!,"&gt;="&amp;MI531,#REF!,"&lt;="&amp;MH531,#REF!,"="&amp;KZ531,#REF!,"="&amp;LA531,#REF!,"&lt;="&amp;ME531,#REF!,"&gt;="&amp;MF531)</f>
        <v>#REF!</v>
      </c>
      <c r="MW531" s="5" t="e">
        <f>COUNTIFS(#REF!,LT531,#REF!,0,#REF!,"&gt;="&amp;MI531,#REF!,"&lt;="&amp;MH531,#REF!,"="&amp;KZ531,#REF!,"="&amp;LA531,#REF!,"&lt;="&amp;ME531,#REF!,"&gt;="&amp;MF531)</f>
        <v>#REF!</v>
      </c>
      <c r="MX531" s="5" t="e">
        <f>COUNTIFS(#REF!,LT531,#REF!,1,#REF!,"&gt;="&amp;MC531,#REF!,"&lt;="&amp;MB531,#REF!,"&lt;="&amp;ME531,#REF!,"&gt;="&amp;MF531)</f>
        <v>#REF!</v>
      </c>
      <c r="MY531" s="5" t="e">
        <f>COUNTIFS(#REF!,LT531,#REF!,0,#REF!,"&gt;="&amp;MC531,#REF!,"&lt;="&amp;MB531,#REF!,"&lt;="&amp;ME531,#REF!,"&gt;="&amp;MF531)</f>
        <v>#REF!</v>
      </c>
      <c r="MZ531" s="5" t="e">
        <f>COUNTIFS(#REF!,LT531,#REF!,1,#REF!,"&lt;="&amp;ME531,#REF!,"&gt;="&amp;MF531,#REF!,"="&amp;KV531,#REF!,"="&amp;KX531)</f>
        <v>#REF!</v>
      </c>
      <c r="NA531" s="5" t="e">
        <f>COUNTIFS(#REF!,LT531,#REF!,0,#REF!,"&lt;="&amp;ME531,#REF!,"&gt;="&amp;MF531,#REF!,"="&amp;KV531,#REF!,"="&amp;KX531)</f>
        <v>#REF!</v>
      </c>
      <c r="NB531" s="5" t="e">
        <f>COUNTIFS(#REF!,LT531,#REF!,1,#REF!,"&lt;="&amp;ME531,#REF!,"&gt;="&amp;MF531,#REF!,"="&amp;KW531,#REF!,"="&amp;KY531)</f>
        <v>#REF!</v>
      </c>
      <c r="NC531" s="5" t="e">
        <f>COUNTIFS(#REF!,LT531,#REF!,0,#REF!,"&lt;="&amp;ME531,#REF!,"&gt;="&amp;MF531,#REF!,"="&amp;KW531,#REF!,"="&amp;KY531)</f>
        <v>#REF!</v>
      </c>
      <c r="ND531" s="5" t="e">
        <f t="shared" si="462"/>
        <v>#REF!</v>
      </c>
      <c r="NE531" s="5" t="e">
        <f t="shared" si="463"/>
        <v>#REF!</v>
      </c>
      <c r="NF531" s="5" t="e">
        <f t="shared" si="464"/>
        <v>#REF!</v>
      </c>
      <c r="NG531" s="6" t="e">
        <f t="shared" si="465"/>
        <v>#REF!</v>
      </c>
      <c r="NH531" s="7" t="e">
        <f t="shared" si="466"/>
        <v>#REF!</v>
      </c>
      <c r="NI531" s="5" t="e">
        <f t="shared" si="467"/>
        <v>#REF!</v>
      </c>
      <c r="NJ531" s="31" t="e">
        <f t="shared" si="468"/>
        <v>#REF!</v>
      </c>
      <c r="NK531" s="32" t="e">
        <f t="shared" si="469"/>
        <v>#REF!</v>
      </c>
      <c r="NL531" s="32" t="e">
        <f t="shared" si="470"/>
        <v>#REF!</v>
      </c>
      <c r="NM531" s="33" t="e">
        <f t="shared" si="471"/>
        <v>#REF!</v>
      </c>
      <c r="NN531" s="33" t="e">
        <f t="shared" si="472"/>
        <v>#REF!</v>
      </c>
      <c r="NO531" s="33" t="e">
        <f t="shared" si="473"/>
        <v>#REF!</v>
      </c>
      <c r="NP531" s="33" t="e">
        <f t="shared" si="474"/>
        <v>#REF!</v>
      </c>
      <c r="NQ531" s="31" t="e">
        <f t="shared" si="475"/>
        <v>#REF!</v>
      </c>
      <c r="NR531" s="32" t="e">
        <f t="shared" si="476"/>
        <v>#REF!</v>
      </c>
      <c r="NS531" s="32" t="e">
        <f t="shared" si="477"/>
        <v>#REF!</v>
      </c>
      <c r="NT531" s="33" t="e">
        <f t="shared" si="478"/>
        <v>#REF!</v>
      </c>
      <c r="NU531" s="33" t="e">
        <f t="shared" si="479"/>
        <v>#REF!</v>
      </c>
      <c r="NV531" s="33" t="e">
        <f t="shared" si="480"/>
        <v>#REF!</v>
      </c>
      <c r="NW531" s="33" t="e">
        <f t="shared" si="481"/>
        <v>#REF!</v>
      </c>
      <c r="NX531" t="e">
        <f t="shared" si="482"/>
        <v>#REF!</v>
      </c>
      <c r="NY531" t="e">
        <f t="shared" si="483"/>
        <v>#REF!</v>
      </c>
      <c r="NZ531" t="e">
        <f t="shared" si="484"/>
        <v>#REF!</v>
      </c>
      <c r="OA531" t="e">
        <f t="shared" si="485"/>
        <v>#REF!</v>
      </c>
      <c r="OB531" t="e">
        <f t="shared" si="486"/>
        <v>#REF!</v>
      </c>
      <c r="OC531" t="e">
        <f t="shared" si="487"/>
        <v>#REF!</v>
      </c>
    </row>
    <row r="532" spans="1:393" ht="16.5" customHeight="1" x14ac:dyDescent="0.3">
      <c r="A532" s="22"/>
      <c r="KN532" s="5" t="e">
        <f>IF(INDEX(#REF!,MATCH('HT 0-1'!D532,#REF!,0))=INDEX(#REF!,MATCH('HT 0-1'!D532,#REF!,0)),INDEX(#REF!,MATCH('HT 0-1'!D532,#REF!,0)),"ERROR")</f>
        <v>#REF!</v>
      </c>
      <c r="KO532" s="5" t="e">
        <f>IF(INDEX(#REF!,MATCH('HT 0-1'!E532,#REF!,0))=INDEX(#REF!,MATCH('HT 0-1'!E532,#REF!,0)),INDEX(#REF!,MATCH('HT 0-1'!E532,#REF!,0)),"ERROR")</f>
        <v>#REF!</v>
      </c>
      <c r="KP532" s="5" t="e">
        <f t="shared" si="427"/>
        <v>#REF!</v>
      </c>
      <c r="KQ532" t="str">
        <f t="shared" si="428"/>
        <v>_</v>
      </c>
      <c r="KR532" s="5" t="e">
        <f t="shared" si="429"/>
        <v>#DIV/0!</v>
      </c>
      <c r="KS532" s="5" t="e">
        <f t="shared" si="430"/>
        <v>#DIV/0!</v>
      </c>
      <c r="KT532" s="5" t="e">
        <f t="shared" si="431"/>
        <v>#DIV/0!</v>
      </c>
      <c r="KU532" s="5" t="e">
        <f t="shared" si="432"/>
        <v>#DIV/0!</v>
      </c>
      <c r="KV532" s="5" t="e">
        <f t="shared" si="433"/>
        <v>#DIV/0!</v>
      </c>
      <c r="KW532" s="5" t="e">
        <f t="shared" si="434"/>
        <v>#DIV/0!</v>
      </c>
      <c r="KX532" s="5" t="e">
        <f t="shared" si="435"/>
        <v>#DIV/0!</v>
      </c>
      <c r="KY532" s="5" t="e">
        <f t="shared" si="436"/>
        <v>#DIV/0!</v>
      </c>
      <c r="KZ532" s="5" t="e">
        <f t="shared" si="437"/>
        <v>#DIV/0!</v>
      </c>
      <c r="LA532" s="5" t="e">
        <f t="shared" si="438"/>
        <v>#DIV/0!</v>
      </c>
      <c r="LB532" t="e">
        <f>IF(LQ532="0-1",INDEX(Scrape!#REF!,MATCH('HT 0-1'!KP532,Scrape!$B:$B,0)),"")</f>
        <v>#REF!</v>
      </c>
      <c r="LC532" t="e">
        <f>IF(LQ532="0-1",INDEX(Scrape!$A:$A,MATCH('HT 0-1'!KP532,Scrape!$B:$B,0)),"")</f>
        <v>#REF!</v>
      </c>
      <c r="LD532" t="e">
        <f>IF(LQ532="0-1",INDEX(Scrape!$B:$B,MATCH('HT 0-1'!KP532,Scrape!$B:$B,0)),"")</f>
        <v>#REF!</v>
      </c>
      <c r="LE532" t="e">
        <f>IF(LQ532="0-1",INDEX(Scrape!$C:$C,MATCH('HT 0-1'!KP532,Scrape!$B:$B,0)),"")</f>
        <v>#REF!</v>
      </c>
      <c r="LF532" t="e">
        <f>IF(LQ532="0-1",INDEX(Scrape!$D:$D,MATCH('HT 0-1'!KP532,Scrape!$B:$B,0)),"")</f>
        <v>#REF!</v>
      </c>
      <c r="LG532" t="e">
        <f>IF(LQ532="0-1",INDEX(Scrape!$E:$E,MATCH('HT 0-1'!KP532,Scrape!$B:$B,0)),"")</f>
        <v>#REF!</v>
      </c>
      <c r="LH532" t="e">
        <f>IF(LQ532="0-1",INDEX(Scrape!$F:$F,MATCH('HT 0-1'!KP532,Scrape!$B:$B,0)),"")</f>
        <v>#REF!</v>
      </c>
      <c r="LI532" t="e">
        <f>IF(LQ532="0-1",INDEX(Scrape!$G:$G,MATCH('HT 0-1'!KP532,Scrape!$B:$B,0)),"")</f>
        <v>#REF!</v>
      </c>
      <c r="LJ532" t="e">
        <f>IF(LQ532="0-1",INDEX(Scrape!$H:$H,MATCH('HT 0-1'!KP532,Scrape!$B:$B,0)),"")</f>
        <v>#REF!</v>
      </c>
      <c r="LK532" t="e">
        <f>IF(LQ532="0-1",INDEX(Scrape!$I:$I,MATCH('HT 0-1'!KP532,Scrape!$B:$B,0)),"")</f>
        <v>#REF!</v>
      </c>
      <c r="LL532" t="e">
        <f>IF(LQ532="0-1",INDEX(Scrape!$J:$J,MATCH('HT 0-1'!KP532,Scrape!$B:$B,0)),"")</f>
        <v>#REF!</v>
      </c>
      <c r="LM532" t="e">
        <f>IF(LQ532="0-1",INDEX(Scrape!$K:$K,MATCH('HT 0-1'!KP532,Scrape!$B:$B,0)),"")</f>
        <v>#REF!</v>
      </c>
      <c r="LN532" t="e">
        <f>IF(LQ532="0-1",INDEX(Scrape!$L:$L,MATCH('HT 0-1'!KP532,Scrape!$B:$B,0)),"")</f>
        <v>#REF!</v>
      </c>
      <c r="LO532" t="e">
        <f>IF(LQ532="0-1",INDEX(Scrape!$M:$M,MATCH('HT 0-1'!KP532,Scrape!$B:$B,0)),"")</f>
        <v>#REF!</v>
      </c>
      <c r="LP532" t="e">
        <f>IF(LQ532="0-1",INDEX(Scrape!$N:$N,MATCH('HT 0-1'!KP532,Scrape!$B:$B,0)),"")</f>
        <v>#REF!</v>
      </c>
      <c r="LQ532" t="e">
        <f>INDEX(Scrape!$O:$O,MATCH('HT 0-1'!KP532,Scrape!$B:$B,0))</f>
        <v>#REF!</v>
      </c>
      <c r="LR532" t="e">
        <f t="shared" si="439"/>
        <v>#REF!</v>
      </c>
      <c r="LS532" t="e">
        <f t="shared" si="440"/>
        <v>#REF!</v>
      </c>
      <c r="LT532" s="23" t="e">
        <f>IF(INDEX(#REF!,MATCH(KQ532,#REF!,0))=INDEX(#REF!,MATCH(KQ532,#REF!,0)),INDEX(#REF!,MATCH(KQ532,#REF!,0)),"ERROR")</f>
        <v>#REF!</v>
      </c>
      <c r="LU532" s="24" t="e">
        <f t="shared" si="441"/>
        <v>#DIV/0!</v>
      </c>
      <c r="LV532" s="24" t="e">
        <f t="shared" si="442"/>
        <v>#DIV/0!</v>
      </c>
      <c r="LW532" s="24" t="e">
        <f t="shared" si="443"/>
        <v>#DIV/0!</v>
      </c>
      <c r="LX532" s="24" t="e">
        <f t="shared" si="444"/>
        <v>#DIV/0!</v>
      </c>
      <c r="LY532" s="25" t="e">
        <f t="shared" si="445"/>
        <v>#REF!</v>
      </c>
      <c r="LZ532" s="25" t="e">
        <f t="shared" si="446"/>
        <v>#REF!</v>
      </c>
      <c r="MA532" s="26" t="e">
        <f t="shared" si="447"/>
        <v>#REF!</v>
      </c>
      <c r="MB532" s="27" t="e">
        <f t="shared" si="448"/>
        <v>#REF!</v>
      </c>
      <c r="MC532" s="28" t="e">
        <f t="shared" si="449"/>
        <v>#REF!</v>
      </c>
      <c r="MD532" s="24" t="e">
        <f t="shared" si="450"/>
        <v>#REF!</v>
      </c>
      <c r="ME532" s="29" t="e">
        <f t="shared" si="451"/>
        <v>#REF!</v>
      </c>
      <c r="MF532" s="30" t="e">
        <f t="shared" si="452"/>
        <v>#REF!</v>
      </c>
      <c r="MG532" s="24" t="e">
        <f t="shared" si="453"/>
        <v>#REF!</v>
      </c>
      <c r="MH532" s="29" t="e">
        <f t="shared" si="454"/>
        <v>#REF!</v>
      </c>
      <c r="MI532" s="30" t="e">
        <f t="shared" si="455"/>
        <v>#REF!</v>
      </c>
      <c r="MJ532" t="str">
        <f t="shared" si="456"/>
        <v/>
      </c>
      <c r="MK532" t="str">
        <f t="shared" si="457"/>
        <v/>
      </c>
      <c r="ML532" t="str">
        <f t="shared" si="458"/>
        <v/>
      </c>
      <c r="MM532" t="str">
        <f t="shared" si="459"/>
        <v/>
      </c>
      <c r="MN532" t="str">
        <f t="shared" si="460"/>
        <v/>
      </c>
      <c r="MO532" t="str">
        <f t="shared" si="461"/>
        <v/>
      </c>
      <c r="MP532" s="5" t="e">
        <f>COUNTIFS(#REF!,LT532,#REF!,1,#REF!,"&gt;="&amp;MC532,#REF!,"&lt;="&amp;MB532,#REF!,"&lt;="&amp;ME532,#REF!,"&gt;="&amp;MF532,#REF!,"="&amp;KV532,#REF!,"="&amp;KX532)</f>
        <v>#REF!</v>
      </c>
      <c r="MQ532" s="5" t="e">
        <f>COUNTIFS(#REF!,LT532,#REF!,0,#REF!,"&gt;="&amp;MC532,#REF!,"&lt;="&amp;MB532,#REF!,"&lt;="&amp;ME532,#REF!,"&gt;="&amp;MF532,#REF!,"="&amp;KV532,#REF!,"="&amp;KX532)</f>
        <v>#REF!</v>
      </c>
      <c r="MR532" s="5" t="e">
        <f>COUNTIFS(#REF!,LT532,#REF!,1,#REF!,"&gt;="&amp;MC532,#REF!,"&lt;="&amp;MB532,#REF!,"&lt;="&amp;ME532,#REF!,"&gt;="&amp;MF532,#REF!,"="&amp;KW532,#REF!,"="&amp;KY532)</f>
        <v>#REF!</v>
      </c>
      <c r="MS532" s="5" t="e">
        <f>COUNTIFS(#REF!,LT532,#REF!,0,#REF!,"&gt;="&amp;MC532,#REF!,"&lt;="&amp;MB532,#REF!,"&lt;="&amp;ME532,#REF!,"&gt;="&amp;MF532,#REF!,"="&amp;KW532,#REF!,"="&amp;KY532)</f>
        <v>#REF!</v>
      </c>
      <c r="MT532" s="5" t="e">
        <f>COUNTIFS(#REF!,LT532,#REF!,1,#REF!,"&gt;="&amp;MI532,#REF!,"&lt;="&amp;MH532,#REF!,"&lt;="&amp;ME532,#REF!,"&gt;="&amp;MF532)</f>
        <v>#REF!</v>
      </c>
      <c r="MU532" s="5" t="e">
        <f>COUNTIFS(#REF!,LT532,#REF!,0,#REF!,"&gt;="&amp;MI532,#REF!,"&lt;="&amp;MH532,#REF!,"&lt;="&amp;ME532,#REF!,"&gt;="&amp;MF532)</f>
        <v>#REF!</v>
      </c>
      <c r="MV532" s="5" t="e">
        <f>COUNTIFS(#REF!,LT532,#REF!,1,#REF!,"&gt;="&amp;MI532,#REF!,"&lt;="&amp;MH532,#REF!,"="&amp;KZ532,#REF!,"="&amp;LA532,#REF!,"&lt;="&amp;ME532,#REF!,"&gt;="&amp;MF532)</f>
        <v>#REF!</v>
      </c>
      <c r="MW532" s="5" t="e">
        <f>COUNTIFS(#REF!,LT532,#REF!,0,#REF!,"&gt;="&amp;MI532,#REF!,"&lt;="&amp;MH532,#REF!,"="&amp;KZ532,#REF!,"="&amp;LA532,#REF!,"&lt;="&amp;ME532,#REF!,"&gt;="&amp;MF532)</f>
        <v>#REF!</v>
      </c>
      <c r="MX532" s="5" t="e">
        <f>COUNTIFS(#REF!,LT532,#REF!,1,#REF!,"&gt;="&amp;MC532,#REF!,"&lt;="&amp;MB532,#REF!,"&lt;="&amp;ME532,#REF!,"&gt;="&amp;MF532)</f>
        <v>#REF!</v>
      </c>
      <c r="MY532" s="5" t="e">
        <f>COUNTIFS(#REF!,LT532,#REF!,0,#REF!,"&gt;="&amp;MC532,#REF!,"&lt;="&amp;MB532,#REF!,"&lt;="&amp;ME532,#REF!,"&gt;="&amp;MF532)</f>
        <v>#REF!</v>
      </c>
      <c r="MZ532" s="5" t="e">
        <f>COUNTIFS(#REF!,LT532,#REF!,1,#REF!,"&lt;="&amp;ME532,#REF!,"&gt;="&amp;MF532,#REF!,"="&amp;KV532,#REF!,"="&amp;KX532)</f>
        <v>#REF!</v>
      </c>
      <c r="NA532" s="5" t="e">
        <f>COUNTIFS(#REF!,LT532,#REF!,0,#REF!,"&lt;="&amp;ME532,#REF!,"&gt;="&amp;MF532,#REF!,"="&amp;KV532,#REF!,"="&amp;KX532)</f>
        <v>#REF!</v>
      </c>
      <c r="NB532" s="5" t="e">
        <f>COUNTIFS(#REF!,LT532,#REF!,1,#REF!,"&lt;="&amp;ME532,#REF!,"&gt;="&amp;MF532,#REF!,"="&amp;KW532,#REF!,"="&amp;KY532)</f>
        <v>#REF!</v>
      </c>
      <c r="NC532" s="5" t="e">
        <f>COUNTIFS(#REF!,LT532,#REF!,0,#REF!,"&lt;="&amp;ME532,#REF!,"&gt;="&amp;MF532,#REF!,"="&amp;KW532,#REF!,"="&amp;KY532)</f>
        <v>#REF!</v>
      </c>
      <c r="ND532" s="5" t="e">
        <f t="shared" si="462"/>
        <v>#REF!</v>
      </c>
      <c r="NE532" s="5" t="e">
        <f t="shared" si="463"/>
        <v>#REF!</v>
      </c>
      <c r="NF532" s="5" t="e">
        <f t="shared" si="464"/>
        <v>#REF!</v>
      </c>
      <c r="NG532" s="6" t="e">
        <f t="shared" si="465"/>
        <v>#REF!</v>
      </c>
      <c r="NH532" s="7" t="e">
        <f t="shared" si="466"/>
        <v>#REF!</v>
      </c>
      <c r="NI532" s="5" t="e">
        <f t="shared" si="467"/>
        <v>#REF!</v>
      </c>
      <c r="NJ532" s="31" t="e">
        <f t="shared" si="468"/>
        <v>#REF!</v>
      </c>
      <c r="NK532" s="32" t="e">
        <f t="shared" si="469"/>
        <v>#REF!</v>
      </c>
      <c r="NL532" s="32" t="e">
        <f t="shared" si="470"/>
        <v>#REF!</v>
      </c>
      <c r="NM532" s="33" t="e">
        <f t="shared" si="471"/>
        <v>#REF!</v>
      </c>
      <c r="NN532" s="33" t="e">
        <f t="shared" si="472"/>
        <v>#REF!</v>
      </c>
      <c r="NO532" s="33" t="e">
        <f t="shared" si="473"/>
        <v>#REF!</v>
      </c>
      <c r="NP532" s="33" t="e">
        <f t="shared" si="474"/>
        <v>#REF!</v>
      </c>
      <c r="NQ532" s="31" t="e">
        <f t="shared" si="475"/>
        <v>#REF!</v>
      </c>
      <c r="NR532" s="32" t="e">
        <f t="shared" si="476"/>
        <v>#REF!</v>
      </c>
      <c r="NS532" s="32" t="e">
        <f t="shared" si="477"/>
        <v>#REF!</v>
      </c>
      <c r="NT532" s="33" t="e">
        <f t="shared" si="478"/>
        <v>#REF!</v>
      </c>
      <c r="NU532" s="33" t="e">
        <f t="shared" si="479"/>
        <v>#REF!</v>
      </c>
      <c r="NV532" s="33" t="e">
        <f t="shared" si="480"/>
        <v>#REF!</v>
      </c>
      <c r="NW532" s="33" t="e">
        <f t="shared" si="481"/>
        <v>#REF!</v>
      </c>
      <c r="NX532" t="e">
        <f t="shared" si="482"/>
        <v>#REF!</v>
      </c>
      <c r="NY532" t="e">
        <f t="shared" si="483"/>
        <v>#REF!</v>
      </c>
      <c r="NZ532" t="e">
        <f t="shared" si="484"/>
        <v>#REF!</v>
      </c>
      <c r="OA532" t="e">
        <f t="shared" si="485"/>
        <v>#REF!</v>
      </c>
      <c r="OB532" t="e">
        <f t="shared" si="486"/>
        <v>#REF!</v>
      </c>
      <c r="OC532" t="e">
        <f t="shared" si="487"/>
        <v>#REF!</v>
      </c>
    </row>
    <row r="533" spans="1:393" ht="16.5" customHeight="1" x14ac:dyDescent="0.3">
      <c r="A533" s="22"/>
      <c r="KN533" s="5" t="e">
        <f>IF(INDEX(#REF!,MATCH('HT 0-1'!D533,#REF!,0))=INDEX(#REF!,MATCH('HT 0-1'!D533,#REF!,0)),INDEX(#REF!,MATCH('HT 0-1'!D533,#REF!,0)),"ERROR")</f>
        <v>#REF!</v>
      </c>
      <c r="KO533" s="5" t="e">
        <f>IF(INDEX(#REF!,MATCH('HT 0-1'!E533,#REF!,0))=INDEX(#REF!,MATCH('HT 0-1'!E533,#REF!,0)),INDEX(#REF!,MATCH('HT 0-1'!E533,#REF!,0)),"ERROR")</f>
        <v>#REF!</v>
      </c>
      <c r="KP533" s="5" t="e">
        <f t="shared" si="427"/>
        <v>#REF!</v>
      </c>
      <c r="KQ533" t="str">
        <f t="shared" si="428"/>
        <v>_</v>
      </c>
      <c r="KR533" s="5" t="e">
        <f t="shared" si="429"/>
        <v>#DIV/0!</v>
      </c>
      <c r="KS533" s="5" t="e">
        <f t="shared" si="430"/>
        <v>#DIV/0!</v>
      </c>
      <c r="KT533" s="5" t="e">
        <f t="shared" si="431"/>
        <v>#DIV/0!</v>
      </c>
      <c r="KU533" s="5" t="e">
        <f t="shared" si="432"/>
        <v>#DIV/0!</v>
      </c>
      <c r="KV533" s="5" t="e">
        <f t="shared" si="433"/>
        <v>#DIV/0!</v>
      </c>
      <c r="KW533" s="5" t="e">
        <f t="shared" si="434"/>
        <v>#DIV/0!</v>
      </c>
      <c r="KX533" s="5" t="e">
        <f t="shared" si="435"/>
        <v>#DIV/0!</v>
      </c>
      <c r="KY533" s="5" t="e">
        <f t="shared" si="436"/>
        <v>#DIV/0!</v>
      </c>
      <c r="KZ533" s="5" t="e">
        <f t="shared" si="437"/>
        <v>#DIV/0!</v>
      </c>
      <c r="LA533" s="5" t="e">
        <f t="shared" si="438"/>
        <v>#DIV/0!</v>
      </c>
      <c r="LB533" t="e">
        <f>IF(LQ533="0-1",INDEX(Scrape!#REF!,MATCH('HT 0-1'!KP533,Scrape!$B:$B,0)),"")</f>
        <v>#REF!</v>
      </c>
      <c r="LC533" t="e">
        <f>IF(LQ533="0-1",INDEX(Scrape!$A:$A,MATCH('HT 0-1'!KP533,Scrape!$B:$B,0)),"")</f>
        <v>#REF!</v>
      </c>
      <c r="LD533" t="e">
        <f>IF(LQ533="0-1",INDEX(Scrape!$B:$B,MATCH('HT 0-1'!KP533,Scrape!$B:$B,0)),"")</f>
        <v>#REF!</v>
      </c>
      <c r="LE533" t="e">
        <f>IF(LQ533="0-1",INDEX(Scrape!$C:$C,MATCH('HT 0-1'!KP533,Scrape!$B:$B,0)),"")</f>
        <v>#REF!</v>
      </c>
      <c r="LF533" t="e">
        <f>IF(LQ533="0-1",INDEX(Scrape!$D:$D,MATCH('HT 0-1'!KP533,Scrape!$B:$B,0)),"")</f>
        <v>#REF!</v>
      </c>
      <c r="LG533" t="e">
        <f>IF(LQ533="0-1",INDEX(Scrape!$E:$E,MATCH('HT 0-1'!KP533,Scrape!$B:$B,0)),"")</f>
        <v>#REF!</v>
      </c>
      <c r="LH533" t="e">
        <f>IF(LQ533="0-1",INDEX(Scrape!$F:$F,MATCH('HT 0-1'!KP533,Scrape!$B:$B,0)),"")</f>
        <v>#REF!</v>
      </c>
      <c r="LI533" t="e">
        <f>IF(LQ533="0-1",INDEX(Scrape!$G:$G,MATCH('HT 0-1'!KP533,Scrape!$B:$B,0)),"")</f>
        <v>#REF!</v>
      </c>
      <c r="LJ533" t="e">
        <f>IF(LQ533="0-1",INDEX(Scrape!$H:$H,MATCH('HT 0-1'!KP533,Scrape!$B:$B,0)),"")</f>
        <v>#REF!</v>
      </c>
      <c r="LK533" t="e">
        <f>IF(LQ533="0-1",INDEX(Scrape!$I:$I,MATCH('HT 0-1'!KP533,Scrape!$B:$B,0)),"")</f>
        <v>#REF!</v>
      </c>
      <c r="LL533" t="e">
        <f>IF(LQ533="0-1",INDEX(Scrape!$J:$J,MATCH('HT 0-1'!KP533,Scrape!$B:$B,0)),"")</f>
        <v>#REF!</v>
      </c>
      <c r="LM533" t="e">
        <f>IF(LQ533="0-1",INDEX(Scrape!$K:$K,MATCH('HT 0-1'!KP533,Scrape!$B:$B,0)),"")</f>
        <v>#REF!</v>
      </c>
      <c r="LN533" t="e">
        <f>IF(LQ533="0-1",INDEX(Scrape!$L:$L,MATCH('HT 0-1'!KP533,Scrape!$B:$B,0)),"")</f>
        <v>#REF!</v>
      </c>
      <c r="LO533" t="e">
        <f>IF(LQ533="0-1",INDEX(Scrape!$M:$M,MATCH('HT 0-1'!KP533,Scrape!$B:$B,0)),"")</f>
        <v>#REF!</v>
      </c>
      <c r="LP533" t="e">
        <f>IF(LQ533="0-1",INDEX(Scrape!$N:$N,MATCH('HT 0-1'!KP533,Scrape!$B:$B,0)),"")</f>
        <v>#REF!</v>
      </c>
      <c r="LQ533" t="e">
        <f>INDEX(Scrape!$O:$O,MATCH('HT 0-1'!KP533,Scrape!$B:$B,0))</f>
        <v>#REF!</v>
      </c>
      <c r="LR533" t="e">
        <f t="shared" si="439"/>
        <v>#REF!</v>
      </c>
      <c r="LS533" t="e">
        <f t="shared" si="440"/>
        <v>#REF!</v>
      </c>
      <c r="LT533" s="23" t="e">
        <f>IF(INDEX(#REF!,MATCH(KQ533,#REF!,0))=INDEX(#REF!,MATCH(KQ533,#REF!,0)),INDEX(#REF!,MATCH(KQ533,#REF!,0)),"ERROR")</f>
        <v>#REF!</v>
      </c>
      <c r="LU533" s="24" t="e">
        <f t="shared" si="441"/>
        <v>#DIV/0!</v>
      </c>
      <c r="LV533" s="24" t="e">
        <f t="shared" si="442"/>
        <v>#DIV/0!</v>
      </c>
      <c r="LW533" s="24" t="e">
        <f t="shared" si="443"/>
        <v>#DIV/0!</v>
      </c>
      <c r="LX533" s="24" t="e">
        <f t="shared" si="444"/>
        <v>#DIV/0!</v>
      </c>
      <c r="LY533" s="25" t="e">
        <f t="shared" si="445"/>
        <v>#REF!</v>
      </c>
      <c r="LZ533" s="25" t="e">
        <f t="shared" si="446"/>
        <v>#REF!</v>
      </c>
      <c r="MA533" s="26" t="e">
        <f t="shared" si="447"/>
        <v>#REF!</v>
      </c>
      <c r="MB533" s="27" t="e">
        <f t="shared" si="448"/>
        <v>#REF!</v>
      </c>
      <c r="MC533" s="28" t="e">
        <f t="shared" si="449"/>
        <v>#REF!</v>
      </c>
      <c r="MD533" s="24" t="e">
        <f t="shared" si="450"/>
        <v>#REF!</v>
      </c>
      <c r="ME533" s="29" t="e">
        <f t="shared" si="451"/>
        <v>#REF!</v>
      </c>
      <c r="MF533" s="30" t="e">
        <f t="shared" si="452"/>
        <v>#REF!</v>
      </c>
      <c r="MG533" s="24" t="e">
        <f t="shared" si="453"/>
        <v>#REF!</v>
      </c>
      <c r="MH533" s="29" t="e">
        <f t="shared" si="454"/>
        <v>#REF!</v>
      </c>
      <c r="MI533" s="30" t="e">
        <f t="shared" si="455"/>
        <v>#REF!</v>
      </c>
      <c r="MJ533" t="str">
        <f t="shared" si="456"/>
        <v/>
      </c>
      <c r="MK533" t="str">
        <f t="shared" si="457"/>
        <v/>
      </c>
      <c r="ML533" t="str">
        <f t="shared" si="458"/>
        <v/>
      </c>
      <c r="MM533" t="str">
        <f t="shared" si="459"/>
        <v/>
      </c>
      <c r="MN533" t="str">
        <f t="shared" si="460"/>
        <v/>
      </c>
      <c r="MO533" t="str">
        <f t="shared" si="461"/>
        <v/>
      </c>
      <c r="MP533" s="5" t="e">
        <f>COUNTIFS(#REF!,LT533,#REF!,1,#REF!,"&gt;="&amp;MC533,#REF!,"&lt;="&amp;MB533,#REF!,"&lt;="&amp;ME533,#REF!,"&gt;="&amp;MF533,#REF!,"="&amp;KV533,#REF!,"="&amp;KX533)</f>
        <v>#REF!</v>
      </c>
      <c r="MQ533" s="5" t="e">
        <f>COUNTIFS(#REF!,LT533,#REF!,0,#REF!,"&gt;="&amp;MC533,#REF!,"&lt;="&amp;MB533,#REF!,"&lt;="&amp;ME533,#REF!,"&gt;="&amp;MF533,#REF!,"="&amp;KV533,#REF!,"="&amp;KX533)</f>
        <v>#REF!</v>
      </c>
      <c r="MR533" s="5" t="e">
        <f>COUNTIFS(#REF!,LT533,#REF!,1,#REF!,"&gt;="&amp;MC533,#REF!,"&lt;="&amp;MB533,#REF!,"&lt;="&amp;ME533,#REF!,"&gt;="&amp;MF533,#REF!,"="&amp;KW533,#REF!,"="&amp;KY533)</f>
        <v>#REF!</v>
      </c>
      <c r="MS533" s="5" t="e">
        <f>COUNTIFS(#REF!,LT533,#REF!,0,#REF!,"&gt;="&amp;MC533,#REF!,"&lt;="&amp;MB533,#REF!,"&lt;="&amp;ME533,#REF!,"&gt;="&amp;MF533,#REF!,"="&amp;KW533,#REF!,"="&amp;KY533)</f>
        <v>#REF!</v>
      </c>
      <c r="MT533" s="5" t="e">
        <f>COUNTIFS(#REF!,LT533,#REF!,1,#REF!,"&gt;="&amp;MI533,#REF!,"&lt;="&amp;MH533,#REF!,"&lt;="&amp;ME533,#REF!,"&gt;="&amp;MF533)</f>
        <v>#REF!</v>
      </c>
      <c r="MU533" s="5" t="e">
        <f>COUNTIFS(#REF!,LT533,#REF!,0,#REF!,"&gt;="&amp;MI533,#REF!,"&lt;="&amp;MH533,#REF!,"&lt;="&amp;ME533,#REF!,"&gt;="&amp;MF533)</f>
        <v>#REF!</v>
      </c>
      <c r="MV533" s="5" t="e">
        <f>COUNTIFS(#REF!,LT533,#REF!,1,#REF!,"&gt;="&amp;MI533,#REF!,"&lt;="&amp;MH533,#REF!,"="&amp;KZ533,#REF!,"="&amp;LA533,#REF!,"&lt;="&amp;ME533,#REF!,"&gt;="&amp;MF533)</f>
        <v>#REF!</v>
      </c>
      <c r="MW533" s="5" t="e">
        <f>COUNTIFS(#REF!,LT533,#REF!,0,#REF!,"&gt;="&amp;MI533,#REF!,"&lt;="&amp;MH533,#REF!,"="&amp;KZ533,#REF!,"="&amp;LA533,#REF!,"&lt;="&amp;ME533,#REF!,"&gt;="&amp;MF533)</f>
        <v>#REF!</v>
      </c>
      <c r="MX533" s="5" t="e">
        <f>COUNTIFS(#REF!,LT533,#REF!,1,#REF!,"&gt;="&amp;MC533,#REF!,"&lt;="&amp;MB533,#REF!,"&lt;="&amp;ME533,#REF!,"&gt;="&amp;MF533)</f>
        <v>#REF!</v>
      </c>
      <c r="MY533" s="5" t="e">
        <f>COUNTIFS(#REF!,LT533,#REF!,0,#REF!,"&gt;="&amp;MC533,#REF!,"&lt;="&amp;MB533,#REF!,"&lt;="&amp;ME533,#REF!,"&gt;="&amp;MF533)</f>
        <v>#REF!</v>
      </c>
      <c r="MZ533" s="5" t="e">
        <f>COUNTIFS(#REF!,LT533,#REF!,1,#REF!,"&lt;="&amp;ME533,#REF!,"&gt;="&amp;MF533,#REF!,"="&amp;KV533,#REF!,"="&amp;KX533)</f>
        <v>#REF!</v>
      </c>
      <c r="NA533" s="5" t="e">
        <f>COUNTIFS(#REF!,LT533,#REF!,0,#REF!,"&lt;="&amp;ME533,#REF!,"&gt;="&amp;MF533,#REF!,"="&amp;KV533,#REF!,"="&amp;KX533)</f>
        <v>#REF!</v>
      </c>
      <c r="NB533" s="5" t="e">
        <f>COUNTIFS(#REF!,LT533,#REF!,1,#REF!,"&lt;="&amp;ME533,#REF!,"&gt;="&amp;MF533,#REF!,"="&amp;KW533,#REF!,"="&amp;KY533)</f>
        <v>#REF!</v>
      </c>
      <c r="NC533" s="5" t="e">
        <f>COUNTIFS(#REF!,LT533,#REF!,0,#REF!,"&lt;="&amp;ME533,#REF!,"&gt;="&amp;MF533,#REF!,"="&amp;KW533,#REF!,"="&amp;KY533)</f>
        <v>#REF!</v>
      </c>
      <c r="ND533" s="5" t="e">
        <f t="shared" si="462"/>
        <v>#REF!</v>
      </c>
      <c r="NE533" s="5" t="e">
        <f t="shared" si="463"/>
        <v>#REF!</v>
      </c>
      <c r="NF533" s="5" t="e">
        <f t="shared" si="464"/>
        <v>#REF!</v>
      </c>
      <c r="NG533" s="6" t="e">
        <f t="shared" si="465"/>
        <v>#REF!</v>
      </c>
      <c r="NH533" s="7" t="e">
        <f t="shared" si="466"/>
        <v>#REF!</v>
      </c>
      <c r="NI533" s="5" t="e">
        <f t="shared" si="467"/>
        <v>#REF!</v>
      </c>
      <c r="NJ533" s="31" t="e">
        <f t="shared" si="468"/>
        <v>#REF!</v>
      </c>
      <c r="NK533" s="32" t="e">
        <f t="shared" si="469"/>
        <v>#REF!</v>
      </c>
      <c r="NL533" s="32" t="e">
        <f t="shared" si="470"/>
        <v>#REF!</v>
      </c>
      <c r="NM533" s="33" t="e">
        <f t="shared" si="471"/>
        <v>#REF!</v>
      </c>
      <c r="NN533" s="33" t="e">
        <f t="shared" si="472"/>
        <v>#REF!</v>
      </c>
      <c r="NO533" s="33" t="e">
        <f t="shared" si="473"/>
        <v>#REF!</v>
      </c>
      <c r="NP533" s="33" t="e">
        <f t="shared" si="474"/>
        <v>#REF!</v>
      </c>
      <c r="NQ533" s="31" t="e">
        <f t="shared" si="475"/>
        <v>#REF!</v>
      </c>
      <c r="NR533" s="32" t="e">
        <f t="shared" si="476"/>
        <v>#REF!</v>
      </c>
      <c r="NS533" s="32" t="e">
        <f t="shared" si="477"/>
        <v>#REF!</v>
      </c>
      <c r="NT533" s="33" t="e">
        <f t="shared" si="478"/>
        <v>#REF!</v>
      </c>
      <c r="NU533" s="33" t="e">
        <f t="shared" si="479"/>
        <v>#REF!</v>
      </c>
      <c r="NV533" s="33" t="e">
        <f t="shared" si="480"/>
        <v>#REF!</v>
      </c>
      <c r="NW533" s="33" t="e">
        <f t="shared" si="481"/>
        <v>#REF!</v>
      </c>
      <c r="NX533" t="e">
        <f t="shared" si="482"/>
        <v>#REF!</v>
      </c>
      <c r="NY533" t="e">
        <f t="shared" si="483"/>
        <v>#REF!</v>
      </c>
      <c r="NZ533" t="e">
        <f t="shared" si="484"/>
        <v>#REF!</v>
      </c>
      <c r="OA533" t="e">
        <f t="shared" si="485"/>
        <v>#REF!</v>
      </c>
      <c r="OB533" t="e">
        <f t="shared" si="486"/>
        <v>#REF!</v>
      </c>
      <c r="OC533" t="e">
        <f t="shared" si="487"/>
        <v>#REF!</v>
      </c>
    </row>
    <row r="534" spans="1:393" ht="16.5" customHeight="1" x14ac:dyDescent="0.3">
      <c r="A534" s="22"/>
      <c r="KN534" s="5" t="e">
        <f>IF(INDEX(#REF!,MATCH('HT 0-1'!D534,#REF!,0))=INDEX(#REF!,MATCH('HT 0-1'!D534,#REF!,0)),INDEX(#REF!,MATCH('HT 0-1'!D534,#REF!,0)),"ERROR")</f>
        <v>#REF!</v>
      </c>
      <c r="KO534" s="5" t="e">
        <f>IF(INDEX(#REF!,MATCH('HT 0-1'!E534,#REF!,0))=INDEX(#REF!,MATCH('HT 0-1'!E534,#REF!,0)),INDEX(#REF!,MATCH('HT 0-1'!E534,#REF!,0)),"ERROR")</f>
        <v>#REF!</v>
      </c>
      <c r="KP534" s="5" t="e">
        <f t="shared" si="427"/>
        <v>#REF!</v>
      </c>
      <c r="KQ534" t="str">
        <f t="shared" si="428"/>
        <v>_</v>
      </c>
      <c r="KR534" s="5" t="e">
        <f t="shared" si="429"/>
        <v>#DIV/0!</v>
      </c>
      <c r="KS534" s="5" t="e">
        <f t="shared" si="430"/>
        <v>#DIV/0!</v>
      </c>
      <c r="KT534" s="5" t="e">
        <f t="shared" si="431"/>
        <v>#DIV/0!</v>
      </c>
      <c r="KU534" s="5" t="e">
        <f t="shared" si="432"/>
        <v>#DIV/0!</v>
      </c>
      <c r="KV534" s="5" t="e">
        <f t="shared" si="433"/>
        <v>#DIV/0!</v>
      </c>
      <c r="KW534" s="5" t="e">
        <f t="shared" si="434"/>
        <v>#DIV/0!</v>
      </c>
      <c r="KX534" s="5" t="e">
        <f t="shared" si="435"/>
        <v>#DIV/0!</v>
      </c>
      <c r="KY534" s="5" t="e">
        <f t="shared" si="436"/>
        <v>#DIV/0!</v>
      </c>
      <c r="KZ534" s="5" t="e">
        <f t="shared" si="437"/>
        <v>#DIV/0!</v>
      </c>
      <c r="LA534" s="5" t="e">
        <f t="shared" si="438"/>
        <v>#DIV/0!</v>
      </c>
      <c r="LB534" t="e">
        <f>IF(LQ534="0-1",INDEX(Scrape!#REF!,MATCH('HT 0-1'!KP534,Scrape!$B:$B,0)),"")</f>
        <v>#REF!</v>
      </c>
      <c r="LC534" t="e">
        <f>IF(LQ534="0-1",INDEX(Scrape!$A:$A,MATCH('HT 0-1'!KP534,Scrape!$B:$B,0)),"")</f>
        <v>#REF!</v>
      </c>
      <c r="LD534" t="e">
        <f>IF(LQ534="0-1",INDEX(Scrape!$B:$B,MATCH('HT 0-1'!KP534,Scrape!$B:$B,0)),"")</f>
        <v>#REF!</v>
      </c>
      <c r="LE534" t="e">
        <f>IF(LQ534="0-1",INDEX(Scrape!$C:$C,MATCH('HT 0-1'!KP534,Scrape!$B:$B,0)),"")</f>
        <v>#REF!</v>
      </c>
      <c r="LF534" t="e">
        <f>IF(LQ534="0-1",INDEX(Scrape!$D:$D,MATCH('HT 0-1'!KP534,Scrape!$B:$B,0)),"")</f>
        <v>#REF!</v>
      </c>
      <c r="LG534" t="e">
        <f>IF(LQ534="0-1",INDEX(Scrape!$E:$E,MATCH('HT 0-1'!KP534,Scrape!$B:$B,0)),"")</f>
        <v>#REF!</v>
      </c>
      <c r="LH534" t="e">
        <f>IF(LQ534="0-1",INDEX(Scrape!$F:$F,MATCH('HT 0-1'!KP534,Scrape!$B:$B,0)),"")</f>
        <v>#REF!</v>
      </c>
      <c r="LI534" t="e">
        <f>IF(LQ534="0-1",INDEX(Scrape!$G:$G,MATCH('HT 0-1'!KP534,Scrape!$B:$B,0)),"")</f>
        <v>#REF!</v>
      </c>
      <c r="LJ534" t="e">
        <f>IF(LQ534="0-1",INDEX(Scrape!$H:$H,MATCH('HT 0-1'!KP534,Scrape!$B:$B,0)),"")</f>
        <v>#REF!</v>
      </c>
      <c r="LK534" t="e">
        <f>IF(LQ534="0-1",INDEX(Scrape!$I:$I,MATCH('HT 0-1'!KP534,Scrape!$B:$B,0)),"")</f>
        <v>#REF!</v>
      </c>
      <c r="LL534" t="e">
        <f>IF(LQ534="0-1",INDEX(Scrape!$J:$J,MATCH('HT 0-1'!KP534,Scrape!$B:$B,0)),"")</f>
        <v>#REF!</v>
      </c>
      <c r="LM534" t="e">
        <f>IF(LQ534="0-1",INDEX(Scrape!$K:$K,MATCH('HT 0-1'!KP534,Scrape!$B:$B,0)),"")</f>
        <v>#REF!</v>
      </c>
      <c r="LN534" t="e">
        <f>IF(LQ534="0-1",INDEX(Scrape!$L:$L,MATCH('HT 0-1'!KP534,Scrape!$B:$B,0)),"")</f>
        <v>#REF!</v>
      </c>
      <c r="LO534" t="e">
        <f>IF(LQ534="0-1",INDEX(Scrape!$M:$M,MATCH('HT 0-1'!KP534,Scrape!$B:$B,0)),"")</f>
        <v>#REF!</v>
      </c>
      <c r="LP534" t="e">
        <f>IF(LQ534="0-1",INDEX(Scrape!$N:$N,MATCH('HT 0-1'!KP534,Scrape!$B:$B,0)),"")</f>
        <v>#REF!</v>
      </c>
      <c r="LQ534" t="e">
        <f>INDEX(Scrape!$O:$O,MATCH('HT 0-1'!KP534,Scrape!$B:$B,0))</f>
        <v>#REF!</v>
      </c>
      <c r="LR534" t="e">
        <f t="shared" si="439"/>
        <v>#REF!</v>
      </c>
      <c r="LS534" t="e">
        <f t="shared" si="440"/>
        <v>#REF!</v>
      </c>
      <c r="LT534" s="23" t="e">
        <f>IF(INDEX(#REF!,MATCH(KQ534,#REF!,0))=INDEX(#REF!,MATCH(KQ534,#REF!,0)),INDEX(#REF!,MATCH(KQ534,#REF!,0)),"ERROR")</f>
        <v>#REF!</v>
      </c>
      <c r="LU534" s="24" t="e">
        <f t="shared" si="441"/>
        <v>#DIV/0!</v>
      </c>
      <c r="LV534" s="24" t="e">
        <f t="shared" si="442"/>
        <v>#DIV/0!</v>
      </c>
      <c r="LW534" s="24" t="e">
        <f t="shared" si="443"/>
        <v>#DIV/0!</v>
      </c>
      <c r="LX534" s="24" t="e">
        <f t="shared" si="444"/>
        <v>#DIV/0!</v>
      </c>
      <c r="LY534" s="25" t="e">
        <f t="shared" si="445"/>
        <v>#REF!</v>
      </c>
      <c r="LZ534" s="25" t="e">
        <f t="shared" si="446"/>
        <v>#REF!</v>
      </c>
      <c r="MA534" s="26" t="e">
        <f t="shared" si="447"/>
        <v>#REF!</v>
      </c>
      <c r="MB534" s="27" t="e">
        <f t="shared" si="448"/>
        <v>#REF!</v>
      </c>
      <c r="MC534" s="28" t="e">
        <f t="shared" si="449"/>
        <v>#REF!</v>
      </c>
      <c r="MD534" s="24" t="e">
        <f t="shared" si="450"/>
        <v>#REF!</v>
      </c>
      <c r="ME534" s="29" t="e">
        <f t="shared" si="451"/>
        <v>#REF!</v>
      </c>
      <c r="MF534" s="30" t="e">
        <f t="shared" si="452"/>
        <v>#REF!</v>
      </c>
      <c r="MG534" s="24" t="e">
        <f t="shared" si="453"/>
        <v>#REF!</v>
      </c>
      <c r="MH534" s="29" t="e">
        <f t="shared" si="454"/>
        <v>#REF!</v>
      </c>
      <c r="MI534" s="30" t="e">
        <f t="shared" si="455"/>
        <v>#REF!</v>
      </c>
      <c r="MJ534" t="str">
        <f t="shared" si="456"/>
        <v/>
      </c>
      <c r="MK534" t="str">
        <f t="shared" si="457"/>
        <v/>
      </c>
      <c r="ML534" t="str">
        <f t="shared" si="458"/>
        <v/>
      </c>
      <c r="MM534" t="str">
        <f t="shared" si="459"/>
        <v/>
      </c>
      <c r="MN534" t="str">
        <f t="shared" si="460"/>
        <v/>
      </c>
      <c r="MO534" t="str">
        <f t="shared" si="461"/>
        <v/>
      </c>
      <c r="MP534" s="5" t="e">
        <f>COUNTIFS(#REF!,LT534,#REF!,1,#REF!,"&gt;="&amp;MC534,#REF!,"&lt;="&amp;MB534,#REF!,"&lt;="&amp;ME534,#REF!,"&gt;="&amp;MF534,#REF!,"="&amp;KV534,#REF!,"="&amp;KX534)</f>
        <v>#REF!</v>
      </c>
      <c r="MQ534" s="5" t="e">
        <f>COUNTIFS(#REF!,LT534,#REF!,0,#REF!,"&gt;="&amp;MC534,#REF!,"&lt;="&amp;MB534,#REF!,"&lt;="&amp;ME534,#REF!,"&gt;="&amp;MF534,#REF!,"="&amp;KV534,#REF!,"="&amp;KX534)</f>
        <v>#REF!</v>
      </c>
      <c r="MR534" s="5" t="e">
        <f>COUNTIFS(#REF!,LT534,#REF!,1,#REF!,"&gt;="&amp;MC534,#REF!,"&lt;="&amp;MB534,#REF!,"&lt;="&amp;ME534,#REF!,"&gt;="&amp;MF534,#REF!,"="&amp;KW534,#REF!,"="&amp;KY534)</f>
        <v>#REF!</v>
      </c>
      <c r="MS534" s="5" t="e">
        <f>COUNTIFS(#REF!,LT534,#REF!,0,#REF!,"&gt;="&amp;MC534,#REF!,"&lt;="&amp;MB534,#REF!,"&lt;="&amp;ME534,#REF!,"&gt;="&amp;MF534,#REF!,"="&amp;KW534,#REF!,"="&amp;KY534)</f>
        <v>#REF!</v>
      </c>
      <c r="MT534" s="5" t="e">
        <f>COUNTIFS(#REF!,LT534,#REF!,1,#REF!,"&gt;="&amp;MI534,#REF!,"&lt;="&amp;MH534,#REF!,"&lt;="&amp;ME534,#REF!,"&gt;="&amp;MF534)</f>
        <v>#REF!</v>
      </c>
      <c r="MU534" s="5" t="e">
        <f>COUNTIFS(#REF!,LT534,#REF!,0,#REF!,"&gt;="&amp;MI534,#REF!,"&lt;="&amp;MH534,#REF!,"&lt;="&amp;ME534,#REF!,"&gt;="&amp;MF534)</f>
        <v>#REF!</v>
      </c>
      <c r="MV534" s="5" t="e">
        <f>COUNTIFS(#REF!,LT534,#REF!,1,#REF!,"&gt;="&amp;MI534,#REF!,"&lt;="&amp;MH534,#REF!,"="&amp;KZ534,#REF!,"="&amp;LA534,#REF!,"&lt;="&amp;ME534,#REF!,"&gt;="&amp;MF534)</f>
        <v>#REF!</v>
      </c>
      <c r="MW534" s="5" t="e">
        <f>COUNTIFS(#REF!,LT534,#REF!,0,#REF!,"&gt;="&amp;MI534,#REF!,"&lt;="&amp;MH534,#REF!,"="&amp;KZ534,#REF!,"="&amp;LA534,#REF!,"&lt;="&amp;ME534,#REF!,"&gt;="&amp;MF534)</f>
        <v>#REF!</v>
      </c>
      <c r="MX534" s="5" t="e">
        <f>COUNTIFS(#REF!,LT534,#REF!,1,#REF!,"&gt;="&amp;MC534,#REF!,"&lt;="&amp;MB534,#REF!,"&lt;="&amp;ME534,#REF!,"&gt;="&amp;MF534)</f>
        <v>#REF!</v>
      </c>
      <c r="MY534" s="5" t="e">
        <f>COUNTIFS(#REF!,LT534,#REF!,0,#REF!,"&gt;="&amp;MC534,#REF!,"&lt;="&amp;MB534,#REF!,"&lt;="&amp;ME534,#REF!,"&gt;="&amp;MF534)</f>
        <v>#REF!</v>
      </c>
      <c r="MZ534" s="5" t="e">
        <f>COUNTIFS(#REF!,LT534,#REF!,1,#REF!,"&lt;="&amp;ME534,#REF!,"&gt;="&amp;MF534,#REF!,"="&amp;KV534,#REF!,"="&amp;KX534)</f>
        <v>#REF!</v>
      </c>
      <c r="NA534" s="5" t="e">
        <f>COUNTIFS(#REF!,LT534,#REF!,0,#REF!,"&lt;="&amp;ME534,#REF!,"&gt;="&amp;MF534,#REF!,"="&amp;KV534,#REF!,"="&amp;KX534)</f>
        <v>#REF!</v>
      </c>
      <c r="NB534" s="5" t="e">
        <f>COUNTIFS(#REF!,LT534,#REF!,1,#REF!,"&lt;="&amp;ME534,#REF!,"&gt;="&amp;MF534,#REF!,"="&amp;KW534,#REF!,"="&amp;KY534)</f>
        <v>#REF!</v>
      </c>
      <c r="NC534" s="5" t="e">
        <f>COUNTIFS(#REF!,LT534,#REF!,0,#REF!,"&lt;="&amp;ME534,#REF!,"&gt;="&amp;MF534,#REF!,"="&amp;KW534,#REF!,"="&amp;KY534)</f>
        <v>#REF!</v>
      </c>
      <c r="ND534" s="5" t="e">
        <f t="shared" si="462"/>
        <v>#REF!</v>
      </c>
      <c r="NE534" s="5" t="e">
        <f t="shared" si="463"/>
        <v>#REF!</v>
      </c>
      <c r="NF534" s="5" t="e">
        <f t="shared" si="464"/>
        <v>#REF!</v>
      </c>
      <c r="NG534" s="6" t="e">
        <f t="shared" si="465"/>
        <v>#REF!</v>
      </c>
      <c r="NH534" s="7" t="e">
        <f t="shared" si="466"/>
        <v>#REF!</v>
      </c>
      <c r="NI534" s="5" t="e">
        <f t="shared" si="467"/>
        <v>#REF!</v>
      </c>
      <c r="NJ534" s="31" t="e">
        <f t="shared" si="468"/>
        <v>#REF!</v>
      </c>
      <c r="NK534" s="32" t="e">
        <f t="shared" si="469"/>
        <v>#REF!</v>
      </c>
      <c r="NL534" s="32" t="e">
        <f t="shared" si="470"/>
        <v>#REF!</v>
      </c>
      <c r="NM534" s="33" t="e">
        <f t="shared" si="471"/>
        <v>#REF!</v>
      </c>
      <c r="NN534" s="33" t="e">
        <f t="shared" si="472"/>
        <v>#REF!</v>
      </c>
      <c r="NO534" s="33" t="e">
        <f t="shared" si="473"/>
        <v>#REF!</v>
      </c>
      <c r="NP534" s="33" t="e">
        <f t="shared" si="474"/>
        <v>#REF!</v>
      </c>
      <c r="NQ534" s="31" t="e">
        <f t="shared" si="475"/>
        <v>#REF!</v>
      </c>
      <c r="NR534" s="32" t="e">
        <f t="shared" si="476"/>
        <v>#REF!</v>
      </c>
      <c r="NS534" s="32" t="e">
        <f t="shared" si="477"/>
        <v>#REF!</v>
      </c>
      <c r="NT534" s="33" t="e">
        <f t="shared" si="478"/>
        <v>#REF!</v>
      </c>
      <c r="NU534" s="33" t="e">
        <f t="shared" si="479"/>
        <v>#REF!</v>
      </c>
      <c r="NV534" s="33" t="e">
        <f t="shared" si="480"/>
        <v>#REF!</v>
      </c>
      <c r="NW534" s="33" t="e">
        <f t="shared" si="481"/>
        <v>#REF!</v>
      </c>
      <c r="NX534" t="e">
        <f t="shared" si="482"/>
        <v>#REF!</v>
      </c>
      <c r="NY534" t="e">
        <f t="shared" si="483"/>
        <v>#REF!</v>
      </c>
      <c r="NZ534" t="e">
        <f t="shared" si="484"/>
        <v>#REF!</v>
      </c>
      <c r="OA534" t="e">
        <f t="shared" si="485"/>
        <v>#REF!</v>
      </c>
      <c r="OB534" t="e">
        <f t="shared" si="486"/>
        <v>#REF!</v>
      </c>
      <c r="OC534" t="e">
        <f t="shared" si="487"/>
        <v>#REF!</v>
      </c>
    </row>
    <row r="535" spans="1:393" ht="16.5" customHeight="1" x14ac:dyDescent="0.3">
      <c r="A535" s="22"/>
      <c r="KN535" s="5" t="e">
        <f>IF(INDEX(#REF!,MATCH('HT 0-1'!D535,#REF!,0))=INDEX(#REF!,MATCH('HT 0-1'!D535,#REF!,0)),INDEX(#REF!,MATCH('HT 0-1'!D535,#REF!,0)),"ERROR")</f>
        <v>#REF!</v>
      </c>
      <c r="KO535" s="5" t="e">
        <f>IF(INDEX(#REF!,MATCH('HT 0-1'!E535,#REF!,0))=INDEX(#REF!,MATCH('HT 0-1'!E535,#REF!,0)),INDEX(#REF!,MATCH('HT 0-1'!E535,#REF!,0)),"ERROR")</f>
        <v>#REF!</v>
      </c>
      <c r="KP535" s="5" t="e">
        <f t="shared" si="427"/>
        <v>#REF!</v>
      </c>
      <c r="KQ535" t="str">
        <f t="shared" si="428"/>
        <v>_</v>
      </c>
      <c r="KR535" s="5" t="e">
        <f t="shared" si="429"/>
        <v>#DIV/0!</v>
      </c>
      <c r="KS535" s="5" t="e">
        <f t="shared" si="430"/>
        <v>#DIV/0!</v>
      </c>
      <c r="KT535" s="5" t="e">
        <f t="shared" si="431"/>
        <v>#DIV/0!</v>
      </c>
      <c r="KU535" s="5" t="e">
        <f t="shared" si="432"/>
        <v>#DIV/0!</v>
      </c>
      <c r="KV535" s="5" t="e">
        <f t="shared" si="433"/>
        <v>#DIV/0!</v>
      </c>
      <c r="KW535" s="5" t="e">
        <f t="shared" si="434"/>
        <v>#DIV/0!</v>
      </c>
      <c r="KX535" s="5" t="e">
        <f t="shared" si="435"/>
        <v>#DIV/0!</v>
      </c>
      <c r="KY535" s="5" t="e">
        <f t="shared" si="436"/>
        <v>#DIV/0!</v>
      </c>
      <c r="KZ535" s="5" t="e">
        <f t="shared" si="437"/>
        <v>#DIV/0!</v>
      </c>
      <c r="LA535" s="5" t="e">
        <f t="shared" si="438"/>
        <v>#DIV/0!</v>
      </c>
      <c r="LB535" t="e">
        <f>IF(LQ535="0-1",INDEX(Scrape!#REF!,MATCH('HT 0-1'!KP535,Scrape!$B:$B,0)),"")</f>
        <v>#REF!</v>
      </c>
      <c r="LC535" t="e">
        <f>IF(LQ535="0-1",INDEX(Scrape!$A:$A,MATCH('HT 0-1'!KP535,Scrape!$B:$B,0)),"")</f>
        <v>#REF!</v>
      </c>
      <c r="LD535" t="e">
        <f>IF(LQ535="0-1",INDEX(Scrape!$B:$B,MATCH('HT 0-1'!KP535,Scrape!$B:$B,0)),"")</f>
        <v>#REF!</v>
      </c>
      <c r="LE535" t="e">
        <f>IF(LQ535="0-1",INDEX(Scrape!$C:$C,MATCH('HT 0-1'!KP535,Scrape!$B:$B,0)),"")</f>
        <v>#REF!</v>
      </c>
      <c r="LF535" t="e">
        <f>IF(LQ535="0-1",INDEX(Scrape!$D:$D,MATCH('HT 0-1'!KP535,Scrape!$B:$B,0)),"")</f>
        <v>#REF!</v>
      </c>
      <c r="LG535" t="e">
        <f>IF(LQ535="0-1",INDEX(Scrape!$E:$E,MATCH('HT 0-1'!KP535,Scrape!$B:$B,0)),"")</f>
        <v>#REF!</v>
      </c>
      <c r="LH535" t="e">
        <f>IF(LQ535="0-1",INDEX(Scrape!$F:$F,MATCH('HT 0-1'!KP535,Scrape!$B:$B,0)),"")</f>
        <v>#REF!</v>
      </c>
      <c r="LI535" t="e">
        <f>IF(LQ535="0-1",INDEX(Scrape!$G:$G,MATCH('HT 0-1'!KP535,Scrape!$B:$B,0)),"")</f>
        <v>#REF!</v>
      </c>
      <c r="LJ535" t="e">
        <f>IF(LQ535="0-1",INDEX(Scrape!$H:$H,MATCH('HT 0-1'!KP535,Scrape!$B:$B,0)),"")</f>
        <v>#REF!</v>
      </c>
      <c r="LK535" t="e">
        <f>IF(LQ535="0-1",INDEX(Scrape!$I:$I,MATCH('HT 0-1'!KP535,Scrape!$B:$B,0)),"")</f>
        <v>#REF!</v>
      </c>
      <c r="LL535" t="e">
        <f>IF(LQ535="0-1",INDEX(Scrape!$J:$J,MATCH('HT 0-1'!KP535,Scrape!$B:$B,0)),"")</f>
        <v>#REF!</v>
      </c>
      <c r="LM535" t="e">
        <f>IF(LQ535="0-1",INDEX(Scrape!$K:$K,MATCH('HT 0-1'!KP535,Scrape!$B:$B,0)),"")</f>
        <v>#REF!</v>
      </c>
      <c r="LN535" t="e">
        <f>IF(LQ535="0-1",INDEX(Scrape!$L:$L,MATCH('HT 0-1'!KP535,Scrape!$B:$B,0)),"")</f>
        <v>#REF!</v>
      </c>
      <c r="LO535" t="e">
        <f>IF(LQ535="0-1",INDEX(Scrape!$M:$M,MATCH('HT 0-1'!KP535,Scrape!$B:$B,0)),"")</f>
        <v>#REF!</v>
      </c>
      <c r="LP535" t="e">
        <f>IF(LQ535="0-1",INDEX(Scrape!$N:$N,MATCH('HT 0-1'!KP535,Scrape!$B:$B,0)),"")</f>
        <v>#REF!</v>
      </c>
      <c r="LQ535" t="e">
        <f>INDEX(Scrape!$O:$O,MATCH('HT 0-1'!KP535,Scrape!$B:$B,0))</f>
        <v>#REF!</v>
      </c>
      <c r="LR535" t="e">
        <f t="shared" si="439"/>
        <v>#REF!</v>
      </c>
      <c r="LS535" t="e">
        <f t="shared" si="440"/>
        <v>#REF!</v>
      </c>
      <c r="LT535" s="23" t="e">
        <f>IF(INDEX(#REF!,MATCH(KQ535,#REF!,0))=INDEX(#REF!,MATCH(KQ535,#REF!,0)),INDEX(#REF!,MATCH(KQ535,#REF!,0)),"ERROR")</f>
        <v>#REF!</v>
      </c>
      <c r="LU535" s="24" t="e">
        <f t="shared" si="441"/>
        <v>#DIV/0!</v>
      </c>
      <c r="LV535" s="24" t="e">
        <f t="shared" si="442"/>
        <v>#DIV/0!</v>
      </c>
      <c r="LW535" s="24" t="e">
        <f t="shared" si="443"/>
        <v>#DIV/0!</v>
      </c>
      <c r="LX535" s="24" t="e">
        <f t="shared" si="444"/>
        <v>#DIV/0!</v>
      </c>
      <c r="LY535" s="25" t="e">
        <f t="shared" si="445"/>
        <v>#REF!</v>
      </c>
      <c r="LZ535" s="25" t="e">
        <f t="shared" si="446"/>
        <v>#REF!</v>
      </c>
      <c r="MA535" s="26" t="e">
        <f t="shared" si="447"/>
        <v>#REF!</v>
      </c>
      <c r="MB535" s="27" t="e">
        <f t="shared" si="448"/>
        <v>#REF!</v>
      </c>
      <c r="MC535" s="28" t="e">
        <f t="shared" si="449"/>
        <v>#REF!</v>
      </c>
      <c r="MD535" s="24" t="e">
        <f t="shared" si="450"/>
        <v>#REF!</v>
      </c>
      <c r="ME535" s="29" t="e">
        <f t="shared" si="451"/>
        <v>#REF!</v>
      </c>
      <c r="MF535" s="30" t="e">
        <f t="shared" si="452"/>
        <v>#REF!</v>
      </c>
      <c r="MG535" s="24" t="e">
        <f t="shared" si="453"/>
        <v>#REF!</v>
      </c>
      <c r="MH535" s="29" t="e">
        <f t="shared" si="454"/>
        <v>#REF!</v>
      </c>
      <c r="MI535" s="30" t="e">
        <f t="shared" si="455"/>
        <v>#REF!</v>
      </c>
      <c r="MJ535" t="str">
        <f t="shared" si="456"/>
        <v/>
      </c>
      <c r="MK535" t="str">
        <f t="shared" si="457"/>
        <v/>
      </c>
      <c r="ML535" t="str">
        <f t="shared" si="458"/>
        <v/>
      </c>
      <c r="MM535" t="str">
        <f t="shared" si="459"/>
        <v/>
      </c>
      <c r="MN535" t="str">
        <f t="shared" si="460"/>
        <v/>
      </c>
      <c r="MO535" t="str">
        <f t="shared" si="461"/>
        <v/>
      </c>
      <c r="MP535" s="5" t="e">
        <f>COUNTIFS(#REF!,LT535,#REF!,1,#REF!,"&gt;="&amp;MC535,#REF!,"&lt;="&amp;MB535,#REF!,"&lt;="&amp;ME535,#REF!,"&gt;="&amp;MF535,#REF!,"="&amp;KV535,#REF!,"="&amp;KX535)</f>
        <v>#REF!</v>
      </c>
      <c r="MQ535" s="5" t="e">
        <f>COUNTIFS(#REF!,LT535,#REF!,0,#REF!,"&gt;="&amp;MC535,#REF!,"&lt;="&amp;MB535,#REF!,"&lt;="&amp;ME535,#REF!,"&gt;="&amp;MF535,#REF!,"="&amp;KV535,#REF!,"="&amp;KX535)</f>
        <v>#REF!</v>
      </c>
      <c r="MR535" s="5" t="e">
        <f>COUNTIFS(#REF!,LT535,#REF!,1,#REF!,"&gt;="&amp;MC535,#REF!,"&lt;="&amp;MB535,#REF!,"&lt;="&amp;ME535,#REF!,"&gt;="&amp;MF535,#REF!,"="&amp;KW535,#REF!,"="&amp;KY535)</f>
        <v>#REF!</v>
      </c>
      <c r="MS535" s="5" t="e">
        <f>COUNTIFS(#REF!,LT535,#REF!,0,#REF!,"&gt;="&amp;MC535,#REF!,"&lt;="&amp;MB535,#REF!,"&lt;="&amp;ME535,#REF!,"&gt;="&amp;MF535,#REF!,"="&amp;KW535,#REF!,"="&amp;KY535)</f>
        <v>#REF!</v>
      </c>
      <c r="MT535" s="5" t="e">
        <f>COUNTIFS(#REF!,LT535,#REF!,1,#REF!,"&gt;="&amp;MI535,#REF!,"&lt;="&amp;MH535,#REF!,"&lt;="&amp;ME535,#REF!,"&gt;="&amp;MF535)</f>
        <v>#REF!</v>
      </c>
      <c r="MU535" s="5" t="e">
        <f>COUNTIFS(#REF!,LT535,#REF!,0,#REF!,"&gt;="&amp;MI535,#REF!,"&lt;="&amp;MH535,#REF!,"&lt;="&amp;ME535,#REF!,"&gt;="&amp;MF535)</f>
        <v>#REF!</v>
      </c>
      <c r="MV535" s="5" t="e">
        <f>COUNTIFS(#REF!,LT535,#REF!,1,#REF!,"&gt;="&amp;MI535,#REF!,"&lt;="&amp;MH535,#REF!,"="&amp;KZ535,#REF!,"="&amp;LA535,#REF!,"&lt;="&amp;ME535,#REF!,"&gt;="&amp;MF535)</f>
        <v>#REF!</v>
      </c>
      <c r="MW535" s="5" t="e">
        <f>COUNTIFS(#REF!,LT535,#REF!,0,#REF!,"&gt;="&amp;MI535,#REF!,"&lt;="&amp;MH535,#REF!,"="&amp;KZ535,#REF!,"="&amp;LA535,#REF!,"&lt;="&amp;ME535,#REF!,"&gt;="&amp;MF535)</f>
        <v>#REF!</v>
      </c>
      <c r="MX535" s="5" t="e">
        <f>COUNTIFS(#REF!,LT535,#REF!,1,#REF!,"&gt;="&amp;MC535,#REF!,"&lt;="&amp;MB535,#REF!,"&lt;="&amp;ME535,#REF!,"&gt;="&amp;MF535)</f>
        <v>#REF!</v>
      </c>
      <c r="MY535" s="5" t="e">
        <f>COUNTIFS(#REF!,LT535,#REF!,0,#REF!,"&gt;="&amp;MC535,#REF!,"&lt;="&amp;MB535,#REF!,"&lt;="&amp;ME535,#REF!,"&gt;="&amp;MF535)</f>
        <v>#REF!</v>
      </c>
      <c r="MZ535" s="5" t="e">
        <f>COUNTIFS(#REF!,LT535,#REF!,1,#REF!,"&lt;="&amp;ME535,#REF!,"&gt;="&amp;MF535,#REF!,"="&amp;KV535,#REF!,"="&amp;KX535)</f>
        <v>#REF!</v>
      </c>
      <c r="NA535" s="5" t="e">
        <f>COUNTIFS(#REF!,LT535,#REF!,0,#REF!,"&lt;="&amp;ME535,#REF!,"&gt;="&amp;MF535,#REF!,"="&amp;KV535,#REF!,"="&amp;KX535)</f>
        <v>#REF!</v>
      </c>
      <c r="NB535" s="5" t="e">
        <f>COUNTIFS(#REF!,LT535,#REF!,1,#REF!,"&lt;="&amp;ME535,#REF!,"&gt;="&amp;MF535,#REF!,"="&amp;KW535,#REF!,"="&amp;KY535)</f>
        <v>#REF!</v>
      </c>
      <c r="NC535" s="5" t="e">
        <f>COUNTIFS(#REF!,LT535,#REF!,0,#REF!,"&lt;="&amp;ME535,#REF!,"&gt;="&amp;MF535,#REF!,"="&amp;KW535,#REF!,"="&amp;KY535)</f>
        <v>#REF!</v>
      </c>
      <c r="ND535" s="5" t="e">
        <f t="shared" si="462"/>
        <v>#REF!</v>
      </c>
      <c r="NE535" s="5" t="e">
        <f t="shared" si="463"/>
        <v>#REF!</v>
      </c>
      <c r="NF535" s="5" t="e">
        <f t="shared" si="464"/>
        <v>#REF!</v>
      </c>
      <c r="NG535" s="6" t="e">
        <f t="shared" si="465"/>
        <v>#REF!</v>
      </c>
      <c r="NH535" s="7" t="e">
        <f t="shared" si="466"/>
        <v>#REF!</v>
      </c>
      <c r="NI535" s="5" t="e">
        <f t="shared" si="467"/>
        <v>#REF!</v>
      </c>
      <c r="NJ535" s="31" t="e">
        <f t="shared" si="468"/>
        <v>#REF!</v>
      </c>
      <c r="NK535" s="32" t="e">
        <f t="shared" si="469"/>
        <v>#REF!</v>
      </c>
      <c r="NL535" s="32" t="e">
        <f t="shared" si="470"/>
        <v>#REF!</v>
      </c>
      <c r="NM535" s="33" t="e">
        <f t="shared" si="471"/>
        <v>#REF!</v>
      </c>
      <c r="NN535" s="33" t="e">
        <f t="shared" si="472"/>
        <v>#REF!</v>
      </c>
      <c r="NO535" s="33" t="e">
        <f t="shared" si="473"/>
        <v>#REF!</v>
      </c>
      <c r="NP535" s="33" t="e">
        <f t="shared" si="474"/>
        <v>#REF!</v>
      </c>
      <c r="NQ535" s="31" t="e">
        <f t="shared" si="475"/>
        <v>#REF!</v>
      </c>
      <c r="NR535" s="32" t="e">
        <f t="shared" si="476"/>
        <v>#REF!</v>
      </c>
      <c r="NS535" s="32" t="e">
        <f t="shared" si="477"/>
        <v>#REF!</v>
      </c>
      <c r="NT535" s="33" t="e">
        <f t="shared" si="478"/>
        <v>#REF!</v>
      </c>
      <c r="NU535" s="33" t="e">
        <f t="shared" si="479"/>
        <v>#REF!</v>
      </c>
      <c r="NV535" s="33" t="e">
        <f t="shared" si="480"/>
        <v>#REF!</v>
      </c>
      <c r="NW535" s="33" t="e">
        <f t="shared" si="481"/>
        <v>#REF!</v>
      </c>
      <c r="NX535" t="e">
        <f t="shared" si="482"/>
        <v>#REF!</v>
      </c>
      <c r="NY535" t="e">
        <f t="shared" si="483"/>
        <v>#REF!</v>
      </c>
      <c r="NZ535" t="e">
        <f t="shared" si="484"/>
        <v>#REF!</v>
      </c>
      <c r="OA535" t="e">
        <f t="shared" si="485"/>
        <v>#REF!</v>
      </c>
      <c r="OB535" t="e">
        <f t="shared" si="486"/>
        <v>#REF!</v>
      </c>
      <c r="OC535" t="e">
        <f t="shared" si="487"/>
        <v>#REF!</v>
      </c>
    </row>
    <row r="536" spans="1:393" ht="16.5" customHeight="1" x14ac:dyDescent="0.3">
      <c r="A536" s="22"/>
      <c r="KN536" s="5" t="e">
        <f>IF(INDEX(#REF!,MATCH('HT 0-1'!D536,#REF!,0))=INDEX(#REF!,MATCH('HT 0-1'!D536,#REF!,0)),INDEX(#REF!,MATCH('HT 0-1'!D536,#REF!,0)),"ERROR")</f>
        <v>#REF!</v>
      </c>
      <c r="KO536" s="5" t="e">
        <f>IF(INDEX(#REF!,MATCH('HT 0-1'!E536,#REF!,0))=INDEX(#REF!,MATCH('HT 0-1'!E536,#REF!,0)),INDEX(#REF!,MATCH('HT 0-1'!E536,#REF!,0)),"ERROR")</f>
        <v>#REF!</v>
      </c>
      <c r="KP536" s="5" t="e">
        <f t="shared" si="427"/>
        <v>#REF!</v>
      </c>
      <c r="KQ536" t="str">
        <f t="shared" si="428"/>
        <v>_</v>
      </c>
      <c r="KR536" s="5" t="e">
        <f t="shared" si="429"/>
        <v>#DIV/0!</v>
      </c>
      <c r="KS536" s="5" t="e">
        <f t="shared" si="430"/>
        <v>#DIV/0!</v>
      </c>
      <c r="KT536" s="5" t="e">
        <f t="shared" si="431"/>
        <v>#DIV/0!</v>
      </c>
      <c r="KU536" s="5" t="e">
        <f t="shared" si="432"/>
        <v>#DIV/0!</v>
      </c>
      <c r="KV536" s="5" t="e">
        <f t="shared" si="433"/>
        <v>#DIV/0!</v>
      </c>
      <c r="KW536" s="5" t="e">
        <f t="shared" si="434"/>
        <v>#DIV/0!</v>
      </c>
      <c r="KX536" s="5" t="e">
        <f t="shared" si="435"/>
        <v>#DIV/0!</v>
      </c>
      <c r="KY536" s="5" t="e">
        <f t="shared" si="436"/>
        <v>#DIV/0!</v>
      </c>
      <c r="KZ536" s="5" t="e">
        <f t="shared" si="437"/>
        <v>#DIV/0!</v>
      </c>
      <c r="LA536" s="5" t="e">
        <f t="shared" si="438"/>
        <v>#DIV/0!</v>
      </c>
      <c r="LB536" t="e">
        <f>IF(LQ536="0-1",INDEX(Scrape!#REF!,MATCH('HT 0-1'!KP536,Scrape!$B:$B,0)),"")</f>
        <v>#REF!</v>
      </c>
      <c r="LC536" t="e">
        <f>IF(LQ536="0-1",INDEX(Scrape!$A:$A,MATCH('HT 0-1'!KP536,Scrape!$B:$B,0)),"")</f>
        <v>#REF!</v>
      </c>
      <c r="LD536" t="e">
        <f>IF(LQ536="0-1",INDEX(Scrape!$B:$B,MATCH('HT 0-1'!KP536,Scrape!$B:$B,0)),"")</f>
        <v>#REF!</v>
      </c>
      <c r="LE536" t="e">
        <f>IF(LQ536="0-1",INDEX(Scrape!$C:$C,MATCH('HT 0-1'!KP536,Scrape!$B:$B,0)),"")</f>
        <v>#REF!</v>
      </c>
      <c r="LF536" t="e">
        <f>IF(LQ536="0-1",INDEX(Scrape!$D:$D,MATCH('HT 0-1'!KP536,Scrape!$B:$B,0)),"")</f>
        <v>#REF!</v>
      </c>
      <c r="LG536" t="e">
        <f>IF(LQ536="0-1",INDEX(Scrape!$E:$E,MATCH('HT 0-1'!KP536,Scrape!$B:$B,0)),"")</f>
        <v>#REF!</v>
      </c>
      <c r="LH536" t="e">
        <f>IF(LQ536="0-1",INDEX(Scrape!$F:$F,MATCH('HT 0-1'!KP536,Scrape!$B:$B,0)),"")</f>
        <v>#REF!</v>
      </c>
      <c r="LI536" t="e">
        <f>IF(LQ536="0-1",INDEX(Scrape!$G:$G,MATCH('HT 0-1'!KP536,Scrape!$B:$B,0)),"")</f>
        <v>#REF!</v>
      </c>
      <c r="LJ536" t="e">
        <f>IF(LQ536="0-1",INDEX(Scrape!$H:$H,MATCH('HT 0-1'!KP536,Scrape!$B:$B,0)),"")</f>
        <v>#REF!</v>
      </c>
      <c r="LK536" t="e">
        <f>IF(LQ536="0-1",INDEX(Scrape!$I:$I,MATCH('HT 0-1'!KP536,Scrape!$B:$B,0)),"")</f>
        <v>#REF!</v>
      </c>
      <c r="LL536" t="e">
        <f>IF(LQ536="0-1",INDEX(Scrape!$J:$J,MATCH('HT 0-1'!KP536,Scrape!$B:$B,0)),"")</f>
        <v>#REF!</v>
      </c>
      <c r="LM536" t="e">
        <f>IF(LQ536="0-1",INDEX(Scrape!$K:$K,MATCH('HT 0-1'!KP536,Scrape!$B:$B,0)),"")</f>
        <v>#REF!</v>
      </c>
      <c r="LN536" t="e">
        <f>IF(LQ536="0-1",INDEX(Scrape!$L:$L,MATCH('HT 0-1'!KP536,Scrape!$B:$B,0)),"")</f>
        <v>#REF!</v>
      </c>
      <c r="LO536" t="e">
        <f>IF(LQ536="0-1",INDEX(Scrape!$M:$M,MATCH('HT 0-1'!KP536,Scrape!$B:$B,0)),"")</f>
        <v>#REF!</v>
      </c>
      <c r="LP536" t="e">
        <f>IF(LQ536="0-1",INDEX(Scrape!$N:$N,MATCH('HT 0-1'!KP536,Scrape!$B:$B,0)),"")</f>
        <v>#REF!</v>
      </c>
      <c r="LQ536" t="e">
        <f>INDEX(Scrape!$O:$O,MATCH('HT 0-1'!KP536,Scrape!$B:$B,0))</f>
        <v>#REF!</v>
      </c>
      <c r="LR536" t="e">
        <f t="shared" si="439"/>
        <v>#REF!</v>
      </c>
      <c r="LS536" t="e">
        <f t="shared" si="440"/>
        <v>#REF!</v>
      </c>
      <c r="LT536" s="23" t="e">
        <f>IF(INDEX(#REF!,MATCH(KQ536,#REF!,0))=INDEX(#REF!,MATCH(KQ536,#REF!,0)),INDEX(#REF!,MATCH(KQ536,#REF!,0)),"ERROR")</f>
        <v>#REF!</v>
      </c>
      <c r="LU536" s="24" t="e">
        <f t="shared" si="441"/>
        <v>#DIV/0!</v>
      </c>
      <c r="LV536" s="24" t="e">
        <f t="shared" si="442"/>
        <v>#DIV/0!</v>
      </c>
      <c r="LW536" s="24" t="e">
        <f t="shared" si="443"/>
        <v>#DIV/0!</v>
      </c>
      <c r="LX536" s="24" t="e">
        <f t="shared" si="444"/>
        <v>#DIV/0!</v>
      </c>
      <c r="LY536" s="25" t="e">
        <f t="shared" si="445"/>
        <v>#REF!</v>
      </c>
      <c r="LZ536" s="25" t="e">
        <f t="shared" si="446"/>
        <v>#REF!</v>
      </c>
      <c r="MA536" s="26" t="e">
        <f t="shared" si="447"/>
        <v>#REF!</v>
      </c>
      <c r="MB536" s="27" t="e">
        <f t="shared" si="448"/>
        <v>#REF!</v>
      </c>
      <c r="MC536" s="28" t="e">
        <f t="shared" si="449"/>
        <v>#REF!</v>
      </c>
      <c r="MD536" s="24" t="e">
        <f t="shared" si="450"/>
        <v>#REF!</v>
      </c>
      <c r="ME536" s="29" t="e">
        <f t="shared" si="451"/>
        <v>#REF!</v>
      </c>
      <c r="MF536" s="30" t="e">
        <f t="shared" si="452"/>
        <v>#REF!</v>
      </c>
      <c r="MG536" s="24" t="e">
        <f t="shared" si="453"/>
        <v>#REF!</v>
      </c>
      <c r="MH536" s="29" t="e">
        <f t="shared" si="454"/>
        <v>#REF!</v>
      </c>
      <c r="MI536" s="30" t="e">
        <f t="shared" si="455"/>
        <v>#REF!</v>
      </c>
      <c r="MJ536" t="str">
        <f t="shared" si="456"/>
        <v/>
      </c>
      <c r="MK536" t="str">
        <f t="shared" si="457"/>
        <v/>
      </c>
      <c r="ML536" t="str">
        <f t="shared" si="458"/>
        <v/>
      </c>
      <c r="MM536" t="str">
        <f t="shared" si="459"/>
        <v/>
      </c>
      <c r="MN536" t="str">
        <f t="shared" si="460"/>
        <v/>
      </c>
      <c r="MO536" t="str">
        <f t="shared" si="461"/>
        <v/>
      </c>
      <c r="MP536" s="5" t="e">
        <f>COUNTIFS(#REF!,LT536,#REF!,1,#REF!,"&gt;="&amp;MC536,#REF!,"&lt;="&amp;MB536,#REF!,"&lt;="&amp;ME536,#REF!,"&gt;="&amp;MF536,#REF!,"="&amp;KV536,#REF!,"="&amp;KX536)</f>
        <v>#REF!</v>
      </c>
      <c r="MQ536" s="5" t="e">
        <f>COUNTIFS(#REF!,LT536,#REF!,0,#REF!,"&gt;="&amp;MC536,#REF!,"&lt;="&amp;MB536,#REF!,"&lt;="&amp;ME536,#REF!,"&gt;="&amp;MF536,#REF!,"="&amp;KV536,#REF!,"="&amp;KX536)</f>
        <v>#REF!</v>
      </c>
      <c r="MR536" s="5" t="e">
        <f>COUNTIFS(#REF!,LT536,#REF!,1,#REF!,"&gt;="&amp;MC536,#REF!,"&lt;="&amp;MB536,#REF!,"&lt;="&amp;ME536,#REF!,"&gt;="&amp;MF536,#REF!,"="&amp;KW536,#REF!,"="&amp;KY536)</f>
        <v>#REF!</v>
      </c>
      <c r="MS536" s="5" t="e">
        <f>COUNTIFS(#REF!,LT536,#REF!,0,#REF!,"&gt;="&amp;MC536,#REF!,"&lt;="&amp;MB536,#REF!,"&lt;="&amp;ME536,#REF!,"&gt;="&amp;MF536,#REF!,"="&amp;KW536,#REF!,"="&amp;KY536)</f>
        <v>#REF!</v>
      </c>
      <c r="MT536" s="5" t="e">
        <f>COUNTIFS(#REF!,LT536,#REF!,1,#REF!,"&gt;="&amp;MI536,#REF!,"&lt;="&amp;MH536,#REF!,"&lt;="&amp;ME536,#REF!,"&gt;="&amp;MF536)</f>
        <v>#REF!</v>
      </c>
      <c r="MU536" s="5" t="e">
        <f>COUNTIFS(#REF!,LT536,#REF!,0,#REF!,"&gt;="&amp;MI536,#REF!,"&lt;="&amp;MH536,#REF!,"&lt;="&amp;ME536,#REF!,"&gt;="&amp;MF536)</f>
        <v>#REF!</v>
      </c>
      <c r="MV536" s="5" t="e">
        <f>COUNTIFS(#REF!,LT536,#REF!,1,#REF!,"&gt;="&amp;MI536,#REF!,"&lt;="&amp;MH536,#REF!,"="&amp;KZ536,#REF!,"="&amp;LA536,#REF!,"&lt;="&amp;ME536,#REF!,"&gt;="&amp;MF536)</f>
        <v>#REF!</v>
      </c>
      <c r="MW536" s="5" t="e">
        <f>COUNTIFS(#REF!,LT536,#REF!,0,#REF!,"&gt;="&amp;MI536,#REF!,"&lt;="&amp;MH536,#REF!,"="&amp;KZ536,#REF!,"="&amp;LA536,#REF!,"&lt;="&amp;ME536,#REF!,"&gt;="&amp;MF536)</f>
        <v>#REF!</v>
      </c>
      <c r="MX536" s="5" t="e">
        <f>COUNTIFS(#REF!,LT536,#REF!,1,#REF!,"&gt;="&amp;MC536,#REF!,"&lt;="&amp;MB536,#REF!,"&lt;="&amp;ME536,#REF!,"&gt;="&amp;MF536)</f>
        <v>#REF!</v>
      </c>
      <c r="MY536" s="5" t="e">
        <f>COUNTIFS(#REF!,LT536,#REF!,0,#REF!,"&gt;="&amp;MC536,#REF!,"&lt;="&amp;MB536,#REF!,"&lt;="&amp;ME536,#REF!,"&gt;="&amp;MF536)</f>
        <v>#REF!</v>
      </c>
      <c r="MZ536" s="5" t="e">
        <f>COUNTIFS(#REF!,LT536,#REF!,1,#REF!,"&lt;="&amp;ME536,#REF!,"&gt;="&amp;MF536,#REF!,"="&amp;KV536,#REF!,"="&amp;KX536)</f>
        <v>#REF!</v>
      </c>
      <c r="NA536" s="5" t="e">
        <f>COUNTIFS(#REF!,LT536,#REF!,0,#REF!,"&lt;="&amp;ME536,#REF!,"&gt;="&amp;MF536,#REF!,"="&amp;KV536,#REF!,"="&amp;KX536)</f>
        <v>#REF!</v>
      </c>
      <c r="NB536" s="5" t="e">
        <f>COUNTIFS(#REF!,LT536,#REF!,1,#REF!,"&lt;="&amp;ME536,#REF!,"&gt;="&amp;MF536,#REF!,"="&amp;KW536,#REF!,"="&amp;KY536)</f>
        <v>#REF!</v>
      </c>
      <c r="NC536" s="5" t="e">
        <f>COUNTIFS(#REF!,LT536,#REF!,0,#REF!,"&lt;="&amp;ME536,#REF!,"&gt;="&amp;MF536,#REF!,"="&amp;KW536,#REF!,"="&amp;KY536)</f>
        <v>#REF!</v>
      </c>
      <c r="ND536" s="5" t="e">
        <f t="shared" si="462"/>
        <v>#REF!</v>
      </c>
      <c r="NE536" s="5" t="e">
        <f t="shared" si="463"/>
        <v>#REF!</v>
      </c>
      <c r="NF536" s="5" t="e">
        <f t="shared" si="464"/>
        <v>#REF!</v>
      </c>
      <c r="NG536" s="6" t="e">
        <f t="shared" si="465"/>
        <v>#REF!</v>
      </c>
      <c r="NH536" s="7" t="e">
        <f t="shared" si="466"/>
        <v>#REF!</v>
      </c>
      <c r="NI536" s="5" t="e">
        <f t="shared" si="467"/>
        <v>#REF!</v>
      </c>
      <c r="NJ536" s="31" t="e">
        <f t="shared" si="468"/>
        <v>#REF!</v>
      </c>
      <c r="NK536" s="32" t="e">
        <f t="shared" si="469"/>
        <v>#REF!</v>
      </c>
      <c r="NL536" s="32" t="e">
        <f t="shared" si="470"/>
        <v>#REF!</v>
      </c>
      <c r="NM536" s="33" t="e">
        <f t="shared" si="471"/>
        <v>#REF!</v>
      </c>
      <c r="NN536" s="33" t="e">
        <f t="shared" si="472"/>
        <v>#REF!</v>
      </c>
      <c r="NO536" s="33" t="e">
        <f t="shared" si="473"/>
        <v>#REF!</v>
      </c>
      <c r="NP536" s="33" t="e">
        <f t="shared" si="474"/>
        <v>#REF!</v>
      </c>
      <c r="NQ536" s="31" t="e">
        <f t="shared" si="475"/>
        <v>#REF!</v>
      </c>
      <c r="NR536" s="32" t="e">
        <f t="shared" si="476"/>
        <v>#REF!</v>
      </c>
      <c r="NS536" s="32" t="e">
        <f t="shared" si="477"/>
        <v>#REF!</v>
      </c>
      <c r="NT536" s="33" t="e">
        <f t="shared" si="478"/>
        <v>#REF!</v>
      </c>
      <c r="NU536" s="33" t="e">
        <f t="shared" si="479"/>
        <v>#REF!</v>
      </c>
      <c r="NV536" s="33" t="e">
        <f t="shared" si="480"/>
        <v>#REF!</v>
      </c>
      <c r="NW536" s="33" t="e">
        <f t="shared" si="481"/>
        <v>#REF!</v>
      </c>
      <c r="NX536" t="e">
        <f t="shared" si="482"/>
        <v>#REF!</v>
      </c>
      <c r="NY536" t="e">
        <f t="shared" si="483"/>
        <v>#REF!</v>
      </c>
      <c r="NZ536" t="e">
        <f t="shared" si="484"/>
        <v>#REF!</v>
      </c>
      <c r="OA536" t="e">
        <f t="shared" si="485"/>
        <v>#REF!</v>
      </c>
      <c r="OB536" t="e">
        <f t="shared" si="486"/>
        <v>#REF!</v>
      </c>
      <c r="OC536" t="e">
        <f t="shared" si="487"/>
        <v>#REF!</v>
      </c>
    </row>
    <row r="537" spans="1:393" ht="16.5" customHeight="1" x14ac:dyDescent="0.3">
      <c r="A537" s="22"/>
      <c r="KN537" s="5" t="e">
        <f>IF(INDEX(#REF!,MATCH('HT 0-1'!D537,#REF!,0))=INDEX(#REF!,MATCH('HT 0-1'!D537,#REF!,0)),INDEX(#REF!,MATCH('HT 0-1'!D537,#REF!,0)),"ERROR")</f>
        <v>#REF!</v>
      </c>
      <c r="KO537" s="5" t="e">
        <f>IF(INDEX(#REF!,MATCH('HT 0-1'!E537,#REF!,0))=INDEX(#REF!,MATCH('HT 0-1'!E537,#REF!,0)),INDEX(#REF!,MATCH('HT 0-1'!E537,#REF!,0)),"ERROR")</f>
        <v>#REF!</v>
      </c>
      <c r="KP537" s="5" t="e">
        <f t="shared" ref="KP537:KP600" si="488">KN537&amp;" v "&amp;KO537</f>
        <v>#REF!</v>
      </c>
      <c r="KQ537" t="str">
        <f t="shared" ref="KQ537:KQ600" si="489">B537&amp;"_"&amp;C537</f>
        <v>_</v>
      </c>
      <c r="KR537" s="5" t="e">
        <f t="shared" ref="KR537:KR600" si="490">IF((HW537/KK537)&lt;0.335,"G",IF((HW537/KK537)&gt;0.67,"R","A"))</f>
        <v>#DIV/0!</v>
      </c>
      <c r="KS537" s="5" t="e">
        <f t="shared" ref="KS537:KS600" si="491">IF((HX537/KK537)&lt;0.335,"G",IF((HX537/KK537)&gt;0.67,"R","A"))</f>
        <v>#DIV/0!</v>
      </c>
      <c r="KT537" s="5" t="e">
        <f t="shared" ref="KT537:KT600" si="492">IF((IH537/KK537)&lt;0.335,"G",IF((IH537/KK537)&gt;0.67,"R","A"))</f>
        <v>#DIV/0!</v>
      </c>
      <c r="KU537" s="5" t="e">
        <f t="shared" ref="KU537:KU600" si="493">IF((II537/KK537)&lt;0.335,"G",IF((II537/KK537)&gt;0.67,"R","A"))</f>
        <v>#DIV/0!</v>
      </c>
      <c r="KV537" s="5" t="e">
        <f t="shared" ref="KV537:KV600" si="494">IF((HZ537/KK537)&lt;0.335,"G",IF((HZ537/KK537)&gt;0.67,"R","A"))</f>
        <v>#DIV/0!</v>
      </c>
      <c r="KW537" s="5" t="e">
        <f t="shared" ref="KW537:KW600" si="495">IF((HY537/KK537)&lt;0.335,"G",IF((HY537/KK537)&gt;0.67,"R","A"))</f>
        <v>#DIV/0!</v>
      </c>
      <c r="KX537" s="5" t="e">
        <f t="shared" ref="KX537:KX600" si="496">IF((IK537/KK537)&lt;0.335,"G",IF((IK537/KK537)&gt;0.67,"R","A"))</f>
        <v>#DIV/0!</v>
      </c>
      <c r="KY537" s="5" t="e">
        <f t="shared" ref="KY537:KY600" si="497">IF((IJ537/KK537)&lt;0.335,"G",IF((IJ537/KK537)&gt;0.67,"R","A"))</f>
        <v>#DIV/0!</v>
      </c>
      <c r="KZ537" s="5" t="e">
        <f t="shared" ref="KZ537:KZ600" si="498">IF((HQ537/KK537)&lt;0.335,"G",IF((HQ537/KK537)&gt;0.67,"R","A"))</f>
        <v>#DIV/0!</v>
      </c>
      <c r="LA537" s="5" t="e">
        <f t="shared" ref="LA537:LA600" si="499">IF((IB537/KK537)&lt;0.335,"G",IF((IB537/KK537)&gt;0.67,"R","A"))</f>
        <v>#DIV/0!</v>
      </c>
      <c r="LB537" t="e">
        <f>IF(LQ537="0-1",INDEX(Scrape!#REF!,MATCH('HT 0-1'!KP537,Scrape!$B:$B,0)),"")</f>
        <v>#REF!</v>
      </c>
      <c r="LC537" t="e">
        <f>IF(LQ537="0-1",INDEX(Scrape!$A:$A,MATCH('HT 0-1'!KP537,Scrape!$B:$B,0)),"")</f>
        <v>#REF!</v>
      </c>
      <c r="LD537" t="e">
        <f>IF(LQ537="0-1",INDEX(Scrape!$B:$B,MATCH('HT 0-1'!KP537,Scrape!$B:$B,0)),"")</f>
        <v>#REF!</v>
      </c>
      <c r="LE537" t="e">
        <f>IF(LQ537="0-1",INDEX(Scrape!$C:$C,MATCH('HT 0-1'!KP537,Scrape!$B:$B,0)),"")</f>
        <v>#REF!</v>
      </c>
      <c r="LF537" t="e">
        <f>IF(LQ537="0-1",INDEX(Scrape!$D:$D,MATCH('HT 0-1'!KP537,Scrape!$B:$B,0)),"")</f>
        <v>#REF!</v>
      </c>
      <c r="LG537" t="e">
        <f>IF(LQ537="0-1",INDEX(Scrape!$E:$E,MATCH('HT 0-1'!KP537,Scrape!$B:$B,0)),"")</f>
        <v>#REF!</v>
      </c>
      <c r="LH537" t="e">
        <f>IF(LQ537="0-1",INDEX(Scrape!$F:$F,MATCH('HT 0-1'!KP537,Scrape!$B:$B,0)),"")</f>
        <v>#REF!</v>
      </c>
      <c r="LI537" t="e">
        <f>IF(LQ537="0-1",INDEX(Scrape!$G:$G,MATCH('HT 0-1'!KP537,Scrape!$B:$B,0)),"")</f>
        <v>#REF!</v>
      </c>
      <c r="LJ537" t="e">
        <f>IF(LQ537="0-1",INDEX(Scrape!$H:$H,MATCH('HT 0-1'!KP537,Scrape!$B:$B,0)),"")</f>
        <v>#REF!</v>
      </c>
      <c r="LK537" t="e">
        <f>IF(LQ537="0-1",INDEX(Scrape!$I:$I,MATCH('HT 0-1'!KP537,Scrape!$B:$B,0)),"")</f>
        <v>#REF!</v>
      </c>
      <c r="LL537" t="e">
        <f>IF(LQ537="0-1",INDEX(Scrape!$J:$J,MATCH('HT 0-1'!KP537,Scrape!$B:$B,0)),"")</f>
        <v>#REF!</v>
      </c>
      <c r="LM537" t="e">
        <f>IF(LQ537="0-1",INDEX(Scrape!$K:$K,MATCH('HT 0-1'!KP537,Scrape!$B:$B,0)),"")</f>
        <v>#REF!</v>
      </c>
      <c r="LN537" t="e">
        <f>IF(LQ537="0-1",INDEX(Scrape!$L:$L,MATCH('HT 0-1'!KP537,Scrape!$B:$B,0)),"")</f>
        <v>#REF!</v>
      </c>
      <c r="LO537" t="e">
        <f>IF(LQ537="0-1",INDEX(Scrape!$M:$M,MATCH('HT 0-1'!KP537,Scrape!$B:$B,0)),"")</f>
        <v>#REF!</v>
      </c>
      <c r="LP537" t="e">
        <f>IF(LQ537="0-1",INDEX(Scrape!$N:$N,MATCH('HT 0-1'!KP537,Scrape!$B:$B,0)),"")</f>
        <v>#REF!</v>
      </c>
      <c r="LQ537" t="e">
        <f>INDEX(Scrape!$O:$O,MATCH('HT 0-1'!KP537,Scrape!$B:$B,0))</f>
        <v>#REF!</v>
      </c>
      <c r="LR537" t="e">
        <f t="shared" ref="LR537:LR600" si="500">(1/LJ537)+(1/LI537)+(1/LH537)</f>
        <v>#REF!</v>
      </c>
      <c r="LS537" t="e">
        <f t="shared" ref="LS537:LS600" si="501">(1/LG537)+(1/LF537)+(1/LE537)</f>
        <v>#REF!</v>
      </c>
      <c r="LT537" s="23" t="e">
        <f>IF(INDEX(#REF!,MATCH(KQ537,#REF!,0))=INDEX(#REF!,MATCH(KQ537,#REF!,0)),INDEX(#REF!,MATCH(KQ537,#REF!,0)),"ERROR")</f>
        <v>#REF!</v>
      </c>
      <c r="LU537" s="24" t="e">
        <f t="shared" ref="LU537:LU600" si="502">IF(KR537="G",2,IF(KR537="R",0.5,IF(KR537="A",1)))</f>
        <v>#DIV/0!</v>
      </c>
      <c r="LV537" s="24" t="e">
        <f t="shared" ref="LV537:LV600" si="503">IF(KS537="G",0.5,IF(KS537="R",2,IF(KS537="A",1)))</f>
        <v>#DIV/0!</v>
      </c>
      <c r="LW537" s="24" t="e">
        <f t="shared" ref="LW537:LW600" si="504">IF(KT537="G",2,IF(KT537="R",0.5,IF(KT537="A",1)))</f>
        <v>#DIV/0!</v>
      </c>
      <c r="LX537" s="24" t="e">
        <f t="shared" ref="LX537:LX600" si="505">IF(KU537="G",0.5,IF(KU537="R",2,IF(KU537="A",1)))</f>
        <v>#DIV/0!</v>
      </c>
      <c r="LY537" s="25" t="e">
        <f t="shared" ref="LY537:LY600" si="506">(LK537*(LU537+LX537)+(LL537*(LU537+LX537)))</f>
        <v>#REF!</v>
      </c>
      <c r="LZ537" s="25" t="e">
        <f t="shared" ref="LZ537:LZ600" si="507">(LN537*(LV537+LW537)+(LO537*(LV537+LW537)))</f>
        <v>#REF!</v>
      </c>
      <c r="MA537" s="26" t="e">
        <f t="shared" ref="MA537:MA600" si="508">LY537-LZ537</f>
        <v>#REF!</v>
      </c>
      <c r="MB537" s="27" t="e">
        <f t="shared" ref="MB537:MB600" si="509">MA537+2</f>
        <v>#REF!</v>
      </c>
      <c r="MC537" s="28" t="e">
        <f t="shared" ref="MC537:MC600" si="510">MA537-2</f>
        <v>#REF!</v>
      </c>
      <c r="MD537" s="24" t="e">
        <f t="shared" ref="MD537:MD600" si="511">LE537</f>
        <v>#REF!</v>
      </c>
      <c r="ME537" s="29" t="e">
        <f t="shared" ref="ME537:ME600" si="512">IF(MD537=0,1000,MD537+0.75)</f>
        <v>#REF!</v>
      </c>
      <c r="MF537" s="30" t="e">
        <f t="shared" ref="MF537:MF600" si="513">IF(MD537=0,0,MD537-0.75)</f>
        <v>#REF!</v>
      </c>
      <c r="MG537" s="24" t="e">
        <f t="shared" ref="MG537:MG600" si="514">((LM537*(LU537+LX537))-((LP537*(LV537+LW537))))</f>
        <v>#REF!</v>
      </c>
      <c r="MH537" s="29" t="e">
        <f t="shared" ref="MH537:MH600" si="515">MG537*1.2</f>
        <v>#REF!</v>
      </c>
      <c r="MI537" s="30" t="e">
        <f t="shared" ref="MI537:MI600" si="516">MG537*0.8</f>
        <v>#REF!</v>
      </c>
      <c r="MJ537" t="str">
        <f t="shared" ref="MJ537:MJ600" si="517">IFERROR(NX537,"")</f>
        <v/>
      </c>
      <c r="MK537" t="str">
        <f t="shared" ref="MK537:MK600" si="518">IFERROR(NY537,"")</f>
        <v/>
      </c>
      <c r="ML537" t="str">
        <f t="shared" ref="ML537:ML600" si="519">IFERROR(NZ537,"")</f>
        <v/>
      </c>
      <c r="MM537" t="str">
        <f t="shared" ref="MM537:MM600" si="520">IFERROR(OA537,"")</f>
        <v/>
      </c>
      <c r="MN537" t="str">
        <f t="shared" ref="MN537:MN600" si="521">IFERROR(OB537,"")</f>
        <v/>
      </c>
      <c r="MO537" t="str">
        <f t="shared" ref="MO537:MO600" si="522">IFERROR(OC537,"")</f>
        <v/>
      </c>
      <c r="MP537" s="5" t="e">
        <f>COUNTIFS(#REF!,LT537,#REF!,1,#REF!,"&gt;="&amp;MC537,#REF!,"&lt;="&amp;MB537,#REF!,"&lt;="&amp;ME537,#REF!,"&gt;="&amp;MF537,#REF!,"="&amp;KV537,#REF!,"="&amp;KX537)</f>
        <v>#REF!</v>
      </c>
      <c r="MQ537" s="5" t="e">
        <f>COUNTIFS(#REF!,LT537,#REF!,0,#REF!,"&gt;="&amp;MC537,#REF!,"&lt;="&amp;MB537,#REF!,"&lt;="&amp;ME537,#REF!,"&gt;="&amp;MF537,#REF!,"="&amp;KV537,#REF!,"="&amp;KX537)</f>
        <v>#REF!</v>
      </c>
      <c r="MR537" s="5" t="e">
        <f>COUNTIFS(#REF!,LT537,#REF!,1,#REF!,"&gt;="&amp;MC537,#REF!,"&lt;="&amp;MB537,#REF!,"&lt;="&amp;ME537,#REF!,"&gt;="&amp;MF537,#REF!,"="&amp;KW537,#REF!,"="&amp;KY537)</f>
        <v>#REF!</v>
      </c>
      <c r="MS537" s="5" t="e">
        <f>COUNTIFS(#REF!,LT537,#REF!,0,#REF!,"&gt;="&amp;MC537,#REF!,"&lt;="&amp;MB537,#REF!,"&lt;="&amp;ME537,#REF!,"&gt;="&amp;MF537,#REF!,"="&amp;KW537,#REF!,"="&amp;KY537)</f>
        <v>#REF!</v>
      </c>
      <c r="MT537" s="5" t="e">
        <f>COUNTIFS(#REF!,LT537,#REF!,1,#REF!,"&gt;="&amp;MI537,#REF!,"&lt;="&amp;MH537,#REF!,"&lt;="&amp;ME537,#REF!,"&gt;="&amp;MF537)</f>
        <v>#REF!</v>
      </c>
      <c r="MU537" s="5" t="e">
        <f>COUNTIFS(#REF!,LT537,#REF!,0,#REF!,"&gt;="&amp;MI537,#REF!,"&lt;="&amp;MH537,#REF!,"&lt;="&amp;ME537,#REF!,"&gt;="&amp;MF537)</f>
        <v>#REF!</v>
      </c>
      <c r="MV537" s="5" t="e">
        <f>COUNTIFS(#REF!,LT537,#REF!,1,#REF!,"&gt;="&amp;MI537,#REF!,"&lt;="&amp;MH537,#REF!,"="&amp;KZ537,#REF!,"="&amp;LA537,#REF!,"&lt;="&amp;ME537,#REF!,"&gt;="&amp;MF537)</f>
        <v>#REF!</v>
      </c>
      <c r="MW537" s="5" t="e">
        <f>COUNTIFS(#REF!,LT537,#REF!,0,#REF!,"&gt;="&amp;MI537,#REF!,"&lt;="&amp;MH537,#REF!,"="&amp;KZ537,#REF!,"="&amp;LA537,#REF!,"&lt;="&amp;ME537,#REF!,"&gt;="&amp;MF537)</f>
        <v>#REF!</v>
      </c>
      <c r="MX537" s="5" t="e">
        <f>COUNTIFS(#REF!,LT537,#REF!,1,#REF!,"&gt;="&amp;MC537,#REF!,"&lt;="&amp;MB537,#REF!,"&lt;="&amp;ME537,#REF!,"&gt;="&amp;MF537)</f>
        <v>#REF!</v>
      </c>
      <c r="MY537" s="5" t="e">
        <f>COUNTIFS(#REF!,LT537,#REF!,0,#REF!,"&gt;="&amp;MC537,#REF!,"&lt;="&amp;MB537,#REF!,"&lt;="&amp;ME537,#REF!,"&gt;="&amp;MF537)</f>
        <v>#REF!</v>
      </c>
      <c r="MZ537" s="5" t="e">
        <f>COUNTIFS(#REF!,LT537,#REF!,1,#REF!,"&lt;="&amp;ME537,#REF!,"&gt;="&amp;MF537,#REF!,"="&amp;KV537,#REF!,"="&amp;KX537)</f>
        <v>#REF!</v>
      </c>
      <c r="NA537" s="5" t="e">
        <f>COUNTIFS(#REF!,LT537,#REF!,0,#REF!,"&lt;="&amp;ME537,#REF!,"&gt;="&amp;MF537,#REF!,"="&amp;KV537,#REF!,"="&amp;KX537)</f>
        <v>#REF!</v>
      </c>
      <c r="NB537" s="5" t="e">
        <f>COUNTIFS(#REF!,LT537,#REF!,1,#REF!,"&lt;="&amp;ME537,#REF!,"&gt;="&amp;MF537,#REF!,"="&amp;KW537,#REF!,"="&amp;KY537)</f>
        <v>#REF!</v>
      </c>
      <c r="NC537" s="5" t="e">
        <f>COUNTIFS(#REF!,LT537,#REF!,0,#REF!,"&lt;="&amp;ME537,#REF!,"&gt;="&amp;MF537,#REF!,"="&amp;KW537,#REF!,"="&amp;KY537)</f>
        <v>#REF!</v>
      </c>
      <c r="ND537" s="5" t="e">
        <f t="shared" ref="ND537:ND600" si="523">MP537+MR537+MT537+MV537+MX537+MZ537+NB537</f>
        <v>#REF!</v>
      </c>
      <c r="NE537" s="5" t="e">
        <f t="shared" ref="NE537:NE600" si="524">MQ537+MS537+MU537+MW537+MY537+NA537+NC537</f>
        <v>#REF!</v>
      </c>
      <c r="NF537" s="5" t="e">
        <f t="shared" ref="NF537:NF600" si="525">ND537+NE537</f>
        <v>#REF!</v>
      </c>
      <c r="NG537" s="6" t="e">
        <f t="shared" ref="NG537:NG600" si="526">ND537/(ND537+NE537)</f>
        <v>#REF!</v>
      </c>
      <c r="NH537" s="7" t="e">
        <f t="shared" ref="NH537:NH600" si="527">1/NG537</f>
        <v>#REF!</v>
      </c>
      <c r="NI537" s="5" t="e">
        <f t="shared" ref="NI537:NI600" si="528">LI537</f>
        <v>#REF!</v>
      </c>
      <c r="NJ537" s="31" t="e">
        <f t="shared" ref="NJ537:NJ600" si="529">((1-NG537)*(1/(NI537-1))*0.98-(NG537*1))</f>
        <v>#REF!</v>
      </c>
      <c r="NK537" s="32" t="e">
        <f t="shared" ref="NK537:NK600" si="530">IF(LR537&lt;0.9,0,IF(AND(LR537&gt;1.1),0,1))</f>
        <v>#REF!</v>
      </c>
      <c r="NL537" s="32" t="e">
        <f t="shared" ref="NL537:NL600" si="531">IF(LS537&lt;0.9,0,IF(AND(LS537&gt;1.1),0,1))</f>
        <v>#REF!</v>
      </c>
      <c r="NM537" s="33" t="e">
        <f t="shared" ref="NM537:NM600" si="532">IF(NF537&gt;99,1,0)</f>
        <v>#REF!</v>
      </c>
      <c r="NN537" s="33" t="e">
        <f t="shared" ref="NN537:NN600" si="533">IF(NJ537&gt;0.0799,1,0)</f>
        <v>#REF!</v>
      </c>
      <c r="NO537" s="33" t="e">
        <f t="shared" ref="NO537:NO600" si="534">IF(NJ537&gt;NQ537,1,0)</f>
        <v>#REF!</v>
      </c>
      <c r="NP537" s="33" t="e">
        <f t="shared" ref="NP537:NP600" si="535">NM537+NN537+NO537+NK537+NL537</f>
        <v>#REF!</v>
      </c>
      <c r="NQ537" s="31" t="e">
        <f t="shared" ref="NQ537:NQ600" si="536">(((100*NG537)*(NI537-1)*0.98)-((1-NG537)*100))/100</f>
        <v>#REF!</v>
      </c>
      <c r="NR537" s="32" t="e">
        <f t="shared" ref="NR537:NR600" si="537">IF(LR537&lt;0.9,0,IF(AND(LR537&gt;1.1),0,1))</f>
        <v>#REF!</v>
      </c>
      <c r="NS537" s="32" t="e">
        <f t="shared" ref="NS537:NS600" si="538">IF(LS537&lt;0.9,0,IF(AND(LS537&gt;1.1),0,1))</f>
        <v>#REF!</v>
      </c>
      <c r="NT537" s="33" t="e">
        <f t="shared" ref="NT537:NT600" si="539">IF(NF537&gt;99,1,0)</f>
        <v>#REF!</v>
      </c>
      <c r="NU537" s="33" t="e">
        <f t="shared" ref="NU537:NU600" si="540">IF(NQ537&gt;0.0799,1,0)</f>
        <v>#REF!</v>
      </c>
      <c r="NV537" s="33" t="e">
        <f t="shared" ref="NV537:NV600" si="541">IF(NQ537&gt;NJ537,1,0)</f>
        <v>#REF!</v>
      </c>
      <c r="NW537" s="33" t="e">
        <f t="shared" ref="NW537:NW600" si="542">NT537+NU537+NV537+NR537+NS537</f>
        <v>#REF!</v>
      </c>
      <c r="NX537" t="e">
        <f t="shared" ref="NX537:NX600" si="543">IF(NP537=5,"LayAway0-1",IF(AND(NW537=5),"BackAway0-1",""))</f>
        <v>#REF!</v>
      </c>
      <c r="NY537" t="e">
        <f t="shared" ref="NY537:NY600" si="544">IF(NP537=5,KO537,IF(AND(NW537=5),KO537,""))</f>
        <v>#REF!</v>
      </c>
      <c r="NZ537" t="e">
        <f t="shared" ref="NZ537:NZ600" si="545">IF(NP537=5,"Match Odds",IF(AND(NW537=5),"Match Odds",""))</f>
        <v>#REF!</v>
      </c>
      <c r="OA537" t="e">
        <f t="shared" ref="OA537:OA600" si="546">IF(NP537=5,KP537,IF(AND(NW537=5),KP537,""))</f>
        <v>#REF!</v>
      </c>
      <c r="OB537" t="e">
        <f t="shared" ref="OB537:OB600" si="547">IF(NP537=5,"MATCH_ODDS",IF(AND(NW537=5),"MATCH_ODDS",""))</f>
        <v>#REF!</v>
      </c>
      <c r="OC537" t="e">
        <f t="shared" ref="OC537:OC600" si="548">IF(NP537=5,"LAY",IF(AND(NW537=5),"BACK",""))</f>
        <v>#REF!</v>
      </c>
    </row>
    <row r="538" spans="1:393" ht="16.5" customHeight="1" x14ac:dyDescent="0.3">
      <c r="A538" s="22"/>
      <c r="KN538" s="5" t="e">
        <f>IF(INDEX(#REF!,MATCH('HT 0-1'!D538,#REF!,0))=INDEX(#REF!,MATCH('HT 0-1'!D538,#REF!,0)),INDEX(#REF!,MATCH('HT 0-1'!D538,#REF!,0)),"ERROR")</f>
        <v>#REF!</v>
      </c>
      <c r="KO538" s="5" t="e">
        <f>IF(INDEX(#REF!,MATCH('HT 0-1'!E538,#REF!,0))=INDEX(#REF!,MATCH('HT 0-1'!E538,#REF!,0)),INDEX(#REF!,MATCH('HT 0-1'!E538,#REF!,0)),"ERROR")</f>
        <v>#REF!</v>
      </c>
      <c r="KP538" s="5" t="e">
        <f t="shared" si="488"/>
        <v>#REF!</v>
      </c>
      <c r="KQ538" t="str">
        <f t="shared" si="489"/>
        <v>_</v>
      </c>
      <c r="KR538" s="5" t="e">
        <f t="shared" si="490"/>
        <v>#DIV/0!</v>
      </c>
      <c r="KS538" s="5" t="e">
        <f t="shared" si="491"/>
        <v>#DIV/0!</v>
      </c>
      <c r="KT538" s="5" t="e">
        <f t="shared" si="492"/>
        <v>#DIV/0!</v>
      </c>
      <c r="KU538" s="5" t="e">
        <f t="shared" si="493"/>
        <v>#DIV/0!</v>
      </c>
      <c r="KV538" s="5" t="e">
        <f t="shared" si="494"/>
        <v>#DIV/0!</v>
      </c>
      <c r="KW538" s="5" t="e">
        <f t="shared" si="495"/>
        <v>#DIV/0!</v>
      </c>
      <c r="KX538" s="5" t="e">
        <f t="shared" si="496"/>
        <v>#DIV/0!</v>
      </c>
      <c r="KY538" s="5" t="e">
        <f t="shared" si="497"/>
        <v>#DIV/0!</v>
      </c>
      <c r="KZ538" s="5" t="e">
        <f t="shared" si="498"/>
        <v>#DIV/0!</v>
      </c>
      <c r="LA538" s="5" t="e">
        <f t="shared" si="499"/>
        <v>#DIV/0!</v>
      </c>
      <c r="LB538" t="e">
        <f>IF(LQ538="0-1",INDEX(Scrape!#REF!,MATCH('HT 0-1'!KP538,Scrape!$B:$B,0)),"")</f>
        <v>#REF!</v>
      </c>
      <c r="LC538" t="e">
        <f>IF(LQ538="0-1",INDEX(Scrape!$A:$A,MATCH('HT 0-1'!KP538,Scrape!$B:$B,0)),"")</f>
        <v>#REF!</v>
      </c>
      <c r="LD538" t="e">
        <f>IF(LQ538="0-1",INDEX(Scrape!$B:$B,MATCH('HT 0-1'!KP538,Scrape!$B:$B,0)),"")</f>
        <v>#REF!</v>
      </c>
      <c r="LE538" t="e">
        <f>IF(LQ538="0-1",INDEX(Scrape!$C:$C,MATCH('HT 0-1'!KP538,Scrape!$B:$B,0)),"")</f>
        <v>#REF!</v>
      </c>
      <c r="LF538" t="e">
        <f>IF(LQ538="0-1",INDEX(Scrape!$D:$D,MATCH('HT 0-1'!KP538,Scrape!$B:$B,0)),"")</f>
        <v>#REF!</v>
      </c>
      <c r="LG538" t="e">
        <f>IF(LQ538="0-1",INDEX(Scrape!$E:$E,MATCH('HT 0-1'!KP538,Scrape!$B:$B,0)),"")</f>
        <v>#REF!</v>
      </c>
      <c r="LH538" t="e">
        <f>IF(LQ538="0-1",INDEX(Scrape!$F:$F,MATCH('HT 0-1'!KP538,Scrape!$B:$B,0)),"")</f>
        <v>#REF!</v>
      </c>
      <c r="LI538" t="e">
        <f>IF(LQ538="0-1",INDEX(Scrape!$G:$G,MATCH('HT 0-1'!KP538,Scrape!$B:$B,0)),"")</f>
        <v>#REF!</v>
      </c>
      <c r="LJ538" t="e">
        <f>IF(LQ538="0-1",INDEX(Scrape!$H:$H,MATCH('HT 0-1'!KP538,Scrape!$B:$B,0)),"")</f>
        <v>#REF!</v>
      </c>
      <c r="LK538" t="e">
        <f>IF(LQ538="0-1",INDEX(Scrape!$I:$I,MATCH('HT 0-1'!KP538,Scrape!$B:$B,0)),"")</f>
        <v>#REF!</v>
      </c>
      <c r="LL538" t="e">
        <f>IF(LQ538="0-1",INDEX(Scrape!$J:$J,MATCH('HT 0-1'!KP538,Scrape!$B:$B,0)),"")</f>
        <v>#REF!</v>
      </c>
      <c r="LM538" t="e">
        <f>IF(LQ538="0-1",INDEX(Scrape!$K:$K,MATCH('HT 0-1'!KP538,Scrape!$B:$B,0)),"")</f>
        <v>#REF!</v>
      </c>
      <c r="LN538" t="e">
        <f>IF(LQ538="0-1",INDEX(Scrape!$L:$L,MATCH('HT 0-1'!KP538,Scrape!$B:$B,0)),"")</f>
        <v>#REF!</v>
      </c>
      <c r="LO538" t="e">
        <f>IF(LQ538="0-1",INDEX(Scrape!$M:$M,MATCH('HT 0-1'!KP538,Scrape!$B:$B,0)),"")</f>
        <v>#REF!</v>
      </c>
      <c r="LP538" t="e">
        <f>IF(LQ538="0-1",INDEX(Scrape!$N:$N,MATCH('HT 0-1'!KP538,Scrape!$B:$B,0)),"")</f>
        <v>#REF!</v>
      </c>
      <c r="LQ538" t="e">
        <f>INDEX(Scrape!$O:$O,MATCH('HT 0-1'!KP538,Scrape!$B:$B,0))</f>
        <v>#REF!</v>
      </c>
      <c r="LR538" t="e">
        <f t="shared" si="500"/>
        <v>#REF!</v>
      </c>
      <c r="LS538" t="e">
        <f t="shared" si="501"/>
        <v>#REF!</v>
      </c>
      <c r="LT538" s="23" t="e">
        <f>IF(INDEX(#REF!,MATCH(KQ538,#REF!,0))=INDEX(#REF!,MATCH(KQ538,#REF!,0)),INDEX(#REF!,MATCH(KQ538,#REF!,0)),"ERROR")</f>
        <v>#REF!</v>
      </c>
      <c r="LU538" s="24" t="e">
        <f t="shared" si="502"/>
        <v>#DIV/0!</v>
      </c>
      <c r="LV538" s="24" t="e">
        <f t="shared" si="503"/>
        <v>#DIV/0!</v>
      </c>
      <c r="LW538" s="24" t="e">
        <f t="shared" si="504"/>
        <v>#DIV/0!</v>
      </c>
      <c r="LX538" s="24" t="e">
        <f t="shared" si="505"/>
        <v>#DIV/0!</v>
      </c>
      <c r="LY538" s="25" t="e">
        <f t="shared" si="506"/>
        <v>#REF!</v>
      </c>
      <c r="LZ538" s="25" t="e">
        <f t="shared" si="507"/>
        <v>#REF!</v>
      </c>
      <c r="MA538" s="26" t="e">
        <f t="shared" si="508"/>
        <v>#REF!</v>
      </c>
      <c r="MB538" s="27" t="e">
        <f t="shared" si="509"/>
        <v>#REF!</v>
      </c>
      <c r="MC538" s="28" t="e">
        <f t="shared" si="510"/>
        <v>#REF!</v>
      </c>
      <c r="MD538" s="24" t="e">
        <f t="shared" si="511"/>
        <v>#REF!</v>
      </c>
      <c r="ME538" s="29" t="e">
        <f t="shared" si="512"/>
        <v>#REF!</v>
      </c>
      <c r="MF538" s="30" t="e">
        <f t="shared" si="513"/>
        <v>#REF!</v>
      </c>
      <c r="MG538" s="24" t="e">
        <f t="shared" si="514"/>
        <v>#REF!</v>
      </c>
      <c r="MH538" s="29" t="e">
        <f t="shared" si="515"/>
        <v>#REF!</v>
      </c>
      <c r="MI538" s="30" t="e">
        <f t="shared" si="516"/>
        <v>#REF!</v>
      </c>
      <c r="MJ538" t="str">
        <f t="shared" si="517"/>
        <v/>
      </c>
      <c r="MK538" t="str">
        <f t="shared" si="518"/>
        <v/>
      </c>
      <c r="ML538" t="str">
        <f t="shared" si="519"/>
        <v/>
      </c>
      <c r="MM538" t="str">
        <f t="shared" si="520"/>
        <v/>
      </c>
      <c r="MN538" t="str">
        <f t="shared" si="521"/>
        <v/>
      </c>
      <c r="MO538" t="str">
        <f t="shared" si="522"/>
        <v/>
      </c>
      <c r="MP538" s="5" t="e">
        <f>COUNTIFS(#REF!,LT538,#REF!,1,#REF!,"&gt;="&amp;MC538,#REF!,"&lt;="&amp;MB538,#REF!,"&lt;="&amp;ME538,#REF!,"&gt;="&amp;MF538,#REF!,"="&amp;KV538,#REF!,"="&amp;KX538)</f>
        <v>#REF!</v>
      </c>
      <c r="MQ538" s="5" t="e">
        <f>COUNTIFS(#REF!,LT538,#REF!,0,#REF!,"&gt;="&amp;MC538,#REF!,"&lt;="&amp;MB538,#REF!,"&lt;="&amp;ME538,#REF!,"&gt;="&amp;MF538,#REF!,"="&amp;KV538,#REF!,"="&amp;KX538)</f>
        <v>#REF!</v>
      </c>
      <c r="MR538" s="5" t="e">
        <f>COUNTIFS(#REF!,LT538,#REF!,1,#REF!,"&gt;="&amp;MC538,#REF!,"&lt;="&amp;MB538,#REF!,"&lt;="&amp;ME538,#REF!,"&gt;="&amp;MF538,#REF!,"="&amp;KW538,#REF!,"="&amp;KY538)</f>
        <v>#REF!</v>
      </c>
      <c r="MS538" s="5" t="e">
        <f>COUNTIFS(#REF!,LT538,#REF!,0,#REF!,"&gt;="&amp;MC538,#REF!,"&lt;="&amp;MB538,#REF!,"&lt;="&amp;ME538,#REF!,"&gt;="&amp;MF538,#REF!,"="&amp;KW538,#REF!,"="&amp;KY538)</f>
        <v>#REF!</v>
      </c>
      <c r="MT538" s="5" t="e">
        <f>COUNTIFS(#REF!,LT538,#REF!,1,#REF!,"&gt;="&amp;MI538,#REF!,"&lt;="&amp;MH538,#REF!,"&lt;="&amp;ME538,#REF!,"&gt;="&amp;MF538)</f>
        <v>#REF!</v>
      </c>
      <c r="MU538" s="5" t="e">
        <f>COUNTIFS(#REF!,LT538,#REF!,0,#REF!,"&gt;="&amp;MI538,#REF!,"&lt;="&amp;MH538,#REF!,"&lt;="&amp;ME538,#REF!,"&gt;="&amp;MF538)</f>
        <v>#REF!</v>
      </c>
      <c r="MV538" s="5" t="e">
        <f>COUNTIFS(#REF!,LT538,#REF!,1,#REF!,"&gt;="&amp;MI538,#REF!,"&lt;="&amp;MH538,#REF!,"="&amp;KZ538,#REF!,"="&amp;LA538,#REF!,"&lt;="&amp;ME538,#REF!,"&gt;="&amp;MF538)</f>
        <v>#REF!</v>
      </c>
      <c r="MW538" s="5" t="e">
        <f>COUNTIFS(#REF!,LT538,#REF!,0,#REF!,"&gt;="&amp;MI538,#REF!,"&lt;="&amp;MH538,#REF!,"="&amp;KZ538,#REF!,"="&amp;LA538,#REF!,"&lt;="&amp;ME538,#REF!,"&gt;="&amp;MF538)</f>
        <v>#REF!</v>
      </c>
      <c r="MX538" s="5" t="e">
        <f>COUNTIFS(#REF!,LT538,#REF!,1,#REF!,"&gt;="&amp;MC538,#REF!,"&lt;="&amp;MB538,#REF!,"&lt;="&amp;ME538,#REF!,"&gt;="&amp;MF538)</f>
        <v>#REF!</v>
      </c>
      <c r="MY538" s="5" t="e">
        <f>COUNTIFS(#REF!,LT538,#REF!,0,#REF!,"&gt;="&amp;MC538,#REF!,"&lt;="&amp;MB538,#REF!,"&lt;="&amp;ME538,#REF!,"&gt;="&amp;MF538)</f>
        <v>#REF!</v>
      </c>
      <c r="MZ538" s="5" t="e">
        <f>COUNTIFS(#REF!,LT538,#REF!,1,#REF!,"&lt;="&amp;ME538,#REF!,"&gt;="&amp;MF538,#REF!,"="&amp;KV538,#REF!,"="&amp;KX538)</f>
        <v>#REF!</v>
      </c>
      <c r="NA538" s="5" t="e">
        <f>COUNTIFS(#REF!,LT538,#REF!,0,#REF!,"&lt;="&amp;ME538,#REF!,"&gt;="&amp;MF538,#REF!,"="&amp;KV538,#REF!,"="&amp;KX538)</f>
        <v>#REF!</v>
      </c>
      <c r="NB538" s="5" t="e">
        <f>COUNTIFS(#REF!,LT538,#REF!,1,#REF!,"&lt;="&amp;ME538,#REF!,"&gt;="&amp;MF538,#REF!,"="&amp;KW538,#REF!,"="&amp;KY538)</f>
        <v>#REF!</v>
      </c>
      <c r="NC538" s="5" t="e">
        <f>COUNTIFS(#REF!,LT538,#REF!,0,#REF!,"&lt;="&amp;ME538,#REF!,"&gt;="&amp;MF538,#REF!,"="&amp;KW538,#REF!,"="&amp;KY538)</f>
        <v>#REF!</v>
      </c>
      <c r="ND538" s="5" t="e">
        <f t="shared" si="523"/>
        <v>#REF!</v>
      </c>
      <c r="NE538" s="5" t="e">
        <f t="shared" si="524"/>
        <v>#REF!</v>
      </c>
      <c r="NF538" s="5" t="e">
        <f t="shared" si="525"/>
        <v>#REF!</v>
      </c>
      <c r="NG538" s="6" t="e">
        <f t="shared" si="526"/>
        <v>#REF!</v>
      </c>
      <c r="NH538" s="7" t="e">
        <f t="shared" si="527"/>
        <v>#REF!</v>
      </c>
      <c r="NI538" s="5" t="e">
        <f t="shared" si="528"/>
        <v>#REF!</v>
      </c>
      <c r="NJ538" s="31" t="e">
        <f t="shared" si="529"/>
        <v>#REF!</v>
      </c>
      <c r="NK538" s="32" t="e">
        <f t="shared" si="530"/>
        <v>#REF!</v>
      </c>
      <c r="NL538" s="32" t="e">
        <f t="shared" si="531"/>
        <v>#REF!</v>
      </c>
      <c r="NM538" s="33" t="e">
        <f t="shared" si="532"/>
        <v>#REF!</v>
      </c>
      <c r="NN538" s="33" t="e">
        <f t="shared" si="533"/>
        <v>#REF!</v>
      </c>
      <c r="NO538" s="33" t="e">
        <f t="shared" si="534"/>
        <v>#REF!</v>
      </c>
      <c r="NP538" s="33" t="e">
        <f t="shared" si="535"/>
        <v>#REF!</v>
      </c>
      <c r="NQ538" s="31" t="e">
        <f t="shared" si="536"/>
        <v>#REF!</v>
      </c>
      <c r="NR538" s="32" t="e">
        <f t="shared" si="537"/>
        <v>#REF!</v>
      </c>
      <c r="NS538" s="32" t="e">
        <f t="shared" si="538"/>
        <v>#REF!</v>
      </c>
      <c r="NT538" s="33" t="e">
        <f t="shared" si="539"/>
        <v>#REF!</v>
      </c>
      <c r="NU538" s="33" t="e">
        <f t="shared" si="540"/>
        <v>#REF!</v>
      </c>
      <c r="NV538" s="33" t="e">
        <f t="shared" si="541"/>
        <v>#REF!</v>
      </c>
      <c r="NW538" s="33" t="e">
        <f t="shared" si="542"/>
        <v>#REF!</v>
      </c>
      <c r="NX538" t="e">
        <f t="shared" si="543"/>
        <v>#REF!</v>
      </c>
      <c r="NY538" t="e">
        <f t="shared" si="544"/>
        <v>#REF!</v>
      </c>
      <c r="NZ538" t="e">
        <f t="shared" si="545"/>
        <v>#REF!</v>
      </c>
      <c r="OA538" t="e">
        <f t="shared" si="546"/>
        <v>#REF!</v>
      </c>
      <c r="OB538" t="e">
        <f t="shared" si="547"/>
        <v>#REF!</v>
      </c>
      <c r="OC538" t="e">
        <f t="shared" si="548"/>
        <v>#REF!</v>
      </c>
    </row>
    <row r="539" spans="1:393" ht="16.5" customHeight="1" x14ac:dyDescent="0.3">
      <c r="A539" s="22"/>
      <c r="KN539" s="5" t="e">
        <f>IF(INDEX(#REF!,MATCH('HT 0-1'!D539,#REF!,0))=INDEX(#REF!,MATCH('HT 0-1'!D539,#REF!,0)),INDEX(#REF!,MATCH('HT 0-1'!D539,#REF!,0)),"ERROR")</f>
        <v>#REF!</v>
      </c>
      <c r="KO539" s="5" t="e">
        <f>IF(INDEX(#REF!,MATCH('HT 0-1'!E539,#REF!,0))=INDEX(#REF!,MATCH('HT 0-1'!E539,#REF!,0)),INDEX(#REF!,MATCH('HT 0-1'!E539,#REF!,0)),"ERROR")</f>
        <v>#REF!</v>
      </c>
      <c r="KP539" s="5" t="e">
        <f t="shared" si="488"/>
        <v>#REF!</v>
      </c>
      <c r="KQ539" t="str">
        <f t="shared" si="489"/>
        <v>_</v>
      </c>
      <c r="KR539" s="5" t="e">
        <f t="shared" si="490"/>
        <v>#DIV/0!</v>
      </c>
      <c r="KS539" s="5" t="e">
        <f t="shared" si="491"/>
        <v>#DIV/0!</v>
      </c>
      <c r="KT539" s="5" t="e">
        <f t="shared" si="492"/>
        <v>#DIV/0!</v>
      </c>
      <c r="KU539" s="5" t="e">
        <f t="shared" si="493"/>
        <v>#DIV/0!</v>
      </c>
      <c r="KV539" s="5" t="e">
        <f t="shared" si="494"/>
        <v>#DIV/0!</v>
      </c>
      <c r="KW539" s="5" t="e">
        <f t="shared" si="495"/>
        <v>#DIV/0!</v>
      </c>
      <c r="KX539" s="5" t="e">
        <f t="shared" si="496"/>
        <v>#DIV/0!</v>
      </c>
      <c r="KY539" s="5" t="e">
        <f t="shared" si="497"/>
        <v>#DIV/0!</v>
      </c>
      <c r="KZ539" s="5" t="e">
        <f t="shared" si="498"/>
        <v>#DIV/0!</v>
      </c>
      <c r="LA539" s="5" t="e">
        <f t="shared" si="499"/>
        <v>#DIV/0!</v>
      </c>
      <c r="LB539" t="e">
        <f>IF(LQ539="0-1",INDEX(Scrape!#REF!,MATCH('HT 0-1'!KP539,Scrape!$B:$B,0)),"")</f>
        <v>#REF!</v>
      </c>
      <c r="LC539" t="e">
        <f>IF(LQ539="0-1",INDEX(Scrape!$A:$A,MATCH('HT 0-1'!KP539,Scrape!$B:$B,0)),"")</f>
        <v>#REF!</v>
      </c>
      <c r="LD539" t="e">
        <f>IF(LQ539="0-1",INDEX(Scrape!$B:$B,MATCH('HT 0-1'!KP539,Scrape!$B:$B,0)),"")</f>
        <v>#REF!</v>
      </c>
      <c r="LE539" t="e">
        <f>IF(LQ539="0-1",INDEX(Scrape!$C:$C,MATCH('HT 0-1'!KP539,Scrape!$B:$B,0)),"")</f>
        <v>#REF!</v>
      </c>
      <c r="LF539" t="e">
        <f>IF(LQ539="0-1",INDEX(Scrape!$D:$D,MATCH('HT 0-1'!KP539,Scrape!$B:$B,0)),"")</f>
        <v>#REF!</v>
      </c>
      <c r="LG539" t="e">
        <f>IF(LQ539="0-1",INDEX(Scrape!$E:$E,MATCH('HT 0-1'!KP539,Scrape!$B:$B,0)),"")</f>
        <v>#REF!</v>
      </c>
      <c r="LH539" t="e">
        <f>IF(LQ539="0-1",INDEX(Scrape!$F:$F,MATCH('HT 0-1'!KP539,Scrape!$B:$B,0)),"")</f>
        <v>#REF!</v>
      </c>
      <c r="LI539" t="e">
        <f>IF(LQ539="0-1",INDEX(Scrape!$G:$G,MATCH('HT 0-1'!KP539,Scrape!$B:$B,0)),"")</f>
        <v>#REF!</v>
      </c>
      <c r="LJ539" t="e">
        <f>IF(LQ539="0-1",INDEX(Scrape!$H:$H,MATCH('HT 0-1'!KP539,Scrape!$B:$B,0)),"")</f>
        <v>#REF!</v>
      </c>
      <c r="LK539" t="e">
        <f>IF(LQ539="0-1",INDEX(Scrape!$I:$I,MATCH('HT 0-1'!KP539,Scrape!$B:$B,0)),"")</f>
        <v>#REF!</v>
      </c>
      <c r="LL539" t="e">
        <f>IF(LQ539="0-1",INDEX(Scrape!$J:$J,MATCH('HT 0-1'!KP539,Scrape!$B:$B,0)),"")</f>
        <v>#REF!</v>
      </c>
      <c r="LM539" t="e">
        <f>IF(LQ539="0-1",INDEX(Scrape!$K:$K,MATCH('HT 0-1'!KP539,Scrape!$B:$B,0)),"")</f>
        <v>#REF!</v>
      </c>
      <c r="LN539" t="e">
        <f>IF(LQ539="0-1",INDEX(Scrape!$L:$L,MATCH('HT 0-1'!KP539,Scrape!$B:$B,0)),"")</f>
        <v>#REF!</v>
      </c>
      <c r="LO539" t="e">
        <f>IF(LQ539="0-1",INDEX(Scrape!$M:$M,MATCH('HT 0-1'!KP539,Scrape!$B:$B,0)),"")</f>
        <v>#REF!</v>
      </c>
      <c r="LP539" t="e">
        <f>IF(LQ539="0-1",INDEX(Scrape!$N:$N,MATCH('HT 0-1'!KP539,Scrape!$B:$B,0)),"")</f>
        <v>#REF!</v>
      </c>
      <c r="LQ539" t="e">
        <f>INDEX(Scrape!$O:$O,MATCH('HT 0-1'!KP539,Scrape!$B:$B,0))</f>
        <v>#REF!</v>
      </c>
      <c r="LR539" t="e">
        <f t="shared" si="500"/>
        <v>#REF!</v>
      </c>
      <c r="LS539" t="e">
        <f t="shared" si="501"/>
        <v>#REF!</v>
      </c>
      <c r="LT539" s="23" t="e">
        <f>IF(INDEX(#REF!,MATCH(KQ539,#REF!,0))=INDEX(#REF!,MATCH(KQ539,#REF!,0)),INDEX(#REF!,MATCH(KQ539,#REF!,0)),"ERROR")</f>
        <v>#REF!</v>
      </c>
      <c r="LU539" s="24" t="e">
        <f t="shared" si="502"/>
        <v>#DIV/0!</v>
      </c>
      <c r="LV539" s="24" t="e">
        <f t="shared" si="503"/>
        <v>#DIV/0!</v>
      </c>
      <c r="LW539" s="24" t="e">
        <f t="shared" si="504"/>
        <v>#DIV/0!</v>
      </c>
      <c r="LX539" s="24" t="e">
        <f t="shared" si="505"/>
        <v>#DIV/0!</v>
      </c>
      <c r="LY539" s="25" t="e">
        <f t="shared" si="506"/>
        <v>#REF!</v>
      </c>
      <c r="LZ539" s="25" t="e">
        <f t="shared" si="507"/>
        <v>#REF!</v>
      </c>
      <c r="MA539" s="26" t="e">
        <f t="shared" si="508"/>
        <v>#REF!</v>
      </c>
      <c r="MB539" s="27" t="e">
        <f t="shared" si="509"/>
        <v>#REF!</v>
      </c>
      <c r="MC539" s="28" t="e">
        <f t="shared" si="510"/>
        <v>#REF!</v>
      </c>
      <c r="MD539" s="24" t="e">
        <f t="shared" si="511"/>
        <v>#REF!</v>
      </c>
      <c r="ME539" s="29" t="e">
        <f t="shared" si="512"/>
        <v>#REF!</v>
      </c>
      <c r="MF539" s="30" t="e">
        <f t="shared" si="513"/>
        <v>#REF!</v>
      </c>
      <c r="MG539" s="24" t="e">
        <f t="shared" si="514"/>
        <v>#REF!</v>
      </c>
      <c r="MH539" s="29" t="e">
        <f t="shared" si="515"/>
        <v>#REF!</v>
      </c>
      <c r="MI539" s="30" t="e">
        <f t="shared" si="516"/>
        <v>#REF!</v>
      </c>
      <c r="MJ539" t="str">
        <f t="shared" si="517"/>
        <v/>
      </c>
      <c r="MK539" t="str">
        <f t="shared" si="518"/>
        <v/>
      </c>
      <c r="ML539" t="str">
        <f t="shared" si="519"/>
        <v/>
      </c>
      <c r="MM539" t="str">
        <f t="shared" si="520"/>
        <v/>
      </c>
      <c r="MN539" t="str">
        <f t="shared" si="521"/>
        <v/>
      </c>
      <c r="MO539" t="str">
        <f t="shared" si="522"/>
        <v/>
      </c>
      <c r="MP539" s="5" t="e">
        <f>COUNTIFS(#REF!,LT539,#REF!,1,#REF!,"&gt;="&amp;MC539,#REF!,"&lt;="&amp;MB539,#REF!,"&lt;="&amp;ME539,#REF!,"&gt;="&amp;MF539,#REF!,"="&amp;KV539,#REF!,"="&amp;KX539)</f>
        <v>#REF!</v>
      </c>
      <c r="MQ539" s="5" t="e">
        <f>COUNTIFS(#REF!,LT539,#REF!,0,#REF!,"&gt;="&amp;MC539,#REF!,"&lt;="&amp;MB539,#REF!,"&lt;="&amp;ME539,#REF!,"&gt;="&amp;MF539,#REF!,"="&amp;KV539,#REF!,"="&amp;KX539)</f>
        <v>#REF!</v>
      </c>
      <c r="MR539" s="5" t="e">
        <f>COUNTIFS(#REF!,LT539,#REF!,1,#REF!,"&gt;="&amp;MC539,#REF!,"&lt;="&amp;MB539,#REF!,"&lt;="&amp;ME539,#REF!,"&gt;="&amp;MF539,#REF!,"="&amp;KW539,#REF!,"="&amp;KY539)</f>
        <v>#REF!</v>
      </c>
      <c r="MS539" s="5" t="e">
        <f>COUNTIFS(#REF!,LT539,#REF!,0,#REF!,"&gt;="&amp;MC539,#REF!,"&lt;="&amp;MB539,#REF!,"&lt;="&amp;ME539,#REF!,"&gt;="&amp;MF539,#REF!,"="&amp;KW539,#REF!,"="&amp;KY539)</f>
        <v>#REF!</v>
      </c>
      <c r="MT539" s="5" t="e">
        <f>COUNTIFS(#REF!,LT539,#REF!,1,#REF!,"&gt;="&amp;MI539,#REF!,"&lt;="&amp;MH539,#REF!,"&lt;="&amp;ME539,#REF!,"&gt;="&amp;MF539)</f>
        <v>#REF!</v>
      </c>
      <c r="MU539" s="5" t="e">
        <f>COUNTIFS(#REF!,LT539,#REF!,0,#REF!,"&gt;="&amp;MI539,#REF!,"&lt;="&amp;MH539,#REF!,"&lt;="&amp;ME539,#REF!,"&gt;="&amp;MF539)</f>
        <v>#REF!</v>
      </c>
      <c r="MV539" s="5" t="e">
        <f>COUNTIFS(#REF!,LT539,#REF!,1,#REF!,"&gt;="&amp;MI539,#REF!,"&lt;="&amp;MH539,#REF!,"="&amp;KZ539,#REF!,"="&amp;LA539,#REF!,"&lt;="&amp;ME539,#REF!,"&gt;="&amp;MF539)</f>
        <v>#REF!</v>
      </c>
      <c r="MW539" s="5" t="e">
        <f>COUNTIFS(#REF!,LT539,#REF!,0,#REF!,"&gt;="&amp;MI539,#REF!,"&lt;="&amp;MH539,#REF!,"="&amp;KZ539,#REF!,"="&amp;LA539,#REF!,"&lt;="&amp;ME539,#REF!,"&gt;="&amp;MF539)</f>
        <v>#REF!</v>
      </c>
      <c r="MX539" s="5" t="e">
        <f>COUNTIFS(#REF!,LT539,#REF!,1,#REF!,"&gt;="&amp;MC539,#REF!,"&lt;="&amp;MB539,#REF!,"&lt;="&amp;ME539,#REF!,"&gt;="&amp;MF539)</f>
        <v>#REF!</v>
      </c>
      <c r="MY539" s="5" t="e">
        <f>COUNTIFS(#REF!,LT539,#REF!,0,#REF!,"&gt;="&amp;MC539,#REF!,"&lt;="&amp;MB539,#REF!,"&lt;="&amp;ME539,#REF!,"&gt;="&amp;MF539)</f>
        <v>#REF!</v>
      </c>
      <c r="MZ539" s="5" t="e">
        <f>COUNTIFS(#REF!,LT539,#REF!,1,#REF!,"&lt;="&amp;ME539,#REF!,"&gt;="&amp;MF539,#REF!,"="&amp;KV539,#REF!,"="&amp;KX539)</f>
        <v>#REF!</v>
      </c>
      <c r="NA539" s="5" t="e">
        <f>COUNTIFS(#REF!,LT539,#REF!,0,#REF!,"&lt;="&amp;ME539,#REF!,"&gt;="&amp;MF539,#REF!,"="&amp;KV539,#REF!,"="&amp;KX539)</f>
        <v>#REF!</v>
      </c>
      <c r="NB539" s="5" t="e">
        <f>COUNTIFS(#REF!,LT539,#REF!,1,#REF!,"&lt;="&amp;ME539,#REF!,"&gt;="&amp;MF539,#REF!,"="&amp;KW539,#REF!,"="&amp;KY539)</f>
        <v>#REF!</v>
      </c>
      <c r="NC539" s="5" t="e">
        <f>COUNTIFS(#REF!,LT539,#REF!,0,#REF!,"&lt;="&amp;ME539,#REF!,"&gt;="&amp;MF539,#REF!,"="&amp;KW539,#REF!,"="&amp;KY539)</f>
        <v>#REF!</v>
      </c>
      <c r="ND539" s="5" t="e">
        <f t="shared" si="523"/>
        <v>#REF!</v>
      </c>
      <c r="NE539" s="5" t="e">
        <f t="shared" si="524"/>
        <v>#REF!</v>
      </c>
      <c r="NF539" s="5" t="e">
        <f t="shared" si="525"/>
        <v>#REF!</v>
      </c>
      <c r="NG539" s="6" t="e">
        <f t="shared" si="526"/>
        <v>#REF!</v>
      </c>
      <c r="NH539" s="7" t="e">
        <f t="shared" si="527"/>
        <v>#REF!</v>
      </c>
      <c r="NI539" s="5" t="e">
        <f t="shared" si="528"/>
        <v>#REF!</v>
      </c>
      <c r="NJ539" s="31" t="e">
        <f t="shared" si="529"/>
        <v>#REF!</v>
      </c>
      <c r="NK539" s="32" t="e">
        <f t="shared" si="530"/>
        <v>#REF!</v>
      </c>
      <c r="NL539" s="32" t="e">
        <f t="shared" si="531"/>
        <v>#REF!</v>
      </c>
      <c r="NM539" s="33" t="e">
        <f t="shared" si="532"/>
        <v>#REF!</v>
      </c>
      <c r="NN539" s="33" t="e">
        <f t="shared" si="533"/>
        <v>#REF!</v>
      </c>
      <c r="NO539" s="33" t="e">
        <f t="shared" si="534"/>
        <v>#REF!</v>
      </c>
      <c r="NP539" s="33" t="e">
        <f t="shared" si="535"/>
        <v>#REF!</v>
      </c>
      <c r="NQ539" s="31" t="e">
        <f t="shared" si="536"/>
        <v>#REF!</v>
      </c>
      <c r="NR539" s="32" t="e">
        <f t="shared" si="537"/>
        <v>#REF!</v>
      </c>
      <c r="NS539" s="32" t="e">
        <f t="shared" si="538"/>
        <v>#REF!</v>
      </c>
      <c r="NT539" s="33" t="e">
        <f t="shared" si="539"/>
        <v>#REF!</v>
      </c>
      <c r="NU539" s="33" t="e">
        <f t="shared" si="540"/>
        <v>#REF!</v>
      </c>
      <c r="NV539" s="33" t="e">
        <f t="shared" si="541"/>
        <v>#REF!</v>
      </c>
      <c r="NW539" s="33" t="e">
        <f t="shared" si="542"/>
        <v>#REF!</v>
      </c>
      <c r="NX539" t="e">
        <f t="shared" si="543"/>
        <v>#REF!</v>
      </c>
      <c r="NY539" t="e">
        <f t="shared" si="544"/>
        <v>#REF!</v>
      </c>
      <c r="NZ539" t="e">
        <f t="shared" si="545"/>
        <v>#REF!</v>
      </c>
      <c r="OA539" t="e">
        <f t="shared" si="546"/>
        <v>#REF!</v>
      </c>
      <c r="OB539" t="e">
        <f t="shared" si="547"/>
        <v>#REF!</v>
      </c>
      <c r="OC539" t="e">
        <f t="shared" si="548"/>
        <v>#REF!</v>
      </c>
    </row>
    <row r="540" spans="1:393" ht="16.5" customHeight="1" x14ac:dyDescent="0.3">
      <c r="A540" s="22"/>
      <c r="KN540" s="5" t="e">
        <f>IF(INDEX(#REF!,MATCH('HT 0-1'!D540,#REF!,0))=INDEX(#REF!,MATCH('HT 0-1'!D540,#REF!,0)),INDEX(#REF!,MATCH('HT 0-1'!D540,#REF!,0)),"ERROR")</f>
        <v>#REF!</v>
      </c>
      <c r="KO540" s="5" t="e">
        <f>IF(INDEX(#REF!,MATCH('HT 0-1'!E540,#REF!,0))=INDEX(#REF!,MATCH('HT 0-1'!E540,#REF!,0)),INDEX(#REF!,MATCH('HT 0-1'!E540,#REF!,0)),"ERROR")</f>
        <v>#REF!</v>
      </c>
      <c r="KP540" s="5" t="e">
        <f t="shared" si="488"/>
        <v>#REF!</v>
      </c>
      <c r="KQ540" t="str">
        <f t="shared" si="489"/>
        <v>_</v>
      </c>
      <c r="KR540" s="5" t="e">
        <f t="shared" si="490"/>
        <v>#DIV/0!</v>
      </c>
      <c r="KS540" s="5" t="e">
        <f t="shared" si="491"/>
        <v>#DIV/0!</v>
      </c>
      <c r="KT540" s="5" t="e">
        <f t="shared" si="492"/>
        <v>#DIV/0!</v>
      </c>
      <c r="KU540" s="5" t="e">
        <f t="shared" si="493"/>
        <v>#DIV/0!</v>
      </c>
      <c r="KV540" s="5" t="e">
        <f t="shared" si="494"/>
        <v>#DIV/0!</v>
      </c>
      <c r="KW540" s="5" t="e">
        <f t="shared" si="495"/>
        <v>#DIV/0!</v>
      </c>
      <c r="KX540" s="5" t="e">
        <f t="shared" si="496"/>
        <v>#DIV/0!</v>
      </c>
      <c r="KY540" s="5" t="e">
        <f t="shared" si="497"/>
        <v>#DIV/0!</v>
      </c>
      <c r="KZ540" s="5" t="e">
        <f t="shared" si="498"/>
        <v>#DIV/0!</v>
      </c>
      <c r="LA540" s="5" t="e">
        <f t="shared" si="499"/>
        <v>#DIV/0!</v>
      </c>
      <c r="LB540" t="e">
        <f>IF(LQ540="0-1",INDEX(Scrape!#REF!,MATCH('HT 0-1'!KP540,Scrape!$B:$B,0)),"")</f>
        <v>#REF!</v>
      </c>
      <c r="LC540" t="e">
        <f>IF(LQ540="0-1",INDEX(Scrape!$A:$A,MATCH('HT 0-1'!KP540,Scrape!$B:$B,0)),"")</f>
        <v>#REF!</v>
      </c>
      <c r="LD540" t="e">
        <f>IF(LQ540="0-1",INDEX(Scrape!$B:$B,MATCH('HT 0-1'!KP540,Scrape!$B:$B,0)),"")</f>
        <v>#REF!</v>
      </c>
      <c r="LE540" t="e">
        <f>IF(LQ540="0-1",INDEX(Scrape!$C:$C,MATCH('HT 0-1'!KP540,Scrape!$B:$B,0)),"")</f>
        <v>#REF!</v>
      </c>
      <c r="LF540" t="e">
        <f>IF(LQ540="0-1",INDEX(Scrape!$D:$D,MATCH('HT 0-1'!KP540,Scrape!$B:$B,0)),"")</f>
        <v>#REF!</v>
      </c>
      <c r="LG540" t="e">
        <f>IF(LQ540="0-1",INDEX(Scrape!$E:$E,MATCH('HT 0-1'!KP540,Scrape!$B:$B,0)),"")</f>
        <v>#REF!</v>
      </c>
      <c r="LH540" t="e">
        <f>IF(LQ540="0-1",INDEX(Scrape!$F:$F,MATCH('HT 0-1'!KP540,Scrape!$B:$B,0)),"")</f>
        <v>#REF!</v>
      </c>
      <c r="LI540" t="e">
        <f>IF(LQ540="0-1",INDEX(Scrape!$G:$G,MATCH('HT 0-1'!KP540,Scrape!$B:$B,0)),"")</f>
        <v>#REF!</v>
      </c>
      <c r="LJ540" t="e">
        <f>IF(LQ540="0-1",INDEX(Scrape!$H:$H,MATCH('HT 0-1'!KP540,Scrape!$B:$B,0)),"")</f>
        <v>#REF!</v>
      </c>
      <c r="LK540" t="e">
        <f>IF(LQ540="0-1",INDEX(Scrape!$I:$I,MATCH('HT 0-1'!KP540,Scrape!$B:$B,0)),"")</f>
        <v>#REF!</v>
      </c>
      <c r="LL540" t="e">
        <f>IF(LQ540="0-1",INDEX(Scrape!$J:$J,MATCH('HT 0-1'!KP540,Scrape!$B:$B,0)),"")</f>
        <v>#REF!</v>
      </c>
      <c r="LM540" t="e">
        <f>IF(LQ540="0-1",INDEX(Scrape!$K:$K,MATCH('HT 0-1'!KP540,Scrape!$B:$B,0)),"")</f>
        <v>#REF!</v>
      </c>
      <c r="LN540" t="e">
        <f>IF(LQ540="0-1",INDEX(Scrape!$L:$L,MATCH('HT 0-1'!KP540,Scrape!$B:$B,0)),"")</f>
        <v>#REF!</v>
      </c>
      <c r="LO540" t="e">
        <f>IF(LQ540="0-1",INDEX(Scrape!$M:$M,MATCH('HT 0-1'!KP540,Scrape!$B:$B,0)),"")</f>
        <v>#REF!</v>
      </c>
      <c r="LP540" t="e">
        <f>IF(LQ540="0-1",INDEX(Scrape!$N:$N,MATCH('HT 0-1'!KP540,Scrape!$B:$B,0)),"")</f>
        <v>#REF!</v>
      </c>
      <c r="LQ540" t="e">
        <f>INDEX(Scrape!$O:$O,MATCH('HT 0-1'!KP540,Scrape!$B:$B,0))</f>
        <v>#REF!</v>
      </c>
      <c r="LR540" t="e">
        <f t="shared" si="500"/>
        <v>#REF!</v>
      </c>
      <c r="LS540" t="e">
        <f t="shared" si="501"/>
        <v>#REF!</v>
      </c>
      <c r="LT540" s="23" t="e">
        <f>IF(INDEX(#REF!,MATCH(KQ540,#REF!,0))=INDEX(#REF!,MATCH(KQ540,#REF!,0)),INDEX(#REF!,MATCH(KQ540,#REF!,0)),"ERROR")</f>
        <v>#REF!</v>
      </c>
      <c r="LU540" s="24" t="e">
        <f t="shared" si="502"/>
        <v>#DIV/0!</v>
      </c>
      <c r="LV540" s="24" t="e">
        <f t="shared" si="503"/>
        <v>#DIV/0!</v>
      </c>
      <c r="LW540" s="24" t="e">
        <f t="shared" si="504"/>
        <v>#DIV/0!</v>
      </c>
      <c r="LX540" s="24" t="e">
        <f t="shared" si="505"/>
        <v>#DIV/0!</v>
      </c>
      <c r="LY540" s="25" t="e">
        <f t="shared" si="506"/>
        <v>#REF!</v>
      </c>
      <c r="LZ540" s="25" t="e">
        <f t="shared" si="507"/>
        <v>#REF!</v>
      </c>
      <c r="MA540" s="26" t="e">
        <f t="shared" si="508"/>
        <v>#REF!</v>
      </c>
      <c r="MB540" s="27" t="e">
        <f t="shared" si="509"/>
        <v>#REF!</v>
      </c>
      <c r="MC540" s="28" t="e">
        <f t="shared" si="510"/>
        <v>#REF!</v>
      </c>
      <c r="MD540" s="24" t="e">
        <f t="shared" si="511"/>
        <v>#REF!</v>
      </c>
      <c r="ME540" s="29" t="e">
        <f t="shared" si="512"/>
        <v>#REF!</v>
      </c>
      <c r="MF540" s="30" t="e">
        <f t="shared" si="513"/>
        <v>#REF!</v>
      </c>
      <c r="MG540" s="24" t="e">
        <f t="shared" si="514"/>
        <v>#REF!</v>
      </c>
      <c r="MH540" s="29" t="e">
        <f t="shared" si="515"/>
        <v>#REF!</v>
      </c>
      <c r="MI540" s="30" t="e">
        <f t="shared" si="516"/>
        <v>#REF!</v>
      </c>
      <c r="MJ540" t="str">
        <f t="shared" si="517"/>
        <v/>
      </c>
      <c r="MK540" t="str">
        <f t="shared" si="518"/>
        <v/>
      </c>
      <c r="ML540" t="str">
        <f t="shared" si="519"/>
        <v/>
      </c>
      <c r="MM540" t="str">
        <f t="shared" si="520"/>
        <v/>
      </c>
      <c r="MN540" t="str">
        <f t="shared" si="521"/>
        <v/>
      </c>
      <c r="MO540" t="str">
        <f t="shared" si="522"/>
        <v/>
      </c>
      <c r="MP540" s="5" t="e">
        <f>COUNTIFS(#REF!,LT540,#REF!,1,#REF!,"&gt;="&amp;MC540,#REF!,"&lt;="&amp;MB540,#REF!,"&lt;="&amp;ME540,#REF!,"&gt;="&amp;MF540,#REF!,"="&amp;KV540,#REF!,"="&amp;KX540)</f>
        <v>#REF!</v>
      </c>
      <c r="MQ540" s="5" t="e">
        <f>COUNTIFS(#REF!,LT540,#REF!,0,#REF!,"&gt;="&amp;MC540,#REF!,"&lt;="&amp;MB540,#REF!,"&lt;="&amp;ME540,#REF!,"&gt;="&amp;MF540,#REF!,"="&amp;KV540,#REF!,"="&amp;KX540)</f>
        <v>#REF!</v>
      </c>
      <c r="MR540" s="5" t="e">
        <f>COUNTIFS(#REF!,LT540,#REF!,1,#REF!,"&gt;="&amp;MC540,#REF!,"&lt;="&amp;MB540,#REF!,"&lt;="&amp;ME540,#REF!,"&gt;="&amp;MF540,#REF!,"="&amp;KW540,#REF!,"="&amp;KY540)</f>
        <v>#REF!</v>
      </c>
      <c r="MS540" s="5" t="e">
        <f>COUNTIFS(#REF!,LT540,#REF!,0,#REF!,"&gt;="&amp;MC540,#REF!,"&lt;="&amp;MB540,#REF!,"&lt;="&amp;ME540,#REF!,"&gt;="&amp;MF540,#REF!,"="&amp;KW540,#REF!,"="&amp;KY540)</f>
        <v>#REF!</v>
      </c>
      <c r="MT540" s="5" t="e">
        <f>COUNTIFS(#REF!,LT540,#REF!,1,#REF!,"&gt;="&amp;MI540,#REF!,"&lt;="&amp;MH540,#REF!,"&lt;="&amp;ME540,#REF!,"&gt;="&amp;MF540)</f>
        <v>#REF!</v>
      </c>
      <c r="MU540" s="5" t="e">
        <f>COUNTIFS(#REF!,LT540,#REF!,0,#REF!,"&gt;="&amp;MI540,#REF!,"&lt;="&amp;MH540,#REF!,"&lt;="&amp;ME540,#REF!,"&gt;="&amp;MF540)</f>
        <v>#REF!</v>
      </c>
      <c r="MV540" s="5" t="e">
        <f>COUNTIFS(#REF!,LT540,#REF!,1,#REF!,"&gt;="&amp;MI540,#REF!,"&lt;="&amp;MH540,#REF!,"="&amp;KZ540,#REF!,"="&amp;LA540,#REF!,"&lt;="&amp;ME540,#REF!,"&gt;="&amp;MF540)</f>
        <v>#REF!</v>
      </c>
      <c r="MW540" s="5" t="e">
        <f>COUNTIFS(#REF!,LT540,#REF!,0,#REF!,"&gt;="&amp;MI540,#REF!,"&lt;="&amp;MH540,#REF!,"="&amp;KZ540,#REF!,"="&amp;LA540,#REF!,"&lt;="&amp;ME540,#REF!,"&gt;="&amp;MF540)</f>
        <v>#REF!</v>
      </c>
      <c r="MX540" s="5" t="e">
        <f>COUNTIFS(#REF!,LT540,#REF!,1,#REF!,"&gt;="&amp;MC540,#REF!,"&lt;="&amp;MB540,#REF!,"&lt;="&amp;ME540,#REF!,"&gt;="&amp;MF540)</f>
        <v>#REF!</v>
      </c>
      <c r="MY540" s="5" t="e">
        <f>COUNTIFS(#REF!,LT540,#REF!,0,#REF!,"&gt;="&amp;MC540,#REF!,"&lt;="&amp;MB540,#REF!,"&lt;="&amp;ME540,#REF!,"&gt;="&amp;MF540)</f>
        <v>#REF!</v>
      </c>
      <c r="MZ540" s="5" t="e">
        <f>COUNTIFS(#REF!,LT540,#REF!,1,#REF!,"&lt;="&amp;ME540,#REF!,"&gt;="&amp;MF540,#REF!,"="&amp;KV540,#REF!,"="&amp;KX540)</f>
        <v>#REF!</v>
      </c>
      <c r="NA540" s="5" t="e">
        <f>COUNTIFS(#REF!,LT540,#REF!,0,#REF!,"&lt;="&amp;ME540,#REF!,"&gt;="&amp;MF540,#REF!,"="&amp;KV540,#REF!,"="&amp;KX540)</f>
        <v>#REF!</v>
      </c>
      <c r="NB540" s="5" t="e">
        <f>COUNTIFS(#REF!,LT540,#REF!,1,#REF!,"&lt;="&amp;ME540,#REF!,"&gt;="&amp;MF540,#REF!,"="&amp;KW540,#REF!,"="&amp;KY540)</f>
        <v>#REF!</v>
      </c>
      <c r="NC540" s="5" t="e">
        <f>COUNTIFS(#REF!,LT540,#REF!,0,#REF!,"&lt;="&amp;ME540,#REF!,"&gt;="&amp;MF540,#REF!,"="&amp;KW540,#REF!,"="&amp;KY540)</f>
        <v>#REF!</v>
      </c>
      <c r="ND540" s="5" t="e">
        <f t="shared" si="523"/>
        <v>#REF!</v>
      </c>
      <c r="NE540" s="5" t="e">
        <f t="shared" si="524"/>
        <v>#REF!</v>
      </c>
      <c r="NF540" s="5" t="e">
        <f t="shared" si="525"/>
        <v>#REF!</v>
      </c>
      <c r="NG540" s="6" t="e">
        <f t="shared" si="526"/>
        <v>#REF!</v>
      </c>
      <c r="NH540" s="7" t="e">
        <f t="shared" si="527"/>
        <v>#REF!</v>
      </c>
      <c r="NI540" s="5" t="e">
        <f t="shared" si="528"/>
        <v>#REF!</v>
      </c>
      <c r="NJ540" s="31" t="e">
        <f t="shared" si="529"/>
        <v>#REF!</v>
      </c>
      <c r="NK540" s="32" t="e">
        <f t="shared" si="530"/>
        <v>#REF!</v>
      </c>
      <c r="NL540" s="32" t="e">
        <f t="shared" si="531"/>
        <v>#REF!</v>
      </c>
      <c r="NM540" s="33" t="e">
        <f t="shared" si="532"/>
        <v>#REF!</v>
      </c>
      <c r="NN540" s="33" t="e">
        <f t="shared" si="533"/>
        <v>#REF!</v>
      </c>
      <c r="NO540" s="33" t="e">
        <f t="shared" si="534"/>
        <v>#REF!</v>
      </c>
      <c r="NP540" s="33" t="e">
        <f t="shared" si="535"/>
        <v>#REF!</v>
      </c>
      <c r="NQ540" s="31" t="e">
        <f t="shared" si="536"/>
        <v>#REF!</v>
      </c>
      <c r="NR540" s="32" t="e">
        <f t="shared" si="537"/>
        <v>#REF!</v>
      </c>
      <c r="NS540" s="32" t="e">
        <f t="shared" si="538"/>
        <v>#REF!</v>
      </c>
      <c r="NT540" s="33" t="e">
        <f t="shared" si="539"/>
        <v>#REF!</v>
      </c>
      <c r="NU540" s="33" t="e">
        <f t="shared" si="540"/>
        <v>#REF!</v>
      </c>
      <c r="NV540" s="33" t="e">
        <f t="shared" si="541"/>
        <v>#REF!</v>
      </c>
      <c r="NW540" s="33" t="e">
        <f t="shared" si="542"/>
        <v>#REF!</v>
      </c>
      <c r="NX540" t="e">
        <f t="shared" si="543"/>
        <v>#REF!</v>
      </c>
      <c r="NY540" t="e">
        <f t="shared" si="544"/>
        <v>#REF!</v>
      </c>
      <c r="NZ540" t="e">
        <f t="shared" si="545"/>
        <v>#REF!</v>
      </c>
      <c r="OA540" t="e">
        <f t="shared" si="546"/>
        <v>#REF!</v>
      </c>
      <c r="OB540" t="e">
        <f t="shared" si="547"/>
        <v>#REF!</v>
      </c>
      <c r="OC540" t="e">
        <f t="shared" si="548"/>
        <v>#REF!</v>
      </c>
    </row>
    <row r="541" spans="1:393" ht="16.5" customHeight="1" x14ac:dyDescent="0.3">
      <c r="A541" s="22"/>
      <c r="KN541" s="5" t="e">
        <f>IF(INDEX(#REF!,MATCH('HT 0-1'!D541,#REF!,0))=INDEX(#REF!,MATCH('HT 0-1'!D541,#REF!,0)),INDEX(#REF!,MATCH('HT 0-1'!D541,#REF!,0)),"ERROR")</f>
        <v>#REF!</v>
      </c>
      <c r="KO541" s="5" t="e">
        <f>IF(INDEX(#REF!,MATCH('HT 0-1'!E541,#REF!,0))=INDEX(#REF!,MATCH('HT 0-1'!E541,#REF!,0)),INDEX(#REF!,MATCH('HT 0-1'!E541,#REF!,0)),"ERROR")</f>
        <v>#REF!</v>
      </c>
      <c r="KP541" s="5" t="e">
        <f t="shared" si="488"/>
        <v>#REF!</v>
      </c>
      <c r="KQ541" t="str">
        <f t="shared" si="489"/>
        <v>_</v>
      </c>
      <c r="KR541" s="5" t="e">
        <f t="shared" si="490"/>
        <v>#DIV/0!</v>
      </c>
      <c r="KS541" s="5" t="e">
        <f t="shared" si="491"/>
        <v>#DIV/0!</v>
      </c>
      <c r="KT541" s="5" t="e">
        <f t="shared" si="492"/>
        <v>#DIV/0!</v>
      </c>
      <c r="KU541" s="5" t="e">
        <f t="shared" si="493"/>
        <v>#DIV/0!</v>
      </c>
      <c r="KV541" s="5" t="e">
        <f t="shared" si="494"/>
        <v>#DIV/0!</v>
      </c>
      <c r="KW541" s="5" t="e">
        <f t="shared" si="495"/>
        <v>#DIV/0!</v>
      </c>
      <c r="KX541" s="5" t="e">
        <f t="shared" si="496"/>
        <v>#DIV/0!</v>
      </c>
      <c r="KY541" s="5" t="e">
        <f t="shared" si="497"/>
        <v>#DIV/0!</v>
      </c>
      <c r="KZ541" s="5" t="e">
        <f t="shared" si="498"/>
        <v>#DIV/0!</v>
      </c>
      <c r="LA541" s="5" t="e">
        <f t="shared" si="499"/>
        <v>#DIV/0!</v>
      </c>
      <c r="LB541" t="e">
        <f>IF(LQ541="0-1",INDEX(Scrape!#REF!,MATCH('HT 0-1'!KP541,Scrape!$B:$B,0)),"")</f>
        <v>#REF!</v>
      </c>
      <c r="LC541" t="e">
        <f>IF(LQ541="0-1",INDEX(Scrape!$A:$A,MATCH('HT 0-1'!KP541,Scrape!$B:$B,0)),"")</f>
        <v>#REF!</v>
      </c>
      <c r="LD541" t="e">
        <f>IF(LQ541="0-1",INDEX(Scrape!$B:$B,MATCH('HT 0-1'!KP541,Scrape!$B:$B,0)),"")</f>
        <v>#REF!</v>
      </c>
      <c r="LE541" t="e">
        <f>IF(LQ541="0-1",INDEX(Scrape!$C:$C,MATCH('HT 0-1'!KP541,Scrape!$B:$B,0)),"")</f>
        <v>#REF!</v>
      </c>
      <c r="LF541" t="e">
        <f>IF(LQ541="0-1",INDEX(Scrape!$D:$D,MATCH('HT 0-1'!KP541,Scrape!$B:$B,0)),"")</f>
        <v>#REF!</v>
      </c>
      <c r="LG541" t="e">
        <f>IF(LQ541="0-1",INDEX(Scrape!$E:$E,MATCH('HT 0-1'!KP541,Scrape!$B:$B,0)),"")</f>
        <v>#REF!</v>
      </c>
      <c r="LH541" t="e">
        <f>IF(LQ541="0-1",INDEX(Scrape!$F:$F,MATCH('HT 0-1'!KP541,Scrape!$B:$B,0)),"")</f>
        <v>#REF!</v>
      </c>
      <c r="LI541" t="e">
        <f>IF(LQ541="0-1",INDEX(Scrape!$G:$G,MATCH('HT 0-1'!KP541,Scrape!$B:$B,0)),"")</f>
        <v>#REF!</v>
      </c>
      <c r="LJ541" t="e">
        <f>IF(LQ541="0-1",INDEX(Scrape!$H:$H,MATCH('HT 0-1'!KP541,Scrape!$B:$B,0)),"")</f>
        <v>#REF!</v>
      </c>
      <c r="LK541" t="e">
        <f>IF(LQ541="0-1",INDEX(Scrape!$I:$I,MATCH('HT 0-1'!KP541,Scrape!$B:$B,0)),"")</f>
        <v>#REF!</v>
      </c>
      <c r="LL541" t="e">
        <f>IF(LQ541="0-1",INDEX(Scrape!$J:$J,MATCH('HT 0-1'!KP541,Scrape!$B:$B,0)),"")</f>
        <v>#REF!</v>
      </c>
      <c r="LM541" t="e">
        <f>IF(LQ541="0-1",INDEX(Scrape!$K:$K,MATCH('HT 0-1'!KP541,Scrape!$B:$B,0)),"")</f>
        <v>#REF!</v>
      </c>
      <c r="LN541" t="e">
        <f>IF(LQ541="0-1",INDEX(Scrape!$L:$L,MATCH('HT 0-1'!KP541,Scrape!$B:$B,0)),"")</f>
        <v>#REF!</v>
      </c>
      <c r="LO541" t="e">
        <f>IF(LQ541="0-1",INDEX(Scrape!$M:$M,MATCH('HT 0-1'!KP541,Scrape!$B:$B,0)),"")</f>
        <v>#REF!</v>
      </c>
      <c r="LP541" t="e">
        <f>IF(LQ541="0-1",INDEX(Scrape!$N:$N,MATCH('HT 0-1'!KP541,Scrape!$B:$B,0)),"")</f>
        <v>#REF!</v>
      </c>
      <c r="LQ541" t="e">
        <f>INDEX(Scrape!$O:$O,MATCH('HT 0-1'!KP541,Scrape!$B:$B,0))</f>
        <v>#REF!</v>
      </c>
      <c r="LR541" t="e">
        <f t="shared" si="500"/>
        <v>#REF!</v>
      </c>
      <c r="LS541" t="e">
        <f t="shared" si="501"/>
        <v>#REF!</v>
      </c>
      <c r="LT541" s="23" t="e">
        <f>IF(INDEX(#REF!,MATCH(KQ541,#REF!,0))=INDEX(#REF!,MATCH(KQ541,#REF!,0)),INDEX(#REF!,MATCH(KQ541,#REF!,0)),"ERROR")</f>
        <v>#REF!</v>
      </c>
      <c r="LU541" s="24" t="e">
        <f t="shared" si="502"/>
        <v>#DIV/0!</v>
      </c>
      <c r="LV541" s="24" t="e">
        <f t="shared" si="503"/>
        <v>#DIV/0!</v>
      </c>
      <c r="LW541" s="24" t="e">
        <f t="shared" si="504"/>
        <v>#DIV/0!</v>
      </c>
      <c r="LX541" s="24" t="e">
        <f t="shared" si="505"/>
        <v>#DIV/0!</v>
      </c>
      <c r="LY541" s="25" t="e">
        <f t="shared" si="506"/>
        <v>#REF!</v>
      </c>
      <c r="LZ541" s="25" t="e">
        <f t="shared" si="507"/>
        <v>#REF!</v>
      </c>
      <c r="MA541" s="26" t="e">
        <f t="shared" si="508"/>
        <v>#REF!</v>
      </c>
      <c r="MB541" s="27" t="e">
        <f t="shared" si="509"/>
        <v>#REF!</v>
      </c>
      <c r="MC541" s="28" t="e">
        <f t="shared" si="510"/>
        <v>#REF!</v>
      </c>
      <c r="MD541" s="24" t="e">
        <f t="shared" si="511"/>
        <v>#REF!</v>
      </c>
      <c r="ME541" s="29" t="e">
        <f t="shared" si="512"/>
        <v>#REF!</v>
      </c>
      <c r="MF541" s="30" t="e">
        <f t="shared" si="513"/>
        <v>#REF!</v>
      </c>
      <c r="MG541" s="24" t="e">
        <f t="shared" si="514"/>
        <v>#REF!</v>
      </c>
      <c r="MH541" s="29" t="e">
        <f t="shared" si="515"/>
        <v>#REF!</v>
      </c>
      <c r="MI541" s="30" t="e">
        <f t="shared" si="516"/>
        <v>#REF!</v>
      </c>
      <c r="MJ541" t="str">
        <f t="shared" si="517"/>
        <v/>
      </c>
      <c r="MK541" t="str">
        <f t="shared" si="518"/>
        <v/>
      </c>
      <c r="ML541" t="str">
        <f t="shared" si="519"/>
        <v/>
      </c>
      <c r="MM541" t="str">
        <f t="shared" si="520"/>
        <v/>
      </c>
      <c r="MN541" t="str">
        <f t="shared" si="521"/>
        <v/>
      </c>
      <c r="MO541" t="str">
        <f t="shared" si="522"/>
        <v/>
      </c>
      <c r="MP541" s="5" t="e">
        <f>COUNTIFS(#REF!,LT541,#REF!,1,#REF!,"&gt;="&amp;MC541,#REF!,"&lt;="&amp;MB541,#REF!,"&lt;="&amp;ME541,#REF!,"&gt;="&amp;MF541,#REF!,"="&amp;KV541,#REF!,"="&amp;KX541)</f>
        <v>#REF!</v>
      </c>
      <c r="MQ541" s="5" t="e">
        <f>COUNTIFS(#REF!,LT541,#REF!,0,#REF!,"&gt;="&amp;MC541,#REF!,"&lt;="&amp;MB541,#REF!,"&lt;="&amp;ME541,#REF!,"&gt;="&amp;MF541,#REF!,"="&amp;KV541,#REF!,"="&amp;KX541)</f>
        <v>#REF!</v>
      </c>
      <c r="MR541" s="5" t="e">
        <f>COUNTIFS(#REF!,LT541,#REF!,1,#REF!,"&gt;="&amp;MC541,#REF!,"&lt;="&amp;MB541,#REF!,"&lt;="&amp;ME541,#REF!,"&gt;="&amp;MF541,#REF!,"="&amp;KW541,#REF!,"="&amp;KY541)</f>
        <v>#REF!</v>
      </c>
      <c r="MS541" s="5" t="e">
        <f>COUNTIFS(#REF!,LT541,#REF!,0,#REF!,"&gt;="&amp;MC541,#REF!,"&lt;="&amp;MB541,#REF!,"&lt;="&amp;ME541,#REF!,"&gt;="&amp;MF541,#REF!,"="&amp;KW541,#REF!,"="&amp;KY541)</f>
        <v>#REF!</v>
      </c>
      <c r="MT541" s="5" t="e">
        <f>COUNTIFS(#REF!,LT541,#REF!,1,#REF!,"&gt;="&amp;MI541,#REF!,"&lt;="&amp;MH541,#REF!,"&lt;="&amp;ME541,#REF!,"&gt;="&amp;MF541)</f>
        <v>#REF!</v>
      </c>
      <c r="MU541" s="5" t="e">
        <f>COUNTIFS(#REF!,LT541,#REF!,0,#REF!,"&gt;="&amp;MI541,#REF!,"&lt;="&amp;MH541,#REF!,"&lt;="&amp;ME541,#REF!,"&gt;="&amp;MF541)</f>
        <v>#REF!</v>
      </c>
      <c r="MV541" s="5" t="e">
        <f>COUNTIFS(#REF!,LT541,#REF!,1,#REF!,"&gt;="&amp;MI541,#REF!,"&lt;="&amp;MH541,#REF!,"="&amp;KZ541,#REF!,"="&amp;LA541,#REF!,"&lt;="&amp;ME541,#REF!,"&gt;="&amp;MF541)</f>
        <v>#REF!</v>
      </c>
      <c r="MW541" s="5" t="e">
        <f>COUNTIFS(#REF!,LT541,#REF!,0,#REF!,"&gt;="&amp;MI541,#REF!,"&lt;="&amp;MH541,#REF!,"="&amp;KZ541,#REF!,"="&amp;LA541,#REF!,"&lt;="&amp;ME541,#REF!,"&gt;="&amp;MF541)</f>
        <v>#REF!</v>
      </c>
      <c r="MX541" s="5" t="e">
        <f>COUNTIFS(#REF!,LT541,#REF!,1,#REF!,"&gt;="&amp;MC541,#REF!,"&lt;="&amp;MB541,#REF!,"&lt;="&amp;ME541,#REF!,"&gt;="&amp;MF541)</f>
        <v>#REF!</v>
      </c>
      <c r="MY541" s="5" t="e">
        <f>COUNTIFS(#REF!,LT541,#REF!,0,#REF!,"&gt;="&amp;MC541,#REF!,"&lt;="&amp;MB541,#REF!,"&lt;="&amp;ME541,#REF!,"&gt;="&amp;MF541)</f>
        <v>#REF!</v>
      </c>
      <c r="MZ541" s="5" t="e">
        <f>COUNTIFS(#REF!,LT541,#REF!,1,#REF!,"&lt;="&amp;ME541,#REF!,"&gt;="&amp;MF541,#REF!,"="&amp;KV541,#REF!,"="&amp;KX541)</f>
        <v>#REF!</v>
      </c>
      <c r="NA541" s="5" t="e">
        <f>COUNTIFS(#REF!,LT541,#REF!,0,#REF!,"&lt;="&amp;ME541,#REF!,"&gt;="&amp;MF541,#REF!,"="&amp;KV541,#REF!,"="&amp;KX541)</f>
        <v>#REF!</v>
      </c>
      <c r="NB541" s="5" t="e">
        <f>COUNTIFS(#REF!,LT541,#REF!,1,#REF!,"&lt;="&amp;ME541,#REF!,"&gt;="&amp;MF541,#REF!,"="&amp;KW541,#REF!,"="&amp;KY541)</f>
        <v>#REF!</v>
      </c>
      <c r="NC541" s="5" t="e">
        <f>COUNTIFS(#REF!,LT541,#REF!,0,#REF!,"&lt;="&amp;ME541,#REF!,"&gt;="&amp;MF541,#REF!,"="&amp;KW541,#REF!,"="&amp;KY541)</f>
        <v>#REF!</v>
      </c>
      <c r="ND541" s="5" t="e">
        <f t="shared" si="523"/>
        <v>#REF!</v>
      </c>
      <c r="NE541" s="5" t="e">
        <f t="shared" si="524"/>
        <v>#REF!</v>
      </c>
      <c r="NF541" s="5" t="e">
        <f t="shared" si="525"/>
        <v>#REF!</v>
      </c>
      <c r="NG541" s="6" t="e">
        <f t="shared" si="526"/>
        <v>#REF!</v>
      </c>
      <c r="NH541" s="7" t="e">
        <f t="shared" si="527"/>
        <v>#REF!</v>
      </c>
      <c r="NI541" s="5" t="e">
        <f t="shared" si="528"/>
        <v>#REF!</v>
      </c>
      <c r="NJ541" s="31" t="e">
        <f t="shared" si="529"/>
        <v>#REF!</v>
      </c>
      <c r="NK541" s="32" t="e">
        <f t="shared" si="530"/>
        <v>#REF!</v>
      </c>
      <c r="NL541" s="32" t="e">
        <f t="shared" si="531"/>
        <v>#REF!</v>
      </c>
      <c r="NM541" s="33" t="e">
        <f t="shared" si="532"/>
        <v>#REF!</v>
      </c>
      <c r="NN541" s="33" t="e">
        <f t="shared" si="533"/>
        <v>#REF!</v>
      </c>
      <c r="NO541" s="33" t="e">
        <f t="shared" si="534"/>
        <v>#REF!</v>
      </c>
      <c r="NP541" s="33" t="e">
        <f t="shared" si="535"/>
        <v>#REF!</v>
      </c>
      <c r="NQ541" s="31" t="e">
        <f t="shared" si="536"/>
        <v>#REF!</v>
      </c>
      <c r="NR541" s="32" t="e">
        <f t="shared" si="537"/>
        <v>#REF!</v>
      </c>
      <c r="NS541" s="32" t="e">
        <f t="shared" si="538"/>
        <v>#REF!</v>
      </c>
      <c r="NT541" s="33" t="e">
        <f t="shared" si="539"/>
        <v>#REF!</v>
      </c>
      <c r="NU541" s="33" t="e">
        <f t="shared" si="540"/>
        <v>#REF!</v>
      </c>
      <c r="NV541" s="33" t="e">
        <f t="shared" si="541"/>
        <v>#REF!</v>
      </c>
      <c r="NW541" s="33" t="e">
        <f t="shared" si="542"/>
        <v>#REF!</v>
      </c>
      <c r="NX541" t="e">
        <f t="shared" si="543"/>
        <v>#REF!</v>
      </c>
      <c r="NY541" t="e">
        <f t="shared" si="544"/>
        <v>#REF!</v>
      </c>
      <c r="NZ541" t="e">
        <f t="shared" si="545"/>
        <v>#REF!</v>
      </c>
      <c r="OA541" t="e">
        <f t="shared" si="546"/>
        <v>#REF!</v>
      </c>
      <c r="OB541" t="e">
        <f t="shared" si="547"/>
        <v>#REF!</v>
      </c>
      <c r="OC541" t="e">
        <f t="shared" si="548"/>
        <v>#REF!</v>
      </c>
    </row>
    <row r="542" spans="1:393" ht="16.5" customHeight="1" x14ac:dyDescent="0.3">
      <c r="A542" s="22"/>
      <c r="KN542" s="5" t="e">
        <f>IF(INDEX(#REF!,MATCH('HT 0-1'!D542,#REF!,0))=INDEX(#REF!,MATCH('HT 0-1'!D542,#REF!,0)),INDEX(#REF!,MATCH('HT 0-1'!D542,#REF!,0)),"ERROR")</f>
        <v>#REF!</v>
      </c>
      <c r="KO542" s="5" t="e">
        <f>IF(INDEX(#REF!,MATCH('HT 0-1'!E542,#REF!,0))=INDEX(#REF!,MATCH('HT 0-1'!E542,#REF!,0)),INDEX(#REF!,MATCH('HT 0-1'!E542,#REF!,0)),"ERROR")</f>
        <v>#REF!</v>
      </c>
      <c r="KP542" s="5" t="e">
        <f t="shared" si="488"/>
        <v>#REF!</v>
      </c>
      <c r="KQ542" t="str">
        <f t="shared" si="489"/>
        <v>_</v>
      </c>
      <c r="KR542" s="5" t="e">
        <f t="shared" si="490"/>
        <v>#DIV/0!</v>
      </c>
      <c r="KS542" s="5" t="e">
        <f t="shared" si="491"/>
        <v>#DIV/0!</v>
      </c>
      <c r="KT542" s="5" t="e">
        <f t="shared" si="492"/>
        <v>#DIV/0!</v>
      </c>
      <c r="KU542" s="5" t="e">
        <f t="shared" si="493"/>
        <v>#DIV/0!</v>
      </c>
      <c r="KV542" s="5" t="e">
        <f t="shared" si="494"/>
        <v>#DIV/0!</v>
      </c>
      <c r="KW542" s="5" t="e">
        <f t="shared" si="495"/>
        <v>#DIV/0!</v>
      </c>
      <c r="KX542" s="5" t="e">
        <f t="shared" si="496"/>
        <v>#DIV/0!</v>
      </c>
      <c r="KY542" s="5" t="e">
        <f t="shared" si="497"/>
        <v>#DIV/0!</v>
      </c>
      <c r="KZ542" s="5" t="e">
        <f t="shared" si="498"/>
        <v>#DIV/0!</v>
      </c>
      <c r="LA542" s="5" t="e">
        <f t="shared" si="499"/>
        <v>#DIV/0!</v>
      </c>
      <c r="LB542" t="e">
        <f>IF(LQ542="0-1",INDEX(Scrape!#REF!,MATCH('HT 0-1'!KP542,Scrape!$B:$B,0)),"")</f>
        <v>#REF!</v>
      </c>
      <c r="LC542" t="e">
        <f>IF(LQ542="0-1",INDEX(Scrape!$A:$A,MATCH('HT 0-1'!KP542,Scrape!$B:$B,0)),"")</f>
        <v>#REF!</v>
      </c>
      <c r="LD542" t="e">
        <f>IF(LQ542="0-1",INDEX(Scrape!$B:$B,MATCH('HT 0-1'!KP542,Scrape!$B:$B,0)),"")</f>
        <v>#REF!</v>
      </c>
      <c r="LE542" t="e">
        <f>IF(LQ542="0-1",INDEX(Scrape!$C:$C,MATCH('HT 0-1'!KP542,Scrape!$B:$B,0)),"")</f>
        <v>#REF!</v>
      </c>
      <c r="LF542" t="e">
        <f>IF(LQ542="0-1",INDEX(Scrape!$D:$D,MATCH('HT 0-1'!KP542,Scrape!$B:$B,0)),"")</f>
        <v>#REF!</v>
      </c>
      <c r="LG542" t="e">
        <f>IF(LQ542="0-1",INDEX(Scrape!$E:$E,MATCH('HT 0-1'!KP542,Scrape!$B:$B,0)),"")</f>
        <v>#REF!</v>
      </c>
      <c r="LH542" t="e">
        <f>IF(LQ542="0-1",INDEX(Scrape!$F:$F,MATCH('HT 0-1'!KP542,Scrape!$B:$B,0)),"")</f>
        <v>#REF!</v>
      </c>
      <c r="LI542" t="e">
        <f>IF(LQ542="0-1",INDEX(Scrape!$G:$G,MATCH('HT 0-1'!KP542,Scrape!$B:$B,0)),"")</f>
        <v>#REF!</v>
      </c>
      <c r="LJ542" t="e">
        <f>IF(LQ542="0-1",INDEX(Scrape!$H:$H,MATCH('HT 0-1'!KP542,Scrape!$B:$B,0)),"")</f>
        <v>#REF!</v>
      </c>
      <c r="LK542" t="e">
        <f>IF(LQ542="0-1",INDEX(Scrape!$I:$I,MATCH('HT 0-1'!KP542,Scrape!$B:$B,0)),"")</f>
        <v>#REF!</v>
      </c>
      <c r="LL542" t="e">
        <f>IF(LQ542="0-1",INDEX(Scrape!$J:$J,MATCH('HT 0-1'!KP542,Scrape!$B:$B,0)),"")</f>
        <v>#REF!</v>
      </c>
      <c r="LM542" t="e">
        <f>IF(LQ542="0-1",INDEX(Scrape!$K:$K,MATCH('HT 0-1'!KP542,Scrape!$B:$B,0)),"")</f>
        <v>#REF!</v>
      </c>
      <c r="LN542" t="e">
        <f>IF(LQ542="0-1",INDEX(Scrape!$L:$L,MATCH('HT 0-1'!KP542,Scrape!$B:$B,0)),"")</f>
        <v>#REF!</v>
      </c>
      <c r="LO542" t="e">
        <f>IF(LQ542="0-1",INDEX(Scrape!$M:$M,MATCH('HT 0-1'!KP542,Scrape!$B:$B,0)),"")</f>
        <v>#REF!</v>
      </c>
      <c r="LP542" t="e">
        <f>IF(LQ542="0-1",INDEX(Scrape!$N:$N,MATCH('HT 0-1'!KP542,Scrape!$B:$B,0)),"")</f>
        <v>#REF!</v>
      </c>
      <c r="LQ542" t="e">
        <f>INDEX(Scrape!$O:$O,MATCH('HT 0-1'!KP542,Scrape!$B:$B,0))</f>
        <v>#REF!</v>
      </c>
      <c r="LR542" t="e">
        <f t="shared" si="500"/>
        <v>#REF!</v>
      </c>
      <c r="LS542" t="e">
        <f t="shared" si="501"/>
        <v>#REF!</v>
      </c>
      <c r="LT542" s="23" t="e">
        <f>IF(INDEX(#REF!,MATCH(KQ542,#REF!,0))=INDEX(#REF!,MATCH(KQ542,#REF!,0)),INDEX(#REF!,MATCH(KQ542,#REF!,0)),"ERROR")</f>
        <v>#REF!</v>
      </c>
      <c r="LU542" s="24" t="e">
        <f t="shared" si="502"/>
        <v>#DIV/0!</v>
      </c>
      <c r="LV542" s="24" t="e">
        <f t="shared" si="503"/>
        <v>#DIV/0!</v>
      </c>
      <c r="LW542" s="24" t="e">
        <f t="shared" si="504"/>
        <v>#DIV/0!</v>
      </c>
      <c r="LX542" s="24" t="e">
        <f t="shared" si="505"/>
        <v>#DIV/0!</v>
      </c>
      <c r="LY542" s="25" t="e">
        <f t="shared" si="506"/>
        <v>#REF!</v>
      </c>
      <c r="LZ542" s="25" t="e">
        <f t="shared" si="507"/>
        <v>#REF!</v>
      </c>
      <c r="MA542" s="26" t="e">
        <f t="shared" si="508"/>
        <v>#REF!</v>
      </c>
      <c r="MB542" s="27" t="e">
        <f t="shared" si="509"/>
        <v>#REF!</v>
      </c>
      <c r="MC542" s="28" t="e">
        <f t="shared" si="510"/>
        <v>#REF!</v>
      </c>
      <c r="MD542" s="24" t="e">
        <f t="shared" si="511"/>
        <v>#REF!</v>
      </c>
      <c r="ME542" s="29" t="e">
        <f t="shared" si="512"/>
        <v>#REF!</v>
      </c>
      <c r="MF542" s="30" t="e">
        <f t="shared" si="513"/>
        <v>#REF!</v>
      </c>
      <c r="MG542" s="24" t="e">
        <f t="shared" si="514"/>
        <v>#REF!</v>
      </c>
      <c r="MH542" s="29" t="e">
        <f t="shared" si="515"/>
        <v>#REF!</v>
      </c>
      <c r="MI542" s="30" t="e">
        <f t="shared" si="516"/>
        <v>#REF!</v>
      </c>
      <c r="MJ542" t="str">
        <f t="shared" si="517"/>
        <v/>
      </c>
      <c r="MK542" t="str">
        <f t="shared" si="518"/>
        <v/>
      </c>
      <c r="ML542" t="str">
        <f t="shared" si="519"/>
        <v/>
      </c>
      <c r="MM542" t="str">
        <f t="shared" si="520"/>
        <v/>
      </c>
      <c r="MN542" t="str">
        <f t="shared" si="521"/>
        <v/>
      </c>
      <c r="MO542" t="str">
        <f t="shared" si="522"/>
        <v/>
      </c>
      <c r="MP542" s="5" t="e">
        <f>COUNTIFS(#REF!,LT542,#REF!,1,#REF!,"&gt;="&amp;MC542,#REF!,"&lt;="&amp;MB542,#REF!,"&lt;="&amp;ME542,#REF!,"&gt;="&amp;MF542,#REF!,"="&amp;KV542,#REF!,"="&amp;KX542)</f>
        <v>#REF!</v>
      </c>
      <c r="MQ542" s="5" t="e">
        <f>COUNTIFS(#REF!,LT542,#REF!,0,#REF!,"&gt;="&amp;MC542,#REF!,"&lt;="&amp;MB542,#REF!,"&lt;="&amp;ME542,#REF!,"&gt;="&amp;MF542,#REF!,"="&amp;KV542,#REF!,"="&amp;KX542)</f>
        <v>#REF!</v>
      </c>
      <c r="MR542" s="5" t="e">
        <f>COUNTIFS(#REF!,LT542,#REF!,1,#REF!,"&gt;="&amp;MC542,#REF!,"&lt;="&amp;MB542,#REF!,"&lt;="&amp;ME542,#REF!,"&gt;="&amp;MF542,#REF!,"="&amp;KW542,#REF!,"="&amp;KY542)</f>
        <v>#REF!</v>
      </c>
      <c r="MS542" s="5" t="e">
        <f>COUNTIFS(#REF!,LT542,#REF!,0,#REF!,"&gt;="&amp;MC542,#REF!,"&lt;="&amp;MB542,#REF!,"&lt;="&amp;ME542,#REF!,"&gt;="&amp;MF542,#REF!,"="&amp;KW542,#REF!,"="&amp;KY542)</f>
        <v>#REF!</v>
      </c>
      <c r="MT542" s="5" t="e">
        <f>COUNTIFS(#REF!,LT542,#REF!,1,#REF!,"&gt;="&amp;MI542,#REF!,"&lt;="&amp;MH542,#REF!,"&lt;="&amp;ME542,#REF!,"&gt;="&amp;MF542)</f>
        <v>#REF!</v>
      </c>
      <c r="MU542" s="5" t="e">
        <f>COUNTIFS(#REF!,LT542,#REF!,0,#REF!,"&gt;="&amp;MI542,#REF!,"&lt;="&amp;MH542,#REF!,"&lt;="&amp;ME542,#REF!,"&gt;="&amp;MF542)</f>
        <v>#REF!</v>
      </c>
      <c r="MV542" s="5" t="e">
        <f>COUNTIFS(#REF!,LT542,#REF!,1,#REF!,"&gt;="&amp;MI542,#REF!,"&lt;="&amp;MH542,#REF!,"="&amp;KZ542,#REF!,"="&amp;LA542,#REF!,"&lt;="&amp;ME542,#REF!,"&gt;="&amp;MF542)</f>
        <v>#REF!</v>
      </c>
      <c r="MW542" s="5" t="e">
        <f>COUNTIFS(#REF!,LT542,#REF!,0,#REF!,"&gt;="&amp;MI542,#REF!,"&lt;="&amp;MH542,#REF!,"="&amp;KZ542,#REF!,"="&amp;LA542,#REF!,"&lt;="&amp;ME542,#REF!,"&gt;="&amp;MF542)</f>
        <v>#REF!</v>
      </c>
      <c r="MX542" s="5" t="e">
        <f>COUNTIFS(#REF!,LT542,#REF!,1,#REF!,"&gt;="&amp;MC542,#REF!,"&lt;="&amp;MB542,#REF!,"&lt;="&amp;ME542,#REF!,"&gt;="&amp;MF542)</f>
        <v>#REF!</v>
      </c>
      <c r="MY542" s="5" t="e">
        <f>COUNTIFS(#REF!,LT542,#REF!,0,#REF!,"&gt;="&amp;MC542,#REF!,"&lt;="&amp;MB542,#REF!,"&lt;="&amp;ME542,#REF!,"&gt;="&amp;MF542)</f>
        <v>#REF!</v>
      </c>
      <c r="MZ542" s="5" t="e">
        <f>COUNTIFS(#REF!,LT542,#REF!,1,#REF!,"&lt;="&amp;ME542,#REF!,"&gt;="&amp;MF542,#REF!,"="&amp;KV542,#REF!,"="&amp;KX542)</f>
        <v>#REF!</v>
      </c>
      <c r="NA542" s="5" t="e">
        <f>COUNTIFS(#REF!,LT542,#REF!,0,#REF!,"&lt;="&amp;ME542,#REF!,"&gt;="&amp;MF542,#REF!,"="&amp;KV542,#REF!,"="&amp;KX542)</f>
        <v>#REF!</v>
      </c>
      <c r="NB542" s="5" t="e">
        <f>COUNTIFS(#REF!,LT542,#REF!,1,#REF!,"&lt;="&amp;ME542,#REF!,"&gt;="&amp;MF542,#REF!,"="&amp;KW542,#REF!,"="&amp;KY542)</f>
        <v>#REF!</v>
      </c>
      <c r="NC542" s="5" t="e">
        <f>COUNTIFS(#REF!,LT542,#REF!,0,#REF!,"&lt;="&amp;ME542,#REF!,"&gt;="&amp;MF542,#REF!,"="&amp;KW542,#REF!,"="&amp;KY542)</f>
        <v>#REF!</v>
      </c>
      <c r="ND542" s="5" t="e">
        <f t="shared" si="523"/>
        <v>#REF!</v>
      </c>
      <c r="NE542" s="5" t="e">
        <f t="shared" si="524"/>
        <v>#REF!</v>
      </c>
      <c r="NF542" s="5" t="e">
        <f t="shared" si="525"/>
        <v>#REF!</v>
      </c>
      <c r="NG542" s="6" t="e">
        <f t="shared" si="526"/>
        <v>#REF!</v>
      </c>
      <c r="NH542" s="7" t="e">
        <f t="shared" si="527"/>
        <v>#REF!</v>
      </c>
      <c r="NI542" s="5" t="e">
        <f t="shared" si="528"/>
        <v>#REF!</v>
      </c>
      <c r="NJ542" s="31" t="e">
        <f t="shared" si="529"/>
        <v>#REF!</v>
      </c>
      <c r="NK542" s="32" t="e">
        <f t="shared" si="530"/>
        <v>#REF!</v>
      </c>
      <c r="NL542" s="32" t="e">
        <f t="shared" si="531"/>
        <v>#REF!</v>
      </c>
      <c r="NM542" s="33" t="e">
        <f t="shared" si="532"/>
        <v>#REF!</v>
      </c>
      <c r="NN542" s="33" t="e">
        <f t="shared" si="533"/>
        <v>#REF!</v>
      </c>
      <c r="NO542" s="33" t="e">
        <f t="shared" si="534"/>
        <v>#REF!</v>
      </c>
      <c r="NP542" s="33" t="e">
        <f t="shared" si="535"/>
        <v>#REF!</v>
      </c>
      <c r="NQ542" s="31" t="e">
        <f t="shared" si="536"/>
        <v>#REF!</v>
      </c>
      <c r="NR542" s="32" t="e">
        <f t="shared" si="537"/>
        <v>#REF!</v>
      </c>
      <c r="NS542" s="32" t="e">
        <f t="shared" si="538"/>
        <v>#REF!</v>
      </c>
      <c r="NT542" s="33" t="e">
        <f t="shared" si="539"/>
        <v>#REF!</v>
      </c>
      <c r="NU542" s="33" t="e">
        <f t="shared" si="540"/>
        <v>#REF!</v>
      </c>
      <c r="NV542" s="33" t="e">
        <f t="shared" si="541"/>
        <v>#REF!</v>
      </c>
      <c r="NW542" s="33" t="e">
        <f t="shared" si="542"/>
        <v>#REF!</v>
      </c>
      <c r="NX542" t="e">
        <f t="shared" si="543"/>
        <v>#REF!</v>
      </c>
      <c r="NY542" t="e">
        <f t="shared" si="544"/>
        <v>#REF!</v>
      </c>
      <c r="NZ542" t="e">
        <f t="shared" si="545"/>
        <v>#REF!</v>
      </c>
      <c r="OA542" t="e">
        <f t="shared" si="546"/>
        <v>#REF!</v>
      </c>
      <c r="OB542" t="e">
        <f t="shared" si="547"/>
        <v>#REF!</v>
      </c>
      <c r="OC542" t="e">
        <f t="shared" si="548"/>
        <v>#REF!</v>
      </c>
    </row>
    <row r="543" spans="1:393" ht="16.5" customHeight="1" x14ac:dyDescent="0.3">
      <c r="A543" s="22"/>
      <c r="KN543" s="5" t="e">
        <f>IF(INDEX(#REF!,MATCH('HT 0-1'!D543,#REF!,0))=INDEX(#REF!,MATCH('HT 0-1'!D543,#REF!,0)),INDEX(#REF!,MATCH('HT 0-1'!D543,#REF!,0)),"ERROR")</f>
        <v>#REF!</v>
      </c>
      <c r="KO543" s="5" t="e">
        <f>IF(INDEX(#REF!,MATCH('HT 0-1'!E543,#REF!,0))=INDEX(#REF!,MATCH('HT 0-1'!E543,#REF!,0)),INDEX(#REF!,MATCH('HT 0-1'!E543,#REF!,0)),"ERROR")</f>
        <v>#REF!</v>
      </c>
      <c r="KP543" s="5" t="e">
        <f t="shared" si="488"/>
        <v>#REF!</v>
      </c>
      <c r="KQ543" t="str">
        <f t="shared" si="489"/>
        <v>_</v>
      </c>
      <c r="KR543" s="5" t="e">
        <f t="shared" si="490"/>
        <v>#DIV/0!</v>
      </c>
      <c r="KS543" s="5" t="e">
        <f t="shared" si="491"/>
        <v>#DIV/0!</v>
      </c>
      <c r="KT543" s="5" t="e">
        <f t="shared" si="492"/>
        <v>#DIV/0!</v>
      </c>
      <c r="KU543" s="5" t="e">
        <f t="shared" si="493"/>
        <v>#DIV/0!</v>
      </c>
      <c r="KV543" s="5" t="e">
        <f t="shared" si="494"/>
        <v>#DIV/0!</v>
      </c>
      <c r="KW543" s="5" t="e">
        <f t="shared" si="495"/>
        <v>#DIV/0!</v>
      </c>
      <c r="KX543" s="5" t="e">
        <f t="shared" si="496"/>
        <v>#DIV/0!</v>
      </c>
      <c r="KY543" s="5" t="e">
        <f t="shared" si="497"/>
        <v>#DIV/0!</v>
      </c>
      <c r="KZ543" s="5" t="e">
        <f t="shared" si="498"/>
        <v>#DIV/0!</v>
      </c>
      <c r="LA543" s="5" t="e">
        <f t="shared" si="499"/>
        <v>#DIV/0!</v>
      </c>
      <c r="LB543" t="e">
        <f>IF(LQ543="0-1",INDEX(Scrape!#REF!,MATCH('HT 0-1'!KP543,Scrape!$B:$B,0)),"")</f>
        <v>#REF!</v>
      </c>
      <c r="LC543" t="e">
        <f>IF(LQ543="0-1",INDEX(Scrape!$A:$A,MATCH('HT 0-1'!KP543,Scrape!$B:$B,0)),"")</f>
        <v>#REF!</v>
      </c>
      <c r="LD543" t="e">
        <f>IF(LQ543="0-1",INDEX(Scrape!$B:$B,MATCH('HT 0-1'!KP543,Scrape!$B:$B,0)),"")</f>
        <v>#REF!</v>
      </c>
      <c r="LE543" t="e">
        <f>IF(LQ543="0-1",INDEX(Scrape!$C:$C,MATCH('HT 0-1'!KP543,Scrape!$B:$B,0)),"")</f>
        <v>#REF!</v>
      </c>
      <c r="LF543" t="e">
        <f>IF(LQ543="0-1",INDEX(Scrape!$D:$D,MATCH('HT 0-1'!KP543,Scrape!$B:$B,0)),"")</f>
        <v>#REF!</v>
      </c>
      <c r="LG543" t="e">
        <f>IF(LQ543="0-1",INDEX(Scrape!$E:$E,MATCH('HT 0-1'!KP543,Scrape!$B:$B,0)),"")</f>
        <v>#REF!</v>
      </c>
      <c r="LH543" t="e">
        <f>IF(LQ543="0-1",INDEX(Scrape!$F:$F,MATCH('HT 0-1'!KP543,Scrape!$B:$B,0)),"")</f>
        <v>#REF!</v>
      </c>
      <c r="LI543" t="e">
        <f>IF(LQ543="0-1",INDEX(Scrape!$G:$G,MATCH('HT 0-1'!KP543,Scrape!$B:$B,0)),"")</f>
        <v>#REF!</v>
      </c>
      <c r="LJ543" t="e">
        <f>IF(LQ543="0-1",INDEX(Scrape!$H:$H,MATCH('HT 0-1'!KP543,Scrape!$B:$B,0)),"")</f>
        <v>#REF!</v>
      </c>
      <c r="LK543" t="e">
        <f>IF(LQ543="0-1",INDEX(Scrape!$I:$I,MATCH('HT 0-1'!KP543,Scrape!$B:$B,0)),"")</f>
        <v>#REF!</v>
      </c>
      <c r="LL543" t="e">
        <f>IF(LQ543="0-1",INDEX(Scrape!$J:$J,MATCH('HT 0-1'!KP543,Scrape!$B:$B,0)),"")</f>
        <v>#REF!</v>
      </c>
      <c r="LM543" t="e">
        <f>IF(LQ543="0-1",INDEX(Scrape!$K:$K,MATCH('HT 0-1'!KP543,Scrape!$B:$B,0)),"")</f>
        <v>#REF!</v>
      </c>
      <c r="LN543" t="e">
        <f>IF(LQ543="0-1",INDEX(Scrape!$L:$L,MATCH('HT 0-1'!KP543,Scrape!$B:$B,0)),"")</f>
        <v>#REF!</v>
      </c>
      <c r="LO543" t="e">
        <f>IF(LQ543="0-1",INDEX(Scrape!$M:$M,MATCH('HT 0-1'!KP543,Scrape!$B:$B,0)),"")</f>
        <v>#REF!</v>
      </c>
      <c r="LP543" t="e">
        <f>IF(LQ543="0-1",INDEX(Scrape!$N:$N,MATCH('HT 0-1'!KP543,Scrape!$B:$B,0)),"")</f>
        <v>#REF!</v>
      </c>
      <c r="LQ543" t="e">
        <f>INDEX(Scrape!$O:$O,MATCH('HT 0-1'!KP543,Scrape!$B:$B,0))</f>
        <v>#REF!</v>
      </c>
      <c r="LR543" t="e">
        <f t="shared" si="500"/>
        <v>#REF!</v>
      </c>
      <c r="LS543" t="e">
        <f t="shared" si="501"/>
        <v>#REF!</v>
      </c>
      <c r="LT543" s="23" t="e">
        <f>IF(INDEX(#REF!,MATCH(KQ543,#REF!,0))=INDEX(#REF!,MATCH(KQ543,#REF!,0)),INDEX(#REF!,MATCH(KQ543,#REF!,0)),"ERROR")</f>
        <v>#REF!</v>
      </c>
      <c r="LU543" s="24" t="e">
        <f t="shared" si="502"/>
        <v>#DIV/0!</v>
      </c>
      <c r="LV543" s="24" t="e">
        <f t="shared" si="503"/>
        <v>#DIV/0!</v>
      </c>
      <c r="LW543" s="24" t="e">
        <f t="shared" si="504"/>
        <v>#DIV/0!</v>
      </c>
      <c r="LX543" s="24" t="e">
        <f t="shared" si="505"/>
        <v>#DIV/0!</v>
      </c>
      <c r="LY543" s="25" t="e">
        <f t="shared" si="506"/>
        <v>#REF!</v>
      </c>
      <c r="LZ543" s="25" t="e">
        <f t="shared" si="507"/>
        <v>#REF!</v>
      </c>
      <c r="MA543" s="26" t="e">
        <f t="shared" si="508"/>
        <v>#REF!</v>
      </c>
      <c r="MB543" s="27" t="e">
        <f t="shared" si="509"/>
        <v>#REF!</v>
      </c>
      <c r="MC543" s="28" t="e">
        <f t="shared" si="510"/>
        <v>#REF!</v>
      </c>
      <c r="MD543" s="24" t="e">
        <f t="shared" si="511"/>
        <v>#REF!</v>
      </c>
      <c r="ME543" s="29" t="e">
        <f t="shared" si="512"/>
        <v>#REF!</v>
      </c>
      <c r="MF543" s="30" t="e">
        <f t="shared" si="513"/>
        <v>#REF!</v>
      </c>
      <c r="MG543" s="24" t="e">
        <f t="shared" si="514"/>
        <v>#REF!</v>
      </c>
      <c r="MH543" s="29" t="e">
        <f t="shared" si="515"/>
        <v>#REF!</v>
      </c>
      <c r="MI543" s="30" t="e">
        <f t="shared" si="516"/>
        <v>#REF!</v>
      </c>
      <c r="MJ543" t="str">
        <f t="shared" si="517"/>
        <v/>
      </c>
      <c r="MK543" t="str">
        <f t="shared" si="518"/>
        <v/>
      </c>
      <c r="ML543" t="str">
        <f t="shared" si="519"/>
        <v/>
      </c>
      <c r="MM543" t="str">
        <f t="shared" si="520"/>
        <v/>
      </c>
      <c r="MN543" t="str">
        <f t="shared" si="521"/>
        <v/>
      </c>
      <c r="MO543" t="str">
        <f t="shared" si="522"/>
        <v/>
      </c>
      <c r="MP543" s="5" t="e">
        <f>COUNTIFS(#REF!,LT543,#REF!,1,#REF!,"&gt;="&amp;MC543,#REF!,"&lt;="&amp;MB543,#REF!,"&lt;="&amp;ME543,#REF!,"&gt;="&amp;MF543,#REF!,"="&amp;KV543,#REF!,"="&amp;KX543)</f>
        <v>#REF!</v>
      </c>
      <c r="MQ543" s="5" t="e">
        <f>COUNTIFS(#REF!,LT543,#REF!,0,#REF!,"&gt;="&amp;MC543,#REF!,"&lt;="&amp;MB543,#REF!,"&lt;="&amp;ME543,#REF!,"&gt;="&amp;MF543,#REF!,"="&amp;KV543,#REF!,"="&amp;KX543)</f>
        <v>#REF!</v>
      </c>
      <c r="MR543" s="5" t="e">
        <f>COUNTIFS(#REF!,LT543,#REF!,1,#REF!,"&gt;="&amp;MC543,#REF!,"&lt;="&amp;MB543,#REF!,"&lt;="&amp;ME543,#REF!,"&gt;="&amp;MF543,#REF!,"="&amp;KW543,#REF!,"="&amp;KY543)</f>
        <v>#REF!</v>
      </c>
      <c r="MS543" s="5" t="e">
        <f>COUNTIFS(#REF!,LT543,#REF!,0,#REF!,"&gt;="&amp;MC543,#REF!,"&lt;="&amp;MB543,#REF!,"&lt;="&amp;ME543,#REF!,"&gt;="&amp;MF543,#REF!,"="&amp;KW543,#REF!,"="&amp;KY543)</f>
        <v>#REF!</v>
      </c>
      <c r="MT543" s="5" t="e">
        <f>COUNTIFS(#REF!,LT543,#REF!,1,#REF!,"&gt;="&amp;MI543,#REF!,"&lt;="&amp;MH543,#REF!,"&lt;="&amp;ME543,#REF!,"&gt;="&amp;MF543)</f>
        <v>#REF!</v>
      </c>
      <c r="MU543" s="5" t="e">
        <f>COUNTIFS(#REF!,LT543,#REF!,0,#REF!,"&gt;="&amp;MI543,#REF!,"&lt;="&amp;MH543,#REF!,"&lt;="&amp;ME543,#REF!,"&gt;="&amp;MF543)</f>
        <v>#REF!</v>
      </c>
      <c r="MV543" s="5" t="e">
        <f>COUNTIFS(#REF!,LT543,#REF!,1,#REF!,"&gt;="&amp;MI543,#REF!,"&lt;="&amp;MH543,#REF!,"="&amp;KZ543,#REF!,"="&amp;LA543,#REF!,"&lt;="&amp;ME543,#REF!,"&gt;="&amp;MF543)</f>
        <v>#REF!</v>
      </c>
      <c r="MW543" s="5" t="e">
        <f>COUNTIFS(#REF!,LT543,#REF!,0,#REF!,"&gt;="&amp;MI543,#REF!,"&lt;="&amp;MH543,#REF!,"="&amp;KZ543,#REF!,"="&amp;LA543,#REF!,"&lt;="&amp;ME543,#REF!,"&gt;="&amp;MF543)</f>
        <v>#REF!</v>
      </c>
      <c r="MX543" s="5" t="e">
        <f>COUNTIFS(#REF!,LT543,#REF!,1,#REF!,"&gt;="&amp;MC543,#REF!,"&lt;="&amp;MB543,#REF!,"&lt;="&amp;ME543,#REF!,"&gt;="&amp;MF543)</f>
        <v>#REF!</v>
      </c>
      <c r="MY543" s="5" t="e">
        <f>COUNTIFS(#REF!,LT543,#REF!,0,#REF!,"&gt;="&amp;MC543,#REF!,"&lt;="&amp;MB543,#REF!,"&lt;="&amp;ME543,#REF!,"&gt;="&amp;MF543)</f>
        <v>#REF!</v>
      </c>
      <c r="MZ543" s="5" t="e">
        <f>COUNTIFS(#REF!,LT543,#REF!,1,#REF!,"&lt;="&amp;ME543,#REF!,"&gt;="&amp;MF543,#REF!,"="&amp;KV543,#REF!,"="&amp;KX543)</f>
        <v>#REF!</v>
      </c>
      <c r="NA543" s="5" t="e">
        <f>COUNTIFS(#REF!,LT543,#REF!,0,#REF!,"&lt;="&amp;ME543,#REF!,"&gt;="&amp;MF543,#REF!,"="&amp;KV543,#REF!,"="&amp;KX543)</f>
        <v>#REF!</v>
      </c>
      <c r="NB543" s="5" t="e">
        <f>COUNTIFS(#REF!,LT543,#REF!,1,#REF!,"&lt;="&amp;ME543,#REF!,"&gt;="&amp;MF543,#REF!,"="&amp;KW543,#REF!,"="&amp;KY543)</f>
        <v>#REF!</v>
      </c>
      <c r="NC543" s="5" t="e">
        <f>COUNTIFS(#REF!,LT543,#REF!,0,#REF!,"&lt;="&amp;ME543,#REF!,"&gt;="&amp;MF543,#REF!,"="&amp;KW543,#REF!,"="&amp;KY543)</f>
        <v>#REF!</v>
      </c>
      <c r="ND543" s="5" t="e">
        <f t="shared" si="523"/>
        <v>#REF!</v>
      </c>
      <c r="NE543" s="5" t="e">
        <f t="shared" si="524"/>
        <v>#REF!</v>
      </c>
      <c r="NF543" s="5" t="e">
        <f t="shared" si="525"/>
        <v>#REF!</v>
      </c>
      <c r="NG543" s="6" t="e">
        <f t="shared" si="526"/>
        <v>#REF!</v>
      </c>
      <c r="NH543" s="7" t="e">
        <f t="shared" si="527"/>
        <v>#REF!</v>
      </c>
      <c r="NI543" s="5" t="e">
        <f t="shared" si="528"/>
        <v>#REF!</v>
      </c>
      <c r="NJ543" s="31" t="e">
        <f t="shared" si="529"/>
        <v>#REF!</v>
      </c>
      <c r="NK543" s="32" t="e">
        <f t="shared" si="530"/>
        <v>#REF!</v>
      </c>
      <c r="NL543" s="32" t="e">
        <f t="shared" si="531"/>
        <v>#REF!</v>
      </c>
      <c r="NM543" s="33" t="e">
        <f t="shared" si="532"/>
        <v>#REF!</v>
      </c>
      <c r="NN543" s="33" t="e">
        <f t="shared" si="533"/>
        <v>#REF!</v>
      </c>
      <c r="NO543" s="33" t="e">
        <f t="shared" si="534"/>
        <v>#REF!</v>
      </c>
      <c r="NP543" s="33" t="e">
        <f t="shared" si="535"/>
        <v>#REF!</v>
      </c>
      <c r="NQ543" s="31" t="e">
        <f t="shared" si="536"/>
        <v>#REF!</v>
      </c>
      <c r="NR543" s="32" t="e">
        <f t="shared" si="537"/>
        <v>#REF!</v>
      </c>
      <c r="NS543" s="32" t="e">
        <f t="shared" si="538"/>
        <v>#REF!</v>
      </c>
      <c r="NT543" s="33" t="e">
        <f t="shared" si="539"/>
        <v>#REF!</v>
      </c>
      <c r="NU543" s="33" t="e">
        <f t="shared" si="540"/>
        <v>#REF!</v>
      </c>
      <c r="NV543" s="33" t="e">
        <f t="shared" si="541"/>
        <v>#REF!</v>
      </c>
      <c r="NW543" s="33" t="e">
        <f t="shared" si="542"/>
        <v>#REF!</v>
      </c>
      <c r="NX543" t="e">
        <f t="shared" si="543"/>
        <v>#REF!</v>
      </c>
      <c r="NY543" t="e">
        <f t="shared" si="544"/>
        <v>#REF!</v>
      </c>
      <c r="NZ543" t="e">
        <f t="shared" si="545"/>
        <v>#REF!</v>
      </c>
      <c r="OA543" t="e">
        <f t="shared" si="546"/>
        <v>#REF!</v>
      </c>
      <c r="OB543" t="e">
        <f t="shared" si="547"/>
        <v>#REF!</v>
      </c>
      <c r="OC543" t="e">
        <f t="shared" si="548"/>
        <v>#REF!</v>
      </c>
    </row>
    <row r="544" spans="1:393" ht="16.5" customHeight="1" x14ac:dyDescent="0.3">
      <c r="A544" s="22"/>
      <c r="KN544" s="5" t="e">
        <f>IF(INDEX(#REF!,MATCH('HT 0-1'!D544,#REF!,0))=INDEX(#REF!,MATCH('HT 0-1'!D544,#REF!,0)),INDEX(#REF!,MATCH('HT 0-1'!D544,#REF!,0)),"ERROR")</f>
        <v>#REF!</v>
      </c>
      <c r="KO544" s="5" t="e">
        <f>IF(INDEX(#REF!,MATCH('HT 0-1'!E544,#REF!,0))=INDEX(#REF!,MATCH('HT 0-1'!E544,#REF!,0)),INDEX(#REF!,MATCH('HT 0-1'!E544,#REF!,0)),"ERROR")</f>
        <v>#REF!</v>
      </c>
      <c r="KP544" s="5" t="e">
        <f t="shared" si="488"/>
        <v>#REF!</v>
      </c>
      <c r="KQ544" t="str">
        <f t="shared" si="489"/>
        <v>_</v>
      </c>
      <c r="KR544" s="5" t="e">
        <f t="shared" si="490"/>
        <v>#DIV/0!</v>
      </c>
      <c r="KS544" s="5" t="e">
        <f t="shared" si="491"/>
        <v>#DIV/0!</v>
      </c>
      <c r="KT544" s="5" t="e">
        <f t="shared" si="492"/>
        <v>#DIV/0!</v>
      </c>
      <c r="KU544" s="5" t="e">
        <f t="shared" si="493"/>
        <v>#DIV/0!</v>
      </c>
      <c r="KV544" s="5" t="e">
        <f t="shared" si="494"/>
        <v>#DIV/0!</v>
      </c>
      <c r="KW544" s="5" t="e">
        <f t="shared" si="495"/>
        <v>#DIV/0!</v>
      </c>
      <c r="KX544" s="5" t="e">
        <f t="shared" si="496"/>
        <v>#DIV/0!</v>
      </c>
      <c r="KY544" s="5" t="e">
        <f t="shared" si="497"/>
        <v>#DIV/0!</v>
      </c>
      <c r="KZ544" s="5" t="e">
        <f t="shared" si="498"/>
        <v>#DIV/0!</v>
      </c>
      <c r="LA544" s="5" t="e">
        <f t="shared" si="499"/>
        <v>#DIV/0!</v>
      </c>
      <c r="LB544" t="e">
        <f>IF(LQ544="0-1",INDEX(Scrape!#REF!,MATCH('HT 0-1'!KP544,Scrape!$B:$B,0)),"")</f>
        <v>#REF!</v>
      </c>
      <c r="LC544" t="e">
        <f>IF(LQ544="0-1",INDEX(Scrape!$A:$A,MATCH('HT 0-1'!KP544,Scrape!$B:$B,0)),"")</f>
        <v>#REF!</v>
      </c>
      <c r="LD544" t="e">
        <f>IF(LQ544="0-1",INDEX(Scrape!$B:$B,MATCH('HT 0-1'!KP544,Scrape!$B:$B,0)),"")</f>
        <v>#REF!</v>
      </c>
      <c r="LE544" t="e">
        <f>IF(LQ544="0-1",INDEX(Scrape!$C:$C,MATCH('HT 0-1'!KP544,Scrape!$B:$B,0)),"")</f>
        <v>#REF!</v>
      </c>
      <c r="LF544" t="e">
        <f>IF(LQ544="0-1",INDEX(Scrape!$D:$D,MATCH('HT 0-1'!KP544,Scrape!$B:$B,0)),"")</f>
        <v>#REF!</v>
      </c>
      <c r="LG544" t="e">
        <f>IF(LQ544="0-1",INDEX(Scrape!$E:$E,MATCH('HT 0-1'!KP544,Scrape!$B:$B,0)),"")</f>
        <v>#REF!</v>
      </c>
      <c r="LH544" t="e">
        <f>IF(LQ544="0-1",INDEX(Scrape!$F:$F,MATCH('HT 0-1'!KP544,Scrape!$B:$B,0)),"")</f>
        <v>#REF!</v>
      </c>
      <c r="LI544" t="e">
        <f>IF(LQ544="0-1",INDEX(Scrape!$G:$G,MATCH('HT 0-1'!KP544,Scrape!$B:$B,0)),"")</f>
        <v>#REF!</v>
      </c>
      <c r="LJ544" t="e">
        <f>IF(LQ544="0-1",INDEX(Scrape!$H:$H,MATCH('HT 0-1'!KP544,Scrape!$B:$B,0)),"")</f>
        <v>#REF!</v>
      </c>
      <c r="LK544" t="e">
        <f>IF(LQ544="0-1",INDEX(Scrape!$I:$I,MATCH('HT 0-1'!KP544,Scrape!$B:$B,0)),"")</f>
        <v>#REF!</v>
      </c>
      <c r="LL544" t="e">
        <f>IF(LQ544="0-1",INDEX(Scrape!$J:$J,MATCH('HT 0-1'!KP544,Scrape!$B:$B,0)),"")</f>
        <v>#REF!</v>
      </c>
      <c r="LM544" t="e">
        <f>IF(LQ544="0-1",INDEX(Scrape!$K:$K,MATCH('HT 0-1'!KP544,Scrape!$B:$B,0)),"")</f>
        <v>#REF!</v>
      </c>
      <c r="LN544" t="e">
        <f>IF(LQ544="0-1",INDEX(Scrape!$L:$L,MATCH('HT 0-1'!KP544,Scrape!$B:$B,0)),"")</f>
        <v>#REF!</v>
      </c>
      <c r="LO544" t="e">
        <f>IF(LQ544="0-1",INDEX(Scrape!$M:$M,MATCH('HT 0-1'!KP544,Scrape!$B:$B,0)),"")</f>
        <v>#REF!</v>
      </c>
      <c r="LP544" t="e">
        <f>IF(LQ544="0-1",INDEX(Scrape!$N:$N,MATCH('HT 0-1'!KP544,Scrape!$B:$B,0)),"")</f>
        <v>#REF!</v>
      </c>
      <c r="LQ544" t="e">
        <f>INDEX(Scrape!$O:$O,MATCH('HT 0-1'!KP544,Scrape!$B:$B,0))</f>
        <v>#REF!</v>
      </c>
      <c r="LR544" t="e">
        <f t="shared" si="500"/>
        <v>#REF!</v>
      </c>
      <c r="LS544" t="e">
        <f t="shared" si="501"/>
        <v>#REF!</v>
      </c>
      <c r="LT544" s="23" t="e">
        <f>IF(INDEX(#REF!,MATCH(KQ544,#REF!,0))=INDEX(#REF!,MATCH(KQ544,#REF!,0)),INDEX(#REF!,MATCH(KQ544,#REF!,0)),"ERROR")</f>
        <v>#REF!</v>
      </c>
      <c r="LU544" s="24" t="e">
        <f t="shared" si="502"/>
        <v>#DIV/0!</v>
      </c>
      <c r="LV544" s="24" t="e">
        <f t="shared" si="503"/>
        <v>#DIV/0!</v>
      </c>
      <c r="LW544" s="24" t="e">
        <f t="shared" si="504"/>
        <v>#DIV/0!</v>
      </c>
      <c r="LX544" s="24" t="e">
        <f t="shared" si="505"/>
        <v>#DIV/0!</v>
      </c>
      <c r="LY544" s="25" t="e">
        <f t="shared" si="506"/>
        <v>#REF!</v>
      </c>
      <c r="LZ544" s="25" t="e">
        <f t="shared" si="507"/>
        <v>#REF!</v>
      </c>
      <c r="MA544" s="26" t="e">
        <f t="shared" si="508"/>
        <v>#REF!</v>
      </c>
      <c r="MB544" s="27" t="e">
        <f t="shared" si="509"/>
        <v>#REF!</v>
      </c>
      <c r="MC544" s="28" t="e">
        <f t="shared" si="510"/>
        <v>#REF!</v>
      </c>
      <c r="MD544" s="24" t="e">
        <f t="shared" si="511"/>
        <v>#REF!</v>
      </c>
      <c r="ME544" s="29" t="e">
        <f t="shared" si="512"/>
        <v>#REF!</v>
      </c>
      <c r="MF544" s="30" t="e">
        <f t="shared" si="513"/>
        <v>#REF!</v>
      </c>
      <c r="MG544" s="24" t="e">
        <f t="shared" si="514"/>
        <v>#REF!</v>
      </c>
      <c r="MH544" s="29" t="e">
        <f t="shared" si="515"/>
        <v>#REF!</v>
      </c>
      <c r="MI544" s="30" t="e">
        <f t="shared" si="516"/>
        <v>#REF!</v>
      </c>
      <c r="MJ544" t="str">
        <f t="shared" si="517"/>
        <v/>
      </c>
      <c r="MK544" t="str">
        <f t="shared" si="518"/>
        <v/>
      </c>
      <c r="ML544" t="str">
        <f t="shared" si="519"/>
        <v/>
      </c>
      <c r="MM544" t="str">
        <f t="shared" si="520"/>
        <v/>
      </c>
      <c r="MN544" t="str">
        <f t="shared" si="521"/>
        <v/>
      </c>
      <c r="MO544" t="str">
        <f t="shared" si="522"/>
        <v/>
      </c>
      <c r="MP544" s="5" t="e">
        <f>COUNTIFS(#REF!,LT544,#REF!,1,#REF!,"&gt;="&amp;MC544,#REF!,"&lt;="&amp;MB544,#REF!,"&lt;="&amp;ME544,#REF!,"&gt;="&amp;MF544,#REF!,"="&amp;KV544,#REF!,"="&amp;KX544)</f>
        <v>#REF!</v>
      </c>
      <c r="MQ544" s="5" t="e">
        <f>COUNTIFS(#REF!,LT544,#REF!,0,#REF!,"&gt;="&amp;MC544,#REF!,"&lt;="&amp;MB544,#REF!,"&lt;="&amp;ME544,#REF!,"&gt;="&amp;MF544,#REF!,"="&amp;KV544,#REF!,"="&amp;KX544)</f>
        <v>#REF!</v>
      </c>
      <c r="MR544" s="5" t="e">
        <f>COUNTIFS(#REF!,LT544,#REF!,1,#REF!,"&gt;="&amp;MC544,#REF!,"&lt;="&amp;MB544,#REF!,"&lt;="&amp;ME544,#REF!,"&gt;="&amp;MF544,#REF!,"="&amp;KW544,#REF!,"="&amp;KY544)</f>
        <v>#REF!</v>
      </c>
      <c r="MS544" s="5" t="e">
        <f>COUNTIFS(#REF!,LT544,#REF!,0,#REF!,"&gt;="&amp;MC544,#REF!,"&lt;="&amp;MB544,#REF!,"&lt;="&amp;ME544,#REF!,"&gt;="&amp;MF544,#REF!,"="&amp;KW544,#REF!,"="&amp;KY544)</f>
        <v>#REF!</v>
      </c>
      <c r="MT544" s="5" t="e">
        <f>COUNTIFS(#REF!,LT544,#REF!,1,#REF!,"&gt;="&amp;MI544,#REF!,"&lt;="&amp;MH544,#REF!,"&lt;="&amp;ME544,#REF!,"&gt;="&amp;MF544)</f>
        <v>#REF!</v>
      </c>
      <c r="MU544" s="5" t="e">
        <f>COUNTIFS(#REF!,LT544,#REF!,0,#REF!,"&gt;="&amp;MI544,#REF!,"&lt;="&amp;MH544,#REF!,"&lt;="&amp;ME544,#REF!,"&gt;="&amp;MF544)</f>
        <v>#REF!</v>
      </c>
      <c r="MV544" s="5" t="e">
        <f>COUNTIFS(#REF!,LT544,#REF!,1,#REF!,"&gt;="&amp;MI544,#REF!,"&lt;="&amp;MH544,#REF!,"="&amp;KZ544,#REF!,"="&amp;LA544,#REF!,"&lt;="&amp;ME544,#REF!,"&gt;="&amp;MF544)</f>
        <v>#REF!</v>
      </c>
      <c r="MW544" s="5" t="e">
        <f>COUNTIFS(#REF!,LT544,#REF!,0,#REF!,"&gt;="&amp;MI544,#REF!,"&lt;="&amp;MH544,#REF!,"="&amp;KZ544,#REF!,"="&amp;LA544,#REF!,"&lt;="&amp;ME544,#REF!,"&gt;="&amp;MF544)</f>
        <v>#REF!</v>
      </c>
      <c r="MX544" s="5" t="e">
        <f>COUNTIFS(#REF!,LT544,#REF!,1,#REF!,"&gt;="&amp;MC544,#REF!,"&lt;="&amp;MB544,#REF!,"&lt;="&amp;ME544,#REF!,"&gt;="&amp;MF544)</f>
        <v>#REF!</v>
      </c>
      <c r="MY544" s="5" t="e">
        <f>COUNTIFS(#REF!,LT544,#REF!,0,#REF!,"&gt;="&amp;MC544,#REF!,"&lt;="&amp;MB544,#REF!,"&lt;="&amp;ME544,#REF!,"&gt;="&amp;MF544)</f>
        <v>#REF!</v>
      </c>
      <c r="MZ544" s="5" t="e">
        <f>COUNTIFS(#REF!,LT544,#REF!,1,#REF!,"&lt;="&amp;ME544,#REF!,"&gt;="&amp;MF544,#REF!,"="&amp;KV544,#REF!,"="&amp;KX544)</f>
        <v>#REF!</v>
      </c>
      <c r="NA544" s="5" t="e">
        <f>COUNTIFS(#REF!,LT544,#REF!,0,#REF!,"&lt;="&amp;ME544,#REF!,"&gt;="&amp;MF544,#REF!,"="&amp;KV544,#REF!,"="&amp;KX544)</f>
        <v>#REF!</v>
      </c>
      <c r="NB544" s="5" t="e">
        <f>COUNTIFS(#REF!,LT544,#REF!,1,#REF!,"&lt;="&amp;ME544,#REF!,"&gt;="&amp;MF544,#REF!,"="&amp;KW544,#REF!,"="&amp;KY544)</f>
        <v>#REF!</v>
      </c>
      <c r="NC544" s="5" t="e">
        <f>COUNTIFS(#REF!,LT544,#REF!,0,#REF!,"&lt;="&amp;ME544,#REF!,"&gt;="&amp;MF544,#REF!,"="&amp;KW544,#REF!,"="&amp;KY544)</f>
        <v>#REF!</v>
      </c>
      <c r="ND544" s="5" t="e">
        <f t="shared" si="523"/>
        <v>#REF!</v>
      </c>
      <c r="NE544" s="5" t="e">
        <f t="shared" si="524"/>
        <v>#REF!</v>
      </c>
      <c r="NF544" s="5" t="e">
        <f t="shared" si="525"/>
        <v>#REF!</v>
      </c>
      <c r="NG544" s="6" t="e">
        <f t="shared" si="526"/>
        <v>#REF!</v>
      </c>
      <c r="NH544" s="7" t="e">
        <f t="shared" si="527"/>
        <v>#REF!</v>
      </c>
      <c r="NI544" s="5" t="e">
        <f t="shared" si="528"/>
        <v>#REF!</v>
      </c>
      <c r="NJ544" s="31" t="e">
        <f t="shared" si="529"/>
        <v>#REF!</v>
      </c>
      <c r="NK544" s="32" t="e">
        <f t="shared" si="530"/>
        <v>#REF!</v>
      </c>
      <c r="NL544" s="32" t="e">
        <f t="shared" si="531"/>
        <v>#REF!</v>
      </c>
      <c r="NM544" s="33" t="e">
        <f t="shared" si="532"/>
        <v>#REF!</v>
      </c>
      <c r="NN544" s="33" t="e">
        <f t="shared" si="533"/>
        <v>#REF!</v>
      </c>
      <c r="NO544" s="33" t="e">
        <f t="shared" si="534"/>
        <v>#REF!</v>
      </c>
      <c r="NP544" s="33" t="e">
        <f t="shared" si="535"/>
        <v>#REF!</v>
      </c>
      <c r="NQ544" s="31" t="e">
        <f t="shared" si="536"/>
        <v>#REF!</v>
      </c>
      <c r="NR544" s="32" t="e">
        <f t="shared" si="537"/>
        <v>#REF!</v>
      </c>
      <c r="NS544" s="32" t="e">
        <f t="shared" si="538"/>
        <v>#REF!</v>
      </c>
      <c r="NT544" s="33" t="e">
        <f t="shared" si="539"/>
        <v>#REF!</v>
      </c>
      <c r="NU544" s="33" t="e">
        <f t="shared" si="540"/>
        <v>#REF!</v>
      </c>
      <c r="NV544" s="33" t="e">
        <f t="shared" si="541"/>
        <v>#REF!</v>
      </c>
      <c r="NW544" s="33" t="e">
        <f t="shared" si="542"/>
        <v>#REF!</v>
      </c>
      <c r="NX544" t="e">
        <f t="shared" si="543"/>
        <v>#REF!</v>
      </c>
      <c r="NY544" t="e">
        <f t="shared" si="544"/>
        <v>#REF!</v>
      </c>
      <c r="NZ544" t="e">
        <f t="shared" si="545"/>
        <v>#REF!</v>
      </c>
      <c r="OA544" t="e">
        <f t="shared" si="546"/>
        <v>#REF!</v>
      </c>
      <c r="OB544" t="e">
        <f t="shared" si="547"/>
        <v>#REF!</v>
      </c>
      <c r="OC544" t="e">
        <f t="shared" si="548"/>
        <v>#REF!</v>
      </c>
    </row>
    <row r="545" spans="1:393" ht="16.5" customHeight="1" x14ac:dyDescent="0.3">
      <c r="A545" s="22"/>
      <c r="KN545" s="5" t="e">
        <f>IF(INDEX(#REF!,MATCH('HT 0-1'!D545,#REF!,0))=INDEX(#REF!,MATCH('HT 0-1'!D545,#REF!,0)),INDEX(#REF!,MATCH('HT 0-1'!D545,#REF!,0)),"ERROR")</f>
        <v>#REF!</v>
      </c>
      <c r="KO545" s="5" t="e">
        <f>IF(INDEX(#REF!,MATCH('HT 0-1'!E545,#REF!,0))=INDEX(#REF!,MATCH('HT 0-1'!E545,#REF!,0)),INDEX(#REF!,MATCH('HT 0-1'!E545,#REF!,0)),"ERROR")</f>
        <v>#REF!</v>
      </c>
      <c r="KP545" s="5" t="e">
        <f t="shared" si="488"/>
        <v>#REF!</v>
      </c>
      <c r="KQ545" t="str">
        <f t="shared" si="489"/>
        <v>_</v>
      </c>
      <c r="KR545" s="5" t="e">
        <f t="shared" si="490"/>
        <v>#DIV/0!</v>
      </c>
      <c r="KS545" s="5" t="e">
        <f t="shared" si="491"/>
        <v>#DIV/0!</v>
      </c>
      <c r="KT545" s="5" t="e">
        <f t="shared" si="492"/>
        <v>#DIV/0!</v>
      </c>
      <c r="KU545" s="5" t="e">
        <f t="shared" si="493"/>
        <v>#DIV/0!</v>
      </c>
      <c r="KV545" s="5" t="e">
        <f t="shared" si="494"/>
        <v>#DIV/0!</v>
      </c>
      <c r="KW545" s="5" t="e">
        <f t="shared" si="495"/>
        <v>#DIV/0!</v>
      </c>
      <c r="KX545" s="5" t="e">
        <f t="shared" si="496"/>
        <v>#DIV/0!</v>
      </c>
      <c r="KY545" s="5" t="e">
        <f t="shared" si="497"/>
        <v>#DIV/0!</v>
      </c>
      <c r="KZ545" s="5" t="e">
        <f t="shared" si="498"/>
        <v>#DIV/0!</v>
      </c>
      <c r="LA545" s="5" t="e">
        <f t="shared" si="499"/>
        <v>#DIV/0!</v>
      </c>
      <c r="LB545" t="e">
        <f>IF(LQ545="0-1",INDEX(Scrape!#REF!,MATCH('HT 0-1'!KP545,Scrape!$B:$B,0)),"")</f>
        <v>#REF!</v>
      </c>
      <c r="LC545" t="e">
        <f>IF(LQ545="0-1",INDEX(Scrape!$A:$A,MATCH('HT 0-1'!KP545,Scrape!$B:$B,0)),"")</f>
        <v>#REF!</v>
      </c>
      <c r="LD545" t="e">
        <f>IF(LQ545="0-1",INDEX(Scrape!$B:$B,MATCH('HT 0-1'!KP545,Scrape!$B:$B,0)),"")</f>
        <v>#REF!</v>
      </c>
      <c r="LE545" t="e">
        <f>IF(LQ545="0-1",INDEX(Scrape!$C:$C,MATCH('HT 0-1'!KP545,Scrape!$B:$B,0)),"")</f>
        <v>#REF!</v>
      </c>
      <c r="LF545" t="e">
        <f>IF(LQ545="0-1",INDEX(Scrape!$D:$D,MATCH('HT 0-1'!KP545,Scrape!$B:$B,0)),"")</f>
        <v>#REF!</v>
      </c>
      <c r="LG545" t="e">
        <f>IF(LQ545="0-1",INDEX(Scrape!$E:$E,MATCH('HT 0-1'!KP545,Scrape!$B:$B,0)),"")</f>
        <v>#REF!</v>
      </c>
      <c r="LH545" t="e">
        <f>IF(LQ545="0-1",INDEX(Scrape!$F:$F,MATCH('HT 0-1'!KP545,Scrape!$B:$B,0)),"")</f>
        <v>#REF!</v>
      </c>
      <c r="LI545" t="e">
        <f>IF(LQ545="0-1",INDEX(Scrape!$G:$G,MATCH('HT 0-1'!KP545,Scrape!$B:$B,0)),"")</f>
        <v>#REF!</v>
      </c>
      <c r="LJ545" t="e">
        <f>IF(LQ545="0-1",INDEX(Scrape!$H:$H,MATCH('HT 0-1'!KP545,Scrape!$B:$B,0)),"")</f>
        <v>#REF!</v>
      </c>
      <c r="LK545" t="e">
        <f>IF(LQ545="0-1",INDEX(Scrape!$I:$I,MATCH('HT 0-1'!KP545,Scrape!$B:$B,0)),"")</f>
        <v>#REF!</v>
      </c>
      <c r="LL545" t="e">
        <f>IF(LQ545="0-1",INDEX(Scrape!$J:$J,MATCH('HT 0-1'!KP545,Scrape!$B:$B,0)),"")</f>
        <v>#REF!</v>
      </c>
      <c r="LM545" t="e">
        <f>IF(LQ545="0-1",INDEX(Scrape!$K:$K,MATCH('HT 0-1'!KP545,Scrape!$B:$B,0)),"")</f>
        <v>#REF!</v>
      </c>
      <c r="LN545" t="e">
        <f>IF(LQ545="0-1",INDEX(Scrape!$L:$L,MATCH('HT 0-1'!KP545,Scrape!$B:$B,0)),"")</f>
        <v>#REF!</v>
      </c>
      <c r="LO545" t="e">
        <f>IF(LQ545="0-1",INDEX(Scrape!$M:$M,MATCH('HT 0-1'!KP545,Scrape!$B:$B,0)),"")</f>
        <v>#REF!</v>
      </c>
      <c r="LP545" t="e">
        <f>IF(LQ545="0-1",INDEX(Scrape!$N:$N,MATCH('HT 0-1'!KP545,Scrape!$B:$B,0)),"")</f>
        <v>#REF!</v>
      </c>
      <c r="LQ545" t="e">
        <f>INDEX(Scrape!$O:$O,MATCH('HT 0-1'!KP545,Scrape!$B:$B,0))</f>
        <v>#REF!</v>
      </c>
      <c r="LR545" t="e">
        <f t="shared" si="500"/>
        <v>#REF!</v>
      </c>
      <c r="LS545" t="e">
        <f t="shared" si="501"/>
        <v>#REF!</v>
      </c>
      <c r="LT545" s="23" t="e">
        <f>IF(INDEX(#REF!,MATCH(KQ545,#REF!,0))=INDEX(#REF!,MATCH(KQ545,#REF!,0)),INDEX(#REF!,MATCH(KQ545,#REF!,0)),"ERROR")</f>
        <v>#REF!</v>
      </c>
      <c r="LU545" s="24" t="e">
        <f t="shared" si="502"/>
        <v>#DIV/0!</v>
      </c>
      <c r="LV545" s="24" t="e">
        <f t="shared" si="503"/>
        <v>#DIV/0!</v>
      </c>
      <c r="LW545" s="24" t="e">
        <f t="shared" si="504"/>
        <v>#DIV/0!</v>
      </c>
      <c r="LX545" s="24" t="e">
        <f t="shared" si="505"/>
        <v>#DIV/0!</v>
      </c>
      <c r="LY545" s="25" t="e">
        <f t="shared" si="506"/>
        <v>#REF!</v>
      </c>
      <c r="LZ545" s="25" t="e">
        <f t="shared" si="507"/>
        <v>#REF!</v>
      </c>
      <c r="MA545" s="26" t="e">
        <f t="shared" si="508"/>
        <v>#REF!</v>
      </c>
      <c r="MB545" s="27" t="e">
        <f t="shared" si="509"/>
        <v>#REF!</v>
      </c>
      <c r="MC545" s="28" t="e">
        <f t="shared" si="510"/>
        <v>#REF!</v>
      </c>
      <c r="MD545" s="24" t="e">
        <f t="shared" si="511"/>
        <v>#REF!</v>
      </c>
      <c r="ME545" s="29" t="e">
        <f t="shared" si="512"/>
        <v>#REF!</v>
      </c>
      <c r="MF545" s="30" t="e">
        <f t="shared" si="513"/>
        <v>#REF!</v>
      </c>
      <c r="MG545" s="24" t="e">
        <f t="shared" si="514"/>
        <v>#REF!</v>
      </c>
      <c r="MH545" s="29" t="e">
        <f t="shared" si="515"/>
        <v>#REF!</v>
      </c>
      <c r="MI545" s="30" t="e">
        <f t="shared" si="516"/>
        <v>#REF!</v>
      </c>
      <c r="MJ545" t="str">
        <f t="shared" si="517"/>
        <v/>
      </c>
      <c r="MK545" t="str">
        <f t="shared" si="518"/>
        <v/>
      </c>
      <c r="ML545" t="str">
        <f t="shared" si="519"/>
        <v/>
      </c>
      <c r="MM545" t="str">
        <f t="shared" si="520"/>
        <v/>
      </c>
      <c r="MN545" t="str">
        <f t="shared" si="521"/>
        <v/>
      </c>
      <c r="MO545" t="str">
        <f t="shared" si="522"/>
        <v/>
      </c>
      <c r="MP545" s="5" t="e">
        <f>COUNTIFS(#REF!,LT545,#REF!,1,#REF!,"&gt;="&amp;MC545,#REF!,"&lt;="&amp;MB545,#REF!,"&lt;="&amp;ME545,#REF!,"&gt;="&amp;MF545,#REF!,"="&amp;KV545,#REF!,"="&amp;KX545)</f>
        <v>#REF!</v>
      </c>
      <c r="MQ545" s="5" t="e">
        <f>COUNTIFS(#REF!,LT545,#REF!,0,#REF!,"&gt;="&amp;MC545,#REF!,"&lt;="&amp;MB545,#REF!,"&lt;="&amp;ME545,#REF!,"&gt;="&amp;MF545,#REF!,"="&amp;KV545,#REF!,"="&amp;KX545)</f>
        <v>#REF!</v>
      </c>
      <c r="MR545" s="5" t="e">
        <f>COUNTIFS(#REF!,LT545,#REF!,1,#REF!,"&gt;="&amp;MC545,#REF!,"&lt;="&amp;MB545,#REF!,"&lt;="&amp;ME545,#REF!,"&gt;="&amp;MF545,#REF!,"="&amp;KW545,#REF!,"="&amp;KY545)</f>
        <v>#REF!</v>
      </c>
      <c r="MS545" s="5" t="e">
        <f>COUNTIFS(#REF!,LT545,#REF!,0,#REF!,"&gt;="&amp;MC545,#REF!,"&lt;="&amp;MB545,#REF!,"&lt;="&amp;ME545,#REF!,"&gt;="&amp;MF545,#REF!,"="&amp;KW545,#REF!,"="&amp;KY545)</f>
        <v>#REF!</v>
      </c>
      <c r="MT545" s="5" t="e">
        <f>COUNTIFS(#REF!,LT545,#REF!,1,#REF!,"&gt;="&amp;MI545,#REF!,"&lt;="&amp;MH545,#REF!,"&lt;="&amp;ME545,#REF!,"&gt;="&amp;MF545)</f>
        <v>#REF!</v>
      </c>
      <c r="MU545" s="5" t="e">
        <f>COUNTIFS(#REF!,LT545,#REF!,0,#REF!,"&gt;="&amp;MI545,#REF!,"&lt;="&amp;MH545,#REF!,"&lt;="&amp;ME545,#REF!,"&gt;="&amp;MF545)</f>
        <v>#REF!</v>
      </c>
      <c r="MV545" s="5" t="e">
        <f>COUNTIFS(#REF!,LT545,#REF!,1,#REF!,"&gt;="&amp;MI545,#REF!,"&lt;="&amp;MH545,#REF!,"="&amp;KZ545,#REF!,"="&amp;LA545,#REF!,"&lt;="&amp;ME545,#REF!,"&gt;="&amp;MF545)</f>
        <v>#REF!</v>
      </c>
      <c r="MW545" s="5" t="e">
        <f>COUNTIFS(#REF!,LT545,#REF!,0,#REF!,"&gt;="&amp;MI545,#REF!,"&lt;="&amp;MH545,#REF!,"="&amp;KZ545,#REF!,"="&amp;LA545,#REF!,"&lt;="&amp;ME545,#REF!,"&gt;="&amp;MF545)</f>
        <v>#REF!</v>
      </c>
      <c r="MX545" s="5" t="e">
        <f>COUNTIFS(#REF!,LT545,#REF!,1,#REF!,"&gt;="&amp;MC545,#REF!,"&lt;="&amp;MB545,#REF!,"&lt;="&amp;ME545,#REF!,"&gt;="&amp;MF545)</f>
        <v>#REF!</v>
      </c>
      <c r="MY545" s="5" t="e">
        <f>COUNTIFS(#REF!,LT545,#REF!,0,#REF!,"&gt;="&amp;MC545,#REF!,"&lt;="&amp;MB545,#REF!,"&lt;="&amp;ME545,#REF!,"&gt;="&amp;MF545)</f>
        <v>#REF!</v>
      </c>
      <c r="MZ545" s="5" t="e">
        <f>COUNTIFS(#REF!,LT545,#REF!,1,#REF!,"&lt;="&amp;ME545,#REF!,"&gt;="&amp;MF545,#REF!,"="&amp;KV545,#REF!,"="&amp;KX545)</f>
        <v>#REF!</v>
      </c>
      <c r="NA545" s="5" t="e">
        <f>COUNTIFS(#REF!,LT545,#REF!,0,#REF!,"&lt;="&amp;ME545,#REF!,"&gt;="&amp;MF545,#REF!,"="&amp;KV545,#REF!,"="&amp;KX545)</f>
        <v>#REF!</v>
      </c>
      <c r="NB545" s="5" t="e">
        <f>COUNTIFS(#REF!,LT545,#REF!,1,#REF!,"&lt;="&amp;ME545,#REF!,"&gt;="&amp;MF545,#REF!,"="&amp;KW545,#REF!,"="&amp;KY545)</f>
        <v>#REF!</v>
      </c>
      <c r="NC545" s="5" t="e">
        <f>COUNTIFS(#REF!,LT545,#REF!,0,#REF!,"&lt;="&amp;ME545,#REF!,"&gt;="&amp;MF545,#REF!,"="&amp;KW545,#REF!,"="&amp;KY545)</f>
        <v>#REF!</v>
      </c>
      <c r="ND545" s="5" t="e">
        <f t="shared" si="523"/>
        <v>#REF!</v>
      </c>
      <c r="NE545" s="5" t="e">
        <f t="shared" si="524"/>
        <v>#REF!</v>
      </c>
      <c r="NF545" s="5" t="e">
        <f t="shared" si="525"/>
        <v>#REF!</v>
      </c>
      <c r="NG545" s="6" t="e">
        <f t="shared" si="526"/>
        <v>#REF!</v>
      </c>
      <c r="NH545" s="7" t="e">
        <f t="shared" si="527"/>
        <v>#REF!</v>
      </c>
      <c r="NI545" s="5" t="e">
        <f t="shared" si="528"/>
        <v>#REF!</v>
      </c>
      <c r="NJ545" s="31" t="e">
        <f t="shared" si="529"/>
        <v>#REF!</v>
      </c>
      <c r="NK545" s="32" t="e">
        <f t="shared" si="530"/>
        <v>#REF!</v>
      </c>
      <c r="NL545" s="32" t="e">
        <f t="shared" si="531"/>
        <v>#REF!</v>
      </c>
      <c r="NM545" s="33" t="e">
        <f t="shared" si="532"/>
        <v>#REF!</v>
      </c>
      <c r="NN545" s="33" t="e">
        <f t="shared" si="533"/>
        <v>#REF!</v>
      </c>
      <c r="NO545" s="33" t="e">
        <f t="shared" si="534"/>
        <v>#REF!</v>
      </c>
      <c r="NP545" s="33" t="e">
        <f t="shared" si="535"/>
        <v>#REF!</v>
      </c>
      <c r="NQ545" s="31" t="e">
        <f t="shared" si="536"/>
        <v>#REF!</v>
      </c>
      <c r="NR545" s="32" t="e">
        <f t="shared" si="537"/>
        <v>#REF!</v>
      </c>
      <c r="NS545" s="32" t="e">
        <f t="shared" si="538"/>
        <v>#REF!</v>
      </c>
      <c r="NT545" s="33" t="e">
        <f t="shared" si="539"/>
        <v>#REF!</v>
      </c>
      <c r="NU545" s="33" t="e">
        <f t="shared" si="540"/>
        <v>#REF!</v>
      </c>
      <c r="NV545" s="33" t="e">
        <f t="shared" si="541"/>
        <v>#REF!</v>
      </c>
      <c r="NW545" s="33" t="e">
        <f t="shared" si="542"/>
        <v>#REF!</v>
      </c>
      <c r="NX545" t="e">
        <f t="shared" si="543"/>
        <v>#REF!</v>
      </c>
      <c r="NY545" t="e">
        <f t="shared" si="544"/>
        <v>#REF!</v>
      </c>
      <c r="NZ545" t="e">
        <f t="shared" si="545"/>
        <v>#REF!</v>
      </c>
      <c r="OA545" t="e">
        <f t="shared" si="546"/>
        <v>#REF!</v>
      </c>
      <c r="OB545" t="e">
        <f t="shared" si="547"/>
        <v>#REF!</v>
      </c>
      <c r="OC545" t="e">
        <f t="shared" si="548"/>
        <v>#REF!</v>
      </c>
    </row>
    <row r="546" spans="1:393" ht="16.5" customHeight="1" x14ac:dyDescent="0.3">
      <c r="A546" s="22"/>
      <c r="KN546" s="5" t="e">
        <f>IF(INDEX(#REF!,MATCH('HT 0-1'!D546,#REF!,0))=INDEX(#REF!,MATCH('HT 0-1'!D546,#REF!,0)),INDEX(#REF!,MATCH('HT 0-1'!D546,#REF!,0)),"ERROR")</f>
        <v>#REF!</v>
      </c>
      <c r="KO546" s="5" t="e">
        <f>IF(INDEX(#REF!,MATCH('HT 0-1'!E546,#REF!,0))=INDEX(#REF!,MATCH('HT 0-1'!E546,#REF!,0)),INDEX(#REF!,MATCH('HT 0-1'!E546,#REF!,0)),"ERROR")</f>
        <v>#REF!</v>
      </c>
      <c r="KP546" s="5" t="e">
        <f t="shared" si="488"/>
        <v>#REF!</v>
      </c>
      <c r="KQ546" t="str">
        <f t="shared" si="489"/>
        <v>_</v>
      </c>
      <c r="KR546" s="5" t="e">
        <f t="shared" si="490"/>
        <v>#DIV/0!</v>
      </c>
      <c r="KS546" s="5" t="e">
        <f t="shared" si="491"/>
        <v>#DIV/0!</v>
      </c>
      <c r="KT546" s="5" t="e">
        <f t="shared" si="492"/>
        <v>#DIV/0!</v>
      </c>
      <c r="KU546" s="5" t="e">
        <f t="shared" si="493"/>
        <v>#DIV/0!</v>
      </c>
      <c r="KV546" s="5" t="e">
        <f t="shared" si="494"/>
        <v>#DIV/0!</v>
      </c>
      <c r="KW546" s="5" t="e">
        <f t="shared" si="495"/>
        <v>#DIV/0!</v>
      </c>
      <c r="KX546" s="5" t="e">
        <f t="shared" si="496"/>
        <v>#DIV/0!</v>
      </c>
      <c r="KY546" s="5" t="e">
        <f t="shared" si="497"/>
        <v>#DIV/0!</v>
      </c>
      <c r="KZ546" s="5" t="e">
        <f t="shared" si="498"/>
        <v>#DIV/0!</v>
      </c>
      <c r="LA546" s="5" t="e">
        <f t="shared" si="499"/>
        <v>#DIV/0!</v>
      </c>
      <c r="LB546" t="e">
        <f>IF(LQ546="0-1",INDEX(Scrape!#REF!,MATCH('HT 0-1'!KP546,Scrape!$B:$B,0)),"")</f>
        <v>#REF!</v>
      </c>
      <c r="LC546" t="e">
        <f>IF(LQ546="0-1",INDEX(Scrape!$A:$A,MATCH('HT 0-1'!KP546,Scrape!$B:$B,0)),"")</f>
        <v>#REF!</v>
      </c>
      <c r="LD546" t="e">
        <f>IF(LQ546="0-1",INDEX(Scrape!$B:$B,MATCH('HT 0-1'!KP546,Scrape!$B:$B,0)),"")</f>
        <v>#REF!</v>
      </c>
      <c r="LE546" t="e">
        <f>IF(LQ546="0-1",INDEX(Scrape!$C:$C,MATCH('HT 0-1'!KP546,Scrape!$B:$B,0)),"")</f>
        <v>#REF!</v>
      </c>
      <c r="LF546" t="e">
        <f>IF(LQ546="0-1",INDEX(Scrape!$D:$D,MATCH('HT 0-1'!KP546,Scrape!$B:$B,0)),"")</f>
        <v>#REF!</v>
      </c>
      <c r="LG546" t="e">
        <f>IF(LQ546="0-1",INDEX(Scrape!$E:$E,MATCH('HT 0-1'!KP546,Scrape!$B:$B,0)),"")</f>
        <v>#REF!</v>
      </c>
      <c r="LH546" t="e">
        <f>IF(LQ546="0-1",INDEX(Scrape!$F:$F,MATCH('HT 0-1'!KP546,Scrape!$B:$B,0)),"")</f>
        <v>#REF!</v>
      </c>
      <c r="LI546" t="e">
        <f>IF(LQ546="0-1",INDEX(Scrape!$G:$G,MATCH('HT 0-1'!KP546,Scrape!$B:$B,0)),"")</f>
        <v>#REF!</v>
      </c>
      <c r="LJ546" t="e">
        <f>IF(LQ546="0-1",INDEX(Scrape!$H:$H,MATCH('HT 0-1'!KP546,Scrape!$B:$B,0)),"")</f>
        <v>#REF!</v>
      </c>
      <c r="LK546" t="e">
        <f>IF(LQ546="0-1",INDEX(Scrape!$I:$I,MATCH('HT 0-1'!KP546,Scrape!$B:$B,0)),"")</f>
        <v>#REF!</v>
      </c>
      <c r="LL546" t="e">
        <f>IF(LQ546="0-1",INDEX(Scrape!$J:$J,MATCH('HT 0-1'!KP546,Scrape!$B:$B,0)),"")</f>
        <v>#REF!</v>
      </c>
      <c r="LM546" t="e">
        <f>IF(LQ546="0-1",INDEX(Scrape!$K:$K,MATCH('HT 0-1'!KP546,Scrape!$B:$B,0)),"")</f>
        <v>#REF!</v>
      </c>
      <c r="LN546" t="e">
        <f>IF(LQ546="0-1",INDEX(Scrape!$L:$L,MATCH('HT 0-1'!KP546,Scrape!$B:$B,0)),"")</f>
        <v>#REF!</v>
      </c>
      <c r="LO546" t="e">
        <f>IF(LQ546="0-1",INDEX(Scrape!$M:$M,MATCH('HT 0-1'!KP546,Scrape!$B:$B,0)),"")</f>
        <v>#REF!</v>
      </c>
      <c r="LP546" t="e">
        <f>IF(LQ546="0-1",INDEX(Scrape!$N:$N,MATCH('HT 0-1'!KP546,Scrape!$B:$B,0)),"")</f>
        <v>#REF!</v>
      </c>
      <c r="LQ546" t="e">
        <f>INDEX(Scrape!$O:$O,MATCH('HT 0-1'!KP546,Scrape!$B:$B,0))</f>
        <v>#REF!</v>
      </c>
      <c r="LR546" t="e">
        <f t="shared" si="500"/>
        <v>#REF!</v>
      </c>
      <c r="LS546" t="e">
        <f t="shared" si="501"/>
        <v>#REF!</v>
      </c>
      <c r="LT546" s="23" t="e">
        <f>IF(INDEX(#REF!,MATCH(KQ546,#REF!,0))=INDEX(#REF!,MATCH(KQ546,#REF!,0)),INDEX(#REF!,MATCH(KQ546,#REF!,0)),"ERROR")</f>
        <v>#REF!</v>
      </c>
      <c r="LU546" s="24" t="e">
        <f t="shared" si="502"/>
        <v>#DIV/0!</v>
      </c>
      <c r="LV546" s="24" t="e">
        <f t="shared" si="503"/>
        <v>#DIV/0!</v>
      </c>
      <c r="LW546" s="24" t="e">
        <f t="shared" si="504"/>
        <v>#DIV/0!</v>
      </c>
      <c r="LX546" s="24" t="e">
        <f t="shared" si="505"/>
        <v>#DIV/0!</v>
      </c>
      <c r="LY546" s="25" t="e">
        <f t="shared" si="506"/>
        <v>#REF!</v>
      </c>
      <c r="LZ546" s="25" t="e">
        <f t="shared" si="507"/>
        <v>#REF!</v>
      </c>
      <c r="MA546" s="26" t="e">
        <f t="shared" si="508"/>
        <v>#REF!</v>
      </c>
      <c r="MB546" s="27" t="e">
        <f t="shared" si="509"/>
        <v>#REF!</v>
      </c>
      <c r="MC546" s="28" t="e">
        <f t="shared" si="510"/>
        <v>#REF!</v>
      </c>
      <c r="MD546" s="24" t="e">
        <f t="shared" si="511"/>
        <v>#REF!</v>
      </c>
      <c r="ME546" s="29" t="e">
        <f t="shared" si="512"/>
        <v>#REF!</v>
      </c>
      <c r="MF546" s="30" t="e">
        <f t="shared" si="513"/>
        <v>#REF!</v>
      </c>
      <c r="MG546" s="24" t="e">
        <f t="shared" si="514"/>
        <v>#REF!</v>
      </c>
      <c r="MH546" s="29" t="e">
        <f t="shared" si="515"/>
        <v>#REF!</v>
      </c>
      <c r="MI546" s="30" t="e">
        <f t="shared" si="516"/>
        <v>#REF!</v>
      </c>
      <c r="MJ546" t="str">
        <f t="shared" si="517"/>
        <v/>
      </c>
      <c r="MK546" t="str">
        <f t="shared" si="518"/>
        <v/>
      </c>
      <c r="ML546" t="str">
        <f t="shared" si="519"/>
        <v/>
      </c>
      <c r="MM546" t="str">
        <f t="shared" si="520"/>
        <v/>
      </c>
      <c r="MN546" t="str">
        <f t="shared" si="521"/>
        <v/>
      </c>
      <c r="MO546" t="str">
        <f t="shared" si="522"/>
        <v/>
      </c>
      <c r="MP546" s="5" t="e">
        <f>COUNTIFS(#REF!,LT546,#REF!,1,#REF!,"&gt;="&amp;MC546,#REF!,"&lt;="&amp;MB546,#REF!,"&lt;="&amp;ME546,#REF!,"&gt;="&amp;MF546,#REF!,"="&amp;KV546,#REF!,"="&amp;KX546)</f>
        <v>#REF!</v>
      </c>
      <c r="MQ546" s="5" t="e">
        <f>COUNTIFS(#REF!,LT546,#REF!,0,#REF!,"&gt;="&amp;MC546,#REF!,"&lt;="&amp;MB546,#REF!,"&lt;="&amp;ME546,#REF!,"&gt;="&amp;MF546,#REF!,"="&amp;KV546,#REF!,"="&amp;KX546)</f>
        <v>#REF!</v>
      </c>
      <c r="MR546" s="5" t="e">
        <f>COUNTIFS(#REF!,LT546,#REF!,1,#REF!,"&gt;="&amp;MC546,#REF!,"&lt;="&amp;MB546,#REF!,"&lt;="&amp;ME546,#REF!,"&gt;="&amp;MF546,#REF!,"="&amp;KW546,#REF!,"="&amp;KY546)</f>
        <v>#REF!</v>
      </c>
      <c r="MS546" s="5" t="e">
        <f>COUNTIFS(#REF!,LT546,#REF!,0,#REF!,"&gt;="&amp;MC546,#REF!,"&lt;="&amp;MB546,#REF!,"&lt;="&amp;ME546,#REF!,"&gt;="&amp;MF546,#REF!,"="&amp;KW546,#REF!,"="&amp;KY546)</f>
        <v>#REF!</v>
      </c>
      <c r="MT546" s="5" t="e">
        <f>COUNTIFS(#REF!,LT546,#REF!,1,#REF!,"&gt;="&amp;MI546,#REF!,"&lt;="&amp;MH546,#REF!,"&lt;="&amp;ME546,#REF!,"&gt;="&amp;MF546)</f>
        <v>#REF!</v>
      </c>
      <c r="MU546" s="5" t="e">
        <f>COUNTIFS(#REF!,LT546,#REF!,0,#REF!,"&gt;="&amp;MI546,#REF!,"&lt;="&amp;MH546,#REF!,"&lt;="&amp;ME546,#REF!,"&gt;="&amp;MF546)</f>
        <v>#REF!</v>
      </c>
      <c r="MV546" s="5" t="e">
        <f>COUNTIFS(#REF!,LT546,#REF!,1,#REF!,"&gt;="&amp;MI546,#REF!,"&lt;="&amp;MH546,#REF!,"="&amp;KZ546,#REF!,"="&amp;LA546,#REF!,"&lt;="&amp;ME546,#REF!,"&gt;="&amp;MF546)</f>
        <v>#REF!</v>
      </c>
      <c r="MW546" s="5" t="e">
        <f>COUNTIFS(#REF!,LT546,#REF!,0,#REF!,"&gt;="&amp;MI546,#REF!,"&lt;="&amp;MH546,#REF!,"="&amp;KZ546,#REF!,"="&amp;LA546,#REF!,"&lt;="&amp;ME546,#REF!,"&gt;="&amp;MF546)</f>
        <v>#REF!</v>
      </c>
      <c r="MX546" s="5" t="e">
        <f>COUNTIFS(#REF!,LT546,#REF!,1,#REF!,"&gt;="&amp;MC546,#REF!,"&lt;="&amp;MB546,#REF!,"&lt;="&amp;ME546,#REF!,"&gt;="&amp;MF546)</f>
        <v>#REF!</v>
      </c>
      <c r="MY546" s="5" t="e">
        <f>COUNTIFS(#REF!,LT546,#REF!,0,#REF!,"&gt;="&amp;MC546,#REF!,"&lt;="&amp;MB546,#REF!,"&lt;="&amp;ME546,#REF!,"&gt;="&amp;MF546)</f>
        <v>#REF!</v>
      </c>
      <c r="MZ546" s="5" t="e">
        <f>COUNTIFS(#REF!,LT546,#REF!,1,#REF!,"&lt;="&amp;ME546,#REF!,"&gt;="&amp;MF546,#REF!,"="&amp;KV546,#REF!,"="&amp;KX546)</f>
        <v>#REF!</v>
      </c>
      <c r="NA546" s="5" t="e">
        <f>COUNTIFS(#REF!,LT546,#REF!,0,#REF!,"&lt;="&amp;ME546,#REF!,"&gt;="&amp;MF546,#REF!,"="&amp;KV546,#REF!,"="&amp;KX546)</f>
        <v>#REF!</v>
      </c>
      <c r="NB546" s="5" t="e">
        <f>COUNTIFS(#REF!,LT546,#REF!,1,#REF!,"&lt;="&amp;ME546,#REF!,"&gt;="&amp;MF546,#REF!,"="&amp;KW546,#REF!,"="&amp;KY546)</f>
        <v>#REF!</v>
      </c>
      <c r="NC546" s="5" t="e">
        <f>COUNTIFS(#REF!,LT546,#REF!,0,#REF!,"&lt;="&amp;ME546,#REF!,"&gt;="&amp;MF546,#REF!,"="&amp;KW546,#REF!,"="&amp;KY546)</f>
        <v>#REF!</v>
      </c>
      <c r="ND546" s="5" t="e">
        <f t="shared" si="523"/>
        <v>#REF!</v>
      </c>
      <c r="NE546" s="5" t="e">
        <f t="shared" si="524"/>
        <v>#REF!</v>
      </c>
      <c r="NF546" s="5" t="e">
        <f t="shared" si="525"/>
        <v>#REF!</v>
      </c>
      <c r="NG546" s="6" t="e">
        <f t="shared" si="526"/>
        <v>#REF!</v>
      </c>
      <c r="NH546" s="7" t="e">
        <f t="shared" si="527"/>
        <v>#REF!</v>
      </c>
      <c r="NI546" s="5" t="e">
        <f t="shared" si="528"/>
        <v>#REF!</v>
      </c>
      <c r="NJ546" s="31" t="e">
        <f t="shared" si="529"/>
        <v>#REF!</v>
      </c>
      <c r="NK546" s="32" t="e">
        <f t="shared" si="530"/>
        <v>#REF!</v>
      </c>
      <c r="NL546" s="32" t="e">
        <f t="shared" si="531"/>
        <v>#REF!</v>
      </c>
      <c r="NM546" s="33" t="e">
        <f t="shared" si="532"/>
        <v>#REF!</v>
      </c>
      <c r="NN546" s="33" t="e">
        <f t="shared" si="533"/>
        <v>#REF!</v>
      </c>
      <c r="NO546" s="33" t="e">
        <f t="shared" si="534"/>
        <v>#REF!</v>
      </c>
      <c r="NP546" s="33" t="e">
        <f t="shared" si="535"/>
        <v>#REF!</v>
      </c>
      <c r="NQ546" s="31" t="e">
        <f t="shared" si="536"/>
        <v>#REF!</v>
      </c>
      <c r="NR546" s="32" t="e">
        <f t="shared" si="537"/>
        <v>#REF!</v>
      </c>
      <c r="NS546" s="32" t="e">
        <f t="shared" si="538"/>
        <v>#REF!</v>
      </c>
      <c r="NT546" s="33" t="e">
        <f t="shared" si="539"/>
        <v>#REF!</v>
      </c>
      <c r="NU546" s="33" t="e">
        <f t="shared" si="540"/>
        <v>#REF!</v>
      </c>
      <c r="NV546" s="33" t="e">
        <f t="shared" si="541"/>
        <v>#REF!</v>
      </c>
      <c r="NW546" s="33" t="e">
        <f t="shared" si="542"/>
        <v>#REF!</v>
      </c>
      <c r="NX546" t="e">
        <f t="shared" si="543"/>
        <v>#REF!</v>
      </c>
      <c r="NY546" t="e">
        <f t="shared" si="544"/>
        <v>#REF!</v>
      </c>
      <c r="NZ546" t="e">
        <f t="shared" si="545"/>
        <v>#REF!</v>
      </c>
      <c r="OA546" t="e">
        <f t="shared" si="546"/>
        <v>#REF!</v>
      </c>
      <c r="OB546" t="e">
        <f t="shared" si="547"/>
        <v>#REF!</v>
      </c>
      <c r="OC546" t="e">
        <f t="shared" si="548"/>
        <v>#REF!</v>
      </c>
    </row>
    <row r="547" spans="1:393" ht="16.5" customHeight="1" x14ac:dyDescent="0.3">
      <c r="A547" s="22"/>
      <c r="KN547" s="5" t="e">
        <f>IF(INDEX(#REF!,MATCH('HT 0-1'!D547,#REF!,0))=INDEX(#REF!,MATCH('HT 0-1'!D547,#REF!,0)),INDEX(#REF!,MATCH('HT 0-1'!D547,#REF!,0)),"ERROR")</f>
        <v>#REF!</v>
      </c>
      <c r="KO547" s="5" t="e">
        <f>IF(INDEX(#REF!,MATCH('HT 0-1'!E547,#REF!,0))=INDEX(#REF!,MATCH('HT 0-1'!E547,#REF!,0)),INDEX(#REF!,MATCH('HT 0-1'!E547,#REF!,0)),"ERROR")</f>
        <v>#REF!</v>
      </c>
      <c r="KP547" s="5" t="e">
        <f t="shared" si="488"/>
        <v>#REF!</v>
      </c>
      <c r="KQ547" t="str">
        <f t="shared" si="489"/>
        <v>_</v>
      </c>
      <c r="KR547" s="5" t="e">
        <f t="shared" si="490"/>
        <v>#DIV/0!</v>
      </c>
      <c r="KS547" s="5" t="e">
        <f t="shared" si="491"/>
        <v>#DIV/0!</v>
      </c>
      <c r="KT547" s="5" t="e">
        <f t="shared" si="492"/>
        <v>#DIV/0!</v>
      </c>
      <c r="KU547" s="5" t="e">
        <f t="shared" si="493"/>
        <v>#DIV/0!</v>
      </c>
      <c r="KV547" s="5" t="e">
        <f t="shared" si="494"/>
        <v>#DIV/0!</v>
      </c>
      <c r="KW547" s="5" t="e">
        <f t="shared" si="495"/>
        <v>#DIV/0!</v>
      </c>
      <c r="KX547" s="5" t="e">
        <f t="shared" si="496"/>
        <v>#DIV/0!</v>
      </c>
      <c r="KY547" s="5" t="e">
        <f t="shared" si="497"/>
        <v>#DIV/0!</v>
      </c>
      <c r="KZ547" s="5" t="e">
        <f t="shared" si="498"/>
        <v>#DIV/0!</v>
      </c>
      <c r="LA547" s="5" t="e">
        <f t="shared" si="499"/>
        <v>#DIV/0!</v>
      </c>
      <c r="LB547" t="e">
        <f>IF(LQ547="0-1",INDEX(Scrape!#REF!,MATCH('HT 0-1'!KP547,Scrape!$B:$B,0)),"")</f>
        <v>#REF!</v>
      </c>
      <c r="LC547" t="e">
        <f>IF(LQ547="0-1",INDEX(Scrape!$A:$A,MATCH('HT 0-1'!KP547,Scrape!$B:$B,0)),"")</f>
        <v>#REF!</v>
      </c>
      <c r="LD547" t="e">
        <f>IF(LQ547="0-1",INDEX(Scrape!$B:$B,MATCH('HT 0-1'!KP547,Scrape!$B:$B,0)),"")</f>
        <v>#REF!</v>
      </c>
      <c r="LE547" t="e">
        <f>IF(LQ547="0-1",INDEX(Scrape!$C:$C,MATCH('HT 0-1'!KP547,Scrape!$B:$B,0)),"")</f>
        <v>#REF!</v>
      </c>
      <c r="LF547" t="e">
        <f>IF(LQ547="0-1",INDEX(Scrape!$D:$D,MATCH('HT 0-1'!KP547,Scrape!$B:$B,0)),"")</f>
        <v>#REF!</v>
      </c>
      <c r="LG547" t="e">
        <f>IF(LQ547="0-1",INDEX(Scrape!$E:$E,MATCH('HT 0-1'!KP547,Scrape!$B:$B,0)),"")</f>
        <v>#REF!</v>
      </c>
      <c r="LH547" t="e">
        <f>IF(LQ547="0-1",INDEX(Scrape!$F:$F,MATCH('HT 0-1'!KP547,Scrape!$B:$B,0)),"")</f>
        <v>#REF!</v>
      </c>
      <c r="LI547" t="e">
        <f>IF(LQ547="0-1",INDEX(Scrape!$G:$G,MATCH('HT 0-1'!KP547,Scrape!$B:$B,0)),"")</f>
        <v>#REF!</v>
      </c>
      <c r="LJ547" t="e">
        <f>IF(LQ547="0-1",INDEX(Scrape!$H:$H,MATCH('HT 0-1'!KP547,Scrape!$B:$B,0)),"")</f>
        <v>#REF!</v>
      </c>
      <c r="LK547" t="e">
        <f>IF(LQ547="0-1",INDEX(Scrape!$I:$I,MATCH('HT 0-1'!KP547,Scrape!$B:$B,0)),"")</f>
        <v>#REF!</v>
      </c>
      <c r="LL547" t="e">
        <f>IF(LQ547="0-1",INDEX(Scrape!$J:$J,MATCH('HT 0-1'!KP547,Scrape!$B:$B,0)),"")</f>
        <v>#REF!</v>
      </c>
      <c r="LM547" t="e">
        <f>IF(LQ547="0-1",INDEX(Scrape!$K:$K,MATCH('HT 0-1'!KP547,Scrape!$B:$B,0)),"")</f>
        <v>#REF!</v>
      </c>
      <c r="LN547" t="e">
        <f>IF(LQ547="0-1",INDEX(Scrape!$L:$L,MATCH('HT 0-1'!KP547,Scrape!$B:$B,0)),"")</f>
        <v>#REF!</v>
      </c>
      <c r="LO547" t="e">
        <f>IF(LQ547="0-1",INDEX(Scrape!$M:$M,MATCH('HT 0-1'!KP547,Scrape!$B:$B,0)),"")</f>
        <v>#REF!</v>
      </c>
      <c r="LP547" t="e">
        <f>IF(LQ547="0-1",INDEX(Scrape!$N:$N,MATCH('HT 0-1'!KP547,Scrape!$B:$B,0)),"")</f>
        <v>#REF!</v>
      </c>
      <c r="LQ547" t="e">
        <f>INDEX(Scrape!$O:$O,MATCH('HT 0-1'!KP547,Scrape!$B:$B,0))</f>
        <v>#REF!</v>
      </c>
      <c r="LR547" t="e">
        <f t="shared" si="500"/>
        <v>#REF!</v>
      </c>
      <c r="LS547" t="e">
        <f t="shared" si="501"/>
        <v>#REF!</v>
      </c>
      <c r="LT547" s="23" t="e">
        <f>IF(INDEX(#REF!,MATCH(KQ547,#REF!,0))=INDEX(#REF!,MATCH(KQ547,#REF!,0)),INDEX(#REF!,MATCH(KQ547,#REF!,0)),"ERROR")</f>
        <v>#REF!</v>
      </c>
      <c r="LU547" s="24" t="e">
        <f t="shared" si="502"/>
        <v>#DIV/0!</v>
      </c>
      <c r="LV547" s="24" t="e">
        <f t="shared" si="503"/>
        <v>#DIV/0!</v>
      </c>
      <c r="LW547" s="24" t="e">
        <f t="shared" si="504"/>
        <v>#DIV/0!</v>
      </c>
      <c r="LX547" s="24" t="e">
        <f t="shared" si="505"/>
        <v>#DIV/0!</v>
      </c>
      <c r="LY547" s="25" t="e">
        <f t="shared" si="506"/>
        <v>#REF!</v>
      </c>
      <c r="LZ547" s="25" t="e">
        <f t="shared" si="507"/>
        <v>#REF!</v>
      </c>
      <c r="MA547" s="26" t="e">
        <f t="shared" si="508"/>
        <v>#REF!</v>
      </c>
      <c r="MB547" s="27" t="e">
        <f t="shared" si="509"/>
        <v>#REF!</v>
      </c>
      <c r="MC547" s="28" t="e">
        <f t="shared" si="510"/>
        <v>#REF!</v>
      </c>
      <c r="MD547" s="24" t="e">
        <f t="shared" si="511"/>
        <v>#REF!</v>
      </c>
      <c r="ME547" s="29" t="e">
        <f t="shared" si="512"/>
        <v>#REF!</v>
      </c>
      <c r="MF547" s="30" t="e">
        <f t="shared" si="513"/>
        <v>#REF!</v>
      </c>
      <c r="MG547" s="24" t="e">
        <f t="shared" si="514"/>
        <v>#REF!</v>
      </c>
      <c r="MH547" s="29" t="e">
        <f t="shared" si="515"/>
        <v>#REF!</v>
      </c>
      <c r="MI547" s="30" t="e">
        <f t="shared" si="516"/>
        <v>#REF!</v>
      </c>
      <c r="MJ547" t="str">
        <f t="shared" si="517"/>
        <v/>
      </c>
      <c r="MK547" t="str">
        <f t="shared" si="518"/>
        <v/>
      </c>
      <c r="ML547" t="str">
        <f t="shared" si="519"/>
        <v/>
      </c>
      <c r="MM547" t="str">
        <f t="shared" si="520"/>
        <v/>
      </c>
      <c r="MN547" t="str">
        <f t="shared" si="521"/>
        <v/>
      </c>
      <c r="MO547" t="str">
        <f t="shared" si="522"/>
        <v/>
      </c>
      <c r="MP547" s="5" t="e">
        <f>COUNTIFS(#REF!,LT547,#REF!,1,#REF!,"&gt;="&amp;MC547,#REF!,"&lt;="&amp;MB547,#REF!,"&lt;="&amp;ME547,#REF!,"&gt;="&amp;MF547,#REF!,"="&amp;KV547,#REF!,"="&amp;KX547)</f>
        <v>#REF!</v>
      </c>
      <c r="MQ547" s="5" t="e">
        <f>COUNTIFS(#REF!,LT547,#REF!,0,#REF!,"&gt;="&amp;MC547,#REF!,"&lt;="&amp;MB547,#REF!,"&lt;="&amp;ME547,#REF!,"&gt;="&amp;MF547,#REF!,"="&amp;KV547,#REF!,"="&amp;KX547)</f>
        <v>#REF!</v>
      </c>
      <c r="MR547" s="5" t="e">
        <f>COUNTIFS(#REF!,LT547,#REF!,1,#REF!,"&gt;="&amp;MC547,#REF!,"&lt;="&amp;MB547,#REF!,"&lt;="&amp;ME547,#REF!,"&gt;="&amp;MF547,#REF!,"="&amp;KW547,#REF!,"="&amp;KY547)</f>
        <v>#REF!</v>
      </c>
      <c r="MS547" s="5" t="e">
        <f>COUNTIFS(#REF!,LT547,#REF!,0,#REF!,"&gt;="&amp;MC547,#REF!,"&lt;="&amp;MB547,#REF!,"&lt;="&amp;ME547,#REF!,"&gt;="&amp;MF547,#REF!,"="&amp;KW547,#REF!,"="&amp;KY547)</f>
        <v>#REF!</v>
      </c>
      <c r="MT547" s="5" t="e">
        <f>COUNTIFS(#REF!,LT547,#REF!,1,#REF!,"&gt;="&amp;MI547,#REF!,"&lt;="&amp;MH547,#REF!,"&lt;="&amp;ME547,#REF!,"&gt;="&amp;MF547)</f>
        <v>#REF!</v>
      </c>
      <c r="MU547" s="5" t="e">
        <f>COUNTIFS(#REF!,LT547,#REF!,0,#REF!,"&gt;="&amp;MI547,#REF!,"&lt;="&amp;MH547,#REF!,"&lt;="&amp;ME547,#REF!,"&gt;="&amp;MF547)</f>
        <v>#REF!</v>
      </c>
      <c r="MV547" s="5" t="e">
        <f>COUNTIFS(#REF!,LT547,#REF!,1,#REF!,"&gt;="&amp;MI547,#REF!,"&lt;="&amp;MH547,#REF!,"="&amp;KZ547,#REF!,"="&amp;LA547,#REF!,"&lt;="&amp;ME547,#REF!,"&gt;="&amp;MF547)</f>
        <v>#REF!</v>
      </c>
      <c r="MW547" s="5" t="e">
        <f>COUNTIFS(#REF!,LT547,#REF!,0,#REF!,"&gt;="&amp;MI547,#REF!,"&lt;="&amp;MH547,#REF!,"="&amp;KZ547,#REF!,"="&amp;LA547,#REF!,"&lt;="&amp;ME547,#REF!,"&gt;="&amp;MF547)</f>
        <v>#REF!</v>
      </c>
      <c r="MX547" s="5" t="e">
        <f>COUNTIFS(#REF!,LT547,#REF!,1,#REF!,"&gt;="&amp;MC547,#REF!,"&lt;="&amp;MB547,#REF!,"&lt;="&amp;ME547,#REF!,"&gt;="&amp;MF547)</f>
        <v>#REF!</v>
      </c>
      <c r="MY547" s="5" t="e">
        <f>COUNTIFS(#REF!,LT547,#REF!,0,#REF!,"&gt;="&amp;MC547,#REF!,"&lt;="&amp;MB547,#REF!,"&lt;="&amp;ME547,#REF!,"&gt;="&amp;MF547)</f>
        <v>#REF!</v>
      </c>
      <c r="MZ547" s="5" t="e">
        <f>COUNTIFS(#REF!,LT547,#REF!,1,#REF!,"&lt;="&amp;ME547,#REF!,"&gt;="&amp;MF547,#REF!,"="&amp;KV547,#REF!,"="&amp;KX547)</f>
        <v>#REF!</v>
      </c>
      <c r="NA547" s="5" t="e">
        <f>COUNTIFS(#REF!,LT547,#REF!,0,#REF!,"&lt;="&amp;ME547,#REF!,"&gt;="&amp;MF547,#REF!,"="&amp;KV547,#REF!,"="&amp;KX547)</f>
        <v>#REF!</v>
      </c>
      <c r="NB547" s="5" t="e">
        <f>COUNTIFS(#REF!,LT547,#REF!,1,#REF!,"&lt;="&amp;ME547,#REF!,"&gt;="&amp;MF547,#REF!,"="&amp;KW547,#REF!,"="&amp;KY547)</f>
        <v>#REF!</v>
      </c>
      <c r="NC547" s="5" t="e">
        <f>COUNTIFS(#REF!,LT547,#REF!,0,#REF!,"&lt;="&amp;ME547,#REF!,"&gt;="&amp;MF547,#REF!,"="&amp;KW547,#REF!,"="&amp;KY547)</f>
        <v>#REF!</v>
      </c>
      <c r="ND547" s="5" t="e">
        <f t="shared" si="523"/>
        <v>#REF!</v>
      </c>
      <c r="NE547" s="5" t="e">
        <f t="shared" si="524"/>
        <v>#REF!</v>
      </c>
      <c r="NF547" s="5" t="e">
        <f t="shared" si="525"/>
        <v>#REF!</v>
      </c>
      <c r="NG547" s="6" t="e">
        <f t="shared" si="526"/>
        <v>#REF!</v>
      </c>
      <c r="NH547" s="7" t="e">
        <f t="shared" si="527"/>
        <v>#REF!</v>
      </c>
      <c r="NI547" s="5" t="e">
        <f t="shared" si="528"/>
        <v>#REF!</v>
      </c>
      <c r="NJ547" s="31" t="e">
        <f t="shared" si="529"/>
        <v>#REF!</v>
      </c>
      <c r="NK547" s="32" t="e">
        <f t="shared" si="530"/>
        <v>#REF!</v>
      </c>
      <c r="NL547" s="32" t="e">
        <f t="shared" si="531"/>
        <v>#REF!</v>
      </c>
      <c r="NM547" s="33" t="e">
        <f t="shared" si="532"/>
        <v>#REF!</v>
      </c>
      <c r="NN547" s="33" t="e">
        <f t="shared" si="533"/>
        <v>#REF!</v>
      </c>
      <c r="NO547" s="33" t="e">
        <f t="shared" si="534"/>
        <v>#REF!</v>
      </c>
      <c r="NP547" s="33" t="e">
        <f t="shared" si="535"/>
        <v>#REF!</v>
      </c>
      <c r="NQ547" s="31" t="e">
        <f t="shared" si="536"/>
        <v>#REF!</v>
      </c>
      <c r="NR547" s="32" t="e">
        <f t="shared" si="537"/>
        <v>#REF!</v>
      </c>
      <c r="NS547" s="32" t="e">
        <f t="shared" si="538"/>
        <v>#REF!</v>
      </c>
      <c r="NT547" s="33" t="e">
        <f t="shared" si="539"/>
        <v>#REF!</v>
      </c>
      <c r="NU547" s="33" t="e">
        <f t="shared" si="540"/>
        <v>#REF!</v>
      </c>
      <c r="NV547" s="33" t="e">
        <f t="shared" si="541"/>
        <v>#REF!</v>
      </c>
      <c r="NW547" s="33" t="e">
        <f t="shared" si="542"/>
        <v>#REF!</v>
      </c>
      <c r="NX547" t="e">
        <f t="shared" si="543"/>
        <v>#REF!</v>
      </c>
      <c r="NY547" t="e">
        <f t="shared" si="544"/>
        <v>#REF!</v>
      </c>
      <c r="NZ547" t="e">
        <f t="shared" si="545"/>
        <v>#REF!</v>
      </c>
      <c r="OA547" t="e">
        <f t="shared" si="546"/>
        <v>#REF!</v>
      </c>
      <c r="OB547" t="e">
        <f t="shared" si="547"/>
        <v>#REF!</v>
      </c>
      <c r="OC547" t="e">
        <f t="shared" si="548"/>
        <v>#REF!</v>
      </c>
    </row>
    <row r="548" spans="1:393" ht="16.5" customHeight="1" x14ac:dyDescent="0.3">
      <c r="A548" s="22"/>
      <c r="KN548" s="5" t="e">
        <f>IF(INDEX(#REF!,MATCH('HT 0-1'!D548,#REF!,0))=INDEX(#REF!,MATCH('HT 0-1'!D548,#REF!,0)),INDEX(#REF!,MATCH('HT 0-1'!D548,#REF!,0)),"ERROR")</f>
        <v>#REF!</v>
      </c>
      <c r="KO548" s="5" t="e">
        <f>IF(INDEX(#REF!,MATCH('HT 0-1'!E548,#REF!,0))=INDEX(#REF!,MATCH('HT 0-1'!E548,#REF!,0)),INDEX(#REF!,MATCH('HT 0-1'!E548,#REF!,0)),"ERROR")</f>
        <v>#REF!</v>
      </c>
      <c r="KP548" s="5" t="e">
        <f t="shared" si="488"/>
        <v>#REF!</v>
      </c>
      <c r="KQ548" t="str">
        <f t="shared" si="489"/>
        <v>_</v>
      </c>
      <c r="KR548" s="5" t="e">
        <f t="shared" si="490"/>
        <v>#DIV/0!</v>
      </c>
      <c r="KS548" s="5" t="e">
        <f t="shared" si="491"/>
        <v>#DIV/0!</v>
      </c>
      <c r="KT548" s="5" t="e">
        <f t="shared" si="492"/>
        <v>#DIV/0!</v>
      </c>
      <c r="KU548" s="5" t="e">
        <f t="shared" si="493"/>
        <v>#DIV/0!</v>
      </c>
      <c r="KV548" s="5" t="e">
        <f t="shared" si="494"/>
        <v>#DIV/0!</v>
      </c>
      <c r="KW548" s="5" t="e">
        <f t="shared" si="495"/>
        <v>#DIV/0!</v>
      </c>
      <c r="KX548" s="5" t="e">
        <f t="shared" si="496"/>
        <v>#DIV/0!</v>
      </c>
      <c r="KY548" s="5" t="e">
        <f t="shared" si="497"/>
        <v>#DIV/0!</v>
      </c>
      <c r="KZ548" s="5" t="e">
        <f t="shared" si="498"/>
        <v>#DIV/0!</v>
      </c>
      <c r="LA548" s="5" t="e">
        <f t="shared" si="499"/>
        <v>#DIV/0!</v>
      </c>
      <c r="LB548" t="e">
        <f>IF(LQ548="0-1",INDEX(Scrape!#REF!,MATCH('HT 0-1'!KP548,Scrape!$B:$B,0)),"")</f>
        <v>#REF!</v>
      </c>
      <c r="LC548" t="e">
        <f>IF(LQ548="0-1",INDEX(Scrape!$A:$A,MATCH('HT 0-1'!KP548,Scrape!$B:$B,0)),"")</f>
        <v>#REF!</v>
      </c>
      <c r="LD548" t="e">
        <f>IF(LQ548="0-1",INDEX(Scrape!$B:$B,MATCH('HT 0-1'!KP548,Scrape!$B:$B,0)),"")</f>
        <v>#REF!</v>
      </c>
      <c r="LE548" t="e">
        <f>IF(LQ548="0-1",INDEX(Scrape!$C:$C,MATCH('HT 0-1'!KP548,Scrape!$B:$B,0)),"")</f>
        <v>#REF!</v>
      </c>
      <c r="LF548" t="e">
        <f>IF(LQ548="0-1",INDEX(Scrape!$D:$D,MATCH('HT 0-1'!KP548,Scrape!$B:$B,0)),"")</f>
        <v>#REF!</v>
      </c>
      <c r="LG548" t="e">
        <f>IF(LQ548="0-1",INDEX(Scrape!$E:$E,MATCH('HT 0-1'!KP548,Scrape!$B:$B,0)),"")</f>
        <v>#REF!</v>
      </c>
      <c r="LH548" t="e">
        <f>IF(LQ548="0-1",INDEX(Scrape!$F:$F,MATCH('HT 0-1'!KP548,Scrape!$B:$B,0)),"")</f>
        <v>#REF!</v>
      </c>
      <c r="LI548" t="e">
        <f>IF(LQ548="0-1",INDEX(Scrape!$G:$G,MATCH('HT 0-1'!KP548,Scrape!$B:$B,0)),"")</f>
        <v>#REF!</v>
      </c>
      <c r="LJ548" t="e">
        <f>IF(LQ548="0-1",INDEX(Scrape!$H:$H,MATCH('HT 0-1'!KP548,Scrape!$B:$B,0)),"")</f>
        <v>#REF!</v>
      </c>
      <c r="LK548" t="e">
        <f>IF(LQ548="0-1",INDEX(Scrape!$I:$I,MATCH('HT 0-1'!KP548,Scrape!$B:$B,0)),"")</f>
        <v>#REF!</v>
      </c>
      <c r="LL548" t="e">
        <f>IF(LQ548="0-1",INDEX(Scrape!$J:$J,MATCH('HT 0-1'!KP548,Scrape!$B:$B,0)),"")</f>
        <v>#REF!</v>
      </c>
      <c r="LM548" t="e">
        <f>IF(LQ548="0-1",INDEX(Scrape!$K:$K,MATCH('HT 0-1'!KP548,Scrape!$B:$B,0)),"")</f>
        <v>#REF!</v>
      </c>
      <c r="LN548" t="e">
        <f>IF(LQ548="0-1",INDEX(Scrape!$L:$L,MATCH('HT 0-1'!KP548,Scrape!$B:$B,0)),"")</f>
        <v>#REF!</v>
      </c>
      <c r="LO548" t="e">
        <f>IF(LQ548="0-1",INDEX(Scrape!$M:$M,MATCH('HT 0-1'!KP548,Scrape!$B:$B,0)),"")</f>
        <v>#REF!</v>
      </c>
      <c r="LP548" t="e">
        <f>IF(LQ548="0-1",INDEX(Scrape!$N:$N,MATCH('HT 0-1'!KP548,Scrape!$B:$B,0)),"")</f>
        <v>#REF!</v>
      </c>
      <c r="LQ548" t="e">
        <f>INDEX(Scrape!$O:$O,MATCH('HT 0-1'!KP548,Scrape!$B:$B,0))</f>
        <v>#REF!</v>
      </c>
      <c r="LR548" t="e">
        <f t="shared" si="500"/>
        <v>#REF!</v>
      </c>
      <c r="LS548" t="e">
        <f t="shared" si="501"/>
        <v>#REF!</v>
      </c>
      <c r="LT548" s="23" t="e">
        <f>IF(INDEX(#REF!,MATCH(KQ548,#REF!,0))=INDEX(#REF!,MATCH(KQ548,#REF!,0)),INDEX(#REF!,MATCH(KQ548,#REF!,0)),"ERROR")</f>
        <v>#REF!</v>
      </c>
      <c r="LU548" s="24" t="e">
        <f t="shared" si="502"/>
        <v>#DIV/0!</v>
      </c>
      <c r="LV548" s="24" t="e">
        <f t="shared" si="503"/>
        <v>#DIV/0!</v>
      </c>
      <c r="LW548" s="24" t="e">
        <f t="shared" si="504"/>
        <v>#DIV/0!</v>
      </c>
      <c r="LX548" s="24" t="e">
        <f t="shared" si="505"/>
        <v>#DIV/0!</v>
      </c>
      <c r="LY548" s="25" t="e">
        <f t="shared" si="506"/>
        <v>#REF!</v>
      </c>
      <c r="LZ548" s="25" t="e">
        <f t="shared" si="507"/>
        <v>#REF!</v>
      </c>
      <c r="MA548" s="26" t="e">
        <f t="shared" si="508"/>
        <v>#REF!</v>
      </c>
      <c r="MB548" s="27" t="e">
        <f t="shared" si="509"/>
        <v>#REF!</v>
      </c>
      <c r="MC548" s="28" t="e">
        <f t="shared" si="510"/>
        <v>#REF!</v>
      </c>
      <c r="MD548" s="24" t="e">
        <f t="shared" si="511"/>
        <v>#REF!</v>
      </c>
      <c r="ME548" s="29" t="e">
        <f t="shared" si="512"/>
        <v>#REF!</v>
      </c>
      <c r="MF548" s="30" t="e">
        <f t="shared" si="513"/>
        <v>#REF!</v>
      </c>
      <c r="MG548" s="24" t="e">
        <f t="shared" si="514"/>
        <v>#REF!</v>
      </c>
      <c r="MH548" s="29" t="e">
        <f t="shared" si="515"/>
        <v>#REF!</v>
      </c>
      <c r="MI548" s="30" t="e">
        <f t="shared" si="516"/>
        <v>#REF!</v>
      </c>
      <c r="MJ548" t="str">
        <f t="shared" si="517"/>
        <v/>
      </c>
      <c r="MK548" t="str">
        <f t="shared" si="518"/>
        <v/>
      </c>
      <c r="ML548" t="str">
        <f t="shared" si="519"/>
        <v/>
      </c>
      <c r="MM548" t="str">
        <f t="shared" si="520"/>
        <v/>
      </c>
      <c r="MN548" t="str">
        <f t="shared" si="521"/>
        <v/>
      </c>
      <c r="MO548" t="str">
        <f t="shared" si="522"/>
        <v/>
      </c>
      <c r="MP548" s="5" t="e">
        <f>COUNTIFS(#REF!,LT548,#REF!,1,#REF!,"&gt;="&amp;MC548,#REF!,"&lt;="&amp;MB548,#REF!,"&lt;="&amp;ME548,#REF!,"&gt;="&amp;MF548,#REF!,"="&amp;KV548,#REF!,"="&amp;KX548)</f>
        <v>#REF!</v>
      </c>
      <c r="MQ548" s="5" t="e">
        <f>COUNTIFS(#REF!,LT548,#REF!,0,#REF!,"&gt;="&amp;MC548,#REF!,"&lt;="&amp;MB548,#REF!,"&lt;="&amp;ME548,#REF!,"&gt;="&amp;MF548,#REF!,"="&amp;KV548,#REF!,"="&amp;KX548)</f>
        <v>#REF!</v>
      </c>
      <c r="MR548" s="5" t="e">
        <f>COUNTIFS(#REF!,LT548,#REF!,1,#REF!,"&gt;="&amp;MC548,#REF!,"&lt;="&amp;MB548,#REF!,"&lt;="&amp;ME548,#REF!,"&gt;="&amp;MF548,#REF!,"="&amp;KW548,#REF!,"="&amp;KY548)</f>
        <v>#REF!</v>
      </c>
      <c r="MS548" s="5" t="e">
        <f>COUNTIFS(#REF!,LT548,#REF!,0,#REF!,"&gt;="&amp;MC548,#REF!,"&lt;="&amp;MB548,#REF!,"&lt;="&amp;ME548,#REF!,"&gt;="&amp;MF548,#REF!,"="&amp;KW548,#REF!,"="&amp;KY548)</f>
        <v>#REF!</v>
      </c>
      <c r="MT548" s="5" t="e">
        <f>COUNTIFS(#REF!,LT548,#REF!,1,#REF!,"&gt;="&amp;MI548,#REF!,"&lt;="&amp;MH548,#REF!,"&lt;="&amp;ME548,#REF!,"&gt;="&amp;MF548)</f>
        <v>#REF!</v>
      </c>
      <c r="MU548" s="5" t="e">
        <f>COUNTIFS(#REF!,LT548,#REF!,0,#REF!,"&gt;="&amp;MI548,#REF!,"&lt;="&amp;MH548,#REF!,"&lt;="&amp;ME548,#REF!,"&gt;="&amp;MF548)</f>
        <v>#REF!</v>
      </c>
      <c r="MV548" s="5" t="e">
        <f>COUNTIFS(#REF!,LT548,#REF!,1,#REF!,"&gt;="&amp;MI548,#REF!,"&lt;="&amp;MH548,#REF!,"="&amp;KZ548,#REF!,"="&amp;LA548,#REF!,"&lt;="&amp;ME548,#REF!,"&gt;="&amp;MF548)</f>
        <v>#REF!</v>
      </c>
      <c r="MW548" s="5" t="e">
        <f>COUNTIFS(#REF!,LT548,#REF!,0,#REF!,"&gt;="&amp;MI548,#REF!,"&lt;="&amp;MH548,#REF!,"="&amp;KZ548,#REF!,"="&amp;LA548,#REF!,"&lt;="&amp;ME548,#REF!,"&gt;="&amp;MF548)</f>
        <v>#REF!</v>
      </c>
      <c r="MX548" s="5" t="e">
        <f>COUNTIFS(#REF!,LT548,#REF!,1,#REF!,"&gt;="&amp;MC548,#REF!,"&lt;="&amp;MB548,#REF!,"&lt;="&amp;ME548,#REF!,"&gt;="&amp;MF548)</f>
        <v>#REF!</v>
      </c>
      <c r="MY548" s="5" t="e">
        <f>COUNTIFS(#REF!,LT548,#REF!,0,#REF!,"&gt;="&amp;MC548,#REF!,"&lt;="&amp;MB548,#REF!,"&lt;="&amp;ME548,#REF!,"&gt;="&amp;MF548)</f>
        <v>#REF!</v>
      </c>
      <c r="MZ548" s="5" t="e">
        <f>COUNTIFS(#REF!,LT548,#REF!,1,#REF!,"&lt;="&amp;ME548,#REF!,"&gt;="&amp;MF548,#REF!,"="&amp;KV548,#REF!,"="&amp;KX548)</f>
        <v>#REF!</v>
      </c>
      <c r="NA548" s="5" t="e">
        <f>COUNTIFS(#REF!,LT548,#REF!,0,#REF!,"&lt;="&amp;ME548,#REF!,"&gt;="&amp;MF548,#REF!,"="&amp;KV548,#REF!,"="&amp;KX548)</f>
        <v>#REF!</v>
      </c>
      <c r="NB548" s="5" t="e">
        <f>COUNTIFS(#REF!,LT548,#REF!,1,#REF!,"&lt;="&amp;ME548,#REF!,"&gt;="&amp;MF548,#REF!,"="&amp;KW548,#REF!,"="&amp;KY548)</f>
        <v>#REF!</v>
      </c>
      <c r="NC548" s="5" t="e">
        <f>COUNTIFS(#REF!,LT548,#REF!,0,#REF!,"&lt;="&amp;ME548,#REF!,"&gt;="&amp;MF548,#REF!,"="&amp;KW548,#REF!,"="&amp;KY548)</f>
        <v>#REF!</v>
      </c>
      <c r="ND548" s="5" t="e">
        <f t="shared" si="523"/>
        <v>#REF!</v>
      </c>
      <c r="NE548" s="5" t="e">
        <f t="shared" si="524"/>
        <v>#REF!</v>
      </c>
      <c r="NF548" s="5" t="e">
        <f t="shared" si="525"/>
        <v>#REF!</v>
      </c>
      <c r="NG548" s="6" t="e">
        <f t="shared" si="526"/>
        <v>#REF!</v>
      </c>
      <c r="NH548" s="7" t="e">
        <f t="shared" si="527"/>
        <v>#REF!</v>
      </c>
      <c r="NI548" s="5" t="e">
        <f t="shared" si="528"/>
        <v>#REF!</v>
      </c>
      <c r="NJ548" s="31" t="e">
        <f t="shared" si="529"/>
        <v>#REF!</v>
      </c>
      <c r="NK548" s="32" t="e">
        <f t="shared" si="530"/>
        <v>#REF!</v>
      </c>
      <c r="NL548" s="32" t="e">
        <f t="shared" si="531"/>
        <v>#REF!</v>
      </c>
      <c r="NM548" s="33" t="e">
        <f t="shared" si="532"/>
        <v>#REF!</v>
      </c>
      <c r="NN548" s="33" t="e">
        <f t="shared" si="533"/>
        <v>#REF!</v>
      </c>
      <c r="NO548" s="33" t="e">
        <f t="shared" si="534"/>
        <v>#REF!</v>
      </c>
      <c r="NP548" s="33" t="e">
        <f t="shared" si="535"/>
        <v>#REF!</v>
      </c>
      <c r="NQ548" s="31" t="e">
        <f t="shared" si="536"/>
        <v>#REF!</v>
      </c>
      <c r="NR548" s="32" t="e">
        <f t="shared" si="537"/>
        <v>#REF!</v>
      </c>
      <c r="NS548" s="32" t="e">
        <f t="shared" si="538"/>
        <v>#REF!</v>
      </c>
      <c r="NT548" s="33" t="e">
        <f t="shared" si="539"/>
        <v>#REF!</v>
      </c>
      <c r="NU548" s="33" t="e">
        <f t="shared" si="540"/>
        <v>#REF!</v>
      </c>
      <c r="NV548" s="33" t="e">
        <f t="shared" si="541"/>
        <v>#REF!</v>
      </c>
      <c r="NW548" s="33" t="e">
        <f t="shared" si="542"/>
        <v>#REF!</v>
      </c>
      <c r="NX548" t="e">
        <f t="shared" si="543"/>
        <v>#REF!</v>
      </c>
      <c r="NY548" t="e">
        <f t="shared" si="544"/>
        <v>#REF!</v>
      </c>
      <c r="NZ548" t="e">
        <f t="shared" si="545"/>
        <v>#REF!</v>
      </c>
      <c r="OA548" t="e">
        <f t="shared" si="546"/>
        <v>#REF!</v>
      </c>
      <c r="OB548" t="e">
        <f t="shared" si="547"/>
        <v>#REF!</v>
      </c>
      <c r="OC548" t="e">
        <f t="shared" si="548"/>
        <v>#REF!</v>
      </c>
    </row>
    <row r="549" spans="1:393" ht="16.5" customHeight="1" x14ac:dyDescent="0.3">
      <c r="A549" s="22"/>
      <c r="KN549" s="5" t="e">
        <f>IF(INDEX(#REF!,MATCH('HT 0-1'!D549,#REF!,0))=INDEX(#REF!,MATCH('HT 0-1'!D549,#REF!,0)),INDEX(#REF!,MATCH('HT 0-1'!D549,#REF!,0)),"ERROR")</f>
        <v>#REF!</v>
      </c>
      <c r="KO549" s="5" t="e">
        <f>IF(INDEX(#REF!,MATCH('HT 0-1'!E549,#REF!,0))=INDEX(#REF!,MATCH('HT 0-1'!E549,#REF!,0)),INDEX(#REF!,MATCH('HT 0-1'!E549,#REF!,0)),"ERROR")</f>
        <v>#REF!</v>
      </c>
      <c r="KP549" s="5" t="e">
        <f t="shared" si="488"/>
        <v>#REF!</v>
      </c>
      <c r="KQ549" t="str">
        <f t="shared" si="489"/>
        <v>_</v>
      </c>
      <c r="KR549" s="5" t="e">
        <f t="shared" si="490"/>
        <v>#DIV/0!</v>
      </c>
      <c r="KS549" s="5" t="e">
        <f t="shared" si="491"/>
        <v>#DIV/0!</v>
      </c>
      <c r="KT549" s="5" t="e">
        <f t="shared" si="492"/>
        <v>#DIV/0!</v>
      </c>
      <c r="KU549" s="5" t="e">
        <f t="shared" si="493"/>
        <v>#DIV/0!</v>
      </c>
      <c r="KV549" s="5" t="e">
        <f t="shared" si="494"/>
        <v>#DIV/0!</v>
      </c>
      <c r="KW549" s="5" t="e">
        <f t="shared" si="495"/>
        <v>#DIV/0!</v>
      </c>
      <c r="KX549" s="5" t="e">
        <f t="shared" si="496"/>
        <v>#DIV/0!</v>
      </c>
      <c r="KY549" s="5" t="e">
        <f t="shared" si="497"/>
        <v>#DIV/0!</v>
      </c>
      <c r="KZ549" s="5" t="e">
        <f t="shared" si="498"/>
        <v>#DIV/0!</v>
      </c>
      <c r="LA549" s="5" t="e">
        <f t="shared" si="499"/>
        <v>#DIV/0!</v>
      </c>
      <c r="LB549" t="e">
        <f>IF(LQ549="0-1",INDEX(Scrape!#REF!,MATCH('HT 0-1'!KP549,Scrape!$B:$B,0)),"")</f>
        <v>#REF!</v>
      </c>
      <c r="LC549" t="e">
        <f>IF(LQ549="0-1",INDEX(Scrape!$A:$A,MATCH('HT 0-1'!KP549,Scrape!$B:$B,0)),"")</f>
        <v>#REF!</v>
      </c>
      <c r="LD549" t="e">
        <f>IF(LQ549="0-1",INDEX(Scrape!$B:$B,MATCH('HT 0-1'!KP549,Scrape!$B:$B,0)),"")</f>
        <v>#REF!</v>
      </c>
      <c r="LE549" t="e">
        <f>IF(LQ549="0-1",INDEX(Scrape!$C:$C,MATCH('HT 0-1'!KP549,Scrape!$B:$B,0)),"")</f>
        <v>#REF!</v>
      </c>
      <c r="LF549" t="e">
        <f>IF(LQ549="0-1",INDEX(Scrape!$D:$D,MATCH('HT 0-1'!KP549,Scrape!$B:$B,0)),"")</f>
        <v>#REF!</v>
      </c>
      <c r="LG549" t="e">
        <f>IF(LQ549="0-1",INDEX(Scrape!$E:$E,MATCH('HT 0-1'!KP549,Scrape!$B:$B,0)),"")</f>
        <v>#REF!</v>
      </c>
      <c r="LH549" t="e">
        <f>IF(LQ549="0-1",INDEX(Scrape!$F:$F,MATCH('HT 0-1'!KP549,Scrape!$B:$B,0)),"")</f>
        <v>#REF!</v>
      </c>
      <c r="LI549" t="e">
        <f>IF(LQ549="0-1",INDEX(Scrape!$G:$G,MATCH('HT 0-1'!KP549,Scrape!$B:$B,0)),"")</f>
        <v>#REF!</v>
      </c>
      <c r="LJ549" t="e">
        <f>IF(LQ549="0-1",INDEX(Scrape!$H:$H,MATCH('HT 0-1'!KP549,Scrape!$B:$B,0)),"")</f>
        <v>#REF!</v>
      </c>
      <c r="LK549" t="e">
        <f>IF(LQ549="0-1",INDEX(Scrape!$I:$I,MATCH('HT 0-1'!KP549,Scrape!$B:$B,0)),"")</f>
        <v>#REF!</v>
      </c>
      <c r="LL549" t="e">
        <f>IF(LQ549="0-1",INDEX(Scrape!$J:$J,MATCH('HT 0-1'!KP549,Scrape!$B:$B,0)),"")</f>
        <v>#REF!</v>
      </c>
      <c r="LM549" t="e">
        <f>IF(LQ549="0-1",INDEX(Scrape!$K:$K,MATCH('HT 0-1'!KP549,Scrape!$B:$B,0)),"")</f>
        <v>#REF!</v>
      </c>
      <c r="LN549" t="e">
        <f>IF(LQ549="0-1",INDEX(Scrape!$L:$L,MATCH('HT 0-1'!KP549,Scrape!$B:$B,0)),"")</f>
        <v>#REF!</v>
      </c>
      <c r="LO549" t="e">
        <f>IF(LQ549="0-1",INDEX(Scrape!$M:$M,MATCH('HT 0-1'!KP549,Scrape!$B:$B,0)),"")</f>
        <v>#REF!</v>
      </c>
      <c r="LP549" t="e">
        <f>IF(LQ549="0-1",INDEX(Scrape!$N:$N,MATCH('HT 0-1'!KP549,Scrape!$B:$B,0)),"")</f>
        <v>#REF!</v>
      </c>
      <c r="LQ549" t="e">
        <f>INDEX(Scrape!$O:$O,MATCH('HT 0-1'!KP549,Scrape!$B:$B,0))</f>
        <v>#REF!</v>
      </c>
      <c r="LR549" t="e">
        <f t="shared" si="500"/>
        <v>#REF!</v>
      </c>
      <c r="LS549" t="e">
        <f t="shared" si="501"/>
        <v>#REF!</v>
      </c>
      <c r="LT549" s="23" t="e">
        <f>IF(INDEX(#REF!,MATCH(KQ549,#REF!,0))=INDEX(#REF!,MATCH(KQ549,#REF!,0)),INDEX(#REF!,MATCH(KQ549,#REF!,0)),"ERROR")</f>
        <v>#REF!</v>
      </c>
      <c r="LU549" s="24" t="e">
        <f t="shared" si="502"/>
        <v>#DIV/0!</v>
      </c>
      <c r="LV549" s="24" t="e">
        <f t="shared" si="503"/>
        <v>#DIV/0!</v>
      </c>
      <c r="LW549" s="24" t="e">
        <f t="shared" si="504"/>
        <v>#DIV/0!</v>
      </c>
      <c r="LX549" s="24" t="e">
        <f t="shared" si="505"/>
        <v>#DIV/0!</v>
      </c>
      <c r="LY549" s="25" t="e">
        <f t="shared" si="506"/>
        <v>#REF!</v>
      </c>
      <c r="LZ549" s="25" t="e">
        <f t="shared" si="507"/>
        <v>#REF!</v>
      </c>
      <c r="MA549" s="26" t="e">
        <f t="shared" si="508"/>
        <v>#REF!</v>
      </c>
      <c r="MB549" s="27" t="e">
        <f t="shared" si="509"/>
        <v>#REF!</v>
      </c>
      <c r="MC549" s="28" t="e">
        <f t="shared" si="510"/>
        <v>#REF!</v>
      </c>
      <c r="MD549" s="24" t="e">
        <f t="shared" si="511"/>
        <v>#REF!</v>
      </c>
      <c r="ME549" s="29" t="e">
        <f t="shared" si="512"/>
        <v>#REF!</v>
      </c>
      <c r="MF549" s="30" t="e">
        <f t="shared" si="513"/>
        <v>#REF!</v>
      </c>
      <c r="MG549" s="24" t="e">
        <f t="shared" si="514"/>
        <v>#REF!</v>
      </c>
      <c r="MH549" s="29" t="e">
        <f t="shared" si="515"/>
        <v>#REF!</v>
      </c>
      <c r="MI549" s="30" t="e">
        <f t="shared" si="516"/>
        <v>#REF!</v>
      </c>
      <c r="MJ549" t="str">
        <f t="shared" si="517"/>
        <v/>
      </c>
      <c r="MK549" t="str">
        <f t="shared" si="518"/>
        <v/>
      </c>
      <c r="ML549" t="str">
        <f t="shared" si="519"/>
        <v/>
      </c>
      <c r="MM549" t="str">
        <f t="shared" si="520"/>
        <v/>
      </c>
      <c r="MN549" t="str">
        <f t="shared" si="521"/>
        <v/>
      </c>
      <c r="MO549" t="str">
        <f t="shared" si="522"/>
        <v/>
      </c>
      <c r="MP549" s="5" t="e">
        <f>COUNTIFS(#REF!,LT549,#REF!,1,#REF!,"&gt;="&amp;MC549,#REF!,"&lt;="&amp;MB549,#REF!,"&lt;="&amp;ME549,#REF!,"&gt;="&amp;MF549,#REF!,"="&amp;KV549,#REF!,"="&amp;KX549)</f>
        <v>#REF!</v>
      </c>
      <c r="MQ549" s="5" t="e">
        <f>COUNTIFS(#REF!,LT549,#REF!,0,#REF!,"&gt;="&amp;MC549,#REF!,"&lt;="&amp;MB549,#REF!,"&lt;="&amp;ME549,#REF!,"&gt;="&amp;MF549,#REF!,"="&amp;KV549,#REF!,"="&amp;KX549)</f>
        <v>#REF!</v>
      </c>
      <c r="MR549" s="5" t="e">
        <f>COUNTIFS(#REF!,LT549,#REF!,1,#REF!,"&gt;="&amp;MC549,#REF!,"&lt;="&amp;MB549,#REF!,"&lt;="&amp;ME549,#REF!,"&gt;="&amp;MF549,#REF!,"="&amp;KW549,#REF!,"="&amp;KY549)</f>
        <v>#REF!</v>
      </c>
      <c r="MS549" s="5" t="e">
        <f>COUNTIFS(#REF!,LT549,#REF!,0,#REF!,"&gt;="&amp;MC549,#REF!,"&lt;="&amp;MB549,#REF!,"&lt;="&amp;ME549,#REF!,"&gt;="&amp;MF549,#REF!,"="&amp;KW549,#REF!,"="&amp;KY549)</f>
        <v>#REF!</v>
      </c>
      <c r="MT549" s="5" t="e">
        <f>COUNTIFS(#REF!,LT549,#REF!,1,#REF!,"&gt;="&amp;MI549,#REF!,"&lt;="&amp;MH549,#REF!,"&lt;="&amp;ME549,#REF!,"&gt;="&amp;MF549)</f>
        <v>#REF!</v>
      </c>
      <c r="MU549" s="5" t="e">
        <f>COUNTIFS(#REF!,LT549,#REF!,0,#REF!,"&gt;="&amp;MI549,#REF!,"&lt;="&amp;MH549,#REF!,"&lt;="&amp;ME549,#REF!,"&gt;="&amp;MF549)</f>
        <v>#REF!</v>
      </c>
      <c r="MV549" s="5" t="e">
        <f>COUNTIFS(#REF!,LT549,#REF!,1,#REF!,"&gt;="&amp;MI549,#REF!,"&lt;="&amp;MH549,#REF!,"="&amp;KZ549,#REF!,"="&amp;LA549,#REF!,"&lt;="&amp;ME549,#REF!,"&gt;="&amp;MF549)</f>
        <v>#REF!</v>
      </c>
      <c r="MW549" s="5" t="e">
        <f>COUNTIFS(#REF!,LT549,#REF!,0,#REF!,"&gt;="&amp;MI549,#REF!,"&lt;="&amp;MH549,#REF!,"="&amp;KZ549,#REF!,"="&amp;LA549,#REF!,"&lt;="&amp;ME549,#REF!,"&gt;="&amp;MF549)</f>
        <v>#REF!</v>
      </c>
      <c r="MX549" s="5" t="e">
        <f>COUNTIFS(#REF!,LT549,#REF!,1,#REF!,"&gt;="&amp;MC549,#REF!,"&lt;="&amp;MB549,#REF!,"&lt;="&amp;ME549,#REF!,"&gt;="&amp;MF549)</f>
        <v>#REF!</v>
      </c>
      <c r="MY549" s="5" t="e">
        <f>COUNTIFS(#REF!,LT549,#REF!,0,#REF!,"&gt;="&amp;MC549,#REF!,"&lt;="&amp;MB549,#REF!,"&lt;="&amp;ME549,#REF!,"&gt;="&amp;MF549)</f>
        <v>#REF!</v>
      </c>
      <c r="MZ549" s="5" t="e">
        <f>COUNTIFS(#REF!,LT549,#REF!,1,#REF!,"&lt;="&amp;ME549,#REF!,"&gt;="&amp;MF549,#REF!,"="&amp;KV549,#REF!,"="&amp;KX549)</f>
        <v>#REF!</v>
      </c>
      <c r="NA549" s="5" t="e">
        <f>COUNTIFS(#REF!,LT549,#REF!,0,#REF!,"&lt;="&amp;ME549,#REF!,"&gt;="&amp;MF549,#REF!,"="&amp;KV549,#REF!,"="&amp;KX549)</f>
        <v>#REF!</v>
      </c>
      <c r="NB549" s="5" t="e">
        <f>COUNTIFS(#REF!,LT549,#REF!,1,#REF!,"&lt;="&amp;ME549,#REF!,"&gt;="&amp;MF549,#REF!,"="&amp;KW549,#REF!,"="&amp;KY549)</f>
        <v>#REF!</v>
      </c>
      <c r="NC549" s="5" t="e">
        <f>COUNTIFS(#REF!,LT549,#REF!,0,#REF!,"&lt;="&amp;ME549,#REF!,"&gt;="&amp;MF549,#REF!,"="&amp;KW549,#REF!,"="&amp;KY549)</f>
        <v>#REF!</v>
      </c>
      <c r="ND549" s="5" t="e">
        <f t="shared" si="523"/>
        <v>#REF!</v>
      </c>
      <c r="NE549" s="5" t="e">
        <f t="shared" si="524"/>
        <v>#REF!</v>
      </c>
      <c r="NF549" s="5" t="e">
        <f t="shared" si="525"/>
        <v>#REF!</v>
      </c>
      <c r="NG549" s="6" t="e">
        <f t="shared" si="526"/>
        <v>#REF!</v>
      </c>
      <c r="NH549" s="7" t="e">
        <f t="shared" si="527"/>
        <v>#REF!</v>
      </c>
      <c r="NI549" s="5" t="e">
        <f t="shared" si="528"/>
        <v>#REF!</v>
      </c>
      <c r="NJ549" s="31" t="e">
        <f t="shared" si="529"/>
        <v>#REF!</v>
      </c>
      <c r="NK549" s="32" t="e">
        <f t="shared" si="530"/>
        <v>#REF!</v>
      </c>
      <c r="NL549" s="32" t="e">
        <f t="shared" si="531"/>
        <v>#REF!</v>
      </c>
      <c r="NM549" s="33" t="e">
        <f t="shared" si="532"/>
        <v>#REF!</v>
      </c>
      <c r="NN549" s="33" t="e">
        <f t="shared" si="533"/>
        <v>#REF!</v>
      </c>
      <c r="NO549" s="33" t="e">
        <f t="shared" si="534"/>
        <v>#REF!</v>
      </c>
      <c r="NP549" s="33" t="e">
        <f t="shared" si="535"/>
        <v>#REF!</v>
      </c>
      <c r="NQ549" s="31" t="e">
        <f t="shared" si="536"/>
        <v>#REF!</v>
      </c>
      <c r="NR549" s="32" t="e">
        <f t="shared" si="537"/>
        <v>#REF!</v>
      </c>
      <c r="NS549" s="32" t="e">
        <f t="shared" si="538"/>
        <v>#REF!</v>
      </c>
      <c r="NT549" s="33" t="e">
        <f t="shared" si="539"/>
        <v>#REF!</v>
      </c>
      <c r="NU549" s="33" t="e">
        <f t="shared" si="540"/>
        <v>#REF!</v>
      </c>
      <c r="NV549" s="33" t="e">
        <f t="shared" si="541"/>
        <v>#REF!</v>
      </c>
      <c r="NW549" s="33" t="e">
        <f t="shared" si="542"/>
        <v>#REF!</v>
      </c>
      <c r="NX549" t="e">
        <f t="shared" si="543"/>
        <v>#REF!</v>
      </c>
      <c r="NY549" t="e">
        <f t="shared" si="544"/>
        <v>#REF!</v>
      </c>
      <c r="NZ549" t="e">
        <f t="shared" si="545"/>
        <v>#REF!</v>
      </c>
      <c r="OA549" t="e">
        <f t="shared" si="546"/>
        <v>#REF!</v>
      </c>
      <c r="OB549" t="e">
        <f t="shared" si="547"/>
        <v>#REF!</v>
      </c>
      <c r="OC549" t="e">
        <f t="shared" si="548"/>
        <v>#REF!</v>
      </c>
    </row>
    <row r="550" spans="1:393" ht="16.5" customHeight="1" x14ac:dyDescent="0.3">
      <c r="A550" s="22"/>
      <c r="KN550" s="5" t="e">
        <f>IF(INDEX(#REF!,MATCH('HT 0-1'!D550,#REF!,0))=INDEX(#REF!,MATCH('HT 0-1'!D550,#REF!,0)),INDEX(#REF!,MATCH('HT 0-1'!D550,#REF!,0)),"ERROR")</f>
        <v>#REF!</v>
      </c>
      <c r="KO550" s="5" t="e">
        <f>IF(INDEX(#REF!,MATCH('HT 0-1'!E550,#REF!,0))=INDEX(#REF!,MATCH('HT 0-1'!E550,#REF!,0)),INDEX(#REF!,MATCH('HT 0-1'!E550,#REF!,0)),"ERROR")</f>
        <v>#REF!</v>
      </c>
      <c r="KP550" s="5" t="e">
        <f t="shared" si="488"/>
        <v>#REF!</v>
      </c>
      <c r="KQ550" t="str">
        <f t="shared" si="489"/>
        <v>_</v>
      </c>
      <c r="KR550" s="5" t="e">
        <f t="shared" si="490"/>
        <v>#DIV/0!</v>
      </c>
      <c r="KS550" s="5" t="e">
        <f t="shared" si="491"/>
        <v>#DIV/0!</v>
      </c>
      <c r="KT550" s="5" t="e">
        <f t="shared" si="492"/>
        <v>#DIV/0!</v>
      </c>
      <c r="KU550" s="5" t="e">
        <f t="shared" si="493"/>
        <v>#DIV/0!</v>
      </c>
      <c r="KV550" s="5" t="e">
        <f t="shared" si="494"/>
        <v>#DIV/0!</v>
      </c>
      <c r="KW550" s="5" t="e">
        <f t="shared" si="495"/>
        <v>#DIV/0!</v>
      </c>
      <c r="KX550" s="5" t="e">
        <f t="shared" si="496"/>
        <v>#DIV/0!</v>
      </c>
      <c r="KY550" s="5" t="e">
        <f t="shared" si="497"/>
        <v>#DIV/0!</v>
      </c>
      <c r="KZ550" s="5" t="e">
        <f t="shared" si="498"/>
        <v>#DIV/0!</v>
      </c>
      <c r="LA550" s="5" t="e">
        <f t="shared" si="499"/>
        <v>#DIV/0!</v>
      </c>
      <c r="LB550" t="e">
        <f>IF(LQ550="0-1",INDEX(Scrape!#REF!,MATCH('HT 0-1'!KP550,Scrape!$B:$B,0)),"")</f>
        <v>#REF!</v>
      </c>
      <c r="LC550" t="e">
        <f>IF(LQ550="0-1",INDEX(Scrape!$A:$A,MATCH('HT 0-1'!KP550,Scrape!$B:$B,0)),"")</f>
        <v>#REF!</v>
      </c>
      <c r="LD550" t="e">
        <f>IF(LQ550="0-1",INDEX(Scrape!$B:$B,MATCH('HT 0-1'!KP550,Scrape!$B:$B,0)),"")</f>
        <v>#REF!</v>
      </c>
      <c r="LE550" t="e">
        <f>IF(LQ550="0-1",INDEX(Scrape!$C:$C,MATCH('HT 0-1'!KP550,Scrape!$B:$B,0)),"")</f>
        <v>#REF!</v>
      </c>
      <c r="LF550" t="e">
        <f>IF(LQ550="0-1",INDEX(Scrape!$D:$D,MATCH('HT 0-1'!KP550,Scrape!$B:$B,0)),"")</f>
        <v>#REF!</v>
      </c>
      <c r="LG550" t="e">
        <f>IF(LQ550="0-1",INDEX(Scrape!$E:$E,MATCH('HT 0-1'!KP550,Scrape!$B:$B,0)),"")</f>
        <v>#REF!</v>
      </c>
      <c r="LH550" t="e">
        <f>IF(LQ550="0-1",INDEX(Scrape!$F:$F,MATCH('HT 0-1'!KP550,Scrape!$B:$B,0)),"")</f>
        <v>#REF!</v>
      </c>
      <c r="LI550" t="e">
        <f>IF(LQ550="0-1",INDEX(Scrape!$G:$G,MATCH('HT 0-1'!KP550,Scrape!$B:$B,0)),"")</f>
        <v>#REF!</v>
      </c>
      <c r="LJ550" t="e">
        <f>IF(LQ550="0-1",INDEX(Scrape!$H:$H,MATCH('HT 0-1'!KP550,Scrape!$B:$B,0)),"")</f>
        <v>#REF!</v>
      </c>
      <c r="LK550" t="e">
        <f>IF(LQ550="0-1",INDEX(Scrape!$I:$I,MATCH('HT 0-1'!KP550,Scrape!$B:$B,0)),"")</f>
        <v>#REF!</v>
      </c>
      <c r="LL550" t="e">
        <f>IF(LQ550="0-1",INDEX(Scrape!$J:$J,MATCH('HT 0-1'!KP550,Scrape!$B:$B,0)),"")</f>
        <v>#REF!</v>
      </c>
      <c r="LM550" t="e">
        <f>IF(LQ550="0-1",INDEX(Scrape!$K:$K,MATCH('HT 0-1'!KP550,Scrape!$B:$B,0)),"")</f>
        <v>#REF!</v>
      </c>
      <c r="LN550" t="e">
        <f>IF(LQ550="0-1",INDEX(Scrape!$L:$L,MATCH('HT 0-1'!KP550,Scrape!$B:$B,0)),"")</f>
        <v>#REF!</v>
      </c>
      <c r="LO550" t="e">
        <f>IF(LQ550="0-1",INDEX(Scrape!$M:$M,MATCH('HT 0-1'!KP550,Scrape!$B:$B,0)),"")</f>
        <v>#REF!</v>
      </c>
      <c r="LP550" t="e">
        <f>IF(LQ550="0-1",INDEX(Scrape!$N:$N,MATCH('HT 0-1'!KP550,Scrape!$B:$B,0)),"")</f>
        <v>#REF!</v>
      </c>
      <c r="LQ550" t="e">
        <f>INDEX(Scrape!$O:$O,MATCH('HT 0-1'!KP550,Scrape!$B:$B,0))</f>
        <v>#REF!</v>
      </c>
      <c r="LR550" t="e">
        <f t="shared" si="500"/>
        <v>#REF!</v>
      </c>
      <c r="LS550" t="e">
        <f t="shared" si="501"/>
        <v>#REF!</v>
      </c>
      <c r="LT550" s="23" t="e">
        <f>IF(INDEX(#REF!,MATCH(KQ550,#REF!,0))=INDEX(#REF!,MATCH(KQ550,#REF!,0)),INDEX(#REF!,MATCH(KQ550,#REF!,0)),"ERROR")</f>
        <v>#REF!</v>
      </c>
      <c r="LU550" s="24" t="e">
        <f t="shared" si="502"/>
        <v>#DIV/0!</v>
      </c>
      <c r="LV550" s="24" t="e">
        <f t="shared" si="503"/>
        <v>#DIV/0!</v>
      </c>
      <c r="LW550" s="24" t="e">
        <f t="shared" si="504"/>
        <v>#DIV/0!</v>
      </c>
      <c r="LX550" s="24" t="e">
        <f t="shared" si="505"/>
        <v>#DIV/0!</v>
      </c>
      <c r="LY550" s="25" t="e">
        <f t="shared" si="506"/>
        <v>#REF!</v>
      </c>
      <c r="LZ550" s="25" t="e">
        <f t="shared" si="507"/>
        <v>#REF!</v>
      </c>
      <c r="MA550" s="26" t="e">
        <f t="shared" si="508"/>
        <v>#REF!</v>
      </c>
      <c r="MB550" s="27" t="e">
        <f t="shared" si="509"/>
        <v>#REF!</v>
      </c>
      <c r="MC550" s="28" t="e">
        <f t="shared" si="510"/>
        <v>#REF!</v>
      </c>
      <c r="MD550" s="24" t="e">
        <f t="shared" si="511"/>
        <v>#REF!</v>
      </c>
      <c r="ME550" s="29" t="e">
        <f t="shared" si="512"/>
        <v>#REF!</v>
      </c>
      <c r="MF550" s="30" t="e">
        <f t="shared" si="513"/>
        <v>#REF!</v>
      </c>
      <c r="MG550" s="24" t="e">
        <f t="shared" si="514"/>
        <v>#REF!</v>
      </c>
      <c r="MH550" s="29" t="e">
        <f t="shared" si="515"/>
        <v>#REF!</v>
      </c>
      <c r="MI550" s="30" t="e">
        <f t="shared" si="516"/>
        <v>#REF!</v>
      </c>
      <c r="MJ550" t="str">
        <f t="shared" si="517"/>
        <v/>
      </c>
      <c r="MK550" t="str">
        <f t="shared" si="518"/>
        <v/>
      </c>
      <c r="ML550" t="str">
        <f t="shared" si="519"/>
        <v/>
      </c>
      <c r="MM550" t="str">
        <f t="shared" si="520"/>
        <v/>
      </c>
      <c r="MN550" t="str">
        <f t="shared" si="521"/>
        <v/>
      </c>
      <c r="MO550" t="str">
        <f t="shared" si="522"/>
        <v/>
      </c>
      <c r="MP550" s="5" t="e">
        <f>COUNTIFS(#REF!,LT550,#REF!,1,#REF!,"&gt;="&amp;MC550,#REF!,"&lt;="&amp;MB550,#REF!,"&lt;="&amp;ME550,#REF!,"&gt;="&amp;MF550,#REF!,"="&amp;KV550,#REF!,"="&amp;KX550)</f>
        <v>#REF!</v>
      </c>
      <c r="MQ550" s="5" t="e">
        <f>COUNTIFS(#REF!,LT550,#REF!,0,#REF!,"&gt;="&amp;MC550,#REF!,"&lt;="&amp;MB550,#REF!,"&lt;="&amp;ME550,#REF!,"&gt;="&amp;MF550,#REF!,"="&amp;KV550,#REF!,"="&amp;KX550)</f>
        <v>#REF!</v>
      </c>
      <c r="MR550" s="5" t="e">
        <f>COUNTIFS(#REF!,LT550,#REF!,1,#REF!,"&gt;="&amp;MC550,#REF!,"&lt;="&amp;MB550,#REF!,"&lt;="&amp;ME550,#REF!,"&gt;="&amp;MF550,#REF!,"="&amp;KW550,#REF!,"="&amp;KY550)</f>
        <v>#REF!</v>
      </c>
      <c r="MS550" s="5" t="e">
        <f>COUNTIFS(#REF!,LT550,#REF!,0,#REF!,"&gt;="&amp;MC550,#REF!,"&lt;="&amp;MB550,#REF!,"&lt;="&amp;ME550,#REF!,"&gt;="&amp;MF550,#REF!,"="&amp;KW550,#REF!,"="&amp;KY550)</f>
        <v>#REF!</v>
      </c>
      <c r="MT550" s="5" t="e">
        <f>COUNTIFS(#REF!,LT550,#REF!,1,#REF!,"&gt;="&amp;MI550,#REF!,"&lt;="&amp;MH550,#REF!,"&lt;="&amp;ME550,#REF!,"&gt;="&amp;MF550)</f>
        <v>#REF!</v>
      </c>
      <c r="MU550" s="5" t="e">
        <f>COUNTIFS(#REF!,LT550,#REF!,0,#REF!,"&gt;="&amp;MI550,#REF!,"&lt;="&amp;MH550,#REF!,"&lt;="&amp;ME550,#REF!,"&gt;="&amp;MF550)</f>
        <v>#REF!</v>
      </c>
      <c r="MV550" s="5" t="e">
        <f>COUNTIFS(#REF!,LT550,#REF!,1,#REF!,"&gt;="&amp;MI550,#REF!,"&lt;="&amp;MH550,#REF!,"="&amp;KZ550,#REF!,"="&amp;LA550,#REF!,"&lt;="&amp;ME550,#REF!,"&gt;="&amp;MF550)</f>
        <v>#REF!</v>
      </c>
      <c r="MW550" s="5" t="e">
        <f>COUNTIFS(#REF!,LT550,#REF!,0,#REF!,"&gt;="&amp;MI550,#REF!,"&lt;="&amp;MH550,#REF!,"="&amp;KZ550,#REF!,"="&amp;LA550,#REF!,"&lt;="&amp;ME550,#REF!,"&gt;="&amp;MF550)</f>
        <v>#REF!</v>
      </c>
      <c r="MX550" s="5" t="e">
        <f>COUNTIFS(#REF!,LT550,#REF!,1,#REF!,"&gt;="&amp;MC550,#REF!,"&lt;="&amp;MB550,#REF!,"&lt;="&amp;ME550,#REF!,"&gt;="&amp;MF550)</f>
        <v>#REF!</v>
      </c>
      <c r="MY550" s="5" t="e">
        <f>COUNTIFS(#REF!,LT550,#REF!,0,#REF!,"&gt;="&amp;MC550,#REF!,"&lt;="&amp;MB550,#REF!,"&lt;="&amp;ME550,#REF!,"&gt;="&amp;MF550)</f>
        <v>#REF!</v>
      </c>
      <c r="MZ550" s="5" t="e">
        <f>COUNTIFS(#REF!,LT550,#REF!,1,#REF!,"&lt;="&amp;ME550,#REF!,"&gt;="&amp;MF550,#REF!,"="&amp;KV550,#REF!,"="&amp;KX550)</f>
        <v>#REF!</v>
      </c>
      <c r="NA550" s="5" t="e">
        <f>COUNTIFS(#REF!,LT550,#REF!,0,#REF!,"&lt;="&amp;ME550,#REF!,"&gt;="&amp;MF550,#REF!,"="&amp;KV550,#REF!,"="&amp;KX550)</f>
        <v>#REF!</v>
      </c>
      <c r="NB550" s="5" t="e">
        <f>COUNTIFS(#REF!,LT550,#REF!,1,#REF!,"&lt;="&amp;ME550,#REF!,"&gt;="&amp;MF550,#REF!,"="&amp;KW550,#REF!,"="&amp;KY550)</f>
        <v>#REF!</v>
      </c>
      <c r="NC550" s="5" t="e">
        <f>COUNTIFS(#REF!,LT550,#REF!,0,#REF!,"&lt;="&amp;ME550,#REF!,"&gt;="&amp;MF550,#REF!,"="&amp;KW550,#REF!,"="&amp;KY550)</f>
        <v>#REF!</v>
      </c>
      <c r="ND550" s="5" t="e">
        <f t="shared" si="523"/>
        <v>#REF!</v>
      </c>
      <c r="NE550" s="5" t="e">
        <f t="shared" si="524"/>
        <v>#REF!</v>
      </c>
      <c r="NF550" s="5" t="e">
        <f t="shared" si="525"/>
        <v>#REF!</v>
      </c>
      <c r="NG550" s="6" t="e">
        <f t="shared" si="526"/>
        <v>#REF!</v>
      </c>
      <c r="NH550" s="7" t="e">
        <f t="shared" si="527"/>
        <v>#REF!</v>
      </c>
      <c r="NI550" s="5" t="e">
        <f t="shared" si="528"/>
        <v>#REF!</v>
      </c>
      <c r="NJ550" s="31" t="e">
        <f t="shared" si="529"/>
        <v>#REF!</v>
      </c>
      <c r="NK550" s="32" t="e">
        <f t="shared" si="530"/>
        <v>#REF!</v>
      </c>
      <c r="NL550" s="32" t="e">
        <f t="shared" si="531"/>
        <v>#REF!</v>
      </c>
      <c r="NM550" s="33" t="e">
        <f t="shared" si="532"/>
        <v>#REF!</v>
      </c>
      <c r="NN550" s="33" t="e">
        <f t="shared" si="533"/>
        <v>#REF!</v>
      </c>
      <c r="NO550" s="33" t="e">
        <f t="shared" si="534"/>
        <v>#REF!</v>
      </c>
      <c r="NP550" s="33" t="e">
        <f t="shared" si="535"/>
        <v>#REF!</v>
      </c>
      <c r="NQ550" s="31" t="e">
        <f t="shared" si="536"/>
        <v>#REF!</v>
      </c>
      <c r="NR550" s="32" t="e">
        <f t="shared" si="537"/>
        <v>#REF!</v>
      </c>
      <c r="NS550" s="32" t="e">
        <f t="shared" si="538"/>
        <v>#REF!</v>
      </c>
      <c r="NT550" s="33" t="e">
        <f t="shared" si="539"/>
        <v>#REF!</v>
      </c>
      <c r="NU550" s="33" t="e">
        <f t="shared" si="540"/>
        <v>#REF!</v>
      </c>
      <c r="NV550" s="33" t="e">
        <f t="shared" si="541"/>
        <v>#REF!</v>
      </c>
      <c r="NW550" s="33" t="e">
        <f t="shared" si="542"/>
        <v>#REF!</v>
      </c>
      <c r="NX550" t="e">
        <f t="shared" si="543"/>
        <v>#REF!</v>
      </c>
      <c r="NY550" t="e">
        <f t="shared" si="544"/>
        <v>#REF!</v>
      </c>
      <c r="NZ550" t="e">
        <f t="shared" si="545"/>
        <v>#REF!</v>
      </c>
      <c r="OA550" t="e">
        <f t="shared" si="546"/>
        <v>#REF!</v>
      </c>
      <c r="OB550" t="e">
        <f t="shared" si="547"/>
        <v>#REF!</v>
      </c>
      <c r="OC550" t="e">
        <f t="shared" si="548"/>
        <v>#REF!</v>
      </c>
    </row>
    <row r="551" spans="1:393" ht="16.5" customHeight="1" x14ac:dyDescent="0.3">
      <c r="A551" s="22"/>
      <c r="KN551" s="5" t="e">
        <f>IF(INDEX(#REF!,MATCH('HT 0-1'!D551,#REF!,0))=INDEX(#REF!,MATCH('HT 0-1'!D551,#REF!,0)),INDEX(#REF!,MATCH('HT 0-1'!D551,#REF!,0)),"ERROR")</f>
        <v>#REF!</v>
      </c>
      <c r="KO551" s="5" t="e">
        <f>IF(INDEX(#REF!,MATCH('HT 0-1'!E551,#REF!,0))=INDEX(#REF!,MATCH('HT 0-1'!E551,#REF!,0)),INDEX(#REF!,MATCH('HT 0-1'!E551,#REF!,0)),"ERROR")</f>
        <v>#REF!</v>
      </c>
      <c r="KP551" s="5" t="e">
        <f t="shared" si="488"/>
        <v>#REF!</v>
      </c>
      <c r="KQ551" t="str">
        <f t="shared" si="489"/>
        <v>_</v>
      </c>
      <c r="KR551" s="5" t="e">
        <f t="shared" si="490"/>
        <v>#DIV/0!</v>
      </c>
      <c r="KS551" s="5" t="e">
        <f t="shared" si="491"/>
        <v>#DIV/0!</v>
      </c>
      <c r="KT551" s="5" t="e">
        <f t="shared" si="492"/>
        <v>#DIV/0!</v>
      </c>
      <c r="KU551" s="5" t="e">
        <f t="shared" si="493"/>
        <v>#DIV/0!</v>
      </c>
      <c r="KV551" s="5" t="e">
        <f t="shared" si="494"/>
        <v>#DIV/0!</v>
      </c>
      <c r="KW551" s="5" t="e">
        <f t="shared" si="495"/>
        <v>#DIV/0!</v>
      </c>
      <c r="KX551" s="5" t="e">
        <f t="shared" si="496"/>
        <v>#DIV/0!</v>
      </c>
      <c r="KY551" s="5" t="e">
        <f t="shared" si="497"/>
        <v>#DIV/0!</v>
      </c>
      <c r="KZ551" s="5" t="e">
        <f t="shared" si="498"/>
        <v>#DIV/0!</v>
      </c>
      <c r="LA551" s="5" t="e">
        <f t="shared" si="499"/>
        <v>#DIV/0!</v>
      </c>
      <c r="LB551" t="e">
        <f>IF(LQ551="0-1",INDEX(Scrape!#REF!,MATCH('HT 0-1'!KP551,Scrape!$B:$B,0)),"")</f>
        <v>#REF!</v>
      </c>
      <c r="LC551" t="e">
        <f>IF(LQ551="0-1",INDEX(Scrape!$A:$A,MATCH('HT 0-1'!KP551,Scrape!$B:$B,0)),"")</f>
        <v>#REF!</v>
      </c>
      <c r="LD551" t="e">
        <f>IF(LQ551="0-1",INDEX(Scrape!$B:$B,MATCH('HT 0-1'!KP551,Scrape!$B:$B,0)),"")</f>
        <v>#REF!</v>
      </c>
      <c r="LE551" t="e">
        <f>IF(LQ551="0-1",INDEX(Scrape!$C:$C,MATCH('HT 0-1'!KP551,Scrape!$B:$B,0)),"")</f>
        <v>#REF!</v>
      </c>
      <c r="LF551" t="e">
        <f>IF(LQ551="0-1",INDEX(Scrape!$D:$D,MATCH('HT 0-1'!KP551,Scrape!$B:$B,0)),"")</f>
        <v>#REF!</v>
      </c>
      <c r="LG551" t="e">
        <f>IF(LQ551="0-1",INDEX(Scrape!$E:$E,MATCH('HT 0-1'!KP551,Scrape!$B:$B,0)),"")</f>
        <v>#REF!</v>
      </c>
      <c r="LH551" t="e">
        <f>IF(LQ551="0-1",INDEX(Scrape!$F:$F,MATCH('HT 0-1'!KP551,Scrape!$B:$B,0)),"")</f>
        <v>#REF!</v>
      </c>
      <c r="LI551" t="e">
        <f>IF(LQ551="0-1",INDEX(Scrape!$G:$G,MATCH('HT 0-1'!KP551,Scrape!$B:$B,0)),"")</f>
        <v>#REF!</v>
      </c>
      <c r="LJ551" t="e">
        <f>IF(LQ551="0-1",INDEX(Scrape!$H:$H,MATCH('HT 0-1'!KP551,Scrape!$B:$B,0)),"")</f>
        <v>#REF!</v>
      </c>
      <c r="LK551" t="e">
        <f>IF(LQ551="0-1",INDEX(Scrape!$I:$I,MATCH('HT 0-1'!KP551,Scrape!$B:$B,0)),"")</f>
        <v>#REF!</v>
      </c>
      <c r="LL551" t="e">
        <f>IF(LQ551="0-1",INDEX(Scrape!$J:$J,MATCH('HT 0-1'!KP551,Scrape!$B:$B,0)),"")</f>
        <v>#REF!</v>
      </c>
      <c r="LM551" t="e">
        <f>IF(LQ551="0-1",INDEX(Scrape!$K:$K,MATCH('HT 0-1'!KP551,Scrape!$B:$B,0)),"")</f>
        <v>#REF!</v>
      </c>
      <c r="LN551" t="e">
        <f>IF(LQ551="0-1",INDEX(Scrape!$L:$L,MATCH('HT 0-1'!KP551,Scrape!$B:$B,0)),"")</f>
        <v>#REF!</v>
      </c>
      <c r="LO551" t="e">
        <f>IF(LQ551="0-1",INDEX(Scrape!$M:$M,MATCH('HT 0-1'!KP551,Scrape!$B:$B,0)),"")</f>
        <v>#REF!</v>
      </c>
      <c r="LP551" t="e">
        <f>IF(LQ551="0-1",INDEX(Scrape!$N:$N,MATCH('HT 0-1'!KP551,Scrape!$B:$B,0)),"")</f>
        <v>#REF!</v>
      </c>
      <c r="LQ551" t="e">
        <f>INDEX(Scrape!$O:$O,MATCH('HT 0-1'!KP551,Scrape!$B:$B,0))</f>
        <v>#REF!</v>
      </c>
      <c r="LR551" t="e">
        <f t="shared" si="500"/>
        <v>#REF!</v>
      </c>
      <c r="LS551" t="e">
        <f t="shared" si="501"/>
        <v>#REF!</v>
      </c>
      <c r="LT551" s="23" t="e">
        <f>IF(INDEX(#REF!,MATCH(KQ551,#REF!,0))=INDEX(#REF!,MATCH(KQ551,#REF!,0)),INDEX(#REF!,MATCH(KQ551,#REF!,0)),"ERROR")</f>
        <v>#REF!</v>
      </c>
      <c r="LU551" s="24" t="e">
        <f t="shared" si="502"/>
        <v>#DIV/0!</v>
      </c>
      <c r="LV551" s="24" t="e">
        <f t="shared" si="503"/>
        <v>#DIV/0!</v>
      </c>
      <c r="LW551" s="24" t="e">
        <f t="shared" si="504"/>
        <v>#DIV/0!</v>
      </c>
      <c r="LX551" s="24" t="e">
        <f t="shared" si="505"/>
        <v>#DIV/0!</v>
      </c>
      <c r="LY551" s="25" t="e">
        <f t="shared" si="506"/>
        <v>#REF!</v>
      </c>
      <c r="LZ551" s="25" t="e">
        <f t="shared" si="507"/>
        <v>#REF!</v>
      </c>
      <c r="MA551" s="26" t="e">
        <f t="shared" si="508"/>
        <v>#REF!</v>
      </c>
      <c r="MB551" s="27" t="e">
        <f t="shared" si="509"/>
        <v>#REF!</v>
      </c>
      <c r="MC551" s="28" t="e">
        <f t="shared" si="510"/>
        <v>#REF!</v>
      </c>
      <c r="MD551" s="24" t="e">
        <f t="shared" si="511"/>
        <v>#REF!</v>
      </c>
      <c r="ME551" s="29" t="e">
        <f t="shared" si="512"/>
        <v>#REF!</v>
      </c>
      <c r="MF551" s="30" t="e">
        <f t="shared" si="513"/>
        <v>#REF!</v>
      </c>
      <c r="MG551" s="24" t="e">
        <f t="shared" si="514"/>
        <v>#REF!</v>
      </c>
      <c r="MH551" s="29" t="e">
        <f t="shared" si="515"/>
        <v>#REF!</v>
      </c>
      <c r="MI551" s="30" t="e">
        <f t="shared" si="516"/>
        <v>#REF!</v>
      </c>
      <c r="MJ551" t="str">
        <f t="shared" si="517"/>
        <v/>
      </c>
      <c r="MK551" t="str">
        <f t="shared" si="518"/>
        <v/>
      </c>
      <c r="ML551" t="str">
        <f t="shared" si="519"/>
        <v/>
      </c>
      <c r="MM551" t="str">
        <f t="shared" si="520"/>
        <v/>
      </c>
      <c r="MN551" t="str">
        <f t="shared" si="521"/>
        <v/>
      </c>
      <c r="MO551" t="str">
        <f t="shared" si="522"/>
        <v/>
      </c>
      <c r="MP551" s="5" t="e">
        <f>COUNTIFS(#REF!,LT551,#REF!,1,#REF!,"&gt;="&amp;MC551,#REF!,"&lt;="&amp;MB551,#REF!,"&lt;="&amp;ME551,#REF!,"&gt;="&amp;MF551,#REF!,"="&amp;KV551,#REF!,"="&amp;KX551)</f>
        <v>#REF!</v>
      </c>
      <c r="MQ551" s="5" t="e">
        <f>COUNTIFS(#REF!,LT551,#REF!,0,#REF!,"&gt;="&amp;MC551,#REF!,"&lt;="&amp;MB551,#REF!,"&lt;="&amp;ME551,#REF!,"&gt;="&amp;MF551,#REF!,"="&amp;KV551,#REF!,"="&amp;KX551)</f>
        <v>#REF!</v>
      </c>
      <c r="MR551" s="5" t="e">
        <f>COUNTIFS(#REF!,LT551,#REF!,1,#REF!,"&gt;="&amp;MC551,#REF!,"&lt;="&amp;MB551,#REF!,"&lt;="&amp;ME551,#REF!,"&gt;="&amp;MF551,#REF!,"="&amp;KW551,#REF!,"="&amp;KY551)</f>
        <v>#REF!</v>
      </c>
      <c r="MS551" s="5" t="e">
        <f>COUNTIFS(#REF!,LT551,#REF!,0,#REF!,"&gt;="&amp;MC551,#REF!,"&lt;="&amp;MB551,#REF!,"&lt;="&amp;ME551,#REF!,"&gt;="&amp;MF551,#REF!,"="&amp;KW551,#REF!,"="&amp;KY551)</f>
        <v>#REF!</v>
      </c>
      <c r="MT551" s="5" t="e">
        <f>COUNTIFS(#REF!,LT551,#REF!,1,#REF!,"&gt;="&amp;MI551,#REF!,"&lt;="&amp;MH551,#REF!,"&lt;="&amp;ME551,#REF!,"&gt;="&amp;MF551)</f>
        <v>#REF!</v>
      </c>
      <c r="MU551" s="5" t="e">
        <f>COUNTIFS(#REF!,LT551,#REF!,0,#REF!,"&gt;="&amp;MI551,#REF!,"&lt;="&amp;MH551,#REF!,"&lt;="&amp;ME551,#REF!,"&gt;="&amp;MF551)</f>
        <v>#REF!</v>
      </c>
      <c r="MV551" s="5" t="e">
        <f>COUNTIFS(#REF!,LT551,#REF!,1,#REF!,"&gt;="&amp;MI551,#REF!,"&lt;="&amp;MH551,#REF!,"="&amp;KZ551,#REF!,"="&amp;LA551,#REF!,"&lt;="&amp;ME551,#REF!,"&gt;="&amp;MF551)</f>
        <v>#REF!</v>
      </c>
      <c r="MW551" s="5" t="e">
        <f>COUNTIFS(#REF!,LT551,#REF!,0,#REF!,"&gt;="&amp;MI551,#REF!,"&lt;="&amp;MH551,#REF!,"="&amp;KZ551,#REF!,"="&amp;LA551,#REF!,"&lt;="&amp;ME551,#REF!,"&gt;="&amp;MF551)</f>
        <v>#REF!</v>
      </c>
      <c r="MX551" s="5" t="e">
        <f>COUNTIFS(#REF!,LT551,#REF!,1,#REF!,"&gt;="&amp;MC551,#REF!,"&lt;="&amp;MB551,#REF!,"&lt;="&amp;ME551,#REF!,"&gt;="&amp;MF551)</f>
        <v>#REF!</v>
      </c>
      <c r="MY551" s="5" t="e">
        <f>COUNTIFS(#REF!,LT551,#REF!,0,#REF!,"&gt;="&amp;MC551,#REF!,"&lt;="&amp;MB551,#REF!,"&lt;="&amp;ME551,#REF!,"&gt;="&amp;MF551)</f>
        <v>#REF!</v>
      </c>
      <c r="MZ551" s="5" t="e">
        <f>COUNTIFS(#REF!,LT551,#REF!,1,#REF!,"&lt;="&amp;ME551,#REF!,"&gt;="&amp;MF551,#REF!,"="&amp;KV551,#REF!,"="&amp;KX551)</f>
        <v>#REF!</v>
      </c>
      <c r="NA551" s="5" t="e">
        <f>COUNTIFS(#REF!,LT551,#REF!,0,#REF!,"&lt;="&amp;ME551,#REF!,"&gt;="&amp;MF551,#REF!,"="&amp;KV551,#REF!,"="&amp;KX551)</f>
        <v>#REF!</v>
      </c>
      <c r="NB551" s="5" t="e">
        <f>COUNTIFS(#REF!,LT551,#REF!,1,#REF!,"&lt;="&amp;ME551,#REF!,"&gt;="&amp;MF551,#REF!,"="&amp;KW551,#REF!,"="&amp;KY551)</f>
        <v>#REF!</v>
      </c>
      <c r="NC551" s="5" t="e">
        <f>COUNTIFS(#REF!,LT551,#REF!,0,#REF!,"&lt;="&amp;ME551,#REF!,"&gt;="&amp;MF551,#REF!,"="&amp;KW551,#REF!,"="&amp;KY551)</f>
        <v>#REF!</v>
      </c>
      <c r="ND551" s="5" t="e">
        <f t="shared" si="523"/>
        <v>#REF!</v>
      </c>
      <c r="NE551" s="5" t="e">
        <f t="shared" si="524"/>
        <v>#REF!</v>
      </c>
      <c r="NF551" s="5" t="e">
        <f t="shared" si="525"/>
        <v>#REF!</v>
      </c>
      <c r="NG551" s="6" t="e">
        <f t="shared" si="526"/>
        <v>#REF!</v>
      </c>
      <c r="NH551" s="7" t="e">
        <f t="shared" si="527"/>
        <v>#REF!</v>
      </c>
      <c r="NI551" s="5" t="e">
        <f t="shared" si="528"/>
        <v>#REF!</v>
      </c>
      <c r="NJ551" s="31" t="e">
        <f t="shared" si="529"/>
        <v>#REF!</v>
      </c>
      <c r="NK551" s="32" t="e">
        <f t="shared" si="530"/>
        <v>#REF!</v>
      </c>
      <c r="NL551" s="32" t="e">
        <f t="shared" si="531"/>
        <v>#REF!</v>
      </c>
      <c r="NM551" s="33" t="e">
        <f t="shared" si="532"/>
        <v>#REF!</v>
      </c>
      <c r="NN551" s="33" t="e">
        <f t="shared" si="533"/>
        <v>#REF!</v>
      </c>
      <c r="NO551" s="33" t="e">
        <f t="shared" si="534"/>
        <v>#REF!</v>
      </c>
      <c r="NP551" s="33" t="e">
        <f t="shared" si="535"/>
        <v>#REF!</v>
      </c>
      <c r="NQ551" s="31" t="e">
        <f t="shared" si="536"/>
        <v>#REF!</v>
      </c>
      <c r="NR551" s="32" t="e">
        <f t="shared" si="537"/>
        <v>#REF!</v>
      </c>
      <c r="NS551" s="32" t="e">
        <f t="shared" si="538"/>
        <v>#REF!</v>
      </c>
      <c r="NT551" s="33" t="e">
        <f t="shared" si="539"/>
        <v>#REF!</v>
      </c>
      <c r="NU551" s="33" t="e">
        <f t="shared" si="540"/>
        <v>#REF!</v>
      </c>
      <c r="NV551" s="33" t="e">
        <f t="shared" si="541"/>
        <v>#REF!</v>
      </c>
      <c r="NW551" s="33" t="e">
        <f t="shared" si="542"/>
        <v>#REF!</v>
      </c>
      <c r="NX551" t="e">
        <f t="shared" si="543"/>
        <v>#REF!</v>
      </c>
      <c r="NY551" t="e">
        <f t="shared" si="544"/>
        <v>#REF!</v>
      </c>
      <c r="NZ551" t="e">
        <f t="shared" si="545"/>
        <v>#REF!</v>
      </c>
      <c r="OA551" t="e">
        <f t="shared" si="546"/>
        <v>#REF!</v>
      </c>
      <c r="OB551" t="e">
        <f t="shared" si="547"/>
        <v>#REF!</v>
      </c>
      <c r="OC551" t="e">
        <f t="shared" si="548"/>
        <v>#REF!</v>
      </c>
    </row>
    <row r="552" spans="1:393" ht="16.5" customHeight="1" x14ac:dyDescent="0.3">
      <c r="A552" s="22"/>
      <c r="KN552" s="5" t="e">
        <f>IF(INDEX(#REF!,MATCH('HT 0-1'!D552,#REF!,0))=INDEX(#REF!,MATCH('HT 0-1'!D552,#REF!,0)),INDEX(#REF!,MATCH('HT 0-1'!D552,#REF!,0)),"ERROR")</f>
        <v>#REF!</v>
      </c>
      <c r="KO552" s="5" t="e">
        <f>IF(INDEX(#REF!,MATCH('HT 0-1'!E552,#REF!,0))=INDEX(#REF!,MATCH('HT 0-1'!E552,#REF!,0)),INDEX(#REF!,MATCH('HT 0-1'!E552,#REF!,0)),"ERROR")</f>
        <v>#REF!</v>
      </c>
      <c r="KP552" s="5" t="e">
        <f t="shared" si="488"/>
        <v>#REF!</v>
      </c>
      <c r="KQ552" t="str">
        <f t="shared" si="489"/>
        <v>_</v>
      </c>
      <c r="KR552" s="5" t="e">
        <f t="shared" si="490"/>
        <v>#DIV/0!</v>
      </c>
      <c r="KS552" s="5" t="e">
        <f t="shared" si="491"/>
        <v>#DIV/0!</v>
      </c>
      <c r="KT552" s="5" t="e">
        <f t="shared" si="492"/>
        <v>#DIV/0!</v>
      </c>
      <c r="KU552" s="5" t="e">
        <f t="shared" si="493"/>
        <v>#DIV/0!</v>
      </c>
      <c r="KV552" s="5" t="e">
        <f t="shared" si="494"/>
        <v>#DIV/0!</v>
      </c>
      <c r="KW552" s="5" t="e">
        <f t="shared" si="495"/>
        <v>#DIV/0!</v>
      </c>
      <c r="KX552" s="5" t="e">
        <f t="shared" si="496"/>
        <v>#DIV/0!</v>
      </c>
      <c r="KY552" s="5" t="e">
        <f t="shared" si="497"/>
        <v>#DIV/0!</v>
      </c>
      <c r="KZ552" s="5" t="e">
        <f t="shared" si="498"/>
        <v>#DIV/0!</v>
      </c>
      <c r="LA552" s="5" t="e">
        <f t="shared" si="499"/>
        <v>#DIV/0!</v>
      </c>
      <c r="LB552" t="e">
        <f>IF(LQ552="0-1",INDEX(Scrape!#REF!,MATCH('HT 0-1'!KP552,Scrape!$B:$B,0)),"")</f>
        <v>#REF!</v>
      </c>
      <c r="LC552" t="e">
        <f>IF(LQ552="0-1",INDEX(Scrape!$A:$A,MATCH('HT 0-1'!KP552,Scrape!$B:$B,0)),"")</f>
        <v>#REF!</v>
      </c>
      <c r="LD552" t="e">
        <f>IF(LQ552="0-1",INDEX(Scrape!$B:$B,MATCH('HT 0-1'!KP552,Scrape!$B:$B,0)),"")</f>
        <v>#REF!</v>
      </c>
      <c r="LE552" t="e">
        <f>IF(LQ552="0-1",INDEX(Scrape!$C:$C,MATCH('HT 0-1'!KP552,Scrape!$B:$B,0)),"")</f>
        <v>#REF!</v>
      </c>
      <c r="LF552" t="e">
        <f>IF(LQ552="0-1",INDEX(Scrape!$D:$D,MATCH('HT 0-1'!KP552,Scrape!$B:$B,0)),"")</f>
        <v>#REF!</v>
      </c>
      <c r="LG552" t="e">
        <f>IF(LQ552="0-1",INDEX(Scrape!$E:$E,MATCH('HT 0-1'!KP552,Scrape!$B:$B,0)),"")</f>
        <v>#REF!</v>
      </c>
      <c r="LH552" t="e">
        <f>IF(LQ552="0-1",INDEX(Scrape!$F:$F,MATCH('HT 0-1'!KP552,Scrape!$B:$B,0)),"")</f>
        <v>#REF!</v>
      </c>
      <c r="LI552" t="e">
        <f>IF(LQ552="0-1",INDEX(Scrape!$G:$G,MATCH('HT 0-1'!KP552,Scrape!$B:$B,0)),"")</f>
        <v>#REF!</v>
      </c>
      <c r="LJ552" t="e">
        <f>IF(LQ552="0-1",INDEX(Scrape!$H:$H,MATCH('HT 0-1'!KP552,Scrape!$B:$B,0)),"")</f>
        <v>#REF!</v>
      </c>
      <c r="LK552" t="e">
        <f>IF(LQ552="0-1",INDEX(Scrape!$I:$I,MATCH('HT 0-1'!KP552,Scrape!$B:$B,0)),"")</f>
        <v>#REF!</v>
      </c>
      <c r="LL552" t="e">
        <f>IF(LQ552="0-1",INDEX(Scrape!$J:$J,MATCH('HT 0-1'!KP552,Scrape!$B:$B,0)),"")</f>
        <v>#REF!</v>
      </c>
      <c r="LM552" t="e">
        <f>IF(LQ552="0-1",INDEX(Scrape!$K:$K,MATCH('HT 0-1'!KP552,Scrape!$B:$B,0)),"")</f>
        <v>#REF!</v>
      </c>
      <c r="LN552" t="e">
        <f>IF(LQ552="0-1",INDEX(Scrape!$L:$L,MATCH('HT 0-1'!KP552,Scrape!$B:$B,0)),"")</f>
        <v>#REF!</v>
      </c>
      <c r="LO552" t="e">
        <f>IF(LQ552="0-1",INDEX(Scrape!$M:$M,MATCH('HT 0-1'!KP552,Scrape!$B:$B,0)),"")</f>
        <v>#REF!</v>
      </c>
      <c r="LP552" t="e">
        <f>IF(LQ552="0-1",INDEX(Scrape!$N:$N,MATCH('HT 0-1'!KP552,Scrape!$B:$B,0)),"")</f>
        <v>#REF!</v>
      </c>
      <c r="LQ552" t="e">
        <f>INDEX(Scrape!$O:$O,MATCH('HT 0-1'!KP552,Scrape!$B:$B,0))</f>
        <v>#REF!</v>
      </c>
      <c r="LR552" t="e">
        <f t="shared" si="500"/>
        <v>#REF!</v>
      </c>
      <c r="LS552" t="e">
        <f t="shared" si="501"/>
        <v>#REF!</v>
      </c>
      <c r="LT552" s="23" t="e">
        <f>IF(INDEX(#REF!,MATCH(KQ552,#REF!,0))=INDEX(#REF!,MATCH(KQ552,#REF!,0)),INDEX(#REF!,MATCH(KQ552,#REF!,0)),"ERROR")</f>
        <v>#REF!</v>
      </c>
      <c r="LU552" s="24" t="e">
        <f t="shared" si="502"/>
        <v>#DIV/0!</v>
      </c>
      <c r="LV552" s="24" t="e">
        <f t="shared" si="503"/>
        <v>#DIV/0!</v>
      </c>
      <c r="LW552" s="24" t="e">
        <f t="shared" si="504"/>
        <v>#DIV/0!</v>
      </c>
      <c r="LX552" s="24" t="e">
        <f t="shared" si="505"/>
        <v>#DIV/0!</v>
      </c>
      <c r="LY552" s="25" t="e">
        <f t="shared" si="506"/>
        <v>#REF!</v>
      </c>
      <c r="LZ552" s="25" t="e">
        <f t="shared" si="507"/>
        <v>#REF!</v>
      </c>
      <c r="MA552" s="26" t="e">
        <f t="shared" si="508"/>
        <v>#REF!</v>
      </c>
      <c r="MB552" s="27" t="e">
        <f t="shared" si="509"/>
        <v>#REF!</v>
      </c>
      <c r="MC552" s="28" t="e">
        <f t="shared" si="510"/>
        <v>#REF!</v>
      </c>
      <c r="MD552" s="24" t="e">
        <f t="shared" si="511"/>
        <v>#REF!</v>
      </c>
      <c r="ME552" s="29" t="e">
        <f t="shared" si="512"/>
        <v>#REF!</v>
      </c>
      <c r="MF552" s="30" t="e">
        <f t="shared" si="513"/>
        <v>#REF!</v>
      </c>
      <c r="MG552" s="24" t="e">
        <f t="shared" si="514"/>
        <v>#REF!</v>
      </c>
      <c r="MH552" s="29" t="e">
        <f t="shared" si="515"/>
        <v>#REF!</v>
      </c>
      <c r="MI552" s="30" t="e">
        <f t="shared" si="516"/>
        <v>#REF!</v>
      </c>
      <c r="MJ552" t="str">
        <f t="shared" si="517"/>
        <v/>
      </c>
      <c r="MK552" t="str">
        <f t="shared" si="518"/>
        <v/>
      </c>
      <c r="ML552" t="str">
        <f t="shared" si="519"/>
        <v/>
      </c>
      <c r="MM552" t="str">
        <f t="shared" si="520"/>
        <v/>
      </c>
      <c r="MN552" t="str">
        <f t="shared" si="521"/>
        <v/>
      </c>
      <c r="MO552" t="str">
        <f t="shared" si="522"/>
        <v/>
      </c>
      <c r="MP552" s="5" t="e">
        <f>COUNTIFS(#REF!,LT552,#REF!,1,#REF!,"&gt;="&amp;MC552,#REF!,"&lt;="&amp;MB552,#REF!,"&lt;="&amp;ME552,#REF!,"&gt;="&amp;MF552,#REF!,"="&amp;KV552,#REF!,"="&amp;KX552)</f>
        <v>#REF!</v>
      </c>
      <c r="MQ552" s="5" t="e">
        <f>COUNTIFS(#REF!,LT552,#REF!,0,#REF!,"&gt;="&amp;MC552,#REF!,"&lt;="&amp;MB552,#REF!,"&lt;="&amp;ME552,#REF!,"&gt;="&amp;MF552,#REF!,"="&amp;KV552,#REF!,"="&amp;KX552)</f>
        <v>#REF!</v>
      </c>
      <c r="MR552" s="5" t="e">
        <f>COUNTIFS(#REF!,LT552,#REF!,1,#REF!,"&gt;="&amp;MC552,#REF!,"&lt;="&amp;MB552,#REF!,"&lt;="&amp;ME552,#REF!,"&gt;="&amp;MF552,#REF!,"="&amp;KW552,#REF!,"="&amp;KY552)</f>
        <v>#REF!</v>
      </c>
      <c r="MS552" s="5" t="e">
        <f>COUNTIFS(#REF!,LT552,#REF!,0,#REF!,"&gt;="&amp;MC552,#REF!,"&lt;="&amp;MB552,#REF!,"&lt;="&amp;ME552,#REF!,"&gt;="&amp;MF552,#REF!,"="&amp;KW552,#REF!,"="&amp;KY552)</f>
        <v>#REF!</v>
      </c>
      <c r="MT552" s="5" t="e">
        <f>COUNTIFS(#REF!,LT552,#REF!,1,#REF!,"&gt;="&amp;MI552,#REF!,"&lt;="&amp;MH552,#REF!,"&lt;="&amp;ME552,#REF!,"&gt;="&amp;MF552)</f>
        <v>#REF!</v>
      </c>
      <c r="MU552" s="5" t="e">
        <f>COUNTIFS(#REF!,LT552,#REF!,0,#REF!,"&gt;="&amp;MI552,#REF!,"&lt;="&amp;MH552,#REF!,"&lt;="&amp;ME552,#REF!,"&gt;="&amp;MF552)</f>
        <v>#REF!</v>
      </c>
      <c r="MV552" s="5" t="e">
        <f>COUNTIFS(#REF!,LT552,#REF!,1,#REF!,"&gt;="&amp;MI552,#REF!,"&lt;="&amp;MH552,#REF!,"="&amp;KZ552,#REF!,"="&amp;LA552,#REF!,"&lt;="&amp;ME552,#REF!,"&gt;="&amp;MF552)</f>
        <v>#REF!</v>
      </c>
      <c r="MW552" s="5" t="e">
        <f>COUNTIFS(#REF!,LT552,#REF!,0,#REF!,"&gt;="&amp;MI552,#REF!,"&lt;="&amp;MH552,#REF!,"="&amp;KZ552,#REF!,"="&amp;LA552,#REF!,"&lt;="&amp;ME552,#REF!,"&gt;="&amp;MF552)</f>
        <v>#REF!</v>
      </c>
      <c r="MX552" s="5" t="e">
        <f>COUNTIFS(#REF!,LT552,#REF!,1,#REF!,"&gt;="&amp;MC552,#REF!,"&lt;="&amp;MB552,#REF!,"&lt;="&amp;ME552,#REF!,"&gt;="&amp;MF552)</f>
        <v>#REF!</v>
      </c>
      <c r="MY552" s="5" t="e">
        <f>COUNTIFS(#REF!,LT552,#REF!,0,#REF!,"&gt;="&amp;MC552,#REF!,"&lt;="&amp;MB552,#REF!,"&lt;="&amp;ME552,#REF!,"&gt;="&amp;MF552)</f>
        <v>#REF!</v>
      </c>
      <c r="MZ552" s="5" t="e">
        <f>COUNTIFS(#REF!,LT552,#REF!,1,#REF!,"&lt;="&amp;ME552,#REF!,"&gt;="&amp;MF552,#REF!,"="&amp;KV552,#REF!,"="&amp;KX552)</f>
        <v>#REF!</v>
      </c>
      <c r="NA552" s="5" t="e">
        <f>COUNTIFS(#REF!,LT552,#REF!,0,#REF!,"&lt;="&amp;ME552,#REF!,"&gt;="&amp;MF552,#REF!,"="&amp;KV552,#REF!,"="&amp;KX552)</f>
        <v>#REF!</v>
      </c>
      <c r="NB552" s="5" t="e">
        <f>COUNTIFS(#REF!,LT552,#REF!,1,#REF!,"&lt;="&amp;ME552,#REF!,"&gt;="&amp;MF552,#REF!,"="&amp;KW552,#REF!,"="&amp;KY552)</f>
        <v>#REF!</v>
      </c>
      <c r="NC552" s="5" t="e">
        <f>COUNTIFS(#REF!,LT552,#REF!,0,#REF!,"&lt;="&amp;ME552,#REF!,"&gt;="&amp;MF552,#REF!,"="&amp;KW552,#REF!,"="&amp;KY552)</f>
        <v>#REF!</v>
      </c>
      <c r="ND552" s="5" t="e">
        <f t="shared" si="523"/>
        <v>#REF!</v>
      </c>
      <c r="NE552" s="5" t="e">
        <f t="shared" si="524"/>
        <v>#REF!</v>
      </c>
      <c r="NF552" s="5" t="e">
        <f t="shared" si="525"/>
        <v>#REF!</v>
      </c>
      <c r="NG552" s="6" t="e">
        <f t="shared" si="526"/>
        <v>#REF!</v>
      </c>
      <c r="NH552" s="7" t="e">
        <f t="shared" si="527"/>
        <v>#REF!</v>
      </c>
      <c r="NI552" s="5" t="e">
        <f t="shared" si="528"/>
        <v>#REF!</v>
      </c>
      <c r="NJ552" s="31" t="e">
        <f t="shared" si="529"/>
        <v>#REF!</v>
      </c>
      <c r="NK552" s="32" t="e">
        <f t="shared" si="530"/>
        <v>#REF!</v>
      </c>
      <c r="NL552" s="32" t="e">
        <f t="shared" si="531"/>
        <v>#REF!</v>
      </c>
      <c r="NM552" s="33" t="e">
        <f t="shared" si="532"/>
        <v>#REF!</v>
      </c>
      <c r="NN552" s="33" t="e">
        <f t="shared" si="533"/>
        <v>#REF!</v>
      </c>
      <c r="NO552" s="33" t="e">
        <f t="shared" si="534"/>
        <v>#REF!</v>
      </c>
      <c r="NP552" s="33" t="e">
        <f t="shared" si="535"/>
        <v>#REF!</v>
      </c>
      <c r="NQ552" s="31" t="e">
        <f t="shared" si="536"/>
        <v>#REF!</v>
      </c>
      <c r="NR552" s="32" t="e">
        <f t="shared" si="537"/>
        <v>#REF!</v>
      </c>
      <c r="NS552" s="32" t="e">
        <f t="shared" si="538"/>
        <v>#REF!</v>
      </c>
      <c r="NT552" s="33" t="e">
        <f t="shared" si="539"/>
        <v>#REF!</v>
      </c>
      <c r="NU552" s="33" t="e">
        <f t="shared" si="540"/>
        <v>#REF!</v>
      </c>
      <c r="NV552" s="33" t="e">
        <f t="shared" si="541"/>
        <v>#REF!</v>
      </c>
      <c r="NW552" s="33" t="e">
        <f t="shared" si="542"/>
        <v>#REF!</v>
      </c>
      <c r="NX552" t="e">
        <f t="shared" si="543"/>
        <v>#REF!</v>
      </c>
      <c r="NY552" t="e">
        <f t="shared" si="544"/>
        <v>#REF!</v>
      </c>
      <c r="NZ552" t="e">
        <f t="shared" si="545"/>
        <v>#REF!</v>
      </c>
      <c r="OA552" t="e">
        <f t="shared" si="546"/>
        <v>#REF!</v>
      </c>
      <c r="OB552" t="e">
        <f t="shared" si="547"/>
        <v>#REF!</v>
      </c>
      <c r="OC552" t="e">
        <f t="shared" si="548"/>
        <v>#REF!</v>
      </c>
    </row>
    <row r="553" spans="1:393" ht="16.5" customHeight="1" x14ac:dyDescent="0.3">
      <c r="A553" s="22"/>
      <c r="KN553" s="5" t="e">
        <f>IF(INDEX(#REF!,MATCH('HT 0-1'!D553,#REF!,0))=INDEX(#REF!,MATCH('HT 0-1'!D553,#REF!,0)),INDEX(#REF!,MATCH('HT 0-1'!D553,#REF!,0)),"ERROR")</f>
        <v>#REF!</v>
      </c>
      <c r="KO553" s="5" t="e">
        <f>IF(INDEX(#REF!,MATCH('HT 0-1'!E553,#REF!,0))=INDEX(#REF!,MATCH('HT 0-1'!E553,#REF!,0)),INDEX(#REF!,MATCH('HT 0-1'!E553,#REF!,0)),"ERROR")</f>
        <v>#REF!</v>
      </c>
      <c r="KP553" s="5" t="e">
        <f t="shared" si="488"/>
        <v>#REF!</v>
      </c>
      <c r="KQ553" t="str">
        <f t="shared" si="489"/>
        <v>_</v>
      </c>
      <c r="KR553" s="5" t="e">
        <f t="shared" si="490"/>
        <v>#DIV/0!</v>
      </c>
      <c r="KS553" s="5" t="e">
        <f t="shared" si="491"/>
        <v>#DIV/0!</v>
      </c>
      <c r="KT553" s="5" t="e">
        <f t="shared" si="492"/>
        <v>#DIV/0!</v>
      </c>
      <c r="KU553" s="5" t="e">
        <f t="shared" si="493"/>
        <v>#DIV/0!</v>
      </c>
      <c r="KV553" s="5" t="e">
        <f t="shared" si="494"/>
        <v>#DIV/0!</v>
      </c>
      <c r="KW553" s="5" t="e">
        <f t="shared" si="495"/>
        <v>#DIV/0!</v>
      </c>
      <c r="KX553" s="5" t="e">
        <f t="shared" si="496"/>
        <v>#DIV/0!</v>
      </c>
      <c r="KY553" s="5" t="e">
        <f t="shared" si="497"/>
        <v>#DIV/0!</v>
      </c>
      <c r="KZ553" s="5" t="e">
        <f t="shared" si="498"/>
        <v>#DIV/0!</v>
      </c>
      <c r="LA553" s="5" t="e">
        <f t="shared" si="499"/>
        <v>#DIV/0!</v>
      </c>
      <c r="LB553" t="e">
        <f>IF(LQ553="0-1",INDEX(Scrape!#REF!,MATCH('HT 0-1'!KP553,Scrape!$B:$B,0)),"")</f>
        <v>#REF!</v>
      </c>
      <c r="LC553" t="e">
        <f>IF(LQ553="0-1",INDEX(Scrape!$A:$A,MATCH('HT 0-1'!KP553,Scrape!$B:$B,0)),"")</f>
        <v>#REF!</v>
      </c>
      <c r="LD553" t="e">
        <f>IF(LQ553="0-1",INDEX(Scrape!$B:$B,MATCH('HT 0-1'!KP553,Scrape!$B:$B,0)),"")</f>
        <v>#REF!</v>
      </c>
      <c r="LE553" t="e">
        <f>IF(LQ553="0-1",INDEX(Scrape!$C:$C,MATCH('HT 0-1'!KP553,Scrape!$B:$B,0)),"")</f>
        <v>#REF!</v>
      </c>
      <c r="LF553" t="e">
        <f>IF(LQ553="0-1",INDEX(Scrape!$D:$D,MATCH('HT 0-1'!KP553,Scrape!$B:$B,0)),"")</f>
        <v>#REF!</v>
      </c>
      <c r="LG553" t="e">
        <f>IF(LQ553="0-1",INDEX(Scrape!$E:$E,MATCH('HT 0-1'!KP553,Scrape!$B:$B,0)),"")</f>
        <v>#REF!</v>
      </c>
      <c r="LH553" t="e">
        <f>IF(LQ553="0-1",INDEX(Scrape!$F:$F,MATCH('HT 0-1'!KP553,Scrape!$B:$B,0)),"")</f>
        <v>#REF!</v>
      </c>
      <c r="LI553" t="e">
        <f>IF(LQ553="0-1",INDEX(Scrape!$G:$G,MATCH('HT 0-1'!KP553,Scrape!$B:$B,0)),"")</f>
        <v>#REF!</v>
      </c>
      <c r="LJ553" t="e">
        <f>IF(LQ553="0-1",INDEX(Scrape!$H:$H,MATCH('HT 0-1'!KP553,Scrape!$B:$B,0)),"")</f>
        <v>#REF!</v>
      </c>
      <c r="LK553" t="e">
        <f>IF(LQ553="0-1",INDEX(Scrape!$I:$I,MATCH('HT 0-1'!KP553,Scrape!$B:$B,0)),"")</f>
        <v>#REF!</v>
      </c>
      <c r="LL553" t="e">
        <f>IF(LQ553="0-1",INDEX(Scrape!$J:$J,MATCH('HT 0-1'!KP553,Scrape!$B:$B,0)),"")</f>
        <v>#REF!</v>
      </c>
      <c r="LM553" t="e">
        <f>IF(LQ553="0-1",INDEX(Scrape!$K:$K,MATCH('HT 0-1'!KP553,Scrape!$B:$B,0)),"")</f>
        <v>#REF!</v>
      </c>
      <c r="LN553" t="e">
        <f>IF(LQ553="0-1",INDEX(Scrape!$L:$L,MATCH('HT 0-1'!KP553,Scrape!$B:$B,0)),"")</f>
        <v>#REF!</v>
      </c>
      <c r="LO553" t="e">
        <f>IF(LQ553="0-1",INDEX(Scrape!$M:$M,MATCH('HT 0-1'!KP553,Scrape!$B:$B,0)),"")</f>
        <v>#REF!</v>
      </c>
      <c r="LP553" t="e">
        <f>IF(LQ553="0-1",INDEX(Scrape!$N:$N,MATCH('HT 0-1'!KP553,Scrape!$B:$B,0)),"")</f>
        <v>#REF!</v>
      </c>
      <c r="LQ553" t="e">
        <f>INDEX(Scrape!$O:$O,MATCH('HT 0-1'!KP553,Scrape!$B:$B,0))</f>
        <v>#REF!</v>
      </c>
      <c r="LR553" t="e">
        <f t="shared" si="500"/>
        <v>#REF!</v>
      </c>
      <c r="LS553" t="e">
        <f t="shared" si="501"/>
        <v>#REF!</v>
      </c>
      <c r="LT553" s="23" t="e">
        <f>IF(INDEX(#REF!,MATCH(KQ553,#REF!,0))=INDEX(#REF!,MATCH(KQ553,#REF!,0)),INDEX(#REF!,MATCH(KQ553,#REF!,0)),"ERROR")</f>
        <v>#REF!</v>
      </c>
      <c r="LU553" s="24" t="e">
        <f t="shared" si="502"/>
        <v>#DIV/0!</v>
      </c>
      <c r="LV553" s="24" t="e">
        <f t="shared" si="503"/>
        <v>#DIV/0!</v>
      </c>
      <c r="LW553" s="24" t="e">
        <f t="shared" si="504"/>
        <v>#DIV/0!</v>
      </c>
      <c r="LX553" s="24" t="e">
        <f t="shared" si="505"/>
        <v>#DIV/0!</v>
      </c>
      <c r="LY553" s="25" t="e">
        <f t="shared" si="506"/>
        <v>#REF!</v>
      </c>
      <c r="LZ553" s="25" t="e">
        <f t="shared" si="507"/>
        <v>#REF!</v>
      </c>
      <c r="MA553" s="26" t="e">
        <f t="shared" si="508"/>
        <v>#REF!</v>
      </c>
      <c r="MB553" s="27" t="e">
        <f t="shared" si="509"/>
        <v>#REF!</v>
      </c>
      <c r="MC553" s="28" t="e">
        <f t="shared" si="510"/>
        <v>#REF!</v>
      </c>
      <c r="MD553" s="24" t="e">
        <f t="shared" si="511"/>
        <v>#REF!</v>
      </c>
      <c r="ME553" s="29" t="e">
        <f t="shared" si="512"/>
        <v>#REF!</v>
      </c>
      <c r="MF553" s="30" t="e">
        <f t="shared" si="513"/>
        <v>#REF!</v>
      </c>
      <c r="MG553" s="24" t="e">
        <f t="shared" si="514"/>
        <v>#REF!</v>
      </c>
      <c r="MH553" s="29" t="e">
        <f t="shared" si="515"/>
        <v>#REF!</v>
      </c>
      <c r="MI553" s="30" t="e">
        <f t="shared" si="516"/>
        <v>#REF!</v>
      </c>
      <c r="MJ553" t="str">
        <f t="shared" si="517"/>
        <v/>
      </c>
      <c r="MK553" t="str">
        <f t="shared" si="518"/>
        <v/>
      </c>
      <c r="ML553" t="str">
        <f t="shared" si="519"/>
        <v/>
      </c>
      <c r="MM553" t="str">
        <f t="shared" si="520"/>
        <v/>
      </c>
      <c r="MN553" t="str">
        <f t="shared" si="521"/>
        <v/>
      </c>
      <c r="MO553" t="str">
        <f t="shared" si="522"/>
        <v/>
      </c>
      <c r="MP553" s="5" t="e">
        <f>COUNTIFS(#REF!,LT553,#REF!,1,#REF!,"&gt;="&amp;MC553,#REF!,"&lt;="&amp;MB553,#REF!,"&lt;="&amp;ME553,#REF!,"&gt;="&amp;MF553,#REF!,"="&amp;KV553,#REF!,"="&amp;KX553)</f>
        <v>#REF!</v>
      </c>
      <c r="MQ553" s="5" t="e">
        <f>COUNTIFS(#REF!,LT553,#REF!,0,#REF!,"&gt;="&amp;MC553,#REF!,"&lt;="&amp;MB553,#REF!,"&lt;="&amp;ME553,#REF!,"&gt;="&amp;MF553,#REF!,"="&amp;KV553,#REF!,"="&amp;KX553)</f>
        <v>#REF!</v>
      </c>
      <c r="MR553" s="5" t="e">
        <f>COUNTIFS(#REF!,LT553,#REF!,1,#REF!,"&gt;="&amp;MC553,#REF!,"&lt;="&amp;MB553,#REF!,"&lt;="&amp;ME553,#REF!,"&gt;="&amp;MF553,#REF!,"="&amp;KW553,#REF!,"="&amp;KY553)</f>
        <v>#REF!</v>
      </c>
      <c r="MS553" s="5" t="e">
        <f>COUNTIFS(#REF!,LT553,#REF!,0,#REF!,"&gt;="&amp;MC553,#REF!,"&lt;="&amp;MB553,#REF!,"&lt;="&amp;ME553,#REF!,"&gt;="&amp;MF553,#REF!,"="&amp;KW553,#REF!,"="&amp;KY553)</f>
        <v>#REF!</v>
      </c>
      <c r="MT553" s="5" t="e">
        <f>COUNTIFS(#REF!,LT553,#REF!,1,#REF!,"&gt;="&amp;MI553,#REF!,"&lt;="&amp;MH553,#REF!,"&lt;="&amp;ME553,#REF!,"&gt;="&amp;MF553)</f>
        <v>#REF!</v>
      </c>
      <c r="MU553" s="5" t="e">
        <f>COUNTIFS(#REF!,LT553,#REF!,0,#REF!,"&gt;="&amp;MI553,#REF!,"&lt;="&amp;MH553,#REF!,"&lt;="&amp;ME553,#REF!,"&gt;="&amp;MF553)</f>
        <v>#REF!</v>
      </c>
      <c r="MV553" s="5" t="e">
        <f>COUNTIFS(#REF!,LT553,#REF!,1,#REF!,"&gt;="&amp;MI553,#REF!,"&lt;="&amp;MH553,#REF!,"="&amp;KZ553,#REF!,"="&amp;LA553,#REF!,"&lt;="&amp;ME553,#REF!,"&gt;="&amp;MF553)</f>
        <v>#REF!</v>
      </c>
      <c r="MW553" s="5" t="e">
        <f>COUNTIFS(#REF!,LT553,#REF!,0,#REF!,"&gt;="&amp;MI553,#REF!,"&lt;="&amp;MH553,#REF!,"="&amp;KZ553,#REF!,"="&amp;LA553,#REF!,"&lt;="&amp;ME553,#REF!,"&gt;="&amp;MF553)</f>
        <v>#REF!</v>
      </c>
      <c r="MX553" s="5" t="e">
        <f>COUNTIFS(#REF!,LT553,#REF!,1,#REF!,"&gt;="&amp;MC553,#REF!,"&lt;="&amp;MB553,#REF!,"&lt;="&amp;ME553,#REF!,"&gt;="&amp;MF553)</f>
        <v>#REF!</v>
      </c>
      <c r="MY553" s="5" t="e">
        <f>COUNTIFS(#REF!,LT553,#REF!,0,#REF!,"&gt;="&amp;MC553,#REF!,"&lt;="&amp;MB553,#REF!,"&lt;="&amp;ME553,#REF!,"&gt;="&amp;MF553)</f>
        <v>#REF!</v>
      </c>
      <c r="MZ553" s="5" t="e">
        <f>COUNTIFS(#REF!,LT553,#REF!,1,#REF!,"&lt;="&amp;ME553,#REF!,"&gt;="&amp;MF553,#REF!,"="&amp;KV553,#REF!,"="&amp;KX553)</f>
        <v>#REF!</v>
      </c>
      <c r="NA553" s="5" t="e">
        <f>COUNTIFS(#REF!,LT553,#REF!,0,#REF!,"&lt;="&amp;ME553,#REF!,"&gt;="&amp;MF553,#REF!,"="&amp;KV553,#REF!,"="&amp;KX553)</f>
        <v>#REF!</v>
      </c>
      <c r="NB553" s="5" t="e">
        <f>COUNTIFS(#REF!,LT553,#REF!,1,#REF!,"&lt;="&amp;ME553,#REF!,"&gt;="&amp;MF553,#REF!,"="&amp;KW553,#REF!,"="&amp;KY553)</f>
        <v>#REF!</v>
      </c>
      <c r="NC553" s="5" t="e">
        <f>COUNTIFS(#REF!,LT553,#REF!,0,#REF!,"&lt;="&amp;ME553,#REF!,"&gt;="&amp;MF553,#REF!,"="&amp;KW553,#REF!,"="&amp;KY553)</f>
        <v>#REF!</v>
      </c>
      <c r="ND553" s="5" t="e">
        <f t="shared" si="523"/>
        <v>#REF!</v>
      </c>
      <c r="NE553" s="5" t="e">
        <f t="shared" si="524"/>
        <v>#REF!</v>
      </c>
      <c r="NF553" s="5" t="e">
        <f t="shared" si="525"/>
        <v>#REF!</v>
      </c>
      <c r="NG553" s="6" t="e">
        <f t="shared" si="526"/>
        <v>#REF!</v>
      </c>
      <c r="NH553" s="7" t="e">
        <f t="shared" si="527"/>
        <v>#REF!</v>
      </c>
      <c r="NI553" s="5" t="e">
        <f t="shared" si="528"/>
        <v>#REF!</v>
      </c>
      <c r="NJ553" s="31" t="e">
        <f t="shared" si="529"/>
        <v>#REF!</v>
      </c>
      <c r="NK553" s="32" t="e">
        <f t="shared" si="530"/>
        <v>#REF!</v>
      </c>
      <c r="NL553" s="32" t="e">
        <f t="shared" si="531"/>
        <v>#REF!</v>
      </c>
      <c r="NM553" s="33" t="e">
        <f t="shared" si="532"/>
        <v>#REF!</v>
      </c>
      <c r="NN553" s="33" t="e">
        <f t="shared" si="533"/>
        <v>#REF!</v>
      </c>
      <c r="NO553" s="33" t="e">
        <f t="shared" si="534"/>
        <v>#REF!</v>
      </c>
      <c r="NP553" s="33" t="e">
        <f t="shared" si="535"/>
        <v>#REF!</v>
      </c>
      <c r="NQ553" s="31" t="e">
        <f t="shared" si="536"/>
        <v>#REF!</v>
      </c>
      <c r="NR553" s="32" t="e">
        <f t="shared" si="537"/>
        <v>#REF!</v>
      </c>
      <c r="NS553" s="32" t="e">
        <f t="shared" si="538"/>
        <v>#REF!</v>
      </c>
      <c r="NT553" s="33" t="e">
        <f t="shared" si="539"/>
        <v>#REF!</v>
      </c>
      <c r="NU553" s="33" t="e">
        <f t="shared" si="540"/>
        <v>#REF!</v>
      </c>
      <c r="NV553" s="33" t="e">
        <f t="shared" si="541"/>
        <v>#REF!</v>
      </c>
      <c r="NW553" s="33" t="e">
        <f t="shared" si="542"/>
        <v>#REF!</v>
      </c>
      <c r="NX553" t="e">
        <f t="shared" si="543"/>
        <v>#REF!</v>
      </c>
      <c r="NY553" t="e">
        <f t="shared" si="544"/>
        <v>#REF!</v>
      </c>
      <c r="NZ553" t="e">
        <f t="shared" si="545"/>
        <v>#REF!</v>
      </c>
      <c r="OA553" t="e">
        <f t="shared" si="546"/>
        <v>#REF!</v>
      </c>
      <c r="OB553" t="e">
        <f t="shared" si="547"/>
        <v>#REF!</v>
      </c>
      <c r="OC553" t="e">
        <f t="shared" si="548"/>
        <v>#REF!</v>
      </c>
    </row>
    <row r="554" spans="1:393" ht="16.5" customHeight="1" x14ac:dyDescent="0.3">
      <c r="A554" s="22"/>
      <c r="KN554" s="5" t="e">
        <f>IF(INDEX(#REF!,MATCH('HT 0-1'!D554,#REF!,0))=INDEX(#REF!,MATCH('HT 0-1'!D554,#REF!,0)),INDEX(#REF!,MATCH('HT 0-1'!D554,#REF!,0)),"ERROR")</f>
        <v>#REF!</v>
      </c>
      <c r="KO554" s="5" t="e">
        <f>IF(INDEX(#REF!,MATCH('HT 0-1'!E554,#REF!,0))=INDEX(#REF!,MATCH('HT 0-1'!E554,#REF!,0)),INDEX(#REF!,MATCH('HT 0-1'!E554,#REF!,0)),"ERROR")</f>
        <v>#REF!</v>
      </c>
      <c r="KP554" s="5" t="e">
        <f t="shared" si="488"/>
        <v>#REF!</v>
      </c>
      <c r="KQ554" t="str">
        <f t="shared" si="489"/>
        <v>_</v>
      </c>
      <c r="KR554" s="5" t="e">
        <f t="shared" si="490"/>
        <v>#DIV/0!</v>
      </c>
      <c r="KS554" s="5" t="e">
        <f t="shared" si="491"/>
        <v>#DIV/0!</v>
      </c>
      <c r="KT554" s="5" t="e">
        <f t="shared" si="492"/>
        <v>#DIV/0!</v>
      </c>
      <c r="KU554" s="5" t="e">
        <f t="shared" si="493"/>
        <v>#DIV/0!</v>
      </c>
      <c r="KV554" s="5" t="e">
        <f t="shared" si="494"/>
        <v>#DIV/0!</v>
      </c>
      <c r="KW554" s="5" t="e">
        <f t="shared" si="495"/>
        <v>#DIV/0!</v>
      </c>
      <c r="KX554" s="5" t="e">
        <f t="shared" si="496"/>
        <v>#DIV/0!</v>
      </c>
      <c r="KY554" s="5" t="e">
        <f t="shared" si="497"/>
        <v>#DIV/0!</v>
      </c>
      <c r="KZ554" s="5" t="e">
        <f t="shared" si="498"/>
        <v>#DIV/0!</v>
      </c>
      <c r="LA554" s="5" t="e">
        <f t="shared" si="499"/>
        <v>#DIV/0!</v>
      </c>
      <c r="LB554" t="e">
        <f>IF(LQ554="0-1",INDEX(Scrape!#REF!,MATCH('HT 0-1'!KP554,Scrape!$B:$B,0)),"")</f>
        <v>#REF!</v>
      </c>
      <c r="LC554" t="e">
        <f>IF(LQ554="0-1",INDEX(Scrape!$A:$A,MATCH('HT 0-1'!KP554,Scrape!$B:$B,0)),"")</f>
        <v>#REF!</v>
      </c>
      <c r="LD554" t="e">
        <f>IF(LQ554="0-1",INDEX(Scrape!$B:$B,MATCH('HT 0-1'!KP554,Scrape!$B:$B,0)),"")</f>
        <v>#REF!</v>
      </c>
      <c r="LE554" t="e">
        <f>IF(LQ554="0-1",INDEX(Scrape!$C:$C,MATCH('HT 0-1'!KP554,Scrape!$B:$B,0)),"")</f>
        <v>#REF!</v>
      </c>
      <c r="LF554" t="e">
        <f>IF(LQ554="0-1",INDEX(Scrape!$D:$D,MATCH('HT 0-1'!KP554,Scrape!$B:$B,0)),"")</f>
        <v>#REF!</v>
      </c>
      <c r="LG554" t="e">
        <f>IF(LQ554="0-1",INDEX(Scrape!$E:$E,MATCH('HT 0-1'!KP554,Scrape!$B:$B,0)),"")</f>
        <v>#REF!</v>
      </c>
      <c r="LH554" t="e">
        <f>IF(LQ554="0-1",INDEX(Scrape!$F:$F,MATCH('HT 0-1'!KP554,Scrape!$B:$B,0)),"")</f>
        <v>#REF!</v>
      </c>
      <c r="LI554" t="e">
        <f>IF(LQ554="0-1",INDEX(Scrape!$G:$G,MATCH('HT 0-1'!KP554,Scrape!$B:$B,0)),"")</f>
        <v>#REF!</v>
      </c>
      <c r="LJ554" t="e">
        <f>IF(LQ554="0-1",INDEX(Scrape!$H:$H,MATCH('HT 0-1'!KP554,Scrape!$B:$B,0)),"")</f>
        <v>#REF!</v>
      </c>
      <c r="LK554" t="e">
        <f>IF(LQ554="0-1",INDEX(Scrape!$I:$I,MATCH('HT 0-1'!KP554,Scrape!$B:$B,0)),"")</f>
        <v>#REF!</v>
      </c>
      <c r="LL554" t="e">
        <f>IF(LQ554="0-1",INDEX(Scrape!$J:$J,MATCH('HT 0-1'!KP554,Scrape!$B:$B,0)),"")</f>
        <v>#REF!</v>
      </c>
      <c r="LM554" t="e">
        <f>IF(LQ554="0-1",INDEX(Scrape!$K:$K,MATCH('HT 0-1'!KP554,Scrape!$B:$B,0)),"")</f>
        <v>#REF!</v>
      </c>
      <c r="LN554" t="e">
        <f>IF(LQ554="0-1",INDEX(Scrape!$L:$L,MATCH('HT 0-1'!KP554,Scrape!$B:$B,0)),"")</f>
        <v>#REF!</v>
      </c>
      <c r="LO554" t="e">
        <f>IF(LQ554="0-1",INDEX(Scrape!$M:$M,MATCH('HT 0-1'!KP554,Scrape!$B:$B,0)),"")</f>
        <v>#REF!</v>
      </c>
      <c r="LP554" t="e">
        <f>IF(LQ554="0-1",INDEX(Scrape!$N:$N,MATCH('HT 0-1'!KP554,Scrape!$B:$B,0)),"")</f>
        <v>#REF!</v>
      </c>
      <c r="LQ554" t="e">
        <f>INDEX(Scrape!$O:$O,MATCH('HT 0-1'!KP554,Scrape!$B:$B,0))</f>
        <v>#REF!</v>
      </c>
      <c r="LR554" t="e">
        <f t="shared" si="500"/>
        <v>#REF!</v>
      </c>
      <c r="LS554" t="e">
        <f t="shared" si="501"/>
        <v>#REF!</v>
      </c>
      <c r="LT554" s="23" t="e">
        <f>IF(INDEX(#REF!,MATCH(KQ554,#REF!,0))=INDEX(#REF!,MATCH(KQ554,#REF!,0)),INDEX(#REF!,MATCH(KQ554,#REF!,0)),"ERROR")</f>
        <v>#REF!</v>
      </c>
      <c r="LU554" s="24" t="e">
        <f t="shared" si="502"/>
        <v>#DIV/0!</v>
      </c>
      <c r="LV554" s="24" t="e">
        <f t="shared" si="503"/>
        <v>#DIV/0!</v>
      </c>
      <c r="LW554" s="24" t="e">
        <f t="shared" si="504"/>
        <v>#DIV/0!</v>
      </c>
      <c r="LX554" s="24" t="e">
        <f t="shared" si="505"/>
        <v>#DIV/0!</v>
      </c>
      <c r="LY554" s="25" t="e">
        <f t="shared" si="506"/>
        <v>#REF!</v>
      </c>
      <c r="LZ554" s="25" t="e">
        <f t="shared" si="507"/>
        <v>#REF!</v>
      </c>
      <c r="MA554" s="26" t="e">
        <f t="shared" si="508"/>
        <v>#REF!</v>
      </c>
      <c r="MB554" s="27" t="e">
        <f t="shared" si="509"/>
        <v>#REF!</v>
      </c>
      <c r="MC554" s="28" t="e">
        <f t="shared" si="510"/>
        <v>#REF!</v>
      </c>
      <c r="MD554" s="24" t="e">
        <f t="shared" si="511"/>
        <v>#REF!</v>
      </c>
      <c r="ME554" s="29" t="e">
        <f t="shared" si="512"/>
        <v>#REF!</v>
      </c>
      <c r="MF554" s="30" t="e">
        <f t="shared" si="513"/>
        <v>#REF!</v>
      </c>
      <c r="MG554" s="24" t="e">
        <f t="shared" si="514"/>
        <v>#REF!</v>
      </c>
      <c r="MH554" s="29" t="e">
        <f t="shared" si="515"/>
        <v>#REF!</v>
      </c>
      <c r="MI554" s="30" t="e">
        <f t="shared" si="516"/>
        <v>#REF!</v>
      </c>
      <c r="MJ554" t="str">
        <f t="shared" si="517"/>
        <v/>
      </c>
      <c r="MK554" t="str">
        <f t="shared" si="518"/>
        <v/>
      </c>
      <c r="ML554" t="str">
        <f t="shared" si="519"/>
        <v/>
      </c>
      <c r="MM554" t="str">
        <f t="shared" si="520"/>
        <v/>
      </c>
      <c r="MN554" t="str">
        <f t="shared" si="521"/>
        <v/>
      </c>
      <c r="MO554" t="str">
        <f t="shared" si="522"/>
        <v/>
      </c>
      <c r="MP554" s="5" t="e">
        <f>COUNTIFS(#REF!,LT554,#REF!,1,#REF!,"&gt;="&amp;MC554,#REF!,"&lt;="&amp;MB554,#REF!,"&lt;="&amp;ME554,#REF!,"&gt;="&amp;MF554,#REF!,"="&amp;KV554,#REF!,"="&amp;KX554)</f>
        <v>#REF!</v>
      </c>
      <c r="MQ554" s="5" t="e">
        <f>COUNTIFS(#REF!,LT554,#REF!,0,#REF!,"&gt;="&amp;MC554,#REF!,"&lt;="&amp;MB554,#REF!,"&lt;="&amp;ME554,#REF!,"&gt;="&amp;MF554,#REF!,"="&amp;KV554,#REF!,"="&amp;KX554)</f>
        <v>#REF!</v>
      </c>
      <c r="MR554" s="5" t="e">
        <f>COUNTIFS(#REF!,LT554,#REF!,1,#REF!,"&gt;="&amp;MC554,#REF!,"&lt;="&amp;MB554,#REF!,"&lt;="&amp;ME554,#REF!,"&gt;="&amp;MF554,#REF!,"="&amp;KW554,#REF!,"="&amp;KY554)</f>
        <v>#REF!</v>
      </c>
      <c r="MS554" s="5" t="e">
        <f>COUNTIFS(#REF!,LT554,#REF!,0,#REF!,"&gt;="&amp;MC554,#REF!,"&lt;="&amp;MB554,#REF!,"&lt;="&amp;ME554,#REF!,"&gt;="&amp;MF554,#REF!,"="&amp;KW554,#REF!,"="&amp;KY554)</f>
        <v>#REF!</v>
      </c>
      <c r="MT554" s="5" t="e">
        <f>COUNTIFS(#REF!,LT554,#REF!,1,#REF!,"&gt;="&amp;MI554,#REF!,"&lt;="&amp;MH554,#REF!,"&lt;="&amp;ME554,#REF!,"&gt;="&amp;MF554)</f>
        <v>#REF!</v>
      </c>
      <c r="MU554" s="5" t="e">
        <f>COUNTIFS(#REF!,LT554,#REF!,0,#REF!,"&gt;="&amp;MI554,#REF!,"&lt;="&amp;MH554,#REF!,"&lt;="&amp;ME554,#REF!,"&gt;="&amp;MF554)</f>
        <v>#REF!</v>
      </c>
      <c r="MV554" s="5" t="e">
        <f>COUNTIFS(#REF!,LT554,#REF!,1,#REF!,"&gt;="&amp;MI554,#REF!,"&lt;="&amp;MH554,#REF!,"="&amp;KZ554,#REF!,"="&amp;LA554,#REF!,"&lt;="&amp;ME554,#REF!,"&gt;="&amp;MF554)</f>
        <v>#REF!</v>
      </c>
      <c r="MW554" s="5" t="e">
        <f>COUNTIFS(#REF!,LT554,#REF!,0,#REF!,"&gt;="&amp;MI554,#REF!,"&lt;="&amp;MH554,#REF!,"="&amp;KZ554,#REF!,"="&amp;LA554,#REF!,"&lt;="&amp;ME554,#REF!,"&gt;="&amp;MF554)</f>
        <v>#REF!</v>
      </c>
      <c r="MX554" s="5" t="e">
        <f>COUNTIFS(#REF!,LT554,#REF!,1,#REF!,"&gt;="&amp;MC554,#REF!,"&lt;="&amp;MB554,#REF!,"&lt;="&amp;ME554,#REF!,"&gt;="&amp;MF554)</f>
        <v>#REF!</v>
      </c>
      <c r="MY554" s="5" t="e">
        <f>COUNTIFS(#REF!,LT554,#REF!,0,#REF!,"&gt;="&amp;MC554,#REF!,"&lt;="&amp;MB554,#REF!,"&lt;="&amp;ME554,#REF!,"&gt;="&amp;MF554)</f>
        <v>#REF!</v>
      </c>
      <c r="MZ554" s="5" t="e">
        <f>COUNTIFS(#REF!,LT554,#REF!,1,#REF!,"&lt;="&amp;ME554,#REF!,"&gt;="&amp;MF554,#REF!,"="&amp;KV554,#REF!,"="&amp;KX554)</f>
        <v>#REF!</v>
      </c>
      <c r="NA554" s="5" t="e">
        <f>COUNTIFS(#REF!,LT554,#REF!,0,#REF!,"&lt;="&amp;ME554,#REF!,"&gt;="&amp;MF554,#REF!,"="&amp;KV554,#REF!,"="&amp;KX554)</f>
        <v>#REF!</v>
      </c>
      <c r="NB554" s="5" t="e">
        <f>COUNTIFS(#REF!,LT554,#REF!,1,#REF!,"&lt;="&amp;ME554,#REF!,"&gt;="&amp;MF554,#REF!,"="&amp;KW554,#REF!,"="&amp;KY554)</f>
        <v>#REF!</v>
      </c>
      <c r="NC554" s="5" t="e">
        <f>COUNTIFS(#REF!,LT554,#REF!,0,#REF!,"&lt;="&amp;ME554,#REF!,"&gt;="&amp;MF554,#REF!,"="&amp;KW554,#REF!,"="&amp;KY554)</f>
        <v>#REF!</v>
      </c>
      <c r="ND554" s="5" t="e">
        <f t="shared" si="523"/>
        <v>#REF!</v>
      </c>
      <c r="NE554" s="5" t="e">
        <f t="shared" si="524"/>
        <v>#REF!</v>
      </c>
      <c r="NF554" s="5" t="e">
        <f t="shared" si="525"/>
        <v>#REF!</v>
      </c>
      <c r="NG554" s="6" t="e">
        <f t="shared" si="526"/>
        <v>#REF!</v>
      </c>
      <c r="NH554" s="7" t="e">
        <f t="shared" si="527"/>
        <v>#REF!</v>
      </c>
      <c r="NI554" s="5" t="e">
        <f t="shared" si="528"/>
        <v>#REF!</v>
      </c>
      <c r="NJ554" s="31" t="e">
        <f t="shared" si="529"/>
        <v>#REF!</v>
      </c>
      <c r="NK554" s="32" t="e">
        <f t="shared" si="530"/>
        <v>#REF!</v>
      </c>
      <c r="NL554" s="32" t="e">
        <f t="shared" si="531"/>
        <v>#REF!</v>
      </c>
      <c r="NM554" s="33" t="e">
        <f t="shared" si="532"/>
        <v>#REF!</v>
      </c>
      <c r="NN554" s="33" t="e">
        <f t="shared" si="533"/>
        <v>#REF!</v>
      </c>
      <c r="NO554" s="33" t="e">
        <f t="shared" si="534"/>
        <v>#REF!</v>
      </c>
      <c r="NP554" s="33" t="e">
        <f t="shared" si="535"/>
        <v>#REF!</v>
      </c>
      <c r="NQ554" s="31" t="e">
        <f t="shared" si="536"/>
        <v>#REF!</v>
      </c>
      <c r="NR554" s="32" t="e">
        <f t="shared" si="537"/>
        <v>#REF!</v>
      </c>
      <c r="NS554" s="32" t="e">
        <f t="shared" si="538"/>
        <v>#REF!</v>
      </c>
      <c r="NT554" s="33" t="e">
        <f t="shared" si="539"/>
        <v>#REF!</v>
      </c>
      <c r="NU554" s="33" t="e">
        <f t="shared" si="540"/>
        <v>#REF!</v>
      </c>
      <c r="NV554" s="33" t="e">
        <f t="shared" si="541"/>
        <v>#REF!</v>
      </c>
      <c r="NW554" s="33" t="e">
        <f t="shared" si="542"/>
        <v>#REF!</v>
      </c>
      <c r="NX554" t="e">
        <f t="shared" si="543"/>
        <v>#REF!</v>
      </c>
      <c r="NY554" t="e">
        <f t="shared" si="544"/>
        <v>#REF!</v>
      </c>
      <c r="NZ554" t="e">
        <f t="shared" si="545"/>
        <v>#REF!</v>
      </c>
      <c r="OA554" t="e">
        <f t="shared" si="546"/>
        <v>#REF!</v>
      </c>
      <c r="OB554" t="e">
        <f t="shared" si="547"/>
        <v>#REF!</v>
      </c>
      <c r="OC554" t="e">
        <f t="shared" si="548"/>
        <v>#REF!</v>
      </c>
    </row>
    <row r="555" spans="1:393" ht="16.5" customHeight="1" x14ac:dyDescent="0.3">
      <c r="A555" s="22"/>
      <c r="KN555" s="5" t="e">
        <f>IF(INDEX(#REF!,MATCH('HT 0-1'!D555,#REF!,0))=INDEX(#REF!,MATCH('HT 0-1'!D555,#REF!,0)),INDEX(#REF!,MATCH('HT 0-1'!D555,#REF!,0)),"ERROR")</f>
        <v>#REF!</v>
      </c>
      <c r="KO555" s="5" t="e">
        <f>IF(INDEX(#REF!,MATCH('HT 0-1'!E555,#REF!,0))=INDEX(#REF!,MATCH('HT 0-1'!E555,#REF!,0)),INDEX(#REF!,MATCH('HT 0-1'!E555,#REF!,0)),"ERROR")</f>
        <v>#REF!</v>
      </c>
      <c r="KP555" s="5" t="e">
        <f t="shared" si="488"/>
        <v>#REF!</v>
      </c>
      <c r="KQ555" t="str">
        <f t="shared" si="489"/>
        <v>_</v>
      </c>
      <c r="KR555" s="5" t="e">
        <f t="shared" si="490"/>
        <v>#DIV/0!</v>
      </c>
      <c r="KS555" s="5" t="e">
        <f t="shared" si="491"/>
        <v>#DIV/0!</v>
      </c>
      <c r="KT555" s="5" t="e">
        <f t="shared" si="492"/>
        <v>#DIV/0!</v>
      </c>
      <c r="KU555" s="5" t="e">
        <f t="shared" si="493"/>
        <v>#DIV/0!</v>
      </c>
      <c r="KV555" s="5" t="e">
        <f t="shared" si="494"/>
        <v>#DIV/0!</v>
      </c>
      <c r="KW555" s="5" t="e">
        <f t="shared" si="495"/>
        <v>#DIV/0!</v>
      </c>
      <c r="KX555" s="5" t="e">
        <f t="shared" si="496"/>
        <v>#DIV/0!</v>
      </c>
      <c r="KY555" s="5" t="e">
        <f t="shared" si="497"/>
        <v>#DIV/0!</v>
      </c>
      <c r="KZ555" s="5" t="e">
        <f t="shared" si="498"/>
        <v>#DIV/0!</v>
      </c>
      <c r="LA555" s="5" t="e">
        <f t="shared" si="499"/>
        <v>#DIV/0!</v>
      </c>
      <c r="LB555" t="e">
        <f>IF(LQ555="0-1",INDEX(Scrape!#REF!,MATCH('HT 0-1'!KP555,Scrape!$B:$B,0)),"")</f>
        <v>#REF!</v>
      </c>
      <c r="LC555" t="e">
        <f>IF(LQ555="0-1",INDEX(Scrape!$A:$A,MATCH('HT 0-1'!KP555,Scrape!$B:$B,0)),"")</f>
        <v>#REF!</v>
      </c>
      <c r="LD555" t="e">
        <f>IF(LQ555="0-1",INDEX(Scrape!$B:$B,MATCH('HT 0-1'!KP555,Scrape!$B:$B,0)),"")</f>
        <v>#REF!</v>
      </c>
      <c r="LE555" t="e">
        <f>IF(LQ555="0-1",INDEX(Scrape!$C:$C,MATCH('HT 0-1'!KP555,Scrape!$B:$B,0)),"")</f>
        <v>#REF!</v>
      </c>
      <c r="LF555" t="e">
        <f>IF(LQ555="0-1",INDEX(Scrape!$D:$D,MATCH('HT 0-1'!KP555,Scrape!$B:$B,0)),"")</f>
        <v>#REF!</v>
      </c>
      <c r="LG555" t="e">
        <f>IF(LQ555="0-1",INDEX(Scrape!$E:$E,MATCH('HT 0-1'!KP555,Scrape!$B:$B,0)),"")</f>
        <v>#REF!</v>
      </c>
      <c r="LH555" t="e">
        <f>IF(LQ555="0-1",INDEX(Scrape!$F:$F,MATCH('HT 0-1'!KP555,Scrape!$B:$B,0)),"")</f>
        <v>#REF!</v>
      </c>
      <c r="LI555" t="e">
        <f>IF(LQ555="0-1",INDEX(Scrape!$G:$G,MATCH('HT 0-1'!KP555,Scrape!$B:$B,0)),"")</f>
        <v>#REF!</v>
      </c>
      <c r="LJ555" t="e">
        <f>IF(LQ555="0-1",INDEX(Scrape!$H:$H,MATCH('HT 0-1'!KP555,Scrape!$B:$B,0)),"")</f>
        <v>#REF!</v>
      </c>
      <c r="LK555" t="e">
        <f>IF(LQ555="0-1",INDEX(Scrape!$I:$I,MATCH('HT 0-1'!KP555,Scrape!$B:$B,0)),"")</f>
        <v>#REF!</v>
      </c>
      <c r="LL555" t="e">
        <f>IF(LQ555="0-1",INDEX(Scrape!$J:$J,MATCH('HT 0-1'!KP555,Scrape!$B:$B,0)),"")</f>
        <v>#REF!</v>
      </c>
      <c r="LM555" t="e">
        <f>IF(LQ555="0-1",INDEX(Scrape!$K:$K,MATCH('HT 0-1'!KP555,Scrape!$B:$B,0)),"")</f>
        <v>#REF!</v>
      </c>
      <c r="LN555" t="e">
        <f>IF(LQ555="0-1",INDEX(Scrape!$L:$L,MATCH('HT 0-1'!KP555,Scrape!$B:$B,0)),"")</f>
        <v>#REF!</v>
      </c>
      <c r="LO555" t="e">
        <f>IF(LQ555="0-1",INDEX(Scrape!$M:$M,MATCH('HT 0-1'!KP555,Scrape!$B:$B,0)),"")</f>
        <v>#REF!</v>
      </c>
      <c r="LP555" t="e">
        <f>IF(LQ555="0-1",INDEX(Scrape!$N:$N,MATCH('HT 0-1'!KP555,Scrape!$B:$B,0)),"")</f>
        <v>#REF!</v>
      </c>
      <c r="LQ555" t="e">
        <f>INDEX(Scrape!$O:$O,MATCH('HT 0-1'!KP555,Scrape!$B:$B,0))</f>
        <v>#REF!</v>
      </c>
      <c r="LR555" t="e">
        <f t="shared" si="500"/>
        <v>#REF!</v>
      </c>
      <c r="LS555" t="e">
        <f t="shared" si="501"/>
        <v>#REF!</v>
      </c>
      <c r="LT555" s="23" t="e">
        <f>IF(INDEX(#REF!,MATCH(KQ555,#REF!,0))=INDEX(#REF!,MATCH(KQ555,#REF!,0)),INDEX(#REF!,MATCH(KQ555,#REF!,0)),"ERROR")</f>
        <v>#REF!</v>
      </c>
      <c r="LU555" s="24" t="e">
        <f t="shared" si="502"/>
        <v>#DIV/0!</v>
      </c>
      <c r="LV555" s="24" t="e">
        <f t="shared" si="503"/>
        <v>#DIV/0!</v>
      </c>
      <c r="LW555" s="24" t="e">
        <f t="shared" si="504"/>
        <v>#DIV/0!</v>
      </c>
      <c r="LX555" s="24" t="e">
        <f t="shared" si="505"/>
        <v>#DIV/0!</v>
      </c>
      <c r="LY555" s="25" t="e">
        <f t="shared" si="506"/>
        <v>#REF!</v>
      </c>
      <c r="LZ555" s="25" t="e">
        <f t="shared" si="507"/>
        <v>#REF!</v>
      </c>
      <c r="MA555" s="26" t="e">
        <f t="shared" si="508"/>
        <v>#REF!</v>
      </c>
      <c r="MB555" s="27" t="e">
        <f t="shared" si="509"/>
        <v>#REF!</v>
      </c>
      <c r="MC555" s="28" t="e">
        <f t="shared" si="510"/>
        <v>#REF!</v>
      </c>
      <c r="MD555" s="24" t="e">
        <f t="shared" si="511"/>
        <v>#REF!</v>
      </c>
      <c r="ME555" s="29" t="e">
        <f t="shared" si="512"/>
        <v>#REF!</v>
      </c>
      <c r="MF555" s="30" t="e">
        <f t="shared" si="513"/>
        <v>#REF!</v>
      </c>
      <c r="MG555" s="24" t="e">
        <f t="shared" si="514"/>
        <v>#REF!</v>
      </c>
      <c r="MH555" s="29" t="e">
        <f t="shared" si="515"/>
        <v>#REF!</v>
      </c>
      <c r="MI555" s="30" t="e">
        <f t="shared" si="516"/>
        <v>#REF!</v>
      </c>
      <c r="MJ555" t="str">
        <f t="shared" si="517"/>
        <v/>
      </c>
      <c r="MK555" t="str">
        <f t="shared" si="518"/>
        <v/>
      </c>
      <c r="ML555" t="str">
        <f t="shared" si="519"/>
        <v/>
      </c>
      <c r="MM555" t="str">
        <f t="shared" si="520"/>
        <v/>
      </c>
      <c r="MN555" t="str">
        <f t="shared" si="521"/>
        <v/>
      </c>
      <c r="MO555" t="str">
        <f t="shared" si="522"/>
        <v/>
      </c>
      <c r="MP555" s="5" t="e">
        <f>COUNTIFS(#REF!,LT555,#REF!,1,#REF!,"&gt;="&amp;MC555,#REF!,"&lt;="&amp;MB555,#REF!,"&lt;="&amp;ME555,#REF!,"&gt;="&amp;MF555,#REF!,"="&amp;KV555,#REF!,"="&amp;KX555)</f>
        <v>#REF!</v>
      </c>
      <c r="MQ555" s="5" t="e">
        <f>COUNTIFS(#REF!,LT555,#REF!,0,#REF!,"&gt;="&amp;MC555,#REF!,"&lt;="&amp;MB555,#REF!,"&lt;="&amp;ME555,#REF!,"&gt;="&amp;MF555,#REF!,"="&amp;KV555,#REF!,"="&amp;KX555)</f>
        <v>#REF!</v>
      </c>
      <c r="MR555" s="5" t="e">
        <f>COUNTIFS(#REF!,LT555,#REF!,1,#REF!,"&gt;="&amp;MC555,#REF!,"&lt;="&amp;MB555,#REF!,"&lt;="&amp;ME555,#REF!,"&gt;="&amp;MF555,#REF!,"="&amp;KW555,#REF!,"="&amp;KY555)</f>
        <v>#REF!</v>
      </c>
      <c r="MS555" s="5" t="e">
        <f>COUNTIFS(#REF!,LT555,#REF!,0,#REF!,"&gt;="&amp;MC555,#REF!,"&lt;="&amp;MB555,#REF!,"&lt;="&amp;ME555,#REF!,"&gt;="&amp;MF555,#REF!,"="&amp;KW555,#REF!,"="&amp;KY555)</f>
        <v>#REF!</v>
      </c>
      <c r="MT555" s="5" t="e">
        <f>COUNTIFS(#REF!,LT555,#REF!,1,#REF!,"&gt;="&amp;MI555,#REF!,"&lt;="&amp;MH555,#REF!,"&lt;="&amp;ME555,#REF!,"&gt;="&amp;MF555)</f>
        <v>#REF!</v>
      </c>
      <c r="MU555" s="5" t="e">
        <f>COUNTIFS(#REF!,LT555,#REF!,0,#REF!,"&gt;="&amp;MI555,#REF!,"&lt;="&amp;MH555,#REF!,"&lt;="&amp;ME555,#REF!,"&gt;="&amp;MF555)</f>
        <v>#REF!</v>
      </c>
      <c r="MV555" s="5" t="e">
        <f>COUNTIFS(#REF!,LT555,#REF!,1,#REF!,"&gt;="&amp;MI555,#REF!,"&lt;="&amp;MH555,#REF!,"="&amp;KZ555,#REF!,"="&amp;LA555,#REF!,"&lt;="&amp;ME555,#REF!,"&gt;="&amp;MF555)</f>
        <v>#REF!</v>
      </c>
      <c r="MW555" s="5" t="e">
        <f>COUNTIFS(#REF!,LT555,#REF!,0,#REF!,"&gt;="&amp;MI555,#REF!,"&lt;="&amp;MH555,#REF!,"="&amp;KZ555,#REF!,"="&amp;LA555,#REF!,"&lt;="&amp;ME555,#REF!,"&gt;="&amp;MF555)</f>
        <v>#REF!</v>
      </c>
      <c r="MX555" s="5" t="e">
        <f>COUNTIFS(#REF!,LT555,#REF!,1,#REF!,"&gt;="&amp;MC555,#REF!,"&lt;="&amp;MB555,#REF!,"&lt;="&amp;ME555,#REF!,"&gt;="&amp;MF555)</f>
        <v>#REF!</v>
      </c>
      <c r="MY555" s="5" t="e">
        <f>COUNTIFS(#REF!,LT555,#REF!,0,#REF!,"&gt;="&amp;MC555,#REF!,"&lt;="&amp;MB555,#REF!,"&lt;="&amp;ME555,#REF!,"&gt;="&amp;MF555)</f>
        <v>#REF!</v>
      </c>
      <c r="MZ555" s="5" t="e">
        <f>COUNTIFS(#REF!,LT555,#REF!,1,#REF!,"&lt;="&amp;ME555,#REF!,"&gt;="&amp;MF555,#REF!,"="&amp;KV555,#REF!,"="&amp;KX555)</f>
        <v>#REF!</v>
      </c>
      <c r="NA555" s="5" t="e">
        <f>COUNTIFS(#REF!,LT555,#REF!,0,#REF!,"&lt;="&amp;ME555,#REF!,"&gt;="&amp;MF555,#REF!,"="&amp;KV555,#REF!,"="&amp;KX555)</f>
        <v>#REF!</v>
      </c>
      <c r="NB555" s="5" t="e">
        <f>COUNTIFS(#REF!,LT555,#REF!,1,#REF!,"&lt;="&amp;ME555,#REF!,"&gt;="&amp;MF555,#REF!,"="&amp;KW555,#REF!,"="&amp;KY555)</f>
        <v>#REF!</v>
      </c>
      <c r="NC555" s="5" t="e">
        <f>COUNTIFS(#REF!,LT555,#REF!,0,#REF!,"&lt;="&amp;ME555,#REF!,"&gt;="&amp;MF555,#REF!,"="&amp;KW555,#REF!,"="&amp;KY555)</f>
        <v>#REF!</v>
      </c>
      <c r="ND555" s="5" t="e">
        <f t="shared" si="523"/>
        <v>#REF!</v>
      </c>
      <c r="NE555" s="5" t="e">
        <f t="shared" si="524"/>
        <v>#REF!</v>
      </c>
      <c r="NF555" s="5" t="e">
        <f t="shared" si="525"/>
        <v>#REF!</v>
      </c>
      <c r="NG555" s="6" t="e">
        <f t="shared" si="526"/>
        <v>#REF!</v>
      </c>
      <c r="NH555" s="7" t="e">
        <f t="shared" si="527"/>
        <v>#REF!</v>
      </c>
      <c r="NI555" s="5" t="e">
        <f t="shared" si="528"/>
        <v>#REF!</v>
      </c>
      <c r="NJ555" s="31" t="e">
        <f t="shared" si="529"/>
        <v>#REF!</v>
      </c>
      <c r="NK555" s="32" t="e">
        <f t="shared" si="530"/>
        <v>#REF!</v>
      </c>
      <c r="NL555" s="32" t="e">
        <f t="shared" si="531"/>
        <v>#REF!</v>
      </c>
      <c r="NM555" s="33" t="e">
        <f t="shared" si="532"/>
        <v>#REF!</v>
      </c>
      <c r="NN555" s="33" t="e">
        <f t="shared" si="533"/>
        <v>#REF!</v>
      </c>
      <c r="NO555" s="33" t="e">
        <f t="shared" si="534"/>
        <v>#REF!</v>
      </c>
      <c r="NP555" s="33" t="e">
        <f t="shared" si="535"/>
        <v>#REF!</v>
      </c>
      <c r="NQ555" s="31" t="e">
        <f t="shared" si="536"/>
        <v>#REF!</v>
      </c>
      <c r="NR555" s="32" t="e">
        <f t="shared" si="537"/>
        <v>#REF!</v>
      </c>
      <c r="NS555" s="32" t="e">
        <f t="shared" si="538"/>
        <v>#REF!</v>
      </c>
      <c r="NT555" s="33" t="e">
        <f t="shared" si="539"/>
        <v>#REF!</v>
      </c>
      <c r="NU555" s="33" t="e">
        <f t="shared" si="540"/>
        <v>#REF!</v>
      </c>
      <c r="NV555" s="33" t="e">
        <f t="shared" si="541"/>
        <v>#REF!</v>
      </c>
      <c r="NW555" s="33" t="e">
        <f t="shared" si="542"/>
        <v>#REF!</v>
      </c>
      <c r="NX555" t="e">
        <f t="shared" si="543"/>
        <v>#REF!</v>
      </c>
      <c r="NY555" t="e">
        <f t="shared" si="544"/>
        <v>#REF!</v>
      </c>
      <c r="NZ555" t="e">
        <f t="shared" si="545"/>
        <v>#REF!</v>
      </c>
      <c r="OA555" t="e">
        <f t="shared" si="546"/>
        <v>#REF!</v>
      </c>
      <c r="OB555" t="e">
        <f t="shared" si="547"/>
        <v>#REF!</v>
      </c>
      <c r="OC555" t="e">
        <f t="shared" si="548"/>
        <v>#REF!</v>
      </c>
    </row>
    <row r="556" spans="1:393" ht="16.5" customHeight="1" x14ac:dyDescent="0.3">
      <c r="A556" s="22"/>
      <c r="KN556" s="5" t="e">
        <f>IF(INDEX(#REF!,MATCH('HT 0-1'!D556,#REF!,0))=INDEX(#REF!,MATCH('HT 0-1'!D556,#REF!,0)),INDEX(#REF!,MATCH('HT 0-1'!D556,#REF!,0)),"ERROR")</f>
        <v>#REF!</v>
      </c>
      <c r="KO556" s="5" t="e">
        <f>IF(INDEX(#REF!,MATCH('HT 0-1'!E556,#REF!,0))=INDEX(#REF!,MATCH('HT 0-1'!E556,#REF!,0)),INDEX(#REF!,MATCH('HT 0-1'!E556,#REF!,0)),"ERROR")</f>
        <v>#REF!</v>
      </c>
      <c r="KP556" s="5" t="e">
        <f t="shared" si="488"/>
        <v>#REF!</v>
      </c>
      <c r="KQ556" t="str">
        <f t="shared" si="489"/>
        <v>_</v>
      </c>
      <c r="KR556" s="5" t="e">
        <f t="shared" si="490"/>
        <v>#DIV/0!</v>
      </c>
      <c r="KS556" s="5" t="e">
        <f t="shared" si="491"/>
        <v>#DIV/0!</v>
      </c>
      <c r="KT556" s="5" t="e">
        <f t="shared" si="492"/>
        <v>#DIV/0!</v>
      </c>
      <c r="KU556" s="5" t="e">
        <f t="shared" si="493"/>
        <v>#DIV/0!</v>
      </c>
      <c r="KV556" s="5" t="e">
        <f t="shared" si="494"/>
        <v>#DIV/0!</v>
      </c>
      <c r="KW556" s="5" t="e">
        <f t="shared" si="495"/>
        <v>#DIV/0!</v>
      </c>
      <c r="KX556" s="5" t="e">
        <f t="shared" si="496"/>
        <v>#DIV/0!</v>
      </c>
      <c r="KY556" s="5" t="e">
        <f t="shared" si="497"/>
        <v>#DIV/0!</v>
      </c>
      <c r="KZ556" s="5" t="e">
        <f t="shared" si="498"/>
        <v>#DIV/0!</v>
      </c>
      <c r="LA556" s="5" t="e">
        <f t="shared" si="499"/>
        <v>#DIV/0!</v>
      </c>
      <c r="LB556" t="e">
        <f>IF(LQ556="0-1",INDEX(Scrape!#REF!,MATCH('HT 0-1'!KP556,Scrape!$B:$B,0)),"")</f>
        <v>#REF!</v>
      </c>
      <c r="LC556" t="e">
        <f>IF(LQ556="0-1",INDEX(Scrape!$A:$A,MATCH('HT 0-1'!KP556,Scrape!$B:$B,0)),"")</f>
        <v>#REF!</v>
      </c>
      <c r="LD556" t="e">
        <f>IF(LQ556="0-1",INDEX(Scrape!$B:$B,MATCH('HT 0-1'!KP556,Scrape!$B:$B,0)),"")</f>
        <v>#REF!</v>
      </c>
      <c r="LE556" t="e">
        <f>IF(LQ556="0-1",INDEX(Scrape!$C:$C,MATCH('HT 0-1'!KP556,Scrape!$B:$B,0)),"")</f>
        <v>#REF!</v>
      </c>
      <c r="LF556" t="e">
        <f>IF(LQ556="0-1",INDEX(Scrape!$D:$D,MATCH('HT 0-1'!KP556,Scrape!$B:$B,0)),"")</f>
        <v>#REF!</v>
      </c>
      <c r="LG556" t="e">
        <f>IF(LQ556="0-1",INDEX(Scrape!$E:$E,MATCH('HT 0-1'!KP556,Scrape!$B:$B,0)),"")</f>
        <v>#REF!</v>
      </c>
      <c r="LH556" t="e">
        <f>IF(LQ556="0-1",INDEX(Scrape!$F:$F,MATCH('HT 0-1'!KP556,Scrape!$B:$B,0)),"")</f>
        <v>#REF!</v>
      </c>
      <c r="LI556" t="e">
        <f>IF(LQ556="0-1",INDEX(Scrape!$G:$G,MATCH('HT 0-1'!KP556,Scrape!$B:$B,0)),"")</f>
        <v>#REF!</v>
      </c>
      <c r="LJ556" t="e">
        <f>IF(LQ556="0-1",INDEX(Scrape!$H:$H,MATCH('HT 0-1'!KP556,Scrape!$B:$B,0)),"")</f>
        <v>#REF!</v>
      </c>
      <c r="LK556" t="e">
        <f>IF(LQ556="0-1",INDEX(Scrape!$I:$I,MATCH('HT 0-1'!KP556,Scrape!$B:$B,0)),"")</f>
        <v>#REF!</v>
      </c>
      <c r="LL556" t="e">
        <f>IF(LQ556="0-1",INDEX(Scrape!$J:$J,MATCH('HT 0-1'!KP556,Scrape!$B:$B,0)),"")</f>
        <v>#REF!</v>
      </c>
      <c r="LM556" t="e">
        <f>IF(LQ556="0-1",INDEX(Scrape!$K:$K,MATCH('HT 0-1'!KP556,Scrape!$B:$B,0)),"")</f>
        <v>#REF!</v>
      </c>
      <c r="LN556" t="e">
        <f>IF(LQ556="0-1",INDEX(Scrape!$L:$L,MATCH('HT 0-1'!KP556,Scrape!$B:$B,0)),"")</f>
        <v>#REF!</v>
      </c>
      <c r="LO556" t="e">
        <f>IF(LQ556="0-1",INDEX(Scrape!$M:$M,MATCH('HT 0-1'!KP556,Scrape!$B:$B,0)),"")</f>
        <v>#REF!</v>
      </c>
      <c r="LP556" t="e">
        <f>IF(LQ556="0-1",INDEX(Scrape!$N:$N,MATCH('HT 0-1'!KP556,Scrape!$B:$B,0)),"")</f>
        <v>#REF!</v>
      </c>
      <c r="LQ556" t="e">
        <f>INDEX(Scrape!$O:$O,MATCH('HT 0-1'!KP556,Scrape!$B:$B,0))</f>
        <v>#REF!</v>
      </c>
      <c r="LR556" t="e">
        <f t="shared" si="500"/>
        <v>#REF!</v>
      </c>
      <c r="LS556" t="e">
        <f t="shared" si="501"/>
        <v>#REF!</v>
      </c>
      <c r="LT556" s="23" t="e">
        <f>IF(INDEX(#REF!,MATCH(KQ556,#REF!,0))=INDEX(#REF!,MATCH(KQ556,#REF!,0)),INDEX(#REF!,MATCH(KQ556,#REF!,0)),"ERROR")</f>
        <v>#REF!</v>
      </c>
      <c r="LU556" s="24" t="e">
        <f t="shared" si="502"/>
        <v>#DIV/0!</v>
      </c>
      <c r="LV556" s="24" t="e">
        <f t="shared" si="503"/>
        <v>#DIV/0!</v>
      </c>
      <c r="LW556" s="24" t="e">
        <f t="shared" si="504"/>
        <v>#DIV/0!</v>
      </c>
      <c r="LX556" s="24" t="e">
        <f t="shared" si="505"/>
        <v>#DIV/0!</v>
      </c>
      <c r="LY556" s="25" t="e">
        <f t="shared" si="506"/>
        <v>#REF!</v>
      </c>
      <c r="LZ556" s="25" t="e">
        <f t="shared" si="507"/>
        <v>#REF!</v>
      </c>
      <c r="MA556" s="26" t="e">
        <f t="shared" si="508"/>
        <v>#REF!</v>
      </c>
      <c r="MB556" s="27" t="e">
        <f t="shared" si="509"/>
        <v>#REF!</v>
      </c>
      <c r="MC556" s="28" t="e">
        <f t="shared" si="510"/>
        <v>#REF!</v>
      </c>
      <c r="MD556" s="24" t="e">
        <f t="shared" si="511"/>
        <v>#REF!</v>
      </c>
      <c r="ME556" s="29" t="e">
        <f t="shared" si="512"/>
        <v>#REF!</v>
      </c>
      <c r="MF556" s="30" t="e">
        <f t="shared" si="513"/>
        <v>#REF!</v>
      </c>
      <c r="MG556" s="24" t="e">
        <f t="shared" si="514"/>
        <v>#REF!</v>
      </c>
      <c r="MH556" s="29" t="e">
        <f t="shared" si="515"/>
        <v>#REF!</v>
      </c>
      <c r="MI556" s="30" t="e">
        <f t="shared" si="516"/>
        <v>#REF!</v>
      </c>
      <c r="MJ556" t="str">
        <f t="shared" si="517"/>
        <v/>
      </c>
      <c r="MK556" t="str">
        <f t="shared" si="518"/>
        <v/>
      </c>
      <c r="ML556" t="str">
        <f t="shared" si="519"/>
        <v/>
      </c>
      <c r="MM556" t="str">
        <f t="shared" si="520"/>
        <v/>
      </c>
      <c r="MN556" t="str">
        <f t="shared" si="521"/>
        <v/>
      </c>
      <c r="MO556" t="str">
        <f t="shared" si="522"/>
        <v/>
      </c>
      <c r="MP556" s="5" t="e">
        <f>COUNTIFS(#REF!,LT556,#REF!,1,#REF!,"&gt;="&amp;MC556,#REF!,"&lt;="&amp;MB556,#REF!,"&lt;="&amp;ME556,#REF!,"&gt;="&amp;MF556,#REF!,"="&amp;KV556,#REF!,"="&amp;KX556)</f>
        <v>#REF!</v>
      </c>
      <c r="MQ556" s="5" t="e">
        <f>COUNTIFS(#REF!,LT556,#REF!,0,#REF!,"&gt;="&amp;MC556,#REF!,"&lt;="&amp;MB556,#REF!,"&lt;="&amp;ME556,#REF!,"&gt;="&amp;MF556,#REF!,"="&amp;KV556,#REF!,"="&amp;KX556)</f>
        <v>#REF!</v>
      </c>
      <c r="MR556" s="5" t="e">
        <f>COUNTIFS(#REF!,LT556,#REF!,1,#REF!,"&gt;="&amp;MC556,#REF!,"&lt;="&amp;MB556,#REF!,"&lt;="&amp;ME556,#REF!,"&gt;="&amp;MF556,#REF!,"="&amp;KW556,#REF!,"="&amp;KY556)</f>
        <v>#REF!</v>
      </c>
      <c r="MS556" s="5" t="e">
        <f>COUNTIFS(#REF!,LT556,#REF!,0,#REF!,"&gt;="&amp;MC556,#REF!,"&lt;="&amp;MB556,#REF!,"&lt;="&amp;ME556,#REF!,"&gt;="&amp;MF556,#REF!,"="&amp;KW556,#REF!,"="&amp;KY556)</f>
        <v>#REF!</v>
      </c>
      <c r="MT556" s="5" t="e">
        <f>COUNTIFS(#REF!,LT556,#REF!,1,#REF!,"&gt;="&amp;MI556,#REF!,"&lt;="&amp;MH556,#REF!,"&lt;="&amp;ME556,#REF!,"&gt;="&amp;MF556)</f>
        <v>#REF!</v>
      </c>
      <c r="MU556" s="5" t="e">
        <f>COUNTIFS(#REF!,LT556,#REF!,0,#REF!,"&gt;="&amp;MI556,#REF!,"&lt;="&amp;MH556,#REF!,"&lt;="&amp;ME556,#REF!,"&gt;="&amp;MF556)</f>
        <v>#REF!</v>
      </c>
      <c r="MV556" s="5" t="e">
        <f>COUNTIFS(#REF!,LT556,#REF!,1,#REF!,"&gt;="&amp;MI556,#REF!,"&lt;="&amp;MH556,#REF!,"="&amp;KZ556,#REF!,"="&amp;LA556,#REF!,"&lt;="&amp;ME556,#REF!,"&gt;="&amp;MF556)</f>
        <v>#REF!</v>
      </c>
      <c r="MW556" s="5" t="e">
        <f>COUNTIFS(#REF!,LT556,#REF!,0,#REF!,"&gt;="&amp;MI556,#REF!,"&lt;="&amp;MH556,#REF!,"="&amp;KZ556,#REF!,"="&amp;LA556,#REF!,"&lt;="&amp;ME556,#REF!,"&gt;="&amp;MF556)</f>
        <v>#REF!</v>
      </c>
      <c r="MX556" s="5" t="e">
        <f>COUNTIFS(#REF!,LT556,#REF!,1,#REF!,"&gt;="&amp;MC556,#REF!,"&lt;="&amp;MB556,#REF!,"&lt;="&amp;ME556,#REF!,"&gt;="&amp;MF556)</f>
        <v>#REF!</v>
      </c>
      <c r="MY556" s="5" t="e">
        <f>COUNTIFS(#REF!,LT556,#REF!,0,#REF!,"&gt;="&amp;MC556,#REF!,"&lt;="&amp;MB556,#REF!,"&lt;="&amp;ME556,#REF!,"&gt;="&amp;MF556)</f>
        <v>#REF!</v>
      </c>
      <c r="MZ556" s="5" t="e">
        <f>COUNTIFS(#REF!,LT556,#REF!,1,#REF!,"&lt;="&amp;ME556,#REF!,"&gt;="&amp;MF556,#REF!,"="&amp;KV556,#REF!,"="&amp;KX556)</f>
        <v>#REF!</v>
      </c>
      <c r="NA556" s="5" t="e">
        <f>COUNTIFS(#REF!,LT556,#REF!,0,#REF!,"&lt;="&amp;ME556,#REF!,"&gt;="&amp;MF556,#REF!,"="&amp;KV556,#REF!,"="&amp;KX556)</f>
        <v>#REF!</v>
      </c>
      <c r="NB556" s="5" t="e">
        <f>COUNTIFS(#REF!,LT556,#REF!,1,#REF!,"&lt;="&amp;ME556,#REF!,"&gt;="&amp;MF556,#REF!,"="&amp;KW556,#REF!,"="&amp;KY556)</f>
        <v>#REF!</v>
      </c>
      <c r="NC556" s="5" t="e">
        <f>COUNTIFS(#REF!,LT556,#REF!,0,#REF!,"&lt;="&amp;ME556,#REF!,"&gt;="&amp;MF556,#REF!,"="&amp;KW556,#REF!,"="&amp;KY556)</f>
        <v>#REF!</v>
      </c>
      <c r="ND556" s="5" t="e">
        <f t="shared" si="523"/>
        <v>#REF!</v>
      </c>
      <c r="NE556" s="5" t="e">
        <f t="shared" si="524"/>
        <v>#REF!</v>
      </c>
      <c r="NF556" s="5" t="e">
        <f t="shared" si="525"/>
        <v>#REF!</v>
      </c>
      <c r="NG556" s="6" t="e">
        <f t="shared" si="526"/>
        <v>#REF!</v>
      </c>
      <c r="NH556" s="7" t="e">
        <f t="shared" si="527"/>
        <v>#REF!</v>
      </c>
      <c r="NI556" s="5" t="e">
        <f t="shared" si="528"/>
        <v>#REF!</v>
      </c>
      <c r="NJ556" s="31" t="e">
        <f t="shared" si="529"/>
        <v>#REF!</v>
      </c>
      <c r="NK556" s="32" t="e">
        <f t="shared" si="530"/>
        <v>#REF!</v>
      </c>
      <c r="NL556" s="32" t="e">
        <f t="shared" si="531"/>
        <v>#REF!</v>
      </c>
      <c r="NM556" s="33" t="e">
        <f t="shared" si="532"/>
        <v>#REF!</v>
      </c>
      <c r="NN556" s="33" t="e">
        <f t="shared" si="533"/>
        <v>#REF!</v>
      </c>
      <c r="NO556" s="33" t="e">
        <f t="shared" si="534"/>
        <v>#REF!</v>
      </c>
      <c r="NP556" s="33" t="e">
        <f t="shared" si="535"/>
        <v>#REF!</v>
      </c>
      <c r="NQ556" s="31" t="e">
        <f t="shared" si="536"/>
        <v>#REF!</v>
      </c>
      <c r="NR556" s="32" t="e">
        <f t="shared" si="537"/>
        <v>#REF!</v>
      </c>
      <c r="NS556" s="32" t="e">
        <f t="shared" si="538"/>
        <v>#REF!</v>
      </c>
      <c r="NT556" s="33" t="e">
        <f t="shared" si="539"/>
        <v>#REF!</v>
      </c>
      <c r="NU556" s="33" t="e">
        <f t="shared" si="540"/>
        <v>#REF!</v>
      </c>
      <c r="NV556" s="33" t="e">
        <f t="shared" si="541"/>
        <v>#REF!</v>
      </c>
      <c r="NW556" s="33" t="e">
        <f t="shared" si="542"/>
        <v>#REF!</v>
      </c>
      <c r="NX556" t="e">
        <f t="shared" si="543"/>
        <v>#REF!</v>
      </c>
      <c r="NY556" t="e">
        <f t="shared" si="544"/>
        <v>#REF!</v>
      </c>
      <c r="NZ556" t="e">
        <f t="shared" si="545"/>
        <v>#REF!</v>
      </c>
      <c r="OA556" t="e">
        <f t="shared" si="546"/>
        <v>#REF!</v>
      </c>
      <c r="OB556" t="e">
        <f t="shared" si="547"/>
        <v>#REF!</v>
      </c>
      <c r="OC556" t="e">
        <f t="shared" si="548"/>
        <v>#REF!</v>
      </c>
    </row>
    <row r="557" spans="1:393" ht="16.5" customHeight="1" x14ac:dyDescent="0.3">
      <c r="A557" s="22"/>
      <c r="KN557" s="5" t="e">
        <f>IF(INDEX(#REF!,MATCH('HT 0-1'!D557,#REF!,0))=INDEX(#REF!,MATCH('HT 0-1'!D557,#REF!,0)),INDEX(#REF!,MATCH('HT 0-1'!D557,#REF!,0)),"ERROR")</f>
        <v>#REF!</v>
      </c>
      <c r="KO557" s="5" t="e">
        <f>IF(INDEX(#REF!,MATCH('HT 0-1'!E557,#REF!,0))=INDEX(#REF!,MATCH('HT 0-1'!E557,#REF!,0)),INDEX(#REF!,MATCH('HT 0-1'!E557,#REF!,0)),"ERROR")</f>
        <v>#REF!</v>
      </c>
      <c r="KP557" s="5" t="e">
        <f t="shared" si="488"/>
        <v>#REF!</v>
      </c>
      <c r="KQ557" t="str">
        <f t="shared" si="489"/>
        <v>_</v>
      </c>
      <c r="KR557" s="5" t="e">
        <f t="shared" si="490"/>
        <v>#DIV/0!</v>
      </c>
      <c r="KS557" s="5" t="e">
        <f t="shared" si="491"/>
        <v>#DIV/0!</v>
      </c>
      <c r="KT557" s="5" t="e">
        <f t="shared" si="492"/>
        <v>#DIV/0!</v>
      </c>
      <c r="KU557" s="5" t="e">
        <f t="shared" si="493"/>
        <v>#DIV/0!</v>
      </c>
      <c r="KV557" s="5" t="e">
        <f t="shared" si="494"/>
        <v>#DIV/0!</v>
      </c>
      <c r="KW557" s="5" t="e">
        <f t="shared" si="495"/>
        <v>#DIV/0!</v>
      </c>
      <c r="KX557" s="5" t="e">
        <f t="shared" si="496"/>
        <v>#DIV/0!</v>
      </c>
      <c r="KY557" s="5" t="e">
        <f t="shared" si="497"/>
        <v>#DIV/0!</v>
      </c>
      <c r="KZ557" s="5" t="e">
        <f t="shared" si="498"/>
        <v>#DIV/0!</v>
      </c>
      <c r="LA557" s="5" t="e">
        <f t="shared" si="499"/>
        <v>#DIV/0!</v>
      </c>
      <c r="LB557" t="e">
        <f>IF(LQ557="0-1",INDEX(Scrape!#REF!,MATCH('HT 0-1'!KP557,Scrape!$B:$B,0)),"")</f>
        <v>#REF!</v>
      </c>
      <c r="LC557" t="e">
        <f>IF(LQ557="0-1",INDEX(Scrape!$A:$A,MATCH('HT 0-1'!KP557,Scrape!$B:$B,0)),"")</f>
        <v>#REF!</v>
      </c>
      <c r="LD557" t="e">
        <f>IF(LQ557="0-1",INDEX(Scrape!$B:$B,MATCH('HT 0-1'!KP557,Scrape!$B:$B,0)),"")</f>
        <v>#REF!</v>
      </c>
      <c r="LE557" t="e">
        <f>IF(LQ557="0-1",INDEX(Scrape!$C:$C,MATCH('HT 0-1'!KP557,Scrape!$B:$B,0)),"")</f>
        <v>#REF!</v>
      </c>
      <c r="LF557" t="e">
        <f>IF(LQ557="0-1",INDEX(Scrape!$D:$D,MATCH('HT 0-1'!KP557,Scrape!$B:$B,0)),"")</f>
        <v>#REF!</v>
      </c>
      <c r="LG557" t="e">
        <f>IF(LQ557="0-1",INDEX(Scrape!$E:$E,MATCH('HT 0-1'!KP557,Scrape!$B:$B,0)),"")</f>
        <v>#REF!</v>
      </c>
      <c r="LH557" t="e">
        <f>IF(LQ557="0-1",INDEX(Scrape!$F:$F,MATCH('HT 0-1'!KP557,Scrape!$B:$B,0)),"")</f>
        <v>#REF!</v>
      </c>
      <c r="LI557" t="e">
        <f>IF(LQ557="0-1",INDEX(Scrape!$G:$G,MATCH('HT 0-1'!KP557,Scrape!$B:$B,0)),"")</f>
        <v>#REF!</v>
      </c>
      <c r="LJ557" t="e">
        <f>IF(LQ557="0-1",INDEX(Scrape!$H:$H,MATCH('HT 0-1'!KP557,Scrape!$B:$B,0)),"")</f>
        <v>#REF!</v>
      </c>
      <c r="LK557" t="e">
        <f>IF(LQ557="0-1",INDEX(Scrape!$I:$I,MATCH('HT 0-1'!KP557,Scrape!$B:$B,0)),"")</f>
        <v>#REF!</v>
      </c>
      <c r="LL557" t="e">
        <f>IF(LQ557="0-1",INDEX(Scrape!$J:$J,MATCH('HT 0-1'!KP557,Scrape!$B:$B,0)),"")</f>
        <v>#REF!</v>
      </c>
      <c r="LM557" t="e">
        <f>IF(LQ557="0-1",INDEX(Scrape!$K:$K,MATCH('HT 0-1'!KP557,Scrape!$B:$B,0)),"")</f>
        <v>#REF!</v>
      </c>
      <c r="LN557" t="e">
        <f>IF(LQ557="0-1",INDEX(Scrape!$L:$L,MATCH('HT 0-1'!KP557,Scrape!$B:$B,0)),"")</f>
        <v>#REF!</v>
      </c>
      <c r="LO557" t="e">
        <f>IF(LQ557="0-1",INDEX(Scrape!$M:$M,MATCH('HT 0-1'!KP557,Scrape!$B:$B,0)),"")</f>
        <v>#REF!</v>
      </c>
      <c r="LP557" t="e">
        <f>IF(LQ557="0-1",INDEX(Scrape!$N:$N,MATCH('HT 0-1'!KP557,Scrape!$B:$B,0)),"")</f>
        <v>#REF!</v>
      </c>
      <c r="LQ557" t="e">
        <f>INDEX(Scrape!$O:$O,MATCH('HT 0-1'!KP557,Scrape!$B:$B,0))</f>
        <v>#REF!</v>
      </c>
      <c r="LR557" t="e">
        <f t="shared" si="500"/>
        <v>#REF!</v>
      </c>
      <c r="LS557" t="e">
        <f t="shared" si="501"/>
        <v>#REF!</v>
      </c>
      <c r="LT557" s="23" t="e">
        <f>IF(INDEX(#REF!,MATCH(KQ557,#REF!,0))=INDEX(#REF!,MATCH(KQ557,#REF!,0)),INDEX(#REF!,MATCH(KQ557,#REF!,0)),"ERROR")</f>
        <v>#REF!</v>
      </c>
      <c r="LU557" s="24" t="e">
        <f t="shared" si="502"/>
        <v>#DIV/0!</v>
      </c>
      <c r="LV557" s="24" t="e">
        <f t="shared" si="503"/>
        <v>#DIV/0!</v>
      </c>
      <c r="LW557" s="24" t="e">
        <f t="shared" si="504"/>
        <v>#DIV/0!</v>
      </c>
      <c r="LX557" s="24" t="e">
        <f t="shared" si="505"/>
        <v>#DIV/0!</v>
      </c>
      <c r="LY557" s="25" t="e">
        <f t="shared" si="506"/>
        <v>#REF!</v>
      </c>
      <c r="LZ557" s="25" t="e">
        <f t="shared" si="507"/>
        <v>#REF!</v>
      </c>
      <c r="MA557" s="26" t="e">
        <f t="shared" si="508"/>
        <v>#REF!</v>
      </c>
      <c r="MB557" s="27" t="e">
        <f t="shared" si="509"/>
        <v>#REF!</v>
      </c>
      <c r="MC557" s="28" t="e">
        <f t="shared" si="510"/>
        <v>#REF!</v>
      </c>
      <c r="MD557" s="24" t="e">
        <f t="shared" si="511"/>
        <v>#REF!</v>
      </c>
      <c r="ME557" s="29" t="e">
        <f t="shared" si="512"/>
        <v>#REF!</v>
      </c>
      <c r="MF557" s="30" t="e">
        <f t="shared" si="513"/>
        <v>#REF!</v>
      </c>
      <c r="MG557" s="24" t="e">
        <f t="shared" si="514"/>
        <v>#REF!</v>
      </c>
      <c r="MH557" s="29" t="e">
        <f t="shared" si="515"/>
        <v>#REF!</v>
      </c>
      <c r="MI557" s="30" t="e">
        <f t="shared" si="516"/>
        <v>#REF!</v>
      </c>
      <c r="MJ557" t="str">
        <f t="shared" si="517"/>
        <v/>
      </c>
      <c r="MK557" t="str">
        <f t="shared" si="518"/>
        <v/>
      </c>
      <c r="ML557" t="str">
        <f t="shared" si="519"/>
        <v/>
      </c>
      <c r="MM557" t="str">
        <f t="shared" si="520"/>
        <v/>
      </c>
      <c r="MN557" t="str">
        <f t="shared" si="521"/>
        <v/>
      </c>
      <c r="MO557" t="str">
        <f t="shared" si="522"/>
        <v/>
      </c>
      <c r="MP557" s="5" t="e">
        <f>COUNTIFS(#REF!,LT557,#REF!,1,#REF!,"&gt;="&amp;MC557,#REF!,"&lt;="&amp;MB557,#REF!,"&lt;="&amp;ME557,#REF!,"&gt;="&amp;MF557,#REF!,"="&amp;KV557,#REF!,"="&amp;KX557)</f>
        <v>#REF!</v>
      </c>
      <c r="MQ557" s="5" t="e">
        <f>COUNTIFS(#REF!,LT557,#REF!,0,#REF!,"&gt;="&amp;MC557,#REF!,"&lt;="&amp;MB557,#REF!,"&lt;="&amp;ME557,#REF!,"&gt;="&amp;MF557,#REF!,"="&amp;KV557,#REF!,"="&amp;KX557)</f>
        <v>#REF!</v>
      </c>
      <c r="MR557" s="5" t="e">
        <f>COUNTIFS(#REF!,LT557,#REF!,1,#REF!,"&gt;="&amp;MC557,#REF!,"&lt;="&amp;MB557,#REF!,"&lt;="&amp;ME557,#REF!,"&gt;="&amp;MF557,#REF!,"="&amp;KW557,#REF!,"="&amp;KY557)</f>
        <v>#REF!</v>
      </c>
      <c r="MS557" s="5" t="e">
        <f>COUNTIFS(#REF!,LT557,#REF!,0,#REF!,"&gt;="&amp;MC557,#REF!,"&lt;="&amp;MB557,#REF!,"&lt;="&amp;ME557,#REF!,"&gt;="&amp;MF557,#REF!,"="&amp;KW557,#REF!,"="&amp;KY557)</f>
        <v>#REF!</v>
      </c>
      <c r="MT557" s="5" t="e">
        <f>COUNTIFS(#REF!,LT557,#REF!,1,#REF!,"&gt;="&amp;MI557,#REF!,"&lt;="&amp;MH557,#REF!,"&lt;="&amp;ME557,#REF!,"&gt;="&amp;MF557)</f>
        <v>#REF!</v>
      </c>
      <c r="MU557" s="5" t="e">
        <f>COUNTIFS(#REF!,LT557,#REF!,0,#REF!,"&gt;="&amp;MI557,#REF!,"&lt;="&amp;MH557,#REF!,"&lt;="&amp;ME557,#REF!,"&gt;="&amp;MF557)</f>
        <v>#REF!</v>
      </c>
      <c r="MV557" s="5" t="e">
        <f>COUNTIFS(#REF!,LT557,#REF!,1,#REF!,"&gt;="&amp;MI557,#REF!,"&lt;="&amp;MH557,#REF!,"="&amp;KZ557,#REF!,"="&amp;LA557,#REF!,"&lt;="&amp;ME557,#REF!,"&gt;="&amp;MF557)</f>
        <v>#REF!</v>
      </c>
      <c r="MW557" s="5" t="e">
        <f>COUNTIFS(#REF!,LT557,#REF!,0,#REF!,"&gt;="&amp;MI557,#REF!,"&lt;="&amp;MH557,#REF!,"="&amp;KZ557,#REF!,"="&amp;LA557,#REF!,"&lt;="&amp;ME557,#REF!,"&gt;="&amp;MF557)</f>
        <v>#REF!</v>
      </c>
      <c r="MX557" s="5" t="e">
        <f>COUNTIFS(#REF!,LT557,#REF!,1,#REF!,"&gt;="&amp;MC557,#REF!,"&lt;="&amp;MB557,#REF!,"&lt;="&amp;ME557,#REF!,"&gt;="&amp;MF557)</f>
        <v>#REF!</v>
      </c>
      <c r="MY557" s="5" t="e">
        <f>COUNTIFS(#REF!,LT557,#REF!,0,#REF!,"&gt;="&amp;MC557,#REF!,"&lt;="&amp;MB557,#REF!,"&lt;="&amp;ME557,#REF!,"&gt;="&amp;MF557)</f>
        <v>#REF!</v>
      </c>
      <c r="MZ557" s="5" t="e">
        <f>COUNTIFS(#REF!,LT557,#REF!,1,#REF!,"&lt;="&amp;ME557,#REF!,"&gt;="&amp;MF557,#REF!,"="&amp;KV557,#REF!,"="&amp;KX557)</f>
        <v>#REF!</v>
      </c>
      <c r="NA557" s="5" t="e">
        <f>COUNTIFS(#REF!,LT557,#REF!,0,#REF!,"&lt;="&amp;ME557,#REF!,"&gt;="&amp;MF557,#REF!,"="&amp;KV557,#REF!,"="&amp;KX557)</f>
        <v>#REF!</v>
      </c>
      <c r="NB557" s="5" t="e">
        <f>COUNTIFS(#REF!,LT557,#REF!,1,#REF!,"&lt;="&amp;ME557,#REF!,"&gt;="&amp;MF557,#REF!,"="&amp;KW557,#REF!,"="&amp;KY557)</f>
        <v>#REF!</v>
      </c>
      <c r="NC557" s="5" t="e">
        <f>COUNTIFS(#REF!,LT557,#REF!,0,#REF!,"&lt;="&amp;ME557,#REF!,"&gt;="&amp;MF557,#REF!,"="&amp;KW557,#REF!,"="&amp;KY557)</f>
        <v>#REF!</v>
      </c>
      <c r="ND557" s="5" t="e">
        <f t="shared" si="523"/>
        <v>#REF!</v>
      </c>
      <c r="NE557" s="5" t="e">
        <f t="shared" si="524"/>
        <v>#REF!</v>
      </c>
      <c r="NF557" s="5" t="e">
        <f t="shared" si="525"/>
        <v>#REF!</v>
      </c>
      <c r="NG557" s="6" t="e">
        <f t="shared" si="526"/>
        <v>#REF!</v>
      </c>
      <c r="NH557" s="7" t="e">
        <f t="shared" si="527"/>
        <v>#REF!</v>
      </c>
      <c r="NI557" s="5" t="e">
        <f t="shared" si="528"/>
        <v>#REF!</v>
      </c>
      <c r="NJ557" s="31" t="e">
        <f t="shared" si="529"/>
        <v>#REF!</v>
      </c>
      <c r="NK557" s="32" t="e">
        <f t="shared" si="530"/>
        <v>#REF!</v>
      </c>
      <c r="NL557" s="32" t="e">
        <f t="shared" si="531"/>
        <v>#REF!</v>
      </c>
      <c r="NM557" s="33" t="e">
        <f t="shared" si="532"/>
        <v>#REF!</v>
      </c>
      <c r="NN557" s="33" t="e">
        <f t="shared" si="533"/>
        <v>#REF!</v>
      </c>
      <c r="NO557" s="33" t="e">
        <f t="shared" si="534"/>
        <v>#REF!</v>
      </c>
      <c r="NP557" s="33" t="e">
        <f t="shared" si="535"/>
        <v>#REF!</v>
      </c>
      <c r="NQ557" s="31" t="e">
        <f t="shared" si="536"/>
        <v>#REF!</v>
      </c>
      <c r="NR557" s="32" t="e">
        <f t="shared" si="537"/>
        <v>#REF!</v>
      </c>
      <c r="NS557" s="32" t="e">
        <f t="shared" si="538"/>
        <v>#REF!</v>
      </c>
      <c r="NT557" s="33" t="e">
        <f t="shared" si="539"/>
        <v>#REF!</v>
      </c>
      <c r="NU557" s="33" t="e">
        <f t="shared" si="540"/>
        <v>#REF!</v>
      </c>
      <c r="NV557" s="33" t="e">
        <f t="shared" si="541"/>
        <v>#REF!</v>
      </c>
      <c r="NW557" s="33" t="e">
        <f t="shared" si="542"/>
        <v>#REF!</v>
      </c>
      <c r="NX557" t="e">
        <f t="shared" si="543"/>
        <v>#REF!</v>
      </c>
      <c r="NY557" t="e">
        <f t="shared" si="544"/>
        <v>#REF!</v>
      </c>
      <c r="NZ557" t="e">
        <f t="shared" si="545"/>
        <v>#REF!</v>
      </c>
      <c r="OA557" t="e">
        <f t="shared" si="546"/>
        <v>#REF!</v>
      </c>
      <c r="OB557" t="e">
        <f t="shared" si="547"/>
        <v>#REF!</v>
      </c>
      <c r="OC557" t="e">
        <f t="shared" si="548"/>
        <v>#REF!</v>
      </c>
    </row>
    <row r="558" spans="1:393" ht="16.5" customHeight="1" x14ac:dyDescent="0.3">
      <c r="A558" s="22"/>
      <c r="KN558" s="5" t="e">
        <f>IF(INDEX(#REF!,MATCH('HT 0-1'!D558,#REF!,0))=INDEX(#REF!,MATCH('HT 0-1'!D558,#REF!,0)),INDEX(#REF!,MATCH('HT 0-1'!D558,#REF!,0)),"ERROR")</f>
        <v>#REF!</v>
      </c>
      <c r="KO558" s="5" t="e">
        <f>IF(INDEX(#REF!,MATCH('HT 0-1'!E558,#REF!,0))=INDEX(#REF!,MATCH('HT 0-1'!E558,#REF!,0)),INDEX(#REF!,MATCH('HT 0-1'!E558,#REF!,0)),"ERROR")</f>
        <v>#REF!</v>
      </c>
      <c r="KP558" s="5" t="e">
        <f t="shared" si="488"/>
        <v>#REF!</v>
      </c>
      <c r="KQ558" t="str">
        <f t="shared" si="489"/>
        <v>_</v>
      </c>
      <c r="KR558" s="5" t="e">
        <f t="shared" si="490"/>
        <v>#DIV/0!</v>
      </c>
      <c r="KS558" s="5" t="e">
        <f t="shared" si="491"/>
        <v>#DIV/0!</v>
      </c>
      <c r="KT558" s="5" t="e">
        <f t="shared" si="492"/>
        <v>#DIV/0!</v>
      </c>
      <c r="KU558" s="5" t="e">
        <f t="shared" si="493"/>
        <v>#DIV/0!</v>
      </c>
      <c r="KV558" s="5" t="e">
        <f t="shared" si="494"/>
        <v>#DIV/0!</v>
      </c>
      <c r="KW558" s="5" t="e">
        <f t="shared" si="495"/>
        <v>#DIV/0!</v>
      </c>
      <c r="KX558" s="5" t="e">
        <f t="shared" si="496"/>
        <v>#DIV/0!</v>
      </c>
      <c r="KY558" s="5" t="e">
        <f t="shared" si="497"/>
        <v>#DIV/0!</v>
      </c>
      <c r="KZ558" s="5" t="e">
        <f t="shared" si="498"/>
        <v>#DIV/0!</v>
      </c>
      <c r="LA558" s="5" t="e">
        <f t="shared" si="499"/>
        <v>#DIV/0!</v>
      </c>
      <c r="LB558" t="e">
        <f>IF(LQ558="0-1",INDEX(Scrape!#REF!,MATCH('HT 0-1'!KP558,Scrape!$B:$B,0)),"")</f>
        <v>#REF!</v>
      </c>
      <c r="LC558" t="e">
        <f>IF(LQ558="0-1",INDEX(Scrape!$A:$A,MATCH('HT 0-1'!KP558,Scrape!$B:$B,0)),"")</f>
        <v>#REF!</v>
      </c>
      <c r="LD558" t="e">
        <f>IF(LQ558="0-1",INDEX(Scrape!$B:$B,MATCH('HT 0-1'!KP558,Scrape!$B:$B,0)),"")</f>
        <v>#REF!</v>
      </c>
      <c r="LE558" t="e">
        <f>IF(LQ558="0-1",INDEX(Scrape!$C:$C,MATCH('HT 0-1'!KP558,Scrape!$B:$B,0)),"")</f>
        <v>#REF!</v>
      </c>
      <c r="LF558" t="e">
        <f>IF(LQ558="0-1",INDEX(Scrape!$D:$D,MATCH('HT 0-1'!KP558,Scrape!$B:$B,0)),"")</f>
        <v>#REF!</v>
      </c>
      <c r="LG558" t="e">
        <f>IF(LQ558="0-1",INDEX(Scrape!$E:$E,MATCH('HT 0-1'!KP558,Scrape!$B:$B,0)),"")</f>
        <v>#REF!</v>
      </c>
      <c r="LH558" t="e">
        <f>IF(LQ558="0-1",INDEX(Scrape!$F:$F,MATCH('HT 0-1'!KP558,Scrape!$B:$B,0)),"")</f>
        <v>#REF!</v>
      </c>
      <c r="LI558" t="e">
        <f>IF(LQ558="0-1",INDEX(Scrape!$G:$G,MATCH('HT 0-1'!KP558,Scrape!$B:$B,0)),"")</f>
        <v>#REF!</v>
      </c>
      <c r="LJ558" t="e">
        <f>IF(LQ558="0-1",INDEX(Scrape!$H:$H,MATCH('HT 0-1'!KP558,Scrape!$B:$B,0)),"")</f>
        <v>#REF!</v>
      </c>
      <c r="LK558" t="e">
        <f>IF(LQ558="0-1",INDEX(Scrape!$I:$I,MATCH('HT 0-1'!KP558,Scrape!$B:$B,0)),"")</f>
        <v>#REF!</v>
      </c>
      <c r="LL558" t="e">
        <f>IF(LQ558="0-1",INDEX(Scrape!$J:$J,MATCH('HT 0-1'!KP558,Scrape!$B:$B,0)),"")</f>
        <v>#REF!</v>
      </c>
      <c r="LM558" t="e">
        <f>IF(LQ558="0-1",INDEX(Scrape!$K:$K,MATCH('HT 0-1'!KP558,Scrape!$B:$B,0)),"")</f>
        <v>#REF!</v>
      </c>
      <c r="LN558" t="e">
        <f>IF(LQ558="0-1",INDEX(Scrape!$L:$L,MATCH('HT 0-1'!KP558,Scrape!$B:$B,0)),"")</f>
        <v>#REF!</v>
      </c>
      <c r="LO558" t="e">
        <f>IF(LQ558="0-1",INDEX(Scrape!$M:$M,MATCH('HT 0-1'!KP558,Scrape!$B:$B,0)),"")</f>
        <v>#REF!</v>
      </c>
      <c r="LP558" t="e">
        <f>IF(LQ558="0-1",INDEX(Scrape!$N:$N,MATCH('HT 0-1'!KP558,Scrape!$B:$B,0)),"")</f>
        <v>#REF!</v>
      </c>
      <c r="LQ558" t="e">
        <f>INDEX(Scrape!$O:$O,MATCH('HT 0-1'!KP558,Scrape!$B:$B,0))</f>
        <v>#REF!</v>
      </c>
      <c r="LR558" t="e">
        <f t="shared" si="500"/>
        <v>#REF!</v>
      </c>
      <c r="LS558" t="e">
        <f t="shared" si="501"/>
        <v>#REF!</v>
      </c>
      <c r="LT558" s="23" t="e">
        <f>IF(INDEX(#REF!,MATCH(KQ558,#REF!,0))=INDEX(#REF!,MATCH(KQ558,#REF!,0)),INDEX(#REF!,MATCH(KQ558,#REF!,0)),"ERROR")</f>
        <v>#REF!</v>
      </c>
      <c r="LU558" s="24" t="e">
        <f t="shared" si="502"/>
        <v>#DIV/0!</v>
      </c>
      <c r="LV558" s="24" t="e">
        <f t="shared" si="503"/>
        <v>#DIV/0!</v>
      </c>
      <c r="LW558" s="24" t="e">
        <f t="shared" si="504"/>
        <v>#DIV/0!</v>
      </c>
      <c r="LX558" s="24" t="e">
        <f t="shared" si="505"/>
        <v>#DIV/0!</v>
      </c>
      <c r="LY558" s="25" t="e">
        <f t="shared" si="506"/>
        <v>#REF!</v>
      </c>
      <c r="LZ558" s="25" t="e">
        <f t="shared" si="507"/>
        <v>#REF!</v>
      </c>
      <c r="MA558" s="26" t="e">
        <f t="shared" si="508"/>
        <v>#REF!</v>
      </c>
      <c r="MB558" s="27" t="e">
        <f t="shared" si="509"/>
        <v>#REF!</v>
      </c>
      <c r="MC558" s="28" t="e">
        <f t="shared" si="510"/>
        <v>#REF!</v>
      </c>
      <c r="MD558" s="24" t="e">
        <f t="shared" si="511"/>
        <v>#REF!</v>
      </c>
      <c r="ME558" s="29" t="e">
        <f t="shared" si="512"/>
        <v>#REF!</v>
      </c>
      <c r="MF558" s="30" t="e">
        <f t="shared" si="513"/>
        <v>#REF!</v>
      </c>
      <c r="MG558" s="24" t="e">
        <f t="shared" si="514"/>
        <v>#REF!</v>
      </c>
      <c r="MH558" s="29" t="e">
        <f t="shared" si="515"/>
        <v>#REF!</v>
      </c>
      <c r="MI558" s="30" t="e">
        <f t="shared" si="516"/>
        <v>#REF!</v>
      </c>
      <c r="MJ558" t="str">
        <f t="shared" si="517"/>
        <v/>
      </c>
      <c r="MK558" t="str">
        <f t="shared" si="518"/>
        <v/>
      </c>
      <c r="ML558" t="str">
        <f t="shared" si="519"/>
        <v/>
      </c>
      <c r="MM558" t="str">
        <f t="shared" si="520"/>
        <v/>
      </c>
      <c r="MN558" t="str">
        <f t="shared" si="521"/>
        <v/>
      </c>
      <c r="MO558" t="str">
        <f t="shared" si="522"/>
        <v/>
      </c>
      <c r="MP558" s="5" t="e">
        <f>COUNTIFS(#REF!,LT558,#REF!,1,#REF!,"&gt;="&amp;MC558,#REF!,"&lt;="&amp;MB558,#REF!,"&lt;="&amp;ME558,#REF!,"&gt;="&amp;MF558,#REF!,"="&amp;KV558,#REF!,"="&amp;KX558)</f>
        <v>#REF!</v>
      </c>
      <c r="MQ558" s="5" t="e">
        <f>COUNTIFS(#REF!,LT558,#REF!,0,#REF!,"&gt;="&amp;MC558,#REF!,"&lt;="&amp;MB558,#REF!,"&lt;="&amp;ME558,#REF!,"&gt;="&amp;MF558,#REF!,"="&amp;KV558,#REF!,"="&amp;KX558)</f>
        <v>#REF!</v>
      </c>
      <c r="MR558" s="5" t="e">
        <f>COUNTIFS(#REF!,LT558,#REF!,1,#REF!,"&gt;="&amp;MC558,#REF!,"&lt;="&amp;MB558,#REF!,"&lt;="&amp;ME558,#REF!,"&gt;="&amp;MF558,#REF!,"="&amp;KW558,#REF!,"="&amp;KY558)</f>
        <v>#REF!</v>
      </c>
      <c r="MS558" s="5" t="e">
        <f>COUNTIFS(#REF!,LT558,#REF!,0,#REF!,"&gt;="&amp;MC558,#REF!,"&lt;="&amp;MB558,#REF!,"&lt;="&amp;ME558,#REF!,"&gt;="&amp;MF558,#REF!,"="&amp;KW558,#REF!,"="&amp;KY558)</f>
        <v>#REF!</v>
      </c>
      <c r="MT558" s="5" t="e">
        <f>COUNTIFS(#REF!,LT558,#REF!,1,#REF!,"&gt;="&amp;MI558,#REF!,"&lt;="&amp;MH558,#REF!,"&lt;="&amp;ME558,#REF!,"&gt;="&amp;MF558)</f>
        <v>#REF!</v>
      </c>
      <c r="MU558" s="5" t="e">
        <f>COUNTIFS(#REF!,LT558,#REF!,0,#REF!,"&gt;="&amp;MI558,#REF!,"&lt;="&amp;MH558,#REF!,"&lt;="&amp;ME558,#REF!,"&gt;="&amp;MF558)</f>
        <v>#REF!</v>
      </c>
      <c r="MV558" s="5" t="e">
        <f>COUNTIFS(#REF!,LT558,#REF!,1,#REF!,"&gt;="&amp;MI558,#REF!,"&lt;="&amp;MH558,#REF!,"="&amp;KZ558,#REF!,"="&amp;LA558,#REF!,"&lt;="&amp;ME558,#REF!,"&gt;="&amp;MF558)</f>
        <v>#REF!</v>
      </c>
      <c r="MW558" s="5" t="e">
        <f>COUNTIFS(#REF!,LT558,#REF!,0,#REF!,"&gt;="&amp;MI558,#REF!,"&lt;="&amp;MH558,#REF!,"="&amp;KZ558,#REF!,"="&amp;LA558,#REF!,"&lt;="&amp;ME558,#REF!,"&gt;="&amp;MF558)</f>
        <v>#REF!</v>
      </c>
      <c r="MX558" s="5" t="e">
        <f>COUNTIFS(#REF!,LT558,#REF!,1,#REF!,"&gt;="&amp;MC558,#REF!,"&lt;="&amp;MB558,#REF!,"&lt;="&amp;ME558,#REF!,"&gt;="&amp;MF558)</f>
        <v>#REF!</v>
      </c>
      <c r="MY558" s="5" t="e">
        <f>COUNTIFS(#REF!,LT558,#REF!,0,#REF!,"&gt;="&amp;MC558,#REF!,"&lt;="&amp;MB558,#REF!,"&lt;="&amp;ME558,#REF!,"&gt;="&amp;MF558)</f>
        <v>#REF!</v>
      </c>
      <c r="MZ558" s="5" t="e">
        <f>COUNTIFS(#REF!,LT558,#REF!,1,#REF!,"&lt;="&amp;ME558,#REF!,"&gt;="&amp;MF558,#REF!,"="&amp;KV558,#REF!,"="&amp;KX558)</f>
        <v>#REF!</v>
      </c>
      <c r="NA558" s="5" t="e">
        <f>COUNTIFS(#REF!,LT558,#REF!,0,#REF!,"&lt;="&amp;ME558,#REF!,"&gt;="&amp;MF558,#REF!,"="&amp;KV558,#REF!,"="&amp;KX558)</f>
        <v>#REF!</v>
      </c>
      <c r="NB558" s="5" t="e">
        <f>COUNTIFS(#REF!,LT558,#REF!,1,#REF!,"&lt;="&amp;ME558,#REF!,"&gt;="&amp;MF558,#REF!,"="&amp;KW558,#REF!,"="&amp;KY558)</f>
        <v>#REF!</v>
      </c>
      <c r="NC558" s="5" t="e">
        <f>COUNTIFS(#REF!,LT558,#REF!,0,#REF!,"&lt;="&amp;ME558,#REF!,"&gt;="&amp;MF558,#REF!,"="&amp;KW558,#REF!,"="&amp;KY558)</f>
        <v>#REF!</v>
      </c>
      <c r="ND558" s="5" t="e">
        <f t="shared" si="523"/>
        <v>#REF!</v>
      </c>
      <c r="NE558" s="5" t="e">
        <f t="shared" si="524"/>
        <v>#REF!</v>
      </c>
      <c r="NF558" s="5" t="e">
        <f t="shared" si="525"/>
        <v>#REF!</v>
      </c>
      <c r="NG558" s="6" t="e">
        <f t="shared" si="526"/>
        <v>#REF!</v>
      </c>
      <c r="NH558" s="7" t="e">
        <f t="shared" si="527"/>
        <v>#REF!</v>
      </c>
      <c r="NI558" s="5" t="e">
        <f t="shared" si="528"/>
        <v>#REF!</v>
      </c>
      <c r="NJ558" s="31" t="e">
        <f t="shared" si="529"/>
        <v>#REF!</v>
      </c>
      <c r="NK558" s="32" t="e">
        <f t="shared" si="530"/>
        <v>#REF!</v>
      </c>
      <c r="NL558" s="32" t="e">
        <f t="shared" si="531"/>
        <v>#REF!</v>
      </c>
      <c r="NM558" s="33" t="e">
        <f t="shared" si="532"/>
        <v>#REF!</v>
      </c>
      <c r="NN558" s="33" t="e">
        <f t="shared" si="533"/>
        <v>#REF!</v>
      </c>
      <c r="NO558" s="33" t="e">
        <f t="shared" si="534"/>
        <v>#REF!</v>
      </c>
      <c r="NP558" s="33" t="e">
        <f t="shared" si="535"/>
        <v>#REF!</v>
      </c>
      <c r="NQ558" s="31" t="e">
        <f t="shared" si="536"/>
        <v>#REF!</v>
      </c>
      <c r="NR558" s="32" t="e">
        <f t="shared" si="537"/>
        <v>#REF!</v>
      </c>
      <c r="NS558" s="32" t="e">
        <f t="shared" si="538"/>
        <v>#REF!</v>
      </c>
      <c r="NT558" s="33" t="e">
        <f t="shared" si="539"/>
        <v>#REF!</v>
      </c>
      <c r="NU558" s="33" t="e">
        <f t="shared" si="540"/>
        <v>#REF!</v>
      </c>
      <c r="NV558" s="33" t="e">
        <f t="shared" si="541"/>
        <v>#REF!</v>
      </c>
      <c r="NW558" s="33" t="e">
        <f t="shared" si="542"/>
        <v>#REF!</v>
      </c>
      <c r="NX558" t="e">
        <f t="shared" si="543"/>
        <v>#REF!</v>
      </c>
      <c r="NY558" t="e">
        <f t="shared" si="544"/>
        <v>#REF!</v>
      </c>
      <c r="NZ558" t="e">
        <f t="shared" si="545"/>
        <v>#REF!</v>
      </c>
      <c r="OA558" t="e">
        <f t="shared" si="546"/>
        <v>#REF!</v>
      </c>
      <c r="OB558" t="e">
        <f t="shared" si="547"/>
        <v>#REF!</v>
      </c>
      <c r="OC558" t="e">
        <f t="shared" si="548"/>
        <v>#REF!</v>
      </c>
    </row>
    <row r="559" spans="1:393" ht="16.5" customHeight="1" x14ac:dyDescent="0.3">
      <c r="A559" s="22"/>
      <c r="KN559" s="5" t="e">
        <f>IF(INDEX(#REF!,MATCH('HT 0-1'!D559,#REF!,0))=INDEX(#REF!,MATCH('HT 0-1'!D559,#REF!,0)),INDEX(#REF!,MATCH('HT 0-1'!D559,#REF!,0)),"ERROR")</f>
        <v>#REF!</v>
      </c>
      <c r="KO559" s="5" t="e">
        <f>IF(INDEX(#REF!,MATCH('HT 0-1'!E559,#REF!,0))=INDEX(#REF!,MATCH('HT 0-1'!E559,#REF!,0)),INDEX(#REF!,MATCH('HT 0-1'!E559,#REF!,0)),"ERROR")</f>
        <v>#REF!</v>
      </c>
      <c r="KP559" s="5" t="e">
        <f t="shared" si="488"/>
        <v>#REF!</v>
      </c>
      <c r="KQ559" t="str">
        <f t="shared" si="489"/>
        <v>_</v>
      </c>
      <c r="KR559" s="5" t="e">
        <f t="shared" si="490"/>
        <v>#DIV/0!</v>
      </c>
      <c r="KS559" s="5" t="e">
        <f t="shared" si="491"/>
        <v>#DIV/0!</v>
      </c>
      <c r="KT559" s="5" t="e">
        <f t="shared" si="492"/>
        <v>#DIV/0!</v>
      </c>
      <c r="KU559" s="5" t="e">
        <f t="shared" si="493"/>
        <v>#DIV/0!</v>
      </c>
      <c r="KV559" s="5" t="e">
        <f t="shared" si="494"/>
        <v>#DIV/0!</v>
      </c>
      <c r="KW559" s="5" t="e">
        <f t="shared" si="495"/>
        <v>#DIV/0!</v>
      </c>
      <c r="KX559" s="5" t="e">
        <f t="shared" si="496"/>
        <v>#DIV/0!</v>
      </c>
      <c r="KY559" s="5" t="e">
        <f t="shared" si="497"/>
        <v>#DIV/0!</v>
      </c>
      <c r="KZ559" s="5" t="e">
        <f t="shared" si="498"/>
        <v>#DIV/0!</v>
      </c>
      <c r="LA559" s="5" t="e">
        <f t="shared" si="499"/>
        <v>#DIV/0!</v>
      </c>
      <c r="LB559" t="e">
        <f>IF(LQ559="0-1",INDEX(Scrape!#REF!,MATCH('HT 0-1'!KP559,Scrape!$B:$B,0)),"")</f>
        <v>#REF!</v>
      </c>
      <c r="LC559" t="e">
        <f>IF(LQ559="0-1",INDEX(Scrape!$A:$A,MATCH('HT 0-1'!KP559,Scrape!$B:$B,0)),"")</f>
        <v>#REF!</v>
      </c>
      <c r="LD559" t="e">
        <f>IF(LQ559="0-1",INDEX(Scrape!$B:$B,MATCH('HT 0-1'!KP559,Scrape!$B:$B,0)),"")</f>
        <v>#REF!</v>
      </c>
      <c r="LE559" t="e">
        <f>IF(LQ559="0-1",INDEX(Scrape!$C:$C,MATCH('HT 0-1'!KP559,Scrape!$B:$B,0)),"")</f>
        <v>#REF!</v>
      </c>
      <c r="LF559" t="e">
        <f>IF(LQ559="0-1",INDEX(Scrape!$D:$D,MATCH('HT 0-1'!KP559,Scrape!$B:$B,0)),"")</f>
        <v>#REF!</v>
      </c>
      <c r="LG559" t="e">
        <f>IF(LQ559="0-1",INDEX(Scrape!$E:$E,MATCH('HT 0-1'!KP559,Scrape!$B:$B,0)),"")</f>
        <v>#REF!</v>
      </c>
      <c r="LH559" t="e">
        <f>IF(LQ559="0-1",INDEX(Scrape!$F:$F,MATCH('HT 0-1'!KP559,Scrape!$B:$B,0)),"")</f>
        <v>#REF!</v>
      </c>
      <c r="LI559" t="e">
        <f>IF(LQ559="0-1",INDEX(Scrape!$G:$G,MATCH('HT 0-1'!KP559,Scrape!$B:$B,0)),"")</f>
        <v>#REF!</v>
      </c>
      <c r="LJ559" t="e">
        <f>IF(LQ559="0-1",INDEX(Scrape!$H:$H,MATCH('HT 0-1'!KP559,Scrape!$B:$B,0)),"")</f>
        <v>#REF!</v>
      </c>
      <c r="LK559" t="e">
        <f>IF(LQ559="0-1",INDEX(Scrape!$I:$I,MATCH('HT 0-1'!KP559,Scrape!$B:$B,0)),"")</f>
        <v>#REF!</v>
      </c>
      <c r="LL559" t="e">
        <f>IF(LQ559="0-1",INDEX(Scrape!$J:$J,MATCH('HT 0-1'!KP559,Scrape!$B:$B,0)),"")</f>
        <v>#REF!</v>
      </c>
      <c r="LM559" t="e">
        <f>IF(LQ559="0-1",INDEX(Scrape!$K:$K,MATCH('HT 0-1'!KP559,Scrape!$B:$B,0)),"")</f>
        <v>#REF!</v>
      </c>
      <c r="LN559" t="e">
        <f>IF(LQ559="0-1",INDEX(Scrape!$L:$L,MATCH('HT 0-1'!KP559,Scrape!$B:$B,0)),"")</f>
        <v>#REF!</v>
      </c>
      <c r="LO559" t="e">
        <f>IF(LQ559="0-1",INDEX(Scrape!$M:$M,MATCH('HT 0-1'!KP559,Scrape!$B:$B,0)),"")</f>
        <v>#REF!</v>
      </c>
      <c r="LP559" t="e">
        <f>IF(LQ559="0-1",INDEX(Scrape!$N:$N,MATCH('HT 0-1'!KP559,Scrape!$B:$B,0)),"")</f>
        <v>#REF!</v>
      </c>
      <c r="LQ559" t="e">
        <f>INDEX(Scrape!$O:$O,MATCH('HT 0-1'!KP559,Scrape!$B:$B,0))</f>
        <v>#REF!</v>
      </c>
      <c r="LR559" t="e">
        <f t="shared" si="500"/>
        <v>#REF!</v>
      </c>
      <c r="LS559" t="e">
        <f t="shared" si="501"/>
        <v>#REF!</v>
      </c>
      <c r="LT559" s="23" t="e">
        <f>IF(INDEX(#REF!,MATCH(KQ559,#REF!,0))=INDEX(#REF!,MATCH(KQ559,#REF!,0)),INDEX(#REF!,MATCH(KQ559,#REF!,0)),"ERROR")</f>
        <v>#REF!</v>
      </c>
      <c r="LU559" s="24" t="e">
        <f t="shared" si="502"/>
        <v>#DIV/0!</v>
      </c>
      <c r="LV559" s="24" t="e">
        <f t="shared" si="503"/>
        <v>#DIV/0!</v>
      </c>
      <c r="LW559" s="24" t="e">
        <f t="shared" si="504"/>
        <v>#DIV/0!</v>
      </c>
      <c r="LX559" s="24" t="e">
        <f t="shared" si="505"/>
        <v>#DIV/0!</v>
      </c>
      <c r="LY559" s="25" t="e">
        <f t="shared" si="506"/>
        <v>#REF!</v>
      </c>
      <c r="LZ559" s="25" t="e">
        <f t="shared" si="507"/>
        <v>#REF!</v>
      </c>
      <c r="MA559" s="26" t="e">
        <f t="shared" si="508"/>
        <v>#REF!</v>
      </c>
      <c r="MB559" s="27" t="e">
        <f t="shared" si="509"/>
        <v>#REF!</v>
      </c>
      <c r="MC559" s="28" t="e">
        <f t="shared" si="510"/>
        <v>#REF!</v>
      </c>
      <c r="MD559" s="24" t="e">
        <f t="shared" si="511"/>
        <v>#REF!</v>
      </c>
      <c r="ME559" s="29" t="e">
        <f t="shared" si="512"/>
        <v>#REF!</v>
      </c>
      <c r="MF559" s="30" t="e">
        <f t="shared" si="513"/>
        <v>#REF!</v>
      </c>
      <c r="MG559" s="24" t="e">
        <f t="shared" si="514"/>
        <v>#REF!</v>
      </c>
      <c r="MH559" s="29" t="e">
        <f t="shared" si="515"/>
        <v>#REF!</v>
      </c>
      <c r="MI559" s="30" t="e">
        <f t="shared" si="516"/>
        <v>#REF!</v>
      </c>
      <c r="MJ559" t="str">
        <f t="shared" si="517"/>
        <v/>
      </c>
      <c r="MK559" t="str">
        <f t="shared" si="518"/>
        <v/>
      </c>
      <c r="ML559" t="str">
        <f t="shared" si="519"/>
        <v/>
      </c>
      <c r="MM559" t="str">
        <f t="shared" si="520"/>
        <v/>
      </c>
      <c r="MN559" t="str">
        <f t="shared" si="521"/>
        <v/>
      </c>
      <c r="MO559" t="str">
        <f t="shared" si="522"/>
        <v/>
      </c>
      <c r="MP559" s="5" t="e">
        <f>COUNTIFS(#REF!,LT559,#REF!,1,#REF!,"&gt;="&amp;MC559,#REF!,"&lt;="&amp;MB559,#REF!,"&lt;="&amp;ME559,#REF!,"&gt;="&amp;MF559,#REF!,"="&amp;KV559,#REF!,"="&amp;KX559)</f>
        <v>#REF!</v>
      </c>
      <c r="MQ559" s="5" t="e">
        <f>COUNTIFS(#REF!,LT559,#REF!,0,#REF!,"&gt;="&amp;MC559,#REF!,"&lt;="&amp;MB559,#REF!,"&lt;="&amp;ME559,#REF!,"&gt;="&amp;MF559,#REF!,"="&amp;KV559,#REF!,"="&amp;KX559)</f>
        <v>#REF!</v>
      </c>
      <c r="MR559" s="5" t="e">
        <f>COUNTIFS(#REF!,LT559,#REF!,1,#REF!,"&gt;="&amp;MC559,#REF!,"&lt;="&amp;MB559,#REF!,"&lt;="&amp;ME559,#REF!,"&gt;="&amp;MF559,#REF!,"="&amp;KW559,#REF!,"="&amp;KY559)</f>
        <v>#REF!</v>
      </c>
      <c r="MS559" s="5" t="e">
        <f>COUNTIFS(#REF!,LT559,#REF!,0,#REF!,"&gt;="&amp;MC559,#REF!,"&lt;="&amp;MB559,#REF!,"&lt;="&amp;ME559,#REF!,"&gt;="&amp;MF559,#REF!,"="&amp;KW559,#REF!,"="&amp;KY559)</f>
        <v>#REF!</v>
      </c>
      <c r="MT559" s="5" t="e">
        <f>COUNTIFS(#REF!,LT559,#REF!,1,#REF!,"&gt;="&amp;MI559,#REF!,"&lt;="&amp;MH559,#REF!,"&lt;="&amp;ME559,#REF!,"&gt;="&amp;MF559)</f>
        <v>#REF!</v>
      </c>
      <c r="MU559" s="5" t="e">
        <f>COUNTIFS(#REF!,LT559,#REF!,0,#REF!,"&gt;="&amp;MI559,#REF!,"&lt;="&amp;MH559,#REF!,"&lt;="&amp;ME559,#REF!,"&gt;="&amp;MF559)</f>
        <v>#REF!</v>
      </c>
      <c r="MV559" s="5" t="e">
        <f>COUNTIFS(#REF!,LT559,#REF!,1,#REF!,"&gt;="&amp;MI559,#REF!,"&lt;="&amp;MH559,#REF!,"="&amp;KZ559,#REF!,"="&amp;LA559,#REF!,"&lt;="&amp;ME559,#REF!,"&gt;="&amp;MF559)</f>
        <v>#REF!</v>
      </c>
      <c r="MW559" s="5" t="e">
        <f>COUNTIFS(#REF!,LT559,#REF!,0,#REF!,"&gt;="&amp;MI559,#REF!,"&lt;="&amp;MH559,#REF!,"="&amp;KZ559,#REF!,"="&amp;LA559,#REF!,"&lt;="&amp;ME559,#REF!,"&gt;="&amp;MF559)</f>
        <v>#REF!</v>
      </c>
      <c r="MX559" s="5" t="e">
        <f>COUNTIFS(#REF!,LT559,#REF!,1,#REF!,"&gt;="&amp;MC559,#REF!,"&lt;="&amp;MB559,#REF!,"&lt;="&amp;ME559,#REF!,"&gt;="&amp;MF559)</f>
        <v>#REF!</v>
      </c>
      <c r="MY559" s="5" t="e">
        <f>COUNTIFS(#REF!,LT559,#REF!,0,#REF!,"&gt;="&amp;MC559,#REF!,"&lt;="&amp;MB559,#REF!,"&lt;="&amp;ME559,#REF!,"&gt;="&amp;MF559)</f>
        <v>#REF!</v>
      </c>
      <c r="MZ559" s="5" t="e">
        <f>COUNTIFS(#REF!,LT559,#REF!,1,#REF!,"&lt;="&amp;ME559,#REF!,"&gt;="&amp;MF559,#REF!,"="&amp;KV559,#REF!,"="&amp;KX559)</f>
        <v>#REF!</v>
      </c>
      <c r="NA559" s="5" t="e">
        <f>COUNTIFS(#REF!,LT559,#REF!,0,#REF!,"&lt;="&amp;ME559,#REF!,"&gt;="&amp;MF559,#REF!,"="&amp;KV559,#REF!,"="&amp;KX559)</f>
        <v>#REF!</v>
      </c>
      <c r="NB559" s="5" t="e">
        <f>COUNTIFS(#REF!,LT559,#REF!,1,#REF!,"&lt;="&amp;ME559,#REF!,"&gt;="&amp;MF559,#REF!,"="&amp;KW559,#REF!,"="&amp;KY559)</f>
        <v>#REF!</v>
      </c>
      <c r="NC559" s="5" t="e">
        <f>COUNTIFS(#REF!,LT559,#REF!,0,#REF!,"&lt;="&amp;ME559,#REF!,"&gt;="&amp;MF559,#REF!,"="&amp;KW559,#REF!,"="&amp;KY559)</f>
        <v>#REF!</v>
      </c>
      <c r="ND559" s="5" t="e">
        <f t="shared" si="523"/>
        <v>#REF!</v>
      </c>
      <c r="NE559" s="5" t="e">
        <f t="shared" si="524"/>
        <v>#REF!</v>
      </c>
      <c r="NF559" s="5" t="e">
        <f t="shared" si="525"/>
        <v>#REF!</v>
      </c>
      <c r="NG559" s="6" t="e">
        <f t="shared" si="526"/>
        <v>#REF!</v>
      </c>
      <c r="NH559" s="7" t="e">
        <f t="shared" si="527"/>
        <v>#REF!</v>
      </c>
      <c r="NI559" s="5" t="e">
        <f t="shared" si="528"/>
        <v>#REF!</v>
      </c>
      <c r="NJ559" s="31" t="e">
        <f t="shared" si="529"/>
        <v>#REF!</v>
      </c>
      <c r="NK559" s="32" t="e">
        <f t="shared" si="530"/>
        <v>#REF!</v>
      </c>
      <c r="NL559" s="32" t="e">
        <f t="shared" si="531"/>
        <v>#REF!</v>
      </c>
      <c r="NM559" s="33" t="e">
        <f t="shared" si="532"/>
        <v>#REF!</v>
      </c>
      <c r="NN559" s="33" t="e">
        <f t="shared" si="533"/>
        <v>#REF!</v>
      </c>
      <c r="NO559" s="33" t="e">
        <f t="shared" si="534"/>
        <v>#REF!</v>
      </c>
      <c r="NP559" s="33" t="e">
        <f t="shared" si="535"/>
        <v>#REF!</v>
      </c>
      <c r="NQ559" s="31" t="e">
        <f t="shared" si="536"/>
        <v>#REF!</v>
      </c>
      <c r="NR559" s="32" t="e">
        <f t="shared" si="537"/>
        <v>#REF!</v>
      </c>
      <c r="NS559" s="32" t="e">
        <f t="shared" si="538"/>
        <v>#REF!</v>
      </c>
      <c r="NT559" s="33" t="e">
        <f t="shared" si="539"/>
        <v>#REF!</v>
      </c>
      <c r="NU559" s="33" t="e">
        <f t="shared" si="540"/>
        <v>#REF!</v>
      </c>
      <c r="NV559" s="33" t="e">
        <f t="shared" si="541"/>
        <v>#REF!</v>
      </c>
      <c r="NW559" s="33" t="e">
        <f t="shared" si="542"/>
        <v>#REF!</v>
      </c>
      <c r="NX559" t="e">
        <f t="shared" si="543"/>
        <v>#REF!</v>
      </c>
      <c r="NY559" t="e">
        <f t="shared" si="544"/>
        <v>#REF!</v>
      </c>
      <c r="NZ559" t="e">
        <f t="shared" si="545"/>
        <v>#REF!</v>
      </c>
      <c r="OA559" t="e">
        <f t="shared" si="546"/>
        <v>#REF!</v>
      </c>
      <c r="OB559" t="e">
        <f t="shared" si="547"/>
        <v>#REF!</v>
      </c>
      <c r="OC559" t="e">
        <f t="shared" si="548"/>
        <v>#REF!</v>
      </c>
    </row>
    <row r="560" spans="1:393" ht="16.5" customHeight="1" x14ac:dyDescent="0.3">
      <c r="A560" s="22"/>
      <c r="KN560" s="5" t="e">
        <f>IF(INDEX(#REF!,MATCH('HT 0-1'!D560,#REF!,0))=INDEX(#REF!,MATCH('HT 0-1'!D560,#REF!,0)),INDEX(#REF!,MATCH('HT 0-1'!D560,#REF!,0)),"ERROR")</f>
        <v>#REF!</v>
      </c>
      <c r="KO560" s="5" t="e">
        <f>IF(INDEX(#REF!,MATCH('HT 0-1'!E560,#REF!,0))=INDEX(#REF!,MATCH('HT 0-1'!E560,#REF!,0)),INDEX(#REF!,MATCH('HT 0-1'!E560,#REF!,0)),"ERROR")</f>
        <v>#REF!</v>
      </c>
      <c r="KP560" s="5" t="e">
        <f t="shared" si="488"/>
        <v>#REF!</v>
      </c>
      <c r="KQ560" t="str">
        <f t="shared" si="489"/>
        <v>_</v>
      </c>
      <c r="KR560" s="5" t="e">
        <f t="shared" si="490"/>
        <v>#DIV/0!</v>
      </c>
      <c r="KS560" s="5" t="e">
        <f t="shared" si="491"/>
        <v>#DIV/0!</v>
      </c>
      <c r="KT560" s="5" t="e">
        <f t="shared" si="492"/>
        <v>#DIV/0!</v>
      </c>
      <c r="KU560" s="5" t="e">
        <f t="shared" si="493"/>
        <v>#DIV/0!</v>
      </c>
      <c r="KV560" s="5" t="e">
        <f t="shared" si="494"/>
        <v>#DIV/0!</v>
      </c>
      <c r="KW560" s="5" t="e">
        <f t="shared" si="495"/>
        <v>#DIV/0!</v>
      </c>
      <c r="KX560" s="5" t="e">
        <f t="shared" si="496"/>
        <v>#DIV/0!</v>
      </c>
      <c r="KY560" s="5" t="e">
        <f t="shared" si="497"/>
        <v>#DIV/0!</v>
      </c>
      <c r="KZ560" s="5" t="e">
        <f t="shared" si="498"/>
        <v>#DIV/0!</v>
      </c>
      <c r="LA560" s="5" t="e">
        <f t="shared" si="499"/>
        <v>#DIV/0!</v>
      </c>
      <c r="LB560" t="e">
        <f>IF(LQ560="0-1",INDEX(Scrape!#REF!,MATCH('HT 0-1'!KP560,Scrape!$B:$B,0)),"")</f>
        <v>#REF!</v>
      </c>
      <c r="LC560" t="e">
        <f>IF(LQ560="0-1",INDEX(Scrape!$A:$A,MATCH('HT 0-1'!KP560,Scrape!$B:$B,0)),"")</f>
        <v>#REF!</v>
      </c>
      <c r="LD560" t="e">
        <f>IF(LQ560="0-1",INDEX(Scrape!$B:$B,MATCH('HT 0-1'!KP560,Scrape!$B:$B,0)),"")</f>
        <v>#REF!</v>
      </c>
      <c r="LE560" t="e">
        <f>IF(LQ560="0-1",INDEX(Scrape!$C:$C,MATCH('HT 0-1'!KP560,Scrape!$B:$B,0)),"")</f>
        <v>#REF!</v>
      </c>
      <c r="LF560" t="e">
        <f>IF(LQ560="0-1",INDEX(Scrape!$D:$D,MATCH('HT 0-1'!KP560,Scrape!$B:$B,0)),"")</f>
        <v>#REF!</v>
      </c>
      <c r="LG560" t="e">
        <f>IF(LQ560="0-1",INDEX(Scrape!$E:$E,MATCH('HT 0-1'!KP560,Scrape!$B:$B,0)),"")</f>
        <v>#REF!</v>
      </c>
      <c r="LH560" t="e">
        <f>IF(LQ560="0-1",INDEX(Scrape!$F:$F,MATCH('HT 0-1'!KP560,Scrape!$B:$B,0)),"")</f>
        <v>#REF!</v>
      </c>
      <c r="LI560" t="e">
        <f>IF(LQ560="0-1",INDEX(Scrape!$G:$G,MATCH('HT 0-1'!KP560,Scrape!$B:$B,0)),"")</f>
        <v>#REF!</v>
      </c>
      <c r="LJ560" t="e">
        <f>IF(LQ560="0-1",INDEX(Scrape!$H:$H,MATCH('HT 0-1'!KP560,Scrape!$B:$B,0)),"")</f>
        <v>#REF!</v>
      </c>
      <c r="LK560" t="e">
        <f>IF(LQ560="0-1",INDEX(Scrape!$I:$I,MATCH('HT 0-1'!KP560,Scrape!$B:$B,0)),"")</f>
        <v>#REF!</v>
      </c>
      <c r="LL560" t="e">
        <f>IF(LQ560="0-1",INDEX(Scrape!$J:$J,MATCH('HT 0-1'!KP560,Scrape!$B:$B,0)),"")</f>
        <v>#REF!</v>
      </c>
      <c r="LM560" t="e">
        <f>IF(LQ560="0-1",INDEX(Scrape!$K:$K,MATCH('HT 0-1'!KP560,Scrape!$B:$B,0)),"")</f>
        <v>#REF!</v>
      </c>
      <c r="LN560" t="e">
        <f>IF(LQ560="0-1",INDEX(Scrape!$L:$L,MATCH('HT 0-1'!KP560,Scrape!$B:$B,0)),"")</f>
        <v>#REF!</v>
      </c>
      <c r="LO560" t="e">
        <f>IF(LQ560="0-1",INDEX(Scrape!$M:$M,MATCH('HT 0-1'!KP560,Scrape!$B:$B,0)),"")</f>
        <v>#REF!</v>
      </c>
      <c r="LP560" t="e">
        <f>IF(LQ560="0-1",INDEX(Scrape!$N:$N,MATCH('HT 0-1'!KP560,Scrape!$B:$B,0)),"")</f>
        <v>#REF!</v>
      </c>
      <c r="LQ560" t="e">
        <f>INDEX(Scrape!$O:$O,MATCH('HT 0-1'!KP560,Scrape!$B:$B,0))</f>
        <v>#REF!</v>
      </c>
      <c r="LR560" t="e">
        <f t="shared" si="500"/>
        <v>#REF!</v>
      </c>
      <c r="LS560" t="e">
        <f t="shared" si="501"/>
        <v>#REF!</v>
      </c>
      <c r="LT560" s="23" t="e">
        <f>IF(INDEX(#REF!,MATCH(KQ560,#REF!,0))=INDEX(#REF!,MATCH(KQ560,#REF!,0)),INDEX(#REF!,MATCH(KQ560,#REF!,0)),"ERROR")</f>
        <v>#REF!</v>
      </c>
      <c r="LU560" s="24" t="e">
        <f t="shared" si="502"/>
        <v>#DIV/0!</v>
      </c>
      <c r="LV560" s="24" t="e">
        <f t="shared" si="503"/>
        <v>#DIV/0!</v>
      </c>
      <c r="LW560" s="24" t="e">
        <f t="shared" si="504"/>
        <v>#DIV/0!</v>
      </c>
      <c r="LX560" s="24" t="e">
        <f t="shared" si="505"/>
        <v>#DIV/0!</v>
      </c>
      <c r="LY560" s="25" t="e">
        <f t="shared" si="506"/>
        <v>#REF!</v>
      </c>
      <c r="LZ560" s="25" t="e">
        <f t="shared" si="507"/>
        <v>#REF!</v>
      </c>
      <c r="MA560" s="26" t="e">
        <f t="shared" si="508"/>
        <v>#REF!</v>
      </c>
      <c r="MB560" s="27" t="e">
        <f t="shared" si="509"/>
        <v>#REF!</v>
      </c>
      <c r="MC560" s="28" t="e">
        <f t="shared" si="510"/>
        <v>#REF!</v>
      </c>
      <c r="MD560" s="24" t="e">
        <f t="shared" si="511"/>
        <v>#REF!</v>
      </c>
      <c r="ME560" s="29" t="e">
        <f t="shared" si="512"/>
        <v>#REF!</v>
      </c>
      <c r="MF560" s="30" t="e">
        <f t="shared" si="513"/>
        <v>#REF!</v>
      </c>
      <c r="MG560" s="24" t="e">
        <f t="shared" si="514"/>
        <v>#REF!</v>
      </c>
      <c r="MH560" s="29" t="e">
        <f t="shared" si="515"/>
        <v>#REF!</v>
      </c>
      <c r="MI560" s="30" t="e">
        <f t="shared" si="516"/>
        <v>#REF!</v>
      </c>
      <c r="MJ560" t="str">
        <f t="shared" si="517"/>
        <v/>
      </c>
      <c r="MK560" t="str">
        <f t="shared" si="518"/>
        <v/>
      </c>
      <c r="ML560" t="str">
        <f t="shared" si="519"/>
        <v/>
      </c>
      <c r="MM560" t="str">
        <f t="shared" si="520"/>
        <v/>
      </c>
      <c r="MN560" t="str">
        <f t="shared" si="521"/>
        <v/>
      </c>
      <c r="MO560" t="str">
        <f t="shared" si="522"/>
        <v/>
      </c>
      <c r="MP560" s="5" t="e">
        <f>COUNTIFS(#REF!,LT560,#REF!,1,#REF!,"&gt;="&amp;MC560,#REF!,"&lt;="&amp;MB560,#REF!,"&lt;="&amp;ME560,#REF!,"&gt;="&amp;MF560,#REF!,"="&amp;KV560,#REF!,"="&amp;KX560)</f>
        <v>#REF!</v>
      </c>
      <c r="MQ560" s="5" t="e">
        <f>COUNTIFS(#REF!,LT560,#REF!,0,#REF!,"&gt;="&amp;MC560,#REF!,"&lt;="&amp;MB560,#REF!,"&lt;="&amp;ME560,#REF!,"&gt;="&amp;MF560,#REF!,"="&amp;KV560,#REF!,"="&amp;KX560)</f>
        <v>#REF!</v>
      </c>
      <c r="MR560" s="5" t="e">
        <f>COUNTIFS(#REF!,LT560,#REF!,1,#REF!,"&gt;="&amp;MC560,#REF!,"&lt;="&amp;MB560,#REF!,"&lt;="&amp;ME560,#REF!,"&gt;="&amp;MF560,#REF!,"="&amp;KW560,#REF!,"="&amp;KY560)</f>
        <v>#REF!</v>
      </c>
      <c r="MS560" s="5" t="e">
        <f>COUNTIFS(#REF!,LT560,#REF!,0,#REF!,"&gt;="&amp;MC560,#REF!,"&lt;="&amp;MB560,#REF!,"&lt;="&amp;ME560,#REF!,"&gt;="&amp;MF560,#REF!,"="&amp;KW560,#REF!,"="&amp;KY560)</f>
        <v>#REF!</v>
      </c>
      <c r="MT560" s="5" t="e">
        <f>COUNTIFS(#REF!,LT560,#REF!,1,#REF!,"&gt;="&amp;MI560,#REF!,"&lt;="&amp;MH560,#REF!,"&lt;="&amp;ME560,#REF!,"&gt;="&amp;MF560)</f>
        <v>#REF!</v>
      </c>
      <c r="MU560" s="5" t="e">
        <f>COUNTIFS(#REF!,LT560,#REF!,0,#REF!,"&gt;="&amp;MI560,#REF!,"&lt;="&amp;MH560,#REF!,"&lt;="&amp;ME560,#REF!,"&gt;="&amp;MF560)</f>
        <v>#REF!</v>
      </c>
      <c r="MV560" s="5" t="e">
        <f>COUNTIFS(#REF!,LT560,#REF!,1,#REF!,"&gt;="&amp;MI560,#REF!,"&lt;="&amp;MH560,#REF!,"="&amp;KZ560,#REF!,"="&amp;LA560,#REF!,"&lt;="&amp;ME560,#REF!,"&gt;="&amp;MF560)</f>
        <v>#REF!</v>
      </c>
      <c r="MW560" s="5" t="e">
        <f>COUNTIFS(#REF!,LT560,#REF!,0,#REF!,"&gt;="&amp;MI560,#REF!,"&lt;="&amp;MH560,#REF!,"="&amp;KZ560,#REF!,"="&amp;LA560,#REF!,"&lt;="&amp;ME560,#REF!,"&gt;="&amp;MF560)</f>
        <v>#REF!</v>
      </c>
      <c r="MX560" s="5" t="e">
        <f>COUNTIFS(#REF!,LT560,#REF!,1,#REF!,"&gt;="&amp;MC560,#REF!,"&lt;="&amp;MB560,#REF!,"&lt;="&amp;ME560,#REF!,"&gt;="&amp;MF560)</f>
        <v>#REF!</v>
      </c>
      <c r="MY560" s="5" t="e">
        <f>COUNTIFS(#REF!,LT560,#REF!,0,#REF!,"&gt;="&amp;MC560,#REF!,"&lt;="&amp;MB560,#REF!,"&lt;="&amp;ME560,#REF!,"&gt;="&amp;MF560)</f>
        <v>#REF!</v>
      </c>
      <c r="MZ560" s="5" t="e">
        <f>COUNTIFS(#REF!,LT560,#REF!,1,#REF!,"&lt;="&amp;ME560,#REF!,"&gt;="&amp;MF560,#REF!,"="&amp;KV560,#REF!,"="&amp;KX560)</f>
        <v>#REF!</v>
      </c>
      <c r="NA560" s="5" t="e">
        <f>COUNTIFS(#REF!,LT560,#REF!,0,#REF!,"&lt;="&amp;ME560,#REF!,"&gt;="&amp;MF560,#REF!,"="&amp;KV560,#REF!,"="&amp;KX560)</f>
        <v>#REF!</v>
      </c>
      <c r="NB560" s="5" t="e">
        <f>COUNTIFS(#REF!,LT560,#REF!,1,#REF!,"&lt;="&amp;ME560,#REF!,"&gt;="&amp;MF560,#REF!,"="&amp;KW560,#REF!,"="&amp;KY560)</f>
        <v>#REF!</v>
      </c>
      <c r="NC560" s="5" t="e">
        <f>COUNTIFS(#REF!,LT560,#REF!,0,#REF!,"&lt;="&amp;ME560,#REF!,"&gt;="&amp;MF560,#REF!,"="&amp;KW560,#REF!,"="&amp;KY560)</f>
        <v>#REF!</v>
      </c>
      <c r="ND560" s="5" t="e">
        <f t="shared" si="523"/>
        <v>#REF!</v>
      </c>
      <c r="NE560" s="5" t="e">
        <f t="shared" si="524"/>
        <v>#REF!</v>
      </c>
      <c r="NF560" s="5" t="e">
        <f t="shared" si="525"/>
        <v>#REF!</v>
      </c>
      <c r="NG560" s="6" t="e">
        <f t="shared" si="526"/>
        <v>#REF!</v>
      </c>
      <c r="NH560" s="7" t="e">
        <f t="shared" si="527"/>
        <v>#REF!</v>
      </c>
      <c r="NI560" s="5" t="e">
        <f t="shared" si="528"/>
        <v>#REF!</v>
      </c>
      <c r="NJ560" s="31" t="e">
        <f t="shared" si="529"/>
        <v>#REF!</v>
      </c>
      <c r="NK560" s="32" t="e">
        <f t="shared" si="530"/>
        <v>#REF!</v>
      </c>
      <c r="NL560" s="32" t="e">
        <f t="shared" si="531"/>
        <v>#REF!</v>
      </c>
      <c r="NM560" s="33" t="e">
        <f t="shared" si="532"/>
        <v>#REF!</v>
      </c>
      <c r="NN560" s="33" t="e">
        <f t="shared" si="533"/>
        <v>#REF!</v>
      </c>
      <c r="NO560" s="33" t="e">
        <f t="shared" si="534"/>
        <v>#REF!</v>
      </c>
      <c r="NP560" s="33" t="e">
        <f t="shared" si="535"/>
        <v>#REF!</v>
      </c>
      <c r="NQ560" s="31" t="e">
        <f t="shared" si="536"/>
        <v>#REF!</v>
      </c>
      <c r="NR560" s="32" t="e">
        <f t="shared" si="537"/>
        <v>#REF!</v>
      </c>
      <c r="NS560" s="32" t="e">
        <f t="shared" si="538"/>
        <v>#REF!</v>
      </c>
      <c r="NT560" s="33" t="e">
        <f t="shared" si="539"/>
        <v>#REF!</v>
      </c>
      <c r="NU560" s="33" t="e">
        <f t="shared" si="540"/>
        <v>#REF!</v>
      </c>
      <c r="NV560" s="33" t="e">
        <f t="shared" si="541"/>
        <v>#REF!</v>
      </c>
      <c r="NW560" s="33" t="e">
        <f t="shared" si="542"/>
        <v>#REF!</v>
      </c>
      <c r="NX560" t="e">
        <f t="shared" si="543"/>
        <v>#REF!</v>
      </c>
      <c r="NY560" t="e">
        <f t="shared" si="544"/>
        <v>#REF!</v>
      </c>
      <c r="NZ560" t="e">
        <f t="shared" si="545"/>
        <v>#REF!</v>
      </c>
      <c r="OA560" t="e">
        <f t="shared" si="546"/>
        <v>#REF!</v>
      </c>
      <c r="OB560" t="e">
        <f t="shared" si="547"/>
        <v>#REF!</v>
      </c>
      <c r="OC560" t="e">
        <f t="shared" si="548"/>
        <v>#REF!</v>
      </c>
    </row>
    <row r="561" spans="1:393" ht="16.5" customHeight="1" x14ac:dyDescent="0.3">
      <c r="A561" s="22"/>
      <c r="KN561" s="5" t="e">
        <f>IF(INDEX(#REF!,MATCH('HT 0-1'!D561,#REF!,0))=INDEX(#REF!,MATCH('HT 0-1'!D561,#REF!,0)),INDEX(#REF!,MATCH('HT 0-1'!D561,#REF!,0)),"ERROR")</f>
        <v>#REF!</v>
      </c>
      <c r="KO561" s="5" t="e">
        <f>IF(INDEX(#REF!,MATCH('HT 0-1'!E561,#REF!,0))=INDEX(#REF!,MATCH('HT 0-1'!E561,#REF!,0)),INDEX(#REF!,MATCH('HT 0-1'!E561,#REF!,0)),"ERROR")</f>
        <v>#REF!</v>
      </c>
      <c r="KP561" s="5" t="e">
        <f t="shared" si="488"/>
        <v>#REF!</v>
      </c>
      <c r="KQ561" t="str">
        <f t="shared" si="489"/>
        <v>_</v>
      </c>
      <c r="KR561" s="5" t="e">
        <f t="shared" si="490"/>
        <v>#DIV/0!</v>
      </c>
      <c r="KS561" s="5" t="e">
        <f t="shared" si="491"/>
        <v>#DIV/0!</v>
      </c>
      <c r="KT561" s="5" t="e">
        <f t="shared" si="492"/>
        <v>#DIV/0!</v>
      </c>
      <c r="KU561" s="5" t="e">
        <f t="shared" si="493"/>
        <v>#DIV/0!</v>
      </c>
      <c r="KV561" s="5" t="e">
        <f t="shared" si="494"/>
        <v>#DIV/0!</v>
      </c>
      <c r="KW561" s="5" t="e">
        <f t="shared" si="495"/>
        <v>#DIV/0!</v>
      </c>
      <c r="KX561" s="5" t="e">
        <f t="shared" si="496"/>
        <v>#DIV/0!</v>
      </c>
      <c r="KY561" s="5" t="e">
        <f t="shared" si="497"/>
        <v>#DIV/0!</v>
      </c>
      <c r="KZ561" s="5" t="e">
        <f t="shared" si="498"/>
        <v>#DIV/0!</v>
      </c>
      <c r="LA561" s="5" t="e">
        <f t="shared" si="499"/>
        <v>#DIV/0!</v>
      </c>
      <c r="LB561" t="e">
        <f>IF(LQ561="0-1",INDEX(Scrape!#REF!,MATCH('HT 0-1'!KP561,Scrape!$B:$B,0)),"")</f>
        <v>#REF!</v>
      </c>
      <c r="LC561" t="e">
        <f>IF(LQ561="0-1",INDEX(Scrape!$A:$A,MATCH('HT 0-1'!KP561,Scrape!$B:$B,0)),"")</f>
        <v>#REF!</v>
      </c>
      <c r="LD561" t="e">
        <f>IF(LQ561="0-1",INDEX(Scrape!$B:$B,MATCH('HT 0-1'!KP561,Scrape!$B:$B,0)),"")</f>
        <v>#REF!</v>
      </c>
      <c r="LE561" t="e">
        <f>IF(LQ561="0-1",INDEX(Scrape!$C:$C,MATCH('HT 0-1'!KP561,Scrape!$B:$B,0)),"")</f>
        <v>#REF!</v>
      </c>
      <c r="LF561" t="e">
        <f>IF(LQ561="0-1",INDEX(Scrape!$D:$D,MATCH('HT 0-1'!KP561,Scrape!$B:$B,0)),"")</f>
        <v>#REF!</v>
      </c>
      <c r="LG561" t="e">
        <f>IF(LQ561="0-1",INDEX(Scrape!$E:$E,MATCH('HT 0-1'!KP561,Scrape!$B:$B,0)),"")</f>
        <v>#REF!</v>
      </c>
      <c r="LH561" t="e">
        <f>IF(LQ561="0-1",INDEX(Scrape!$F:$F,MATCH('HT 0-1'!KP561,Scrape!$B:$B,0)),"")</f>
        <v>#REF!</v>
      </c>
      <c r="LI561" t="e">
        <f>IF(LQ561="0-1",INDEX(Scrape!$G:$G,MATCH('HT 0-1'!KP561,Scrape!$B:$B,0)),"")</f>
        <v>#REF!</v>
      </c>
      <c r="LJ561" t="e">
        <f>IF(LQ561="0-1",INDEX(Scrape!$H:$H,MATCH('HT 0-1'!KP561,Scrape!$B:$B,0)),"")</f>
        <v>#REF!</v>
      </c>
      <c r="LK561" t="e">
        <f>IF(LQ561="0-1",INDEX(Scrape!$I:$I,MATCH('HT 0-1'!KP561,Scrape!$B:$B,0)),"")</f>
        <v>#REF!</v>
      </c>
      <c r="LL561" t="e">
        <f>IF(LQ561="0-1",INDEX(Scrape!$J:$J,MATCH('HT 0-1'!KP561,Scrape!$B:$B,0)),"")</f>
        <v>#REF!</v>
      </c>
      <c r="LM561" t="e">
        <f>IF(LQ561="0-1",INDEX(Scrape!$K:$K,MATCH('HT 0-1'!KP561,Scrape!$B:$B,0)),"")</f>
        <v>#REF!</v>
      </c>
      <c r="LN561" t="e">
        <f>IF(LQ561="0-1",INDEX(Scrape!$L:$L,MATCH('HT 0-1'!KP561,Scrape!$B:$B,0)),"")</f>
        <v>#REF!</v>
      </c>
      <c r="LO561" t="e">
        <f>IF(LQ561="0-1",INDEX(Scrape!$M:$M,MATCH('HT 0-1'!KP561,Scrape!$B:$B,0)),"")</f>
        <v>#REF!</v>
      </c>
      <c r="LP561" t="e">
        <f>IF(LQ561="0-1",INDEX(Scrape!$N:$N,MATCH('HT 0-1'!KP561,Scrape!$B:$B,0)),"")</f>
        <v>#REF!</v>
      </c>
      <c r="LQ561" t="e">
        <f>INDEX(Scrape!$O:$O,MATCH('HT 0-1'!KP561,Scrape!$B:$B,0))</f>
        <v>#REF!</v>
      </c>
      <c r="LR561" t="e">
        <f t="shared" si="500"/>
        <v>#REF!</v>
      </c>
      <c r="LS561" t="e">
        <f t="shared" si="501"/>
        <v>#REF!</v>
      </c>
      <c r="LT561" s="23" t="e">
        <f>IF(INDEX(#REF!,MATCH(KQ561,#REF!,0))=INDEX(#REF!,MATCH(KQ561,#REF!,0)),INDEX(#REF!,MATCH(KQ561,#REF!,0)),"ERROR")</f>
        <v>#REF!</v>
      </c>
      <c r="LU561" s="24" t="e">
        <f t="shared" si="502"/>
        <v>#DIV/0!</v>
      </c>
      <c r="LV561" s="24" t="e">
        <f t="shared" si="503"/>
        <v>#DIV/0!</v>
      </c>
      <c r="LW561" s="24" t="e">
        <f t="shared" si="504"/>
        <v>#DIV/0!</v>
      </c>
      <c r="LX561" s="24" t="e">
        <f t="shared" si="505"/>
        <v>#DIV/0!</v>
      </c>
      <c r="LY561" s="25" t="e">
        <f t="shared" si="506"/>
        <v>#REF!</v>
      </c>
      <c r="LZ561" s="25" t="e">
        <f t="shared" si="507"/>
        <v>#REF!</v>
      </c>
      <c r="MA561" s="26" t="e">
        <f t="shared" si="508"/>
        <v>#REF!</v>
      </c>
      <c r="MB561" s="27" t="e">
        <f t="shared" si="509"/>
        <v>#REF!</v>
      </c>
      <c r="MC561" s="28" t="e">
        <f t="shared" si="510"/>
        <v>#REF!</v>
      </c>
      <c r="MD561" s="24" t="e">
        <f t="shared" si="511"/>
        <v>#REF!</v>
      </c>
      <c r="ME561" s="29" t="e">
        <f t="shared" si="512"/>
        <v>#REF!</v>
      </c>
      <c r="MF561" s="30" t="e">
        <f t="shared" si="513"/>
        <v>#REF!</v>
      </c>
      <c r="MG561" s="24" t="e">
        <f t="shared" si="514"/>
        <v>#REF!</v>
      </c>
      <c r="MH561" s="29" t="e">
        <f t="shared" si="515"/>
        <v>#REF!</v>
      </c>
      <c r="MI561" s="30" t="e">
        <f t="shared" si="516"/>
        <v>#REF!</v>
      </c>
      <c r="MJ561" t="str">
        <f t="shared" si="517"/>
        <v/>
      </c>
      <c r="MK561" t="str">
        <f t="shared" si="518"/>
        <v/>
      </c>
      <c r="ML561" t="str">
        <f t="shared" si="519"/>
        <v/>
      </c>
      <c r="MM561" t="str">
        <f t="shared" si="520"/>
        <v/>
      </c>
      <c r="MN561" t="str">
        <f t="shared" si="521"/>
        <v/>
      </c>
      <c r="MO561" t="str">
        <f t="shared" si="522"/>
        <v/>
      </c>
      <c r="MP561" s="5" t="e">
        <f>COUNTIFS(#REF!,LT561,#REF!,1,#REF!,"&gt;="&amp;MC561,#REF!,"&lt;="&amp;MB561,#REF!,"&lt;="&amp;ME561,#REF!,"&gt;="&amp;MF561,#REF!,"="&amp;KV561,#REF!,"="&amp;KX561)</f>
        <v>#REF!</v>
      </c>
      <c r="MQ561" s="5" t="e">
        <f>COUNTIFS(#REF!,LT561,#REF!,0,#REF!,"&gt;="&amp;MC561,#REF!,"&lt;="&amp;MB561,#REF!,"&lt;="&amp;ME561,#REF!,"&gt;="&amp;MF561,#REF!,"="&amp;KV561,#REF!,"="&amp;KX561)</f>
        <v>#REF!</v>
      </c>
      <c r="MR561" s="5" t="e">
        <f>COUNTIFS(#REF!,LT561,#REF!,1,#REF!,"&gt;="&amp;MC561,#REF!,"&lt;="&amp;MB561,#REF!,"&lt;="&amp;ME561,#REF!,"&gt;="&amp;MF561,#REF!,"="&amp;KW561,#REF!,"="&amp;KY561)</f>
        <v>#REF!</v>
      </c>
      <c r="MS561" s="5" t="e">
        <f>COUNTIFS(#REF!,LT561,#REF!,0,#REF!,"&gt;="&amp;MC561,#REF!,"&lt;="&amp;MB561,#REF!,"&lt;="&amp;ME561,#REF!,"&gt;="&amp;MF561,#REF!,"="&amp;KW561,#REF!,"="&amp;KY561)</f>
        <v>#REF!</v>
      </c>
      <c r="MT561" s="5" t="e">
        <f>COUNTIFS(#REF!,LT561,#REF!,1,#REF!,"&gt;="&amp;MI561,#REF!,"&lt;="&amp;MH561,#REF!,"&lt;="&amp;ME561,#REF!,"&gt;="&amp;MF561)</f>
        <v>#REF!</v>
      </c>
      <c r="MU561" s="5" t="e">
        <f>COUNTIFS(#REF!,LT561,#REF!,0,#REF!,"&gt;="&amp;MI561,#REF!,"&lt;="&amp;MH561,#REF!,"&lt;="&amp;ME561,#REF!,"&gt;="&amp;MF561)</f>
        <v>#REF!</v>
      </c>
      <c r="MV561" s="5" t="e">
        <f>COUNTIFS(#REF!,LT561,#REF!,1,#REF!,"&gt;="&amp;MI561,#REF!,"&lt;="&amp;MH561,#REF!,"="&amp;KZ561,#REF!,"="&amp;LA561,#REF!,"&lt;="&amp;ME561,#REF!,"&gt;="&amp;MF561)</f>
        <v>#REF!</v>
      </c>
      <c r="MW561" s="5" t="e">
        <f>COUNTIFS(#REF!,LT561,#REF!,0,#REF!,"&gt;="&amp;MI561,#REF!,"&lt;="&amp;MH561,#REF!,"="&amp;KZ561,#REF!,"="&amp;LA561,#REF!,"&lt;="&amp;ME561,#REF!,"&gt;="&amp;MF561)</f>
        <v>#REF!</v>
      </c>
      <c r="MX561" s="5" t="e">
        <f>COUNTIFS(#REF!,LT561,#REF!,1,#REF!,"&gt;="&amp;MC561,#REF!,"&lt;="&amp;MB561,#REF!,"&lt;="&amp;ME561,#REF!,"&gt;="&amp;MF561)</f>
        <v>#REF!</v>
      </c>
      <c r="MY561" s="5" t="e">
        <f>COUNTIFS(#REF!,LT561,#REF!,0,#REF!,"&gt;="&amp;MC561,#REF!,"&lt;="&amp;MB561,#REF!,"&lt;="&amp;ME561,#REF!,"&gt;="&amp;MF561)</f>
        <v>#REF!</v>
      </c>
      <c r="MZ561" s="5" t="e">
        <f>COUNTIFS(#REF!,LT561,#REF!,1,#REF!,"&lt;="&amp;ME561,#REF!,"&gt;="&amp;MF561,#REF!,"="&amp;KV561,#REF!,"="&amp;KX561)</f>
        <v>#REF!</v>
      </c>
      <c r="NA561" s="5" t="e">
        <f>COUNTIFS(#REF!,LT561,#REF!,0,#REF!,"&lt;="&amp;ME561,#REF!,"&gt;="&amp;MF561,#REF!,"="&amp;KV561,#REF!,"="&amp;KX561)</f>
        <v>#REF!</v>
      </c>
      <c r="NB561" s="5" t="e">
        <f>COUNTIFS(#REF!,LT561,#REF!,1,#REF!,"&lt;="&amp;ME561,#REF!,"&gt;="&amp;MF561,#REF!,"="&amp;KW561,#REF!,"="&amp;KY561)</f>
        <v>#REF!</v>
      </c>
      <c r="NC561" s="5" t="e">
        <f>COUNTIFS(#REF!,LT561,#REF!,0,#REF!,"&lt;="&amp;ME561,#REF!,"&gt;="&amp;MF561,#REF!,"="&amp;KW561,#REF!,"="&amp;KY561)</f>
        <v>#REF!</v>
      </c>
      <c r="ND561" s="5" t="e">
        <f t="shared" si="523"/>
        <v>#REF!</v>
      </c>
      <c r="NE561" s="5" t="e">
        <f t="shared" si="524"/>
        <v>#REF!</v>
      </c>
      <c r="NF561" s="5" t="e">
        <f t="shared" si="525"/>
        <v>#REF!</v>
      </c>
      <c r="NG561" s="6" t="e">
        <f t="shared" si="526"/>
        <v>#REF!</v>
      </c>
      <c r="NH561" s="7" t="e">
        <f t="shared" si="527"/>
        <v>#REF!</v>
      </c>
      <c r="NI561" s="5" t="e">
        <f t="shared" si="528"/>
        <v>#REF!</v>
      </c>
      <c r="NJ561" s="31" t="e">
        <f t="shared" si="529"/>
        <v>#REF!</v>
      </c>
      <c r="NK561" s="32" t="e">
        <f t="shared" si="530"/>
        <v>#REF!</v>
      </c>
      <c r="NL561" s="32" t="e">
        <f t="shared" si="531"/>
        <v>#REF!</v>
      </c>
      <c r="NM561" s="33" t="e">
        <f t="shared" si="532"/>
        <v>#REF!</v>
      </c>
      <c r="NN561" s="33" t="e">
        <f t="shared" si="533"/>
        <v>#REF!</v>
      </c>
      <c r="NO561" s="33" t="e">
        <f t="shared" si="534"/>
        <v>#REF!</v>
      </c>
      <c r="NP561" s="33" t="e">
        <f t="shared" si="535"/>
        <v>#REF!</v>
      </c>
      <c r="NQ561" s="31" t="e">
        <f t="shared" si="536"/>
        <v>#REF!</v>
      </c>
      <c r="NR561" s="32" t="e">
        <f t="shared" si="537"/>
        <v>#REF!</v>
      </c>
      <c r="NS561" s="32" t="e">
        <f t="shared" si="538"/>
        <v>#REF!</v>
      </c>
      <c r="NT561" s="33" t="e">
        <f t="shared" si="539"/>
        <v>#REF!</v>
      </c>
      <c r="NU561" s="33" t="e">
        <f t="shared" si="540"/>
        <v>#REF!</v>
      </c>
      <c r="NV561" s="33" t="e">
        <f t="shared" si="541"/>
        <v>#REF!</v>
      </c>
      <c r="NW561" s="33" t="e">
        <f t="shared" si="542"/>
        <v>#REF!</v>
      </c>
      <c r="NX561" t="e">
        <f t="shared" si="543"/>
        <v>#REF!</v>
      </c>
      <c r="NY561" t="e">
        <f t="shared" si="544"/>
        <v>#REF!</v>
      </c>
      <c r="NZ561" t="e">
        <f t="shared" si="545"/>
        <v>#REF!</v>
      </c>
      <c r="OA561" t="e">
        <f t="shared" si="546"/>
        <v>#REF!</v>
      </c>
      <c r="OB561" t="e">
        <f t="shared" si="547"/>
        <v>#REF!</v>
      </c>
      <c r="OC561" t="e">
        <f t="shared" si="548"/>
        <v>#REF!</v>
      </c>
    </row>
    <row r="562" spans="1:393" ht="16.5" customHeight="1" x14ac:dyDescent="0.3">
      <c r="A562" s="22"/>
      <c r="KN562" s="5" t="e">
        <f>IF(INDEX(#REF!,MATCH('HT 0-1'!D562,#REF!,0))=INDEX(#REF!,MATCH('HT 0-1'!D562,#REF!,0)),INDEX(#REF!,MATCH('HT 0-1'!D562,#REF!,0)),"ERROR")</f>
        <v>#REF!</v>
      </c>
      <c r="KO562" s="5" t="e">
        <f>IF(INDEX(#REF!,MATCH('HT 0-1'!E562,#REF!,0))=INDEX(#REF!,MATCH('HT 0-1'!E562,#REF!,0)),INDEX(#REF!,MATCH('HT 0-1'!E562,#REF!,0)),"ERROR")</f>
        <v>#REF!</v>
      </c>
      <c r="KP562" s="5" t="e">
        <f t="shared" si="488"/>
        <v>#REF!</v>
      </c>
      <c r="KQ562" t="str">
        <f t="shared" si="489"/>
        <v>_</v>
      </c>
      <c r="KR562" s="5" t="e">
        <f t="shared" si="490"/>
        <v>#DIV/0!</v>
      </c>
      <c r="KS562" s="5" t="e">
        <f t="shared" si="491"/>
        <v>#DIV/0!</v>
      </c>
      <c r="KT562" s="5" t="e">
        <f t="shared" si="492"/>
        <v>#DIV/0!</v>
      </c>
      <c r="KU562" s="5" t="e">
        <f t="shared" si="493"/>
        <v>#DIV/0!</v>
      </c>
      <c r="KV562" s="5" t="e">
        <f t="shared" si="494"/>
        <v>#DIV/0!</v>
      </c>
      <c r="KW562" s="5" t="e">
        <f t="shared" si="495"/>
        <v>#DIV/0!</v>
      </c>
      <c r="KX562" s="5" t="e">
        <f t="shared" si="496"/>
        <v>#DIV/0!</v>
      </c>
      <c r="KY562" s="5" t="e">
        <f t="shared" si="497"/>
        <v>#DIV/0!</v>
      </c>
      <c r="KZ562" s="5" t="e">
        <f t="shared" si="498"/>
        <v>#DIV/0!</v>
      </c>
      <c r="LA562" s="5" t="e">
        <f t="shared" si="499"/>
        <v>#DIV/0!</v>
      </c>
      <c r="LB562" t="e">
        <f>IF(LQ562="0-1",INDEX(Scrape!#REF!,MATCH('HT 0-1'!KP562,Scrape!$B:$B,0)),"")</f>
        <v>#REF!</v>
      </c>
      <c r="LC562" t="e">
        <f>IF(LQ562="0-1",INDEX(Scrape!$A:$A,MATCH('HT 0-1'!KP562,Scrape!$B:$B,0)),"")</f>
        <v>#REF!</v>
      </c>
      <c r="LD562" t="e">
        <f>IF(LQ562="0-1",INDEX(Scrape!$B:$B,MATCH('HT 0-1'!KP562,Scrape!$B:$B,0)),"")</f>
        <v>#REF!</v>
      </c>
      <c r="LE562" t="e">
        <f>IF(LQ562="0-1",INDEX(Scrape!$C:$C,MATCH('HT 0-1'!KP562,Scrape!$B:$B,0)),"")</f>
        <v>#REF!</v>
      </c>
      <c r="LF562" t="e">
        <f>IF(LQ562="0-1",INDEX(Scrape!$D:$D,MATCH('HT 0-1'!KP562,Scrape!$B:$B,0)),"")</f>
        <v>#REF!</v>
      </c>
      <c r="LG562" t="e">
        <f>IF(LQ562="0-1",INDEX(Scrape!$E:$E,MATCH('HT 0-1'!KP562,Scrape!$B:$B,0)),"")</f>
        <v>#REF!</v>
      </c>
      <c r="LH562" t="e">
        <f>IF(LQ562="0-1",INDEX(Scrape!$F:$F,MATCH('HT 0-1'!KP562,Scrape!$B:$B,0)),"")</f>
        <v>#REF!</v>
      </c>
      <c r="LI562" t="e">
        <f>IF(LQ562="0-1",INDEX(Scrape!$G:$G,MATCH('HT 0-1'!KP562,Scrape!$B:$B,0)),"")</f>
        <v>#REF!</v>
      </c>
      <c r="LJ562" t="e">
        <f>IF(LQ562="0-1",INDEX(Scrape!$H:$H,MATCH('HT 0-1'!KP562,Scrape!$B:$B,0)),"")</f>
        <v>#REF!</v>
      </c>
      <c r="LK562" t="e">
        <f>IF(LQ562="0-1",INDEX(Scrape!$I:$I,MATCH('HT 0-1'!KP562,Scrape!$B:$B,0)),"")</f>
        <v>#REF!</v>
      </c>
      <c r="LL562" t="e">
        <f>IF(LQ562="0-1",INDEX(Scrape!$J:$J,MATCH('HT 0-1'!KP562,Scrape!$B:$B,0)),"")</f>
        <v>#REF!</v>
      </c>
      <c r="LM562" t="e">
        <f>IF(LQ562="0-1",INDEX(Scrape!$K:$K,MATCH('HT 0-1'!KP562,Scrape!$B:$B,0)),"")</f>
        <v>#REF!</v>
      </c>
      <c r="LN562" t="e">
        <f>IF(LQ562="0-1",INDEX(Scrape!$L:$L,MATCH('HT 0-1'!KP562,Scrape!$B:$B,0)),"")</f>
        <v>#REF!</v>
      </c>
      <c r="LO562" t="e">
        <f>IF(LQ562="0-1",INDEX(Scrape!$M:$M,MATCH('HT 0-1'!KP562,Scrape!$B:$B,0)),"")</f>
        <v>#REF!</v>
      </c>
      <c r="LP562" t="e">
        <f>IF(LQ562="0-1",INDEX(Scrape!$N:$N,MATCH('HT 0-1'!KP562,Scrape!$B:$B,0)),"")</f>
        <v>#REF!</v>
      </c>
      <c r="LQ562" t="e">
        <f>INDEX(Scrape!$O:$O,MATCH('HT 0-1'!KP562,Scrape!$B:$B,0))</f>
        <v>#REF!</v>
      </c>
      <c r="LR562" t="e">
        <f t="shared" si="500"/>
        <v>#REF!</v>
      </c>
      <c r="LS562" t="e">
        <f t="shared" si="501"/>
        <v>#REF!</v>
      </c>
      <c r="LT562" s="23" t="e">
        <f>IF(INDEX(#REF!,MATCH(KQ562,#REF!,0))=INDEX(#REF!,MATCH(KQ562,#REF!,0)),INDEX(#REF!,MATCH(KQ562,#REF!,0)),"ERROR")</f>
        <v>#REF!</v>
      </c>
      <c r="LU562" s="24" t="e">
        <f t="shared" si="502"/>
        <v>#DIV/0!</v>
      </c>
      <c r="LV562" s="24" t="e">
        <f t="shared" si="503"/>
        <v>#DIV/0!</v>
      </c>
      <c r="LW562" s="24" t="e">
        <f t="shared" si="504"/>
        <v>#DIV/0!</v>
      </c>
      <c r="LX562" s="24" t="e">
        <f t="shared" si="505"/>
        <v>#DIV/0!</v>
      </c>
      <c r="LY562" s="25" t="e">
        <f t="shared" si="506"/>
        <v>#REF!</v>
      </c>
      <c r="LZ562" s="25" t="e">
        <f t="shared" si="507"/>
        <v>#REF!</v>
      </c>
      <c r="MA562" s="26" t="e">
        <f t="shared" si="508"/>
        <v>#REF!</v>
      </c>
      <c r="MB562" s="27" t="e">
        <f t="shared" si="509"/>
        <v>#REF!</v>
      </c>
      <c r="MC562" s="28" t="e">
        <f t="shared" si="510"/>
        <v>#REF!</v>
      </c>
      <c r="MD562" s="24" t="e">
        <f t="shared" si="511"/>
        <v>#REF!</v>
      </c>
      <c r="ME562" s="29" t="e">
        <f t="shared" si="512"/>
        <v>#REF!</v>
      </c>
      <c r="MF562" s="30" t="e">
        <f t="shared" si="513"/>
        <v>#REF!</v>
      </c>
      <c r="MG562" s="24" t="e">
        <f t="shared" si="514"/>
        <v>#REF!</v>
      </c>
      <c r="MH562" s="29" t="e">
        <f t="shared" si="515"/>
        <v>#REF!</v>
      </c>
      <c r="MI562" s="30" t="e">
        <f t="shared" si="516"/>
        <v>#REF!</v>
      </c>
      <c r="MJ562" t="str">
        <f t="shared" si="517"/>
        <v/>
      </c>
      <c r="MK562" t="str">
        <f t="shared" si="518"/>
        <v/>
      </c>
      <c r="ML562" t="str">
        <f t="shared" si="519"/>
        <v/>
      </c>
      <c r="MM562" t="str">
        <f t="shared" si="520"/>
        <v/>
      </c>
      <c r="MN562" t="str">
        <f t="shared" si="521"/>
        <v/>
      </c>
      <c r="MO562" t="str">
        <f t="shared" si="522"/>
        <v/>
      </c>
      <c r="MP562" s="5" t="e">
        <f>COUNTIFS(#REF!,LT562,#REF!,1,#REF!,"&gt;="&amp;MC562,#REF!,"&lt;="&amp;MB562,#REF!,"&lt;="&amp;ME562,#REF!,"&gt;="&amp;MF562,#REF!,"="&amp;KV562,#REF!,"="&amp;KX562)</f>
        <v>#REF!</v>
      </c>
      <c r="MQ562" s="5" t="e">
        <f>COUNTIFS(#REF!,LT562,#REF!,0,#REF!,"&gt;="&amp;MC562,#REF!,"&lt;="&amp;MB562,#REF!,"&lt;="&amp;ME562,#REF!,"&gt;="&amp;MF562,#REF!,"="&amp;KV562,#REF!,"="&amp;KX562)</f>
        <v>#REF!</v>
      </c>
      <c r="MR562" s="5" t="e">
        <f>COUNTIFS(#REF!,LT562,#REF!,1,#REF!,"&gt;="&amp;MC562,#REF!,"&lt;="&amp;MB562,#REF!,"&lt;="&amp;ME562,#REF!,"&gt;="&amp;MF562,#REF!,"="&amp;KW562,#REF!,"="&amp;KY562)</f>
        <v>#REF!</v>
      </c>
      <c r="MS562" s="5" t="e">
        <f>COUNTIFS(#REF!,LT562,#REF!,0,#REF!,"&gt;="&amp;MC562,#REF!,"&lt;="&amp;MB562,#REF!,"&lt;="&amp;ME562,#REF!,"&gt;="&amp;MF562,#REF!,"="&amp;KW562,#REF!,"="&amp;KY562)</f>
        <v>#REF!</v>
      </c>
      <c r="MT562" s="5" t="e">
        <f>COUNTIFS(#REF!,LT562,#REF!,1,#REF!,"&gt;="&amp;MI562,#REF!,"&lt;="&amp;MH562,#REF!,"&lt;="&amp;ME562,#REF!,"&gt;="&amp;MF562)</f>
        <v>#REF!</v>
      </c>
      <c r="MU562" s="5" t="e">
        <f>COUNTIFS(#REF!,LT562,#REF!,0,#REF!,"&gt;="&amp;MI562,#REF!,"&lt;="&amp;MH562,#REF!,"&lt;="&amp;ME562,#REF!,"&gt;="&amp;MF562)</f>
        <v>#REF!</v>
      </c>
      <c r="MV562" s="5" t="e">
        <f>COUNTIFS(#REF!,LT562,#REF!,1,#REF!,"&gt;="&amp;MI562,#REF!,"&lt;="&amp;MH562,#REF!,"="&amp;KZ562,#REF!,"="&amp;LA562,#REF!,"&lt;="&amp;ME562,#REF!,"&gt;="&amp;MF562)</f>
        <v>#REF!</v>
      </c>
      <c r="MW562" s="5" t="e">
        <f>COUNTIFS(#REF!,LT562,#REF!,0,#REF!,"&gt;="&amp;MI562,#REF!,"&lt;="&amp;MH562,#REF!,"="&amp;KZ562,#REF!,"="&amp;LA562,#REF!,"&lt;="&amp;ME562,#REF!,"&gt;="&amp;MF562)</f>
        <v>#REF!</v>
      </c>
      <c r="MX562" s="5" t="e">
        <f>COUNTIFS(#REF!,LT562,#REF!,1,#REF!,"&gt;="&amp;MC562,#REF!,"&lt;="&amp;MB562,#REF!,"&lt;="&amp;ME562,#REF!,"&gt;="&amp;MF562)</f>
        <v>#REF!</v>
      </c>
      <c r="MY562" s="5" t="e">
        <f>COUNTIFS(#REF!,LT562,#REF!,0,#REF!,"&gt;="&amp;MC562,#REF!,"&lt;="&amp;MB562,#REF!,"&lt;="&amp;ME562,#REF!,"&gt;="&amp;MF562)</f>
        <v>#REF!</v>
      </c>
      <c r="MZ562" s="5" t="e">
        <f>COUNTIFS(#REF!,LT562,#REF!,1,#REF!,"&lt;="&amp;ME562,#REF!,"&gt;="&amp;MF562,#REF!,"="&amp;KV562,#REF!,"="&amp;KX562)</f>
        <v>#REF!</v>
      </c>
      <c r="NA562" s="5" t="e">
        <f>COUNTIFS(#REF!,LT562,#REF!,0,#REF!,"&lt;="&amp;ME562,#REF!,"&gt;="&amp;MF562,#REF!,"="&amp;KV562,#REF!,"="&amp;KX562)</f>
        <v>#REF!</v>
      </c>
      <c r="NB562" s="5" t="e">
        <f>COUNTIFS(#REF!,LT562,#REF!,1,#REF!,"&lt;="&amp;ME562,#REF!,"&gt;="&amp;MF562,#REF!,"="&amp;KW562,#REF!,"="&amp;KY562)</f>
        <v>#REF!</v>
      </c>
      <c r="NC562" s="5" t="e">
        <f>COUNTIFS(#REF!,LT562,#REF!,0,#REF!,"&lt;="&amp;ME562,#REF!,"&gt;="&amp;MF562,#REF!,"="&amp;KW562,#REF!,"="&amp;KY562)</f>
        <v>#REF!</v>
      </c>
      <c r="ND562" s="5" t="e">
        <f t="shared" si="523"/>
        <v>#REF!</v>
      </c>
      <c r="NE562" s="5" t="e">
        <f t="shared" si="524"/>
        <v>#REF!</v>
      </c>
      <c r="NF562" s="5" t="e">
        <f t="shared" si="525"/>
        <v>#REF!</v>
      </c>
      <c r="NG562" s="6" t="e">
        <f t="shared" si="526"/>
        <v>#REF!</v>
      </c>
      <c r="NH562" s="7" t="e">
        <f t="shared" si="527"/>
        <v>#REF!</v>
      </c>
      <c r="NI562" s="5" t="e">
        <f t="shared" si="528"/>
        <v>#REF!</v>
      </c>
      <c r="NJ562" s="31" t="e">
        <f t="shared" si="529"/>
        <v>#REF!</v>
      </c>
      <c r="NK562" s="32" t="e">
        <f t="shared" si="530"/>
        <v>#REF!</v>
      </c>
      <c r="NL562" s="32" t="e">
        <f t="shared" si="531"/>
        <v>#REF!</v>
      </c>
      <c r="NM562" s="33" t="e">
        <f t="shared" si="532"/>
        <v>#REF!</v>
      </c>
      <c r="NN562" s="33" t="e">
        <f t="shared" si="533"/>
        <v>#REF!</v>
      </c>
      <c r="NO562" s="33" t="e">
        <f t="shared" si="534"/>
        <v>#REF!</v>
      </c>
      <c r="NP562" s="33" t="e">
        <f t="shared" si="535"/>
        <v>#REF!</v>
      </c>
      <c r="NQ562" s="31" t="e">
        <f t="shared" si="536"/>
        <v>#REF!</v>
      </c>
      <c r="NR562" s="32" t="e">
        <f t="shared" si="537"/>
        <v>#REF!</v>
      </c>
      <c r="NS562" s="32" t="e">
        <f t="shared" si="538"/>
        <v>#REF!</v>
      </c>
      <c r="NT562" s="33" t="e">
        <f t="shared" si="539"/>
        <v>#REF!</v>
      </c>
      <c r="NU562" s="33" t="e">
        <f t="shared" si="540"/>
        <v>#REF!</v>
      </c>
      <c r="NV562" s="33" t="e">
        <f t="shared" si="541"/>
        <v>#REF!</v>
      </c>
      <c r="NW562" s="33" t="e">
        <f t="shared" si="542"/>
        <v>#REF!</v>
      </c>
      <c r="NX562" t="e">
        <f t="shared" si="543"/>
        <v>#REF!</v>
      </c>
      <c r="NY562" t="e">
        <f t="shared" si="544"/>
        <v>#REF!</v>
      </c>
      <c r="NZ562" t="e">
        <f t="shared" si="545"/>
        <v>#REF!</v>
      </c>
      <c r="OA562" t="e">
        <f t="shared" si="546"/>
        <v>#REF!</v>
      </c>
      <c r="OB562" t="e">
        <f t="shared" si="547"/>
        <v>#REF!</v>
      </c>
      <c r="OC562" t="e">
        <f t="shared" si="548"/>
        <v>#REF!</v>
      </c>
    </row>
    <row r="563" spans="1:393" ht="16.5" customHeight="1" x14ac:dyDescent="0.3">
      <c r="A563" s="22"/>
      <c r="KN563" s="5" t="e">
        <f>IF(INDEX(#REF!,MATCH('HT 0-1'!D563,#REF!,0))=INDEX(#REF!,MATCH('HT 0-1'!D563,#REF!,0)),INDEX(#REF!,MATCH('HT 0-1'!D563,#REF!,0)),"ERROR")</f>
        <v>#REF!</v>
      </c>
      <c r="KO563" s="5" t="e">
        <f>IF(INDEX(#REF!,MATCH('HT 0-1'!E563,#REF!,0))=INDEX(#REF!,MATCH('HT 0-1'!E563,#REF!,0)),INDEX(#REF!,MATCH('HT 0-1'!E563,#REF!,0)),"ERROR")</f>
        <v>#REF!</v>
      </c>
      <c r="KP563" s="5" t="e">
        <f t="shared" si="488"/>
        <v>#REF!</v>
      </c>
      <c r="KQ563" t="str">
        <f t="shared" si="489"/>
        <v>_</v>
      </c>
      <c r="KR563" s="5" t="e">
        <f t="shared" si="490"/>
        <v>#DIV/0!</v>
      </c>
      <c r="KS563" s="5" t="e">
        <f t="shared" si="491"/>
        <v>#DIV/0!</v>
      </c>
      <c r="KT563" s="5" t="e">
        <f t="shared" si="492"/>
        <v>#DIV/0!</v>
      </c>
      <c r="KU563" s="5" t="e">
        <f t="shared" si="493"/>
        <v>#DIV/0!</v>
      </c>
      <c r="KV563" s="5" t="e">
        <f t="shared" si="494"/>
        <v>#DIV/0!</v>
      </c>
      <c r="KW563" s="5" t="e">
        <f t="shared" si="495"/>
        <v>#DIV/0!</v>
      </c>
      <c r="KX563" s="5" t="e">
        <f t="shared" si="496"/>
        <v>#DIV/0!</v>
      </c>
      <c r="KY563" s="5" t="e">
        <f t="shared" si="497"/>
        <v>#DIV/0!</v>
      </c>
      <c r="KZ563" s="5" t="e">
        <f t="shared" si="498"/>
        <v>#DIV/0!</v>
      </c>
      <c r="LA563" s="5" t="e">
        <f t="shared" si="499"/>
        <v>#DIV/0!</v>
      </c>
      <c r="LB563" t="e">
        <f>IF(LQ563="0-1",INDEX(Scrape!#REF!,MATCH('HT 0-1'!KP563,Scrape!$B:$B,0)),"")</f>
        <v>#REF!</v>
      </c>
      <c r="LC563" t="e">
        <f>IF(LQ563="0-1",INDEX(Scrape!$A:$A,MATCH('HT 0-1'!KP563,Scrape!$B:$B,0)),"")</f>
        <v>#REF!</v>
      </c>
      <c r="LD563" t="e">
        <f>IF(LQ563="0-1",INDEX(Scrape!$B:$B,MATCH('HT 0-1'!KP563,Scrape!$B:$B,0)),"")</f>
        <v>#REF!</v>
      </c>
      <c r="LE563" t="e">
        <f>IF(LQ563="0-1",INDEX(Scrape!$C:$C,MATCH('HT 0-1'!KP563,Scrape!$B:$B,0)),"")</f>
        <v>#REF!</v>
      </c>
      <c r="LF563" t="e">
        <f>IF(LQ563="0-1",INDEX(Scrape!$D:$D,MATCH('HT 0-1'!KP563,Scrape!$B:$B,0)),"")</f>
        <v>#REF!</v>
      </c>
      <c r="LG563" t="e">
        <f>IF(LQ563="0-1",INDEX(Scrape!$E:$E,MATCH('HT 0-1'!KP563,Scrape!$B:$B,0)),"")</f>
        <v>#REF!</v>
      </c>
      <c r="LH563" t="e">
        <f>IF(LQ563="0-1",INDEX(Scrape!$F:$F,MATCH('HT 0-1'!KP563,Scrape!$B:$B,0)),"")</f>
        <v>#REF!</v>
      </c>
      <c r="LI563" t="e">
        <f>IF(LQ563="0-1",INDEX(Scrape!$G:$G,MATCH('HT 0-1'!KP563,Scrape!$B:$B,0)),"")</f>
        <v>#REF!</v>
      </c>
      <c r="LJ563" t="e">
        <f>IF(LQ563="0-1",INDEX(Scrape!$H:$H,MATCH('HT 0-1'!KP563,Scrape!$B:$B,0)),"")</f>
        <v>#REF!</v>
      </c>
      <c r="LK563" t="e">
        <f>IF(LQ563="0-1",INDEX(Scrape!$I:$I,MATCH('HT 0-1'!KP563,Scrape!$B:$B,0)),"")</f>
        <v>#REF!</v>
      </c>
      <c r="LL563" t="e">
        <f>IF(LQ563="0-1",INDEX(Scrape!$J:$J,MATCH('HT 0-1'!KP563,Scrape!$B:$B,0)),"")</f>
        <v>#REF!</v>
      </c>
      <c r="LM563" t="e">
        <f>IF(LQ563="0-1",INDEX(Scrape!$K:$K,MATCH('HT 0-1'!KP563,Scrape!$B:$B,0)),"")</f>
        <v>#REF!</v>
      </c>
      <c r="LN563" t="e">
        <f>IF(LQ563="0-1",INDEX(Scrape!$L:$L,MATCH('HT 0-1'!KP563,Scrape!$B:$B,0)),"")</f>
        <v>#REF!</v>
      </c>
      <c r="LO563" t="e">
        <f>IF(LQ563="0-1",INDEX(Scrape!$M:$M,MATCH('HT 0-1'!KP563,Scrape!$B:$B,0)),"")</f>
        <v>#REF!</v>
      </c>
      <c r="LP563" t="e">
        <f>IF(LQ563="0-1",INDEX(Scrape!$N:$N,MATCH('HT 0-1'!KP563,Scrape!$B:$B,0)),"")</f>
        <v>#REF!</v>
      </c>
      <c r="LQ563" t="e">
        <f>INDEX(Scrape!$O:$O,MATCH('HT 0-1'!KP563,Scrape!$B:$B,0))</f>
        <v>#REF!</v>
      </c>
      <c r="LR563" t="e">
        <f t="shared" si="500"/>
        <v>#REF!</v>
      </c>
      <c r="LS563" t="e">
        <f t="shared" si="501"/>
        <v>#REF!</v>
      </c>
      <c r="LT563" s="23" t="e">
        <f>IF(INDEX(#REF!,MATCH(KQ563,#REF!,0))=INDEX(#REF!,MATCH(KQ563,#REF!,0)),INDEX(#REF!,MATCH(KQ563,#REF!,0)),"ERROR")</f>
        <v>#REF!</v>
      </c>
      <c r="LU563" s="24" t="e">
        <f t="shared" si="502"/>
        <v>#DIV/0!</v>
      </c>
      <c r="LV563" s="24" t="e">
        <f t="shared" si="503"/>
        <v>#DIV/0!</v>
      </c>
      <c r="LW563" s="24" t="e">
        <f t="shared" si="504"/>
        <v>#DIV/0!</v>
      </c>
      <c r="LX563" s="24" t="e">
        <f t="shared" si="505"/>
        <v>#DIV/0!</v>
      </c>
      <c r="LY563" s="25" t="e">
        <f t="shared" si="506"/>
        <v>#REF!</v>
      </c>
      <c r="LZ563" s="25" t="e">
        <f t="shared" si="507"/>
        <v>#REF!</v>
      </c>
      <c r="MA563" s="26" t="e">
        <f t="shared" si="508"/>
        <v>#REF!</v>
      </c>
      <c r="MB563" s="27" t="e">
        <f t="shared" si="509"/>
        <v>#REF!</v>
      </c>
      <c r="MC563" s="28" t="e">
        <f t="shared" si="510"/>
        <v>#REF!</v>
      </c>
      <c r="MD563" s="24" t="e">
        <f t="shared" si="511"/>
        <v>#REF!</v>
      </c>
      <c r="ME563" s="29" t="e">
        <f t="shared" si="512"/>
        <v>#REF!</v>
      </c>
      <c r="MF563" s="30" t="e">
        <f t="shared" si="513"/>
        <v>#REF!</v>
      </c>
      <c r="MG563" s="24" t="e">
        <f t="shared" si="514"/>
        <v>#REF!</v>
      </c>
      <c r="MH563" s="29" t="e">
        <f t="shared" si="515"/>
        <v>#REF!</v>
      </c>
      <c r="MI563" s="30" t="e">
        <f t="shared" si="516"/>
        <v>#REF!</v>
      </c>
      <c r="MJ563" t="str">
        <f t="shared" si="517"/>
        <v/>
      </c>
      <c r="MK563" t="str">
        <f t="shared" si="518"/>
        <v/>
      </c>
      <c r="ML563" t="str">
        <f t="shared" si="519"/>
        <v/>
      </c>
      <c r="MM563" t="str">
        <f t="shared" si="520"/>
        <v/>
      </c>
      <c r="MN563" t="str">
        <f t="shared" si="521"/>
        <v/>
      </c>
      <c r="MO563" t="str">
        <f t="shared" si="522"/>
        <v/>
      </c>
      <c r="MP563" s="5" t="e">
        <f>COUNTIFS(#REF!,LT563,#REF!,1,#REF!,"&gt;="&amp;MC563,#REF!,"&lt;="&amp;MB563,#REF!,"&lt;="&amp;ME563,#REF!,"&gt;="&amp;MF563,#REF!,"="&amp;KV563,#REF!,"="&amp;KX563)</f>
        <v>#REF!</v>
      </c>
      <c r="MQ563" s="5" t="e">
        <f>COUNTIFS(#REF!,LT563,#REF!,0,#REF!,"&gt;="&amp;MC563,#REF!,"&lt;="&amp;MB563,#REF!,"&lt;="&amp;ME563,#REF!,"&gt;="&amp;MF563,#REF!,"="&amp;KV563,#REF!,"="&amp;KX563)</f>
        <v>#REF!</v>
      </c>
      <c r="MR563" s="5" t="e">
        <f>COUNTIFS(#REF!,LT563,#REF!,1,#REF!,"&gt;="&amp;MC563,#REF!,"&lt;="&amp;MB563,#REF!,"&lt;="&amp;ME563,#REF!,"&gt;="&amp;MF563,#REF!,"="&amp;KW563,#REF!,"="&amp;KY563)</f>
        <v>#REF!</v>
      </c>
      <c r="MS563" s="5" t="e">
        <f>COUNTIFS(#REF!,LT563,#REF!,0,#REF!,"&gt;="&amp;MC563,#REF!,"&lt;="&amp;MB563,#REF!,"&lt;="&amp;ME563,#REF!,"&gt;="&amp;MF563,#REF!,"="&amp;KW563,#REF!,"="&amp;KY563)</f>
        <v>#REF!</v>
      </c>
      <c r="MT563" s="5" t="e">
        <f>COUNTIFS(#REF!,LT563,#REF!,1,#REF!,"&gt;="&amp;MI563,#REF!,"&lt;="&amp;MH563,#REF!,"&lt;="&amp;ME563,#REF!,"&gt;="&amp;MF563)</f>
        <v>#REF!</v>
      </c>
      <c r="MU563" s="5" t="e">
        <f>COUNTIFS(#REF!,LT563,#REF!,0,#REF!,"&gt;="&amp;MI563,#REF!,"&lt;="&amp;MH563,#REF!,"&lt;="&amp;ME563,#REF!,"&gt;="&amp;MF563)</f>
        <v>#REF!</v>
      </c>
      <c r="MV563" s="5" t="e">
        <f>COUNTIFS(#REF!,LT563,#REF!,1,#REF!,"&gt;="&amp;MI563,#REF!,"&lt;="&amp;MH563,#REF!,"="&amp;KZ563,#REF!,"="&amp;LA563,#REF!,"&lt;="&amp;ME563,#REF!,"&gt;="&amp;MF563)</f>
        <v>#REF!</v>
      </c>
      <c r="MW563" s="5" t="e">
        <f>COUNTIFS(#REF!,LT563,#REF!,0,#REF!,"&gt;="&amp;MI563,#REF!,"&lt;="&amp;MH563,#REF!,"="&amp;KZ563,#REF!,"="&amp;LA563,#REF!,"&lt;="&amp;ME563,#REF!,"&gt;="&amp;MF563)</f>
        <v>#REF!</v>
      </c>
      <c r="MX563" s="5" t="e">
        <f>COUNTIFS(#REF!,LT563,#REF!,1,#REF!,"&gt;="&amp;MC563,#REF!,"&lt;="&amp;MB563,#REF!,"&lt;="&amp;ME563,#REF!,"&gt;="&amp;MF563)</f>
        <v>#REF!</v>
      </c>
      <c r="MY563" s="5" t="e">
        <f>COUNTIFS(#REF!,LT563,#REF!,0,#REF!,"&gt;="&amp;MC563,#REF!,"&lt;="&amp;MB563,#REF!,"&lt;="&amp;ME563,#REF!,"&gt;="&amp;MF563)</f>
        <v>#REF!</v>
      </c>
      <c r="MZ563" s="5" t="e">
        <f>COUNTIFS(#REF!,LT563,#REF!,1,#REF!,"&lt;="&amp;ME563,#REF!,"&gt;="&amp;MF563,#REF!,"="&amp;KV563,#REF!,"="&amp;KX563)</f>
        <v>#REF!</v>
      </c>
      <c r="NA563" s="5" t="e">
        <f>COUNTIFS(#REF!,LT563,#REF!,0,#REF!,"&lt;="&amp;ME563,#REF!,"&gt;="&amp;MF563,#REF!,"="&amp;KV563,#REF!,"="&amp;KX563)</f>
        <v>#REF!</v>
      </c>
      <c r="NB563" s="5" t="e">
        <f>COUNTIFS(#REF!,LT563,#REF!,1,#REF!,"&lt;="&amp;ME563,#REF!,"&gt;="&amp;MF563,#REF!,"="&amp;KW563,#REF!,"="&amp;KY563)</f>
        <v>#REF!</v>
      </c>
      <c r="NC563" s="5" t="e">
        <f>COUNTIFS(#REF!,LT563,#REF!,0,#REF!,"&lt;="&amp;ME563,#REF!,"&gt;="&amp;MF563,#REF!,"="&amp;KW563,#REF!,"="&amp;KY563)</f>
        <v>#REF!</v>
      </c>
      <c r="ND563" s="5" t="e">
        <f t="shared" si="523"/>
        <v>#REF!</v>
      </c>
      <c r="NE563" s="5" t="e">
        <f t="shared" si="524"/>
        <v>#REF!</v>
      </c>
      <c r="NF563" s="5" t="e">
        <f t="shared" si="525"/>
        <v>#REF!</v>
      </c>
      <c r="NG563" s="6" t="e">
        <f t="shared" si="526"/>
        <v>#REF!</v>
      </c>
      <c r="NH563" s="7" t="e">
        <f t="shared" si="527"/>
        <v>#REF!</v>
      </c>
      <c r="NI563" s="5" t="e">
        <f t="shared" si="528"/>
        <v>#REF!</v>
      </c>
      <c r="NJ563" s="31" t="e">
        <f t="shared" si="529"/>
        <v>#REF!</v>
      </c>
      <c r="NK563" s="32" t="e">
        <f t="shared" si="530"/>
        <v>#REF!</v>
      </c>
      <c r="NL563" s="32" t="e">
        <f t="shared" si="531"/>
        <v>#REF!</v>
      </c>
      <c r="NM563" s="33" t="e">
        <f t="shared" si="532"/>
        <v>#REF!</v>
      </c>
      <c r="NN563" s="33" t="e">
        <f t="shared" si="533"/>
        <v>#REF!</v>
      </c>
      <c r="NO563" s="33" t="e">
        <f t="shared" si="534"/>
        <v>#REF!</v>
      </c>
      <c r="NP563" s="33" t="e">
        <f t="shared" si="535"/>
        <v>#REF!</v>
      </c>
      <c r="NQ563" s="31" t="e">
        <f t="shared" si="536"/>
        <v>#REF!</v>
      </c>
      <c r="NR563" s="32" t="e">
        <f t="shared" si="537"/>
        <v>#REF!</v>
      </c>
      <c r="NS563" s="32" t="e">
        <f t="shared" si="538"/>
        <v>#REF!</v>
      </c>
      <c r="NT563" s="33" t="e">
        <f t="shared" si="539"/>
        <v>#REF!</v>
      </c>
      <c r="NU563" s="33" t="e">
        <f t="shared" si="540"/>
        <v>#REF!</v>
      </c>
      <c r="NV563" s="33" t="e">
        <f t="shared" si="541"/>
        <v>#REF!</v>
      </c>
      <c r="NW563" s="33" t="e">
        <f t="shared" si="542"/>
        <v>#REF!</v>
      </c>
      <c r="NX563" t="e">
        <f t="shared" si="543"/>
        <v>#REF!</v>
      </c>
      <c r="NY563" t="e">
        <f t="shared" si="544"/>
        <v>#REF!</v>
      </c>
      <c r="NZ563" t="e">
        <f t="shared" si="545"/>
        <v>#REF!</v>
      </c>
      <c r="OA563" t="e">
        <f t="shared" si="546"/>
        <v>#REF!</v>
      </c>
      <c r="OB563" t="e">
        <f t="shared" si="547"/>
        <v>#REF!</v>
      </c>
      <c r="OC563" t="e">
        <f t="shared" si="548"/>
        <v>#REF!</v>
      </c>
    </row>
    <row r="564" spans="1:393" ht="16.5" customHeight="1" x14ac:dyDescent="0.3">
      <c r="A564" s="22"/>
      <c r="KN564" s="5" t="e">
        <f>IF(INDEX(#REF!,MATCH('HT 0-1'!D564,#REF!,0))=INDEX(#REF!,MATCH('HT 0-1'!D564,#REF!,0)),INDEX(#REF!,MATCH('HT 0-1'!D564,#REF!,0)),"ERROR")</f>
        <v>#REF!</v>
      </c>
      <c r="KO564" s="5" t="e">
        <f>IF(INDEX(#REF!,MATCH('HT 0-1'!E564,#REF!,0))=INDEX(#REF!,MATCH('HT 0-1'!E564,#REF!,0)),INDEX(#REF!,MATCH('HT 0-1'!E564,#REF!,0)),"ERROR")</f>
        <v>#REF!</v>
      </c>
      <c r="KP564" s="5" t="e">
        <f t="shared" si="488"/>
        <v>#REF!</v>
      </c>
      <c r="KQ564" t="str">
        <f t="shared" si="489"/>
        <v>_</v>
      </c>
      <c r="KR564" s="5" t="e">
        <f t="shared" si="490"/>
        <v>#DIV/0!</v>
      </c>
      <c r="KS564" s="5" t="e">
        <f t="shared" si="491"/>
        <v>#DIV/0!</v>
      </c>
      <c r="KT564" s="5" t="e">
        <f t="shared" si="492"/>
        <v>#DIV/0!</v>
      </c>
      <c r="KU564" s="5" t="e">
        <f t="shared" si="493"/>
        <v>#DIV/0!</v>
      </c>
      <c r="KV564" s="5" t="e">
        <f t="shared" si="494"/>
        <v>#DIV/0!</v>
      </c>
      <c r="KW564" s="5" t="e">
        <f t="shared" si="495"/>
        <v>#DIV/0!</v>
      </c>
      <c r="KX564" s="5" t="e">
        <f t="shared" si="496"/>
        <v>#DIV/0!</v>
      </c>
      <c r="KY564" s="5" t="e">
        <f t="shared" si="497"/>
        <v>#DIV/0!</v>
      </c>
      <c r="KZ564" s="5" t="e">
        <f t="shared" si="498"/>
        <v>#DIV/0!</v>
      </c>
      <c r="LA564" s="5" t="e">
        <f t="shared" si="499"/>
        <v>#DIV/0!</v>
      </c>
      <c r="LB564" t="e">
        <f>IF(LQ564="0-1",INDEX(Scrape!#REF!,MATCH('HT 0-1'!KP564,Scrape!$B:$B,0)),"")</f>
        <v>#REF!</v>
      </c>
      <c r="LC564" t="e">
        <f>IF(LQ564="0-1",INDEX(Scrape!$A:$A,MATCH('HT 0-1'!KP564,Scrape!$B:$B,0)),"")</f>
        <v>#REF!</v>
      </c>
      <c r="LD564" t="e">
        <f>IF(LQ564="0-1",INDEX(Scrape!$B:$B,MATCH('HT 0-1'!KP564,Scrape!$B:$B,0)),"")</f>
        <v>#REF!</v>
      </c>
      <c r="LE564" t="e">
        <f>IF(LQ564="0-1",INDEX(Scrape!$C:$C,MATCH('HT 0-1'!KP564,Scrape!$B:$B,0)),"")</f>
        <v>#REF!</v>
      </c>
      <c r="LF564" t="e">
        <f>IF(LQ564="0-1",INDEX(Scrape!$D:$D,MATCH('HT 0-1'!KP564,Scrape!$B:$B,0)),"")</f>
        <v>#REF!</v>
      </c>
      <c r="LG564" t="e">
        <f>IF(LQ564="0-1",INDEX(Scrape!$E:$E,MATCH('HT 0-1'!KP564,Scrape!$B:$B,0)),"")</f>
        <v>#REF!</v>
      </c>
      <c r="LH564" t="e">
        <f>IF(LQ564="0-1",INDEX(Scrape!$F:$F,MATCH('HT 0-1'!KP564,Scrape!$B:$B,0)),"")</f>
        <v>#REF!</v>
      </c>
      <c r="LI564" t="e">
        <f>IF(LQ564="0-1",INDEX(Scrape!$G:$G,MATCH('HT 0-1'!KP564,Scrape!$B:$B,0)),"")</f>
        <v>#REF!</v>
      </c>
      <c r="LJ564" t="e">
        <f>IF(LQ564="0-1",INDEX(Scrape!$H:$H,MATCH('HT 0-1'!KP564,Scrape!$B:$B,0)),"")</f>
        <v>#REF!</v>
      </c>
      <c r="LK564" t="e">
        <f>IF(LQ564="0-1",INDEX(Scrape!$I:$I,MATCH('HT 0-1'!KP564,Scrape!$B:$B,0)),"")</f>
        <v>#REF!</v>
      </c>
      <c r="LL564" t="e">
        <f>IF(LQ564="0-1",INDEX(Scrape!$J:$J,MATCH('HT 0-1'!KP564,Scrape!$B:$B,0)),"")</f>
        <v>#REF!</v>
      </c>
      <c r="LM564" t="e">
        <f>IF(LQ564="0-1",INDEX(Scrape!$K:$K,MATCH('HT 0-1'!KP564,Scrape!$B:$B,0)),"")</f>
        <v>#REF!</v>
      </c>
      <c r="LN564" t="e">
        <f>IF(LQ564="0-1",INDEX(Scrape!$L:$L,MATCH('HT 0-1'!KP564,Scrape!$B:$B,0)),"")</f>
        <v>#REF!</v>
      </c>
      <c r="LO564" t="e">
        <f>IF(LQ564="0-1",INDEX(Scrape!$M:$M,MATCH('HT 0-1'!KP564,Scrape!$B:$B,0)),"")</f>
        <v>#REF!</v>
      </c>
      <c r="LP564" t="e">
        <f>IF(LQ564="0-1",INDEX(Scrape!$N:$N,MATCH('HT 0-1'!KP564,Scrape!$B:$B,0)),"")</f>
        <v>#REF!</v>
      </c>
      <c r="LQ564" t="e">
        <f>INDEX(Scrape!$O:$O,MATCH('HT 0-1'!KP564,Scrape!$B:$B,0))</f>
        <v>#REF!</v>
      </c>
      <c r="LR564" t="e">
        <f t="shared" si="500"/>
        <v>#REF!</v>
      </c>
      <c r="LS564" t="e">
        <f t="shared" si="501"/>
        <v>#REF!</v>
      </c>
      <c r="LT564" s="23" t="e">
        <f>IF(INDEX(#REF!,MATCH(KQ564,#REF!,0))=INDEX(#REF!,MATCH(KQ564,#REF!,0)),INDEX(#REF!,MATCH(KQ564,#REF!,0)),"ERROR")</f>
        <v>#REF!</v>
      </c>
      <c r="LU564" s="24" t="e">
        <f t="shared" si="502"/>
        <v>#DIV/0!</v>
      </c>
      <c r="LV564" s="24" t="e">
        <f t="shared" si="503"/>
        <v>#DIV/0!</v>
      </c>
      <c r="LW564" s="24" t="e">
        <f t="shared" si="504"/>
        <v>#DIV/0!</v>
      </c>
      <c r="LX564" s="24" t="e">
        <f t="shared" si="505"/>
        <v>#DIV/0!</v>
      </c>
      <c r="LY564" s="25" t="e">
        <f t="shared" si="506"/>
        <v>#REF!</v>
      </c>
      <c r="LZ564" s="25" t="e">
        <f t="shared" si="507"/>
        <v>#REF!</v>
      </c>
      <c r="MA564" s="26" t="e">
        <f t="shared" si="508"/>
        <v>#REF!</v>
      </c>
      <c r="MB564" s="27" t="e">
        <f t="shared" si="509"/>
        <v>#REF!</v>
      </c>
      <c r="MC564" s="28" t="e">
        <f t="shared" si="510"/>
        <v>#REF!</v>
      </c>
      <c r="MD564" s="24" t="e">
        <f t="shared" si="511"/>
        <v>#REF!</v>
      </c>
      <c r="ME564" s="29" t="e">
        <f t="shared" si="512"/>
        <v>#REF!</v>
      </c>
      <c r="MF564" s="30" t="e">
        <f t="shared" si="513"/>
        <v>#REF!</v>
      </c>
      <c r="MG564" s="24" t="e">
        <f t="shared" si="514"/>
        <v>#REF!</v>
      </c>
      <c r="MH564" s="29" t="e">
        <f t="shared" si="515"/>
        <v>#REF!</v>
      </c>
      <c r="MI564" s="30" t="e">
        <f t="shared" si="516"/>
        <v>#REF!</v>
      </c>
      <c r="MJ564" t="str">
        <f t="shared" si="517"/>
        <v/>
      </c>
      <c r="MK564" t="str">
        <f t="shared" si="518"/>
        <v/>
      </c>
      <c r="ML564" t="str">
        <f t="shared" si="519"/>
        <v/>
      </c>
      <c r="MM564" t="str">
        <f t="shared" si="520"/>
        <v/>
      </c>
      <c r="MN564" t="str">
        <f t="shared" si="521"/>
        <v/>
      </c>
      <c r="MO564" t="str">
        <f t="shared" si="522"/>
        <v/>
      </c>
      <c r="MP564" s="5" t="e">
        <f>COUNTIFS(#REF!,LT564,#REF!,1,#REF!,"&gt;="&amp;MC564,#REF!,"&lt;="&amp;MB564,#REF!,"&lt;="&amp;ME564,#REF!,"&gt;="&amp;MF564,#REF!,"="&amp;KV564,#REF!,"="&amp;KX564)</f>
        <v>#REF!</v>
      </c>
      <c r="MQ564" s="5" t="e">
        <f>COUNTIFS(#REF!,LT564,#REF!,0,#REF!,"&gt;="&amp;MC564,#REF!,"&lt;="&amp;MB564,#REF!,"&lt;="&amp;ME564,#REF!,"&gt;="&amp;MF564,#REF!,"="&amp;KV564,#REF!,"="&amp;KX564)</f>
        <v>#REF!</v>
      </c>
      <c r="MR564" s="5" t="e">
        <f>COUNTIFS(#REF!,LT564,#REF!,1,#REF!,"&gt;="&amp;MC564,#REF!,"&lt;="&amp;MB564,#REF!,"&lt;="&amp;ME564,#REF!,"&gt;="&amp;MF564,#REF!,"="&amp;KW564,#REF!,"="&amp;KY564)</f>
        <v>#REF!</v>
      </c>
      <c r="MS564" s="5" t="e">
        <f>COUNTIFS(#REF!,LT564,#REF!,0,#REF!,"&gt;="&amp;MC564,#REF!,"&lt;="&amp;MB564,#REF!,"&lt;="&amp;ME564,#REF!,"&gt;="&amp;MF564,#REF!,"="&amp;KW564,#REF!,"="&amp;KY564)</f>
        <v>#REF!</v>
      </c>
      <c r="MT564" s="5" t="e">
        <f>COUNTIFS(#REF!,LT564,#REF!,1,#REF!,"&gt;="&amp;MI564,#REF!,"&lt;="&amp;MH564,#REF!,"&lt;="&amp;ME564,#REF!,"&gt;="&amp;MF564)</f>
        <v>#REF!</v>
      </c>
      <c r="MU564" s="5" t="e">
        <f>COUNTIFS(#REF!,LT564,#REF!,0,#REF!,"&gt;="&amp;MI564,#REF!,"&lt;="&amp;MH564,#REF!,"&lt;="&amp;ME564,#REF!,"&gt;="&amp;MF564)</f>
        <v>#REF!</v>
      </c>
      <c r="MV564" s="5" t="e">
        <f>COUNTIFS(#REF!,LT564,#REF!,1,#REF!,"&gt;="&amp;MI564,#REF!,"&lt;="&amp;MH564,#REF!,"="&amp;KZ564,#REF!,"="&amp;LA564,#REF!,"&lt;="&amp;ME564,#REF!,"&gt;="&amp;MF564)</f>
        <v>#REF!</v>
      </c>
      <c r="MW564" s="5" t="e">
        <f>COUNTIFS(#REF!,LT564,#REF!,0,#REF!,"&gt;="&amp;MI564,#REF!,"&lt;="&amp;MH564,#REF!,"="&amp;KZ564,#REF!,"="&amp;LA564,#REF!,"&lt;="&amp;ME564,#REF!,"&gt;="&amp;MF564)</f>
        <v>#REF!</v>
      </c>
      <c r="MX564" s="5" t="e">
        <f>COUNTIFS(#REF!,LT564,#REF!,1,#REF!,"&gt;="&amp;MC564,#REF!,"&lt;="&amp;MB564,#REF!,"&lt;="&amp;ME564,#REF!,"&gt;="&amp;MF564)</f>
        <v>#REF!</v>
      </c>
      <c r="MY564" s="5" t="e">
        <f>COUNTIFS(#REF!,LT564,#REF!,0,#REF!,"&gt;="&amp;MC564,#REF!,"&lt;="&amp;MB564,#REF!,"&lt;="&amp;ME564,#REF!,"&gt;="&amp;MF564)</f>
        <v>#REF!</v>
      </c>
      <c r="MZ564" s="5" t="e">
        <f>COUNTIFS(#REF!,LT564,#REF!,1,#REF!,"&lt;="&amp;ME564,#REF!,"&gt;="&amp;MF564,#REF!,"="&amp;KV564,#REF!,"="&amp;KX564)</f>
        <v>#REF!</v>
      </c>
      <c r="NA564" s="5" t="e">
        <f>COUNTIFS(#REF!,LT564,#REF!,0,#REF!,"&lt;="&amp;ME564,#REF!,"&gt;="&amp;MF564,#REF!,"="&amp;KV564,#REF!,"="&amp;KX564)</f>
        <v>#REF!</v>
      </c>
      <c r="NB564" s="5" t="e">
        <f>COUNTIFS(#REF!,LT564,#REF!,1,#REF!,"&lt;="&amp;ME564,#REF!,"&gt;="&amp;MF564,#REF!,"="&amp;KW564,#REF!,"="&amp;KY564)</f>
        <v>#REF!</v>
      </c>
      <c r="NC564" s="5" t="e">
        <f>COUNTIFS(#REF!,LT564,#REF!,0,#REF!,"&lt;="&amp;ME564,#REF!,"&gt;="&amp;MF564,#REF!,"="&amp;KW564,#REF!,"="&amp;KY564)</f>
        <v>#REF!</v>
      </c>
      <c r="ND564" s="5" t="e">
        <f t="shared" si="523"/>
        <v>#REF!</v>
      </c>
      <c r="NE564" s="5" t="e">
        <f t="shared" si="524"/>
        <v>#REF!</v>
      </c>
      <c r="NF564" s="5" t="e">
        <f t="shared" si="525"/>
        <v>#REF!</v>
      </c>
      <c r="NG564" s="6" t="e">
        <f t="shared" si="526"/>
        <v>#REF!</v>
      </c>
      <c r="NH564" s="7" t="e">
        <f t="shared" si="527"/>
        <v>#REF!</v>
      </c>
      <c r="NI564" s="5" t="e">
        <f t="shared" si="528"/>
        <v>#REF!</v>
      </c>
      <c r="NJ564" s="31" t="e">
        <f t="shared" si="529"/>
        <v>#REF!</v>
      </c>
      <c r="NK564" s="32" t="e">
        <f t="shared" si="530"/>
        <v>#REF!</v>
      </c>
      <c r="NL564" s="32" t="e">
        <f t="shared" si="531"/>
        <v>#REF!</v>
      </c>
      <c r="NM564" s="33" t="e">
        <f t="shared" si="532"/>
        <v>#REF!</v>
      </c>
      <c r="NN564" s="33" t="e">
        <f t="shared" si="533"/>
        <v>#REF!</v>
      </c>
      <c r="NO564" s="33" t="e">
        <f t="shared" si="534"/>
        <v>#REF!</v>
      </c>
      <c r="NP564" s="33" t="e">
        <f t="shared" si="535"/>
        <v>#REF!</v>
      </c>
      <c r="NQ564" s="31" t="e">
        <f t="shared" si="536"/>
        <v>#REF!</v>
      </c>
      <c r="NR564" s="32" t="e">
        <f t="shared" si="537"/>
        <v>#REF!</v>
      </c>
      <c r="NS564" s="32" t="e">
        <f t="shared" si="538"/>
        <v>#REF!</v>
      </c>
      <c r="NT564" s="33" t="e">
        <f t="shared" si="539"/>
        <v>#REF!</v>
      </c>
      <c r="NU564" s="33" t="e">
        <f t="shared" si="540"/>
        <v>#REF!</v>
      </c>
      <c r="NV564" s="33" t="e">
        <f t="shared" si="541"/>
        <v>#REF!</v>
      </c>
      <c r="NW564" s="33" t="e">
        <f t="shared" si="542"/>
        <v>#REF!</v>
      </c>
      <c r="NX564" t="e">
        <f t="shared" si="543"/>
        <v>#REF!</v>
      </c>
      <c r="NY564" t="e">
        <f t="shared" si="544"/>
        <v>#REF!</v>
      </c>
      <c r="NZ564" t="e">
        <f t="shared" si="545"/>
        <v>#REF!</v>
      </c>
      <c r="OA564" t="e">
        <f t="shared" si="546"/>
        <v>#REF!</v>
      </c>
      <c r="OB564" t="e">
        <f t="shared" si="547"/>
        <v>#REF!</v>
      </c>
      <c r="OC564" t="e">
        <f t="shared" si="548"/>
        <v>#REF!</v>
      </c>
    </row>
    <row r="565" spans="1:393" ht="16.5" customHeight="1" x14ac:dyDescent="0.3">
      <c r="A565" s="22"/>
      <c r="KN565" s="5" t="e">
        <f>IF(INDEX(#REF!,MATCH('HT 0-1'!D565,#REF!,0))=INDEX(#REF!,MATCH('HT 0-1'!D565,#REF!,0)),INDEX(#REF!,MATCH('HT 0-1'!D565,#REF!,0)),"ERROR")</f>
        <v>#REF!</v>
      </c>
      <c r="KO565" s="5" t="e">
        <f>IF(INDEX(#REF!,MATCH('HT 0-1'!E565,#REF!,0))=INDEX(#REF!,MATCH('HT 0-1'!E565,#REF!,0)),INDEX(#REF!,MATCH('HT 0-1'!E565,#REF!,0)),"ERROR")</f>
        <v>#REF!</v>
      </c>
      <c r="KP565" s="5" t="e">
        <f t="shared" si="488"/>
        <v>#REF!</v>
      </c>
      <c r="KQ565" t="str">
        <f t="shared" si="489"/>
        <v>_</v>
      </c>
      <c r="KR565" s="5" t="e">
        <f t="shared" si="490"/>
        <v>#DIV/0!</v>
      </c>
      <c r="KS565" s="5" t="e">
        <f t="shared" si="491"/>
        <v>#DIV/0!</v>
      </c>
      <c r="KT565" s="5" t="e">
        <f t="shared" si="492"/>
        <v>#DIV/0!</v>
      </c>
      <c r="KU565" s="5" t="e">
        <f t="shared" si="493"/>
        <v>#DIV/0!</v>
      </c>
      <c r="KV565" s="5" t="e">
        <f t="shared" si="494"/>
        <v>#DIV/0!</v>
      </c>
      <c r="KW565" s="5" t="e">
        <f t="shared" si="495"/>
        <v>#DIV/0!</v>
      </c>
      <c r="KX565" s="5" t="e">
        <f t="shared" si="496"/>
        <v>#DIV/0!</v>
      </c>
      <c r="KY565" s="5" t="e">
        <f t="shared" si="497"/>
        <v>#DIV/0!</v>
      </c>
      <c r="KZ565" s="5" t="e">
        <f t="shared" si="498"/>
        <v>#DIV/0!</v>
      </c>
      <c r="LA565" s="5" t="e">
        <f t="shared" si="499"/>
        <v>#DIV/0!</v>
      </c>
      <c r="LB565" t="e">
        <f>IF(LQ565="0-1",INDEX(Scrape!#REF!,MATCH('HT 0-1'!KP565,Scrape!$B:$B,0)),"")</f>
        <v>#REF!</v>
      </c>
      <c r="LC565" t="e">
        <f>IF(LQ565="0-1",INDEX(Scrape!$A:$A,MATCH('HT 0-1'!KP565,Scrape!$B:$B,0)),"")</f>
        <v>#REF!</v>
      </c>
      <c r="LD565" t="e">
        <f>IF(LQ565="0-1",INDEX(Scrape!$B:$B,MATCH('HT 0-1'!KP565,Scrape!$B:$B,0)),"")</f>
        <v>#REF!</v>
      </c>
      <c r="LE565" t="e">
        <f>IF(LQ565="0-1",INDEX(Scrape!$C:$C,MATCH('HT 0-1'!KP565,Scrape!$B:$B,0)),"")</f>
        <v>#REF!</v>
      </c>
      <c r="LF565" t="e">
        <f>IF(LQ565="0-1",INDEX(Scrape!$D:$D,MATCH('HT 0-1'!KP565,Scrape!$B:$B,0)),"")</f>
        <v>#REF!</v>
      </c>
      <c r="LG565" t="e">
        <f>IF(LQ565="0-1",INDEX(Scrape!$E:$E,MATCH('HT 0-1'!KP565,Scrape!$B:$B,0)),"")</f>
        <v>#REF!</v>
      </c>
      <c r="LH565" t="e">
        <f>IF(LQ565="0-1",INDEX(Scrape!$F:$F,MATCH('HT 0-1'!KP565,Scrape!$B:$B,0)),"")</f>
        <v>#REF!</v>
      </c>
      <c r="LI565" t="e">
        <f>IF(LQ565="0-1",INDEX(Scrape!$G:$G,MATCH('HT 0-1'!KP565,Scrape!$B:$B,0)),"")</f>
        <v>#REF!</v>
      </c>
      <c r="LJ565" t="e">
        <f>IF(LQ565="0-1",INDEX(Scrape!$H:$H,MATCH('HT 0-1'!KP565,Scrape!$B:$B,0)),"")</f>
        <v>#REF!</v>
      </c>
      <c r="LK565" t="e">
        <f>IF(LQ565="0-1",INDEX(Scrape!$I:$I,MATCH('HT 0-1'!KP565,Scrape!$B:$B,0)),"")</f>
        <v>#REF!</v>
      </c>
      <c r="LL565" t="e">
        <f>IF(LQ565="0-1",INDEX(Scrape!$J:$J,MATCH('HT 0-1'!KP565,Scrape!$B:$B,0)),"")</f>
        <v>#REF!</v>
      </c>
      <c r="LM565" t="e">
        <f>IF(LQ565="0-1",INDEX(Scrape!$K:$K,MATCH('HT 0-1'!KP565,Scrape!$B:$B,0)),"")</f>
        <v>#REF!</v>
      </c>
      <c r="LN565" t="e">
        <f>IF(LQ565="0-1",INDEX(Scrape!$L:$L,MATCH('HT 0-1'!KP565,Scrape!$B:$B,0)),"")</f>
        <v>#REF!</v>
      </c>
      <c r="LO565" t="e">
        <f>IF(LQ565="0-1",INDEX(Scrape!$M:$M,MATCH('HT 0-1'!KP565,Scrape!$B:$B,0)),"")</f>
        <v>#REF!</v>
      </c>
      <c r="LP565" t="e">
        <f>IF(LQ565="0-1",INDEX(Scrape!$N:$N,MATCH('HT 0-1'!KP565,Scrape!$B:$B,0)),"")</f>
        <v>#REF!</v>
      </c>
      <c r="LQ565" t="e">
        <f>INDEX(Scrape!$O:$O,MATCH('HT 0-1'!KP565,Scrape!$B:$B,0))</f>
        <v>#REF!</v>
      </c>
      <c r="LR565" t="e">
        <f t="shared" si="500"/>
        <v>#REF!</v>
      </c>
      <c r="LS565" t="e">
        <f t="shared" si="501"/>
        <v>#REF!</v>
      </c>
      <c r="LT565" s="23" t="e">
        <f>IF(INDEX(#REF!,MATCH(KQ565,#REF!,0))=INDEX(#REF!,MATCH(KQ565,#REF!,0)),INDEX(#REF!,MATCH(KQ565,#REF!,0)),"ERROR")</f>
        <v>#REF!</v>
      </c>
      <c r="LU565" s="24" t="e">
        <f t="shared" si="502"/>
        <v>#DIV/0!</v>
      </c>
      <c r="LV565" s="24" t="e">
        <f t="shared" si="503"/>
        <v>#DIV/0!</v>
      </c>
      <c r="LW565" s="24" t="e">
        <f t="shared" si="504"/>
        <v>#DIV/0!</v>
      </c>
      <c r="LX565" s="24" t="e">
        <f t="shared" si="505"/>
        <v>#DIV/0!</v>
      </c>
      <c r="LY565" s="25" t="e">
        <f t="shared" si="506"/>
        <v>#REF!</v>
      </c>
      <c r="LZ565" s="25" t="e">
        <f t="shared" si="507"/>
        <v>#REF!</v>
      </c>
      <c r="MA565" s="26" t="e">
        <f t="shared" si="508"/>
        <v>#REF!</v>
      </c>
      <c r="MB565" s="27" t="e">
        <f t="shared" si="509"/>
        <v>#REF!</v>
      </c>
      <c r="MC565" s="28" t="e">
        <f t="shared" si="510"/>
        <v>#REF!</v>
      </c>
      <c r="MD565" s="24" t="e">
        <f t="shared" si="511"/>
        <v>#REF!</v>
      </c>
      <c r="ME565" s="29" t="e">
        <f t="shared" si="512"/>
        <v>#REF!</v>
      </c>
      <c r="MF565" s="30" t="e">
        <f t="shared" si="513"/>
        <v>#REF!</v>
      </c>
      <c r="MG565" s="24" t="e">
        <f t="shared" si="514"/>
        <v>#REF!</v>
      </c>
      <c r="MH565" s="29" t="e">
        <f t="shared" si="515"/>
        <v>#REF!</v>
      </c>
      <c r="MI565" s="30" t="e">
        <f t="shared" si="516"/>
        <v>#REF!</v>
      </c>
      <c r="MJ565" t="str">
        <f t="shared" si="517"/>
        <v/>
      </c>
      <c r="MK565" t="str">
        <f t="shared" si="518"/>
        <v/>
      </c>
      <c r="ML565" t="str">
        <f t="shared" si="519"/>
        <v/>
      </c>
      <c r="MM565" t="str">
        <f t="shared" si="520"/>
        <v/>
      </c>
      <c r="MN565" t="str">
        <f t="shared" si="521"/>
        <v/>
      </c>
      <c r="MO565" t="str">
        <f t="shared" si="522"/>
        <v/>
      </c>
      <c r="MP565" s="5" t="e">
        <f>COUNTIFS(#REF!,LT565,#REF!,1,#REF!,"&gt;="&amp;MC565,#REF!,"&lt;="&amp;MB565,#REF!,"&lt;="&amp;ME565,#REF!,"&gt;="&amp;MF565,#REF!,"="&amp;KV565,#REF!,"="&amp;KX565)</f>
        <v>#REF!</v>
      </c>
      <c r="MQ565" s="5" t="e">
        <f>COUNTIFS(#REF!,LT565,#REF!,0,#REF!,"&gt;="&amp;MC565,#REF!,"&lt;="&amp;MB565,#REF!,"&lt;="&amp;ME565,#REF!,"&gt;="&amp;MF565,#REF!,"="&amp;KV565,#REF!,"="&amp;KX565)</f>
        <v>#REF!</v>
      </c>
      <c r="MR565" s="5" t="e">
        <f>COUNTIFS(#REF!,LT565,#REF!,1,#REF!,"&gt;="&amp;MC565,#REF!,"&lt;="&amp;MB565,#REF!,"&lt;="&amp;ME565,#REF!,"&gt;="&amp;MF565,#REF!,"="&amp;KW565,#REF!,"="&amp;KY565)</f>
        <v>#REF!</v>
      </c>
      <c r="MS565" s="5" t="e">
        <f>COUNTIFS(#REF!,LT565,#REF!,0,#REF!,"&gt;="&amp;MC565,#REF!,"&lt;="&amp;MB565,#REF!,"&lt;="&amp;ME565,#REF!,"&gt;="&amp;MF565,#REF!,"="&amp;KW565,#REF!,"="&amp;KY565)</f>
        <v>#REF!</v>
      </c>
      <c r="MT565" s="5" t="e">
        <f>COUNTIFS(#REF!,LT565,#REF!,1,#REF!,"&gt;="&amp;MI565,#REF!,"&lt;="&amp;MH565,#REF!,"&lt;="&amp;ME565,#REF!,"&gt;="&amp;MF565)</f>
        <v>#REF!</v>
      </c>
      <c r="MU565" s="5" t="e">
        <f>COUNTIFS(#REF!,LT565,#REF!,0,#REF!,"&gt;="&amp;MI565,#REF!,"&lt;="&amp;MH565,#REF!,"&lt;="&amp;ME565,#REF!,"&gt;="&amp;MF565)</f>
        <v>#REF!</v>
      </c>
      <c r="MV565" s="5" t="e">
        <f>COUNTIFS(#REF!,LT565,#REF!,1,#REF!,"&gt;="&amp;MI565,#REF!,"&lt;="&amp;MH565,#REF!,"="&amp;KZ565,#REF!,"="&amp;LA565,#REF!,"&lt;="&amp;ME565,#REF!,"&gt;="&amp;MF565)</f>
        <v>#REF!</v>
      </c>
      <c r="MW565" s="5" t="e">
        <f>COUNTIFS(#REF!,LT565,#REF!,0,#REF!,"&gt;="&amp;MI565,#REF!,"&lt;="&amp;MH565,#REF!,"="&amp;KZ565,#REF!,"="&amp;LA565,#REF!,"&lt;="&amp;ME565,#REF!,"&gt;="&amp;MF565)</f>
        <v>#REF!</v>
      </c>
      <c r="MX565" s="5" t="e">
        <f>COUNTIFS(#REF!,LT565,#REF!,1,#REF!,"&gt;="&amp;MC565,#REF!,"&lt;="&amp;MB565,#REF!,"&lt;="&amp;ME565,#REF!,"&gt;="&amp;MF565)</f>
        <v>#REF!</v>
      </c>
      <c r="MY565" s="5" t="e">
        <f>COUNTIFS(#REF!,LT565,#REF!,0,#REF!,"&gt;="&amp;MC565,#REF!,"&lt;="&amp;MB565,#REF!,"&lt;="&amp;ME565,#REF!,"&gt;="&amp;MF565)</f>
        <v>#REF!</v>
      </c>
      <c r="MZ565" s="5" t="e">
        <f>COUNTIFS(#REF!,LT565,#REF!,1,#REF!,"&lt;="&amp;ME565,#REF!,"&gt;="&amp;MF565,#REF!,"="&amp;KV565,#REF!,"="&amp;KX565)</f>
        <v>#REF!</v>
      </c>
      <c r="NA565" s="5" t="e">
        <f>COUNTIFS(#REF!,LT565,#REF!,0,#REF!,"&lt;="&amp;ME565,#REF!,"&gt;="&amp;MF565,#REF!,"="&amp;KV565,#REF!,"="&amp;KX565)</f>
        <v>#REF!</v>
      </c>
      <c r="NB565" s="5" t="e">
        <f>COUNTIFS(#REF!,LT565,#REF!,1,#REF!,"&lt;="&amp;ME565,#REF!,"&gt;="&amp;MF565,#REF!,"="&amp;KW565,#REF!,"="&amp;KY565)</f>
        <v>#REF!</v>
      </c>
      <c r="NC565" s="5" t="e">
        <f>COUNTIFS(#REF!,LT565,#REF!,0,#REF!,"&lt;="&amp;ME565,#REF!,"&gt;="&amp;MF565,#REF!,"="&amp;KW565,#REF!,"="&amp;KY565)</f>
        <v>#REF!</v>
      </c>
      <c r="ND565" s="5" t="e">
        <f t="shared" si="523"/>
        <v>#REF!</v>
      </c>
      <c r="NE565" s="5" t="e">
        <f t="shared" si="524"/>
        <v>#REF!</v>
      </c>
      <c r="NF565" s="5" t="e">
        <f t="shared" si="525"/>
        <v>#REF!</v>
      </c>
      <c r="NG565" s="6" t="e">
        <f t="shared" si="526"/>
        <v>#REF!</v>
      </c>
      <c r="NH565" s="7" t="e">
        <f t="shared" si="527"/>
        <v>#REF!</v>
      </c>
      <c r="NI565" s="5" t="e">
        <f t="shared" si="528"/>
        <v>#REF!</v>
      </c>
      <c r="NJ565" s="31" t="e">
        <f t="shared" si="529"/>
        <v>#REF!</v>
      </c>
      <c r="NK565" s="32" t="e">
        <f t="shared" si="530"/>
        <v>#REF!</v>
      </c>
      <c r="NL565" s="32" t="e">
        <f t="shared" si="531"/>
        <v>#REF!</v>
      </c>
      <c r="NM565" s="33" t="e">
        <f t="shared" si="532"/>
        <v>#REF!</v>
      </c>
      <c r="NN565" s="33" t="e">
        <f t="shared" si="533"/>
        <v>#REF!</v>
      </c>
      <c r="NO565" s="33" t="e">
        <f t="shared" si="534"/>
        <v>#REF!</v>
      </c>
      <c r="NP565" s="33" t="e">
        <f t="shared" si="535"/>
        <v>#REF!</v>
      </c>
      <c r="NQ565" s="31" t="e">
        <f t="shared" si="536"/>
        <v>#REF!</v>
      </c>
      <c r="NR565" s="32" t="e">
        <f t="shared" si="537"/>
        <v>#REF!</v>
      </c>
      <c r="NS565" s="32" t="e">
        <f t="shared" si="538"/>
        <v>#REF!</v>
      </c>
      <c r="NT565" s="33" t="e">
        <f t="shared" si="539"/>
        <v>#REF!</v>
      </c>
      <c r="NU565" s="33" t="e">
        <f t="shared" si="540"/>
        <v>#REF!</v>
      </c>
      <c r="NV565" s="33" t="e">
        <f t="shared" si="541"/>
        <v>#REF!</v>
      </c>
      <c r="NW565" s="33" t="e">
        <f t="shared" si="542"/>
        <v>#REF!</v>
      </c>
      <c r="NX565" t="e">
        <f t="shared" si="543"/>
        <v>#REF!</v>
      </c>
      <c r="NY565" t="e">
        <f t="shared" si="544"/>
        <v>#REF!</v>
      </c>
      <c r="NZ565" t="e">
        <f t="shared" si="545"/>
        <v>#REF!</v>
      </c>
      <c r="OA565" t="e">
        <f t="shared" si="546"/>
        <v>#REF!</v>
      </c>
      <c r="OB565" t="e">
        <f t="shared" si="547"/>
        <v>#REF!</v>
      </c>
      <c r="OC565" t="e">
        <f t="shared" si="548"/>
        <v>#REF!</v>
      </c>
    </row>
    <row r="566" spans="1:393" ht="16.5" customHeight="1" x14ac:dyDescent="0.3">
      <c r="A566" s="22"/>
      <c r="KN566" s="5" t="e">
        <f>IF(INDEX(#REF!,MATCH('HT 0-1'!D566,#REF!,0))=INDEX(#REF!,MATCH('HT 0-1'!D566,#REF!,0)),INDEX(#REF!,MATCH('HT 0-1'!D566,#REF!,0)),"ERROR")</f>
        <v>#REF!</v>
      </c>
      <c r="KO566" s="5" t="e">
        <f>IF(INDEX(#REF!,MATCH('HT 0-1'!E566,#REF!,0))=INDEX(#REF!,MATCH('HT 0-1'!E566,#REF!,0)),INDEX(#REF!,MATCH('HT 0-1'!E566,#REF!,0)),"ERROR")</f>
        <v>#REF!</v>
      </c>
      <c r="KP566" s="5" t="e">
        <f t="shared" si="488"/>
        <v>#REF!</v>
      </c>
      <c r="KQ566" t="str">
        <f t="shared" si="489"/>
        <v>_</v>
      </c>
      <c r="KR566" s="5" t="e">
        <f t="shared" si="490"/>
        <v>#DIV/0!</v>
      </c>
      <c r="KS566" s="5" t="e">
        <f t="shared" si="491"/>
        <v>#DIV/0!</v>
      </c>
      <c r="KT566" s="5" t="e">
        <f t="shared" si="492"/>
        <v>#DIV/0!</v>
      </c>
      <c r="KU566" s="5" t="e">
        <f t="shared" si="493"/>
        <v>#DIV/0!</v>
      </c>
      <c r="KV566" s="5" t="e">
        <f t="shared" si="494"/>
        <v>#DIV/0!</v>
      </c>
      <c r="KW566" s="5" t="e">
        <f t="shared" si="495"/>
        <v>#DIV/0!</v>
      </c>
      <c r="KX566" s="5" t="e">
        <f t="shared" si="496"/>
        <v>#DIV/0!</v>
      </c>
      <c r="KY566" s="5" t="e">
        <f t="shared" si="497"/>
        <v>#DIV/0!</v>
      </c>
      <c r="KZ566" s="5" t="e">
        <f t="shared" si="498"/>
        <v>#DIV/0!</v>
      </c>
      <c r="LA566" s="5" t="e">
        <f t="shared" si="499"/>
        <v>#DIV/0!</v>
      </c>
      <c r="LB566" t="e">
        <f>IF(LQ566="0-1",INDEX(Scrape!#REF!,MATCH('HT 0-1'!KP566,Scrape!$B:$B,0)),"")</f>
        <v>#REF!</v>
      </c>
      <c r="LC566" t="e">
        <f>IF(LQ566="0-1",INDEX(Scrape!$A:$A,MATCH('HT 0-1'!KP566,Scrape!$B:$B,0)),"")</f>
        <v>#REF!</v>
      </c>
      <c r="LD566" t="e">
        <f>IF(LQ566="0-1",INDEX(Scrape!$B:$B,MATCH('HT 0-1'!KP566,Scrape!$B:$B,0)),"")</f>
        <v>#REF!</v>
      </c>
      <c r="LE566" t="e">
        <f>IF(LQ566="0-1",INDEX(Scrape!$C:$C,MATCH('HT 0-1'!KP566,Scrape!$B:$B,0)),"")</f>
        <v>#REF!</v>
      </c>
      <c r="LF566" t="e">
        <f>IF(LQ566="0-1",INDEX(Scrape!$D:$D,MATCH('HT 0-1'!KP566,Scrape!$B:$B,0)),"")</f>
        <v>#REF!</v>
      </c>
      <c r="LG566" t="e">
        <f>IF(LQ566="0-1",INDEX(Scrape!$E:$E,MATCH('HT 0-1'!KP566,Scrape!$B:$B,0)),"")</f>
        <v>#REF!</v>
      </c>
      <c r="LH566" t="e">
        <f>IF(LQ566="0-1",INDEX(Scrape!$F:$F,MATCH('HT 0-1'!KP566,Scrape!$B:$B,0)),"")</f>
        <v>#REF!</v>
      </c>
      <c r="LI566" t="e">
        <f>IF(LQ566="0-1",INDEX(Scrape!$G:$G,MATCH('HT 0-1'!KP566,Scrape!$B:$B,0)),"")</f>
        <v>#REF!</v>
      </c>
      <c r="LJ566" t="e">
        <f>IF(LQ566="0-1",INDEX(Scrape!$H:$H,MATCH('HT 0-1'!KP566,Scrape!$B:$B,0)),"")</f>
        <v>#REF!</v>
      </c>
      <c r="LK566" t="e">
        <f>IF(LQ566="0-1",INDEX(Scrape!$I:$I,MATCH('HT 0-1'!KP566,Scrape!$B:$B,0)),"")</f>
        <v>#REF!</v>
      </c>
      <c r="LL566" t="e">
        <f>IF(LQ566="0-1",INDEX(Scrape!$J:$J,MATCH('HT 0-1'!KP566,Scrape!$B:$B,0)),"")</f>
        <v>#REF!</v>
      </c>
      <c r="LM566" t="e">
        <f>IF(LQ566="0-1",INDEX(Scrape!$K:$K,MATCH('HT 0-1'!KP566,Scrape!$B:$B,0)),"")</f>
        <v>#REF!</v>
      </c>
      <c r="LN566" t="e">
        <f>IF(LQ566="0-1",INDEX(Scrape!$L:$L,MATCH('HT 0-1'!KP566,Scrape!$B:$B,0)),"")</f>
        <v>#REF!</v>
      </c>
      <c r="LO566" t="e">
        <f>IF(LQ566="0-1",INDEX(Scrape!$M:$M,MATCH('HT 0-1'!KP566,Scrape!$B:$B,0)),"")</f>
        <v>#REF!</v>
      </c>
      <c r="LP566" t="e">
        <f>IF(LQ566="0-1",INDEX(Scrape!$N:$N,MATCH('HT 0-1'!KP566,Scrape!$B:$B,0)),"")</f>
        <v>#REF!</v>
      </c>
      <c r="LQ566" t="e">
        <f>INDEX(Scrape!$O:$O,MATCH('HT 0-1'!KP566,Scrape!$B:$B,0))</f>
        <v>#REF!</v>
      </c>
      <c r="LR566" t="e">
        <f t="shared" si="500"/>
        <v>#REF!</v>
      </c>
      <c r="LS566" t="e">
        <f t="shared" si="501"/>
        <v>#REF!</v>
      </c>
      <c r="LT566" s="23" t="e">
        <f>IF(INDEX(#REF!,MATCH(KQ566,#REF!,0))=INDEX(#REF!,MATCH(KQ566,#REF!,0)),INDEX(#REF!,MATCH(KQ566,#REF!,0)),"ERROR")</f>
        <v>#REF!</v>
      </c>
      <c r="LU566" s="24" t="e">
        <f t="shared" si="502"/>
        <v>#DIV/0!</v>
      </c>
      <c r="LV566" s="24" t="e">
        <f t="shared" si="503"/>
        <v>#DIV/0!</v>
      </c>
      <c r="LW566" s="24" t="e">
        <f t="shared" si="504"/>
        <v>#DIV/0!</v>
      </c>
      <c r="LX566" s="24" t="e">
        <f t="shared" si="505"/>
        <v>#DIV/0!</v>
      </c>
      <c r="LY566" s="25" t="e">
        <f t="shared" si="506"/>
        <v>#REF!</v>
      </c>
      <c r="LZ566" s="25" t="e">
        <f t="shared" si="507"/>
        <v>#REF!</v>
      </c>
      <c r="MA566" s="26" t="e">
        <f t="shared" si="508"/>
        <v>#REF!</v>
      </c>
      <c r="MB566" s="27" t="e">
        <f t="shared" si="509"/>
        <v>#REF!</v>
      </c>
      <c r="MC566" s="28" t="e">
        <f t="shared" si="510"/>
        <v>#REF!</v>
      </c>
      <c r="MD566" s="24" t="e">
        <f t="shared" si="511"/>
        <v>#REF!</v>
      </c>
      <c r="ME566" s="29" t="e">
        <f t="shared" si="512"/>
        <v>#REF!</v>
      </c>
      <c r="MF566" s="30" t="e">
        <f t="shared" si="513"/>
        <v>#REF!</v>
      </c>
      <c r="MG566" s="24" t="e">
        <f t="shared" si="514"/>
        <v>#REF!</v>
      </c>
      <c r="MH566" s="29" t="e">
        <f t="shared" si="515"/>
        <v>#REF!</v>
      </c>
      <c r="MI566" s="30" t="e">
        <f t="shared" si="516"/>
        <v>#REF!</v>
      </c>
      <c r="MJ566" t="str">
        <f t="shared" si="517"/>
        <v/>
      </c>
      <c r="MK566" t="str">
        <f t="shared" si="518"/>
        <v/>
      </c>
      <c r="ML566" t="str">
        <f t="shared" si="519"/>
        <v/>
      </c>
      <c r="MM566" t="str">
        <f t="shared" si="520"/>
        <v/>
      </c>
      <c r="MN566" t="str">
        <f t="shared" si="521"/>
        <v/>
      </c>
      <c r="MO566" t="str">
        <f t="shared" si="522"/>
        <v/>
      </c>
      <c r="MP566" s="5" t="e">
        <f>COUNTIFS(#REF!,LT566,#REF!,1,#REF!,"&gt;="&amp;MC566,#REF!,"&lt;="&amp;MB566,#REF!,"&lt;="&amp;ME566,#REF!,"&gt;="&amp;MF566,#REF!,"="&amp;KV566,#REF!,"="&amp;KX566)</f>
        <v>#REF!</v>
      </c>
      <c r="MQ566" s="5" t="e">
        <f>COUNTIFS(#REF!,LT566,#REF!,0,#REF!,"&gt;="&amp;MC566,#REF!,"&lt;="&amp;MB566,#REF!,"&lt;="&amp;ME566,#REF!,"&gt;="&amp;MF566,#REF!,"="&amp;KV566,#REF!,"="&amp;KX566)</f>
        <v>#REF!</v>
      </c>
      <c r="MR566" s="5" t="e">
        <f>COUNTIFS(#REF!,LT566,#REF!,1,#REF!,"&gt;="&amp;MC566,#REF!,"&lt;="&amp;MB566,#REF!,"&lt;="&amp;ME566,#REF!,"&gt;="&amp;MF566,#REF!,"="&amp;KW566,#REF!,"="&amp;KY566)</f>
        <v>#REF!</v>
      </c>
      <c r="MS566" s="5" t="e">
        <f>COUNTIFS(#REF!,LT566,#REF!,0,#REF!,"&gt;="&amp;MC566,#REF!,"&lt;="&amp;MB566,#REF!,"&lt;="&amp;ME566,#REF!,"&gt;="&amp;MF566,#REF!,"="&amp;KW566,#REF!,"="&amp;KY566)</f>
        <v>#REF!</v>
      </c>
      <c r="MT566" s="5" t="e">
        <f>COUNTIFS(#REF!,LT566,#REF!,1,#REF!,"&gt;="&amp;MI566,#REF!,"&lt;="&amp;MH566,#REF!,"&lt;="&amp;ME566,#REF!,"&gt;="&amp;MF566)</f>
        <v>#REF!</v>
      </c>
      <c r="MU566" s="5" t="e">
        <f>COUNTIFS(#REF!,LT566,#REF!,0,#REF!,"&gt;="&amp;MI566,#REF!,"&lt;="&amp;MH566,#REF!,"&lt;="&amp;ME566,#REF!,"&gt;="&amp;MF566)</f>
        <v>#REF!</v>
      </c>
      <c r="MV566" s="5" t="e">
        <f>COUNTIFS(#REF!,LT566,#REF!,1,#REF!,"&gt;="&amp;MI566,#REF!,"&lt;="&amp;MH566,#REF!,"="&amp;KZ566,#REF!,"="&amp;LA566,#REF!,"&lt;="&amp;ME566,#REF!,"&gt;="&amp;MF566)</f>
        <v>#REF!</v>
      </c>
      <c r="MW566" s="5" t="e">
        <f>COUNTIFS(#REF!,LT566,#REF!,0,#REF!,"&gt;="&amp;MI566,#REF!,"&lt;="&amp;MH566,#REF!,"="&amp;KZ566,#REF!,"="&amp;LA566,#REF!,"&lt;="&amp;ME566,#REF!,"&gt;="&amp;MF566)</f>
        <v>#REF!</v>
      </c>
      <c r="MX566" s="5" t="e">
        <f>COUNTIFS(#REF!,LT566,#REF!,1,#REF!,"&gt;="&amp;MC566,#REF!,"&lt;="&amp;MB566,#REF!,"&lt;="&amp;ME566,#REF!,"&gt;="&amp;MF566)</f>
        <v>#REF!</v>
      </c>
      <c r="MY566" s="5" t="e">
        <f>COUNTIFS(#REF!,LT566,#REF!,0,#REF!,"&gt;="&amp;MC566,#REF!,"&lt;="&amp;MB566,#REF!,"&lt;="&amp;ME566,#REF!,"&gt;="&amp;MF566)</f>
        <v>#REF!</v>
      </c>
      <c r="MZ566" s="5" t="e">
        <f>COUNTIFS(#REF!,LT566,#REF!,1,#REF!,"&lt;="&amp;ME566,#REF!,"&gt;="&amp;MF566,#REF!,"="&amp;KV566,#REF!,"="&amp;KX566)</f>
        <v>#REF!</v>
      </c>
      <c r="NA566" s="5" t="e">
        <f>COUNTIFS(#REF!,LT566,#REF!,0,#REF!,"&lt;="&amp;ME566,#REF!,"&gt;="&amp;MF566,#REF!,"="&amp;KV566,#REF!,"="&amp;KX566)</f>
        <v>#REF!</v>
      </c>
      <c r="NB566" s="5" t="e">
        <f>COUNTIFS(#REF!,LT566,#REF!,1,#REF!,"&lt;="&amp;ME566,#REF!,"&gt;="&amp;MF566,#REF!,"="&amp;KW566,#REF!,"="&amp;KY566)</f>
        <v>#REF!</v>
      </c>
      <c r="NC566" s="5" t="e">
        <f>COUNTIFS(#REF!,LT566,#REF!,0,#REF!,"&lt;="&amp;ME566,#REF!,"&gt;="&amp;MF566,#REF!,"="&amp;KW566,#REF!,"="&amp;KY566)</f>
        <v>#REF!</v>
      </c>
      <c r="ND566" s="5" t="e">
        <f t="shared" si="523"/>
        <v>#REF!</v>
      </c>
      <c r="NE566" s="5" t="e">
        <f t="shared" si="524"/>
        <v>#REF!</v>
      </c>
      <c r="NF566" s="5" t="e">
        <f t="shared" si="525"/>
        <v>#REF!</v>
      </c>
      <c r="NG566" s="6" t="e">
        <f t="shared" si="526"/>
        <v>#REF!</v>
      </c>
      <c r="NH566" s="7" t="e">
        <f t="shared" si="527"/>
        <v>#REF!</v>
      </c>
      <c r="NI566" s="5" t="e">
        <f t="shared" si="528"/>
        <v>#REF!</v>
      </c>
      <c r="NJ566" s="31" t="e">
        <f t="shared" si="529"/>
        <v>#REF!</v>
      </c>
      <c r="NK566" s="32" t="e">
        <f t="shared" si="530"/>
        <v>#REF!</v>
      </c>
      <c r="NL566" s="32" t="e">
        <f t="shared" si="531"/>
        <v>#REF!</v>
      </c>
      <c r="NM566" s="33" t="e">
        <f t="shared" si="532"/>
        <v>#REF!</v>
      </c>
      <c r="NN566" s="33" t="e">
        <f t="shared" si="533"/>
        <v>#REF!</v>
      </c>
      <c r="NO566" s="33" t="e">
        <f t="shared" si="534"/>
        <v>#REF!</v>
      </c>
      <c r="NP566" s="33" t="e">
        <f t="shared" si="535"/>
        <v>#REF!</v>
      </c>
      <c r="NQ566" s="31" t="e">
        <f t="shared" si="536"/>
        <v>#REF!</v>
      </c>
      <c r="NR566" s="32" t="e">
        <f t="shared" si="537"/>
        <v>#REF!</v>
      </c>
      <c r="NS566" s="32" t="e">
        <f t="shared" si="538"/>
        <v>#REF!</v>
      </c>
      <c r="NT566" s="33" t="e">
        <f t="shared" si="539"/>
        <v>#REF!</v>
      </c>
      <c r="NU566" s="33" t="e">
        <f t="shared" si="540"/>
        <v>#REF!</v>
      </c>
      <c r="NV566" s="33" t="e">
        <f t="shared" si="541"/>
        <v>#REF!</v>
      </c>
      <c r="NW566" s="33" t="e">
        <f t="shared" si="542"/>
        <v>#REF!</v>
      </c>
      <c r="NX566" t="e">
        <f t="shared" si="543"/>
        <v>#REF!</v>
      </c>
      <c r="NY566" t="e">
        <f t="shared" si="544"/>
        <v>#REF!</v>
      </c>
      <c r="NZ566" t="e">
        <f t="shared" si="545"/>
        <v>#REF!</v>
      </c>
      <c r="OA566" t="e">
        <f t="shared" si="546"/>
        <v>#REF!</v>
      </c>
      <c r="OB566" t="e">
        <f t="shared" si="547"/>
        <v>#REF!</v>
      </c>
      <c r="OC566" t="e">
        <f t="shared" si="548"/>
        <v>#REF!</v>
      </c>
    </row>
    <row r="567" spans="1:393" ht="16.5" customHeight="1" x14ac:dyDescent="0.3">
      <c r="A567" s="22"/>
      <c r="KN567" s="5" t="e">
        <f>IF(INDEX(#REF!,MATCH('HT 0-1'!D567,#REF!,0))=INDEX(#REF!,MATCH('HT 0-1'!D567,#REF!,0)),INDEX(#REF!,MATCH('HT 0-1'!D567,#REF!,0)),"ERROR")</f>
        <v>#REF!</v>
      </c>
      <c r="KO567" s="5" t="e">
        <f>IF(INDEX(#REF!,MATCH('HT 0-1'!E567,#REF!,0))=INDEX(#REF!,MATCH('HT 0-1'!E567,#REF!,0)),INDEX(#REF!,MATCH('HT 0-1'!E567,#REF!,0)),"ERROR")</f>
        <v>#REF!</v>
      </c>
      <c r="KP567" s="5" t="e">
        <f t="shared" si="488"/>
        <v>#REF!</v>
      </c>
      <c r="KQ567" t="str">
        <f t="shared" si="489"/>
        <v>_</v>
      </c>
      <c r="KR567" s="5" t="e">
        <f t="shared" si="490"/>
        <v>#DIV/0!</v>
      </c>
      <c r="KS567" s="5" t="e">
        <f t="shared" si="491"/>
        <v>#DIV/0!</v>
      </c>
      <c r="KT567" s="5" t="e">
        <f t="shared" si="492"/>
        <v>#DIV/0!</v>
      </c>
      <c r="KU567" s="5" t="e">
        <f t="shared" si="493"/>
        <v>#DIV/0!</v>
      </c>
      <c r="KV567" s="5" t="e">
        <f t="shared" si="494"/>
        <v>#DIV/0!</v>
      </c>
      <c r="KW567" s="5" t="e">
        <f t="shared" si="495"/>
        <v>#DIV/0!</v>
      </c>
      <c r="KX567" s="5" t="e">
        <f t="shared" si="496"/>
        <v>#DIV/0!</v>
      </c>
      <c r="KY567" s="5" t="e">
        <f t="shared" si="497"/>
        <v>#DIV/0!</v>
      </c>
      <c r="KZ567" s="5" t="e">
        <f t="shared" si="498"/>
        <v>#DIV/0!</v>
      </c>
      <c r="LA567" s="5" t="e">
        <f t="shared" si="499"/>
        <v>#DIV/0!</v>
      </c>
      <c r="LB567" t="e">
        <f>IF(LQ567="0-1",INDEX(Scrape!#REF!,MATCH('HT 0-1'!KP567,Scrape!$B:$B,0)),"")</f>
        <v>#REF!</v>
      </c>
      <c r="LC567" t="e">
        <f>IF(LQ567="0-1",INDEX(Scrape!$A:$A,MATCH('HT 0-1'!KP567,Scrape!$B:$B,0)),"")</f>
        <v>#REF!</v>
      </c>
      <c r="LD567" t="e">
        <f>IF(LQ567="0-1",INDEX(Scrape!$B:$B,MATCH('HT 0-1'!KP567,Scrape!$B:$B,0)),"")</f>
        <v>#REF!</v>
      </c>
      <c r="LE567" t="e">
        <f>IF(LQ567="0-1",INDEX(Scrape!$C:$C,MATCH('HT 0-1'!KP567,Scrape!$B:$B,0)),"")</f>
        <v>#REF!</v>
      </c>
      <c r="LF567" t="e">
        <f>IF(LQ567="0-1",INDEX(Scrape!$D:$D,MATCH('HT 0-1'!KP567,Scrape!$B:$B,0)),"")</f>
        <v>#REF!</v>
      </c>
      <c r="LG567" t="e">
        <f>IF(LQ567="0-1",INDEX(Scrape!$E:$E,MATCH('HT 0-1'!KP567,Scrape!$B:$B,0)),"")</f>
        <v>#REF!</v>
      </c>
      <c r="LH567" t="e">
        <f>IF(LQ567="0-1",INDEX(Scrape!$F:$F,MATCH('HT 0-1'!KP567,Scrape!$B:$B,0)),"")</f>
        <v>#REF!</v>
      </c>
      <c r="LI567" t="e">
        <f>IF(LQ567="0-1",INDEX(Scrape!$G:$G,MATCH('HT 0-1'!KP567,Scrape!$B:$B,0)),"")</f>
        <v>#REF!</v>
      </c>
      <c r="LJ567" t="e">
        <f>IF(LQ567="0-1",INDEX(Scrape!$H:$H,MATCH('HT 0-1'!KP567,Scrape!$B:$B,0)),"")</f>
        <v>#REF!</v>
      </c>
      <c r="LK567" t="e">
        <f>IF(LQ567="0-1",INDEX(Scrape!$I:$I,MATCH('HT 0-1'!KP567,Scrape!$B:$B,0)),"")</f>
        <v>#REF!</v>
      </c>
      <c r="LL567" t="e">
        <f>IF(LQ567="0-1",INDEX(Scrape!$J:$J,MATCH('HT 0-1'!KP567,Scrape!$B:$B,0)),"")</f>
        <v>#REF!</v>
      </c>
      <c r="LM567" t="e">
        <f>IF(LQ567="0-1",INDEX(Scrape!$K:$K,MATCH('HT 0-1'!KP567,Scrape!$B:$B,0)),"")</f>
        <v>#REF!</v>
      </c>
      <c r="LN567" t="e">
        <f>IF(LQ567="0-1",INDEX(Scrape!$L:$L,MATCH('HT 0-1'!KP567,Scrape!$B:$B,0)),"")</f>
        <v>#REF!</v>
      </c>
      <c r="LO567" t="e">
        <f>IF(LQ567="0-1",INDEX(Scrape!$M:$M,MATCH('HT 0-1'!KP567,Scrape!$B:$B,0)),"")</f>
        <v>#REF!</v>
      </c>
      <c r="LP567" t="e">
        <f>IF(LQ567="0-1",INDEX(Scrape!$N:$N,MATCH('HT 0-1'!KP567,Scrape!$B:$B,0)),"")</f>
        <v>#REF!</v>
      </c>
      <c r="LQ567" t="e">
        <f>INDEX(Scrape!$O:$O,MATCH('HT 0-1'!KP567,Scrape!$B:$B,0))</f>
        <v>#REF!</v>
      </c>
      <c r="LR567" t="e">
        <f t="shared" si="500"/>
        <v>#REF!</v>
      </c>
      <c r="LS567" t="e">
        <f t="shared" si="501"/>
        <v>#REF!</v>
      </c>
      <c r="LT567" s="23" t="e">
        <f>IF(INDEX(#REF!,MATCH(KQ567,#REF!,0))=INDEX(#REF!,MATCH(KQ567,#REF!,0)),INDEX(#REF!,MATCH(KQ567,#REF!,0)),"ERROR")</f>
        <v>#REF!</v>
      </c>
      <c r="LU567" s="24" t="e">
        <f t="shared" si="502"/>
        <v>#DIV/0!</v>
      </c>
      <c r="LV567" s="24" t="e">
        <f t="shared" si="503"/>
        <v>#DIV/0!</v>
      </c>
      <c r="LW567" s="24" t="e">
        <f t="shared" si="504"/>
        <v>#DIV/0!</v>
      </c>
      <c r="LX567" s="24" t="e">
        <f t="shared" si="505"/>
        <v>#DIV/0!</v>
      </c>
      <c r="LY567" s="25" t="e">
        <f t="shared" si="506"/>
        <v>#REF!</v>
      </c>
      <c r="LZ567" s="25" t="e">
        <f t="shared" si="507"/>
        <v>#REF!</v>
      </c>
      <c r="MA567" s="26" t="e">
        <f t="shared" si="508"/>
        <v>#REF!</v>
      </c>
      <c r="MB567" s="27" t="e">
        <f t="shared" si="509"/>
        <v>#REF!</v>
      </c>
      <c r="MC567" s="28" t="e">
        <f t="shared" si="510"/>
        <v>#REF!</v>
      </c>
      <c r="MD567" s="24" t="e">
        <f t="shared" si="511"/>
        <v>#REF!</v>
      </c>
      <c r="ME567" s="29" t="e">
        <f t="shared" si="512"/>
        <v>#REF!</v>
      </c>
      <c r="MF567" s="30" t="e">
        <f t="shared" si="513"/>
        <v>#REF!</v>
      </c>
      <c r="MG567" s="24" t="e">
        <f t="shared" si="514"/>
        <v>#REF!</v>
      </c>
      <c r="MH567" s="29" t="e">
        <f t="shared" si="515"/>
        <v>#REF!</v>
      </c>
      <c r="MI567" s="30" t="e">
        <f t="shared" si="516"/>
        <v>#REF!</v>
      </c>
      <c r="MJ567" t="str">
        <f t="shared" si="517"/>
        <v/>
      </c>
      <c r="MK567" t="str">
        <f t="shared" si="518"/>
        <v/>
      </c>
      <c r="ML567" t="str">
        <f t="shared" si="519"/>
        <v/>
      </c>
      <c r="MM567" t="str">
        <f t="shared" si="520"/>
        <v/>
      </c>
      <c r="MN567" t="str">
        <f t="shared" si="521"/>
        <v/>
      </c>
      <c r="MO567" t="str">
        <f t="shared" si="522"/>
        <v/>
      </c>
      <c r="MP567" s="5" t="e">
        <f>COUNTIFS(#REF!,LT567,#REF!,1,#REF!,"&gt;="&amp;MC567,#REF!,"&lt;="&amp;MB567,#REF!,"&lt;="&amp;ME567,#REF!,"&gt;="&amp;MF567,#REF!,"="&amp;KV567,#REF!,"="&amp;KX567)</f>
        <v>#REF!</v>
      </c>
      <c r="MQ567" s="5" t="e">
        <f>COUNTIFS(#REF!,LT567,#REF!,0,#REF!,"&gt;="&amp;MC567,#REF!,"&lt;="&amp;MB567,#REF!,"&lt;="&amp;ME567,#REF!,"&gt;="&amp;MF567,#REF!,"="&amp;KV567,#REF!,"="&amp;KX567)</f>
        <v>#REF!</v>
      </c>
      <c r="MR567" s="5" t="e">
        <f>COUNTIFS(#REF!,LT567,#REF!,1,#REF!,"&gt;="&amp;MC567,#REF!,"&lt;="&amp;MB567,#REF!,"&lt;="&amp;ME567,#REF!,"&gt;="&amp;MF567,#REF!,"="&amp;KW567,#REF!,"="&amp;KY567)</f>
        <v>#REF!</v>
      </c>
      <c r="MS567" s="5" t="e">
        <f>COUNTIFS(#REF!,LT567,#REF!,0,#REF!,"&gt;="&amp;MC567,#REF!,"&lt;="&amp;MB567,#REF!,"&lt;="&amp;ME567,#REF!,"&gt;="&amp;MF567,#REF!,"="&amp;KW567,#REF!,"="&amp;KY567)</f>
        <v>#REF!</v>
      </c>
      <c r="MT567" s="5" t="e">
        <f>COUNTIFS(#REF!,LT567,#REF!,1,#REF!,"&gt;="&amp;MI567,#REF!,"&lt;="&amp;MH567,#REF!,"&lt;="&amp;ME567,#REF!,"&gt;="&amp;MF567)</f>
        <v>#REF!</v>
      </c>
      <c r="MU567" s="5" t="e">
        <f>COUNTIFS(#REF!,LT567,#REF!,0,#REF!,"&gt;="&amp;MI567,#REF!,"&lt;="&amp;MH567,#REF!,"&lt;="&amp;ME567,#REF!,"&gt;="&amp;MF567)</f>
        <v>#REF!</v>
      </c>
      <c r="MV567" s="5" t="e">
        <f>COUNTIFS(#REF!,LT567,#REF!,1,#REF!,"&gt;="&amp;MI567,#REF!,"&lt;="&amp;MH567,#REF!,"="&amp;KZ567,#REF!,"="&amp;LA567,#REF!,"&lt;="&amp;ME567,#REF!,"&gt;="&amp;MF567)</f>
        <v>#REF!</v>
      </c>
      <c r="MW567" s="5" t="e">
        <f>COUNTIFS(#REF!,LT567,#REF!,0,#REF!,"&gt;="&amp;MI567,#REF!,"&lt;="&amp;MH567,#REF!,"="&amp;KZ567,#REF!,"="&amp;LA567,#REF!,"&lt;="&amp;ME567,#REF!,"&gt;="&amp;MF567)</f>
        <v>#REF!</v>
      </c>
      <c r="MX567" s="5" t="e">
        <f>COUNTIFS(#REF!,LT567,#REF!,1,#REF!,"&gt;="&amp;MC567,#REF!,"&lt;="&amp;MB567,#REF!,"&lt;="&amp;ME567,#REF!,"&gt;="&amp;MF567)</f>
        <v>#REF!</v>
      </c>
      <c r="MY567" s="5" t="e">
        <f>COUNTIFS(#REF!,LT567,#REF!,0,#REF!,"&gt;="&amp;MC567,#REF!,"&lt;="&amp;MB567,#REF!,"&lt;="&amp;ME567,#REF!,"&gt;="&amp;MF567)</f>
        <v>#REF!</v>
      </c>
      <c r="MZ567" s="5" t="e">
        <f>COUNTIFS(#REF!,LT567,#REF!,1,#REF!,"&lt;="&amp;ME567,#REF!,"&gt;="&amp;MF567,#REF!,"="&amp;KV567,#REF!,"="&amp;KX567)</f>
        <v>#REF!</v>
      </c>
      <c r="NA567" s="5" t="e">
        <f>COUNTIFS(#REF!,LT567,#REF!,0,#REF!,"&lt;="&amp;ME567,#REF!,"&gt;="&amp;MF567,#REF!,"="&amp;KV567,#REF!,"="&amp;KX567)</f>
        <v>#REF!</v>
      </c>
      <c r="NB567" s="5" t="e">
        <f>COUNTIFS(#REF!,LT567,#REF!,1,#REF!,"&lt;="&amp;ME567,#REF!,"&gt;="&amp;MF567,#REF!,"="&amp;KW567,#REF!,"="&amp;KY567)</f>
        <v>#REF!</v>
      </c>
      <c r="NC567" s="5" t="e">
        <f>COUNTIFS(#REF!,LT567,#REF!,0,#REF!,"&lt;="&amp;ME567,#REF!,"&gt;="&amp;MF567,#REF!,"="&amp;KW567,#REF!,"="&amp;KY567)</f>
        <v>#REF!</v>
      </c>
      <c r="ND567" s="5" t="e">
        <f t="shared" si="523"/>
        <v>#REF!</v>
      </c>
      <c r="NE567" s="5" t="e">
        <f t="shared" si="524"/>
        <v>#REF!</v>
      </c>
      <c r="NF567" s="5" t="e">
        <f t="shared" si="525"/>
        <v>#REF!</v>
      </c>
      <c r="NG567" s="6" t="e">
        <f t="shared" si="526"/>
        <v>#REF!</v>
      </c>
      <c r="NH567" s="7" t="e">
        <f t="shared" si="527"/>
        <v>#REF!</v>
      </c>
      <c r="NI567" s="5" t="e">
        <f t="shared" si="528"/>
        <v>#REF!</v>
      </c>
      <c r="NJ567" s="31" t="e">
        <f t="shared" si="529"/>
        <v>#REF!</v>
      </c>
      <c r="NK567" s="32" t="e">
        <f t="shared" si="530"/>
        <v>#REF!</v>
      </c>
      <c r="NL567" s="32" t="e">
        <f t="shared" si="531"/>
        <v>#REF!</v>
      </c>
      <c r="NM567" s="33" t="e">
        <f t="shared" si="532"/>
        <v>#REF!</v>
      </c>
      <c r="NN567" s="33" t="e">
        <f t="shared" si="533"/>
        <v>#REF!</v>
      </c>
      <c r="NO567" s="33" t="e">
        <f t="shared" si="534"/>
        <v>#REF!</v>
      </c>
      <c r="NP567" s="33" t="e">
        <f t="shared" si="535"/>
        <v>#REF!</v>
      </c>
      <c r="NQ567" s="31" t="e">
        <f t="shared" si="536"/>
        <v>#REF!</v>
      </c>
      <c r="NR567" s="32" t="e">
        <f t="shared" si="537"/>
        <v>#REF!</v>
      </c>
      <c r="NS567" s="32" t="e">
        <f t="shared" si="538"/>
        <v>#REF!</v>
      </c>
      <c r="NT567" s="33" t="e">
        <f t="shared" si="539"/>
        <v>#REF!</v>
      </c>
      <c r="NU567" s="33" t="e">
        <f t="shared" si="540"/>
        <v>#REF!</v>
      </c>
      <c r="NV567" s="33" t="e">
        <f t="shared" si="541"/>
        <v>#REF!</v>
      </c>
      <c r="NW567" s="33" t="e">
        <f t="shared" si="542"/>
        <v>#REF!</v>
      </c>
      <c r="NX567" t="e">
        <f t="shared" si="543"/>
        <v>#REF!</v>
      </c>
      <c r="NY567" t="e">
        <f t="shared" si="544"/>
        <v>#REF!</v>
      </c>
      <c r="NZ567" t="e">
        <f t="shared" si="545"/>
        <v>#REF!</v>
      </c>
      <c r="OA567" t="e">
        <f t="shared" si="546"/>
        <v>#REF!</v>
      </c>
      <c r="OB567" t="e">
        <f t="shared" si="547"/>
        <v>#REF!</v>
      </c>
      <c r="OC567" t="e">
        <f t="shared" si="548"/>
        <v>#REF!</v>
      </c>
    </row>
    <row r="568" spans="1:393" ht="16.5" customHeight="1" x14ac:dyDescent="0.3">
      <c r="A568" s="22"/>
      <c r="KN568" s="5" t="e">
        <f>IF(INDEX(#REF!,MATCH('HT 0-1'!D568,#REF!,0))=INDEX(#REF!,MATCH('HT 0-1'!D568,#REF!,0)),INDEX(#REF!,MATCH('HT 0-1'!D568,#REF!,0)),"ERROR")</f>
        <v>#REF!</v>
      </c>
      <c r="KO568" s="5" t="e">
        <f>IF(INDEX(#REF!,MATCH('HT 0-1'!E568,#REF!,0))=INDEX(#REF!,MATCH('HT 0-1'!E568,#REF!,0)),INDEX(#REF!,MATCH('HT 0-1'!E568,#REF!,0)),"ERROR")</f>
        <v>#REF!</v>
      </c>
      <c r="KP568" s="5" t="e">
        <f t="shared" si="488"/>
        <v>#REF!</v>
      </c>
      <c r="KQ568" t="str">
        <f t="shared" si="489"/>
        <v>_</v>
      </c>
      <c r="KR568" s="5" t="e">
        <f t="shared" si="490"/>
        <v>#DIV/0!</v>
      </c>
      <c r="KS568" s="5" t="e">
        <f t="shared" si="491"/>
        <v>#DIV/0!</v>
      </c>
      <c r="KT568" s="5" t="e">
        <f t="shared" si="492"/>
        <v>#DIV/0!</v>
      </c>
      <c r="KU568" s="5" t="e">
        <f t="shared" si="493"/>
        <v>#DIV/0!</v>
      </c>
      <c r="KV568" s="5" t="e">
        <f t="shared" si="494"/>
        <v>#DIV/0!</v>
      </c>
      <c r="KW568" s="5" t="e">
        <f t="shared" si="495"/>
        <v>#DIV/0!</v>
      </c>
      <c r="KX568" s="5" t="e">
        <f t="shared" si="496"/>
        <v>#DIV/0!</v>
      </c>
      <c r="KY568" s="5" t="e">
        <f t="shared" si="497"/>
        <v>#DIV/0!</v>
      </c>
      <c r="KZ568" s="5" t="e">
        <f t="shared" si="498"/>
        <v>#DIV/0!</v>
      </c>
      <c r="LA568" s="5" t="e">
        <f t="shared" si="499"/>
        <v>#DIV/0!</v>
      </c>
      <c r="LB568" t="e">
        <f>IF(LQ568="0-1",INDEX(Scrape!#REF!,MATCH('HT 0-1'!KP568,Scrape!$B:$B,0)),"")</f>
        <v>#REF!</v>
      </c>
      <c r="LC568" t="e">
        <f>IF(LQ568="0-1",INDEX(Scrape!$A:$A,MATCH('HT 0-1'!KP568,Scrape!$B:$B,0)),"")</f>
        <v>#REF!</v>
      </c>
      <c r="LD568" t="e">
        <f>IF(LQ568="0-1",INDEX(Scrape!$B:$B,MATCH('HT 0-1'!KP568,Scrape!$B:$B,0)),"")</f>
        <v>#REF!</v>
      </c>
      <c r="LE568" t="e">
        <f>IF(LQ568="0-1",INDEX(Scrape!$C:$C,MATCH('HT 0-1'!KP568,Scrape!$B:$B,0)),"")</f>
        <v>#REF!</v>
      </c>
      <c r="LF568" t="e">
        <f>IF(LQ568="0-1",INDEX(Scrape!$D:$D,MATCH('HT 0-1'!KP568,Scrape!$B:$B,0)),"")</f>
        <v>#REF!</v>
      </c>
      <c r="LG568" t="e">
        <f>IF(LQ568="0-1",INDEX(Scrape!$E:$E,MATCH('HT 0-1'!KP568,Scrape!$B:$B,0)),"")</f>
        <v>#REF!</v>
      </c>
      <c r="LH568" t="e">
        <f>IF(LQ568="0-1",INDEX(Scrape!$F:$F,MATCH('HT 0-1'!KP568,Scrape!$B:$B,0)),"")</f>
        <v>#REF!</v>
      </c>
      <c r="LI568" t="e">
        <f>IF(LQ568="0-1",INDEX(Scrape!$G:$G,MATCH('HT 0-1'!KP568,Scrape!$B:$B,0)),"")</f>
        <v>#REF!</v>
      </c>
      <c r="LJ568" t="e">
        <f>IF(LQ568="0-1",INDEX(Scrape!$H:$H,MATCH('HT 0-1'!KP568,Scrape!$B:$B,0)),"")</f>
        <v>#REF!</v>
      </c>
      <c r="LK568" t="e">
        <f>IF(LQ568="0-1",INDEX(Scrape!$I:$I,MATCH('HT 0-1'!KP568,Scrape!$B:$B,0)),"")</f>
        <v>#REF!</v>
      </c>
      <c r="LL568" t="e">
        <f>IF(LQ568="0-1",INDEX(Scrape!$J:$J,MATCH('HT 0-1'!KP568,Scrape!$B:$B,0)),"")</f>
        <v>#REF!</v>
      </c>
      <c r="LM568" t="e">
        <f>IF(LQ568="0-1",INDEX(Scrape!$K:$K,MATCH('HT 0-1'!KP568,Scrape!$B:$B,0)),"")</f>
        <v>#REF!</v>
      </c>
      <c r="LN568" t="e">
        <f>IF(LQ568="0-1",INDEX(Scrape!$L:$L,MATCH('HT 0-1'!KP568,Scrape!$B:$B,0)),"")</f>
        <v>#REF!</v>
      </c>
      <c r="LO568" t="e">
        <f>IF(LQ568="0-1",INDEX(Scrape!$M:$M,MATCH('HT 0-1'!KP568,Scrape!$B:$B,0)),"")</f>
        <v>#REF!</v>
      </c>
      <c r="LP568" t="e">
        <f>IF(LQ568="0-1",INDEX(Scrape!$N:$N,MATCH('HT 0-1'!KP568,Scrape!$B:$B,0)),"")</f>
        <v>#REF!</v>
      </c>
      <c r="LQ568" t="e">
        <f>INDEX(Scrape!$O:$O,MATCH('HT 0-1'!KP568,Scrape!$B:$B,0))</f>
        <v>#REF!</v>
      </c>
      <c r="LR568" t="e">
        <f t="shared" si="500"/>
        <v>#REF!</v>
      </c>
      <c r="LS568" t="e">
        <f t="shared" si="501"/>
        <v>#REF!</v>
      </c>
      <c r="LT568" s="23" t="e">
        <f>IF(INDEX(#REF!,MATCH(KQ568,#REF!,0))=INDEX(#REF!,MATCH(KQ568,#REF!,0)),INDEX(#REF!,MATCH(KQ568,#REF!,0)),"ERROR")</f>
        <v>#REF!</v>
      </c>
      <c r="LU568" s="24" t="e">
        <f t="shared" si="502"/>
        <v>#DIV/0!</v>
      </c>
      <c r="LV568" s="24" t="e">
        <f t="shared" si="503"/>
        <v>#DIV/0!</v>
      </c>
      <c r="LW568" s="24" t="e">
        <f t="shared" si="504"/>
        <v>#DIV/0!</v>
      </c>
      <c r="LX568" s="24" t="e">
        <f t="shared" si="505"/>
        <v>#DIV/0!</v>
      </c>
      <c r="LY568" s="25" t="e">
        <f t="shared" si="506"/>
        <v>#REF!</v>
      </c>
      <c r="LZ568" s="25" t="e">
        <f t="shared" si="507"/>
        <v>#REF!</v>
      </c>
      <c r="MA568" s="26" t="e">
        <f t="shared" si="508"/>
        <v>#REF!</v>
      </c>
      <c r="MB568" s="27" t="e">
        <f t="shared" si="509"/>
        <v>#REF!</v>
      </c>
      <c r="MC568" s="28" t="e">
        <f t="shared" si="510"/>
        <v>#REF!</v>
      </c>
      <c r="MD568" s="24" t="e">
        <f t="shared" si="511"/>
        <v>#REF!</v>
      </c>
      <c r="ME568" s="29" t="e">
        <f t="shared" si="512"/>
        <v>#REF!</v>
      </c>
      <c r="MF568" s="30" t="e">
        <f t="shared" si="513"/>
        <v>#REF!</v>
      </c>
      <c r="MG568" s="24" t="e">
        <f t="shared" si="514"/>
        <v>#REF!</v>
      </c>
      <c r="MH568" s="29" t="e">
        <f t="shared" si="515"/>
        <v>#REF!</v>
      </c>
      <c r="MI568" s="30" t="e">
        <f t="shared" si="516"/>
        <v>#REF!</v>
      </c>
      <c r="MJ568" t="str">
        <f t="shared" si="517"/>
        <v/>
      </c>
      <c r="MK568" t="str">
        <f t="shared" si="518"/>
        <v/>
      </c>
      <c r="ML568" t="str">
        <f t="shared" si="519"/>
        <v/>
      </c>
      <c r="MM568" t="str">
        <f t="shared" si="520"/>
        <v/>
      </c>
      <c r="MN568" t="str">
        <f t="shared" si="521"/>
        <v/>
      </c>
      <c r="MO568" t="str">
        <f t="shared" si="522"/>
        <v/>
      </c>
      <c r="MP568" s="5" t="e">
        <f>COUNTIFS(#REF!,LT568,#REF!,1,#REF!,"&gt;="&amp;MC568,#REF!,"&lt;="&amp;MB568,#REF!,"&lt;="&amp;ME568,#REF!,"&gt;="&amp;MF568,#REF!,"="&amp;KV568,#REF!,"="&amp;KX568)</f>
        <v>#REF!</v>
      </c>
      <c r="MQ568" s="5" t="e">
        <f>COUNTIFS(#REF!,LT568,#REF!,0,#REF!,"&gt;="&amp;MC568,#REF!,"&lt;="&amp;MB568,#REF!,"&lt;="&amp;ME568,#REF!,"&gt;="&amp;MF568,#REF!,"="&amp;KV568,#REF!,"="&amp;KX568)</f>
        <v>#REF!</v>
      </c>
      <c r="MR568" s="5" t="e">
        <f>COUNTIFS(#REF!,LT568,#REF!,1,#REF!,"&gt;="&amp;MC568,#REF!,"&lt;="&amp;MB568,#REF!,"&lt;="&amp;ME568,#REF!,"&gt;="&amp;MF568,#REF!,"="&amp;KW568,#REF!,"="&amp;KY568)</f>
        <v>#REF!</v>
      </c>
      <c r="MS568" s="5" t="e">
        <f>COUNTIFS(#REF!,LT568,#REF!,0,#REF!,"&gt;="&amp;MC568,#REF!,"&lt;="&amp;MB568,#REF!,"&lt;="&amp;ME568,#REF!,"&gt;="&amp;MF568,#REF!,"="&amp;KW568,#REF!,"="&amp;KY568)</f>
        <v>#REF!</v>
      </c>
      <c r="MT568" s="5" t="e">
        <f>COUNTIFS(#REF!,LT568,#REF!,1,#REF!,"&gt;="&amp;MI568,#REF!,"&lt;="&amp;MH568,#REF!,"&lt;="&amp;ME568,#REF!,"&gt;="&amp;MF568)</f>
        <v>#REF!</v>
      </c>
      <c r="MU568" s="5" t="e">
        <f>COUNTIFS(#REF!,LT568,#REF!,0,#REF!,"&gt;="&amp;MI568,#REF!,"&lt;="&amp;MH568,#REF!,"&lt;="&amp;ME568,#REF!,"&gt;="&amp;MF568)</f>
        <v>#REF!</v>
      </c>
      <c r="MV568" s="5" t="e">
        <f>COUNTIFS(#REF!,LT568,#REF!,1,#REF!,"&gt;="&amp;MI568,#REF!,"&lt;="&amp;MH568,#REF!,"="&amp;KZ568,#REF!,"="&amp;LA568,#REF!,"&lt;="&amp;ME568,#REF!,"&gt;="&amp;MF568)</f>
        <v>#REF!</v>
      </c>
      <c r="MW568" s="5" t="e">
        <f>COUNTIFS(#REF!,LT568,#REF!,0,#REF!,"&gt;="&amp;MI568,#REF!,"&lt;="&amp;MH568,#REF!,"="&amp;KZ568,#REF!,"="&amp;LA568,#REF!,"&lt;="&amp;ME568,#REF!,"&gt;="&amp;MF568)</f>
        <v>#REF!</v>
      </c>
      <c r="MX568" s="5" t="e">
        <f>COUNTIFS(#REF!,LT568,#REF!,1,#REF!,"&gt;="&amp;MC568,#REF!,"&lt;="&amp;MB568,#REF!,"&lt;="&amp;ME568,#REF!,"&gt;="&amp;MF568)</f>
        <v>#REF!</v>
      </c>
      <c r="MY568" s="5" t="e">
        <f>COUNTIFS(#REF!,LT568,#REF!,0,#REF!,"&gt;="&amp;MC568,#REF!,"&lt;="&amp;MB568,#REF!,"&lt;="&amp;ME568,#REF!,"&gt;="&amp;MF568)</f>
        <v>#REF!</v>
      </c>
      <c r="MZ568" s="5" t="e">
        <f>COUNTIFS(#REF!,LT568,#REF!,1,#REF!,"&lt;="&amp;ME568,#REF!,"&gt;="&amp;MF568,#REF!,"="&amp;KV568,#REF!,"="&amp;KX568)</f>
        <v>#REF!</v>
      </c>
      <c r="NA568" s="5" t="e">
        <f>COUNTIFS(#REF!,LT568,#REF!,0,#REF!,"&lt;="&amp;ME568,#REF!,"&gt;="&amp;MF568,#REF!,"="&amp;KV568,#REF!,"="&amp;KX568)</f>
        <v>#REF!</v>
      </c>
      <c r="NB568" s="5" t="e">
        <f>COUNTIFS(#REF!,LT568,#REF!,1,#REF!,"&lt;="&amp;ME568,#REF!,"&gt;="&amp;MF568,#REF!,"="&amp;KW568,#REF!,"="&amp;KY568)</f>
        <v>#REF!</v>
      </c>
      <c r="NC568" s="5" t="e">
        <f>COUNTIFS(#REF!,LT568,#REF!,0,#REF!,"&lt;="&amp;ME568,#REF!,"&gt;="&amp;MF568,#REF!,"="&amp;KW568,#REF!,"="&amp;KY568)</f>
        <v>#REF!</v>
      </c>
      <c r="ND568" s="5" t="e">
        <f t="shared" si="523"/>
        <v>#REF!</v>
      </c>
      <c r="NE568" s="5" t="e">
        <f t="shared" si="524"/>
        <v>#REF!</v>
      </c>
      <c r="NF568" s="5" t="e">
        <f t="shared" si="525"/>
        <v>#REF!</v>
      </c>
      <c r="NG568" s="6" t="e">
        <f t="shared" si="526"/>
        <v>#REF!</v>
      </c>
      <c r="NH568" s="7" t="e">
        <f t="shared" si="527"/>
        <v>#REF!</v>
      </c>
      <c r="NI568" s="5" t="e">
        <f t="shared" si="528"/>
        <v>#REF!</v>
      </c>
      <c r="NJ568" s="31" t="e">
        <f t="shared" si="529"/>
        <v>#REF!</v>
      </c>
      <c r="NK568" s="32" t="e">
        <f t="shared" si="530"/>
        <v>#REF!</v>
      </c>
      <c r="NL568" s="32" t="e">
        <f t="shared" si="531"/>
        <v>#REF!</v>
      </c>
      <c r="NM568" s="33" t="e">
        <f t="shared" si="532"/>
        <v>#REF!</v>
      </c>
      <c r="NN568" s="33" t="e">
        <f t="shared" si="533"/>
        <v>#REF!</v>
      </c>
      <c r="NO568" s="33" t="e">
        <f t="shared" si="534"/>
        <v>#REF!</v>
      </c>
      <c r="NP568" s="33" t="e">
        <f t="shared" si="535"/>
        <v>#REF!</v>
      </c>
      <c r="NQ568" s="31" t="e">
        <f t="shared" si="536"/>
        <v>#REF!</v>
      </c>
      <c r="NR568" s="32" t="e">
        <f t="shared" si="537"/>
        <v>#REF!</v>
      </c>
      <c r="NS568" s="32" t="e">
        <f t="shared" si="538"/>
        <v>#REF!</v>
      </c>
      <c r="NT568" s="33" t="e">
        <f t="shared" si="539"/>
        <v>#REF!</v>
      </c>
      <c r="NU568" s="33" t="e">
        <f t="shared" si="540"/>
        <v>#REF!</v>
      </c>
      <c r="NV568" s="33" t="e">
        <f t="shared" si="541"/>
        <v>#REF!</v>
      </c>
      <c r="NW568" s="33" t="e">
        <f t="shared" si="542"/>
        <v>#REF!</v>
      </c>
      <c r="NX568" t="e">
        <f t="shared" si="543"/>
        <v>#REF!</v>
      </c>
      <c r="NY568" t="e">
        <f t="shared" si="544"/>
        <v>#REF!</v>
      </c>
      <c r="NZ568" t="e">
        <f t="shared" si="545"/>
        <v>#REF!</v>
      </c>
      <c r="OA568" t="e">
        <f t="shared" si="546"/>
        <v>#REF!</v>
      </c>
      <c r="OB568" t="e">
        <f t="shared" si="547"/>
        <v>#REF!</v>
      </c>
      <c r="OC568" t="e">
        <f t="shared" si="548"/>
        <v>#REF!</v>
      </c>
    </row>
    <row r="569" spans="1:393" ht="16.5" customHeight="1" x14ac:dyDescent="0.3">
      <c r="A569" s="22"/>
      <c r="KN569" s="5" t="e">
        <f>IF(INDEX(#REF!,MATCH('HT 0-1'!D569,#REF!,0))=INDEX(#REF!,MATCH('HT 0-1'!D569,#REF!,0)),INDEX(#REF!,MATCH('HT 0-1'!D569,#REF!,0)),"ERROR")</f>
        <v>#REF!</v>
      </c>
      <c r="KO569" s="5" t="e">
        <f>IF(INDEX(#REF!,MATCH('HT 0-1'!E569,#REF!,0))=INDEX(#REF!,MATCH('HT 0-1'!E569,#REF!,0)),INDEX(#REF!,MATCH('HT 0-1'!E569,#REF!,0)),"ERROR")</f>
        <v>#REF!</v>
      </c>
      <c r="KP569" s="5" t="e">
        <f t="shared" si="488"/>
        <v>#REF!</v>
      </c>
      <c r="KQ569" t="str">
        <f t="shared" si="489"/>
        <v>_</v>
      </c>
      <c r="KR569" s="5" t="e">
        <f t="shared" si="490"/>
        <v>#DIV/0!</v>
      </c>
      <c r="KS569" s="5" t="e">
        <f t="shared" si="491"/>
        <v>#DIV/0!</v>
      </c>
      <c r="KT569" s="5" t="e">
        <f t="shared" si="492"/>
        <v>#DIV/0!</v>
      </c>
      <c r="KU569" s="5" t="e">
        <f t="shared" si="493"/>
        <v>#DIV/0!</v>
      </c>
      <c r="KV569" s="5" t="e">
        <f t="shared" si="494"/>
        <v>#DIV/0!</v>
      </c>
      <c r="KW569" s="5" t="e">
        <f t="shared" si="495"/>
        <v>#DIV/0!</v>
      </c>
      <c r="KX569" s="5" t="e">
        <f t="shared" si="496"/>
        <v>#DIV/0!</v>
      </c>
      <c r="KY569" s="5" t="e">
        <f t="shared" si="497"/>
        <v>#DIV/0!</v>
      </c>
      <c r="KZ569" s="5" t="e">
        <f t="shared" si="498"/>
        <v>#DIV/0!</v>
      </c>
      <c r="LA569" s="5" t="e">
        <f t="shared" si="499"/>
        <v>#DIV/0!</v>
      </c>
      <c r="LB569" t="e">
        <f>IF(LQ569="0-1",INDEX(Scrape!#REF!,MATCH('HT 0-1'!KP569,Scrape!$B:$B,0)),"")</f>
        <v>#REF!</v>
      </c>
      <c r="LC569" t="e">
        <f>IF(LQ569="0-1",INDEX(Scrape!$A:$A,MATCH('HT 0-1'!KP569,Scrape!$B:$B,0)),"")</f>
        <v>#REF!</v>
      </c>
      <c r="LD569" t="e">
        <f>IF(LQ569="0-1",INDEX(Scrape!$B:$B,MATCH('HT 0-1'!KP569,Scrape!$B:$B,0)),"")</f>
        <v>#REF!</v>
      </c>
      <c r="LE569" t="e">
        <f>IF(LQ569="0-1",INDEX(Scrape!$C:$C,MATCH('HT 0-1'!KP569,Scrape!$B:$B,0)),"")</f>
        <v>#REF!</v>
      </c>
      <c r="LF569" t="e">
        <f>IF(LQ569="0-1",INDEX(Scrape!$D:$D,MATCH('HT 0-1'!KP569,Scrape!$B:$B,0)),"")</f>
        <v>#REF!</v>
      </c>
      <c r="LG569" t="e">
        <f>IF(LQ569="0-1",INDEX(Scrape!$E:$E,MATCH('HT 0-1'!KP569,Scrape!$B:$B,0)),"")</f>
        <v>#REF!</v>
      </c>
      <c r="LH569" t="e">
        <f>IF(LQ569="0-1",INDEX(Scrape!$F:$F,MATCH('HT 0-1'!KP569,Scrape!$B:$B,0)),"")</f>
        <v>#REF!</v>
      </c>
      <c r="LI569" t="e">
        <f>IF(LQ569="0-1",INDEX(Scrape!$G:$G,MATCH('HT 0-1'!KP569,Scrape!$B:$B,0)),"")</f>
        <v>#REF!</v>
      </c>
      <c r="LJ569" t="e">
        <f>IF(LQ569="0-1",INDEX(Scrape!$H:$H,MATCH('HT 0-1'!KP569,Scrape!$B:$B,0)),"")</f>
        <v>#REF!</v>
      </c>
      <c r="LK569" t="e">
        <f>IF(LQ569="0-1",INDEX(Scrape!$I:$I,MATCH('HT 0-1'!KP569,Scrape!$B:$B,0)),"")</f>
        <v>#REF!</v>
      </c>
      <c r="LL569" t="e">
        <f>IF(LQ569="0-1",INDEX(Scrape!$J:$J,MATCH('HT 0-1'!KP569,Scrape!$B:$B,0)),"")</f>
        <v>#REF!</v>
      </c>
      <c r="LM569" t="e">
        <f>IF(LQ569="0-1",INDEX(Scrape!$K:$K,MATCH('HT 0-1'!KP569,Scrape!$B:$B,0)),"")</f>
        <v>#REF!</v>
      </c>
      <c r="LN569" t="e">
        <f>IF(LQ569="0-1",INDEX(Scrape!$L:$L,MATCH('HT 0-1'!KP569,Scrape!$B:$B,0)),"")</f>
        <v>#REF!</v>
      </c>
      <c r="LO569" t="e">
        <f>IF(LQ569="0-1",INDEX(Scrape!$M:$M,MATCH('HT 0-1'!KP569,Scrape!$B:$B,0)),"")</f>
        <v>#REF!</v>
      </c>
      <c r="LP569" t="e">
        <f>IF(LQ569="0-1",INDEX(Scrape!$N:$N,MATCH('HT 0-1'!KP569,Scrape!$B:$B,0)),"")</f>
        <v>#REF!</v>
      </c>
      <c r="LQ569" t="e">
        <f>INDEX(Scrape!$O:$O,MATCH('HT 0-1'!KP569,Scrape!$B:$B,0))</f>
        <v>#REF!</v>
      </c>
      <c r="LR569" t="e">
        <f t="shared" si="500"/>
        <v>#REF!</v>
      </c>
      <c r="LS569" t="e">
        <f t="shared" si="501"/>
        <v>#REF!</v>
      </c>
      <c r="LT569" s="23" t="e">
        <f>IF(INDEX(#REF!,MATCH(KQ569,#REF!,0))=INDEX(#REF!,MATCH(KQ569,#REF!,0)),INDEX(#REF!,MATCH(KQ569,#REF!,0)),"ERROR")</f>
        <v>#REF!</v>
      </c>
      <c r="LU569" s="24" t="e">
        <f t="shared" si="502"/>
        <v>#DIV/0!</v>
      </c>
      <c r="LV569" s="24" t="e">
        <f t="shared" si="503"/>
        <v>#DIV/0!</v>
      </c>
      <c r="LW569" s="24" t="e">
        <f t="shared" si="504"/>
        <v>#DIV/0!</v>
      </c>
      <c r="LX569" s="24" t="e">
        <f t="shared" si="505"/>
        <v>#DIV/0!</v>
      </c>
      <c r="LY569" s="25" t="e">
        <f t="shared" si="506"/>
        <v>#REF!</v>
      </c>
      <c r="LZ569" s="25" t="e">
        <f t="shared" si="507"/>
        <v>#REF!</v>
      </c>
      <c r="MA569" s="26" t="e">
        <f t="shared" si="508"/>
        <v>#REF!</v>
      </c>
      <c r="MB569" s="27" t="e">
        <f t="shared" si="509"/>
        <v>#REF!</v>
      </c>
      <c r="MC569" s="28" t="e">
        <f t="shared" si="510"/>
        <v>#REF!</v>
      </c>
      <c r="MD569" s="24" t="e">
        <f t="shared" si="511"/>
        <v>#REF!</v>
      </c>
      <c r="ME569" s="29" t="e">
        <f t="shared" si="512"/>
        <v>#REF!</v>
      </c>
      <c r="MF569" s="30" t="e">
        <f t="shared" si="513"/>
        <v>#REF!</v>
      </c>
      <c r="MG569" s="24" t="e">
        <f t="shared" si="514"/>
        <v>#REF!</v>
      </c>
      <c r="MH569" s="29" t="e">
        <f t="shared" si="515"/>
        <v>#REF!</v>
      </c>
      <c r="MI569" s="30" t="e">
        <f t="shared" si="516"/>
        <v>#REF!</v>
      </c>
      <c r="MJ569" t="str">
        <f t="shared" si="517"/>
        <v/>
      </c>
      <c r="MK569" t="str">
        <f t="shared" si="518"/>
        <v/>
      </c>
      <c r="ML569" t="str">
        <f t="shared" si="519"/>
        <v/>
      </c>
      <c r="MM569" t="str">
        <f t="shared" si="520"/>
        <v/>
      </c>
      <c r="MN569" t="str">
        <f t="shared" si="521"/>
        <v/>
      </c>
      <c r="MO569" t="str">
        <f t="shared" si="522"/>
        <v/>
      </c>
      <c r="MP569" s="5" t="e">
        <f>COUNTIFS(#REF!,LT569,#REF!,1,#REF!,"&gt;="&amp;MC569,#REF!,"&lt;="&amp;MB569,#REF!,"&lt;="&amp;ME569,#REF!,"&gt;="&amp;MF569,#REF!,"="&amp;KV569,#REF!,"="&amp;KX569)</f>
        <v>#REF!</v>
      </c>
      <c r="MQ569" s="5" t="e">
        <f>COUNTIFS(#REF!,LT569,#REF!,0,#REF!,"&gt;="&amp;MC569,#REF!,"&lt;="&amp;MB569,#REF!,"&lt;="&amp;ME569,#REF!,"&gt;="&amp;MF569,#REF!,"="&amp;KV569,#REF!,"="&amp;KX569)</f>
        <v>#REF!</v>
      </c>
      <c r="MR569" s="5" t="e">
        <f>COUNTIFS(#REF!,LT569,#REF!,1,#REF!,"&gt;="&amp;MC569,#REF!,"&lt;="&amp;MB569,#REF!,"&lt;="&amp;ME569,#REF!,"&gt;="&amp;MF569,#REF!,"="&amp;KW569,#REF!,"="&amp;KY569)</f>
        <v>#REF!</v>
      </c>
      <c r="MS569" s="5" t="e">
        <f>COUNTIFS(#REF!,LT569,#REF!,0,#REF!,"&gt;="&amp;MC569,#REF!,"&lt;="&amp;MB569,#REF!,"&lt;="&amp;ME569,#REF!,"&gt;="&amp;MF569,#REF!,"="&amp;KW569,#REF!,"="&amp;KY569)</f>
        <v>#REF!</v>
      </c>
      <c r="MT569" s="5" t="e">
        <f>COUNTIFS(#REF!,LT569,#REF!,1,#REF!,"&gt;="&amp;MI569,#REF!,"&lt;="&amp;MH569,#REF!,"&lt;="&amp;ME569,#REF!,"&gt;="&amp;MF569)</f>
        <v>#REF!</v>
      </c>
      <c r="MU569" s="5" t="e">
        <f>COUNTIFS(#REF!,LT569,#REF!,0,#REF!,"&gt;="&amp;MI569,#REF!,"&lt;="&amp;MH569,#REF!,"&lt;="&amp;ME569,#REF!,"&gt;="&amp;MF569)</f>
        <v>#REF!</v>
      </c>
      <c r="MV569" s="5" t="e">
        <f>COUNTIFS(#REF!,LT569,#REF!,1,#REF!,"&gt;="&amp;MI569,#REF!,"&lt;="&amp;MH569,#REF!,"="&amp;KZ569,#REF!,"="&amp;LA569,#REF!,"&lt;="&amp;ME569,#REF!,"&gt;="&amp;MF569)</f>
        <v>#REF!</v>
      </c>
      <c r="MW569" s="5" t="e">
        <f>COUNTIFS(#REF!,LT569,#REF!,0,#REF!,"&gt;="&amp;MI569,#REF!,"&lt;="&amp;MH569,#REF!,"="&amp;KZ569,#REF!,"="&amp;LA569,#REF!,"&lt;="&amp;ME569,#REF!,"&gt;="&amp;MF569)</f>
        <v>#REF!</v>
      </c>
      <c r="MX569" s="5" t="e">
        <f>COUNTIFS(#REF!,LT569,#REF!,1,#REF!,"&gt;="&amp;MC569,#REF!,"&lt;="&amp;MB569,#REF!,"&lt;="&amp;ME569,#REF!,"&gt;="&amp;MF569)</f>
        <v>#REF!</v>
      </c>
      <c r="MY569" s="5" t="e">
        <f>COUNTIFS(#REF!,LT569,#REF!,0,#REF!,"&gt;="&amp;MC569,#REF!,"&lt;="&amp;MB569,#REF!,"&lt;="&amp;ME569,#REF!,"&gt;="&amp;MF569)</f>
        <v>#REF!</v>
      </c>
      <c r="MZ569" s="5" t="e">
        <f>COUNTIFS(#REF!,LT569,#REF!,1,#REF!,"&lt;="&amp;ME569,#REF!,"&gt;="&amp;MF569,#REF!,"="&amp;KV569,#REF!,"="&amp;KX569)</f>
        <v>#REF!</v>
      </c>
      <c r="NA569" s="5" t="e">
        <f>COUNTIFS(#REF!,LT569,#REF!,0,#REF!,"&lt;="&amp;ME569,#REF!,"&gt;="&amp;MF569,#REF!,"="&amp;KV569,#REF!,"="&amp;KX569)</f>
        <v>#REF!</v>
      </c>
      <c r="NB569" s="5" t="e">
        <f>COUNTIFS(#REF!,LT569,#REF!,1,#REF!,"&lt;="&amp;ME569,#REF!,"&gt;="&amp;MF569,#REF!,"="&amp;KW569,#REF!,"="&amp;KY569)</f>
        <v>#REF!</v>
      </c>
      <c r="NC569" s="5" t="e">
        <f>COUNTIFS(#REF!,LT569,#REF!,0,#REF!,"&lt;="&amp;ME569,#REF!,"&gt;="&amp;MF569,#REF!,"="&amp;KW569,#REF!,"="&amp;KY569)</f>
        <v>#REF!</v>
      </c>
      <c r="ND569" s="5" t="e">
        <f t="shared" si="523"/>
        <v>#REF!</v>
      </c>
      <c r="NE569" s="5" t="e">
        <f t="shared" si="524"/>
        <v>#REF!</v>
      </c>
      <c r="NF569" s="5" t="e">
        <f t="shared" si="525"/>
        <v>#REF!</v>
      </c>
      <c r="NG569" s="6" t="e">
        <f t="shared" si="526"/>
        <v>#REF!</v>
      </c>
      <c r="NH569" s="7" t="e">
        <f t="shared" si="527"/>
        <v>#REF!</v>
      </c>
      <c r="NI569" s="5" t="e">
        <f t="shared" si="528"/>
        <v>#REF!</v>
      </c>
      <c r="NJ569" s="31" t="e">
        <f t="shared" si="529"/>
        <v>#REF!</v>
      </c>
      <c r="NK569" s="32" t="e">
        <f t="shared" si="530"/>
        <v>#REF!</v>
      </c>
      <c r="NL569" s="32" t="e">
        <f t="shared" si="531"/>
        <v>#REF!</v>
      </c>
      <c r="NM569" s="33" t="e">
        <f t="shared" si="532"/>
        <v>#REF!</v>
      </c>
      <c r="NN569" s="33" t="e">
        <f t="shared" si="533"/>
        <v>#REF!</v>
      </c>
      <c r="NO569" s="33" t="e">
        <f t="shared" si="534"/>
        <v>#REF!</v>
      </c>
      <c r="NP569" s="33" t="e">
        <f t="shared" si="535"/>
        <v>#REF!</v>
      </c>
      <c r="NQ569" s="31" t="e">
        <f t="shared" si="536"/>
        <v>#REF!</v>
      </c>
      <c r="NR569" s="32" t="e">
        <f t="shared" si="537"/>
        <v>#REF!</v>
      </c>
      <c r="NS569" s="32" t="e">
        <f t="shared" si="538"/>
        <v>#REF!</v>
      </c>
      <c r="NT569" s="33" t="e">
        <f t="shared" si="539"/>
        <v>#REF!</v>
      </c>
      <c r="NU569" s="33" t="e">
        <f t="shared" si="540"/>
        <v>#REF!</v>
      </c>
      <c r="NV569" s="33" t="e">
        <f t="shared" si="541"/>
        <v>#REF!</v>
      </c>
      <c r="NW569" s="33" t="e">
        <f t="shared" si="542"/>
        <v>#REF!</v>
      </c>
      <c r="NX569" t="e">
        <f t="shared" si="543"/>
        <v>#REF!</v>
      </c>
      <c r="NY569" t="e">
        <f t="shared" si="544"/>
        <v>#REF!</v>
      </c>
      <c r="NZ569" t="e">
        <f t="shared" si="545"/>
        <v>#REF!</v>
      </c>
      <c r="OA569" t="e">
        <f t="shared" si="546"/>
        <v>#REF!</v>
      </c>
      <c r="OB569" t="e">
        <f t="shared" si="547"/>
        <v>#REF!</v>
      </c>
      <c r="OC569" t="e">
        <f t="shared" si="548"/>
        <v>#REF!</v>
      </c>
    </row>
    <row r="570" spans="1:393" ht="16.5" customHeight="1" x14ac:dyDescent="0.3">
      <c r="A570" s="22"/>
      <c r="KN570" s="5" t="e">
        <f>IF(INDEX(#REF!,MATCH('HT 0-1'!D570,#REF!,0))=INDEX(#REF!,MATCH('HT 0-1'!D570,#REF!,0)),INDEX(#REF!,MATCH('HT 0-1'!D570,#REF!,0)),"ERROR")</f>
        <v>#REF!</v>
      </c>
      <c r="KO570" s="5" t="e">
        <f>IF(INDEX(#REF!,MATCH('HT 0-1'!E570,#REF!,0))=INDEX(#REF!,MATCH('HT 0-1'!E570,#REF!,0)),INDEX(#REF!,MATCH('HT 0-1'!E570,#REF!,0)),"ERROR")</f>
        <v>#REF!</v>
      </c>
      <c r="KP570" s="5" t="e">
        <f t="shared" si="488"/>
        <v>#REF!</v>
      </c>
      <c r="KQ570" t="str">
        <f t="shared" si="489"/>
        <v>_</v>
      </c>
      <c r="KR570" s="5" t="e">
        <f t="shared" si="490"/>
        <v>#DIV/0!</v>
      </c>
      <c r="KS570" s="5" t="e">
        <f t="shared" si="491"/>
        <v>#DIV/0!</v>
      </c>
      <c r="KT570" s="5" t="e">
        <f t="shared" si="492"/>
        <v>#DIV/0!</v>
      </c>
      <c r="KU570" s="5" t="e">
        <f t="shared" si="493"/>
        <v>#DIV/0!</v>
      </c>
      <c r="KV570" s="5" t="e">
        <f t="shared" si="494"/>
        <v>#DIV/0!</v>
      </c>
      <c r="KW570" s="5" t="e">
        <f t="shared" si="495"/>
        <v>#DIV/0!</v>
      </c>
      <c r="KX570" s="5" t="e">
        <f t="shared" si="496"/>
        <v>#DIV/0!</v>
      </c>
      <c r="KY570" s="5" t="e">
        <f t="shared" si="497"/>
        <v>#DIV/0!</v>
      </c>
      <c r="KZ570" s="5" t="e">
        <f t="shared" si="498"/>
        <v>#DIV/0!</v>
      </c>
      <c r="LA570" s="5" t="e">
        <f t="shared" si="499"/>
        <v>#DIV/0!</v>
      </c>
      <c r="LB570" t="e">
        <f>IF(LQ570="0-1",INDEX(Scrape!#REF!,MATCH('HT 0-1'!KP570,Scrape!$B:$B,0)),"")</f>
        <v>#REF!</v>
      </c>
      <c r="LC570" t="e">
        <f>IF(LQ570="0-1",INDEX(Scrape!$A:$A,MATCH('HT 0-1'!KP570,Scrape!$B:$B,0)),"")</f>
        <v>#REF!</v>
      </c>
      <c r="LD570" t="e">
        <f>IF(LQ570="0-1",INDEX(Scrape!$B:$B,MATCH('HT 0-1'!KP570,Scrape!$B:$B,0)),"")</f>
        <v>#REF!</v>
      </c>
      <c r="LE570" t="e">
        <f>IF(LQ570="0-1",INDEX(Scrape!$C:$C,MATCH('HT 0-1'!KP570,Scrape!$B:$B,0)),"")</f>
        <v>#REF!</v>
      </c>
      <c r="LF570" t="e">
        <f>IF(LQ570="0-1",INDEX(Scrape!$D:$D,MATCH('HT 0-1'!KP570,Scrape!$B:$B,0)),"")</f>
        <v>#REF!</v>
      </c>
      <c r="LG570" t="e">
        <f>IF(LQ570="0-1",INDEX(Scrape!$E:$E,MATCH('HT 0-1'!KP570,Scrape!$B:$B,0)),"")</f>
        <v>#REF!</v>
      </c>
      <c r="LH570" t="e">
        <f>IF(LQ570="0-1",INDEX(Scrape!$F:$F,MATCH('HT 0-1'!KP570,Scrape!$B:$B,0)),"")</f>
        <v>#REF!</v>
      </c>
      <c r="LI570" t="e">
        <f>IF(LQ570="0-1",INDEX(Scrape!$G:$G,MATCH('HT 0-1'!KP570,Scrape!$B:$B,0)),"")</f>
        <v>#REF!</v>
      </c>
      <c r="LJ570" t="e">
        <f>IF(LQ570="0-1",INDEX(Scrape!$H:$H,MATCH('HT 0-1'!KP570,Scrape!$B:$B,0)),"")</f>
        <v>#REF!</v>
      </c>
      <c r="LK570" t="e">
        <f>IF(LQ570="0-1",INDEX(Scrape!$I:$I,MATCH('HT 0-1'!KP570,Scrape!$B:$B,0)),"")</f>
        <v>#REF!</v>
      </c>
      <c r="LL570" t="e">
        <f>IF(LQ570="0-1",INDEX(Scrape!$J:$J,MATCH('HT 0-1'!KP570,Scrape!$B:$B,0)),"")</f>
        <v>#REF!</v>
      </c>
      <c r="LM570" t="e">
        <f>IF(LQ570="0-1",INDEX(Scrape!$K:$K,MATCH('HT 0-1'!KP570,Scrape!$B:$B,0)),"")</f>
        <v>#REF!</v>
      </c>
      <c r="LN570" t="e">
        <f>IF(LQ570="0-1",INDEX(Scrape!$L:$L,MATCH('HT 0-1'!KP570,Scrape!$B:$B,0)),"")</f>
        <v>#REF!</v>
      </c>
      <c r="LO570" t="e">
        <f>IF(LQ570="0-1",INDEX(Scrape!$M:$M,MATCH('HT 0-1'!KP570,Scrape!$B:$B,0)),"")</f>
        <v>#REF!</v>
      </c>
      <c r="LP570" t="e">
        <f>IF(LQ570="0-1",INDEX(Scrape!$N:$N,MATCH('HT 0-1'!KP570,Scrape!$B:$B,0)),"")</f>
        <v>#REF!</v>
      </c>
      <c r="LQ570" t="e">
        <f>INDEX(Scrape!$O:$O,MATCH('HT 0-1'!KP570,Scrape!$B:$B,0))</f>
        <v>#REF!</v>
      </c>
      <c r="LR570" t="e">
        <f t="shared" si="500"/>
        <v>#REF!</v>
      </c>
      <c r="LS570" t="e">
        <f t="shared" si="501"/>
        <v>#REF!</v>
      </c>
      <c r="LT570" s="23" t="e">
        <f>IF(INDEX(#REF!,MATCH(KQ570,#REF!,0))=INDEX(#REF!,MATCH(KQ570,#REF!,0)),INDEX(#REF!,MATCH(KQ570,#REF!,0)),"ERROR")</f>
        <v>#REF!</v>
      </c>
      <c r="LU570" s="24" t="e">
        <f t="shared" si="502"/>
        <v>#DIV/0!</v>
      </c>
      <c r="LV570" s="24" t="e">
        <f t="shared" si="503"/>
        <v>#DIV/0!</v>
      </c>
      <c r="LW570" s="24" t="e">
        <f t="shared" si="504"/>
        <v>#DIV/0!</v>
      </c>
      <c r="LX570" s="24" t="e">
        <f t="shared" si="505"/>
        <v>#DIV/0!</v>
      </c>
      <c r="LY570" s="25" t="e">
        <f t="shared" si="506"/>
        <v>#REF!</v>
      </c>
      <c r="LZ570" s="25" t="e">
        <f t="shared" si="507"/>
        <v>#REF!</v>
      </c>
      <c r="MA570" s="26" t="e">
        <f t="shared" si="508"/>
        <v>#REF!</v>
      </c>
      <c r="MB570" s="27" t="e">
        <f t="shared" si="509"/>
        <v>#REF!</v>
      </c>
      <c r="MC570" s="28" t="e">
        <f t="shared" si="510"/>
        <v>#REF!</v>
      </c>
      <c r="MD570" s="24" t="e">
        <f t="shared" si="511"/>
        <v>#REF!</v>
      </c>
      <c r="ME570" s="29" t="e">
        <f t="shared" si="512"/>
        <v>#REF!</v>
      </c>
      <c r="MF570" s="30" t="e">
        <f t="shared" si="513"/>
        <v>#REF!</v>
      </c>
      <c r="MG570" s="24" t="e">
        <f t="shared" si="514"/>
        <v>#REF!</v>
      </c>
      <c r="MH570" s="29" t="e">
        <f t="shared" si="515"/>
        <v>#REF!</v>
      </c>
      <c r="MI570" s="30" t="e">
        <f t="shared" si="516"/>
        <v>#REF!</v>
      </c>
      <c r="MJ570" t="str">
        <f t="shared" si="517"/>
        <v/>
      </c>
      <c r="MK570" t="str">
        <f t="shared" si="518"/>
        <v/>
      </c>
      <c r="ML570" t="str">
        <f t="shared" si="519"/>
        <v/>
      </c>
      <c r="MM570" t="str">
        <f t="shared" si="520"/>
        <v/>
      </c>
      <c r="MN570" t="str">
        <f t="shared" si="521"/>
        <v/>
      </c>
      <c r="MO570" t="str">
        <f t="shared" si="522"/>
        <v/>
      </c>
      <c r="MP570" s="5" t="e">
        <f>COUNTIFS(#REF!,LT570,#REF!,1,#REF!,"&gt;="&amp;MC570,#REF!,"&lt;="&amp;MB570,#REF!,"&lt;="&amp;ME570,#REF!,"&gt;="&amp;MF570,#REF!,"="&amp;KV570,#REF!,"="&amp;KX570)</f>
        <v>#REF!</v>
      </c>
      <c r="MQ570" s="5" t="e">
        <f>COUNTIFS(#REF!,LT570,#REF!,0,#REF!,"&gt;="&amp;MC570,#REF!,"&lt;="&amp;MB570,#REF!,"&lt;="&amp;ME570,#REF!,"&gt;="&amp;MF570,#REF!,"="&amp;KV570,#REF!,"="&amp;KX570)</f>
        <v>#REF!</v>
      </c>
      <c r="MR570" s="5" t="e">
        <f>COUNTIFS(#REF!,LT570,#REF!,1,#REF!,"&gt;="&amp;MC570,#REF!,"&lt;="&amp;MB570,#REF!,"&lt;="&amp;ME570,#REF!,"&gt;="&amp;MF570,#REF!,"="&amp;KW570,#REF!,"="&amp;KY570)</f>
        <v>#REF!</v>
      </c>
      <c r="MS570" s="5" t="e">
        <f>COUNTIFS(#REF!,LT570,#REF!,0,#REF!,"&gt;="&amp;MC570,#REF!,"&lt;="&amp;MB570,#REF!,"&lt;="&amp;ME570,#REF!,"&gt;="&amp;MF570,#REF!,"="&amp;KW570,#REF!,"="&amp;KY570)</f>
        <v>#REF!</v>
      </c>
      <c r="MT570" s="5" t="e">
        <f>COUNTIFS(#REF!,LT570,#REF!,1,#REF!,"&gt;="&amp;MI570,#REF!,"&lt;="&amp;MH570,#REF!,"&lt;="&amp;ME570,#REF!,"&gt;="&amp;MF570)</f>
        <v>#REF!</v>
      </c>
      <c r="MU570" s="5" t="e">
        <f>COUNTIFS(#REF!,LT570,#REF!,0,#REF!,"&gt;="&amp;MI570,#REF!,"&lt;="&amp;MH570,#REF!,"&lt;="&amp;ME570,#REF!,"&gt;="&amp;MF570)</f>
        <v>#REF!</v>
      </c>
      <c r="MV570" s="5" t="e">
        <f>COUNTIFS(#REF!,LT570,#REF!,1,#REF!,"&gt;="&amp;MI570,#REF!,"&lt;="&amp;MH570,#REF!,"="&amp;KZ570,#REF!,"="&amp;LA570,#REF!,"&lt;="&amp;ME570,#REF!,"&gt;="&amp;MF570)</f>
        <v>#REF!</v>
      </c>
      <c r="MW570" s="5" t="e">
        <f>COUNTIFS(#REF!,LT570,#REF!,0,#REF!,"&gt;="&amp;MI570,#REF!,"&lt;="&amp;MH570,#REF!,"="&amp;KZ570,#REF!,"="&amp;LA570,#REF!,"&lt;="&amp;ME570,#REF!,"&gt;="&amp;MF570)</f>
        <v>#REF!</v>
      </c>
      <c r="MX570" s="5" t="e">
        <f>COUNTIFS(#REF!,LT570,#REF!,1,#REF!,"&gt;="&amp;MC570,#REF!,"&lt;="&amp;MB570,#REF!,"&lt;="&amp;ME570,#REF!,"&gt;="&amp;MF570)</f>
        <v>#REF!</v>
      </c>
      <c r="MY570" s="5" t="e">
        <f>COUNTIFS(#REF!,LT570,#REF!,0,#REF!,"&gt;="&amp;MC570,#REF!,"&lt;="&amp;MB570,#REF!,"&lt;="&amp;ME570,#REF!,"&gt;="&amp;MF570)</f>
        <v>#REF!</v>
      </c>
      <c r="MZ570" s="5" t="e">
        <f>COUNTIFS(#REF!,LT570,#REF!,1,#REF!,"&lt;="&amp;ME570,#REF!,"&gt;="&amp;MF570,#REF!,"="&amp;KV570,#REF!,"="&amp;KX570)</f>
        <v>#REF!</v>
      </c>
      <c r="NA570" s="5" t="e">
        <f>COUNTIFS(#REF!,LT570,#REF!,0,#REF!,"&lt;="&amp;ME570,#REF!,"&gt;="&amp;MF570,#REF!,"="&amp;KV570,#REF!,"="&amp;KX570)</f>
        <v>#REF!</v>
      </c>
      <c r="NB570" s="5" t="e">
        <f>COUNTIFS(#REF!,LT570,#REF!,1,#REF!,"&lt;="&amp;ME570,#REF!,"&gt;="&amp;MF570,#REF!,"="&amp;KW570,#REF!,"="&amp;KY570)</f>
        <v>#REF!</v>
      </c>
      <c r="NC570" s="5" t="e">
        <f>COUNTIFS(#REF!,LT570,#REF!,0,#REF!,"&lt;="&amp;ME570,#REF!,"&gt;="&amp;MF570,#REF!,"="&amp;KW570,#REF!,"="&amp;KY570)</f>
        <v>#REF!</v>
      </c>
      <c r="ND570" s="5" t="e">
        <f t="shared" si="523"/>
        <v>#REF!</v>
      </c>
      <c r="NE570" s="5" t="e">
        <f t="shared" si="524"/>
        <v>#REF!</v>
      </c>
      <c r="NF570" s="5" t="e">
        <f t="shared" si="525"/>
        <v>#REF!</v>
      </c>
      <c r="NG570" s="6" t="e">
        <f t="shared" si="526"/>
        <v>#REF!</v>
      </c>
      <c r="NH570" s="7" t="e">
        <f t="shared" si="527"/>
        <v>#REF!</v>
      </c>
      <c r="NI570" s="5" t="e">
        <f t="shared" si="528"/>
        <v>#REF!</v>
      </c>
      <c r="NJ570" s="31" t="e">
        <f t="shared" si="529"/>
        <v>#REF!</v>
      </c>
      <c r="NK570" s="32" t="e">
        <f t="shared" si="530"/>
        <v>#REF!</v>
      </c>
      <c r="NL570" s="32" t="e">
        <f t="shared" si="531"/>
        <v>#REF!</v>
      </c>
      <c r="NM570" s="33" t="e">
        <f t="shared" si="532"/>
        <v>#REF!</v>
      </c>
      <c r="NN570" s="33" t="e">
        <f t="shared" si="533"/>
        <v>#REF!</v>
      </c>
      <c r="NO570" s="33" t="e">
        <f t="shared" si="534"/>
        <v>#REF!</v>
      </c>
      <c r="NP570" s="33" t="e">
        <f t="shared" si="535"/>
        <v>#REF!</v>
      </c>
      <c r="NQ570" s="31" t="e">
        <f t="shared" si="536"/>
        <v>#REF!</v>
      </c>
      <c r="NR570" s="32" t="e">
        <f t="shared" si="537"/>
        <v>#REF!</v>
      </c>
      <c r="NS570" s="32" t="e">
        <f t="shared" si="538"/>
        <v>#REF!</v>
      </c>
      <c r="NT570" s="33" t="e">
        <f t="shared" si="539"/>
        <v>#REF!</v>
      </c>
      <c r="NU570" s="33" t="e">
        <f t="shared" si="540"/>
        <v>#REF!</v>
      </c>
      <c r="NV570" s="33" t="e">
        <f t="shared" si="541"/>
        <v>#REF!</v>
      </c>
      <c r="NW570" s="33" t="e">
        <f t="shared" si="542"/>
        <v>#REF!</v>
      </c>
      <c r="NX570" t="e">
        <f t="shared" si="543"/>
        <v>#REF!</v>
      </c>
      <c r="NY570" t="e">
        <f t="shared" si="544"/>
        <v>#REF!</v>
      </c>
      <c r="NZ570" t="e">
        <f t="shared" si="545"/>
        <v>#REF!</v>
      </c>
      <c r="OA570" t="e">
        <f t="shared" si="546"/>
        <v>#REF!</v>
      </c>
      <c r="OB570" t="e">
        <f t="shared" si="547"/>
        <v>#REF!</v>
      </c>
      <c r="OC570" t="e">
        <f t="shared" si="548"/>
        <v>#REF!</v>
      </c>
    </row>
    <row r="571" spans="1:393" ht="16.5" customHeight="1" x14ac:dyDescent="0.3">
      <c r="A571" s="22"/>
      <c r="KN571" s="5" t="e">
        <f>IF(INDEX(#REF!,MATCH('HT 0-1'!D571,#REF!,0))=INDEX(#REF!,MATCH('HT 0-1'!D571,#REF!,0)),INDEX(#REF!,MATCH('HT 0-1'!D571,#REF!,0)),"ERROR")</f>
        <v>#REF!</v>
      </c>
      <c r="KO571" s="5" t="e">
        <f>IF(INDEX(#REF!,MATCH('HT 0-1'!E571,#REF!,0))=INDEX(#REF!,MATCH('HT 0-1'!E571,#REF!,0)),INDEX(#REF!,MATCH('HT 0-1'!E571,#REF!,0)),"ERROR")</f>
        <v>#REF!</v>
      </c>
      <c r="KP571" s="5" t="e">
        <f t="shared" si="488"/>
        <v>#REF!</v>
      </c>
      <c r="KQ571" t="str">
        <f t="shared" si="489"/>
        <v>_</v>
      </c>
      <c r="KR571" s="5" t="e">
        <f t="shared" si="490"/>
        <v>#DIV/0!</v>
      </c>
      <c r="KS571" s="5" t="e">
        <f t="shared" si="491"/>
        <v>#DIV/0!</v>
      </c>
      <c r="KT571" s="5" t="e">
        <f t="shared" si="492"/>
        <v>#DIV/0!</v>
      </c>
      <c r="KU571" s="5" t="e">
        <f t="shared" si="493"/>
        <v>#DIV/0!</v>
      </c>
      <c r="KV571" s="5" t="e">
        <f t="shared" si="494"/>
        <v>#DIV/0!</v>
      </c>
      <c r="KW571" s="5" t="e">
        <f t="shared" si="495"/>
        <v>#DIV/0!</v>
      </c>
      <c r="KX571" s="5" t="e">
        <f t="shared" si="496"/>
        <v>#DIV/0!</v>
      </c>
      <c r="KY571" s="5" t="e">
        <f t="shared" si="497"/>
        <v>#DIV/0!</v>
      </c>
      <c r="KZ571" s="5" t="e">
        <f t="shared" si="498"/>
        <v>#DIV/0!</v>
      </c>
      <c r="LA571" s="5" t="e">
        <f t="shared" si="499"/>
        <v>#DIV/0!</v>
      </c>
      <c r="LB571" t="e">
        <f>IF(LQ571="0-1",INDEX(Scrape!#REF!,MATCH('HT 0-1'!KP571,Scrape!$B:$B,0)),"")</f>
        <v>#REF!</v>
      </c>
      <c r="LC571" t="e">
        <f>IF(LQ571="0-1",INDEX(Scrape!$A:$A,MATCH('HT 0-1'!KP571,Scrape!$B:$B,0)),"")</f>
        <v>#REF!</v>
      </c>
      <c r="LD571" t="e">
        <f>IF(LQ571="0-1",INDEX(Scrape!$B:$B,MATCH('HT 0-1'!KP571,Scrape!$B:$B,0)),"")</f>
        <v>#REF!</v>
      </c>
      <c r="LE571" t="e">
        <f>IF(LQ571="0-1",INDEX(Scrape!$C:$C,MATCH('HT 0-1'!KP571,Scrape!$B:$B,0)),"")</f>
        <v>#REF!</v>
      </c>
      <c r="LF571" t="e">
        <f>IF(LQ571="0-1",INDEX(Scrape!$D:$D,MATCH('HT 0-1'!KP571,Scrape!$B:$B,0)),"")</f>
        <v>#REF!</v>
      </c>
      <c r="LG571" t="e">
        <f>IF(LQ571="0-1",INDEX(Scrape!$E:$E,MATCH('HT 0-1'!KP571,Scrape!$B:$B,0)),"")</f>
        <v>#REF!</v>
      </c>
      <c r="LH571" t="e">
        <f>IF(LQ571="0-1",INDEX(Scrape!$F:$F,MATCH('HT 0-1'!KP571,Scrape!$B:$B,0)),"")</f>
        <v>#REF!</v>
      </c>
      <c r="LI571" t="e">
        <f>IF(LQ571="0-1",INDEX(Scrape!$G:$G,MATCH('HT 0-1'!KP571,Scrape!$B:$B,0)),"")</f>
        <v>#REF!</v>
      </c>
      <c r="LJ571" t="e">
        <f>IF(LQ571="0-1",INDEX(Scrape!$H:$H,MATCH('HT 0-1'!KP571,Scrape!$B:$B,0)),"")</f>
        <v>#REF!</v>
      </c>
      <c r="LK571" t="e">
        <f>IF(LQ571="0-1",INDEX(Scrape!$I:$I,MATCH('HT 0-1'!KP571,Scrape!$B:$B,0)),"")</f>
        <v>#REF!</v>
      </c>
      <c r="LL571" t="e">
        <f>IF(LQ571="0-1",INDEX(Scrape!$J:$J,MATCH('HT 0-1'!KP571,Scrape!$B:$B,0)),"")</f>
        <v>#REF!</v>
      </c>
      <c r="LM571" t="e">
        <f>IF(LQ571="0-1",INDEX(Scrape!$K:$K,MATCH('HT 0-1'!KP571,Scrape!$B:$B,0)),"")</f>
        <v>#REF!</v>
      </c>
      <c r="LN571" t="e">
        <f>IF(LQ571="0-1",INDEX(Scrape!$L:$L,MATCH('HT 0-1'!KP571,Scrape!$B:$B,0)),"")</f>
        <v>#REF!</v>
      </c>
      <c r="LO571" t="e">
        <f>IF(LQ571="0-1",INDEX(Scrape!$M:$M,MATCH('HT 0-1'!KP571,Scrape!$B:$B,0)),"")</f>
        <v>#REF!</v>
      </c>
      <c r="LP571" t="e">
        <f>IF(LQ571="0-1",INDEX(Scrape!$N:$N,MATCH('HT 0-1'!KP571,Scrape!$B:$B,0)),"")</f>
        <v>#REF!</v>
      </c>
      <c r="LQ571" t="e">
        <f>INDEX(Scrape!$O:$O,MATCH('HT 0-1'!KP571,Scrape!$B:$B,0))</f>
        <v>#REF!</v>
      </c>
      <c r="LR571" t="e">
        <f t="shared" si="500"/>
        <v>#REF!</v>
      </c>
      <c r="LS571" t="e">
        <f t="shared" si="501"/>
        <v>#REF!</v>
      </c>
      <c r="LT571" s="23" t="e">
        <f>IF(INDEX(#REF!,MATCH(KQ571,#REF!,0))=INDEX(#REF!,MATCH(KQ571,#REF!,0)),INDEX(#REF!,MATCH(KQ571,#REF!,0)),"ERROR")</f>
        <v>#REF!</v>
      </c>
      <c r="LU571" s="24" t="e">
        <f t="shared" si="502"/>
        <v>#DIV/0!</v>
      </c>
      <c r="LV571" s="24" t="e">
        <f t="shared" si="503"/>
        <v>#DIV/0!</v>
      </c>
      <c r="LW571" s="24" t="e">
        <f t="shared" si="504"/>
        <v>#DIV/0!</v>
      </c>
      <c r="LX571" s="24" t="e">
        <f t="shared" si="505"/>
        <v>#DIV/0!</v>
      </c>
      <c r="LY571" s="25" t="e">
        <f t="shared" si="506"/>
        <v>#REF!</v>
      </c>
      <c r="LZ571" s="25" t="e">
        <f t="shared" si="507"/>
        <v>#REF!</v>
      </c>
      <c r="MA571" s="26" t="e">
        <f t="shared" si="508"/>
        <v>#REF!</v>
      </c>
      <c r="MB571" s="27" t="e">
        <f t="shared" si="509"/>
        <v>#REF!</v>
      </c>
      <c r="MC571" s="28" t="e">
        <f t="shared" si="510"/>
        <v>#REF!</v>
      </c>
      <c r="MD571" s="24" t="e">
        <f t="shared" si="511"/>
        <v>#REF!</v>
      </c>
      <c r="ME571" s="29" t="e">
        <f t="shared" si="512"/>
        <v>#REF!</v>
      </c>
      <c r="MF571" s="30" t="e">
        <f t="shared" si="513"/>
        <v>#REF!</v>
      </c>
      <c r="MG571" s="24" t="e">
        <f t="shared" si="514"/>
        <v>#REF!</v>
      </c>
      <c r="MH571" s="29" t="e">
        <f t="shared" si="515"/>
        <v>#REF!</v>
      </c>
      <c r="MI571" s="30" t="e">
        <f t="shared" si="516"/>
        <v>#REF!</v>
      </c>
      <c r="MJ571" t="str">
        <f t="shared" si="517"/>
        <v/>
      </c>
      <c r="MK571" t="str">
        <f t="shared" si="518"/>
        <v/>
      </c>
      <c r="ML571" t="str">
        <f t="shared" si="519"/>
        <v/>
      </c>
      <c r="MM571" t="str">
        <f t="shared" si="520"/>
        <v/>
      </c>
      <c r="MN571" t="str">
        <f t="shared" si="521"/>
        <v/>
      </c>
      <c r="MO571" t="str">
        <f t="shared" si="522"/>
        <v/>
      </c>
      <c r="MP571" s="5" t="e">
        <f>COUNTIFS(#REF!,LT571,#REF!,1,#REF!,"&gt;="&amp;MC571,#REF!,"&lt;="&amp;MB571,#REF!,"&lt;="&amp;ME571,#REF!,"&gt;="&amp;MF571,#REF!,"="&amp;KV571,#REF!,"="&amp;KX571)</f>
        <v>#REF!</v>
      </c>
      <c r="MQ571" s="5" t="e">
        <f>COUNTIFS(#REF!,LT571,#REF!,0,#REF!,"&gt;="&amp;MC571,#REF!,"&lt;="&amp;MB571,#REF!,"&lt;="&amp;ME571,#REF!,"&gt;="&amp;MF571,#REF!,"="&amp;KV571,#REF!,"="&amp;KX571)</f>
        <v>#REF!</v>
      </c>
      <c r="MR571" s="5" t="e">
        <f>COUNTIFS(#REF!,LT571,#REF!,1,#REF!,"&gt;="&amp;MC571,#REF!,"&lt;="&amp;MB571,#REF!,"&lt;="&amp;ME571,#REF!,"&gt;="&amp;MF571,#REF!,"="&amp;KW571,#REF!,"="&amp;KY571)</f>
        <v>#REF!</v>
      </c>
      <c r="MS571" s="5" t="e">
        <f>COUNTIFS(#REF!,LT571,#REF!,0,#REF!,"&gt;="&amp;MC571,#REF!,"&lt;="&amp;MB571,#REF!,"&lt;="&amp;ME571,#REF!,"&gt;="&amp;MF571,#REF!,"="&amp;KW571,#REF!,"="&amp;KY571)</f>
        <v>#REF!</v>
      </c>
      <c r="MT571" s="5" t="e">
        <f>COUNTIFS(#REF!,LT571,#REF!,1,#REF!,"&gt;="&amp;MI571,#REF!,"&lt;="&amp;MH571,#REF!,"&lt;="&amp;ME571,#REF!,"&gt;="&amp;MF571)</f>
        <v>#REF!</v>
      </c>
      <c r="MU571" s="5" t="e">
        <f>COUNTIFS(#REF!,LT571,#REF!,0,#REF!,"&gt;="&amp;MI571,#REF!,"&lt;="&amp;MH571,#REF!,"&lt;="&amp;ME571,#REF!,"&gt;="&amp;MF571)</f>
        <v>#REF!</v>
      </c>
      <c r="MV571" s="5" t="e">
        <f>COUNTIFS(#REF!,LT571,#REF!,1,#REF!,"&gt;="&amp;MI571,#REF!,"&lt;="&amp;MH571,#REF!,"="&amp;KZ571,#REF!,"="&amp;LA571,#REF!,"&lt;="&amp;ME571,#REF!,"&gt;="&amp;MF571)</f>
        <v>#REF!</v>
      </c>
      <c r="MW571" s="5" t="e">
        <f>COUNTIFS(#REF!,LT571,#REF!,0,#REF!,"&gt;="&amp;MI571,#REF!,"&lt;="&amp;MH571,#REF!,"="&amp;KZ571,#REF!,"="&amp;LA571,#REF!,"&lt;="&amp;ME571,#REF!,"&gt;="&amp;MF571)</f>
        <v>#REF!</v>
      </c>
      <c r="MX571" s="5" t="e">
        <f>COUNTIFS(#REF!,LT571,#REF!,1,#REF!,"&gt;="&amp;MC571,#REF!,"&lt;="&amp;MB571,#REF!,"&lt;="&amp;ME571,#REF!,"&gt;="&amp;MF571)</f>
        <v>#REF!</v>
      </c>
      <c r="MY571" s="5" t="e">
        <f>COUNTIFS(#REF!,LT571,#REF!,0,#REF!,"&gt;="&amp;MC571,#REF!,"&lt;="&amp;MB571,#REF!,"&lt;="&amp;ME571,#REF!,"&gt;="&amp;MF571)</f>
        <v>#REF!</v>
      </c>
      <c r="MZ571" s="5" t="e">
        <f>COUNTIFS(#REF!,LT571,#REF!,1,#REF!,"&lt;="&amp;ME571,#REF!,"&gt;="&amp;MF571,#REF!,"="&amp;KV571,#REF!,"="&amp;KX571)</f>
        <v>#REF!</v>
      </c>
      <c r="NA571" s="5" t="e">
        <f>COUNTIFS(#REF!,LT571,#REF!,0,#REF!,"&lt;="&amp;ME571,#REF!,"&gt;="&amp;MF571,#REF!,"="&amp;KV571,#REF!,"="&amp;KX571)</f>
        <v>#REF!</v>
      </c>
      <c r="NB571" s="5" t="e">
        <f>COUNTIFS(#REF!,LT571,#REF!,1,#REF!,"&lt;="&amp;ME571,#REF!,"&gt;="&amp;MF571,#REF!,"="&amp;KW571,#REF!,"="&amp;KY571)</f>
        <v>#REF!</v>
      </c>
      <c r="NC571" s="5" t="e">
        <f>COUNTIFS(#REF!,LT571,#REF!,0,#REF!,"&lt;="&amp;ME571,#REF!,"&gt;="&amp;MF571,#REF!,"="&amp;KW571,#REF!,"="&amp;KY571)</f>
        <v>#REF!</v>
      </c>
      <c r="ND571" s="5" t="e">
        <f t="shared" si="523"/>
        <v>#REF!</v>
      </c>
      <c r="NE571" s="5" t="e">
        <f t="shared" si="524"/>
        <v>#REF!</v>
      </c>
      <c r="NF571" s="5" t="e">
        <f t="shared" si="525"/>
        <v>#REF!</v>
      </c>
      <c r="NG571" s="6" t="e">
        <f t="shared" si="526"/>
        <v>#REF!</v>
      </c>
      <c r="NH571" s="7" t="e">
        <f t="shared" si="527"/>
        <v>#REF!</v>
      </c>
      <c r="NI571" s="5" t="e">
        <f t="shared" si="528"/>
        <v>#REF!</v>
      </c>
      <c r="NJ571" s="31" t="e">
        <f t="shared" si="529"/>
        <v>#REF!</v>
      </c>
      <c r="NK571" s="32" t="e">
        <f t="shared" si="530"/>
        <v>#REF!</v>
      </c>
      <c r="NL571" s="32" t="e">
        <f t="shared" si="531"/>
        <v>#REF!</v>
      </c>
      <c r="NM571" s="33" t="e">
        <f t="shared" si="532"/>
        <v>#REF!</v>
      </c>
      <c r="NN571" s="33" t="e">
        <f t="shared" si="533"/>
        <v>#REF!</v>
      </c>
      <c r="NO571" s="33" t="e">
        <f t="shared" si="534"/>
        <v>#REF!</v>
      </c>
      <c r="NP571" s="33" t="e">
        <f t="shared" si="535"/>
        <v>#REF!</v>
      </c>
      <c r="NQ571" s="31" t="e">
        <f t="shared" si="536"/>
        <v>#REF!</v>
      </c>
      <c r="NR571" s="32" t="e">
        <f t="shared" si="537"/>
        <v>#REF!</v>
      </c>
      <c r="NS571" s="32" t="e">
        <f t="shared" si="538"/>
        <v>#REF!</v>
      </c>
      <c r="NT571" s="33" t="e">
        <f t="shared" si="539"/>
        <v>#REF!</v>
      </c>
      <c r="NU571" s="33" t="e">
        <f t="shared" si="540"/>
        <v>#REF!</v>
      </c>
      <c r="NV571" s="33" t="e">
        <f t="shared" si="541"/>
        <v>#REF!</v>
      </c>
      <c r="NW571" s="33" t="e">
        <f t="shared" si="542"/>
        <v>#REF!</v>
      </c>
      <c r="NX571" t="e">
        <f t="shared" si="543"/>
        <v>#REF!</v>
      </c>
      <c r="NY571" t="e">
        <f t="shared" si="544"/>
        <v>#REF!</v>
      </c>
      <c r="NZ571" t="e">
        <f t="shared" si="545"/>
        <v>#REF!</v>
      </c>
      <c r="OA571" t="e">
        <f t="shared" si="546"/>
        <v>#REF!</v>
      </c>
      <c r="OB571" t="e">
        <f t="shared" si="547"/>
        <v>#REF!</v>
      </c>
      <c r="OC571" t="e">
        <f t="shared" si="548"/>
        <v>#REF!</v>
      </c>
    </row>
    <row r="572" spans="1:393" ht="16.5" customHeight="1" x14ac:dyDescent="0.3">
      <c r="A572" s="22"/>
      <c r="KN572" s="5" t="e">
        <f>IF(INDEX(#REF!,MATCH('HT 0-1'!D572,#REF!,0))=INDEX(#REF!,MATCH('HT 0-1'!D572,#REF!,0)),INDEX(#REF!,MATCH('HT 0-1'!D572,#REF!,0)),"ERROR")</f>
        <v>#REF!</v>
      </c>
      <c r="KO572" s="5" t="e">
        <f>IF(INDEX(#REF!,MATCH('HT 0-1'!E572,#REF!,0))=INDEX(#REF!,MATCH('HT 0-1'!E572,#REF!,0)),INDEX(#REF!,MATCH('HT 0-1'!E572,#REF!,0)),"ERROR")</f>
        <v>#REF!</v>
      </c>
      <c r="KP572" s="5" t="e">
        <f t="shared" si="488"/>
        <v>#REF!</v>
      </c>
      <c r="KQ572" t="str">
        <f t="shared" si="489"/>
        <v>_</v>
      </c>
      <c r="KR572" s="5" t="e">
        <f t="shared" si="490"/>
        <v>#DIV/0!</v>
      </c>
      <c r="KS572" s="5" t="e">
        <f t="shared" si="491"/>
        <v>#DIV/0!</v>
      </c>
      <c r="KT572" s="5" t="e">
        <f t="shared" si="492"/>
        <v>#DIV/0!</v>
      </c>
      <c r="KU572" s="5" t="e">
        <f t="shared" si="493"/>
        <v>#DIV/0!</v>
      </c>
      <c r="KV572" s="5" t="e">
        <f t="shared" si="494"/>
        <v>#DIV/0!</v>
      </c>
      <c r="KW572" s="5" t="e">
        <f t="shared" si="495"/>
        <v>#DIV/0!</v>
      </c>
      <c r="KX572" s="5" t="e">
        <f t="shared" si="496"/>
        <v>#DIV/0!</v>
      </c>
      <c r="KY572" s="5" t="e">
        <f t="shared" si="497"/>
        <v>#DIV/0!</v>
      </c>
      <c r="KZ572" s="5" t="e">
        <f t="shared" si="498"/>
        <v>#DIV/0!</v>
      </c>
      <c r="LA572" s="5" t="e">
        <f t="shared" si="499"/>
        <v>#DIV/0!</v>
      </c>
      <c r="LB572" t="e">
        <f>IF(LQ572="0-1",INDEX(Scrape!#REF!,MATCH('HT 0-1'!KP572,Scrape!$B:$B,0)),"")</f>
        <v>#REF!</v>
      </c>
      <c r="LC572" t="e">
        <f>IF(LQ572="0-1",INDEX(Scrape!$A:$A,MATCH('HT 0-1'!KP572,Scrape!$B:$B,0)),"")</f>
        <v>#REF!</v>
      </c>
      <c r="LD572" t="e">
        <f>IF(LQ572="0-1",INDEX(Scrape!$B:$B,MATCH('HT 0-1'!KP572,Scrape!$B:$B,0)),"")</f>
        <v>#REF!</v>
      </c>
      <c r="LE572" t="e">
        <f>IF(LQ572="0-1",INDEX(Scrape!$C:$C,MATCH('HT 0-1'!KP572,Scrape!$B:$B,0)),"")</f>
        <v>#REF!</v>
      </c>
      <c r="LF572" t="e">
        <f>IF(LQ572="0-1",INDEX(Scrape!$D:$D,MATCH('HT 0-1'!KP572,Scrape!$B:$B,0)),"")</f>
        <v>#REF!</v>
      </c>
      <c r="LG572" t="e">
        <f>IF(LQ572="0-1",INDEX(Scrape!$E:$E,MATCH('HT 0-1'!KP572,Scrape!$B:$B,0)),"")</f>
        <v>#REF!</v>
      </c>
      <c r="LH572" t="e">
        <f>IF(LQ572="0-1",INDEX(Scrape!$F:$F,MATCH('HT 0-1'!KP572,Scrape!$B:$B,0)),"")</f>
        <v>#REF!</v>
      </c>
      <c r="LI572" t="e">
        <f>IF(LQ572="0-1",INDEX(Scrape!$G:$G,MATCH('HT 0-1'!KP572,Scrape!$B:$B,0)),"")</f>
        <v>#REF!</v>
      </c>
      <c r="LJ572" t="e">
        <f>IF(LQ572="0-1",INDEX(Scrape!$H:$H,MATCH('HT 0-1'!KP572,Scrape!$B:$B,0)),"")</f>
        <v>#REF!</v>
      </c>
      <c r="LK572" t="e">
        <f>IF(LQ572="0-1",INDEX(Scrape!$I:$I,MATCH('HT 0-1'!KP572,Scrape!$B:$B,0)),"")</f>
        <v>#REF!</v>
      </c>
      <c r="LL572" t="e">
        <f>IF(LQ572="0-1",INDEX(Scrape!$J:$J,MATCH('HT 0-1'!KP572,Scrape!$B:$B,0)),"")</f>
        <v>#REF!</v>
      </c>
      <c r="LM572" t="e">
        <f>IF(LQ572="0-1",INDEX(Scrape!$K:$K,MATCH('HT 0-1'!KP572,Scrape!$B:$B,0)),"")</f>
        <v>#REF!</v>
      </c>
      <c r="LN572" t="e">
        <f>IF(LQ572="0-1",INDEX(Scrape!$L:$L,MATCH('HT 0-1'!KP572,Scrape!$B:$B,0)),"")</f>
        <v>#REF!</v>
      </c>
      <c r="LO572" t="e">
        <f>IF(LQ572="0-1",INDEX(Scrape!$M:$M,MATCH('HT 0-1'!KP572,Scrape!$B:$B,0)),"")</f>
        <v>#REF!</v>
      </c>
      <c r="LP572" t="e">
        <f>IF(LQ572="0-1",INDEX(Scrape!$N:$N,MATCH('HT 0-1'!KP572,Scrape!$B:$B,0)),"")</f>
        <v>#REF!</v>
      </c>
      <c r="LQ572" t="e">
        <f>INDEX(Scrape!$O:$O,MATCH('HT 0-1'!KP572,Scrape!$B:$B,0))</f>
        <v>#REF!</v>
      </c>
      <c r="LR572" t="e">
        <f t="shared" si="500"/>
        <v>#REF!</v>
      </c>
      <c r="LS572" t="e">
        <f t="shared" si="501"/>
        <v>#REF!</v>
      </c>
      <c r="LT572" s="23" t="e">
        <f>IF(INDEX(#REF!,MATCH(KQ572,#REF!,0))=INDEX(#REF!,MATCH(KQ572,#REF!,0)),INDEX(#REF!,MATCH(KQ572,#REF!,0)),"ERROR")</f>
        <v>#REF!</v>
      </c>
      <c r="LU572" s="24" t="e">
        <f t="shared" si="502"/>
        <v>#DIV/0!</v>
      </c>
      <c r="LV572" s="24" t="e">
        <f t="shared" si="503"/>
        <v>#DIV/0!</v>
      </c>
      <c r="LW572" s="24" t="e">
        <f t="shared" si="504"/>
        <v>#DIV/0!</v>
      </c>
      <c r="LX572" s="24" t="e">
        <f t="shared" si="505"/>
        <v>#DIV/0!</v>
      </c>
      <c r="LY572" s="25" t="e">
        <f t="shared" si="506"/>
        <v>#REF!</v>
      </c>
      <c r="LZ572" s="25" t="e">
        <f t="shared" si="507"/>
        <v>#REF!</v>
      </c>
      <c r="MA572" s="26" t="e">
        <f t="shared" si="508"/>
        <v>#REF!</v>
      </c>
      <c r="MB572" s="27" t="e">
        <f t="shared" si="509"/>
        <v>#REF!</v>
      </c>
      <c r="MC572" s="28" t="e">
        <f t="shared" si="510"/>
        <v>#REF!</v>
      </c>
      <c r="MD572" s="24" t="e">
        <f t="shared" si="511"/>
        <v>#REF!</v>
      </c>
      <c r="ME572" s="29" t="e">
        <f t="shared" si="512"/>
        <v>#REF!</v>
      </c>
      <c r="MF572" s="30" t="e">
        <f t="shared" si="513"/>
        <v>#REF!</v>
      </c>
      <c r="MG572" s="24" t="e">
        <f t="shared" si="514"/>
        <v>#REF!</v>
      </c>
      <c r="MH572" s="29" t="e">
        <f t="shared" si="515"/>
        <v>#REF!</v>
      </c>
      <c r="MI572" s="30" t="e">
        <f t="shared" si="516"/>
        <v>#REF!</v>
      </c>
      <c r="MJ572" t="str">
        <f t="shared" si="517"/>
        <v/>
      </c>
      <c r="MK572" t="str">
        <f t="shared" si="518"/>
        <v/>
      </c>
      <c r="ML572" t="str">
        <f t="shared" si="519"/>
        <v/>
      </c>
      <c r="MM572" t="str">
        <f t="shared" si="520"/>
        <v/>
      </c>
      <c r="MN572" t="str">
        <f t="shared" si="521"/>
        <v/>
      </c>
      <c r="MO572" t="str">
        <f t="shared" si="522"/>
        <v/>
      </c>
      <c r="MP572" s="5" t="e">
        <f>COUNTIFS(#REF!,LT572,#REF!,1,#REF!,"&gt;="&amp;MC572,#REF!,"&lt;="&amp;MB572,#REF!,"&lt;="&amp;ME572,#REF!,"&gt;="&amp;MF572,#REF!,"="&amp;KV572,#REF!,"="&amp;KX572)</f>
        <v>#REF!</v>
      </c>
      <c r="MQ572" s="5" t="e">
        <f>COUNTIFS(#REF!,LT572,#REF!,0,#REF!,"&gt;="&amp;MC572,#REF!,"&lt;="&amp;MB572,#REF!,"&lt;="&amp;ME572,#REF!,"&gt;="&amp;MF572,#REF!,"="&amp;KV572,#REF!,"="&amp;KX572)</f>
        <v>#REF!</v>
      </c>
      <c r="MR572" s="5" t="e">
        <f>COUNTIFS(#REF!,LT572,#REF!,1,#REF!,"&gt;="&amp;MC572,#REF!,"&lt;="&amp;MB572,#REF!,"&lt;="&amp;ME572,#REF!,"&gt;="&amp;MF572,#REF!,"="&amp;KW572,#REF!,"="&amp;KY572)</f>
        <v>#REF!</v>
      </c>
      <c r="MS572" s="5" t="e">
        <f>COUNTIFS(#REF!,LT572,#REF!,0,#REF!,"&gt;="&amp;MC572,#REF!,"&lt;="&amp;MB572,#REF!,"&lt;="&amp;ME572,#REF!,"&gt;="&amp;MF572,#REF!,"="&amp;KW572,#REF!,"="&amp;KY572)</f>
        <v>#REF!</v>
      </c>
      <c r="MT572" s="5" t="e">
        <f>COUNTIFS(#REF!,LT572,#REF!,1,#REF!,"&gt;="&amp;MI572,#REF!,"&lt;="&amp;MH572,#REF!,"&lt;="&amp;ME572,#REF!,"&gt;="&amp;MF572)</f>
        <v>#REF!</v>
      </c>
      <c r="MU572" s="5" t="e">
        <f>COUNTIFS(#REF!,LT572,#REF!,0,#REF!,"&gt;="&amp;MI572,#REF!,"&lt;="&amp;MH572,#REF!,"&lt;="&amp;ME572,#REF!,"&gt;="&amp;MF572)</f>
        <v>#REF!</v>
      </c>
      <c r="MV572" s="5" t="e">
        <f>COUNTIFS(#REF!,LT572,#REF!,1,#REF!,"&gt;="&amp;MI572,#REF!,"&lt;="&amp;MH572,#REF!,"="&amp;KZ572,#REF!,"="&amp;LA572,#REF!,"&lt;="&amp;ME572,#REF!,"&gt;="&amp;MF572)</f>
        <v>#REF!</v>
      </c>
      <c r="MW572" s="5" t="e">
        <f>COUNTIFS(#REF!,LT572,#REF!,0,#REF!,"&gt;="&amp;MI572,#REF!,"&lt;="&amp;MH572,#REF!,"="&amp;KZ572,#REF!,"="&amp;LA572,#REF!,"&lt;="&amp;ME572,#REF!,"&gt;="&amp;MF572)</f>
        <v>#REF!</v>
      </c>
      <c r="MX572" s="5" t="e">
        <f>COUNTIFS(#REF!,LT572,#REF!,1,#REF!,"&gt;="&amp;MC572,#REF!,"&lt;="&amp;MB572,#REF!,"&lt;="&amp;ME572,#REF!,"&gt;="&amp;MF572)</f>
        <v>#REF!</v>
      </c>
      <c r="MY572" s="5" t="e">
        <f>COUNTIFS(#REF!,LT572,#REF!,0,#REF!,"&gt;="&amp;MC572,#REF!,"&lt;="&amp;MB572,#REF!,"&lt;="&amp;ME572,#REF!,"&gt;="&amp;MF572)</f>
        <v>#REF!</v>
      </c>
      <c r="MZ572" s="5" t="e">
        <f>COUNTIFS(#REF!,LT572,#REF!,1,#REF!,"&lt;="&amp;ME572,#REF!,"&gt;="&amp;MF572,#REF!,"="&amp;KV572,#REF!,"="&amp;KX572)</f>
        <v>#REF!</v>
      </c>
      <c r="NA572" s="5" t="e">
        <f>COUNTIFS(#REF!,LT572,#REF!,0,#REF!,"&lt;="&amp;ME572,#REF!,"&gt;="&amp;MF572,#REF!,"="&amp;KV572,#REF!,"="&amp;KX572)</f>
        <v>#REF!</v>
      </c>
      <c r="NB572" s="5" t="e">
        <f>COUNTIFS(#REF!,LT572,#REF!,1,#REF!,"&lt;="&amp;ME572,#REF!,"&gt;="&amp;MF572,#REF!,"="&amp;KW572,#REF!,"="&amp;KY572)</f>
        <v>#REF!</v>
      </c>
      <c r="NC572" s="5" t="e">
        <f>COUNTIFS(#REF!,LT572,#REF!,0,#REF!,"&lt;="&amp;ME572,#REF!,"&gt;="&amp;MF572,#REF!,"="&amp;KW572,#REF!,"="&amp;KY572)</f>
        <v>#REF!</v>
      </c>
      <c r="ND572" s="5" t="e">
        <f t="shared" si="523"/>
        <v>#REF!</v>
      </c>
      <c r="NE572" s="5" t="e">
        <f t="shared" si="524"/>
        <v>#REF!</v>
      </c>
      <c r="NF572" s="5" t="e">
        <f t="shared" si="525"/>
        <v>#REF!</v>
      </c>
      <c r="NG572" s="6" t="e">
        <f t="shared" si="526"/>
        <v>#REF!</v>
      </c>
      <c r="NH572" s="7" t="e">
        <f t="shared" si="527"/>
        <v>#REF!</v>
      </c>
      <c r="NI572" s="5" t="e">
        <f t="shared" si="528"/>
        <v>#REF!</v>
      </c>
      <c r="NJ572" s="31" t="e">
        <f t="shared" si="529"/>
        <v>#REF!</v>
      </c>
      <c r="NK572" s="32" t="e">
        <f t="shared" si="530"/>
        <v>#REF!</v>
      </c>
      <c r="NL572" s="32" t="e">
        <f t="shared" si="531"/>
        <v>#REF!</v>
      </c>
      <c r="NM572" s="33" t="e">
        <f t="shared" si="532"/>
        <v>#REF!</v>
      </c>
      <c r="NN572" s="33" t="e">
        <f t="shared" si="533"/>
        <v>#REF!</v>
      </c>
      <c r="NO572" s="33" t="e">
        <f t="shared" si="534"/>
        <v>#REF!</v>
      </c>
      <c r="NP572" s="33" t="e">
        <f t="shared" si="535"/>
        <v>#REF!</v>
      </c>
      <c r="NQ572" s="31" t="e">
        <f t="shared" si="536"/>
        <v>#REF!</v>
      </c>
      <c r="NR572" s="32" t="e">
        <f t="shared" si="537"/>
        <v>#REF!</v>
      </c>
      <c r="NS572" s="32" t="e">
        <f t="shared" si="538"/>
        <v>#REF!</v>
      </c>
      <c r="NT572" s="33" t="e">
        <f t="shared" si="539"/>
        <v>#REF!</v>
      </c>
      <c r="NU572" s="33" t="e">
        <f t="shared" si="540"/>
        <v>#REF!</v>
      </c>
      <c r="NV572" s="33" t="e">
        <f t="shared" si="541"/>
        <v>#REF!</v>
      </c>
      <c r="NW572" s="33" t="e">
        <f t="shared" si="542"/>
        <v>#REF!</v>
      </c>
      <c r="NX572" t="e">
        <f t="shared" si="543"/>
        <v>#REF!</v>
      </c>
      <c r="NY572" t="e">
        <f t="shared" si="544"/>
        <v>#REF!</v>
      </c>
      <c r="NZ572" t="e">
        <f t="shared" si="545"/>
        <v>#REF!</v>
      </c>
      <c r="OA572" t="e">
        <f t="shared" si="546"/>
        <v>#REF!</v>
      </c>
      <c r="OB572" t="e">
        <f t="shared" si="547"/>
        <v>#REF!</v>
      </c>
      <c r="OC572" t="e">
        <f t="shared" si="548"/>
        <v>#REF!</v>
      </c>
    </row>
    <row r="573" spans="1:393" ht="16.5" customHeight="1" x14ac:dyDescent="0.3">
      <c r="A573" s="22"/>
      <c r="KN573" s="5" t="e">
        <f>IF(INDEX(#REF!,MATCH('HT 0-1'!D573,#REF!,0))=INDEX(#REF!,MATCH('HT 0-1'!D573,#REF!,0)),INDEX(#REF!,MATCH('HT 0-1'!D573,#REF!,0)),"ERROR")</f>
        <v>#REF!</v>
      </c>
      <c r="KO573" s="5" t="e">
        <f>IF(INDEX(#REF!,MATCH('HT 0-1'!E573,#REF!,0))=INDEX(#REF!,MATCH('HT 0-1'!E573,#REF!,0)),INDEX(#REF!,MATCH('HT 0-1'!E573,#REF!,0)),"ERROR")</f>
        <v>#REF!</v>
      </c>
      <c r="KP573" s="5" t="e">
        <f t="shared" si="488"/>
        <v>#REF!</v>
      </c>
      <c r="KQ573" t="str">
        <f t="shared" si="489"/>
        <v>_</v>
      </c>
      <c r="KR573" s="5" t="e">
        <f t="shared" si="490"/>
        <v>#DIV/0!</v>
      </c>
      <c r="KS573" s="5" t="e">
        <f t="shared" si="491"/>
        <v>#DIV/0!</v>
      </c>
      <c r="KT573" s="5" t="e">
        <f t="shared" si="492"/>
        <v>#DIV/0!</v>
      </c>
      <c r="KU573" s="5" t="e">
        <f t="shared" si="493"/>
        <v>#DIV/0!</v>
      </c>
      <c r="KV573" s="5" t="e">
        <f t="shared" si="494"/>
        <v>#DIV/0!</v>
      </c>
      <c r="KW573" s="5" t="e">
        <f t="shared" si="495"/>
        <v>#DIV/0!</v>
      </c>
      <c r="KX573" s="5" t="e">
        <f t="shared" si="496"/>
        <v>#DIV/0!</v>
      </c>
      <c r="KY573" s="5" t="e">
        <f t="shared" si="497"/>
        <v>#DIV/0!</v>
      </c>
      <c r="KZ573" s="5" t="e">
        <f t="shared" si="498"/>
        <v>#DIV/0!</v>
      </c>
      <c r="LA573" s="5" t="e">
        <f t="shared" si="499"/>
        <v>#DIV/0!</v>
      </c>
      <c r="LB573" t="e">
        <f>IF(LQ573="0-1",INDEX(Scrape!#REF!,MATCH('HT 0-1'!KP573,Scrape!$B:$B,0)),"")</f>
        <v>#REF!</v>
      </c>
      <c r="LC573" t="e">
        <f>IF(LQ573="0-1",INDEX(Scrape!$A:$A,MATCH('HT 0-1'!KP573,Scrape!$B:$B,0)),"")</f>
        <v>#REF!</v>
      </c>
      <c r="LD573" t="e">
        <f>IF(LQ573="0-1",INDEX(Scrape!$B:$B,MATCH('HT 0-1'!KP573,Scrape!$B:$B,0)),"")</f>
        <v>#REF!</v>
      </c>
      <c r="LE573" t="e">
        <f>IF(LQ573="0-1",INDEX(Scrape!$C:$C,MATCH('HT 0-1'!KP573,Scrape!$B:$B,0)),"")</f>
        <v>#REF!</v>
      </c>
      <c r="LF573" t="e">
        <f>IF(LQ573="0-1",INDEX(Scrape!$D:$D,MATCH('HT 0-1'!KP573,Scrape!$B:$B,0)),"")</f>
        <v>#REF!</v>
      </c>
      <c r="LG573" t="e">
        <f>IF(LQ573="0-1",INDEX(Scrape!$E:$E,MATCH('HT 0-1'!KP573,Scrape!$B:$B,0)),"")</f>
        <v>#REF!</v>
      </c>
      <c r="LH573" t="e">
        <f>IF(LQ573="0-1",INDEX(Scrape!$F:$F,MATCH('HT 0-1'!KP573,Scrape!$B:$B,0)),"")</f>
        <v>#REF!</v>
      </c>
      <c r="LI573" t="e">
        <f>IF(LQ573="0-1",INDEX(Scrape!$G:$G,MATCH('HT 0-1'!KP573,Scrape!$B:$B,0)),"")</f>
        <v>#REF!</v>
      </c>
      <c r="LJ573" t="e">
        <f>IF(LQ573="0-1",INDEX(Scrape!$H:$H,MATCH('HT 0-1'!KP573,Scrape!$B:$B,0)),"")</f>
        <v>#REF!</v>
      </c>
      <c r="LK573" t="e">
        <f>IF(LQ573="0-1",INDEX(Scrape!$I:$I,MATCH('HT 0-1'!KP573,Scrape!$B:$B,0)),"")</f>
        <v>#REF!</v>
      </c>
      <c r="LL573" t="e">
        <f>IF(LQ573="0-1",INDEX(Scrape!$J:$J,MATCH('HT 0-1'!KP573,Scrape!$B:$B,0)),"")</f>
        <v>#REF!</v>
      </c>
      <c r="LM573" t="e">
        <f>IF(LQ573="0-1",INDEX(Scrape!$K:$K,MATCH('HT 0-1'!KP573,Scrape!$B:$B,0)),"")</f>
        <v>#REF!</v>
      </c>
      <c r="LN573" t="e">
        <f>IF(LQ573="0-1",INDEX(Scrape!$L:$L,MATCH('HT 0-1'!KP573,Scrape!$B:$B,0)),"")</f>
        <v>#REF!</v>
      </c>
      <c r="LO573" t="e">
        <f>IF(LQ573="0-1",INDEX(Scrape!$M:$M,MATCH('HT 0-1'!KP573,Scrape!$B:$B,0)),"")</f>
        <v>#REF!</v>
      </c>
      <c r="LP573" t="e">
        <f>IF(LQ573="0-1",INDEX(Scrape!$N:$N,MATCH('HT 0-1'!KP573,Scrape!$B:$B,0)),"")</f>
        <v>#REF!</v>
      </c>
      <c r="LQ573" t="e">
        <f>INDEX(Scrape!$O:$O,MATCH('HT 0-1'!KP573,Scrape!$B:$B,0))</f>
        <v>#REF!</v>
      </c>
      <c r="LR573" t="e">
        <f t="shared" si="500"/>
        <v>#REF!</v>
      </c>
      <c r="LS573" t="e">
        <f t="shared" si="501"/>
        <v>#REF!</v>
      </c>
      <c r="LT573" s="23" t="e">
        <f>IF(INDEX(#REF!,MATCH(KQ573,#REF!,0))=INDEX(#REF!,MATCH(KQ573,#REF!,0)),INDEX(#REF!,MATCH(KQ573,#REF!,0)),"ERROR")</f>
        <v>#REF!</v>
      </c>
      <c r="LU573" s="24" t="e">
        <f t="shared" si="502"/>
        <v>#DIV/0!</v>
      </c>
      <c r="LV573" s="24" t="e">
        <f t="shared" si="503"/>
        <v>#DIV/0!</v>
      </c>
      <c r="LW573" s="24" t="e">
        <f t="shared" si="504"/>
        <v>#DIV/0!</v>
      </c>
      <c r="LX573" s="24" t="e">
        <f t="shared" si="505"/>
        <v>#DIV/0!</v>
      </c>
      <c r="LY573" s="25" t="e">
        <f t="shared" si="506"/>
        <v>#REF!</v>
      </c>
      <c r="LZ573" s="25" t="e">
        <f t="shared" si="507"/>
        <v>#REF!</v>
      </c>
      <c r="MA573" s="26" t="e">
        <f t="shared" si="508"/>
        <v>#REF!</v>
      </c>
      <c r="MB573" s="27" t="e">
        <f t="shared" si="509"/>
        <v>#REF!</v>
      </c>
      <c r="MC573" s="28" t="e">
        <f t="shared" si="510"/>
        <v>#REF!</v>
      </c>
      <c r="MD573" s="24" t="e">
        <f t="shared" si="511"/>
        <v>#REF!</v>
      </c>
      <c r="ME573" s="29" t="e">
        <f t="shared" si="512"/>
        <v>#REF!</v>
      </c>
      <c r="MF573" s="30" t="e">
        <f t="shared" si="513"/>
        <v>#REF!</v>
      </c>
      <c r="MG573" s="24" t="e">
        <f t="shared" si="514"/>
        <v>#REF!</v>
      </c>
      <c r="MH573" s="29" t="e">
        <f t="shared" si="515"/>
        <v>#REF!</v>
      </c>
      <c r="MI573" s="30" t="e">
        <f t="shared" si="516"/>
        <v>#REF!</v>
      </c>
      <c r="MJ573" t="str">
        <f t="shared" si="517"/>
        <v/>
      </c>
      <c r="MK573" t="str">
        <f t="shared" si="518"/>
        <v/>
      </c>
      <c r="ML573" t="str">
        <f t="shared" si="519"/>
        <v/>
      </c>
      <c r="MM573" t="str">
        <f t="shared" si="520"/>
        <v/>
      </c>
      <c r="MN573" t="str">
        <f t="shared" si="521"/>
        <v/>
      </c>
      <c r="MO573" t="str">
        <f t="shared" si="522"/>
        <v/>
      </c>
      <c r="MP573" s="5" t="e">
        <f>COUNTIFS(#REF!,LT573,#REF!,1,#REF!,"&gt;="&amp;MC573,#REF!,"&lt;="&amp;MB573,#REF!,"&lt;="&amp;ME573,#REF!,"&gt;="&amp;MF573,#REF!,"="&amp;KV573,#REF!,"="&amp;KX573)</f>
        <v>#REF!</v>
      </c>
      <c r="MQ573" s="5" t="e">
        <f>COUNTIFS(#REF!,LT573,#REF!,0,#REF!,"&gt;="&amp;MC573,#REF!,"&lt;="&amp;MB573,#REF!,"&lt;="&amp;ME573,#REF!,"&gt;="&amp;MF573,#REF!,"="&amp;KV573,#REF!,"="&amp;KX573)</f>
        <v>#REF!</v>
      </c>
      <c r="MR573" s="5" t="e">
        <f>COUNTIFS(#REF!,LT573,#REF!,1,#REF!,"&gt;="&amp;MC573,#REF!,"&lt;="&amp;MB573,#REF!,"&lt;="&amp;ME573,#REF!,"&gt;="&amp;MF573,#REF!,"="&amp;KW573,#REF!,"="&amp;KY573)</f>
        <v>#REF!</v>
      </c>
      <c r="MS573" s="5" t="e">
        <f>COUNTIFS(#REF!,LT573,#REF!,0,#REF!,"&gt;="&amp;MC573,#REF!,"&lt;="&amp;MB573,#REF!,"&lt;="&amp;ME573,#REF!,"&gt;="&amp;MF573,#REF!,"="&amp;KW573,#REF!,"="&amp;KY573)</f>
        <v>#REF!</v>
      </c>
      <c r="MT573" s="5" t="e">
        <f>COUNTIFS(#REF!,LT573,#REF!,1,#REF!,"&gt;="&amp;MI573,#REF!,"&lt;="&amp;MH573,#REF!,"&lt;="&amp;ME573,#REF!,"&gt;="&amp;MF573)</f>
        <v>#REF!</v>
      </c>
      <c r="MU573" s="5" t="e">
        <f>COUNTIFS(#REF!,LT573,#REF!,0,#REF!,"&gt;="&amp;MI573,#REF!,"&lt;="&amp;MH573,#REF!,"&lt;="&amp;ME573,#REF!,"&gt;="&amp;MF573)</f>
        <v>#REF!</v>
      </c>
      <c r="MV573" s="5" t="e">
        <f>COUNTIFS(#REF!,LT573,#REF!,1,#REF!,"&gt;="&amp;MI573,#REF!,"&lt;="&amp;MH573,#REF!,"="&amp;KZ573,#REF!,"="&amp;LA573,#REF!,"&lt;="&amp;ME573,#REF!,"&gt;="&amp;MF573)</f>
        <v>#REF!</v>
      </c>
      <c r="MW573" s="5" t="e">
        <f>COUNTIFS(#REF!,LT573,#REF!,0,#REF!,"&gt;="&amp;MI573,#REF!,"&lt;="&amp;MH573,#REF!,"="&amp;KZ573,#REF!,"="&amp;LA573,#REF!,"&lt;="&amp;ME573,#REF!,"&gt;="&amp;MF573)</f>
        <v>#REF!</v>
      </c>
      <c r="MX573" s="5" t="e">
        <f>COUNTIFS(#REF!,LT573,#REF!,1,#REF!,"&gt;="&amp;MC573,#REF!,"&lt;="&amp;MB573,#REF!,"&lt;="&amp;ME573,#REF!,"&gt;="&amp;MF573)</f>
        <v>#REF!</v>
      </c>
      <c r="MY573" s="5" t="e">
        <f>COUNTIFS(#REF!,LT573,#REF!,0,#REF!,"&gt;="&amp;MC573,#REF!,"&lt;="&amp;MB573,#REF!,"&lt;="&amp;ME573,#REF!,"&gt;="&amp;MF573)</f>
        <v>#REF!</v>
      </c>
      <c r="MZ573" s="5" t="e">
        <f>COUNTIFS(#REF!,LT573,#REF!,1,#REF!,"&lt;="&amp;ME573,#REF!,"&gt;="&amp;MF573,#REF!,"="&amp;KV573,#REF!,"="&amp;KX573)</f>
        <v>#REF!</v>
      </c>
      <c r="NA573" s="5" t="e">
        <f>COUNTIFS(#REF!,LT573,#REF!,0,#REF!,"&lt;="&amp;ME573,#REF!,"&gt;="&amp;MF573,#REF!,"="&amp;KV573,#REF!,"="&amp;KX573)</f>
        <v>#REF!</v>
      </c>
      <c r="NB573" s="5" t="e">
        <f>COUNTIFS(#REF!,LT573,#REF!,1,#REF!,"&lt;="&amp;ME573,#REF!,"&gt;="&amp;MF573,#REF!,"="&amp;KW573,#REF!,"="&amp;KY573)</f>
        <v>#REF!</v>
      </c>
      <c r="NC573" s="5" t="e">
        <f>COUNTIFS(#REF!,LT573,#REF!,0,#REF!,"&lt;="&amp;ME573,#REF!,"&gt;="&amp;MF573,#REF!,"="&amp;KW573,#REF!,"="&amp;KY573)</f>
        <v>#REF!</v>
      </c>
      <c r="ND573" s="5" t="e">
        <f t="shared" si="523"/>
        <v>#REF!</v>
      </c>
      <c r="NE573" s="5" t="e">
        <f t="shared" si="524"/>
        <v>#REF!</v>
      </c>
      <c r="NF573" s="5" t="e">
        <f t="shared" si="525"/>
        <v>#REF!</v>
      </c>
      <c r="NG573" s="6" t="e">
        <f t="shared" si="526"/>
        <v>#REF!</v>
      </c>
      <c r="NH573" s="7" t="e">
        <f t="shared" si="527"/>
        <v>#REF!</v>
      </c>
      <c r="NI573" s="5" t="e">
        <f t="shared" si="528"/>
        <v>#REF!</v>
      </c>
      <c r="NJ573" s="31" t="e">
        <f t="shared" si="529"/>
        <v>#REF!</v>
      </c>
      <c r="NK573" s="32" t="e">
        <f t="shared" si="530"/>
        <v>#REF!</v>
      </c>
      <c r="NL573" s="32" t="e">
        <f t="shared" si="531"/>
        <v>#REF!</v>
      </c>
      <c r="NM573" s="33" t="e">
        <f t="shared" si="532"/>
        <v>#REF!</v>
      </c>
      <c r="NN573" s="33" t="e">
        <f t="shared" si="533"/>
        <v>#REF!</v>
      </c>
      <c r="NO573" s="33" t="e">
        <f t="shared" si="534"/>
        <v>#REF!</v>
      </c>
      <c r="NP573" s="33" t="e">
        <f t="shared" si="535"/>
        <v>#REF!</v>
      </c>
      <c r="NQ573" s="31" t="e">
        <f t="shared" si="536"/>
        <v>#REF!</v>
      </c>
      <c r="NR573" s="32" t="e">
        <f t="shared" si="537"/>
        <v>#REF!</v>
      </c>
      <c r="NS573" s="32" t="e">
        <f t="shared" si="538"/>
        <v>#REF!</v>
      </c>
      <c r="NT573" s="33" t="e">
        <f t="shared" si="539"/>
        <v>#REF!</v>
      </c>
      <c r="NU573" s="33" t="e">
        <f t="shared" si="540"/>
        <v>#REF!</v>
      </c>
      <c r="NV573" s="33" t="e">
        <f t="shared" si="541"/>
        <v>#REF!</v>
      </c>
      <c r="NW573" s="33" t="e">
        <f t="shared" si="542"/>
        <v>#REF!</v>
      </c>
      <c r="NX573" t="e">
        <f t="shared" si="543"/>
        <v>#REF!</v>
      </c>
      <c r="NY573" t="e">
        <f t="shared" si="544"/>
        <v>#REF!</v>
      </c>
      <c r="NZ573" t="e">
        <f t="shared" si="545"/>
        <v>#REF!</v>
      </c>
      <c r="OA573" t="e">
        <f t="shared" si="546"/>
        <v>#REF!</v>
      </c>
      <c r="OB573" t="e">
        <f t="shared" si="547"/>
        <v>#REF!</v>
      </c>
      <c r="OC573" t="e">
        <f t="shared" si="548"/>
        <v>#REF!</v>
      </c>
    </row>
    <row r="574" spans="1:393" ht="16.5" customHeight="1" x14ac:dyDescent="0.3">
      <c r="A574" s="22"/>
      <c r="KN574" s="5" t="e">
        <f>IF(INDEX(#REF!,MATCH('HT 0-1'!D574,#REF!,0))=INDEX(#REF!,MATCH('HT 0-1'!D574,#REF!,0)),INDEX(#REF!,MATCH('HT 0-1'!D574,#REF!,0)),"ERROR")</f>
        <v>#REF!</v>
      </c>
      <c r="KO574" s="5" t="e">
        <f>IF(INDEX(#REF!,MATCH('HT 0-1'!E574,#REF!,0))=INDEX(#REF!,MATCH('HT 0-1'!E574,#REF!,0)),INDEX(#REF!,MATCH('HT 0-1'!E574,#REF!,0)),"ERROR")</f>
        <v>#REF!</v>
      </c>
      <c r="KP574" s="5" t="e">
        <f t="shared" si="488"/>
        <v>#REF!</v>
      </c>
      <c r="KQ574" t="str">
        <f t="shared" si="489"/>
        <v>_</v>
      </c>
      <c r="KR574" s="5" t="e">
        <f t="shared" si="490"/>
        <v>#DIV/0!</v>
      </c>
      <c r="KS574" s="5" t="e">
        <f t="shared" si="491"/>
        <v>#DIV/0!</v>
      </c>
      <c r="KT574" s="5" t="e">
        <f t="shared" si="492"/>
        <v>#DIV/0!</v>
      </c>
      <c r="KU574" s="5" t="e">
        <f t="shared" si="493"/>
        <v>#DIV/0!</v>
      </c>
      <c r="KV574" s="5" t="e">
        <f t="shared" si="494"/>
        <v>#DIV/0!</v>
      </c>
      <c r="KW574" s="5" t="e">
        <f t="shared" si="495"/>
        <v>#DIV/0!</v>
      </c>
      <c r="KX574" s="5" t="e">
        <f t="shared" si="496"/>
        <v>#DIV/0!</v>
      </c>
      <c r="KY574" s="5" t="e">
        <f t="shared" si="497"/>
        <v>#DIV/0!</v>
      </c>
      <c r="KZ574" s="5" t="e">
        <f t="shared" si="498"/>
        <v>#DIV/0!</v>
      </c>
      <c r="LA574" s="5" t="e">
        <f t="shared" si="499"/>
        <v>#DIV/0!</v>
      </c>
      <c r="LB574" t="e">
        <f>IF(LQ574="0-1",INDEX(Scrape!#REF!,MATCH('HT 0-1'!KP574,Scrape!$B:$B,0)),"")</f>
        <v>#REF!</v>
      </c>
      <c r="LC574" t="e">
        <f>IF(LQ574="0-1",INDEX(Scrape!$A:$A,MATCH('HT 0-1'!KP574,Scrape!$B:$B,0)),"")</f>
        <v>#REF!</v>
      </c>
      <c r="LD574" t="e">
        <f>IF(LQ574="0-1",INDEX(Scrape!$B:$B,MATCH('HT 0-1'!KP574,Scrape!$B:$B,0)),"")</f>
        <v>#REF!</v>
      </c>
      <c r="LE574" t="e">
        <f>IF(LQ574="0-1",INDEX(Scrape!$C:$C,MATCH('HT 0-1'!KP574,Scrape!$B:$B,0)),"")</f>
        <v>#REF!</v>
      </c>
      <c r="LF574" t="e">
        <f>IF(LQ574="0-1",INDEX(Scrape!$D:$D,MATCH('HT 0-1'!KP574,Scrape!$B:$B,0)),"")</f>
        <v>#REF!</v>
      </c>
      <c r="LG574" t="e">
        <f>IF(LQ574="0-1",INDEX(Scrape!$E:$E,MATCH('HT 0-1'!KP574,Scrape!$B:$B,0)),"")</f>
        <v>#REF!</v>
      </c>
      <c r="LH574" t="e">
        <f>IF(LQ574="0-1",INDEX(Scrape!$F:$F,MATCH('HT 0-1'!KP574,Scrape!$B:$B,0)),"")</f>
        <v>#REF!</v>
      </c>
      <c r="LI574" t="e">
        <f>IF(LQ574="0-1",INDEX(Scrape!$G:$G,MATCH('HT 0-1'!KP574,Scrape!$B:$B,0)),"")</f>
        <v>#REF!</v>
      </c>
      <c r="LJ574" t="e">
        <f>IF(LQ574="0-1",INDEX(Scrape!$H:$H,MATCH('HT 0-1'!KP574,Scrape!$B:$B,0)),"")</f>
        <v>#REF!</v>
      </c>
      <c r="LK574" t="e">
        <f>IF(LQ574="0-1",INDEX(Scrape!$I:$I,MATCH('HT 0-1'!KP574,Scrape!$B:$B,0)),"")</f>
        <v>#REF!</v>
      </c>
      <c r="LL574" t="e">
        <f>IF(LQ574="0-1",INDEX(Scrape!$J:$J,MATCH('HT 0-1'!KP574,Scrape!$B:$B,0)),"")</f>
        <v>#REF!</v>
      </c>
      <c r="LM574" t="e">
        <f>IF(LQ574="0-1",INDEX(Scrape!$K:$K,MATCH('HT 0-1'!KP574,Scrape!$B:$B,0)),"")</f>
        <v>#REF!</v>
      </c>
      <c r="LN574" t="e">
        <f>IF(LQ574="0-1",INDEX(Scrape!$L:$L,MATCH('HT 0-1'!KP574,Scrape!$B:$B,0)),"")</f>
        <v>#REF!</v>
      </c>
      <c r="LO574" t="e">
        <f>IF(LQ574="0-1",INDEX(Scrape!$M:$M,MATCH('HT 0-1'!KP574,Scrape!$B:$B,0)),"")</f>
        <v>#REF!</v>
      </c>
      <c r="LP574" t="e">
        <f>IF(LQ574="0-1",INDEX(Scrape!$N:$N,MATCH('HT 0-1'!KP574,Scrape!$B:$B,0)),"")</f>
        <v>#REF!</v>
      </c>
      <c r="LQ574" t="e">
        <f>INDEX(Scrape!$O:$O,MATCH('HT 0-1'!KP574,Scrape!$B:$B,0))</f>
        <v>#REF!</v>
      </c>
      <c r="LR574" t="e">
        <f t="shared" si="500"/>
        <v>#REF!</v>
      </c>
      <c r="LS574" t="e">
        <f t="shared" si="501"/>
        <v>#REF!</v>
      </c>
      <c r="LT574" s="23" t="e">
        <f>IF(INDEX(#REF!,MATCH(KQ574,#REF!,0))=INDEX(#REF!,MATCH(KQ574,#REF!,0)),INDEX(#REF!,MATCH(KQ574,#REF!,0)),"ERROR")</f>
        <v>#REF!</v>
      </c>
      <c r="LU574" s="24" t="e">
        <f t="shared" si="502"/>
        <v>#DIV/0!</v>
      </c>
      <c r="LV574" s="24" t="e">
        <f t="shared" si="503"/>
        <v>#DIV/0!</v>
      </c>
      <c r="LW574" s="24" t="e">
        <f t="shared" si="504"/>
        <v>#DIV/0!</v>
      </c>
      <c r="LX574" s="24" t="e">
        <f t="shared" si="505"/>
        <v>#DIV/0!</v>
      </c>
      <c r="LY574" s="25" t="e">
        <f t="shared" si="506"/>
        <v>#REF!</v>
      </c>
      <c r="LZ574" s="25" t="e">
        <f t="shared" si="507"/>
        <v>#REF!</v>
      </c>
      <c r="MA574" s="26" t="e">
        <f t="shared" si="508"/>
        <v>#REF!</v>
      </c>
      <c r="MB574" s="27" t="e">
        <f t="shared" si="509"/>
        <v>#REF!</v>
      </c>
      <c r="MC574" s="28" t="e">
        <f t="shared" si="510"/>
        <v>#REF!</v>
      </c>
      <c r="MD574" s="24" t="e">
        <f t="shared" si="511"/>
        <v>#REF!</v>
      </c>
      <c r="ME574" s="29" t="e">
        <f t="shared" si="512"/>
        <v>#REF!</v>
      </c>
      <c r="MF574" s="30" t="e">
        <f t="shared" si="513"/>
        <v>#REF!</v>
      </c>
      <c r="MG574" s="24" t="e">
        <f t="shared" si="514"/>
        <v>#REF!</v>
      </c>
      <c r="MH574" s="29" t="e">
        <f t="shared" si="515"/>
        <v>#REF!</v>
      </c>
      <c r="MI574" s="30" t="e">
        <f t="shared" si="516"/>
        <v>#REF!</v>
      </c>
      <c r="MJ574" t="str">
        <f t="shared" si="517"/>
        <v/>
      </c>
      <c r="MK574" t="str">
        <f t="shared" si="518"/>
        <v/>
      </c>
      <c r="ML574" t="str">
        <f t="shared" si="519"/>
        <v/>
      </c>
      <c r="MM574" t="str">
        <f t="shared" si="520"/>
        <v/>
      </c>
      <c r="MN574" t="str">
        <f t="shared" si="521"/>
        <v/>
      </c>
      <c r="MO574" t="str">
        <f t="shared" si="522"/>
        <v/>
      </c>
      <c r="MP574" s="5" t="e">
        <f>COUNTIFS(#REF!,LT574,#REF!,1,#REF!,"&gt;="&amp;MC574,#REF!,"&lt;="&amp;MB574,#REF!,"&lt;="&amp;ME574,#REF!,"&gt;="&amp;MF574,#REF!,"="&amp;KV574,#REF!,"="&amp;KX574)</f>
        <v>#REF!</v>
      </c>
      <c r="MQ574" s="5" t="e">
        <f>COUNTIFS(#REF!,LT574,#REF!,0,#REF!,"&gt;="&amp;MC574,#REF!,"&lt;="&amp;MB574,#REF!,"&lt;="&amp;ME574,#REF!,"&gt;="&amp;MF574,#REF!,"="&amp;KV574,#REF!,"="&amp;KX574)</f>
        <v>#REF!</v>
      </c>
      <c r="MR574" s="5" t="e">
        <f>COUNTIFS(#REF!,LT574,#REF!,1,#REF!,"&gt;="&amp;MC574,#REF!,"&lt;="&amp;MB574,#REF!,"&lt;="&amp;ME574,#REF!,"&gt;="&amp;MF574,#REF!,"="&amp;KW574,#REF!,"="&amp;KY574)</f>
        <v>#REF!</v>
      </c>
      <c r="MS574" s="5" t="e">
        <f>COUNTIFS(#REF!,LT574,#REF!,0,#REF!,"&gt;="&amp;MC574,#REF!,"&lt;="&amp;MB574,#REF!,"&lt;="&amp;ME574,#REF!,"&gt;="&amp;MF574,#REF!,"="&amp;KW574,#REF!,"="&amp;KY574)</f>
        <v>#REF!</v>
      </c>
      <c r="MT574" s="5" t="e">
        <f>COUNTIFS(#REF!,LT574,#REF!,1,#REF!,"&gt;="&amp;MI574,#REF!,"&lt;="&amp;MH574,#REF!,"&lt;="&amp;ME574,#REF!,"&gt;="&amp;MF574)</f>
        <v>#REF!</v>
      </c>
      <c r="MU574" s="5" t="e">
        <f>COUNTIFS(#REF!,LT574,#REF!,0,#REF!,"&gt;="&amp;MI574,#REF!,"&lt;="&amp;MH574,#REF!,"&lt;="&amp;ME574,#REF!,"&gt;="&amp;MF574)</f>
        <v>#REF!</v>
      </c>
      <c r="MV574" s="5" t="e">
        <f>COUNTIFS(#REF!,LT574,#REF!,1,#REF!,"&gt;="&amp;MI574,#REF!,"&lt;="&amp;MH574,#REF!,"="&amp;KZ574,#REF!,"="&amp;LA574,#REF!,"&lt;="&amp;ME574,#REF!,"&gt;="&amp;MF574)</f>
        <v>#REF!</v>
      </c>
      <c r="MW574" s="5" t="e">
        <f>COUNTIFS(#REF!,LT574,#REF!,0,#REF!,"&gt;="&amp;MI574,#REF!,"&lt;="&amp;MH574,#REF!,"="&amp;KZ574,#REF!,"="&amp;LA574,#REF!,"&lt;="&amp;ME574,#REF!,"&gt;="&amp;MF574)</f>
        <v>#REF!</v>
      </c>
      <c r="MX574" s="5" t="e">
        <f>COUNTIFS(#REF!,LT574,#REF!,1,#REF!,"&gt;="&amp;MC574,#REF!,"&lt;="&amp;MB574,#REF!,"&lt;="&amp;ME574,#REF!,"&gt;="&amp;MF574)</f>
        <v>#REF!</v>
      </c>
      <c r="MY574" s="5" t="e">
        <f>COUNTIFS(#REF!,LT574,#REF!,0,#REF!,"&gt;="&amp;MC574,#REF!,"&lt;="&amp;MB574,#REF!,"&lt;="&amp;ME574,#REF!,"&gt;="&amp;MF574)</f>
        <v>#REF!</v>
      </c>
      <c r="MZ574" s="5" t="e">
        <f>COUNTIFS(#REF!,LT574,#REF!,1,#REF!,"&lt;="&amp;ME574,#REF!,"&gt;="&amp;MF574,#REF!,"="&amp;KV574,#REF!,"="&amp;KX574)</f>
        <v>#REF!</v>
      </c>
      <c r="NA574" s="5" t="e">
        <f>COUNTIFS(#REF!,LT574,#REF!,0,#REF!,"&lt;="&amp;ME574,#REF!,"&gt;="&amp;MF574,#REF!,"="&amp;KV574,#REF!,"="&amp;KX574)</f>
        <v>#REF!</v>
      </c>
      <c r="NB574" s="5" t="e">
        <f>COUNTIFS(#REF!,LT574,#REF!,1,#REF!,"&lt;="&amp;ME574,#REF!,"&gt;="&amp;MF574,#REF!,"="&amp;KW574,#REF!,"="&amp;KY574)</f>
        <v>#REF!</v>
      </c>
      <c r="NC574" s="5" t="e">
        <f>COUNTIFS(#REF!,LT574,#REF!,0,#REF!,"&lt;="&amp;ME574,#REF!,"&gt;="&amp;MF574,#REF!,"="&amp;KW574,#REF!,"="&amp;KY574)</f>
        <v>#REF!</v>
      </c>
      <c r="ND574" s="5" t="e">
        <f t="shared" si="523"/>
        <v>#REF!</v>
      </c>
      <c r="NE574" s="5" t="e">
        <f t="shared" si="524"/>
        <v>#REF!</v>
      </c>
      <c r="NF574" s="5" t="e">
        <f t="shared" si="525"/>
        <v>#REF!</v>
      </c>
      <c r="NG574" s="6" t="e">
        <f t="shared" si="526"/>
        <v>#REF!</v>
      </c>
      <c r="NH574" s="7" t="e">
        <f t="shared" si="527"/>
        <v>#REF!</v>
      </c>
      <c r="NI574" s="5" t="e">
        <f t="shared" si="528"/>
        <v>#REF!</v>
      </c>
      <c r="NJ574" s="31" t="e">
        <f t="shared" si="529"/>
        <v>#REF!</v>
      </c>
      <c r="NK574" s="32" t="e">
        <f t="shared" si="530"/>
        <v>#REF!</v>
      </c>
      <c r="NL574" s="32" t="e">
        <f t="shared" si="531"/>
        <v>#REF!</v>
      </c>
      <c r="NM574" s="33" t="e">
        <f t="shared" si="532"/>
        <v>#REF!</v>
      </c>
      <c r="NN574" s="33" t="e">
        <f t="shared" si="533"/>
        <v>#REF!</v>
      </c>
      <c r="NO574" s="33" t="e">
        <f t="shared" si="534"/>
        <v>#REF!</v>
      </c>
      <c r="NP574" s="33" t="e">
        <f t="shared" si="535"/>
        <v>#REF!</v>
      </c>
      <c r="NQ574" s="31" t="e">
        <f t="shared" si="536"/>
        <v>#REF!</v>
      </c>
      <c r="NR574" s="32" t="e">
        <f t="shared" si="537"/>
        <v>#REF!</v>
      </c>
      <c r="NS574" s="32" t="e">
        <f t="shared" si="538"/>
        <v>#REF!</v>
      </c>
      <c r="NT574" s="33" t="e">
        <f t="shared" si="539"/>
        <v>#REF!</v>
      </c>
      <c r="NU574" s="33" t="e">
        <f t="shared" si="540"/>
        <v>#REF!</v>
      </c>
      <c r="NV574" s="33" t="e">
        <f t="shared" si="541"/>
        <v>#REF!</v>
      </c>
      <c r="NW574" s="33" t="e">
        <f t="shared" si="542"/>
        <v>#REF!</v>
      </c>
      <c r="NX574" t="e">
        <f t="shared" si="543"/>
        <v>#REF!</v>
      </c>
      <c r="NY574" t="e">
        <f t="shared" si="544"/>
        <v>#REF!</v>
      </c>
      <c r="NZ574" t="e">
        <f t="shared" si="545"/>
        <v>#REF!</v>
      </c>
      <c r="OA574" t="e">
        <f t="shared" si="546"/>
        <v>#REF!</v>
      </c>
      <c r="OB574" t="e">
        <f t="shared" si="547"/>
        <v>#REF!</v>
      </c>
      <c r="OC574" t="e">
        <f t="shared" si="548"/>
        <v>#REF!</v>
      </c>
    </row>
    <row r="575" spans="1:393" ht="16.5" customHeight="1" x14ac:dyDescent="0.3">
      <c r="A575" s="22"/>
      <c r="KN575" s="5" t="e">
        <f>IF(INDEX(#REF!,MATCH('HT 0-1'!D575,#REF!,0))=INDEX(#REF!,MATCH('HT 0-1'!D575,#REF!,0)),INDEX(#REF!,MATCH('HT 0-1'!D575,#REF!,0)),"ERROR")</f>
        <v>#REF!</v>
      </c>
      <c r="KO575" s="5" t="e">
        <f>IF(INDEX(#REF!,MATCH('HT 0-1'!E575,#REF!,0))=INDEX(#REF!,MATCH('HT 0-1'!E575,#REF!,0)),INDEX(#REF!,MATCH('HT 0-1'!E575,#REF!,0)),"ERROR")</f>
        <v>#REF!</v>
      </c>
      <c r="KP575" s="5" t="e">
        <f t="shared" si="488"/>
        <v>#REF!</v>
      </c>
      <c r="KQ575" t="str">
        <f t="shared" si="489"/>
        <v>_</v>
      </c>
      <c r="KR575" s="5" t="e">
        <f t="shared" si="490"/>
        <v>#DIV/0!</v>
      </c>
      <c r="KS575" s="5" t="e">
        <f t="shared" si="491"/>
        <v>#DIV/0!</v>
      </c>
      <c r="KT575" s="5" t="e">
        <f t="shared" si="492"/>
        <v>#DIV/0!</v>
      </c>
      <c r="KU575" s="5" t="e">
        <f t="shared" si="493"/>
        <v>#DIV/0!</v>
      </c>
      <c r="KV575" s="5" t="e">
        <f t="shared" si="494"/>
        <v>#DIV/0!</v>
      </c>
      <c r="KW575" s="5" t="e">
        <f t="shared" si="495"/>
        <v>#DIV/0!</v>
      </c>
      <c r="KX575" s="5" t="e">
        <f t="shared" si="496"/>
        <v>#DIV/0!</v>
      </c>
      <c r="KY575" s="5" t="e">
        <f t="shared" si="497"/>
        <v>#DIV/0!</v>
      </c>
      <c r="KZ575" s="5" t="e">
        <f t="shared" si="498"/>
        <v>#DIV/0!</v>
      </c>
      <c r="LA575" s="5" t="e">
        <f t="shared" si="499"/>
        <v>#DIV/0!</v>
      </c>
      <c r="LB575" t="e">
        <f>IF(LQ575="0-1",INDEX(Scrape!#REF!,MATCH('HT 0-1'!KP575,Scrape!$B:$B,0)),"")</f>
        <v>#REF!</v>
      </c>
      <c r="LC575" t="e">
        <f>IF(LQ575="0-1",INDEX(Scrape!$A:$A,MATCH('HT 0-1'!KP575,Scrape!$B:$B,0)),"")</f>
        <v>#REF!</v>
      </c>
      <c r="LD575" t="e">
        <f>IF(LQ575="0-1",INDEX(Scrape!$B:$B,MATCH('HT 0-1'!KP575,Scrape!$B:$B,0)),"")</f>
        <v>#REF!</v>
      </c>
      <c r="LE575" t="e">
        <f>IF(LQ575="0-1",INDEX(Scrape!$C:$C,MATCH('HT 0-1'!KP575,Scrape!$B:$B,0)),"")</f>
        <v>#REF!</v>
      </c>
      <c r="LF575" t="e">
        <f>IF(LQ575="0-1",INDEX(Scrape!$D:$D,MATCH('HT 0-1'!KP575,Scrape!$B:$B,0)),"")</f>
        <v>#REF!</v>
      </c>
      <c r="LG575" t="e">
        <f>IF(LQ575="0-1",INDEX(Scrape!$E:$E,MATCH('HT 0-1'!KP575,Scrape!$B:$B,0)),"")</f>
        <v>#REF!</v>
      </c>
      <c r="LH575" t="e">
        <f>IF(LQ575="0-1",INDEX(Scrape!$F:$F,MATCH('HT 0-1'!KP575,Scrape!$B:$B,0)),"")</f>
        <v>#REF!</v>
      </c>
      <c r="LI575" t="e">
        <f>IF(LQ575="0-1",INDEX(Scrape!$G:$G,MATCH('HT 0-1'!KP575,Scrape!$B:$B,0)),"")</f>
        <v>#REF!</v>
      </c>
      <c r="LJ575" t="e">
        <f>IF(LQ575="0-1",INDEX(Scrape!$H:$H,MATCH('HT 0-1'!KP575,Scrape!$B:$B,0)),"")</f>
        <v>#REF!</v>
      </c>
      <c r="LK575" t="e">
        <f>IF(LQ575="0-1",INDEX(Scrape!$I:$I,MATCH('HT 0-1'!KP575,Scrape!$B:$B,0)),"")</f>
        <v>#REF!</v>
      </c>
      <c r="LL575" t="e">
        <f>IF(LQ575="0-1",INDEX(Scrape!$J:$J,MATCH('HT 0-1'!KP575,Scrape!$B:$B,0)),"")</f>
        <v>#REF!</v>
      </c>
      <c r="LM575" t="e">
        <f>IF(LQ575="0-1",INDEX(Scrape!$K:$K,MATCH('HT 0-1'!KP575,Scrape!$B:$B,0)),"")</f>
        <v>#REF!</v>
      </c>
      <c r="LN575" t="e">
        <f>IF(LQ575="0-1",INDEX(Scrape!$L:$L,MATCH('HT 0-1'!KP575,Scrape!$B:$B,0)),"")</f>
        <v>#REF!</v>
      </c>
      <c r="LO575" t="e">
        <f>IF(LQ575="0-1",INDEX(Scrape!$M:$M,MATCH('HT 0-1'!KP575,Scrape!$B:$B,0)),"")</f>
        <v>#REF!</v>
      </c>
      <c r="LP575" t="e">
        <f>IF(LQ575="0-1",INDEX(Scrape!$N:$N,MATCH('HT 0-1'!KP575,Scrape!$B:$B,0)),"")</f>
        <v>#REF!</v>
      </c>
      <c r="LQ575" t="e">
        <f>INDEX(Scrape!$O:$O,MATCH('HT 0-1'!KP575,Scrape!$B:$B,0))</f>
        <v>#REF!</v>
      </c>
      <c r="LR575" t="e">
        <f t="shared" si="500"/>
        <v>#REF!</v>
      </c>
      <c r="LS575" t="e">
        <f t="shared" si="501"/>
        <v>#REF!</v>
      </c>
      <c r="LT575" s="23" t="e">
        <f>IF(INDEX(#REF!,MATCH(KQ575,#REF!,0))=INDEX(#REF!,MATCH(KQ575,#REF!,0)),INDEX(#REF!,MATCH(KQ575,#REF!,0)),"ERROR")</f>
        <v>#REF!</v>
      </c>
      <c r="LU575" s="24" t="e">
        <f t="shared" si="502"/>
        <v>#DIV/0!</v>
      </c>
      <c r="LV575" s="24" t="e">
        <f t="shared" si="503"/>
        <v>#DIV/0!</v>
      </c>
      <c r="LW575" s="24" t="e">
        <f t="shared" si="504"/>
        <v>#DIV/0!</v>
      </c>
      <c r="LX575" s="24" t="e">
        <f t="shared" si="505"/>
        <v>#DIV/0!</v>
      </c>
      <c r="LY575" s="25" t="e">
        <f t="shared" si="506"/>
        <v>#REF!</v>
      </c>
      <c r="LZ575" s="25" t="e">
        <f t="shared" si="507"/>
        <v>#REF!</v>
      </c>
      <c r="MA575" s="26" t="e">
        <f t="shared" si="508"/>
        <v>#REF!</v>
      </c>
      <c r="MB575" s="27" t="e">
        <f t="shared" si="509"/>
        <v>#REF!</v>
      </c>
      <c r="MC575" s="28" t="e">
        <f t="shared" si="510"/>
        <v>#REF!</v>
      </c>
      <c r="MD575" s="24" t="e">
        <f t="shared" si="511"/>
        <v>#REF!</v>
      </c>
      <c r="ME575" s="29" t="e">
        <f t="shared" si="512"/>
        <v>#REF!</v>
      </c>
      <c r="MF575" s="30" t="e">
        <f t="shared" si="513"/>
        <v>#REF!</v>
      </c>
      <c r="MG575" s="24" t="e">
        <f t="shared" si="514"/>
        <v>#REF!</v>
      </c>
      <c r="MH575" s="29" t="e">
        <f t="shared" si="515"/>
        <v>#REF!</v>
      </c>
      <c r="MI575" s="30" t="e">
        <f t="shared" si="516"/>
        <v>#REF!</v>
      </c>
      <c r="MJ575" t="str">
        <f t="shared" si="517"/>
        <v/>
      </c>
      <c r="MK575" t="str">
        <f t="shared" si="518"/>
        <v/>
      </c>
      <c r="ML575" t="str">
        <f t="shared" si="519"/>
        <v/>
      </c>
      <c r="MM575" t="str">
        <f t="shared" si="520"/>
        <v/>
      </c>
      <c r="MN575" t="str">
        <f t="shared" si="521"/>
        <v/>
      </c>
      <c r="MO575" t="str">
        <f t="shared" si="522"/>
        <v/>
      </c>
      <c r="MP575" s="5" t="e">
        <f>COUNTIFS(#REF!,LT575,#REF!,1,#REF!,"&gt;="&amp;MC575,#REF!,"&lt;="&amp;MB575,#REF!,"&lt;="&amp;ME575,#REF!,"&gt;="&amp;MF575,#REF!,"="&amp;KV575,#REF!,"="&amp;KX575)</f>
        <v>#REF!</v>
      </c>
      <c r="MQ575" s="5" t="e">
        <f>COUNTIFS(#REF!,LT575,#REF!,0,#REF!,"&gt;="&amp;MC575,#REF!,"&lt;="&amp;MB575,#REF!,"&lt;="&amp;ME575,#REF!,"&gt;="&amp;MF575,#REF!,"="&amp;KV575,#REF!,"="&amp;KX575)</f>
        <v>#REF!</v>
      </c>
      <c r="MR575" s="5" t="e">
        <f>COUNTIFS(#REF!,LT575,#REF!,1,#REF!,"&gt;="&amp;MC575,#REF!,"&lt;="&amp;MB575,#REF!,"&lt;="&amp;ME575,#REF!,"&gt;="&amp;MF575,#REF!,"="&amp;KW575,#REF!,"="&amp;KY575)</f>
        <v>#REF!</v>
      </c>
      <c r="MS575" s="5" t="e">
        <f>COUNTIFS(#REF!,LT575,#REF!,0,#REF!,"&gt;="&amp;MC575,#REF!,"&lt;="&amp;MB575,#REF!,"&lt;="&amp;ME575,#REF!,"&gt;="&amp;MF575,#REF!,"="&amp;KW575,#REF!,"="&amp;KY575)</f>
        <v>#REF!</v>
      </c>
      <c r="MT575" s="5" t="e">
        <f>COUNTIFS(#REF!,LT575,#REF!,1,#REF!,"&gt;="&amp;MI575,#REF!,"&lt;="&amp;MH575,#REF!,"&lt;="&amp;ME575,#REF!,"&gt;="&amp;MF575)</f>
        <v>#REF!</v>
      </c>
      <c r="MU575" s="5" t="e">
        <f>COUNTIFS(#REF!,LT575,#REF!,0,#REF!,"&gt;="&amp;MI575,#REF!,"&lt;="&amp;MH575,#REF!,"&lt;="&amp;ME575,#REF!,"&gt;="&amp;MF575)</f>
        <v>#REF!</v>
      </c>
      <c r="MV575" s="5" t="e">
        <f>COUNTIFS(#REF!,LT575,#REF!,1,#REF!,"&gt;="&amp;MI575,#REF!,"&lt;="&amp;MH575,#REF!,"="&amp;KZ575,#REF!,"="&amp;LA575,#REF!,"&lt;="&amp;ME575,#REF!,"&gt;="&amp;MF575)</f>
        <v>#REF!</v>
      </c>
      <c r="MW575" s="5" t="e">
        <f>COUNTIFS(#REF!,LT575,#REF!,0,#REF!,"&gt;="&amp;MI575,#REF!,"&lt;="&amp;MH575,#REF!,"="&amp;KZ575,#REF!,"="&amp;LA575,#REF!,"&lt;="&amp;ME575,#REF!,"&gt;="&amp;MF575)</f>
        <v>#REF!</v>
      </c>
      <c r="MX575" s="5" t="e">
        <f>COUNTIFS(#REF!,LT575,#REF!,1,#REF!,"&gt;="&amp;MC575,#REF!,"&lt;="&amp;MB575,#REF!,"&lt;="&amp;ME575,#REF!,"&gt;="&amp;MF575)</f>
        <v>#REF!</v>
      </c>
      <c r="MY575" s="5" t="e">
        <f>COUNTIFS(#REF!,LT575,#REF!,0,#REF!,"&gt;="&amp;MC575,#REF!,"&lt;="&amp;MB575,#REF!,"&lt;="&amp;ME575,#REF!,"&gt;="&amp;MF575)</f>
        <v>#REF!</v>
      </c>
      <c r="MZ575" s="5" t="e">
        <f>COUNTIFS(#REF!,LT575,#REF!,1,#REF!,"&lt;="&amp;ME575,#REF!,"&gt;="&amp;MF575,#REF!,"="&amp;KV575,#REF!,"="&amp;KX575)</f>
        <v>#REF!</v>
      </c>
      <c r="NA575" s="5" t="e">
        <f>COUNTIFS(#REF!,LT575,#REF!,0,#REF!,"&lt;="&amp;ME575,#REF!,"&gt;="&amp;MF575,#REF!,"="&amp;KV575,#REF!,"="&amp;KX575)</f>
        <v>#REF!</v>
      </c>
      <c r="NB575" s="5" t="e">
        <f>COUNTIFS(#REF!,LT575,#REF!,1,#REF!,"&lt;="&amp;ME575,#REF!,"&gt;="&amp;MF575,#REF!,"="&amp;KW575,#REF!,"="&amp;KY575)</f>
        <v>#REF!</v>
      </c>
      <c r="NC575" s="5" t="e">
        <f>COUNTIFS(#REF!,LT575,#REF!,0,#REF!,"&lt;="&amp;ME575,#REF!,"&gt;="&amp;MF575,#REF!,"="&amp;KW575,#REF!,"="&amp;KY575)</f>
        <v>#REF!</v>
      </c>
      <c r="ND575" s="5" t="e">
        <f t="shared" si="523"/>
        <v>#REF!</v>
      </c>
      <c r="NE575" s="5" t="e">
        <f t="shared" si="524"/>
        <v>#REF!</v>
      </c>
      <c r="NF575" s="5" t="e">
        <f t="shared" si="525"/>
        <v>#REF!</v>
      </c>
      <c r="NG575" s="6" t="e">
        <f t="shared" si="526"/>
        <v>#REF!</v>
      </c>
      <c r="NH575" s="7" t="e">
        <f t="shared" si="527"/>
        <v>#REF!</v>
      </c>
      <c r="NI575" s="5" t="e">
        <f t="shared" si="528"/>
        <v>#REF!</v>
      </c>
      <c r="NJ575" s="31" t="e">
        <f t="shared" si="529"/>
        <v>#REF!</v>
      </c>
      <c r="NK575" s="32" t="e">
        <f t="shared" si="530"/>
        <v>#REF!</v>
      </c>
      <c r="NL575" s="32" t="e">
        <f t="shared" si="531"/>
        <v>#REF!</v>
      </c>
      <c r="NM575" s="33" t="e">
        <f t="shared" si="532"/>
        <v>#REF!</v>
      </c>
      <c r="NN575" s="33" t="e">
        <f t="shared" si="533"/>
        <v>#REF!</v>
      </c>
      <c r="NO575" s="33" t="e">
        <f t="shared" si="534"/>
        <v>#REF!</v>
      </c>
      <c r="NP575" s="33" t="e">
        <f t="shared" si="535"/>
        <v>#REF!</v>
      </c>
      <c r="NQ575" s="31" t="e">
        <f t="shared" si="536"/>
        <v>#REF!</v>
      </c>
      <c r="NR575" s="32" t="e">
        <f t="shared" si="537"/>
        <v>#REF!</v>
      </c>
      <c r="NS575" s="32" t="e">
        <f t="shared" si="538"/>
        <v>#REF!</v>
      </c>
      <c r="NT575" s="33" t="e">
        <f t="shared" si="539"/>
        <v>#REF!</v>
      </c>
      <c r="NU575" s="33" t="e">
        <f t="shared" si="540"/>
        <v>#REF!</v>
      </c>
      <c r="NV575" s="33" t="e">
        <f t="shared" si="541"/>
        <v>#REF!</v>
      </c>
      <c r="NW575" s="33" t="e">
        <f t="shared" si="542"/>
        <v>#REF!</v>
      </c>
      <c r="NX575" t="e">
        <f t="shared" si="543"/>
        <v>#REF!</v>
      </c>
      <c r="NY575" t="e">
        <f t="shared" si="544"/>
        <v>#REF!</v>
      </c>
      <c r="NZ575" t="e">
        <f t="shared" si="545"/>
        <v>#REF!</v>
      </c>
      <c r="OA575" t="e">
        <f t="shared" si="546"/>
        <v>#REF!</v>
      </c>
      <c r="OB575" t="e">
        <f t="shared" si="547"/>
        <v>#REF!</v>
      </c>
      <c r="OC575" t="e">
        <f t="shared" si="548"/>
        <v>#REF!</v>
      </c>
    </row>
    <row r="576" spans="1:393" ht="16.5" customHeight="1" x14ac:dyDescent="0.3">
      <c r="A576" s="22"/>
      <c r="KN576" s="5" t="e">
        <f>IF(INDEX(#REF!,MATCH('HT 0-1'!D576,#REF!,0))=INDEX(#REF!,MATCH('HT 0-1'!D576,#REF!,0)),INDEX(#REF!,MATCH('HT 0-1'!D576,#REF!,0)),"ERROR")</f>
        <v>#REF!</v>
      </c>
      <c r="KO576" s="5" t="e">
        <f>IF(INDEX(#REF!,MATCH('HT 0-1'!E576,#REF!,0))=INDEX(#REF!,MATCH('HT 0-1'!E576,#REF!,0)),INDEX(#REF!,MATCH('HT 0-1'!E576,#REF!,0)),"ERROR")</f>
        <v>#REF!</v>
      </c>
      <c r="KP576" s="5" t="e">
        <f t="shared" si="488"/>
        <v>#REF!</v>
      </c>
      <c r="KQ576" t="str">
        <f t="shared" si="489"/>
        <v>_</v>
      </c>
      <c r="KR576" s="5" t="e">
        <f t="shared" si="490"/>
        <v>#DIV/0!</v>
      </c>
      <c r="KS576" s="5" t="e">
        <f t="shared" si="491"/>
        <v>#DIV/0!</v>
      </c>
      <c r="KT576" s="5" t="e">
        <f t="shared" si="492"/>
        <v>#DIV/0!</v>
      </c>
      <c r="KU576" s="5" t="e">
        <f t="shared" si="493"/>
        <v>#DIV/0!</v>
      </c>
      <c r="KV576" s="5" t="e">
        <f t="shared" si="494"/>
        <v>#DIV/0!</v>
      </c>
      <c r="KW576" s="5" t="e">
        <f t="shared" si="495"/>
        <v>#DIV/0!</v>
      </c>
      <c r="KX576" s="5" t="e">
        <f t="shared" si="496"/>
        <v>#DIV/0!</v>
      </c>
      <c r="KY576" s="5" t="e">
        <f t="shared" si="497"/>
        <v>#DIV/0!</v>
      </c>
      <c r="KZ576" s="5" t="e">
        <f t="shared" si="498"/>
        <v>#DIV/0!</v>
      </c>
      <c r="LA576" s="5" t="e">
        <f t="shared" si="499"/>
        <v>#DIV/0!</v>
      </c>
      <c r="LB576" t="e">
        <f>IF(LQ576="0-1",INDEX(Scrape!#REF!,MATCH('HT 0-1'!KP576,Scrape!$B:$B,0)),"")</f>
        <v>#REF!</v>
      </c>
      <c r="LC576" t="e">
        <f>IF(LQ576="0-1",INDEX(Scrape!$A:$A,MATCH('HT 0-1'!KP576,Scrape!$B:$B,0)),"")</f>
        <v>#REF!</v>
      </c>
      <c r="LD576" t="e">
        <f>IF(LQ576="0-1",INDEX(Scrape!$B:$B,MATCH('HT 0-1'!KP576,Scrape!$B:$B,0)),"")</f>
        <v>#REF!</v>
      </c>
      <c r="LE576" t="e">
        <f>IF(LQ576="0-1",INDEX(Scrape!$C:$C,MATCH('HT 0-1'!KP576,Scrape!$B:$B,0)),"")</f>
        <v>#REF!</v>
      </c>
      <c r="LF576" t="e">
        <f>IF(LQ576="0-1",INDEX(Scrape!$D:$D,MATCH('HT 0-1'!KP576,Scrape!$B:$B,0)),"")</f>
        <v>#REF!</v>
      </c>
      <c r="LG576" t="e">
        <f>IF(LQ576="0-1",INDEX(Scrape!$E:$E,MATCH('HT 0-1'!KP576,Scrape!$B:$B,0)),"")</f>
        <v>#REF!</v>
      </c>
      <c r="LH576" t="e">
        <f>IF(LQ576="0-1",INDEX(Scrape!$F:$F,MATCH('HT 0-1'!KP576,Scrape!$B:$B,0)),"")</f>
        <v>#REF!</v>
      </c>
      <c r="LI576" t="e">
        <f>IF(LQ576="0-1",INDEX(Scrape!$G:$G,MATCH('HT 0-1'!KP576,Scrape!$B:$B,0)),"")</f>
        <v>#REF!</v>
      </c>
      <c r="LJ576" t="e">
        <f>IF(LQ576="0-1",INDEX(Scrape!$H:$H,MATCH('HT 0-1'!KP576,Scrape!$B:$B,0)),"")</f>
        <v>#REF!</v>
      </c>
      <c r="LK576" t="e">
        <f>IF(LQ576="0-1",INDEX(Scrape!$I:$I,MATCH('HT 0-1'!KP576,Scrape!$B:$B,0)),"")</f>
        <v>#REF!</v>
      </c>
      <c r="LL576" t="e">
        <f>IF(LQ576="0-1",INDEX(Scrape!$J:$J,MATCH('HT 0-1'!KP576,Scrape!$B:$B,0)),"")</f>
        <v>#REF!</v>
      </c>
      <c r="LM576" t="e">
        <f>IF(LQ576="0-1",INDEX(Scrape!$K:$K,MATCH('HT 0-1'!KP576,Scrape!$B:$B,0)),"")</f>
        <v>#REF!</v>
      </c>
      <c r="LN576" t="e">
        <f>IF(LQ576="0-1",INDEX(Scrape!$L:$L,MATCH('HT 0-1'!KP576,Scrape!$B:$B,0)),"")</f>
        <v>#REF!</v>
      </c>
      <c r="LO576" t="e">
        <f>IF(LQ576="0-1",INDEX(Scrape!$M:$M,MATCH('HT 0-1'!KP576,Scrape!$B:$B,0)),"")</f>
        <v>#REF!</v>
      </c>
      <c r="LP576" t="e">
        <f>IF(LQ576="0-1",INDEX(Scrape!$N:$N,MATCH('HT 0-1'!KP576,Scrape!$B:$B,0)),"")</f>
        <v>#REF!</v>
      </c>
      <c r="LQ576" t="e">
        <f>INDEX(Scrape!$O:$O,MATCH('HT 0-1'!KP576,Scrape!$B:$B,0))</f>
        <v>#REF!</v>
      </c>
      <c r="LR576" t="e">
        <f t="shared" si="500"/>
        <v>#REF!</v>
      </c>
      <c r="LS576" t="e">
        <f t="shared" si="501"/>
        <v>#REF!</v>
      </c>
      <c r="LT576" s="23" t="e">
        <f>IF(INDEX(#REF!,MATCH(KQ576,#REF!,0))=INDEX(#REF!,MATCH(KQ576,#REF!,0)),INDEX(#REF!,MATCH(KQ576,#REF!,0)),"ERROR")</f>
        <v>#REF!</v>
      </c>
      <c r="LU576" s="24" t="e">
        <f t="shared" si="502"/>
        <v>#DIV/0!</v>
      </c>
      <c r="LV576" s="24" t="e">
        <f t="shared" si="503"/>
        <v>#DIV/0!</v>
      </c>
      <c r="LW576" s="24" t="e">
        <f t="shared" si="504"/>
        <v>#DIV/0!</v>
      </c>
      <c r="LX576" s="24" t="e">
        <f t="shared" si="505"/>
        <v>#DIV/0!</v>
      </c>
      <c r="LY576" s="25" t="e">
        <f t="shared" si="506"/>
        <v>#REF!</v>
      </c>
      <c r="LZ576" s="25" t="e">
        <f t="shared" si="507"/>
        <v>#REF!</v>
      </c>
      <c r="MA576" s="26" t="e">
        <f t="shared" si="508"/>
        <v>#REF!</v>
      </c>
      <c r="MB576" s="27" t="e">
        <f t="shared" si="509"/>
        <v>#REF!</v>
      </c>
      <c r="MC576" s="28" t="e">
        <f t="shared" si="510"/>
        <v>#REF!</v>
      </c>
      <c r="MD576" s="24" t="e">
        <f t="shared" si="511"/>
        <v>#REF!</v>
      </c>
      <c r="ME576" s="29" t="e">
        <f t="shared" si="512"/>
        <v>#REF!</v>
      </c>
      <c r="MF576" s="30" t="e">
        <f t="shared" si="513"/>
        <v>#REF!</v>
      </c>
      <c r="MG576" s="24" t="e">
        <f t="shared" si="514"/>
        <v>#REF!</v>
      </c>
      <c r="MH576" s="29" t="e">
        <f t="shared" si="515"/>
        <v>#REF!</v>
      </c>
      <c r="MI576" s="30" t="e">
        <f t="shared" si="516"/>
        <v>#REF!</v>
      </c>
      <c r="MJ576" t="str">
        <f t="shared" si="517"/>
        <v/>
      </c>
      <c r="MK576" t="str">
        <f t="shared" si="518"/>
        <v/>
      </c>
      <c r="ML576" t="str">
        <f t="shared" si="519"/>
        <v/>
      </c>
      <c r="MM576" t="str">
        <f t="shared" si="520"/>
        <v/>
      </c>
      <c r="MN576" t="str">
        <f t="shared" si="521"/>
        <v/>
      </c>
      <c r="MO576" t="str">
        <f t="shared" si="522"/>
        <v/>
      </c>
      <c r="MP576" s="5" t="e">
        <f>COUNTIFS(#REF!,LT576,#REF!,1,#REF!,"&gt;="&amp;MC576,#REF!,"&lt;="&amp;MB576,#REF!,"&lt;="&amp;ME576,#REF!,"&gt;="&amp;MF576,#REF!,"="&amp;KV576,#REF!,"="&amp;KX576)</f>
        <v>#REF!</v>
      </c>
      <c r="MQ576" s="5" t="e">
        <f>COUNTIFS(#REF!,LT576,#REF!,0,#REF!,"&gt;="&amp;MC576,#REF!,"&lt;="&amp;MB576,#REF!,"&lt;="&amp;ME576,#REF!,"&gt;="&amp;MF576,#REF!,"="&amp;KV576,#REF!,"="&amp;KX576)</f>
        <v>#REF!</v>
      </c>
      <c r="MR576" s="5" t="e">
        <f>COUNTIFS(#REF!,LT576,#REF!,1,#REF!,"&gt;="&amp;MC576,#REF!,"&lt;="&amp;MB576,#REF!,"&lt;="&amp;ME576,#REF!,"&gt;="&amp;MF576,#REF!,"="&amp;KW576,#REF!,"="&amp;KY576)</f>
        <v>#REF!</v>
      </c>
      <c r="MS576" s="5" t="e">
        <f>COUNTIFS(#REF!,LT576,#REF!,0,#REF!,"&gt;="&amp;MC576,#REF!,"&lt;="&amp;MB576,#REF!,"&lt;="&amp;ME576,#REF!,"&gt;="&amp;MF576,#REF!,"="&amp;KW576,#REF!,"="&amp;KY576)</f>
        <v>#REF!</v>
      </c>
      <c r="MT576" s="5" t="e">
        <f>COUNTIFS(#REF!,LT576,#REF!,1,#REF!,"&gt;="&amp;MI576,#REF!,"&lt;="&amp;MH576,#REF!,"&lt;="&amp;ME576,#REF!,"&gt;="&amp;MF576)</f>
        <v>#REF!</v>
      </c>
      <c r="MU576" s="5" t="e">
        <f>COUNTIFS(#REF!,LT576,#REF!,0,#REF!,"&gt;="&amp;MI576,#REF!,"&lt;="&amp;MH576,#REF!,"&lt;="&amp;ME576,#REF!,"&gt;="&amp;MF576)</f>
        <v>#REF!</v>
      </c>
      <c r="MV576" s="5" t="e">
        <f>COUNTIFS(#REF!,LT576,#REF!,1,#REF!,"&gt;="&amp;MI576,#REF!,"&lt;="&amp;MH576,#REF!,"="&amp;KZ576,#REF!,"="&amp;LA576,#REF!,"&lt;="&amp;ME576,#REF!,"&gt;="&amp;MF576)</f>
        <v>#REF!</v>
      </c>
      <c r="MW576" s="5" t="e">
        <f>COUNTIFS(#REF!,LT576,#REF!,0,#REF!,"&gt;="&amp;MI576,#REF!,"&lt;="&amp;MH576,#REF!,"="&amp;KZ576,#REF!,"="&amp;LA576,#REF!,"&lt;="&amp;ME576,#REF!,"&gt;="&amp;MF576)</f>
        <v>#REF!</v>
      </c>
      <c r="MX576" s="5" t="e">
        <f>COUNTIFS(#REF!,LT576,#REF!,1,#REF!,"&gt;="&amp;MC576,#REF!,"&lt;="&amp;MB576,#REF!,"&lt;="&amp;ME576,#REF!,"&gt;="&amp;MF576)</f>
        <v>#REF!</v>
      </c>
      <c r="MY576" s="5" t="e">
        <f>COUNTIFS(#REF!,LT576,#REF!,0,#REF!,"&gt;="&amp;MC576,#REF!,"&lt;="&amp;MB576,#REF!,"&lt;="&amp;ME576,#REF!,"&gt;="&amp;MF576)</f>
        <v>#REF!</v>
      </c>
      <c r="MZ576" s="5" t="e">
        <f>COUNTIFS(#REF!,LT576,#REF!,1,#REF!,"&lt;="&amp;ME576,#REF!,"&gt;="&amp;MF576,#REF!,"="&amp;KV576,#REF!,"="&amp;KX576)</f>
        <v>#REF!</v>
      </c>
      <c r="NA576" s="5" t="e">
        <f>COUNTIFS(#REF!,LT576,#REF!,0,#REF!,"&lt;="&amp;ME576,#REF!,"&gt;="&amp;MF576,#REF!,"="&amp;KV576,#REF!,"="&amp;KX576)</f>
        <v>#REF!</v>
      </c>
      <c r="NB576" s="5" t="e">
        <f>COUNTIFS(#REF!,LT576,#REF!,1,#REF!,"&lt;="&amp;ME576,#REF!,"&gt;="&amp;MF576,#REF!,"="&amp;KW576,#REF!,"="&amp;KY576)</f>
        <v>#REF!</v>
      </c>
      <c r="NC576" s="5" t="e">
        <f>COUNTIFS(#REF!,LT576,#REF!,0,#REF!,"&lt;="&amp;ME576,#REF!,"&gt;="&amp;MF576,#REF!,"="&amp;KW576,#REF!,"="&amp;KY576)</f>
        <v>#REF!</v>
      </c>
      <c r="ND576" s="5" t="e">
        <f t="shared" si="523"/>
        <v>#REF!</v>
      </c>
      <c r="NE576" s="5" t="e">
        <f t="shared" si="524"/>
        <v>#REF!</v>
      </c>
      <c r="NF576" s="5" t="e">
        <f t="shared" si="525"/>
        <v>#REF!</v>
      </c>
      <c r="NG576" s="6" t="e">
        <f t="shared" si="526"/>
        <v>#REF!</v>
      </c>
      <c r="NH576" s="7" t="e">
        <f t="shared" si="527"/>
        <v>#REF!</v>
      </c>
      <c r="NI576" s="5" t="e">
        <f t="shared" si="528"/>
        <v>#REF!</v>
      </c>
      <c r="NJ576" s="31" t="e">
        <f t="shared" si="529"/>
        <v>#REF!</v>
      </c>
      <c r="NK576" s="32" t="e">
        <f t="shared" si="530"/>
        <v>#REF!</v>
      </c>
      <c r="NL576" s="32" t="e">
        <f t="shared" si="531"/>
        <v>#REF!</v>
      </c>
      <c r="NM576" s="33" t="e">
        <f t="shared" si="532"/>
        <v>#REF!</v>
      </c>
      <c r="NN576" s="33" t="e">
        <f t="shared" si="533"/>
        <v>#REF!</v>
      </c>
      <c r="NO576" s="33" t="e">
        <f t="shared" si="534"/>
        <v>#REF!</v>
      </c>
      <c r="NP576" s="33" t="e">
        <f t="shared" si="535"/>
        <v>#REF!</v>
      </c>
      <c r="NQ576" s="31" t="e">
        <f t="shared" si="536"/>
        <v>#REF!</v>
      </c>
      <c r="NR576" s="32" t="e">
        <f t="shared" si="537"/>
        <v>#REF!</v>
      </c>
      <c r="NS576" s="32" t="e">
        <f t="shared" si="538"/>
        <v>#REF!</v>
      </c>
      <c r="NT576" s="33" t="e">
        <f t="shared" si="539"/>
        <v>#REF!</v>
      </c>
      <c r="NU576" s="33" t="e">
        <f t="shared" si="540"/>
        <v>#REF!</v>
      </c>
      <c r="NV576" s="33" t="e">
        <f t="shared" si="541"/>
        <v>#REF!</v>
      </c>
      <c r="NW576" s="33" t="e">
        <f t="shared" si="542"/>
        <v>#REF!</v>
      </c>
      <c r="NX576" t="e">
        <f t="shared" si="543"/>
        <v>#REF!</v>
      </c>
      <c r="NY576" t="e">
        <f t="shared" si="544"/>
        <v>#REF!</v>
      </c>
      <c r="NZ576" t="e">
        <f t="shared" si="545"/>
        <v>#REF!</v>
      </c>
      <c r="OA576" t="e">
        <f t="shared" si="546"/>
        <v>#REF!</v>
      </c>
      <c r="OB576" t="e">
        <f t="shared" si="547"/>
        <v>#REF!</v>
      </c>
      <c r="OC576" t="e">
        <f t="shared" si="548"/>
        <v>#REF!</v>
      </c>
    </row>
    <row r="577" spans="1:393" ht="16.5" customHeight="1" x14ac:dyDescent="0.3">
      <c r="A577" s="22"/>
      <c r="KN577" s="5" t="e">
        <f>IF(INDEX(#REF!,MATCH('HT 0-1'!D577,#REF!,0))=INDEX(#REF!,MATCH('HT 0-1'!D577,#REF!,0)),INDEX(#REF!,MATCH('HT 0-1'!D577,#REF!,0)),"ERROR")</f>
        <v>#REF!</v>
      </c>
      <c r="KO577" s="5" t="e">
        <f>IF(INDEX(#REF!,MATCH('HT 0-1'!E577,#REF!,0))=INDEX(#REF!,MATCH('HT 0-1'!E577,#REF!,0)),INDEX(#REF!,MATCH('HT 0-1'!E577,#REF!,0)),"ERROR")</f>
        <v>#REF!</v>
      </c>
      <c r="KP577" s="5" t="e">
        <f t="shared" si="488"/>
        <v>#REF!</v>
      </c>
      <c r="KQ577" t="str">
        <f t="shared" si="489"/>
        <v>_</v>
      </c>
      <c r="KR577" s="5" t="e">
        <f t="shared" si="490"/>
        <v>#DIV/0!</v>
      </c>
      <c r="KS577" s="5" t="e">
        <f t="shared" si="491"/>
        <v>#DIV/0!</v>
      </c>
      <c r="KT577" s="5" t="e">
        <f t="shared" si="492"/>
        <v>#DIV/0!</v>
      </c>
      <c r="KU577" s="5" t="e">
        <f t="shared" si="493"/>
        <v>#DIV/0!</v>
      </c>
      <c r="KV577" s="5" t="e">
        <f t="shared" si="494"/>
        <v>#DIV/0!</v>
      </c>
      <c r="KW577" s="5" t="e">
        <f t="shared" si="495"/>
        <v>#DIV/0!</v>
      </c>
      <c r="KX577" s="5" t="e">
        <f t="shared" si="496"/>
        <v>#DIV/0!</v>
      </c>
      <c r="KY577" s="5" t="e">
        <f t="shared" si="497"/>
        <v>#DIV/0!</v>
      </c>
      <c r="KZ577" s="5" t="e">
        <f t="shared" si="498"/>
        <v>#DIV/0!</v>
      </c>
      <c r="LA577" s="5" t="e">
        <f t="shared" si="499"/>
        <v>#DIV/0!</v>
      </c>
      <c r="LB577" t="e">
        <f>IF(LQ577="0-1",INDEX(Scrape!#REF!,MATCH('HT 0-1'!KP577,Scrape!$B:$B,0)),"")</f>
        <v>#REF!</v>
      </c>
      <c r="LC577" t="e">
        <f>IF(LQ577="0-1",INDEX(Scrape!$A:$A,MATCH('HT 0-1'!KP577,Scrape!$B:$B,0)),"")</f>
        <v>#REF!</v>
      </c>
      <c r="LD577" t="e">
        <f>IF(LQ577="0-1",INDEX(Scrape!$B:$B,MATCH('HT 0-1'!KP577,Scrape!$B:$B,0)),"")</f>
        <v>#REF!</v>
      </c>
      <c r="LE577" t="e">
        <f>IF(LQ577="0-1",INDEX(Scrape!$C:$C,MATCH('HT 0-1'!KP577,Scrape!$B:$B,0)),"")</f>
        <v>#REF!</v>
      </c>
      <c r="LF577" t="e">
        <f>IF(LQ577="0-1",INDEX(Scrape!$D:$D,MATCH('HT 0-1'!KP577,Scrape!$B:$B,0)),"")</f>
        <v>#REF!</v>
      </c>
      <c r="LG577" t="e">
        <f>IF(LQ577="0-1",INDEX(Scrape!$E:$E,MATCH('HT 0-1'!KP577,Scrape!$B:$B,0)),"")</f>
        <v>#REF!</v>
      </c>
      <c r="LH577" t="e">
        <f>IF(LQ577="0-1",INDEX(Scrape!$F:$F,MATCH('HT 0-1'!KP577,Scrape!$B:$B,0)),"")</f>
        <v>#REF!</v>
      </c>
      <c r="LI577" t="e">
        <f>IF(LQ577="0-1",INDEX(Scrape!$G:$G,MATCH('HT 0-1'!KP577,Scrape!$B:$B,0)),"")</f>
        <v>#REF!</v>
      </c>
      <c r="LJ577" t="e">
        <f>IF(LQ577="0-1",INDEX(Scrape!$H:$H,MATCH('HT 0-1'!KP577,Scrape!$B:$B,0)),"")</f>
        <v>#REF!</v>
      </c>
      <c r="LK577" t="e">
        <f>IF(LQ577="0-1",INDEX(Scrape!$I:$I,MATCH('HT 0-1'!KP577,Scrape!$B:$B,0)),"")</f>
        <v>#REF!</v>
      </c>
      <c r="LL577" t="e">
        <f>IF(LQ577="0-1",INDEX(Scrape!$J:$J,MATCH('HT 0-1'!KP577,Scrape!$B:$B,0)),"")</f>
        <v>#REF!</v>
      </c>
      <c r="LM577" t="e">
        <f>IF(LQ577="0-1",INDEX(Scrape!$K:$K,MATCH('HT 0-1'!KP577,Scrape!$B:$B,0)),"")</f>
        <v>#REF!</v>
      </c>
      <c r="LN577" t="e">
        <f>IF(LQ577="0-1",INDEX(Scrape!$L:$L,MATCH('HT 0-1'!KP577,Scrape!$B:$B,0)),"")</f>
        <v>#REF!</v>
      </c>
      <c r="LO577" t="e">
        <f>IF(LQ577="0-1",INDEX(Scrape!$M:$M,MATCH('HT 0-1'!KP577,Scrape!$B:$B,0)),"")</f>
        <v>#REF!</v>
      </c>
      <c r="LP577" t="e">
        <f>IF(LQ577="0-1",INDEX(Scrape!$N:$N,MATCH('HT 0-1'!KP577,Scrape!$B:$B,0)),"")</f>
        <v>#REF!</v>
      </c>
      <c r="LQ577" t="e">
        <f>INDEX(Scrape!$O:$O,MATCH('HT 0-1'!KP577,Scrape!$B:$B,0))</f>
        <v>#REF!</v>
      </c>
      <c r="LR577" t="e">
        <f t="shared" si="500"/>
        <v>#REF!</v>
      </c>
      <c r="LS577" t="e">
        <f t="shared" si="501"/>
        <v>#REF!</v>
      </c>
      <c r="LT577" s="23" t="e">
        <f>IF(INDEX(#REF!,MATCH(KQ577,#REF!,0))=INDEX(#REF!,MATCH(KQ577,#REF!,0)),INDEX(#REF!,MATCH(KQ577,#REF!,0)),"ERROR")</f>
        <v>#REF!</v>
      </c>
      <c r="LU577" s="24" t="e">
        <f t="shared" si="502"/>
        <v>#DIV/0!</v>
      </c>
      <c r="LV577" s="24" t="e">
        <f t="shared" si="503"/>
        <v>#DIV/0!</v>
      </c>
      <c r="LW577" s="24" t="e">
        <f t="shared" si="504"/>
        <v>#DIV/0!</v>
      </c>
      <c r="LX577" s="24" t="e">
        <f t="shared" si="505"/>
        <v>#DIV/0!</v>
      </c>
      <c r="LY577" s="25" t="e">
        <f t="shared" si="506"/>
        <v>#REF!</v>
      </c>
      <c r="LZ577" s="25" t="e">
        <f t="shared" si="507"/>
        <v>#REF!</v>
      </c>
      <c r="MA577" s="26" t="e">
        <f t="shared" si="508"/>
        <v>#REF!</v>
      </c>
      <c r="MB577" s="27" t="e">
        <f t="shared" si="509"/>
        <v>#REF!</v>
      </c>
      <c r="MC577" s="28" t="e">
        <f t="shared" si="510"/>
        <v>#REF!</v>
      </c>
      <c r="MD577" s="24" t="e">
        <f t="shared" si="511"/>
        <v>#REF!</v>
      </c>
      <c r="ME577" s="29" t="e">
        <f t="shared" si="512"/>
        <v>#REF!</v>
      </c>
      <c r="MF577" s="30" t="e">
        <f t="shared" si="513"/>
        <v>#REF!</v>
      </c>
      <c r="MG577" s="24" t="e">
        <f t="shared" si="514"/>
        <v>#REF!</v>
      </c>
      <c r="MH577" s="29" t="e">
        <f t="shared" si="515"/>
        <v>#REF!</v>
      </c>
      <c r="MI577" s="30" t="e">
        <f t="shared" si="516"/>
        <v>#REF!</v>
      </c>
      <c r="MJ577" t="str">
        <f t="shared" si="517"/>
        <v/>
      </c>
      <c r="MK577" t="str">
        <f t="shared" si="518"/>
        <v/>
      </c>
      <c r="ML577" t="str">
        <f t="shared" si="519"/>
        <v/>
      </c>
      <c r="MM577" t="str">
        <f t="shared" si="520"/>
        <v/>
      </c>
      <c r="MN577" t="str">
        <f t="shared" si="521"/>
        <v/>
      </c>
      <c r="MO577" t="str">
        <f t="shared" si="522"/>
        <v/>
      </c>
      <c r="MP577" s="5" t="e">
        <f>COUNTIFS(#REF!,LT577,#REF!,1,#REF!,"&gt;="&amp;MC577,#REF!,"&lt;="&amp;MB577,#REF!,"&lt;="&amp;ME577,#REF!,"&gt;="&amp;MF577,#REF!,"="&amp;KV577,#REF!,"="&amp;KX577)</f>
        <v>#REF!</v>
      </c>
      <c r="MQ577" s="5" t="e">
        <f>COUNTIFS(#REF!,LT577,#REF!,0,#REF!,"&gt;="&amp;MC577,#REF!,"&lt;="&amp;MB577,#REF!,"&lt;="&amp;ME577,#REF!,"&gt;="&amp;MF577,#REF!,"="&amp;KV577,#REF!,"="&amp;KX577)</f>
        <v>#REF!</v>
      </c>
      <c r="MR577" s="5" t="e">
        <f>COUNTIFS(#REF!,LT577,#REF!,1,#REF!,"&gt;="&amp;MC577,#REF!,"&lt;="&amp;MB577,#REF!,"&lt;="&amp;ME577,#REF!,"&gt;="&amp;MF577,#REF!,"="&amp;KW577,#REF!,"="&amp;KY577)</f>
        <v>#REF!</v>
      </c>
      <c r="MS577" s="5" t="e">
        <f>COUNTIFS(#REF!,LT577,#REF!,0,#REF!,"&gt;="&amp;MC577,#REF!,"&lt;="&amp;MB577,#REF!,"&lt;="&amp;ME577,#REF!,"&gt;="&amp;MF577,#REF!,"="&amp;KW577,#REF!,"="&amp;KY577)</f>
        <v>#REF!</v>
      </c>
      <c r="MT577" s="5" t="e">
        <f>COUNTIFS(#REF!,LT577,#REF!,1,#REF!,"&gt;="&amp;MI577,#REF!,"&lt;="&amp;MH577,#REF!,"&lt;="&amp;ME577,#REF!,"&gt;="&amp;MF577)</f>
        <v>#REF!</v>
      </c>
      <c r="MU577" s="5" t="e">
        <f>COUNTIFS(#REF!,LT577,#REF!,0,#REF!,"&gt;="&amp;MI577,#REF!,"&lt;="&amp;MH577,#REF!,"&lt;="&amp;ME577,#REF!,"&gt;="&amp;MF577)</f>
        <v>#REF!</v>
      </c>
      <c r="MV577" s="5" t="e">
        <f>COUNTIFS(#REF!,LT577,#REF!,1,#REF!,"&gt;="&amp;MI577,#REF!,"&lt;="&amp;MH577,#REF!,"="&amp;KZ577,#REF!,"="&amp;LA577,#REF!,"&lt;="&amp;ME577,#REF!,"&gt;="&amp;MF577)</f>
        <v>#REF!</v>
      </c>
      <c r="MW577" s="5" t="e">
        <f>COUNTIFS(#REF!,LT577,#REF!,0,#REF!,"&gt;="&amp;MI577,#REF!,"&lt;="&amp;MH577,#REF!,"="&amp;KZ577,#REF!,"="&amp;LA577,#REF!,"&lt;="&amp;ME577,#REF!,"&gt;="&amp;MF577)</f>
        <v>#REF!</v>
      </c>
      <c r="MX577" s="5" t="e">
        <f>COUNTIFS(#REF!,LT577,#REF!,1,#REF!,"&gt;="&amp;MC577,#REF!,"&lt;="&amp;MB577,#REF!,"&lt;="&amp;ME577,#REF!,"&gt;="&amp;MF577)</f>
        <v>#REF!</v>
      </c>
      <c r="MY577" s="5" t="e">
        <f>COUNTIFS(#REF!,LT577,#REF!,0,#REF!,"&gt;="&amp;MC577,#REF!,"&lt;="&amp;MB577,#REF!,"&lt;="&amp;ME577,#REF!,"&gt;="&amp;MF577)</f>
        <v>#REF!</v>
      </c>
      <c r="MZ577" s="5" t="e">
        <f>COUNTIFS(#REF!,LT577,#REF!,1,#REF!,"&lt;="&amp;ME577,#REF!,"&gt;="&amp;MF577,#REF!,"="&amp;KV577,#REF!,"="&amp;KX577)</f>
        <v>#REF!</v>
      </c>
      <c r="NA577" s="5" t="e">
        <f>COUNTIFS(#REF!,LT577,#REF!,0,#REF!,"&lt;="&amp;ME577,#REF!,"&gt;="&amp;MF577,#REF!,"="&amp;KV577,#REF!,"="&amp;KX577)</f>
        <v>#REF!</v>
      </c>
      <c r="NB577" s="5" t="e">
        <f>COUNTIFS(#REF!,LT577,#REF!,1,#REF!,"&lt;="&amp;ME577,#REF!,"&gt;="&amp;MF577,#REF!,"="&amp;KW577,#REF!,"="&amp;KY577)</f>
        <v>#REF!</v>
      </c>
      <c r="NC577" s="5" t="e">
        <f>COUNTIFS(#REF!,LT577,#REF!,0,#REF!,"&lt;="&amp;ME577,#REF!,"&gt;="&amp;MF577,#REF!,"="&amp;KW577,#REF!,"="&amp;KY577)</f>
        <v>#REF!</v>
      </c>
      <c r="ND577" s="5" t="e">
        <f t="shared" si="523"/>
        <v>#REF!</v>
      </c>
      <c r="NE577" s="5" t="e">
        <f t="shared" si="524"/>
        <v>#REF!</v>
      </c>
      <c r="NF577" s="5" t="e">
        <f t="shared" si="525"/>
        <v>#REF!</v>
      </c>
      <c r="NG577" s="6" t="e">
        <f t="shared" si="526"/>
        <v>#REF!</v>
      </c>
      <c r="NH577" s="7" t="e">
        <f t="shared" si="527"/>
        <v>#REF!</v>
      </c>
      <c r="NI577" s="5" t="e">
        <f t="shared" si="528"/>
        <v>#REF!</v>
      </c>
      <c r="NJ577" s="31" t="e">
        <f t="shared" si="529"/>
        <v>#REF!</v>
      </c>
      <c r="NK577" s="32" t="e">
        <f t="shared" si="530"/>
        <v>#REF!</v>
      </c>
      <c r="NL577" s="32" t="e">
        <f t="shared" si="531"/>
        <v>#REF!</v>
      </c>
      <c r="NM577" s="33" t="e">
        <f t="shared" si="532"/>
        <v>#REF!</v>
      </c>
      <c r="NN577" s="33" t="e">
        <f t="shared" si="533"/>
        <v>#REF!</v>
      </c>
      <c r="NO577" s="33" t="e">
        <f t="shared" si="534"/>
        <v>#REF!</v>
      </c>
      <c r="NP577" s="33" t="e">
        <f t="shared" si="535"/>
        <v>#REF!</v>
      </c>
      <c r="NQ577" s="31" t="e">
        <f t="shared" si="536"/>
        <v>#REF!</v>
      </c>
      <c r="NR577" s="32" t="e">
        <f t="shared" si="537"/>
        <v>#REF!</v>
      </c>
      <c r="NS577" s="32" t="e">
        <f t="shared" si="538"/>
        <v>#REF!</v>
      </c>
      <c r="NT577" s="33" t="e">
        <f t="shared" si="539"/>
        <v>#REF!</v>
      </c>
      <c r="NU577" s="33" t="e">
        <f t="shared" si="540"/>
        <v>#REF!</v>
      </c>
      <c r="NV577" s="33" t="e">
        <f t="shared" si="541"/>
        <v>#REF!</v>
      </c>
      <c r="NW577" s="33" t="e">
        <f t="shared" si="542"/>
        <v>#REF!</v>
      </c>
      <c r="NX577" t="e">
        <f t="shared" si="543"/>
        <v>#REF!</v>
      </c>
      <c r="NY577" t="e">
        <f t="shared" si="544"/>
        <v>#REF!</v>
      </c>
      <c r="NZ577" t="e">
        <f t="shared" si="545"/>
        <v>#REF!</v>
      </c>
      <c r="OA577" t="e">
        <f t="shared" si="546"/>
        <v>#REF!</v>
      </c>
      <c r="OB577" t="e">
        <f t="shared" si="547"/>
        <v>#REF!</v>
      </c>
      <c r="OC577" t="e">
        <f t="shared" si="548"/>
        <v>#REF!</v>
      </c>
    </row>
    <row r="578" spans="1:393" ht="16.5" customHeight="1" x14ac:dyDescent="0.3">
      <c r="A578" s="22"/>
      <c r="KN578" s="5" t="e">
        <f>IF(INDEX(#REF!,MATCH('HT 0-1'!D578,#REF!,0))=INDEX(#REF!,MATCH('HT 0-1'!D578,#REF!,0)),INDEX(#REF!,MATCH('HT 0-1'!D578,#REF!,0)),"ERROR")</f>
        <v>#REF!</v>
      </c>
      <c r="KO578" s="5" t="e">
        <f>IF(INDEX(#REF!,MATCH('HT 0-1'!E578,#REF!,0))=INDEX(#REF!,MATCH('HT 0-1'!E578,#REF!,0)),INDEX(#REF!,MATCH('HT 0-1'!E578,#REF!,0)),"ERROR")</f>
        <v>#REF!</v>
      </c>
      <c r="KP578" s="5" t="e">
        <f t="shared" si="488"/>
        <v>#REF!</v>
      </c>
      <c r="KQ578" t="str">
        <f t="shared" si="489"/>
        <v>_</v>
      </c>
      <c r="KR578" s="5" t="e">
        <f t="shared" si="490"/>
        <v>#DIV/0!</v>
      </c>
      <c r="KS578" s="5" t="e">
        <f t="shared" si="491"/>
        <v>#DIV/0!</v>
      </c>
      <c r="KT578" s="5" t="e">
        <f t="shared" si="492"/>
        <v>#DIV/0!</v>
      </c>
      <c r="KU578" s="5" t="e">
        <f t="shared" si="493"/>
        <v>#DIV/0!</v>
      </c>
      <c r="KV578" s="5" t="e">
        <f t="shared" si="494"/>
        <v>#DIV/0!</v>
      </c>
      <c r="KW578" s="5" t="e">
        <f t="shared" si="495"/>
        <v>#DIV/0!</v>
      </c>
      <c r="KX578" s="5" t="e">
        <f t="shared" si="496"/>
        <v>#DIV/0!</v>
      </c>
      <c r="KY578" s="5" t="e">
        <f t="shared" si="497"/>
        <v>#DIV/0!</v>
      </c>
      <c r="KZ578" s="5" t="e">
        <f t="shared" si="498"/>
        <v>#DIV/0!</v>
      </c>
      <c r="LA578" s="5" t="e">
        <f t="shared" si="499"/>
        <v>#DIV/0!</v>
      </c>
      <c r="LB578" t="e">
        <f>IF(LQ578="0-1",INDEX(Scrape!#REF!,MATCH('HT 0-1'!KP578,Scrape!$B:$B,0)),"")</f>
        <v>#REF!</v>
      </c>
      <c r="LC578" t="e">
        <f>IF(LQ578="0-1",INDEX(Scrape!$A:$A,MATCH('HT 0-1'!KP578,Scrape!$B:$B,0)),"")</f>
        <v>#REF!</v>
      </c>
      <c r="LD578" t="e">
        <f>IF(LQ578="0-1",INDEX(Scrape!$B:$B,MATCH('HT 0-1'!KP578,Scrape!$B:$B,0)),"")</f>
        <v>#REF!</v>
      </c>
      <c r="LE578" t="e">
        <f>IF(LQ578="0-1",INDEX(Scrape!$C:$C,MATCH('HT 0-1'!KP578,Scrape!$B:$B,0)),"")</f>
        <v>#REF!</v>
      </c>
      <c r="LF578" t="e">
        <f>IF(LQ578="0-1",INDEX(Scrape!$D:$D,MATCH('HT 0-1'!KP578,Scrape!$B:$B,0)),"")</f>
        <v>#REF!</v>
      </c>
      <c r="LG578" t="e">
        <f>IF(LQ578="0-1",INDEX(Scrape!$E:$E,MATCH('HT 0-1'!KP578,Scrape!$B:$B,0)),"")</f>
        <v>#REF!</v>
      </c>
      <c r="LH578" t="e">
        <f>IF(LQ578="0-1",INDEX(Scrape!$F:$F,MATCH('HT 0-1'!KP578,Scrape!$B:$B,0)),"")</f>
        <v>#REF!</v>
      </c>
      <c r="LI578" t="e">
        <f>IF(LQ578="0-1",INDEX(Scrape!$G:$G,MATCH('HT 0-1'!KP578,Scrape!$B:$B,0)),"")</f>
        <v>#REF!</v>
      </c>
      <c r="LJ578" t="e">
        <f>IF(LQ578="0-1",INDEX(Scrape!$H:$H,MATCH('HT 0-1'!KP578,Scrape!$B:$B,0)),"")</f>
        <v>#REF!</v>
      </c>
      <c r="LK578" t="e">
        <f>IF(LQ578="0-1",INDEX(Scrape!$I:$I,MATCH('HT 0-1'!KP578,Scrape!$B:$B,0)),"")</f>
        <v>#REF!</v>
      </c>
      <c r="LL578" t="e">
        <f>IF(LQ578="0-1",INDEX(Scrape!$J:$J,MATCH('HT 0-1'!KP578,Scrape!$B:$B,0)),"")</f>
        <v>#REF!</v>
      </c>
      <c r="LM578" t="e">
        <f>IF(LQ578="0-1",INDEX(Scrape!$K:$K,MATCH('HT 0-1'!KP578,Scrape!$B:$B,0)),"")</f>
        <v>#REF!</v>
      </c>
      <c r="LN578" t="e">
        <f>IF(LQ578="0-1",INDEX(Scrape!$L:$L,MATCH('HT 0-1'!KP578,Scrape!$B:$B,0)),"")</f>
        <v>#REF!</v>
      </c>
      <c r="LO578" t="e">
        <f>IF(LQ578="0-1",INDEX(Scrape!$M:$M,MATCH('HT 0-1'!KP578,Scrape!$B:$B,0)),"")</f>
        <v>#REF!</v>
      </c>
      <c r="LP578" t="e">
        <f>IF(LQ578="0-1",INDEX(Scrape!$N:$N,MATCH('HT 0-1'!KP578,Scrape!$B:$B,0)),"")</f>
        <v>#REF!</v>
      </c>
      <c r="LQ578" t="e">
        <f>INDEX(Scrape!$O:$O,MATCH('HT 0-1'!KP578,Scrape!$B:$B,0))</f>
        <v>#REF!</v>
      </c>
      <c r="LR578" t="e">
        <f t="shared" si="500"/>
        <v>#REF!</v>
      </c>
      <c r="LS578" t="e">
        <f t="shared" si="501"/>
        <v>#REF!</v>
      </c>
      <c r="LT578" s="23" t="e">
        <f>IF(INDEX(#REF!,MATCH(KQ578,#REF!,0))=INDEX(#REF!,MATCH(KQ578,#REF!,0)),INDEX(#REF!,MATCH(KQ578,#REF!,0)),"ERROR")</f>
        <v>#REF!</v>
      </c>
      <c r="LU578" s="24" t="e">
        <f t="shared" si="502"/>
        <v>#DIV/0!</v>
      </c>
      <c r="LV578" s="24" t="e">
        <f t="shared" si="503"/>
        <v>#DIV/0!</v>
      </c>
      <c r="LW578" s="24" t="e">
        <f t="shared" si="504"/>
        <v>#DIV/0!</v>
      </c>
      <c r="LX578" s="24" t="e">
        <f t="shared" si="505"/>
        <v>#DIV/0!</v>
      </c>
      <c r="LY578" s="25" t="e">
        <f t="shared" si="506"/>
        <v>#REF!</v>
      </c>
      <c r="LZ578" s="25" t="e">
        <f t="shared" si="507"/>
        <v>#REF!</v>
      </c>
      <c r="MA578" s="26" t="e">
        <f t="shared" si="508"/>
        <v>#REF!</v>
      </c>
      <c r="MB578" s="27" t="e">
        <f t="shared" si="509"/>
        <v>#REF!</v>
      </c>
      <c r="MC578" s="28" t="e">
        <f t="shared" si="510"/>
        <v>#REF!</v>
      </c>
      <c r="MD578" s="24" t="e">
        <f t="shared" si="511"/>
        <v>#REF!</v>
      </c>
      <c r="ME578" s="29" t="e">
        <f t="shared" si="512"/>
        <v>#REF!</v>
      </c>
      <c r="MF578" s="30" t="e">
        <f t="shared" si="513"/>
        <v>#REF!</v>
      </c>
      <c r="MG578" s="24" t="e">
        <f t="shared" si="514"/>
        <v>#REF!</v>
      </c>
      <c r="MH578" s="29" t="e">
        <f t="shared" si="515"/>
        <v>#REF!</v>
      </c>
      <c r="MI578" s="30" t="e">
        <f t="shared" si="516"/>
        <v>#REF!</v>
      </c>
      <c r="MJ578" t="str">
        <f t="shared" si="517"/>
        <v/>
      </c>
      <c r="MK578" t="str">
        <f t="shared" si="518"/>
        <v/>
      </c>
      <c r="ML578" t="str">
        <f t="shared" si="519"/>
        <v/>
      </c>
      <c r="MM578" t="str">
        <f t="shared" si="520"/>
        <v/>
      </c>
      <c r="MN578" t="str">
        <f t="shared" si="521"/>
        <v/>
      </c>
      <c r="MO578" t="str">
        <f t="shared" si="522"/>
        <v/>
      </c>
      <c r="MP578" s="5" t="e">
        <f>COUNTIFS(#REF!,LT578,#REF!,1,#REF!,"&gt;="&amp;MC578,#REF!,"&lt;="&amp;MB578,#REF!,"&lt;="&amp;ME578,#REF!,"&gt;="&amp;MF578,#REF!,"="&amp;KV578,#REF!,"="&amp;KX578)</f>
        <v>#REF!</v>
      </c>
      <c r="MQ578" s="5" t="e">
        <f>COUNTIFS(#REF!,LT578,#REF!,0,#REF!,"&gt;="&amp;MC578,#REF!,"&lt;="&amp;MB578,#REF!,"&lt;="&amp;ME578,#REF!,"&gt;="&amp;MF578,#REF!,"="&amp;KV578,#REF!,"="&amp;KX578)</f>
        <v>#REF!</v>
      </c>
      <c r="MR578" s="5" t="e">
        <f>COUNTIFS(#REF!,LT578,#REF!,1,#REF!,"&gt;="&amp;MC578,#REF!,"&lt;="&amp;MB578,#REF!,"&lt;="&amp;ME578,#REF!,"&gt;="&amp;MF578,#REF!,"="&amp;KW578,#REF!,"="&amp;KY578)</f>
        <v>#REF!</v>
      </c>
      <c r="MS578" s="5" t="e">
        <f>COUNTIFS(#REF!,LT578,#REF!,0,#REF!,"&gt;="&amp;MC578,#REF!,"&lt;="&amp;MB578,#REF!,"&lt;="&amp;ME578,#REF!,"&gt;="&amp;MF578,#REF!,"="&amp;KW578,#REF!,"="&amp;KY578)</f>
        <v>#REF!</v>
      </c>
      <c r="MT578" s="5" t="e">
        <f>COUNTIFS(#REF!,LT578,#REF!,1,#REF!,"&gt;="&amp;MI578,#REF!,"&lt;="&amp;MH578,#REF!,"&lt;="&amp;ME578,#REF!,"&gt;="&amp;MF578)</f>
        <v>#REF!</v>
      </c>
      <c r="MU578" s="5" t="e">
        <f>COUNTIFS(#REF!,LT578,#REF!,0,#REF!,"&gt;="&amp;MI578,#REF!,"&lt;="&amp;MH578,#REF!,"&lt;="&amp;ME578,#REF!,"&gt;="&amp;MF578)</f>
        <v>#REF!</v>
      </c>
      <c r="MV578" s="5" t="e">
        <f>COUNTIFS(#REF!,LT578,#REF!,1,#REF!,"&gt;="&amp;MI578,#REF!,"&lt;="&amp;MH578,#REF!,"="&amp;KZ578,#REF!,"="&amp;LA578,#REF!,"&lt;="&amp;ME578,#REF!,"&gt;="&amp;MF578)</f>
        <v>#REF!</v>
      </c>
      <c r="MW578" s="5" t="e">
        <f>COUNTIFS(#REF!,LT578,#REF!,0,#REF!,"&gt;="&amp;MI578,#REF!,"&lt;="&amp;MH578,#REF!,"="&amp;KZ578,#REF!,"="&amp;LA578,#REF!,"&lt;="&amp;ME578,#REF!,"&gt;="&amp;MF578)</f>
        <v>#REF!</v>
      </c>
      <c r="MX578" s="5" t="e">
        <f>COUNTIFS(#REF!,LT578,#REF!,1,#REF!,"&gt;="&amp;MC578,#REF!,"&lt;="&amp;MB578,#REF!,"&lt;="&amp;ME578,#REF!,"&gt;="&amp;MF578)</f>
        <v>#REF!</v>
      </c>
      <c r="MY578" s="5" t="e">
        <f>COUNTIFS(#REF!,LT578,#REF!,0,#REF!,"&gt;="&amp;MC578,#REF!,"&lt;="&amp;MB578,#REF!,"&lt;="&amp;ME578,#REF!,"&gt;="&amp;MF578)</f>
        <v>#REF!</v>
      </c>
      <c r="MZ578" s="5" t="e">
        <f>COUNTIFS(#REF!,LT578,#REF!,1,#REF!,"&lt;="&amp;ME578,#REF!,"&gt;="&amp;MF578,#REF!,"="&amp;KV578,#REF!,"="&amp;KX578)</f>
        <v>#REF!</v>
      </c>
      <c r="NA578" s="5" t="e">
        <f>COUNTIFS(#REF!,LT578,#REF!,0,#REF!,"&lt;="&amp;ME578,#REF!,"&gt;="&amp;MF578,#REF!,"="&amp;KV578,#REF!,"="&amp;KX578)</f>
        <v>#REF!</v>
      </c>
      <c r="NB578" s="5" t="e">
        <f>COUNTIFS(#REF!,LT578,#REF!,1,#REF!,"&lt;="&amp;ME578,#REF!,"&gt;="&amp;MF578,#REF!,"="&amp;KW578,#REF!,"="&amp;KY578)</f>
        <v>#REF!</v>
      </c>
      <c r="NC578" s="5" t="e">
        <f>COUNTIFS(#REF!,LT578,#REF!,0,#REF!,"&lt;="&amp;ME578,#REF!,"&gt;="&amp;MF578,#REF!,"="&amp;KW578,#REF!,"="&amp;KY578)</f>
        <v>#REF!</v>
      </c>
      <c r="ND578" s="5" t="e">
        <f t="shared" si="523"/>
        <v>#REF!</v>
      </c>
      <c r="NE578" s="5" t="e">
        <f t="shared" si="524"/>
        <v>#REF!</v>
      </c>
      <c r="NF578" s="5" t="e">
        <f t="shared" si="525"/>
        <v>#REF!</v>
      </c>
      <c r="NG578" s="6" t="e">
        <f t="shared" si="526"/>
        <v>#REF!</v>
      </c>
      <c r="NH578" s="7" t="e">
        <f t="shared" si="527"/>
        <v>#REF!</v>
      </c>
      <c r="NI578" s="5" t="e">
        <f t="shared" si="528"/>
        <v>#REF!</v>
      </c>
      <c r="NJ578" s="31" t="e">
        <f t="shared" si="529"/>
        <v>#REF!</v>
      </c>
      <c r="NK578" s="32" t="e">
        <f t="shared" si="530"/>
        <v>#REF!</v>
      </c>
      <c r="NL578" s="32" t="e">
        <f t="shared" si="531"/>
        <v>#REF!</v>
      </c>
      <c r="NM578" s="33" t="e">
        <f t="shared" si="532"/>
        <v>#REF!</v>
      </c>
      <c r="NN578" s="33" t="e">
        <f t="shared" si="533"/>
        <v>#REF!</v>
      </c>
      <c r="NO578" s="33" t="e">
        <f t="shared" si="534"/>
        <v>#REF!</v>
      </c>
      <c r="NP578" s="33" t="e">
        <f t="shared" si="535"/>
        <v>#REF!</v>
      </c>
      <c r="NQ578" s="31" t="e">
        <f t="shared" si="536"/>
        <v>#REF!</v>
      </c>
      <c r="NR578" s="32" t="e">
        <f t="shared" si="537"/>
        <v>#REF!</v>
      </c>
      <c r="NS578" s="32" t="e">
        <f t="shared" si="538"/>
        <v>#REF!</v>
      </c>
      <c r="NT578" s="33" t="e">
        <f t="shared" si="539"/>
        <v>#REF!</v>
      </c>
      <c r="NU578" s="33" t="e">
        <f t="shared" si="540"/>
        <v>#REF!</v>
      </c>
      <c r="NV578" s="33" t="e">
        <f t="shared" si="541"/>
        <v>#REF!</v>
      </c>
      <c r="NW578" s="33" t="e">
        <f t="shared" si="542"/>
        <v>#REF!</v>
      </c>
      <c r="NX578" t="e">
        <f t="shared" si="543"/>
        <v>#REF!</v>
      </c>
      <c r="NY578" t="e">
        <f t="shared" si="544"/>
        <v>#REF!</v>
      </c>
      <c r="NZ578" t="e">
        <f t="shared" si="545"/>
        <v>#REF!</v>
      </c>
      <c r="OA578" t="e">
        <f t="shared" si="546"/>
        <v>#REF!</v>
      </c>
      <c r="OB578" t="e">
        <f t="shared" si="547"/>
        <v>#REF!</v>
      </c>
      <c r="OC578" t="e">
        <f t="shared" si="548"/>
        <v>#REF!</v>
      </c>
    </row>
    <row r="579" spans="1:393" ht="16.5" customHeight="1" x14ac:dyDescent="0.3">
      <c r="A579" s="22"/>
      <c r="KN579" s="5" t="e">
        <f>IF(INDEX(#REF!,MATCH('HT 0-1'!D579,#REF!,0))=INDEX(#REF!,MATCH('HT 0-1'!D579,#REF!,0)),INDEX(#REF!,MATCH('HT 0-1'!D579,#REF!,0)),"ERROR")</f>
        <v>#REF!</v>
      </c>
      <c r="KO579" s="5" t="e">
        <f>IF(INDEX(#REF!,MATCH('HT 0-1'!E579,#REF!,0))=INDEX(#REF!,MATCH('HT 0-1'!E579,#REF!,0)),INDEX(#REF!,MATCH('HT 0-1'!E579,#REF!,0)),"ERROR")</f>
        <v>#REF!</v>
      </c>
      <c r="KP579" s="5" t="e">
        <f t="shared" si="488"/>
        <v>#REF!</v>
      </c>
      <c r="KQ579" t="str">
        <f t="shared" si="489"/>
        <v>_</v>
      </c>
      <c r="KR579" s="5" t="e">
        <f t="shared" si="490"/>
        <v>#DIV/0!</v>
      </c>
      <c r="KS579" s="5" t="e">
        <f t="shared" si="491"/>
        <v>#DIV/0!</v>
      </c>
      <c r="KT579" s="5" t="e">
        <f t="shared" si="492"/>
        <v>#DIV/0!</v>
      </c>
      <c r="KU579" s="5" t="e">
        <f t="shared" si="493"/>
        <v>#DIV/0!</v>
      </c>
      <c r="KV579" s="5" t="e">
        <f t="shared" si="494"/>
        <v>#DIV/0!</v>
      </c>
      <c r="KW579" s="5" t="e">
        <f t="shared" si="495"/>
        <v>#DIV/0!</v>
      </c>
      <c r="KX579" s="5" t="e">
        <f t="shared" si="496"/>
        <v>#DIV/0!</v>
      </c>
      <c r="KY579" s="5" t="e">
        <f t="shared" si="497"/>
        <v>#DIV/0!</v>
      </c>
      <c r="KZ579" s="5" t="e">
        <f t="shared" si="498"/>
        <v>#DIV/0!</v>
      </c>
      <c r="LA579" s="5" t="e">
        <f t="shared" si="499"/>
        <v>#DIV/0!</v>
      </c>
      <c r="LB579" t="e">
        <f>IF(LQ579="0-1",INDEX(Scrape!#REF!,MATCH('HT 0-1'!KP579,Scrape!$B:$B,0)),"")</f>
        <v>#REF!</v>
      </c>
      <c r="LC579" t="e">
        <f>IF(LQ579="0-1",INDEX(Scrape!$A:$A,MATCH('HT 0-1'!KP579,Scrape!$B:$B,0)),"")</f>
        <v>#REF!</v>
      </c>
      <c r="LD579" t="e">
        <f>IF(LQ579="0-1",INDEX(Scrape!$B:$B,MATCH('HT 0-1'!KP579,Scrape!$B:$B,0)),"")</f>
        <v>#REF!</v>
      </c>
      <c r="LE579" t="e">
        <f>IF(LQ579="0-1",INDEX(Scrape!$C:$C,MATCH('HT 0-1'!KP579,Scrape!$B:$B,0)),"")</f>
        <v>#REF!</v>
      </c>
      <c r="LF579" t="e">
        <f>IF(LQ579="0-1",INDEX(Scrape!$D:$D,MATCH('HT 0-1'!KP579,Scrape!$B:$B,0)),"")</f>
        <v>#REF!</v>
      </c>
      <c r="LG579" t="e">
        <f>IF(LQ579="0-1",INDEX(Scrape!$E:$E,MATCH('HT 0-1'!KP579,Scrape!$B:$B,0)),"")</f>
        <v>#REF!</v>
      </c>
      <c r="LH579" t="e">
        <f>IF(LQ579="0-1",INDEX(Scrape!$F:$F,MATCH('HT 0-1'!KP579,Scrape!$B:$B,0)),"")</f>
        <v>#REF!</v>
      </c>
      <c r="LI579" t="e">
        <f>IF(LQ579="0-1",INDEX(Scrape!$G:$G,MATCH('HT 0-1'!KP579,Scrape!$B:$B,0)),"")</f>
        <v>#REF!</v>
      </c>
      <c r="LJ579" t="e">
        <f>IF(LQ579="0-1",INDEX(Scrape!$H:$H,MATCH('HT 0-1'!KP579,Scrape!$B:$B,0)),"")</f>
        <v>#REF!</v>
      </c>
      <c r="LK579" t="e">
        <f>IF(LQ579="0-1",INDEX(Scrape!$I:$I,MATCH('HT 0-1'!KP579,Scrape!$B:$B,0)),"")</f>
        <v>#REF!</v>
      </c>
      <c r="LL579" t="e">
        <f>IF(LQ579="0-1",INDEX(Scrape!$J:$J,MATCH('HT 0-1'!KP579,Scrape!$B:$B,0)),"")</f>
        <v>#REF!</v>
      </c>
      <c r="LM579" t="e">
        <f>IF(LQ579="0-1",INDEX(Scrape!$K:$K,MATCH('HT 0-1'!KP579,Scrape!$B:$B,0)),"")</f>
        <v>#REF!</v>
      </c>
      <c r="LN579" t="e">
        <f>IF(LQ579="0-1",INDEX(Scrape!$L:$L,MATCH('HT 0-1'!KP579,Scrape!$B:$B,0)),"")</f>
        <v>#REF!</v>
      </c>
      <c r="LO579" t="e">
        <f>IF(LQ579="0-1",INDEX(Scrape!$M:$M,MATCH('HT 0-1'!KP579,Scrape!$B:$B,0)),"")</f>
        <v>#REF!</v>
      </c>
      <c r="LP579" t="e">
        <f>IF(LQ579="0-1",INDEX(Scrape!$N:$N,MATCH('HT 0-1'!KP579,Scrape!$B:$B,0)),"")</f>
        <v>#REF!</v>
      </c>
      <c r="LQ579" t="e">
        <f>INDEX(Scrape!$O:$O,MATCH('HT 0-1'!KP579,Scrape!$B:$B,0))</f>
        <v>#REF!</v>
      </c>
      <c r="LR579" t="e">
        <f t="shared" si="500"/>
        <v>#REF!</v>
      </c>
      <c r="LS579" t="e">
        <f t="shared" si="501"/>
        <v>#REF!</v>
      </c>
      <c r="LT579" s="23" t="e">
        <f>IF(INDEX(#REF!,MATCH(KQ579,#REF!,0))=INDEX(#REF!,MATCH(KQ579,#REF!,0)),INDEX(#REF!,MATCH(KQ579,#REF!,0)),"ERROR")</f>
        <v>#REF!</v>
      </c>
      <c r="LU579" s="24" t="e">
        <f t="shared" si="502"/>
        <v>#DIV/0!</v>
      </c>
      <c r="LV579" s="24" t="e">
        <f t="shared" si="503"/>
        <v>#DIV/0!</v>
      </c>
      <c r="LW579" s="24" t="e">
        <f t="shared" si="504"/>
        <v>#DIV/0!</v>
      </c>
      <c r="LX579" s="24" t="e">
        <f t="shared" si="505"/>
        <v>#DIV/0!</v>
      </c>
      <c r="LY579" s="25" t="e">
        <f t="shared" si="506"/>
        <v>#REF!</v>
      </c>
      <c r="LZ579" s="25" t="e">
        <f t="shared" si="507"/>
        <v>#REF!</v>
      </c>
      <c r="MA579" s="26" t="e">
        <f t="shared" si="508"/>
        <v>#REF!</v>
      </c>
      <c r="MB579" s="27" t="e">
        <f t="shared" si="509"/>
        <v>#REF!</v>
      </c>
      <c r="MC579" s="28" t="e">
        <f t="shared" si="510"/>
        <v>#REF!</v>
      </c>
      <c r="MD579" s="24" t="e">
        <f t="shared" si="511"/>
        <v>#REF!</v>
      </c>
      <c r="ME579" s="29" t="e">
        <f t="shared" si="512"/>
        <v>#REF!</v>
      </c>
      <c r="MF579" s="30" t="e">
        <f t="shared" si="513"/>
        <v>#REF!</v>
      </c>
      <c r="MG579" s="24" t="e">
        <f t="shared" si="514"/>
        <v>#REF!</v>
      </c>
      <c r="MH579" s="29" t="e">
        <f t="shared" si="515"/>
        <v>#REF!</v>
      </c>
      <c r="MI579" s="30" t="e">
        <f t="shared" si="516"/>
        <v>#REF!</v>
      </c>
      <c r="MJ579" t="str">
        <f t="shared" si="517"/>
        <v/>
      </c>
      <c r="MK579" t="str">
        <f t="shared" si="518"/>
        <v/>
      </c>
      <c r="ML579" t="str">
        <f t="shared" si="519"/>
        <v/>
      </c>
      <c r="MM579" t="str">
        <f t="shared" si="520"/>
        <v/>
      </c>
      <c r="MN579" t="str">
        <f t="shared" si="521"/>
        <v/>
      </c>
      <c r="MO579" t="str">
        <f t="shared" si="522"/>
        <v/>
      </c>
      <c r="MP579" s="5" t="e">
        <f>COUNTIFS(#REF!,LT579,#REF!,1,#REF!,"&gt;="&amp;MC579,#REF!,"&lt;="&amp;MB579,#REF!,"&lt;="&amp;ME579,#REF!,"&gt;="&amp;MF579,#REF!,"="&amp;KV579,#REF!,"="&amp;KX579)</f>
        <v>#REF!</v>
      </c>
      <c r="MQ579" s="5" t="e">
        <f>COUNTIFS(#REF!,LT579,#REF!,0,#REF!,"&gt;="&amp;MC579,#REF!,"&lt;="&amp;MB579,#REF!,"&lt;="&amp;ME579,#REF!,"&gt;="&amp;MF579,#REF!,"="&amp;KV579,#REF!,"="&amp;KX579)</f>
        <v>#REF!</v>
      </c>
      <c r="MR579" s="5" t="e">
        <f>COUNTIFS(#REF!,LT579,#REF!,1,#REF!,"&gt;="&amp;MC579,#REF!,"&lt;="&amp;MB579,#REF!,"&lt;="&amp;ME579,#REF!,"&gt;="&amp;MF579,#REF!,"="&amp;KW579,#REF!,"="&amp;KY579)</f>
        <v>#REF!</v>
      </c>
      <c r="MS579" s="5" t="e">
        <f>COUNTIFS(#REF!,LT579,#REF!,0,#REF!,"&gt;="&amp;MC579,#REF!,"&lt;="&amp;MB579,#REF!,"&lt;="&amp;ME579,#REF!,"&gt;="&amp;MF579,#REF!,"="&amp;KW579,#REF!,"="&amp;KY579)</f>
        <v>#REF!</v>
      </c>
      <c r="MT579" s="5" t="e">
        <f>COUNTIFS(#REF!,LT579,#REF!,1,#REF!,"&gt;="&amp;MI579,#REF!,"&lt;="&amp;MH579,#REF!,"&lt;="&amp;ME579,#REF!,"&gt;="&amp;MF579)</f>
        <v>#REF!</v>
      </c>
      <c r="MU579" s="5" t="e">
        <f>COUNTIFS(#REF!,LT579,#REF!,0,#REF!,"&gt;="&amp;MI579,#REF!,"&lt;="&amp;MH579,#REF!,"&lt;="&amp;ME579,#REF!,"&gt;="&amp;MF579)</f>
        <v>#REF!</v>
      </c>
      <c r="MV579" s="5" t="e">
        <f>COUNTIFS(#REF!,LT579,#REF!,1,#REF!,"&gt;="&amp;MI579,#REF!,"&lt;="&amp;MH579,#REF!,"="&amp;KZ579,#REF!,"="&amp;LA579,#REF!,"&lt;="&amp;ME579,#REF!,"&gt;="&amp;MF579)</f>
        <v>#REF!</v>
      </c>
      <c r="MW579" s="5" t="e">
        <f>COUNTIFS(#REF!,LT579,#REF!,0,#REF!,"&gt;="&amp;MI579,#REF!,"&lt;="&amp;MH579,#REF!,"="&amp;KZ579,#REF!,"="&amp;LA579,#REF!,"&lt;="&amp;ME579,#REF!,"&gt;="&amp;MF579)</f>
        <v>#REF!</v>
      </c>
      <c r="MX579" s="5" t="e">
        <f>COUNTIFS(#REF!,LT579,#REF!,1,#REF!,"&gt;="&amp;MC579,#REF!,"&lt;="&amp;MB579,#REF!,"&lt;="&amp;ME579,#REF!,"&gt;="&amp;MF579)</f>
        <v>#REF!</v>
      </c>
      <c r="MY579" s="5" t="e">
        <f>COUNTIFS(#REF!,LT579,#REF!,0,#REF!,"&gt;="&amp;MC579,#REF!,"&lt;="&amp;MB579,#REF!,"&lt;="&amp;ME579,#REF!,"&gt;="&amp;MF579)</f>
        <v>#REF!</v>
      </c>
      <c r="MZ579" s="5" t="e">
        <f>COUNTIFS(#REF!,LT579,#REF!,1,#REF!,"&lt;="&amp;ME579,#REF!,"&gt;="&amp;MF579,#REF!,"="&amp;KV579,#REF!,"="&amp;KX579)</f>
        <v>#REF!</v>
      </c>
      <c r="NA579" s="5" t="e">
        <f>COUNTIFS(#REF!,LT579,#REF!,0,#REF!,"&lt;="&amp;ME579,#REF!,"&gt;="&amp;MF579,#REF!,"="&amp;KV579,#REF!,"="&amp;KX579)</f>
        <v>#REF!</v>
      </c>
      <c r="NB579" s="5" t="e">
        <f>COUNTIFS(#REF!,LT579,#REF!,1,#REF!,"&lt;="&amp;ME579,#REF!,"&gt;="&amp;MF579,#REF!,"="&amp;KW579,#REF!,"="&amp;KY579)</f>
        <v>#REF!</v>
      </c>
      <c r="NC579" s="5" t="e">
        <f>COUNTIFS(#REF!,LT579,#REF!,0,#REF!,"&lt;="&amp;ME579,#REF!,"&gt;="&amp;MF579,#REF!,"="&amp;KW579,#REF!,"="&amp;KY579)</f>
        <v>#REF!</v>
      </c>
      <c r="ND579" s="5" t="e">
        <f t="shared" si="523"/>
        <v>#REF!</v>
      </c>
      <c r="NE579" s="5" t="e">
        <f t="shared" si="524"/>
        <v>#REF!</v>
      </c>
      <c r="NF579" s="5" t="e">
        <f t="shared" si="525"/>
        <v>#REF!</v>
      </c>
      <c r="NG579" s="6" t="e">
        <f t="shared" si="526"/>
        <v>#REF!</v>
      </c>
      <c r="NH579" s="7" t="e">
        <f t="shared" si="527"/>
        <v>#REF!</v>
      </c>
      <c r="NI579" s="5" t="e">
        <f t="shared" si="528"/>
        <v>#REF!</v>
      </c>
      <c r="NJ579" s="31" t="e">
        <f t="shared" si="529"/>
        <v>#REF!</v>
      </c>
      <c r="NK579" s="32" t="e">
        <f t="shared" si="530"/>
        <v>#REF!</v>
      </c>
      <c r="NL579" s="32" t="e">
        <f t="shared" si="531"/>
        <v>#REF!</v>
      </c>
      <c r="NM579" s="33" t="e">
        <f t="shared" si="532"/>
        <v>#REF!</v>
      </c>
      <c r="NN579" s="33" t="e">
        <f t="shared" si="533"/>
        <v>#REF!</v>
      </c>
      <c r="NO579" s="33" t="e">
        <f t="shared" si="534"/>
        <v>#REF!</v>
      </c>
      <c r="NP579" s="33" t="e">
        <f t="shared" si="535"/>
        <v>#REF!</v>
      </c>
      <c r="NQ579" s="31" t="e">
        <f t="shared" si="536"/>
        <v>#REF!</v>
      </c>
      <c r="NR579" s="32" t="e">
        <f t="shared" si="537"/>
        <v>#REF!</v>
      </c>
      <c r="NS579" s="32" t="e">
        <f t="shared" si="538"/>
        <v>#REF!</v>
      </c>
      <c r="NT579" s="33" t="e">
        <f t="shared" si="539"/>
        <v>#REF!</v>
      </c>
      <c r="NU579" s="33" t="e">
        <f t="shared" si="540"/>
        <v>#REF!</v>
      </c>
      <c r="NV579" s="33" t="e">
        <f t="shared" si="541"/>
        <v>#REF!</v>
      </c>
      <c r="NW579" s="33" t="e">
        <f t="shared" si="542"/>
        <v>#REF!</v>
      </c>
      <c r="NX579" t="e">
        <f t="shared" si="543"/>
        <v>#REF!</v>
      </c>
      <c r="NY579" t="e">
        <f t="shared" si="544"/>
        <v>#REF!</v>
      </c>
      <c r="NZ579" t="e">
        <f t="shared" si="545"/>
        <v>#REF!</v>
      </c>
      <c r="OA579" t="e">
        <f t="shared" si="546"/>
        <v>#REF!</v>
      </c>
      <c r="OB579" t="e">
        <f t="shared" si="547"/>
        <v>#REF!</v>
      </c>
      <c r="OC579" t="e">
        <f t="shared" si="548"/>
        <v>#REF!</v>
      </c>
    </row>
    <row r="580" spans="1:393" ht="16.5" customHeight="1" x14ac:dyDescent="0.3">
      <c r="A580" s="22"/>
      <c r="KN580" s="5" t="e">
        <f>IF(INDEX(#REF!,MATCH('HT 0-1'!D580,#REF!,0))=INDEX(#REF!,MATCH('HT 0-1'!D580,#REF!,0)),INDEX(#REF!,MATCH('HT 0-1'!D580,#REF!,0)),"ERROR")</f>
        <v>#REF!</v>
      </c>
      <c r="KO580" s="5" t="e">
        <f>IF(INDEX(#REF!,MATCH('HT 0-1'!E580,#REF!,0))=INDEX(#REF!,MATCH('HT 0-1'!E580,#REF!,0)),INDEX(#REF!,MATCH('HT 0-1'!E580,#REF!,0)),"ERROR")</f>
        <v>#REF!</v>
      </c>
      <c r="KP580" s="5" t="e">
        <f t="shared" si="488"/>
        <v>#REF!</v>
      </c>
      <c r="KQ580" t="str">
        <f t="shared" si="489"/>
        <v>_</v>
      </c>
      <c r="KR580" s="5" t="e">
        <f t="shared" si="490"/>
        <v>#DIV/0!</v>
      </c>
      <c r="KS580" s="5" t="e">
        <f t="shared" si="491"/>
        <v>#DIV/0!</v>
      </c>
      <c r="KT580" s="5" t="e">
        <f t="shared" si="492"/>
        <v>#DIV/0!</v>
      </c>
      <c r="KU580" s="5" t="e">
        <f t="shared" si="493"/>
        <v>#DIV/0!</v>
      </c>
      <c r="KV580" s="5" t="e">
        <f t="shared" si="494"/>
        <v>#DIV/0!</v>
      </c>
      <c r="KW580" s="5" t="e">
        <f t="shared" si="495"/>
        <v>#DIV/0!</v>
      </c>
      <c r="KX580" s="5" t="e">
        <f t="shared" si="496"/>
        <v>#DIV/0!</v>
      </c>
      <c r="KY580" s="5" t="e">
        <f t="shared" si="497"/>
        <v>#DIV/0!</v>
      </c>
      <c r="KZ580" s="5" t="e">
        <f t="shared" si="498"/>
        <v>#DIV/0!</v>
      </c>
      <c r="LA580" s="5" t="e">
        <f t="shared" si="499"/>
        <v>#DIV/0!</v>
      </c>
      <c r="LB580" t="e">
        <f>IF(LQ580="0-1",INDEX(Scrape!#REF!,MATCH('HT 0-1'!KP580,Scrape!$B:$B,0)),"")</f>
        <v>#REF!</v>
      </c>
      <c r="LC580" t="e">
        <f>IF(LQ580="0-1",INDEX(Scrape!$A:$A,MATCH('HT 0-1'!KP580,Scrape!$B:$B,0)),"")</f>
        <v>#REF!</v>
      </c>
      <c r="LD580" t="e">
        <f>IF(LQ580="0-1",INDEX(Scrape!$B:$B,MATCH('HT 0-1'!KP580,Scrape!$B:$B,0)),"")</f>
        <v>#REF!</v>
      </c>
      <c r="LE580" t="e">
        <f>IF(LQ580="0-1",INDEX(Scrape!$C:$C,MATCH('HT 0-1'!KP580,Scrape!$B:$B,0)),"")</f>
        <v>#REF!</v>
      </c>
      <c r="LF580" t="e">
        <f>IF(LQ580="0-1",INDEX(Scrape!$D:$D,MATCH('HT 0-1'!KP580,Scrape!$B:$B,0)),"")</f>
        <v>#REF!</v>
      </c>
      <c r="LG580" t="e">
        <f>IF(LQ580="0-1",INDEX(Scrape!$E:$E,MATCH('HT 0-1'!KP580,Scrape!$B:$B,0)),"")</f>
        <v>#REF!</v>
      </c>
      <c r="LH580" t="e">
        <f>IF(LQ580="0-1",INDEX(Scrape!$F:$F,MATCH('HT 0-1'!KP580,Scrape!$B:$B,0)),"")</f>
        <v>#REF!</v>
      </c>
      <c r="LI580" t="e">
        <f>IF(LQ580="0-1",INDEX(Scrape!$G:$G,MATCH('HT 0-1'!KP580,Scrape!$B:$B,0)),"")</f>
        <v>#REF!</v>
      </c>
      <c r="LJ580" t="e">
        <f>IF(LQ580="0-1",INDEX(Scrape!$H:$H,MATCH('HT 0-1'!KP580,Scrape!$B:$B,0)),"")</f>
        <v>#REF!</v>
      </c>
      <c r="LK580" t="e">
        <f>IF(LQ580="0-1",INDEX(Scrape!$I:$I,MATCH('HT 0-1'!KP580,Scrape!$B:$B,0)),"")</f>
        <v>#REF!</v>
      </c>
      <c r="LL580" t="e">
        <f>IF(LQ580="0-1",INDEX(Scrape!$J:$J,MATCH('HT 0-1'!KP580,Scrape!$B:$B,0)),"")</f>
        <v>#REF!</v>
      </c>
      <c r="LM580" t="e">
        <f>IF(LQ580="0-1",INDEX(Scrape!$K:$K,MATCH('HT 0-1'!KP580,Scrape!$B:$B,0)),"")</f>
        <v>#REF!</v>
      </c>
      <c r="LN580" t="e">
        <f>IF(LQ580="0-1",INDEX(Scrape!$L:$L,MATCH('HT 0-1'!KP580,Scrape!$B:$B,0)),"")</f>
        <v>#REF!</v>
      </c>
      <c r="LO580" t="e">
        <f>IF(LQ580="0-1",INDEX(Scrape!$M:$M,MATCH('HT 0-1'!KP580,Scrape!$B:$B,0)),"")</f>
        <v>#REF!</v>
      </c>
      <c r="LP580" t="e">
        <f>IF(LQ580="0-1",INDEX(Scrape!$N:$N,MATCH('HT 0-1'!KP580,Scrape!$B:$B,0)),"")</f>
        <v>#REF!</v>
      </c>
      <c r="LQ580" t="e">
        <f>INDEX(Scrape!$O:$O,MATCH('HT 0-1'!KP580,Scrape!$B:$B,0))</f>
        <v>#REF!</v>
      </c>
      <c r="LR580" t="e">
        <f t="shared" si="500"/>
        <v>#REF!</v>
      </c>
      <c r="LS580" t="e">
        <f t="shared" si="501"/>
        <v>#REF!</v>
      </c>
      <c r="LT580" s="23" t="e">
        <f>IF(INDEX(#REF!,MATCH(KQ580,#REF!,0))=INDEX(#REF!,MATCH(KQ580,#REF!,0)),INDEX(#REF!,MATCH(KQ580,#REF!,0)),"ERROR")</f>
        <v>#REF!</v>
      </c>
      <c r="LU580" s="24" t="e">
        <f t="shared" si="502"/>
        <v>#DIV/0!</v>
      </c>
      <c r="LV580" s="24" t="e">
        <f t="shared" si="503"/>
        <v>#DIV/0!</v>
      </c>
      <c r="LW580" s="24" t="e">
        <f t="shared" si="504"/>
        <v>#DIV/0!</v>
      </c>
      <c r="LX580" s="24" t="e">
        <f t="shared" si="505"/>
        <v>#DIV/0!</v>
      </c>
      <c r="LY580" s="25" t="e">
        <f t="shared" si="506"/>
        <v>#REF!</v>
      </c>
      <c r="LZ580" s="25" t="e">
        <f t="shared" si="507"/>
        <v>#REF!</v>
      </c>
      <c r="MA580" s="26" t="e">
        <f t="shared" si="508"/>
        <v>#REF!</v>
      </c>
      <c r="MB580" s="27" t="e">
        <f t="shared" si="509"/>
        <v>#REF!</v>
      </c>
      <c r="MC580" s="28" t="e">
        <f t="shared" si="510"/>
        <v>#REF!</v>
      </c>
      <c r="MD580" s="24" t="e">
        <f t="shared" si="511"/>
        <v>#REF!</v>
      </c>
      <c r="ME580" s="29" t="e">
        <f t="shared" si="512"/>
        <v>#REF!</v>
      </c>
      <c r="MF580" s="30" t="e">
        <f t="shared" si="513"/>
        <v>#REF!</v>
      </c>
      <c r="MG580" s="24" t="e">
        <f t="shared" si="514"/>
        <v>#REF!</v>
      </c>
      <c r="MH580" s="29" t="e">
        <f t="shared" si="515"/>
        <v>#REF!</v>
      </c>
      <c r="MI580" s="30" t="e">
        <f t="shared" si="516"/>
        <v>#REF!</v>
      </c>
      <c r="MJ580" t="str">
        <f t="shared" si="517"/>
        <v/>
      </c>
      <c r="MK580" t="str">
        <f t="shared" si="518"/>
        <v/>
      </c>
      <c r="ML580" t="str">
        <f t="shared" si="519"/>
        <v/>
      </c>
      <c r="MM580" t="str">
        <f t="shared" si="520"/>
        <v/>
      </c>
      <c r="MN580" t="str">
        <f t="shared" si="521"/>
        <v/>
      </c>
      <c r="MO580" t="str">
        <f t="shared" si="522"/>
        <v/>
      </c>
      <c r="MP580" s="5" t="e">
        <f>COUNTIFS(#REF!,LT580,#REF!,1,#REF!,"&gt;="&amp;MC580,#REF!,"&lt;="&amp;MB580,#REF!,"&lt;="&amp;ME580,#REF!,"&gt;="&amp;MF580,#REF!,"="&amp;KV580,#REF!,"="&amp;KX580)</f>
        <v>#REF!</v>
      </c>
      <c r="MQ580" s="5" t="e">
        <f>COUNTIFS(#REF!,LT580,#REF!,0,#REF!,"&gt;="&amp;MC580,#REF!,"&lt;="&amp;MB580,#REF!,"&lt;="&amp;ME580,#REF!,"&gt;="&amp;MF580,#REF!,"="&amp;KV580,#REF!,"="&amp;KX580)</f>
        <v>#REF!</v>
      </c>
      <c r="MR580" s="5" t="e">
        <f>COUNTIFS(#REF!,LT580,#REF!,1,#REF!,"&gt;="&amp;MC580,#REF!,"&lt;="&amp;MB580,#REF!,"&lt;="&amp;ME580,#REF!,"&gt;="&amp;MF580,#REF!,"="&amp;KW580,#REF!,"="&amp;KY580)</f>
        <v>#REF!</v>
      </c>
      <c r="MS580" s="5" t="e">
        <f>COUNTIFS(#REF!,LT580,#REF!,0,#REF!,"&gt;="&amp;MC580,#REF!,"&lt;="&amp;MB580,#REF!,"&lt;="&amp;ME580,#REF!,"&gt;="&amp;MF580,#REF!,"="&amp;KW580,#REF!,"="&amp;KY580)</f>
        <v>#REF!</v>
      </c>
      <c r="MT580" s="5" t="e">
        <f>COUNTIFS(#REF!,LT580,#REF!,1,#REF!,"&gt;="&amp;MI580,#REF!,"&lt;="&amp;MH580,#REF!,"&lt;="&amp;ME580,#REF!,"&gt;="&amp;MF580)</f>
        <v>#REF!</v>
      </c>
      <c r="MU580" s="5" t="e">
        <f>COUNTIFS(#REF!,LT580,#REF!,0,#REF!,"&gt;="&amp;MI580,#REF!,"&lt;="&amp;MH580,#REF!,"&lt;="&amp;ME580,#REF!,"&gt;="&amp;MF580)</f>
        <v>#REF!</v>
      </c>
      <c r="MV580" s="5" t="e">
        <f>COUNTIFS(#REF!,LT580,#REF!,1,#REF!,"&gt;="&amp;MI580,#REF!,"&lt;="&amp;MH580,#REF!,"="&amp;KZ580,#REF!,"="&amp;LA580,#REF!,"&lt;="&amp;ME580,#REF!,"&gt;="&amp;MF580)</f>
        <v>#REF!</v>
      </c>
      <c r="MW580" s="5" t="e">
        <f>COUNTIFS(#REF!,LT580,#REF!,0,#REF!,"&gt;="&amp;MI580,#REF!,"&lt;="&amp;MH580,#REF!,"="&amp;KZ580,#REF!,"="&amp;LA580,#REF!,"&lt;="&amp;ME580,#REF!,"&gt;="&amp;MF580)</f>
        <v>#REF!</v>
      </c>
      <c r="MX580" s="5" t="e">
        <f>COUNTIFS(#REF!,LT580,#REF!,1,#REF!,"&gt;="&amp;MC580,#REF!,"&lt;="&amp;MB580,#REF!,"&lt;="&amp;ME580,#REF!,"&gt;="&amp;MF580)</f>
        <v>#REF!</v>
      </c>
      <c r="MY580" s="5" t="e">
        <f>COUNTIFS(#REF!,LT580,#REF!,0,#REF!,"&gt;="&amp;MC580,#REF!,"&lt;="&amp;MB580,#REF!,"&lt;="&amp;ME580,#REF!,"&gt;="&amp;MF580)</f>
        <v>#REF!</v>
      </c>
      <c r="MZ580" s="5" t="e">
        <f>COUNTIFS(#REF!,LT580,#REF!,1,#REF!,"&lt;="&amp;ME580,#REF!,"&gt;="&amp;MF580,#REF!,"="&amp;KV580,#REF!,"="&amp;KX580)</f>
        <v>#REF!</v>
      </c>
      <c r="NA580" s="5" t="e">
        <f>COUNTIFS(#REF!,LT580,#REF!,0,#REF!,"&lt;="&amp;ME580,#REF!,"&gt;="&amp;MF580,#REF!,"="&amp;KV580,#REF!,"="&amp;KX580)</f>
        <v>#REF!</v>
      </c>
      <c r="NB580" s="5" t="e">
        <f>COUNTIFS(#REF!,LT580,#REF!,1,#REF!,"&lt;="&amp;ME580,#REF!,"&gt;="&amp;MF580,#REF!,"="&amp;KW580,#REF!,"="&amp;KY580)</f>
        <v>#REF!</v>
      </c>
      <c r="NC580" s="5" t="e">
        <f>COUNTIFS(#REF!,LT580,#REF!,0,#REF!,"&lt;="&amp;ME580,#REF!,"&gt;="&amp;MF580,#REF!,"="&amp;KW580,#REF!,"="&amp;KY580)</f>
        <v>#REF!</v>
      </c>
      <c r="ND580" s="5" t="e">
        <f t="shared" si="523"/>
        <v>#REF!</v>
      </c>
      <c r="NE580" s="5" t="e">
        <f t="shared" si="524"/>
        <v>#REF!</v>
      </c>
      <c r="NF580" s="5" t="e">
        <f t="shared" si="525"/>
        <v>#REF!</v>
      </c>
      <c r="NG580" s="6" t="e">
        <f t="shared" si="526"/>
        <v>#REF!</v>
      </c>
      <c r="NH580" s="7" t="e">
        <f t="shared" si="527"/>
        <v>#REF!</v>
      </c>
      <c r="NI580" s="5" t="e">
        <f t="shared" si="528"/>
        <v>#REF!</v>
      </c>
      <c r="NJ580" s="31" t="e">
        <f t="shared" si="529"/>
        <v>#REF!</v>
      </c>
      <c r="NK580" s="32" t="e">
        <f t="shared" si="530"/>
        <v>#REF!</v>
      </c>
      <c r="NL580" s="32" t="e">
        <f t="shared" si="531"/>
        <v>#REF!</v>
      </c>
      <c r="NM580" s="33" t="e">
        <f t="shared" si="532"/>
        <v>#REF!</v>
      </c>
      <c r="NN580" s="33" t="e">
        <f t="shared" si="533"/>
        <v>#REF!</v>
      </c>
      <c r="NO580" s="33" t="e">
        <f t="shared" si="534"/>
        <v>#REF!</v>
      </c>
      <c r="NP580" s="33" t="e">
        <f t="shared" si="535"/>
        <v>#REF!</v>
      </c>
      <c r="NQ580" s="31" t="e">
        <f t="shared" si="536"/>
        <v>#REF!</v>
      </c>
      <c r="NR580" s="32" t="e">
        <f t="shared" si="537"/>
        <v>#REF!</v>
      </c>
      <c r="NS580" s="32" t="e">
        <f t="shared" si="538"/>
        <v>#REF!</v>
      </c>
      <c r="NT580" s="33" t="e">
        <f t="shared" si="539"/>
        <v>#REF!</v>
      </c>
      <c r="NU580" s="33" t="e">
        <f t="shared" si="540"/>
        <v>#REF!</v>
      </c>
      <c r="NV580" s="33" t="e">
        <f t="shared" si="541"/>
        <v>#REF!</v>
      </c>
      <c r="NW580" s="33" t="e">
        <f t="shared" si="542"/>
        <v>#REF!</v>
      </c>
      <c r="NX580" t="e">
        <f t="shared" si="543"/>
        <v>#REF!</v>
      </c>
      <c r="NY580" t="e">
        <f t="shared" si="544"/>
        <v>#REF!</v>
      </c>
      <c r="NZ580" t="e">
        <f t="shared" si="545"/>
        <v>#REF!</v>
      </c>
      <c r="OA580" t="e">
        <f t="shared" si="546"/>
        <v>#REF!</v>
      </c>
      <c r="OB580" t="e">
        <f t="shared" si="547"/>
        <v>#REF!</v>
      </c>
      <c r="OC580" t="e">
        <f t="shared" si="548"/>
        <v>#REF!</v>
      </c>
    </row>
    <row r="581" spans="1:393" ht="16.5" customHeight="1" x14ac:dyDescent="0.3">
      <c r="A581" s="22"/>
      <c r="KN581" s="5" t="e">
        <f>IF(INDEX(#REF!,MATCH('HT 0-1'!D581,#REF!,0))=INDEX(#REF!,MATCH('HT 0-1'!D581,#REF!,0)),INDEX(#REF!,MATCH('HT 0-1'!D581,#REF!,0)),"ERROR")</f>
        <v>#REF!</v>
      </c>
      <c r="KO581" s="5" t="e">
        <f>IF(INDEX(#REF!,MATCH('HT 0-1'!E581,#REF!,0))=INDEX(#REF!,MATCH('HT 0-1'!E581,#REF!,0)),INDEX(#REF!,MATCH('HT 0-1'!E581,#REF!,0)),"ERROR")</f>
        <v>#REF!</v>
      </c>
      <c r="KP581" s="5" t="e">
        <f t="shared" si="488"/>
        <v>#REF!</v>
      </c>
      <c r="KQ581" t="str">
        <f t="shared" si="489"/>
        <v>_</v>
      </c>
      <c r="KR581" s="5" t="e">
        <f t="shared" si="490"/>
        <v>#DIV/0!</v>
      </c>
      <c r="KS581" s="5" t="e">
        <f t="shared" si="491"/>
        <v>#DIV/0!</v>
      </c>
      <c r="KT581" s="5" t="e">
        <f t="shared" si="492"/>
        <v>#DIV/0!</v>
      </c>
      <c r="KU581" s="5" t="e">
        <f t="shared" si="493"/>
        <v>#DIV/0!</v>
      </c>
      <c r="KV581" s="5" t="e">
        <f t="shared" si="494"/>
        <v>#DIV/0!</v>
      </c>
      <c r="KW581" s="5" t="e">
        <f t="shared" si="495"/>
        <v>#DIV/0!</v>
      </c>
      <c r="KX581" s="5" t="e">
        <f t="shared" si="496"/>
        <v>#DIV/0!</v>
      </c>
      <c r="KY581" s="5" t="e">
        <f t="shared" si="497"/>
        <v>#DIV/0!</v>
      </c>
      <c r="KZ581" s="5" t="e">
        <f t="shared" si="498"/>
        <v>#DIV/0!</v>
      </c>
      <c r="LA581" s="5" t="e">
        <f t="shared" si="499"/>
        <v>#DIV/0!</v>
      </c>
      <c r="LB581" t="e">
        <f>IF(LQ581="0-1",INDEX(Scrape!#REF!,MATCH('HT 0-1'!KP581,Scrape!$B:$B,0)),"")</f>
        <v>#REF!</v>
      </c>
      <c r="LC581" t="e">
        <f>IF(LQ581="0-1",INDEX(Scrape!$A:$A,MATCH('HT 0-1'!KP581,Scrape!$B:$B,0)),"")</f>
        <v>#REF!</v>
      </c>
      <c r="LD581" t="e">
        <f>IF(LQ581="0-1",INDEX(Scrape!$B:$B,MATCH('HT 0-1'!KP581,Scrape!$B:$B,0)),"")</f>
        <v>#REF!</v>
      </c>
      <c r="LE581" t="e">
        <f>IF(LQ581="0-1",INDEX(Scrape!$C:$C,MATCH('HT 0-1'!KP581,Scrape!$B:$B,0)),"")</f>
        <v>#REF!</v>
      </c>
      <c r="LF581" t="e">
        <f>IF(LQ581="0-1",INDEX(Scrape!$D:$D,MATCH('HT 0-1'!KP581,Scrape!$B:$B,0)),"")</f>
        <v>#REF!</v>
      </c>
      <c r="LG581" t="e">
        <f>IF(LQ581="0-1",INDEX(Scrape!$E:$E,MATCH('HT 0-1'!KP581,Scrape!$B:$B,0)),"")</f>
        <v>#REF!</v>
      </c>
      <c r="LH581" t="e">
        <f>IF(LQ581="0-1",INDEX(Scrape!$F:$F,MATCH('HT 0-1'!KP581,Scrape!$B:$B,0)),"")</f>
        <v>#REF!</v>
      </c>
      <c r="LI581" t="e">
        <f>IF(LQ581="0-1",INDEX(Scrape!$G:$G,MATCH('HT 0-1'!KP581,Scrape!$B:$B,0)),"")</f>
        <v>#REF!</v>
      </c>
      <c r="LJ581" t="e">
        <f>IF(LQ581="0-1",INDEX(Scrape!$H:$H,MATCH('HT 0-1'!KP581,Scrape!$B:$B,0)),"")</f>
        <v>#REF!</v>
      </c>
      <c r="LK581" t="e">
        <f>IF(LQ581="0-1",INDEX(Scrape!$I:$I,MATCH('HT 0-1'!KP581,Scrape!$B:$B,0)),"")</f>
        <v>#REF!</v>
      </c>
      <c r="LL581" t="e">
        <f>IF(LQ581="0-1",INDEX(Scrape!$J:$J,MATCH('HT 0-1'!KP581,Scrape!$B:$B,0)),"")</f>
        <v>#REF!</v>
      </c>
      <c r="LM581" t="e">
        <f>IF(LQ581="0-1",INDEX(Scrape!$K:$K,MATCH('HT 0-1'!KP581,Scrape!$B:$B,0)),"")</f>
        <v>#REF!</v>
      </c>
      <c r="LN581" t="e">
        <f>IF(LQ581="0-1",INDEX(Scrape!$L:$L,MATCH('HT 0-1'!KP581,Scrape!$B:$B,0)),"")</f>
        <v>#REF!</v>
      </c>
      <c r="LO581" t="e">
        <f>IF(LQ581="0-1",INDEX(Scrape!$M:$M,MATCH('HT 0-1'!KP581,Scrape!$B:$B,0)),"")</f>
        <v>#REF!</v>
      </c>
      <c r="LP581" t="e">
        <f>IF(LQ581="0-1",INDEX(Scrape!$N:$N,MATCH('HT 0-1'!KP581,Scrape!$B:$B,0)),"")</f>
        <v>#REF!</v>
      </c>
      <c r="LQ581" t="e">
        <f>INDEX(Scrape!$O:$O,MATCH('HT 0-1'!KP581,Scrape!$B:$B,0))</f>
        <v>#REF!</v>
      </c>
      <c r="LR581" t="e">
        <f t="shared" si="500"/>
        <v>#REF!</v>
      </c>
      <c r="LS581" t="e">
        <f t="shared" si="501"/>
        <v>#REF!</v>
      </c>
      <c r="LT581" s="23" t="e">
        <f>IF(INDEX(#REF!,MATCH(KQ581,#REF!,0))=INDEX(#REF!,MATCH(KQ581,#REF!,0)),INDEX(#REF!,MATCH(KQ581,#REF!,0)),"ERROR")</f>
        <v>#REF!</v>
      </c>
      <c r="LU581" s="24" t="e">
        <f t="shared" si="502"/>
        <v>#DIV/0!</v>
      </c>
      <c r="LV581" s="24" t="e">
        <f t="shared" si="503"/>
        <v>#DIV/0!</v>
      </c>
      <c r="LW581" s="24" t="e">
        <f t="shared" si="504"/>
        <v>#DIV/0!</v>
      </c>
      <c r="LX581" s="24" t="e">
        <f t="shared" si="505"/>
        <v>#DIV/0!</v>
      </c>
      <c r="LY581" s="25" t="e">
        <f t="shared" si="506"/>
        <v>#REF!</v>
      </c>
      <c r="LZ581" s="25" t="e">
        <f t="shared" si="507"/>
        <v>#REF!</v>
      </c>
      <c r="MA581" s="26" t="e">
        <f t="shared" si="508"/>
        <v>#REF!</v>
      </c>
      <c r="MB581" s="27" t="e">
        <f t="shared" si="509"/>
        <v>#REF!</v>
      </c>
      <c r="MC581" s="28" t="e">
        <f t="shared" si="510"/>
        <v>#REF!</v>
      </c>
      <c r="MD581" s="24" t="e">
        <f t="shared" si="511"/>
        <v>#REF!</v>
      </c>
      <c r="ME581" s="29" t="e">
        <f t="shared" si="512"/>
        <v>#REF!</v>
      </c>
      <c r="MF581" s="30" t="e">
        <f t="shared" si="513"/>
        <v>#REF!</v>
      </c>
      <c r="MG581" s="24" t="e">
        <f t="shared" si="514"/>
        <v>#REF!</v>
      </c>
      <c r="MH581" s="29" t="e">
        <f t="shared" si="515"/>
        <v>#REF!</v>
      </c>
      <c r="MI581" s="30" t="e">
        <f t="shared" si="516"/>
        <v>#REF!</v>
      </c>
      <c r="MJ581" t="str">
        <f t="shared" si="517"/>
        <v/>
      </c>
      <c r="MK581" t="str">
        <f t="shared" si="518"/>
        <v/>
      </c>
      <c r="ML581" t="str">
        <f t="shared" si="519"/>
        <v/>
      </c>
      <c r="MM581" t="str">
        <f t="shared" si="520"/>
        <v/>
      </c>
      <c r="MN581" t="str">
        <f t="shared" si="521"/>
        <v/>
      </c>
      <c r="MO581" t="str">
        <f t="shared" si="522"/>
        <v/>
      </c>
      <c r="MP581" s="5" t="e">
        <f>COUNTIFS(#REF!,LT581,#REF!,1,#REF!,"&gt;="&amp;MC581,#REF!,"&lt;="&amp;MB581,#REF!,"&lt;="&amp;ME581,#REF!,"&gt;="&amp;MF581,#REF!,"="&amp;KV581,#REF!,"="&amp;KX581)</f>
        <v>#REF!</v>
      </c>
      <c r="MQ581" s="5" t="e">
        <f>COUNTIFS(#REF!,LT581,#REF!,0,#REF!,"&gt;="&amp;MC581,#REF!,"&lt;="&amp;MB581,#REF!,"&lt;="&amp;ME581,#REF!,"&gt;="&amp;MF581,#REF!,"="&amp;KV581,#REF!,"="&amp;KX581)</f>
        <v>#REF!</v>
      </c>
      <c r="MR581" s="5" t="e">
        <f>COUNTIFS(#REF!,LT581,#REF!,1,#REF!,"&gt;="&amp;MC581,#REF!,"&lt;="&amp;MB581,#REF!,"&lt;="&amp;ME581,#REF!,"&gt;="&amp;MF581,#REF!,"="&amp;KW581,#REF!,"="&amp;KY581)</f>
        <v>#REF!</v>
      </c>
      <c r="MS581" s="5" t="e">
        <f>COUNTIFS(#REF!,LT581,#REF!,0,#REF!,"&gt;="&amp;MC581,#REF!,"&lt;="&amp;MB581,#REF!,"&lt;="&amp;ME581,#REF!,"&gt;="&amp;MF581,#REF!,"="&amp;KW581,#REF!,"="&amp;KY581)</f>
        <v>#REF!</v>
      </c>
      <c r="MT581" s="5" t="e">
        <f>COUNTIFS(#REF!,LT581,#REF!,1,#REF!,"&gt;="&amp;MI581,#REF!,"&lt;="&amp;MH581,#REF!,"&lt;="&amp;ME581,#REF!,"&gt;="&amp;MF581)</f>
        <v>#REF!</v>
      </c>
      <c r="MU581" s="5" t="e">
        <f>COUNTIFS(#REF!,LT581,#REF!,0,#REF!,"&gt;="&amp;MI581,#REF!,"&lt;="&amp;MH581,#REF!,"&lt;="&amp;ME581,#REF!,"&gt;="&amp;MF581)</f>
        <v>#REF!</v>
      </c>
      <c r="MV581" s="5" t="e">
        <f>COUNTIFS(#REF!,LT581,#REF!,1,#REF!,"&gt;="&amp;MI581,#REF!,"&lt;="&amp;MH581,#REF!,"="&amp;KZ581,#REF!,"="&amp;LA581,#REF!,"&lt;="&amp;ME581,#REF!,"&gt;="&amp;MF581)</f>
        <v>#REF!</v>
      </c>
      <c r="MW581" s="5" t="e">
        <f>COUNTIFS(#REF!,LT581,#REF!,0,#REF!,"&gt;="&amp;MI581,#REF!,"&lt;="&amp;MH581,#REF!,"="&amp;KZ581,#REF!,"="&amp;LA581,#REF!,"&lt;="&amp;ME581,#REF!,"&gt;="&amp;MF581)</f>
        <v>#REF!</v>
      </c>
      <c r="MX581" s="5" t="e">
        <f>COUNTIFS(#REF!,LT581,#REF!,1,#REF!,"&gt;="&amp;MC581,#REF!,"&lt;="&amp;MB581,#REF!,"&lt;="&amp;ME581,#REF!,"&gt;="&amp;MF581)</f>
        <v>#REF!</v>
      </c>
      <c r="MY581" s="5" t="e">
        <f>COUNTIFS(#REF!,LT581,#REF!,0,#REF!,"&gt;="&amp;MC581,#REF!,"&lt;="&amp;MB581,#REF!,"&lt;="&amp;ME581,#REF!,"&gt;="&amp;MF581)</f>
        <v>#REF!</v>
      </c>
      <c r="MZ581" s="5" t="e">
        <f>COUNTIFS(#REF!,LT581,#REF!,1,#REF!,"&lt;="&amp;ME581,#REF!,"&gt;="&amp;MF581,#REF!,"="&amp;KV581,#REF!,"="&amp;KX581)</f>
        <v>#REF!</v>
      </c>
      <c r="NA581" s="5" t="e">
        <f>COUNTIFS(#REF!,LT581,#REF!,0,#REF!,"&lt;="&amp;ME581,#REF!,"&gt;="&amp;MF581,#REF!,"="&amp;KV581,#REF!,"="&amp;KX581)</f>
        <v>#REF!</v>
      </c>
      <c r="NB581" s="5" t="e">
        <f>COUNTIFS(#REF!,LT581,#REF!,1,#REF!,"&lt;="&amp;ME581,#REF!,"&gt;="&amp;MF581,#REF!,"="&amp;KW581,#REF!,"="&amp;KY581)</f>
        <v>#REF!</v>
      </c>
      <c r="NC581" s="5" t="e">
        <f>COUNTIFS(#REF!,LT581,#REF!,0,#REF!,"&lt;="&amp;ME581,#REF!,"&gt;="&amp;MF581,#REF!,"="&amp;KW581,#REF!,"="&amp;KY581)</f>
        <v>#REF!</v>
      </c>
      <c r="ND581" s="5" t="e">
        <f t="shared" si="523"/>
        <v>#REF!</v>
      </c>
      <c r="NE581" s="5" t="e">
        <f t="shared" si="524"/>
        <v>#REF!</v>
      </c>
      <c r="NF581" s="5" t="e">
        <f t="shared" si="525"/>
        <v>#REF!</v>
      </c>
      <c r="NG581" s="6" t="e">
        <f t="shared" si="526"/>
        <v>#REF!</v>
      </c>
      <c r="NH581" s="7" t="e">
        <f t="shared" si="527"/>
        <v>#REF!</v>
      </c>
      <c r="NI581" s="5" t="e">
        <f t="shared" si="528"/>
        <v>#REF!</v>
      </c>
      <c r="NJ581" s="31" t="e">
        <f t="shared" si="529"/>
        <v>#REF!</v>
      </c>
      <c r="NK581" s="32" t="e">
        <f t="shared" si="530"/>
        <v>#REF!</v>
      </c>
      <c r="NL581" s="32" t="e">
        <f t="shared" si="531"/>
        <v>#REF!</v>
      </c>
      <c r="NM581" s="33" t="e">
        <f t="shared" si="532"/>
        <v>#REF!</v>
      </c>
      <c r="NN581" s="33" t="e">
        <f t="shared" si="533"/>
        <v>#REF!</v>
      </c>
      <c r="NO581" s="33" t="e">
        <f t="shared" si="534"/>
        <v>#REF!</v>
      </c>
      <c r="NP581" s="33" t="e">
        <f t="shared" si="535"/>
        <v>#REF!</v>
      </c>
      <c r="NQ581" s="31" t="e">
        <f t="shared" si="536"/>
        <v>#REF!</v>
      </c>
      <c r="NR581" s="32" t="e">
        <f t="shared" si="537"/>
        <v>#REF!</v>
      </c>
      <c r="NS581" s="32" t="e">
        <f t="shared" si="538"/>
        <v>#REF!</v>
      </c>
      <c r="NT581" s="33" t="e">
        <f t="shared" si="539"/>
        <v>#REF!</v>
      </c>
      <c r="NU581" s="33" t="e">
        <f t="shared" si="540"/>
        <v>#REF!</v>
      </c>
      <c r="NV581" s="33" t="e">
        <f t="shared" si="541"/>
        <v>#REF!</v>
      </c>
      <c r="NW581" s="33" t="e">
        <f t="shared" si="542"/>
        <v>#REF!</v>
      </c>
      <c r="NX581" t="e">
        <f t="shared" si="543"/>
        <v>#REF!</v>
      </c>
      <c r="NY581" t="e">
        <f t="shared" si="544"/>
        <v>#REF!</v>
      </c>
      <c r="NZ581" t="e">
        <f t="shared" si="545"/>
        <v>#REF!</v>
      </c>
      <c r="OA581" t="e">
        <f t="shared" si="546"/>
        <v>#REF!</v>
      </c>
      <c r="OB581" t="e">
        <f t="shared" si="547"/>
        <v>#REF!</v>
      </c>
      <c r="OC581" t="e">
        <f t="shared" si="548"/>
        <v>#REF!</v>
      </c>
    </row>
    <row r="582" spans="1:393" ht="16.5" customHeight="1" x14ac:dyDescent="0.3">
      <c r="A582" s="22"/>
      <c r="KN582" s="5" t="e">
        <f>IF(INDEX(#REF!,MATCH('HT 0-1'!D582,#REF!,0))=INDEX(#REF!,MATCH('HT 0-1'!D582,#REF!,0)),INDEX(#REF!,MATCH('HT 0-1'!D582,#REF!,0)),"ERROR")</f>
        <v>#REF!</v>
      </c>
      <c r="KO582" s="5" t="e">
        <f>IF(INDEX(#REF!,MATCH('HT 0-1'!E582,#REF!,0))=INDEX(#REF!,MATCH('HT 0-1'!E582,#REF!,0)),INDEX(#REF!,MATCH('HT 0-1'!E582,#REF!,0)),"ERROR")</f>
        <v>#REF!</v>
      </c>
      <c r="KP582" s="5" t="e">
        <f t="shared" si="488"/>
        <v>#REF!</v>
      </c>
      <c r="KQ582" t="str">
        <f t="shared" si="489"/>
        <v>_</v>
      </c>
      <c r="KR582" s="5" t="e">
        <f t="shared" si="490"/>
        <v>#DIV/0!</v>
      </c>
      <c r="KS582" s="5" t="e">
        <f t="shared" si="491"/>
        <v>#DIV/0!</v>
      </c>
      <c r="KT582" s="5" t="e">
        <f t="shared" si="492"/>
        <v>#DIV/0!</v>
      </c>
      <c r="KU582" s="5" t="e">
        <f t="shared" si="493"/>
        <v>#DIV/0!</v>
      </c>
      <c r="KV582" s="5" t="e">
        <f t="shared" si="494"/>
        <v>#DIV/0!</v>
      </c>
      <c r="KW582" s="5" t="e">
        <f t="shared" si="495"/>
        <v>#DIV/0!</v>
      </c>
      <c r="KX582" s="5" t="e">
        <f t="shared" si="496"/>
        <v>#DIV/0!</v>
      </c>
      <c r="KY582" s="5" t="e">
        <f t="shared" si="497"/>
        <v>#DIV/0!</v>
      </c>
      <c r="KZ582" s="5" t="e">
        <f t="shared" si="498"/>
        <v>#DIV/0!</v>
      </c>
      <c r="LA582" s="5" t="e">
        <f t="shared" si="499"/>
        <v>#DIV/0!</v>
      </c>
      <c r="LB582" t="e">
        <f>IF(LQ582="0-1",INDEX(Scrape!#REF!,MATCH('HT 0-1'!KP582,Scrape!$B:$B,0)),"")</f>
        <v>#REF!</v>
      </c>
      <c r="LC582" t="e">
        <f>IF(LQ582="0-1",INDEX(Scrape!$A:$A,MATCH('HT 0-1'!KP582,Scrape!$B:$B,0)),"")</f>
        <v>#REF!</v>
      </c>
      <c r="LD582" t="e">
        <f>IF(LQ582="0-1",INDEX(Scrape!$B:$B,MATCH('HT 0-1'!KP582,Scrape!$B:$B,0)),"")</f>
        <v>#REF!</v>
      </c>
      <c r="LE582" t="e">
        <f>IF(LQ582="0-1",INDEX(Scrape!$C:$C,MATCH('HT 0-1'!KP582,Scrape!$B:$B,0)),"")</f>
        <v>#REF!</v>
      </c>
      <c r="LF582" t="e">
        <f>IF(LQ582="0-1",INDEX(Scrape!$D:$D,MATCH('HT 0-1'!KP582,Scrape!$B:$B,0)),"")</f>
        <v>#REF!</v>
      </c>
      <c r="LG582" t="e">
        <f>IF(LQ582="0-1",INDEX(Scrape!$E:$E,MATCH('HT 0-1'!KP582,Scrape!$B:$B,0)),"")</f>
        <v>#REF!</v>
      </c>
      <c r="LH582" t="e">
        <f>IF(LQ582="0-1",INDEX(Scrape!$F:$F,MATCH('HT 0-1'!KP582,Scrape!$B:$B,0)),"")</f>
        <v>#REF!</v>
      </c>
      <c r="LI582" t="e">
        <f>IF(LQ582="0-1",INDEX(Scrape!$G:$G,MATCH('HT 0-1'!KP582,Scrape!$B:$B,0)),"")</f>
        <v>#REF!</v>
      </c>
      <c r="LJ582" t="e">
        <f>IF(LQ582="0-1",INDEX(Scrape!$H:$H,MATCH('HT 0-1'!KP582,Scrape!$B:$B,0)),"")</f>
        <v>#REF!</v>
      </c>
      <c r="LK582" t="e">
        <f>IF(LQ582="0-1",INDEX(Scrape!$I:$I,MATCH('HT 0-1'!KP582,Scrape!$B:$B,0)),"")</f>
        <v>#REF!</v>
      </c>
      <c r="LL582" t="e">
        <f>IF(LQ582="0-1",INDEX(Scrape!$J:$J,MATCH('HT 0-1'!KP582,Scrape!$B:$B,0)),"")</f>
        <v>#REF!</v>
      </c>
      <c r="LM582" t="e">
        <f>IF(LQ582="0-1",INDEX(Scrape!$K:$K,MATCH('HT 0-1'!KP582,Scrape!$B:$B,0)),"")</f>
        <v>#REF!</v>
      </c>
      <c r="LN582" t="e">
        <f>IF(LQ582="0-1",INDEX(Scrape!$L:$L,MATCH('HT 0-1'!KP582,Scrape!$B:$B,0)),"")</f>
        <v>#REF!</v>
      </c>
      <c r="LO582" t="e">
        <f>IF(LQ582="0-1",INDEX(Scrape!$M:$M,MATCH('HT 0-1'!KP582,Scrape!$B:$B,0)),"")</f>
        <v>#REF!</v>
      </c>
      <c r="LP582" t="e">
        <f>IF(LQ582="0-1",INDEX(Scrape!$N:$N,MATCH('HT 0-1'!KP582,Scrape!$B:$B,0)),"")</f>
        <v>#REF!</v>
      </c>
      <c r="LQ582" t="e">
        <f>INDEX(Scrape!$O:$O,MATCH('HT 0-1'!KP582,Scrape!$B:$B,0))</f>
        <v>#REF!</v>
      </c>
      <c r="LR582" t="e">
        <f t="shared" si="500"/>
        <v>#REF!</v>
      </c>
      <c r="LS582" t="e">
        <f t="shared" si="501"/>
        <v>#REF!</v>
      </c>
      <c r="LT582" s="23" t="e">
        <f>IF(INDEX(#REF!,MATCH(KQ582,#REF!,0))=INDEX(#REF!,MATCH(KQ582,#REF!,0)),INDEX(#REF!,MATCH(KQ582,#REF!,0)),"ERROR")</f>
        <v>#REF!</v>
      </c>
      <c r="LU582" s="24" t="e">
        <f t="shared" si="502"/>
        <v>#DIV/0!</v>
      </c>
      <c r="LV582" s="24" t="e">
        <f t="shared" si="503"/>
        <v>#DIV/0!</v>
      </c>
      <c r="LW582" s="24" t="e">
        <f t="shared" si="504"/>
        <v>#DIV/0!</v>
      </c>
      <c r="LX582" s="24" t="e">
        <f t="shared" si="505"/>
        <v>#DIV/0!</v>
      </c>
      <c r="LY582" s="25" t="e">
        <f t="shared" si="506"/>
        <v>#REF!</v>
      </c>
      <c r="LZ582" s="25" t="e">
        <f t="shared" si="507"/>
        <v>#REF!</v>
      </c>
      <c r="MA582" s="26" t="e">
        <f t="shared" si="508"/>
        <v>#REF!</v>
      </c>
      <c r="MB582" s="27" t="e">
        <f t="shared" si="509"/>
        <v>#REF!</v>
      </c>
      <c r="MC582" s="28" t="e">
        <f t="shared" si="510"/>
        <v>#REF!</v>
      </c>
      <c r="MD582" s="24" t="e">
        <f t="shared" si="511"/>
        <v>#REF!</v>
      </c>
      <c r="ME582" s="29" t="e">
        <f t="shared" si="512"/>
        <v>#REF!</v>
      </c>
      <c r="MF582" s="30" t="e">
        <f t="shared" si="513"/>
        <v>#REF!</v>
      </c>
      <c r="MG582" s="24" t="e">
        <f t="shared" si="514"/>
        <v>#REF!</v>
      </c>
      <c r="MH582" s="29" t="e">
        <f t="shared" si="515"/>
        <v>#REF!</v>
      </c>
      <c r="MI582" s="30" t="e">
        <f t="shared" si="516"/>
        <v>#REF!</v>
      </c>
      <c r="MJ582" t="str">
        <f t="shared" si="517"/>
        <v/>
      </c>
      <c r="MK582" t="str">
        <f t="shared" si="518"/>
        <v/>
      </c>
      <c r="ML582" t="str">
        <f t="shared" si="519"/>
        <v/>
      </c>
      <c r="MM582" t="str">
        <f t="shared" si="520"/>
        <v/>
      </c>
      <c r="MN582" t="str">
        <f t="shared" si="521"/>
        <v/>
      </c>
      <c r="MO582" t="str">
        <f t="shared" si="522"/>
        <v/>
      </c>
      <c r="MP582" s="5" t="e">
        <f>COUNTIFS(#REF!,LT582,#REF!,1,#REF!,"&gt;="&amp;MC582,#REF!,"&lt;="&amp;MB582,#REF!,"&lt;="&amp;ME582,#REF!,"&gt;="&amp;MF582,#REF!,"="&amp;KV582,#REF!,"="&amp;KX582)</f>
        <v>#REF!</v>
      </c>
      <c r="MQ582" s="5" t="e">
        <f>COUNTIFS(#REF!,LT582,#REF!,0,#REF!,"&gt;="&amp;MC582,#REF!,"&lt;="&amp;MB582,#REF!,"&lt;="&amp;ME582,#REF!,"&gt;="&amp;MF582,#REF!,"="&amp;KV582,#REF!,"="&amp;KX582)</f>
        <v>#REF!</v>
      </c>
      <c r="MR582" s="5" t="e">
        <f>COUNTIFS(#REF!,LT582,#REF!,1,#REF!,"&gt;="&amp;MC582,#REF!,"&lt;="&amp;MB582,#REF!,"&lt;="&amp;ME582,#REF!,"&gt;="&amp;MF582,#REF!,"="&amp;KW582,#REF!,"="&amp;KY582)</f>
        <v>#REF!</v>
      </c>
      <c r="MS582" s="5" t="e">
        <f>COUNTIFS(#REF!,LT582,#REF!,0,#REF!,"&gt;="&amp;MC582,#REF!,"&lt;="&amp;MB582,#REF!,"&lt;="&amp;ME582,#REF!,"&gt;="&amp;MF582,#REF!,"="&amp;KW582,#REF!,"="&amp;KY582)</f>
        <v>#REF!</v>
      </c>
      <c r="MT582" s="5" t="e">
        <f>COUNTIFS(#REF!,LT582,#REF!,1,#REF!,"&gt;="&amp;MI582,#REF!,"&lt;="&amp;MH582,#REF!,"&lt;="&amp;ME582,#REF!,"&gt;="&amp;MF582)</f>
        <v>#REF!</v>
      </c>
      <c r="MU582" s="5" t="e">
        <f>COUNTIFS(#REF!,LT582,#REF!,0,#REF!,"&gt;="&amp;MI582,#REF!,"&lt;="&amp;MH582,#REF!,"&lt;="&amp;ME582,#REF!,"&gt;="&amp;MF582)</f>
        <v>#REF!</v>
      </c>
      <c r="MV582" s="5" t="e">
        <f>COUNTIFS(#REF!,LT582,#REF!,1,#REF!,"&gt;="&amp;MI582,#REF!,"&lt;="&amp;MH582,#REF!,"="&amp;KZ582,#REF!,"="&amp;LA582,#REF!,"&lt;="&amp;ME582,#REF!,"&gt;="&amp;MF582)</f>
        <v>#REF!</v>
      </c>
      <c r="MW582" s="5" t="e">
        <f>COUNTIFS(#REF!,LT582,#REF!,0,#REF!,"&gt;="&amp;MI582,#REF!,"&lt;="&amp;MH582,#REF!,"="&amp;KZ582,#REF!,"="&amp;LA582,#REF!,"&lt;="&amp;ME582,#REF!,"&gt;="&amp;MF582)</f>
        <v>#REF!</v>
      </c>
      <c r="MX582" s="5" t="e">
        <f>COUNTIFS(#REF!,LT582,#REF!,1,#REF!,"&gt;="&amp;MC582,#REF!,"&lt;="&amp;MB582,#REF!,"&lt;="&amp;ME582,#REF!,"&gt;="&amp;MF582)</f>
        <v>#REF!</v>
      </c>
      <c r="MY582" s="5" t="e">
        <f>COUNTIFS(#REF!,LT582,#REF!,0,#REF!,"&gt;="&amp;MC582,#REF!,"&lt;="&amp;MB582,#REF!,"&lt;="&amp;ME582,#REF!,"&gt;="&amp;MF582)</f>
        <v>#REF!</v>
      </c>
      <c r="MZ582" s="5" t="e">
        <f>COUNTIFS(#REF!,LT582,#REF!,1,#REF!,"&lt;="&amp;ME582,#REF!,"&gt;="&amp;MF582,#REF!,"="&amp;KV582,#REF!,"="&amp;KX582)</f>
        <v>#REF!</v>
      </c>
      <c r="NA582" s="5" t="e">
        <f>COUNTIFS(#REF!,LT582,#REF!,0,#REF!,"&lt;="&amp;ME582,#REF!,"&gt;="&amp;MF582,#REF!,"="&amp;KV582,#REF!,"="&amp;KX582)</f>
        <v>#REF!</v>
      </c>
      <c r="NB582" s="5" t="e">
        <f>COUNTIFS(#REF!,LT582,#REF!,1,#REF!,"&lt;="&amp;ME582,#REF!,"&gt;="&amp;MF582,#REF!,"="&amp;KW582,#REF!,"="&amp;KY582)</f>
        <v>#REF!</v>
      </c>
      <c r="NC582" s="5" t="e">
        <f>COUNTIFS(#REF!,LT582,#REF!,0,#REF!,"&lt;="&amp;ME582,#REF!,"&gt;="&amp;MF582,#REF!,"="&amp;KW582,#REF!,"="&amp;KY582)</f>
        <v>#REF!</v>
      </c>
      <c r="ND582" s="5" t="e">
        <f t="shared" si="523"/>
        <v>#REF!</v>
      </c>
      <c r="NE582" s="5" t="e">
        <f t="shared" si="524"/>
        <v>#REF!</v>
      </c>
      <c r="NF582" s="5" t="e">
        <f t="shared" si="525"/>
        <v>#REF!</v>
      </c>
      <c r="NG582" s="6" t="e">
        <f t="shared" si="526"/>
        <v>#REF!</v>
      </c>
      <c r="NH582" s="7" t="e">
        <f t="shared" si="527"/>
        <v>#REF!</v>
      </c>
      <c r="NI582" s="5" t="e">
        <f t="shared" si="528"/>
        <v>#REF!</v>
      </c>
      <c r="NJ582" s="31" t="e">
        <f t="shared" si="529"/>
        <v>#REF!</v>
      </c>
      <c r="NK582" s="32" t="e">
        <f t="shared" si="530"/>
        <v>#REF!</v>
      </c>
      <c r="NL582" s="32" t="e">
        <f t="shared" si="531"/>
        <v>#REF!</v>
      </c>
      <c r="NM582" s="33" t="e">
        <f t="shared" si="532"/>
        <v>#REF!</v>
      </c>
      <c r="NN582" s="33" t="e">
        <f t="shared" si="533"/>
        <v>#REF!</v>
      </c>
      <c r="NO582" s="33" t="e">
        <f t="shared" si="534"/>
        <v>#REF!</v>
      </c>
      <c r="NP582" s="33" t="e">
        <f t="shared" si="535"/>
        <v>#REF!</v>
      </c>
      <c r="NQ582" s="31" t="e">
        <f t="shared" si="536"/>
        <v>#REF!</v>
      </c>
      <c r="NR582" s="32" t="e">
        <f t="shared" si="537"/>
        <v>#REF!</v>
      </c>
      <c r="NS582" s="32" t="e">
        <f t="shared" si="538"/>
        <v>#REF!</v>
      </c>
      <c r="NT582" s="33" t="e">
        <f t="shared" si="539"/>
        <v>#REF!</v>
      </c>
      <c r="NU582" s="33" t="e">
        <f t="shared" si="540"/>
        <v>#REF!</v>
      </c>
      <c r="NV582" s="33" t="e">
        <f t="shared" si="541"/>
        <v>#REF!</v>
      </c>
      <c r="NW582" s="33" t="e">
        <f t="shared" si="542"/>
        <v>#REF!</v>
      </c>
      <c r="NX582" t="e">
        <f t="shared" si="543"/>
        <v>#REF!</v>
      </c>
      <c r="NY582" t="e">
        <f t="shared" si="544"/>
        <v>#REF!</v>
      </c>
      <c r="NZ582" t="e">
        <f t="shared" si="545"/>
        <v>#REF!</v>
      </c>
      <c r="OA582" t="e">
        <f t="shared" si="546"/>
        <v>#REF!</v>
      </c>
      <c r="OB582" t="e">
        <f t="shared" si="547"/>
        <v>#REF!</v>
      </c>
      <c r="OC582" t="e">
        <f t="shared" si="548"/>
        <v>#REF!</v>
      </c>
    </row>
    <row r="583" spans="1:393" ht="16.5" customHeight="1" x14ac:dyDescent="0.3">
      <c r="A583" s="22"/>
      <c r="KN583" s="5" t="e">
        <f>IF(INDEX(#REF!,MATCH('HT 0-1'!D583,#REF!,0))=INDEX(#REF!,MATCH('HT 0-1'!D583,#REF!,0)),INDEX(#REF!,MATCH('HT 0-1'!D583,#REF!,0)),"ERROR")</f>
        <v>#REF!</v>
      </c>
      <c r="KO583" s="5" t="e">
        <f>IF(INDEX(#REF!,MATCH('HT 0-1'!E583,#REF!,0))=INDEX(#REF!,MATCH('HT 0-1'!E583,#REF!,0)),INDEX(#REF!,MATCH('HT 0-1'!E583,#REF!,0)),"ERROR")</f>
        <v>#REF!</v>
      </c>
      <c r="KP583" s="5" t="e">
        <f t="shared" si="488"/>
        <v>#REF!</v>
      </c>
      <c r="KQ583" t="str">
        <f t="shared" si="489"/>
        <v>_</v>
      </c>
      <c r="KR583" s="5" t="e">
        <f t="shared" si="490"/>
        <v>#DIV/0!</v>
      </c>
      <c r="KS583" s="5" t="e">
        <f t="shared" si="491"/>
        <v>#DIV/0!</v>
      </c>
      <c r="KT583" s="5" t="e">
        <f t="shared" si="492"/>
        <v>#DIV/0!</v>
      </c>
      <c r="KU583" s="5" t="e">
        <f t="shared" si="493"/>
        <v>#DIV/0!</v>
      </c>
      <c r="KV583" s="5" t="e">
        <f t="shared" si="494"/>
        <v>#DIV/0!</v>
      </c>
      <c r="KW583" s="5" t="e">
        <f t="shared" si="495"/>
        <v>#DIV/0!</v>
      </c>
      <c r="KX583" s="5" t="e">
        <f t="shared" si="496"/>
        <v>#DIV/0!</v>
      </c>
      <c r="KY583" s="5" t="e">
        <f t="shared" si="497"/>
        <v>#DIV/0!</v>
      </c>
      <c r="KZ583" s="5" t="e">
        <f t="shared" si="498"/>
        <v>#DIV/0!</v>
      </c>
      <c r="LA583" s="5" t="e">
        <f t="shared" si="499"/>
        <v>#DIV/0!</v>
      </c>
      <c r="LB583" t="e">
        <f>IF(LQ583="0-1",INDEX(Scrape!#REF!,MATCH('HT 0-1'!KP583,Scrape!$B:$B,0)),"")</f>
        <v>#REF!</v>
      </c>
      <c r="LC583" t="e">
        <f>IF(LQ583="0-1",INDEX(Scrape!$A:$A,MATCH('HT 0-1'!KP583,Scrape!$B:$B,0)),"")</f>
        <v>#REF!</v>
      </c>
      <c r="LD583" t="e">
        <f>IF(LQ583="0-1",INDEX(Scrape!$B:$B,MATCH('HT 0-1'!KP583,Scrape!$B:$B,0)),"")</f>
        <v>#REF!</v>
      </c>
      <c r="LE583" t="e">
        <f>IF(LQ583="0-1",INDEX(Scrape!$C:$C,MATCH('HT 0-1'!KP583,Scrape!$B:$B,0)),"")</f>
        <v>#REF!</v>
      </c>
      <c r="LF583" t="e">
        <f>IF(LQ583="0-1",INDEX(Scrape!$D:$D,MATCH('HT 0-1'!KP583,Scrape!$B:$B,0)),"")</f>
        <v>#REF!</v>
      </c>
      <c r="LG583" t="e">
        <f>IF(LQ583="0-1",INDEX(Scrape!$E:$E,MATCH('HT 0-1'!KP583,Scrape!$B:$B,0)),"")</f>
        <v>#REF!</v>
      </c>
      <c r="LH583" t="e">
        <f>IF(LQ583="0-1",INDEX(Scrape!$F:$F,MATCH('HT 0-1'!KP583,Scrape!$B:$B,0)),"")</f>
        <v>#REF!</v>
      </c>
      <c r="LI583" t="e">
        <f>IF(LQ583="0-1",INDEX(Scrape!$G:$G,MATCH('HT 0-1'!KP583,Scrape!$B:$B,0)),"")</f>
        <v>#REF!</v>
      </c>
      <c r="LJ583" t="e">
        <f>IF(LQ583="0-1",INDEX(Scrape!$H:$H,MATCH('HT 0-1'!KP583,Scrape!$B:$B,0)),"")</f>
        <v>#REF!</v>
      </c>
      <c r="LK583" t="e">
        <f>IF(LQ583="0-1",INDEX(Scrape!$I:$I,MATCH('HT 0-1'!KP583,Scrape!$B:$B,0)),"")</f>
        <v>#REF!</v>
      </c>
      <c r="LL583" t="e">
        <f>IF(LQ583="0-1",INDEX(Scrape!$J:$J,MATCH('HT 0-1'!KP583,Scrape!$B:$B,0)),"")</f>
        <v>#REF!</v>
      </c>
      <c r="LM583" t="e">
        <f>IF(LQ583="0-1",INDEX(Scrape!$K:$K,MATCH('HT 0-1'!KP583,Scrape!$B:$B,0)),"")</f>
        <v>#REF!</v>
      </c>
      <c r="LN583" t="e">
        <f>IF(LQ583="0-1",INDEX(Scrape!$L:$L,MATCH('HT 0-1'!KP583,Scrape!$B:$B,0)),"")</f>
        <v>#REF!</v>
      </c>
      <c r="LO583" t="e">
        <f>IF(LQ583="0-1",INDEX(Scrape!$M:$M,MATCH('HT 0-1'!KP583,Scrape!$B:$B,0)),"")</f>
        <v>#REF!</v>
      </c>
      <c r="LP583" t="e">
        <f>IF(LQ583="0-1",INDEX(Scrape!$N:$N,MATCH('HT 0-1'!KP583,Scrape!$B:$B,0)),"")</f>
        <v>#REF!</v>
      </c>
      <c r="LQ583" t="e">
        <f>INDEX(Scrape!$O:$O,MATCH('HT 0-1'!KP583,Scrape!$B:$B,0))</f>
        <v>#REF!</v>
      </c>
      <c r="LR583" t="e">
        <f t="shared" si="500"/>
        <v>#REF!</v>
      </c>
      <c r="LS583" t="e">
        <f t="shared" si="501"/>
        <v>#REF!</v>
      </c>
      <c r="LT583" s="23" t="e">
        <f>IF(INDEX(#REF!,MATCH(KQ583,#REF!,0))=INDEX(#REF!,MATCH(KQ583,#REF!,0)),INDEX(#REF!,MATCH(KQ583,#REF!,0)),"ERROR")</f>
        <v>#REF!</v>
      </c>
      <c r="LU583" s="24" t="e">
        <f t="shared" si="502"/>
        <v>#DIV/0!</v>
      </c>
      <c r="LV583" s="24" t="e">
        <f t="shared" si="503"/>
        <v>#DIV/0!</v>
      </c>
      <c r="LW583" s="24" t="e">
        <f t="shared" si="504"/>
        <v>#DIV/0!</v>
      </c>
      <c r="LX583" s="24" t="e">
        <f t="shared" si="505"/>
        <v>#DIV/0!</v>
      </c>
      <c r="LY583" s="25" t="e">
        <f t="shared" si="506"/>
        <v>#REF!</v>
      </c>
      <c r="LZ583" s="25" t="e">
        <f t="shared" si="507"/>
        <v>#REF!</v>
      </c>
      <c r="MA583" s="26" t="e">
        <f t="shared" si="508"/>
        <v>#REF!</v>
      </c>
      <c r="MB583" s="27" t="e">
        <f t="shared" si="509"/>
        <v>#REF!</v>
      </c>
      <c r="MC583" s="28" t="e">
        <f t="shared" si="510"/>
        <v>#REF!</v>
      </c>
      <c r="MD583" s="24" t="e">
        <f t="shared" si="511"/>
        <v>#REF!</v>
      </c>
      <c r="ME583" s="29" t="e">
        <f t="shared" si="512"/>
        <v>#REF!</v>
      </c>
      <c r="MF583" s="30" t="e">
        <f t="shared" si="513"/>
        <v>#REF!</v>
      </c>
      <c r="MG583" s="24" t="e">
        <f t="shared" si="514"/>
        <v>#REF!</v>
      </c>
      <c r="MH583" s="29" t="e">
        <f t="shared" si="515"/>
        <v>#REF!</v>
      </c>
      <c r="MI583" s="30" t="e">
        <f t="shared" si="516"/>
        <v>#REF!</v>
      </c>
      <c r="MJ583" t="str">
        <f t="shared" si="517"/>
        <v/>
      </c>
      <c r="MK583" t="str">
        <f t="shared" si="518"/>
        <v/>
      </c>
      <c r="ML583" t="str">
        <f t="shared" si="519"/>
        <v/>
      </c>
      <c r="MM583" t="str">
        <f t="shared" si="520"/>
        <v/>
      </c>
      <c r="MN583" t="str">
        <f t="shared" si="521"/>
        <v/>
      </c>
      <c r="MO583" t="str">
        <f t="shared" si="522"/>
        <v/>
      </c>
      <c r="MP583" s="5" t="e">
        <f>COUNTIFS(#REF!,LT583,#REF!,1,#REF!,"&gt;="&amp;MC583,#REF!,"&lt;="&amp;MB583,#REF!,"&lt;="&amp;ME583,#REF!,"&gt;="&amp;MF583,#REF!,"="&amp;KV583,#REF!,"="&amp;KX583)</f>
        <v>#REF!</v>
      </c>
      <c r="MQ583" s="5" t="e">
        <f>COUNTIFS(#REF!,LT583,#REF!,0,#REF!,"&gt;="&amp;MC583,#REF!,"&lt;="&amp;MB583,#REF!,"&lt;="&amp;ME583,#REF!,"&gt;="&amp;MF583,#REF!,"="&amp;KV583,#REF!,"="&amp;KX583)</f>
        <v>#REF!</v>
      </c>
      <c r="MR583" s="5" t="e">
        <f>COUNTIFS(#REF!,LT583,#REF!,1,#REF!,"&gt;="&amp;MC583,#REF!,"&lt;="&amp;MB583,#REF!,"&lt;="&amp;ME583,#REF!,"&gt;="&amp;MF583,#REF!,"="&amp;KW583,#REF!,"="&amp;KY583)</f>
        <v>#REF!</v>
      </c>
      <c r="MS583" s="5" t="e">
        <f>COUNTIFS(#REF!,LT583,#REF!,0,#REF!,"&gt;="&amp;MC583,#REF!,"&lt;="&amp;MB583,#REF!,"&lt;="&amp;ME583,#REF!,"&gt;="&amp;MF583,#REF!,"="&amp;KW583,#REF!,"="&amp;KY583)</f>
        <v>#REF!</v>
      </c>
      <c r="MT583" s="5" t="e">
        <f>COUNTIFS(#REF!,LT583,#REF!,1,#REF!,"&gt;="&amp;MI583,#REF!,"&lt;="&amp;MH583,#REF!,"&lt;="&amp;ME583,#REF!,"&gt;="&amp;MF583)</f>
        <v>#REF!</v>
      </c>
      <c r="MU583" s="5" t="e">
        <f>COUNTIFS(#REF!,LT583,#REF!,0,#REF!,"&gt;="&amp;MI583,#REF!,"&lt;="&amp;MH583,#REF!,"&lt;="&amp;ME583,#REF!,"&gt;="&amp;MF583)</f>
        <v>#REF!</v>
      </c>
      <c r="MV583" s="5" t="e">
        <f>COUNTIFS(#REF!,LT583,#REF!,1,#REF!,"&gt;="&amp;MI583,#REF!,"&lt;="&amp;MH583,#REF!,"="&amp;KZ583,#REF!,"="&amp;LA583,#REF!,"&lt;="&amp;ME583,#REF!,"&gt;="&amp;MF583)</f>
        <v>#REF!</v>
      </c>
      <c r="MW583" s="5" t="e">
        <f>COUNTIFS(#REF!,LT583,#REF!,0,#REF!,"&gt;="&amp;MI583,#REF!,"&lt;="&amp;MH583,#REF!,"="&amp;KZ583,#REF!,"="&amp;LA583,#REF!,"&lt;="&amp;ME583,#REF!,"&gt;="&amp;MF583)</f>
        <v>#REF!</v>
      </c>
      <c r="MX583" s="5" t="e">
        <f>COUNTIFS(#REF!,LT583,#REF!,1,#REF!,"&gt;="&amp;MC583,#REF!,"&lt;="&amp;MB583,#REF!,"&lt;="&amp;ME583,#REF!,"&gt;="&amp;MF583)</f>
        <v>#REF!</v>
      </c>
      <c r="MY583" s="5" t="e">
        <f>COUNTIFS(#REF!,LT583,#REF!,0,#REF!,"&gt;="&amp;MC583,#REF!,"&lt;="&amp;MB583,#REF!,"&lt;="&amp;ME583,#REF!,"&gt;="&amp;MF583)</f>
        <v>#REF!</v>
      </c>
      <c r="MZ583" s="5" t="e">
        <f>COUNTIFS(#REF!,LT583,#REF!,1,#REF!,"&lt;="&amp;ME583,#REF!,"&gt;="&amp;MF583,#REF!,"="&amp;KV583,#REF!,"="&amp;KX583)</f>
        <v>#REF!</v>
      </c>
      <c r="NA583" s="5" t="e">
        <f>COUNTIFS(#REF!,LT583,#REF!,0,#REF!,"&lt;="&amp;ME583,#REF!,"&gt;="&amp;MF583,#REF!,"="&amp;KV583,#REF!,"="&amp;KX583)</f>
        <v>#REF!</v>
      </c>
      <c r="NB583" s="5" t="e">
        <f>COUNTIFS(#REF!,LT583,#REF!,1,#REF!,"&lt;="&amp;ME583,#REF!,"&gt;="&amp;MF583,#REF!,"="&amp;KW583,#REF!,"="&amp;KY583)</f>
        <v>#REF!</v>
      </c>
      <c r="NC583" s="5" t="e">
        <f>COUNTIFS(#REF!,LT583,#REF!,0,#REF!,"&lt;="&amp;ME583,#REF!,"&gt;="&amp;MF583,#REF!,"="&amp;KW583,#REF!,"="&amp;KY583)</f>
        <v>#REF!</v>
      </c>
      <c r="ND583" s="5" t="e">
        <f t="shared" si="523"/>
        <v>#REF!</v>
      </c>
      <c r="NE583" s="5" t="e">
        <f t="shared" si="524"/>
        <v>#REF!</v>
      </c>
      <c r="NF583" s="5" t="e">
        <f t="shared" si="525"/>
        <v>#REF!</v>
      </c>
      <c r="NG583" s="6" t="e">
        <f t="shared" si="526"/>
        <v>#REF!</v>
      </c>
      <c r="NH583" s="7" t="e">
        <f t="shared" si="527"/>
        <v>#REF!</v>
      </c>
      <c r="NI583" s="5" t="e">
        <f t="shared" si="528"/>
        <v>#REF!</v>
      </c>
      <c r="NJ583" s="31" t="e">
        <f t="shared" si="529"/>
        <v>#REF!</v>
      </c>
      <c r="NK583" s="32" t="e">
        <f t="shared" si="530"/>
        <v>#REF!</v>
      </c>
      <c r="NL583" s="32" t="e">
        <f t="shared" si="531"/>
        <v>#REF!</v>
      </c>
      <c r="NM583" s="33" t="e">
        <f t="shared" si="532"/>
        <v>#REF!</v>
      </c>
      <c r="NN583" s="33" t="e">
        <f t="shared" si="533"/>
        <v>#REF!</v>
      </c>
      <c r="NO583" s="33" t="e">
        <f t="shared" si="534"/>
        <v>#REF!</v>
      </c>
      <c r="NP583" s="33" t="e">
        <f t="shared" si="535"/>
        <v>#REF!</v>
      </c>
      <c r="NQ583" s="31" t="e">
        <f t="shared" si="536"/>
        <v>#REF!</v>
      </c>
      <c r="NR583" s="32" t="e">
        <f t="shared" si="537"/>
        <v>#REF!</v>
      </c>
      <c r="NS583" s="32" t="e">
        <f t="shared" si="538"/>
        <v>#REF!</v>
      </c>
      <c r="NT583" s="33" t="e">
        <f t="shared" si="539"/>
        <v>#REF!</v>
      </c>
      <c r="NU583" s="33" t="e">
        <f t="shared" si="540"/>
        <v>#REF!</v>
      </c>
      <c r="NV583" s="33" t="e">
        <f t="shared" si="541"/>
        <v>#REF!</v>
      </c>
      <c r="NW583" s="33" t="e">
        <f t="shared" si="542"/>
        <v>#REF!</v>
      </c>
      <c r="NX583" t="e">
        <f t="shared" si="543"/>
        <v>#REF!</v>
      </c>
      <c r="NY583" t="e">
        <f t="shared" si="544"/>
        <v>#REF!</v>
      </c>
      <c r="NZ583" t="e">
        <f t="shared" si="545"/>
        <v>#REF!</v>
      </c>
      <c r="OA583" t="e">
        <f t="shared" si="546"/>
        <v>#REF!</v>
      </c>
      <c r="OB583" t="e">
        <f t="shared" si="547"/>
        <v>#REF!</v>
      </c>
      <c r="OC583" t="e">
        <f t="shared" si="548"/>
        <v>#REF!</v>
      </c>
    </row>
    <row r="584" spans="1:393" ht="16.5" customHeight="1" x14ac:dyDescent="0.3">
      <c r="A584" s="22"/>
      <c r="KN584" s="5" t="e">
        <f>IF(INDEX(#REF!,MATCH('HT 0-1'!D584,#REF!,0))=INDEX(#REF!,MATCH('HT 0-1'!D584,#REF!,0)),INDEX(#REF!,MATCH('HT 0-1'!D584,#REF!,0)),"ERROR")</f>
        <v>#REF!</v>
      </c>
      <c r="KO584" s="5" t="e">
        <f>IF(INDEX(#REF!,MATCH('HT 0-1'!E584,#REF!,0))=INDEX(#REF!,MATCH('HT 0-1'!E584,#REF!,0)),INDEX(#REF!,MATCH('HT 0-1'!E584,#REF!,0)),"ERROR")</f>
        <v>#REF!</v>
      </c>
      <c r="KP584" s="5" t="e">
        <f t="shared" si="488"/>
        <v>#REF!</v>
      </c>
      <c r="KQ584" t="str">
        <f t="shared" si="489"/>
        <v>_</v>
      </c>
      <c r="KR584" s="5" t="e">
        <f t="shared" si="490"/>
        <v>#DIV/0!</v>
      </c>
      <c r="KS584" s="5" t="e">
        <f t="shared" si="491"/>
        <v>#DIV/0!</v>
      </c>
      <c r="KT584" s="5" t="e">
        <f t="shared" si="492"/>
        <v>#DIV/0!</v>
      </c>
      <c r="KU584" s="5" t="e">
        <f t="shared" si="493"/>
        <v>#DIV/0!</v>
      </c>
      <c r="KV584" s="5" t="e">
        <f t="shared" si="494"/>
        <v>#DIV/0!</v>
      </c>
      <c r="KW584" s="5" t="e">
        <f t="shared" si="495"/>
        <v>#DIV/0!</v>
      </c>
      <c r="KX584" s="5" t="e">
        <f t="shared" si="496"/>
        <v>#DIV/0!</v>
      </c>
      <c r="KY584" s="5" t="e">
        <f t="shared" si="497"/>
        <v>#DIV/0!</v>
      </c>
      <c r="KZ584" s="5" t="e">
        <f t="shared" si="498"/>
        <v>#DIV/0!</v>
      </c>
      <c r="LA584" s="5" t="e">
        <f t="shared" si="499"/>
        <v>#DIV/0!</v>
      </c>
      <c r="LB584" t="e">
        <f>IF(LQ584="0-1",INDEX(Scrape!#REF!,MATCH('HT 0-1'!KP584,Scrape!$B:$B,0)),"")</f>
        <v>#REF!</v>
      </c>
      <c r="LC584" t="e">
        <f>IF(LQ584="0-1",INDEX(Scrape!$A:$A,MATCH('HT 0-1'!KP584,Scrape!$B:$B,0)),"")</f>
        <v>#REF!</v>
      </c>
      <c r="LD584" t="e">
        <f>IF(LQ584="0-1",INDEX(Scrape!$B:$B,MATCH('HT 0-1'!KP584,Scrape!$B:$B,0)),"")</f>
        <v>#REF!</v>
      </c>
      <c r="LE584" t="e">
        <f>IF(LQ584="0-1",INDEX(Scrape!$C:$C,MATCH('HT 0-1'!KP584,Scrape!$B:$B,0)),"")</f>
        <v>#REF!</v>
      </c>
      <c r="LF584" t="e">
        <f>IF(LQ584="0-1",INDEX(Scrape!$D:$D,MATCH('HT 0-1'!KP584,Scrape!$B:$B,0)),"")</f>
        <v>#REF!</v>
      </c>
      <c r="LG584" t="e">
        <f>IF(LQ584="0-1",INDEX(Scrape!$E:$E,MATCH('HT 0-1'!KP584,Scrape!$B:$B,0)),"")</f>
        <v>#REF!</v>
      </c>
      <c r="LH584" t="e">
        <f>IF(LQ584="0-1",INDEX(Scrape!$F:$F,MATCH('HT 0-1'!KP584,Scrape!$B:$B,0)),"")</f>
        <v>#REF!</v>
      </c>
      <c r="LI584" t="e">
        <f>IF(LQ584="0-1",INDEX(Scrape!$G:$G,MATCH('HT 0-1'!KP584,Scrape!$B:$B,0)),"")</f>
        <v>#REF!</v>
      </c>
      <c r="LJ584" t="e">
        <f>IF(LQ584="0-1",INDEX(Scrape!$H:$H,MATCH('HT 0-1'!KP584,Scrape!$B:$B,0)),"")</f>
        <v>#REF!</v>
      </c>
      <c r="LK584" t="e">
        <f>IF(LQ584="0-1",INDEX(Scrape!$I:$I,MATCH('HT 0-1'!KP584,Scrape!$B:$B,0)),"")</f>
        <v>#REF!</v>
      </c>
      <c r="LL584" t="e">
        <f>IF(LQ584="0-1",INDEX(Scrape!$J:$J,MATCH('HT 0-1'!KP584,Scrape!$B:$B,0)),"")</f>
        <v>#REF!</v>
      </c>
      <c r="LM584" t="e">
        <f>IF(LQ584="0-1",INDEX(Scrape!$K:$K,MATCH('HT 0-1'!KP584,Scrape!$B:$B,0)),"")</f>
        <v>#REF!</v>
      </c>
      <c r="LN584" t="e">
        <f>IF(LQ584="0-1",INDEX(Scrape!$L:$L,MATCH('HT 0-1'!KP584,Scrape!$B:$B,0)),"")</f>
        <v>#REF!</v>
      </c>
      <c r="LO584" t="e">
        <f>IF(LQ584="0-1",INDEX(Scrape!$M:$M,MATCH('HT 0-1'!KP584,Scrape!$B:$B,0)),"")</f>
        <v>#REF!</v>
      </c>
      <c r="LP584" t="e">
        <f>IF(LQ584="0-1",INDEX(Scrape!$N:$N,MATCH('HT 0-1'!KP584,Scrape!$B:$B,0)),"")</f>
        <v>#REF!</v>
      </c>
      <c r="LQ584" t="e">
        <f>INDEX(Scrape!$O:$O,MATCH('HT 0-1'!KP584,Scrape!$B:$B,0))</f>
        <v>#REF!</v>
      </c>
      <c r="LR584" t="e">
        <f t="shared" si="500"/>
        <v>#REF!</v>
      </c>
      <c r="LS584" t="e">
        <f t="shared" si="501"/>
        <v>#REF!</v>
      </c>
      <c r="LT584" s="23" t="e">
        <f>IF(INDEX(#REF!,MATCH(KQ584,#REF!,0))=INDEX(#REF!,MATCH(KQ584,#REF!,0)),INDEX(#REF!,MATCH(KQ584,#REF!,0)),"ERROR")</f>
        <v>#REF!</v>
      </c>
      <c r="LU584" s="24" t="e">
        <f t="shared" si="502"/>
        <v>#DIV/0!</v>
      </c>
      <c r="LV584" s="24" t="e">
        <f t="shared" si="503"/>
        <v>#DIV/0!</v>
      </c>
      <c r="LW584" s="24" t="e">
        <f t="shared" si="504"/>
        <v>#DIV/0!</v>
      </c>
      <c r="LX584" s="24" t="e">
        <f t="shared" si="505"/>
        <v>#DIV/0!</v>
      </c>
      <c r="LY584" s="25" t="e">
        <f t="shared" si="506"/>
        <v>#REF!</v>
      </c>
      <c r="LZ584" s="25" t="e">
        <f t="shared" si="507"/>
        <v>#REF!</v>
      </c>
      <c r="MA584" s="26" t="e">
        <f t="shared" si="508"/>
        <v>#REF!</v>
      </c>
      <c r="MB584" s="27" t="e">
        <f t="shared" si="509"/>
        <v>#REF!</v>
      </c>
      <c r="MC584" s="28" t="e">
        <f t="shared" si="510"/>
        <v>#REF!</v>
      </c>
      <c r="MD584" s="24" t="e">
        <f t="shared" si="511"/>
        <v>#REF!</v>
      </c>
      <c r="ME584" s="29" t="e">
        <f t="shared" si="512"/>
        <v>#REF!</v>
      </c>
      <c r="MF584" s="30" t="e">
        <f t="shared" si="513"/>
        <v>#REF!</v>
      </c>
      <c r="MG584" s="24" t="e">
        <f t="shared" si="514"/>
        <v>#REF!</v>
      </c>
      <c r="MH584" s="29" t="e">
        <f t="shared" si="515"/>
        <v>#REF!</v>
      </c>
      <c r="MI584" s="30" t="e">
        <f t="shared" si="516"/>
        <v>#REF!</v>
      </c>
      <c r="MJ584" t="str">
        <f t="shared" si="517"/>
        <v/>
      </c>
      <c r="MK584" t="str">
        <f t="shared" si="518"/>
        <v/>
      </c>
      <c r="ML584" t="str">
        <f t="shared" si="519"/>
        <v/>
      </c>
      <c r="MM584" t="str">
        <f t="shared" si="520"/>
        <v/>
      </c>
      <c r="MN584" t="str">
        <f t="shared" si="521"/>
        <v/>
      </c>
      <c r="MO584" t="str">
        <f t="shared" si="522"/>
        <v/>
      </c>
      <c r="MP584" s="5" t="e">
        <f>COUNTIFS(#REF!,LT584,#REF!,1,#REF!,"&gt;="&amp;MC584,#REF!,"&lt;="&amp;MB584,#REF!,"&lt;="&amp;ME584,#REF!,"&gt;="&amp;MF584,#REF!,"="&amp;KV584,#REF!,"="&amp;KX584)</f>
        <v>#REF!</v>
      </c>
      <c r="MQ584" s="5" t="e">
        <f>COUNTIFS(#REF!,LT584,#REF!,0,#REF!,"&gt;="&amp;MC584,#REF!,"&lt;="&amp;MB584,#REF!,"&lt;="&amp;ME584,#REF!,"&gt;="&amp;MF584,#REF!,"="&amp;KV584,#REF!,"="&amp;KX584)</f>
        <v>#REF!</v>
      </c>
      <c r="MR584" s="5" t="e">
        <f>COUNTIFS(#REF!,LT584,#REF!,1,#REF!,"&gt;="&amp;MC584,#REF!,"&lt;="&amp;MB584,#REF!,"&lt;="&amp;ME584,#REF!,"&gt;="&amp;MF584,#REF!,"="&amp;KW584,#REF!,"="&amp;KY584)</f>
        <v>#REF!</v>
      </c>
      <c r="MS584" s="5" t="e">
        <f>COUNTIFS(#REF!,LT584,#REF!,0,#REF!,"&gt;="&amp;MC584,#REF!,"&lt;="&amp;MB584,#REF!,"&lt;="&amp;ME584,#REF!,"&gt;="&amp;MF584,#REF!,"="&amp;KW584,#REF!,"="&amp;KY584)</f>
        <v>#REF!</v>
      </c>
      <c r="MT584" s="5" t="e">
        <f>COUNTIFS(#REF!,LT584,#REF!,1,#REF!,"&gt;="&amp;MI584,#REF!,"&lt;="&amp;MH584,#REF!,"&lt;="&amp;ME584,#REF!,"&gt;="&amp;MF584)</f>
        <v>#REF!</v>
      </c>
      <c r="MU584" s="5" t="e">
        <f>COUNTIFS(#REF!,LT584,#REF!,0,#REF!,"&gt;="&amp;MI584,#REF!,"&lt;="&amp;MH584,#REF!,"&lt;="&amp;ME584,#REF!,"&gt;="&amp;MF584)</f>
        <v>#REF!</v>
      </c>
      <c r="MV584" s="5" t="e">
        <f>COUNTIFS(#REF!,LT584,#REF!,1,#REF!,"&gt;="&amp;MI584,#REF!,"&lt;="&amp;MH584,#REF!,"="&amp;KZ584,#REF!,"="&amp;LA584,#REF!,"&lt;="&amp;ME584,#REF!,"&gt;="&amp;MF584)</f>
        <v>#REF!</v>
      </c>
      <c r="MW584" s="5" t="e">
        <f>COUNTIFS(#REF!,LT584,#REF!,0,#REF!,"&gt;="&amp;MI584,#REF!,"&lt;="&amp;MH584,#REF!,"="&amp;KZ584,#REF!,"="&amp;LA584,#REF!,"&lt;="&amp;ME584,#REF!,"&gt;="&amp;MF584)</f>
        <v>#REF!</v>
      </c>
      <c r="MX584" s="5" t="e">
        <f>COUNTIFS(#REF!,LT584,#REF!,1,#REF!,"&gt;="&amp;MC584,#REF!,"&lt;="&amp;MB584,#REF!,"&lt;="&amp;ME584,#REF!,"&gt;="&amp;MF584)</f>
        <v>#REF!</v>
      </c>
      <c r="MY584" s="5" t="e">
        <f>COUNTIFS(#REF!,LT584,#REF!,0,#REF!,"&gt;="&amp;MC584,#REF!,"&lt;="&amp;MB584,#REF!,"&lt;="&amp;ME584,#REF!,"&gt;="&amp;MF584)</f>
        <v>#REF!</v>
      </c>
      <c r="MZ584" s="5" t="e">
        <f>COUNTIFS(#REF!,LT584,#REF!,1,#REF!,"&lt;="&amp;ME584,#REF!,"&gt;="&amp;MF584,#REF!,"="&amp;KV584,#REF!,"="&amp;KX584)</f>
        <v>#REF!</v>
      </c>
      <c r="NA584" s="5" t="e">
        <f>COUNTIFS(#REF!,LT584,#REF!,0,#REF!,"&lt;="&amp;ME584,#REF!,"&gt;="&amp;MF584,#REF!,"="&amp;KV584,#REF!,"="&amp;KX584)</f>
        <v>#REF!</v>
      </c>
      <c r="NB584" s="5" t="e">
        <f>COUNTIFS(#REF!,LT584,#REF!,1,#REF!,"&lt;="&amp;ME584,#REF!,"&gt;="&amp;MF584,#REF!,"="&amp;KW584,#REF!,"="&amp;KY584)</f>
        <v>#REF!</v>
      </c>
      <c r="NC584" s="5" t="e">
        <f>COUNTIFS(#REF!,LT584,#REF!,0,#REF!,"&lt;="&amp;ME584,#REF!,"&gt;="&amp;MF584,#REF!,"="&amp;KW584,#REF!,"="&amp;KY584)</f>
        <v>#REF!</v>
      </c>
      <c r="ND584" s="5" t="e">
        <f t="shared" si="523"/>
        <v>#REF!</v>
      </c>
      <c r="NE584" s="5" t="e">
        <f t="shared" si="524"/>
        <v>#REF!</v>
      </c>
      <c r="NF584" s="5" t="e">
        <f t="shared" si="525"/>
        <v>#REF!</v>
      </c>
      <c r="NG584" s="6" t="e">
        <f t="shared" si="526"/>
        <v>#REF!</v>
      </c>
      <c r="NH584" s="7" t="e">
        <f t="shared" si="527"/>
        <v>#REF!</v>
      </c>
      <c r="NI584" s="5" t="e">
        <f t="shared" si="528"/>
        <v>#REF!</v>
      </c>
      <c r="NJ584" s="31" t="e">
        <f t="shared" si="529"/>
        <v>#REF!</v>
      </c>
      <c r="NK584" s="32" t="e">
        <f t="shared" si="530"/>
        <v>#REF!</v>
      </c>
      <c r="NL584" s="32" t="e">
        <f t="shared" si="531"/>
        <v>#REF!</v>
      </c>
      <c r="NM584" s="33" t="e">
        <f t="shared" si="532"/>
        <v>#REF!</v>
      </c>
      <c r="NN584" s="33" t="e">
        <f t="shared" si="533"/>
        <v>#REF!</v>
      </c>
      <c r="NO584" s="33" t="e">
        <f t="shared" si="534"/>
        <v>#REF!</v>
      </c>
      <c r="NP584" s="33" t="e">
        <f t="shared" si="535"/>
        <v>#REF!</v>
      </c>
      <c r="NQ584" s="31" t="e">
        <f t="shared" si="536"/>
        <v>#REF!</v>
      </c>
      <c r="NR584" s="32" t="e">
        <f t="shared" si="537"/>
        <v>#REF!</v>
      </c>
      <c r="NS584" s="32" t="e">
        <f t="shared" si="538"/>
        <v>#REF!</v>
      </c>
      <c r="NT584" s="33" t="e">
        <f t="shared" si="539"/>
        <v>#REF!</v>
      </c>
      <c r="NU584" s="33" t="e">
        <f t="shared" si="540"/>
        <v>#REF!</v>
      </c>
      <c r="NV584" s="33" t="e">
        <f t="shared" si="541"/>
        <v>#REF!</v>
      </c>
      <c r="NW584" s="33" t="e">
        <f t="shared" si="542"/>
        <v>#REF!</v>
      </c>
      <c r="NX584" t="e">
        <f t="shared" si="543"/>
        <v>#REF!</v>
      </c>
      <c r="NY584" t="e">
        <f t="shared" si="544"/>
        <v>#REF!</v>
      </c>
      <c r="NZ584" t="e">
        <f t="shared" si="545"/>
        <v>#REF!</v>
      </c>
      <c r="OA584" t="e">
        <f t="shared" si="546"/>
        <v>#REF!</v>
      </c>
      <c r="OB584" t="e">
        <f t="shared" si="547"/>
        <v>#REF!</v>
      </c>
      <c r="OC584" t="e">
        <f t="shared" si="548"/>
        <v>#REF!</v>
      </c>
    </row>
    <row r="585" spans="1:393" ht="16.5" customHeight="1" x14ac:dyDescent="0.3">
      <c r="A585" s="22"/>
      <c r="KN585" s="5" t="e">
        <f>IF(INDEX(#REF!,MATCH('HT 0-1'!D585,#REF!,0))=INDEX(#REF!,MATCH('HT 0-1'!D585,#REF!,0)),INDEX(#REF!,MATCH('HT 0-1'!D585,#REF!,0)),"ERROR")</f>
        <v>#REF!</v>
      </c>
      <c r="KO585" s="5" t="e">
        <f>IF(INDEX(#REF!,MATCH('HT 0-1'!E585,#REF!,0))=INDEX(#REF!,MATCH('HT 0-1'!E585,#REF!,0)),INDEX(#REF!,MATCH('HT 0-1'!E585,#REF!,0)),"ERROR")</f>
        <v>#REF!</v>
      </c>
      <c r="KP585" s="5" t="e">
        <f t="shared" si="488"/>
        <v>#REF!</v>
      </c>
      <c r="KQ585" t="str">
        <f t="shared" si="489"/>
        <v>_</v>
      </c>
      <c r="KR585" s="5" t="e">
        <f t="shared" si="490"/>
        <v>#DIV/0!</v>
      </c>
      <c r="KS585" s="5" t="e">
        <f t="shared" si="491"/>
        <v>#DIV/0!</v>
      </c>
      <c r="KT585" s="5" t="e">
        <f t="shared" si="492"/>
        <v>#DIV/0!</v>
      </c>
      <c r="KU585" s="5" t="e">
        <f t="shared" si="493"/>
        <v>#DIV/0!</v>
      </c>
      <c r="KV585" s="5" t="e">
        <f t="shared" si="494"/>
        <v>#DIV/0!</v>
      </c>
      <c r="KW585" s="5" t="e">
        <f t="shared" si="495"/>
        <v>#DIV/0!</v>
      </c>
      <c r="KX585" s="5" t="e">
        <f t="shared" si="496"/>
        <v>#DIV/0!</v>
      </c>
      <c r="KY585" s="5" t="e">
        <f t="shared" si="497"/>
        <v>#DIV/0!</v>
      </c>
      <c r="KZ585" s="5" t="e">
        <f t="shared" si="498"/>
        <v>#DIV/0!</v>
      </c>
      <c r="LA585" s="5" t="e">
        <f t="shared" si="499"/>
        <v>#DIV/0!</v>
      </c>
      <c r="LB585" t="e">
        <f>IF(LQ585="0-1",INDEX(Scrape!#REF!,MATCH('HT 0-1'!KP585,Scrape!$B:$B,0)),"")</f>
        <v>#REF!</v>
      </c>
      <c r="LC585" t="e">
        <f>IF(LQ585="0-1",INDEX(Scrape!$A:$A,MATCH('HT 0-1'!KP585,Scrape!$B:$B,0)),"")</f>
        <v>#REF!</v>
      </c>
      <c r="LD585" t="e">
        <f>IF(LQ585="0-1",INDEX(Scrape!$B:$B,MATCH('HT 0-1'!KP585,Scrape!$B:$B,0)),"")</f>
        <v>#REF!</v>
      </c>
      <c r="LE585" t="e">
        <f>IF(LQ585="0-1",INDEX(Scrape!$C:$C,MATCH('HT 0-1'!KP585,Scrape!$B:$B,0)),"")</f>
        <v>#REF!</v>
      </c>
      <c r="LF585" t="e">
        <f>IF(LQ585="0-1",INDEX(Scrape!$D:$D,MATCH('HT 0-1'!KP585,Scrape!$B:$B,0)),"")</f>
        <v>#REF!</v>
      </c>
      <c r="LG585" t="e">
        <f>IF(LQ585="0-1",INDEX(Scrape!$E:$E,MATCH('HT 0-1'!KP585,Scrape!$B:$B,0)),"")</f>
        <v>#REF!</v>
      </c>
      <c r="LH585" t="e">
        <f>IF(LQ585="0-1",INDEX(Scrape!$F:$F,MATCH('HT 0-1'!KP585,Scrape!$B:$B,0)),"")</f>
        <v>#REF!</v>
      </c>
      <c r="LI585" t="e">
        <f>IF(LQ585="0-1",INDEX(Scrape!$G:$G,MATCH('HT 0-1'!KP585,Scrape!$B:$B,0)),"")</f>
        <v>#REF!</v>
      </c>
      <c r="LJ585" t="e">
        <f>IF(LQ585="0-1",INDEX(Scrape!$H:$H,MATCH('HT 0-1'!KP585,Scrape!$B:$B,0)),"")</f>
        <v>#REF!</v>
      </c>
      <c r="LK585" t="e">
        <f>IF(LQ585="0-1",INDEX(Scrape!$I:$I,MATCH('HT 0-1'!KP585,Scrape!$B:$B,0)),"")</f>
        <v>#REF!</v>
      </c>
      <c r="LL585" t="e">
        <f>IF(LQ585="0-1",INDEX(Scrape!$J:$J,MATCH('HT 0-1'!KP585,Scrape!$B:$B,0)),"")</f>
        <v>#REF!</v>
      </c>
      <c r="LM585" t="e">
        <f>IF(LQ585="0-1",INDEX(Scrape!$K:$K,MATCH('HT 0-1'!KP585,Scrape!$B:$B,0)),"")</f>
        <v>#REF!</v>
      </c>
      <c r="LN585" t="e">
        <f>IF(LQ585="0-1",INDEX(Scrape!$L:$L,MATCH('HT 0-1'!KP585,Scrape!$B:$B,0)),"")</f>
        <v>#REF!</v>
      </c>
      <c r="LO585" t="e">
        <f>IF(LQ585="0-1",INDEX(Scrape!$M:$M,MATCH('HT 0-1'!KP585,Scrape!$B:$B,0)),"")</f>
        <v>#REF!</v>
      </c>
      <c r="LP585" t="e">
        <f>IF(LQ585="0-1",INDEX(Scrape!$N:$N,MATCH('HT 0-1'!KP585,Scrape!$B:$B,0)),"")</f>
        <v>#REF!</v>
      </c>
      <c r="LQ585" t="e">
        <f>INDEX(Scrape!$O:$O,MATCH('HT 0-1'!KP585,Scrape!$B:$B,0))</f>
        <v>#REF!</v>
      </c>
      <c r="LR585" t="e">
        <f t="shared" si="500"/>
        <v>#REF!</v>
      </c>
      <c r="LS585" t="e">
        <f t="shared" si="501"/>
        <v>#REF!</v>
      </c>
      <c r="LT585" s="23" t="e">
        <f>IF(INDEX(#REF!,MATCH(KQ585,#REF!,0))=INDEX(#REF!,MATCH(KQ585,#REF!,0)),INDEX(#REF!,MATCH(KQ585,#REF!,0)),"ERROR")</f>
        <v>#REF!</v>
      </c>
      <c r="LU585" s="24" t="e">
        <f t="shared" si="502"/>
        <v>#DIV/0!</v>
      </c>
      <c r="LV585" s="24" t="e">
        <f t="shared" si="503"/>
        <v>#DIV/0!</v>
      </c>
      <c r="LW585" s="24" t="e">
        <f t="shared" si="504"/>
        <v>#DIV/0!</v>
      </c>
      <c r="LX585" s="24" t="e">
        <f t="shared" si="505"/>
        <v>#DIV/0!</v>
      </c>
      <c r="LY585" s="25" t="e">
        <f t="shared" si="506"/>
        <v>#REF!</v>
      </c>
      <c r="LZ585" s="25" t="e">
        <f t="shared" si="507"/>
        <v>#REF!</v>
      </c>
      <c r="MA585" s="26" t="e">
        <f t="shared" si="508"/>
        <v>#REF!</v>
      </c>
      <c r="MB585" s="27" t="e">
        <f t="shared" si="509"/>
        <v>#REF!</v>
      </c>
      <c r="MC585" s="28" t="e">
        <f t="shared" si="510"/>
        <v>#REF!</v>
      </c>
      <c r="MD585" s="24" t="e">
        <f t="shared" si="511"/>
        <v>#REF!</v>
      </c>
      <c r="ME585" s="29" t="e">
        <f t="shared" si="512"/>
        <v>#REF!</v>
      </c>
      <c r="MF585" s="30" t="e">
        <f t="shared" si="513"/>
        <v>#REF!</v>
      </c>
      <c r="MG585" s="24" t="e">
        <f t="shared" si="514"/>
        <v>#REF!</v>
      </c>
      <c r="MH585" s="29" t="e">
        <f t="shared" si="515"/>
        <v>#REF!</v>
      </c>
      <c r="MI585" s="30" t="e">
        <f t="shared" si="516"/>
        <v>#REF!</v>
      </c>
      <c r="MJ585" t="str">
        <f t="shared" si="517"/>
        <v/>
      </c>
      <c r="MK585" t="str">
        <f t="shared" si="518"/>
        <v/>
      </c>
      <c r="ML585" t="str">
        <f t="shared" si="519"/>
        <v/>
      </c>
      <c r="MM585" t="str">
        <f t="shared" si="520"/>
        <v/>
      </c>
      <c r="MN585" t="str">
        <f t="shared" si="521"/>
        <v/>
      </c>
      <c r="MO585" t="str">
        <f t="shared" si="522"/>
        <v/>
      </c>
      <c r="MP585" s="5" t="e">
        <f>COUNTIFS(#REF!,LT585,#REF!,1,#REF!,"&gt;="&amp;MC585,#REF!,"&lt;="&amp;MB585,#REF!,"&lt;="&amp;ME585,#REF!,"&gt;="&amp;MF585,#REF!,"="&amp;KV585,#REF!,"="&amp;KX585)</f>
        <v>#REF!</v>
      </c>
      <c r="MQ585" s="5" t="e">
        <f>COUNTIFS(#REF!,LT585,#REF!,0,#REF!,"&gt;="&amp;MC585,#REF!,"&lt;="&amp;MB585,#REF!,"&lt;="&amp;ME585,#REF!,"&gt;="&amp;MF585,#REF!,"="&amp;KV585,#REF!,"="&amp;KX585)</f>
        <v>#REF!</v>
      </c>
      <c r="MR585" s="5" t="e">
        <f>COUNTIFS(#REF!,LT585,#REF!,1,#REF!,"&gt;="&amp;MC585,#REF!,"&lt;="&amp;MB585,#REF!,"&lt;="&amp;ME585,#REF!,"&gt;="&amp;MF585,#REF!,"="&amp;KW585,#REF!,"="&amp;KY585)</f>
        <v>#REF!</v>
      </c>
      <c r="MS585" s="5" t="e">
        <f>COUNTIFS(#REF!,LT585,#REF!,0,#REF!,"&gt;="&amp;MC585,#REF!,"&lt;="&amp;MB585,#REF!,"&lt;="&amp;ME585,#REF!,"&gt;="&amp;MF585,#REF!,"="&amp;KW585,#REF!,"="&amp;KY585)</f>
        <v>#REF!</v>
      </c>
      <c r="MT585" s="5" t="e">
        <f>COUNTIFS(#REF!,LT585,#REF!,1,#REF!,"&gt;="&amp;MI585,#REF!,"&lt;="&amp;MH585,#REF!,"&lt;="&amp;ME585,#REF!,"&gt;="&amp;MF585)</f>
        <v>#REF!</v>
      </c>
      <c r="MU585" s="5" t="e">
        <f>COUNTIFS(#REF!,LT585,#REF!,0,#REF!,"&gt;="&amp;MI585,#REF!,"&lt;="&amp;MH585,#REF!,"&lt;="&amp;ME585,#REF!,"&gt;="&amp;MF585)</f>
        <v>#REF!</v>
      </c>
      <c r="MV585" s="5" t="e">
        <f>COUNTIFS(#REF!,LT585,#REF!,1,#REF!,"&gt;="&amp;MI585,#REF!,"&lt;="&amp;MH585,#REF!,"="&amp;KZ585,#REF!,"="&amp;LA585,#REF!,"&lt;="&amp;ME585,#REF!,"&gt;="&amp;MF585)</f>
        <v>#REF!</v>
      </c>
      <c r="MW585" s="5" t="e">
        <f>COUNTIFS(#REF!,LT585,#REF!,0,#REF!,"&gt;="&amp;MI585,#REF!,"&lt;="&amp;MH585,#REF!,"="&amp;KZ585,#REF!,"="&amp;LA585,#REF!,"&lt;="&amp;ME585,#REF!,"&gt;="&amp;MF585)</f>
        <v>#REF!</v>
      </c>
      <c r="MX585" s="5" t="e">
        <f>COUNTIFS(#REF!,LT585,#REF!,1,#REF!,"&gt;="&amp;MC585,#REF!,"&lt;="&amp;MB585,#REF!,"&lt;="&amp;ME585,#REF!,"&gt;="&amp;MF585)</f>
        <v>#REF!</v>
      </c>
      <c r="MY585" s="5" t="e">
        <f>COUNTIFS(#REF!,LT585,#REF!,0,#REF!,"&gt;="&amp;MC585,#REF!,"&lt;="&amp;MB585,#REF!,"&lt;="&amp;ME585,#REF!,"&gt;="&amp;MF585)</f>
        <v>#REF!</v>
      </c>
      <c r="MZ585" s="5" t="e">
        <f>COUNTIFS(#REF!,LT585,#REF!,1,#REF!,"&lt;="&amp;ME585,#REF!,"&gt;="&amp;MF585,#REF!,"="&amp;KV585,#REF!,"="&amp;KX585)</f>
        <v>#REF!</v>
      </c>
      <c r="NA585" s="5" t="e">
        <f>COUNTIFS(#REF!,LT585,#REF!,0,#REF!,"&lt;="&amp;ME585,#REF!,"&gt;="&amp;MF585,#REF!,"="&amp;KV585,#REF!,"="&amp;KX585)</f>
        <v>#REF!</v>
      </c>
      <c r="NB585" s="5" t="e">
        <f>COUNTIFS(#REF!,LT585,#REF!,1,#REF!,"&lt;="&amp;ME585,#REF!,"&gt;="&amp;MF585,#REF!,"="&amp;KW585,#REF!,"="&amp;KY585)</f>
        <v>#REF!</v>
      </c>
      <c r="NC585" s="5" t="e">
        <f>COUNTIFS(#REF!,LT585,#REF!,0,#REF!,"&lt;="&amp;ME585,#REF!,"&gt;="&amp;MF585,#REF!,"="&amp;KW585,#REF!,"="&amp;KY585)</f>
        <v>#REF!</v>
      </c>
      <c r="ND585" s="5" t="e">
        <f t="shared" si="523"/>
        <v>#REF!</v>
      </c>
      <c r="NE585" s="5" t="e">
        <f t="shared" si="524"/>
        <v>#REF!</v>
      </c>
      <c r="NF585" s="5" t="e">
        <f t="shared" si="525"/>
        <v>#REF!</v>
      </c>
      <c r="NG585" s="6" t="e">
        <f t="shared" si="526"/>
        <v>#REF!</v>
      </c>
      <c r="NH585" s="7" t="e">
        <f t="shared" si="527"/>
        <v>#REF!</v>
      </c>
      <c r="NI585" s="5" t="e">
        <f t="shared" si="528"/>
        <v>#REF!</v>
      </c>
      <c r="NJ585" s="31" t="e">
        <f t="shared" si="529"/>
        <v>#REF!</v>
      </c>
      <c r="NK585" s="32" t="e">
        <f t="shared" si="530"/>
        <v>#REF!</v>
      </c>
      <c r="NL585" s="32" t="e">
        <f t="shared" si="531"/>
        <v>#REF!</v>
      </c>
      <c r="NM585" s="33" t="e">
        <f t="shared" si="532"/>
        <v>#REF!</v>
      </c>
      <c r="NN585" s="33" t="e">
        <f t="shared" si="533"/>
        <v>#REF!</v>
      </c>
      <c r="NO585" s="33" t="e">
        <f t="shared" si="534"/>
        <v>#REF!</v>
      </c>
      <c r="NP585" s="33" t="e">
        <f t="shared" si="535"/>
        <v>#REF!</v>
      </c>
      <c r="NQ585" s="31" t="e">
        <f t="shared" si="536"/>
        <v>#REF!</v>
      </c>
      <c r="NR585" s="32" t="e">
        <f t="shared" si="537"/>
        <v>#REF!</v>
      </c>
      <c r="NS585" s="32" t="e">
        <f t="shared" si="538"/>
        <v>#REF!</v>
      </c>
      <c r="NT585" s="33" t="e">
        <f t="shared" si="539"/>
        <v>#REF!</v>
      </c>
      <c r="NU585" s="33" t="e">
        <f t="shared" si="540"/>
        <v>#REF!</v>
      </c>
      <c r="NV585" s="33" t="e">
        <f t="shared" si="541"/>
        <v>#REF!</v>
      </c>
      <c r="NW585" s="33" t="e">
        <f t="shared" si="542"/>
        <v>#REF!</v>
      </c>
      <c r="NX585" t="e">
        <f t="shared" si="543"/>
        <v>#REF!</v>
      </c>
      <c r="NY585" t="e">
        <f t="shared" si="544"/>
        <v>#REF!</v>
      </c>
      <c r="NZ585" t="e">
        <f t="shared" si="545"/>
        <v>#REF!</v>
      </c>
      <c r="OA585" t="e">
        <f t="shared" si="546"/>
        <v>#REF!</v>
      </c>
      <c r="OB585" t="e">
        <f t="shared" si="547"/>
        <v>#REF!</v>
      </c>
      <c r="OC585" t="e">
        <f t="shared" si="548"/>
        <v>#REF!</v>
      </c>
    </row>
    <row r="586" spans="1:393" ht="16.5" customHeight="1" x14ac:dyDescent="0.3">
      <c r="A586" s="22"/>
      <c r="KN586" s="5" t="e">
        <f>IF(INDEX(#REF!,MATCH('HT 0-1'!D586,#REF!,0))=INDEX(#REF!,MATCH('HT 0-1'!D586,#REF!,0)),INDEX(#REF!,MATCH('HT 0-1'!D586,#REF!,0)),"ERROR")</f>
        <v>#REF!</v>
      </c>
      <c r="KO586" s="5" t="e">
        <f>IF(INDEX(#REF!,MATCH('HT 0-1'!E586,#REF!,0))=INDEX(#REF!,MATCH('HT 0-1'!E586,#REF!,0)),INDEX(#REF!,MATCH('HT 0-1'!E586,#REF!,0)),"ERROR")</f>
        <v>#REF!</v>
      </c>
      <c r="KP586" s="5" t="e">
        <f t="shared" si="488"/>
        <v>#REF!</v>
      </c>
      <c r="KQ586" t="str">
        <f t="shared" si="489"/>
        <v>_</v>
      </c>
      <c r="KR586" s="5" t="e">
        <f t="shared" si="490"/>
        <v>#DIV/0!</v>
      </c>
      <c r="KS586" s="5" t="e">
        <f t="shared" si="491"/>
        <v>#DIV/0!</v>
      </c>
      <c r="KT586" s="5" t="e">
        <f t="shared" si="492"/>
        <v>#DIV/0!</v>
      </c>
      <c r="KU586" s="5" t="e">
        <f t="shared" si="493"/>
        <v>#DIV/0!</v>
      </c>
      <c r="KV586" s="5" t="e">
        <f t="shared" si="494"/>
        <v>#DIV/0!</v>
      </c>
      <c r="KW586" s="5" t="e">
        <f t="shared" si="495"/>
        <v>#DIV/0!</v>
      </c>
      <c r="KX586" s="5" t="e">
        <f t="shared" si="496"/>
        <v>#DIV/0!</v>
      </c>
      <c r="KY586" s="5" t="e">
        <f t="shared" si="497"/>
        <v>#DIV/0!</v>
      </c>
      <c r="KZ586" s="5" t="e">
        <f t="shared" si="498"/>
        <v>#DIV/0!</v>
      </c>
      <c r="LA586" s="5" t="e">
        <f t="shared" si="499"/>
        <v>#DIV/0!</v>
      </c>
      <c r="LB586" t="e">
        <f>IF(LQ586="0-1",INDEX(Scrape!#REF!,MATCH('HT 0-1'!KP586,Scrape!$B:$B,0)),"")</f>
        <v>#REF!</v>
      </c>
      <c r="LC586" t="e">
        <f>IF(LQ586="0-1",INDEX(Scrape!$A:$A,MATCH('HT 0-1'!KP586,Scrape!$B:$B,0)),"")</f>
        <v>#REF!</v>
      </c>
      <c r="LD586" t="e">
        <f>IF(LQ586="0-1",INDEX(Scrape!$B:$B,MATCH('HT 0-1'!KP586,Scrape!$B:$B,0)),"")</f>
        <v>#REF!</v>
      </c>
      <c r="LE586" t="e">
        <f>IF(LQ586="0-1",INDEX(Scrape!$C:$C,MATCH('HT 0-1'!KP586,Scrape!$B:$B,0)),"")</f>
        <v>#REF!</v>
      </c>
      <c r="LF586" t="e">
        <f>IF(LQ586="0-1",INDEX(Scrape!$D:$D,MATCH('HT 0-1'!KP586,Scrape!$B:$B,0)),"")</f>
        <v>#REF!</v>
      </c>
      <c r="LG586" t="e">
        <f>IF(LQ586="0-1",INDEX(Scrape!$E:$E,MATCH('HT 0-1'!KP586,Scrape!$B:$B,0)),"")</f>
        <v>#REF!</v>
      </c>
      <c r="LH586" t="e">
        <f>IF(LQ586="0-1",INDEX(Scrape!$F:$F,MATCH('HT 0-1'!KP586,Scrape!$B:$B,0)),"")</f>
        <v>#REF!</v>
      </c>
      <c r="LI586" t="e">
        <f>IF(LQ586="0-1",INDEX(Scrape!$G:$G,MATCH('HT 0-1'!KP586,Scrape!$B:$B,0)),"")</f>
        <v>#REF!</v>
      </c>
      <c r="LJ586" t="e">
        <f>IF(LQ586="0-1",INDEX(Scrape!$H:$H,MATCH('HT 0-1'!KP586,Scrape!$B:$B,0)),"")</f>
        <v>#REF!</v>
      </c>
      <c r="LK586" t="e">
        <f>IF(LQ586="0-1",INDEX(Scrape!$I:$I,MATCH('HT 0-1'!KP586,Scrape!$B:$B,0)),"")</f>
        <v>#REF!</v>
      </c>
      <c r="LL586" t="e">
        <f>IF(LQ586="0-1",INDEX(Scrape!$J:$J,MATCH('HT 0-1'!KP586,Scrape!$B:$B,0)),"")</f>
        <v>#REF!</v>
      </c>
      <c r="LM586" t="e">
        <f>IF(LQ586="0-1",INDEX(Scrape!$K:$K,MATCH('HT 0-1'!KP586,Scrape!$B:$B,0)),"")</f>
        <v>#REF!</v>
      </c>
      <c r="LN586" t="e">
        <f>IF(LQ586="0-1",INDEX(Scrape!$L:$L,MATCH('HT 0-1'!KP586,Scrape!$B:$B,0)),"")</f>
        <v>#REF!</v>
      </c>
      <c r="LO586" t="e">
        <f>IF(LQ586="0-1",INDEX(Scrape!$M:$M,MATCH('HT 0-1'!KP586,Scrape!$B:$B,0)),"")</f>
        <v>#REF!</v>
      </c>
      <c r="LP586" t="e">
        <f>IF(LQ586="0-1",INDEX(Scrape!$N:$N,MATCH('HT 0-1'!KP586,Scrape!$B:$B,0)),"")</f>
        <v>#REF!</v>
      </c>
      <c r="LQ586" t="e">
        <f>INDEX(Scrape!$O:$O,MATCH('HT 0-1'!KP586,Scrape!$B:$B,0))</f>
        <v>#REF!</v>
      </c>
      <c r="LR586" t="e">
        <f t="shared" si="500"/>
        <v>#REF!</v>
      </c>
      <c r="LS586" t="e">
        <f t="shared" si="501"/>
        <v>#REF!</v>
      </c>
      <c r="LT586" s="23" t="e">
        <f>IF(INDEX(#REF!,MATCH(KQ586,#REF!,0))=INDEX(#REF!,MATCH(KQ586,#REF!,0)),INDEX(#REF!,MATCH(KQ586,#REF!,0)),"ERROR")</f>
        <v>#REF!</v>
      </c>
      <c r="LU586" s="24" t="e">
        <f t="shared" si="502"/>
        <v>#DIV/0!</v>
      </c>
      <c r="LV586" s="24" t="e">
        <f t="shared" si="503"/>
        <v>#DIV/0!</v>
      </c>
      <c r="LW586" s="24" t="e">
        <f t="shared" si="504"/>
        <v>#DIV/0!</v>
      </c>
      <c r="LX586" s="24" t="e">
        <f t="shared" si="505"/>
        <v>#DIV/0!</v>
      </c>
      <c r="LY586" s="25" t="e">
        <f t="shared" si="506"/>
        <v>#REF!</v>
      </c>
      <c r="LZ586" s="25" t="e">
        <f t="shared" si="507"/>
        <v>#REF!</v>
      </c>
      <c r="MA586" s="26" t="e">
        <f t="shared" si="508"/>
        <v>#REF!</v>
      </c>
      <c r="MB586" s="27" t="e">
        <f t="shared" si="509"/>
        <v>#REF!</v>
      </c>
      <c r="MC586" s="28" t="e">
        <f t="shared" si="510"/>
        <v>#REF!</v>
      </c>
      <c r="MD586" s="24" t="e">
        <f t="shared" si="511"/>
        <v>#REF!</v>
      </c>
      <c r="ME586" s="29" t="e">
        <f t="shared" si="512"/>
        <v>#REF!</v>
      </c>
      <c r="MF586" s="30" t="e">
        <f t="shared" si="513"/>
        <v>#REF!</v>
      </c>
      <c r="MG586" s="24" t="e">
        <f t="shared" si="514"/>
        <v>#REF!</v>
      </c>
      <c r="MH586" s="29" t="e">
        <f t="shared" si="515"/>
        <v>#REF!</v>
      </c>
      <c r="MI586" s="30" t="e">
        <f t="shared" si="516"/>
        <v>#REF!</v>
      </c>
      <c r="MJ586" t="str">
        <f t="shared" si="517"/>
        <v/>
      </c>
      <c r="MK586" t="str">
        <f t="shared" si="518"/>
        <v/>
      </c>
      <c r="ML586" t="str">
        <f t="shared" si="519"/>
        <v/>
      </c>
      <c r="MM586" t="str">
        <f t="shared" si="520"/>
        <v/>
      </c>
      <c r="MN586" t="str">
        <f t="shared" si="521"/>
        <v/>
      </c>
      <c r="MO586" t="str">
        <f t="shared" si="522"/>
        <v/>
      </c>
      <c r="MP586" s="5" t="e">
        <f>COUNTIFS(#REF!,LT586,#REF!,1,#REF!,"&gt;="&amp;MC586,#REF!,"&lt;="&amp;MB586,#REF!,"&lt;="&amp;ME586,#REF!,"&gt;="&amp;MF586,#REF!,"="&amp;KV586,#REF!,"="&amp;KX586)</f>
        <v>#REF!</v>
      </c>
      <c r="MQ586" s="5" t="e">
        <f>COUNTIFS(#REF!,LT586,#REF!,0,#REF!,"&gt;="&amp;MC586,#REF!,"&lt;="&amp;MB586,#REF!,"&lt;="&amp;ME586,#REF!,"&gt;="&amp;MF586,#REF!,"="&amp;KV586,#REF!,"="&amp;KX586)</f>
        <v>#REF!</v>
      </c>
      <c r="MR586" s="5" t="e">
        <f>COUNTIFS(#REF!,LT586,#REF!,1,#REF!,"&gt;="&amp;MC586,#REF!,"&lt;="&amp;MB586,#REF!,"&lt;="&amp;ME586,#REF!,"&gt;="&amp;MF586,#REF!,"="&amp;KW586,#REF!,"="&amp;KY586)</f>
        <v>#REF!</v>
      </c>
      <c r="MS586" s="5" t="e">
        <f>COUNTIFS(#REF!,LT586,#REF!,0,#REF!,"&gt;="&amp;MC586,#REF!,"&lt;="&amp;MB586,#REF!,"&lt;="&amp;ME586,#REF!,"&gt;="&amp;MF586,#REF!,"="&amp;KW586,#REF!,"="&amp;KY586)</f>
        <v>#REF!</v>
      </c>
      <c r="MT586" s="5" t="e">
        <f>COUNTIFS(#REF!,LT586,#REF!,1,#REF!,"&gt;="&amp;MI586,#REF!,"&lt;="&amp;MH586,#REF!,"&lt;="&amp;ME586,#REF!,"&gt;="&amp;MF586)</f>
        <v>#REF!</v>
      </c>
      <c r="MU586" s="5" t="e">
        <f>COUNTIFS(#REF!,LT586,#REF!,0,#REF!,"&gt;="&amp;MI586,#REF!,"&lt;="&amp;MH586,#REF!,"&lt;="&amp;ME586,#REF!,"&gt;="&amp;MF586)</f>
        <v>#REF!</v>
      </c>
      <c r="MV586" s="5" t="e">
        <f>COUNTIFS(#REF!,LT586,#REF!,1,#REF!,"&gt;="&amp;MI586,#REF!,"&lt;="&amp;MH586,#REF!,"="&amp;KZ586,#REF!,"="&amp;LA586,#REF!,"&lt;="&amp;ME586,#REF!,"&gt;="&amp;MF586)</f>
        <v>#REF!</v>
      </c>
      <c r="MW586" s="5" t="e">
        <f>COUNTIFS(#REF!,LT586,#REF!,0,#REF!,"&gt;="&amp;MI586,#REF!,"&lt;="&amp;MH586,#REF!,"="&amp;KZ586,#REF!,"="&amp;LA586,#REF!,"&lt;="&amp;ME586,#REF!,"&gt;="&amp;MF586)</f>
        <v>#REF!</v>
      </c>
      <c r="MX586" s="5" t="e">
        <f>COUNTIFS(#REF!,LT586,#REF!,1,#REF!,"&gt;="&amp;MC586,#REF!,"&lt;="&amp;MB586,#REF!,"&lt;="&amp;ME586,#REF!,"&gt;="&amp;MF586)</f>
        <v>#REF!</v>
      </c>
      <c r="MY586" s="5" t="e">
        <f>COUNTIFS(#REF!,LT586,#REF!,0,#REF!,"&gt;="&amp;MC586,#REF!,"&lt;="&amp;MB586,#REF!,"&lt;="&amp;ME586,#REF!,"&gt;="&amp;MF586)</f>
        <v>#REF!</v>
      </c>
      <c r="MZ586" s="5" t="e">
        <f>COUNTIFS(#REF!,LT586,#REF!,1,#REF!,"&lt;="&amp;ME586,#REF!,"&gt;="&amp;MF586,#REF!,"="&amp;KV586,#REF!,"="&amp;KX586)</f>
        <v>#REF!</v>
      </c>
      <c r="NA586" s="5" t="e">
        <f>COUNTIFS(#REF!,LT586,#REF!,0,#REF!,"&lt;="&amp;ME586,#REF!,"&gt;="&amp;MF586,#REF!,"="&amp;KV586,#REF!,"="&amp;KX586)</f>
        <v>#REF!</v>
      </c>
      <c r="NB586" s="5" t="e">
        <f>COUNTIFS(#REF!,LT586,#REF!,1,#REF!,"&lt;="&amp;ME586,#REF!,"&gt;="&amp;MF586,#REF!,"="&amp;KW586,#REF!,"="&amp;KY586)</f>
        <v>#REF!</v>
      </c>
      <c r="NC586" s="5" t="e">
        <f>COUNTIFS(#REF!,LT586,#REF!,0,#REF!,"&lt;="&amp;ME586,#REF!,"&gt;="&amp;MF586,#REF!,"="&amp;KW586,#REF!,"="&amp;KY586)</f>
        <v>#REF!</v>
      </c>
      <c r="ND586" s="5" t="e">
        <f t="shared" si="523"/>
        <v>#REF!</v>
      </c>
      <c r="NE586" s="5" t="e">
        <f t="shared" si="524"/>
        <v>#REF!</v>
      </c>
      <c r="NF586" s="5" t="e">
        <f t="shared" si="525"/>
        <v>#REF!</v>
      </c>
      <c r="NG586" s="6" t="e">
        <f t="shared" si="526"/>
        <v>#REF!</v>
      </c>
      <c r="NH586" s="7" t="e">
        <f t="shared" si="527"/>
        <v>#REF!</v>
      </c>
      <c r="NI586" s="5" t="e">
        <f t="shared" si="528"/>
        <v>#REF!</v>
      </c>
      <c r="NJ586" s="31" t="e">
        <f t="shared" si="529"/>
        <v>#REF!</v>
      </c>
      <c r="NK586" s="32" t="e">
        <f t="shared" si="530"/>
        <v>#REF!</v>
      </c>
      <c r="NL586" s="32" t="e">
        <f t="shared" si="531"/>
        <v>#REF!</v>
      </c>
      <c r="NM586" s="33" t="e">
        <f t="shared" si="532"/>
        <v>#REF!</v>
      </c>
      <c r="NN586" s="33" t="e">
        <f t="shared" si="533"/>
        <v>#REF!</v>
      </c>
      <c r="NO586" s="33" t="e">
        <f t="shared" si="534"/>
        <v>#REF!</v>
      </c>
      <c r="NP586" s="33" t="e">
        <f t="shared" si="535"/>
        <v>#REF!</v>
      </c>
      <c r="NQ586" s="31" t="e">
        <f t="shared" si="536"/>
        <v>#REF!</v>
      </c>
      <c r="NR586" s="32" t="e">
        <f t="shared" si="537"/>
        <v>#REF!</v>
      </c>
      <c r="NS586" s="32" t="e">
        <f t="shared" si="538"/>
        <v>#REF!</v>
      </c>
      <c r="NT586" s="33" t="e">
        <f t="shared" si="539"/>
        <v>#REF!</v>
      </c>
      <c r="NU586" s="33" t="e">
        <f t="shared" si="540"/>
        <v>#REF!</v>
      </c>
      <c r="NV586" s="33" t="e">
        <f t="shared" si="541"/>
        <v>#REF!</v>
      </c>
      <c r="NW586" s="33" t="e">
        <f t="shared" si="542"/>
        <v>#REF!</v>
      </c>
      <c r="NX586" t="e">
        <f t="shared" si="543"/>
        <v>#REF!</v>
      </c>
      <c r="NY586" t="e">
        <f t="shared" si="544"/>
        <v>#REF!</v>
      </c>
      <c r="NZ586" t="e">
        <f t="shared" si="545"/>
        <v>#REF!</v>
      </c>
      <c r="OA586" t="e">
        <f t="shared" si="546"/>
        <v>#REF!</v>
      </c>
      <c r="OB586" t="e">
        <f t="shared" si="547"/>
        <v>#REF!</v>
      </c>
      <c r="OC586" t="e">
        <f t="shared" si="548"/>
        <v>#REF!</v>
      </c>
    </row>
    <row r="587" spans="1:393" ht="16.5" customHeight="1" x14ac:dyDescent="0.3">
      <c r="A587" s="22"/>
      <c r="KN587" s="5" t="e">
        <f>IF(INDEX(#REF!,MATCH('HT 0-1'!D587,#REF!,0))=INDEX(#REF!,MATCH('HT 0-1'!D587,#REF!,0)),INDEX(#REF!,MATCH('HT 0-1'!D587,#REF!,0)),"ERROR")</f>
        <v>#REF!</v>
      </c>
      <c r="KO587" s="5" t="e">
        <f>IF(INDEX(#REF!,MATCH('HT 0-1'!E587,#REF!,0))=INDEX(#REF!,MATCH('HT 0-1'!E587,#REF!,0)),INDEX(#REF!,MATCH('HT 0-1'!E587,#REF!,0)),"ERROR")</f>
        <v>#REF!</v>
      </c>
      <c r="KP587" s="5" t="e">
        <f t="shared" si="488"/>
        <v>#REF!</v>
      </c>
      <c r="KQ587" t="str">
        <f t="shared" si="489"/>
        <v>_</v>
      </c>
      <c r="KR587" s="5" t="e">
        <f t="shared" si="490"/>
        <v>#DIV/0!</v>
      </c>
      <c r="KS587" s="5" t="e">
        <f t="shared" si="491"/>
        <v>#DIV/0!</v>
      </c>
      <c r="KT587" s="5" t="e">
        <f t="shared" si="492"/>
        <v>#DIV/0!</v>
      </c>
      <c r="KU587" s="5" t="e">
        <f t="shared" si="493"/>
        <v>#DIV/0!</v>
      </c>
      <c r="KV587" s="5" t="e">
        <f t="shared" si="494"/>
        <v>#DIV/0!</v>
      </c>
      <c r="KW587" s="5" t="e">
        <f t="shared" si="495"/>
        <v>#DIV/0!</v>
      </c>
      <c r="KX587" s="5" t="e">
        <f t="shared" si="496"/>
        <v>#DIV/0!</v>
      </c>
      <c r="KY587" s="5" t="e">
        <f t="shared" si="497"/>
        <v>#DIV/0!</v>
      </c>
      <c r="KZ587" s="5" t="e">
        <f t="shared" si="498"/>
        <v>#DIV/0!</v>
      </c>
      <c r="LA587" s="5" t="e">
        <f t="shared" si="499"/>
        <v>#DIV/0!</v>
      </c>
      <c r="LB587" t="e">
        <f>IF(LQ587="0-1",INDEX(Scrape!#REF!,MATCH('HT 0-1'!KP587,Scrape!$B:$B,0)),"")</f>
        <v>#REF!</v>
      </c>
      <c r="LC587" t="e">
        <f>IF(LQ587="0-1",INDEX(Scrape!$A:$A,MATCH('HT 0-1'!KP587,Scrape!$B:$B,0)),"")</f>
        <v>#REF!</v>
      </c>
      <c r="LD587" t="e">
        <f>IF(LQ587="0-1",INDEX(Scrape!$B:$B,MATCH('HT 0-1'!KP587,Scrape!$B:$B,0)),"")</f>
        <v>#REF!</v>
      </c>
      <c r="LE587" t="e">
        <f>IF(LQ587="0-1",INDEX(Scrape!$C:$C,MATCH('HT 0-1'!KP587,Scrape!$B:$B,0)),"")</f>
        <v>#REF!</v>
      </c>
      <c r="LF587" t="e">
        <f>IF(LQ587="0-1",INDEX(Scrape!$D:$D,MATCH('HT 0-1'!KP587,Scrape!$B:$B,0)),"")</f>
        <v>#REF!</v>
      </c>
      <c r="LG587" t="e">
        <f>IF(LQ587="0-1",INDEX(Scrape!$E:$E,MATCH('HT 0-1'!KP587,Scrape!$B:$B,0)),"")</f>
        <v>#REF!</v>
      </c>
      <c r="LH587" t="e">
        <f>IF(LQ587="0-1",INDEX(Scrape!$F:$F,MATCH('HT 0-1'!KP587,Scrape!$B:$B,0)),"")</f>
        <v>#REF!</v>
      </c>
      <c r="LI587" t="e">
        <f>IF(LQ587="0-1",INDEX(Scrape!$G:$G,MATCH('HT 0-1'!KP587,Scrape!$B:$B,0)),"")</f>
        <v>#REF!</v>
      </c>
      <c r="LJ587" t="e">
        <f>IF(LQ587="0-1",INDEX(Scrape!$H:$H,MATCH('HT 0-1'!KP587,Scrape!$B:$B,0)),"")</f>
        <v>#REF!</v>
      </c>
      <c r="LK587" t="e">
        <f>IF(LQ587="0-1",INDEX(Scrape!$I:$I,MATCH('HT 0-1'!KP587,Scrape!$B:$B,0)),"")</f>
        <v>#REF!</v>
      </c>
      <c r="LL587" t="e">
        <f>IF(LQ587="0-1",INDEX(Scrape!$J:$J,MATCH('HT 0-1'!KP587,Scrape!$B:$B,0)),"")</f>
        <v>#REF!</v>
      </c>
      <c r="LM587" t="e">
        <f>IF(LQ587="0-1",INDEX(Scrape!$K:$K,MATCH('HT 0-1'!KP587,Scrape!$B:$B,0)),"")</f>
        <v>#REF!</v>
      </c>
      <c r="LN587" t="e">
        <f>IF(LQ587="0-1",INDEX(Scrape!$L:$L,MATCH('HT 0-1'!KP587,Scrape!$B:$B,0)),"")</f>
        <v>#REF!</v>
      </c>
      <c r="LO587" t="e">
        <f>IF(LQ587="0-1",INDEX(Scrape!$M:$M,MATCH('HT 0-1'!KP587,Scrape!$B:$B,0)),"")</f>
        <v>#REF!</v>
      </c>
      <c r="LP587" t="e">
        <f>IF(LQ587="0-1",INDEX(Scrape!$N:$N,MATCH('HT 0-1'!KP587,Scrape!$B:$B,0)),"")</f>
        <v>#REF!</v>
      </c>
      <c r="LQ587" t="e">
        <f>INDEX(Scrape!$O:$O,MATCH('HT 0-1'!KP587,Scrape!$B:$B,0))</f>
        <v>#REF!</v>
      </c>
      <c r="LR587" t="e">
        <f t="shared" si="500"/>
        <v>#REF!</v>
      </c>
      <c r="LS587" t="e">
        <f t="shared" si="501"/>
        <v>#REF!</v>
      </c>
      <c r="LT587" s="23" t="e">
        <f>IF(INDEX(#REF!,MATCH(KQ587,#REF!,0))=INDEX(#REF!,MATCH(KQ587,#REF!,0)),INDEX(#REF!,MATCH(KQ587,#REF!,0)),"ERROR")</f>
        <v>#REF!</v>
      </c>
      <c r="LU587" s="24" t="e">
        <f t="shared" si="502"/>
        <v>#DIV/0!</v>
      </c>
      <c r="LV587" s="24" t="e">
        <f t="shared" si="503"/>
        <v>#DIV/0!</v>
      </c>
      <c r="LW587" s="24" t="e">
        <f t="shared" si="504"/>
        <v>#DIV/0!</v>
      </c>
      <c r="LX587" s="24" t="e">
        <f t="shared" si="505"/>
        <v>#DIV/0!</v>
      </c>
      <c r="LY587" s="25" t="e">
        <f t="shared" si="506"/>
        <v>#REF!</v>
      </c>
      <c r="LZ587" s="25" t="e">
        <f t="shared" si="507"/>
        <v>#REF!</v>
      </c>
      <c r="MA587" s="26" t="e">
        <f t="shared" si="508"/>
        <v>#REF!</v>
      </c>
      <c r="MB587" s="27" t="e">
        <f t="shared" si="509"/>
        <v>#REF!</v>
      </c>
      <c r="MC587" s="28" t="e">
        <f t="shared" si="510"/>
        <v>#REF!</v>
      </c>
      <c r="MD587" s="24" t="e">
        <f t="shared" si="511"/>
        <v>#REF!</v>
      </c>
      <c r="ME587" s="29" t="e">
        <f t="shared" si="512"/>
        <v>#REF!</v>
      </c>
      <c r="MF587" s="30" t="e">
        <f t="shared" si="513"/>
        <v>#REF!</v>
      </c>
      <c r="MG587" s="24" t="e">
        <f t="shared" si="514"/>
        <v>#REF!</v>
      </c>
      <c r="MH587" s="29" t="e">
        <f t="shared" si="515"/>
        <v>#REF!</v>
      </c>
      <c r="MI587" s="30" t="e">
        <f t="shared" si="516"/>
        <v>#REF!</v>
      </c>
      <c r="MJ587" t="str">
        <f t="shared" si="517"/>
        <v/>
      </c>
      <c r="MK587" t="str">
        <f t="shared" si="518"/>
        <v/>
      </c>
      <c r="ML587" t="str">
        <f t="shared" si="519"/>
        <v/>
      </c>
      <c r="MM587" t="str">
        <f t="shared" si="520"/>
        <v/>
      </c>
      <c r="MN587" t="str">
        <f t="shared" si="521"/>
        <v/>
      </c>
      <c r="MO587" t="str">
        <f t="shared" si="522"/>
        <v/>
      </c>
      <c r="MP587" s="5" t="e">
        <f>COUNTIFS(#REF!,LT587,#REF!,1,#REF!,"&gt;="&amp;MC587,#REF!,"&lt;="&amp;MB587,#REF!,"&lt;="&amp;ME587,#REF!,"&gt;="&amp;MF587,#REF!,"="&amp;KV587,#REF!,"="&amp;KX587)</f>
        <v>#REF!</v>
      </c>
      <c r="MQ587" s="5" t="e">
        <f>COUNTIFS(#REF!,LT587,#REF!,0,#REF!,"&gt;="&amp;MC587,#REF!,"&lt;="&amp;MB587,#REF!,"&lt;="&amp;ME587,#REF!,"&gt;="&amp;MF587,#REF!,"="&amp;KV587,#REF!,"="&amp;KX587)</f>
        <v>#REF!</v>
      </c>
      <c r="MR587" s="5" t="e">
        <f>COUNTIFS(#REF!,LT587,#REF!,1,#REF!,"&gt;="&amp;MC587,#REF!,"&lt;="&amp;MB587,#REF!,"&lt;="&amp;ME587,#REF!,"&gt;="&amp;MF587,#REF!,"="&amp;KW587,#REF!,"="&amp;KY587)</f>
        <v>#REF!</v>
      </c>
      <c r="MS587" s="5" t="e">
        <f>COUNTIFS(#REF!,LT587,#REF!,0,#REF!,"&gt;="&amp;MC587,#REF!,"&lt;="&amp;MB587,#REF!,"&lt;="&amp;ME587,#REF!,"&gt;="&amp;MF587,#REF!,"="&amp;KW587,#REF!,"="&amp;KY587)</f>
        <v>#REF!</v>
      </c>
      <c r="MT587" s="5" t="e">
        <f>COUNTIFS(#REF!,LT587,#REF!,1,#REF!,"&gt;="&amp;MI587,#REF!,"&lt;="&amp;MH587,#REF!,"&lt;="&amp;ME587,#REF!,"&gt;="&amp;MF587)</f>
        <v>#REF!</v>
      </c>
      <c r="MU587" s="5" t="e">
        <f>COUNTIFS(#REF!,LT587,#REF!,0,#REF!,"&gt;="&amp;MI587,#REF!,"&lt;="&amp;MH587,#REF!,"&lt;="&amp;ME587,#REF!,"&gt;="&amp;MF587)</f>
        <v>#REF!</v>
      </c>
      <c r="MV587" s="5" t="e">
        <f>COUNTIFS(#REF!,LT587,#REF!,1,#REF!,"&gt;="&amp;MI587,#REF!,"&lt;="&amp;MH587,#REF!,"="&amp;KZ587,#REF!,"="&amp;LA587,#REF!,"&lt;="&amp;ME587,#REF!,"&gt;="&amp;MF587)</f>
        <v>#REF!</v>
      </c>
      <c r="MW587" s="5" t="e">
        <f>COUNTIFS(#REF!,LT587,#REF!,0,#REF!,"&gt;="&amp;MI587,#REF!,"&lt;="&amp;MH587,#REF!,"="&amp;KZ587,#REF!,"="&amp;LA587,#REF!,"&lt;="&amp;ME587,#REF!,"&gt;="&amp;MF587)</f>
        <v>#REF!</v>
      </c>
      <c r="MX587" s="5" t="e">
        <f>COUNTIFS(#REF!,LT587,#REF!,1,#REF!,"&gt;="&amp;MC587,#REF!,"&lt;="&amp;MB587,#REF!,"&lt;="&amp;ME587,#REF!,"&gt;="&amp;MF587)</f>
        <v>#REF!</v>
      </c>
      <c r="MY587" s="5" t="e">
        <f>COUNTIFS(#REF!,LT587,#REF!,0,#REF!,"&gt;="&amp;MC587,#REF!,"&lt;="&amp;MB587,#REF!,"&lt;="&amp;ME587,#REF!,"&gt;="&amp;MF587)</f>
        <v>#REF!</v>
      </c>
      <c r="MZ587" s="5" t="e">
        <f>COUNTIFS(#REF!,LT587,#REF!,1,#REF!,"&lt;="&amp;ME587,#REF!,"&gt;="&amp;MF587,#REF!,"="&amp;KV587,#REF!,"="&amp;KX587)</f>
        <v>#REF!</v>
      </c>
      <c r="NA587" s="5" t="e">
        <f>COUNTIFS(#REF!,LT587,#REF!,0,#REF!,"&lt;="&amp;ME587,#REF!,"&gt;="&amp;MF587,#REF!,"="&amp;KV587,#REF!,"="&amp;KX587)</f>
        <v>#REF!</v>
      </c>
      <c r="NB587" s="5" t="e">
        <f>COUNTIFS(#REF!,LT587,#REF!,1,#REF!,"&lt;="&amp;ME587,#REF!,"&gt;="&amp;MF587,#REF!,"="&amp;KW587,#REF!,"="&amp;KY587)</f>
        <v>#REF!</v>
      </c>
      <c r="NC587" s="5" t="e">
        <f>COUNTIFS(#REF!,LT587,#REF!,0,#REF!,"&lt;="&amp;ME587,#REF!,"&gt;="&amp;MF587,#REF!,"="&amp;KW587,#REF!,"="&amp;KY587)</f>
        <v>#REF!</v>
      </c>
      <c r="ND587" s="5" t="e">
        <f t="shared" si="523"/>
        <v>#REF!</v>
      </c>
      <c r="NE587" s="5" t="e">
        <f t="shared" si="524"/>
        <v>#REF!</v>
      </c>
      <c r="NF587" s="5" t="e">
        <f t="shared" si="525"/>
        <v>#REF!</v>
      </c>
      <c r="NG587" s="6" t="e">
        <f t="shared" si="526"/>
        <v>#REF!</v>
      </c>
      <c r="NH587" s="7" t="e">
        <f t="shared" si="527"/>
        <v>#REF!</v>
      </c>
      <c r="NI587" s="5" t="e">
        <f t="shared" si="528"/>
        <v>#REF!</v>
      </c>
      <c r="NJ587" s="31" t="e">
        <f t="shared" si="529"/>
        <v>#REF!</v>
      </c>
      <c r="NK587" s="32" t="e">
        <f t="shared" si="530"/>
        <v>#REF!</v>
      </c>
      <c r="NL587" s="32" t="e">
        <f t="shared" si="531"/>
        <v>#REF!</v>
      </c>
      <c r="NM587" s="33" t="e">
        <f t="shared" si="532"/>
        <v>#REF!</v>
      </c>
      <c r="NN587" s="33" t="e">
        <f t="shared" si="533"/>
        <v>#REF!</v>
      </c>
      <c r="NO587" s="33" t="e">
        <f t="shared" si="534"/>
        <v>#REF!</v>
      </c>
      <c r="NP587" s="33" t="e">
        <f t="shared" si="535"/>
        <v>#REF!</v>
      </c>
      <c r="NQ587" s="31" t="e">
        <f t="shared" si="536"/>
        <v>#REF!</v>
      </c>
      <c r="NR587" s="32" t="e">
        <f t="shared" si="537"/>
        <v>#REF!</v>
      </c>
      <c r="NS587" s="32" t="e">
        <f t="shared" si="538"/>
        <v>#REF!</v>
      </c>
      <c r="NT587" s="33" t="e">
        <f t="shared" si="539"/>
        <v>#REF!</v>
      </c>
      <c r="NU587" s="33" t="e">
        <f t="shared" si="540"/>
        <v>#REF!</v>
      </c>
      <c r="NV587" s="33" t="e">
        <f t="shared" si="541"/>
        <v>#REF!</v>
      </c>
      <c r="NW587" s="33" t="e">
        <f t="shared" si="542"/>
        <v>#REF!</v>
      </c>
      <c r="NX587" t="e">
        <f t="shared" si="543"/>
        <v>#REF!</v>
      </c>
      <c r="NY587" t="e">
        <f t="shared" si="544"/>
        <v>#REF!</v>
      </c>
      <c r="NZ587" t="e">
        <f t="shared" si="545"/>
        <v>#REF!</v>
      </c>
      <c r="OA587" t="e">
        <f t="shared" si="546"/>
        <v>#REF!</v>
      </c>
      <c r="OB587" t="e">
        <f t="shared" si="547"/>
        <v>#REF!</v>
      </c>
      <c r="OC587" t="e">
        <f t="shared" si="548"/>
        <v>#REF!</v>
      </c>
    </row>
    <row r="588" spans="1:393" ht="16.5" customHeight="1" x14ac:dyDescent="0.3">
      <c r="A588" s="22"/>
      <c r="KN588" s="5" t="e">
        <f>IF(INDEX(#REF!,MATCH('HT 0-1'!D588,#REF!,0))=INDEX(#REF!,MATCH('HT 0-1'!D588,#REF!,0)),INDEX(#REF!,MATCH('HT 0-1'!D588,#REF!,0)),"ERROR")</f>
        <v>#REF!</v>
      </c>
      <c r="KO588" s="5" t="e">
        <f>IF(INDEX(#REF!,MATCH('HT 0-1'!E588,#REF!,0))=INDEX(#REF!,MATCH('HT 0-1'!E588,#REF!,0)),INDEX(#REF!,MATCH('HT 0-1'!E588,#REF!,0)),"ERROR")</f>
        <v>#REF!</v>
      </c>
      <c r="KP588" s="5" t="e">
        <f t="shared" si="488"/>
        <v>#REF!</v>
      </c>
      <c r="KQ588" t="str">
        <f t="shared" si="489"/>
        <v>_</v>
      </c>
      <c r="KR588" s="5" t="e">
        <f t="shared" si="490"/>
        <v>#DIV/0!</v>
      </c>
      <c r="KS588" s="5" t="e">
        <f t="shared" si="491"/>
        <v>#DIV/0!</v>
      </c>
      <c r="KT588" s="5" t="e">
        <f t="shared" si="492"/>
        <v>#DIV/0!</v>
      </c>
      <c r="KU588" s="5" t="e">
        <f t="shared" si="493"/>
        <v>#DIV/0!</v>
      </c>
      <c r="KV588" s="5" t="e">
        <f t="shared" si="494"/>
        <v>#DIV/0!</v>
      </c>
      <c r="KW588" s="5" t="e">
        <f t="shared" si="495"/>
        <v>#DIV/0!</v>
      </c>
      <c r="KX588" s="5" t="e">
        <f t="shared" si="496"/>
        <v>#DIV/0!</v>
      </c>
      <c r="KY588" s="5" t="e">
        <f t="shared" si="497"/>
        <v>#DIV/0!</v>
      </c>
      <c r="KZ588" s="5" t="e">
        <f t="shared" si="498"/>
        <v>#DIV/0!</v>
      </c>
      <c r="LA588" s="5" t="e">
        <f t="shared" si="499"/>
        <v>#DIV/0!</v>
      </c>
      <c r="LB588" t="e">
        <f>IF(LQ588="0-1",INDEX(Scrape!#REF!,MATCH('HT 0-1'!KP588,Scrape!$B:$B,0)),"")</f>
        <v>#REF!</v>
      </c>
      <c r="LC588" t="e">
        <f>IF(LQ588="0-1",INDEX(Scrape!$A:$A,MATCH('HT 0-1'!KP588,Scrape!$B:$B,0)),"")</f>
        <v>#REF!</v>
      </c>
      <c r="LD588" t="e">
        <f>IF(LQ588="0-1",INDEX(Scrape!$B:$B,MATCH('HT 0-1'!KP588,Scrape!$B:$B,0)),"")</f>
        <v>#REF!</v>
      </c>
      <c r="LE588" t="e">
        <f>IF(LQ588="0-1",INDEX(Scrape!$C:$C,MATCH('HT 0-1'!KP588,Scrape!$B:$B,0)),"")</f>
        <v>#REF!</v>
      </c>
      <c r="LF588" t="e">
        <f>IF(LQ588="0-1",INDEX(Scrape!$D:$D,MATCH('HT 0-1'!KP588,Scrape!$B:$B,0)),"")</f>
        <v>#REF!</v>
      </c>
      <c r="LG588" t="e">
        <f>IF(LQ588="0-1",INDEX(Scrape!$E:$E,MATCH('HT 0-1'!KP588,Scrape!$B:$B,0)),"")</f>
        <v>#REF!</v>
      </c>
      <c r="LH588" t="e">
        <f>IF(LQ588="0-1",INDEX(Scrape!$F:$F,MATCH('HT 0-1'!KP588,Scrape!$B:$B,0)),"")</f>
        <v>#REF!</v>
      </c>
      <c r="LI588" t="e">
        <f>IF(LQ588="0-1",INDEX(Scrape!$G:$G,MATCH('HT 0-1'!KP588,Scrape!$B:$B,0)),"")</f>
        <v>#REF!</v>
      </c>
      <c r="LJ588" t="e">
        <f>IF(LQ588="0-1",INDEX(Scrape!$H:$H,MATCH('HT 0-1'!KP588,Scrape!$B:$B,0)),"")</f>
        <v>#REF!</v>
      </c>
      <c r="LK588" t="e">
        <f>IF(LQ588="0-1",INDEX(Scrape!$I:$I,MATCH('HT 0-1'!KP588,Scrape!$B:$B,0)),"")</f>
        <v>#REF!</v>
      </c>
      <c r="LL588" t="e">
        <f>IF(LQ588="0-1",INDEX(Scrape!$J:$J,MATCH('HT 0-1'!KP588,Scrape!$B:$B,0)),"")</f>
        <v>#REF!</v>
      </c>
      <c r="LM588" t="e">
        <f>IF(LQ588="0-1",INDEX(Scrape!$K:$K,MATCH('HT 0-1'!KP588,Scrape!$B:$B,0)),"")</f>
        <v>#REF!</v>
      </c>
      <c r="LN588" t="e">
        <f>IF(LQ588="0-1",INDEX(Scrape!$L:$L,MATCH('HT 0-1'!KP588,Scrape!$B:$B,0)),"")</f>
        <v>#REF!</v>
      </c>
      <c r="LO588" t="e">
        <f>IF(LQ588="0-1",INDEX(Scrape!$M:$M,MATCH('HT 0-1'!KP588,Scrape!$B:$B,0)),"")</f>
        <v>#REF!</v>
      </c>
      <c r="LP588" t="e">
        <f>IF(LQ588="0-1",INDEX(Scrape!$N:$N,MATCH('HT 0-1'!KP588,Scrape!$B:$B,0)),"")</f>
        <v>#REF!</v>
      </c>
      <c r="LQ588" t="e">
        <f>INDEX(Scrape!$O:$O,MATCH('HT 0-1'!KP588,Scrape!$B:$B,0))</f>
        <v>#REF!</v>
      </c>
      <c r="LR588" t="e">
        <f t="shared" si="500"/>
        <v>#REF!</v>
      </c>
      <c r="LS588" t="e">
        <f t="shared" si="501"/>
        <v>#REF!</v>
      </c>
      <c r="LT588" s="23" t="e">
        <f>IF(INDEX(#REF!,MATCH(KQ588,#REF!,0))=INDEX(#REF!,MATCH(KQ588,#REF!,0)),INDEX(#REF!,MATCH(KQ588,#REF!,0)),"ERROR")</f>
        <v>#REF!</v>
      </c>
      <c r="LU588" s="24" t="e">
        <f t="shared" si="502"/>
        <v>#DIV/0!</v>
      </c>
      <c r="LV588" s="24" t="e">
        <f t="shared" si="503"/>
        <v>#DIV/0!</v>
      </c>
      <c r="LW588" s="24" t="e">
        <f t="shared" si="504"/>
        <v>#DIV/0!</v>
      </c>
      <c r="LX588" s="24" t="e">
        <f t="shared" si="505"/>
        <v>#DIV/0!</v>
      </c>
      <c r="LY588" s="25" t="e">
        <f t="shared" si="506"/>
        <v>#REF!</v>
      </c>
      <c r="LZ588" s="25" t="e">
        <f t="shared" si="507"/>
        <v>#REF!</v>
      </c>
      <c r="MA588" s="26" t="e">
        <f t="shared" si="508"/>
        <v>#REF!</v>
      </c>
      <c r="MB588" s="27" t="e">
        <f t="shared" si="509"/>
        <v>#REF!</v>
      </c>
      <c r="MC588" s="28" t="e">
        <f t="shared" si="510"/>
        <v>#REF!</v>
      </c>
      <c r="MD588" s="24" t="e">
        <f t="shared" si="511"/>
        <v>#REF!</v>
      </c>
      <c r="ME588" s="29" t="e">
        <f t="shared" si="512"/>
        <v>#REF!</v>
      </c>
      <c r="MF588" s="30" t="e">
        <f t="shared" si="513"/>
        <v>#REF!</v>
      </c>
      <c r="MG588" s="24" t="e">
        <f t="shared" si="514"/>
        <v>#REF!</v>
      </c>
      <c r="MH588" s="29" t="e">
        <f t="shared" si="515"/>
        <v>#REF!</v>
      </c>
      <c r="MI588" s="30" t="e">
        <f t="shared" si="516"/>
        <v>#REF!</v>
      </c>
      <c r="MJ588" t="str">
        <f t="shared" si="517"/>
        <v/>
      </c>
      <c r="MK588" t="str">
        <f t="shared" si="518"/>
        <v/>
      </c>
      <c r="ML588" t="str">
        <f t="shared" si="519"/>
        <v/>
      </c>
      <c r="MM588" t="str">
        <f t="shared" si="520"/>
        <v/>
      </c>
      <c r="MN588" t="str">
        <f t="shared" si="521"/>
        <v/>
      </c>
      <c r="MO588" t="str">
        <f t="shared" si="522"/>
        <v/>
      </c>
      <c r="MP588" s="5" t="e">
        <f>COUNTIFS(#REF!,LT588,#REF!,1,#REF!,"&gt;="&amp;MC588,#REF!,"&lt;="&amp;MB588,#REF!,"&lt;="&amp;ME588,#REF!,"&gt;="&amp;MF588,#REF!,"="&amp;KV588,#REF!,"="&amp;KX588)</f>
        <v>#REF!</v>
      </c>
      <c r="MQ588" s="5" t="e">
        <f>COUNTIFS(#REF!,LT588,#REF!,0,#REF!,"&gt;="&amp;MC588,#REF!,"&lt;="&amp;MB588,#REF!,"&lt;="&amp;ME588,#REF!,"&gt;="&amp;MF588,#REF!,"="&amp;KV588,#REF!,"="&amp;KX588)</f>
        <v>#REF!</v>
      </c>
      <c r="MR588" s="5" t="e">
        <f>COUNTIFS(#REF!,LT588,#REF!,1,#REF!,"&gt;="&amp;MC588,#REF!,"&lt;="&amp;MB588,#REF!,"&lt;="&amp;ME588,#REF!,"&gt;="&amp;MF588,#REF!,"="&amp;KW588,#REF!,"="&amp;KY588)</f>
        <v>#REF!</v>
      </c>
      <c r="MS588" s="5" t="e">
        <f>COUNTIFS(#REF!,LT588,#REF!,0,#REF!,"&gt;="&amp;MC588,#REF!,"&lt;="&amp;MB588,#REF!,"&lt;="&amp;ME588,#REF!,"&gt;="&amp;MF588,#REF!,"="&amp;KW588,#REF!,"="&amp;KY588)</f>
        <v>#REF!</v>
      </c>
      <c r="MT588" s="5" t="e">
        <f>COUNTIFS(#REF!,LT588,#REF!,1,#REF!,"&gt;="&amp;MI588,#REF!,"&lt;="&amp;MH588,#REF!,"&lt;="&amp;ME588,#REF!,"&gt;="&amp;MF588)</f>
        <v>#REF!</v>
      </c>
      <c r="MU588" s="5" t="e">
        <f>COUNTIFS(#REF!,LT588,#REF!,0,#REF!,"&gt;="&amp;MI588,#REF!,"&lt;="&amp;MH588,#REF!,"&lt;="&amp;ME588,#REF!,"&gt;="&amp;MF588)</f>
        <v>#REF!</v>
      </c>
      <c r="MV588" s="5" t="e">
        <f>COUNTIFS(#REF!,LT588,#REF!,1,#REF!,"&gt;="&amp;MI588,#REF!,"&lt;="&amp;MH588,#REF!,"="&amp;KZ588,#REF!,"="&amp;LA588,#REF!,"&lt;="&amp;ME588,#REF!,"&gt;="&amp;MF588)</f>
        <v>#REF!</v>
      </c>
      <c r="MW588" s="5" t="e">
        <f>COUNTIFS(#REF!,LT588,#REF!,0,#REF!,"&gt;="&amp;MI588,#REF!,"&lt;="&amp;MH588,#REF!,"="&amp;KZ588,#REF!,"="&amp;LA588,#REF!,"&lt;="&amp;ME588,#REF!,"&gt;="&amp;MF588)</f>
        <v>#REF!</v>
      </c>
      <c r="MX588" s="5" t="e">
        <f>COUNTIFS(#REF!,LT588,#REF!,1,#REF!,"&gt;="&amp;MC588,#REF!,"&lt;="&amp;MB588,#REF!,"&lt;="&amp;ME588,#REF!,"&gt;="&amp;MF588)</f>
        <v>#REF!</v>
      </c>
      <c r="MY588" s="5" t="e">
        <f>COUNTIFS(#REF!,LT588,#REF!,0,#REF!,"&gt;="&amp;MC588,#REF!,"&lt;="&amp;MB588,#REF!,"&lt;="&amp;ME588,#REF!,"&gt;="&amp;MF588)</f>
        <v>#REF!</v>
      </c>
      <c r="MZ588" s="5" t="e">
        <f>COUNTIFS(#REF!,LT588,#REF!,1,#REF!,"&lt;="&amp;ME588,#REF!,"&gt;="&amp;MF588,#REF!,"="&amp;KV588,#REF!,"="&amp;KX588)</f>
        <v>#REF!</v>
      </c>
      <c r="NA588" s="5" t="e">
        <f>COUNTIFS(#REF!,LT588,#REF!,0,#REF!,"&lt;="&amp;ME588,#REF!,"&gt;="&amp;MF588,#REF!,"="&amp;KV588,#REF!,"="&amp;KX588)</f>
        <v>#REF!</v>
      </c>
      <c r="NB588" s="5" t="e">
        <f>COUNTIFS(#REF!,LT588,#REF!,1,#REF!,"&lt;="&amp;ME588,#REF!,"&gt;="&amp;MF588,#REF!,"="&amp;KW588,#REF!,"="&amp;KY588)</f>
        <v>#REF!</v>
      </c>
      <c r="NC588" s="5" t="e">
        <f>COUNTIFS(#REF!,LT588,#REF!,0,#REF!,"&lt;="&amp;ME588,#REF!,"&gt;="&amp;MF588,#REF!,"="&amp;KW588,#REF!,"="&amp;KY588)</f>
        <v>#REF!</v>
      </c>
      <c r="ND588" s="5" t="e">
        <f t="shared" si="523"/>
        <v>#REF!</v>
      </c>
      <c r="NE588" s="5" t="e">
        <f t="shared" si="524"/>
        <v>#REF!</v>
      </c>
      <c r="NF588" s="5" t="e">
        <f t="shared" si="525"/>
        <v>#REF!</v>
      </c>
      <c r="NG588" s="6" t="e">
        <f t="shared" si="526"/>
        <v>#REF!</v>
      </c>
      <c r="NH588" s="7" t="e">
        <f t="shared" si="527"/>
        <v>#REF!</v>
      </c>
      <c r="NI588" s="5" t="e">
        <f t="shared" si="528"/>
        <v>#REF!</v>
      </c>
      <c r="NJ588" s="31" t="e">
        <f t="shared" si="529"/>
        <v>#REF!</v>
      </c>
      <c r="NK588" s="32" t="e">
        <f t="shared" si="530"/>
        <v>#REF!</v>
      </c>
      <c r="NL588" s="32" t="e">
        <f t="shared" si="531"/>
        <v>#REF!</v>
      </c>
      <c r="NM588" s="33" t="e">
        <f t="shared" si="532"/>
        <v>#REF!</v>
      </c>
      <c r="NN588" s="33" t="e">
        <f t="shared" si="533"/>
        <v>#REF!</v>
      </c>
      <c r="NO588" s="33" t="e">
        <f t="shared" si="534"/>
        <v>#REF!</v>
      </c>
      <c r="NP588" s="33" t="e">
        <f t="shared" si="535"/>
        <v>#REF!</v>
      </c>
      <c r="NQ588" s="31" t="e">
        <f t="shared" si="536"/>
        <v>#REF!</v>
      </c>
      <c r="NR588" s="32" t="e">
        <f t="shared" si="537"/>
        <v>#REF!</v>
      </c>
      <c r="NS588" s="32" t="e">
        <f t="shared" si="538"/>
        <v>#REF!</v>
      </c>
      <c r="NT588" s="33" t="e">
        <f t="shared" si="539"/>
        <v>#REF!</v>
      </c>
      <c r="NU588" s="33" t="e">
        <f t="shared" si="540"/>
        <v>#REF!</v>
      </c>
      <c r="NV588" s="33" t="e">
        <f t="shared" si="541"/>
        <v>#REF!</v>
      </c>
      <c r="NW588" s="33" t="e">
        <f t="shared" si="542"/>
        <v>#REF!</v>
      </c>
      <c r="NX588" t="e">
        <f t="shared" si="543"/>
        <v>#REF!</v>
      </c>
      <c r="NY588" t="e">
        <f t="shared" si="544"/>
        <v>#REF!</v>
      </c>
      <c r="NZ588" t="e">
        <f t="shared" si="545"/>
        <v>#REF!</v>
      </c>
      <c r="OA588" t="e">
        <f t="shared" si="546"/>
        <v>#REF!</v>
      </c>
      <c r="OB588" t="e">
        <f t="shared" si="547"/>
        <v>#REF!</v>
      </c>
      <c r="OC588" t="e">
        <f t="shared" si="548"/>
        <v>#REF!</v>
      </c>
    </row>
    <row r="589" spans="1:393" ht="16.5" customHeight="1" x14ac:dyDescent="0.3">
      <c r="A589" s="22"/>
      <c r="KN589" s="5" t="e">
        <f>IF(INDEX(#REF!,MATCH('HT 0-1'!D589,#REF!,0))=INDEX(#REF!,MATCH('HT 0-1'!D589,#REF!,0)),INDEX(#REF!,MATCH('HT 0-1'!D589,#REF!,0)),"ERROR")</f>
        <v>#REF!</v>
      </c>
      <c r="KO589" s="5" t="e">
        <f>IF(INDEX(#REF!,MATCH('HT 0-1'!E589,#REF!,0))=INDEX(#REF!,MATCH('HT 0-1'!E589,#REF!,0)),INDEX(#REF!,MATCH('HT 0-1'!E589,#REF!,0)),"ERROR")</f>
        <v>#REF!</v>
      </c>
      <c r="KP589" s="5" t="e">
        <f t="shared" si="488"/>
        <v>#REF!</v>
      </c>
      <c r="KQ589" t="str">
        <f t="shared" si="489"/>
        <v>_</v>
      </c>
      <c r="KR589" s="5" t="e">
        <f t="shared" si="490"/>
        <v>#DIV/0!</v>
      </c>
      <c r="KS589" s="5" t="e">
        <f t="shared" si="491"/>
        <v>#DIV/0!</v>
      </c>
      <c r="KT589" s="5" t="e">
        <f t="shared" si="492"/>
        <v>#DIV/0!</v>
      </c>
      <c r="KU589" s="5" t="e">
        <f t="shared" si="493"/>
        <v>#DIV/0!</v>
      </c>
      <c r="KV589" s="5" t="e">
        <f t="shared" si="494"/>
        <v>#DIV/0!</v>
      </c>
      <c r="KW589" s="5" t="e">
        <f t="shared" si="495"/>
        <v>#DIV/0!</v>
      </c>
      <c r="KX589" s="5" t="e">
        <f t="shared" si="496"/>
        <v>#DIV/0!</v>
      </c>
      <c r="KY589" s="5" t="e">
        <f t="shared" si="497"/>
        <v>#DIV/0!</v>
      </c>
      <c r="KZ589" s="5" t="e">
        <f t="shared" si="498"/>
        <v>#DIV/0!</v>
      </c>
      <c r="LA589" s="5" t="e">
        <f t="shared" si="499"/>
        <v>#DIV/0!</v>
      </c>
      <c r="LB589" t="e">
        <f>IF(LQ589="0-1",INDEX(Scrape!#REF!,MATCH('HT 0-1'!KP589,Scrape!$B:$B,0)),"")</f>
        <v>#REF!</v>
      </c>
      <c r="LC589" t="e">
        <f>IF(LQ589="0-1",INDEX(Scrape!$A:$A,MATCH('HT 0-1'!KP589,Scrape!$B:$B,0)),"")</f>
        <v>#REF!</v>
      </c>
      <c r="LD589" t="e">
        <f>IF(LQ589="0-1",INDEX(Scrape!$B:$B,MATCH('HT 0-1'!KP589,Scrape!$B:$B,0)),"")</f>
        <v>#REF!</v>
      </c>
      <c r="LE589" t="e">
        <f>IF(LQ589="0-1",INDEX(Scrape!$C:$C,MATCH('HT 0-1'!KP589,Scrape!$B:$B,0)),"")</f>
        <v>#REF!</v>
      </c>
      <c r="LF589" t="e">
        <f>IF(LQ589="0-1",INDEX(Scrape!$D:$D,MATCH('HT 0-1'!KP589,Scrape!$B:$B,0)),"")</f>
        <v>#REF!</v>
      </c>
      <c r="LG589" t="e">
        <f>IF(LQ589="0-1",INDEX(Scrape!$E:$E,MATCH('HT 0-1'!KP589,Scrape!$B:$B,0)),"")</f>
        <v>#REF!</v>
      </c>
      <c r="LH589" t="e">
        <f>IF(LQ589="0-1",INDEX(Scrape!$F:$F,MATCH('HT 0-1'!KP589,Scrape!$B:$B,0)),"")</f>
        <v>#REF!</v>
      </c>
      <c r="LI589" t="e">
        <f>IF(LQ589="0-1",INDEX(Scrape!$G:$G,MATCH('HT 0-1'!KP589,Scrape!$B:$B,0)),"")</f>
        <v>#REF!</v>
      </c>
      <c r="LJ589" t="e">
        <f>IF(LQ589="0-1",INDEX(Scrape!$H:$H,MATCH('HT 0-1'!KP589,Scrape!$B:$B,0)),"")</f>
        <v>#REF!</v>
      </c>
      <c r="LK589" t="e">
        <f>IF(LQ589="0-1",INDEX(Scrape!$I:$I,MATCH('HT 0-1'!KP589,Scrape!$B:$B,0)),"")</f>
        <v>#REF!</v>
      </c>
      <c r="LL589" t="e">
        <f>IF(LQ589="0-1",INDEX(Scrape!$J:$J,MATCH('HT 0-1'!KP589,Scrape!$B:$B,0)),"")</f>
        <v>#REF!</v>
      </c>
      <c r="LM589" t="e">
        <f>IF(LQ589="0-1",INDEX(Scrape!$K:$K,MATCH('HT 0-1'!KP589,Scrape!$B:$B,0)),"")</f>
        <v>#REF!</v>
      </c>
      <c r="LN589" t="e">
        <f>IF(LQ589="0-1",INDEX(Scrape!$L:$L,MATCH('HT 0-1'!KP589,Scrape!$B:$B,0)),"")</f>
        <v>#REF!</v>
      </c>
      <c r="LO589" t="e">
        <f>IF(LQ589="0-1",INDEX(Scrape!$M:$M,MATCH('HT 0-1'!KP589,Scrape!$B:$B,0)),"")</f>
        <v>#REF!</v>
      </c>
      <c r="LP589" t="e">
        <f>IF(LQ589="0-1",INDEX(Scrape!$N:$N,MATCH('HT 0-1'!KP589,Scrape!$B:$B,0)),"")</f>
        <v>#REF!</v>
      </c>
      <c r="LQ589" t="e">
        <f>INDEX(Scrape!$O:$O,MATCH('HT 0-1'!KP589,Scrape!$B:$B,0))</f>
        <v>#REF!</v>
      </c>
      <c r="LR589" t="e">
        <f t="shared" si="500"/>
        <v>#REF!</v>
      </c>
      <c r="LS589" t="e">
        <f t="shared" si="501"/>
        <v>#REF!</v>
      </c>
      <c r="LT589" s="23" t="e">
        <f>IF(INDEX(#REF!,MATCH(KQ589,#REF!,0))=INDEX(#REF!,MATCH(KQ589,#REF!,0)),INDEX(#REF!,MATCH(KQ589,#REF!,0)),"ERROR")</f>
        <v>#REF!</v>
      </c>
      <c r="LU589" s="24" t="e">
        <f t="shared" si="502"/>
        <v>#DIV/0!</v>
      </c>
      <c r="LV589" s="24" t="e">
        <f t="shared" si="503"/>
        <v>#DIV/0!</v>
      </c>
      <c r="LW589" s="24" t="e">
        <f t="shared" si="504"/>
        <v>#DIV/0!</v>
      </c>
      <c r="LX589" s="24" t="e">
        <f t="shared" si="505"/>
        <v>#DIV/0!</v>
      </c>
      <c r="LY589" s="25" t="e">
        <f t="shared" si="506"/>
        <v>#REF!</v>
      </c>
      <c r="LZ589" s="25" t="e">
        <f t="shared" si="507"/>
        <v>#REF!</v>
      </c>
      <c r="MA589" s="26" t="e">
        <f t="shared" si="508"/>
        <v>#REF!</v>
      </c>
      <c r="MB589" s="27" t="e">
        <f t="shared" si="509"/>
        <v>#REF!</v>
      </c>
      <c r="MC589" s="28" t="e">
        <f t="shared" si="510"/>
        <v>#REF!</v>
      </c>
      <c r="MD589" s="24" t="e">
        <f t="shared" si="511"/>
        <v>#REF!</v>
      </c>
      <c r="ME589" s="29" t="e">
        <f t="shared" si="512"/>
        <v>#REF!</v>
      </c>
      <c r="MF589" s="30" t="e">
        <f t="shared" si="513"/>
        <v>#REF!</v>
      </c>
      <c r="MG589" s="24" t="e">
        <f t="shared" si="514"/>
        <v>#REF!</v>
      </c>
      <c r="MH589" s="29" t="e">
        <f t="shared" si="515"/>
        <v>#REF!</v>
      </c>
      <c r="MI589" s="30" t="e">
        <f t="shared" si="516"/>
        <v>#REF!</v>
      </c>
      <c r="MJ589" t="str">
        <f t="shared" si="517"/>
        <v/>
      </c>
      <c r="MK589" t="str">
        <f t="shared" si="518"/>
        <v/>
      </c>
      <c r="ML589" t="str">
        <f t="shared" si="519"/>
        <v/>
      </c>
      <c r="MM589" t="str">
        <f t="shared" si="520"/>
        <v/>
      </c>
      <c r="MN589" t="str">
        <f t="shared" si="521"/>
        <v/>
      </c>
      <c r="MO589" t="str">
        <f t="shared" si="522"/>
        <v/>
      </c>
      <c r="MP589" s="5" t="e">
        <f>COUNTIFS(#REF!,LT589,#REF!,1,#REF!,"&gt;="&amp;MC589,#REF!,"&lt;="&amp;MB589,#REF!,"&lt;="&amp;ME589,#REF!,"&gt;="&amp;MF589,#REF!,"="&amp;KV589,#REF!,"="&amp;KX589)</f>
        <v>#REF!</v>
      </c>
      <c r="MQ589" s="5" t="e">
        <f>COUNTIFS(#REF!,LT589,#REF!,0,#REF!,"&gt;="&amp;MC589,#REF!,"&lt;="&amp;MB589,#REF!,"&lt;="&amp;ME589,#REF!,"&gt;="&amp;MF589,#REF!,"="&amp;KV589,#REF!,"="&amp;KX589)</f>
        <v>#REF!</v>
      </c>
      <c r="MR589" s="5" t="e">
        <f>COUNTIFS(#REF!,LT589,#REF!,1,#REF!,"&gt;="&amp;MC589,#REF!,"&lt;="&amp;MB589,#REF!,"&lt;="&amp;ME589,#REF!,"&gt;="&amp;MF589,#REF!,"="&amp;KW589,#REF!,"="&amp;KY589)</f>
        <v>#REF!</v>
      </c>
      <c r="MS589" s="5" t="e">
        <f>COUNTIFS(#REF!,LT589,#REF!,0,#REF!,"&gt;="&amp;MC589,#REF!,"&lt;="&amp;MB589,#REF!,"&lt;="&amp;ME589,#REF!,"&gt;="&amp;MF589,#REF!,"="&amp;KW589,#REF!,"="&amp;KY589)</f>
        <v>#REF!</v>
      </c>
      <c r="MT589" s="5" t="e">
        <f>COUNTIFS(#REF!,LT589,#REF!,1,#REF!,"&gt;="&amp;MI589,#REF!,"&lt;="&amp;MH589,#REF!,"&lt;="&amp;ME589,#REF!,"&gt;="&amp;MF589)</f>
        <v>#REF!</v>
      </c>
      <c r="MU589" s="5" t="e">
        <f>COUNTIFS(#REF!,LT589,#REF!,0,#REF!,"&gt;="&amp;MI589,#REF!,"&lt;="&amp;MH589,#REF!,"&lt;="&amp;ME589,#REF!,"&gt;="&amp;MF589)</f>
        <v>#REF!</v>
      </c>
      <c r="MV589" s="5" t="e">
        <f>COUNTIFS(#REF!,LT589,#REF!,1,#REF!,"&gt;="&amp;MI589,#REF!,"&lt;="&amp;MH589,#REF!,"="&amp;KZ589,#REF!,"="&amp;LA589,#REF!,"&lt;="&amp;ME589,#REF!,"&gt;="&amp;MF589)</f>
        <v>#REF!</v>
      </c>
      <c r="MW589" s="5" t="e">
        <f>COUNTIFS(#REF!,LT589,#REF!,0,#REF!,"&gt;="&amp;MI589,#REF!,"&lt;="&amp;MH589,#REF!,"="&amp;KZ589,#REF!,"="&amp;LA589,#REF!,"&lt;="&amp;ME589,#REF!,"&gt;="&amp;MF589)</f>
        <v>#REF!</v>
      </c>
      <c r="MX589" s="5" t="e">
        <f>COUNTIFS(#REF!,LT589,#REF!,1,#REF!,"&gt;="&amp;MC589,#REF!,"&lt;="&amp;MB589,#REF!,"&lt;="&amp;ME589,#REF!,"&gt;="&amp;MF589)</f>
        <v>#REF!</v>
      </c>
      <c r="MY589" s="5" t="e">
        <f>COUNTIFS(#REF!,LT589,#REF!,0,#REF!,"&gt;="&amp;MC589,#REF!,"&lt;="&amp;MB589,#REF!,"&lt;="&amp;ME589,#REF!,"&gt;="&amp;MF589)</f>
        <v>#REF!</v>
      </c>
      <c r="MZ589" s="5" t="e">
        <f>COUNTIFS(#REF!,LT589,#REF!,1,#REF!,"&lt;="&amp;ME589,#REF!,"&gt;="&amp;MF589,#REF!,"="&amp;KV589,#REF!,"="&amp;KX589)</f>
        <v>#REF!</v>
      </c>
      <c r="NA589" s="5" t="e">
        <f>COUNTIFS(#REF!,LT589,#REF!,0,#REF!,"&lt;="&amp;ME589,#REF!,"&gt;="&amp;MF589,#REF!,"="&amp;KV589,#REF!,"="&amp;KX589)</f>
        <v>#REF!</v>
      </c>
      <c r="NB589" s="5" t="e">
        <f>COUNTIFS(#REF!,LT589,#REF!,1,#REF!,"&lt;="&amp;ME589,#REF!,"&gt;="&amp;MF589,#REF!,"="&amp;KW589,#REF!,"="&amp;KY589)</f>
        <v>#REF!</v>
      </c>
      <c r="NC589" s="5" t="e">
        <f>COUNTIFS(#REF!,LT589,#REF!,0,#REF!,"&lt;="&amp;ME589,#REF!,"&gt;="&amp;MF589,#REF!,"="&amp;KW589,#REF!,"="&amp;KY589)</f>
        <v>#REF!</v>
      </c>
      <c r="ND589" s="5" t="e">
        <f t="shared" si="523"/>
        <v>#REF!</v>
      </c>
      <c r="NE589" s="5" t="e">
        <f t="shared" si="524"/>
        <v>#REF!</v>
      </c>
      <c r="NF589" s="5" t="e">
        <f t="shared" si="525"/>
        <v>#REF!</v>
      </c>
      <c r="NG589" s="6" t="e">
        <f t="shared" si="526"/>
        <v>#REF!</v>
      </c>
      <c r="NH589" s="7" t="e">
        <f t="shared" si="527"/>
        <v>#REF!</v>
      </c>
      <c r="NI589" s="5" t="e">
        <f t="shared" si="528"/>
        <v>#REF!</v>
      </c>
      <c r="NJ589" s="31" t="e">
        <f t="shared" si="529"/>
        <v>#REF!</v>
      </c>
      <c r="NK589" s="32" t="e">
        <f t="shared" si="530"/>
        <v>#REF!</v>
      </c>
      <c r="NL589" s="32" t="e">
        <f t="shared" si="531"/>
        <v>#REF!</v>
      </c>
      <c r="NM589" s="33" t="e">
        <f t="shared" si="532"/>
        <v>#REF!</v>
      </c>
      <c r="NN589" s="33" t="e">
        <f t="shared" si="533"/>
        <v>#REF!</v>
      </c>
      <c r="NO589" s="33" t="e">
        <f t="shared" si="534"/>
        <v>#REF!</v>
      </c>
      <c r="NP589" s="33" t="e">
        <f t="shared" si="535"/>
        <v>#REF!</v>
      </c>
      <c r="NQ589" s="31" t="e">
        <f t="shared" si="536"/>
        <v>#REF!</v>
      </c>
      <c r="NR589" s="32" t="e">
        <f t="shared" si="537"/>
        <v>#REF!</v>
      </c>
      <c r="NS589" s="32" t="e">
        <f t="shared" si="538"/>
        <v>#REF!</v>
      </c>
      <c r="NT589" s="33" t="e">
        <f t="shared" si="539"/>
        <v>#REF!</v>
      </c>
      <c r="NU589" s="33" t="e">
        <f t="shared" si="540"/>
        <v>#REF!</v>
      </c>
      <c r="NV589" s="33" t="e">
        <f t="shared" si="541"/>
        <v>#REF!</v>
      </c>
      <c r="NW589" s="33" t="e">
        <f t="shared" si="542"/>
        <v>#REF!</v>
      </c>
      <c r="NX589" t="e">
        <f t="shared" si="543"/>
        <v>#REF!</v>
      </c>
      <c r="NY589" t="e">
        <f t="shared" si="544"/>
        <v>#REF!</v>
      </c>
      <c r="NZ589" t="e">
        <f t="shared" si="545"/>
        <v>#REF!</v>
      </c>
      <c r="OA589" t="e">
        <f t="shared" si="546"/>
        <v>#REF!</v>
      </c>
      <c r="OB589" t="e">
        <f t="shared" si="547"/>
        <v>#REF!</v>
      </c>
      <c r="OC589" t="e">
        <f t="shared" si="548"/>
        <v>#REF!</v>
      </c>
    </row>
    <row r="590" spans="1:393" ht="16.5" customHeight="1" x14ac:dyDescent="0.3">
      <c r="A590" s="22"/>
      <c r="KN590" s="5" t="e">
        <f>IF(INDEX(#REF!,MATCH('HT 0-1'!D590,#REF!,0))=INDEX(#REF!,MATCH('HT 0-1'!D590,#REF!,0)),INDEX(#REF!,MATCH('HT 0-1'!D590,#REF!,0)),"ERROR")</f>
        <v>#REF!</v>
      </c>
      <c r="KO590" s="5" t="e">
        <f>IF(INDEX(#REF!,MATCH('HT 0-1'!E590,#REF!,0))=INDEX(#REF!,MATCH('HT 0-1'!E590,#REF!,0)),INDEX(#REF!,MATCH('HT 0-1'!E590,#REF!,0)),"ERROR")</f>
        <v>#REF!</v>
      </c>
      <c r="KP590" s="5" t="e">
        <f t="shared" si="488"/>
        <v>#REF!</v>
      </c>
      <c r="KQ590" t="str">
        <f t="shared" si="489"/>
        <v>_</v>
      </c>
      <c r="KR590" s="5" t="e">
        <f t="shared" si="490"/>
        <v>#DIV/0!</v>
      </c>
      <c r="KS590" s="5" t="e">
        <f t="shared" si="491"/>
        <v>#DIV/0!</v>
      </c>
      <c r="KT590" s="5" t="e">
        <f t="shared" si="492"/>
        <v>#DIV/0!</v>
      </c>
      <c r="KU590" s="5" t="e">
        <f t="shared" si="493"/>
        <v>#DIV/0!</v>
      </c>
      <c r="KV590" s="5" t="e">
        <f t="shared" si="494"/>
        <v>#DIV/0!</v>
      </c>
      <c r="KW590" s="5" t="e">
        <f t="shared" si="495"/>
        <v>#DIV/0!</v>
      </c>
      <c r="KX590" s="5" t="e">
        <f t="shared" si="496"/>
        <v>#DIV/0!</v>
      </c>
      <c r="KY590" s="5" t="e">
        <f t="shared" si="497"/>
        <v>#DIV/0!</v>
      </c>
      <c r="KZ590" s="5" t="e">
        <f t="shared" si="498"/>
        <v>#DIV/0!</v>
      </c>
      <c r="LA590" s="5" t="e">
        <f t="shared" si="499"/>
        <v>#DIV/0!</v>
      </c>
      <c r="LB590" t="e">
        <f>IF(LQ590="0-1",INDEX(Scrape!#REF!,MATCH('HT 0-1'!KP590,Scrape!$B:$B,0)),"")</f>
        <v>#REF!</v>
      </c>
      <c r="LC590" t="e">
        <f>IF(LQ590="0-1",INDEX(Scrape!$A:$A,MATCH('HT 0-1'!KP590,Scrape!$B:$B,0)),"")</f>
        <v>#REF!</v>
      </c>
      <c r="LD590" t="e">
        <f>IF(LQ590="0-1",INDEX(Scrape!$B:$B,MATCH('HT 0-1'!KP590,Scrape!$B:$B,0)),"")</f>
        <v>#REF!</v>
      </c>
      <c r="LE590" t="e">
        <f>IF(LQ590="0-1",INDEX(Scrape!$C:$C,MATCH('HT 0-1'!KP590,Scrape!$B:$B,0)),"")</f>
        <v>#REF!</v>
      </c>
      <c r="LF590" t="e">
        <f>IF(LQ590="0-1",INDEX(Scrape!$D:$D,MATCH('HT 0-1'!KP590,Scrape!$B:$B,0)),"")</f>
        <v>#REF!</v>
      </c>
      <c r="LG590" t="e">
        <f>IF(LQ590="0-1",INDEX(Scrape!$E:$E,MATCH('HT 0-1'!KP590,Scrape!$B:$B,0)),"")</f>
        <v>#REF!</v>
      </c>
      <c r="LH590" t="e">
        <f>IF(LQ590="0-1",INDEX(Scrape!$F:$F,MATCH('HT 0-1'!KP590,Scrape!$B:$B,0)),"")</f>
        <v>#REF!</v>
      </c>
      <c r="LI590" t="e">
        <f>IF(LQ590="0-1",INDEX(Scrape!$G:$G,MATCH('HT 0-1'!KP590,Scrape!$B:$B,0)),"")</f>
        <v>#REF!</v>
      </c>
      <c r="LJ590" t="e">
        <f>IF(LQ590="0-1",INDEX(Scrape!$H:$H,MATCH('HT 0-1'!KP590,Scrape!$B:$B,0)),"")</f>
        <v>#REF!</v>
      </c>
      <c r="LK590" t="e">
        <f>IF(LQ590="0-1",INDEX(Scrape!$I:$I,MATCH('HT 0-1'!KP590,Scrape!$B:$B,0)),"")</f>
        <v>#REF!</v>
      </c>
      <c r="LL590" t="e">
        <f>IF(LQ590="0-1",INDEX(Scrape!$J:$J,MATCH('HT 0-1'!KP590,Scrape!$B:$B,0)),"")</f>
        <v>#REF!</v>
      </c>
      <c r="LM590" t="e">
        <f>IF(LQ590="0-1",INDEX(Scrape!$K:$K,MATCH('HT 0-1'!KP590,Scrape!$B:$B,0)),"")</f>
        <v>#REF!</v>
      </c>
      <c r="LN590" t="e">
        <f>IF(LQ590="0-1",INDEX(Scrape!$L:$L,MATCH('HT 0-1'!KP590,Scrape!$B:$B,0)),"")</f>
        <v>#REF!</v>
      </c>
      <c r="LO590" t="e">
        <f>IF(LQ590="0-1",INDEX(Scrape!$M:$M,MATCH('HT 0-1'!KP590,Scrape!$B:$B,0)),"")</f>
        <v>#REF!</v>
      </c>
      <c r="LP590" t="e">
        <f>IF(LQ590="0-1",INDEX(Scrape!$N:$N,MATCH('HT 0-1'!KP590,Scrape!$B:$B,0)),"")</f>
        <v>#REF!</v>
      </c>
      <c r="LQ590" t="e">
        <f>INDEX(Scrape!$O:$O,MATCH('HT 0-1'!KP590,Scrape!$B:$B,0))</f>
        <v>#REF!</v>
      </c>
      <c r="LR590" t="e">
        <f t="shared" si="500"/>
        <v>#REF!</v>
      </c>
      <c r="LS590" t="e">
        <f t="shared" si="501"/>
        <v>#REF!</v>
      </c>
      <c r="LT590" s="23" t="e">
        <f>IF(INDEX(#REF!,MATCH(KQ590,#REF!,0))=INDEX(#REF!,MATCH(KQ590,#REF!,0)),INDEX(#REF!,MATCH(KQ590,#REF!,0)),"ERROR")</f>
        <v>#REF!</v>
      </c>
      <c r="LU590" s="24" t="e">
        <f t="shared" si="502"/>
        <v>#DIV/0!</v>
      </c>
      <c r="LV590" s="24" t="e">
        <f t="shared" si="503"/>
        <v>#DIV/0!</v>
      </c>
      <c r="LW590" s="24" t="e">
        <f t="shared" si="504"/>
        <v>#DIV/0!</v>
      </c>
      <c r="LX590" s="24" t="e">
        <f t="shared" si="505"/>
        <v>#DIV/0!</v>
      </c>
      <c r="LY590" s="25" t="e">
        <f t="shared" si="506"/>
        <v>#REF!</v>
      </c>
      <c r="LZ590" s="25" t="e">
        <f t="shared" si="507"/>
        <v>#REF!</v>
      </c>
      <c r="MA590" s="26" t="e">
        <f t="shared" si="508"/>
        <v>#REF!</v>
      </c>
      <c r="MB590" s="27" t="e">
        <f t="shared" si="509"/>
        <v>#REF!</v>
      </c>
      <c r="MC590" s="28" t="e">
        <f t="shared" si="510"/>
        <v>#REF!</v>
      </c>
      <c r="MD590" s="24" t="e">
        <f t="shared" si="511"/>
        <v>#REF!</v>
      </c>
      <c r="ME590" s="29" t="e">
        <f t="shared" si="512"/>
        <v>#REF!</v>
      </c>
      <c r="MF590" s="30" t="e">
        <f t="shared" si="513"/>
        <v>#REF!</v>
      </c>
      <c r="MG590" s="24" t="e">
        <f t="shared" si="514"/>
        <v>#REF!</v>
      </c>
      <c r="MH590" s="29" t="e">
        <f t="shared" si="515"/>
        <v>#REF!</v>
      </c>
      <c r="MI590" s="30" t="e">
        <f t="shared" si="516"/>
        <v>#REF!</v>
      </c>
      <c r="MJ590" t="str">
        <f t="shared" si="517"/>
        <v/>
      </c>
      <c r="MK590" t="str">
        <f t="shared" si="518"/>
        <v/>
      </c>
      <c r="ML590" t="str">
        <f t="shared" si="519"/>
        <v/>
      </c>
      <c r="MM590" t="str">
        <f t="shared" si="520"/>
        <v/>
      </c>
      <c r="MN590" t="str">
        <f t="shared" si="521"/>
        <v/>
      </c>
      <c r="MO590" t="str">
        <f t="shared" si="522"/>
        <v/>
      </c>
      <c r="MP590" s="5" t="e">
        <f>COUNTIFS(#REF!,LT590,#REF!,1,#REF!,"&gt;="&amp;MC590,#REF!,"&lt;="&amp;MB590,#REF!,"&lt;="&amp;ME590,#REF!,"&gt;="&amp;MF590,#REF!,"="&amp;KV590,#REF!,"="&amp;KX590)</f>
        <v>#REF!</v>
      </c>
      <c r="MQ590" s="5" t="e">
        <f>COUNTIFS(#REF!,LT590,#REF!,0,#REF!,"&gt;="&amp;MC590,#REF!,"&lt;="&amp;MB590,#REF!,"&lt;="&amp;ME590,#REF!,"&gt;="&amp;MF590,#REF!,"="&amp;KV590,#REF!,"="&amp;KX590)</f>
        <v>#REF!</v>
      </c>
      <c r="MR590" s="5" t="e">
        <f>COUNTIFS(#REF!,LT590,#REF!,1,#REF!,"&gt;="&amp;MC590,#REF!,"&lt;="&amp;MB590,#REF!,"&lt;="&amp;ME590,#REF!,"&gt;="&amp;MF590,#REF!,"="&amp;KW590,#REF!,"="&amp;KY590)</f>
        <v>#REF!</v>
      </c>
      <c r="MS590" s="5" t="e">
        <f>COUNTIFS(#REF!,LT590,#REF!,0,#REF!,"&gt;="&amp;MC590,#REF!,"&lt;="&amp;MB590,#REF!,"&lt;="&amp;ME590,#REF!,"&gt;="&amp;MF590,#REF!,"="&amp;KW590,#REF!,"="&amp;KY590)</f>
        <v>#REF!</v>
      </c>
      <c r="MT590" s="5" t="e">
        <f>COUNTIFS(#REF!,LT590,#REF!,1,#REF!,"&gt;="&amp;MI590,#REF!,"&lt;="&amp;MH590,#REF!,"&lt;="&amp;ME590,#REF!,"&gt;="&amp;MF590)</f>
        <v>#REF!</v>
      </c>
      <c r="MU590" s="5" t="e">
        <f>COUNTIFS(#REF!,LT590,#REF!,0,#REF!,"&gt;="&amp;MI590,#REF!,"&lt;="&amp;MH590,#REF!,"&lt;="&amp;ME590,#REF!,"&gt;="&amp;MF590)</f>
        <v>#REF!</v>
      </c>
      <c r="MV590" s="5" t="e">
        <f>COUNTIFS(#REF!,LT590,#REF!,1,#REF!,"&gt;="&amp;MI590,#REF!,"&lt;="&amp;MH590,#REF!,"="&amp;KZ590,#REF!,"="&amp;LA590,#REF!,"&lt;="&amp;ME590,#REF!,"&gt;="&amp;MF590)</f>
        <v>#REF!</v>
      </c>
      <c r="MW590" s="5" t="e">
        <f>COUNTIFS(#REF!,LT590,#REF!,0,#REF!,"&gt;="&amp;MI590,#REF!,"&lt;="&amp;MH590,#REF!,"="&amp;KZ590,#REF!,"="&amp;LA590,#REF!,"&lt;="&amp;ME590,#REF!,"&gt;="&amp;MF590)</f>
        <v>#REF!</v>
      </c>
      <c r="MX590" s="5" t="e">
        <f>COUNTIFS(#REF!,LT590,#REF!,1,#REF!,"&gt;="&amp;MC590,#REF!,"&lt;="&amp;MB590,#REF!,"&lt;="&amp;ME590,#REF!,"&gt;="&amp;MF590)</f>
        <v>#REF!</v>
      </c>
      <c r="MY590" s="5" t="e">
        <f>COUNTIFS(#REF!,LT590,#REF!,0,#REF!,"&gt;="&amp;MC590,#REF!,"&lt;="&amp;MB590,#REF!,"&lt;="&amp;ME590,#REF!,"&gt;="&amp;MF590)</f>
        <v>#REF!</v>
      </c>
      <c r="MZ590" s="5" t="e">
        <f>COUNTIFS(#REF!,LT590,#REF!,1,#REF!,"&lt;="&amp;ME590,#REF!,"&gt;="&amp;MF590,#REF!,"="&amp;KV590,#REF!,"="&amp;KX590)</f>
        <v>#REF!</v>
      </c>
      <c r="NA590" s="5" t="e">
        <f>COUNTIFS(#REF!,LT590,#REF!,0,#REF!,"&lt;="&amp;ME590,#REF!,"&gt;="&amp;MF590,#REF!,"="&amp;KV590,#REF!,"="&amp;KX590)</f>
        <v>#REF!</v>
      </c>
      <c r="NB590" s="5" t="e">
        <f>COUNTIFS(#REF!,LT590,#REF!,1,#REF!,"&lt;="&amp;ME590,#REF!,"&gt;="&amp;MF590,#REF!,"="&amp;KW590,#REF!,"="&amp;KY590)</f>
        <v>#REF!</v>
      </c>
      <c r="NC590" s="5" t="e">
        <f>COUNTIFS(#REF!,LT590,#REF!,0,#REF!,"&lt;="&amp;ME590,#REF!,"&gt;="&amp;MF590,#REF!,"="&amp;KW590,#REF!,"="&amp;KY590)</f>
        <v>#REF!</v>
      </c>
      <c r="ND590" s="5" t="e">
        <f t="shared" si="523"/>
        <v>#REF!</v>
      </c>
      <c r="NE590" s="5" t="e">
        <f t="shared" si="524"/>
        <v>#REF!</v>
      </c>
      <c r="NF590" s="5" t="e">
        <f t="shared" si="525"/>
        <v>#REF!</v>
      </c>
      <c r="NG590" s="6" t="e">
        <f t="shared" si="526"/>
        <v>#REF!</v>
      </c>
      <c r="NH590" s="7" t="e">
        <f t="shared" si="527"/>
        <v>#REF!</v>
      </c>
      <c r="NI590" s="5" t="e">
        <f t="shared" si="528"/>
        <v>#REF!</v>
      </c>
      <c r="NJ590" s="31" t="e">
        <f t="shared" si="529"/>
        <v>#REF!</v>
      </c>
      <c r="NK590" s="32" t="e">
        <f t="shared" si="530"/>
        <v>#REF!</v>
      </c>
      <c r="NL590" s="32" t="e">
        <f t="shared" si="531"/>
        <v>#REF!</v>
      </c>
      <c r="NM590" s="33" t="e">
        <f t="shared" si="532"/>
        <v>#REF!</v>
      </c>
      <c r="NN590" s="33" t="e">
        <f t="shared" si="533"/>
        <v>#REF!</v>
      </c>
      <c r="NO590" s="33" t="e">
        <f t="shared" si="534"/>
        <v>#REF!</v>
      </c>
      <c r="NP590" s="33" t="e">
        <f t="shared" si="535"/>
        <v>#REF!</v>
      </c>
      <c r="NQ590" s="31" t="e">
        <f t="shared" si="536"/>
        <v>#REF!</v>
      </c>
      <c r="NR590" s="32" t="e">
        <f t="shared" si="537"/>
        <v>#REF!</v>
      </c>
      <c r="NS590" s="32" t="e">
        <f t="shared" si="538"/>
        <v>#REF!</v>
      </c>
      <c r="NT590" s="33" t="e">
        <f t="shared" si="539"/>
        <v>#REF!</v>
      </c>
      <c r="NU590" s="33" t="e">
        <f t="shared" si="540"/>
        <v>#REF!</v>
      </c>
      <c r="NV590" s="33" t="e">
        <f t="shared" si="541"/>
        <v>#REF!</v>
      </c>
      <c r="NW590" s="33" t="e">
        <f t="shared" si="542"/>
        <v>#REF!</v>
      </c>
      <c r="NX590" t="e">
        <f t="shared" si="543"/>
        <v>#REF!</v>
      </c>
      <c r="NY590" t="e">
        <f t="shared" si="544"/>
        <v>#REF!</v>
      </c>
      <c r="NZ590" t="e">
        <f t="shared" si="545"/>
        <v>#REF!</v>
      </c>
      <c r="OA590" t="e">
        <f t="shared" si="546"/>
        <v>#REF!</v>
      </c>
      <c r="OB590" t="e">
        <f t="shared" si="547"/>
        <v>#REF!</v>
      </c>
      <c r="OC590" t="e">
        <f t="shared" si="548"/>
        <v>#REF!</v>
      </c>
    </row>
    <row r="591" spans="1:393" ht="16.5" customHeight="1" x14ac:dyDescent="0.3">
      <c r="A591" s="22"/>
      <c r="KN591" s="5" t="e">
        <f>IF(INDEX(#REF!,MATCH('HT 0-1'!D591,#REF!,0))=INDEX(#REF!,MATCH('HT 0-1'!D591,#REF!,0)),INDEX(#REF!,MATCH('HT 0-1'!D591,#REF!,0)),"ERROR")</f>
        <v>#REF!</v>
      </c>
      <c r="KO591" s="5" t="e">
        <f>IF(INDEX(#REF!,MATCH('HT 0-1'!E591,#REF!,0))=INDEX(#REF!,MATCH('HT 0-1'!E591,#REF!,0)),INDEX(#REF!,MATCH('HT 0-1'!E591,#REF!,0)),"ERROR")</f>
        <v>#REF!</v>
      </c>
      <c r="KP591" s="5" t="e">
        <f t="shared" si="488"/>
        <v>#REF!</v>
      </c>
      <c r="KQ591" t="str">
        <f t="shared" si="489"/>
        <v>_</v>
      </c>
      <c r="KR591" s="5" t="e">
        <f t="shared" si="490"/>
        <v>#DIV/0!</v>
      </c>
      <c r="KS591" s="5" t="e">
        <f t="shared" si="491"/>
        <v>#DIV/0!</v>
      </c>
      <c r="KT591" s="5" t="e">
        <f t="shared" si="492"/>
        <v>#DIV/0!</v>
      </c>
      <c r="KU591" s="5" t="e">
        <f t="shared" si="493"/>
        <v>#DIV/0!</v>
      </c>
      <c r="KV591" s="5" t="e">
        <f t="shared" si="494"/>
        <v>#DIV/0!</v>
      </c>
      <c r="KW591" s="5" t="e">
        <f t="shared" si="495"/>
        <v>#DIV/0!</v>
      </c>
      <c r="KX591" s="5" t="e">
        <f t="shared" si="496"/>
        <v>#DIV/0!</v>
      </c>
      <c r="KY591" s="5" t="e">
        <f t="shared" si="497"/>
        <v>#DIV/0!</v>
      </c>
      <c r="KZ591" s="5" t="e">
        <f t="shared" si="498"/>
        <v>#DIV/0!</v>
      </c>
      <c r="LA591" s="5" t="e">
        <f t="shared" si="499"/>
        <v>#DIV/0!</v>
      </c>
      <c r="LB591" t="e">
        <f>IF(LQ591="0-1",INDEX(Scrape!#REF!,MATCH('HT 0-1'!KP591,Scrape!$B:$B,0)),"")</f>
        <v>#REF!</v>
      </c>
      <c r="LC591" t="e">
        <f>IF(LQ591="0-1",INDEX(Scrape!$A:$A,MATCH('HT 0-1'!KP591,Scrape!$B:$B,0)),"")</f>
        <v>#REF!</v>
      </c>
      <c r="LD591" t="e">
        <f>IF(LQ591="0-1",INDEX(Scrape!$B:$B,MATCH('HT 0-1'!KP591,Scrape!$B:$B,0)),"")</f>
        <v>#REF!</v>
      </c>
      <c r="LE591" t="e">
        <f>IF(LQ591="0-1",INDEX(Scrape!$C:$C,MATCH('HT 0-1'!KP591,Scrape!$B:$B,0)),"")</f>
        <v>#REF!</v>
      </c>
      <c r="LF591" t="e">
        <f>IF(LQ591="0-1",INDEX(Scrape!$D:$D,MATCH('HT 0-1'!KP591,Scrape!$B:$B,0)),"")</f>
        <v>#REF!</v>
      </c>
      <c r="LG591" t="e">
        <f>IF(LQ591="0-1",INDEX(Scrape!$E:$E,MATCH('HT 0-1'!KP591,Scrape!$B:$B,0)),"")</f>
        <v>#REF!</v>
      </c>
      <c r="LH591" t="e">
        <f>IF(LQ591="0-1",INDEX(Scrape!$F:$F,MATCH('HT 0-1'!KP591,Scrape!$B:$B,0)),"")</f>
        <v>#REF!</v>
      </c>
      <c r="LI591" t="e">
        <f>IF(LQ591="0-1",INDEX(Scrape!$G:$G,MATCH('HT 0-1'!KP591,Scrape!$B:$B,0)),"")</f>
        <v>#REF!</v>
      </c>
      <c r="LJ591" t="e">
        <f>IF(LQ591="0-1",INDEX(Scrape!$H:$H,MATCH('HT 0-1'!KP591,Scrape!$B:$B,0)),"")</f>
        <v>#REF!</v>
      </c>
      <c r="LK591" t="e">
        <f>IF(LQ591="0-1",INDEX(Scrape!$I:$I,MATCH('HT 0-1'!KP591,Scrape!$B:$B,0)),"")</f>
        <v>#REF!</v>
      </c>
      <c r="LL591" t="e">
        <f>IF(LQ591="0-1",INDEX(Scrape!$J:$J,MATCH('HT 0-1'!KP591,Scrape!$B:$B,0)),"")</f>
        <v>#REF!</v>
      </c>
      <c r="LM591" t="e">
        <f>IF(LQ591="0-1",INDEX(Scrape!$K:$K,MATCH('HT 0-1'!KP591,Scrape!$B:$B,0)),"")</f>
        <v>#REF!</v>
      </c>
      <c r="LN591" t="e">
        <f>IF(LQ591="0-1",INDEX(Scrape!$L:$L,MATCH('HT 0-1'!KP591,Scrape!$B:$B,0)),"")</f>
        <v>#REF!</v>
      </c>
      <c r="LO591" t="e">
        <f>IF(LQ591="0-1",INDEX(Scrape!$M:$M,MATCH('HT 0-1'!KP591,Scrape!$B:$B,0)),"")</f>
        <v>#REF!</v>
      </c>
      <c r="LP591" t="e">
        <f>IF(LQ591="0-1",INDEX(Scrape!$N:$N,MATCH('HT 0-1'!KP591,Scrape!$B:$B,0)),"")</f>
        <v>#REF!</v>
      </c>
      <c r="LQ591" t="e">
        <f>INDEX(Scrape!$O:$O,MATCH('HT 0-1'!KP591,Scrape!$B:$B,0))</f>
        <v>#REF!</v>
      </c>
      <c r="LR591" t="e">
        <f t="shared" si="500"/>
        <v>#REF!</v>
      </c>
      <c r="LS591" t="e">
        <f t="shared" si="501"/>
        <v>#REF!</v>
      </c>
      <c r="LT591" s="23" t="e">
        <f>IF(INDEX(#REF!,MATCH(KQ591,#REF!,0))=INDEX(#REF!,MATCH(KQ591,#REF!,0)),INDEX(#REF!,MATCH(KQ591,#REF!,0)),"ERROR")</f>
        <v>#REF!</v>
      </c>
      <c r="LU591" s="24" t="e">
        <f t="shared" si="502"/>
        <v>#DIV/0!</v>
      </c>
      <c r="LV591" s="24" t="e">
        <f t="shared" si="503"/>
        <v>#DIV/0!</v>
      </c>
      <c r="LW591" s="24" t="e">
        <f t="shared" si="504"/>
        <v>#DIV/0!</v>
      </c>
      <c r="LX591" s="24" t="e">
        <f t="shared" si="505"/>
        <v>#DIV/0!</v>
      </c>
      <c r="LY591" s="25" t="e">
        <f t="shared" si="506"/>
        <v>#REF!</v>
      </c>
      <c r="LZ591" s="25" t="e">
        <f t="shared" si="507"/>
        <v>#REF!</v>
      </c>
      <c r="MA591" s="26" t="e">
        <f t="shared" si="508"/>
        <v>#REF!</v>
      </c>
      <c r="MB591" s="27" t="e">
        <f t="shared" si="509"/>
        <v>#REF!</v>
      </c>
      <c r="MC591" s="28" t="e">
        <f t="shared" si="510"/>
        <v>#REF!</v>
      </c>
      <c r="MD591" s="24" t="e">
        <f t="shared" si="511"/>
        <v>#REF!</v>
      </c>
      <c r="ME591" s="29" t="e">
        <f t="shared" si="512"/>
        <v>#REF!</v>
      </c>
      <c r="MF591" s="30" t="e">
        <f t="shared" si="513"/>
        <v>#REF!</v>
      </c>
      <c r="MG591" s="24" t="e">
        <f t="shared" si="514"/>
        <v>#REF!</v>
      </c>
      <c r="MH591" s="29" t="e">
        <f t="shared" si="515"/>
        <v>#REF!</v>
      </c>
      <c r="MI591" s="30" t="e">
        <f t="shared" si="516"/>
        <v>#REF!</v>
      </c>
      <c r="MJ591" t="str">
        <f t="shared" si="517"/>
        <v/>
      </c>
      <c r="MK591" t="str">
        <f t="shared" si="518"/>
        <v/>
      </c>
      <c r="ML591" t="str">
        <f t="shared" si="519"/>
        <v/>
      </c>
      <c r="MM591" t="str">
        <f t="shared" si="520"/>
        <v/>
      </c>
      <c r="MN591" t="str">
        <f t="shared" si="521"/>
        <v/>
      </c>
      <c r="MO591" t="str">
        <f t="shared" si="522"/>
        <v/>
      </c>
      <c r="MP591" s="5" t="e">
        <f>COUNTIFS(#REF!,LT591,#REF!,1,#REF!,"&gt;="&amp;MC591,#REF!,"&lt;="&amp;MB591,#REF!,"&lt;="&amp;ME591,#REF!,"&gt;="&amp;MF591,#REF!,"="&amp;KV591,#REF!,"="&amp;KX591)</f>
        <v>#REF!</v>
      </c>
      <c r="MQ591" s="5" t="e">
        <f>COUNTIFS(#REF!,LT591,#REF!,0,#REF!,"&gt;="&amp;MC591,#REF!,"&lt;="&amp;MB591,#REF!,"&lt;="&amp;ME591,#REF!,"&gt;="&amp;MF591,#REF!,"="&amp;KV591,#REF!,"="&amp;KX591)</f>
        <v>#REF!</v>
      </c>
      <c r="MR591" s="5" t="e">
        <f>COUNTIFS(#REF!,LT591,#REF!,1,#REF!,"&gt;="&amp;MC591,#REF!,"&lt;="&amp;MB591,#REF!,"&lt;="&amp;ME591,#REF!,"&gt;="&amp;MF591,#REF!,"="&amp;KW591,#REF!,"="&amp;KY591)</f>
        <v>#REF!</v>
      </c>
      <c r="MS591" s="5" t="e">
        <f>COUNTIFS(#REF!,LT591,#REF!,0,#REF!,"&gt;="&amp;MC591,#REF!,"&lt;="&amp;MB591,#REF!,"&lt;="&amp;ME591,#REF!,"&gt;="&amp;MF591,#REF!,"="&amp;KW591,#REF!,"="&amp;KY591)</f>
        <v>#REF!</v>
      </c>
      <c r="MT591" s="5" t="e">
        <f>COUNTIFS(#REF!,LT591,#REF!,1,#REF!,"&gt;="&amp;MI591,#REF!,"&lt;="&amp;MH591,#REF!,"&lt;="&amp;ME591,#REF!,"&gt;="&amp;MF591)</f>
        <v>#REF!</v>
      </c>
      <c r="MU591" s="5" t="e">
        <f>COUNTIFS(#REF!,LT591,#REF!,0,#REF!,"&gt;="&amp;MI591,#REF!,"&lt;="&amp;MH591,#REF!,"&lt;="&amp;ME591,#REF!,"&gt;="&amp;MF591)</f>
        <v>#REF!</v>
      </c>
      <c r="MV591" s="5" t="e">
        <f>COUNTIFS(#REF!,LT591,#REF!,1,#REF!,"&gt;="&amp;MI591,#REF!,"&lt;="&amp;MH591,#REF!,"="&amp;KZ591,#REF!,"="&amp;LA591,#REF!,"&lt;="&amp;ME591,#REF!,"&gt;="&amp;MF591)</f>
        <v>#REF!</v>
      </c>
      <c r="MW591" s="5" t="e">
        <f>COUNTIFS(#REF!,LT591,#REF!,0,#REF!,"&gt;="&amp;MI591,#REF!,"&lt;="&amp;MH591,#REF!,"="&amp;KZ591,#REF!,"="&amp;LA591,#REF!,"&lt;="&amp;ME591,#REF!,"&gt;="&amp;MF591)</f>
        <v>#REF!</v>
      </c>
      <c r="MX591" s="5" t="e">
        <f>COUNTIFS(#REF!,LT591,#REF!,1,#REF!,"&gt;="&amp;MC591,#REF!,"&lt;="&amp;MB591,#REF!,"&lt;="&amp;ME591,#REF!,"&gt;="&amp;MF591)</f>
        <v>#REF!</v>
      </c>
      <c r="MY591" s="5" t="e">
        <f>COUNTIFS(#REF!,LT591,#REF!,0,#REF!,"&gt;="&amp;MC591,#REF!,"&lt;="&amp;MB591,#REF!,"&lt;="&amp;ME591,#REF!,"&gt;="&amp;MF591)</f>
        <v>#REF!</v>
      </c>
      <c r="MZ591" s="5" t="e">
        <f>COUNTIFS(#REF!,LT591,#REF!,1,#REF!,"&lt;="&amp;ME591,#REF!,"&gt;="&amp;MF591,#REF!,"="&amp;KV591,#REF!,"="&amp;KX591)</f>
        <v>#REF!</v>
      </c>
      <c r="NA591" s="5" t="e">
        <f>COUNTIFS(#REF!,LT591,#REF!,0,#REF!,"&lt;="&amp;ME591,#REF!,"&gt;="&amp;MF591,#REF!,"="&amp;KV591,#REF!,"="&amp;KX591)</f>
        <v>#REF!</v>
      </c>
      <c r="NB591" s="5" t="e">
        <f>COUNTIFS(#REF!,LT591,#REF!,1,#REF!,"&lt;="&amp;ME591,#REF!,"&gt;="&amp;MF591,#REF!,"="&amp;KW591,#REF!,"="&amp;KY591)</f>
        <v>#REF!</v>
      </c>
      <c r="NC591" s="5" t="e">
        <f>COUNTIFS(#REF!,LT591,#REF!,0,#REF!,"&lt;="&amp;ME591,#REF!,"&gt;="&amp;MF591,#REF!,"="&amp;KW591,#REF!,"="&amp;KY591)</f>
        <v>#REF!</v>
      </c>
      <c r="ND591" s="5" t="e">
        <f t="shared" si="523"/>
        <v>#REF!</v>
      </c>
      <c r="NE591" s="5" t="e">
        <f t="shared" si="524"/>
        <v>#REF!</v>
      </c>
      <c r="NF591" s="5" t="e">
        <f t="shared" si="525"/>
        <v>#REF!</v>
      </c>
      <c r="NG591" s="6" t="e">
        <f t="shared" si="526"/>
        <v>#REF!</v>
      </c>
      <c r="NH591" s="7" t="e">
        <f t="shared" si="527"/>
        <v>#REF!</v>
      </c>
      <c r="NI591" s="5" t="e">
        <f t="shared" si="528"/>
        <v>#REF!</v>
      </c>
      <c r="NJ591" s="31" t="e">
        <f t="shared" si="529"/>
        <v>#REF!</v>
      </c>
      <c r="NK591" s="32" t="e">
        <f t="shared" si="530"/>
        <v>#REF!</v>
      </c>
      <c r="NL591" s="32" t="e">
        <f t="shared" si="531"/>
        <v>#REF!</v>
      </c>
      <c r="NM591" s="33" t="e">
        <f t="shared" si="532"/>
        <v>#REF!</v>
      </c>
      <c r="NN591" s="33" t="e">
        <f t="shared" si="533"/>
        <v>#REF!</v>
      </c>
      <c r="NO591" s="33" t="e">
        <f t="shared" si="534"/>
        <v>#REF!</v>
      </c>
      <c r="NP591" s="33" t="e">
        <f t="shared" si="535"/>
        <v>#REF!</v>
      </c>
      <c r="NQ591" s="31" t="e">
        <f t="shared" si="536"/>
        <v>#REF!</v>
      </c>
      <c r="NR591" s="32" t="e">
        <f t="shared" si="537"/>
        <v>#REF!</v>
      </c>
      <c r="NS591" s="32" t="e">
        <f t="shared" si="538"/>
        <v>#REF!</v>
      </c>
      <c r="NT591" s="33" t="e">
        <f t="shared" si="539"/>
        <v>#REF!</v>
      </c>
      <c r="NU591" s="33" t="e">
        <f t="shared" si="540"/>
        <v>#REF!</v>
      </c>
      <c r="NV591" s="33" t="e">
        <f t="shared" si="541"/>
        <v>#REF!</v>
      </c>
      <c r="NW591" s="33" t="e">
        <f t="shared" si="542"/>
        <v>#REF!</v>
      </c>
      <c r="NX591" t="e">
        <f t="shared" si="543"/>
        <v>#REF!</v>
      </c>
      <c r="NY591" t="e">
        <f t="shared" si="544"/>
        <v>#REF!</v>
      </c>
      <c r="NZ591" t="e">
        <f t="shared" si="545"/>
        <v>#REF!</v>
      </c>
      <c r="OA591" t="e">
        <f t="shared" si="546"/>
        <v>#REF!</v>
      </c>
      <c r="OB591" t="e">
        <f t="shared" si="547"/>
        <v>#REF!</v>
      </c>
      <c r="OC591" t="e">
        <f t="shared" si="548"/>
        <v>#REF!</v>
      </c>
    </row>
    <row r="592" spans="1:393" ht="16.5" customHeight="1" x14ac:dyDescent="0.3">
      <c r="A592" s="22"/>
      <c r="KN592" s="5" t="e">
        <f>IF(INDEX(#REF!,MATCH('HT 0-1'!D592,#REF!,0))=INDEX(#REF!,MATCH('HT 0-1'!D592,#REF!,0)),INDEX(#REF!,MATCH('HT 0-1'!D592,#REF!,0)),"ERROR")</f>
        <v>#REF!</v>
      </c>
      <c r="KO592" s="5" t="e">
        <f>IF(INDEX(#REF!,MATCH('HT 0-1'!E592,#REF!,0))=INDEX(#REF!,MATCH('HT 0-1'!E592,#REF!,0)),INDEX(#REF!,MATCH('HT 0-1'!E592,#REF!,0)),"ERROR")</f>
        <v>#REF!</v>
      </c>
      <c r="KP592" s="5" t="e">
        <f t="shared" si="488"/>
        <v>#REF!</v>
      </c>
      <c r="KQ592" t="str">
        <f t="shared" si="489"/>
        <v>_</v>
      </c>
      <c r="KR592" s="5" t="e">
        <f t="shared" si="490"/>
        <v>#DIV/0!</v>
      </c>
      <c r="KS592" s="5" t="e">
        <f t="shared" si="491"/>
        <v>#DIV/0!</v>
      </c>
      <c r="KT592" s="5" t="e">
        <f t="shared" si="492"/>
        <v>#DIV/0!</v>
      </c>
      <c r="KU592" s="5" t="e">
        <f t="shared" si="493"/>
        <v>#DIV/0!</v>
      </c>
      <c r="KV592" s="5" t="e">
        <f t="shared" si="494"/>
        <v>#DIV/0!</v>
      </c>
      <c r="KW592" s="5" t="e">
        <f t="shared" si="495"/>
        <v>#DIV/0!</v>
      </c>
      <c r="KX592" s="5" t="e">
        <f t="shared" si="496"/>
        <v>#DIV/0!</v>
      </c>
      <c r="KY592" s="5" t="e">
        <f t="shared" si="497"/>
        <v>#DIV/0!</v>
      </c>
      <c r="KZ592" s="5" t="e">
        <f t="shared" si="498"/>
        <v>#DIV/0!</v>
      </c>
      <c r="LA592" s="5" t="e">
        <f t="shared" si="499"/>
        <v>#DIV/0!</v>
      </c>
      <c r="LB592" t="e">
        <f>IF(LQ592="0-1",INDEX(Scrape!#REF!,MATCH('HT 0-1'!KP592,Scrape!$B:$B,0)),"")</f>
        <v>#REF!</v>
      </c>
      <c r="LC592" t="e">
        <f>IF(LQ592="0-1",INDEX(Scrape!$A:$A,MATCH('HT 0-1'!KP592,Scrape!$B:$B,0)),"")</f>
        <v>#REF!</v>
      </c>
      <c r="LD592" t="e">
        <f>IF(LQ592="0-1",INDEX(Scrape!$B:$B,MATCH('HT 0-1'!KP592,Scrape!$B:$B,0)),"")</f>
        <v>#REF!</v>
      </c>
      <c r="LE592" t="e">
        <f>IF(LQ592="0-1",INDEX(Scrape!$C:$C,MATCH('HT 0-1'!KP592,Scrape!$B:$B,0)),"")</f>
        <v>#REF!</v>
      </c>
      <c r="LF592" t="e">
        <f>IF(LQ592="0-1",INDEX(Scrape!$D:$D,MATCH('HT 0-1'!KP592,Scrape!$B:$B,0)),"")</f>
        <v>#REF!</v>
      </c>
      <c r="LG592" t="e">
        <f>IF(LQ592="0-1",INDEX(Scrape!$E:$E,MATCH('HT 0-1'!KP592,Scrape!$B:$B,0)),"")</f>
        <v>#REF!</v>
      </c>
      <c r="LH592" t="e">
        <f>IF(LQ592="0-1",INDEX(Scrape!$F:$F,MATCH('HT 0-1'!KP592,Scrape!$B:$B,0)),"")</f>
        <v>#REF!</v>
      </c>
      <c r="LI592" t="e">
        <f>IF(LQ592="0-1",INDEX(Scrape!$G:$G,MATCH('HT 0-1'!KP592,Scrape!$B:$B,0)),"")</f>
        <v>#REF!</v>
      </c>
      <c r="LJ592" t="e">
        <f>IF(LQ592="0-1",INDEX(Scrape!$H:$H,MATCH('HT 0-1'!KP592,Scrape!$B:$B,0)),"")</f>
        <v>#REF!</v>
      </c>
      <c r="LK592" t="e">
        <f>IF(LQ592="0-1",INDEX(Scrape!$I:$I,MATCH('HT 0-1'!KP592,Scrape!$B:$B,0)),"")</f>
        <v>#REF!</v>
      </c>
      <c r="LL592" t="e">
        <f>IF(LQ592="0-1",INDEX(Scrape!$J:$J,MATCH('HT 0-1'!KP592,Scrape!$B:$B,0)),"")</f>
        <v>#REF!</v>
      </c>
      <c r="LM592" t="e">
        <f>IF(LQ592="0-1",INDEX(Scrape!$K:$K,MATCH('HT 0-1'!KP592,Scrape!$B:$B,0)),"")</f>
        <v>#REF!</v>
      </c>
      <c r="LN592" t="e">
        <f>IF(LQ592="0-1",INDEX(Scrape!$L:$L,MATCH('HT 0-1'!KP592,Scrape!$B:$B,0)),"")</f>
        <v>#REF!</v>
      </c>
      <c r="LO592" t="e">
        <f>IF(LQ592="0-1",INDEX(Scrape!$M:$M,MATCH('HT 0-1'!KP592,Scrape!$B:$B,0)),"")</f>
        <v>#REF!</v>
      </c>
      <c r="LP592" t="e">
        <f>IF(LQ592="0-1",INDEX(Scrape!$N:$N,MATCH('HT 0-1'!KP592,Scrape!$B:$B,0)),"")</f>
        <v>#REF!</v>
      </c>
      <c r="LQ592" t="e">
        <f>INDEX(Scrape!$O:$O,MATCH('HT 0-1'!KP592,Scrape!$B:$B,0))</f>
        <v>#REF!</v>
      </c>
      <c r="LR592" t="e">
        <f t="shared" si="500"/>
        <v>#REF!</v>
      </c>
      <c r="LS592" t="e">
        <f t="shared" si="501"/>
        <v>#REF!</v>
      </c>
      <c r="LT592" s="23" t="e">
        <f>IF(INDEX(#REF!,MATCH(KQ592,#REF!,0))=INDEX(#REF!,MATCH(KQ592,#REF!,0)),INDEX(#REF!,MATCH(KQ592,#REF!,0)),"ERROR")</f>
        <v>#REF!</v>
      </c>
      <c r="LU592" s="24" t="e">
        <f t="shared" si="502"/>
        <v>#DIV/0!</v>
      </c>
      <c r="LV592" s="24" t="e">
        <f t="shared" si="503"/>
        <v>#DIV/0!</v>
      </c>
      <c r="LW592" s="24" t="e">
        <f t="shared" si="504"/>
        <v>#DIV/0!</v>
      </c>
      <c r="LX592" s="24" t="e">
        <f t="shared" si="505"/>
        <v>#DIV/0!</v>
      </c>
      <c r="LY592" s="25" t="e">
        <f t="shared" si="506"/>
        <v>#REF!</v>
      </c>
      <c r="LZ592" s="25" t="e">
        <f t="shared" si="507"/>
        <v>#REF!</v>
      </c>
      <c r="MA592" s="26" t="e">
        <f t="shared" si="508"/>
        <v>#REF!</v>
      </c>
      <c r="MB592" s="27" t="e">
        <f t="shared" si="509"/>
        <v>#REF!</v>
      </c>
      <c r="MC592" s="28" t="e">
        <f t="shared" si="510"/>
        <v>#REF!</v>
      </c>
      <c r="MD592" s="24" t="e">
        <f t="shared" si="511"/>
        <v>#REF!</v>
      </c>
      <c r="ME592" s="29" t="e">
        <f t="shared" si="512"/>
        <v>#REF!</v>
      </c>
      <c r="MF592" s="30" t="e">
        <f t="shared" si="513"/>
        <v>#REF!</v>
      </c>
      <c r="MG592" s="24" t="e">
        <f t="shared" si="514"/>
        <v>#REF!</v>
      </c>
      <c r="MH592" s="29" t="e">
        <f t="shared" si="515"/>
        <v>#REF!</v>
      </c>
      <c r="MI592" s="30" t="e">
        <f t="shared" si="516"/>
        <v>#REF!</v>
      </c>
      <c r="MJ592" t="str">
        <f t="shared" si="517"/>
        <v/>
      </c>
      <c r="MK592" t="str">
        <f t="shared" si="518"/>
        <v/>
      </c>
      <c r="ML592" t="str">
        <f t="shared" si="519"/>
        <v/>
      </c>
      <c r="MM592" t="str">
        <f t="shared" si="520"/>
        <v/>
      </c>
      <c r="MN592" t="str">
        <f t="shared" si="521"/>
        <v/>
      </c>
      <c r="MO592" t="str">
        <f t="shared" si="522"/>
        <v/>
      </c>
      <c r="MP592" s="5" t="e">
        <f>COUNTIFS(#REF!,LT592,#REF!,1,#REF!,"&gt;="&amp;MC592,#REF!,"&lt;="&amp;MB592,#REF!,"&lt;="&amp;ME592,#REF!,"&gt;="&amp;MF592,#REF!,"="&amp;KV592,#REF!,"="&amp;KX592)</f>
        <v>#REF!</v>
      </c>
      <c r="MQ592" s="5" t="e">
        <f>COUNTIFS(#REF!,LT592,#REF!,0,#REF!,"&gt;="&amp;MC592,#REF!,"&lt;="&amp;MB592,#REF!,"&lt;="&amp;ME592,#REF!,"&gt;="&amp;MF592,#REF!,"="&amp;KV592,#REF!,"="&amp;KX592)</f>
        <v>#REF!</v>
      </c>
      <c r="MR592" s="5" t="e">
        <f>COUNTIFS(#REF!,LT592,#REF!,1,#REF!,"&gt;="&amp;MC592,#REF!,"&lt;="&amp;MB592,#REF!,"&lt;="&amp;ME592,#REF!,"&gt;="&amp;MF592,#REF!,"="&amp;KW592,#REF!,"="&amp;KY592)</f>
        <v>#REF!</v>
      </c>
      <c r="MS592" s="5" t="e">
        <f>COUNTIFS(#REF!,LT592,#REF!,0,#REF!,"&gt;="&amp;MC592,#REF!,"&lt;="&amp;MB592,#REF!,"&lt;="&amp;ME592,#REF!,"&gt;="&amp;MF592,#REF!,"="&amp;KW592,#REF!,"="&amp;KY592)</f>
        <v>#REF!</v>
      </c>
      <c r="MT592" s="5" t="e">
        <f>COUNTIFS(#REF!,LT592,#REF!,1,#REF!,"&gt;="&amp;MI592,#REF!,"&lt;="&amp;MH592,#REF!,"&lt;="&amp;ME592,#REF!,"&gt;="&amp;MF592)</f>
        <v>#REF!</v>
      </c>
      <c r="MU592" s="5" t="e">
        <f>COUNTIFS(#REF!,LT592,#REF!,0,#REF!,"&gt;="&amp;MI592,#REF!,"&lt;="&amp;MH592,#REF!,"&lt;="&amp;ME592,#REF!,"&gt;="&amp;MF592)</f>
        <v>#REF!</v>
      </c>
      <c r="MV592" s="5" t="e">
        <f>COUNTIFS(#REF!,LT592,#REF!,1,#REF!,"&gt;="&amp;MI592,#REF!,"&lt;="&amp;MH592,#REF!,"="&amp;KZ592,#REF!,"="&amp;LA592,#REF!,"&lt;="&amp;ME592,#REF!,"&gt;="&amp;MF592)</f>
        <v>#REF!</v>
      </c>
      <c r="MW592" s="5" t="e">
        <f>COUNTIFS(#REF!,LT592,#REF!,0,#REF!,"&gt;="&amp;MI592,#REF!,"&lt;="&amp;MH592,#REF!,"="&amp;KZ592,#REF!,"="&amp;LA592,#REF!,"&lt;="&amp;ME592,#REF!,"&gt;="&amp;MF592)</f>
        <v>#REF!</v>
      </c>
      <c r="MX592" s="5" t="e">
        <f>COUNTIFS(#REF!,LT592,#REF!,1,#REF!,"&gt;="&amp;MC592,#REF!,"&lt;="&amp;MB592,#REF!,"&lt;="&amp;ME592,#REF!,"&gt;="&amp;MF592)</f>
        <v>#REF!</v>
      </c>
      <c r="MY592" s="5" t="e">
        <f>COUNTIFS(#REF!,LT592,#REF!,0,#REF!,"&gt;="&amp;MC592,#REF!,"&lt;="&amp;MB592,#REF!,"&lt;="&amp;ME592,#REF!,"&gt;="&amp;MF592)</f>
        <v>#REF!</v>
      </c>
      <c r="MZ592" s="5" t="e">
        <f>COUNTIFS(#REF!,LT592,#REF!,1,#REF!,"&lt;="&amp;ME592,#REF!,"&gt;="&amp;MF592,#REF!,"="&amp;KV592,#REF!,"="&amp;KX592)</f>
        <v>#REF!</v>
      </c>
      <c r="NA592" s="5" t="e">
        <f>COUNTIFS(#REF!,LT592,#REF!,0,#REF!,"&lt;="&amp;ME592,#REF!,"&gt;="&amp;MF592,#REF!,"="&amp;KV592,#REF!,"="&amp;KX592)</f>
        <v>#REF!</v>
      </c>
      <c r="NB592" s="5" t="e">
        <f>COUNTIFS(#REF!,LT592,#REF!,1,#REF!,"&lt;="&amp;ME592,#REF!,"&gt;="&amp;MF592,#REF!,"="&amp;KW592,#REF!,"="&amp;KY592)</f>
        <v>#REF!</v>
      </c>
      <c r="NC592" s="5" t="e">
        <f>COUNTIFS(#REF!,LT592,#REF!,0,#REF!,"&lt;="&amp;ME592,#REF!,"&gt;="&amp;MF592,#REF!,"="&amp;KW592,#REF!,"="&amp;KY592)</f>
        <v>#REF!</v>
      </c>
      <c r="ND592" s="5" t="e">
        <f t="shared" si="523"/>
        <v>#REF!</v>
      </c>
      <c r="NE592" s="5" t="e">
        <f t="shared" si="524"/>
        <v>#REF!</v>
      </c>
      <c r="NF592" s="5" t="e">
        <f t="shared" si="525"/>
        <v>#REF!</v>
      </c>
      <c r="NG592" s="6" t="e">
        <f t="shared" si="526"/>
        <v>#REF!</v>
      </c>
      <c r="NH592" s="7" t="e">
        <f t="shared" si="527"/>
        <v>#REF!</v>
      </c>
      <c r="NI592" s="5" t="e">
        <f t="shared" si="528"/>
        <v>#REF!</v>
      </c>
      <c r="NJ592" s="31" t="e">
        <f t="shared" si="529"/>
        <v>#REF!</v>
      </c>
      <c r="NK592" s="32" t="e">
        <f t="shared" si="530"/>
        <v>#REF!</v>
      </c>
      <c r="NL592" s="32" t="e">
        <f t="shared" si="531"/>
        <v>#REF!</v>
      </c>
      <c r="NM592" s="33" t="e">
        <f t="shared" si="532"/>
        <v>#REF!</v>
      </c>
      <c r="NN592" s="33" t="e">
        <f t="shared" si="533"/>
        <v>#REF!</v>
      </c>
      <c r="NO592" s="33" t="e">
        <f t="shared" si="534"/>
        <v>#REF!</v>
      </c>
      <c r="NP592" s="33" t="e">
        <f t="shared" si="535"/>
        <v>#REF!</v>
      </c>
      <c r="NQ592" s="31" t="e">
        <f t="shared" si="536"/>
        <v>#REF!</v>
      </c>
      <c r="NR592" s="32" t="e">
        <f t="shared" si="537"/>
        <v>#REF!</v>
      </c>
      <c r="NS592" s="32" t="e">
        <f t="shared" si="538"/>
        <v>#REF!</v>
      </c>
      <c r="NT592" s="33" t="e">
        <f t="shared" si="539"/>
        <v>#REF!</v>
      </c>
      <c r="NU592" s="33" t="e">
        <f t="shared" si="540"/>
        <v>#REF!</v>
      </c>
      <c r="NV592" s="33" t="e">
        <f t="shared" si="541"/>
        <v>#REF!</v>
      </c>
      <c r="NW592" s="33" t="e">
        <f t="shared" si="542"/>
        <v>#REF!</v>
      </c>
      <c r="NX592" t="e">
        <f t="shared" si="543"/>
        <v>#REF!</v>
      </c>
      <c r="NY592" t="e">
        <f t="shared" si="544"/>
        <v>#REF!</v>
      </c>
      <c r="NZ592" t="e">
        <f t="shared" si="545"/>
        <v>#REF!</v>
      </c>
      <c r="OA592" t="e">
        <f t="shared" si="546"/>
        <v>#REF!</v>
      </c>
      <c r="OB592" t="e">
        <f t="shared" si="547"/>
        <v>#REF!</v>
      </c>
      <c r="OC592" t="e">
        <f t="shared" si="548"/>
        <v>#REF!</v>
      </c>
    </row>
    <row r="593" spans="1:393" ht="16.5" customHeight="1" x14ac:dyDescent="0.3">
      <c r="A593" s="22"/>
      <c r="KN593" s="5" t="e">
        <f>IF(INDEX(#REF!,MATCH('HT 0-1'!D593,#REF!,0))=INDEX(#REF!,MATCH('HT 0-1'!D593,#REF!,0)),INDEX(#REF!,MATCH('HT 0-1'!D593,#REF!,0)),"ERROR")</f>
        <v>#REF!</v>
      </c>
      <c r="KO593" s="5" t="e">
        <f>IF(INDEX(#REF!,MATCH('HT 0-1'!E593,#REF!,0))=INDEX(#REF!,MATCH('HT 0-1'!E593,#REF!,0)),INDEX(#REF!,MATCH('HT 0-1'!E593,#REF!,0)),"ERROR")</f>
        <v>#REF!</v>
      </c>
      <c r="KP593" s="5" t="e">
        <f t="shared" si="488"/>
        <v>#REF!</v>
      </c>
      <c r="KQ593" t="str">
        <f t="shared" si="489"/>
        <v>_</v>
      </c>
      <c r="KR593" s="5" t="e">
        <f t="shared" si="490"/>
        <v>#DIV/0!</v>
      </c>
      <c r="KS593" s="5" t="e">
        <f t="shared" si="491"/>
        <v>#DIV/0!</v>
      </c>
      <c r="KT593" s="5" t="e">
        <f t="shared" si="492"/>
        <v>#DIV/0!</v>
      </c>
      <c r="KU593" s="5" t="e">
        <f t="shared" si="493"/>
        <v>#DIV/0!</v>
      </c>
      <c r="KV593" s="5" t="e">
        <f t="shared" si="494"/>
        <v>#DIV/0!</v>
      </c>
      <c r="KW593" s="5" t="e">
        <f t="shared" si="495"/>
        <v>#DIV/0!</v>
      </c>
      <c r="KX593" s="5" t="e">
        <f t="shared" si="496"/>
        <v>#DIV/0!</v>
      </c>
      <c r="KY593" s="5" t="e">
        <f t="shared" si="497"/>
        <v>#DIV/0!</v>
      </c>
      <c r="KZ593" s="5" t="e">
        <f t="shared" si="498"/>
        <v>#DIV/0!</v>
      </c>
      <c r="LA593" s="5" t="e">
        <f t="shared" si="499"/>
        <v>#DIV/0!</v>
      </c>
      <c r="LB593" t="e">
        <f>IF(LQ593="0-1",INDEX(Scrape!#REF!,MATCH('HT 0-1'!KP593,Scrape!$B:$B,0)),"")</f>
        <v>#REF!</v>
      </c>
      <c r="LC593" t="e">
        <f>IF(LQ593="0-1",INDEX(Scrape!$A:$A,MATCH('HT 0-1'!KP593,Scrape!$B:$B,0)),"")</f>
        <v>#REF!</v>
      </c>
      <c r="LD593" t="e">
        <f>IF(LQ593="0-1",INDEX(Scrape!$B:$B,MATCH('HT 0-1'!KP593,Scrape!$B:$B,0)),"")</f>
        <v>#REF!</v>
      </c>
      <c r="LE593" t="e">
        <f>IF(LQ593="0-1",INDEX(Scrape!$C:$C,MATCH('HT 0-1'!KP593,Scrape!$B:$B,0)),"")</f>
        <v>#REF!</v>
      </c>
      <c r="LF593" t="e">
        <f>IF(LQ593="0-1",INDEX(Scrape!$D:$D,MATCH('HT 0-1'!KP593,Scrape!$B:$B,0)),"")</f>
        <v>#REF!</v>
      </c>
      <c r="LG593" t="e">
        <f>IF(LQ593="0-1",INDEX(Scrape!$E:$E,MATCH('HT 0-1'!KP593,Scrape!$B:$B,0)),"")</f>
        <v>#REF!</v>
      </c>
      <c r="LH593" t="e">
        <f>IF(LQ593="0-1",INDEX(Scrape!$F:$F,MATCH('HT 0-1'!KP593,Scrape!$B:$B,0)),"")</f>
        <v>#REF!</v>
      </c>
      <c r="LI593" t="e">
        <f>IF(LQ593="0-1",INDEX(Scrape!$G:$G,MATCH('HT 0-1'!KP593,Scrape!$B:$B,0)),"")</f>
        <v>#REF!</v>
      </c>
      <c r="LJ593" t="e">
        <f>IF(LQ593="0-1",INDEX(Scrape!$H:$H,MATCH('HT 0-1'!KP593,Scrape!$B:$B,0)),"")</f>
        <v>#REF!</v>
      </c>
      <c r="LK593" t="e">
        <f>IF(LQ593="0-1",INDEX(Scrape!$I:$I,MATCH('HT 0-1'!KP593,Scrape!$B:$B,0)),"")</f>
        <v>#REF!</v>
      </c>
      <c r="LL593" t="e">
        <f>IF(LQ593="0-1",INDEX(Scrape!$J:$J,MATCH('HT 0-1'!KP593,Scrape!$B:$B,0)),"")</f>
        <v>#REF!</v>
      </c>
      <c r="LM593" t="e">
        <f>IF(LQ593="0-1",INDEX(Scrape!$K:$K,MATCH('HT 0-1'!KP593,Scrape!$B:$B,0)),"")</f>
        <v>#REF!</v>
      </c>
      <c r="LN593" t="e">
        <f>IF(LQ593="0-1",INDEX(Scrape!$L:$L,MATCH('HT 0-1'!KP593,Scrape!$B:$B,0)),"")</f>
        <v>#REF!</v>
      </c>
      <c r="LO593" t="e">
        <f>IF(LQ593="0-1",INDEX(Scrape!$M:$M,MATCH('HT 0-1'!KP593,Scrape!$B:$B,0)),"")</f>
        <v>#REF!</v>
      </c>
      <c r="LP593" t="e">
        <f>IF(LQ593="0-1",INDEX(Scrape!$N:$N,MATCH('HT 0-1'!KP593,Scrape!$B:$B,0)),"")</f>
        <v>#REF!</v>
      </c>
      <c r="LQ593" t="e">
        <f>INDEX(Scrape!$O:$O,MATCH('HT 0-1'!KP593,Scrape!$B:$B,0))</f>
        <v>#REF!</v>
      </c>
      <c r="LR593" t="e">
        <f t="shared" si="500"/>
        <v>#REF!</v>
      </c>
      <c r="LS593" t="e">
        <f t="shared" si="501"/>
        <v>#REF!</v>
      </c>
      <c r="LT593" s="23" t="e">
        <f>IF(INDEX(#REF!,MATCH(KQ593,#REF!,0))=INDEX(#REF!,MATCH(KQ593,#REF!,0)),INDEX(#REF!,MATCH(KQ593,#REF!,0)),"ERROR")</f>
        <v>#REF!</v>
      </c>
      <c r="LU593" s="24" t="e">
        <f t="shared" si="502"/>
        <v>#DIV/0!</v>
      </c>
      <c r="LV593" s="24" t="e">
        <f t="shared" si="503"/>
        <v>#DIV/0!</v>
      </c>
      <c r="LW593" s="24" t="e">
        <f t="shared" si="504"/>
        <v>#DIV/0!</v>
      </c>
      <c r="LX593" s="24" t="e">
        <f t="shared" si="505"/>
        <v>#DIV/0!</v>
      </c>
      <c r="LY593" s="25" t="e">
        <f t="shared" si="506"/>
        <v>#REF!</v>
      </c>
      <c r="LZ593" s="25" t="e">
        <f t="shared" si="507"/>
        <v>#REF!</v>
      </c>
      <c r="MA593" s="26" t="e">
        <f t="shared" si="508"/>
        <v>#REF!</v>
      </c>
      <c r="MB593" s="27" t="e">
        <f t="shared" si="509"/>
        <v>#REF!</v>
      </c>
      <c r="MC593" s="28" t="e">
        <f t="shared" si="510"/>
        <v>#REF!</v>
      </c>
      <c r="MD593" s="24" t="e">
        <f t="shared" si="511"/>
        <v>#REF!</v>
      </c>
      <c r="ME593" s="29" t="e">
        <f t="shared" si="512"/>
        <v>#REF!</v>
      </c>
      <c r="MF593" s="30" t="e">
        <f t="shared" si="513"/>
        <v>#REF!</v>
      </c>
      <c r="MG593" s="24" t="e">
        <f t="shared" si="514"/>
        <v>#REF!</v>
      </c>
      <c r="MH593" s="29" t="e">
        <f t="shared" si="515"/>
        <v>#REF!</v>
      </c>
      <c r="MI593" s="30" t="e">
        <f t="shared" si="516"/>
        <v>#REF!</v>
      </c>
      <c r="MJ593" t="str">
        <f t="shared" si="517"/>
        <v/>
      </c>
      <c r="MK593" t="str">
        <f t="shared" si="518"/>
        <v/>
      </c>
      <c r="ML593" t="str">
        <f t="shared" si="519"/>
        <v/>
      </c>
      <c r="MM593" t="str">
        <f t="shared" si="520"/>
        <v/>
      </c>
      <c r="MN593" t="str">
        <f t="shared" si="521"/>
        <v/>
      </c>
      <c r="MO593" t="str">
        <f t="shared" si="522"/>
        <v/>
      </c>
      <c r="MP593" s="5" t="e">
        <f>COUNTIFS(#REF!,LT593,#REF!,1,#REF!,"&gt;="&amp;MC593,#REF!,"&lt;="&amp;MB593,#REF!,"&lt;="&amp;ME593,#REF!,"&gt;="&amp;MF593,#REF!,"="&amp;KV593,#REF!,"="&amp;KX593)</f>
        <v>#REF!</v>
      </c>
      <c r="MQ593" s="5" t="e">
        <f>COUNTIFS(#REF!,LT593,#REF!,0,#REF!,"&gt;="&amp;MC593,#REF!,"&lt;="&amp;MB593,#REF!,"&lt;="&amp;ME593,#REF!,"&gt;="&amp;MF593,#REF!,"="&amp;KV593,#REF!,"="&amp;KX593)</f>
        <v>#REF!</v>
      </c>
      <c r="MR593" s="5" t="e">
        <f>COUNTIFS(#REF!,LT593,#REF!,1,#REF!,"&gt;="&amp;MC593,#REF!,"&lt;="&amp;MB593,#REF!,"&lt;="&amp;ME593,#REF!,"&gt;="&amp;MF593,#REF!,"="&amp;KW593,#REF!,"="&amp;KY593)</f>
        <v>#REF!</v>
      </c>
      <c r="MS593" s="5" t="e">
        <f>COUNTIFS(#REF!,LT593,#REF!,0,#REF!,"&gt;="&amp;MC593,#REF!,"&lt;="&amp;MB593,#REF!,"&lt;="&amp;ME593,#REF!,"&gt;="&amp;MF593,#REF!,"="&amp;KW593,#REF!,"="&amp;KY593)</f>
        <v>#REF!</v>
      </c>
      <c r="MT593" s="5" t="e">
        <f>COUNTIFS(#REF!,LT593,#REF!,1,#REF!,"&gt;="&amp;MI593,#REF!,"&lt;="&amp;MH593,#REF!,"&lt;="&amp;ME593,#REF!,"&gt;="&amp;MF593)</f>
        <v>#REF!</v>
      </c>
      <c r="MU593" s="5" t="e">
        <f>COUNTIFS(#REF!,LT593,#REF!,0,#REF!,"&gt;="&amp;MI593,#REF!,"&lt;="&amp;MH593,#REF!,"&lt;="&amp;ME593,#REF!,"&gt;="&amp;MF593)</f>
        <v>#REF!</v>
      </c>
      <c r="MV593" s="5" t="e">
        <f>COUNTIFS(#REF!,LT593,#REF!,1,#REF!,"&gt;="&amp;MI593,#REF!,"&lt;="&amp;MH593,#REF!,"="&amp;KZ593,#REF!,"="&amp;LA593,#REF!,"&lt;="&amp;ME593,#REF!,"&gt;="&amp;MF593)</f>
        <v>#REF!</v>
      </c>
      <c r="MW593" s="5" t="e">
        <f>COUNTIFS(#REF!,LT593,#REF!,0,#REF!,"&gt;="&amp;MI593,#REF!,"&lt;="&amp;MH593,#REF!,"="&amp;KZ593,#REF!,"="&amp;LA593,#REF!,"&lt;="&amp;ME593,#REF!,"&gt;="&amp;MF593)</f>
        <v>#REF!</v>
      </c>
      <c r="MX593" s="5" t="e">
        <f>COUNTIFS(#REF!,LT593,#REF!,1,#REF!,"&gt;="&amp;MC593,#REF!,"&lt;="&amp;MB593,#REF!,"&lt;="&amp;ME593,#REF!,"&gt;="&amp;MF593)</f>
        <v>#REF!</v>
      </c>
      <c r="MY593" s="5" t="e">
        <f>COUNTIFS(#REF!,LT593,#REF!,0,#REF!,"&gt;="&amp;MC593,#REF!,"&lt;="&amp;MB593,#REF!,"&lt;="&amp;ME593,#REF!,"&gt;="&amp;MF593)</f>
        <v>#REF!</v>
      </c>
      <c r="MZ593" s="5" t="e">
        <f>COUNTIFS(#REF!,LT593,#REF!,1,#REF!,"&lt;="&amp;ME593,#REF!,"&gt;="&amp;MF593,#REF!,"="&amp;KV593,#REF!,"="&amp;KX593)</f>
        <v>#REF!</v>
      </c>
      <c r="NA593" s="5" t="e">
        <f>COUNTIFS(#REF!,LT593,#REF!,0,#REF!,"&lt;="&amp;ME593,#REF!,"&gt;="&amp;MF593,#REF!,"="&amp;KV593,#REF!,"="&amp;KX593)</f>
        <v>#REF!</v>
      </c>
      <c r="NB593" s="5" t="e">
        <f>COUNTIFS(#REF!,LT593,#REF!,1,#REF!,"&lt;="&amp;ME593,#REF!,"&gt;="&amp;MF593,#REF!,"="&amp;KW593,#REF!,"="&amp;KY593)</f>
        <v>#REF!</v>
      </c>
      <c r="NC593" s="5" t="e">
        <f>COUNTIFS(#REF!,LT593,#REF!,0,#REF!,"&lt;="&amp;ME593,#REF!,"&gt;="&amp;MF593,#REF!,"="&amp;KW593,#REF!,"="&amp;KY593)</f>
        <v>#REF!</v>
      </c>
      <c r="ND593" s="5" t="e">
        <f t="shared" si="523"/>
        <v>#REF!</v>
      </c>
      <c r="NE593" s="5" t="e">
        <f t="shared" si="524"/>
        <v>#REF!</v>
      </c>
      <c r="NF593" s="5" t="e">
        <f t="shared" si="525"/>
        <v>#REF!</v>
      </c>
      <c r="NG593" s="6" t="e">
        <f t="shared" si="526"/>
        <v>#REF!</v>
      </c>
      <c r="NH593" s="7" t="e">
        <f t="shared" si="527"/>
        <v>#REF!</v>
      </c>
      <c r="NI593" s="5" t="e">
        <f t="shared" si="528"/>
        <v>#REF!</v>
      </c>
      <c r="NJ593" s="31" t="e">
        <f t="shared" si="529"/>
        <v>#REF!</v>
      </c>
      <c r="NK593" s="32" t="e">
        <f t="shared" si="530"/>
        <v>#REF!</v>
      </c>
      <c r="NL593" s="32" t="e">
        <f t="shared" si="531"/>
        <v>#REF!</v>
      </c>
      <c r="NM593" s="33" t="e">
        <f t="shared" si="532"/>
        <v>#REF!</v>
      </c>
      <c r="NN593" s="33" t="e">
        <f t="shared" si="533"/>
        <v>#REF!</v>
      </c>
      <c r="NO593" s="33" t="e">
        <f t="shared" si="534"/>
        <v>#REF!</v>
      </c>
      <c r="NP593" s="33" t="e">
        <f t="shared" si="535"/>
        <v>#REF!</v>
      </c>
      <c r="NQ593" s="31" t="e">
        <f t="shared" si="536"/>
        <v>#REF!</v>
      </c>
      <c r="NR593" s="32" t="e">
        <f t="shared" si="537"/>
        <v>#REF!</v>
      </c>
      <c r="NS593" s="32" t="e">
        <f t="shared" si="538"/>
        <v>#REF!</v>
      </c>
      <c r="NT593" s="33" t="e">
        <f t="shared" si="539"/>
        <v>#REF!</v>
      </c>
      <c r="NU593" s="33" t="e">
        <f t="shared" si="540"/>
        <v>#REF!</v>
      </c>
      <c r="NV593" s="33" t="e">
        <f t="shared" si="541"/>
        <v>#REF!</v>
      </c>
      <c r="NW593" s="33" t="e">
        <f t="shared" si="542"/>
        <v>#REF!</v>
      </c>
      <c r="NX593" t="e">
        <f t="shared" si="543"/>
        <v>#REF!</v>
      </c>
      <c r="NY593" t="e">
        <f t="shared" si="544"/>
        <v>#REF!</v>
      </c>
      <c r="NZ593" t="e">
        <f t="shared" si="545"/>
        <v>#REF!</v>
      </c>
      <c r="OA593" t="e">
        <f t="shared" si="546"/>
        <v>#REF!</v>
      </c>
      <c r="OB593" t="e">
        <f t="shared" si="547"/>
        <v>#REF!</v>
      </c>
      <c r="OC593" t="e">
        <f t="shared" si="548"/>
        <v>#REF!</v>
      </c>
    </row>
    <row r="594" spans="1:393" ht="16.5" customHeight="1" x14ac:dyDescent="0.3">
      <c r="A594" s="22"/>
      <c r="KN594" s="5" t="e">
        <f>IF(INDEX(#REF!,MATCH('HT 0-1'!D594,#REF!,0))=INDEX(#REF!,MATCH('HT 0-1'!D594,#REF!,0)),INDEX(#REF!,MATCH('HT 0-1'!D594,#REF!,0)),"ERROR")</f>
        <v>#REF!</v>
      </c>
      <c r="KO594" s="5" t="e">
        <f>IF(INDEX(#REF!,MATCH('HT 0-1'!E594,#REF!,0))=INDEX(#REF!,MATCH('HT 0-1'!E594,#REF!,0)),INDEX(#REF!,MATCH('HT 0-1'!E594,#REF!,0)),"ERROR")</f>
        <v>#REF!</v>
      </c>
      <c r="KP594" s="5" t="e">
        <f t="shared" si="488"/>
        <v>#REF!</v>
      </c>
      <c r="KQ594" t="str">
        <f t="shared" si="489"/>
        <v>_</v>
      </c>
      <c r="KR594" s="5" t="e">
        <f t="shared" si="490"/>
        <v>#DIV/0!</v>
      </c>
      <c r="KS594" s="5" t="e">
        <f t="shared" si="491"/>
        <v>#DIV/0!</v>
      </c>
      <c r="KT594" s="5" t="e">
        <f t="shared" si="492"/>
        <v>#DIV/0!</v>
      </c>
      <c r="KU594" s="5" t="e">
        <f t="shared" si="493"/>
        <v>#DIV/0!</v>
      </c>
      <c r="KV594" s="5" t="e">
        <f t="shared" si="494"/>
        <v>#DIV/0!</v>
      </c>
      <c r="KW594" s="5" t="e">
        <f t="shared" si="495"/>
        <v>#DIV/0!</v>
      </c>
      <c r="KX594" s="5" t="e">
        <f t="shared" si="496"/>
        <v>#DIV/0!</v>
      </c>
      <c r="KY594" s="5" t="e">
        <f t="shared" si="497"/>
        <v>#DIV/0!</v>
      </c>
      <c r="KZ594" s="5" t="e">
        <f t="shared" si="498"/>
        <v>#DIV/0!</v>
      </c>
      <c r="LA594" s="5" t="e">
        <f t="shared" si="499"/>
        <v>#DIV/0!</v>
      </c>
      <c r="LB594" t="e">
        <f>IF(LQ594="0-1",INDEX(Scrape!#REF!,MATCH('HT 0-1'!KP594,Scrape!$B:$B,0)),"")</f>
        <v>#REF!</v>
      </c>
      <c r="LC594" t="e">
        <f>IF(LQ594="0-1",INDEX(Scrape!$A:$A,MATCH('HT 0-1'!KP594,Scrape!$B:$B,0)),"")</f>
        <v>#REF!</v>
      </c>
      <c r="LD594" t="e">
        <f>IF(LQ594="0-1",INDEX(Scrape!$B:$B,MATCH('HT 0-1'!KP594,Scrape!$B:$B,0)),"")</f>
        <v>#REF!</v>
      </c>
      <c r="LE594" t="e">
        <f>IF(LQ594="0-1",INDEX(Scrape!$C:$C,MATCH('HT 0-1'!KP594,Scrape!$B:$B,0)),"")</f>
        <v>#REF!</v>
      </c>
      <c r="LF594" t="e">
        <f>IF(LQ594="0-1",INDEX(Scrape!$D:$D,MATCH('HT 0-1'!KP594,Scrape!$B:$B,0)),"")</f>
        <v>#REF!</v>
      </c>
      <c r="LG594" t="e">
        <f>IF(LQ594="0-1",INDEX(Scrape!$E:$E,MATCH('HT 0-1'!KP594,Scrape!$B:$B,0)),"")</f>
        <v>#REF!</v>
      </c>
      <c r="LH594" t="e">
        <f>IF(LQ594="0-1",INDEX(Scrape!$F:$F,MATCH('HT 0-1'!KP594,Scrape!$B:$B,0)),"")</f>
        <v>#REF!</v>
      </c>
      <c r="LI594" t="e">
        <f>IF(LQ594="0-1",INDEX(Scrape!$G:$G,MATCH('HT 0-1'!KP594,Scrape!$B:$B,0)),"")</f>
        <v>#REF!</v>
      </c>
      <c r="LJ594" t="e">
        <f>IF(LQ594="0-1",INDEX(Scrape!$H:$H,MATCH('HT 0-1'!KP594,Scrape!$B:$B,0)),"")</f>
        <v>#REF!</v>
      </c>
      <c r="LK594" t="e">
        <f>IF(LQ594="0-1",INDEX(Scrape!$I:$I,MATCH('HT 0-1'!KP594,Scrape!$B:$B,0)),"")</f>
        <v>#REF!</v>
      </c>
      <c r="LL594" t="e">
        <f>IF(LQ594="0-1",INDEX(Scrape!$J:$J,MATCH('HT 0-1'!KP594,Scrape!$B:$B,0)),"")</f>
        <v>#REF!</v>
      </c>
      <c r="LM594" t="e">
        <f>IF(LQ594="0-1",INDEX(Scrape!$K:$K,MATCH('HT 0-1'!KP594,Scrape!$B:$B,0)),"")</f>
        <v>#REF!</v>
      </c>
      <c r="LN594" t="e">
        <f>IF(LQ594="0-1",INDEX(Scrape!$L:$L,MATCH('HT 0-1'!KP594,Scrape!$B:$B,0)),"")</f>
        <v>#REF!</v>
      </c>
      <c r="LO594" t="e">
        <f>IF(LQ594="0-1",INDEX(Scrape!$M:$M,MATCH('HT 0-1'!KP594,Scrape!$B:$B,0)),"")</f>
        <v>#REF!</v>
      </c>
      <c r="LP594" t="e">
        <f>IF(LQ594="0-1",INDEX(Scrape!$N:$N,MATCH('HT 0-1'!KP594,Scrape!$B:$B,0)),"")</f>
        <v>#REF!</v>
      </c>
      <c r="LQ594" t="e">
        <f>INDEX(Scrape!$O:$O,MATCH('HT 0-1'!KP594,Scrape!$B:$B,0))</f>
        <v>#REF!</v>
      </c>
      <c r="LR594" t="e">
        <f t="shared" si="500"/>
        <v>#REF!</v>
      </c>
      <c r="LS594" t="e">
        <f t="shared" si="501"/>
        <v>#REF!</v>
      </c>
      <c r="LT594" s="23" t="e">
        <f>IF(INDEX(#REF!,MATCH(KQ594,#REF!,0))=INDEX(#REF!,MATCH(KQ594,#REF!,0)),INDEX(#REF!,MATCH(KQ594,#REF!,0)),"ERROR")</f>
        <v>#REF!</v>
      </c>
      <c r="LU594" s="24" t="e">
        <f t="shared" si="502"/>
        <v>#DIV/0!</v>
      </c>
      <c r="LV594" s="24" t="e">
        <f t="shared" si="503"/>
        <v>#DIV/0!</v>
      </c>
      <c r="LW594" s="24" t="e">
        <f t="shared" si="504"/>
        <v>#DIV/0!</v>
      </c>
      <c r="LX594" s="24" t="e">
        <f t="shared" si="505"/>
        <v>#DIV/0!</v>
      </c>
      <c r="LY594" s="25" t="e">
        <f t="shared" si="506"/>
        <v>#REF!</v>
      </c>
      <c r="LZ594" s="25" t="e">
        <f t="shared" si="507"/>
        <v>#REF!</v>
      </c>
      <c r="MA594" s="26" t="e">
        <f t="shared" si="508"/>
        <v>#REF!</v>
      </c>
      <c r="MB594" s="27" t="e">
        <f t="shared" si="509"/>
        <v>#REF!</v>
      </c>
      <c r="MC594" s="28" t="e">
        <f t="shared" si="510"/>
        <v>#REF!</v>
      </c>
      <c r="MD594" s="24" t="e">
        <f t="shared" si="511"/>
        <v>#REF!</v>
      </c>
      <c r="ME594" s="29" t="e">
        <f t="shared" si="512"/>
        <v>#REF!</v>
      </c>
      <c r="MF594" s="30" t="e">
        <f t="shared" si="513"/>
        <v>#REF!</v>
      </c>
      <c r="MG594" s="24" t="e">
        <f t="shared" si="514"/>
        <v>#REF!</v>
      </c>
      <c r="MH594" s="29" t="e">
        <f t="shared" si="515"/>
        <v>#REF!</v>
      </c>
      <c r="MI594" s="30" t="e">
        <f t="shared" si="516"/>
        <v>#REF!</v>
      </c>
      <c r="MJ594" t="str">
        <f t="shared" si="517"/>
        <v/>
      </c>
      <c r="MK594" t="str">
        <f t="shared" si="518"/>
        <v/>
      </c>
      <c r="ML594" t="str">
        <f t="shared" si="519"/>
        <v/>
      </c>
      <c r="MM594" t="str">
        <f t="shared" si="520"/>
        <v/>
      </c>
      <c r="MN594" t="str">
        <f t="shared" si="521"/>
        <v/>
      </c>
      <c r="MO594" t="str">
        <f t="shared" si="522"/>
        <v/>
      </c>
      <c r="MP594" s="5" t="e">
        <f>COUNTIFS(#REF!,LT594,#REF!,1,#REF!,"&gt;="&amp;MC594,#REF!,"&lt;="&amp;MB594,#REF!,"&lt;="&amp;ME594,#REF!,"&gt;="&amp;MF594,#REF!,"="&amp;KV594,#REF!,"="&amp;KX594)</f>
        <v>#REF!</v>
      </c>
      <c r="MQ594" s="5" t="e">
        <f>COUNTIFS(#REF!,LT594,#REF!,0,#REF!,"&gt;="&amp;MC594,#REF!,"&lt;="&amp;MB594,#REF!,"&lt;="&amp;ME594,#REF!,"&gt;="&amp;MF594,#REF!,"="&amp;KV594,#REF!,"="&amp;KX594)</f>
        <v>#REF!</v>
      </c>
      <c r="MR594" s="5" t="e">
        <f>COUNTIFS(#REF!,LT594,#REF!,1,#REF!,"&gt;="&amp;MC594,#REF!,"&lt;="&amp;MB594,#REF!,"&lt;="&amp;ME594,#REF!,"&gt;="&amp;MF594,#REF!,"="&amp;KW594,#REF!,"="&amp;KY594)</f>
        <v>#REF!</v>
      </c>
      <c r="MS594" s="5" t="e">
        <f>COUNTIFS(#REF!,LT594,#REF!,0,#REF!,"&gt;="&amp;MC594,#REF!,"&lt;="&amp;MB594,#REF!,"&lt;="&amp;ME594,#REF!,"&gt;="&amp;MF594,#REF!,"="&amp;KW594,#REF!,"="&amp;KY594)</f>
        <v>#REF!</v>
      </c>
      <c r="MT594" s="5" t="e">
        <f>COUNTIFS(#REF!,LT594,#REF!,1,#REF!,"&gt;="&amp;MI594,#REF!,"&lt;="&amp;MH594,#REF!,"&lt;="&amp;ME594,#REF!,"&gt;="&amp;MF594)</f>
        <v>#REF!</v>
      </c>
      <c r="MU594" s="5" t="e">
        <f>COUNTIFS(#REF!,LT594,#REF!,0,#REF!,"&gt;="&amp;MI594,#REF!,"&lt;="&amp;MH594,#REF!,"&lt;="&amp;ME594,#REF!,"&gt;="&amp;MF594)</f>
        <v>#REF!</v>
      </c>
      <c r="MV594" s="5" t="e">
        <f>COUNTIFS(#REF!,LT594,#REF!,1,#REF!,"&gt;="&amp;MI594,#REF!,"&lt;="&amp;MH594,#REF!,"="&amp;KZ594,#REF!,"="&amp;LA594,#REF!,"&lt;="&amp;ME594,#REF!,"&gt;="&amp;MF594)</f>
        <v>#REF!</v>
      </c>
      <c r="MW594" s="5" t="e">
        <f>COUNTIFS(#REF!,LT594,#REF!,0,#REF!,"&gt;="&amp;MI594,#REF!,"&lt;="&amp;MH594,#REF!,"="&amp;KZ594,#REF!,"="&amp;LA594,#REF!,"&lt;="&amp;ME594,#REF!,"&gt;="&amp;MF594)</f>
        <v>#REF!</v>
      </c>
      <c r="MX594" s="5" t="e">
        <f>COUNTIFS(#REF!,LT594,#REF!,1,#REF!,"&gt;="&amp;MC594,#REF!,"&lt;="&amp;MB594,#REF!,"&lt;="&amp;ME594,#REF!,"&gt;="&amp;MF594)</f>
        <v>#REF!</v>
      </c>
      <c r="MY594" s="5" t="e">
        <f>COUNTIFS(#REF!,LT594,#REF!,0,#REF!,"&gt;="&amp;MC594,#REF!,"&lt;="&amp;MB594,#REF!,"&lt;="&amp;ME594,#REF!,"&gt;="&amp;MF594)</f>
        <v>#REF!</v>
      </c>
      <c r="MZ594" s="5" t="e">
        <f>COUNTIFS(#REF!,LT594,#REF!,1,#REF!,"&lt;="&amp;ME594,#REF!,"&gt;="&amp;MF594,#REF!,"="&amp;KV594,#REF!,"="&amp;KX594)</f>
        <v>#REF!</v>
      </c>
      <c r="NA594" s="5" t="e">
        <f>COUNTIFS(#REF!,LT594,#REF!,0,#REF!,"&lt;="&amp;ME594,#REF!,"&gt;="&amp;MF594,#REF!,"="&amp;KV594,#REF!,"="&amp;KX594)</f>
        <v>#REF!</v>
      </c>
      <c r="NB594" s="5" t="e">
        <f>COUNTIFS(#REF!,LT594,#REF!,1,#REF!,"&lt;="&amp;ME594,#REF!,"&gt;="&amp;MF594,#REF!,"="&amp;KW594,#REF!,"="&amp;KY594)</f>
        <v>#REF!</v>
      </c>
      <c r="NC594" s="5" t="e">
        <f>COUNTIFS(#REF!,LT594,#REF!,0,#REF!,"&lt;="&amp;ME594,#REF!,"&gt;="&amp;MF594,#REF!,"="&amp;KW594,#REF!,"="&amp;KY594)</f>
        <v>#REF!</v>
      </c>
      <c r="ND594" s="5" t="e">
        <f t="shared" si="523"/>
        <v>#REF!</v>
      </c>
      <c r="NE594" s="5" t="e">
        <f t="shared" si="524"/>
        <v>#REF!</v>
      </c>
      <c r="NF594" s="5" t="e">
        <f t="shared" si="525"/>
        <v>#REF!</v>
      </c>
      <c r="NG594" s="6" t="e">
        <f t="shared" si="526"/>
        <v>#REF!</v>
      </c>
      <c r="NH594" s="7" t="e">
        <f t="shared" si="527"/>
        <v>#REF!</v>
      </c>
      <c r="NI594" s="5" t="e">
        <f t="shared" si="528"/>
        <v>#REF!</v>
      </c>
      <c r="NJ594" s="31" t="e">
        <f t="shared" si="529"/>
        <v>#REF!</v>
      </c>
      <c r="NK594" s="32" t="e">
        <f t="shared" si="530"/>
        <v>#REF!</v>
      </c>
      <c r="NL594" s="32" t="e">
        <f t="shared" si="531"/>
        <v>#REF!</v>
      </c>
      <c r="NM594" s="33" t="e">
        <f t="shared" si="532"/>
        <v>#REF!</v>
      </c>
      <c r="NN594" s="33" t="e">
        <f t="shared" si="533"/>
        <v>#REF!</v>
      </c>
      <c r="NO594" s="33" t="e">
        <f t="shared" si="534"/>
        <v>#REF!</v>
      </c>
      <c r="NP594" s="33" t="e">
        <f t="shared" si="535"/>
        <v>#REF!</v>
      </c>
      <c r="NQ594" s="31" t="e">
        <f t="shared" si="536"/>
        <v>#REF!</v>
      </c>
      <c r="NR594" s="32" t="e">
        <f t="shared" si="537"/>
        <v>#REF!</v>
      </c>
      <c r="NS594" s="32" t="e">
        <f t="shared" si="538"/>
        <v>#REF!</v>
      </c>
      <c r="NT594" s="33" t="e">
        <f t="shared" si="539"/>
        <v>#REF!</v>
      </c>
      <c r="NU594" s="33" t="e">
        <f t="shared" si="540"/>
        <v>#REF!</v>
      </c>
      <c r="NV594" s="33" t="e">
        <f t="shared" si="541"/>
        <v>#REF!</v>
      </c>
      <c r="NW594" s="33" t="e">
        <f t="shared" si="542"/>
        <v>#REF!</v>
      </c>
      <c r="NX594" t="e">
        <f t="shared" si="543"/>
        <v>#REF!</v>
      </c>
      <c r="NY594" t="e">
        <f t="shared" si="544"/>
        <v>#REF!</v>
      </c>
      <c r="NZ594" t="e">
        <f t="shared" si="545"/>
        <v>#REF!</v>
      </c>
      <c r="OA594" t="e">
        <f t="shared" si="546"/>
        <v>#REF!</v>
      </c>
      <c r="OB594" t="e">
        <f t="shared" si="547"/>
        <v>#REF!</v>
      </c>
      <c r="OC594" t="e">
        <f t="shared" si="548"/>
        <v>#REF!</v>
      </c>
    </row>
    <row r="595" spans="1:393" ht="16.5" customHeight="1" x14ac:dyDescent="0.3">
      <c r="A595" s="22"/>
      <c r="KN595" s="5" t="e">
        <f>IF(INDEX(#REF!,MATCH('HT 0-1'!D595,#REF!,0))=INDEX(#REF!,MATCH('HT 0-1'!D595,#REF!,0)),INDEX(#REF!,MATCH('HT 0-1'!D595,#REF!,0)),"ERROR")</f>
        <v>#REF!</v>
      </c>
      <c r="KO595" s="5" t="e">
        <f>IF(INDEX(#REF!,MATCH('HT 0-1'!E595,#REF!,0))=INDEX(#REF!,MATCH('HT 0-1'!E595,#REF!,0)),INDEX(#REF!,MATCH('HT 0-1'!E595,#REF!,0)),"ERROR")</f>
        <v>#REF!</v>
      </c>
      <c r="KP595" s="5" t="e">
        <f t="shared" si="488"/>
        <v>#REF!</v>
      </c>
      <c r="KQ595" t="str">
        <f t="shared" si="489"/>
        <v>_</v>
      </c>
      <c r="KR595" s="5" t="e">
        <f t="shared" si="490"/>
        <v>#DIV/0!</v>
      </c>
      <c r="KS595" s="5" t="e">
        <f t="shared" si="491"/>
        <v>#DIV/0!</v>
      </c>
      <c r="KT595" s="5" t="e">
        <f t="shared" si="492"/>
        <v>#DIV/0!</v>
      </c>
      <c r="KU595" s="5" t="e">
        <f t="shared" si="493"/>
        <v>#DIV/0!</v>
      </c>
      <c r="KV595" s="5" t="e">
        <f t="shared" si="494"/>
        <v>#DIV/0!</v>
      </c>
      <c r="KW595" s="5" t="e">
        <f t="shared" si="495"/>
        <v>#DIV/0!</v>
      </c>
      <c r="KX595" s="5" t="e">
        <f t="shared" si="496"/>
        <v>#DIV/0!</v>
      </c>
      <c r="KY595" s="5" t="e">
        <f t="shared" si="497"/>
        <v>#DIV/0!</v>
      </c>
      <c r="KZ595" s="5" t="e">
        <f t="shared" si="498"/>
        <v>#DIV/0!</v>
      </c>
      <c r="LA595" s="5" t="e">
        <f t="shared" si="499"/>
        <v>#DIV/0!</v>
      </c>
      <c r="LB595" t="e">
        <f>IF(LQ595="0-1",INDEX(Scrape!#REF!,MATCH('HT 0-1'!KP595,Scrape!$B:$B,0)),"")</f>
        <v>#REF!</v>
      </c>
      <c r="LC595" t="e">
        <f>IF(LQ595="0-1",INDEX(Scrape!$A:$A,MATCH('HT 0-1'!KP595,Scrape!$B:$B,0)),"")</f>
        <v>#REF!</v>
      </c>
      <c r="LD595" t="e">
        <f>IF(LQ595="0-1",INDEX(Scrape!$B:$B,MATCH('HT 0-1'!KP595,Scrape!$B:$B,0)),"")</f>
        <v>#REF!</v>
      </c>
      <c r="LE595" t="e">
        <f>IF(LQ595="0-1",INDEX(Scrape!$C:$C,MATCH('HT 0-1'!KP595,Scrape!$B:$B,0)),"")</f>
        <v>#REF!</v>
      </c>
      <c r="LF595" t="e">
        <f>IF(LQ595="0-1",INDEX(Scrape!$D:$D,MATCH('HT 0-1'!KP595,Scrape!$B:$B,0)),"")</f>
        <v>#REF!</v>
      </c>
      <c r="LG595" t="e">
        <f>IF(LQ595="0-1",INDEX(Scrape!$E:$E,MATCH('HT 0-1'!KP595,Scrape!$B:$B,0)),"")</f>
        <v>#REF!</v>
      </c>
      <c r="LH595" t="e">
        <f>IF(LQ595="0-1",INDEX(Scrape!$F:$F,MATCH('HT 0-1'!KP595,Scrape!$B:$B,0)),"")</f>
        <v>#REF!</v>
      </c>
      <c r="LI595" t="e">
        <f>IF(LQ595="0-1",INDEX(Scrape!$G:$G,MATCH('HT 0-1'!KP595,Scrape!$B:$B,0)),"")</f>
        <v>#REF!</v>
      </c>
      <c r="LJ595" t="e">
        <f>IF(LQ595="0-1",INDEX(Scrape!$H:$H,MATCH('HT 0-1'!KP595,Scrape!$B:$B,0)),"")</f>
        <v>#REF!</v>
      </c>
      <c r="LK595" t="e">
        <f>IF(LQ595="0-1",INDEX(Scrape!$I:$I,MATCH('HT 0-1'!KP595,Scrape!$B:$B,0)),"")</f>
        <v>#REF!</v>
      </c>
      <c r="LL595" t="e">
        <f>IF(LQ595="0-1",INDEX(Scrape!$J:$J,MATCH('HT 0-1'!KP595,Scrape!$B:$B,0)),"")</f>
        <v>#REF!</v>
      </c>
      <c r="LM595" t="e">
        <f>IF(LQ595="0-1",INDEX(Scrape!$K:$K,MATCH('HT 0-1'!KP595,Scrape!$B:$B,0)),"")</f>
        <v>#REF!</v>
      </c>
      <c r="LN595" t="e">
        <f>IF(LQ595="0-1",INDEX(Scrape!$L:$L,MATCH('HT 0-1'!KP595,Scrape!$B:$B,0)),"")</f>
        <v>#REF!</v>
      </c>
      <c r="LO595" t="e">
        <f>IF(LQ595="0-1",INDEX(Scrape!$M:$M,MATCH('HT 0-1'!KP595,Scrape!$B:$B,0)),"")</f>
        <v>#REF!</v>
      </c>
      <c r="LP595" t="e">
        <f>IF(LQ595="0-1",INDEX(Scrape!$N:$N,MATCH('HT 0-1'!KP595,Scrape!$B:$B,0)),"")</f>
        <v>#REF!</v>
      </c>
      <c r="LQ595" t="e">
        <f>INDEX(Scrape!$O:$O,MATCH('HT 0-1'!KP595,Scrape!$B:$B,0))</f>
        <v>#REF!</v>
      </c>
      <c r="LR595" t="e">
        <f t="shared" si="500"/>
        <v>#REF!</v>
      </c>
      <c r="LS595" t="e">
        <f t="shared" si="501"/>
        <v>#REF!</v>
      </c>
      <c r="LT595" s="23" t="e">
        <f>IF(INDEX(#REF!,MATCH(KQ595,#REF!,0))=INDEX(#REF!,MATCH(KQ595,#REF!,0)),INDEX(#REF!,MATCH(KQ595,#REF!,0)),"ERROR")</f>
        <v>#REF!</v>
      </c>
      <c r="LU595" s="24" t="e">
        <f t="shared" si="502"/>
        <v>#DIV/0!</v>
      </c>
      <c r="LV595" s="24" t="e">
        <f t="shared" si="503"/>
        <v>#DIV/0!</v>
      </c>
      <c r="LW595" s="24" t="e">
        <f t="shared" si="504"/>
        <v>#DIV/0!</v>
      </c>
      <c r="LX595" s="24" t="e">
        <f t="shared" si="505"/>
        <v>#DIV/0!</v>
      </c>
      <c r="LY595" s="25" t="e">
        <f t="shared" si="506"/>
        <v>#REF!</v>
      </c>
      <c r="LZ595" s="25" t="e">
        <f t="shared" si="507"/>
        <v>#REF!</v>
      </c>
      <c r="MA595" s="26" t="e">
        <f t="shared" si="508"/>
        <v>#REF!</v>
      </c>
      <c r="MB595" s="27" t="e">
        <f t="shared" si="509"/>
        <v>#REF!</v>
      </c>
      <c r="MC595" s="28" t="e">
        <f t="shared" si="510"/>
        <v>#REF!</v>
      </c>
      <c r="MD595" s="24" t="e">
        <f t="shared" si="511"/>
        <v>#REF!</v>
      </c>
      <c r="ME595" s="29" t="e">
        <f t="shared" si="512"/>
        <v>#REF!</v>
      </c>
      <c r="MF595" s="30" t="e">
        <f t="shared" si="513"/>
        <v>#REF!</v>
      </c>
      <c r="MG595" s="24" t="e">
        <f t="shared" si="514"/>
        <v>#REF!</v>
      </c>
      <c r="MH595" s="29" t="e">
        <f t="shared" si="515"/>
        <v>#REF!</v>
      </c>
      <c r="MI595" s="30" t="e">
        <f t="shared" si="516"/>
        <v>#REF!</v>
      </c>
      <c r="MJ595" t="str">
        <f t="shared" si="517"/>
        <v/>
      </c>
      <c r="MK595" t="str">
        <f t="shared" si="518"/>
        <v/>
      </c>
      <c r="ML595" t="str">
        <f t="shared" si="519"/>
        <v/>
      </c>
      <c r="MM595" t="str">
        <f t="shared" si="520"/>
        <v/>
      </c>
      <c r="MN595" t="str">
        <f t="shared" si="521"/>
        <v/>
      </c>
      <c r="MO595" t="str">
        <f t="shared" si="522"/>
        <v/>
      </c>
      <c r="MP595" s="5" t="e">
        <f>COUNTIFS(#REF!,LT595,#REF!,1,#REF!,"&gt;="&amp;MC595,#REF!,"&lt;="&amp;MB595,#REF!,"&lt;="&amp;ME595,#REF!,"&gt;="&amp;MF595,#REF!,"="&amp;KV595,#REF!,"="&amp;KX595)</f>
        <v>#REF!</v>
      </c>
      <c r="MQ595" s="5" t="e">
        <f>COUNTIFS(#REF!,LT595,#REF!,0,#REF!,"&gt;="&amp;MC595,#REF!,"&lt;="&amp;MB595,#REF!,"&lt;="&amp;ME595,#REF!,"&gt;="&amp;MF595,#REF!,"="&amp;KV595,#REF!,"="&amp;KX595)</f>
        <v>#REF!</v>
      </c>
      <c r="MR595" s="5" t="e">
        <f>COUNTIFS(#REF!,LT595,#REF!,1,#REF!,"&gt;="&amp;MC595,#REF!,"&lt;="&amp;MB595,#REF!,"&lt;="&amp;ME595,#REF!,"&gt;="&amp;MF595,#REF!,"="&amp;KW595,#REF!,"="&amp;KY595)</f>
        <v>#REF!</v>
      </c>
      <c r="MS595" s="5" t="e">
        <f>COUNTIFS(#REF!,LT595,#REF!,0,#REF!,"&gt;="&amp;MC595,#REF!,"&lt;="&amp;MB595,#REF!,"&lt;="&amp;ME595,#REF!,"&gt;="&amp;MF595,#REF!,"="&amp;KW595,#REF!,"="&amp;KY595)</f>
        <v>#REF!</v>
      </c>
      <c r="MT595" s="5" t="e">
        <f>COUNTIFS(#REF!,LT595,#REF!,1,#REF!,"&gt;="&amp;MI595,#REF!,"&lt;="&amp;MH595,#REF!,"&lt;="&amp;ME595,#REF!,"&gt;="&amp;MF595)</f>
        <v>#REF!</v>
      </c>
      <c r="MU595" s="5" t="e">
        <f>COUNTIFS(#REF!,LT595,#REF!,0,#REF!,"&gt;="&amp;MI595,#REF!,"&lt;="&amp;MH595,#REF!,"&lt;="&amp;ME595,#REF!,"&gt;="&amp;MF595)</f>
        <v>#REF!</v>
      </c>
      <c r="MV595" s="5" t="e">
        <f>COUNTIFS(#REF!,LT595,#REF!,1,#REF!,"&gt;="&amp;MI595,#REF!,"&lt;="&amp;MH595,#REF!,"="&amp;KZ595,#REF!,"="&amp;LA595,#REF!,"&lt;="&amp;ME595,#REF!,"&gt;="&amp;MF595)</f>
        <v>#REF!</v>
      </c>
      <c r="MW595" s="5" t="e">
        <f>COUNTIFS(#REF!,LT595,#REF!,0,#REF!,"&gt;="&amp;MI595,#REF!,"&lt;="&amp;MH595,#REF!,"="&amp;KZ595,#REF!,"="&amp;LA595,#REF!,"&lt;="&amp;ME595,#REF!,"&gt;="&amp;MF595)</f>
        <v>#REF!</v>
      </c>
      <c r="MX595" s="5" t="e">
        <f>COUNTIFS(#REF!,LT595,#REF!,1,#REF!,"&gt;="&amp;MC595,#REF!,"&lt;="&amp;MB595,#REF!,"&lt;="&amp;ME595,#REF!,"&gt;="&amp;MF595)</f>
        <v>#REF!</v>
      </c>
      <c r="MY595" s="5" t="e">
        <f>COUNTIFS(#REF!,LT595,#REF!,0,#REF!,"&gt;="&amp;MC595,#REF!,"&lt;="&amp;MB595,#REF!,"&lt;="&amp;ME595,#REF!,"&gt;="&amp;MF595)</f>
        <v>#REF!</v>
      </c>
      <c r="MZ595" s="5" t="e">
        <f>COUNTIFS(#REF!,LT595,#REF!,1,#REF!,"&lt;="&amp;ME595,#REF!,"&gt;="&amp;MF595,#REF!,"="&amp;KV595,#REF!,"="&amp;KX595)</f>
        <v>#REF!</v>
      </c>
      <c r="NA595" s="5" t="e">
        <f>COUNTIFS(#REF!,LT595,#REF!,0,#REF!,"&lt;="&amp;ME595,#REF!,"&gt;="&amp;MF595,#REF!,"="&amp;KV595,#REF!,"="&amp;KX595)</f>
        <v>#REF!</v>
      </c>
      <c r="NB595" s="5" t="e">
        <f>COUNTIFS(#REF!,LT595,#REF!,1,#REF!,"&lt;="&amp;ME595,#REF!,"&gt;="&amp;MF595,#REF!,"="&amp;KW595,#REF!,"="&amp;KY595)</f>
        <v>#REF!</v>
      </c>
      <c r="NC595" s="5" t="e">
        <f>COUNTIFS(#REF!,LT595,#REF!,0,#REF!,"&lt;="&amp;ME595,#REF!,"&gt;="&amp;MF595,#REF!,"="&amp;KW595,#REF!,"="&amp;KY595)</f>
        <v>#REF!</v>
      </c>
      <c r="ND595" s="5" t="e">
        <f t="shared" si="523"/>
        <v>#REF!</v>
      </c>
      <c r="NE595" s="5" t="e">
        <f t="shared" si="524"/>
        <v>#REF!</v>
      </c>
      <c r="NF595" s="5" t="e">
        <f t="shared" si="525"/>
        <v>#REF!</v>
      </c>
      <c r="NG595" s="6" t="e">
        <f t="shared" si="526"/>
        <v>#REF!</v>
      </c>
      <c r="NH595" s="7" t="e">
        <f t="shared" si="527"/>
        <v>#REF!</v>
      </c>
      <c r="NI595" s="5" t="e">
        <f t="shared" si="528"/>
        <v>#REF!</v>
      </c>
      <c r="NJ595" s="31" t="e">
        <f t="shared" si="529"/>
        <v>#REF!</v>
      </c>
      <c r="NK595" s="32" t="e">
        <f t="shared" si="530"/>
        <v>#REF!</v>
      </c>
      <c r="NL595" s="32" t="e">
        <f t="shared" si="531"/>
        <v>#REF!</v>
      </c>
      <c r="NM595" s="33" t="e">
        <f t="shared" si="532"/>
        <v>#REF!</v>
      </c>
      <c r="NN595" s="33" t="e">
        <f t="shared" si="533"/>
        <v>#REF!</v>
      </c>
      <c r="NO595" s="33" t="e">
        <f t="shared" si="534"/>
        <v>#REF!</v>
      </c>
      <c r="NP595" s="33" t="e">
        <f t="shared" si="535"/>
        <v>#REF!</v>
      </c>
      <c r="NQ595" s="31" t="e">
        <f t="shared" si="536"/>
        <v>#REF!</v>
      </c>
      <c r="NR595" s="32" t="e">
        <f t="shared" si="537"/>
        <v>#REF!</v>
      </c>
      <c r="NS595" s="32" t="e">
        <f t="shared" si="538"/>
        <v>#REF!</v>
      </c>
      <c r="NT595" s="33" t="e">
        <f t="shared" si="539"/>
        <v>#REF!</v>
      </c>
      <c r="NU595" s="33" t="e">
        <f t="shared" si="540"/>
        <v>#REF!</v>
      </c>
      <c r="NV595" s="33" t="e">
        <f t="shared" si="541"/>
        <v>#REF!</v>
      </c>
      <c r="NW595" s="33" t="e">
        <f t="shared" si="542"/>
        <v>#REF!</v>
      </c>
      <c r="NX595" t="e">
        <f t="shared" si="543"/>
        <v>#REF!</v>
      </c>
      <c r="NY595" t="e">
        <f t="shared" si="544"/>
        <v>#REF!</v>
      </c>
      <c r="NZ595" t="e">
        <f t="shared" si="545"/>
        <v>#REF!</v>
      </c>
      <c r="OA595" t="e">
        <f t="shared" si="546"/>
        <v>#REF!</v>
      </c>
      <c r="OB595" t="e">
        <f t="shared" si="547"/>
        <v>#REF!</v>
      </c>
      <c r="OC595" t="e">
        <f t="shared" si="548"/>
        <v>#REF!</v>
      </c>
    </row>
    <row r="596" spans="1:393" ht="16.5" customHeight="1" x14ac:dyDescent="0.3">
      <c r="A596" s="22"/>
      <c r="KN596" s="5" t="e">
        <f>IF(INDEX(#REF!,MATCH('HT 0-1'!D596,#REF!,0))=INDEX(#REF!,MATCH('HT 0-1'!D596,#REF!,0)),INDEX(#REF!,MATCH('HT 0-1'!D596,#REF!,0)),"ERROR")</f>
        <v>#REF!</v>
      </c>
      <c r="KO596" s="5" t="e">
        <f>IF(INDEX(#REF!,MATCH('HT 0-1'!E596,#REF!,0))=INDEX(#REF!,MATCH('HT 0-1'!E596,#REF!,0)),INDEX(#REF!,MATCH('HT 0-1'!E596,#REF!,0)),"ERROR")</f>
        <v>#REF!</v>
      </c>
      <c r="KP596" s="5" t="e">
        <f t="shared" si="488"/>
        <v>#REF!</v>
      </c>
      <c r="KQ596" t="str">
        <f t="shared" si="489"/>
        <v>_</v>
      </c>
      <c r="KR596" s="5" t="e">
        <f t="shared" si="490"/>
        <v>#DIV/0!</v>
      </c>
      <c r="KS596" s="5" t="e">
        <f t="shared" si="491"/>
        <v>#DIV/0!</v>
      </c>
      <c r="KT596" s="5" t="e">
        <f t="shared" si="492"/>
        <v>#DIV/0!</v>
      </c>
      <c r="KU596" s="5" t="e">
        <f t="shared" si="493"/>
        <v>#DIV/0!</v>
      </c>
      <c r="KV596" s="5" t="e">
        <f t="shared" si="494"/>
        <v>#DIV/0!</v>
      </c>
      <c r="KW596" s="5" t="e">
        <f t="shared" si="495"/>
        <v>#DIV/0!</v>
      </c>
      <c r="KX596" s="5" t="e">
        <f t="shared" si="496"/>
        <v>#DIV/0!</v>
      </c>
      <c r="KY596" s="5" t="e">
        <f t="shared" si="497"/>
        <v>#DIV/0!</v>
      </c>
      <c r="KZ596" s="5" t="e">
        <f t="shared" si="498"/>
        <v>#DIV/0!</v>
      </c>
      <c r="LA596" s="5" t="e">
        <f t="shared" si="499"/>
        <v>#DIV/0!</v>
      </c>
      <c r="LB596" t="e">
        <f>IF(LQ596="0-1",INDEX(Scrape!#REF!,MATCH('HT 0-1'!KP596,Scrape!$B:$B,0)),"")</f>
        <v>#REF!</v>
      </c>
      <c r="LC596" t="e">
        <f>IF(LQ596="0-1",INDEX(Scrape!$A:$A,MATCH('HT 0-1'!KP596,Scrape!$B:$B,0)),"")</f>
        <v>#REF!</v>
      </c>
      <c r="LD596" t="e">
        <f>IF(LQ596="0-1",INDEX(Scrape!$B:$B,MATCH('HT 0-1'!KP596,Scrape!$B:$B,0)),"")</f>
        <v>#REF!</v>
      </c>
      <c r="LE596" t="e">
        <f>IF(LQ596="0-1",INDEX(Scrape!$C:$C,MATCH('HT 0-1'!KP596,Scrape!$B:$B,0)),"")</f>
        <v>#REF!</v>
      </c>
      <c r="LF596" t="e">
        <f>IF(LQ596="0-1",INDEX(Scrape!$D:$D,MATCH('HT 0-1'!KP596,Scrape!$B:$B,0)),"")</f>
        <v>#REF!</v>
      </c>
      <c r="LG596" t="e">
        <f>IF(LQ596="0-1",INDEX(Scrape!$E:$E,MATCH('HT 0-1'!KP596,Scrape!$B:$B,0)),"")</f>
        <v>#REF!</v>
      </c>
      <c r="LH596" t="e">
        <f>IF(LQ596="0-1",INDEX(Scrape!$F:$F,MATCH('HT 0-1'!KP596,Scrape!$B:$B,0)),"")</f>
        <v>#REF!</v>
      </c>
      <c r="LI596" t="e">
        <f>IF(LQ596="0-1",INDEX(Scrape!$G:$G,MATCH('HT 0-1'!KP596,Scrape!$B:$B,0)),"")</f>
        <v>#REF!</v>
      </c>
      <c r="LJ596" t="e">
        <f>IF(LQ596="0-1",INDEX(Scrape!$H:$H,MATCH('HT 0-1'!KP596,Scrape!$B:$B,0)),"")</f>
        <v>#REF!</v>
      </c>
      <c r="LK596" t="e">
        <f>IF(LQ596="0-1",INDEX(Scrape!$I:$I,MATCH('HT 0-1'!KP596,Scrape!$B:$B,0)),"")</f>
        <v>#REF!</v>
      </c>
      <c r="LL596" t="e">
        <f>IF(LQ596="0-1",INDEX(Scrape!$J:$J,MATCH('HT 0-1'!KP596,Scrape!$B:$B,0)),"")</f>
        <v>#REF!</v>
      </c>
      <c r="LM596" t="e">
        <f>IF(LQ596="0-1",INDEX(Scrape!$K:$K,MATCH('HT 0-1'!KP596,Scrape!$B:$B,0)),"")</f>
        <v>#REF!</v>
      </c>
      <c r="LN596" t="e">
        <f>IF(LQ596="0-1",INDEX(Scrape!$L:$L,MATCH('HT 0-1'!KP596,Scrape!$B:$B,0)),"")</f>
        <v>#REF!</v>
      </c>
      <c r="LO596" t="e">
        <f>IF(LQ596="0-1",INDEX(Scrape!$M:$M,MATCH('HT 0-1'!KP596,Scrape!$B:$B,0)),"")</f>
        <v>#REF!</v>
      </c>
      <c r="LP596" t="e">
        <f>IF(LQ596="0-1",INDEX(Scrape!$N:$N,MATCH('HT 0-1'!KP596,Scrape!$B:$B,0)),"")</f>
        <v>#REF!</v>
      </c>
      <c r="LQ596" t="e">
        <f>INDEX(Scrape!$O:$O,MATCH('HT 0-1'!KP596,Scrape!$B:$B,0))</f>
        <v>#REF!</v>
      </c>
      <c r="LR596" t="e">
        <f t="shared" si="500"/>
        <v>#REF!</v>
      </c>
      <c r="LS596" t="e">
        <f t="shared" si="501"/>
        <v>#REF!</v>
      </c>
      <c r="LT596" s="23" t="e">
        <f>IF(INDEX(#REF!,MATCH(KQ596,#REF!,0))=INDEX(#REF!,MATCH(KQ596,#REF!,0)),INDEX(#REF!,MATCH(KQ596,#REF!,0)),"ERROR")</f>
        <v>#REF!</v>
      </c>
      <c r="LU596" s="24" t="e">
        <f t="shared" si="502"/>
        <v>#DIV/0!</v>
      </c>
      <c r="LV596" s="24" t="e">
        <f t="shared" si="503"/>
        <v>#DIV/0!</v>
      </c>
      <c r="LW596" s="24" t="e">
        <f t="shared" si="504"/>
        <v>#DIV/0!</v>
      </c>
      <c r="LX596" s="24" t="e">
        <f t="shared" si="505"/>
        <v>#DIV/0!</v>
      </c>
      <c r="LY596" s="25" t="e">
        <f t="shared" si="506"/>
        <v>#REF!</v>
      </c>
      <c r="LZ596" s="25" t="e">
        <f t="shared" si="507"/>
        <v>#REF!</v>
      </c>
      <c r="MA596" s="26" t="e">
        <f t="shared" si="508"/>
        <v>#REF!</v>
      </c>
      <c r="MB596" s="27" t="e">
        <f t="shared" si="509"/>
        <v>#REF!</v>
      </c>
      <c r="MC596" s="28" t="e">
        <f t="shared" si="510"/>
        <v>#REF!</v>
      </c>
      <c r="MD596" s="24" t="e">
        <f t="shared" si="511"/>
        <v>#REF!</v>
      </c>
      <c r="ME596" s="29" t="e">
        <f t="shared" si="512"/>
        <v>#REF!</v>
      </c>
      <c r="MF596" s="30" t="e">
        <f t="shared" si="513"/>
        <v>#REF!</v>
      </c>
      <c r="MG596" s="24" t="e">
        <f t="shared" si="514"/>
        <v>#REF!</v>
      </c>
      <c r="MH596" s="29" t="e">
        <f t="shared" si="515"/>
        <v>#REF!</v>
      </c>
      <c r="MI596" s="30" t="e">
        <f t="shared" si="516"/>
        <v>#REF!</v>
      </c>
      <c r="MJ596" t="str">
        <f t="shared" si="517"/>
        <v/>
      </c>
      <c r="MK596" t="str">
        <f t="shared" si="518"/>
        <v/>
      </c>
      <c r="ML596" t="str">
        <f t="shared" si="519"/>
        <v/>
      </c>
      <c r="MM596" t="str">
        <f t="shared" si="520"/>
        <v/>
      </c>
      <c r="MN596" t="str">
        <f t="shared" si="521"/>
        <v/>
      </c>
      <c r="MO596" t="str">
        <f t="shared" si="522"/>
        <v/>
      </c>
      <c r="MP596" s="5" t="e">
        <f>COUNTIFS(#REF!,LT596,#REF!,1,#REF!,"&gt;="&amp;MC596,#REF!,"&lt;="&amp;MB596,#REF!,"&lt;="&amp;ME596,#REF!,"&gt;="&amp;MF596,#REF!,"="&amp;KV596,#REF!,"="&amp;KX596)</f>
        <v>#REF!</v>
      </c>
      <c r="MQ596" s="5" t="e">
        <f>COUNTIFS(#REF!,LT596,#REF!,0,#REF!,"&gt;="&amp;MC596,#REF!,"&lt;="&amp;MB596,#REF!,"&lt;="&amp;ME596,#REF!,"&gt;="&amp;MF596,#REF!,"="&amp;KV596,#REF!,"="&amp;KX596)</f>
        <v>#REF!</v>
      </c>
      <c r="MR596" s="5" t="e">
        <f>COUNTIFS(#REF!,LT596,#REF!,1,#REF!,"&gt;="&amp;MC596,#REF!,"&lt;="&amp;MB596,#REF!,"&lt;="&amp;ME596,#REF!,"&gt;="&amp;MF596,#REF!,"="&amp;KW596,#REF!,"="&amp;KY596)</f>
        <v>#REF!</v>
      </c>
      <c r="MS596" s="5" t="e">
        <f>COUNTIFS(#REF!,LT596,#REF!,0,#REF!,"&gt;="&amp;MC596,#REF!,"&lt;="&amp;MB596,#REF!,"&lt;="&amp;ME596,#REF!,"&gt;="&amp;MF596,#REF!,"="&amp;KW596,#REF!,"="&amp;KY596)</f>
        <v>#REF!</v>
      </c>
      <c r="MT596" s="5" t="e">
        <f>COUNTIFS(#REF!,LT596,#REF!,1,#REF!,"&gt;="&amp;MI596,#REF!,"&lt;="&amp;MH596,#REF!,"&lt;="&amp;ME596,#REF!,"&gt;="&amp;MF596)</f>
        <v>#REF!</v>
      </c>
      <c r="MU596" s="5" t="e">
        <f>COUNTIFS(#REF!,LT596,#REF!,0,#REF!,"&gt;="&amp;MI596,#REF!,"&lt;="&amp;MH596,#REF!,"&lt;="&amp;ME596,#REF!,"&gt;="&amp;MF596)</f>
        <v>#REF!</v>
      </c>
      <c r="MV596" s="5" t="e">
        <f>COUNTIFS(#REF!,LT596,#REF!,1,#REF!,"&gt;="&amp;MI596,#REF!,"&lt;="&amp;MH596,#REF!,"="&amp;KZ596,#REF!,"="&amp;LA596,#REF!,"&lt;="&amp;ME596,#REF!,"&gt;="&amp;MF596)</f>
        <v>#REF!</v>
      </c>
      <c r="MW596" s="5" t="e">
        <f>COUNTIFS(#REF!,LT596,#REF!,0,#REF!,"&gt;="&amp;MI596,#REF!,"&lt;="&amp;MH596,#REF!,"="&amp;KZ596,#REF!,"="&amp;LA596,#REF!,"&lt;="&amp;ME596,#REF!,"&gt;="&amp;MF596)</f>
        <v>#REF!</v>
      </c>
      <c r="MX596" s="5" t="e">
        <f>COUNTIFS(#REF!,LT596,#REF!,1,#REF!,"&gt;="&amp;MC596,#REF!,"&lt;="&amp;MB596,#REF!,"&lt;="&amp;ME596,#REF!,"&gt;="&amp;MF596)</f>
        <v>#REF!</v>
      </c>
      <c r="MY596" s="5" t="e">
        <f>COUNTIFS(#REF!,LT596,#REF!,0,#REF!,"&gt;="&amp;MC596,#REF!,"&lt;="&amp;MB596,#REF!,"&lt;="&amp;ME596,#REF!,"&gt;="&amp;MF596)</f>
        <v>#REF!</v>
      </c>
      <c r="MZ596" s="5" t="e">
        <f>COUNTIFS(#REF!,LT596,#REF!,1,#REF!,"&lt;="&amp;ME596,#REF!,"&gt;="&amp;MF596,#REF!,"="&amp;KV596,#REF!,"="&amp;KX596)</f>
        <v>#REF!</v>
      </c>
      <c r="NA596" s="5" t="e">
        <f>COUNTIFS(#REF!,LT596,#REF!,0,#REF!,"&lt;="&amp;ME596,#REF!,"&gt;="&amp;MF596,#REF!,"="&amp;KV596,#REF!,"="&amp;KX596)</f>
        <v>#REF!</v>
      </c>
      <c r="NB596" s="5" t="e">
        <f>COUNTIFS(#REF!,LT596,#REF!,1,#REF!,"&lt;="&amp;ME596,#REF!,"&gt;="&amp;MF596,#REF!,"="&amp;KW596,#REF!,"="&amp;KY596)</f>
        <v>#REF!</v>
      </c>
      <c r="NC596" s="5" t="e">
        <f>COUNTIFS(#REF!,LT596,#REF!,0,#REF!,"&lt;="&amp;ME596,#REF!,"&gt;="&amp;MF596,#REF!,"="&amp;KW596,#REF!,"="&amp;KY596)</f>
        <v>#REF!</v>
      </c>
      <c r="ND596" s="5" t="e">
        <f t="shared" si="523"/>
        <v>#REF!</v>
      </c>
      <c r="NE596" s="5" t="e">
        <f t="shared" si="524"/>
        <v>#REF!</v>
      </c>
      <c r="NF596" s="5" t="e">
        <f t="shared" si="525"/>
        <v>#REF!</v>
      </c>
      <c r="NG596" s="6" t="e">
        <f t="shared" si="526"/>
        <v>#REF!</v>
      </c>
      <c r="NH596" s="7" t="e">
        <f t="shared" si="527"/>
        <v>#REF!</v>
      </c>
      <c r="NI596" s="5" t="e">
        <f t="shared" si="528"/>
        <v>#REF!</v>
      </c>
      <c r="NJ596" s="31" t="e">
        <f t="shared" si="529"/>
        <v>#REF!</v>
      </c>
      <c r="NK596" s="32" t="e">
        <f t="shared" si="530"/>
        <v>#REF!</v>
      </c>
      <c r="NL596" s="32" t="e">
        <f t="shared" si="531"/>
        <v>#REF!</v>
      </c>
      <c r="NM596" s="33" t="e">
        <f t="shared" si="532"/>
        <v>#REF!</v>
      </c>
      <c r="NN596" s="33" t="e">
        <f t="shared" si="533"/>
        <v>#REF!</v>
      </c>
      <c r="NO596" s="33" t="e">
        <f t="shared" si="534"/>
        <v>#REF!</v>
      </c>
      <c r="NP596" s="33" t="e">
        <f t="shared" si="535"/>
        <v>#REF!</v>
      </c>
      <c r="NQ596" s="31" t="e">
        <f t="shared" si="536"/>
        <v>#REF!</v>
      </c>
      <c r="NR596" s="32" t="e">
        <f t="shared" si="537"/>
        <v>#REF!</v>
      </c>
      <c r="NS596" s="32" t="e">
        <f t="shared" si="538"/>
        <v>#REF!</v>
      </c>
      <c r="NT596" s="33" t="e">
        <f t="shared" si="539"/>
        <v>#REF!</v>
      </c>
      <c r="NU596" s="33" t="e">
        <f t="shared" si="540"/>
        <v>#REF!</v>
      </c>
      <c r="NV596" s="33" t="e">
        <f t="shared" si="541"/>
        <v>#REF!</v>
      </c>
      <c r="NW596" s="33" t="e">
        <f t="shared" si="542"/>
        <v>#REF!</v>
      </c>
      <c r="NX596" t="e">
        <f t="shared" si="543"/>
        <v>#REF!</v>
      </c>
      <c r="NY596" t="e">
        <f t="shared" si="544"/>
        <v>#REF!</v>
      </c>
      <c r="NZ596" t="e">
        <f t="shared" si="545"/>
        <v>#REF!</v>
      </c>
      <c r="OA596" t="e">
        <f t="shared" si="546"/>
        <v>#REF!</v>
      </c>
      <c r="OB596" t="e">
        <f t="shared" si="547"/>
        <v>#REF!</v>
      </c>
      <c r="OC596" t="e">
        <f t="shared" si="548"/>
        <v>#REF!</v>
      </c>
    </row>
    <row r="597" spans="1:393" ht="16.5" customHeight="1" x14ac:dyDescent="0.3">
      <c r="A597" s="22"/>
      <c r="KN597" s="5" t="e">
        <f>IF(INDEX(#REF!,MATCH('HT 0-1'!D597,#REF!,0))=INDEX(#REF!,MATCH('HT 0-1'!D597,#REF!,0)),INDEX(#REF!,MATCH('HT 0-1'!D597,#REF!,0)),"ERROR")</f>
        <v>#REF!</v>
      </c>
      <c r="KO597" s="5" t="e">
        <f>IF(INDEX(#REF!,MATCH('HT 0-1'!E597,#REF!,0))=INDEX(#REF!,MATCH('HT 0-1'!E597,#REF!,0)),INDEX(#REF!,MATCH('HT 0-1'!E597,#REF!,0)),"ERROR")</f>
        <v>#REF!</v>
      </c>
      <c r="KP597" s="5" t="e">
        <f t="shared" si="488"/>
        <v>#REF!</v>
      </c>
      <c r="KQ597" t="str">
        <f t="shared" si="489"/>
        <v>_</v>
      </c>
      <c r="KR597" s="5" t="e">
        <f t="shared" si="490"/>
        <v>#DIV/0!</v>
      </c>
      <c r="KS597" s="5" t="e">
        <f t="shared" si="491"/>
        <v>#DIV/0!</v>
      </c>
      <c r="KT597" s="5" t="e">
        <f t="shared" si="492"/>
        <v>#DIV/0!</v>
      </c>
      <c r="KU597" s="5" t="e">
        <f t="shared" si="493"/>
        <v>#DIV/0!</v>
      </c>
      <c r="KV597" s="5" t="e">
        <f t="shared" si="494"/>
        <v>#DIV/0!</v>
      </c>
      <c r="KW597" s="5" t="e">
        <f t="shared" si="495"/>
        <v>#DIV/0!</v>
      </c>
      <c r="KX597" s="5" t="e">
        <f t="shared" si="496"/>
        <v>#DIV/0!</v>
      </c>
      <c r="KY597" s="5" t="e">
        <f t="shared" si="497"/>
        <v>#DIV/0!</v>
      </c>
      <c r="KZ597" s="5" t="e">
        <f t="shared" si="498"/>
        <v>#DIV/0!</v>
      </c>
      <c r="LA597" s="5" t="e">
        <f t="shared" si="499"/>
        <v>#DIV/0!</v>
      </c>
      <c r="LB597" t="e">
        <f>IF(LQ597="0-1",INDEX(Scrape!#REF!,MATCH('HT 0-1'!KP597,Scrape!$B:$B,0)),"")</f>
        <v>#REF!</v>
      </c>
      <c r="LC597" t="e">
        <f>IF(LQ597="0-1",INDEX(Scrape!$A:$A,MATCH('HT 0-1'!KP597,Scrape!$B:$B,0)),"")</f>
        <v>#REF!</v>
      </c>
      <c r="LD597" t="e">
        <f>IF(LQ597="0-1",INDEX(Scrape!$B:$B,MATCH('HT 0-1'!KP597,Scrape!$B:$B,0)),"")</f>
        <v>#REF!</v>
      </c>
      <c r="LE597" t="e">
        <f>IF(LQ597="0-1",INDEX(Scrape!$C:$C,MATCH('HT 0-1'!KP597,Scrape!$B:$B,0)),"")</f>
        <v>#REF!</v>
      </c>
      <c r="LF597" t="e">
        <f>IF(LQ597="0-1",INDEX(Scrape!$D:$D,MATCH('HT 0-1'!KP597,Scrape!$B:$B,0)),"")</f>
        <v>#REF!</v>
      </c>
      <c r="LG597" t="e">
        <f>IF(LQ597="0-1",INDEX(Scrape!$E:$E,MATCH('HT 0-1'!KP597,Scrape!$B:$B,0)),"")</f>
        <v>#REF!</v>
      </c>
      <c r="LH597" t="e">
        <f>IF(LQ597="0-1",INDEX(Scrape!$F:$F,MATCH('HT 0-1'!KP597,Scrape!$B:$B,0)),"")</f>
        <v>#REF!</v>
      </c>
      <c r="LI597" t="e">
        <f>IF(LQ597="0-1",INDEX(Scrape!$G:$G,MATCH('HT 0-1'!KP597,Scrape!$B:$B,0)),"")</f>
        <v>#REF!</v>
      </c>
      <c r="LJ597" t="e">
        <f>IF(LQ597="0-1",INDEX(Scrape!$H:$H,MATCH('HT 0-1'!KP597,Scrape!$B:$B,0)),"")</f>
        <v>#REF!</v>
      </c>
      <c r="LK597" t="e">
        <f>IF(LQ597="0-1",INDEX(Scrape!$I:$I,MATCH('HT 0-1'!KP597,Scrape!$B:$B,0)),"")</f>
        <v>#REF!</v>
      </c>
      <c r="LL597" t="e">
        <f>IF(LQ597="0-1",INDEX(Scrape!$J:$J,MATCH('HT 0-1'!KP597,Scrape!$B:$B,0)),"")</f>
        <v>#REF!</v>
      </c>
      <c r="LM597" t="e">
        <f>IF(LQ597="0-1",INDEX(Scrape!$K:$K,MATCH('HT 0-1'!KP597,Scrape!$B:$B,0)),"")</f>
        <v>#REF!</v>
      </c>
      <c r="LN597" t="e">
        <f>IF(LQ597="0-1",INDEX(Scrape!$L:$L,MATCH('HT 0-1'!KP597,Scrape!$B:$B,0)),"")</f>
        <v>#REF!</v>
      </c>
      <c r="LO597" t="e">
        <f>IF(LQ597="0-1",INDEX(Scrape!$M:$M,MATCH('HT 0-1'!KP597,Scrape!$B:$B,0)),"")</f>
        <v>#REF!</v>
      </c>
      <c r="LP597" t="e">
        <f>IF(LQ597="0-1",INDEX(Scrape!$N:$N,MATCH('HT 0-1'!KP597,Scrape!$B:$B,0)),"")</f>
        <v>#REF!</v>
      </c>
      <c r="LQ597" t="e">
        <f>INDEX(Scrape!$O:$O,MATCH('HT 0-1'!KP597,Scrape!$B:$B,0))</f>
        <v>#REF!</v>
      </c>
      <c r="LR597" t="e">
        <f t="shared" si="500"/>
        <v>#REF!</v>
      </c>
      <c r="LS597" t="e">
        <f t="shared" si="501"/>
        <v>#REF!</v>
      </c>
      <c r="LT597" s="23" t="e">
        <f>IF(INDEX(#REF!,MATCH(KQ597,#REF!,0))=INDEX(#REF!,MATCH(KQ597,#REF!,0)),INDEX(#REF!,MATCH(KQ597,#REF!,0)),"ERROR")</f>
        <v>#REF!</v>
      </c>
      <c r="LU597" s="24" t="e">
        <f t="shared" si="502"/>
        <v>#DIV/0!</v>
      </c>
      <c r="LV597" s="24" t="e">
        <f t="shared" si="503"/>
        <v>#DIV/0!</v>
      </c>
      <c r="LW597" s="24" t="e">
        <f t="shared" si="504"/>
        <v>#DIV/0!</v>
      </c>
      <c r="LX597" s="24" t="e">
        <f t="shared" si="505"/>
        <v>#DIV/0!</v>
      </c>
      <c r="LY597" s="25" t="e">
        <f t="shared" si="506"/>
        <v>#REF!</v>
      </c>
      <c r="LZ597" s="25" t="e">
        <f t="shared" si="507"/>
        <v>#REF!</v>
      </c>
      <c r="MA597" s="26" t="e">
        <f t="shared" si="508"/>
        <v>#REF!</v>
      </c>
      <c r="MB597" s="27" t="e">
        <f t="shared" si="509"/>
        <v>#REF!</v>
      </c>
      <c r="MC597" s="28" t="e">
        <f t="shared" si="510"/>
        <v>#REF!</v>
      </c>
      <c r="MD597" s="24" t="e">
        <f t="shared" si="511"/>
        <v>#REF!</v>
      </c>
      <c r="ME597" s="29" t="e">
        <f t="shared" si="512"/>
        <v>#REF!</v>
      </c>
      <c r="MF597" s="30" t="e">
        <f t="shared" si="513"/>
        <v>#REF!</v>
      </c>
      <c r="MG597" s="24" t="e">
        <f t="shared" si="514"/>
        <v>#REF!</v>
      </c>
      <c r="MH597" s="29" t="e">
        <f t="shared" si="515"/>
        <v>#REF!</v>
      </c>
      <c r="MI597" s="30" t="e">
        <f t="shared" si="516"/>
        <v>#REF!</v>
      </c>
      <c r="MJ597" t="str">
        <f t="shared" si="517"/>
        <v/>
      </c>
      <c r="MK597" t="str">
        <f t="shared" si="518"/>
        <v/>
      </c>
      <c r="ML597" t="str">
        <f t="shared" si="519"/>
        <v/>
      </c>
      <c r="MM597" t="str">
        <f t="shared" si="520"/>
        <v/>
      </c>
      <c r="MN597" t="str">
        <f t="shared" si="521"/>
        <v/>
      </c>
      <c r="MO597" t="str">
        <f t="shared" si="522"/>
        <v/>
      </c>
      <c r="MP597" s="5" t="e">
        <f>COUNTIFS(#REF!,LT597,#REF!,1,#REF!,"&gt;="&amp;MC597,#REF!,"&lt;="&amp;MB597,#REF!,"&lt;="&amp;ME597,#REF!,"&gt;="&amp;MF597,#REF!,"="&amp;KV597,#REF!,"="&amp;KX597)</f>
        <v>#REF!</v>
      </c>
      <c r="MQ597" s="5" t="e">
        <f>COUNTIFS(#REF!,LT597,#REF!,0,#REF!,"&gt;="&amp;MC597,#REF!,"&lt;="&amp;MB597,#REF!,"&lt;="&amp;ME597,#REF!,"&gt;="&amp;MF597,#REF!,"="&amp;KV597,#REF!,"="&amp;KX597)</f>
        <v>#REF!</v>
      </c>
      <c r="MR597" s="5" t="e">
        <f>COUNTIFS(#REF!,LT597,#REF!,1,#REF!,"&gt;="&amp;MC597,#REF!,"&lt;="&amp;MB597,#REF!,"&lt;="&amp;ME597,#REF!,"&gt;="&amp;MF597,#REF!,"="&amp;KW597,#REF!,"="&amp;KY597)</f>
        <v>#REF!</v>
      </c>
      <c r="MS597" s="5" t="e">
        <f>COUNTIFS(#REF!,LT597,#REF!,0,#REF!,"&gt;="&amp;MC597,#REF!,"&lt;="&amp;MB597,#REF!,"&lt;="&amp;ME597,#REF!,"&gt;="&amp;MF597,#REF!,"="&amp;KW597,#REF!,"="&amp;KY597)</f>
        <v>#REF!</v>
      </c>
      <c r="MT597" s="5" t="e">
        <f>COUNTIFS(#REF!,LT597,#REF!,1,#REF!,"&gt;="&amp;MI597,#REF!,"&lt;="&amp;MH597,#REF!,"&lt;="&amp;ME597,#REF!,"&gt;="&amp;MF597)</f>
        <v>#REF!</v>
      </c>
      <c r="MU597" s="5" t="e">
        <f>COUNTIFS(#REF!,LT597,#REF!,0,#REF!,"&gt;="&amp;MI597,#REF!,"&lt;="&amp;MH597,#REF!,"&lt;="&amp;ME597,#REF!,"&gt;="&amp;MF597)</f>
        <v>#REF!</v>
      </c>
      <c r="MV597" s="5" t="e">
        <f>COUNTIFS(#REF!,LT597,#REF!,1,#REF!,"&gt;="&amp;MI597,#REF!,"&lt;="&amp;MH597,#REF!,"="&amp;KZ597,#REF!,"="&amp;LA597,#REF!,"&lt;="&amp;ME597,#REF!,"&gt;="&amp;MF597)</f>
        <v>#REF!</v>
      </c>
      <c r="MW597" s="5" t="e">
        <f>COUNTIFS(#REF!,LT597,#REF!,0,#REF!,"&gt;="&amp;MI597,#REF!,"&lt;="&amp;MH597,#REF!,"="&amp;KZ597,#REF!,"="&amp;LA597,#REF!,"&lt;="&amp;ME597,#REF!,"&gt;="&amp;MF597)</f>
        <v>#REF!</v>
      </c>
      <c r="MX597" s="5" t="e">
        <f>COUNTIFS(#REF!,LT597,#REF!,1,#REF!,"&gt;="&amp;MC597,#REF!,"&lt;="&amp;MB597,#REF!,"&lt;="&amp;ME597,#REF!,"&gt;="&amp;MF597)</f>
        <v>#REF!</v>
      </c>
      <c r="MY597" s="5" t="e">
        <f>COUNTIFS(#REF!,LT597,#REF!,0,#REF!,"&gt;="&amp;MC597,#REF!,"&lt;="&amp;MB597,#REF!,"&lt;="&amp;ME597,#REF!,"&gt;="&amp;MF597)</f>
        <v>#REF!</v>
      </c>
      <c r="MZ597" s="5" t="e">
        <f>COUNTIFS(#REF!,LT597,#REF!,1,#REF!,"&lt;="&amp;ME597,#REF!,"&gt;="&amp;MF597,#REF!,"="&amp;KV597,#REF!,"="&amp;KX597)</f>
        <v>#REF!</v>
      </c>
      <c r="NA597" s="5" t="e">
        <f>COUNTIFS(#REF!,LT597,#REF!,0,#REF!,"&lt;="&amp;ME597,#REF!,"&gt;="&amp;MF597,#REF!,"="&amp;KV597,#REF!,"="&amp;KX597)</f>
        <v>#REF!</v>
      </c>
      <c r="NB597" s="5" t="e">
        <f>COUNTIFS(#REF!,LT597,#REF!,1,#REF!,"&lt;="&amp;ME597,#REF!,"&gt;="&amp;MF597,#REF!,"="&amp;KW597,#REF!,"="&amp;KY597)</f>
        <v>#REF!</v>
      </c>
      <c r="NC597" s="5" t="e">
        <f>COUNTIFS(#REF!,LT597,#REF!,0,#REF!,"&lt;="&amp;ME597,#REF!,"&gt;="&amp;MF597,#REF!,"="&amp;KW597,#REF!,"="&amp;KY597)</f>
        <v>#REF!</v>
      </c>
      <c r="ND597" s="5" t="e">
        <f t="shared" si="523"/>
        <v>#REF!</v>
      </c>
      <c r="NE597" s="5" t="e">
        <f t="shared" si="524"/>
        <v>#REF!</v>
      </c>
      <c r="NF597" s="5" t="e">
        <f t="shared" si="525"/>
        <v>#REF!</v>
      </c>
      <c r="NG597" s="6" t="e">
        <f t="shared" si="526"/>
        <v>#REF!</v>
      </c>
      <c r="NH597" s="7" t="e">
        <f t="shared" si="527"/>
        <v>#REF!</v>
      </c>
      <c r="NI597" s="5" t="e">
        <f t="shared" si="528"/>
        <v>#REF!</v>
      </c>
      <c r="NJ597" s="31" t="e">
        <f t="shared" si="529"/>
        <v>#REF!</v>
      </c>
      <c r="NK597" s="32" t="e">
        <f t="shared" si="530"/>
        <v>#REF!</v>
      </c>
      <c r="NL597" s="32" t="e">
        <f t="shared" si="531"/>
        <v>#REF!</v>
      </c>
      <c r="NM597" s="33" t="e">
        <f t="shared" si="532"/>
        <v>#REF!</v>
      </c>
      <c r="NN597" s="33" t="e">
        <f t="shared" si="533"/>
        <v>#REF!</v>
      </c>
      <c r="NO597" s="33" t="e">
        <f t="shared" si="534"/>
        <v>#REF!</v>
      </c>
      <c r="NP597" s="33" t="e">
        <f t="shared" si="535"/>
        <v>#REF!</v>
      </c>
      <c r="NQ597" s="31" t="e">
        <f t="shared" si="536"/>
        <v>#REF!</v>
      </c>
      <c r="NR597" s="32" t="e">
        <f t="shared" si="537"/>
        <v>#REF!</v>
      </c>
      <c r="NS597" s="32" t="e">
        <f t="shared" si="538"/>
        <v>#REF!</v>
      </c>
      <c r="NT597" s="33" t="e">
        <f t="shared" si="539"/>
        <v>#REF!</v>
      </c>
      <c r="NU597" s="33" t="e">
        <f t="shared" si="540"/>
        <v>#REF!</v>
      </c>
      <c r="NV597" s="33" t="e">
        <f t="shared" si="541"/>
        <v>#REF!</v>
      </c>
      <c r="NW597" s="33" t="e">
        <f t="shared" si="542"/>
        <v>#REF!</v>
      </c>
      <c r="NX597" t="e">
        <f t="shared" si="543"/>
        <v>#REF!</v>
      </c>
      <c r="NY597" t="e">
        <f t="shared" si="544"/>
        <v>#REF!</v>
      </c>
      <c r="NZ597" t="e">
        <f t="shared" si="545"/>
        <v>#REF!</v>
      </c>
      <c r="OA597" t="e">
        <f t="shared" si="546"/>
        <v>#REF!</v>
      </c>
      <c r="OB597" t="e">
        <f t="shared" si="547"/>
        <v>#REF!</v>
      </c>
      <c r="OC597" t="e">
        <f t="shared" si="548"/>
        <v>#REF!</v>
      </c>
    </row>
    <row r="598" spans="1:393" ht="16.5" customHeight="1" x14ac:dyDescent="0.3">
      <c r="A598" s="22"/>
      <c r="KN598" s="5" t="e">
        <f>IF(INDEX(#REF!,MATCH('HT 0-1'!D598,#REF!,0))=INDEX(#REF!,MATCH('HT 0-1'!D598,#REF!,0)),INDEX(#REF!,MATCH('HT 0-1'!D598,#REF!,0)),"ERROR")</f>
        <v>#REF!</v>
      </c>
      <c r="KO598" s="5" t="e">
        <f>IF(INDEX(#REF!,MATCH('HT 0-1'!E598,#REF!,0))=INDEX(#REF!,MATCH('HT 0-1'!E598,#REF!,0)),INDEX(#REF!,MATCH('HT 0-1'!E598,#REF!,0)),"ERROR")</f>
        <v>#REF!</v>
      </c>
      <c r="KP598" s="5" t="e">
        <f t="shared" si="488"/>
        <v>#REF!</v>
      </c>
      <c r="KQ598" t="str">
        <f t="shared" si="489"/>
        <v>_</v>
      </c>
      <c r="KR598" s="5" t="e">
        <f t="shared" si="490"/>
        <v>#DIV/0!</v>
      </c>
      <c r="KS598" s="5" t="e">
        <f t="shared" si="491"/>
        <v>#DIV/0!</v>
      </c>
      <c r="KT598" s="5" t="e">
        <f t="shared" si="492"/>
        <v>#DIV/0!</v>
      </c>
      <c r="KU598" s="5" t="e">
        <f t="shared" si="493"/>
        <v>#DIV/0!</v>
      </c>
      <c r="KV598" s="5" t="e">
        <f t="shared" si="494"/>
        <v>#DIV/0!</v>
      </c>
      <c r="KW598" s="5" t="e">
        <f t="shared" si="495"/>
        <v>#DIV/0!</v>
      </c>
      <c r="KX598" s="5" t="e">
        <f t="shared" si="496"/>
        <v>#DIV/0!</v>
      </c>
      <c r="KY598" s="5" t="e">
        <f t="shared" si="497"/>
        <v>#DIV/0!</v>
      </c>
      <c r="KZ598" s="5" t="e">
        <f t="shared" si="498"/>
        <v>#DIV/0!</v>
      </c>
      <c r="LA598" s="5" t="e">
        <f t="shared" si="499"/>
        <v>#DIV/0!</v>
      </c>
      <c r="LB598" t="e">
        <f>IF(LQ598="0-1",INDEX(Scrape!#REF!,MATCH('HT 0-1'!KP598,Scrape!$B:$B,0)),"")</f>
        <v>#REF!</v>
      </c>
      <c r="LC598" t="e">
        <f>IF(LQ598="0-1",INDEX(Scrape!$A:$A,MATCH('HT 0-1'!KP598,Scrape!$B:$B,0)),"")</f>
        <v>#REF!</v>
      </c>
      <c r="LD598" t="e">
        <f>IF(LQ598="0-1",INDEX(Scrape!$B:$B,MATCH('HT 0-1'!KP598,Scrape!$B:$B,0)),"")</f>
        <v>#REF!</v>
      </c>
      <c r="LE598" t="e">
        <f>IF(LQ598="0-1",INDEX(Scrape!$C:$C,MATCH('HT 0-1'!KP598,Scrape!$B:$B,0)),"")</f>
        <v>#REF!</v>
      </c>
      <c r="LF598" t="e">
        <f>IF(LQ598="0-1",INDEX(Scrape!$D:$D,MATCH('HT 0-1'!KP598,Scrape!$B:$B,0)),"")</f>
        <v>#REF!</v>
      </c>
      <c r="LG598" t="e">
        <f>IF(LQ598="0-1",INDEX(Scrape!$E:$E,MATCH('HT 0-1'!KP598,Scrape!$B:$B,0)),"")</f>
        <v>#REF!</v>
      </c>
      <c r="LH598" t="e">
        <f>IF(LQ598="0-1",INDEX(Scrape!$F:$F,MATCH('HT 0-1'!KP598,Scrape!$B:$B,0)),"")</f>
        <v>#REF!</v>
      </c>
      <c r="LI598" t="e">
        <f>IF(LQ598="0-1",INDEX(Scrape!$G:$G,MATCH('HT 0-1'!KP598,Scrape!$B:$B,0)),"")</f>
        <v>#REF!</v>
      </c>
      <c r="LJ598" t="e">
        <f>IF(LQ598="0-1",INDEX(Scrape!$H:$H,MATCH('HT 0-1'!KP598,Scrape!$B:$B,0)),"")</f>
        <v>#REF!</v>
      </c>
      <c r="LK598" t="e">
        <f>IF(LQ598="0-1",INDEX(Scrape!$I:$I,MATCH('HT 0-1'!KP598,Scrape!$B:$B,0)),"")</f>
        <v>#REF!</v>
      </c>
      <c r="LL598" t="e">
        <f>IF(LQ598="0-1",INDEX(Scrape!$J:$J,MATCH('HT 0-1'!KP598,Scrape!$B:$B,0)),"")</f>
        <v>#REF!</v>
      </c>
      <c r="LM598" t="e">
        <f>IF(LQ598="0-1",INDEX(Scrape!$K:$K,MATCH('HT 0-1'!KP598,Scrape!$B:$B,0)),"")</f>
        <v>#REF!</v>
      </c>
      <c r="LN598" t="e">
        <f>IF(LQ598="0-1",INDEX(Scrape!$L:$L,MATCH('HT 0-1'!KP598,Scrape!$B:$B,0)),"")</f>
        <v>#REF!</v>
      </c>
      <c r="LO598" t="e">
        <f>IF(LQ598="0-1",INDEX(Scrape!$M:$M,MATCH('HT 0-1'!KP598,Scrape!$B:$B,0)),"")</f>
        <v>#REF!</v>
      </c>
      <c r="LP598" t="e">
        <f>IF(LQ598="0-1",INDEX(Scrape!$N:$N,MATCH('HT 0-1'!KP598,Scrape!$B:$B,0)),"")</f>
        <v>#REF!</v>
      </c>
      <c r="LQ598" t="e">
        <f>INDEX(Scrape!$O:$O,MATCH('HT 0-1'!KP598,Scrape!$B:$B,0))</f>
        <v>#REF!</v>
      </c>
      <c r="LR598" t="e">
        <f t="shared" si="500"/>
        <v>#REF!</v>
      </c>
      <c r="LS598" t="e">
        <f t="shared" si="501"/>
        <v>#REF!</v>
      </c>
      <c r="LT598" s="23" t="e">
        <f>IF(INDEX(#REF!,MATCH(KQ598,#REF!,0))=INDEX(#REF!,MATCH(KQ598,#REF!,0)),INDEX(#REF!,MATCH(KQ598,#REF!,0)),"ERROR")</f>
        <v>#REF!</v>
      </c>
      <c r="LU598" s="24" t="e">
        <f t="shared" si="502"/>
        <v>#DIV/0!</v>
      </c>
      <c r="LV598" s="24" t="e">
        <f t="shared" si="503"/>
        <v>#DIV/0!</v>
      </c>
      <c r="LW598" s="24" t="e">
        <f t="shared" si="504"/>
        <v>#DIV/0!</v>
      </c>
      <c r="LX598" s="24" t="e">
        <f t="shared" si="505"/>
        <v>#DIV/0!</v>
      </c>
      <c r="LY598" s="25" t="e">
        <f t="shared" si="506"/>
        <v>#REF!</v>
      </c>
      <c r="LZ598" s="25" t="e">
        <f t="shared" si="507"/>
        <v>#REF!</v>
      </c>
      <c r="MA598" s="26" t="e">
        <f t="shared" si="508"/>
        <v>#REF!</v>
      </c>
      <c r="MB598" s="27" t="e">
        <f t="shared" si="509"/>
        <v>#REF!</v>
      </c>
      <c r="MC598" s="28" t="e">
        <f t="shared" si="510"/>
        <v>#REF!</v>
      </c>
      <c r="MD598" s="24" t="e">
        <f t="shared" si="511"/>
        <v>#REF!</v>
      </c>
      <c r="ME598" s="29" t="e">
        <f t="shared" si="512"/>
        <v>#REF!</v>
      </c>
      <c r="MF598" s="30" t="e">
        <f t="shared" si="513"/>
        <v>#REF!</v>
      </c>
      <c r="MG598" s="24" t="e">
        <f t="shared" si="514"/>
        <v>#REF!</v>
      </c>
      <c r="MH598" s="29" t="e">
        <f t="shared" si="515"/>
        <v>#REF!</v>
      </c>
      <c r="MI598" s="30" t="e">
        <f t="shared" si="516"/>
        <v>#REF!</v>
      </c>
      <c r="MJ598" t="str">
        <f t="shared" si="517"/>
        <v/>
      </c>
      <c r="MK598" t="str">
        <f t="shared" si="518"/>
        <v/>
      </c>
      <c r="ML598" t="str">
        <f t="shared" si="519"/>
        <v/>
      </c>
      <c r="MM598" t="str">
        <f t="shared" si="520"/>
        <v/>
      </c>
      <c r="MN598" t="str">
        <f t="shared" si="521"/>
        <v/>
      </c>
      <c r="MO598" t="str">
        <f t="shared" si="522"/>
        <v/>
      </c>
      <c r="MP598" s="5" t="e">
        <f>COUNTIFS(#REF!,LT598,#REF!,1,#REF!,"&gt;="&amp;MC598,#REF!,"&lt;="&amp;MB598,#REF!,"&lt;="&amp;ME598,#REF!,"&gt;="&amp;MF598,#REF!,"="&amp;KV598,#REF!,"="&amp;KX598)</f>
        <v>#REF!</v>
      </c>
      <c r="MQ598" s="5" t="e">
        <f>COUNTIFS(#REF!,LT598,#REF!,0,#REF!,"&gt;="&amp;MC598,#REF!,"&lt;="&amp;MB598,#REF!,"&lt;="&amp;ME598,#REF!,"&gt;="&amp;MF598,#REF!,"="&amp;KV598,#REF!,"="&amp;KX598)</f>
        <v>#REF!</v>
      </c>
      <c r="MR598" s="5" t="e">
        <f>COUNTIFS(#REF!,LT598,#REF!,1,#REF!,"&gt;="&amp;MC598,#REF!,"&lt;="&amp;MB598,#REF!,"&lt;="&amp;ME598,#REF!,"&gt;="&amp;MF598,#REF!,"="&amp;KW598,#REF!,"="&amp;KY598)</f>
        <v>#REF!</v>
      </c>
      <c r="MS598" s="5" t="e">
        <f>COUNTIFS(#REF!,LT598,#REF!,0,#REF!,"&gt;="&amp;MC598,#REF!,"&lt;="&amp;MB598,#REF!,"&lt;="&amp;ME598,#REF!,"&gt;="&amp;MF598,#REF!,"="&amp;KW598,#REF!,"="&amp;KY598)</f>
        <v>#REF!</v>
      </c>
      <c r="MT598" s="5" t="e">
        <f>COUNTIFS(#REF!,LT598,#REF!,1,#REF!,"&gt;="&amp;MI598,#REF!,"&lt;="&amp;MH598,#REF!,"&lt;="&amp;ME598,#REF!,"&gt;="&amp;MF598)</f>
        <v>#REF!</v>
      </c>
      <c r="MU598" s="5" t="e">
        <f>COUNTIFS(#REF!,LT598,#REF!,0,#REF!,"&gt;="&amp;MI598,#REF!,"&lt;="&amp;MH598,#REF!,"&lt;="&amp;ME598,#REF!,"&gt;="&amp;MF598)</f>
        <v>#REF!</v>
      </c>
      <c r="MV598" s="5" t="e">
        <f>COUNTIFS(#REF!,LT598,#REF!,1,#REF!,"&gt;="&amp;MI598,#REF!,"&lt;="&amp;MH598,#REF!,"="&amp;KZ598,#REF!,"="&amp;LA598,#REF!,"&lt;="&amp;ME598,#REF!,"&gt;="&amp;MF598)</f>
        <v>#REF!</v>
      </c>
      <c r="MW598" s="5" t="e">
        <f>COUNTIFS(#REF!,LT598,#REF!,0,#REF!,"&gt;="&amp;MI598,#REF!,"&lt;="&amp;MH598,#REF!,"="&amp;KZ598,#REF!,"="&amp;LA598,#REF!,"&lt;="&amp;ME598,#REF!,"&gt;="&amp;MF598)</f>
        <v>#REF!</v>
      </c>
      <c r="MX598" s="5" t="e">
        <f>COUNTIFS(#REF!,LT598,#REF!,1,#REF!,"&gt;="&amp;MC598,#REF!,"&lt;="&amp;MB598,#REF!,"&lt;="&amp;ME598,#REF!,"&gt;="&amp;MF598)</f>
        <v>#REF!</v>
      </c>
      <c r="MY598" s="5" t="e">
        <f>COUNTIFS(#REF!,LT598,#REF!,0,#REF!,"&gt;="&amp;MC598,#REF!,"&lt;="&amp;MB598,#REF!,"&lt;="&amp;ME598,#REF!,"&gt;="&amp;MF598)</f>
        <v>#REF!</v>
      </c>
      <c r="MZ598" s="5" t="e">
        <f>COUNTIFS(#REF!,LT598,#REF!,1,#REF!,"&lt;="&amp;ME598,#REF!,"&gt;="&amp;MF598,#REF!,"="&amp;KV598,#REF!,"="&amp;KX598)</f>
        <v>#REF!</v>
      </c>
      <c r="NA598" s="5" t="e">
        <f>COUNTIFS(#REF!,LT598,#REF!,0,#REF!,"&lt;="&amp;ME598,#REF!,"&gt;="&amp;MF598,#REF!,"="&amp;KV598,#REF!,"="&amp;KX598)</f>
        <v>#REF!</v>
      </c>
      <c r="NB598" s="5" t="e">
        <f>COUNTIFS(#REF!,LT598,#REF!,1,#REF!,"&lt;="&amp;ME598,#REF!,"&gt;="&amp;MF598,#REF!,"="&amp;KW598,#REF!,"="&amp;KY598)</f>
        <v>#REF!</v>
      </c>
      <c r="NC598" s="5" t="e">
        <f>COUNTIFS(#REF!,LT598,#REF!,0,#REF!,"&lt;="&amp;ME598,#REF!,"&gt;="&amp;MF598,#REF!,"="&amp;KW598,#REF!,"="&amp;KY598)</f>
        <v>#REF!</v>
      </c>
      <c r="ND598" s="5" t="e">
        <f t="shared" si="523"/>
        <v>#REF!</v>
      </c>
      <c r="NE598" s="5" t="e">
        <f t="shared" si="524"/>
        <v>#REF!</v>
      </c>
      <c r="NF598" s="5" t="e">
        <f t="shared" si="525"/>
        <v>#REF!</v>
      </c>
      <c r="NG598" s="6" t="e">
        <f t="shared" si="526"/>
        <v>#REF!</v>
      </c>
      <c r="NH598" s="7" t="e">
        <f t="shared" si="527"/>
        <v>#REF!</v>
      </c>
      <c r="NI598" s="5" t="e">
        <f t="shared" si="528"/>
        <v>#REF!</v>
      </c>
      <c r="NJ598" s="31" t="e">
        <f t="shared" si="529"/>
        <v>#REF!</v>
      </c>
      <c r="NK598" s="32" t="e">
        <f t="shared" si="530"/>
        <v>#REF!</v>
      </c>
      <c r="NL598" s="32" t="e">
        <f t="shared" si="531"/>
        <v>#REF!</v>
      </c>
      <c r="NM598" s="33" t="e">
        <f t="shared" si="532"/>
        <v>#REF!</v>
      </c>
      <c r="NN598" s="33" t="e">
        <f t="shared" si="533"/>
        <v>#REF!</v>
      </c>
      <c r="NO598" s="33" t="e">
        <f t="shared" si="534"/>
        <v>#REF!</v>
      </c>
      <c r="NP598" s="33" t="e">
        <f t="shared" si="535"/>
        <v>#REF!</v>
      </c>
      <c r="NQ598" s="31" t="e">
        <f t="shared" si="536"/>
        <v>#REF!</v>
      </c>
      <c r="NR598" s="32" t="e">
        <f t="shared" si="537"/>
        <v>#REF!</v>
      </c>
      <c r="NS598" s="32" t="e">
        <f t="shared" si="538"/>
        <v>#REF!</v>
      </c>
      <c r="NT598" s="33" t="e">
        <f t="shared" si="539"/>
        <v>#REF!</v>
      </c>
      <c r="NU598" s="33" t="e">
        <f t="shared" si="540"/>
        <v>#REF!</v>
      </c>
      <c r="NV598" s="33" t="e">
        <f t="shared" si="541"/>
        <v>#REF!</v>
      </c>
      <c r="NW598" s="33" t="e">
        <f t="shared" si="542"/>
        <v>#REF!</v>
      </c>
      <c r="NX598" t="e">
        <f t="shared" si="543"/>
        <v>#REF!</v>
      </c>
      <c r="NY598" t="e">
        <f t="shared" si="544"/>
        <v>#REF!</v>
      </c>
      <c r="NZ598" t="e">
        <f t="shared" si="545"/>
        <v>#REF!</v>
      </c>
      <c r="OA598" t="e">
        <f t="shared" si="546"/>
        <v>#REF!</v>
      </c>
      <c r="OB598" t="e">
        <f t="shared" si="547"/>
        <v>#REF!</v>
      </c>
      <c r="OC598" t="e">
        <f t="shared" si="548"/>
        <v>#REF!</v>
      </c>
    </row>
    <row r="599" spans="1:393" ht="16.5" customHeight="1" x14ac:dyDescent="0.3">
      <c r="A599" s="22"/>
      <c r="KN599" s="5" t="e">
        <f>IF(INDEX(#REF!,MATCH('HT 0-1'!D599,#REF!,0))=INDEX(#REF!,MATCH('HT 0-1'!D599,#REF!,0)),INDEX(#REF!,MATCH('HT 0-1'!D599,#REF!,0)),"ERROR")</f>
        <v>#REF!</v>
      </c>
      <c r="KO599" s="5" t="e">
        <f>IF(INDEX(#REF!,MATCH('HT 0-1'!E599,#REF!,0))=INDEX(#REF!,MATCH('HT 0-1'!E599,#REF!,0)),INDEX(#REF!,MATCH('HT 0-1'!E599,#REF!,0)),"ERROR")</f>
        <v>#REF!</v>
      </c>
      <c r="KP599" s="5" t="e">
        <f t="shared" si="488"/>
        <v>#REF!</v>
      </c>
      <c r="KQ599" t="str">
        <f t="shared" si="489"/>
        <v>_</v>
      </c>
      <c r="KR599" s="5" t="e">
        <f t="shared" si="490"/>
        <v>#DIV/0!</v>
      </c>
      <c r="KS599" s="5" t="e">
        <f t="shared" si="491"/>
        <v>#DIV/0!</v>
      </c>
      <c r="KT599" s="5" t="e">
        <f t="shared" si="492"/>
        <v>#DIV/0!</v>
      </c>
      <c r="KU599" s="5" t="e">
        <f t="shared" si="493"/>
        <v>#DIV/0!</v>
      </c>
      <c r="KV599" s="5" t="e">
        <f t="shared" si="494"/>
        <v>#DIV/0!</v>
      </c>
      <c r="KW599" s="5" t="e">
        <f t="shared" si="495"/>
        <v>#DIV/0!</v>
      </c>
      <c r="KX599" s="5" t="e">
        <f t="shared" si="496"/>
        <v>#DIV/0!</v>
      </c>
      <c r="KY599" s="5" t="e">
        <f t="shared" si="497"/>
        <v>#DIV/0!</v>
      </c>
      <c r="KZ599" s="5" t="e">
        <f t="shared" si="498"/>
        <v>#DIV/0!</v>
      </c>
      <c r="LA599" s="5" t="e">
        <f t="shared" si="499"/>
        <v>#DIV/0!</v>
      </c>
      <c r="LB599" t="e">
        <f>IF(LQ599="0-1",INDEX(Scrape!#REF!,MATCH('HT 0-1'!KP599,Scrape!$B:$B,0)),"")</f>
        <v>#REF!</v>
      </c>
      <c r="LC599" t="e">
        <f>IF(LQ599="0-1",INDEX(Scrape!$A:$A,MATCH('HT 0-1'!KP599,Scrape!$B:$B,0)),"")</f>
        <v>#REF!</v>
      </c>
      <c r="LD599" t="e">
        <f>IF(LQ599="0-1",INDEX(Scrape!$B:$B,MATCH('HT 0-1'!KP599,Scrape!$B:$B,0)),"")</f>
        <v>#REF!</v>
      </c>
      <c r="LE599" t="e">
        <f>IF(LQ599="0-1",INDEX(Scrape!$C:$C,MATCH('HT 0-1'!KP599,Scrape!$B:$B,0)),"")</f>
        <v>#REF!</v>
      </c>
      <c r="LF599" t="e">
        <f>IF(LQ599="0-1",INDEX(Scrape!$D:$D,MATCH('HT 0-1'!KP599,Scrape!$B:$B,0)),"")</f>
        <v>#REF!</v>
      </c>
      <c r="LG599" t="e">
        <f>IF(LQ599="0-1",INDEX(Scrape!$E:$E,MATCH('HT 0-1'!KP599,Scrape!$B:$B,0)),"")</f>
        <v>#REF!</v>
      </c>
      <c r="LH599" t="e">
        <f>IF(LQ599="0-1",INDEX(Scrape!$F:$F,MATCH('HT 0-1'!KP599,Scrape!$B:$B,0)),"")</f>
        <v>#REF!</v>
      </c>
      <c r="LI599" t="e">
        <f>IF(LQ599="0-1",INDEX(Scrape!$G:$G,MATCH('HT 0-1'!KP599,Scrape!$B:$B,0)),"")</f>
        <v>#REF!</v>
      </c>
      <c r="LJ599" t="e">
        <f>IF(LQ599="0-1",INDEX(Scrape!$H:$H,MATCH('HT 0-1'!KP599,Scrape!$B:$B,0)),"")</f>
        <v>#REF!</v>
      </c>
      <c r="LK599" t="e">
        <f>IF(LQ599="0-1",INDEX(Scrape!$I:$I,MATCH('HT 0-1'!KP599,Scrape!$B:$B,0)),"")</f>
        <v>#REF!</v>
      </c>
      <c r="LL599" t="e">
        <f>IF(LQ599="0-1",INDEX(Scrape!$J:$J,MATCH('HT 0-1'!KP599,Scrape!$B:$B,0)),"")</f>
        <v>#REF!</v>
      </c>
      <c r="LM599" t="e">
        <f>IF(LQ599="0-1",INDEX(Scrape!$K:$K,MATCH('HT 0-1'!KP599,Scrape!$B:$B,0)),"")</f>
        <v>#REF!</v>
      </c>
      <c r="LN599" t="e">
        <f>IF(LQ599="0-1",INDEX(Scrape!$L:$L,MATCH('HT 0-1'!KP599,Scrape!$B:$B,0)),"")</f>
        <v>#REF!</v>
      </c>
      <c r="LO599" t="e">
        <f>IF(LQ599="0-1",INDEX(Scrape!$M:$M,MATCH('HT 0-1'!KP599,Scrape!$B:$B,0)),"")</f>
        <v>#REF!</v>
      </c>
      <c r="LP599" t="e">
        <f>IF(LQ599="0-1",INDEX(Scrape!$N:$N,MATCH('HT 0-1'!KP599,Scrape!$B:$B,0)),"")</f>
        <v>#REF!</v>
      </c>
      <c r="LQ599" t="e">
        <f>INDEX(Scrape!$O:$O,MATCH('HT 0-1'!KP599,Scrape!$B:$B,0))</f>
        <v>#REF!</v>
      </c>
      <c r="LR599" t="e">
        <f t="shared" si="500"/>
        <v>#REF!</v>
      </c>
      <c r="LS599" t="e">
        <f t="shared" si="501"/>
        <v>#REF!</v>
      </c>
      <c r="LT599" s="23" t="e">
        <f>IF(INDEX(#REF!,MATCH(KQ599,#REF!,0))=INDEX(#REF!,MATCH(KQ599,#REF!,0)),INDEX(#REF!,MATCH(KQ599,#REF!,0)),"ERROR")</f>
        <v>#REF!</v>
      </c>
      <c r="LU599" s="24" t="e">
        <f t="shared" si="502"/>
        <v>#DIV/0!</v>
      </c>
      <c r="LV599" s="24" t="e">
        <f t="shared" si="503"/>
        <v>#DIV/0!</v>
      </c>
      <c r="LW599" s="24" t="e">
        <f t="shared" si="504"/>
        <v>#DIV/0!</v>
      </c>
      <c r="LX599" s="24" t="e">
        <f t="shared" si="505"/>
        <v>#DIV/0!</v>
      </c>
      <c r="LY599" s="25" t="e">
        <f t="shared" si="506"/>
        <v>#REF!</v>
      </c>
      <c r="LZ599" s="25" t="e">
        <f t="shared" si="507"/>
        <v>#REF!</v>
      </c>
      <c r="MA599" s="26" t="e">
        <f t="shared" si="508"/>
        <v>#REF!</v>
      </c>
      <c r="MB599" s="27" t="e">
        <f t="shared" si="509"/>
        <v>#REF!</v>
      </c>
      <c r="MC599" s="28" t="e">
        <f t="shared" si="510"/>
        <v>#REF!</v>
      </c>
      <c r="MD599" s="24" t="e">
        <f t="shared" si="511"/>
        <v>#REF!</v>
      </c>
      <c r="ME599" s="29" t="e">
        <f t="shared" si="512"/>
        <v>#REF!</v>
      </c>
      <c r="MF599" s="30" t="e">
        <f t="shared" si="513"/>
        <v>#REF!</v>
      </c>
      <c r="MG599" s="24" t="e">
        <f t="shared" si="514"/>
        <v>#REF!</v>
      </c>
      <c r="MH599" s="29" t="e">
        <f t="shared" si="515"/>
        <v>#REF!</v>
      </c>
      <c r="MI599" s="30" t="e">
        <f t="shared" si="516"/>
        <v>#REF!</v>
      </c>
      <c r="MJ599" t="str">
        <f t="shared" si="517"/>
        <v/>
      </c>
      <c r="MK599" t="str">
        <f t="shared" si="518"/>
        <v/>
      </c>
      <c r="ML599" t="str">
        <f t="shared" si="519"/>
        <v/>
      </c>
      <c r="MM599" t="str">
        <f t="shared" si="520"/>
        <v/>
      </c>
      <c r="MN599" t="str">
        <f t="shared" si="521"/>
        <v/>
      </c>
      <c r="MO599" t="str">
        <f t="shared" si="522"/>
        <v/>
      </c>
      <c r="MP599" s="5" t="e">
        <f>COUNTIFS(#REF!,LT599,#REF!,1,#REF!,"&gt;="&amp;MC599,#REF!,"&lt;="&amp;MB599,#REF!,"&lt;="&amp;ME599,#REF!,"&gt;="&amp;MF599,#REF!,"="&amp;KV599,#REF!,"="&amp;KX599)</f>
        <v>#REF!</v>
      </c>
      <c r="MQ599" s="5" t="e">
        <f>COUNTIFS(#REF!,LT599,#REF!,0,#REF!,"&gt;="&amp;MC599,#REF!,"&lt;="&amp;MB599,#REF!,"&lt;="&amp;ME599,#REF!,"&gt;="&amp;MF599,#REF!,"="&amp;KV599,#REF!,"="&amp;KX599)</f>
        <v>#REF!</v>
      </c>
      <c r="MR599" s="5" t="e">
        <f>COUNTIFS(#REF!,LT599,#REF!,1,#REF!,"&gt;="&amp;MC599,#REF!,"&lt;="&amp;MB599,#REF!,"&lt;="&amp;ME599,#REF!,"&gt;="&amp;MF599,#REF!,"="&amp;KW599,#REF!,"="&amp;KY599)</f>
        <v>#REF!</v>
      </c>
      <c r="MS599" s="5" t="e">
        <f>COUNTIFS(#REF!,LT599,#REF!,0,#REF!,"&gt;="&amp;MC599,#REF!,"&lt;="&amp;MB599,#REF!,"&lt;="&amp;ME599,#REF!,"&gt;="&amp;MF599,#REF!,"="&amp;KW599,#REF!,"="&amp;KY599)</f>
        <v>#REF!</v>
      </c>
      <c r="MT599" s="5" t="e">
        <f>COUNTIFS(#REF!,LT599,#REF!,1,#REF!,"&gt;="&amp;MI599,#REF!,"&lt;="&amp;MH599,#REF!,"&lt;="&amp;ME599,#REF!,"&gt;="&amp;MF599)</f>
        <v>#REF!</v>
      </c>
      <c r="MU599" s="5" t="e">
        <f>COUNTIFS(#REF!,LT599,#REF!,0,#REF!,"&gt;="&amp;MI599,#REF!,"&lt;="&amp;MH599,#REF!,"&lt;="&amp;ME599,#REF!,"&gt;="&amp;MF599)</f>
        <v>#REF!</v>
      </c>
      <c r="MV599" s="5" t="e">
        <f>COUNTIFS(#REF!,LT599,#REF!,1,#REF!,"&gt;="&amp;MI599,#REF!,"&lt;="&amp;MH599,#REF!,"="&amp;KZ599,#REF!,"="&amp;LA599,#REF!,"&lt;="&amp;ME599,#REF!,"&gt;="&amp;MF599)</f>
        <v>#REF!</v>
      </c>
      <c r="MW599" s="5" t="e">
        <f>COUNTIFS(#REF!,LT599,#REF!,0,#REF!,"&gt;="&amp;MI599,#REF!,"&lt;="&amp;MH599,#REF!,"="&amp;KZ599,#REF!,"="&amp;LA599,#REF!,"&lt;="&amp;ME599,#REF!,"&gt;="&amp;MF599)</f>
        <v>#REF!</v>
      </c>
      <c r="MX599" s="5" t="e">
        <f>COUNTIFS(#REF!,LT599,#REF!,1,#REF!,"&gt;="&amp;MC599,#REF!,"&lt;="&amp;MB599,#REF!,"&lt;="&amp;ME599,#REF!,"&gt;="&amp;MF599)</f>
        <v>#REF!</v>
      </c>
      <c r="MY599" s="5" t="e">
        <f>COUNTIFS(#REF!,LT599,#REF!,0,#REF!,"&gt;="&amp;MC599,#REF!,"&lt;="&amp;MB599,#REF!,"&lt;="&amp;ME599,#REF!,"&gt;="&amp;MF599)</f>
        <v>#REF!</v>
      </c>
      <c r="MZ599" s="5" t="e">
        <f>COUNTIFS(#REF!,LT599,#REF!,1,#REF!,"&lt;="&amp;ME599,#REF!,"&gt;="&amp;MF599,#REF!,"="&amp;KV599,#REF!,"="&amp;KX599)</f>
        <v>#REF!</v>
      </c>
      <c r="NA599" s="5" t="e">
        <f>COUNTIFS(#REF!,LT599,#REF!,0,#REF!,"&lt;="&amp;ME599,#REF!,"&gt;="&amp;MF599,#REF!,"="&amp;KV599,#REF!,"="&amp;KX599)</f>
        <v>#REF!</v>
      </c>
      <c r="NB599" s="5" t="e">
        <f>COUNTIFS(#REF!,LT599,#REF!,1,#REF!,"&lt;="&amp;ME599,#REF!,"&gt;="&amp;MF599,#REF!,"="&amp;KW599,#REF!,"="&amp;KY599)</f>
        <v>#REF!</v>
      </c>
      <c r="NC599" s="5" t="e">
        <f>COUNTIFS(#REF!,LT599,#REF!,0,#REF!,"&lt;="&amp;ME599,#REF!,"&gt;="&amp;MF599,#REF!,"="&amp;KW599,#REF!,"="&amp;KY599)</f>
        <v>#REF!</v>
      </c>
      <c r="ND599" s="5" t="e">
        <f t="shared" si="523"/>
        <v>#REF!</v>
      </c>
      <c r="NE599" s="5" t="e">
        <f t="shared" si="524"/>
        <v>#REF!</v>
      </c>
      <c r="NF599" s="5" t="e">
        <f t="shared" si="525"/>
        <v>#REF!</v>
      </c>
      <c r="NG599" s="6" t="e">
        <f t="shared" si="526"/>
        <v>#REF!</v>
      </c>
      <c r="NH599" s="7" t="e">
        <f t="shared" si="527"/>
        <v>#REF!</v>
      </c>
      <c r="NI599" s="5" t="e">
        <f t="shared" si="528"/>
        <v>#REF!</v>
      </c>
      <c r="NJ599" s="31" t="e">
        <f t="shared" si="529"/>
        <v>#REF!</v>
      </c>
      <c r="NK599" s="32" t="e">
        <f t="shared" si="530"/>
        <v>#REF!</v>
      </c>
      <c r="NL599" s="32" t="e">
        <f t="shared" si="531"/>
        <v>#REF!</v>
      </c>
      <c r="NM599" s="33" t="e">
        <f t="shared" si="532"/>
        <v>#REF!</v>
      </c>
      <c r="NN599" s="33" t="e">
        <f t="shared" si="533"/>
        <v>#REF!</v>
      </c>
      <c r="NO599" s="33" t="e">
        <f t="shared" si="534"/>
        <v>#REF!</v>
      </c>
      <c r="NP599" s="33" t="e">
        <f t="shared" si="535"/>
        <v>#REF!</v>
      </c>
      <c r="NQ599" s="31" t="e">
        <f t="shared" si="536"/>
        <v>#REF!</v>
      </c>
      <c r="NR599" s="32" t="e">
        <f t="shared" si="537"/>
        <v>#REF!</v>
      </c>
      <c r="NS599" s="32" t="e">
        <f t="shared" si="538"/>
        <v>#REF!</v>
      </c>
      <c r="NT599" s="33" t="e">
        <f t="shared" si="539"/>
        <v>#REF!</v>
      </c>
      <c r="NU599" s="33" t="e">
        <f t="shared" si="540"/>
        <v>#REF!</v>
      </c>
      <c r="NV599" s="33" t="e">
        <f t="shared" si="541"/>
        <v>#REF!</v>
      </c>
      <c r="NW599" s="33" t="e">
        <f t="shared" si="542"/>
        <v>#REF!</v>
      </c>
      <c r="NX599" t="e">
        <f t="shared" si="543"/>
        <v>#REF!</v>
      </c>
      <c r="NY599" t="e">
        <f t="shared" si="544"/>
        <v>#REF!</v>
      </c>
      <c r="NZ599" t="e">
        <f t="shared" si="545"/>
        <v>#REF!</v>
      </c>
      <c r="OA599" t="e">
        <f t="shared" si="546"/>
        <v>#REF!</v>
      </c>
      <c r="OB599" t="e">
        <f t="shared" si="547"/>
        <v>#REF!</v>
      </c>
      <c r="OC599" t="e">
        <f t="shared" si="548"/>
        <v>#REF!</v>
      </c>
    </row>
    <row r="600" spans="1:393" ht="16.5" customHeight="1" x14ac:dyDescent="0.3">
      <c r="A600" s="22"/>
      <c r="KN600" s="5" t="e">
        <f>IF(INDEX(#REF!,MATCH('HT 0-1'!D600,#REF!,0))=INDEX(#REF!,MATCH('HT 0-1'!D600,#REF!,0)),INDEX(#REF!,MATCH('HT 0-1'!D600,#REF!,0)),"ERROR")</f>
        <v>#REF!</v>
      </c>
      <c r="KO600" s="5" t="e">
        <f>IF(INDEX(#REF!,MATCH('HT 0-1'!E600,#REF!,0))=INDEX(#REF!,MATCH('HT 0-1'!E600,#REF!,0)),INDEX(#REF!,MATCH('HT 0-1'!E600,#REF!,0)),"ERROR")</f>
        <v>#REF!</v>
      </c>
      <c r="KP600" s="5" t="e">
        <f t="shared" si="488"/>
        <v>#REF!</v>
      </c>
      <c r="KQ600" t="str">
        <f t="shared" si="489"/>
        <v>_</v>
      </c>
      <c r="KR600" s="5" t="e">
        <f t="shared" si="490"/>
        <v>#DIV/0!</v>
      </c>
      <c r="KS600" s="5" t="e">
        <f t="shared" si="491"/>
        <v>#DIV/0!</v>
      </c>
      <c r="KT600" s="5" t="e">
        <f t="shared" si="492"/>
        <v>#DIV/0!</v>
      </c>
      <c r="KU600" s="5" t="e">
        <f t="shared" si="493"/>
        <v>#DIV/0!</v>
      </c>
      <c r="KV600" s="5" t="e">
        <f t="shared" si="494"/>
        <v>#DIV/0!</v>
      </c>
      <c r="KW600" s="5" t="e">
        <f t="shared" si="495"/>
        <v>#DIV/0!</v>
      </c>
      <c r="KX600" s="5" t="e">
        <f t="shared" si="496"/>
        <v>#DIV/0!</v>
      </c>
      <c r="KY600" s="5" t="e">
        <f t="shared" si="497"/>
        <v>#DIV/0!</v>
      </c>
      <c r="KZ600" s="5" t="e">
        <f t="shared" si="498"/>
        <v>#DIV/0!</v>
      </c>
      <c r="LA600" s="5" t="e">
        <f t="shared" si="499"/>
        <v>#DIV/0!</v>
      </c>
      <c r="LB600" t="e">
        <f>IF(LQ600="0-1",INDEX(Scrape!#REF!,MATCH('HT 0-1'!KP600,Scrape!$B:$B,0)),"")</f>
        <v>#REF!</v>
      </c>
      <c r="LC600" t="e">
        <f>IF(LQ600="0-1",INDEX(Scrape!$A:$A,MATCH('HT 0-1'!KP600,Scrape!$B:$B,0)),"")</f>
        <v>#REF!</v>
      </c>
      <c r="LD600" t="e">
        <f>IF(LQ600="0-1",INDEX(Scrape!$B:$B,MATCH('HT 0-1'!KP600,Scrape!$B:$B,0)),"")</f>
        <v>#REF!</v>
      </c>
      <c r="LE600" t="e">
        <f>IF(LQ600="0-1",INDEX(Scrape!$C:$C,MATCH('HT 0-1'!KP600,Scrape!$B:$B,0)),"")</f>
        <v>#REF!</v>
      </c>
      <c r="LF600" t="e">
        <f>IF(LQ600="0-1",INDEX(Scrape!$D:$D,MATCH('HT 0-1'!KP600,Scrape!$B:$B,0)),"")</f>
        <v>#REF!</v>
      </c>
      <c r="LG600" t="e">
        <f>IF(LQ600="0-1",INDEX(Scrape!$E:$E,MATCH('HT 0-1'!KP600,Scrape!$B:$B,0)),"")</f>
        <v>#REF!</v>
      </c>
      <c r="LH600" t="e">
        <f>IF(LQ600="0-1",INDEX(Scrape!$F:$F,MATCH('HT 0-1'!KP600,Scrape!$B:$B,0)),"")</f>
        <v>#REF!</v>
      </c>
      <c r="LI600" t="e">
        <f>IF(LQ600="0-1",INDEX(Scrape!$G:$G,MATCH('HT 0-1'!KP600,Scrape!$B:$B,0)),"")</f>
        <v>#REF!</v>
      </c>
      <c r="LJ600" t="e">
        <f>IF(LQ600="0-1",INDEX(Scrape!$H:$H,MATCH('HT 0-1'!KP600,Scrape!$B:$B,0)),"")</f>
        <v>#REF!</v>
      </c>
      <c r="LK600" t="e">
        <f>IF(LQ600="0-1",INDEX(Scrape!$I:$I,MATCH('HT 0-1'!KP600,Scrape!$B:$B,0)),"")</f>
        <v>#REF!</v>
      </c>
      <c r="LL600" t="e">
        <f>IF(LQ600="0-1",INDEX(Scrape!$J:$J,MATCH('HT 0-1'!KP600,Scrape!$B:$B,0)),"")</f>
        <v>#REF!</v>
      </c>
      <c r="LM600" t="e">
        <f>IF(LQ600="0-1",INDEX(Scrape!$K:$K,MATCH('HT 0-1'!KP600,Scrape!$B:$B,0)),"")</f>
        <v>#REF!</v>
      </c>
      <c r="LN600" t="e">
        <f>IF(LQ600="0-1",INDEX(Scrape!$L:$L,MATCH('HT 0-1'!KP600,Scrape!$B:$B,0)),"")</f>
        <v>#REF!</v>
      </c>
      <c r="LO600" t="e">
        <f>IF(LQ600="0-1",INDEX(Scrape!$M:$M,MATCH('HT 0-1'!KP600,Scrape!$B:$B,0)),"")</f>
        <v>#REF!</v>
      </c>
      <c r="LP600" t="e">
        <f>IF(LQ600="0-1",INDEX(Scrape!$N:$N,MATCH('HT 0-1'!KP600,Scrape!$B:$B,0)),"")</f>
        <v>#REF!</v>
      </c>
      <c r="LQ600" t="e">
        <f>INDEX(Scrape!$O:$O,MATCH('HT 0-1'!KP600,Scrape!$B:$B,0))</f>
        <v>#REF!</v>
      </c>
      <c r="LR600" t="e">
        <f t="shared" si="500"/>
        <v>#REF!</v>
      </c>
      <c r="LS600" t="e">
        <f t="shared" si="501"/>
        <v>#REF!</v>
      </c>
      <c r="LT600" s="23" t="e">
        <f>IF(INDEX(#REF!,MATCH(KQ600,#REF!,0))=INDEX(#REF!,MATCH(KQ600,#REF!,0)),INDEX(#REF!,MATCH(KQ600,#REF!,0)),"ERROR")</f>
        <v>#REF!</v>
      </c>
      <c r="LU600" s="24" t="e">
        <f t="shared" si="502"/>
        <v>#DIV/0!</v>
      </c>
      <c r="LV600" s="24" t="e">
        <f t="shared" si="503"/>
        <v>#DIV/0!</v>
      </c>
      <c r="LW600" s="24" t="e">
        <f t="shared" si="504"/>
        <v>#DIV/0!</v>
      </c>
      <c r="LX600" s="24" t="e">
        <f t="shared" si="505"/>
        <v>#DIV/0!</v>
      </c>
      <c r="LY600" s="25" t="e">
        <f t="shared" si="506"/>
        <v>#REF!</v>
      </c>
      <c r="LZ600" s="25" t="e">
        <f t="shared" si="507"/>
        <v>#REF!</v>
      </c>
      <c r="MA600" s="26" t="e">
        <f t="shared" si="508"/>
        <v>#REF!</v>
      </c>
      <c r="MB600" s="27" t="e">
        <f t="shared" si="509"/>
        <v>#REF!</v>
      </c>
      <c r="MC600" s="28" t="e">
        <f t="shared" si="510"/>
        <v>#REF!</v>
      </c>
      <c r="MD600" s="24" t="e">
        <f t="shared" si="511"/>
        <v>#REF!</v>
      </c>
      <c r="ME600" s="29" t="e">
        <f t="shared" si="512"/>
        <v>#REF!</v>
      </c>
      <c r="MF600" s="30" t="e">
        <f t="shared" si="513"/>
        <v>#REF!</v>
      </c>
      <c r="MG600" s="24" t="e">
        <f t="shared" si="514"/>
        <v>#REF!</v>
      </c>
      <c r="MH600" s="29" t="e">
        <f t="shared" si="515"/>
        <v>#REF!</v>
      </c>
      <c r="MI600" s="30" t="e">
        <f t="shared" si="516"/>
        <v>#REF!</v>
      </c>
      <c r="MJ600" t="str">
        <f t="shared" si="517"/>
        <v/>
      </c>
      <c r="MK600" t="str">
        <f t="shared" si="518"/>
        <v/>
      </c>
      <c r="ML600" t="str">
        <f t="shared" si="519"/>
        <v/>
      </c>
      <c r="MM600" t="str">
        <f t="shared" si="520"/>
        <v/>
      </c>
      <c r="MN600" t="str">
        <f t="shared" si="521"/>
        <v/>
      </c>
      <c r="MO600" t="str">
        <f t="shared" si="522"/>
        <v/>
      </c>
      <c r="MP600" s="5" t="e">
        <f>COUNTIFS(#REF!,LT600,#REF!,1,#REF!,"&gt;="&amp;MC600,#REF!,"&lt;="&amp;MB600,#REF!,"&lt;="&amp;ME600,#REF!,"&gt;="&amp;MF600,#REF!,"="&amp;KV600,#REF!,"="&amp;KX600)</f>
        <v>#REF!</v>
      </c>
      <c r="MQ600" s="5" t="e">
        <f>COUNTIFS(#REF!,LT600,#REF!,0,#REF!,"&gt;="&amp;MC600,#REF!,"&lt;="&amp;MB600,#REF!,"&lt;="&amp;ME600,#REF!,"&gt;="&amp;MF600,#REF!,"="&amp;KV600,#REF!,"="&amp;KX600)</f>
        <v>#REF!</v>
      </c>
      <c r="MR600" s="5" t="e">
        <f>COUNTIFS(#REF!,LT600,#REF!,1,#REF!,"&gt;="&amp;MC600,#REF!,"&lt;="&amp;MB600,#REF!,"&lt;="&amp;ME600,#REF!,"&gt;="&amp;MF600,#REF!,"="&amp;KW600,#REF!,"="&amp;KY600)</f>
        <v>#REF!</v>
      </c>
      <c r="MS600" s="5" t="e">
        <f>COUNTIFS(#REF!,LT600,#REF!,0,#REF!,"&gt;="&amp;MC600,#REF!,"&lt;="&amp;MB600,#REF!,"&lt;="&amp;ME600,#REF!,"&gt;="&amp;MF600,#REF!,"="&amp;KW600,#REF!,"="&amp;KY600)</f>
        <v>#REF!</v>
      </c>
      <c r="MT600" s="5" t="e">
        <f>COUNTIFS(#REF!,LT600,#REF!,1,#REF!,"&gt;="&amp;MI600,#REF!,"&lt;="&amp;MH600,#REF!,"&lt;="&amp;ME600,#REF!,"&gt;="&amp;MF600)</f>
        <v>#REF!</v>
      </c>
      <c r="MU600" s="5" t="e">
        <f>COUNTIFS(#REF!,LT600,#REF!,0,#REF!,"&gt;="&amp;MI600,#REF!,"&lt;="&amp;MH600,#REF!,"&lt;="&amp;ME600,#REF!,"&gt;="&amp;MF600)</f>
        <v>#REF!</v>
      </c>
      <c r="MV600" s="5" t="e">
        <f>COUNTIFS(#REF!,LT600,#REF!,1,#REF!,"&gt;="&amp;MI600,#REF!,"&lt;="&amp;MH600,#REF!,"="&amp;KZ600,#REF!,"="&amp;LA600,#REF!,"&lt;="&amp;ME600,#REF!,"&gt;="&amp;MF600)</f>
        <v>#REF!</v>
      </c>
      <c r="MW600" s="5" t="e">
        <f>COUNTIFS(#REF!,LT600,#REF!,0,#REF!,"&gt;="&amp;MI600,#REF!,"&lt;="&amp;MH600,#REF!,"="&amp;KZ600,#REF!,"="&amp;LA600,#REF!,"&lt;="&amp;ME600,#REF!,"&gt;="&amp;MF600)</f>
        <v>#REF!</v>
      </c>
      <c r="MX600" s="5" t="e">
        <f>COUNTIFS(#REF!,LT600,#REF!,1,#REF!,"&gt;="&amp;MC600,#REF!,"&lt;="&amp;MB600,#REF!,"&lt;="&amp;ME600,#REF!,"&gt;="&amp;MF600)</f>
        <v>#REF!</v>
      </c>
      <c r="MY600" s="5" t="e">
        <f>COUNTIFS(#REF!,LT600,#REF!,0,#REF!,"&gt;="&amp;MC600,#REF!,"&lt;="&amp;MB600,#REF!,"&lt;="&amp;ME600,#REF!,"&gt;="&amp;MF600)</f>
        <v>#REF!</v>
      </c>
      <c r="MZ600" s="5" t="e">
        <f>COUNTIFS(#REF!,LT600,#REF!,1,#REF!,"&lt;="&amp;ME600,#REF!,"&gt;="&amp;MF600,#REF!,"="&amp;KV600,#REF!,"="&amp;KX600)</f>
        <v>#REF!</v>
      </c>
      <c r="NA600" s="5" t="e">
        <f>COUNTIFS(#REF!,LT600,#REF!,0,#REF!,"&lt;="&amp;ME600,#REF!,"&gt;="&amp;MF600,#REF!,"="&amp;KV600,#REF!,"="&amp;KX600)</f>
        <v>#REF!</v>
      </c>
      <c r="NB600" s="5" t="e">
        <f>COUNTIFS(#REF!,LT600,#REF!,1,#REF!,"&lt;="&amp;ME600,#REF!,"&gt;="&amp;MF600,#REF!,"="&amp;KW600,#REF!,"="&amp;KY600)</f>
        <v>#REF!</v>
      </c>
      <c r="NC600" s="5" t="e">
        <f>COUNTIFS(#REF!,LT600,#REF!,0,#REF!,"&lt;="&amp;ME600,#REF!,"&gt;="&amp;MF600,#REF!,"="&amp;KW600,#REF!,"="&amp;KY600)</f>
        <v>#REF!</v>
      </c>
      <c r="ND600" s="5" t="e">
        <f t="shared" si="523"/>
        <v>#REF!</v>
      </c>
      <c r="NE600" s="5" t="e">
        <f t="shared" si="524"/>
        <v>#REF!</v>
      </c>
      <c r="NF600" s="5" t="e">
        <f t="shared" si="525"/>
        <v>#REF!</v>
      </c>
      <c r="NG600" s="6" t="e">
        <f t="shared" si="526"/>
        <v>#REF!</v>
      </c>
      <c r="NH600" s="7" t="e">
        <f t="shared" si="527"/>
        <v>#REF!</v>
      </c>
      <c r="NI600" s="5" t="e">
        <f t="shared" si="528"/>
        <v>#REF!</v>
      </c>
      <c r="NJ600" s="31" t="e">
        <f t="shared" si="529"/>
        <v>#REF!</v>
      </c>
      <c r="NK600" s="32" t="e">
        <f t="shared" si="530"/>
        <v>#REF!</v>
      </c>
      <c r="NL600" s="32" t="e">
        <f t="shared" si="531"/>
        <v>#REF!</v>
      </c>
      <c r="NM600" s="33" t="e">
        <f t="shared" si="532"/>
        <v>#REF!</v>
      </c>
      <c r="NN600" s="33" t="e">
        <f t="shared" si="533"/>
        <v>#REF!</v>
      </c>
      <c r="NO600" s="33" t="e">
        <f t="shared" si="534"/>
        <v>#REF!</v>
      </c>
      <c r="NP600" s="33" t="e">
        <f t="shared" si="535"/>
        <v>#REF!</v>
      </c>
      <c r="NQ600" s="31" t="e">
        <f t="shared" si="536"/>
        <v>#REF!</v>
      </c>
      <c r="NR600" s="32" t="e">
        <f t="shared" si="537"/>
        <v>#REF!</v>
      </c>
      <c r="NS600" s="32" t="e">
        <f t="shared" si="538"/>
        <v>#REF!</v>
      </c>
      <c r="NT600" s="33" t="e">
        <f t="shared" si="539"/>
        <v>#REF!</v>
      </c>
      <c r="NU600" s="33" t="e">
        <f t="shared" si="540"/>
        <v>#REF!</v>
      </c>
      <c r="NV600" s="33" t="e">
        <f t="shared" si="541"/>
        <v>#REF!</v>
      </c>
      <c r="NW600" s="33" t="e">
        <f t="shared" si="542"/>
        <v>#REF!</v>
      </c>
      <c r="NX600" t="e">
        <f t="shared" si="543"/>
        <v>#REF!</v>
      </c>
      <c r="NY600" t="e">
        <f t="shared" si="544"/>
        <v>#REF!</v>
      </c>
      <c r="NZ600" t="e">
        <f t="shared" si="545"/>
        <v>#REF!</v>
      </c>
      <c r="OA600" t="e">
        <f t="shared" si="546"/>
        <v>#REF!</v>
      </c>
      <c r="OB600" t="e">
        <f t="shared" si="547"/>
        <v>#REF!</v>
      </c>
      <c r="OC600" t="e">
        <f t="shared" si="548"/>
        <v>#REF!</v>
      </c>
    </row>
    <row r="601" spans="1:393" ht="16.5" customHeight="1" x14ac:dyDescent="0.3">
      <c r="A601" s="22"/>
      <c r="KN601" s="5" t="e">
        <f>IF(INDEX(#REF!,MATCH('HT 0-1'!D601,#REF!,0))=INDEX(#REF!,MATCH('HT 0-1'!D601,#REF!,0)),INDEX(#REF!,MATCH('HT 0-1'!D601,#REF!,0)),"ERROR")</f>
        <v>#REF!</v>
      </c>
      <c r="KO601" s="5" t="e">
        <f>IF(INDEX(#REF!,MATCH('HT 0-1'!E601,#REF!,0))=INDEX(#REF!,MATCH('HT 0-1'!E601,#REF!,0)),INDEX(#REF!,MATCH('HT 0-1'!E601,#REF!,0)),"ERROR")</f>
        <v>#REF!</v>
      </c>
      <c r="KP601" s="5" t="e">
        <f t="shared" ref="KP601:KP612" si="549">KN601&amp;" v "&amp;KO601</f>
        <v>#REF!</v>
      </c>
      <c r="KQ601" t="str">
        <f t="shared" ref="KQ601:KQ612" si="550">B601&amp;"_"&amp;C601</f>
        <v>_</v>
      </c>
      <c r="KR601" s="5" t="e">
        <f t="shared" ref="KR601:KR612" si="551">IF((HW601/KK601)&lt;0.335,"G",IF((HW601/KK601)&gt;0.67,"R","A"))</f>
        <v>#DIV/0!</v>
      </c>
      <c r="KS601" s="5" t="e">
        <f t="shared" ref="KS601:KS612" si="552">IF((HX601/KK601)&lt;0.335,"G",IF((HX601/KK601)&gt;0.67,"R","A"))</f>
        <v>#DIV/0!</v>
      </c>
      <c r="KT601" s="5" t="e">
        <f t="shared" ref="KT601:KT612" si="553">IF((IH601/KK601)&lt;0.335,"G",IF((IH601/KK601)&gt;0.67,"R","A"))</f>
        <v>#DIV/0!</v>
      </c>
      <c r="KU601" s="5" t="e">
        <f t="shared" ref="KU601:KU612" si="554">IF((II601/KK601)&lt;0.335,"G",IF((II601/KK601)&gt;0.67,"R","A"))</f>
        <v>#DIV/0!</v>
      </c>
      <c r="KV601" s="5" t="e">
        <f t="shared" ref="KV601:KV612" si="555">IF((HZ601/KK601)&lt;0.335,"G",IF((HZ601/KK601)&gt;0.67,"R","A"))</f>
        <v>#DIV/0!</v>
      </c>
      <c r="KW601" s="5" t="e">
        <f t="shared" ref="KW601:KW612" si="556">IF((HY601/KK601)&lt;0.335,"G",IF((HY601/KK601)&gt;0.67,"R","A"))</f>
        <v>#DIV/0!</v>
      </c>
      <c r="KX601" s="5" t="e">
        <f t="shared" ref="KX601:KX612" si="557">IF((IK601/KK601)&lt;0.335,"G",IF((IK601/KK601)&gt;0.67,"R","A"))</f>
        <v>#DIV/0!</v>
      </c>
      <c r="KY601" s="5" t="e">
        <f t="shared" ref="KY601:KY612" si="558">IF((IJ601/KK601)&lt;0.335,"G",IF((IJ601/KK601)&gt;0.67,"R","A"))</f>
        <v>#DIV/0!</v>
      </c>
      <c r="KZ601" s="5" t="e">
        <f t="shared" ref="KZ601:KZ612" si="559">IF((HQ601/KK601)&lt;0.335,"G",IF((HQ601/KK601)&gt;0.67,"R","A"))</f>
        <v>#DIV/0!</v>
      </c>
      <c r="LA601" s="5" t="e">
        <f t="shared" ref="LA601:LA612" si="560">IF((IB601/KK601)&lt;0.335,"G",IF((IB601/KK601)&gt;0.67,"R","A"))</f>
        <v>#DIV/0!</v>
      </c>
      <c r="LB601" t="e">
        <f>IF(LQ601="0-1",INDEX(Scrape!#REF!,MATCH('HT 0-1'!KP601,Scrape!$B:$B,0)),"")</f>
        <v>#REF!</v>
      </c>
      <c r="LC601" t="e">
        <f>IF(LQ601="0-1",INDEX(Scrape!$A:$A,MATCH('HT 0-1'!KP601,Scrape!$B:$B,0)),"")</f>
        <v>#REF!</v>
      </c>
      <c r="LD601" t="e">
        <f>IF(LQ601="0-1",INDEX(Scrape!$B:$B,MATCH('HT 0-1'!KP601,Scrape!$B:$B,0)),"")</f>
        <v>#REF!</v>
      </c>
      <c r="LE601" t="e">
        <f>IF(LQ601="0-1",INDEX(Scrape!$C:$C,MATCH('HT 0-1'!KP601,Scrape!$B:$B,0)),"")</f>
        <v>#REF!</v>
      </c>
      <c r="LF601" t="e">
        <f>IF(LQ601="0-1",INDEX(Scrape!$D:$D,MATCH('HT 0-1'!KP601,Scrape!$B:$B,0)),"")</f>
        <v>#REF!</v>
      </c>
      <c r="LG601" t="e">
        <f>IF(LQ601="0-1",INDEX(Scrape!$E:$E,MATCH('HT 0-1'!KP601,Scrape!$B:$B,0)),"")</f>
        <v>#REF!</v>
      </c>
      <c r="LH601" t="e">
        <f>IF(LQ601="0-1",INDEX(Scrape!$F:$F,MATCH('HT 0-1'!KP601,Scrape!$B:$B,0)),"")</f>
        <v>#REF!</v>
      </c>
      <c r="LI601" t="e">
        <f>IF(LQ601="0-1",INDEX(Scrape!$G:$G,MATCH('HT 0-1'!KP601,Scrape!$B:$B,0)),"")</f>
        <v>#REF!</v>
      </c>
      <c r="LJ601" t="e">
        <f>IF(LQ601="0-1",INDEX(Scrape!$H:$H,MATCH('HT 0-1'!KP601,Scrape!$B:$B,0)),"")</f>
        <v>#REF!</v>
      </c>
      <c r="LK601" t="e">
        <f>IF(LQ601="0-1",INDEX(Scrape!$I:$I,MATCH('HT 0-1'!KP601,Scrape!$B:$B,0)),"")</f>
        <v>#REF!</v>
      </c>
      <c r="LL601" t="e">
        <f>IF(LQ601="0-1",INDEX(Scrape!$J:$J,MATCH('HT 0-1'!KP601,Scrape!$B:$B,0)),"")</f>
        <v>#REF!</v>
      </c>
      <c r="LM601" t="e">
        <f>IF(LQ601="0-1",INDEX(Scrape!$K:$K,MATCH('HT 0-1'!KP601,Scrape!$B:$B,0)),"")</f>
        <v>#REF!</v>
      </c>
      <c r="LN601" t="e">
        <f>IF(LQ601="0-1",INDEX(Scrape!$L:$L,MATCH('HT 0-1'!KP601,Scrape!$B:$B,0)),"")</f>
        <v>#REF!</v>
      </c>
      <c r="LO601" t="e">
        <f>IF(LQ601="0-1",INDEX(Scrape!$M:$M,MATCH('HT 0-1'!KP601,Scrape!$B:$B,0)),"")</f>
        <v>#REF!</v>
      </c>
      <c r="LP601" t="e">
        <f>IF(LQ601="0-1",INDEX(Scrape!$N:$N,MATCH('HT 0-1'!KP601,Scrape!$B:$B,0)),"")</f>
        <v>#REF!</v>
      </c>
      <c r="LQ601" t="e">
        <f>INDEX(Scrape!$O:$O,MATCH('HT 0-1'!KP601,Scrape!$B:$B,0))</f>
        <v>#REF!</v>
      </c>
      <c r="LR601" t="e">
        <f t="shared" ref="LR601:LR612" si="561">(1/LJ601)+(1/LI601)+(1/LH601)</f>
        <v>#REF!</v>
      </c>
      <c r="LS601" t="e">
        <f t="shared" ref="LS601:LS612" si="562">(1/LG601)+(1/LF601)+(1/LE601)</f>
        <v>#REF!</v>
      </c>
      <c r="LT601" s="23" t="e">
        <f>IF(INDEX(#REF!,MATCH(KQ601,#REF!,0))=INDEX(#REF!,MATCH(KQ601,#REF!,0)),INDEX(#REF!,MATCH(KQ601,#REF!,0)),"ERROR")</f>
        <v>#REF!</v>
      </c>
      <c r="LU601" s="24" t="e">
        <f t="shared" ref="LU601:LU612" si="563">IF(KR601="G",2,IF(KR601="R",0.5,IF(KR601="A",1)))</f>
        <v>#DIV/0!</v>
      </c>
      <c r="LV601" s="24" t="e">
        <f t="shared" ref="LV601:LV612" si="564">IF(KS601="G",0.5,IF(KS601="R",2,IF(KS601="A",1)))</f>
        <v>#DIV/0!</v>
      </c>
      <c r="LW601" s="24" t="e">
        <f t="shared" ref="LW601:LW612" si="565">IF(KT601="G",2,IF(KT601="R",0.5,IF(KT601="A",1)))</f>
        <v>#DIV/0!</v>
      </c>
      <c r="LX601" s="24" t="e">
        <f t="shared" ref="LX601:LX612" si="566">IF(KU601="G",0.5,IF(KU601="R",2,IF(KU601="A",1)))</f>
        <v>#DIV/0!</v>
      </c>
      <c r="LY601" s="25" t="e">
        <f t="shared" ref="LY601:LY612" si="567">(LK601*(LU601+LX601)+(LL601*(LU601+LX601)))</f>
        <v>#REF!</v>
      </c>
      <c r="LZ601" s="25" t="e">
        <f t="shared" ref="LZ601:LZ612" si="568">(LN601*(LV601+LW601)+(LO601*(LV601+LW601)))</f>
        <v>#REF!</v>
      </c>
      <c r="MA601" s="26" t="e">
        <f t="shared" ref="MA601:MA612" si="569">LY601-LZ601</f>
        <v>#REF!</v>
      </c>
      <c r="MB601" s="27" t="e">
        <f t="shared" ref="MB601:MB612" si="570">MA601+2</f>
        <v>#REF!</v>
      </c>
      <c r="MC601" s="28" t="e">
        <f t="shared" ref="MC601:MC612" si="571">MA601-2</f>
        <v>#REF!</v>
      </c>
      <c r="MD601" s="24" t="e">
        <f t="shared" ref="MD601:MD612" si="572">LE601</f>
        <v>#REF!</v>
      </c>
      <c r="ME601" s="29" t="e">
        <f t="shared" ref="ME601:ME612" si="573">IF(MD601=0,1000,MD601+0.75)</f>
        <v>#REF!</v>
      </c>
      <c r="MF601" s="30" t="e">
        <f t="shared" ref="MF601:MF612" si="574">IF(MD601=0,0,MD601-0.75)</f>
        <v>#REF!</v>
      </c>
      <c r="MG601" s="24" t="e">
        <f t="shared" ref="MG601:MG612" si="575">((LM601*(LU601+LX601))-((LP601*(LV601+LW601))))</f>
        <v>#REF!</v>
      </c>
      <c r="MH601" s="29" t="e">
        <f t="shared" ref="MH601:MH612" si="576">MG601*1.2</f>
        <v>#REF!</v>
      </c>
      <c r="MI601" s="30" t="e">
        <f t="shared" ref="MI601:MI612" si="577">MG601*0.8</f>
        <v>#REF!</v>
      </c>
      <c r="MJ601" t="str">
        <f t="shared" ref="MJ601:MJ612" si="578">IFERROR(NX601,"")</f>
        <v/>
      </c>
      <c r="MK601" t="str">
        <f t="shared" ref="MK601:MK612" si="579">IFERROR(NY601,"")</f>
        <v/>
      </c>
      <c r="ML601" t="str">
        <f t="shared" ref="ML601:ML612" si="580">IFERROR(NZ601,"")</f>
        <v/>
      </c>
      <c r="MM601" t="str">
        <f t="shared" ref="MM601:MM612" si="581">IFERROR(OA601,"")</f>
        <v/>
      </c>
      <c r="MN601" t="str">
        <f t="shared" ref="MN601:MN612" si="582">IFERROR(OB601,"")</f>
        <v/>
      </c>
      <c r="MO601" t="str">
        <f t="shared" ref="MO601:MO612" si="583">IFERROR(OC601,"")</f>
        <v/>
      </c>
      <c r="MP601" s="5" t="e">
        <f>COUNTIFS(#REF!,LT601,#REF!,1,#REF!,"&gt;="&amp;MC601,#REF!,"&lt;="&amp;MB601,#REF!,"&lt;="&amp;ME601,#REF!,"&gt;="&amp;MF601,#REF!,"="&amp;KV601,#REF!,"="&amp;KX601)</f>
        <v>#REF!</v>
      </c>
      <c r="MQ601" s="5" t="e">
        <f>COUNTIFS(#REF!,LT601,#REF!,0,#REF!,"&gt;="&amp;MC601,#REF!,"&lt;="&amp;MB601,#REF!,"&lt;="&amp;ME601,#REF!,"&gt;="&amp;MF601,#REF!,"="&amp;KV601,#REF!,"="&amp;KX601)</f>
        <v>#REF!</v>
      </c>
      <c r="MR601" s="5" t="e">
        <f>COUNTIFS(#REF!,LT601,#REF!,1,#REF!,"&gt;="&amp;MC601,#REF!,"&lt;="&amp;MB601,#REF!,"&lt;="&amp;ME601,#REF!,"&gt;="&amp;MF601,#REF!,"="&amp;KW601,#REF!,"="&amp;KY601)</f>
        <v>#REF!</v>
      </c>
      <c r="MS601" s="5" t="e">
        <f>COUNTIFS(#REF!,LT601,#REF!,0,#REF!,"&gt;="&amp;MC601,#REF!,"&lt;="&amp;MB601,#REF!,"&lt;="&amp;ME601,#REF!,"&gt;="&amp;MF601,#REF!,"="&amp;KW601,#REF!,"="&amp;KY601)</f>
        <v>#REF!</v>
      </c>
      <c r="MT601" s="5" t="e">
        <f>COUNTIFS(#REF!,LT601,#REF!,1,#REF!,"&gt;="&amp;MI601,#REF!,"&lt;="&amp;MH601,#REF!,"&lt;="&amp;ME601,#REF!,"&gt;="&amp;MF601)</f>
        <v>#REF!</v>
      </c>
      <c r="MU601" s="5" t="e">
        <f>COUNTIFS(#REF!,LT601,#REF!,0,#REF!,"&gt;="&amp;MI601,#REF!,"&lt;="&amp;MH601,#REF!,"&lt;="&amp;ME601,#REF!,"&gt;="&amp;MF601)</f>
        <v>#REF!</v>
      </c>
      <c r="MV601" s="5" t="e">
        <f>COUNTIFS(#REF!,LT601,#REF!,1,#REF!,"&gt;="&amp;MI601,#REF!,"&lt;="&amp;MH601,#REF!,"="&amp;KZ601,#REF!,"="&amp;LA601,#REF!,"&lt;="&amp;ME601,#REF!,"&gt;="&amp;MF601)</f>
        <v>#REF!</v>
      </c>
      <c r="MW601" s="5" t="e">
        <f>COUNTIFS(#REF!,LT601,#REF!,0,#REF!,"&gt;="&amp;MI601,#REF!,"&lt;="&amp;MH601,#REF!,"="&amp;KZ601,#REF!,"="&amp;LA601,#REF!,"&lt;="&amp;ME601,#REF!,"&gt;="&amp;MF601)</f>
        <v>#REF!</v>
      </c>
      <c r="MX601" s="5" t="e">
        <f>COUNTIFS(#REF!,LT601,#REF!,1,#REF!,"&gt;="&amp;MC601,#REF!,"&lt;="&amp;MB601,#REF!,"&lt;="&amp;ME601,#REF!,"&gt;="&amp;MF601)</f>
        <v>#REF!</v>
      </c>
      <c r="MY601" s="5" t="e">
        <f>COUNTIFS(#REF!,LT601,#REF!,0,#REF!,"&gt;="&amp;MC601,#REF!,"&lt;="&amp;MB601,#REF!,"&lt;="&amp;ME601,#REF!,"&gt;="&amp;MF601)</f>
        <v>#REF!</v>
      </c>
      <c r="MZ601" s="5" t="e">
        <f>COUNTIFS(#REF!,LT601,#REF!,1,#REF!,"&lt;="&amp;ME601,#REF!,"&gt;="&amp;MF601,#REF!,"="&amp;KV601,#REF!,"="&amp;KX601)</f>
        <v>#REF!</v>
      </c>
      <c r="NA601" s="5" t="e">
        <f>COUNTIFS(#REF!,LT601,#REF!,0,#REF!,"&lt;="&amp;ME601,#REF!,"&gt;="&amp;MF601,#REF!,"="&amp;KV601,#REF!,"="&amp;KX601)</f>
        <v>#REF!</v>
      </c>
      <c r="NB601" s="5" t="e">
        <f>COUNTIFS(#REF!,LT601,#REF!,1,#REF!,"&lt;="&amp;ME601,#REF!,"&gt;="&amp;MF601,#REF!,"="&amp;KW601,#REF!,"="&amp;KY601)</f>
        <v>#REF!</v>
      </c>
      <c r="NC601" s="5" t="e">
        <f>COUNTIFS(#REF!,LT601,#REF!,0,#REF!,"&lt;="&amp;ME601,#REF!,"&gt;="&amp;MF601,#REF!,"="&amp;KW601,#REF!,"="&amp;KY601)</f>
        <v>#REF!</v>
      </c>
      <c r="ND601" s="5" t="e">
        <f t="shared" ref="ND601:ND612" si="584">MP601+MR601+MT601+MV601+MX601+MZ601+NB601</f>
        <v>#REF!</v>
      </c>
      <c r="NE601" s="5" t="e">
        <f t="shared" ref="NE601:NE612" si="585">MQ601+MS601+MU601+MW601+MY601+NA601+NC601</f>
        <v>#REF!</v>
      </c>
      <c r="NF601" s="5" t="e">
        <f t="shared" ref="NF601:NF612" si="586">ND601+NE601</f>
        <v>#REF!</v>
      </c>
      <c r="NG601" s="6" t="e">
        <f t="shared" ref="NG601:NG612" si="587">ND601/(ND601+NE601)</f>
        <v>#REF!</v>
      </c>
      <c r="NH601" s="7" t="e">
        <f t="shared" ref="NH601:NH612" si="588">1/NG601</f>
        <v>#REF!</v>
      </c>
      <c r="NI601" s="5" t="e">
        <f t="shared" ref="NI601:NI612" si="589">LI601</f>
        <v>#REF!</v>
      </c>
      <c r="NJ601" s="31" t="e">
        <f t="shared" ref="NJ601:NJ612" si="590">((1-NG601)*(1/(NI601-1))*0.98-(NG601*1))</f>
        <v>#REF!</v>
      </c>
      <c r="NK601" s="32" t="e">
        <f t="shared" ref="NK601:NK612" si="591">IF(LR601&lt;0.9,0,IF(AND(LR601&gt;1.1),0,1))</f>
        <v>#REF!</v>
      </c>
      <c r="NL601" s="32" t="e">
        <f t="shared" ref="NL601:NL612" si="592">IF(LS601&lt;0.9,0,IF(AND(LS601&gt;1.1),0,1))</f>
        <v>#REF!</v>
      </c>
      <c r="NM601" s="33" t="e">
        <f t="shared" ref="NM601:NM612" si="593">IF(NF601&gt;99,1,0)</f>
        <v>#REF!</v>
      </c>
      <c r="NN601" s="33" t="e">
        <f t="shared" ref="NN601:NN612" si="594">IF(NJ601&gt;0.0799,1,0)</f>
        <v>#REF!</v>
      </c>
      <c r="NO601" s="33" t="e">
        <f t="shared" ref="NO601:NO612" si="595">IF(NJ601&gt;NQ601,1,0)</f>
        <v>#REF!</v>
      </c>
      <c r="NP601" s="33" t="e">
        <f t="shared" ref="NP601:NP612" si="596">NM601+NN601+NO601+NK601+NL601</f>
        <v>#REF!</v>
      </c>
      <c r="NQ601" s="31" t="e">
        <f t="shared" ref="NQ601:NQ612" si="597">(((100*NG601)*(NI601-1)*0.98)-((1-NG601)*100))/100</f>
        <v>#REF!</v>
      </c>
      <c r="NR601" s="32" t="e">
        <f t="shared" ref="NR601:NR612" si="598">IF(LR601&lt;0.9,0,IF(AND(LR601&gt;1.1),0,1))</f>
        <v>#REF!</v>
      </c>
      <c r="NS601" s="32" t="e">
        <f t="shared" ref="NS601:NS612" si="599">IF(LS601&lt;0.9,0,IF(AND(LS601&gt;1.1),0,1))</f>
        <v>#REF!</v>
      </c>
      <c r="NT601" s="33" t="e">
        <f t="shared" ref="NT601:NT612" si="600">IF(NF601&gt;99,1,0)</f>
        <v>#REF!</v>
      </c>
      <c r="NU601" s="33" t="e">
        <f t="shared" ref="NU601:NU612" si="601">IF(NQ601&gt;0.0799,1,0)</f>
        <v>#REF!</v>
      </c>
      <c r="NV601" s="33" t="e">
        <f t="shared" ref="NV601:NV612" si="602">IF(NQ601&gt;NJ601,1,0)</f>
        <v>#REF!</v>
      </c>
      <c r="NW601" s="33" t="e">
        <f t="shared" ref="NW601:NW612" si="603">NT601+NU601+NV601+NR601+NS601</f>
        <v>#REF!</v>
      </c>
      <c r="NX601" t="e">
        <f t="shared" ref="NX601:NX612" si="604">IF(NP601=5,"LayAway0-1",IF(AND(NW601=5),"BackAway0-1",""))</f>
        <v>#REF!</v>
      </c>
      <c r="NY601" t="e">
        <f t="shared" ref="NY601:NY612" si="605">IF(NP601=5,KO601,IF(AND(NW601=5),KO601,""))</f>
        <v>#REF!</v>
      </c>
      <c r="NZ601" t="e">
        <f t="shared" ref="NZ601:NZ612" si="606">IF(NP601=5,"Match Odds",IF(AND(NW601=5),"Match Odds",""))</f>
        <v>#REF!</v>
      </c>
      <c r="OA601" t="e">
        <f t="shared" ref="OA601:OA612" si="607">IF(NP601=5,KP601,IF(AND(NW601=5),KP601,""))</f>
        <v>#REF!</v>
      </c>
      <c r="OB601" t="e">
        <f t="shared" ref="OB601:OB612" si="608">IF(NP601=5,"MATCH_ODDS",IF(AND(NW601=5),"MATCH_ODDS",""))</f>
        <v>#REF!</v>
      </c>
      <c r="OC601" t="e">
        <f t="shared" ref="OC601:OC612" si="609">IF(NP601=5,"LAY",IF(AND(NW601=5),"BACK",""))</f>
        <v>#REF!</v>
      </c>
    </row>
    <row r="602" spans="1:393" ht="16.5" customHeight="1" x14ac:dyDescent="0.3">
      <c r="A602" s="22"/>
      <c r="KN602" s="5" t="e">
        <f>IF(INDEX(#REF!,MATCH('HT 0-1'!D602,#REF!,0))=INDEX(#REF!,MATCH('HT 0-1'!D602,#REF!,0)),INDEX(#REF!,MATCH('HT 0-1'!D602,#REF!,0)),"ERROR")</f>
        <v>#REF!</v>
      </c>
      <c r="KO602" s="5" t="e">
        <f>IF(INDEX(#REF!,MATCH('HT 0-1'!E602,#REF!,0))=INDEX(#REF!,MATCH('HT 0-1'!E602,#REF!,0)),INDEX(#REF!,MATCH('HT 0-1'!E602,#REF!,0)),"ERROR")</f>
        <v>#REF!</v>
      </c>
      <c r="KP602" s="5" t="e">
        <f t="shared" si="549"/>
        <v>#REF!</v>
      </c>
      <c r="KQ602" t="str">
        <f t="shared" si="550"/>
        <v>_</v>
      </c>
      <c r="KR602" s="5" t="e">
        <f t="shared" si="551"/>
        <v>#DIV/0!</v>
      </c>
      <c r="KS602" s="5" t="e">
        <f t="shared" si="552"/>
        <v>#DIV/0!</v>
      </c>
      <c r="KT602" s="5" t="e">
        <f t="shared" si="553"/>
        <v>#DIV/0!</v>
      </c>
      <c r="KU602" s="5" t="e">
        <f t="shared" si="554"/>
        <v>#DIV/0!</v>
      </c>
      <c r="KV602" s="5" t="e">
        <f t="shared" si="555"/>
        <v>#DIV/0!</v>
      </c>
      <c r="KW602" s="5" t="e">
        <f t="shared" si="556"/>
        <v>#DIV/0!</v>
      </c>
      <c r="KX602" s="5" t="e">
        <f t="shared" si="557"/>
        <v>#DIV/0!</v>
      </c>
      <c r="KY602" s="5" t="e">
        <f t="shared" si="558"/>
        <v>#DIV/0!</v>
      </c>
      <c r="KZ602" s="5" t="e">
        <f t="shared" si="559"/>
        <v>#DIV/0!</v>
      </c>
      <c r="LA602" s="5" t="e">
        <f t="shared" si="560"/>
        <v>#DIV/0!</v>
      </c>
      <c r="LB602" t="e">
        <f>IF(LQ602="0-1",INDEX(Scrape!#REF!,MATCH('HT 0-1'!KP602,Scrape!$B:$B,0)),"")</f>
        <v>#REF!</v>
      </c>
      <c r="LC602" t="e">
        <f>IF(LQ602="0-1",INDEX(Scrape!$A:$A,MATCH('HT 0-1'!KP602,Scrape!$B:$B,0)),"")</f>
        <v>#REF!</v>
      </c>
      <c r="LD602" t="e">
        <f>IF(LQ602="0-1",INDEX(Scrape!$B:$B,MATCH('HT 0-1'!KP602,Scrape!$B:$B,0)),"")</f>
        <v>#REF!</v>
      </c>
      <c r="LE602" t="e">
        <f>IF(LQ602="0-1",INDEX(Scrape!$C:$C,MATCH('HT 0-1'!KP602,Scrape!$B:$B,0)),"")</f>
        <v>#REF!</v>
      </c>
      <c r="LF602" t="e">
        <f>IF(LQ602="0-1",INDEX(Scrape!$D:$D,MATCH('HT 0-1'!KP602,Scrape!$B:$B,0)),"")</f>
        <v>#REF!</v>
      </c>
      <c r="LG602" t="e">
        <f>IF(LQ602="0-1",INDEX(Scrape!$E:$E,MATCH('HT 0-1'!KP602,Scrape!$B:$B,0)),"")</f>
        <v>#REF!</v>
      </c>
      <c r="LH602" t="e">
        <f>IF(LQ602="0-1",INDEX(Scrape!$F:$F,MATCH('HT 0-1'!KP602,Scrape!$B:$B,0)),"")</f>
        <v>#REF!</v>
      </c>
      <c r="LI602" t="e">
        <f>IF(LQ602="0-1",INDEX(Scrape!$G:$G,MATCH('HT 0-1'!KP602,Scrape!$B:$B,0)),"")</f>
        <v>#REF!</v>
      </c>
      <c r="LJ602" t="e">
        <f>IF(LQ602="0-1",INDEX(Scrape!$H:$H,MATCH('HT 0-1'!KP602,Scrape!$B:$B,0)),"")</f>
        <v>#REF!</v>
      </c>
      <c r="LK602" t="e">
        <f>IF(LQ602="0-1",INDEX(Scrape!$I:$I,MATCH('HT 0-1'!KP602,Scrape!$B:$B,0)),"")</f>
        <v>#REF!</v>
      </c>
      <c r="LL602" t="e">
        <f>IF(LQ602="0-1",INDEX(Scrape!$J:$J,MATCH('HT 0-1'!KP602,Scrape!$B:$B,0)),"")</f>
        <v>#REF!</v>
      </c>
      <c r="LM602" t="e">
        <f>IF(LQ602="0-1",INDEX(Scrape!$K:$K,MATCH('HT 0-1'!KP602,Scrape!$B:$B,0)),"")</f>
        <v>#REF!</v>
      </c>
      <c r="LN602" t="e">
        <f>IF(LQ602="0-1",INDEX(Scrape!$L:$L,MATCH('HT 0-1'!KP602,Scrape!$B:$B,0)),"")</f>
        <v>#REF!</v>
      </c>
      <c r="LO602" t="e">
        <f>IF(LQ602="0-1",INDEX(Scrape!$M:$M,MATCH('HT 0-1'!KP602,Scrape!$B:$B,0)),"")</f>
        <v>#REF!</v>
      </c>
      <c r="LP602" t="e">
        <f>IF(LQ602="0-1",INDEX(Scrape!$N:$N,MATCH('HT 0-1'!KP602,Scrape!$B:$B,0)),"")</f>
        <v>#REF!</v>
      </c>
      <c r="LQ602" t="e">
        <f>INDEX(Scrape!$O:$O,MATCH('HT 0-1'!KP602,Scrape!$B:$B,0))</f>
        <v>#REF!</v>
      </c>
      <c r="LR602" t="e">
        <f t="shared" si="561"/>
        <v>#REF!</v>
      </c>
      <c r="LS602" t="e">
        <f t="shared" si="562"/>
        <v>#REF!</v>
      </c>
      <c r="LT602" s="23" t="e">
        <f>IF(INDEX(#REF!,MATCH(KQ602,#REF!,0))=INDEX(#REF!,MATCH(KQ602,#REF!,0)),INDEX(#REF!,MATCH(KQ602,#REF!,0)),"ERROR")</f>
        <v>#REF!</v>
      </c>
      <c r="LU602" s="24" t="e">
        <f t="shared" si="563"/>
        <v>#DIV/0!</v>
      </c>
      <c r="LV602" s="24" t="e">
        <f t="shared" si="564"/>
        <v>#DIV/0!</v>
      </c>
      <c r="LW602" s="24" t="e">
        <f t="shared" si="565"/>
        <v>#DIV/0!</v>
      </c>
      <c r="LX602" s="24" t="e">
        <f t="shared" si="566"/>
        <v>#DIV/0!</v>
      </c>
      <c r="LY602" s="25" t="e">
        <f t="shared" si="567"/>
        <v>#REF!</v>
      </c>
      <c r="LZ602" s="25" t="e">
        <f t="shared" si="568"/>
        <v>#REF!</v>
      </c>
      <c r="MA602" s="26" t="e">
        <f t="shared" si="569"/>
        <v>#REF!</v>
      </c>
      <c r="MB602" s="27" t="e">
        <f t="shared" si="570"/>
        <v>#REF!</v>
      </c>
      <c r="MC602" s="28" t="e">
        <f t="shared" si="571"/>
        <v>#REF!</v>
      </c>
      <c r="MD602" s="24" t="e">
        <f t="shared" si="572"/>
        <v>#REF!</v>
      </c>
      <c r="ME602" s="29" t="e">
        <f t="shared" si="573"/>
        <v>#REF!</v>
      </c>
      <c r="MF602" s="30" t="e">
        <f t="shared" si="574"/>
        <v>#REF!</v>
      </c>
      <c r="MG602" s="24" t="e">
        <f t="shared" si="575"/>
        <v>#REF!</v>
      </c>
      <c r="MH602" s="29" t="e">
        <f t="shared" si="576"/>
        <v>#REF!</v>
      </c>
      <c r="MI602" s="30" t="e">
        <f t="shared" si="577"/>
        <v>#REF!</v>
      </c>
      <c r="MJ602" t="str">
        <f t="shared" si="578"/>
        <v/>
      </c>
      <c r="MK602" t="str">
        <f t="shared" si="579"/>
        <v/>
      </c>
      <c r="ML602" t="str">
        <f t="shared" si="580"/>
        <v/>
      </c>
      <c r="MM602" t="str">
        <f t="shared" si="581"/>
        <v/>
      </c>
      <c r="MN602" t="str">
        <f t="shared" si="582"/>
        <v/>
      </c>
      <c r="MO602" t="str">
        <f t="shared" si="583"/>
        <v/>
      </c>
      <c r="MP602" s="5" t="e">
        <f>COUNTIFS(#REF!,LT602,#REF!,1,#REF!,"&gt;="&amp;MC602,#REF!,"&lt;="&amp;MB602,#REF!,"&lt;="&amp;ME602,#REF!,"&gt;="&amp;MF602,#REF!,"="&amp;KV602,#REF!,"="&amp;KX602)</f>
        <v>#REF!</v>
      </c>
      <c r="MQ602" s="5" t="e">
        <f>COUNTIFS(#REF!,LT602,#REF!,0,#REF!,"&gt;="&amp;MC602,#REF!,"&lt;="&amp;MB602,#REF!,"&lt;="&amp;ME602,#REF!,"&gt;="&amp;MF602,#REF!,"="&amp;KV602,#REF!,"="&amp;KX602)</f>
        <v>#REF!</v>
      </c>
      <c r="MR602" s="5" t="e">
        <f>COUNTIFS(#REF!,LT602,#REF!,1,#REF!,"&gt;="&amp;MC602,#REF!,"&lt;="&amp;MB602,#REF!,"&lt;="&amp;ME602,#REF!,"&gt;="&amp;MF602,#REF!,"="&amp;KW602,#REF!,"="&amp;KY602)</f>
        <v>#REF!</v>
      </c>
      <c r="MS602" s="5" t="e">
        <f>COUNTIFS(#REF!,LT602,#REF!,0,#REF!,"&gt;="&amp;MC602,#REF!,"&lt;="&amp;MB602,#REF!,"&lt;="&amp;ME602,#REF!,"&gt;="&amp;MF602,#REF!,"="&amp;KW602,#REF!,"="&amp;KY602)</f>
        <v>#REF!</v>
      </c>
      <c r="MT602" s="5" t="e">
        <f>COUNTIFS(#REF!,LT602,#REF!,1,#REF!,"&gt;="&amp;MI602,#REF!,"&lt;="&amp;MH602,#REF!,"&lt;="&amp;ME602,#REF!,"&gt;="&amp;MF602)</f>
        <v>#REF!</v>
      </c>
      <c r="MU602" s="5" t="e">
        <f>COUNTIFS(#REF!,LT602,#REF!,0,#REF!,"&gt;="&amp;MI602,#REF!,"&lt;="&amp;MH602,#REF!,"&lt;="&amp;ME602,#REF!,"&gt;="&amp;MF602)</f>
        <v>#REF!</v>
      </c>
      <c r="MV602" s="5" t="e">
        <f>COUNTIFS(#REF!,LT602,#REF!,1,#REF!,"&gt;="&amp;MI602,#REF!,"&lt;="&amp;MH602,#REF!,"="&amp;KZ602,#REF!,"="&amp;LA602,#REF!,"&lt;="&amp;ME602,#REF!,"&gt;="&amp;MF602)</f>
        <v>#REF!</v>
      </c>
      <c r="MW602" s="5" t="e">
        <f>COUNTIFS(#REF!,LT602,#REF!,0,#REF!,"&gt;="&amp;MI602,#REF!,"&lt;="&amp;MH602,#REF!,"="&amp;KZ602,#REF!,"="&amp;LA602,#REF!,"&lt;="&amp;ME602,#REF!,"&gt;="&amp;MF602)</f>
        <v>#REF!</v>
      </c>
      <c r="MX602" s="5" t="e">
        <f>COUNTIFS(#REF!,LT602,#REF!,1,#REF!,"&gt;="&amp;MC602,#REF!,"&lt;="&amp;MB602,#REF!,"&lt;="&amp;ME602,#REF!,"&gt;="&amp;MF602)</f>
        <v>#REF!</v>
      </c>
      <c r="MY602" s="5" t="e">
        <f>COUNTIFS(#REF!,LT602,#REF!,0,#REF!,"&gt;="&amp;MC602,#REF!,"&lt;="&amp;MB602,#REF!,"&lt;="&amp;ME602,#REF!,"&gt;="&amp;MF602)</f>
        <v>#REF!</v>
      </c>
      <c r="MZ602" s="5" t="e">
        <f>COUNTIFS(#REF!,LT602,#REF!,1,#REF!,"&lt;="&amp;ME602,#REF!,"&gt;="&amp;MF602,#REF!,"="&amp;KV602,#REF!,"="&amp;KX602)</f>
        <v>#REF!</v>
      </c>
      <c r="NA602" s="5" t="e">
        <f>COUNTIFS(#REF!,LT602,#REF!,0,#REF!,"&lt;="&amp;ME602,#REF!,"&gt;="&amp;MF602,#REF!,"="&amp;KV602,#REF!,"="&amp;KX602)</f>
        <v>#REF!</v>
      </c>
      <c r="NB602" s="5" t="e">
        <f>COUNTIFS(#REF!,LT602,#REF!,1,#REF!,"&lt;="&amp;ME602,#REF!,"&gt;="&amp;MF602,#REF!,"="&amp;KW602,#REF!,"="&amp;KY602)</f>
        <v>#REF!</v>
      </c>
      <c r="NC602" s="5" t="e">
        <f>COUNTIFS(#REF!,LT602,#REF!,0,#REF!,"&lt;="&amp;ME602,#REF!,"&gt;="&amp;MF602,#REF!,"="&amp;KW602,#REF!,"="&amp;KY602)</f>
        <v>#REF!</v>
      </c>
      <c r="ND602" s="5" t="e">
        <f t="shared" si="584"/>
        <v>#REF!</v>
      </c>
      <c r="NE602" s="5" t="e">
        <f t="shared" si="585"/>
        <v>#REF!</v>
      </c>
      <c r="NF602" s="5" t="e">
        <f t="shared" si="586"/>
        <v>#REF!</v>
      </c>
      <c r="NG602" s="6" t="e">
        <f t="shared" si="587"/>
        <v>#REF!</v>
      </c>
      <c r="NH602" s="7" t="e">
        <f t="shared" si="588"/>
        <v>#REF!</v>
      </c>
      <c r="NI602" s="5" t="e">
        <f t="shared" si="589"/>
        <v>#REF!</v>
      </c>
      <c r="NJ602" s="31" t="e">
        <f t="shared" si="590"/>
        <v>#REF!</v>
      </c>
      <c r="NK602" s="32" t="e">
        <f t="shared" si="591"/>
        <v>#REF!</v>
      </c>
      <c r="NL602" s="32" t="e">
        <f t="shared" si="592"/>
        <v>#REF!</v>
      </c>
      <c r="NM602" s="33" t="e">
        <f t="shared" si="593"/>
        <v>#REF!</v>
      </c>
      <c r="NN602" s="33" t="e">
        <f t="shared" si="594"/>
        <v>#REF!</v>
      </c>
      <c r="NO602" s="33" t="e">
        <f t="shared" si="595"/>
        <v>#REF!</v>
      </c>
      <c r="NP602" s="33" t="e">
        <f t="shared" si="596"/>
        <v>#REF!</v>
      </c>
      <c r="NQ602" s="31" t="e">
        <f t="shared" si="597"/>
        <v>#REF!</v>
      </c>
      <c r="NR602" s="32" t="e">
        <f t="shared" si="598"/>
        <v>#REF!</v>
      </c>
      <c r="NS602" s="32" t="e">
        <f t="shared" si="599"/>
        <v>#REF!</v>
      </c>
      <c r="NT602" s="33" t="e">
        <f t="shared" si="600"/>
        <v>#REF!</v>
      </c>
      <c r="NU602" s="33" t="e">
        <f t="shared" si="601"/>
        <v>#REF!</v>
      </c>
      <c r="NV602" s="33" t="e">
        <f t="shared" si="602"/>
        <v>#REF!</v>
      </c>
      <c r="NW602" s="33" t="e">
        <f t="shared" si="603"/>
        <v>#REF!</v>
      </c>
      <c r="NX602" t="e">
        <f t="shared" si="604"/>
        <v>#REF!</v>
      </c>
      <c r="NY602" t="e">
        <f t="shared" si="605"/>
        <v>#REF!</v>
      </c>
      <c r="NZ602" t="e">
        <f t="shared" si="606"/>
        <v>#REF!</v>
      </c>
      <c r="OA602" t="e">
        <f t="shared" si="607"/>
        <v>#REF!</v>
      </c>
      <c r="OB602" t="e">
        <f t="shared" si="608"/>
        <v>#REF!</v>
      </c>
      <c r="OC602" t="e">
        <f t="shared" si="609"/>
        <v>#REF!</v>
      </c>
    </row>
    <row r="603" spans="1:393" ht="16.5" customHeight="1" x14ac:dyDescent="0.3">
      <c r="A603" s="22"/>
      <c r="KN603" s="5" t="e">
        <f>IF(INDEX(#REF!,MATCH('HT 0-1'!D603,#REF!,0))=INDEX(#REF!,MATCH('HT 0-1'!D603,#REF!,0)),INDEX(#REF!,MATCH('HT 0-1'!D603,#REF!,0)),"ERROR")</f>
        <v>#REF!</v>
      </c>
      <c r="KO603" s="5" t="e">
        <f>IF(INDEX(#REF!,MATCH('HT 0-1'!E603,#REF!,0))=INDEX(#REF!,MATCH('HT 0-1'!E603,#REF!,0)),INDEX(#REF!,MATCH('HT 0-1'!E603,#REF!,0)),"ERROR")</f>
        <v>#REF!</v>
      </c>
      <c r="KP603" s="5" t="e">
        <f t="shared" si="549"/>
        <v>#REF!</v>
      </c>
      <c r="KQ603" t="str">
        <f t="shared" si="550"/>
        <v>_</v>
      </c>
      <c r="KR603" s="5" t="e">
        <f t="shared" si="551"/>
        <v>#DIV/0!</v>
      </c>
      <c r="KS603" s="5" t="e">
        <f t="shared" si="552"/>
        <v>#DIV/0!</v>
      </c>
      <c r="KT603" s="5" t="e">
        <f t="shared" si="553"/>
        <v>#DIV/0!</v>
      </c>
      <c r="KU603" s="5" t="e">
        <f t="shared" si="554"/>
        <v>#DIV/0!</v>
      </c>
      <c r="KV603" s="5" t="e">
        <f t="shared" si="555"/>
        <v>#DIV/0!</v>
      </c>
      <c r="KW603" s="5" t="e">
        <f t="shared" si="556"/>
        <v>#DIV/0!</v>
      </c>
      <c r="KX603" s="5" t="e">
        <f t="shared" si="557"/>
        <v>#DIV/0!</v>
      </c>
      <c r="KY603" s="5" t="e">
        <f t="shared" si="558"/>
        <v>#DIV/0!</v>
      </c>
      <c r="KZ603" s="5" t="e">
        <f t="shared" si="559"/>
        <v>#DIV/0!</v>
      </c>
      <c r="LA603" s="5" t="e">
        <f t="shared" si="560"/>
        <v>#DIV/0!</v>
      </c>
      <c r="LB603" t="e">
        <f>IF(LQ603="0-1",INDEX(Scrape!#REF!,MATCH('HT 0-1'!KP603,Scrape!$B:$B,0)),"")</f>
        <v>#REF!</v>
      </c>
      <c r="LC603" t="e">
        <f>IF(LQ603="0-1",INDEX(Scrape!$A:$A,MATCH('HT 0-1'!KP603,Scrape!$B:$B,0)),"")</f>
        <v>#REF!</v>
      </c>
      <c r="LD603" t="e">
        <f>IF(LQ603="0-1",INDEX(Scrape!$B:$B,MATCH('HT 0-1'!KP603,Scrape!$B:$B,0)),"")</f>
        <v>#REF!</v>
      </c>
      <c r="LE603" t="e">
        <f>IF(LQ603="0-1",INDEX(Scrape!$C:$C,MATCH('HT 0-1'!KP603,Scrape!$B:$B,0)),"")</f>
        <v>#REF!</v>
      </c>
      <c r="LF603" t="e">
        <f>IF(LQ603="0-1",INDEX(Scrape!$D:$D,MATCH('HT 0-1'!KP603,Scrape!$B:$B,0)),"")</f>
        <v>#REF!</v>
      </c>
      <c r="LG603" t="e">
        <f>IF(LQ603="0-1",INDEX(Scrape!$E:$E,MATCH('HT 0-1'!KP603,Scrape!$B:$B,0)),"")</f>
        <v>#REF!</v>
      </c>
      <c r="LH603" t="e">
        <f>IF(LQ603="0-1",INDEX(Scrape!$F:$F,MATCH('HT 0-1'!KP603,Scrape!$B:$B,0)),"")</f>
        <v>#REF!</v>
      </c>
      <c r="LI603" t="e">
        <f>IF(LQ603="0-1",INDEX(Scrape!$G:$G,MATCH('HT 0-1'!KP603,Scrape!$B:$B,0)),"")</f>
        <v>#REF!</v>
      </c>
      <c r="LJ603" t="e">
        <f>IF(LQ603="0-1",INDEX(Scrape!$H:$H,MATCH('HT 0-1'!KP603,Scrape!$B:$B,0)),"")</f>
        <v>#REF!</v>
      </c>
      <c r="LK603" t="e">
        <f>IF(LQ603="0-1",INDEX(Scrape!$I:$I,MATCH('HT 0-1'!KP603,Scrape!$B:$B,0)),"")</f>
        <v>#REF!</v>
      </c>
      <c r="LL603" t="e">
        <f>IF(LQ603="0-1",INDEX(Scrape!$J:$J,MATCH('HT 0-1'!KP603,Scrape!$B:$B,0)),"")</f>
        <v>#REF!</v>
      </c>
      <c r="LM603" t="e">
        <f>IF(LQ603="0-1",INDEX(Scrape!$K:$K,MATCH('HT 0-1'!KP603,Scrape!$B:$B,0)),"")</f>
        <v>#REF!</v>
      </c>
      <c r="LN603" t="e">
        <f>IF(LQ603="0-1",INDEX(Scrape!$L:$L,MATCH('HT 0-1'!KP603,Scrape!$B:$B,0)),"")</f>
        <v>#REF!</v>
      </c>
      <c r="LO603" t="e">
        <f>IF(LQ603="0-1",INDEX(Scrape!$M:$M,MATCH('HT 0-1'!KP603,Scrape!$B:$B,0)),"")</f>
        <v>#REF!</v>
      </c>
      <c r="LP603" t="e">
        <f>IF(LQ603="0-1",INDEX(Scrape!$N:$N,MATCH('HT 0-1'!KP603,Scrape!$B:$B,0)),"")</f>
        <v>#REF!</v>
      </c>
      <c r="LQ603" t="e">
        <f>INDEX(Scrape!$O:$O,MATCH('HT 0-1'!KP603,Scrape!$B:$B,0))</f>
        <v>#REF!</v>
      </c>
      <c r="LR603" t="e">
        <f t="shared" si="561"/>
        <v>#REF!</v>
      </c>
      <c r="LS603" t="e">
        <f t="shared" si="562"/>
        <v>#REF!</v>
      </c>
      <c r="LT603" s="23" t="e">
        <f>IF(INDEX(#REF!,MATCH(KQ603,#REF!,0))=INDEX(#REF!,MATCH(KQ603,#REF!,0)),INDEX(#REF!,MATCH(KQ603,#REF!,0)),"ERROR")</f>
        <v>#REF!</v>
      </c>
      <c r="LU603" s="24" t="e">
        <f t="shared" si="563"/>
        <v>#DIV/0!</v>
      </c>
      <c r="LV603" s="24" t="e">
        <f t="shared" si="564"/>
        <v>#DIV/0!</v>
      </c>
      <c r="LW603" s="24" t="e">
        <f t="shared" si="565"/>
        <v>#DIV/0!</v>
      </c>
      <c r="LX603" s="24" t="e">
        <f t="shared" si="566"/>
        <v>#DIV/0!</v>
      </c>
      <c r="LY603" s="25" t="e">
        <f t="shared" si="567"/>
        <v>#REF!</v>
      </c>
      <c r="LZ603" s="25" t="e">
        <f t="shared" si="568"/>
        <v>#REF!</v>
      </c>
      <c r="MA603" s="26" t="e">
        <f t="shared" si="569"/>
        <v>#REF!</v>
      </c>
      <c r="MB603" s="27" t="e">
        <f t="shared" si="570"/>
        <v>#REF!</v>
      </c>
      <c r="MC603" s="28" t="e">
        <f t="shared" si="571"/>
        <v>#REF!</v>
      </c>
      <c r="MD603" s="24" t="e">
        <f t="shared" si="572"/>
        <v>#REF!</v>
      </c>
      <c r="ME603" s="29" t="e">
        <f t="shared" si="573"/>
        <v>#REF!</v>
      </c>
      <c r="MF603" s="30" t="e">
        <f t="shared" si="574"/>
        <v>#REF!</v>
      </c>
      <c r="MG603" s="24" t="e">
        <f t="shared" si="575"/>
        <v>#REF!</v>
      </c>
      <c r="MH603" s="29" t="e">
        <f t="shared" si="576"/>
        <v>#REF!</v>
      </c>
      <c r="MI603" s="30" t="e">
        <f t="shared" si="577"/>
        <v>#REF!</v>
      </c>
      <c r="MJ603" t="str">
        <f t="shared" si="578"/>
        <v/>
      </c>
      <c r="MK603" t="str">
        <f t="shared" si="579"/>
        <v/>
      </c>
      <c r="ML603" t="str">
        <f t="shared" si="580"/>
        <v/>
      </c>
      <c r="MM603" t="str">
        <f t="shared" si="581"/>
        <v/>
      </c>
      <c r="MN603" t="str">
        <f t="shared" si="582"/>
        <v/>
      </c>
      <c r="MO603" t="str">
        <f t="shared" si="583"/>
        <v/>
      </c>
      <c r="MP603" s="5" t="e">
        <f>COUNTIFS(#REF!,LT603,#REF!,1,#REF!,"&gt;="&amp;MC603,#REF!,"&lt;="&amp;MB603,#REF!,"&lt;="&amp;ME603,#REF!,"&gt;="&amp;MF603,#REF!,"="&amp;KV603,#REF!,"="&amp;KX603)</f>
        <v>#REF!</v>
      </c>
      <c r="MQ603" s="5" t="e">
        <f>COUNTIFS(#REF!,LT603,#REF!,0,#REF!,"&gt;="&amp;MC603,#REF!,"&lt;="&amp;MB603,#REF!,"&lt;="&amp;ME603,#REF!,"&gt;="&amp;MF603,#REF!,"="&amp;KV603,#REF!,"="&amp;KX603)</f>
        <v>#REF!</v>
      </c>
      <c r="MR603" s="5" t="e">
        <f>COUNTIFS(#REF!,LT603,#REF!,1,#REF!,"&gt;="&amp;MC603,#REF!,"&lt;="&amp;MB603,#REF!,"&lt;="&amp;ME603,#REF!,"&gt;="&amp;MF603,#REF!,"="&amp;KW603,#REF!,"="&amp;KY603)</f>
        <v>#REF!</v>
      </c>
      <c r="MS603" s="5" t="e">
        <f>COUNTIFS(#REF!,LT603,#REF!,0,#REF!,"&gt;="&amp;MC603,#REF!,"&lt;="&amp;MB603,#REF!,"&lt;="&amp;ME603,#REF!,"&gt;="&amp;MF603,#REF!,"="&amp;KW603,#REF!,"="&amp;KY603)</f>
        <v>#REF!</v>
      </c>
      <c r="MT603" s="5" t="e">
        <f>COUNTIFS(#REF!,LT603,#REF!,1,#REF!,"&gt;="&amp;MI603,#REF!,"&lt;="&amp;MH603,#REF!,"&lt;="&amp;ME603,#REF!,"&gt;="&amp;MF603)</f>
        <v>#REF!</v>
      </c>
      <c r="MU603" s="5" t="e">
        <f>COUNTIFS(#REF!,LT603,#REF!,0,#REF!,"&gt;="&amp;MI603,#REF!,"&lt;="&amp;MH603,#REF!,"&lt;="&amp;ME603,#REF!,"&gt;="&amp;MF603)</f>
        <v>#REF!</v>
      </c>
      <c r="MV603" s="5" t="e">
        <f>COUNTIFS(#REF!,LT603,#REF!,1,#REF!,"&gt;="&amp;MI603,#REF!,"&lt;="&amp;MH603,#REF!,"="&amp;KZ603,#REF!,"="&amp;LA603,#REF!,"&lt;="&amp;ME603,#REF!,"&gt;="&amp;MF603)</f>
        <v>#REF!</v>
      </c>
      <c r="MW603" s="5" t="e">
        <f>COUNTIFS(#REF!,LT603,#REF!,0,#REF!,"&gt;="&amp;MI603,#REF!,"&lt;="&amp;MH603,#REF!,"="&amp;KZ603,#REF!,"="&amp;LA603,#REF!,"&lt;="&amp;ME603,#REF!,"&gt;="&amp;MF603)</f>
        <v>#REF!</v>
      </c>
      <c r="MX603" s="5" t="e">
        <f>COUNTIFS(#REF!,LT603,#REF!,1,#REF!,"&gt;="&amp;MC603,#REF!,"&lt;="&amp;MB603,#REF!,"&lt;="&amp;ME603,#REF!,"&gt;="&amp;MF603)</f>
        <v>#REF!</v>
      </c>
      <c r="MY603" s="5" t="e">
        <f>COUNTIFS(#REF!,LT603,#REF!,0,#REF!,"&gt;="&amp;MC603,#REF!,"&lt;="&amp;MB603,#REF!,"&lt;="&amp;ME603,#REF!,"&gt;="&amp;MF603)</f>
        <v>#REF!</v>
      </c>
      <c r="MZ603" s="5" t="e">
        <f>COUNTIFS(#REF!,LT603,#REF!,1,#REF!,"&lt;="&amp;ME603,#REF!,"&gt;="&amp;MF603,#REF!,"="&amp;KV603,#REF!,"="&amp;KX603)</f>
        <v>#REF!</v>
      </c>
      <c r="NA603" s="5" t="e">
        <f>COUNTIFS(#REF!,LT603,#REF!,0,#REF!,"&lt;="&amp;ME603,#REF!,"&gt;="&amp;MF603,#REF!,"="&amp;KV603,#REF!,"="&amp;KX603)</f>
        <v>#REF!</v>
      </c>
      <c r="NB603" s="5" t="e">
        <f>COUNTIFS(#REF!,LT603,#REF!,1,#REF!,"&lt;="&amp;ME603,#REF!,"&gt;="&amp;MF603,#REF!,"="&amp;KW603,#REF!,"="&amp;KY603)</f>
        <v>#REF!</v>
      </c>
      <c r="NC603" s="5" t="e">
        <f>COUNTIFS(#REF!,LT603,#REF!,0,#REF!,"&lt;="&amp;ME603,#REF!,"&gt;="&amp;MF603,#REF!,"="&amp;KW603,#REF!,"="&amp;KY603)</f>
        <v>#REF!</v>
      </c>
      <c r="ND603" s="5" t="e">
        <f t="shared" si="584"/>
        <v>#REF!</v>
      </c>
      <c r="NE603" s="5" t="e">
        <f t="shared" si="585"/>
        <v>#REF!</v>
      </c>
      <c r="NF603" s="5" t="e">
        <f t="shared" si="586"/>
        <v>#REF!</v>
      </c>
      <c r="NG603" s="6" t="e">
        <f t="shared" si="587"/>
        <v>#REF!</v>
      </c>
      <c r="NH603" s="7" t="e">
        <f t="shared" si="588"/>
        <v>#REF!</v>
      </c>
      <c r="NI603" s="5" t="e">
        <f t="shared" si="589"/>
        <v>#REF!</v>
      </c>
      <c r="NJ603" s="31" t="e">
        <f t="shared" si="590"/>
        <v>#REF!</v>
      </c>
      <c r="NK603" s="32" t="e">
        <f t="shared" si="591"/>
        <v>#REF!</v>
      </c>
      <c r="NL603" s="32" t="e">
        <f t="shared" si="592"/>
        <v>#REF!</v>
      </c>
      <c r="NM603" s="33" t="e">
        <f t="shared" si="593"/>
        <v>#REF!</v>
      </c>
      <c r="NN603" s="33" t="e">
        <f t="shared" si="594"/>
        <v>#REF!</v>
      </c>
      <c r="NO603" s="33" t="e">
        <f t="shared" si="595"/>
        <v>#REF!</v>
      </c>
      <c r="NP603" s="33" t="e">
        <f t="shared" si="596"/>
        <v>#REF!</v>
      </c>
      <c r="NQ603" s="31" t="e">
        <f t="shared" si="597"/>
        <v>#REF!</v>
      </c>
      <c r="NR603" s="32" t="e">
        <f t="shared" si="598"/>
        <v>#REF!</v>
      </c>
      <c r="NS603" s="32" t="e">
        <f t="shared" si="599"/>
        <v>#REF!</v>
      </c>
      <c r="NT603" s="33" t="e">
        <f t="shared" si="600"/>
        <v>#REF!</v>
      </c>
      <c r="NU603" s="33" t="e">
        <f t="shared" si="601"/>
        <v>#REF!</v>
      </c>
      <c r="NV603" s="33" t="e">
        <f t="shared" si="602"/>
        <v>#REF!</v>
      </c>
      <c r="NW603" s="33" t="e">
        <f t="shared" si="603"/>
        <v>#REF!</v>
      </c>
      <c r="NX603" t="e">
        <f t="shared" si="604"/>
        <v>#REF!</v>
      </c>
      <c r="NY603" t="e">
        <f t="shared" si="605"/>
        <v>#REF!</v>
      </c>
      <c r="NZ603" t="e">
        <f t="shared" si="606"/>
        <v>#REF!</v>
      </c>
      <c r="OA603" t="e">
        <f t="shared" si="607"/>
        <v>#REF!</v>
      </c>
      <c r="OB603" t="e">
        <f t="shared" si="608"/>
        <v>#REF!</v>
      </c>
      <c r="OC603" t="e">
        <f t="shared" si="609"/>
        <v>#REF!</v>
      </c>
    </row>
    <row r="604" spans="1:393" ht="16.5" customHeight="1" x14ac:dyDescent="0.3">
      <c r="A604" s="22"/>
      <c r="KN604" s="5" t="e">
        <f>IF(INDEX(#REF!,MATCH('HT 0-1'!D604,#REF!,0))=INDEX(#REF!,MATCH('HT 0-1'!D604,#REF!,0)),INDEX(#REF!,MATCH('HT 0-1'!D604,#REF!,0)),"ERROR")</f>
        <v>#REF!</v>
      </c>
      <c r="KO604" s="5" t="e">
        <f>IF(INDEX(#REF!,MATCH('HT 0-1'!E604,#REF!,0))=INDEX(#REF!,MATCH('HT 0-1'!E604,#REF!,0)),INDEX(#REF!,MATCH('HT 0-1'!E604,#REF!,0)),"ERROR")</f>
        <v>#REF!</v>
      </c>
      <c r="KP604" s="5" t="e">
        <f t="shared" si="549"/>
        <v>#REF!</v>
      </c>
      <c r="KQ604" t="str">
        <f t="shared" si="550"/>
        <v>_</v>
      </c>
      <c r="KR604" s="5" t="e">
        <f t="shared" si="551"/>
        <v>#DIV/0!</v>
      </c>
      <c r="KS604" s="5" t="e">
        <f t="shared" si="552"/>
        <v>#DIV/0!</v>
      </c>
      <c r="KT604" s="5" t="e">
        <f t="shared" si="553"/>
        <v>#DIV/0!</v>
      </c>
      <c r="KU604" s="5" t="e">
        <f t="shared" si="554"/>
        <v>#DIV/0!</v>
      </c>
      <c r="KV604" s="5" t="e">
        <f t="shared" si="555"/>
        <v>#DIV/0!</v>
      </c>
      <c r="KW604" s="5" t="e">
        <f t="shared" si="556"/>
        <v>#DIV/0!</v>
      </c>
      <c r="KX604" s="5" t="e">
        <f t="shared" si="557"/>
        <v>#DIV/0!</v>
      </c>
      <c r="KY604" s="5" t="e">
        <f t="shared" si="558"/>
        <v>#DIV/0!</v>
      </c>
      <c r="KZ604" s="5" t="e">
        <f t="shared" si="559"/>
        <v>#DIV/0!</v>
      </c>
      <c r="LA604" s="5" t="e">
        <f t="shared" si="560"/>
        <v>#DIV/0!</v>
      </c>
      <c r="LB604" t="e">
        <f>IF(LQ604="0-1",INDEX(Scrape!#REF!,MATCH('HT 0-1'!KP604,Scrape!$B:$B,0)),"")</f>
        <v>#REF!</v>
      </c>
      <c r="LC604" t="e">
        <f>IF(LQ604="0-1",INDEX(Scrape!$A:$A,MATCH('HT 0-1'!KP604,Scrape!$B:$B,0)),"")</f>
        <v>#REF!</v>
      </c>
      <c r="LD604" t="e">
        <f>IF(LQ604="0-1",INDEX(Scrape!$B:$B,MATCH('HT 0-1'!KP604,Scrape!$B:$B,0)),"")</f>
        <v>#REF!</v>
      </c>
      <c r="LE604" t="e">
        <f>IF(LQ604="0-1",INDEX(Scrape!$C:$C,MATCH('HT 0-1'!KP604,Scrape!$B:$B,0)),"")</f>
        <v>#REF!</v>
      </c>
      <c r="LF604" t="e">
        <f>IF(LQ604="0-1",INDEX(Scrape!$D:$D,MATCH('HT 0-1'!KP604,Scrape!$B:$B,0)),"")</f>
        <v>#REF!</v>
      </c>
      <c r="LG604" t="e">
        <f>IF(LQ604="0-1",INDEX(Scrape!$E:$E,MATCH('HT 0-1'!KP604,Scrape!$B:$B,0)),"")</f>
        <v>#REF!</v>
      </c>
      <c r="LH604" t="e">
        <f>IF(LQ604="0-1",INDEX(Scrape!$F:$F,MATCH('HT 0-1'!KP604,Scrape!$B:$B,0)),"")</f>
        <v>#REF!</v>
      </c>
      <c r="LI604" t="e">
        <f>IF(LQ604="0-1",INDEX(Scrape!$G:$G,MATCH('HT 0-1'!KP604,Scrape!$B:$B,0)),"")</f>
        <v>#REF!</v>
      </c>
      <c r="LJ604" t="e">
        <f>IF(LQ604="0-1",INDEX(Scrape!$H:$H,MATCH('HT 0-1'!KP604,Scrape!$B:$B,0)),"")</f>
        <v>#REF!</v>
      </c>
      <c r="LK604" t="e">
        <f>IF(LQ604="0-1",INDEX(Scrape!$I:$I,MATCH('HT 0-1'!KP604,Scrape!$B:$B,0)),"")</f>
        <v>#REF!</v>
      </c>
      <c r="LL604" t="e">
        <f>IF(LQ604="0-1",INDEX(Scrape!$J:$J,MATCH('HT 0-1'!KP604,Scrape!$B:$B,0)),"")</f>
        <v>#REF!</v>
      </c>
      <c r="LM604" t="e">
        <f>IF(LQ604="0-1",INDEX(Scrape!$K:$K,MATCH('HT 0-1'!KP604,Scrape!$B:$B,0)),"")</f>
        <v>#REF!</v>
      </c>
      <c r="LN604" t="e">
        <f>IF(LQ604="0-1",INDEX(Scrape!$L:$L,MATCH('HT 0-1'!KP604,Scrape!$B:$B,0)),"")</f>
        <v>#REF!</v>
      </c>
      <c r="LO604" t="e">
        <f>IF(LQ604="0-1",INDEX(Scrape!$M:$M,MATCH('HT 0-1'!KP604,Scrape!$B:$B,0)),"")</f>
        <v>#REF!</v>
      </c>
      <c r="LP604" t="e">
        <f>IF(LQ604="0-1",INDEX(Scrape!$N:$N,MATCH('HT 0-1'!KP604,Scrape!$B:$B,0)),"")</f>
        <v>#REF!</v>
      </c>
      <c r="LQ604" t="e">
        <f>INDEX(Scrape!$O:$O,MATCH('HT 0-1'!KP604,Scrape!$B:$B,0))</f>
        <v>#REF!</v>
      </c>
      <c r="LR604" t="e">
        <f t="shared" si="561"/>
        <v>#REF!</v>
      </c>
      <c r="LS604" t="e">
        <f t="shared" si="562"/>
        <v>#REF!</v>
      </c>
      <c r="LT604" s="23" t="e">
        <f>IF(INDEX(#REF!,MATCH(KQ604,#REF!,0))=INDEX(#REF!,MATCH(KQ604,#REF!,0)),INDEX(#REF!,MATCH(KQ604,#REF!,0)),"ERROR")</f>
        <v>#REF!</v>
      </c>
      <c r="LU604" s="24" t="e">
        <f t="shared" si="563"/>
        <v>#DIV/0!</v>
      </c>
      <c r="LV604" s="24" t="e">
        <f t="shared" si="564"/>
        <v>#DIV/0!</v>
      </c>
      <c r="LW604" s="24" t="e">
        <f t="shared" si="565"/>
        <v>#DIV/0!</v>
      </c>
      <c r="LX604" s="24" t="e">
        <f t="shared" si="566"/>
        <v>#DIV/0!</v>
      </c>
      <c r="LY604" s="25" t="e">
        <f t="shared" si="567"/>
        <v>#REF!</v>
      </c>
      <c r="LZ604" s="25" t="e">
        <f t="shared" si="568"/>
        <v>#REF!</v>
      </c>
      <c r="MA604" s="26" t="e">
        <f t="shared" si="569"/>
        <v>#REF!</v>
      </c>
      <c r="MB604" s="27" t="e">
        <f t="shared" si="570"/>
        <v>#REF!</v>
      </c>
      <c r="MC604" s="28" t="e">
        <f t="shared" si="571"/>
        <v>#REF!</v>
      </c>
      <c r="MD604" s="24" t="e">
        <f t="shared" si="572"/>
        <v>#REF!</v>
      </c>
      <c r="ME604" s="29" t="e">
        <f t="shared" si="573"/>
        <v>#REF!</v>
      </c>
      <c r="MF604" s="30" t="e">
        <f t="shared" si="574"/>
        <v>#REF!</v>
      </c>
      <c r="MG604" s="24" t="e">
        <f t="shared" si="575"/>
        <v>#REF!</v>
      </c>
      <c r="MH604" s="29" t="e">
        <f t="shared" si="576"/>
        <v>#REF!</v>
      </c>
      <c r="MI604" s="30" t="e">
        <f t="shared" si="577"/>
        <v>#REF!</v>
      </c>
      <c r="MJ604" t="str">
        <f t="shared" si="578"/>
        <v/>
      </c>
      <c r="MK604" t="str">
        <f t="shared" si="579"/>
        <v/>
      </c>
      <c r="ML604" t="str">
        <f t="shared" si="580"/>
        <v/>
      </c>
      <c r="MM604" t="str">
        <f t="shared" si="581"/>
        <v/>
      </c>
      <c r="MN604" t="str">
        <f t="shared" si="582"/>
        <v/>
      </c>
      <c r="MO604" t="str">
        <f t="shared" si="583"/>
        <v/>
      </c>
      <c r="MP604" s="5" t="e">
        <f>COUNTIFS(#REF!,LT604,#REF!,1,#REF!,"&gt;="&amp;MC604,#REF!,"&lt;="&amp;MB604,#REF!,"&lt;="&amp;ME604,#REF!,"&gt;="&amp;MF604,#REF!,"="&amp;KV604,#REF!,"="&amp;KX604)</f>
        <v>#REF!</v>
      </c>
      <c r="MQ604" s="5" t="e">
        <f>COUNTIFS(#REF!,LT604,#REF!,0,#REF!,"&gt;="&amp;MC604,#REF!,"&lt;="&amp;MB604,#REF!,"&lt;="&amp;ME604,#REF!,"&gt;="&amp;MF604,#REF!,"="&amp;KV604,#REF!,"="&amp;KX604)</f>
        <v>#REF!</v>
      </c>
      <c r="MR604" s="5" t="e">
        <f>COUNTIFS(#REF!,LT604,#REF!,1,#REF!,"&gt;="&amp;MC604,#REF!,"&lt;="&amp;MB604,#REF!,"&lt;="&amp;ME604,#REF!,"&gt;="&amp;MF604,#REF!,"="&amp;KW604,#REF!,"="&amp;KY604)</f>
        <v>#REF!</v>
      </c>
      <c r="MS604" s="5" t="e">
        <f>COUNTIFS(#REF!,LT604,#REF!,0,#REF!,"&gt;="&amp;MC604,#REF!,"&lt;="&amp;MB604,#REF!,"&lt;="&amp;ME604,#REF!,"&gt;="&amp;MF604,#REF!,"="&amp;KW604,#REF!,"="&amp;KY604)</f>
        <v>#REF!</v>
      </c>
      <c r="MT604" s="5" t="e">
        <f>COUNTIFS(#REF!,LT604,#REF!,1,#REF!,"&gt;="&amp;MI604,#REF!,"&lt;="&amp;MH604,#REF!,"&lt;="&amp;ME604,#REF!,"&gt;="&amp;MF604)</f>
        <v>#REF!</v>
      </c>
      <c r="MU604" s="5" t="e">
        <f>COUNTIFS(#REF!,LT604,#REF!,0,#REF!,"&gt;="&amp;MI604,#REF!,"&lt;="&amp;MH604,#REF!,"&lt;="&amp;ME604,#REF!,"&gt;="&amp;MF604)</f>
        <v>#REF!</v>
      </c>
      <c r="MV604" s="5" t="e">
        <f>COUNTIFS(#REF!,LT604,#REF!,1,#REF!,"&gt;="&amp;MI604,#REF!,"&lt;="&amp;MH604,#REF!,"="&amp;KZ604,#REF!,"="&amp;LA604,#REF!,"&lt;="&amp;ME604,#REF!,"&gt;="&amp;MF604)</f>
        <v>#REF!</v>
      </c>
      <c r="MW604" s="5" t="e">
        <f>COUNTIFS(#REF!,LT604,#REF!,0,#REF!,"&gt;="&amp;MI604,#REF!,"&lt;="&amp;MH604,#REF!,"="&amp;KZ604,#REF!,"="&amp;LA604,#REF!,"&lt;="&amp;ME604,#REF!,"&gt;="&amp;MF604)</f>
        <v>#REF!</v>
      </c>
      <c r="MX604" s="5" t="e">
        <f>COUNTIFS(#REF!,LT604,#REF!,1,#REF!,"&gt;="&amp;MC604,#REF!,"&lt;="&amp;MB604,#REF!,"&lt;="&amp;ME604,#REF!,"&gt;="&amp;MF604)</f>
        <v>#REF!</v>
      </c>
      <c r="MY604" s="5" t="e">
        <f>COUNTIFS(#REF!,LT604,#REF!,0,#REF!,"&gt;="&amp;MC604,#REF!,"&lt;="&amp;MB604,#REF!,"&lt;="&amp;ME604,#REF!,"&gt;="&amp;MF604)</f>
        <v>#REF!</v>
      </c>
      <c r="MZ604" s="5" t="e">
        <f>COUNTIFS(#REF!,LT604,#REF!,1,#REF!,"&lt;="&amp;ME604,#REF!,"&gt;="&amp;MF604,#REF!,"="&amp;KV604,#REF!,"="&amp;KX604)</f>
        <v>#REF!</v>
      </c>
      <c r="NA604" s="5" t="e">
        <f>COUNTIFS(#REF!,LT604,#REF!,0,#REF!,"&lt;="&amp;ME604,#REF!,"&gt;="&amp;MF604,#REF!,"="&amp;KV604,#REF!,"="&amp;KX604)</f>
        <v>#REF!</v>
      </c>
      <c r="NB604" s="5" t="e">
        <f>COUNTIFS(#REF!,LT604,#REF!,1,#REF!,"&lt;="&amp;ME604,#REF!,"&gt;="&amp;MF604,#REF!,"="&amp;KW604,#REF!,"="&amp;KY604)</f>
        <v>#REF!</v>
      </c>
      <c r="NC604" s="5" t="e">
        <f>COUNTIFS(#REF!,LT604,#REF!,0,#REF!,"&lt;="&amp;ME604,#REF!,"&gt;="&amp;MF604,#REF!,"="&amp;KW604,#REF!,"="&amp;KY604)</f>
        <v>#REF!</v>
      </c>
      <c r="ND604" s="5" t="e">
        <f t="shared" si="584"/>
        <v>#REF!</v>
      </c>
      <c r="NE604" s="5" t="e">
        <f t="shared" si="585"/>
        <v>#REF!</v>
      </c>
      <c r="NF604" s="5" t="e">
        <f t="shared" si="586"/>
        <v>#REF!</v>
      </c>
      <c r="NG604" s="6" t="e">
        <f t="shared" si="587"/>
        <v>#REF!</v>
      </c>
      <c r="NH604" s="7" t="e">
        <f t="shared" si="588"/>
        <v>#REF!</v>
      </c>
      <c r="NI604" s="5" t="e">
        <f t="shared" si="589"/>
        <v>#REF!</v>
      </c>
      <c r="NJ604" s="31" t="e">
        <f t="shared" si="590"/>
        <v>#REF!</v>
      </c>
      <c r="NK604" s="32" t="e">
        <f t="shared" si="591"/>
        <v>#REF!</v>
      </c>
      <c r="NL604" s="32" t="e">
        <f t="shared" si="592"/>
        <v>#REF!</v>
      </c>
      <c r="NM604" s="33" t="e">
        <f t="shared" si="593"/>
        <v>#REF!</v>
      </c>
      <c r="NN604" s="33" t="e">
        <f t="shared" si="594"/>
        <v>#REF!</v>
      </c>
      <c r="NO604" s="33" t="e">
        <f t="shared" si="595"/>
        <v>#REF!</v>
      </c>
      <c r="NP604" s="33" t="e">
        <f t="shared" si="596"/>
        <v>#REF!</v>
      </c>
      <c r="NQ604" s="31" t="e">
        <f t="shared" si="597"/>
        <v>#REF!</v>
      </c>
      <c r="NR604" s="32" t="e">
        <f t="shared" si="598"/>
        <v>#REF!</v>
      </c>
      <c r="NS604" s="32" t="e">
        <f t="shared" si="599"/>
        <v>#REF!</v>
      </c>
      <c r="NT604" s="33" t="e">
        <f t="shared" si="600"/>
        <v>#REF!</v>
      </c>
      <c r="NU604" s="33" t="e">
        <f t="shared" si="601"/>
        <v>#REF!</v>
      </c>
      <c r="NV604" s="33" t="e">
        <f t="shared" si="602"/>
        <v>#REF!</v>
      </c>
      <c r="NW604" s="33" t="e">
        <f t="shared" si="603"/>
        <v>#REF!</v>
      </c>
      <c r="NX604" t="e">
        <f t="shared" si="604"/>
        <v>#REF!</v>
      </c>
      <c r="NY604" t="e">
        <f t="shared" si="605"/>
        <v>#REF!</v>
      </c>
      <c r="NZ604" t="e">
        <f t="shared" si="606"/>
        <v>#REF!</v>
      </c>
      <c r="OA604" t="e">
        <f t="shared" si="607"/>
        <v>#REF!</v>
      </c>
      <c r="OB604" t="e">
        <f t="shared" si="608"/>
        <v>#REF!</v>
      </c>
      <c r="OC604" t="e">
        <f t="shared" si="609"/>
        <v>#REF!</v>
      </c>
    </row>
    <row r="605" spans="1:393" ht="16.5" customHeight="1" x14ac:dyDescent="0.3">
      <c r="A605" s="22"/>
      <c r="KN605" s="5" t="e">
        <f>IF(INDEX(#REF!,MATCH('HT 0-1'!D605,#REF!,0))=INDEX(#REF!,MATCH('HT 0-1'!D605,#REF!,0)),INDEX(#REF!,MATCH('HT 0-1'!D605,#REF!,0)),"ERROR")</f>
        <v>#REF!</v>
      </c>
      <c r="KO605" s="5" t="e">
        <f>IF(INDEX(#REF!,MATCH('HT 0-1'!E605,#REF!,0))=INDEX(#REF!,MATCH('HT 0-1'!E605,#REF!,0)),INDEX(#REF!,MATCH('HT 0-1'!E605,#REF!,0)),"ERROR")</f>
        <v>#REF!</v>
      </c>
      <c r="KP605" s="5" t="e">
        <f t="shared" si="549"/>
        <v>#REF!</v>
      </c>
      <c r="KQ605" t="str">
        <f t="shared" si="550"/>
        <v>_</v>
      </c>
      <c r="KR605" s="5" t="e">
        <f t="shared" si="551"/>
        <v>#DIV/0!</v>
      </c>
      <c r="KS605" s="5" t="e">
        <f t="shared" si="552"/>
        <v>#DIV/0!</v>
      </c>
      <c r="KT605" s="5" t="e">
        <f t="shared" si="553"/>
        <v>#DIV/0!</v>
      </c>
      <c r="KU605" s="5" t="e">
        <f t="shared" si="554"/>
        <v>#DIV/0!</v>
      </c>
      <c r="KV605" s="5" t="e">
        <f t="shared" si="555"/>
        <v>#DIV/0!</v>
      </c>
      <c r="KW605" s="5" t="e">
        <f t="shared" si="556"/>
        <v>#DIV/0!</v>
      </c>
      <c r="KX605" s="5" t="e">
        <f t="shared" si="557"/>
        <v>#DIV/0!</v>
      </c>
      <c r="KY605" s="5" t="e">
        <f t="shared" si="558"/>
        <v>#DIV/0!</v>
      </c>
      <c r="KZ605" s="5" t="e">
        <f t="shared" si="559"/>
        <v>#DIV/0!</v>
      </c>
      <c r="LA605" s="5" t="e">
        <f t="shared" si="560"/>
        <v>#DIV/0!</v>
      </c>
      <c r="LB605" t="e">
        <f>IF(LQ605="0-1",INDEX(Scrape!#REF!,MATCH('HT 0-1'!KP605,Scrape!$B:$B,0)),"")</f>
        <v>#REF!</v>
      </c>
      <c r="LC605" t="e">
        <f>IF(LQ605="0-1",INDEX(Scrape!$A:$A,MATCH('HT 0-1'!KP605,Scrape!$B:$B,0)),"")</f>
        <v>#REF!</v>
      </c>
      <c r="LD605" t="e">
        <f>IF(LQ605="0-1",INDEX(Scrape!$B:$B,MATCH('HT 0-1'!KP605,Scrape!$B:$B,0)),"")</f>
        <v>#REF!</v>
      </c>
      <c r="LE605" t="e">
        <f>IF(LQ605="0-1",INDEX(Scrape!$C:$C,MATCH('HT 0-1'!KP605,Scrape!$B:$B,0)),"")</f>
        <v>#REF!</v>
      </c>
      <c r="LF605" t="e">
        <f>IF(LQ605="0-1",INDEX(Scrape!$D:$D,MATCH('HT 0-1'!KP605,Scrape!$B:$B,0)),"")</f>
        <v>#REF!</v>
      </c>
      <c r="LG605" t="e">
        <f>IF(LQ605="0-1",INDEX(Scrape!$E:$E,MATCH('HT 0-1'!KP605,Scrape!$B:$B,0)),"")</f>
        <v>#REF!</v>
      </c>
      <c r="LH605" t="e">
        <f>IF(LQ605="0-1",INDEX(Scrape!$F:$F,MATCH('HT 0-1'!KP605,Scrape!$B:$B,0)),"")</f>
        <v>#REF!</v>
      </c>
      <c r="LI605" t="e">
        <f>IF(LQ605="0-1",INDEX(Scrape!$G:$G,MATCH('HT 0-1'!KP605,Scrape!$B:$B,0)),"")</f>
        <v>#REF!</v>
      </c>
      <c r="LJ605" t="e">
        <f>IF(LQ605="0-1",INDEX(Scrape!$H:$H,MATCH('HT 0-1'!KP605,Scrape!$B:$B,0)),"")</f>
        <v>#REF!</v>
      </c>
      <c r="LK605" t="e">
        <f>IF(LQ605="0-1",INDEX(Scrape!$I:$I,MATCH('HT 0-1'!KP605,Scrape!$B:$B,0)),"")</f>
        <v>#REF!</v>
      </c>
      <c r="LL605" t="e">
        <f>IF(LQ605="0-1",INDEX(Scrape!$J:$J,MATCH('HT 0-1'!KP605,Scrape!$B:$B,0)),"")</f>
        <v>#REF!</v>
      </c>
      <c r="LM605" t="e">
        <f>IF(LQ605="0-1",INDEX(Scrape!$K:$K,MATCH('HT 0-1'!KP605,Scrape!$B:$B,0)),"")</f>
        <v>#REF!</v>
      </c>
      <c r="LN605" t="e">
        <f>IF(LQ605="0-1",INDEX(Scrape!$L:$L,MATCH('HT 0-1'!KP605,Scrape!$B:$B,0)),"")</f>
        <v>#REF!</v>
      </c>
      <c r="LO605" t="e">
        <f>IF(LQ605="0-1",INDEX(Scrape!$M:$M,MATCH('HT 0-1'!KP605,Scrape!$B:$B,0)),"")</f>
        <v>#REF!</v>
      </c>
      <c r="LP605" t="e">
        <f>IF(LQ605="0-1",INDEX(Scrape!$N:$N,MATCH('HT 0-1'!KP605,Scrape!$B:$B,0)),"")</f>
        <v>#REF!</v>
      </c>
      <c r="LQ605" t="e">
        <f>INDEX(Scrape!$O:$O,MATCH('HT 0-1'!KP605,Scrape!$B:$B,0))</f>
        <v>#REF!</v>
      </c>
      <c r="LR605" t="e">
        <f t="shared" si="561"/>
        <v>#REF!</v>
      </c>
      <c r="LS605" t="e">
        <f t="shared" si="562"/>
        <v>#REF!</v>
      </c>
      <c r="LT605" s="23" t="e">
        <f>IF(INDEX(#REF!,MATCH(KQ605,#REF!,0))=INDEX(#REF!,MATCH(KQ605,#REF!,0)),INDEX(#REF!,MATCH(KQ605,#REF!,0)),"ERROR")</f>
        <v>#REF!</v>
      </c>
      <c r="LU605" s="24" t="e">
        <f t="shared" si="563"/>
        <v>#DIV/0!</v>
      </c>
      <c r="LV605" s="24" t="e">
        <f t="shared" si="564"/>
        <v>#DIV/0!</v>
      </c>
      <c r="LW605" s="24" t="e">
        <f t="shared" si="565"/>
        <v>#DIV/0!</v>
      </c>
      <c r="LX605" s="24" t="e">
        <f t="shared" si="566"/>
        <v>#DIV/0!</v>
      </c>
      <c r="LY605" s="25" t="e">
        <f t="shared" si="567"/>
        <v>#REF!</v>
      </c>
      <c r="LZ605" s="25" t="e">
        <f t="shared" si="568"/>
        <v>#REF!</v>
      </c>
      <c r="MA605" s="26" t="e">
        <f t="shared" si="569"/>
        <v>#REF!</v>
      </c>
      <c r="MB605" s="27" t="e">
        <f t="shared" si="570"/>
        <v>#REF!</v>
      </c>
      <c r="MC605" s="28" t="e">
        <f t="shared" si="571"/>
        <v>#REF!</v>
      </c>
      <c r="MD605" s="24" t="e">
        <f t="shared" si="572"/>
        <v>#REF!</v>
      </c>
      <c r="ME605" s="29" t="e">
        <f t="shared" si="573"/>
        <v>#REF!</v>
      </c>
      <c r="MF605" s="30" t="e">
        <f t="shared" si="574"/>
        <v>#REF!</v>
      </c>
      <c r="MG605" s="24" t="e">
        <f t="shared" si="575"/>
        <v>#REF!</v>
      </c>
      <c r="MH605" s="29" t="e">
        <f t="shared" si="576"/>
        <v>#REF!</v>
      </c>
      <c r="MI605" s="30" t="e">
        <f t="shared" si="577"/>
        <v>#REF!</v>
      </c>
      <c r="MJ605" t="str">
        <f t="shared" si="578"/>
        <v/>
      </c>
      <c r="MK605" t="str">
        <f t="shared" si="579"/>
        <v/>
      </c>
      <c r="ML605" t="str">
        <f t="shared" si="580"/>
        <v/>
      </c>
      <c r="MM605" t="str">
        <f t="shared" si="581"/>
        <v/>
      </c>
      <c r="MN605" t="str">
        <f t="shared" si="582"/>
        <v/>
      </c>
      <c r="MO605" t="str">
        <f t="shared" si="583"/>
        <v/>
      </c>
      <c r="MP605" s="5" t="e">
        <f>COUNTIFS(#REF!,LT605,#REF!,1,#REF!,"&gt;="&amp;MC605,#REF!,"&lt;="&amp;MB605,#REF!,"&lt;="&amp;ME605,#REF!,"&gt;="&amp;MF605,#REF!,"="&amp;KV605,#REF!,"="&amp;KX605)</f>
        <v>#REF!</v>
      </c>
      <c r="MQ605" s="5" t="e">
        <f>COUNTIFS(#REF!,LT605,#REF!,0,#REF!,"&gt;="&amp;MC605,#REF!,"&lt;="&amp;MB605,#REF!,"&lt;="&amp;ME605,#REF!,"&gt;="&amp;MF605,#REF!,"="&amp;KV605,#REF!,"="&amp;KX605)</f>
        <v>#REF!</v>
      </c>
      <c r="MR605" s="5" t="e">
        <f>COUNTIFS(#REF!,LT605,#REF!,1,#REF!,"&gt;="&amp;MC605,#REF!,"&lt;="&amp;MB605,#REF!,"&lt;="&amp;ME605,#REF!,"&gt;="&amp;MF605,#REF!,"="&amp;KW605,#REF!,"="&amp;KY605)</f>
        <v>#REF!</v>
      </c>
      <c r="MS605" s="5" t="e">
        <f>COUNTIFS(#REF!,LT605,#REF!,0,#REF!,"&gt;="&amp;MC605,#REF!,"&lt;="&amp;MB605,#REF!,"&lt;="&amp;ME605,#REF!,"&gt;="&amp;MF605,#REF!,"="&amp;KW605,#REF!,"="&amp;KY605)</f>
        <v>#REF!</v>
      </c>
      <c r="MT605" s="5" t="e">
        <f>COUNTIFS(#REF!,LT605,#REF!,1,#REF!,"&gt;="&amp;MI605,#REF!,"&lt;="&amp;MH605,#REF!,"&lt;="&amp;ME605,#REF!,"&gt;="&amp;MF605)</f>
        <v>#REF!</v>
      </c>
      <c r="MU605" s="5" t="e">
        <f>COUNTIFS(#REF!,LT605,#REF!,0,#REF!,"&gt;="&amp;MI605,#REF!,"&lt;="&amp;MH605,#REF!,"&lt;="&amp;ME605,#REF!,"&gt;="&amp;MF605)</f>
        <v>#REF!</v>
      </c>
      <c r="MV605" s="5" t="e">
        <f>COUNTIFS(#REF!,LT605,#REF!,1,#REF!,"&gt;="&amp;MI605,#REF!,"&lt;="&amp;MH605,#REF!,"="&amp;KZ605,#REF!,"="&amp;LA605,#REF!,"&lt;="&amp;ME605,#REF!,"&gt;="&amp;MF605)</f>
        <v>#REF!</v>
      </c>
      <c r="MW605" s="5" t="e">
        <f>COUNTIFS(#REF!,LT605,#REF!,0,#REF!,"&gt;="&amp;MI605,#REF!,"&lt;="&amp;MH605,#REF!,"="&amp;KZ605,#REF!,"="&amp;LA605,#REF!,"&lt;="&amp;ME605,#REF!,"&gt;="&amp;MF605)</f>
        <v>#REF!</v>
      </c>
      <c r="MX605" s="5" t="e">
        <f>COUNTIFS(#REF!,LT605,#REF!,1,#REF!,"&gt;="&amp;MC605,#REF!,"&lt;="&amp;MB605,#REF!,"&lt;="&amp;ME605,#REF!,"&gt;="&amp;MF605)</f>
        <v>#REF!</v>
      </c>
      <c r="MY605" s="5" t="e">
        <f>COUNTIFS(#REF!,LT605,#REF!,0,#REF!,"&gt;="&amp;MC605,#REF!,"&lt;="&amp;MB605,#REF!,"&lt;="&amp;ME605,#REF!,"&gt;="&amp;MF605)</f>
        <v>#REF!</v>
      </c>
      <c r="MZ605" s="5" t="e">
        <f>COUNTIFS(#REF!,LT605,#REF!,1,#REF!,"&lt;="&amp;ME605,#REF!,"&gt;="&amp;MF605,#REF!,"="&amp;KV605,#REF!,"="&amp;KX605)</f>
        <v>#REF!</v>
      </c>
      <c r="NA605" s="5" t="e">
        <f>COUNTIFS(#REF!,LT605,#REF!,0,#REF!,"&lt;="&amp;ME605,#REF!,"&gt;="&amp;MF605,#REF!,"="&amp;KV605,#REF!,"="&amp;KX605)</f>
        <v>#REF!</v>
      </c>
      <c r="NB605" s="5" t="e">
        <f>COUNTIFS(#REF!,LT605,#REF!,1,#REF!,"&lt;="&amp;ME605,#REF!,"&gt;="&amp;MF605,#REF!,"="&amp;KW605,#REF!,"="&amp;KY605)</f>
        <v>#REF!</v>
      </c>
      <c r="NC605" s="5" t="e">
        <f>COUNTIFS(#REF!,LT605,#REF!,0,#REF!,"&lt;="&amp;ME605,#REF!,"&gt;="&amp;MF605,#REF!,"="&amp;KW605,#REF!,"="&amp;KY605)</f>
        <v>#REF!</v>
      </c>
      <c r="ND605" s="5" t="e">
        <f t="shared" si="584"/>
        <v>#REF!</v>
      </c>
      <c r="NE605" s="5" t="e">
        <f t="shared" si="585"/>
        <v>#REF!</v>
      </c>
      <c r="NF605" s="5" t="e">
        <f t="shared" si="586"/>
        <v>#REF!</v>
      </c>
      <c r="NG605" s="6" t="e">
        <f t="shared" si="587"/>
        <v>#REF!</v>
      </c>
      <c r="NH605" s="7" t="e">
        <f t="shared" si="588"/>
        <v>#REF!</v>
      </c>
      <c r="NI605" s="5" t="e">
        <f t="shared" si="589"/>
        <v>#REF!</v>
      </c>
      <c r="NJ605" s="31" t="e">
        <f t="shared" si="590"/>
        <v>#REF!</v>
      </c>
      <c r="NK605" s="32" t="e">
        <f t="shared" si="591"/>
        <v>#REF!</v>
      </c>
      <c r="NL605" s="32" t="e">
        <f t="shared" si="592"/>
        <v>#REF!</v>
      </c>
      <c r="NM605" s="33" t="e">
        <f t="shared" si="593"/>
        <v>#REF!</v>
      </c>
      <c r="NN605" s="33" t="e">
        <f t="shared" si="594"/>
        <v>#REF!</v>
      </c>
      <c r="NO605" s="33" t="e">
        <f t="shared" si="595"/>
        <v>#REF!</v>
      </c>
      <c r="NP605" s="33" t="e">
        <f t="shared" si="596"/>
        <v>#REF!</v>
      </c>
      <c r="NQ605" s="31" t="e">
        <f t="shared" si="597"/>
        <v>#REF!</v>
      </c>
      <c r="NR605" s="32" t="e">
        <f t="shared" si="598"/>
        <v>#REF!</v>
      </c>
      <c r="NS605" s="32" t="e">
        <f t="shared" si="599"/>
        <v>#REF!</v>
      </c>
      <c r="NT605" s="33" t="e">
        <f t="shared" si="600"/>
        <v>#REF!</v>
      </c>
      <c r="NU605" s="33" t="e">
        <f t="shared" si="601"/>
        <v>#REF!</v>
      </c>
      <c r="NV605" s="33" t="e">
        <f t="shared" si="602"/>
        <v>#REF!</v>
      </c>
      <c r="NW605" s="33" t="e">
        <f t="shared" si="603"/>
        <v>#REF!</v>
      </c>
      <c r="NX605" t="e">
        <f t="shared" si="604"/>
        <v>#REF!</v>
      </c>
      <c r="NY605" t="e">
        <f t="shared" si="605"/>
        <v>#REF!</v>
      </c>
      <c r="NZ605" t="e">
        <f t="shared" si="606"/>
        <v>#REF!</v>
      </c>
      <c r="OA605" t="e">
        <f t="shared" si="607"/>
        <v>#REF!</v>
      </c>
      <c r="OB605" t="e">
        <f t="shared" si="608"/>
        <v>#REF!</v>
      </c>
      <c r="OC605" t="e">
        <f t="shared" si="609"/>
        <v>#REF!</v>
      </c>
    </row>
    <row r="606" spans="1:393" ht="16.5" customHeight="1" x14ac:dyDescent="0.3">
      <c r="A606" s="22"/>
      <c r="KN606" s="5" t="e">
        <f>IF(INDEX(#REF!,MATCH('HT 0-1'!D606,#REF!,0))=INDEX(#REF!,MATCH('HT 0-1'!D606,#REF!,0)),INDEX(#REF!,MATCH('HT 0-1'!D606,#REF!,0)),"ERROR")</f>
        <v>#REF!</v>
      </c>
      <c r="KO606" s="5" t="e">
        <f>IF(INDEX(#REF!,MATCH('HT 0-1'!E606,#REF!,0))=INDEX(#REF!,MATCH('HT 0-1'!E606,#REF!,0)),INDEX(#REF!,MATCH('HT 0-1'!E606,#REF!,0)),"ERROR")</f>
        <v>#REF!</v>
      </c>
      <c r="KP606" s="5" t="e">
        <f t="shared" si="549"/>
        <v>#REF!</v>
      </c>
      <c r="KQ606" t="str">
        <f t="shared" si="550"/>
        <v>_</v>
      </c>
      <c r="KR606" s="5" t="e">
        <f t="shared" si="551"/>
        <v>#DIV/0!</v>
      </c>
      <c r="KS606" s="5" t="e">
        <f t="shared" si="552"/>
        <v>#DIV/0!</v>
      </c>
      <c r="KT606" s="5" t="e">
        <f t="shared" si="553"/>
        <v>#DIV/0!</v>
      </c>
      <c r="KU606" s="5" t="e">
        <f t="shared" si="554"/>
        <v>#DIV/0!</v>
      </c>
      <c r="KV606" s="5" t="e">
        <f t="shared" si="555"/>
        <v>#DIV/0!</v>
      </c>
      <c r="KW606" s="5" t="e">
        <f t="shared" si="556"/>
        <v>#DIV/0!</v>
      </c>
      <c r="KX606" s="5" t="e">
        <f t="shared" si="557"/>
        <v>#DIV/0!</v>
      </c>
      <c r="KY606" s="5" t="e">
        <f t="shared" si="558"/>
        <v>#DIV/0!</v>
      </c>
      <c r="KZ606" s="5" t="e">
        <f t="shared" si="559"/>
        <v>#DIV/0!</v>
      </c>
      <c r="LA606" s="5" t="e">
        <f t="shared" si="560"/>
        <v>#DIV/0!</v>
      </c>
      <c r="LB606" t="e">
        <f>IF(LQ606="0-1",INDEX(Scrape!#REF!,MATCH('HT 0-1'!KP606,Scrape!$B:$B,0)),"")</f>
        <v>#REF!</v>
      </c>
      <c r="LC606" t="e">
        <f>IF(LQ606="0-1",INDEX(Scrape!$A:$A,MATCH('HT 0-1'!KP606,Scrape!$B:$B,0)),"")</f>
        <v>#REF!</v>
      </c>
      <c r="LD606" t="e">
        <f>IF(LQ606="0-1",INDEX(Scrape!$B:$B,MATCH('HT 0-1'!KP606,Scrape!$B:$B,0)),"")</f>
        <v>#REF!</v>
      </c>
      <c r="LE606" t="e">
        <f>IF(LQ606="0-1",INDEX(Scrape!$C:$C,MATCH('HT 0-1'!KP606,Scrape!$B:$B,0)),"")</f>
        <v>#REF!</v>
      </c>
      <c r="LF606" t="e">
        <f>IF(LQ606="0-1",INDEX(Scrape!$D:$D,MATCH('HT 0-1'!KP606,Scrape!$B:$B,0)),"")</f>
        <v>#REF!</v>
      </c>
      <c r="LG606" t="e">
        <f>IF(LQ606="0-1",INDEX(Scrape!$E:$E,MATCH('HT 0-1'!KP606,Scrape!$B:$B,0)),"")</f>
        <v>#REF!</v>
      </c>
      <c r="LH606" t="e">
        <f>IF(LQ606="0-1",INDEX(Scrape!$F:$F,MATCH('HT 0-1'!KP606,Scrape!$B:$B,0)),"")</f>
        <v>#REF!</v>
      </c>
      <c r="LI606" t="e">
        <f>IF(LQ606="0-1",INDEX(Scrape!$G:$G,MATCH('HT 0-1'!KP606,Scrape!$B:$B,0)),"")</f>
        <v>#REF!</v>
      </c>
      <c r="LJ606" t="e">
        <f>IF(LQ606="0-1",INDEX(Scrape!$H:$H,MATCH('HT 0-1'!KP606,Scrape!$B:$B,0)),"")</f>
        <v>#REF!</v>
      </c>
      <c r="LK606" t="e">
        <f>IF(LQ606="0-1",INDEX(Scrape!$I:$I,MATCH('HT 0-1'!KP606,Scrape!$B:$B,0)),"")</f>
        <v>#REF!</v>
      </c>
      <c r="LL606" t="e">
        <f>IF(LQ606="0-1",INDEX(Scrape!$J:$J,MATCH('HT 0-1'!KP606,Scrape!$B:$B,0)),"")</f>
        <v>#REF!</v>
      </c>
      <c r="LM606" t="e">
        <f>IF(LQ606="0-1",INDEX(Scrape!$K:$K,MATCH('HT 0-1'!KP606,Scrape!$B:$B,0)),"")</f>
        <v>#REF!</v>
      </c>
      <c r="LN606" t="e">
        <f>IF(LQ606="0-1",INDEX(Scrape!$L:$L,MATCH('HT 0-1'!KP606,Scrape!$B:$B,0)),"")</f>
        <v>#REF!</v>
      </c>
      <c r="LO606" t="e">
        <f>IF(LQ606="0-1",INDEX(Scrape!$M:$M,MATCH('HT 0-1'!KP606,Scrape!$B:$B,0)),"")</f>
        <v>#REF!</v>
      </c>
      <c r="LP606" t="e">
        <f>IF(LQ606="0-1",INDEX(Scrape!$N:$N,MATCH('HT 0-1'!KP606,Scrape!$B:$B,0)),"")</f>
        <v>#REF!</v>
      </c>
      <c r="LQ606" t="e">
        <f>INDEX(Scrape!$O:$O,MATCH('HT 0-1'!KP606,Scrape!$B:$B,0))</f>
        <v>#REF!</v>
      </c>
      <c r="LR606" t="e">
        <f t="shared" si="561"/>
        <v>#REF!</v>
      </c>
      <c r="LS606" t="e">
        <f t="shared" si="562"/>
        <v>#REF!</v>
      </c>
      <c r="LT606" s="23" t="e">
        <f>IF(INDEX(#REF!,MATCH(KQ606,#REF!,0))=INDEX(#REF!,MATCH(KQ606,#REF!,0)),INDEX(#REF!,MATCH(KQ606,#REF!,0)),"ERROR")</f>
        <v>#REF!</v>
      </c>
      <c r="LU606" s="24" t="e">
        <f t="shared" si="563"/>
        <v>#DIV/0!</v>
      </c>
      <c r="LV606" s="24" t="e">
        <f t="shared" si="564"/>
        <v>#DIV/0!</v>
      </c>
      <c r="LW606" s="24" t="e">
        <f t="shared" si="565"/>
        <v>#DIV/0!</v>
      </c>
      <c r="LX606" s="24" t="e">
        <f t="shared" si="566"/>
        <v>#DIV/0!</v>
      </c>
      <c r="LY606" s="25" t="e">
        <f t="shared" si="567"/>
        <v>#REF!</v>
      </c>
      <c r="LZ606" s="25" t="e">
        <f t="shared" si="568"/>
        <v>#REF!</v>
      </c>
      <c r="MA606" s="26" t="e">
        <f t="shared" si="569"/>
        <v>#REF!</v>
      </c>
      <c r="MB606" s="27" t="e">
        <f t="shared" si="570"/>
        <v>#REF!</v>
      </c>
      <c r="MC606" s="28" t="e">
        <f t="shared" si="571"/>
        <v>#REF!</v>
      </c>
      <c r="MD606" s="24" t="e">
        <f t="shared" si="572"/>
        <v>#REF!</v>
      </c>
      <c r="ME606" s="29" t="e">
        <f t="shared" si="573"/>
        <v>#REF!</v>
      </c>
      <c r="MF606" s="30" t="e">
        <f t="shared" si="574"/>
        <v>#REF!</v>
      </c>
      <c r="MG606" s="24" t="e">
        <f t="shared" si="575"/>
        <v>#REF!</v>
      </c>
      <c r="MH606" s="29" t="e">
        <f t="shared" si="576"/>
        <v>#REF!</v>
      </c>
      <c r="MI606" s="30" t="e">
        <f t="shared" si="577"/>
        <v>#REF!</v>
      </c>
      <c r="MJ606" t="str">
        <f t="shared" si="578"/>
        <v/>
      </c>
      <c r="MK606" t="str">
        <f t="shared" si="579"/>
        <v/>
      </c>
      <c r="ML606" t="str">
        <f t="shared" si="580"/>
        <v/>
      </c>
      <c r="MM606" t="str">
        <f t="shared" si="581"/>
        <v/>
      </c>
      <c r="MN606" t="str">
        <f t="shared" si="582"/>
        <v/>
      </c>
      <c r="MO606" t="str">
        <f t="shared" si="583"/>
        <v/>
      </c>
      <c r="MP606" s="5" t="e">
        <f>COUNTIFS(#REF!,LT606,#REF!,1,#REF!,"&gt;="&amp;MC606,#REF!,"&lt;="&amp;MB606,#REF!,"&lt;="&amp;ME606,#REF!,"&gt;="&amp;MF606,#REF!,"="&amp;KV606,#REF!,"="&amp;KX606)</f>
        <v>#REF!</v>
      </c>
      <c r="MQ606" s="5" t="e">
        <f>COUNTIFS(#REF!,LT606,#REF!,0,#REF!,"&gt;="&amp;MC606,#REF!,"&lt;="&amp;MB606,#REF!,"&lt;="&amp;ME606,#REF!,"&gt;="&amp;MF606,#REF!,"="&amp;KV606,#REF!,"="&amp;KX606)</f>
        <v>#REF!</v>
      </c>
      <c r="MR606" s="5" t="e">
        <f>COUNTIFS(#REF!,LT606,#REF!,1,#REF!,"&gt;="&amp;MC606,#REF!,"&lt;="&amp;MB606,#REF!,"&lt;="&amp;ME606,#REF!,"&gt;="&amp;MF606,#REF!,"="&amp;KW606,#REF!,"="&amp;KY606)</f>
        <v>#REF!</v>
      </c>
      <c r="MS606" s="5" t="e">
        <f>COUNTIFS(#REF!,LT606,#REF!,0,#REF!,"&gt;="&amp;MC606,#REF!,"&lt;="&amp;MB606,#REF!,"&lt;="&amp;ME606,#REF!,"&gt;="&amp;MF606,#REF!,"="&amp;KW606,#REF!,"="&amp;KY606)</f>
        <v>#REF!</v>
      </c>
      <c r="MT606" s="5" t="e">
        <f>COUNTIFS(#REF!,LT606,#REF!,1,#REF!,"&gt;="&amp;MI606,#REF!,"&lt;="&amp;MH606,#REF!,"&lt;="&amp;ME606,#REF!,"&gt;="&amp;MF606)</f>
        <v>#REF!</v>
      </c>
      <c r="MU606" s="5" t="e">
        <f>COUNTIFS(#REF!,LT606,#REF!,0,#REF!,"&gt;="&amp;MI606,#REF!,"&lt;="&amp;MH606,#REF!,"&lt;="&amp;ME606,#REF!,"&gt;="&amp;MF606)</f>
        <v>#REF!</v>
      </c>
      <c r="MV606" s="5" t="e">
        <f>COUNTIFS(#REF!,LT606,#REF!,1,#REF!,"&gt;="&amp;MI606,#REF!,"&lt;="&amp;MH606,#REF!,"="&amp;KZ606,#REF!,"="&amp;LA606,#REF!,"&lt;="&amp;ME606,#REF!,"&gt;="&amp;MF606)</f>
        <v>#REF!</v>
      </c>
      <c r="MW606" s="5" t="e">
        <f>COUNTIFS(#REF!,LT606,#REF!,0,#REF!,"&gt;="&amp;MI606,#REF!,"&lt;="&amp;MH606,#REF!,"="&amp;KZ606,#REF!,"="&amp;LA606,#REF!,"&lt;="&amp;ME606,#REF!,"&gt;="&amp;MF606)</f>
        <v>#REF!</v>
      </c>
      <c r="MX606" s="5" t="e">
        <f>COUNTIFS(#REF!,LT606,#REF!,1,#REF!,"&gt;="&amp;MC606,#REF!,"&lt;="&amp;MB606,#REF!,"&lt;="&amp;ME606,#REF!,"&gt;="&amp;MF606)</f>
        <v>#REF!</v>
      </c>
      <c r="MY606" s="5" t="e">
        <f>COUNTIFS(#REF!,LT606,#REF!,0,#REF!,"&gt;="&amp;MC606,#REF!,"&lt;="&amp;MB606,#REF!,"&lt;="&amp;ME606,#REF!,"&gt;="&amp;MF606)</f>
        <v>#REF!</v>
      </c>
      <c r="MZ606" s="5" t="e">
        <f>COUNTIFS(#REF!,LT606,#REF!,1,#REF!,"&lt;="&amp;ME606,#REF!,"&gt;="&amp;MF606,#REF!,"="&amp;KV606,#REF!,"="&amp;KX606)</f>
        <v>#REF!</v>
      </c>
      <c r="NA606" s="5" t="e">
        <f>COUNTIFS(#REF!,LT606,#REF!,0,#REF!,"&lt;="&amp;ME606,#REF!,"&gt;="&amp;MF606,#REF!,"="&amp;KV606,#REF!,"="&amp;KX606)</f>
        <v>#REF!</v>
      </c>
      <c r="NB606" s="5" t="e">
        <f>COUNTIFS(#REF!,LT606,#REF!,1,#REF!,"&lt;="&amp;ME606,#REF!,"&gt;="&amp;MF606,#REF!,"="&amp;KW606,#REF!,"="&amp;KY606)</f>
        <v>#REF!</v>
      </c>
      <c r="NC606" s="5" t="e">
        <f>COUNTIFS(#REF!,LT606,#REF!,0,#REF!,"&lt;="&amp;ME606,#REF!,"&gt;="&amp;MF606,#REF!,"="&amp;KW606,#REF!,"="&amp;KY606)</f>
        <v>#REF!</v>
      </c>
      <c r="ND606" s="5" t="e">
        <f t="shared" si="584"/>
        <v>#REF!</v>
      </c>
      <c r="NE606" s="5" t="e">
        <f t="shared" si="585"/>
        <v>#REF!</v>
      </c>
      <c r="NF606" s="5" t="e">
        <f t="shared" si="586"/>
        <v>#REF!</v>
      </c>
      <c r="NG606" s="6" t="e">
        <f t="shared" si="587"/>
        <v>#REF!</v>
      </c>
      <c r="NH606" s="7" t="e">
        <f t="shared" si="588"/>
        <v>#REF!</v>
      </c>
      <c r="NI606" s="5" t="e">
        <f t="shared" si="589"/>
        <v>#REF!</v>
      </c>
      <c r="NJ606" s="31" t="e">
        <f t="shared" si="590"/>
        <v>#REF!</v>
      </c>
      <c r="NK606" s="32" t="e">
        <f t="shared" si="591"/>
        <v>#REF!</v>
      </c>
      <c r="NL606" s="32" t="e">
        <f t="shared" si="592"/>
        <v>#REF!</v>
      </c>
      <c r="NM606" s="33" t="e">
        <f t="shared" si="593"/>
        <v>#REF!</v>
      </c>
      <c r="NN606" s="33" t="e">
        <f t="shared" si="594"/>
        <v>#REF!</v>
      </c>
      <c r="NO606" s="33" t="e">
        <f t="shared" si="595"/>
        <v>#REF!</v>
      </c>
      <c r="NP606" s="33" t="e">
        <f t="shared" si="596"/>
        <v>#REF!</v>
      </c>
      <c r="NQ606" s="31" t="e">
        <f t="shared" si="597"/>
        <v>#REF!</v>
      </c>
      <c r="NR606" s="32" t="e">
        <f t="shared" si="598"/>
        <v>#REF!</v>
      </c>
      <c r="NS606" s="32" t="e">
        <f t="shared" si="599"/>
        <v>#REF!</v>
      </c>
      <c r="NT606" s="33" t="e">
        <f t="shared" si="600"/>
        <v>#REF!</v>
      </c>
      <c r="NU606" s="33" t="e">
        <f t="shared" si="601"/>
        <v>#REF!</v>
      </c>
      <c r="NV606" s="33" t="e">
        <f t="shared" si="602"/>
        <v>#REF!</v>
      </c>
      <c r="NW606" s="33" t="e">
        <f t="shared" si="603"/>
        <v>#REF!</v>
      </c>
      <c r="NX606" t="e">
        <f t="shared" si="604"/>
        <v>#REF!</v>
      </c>
      <c r="NY606" t="e">
        <f t="shared" si="605"/>
        <v>#REF!</v>
      </c>
      <c r="NZ606" t="e">
        <f t="shared" si="606"/>
        <v>#REF!</v>
      </c>
      <c r="OA606" t="e">
        <f t="shared" si="607"/>
        <v>#REF!</v>
      </c>
      <c r="OB606" t="e">
        <f t="shared" si="608"/>
        <v>#REF!</v>
      </c>
      <c r="OC606" t="e">
        <f t="shared" si="609"/>
        <v>#REF!</v>
      </c>
    </row>
    <row r="607" spans="1:393" ht="16.5" customHeight="1" x14ac:dyDescent="0.3">
      <c r="A607" s="22"/>
      <c r="KN607" s="5" t="e">
        <f>IF(INDEX(#REF!,MATCH('HT 0-1'!D607,#REF!,0))=INDEX(#REF!,MATCH('HT 0-1'!D607,#REF!,0)),INDEX(#REF!,MATCH('HT 0-1'!D607,#REF!,0)),"ERROR")</f>
        <v>#REF!</v>
      </c>
      <c r="KO607" s="5" t="e">
        <f>IF(INDEX(#REF!,MATCH('HT 0-1'!E607,#REF!,0))=INDEX(#REF!,MATCH('HT 0-1'!E607,#REF!,0)),INDEX(#REF!,MATCH('HT 0-1'!E607,#REF!,0)),"ERROR")</f>
        <v>#REF!</v>
      </c>
      <c r="KP607" s="5" t="e">
        <f t="shared" si="549"/>
        <v>#REF!</v>
      </c>
      <c r="KQ607" t="str">
        <f t="shared" si="550"/>
        <v>_</v>
      </c>
      <c r="KR607" s="5" t="e">
        <f t="shared" si="551"/>
        <v>#DIV/0!</v>
      </c>
      <c r="KS607" s="5" t="e">
        <f t="shared" si="552"/>
        <v>#DIV/0!</v>
      </c>
      <c r="KT607" s="5" t="e">
        <f t="shared" si="553"/>
        <v>#DIV/0!</v>
      </c>
      <c r="KU607" s="5" t="e">
        <f t="shared" si="554"/>
        <v>#DIV/0!</v>
      </c>
      <c r="KV607" s="5" t="e">
        <f t="shared" si="555"/>
        <v>#DIV/0!</v>
      </c>
      <c r="KW607" s="5" t="e">
        <f t="shared" si="556"/>
        <v>#DIV/0!</v>
      </c>
      <c r="KX607" s="5" t="e">
        <f t="shared" si="557"/>
        <v>#DIV/0!</v>
      </c>
      <c r="KY607" s="5" t="e">
        <f t="shared" si="558"/>
        <v>#DIV/0!</v>
      </c>
      <c r="KZ607" s="5" t="e">
        <f t="shared" si="559"/>
        <v>#DIV/0!</v>
      </c>
      <c r="LA607" s="5" t="e">
        <f t="shared" si="560"/>
        <v>#DIV/0!</v>
      </c>
      <c r="LB607" t="e">
        <f>IF(LQ607="0-1",INDEX(Scrape!#REF!,MATCH('HT 0-1'!KP607,Scrape!$B:$B,0)),"")</f>
        <v>#REF!</v>
      </c>
      <c r="LC607" t="e">
        <f>IF(LQ607="0-1",INDEX(Scrape!$A:$A,MATCH('HT 0-1'!KP607,Scrape!$B:$B,0)),"")</f>
        <v>#REF!</v>
      </c>
      <c r="LD607" t="e">
        <f>IF(LQ607="0-1",INDEX(Scrape!$B:$B,MATCH('HT 0-1'!KP607,Scrape!$B:$B,0)),"")</f>
        <v>#REF!</v>
      </c>
      <c r="LE607" t="e">
        <f>IF(LQ607="0-1",INDEX(Scrape!$C:$C,MATCH('HT 0-1'!KP607,Scrape!$B:$B,0)),"")</f>
        <v>#REF!</v>
      </c>
      <c r="LF607" t="e">
        <f>IF(LQ607="0-1",INDEX(Scrape!$D:$D,MATCH('HT 0-1'!KP607,Scrape!$B:$B,0)),"")</f>
        <v>#REF!</v>
      </c>
      <c r="LG607" t="e">
        <f>IF(LQ607="0-1",INDEX(Scrape!$E:$E,MATCH('HT 0-1'!KP607,Scrape!$B:$B,0)),"")</f>
        <v>#REF!</v>
      </c>
      <c r="LH607" t="e">
        <f>IF(LQ607="0-1",INDEX(Scrape!$F:$F,MATCH('HT 0-1'!KP607,Scrape!$B:$B,0)),"")</f>
        <v>#REF!</v>
      </c>
      <c r="LI607" t="e">
        <f>IF(LQ607="0-1",INDEX(Scrape!$G:$G,MATCH('HT 0-1'!KP607,Scrape!$B:$B,0)),"")</f>
        <v>#REF!</v>
      </c>
      <c r="LJ607" t="e">
        <f>IF(LQ607="0-1",INDEX(Scrape!$H:$H,MATCH('HT 0-1'!KP607,Scrape!$B:$B,0)),"")</f>
        <v>#REF!</v>
      </c>
      <c r="LK607" t="e">
        <f>IF(LQ607="0-1",INDEX(Scrape!$I:$I,MATCH('HT 0-1'!KP607,Scrape!$B:$B,0)),"")</f>
        <v>#REF!</v>
      </c>
      <c r="LL607" t="e">
        <f>IF(LQ607="0-1",INDEX(Scrape!$J:$J,MATCH('HT 0-1'!KP607,Scrape!$B:$B,0)),"")</f>
        <v>#REF!</v>
      </c>
      <c r="LM607" t="e">
        <f>IF(LQ607="0-1",INDEX(Scrape!$K:$K,MATCH('HT 0-1'!KP607,Scrape!$B:$B,0)),"")</f>
        <v>#REF!</v>
      </c>
      <c r="LN607" t="e">
        <f>IF(LQ607="0-1",INDEX(Scrape!$L:$L,MATCH('HT 0-1'!KP607,Scrape!$B:$B,0)),"")</f>
        <v>#REF!</v>
      </c>
      <c r="LO607" t="e">
        <f>IF(LQ607="0-1",INDEX(Scrape!$M:$M,MATCH('HT 0-1'!KP607,Scrape!$B:$B,0)),"")</f>
        <v>#REF!</v>
      </c>
      <c r="LP607" t="e">
        <f>IF(LQ607="0-1",INDEX(Scrape!$N:$N,MATCH('HT 0-1'!KP607,Scrape!$B:$B,0)),"")</f>
        <v>#REF!</v>
      </c>
      <c r="LQ607" t="e">
        <f>INDEX(Scrape!$O:$O,MATCH('HT 0-1'!KP607,Scrape!$B:$B,0))</f>
        <v>#REF!</v>
      </c>
      <c r="LR607" t="e">
        <f t="shared" si="561"/>
        <v>#REF!</v>
      </c>
      <c r="LS607" t="e">
        <f t="shared" si="562"/>
        <v>#REF!</v>
      </c>
      <c r="LT607" s="23" t="e">
        <f>IF(INDEX(#REF!,MATCH(KQ607,#REF!,0))=INDEX(#REF!,MATCH(KQ607,#REF!,0)),INDEX(#REF!,MATCH(KQ607,#REF!,0)),"ERROR")</f>
        <v>#REF!</v>
      </c>
      <c r="LU607" s="24" t="e">
        <f t="shared" si="563"/>
        <v>#DIV/0!</v>
      </c>
      <c r="LV607" s="24" t="e">
        <f t="shared" si="564"/>
        <v>#DIV/0!</v>
      </c>
      <c r="LW607" s="24" t="e">
        <f t="shared" si="565"/>
        <v>#DIV/0!</v>
      </c>
      <c r="LX607" s="24" t="e">
        <f t="shared" si="566"/>
        <v>#DIV/0!</v>
      </c>
      <c r="LY607" s="25" t="e">
        <f t="shared" si="567"/>
        <v>#REF!</v>
      </c>
      <c r="LZ607" s="25" t="e">
        <f t="shared" si="568"/>
        <v>#REF!</v>
      </c>
      <c r="MA607" s="26" t="e">
        <f t="shared" si="569"/>
        <v>#REF!</v>
      </c>
      <c r="MB607" s="27" t="e">
        <f t="shared" si="570"/>
        <v>#REF!</v>
      </c>
      <c r="MC607" s="28" t="e">
        <f t="shared" si="571"/>
        <v>#REF!</v>
      </c>
      <c r="MD607" s="24" t="e">
        <f t="shared" si="572"/>
        <v>#REF!</v>
      </c>
      <c r="ME607" s="29" t="e">
        <f t="shared" si="573"/>
        <v>#REF!</v>
      </c>
      <c r="MF607" s="30" t="e">
        <f t="shared" si="574"/>
        <v>#REF!</v>
      </c>
      <c r="MG607" s="24" t="e">
        <f t="shared" si="575"/>
        <v>#REF!</v>
      </c>
      <c r="MH607" s="29" t="e">
        <f t="shared" si="576"/>
        <v>#REF!</v>
      </c>
      <c r="MI607" s="30" t="e">
        <f t="shared" si="577"/>
        <v>#REF!</v>
      </c>
      <c r="MJ607" t="str">
        <f t="shared" si="578"/>
        <v/>
      </c>
      <c r="MK607" t="str">
        <f t="shared" si="579"/>
        <v/>
      </c>
      <c r="ML607" t="str">
        <f t="shared" si="580"/>
        <v/>
      </c>
      <c r="MM607" t="str">
        <f t="shared" si="581"/>
        <v/>
      </c>
      <c r="MN607" t="str">
        <f t="shared" si="582"/>
        <v/>
      </c>
      <c r="MO607" t="str">
        <f t="shared" si="583"/>
        <v/>
      </c>
      <c r="MP607" s="5" t="e">
        <f>COUNTIFS(#REF!,LT607,#REF!,1,#REF!,"&gt;="&amp;MC607,#REF!,"&lt;="&amp;MB607,#REF!,"&lt;="&amp;ME607,#REF!,"&gt;="&amp;MF607,#REF!,"="&amp;KV607,#REF!,"="&amp;KX607)</f>
        <v>#REF!</v>
      </c>
      <c r="MQ607" s="5" t="e">
        <f>COUNTIFS(#REF!,LT607,#REF!,0,#REF!,"&gt;="&amp;MC607,#REF!,"&lt;="&amp;MB607,#REF!,"&lt;="&amp;ME607,#REF!,"&gt;="&amp;MF607,#REF!,"="&amp;KV607,#REF!,"="&amp;KX607)</f>
        <v>#REF!</v>
      </c>
      <c r="MR607" s="5" t="e">
        <f>COUNTIFS(#REF!,LT607,#REF!,1,#REF!,"&gt;="&amp;MC607,#REF!,"&lt;="&amp;MB607,#REF!,"&lt;="&amp;ME607,#REF!,"&gt;="&amp;MF607,#REF!,"="&amp;KW607,#REF!,"="&amp;KY607)</f>
        <v>#REF!</v>
      </c>
      <c r="MS607" s="5" t="e">
        <f>COUNTIFS(#REF!,LT607,#REF!,0,#REF!,"&gt;="&amp;MC607,#REF!,"&lt;="&amp;MB607,#REF!,"&lt;="&amp;ME607,#REF!,"&gt;="&amp;MF607,#REF!,"="&amp;KW607,#REF!,"="&amp;KY607)</f>
        <v>#REF!</v>
      </c>
      <c r="MT607" s="5" t="e">
        <f>COUNTIFS(#REF!,LT607,#REF!,1,#REF!,"&gt;="&amp;MI607,#REF!,"&lt;="&amp;MH607,#REF!,"&lt;="&amp;ME607,#REF!,"&gt;="&amp;MF607)</f>
        <v>#REF!</v>
      </c>
      <c r="MU607" s="5" t="e">
        <f>COUNTIFS(#REF!,LT607,#REF!,0,#REF!,"&gt;="&amp;MI607,#REF!,"&lt;="&amp;MH607,#REF!,"&lt;="&amp;ME607,#REF!,"&gt;="&amp;MF607)</f>
        <v>#REF!</v>
      </c>
      <c r="MV607" s="5" t="e">
        <f>COUNTIFS(#REF!,LT607,#REF!,1,#REF!,"&gt;="&amp;MI607,#REF!,"&lt;="&amp;MH607,#REF!,"="&amp;KZ607,#REF!,"="&amp;LA607,#REF!,"&lt;="&amp;ME607,#REF!,"&gt;="&amp;MF607)</f>
        <v>#REF!</v>
      </c>
      <c r="MW607" s="5" t="e">
        <f>COUNTIFS(#REF!,LT607,#REF!,0,#REF!,"&gt;="&amp;MI607,#REF!,"&lt;="&amp;MH607,#REF!,"="&amp;KZ607,#REF!,"="&amp;LA607,#REF!,"&lt;="&amp;ME607,#REF!,"&gt;="&amp;MF607)</f>
        <v>#REF!</v>
      </c>
      <c r="MX607" s="5" t="e">
        <f>COUNTIFS(#REF!,LT607,#REF!,1,#REF!,"&gt;="&amp;MC607,#REF!,"&lt;="&amp;MB607,#REF!,"&lt;="&amp;ME607,#REF!,"&gt;="&amp;MF607)</f>
        <v>#REF!</v>
      </c>
      <c r="MY607" s="5" t="e">
        <f>COUNTIFS(#REF!,LT607,#REF!,0,#REF!,"&gt;="&amp;MC607,#REF!,"&lt;="&amp;MB607,#REF!,"&lt;="&amp;ME607,#REF!,"&gt;="&amp;MF607)</f>
        <v>#REF!</v>
      </c>
      <c r="MZ607" s="5" t="e">
        <f>COUNTIFS(#REF!,LT607,#REF!,1,#REF!,"&lt;="&amp;ME607,#REF!,"&gt;="&amp;MF607,#REF!,"="&amp;KV607,#REF!,"="&amp;KX607)</f>
        <v>#REF!</v>
      </c>
      <c r="NA607" s="5" t="e">
        <f>COUNTIFS(#REF!,LT607,#REF!,0,#REF!,"&lt;="&amp;ME607,#REF!,"&gt;="&amp;MF607,#REF!,"="&amp;KV607,#REF!,"="&amp;KX607)</f>
        <v>#REF!</v>
      </c>
      <c r="NB607" s="5" t="e">
        <f>COUNTIFS(#REF!,LT607,#REF!,1,#REF!,"&lt;="&amp;ME607,#REF!,"&gt;="&amp;MF607,#REF!,"="&amp;KW607,#REF!,"="&amp;KY607)</f>
        <v>#REF!</v>
      </c>
      <c r="NC607" s="5" t="e">
        <f>COUNTIFS(#REF!,LT607,#REF!,0,#REF!,"&lt;="&amp;ME607,#REF!,"&gt;="&amp;MF607,#REF!,"="&amp;KW607,#REF!,"="&amp;KY607)</f>
        <v>#REF!</v>
      </c>
      <c r="ND607" s="5" t="e">
        <f t="shared" si="584"/>
        <v>#REF!</v>
      </c>
      <c r="NE607" s="5" t="e">
        <f t="shared" si="585"/>
        <v>#REF!</v>
      </c>
      <c r="NF607" s="5" t="e">
        <f t="shared" si="586"/>
        <v>#REF!</v>
      </c>
      <c r="NG607" s="6" t="e">
        <f t="shared" si="587"/>
        <v>#REF!</v>
      </c>
      <c r="NH607" s="7" t="e">
        <f t="shared" si="588"/>
        <v>#REF!</v>
      </c>
      <c r="NI607" s="5" t="e">
        <f t="shared" si="589"/>
        <v>#REF!</v>
      </c>
      <c r="NJ607" s="31" t="e">
        <f t="shared" si="590"/>
        <v>#REF!</v>
      </c>
      <c r="NK607" s="32" t="e">
        <f t="shared" si="591"/>
        <v>#REF!</v>
      </c>
      <c r="NL607" s="32" t="e">
        <f t="shared" si="592"/>
        <v>#REF!</v>
      </c>
      <c r="NM607" s="33" t="e">
        <f t="shared" si="593"/>
        <v>#REF!</v>
      </c>
      <c r="NN607" s="33" t="e">
        <f t="shared" si="594"/>
        <v>#REF!</v>
      </c>
      <c r="NO607" s="33" t="e">
        <f t="shared" si="595"/>
        <v>#REF!</v>
      </c>
      <c r="NP607" s="33" t="e">
        <f t="shared" si="596"/>
        <v>#REF!</v>
      </c>
      <c r="NQ607" s="31" t="e">
        <f t="shared" si="597"/>
        <v>#REF!</v>
      </c>
      <c r="NR607" s="32" t="e">
        <f t="shared" si="598"/>
        <v>#REF!</v>
      </c>
      <c r="NS607" s="32" t="e">
        <f t="shared" si="599"/>
        <v>#REF!</v>
      </c>
      <c r="NT607" s="33" t="e">
        <f t="shared" si="600"/>
        <v>#REF!</v>
      </c>
      <c r="NU607" s="33" t="e">
        <f t="shared" si="601"/>
        <v>#REF!</v>
      </c>
      <c r="NV607" s="33" t="e">
        <f t="shared" si="602"/>
        <v>#REF!</v>
      </c>
      <c r="NW607" s="33" t="e">
        <f t="shared" si="603"/>
        <v>#REF!</v>
      </c>
      <c r="NX607" t="e">
        <f t="shared" si="604"/>
        <v>#REF!</v>
      </c>
      <c r="NY607" t="e">
        <f t="shared" si="605"/>
        <v>#REF!</v>
      </c>
      <c r="NZ607" t="e">
        <f t="shared" si="606"/>
        <v>#REF!</v>
      </c>
      <c r="OA607" t="e">
        <f t="shared" si="607"/>
        <v>#REF!</v>
      </c>
      <c r="OB607" t="e">
        <f t="shared" si="608"/>
        <v>#REF!</v>
      </c>
      <c r="OC607" t="e">
        <f t="shared" si="609"/>
        <v>#REF!</v>
      </c>
    </row>
    <row r="608" spans="1:393" ht="16.5" customHeight="1" x14ac:dyDescent="0.3">
      <c r="A608" s="22"/>
      <c r="KN608" s="5" t="e">
        <f>IF(INDEX(#REF!,MATCH('HT 0-1'!D608,#REF!,0))=INDEX(#REF!,MATCH('HT 0-1'!D608,#REF!,0)),INDEX(#REF!,MATCH('HT 0-1'!D608,#REF!,0)),"ERROR")</f>
        <v>#REF!</v>
      </c>
      <c r="KO608" s="5" t="e">
        <f>IF(INDEX(#REF!,MATCH('HT 0-1'!E608,#REF!,0))=INDEX(#REF!,MATCH('HT 0-1'!E608,#REF!,0)),INDEX(#REF!,MATCH('HT 0-1'!E608,#REF!,0)),"ERROR")</f>
        <v>#REF!</v>
      </c>
      <c r="KP608" s="5" t="e">
        <f t="shared" si="549"/>
        <v>#REF!</v>
      </c>
      <c r="KQ608" t="str">
        <f t="shared" si="550"/>
        <v>_</v>
      </c>
      <c r="KR608" s="5" t="e">
        <f t="shared" si="551"/>
        <v>#DIV/0!</v>
      </c>
      <c r="KS608" s="5" t="e">
        <f t="shared" si="552"/>
        <v>#DIV/0!</v>
      </c>
      <c r="KT608" s="5" t="e">
        <f t="shared" si="553"/>
        <v>#DIV/0!</v>
      </c>
      <c r="KU608" s="5" t="e">
        <f t="shared" si="554"/>
        <v>#DIV/0!</v>
      </c>
      <c r="KV608" s="5" t="e">
        <f t="shared" si="555"/>
        <v>#DIV/0!</v>
      </c>
      <c r="KW608" s="5" t="e">
        <f t="shared" si="556"/>
        <v>#DIV/0!</v>
      </c>
      <c r="KX608" s="5" t="e">
        <f t="shared" si="557"/>
        <v>#DIV/0!</v>
      </c>
      <c r="KY608" s="5" t="e">
        <f t="shared" si="558"/>
        <v>#DIV/0!</v>
      </c>
      <c r="KZ608" s="5" t="e">
        <f t="shared" si="559"/>
        <v>#DIV/0!</v>
      </c>
      <c r="LA608" s="5" t="e">
        <f t="shared" si="560"/>
        <v>#DIV/0!</v>
      </c>
      <c r="LB608" t="e">
        <f>IF(LQ608="0-1",INDEX(Scrape!#REF!,MATCH('HT 0-1'!KP608,Scrape!$B:$B,0)),"")</f>
        <v>#REF!</v>
      </c>
      <c r="LC608" t="e">
        <f>IF(LQ608="0-1",INDEX(Scrape!$A:$A,MATCH('HT 0-1'!KP608,Scrape!$B:$B,0)),"")</f>
        <v>#REF!</v>
      </c>
      <c r="LD608" t="e">
        <f>IF(LQ608="0-1",INDEX(Scrape!$B:$B,MATCH('HT 0-1'!KP608,Scrape!$B:$B,0)),"")</f>
        <v>#REF!</v>
      </c>
      <c r="LE608" t="e">
        <f>IF(LQ608="0-1",INDEX(Scrape!$C:$C,MATCH('HT 0-1'!KP608,Scrape!$B:$B,0)),"")</f>
        <v>#REF!</v>
      </c>
      <c r="LF608" t="e">
        <f>IF(LQ608="0-1",INDEX(Scrape!$D:$D,MATCH('HT 0-1'!KP608,Scrape!$B:$B,0)),"")</f>
        <v>#REF!</v>
      </c>
      <c r="LG608" t="e">
        <f>IF(LQ608="0-1",INDEX(Scrape!$E:$E,MATCH('HT 0-1'!KP608,Scrape!$B:$B,0)),"")</f>
        <v>#REF!</v>
      </c>
      <c r="LH608" t="e">
        <f>IF(LQ608="0-1",INDEX(Scrape!$F:$F,MATCH('HT 0-1'!KP608,Scrape!$B:$B,0)),"")</f>
        <v>#REF!</v>
      </c>
      <c r="LI608" t="e">
        <f>IF(LQ608="0-1",INDEX(Scrape!$G:$G,MATCH('HT 0-1'!KP608,Scrape!$B:$B,0)),"")</f>
        <v>#REF!</v>
      </c>
      <c r="LJ608" t="e">
        <f>IF(LQ608="0-1",INDEX(Scrape!$H:$H,MATCH('HT 0-1'!KP608,Scrape!$B:$B,0)),"")</f>
        <v>#REF!</v>
      </c>
      <c r="LK608" t="e">
        <f>IF(LQ608="0-1",INDEX(Scrape!$I:$I,MATCH('HT 0-1'!KP608,Scrape!$B:$B,0)),"")</f>
        <v>#REF!</v>
      </c>
      <c r="LL608" t="e">
        <f>IF(LQ608="0-1",INDEX(Scrape!$J:$J,MATCH('HT 0-1'!KP608,Scrape!$B:$B,0)),"")</f>
        <v>#REF!</v>
      </c>
      <c r="LM608" t="e">
        <f>IF(LQ608="0-1",INDEX(Scrape!$K:$K,MATCH('HT 0-1'!KP608,Scrape!$B:$B,0)),"")</f>
        <v>#REF!</v>
      </c>
      <c r="LN608" t="e">
        <f>IF(LQ608="0-1",INDEX(Scrape!$L:$L,MATCH('HT 0-1'!KP608,Scrape!$B:$B,0)),"")</f>
        <v>#REF!</v>
      </c>
      <c r="LO608" t="e">
        <f>IF(LQ608="0-1",INDEX(Scrape!$M:$M,MATCH('HT 0-1'!KP608,Scrape!$B:$B,0)),"")</f>
        <v>#REF!</v>
      </c>
      <c r="LP608" t="e">
        <f>IF(LQ608="0-1",INDEX(Scrape!$N:$N,MATCH('HT 0-1'!KP608,Scrape!$B:$B,0)),"")</f>
        <v>#REF!</v>
      </c>
      <c r="LQ608" t="e">
        <f>INDEX(Scrape!$O:$O,MATCH('HT 0-1'!KP608,Scrape!$B:$B,0))</f>
        <v>#REF!</v>
      </c>
      <c r="LR608" t="e">
        <f t="shared" si="561"/>
        <v>#REF!</v>
      </c>
      <c r="LS608" t="e">
        <f t="shared" si="562"/>
        <v>#REF!</v>
      </c>
      <c r="LT608" s="23" t="e">
        <f>IF(INDEX(#REF!,MATCH(KQ608,#REF!,0))=INDEX(#REF!,MATCH(KQ608,#REF!,0)),INDEX(#REF!,MATCH(KQ608,#REF!,0)),"ERROR")</f>
        <v>#REF!</v>
      </c>
      <c r="LU608" s="24" t="e">
        <f t="shared" si="563"/>
        <v>#DIV/0!</v>
      </c>
      <c r="LV608" s="24" t="e">
        <f t="shared" si="564"/>
        <v>#DIV/0!</v>
      </c>
      <c r="LW608" s="24" t="e">
        <f t="shared" si="565"/>
        <v>#DIV/0!</v>
      </c>
      <c r="LX608" s="24" t="e">
        <f t="shared" si="566"/>
        <v>#DIV/0!</v>
      </c>
      <c r="LY608" s="25" t="e">
        <f t="shared" si="567"/>
        <v>#REF!</v>
      </c>
      <c r="LZ608" s="25" t="e">
        <f t="shared" si="568"/>
        <v>#REF!</v>
      </c>
      <c r="MA608" s="26" t="e">
        <f t="shared" si="569"/>
        <v>#REF!</v>
      </c>
      <c r="MB608" s="27" t="e">
        <f t="shared" si="570"/>
        <v>#REF!</v>
      </c>
      <c r="MC608" s="28" t="e">
        <f t="shared" si="571"/>
        <v>#REF!</v>
      </c>
      <c r="MD608" s="24" t="e">
        <f t="shared" si="572"/>
        <v>#REF!</v>
      </c>
      <c r="ME608" s="29" t="e">
        <f t="shared" si="573"/>
        <v>#REF!</v>
      </c>
      <c r="MF608" s="30" t="e">
        <f t="shared" si="574"/>
        <v>#REF!</v>
      </c>
      <c r="MG608" s="24" t="e">
        <f t="shared" si="575"/>
        <v>#REF!</v>
      </c>
      <c r="MH608" s="29" t="e">
        <f t="shared" si="576"/>
        <v>#REF!</v>
      </c>
      <c r="MI608" s="30" t="e">
        <f t="shared" si="577"/>
        <v>#REF!</v>
      </c>
      <c r="MJ608" t="str">
        <f t="shared" si="578"/>
        <v/>
      </c>
      <c r="MK608" t="str">
        <f t="shared" si="579"/>
        <v/>
      </c>
      <c r="ML608" t="str">
        <f t="shared" si="580"/>
        <v/>
      </c>
      <c r="MM608" t="str">
        <f t="shared" si="581"/>
        <v/>
      </c>
      <c r="MN608" t="str">
        <f t="shared" si="582"/>
        <v/>
      </c>
      <c r="MO608" t="str">
        <f t="shared" si="583"/>
        <v/>
      </c>
      <c r="MP608" s="5" t="e">
        <f>COUNTIFS(#REF!,LT608,#REF!,1,#REF!,"&gt;="&amp;MC608,#REF!,"&lt;="&amp;MB608,#REF!,"&lt;="&amp;ME608,#REF!,"&gt;="&amp;MF608,#REF!,"="&amp;KV608,#REF!,"="&amp;KX608)</f>
        <v>#REF!</v>
      </c>
      <c r="MQ608" s="5" t="e">
        <f>COUNTIFS(#REF!,LT608,#REF!,0,#REF!,"&gt;="&amp;MC608,#REF!,"&lt;="&amp;MB608,#REF!,"&lt;="&amp;ME608,#REF!,"&gt;="&amp;MF608,#REF!,"="&amp;KV608,#REF!,"="&amp;KX608)</f>
        <v>#REF!</v>
      </c>
      <c r="MR608" s="5" t="e">
        <f>COUNTIFS(#REF!,LT608,#REF!,1,#REF!,"&gt;="&amp;MC608,#REF!,"&lt;="&amp;MB608,#REF!,"&lt;="&amp;ME608,#REF!,"&gt;="&amp;MF608,#REF!,"="&amp;KW608,#REF!,"="&amp;KY608)</f>
        <v>#REF!</v>
      </c>
      <c r="MS608" s="5" t="e">
        <f>COUNTIFS(#REF!,LT608,#REF!,0,#REF!,"&gt;="&amp;MC608,#REF!,"&lt;="&amp;MB608,#REF!,"&lt;="&amp;ME608,#REF!,"&gt;="&amp;MF608,#REF!,"="&amp;KW608,#REF!,"="&amp;KY608)</f>
        <v>#REF!</v>
      </c>
      <c r="MT608" s="5" t="e">
        <f>COUNTIFS(#REF!,LT608,#REF!,1,#REF!,"&gt;="&amp;MI608,#REF!,"&lt;="&amp;MH608,#REF!,"&lt;="&amp;ME608,#REF!,"&gt;="&amp;MF608)</f>
        <v>#REF!</v>
      </c>
      <c r="MU608" s="5" t="e">
        <f>COUNTIFS(#REF!,LT608,#REF!,0,#REF!,"&gt;="&amp;MI608,#REF!,"&lt;="&amp;MH608,#REF!,"&lt;="&amp;ME608,#REF!,"&gt;="&amp;MF608)</f>
        <v>#REF!</v>
      </c>
      <c r="MV608" s="5" t="e">
        <f>COUNTIFS(#REF!,LT608,#REF!,1,#REF!,"&gt;="&amp;MI608,#REF!,"&lt;="&amp;MH608,#REF!,"="&amp;KZ608,#REF!,"="&amp;LA608,#REF!,"&lt;="&amp;ME608,#REF!,"&gt;="&amp;MF608)</f>
        <v>#REF!</v>
      </c>
      <c r="MW608" s="5" t="e">
        <f>COUNTIFS(#REF!,LT608,#REF!,0,#REF!,"&gt;="&amp;MI608,#REF!,"&lt;="&amp;MH608,#REF!,"="&amp;KZ608,#REF!,"="&amp;LA608,#REF!,"&lt;="&amp;ME608,#REF!,"&gt;="&amp;MF608)</f>
        <v>#REF!</v>
      </c>
      <c r="MX608" s="5" t="e">
        <f>COUNTIFS(#REF!,LT608,#REF!,1,#REF!,"&gt;="&amp;MC608,#REF!,"&lt;="&amp;MB608,#REF!,"&lt;="&amp;ME608,#REF!,"&gt;="&amp;MF608)</f>
        <v>#REF!</v>
      </c>
      <c r="MY608" s="5" t="e">
        <f>COUNTIFS(#REF!,LT608,#REF!,0,#REF!,"&gt;="&amp;MC608,#REF!,"&lt;="&amp;MB608,#REF!,"&lt;="&amp;ME608,#REF!,"&gt;="&amp;MF608)</f>
        <v>#REF!</v>
      </c>
      <c r="MZ608" s="5" t="e">
        <f>COUNTIFS(#REF!,LT608,#REF!,1,#REF!,"&lt;="&amp;ME608,#REF!,"&gt;="&amp;MF608,#REF!,"="&amp;KV608,#REF!,"="&amp;KX608)</f>
        <v>#REF!</v>
      </c>
      <c r="NA608" s="5" t="e">
        <f>COUNTIFS(#REF!,LT608,#REF!,0,#REF!,"&lt;="&amp;ME608,#REF!,"&gt;="&amp;MF608,#REF!,"="&amp;KV608,#REF!,"="&amp;KX608)</f>
        <v>#REF!</v>
      </c>
      <c r="NB608" s="5" t="e">
        <f>COUNTIFS(#REF!,LT608,#REF!,1,#REF!,"&lt;="&amp;ME608,#REF!,"&gt;="&amp;MF608,#REF!,"="&amp;KW608,#REF!,"="&amp;KY608)</f>
        <v>#REF!</v>
      </c>
      <c r="NC608" s="5" t="e">
        <f>COUNTIFS(#REF!,LT608,#REF!,0,#REF!,"&lt;="&amp;ME608,#REF!,"&gt;="&amp;MF608,#REF!,"="&amp;KW608,#REF!,"="&amp;KY608)</f>
        <v>#REF!</v>
      </c>
      <c r="ND608" s="5" t="e">
        <f t="shared" si="584"/>
        <v>#REF!</v>
      </c>
      <c r="NE608" s="5" t="e">
        <f t="shared" si="585"/>
        <v>#REF!</v>
      </c>
      <c r="NF608" s="5" t="e">
        <f t="shared" si="586"/>
        <v>#REF!</v>
      </c>
      <c r="NG608" s="6" t="e">
        <f t="shared" si="587"/>
        <v>#REF!</v>
      </c>
      <c r="NH608" s="7" t="e">
        <f t="shared" si="588"/>
        <v>#REF!</v>
      </c>
      <c r="NI608" s="5" t="e">
        <f t="shared" si="589"/>
        <v>#REF!</v>
      </c>
      <c r="NJ608" s="31" t="e">
        <f t="shared" si="590"/>
        <v>#REF!</v>
      </c>
      <c r="NK608" s="32" t="e">
        <f t="shared" si="591"/>
        <v>#REF!</v>
      </c>
      <c r="NL608" s="32" t="e">
        <f t="shared" si="592"/>
        <v>#REF!</v>
      </c>
      <c r="NM608" s="33" t="e">
        <f t="shared" si="593"/>
        <v>#REF!</v>
      </c>
      <c r="NN608" s="33" t="e">
        <f t="shared" si="594"/>
        <v>#REF!</v>
      </c>
      <c r="NO608" s="33" t="e">
        <f t="shared" si="595"/>
        <v>#REF!</v>
      </c>
      <c r="NP608" s="33" t="e">
        <f t="shared" si="596"/>
        <v>#REF!</v>
      </c>
      <c r="NQ608" s="31" t="e">
        <f t="shared" si="597"/>
        <v>#REF!</v>
      </c>
      <c r="NR608" s="32" t="e">
        <f t="shared" si="598"/>
        <v>#REF!</v>
      </c>
      <c r="NS608" s="32" t="e">
        <f t="shared" si="599"/>
        <v>#REF!</v>
      </c>
      <c r="NT608" s="33" t="e">
        <f t="shared" si="600"/>
        <v>#REF!</v>
      </c>
      <c r="NU608" s="33" t="e">
        <f t="shared" si="601"/>
        <v>#REF!</v>
      </c>
      <c r="NV608" s="33" t="e">
        <f t="shared" si="602"/>
        <v>#REF!</v>
      </c>
      <c r="NW608" s="33" t="e">
        <f t="shared" si="603"/>
        <v>#REF!</v>
      </c>
      <c r="NX608" t="e">
        <f t="shared" si="604"/>
        <v>#REF!</v>
      </c>
      <c r="NY608" t="e">
        <f t="shared" si="605"/>
        <v>#REF!</v>
      </c>
      <c r="NZ608" t="e">
        <f t="shared" si="606"/>
        <v>#REF!</v>
      </c>
      <c r="OA608" t="e">
        <f t="shared" si="607"/>
        <v>#REF!</v>
      </c>
      <c r="OB608" t="e">
        <f t="shared" si="608"/>
        <v>#REF!</v>
      </c>
      <c r="OC608" t="e">
        <f t="shared" si="609"/>
        <v>#REF!</v>
      </c>
    </row>
    <row r="609" spans="1:393" ht="16.5" customHeight="1" x14ac:dyDescent="0.3">
      <c r="A609" s="22"/>
      <c r="KN609" s="5" t="e">
        <f>IF(INDEX(#REF!,MATCH('HT 0-1'!D609,#REF!,0))=INDEX(#REF!,MATCH('HT 0-1'!D609,#REF!,0)),INDEX(#REF!,MATCH('HT 0-1'!D609,#REF!,0)),"ERROR")</f>
        <v>#REF!</v>
      </c>
      <c r="KO609" s="5" t="e">
        <f>IF(INDEX(#REF!,MATCH('HT 0-1'!E609,#REF!,0))=INDEX(#REF!,MATCH('HT 0-1'!E609,#REF!,0)),INDEX(#REF!,MATCH('HT 0-1'!E609,#REF!,0)),"ERROR")</f>
        <v>#REF!</v>
      </c>
      <c r="KP609" s="5" t="e">
        <f t="shared" si="549"/>
        <v>#REF!</v>
      </c>
      <c r="KQ609" t="str">
        <f t="shared" si="550"/>
        <v>_</v>
      </c>
      <c r="KR609" s="5" t="e">
        <f t="shared" si="551"/>
        <v>#DIV/0!</v>
      </c>
      <c r="KS609" s="5" t="e">
        <f t="shared" si="552"/>
        <v>#DIV/0!</v>
      </c>
      <c r="KT609" s="5" t="e">
        <f t="shared" si="553"/>
        <v>#DIV/0!</v>
      </c>
      <c r="KU609" s="5" t="e">
        <f t="shared" si="554"/>
        <v>#DIV/0!</v>
      </c>
      <c r="KV609" s="5" t="e">
        <f t="shared" si="555"/>
        <v>#DIV/0!</v>
      </c>
      <c r="KW609" s="5" t="e">
        <f t="shared" si="556"/>
        <v>#DIV/0!</v>
      </c>
      <c r="KX609" s="5" t="e">
        <f t="shared" si="557"/>
        <v>#DIV/0!</v>
      </c>
      <c r="KY609" s="5" t="e">
        <f t="shared" si="558"/>
        <v>#DIV/0!</v>
      </c>
      <c r="KZ609" s="5" t="e">
        <f t="shared" si="559"/>
        <v>#DIV/0!</v>
      </c>
      <c r="LA609" s="5" t="e">
        <f t="shared" si="560"/>
        <v>#DIV/0!</v>
      </c>
      <c r="LB609" t="e">
        <f>IF(LQ609="0-1",INDEX(Scrape!#REF!,MATCH('HT 0-1'!KP609,Scrape!$B:$B,0)),"")</f>
        <v>#REF!</v>
      </c>
      <c r="LC609" t="e">
        <f>IF(LQ609="0-1",INDEX(Scrape!$A:$A,MATCH('HT 0-1'!KP609,Scrape!$B:$B,0)),"")</f>
        <v>#REF!</v>
      </c>
      <c r="LD609" t="e">
        <f>IF(LQ609="0-1",INDEX(Scrape!$B:$B,MATCH('HT 0-1'!KP609,Scrape!$B:$B,0)),"")</f>
        <v>#REF!</v>
      </c>
      <c r="LE609" t="e">
        <f>IF(LQ609="0-1",INDEX(Scrape!$C:$C,MATCH('HT 0-1'!KP609,Scrape!$B:$B,0)),"")</f>
        <v>#REF!</v>
      </c>
      <c r="LF609" t="e">
        <f>IF(LQ609="0-1",INDEX(Scrape!$D:$D,MATCH('HT 0-1'!KP609,Scrape!$B:$B,0)),"")</f>
        <v>#REF!</v>
      </c>
      <c r="LG609" t="e">
        <f>IF(LQ609="0-1",INDEX(Scrape!$E:$E,MATCH('HT 0-1'!KP609,Scrape!$B:$B,0)),"")</f>
        <v>#REF!</v>
      </c>
      <c r="LH609" t="e">
        <f>IF(LQ609="0-1",INDEX(Scrape!$F:$F,MATCH('HT 0-1'!KP609,Scrape!$B:$B,0)),"")</f>
        <v>#REF!</v>
      </c>
      <c r="LI609" t="e">
        <f>IF(LQ609="0-1",INDEX(Scrape!$G:$G,MATCH('HT 0-1'!KP609,Scrape!$B:$B,0)),"")</f>
        <v>#REF!</v>
      </c>
      <c r="LJ609" t="e">
        <f>IF(LQ609="0-1",INDEX(Scrape!$H:$H,MATCH('HT 0-1'!KP609,Scrape!$B:$B,0)),"")</f>
        <v>#REF!</v>
      </c>
      <c r="LK609" t="e">
        <f>IF(LQ609="0-1",INDEX(Scrape!$I:$I,MATCH('HT 0-1'!KP609,Scrape!$B:$B,0)),"")</f>
        <v>#REF!</v>
      </c>
      <c r="LL609" t="e">
        <f>IF(LQ609="0-1",INDEX(Scrape!$J:$J,MATCH('HT 0-1'!KP609,Scrape!$B:$B,0)),"")</f>
        <v>#REF!</v>
      </c>
      <c r="LM609" t="e">
        <f>IF(LQ609="0-1",INDEX(Scrape!$K:$K,MATCH('HT 0-1'!KP609,Scrape!$B:$B,0)),"")</f>
        <v>#REF!</v>
      </c>
      <c r="LN609" t="e">
        <f>IF(LQ609="0-1",INDEX(Scrape!$L:$L,MATCH('HT 0-1'!KP609,Scrape!$B:$B,0)),"")</f>
        <v>#REF!</v>
      </c>
      <c r="LO609" t="e">
        <f>IF(LQ609="0-1",INDEX(Scrape!$M:$M,MATCH('HT 0-1'!KP609,Scrape!$B:$B,0)),"")</f>
        <v>#REF!</v>
      </c>
      <c r="LP609" t="e">
        <f>IF(LQ609="0-1",INDEX(Scrape!$N:$N,MATCH('HT 0-1'!KP609,Scrape!$B:$B,0)),"")</f>
        <v>#REF!</v>
      </c>
      <c r="LQ609" t="e">
        <f>INDEX(Scrape!$O:$O,MATCH('HT 0-1'!KP609,Scrape!$B:$B,0))</f>
        <v>#REF!</v>
      </c>
      <c r="LR609" t="e">
        <f t="shared" si="561"/>
        <v>#REF!</v>
      </c>
      <c r="LS609" t="e">
        <f t="shared" si="562"/>
        <v>#REF!</v>
      </c>
      <c r="LT609" s="23" t="e">
        <f>IF(INDEX(#REF!,MATCH(KQ609,#REF!,0))=INDEX(#REF!,MATCH(KQ609,#REF!,0)),INDEX(#REF!,MATCH(KQ609,#REF!,0)),"ERROR")</f>
        <v>#REF!</v>
      </c>
      <c r="LU609" s="24" t="e">
        <f t="shared" si="563"/>
        <v>#DIV/0!</v>
      </c>
      <c r="LV609" s="24" t="e">
        <f t="shared" si="564"/>
        <v>#DIV/0!</v>
      </c>
      <c r="LW609" s="24" t="e">
        <f t="shared" si="565"/>
        <v>#DIV/0!</v>
      </c>
      <c r="LX609" s="24" t="e">
        <f t="shared" si="566"/>
        <v>#DIV/0!</v>
      </c>
      <c r="LY609" s="25" t="e">
        <f t="shared" si="567"/>
        <v>#REF!</v>
      </c>
      <c r="LZ609" s="25" t="e">
        <f t="shared" si="568"/>
        <v>#REF!</v>
      </c>
      <c r="MA609" s="26" t="e">
        <f t="shared" si="569"/>
        <v>#REF!</v>
      </c>
      <c r="MB609" s="27" t="e">
        <f t="shared" si="570"/>
        <v>#REF!</v>
      </c>
      <c r="MC609" s="28" t="e">
        <f t="shared" si="571"/>
        <v>#REF!</v>
      </c>
      <c r="MD609" s="24" t="e">
        <f t="shared" si="572"/>
        <v>#REF!</v>
      </c>
      <c r="ME609" s="29" t="e">
        <f t="shared" si="573"/>
        <v>#REF!</v>
      </c>
      <c r="MF609" s="30" t="e">
        <f t="shared" si="574"/>
        <v>#REF!</v>
      </c>
      <c r="MG609" s="24" t="e">
        <f t="shared" si="575"/>
        <v>#REF!</v>
      </c>
      <c r="MH609" s="29" t="e">
        <f t="shared" si="576"/>
        <v>#REF!</v>
      </c>
      <c r="MI609" s="30" t="e">
        <f t="shared" si="577"/>
        <v>#REF!</v>
      </c>
      <c r="MJ609" t="str">
        <f t="shared" si="578"/>
        <v/>
      </c>
      <c r="MK609" t="str">
        <f t="shared" si="579"/>
        <v/>
      </c>
      <c r="ML609" t="str">
        <f t="shared" si="580"/>
        <v/>
      </c>
      <c r="MM609" t="str">
        <f t="shared" si="581"/>
        <v/>
      </c>
      <c r="MN609" t="str">
        <f t="shared" si="582"/>
        <v/>
      </c>
      <c r="MO609" t="str">
        <f t="shared" si="583"/>
        <v/>
      </c>
      <c r="MP609" s="5" t="e">
        <f>COUNTIFS(#REF!,LT609,#REF!,1,#REF!,"&gt;="&amp;MC609,#REF!,"&lt;="&amp;MB609,#REF!,"&lt;="&amp;ME609,#REF!,"&gt;="&amp;MF609,#REF!,"="&amp;KV609,#REF!,"="&amp;KX609)</f>
        <v>#REF!</v>
      </c>
      <c r="MQ609" s="5" t="e">
        <f>COUNTIFS(#REF!,LT609,#REF!,0,#REF!,"&gt;="&amp;MC609,#REF!,"&lt;="&amp;MB609,#REF!,"&lt;="&amp;ME609,#REF!,"&gt;="&amp;MF609,#REF!,"="&amp;KV609,#REF!,"="&amp;KX609)</f>
        <v>#REF!</v>
      </c>
      <c r="MR609" s="5" t="e">
        <f>COUNTIFS(#REF!,LT609,#REF!,1,#REF!,"&gt;="&amp;MC609,#REF!,"&lt;="&amp;MB609,#REF!,"&lt;="&amp;ME609,#REF!,"&gt;="&amp;MF609,#REF!,"="&amp;KW609,#REF!,"="&amp;KY609)</f>
        <v>#REF!</v>
      </c>
      <c r="MS609" s="5" t="e">
        <f>COUNTIFS(#REF!,LT609,#REF!,0,#REF!,"&gt;="&amp;MC609,#REF!,"&lt;="&amp;MB609,#REF!,"&lt;="&amp;ME609,#REF!,"&gt;="&amp;MF609,#REF!,"="&amp;KW609,#REF!,"="&amp;KY609)</f>
        <v>#REF!</v>
      </c>
      <c r="MT609" s="5" t="e">
        <f>COUNTIFS(#REF!,LT609,#REF!,1,#REF!,"&gt;="&amp;MI609,#REF!,"&lt;="&amp;MH609,#REF!,"&lt;="&amp;ME609,#REF!,"&gt;="&amp;MF609)</f>
        <v>#REF!</v>
      </c>
      <c r="MU609" s="5" t="e">
        <f>COUNTIFS(#REF!,LT609,#REF!,0,#REF!,"&gt;="&amp;MI609,#REF!,"&lt;="&amp;MH609,#REF!,"&lt;="&amp;ME609,#REF!,"&gt;="&amp;MF609)</f>
        <v>#REF!</v>
      </c>
      <c r="MV609" s="5" t="e">
        <f>COUNTIFS(#REF!,LT609,#REF!,1,#REF!,"&gt;="&amp;MI609,#REF!,"&lt;="&amp;MH609,#REF!,"="&amp;KZ609,#REF!,"="&amp;LA609,#REF!,"&lt;="&amp;ME609,#REF!,"&gt;="&amp;MF609)</f>
        <v>#REF!</v>
      </c>
      <c r="MW609" s="5" t="e">
        <f>COUNTIFS(#REF!,LT609,#REF!,0,#REF!,"&gt;="&amp;MI609,#REF!,"&lt;="&amp;MH609,#REF!,"="&amp;KZ609,#REF!,"="&amp;LA609,#REF!,"&lt;="&amp;ME609,#REF!,"&gt;="&amp;MF609)</f>
        <v>#REF!</v>
      </c>
      <c r="MX609" s="5" t="e">
        <f>COUNTIFS(#REF!,LT609,#REF!,1,#REF!,"&gt;="&amp;MC609,#REF!,"&lt;="&amp;MB609,#REF!,"&lt;="&amp;ME609,#REF!,"&gt;="&amp;MF609)</f>
        <v>#REF!</v>
      </c>
      <c r="MY609" s="5" t="e">
        <f>COUNTIFS(#REF!,LT609,#REF!,0,#REF!,"&gt;="&amp;MC609,#REF!,"&lt;="&amp;MB609,#REF!,"&lt;="&amp;ME609,#REF!,"&gt;="&amp;MF609)</f>
        <v>#REF!</v>
      </c>
      <c r="MZ609" s="5" t="e">
        <f>COUNTIFS(#REF!,LT609,#REF!,1,#REF!,"&lt;="&amp;ME609,#REF!,"&gt;="&amp;MF609,#REF!,"="&amp;KV609,#REF!,"="&amp;KX609)</f>
        <v>#REF!</v>
      </c>
      <c r="NA609" s="5" t="e">
        <f>COUNTIFS(#REF!,LT609,#REF!,0,#REF!,"&lt;="&amp;ME609,#REF!,"&gt;="&amp;MF609,#REF!,"="&amp;KV609,#REF!,"="&amp;KX609)</f>
        <v>#REF!</v>
      </c>
      <c r="NB609" s="5" t="e">
        <f>COUNTIFS(#REF!,LT609,#REF!,1,#REF!,"&lt;="&amp;ME609,#REF!,"&gt;="&amp;MF609,#REF!,"="&amp;KW609,#REF!,"="&amp;KY609)</f>
        <v>#REF!</v>
      </c>
      <c r="NC609" s="5" t="e">
        <f>COUNTIFS(#REF!,LT609,#REF!,0,#REF!,"&lt;="&amp;ME609,#REF!,"&gt;="&amp;MF609,#REF!,"="&amp;KW609,#REF!,"="&amp;KY609)</f>
        <v>#REF!</v>
      </c>
      <c r="ND609" s="5" t="e">
        <f t="shared" si="584"/>
        <v>#REF!</v>
      </c>
      <c r="NE609" s="5" t="e">
        <f t="shared" si="585"/>
        <v>#REF!</v>
      </c>
      <c r="NF609" s="5" t="e">
        <f t="shared" si="586"/>
        <v>#REF!</v>
      </c>
      <c r="NG609" s="6" t="e">
        <f t="shared" si="587"/>
        <v>#REF!</v>
      </c>
      <c r="NH609" s="7" t="e">
        <f t="shared" si="588"/>
        <v>#REF!</v>
      </c>
      <c r="NI609" s="5" t="e">
        <f t="shared" si="589"/>
        <v>#REF!</v>
      </c>
      <c r="NJ609" s="31" t="e">
        <f t="shared" si="590"/>
        <v>#REF!</v>
      </c>
      <c r="NK609" s="32" t="e">
        <f t="shared" si="591"/>
        <v>#REF!</v>
      </c>
      <c r="NL609" s="32" t="e">
        <f t="shared" si="592"/>
        <v>#REF!</v>
      </c>
      <c r="NM609" s="33" t="e">
        <f t="shared" si="593"/>
        <v>#REF!</v>
      </c>
      <c r="NN609" s="33" t="e">
        <f t="shared" si="594"/>
        <v>#REF!</v>
      </c>
      <c r="NO609" s="33" t="e">
        <f t="shared" si="595"/>
        <v>#REF!</v>
      </c>
      <c r="NP609" s="33" t="e">
        <f t="shared" si="596"/>
        <v>#REF!</v>
      </c>
      <c r="NQ609" s="31" t="e">
        <f t="shared" si="597"/>
        <v>#REF!</v>
      </c>
      <c r="NR609" s="32" t="e">
        <f t="shared" si="598"/>
        <v>#REF!</v>
      </c>
      <c r="NS609" s="32" t="e">
        <f t="shared" si="599"/>
        <v>#REF!</v>
      </c>
      <c r="NT609" s="33" t="e">
        <f t="shared" si="600"/>
        <v>#REF!</v>
      </c>
      <c r="NU609" s="33" t="e">
        <f t="shared" si="601"/>
        <v>#REF!</v>
      </c>
      <c r="NV609" s="33" t="e">
        <f t="shared" si="602"/>
        <v>#REF!</v>
      </c>
      <c r="NW609" s="33" t="e">
        <f t="shared" si="603"/>
        <v>#REF!</v>
      </c>
      <c r="NX609" t="e">
        <f t="shared" si="604"/>
        <v>#REF!</v>
      </c>
      <c r="NY609" t="e">
        <f t="shared" si="605"/>
        <v>#REF!</v>
      </c>
      <c r="NZ609" t="e">
        <f t="shared" si="606"/>
        <v>#REF!</v>
      </c>
      <c r="OA609" t="e">
        <f t="shared" si="607"/>
        <v>#REF!</v>
      </c>
      <c r="OB609" t="e">
        <f t="shared" si="608"/>
        <v>#REF!</v>
      </c>
      <c r="OC609" t="e">
        <f t="shared" si="609"/>
        <v>#REF!</v>
      </c>
    </row>
    <row r="610" spans="1:393" ht="16.5" customHeight="1" x14ac:dyDescent="0.3">
      <c r="A610" s="22"/>
      <c r="KN610" s="5" t="e">
        <f>IF(INDEX(#REF!,MATCH('HT 0-1'!D610,#REF!,0))=INDEX(#REF!,MATCH('HT 0-1'!D610,#REF!,0)),INDEX(#REF!,MATCH('HT 0-1'!D610,#REF!,0)),"ERROR")</f>
        <v>#REF!</v>
      </c>
      <c r="KO610" s="5" t="e">
        <f>IF(INDEX(#REF!,MATCH('HT 0-1'!E610,#REF!,0))=INDEX(#REF!,MATCH('HT 0-1'!E610,#REF!,0)),INDEX(#REF!,MATCH('HT 0-1'!E610,#REF!,0)),"ERROR")</f>
        <v>#REF!</v>
      </c>
      <c r="KP610" s="5" t="e">
        <f t="shared" si="549"/>
        <v>#REF!</v>
      </c>
      <c r="KQ610" t="str">
        <f t="shared" si="550"/>
        <v>_</v>
      </c>
      <c r="KR610" s="5" t="e">
        <f t="shared" si="551"/>
        <v>#DIV/0!</v>
      </c>
      <c r="KS610" s="5" t="e">
        <f t="shared" si="552"/>
        <v>#DIV/0!</v>
      </c>
      <c r="KT610" s="5" t="e">
        <f t="shared" si="553"/>
        <v>#DIV/0!</v>
      </c>
      <c r="KU610" s="5" t="e">
        <f t="shared" si="554"/>
        <v>#DIV/0!</v>
      </c>
      <c r="KV610" s="5" t="e">
        <f t="shared" si="555"/>
        <v>#DIV/0!</v>
      </c>
      <c r="KW610" s="5" t="e">
        <f t="shared" si="556"/>
        <v>#DIV/0!</v>
      </c>
      <c r="KX610" s="5" t="e">
        <f t="shared" si="557"/>
        <v>#DIV/0!</v>
      </c>
      <c r="KY610" s="5" t="e">
        <f t="shared" si="558"/>
        <v>#DIV/0!</v>
      </c>
      <c r="KZ610" s="5" t="e">
        <f t="shared" si="559"/>
        <v>#DIV/0!</v>
      </c>
      <c r="LA610" s="5" t="e">
        <f t="shared" si="560"/>
        <v>#DIV/0!</v>
      </c>
      <c r="LB610" t="e">
        <f>IF(LQ610="0-1",INDEX(Scrape!#REF!,MATCH('HT 0-1'!KP610,Scrape!$B:$B,0)),"")</f>
        <v>#REF!</v>
      </c>
      <c r="LC610" t="e">
        <f>IF(LQ610="0-1",INDEX(Scrape!$A:$A,MATCH('HT 0-1'!KP610,Scrape!$B:$B,0)),"")</f>
        <v>#REF!</v>
      </c>
      <c r="LD610" t="e">
        <f>IF(LQ610="0-1",INDEX(Scrape!$B:$B,MATCH('HT 0-1'!KP610,Scrape!$B:$B,0)),"")</f>
        <v>#REF!</v>
      </c>
      <c r="LE610" t="e">
        <f>IF(LQ610="0-1",INDEX(Scrape!$C:$C,MATCH('HT 0-1'!KP610,Scrape!$B:$B,0)),"")</f>
        <v>#REF!</v>
      </c>
      <c r="LF610" t="e">
        <f>IF(LQ610="0-1",INDEX(Scrape!$D:$D,MATCH('HT 0-1'!KP610,Scrape!$B:$B,0)),"")</f>
        <v>#REF!</v>
      </c>
      <c r="LG610" t="e">
        <f>IF(LQ610="0-1",INDEX(Scrape!$E:$E,MATCH('HT 0-1'!KP610,Scrape!$B:$B,0)),"")</f>
        <v>#REF!</v>
      </c>
      <c r="LH610" t="e">
        <f>IF(LQ610="0-1",INDEX(Scrape!$F:$F,MATCH('HT 0-1'!KP610,Scrape!$B:$B,0)),"")</f>
        <v>#REF!</v>
      </c>
      <c r="LI610" t="e">
        <f>IF(LQ610="0-1",INDEX(Scrape!$G:$G,MATCH('HT 0-1'!KP610,Scrape!$B:$B,0)),"")</f>
        <v>#REF!</v>
      </c>
      <c r="LJ610" t="e">
        <f>IF(LQ610="0-1",INDEX(Scrape!$H:$H,MATCH('HT 0-1'!KP610,Scrape!$B:$B,0)),"")</f>
        <v>#REF!</v>
      </c>
      <c r="LK610" t="e">
        <f>IF(LQ610="0-1",INDEX(Scrape!$I:$I,MATCH('HT 0-1'!KP610,Scrape!$B:$B,0)),"")</f>
        <v>#REF!</v>
      </c>
      <c r="LL610" t="e">
        <f>IF(LQ610="0-1",INDEX(Scrape!$J:$J,MATCH('HT 0-1'!KP610,Scrape!$B:$B,0)),"")</f>
        <v>#REF!</v>
      </c>
      <c r="LM610" t="e">
        <f>IF(LQ610="0-1",INDEX(Scrape!$K:$K,MATCH('HT 0-1'!KP610,Scrape!$B:$B,0)),"")</f>
        <v>#REF!</v>
      </c>
      <c r="LN610" t="e">
        <f>IF(LQ610="0-1",INDEX(Scrape!$L:$L,MATCH('HT 0-1'!KP610,Scrape!$B:$B,0)),"")</f>
        <v>#REF!</v>
      </c>
      <c r="LO610" t="e">
        <f>IF(LQ610="0-1",INDEX(Scrape!$M:$M,MATCH('HT 0-1'!KP610,Scrape!$B:$B,0)),"")</f>
        <v>#REF!</v>
      </c>
      <c r="LP610" t="e">
        <f>IF(LQ610="0-1",INDEX(Scrape!$N:$N,MATCH('HT 0-1'!KP610,Scrape!$B:$B,0)),"")</f>
        <v>#REF!</v>
      </c>
      <c r="LQ610" t="e">
        <f>INDEX(Scrape!$O:$O,MATCH('HT 0-1'!KP610,Scrape!$B:$B,0))</f>
        <v>#REF!</v>
      </c>
      <c r="LR610" t="e">
        <f t="shared" si="561"/>
        <v>#REF!</v>
      </c>
      <c r="LS610" t="e">
        <f t="shared" si="562"/>
        <v>#REF!</v>
      </c>
      <c r="LT610" s="23" t="e">
        <f>IF(INDEX(#REF!,MATCH(KQ610,#REF!,0))=INDEX(#REF!,MATCH(KQ610,#REF!,0)),INDEX(#REF!,MATCH(KQ610,#REF!,0)),"ERROR")</f>
        <v>#REF!</v>
      </c>
      <c r="LU610" s="24" t="e">
        <f t="shared" si="563"/>
        <v>#DIV/0!</v>
      </c>
      <c r="LV610" s="24" t="e">
        <f t="shared" si="564"/>
        <v>#DIV/0!</v>
      </c>
      <c r="LW610" s="24" t="e">
        <f t="shared" si="565"/>
        <v>#DIV/0!</v>
      </c>
      <c r="LX610" s="24" t="e">
        <f t="shared" si="566"/>
        <v>#DIV/0!</v>
      </c>
      <c r="LY610" s="25" t="e">
        <f t="shared" si="567"/>
        <v>#REF!</v>
      </c>
      <c r="LZ610" s="25" t="e">
        <f t="shared" si="568"/>
        <v>#REF!</v>
      </c>
      <c r="MA610" s="26" t="e">
        <f t="shared" si="569"/>
        <v>#REF!</v>
      </c>
      <c r="MB610" s="27" t="e">
        <f t="shared" si="570"/>
        <v>#REF!</v>
      </c>
      <c r="MC610" s="28" t="e">
        <f t="shared" si="571"/>
        <v>#REF!</v>
      </c>
      <c r="MD610" s="24" t="e">
        <f t="shared" si="572"/>
        <v>#REF!</v>
      </c>
      <c r="ME610" s="29" t="e">
        <f t="shared" si="573"/>
        <v>#REF!</v>
      </c>
      <c r="MF610" s="30" t="e">
        <f t="shared" si="574"/>
        <v>#REF!</v>
      </c>
      <c r="MG610" s="24" t="e">
        <f t="shared" si="575"/>
        <v>#REF!</v>
      </c>
      <c r="MH610" s="29" t="e">
        <f t="shared" si="576"/>
        <v>#REF!</v>
      </c>
      <c r="MI610" s="30" t="e">
        <f t="shared" si="577"/>
        <v>#REF!</v>
      </c>
      <c r="MJ610" t="str">
        <f t="shared" si="578"/>
        <v/>
      </c>
      <c r="MK610" t="str">
        <f t="shared" si="579"/>
        <v/>
      </c>
      <c r="ML610" t="str">
        <f t="shared" si="580"/>
        <v/>
      </c>
      <c r="MM610" t="str">
        <f t="shared" si="581"/>
        <v/>
      </c>
      <c r="MN610" t="str">
        <f t="shared" si="582"/>
        <v/>
      </c>
      <c r="MO610" t="str">
        <f t="shared" si="583"/>
        <v/>
      </c>
      <c r="MP610" s="5" t="e">
        <f>COUNTIFS(#REF!,LT610,#REF!,1,#REF!,"&gt;="&amp;MC610,#REF!,"&lt;="&amp;MB610,#REF!,"&lt;="&amp;ME610,#REF!,"&gt;="&amp;MF610,#REF!,"="&amp;KV610,#REF!,"="&amp;KX610)</f>
        <v>#REF!</v>
      </c>
      <c r="MQ610" s="5" t="e">
        <f>COUNTIFS(#REF!,LT610,#REF!,0,#REF!,"&gt;="&amp;MC610,#REF!,"&lt;="&amp;MB610,#REF!,"&lt;="&amp;ME610,#REF!,"&gt;="&amp;MF610,#REF!,"="&amp;KV610,#REF!,"="&amp;KX610)</f>
        <v>#REF!</v>
      </c>
      <c r="MR610" s="5" t="e">
        <f>COUNTIFS(#REF!,LT610,#REF!,1,#REF!,"&gt;="&amp;MC610,#REF!,"&lt;="&amp;MB610,#REF!,"&lt;="&amp;ME610,#REF!,"&gt;="&amp;MF610,#REF!,"="&amp;KW610,#REF!,"="&amp;KY610)</f>
        <v>#REF!</v>
      </c>
      <c r="MS610" s="5" t="e">
        <f>COUNTIFS(#REF!,LT610,#REF!,0,#REF!,"&gt;="&amp;MC610,#REF!,"&lt;="&amp;MB610,#REF!,"&lt;="&amp;ME610,#REF!,"&gt;="&amp;MF610,#REF!,"="&amp;KW610,#REF!,"="&amp;KY610)</f>
        <v>#REF!</v>
      </c>
      <c r="MT610" s="5" t="e">
        <f>COUNTIFS(#REF!,LT610,#REF!,1,#REF!,"&gt;="&amp;MI610,#REF!,"&lt;="&amp;MH610,#REF!,"&lt;="&amp;ME610,#REF!,"&gt;="&amp;MF610)</f>
        <v>#REF!</v>
      </c>
      <c r="MU610" s="5" t="e">
        <f>COUNTIFS(#REF!,LT610,#REF!,0,#REF!,"&gt;="&amp;MI610,#REF!,"&lt;="&amp;MH610,#REF!,"&lt;="&amp;ME610,#REF!,"&gt;="&amp;MF610)</f>
        <v>#REF!</v>
      </c>
      <c r="MV610" s="5" t="e">
        <f>COUNTIFS(#REF!,LT610,#REF!,1,#REF!,"&gt;="&amp;MI610,#REF!,"&lt;="&amp;MH610,#REF!,"="&amp;KZ610,#REF!,"="&amp;LA610,#REF!,"&lt;="&amp;ME610,#REF!,"&gt;="&amp;MF610)</f>
        <v>#REF!</v>
      </c>
      <c r="MW610" s="5" t="e">
        <f>COUNTIFS(#REF!,LT610,#REF!,0,#REF!,"&gt;="&amp;MI610,#REF!,"&lt;="&amp;MH610,#REF!,"="&amp;KZ610,#REF!,"="&amp;LA610,#REF!,"&lt;="&amp;ME610,#REF!,"&gt;="&amp;MF610)</f>
        <v>#REF!</v>
      </c>
      <c r="MX610" s="5" t="e">
        <f>COUNTIFS(#REF!,LT610,#REF!,1,#REF!,"&gt;="&amp;MC610,#REF!,"&lt;="&amp;MB610,#REF!,"&lt;="&amp;ME610,#REF!,"&gt;="&amp;MF610)</f>
        <v>#REF!</v>
      </c>
      <c r="MY610" s="5" t="e">
        <f>COUNTIFS(#REF!,LT610,#REF!,0,#REF!,"&gt;="&amp;MC610,#REF!,"&lt;="&amp;MB610,#REF!,"&lt;="&amp;ME610,#REF!,"&gt;="&amp;MF610)</f>
        <v>#REF!</v>
      </c>
      <c r="MZ610" s="5" t="e">
        <f>COUNTIFS(#REF!,LT610,#REF!,1,#REF!,"&lt;="&amp;ME610,#REF!,"&gt;="&amp;MF610,#REF!,"="&amp;KV610,#REF!,"="&amp;KX610)</f>
        <v>#REF!</v>
      </c>
      <c r="NA610" s="5" t="e">
        <f>COUNTIFS(#REF!,LT610,#REF!,0,#REF!,"&lt;="&amp;ME610,#REF!,"&gt;="&amp;MF610,#REF!,"="&amp;KV610,#REF!,"="&amp;KX610)</f>
        <v>#REF!</v>
      </c>
      <c r="NB610" s="5" t="e">
        <f>COUNTIFS(#REF!,LT610,#REF!,1,#REF!,"&lt;="&amp;ME610,#REF!,"&gt;="&amp;MF610,#REF!,"="&amp;KW610,#REF!,"="&amp;KY610)</f>
        <v>#REF!</v>
      </c>
      <c r="NC610" s="5" t="e">
        <f>COUNTIFS(#REF!,LT610,#REF!,0,#REF!,"&lt;="&amp;ME610,#REF!,"&gt;="&amp;MF610,#REF!,"="&amp;KW610,#REF!,"="&amp;KY610)</f>
        <v>#REF!</v>
      </c>
      <c r="ND610" s="5" t="e">
        <f t="shared" si="584"/>
        <v>#REF!</v>
      </c>
      <c r="NE610" s="5" t="e">
        <f t="shared" si="585"/>
        <v>#REF!</v>
      </c>
      <c r="NF610" s="5" t="e">
        <f t="shared" si="586"/>
        <v>#REF!</v>
      </c>
      <c r="NG610" s="6" t="e">
        <f t="shared" si="587"/>
        <v>#REF!</v>
      </c>
      <c r="NH610" s="7" t="e">
        <f t="shared" si="588"/>
        <v>#REF!</v>
      </c>
      <c r="NI610" s="5" t="e">
        <f t="shared" si="589"/>
        <v>#REF!</v>
      </c>
      <c r="NJ610" s="31" t="e">
        <f t="shared" si="590"/>
        <v>#REF!</v>
      </c>
      <c r="NK610" s="32" t="e">
        <f t="shared" si="591"/>
        <v>#REF!</v>
      </c>
      <c r="NL610" s="32" t="e">
        <f t="shared" si="592"/>
        <v>#REF!</v>
      </c>
      <c r="NM610" s="33" t="e">
        <f t="shared" si="593"/>
        <v>#REF!</v>
      </c>
      <c r="NN610" s="33" t="e">
        <f t="shared" si="594"/>
        <v>#REF!</v>
      </c>
      <c r="NO610" s="33" t="e">
        <f t="shared" si="595"/>
        <v>#REF!</v>
      </c>
      <c r="NP610" s="33" t="e">
        <f t="shared" si="596"/>
        <v>#REF!</v>
      </c>
      <c r="NQ610" s="31" t="e">
        <f t="shared" si="597"/>
        <v>#REF!</v>
      </c>
      <c r="NR610" s="32" t="e">
        <f t="shared" si="598"/>
        <v>#REF!</v>
      </c>
      <c r="NS610" s="32" t="e">
        <f t="shared" si="599"/>
        <v>#REF!</v>
      </c>
      <c r="NT610" s="33" t="e">
        <f t="shared" si="600"/>
        <v>#REF!</v>
      </c>
      <c r="NU610" s="33" t="e">
        <f t="shared" si="601"/>
        <v>#REF!</v>
      </c>
      <c r="NV610" s="33" t="e">
        <f t="shared" si="602"/>
        <v>#REF!</v>
      </c>
      <c r="NW610" s="33" t="e">
        <f t="shared" si="603"/>
        <v>#REF!</v>
      </c>
      <c r="NX610" t="e">
        <f t="shared" si="604"/>
        <v>#REF!</v>
      </c>
      <c r="NY610" t="e">
        <f t="shared" si="605"/>
        <v>#REF!</v>
      </c>
      <c r="NZ610" t="e">
        <f t="shared" si="606"/>
        <v>#REF!</v>
      </c>
      <c r="OA610" t="e">
        <f t="shared" si="607"/>
        <v>#REF!</v>
      </c>
      <c r="OB610" t="e">
        <f t="shared" si="608"/>
        <v>#REF!</v>
      </c>
      <c r="OC610" t="e">
        <f t="shared" si="609"/>
        <v>#REF!</v>
      </c>
    </row>
    <row r="611" spans="1:393" ht="16.5" customHeight="1" x14ac:dyDescent="0.3">
      <c r="A611" s="22"/>
      <c r="KN611" s="5" t="e">
        <f>IF(INDEX(#REF!,MATCH('HT 0-1'!D611,#REF!,0))=INDEX(#REF!,MATCH('HT 0-1'!D611,#REF!,0)),INDEX(#REF!,MATCH('HT 0-1'!D611,#REF!,0)),"ERROR")</f>
        <v>#REF!</v>
      </c>
      <c r="KO611" s="5" t="e">
        <f>IF(INDEX(#REF!,MATCH('HT 0-1'!E611,#REF!,0))=INDEX(#REF!,MATCH('HT 0-1'!E611,#REF!,0)),INDEX(#REF!,MATCH('HT 0-1'!E611,#REF!,0)),"ERROR")</f>
        <v>#REF!</v>
      </c>
      <c r="KP611" s="5" t="e">
        <f t="shared" si="549"/>
        <v>#REF!</v>
      </c>
      <c r="KQ611" t="str">
        <f t="shared" si="550"/>
        <v>_</v>
      </c>
      <c r="KR611" s="5" t="e">
        <f t="shared" si="551"/>
        <v>#DIV/0!</v>
      </c>
      <c r="KS611" s="5" t="e">
        <f t="shared" si="552"/>
        <v>#DIV/0!</v>
      </c>
      <c r="KT611" s="5" t="e">
        <f t="shared" si="553"/>
        <v>#DIV/0!</v>
      </c>
      <c r="KU611" s="5" t="e">
        <f t="shared" si="554"/>
        <v>#DIV/0!</v>
      </c>
      <c r="KV611" s="5" t="e">
        <f t="shared" si="555"/>
        <v>#DIV/0!</v>
      </c>
      <c r="KW611" s="5" t="e">
        <f t="shared" si="556"/>
        <v>#DIV/0!</v>
      </c>
      <c r="KX611" s="5" t="e">
        <f t="shared" si="557"/>
        <v>#DIV/0!</v>
      </c>
      <c r="KY611" s="5" t="e">
        <f t="shared" si="558"/>
        <v>#DIV/0!</v>
      </c>
      <c r="KZ611" s="5" t="e">
        <f t="shared" si="559"/>
        <v>#DIV/0!</v>
      </c>
      <c r="LA611" s="5" t="e">
        <f t="shared" si="560"/>
        <v>#DIV/0!</v>
      </c>
      <c r="LB611" t="e">
        <f>IF(LQ611="0-1",INDEX(Scrape!#REF!,MATCH('HT 0-1'!KP611,Scrape!$B:$B,0)),"")</f>
        <v>#REF!</v>
      </c>
      <c r="LC611" t="e">
        <f>IF(LQ611="0-1",INDEX(Scrape!$A:$A,MATCH('HT 0-1'!KP611,Scrape!$B:$B,0)),"")</f>
        <v>#REF!</v>
      </c>
      <c r="LD611" t="e">
        <f>IF(LQ611="0-1",INDEX(Scrape!$B:$B,MATCH('HT 0-1'!KP611,Scrape!$B:$B,0)),"")</f>
        <v>#REF!</v>
      </c>
      <c r="LE611" t="e">
        <f>IF(LQ611="0-1",INDEX(Scrape!$C:$C,MATCH('HT 0-1'!KP611,Scrape!$B:$B,0)),"")</f>
        <v>#REF!</v>
      </c>
      <c r="LF611" t="e">
        <f>IF(LQ611="0-1",INDEX(Scrape!$D:$D,MATCH('HT 0-1'!KP611,Scrape!$B:$B,0)),"")</f>
        <v>#REF!</v>
      </c>
      <c r="LG611" t="e">
        <f>IF(LQ611="0-1",INDEX(Scrape!$E:$E,MATCH('HT 0-1'!KP611,Scrape!$B:$B,0)),"")</f>
        <v>#REF!</v>
      </c>
      <c r="LH611" t="e">
        <f>IF(LQ611="0-1",INDEX(Scrape!$F:$F,MATCH('HT 0-1'!KP611,Scrape!$B:$B,0)),"")</f>
        <v>#REF!</v>
      </c>
      <c r="LI611" t="e">
        <f>IF(LQ611="0-1",INDEX(Scrape!$G:$G,MATCH('HT 0-1'!KP611,Scrape!$B:$B,0)),"")</f>
        <v>#REF!</v>
      </c>
      <c r="LJ611" t="e">
        <f>IF(LQ611="0-1",INDEX(Scrape!$H:$H,MATCH('HT 0-1'!KP611,Scrape!$B:$B,0)),"")</f>
        <v>#REF!</v>
      </c>
      <c r="LK611" t="e">
        <f>IF(LQ611="0-1",INDEX(Scrape!$I:$I,MATCH('HT 0-1'!KP611,Scrape!$B:$B,0)),"")</f>
        <v>#REF!</v>
      </c>
      <c r="LL611" t="e">
        <f>IF(LQ611="0-1",INDEX(Scrape!$J:$J,MATCH('HT 0-1'!KP611,Scrape!$B:$B,0)),"")</f>
        <v>#REF!</v>
      </c>
      <c r="LM611" t="e">
        <f>IF(LQ611="0-1",INDEX(Scrape!$K:$K,MATCH('HT 0-1'!KP611,Scrape!$B:$B,0)),"")</f>
        <v>#REF!</v>
      </c>
      <c r="LN611" t="e">
        <f>IF(LQ611="0-1",INDEX(Scrape!$L:$L,MATCH('HT 0-1'!KP611,Scrape!$B:$B,0)),"")</f>
        <v>#REF!</v>
      </c>
      <c r="LO611" t="e">
        <f>IF(LQ611="0-1",INDEX(Scrape!$M:$M,MATCH('HT 0-1'!KP611,Scrape!$B:$B,0)),"")</f>
        <v>#REF!</v>
      </c>
      <c r="LP611" t="e">
        <f>IF(LQ611="0-1",INDEX(Scrape!$N:$N,MATCH('HT 0-1'!KP611,Scrape!$B:$B,0)),"")</f>
        <v>#REF!</v>
      </c>
      <c r="LQ611" t="e">
        <f>INDEX(Scrape!$O:$O,MATCH('HT 0-1'!KP611,Scrape!$B:$B,0))</f>
        <v>#REF!</v>
      </c>
      <c r="LR611" t="e">
        <f t="shared" si="561"/>
        <v>#REF!</v>
      </c>
      <c r="LS611" t="e">
        <f t="shared" si="562"/>
        <v>#REF!</v>
      </c>
      <c r="LT611" s="23" t="e">
        <f>IF(INDEX(#REF!,MATCH(KQ611,#REF!,0))=INDEX(#REF!,MATCH(KQ611,#REF!,0)),INDEX(#REF!,MATCH(KQ611,#REF!,0)),"ERROR")</f>
        <v>#REF!</v>
      </c>
      <c r="LU611" s="24" t="e">
        <f t="shared" si="563"/>
        <v>#DIV/0!</v>
      </c>
      <c r="LV611" s="24" t="e">
        <f t="shared" si="564"/>
        <v>#DIV/0!</v>
      </c>
      <c r="LW611" s="24" t="e">
        <f t="shared" si="565"/>
        <v>#DIV/0!</v>
      </c>
      <c r="LX611" s="24" t="e">
        <f t="shared" si="566"/>
        <v>#DIV/0!</v>
      </c>
      <c r="LY611" s="25" t="e">
        <f t="shared" si="567"/>
        <v>#REF!</v>
      </c>
      <c r="LZ611" s="25" t="e">
        <f t="shared" si="568"/>
        <v>#REF!</v>
      </c>
      <c r="MA611" s="26" t="e">
        <f t="shared" si="569"/>
        <v>#REF!</v>
      </c>
      <c r="MB611" s="27" t="e">
        <f t="shared" si="570"/>
        <v>#REF!</v>
      </c>
      <c r="MC611" s="28" t="e">
        <f t="shared" si="571"/>
        <v>#REF!</v>
      </c>
      <c r="MD611" s="24" t="e">
        <f t="shared" si="572"/>
        <v>#REF!</v>
      </c>
      <c r="ME611" s="29" t="e">
        <f t="shared" si="573"/>
        <v>#REF!</v>
      </c>
      <c r="MF611" s="30" t="e">
        <f t="shared" si="574"/>
        <v>#REF!</v>
      </c>
      <c r="MG611" s="24" t="e">
        <f t="shared" si="575"/>
        <v>#REF!</v>
      </c>
      <c r="MH611" s="29" t="e">
        <f t="shared" si="576"/>
        <v>#REF!</v>
      </c>
      <c r="MI611" s="30" t="e">
        <f t="shared" si="577"/>
        <v>#REF!</v>
      </c>
      <c r="MJ611" t="str">
        <f t="shared" si="578"/>
        <v/>
      </c>
      <c r="MK611" t="str">
        <f t="shared" si="579"/>
        <v/>
      </c>
      <c r="ML611" t="str">
        <f t="shared" si="580"/>
        <v/>
      </c>
      <c r="MM611" t="str">
        <f t="shared" si="581"/>
        <v/>
      </c>
      <c r="MN611" t="str">
        <f t="shared" si="582"/>
        <v/>
      </c>
      <c r="MO611" t="str">
        <f t="shared" si="583"/>
        <v/>
      </c>
      <c r="MP611" s="5" t="e">
        <f>COUNTIFS(#REF!,LT611,#REF!,1,#REF!,"&gt;="&amp;MC611,#REF!,"&lt;="&amp;MB611,#REF!,"&lt;="&amp;ME611,#REF!,"&gt;="&amp;MF611,#REF!,"="&amp;KV611,#REF!,"="&amp;KX611)</f>
        <v>#REF!</v>
      </c>
      <c r="MQ611" s="5" t="e">
        <f>COUNTIFS(#REF!,LT611,#REF!,0,#REF!,"&gt;="&amp;MC611,#REF!,"&lt;="&amp;MB611,#REF!,"&lt;="&amp;ME611,#REF!,"&gt;="&amp;MF611,#REF!,"="&amp;KV611,#REF!,"="&amp;KX611)</f>
        <v>#REF!</v>
      </c>
      <c r="MR611" s="5" t="e">
        <f>COUNTIFS(#REF!,LT611,#REF!,1,#REF!,"&gt;="&amp;MC611,#REF!,"&lt;="&amp;MB611,#REF!,"&lt;="&amp;ME611,#REF!,"&gt;="&amp;MF611,#REF!,"="&amp;KW611,#REF!,"="&amp;KY611)</f>
        <v>#REF!</v>
      </c>
      <c r="MS611" s="5" t="e">
        <f>COUNTIFS(#REF!,LT611,#REF!,0,#REF!,"&gt;="&amp;MC611,#REF!,"&lt;="&amp;MB611,#REF!,"&lt;="&amp;ME611,#REF!,"&gt;="&amp;MF611,#REF!,"="&amp;KW611,#REF!,"="&amp;KY611)</f>
        <v>#REF!</v>
      </c>
      <c r="MT611" s="5" t="e">
        <f>COUNTIFS(#REF!,LT611,#REF!,1,#REF!,"&gt;="&amp;MI611,#REF!,"&lt;="&amp;MH611,#REF!,"&lt;="&amp;ME611,#REF!,"&gt;="&amp;MF611)</f>
        <v>#REF!</v>
      </c>
      <c r="MU611" s="5" t="e">
        <f>COUNTIFS(#REF!,LT611,#REF!,0,#REF!,"&gt;="&amp;MI611,#REF!,"&lt;="&amp;MH611,#REF!,"&lt;="&amp;ME611,#REF!,"&gt;="&amp;MF611)</f>
        <v>#REF!</v>
      </c>
      <c r="MV611" s="5" t="e">
        <f>COUNTIFS(#REF!,LT611,#REF!,1,#REF!,"&gt;="&amp;MI611,#REF!,"&lt;="&amp;MH611,#REF!,"="&amp;KZ611,#REF!,"="&amp;LA611,#REF!,"&lt;="&amp;ME611,#REF!,"&gt;="&amp;MF611)</f>
        <v>#REF!</v>
      </c>
      <c r="MW611" s="5" t="e">
        <f>COUNTIFS(#REF!,LT611,#REF!,0,#REF!,"&gt;="&amp;MI611,#REF!,"&lt;="&amp;MH611,#REF!,"="&amp;KZ611,#REF!,"="&amp;LA611,#REF!,"&lt;="&amp;ME611,#REF!,"&gt;="&amp;MF611)</f>
        <v>#REF!</v>
      </c>
      <c r="MX611" s="5" t="e">
        <f>COUNTIFS(#REF!,LT611,#REF!,1,#REF!,"&gt;="&amp;MC611,#REF!,"&lt;="&amp;MB611,#REF!,"&lt;="&amp;ME611,#REF!,"&gt;="&amp;MF611)</f>
        <v>#REF!</v>
      </c>
      <c r="MY611" s="5" t="e">
        <f>COUNTIFS(#REF!,LT611,#REF!,0,#REF!,"&gt;="&amp;MC611,#REF!,"&lt;="&amp;MB611,#REF!,"&lt;="&amp;ME611,#REF!,"&gt;="&amp;MF611)</f>
        <v>#REF!</v>
      </c>
      <c r="MZ611" s="5" t="e">
        <f>COUNTIFS(#REF!,LT611,#REF!,1,#REF!,"&lt;="&amp;ME611,#REF!,"&gt;="&amp;MF611,#REF!,"="&amp;KV611,#REF!,"="&amp;KX611)</f>
        <v>#REF!</v>
      </c>
      <c r="NA611" s="5" t="e">
        <f>COUNTIFS(#REF!,LT611,#REF!,0,#REF!,"&lt;="&amp;ME611,#REF!,"&gt;="&amp;MF611,#REF!,"="&amp;KV611,#REF!,"="&amp;KX611)</f>
        <v>#REF!</v>
      </c>
      <c r="NB611" s="5" t="e">
        <f>COUNTIFS(#REF!,LT611,#REF!,1,#REF!,"&lt;="&amp;ME611,#REF!,"&gt;="&amp;MF611,#REF!,"="&amp;KW611,#REF!,"="&amp;KY611)</f>
        <v>#REF!</v>
      </c>
      <c r="NC611" s="5" t="e">
        <f>COUNTIFS(#REF!,LT611,#REF!,0,#REF!,"&lt;="&amp;ME611,#REF!,"&gt;="&amp;MF611,#REF!,"="&amp;KW611,#REF!,"="&amp;KY611)</f>
        <v>#REF!</v>
      </c>
      <c r="ND611" s="5" t="e">
        <f t="shared" si="584"/>
        <v>#REF!</v>
      </c>
      <c r="NE611" s="5" t="e">
        <f t="shared" si="585"/>
        <v>#REF!</v>
      </c>
      <c r="NF611" s="5" t="e">
        <f t="shared" si="586"/>
        <v>#REF!</v>
      </c>
      <c r="NG611" s="6" t="e">
        <f t="shared" si="587"/>
        <v>#REF!</v>
      </c>
      <c r="NH611" s="7" t="e">
        <f t="shared" si="588"/>
        <v>#REF!</v>
      </c>
      <c r="NI611" s="5" t="e">
        <f t="shared" si="589"/>
        <v>#REF!</v>
      </c>
      <c r="NJ611" s="31" t="e">
        <f t="shared" si="590"/>
        <v>#REF!</v>
      </c>
      <c r="NK611" s="32" t="e">
        <f t="shared" si="591"/>
        <v>#REF!</v>
      </c>
      <c r="NL611" s="32" t="e">
        <f t="shared" si="592"/>
        <v>#REF!</v>
      </c>
      <c r="NM611" s="33" t="e">
        <f t="shared" si="593"/>
        <v>#REF!</v>
      </c>
      <c r="NN611" s="33" t="e">
        <f t="shared" si="594"/>
        <v>#REF!</v>
      </c>
      <c r="NO611" s="33" t="e">
        <f t="shared" si="595"/>
        <v>#REF!</v>
      </c>
      <c r="NP611" s="33" t="e">
        <f t="shared" si="596"/>
        <v>#REF!</v>
      </c>
      <c r="NQ611" s="31" t="e">
        <f t="shared" si="597"/>
        <v>#REF!</v>
      </c>
      <c r="NR611" s="32" t="e">
        <f t="shared" si="598"/>
        <v>#REF!</v>
      </c>
      <c r="NS611" s="32" t="e">
        <f t="shared" si="599"/>
        <v>#REF!</v>
      </c>
      <c r="NT611" s="33" t="e">
        <f t="shared" si="600"/>
        <v>#REF!</v>
      </c>
      <c r="NU611" s="33" t="e">
        <f t="shared" si="601"/>
        <v>#REF!</v>
      </c>
      <c r="NV611" s="33" t="e">
        <f t="shared" si="602"/>
        <v>#REF!</v>
      </c>
      <c r="NW611" s="33" t="e">
        <f t="shared" si="603"/>
        <v>#REF!</v>
      </c>
      <c r="NX611" t="e">
        <f t="shared" si="604"/>
        <v>#REF!</v>
      </c>
      <c r="NY611" t="e">
        <f t="shared" si="605"/>
        <v>#REF!</v>
      </c>
      <c r="NZ611" t="e">
        <f t="shared" si="606"/>
        <v>#REF!</v>
      </c>
      <c r="OA611" t="e">
        <f t="shared" si="607"/>
        <v>#REF!</v>
      </c>
      <c r="OB611" t="e">
        <f t="shared" si="608"/>
        <v>#REF!</v>
      </c>
      <c r="OC611" t="e">
        <f t="shared" si="609"/>
        <v>#REF!</v>
      </c>
    </row>
    <row r="612" spans="1:393" ht="15.75" customHeight="1" x14ac:dyDescent="0.3">
      <c r="A612" s="22"/>
      <c r="KN612" s="5" t="e">
        <f>IF(INDEX(#REF!,MATCH('HT 0-1'!D612,#REF!,0))=INDEX(#REF!,MATCH('HT 0-1'!D612,#REF!,0)),INDEX(#REF!,MATCH('HT 0-1'!D612,#REF!,0)),"ERROR")</f>
        <v>#REF!</v>
      </c>
      <c r="KO612" s="5" t="e">
        <f>IF(INDEX(#REF!,MATCH('HT 0-1'!E612,#REF!,0))=INDEX(#REF!,MATCH('HT 0-1'!E612,#REF!,0)),INDEX(#REF!,MATCH('HT 0-1'!E612,#REF!,0)),"ERROR")</f>
        <v>#REF!</v>
      </c>
      <c r="KP612" s="5" t="e">
        <f t="shared" si="549"/>
        <v>#REF!</v>
      </c>
      <c r="KQ612" t="str">
        <f t="shared" si="550"/>
        <v>_</v>
      </c>
      <c r="KR612" s="5" t="e">
        <f t="shared" si="551"/>
        <v>#DIV/0!</v>
      </c>
      <c r="KS612" s="5" t="e">
        <f t="shared" si="552"/>
        <v>#DIV/0!</v>
      </c>
      <c r="KT612" s="5" t="e">
        <f t="shared" si="553"/>
        <v>#DIV/0!</v>
      </c>
      <c r="KU612" s="5" t="e">
        <f t="shared" si="554"/>
        <v>#DIV/0!</v>
      </c>
      <c r="KV612" s="5" t="e">
        <f t="shared" si="555"/>
        <v>#DIV/0!</v>
      </c>
      <c r="KW612" s="5" t="e">
        <f t="shared" si="556"/>
        <v>#DIV/0!</v>
      </c>
      <c r="KX612" s="5" t="e">
        <f t="shared" si="557"/>
        <v>#DIV/0!</v>
      </c>
      <c r="KY612" s="5" t="e">
        <f t="shared" si="558"/>
        <v>#DIV/0!</v>
      </c>
      <c r="KZ612" s="5" t="e">
        <f t="shared" si="559"/>
        <v>#DIV/0!</v>
      </c>
      <c r="LA612" s="5" t="e">
        <f t="shared" si="560"/>
        <v>#DIV/0!</v>
      </c>
      <c r="LB612" t="e">
        <f>IF(LQ612="0-1",INDEX(Scrape!#REF!,MATCH('HT 0-1'!KP612,Scrape!$B:$B,0)),"")</f>
        <v>#REF!</v>
      </c>
      <c r="LC612" t="e">
        <f>IF(LQ612="0-1",INDEX(Scrape!$A:$A,MATCH('HT 0-1'!KP612,Scrape!$B:$B,0)),"")</f>
        <v>#REF!</v>
      </c>
      <c r="LD612" t="e">
        <f>IF(LQ612="0-1",INDEX(Scrape!$B:$B,MATCH('HT 0-1'!KP612,Scrape!$B:$B,0)),"")</f>
        <v>#REF!</v>
      </c>
      <c r="LE612" t="e">
        <f>IF(LQ612="0-1",INDEX(Scrape!$C:$C,MATCH('HT 0-1'!KP612,Scrape!$B:$B,0)),"")</f>
        <v>#REF!</v>
      </c>
      <c r="LF612" t="e">
        <f>IF(LQ612="0-1",INDEX(Scrape!$D:$D,MATCH('HT 0-1'!KP612,Scrape!$B:$B,0)),"")</f>
        <v>#REF!</v>
      </c>
      <c r="LG612" t="e">
        <f>IF(LQ612="0-1",INDEX(Scrape!$E:$E,MATCH('HT 0-1'!KP612,Scrape!$B:$B,0)),"")</f>
        <v>#REF!</v>
      </c>
      <c r="LH612" t="e">
        <f>IF(LQ612="0-1",INDEX(Scrape!$F:$F,MATCH('HT 0-1'!KP612,Scrape!$B:$B,0)),"")</f>
        <v>#REF!</v>
      </c>
      <c r="LI612" t="e">
        <f>IF(LQ612="0-1",INDEX(Scrape!$G:$G,MATCH('HT 0-1'!KP612,Scrape!$B:$B,0)),"")</f>
        <v>#REF!</v>
      </c>
      <c r="LJ612" t="e">
        <f>IF(LQ612="0-1",INDEX(Scrape!$H:$H,MATCH('HT 0-1'!KP612,Scrape!$B:$B,0)),"")</f>
        <v>#REF!</v>
      </c>
      <c r="LK612" t="e">
        <f>IF(LQ612="0-1",INDEX(Scrape!$I:$I,MATCH('HT 0-1'!KP612,Scrape!$B:$B,0)),"")</f>
        <v>#REF!</v>
      </c>
      <c r="LL612" t="e">
        <f>IF(LQ612="0-1",INDEX(Scrape!$J:$J,MATCH('HT 0-1'!KP612,Scrape!$B:$B,0)),"")</f>
        <v>#REF!</v>
      </c>
      <c r="LM612" t="e">
        <f>IF(LQ612="0-1",INDEX(Scrape!$K:$K,MATCH('HT 0-1'!KP612,Scrape!$B:$B,0)),"")</f>
        <v>#REF!</v>
      </c>
      <c r="LN612" t="e">
        <f>IF(LQ612="0-1",INDEX(Scrape!$L:$L,MATCH('HT 0-1'!KP612,Scrape!$B:$B,0)),"")</f>
        <v>#REF!</v>
      </c>
      <c r="LO612" t="e">
        <f>IF(LQ612="0-1",INDEX(Scrape!$M:$M,MATCH('HT 0-1'!KP612,Scrape!$B:$B,0)),"")</f>
        <v>#REF!</v>
      </c>
      <c r="LP612" t="e">
        <f>IF(LQ612="0-1",INDEX(Scrape!$N:$N,MATCH('HT 0-1'!KP612,Scrape!$B:$B,0)),"")</f>
        <v>#REF!</v>
      </c>
      <c r="LQ612" t="e">
        <f>INDEX(Scrape!$O:$O,MATCH('HT 0-1'!KP612,Scrape!$B:$B,0))</f>
        <v>#REF!</v>
      </c>
      <c r="LR612" t="e">
        <f t="shared" si="561"/>
        <v>#REF!</v>
      </c>
      <c r="LS612" t="e">
        <f t="shared" si="562"/>
        <v>#REF!</v>
      </c>
      <c r="LT612" s="23" t="e">
        <f>IF(INDEX(#REF!,MATCH(KQ612,#REF!,0))=INDEX(#REF!,MATCH(KQ612,#REF!,0)),INDEX(#REF!,MATCH(KQ612,#REF!,0)),"ERROR")</f>
        <v>#REF!</v>
      </c>
      <c r="LU612" s="24" t="e">
        <f t="shared" si="563"/>
        <v>#DIV/0!</v>
      </c>
      <c r="LV612" s="24" t="e">
        <f t="shared" si="564"/>
        <v>#DIV/0!</v>
      </c>
      <c r="LW612" s="24" t="e">
        <f t="shared" si="565"/>
        <v>#DIV/0!</v>
      </c>
      <c r="LX612" s="24" t="e">
        <f t="shared" si="566"/>
        <v>#DIV/0!</v>
      </c>
      <c r="LY612" s="25" t="e">
        <f t="shared" si="567"/>
        <v>#REF!</v>
      </c>
      <c r="LZ612" s="25" t="e">
        <f t="shared" si="568"/>
        <v>#REF!</v>
      </c>
      <c r="MA612" s="26" t="e">
        <f t="shared" si="569"/>
        <v>#REF!</v>
      </c>
      <c r="MB612" s="27" t="e">
        <f t="shared" si="570"/>
        <v>#REF!</v>
      </c>
      <c r="MC612" s="28" t="e">
        <f t="shared" si="571"/>
        <v>#REF!</v>
      </c>
      <c r="MD612" s="24" t="e">
        <f t="shared" si="572"/>
        <v>#REF!</v>
      </c>
      <c r="ME612" s="29" t="e">
        <f t="shared" si="573"/>
        <v>#REF!</v>
      </c>
      <c r="MF612" s="30" t="e">
        <f t="shared" si="574"/>
        <v>#REF!</v>
      </c>
      <c r="MG612" s="24" t="e">
        <f t="shared" si="575"/>
        <v>#REF!</v>
      </c>
      <c r="MH612" s="29" t="e">
        <f t="shared" si="576"/>
        <v>#REF!</v>
      </c>
      <c r="MI612" s="30" t="e">
        <f t="shared" si="577"/>
        <v>#REF!</v>
      </c>
      <c r="MJ612" t="str">
        <f t="shared" si="578"/>
        <v/>
      </c>
      <c r="MK612" t="str">
        <f t="shared" si="579"/>
        <v/>
      </c>
      <c r="ML612" t="str">
        <f t="shared" si="580"/>
        <v/>
      </c>
      <c r="MM612" t="str">
        <f t="shared" si="581"/>
        <v/>
      </c>
      <c r="MN612" t="str">
        <f t="shared" si="582"/>
        <v/>
      </c>
      <c r="MO612" t="str">
        <f t="shared" si="583"/>
        <v/>
      </c>
      <c r="MP612" s="5" t="e">
        <f>COUNTIFS(#REF!,LT612,#REF!,1,#REF!,"&gt;="&amp;MC612,#REF!,"&lt;="&amp;MB612,#REF!,"&lt;="&amp;ME612,#REF!,"&gt;="&amp;MF612,#REF!,"="&amp;KV612,#REF!,"="&amp;KX612)</f>
        <v>#REF!</v>
      </c>
      <c r="MQ612" s="5" t="e">
        <f>COUNTIFS(#REF!,LT612,#REF!,0,#REF!,"&gt;="&amp;MC612,#REF!,"&lt;="&amp;MB612,#REF!,"&lt;="&amp;ME612,#REF!,"&gt;="&amp;MF612,#REF!,"="&amp;KV612,#REF!,"="&amp;KX612)</f>
        <v>#REF!</v>
      </c>
      <c r="MR612" s="5" t="e">
        <f>COUNTIFS(#REF!,LT612,#REF!,1,#REF!,"&gt;="&amp;MC612,#REF!,"&lt;="&amp;MB612,#REF!,"&lt;="&amp;ME612,#REF!,"&gt;="&amp;MF612,#REF!,"="&amp;KW612,#REF!,"="&amp;KY612)</f>
        <v>#REF!</v>
      </c>
      <c r="MS612" s="5" t="e">
        <f>COUNTIFS(#REF!,LT612,#REF!,0,#REF!,"&gt;="&amp;MC612,#REF!,"&lt;="&amp;MB612,#REF!,"&lt;="&amp;ME612,#REF!,"&gt;="&amp;MF612,#REF!,"="&amp;KW612,#REF!,"="&amp;KY612)</f>
        <v>#REF!</v>
      </c>
      <c r="MT612" s="5" t="e">
        <f>COUNTIFS(#REF!,LT612,#REF!,1,#REF!,"&gt;="&amp;MI612,#REF!,"&lt;="&amp;MH612,#REF!,"&lt;="&amp;ME612,#REF!,"&gt;="&amp;MF612)</f>
        <v>#REF!</v>
      </c>
      <c r="MU612" s="5" t="e">
        <f>COUNTIFS(#REF!,LT612,#REF!,0,#REF!,"&gt;="&amp;MI612,#REF!,"&lt;="&amp;MH612,#REF!,"&lt;="&amp;ME612,#REF!,"&gt;="&amp;MF612)</f>
        <v>#REF!</v>
      </c>
      <c r="MV612" s="5" t="e">
        <f>COUNTIFS(#REF!,LT612,#REF!,1,#REF!,"&gt;="&amp;MI612,#REF!,"&lt;="&amp;MH612,#REF!,"="&amp;KZ612,#REF!,"="&amp;LA612,#REF!,"&lt;="&amp;ME612,#REF!,"&gt;="&amp;MF612)</f>
        <v>#REF!</v>
      </c>
      <c r="MW612" s="5" t="e">
        <f>COUNTIFS(#REF!,LT612,#REF!,0,#REF!,"&gt;="&amp;MI612,#REF!,"&lt;="&amp;MH612,#REF!,"="&amp;KZ612,#REF!,"="&amp;LA612,#REF!,"&lt;="&amp;ME612,#REF!,"&gt;="&amp;MF612)</f>
        <v>#REF!</v>
      </c>
      <c r="MX612" s="5" t="e">
        <f>COUNTIFS(#REF!,LT612,#REF!,1,#REF!,"&gt;="&amp;MC612,#REF!,"&lt;="&amp;MB612,#REF!,"&lt;="&amp;ME612,#REF!,"&gt;="&amp;MF612)</f>
        <v>#REF!</v>
      </c>
      <c r="MY612" s="5" t="e">
        <f>COUNTIFS(#REF!,LT612,#REF!,0,#REF!,"&gt;="&amp;MC612,#REF!,"&lt;="&amp;MB612,#REF!,"&lt;="&amp;ME612,#REF!,"&gt;="&amp;MF612)</f>
        <v>#REF!</v>
      </c>
      <c r="MZ612" s="5" t="e">
        <f>COUNTIFS(#REF!,LT612,#REF!,1,#REF!,"&lt;="&amp;ME612,#REF!,"&gt;="&amp;MF612,#REF!,"="&amp;KV612,#REF!,"="&amp;KX612)</f>
        <v>#REF!</v>
      </c>
      <c r="NA612" s="5" t="e">
        <f>COUNTIFS(#REF!,LT612,#REF!,0,#REF!,"&lt;="&amp;ME612,#REF!,"&gt;="&amp;MF612,#REF!,"="&amp;KV612,#REF!,"="&amp;KX612)</f>
        <v>#REF!</v>
      </c>
      <c r="NB612" s="5" t="e">
        <f>COUNTIFS(#REF!,LT612,#REF!,1,#REF!,"&lt;="&amp;ME612,#REF!,"&gt;="&amp;MF612,#REF!,"="&amp;KW612,#REF!,"="&amp;KY612)</f>
        <v>#REF!</v>
      </c>
      <c r="NC612" s="5" t="e">
        <f>COUNTIFS(#REF!,LT612,#REF!,0,#REF!,"&lt;="&amp;ME612,#REF!,"&gt;="&amp;MF612,#REF!,"="&amp;KW612,#REF!,"="&amp;KY612)</f>
        <v>#REF!</v>
      </c>
      <c r="ND612" s="5" t="e">
        <f t="shared" si="584"/>
        <v>#REF!</v>
      </c>
      <c r="NE612" s="5" t="e">
        <f t="shared" si="585"/>
        <v>#REF!</v>
      </c>
      <c r="NF612" s="5" t="e">
        <f t="shared" si="586"/>
        <v>#REF!</v>
      </c>
      <c r="NG612" s="6" t="e">
        <f t="shared" si="587"/>
        <v>#REF!</v>
      </c>
      <c r="NH612" s="7" t="e">
        <f t="shared" si="588"/>
        <v>#REF!</v>
      </c>
      <c r="NI612" s="5" t="e">
        <f t="shared" si="589"/>
        <v>#REF!</v>
      </c>
      <c r="NJ612" s="31" t="e">
        <f t="shared" si="590"/>
        <v>#REF!</v>
      </c>
      <c r="NK612" s="32" t="e">
        <f t="shared" si="591"/>
        <v>#REF!</v>
      </c>
      <c r="NL612" s="32" t="e">
        <f t="shared" si="592"/>
        <v>#REF!</v>
      </c>
      <c r="NM612" s="33" t="e">
        <f t="shared" si="593"/>
        <v>#REF!</v>
      </c>
      <c r="NN612" s="33" t="e">
        <f t="shared" si="594"/>
        <v>#REF!</v>
      </c>
      <c r="NO612" s="33" t="e">
        <f t="shared" si="595"/>
        <v>#REF!</v>
      </c>
      <c r="NP612" s="33" t="e">
        <f t="shared" si="596"/>
        <v>#REF!</v>
      </c>
      <c r="NQ612" s="31" t="e">
        <f t="shared" si="597"/>
        <v>#REF!</v>
      </c>
      <c r="NR612" s="32" t="e">
        <f t="shared" si="598"/>
        <v>#REF!</v>
      </c>
      <c r="NS612" s="32" t="e">
        <f t="shared" si="599"/>
        <v>#REF!</v>
      </c>
      <c r="NT612" s="33" t="e">
        <f t="shared" si="600"/>
        <v>#REF!</v>
      </c>
      <c r="NU612" s="33" t="e">
        <f t="shared" si="601"/>
        <v>#REF!</v>
      </c>
      <c r="NV612" s="33" t="e">
        <f t="shared" si="602"/>
        <v>#REF!</v>
      </c>
      <c r="NW612" s="33" t="e">
        <f t="shared" si="603"/>
        <v>#REF!</v>
      </c>
      <c r="NX612" t="e">
        <f t="shared" si="604"/>
        <v>#REF!</v>
      </c>
      <c r="NY612" t="e">
        <f t="shared" si="605"/>
        <v>#REF!</v>
      </c>
      <c r="NZ612" t="e">
        <f t="shared" si="606"/>
        <v>#REF!</v>
      </c>
      <c r="OA612" t="e">
        <f t="shared" si="607"/>
        <v>#REF!</v>
      </c>
      <c r="OB612" t="e">
        <f t="shared" si="608"/>
        <v>#REF!</v>
      </c>
      <c r="OC612" t="e">
        <f t="shared" si="609"/>
        <v>#REF!</v>
      </c>
    </row>
  </sheetData>
  <autoFilter ref="A2:OC33" xr:uid="{00000000-0009-0000-0000-000002000000}"/>
  <mergeCells count="13">
    <mergeCell ref="MZ1:NC1"/>
    <mergeCell ref="ND1:NE1"/>
    <mergeCell ref="NX1:OC1"/>
    <mergeCell ref="MJ1:MO1"/>
    <mergeCell ref="MP1:MS1"/>
    <mergeCell ref="MT1:MU1"/>
    <mergeCell ref="MV1:MW1"/>
    <mergeCell ref="MX1:MY1"/>
    <mergeCell ref="A1:KK1"/>
    <mergeCell ref="KN1:LA1"/>
    <mergeCell ref="LB1:LQ1"/>
    <mergeCell ref="LR1:LS1"/>
    <mergeCell ref="LT1:MI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DC3E6"/>
  </sheetPr>
  <dimension ref="A1:OC612"/>
  <sheetViews>
    <sheetView zoomScaleNormal="100" workbookViewId="0">
      <selection activeCell="M25" sqref="M25"/>
    </sheetView>
  </sheetViews>
  <sheetFormatPr defaultColWidth="8.5546875" defaultRowHeight="14.4" x14ac:dyDescent="0.3"/>
  <cols>
    <col min="1" max="1" width="13" customWidth="1"/>
    <col min="2" max="2" width="22.44140625" customWidth="1"/>
    <col min="3" max="3" width="23.44140625" customWidth="1"/>
    <col min="4" max="4" width="21.44140625" customWidth="1"/>
    <col min="5" max="5" width="23.5546875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8671875" customWidth="1"/>
    <col min="232" max="232" width="13.88671875" customWidth="1"/>
    <col min="233" max="233" width="10.88671875" customWidth="1"/>
    <col min="234" max="234" width="14.88671875" customWidth="1"/>
    <col min="235" max="235" width="13" hidden="1" customWidth="1"/>
    <col min="236" max="236" width="9.6640625" customWidth="1"/>
    <col min="237" max="241" width="9.109375" hidden="1" customWidth="1"/>
    <col min="242" max="242" width="11.88671875" customWidth="1"/>
    <col min="243" max="243" width="13.88671875" customWidth="1"/>
    <col min="244" max="244" width="10.88671875" customWidth="1"/>
    <col min="245" max="245" width="14.88671875" customWidth="1"/>
    <col min="246" max="296" width="9.109375" hidden="1" customWidth="1"/>
    <col min="297" max="297" width="14.109375" customWidth="1"/>
    <col min="298" max="299" width="13" hidden="1" customWidth="1"/>
    <col min="300" max="300" width="28.5546875" customWidth="1"/>
    <col min="301" max="301" width="22.88671875" customWidth="1"/>
    <col min="302" max="302" width="37.6640625" customWidth="1"/>
    <col min="303" max="303" width="34.88671875" customWidth="1"/>
    <col min="304" max="304" width="11.88671875" customWidth="1"/>
    <col min="305" max="305" width="13.88671875" customWidth="1"/>
    <col min="306" max="306" width="11.88671875" customWidth="1"/>
    <col min="307" max="307" width="13.88671875" customWidth="1"/>
    <col min="308" max="308" width="14.88671875" customWidth="1"/>
    <col min="309" max="309" width="10.88671875" customWidth="1"/>
    <col min="310" max="310" width="14.88671875" customWidth="1"/>
    <col min="311" max="311" width="10.88671875" customWidth="1"/>
    <col min="312" max="313" width="9.6640625" customWidth="1"/>
    <col min="314" max="314" width="13" hidden="1" customWidth="1"/>
    <col min="318" max="319" width="9.109375" customWidth="1"/>
    <col min="323" max="323" width="17.5546875" customWidth="1"/>
    <col min="324" max="324" width="17.88671875" customWidth="1"/>
    <col min="325" max="325" width="12" customWidth="1"/>
    <col min="326" max="326" width="17" customWidth="1"/>
    <col min="327" max="327" width="17.44140625" customWidth="1"/>
    <col min="328" max="328" width="11.5546875" customWidth="1"/>
    <col min="329" max="329" width="14.44140625" customWidth="1"/>
    <col min="330" max="332" width="12" customWidth="1"/>
    <col min="333" max="333" width="11.21875" customWidth="1"/>
    <col min="334" max="334" width="12.6640625" customWidth="1"/>
    <col min="335" max="335" width="11.109375" customWidth="1"/>
    <col min="336" max="336" width="12.5546875" customWidth="1"/>
    <col min="337" max="337" width="14.6640625" customWidth="1"/>
    <col min="338" max="338" width="14.21875" customWidth="1"/>
    <col min="348" max="348" width="14.88671875" customWidth="1"/>
    <col min="349" max="349" width="17.44140625" customWidth="1"/>
    <col min="350" max="350" width="17" customWidth="1"/>
    <col min="351" max="351" width="16.88671875" customWidth="1"/>
    <col min="352" max="352" width="17.5546875" customWidth="1"/>
    <col min="353" max="353" width="13.21875" customWidth="1"/>
    <col min="354" max="354" width="13.5546875" customWidth="1"/>
    <col min="355" max="355" width="12.5546875" customWidth="1"/>
    <col min="356" max="356" width="13" customWidth="1"/>
    <col min="357" max="357" width="13.6640625" customWidth="1"/>
    <col min="358" max="358" width="15.21875" customWidth="1"/>
    <col min="359" max="360" width="15.6640625" customWidth="1"/>
    <col min="361" max="361" width="16.5546875" customWidth="1"/>
    <col min="362" max="362" width="18" customWidth="1"/>
    <col min="363" max="363" width="18.5546875" customWidth="1"/>
    <col min="364" max="364" width="11.5546875" customWidth="1"/>
    <col min="365" max="365" width="13.21875" customWidth="1"/>
    <col min="366" max="366" width="13.5546875" customWidth="1"/>
    <col min="367" max="367" width="15.88671875" customWidth="1"/>
    <col min="368" max="368" width="14.21875" customWidth="1"/>
    <col min="369" max="369" width="16" customWidth="1"/>
    <col min="370" max="370" width="14" customWidth="1"/>
    <col min="372" max="372" width="14.6640625" customWidth="1"/>
    <col min="373" max="373" width="15.6640625" customWidth="1"/>
    <col min="374" max="374" width="13.88671875" customWidth="1"/>
    <col min="375" max="376" width="11" customWidth="1"/>
    <col min="377" max="377" width="12.5546875" customWidth="1"/>
    <col min="378" max="378" width="11.5546875" customWidth="1"/>
    <col min="379" max="379" width="13.88671875" customWidth="1"/>
    <col min="380" max="380" width="14.5546875" customWidth="1"/>
    <col min="382" max="383" width="11.44140625" customWidth="1"/>
    <col min="384" max="384" width="13.5546875" customWidth="1"/>
    <col min="386" max="386" width="14.21875" customWidth="1"/>
    <col min="387" max="387" width="12.5546875" customWidth="1"/>
    <col min="393" max="393" width="13.44140625" customWidth="1"/>
    <col min="394" max="394" width="11.109375" customWidth="1"/>
    <col min="395" max="395" width="13" customWidth="1"/>
    <col min="396" max="396" width="11.88671875" customWidth="1"/>
  </cols>
  <sheetData>
    <row r="1" spans="1:393" ht="16.5" customHeight="1" x14ac:dyDescent="0.3">
      <c r="A1" s="36" t="s">
        <v>35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N1" s="37" t="s">
        <v>36</v>
      </c>
      <c r="KO1" s="37"/>
      <c r="KP1" s="37"/>
      <c r="KQ1" s="37"/>
      <c r="KR1" s="37"/>
      <c r="KS1" s="37"/>
      <c r="KT1" s="37"/>
      <c r="KU1" s="37"/>
      <c r="KV1" s="37"/>
      <c r="KW1" s="37"/>
      <c r="KX1" s="37"/>
      <c r="KY1" s="37"/>
      <c r="KZ1" s="37"/>
      <c r="LA1" s="37"/>
      <c r="LB1" s="38" t="s">
        <v>37</v>
      </c>
      <c r="LC1" s="38"/>
      <c r="LD1" s="38"/>
      <c r="LE1" s="38"/>
      <c r="LF1" s="38"/>
      <c r="LG1" s="38"/>
      <c r="LH1" s="38"/>
      <c r="LI1" s="38"/>
      <c r="LJ1" s="38"/>
      <c r="LK1" s="38"/>
      <c r="LL1" s="38"/>
      <c r="LM1" s="38"/>
      <c r="LN1" s="38"/>
      <c r="LO1" s="38"/>
      <c r="LP1" s="38"/>
      <c r="LQ1" s="38"/>
      <c r="LR1" s="36" t="s">
        <v>36</v>
      </c>
      <c r="LS1" s="36"/>
      <c r="LT1" s="36" t="s">
        <v>38</v>
      </c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9" t="s">
        <v>39</v>
      </c>
      <c r="MK1" s="39"/>
      <c r="ML1" s="39"/>
      <c r="MM1" s="39"/>
      <c r="MN1" s="39"/>
      <c r="MO1" s="39"/>
      <c r="MP1" s="40" t="s">
        <v>40</v>
      </c>
      <c r="MQ1" s="40"/>
      <c r="MR1" s="40"/>
      <c r="MS1" s="40"/>
      <c r="MT1" s="40" t="s">
        <v>41</v>
      </c>
      <c r="MU1" s="40"/>
      <c r="MV1" s="40" t="s">
        <v>42</v>
      </c>
      <c r="MW1" s="40"/>
      <c r="MX1" s="40" t="s">
        <v>43</v>
      </c>
      <c r="MY1" s="40"/>
      <c r="MZ1" s="41" t="s">
        <v>44</v>
      </c>
      <c r="NA1" s="41"/>
      <c r="NB1" s="41"/>
      <c r="NC1" s="41"/>
      <c r="ND1" s="45" t="s">
        <v>48</v>
      </c>
      <c r="NE1" s="45"/>
      <c r="NG1" s="6"/>
      <c r="NH1" s="7"/>
      <c r="NJ1" s="14" t="s">
        <v>523</v>
      </c>
      <c r="NQ1" s="14" t="s">
        <v>428</v>
      </c>
      <c r="NX1" s="39" t="s">
        <v>39</v>
      </c>
      <c r="NY1" s="39"/>
      <c r="NZ1" s="39"/>
      <c r="OA1" s="39"/>
      <c r="OB1" s="39"/>
      <c r="OC1" s="39"/>
    </row>
    <row r="2" spans="1:393" ht="16.5" customHeight="1" x14ac:dyDescent="0.3">
      <c r="A2" s="8" t="s">
        <v>50</v>
      </c>
      <c r="B2" s="8" t="s">
        <v>51</v>
      </c>
      <c r="C2" s="8" t="s">
        <v>52</v>
      </c>
      <c r="D2" s="8" t="s">
        <v>3</v>
      </c>
      <c r="E2" s="8" t="s">
        <v>4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9" t="s">
        <v>58</v>
      </c>
      <c r="L2" s="8" t="s">
        <v>59</v>
      </c>
      <c r="M2" s="8" t="s">
        <v>60</v>
      </c>
      <c r="N2" s="8" t="s">
        <v>61</v>
      </c>
      <c r="O2" s="9" t="s">
        <v>62</v>
      </c>
      <c r="P2" s="9" t="s">
        <v>63</v>
      </c>
      <c r="Q2" s="9" t="s">
        <v>64</v>
      </c>
      <c r="R2" s="9" t="s">
        <v>65</v>
      </c>
      <c r="S2" s="9" t="s">
        <v>66</v>
      </c>
      <c r="T2" s="9" t="s">
        <v>67</v>
      </c>
      <c r="U2" s="9" t="s">
        <v>68</v>
      </c>
      <c r="V2" s="9" t="s">
        <v>69</v>
      </c>
      <c r="W2" s="9" t="s">
        <v>70</v>
      </c>
      <c r="X2" s="9" t="s">
        <v>71</v>
      </c>
      <c r="Y2" s="9" t="s">
        <v>72</v>
      </c>
      <c r="Z2" s="9" t="s">
        <v>73</v>
      </c>
      <c r="AA2" s="9" t="s">
        <v>74</v>
      </c>
      <c r="AB2" s="9" t="s">
        <v>75</v>
      </c>
      <c r="AC2" s="9" t="s">
        <v>76</v>
      </c>
      <c r="AD2" s="9" t="s">
        <v>77</v>
      </c>
      <c r="AE2" s="9" t="s">
        <v>78</v>
      </c>
      <c r="AF2" s="9" t="s">
        <v>79</v>
      </c>
      <c r="AG2" s="9" t="s">
        <v>80</v>
      </c>
      <c r="AH2" s="9" t="s">
        <v>81</v>
      </c>
      <c r="AI2" s="9" t="s">
        <v>82</v>
      </c>
      <c r="AJ2" s="9" t="s">
        <v>83</v>
      </c>
      <c r="AK2" s="9" t="s">
        <v>84</v>
      </c>
      <c r="AL2" s="9" t="s">
        <v>85</v>
      </c>
      <c r="AM2" s="9" t="s">
        <v>86</v>
      </c>
      <c r="AN2" s="9" t="s">
        <v>87</v>
      </c>
      <c r="AO2" s="9" t="s">
        <v>88</v>
      </c>
      <c r="AP2" s="9" t="s">
        <v>89</v>
      </c>
      <c r="AQ2" s="9" t="s">
        <v>90</v>
      </c>
      <c r="AR2" s="9" t="s">
        <v>91</v>
      </c>
      <c r="AS2" s="9" t="s">
        <v>92</v>
      </c>
      <c r="AT2" s="9" t="s">
        <v>93</v>
      </c>
      <c r="AU2" s="9" t="s">
        <v>94</v>
      </c>
      <c r="AV2" s="9" t="s">
        <v>95</v>
      </c>
      <c r="AW2" s="9" t="s">
        <v>96</v>
      </c>
      <c r="AX2" s="9" t="s">
        <v>97</v>
      </c>
      <c r="AY2" s="9" t="s">
        <v>98</v>
      </c>
      <c r="AZ2" s="9" t="s">
        <v>99</v>
      </c>
      <c r="BA2" s="9" t="s">
        <v>100</v>
      </c>
      <c r="BB2" s="9" t="s">
        <v>101</v>
      </c>
      <c r="BC2" s="9" t="s">
        <v>102</v>
      </c>
      <c r="BD2" s="9" t="s">
        <v>103</v>
      </c>
      <c r="BE2" s="9" t="s">
        <v>104</v>
      </c>
      <c r="BF2" s="9" t="s">
        <v>105</v>
      </c>
      <c r="BG2" s="8" t="s">
        <v>106</v>
      </c>
      <c r="BH2" s="9" t="s">
        <v>107</v>
      </c>
      <c r="BI2" s="9" t="s">
        <v>108</v>
      </c>
      <c r="BJ2" s="9" t="s">
        <v>109</v>
      </c>
      <c r="BK2" s="9" t="s">
        <v>110</v>
      </c>
      <c r="BL2" s="9" t="s">
        <v>111</v>
      </c>
      <c r="BM2" s="9" t="s">
        <v>112</v>
      </c>
      <c r="BN2" s="9" t="s">
        <v>113</v>
      </c>
      <c r="BO2" s="9" t="s">
        <v>114</v>
      </c>
      <c r="BP2" s="9" t="s">
        <v>115</v>
      </c>
      <c r="BQ2" s="9" t="s">
        <v>116</v>
      </c>
      <c r="BR2" s="9" t="s">
        <v>117</v>
      </c>
      <c r="BS2" s="9" t="s">
        <v>118</v>
      </c>
      <c r="BT2" s="9" t="s">
        <v>119</v>
      </c>
      <c r="BU2" s="9" t="s">
        <v>120</v>
      </c>
      <c r="BV2" s="9" t="s">
        <v>121</v>
      </c>
      <c r="BW2" s="8" t="s">
        <v>122</v>
      </c>
      <c r="BX2" s="9" t="s">
        <v>123</v>
      </c>
      <c r="BY2" s="9" t="s">
        <v>124</v>
      </c>
      <c r="BZ2" s="9" t="s">
        <v>125</v>
      </c>
      <c r="CA2" s="9" t="s">
        <v>126</v>
      </c>
      <c r="CB2" s="9" t="s">
        <v>127</v>
      </c>
      <c r="CC2" s="9" t="s">
        <v>128</v>
      </c>
      <c r="CD2" s="9" t="s">
        <v>129</v>
      </c>
      <c r="CE2" s="9" t="s">
        <v>130</v>
      </c>
      <c r="CF2" s="9" t="s">
        <v>131</v>
      </c>
      <c r="CG2" s="9" t="s">
        <v>132</v>
      </c>
      <c r="CH2" s="9" t="s">
        <v>133</v>
      </c>
      <c r="CI2" s="9" t="s">
        <v>134</v>
      </c>
      <c r="CJ2" s="9" t="s">
        <v>135</v>
      </c>
      <c r="CK2" s="9" t="s">
        <v>136</v>
      </c>
      <c r="CL2" s="9" t="s">
        <v>137</v>
      </c>
      <c r="CM2" s="9" t="s">
        <v>138</v>
      </c>
      <c r="CN2" s="9" t="s">
        <v>139</v>
      </c>
      <c r="CO2" s="9" t="s">
        <v>140</v>
      </c>
      <c r="CP2" s="9" t="s">
        <v>141</v>
      </c>
      <c r="CQ2" s="9" t="s">
        <v>142</v>
      </c>
      <c r="CR2" s="9" t="s">
        <v>143</v>
      </c>
      <c r="CS2" s="9" t="s">
        <v>144</v>
      </c>
      <c r="CT2" s="9" t="s">
        <v>145</v>
      </c>
      <c r="CU2" s="9" t="s">
        <v>146</v>
      </c>
      <c r="CV2" s="9" t="s">
        <v>147</v>
      </c>
      <c r="CW2" s="9" t="s">
        <v>148</v>
      </c>
      <c r="CX2" s="9" t="s">
        <v>149</v>
      </c>
      <c r="CY2" s="9" t="s">
        <v>150</v>
      </c>
      <c r="CZ2" s="9" t="s">
        <v>151</v>
      </c>
      <c r="DA2" s="9" t="s">
        <v>152</v>
      </c>
      <c r="DB2" s="9" t="s">
        <v>153</v>
      </c>
      <c r="DC2" s="9" t="s">
        <v>154</v>
      </c>
      <c r="DD2" s="9" t="s">
        <v>155</v>
      </c>
      <c r="DE2" s="9" t="s">
        <v>156</v>
      </c>
      <c r="DF2" s="9" t="s">
        <v>157</v>
      </c>
      <c r="DG2" s="9" t="s">
        <v>158</v>
      </c>
      <c r="DH2" s="9" t="s">
        <v>159</v>
      </c>
      <c r="DI2" s="9" t="s">
        <v>160</v>
      </c>
      <c r="DJ2" s="9" t="s">
        <v>161</v>
      </c>
      <c r="DK2" s="9" t="s">
        <v>162</v>
      </c>
      <c r="DL2" s="9" t="s">
        <v>163</v>
      </c>
      <c r="DM2" s="9" t="s">
        <v>164</v>
      </c>
      <c r="DN2" s="9" t="s">
        <v>165</v>
      </c>
      <c r="DO2" s="9" t="s">
        <v>166</v>
      </c>
      <c r="DP2" s="9" t="s">
        <v>167</v>
      </c>
      <c r="DQ2" s="9" t="s">
        <v>168</v>
      </c>
      <c r="DR2" s="9" t="s">
        <v>169</v>
      </c>
      <c r="DS2" s="9" t="s">
        <v>170</v>
      </c>
      <c r="DT2" s="9" t="s">
        <v>171</v>
      </c>
      <c r="DU2" s="9" t="s">
        <v>172</v>
      </c>
      <c r="DV2" s="9" t="s">
        <v>173</v>
      </c>
      <c r="DW2" s="9" t="s">
        <v>174</v>
      </c>
      <c r="DX2" s="9" t="s">
        <v>175</v>
      </c>
      <c r="DY2" s="9" t="s">
        <v>176</v>
      </c>
      <c r="DZ2" s="9" t="s">
        <v>177</v>
      </c>
      <c r="EA2" s="9" t="s">
        <v>178</v>
      </c>
      <c r="EB2" s="9" t="s">
        <v>179</v>
      </c>
      <c r="EC2" s="9" t="s">
        <v>180</v>
      </c>
      <c r="ED2" s="9" t="s">
        <v>181</v>
      </c>
      <c r="EE2" s="9" t="s">
        <v>182</v>
      </c>
      <c r="EF2" s="9" t="s">
        <v>183</v>
      </c>
      <c r="EG2" s="9" t="s">
        <v>184</v>
      </c>
      <c r="EH2" s="9" t="s">
        <v>185</v>
      </c>
      <c r="EI2" s="9" t="s">
        <v>186</v>
      </c>
      <c r="EJ2" s="9" t="s">
        <v>187</v>
      </c>
      <c r="EK2" s="9" t="s">
        <v>188</v>
      </c>
      <c r="EL2" s="9" t="s">
        <v>189</v>
      </c>
      <c r="EM2" s="9" t="s">
        <v>190</v>
      </c>
      <c r="EN2" s="9" t="s">
        <v>191</v>
      </c>
      <c r="EO2" s="9" t="s">
        <v>192</v>
      </c>
      <c r="EP2" s="9" t="s">
        <v>193</v>
      </c>
      <c r="EQ2" s="9" t="s">
        <v>194</v>
      </c>
      <c r="ER2" s="9" t="s">
        <v>195</v>
      </c>
      <c r="ES2" s="9" t="s">
        <v>196</v>
      </c>
      <c r="ET2" s="9" t="s">
        <v>197</v>
      </c>
      <c r="EU2" s="9" t="s">
        <v>198</v>
      </c>
      <c r="EV2" s="9" t="s">
        <v>199</v>
      </c>
      <c r="EW2" s="9" t="s">
        <v>200</v>
      </c>
      <c r="EX2" s="9" t="s">
        <v>201</v>
      </c>
      <c r="EY2" s="9" t="s">
        <v>202</v>
      </c>
      <c r="EZ2" s="9" t="s">
        <v>203</v>
      </c>
      <c r="FA2" s="9" t="s">
        <v>204</v>
      </c>
      <c r="FB2" s="9" t="s">
        <v>205</v>
      </c>
      <c r="FC2" s="9" t="s">
        <v>206</v>
      </c>
      <c r="FD2" s="9" t="s">
        <v>207</v>
      </c>
      <c r="FE2" s="9" t="s">
        <v>208</v>
      </c>
      <c r="FF2" s="9" t="s">
        <v>209</v>
      </c>
      <c r="FG2" s="9" t="s">
        <v>210</v>
      </c>
      <c r="FH2" s="9" t="s">
        <v>211</v>
      </c>
      <c r="FI2" s="9" t="s">
        <v>212</v>
      </c>
      <c r="FJ2" s="9" t="s">
        <v>213</v>
      </c>
      <c r="FK2" s="9" t="s">
        <v>214</v>
      </c>
      <c r="FL2" s="9" t="s">
        <v>215</v>
      </c>
      <c r="FM2" s="9" t="s">
        <v>216</v>
      </c>
      <c r="FN2" s="9" t="s">
        <v>217</v>
      </c>
      <c r="FO2" s="9" t="s">
        <v>218</v>
      </c>
      <c r="FP2" s="9" t="s">
        <v>219</v>
      </c>
      <c r="FQ2" s="9" t="s">
        <v>220</v>
      </c>
      <c r="FR2" s="9" t="s">
        <v>221</v>
      </c>
      <c r="FS2" s="9" t="s">
        <v>222</v>
      </c>
      <c r="FT2" s="9" t="s">
        <v>223</v>
      </c>
      <c r="FU2" s="9" t="s">
        <v>224</v>
      </c>
      <c r="FV2" s="9" t="s">
        <v>225</v>
      </c>
      <c r="FW2" s="9" t="s">
        <v>226</v>
      </c>
      <c r="FX2" s="9" t="s">
        <v>227</v>
      </c>
      <c r="FY2" s="9" t="s">
        <v>228</v>
      </c>
      <c r="FZ2" s="9" t="s">
        <v>229</v>
      </c>
      <c r="GA2" s="9" t="s">
        <v>230</v>
      </c>
      <c r="GB2" s="9" t="s">
        <v>231</v>
      </c>
      <c r="GC2" s="9" t="s">
        <v>232</v>
      </c>
      <c r="GD2" s="9" t="s">
        <v>233</v>
      </c>
      <c r="GE2" s="9" t="s">
        <v>234</v>
      </c>
      <c r="GF2" s="9" t="s">
        <v>235</v>
      </c>
      <c r="GG2" s="9" t="s">
        <v>236</v>
      </c>
      <c r="GH2" s="9" t="s">
        <v>237</v>
      </c>
      <c r="GI2" s="9" t="s">
        <v>238</v>
      </c>
      <c r="GJ2" s="9" t="s">
        <v>239</v>
      </c>
      <c r="GK2" s="9" t="s">
        <v>240</v>
      </c>
      <c r="GL2" s="9" t="s">
        <v>241</v>
      </c>
      <c r="GM2" s="9" t="s">
        <v>242</v>
      </c>
      <c r="GN2" s="9" t="s">
        <v>243</v>
      </c>
      <c r="GO2" s="9" t="s">
        <v>244</v>
      </c>
      <c r="GP2" s="9" t="s">
        <v>245</v>
      </c>
      <c r="GQ2" s="9" t="s">
        <v>246</v>
      </c>
      <c r="GR2" s="9" t="s">
        <v>247</v>
      </c>
      <c r="GS2" s="9" t="s">
        <v>248</v>
      </c>
      <c r="GT2" s="9" t="s">
        <v>249</v>
      </c>
      <c r="GU2" s="9" t="s">
        <v>250</v>
      </c>
      <c r="GV2" s="9" t="s">
        <v>251</v>
      </c>
      <c r="GW2" s="9" t="s">
        <v>252</v>
      </c>
      <c r="GX2" s="9" t="s">
        <v>253</v>
      </c>
      <c r="GY2" s="9" t="s">
        <v>254</v>
      </c>
      <c r="GZ2" s="9" t="s">
        <v>255</v>
      </c>
      <c r="HA2" s="9" t="s">
        <v>256</v>
      </c>
      <c r="HB2" s="9" t="s">
        <v>257</v>
      </c>
      <c r="HC2" s="9" t="s">
        <v>258</v>
      </c>
      <c r="HD2" s="9" t="s">
        <v>259</v>
      </c>
      <c r="HE2" s="9" t="s">
        <v>260</v>
      </c>
      <c r="HF2" s="9" t="s">
        <v>261</v>
      </c>
      <c r="HG2" s="9" t="s">
        <v>262</v>
      </c>
      <c r="HH2" s="9" t="s">
        <v>263</v>
      </c>
      <c r="HI2" s="9" t="s">
        <v>264</v>
      </c>
      <c r="HJ2" s="9" t="s">
        <v>265</v>
      </c>
      <c r="HK2" s="9" t="s">
        <v>266</v>
      </c>
      <c r="HL2" s="9" t="s">
        <v>267</v>
      </c>
      <c r="HM2" s="9" t="s">
        <v>268</v>
      </c>
      <c r="HN2" s="9" t="s">
        <v>269</v>
      </c>
      <c r="HO2" s="9" t="s">
        <v>270</v>
      </c>
      <c r="HP2" s="9" t="s">
        <v>271</v>
      </c>
      <c r="HQ2" s="8" t="s">
        <v>272</v>
      </c>
      <c r="HR2" s="9" t="s">
        <v>273</v>
      </c>
      <c r="HS2" s="9" t="s">
        <v>274</v>
      </c>
      <c r="HT2" s="9" t="s">
        <v>275</v>
      </c>
      <c r="HU2" s="9" t="s">
        <v>276</v>
      </c>
      <c r="HV2" s="9" t="s">
        <v>277</v>
      </c>
      <c r="HW2" s="8" t="s">
        <v>278</v>
      </c>
      <c r="HX2" s="8" t="s">
        <v>279</v>
      </c>
      <c r="HY2" s="8" t="s">
        <v>280</v>
      </c>
      <c r="HZ2" s="8" t="s">
        <v>281</v>
      </c>
      <c r="IA2" s="9" t="s">
        <v>282</v>
      </c>
      <c r="IB2" s="8" t="s">
        <v>283</v>
      </c>
      <c r="IC2" s="9" t="s">
        <v>284</v>
      </c>
      <c r="ID2" s="9" t="s">
        <v>285</v>
      </c>
      <c r="IE2" s="9" t="s">
        <v>286</v>
      </c>
      <c r="IF2" s="9" t="s">
        <v>287</v>
      </c>
      <c r="IG2" s="9" t="s">
        <v>288</v>
      </c>
      <c r="IH2" s="8" t="s">
        <v>289</v>
      </c>
      <c r="II2" s="8" t="s">
        <v>290</v>
      </c>
      <c r="IJ2" s="8" t="s">
        <v>291</v>
      </c>
      <c r="IK2" s="8" t="s">
        <v>292</v>
      </c>
      <c r="IL2" s="9" t="s">
        <v>293</v>
      </c>
      <c r="IM2" s="9" t="s">
        <v>294</v>
      </c>
      <c r="IN2" s="9" t="s">
        <v>295</v>
      </c>
      <c r="IO2" s="9" t="s">
        <v>296</v>
      </c>
      <c r="IP2" s="9" t="s">
        <v>297</v>
      </c>
      <c r="IQ2" s="9" t="s">
        <v>298</v>
      </c>
      <c r="IR2" s="9" t="s">
        <v>299</v>
      </c>
      <c r="IS2" s="9" t="s">
        <v>300</v>
      </c>
      <c r="IT2" s="9" t="s">
        <v>301</v>
      </c>
      <c r="IU2" s="9" t="s">
        <v>302</v>
      </c>
      <c r="IV2" s="9" t="s">
        <v>303</v>
      </c>
      <c r="IW2" s="9" t="s">
        <v>304</v>
      </c>
      <c r="IX2" s="9" t="s">
        <v>305</v>
      </c>
      <c r="IY2" s="9" t="s">
        <v>306</v>
      </c>
      <c r="IZ2" s="9" t="s">
        <v>307</v>
      </c>
      <c r="JA2" s="9" t="s">
        <v>308</v>
      </c>
      <c r="JB2" s="9" t="s">
        <v>309</v>
      </c>
      <c r="JC2" s="9" t="s">
        <v>310</v>
      </c>
      <c r="JD2" s="9" t="s">
        <v>311</v>
      </c>
      <c r="JE2" s="9" t="s">
        <v>312</v>
      </c>
      <c r="JF2" s="9" t="s">
        <v>313</v>
      </c>
      <c r="JG2" s="9" t="s">
        <v>314</v>
      </c>
      <c r="JH2" s="9" t="s">
        <v>315</v>
      </c>
      <c r="JI2" s="9" t="s">
        <v>316</v>
      </c>
      <c r="JJ2" s="9" t="s">
        <v>317</v>
      </c>
      <c r="JK2" s="9" t="s">
        <v>318</v>
      </c>
      <c r="JL2" s="9" t="s">
        <v>319</v>
      </c>
      <c r="JM2" s="9" t="s">
        <v>320</v>
      </c>
      <c r="JN2" s="9" t="s">
        <v>321</v>
      </c>
      <c r="JO2" s="9" t="s">
        <v>322</v>
      </c>
      <c r="JP2" s="9" t="s">
        <v>323</v>
      </c>
      <c r="JQ2" s="9" t="s">
        <v>324</v>
      </c>
      <c r="JR2" s="9" t="s">
        <v>325</v>
      </c>
      <c r="JS2" s="9" t="s">
        <v>326</v>
      </c>
      <c r="JT2" s="9" t="s">
        <v>327</v>
      </c>
      <c r="JU2" s="9" t="s">
        <v>328</v>
      </c>
      <c r="JV2" s="9" t="s">
        <v>329</v>
      </c>
      <c r="JW2" s="9" t="s">
        <v>330</v>
      </c>
      <c r="JX2" s="9" t="s">
        <v>331</v>
      </c>
      <c r="JY2" s="9" t="s">
        <v>332</v>
      </c>
      <c r="JZ2" s="9" t="s">
        <v>333</v>
      </c>
      <c r="KA2" s="9" t="s">
        <v>334</v>
      </c>
      <c r="KB2" s="9" t="s">
        <v>335</v>
      </c>
      <c r="KC2" s="9" t="s">
        <v>336</v>
      </c>
      <c r="KD2" s="9" t="s">
        <v>337</v>
      </c>
      <c r="KE2" s="9" t="s">
        <v>338</v>
      </c>
      <c r="KF2" s="9" t="s">
        <v>339</v>
      </c>
      <c r="KG2" s="9" t="s">
        <v>340</v>
      </c>
      <c r="KH2" s="9" t="s">
        <v>341</v>
      </c>
      <c r="KI2" s="9" t="s">
        <v>342</v>
      </c>
      <c r="KJ2" s="9" t="s">
        <v>343</v>
      </c>
      <c r="KK2" s="8" t="s">
        <v>344</v>
      </c>
      <c r="KL2" s="10" t="s">
        <v>345</v>
      </c>
      <c r="KM2" s="10" t="s">
        <v>346</v>
      </c>
      <c r="KN2" s="11" t="s">
        <v>347</v>
      </c>
      <c r="KO2" s="11" t="s">
        <v>348</v>
      </c>
      <c r="KP2" s="11" t="s">
        <v>349</v>
      </c>
      <c r="KQ2" s="11" t="s">
        <v>52</v>
      </c>
      <c r="KR2" s="11" t="s">
        <v>278</v>
      </c>
      <c r="KS2" s="11" t="s">
        <v>279</v>
      </c>
      <c r="KT2" s="11" t="s">
        <v>289</v>
      </c>
      <c r="KU2" s="11" t="s">
        <v>290</v>
      </c>
      <c r="KV2" s="11" t="s">
        <v>281</v>
      </c>
      <c r="KW2" s="11" t="s">
        <v>280</v>
      </c>
      <c r="KX2" s="11" t="s">
        <v>292</v>
      </c>
      <c r="KY2" s="11" t="s">
        <v>291</v>
      </c>
      <c r="KZ2" s="11" t="s">
        <v>272</v>
      </c>
      <c r="LA2" s="11" t="s">
        <v>283</v>
      </c>
      <c r="LB2" s="2" t="s">
        <v>350</v>
      </c>
      <c r="LC2" s="2" t="s">
        <v>351</v>
      </c>
      <c r="LD2" s="2" t="s">
        <v>2</v>
      </c>
      <c r="LE2" s="2" t="s">
        <v>3</v>
      </c>
      <c r="LF2" s="2" t="s">
        <v>4</v>
      </c>
      <c r="LG2" s="2" t="s">
        <v>5</v>
      </c>
      <c r="LH2" s="2" t="s">
        <v>352</v>
      </c>
      <c r="LI2" s="2" t="s">
        <v>353</v>
      </c>
      <c r="LJ2" s="2" t="s">
        <v>354</v>
      </c>
      <c r="LK2" s="2" t="s">
        <v>355</v>
      </c>
      <c r="LL2" s="2" t="s">
        <v>356</v>
      </c>
      <c r="LM2" s="2" t="s">
        <v>357</v>
      </c>
      <c r="LN2" s="2" t="s">
        <v>358</v>
      </c>
      <c r="LO2" s="2" t="s">
        <v>359</v>
      </c>
      <c r="LP2" s="2" t="s">
        <v>360</v>
      </c>
      <c r="LQ2" s="2" t="s">
        <v>361</v>
      </c>
      <c r="LR2" s="12" t="s">
        <v>362</v>
      </c>
      <c r="LS2" s="12" t="s">
        <v>362</v>
      </c>
      <c r="LT2" s="13" t="s">
        <v>363</v>
      </c>
      <c r="LU2" s="13" t="s">
        <v>278</v>
      </c>
      <c r="LV2" s="13" t="s">
        <v>279</v>
      </c>
      <c r="LW2" s="13" t="s">
        <v>289</v>
      </c>
      <c r="LX2" s="13" t="s">
        <v>290</v>
      </c>
      <c r="LY2" s="13" t="s">
        <v>364</v>
      </c>
      <c r="LZ2" s="13" t="s">
        <v>365</v>
      </c>
      <c r="MA2" s="13" t="s">
        <v>366</v>
      </c>
      <c r="MB2" s="13" t="s">
        <v>367</v>
      </c>
      <c r="MC2" s="13" t="s">
        <v>368</v>
      </c>
      <c r="MD2" s="13" t="s">
        <v>369</v>
      </c>
      <c r="ME2" s="13" t="s">
        <v>367</v>
      </c>
      <c r="MF2" s="13" t="s">
        <v>368</v>
      </c>
      <c r="MG2" s="13" t="s">
        <v>370</v>
      </c>
      <c r="MH2" s="13" t="s">
        <v>367</v>
      </c>
      <c r="MI2" s="13" t="s">
        <v>368</v>
      </c>
      <c r="MJ2" s="2" t="s">
        <v>371</v>
      </c>
      <c r="MK2" s="2" t="s">
        <v>372</v>
      </c>
      <c r="ML2" s="2" t="s">
        <v>373</v>
      </c>
      <c r="MM2" s="2" t="s">
        <v>374</v>
      </c>
      <c r="MN2" s="2" t="s">
        <v>375</v>
      </c>
      <c r="MO2" s="2" t="s">
        <v>376</v>
      </c>
      <c r="MP2" s="13" t="s">
        <v>377</v>
      </c>
      <c r="MQ2" s="13" t="s">
        <v>378</v>
      </c>
      <c r="MR2" s="13" t="s">
        <v>377</v>
      </c>
      <c r="MS2" s="13" t="s">
        <v>378</v>
      </c>
      <c r="MT2" s="13" t="s">
        <v>377</v>
      </c>
      <c r="MU2" s="13" t="s">
        <v>378</v>
      </c>
      <c r="MV2" s="13" t="s">
        <v>377</v>
      </c>
      <c r="MW2" s="13" t="s">
        <v>378</v>
      </c>
      <c r="MX2" s="13" t="s">
        <v>377</v>
      </c>
      <c r="MY2" s="13" t="s">
        <v>378</v>
      </c>
      <c r="MZ2" s="13" t="s">
        <v>377</v>
      </c>
      <c r="NA2" s="13" t="s">
        <v>378</v>
      </c>
      <c r="NB2" s="13" t="s">
        <v>377</v>
      </c>
      <c r="NC2" s="13" t="s">
        <v>378</v>
      </c>
      <c r="ND2" s="13" t="s">
        <v>377</v>
      </c>
      <c r="NE2" s="13" t="s">
        <v>378</v>
      </c>
      <c r="NF2" s="14" t="s">
        <v>381</v>
      </c>
      <c r="NG2" s="15" t="s">
        <v>382</v>
      </c>
      <c r="NH2" s="16" t="s">
        <v>383</v>
      </c>
      <c r="NI2" s="14" t="s">
        <v>384</v>
      </c>
      <c r="NJ2" s="14" t="s">
        <v>385</v>
      </c>
      <c r="NK2" s="17" t="s">
        <v>362</v>
      </c>
      <c r="NL2" s="17" t="s">
        <v>362</v>
      </c>
      <c r="NM2" s="17" t="s">
        <v>386</v>
      </c>
      <c r="NN2" s="17" t="s">
        <v>387</v>
      </c>
      <c r="NO2" s="17" t="s">
        <v>388</v>
      </c>
      <c r="NP2" s="17" t="s">
        <v>389</v>
      </c>
      <c r="NQ2" s="14" t="s">
        <v>385</v>
      </c>
      <c r="NR2" s="17" t="s">
        <v>362</v>
      </c>
      <c r="NS2" s="17" t="s">
        <v>362</v>
      </c>
      <c r="NT2" s="17" t="s">
        <v>386</v>
      </c>
      <c r="NU2" s="17" t="s">
        <v>387</v>
      </c>
      <c r="NV2" s="17" t="s">
        <v>388</v>
      </c>
      <c r="NW2" s="17" t="s">
        <v>389</v>
      </c>
      <c r="NX2" s="2" t="s">
        <v>371</v>
      </c>
      <c r="NY2" s="2" t="s">
        <v>372</v>
      </c>
      <c r="NZ2" s="2" t="s">
        <v>373</v>
      </c>
      <c r="OA2" s="2" t="s">
        <v>374</v>
      </c>
      <c r="OB2" s="2" t="s">
        <v>375</v>
      </c>
      <c r="OC2" s="2" t="s">
        <v>376</v>
      </c>
    </row>
    <row r="3" spans="1:393" ht="16.5" customHeight="1" x14ac:dyDescent="0.3">
      <c r="A3" s="22">
        <v>45111</v>
      </c>
      <c r="B3" t="s">
        <v>390</v>
      </c>
      <c r="C3" t="s">
        <v>391</v>
      </c>
      <c r="D3" t="s">
        <v>392</v>
      </c>
      <c r="E3" t="s">
        <v>393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394</v>
      </c>
      <c r="DZ3" t="s">
        <v>394</v>
      </c>
      <c r="EA3" t="s">
        <v>394</v>
      </c>
      <c r="EB3" t="s">
        <v>395</v>
      </c>
      <c r="EC3" t="s">
        <v>394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396</v>
      </c>
      <c r="KE3" t="s">
        <v>397</v>
      </c>
      <c r="KF3" t="s">
        <v>397</v>
      </c>
      <c r="KG3" t="s">
        <v>397</v>
      </c>
      <c r="KH3" t="s">
        <v>397</v>
      </c>
      <c r="KI3" t="s">
        <v>397</v>
      </c>
      <c r="KJ3" t="s">
        <v>397</v>
      </c>
      <c r="KK3">
        <v>28</v>
      </c>
      <c r="KN3" s="5" t="s">
        <v>398</v>
      </c>
      <c r="KO3" s="5" t="s">
        <v>393</v>
      </c>
      <c r="KP3" s="5" t="s">
        <v>399</v>
      </c>
      <c r="KQ3" t="s">
        <v>400</v>
      </c>
      <c r="KR3" s="5" t="s">
        <v>397</v>
      </c>
      <c r="KS3" s="5" t="s">
        <v>396</v>
      </c>
      <c r="KT3" s="5" t="s">
        <v>397</v>
      </c>
      <c r="KU3" s="5" t="s">
        <v>397</v>
      </c>
      <c r="KV3" s="5" t="s">
        <v>396</v>
      </c>
      <c r="KW3" s="5" t="s">
        <v>401</v>
      </c>
      <c r="KX3" s="5" t="s">
        <v>397</v>
      </c>
      <c r="KY3" s="5" t="s">
        <v>401</v>
      </c>
      <c r="KZ3" s="5" t="s">
        <v>396</v>
      </c>
      <c r="LA3" s="5" t="s">
        <v>397</v>
      </c>
      <c r="LB3" t="e">
        <f>#N/A</f>
        <v>#N/A</v>
      </c>
      <c r="LC3" t="e">
        <f>#N/A</f>
        <v>#N/A</v>
      </c>
      <c r="LD3" t="e">
        <f>#N/A</f>
        <v>#N/A</v>
      </c>
      <c r="LE3" t="e">
        <f>#N/A</f>
        <v>#N/A</v>
      </c>
      <c r="LF3" t="e">
        <f>#N/A</f>
        <v>#N/A</v>
      </c>
      <c r="LG3" t="e">
        <f>#N/A</f>
        <v>#N/A</v>
      </c>
      <c r="LH3" t="e">
        <f>#N/A</f>
        <v>#N/A</v>
      </c>
      <c r="LI3" t="e">
        <f>#N/A</f>
        <v>#N/A</v>
      </c>
      <c r="LJ3" t="e">
        <f>#N/A</f>
        <v>#N/A</v>
      </c>
      <c r="LK3" t="e">
        <f>#N/A</f>
        <v>#N/A</v>
      </c>
      <c r="LL3" t="e">
        <f>#N/A</f>
        <v>#N/A</v>
      </c>
      <c r="LM3" t="e">
        <f>#N/A</f>
        <v>#N/A</v>
      </c>
      <c r="LN3" t="e">
        <f>#N/A</f>
        <v>#N/A</v>
      </c>
      <c r="LO3" t="e">
        <f>#N/A</f>
        <v>#N/A</v>
      </c>
      <c r="LP3" t="e">
        <f>#N/A</f>
        <v>#N/A</v>
      </c>
      <c r="LQ3" t="e">
        <f>#N/A</f>
        <v>#N/A</v>
      </c>
      <c r="LR3" t="e">
        <f>#N/A</f>
        <v>#N/A</v>
      </c>
      <c r="LS3" t="e">
        <f>#N/A</f>
        <v>#N/A</v>
      </c>
      <c r="LT3" s="23" t="s">
        <v>401</v>
      </c>
      <c r="LU3" s="24">
        <v>0.5</v>
      </c>
      <c r="LV3" s="24">
        <v>0.5</v>
      </c>
      <c r="LW3" s="24">
        <v>0.5</v>
      </c>
      <c r="LX3" s="24">
        <v>2</v>
      </c>
      <c r="LY3" s="25" t="e">
        <f>#N/A</f>
        <v>#N/A</v>
      </c>
      <c r="LZ3" s="25" t="e">
        <f>#N/A</f>
        <v>#N/A</v>
      </c>
      <c r="MA3" s="26" t="e">
        <f>#N/A</f>
        <v>#N/A</v>
      </c>
      <c r="MB3" s="27" t="e">
        <f>#N/A</f>
        <v>#N/A</v>
      </c>
      <c r="MC3" s="28" t="e">
        <f>#N/A</f>
        <v>#N/A</v>
      </c>
      <c r="MD3" s="24" t="e">
        <f>#N/A</f>
        <v>#N/A</v>
      </c>
      <c r="ME3" s="29" t="e">
        <f>#N/A</f>
        <v>#N/A</v>
      </c>
      <c r="MF3" s="30" t="e">
        <f>#N/A</f>
        <v>#N/A</v>
      </c>
      <c r="MG3" s="24" t="e">
        <f>#N/A</f>
        <v>#N/A</v>
      </c>
      <c r="MH3" s="29" t="e">
        <f>#N/A</f>
        <v>#N/A</v>
      </c>
      <c r="MI3" s="30" t="e">
        <f>#N/A</f>
        <v>#N/A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6" t="e">
        <f>#DIV/0!</f>
        <v>#DIV/0!</v>
      </c>
      <c r="NH3" s="7" t="e">
        <f>#DIV/0!</f>
        <v>#DIV/0!</v>
      </c>
      <c r="NI3" s="5" t="e">
        <f>#N/A</f>
        <v>#N/A</v>
      </c>
      <c r="NJ3" s="31" t="e">
        <f>#DIV/0!</f>
        <v>#DIV/0!</v>
      </c>
      <c r="NK3" s="32" t="e">
        <f>#N/A</f>
        <v>#N/A</v>
      </c>
      <c r="NL3" s="32" t="e">
        <f>#N/A</f>
        <v>#N/A</v>
      </c>
      <c r="NM3" s="33">
        <v>0</v>
      </c>
      <c r="NN3" s="33" t="e">
        <f>#DIV/0!</f>
        <v>#DIV/0!</v>
      </c>
      <c r="NO3" s="33" t="e">
        <f>#DIV/0!</f>
        <v>#DIV/0!</v>
      </c>
      <c r="NP3" s="33" t="e">
        <f>#DIV/0!</f>
        <v>#DIV/0!</v>
      </c>
      <c r="NQ3" s="31" t="e">
        <f>#DIV/0!</f>
        <v>#DIV/0!</v>
      </c>
      <c r="NR3" s="32" t="e">
        <f>#N/A</f>
        <v>#N/A</v>
      </c>
      <c r="NS3" s="32" t="e">
        <f>#N/A</f>
        <v>#N/A</v>
      </c>
      <c r="NT3" s="33">
        <v>0</v>
      </c>
      <c r="NU3" s="33" t="e">
        <f>#DIV/0!</f>
        <v>#DIV/0!</v>
      </c>
      <c r="NV3" s="33" t="e">
        <f>#DIV/0!</f>
        <v>#DIV/0!</v>
      </c>
      <c r="NW3" s="33" t="e">
        <f>#DIV/0!</f>
        <v>#DIV/0!</v>
      </c>
      <c r="NX3" t="e">
        <f>#DIV/0!</f>
        <v>#DIV/0!</v>
      </c>
      <c r="NY3" t="e">
        <f>#DIV/0!</f>
        <v>#DIV/0!</v>
      </c>
      <c r="NZ3" t="e">
        <f>#DIV/0!</f>
        <v>#DIV/0!</v>
      </c>
      <c r="OA3" t="e">
        <f>#DIV/0!</f>
        <v>#DIV/0!</v>
      </c>
      <c r="OB3" t="e">
        <f>#DIV/0!</f>
        <v>#DIV/0!</v>
      </c>
      <c r="OC3" t="e">
        <f>#DIV/0!</f>
        <v>#DIV/0!</v>
      </c>
    </row>
    <row r="4" spans="1:393" ht="16.5" customHeight="1" x14ac:dyDescent="0.3">
      <c r="A4" s="22">
        <v>45111</v>
      </c>
      <c r="B4" t="s">
        <v>403</v>
      </c>
      <c r="C4" t="s">
        <v>404</v>
      </c>
      <c r="D4" t="s">
        <v>405</v>
      </c>
      <c r="E4" t="s">
        <v>406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407</v>
      </c>
      <c r="DZ4" t="s">
        <v>408</v>
      </c>
      <c r="EA4" t="s">
        <v>409</v>
      </c>
      <c r="EB4" t="s">
        <v>395</v>
      </c>
      <c r="EC4" t="s">
        <v>409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396</v>
      </c>
      <c r="KE4" t="s">
        <v>397</v>
      </c>
      <c r="KF4" t="s">
        <v>401</v>
      </c>
      <c r="KG4" t="s">
        <v>396</v>
      </c>
      <c r="KH4" t="s">
        <v>396</v>
      </c>
      <c r="KI4" t="s">
        <v>396</v>
      </c>
      <c r="KJ4" t="s">
        <v>396</v>
      </c>
      <c r="KK4">
        <v>20</v>
      </c>
      <c r="KN4" s="5" t="s">
        <v>405</v>
      </c>
      <c r="KO4" s="5" t="s">
        <v>406</v>
      </c>
      <c r="KP4" s="5" t="s">
        <v>410</v>
      </c>
      <c r="KQ4" t="s">
        <v>411</v>
      </c>
      <c r="KR4" s="5" t="s">
        <v>401</v>
      </c>
      <c r="KS4" s="5" t="s">
        <v>397</v>
      </c>
      <c r="KT4" s="5" t="s">
        <v>401</v>
      </c>
      <c r="KU4" s="5" t="s">
        <v>397</v>
      </c>
      <c r="KV4" s="5" t="s">
        <v>401</v>
      </c>
      <c r="KW4" s="5" t="s">
        <v>397</v>
      </c>
      <c r="KX4" s="5" t="s">
        <v>397</v>
      </c>
      <c r="KY4" s="5" t="s">
        <v>397</v>
      </c>
      <c r="KZ4" s="5" t="s">
        <v>401</v>
      </c>
      <c r="LA4" s="5" t="s">
        <v>397</v>
      </c>
      <c r="LB4" t="e">
        <f>#N/A</f>
        <v>#N/A</v>
      </c>
      <c r="LC4" t="e">
        <f>#N/A</f>
        <v>#N/A</v>
      </c>
      <c r="LD4" t="e">
        <f>#N/A</f>
        <v>#N/A</v>
      </c>
      <c r="LE4" t="e">
        <f>#N/A</f>
        <v>#N/A</v>
      </c>
      <c r="LF4" t="e">
        <f>#N/A</f>
        <v>#N/A</v>
      </c>
      <c r="LG4" t="e">
        <f>#N/A</f>
        <v>#N/A</v>
      </c>
      <c r="LH4" t="e">
        <f>#N/A</f>
        <v>#N/A</v>
      </c>
      <c r="LI4" t="e">
        <f>#N/A</f>
        <v>#N/A</v>
      </c>
      <c r="LJ4" t="e">
        <f>#N/A</f>
        <v>#N/A</v>
      </c>
      <c r="LK4" t="e">
        <f>#N/A</f>
        <v>#N/A</v>
      </c>
      <c r="LL4" t="e">
        <f>#N/A</f>
        <v>#N/A</v>
      </c>
      <c r="LM4" t="e">
        <f>#N/A</f>
        <v>#N/A</v>
      </c>
      <c r="LN4" t="e">
        <f>#N/A</f>
        <v>#N/A</v>
      </c>
      <c r="LO4" t="e">
        <f>#N/A</f>
        <v>#N/A</v>
      </c>
      <c r="LP4" t="e">
        <f>#N/A</f>
        <v>#N/A</v>
      </c>
      <c r="LQ4" t="e">
        <f>#N/A</f>
        <v>#N/A</v>
      </c>
      <c r="LR4" t="e">
        <f>#N/A</f>
        <v>#N/A</v>
      </c>
      <c r="LS4" t="e">
        <f>#N/A</f>
        <v>#N/A</v>
      </c>
      <c r="LT4" s="23" t="s">
        <v>402</v>
      </c>
      <c r="LU4" s="24">
        <v>1</v>
      </c>
      <c r="LV4" s="24">
        <v>2</v>
      </c>
      <c r="LW4" s="24">
        <v>1</v>
      </c>
      <c r="LX4" s="24">
        <v>2</v>
      </c>
      <c r="LY4" s="25" t="e">
        <f>#N/A</f>
        <v>#N/A</v>
      </c>
      <c r="LZ4" s="25" t="e">
        <f>#N/A</f>
        <v>#N/A</v>
      </c>
      <c r="MA4" s="26" t="e">
        <f>#N/A</f>
        <v>#N/A</v>
      </c>
      <c r="MB4" s="27" t="e">
        <f>#N/A</f>
        <v>#N/A</v>
      </c>
      <c r="MC4" s="28" t="e">
        <f>#N/A</f>
        <v>#N/A</v>
      </c>
      <c r="MD4" s="24" t="e">
        <f>#N/A</f>
        <v>#N/A</v>
      </c>
      <c r="ME4" s="29" t="e">
        <f>#N/A</f>
        <v>#N/A</v>
      </c>
      <c r="MF4" s="30" t="e">
        <f>#N/A</f>
        <v>#N/A</v>
      </c>
      <c r="MG4" s="24" t="e">
        <f>#N/A</f>
        <v>#N/A</v>
      </c>
      <c r="MH4" s="29" t="e">
        <f>#N/A</f>
        <v>#N/A</v>
      </c>
      <c r="MI4" s="30" t="e">
        <f>#N/A</f>
        <v>#N/A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6" t="e">
        <f>#DIV/0!</f>
        <v>#DIV/0!</v>
      </c>
      <c r="NH4" s="7" t="e">
        <f>#DIV/0!</f>
        <v>#DIV/0!</v>
      </c>
      <c r="NI4" s="5" t="e">
        <f>#N/A</f>
        <v>#N/A</v>
      </c>
      <c r="NJ4" s="31" t="e">
        <f>#DIV/0!</f>
        <v>#DIV/0!</v>
      </c>
      <c r="NK4" s="32" t="e">
        <f>#N/A</f>
        <v>#N/A</v>
      </c>
      <c r="NL4" s="32" t="e">
        <f>#N/A</f>
        <v>#N/A</v>
      </c>
      <c r="NM4" s="33">
        <v>0</v>
      </c>
      <c r="NN4" s="33" t="e">
        <f>#DIV/0!</f>
        <v>#DIV/0!</v>
      </c>
      <c r="NO4" s="33" t="e">
        <f>#DIV/0!</f>
        <v>#DIV/0!</v>
      </c>
      <c r="NP4" s="33" t="e">
        <f>#DIV/0!</f>
        <v>#DIV/0!</v>
      </c>
      <c r="NQ4" s="31" t="e">
        <f>#DIV/0!</f>
        <v>#DIV/0!</v>
      </c>
      <c r="NR4" s="32" t="e">
        <f>#N/A</f>
        <v>#N/A</v>
      </c>
      <c r="NS4" s="32" t="e">
        <f>#N/A</f>
        <v>#N/A</v>
      </c>
      <c r="NT4" s="33">
        <v>0</v>
      </c>
      <c r="NU4" s="33" t="e">
        <f>#DIV/0!</f>
        <v>#DIV/0!</v>
      </c>
      <c r="NV4" s="33" t="e">
        <f>#DIV/0!</f>
        <v>#DIV/0!</v>
      </c>
      <c r="NW4" s="33" t="e">
        <f>#DIV/0!</f>
        <v>#DIV/0!</v>
      </c>
      <c r="NX4" t="e">
        <f>#DIV/0!</f>
        <v>#DIV/0!</v>
      </c>
      <c r="NY4" t="e">
        <f>#DIV/0!</f>
        <v>#DIV/0!</v>
      </c>
      <c r="NZ4" t="e">
        <f>#DIV/0!</f>
        <v>#DIV/0!</v>
      </c>
      <c r="OA4" t="e">
        <f>#DIV/0!</f>
        <v>#DIV/0!</v>
      </c>
      <c r="OB4" t="e">
        <f>#DIV/0!</f>
        <v>#DIV/0!</v>
      </c>
      <c r="OC4" t="e">
        <f>#DIV/0!</f>
        <v>#DIV/0!</v>
      </c>
    </row>
    <row r="5" spans="1:393" ht="16.5" customHeight="1" x14ac:dyDescent="0.3">
      <c r="A5" s="22">
        <v>45110</v>
      </c>
      <c r="B5" t="s">
        <v>403</v>
      </c>
      <c r="C5" t="s">
        <v>412</v>
      </c>
      <c r="D5" t="s">
        <v>413</v>
      </c>
      <c r="E5" t="s">
        <v>414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409</v>
      </c>
      <c r="DZ5" t="s">
        <v>407</v>
      </c>
      <c r="EA5" t="s">
        <v>415</v>
      </c>
      <c r="EB5" t="s">
        <v>395</v>
      </c>
      <c r="EC5" t="s">
        <v>395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416</v>
      </c>
      <c r="KE5" t="s">
        <v>416</v>
      </c>
      <c r="KF5" t="s">
        <v>416</v>
      </c>
      <c r="KG5" t="s">
        <v>416</v>
      </c>
      <c r="KH5" t="s">
        <v>416</v>
      </c>
      <c r="KI5" t="s">
        <v>416</v>
      </c>
      <c r="KJ5" t="s">
        <v>416</v>
      </c>
      <c r="KK5">
        <v>20</v>
      </c>
      <c r="KN5" s="5" t="s">
        <v>413</v>
      </c>
      <c r="KO5" s="5" t="s">
        <v>414</v>
      </c>
      <c r="KP5" s="5" t="s">
        <v>417</v>
      </c>
      <c r="KQ5" t="s">
        <v>418</v>
      </c>
      <c r="KR5" s="5" t="s">
        <v>401</v>
      </c>
      <c r="KS5" s="5" t="s">
        <v>401</v>
      </c>
      <c r="KT5" s="5" t="s">
        <v>397</v>
      </c>
      <c r="KU5" s="5" t="s">
        <v>397</v>
      </c>
      <c r="KV5" s="5" t="s">
        <v>396</v>
      </c>
      <c r="KW5" s="5" t="s">
        <v>396</v>
      </c>
      <c r="KX5" s="5" t="s">
        <v>401</v>
      </c>
      <c r="KY5" s="5" t="s">
        <v>401</v>
      </c>
      <c r="KZ5" s="5" t="s">
        <v>396</v>
      </c>
      <c r="LA5" s="5" t="s">
        <v>397</v>
      </c>
      <c r="LB5" t="e">
        <f>#N/A</f>
        <v>#N/A</v>
      </c>
      <c r="LC5" t="e">
        <f>#N/A</f>
        <v>#N/A</v>
      </c>
      <c r="LD5" t="e">
        <f>#N/A</f>
        <v>#N/A</v>
      </c>
      <c r="LE5" t="e">
        <f>#N/A</f>
        <v>#N/A</v>
      </c>
      <c r="LF5" t="e">
        <f>#N/A</f>
        <v>#N/A</v>
      </c>
      <c r="LG5" t="e">
        <f>#N/A</f>
        <v>#N/A</v>
      </c>
      <c r="LH5" t="e">
        <f>#N/A</f>
        <v>#N/A</v>
      </c>
      <c r="LI5" t="e">
        <f>#N/A</f>
        <v>#N/A</v>
      </c>
      <c r="LJ5" t="e">
        <f>#N/A</f>
        <v>#N/A</v>
      </c>
      <c r="LK5" t="e">
        <f>#N/A</f>
        <v>#N/A</v>
      </c>
      <c r="LL5" t="e">
        <f>#N/A</f>
        <v>#N/A</v>
      </c>
      <c r="LM5" t="e">
        <f>#N/A</f>
        <v>#N/A</v>
      </c>
      <c r="LN5" t="e">
        <f>#N/A</f>
        <v>#N/A</v>
      </c>
      <c r="LO5" t="e">
        <f>#N/A</f>
        <v>#N/A</v>
      </c>
      <c r="LP5" t="e">
        <f>#N/A</f>
        <v>#N/A</v>
      </c>
      <c r="LQ5" t="e">
        <f>#N/A</f>
        <v>#N/A</v>
      </c>
      <c r="LR5" t="e">
        <f>#N/A</f>
        <v>#N/A</v>
      </c>
      <c r="LS5" t="e">
        <f>#N/A</f>
        <v>#N/A</v>
      </c>
      <c r="LT5" s="23" t="s">
        <v>401</v>
      </c>
      <c r="LU5" s="24">
        <v>1</v>
      </c>
      <c r="LV5" s="24">
        <v>1</v>
      </c>
      <c r="LW5" s="24">
        <v>0.5</v>
      </c>
      <c r="LX5" s="24">
        <v>2</v>
      </c>
      <c r="LY5" s="25" t="e">
        <f>#N/A</f>
        <v>#N/A</v>
      </c>
      <c r="LZ5" s="25" t="e">
        <f>#N/A</f>
        <v>#N/A</v>
      </c>
      <c r="MA5" s="26" t="e">
        <f>#N/A</f>
        <v>#N/A</v>
      </c>
      <c r="MB5" s="27" t="e">
        <f>#N/A</f>
        <v>#N/A</v>
      </c>
      <c r="MC5" s="28" t="e">
        <f>#N/A</f>
        <v>#N/A</v>
      </c>
      <c r="MD5" s="24" t="e">
        <f>#N/A</f>
        <v>#N/A</v>
      </c>
      <c r="ME5" s="29" t="e">
        <f>#N/A</f>
        <v>#N/A</v>
      </c>
      <c r="MF5" s="30" t="e">
        <f>#N/A</f>
        <v>#N/A</v>
      </c>
      <c r="MG5" s="24" t="e">
        <f>#N/A</f>
        <v>#N/A</v>
      </c>
      <c r="MH5" s="29" t="e">
        <f>#N/A</f>
        <v>#N/A</v>
      </c>
      <c r="MI5" s="30" t="e">
        <f>#N/A</f>
        <v>#N/A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0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6" t="e">
        <f>#DIV/0!</f>
        <v>#DIV/0!</v>
      </c>
      <c r="NH5" s="7" t="e">
        <f>#DIV/0!</f>
        <v>#DIV/0!</v>
      </c>
      <c r="NI5" s="5" t="e">
        <f>#N/A</f>
        <v>#N/A</v>
      </c>
      <c r="NJ5" s="31" t="e">
        <f>#DIV/0!</f>
        <v>#DIV/0!</v>
      </c>
      <c r="NK5" s="32" t="e">
        <f>#N/A</f>
        <v>#N/A</v>
      </c>
      <c r="NL5" s="32" t="e">
        <f>#N/A</f>
        <v>#N/A</v>
      </c>
      <c r="NM5" s="33">
        <v>0</v>
      </c>
      <c r="NN5" s="33" t="e">
        <f>#DIV/0!</f>
        <v>#DIV/0!</v>
      </c>
      <c r="NO5" s="33" t="e">
        <f>#DIV/0!</f>
        <v>#DIV/0!</v>
      </c>
      <c r="NP5" s="33" t="e">
        <f>#DIV/0!</f>
        <v>#DIV/0!</v>
      </c>
      <c r="NQ5" s="31" t="e">
        <f>#DIV/0!</f>
        <v>#DIV/0!</v>
      </c>
      <c r="NR5" s="32" t="e">
        <f>#N/A</f>
        <v>#N/A</v>
      </c>
      <c r="NS5" s="32" t="e">
        <f>#N/A</f>
        <v>#N/A</v>
      </c>
      <c r="NT5" s="33">
        <v>0</v>
      </c>
      <c r="NU5" s="33" t="e">
        <f>#DIV/0!</f>
        <v>#DIV/0!</v>
      </c>
      <c r="NV5" s="33" t="e">
        <f>#DIV/0!</f>
        <v>#DIV/0!</v>
      </c>
      <c r="NW5" s="33" t="e">
        <f>#DIV/0!</f>
        <v>#DIV/0!</v>
      </c>
      <c r="NX5" t="e">
        <f>#DIV/0!</f>
        <v>#DIV/0!</v>
      </c>
      <c r="NY5" t="e">
        <f>#DIV/0!</f>
        <v>#DIV/0!</v>
      </c>
      <c r="NZ5" t="e">
        <f>#DIV/0!</f>
        <v>#DIV/0!</v>
      </c>
      <c r="OA5" t="e">
        <f>#DIV/0!</f>
        <v>#DIV/0!</v>
      </c>
      <c r="OB5" t="e">
        <f>#DIV/0!</f>
        <v>#DIV/0!</v>
      </c>
      <c r="OC5" t="e">
        <f>#DIV/0!</f>
        <v>#DIV/0!</v>
      </c>
    </row>
    <row r="6" spans="1:393" ht="16.5" customHeight="1" x14ac:dyDescent="0.3">
      <c r="A6" s="22">
        <v>45111</v>
      </c>
      <c r="B6" t="s">
        <v>403</v>
      </c>
      <c r="C6" t="s">
        <v>412</v>
      </c>
      <c r="D6" t="s">
        <v>419</v>
      </c>
      <c r="E6" t="s">
        <v>420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421</v>
      </c>
      <c r="DZ6" t="s">
        <v>409</v>
      </c>
      <c r="EA6" t="s">
        <v>422</v>
      </c>
      <c r="EB6" t="s">
        <v>395</v>
      </c>
      <c r="EC6" t="s">
        <v>423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416</v>
      </c>
      <c r="KE6" t="s">
        <v>416</v>
      </c>
      <c r="KF6" t="s">
        <v>416</v>
      </c>
      <c r="KG6" t="s">
        <v>416</v>
      </c>
      <c r="KH6" t="s">
        <v>416</v>
      </c>
      <c r="KI6" t="s">
        <v>416</v>
      </c>
      <c r="KJ6" t="s">
        <v>416</v>
      </c>
      <c r="KK6">
        <v>20</v>
      </c>
      <c r="KN6" s="5" t="s">
        <v>419</v>
      </c>
      <c r="KO6" s="5" t="s">
        <v>420</v>
      </c>
      <c r="KP6" s="5" t="s">
        <v>424</v>
      </c>
      <c r="KQ6" t="s">
        <v>418</v>
      </c>
      <c r="KR6" s="5" t="s">
        <v>397</v>
      </c>
      <c r="KS6" s="5" t="s">
        <v>401</v>
      </c>
      <c r="KT6" s="5" t="s">
        <v>397</v>
      </c>
      <c r="KU6" s="5" t="s">
        <v>396</v>
      </c>
      <c r="KV6" s="5" t="s">
        <v>397</v>
      </c>
      <c r="KW6" s="5" t="s">
        <v>397</v>
      </c>
      <c r="KX6" s="5" t="s">
        <v>397</v>
      </c>
      <c r="KY6" s="5" t="s">
        <v>401</v>
      </c>
      <c r="KZ6" s="5" t="s">
        <v>401</v>
      </c>
      <c r="LA6" s="5" t="s">
        <v>401</v>
      </c>
      <c r="LQ6" t="s">
        <v>18</v>
      </c>
      <c r="LR6" t="e">
        <f>#VALUE!</f>
        <v>#VALUE!</v>
      </c>
      <c r="LS6" t="e">
        <f>#VALUE!</f>
        <v>#VALUE!</v>
      </c>
      <c r="LT6" s="23" t="s">
        <v>401</v>
      </c>
      <c r="LU6" s="24">
        <v>0.5</v>
      </c>
      <c r="LV6" s="24">
        <v>1</v>
      </c>
      <c r="LW6" s="24">
        <v>0.5</v>
      </c>
      <c r="LX6" s="24">
        <v>0.5</v>
      </c>
      <c r="LY6" s="25" t="e">
        <f>#VALUE!</f>
        <v>#VALUE!</v>
      </c>
      <c r="LZ6" s="25" t="e">
        <f>#VALUE!</f>
        <v>#VALUE!</v>
      </c>
      <c r="MA6" s="26" t="e">
        <f>#VALUE!</f>
        <v>#VALUE!</v>
      </c>
      <c r="MB6" s="27" t="e">
        <f>#VALUE!</f>
        <v>#VALUE!</v>
      </c>
      <c r="MC6" s="28" t="e">
        <f>#VALUE!</f>
        <v>#VALUE!</v>
      </c>
      <c r="MD6" s="24"/>
      <c r="ME6" s="29" t="e">
        <f>#VALUE!</f>
        <v>#VALUE!</v>
      </c>
      <c r="MF6" s="30" t="e">
        <f>#VALUE!</f>
        <v>#VALUE!</v>
      </c>
      <c r="MG6" s="24" t="e">
        <f>#VALUE!</f>
        <v>#VALUE!</v>
      </c>
      <c r="MH6" s="29" t="e">
        <f>#VALUE!</f>
        <v>#VALUE!</v>
      </c>
      <c r="MI6" s="30" t="e">
        <f>#VALUE!</f>
        <v>#VALUE!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5">
        <v>0</v>
      </c>
      <c r="MY6" s="5">
        <v>0</v>
      </c>
      <c r="MZ6" s="5">
        <v>0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6" t="e">
        <f>#DIV/0!</f>
        <v>#DIV/0!</v>
      </c>
      <c r="NH6" s="7" t="e">
        <f>#DIV/0!</f>
        <v>#DIV/0!</v>
      </c>
      <c r="NI6" s="5"/>
      <c r="NJ6" s="31" t="e">
        <f>#DIV/0!</f>
        <v>#DIV/0!</v>
      </c>
      <c r="NK6" s="32" t="e">
        <f>#VALUE!</f>
        <v>#VALUE!</v>
      </c>
      <c r="NL6" s="32" t="e">
        <f>#VALUE!</f>
        <v>#VALUE!</v>
      </c>
      <c r="NM6" s="33">
        <v>0</v>
      </c>
      <c r="NN6" s="33" t="e">
        <f>#DIV/0!</f>
        <v>#DIV/0!</v>
      </c>
      <c r="NO6" s="33" t="e">
        <f>#DIV/0!</f>
        <v>#DIV/0!</v>
      </c>
      <c r="NP6" s="33" t="e">
        <f>#DIV/0!</f>
        <v>#DIV/0!</v>
      </c>
      <c r="NQ6" s="31" t="e">
        <f>#DIV/0!</f>
        <v>#DIV/0!</v>
      </c>
      <c r="NR6" s="32" t="e">
        <f>#VALUE!</f>
        <v>#VALUE!</v>
      </c>
      <c r="NS6" s="32" t="e">
        <f>#VALUE!</f>
        <v>#VALUE!</v>
      </c>
      <c r="NT6" s="33">
        <v>0</v>
      </c>
      <c r="NU6" s="33" t="e">
        <f>#DIV/0!</f>
        <v>#DIV/0!</v>
      </c>
      <c r="NV6" s="33" t="e">
        <f>#DIV/0!</f>
        <v>#DIV/0!</v>
      </c>
      <c r="NW6" s="33" t="e">
        <f>#DIV/0!</f>
        <v>#DIV/0!</v>
      </c>
      <c r="NX6" t="e">
        <f>#DIV/0!</f>
        <v>#DIV/0!</v>
      </c>
      <c r="NY6" t="e">
        <f>#DIV/0!</f>
        <v>#DIV/0!</v>
      </c>
      <c r="NZ6" t="e">
        <f>#DIV/0!</f>
        <v>#DIV/0!</v>
      </c>
      <c r="OA6" t="e">
        <f>#DIV/0!</f>
        <v>#DIV/0!</v>
      </c>
      <c r="OB6" t="e">
        <f>#DIV/0!</f>
        <v>#DIV/0!</v>
      </c>
      <c r="OC6" t="e">
        <f>#DIV/0!</f>
        <v>#DIV/0!</v>
      </c>
    </row>
    <row r="7" spans="1:393" ht="16.5" customHeight="1" x14ac:dyDescent="0.3">
      <c r="A7" s="22">
        <v>45110</v>
      </c>
      <c r="B7" t="s">
        <v>429</v>
      </c>
      <c r="C7" t="s">
        <v>430</v>
      </c>
      <c r="D7" t="s">
        <v>431</v>
      </c>
      <c r="E7" t="s">
        <v>432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394</v>
      </c>
      <c r="DZ7" t="s">
        <v>407</v>
      </c>
      <c r="EA7" t="s">
        <v>421</v>
      </c>
      <c r="EB7" t="s">
        <v>395</v>
      </c>
      <c r="EC7" t="s">
        <v>422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416</v>
      </c>
      <c r="KE7" t="s">
        <v>416</v>
      </c>
      <c r="KF7" t="s">
        <v>416</v>
      </c>
      <c r="KG7" t="s">
        <v>416</v>
      </c>
      <c r="KH7" t="s">
        <v>416</v>
      </c>
      <c r="KI7" t="s">
        <v>416</v>
      </c>
      <c r="KJ7" t="s">
        <v>416</v>
      </c>
      <c r="KK7">
        <v>16</v>
      </c>
      <c r="KN7" s="5" t="s">
        <v>431</v>
      </c>
      <c r="KO7" s="5" t="s">
        <v>432</v>
      </c>
      <c r="KP7" s="5" t="s">
        <v>433</v>
      </c>
      <c r="KQ7" t="s">
        <v>434</v>
      </c>
      <c r="KR7" s="5" t="s">
        <v>401</v>
      </c>
      <c r="KS7" s="5" t="s">
        <v>396</v>
      </c>
      <c r="KT7" s="5" t="s">
        <v>401</v>
      </c>
      <c r="KU7" s="5" t="s">
        <v>397</v>
      </c>
      <c r="KV7" s="5" t="s">
        <v>396</v>
      </c>
      <c r="KW7" s="5" t="s">
        <v>397</v>
      </c>
      <c r="KX7" s="5" t="s">
        <v>401</v>
      </c>
      <c r="KY7" s="5" t="s">
        <v>401</v>
      </c>
      <c r="KZ7" s="5" t="s">
        <v>396</v>
      </c>
      <c r="LA7" s="5" t="s">
        <v>401</v>
      </c>
      <c r="LQ7" t="s">
        <v>25</v>
      </c>
      <c r="LR7" t="e">
        <f>#VALUE!</f>
        <v>#VALUE!</v>
      </c>
      <c r="LS7" t="e">
        <f>#VALUE!</f>
        <v>#VALUE!</v>
      </c>
      <c r="LT7" s="23" t="s">
        <v>402</v>
      </c>
      <c r="LU7" s="24">
        <v>1</v>
      </c>
      <c r="LV7" s="24">
        <v>0.5</v>
      </c>
      <c r="LW7" s="24">
        <v>1</v>
      </c>
      <c r="LX7" s="24">
        <v>2</v>
      </c>
      <c r="LY7" s="25" t="e">
        <f>#VALUE!</f>
        <v>#VALUE!</v>
      </c>
      <c r="LZ7" s="25" t="e">
        <f>#VALUE!</f>
        <v>#VALUE!</v>
      </c>
      <c r="MA7" s="26" t="e">
        <f>#VALUE!</f>
        <v>#VALUE!</v>
      </c>
      <c r="MB7" s="27" t="e">
        <f>#VALUE!</f>
        <v>#VALUE!</v>
      </c>
      <c r="MC7" s="28" t="e">
        <f>#VALUE!</f>
        <v>#VALUE!</v>
      </c>
      <c r="MD7" s="24"/>
      <c r="ME7" s="29" t="e">
        <f>#VALUE!</f>
        <v>#VALUE!</v>
      </c>
      <c r="MF7" s="30" t="e">
        <f>#VALUE!</f>
        <v>#VALUE!</v>
      </c>
      <c r="MG7" s="24" t="e">
        <f>#VALUE!</f>
        <v>#VALUE!</v>
      </c>
      <c r="MH7" s="29" t="e">
        <f>#VALUE!</f>
        <v>#VALUE!</v>
      </c>
      <c r="MI7" s="30" t="e">
        <f>#VALUE!</f>
        <v>#VALUE!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0</v>
      </c>
      <c r="MZ7" s="5">
        <v>0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6" t="e">
        <f>#DIV/0!</f>
        <v>#DIV/0!</v>
      </c>
      <c r="NH7" s="7" t="e">
        <f>#DIV/0!</f>
        <v>#DIV/0!</v>
      </c>
      <c r="NI7" s="5"/>
      <c r="NJ7" s="31" t="e">
        <f>#DIV/0!</f>
        <v>#DIV/0!</v>
      </c>
      <c r="NK7" s="32" t="e">
        <f>#VALUE!</f>
        <v>#VALUE!</v>
      </c>
      <c r="NL7" s="32" t="e">
        <f>#VALUE!</f>
        <v>#VALUE!</v>
      </c>
      <c r="NM7" s="33">
        <v>0</v>
      </c>
      <c r="NN7" s="33" t="e">
        <f>#DIV/0!</f>
        <v>#DIV/0!</v>
      </c>
      <c r="NO7" s="33" t="e">
        <f>#DIV/0!</f>
        <v>#DIV/0!</v>
      </c>
      <c r="NP7" s="33" t="e">
        <f>#DIV/0!</f>
        <v>#DIV/0!</v>
      </c>
      <c r="NQ7" s="31" t="e">
        <f>#DIV/0!</f>
        <v>#DIV/0!</v>
      </c>
      <c r="NR7" s="32" t="e">
        <f>#VALUE!</f>
        <v>#VALUE!</v>
      </c>
      <c r="NS7" s="32" t="e">
        <f>#VALUE!</f>
        <v>#VALUE!</v>
      </c>
      <c r="NT7" s="33">
        <v>0</v>
      </c>
      <c r="NU7" s="33" t="e">
        <f>#DIV/0!</f>
        <v>#DIV/0!</v>
      </c>
      <c r="NV7" s="33" t="e">
        <f>#DIV/0!</f>
        <v>#DIV/0!</v>
      </c>
      <c r="NW7" s="33" t="e">
        <f>#DIV/0!</f>
        <v>#DIV/0!</v>
      </c>
      <c r="NX7" t="e">
        <f>#DIV/0!</f>
        <v>#DIV/0!</v>
      </c>
      <c r="NY7" t="e">
        <f>#DIV/0!</f>
        <v>#DIV/0!</v>
      </c>
      <c r="NZ7" t="e">
        <f>#DIV/0!</f>
        <v>#DIV/0!</v>
      </c>
      <c r="OA7" t="e">
        <f>#DIV/0!</f>
        <v>#DIV/0!</v>
      </c>
      <c r="OB7" t="e">
        <f>#DIV/0!</f>
        <v>#DIV/0!</v>
      </c>
      <c r="OC7" t="e">
        <f>#DIV/0!</f>
        <v>#DIV/0!</v>
      </c>
    </row>
    <row r="8" spans="1:393" ht="16.5" customHeight="1" x14ac:dyDescent="0.3">
      <c r="A8" s="22">
        <v>45111</v>
      </c>
      <c r="B8" t="s">
        <v>435</v>
      </c>
      <c r="C8" t="s">
        <v>391</v>
      </c>
      <c r="D8" t="s">
        <v>436</v>
      </c>
      <c r="E8" t="s">
        <v>437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395</v>
      </c>
      <c r="DZ8" t="s">
        <v>408</v>
      </c>
      <c r="EA8" t="s">
        <v>394</v>
      </c>
      <c r="EB8" t="s">
        <v>395</v>
      </c>
      <c r="EC8" t="s">
        <v>422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396</v>
      </c>
      <c r="KE8" t="s">
        <v>397</v>
      </c>
      <c r="KF8" t="s">
        <v>397</v>
      </c>
      <c r="KG8" t="s">
        <v>397</v>
      </c>
      <c r="KH8" t="s">
        <v>396</v>
      </c>
      <c r="KI8" t="s">
        <v>401</v>
      </c>
      <c r="KJ8" t="s">
        <v>396</v>
      </c>
      <c r="KK8">
        <v>19</v>
      </c>
      <c r="KN8" s="5" t="s">
        <v>438</v>
      </c>
      <c r="KO8" s="5" t="s">
        <v>437</v>
      </c>
      <c r="KP8" s="5" t="s">
        <v>439</v>
      </c>
      <c r="KQ8" t="s">
        <v>440</v>
      </c>
      <c r="KR8" s="5" t="s">
        <v>401</v>
      </c>
      <c r="KS8" s="5" t="s">
        <v>396</v>
      </c>
      <c r="KT8" s="5" t="s">
        <v>396</v>
      </c>
      <c r="KU8" s="5" t="s">
        <v>397</v>
      </c>
      <c r="KV8" s="5" t="s">
        <v>396</v>
      </c>
      <c r="KW8" s="5" t="s">
        <v>397</v>
      </c>
      <c r="KX8" s="5" t="s">
        <v>401</v>
      </c>
      <c r="KY8" s="5" t="s">
        <v>397</v>
      </c>
      <c r="KZ8" s="5" t="s">
        <v>396</v>
      </c>
      <c r="LA8" s="5" t="s">
        <v>397</v>
      </c>
      <c r="LB8" t="e">
        <f>#N/A</f>
        <v>#N/A</v>
      </c>
      <c r="LC8" t="e">
        <f>#N/A</f>
        <v>#N/A</v>
      </c>
      <c r="LD8" t="e">
        <f>#N/A</f>
        <v>#N/A</v>
      </c>
      <c r="LE8" t="e">
        <f>#N/A</f>
        <v>#N/A</v>
      </c>
      <c r="LF8" t="e">
        <f>#N/A</f>
        <v>#N/A</v>
      </c>
      <c r="LG8" t="e">
        <f>#N/A</f>
        <v>#N/A</v>
      </c>
      <c r="LH8" t="e">
        <f>#N/A</f>
        <v>#N/A</v>
      </c>
      <c r="LI8" t="e">
        <f>#N/A</f>
        <v>#N/A</v>
      </c>
      <c r="LJ8" t="e">
        <f>#N/A</f>
        <v>#N/A</v>
      </c>
      <c r="LK8" t="e">
        <f>#N/A</f>
        <v>#N/A</v>
      </c>
      <c r="LL8" t="e">
        <f>#N/A</f>
        <v>#N/A</v>
      </c>
      <c r="LM8" t="e">
        <f>#N/A</f>
        <v>#N/A</v>
      </c>
      <c r="LN8" t="e">
        <f>#N/A</f>
        <v>#N/A</v>
      </c>
      <c r="LO8" t="e">
        <f>#N/A</f>
        <v>#N/A</v>
      </c>
      <c r="LP8" t="e">
        <f>#N/A</f>
        <v>#N/A</v>
      </c>
      <c r="LQ8" t="e">
        <f>#N/A</f>
        <v>#N/A</v>
      </c>
      <c r="LR8" t="e">
        <f>#N/A</f>
        <v>#N/A</v>
      </c>
      <c r="LS8" t="e">
        <f>#N/A</f>
        <v>#N/A</v>
      </c>
      <c r="LT8" s="23" t="s">
        <v>402</v>
      </c>
      <c r="LU8" s="24">
        <v>1</v>
      </c>
      <c r="LV8" s="24">
        <v>0.5</v>
      </c>
      <c r="LW8" s="24">
        <v>2</v>
      </c>
      <c r="LX8" s="24">
        <v>2</v>
      </c>
      <c r="LY8" s="25" t="e">
        <f>#N/A</f>
        <v>#N/A</v>
      </c>
      <c r="LZ8" s="25" t="e">
        <f>#N/A</f>
        <v>#N/A</v>
      </c>
      <c r="MA8" s="26" t="e">
        <f>#N/A</f>
        <v>#N/A</v>
      </c>
      <c r="MB8" s="27" t="e">
        <f>#N/A</f>
        <v>#N/A</v>
      </c>
      <c r="MC8" s="28" t="e">
        <f>#N/A</f>
        <v>#N/A</v>
      </c>
      <c r="MD8" s="24" t="e">
        <f>#N/A</f>
        <v>#N/A</v>
      </c>
      <c r="ME8" s="29" t="e">
        <f>#N/A</f>
        <v>#N/A</v>
      </c>
      <c r="MF8" s="30" t="e">
        <f>#N/A</f>
        <v>#N/A</v>
      </c>
      <c r="MG8" s="24" t="e">
        <f>#N/A</f>
        <v>#N/A</v>
      </c>
      <c r="MH8" s="29" t="e">
        <f>#N/A</f>
        <v>#N/A</v>
      </c>
      <c r="MI8" s="30" t="e">
        <f>#N/A</f>
        <v>#N/A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6" t="e">
        <f>#DIV/0!</f>
        <v>#DIV/0!</v>
      </c>
      <c r="NH8" s="7" t="e">
        <f>#DIV/0!</f>
        <v>#DIV/0!</v>
      </c>
      <c r="NI8" s="5" t="e">
        <f>#N/A</f>
        <v>#N/A</v>
      </c>
      <c r="NJ8" s="31" t="e">
        <f>#DIV/0!</f>
        <v>#DIV/0!</v>
      </c>
      <c r="NK8" s="32" t="e">
        <f>#N/A</f>
        <v>#N/A</v>
      </c>
      <c r="NL8" s="32" t="e">
        <f>#N/A</f>
        <v>#N/A</v>
      </c>
      <c r="NM8" s="33">
        <v>0</v>
      </c>
      <c r="NN8" s="33" t="e">
        <f>#DIV/0!</f>
        <v>#DIV/0!</v>
      </c>
      <c r="NO8" s="33" t="e">
        <f>#DIV/0!</f>
        <v>#DIV/0!</v>
      </c>
      <c r="NP8" s="33" t="e">
        <f>#DIV/0!</f>
        <v>#DIV/0!</v>
      </c>
      <c r="NQ8" s="31" t="e">
        <f>#DIV/0!</f>
        <v>#DIV/0!</v>
      </c>
      <c r="NR8" s="32" t="e">
        <f>#N/A</f>
        <v>#N/A</v>
      </c>
      <c r="NS8" s="32" t="e">
        <f>#N/A</f>
        <v>#N/A</v>
      </c>
      <c r="NT8" s="33">
        <v>0</v>
      </c>
      <c r="NU8" s="33" t="e">
        <f>#DIV/0!</f>
        <v>#DIV/0!</v>
      </c>
      <c r="NV8" s="33" t="e">
        <f>#DIV/0!</f>
        <v>#DIV/0!</v>
      </c>
      <c r="NW8" s="33" t="e">
        <f>#DIV/0!</f>
        <v>#DIV/0!</v>
      </c>
      <c r="NX8" t="e">
        <f>#DIV/0!</f>
        <v>#DIV/0!</v>
      </c>
      <c r="NY8" t="e">
        <f>#DIV/0!</f>
        <v>#DIV/0!</v>
      </c>
      <c r="NZ8" t="e">
        <f>#DIV/0!</f>
        <v>#DIV/0!</v>
      </c>
      <c r="OA8" t="e">
        <f>#DIV/0!</f>
        <v>#DIV/0!</v>
      </c>
      <c r="OB8" t="e">
        <f>#DIV/0!</f>
        <v>#DIV/0!</v>
      </c>
      <c r="OC8" t="e">
        <f>#DIV/0!</f>
        <v>#DIV/0!</v>
      </c>
    </row>
    <row r="9" spans="1:393" ht="16.5" customHeight="1" x14ac:dyDescent="0.3">
      <c r="A9" s="22">
        <v>45111</v>
      </c>
      <c r="B9" t="s">
        <v>435</v>
      </c>
      <c r="C9" t="s">
        <v>391</v>
      </c>
      <c r="D9" t="s">
        <v>441</v>
      </c>
      <c r="E9" t="s">
        <v>442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395</v>
      </c>
      <c r="DZ9" t="s">
        <v>394</v>
      </c>
      <c r="EA9" t="s">
        <v>395</v>
      </c>
      <c r="EB9" t="s">
        <v>395</v>
      </c>
      <c r="EC9" t="s">
        <v>408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397</v>
      </c>
      <c r="KE9" t="s">
        <v>397</v>
      </c>
      <c r="KF9" t="s">
        <v>397</v>
      </c>
      <c r="KG9" t="s">
        <v>397</v>
      </c>
      <c r="KH9" t="s">
        <v>397</v>
      </c>
      <c r="KI9" t="s">
        <v>397</v>
      </c>
      <c r="KJ9" t="s">
        <v>397</v>
      </c>
      <c r="KK9">
        <v>19</v>
      </c>
      <c r="KN9" s="5" t="s">
        <v>443</v>
      </c>
      <c r="KO9" s="5" t="s">
        <v>442</v>
      </c>
      <c r="KP9" s="5" t="s">
        <v>444</v>
      </c>
      <c r="KQ9" t="s">
        <v>440</v>
      </c>
      <c r="KR9" s="5" t="s">
        <v>396</v>
      </c>
      <c r="KS9" s="5" t="s">
        <v>396</v>
      </c>
      <c r="KT9" s="5" t="s">
        <v>396</v>
      </c>
      <c r="KU9" s="5" t="s">
        <v>397</v>
      </c>
      <c r="KV9" s="5" t="s">
        <v>396</v>
      </c>
      <c r="KW9" s="5" t="s">
        <v>401</v>
      </c>
      <c r="KX9" s="5" t="s">
        <v>397</v>
      </c>
      <c r="KY9" s="5" t="s">
        <v>401</v>
      </c>
      <c r="KZ9" s="5" t="s">
        <v>396</v>
      </c>
      <c r="LA9" s="5" t="s">
        <v>397</v>
      </c>
      <c r="LB9" t="e">
        <f>#N/A</f>
        <v>#N/A</v>
      </c>
      <c r="LC9" t="e">
        <f>#N/A</f>
        <v>#N/A</v>
      </c>
      <c r="LD9" t="e">
        <f>#N/A</f>
        <v>#N/A</v>
      </c>
      <c r="LE9" t="e">
        <f>#N/A</f>
        <v>#N/A</v>
      </c>
      <c r="LF9" t="e">
        <f>#N/A</f>
        <v>#N/A</v>
      </c>
      <c r="LG9" t="e">
        <f>#N/A</f>
        <v>#N/A</v>
      </c>
      <c r="LH9" t="e">
        <f>#N/A</f>
        <v>#N/A</v>
      </c>
      <c r="LI9" t="e">
        <f>#N/A</f>
        <v>#N/A</v>
      </c>
      <c r="LJ9" t="e">
        <f>#N/A</f>
        <v>#N/A</v>
      </c>
      <c r="LK9" t="e">
        <f>#N/A</f>
        <v>#N/A</v>
      </c>
      <c r="LL9" t="e">
        <f>#N/A</f>
        <v>#N/A</v>
      </c>
      <c r="LM9" t="e">
        <f>#N/A</f>
        <v>#N/A</v>
      </c>
      <c r="LN9" t="e">
        <f>#N/A</f>
        <v>#N/A</v>
      </c>
      <c r="LO9" t="e">
        <f>#N/A</f>
        <v>#N/A</v>
      </c>
      <c r="LP9" t="e">
        <f>#N/A</f>
        <v>#N/A</v>
      </c>
      <c r="LQ9" t="e">
        <f>#N/A</f>
        <v>#N/A</v>
      </c>
      <c r="LR9" t="e">
        <f>#N/A</f>
        <v>#N/A</v>
      </c>
      <c r="LS9" t="e">
        <f>#N/A</f>
        <v>#N/A</v>
      </c>
      <c r="LT9" s="23" t="s">
        <v>402</v>
      </c>
      <c r="LU9" s="24">
        <v>2</v>
      </c>
      <c r="LV9" s="24">
        <v>0.5</v>
      </c>
      <c r="LW9" s="24">
        <v>2</v>
      </c>
      <c r="LX9" s="24">
        <v>2</v>
      </c>
      <c r="LY9" s="25" t="e">
        <f>#N/A</f>
        <v>#N/A</v>
      </c>
      <c r="LZ9" s="25" t="e">
        <f>#N/A</f>
        <v>#N/A</v>
      </c>
      <c r="MA9" s="26" t="e">
        <f>#N/A</f>
        <v>#N/A</v>
      </c>
      <c r="MB9" s="27" t="e">
        <f>#N/A</f>
        <v>#N/A</v>
      </c>
      <c r="MC9" s="28" t="e">
        <f>#N/A</f>
        <v>#N/A</v>
      </c>
      <c r="MD9" s="24" t="e">
        <f>#N/A</f>
        <v>#N/A</v>
      </c>
      <c r="ME9" s="29" t="e">
        <f>#N/A</f>
        <v>#N/A</v>
      </c>
      <c r="MF9" s="30" t="e">
        <f>#N/A</f>
        <v>#N/A</v>
      </c>
      <c r="MG9" s="24" t="e">
        <f>#N/A</f>
        <v>#N/A</v>
      </c>
      <c r="MH9" s="29" t="e">
        <f>#N/A</f>
        <v>#N/A</v>
      </c>
      <c r="MI9" s="30" t="e">
        <f>#N/A</f>
        <v>#N/A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6" t="e">
        <f>#DIV/0!</f>
        <v>#DIV/0!</v>
      </c>
      <c r="NH9" s="7" t="e">
        <f>#DIV/0!</f>
        <v>#DIV/0!</v>
      </c>
      <c r="NI9" s="5" t="e">
        <f>#N/A</f>
        <v>#N/A</v>
      </c>
      <c r="NJ9" s="31" t="e">
        <f>#DIV/0!</f>
        <v>#DIV/0!</v>
      </c>
      <c r="NK9" s="32" t="e">
        <f>#N/A</f>
        <v>#N/A</v>
      </c>
      <c r="NL9" s="32" t="e">
        <f>#N/A</f>
        <v>#N/A</v>
      </c>
      <c r="NM9" s="33">
        <v>0</v>
      </c>
      <c r="NN9" s="33" t="e">
        <f>#DIV/0!</f>
        <v>#DIV/0!</v>
      </c>
      <c r="NO9" s="33" t="e">
        <f>#DIV/0!</f>
        <v>#DIV/0!</v>
      </c>
      <c r="NP9" s="33" t="e">
        <f>#DIV/0!</f>
        <v>#DIV/0!</v>
      </c>
      <c r="NQ9" s="31" t="e">
        <f>#DIV/0!</f>
        <v>#DIV/0!</v>
      </c>
      <c r="NR9" s="32" t="e">
        <f>#N/A</f>
        <v>#N/A</v>
      </c>
      <c r="NS9" s="32" t="e">
        <f>#N/A</f>
        <v>#N/A</v>
      </c>
      <c r="NT9" s="33">
        <v>0</v>
      </c>
      <c r="NU9" s="33" t="e">
        <f>#DIV/0!</f>
        <v>#DIV/0!</v>
      </c>
      <c r="NV9" s="33" t="e">
        <f>#DIV/0!</f>
        <v>#DIV/0!</v>
      </c>
      <c r="NW9" s="33" t="e">
        <f>#DIV/0!</f>
        <v>#DIV/0!</v>
      </c>
      <c r="NX9" t="e">
        <f>#DIV/0!</f>
        <v>#DIV/0!</v>
      </c>
      <c r="NY9" t="e">
        <f>#DIV/0!</f>
        <v>#DIV/0!</v>
      </c>
      <c r="NZ9" t="e">
        <f>#DIV/0!</f>
        <v>#DIV/0!</v>
      </c>
      <c r="OA9" t="e">
        <f>#DIV/0!</f>
        <v>#DIV/0!</v>
      </c>
      <c r="OB9" t="e">
        <f>#DIV/0!</f>
        <v>#DIV/0!</v>
      </c>
      <c r="OC9" t="e">
        <f>#DIV/0!</f>
        <v>#DIV/0!</v>
      </c>
    </row>
    <row r="10" spans="1:393" ht="16.5" customHeight="1" x14ac:dyDescent="0.3">
      <c r="A10" s="22">
        <v>45111</v>
      </c>
      <c r="B10" t="s">
        <v>435</v>
      </c>
      <c r="C10" t="s">
        <v>391</v>
      </c>
      <c r="D10" t="s">
        <v>445</v>
      </c>
      <c r="E10" t="s">
        <v>446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395</v>
      </c>
      <c r="DZ10" t="s">
        <v>409</v>
      </c>
      <c r="EA10" t="s">
        <v>409</v>
      </c>
      <c r="EB10" t="s">
        <v>395</v>
      </c>
      <c r="EC10" t="s">
        <v>409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397</v>
      </c>
      <c r="KE10" t="s">
        <v>397</v>
      </c>
      <c r="KF10" t="s">
        <v>397</v>
      </c>
      <c r="KG10" t="s">
        <v>397</v>
      </c>
      <c r="KH10" t="s">
        <v>397</v>
      </c>
      <c r="KI10" t="s">
        <v>397</v>
      </c>
      <c r="KJ10" t="s">
        <v>397</v>
      </c>
      <c r="KK10">
        <v>19</v>
      </c>
      <c r="KN10" s="5" t="s">
        <v>447</v>
      </c>
      <c r="KO10" s="5" t="s">
        <v>446</v>
      </c>
      <c r="KP10" s="5" t="s">
        <v>448</v>
      </c>
      <c r="KQ10" t="s">
        <v>440</v>
      </c>
      <c r="KR10" s="5" t="s">
        <v>397</v>
      </c>
      <c r="KS10" s="5" t="s">
        <v>397</v>
      </c>
      <c r="KT10" s="5" t="s">
        <v>397</v>
      </c>
      <c r="KU10" s="5" t="s">
        <v>397</v>
      </c>
      <c r="KV10" s="5" t="s">
        <v>401</v>
      </c>
      <c r="KW10" s="5" t="s">
        <v>396</v>
      </c>
      <c r="KX10" s="5" t="s">
        <v>397</v>
      </c>
      <c r="KY10" s="5" t="s">
        <v>397</v>
      </c>
      <c r="KZ10" s="5" t="s">
        <v>397</v>
      </c>
      <c r="LA10" s="5" t="s">
        <v>397</v>
      </c>
      <c r="LB10" t="e">
        <f>#N/A</f>
        <v>#N/A</v>
      </c>
      <c r="LC10" t="e">
        <f>#N/A</f>
        <v>#N/A</v>
      </c>
      <c r="LD10" t="e">
        <f>#N/A</f>
        <v>#N/A</v>
      </c>
      <c r="LE10" t="e">
        <f>#N/A</f>
        <v>#N/A</v>
      </c>
      <c r="LF10" t="e">
        <f>#N/A</f>
        <v>#N/A</v>
      </c>
      <c r="LG10" t="e">
        <f>#N/A</f>
        <v>#N/A</v>
      </c>
      <c r="LH10" t="e">
        <f>#N/A</f>
        <v>#N/A</v>
      </c>
      <c r="LI10" t="e">
        <f>#N/A</f>
        <v>#N/A</v>
      </c>
      <c r="LJ10" t="e">
        <f>#N/A</f>
        <v>#N/A</v>
      </c>
      <c r="LK10" t="e">
        <f>#N/A</f>
        <v>#N/A</v>
      </c>
      <c r="LL10" t="e">
        <f>#N/A</f>
        <v>#N/A</v>
      </c>
      <c r="LM10" t="e">
        <f>#N/A</f>
        <v>#N/A</v>
      </c>
      <c r="LN10" t="e">
        <f>#N/A</f>
        <v>#N/A</v>
      </c>
      <c r="LO10" t="e">
        <f>#N/A</f>
        <v>#N/A</v>
      </c>
      <c r="LP10" t="e">
        <f>#N/A</f>
        <v>#N/A</v>
      </c>
      <c r="LQ10" t="e">
        <f>#N/A</f>
        <v>#N/A</v>
      </c>
      <c r="LR10" t="e">
        <f>#N/A</f>
        <v>#N/A</v>
      </c>
      <c r="LS10" t="e">
        <f>#N/A</f>
        <v>#N/A</v>
      </c>
      <c r="LT10" s="23" t="s">
        <v>402</v>
      </c>
      <c r="LU10" s="24">
        <v>0.5</v>
      </c>
      <c r="LV10" s="24">
        <v>2</v>
      </c>
      <c r="LW10" s="24">
        <v>0.5</v>
      </c>
      <c r="LX10" s="24">
        <v>2</v>
      </c>
      <c r="LY10" s="25" t="e">
        <f>#N/A</f>
        <v>#N/A</v>
      </c>
      <c r="LZ10" s="25" t="e">
        <f>#N/A</f>
        <v>#N/A</v>
      </c>
      <c r="MA10" s="26" t="e">
        <f>#N/A</f>
        <v>#N/A</v>
      </c>
      <c r="MB10" s="27" t="e">
        <f>#N/A</f>
        <v>#N/A</v>
      </c>
      <c r="MC10" s="28" t="e">
        <f>#N/A</f>
        <v>#N/A</v>
      </c>
      <c r="MD10" s="24" t="e">
        <f>#N/A</f>
        <v>#N/A</v>
      </c>
      <c r="ME10" s="29" t="e">
        <f>#N/A</f>
        <v>#N/A</v>
      </c>
      <c r="MF10" s="30" t="e">
        <f>#N/A</f>
        <v>#N/A</v>
      </c>
      <c r="MG10" s="24" t="e">
        <f>#N/A</f>
        <v>#N/A</v>
      </c>
      <c r="MH10" s="29" t="e">
        <f>#N/A</f>
        <v>#N/A</v>
      </c>
      <c r="MI10" s="30" t="e">
        <f>#N/A</f>
        <v>#N/A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6" t="e">
        <f>#DIV/0!</f>
        <v>#DIV/0!</v>
      </c>
      <c r="NH10" s="7" t="e">
        <f>#DIV/0!</f>
        <v>#DIV/0!</v>
      </c>
      <c r="NI10" s="5" t="e">
        <f>#N/A</f>
        <v>#N/A</v>
      </c>
      <c r="NJ10" s="31" t="e">
        <f>#DIV/0!</f>
        <v>#DIV/0!</v>
      </c>
      <c r="NK10" s="32" t="e">
        <f>#N/A</f>
        <v>#N/A</v>
      </c>
      <c r="NL10" s="32" t="e">
        <f>#N/A</f>
        <v>#N/A</v>
      </c>
      <c r="NM10" s="33">
        <v>0</v>
      </c>
      <c r="NN10" s="33" t="e">
        <f>#DIV/0!</f>
        <v>#DIV/0!</v>
      </c>
      <c r="NO10" s="33" t="e">
        <f>#DIV/0!</f>
        <v>#DIV/0!</v>
      </c>
      <c r="NP10" s="33" t="e">
        <f>#DIV/0!</f>
        <v>#DIV/0!</v>
      </c>
      <c r="NQ10" s="31" t="e">
        <f>#DIV/0!</f>
        <v>#DIV/0!</v>
      </c>
      <c r="NR10" s="32" t="e">
        <f>#N/A</f>
        <v>#N/A</v>
      </c>
      <c r="NS10" s="32" t="e">
        <f>#N/A</f>
        <v>#N/A</v>
      </c>
      <c r="NT10" s="33">
        <v>0</v>
      </c>
      <c r="NU10" s="33" t="e">
        <f>#DIV/0!</f>
        <v>#DIV/0!</v>
      </c>
      <c r="NV10" s="33" t="e">
        <f>#DIV/0!</f>
        <v>#DIV/0!</v>
      </c>
      <c r="NW10" s="33" t="e">
        <f>#DIV/0!</f>
        <v>#DIV/0!</v>
      </c>
      <c r="NX10" t="e">
        <f>#DIV/0!</f>
        <v>#DIV/0!</v>
      </c>
      <c r="NY10" t="e">
        <f>#DIV/0!</f>
        <v>#DIV/0!</v>
      </c>
      <c r="NZ10" t="e">
        <f>#DIV/0!</f>
        <v>#DIV/0!</v>
      </c>
      <c r="OA10" t="e">
        <f>#DIV/0!</f>
        <v>#DIV/0!</v>
      </c>
      <c r="OB10" t="e">
        <f>#DIV/0!</f>
        <v>#DIV/0!</v>
      </c>
      <c r="OC10" t="e">
        <f>#DIV/0!</f>
        <v>#DIV/0!</v>
      </c>
    </row>
    <row r="11" spans="1:393" ht="16.5" customHeight="1" x14ac:dyDescent="0.3">
      <c r="A11" s="22">
        <v>45110</v>
      </c>
      <c r="B11" t="s">
        <v>449</v>
      </c>
      <c r="C11" t="s">
        <v>450</v>
      </c>
      <c r="D11" t="s">
        <v>451</v>
      </c>
      <c r="E11" t="s">
        <v>452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415</v>
      </c>
      <c r="DZ11" t="s">
        <v>394</v>
      </c>
      <c r="EA11" t="s">
        <v>453</v>
      </c>
      <c r="EB11" t="s">
        <v>395</v>
      </c>
      <c r="EC11" t="s">
        <v>407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397</v>
      </c>
      <c r="KE11" t="s">
        <v>401</v>
      </c>
      <c r="KF11" t="s">
        <v>401</v>
      </c>
      <c r="KG11" t="s">
        <v>397</v>
      </c>
      <c r="KH11" t="s">
        <v>396</v>
      </c>
      <c r="KI11" t="s">
        <v>397</v>
      </c>
      <c r="KJ11" t="s">
        <v>397</v>
      </c>
      <c r="KK11">
        <v>16</v>
      </c>
      <c r="KN11" s="5" t="s">
        <v>451</v>
      </c>
      <c r="KO11" s="5" t="s">
        <v>452</v>
      </c>
      <c r="KP11" s="5" t="s">
        <v>454</v>
      </c>
      <c r="KQ11" t="s">
        <v>455</v>
      </c>
      <c r="KR11" s="5" t="s">
        <v>396</v>
      </c>
      <c r="KS11" s="5" t="s">
        <v>396</v>
      </c>
      <c r="KT11" s="5" t="s">
        <v>401</v>
      </c>
      <c r="KU11" s="5" t="s">
        <v>397</v>
      </c>
      <c r="KV11" s="5" t="s">
        <v>396</v>
      </c>
      <c r="KW11" s="5" t="s">
        <v>396</v>
      </c>
      <c r="KX11" s="5" t="s">
        <v>401</v>
      </c>
      <c r="KY11" s="5" t="s">
        <v>401</v>
      </c>
      <c r="KZ11" s="5" t="s">
        <v>396</v>
      </c>
      <c r="LA11" s="5" t="s">
        <v>397</v>
      </c>
      <c r="LQ11" t="s">
        <v>18</v>
      </c>
      <c r="LR11" t="e">
        <f>#VALUE!</f>
        <v>#VALUE!</v>
      </c>
      <c r="LS11" t="e">
        <f>#VALUE!</f>
        <v>#VALUE!</v>
      </c>
      <c r="LT11" s="23" t="s">
        <v>475</v>
      </c>
      <c r="LU11" s="24">
        <v>2</v>
      </c>
      <c r="LV11" s="24">
        <v>0.5</v>
      </c>
      <c r="LW11" s="24">
        <v>1</v>
      </c>
      <c r="LX11" s="24">
        <v>2</v>
      </c>
      <c r="LY11" s="25" t="e">
        <f>#VALUE!</f>
        <v>#VALUE!</v>
      </c>
      <c r="LZ11" s="25" t="e">
        <f>#VALUE!</f>
        <v>#VALUE!</v>
      </c>
      <c r="MA11" s="26" t="e">
        <f>#VALUE!</f>
        <v>#VALUE!</v>
      </c>
      <c r="MB11" s="27" t="e">
        <f>#VALUE!</f>
        <v>#VALUE!</v>
      </c>
      <c r="MC11" s="28" t="e">
        <f>#VALUE!</f>
        <v>#VALUE!</v>
      </c>
      <c r="MD11" s="24"/>
      <c r="ME11" s="29" t="e">
        <f>#VALUE!</f>
        <v>#VALUE!</v>
      </c>
      <c r="MF11" s="30" t="e">
        <f>#VALUE!</f>
        <v>#VALUE!</v>
      </c>
      <c r="MG11" s="24" t="e">
        <f>#VALUE!</f>
        <v>#VALUE!</v>
      </c>
      <c r="MH11" s="29" t="e">
        <f>#VALUE!</f>
        <v>#VALUE!</v>
      </c>
      <c r="MI11" s="30" t="e">
        <f>#VALUE!</f>
        <v>#VALUE!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6" t="e">
        <f>#DIV/0!</f>
        <v>#DIV/0!</v>
      </c>
      <c r="NH11" s="7" t="e">
        <f>#DIV/0!</f>
        <v>#DIV/0!</v>
      </c>
      <c r="NI11" s="5"/>
      <c r="NJ11" s="31" t="e">
        <f>#DIV/0!</f>
        <v>#DIV/0!</v>
      </c>
      <c r="NK11" s="32" t="e">
        <f>#VALUE!</f>
        <v>#VALUE!</v>
      </c>
      <c r="NL11" s="32" t="e">
        <f>#VALUE!</f>
        <v>#VALUE!</v>
      </c>
      <c r="NM11" s="33">
        <v>0</v>
      </c>
      <c r="NN11" s="33" t="e">
        <f>#DIV/0!</f>
        <v>#DIV/0!</v>
      </c>
      <c r="NO11" s="33" t="e">
        <f>#DIV/0!</f>
        <v>#DIV/0!</v>
      </c>
      <c r="NP11" s="33" t="e">
        <f>#DIV/0!</f>
        <v>#DIV/0!</v>
      </c>
      <c r="NQ11" s="31" t="e">
        <f>#DIV/0!</f>
        <v>#DIV/0!</v>
      </c>
      <c r="NR11" s="32" t="e">
        <f>#VALUE!</f>
        <v>#VALUE!</v>
      </c>
      <c r="NS11" s="32" t="e">
        <f>#VALUE!</f>
        <v>#VALUE!</v>
      </c>
      <c r="NT11" s="33">
        <v>0</v>
      </c>
      <c r="NU11" s="33" t="e">
        <f>#DIV/0!</f>
        <v>#DIV/0!</v>
      </c>
      <c r="NV11" s="33" t="e">
        <f>#DIV/0!</f>
        <v>#DIV/0!</v>
      </c>
      <c r="NW11" s="33" t="e">
        <f>#DIV/0!</f>
        <v>#DIV/0!</v>
      </c>
      <c r="NX11" t="e">
        <f>#DIV/0!</f>
        <v>#DIV/0!</v>
      </c>
      <c r="NY11" t="e">
        <f>#DIV/0!</f>
        <v>#DIV/0!</v>
      </c>
      <c r="NZ11" t="e">
        <f>#DIV/0!</f>
        <v>#DIV/0!</v>
      </c>
      <c r="OA11" t="e">
        <f>#DIV/0!</f>
        <v>#DIV/0!</v>
      </c>
      <c r="OB11" t="e">
        <f>#DIV/0!</f>
        <v>#DIV/0!</v>
      </c>
      <c r="OC11" t="e">
        <f>#DIV/0!</f>
        <v>#DIV/0!</v>
      </c>
    </row>
    <row r="12" spans="1:393" ht="16.5" customHeight="1" x14ac:dyDescent="0.3">
      <c r="A12" s="22">
        <v>45110</v>
      </c>
      <c r="B12" t="s">
        <v>449</v>
      </c>
      <c r="C12" t="s">
        <v>450</v>
      </c>
      <c r="D12" t="s">
        <v>456</v>
      </c>
      <c r="E12" t="s">
        <v>457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421</v>
      </c>
      <c r="DZ12" t="s">
        <v>423</v>
      </c>
      <c r="EA12" t="s">
        <v>458</v>
      </c>
      <c r="EB12" t="s">
        <v>395</v>
      </c>
      <c r="EC12" t="s">
        <v>421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397</v>
      </c>
      <c r="KE12" t="s">
        <v>397</v>
      </c>
      <c r="KF12" t="s">
        <v>396</v>
      </c>
      <c r="KG12" t="s">
        <v>397</v>
      </c>
      <c r="KH12" t="s">
        <v>401</v>
      </c>
      <c r="KI12" t="s">
        <v>396</v>
      </c>
      <c r="KJ12" t="s">
        <v>396</v>
      </c>
      <c r="KK12">
        <v>16</v>
      </c>
      <c r="KN12" s="5" t="s">
        <v>456</v>
      </c>
      <c r="KO12" s="5" t="s">
        <v>459</v>
      </c>
      <c r="KP12" s="5" t="s">
        <v>460</v>
      </c>
      <c r="KQ12" t="s">
        <v>455</v>
      </c>
      <c r="KR12" s="5" t="s">
        <v>397</v>
      </c>
      <c r="KS12" s="5" t="s">
        <v>401</v>
      </c>
      <c r="KT12" s="5" t="s">
        <v>401</v>
      </c>
      <c r="KU12" s="5" t="s">
        <v>396</v>
      </c>
      <c r="KV12" s="5" t="s">
        <v>401</v>
      </c>
      <c r="KW12" s="5" t="s">
        <v>401</v>
      </c>
      <c r="KX12" s="5" t="s">
        <v>401</v>
      </c>
      <c r="KY12" s="5" t="s">
        <v>401</v>
      </c>
      <c r="KZ12" s="5" t="s">
        <v>401</v>
      </c>
      <c r="LA12" s="5" t="s">
        <v>401</v>
      </c>
      <c r="LB12" t="e">
        <f>#N/A</f>
        <v>#N/A</v>
      </c>
      <c r="LC12" t="e">
        <f>#N/A</f>
        <v>#N/A</v>
      </c>
      <c r="LD12" t="e">
        <f>#N/A</f>
        <v>#N/A</v>
      </c>
      <c r="LE12" t="e">
        <f>#N/A</f>
        <v>#N/A</v>
      </c>
      <c r="LF12" t="e">
        <f>#N/A</f>
        <v>#N/A</v>
      </c>
      <c r="LG12" t="e">
        <f>#N/A</f>
        <v>#N/A</v>
      </c>
      <c r="LH12" t="e">
        <f>#N/A</f>
        <v>#N/A</v>
      </c>
      <c r="LI12" t="e">
        <f>#N/A</f>
        <v>#N/A</v>
      </c>
      <c r="LJ12" t="e">
        <f>#N/A</f>
        <v>#N/A</v>
      </c>
      <c r="LK12" t="e">
        <f>#N/A</f>
        <v>#N/A</v>
      </c>
      <c r="LL12" t="e">
        <f>#N/A</f>
        <v>#N/A</v>
      </c>
      <c r="LM12" t="e">
        <f>#N/A</f>
        <v>#N/A</v>
      </c>
      <c r="LN12" t="e">
        <f>#N/A</f>
        <v>#N/A</v>
      </c>
      <c r="LO12" t="e">
        <f>#N/A</f>
        <v>#N/A</v>
      </c>
      <c r="LP12" t="e">
        <f>#N/A</f>
        <v>#N/A</v>
      </c>
      <c r="LQ12" t="e">
        <f>#N/A</f>
        <v>#N/A</v>
      </c>
      <c r="LR12" t="e">
        <f>#N/A</f>
        <v>#N/A</v>
      </c>
      <c r="LS12" t="e">
        <f>#N/A</f>
        <v>#N/A</v>
      </c>
      <c r="LT12" s="23" t="s">
        <v>475</v>
      </c>
      <c r="LU12" s="24">
        <v>0.5</v>
      </c>
      <c r="LV12" s="24">
        <v>1</v>
      </c>
      <c r="LW12" s="24">
        <v>1</v>
      </c>
      <c r="LX12" s="24">
        <v>0.5</v>
      </c>
      <c r="LY12" s="25" t="e">
        <f>#N/A</f>
        <v>#N/A</v>
      </c>
      <c r="LZ12" s="25" t="e">
        <f>#N/A</f>
        <v>#N/A</v>
      </c>
      <c r="MA12" s="26" t="e">
        <f>#N/A</f>
        <v>#N/A</v>
      </c>
      <c r="MB12" s="27" t="e">
        <f>#N/A</f>
        <v>#N/A</v>
      </c>
      <c r="MC12" s="28" t="e">
        <f>#N/A</f>
        <v>#N/A</v>
      </c>
      <c r="MD12" s="24" t="e">
        <f>#N/A</f>
        <v>#N/A</v>
      </c>
      <c r="ME12" s="29" t="e">
        <f>#N/A</f>
        <v>#N/A</v>
      </c>
      <c r="MF12" s="30" t="e">
        <f>#N/A</f>
        <v>#N/A</v>
      </c>
      <c r="MG12" s="24" t="e">
        <f>#N/A</f>
        <v>#N/A</v>
      </c>
      <c r="MH12" s="29" t="e">
        <f>#N/A</f>
        <v>#N/A</v>
      </c>
      <c r="MI12" s="30" t="e">
        <f>#N/A</f>
        <v>#N/A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6" t="e">
        <f>#DIV/0!</f>
        <v>#DIV/0!</v>
      </c>
      <c r="NH12" s="7" t="e">
        <f>#DIV/0!</f>
        <v>#DIV/0!</v>
      </c>
      <c r="NI12" s="5" t="e">
        <f>#N/A</f>
        <v>#N/A</v>
      </c>
      <c r="NJ12" s="31" t="e">
        <f>#DIV/0!</f>
        <v>#DIV/0!</v>
      </c>
      <c r="NK12" s="32" t="e">
        <f>#N/A</f>
        <v>#N/A</v>
      </c>
      <c r="NL12" s="32" t="e">
        <f>#N/A</f>
        <v>#N/A</v>
      </c>
      <c r="NM12" s="33">
        <v>0</v>
      </c>
      <c r="NN12" s="33" t="e">
        <f>#DIV/0!</f>
        <v>#DIV/0!</v>
      </c>
      <c r="NO12" s="33" t="e">
        <f>#DIV/0!</f>
        <v>#DIV/0!</v>
      </c>
      <c r="NP12" s="33" t="e">
        <f>#DIV/0!</f>
        <v>#DIV/0!</v>
      </c>
      <c r="NQ12" s="31" t="e">
        <f>#DIV/0!</f>
        <v>#DIV/0!</v>
      </c>
      <c r="NR12" s="32" t="e">
        <f>#N/A</f>
        <v>#N/A</v>
      </c>
      <c r="NS12" s="32" t="e">
        <f>#N/A</f>
        <v>#N/A</v>
      </c>
      <c r="NT12" s="33">
        <v>0</v>
      </c>
      <c r="NU12" s="33" t="e">
        <f>#DIV/0!</f>
        <v>#DIV/0!</v>
      </c>
      <c r="NV12" s="33" t="e">
        <f>#DIV/0!</f>
        <v>#DIV/0!</v>
      </c>
      <c r="NW12" s="33" t="e">
        <f>#DIV/0!</f>
        <v>#DIV/0!</v>
      </c>
      <c r="NX12" t="e">
        <f>#DIV/0!</f>
        <v>#DIV/0!</v>
      </c>
      <c r="NY12" t="e">
        <f>#DIV/0!</f>
        <v>#DIV/0!</v>
      </c>
      <c r="NZ12" t="e">
        <f>#DIV/0!</f>
        <v>#DIV/0!</v>
      </c>
      <c r="OA12" t="e">
        <f>#DIV/0!</f>
        <v>#DIV/0!</v>
      </c>
      <c r="OB12" t="e">
        <f>#DIV/0!</f>
        <v>#DIV/0!</v>
      </c>
      <c r="OC12" t="e">
        <f>#DIV/0!</f>
        <v>#DIV/0!</v>
      </c>
    </row>
    <row r="13" spans="1:393" ht="16.5" customHeight="1" x14ac:dyDescent="0.3">
      <c r="A13" s="22">
        <v>45111</v>
      </c>
      <c r="B13" t="s">
        <v>461</v>
      </c>
      <c r="C13" t="s">
        <v>462</v>
      </c>
      <c r="D13" t="s">
        <v>463</v>
      </c>
      <c r="E13" t="s">
        <v>464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409</v>
      </c>
      <c r="DZ13" t="s">
        <v>394</v>
      </c>
      <c r="EA13" t="s">
        <v>458</v>
      </c>
      <c r="EB13" t="s">
        <v>407</v>
      </c>
      <c r="EC13" t="s">
        <v>465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397</v>
      </c>
      <c r="KE13" t="s">
        <v>397</v>
      </c>
      <c r="KF13" t="s">
        <v>397</v>
      </c>
      <c r="KG13" t="s">
        <v>397</v>
      </c>
      <c r="KH13" t="s">
        <v>397</v>
      </c>
      <c r="KI13" t="s">
        <v>397</v>
      </c>
      <c r="KJ13" t="s">
        <v>397</v>
      </c>
      <c r="KK13">
        <v>18</v>
      </c>
      <c r="KN13" s="5" t="s">
        <v>463</v>
      </c>
      <c r="KO13" s="5" t="s">
        <v>464</v>
      </c>
      <c r="KP13" s="5" t="s">
        <v>466</v>
      </c>
      <c r="KQ13" t="s">
        <v>467</v>
      </c>
      <c r="KR13" s="5" t="s">
        <v>396</v>
      </c>
      <c r="KS13" s="5" t="s">
        <v>401</v>
      </c>
      <c r="KT13" s="5" t="s">
        <v>396</v>
      </c>
      <c r="KU13" s="5" t="s">
        <v>396</v>
      </c>
      <c r="KV13" s="5" t="s">
        <v>401</v>
      </c>
      <c r="KW13" s="5" t="s">
        <v>396</v>
      </c>
      <c r="KX13" s="5" t="s">
        <v>396</v>
      </c>
      <c r="KY13" s="5" t="s">
        <v>396</v>
      </c>
      <c r="KZ13" s="5" t="s">
        <v>396</v>
      </c>
      <c r="LA13" s="5" t="s">
        <v>396</v>
      </c>
      <c r="LB13" t="e">
        <f>#REF!</f>
        <v>#REF!</v>
      </c>
      <c r="LC13">
        <v>45110</v>
      </c>
      <c r="LD13" t="s">
        <v>466</v>
      </c>
      <c r="LE13">
        <v>1.8</v>
      </c>
      <c r="LF13">
        <v>7</v>
      </c>
      <c r="LG13">
        <v>3.3</v>
      </c>
      <c r="LH13">
        <v>1.4</v>
      </c>
      <c r="LI13">
        <v>10</v>
      </c>
      <c r="LJ13">
        <v>5.5</v>
      </c>
      <c r="LK13">
        <v>5.5</v>
      </c>
      <c r="LL13">
        <v>2</v>
      </c>
      <c r="LM13">
        <v>16</v>
      </c>
      <c r="LN13">
        <v>1</v>
      </c>
      <c r="LO13">
        <v>1</v>
      </c>
      <c r="LP13">
        <v>13</v>
      </c>
      <c r="LQ13" t="s">
        <v>21</v>
      </c>
      <c r="LR13">
        <v>0.99610389610389605</v>
      </c>
      <c r="LS13">
        <v>1.001443001443</v>
      </c>
      <c r="LT13" s="23" t="s">
        <v>401</v>
      </c>
      <c r="LU13" s="24">
        <v>2</v>
      </c>
      <c r="LV13" s="24">
        <v>1</v>
      </c>
      <c r="LW13" s="24">
        <v>2</v>
      </c>
      <c r="LX13" s="24">
        <v>0.5</v>
      </c>
      <c r="LY13" s="25">
        <v>18.75</v>
      </c>
      <c r="LZ13" s="25">
        <v>6</v>
      </c>
      <c r="MA13" s="26">
        <v>12.75</v>
      </c>
      <c r="MB13" s="27">
        <v>14.75</v>
      </c>
      <c r="MC13" s="28">
        <v>10.75</v>
      </c>
      <c r="MD13" s="24">
        <v>1.8</v>
      </c>
      <c r="ME13" s="29">
        <v>2.5499999999999998</v>
      </c>
      <c r="MF13" s="30">
        <v>1.05</v>
      </c>
      <c r="MG13" s="24">
        <v>1</v>
      </c>
      <c r="MH13" s="29">
        <v>1.2</v>
      </c>
      <c r="MI13" s="30">
        <v>0.8</v>
      </c>
      <c r="MJ13" t="s">
        <v>525</v>
      </c>
      <c r="MK13" t="s">
        <v>463</v>
      </c>
      <c r="ML13" t="s">
        <v>426</v>
      </c>
      <c r="MM13" t="s">
        <v>466</v>
      </c>
      <c r="MN13" t="s">
        <v>427</v>
      </c>
      <c r="MO13" t="s">
        <v>428</v>
      </c>
      <c r="MP13" s="5">
        <v>18</v>
      </c>
      <c r="MQ13" s="5">
        <v>1</v>
      </c>
      <c r="MR13" s="5">
        <v>41</v>
      </c>
      <c r="MS13" s="5">
        <v>8</v>
      </c>
      <c r="MT13" s="5">
        <v>5</v>
      </c>
      <c r="MU13" s="5">
        <v>2</v>
      </c>
      <c r="MV13" s="5">
        <v>1</v>
      </c>
      <c r="MW13" s="5">
        <v>0</v>
      </c>
      <c r="MX13" s="5">
        <v>232</v>
      </c>
      <c r="MY13" s="5">
        <v>48</v>
      </c>
      <c r="MZ13" s="5">
        <v>142</v>
      </c>
      <c r="NA13" s="5">
        <v>39</v>
      </c>
      <c r="NB13" s="5">
        <v>377</v>
      </c>
      <c r="NC13" s="5">
        <v>98</v>
      </c>
      <c r="ND13" s="5">
        <v>816</v>
      </c>
      <c r="NE13" s="5">
        <v>196</v>
      </c>
      <c r="NF13" s="5">
        <v>1012</v>
      </c>
      <c r="NG13" s="6">
        <v>0.80632411067193699</v>
      </c>
      <c r="NH13" s="7">
        <v>1.2401960784313699</v>
      </c>
      <c r="NI13" s="5">
        <v>1.4</v>
      </c>
      <c r="NJ13" s="31">
        <v>-0.33181818181818201</v>
      </c>
      <c r="NK13" s="32">
        <v>1</v>
      </c>
      <c r="NL13" s="32">
        <v>1</v>
      </c>
      <c r="NM13" s="33">
        <v>1</v>
      </c>
      <c r="NN13" s="33">
        <v>0</v>
      </c>
      <c r="NO13" s="33">
        <v>0</v>
      </c>
      <c r="NP13" s="33">
        <v>3</v>
      </c>
      <c r="NQ13" s="31">
        <v>0.122403162055336</v>
      </c>
      <c r="NR13" s="32">
        <v>1</v>
      </c>
      <c r="NS13" s="32">
        <v>1</v>
      </c>
      <c r="NT13" s="33">
        <v>1</v>
      </c>
      <c r="NU13" s="33">
        <v>1</v>
      </c>
      <c r="NV13" s="33">
        <v>1</v>
      </c>
      <c r="NW13" s="33">
        <v>5</v>
      </c>
      <c r="NX13" t="s">
        <v>525</v>
      </c>
      <c r="NY13" t="s">
        <v>463</v>
      </c>
      <c r="NZ13" t="s">
        <v>426</v>
      </c>
      <c r="OA13" t="s">
        <v>466</v>
      </c>
      <c r="OB13" t="s">
        <v>427</v>
      </c>
      <c r="OC13" t="s">
        <v>428</v>
      </c>
    </row>
    <row r="14" spans="1:393" ht="16.5" customHeight="1" x14ac:dyDescent="0.3">
      <c r="A14" s="22">
        <v>45110</v>
      </c>
      <c r="B14" t="s">
        <v>468</v>
      </c>
      <c r="C14" t="s">
        <v>391</v>
      </c>
      <c r="D14" t="s">
        <v>469</v>
      </c>
      <c r="E14" t="s">
        <v>470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395</v>
      </c>
      <c r="DZ14" t="s">
        <v>415</v>
      </c>
      <c r="EA14" t="s">
        <v>471</v>
      </c>
      <c r="EB14" t="s">
        <v>395</v>
      </c>
      <c r="EC14" t="s">
        <v>472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396</v>
      </c>
      <c r="KE14" t="s">
        <v>397</v>
      </c>
      <c r="KF14" t="s">
        <v>397</v>
      </c>
      <c r="KG14" t="s">
        <v>401</v>
      </c>
      <c r="KH14" t="s">
        <v>397</v>
      </c>
      <c r="KI14" t="s">
        <v>396</v>
      </c>
      <c r="KJ14" t="s">
        <v>396</v>
      </c>
      <c r="KK14">
        <v>16</v>
      </c>
      <c r="KN14" s="5" t="s">
        <v>469</v>
      </c>
      <c r="KO14" s="5" t="s">
        <v>470</v>
      </c>
      <c r="KP14" s="5" t="s">
        <v>473</v>
      </c>
      <c r="KQ14" t="s">
        <v>474</v>
      </c>
      <c r="KR14" s="5" t="s">
        <v>396</v>
      </c>
      <c r="KS14" s="5" t="s">
        <v>401</v>
      </c>
      <c r="KT14" s="5" t="s">
        <v>397</v>
      </c>
      <c r="KU14" s="5" t="s">
        <v>397</v>
      </c>
      <c r="KV14" s="5" t="s">
        <v>396</v>
      </c>
      <c r="KW14" s="5" t="s">
        <v>396</v>
      </c>
      <c r="KX14" s="5" t="s">
        <v>397</v>
      </c>
      <c r="KY14" s="5" t="s">
        <v>397</v>
      </c>
      <c r="KZ14" s="5" t="s">
        <v>396</v>
      </c>
      <c r="LA14" s="5" t="s">
        <v>397</v>
      </c>
      <c r="LQ14" t="s">
        <v>32</v>
      </c>
      <c r="LR14" t="e">
        <f>#VALUE!</f>
        <v>#VALUE!</v>
      </c>
      <c r="LS14" t="e">
        <f>#VALUE!</f>
        <v>#VALUE!</v>
      </c>
      <c r="LT14" s="23" t="s">
        <v>402</v>
      </c>
      <c r="LU14" s="24">
        <v>2</v>
      </c>
      <c r="LV14" s="24">
        <v>1</v>
      </c>
      <c r="LW14" s="24">
        <v>0.5</v>
      </c>
      <c r="LX14" s="24">
        <v>2</v>
      </c>
      <c r="LY14" s="25" t="e">
        <f>#VALUE!</f>
        <v>#VALUE!</v>
      </c>
      <c r="LZ14" s="25" t="e">
        <f>#VALUE!</f>
        <v>#VALUE!</v>
      </c>
      <c r="MA14" s="26" t="e">
        <f>#VALUE!</f>
        <v>#VALUE!</v>
      </c>
      <c r="MB14" s="27" t="e">
        <f>#VALUE!</f>
        <v>#VALUE!</v>
      </c>
      <c r="MC14" s="28" t="e">
        <f>#VALUE!</f>
        <v>#VALUE!</v>
      </c>
      <c r="MD14" s="24"/>
      <c r="ME14" s="29" t="e">
        <f>#VALUE!</f>
        <v>#VALUE!</v>
      </c>
      <c r="MF14" s="30" t="e">
        <f>#VALUE!</f>
        <v>#VALUE!</v>
      </c>
      <c r="MG14" s="24" t="e">
        <f>#VALUE!</f>
        <v>#VALUE!</v>
      </c>
      <c r="MH14" s="29" t="e">
        <f>#VALUE!</f>
        <v>#VALUE!</v>
      </c>
      <c r="MI14" s="30" t="e">
        <f>#VALUE!</f>
        <v>#VALUE!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6" t="e">
        <f>#DIV/0!</f>
        <v>#DIV/0!</v>
      </c>
      <c r="NH14" s="7" t="e">
        <f>#DIV/0!</f>
        <v>#DIV/0!</v>
      </c>
      <c r="NI14" s="5"/>
      <c r="NJ14" s="31" t="e">
        <f>#DIV/0!</f>
        <v>#DIV/0!</v>
      </c>
      <c r="NK14" s="32" t="e">
        <f>#VALUE!</f>
        <v>#VALUE!</v>
      </c>
      <c r="NL14" s="32" t="e">
        <f>#VALUE!</f>
        <v>#VALUE!</v>
      </c>
      <c r="NM14" s="33">
        <v>0</v>
      </c>
      <c r="NN14" s="33" t="e">
        <f>#DIV/0!</f>
        <v>#DIV/0!</v>
      </c>
      <c r="NO14" s="33" t="e">
        <f>#DIV/0!</f>
        <v>#DIV/0!</v>
      </c>
      <c r="NP14" s="33" t="e">
        <f>#DIV/0!</f>
        <v>#DIV/0!</v>
      </c>
      <c r="NQ14" s="31" t="e">
        <f>#DIV/0!</f>
        <v>#DIV/0!</v>
      </c>
      <c r="NR14" s="32" t="e">
        <f>#VALUE!</f>
        <v>#VALUE!</v>
      </c>
      <c r="NS14" s="32" t="e">
        <f>#VALUE!</f>
        <v>#VALUE!</v>
      </c>
      <c r="NT14" s="33">
        <v>0</v>
      </c>
      <c r="NU14" s="33" t="e">
        <f>#DIV/0!</f>
        <v>#DIV/0!</v>
      </c>
      <c r="NV14" s="33" t="e">
        <f>#DIV/0!</f>
        <v>#DIV/0!</v>
      </c>
      <c r="NW14" s="33" t="e">
        <f>#DIV/0!</f>
        <v>#DIV/0!</v>
      </c>
      <c r="NX14" t="e">
        <f>#DIV/0!</f>
        <v>#DIV/0!</v>
      </c>
      <c r="NY14" t="e">
        <f>#DIV/0!</f>
        <v>#DIV/0!</v>
      </c>
      <c r="NZ14" t="e">
        <f>#DIV/0!</f>
        <v>#DIV/0!</v>
      </c>
      <c r="OA14" t="e">
        <f>#DIV/0!</f>
        <v>#DIV/0!</v>
      </c>
      <c r="OB14" t="e">
        <f>#DIV/0!</f>
        <v>#DIV/0!</v>
      </c>
      <c r="OC14" t="e">
        <f>#DIV/0!</f>
        <v>#DIV/0!</v>
      </c>
    </row>
    <row r="15" spans="1:393" ht="16.5" customHeight="1" x14ac:dyDescent="0.3">
      <c r="A15" s="22">
        <v>45110</v>
      </c>
      <c r="B15" t="s">
        <v>468</v>
      </c>
      <c r="C15" t="s">
        <v>391</v>
      </c>
      <c r="D15" t="s">
        <v>476</v>
      </c>
      <c r="E15" t="s">
        <v>477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421</v>
      </c>
      <c r="DZ15" t="s">
        <v>394</v>
      </c>
      <c r="EA15" t="s">
        <v>395</v>
      </c>
      <c r="EB15" t="s">
        <v>395</v>
      </c>
      <c r="EC15" t="s">
        <v>458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397</v>
      </c>
      <c r="KE15" t="s">
        <v>397</v>
      </c>
      <c r="KF15" t="s">
        <v>396</v>
      </c>
      <c r="KG15" t="s">
        <v>401</v>
      </c>
      <c r="KH15" t="s">
        <v>396</v>
      </c>
      <c r="KI15" t="s">
        <v>397</v>
      </c>
      <c r="KJ15" t="s">
        <v>397</v>
      </c>
      <c r="KK15">
        <v>16</v>
      </c>
      <c r="KN15" s="5" t="s">
        <v>476</v>
      </c>
      <c r="KO15" s="5" t="s">
        <v>477</v>
      </c>
      <c r="KP15" s="5" t="s">
        <v>478</v>
      </c>
      <c r="KQ15" t="s">
        <v>474</v>
      </c>
      <c r="KR15" s="5" t="s">
        <v>401</v>
      </c>
      <c r="KS15" s="5" t="s">
        <v>396</v>
      </c>
      <c r="KT15" s="5" t="s">
        <v>396</v>
      </c>
      <c r="KU15" s="5" t="s">
        <v>401</v>
      </c>
      <c r="KV15" s="5" t="s">
        <v>401</v>
      </c>
      <c r="KW15" s="5" t="s">
        <v>401</v>
      </c>
      <c r="KX15" s="5" t="s">
        <v>401</v>
      </c>
      <c r="KY15" s="5" t="s">
        <v>397</v>
      </c>
      <c r="KZ15" s="5" t="s">
        <v>396</v>
      </c>
      <c r="LA15" s="5" t="s">
        <v>396</v>
      </c>
      <c r="LB15" t="e">
        <f>#N/A</f>
        <v>#N/A</v>
      </c>
      <c r="LC15" t="e">
        <f>#N/A</f>
        <v>#N/A</v>
      </c>
      <c r="LD15" t="e">
        <f>#N/A</f>
        <v>#N/A</v>
      </c>
      <c r="LE15" t="e">
        <f>#N/A</f>
        <v>#N/A</v>
      </c>
      <c r="LF15" t="e">
        <f>#N/A</f>
        <v>#N/A</v>
      </c>
      <c r="LG15" t="e">
        <f>#N/A</f>
        <v>#N/A</v>
      </c>
      <c r="LH15" t="e">
        <f>#N/A</f>
        <v>#N/A</v>
      </c>
      <c r="LI15" t="e">
        <f>#N/A</f>
        <v>#N/A</v>
      </c>
      <c r="LJ15" t="e">
        <f>#N/A</f>
        <v>#N/A</v>
      </c>
      <c r="LK15" t="e">
        <f>#N/A</f>
        <v>#N/A</v>
      </c>
      <c r="LL15" t="e">
        <f>#N/A</f>
        <v>#N/A</v>
      </c>
      <c r="LM15" t="e">
        <f>#N/A</f>
        <v>#N/A</v>
      </c>
      <c r="LN15" t="e">
        <f>#N/A</f>
        <v>#N/A</v>
      </c>
      <c r="LO15" t="e">
        <f>#N/A</f>
        <v>#N/A</v>
      </c>
      <c r="LP15" t="e">
        <f>#N/A</f>
        <v>#N/A</v>
      </c>
      <c r="LQ15" t="e">
        <f>#N/A</f>
        <v>#N/A</v>
      </c>
      <c r="LR15" t="e">
        <f>#N/A</f>
        <v>#N/A</v>
      </c>
      <c r="LS15" t="e">
        <f>#N/A</f>
        <v>#N/A</v>
      </c>
      <c r="LT15" s="23" t="s">
        <v>402</v>
      </c>
      <c r="LU15" s="24">
        <v>1</v>
      </c>
      <c r="LV15" s="24">
        <v>0.5</v>
      </c>
      <c r="LW15" s="24">
        <v>2</v>
      </c>
      <c r="LX15" s="24">
        <v>1</v>
      </c>
      <c r="LY15" s="25" t="e">
        <f>#N/A</f>
        <v>#N/A</v>
      </c>
      <c r="LZ15" s="25" t="e">
        <f>#N/A</f>
        <v>#N/A</v>
      </c>
      <c r="MA15" s="26" t="e">
        <f>#N/A</f>
        <v>#N/A</v>
      </c>
      <c r="MB15" s="27" t="e">
        <f>#N/A</f>
        <v>#N/A</v>
      </c>
      <c r="MC15" s="28" t="e">
        <f>#N/A</f>
        <v>#N/A</v>
      </c>
      <c r="MD15" s="24" t="e">
        <f>#N/A</f>
        <v>#N/A</v>
      </c>
      <c r="ME15" s="29" t="e">
        <f>#N/A</f>
        <v>#N/A</v>
      </c>
      <c r="MF15" s="30" t="e">
        <f>#N/A</f>
        <v>#N/A</v>
      </c>
      <c r="MG15" s="24" t="e">
        <f>#N/A</f>
        <v>#N/A</v>
      </c>
      <c r="MH15" s="29" t="e">
        <f>#N/A</f>
        <v>#N/A</v>
      </c>
      <c r="MI15" s="30" t="e">
        <f>#N/A</f>
        <v>#N/A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6" t="e">
        <f>#DIV/0!</f>
        <v>#DIV/0!</v>
      </c>
      <c r="NH15" s="7" t="e">
        <f>#DIV/0!</f>
        <v>#DIV/0!</v>
      </c>
      <c r="NI15" s="5" t="e">
        <f>#N/A</f>
        <v>#N/A</v>
      </c>
      <c r="NJ15" s="31" t="e">
        <f>#DIV/0!</f>
        <v>#DIV/0!</v>
      </c>
      <c r="NK15" s="32" t="e">
        <f>#N/A</f>
        <v>#N/A</v>
      </c>
      <c r="NL15" s="32" t="e">
        <f>#N/A</f>
        <v>#N/A</v>
      </c>
      <c r="NM15" s="33">
        <v>0</v>
      </c>
      <c r="NN15" s="33" t="e">
        <f>#DIV/0!</f>
        <v>#DIV/0!</v>
      </c>
      <c r="NO15" s="33" t="e">
        <f>#DIV/0!</f>
        <v>#DIV/0!</v>
      </c>
      <c r="NP15" s="33" t="e">
        <f>#DIV/0!</f>
        <v>#DIV/0!</v>
      </c>
      <c r="NQ15" s="31" t="e">
        <f>#DIV/0!</f>
        <v>#DIV/0!</v>
      </c>
      <c r="NR15" s="32" t="e">
        <f>#N/A</f>
        <v>#N/A</v>
      </c>
      <c r="NS15" s="32" t="e">
        <f>#N/A</f>
        <v>#N/A</v>
      </c>
      <c r="NT15" s="33">
        <v>0</v>
      </c>
      <c r="NU15" s="33" t="e">
        <f>#DIV/0!</f>
        <v>#DIV/0!</v>
      </c>
      <c r="NV15" s="33" t="e">
        <f>#DIV/0!</f>
        <v>#DIV/0!</v>
      </c>
      <c r="NW15" s="33" t="e">
        <f>#DIV/0!</f>
        <v>#DIV/0!</v>
      </c>
      <c r="NX15" t="e">
        <f>#DIV/0!</f>
        <v>#DIV/0!</v>
      </c>
      <c r="NY15" t="e">
        <f>#DIV/0!</f>
        <v>#DIV/0!</v>
      </c>
      <c r="NZ15" t="e">
        <f>#DIV/0!</f>
        <v>#DIV/0!</v>
      </c>
      <c r="OA15" t="e">
        <f>#DIV/0!</f>
        <v>#DIV/0!</v>
      </c>
      <c r="OB15" t="e">
        <f>#DIV/0!</f>
        <v>#DIV/0!</v>
      </c>
      <c r="OC15" t="e">
        <f>#DIV/0!</f>
        <v>#DIV/0!</v>
      </c>
    </row>
    <row r="16" spans="1:393" ht="16.5" customHeight="1" x14ac:dyDescent="0.3">
      <c r="A16" s="22">
        <v>45110</v>
      </c>
      <c r="B16" t="s">
        <v>479</v>
      </c>
      <c r="C16" t="s">
        <v>480</v>
      </c>
      <c r="D16" t="s">
        <v>481</v>
      </c>
      <c r="E16" t="s">
        <v>482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395</v>
      </c>
      <c r="DZ16" t="s">
        <v>409</v>
      </c>
      <c r="EA16" t="s">
        <v>415</v>
      </c>
      <c r="EB16" t="s">
        <v>395</v>
      </c>
      <c r="EC16" t="s">
        <v>395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416</v>
      </c>
      <c r="KE16" t="s">
        <v>416</v>
      </c>
      <c r="KF16" t="s">
        <v>416</v>
      </c>
      <c r="KG16" t="s">
        <v>416</v>
      </c>
      <c r="KH16" t="s">
        <v>416</v>
      </c>
      <c r="KI16" t="s">
        <v>416</v>
      </c>
      <c r="KJ16" t="s">
        <v>416</v>
      </c>
      <c r="KK16">
        <v>16</v>
      </c>
      <c r="KN16" s="5" t="s">
        <v>481</v>
      </c>
      <c r="KO16" s="5" t="s">
        <v>482</v>
      </c>
      <c r="KP16" s="5" t="s">
        <v>483</v>
      </c>
      <c r="KQ16" t="s">
        <v>484</v>
      </c>
      <c r="KR16" s="5" t="s">
        <v>396</v>
      </c>
      <c r="KS16" s="5" t="s">
        <v>396</v>
      </c>
      <c r="KT16" s="5" t="s">
        <v>397</v>
      </c>
      <c r="KU16" s="5" t="s">
        <v>397</v>
      </c>
      <c r="KV16" s="5" t="s">
        <v>396</v>
      </c>
      <c r="KW16" s="5" t="s">
        <v>401</v>
      </c>
      <c r="KX16" s="5" t="s">
        <v>397</v>
      </c>
      <c r="KY16" s="5" t="s">
        <v>397</v>
      </c>
      <c r="KZ16" s="5" t="s">
        <v>396</v>
      </c>
      <c r="LA16" s="5" t="s">
        <v>397</v>
      </c>
      <c r="LQ16" t="s">
        <v>32</v>
      </c>
      <c r="LR16" t="e">
        <f>#VALUE!</f>
        <v>#VALUE!</v>
      </c>
      <c r="LS16" t="e">
        <f>#VALUE!</f>
        <v>#VALUE!</v>
      </c>
      <c r="LT16" s="23" t="s">
        <v>475</v>
      </c>
      <c r="LU16" s="24">
        <v>2</v>
      </c>
      <c r="LV16" s="24">
        <v>0.5</v>
      </c>
      <c r="LW16" s="24">
        <v>0.5</v>
      </c>
      <c r="LX16" s="24">
        <v>2</v>
      </c>
      <c r="LY16" s="25" t="e">
        <f>#VALUE!</f>
        <v>#VALUE!</v>
      </c>
      <c r="LZ16" s="25" t="e">
        <f>#VALUE!</f>
        <v>#VALUE!</v>
      </c>
      <c r="MA16" s="26" t="e">
        <f>#VALUE!</f>
        <v>#VALUE!</v>
      </c>
      <c r="MB16" s="27" t="e">
        <f>#VALUE!</f>
        <v>#VALUE!</v>
      </c>
      <c r="MC16" s="28" t="e">
        <f>#VALUE!</f>
        <v>#VALUE!</v>
      </c>
      <c r="MD16" s="24"/>
      <c r="ME16" s="29" t="e">
        <f>#VALUE!</f>
        <v>#VALUE!</v>
      </c>
      <c r="MF16" s="30" t="e">
        <f>#VALUE!</f>
        <v>#VALUE!</v>
      </c>
      <c r="MG16" s="24" t="e">
        <f>#VALUE!</f>
        <v>#VALUE!</v>
      </c>
      <c r="MH16" s="29" t="e">
        <f>#VALUE!</f>
        <v>#VALUE!</v>
      </c>
      <c r="MI16" s="30" t="e">
        <f>#VALUE!</f>
        <v>#VALUE!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6" t="e">
        <f>#DIV/0!</f>
        <v>#DIV/0!</v>
      </c>
      <c r="NH16" s="7" t="e">
        <f>#DIV/0!</f>
        <v>#DIV/0!</v>
      </c>
      <c r="NI16" s="5"/>
      <c r="NJ16" s="31" t="e">
        <f>#DIV/0!</f>
        <v>#DIV/0!</v>
      </c>
      <c r="NK16" s="32" t="e">
        <f>#VALUE!</f>
        <v>#VALUE!</v>
      </c>
      <c r="NL16" s="32" t="e">
        <f>#VALUE!</f>
        <v>#VALUE!</v>
      </c>
      <c r="NM16" s="33">
        <v>0</v>
      </c>
      <c r="NN16" s="33" t="e">
        <f>#DIV/0!</f>
        <v>#DIV/0!</v>
      </c>
      <c r="NO16" s="33" t="e">
        <f>#DIV/0!</f>
        <v>#DIV/0!</v>
      </c>
      <c r="NP16" s="33" t="e">
        <f>#DIV/0!</f>
        <v>#DIV/0!</v>
      </c>
      <c r="NQ16" s="31" t="e">
        <f>#DIV/0!</f>
        <v>#DIV/0!</v>
      </c>
      <c r="NR16" s="32" t="e">
        <f>#VALUE!</f>
        <v>#VALUE!</v>
      </c>
      <c r="NS16" s="32" t="e">
        <f>#VALUE!</f>
        <v>#VALUE!</v>
      </c>
      <c r="NT16" s="33">
        <v>0</v>
      </c>
      <c r="NU16" s="33" t="e">
        <f>#DIV/0!</f>
        <v>#DIV/0!</v>
      </c>
      <c r="NV16" s="33" t="e">
        <f>#DIV/0!</f>
        <v>#DIV/0!</v>
      </c>
      <c r="NW16" s="33" t="e">
        <f>#DIV/0!</f>
        <v>#DIV/0!</v>
      </c>
      <c r="NX16" t="e">
        <f>#DIV/0!</f>
        <v>#DIV/0!</v>
      </c>
      <c r="NY16" t="e">
        <f>#DIV/0!</f>
        <v>#DIV/0!</v>
      </c>
      <c r="NZ16" t="e">
        <f>#DIV/0!</f>
        <v>#DIV/0!</v>
      </c>
      <c r="OA16" t="e">
        <f>#DIV/0!</f>
        <v>#DIV/0!</v>
      </c>
      <c r="OB16" t="e">
        <f>#DIV/0!</f>
        <v>#DIV/0!</v>
      </c>
      <c r="OC16" t="e">
        <f>#DIV/0!</f>
        <v>#DIV/0!</v>
      </c>
    </row>
    <row r="17" spans="1:393" ht="16.5" customHeight="1" x14ac:dyDescent="0.3">
      <c r="A17" s="22">
        <v>45110</v>
      </c>
      <c r="B17" t="s">
        <v>485</v>
      </c>
      <c r="C17" t="s">
        <v>486</v>
      </c>
      <c r="D17" t="s">
        <v>487</v>
      </c>
      <c r="E17" t="s">
        <v>488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395</v>
      </c>
      <c r="DZ17" t="s">
        <v>489</v>
      </c>
      <c r="EA17" t="s">
        <v>489</v>
      </c>
      <c r="EB17" t="s">
        <v>395</v>
      </c>
      <c r="EC17" t="s">
        <v>490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396</v>
      </c>
      <c r="KE17" t="s">
        <v>396</v>
      </c>
      <c r="KF17" t="s">
        <v>397</v>
      </c>
      <c r="KG17" t="s">
        <v>396</v>
      </c>
      <c r="KH17" t="s">
        <v>401</v>
      </c>
      <c r="KI17" t="s">
        <v>397</v>
      </c>
      <c r="KJ17" t="s">
        <v>397</v>
      </c>
      <c r="KK17">
        <v>18</v>
      </c>
      <c r="KN17" s="5" t="s">
        <v>491</v>
      </c>
      <c r="KO17" s="5" t="s">
        <v>488</v>
      </c>
      <c r="KP17" s="5" t="s">
        <v>492</v>
      </c>
      <c r="KQ17" t="s">
        <v>493</v>
      </c>
      <c r="KR17" s="5" t="s">
        <v>401</v>
      </c>
      <c r="KS17" s="5" t="s">
        <v>397</v>
      </c>
      <c r="KT17" s="5" t="s">
        <v>396</v>
      </c>
      <c r="KU17" s="5" t="s">
        <v>401</v>
      </c>
      <c r="KV17" s="5" t="s">
        <v>401</v>
      </c>
      <c r="KW17" s="5" t="s">
        <v>397</v>
      </c>
      <c r="KX17" s="5" t="s">
        <v>396</v>
      </c>
      <c r="KY17" s="5" t="s">
        <v>401</v>
      </c>
      <c r="KZ17" s="5" t="s">
        <v>401</v>
      </c>
      <c r="LA17" s="5" t="s">
        <v>396</v>
      </c>
      <c r="LB17" t="e">
        <f>#N/A</f>
        <v>#N/A</v>
      </c>
      <c r="LC17" t="e">
        <f>#N/A</f>
        <v>#N/A</v>
      </c>
      <c r="LD17" t="e">
        <f>#N/A</f>
        <v>#N/A</v>
      </c>
      <c r="LE17" t="e">
        <f>#N/A</f>
        <v>#N/A</v>
      </c>
      <c r="LF17" t="e">
        <f>#N/A</f>
        <v>#N/A</v>
      </c>
      <c r="LG17" t="e">
        <f>#N/A</f>
        <v>#N/A</v>
      </c>
      <c r="LH17" t="e">
        <f>#N/A</f>
        <v>#N/A</v>
      </c>
      <c r="LI17" t="e">
        <f>#N/A</f>
        <v>#N/A</v>
      </c>
      <c r="LJ17" t="e">
        <f>#N/A</f>
        <v>#N/A</v>
      </c>
      <c r="LK17" t="e">
        <f>#N/A</f>
        <v>#N/A</v>
      </c>
      <c r="LL17" t="e">
        <f>#N/A</f>
        <v>#N/A</v>
      </c>
      <c r="LM17" t="e">
        <f>#N/A</f>
        <v>#N/A</v>
      </c>
      <c r="LN17" t="e">
        <f>#N/A</f>
        <v>#N/A</v>
      </c>
      <c r="LO17" t="e">
        <f>#N/A</f>
        <v>#N/A</v>
      </c>
      <c r="LP17" t="e">
        <f>#N/A</f>
        <v>#N/A</v>
      </c>
      <c r="LQ17" t="e">
        <f>#N/A</f>
        <v>#N/A</v>
      </c>
      <c r="LR17" t="e">
        <f>#N/A</f>
        <v>#N/A</v>
      </c>
      <c r="LS17" t="e">
        <f>#N/A</f>
        <v>#N/A</v>
      </c>
      <c r="LT17" s="23" t="s">
        <v>401</v>
      </c>
      <c r="LU17" s="24">
        <v>1</v>
      </c>
      <c r="LV17" s="24">
        <v>2</v>
      </c>
      <c r="LW17" s="24">
        <v>2</v>
      </c>
      <c r="LX17" s="24">
        <v>1</v>
      </c>
      <c r="LY17" s="25" t="e">
        <f>#N/A</f>
        <v>#N/A</v>
      </c>
      <c r="LZ17" s="25" t="e">
        <f>#N/A</f>
        <v>#N/A</v>
      </c>
      <c r="MA17" s="26" t="e">
        <f>#N/A</f>
        <v>#N/A</v>
      </c>
      <c r="MB17" s="27" t="e">
        <f>#N/A</f>
        <v>#N/A</v>
      </c>
      <c r="MC17" s="28" t="e">
        <f>#N/A</f>
        <v>#N/A</v>
      </c>
      <c r="MD17" s="24" t="e">
        <f>#N/A</f>
        <v>#N/A</v>
      </c>
      <c r="ME17" s="29" t="e">
        <f>#N/A</f>
        <v>#N/A</v>
      </c>
      <c r="MF17" s="30" t="e">
        <f>#N/A</f>
        <v>#N/A</v>
      </c>
      <c r="MG17" s="24" t="e">
        <f>#N/A</f>
        <v>#N/A</v>
      </c>
      <c r="MH17" s="29" t="e">
        <f>#N/A</f>
        <v>#N/A</v>
      </c>
      <c r="MI17" s="30" t="e">
        <f>#N/A</f>
        <v>#N/A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6" t="e">
        <f>#DIV/0!</f>
        <v>#DIV/0!</v>
      </c>
      <c r="NH17" s="7" t="e">
        <f>#DIV/0!</f>
        <v>#DIV/0!</v>
      </c>
      <c r="NI17" s="5" t="e">
        <f>#N/A</f>
        <v>#N/A</v>
      </c>
      <c r="NJ17" s="31" t="e">
        <f>#DIV/0!</f>
        <v>#DIV/0!</v>
      </c>
      <c r="NK17" s="32" t="e">
        <f>#N/A</f>
        <v>#N/A</v>
      </c>
      <c r="NL17" s="32" t="e">
        <f>#N/A</f>
        <v>#N/A</v>
      </c>
      <c r="NM17" s="33">
        <v>0</v>
      </c>
      <c r="NN17" s="33" t="e">
        <f>#DIV/0!</f>
        <v>#DIV/0!</v>
      </c>
      <c r="NO17" s="33" t="e">
        <f>#DIV/0!</f>
        <v>#DIV/0!</v>
      </c>
      <c r="NP17" s="33" t="e">
        <f>#DIV/0!</f>
        <v>#DIV/0!</v>
      </c>
      <c r="NQ17" s="31" t="e">
        <f>#DIV/0!</f>
        <v>#DIV/0!</v>
      </c>
      <c r="NR17" s="32" t="e">
        <f>#N/A</f>
        <v>#N/A</v>
      </c>
      <c r="NS17" s="32" t="e">
        <f>#N/A</f>
        <v>#N/A</v>
      </c>
      <c r="NT17" s="33">
        <v>0</v>
      </c>
      <c r="NU17" s="33" t="e">
        <f>#DIV/0!</f>
        <v>#DIV/0!</v>
      </c>
      <c r="NV17" s="33" t="e">
        <f>#DIV/0!</f>
        <v>#DIV/0!</v>
      </c>
      <c r="NW17" s="33" t="e">
        <f>#DIV/0!</f>
        <v>#DIV/0!</v>
      </c>
      <c r="NX17" t="e">
        <f>#DIV/0!</f>
        <v>#DIV/0!</v>
      </c>
      <c r="NY17" t="e">
        <f>#DIV/0!</f>
        <v>#DIV/0!</v>
      </c>
      <c r="NZ17" t="e">
        <f>#DIV/0!</f>
        <v>#DIV/0!</v>
      </c>
      <c r="OA17" t="e">
        <f>#DIV/0!</f>
        <v>#DIV/0!</v>
      </c>
      <c r="OB17" t="e">
        <f>#DIV/0!</f>
        <v>#DIV/0!</v>
      </c>
      <c r="OC17" t="e">
        <f>#DIV/0!</f>
        <v>#DIV/0!</v>
      </c>
    </row>
    <row r="18" spans="1:393" ht="16.5" customHeight="1" x14ac:dyDescent="0.3">
      <c r="A18" s="22">
        <v>45110</v>
      </c>
      <c r="B18" t="s">
        <v>485</v>
      </c>
      <c r="C18" t="s">
        <v>486</v>
      </c>
      <c r="D18" t="s">
        <v>494</v>
      </c>
      <c r="E18" t="s">
        <v>495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395</v>
      </c>
      <c r="DZ18" t="s">
        <v>496</v>
      </c>
      <c r="EA18" t="s">
        <v>395</v>
      </c>
      <c r="EB18" t="s">
        <v>395</v>
      </c>
      <c r="EC18" t="s">
        <v>408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401</v>
      </c>
      <c r="KE18" t="s">
        <v>397</v>
      </c>
      <c r="KF18" t="s">
        <v>396</v>
      </c>
      <c r="KG18" t="s">
        <v>397</v>
      </c>
      <c r="KH18" t="s">
        <v>401</v>
      </c>
      <c r="KI18" t="s">
        <v>396</v>
      </c>
      <c r="KJ18" t="s">
        <v>397</v>
      </c>
      <c r="KK18">
        <v>18</v>
      </c>
      <c r="KN18" s="5" t="s">
        <v>497</v>
      </c>
      <c r="KO18" s="5" t="s">
        <v>498</v>
      </c>
      <c r="KP18" s="5" t="s">
        <v>499</v>
      </c>
      <c r="KQ18" t="s">
        <v>493</v>
      </c>
      <c r="KR18" s="5" t="s">
        <v>396</v>
      </c>
      <c r="KS18" s="5" t="s">
        <v>396</v>
      </c>
      <c r="KT18" s="5" t="s">
        <v>396</v>
      </c>
      <c r="KU18" s="5" t="s">
        <v>396</v>
      </c>
      <c r="KV18" s="5" t="s">
        <v>396</v>
      </c>
      <c r="KW18" s="5" t="s">
        <v>396</v>
      </c>
      <c r="KX18" s="5" t="s">
        <v>396</v>
      </c>
      <c r="KY18" s="5" t="s">
        <v>396</v>
      </c>
      <c r="KZ18" s="5" t="s">
        <v>396</v>
      </c>
      <c r="LA18" s="5" t="s">
        <v>396</v>
      </c>
      <c r="LB18" t="e">
        <f>#N/A</f>
        <v>#N/A</v>
      </c>
      <c r="LC18" t="e">
        <f>#N/A</f>
        <v>#N/A</v>
      </c>
      <c r="LD18" t="e">
        <f>#N/A</f>
        <v>#N/A</v>
      </c>
      <c r="LE18" t="e">
        <f>#N/A</f>
        <v>#N/A</v>
      </c>
      <c r="LF18" t="e">
        <f>#N/A</f>
        <v>#N/A</v>
      </c>
      <c r="LG18" t="e">
        <f>#N/A</f>
        <v>#N/A</v>
      </c>
      <c r="LH18" t="e">
        <f>#N/A</f>
        <v>#N/A</v>
      </c>
      <c r="LI18" t="e">
        <f>#N/A</f>
        <v>#N/A</v>
      </c>
      <c r="LJ18" t="e">
        <f>#N/A</f>
        <v>#N/A</v>
      </c>
      <c r="LK18" t="e">
        <f>#N/A</f>
        <v>#N/A</v>
      </c>
      <c r="LL18" t="e">
        <f>#N/A</f>
        <v>#N/A</v>
      </c>
      <c r="LM18" t="e">
        <f>#N/A</f>
        <v>#N/A</v>
      </c>
      <c r="LN18" t="e">
        <f>#N/A</f>
        <v>#N/A</v>
      </c>
      <c r="LO18" t="e">
        <f>#N/A</f>
        <v>#N/A</v>
      </c>
      <c r="LP18" t="e">
        <f>#N/A</f>
        <v>#N/A</v>
      </c>
      <c r="LQ18" t="e">
        <f>#N/A</f>
        <v>#N/A</v>
      </c>
      <c r="LR18" t="e">
        <f>#N/A</f>
        <v>#N/A</v>
      </c>
      <c r="LS18" t="e">
        <f>#N/A</f>
        <v>#N/A</v>
      </c>
      <c r="LT18" s="23" t="s">
        <v>401</v>
      </c>
      <c r="LU18" s="24">
        <v>2</v>
      </c>
      <c r="LV18" s="24">
        <v>0.5</v>
      </c>
      <c r="LW18" s="24">
        <v>2</v>
      </c>
      <c r="LX18" s="24">
        <v>0.5</v>
      </c>
      <c r="LY18" s="25" t="e">
        <f>#N/A</f>
        <v>#N/A</v>
      </c>
      <c r="LZ18" s="25" t="e">
        <f>#N/A</f>
        <v>#N/A</v>
      </c>
      <c r="MA18" s="26" t="e">
        <f>#N/A</f>
        <v>#N/A</v>
      </c>
      <c r="MB18" s="27" t="e">
        <f>#N/A</f>
        <v>#N/A</v>
      </c>
      <c r="MC18" s="28" t="e">
        <f>#N/A</f>
        <v>#N/A</v>
      </c>
      <c r="MD18" s="24" t="e">
        <f>#N/A</f>
        <v>#N/A</v>
      </c>
      <c r="ME18" s="29" t="e">
        <f>#N/A</f>
        <v>#N/A</v>
      </c>
      <c r="MF18" s="30" t="e">
        <f>#N/A</f>
        <v>#N/A</v>
      </c>
      <c r="MG18" s="24" t="e">
        <f>#N/A</f>
        <v>#N/A</v>
      </c>
      <c r="MH18" s="29" t="e">
        <f>#N/A</f>
        <v>#N/A</v>
      </c>
      <c r="MI18" s="30" t="e">
        <f>#N/A</f>
        <v>#N/A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0</v>
      </c>
      <c r="MV18" s="5">
        <v>0</v>
      </c>
      <c r="MW18" s="5">
        <v>0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6" t="e">
        <f>#DIV/0!</f>
        <v>#DIV/0!</v>
      </c>
      <c r="NH18" s="7" t="e">
        <f>#DIV/0!</f>
        <v>#DIV/0!</v>
      </c>
      <c r="NI18" s="5" t="e">
        <f>#N/A</f>
        <v>#N/A</v>
      </c>
      <c r="NJ18" s="31" t="e">
        <f>#DIV/0!</f>
        <v>#DIV/0!</v>
      </c>
      <c r="NK18" s="32" t="e">
        <f>#N/A</f>
        <v>#N/A</v>
      </c>
      <c r="NL18" s="32" t="e">
        <f>#N/A</f>
        <v>#N/A</v>
      </c>
      <c r="NM18" s="33">
        <v>0</v>
      </c>
      <c r="NN18" s="33" t="e">
        <f>#DIV/0!</f>
        <v>#DIV/0!</v>
      </c>
      <c r="NO18" s="33" t="e">
        <f>#DIV/0!</f>
        <v>#DIV/0!</v>
      </c>
      <c r="NP18" s="33" t="e">
        <f>#DIV/0!</f>
        <v>#DIV/0!</v>
      </c>
      <c r="NQ18" s="31" t="e">
        <f>#DIV/0!</f>
        <v>#DIV/0!</v>
      </c>
      <c r="NR18" s="32" t="e">
        <f>#N/A</f>
        <v>#N/A</v>
      </c>
      <c r="NS18" s="32" t="e">
        <f>#N/A</f>
        <v>#N/A</v>
      </c>
      <c r="NT18" s="33">
        <v>0</v>
      </c>
      <c r="NU18" s="33" t="e">
        <f>#DIV/0!</f>
        <v>#DIV/0!</v>
      </c>
      <c r="NV18" s="33" t="e">
        <f>#DIV/0!</f>
        <v>#DIV/0!</v>
      </c>
      <c r="NW18" s="33" t="e">
        <f>#DIV/0!</f>
        <v>#DIV/0!</v>
      </c>
      <c r="NX18" t="e">
        <f>#DIV/0!</f>
        <v>#DIV/0!</v>
      </c>
      <c r="NY18" t="e">
        <f>#DIV/0!</f>
        <v>#DIV/0!</v>
      </c>
      <c r="NZ18" t="e">
        <f>#DIV/0!</f>
        <v>#DIV/0!</v>
      </c>
      <c r="OA18" t="e">
        <f>#DIV/0!</f>
        <v>#DIV/0!</v>
      </c>
      <c r="OB18" t="e">
        <f>#DIV/0!</f>
        <v>#DIV/0!</v>
      </c>
      <c r="OC18" t="e">
        <f>#DIV/0!</f>
        <v>#DIV/0!</v>
      </c>
    </row>
    <row r="19" spans="1:393" ht="16.5" customHeight="1" x14ac:dyDescent="0.3">
      <c r="A19" s="22">
        <v>45110</v>
      </c>
      <c r="B19" t="s">
        <v>485</v>
      </c>
      <c r="C19" t="s">
        <v>486</v>
      </c>
      <c r="D19" t="s">
        <v>500</v>
      </c>
      <c r="E19" t="s">
        <v>501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395</v>
      </c>
      <c r="DZ19" t="s">
        <v>421</v>
      </c>
      <c r="EA19" t="s">
        <v>394</v>
      </c>
      <c r="EB19" t="s">
        <v>395</v>
      </c>
      <c r="EC19" t="s">
        <v>502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401</v>
      </c>
      <c r="KE19" t="s">
        <v>401</v>
      </c>
      <c r="KF19" t="s">
        <v>397</v>
      </c>
      <c r="KG19" t="s">
        <v>396</v>
      </c>
      <c r="KH19" t="s">
        <v>401</v>
      </c>
      <c r="KI19" t="s">
        <v>396</v>
      </c>
      <c r="KJ19" t="s">
        <v>396</v>
      </c>
      <c r="KK19">
        <v>18</v>
      </c>
      <c r="KN19" s="5" t="s">
        <v>503</v>
      </c>
      <c r="KO19" s="5" t="s">
        <v>501</v>
      </c>
      <c r="KP19" s="5" t="s">
        <v>504</v>
      </c>
      <c r="KQ19" t="s">
        <v>493</v>
      </c>
      <c r="KR19" s="5" t="s">
        <v>396</v>
      </c>
      <c r="KS19" s="5" t="s">
        <v>401</v>
      </c>
      <c r="KT19" s="5" t="s">
        <v>401</v>
      </c>
      <c r="KU19" s="5" t="s">
        <v>397</v>
      </c>
      <c r="KV19" s="5" t="s">
        <v>396</v>
      </c>
      <c r="KW19" s="5" t="s">
        <v>396</v>
      </c>
      <c r="KX19" s="5" t="s">
        <v>401</v>
      </c>
      <c r="KY19" s="5" t="s">
        <v>401</v>
      </c>
      <c r="KZ19" s="5" t="s">
        <v>396</v>
      </c>
      <c r="LA19" s="5" t="s">
        <v>401</v>
      </c>
      <c r="LB19" t="e">
        <f>#N/A</f>
        <v>#N/A</v>
      </c>
      <c r="LC19" t="e">
        <f>#N/A</f>
        <v>#N/A</v>
      </c>
      <c r="LD19" t="e">
        <f>#N/A</f>
        <v>#N/A</v>
      </c>
      <c r="LE19" t="e">
        <f>#N/A</f>
        <v>#N/A</v>
      </c>
      <c r="LF19" t="e">
        <f>#N/A</f>
        <v>#N/A</v>
      </c>
      <c r="LG19" t="e">
        <f>#N/A</f>
        <v>#N/A</v>
      </c>
      <c r="LH19" t="e">
        <f>#N/A</f>
        <v>#N/A</v>
      </c>
      <c r="LI19" t="e">
        <f>#N/A</f>
        <v>#N/A</v>
      </c>
      <c r="LJ19" t="e">
        <f>#N/A</f>
        <v>#N/A</v>
      </c>
      <c r="LK19" t="e">
        <f>#N/A</f>
        <v>#N/A</v>
      </c>
      <c r="LL19" t="e">
        <f>#N/A</f>
        <v>#N/A</v>
      </c>
      <c r="LM19" t="e">
        <f>#N/A</f>
        <v>#N/A</v>
      </c>
      <c r="LN19" t="e">
        <f>#N/A</f>
        <v>#N/A</v>
      </c>
      <c r="LO19" t="e">
        <f>#N/A</f>
        <v>#N/A</v>
      </c>
      <c r="LP19" t="e">
        <f>#N/A</f>
        <v>#N/A</v>
      </c>
      <c r="LQ19" t="e">
        <f>#N/A</f>
        <v>#N/A</v>
      </c>
      <c r="LR19" t="e">
        <f>#N/A</f>
        <v>#N/A</v>
      </c>
      <c r="LS19" t="e">
        <f>#N/A</f>
        <v>#N/A</v>
      </c>
      <c r="LT19" s="23" t="s">
        <v>401</v>
      </c>
      <c r="LU19" s="24">
        <v>2</v>
      </c>
      <c r="LV19" s="24">
        <v>1</v>
      </c>
      <c r="LW19" s="24">
        <v>1</v>
      </c>
      <c r="LX19" s="24">
        <v>2</v>
      </c>
      <c r="LY19" s="25" t="e">
        <f>#N/A</f>
        <v>#N/A</v>
      </c>
      <c r="LZ19" s="25" t="e">
        <f>#N/A</f>
        <v>#N/A</v>
      </c>
      <c r="MA19" s="26" t="e">
        <f>#N/A</f>
        <v>#N/A</v>
      </c>
      <c r="MB19" s="27" t="e">
        <f>#N/A</f>
        <v>#N/A</v>
      </c>
      <c r="MC19" s="28" t="e">
        <f>#N/A</f>
        <v>#N/A</v>
      </c>
      <c r="MD19" s="24" t="e">
        <f>#N/A</f>
        <v>#N/A</v>
      </c>
      <c r="ME19" s="29" t="e">
        <f>#N/A</f>
        <v>#N/A</v>
      </c>
      <c r="MF19" s="30" t="e">
        <f>#N/A</f>
        <v>#N/A</v>
      </c>
      <c r="MG19" s="24" t="e">
        <f>#N/A</f>
        <v>#N/A</v>
      </c>
      <c r="MH19" s="29" t="e">
        <f>#N/A</f>
        <v>#N/A</v>
      </c>
      <c r="MI19" s="30" t="e">
        <f>#N/A</f>
        <v>#N/A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0</v>
      </c>
      <c r="NC19" s="5">
        <v>0</v>
      </c>
      <c r="ND19" s="5">
        <v>0</v>
      </c>
      <c r="NE19" s="5">
        <v>0</v>
      </c>
      <c r="NF19" s="5">
        <v>0</v>
      </c>
      <c r="NG19" s="6" t="e">
        <f>#DIV/0!</f>
        <v>#DIV/0!</v>
      </c>
      <c r="NH19" s="7" t="e">
        <f>#DIV/0!</f>
        <v>#DIV/0!</v>
      </c>
      <c r="NI19" s="5" t="e">
        <f>#N/A</f>
        <v>#N/A</v>
      </c>
      <c r="NJ19" s="31" t="e">
        <f>#DIV/0!</f>
        <v>#DIV/0!</v>
      </c>
      <c r="NK19" s="32" t="e">
        <f>#N/A</f>
        <v>#N/A</v>
      </c>
      <c r="NL19" s="32" t="e">
        <f>#N/A</f>
        <v>#N/A</v>
      </c>
      <c r="NM19" s="33">
        <v>0</v>
      </c>
      <c r="NN19" s="33" t="e">
        <f>#DIV/0!</f>
        <v>#DIV/0!</v>
      </c>
      <c r="NO19" s="33" t="e">
        <f>#DIV/0!</f>
        <v>#DIV/0!</v>
      </c>
      <c r="NP19" s="33" t="e">
        <f>#DIV/0!</f>
        <v>#DIV/0!</v>
      </c>
      <c r="NQ19" s="31" t="e">
        <f>#DIV/0!</f>
        <v>#DIV/0!</v>
      </c>
      <c r="NR19" s="32" t="e">
        <f>#N/A</f>
        <v>#N/A</v>
      </c>
      <c r="NS19" s="32" t="e">
        <f>#N/A</f>
        <v>#N/A</v>
      </c>
      <c r="NT19" s="33">
        <v>0</v>
      </c>
      <c r="NU19" s="33" t="e">
        <f>#DIV/0!</f>
        <v>#DIV/0!</v>
      </c>
      <c r="NV19" s="33" t="e">
        <f>#DIV/0!</f>
        <v>#DIV/0!</v>
      </c>
      <c r="NW19" s="33" t="e">
        <f>#DIV/0!</f>
        <v>#DIV/0!</v>
      </c>
      <c r="NX19" t="e">
        <f>#DIV/0!</f>
        <v>#DIV/0!</v>
      </c>
      <c r="NY19" t="e">
        <f>#DIV/0!</f>
        <v>#DIV/0!</v>
      </c>
      <c r="NZ19" t="e">
        <f>#DIV/0!</f>
        <v>#DIV/0!</v>
      </c>
      <c r="OA19" t="e">
        <f>#DIV/0!</f>
        <v>#DIV/0!</v>
      </c>
      <c r="OB19" t="e">
        <f>#DIV/0!</f>
        <v>#DIV/0!</v>
      </c>
      <c r="OC19" t="e">
        <f>#DIV/0!</f>
        <v>#DIV/0!</v>
      </c>
    </row>
    <row r="20" spans="1:393" ht="16.5" customHeight="1" x14ac:dyDescent="0.3">
      <c r="A20" s="22">
        <v>45110</v>
      </c>
      <c r="B20" t="s">
        <v>485</v>
      </c>
      <c r="C20" t="s">
        <v>486</v>
      </c>
      <c r="D20" t="s">
        <v>505</v>
      </c>
      <c r="E20" t="s">
        <v>506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395</v>
      </c>
      <c r="DZ20" t="s">
        <v>421</v>
      </c>
      <c r="EA20" t="s">
        <v>421</v>
      </c>
      <c r="EB20" t="s">
        <v>395</v>
      </c>
      <c r="EC20" t="s">
        <v>422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397</v>
      </c>
      <c r="KE20" t="s">
        <v>401</v>
      </c>
      <c r="KF20" t="s">
        <v>401</v>
      </c>
      <c r="KG20" t="s">
        <v>401</v>
      </c>
      <c r="KH20" t="s">
        <v>397</v>
      </c>
      <c r="KI20" t="s">
        <v>397</v>
      </c>
      <c r="KJ20" t="s">
        <v>396</v>
      </c>
      <c r="KK20">
        <v>18</v>
      </c>
      <c r="KN20" s="5" t="s">
        <v>505</v>
      </c>
      <c r="KO20" s="5" t="s">
        <v>507</v>
      </c>
      <c r="KP20" s="5" t="s">
        <v>508</v>
      </c>
      <c r="KQ20" t="s">
        <v>493</v>
      </c>
      <c r="KR20" s="5" t="s">
        <v>396</v>
      </c>
      <c r="KS20" s="5" t="s">
        <v>397</v>
      </c>
      <c r="KT20" s="5" t="s">
        <v>397</v>
      </c>
      <c r="KU20" s="5" t="s">
        <v>401</v>
      </c>
      <c r="KV20" s="5" t="s">
        <v>401</v>
      </c>
      <c r="KW20" s="5" t="s">
        <v>401</v>
      </c>
      <c r="KX20" s="5" t="s">
        <v>401</v>
      </c>
      <c r="KY20" s="5" t="s">
        <v>396</v>
      </c>
      <c r="KZ20" s="5" t="s">
        <v>401</v>
      </c>
      <c r="LA20" s="5" t="s">
        <v>401</v>
      </c>
      <c r="LB20" t="e">
        <f>#N/A</f>
        <v>#N/A</v>
      </c>
      <c r="LC20" t="e">
        <f>#N/A</f>
        <v>#N/A</v>
      </c>
      <c r="LD20" t="e">
        <f>#N/A</f>
        <v>#N/A</v>
      </c>
      <c r="LE20" t="e">
        <f>#N/A</f>
        <v>#N/A</v>
      </c>
      <c r="LF20" t="e">
        <f>#N/A</f>
        <v>#N/A</v>
      </c>
      <c r="LG20" t="e">
        <f>#N/A</f>
        <v>#N/A</v>
      </c>
      <c r="LH20" t="e">
        <f>#N/A</f>
        <v>#N/A</v>
      </c>
      <c r="LI20" t="e">
        <f>#N/A</f>
        <v>#N/A</v>
      </c>
      <c r="LJ20" t="e">
        <f>#N/A</f>
        <v>#N/A</v>
      </c>
      <c r="LK20" t="e">
        <f>#N/A</f>
        <v>#N/A</v>
      </c>
      <c r="LL20" t="e">
        <f>#N/A</f>
        <v>#N/A</v>
      </c>
      <c r="LM20" t="e">
        <f>#N/A</f>
        <v>#N/A</v>
      </c>
      <c r="LN20" t="e">
        <f>#N/A</f>
        <v>#N/A</v>
      </c>
      <c r="LO20" t="e">
        <f>#N/A</f>
        <v>#N/A</v>
      </c>
      <c r="LP20" t="e">
        <f>#N/A</f>
        <v>#N/A</v>
      </c>
      <c r="LQ20" t="e">
        <f>#N/A</f>
        <v>#N/A</v>
      </c>
      <c r="LR20" t="e">
        <f>#N/A</f>
        <v>#N/A</v>
      </c>
      <c r="LS20" t="e">
        <f>#N/A</f>
        <v>#N/A</v>
      </c>
      <c r="LT20" s="23" t="s">
        <v>401</v>
      </c>
      <c r="LU20" s="24">
        <v>2</v>
      </c>
      <c r="LV20" s="24">
        <v>2</v>
      </c>
      <c r="LW20" s="24">
        <v>0.5</v>
      </c>
      <c r="LX20" s="24">
        <v>1</v>
      </c>
      <c r="LY20" s="25" t="e">
        <f>#N/A</f>
        <v>#N/A</v>
      </c>
      <c r="LZ20" s="25" t="e">
        <f>#N/A</f>
        <v>#N/A</v>
      </c>
      <c r="MA20" s="26" t="e">
        <f>#N/A</f>
        <v>#N/A</v>
      </c>
      <c r="MB20" s="27" t="e">
        <f>#N/A</f>
        <v>#N/A</v>
      </c>
      <c r="MC20" s="28" t="e">
        <f>#N/A</f>
        <v>#N/A</v>
      </c>
      <c r="MD20" s="24" t="e">
        <f>#N/A</f>
        <v>#N/A</v>
      </c>
      <c r="ME20" s="29" t="e">
        <f>#N/A</f>
        <v>#N/A</v>
      </c>
      <c r="MF20" s="30" t="e">
        <f>#N/A</f>
        <v>#N/A</v>
      </c>
      <c r="MG20" s="24" t="e">
        <f>#N/A</f>
        <v>#N/A</v>
      </c>
      <c r="MH20" s="29" t="e">
        <f>#N/A</f>
        <v>#N/A</v>
      </c>
      <c r="MI20" s="30" t="e">
        <f>#N/A</f>
        <v>#N/A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6" t="e">
        <f>#DIV/0!</f>
        <v>#DIV/0!</v>
      </c>
      <c r="NH20" s="7" t="e">
        <f>#DIV/0!</f>
        <v>#DIV/0!</v>
      </c>
      <c r="NI20" s="5" t="e">
        <f>#N/A</f>
        <v>#N/A</v>
      </c>
      <c r="NJ20" s="31" t="e">
        <f>#DIV/0!</f>
        <v>#DIV/0!</v>
      </c>
      <c r="NK20" s="32" t="e">
        <f>#N/A</f>
        <v>#N/A</v>
      </c>
      <c r="NL20" s="32" t="e">
        <f>#N/A</f>
        <v>#N/A</v>
      </c>
      <c r="NM20" s="33">
        <v>0</v>
      </c>
      <c r="NN20" s="33" t="e">
        <f>#DIV/0!</f>
        <v>#DIV/0!</v>
      </c>
      <c r="NO20" s="33" t="e">
        <f>#DIV/0!</f>
        <v>#DIV/0!</v>
      </c>
      <c r="NP20" s="33" t="e">
        <f>#DIV/0!</f>
        <v>#DIV/0!</v>
      </c>
      <c r="NQ20" s="31" t="e">
        <f>#DIV/0!</f>
        <v>#DIV/0!</v>
      </c>
      <c r="NR20" s="32" t="e">
        <f>#N/A</f>
        <v>#N/A</v>
      </c>
      <c r="NS20" s="32" t="e">
        <f>#N/A</f>
        <v>#N/A</v>
      </c>
      <c r="NT20" s="33">
        <v>0</v>
      </c>
      <c r="NU20" s="33" t="e">
        <f>#DIV/0!</f>
        <v>#DIV/0!</v>
      </c>
      <c r="NV20" s="33" t="e">
        <f>#DIV/0!</f>
        <v>#DIV/0!</v>
      </c>
      <c r="NW20" s="33" t="e">
        <f>#DIV/0!</f>
        <v>#DIV/0!</v>
      </c>
      <c r="NX20" t="e">
        <f>#DIV/0!</f>
        <v>#DIV/0!</v>
      </c>
      <c r="NY20" t="e">
        <f>#DIV/0!</f>
        <v>#DIV/0!</v>
      </c>
      <c r="NZ20" t="e">
        <f>#DIV/0!</f>
        <v>#DIV/0!</v>
      </c>
      <c r="OA20" t="e">
        <f>#DIV/0!</f>
        <v>#DIV/0!</v>
      </c>
      <c r="OB20" t="e">
        <f>#DIV/0!</f>
        <v>#DIV/0!</v>
      </c>
      <c r="OC20" t="e">
        <f>#DIV/0!</f>
        <v>#DIV/0!</v>
      </c>
    </row>
    <row r="21" spans="1:393" ht="16.5" customHeight="1" x14ac:dyDescent="0.3">
      <c r="A21" s="22">
        <v>45110</v>
      </c>
      <c r="B21" t="s">
        <v>509</v>
      </c>
      <c r="C21" t="s">
        <v>510</v>
      </c>
      <c r="D21" t="s">
        <v>511</v>
      </c>
      <c r="E21" t="s">
        <v>512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407</v>
      </c>
      <c r="DZ21" t="s">
        <v>408</v>
      </c>
      <c r="EA21" t="s">
        <v>409</v>
      </c>
      <c r="EB21" t="s">
        <v>395</v>
      </c>
      <c r="EC21" t="s">
        <v>496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397</v>
      </c>
      <c r="KE21" t="s">
        <v>401</v>
      </c>
      <c r="KF21" t="s">
        <v>401</v>
      </c>
      <c r="KG21" t="s">
        <v>401</v>
      </c>
      <c r="KH21" t="s">
        <v>401</v>
      </c>
      <c r="KI21" t="s">
        <v>401</v>
      </c>
      <c r="KJ21" t="s">
        <v>397</v>
      </c>
      <c r="KK21">
        <v>10</v>
      </c>
      <c r="KN21" s="5" t="e">
        <f>#N/A</f>
        <v>#N/A</v>
      </c>
      <c r="KO21" s="5" t="s">
        <v>513</v>
      </c>
      <c r="KP21" s="5" t="e">
        <f>#N/A</f>
        <v>#N/A</v>
      </c>
      <c r="KQ21" t="s">
        <v>514</v>
      </c>
      <c r="KR21" s="5" t="s">
        <v>401</v>
      </c>
      <c r="KS21" s="5" t="s">
        <v>397</v>
      </c>
      <c r="KT21" s="5" t="s">
        <v>401</v>
      </c>
      <c r="KU21" s="5" t="s">
        <v>397</v>
      </c>
      <c r="KV21" s="5" t="s">
        <v>396</v>
      </c>
      <c r="KW21" s="5" t="s">
        <v>396</v>
      </c>
      <c r="KX21" s="5" t="s">
        <v>397</v>
      </c>
      <c r="KY21" s="5" t="s">
        <v>397</v>
      </c>
      <c r="KZ21" s="5" t="s">
        <v>397</v>
      </c>
      <c r="LA21" s="5" t="s">
        <v>401</v>
      </c>
      <c r="LB21" t="e">
        <f>#N/A</f>
        <v>#N/A</v>
      </c>
      <c r="LC21" t="e">
        <f>#N/A</f>
        <v>#N/A</v>
      </c>
      <c r="LD21" t="e">
        <f>#N/A</f>
        <v>#N/A</v>
      </c>
      <c r="LE21" t="e">
        <f>#N/A</f>
        <v>#N/A</v>
      </c>
      <c r="LF21" t="e">
        <f>#N/A</f>
        <v>#N/A</v>
      </c>
      <c r="LG21" t="e">
        <f>#N/A</f>
        <v>#N/A</v>
      </c>
      <c r="LH21" t="e">
        <f>#N/A</f>
        <v>#N/A</v>
      </c>
      <c r="LI21" t="e">
        <f>#N/A</f>
        <v>#N/A</v>
      </c>
      <c r="LJ21" t="e">
        <f>#N/A</f>
        <v>#N/A</v>
      </c>
      <c r="LK21" t="e">
        <f>#N/A</f>
        <v>#N/A</v>
      </c>
      <c r="LL21" t="e">
        <f>#N/A</f>
        <v>#N/A</v>
      </c>
      <c r="LM21" t="e">
        <f>#N/A</f>
        <v>#N/A</v>
      </c>
      <c r="LN21" t="e">
        <f>#N/A</f>
        <v>#N/A</v>
      </c>
      <c r="LO21" t="e">
        <f>#N/A</f>
        <v>#N/A</v>
      </c>
      <c r="LP21" t="e">
        <f>#N/A</f>
        <v>#N/A</v>
      </c>
      <c r="LQ21" t="e">
        <f>#N/A</f>
        <v>#N/A</v>
      </c>
      <c r="LR21" t="e">
        <f>#N/A</f>
        <v>#N/A</v>
      </c>
      <c r="LS21" t="e">
        <f>#N/A</f>
        <v>#N/A</v>
      </c>
      <c r="LT21" s="23" t="s">
        <v>475</v>
      </c>
      <c r="LU21" s="24">
        <v>1</v>
      </c>
      <c r="LV21" s="24">
        <v>2</v>
      </c>
      <c r="LW21" s="24">
        <v>1</v>
      </c>
      <c r="LX21" s="24">
        <v>2</v>
      </c>
      <c r="LY21" s="25" t="e">
        <f>#N/A</f>
        <v>#N/A</v>
      </c>
      <c r="LZ21" s="25" t="e">
        <f>#N/A</f>
        <v>#N/A</v>
      </c>
      <c r="MA21" s="26" t="e">
        <f>#N/A</f>
        <v>#N/A</v>
      </c>
      <c r="MB21" s="27" t="e">
        <f>#N/A</f>
        <v>#N/A</v>
      </c>
      <c r="MC21" s="28" t="e">
        <f>#N/A</f>
        <v>#N/A</v>
      </c>
      <c r="MD21" s="24" t="e">
        <f>#N/A</f>
        <v>#N/A</v>
      </c>
      <c r="ME21" s="29" t="e">
        <f>#N/A</f>
        <v>#N/A</v>
      </c>
      <c r="MF21" s="30" t="e">
        <f>#N/A</f>
        <v>#N/A</v>
      </c>
      <c r="MG21" s="24" t="e">
        <f>#N/A</f>
        <v>#N/A</v>
      </c>
      <c r="MH21" s="29" t="e">
        <f>#N/A</f>
        <v>#N/A</v>
      </c>
      <c r="MI21" s="30" t="e">
        <f>#N/A</f>
        <v>#N/A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>
        <v>0</v>
      </c>
      <c r="ND21" s="5">
        <v>0</v>
      </c>
      <c r="NE21" s="5">
        <v>0</v>
      </c>
      <c r="NF21" s="5">
        <v>0</v>
      </c>
      <c r="NG21" s="6" t="e">
        <f>#DIV/0!</f>
        <v>#DIV/0!</v>
      </c>
      <c r="NH21" s="7" t="e">
        <f>#DIV/0!</f>
        <v>#DIV/0!</v>
      </c>
      <c r="NI21" s="5" t="e">
        <f>#N/A</f>
        <v>#N/A</v>
      </c>
      <c r="NJ21" s="31" t="e">
        <f>#DIV/0!</f>
        <v>#DIV/0!</v>
      </c>
      <c r="NK21" s="32" t="e">
        <f>#N/A</f>
        <v>#N/A</v>
      </c>
      <c r="NL21" s="32" t="e">
        <f>#N/A</f>
        <v>#N/A</v>
      </c>
      <c r="NM21" s="33">
        <v>0</v>
      </c>
      <c r="NN21" s="33" t="e">
        <f>#DIV/0!</f>
        <v>#DIV/0!</v>
      </c>
      <c r="NO21" s="33" t="e">
        <f>#DIV/0!</f>
        <v>#DIV/0!</v>
      </c>
      <c r="NP21" s="33" t="e">
        <f>#DIV/0!</f>
        <v>#DIV/0!</v>
      </c>
      <c r="NQ21" s="31" t="e">
        <f>#DIV/0!</f>
        <v>#DIV/0!</v>
      </c>
      <c r="NR21" s="32" t="e">
        <f>#N/A</f>
        <v>#N/A</v>
      </c>
      <c r="NS21" s="32" t="e">
        <f>#N/A</f>
        <v>#N/A</v>
      </c>
      <c r="NT21" s="33">
        <v>0</v>
      </c>
      <c r="NU21" s="33" t="e">
        <f>#DIV/0!</f>
        <v>#DIV/0!</v>
      </c>
      <c r="NV21" s="33" t="e">
        <f>#DIV/0!</f>
        <v>#DIV/0!</v>
      </c>
      <c r="NW21" s="33" t="e">
        <f>#DIV/0!</f>
        <v>#DIV/0!</v>
      </c>
      <c r="NX21" t="e">
        <f>#DIV/0!</f>
        <v>#DIV/0!</v>
      </c>
      <c r="NY21" t="e">
        <f>#DIV/0!</f>
        <v>#DIV/0!</v>
      </c>
      <c r="NZ21" t="e">
        <f>#DIV/0!</f>
        <v>#DIV/0!</v>
      </c>
      <c r="OA21" t="e">
        <f>#DIV/0!</f>
        <v>#DIV/0!</v>
      </c>
      <c r="OB21" t="e">
        <f>#DIV/0!</f>
        <v>#DIV/0!</v>
      </c>
      <c r="OC21" t="e">
        <f>#DIV/0!</f>
        <v>#DIV/0!</v>
      </c>
    </row>
    <row r="22" spans="1:393" ht="16.5" customHeight="1" x14ac:dyDescent="0.3">
      <c r="A22" s="22">
        <v>45110</v>
      </c>
      <c r="B22" t="s">
        <v>509</v>
      </c>
      <c r="C22" t="s">
        <v>510</v>
      </c>
      <c r="D22" t="s">
        <v>515</v>
      </c>
      <c r="E22" t="s">
        <v>516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421</v>
      </c>
      <c r="DZ22" t="s">
        <v>421</v>
      </c>
      <c r="EA22" t="s">
        <v>409</v>
      </c>
      <c r="EB22" t="s">
        <v>395</v>
      </c>
      <c r="EC22" t="s">
        <v>490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396</v>
      </c>
      <c r="KE22" t="s">
        <v>397</v>
      </c>
      <c r="KF22" t="s">
        <v>401</v>
      </c>
      <c r="KG22" t="s">
        <v>397</v>
      </c>
      <c r="KH22" t="s">
        <v>397</v>
      </c>
      <c r="KI22" t="s">
        <v>397</v>
      </c>
      <c r="KJ22" t="s">
        <v>397</v>
      </c>
      <c r="KK22">
        <v>10</v>
      </c>
      <c r="KN22" s="5" t="e">
        <f>#N/A</f>
        <v>#N/A</v>
      </c>
      <c r="KO22" s="5" t="e">
        <f>#N/A</f>
        <v>#N/A</v>
      </c>
      <c r="KP22" s="5" t="e">
        <f>#N/A</f>
        <v>#N/A</v>
      </c>
      <c r="KQ22" t="s">
        <v>514</v>
      </c>
      <c r="KR22" s="5" t="s">
        <v>397</v>
      </c>
      <c r="KS22" s="5" t="s">
        <v>401</v>
      </c>
      <c r="KT22" s="5" t="s">
        <v>397</v>
      </c>
      <c r="KU22" s="5" t="s">
        <v>401</v>
      </c>
      <c r="KV22" s="5" t="s">
        <v>401</v>
      </c>
      <c r="KW22" s="5" t="s">
        <v>396</v>
      </c>
      <c r="KX22" s="5" t="s">
        <v>401</v>
      </c>
      <c r="KY22" s="5" t="s">
        <v>397</v>
      </c>
      <c r="KZ22" s="5" t="s">
        <v>397</v>
      </c>
      <c r="LA22" s="5" t="s">
        <v>401</v>
      </c>
      <c r="LB22" t="e">
        <f>#N/A</f>
        <v>#N/A</v>
      </c>
      <c r="LC22" t="e">
        <f>#N/A</f>
        <v>#N/A</v>
      </c>
      <c r="LD22" t="e">
        <f>#N/A</f>
        <v>#N/A</v>
      </c>
      <c r="LE22" t="e">
        <f>#N/A</f>
        <v>#N/A</v>
      </c>
      <c r="LF22" t="e">
        <f>#N/A</f>
        <v>#N/A</v>
      </c>
      <c r="LG22" t="e">
        <f>#N/A</f>
        <v>#N/A</v>
      </c>
      <c r="LH22" t="e">
        <f>#N/A</f>
        <v>#N/A</v>
      </c>
      <c r="LI22" t="e">
        <f>#N/A</f>
        <v>#N/A</v>
      </c>
      <c r="LJ22" t="e">
        <f>#N/A</f>
        <v>#N/A</v>
      </c>
      <c r="LK22" t="e">
        <f>#N/A</f>
        <v>#N/A</v>
      </c>
      <c r="LL22" t="e">
        <f>#N/A</f>
        <v>#N/A</v>
      </c>
      <c r="LM22" t="e">
        <f>#N/A</f>
        <v>#N/A</v>
      </c>
      <c r="LN22" t="e">
        <f>#N/A</f>
        <v>#N/A</v>
      </c>
      <c r="LO22" t="e">
        <f>#N/A</f>
        <v>#N/A</v>
      </c>
      <c r="LP22" t="e">
        <f>#N/A</f>
        <v>#N/A</v>
      </c>
      <c r="LQ22" t="e">
        <f>#N/A</f>
        <v>#N/A</v>
      </c>
      <c r="LR22" t="e">
        <f>#N/A</f>
        <v>#N/A</v>
      </c>
      <c r="LS22" t="e">
        <f>#N/A</f>
        <v>#N/A</v>
      </c>
      <c r="LT22" s="23" t="s">
        <v>475</v>
      </c>
      <c r="LU22" s="24">
        <v>0.5</v>
      </c>
      <c r="LV22" s="24">
        <v>1</v>
      </c>
      <c r="LW22" s="24">
        <v>0.5</v>
      </c>
      <c r="LX22" s="24">
        <v>1</v>
      </c>
      <c r="LY22" s="25" t="e">
        <f>#N/A</f>
        <v>#N/A</v>
      </c>
      <c r="LZ22" s="25" t="e">
        <f>#N/A</f>
        <v>#N/A</v>
      </c>
      <c r="MA22" s="26" t="e">
        <f>#N/A</f>
        <v>#N/A</v>
      </c>
      <c r="MB22" s="27" t="e">
        <f>#N/A</f>
        <v>#N/A</v>
      </c>
      <c r="MC22" s="28" t="e">
        <f>#N/A</f>
        <v>#N/A</v>
      </c>
      <c r="MD22" s="24" t="e">
        <f>#N/A</f>
        <v>#N/A</v>
      </c>
      <c r="ME22" s="29" t="e">
        <f>#N/A</f>
        <v>#N/A</v>
      </c>
      <c r="MF22" s="30" t="e">
        <f>#N/A</f>
        <v>#N/A</v>
      </c>
      <c r="MG22" s="24" t="e">
        <f>#N/A</f>
        <v>#N/A</v>
      </c>
      <c r="MH22" s="29" t="e">
        <f>#N/A</f>
        <v>#N/A</v>
      </c>
      <c r="MI22" s="30" t="e">
        <f>#N/A</f>
        <v>#N/A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6" t="e">
        <f>#DIV/0!</f>
        <v>#DIV/0!</v>
      </c>
      <c r="NH22" s="7" t="e">
        <f>#DIV/0!</f>
        <v>#DIV/0!</v>
      </c>
      <c r="NI22" s="5" t="e">
        <f>#N/A</f>
        <v>#N/A</v>
      </c>
      <c r="NJ22" s="31" t="e">
        <f>#DIV/0!</f>
        <v>#DIV/0!</v>
      </c>
      <c r="NK22" s="32" t="e">
        <f>#N/A</f>
        <v>#N/A</v>
      </c>
      <c r="NL22" s="32" t="e">
        <f>#N/A</f>
        <v>#N/A</v>
      </c>
      <c r="NM22" s="33">
        <v>0</v>
      </c>
      <c r="NN22" s="33" t="e">
        <f>#DIV/0!</f>
        <v>#DIV/0!</v>
      </c>
      <c r="NO22" s="33" t="e">
        <f>#DIV/0!</f>
        <v>#DIV/0!</v>
      </c>
      <c r="NP22" s="33" t="e">
        <f>#DIV/0!</f>
        <v>#DIV/0!</v>
      </c>
      <c r="NQ22" s="31" t="e">
        <f>#DIV/0!</f>
        <v>#DIV/0!</v>
      </c>
      <c r="NR22" s="32" t="e">
        <f>#N/A</f>
        <v>#N/A</v>
      </c>
      <c r="NS22" s="32" t="e">
        <f>#N/A</f>
        <v>#N/A</v>
      </c>
      <c r="NT22" s="33">
        <v>0</v>
      </c>
      <c r="NU22" s="33" t="e">
        <f>#DIV/0!</f>
        <v>#DIV/0!</v>
      </c>
      <c r="NV22" s="33" t="e">
        <f>#DIV/0!</f>
        <v>#DIV/0!</v>
      </c>
      <c r="NW22" s="33" t="e">
        <f>#DIV/0!</f>
        <v>#DIV/0!</v>
      </c>
      <c r="NX22" t="e">
        <f>#DIV/0!</f>
        <v>#DIV/0!</v>
      </c>
      <c r="NY22" t="e">
        <f>#DIV/0!</f>
        <v>#DIV/0!</v>
      </c>
      <c r="NZ22" t="e">
        <f>#DIV/0!</f>
        <v>#DIV/0!</v>
      </c>
      <c r="OA22" t="e">
        <f>#DIV/0!</f>
        <v>#DIV/0!</v>
      </c>
      <c r="OB22" t="e">
        <f>#DIV/0!</f>
        <v>#DIV/0!</v>
      </c>
      <c r="OC22" t="e">
        <f>#DIV/0!</f>
        <v>#DIV/0!</v>
      </c>
    </row>
    <row r="23" spans="1:393" ht="16.5" customHeight="1" x14ac:dyDescent="0.3">
      <c r="A23" s="22">
        <v>45111</v>
      </c>
      <c r="B23" t="s">
        <v>509</v>
      </c>
      <c r="C23" t="s">
        <v>510</v>
      </c>
      <c r="D23" t="s">
        <v>517</v>
      </c>
      <c r="E23" t="s">
        <v>518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415</v>
      </c>
      <c r="DZ23" t="s">
        <v>394</v>
      </c>
      <c r="EA23" t="s">
        <v>394</v>
      </c>
      <c r="EB23" t="s">
        <v>395</v>
      </c>
      <c r="EC23" t="s">
        <v>519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416</v>
      </c>
      <c r="KE23" t="s">
        <v>416</v>
      </c>
      <c r="KF23" t="s">
        <v>416</v>
      </c>
      <c r="KG23" t="s">
        <v>416</v>
      </c>
      <c r="KH23" t="s">
        <v>416</v>
      </c>
      <c r="KI23" t="s">
        <v>416</v>
      </c>
      <c r="KJ23" t="s">
        <v>416</v>
      </c>
      <c r="KK23">
        <v>10</v>
      </c>
      <c r="KN23" s="5" t="e">
        <f>#N/A</f>
        <v>#N/A</v>
      </c>
      <c r="KO23" s="5" t="s">
        <v>520</v>
      </c>
      <c r="KP23" s="5" t="e">
        <f>#N/A</f>
        <v>#N/A</v>
      </c>
      <c r="KQ23" t="s">
        <v>514</v>
      </c>
      <c r="KR23" s="5" t="s">
        <v>396</v>
      </c>
      <c r="KS23" s="5" t="s">
        <v>396</v>
      </c>
      <c r="KT23" s="5" t="s">
        <v>397</v>
      </c>
      <c r="KU23" s="5" t="s">
        <v>397</v>
      </c>
      <c r="KV23" s="5" t="s">
        <v>396</v>
      </c>
      <c r="KW23" s="5" t="s">
        <v>396</v>
      </c>
      <c r="KX23" s="5" t="s">
        <v>397</v>
      </c>
      <c r="KY23" s="5" t="s">
        <v>397</v>
      </c>
      <c r="KZ23" s="5" t="s">
        <v>396</v>
      </c>
      <c r="LA23" s="5" t="s">
        <v>397</v>
      </c>
      <c r="LB23" t="e">
        <f>#N/A</f>
        <v>#N/A</v>
      </c>
      <c r="LC23" t="e">
        <f>#N/A</f>
        <v>#N/A</v>
      </c>
      <c r="LD23" t="e">
        <f>#N/A</f>
        <v>#N/A</v>
      </c>
      <c r="LE23" t="e">
        <f>#N/A</f>
        <v>#N/A</v>
      </c>
      <c r="LF23" t="e">
        <f>#N/A</f>
        <v>#N/A</v>
      </c>
      <c r="LG23" t="e">
        <f>#N/A</f>
        <v>#N/A</v>
      </c>
      <c r="LH23" t="e">
        <f>#N/A</f>
        <v>#N/A</v>
      </c>
      <c r="LI23" t="e">
        <f>#N/A</f>
        <v>#N/A</v>
      </c>
      <c r="LJ23" t="e">
        <f>#N/A</f>
        <v>#N/A</v>
      </c>
      <c r="LK23" t="e">
        <f>#N/A</f>
        <v>#N/A</v>
      </c>
      <c r="LL23" t="e">
        <f>#N/A</f>
        <v>#N/A</v>
      </c>
      <c r="LM23" t="e">
        <f>#N/A</f>
        <v>#N/A</v>
      </c>
      <c r="LN23" t="e">
        <f>#N/A</f>
        <v>#N/A</v>
      </c>
      <c r="LO23" t="e">
        <f>#N/A</f>
        <v>#N/A</v>
      </c>
      <c r="LP23" t="e">
        <f>#N/A</f>
        <v>#N/A</v>
      </c>
      <c r="LQ23" t="e">
        <f>#N/A</f>
        <v>#N/A</v>
      </c>
      <c r="LR23" t="e">
        <f>#N/A</f>
        <v>#N/A</v>
      </c>
      <c r="LS23" t="e">
        <f>#N/A</f>
        <v>#N/A</v>
      </c>
      <c r="LT23" s="23" t="s">
        <v>475</v>
      </c>
      <c r="LU23" s="24">
        <v>2</v>
      </c>
      <c r="LV23" s="24">
        <v>0.5</v>
      </c>
      <c r="LW23" s="24">
        <v>0.5</v>
      </c>
      <c r="LX23" s="24">
        <v>2</v>
      </c>
      <c r="LY23" s="25" t="e">
        <f>#N/A</f>
        <v>#N/A</v>
      </c>
      <c r="LZ23" s="25" t="e">
        <f>#N/A</f>
        <v>#N/A</v>
      </c>
      <c r="MA23" s="26" t="e">
        <f>#N/A</f>
        <v>#N/A</v>
      </c>
      <c r="MB23" s="27" t="e">
        <f>#N/A</f>
        <v>#N/A</v>
      </c>
      <c r="MC23" s="28" t="e">
        <f>#N/A</f>
        <v>#N/A</v>
      </c>
      <c r="MD23" s="24" t="e">
        <f>#N/A</f>
        <v>#N/A</v>
      </c>
      <c r="ME23" s="29" t="e">
        <f>#N/A</f>
        <v>#N/A</v>
      </c>
      <c r="MF23" s="30" t="e">
        <f>#N/A</f>
        <v>#N/A</v>
      </c>
      <c r="MG23" s="24" t="e">
        <f>#N/A</f>
        <v>#N/A</v>
      </c>
      <c r="MH23" s="29" t="e">
        <f>#N/A</f>
        <v>#N/A</v>
      </c>
      <c r="MI23" s="30" t="e">
        <f>#N/A</f>
        <v>#N/A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0</v>
      </c>
      <c r="NC23" s="5">
        <v>0</v>
      </c>
      <c r="ND23" s="5">
        <v>0</v>
      </c>
      <c r="NE23" s="5">
        <v>0</v>
      </c>
      <c r="NF23" s="5">
        <v>0</v>
      </c>
      <c r="NG23" s="6" t="e">
        <f>#DIV/0!</f>
        <v>#DIV/0!</v>
      </c>
      <c r="NH23" s="7" t="e">
        <f>#DIV/0!</f>
        <v>#DIV/0!</v>
      </c>
      <c r="NI23" s="5" t="e">
        <f>#N/A</f>
        <v>#N/A</v>
      </c>
      <c r="NJ23" s="31" t="e">
        <f>#DIV/0!</f>
        <v>#DIV/0!</v>
      </c>
      <c r="NK23" s="32" t="e">
        <f>#N/A</f>
        <v>#N/A</v>
      </c>
      <c r="NL23" s="32" t="e">
        <f>#N/A</f>
        <v>#N/A</v>
      </c>
      <c r="NM23" s="33">
        <v>0</v>
      </c>
      <c r="NN23" s="33" t="e">
        <f>#DIV/0!</f>
        <v>#DIV/0!</v>
      </c>
      <c r="NO23" s="33" t="e">
        <f>#DIV/0!</f>
        <v>#DIV/0!</v>
      </c>
      <c r="NP23" s="33" t="e">
        <f>#DIV/0!</f>
        <v>#DIV/0!</v>
      </c>
      <c r="NQ23" s="31" t="e">
        <f>#DIV/0!</f>
        <v>#DIV/0!</v>
      </c>
      <c r="NR23" s="32" t="e">
        <f>#N/A</f>
        <v>#N/A</v>
      </c>
      <c r="NS23" s="32" t="e">
        <f>#N/A</f>
        <v>#N/A</v>
      </c>
      <c r="NT23" s="33">
        <v>0</v>
      </c>
      <c r="NU23" s="33" t="e">
        <f>#DIV/0!</f>
        <v>#DIV/0!</v>
      </c>
      <c r="NV23" s="33" t="e">
        <f>#DIV/0!</f>
        <v>#DIV/0!</v>
      </c>
      <c r="NW23" s="33" t="e">
        <f>#DIV/0!</f>
        <v>#DIV/0!</v>
      </c>
      <c r="NX23" t="e">
        <f>#DIV/0!</f>
        <v>#DIV/0!</v>
      </c>
      <c r="NY23" t="e">
        <f>#DIV/0!</f>
        <v>#DIV/0!</v>
      </c>
      <c r="NZ23" t="e">
        <f>#DIV/0!</f>
        <v>#DIV/0!</v>
      </c>
      <c r="OA23" t="e">
        <f>#DIV/0!</f>
        <v>#DIV/0!</v>
      </c>
      <c r="OB23" t="e">
        <f>#DIV/0!</f>
        <v>#DIV/0!</v>
      </c>
      <c r="OC23" t="e">
        <f>#DIV/0!</f>
        <v>#DIV/0!</v>
      </c>
    </row>
    <row r="24" spans="1:393" ht="16.5" customHeight="1" x14ac:dyDescent="0.3">
      <c r="A24" s="22">
        <v>45111</v>
      </c>
      <c r="B24" t="s">
        <v>509</v>
      </c>
      <c r="C24" t="s">
        <v>510</v>
      </c>
      <c r="D24" t="s">
        <v>521</v>
      </c>
      <c r="E24" t="s">
        <v>522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415</v>
      </c>
      <c r="DZ24" t="s">
        <v>394</v>
      </c>
      <c r="EA24" t="s">
        <v>394</v>
      </c>
      <c r="EB24" t="s">
        <v>395</v>
      </c>
      <c r="EC24" t="s">
        <v>394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397</v>
      </c>
      <c r="KE24" t="s">
        <v>397</v>
      </c>
      <c r="KF24" t="s">
        <v>397</v>
      </c>
      <c r="KG24" t="s">
        <v>397</v>
      </c>
      <c r="KH24" t="s">
        <v>397</v>
      </c>
      <c r="KI24" t="s">
        <v>397</v>
      </c>
      <c r="KJ24" t="s">
        <v>397</v>
      </c>
      <c r="KK24">
        <v>10</v>
      </c>
      <c r="KN24" s="5" t="e">
        <f>#N/A</f>
        <v>#N/A</v>
      </c>
      <c r="KO24" s="5" t="e">
        <f>#N/A</f>
        <v>#N/A</v>
      </c>
      <c r="KP24" s="5" t="e">
        <f>#N/A</f>
        <v>#N/A</v>
      </c>
      <c r="KQ24" t="s">
        <v>514</v>
      </c>
      <c r="KR24" s="5" t="s">
        <v>396</v>
      </c>
      <c r="KS24" s="5" t="s">
        <v>396</v>
      </c>
      <c r="KT24" s="5" t="s">
        <v>396</v>
      </c>
      <c r="KU24" s="5" t="s">
        <v>401</v>
      </c>
      <c r="KV24" s="5" t="s">
        <v>396</v>
      </c>
      <c r="KW24" s="5" t="s">
        <v>401</v>
      </c>
      <c r="KX24" s="5" t="s">
        <v>401</v>
      </c>
      <c r="KY24" s="5" t="s">
        <v>401</v>
      </c>
      <c r="KZ24" s="5" t="s">
        <v>396</v>
      </c>
      <c r="LA24" s="5" t="s">
        <v>396</v>
      </c>
      <c r="LB24" t="e">
        <f>#N/A</f>
        <v>#N/A</v>
      </c>
      <c r="LC24" t="e">
        <f>#N/A</f>
        <v>#N/A</v>
      </c>
      <c r="LD24" t="e">
        <f>#N/A</f>
        <v>#N/A</v>
      </c>
      <c r="LE24" t="e">
        <f>#N/A</f>
        <v>#N/A</v>
      </c>
      <c r="LF24" t="e">
        <f>#N/A</f>
        <v>#N/A</v>
      </c>
      <c r="LG24" t="e">
        <f>#N/A</f>
        <v>#N/A</v>
      </c>
      <c r="LH24" t="e">
        <f>#N/A</f>
        <v>#N/A</v>
      </c>
      <c r="LI24" t="e">
        <f>#N/A</f>
        <v>#N/A</v>
      </c>
      <c r="LJ24" t="e">
        <f>#N/A</f>
        <v>#N/A</v>
      </c>
      <c r="LK24" t="e">
        <f>#N/A</f>
        <v>#N/A</v>
      </c>
      <c r="LL24" t="e">
        <f>#N/A</f>
        <v>#N/A</v>
      </c>
      <c r="LM24" t="e">
        <f>#N/A</f>
        <v>#N/A</v>
      </c>
      <c r="LN24" t="e">
        <f>#N/A</f>
        <v>#N/A</v>
      </c>
      <c r="LO24" t="e">
        <f>#N/A</f>
        <v>#N/A</v>
      </c>
      <c r="LP24" t="e">
        <f>#N/A</f>
        <v>#N/A</v>
      </c>
      <c r="LQ24" t="e">
        <f>#N/A</f>
        <v>#N/A</v>
      </c>
      <c r="LR24" t="e">
        <f>#N/A</f>
        <v>#N/A</v>
      </c>
      <c r="LS24" t="e">
        <f>#N/A</f>
        <v>#N/A</v>
      </c>
      <c r="LT24" s="23" t="s">
        <v>475</v>
      </c>
      <c r="LU24" s="24">
        <v>2</v>
      </c>
      <c r="LV24" s="24">
        <v>0.5</v>
      </c>
      <c r="LW24" s="24">
        <v>2</v>
      </c>
      <c r="LX24" s="24">
        <v>1</v>
      </c>
      <c r="LY24" s="25" t="e">
        <f>#N/A</f>
        <v>#N/A</v>
      </c>
      <c r="LZ24" s="25" t="e">
        <f>#N/A</f>
        <v>#N/A</v>
      </c>
      <c r="MA24" s="26" t="e">
        <f>#N/A</f>
        <v>#N/A</v>
      </c>
      <c r="MB24" s="27" t="e">
        <f>#N/A</f>
        <v>#N/A</v>
      </c>
      <c r="MC24" s="28" t="e">
        <f>#N/A</f>
        <v>#N/A</v>
      </c>
      <c r="MD24" s="24" t="e">
        <f>#N/A</f>
        <v>#N/A</v>
      </c>
      <c r="ME24" s="29" t="e">
        <f>#N/A</f>
        <v>#N/A</v>
      </c>
      <c r="MF24" s="30" t="e">
        <f>#N/A</f>
        <v>#N/A</v>
      </c>
      <c r="MG24" s="24" t="e">
        <f>#N/A</f>
        <v>#N/A</v>
      </c>
      <c r="MH24" s="29" t="e">
        <f>#N/A</f>
        <v>#N/A</v>
      </c>
      <c r="MI24" s="30" t="e">
        <f>#N/A</f>
        <v>#N/A</v>
      </c>
      <c r="MP24" s="5">
        <v>0</v>
      </c>
      <c r="MQ24" s="5">
        <v>0</v>
      </c>
      <c r="MR24" s="5">
        <v>0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6" t="e">
        <f>#DIV/0!</f>
        <v>#DIV/0!</v>
      </c>
      <c r="NH24" s="7" t="e">
        <f>#DIV/0!</f>
        <v>#DIV/0!</v>
      </c>
      <c r="NI24" s="5" t="e">
        <f>#N/A</f>
        <v>#N/A</v>
      </c>
      <c r="NJ24" s="31" t="e">
        <f>#DIV/0!</f>
        <v>#DIV/0!</v>
      </c>
      <c r="NK24" s="32" t="e">
        <f>#N/A</f>
        <v>#N/A</v>
      </c>
      <c r="NL24" s="32" t="e">
        <f>#N/A</f>
        <v>#N/A</v>
      </c>
      <c r="NM24" s="33">
        <v>0</v>
      </c>
      <c r="NN24" s="33" t="e">
        <f>#DIV/0!</f>
        <v>#DIV/0!</v>
      </c>
      <c r="NO24" s="33" t="e">
        <f>#DIV/0!</f>
        <v>#DIV/0!</v>
      </c>
      <c r="NP24" s="33" t="e">
        <f>#DIV/0!</f>
        <v>#DIV/0!</v>
      </c>
      <c r="NQ24" s="31" t="e">
        <f>#DIV/0!</f>
        <v>#DIV/0!</v>
      </c>
      <c r="NR24" s="32" t="e">
        <f>#N/A</f>
        <v>#N/A</v>
      </c>
      <c r="NS24" s="32" t="e">
        <f>#N/A</f>
        <v>#N/A</v>
      </c>
      <c r="NT24" s="33">
        <v>0</v>
      </c>
      <c r="NU24" s="33" t="e">
        <f>#DIV/0!</f>
        <v>#DIV/0!</v>
      </c>
      <c r="NV24" s="33" t="e">
        <f>#DIV/0!</f>
        <v>#DIV/0!</v>
      </c>
      <c r="NW24" s="33" t="e">
        <f>#DIV/0!</f>
        <v>#DIV/0!</v>
      </c>
      <c r="NX24" t="e">
        <f>#DIV/0!</f>
        <v>#DIV/0!</v>
      </c>
      <c r="NY24" t="e">
        <f>#DIV/0!</f>
        <v>#DIV/0!</v>
      </c>
      <c r="NZ24" t="e">
        <f>#DIV/0!</f>
        <v>#DIV/0!</v>
      </c>
      <c r="OA24" t="e">
        <f>#DIV/0!</f>
        <v>#DIV/0!</v>
      </c>
      <c r="OB24" t="e">
        <f>#DIV/0!</f>
        <v>#DIV/0!</v>
      </c>
      <c r="OC24" t="e">
        <f>#DIV/0!</f>
        <v>#DIV/0!</v>
      </c>
    </row>
    <row r="25" spans="1:393" ht="16.5" customHeight="1" x14ac:dyDescent="0.3">
      <c r="A25" s="22"/>
      <c r="KN25" s="5" t="e">
        <f>IF(INDEX(#REF!,MATCH('HT 1-0'!D25,#REF!,0))=INDEX(#REF!,MATCH('HT 1-0'!D25,#REF!,0)),INDEX(#REF!,MATCH('HT 1-0'!D25,#REF!,0)),"ERROR")</f>
        <v>#REF!</v>
      </c>
      <c r="KO25" s="5" t="e">
        <f>IF(INDEX(#REF!,MATCH('HT 1-0'!E25,#REF!,0))=INDEX(#REF!,MATCH('HT 1-0'!E25,#REF!,0)),INDEX(#REF!,MATCH('HT 1-0'!E25,#REF!,0)),"ERROR")</f>
        <v>#REF!</v>
      </c>
      <c r="KP25" s="5" t="e">
        <f t="shared" ref="KP25:KP88" si="0">KN25&amp;" v "&amp;KO25</f>
        <v>#REF!</v>
      </c>
      <c r="KQ25" t="str">
        <f t="shared" ref="KQ25:KQ88" si="1">B25&amp;"_"&amp;C25</f>
        <v>_</v>
      </c>
      <c r="KR25" s="5" t="e">
        <f t="shared" ref="KR25:KR88" si="2">IF((HW25/KK25)&lt;0.335,"G",IF((HW25/KK25)&gt;0.67,"R","A"))</f>
        <v>#DIV/0!</v>
      </c>
      <c r="KS25" s="5" t="e">
        <f t="shared" ref="KS25:KS88" si="3">IF((HX25/KK25)&lt;0.335,"G",IF((HX25/KK25)&gt;0.67,"R","A"))</f>
        <v>#DIV/0!</v>
      </c>
      <c r="KT25" s="5" t="e">
        <f t="shared" ref="KT25:KT88" si="4">IF((IH25/KK25)&lt;0.335,"G",IF((IH25/KK25)&gt;0.67,"R","A"))</f>
        <v>#DIV/0!</v>
      </c>
      <c r="KU25" s="5" t="e">
        <f t="shared" ref="KU25:KU88" si="5">IF((II25/KK25)&lt;0.335,"G",IF((II25/KK25)&gt;0.67,"R","A"))</f>
        <v>#DIV/0!</v>
      </c>
      <c r="KV25" s="5" t="e">
        <f t="shared" ref="KV25:KV88" si="6">IF((HZ25/KK25)&lt;0.335,"G",IF((HZ25/KK25)&gt;0.67,"R","A"))</f>
        <v>#DIV/0!</v>
      </c>
      <c r="KW25" s="5" t="e">
        <f t="shared" ref="KW25:KW88" si="7">IF((HY25/KK25)&lt;0.335,"G",IF((HY25/KK25)&gt;0.67,"R","A"))</f>
        <v>#DIV/0!</v>
      </c>
      <c r="KX25" s="5" t="e">
        <f t="shared" ref="KX25:KX88" si="8">IF((IK25/KK25)&lt;0.335,"G",IF((IK25/KK25)&gt;0.67,"R","A"))</f>
        <v>#DIV/0!</v>
      </c>
      <c r="KY25" s="5" t="e">
        <f t="shared" ref="KY25:KY88" si="9">IF((IJ25/KK25)&lt;0.335,"G",IF((IJ25/KK25)&gt;0.67,"R","A"))</f>
        <v>#DIV/0!</v>
      </c>
      <c r="KZ25" s="5" t="e">
        <f t="shared" ref="KZ25:KZ88" si="10">IF((HQ25/KK25)&lt;0.335,"G",IF((HQ25/KK25)&gt;0.67,"R","A"))</f>
        <v>#DIV/0!</v>
      </c>
      <c r="LA25" s="5" t="e">
        <f t="shared" ref="LA25:LA88" si="11">IF((IB25/KK25)&lt;0.335,"G",IF((IB25/KK25)&gt;0.67,"R","A"))</f>
        <v>#DIV/0!</v>
      </c>
      <c r="LB25" t="e">
        <f>IF(LQ25="1-0",INDEX(Scrape!#REF!,MATCH('HT 1-0'!KP25,Scrape!$B:$B,0)),"")</f>
        <v>#REF!</v>
      </c>
      <c r="LC25" t="e">
        <f>IF(LQ25="1-0",INDEX(Scrape!$A:$A,MATCH('HT 1-0'!KP25,Scrape!$B:$B,0)),"")</f>
        <v>#REF!</v>
      </c>
      <c r="LD25" t="e">
        <f>IF(LQ25="1-0",INDEX(Scrape!$B:$B,MATCH('HT 1-0'!KP25,Scrape!$B:$B,0)),"")</f>
        <v>#REF!</v>
      </c>
      <c r="LE25" t="e">
        <f>IF(LQ25="1-0",INDEX(Scrape!$C:$C,MATCH('HT 1-0'!KP25,Scrape!$B:$B,0)),"")</f>
        <v>#REF!</v>
      </c>
      <c r="LF25" t="e">
        <f>IF(LQ25="1-0",INDEX(Scrape!$D:$D,MATCH('HT 1-0'!KP25,Scrape!$B:$B,0)),"")</f>
        <v>#REF!</v>
      </c>
      <c r="LG25" t="e">
        <f>IF(LQ25="1-0",INDEX(Scrape!$E:$E,MATCH('HT 1-0'!KP25,Scrape!$B:$B,0)),"")</f>
        <v>#REF!</v>
      </c>
      <c r="LH25" t="e">
        <f>IF(LQ25="1-0",INDEX(Scrape!$F:$F,MATCH('HT 1-0'!KP25,Scrape!$B:$B,0)),"")</f>
        <v>#REF!</v>
      </c>
      <c r="LI25" t="e">
        <f>IF(LQ25="1-0",INDEX(Scrape!$G:$G,MATCH('HT 1-0'!KP25,Scrape!$B:$B,0)),"")</f>
        <v>#REF!</v>
      </c>
      <c r="LJ25" t="e">
        <f>IF(LQ25="1-0",INDEX(Scrape!$H:$H,MATCH('HT 1-0'!KP25,Scrape!$B:$B,0)),"")</f>
        <v>#REF!</v>
      </c>
      <c r="LK25" t="e">
        <f>IF(LQ25="1-0",INDEX(Scrape!$I:$I,MATCH('HT 1-0'!KP25,Scrape!$B:$B,0)),"")</f>
        <v>#REF!</v>
      </c>
      <c r="LL25" t="e">
        <f>IF(LQ25="1-0",INDEX(Scrape!$J:$J,MATCH('HT 1-0'!KP25,Scrape!$B:$B,0)),"")</f>
        <v>#REF!</v>
      </c>
      <c r="LM25" t="e">
        <f>IF(LQ25="1-0",INDEX(Scrape!$K:$K,MATCH('HT 1-0'!KP25,Scrape!$B:$B,0)),"")</f>
        <v>#REF!</v>
      </c>
      <c r="LN25" t="e">
        <f>IF(LQ25="1-0",INDEX(Scrape!$L:$L,MATCH('HT 1-0'!KP25,Scrape!$B:$B,0)),"")</f>
        <v>#REF!</v>
      </c>
      <c r="LO25" t="e">
        <f>IF(LQ25="1-0",INDEX(Scrape!$M:$M,MATCH('HT 1-0'!KP25,Scrape!$B:$B,0)),"")</f>
        <v>#REF!</v>
      </c>
      <c r="LP25" t="e">
        <f>IF(LQ25="1-0",INDEX(Scrape!$N:$N,MATCH('HT 1-0'!KP25,Scrape!$B:$B,0)),"")</f>
        <v>#REF!</v>
      </c>
      <c r="LQ25" t="e">
        <f>INDEX(Scrape!$O:$O,MATCH('HT 1-0'!KP25,Scrape!$B:$B,0))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23" t="e">
        <f>IF(INDEX(#REF!,MATCH(KQ25,#REF!,0))=INDEX(#REF!,MATCH(KQ25,#REF!,0)),INDEX(#REF!,MATCH(KQ25,#REF!,0)),"ERROR")</f>
        <v>#REF!</v>
      </c>
      <c r="LU25" s="24" t="e">
        <f t="shared" ref="LU25:LU88" si="14">IF(KR25="G",2,IF(KR25="R",0.5,IF(KR25="A",1)))</f>
        <v>#DIV/0!</v>
      </c>
      <c r="LV25" s="24" t="e">
        <f t="shared" ref="LV25:LV88" si="15">IF(KS25="G",0.5,IF(KS25="R",2,IF(KS25="A",1)))</f>
        <v>#DIV/0!</v>
      </c>
      <c r="LW25" s="24" t="e">
        <f t="shared" ref="LW25:LW88" si="16">IF(KT25="G",2,IF(KT25="R",0.5,IF(KT25="A",1)))</f>
        <v>#DIV/0!</v>
      </c>
      <c r="LX25" s="24" t="e">
        <f t="shared" ref="LX25:LX88" si="17">IF(KU25="G",0.5,IF(KU25="R",2,IF(KU25="A",1)))</f>
        <v>#DIV/0!</v>
      </c>
      <c r="LY25" s="25" t="e">
        <f t="shared" ref="LY25:LY88" si="18">(LK25*(LU25+LX25)+(LL25*(LU25+LX25)))</f>
        <v>#REF!</v>
      </c>
      <c r="LZ25" s="25" t="e">
        <f t="shared" ref="LZ25:LZ88" si="19">(LN25*(LV25+LW25)+(LO25*(LV25+LW25)))</f>
        <v>#REF!</v>
      </c>
      <c r="MA25" s="26" t="e">
        <f t="shared" ref="MA25:MA88" si="20">LY25-LZ25</f>
        <v>#REF!</v>
      </c>
      <c r="MB25" s="27" t="e">
        <f t="shared" ref="MB25:MB88" si="21">MA25+2</f>
        <v>#REF!</v>
      </c>
      <c r="MC25" s="28" t="e">
        <f t="shared" ref="MC25:MC88" si="22">MA25-2</f>
        <v>#REF!</v>
      </c>
      <c r="MD25" s="24" t="e">
        <f t="shared" ref="MD25:MD88" si="23">LE25</f>
        <v>#REF!</v>
      </c>
      <c r="ME25" s="29" t="e">
        <f t="shared" ref="ME25:ME88" si="24">IF(MD25=0,1000,MD25+0.75)</f>
        <v>#REF!</v>
      </c>
      <c r="MF25" s="30" t="e">
        <f t="shared" ref="MF25:MF88" si="25">IF(MD25=0,0,MD25-0.75)</f>
        <v>#REF!</v>
      </c>
      <c r="MG25" s="24" t="e">
        <f t="shared" ref="MG25:MG88" si="26">((LM25*(LU25+LX25))-((LP25*(LV25+LW25))))</f>
        <v>#REF!</v>
      </c>
      <c r="MH25" s="29" t="e">
        <f t="shared" ref="MH25:MH88" si="27">MG25*1.2</f>
        <v>#REF!</v>
      </c>
      <c r="MI25" s="30" t="e">
        <f t="shared" ref="MI25:MI88" si="28">MG25*0.8</f>
        <v>#REF!</v>
      </c>
      <c r="MJ25" t="str">
        <f t="shared" ref="MJ25:MJ88" si="29">IFERROR(NX25,"")</f>
        <v/>
      </c>
      <c r="MK25" t="str">
        <f t="shared" ref="MK25:MK88" si="30">IFERROR(NY25,"")</f>
        <v/>
      </c>
      <c r="ML25" t="str">
        <f t="shared" ref="ML25:ML88" si="31">IFERROR(NZ25,"")</f>
        <v/>
      </c>
      <c r="MM25" t="str">
        <f t="shared" ref="MM25:MM88" si="32">IFERROR(OA25,"")</f>
        <v/>
      </c>
      <c r="MN25" t="str">
        <f t="shared" ref="MN25:MN88" si="33">IFERROR(OB25,"")</f>
        <v/>
      </c>
      <c r="MO25" t="str">
        <f t="shared" ref="MO25:MO88" si="34">IFERROR(OC25,"")</f>
        <v/>
      </c>
      <c r="MP25" s="5" t="e">
        <f>COUNTIFS(#REF!,LT25,#REF!,1,#REF!,"&gt;="&amp;MC25,#REF!,"&lt;="&amp;MB25,#REF!,"&lt;="&amp;ME25,#REF!,"&gt;="&amp;MF25,#REF!,"="&amp;KV25,#REF!,"="&amp;KX25)</f>
        <v>#REF!</v>
      </c>
      <c r="MQ25" s="5" t="e">
        <f>COUNTIFS(#REF!,LT25,#REF!,0,#REF!,"&gt;="&amp;MC25,#REF!,"&lt;="&amp;MB25,#REF!,"&lt;="&amp;ME25,#REF!,"&gt;="&amp;MF25,#REF!,"="&amp;KV25,#REF!,"="&amp;KX25)</f>
        <v>#REF!</v>
      </c>
      <c r="MR25" s="5" t="e">
        <f>COUNTIFS(#REF!,LT25,#REF!,1,#REF!,"&gt;="&amp;MC25,#REF!,"&lt;="&amp;MB25,#REF!,"&lt;="&amp;ME25,#REF!,"&gt;="&amp;MF25,#REF!,"="&amp;KW25,#REF!,"="&amp;KY25)</f>
        <v>#REF!</v>
      </c>
      <c r="MS25" s="5" t="e">
        <f>COUNTIFS(#REF!,LT25,#REF!,0,#REF!,"&gt;="&amp;MC25,#REF!,"&lt;="&amp;MB25,#REF!,"&lt;="&amp;ME25,#REF!,"&gt;="&amp;MF25,#REF!,"="&amp;KW25,#REF!,"="&amp;KY25)</f>
        <v>#REF!</v>
      </c>
      <c r="MT25" s="5" t="e">
        <f>COUNTIFS(#REF!,LT25,#REF!,1,#REF!,"&gt;="&amp;MI25,#REF!,"&lt;="&amp;MH25,#REF!,"&lt;="&amp;ME25,#REF!,"&gt;="&amp;MF25)</f>
        <v>#REF!</v>
      </c>
      <c r="MU25" s="5" t="e">
        <f>COUNTIFS(#REF!,LT25,#REF!,0,#REF!,"&gt;="&amp;MI25,#REF!,"&lt;="&amp;MH25,#REF!,"&lt;="&amp;ME25,#REF!,"&gt;="&amp;MF25)</f>
        <v>#REF!</v>
      </c>
      <c r="MV25" s="5" t="e">
        <f>COUNTIFS(#REF!,LT25,#REF!,1,#REF!,"&gt;="&amp;MI25,#REF!,"&lt;="&amp;MH25,#REF!,"="&amp;KZ25,#REF!,"="&amp;LA25,#REF!,"&lt;="&amp;ME25,#REF!,"&gt;="&amp;MF25)</f>
        <v>#REF!</v>
      </c>
      <c r="MW25" s="5" t="e">
        <f>COUNTIFS(#REF!,LT25,#REF!,0,#REF!,"&gt;="&amp;MI25,#REF!,"&lt;="&amp;MH25,#REF!,"="&amp;KZ25,#REF!,"="&amp;LA25,#REF!,"&lt;="&amp;ME25,#REF!,"&gt;="&amp;MF25)</f>
        <v>#REF!</v>
      </c>
      <c r="MX25" s="5" t="e">
        <f>COUNTIFS(#REF!,LT25,#REF!,1,#REF!,"&gt;="&amp;MC25,#REF!,"&lt;="&amp;MB25,#REF!,"&lt;="&amp;ME25,#REF!,"&gt;="&amp;MF25)</f>
        <v>#REF!</v>
      </c>
      <c r="MY25" s="5" t="e">
        <f>COUNTIFS(#REF!,LT25,#REF!,0,#REF!,"&gt;="&amp;MC25,#REF!,"&lt;="&amp;MB25,#REF!,"&lt;="&amp;ME25,#REF!,"&gt;="&amp;MF25)</f>
        <v>#REF!</v>
      </c>
      <c r="MZ25" s="5" t="e">
        <f>COUNTIFS(#REF!,LT25,#REF!,1,#REF!,"&lt;="&amp;ME25,#REF!,"&gt;="&amp;MF25,#REF!,"="&amp;KV25,#REF!,"="&amp;KX25)</f>
        <v>#REF!</v>
      </c>
      <c r="NA25" s="5" t="e">
        <f>COUNTIFS(#REF!,LT25,#REF!,0,#REF!,"&lt;="&amp;ME25,#REF!,"&gt;="&amp;MF25,#REF!,"="&amp;KV25,#REF!,"="&amp;KX25)</f>
        <v>#REF!</v>
      </c>
      <c r="NB25" s="5" t="e">
        <f>COUNTIFS(#REF!,LT25,#REF!,1,#REF!,"&lt;="&amp;ME25,#REF!,"&gt;="&amp;MF25,#REF!,"="&amp;KW25,#REF!,"="&amp;KY25)</f>
        <v>#REF!</v>
      </c>
      <c r="NC25" s="5" t="e">
        <f>COUNTIFS(#REF!,LT25,#REF!,0,#REF!,"&lt;="&amp;ME25,#REF!,"&gt;="&amp;MF25,#REF!,"="&amp;KW25,#REF!,"="&amp;KY25)</f>
        <v>#REF!</v>
      </c>
      <c r="ND25" s="5" t="e">
        <f t="shared" ref="ND25:ND88" si="35">MP25+MR25+MT25+MV25+MX25+MZ25+NB25</f>
        <v>#REF!</v>
      </c>
      <c r="NE25" s="5" t="e">
        <f t="shared" ref="NE25:NE88" si="36">MQ25+MS25+MU25+MW25+MY25+NA25+NC25</f>
        <v>#REF!</v>
      </c>
      <c r="NF25" s="5" t="e">
        <f t="shared" ref="NF25:NF88" si="37">ND25+NE25</f>
        <v>#REF!</v>
      </c>
      <c r="NG25" s="6" t="e">
        <f t="shared" ref="NG25:NG88" si="38">ND25/(ND25+NE25)</f>
        <v>#REF!</v>
      </c>
      <c r="NH25" s="7" t="e">
        <f t="shared" ref="NH25:NH88" si="39">1/NG25</f>
        <v>#REF!</v>
      </c>
      <c r="NI25" s="5" t="e">
        <f t="shared" ref="NI25:NI88" si="40">LH25</f>
        <v>#REF!</v>
      </c>
      <c r="NJ25" s="31" t="e">
        <f t="shared" ref="NJ25:NJ88" si="41">((1-NG25)*(1/(NI25-1))*0.98-(NG25*1))</f>
        <v>#REF!</v>
      </c>
      <c r="NK25" s="32" t="e">
        <f t="shared" ref="NK25:NK88" si="42">IF(LR25&lt;0.9,0,IF(AND(LR25&gt;1.1),0,1))</f>
        <v>#REF!</v>
      </c>
      <c r="NL25" s="32" t="e">
        <f t="shared" ref="NL25:NL88" si="43">IF(LS25&lt;0.9,0,IF(AND(LS25&gt;1.1),0,1))</f>
        <v>#REF!</v>
      </c>
      <c r="NM25" s="33" t="e">
        <f t="shared" ref="NM25:NM88" si="44">IF(NF25&gt;99,1,0)</f>
        <v>#REF!</v>
      </c>
      <c r="NN25" s="33" t="e">
        <f t="shared" ref="NN25:NN88" si="45">IF(NJ25&gt;0.0799,1,0)</f>
        <v>#REF!</v>
      </c>
      <c r="NO25" s="33" t="e">
        <f t="shared" ref="NO25:NO88" si="46">IF(NJ25&gt;NQ25,1,0)</f>
        <v>#REF!</v>
      </c>
      <c r="NP25" s="33" t="e">
        <f t="shared" ref="NP25:NP88" si="47">NM25+NN25+NO25+NK25+NL25</f>
        <v>#REF!</v>
      </c>
      <c r="NQ25" s="31" t="e">
        <f t="shared" ref="NQ25:NQ88" si="48">(((100*NG25)*(NI25-1)*0.98)-((1-NG25)*100))/100</f>
        <v>#REF!</v>
      </c>
      <c r="NR25" s="32" t="e">
        <f t="shared" ref="NR25:NR88" si="49">IF(LR25&lt;0.9,0,IF(AND(LR25&gt;1.1),0,1))</f>
        <v>#REF!</v>
      </c>
      <c r="NS25" s="32" t="e">
        <f t="shared" ref="NS25:NS88" si="50">IF(LS25&lt;0.9,0,IF(AND(LS25&gt;1.1),0,1))</f>
        <v>#REF!</v>
      </c>
      <c r="NT25" s="33" t="e">
        <f t="shared" ref="NT25:NT88" si="51">IF(NF25&gt;99,1,0)</f>
        <v>#REF!</v>
      </c>
      <c r="NU25" s="33" t="e">
        <f t="shared" ref="NU25:NU88" si="52">IF(NQ25&gt;0.0799,1,0)</f>
        <v>#REF!</v>
      </c>
      <c r="NV25" s="33" t="e">
        <f t="shared" ref="NV25:NV88" si="53">IF(NQ25&gt;NJ25,1,0)</f>
        <v>#REF!</v>
      </c>
      <c r="NW25" s="33" t="e">
        <f t="shared" ref="NW25:NW88" si="54">NT25+NU25+NV25+NR25+NS25</f>
        <v>#REF!</v>
      </c>
      <c r="NX25" t="e">
        <f t="shared" ref="NX25:NX88" si="55">IF(NP25=5,"LayHome1-0",IF(AND(NW25=5),"BackHome1-0",""))</f>
        <v>#REF!</v>
      </c>
      <c r="NY25" t="e">
        <f t="shared" ref="NY25:NY88" si="56">IF(NP25=5,KN25,IF(AND(NW25=5),KN25,""))</f>
        <v>#REF!</v>
      </c>
      <c r="NZ25" t="e">
        <f t="shared" ref="NZ25:NZ88" si="57">IF(NP25=5,"Match Odds",IF(AND(NW25=5),"Match Odds",""))</f>
        <v>#REF!</v>
      </c>
      <c r="OA25" t="e">
        <f t="shared" ref="OA25:OA88" si="58">IF(NP25=5,KP25,IF(AND(NW25=5),KP25,""))</f>
        <v>#REF!</v>
      </c>
      <c r="OB25" t="e">
        <f t="shared" ref="OB25:OB88" si="59">IF(NP25=5,"MATCH_ODDS",IF(AND(NW25=5),"MATCH_ODDS",""))</f>
        <v>#REF!</v>
      </c>
      <c r="OC25" t="e">
        <f t="shared" ref="OC25:OC88" si="60">IF(NP25=5,"LAY",IF(AND(NW25=5),"BACK",""))</f>
        <v>#REF!</v>
      </c>
    </row>
    <row r="26" spans="1:393" ht="16.5" customHeight="1" x14ac:dyDescent="0.3">
      <c r="A26" s="22"/>
      <c r="KN26" s="5" t="e">
        <f>IF(INDEX(#REF!,MATCH('HT 1-0'!D26,#REF!,0))=INDEX(#REF!,MATCH('HT 1-0'!D26,#REF!,0)),INDEX(#REF!,MATCH('HT 1-0'!D26,#REF!,0)),"ERROR")</f>
        <v>#REF!</v>
      </c>
      <c r="KO26" s="5" t="e">
        <f>IF(INDEX(#REF!,MATCH('HT 1-0'!E26,#REF!,0))=INDEX(#REF!,MATCH('HT 1-0'!E26,#REF!,0)),INDEX(#REF!,MATCH('HT 1-0'!E26,#REF!,0)),"ERROR")</f>
        <v>#REF!</v>
      </c>
      <c r="KP26" s="5" t="e">
        <f t="shared" si="0"/>
        <v>#REF!</v>
      </c>
      <c r="KQ26" t="str">
        <f t="shared" si="1"/>
        <v>_</v>
      </c>
      <c r="KR26" s="5" t="e">
        <f t="shared" si="2"/>
        <v>#DIV/0!</v>
      </c>
      <c r="KS26" s="5" t="e">
        <f t="shared" si="3"/>
        <v>#DIV/0!</v>
      </c>
      <c r="KT26" s="5" t="e">
        <f t="shared" si="4"/>
        <v>#DIV/0!</v>
      </c>
      <c r="KU26" s="5" t="e">
        <f t="shared" si="5"/>
        <v>#DIV/0!</v>
      </c>
      <c r="KV26" s="5" t="e">
        <f t="shared" si="6"/>
        <v>#DIV/0!</v>
      </c>
      <c r="KW26" s="5" t="e">
        <f t="shared" si="7"/>
        <v>#DIV/0!</v>
      </c>
      <c r="KX26" s="5" t="e">
        <f t="shared" si="8"/>
        <v>#DIV/0!</v>
      </c>
      <c r="KY26" s="5" t="e">
        <f t="shared" si="9"/>
        <v>#DIV/0!</v>
      </c>
      <c r="KZ26" s="5" t="e">
        <f t="shared" si="10"/>
        <v>#DIV/0!</v>
      </c>
      <c r="LA26" s="5" t="e">
        <f t="shared" si="11"/>
        <v>#DIV/0!</v>
      </c>
      <c r="LB26" t="e">
        <f>IF(LQ26="1-0",INDEX(Scrape!#REF!,MATCH('HT 1-0'!KP26,Scrape!$B:$B,0)),"")</f>
        <v>#REF!</v>
      </c>
      <c r="LC26" t="e">
        <f>IF(LQ26="1-0",INDEX(Scrape!$A:$A,MATCH('HT 1-0'!KP26,Scrape!$B:$B,0)),"")</f>
        <v>#REF!</v>
      </c>
      <c r="LD26" t="e">
        <f>IF(LQ26="1-0",INDEX(Scrape!$B:$B,MATCH('HT 1-0'!KP26,Scrape!$B:$B,0)),"")</f>
        <v>#REF!</v>
      </c>
      <c r="LE26" t="e">
        <f>IF(LQ26="1-0",INDEX(Scrape!$C:$C,MATCH('HT 1-0'!KP26,Scrape!$B:$B,0)),"")</f>
        <v>#REF!</v>
      </c>
      <c r="LF26" t="e">
        <f>IF(LQ26="1-0",INDEX(Scrape!$D:$D,MATCH('HT 1-0'!KP26,Scrape!$B:$B,0)),"")</f>
        <v>#REF!</v>
      </c>
      <c r="LG26" t="e">
        <f>IF(LQ26="1-0",INDEX(Scrape!$E:$E,MATCH('HT 1-0'!KP26,Scrape!$B:$B,0)),"")</f>
        <v>#REF!</v>
      </c>
      <c r="LH26" t="e">
        <f>IF(LQ26="1-0",INDEX(Scrape!$F:$F,MATCH('HT 1-0'!KP26,Scrape!$B:$B,0)),"")</f>
        <v>#REF!</v>
      </c>
      <c r="LI26" t="e">
        <f>IF(LQ26="1-0",INDEX(Scrape!$G:$G,MATCH('HT 1-0'!KP26,Scrape!$B:$B,0)),"")</f>
        <v>#REF!</v>
      </c>
      <c r="LJ26" t="e">
        <f>IF(LQ26="1-0",INDEX(Scrape!$H:$H,MATCH('HT 1-0'!KP26,Scrape!$B:$B,0)),"")</f>
        <v>#REF!</v>
      </c>
      <c r="LK26" t="e">
        <f>IF(LQ26="1-0",INDEX(Scrape!$I:$I,MATCH('HT 1-0'!KP26,Scrape!$B:$B,0)),"")</f>
        <v>#REF!</v>
      </c>
      <c r="LL26" t="e">
        <f>IF(LQ26="1-0",INDEX(Scrape!$J:$J,MATCH('HT 1-0'!KP26,Scrape!$B:$B,0)),"")</f>
        <v>#REF!</v>
      </c>
      <c r="LM26" t="e">
        <f>IF(LQ26="1-0",INDEX(Scrape!$K:$K,MATCH('HT 1-0'!KP26,Scrape!$B:$B,0)),"")</f>
        <v>#REF!</v>
      </c>
      <c r="LN26" t="e">
        <f>IF(LQ26="1-0",INDEX(Scrape!$L:$L,MATCH('HT 1-0'!KP26,Scrape!$B:$B,0)),"")</f>
        <v>#REF!</v>
      </c>
      <c r="LO26" t="e">
        <f>IF(LQ26="1-0",INDEX(Scrape!$M:$M,MATCH('HT 1-0'!KP26,Scrape!$B:$B,0)),"")</f>
        <v>#REF!</v>
      </c>
      <c r="LP26" t="e">
        <f>IF(LQ26="1-0",INDEX(Scrape!$N:$N,MATCH('HT 1-0'!KP26,Scrape!$B:$B,0)),"")</f>
        <v>#REF!</v>
      </c>
      <c r="LQ26" t="e">
        <f>INDEX(Scrape!$O:$O,MATCH('HT 1-0'!KP26,Scrape!$B:$B,0))</f>
        <v>#REF!</v>
      </c>
      <c r="LR26" t="e">
        <f t="shared" si="12"/>
        <v>#REF!</v>
      </c>
      <c r="LS26" t="e">
        <f t="shared" si="13"/>
        <v>#REF!</v>
      </c>
      <c r="LT26" s="23" t="e">
        <f>IF(INDEX(#REF!,MATCH(KQ26,#REF!,0))=INDEX(#REF!,MATCH(KQ26,#REF!,0)),INDEX(#REF!,MATCH(KQ26,#REF!,0)),"ERROR")</f>
        <v>#REF!</v>
      </c>
      <c r="LU26" s="24" t="e">
        <f t="shared" si="14"/>
        <v>#DIV/0!</v>
      </c>
      <c r="LV26" s="24" t="e">
        <f t="shared" si="15"/>
        <v>#DIV/0!</v>
      </c>
      <c r="LW26" s="24" t="e">
        <f t="shared" si="16"/>
        <v>#DIV/0!</v>
      </c>
      <c r="LX26" s="24" t="e">
        <f t="shared" si="17"/>
        <v>#DIV/0!</v>
      </c>
      <c r="LY26" s="25" t="e">
        <f t="shared" si="18"/>
        <v>#REF!</v>
      </c>
      <c r="LZ26" s="25" t="e">
        <f t="shared" si="19"/>
        <v>#REF!</v>
      </c>
      <c r="MA26" s="26" t="e">
        <f t="shared" si="20"/>
        <v>#REF!</v>
      </c>
      <c r="MB26" s="27" t="e">
        <f t="shared" si="21"/>
        <v>#REF!</v>
      </c>
      <c r="MC26" s="28" t="e">
        <f t="shared" si="22"/>
        <v>#REF!</v>
      </c>
      <c r="MD26" s="24" t="e">
        <f t="shared" si="23"/>
        <v>#REF!</v>
      </c>
      <c r="ME26" s="29" t="e">
        <f t="shared" si="24"/>
        <v>#REF!</v>
      </c>
      <c r="MF26" s="30" t="e">
        <f t="shared" si="25"/>
        <v>#REF!</v>
      </c>
      <c r="MG26" s="24" t="e">
        <f t="shared" si="26"/>
        <v>#REF!</v>
      </c>
      <c r="MH26" s="29" t="e">
        <f t="shared" si="27"/>
        <v>#REF!</v>
      </c>
      <c r="MI26" s="3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5" t="e">
        <f>COUNTIFS(#REF!,LT26,#REF!,1,#REF!,"&gt;="&amp;MC26,#REF!,"&lt;="&amp;MB26,#REF!,"&lt;="&amp;ME26,#REF!,"&gt;="&amp;MF26,#REF!,"="&amp;KV26,#REF!,"="&amp;KX26)</f>
        <v>#REF!</v>
      </c>
      <c r="MQ26" s="5" t="e">
        <f>COUNTIFS(#REF!,LT26,#REF!,0,#REF!,"&gt;="&amp;MC26,#REF!,"&lt;="&amp;MB26,#REF!,"&lt;="&amp;ME26,#REF!,"&gt;="&amp;MF26,#REF!,"="&amp;KV26,#REF!,"="&amp;KX26)</f>
        <v>#REF!</v>
      </c>
      <c r="MR26" s="5" t="e">
        <f>COUNTIFS(#REF!,LT26,#REF!,1,#REF!,"&gt;="&amp;MC26,#REF!,"&lt;="&amp;MB26,#REF!,"&lt;="&amp;ME26,#REF!,"&gt;="&amp;MF26,#REF!,"="&amp;KW26,#REF!,"="&amp;KY26)</f>
        <v>#REF!</v>
      </c>
      <c r="MS26" s="5" t="e">
        <f>COUNTIFS(#REF!,LT26,#REF!,0,#REF!,"&gt;="&amp;MC26,#REF!,"&lt;="&amp;MB26,#REF!,"&lt;="&amp;ME26,#REF!,"&gt;="&amp;MF26,#REF!,"="&amp;KW26,#REF!,"="&amp;KY26)</f>
        <v>#REF!</v>
      </c>
      <c r="MT26" s="5" t="e">
        <f>COUNTIFS(#REF!,LT26,#REF!,1,#REF!,"&gt;="&amp;MI26,#REF!,"&lt;="&amp;MH26,#REF!,"&lt;="&amp;ME26,#REF!,"&gt;="&amp;MF26)</f>
        <v>#REF!</v>
      </c>
      <c r="MU26" s="5" t="e">
        <f>COUNTIFS(#REF!,LT26,#REF!,0,#REF!,"&gt;="&amp;MI26,#REF!,"&lt;="&amp;MH26,#REF!,"&lt;="&amp;ME26,#REF!,"&gt;="&amp;MF26)</f>
        <v>#REF!</v>
      </c>
      <c r="MV26" s="5" t="e">
        <f>COUNTIFS(#REF!,LT26,#REF!,1,#REF!,"&gt;="&amp;MI26,#REF!,"&lt;="&amp;MH26,#REF!,"="&amp;KZ26,#REF!,"="&amp;LA26,#REF!,"&lt;="&amp;ME26,#REF!,"&gt;="&amp;MF26)</f>
        <v>#REF!</v>
      </c>
      <c r="MW26" s="5" t="e">
        <f>COUNTIFS(#REF!,LT26,#REF!,0,#REF!,"&gt;="&amp;MI26,#REF!,"&lt;="&amp;MH26,#REF!,"="&amp;KZ26,#REF!,"="&amp;LA26,#REF!,"&lt;="&amp;ME26,#REF!,"&gt;="&amp;MF26)</f>
        <v>#REF!</v>
      </c>
      <c r="MX26" s="5" t="e">
        <f>COUNTIFS(#REF!,LT26,#REF!,1,#REF!,"&gt;="&amp;MC26,#REF!,"&lt;="&amp;MB26,#REF!,"&lt;="&amp;ME26,#REF!,"&gt;="&amp;MF26)</f>
        <v>#REF!</v>
      </c>
      <c r="MY26" s="5" t="e">
        <f>COUNTIFS(#REF!,LT26,#REF!,0,#REF!,"&gt;="&amp;MC26,#REF!,"&lt;="&amp;MB26,#REF!,"&lt;="&amp;ME26,#REF!,"&gt;="&amp;MF26)</f>
        <v>#REF!</v>
      </c>
      <c r="MZ26" s="5" t="e">
        <f>COUNTIFS(#REF!,LT26,#REF!,1,#REF!,"&lt;="&amp;ME26,#REF!,"&gt;="&amp;MF26,#REF!,"="&amp;KV26,#REF!,"="&amp;KX26)</f>
        <v>#REF!</v>
      </c>
      <c r="NA26" s="5" t="e">
        <f>COUNTIFS(#REF!,LT26,#REF!,0,#REF!,"&lt;="&amp;ME26,#REF!,"&gt;="&amp;MF26,#REF!,"="&amp;KV26,#REF!,"="&amp;KX26)</f>
        <v>#REF!</v>
      </c>
      <c r="NB26" s="5" t="e">
        <f>COUNTIFS(#REF!,LT26,#REF!,1,#REF!,"&lt;="&amp;ME26,#REF!,"&gt;="&amp;MF26,#REF!,"="&amp;KW26,#REF!,"="&amp;KY26)</f>
        <v>#REF!</v>
      </c>
      <c r="NC26" s="5" t="e">
        <f>COUNTIFS(#REF!,LT26,#REF!,0,#REF!,"&lt;="&amp;ME26,#REF!,"&gt;="&amp;MF26,#REF!,"="&amp;KW26,#REF!,"="&amp;KY26)</f>
        <v>#REF!</v>
      </c>
      <c r="ND26" s="5" t="e">
        <f t="shared" si="35"/>
        <v>#REF!</v>
      </c>
      <c r="NE26" s="5" t="e">
        <f t="shared" si="36"/>
        <v>#REF!</v>
      </c>
      <c r="NF26" s="5" t="e">
        <f t="shared" si="37"/>
        <v>#REF!</v>
      </c>
      <c r="NG26" s="6" t="e">
        <f t="shared" si="38"/>
        <v>#REF!</v>
      </c>
      <c r="NH26" s="7" t="e">
        <f t="shared" si="39"/>
        <v>#REF!</v>
      </c>
      <c r="NI26" s="5" t="e">
        <f t="shared" si="40"/>
        <v>#REF!</v>
      </c>
      <c r="NJ26" s="31" t="e">
        <f t="shared" si="41"/>
        <v>#REF!</v>
      </c>
      <c r="NK26" s="32" t="e">
        <f t="shared" si="42"/>
        <v>#REF!</v>
      </c>
      <c r="NL26" s="32" t="e">
        <f t="shared" si="43"/>
        <v>#REF!</v>
      </c>
      <c r="NM26" s="33" t="e">
        <f t="shared" si="44"/>
        <v>#REF!</v>
      </c>
      <c r="NN26" s="33" t="e">
        <f t="shared" si="45"/>
        <v>#REF!</v>
      </c>
      <c r="NO26" s="33" t="e">
        <f t="shared" si="46"/>
        <v>#REF!</v>
      </c>
      <c r="NP26" s="33" t="e">
        <f t="shared" si="47"/>
        <v>#REF!</v>
      </c>
      <c r="NQ26" s="31" t="e">
        <f t="shared" si="48"/>
        <v>#REF!</v>
      </c>
      <c r="NR26" s="32" t="e">
        <f t="shared" si="49"/>
        <v>#REF!</v>
      </c>
      <c r="NS26" s="32" t="e">
        <f t="shared" si="50"/>
        <v>#REF!</v>
      </c>
      <c r="NT26" s="33" t="e">
        <f t="shared" si="51"/>
        <v>#REF!</v>
      </c>
      <c r="NU26" s="33" t="e">
        <f t="shared" si="52"/>
        <v>#REF!</v>
      </c>
      <c r="NV26" s="33" t="e">
        <f t="shared" si="53"/>
        <v>#REF!</v>
      </c>
      <c r="NW26" s="33" t="e">
        <f t="shared" si="54"/>
        <v>#REF!</v>
      </c>
      <c r="NX26" t="e">
        <f t="shared" si="55"/>
        <v>#REF!</v>
      </c>
      <c r="NY26" t="e">
        <f t="shared" si="56"/>
        <v>#REF!</v>
      </c>
      <c r="NZ26" t="e">
        <f t="shared" si="57"/>
        <v>#REF!</v>
      </c>
      <c r="OA26" t="e">
        <f t="shared" si="58"/>
        <v>#REF!</v>
      </c>
      <c r="OB26" t="e">
        <f t="shared" si="59"/>
        <v>#REF!</v>
      </c>
      <c r="OC26" t="e">
        <f t="shared" si="60"/>
        <v>#REF!</v>
      </c>
    </row>
    <row r="27" spans="1:393" ht="16.5" customHeight="1" x14ac:dyDescent="0.3">
      <c r="A27" s="22"/>
      <c r="KN27" s="5" t="e">
        <f>IF(INDEX(#REF!,MATCH('HT 1-0'!D27,#REF!,0))=INDEX(#REF!,MATCH('HT 1-0'!D27,#REF!,0)),INDEX(#REF!,MATCH('HT 1-0'!D27,#REF!,0)),"ERROR")</f>
        <v>#REF!</v>
      </c>
      <c r="KO27" s="5" t="e">
        <f>IF(INDEX(#REF!,MATCH('HT 1-0'!E27,#REF!,0))=INDEX(#REF!,MATCH('HT 1-0'!E27,#REF!,0)),INDEX(#REF!,MATCH('HT 1-0'!E27,#REF!,0)),"ERROR")</f>
        <v>#REF!</v>
      </c>
      <c r="KP27" s="5" t="e">
        <f t="shared" si="0"/>
        <v>#REF!</v>
      </c>
      <c r="KQ27" t="str">
        <f t="shared" si="1"/>
        <v>_</v>
      </c>
      <c r="KR27" s="5" t="e">
        <f t="shared" si="2"/>
        <v>#DIV/0!</v>
      </c>
      <c r="KS27" s="5" t="e">
        <f t="shared" si="3"/>
        <v>#DIV/0!</v>
      </c>
      <c r="KT27" s="5" t="e">
        <f t="shared" si="4"/>
        <v>#DIV/0!</v>
      </c>
      <c r="KU27" s="5" t="e">
        <f t="shared" si="5"/>
        <v>#DIV/0!</v>
      </c>
      <c r="KV27" s="5" t="e">
        <f t="shared" si="6"/>
        <v>#DIV/0!</v>
      </c>
      <c r="KW27" s="5" t="e">
        <f t="shared" si="7"/>
        <v>#DIV/0!</v>
      </c>
      <c r="KX27" s="5" t="e">
        <f t="shared" si="8"/>
        <v>#DIV/0!</v>
      </c>
      <c r="KY27" s="5" t="e">
        <f t="shared" si="9"/>
        <v>#DIV/0!</v>
      </c>
      <c r="KZ27" s="5" t="e">
        <f t="shared" si="10"/>
        <v>#DIV/0!</v>
      </c>
      <c r="LA27" s="5" t="e">
        <f t="shared" si="11"/>
        <v>#DIV/0!</v>
      </c>
      <c r="LB27" t="e">
        <f>IF(LQ27="1-0",INDEX(Scrape!#REF!,MATCH('HT 1-0'!KP27,Scrape!$B:$B,0)),"")</f>
        <v>#REF!</v>
      </c>
      <c r="LC27" t="e">
        <f>IF(LQ27="1-0",INDEX(Scrape!$A:$A,MATCH('HT 1-0'!KP27,Scrape!$B:$B,0)),"")</f>
        <v>#REF!</v>
      </c>
      <c r="LD27" t="e">
        <f>IF(LQ27="1-0",INDEX(Scrape!$B:$B,MATCH('HT 1-0'!KP27,Scrape!$B:$B,0)),"")</f>
        <v>#REF!</v>
      </c>
      <c r="LE27" t="e">
        <f>IF(LQ27="1-0",INDEX(Scrape!$C:$C,MATCH('HT 1-0'!KP27,Scrape!$B:$B,0)),"")</f>
        <v>#REF!</v>
      </c>
      <c r="LF27" t="e">
        <f>IF(LQ27="1-0",INDEX(Scrape!$D:$D,MATCH('HT 1-0'!KP27,Scrape!$B:$B,0)),"")</f>
        <v>#REF!</v>
      </c>
      <c r="LG27" t="e">
        <f>IF(LQ27="1-0",INDEX(Scrape!$E:$E,MATCH('HT 1-0'!KP27,Scrape!$B:$B,0)),"")</f>
        <v>#REF!</v>
      </c>
      <c r="LH27" t="e">
        <f>IF(LQ27="1-0",INDEX(Scrape!$F:$F,MATCH('HT 1-0'!KP27,Scrape!$B:$B,0)),"")</f>
        <v>#REF!</v>
      </c>
      <c r="LI27" t="e">
        <f>IF(LQ27="1-0",INDEX(Scrape!$G:$G,MATCH('HT 1-0'!KP27,Scrape!$B:$B,0)),"")</f>
        <v>#REF!</v>
      </c>
      <c r="LJ27" t="e">
        <f>IF(LQ27="1-0",INDEX(Scrape!$H:$H,MATCH('HT 1-0'!KP27,Scrape!$B:$B,0)),"")</f>
        <v>#REF!</v>
      </c>
      <c r="LK27" t="e">
        <f>IF(LQ27="1-0",INDEX(Scrape!$I:$I,MATCH('HT 1-0'!KP27,Scrape!$B:$B,0)),"")</f>
        <v>#REF!</v>
      </c>
      <c r="LL27" t="e">
        <f>IF(LQ27="1-0",INDEX(Scrape!$J:$J,MATCH('HT 1-0'!KP27,Scrape!$B:$B,0)),"")</f>
        <v>#REF!</v>
      </c>
      <c r="LM27" t="e">
        <f>IF(LQ27="1-0",INDEX(Scrape!$K:$K,MATCH('HT 1-0'!KP27,Scrape!$B:$B,0)),"")</f>
        <v>#REF!</v>
      </c>
      <c r="LN27" t="e">
        <f>IF(LQ27="1-0",INDEX(Scrape!$L:$L,MATCH('HT 1-0'!KP27,Scrape!$B:$B,0)),"")</f>
        <v>#REF!</v>
      </c>
      <c r="LO27" t="e">
        <f>IF(LQ27="1-0",INDEX(Scrape!$M:$M,MATCH('HT 1-0'!KP27,Scrape!$B:$B,0)),"")</f>
        <v>#REF!</v>
      </c>
      <c r="LP27" t="e">
        <f>IF(LQ27="1-0",INDEX(Scrape!$N:$N,MATCH('HT 1-0'!KP27,Scrape!$B:$B,0)),"")</f>
        <v>#REF!</v>
      </c>
      <c r="LQ27" t="e">
        <f>INDEX(Scrape!$O:$O,MATCH('HT 1-0'!KP27,Scrape!$B:$B,0))</f>
        <v>#REF!</v>
      </c>
      <c r="LR27" t="e">
        <f t="shared" si="12"/>
        <v>#REF!</v>
      </c>
      <c r="LS27" t="e">
        <f t="shared" si="13"/>
        <v>#REF!</v>
      </c>
      <c r="LT27" s="23" t="e">
        <f>IF(INDEX(#REF!,MATCH(KQ27,#REF!,0))=INDEX(#REF!,MATCH(KQ27,#REF!,0)),INDEX(#REF!,MATCH(KQ27,#REF!,0)),"ERROR")</f>
        <v>#REF!</v>
      </c>
      <c r="LU27" s="24" t="e">
        <f t="shared" si="14"/>
        <v>#DIV/0!</v>
      </c>
      <c r="LV27" s="24" t="e">
        <f t="shared" si="15"/>
        <v>#DIV/0!</v>
      </c>
      <c r="LW27" s="24" t="e">
        <f t="shared" si="16"/>
        <v>#DIV/0!</v>
      </c>
      <c r="LX27" s="24" t="e">
        <f t="shared" si="17"/>
        <v>#DIV/0!</v>
      </c>
      <c r="LY27" s="25" t="e">
        <f t="shared" si="18"/>
        <v>#REF!</v>
      </c>
      <c r="LZ27" s="25" t="e">
        <f t="shared" si="19"/>
        <v>#REF!</v>
      </c>
      <c r="MA27" s="26" t="e">
        <f t="shared" si="20"/>
        <v>#REF!</v>
      </c>
      <c r="MB27" s="27" t="e">
        <f t="shared" si="21"/>
        <v>#REF!</v>
      </c>
      <c r="MC27" s="28" t="e">
        <f t="shared" si="22"/>
        <v>#REF!</v>
      </c>
      <c r="MD27" s="24" t="e">
        <f t="shared" si="23"/>
        <v>#REF!</v>
      </c>
      <c r="ME27" s="29" t="e">
        <f t="shared" si="24"/>
        <v>#REF!</v>
      </c>
      <c r="MF27" s="30" t="e">
        <f t="shared" si="25"/>
        <v>#REF!</v>
      </c>
      <c r="MG27" s="24" t="e">
        <f t="shared" si="26"/>
        <v>#REF!</v>
      </c>
      <c r="MH27" s="29" t="e">
        <f t="shared" si="27"/>
        <v>#REF!</v>
      </c>
      <c r="MI27" s="3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5" t="e">
        <f>COUNTIFS(#REF!,LT27,#REF!,1,#REF!,"&gt;="&amp;MC27,#REF!,"&lt;="&amp;MB27,#REF!,"&lt;="&amp;ME27,#REF!,"&gt;="&amp;MF27,#REF!,"="&amp;KV27,#REF!,"="&amp;KX27)</f>
        <v>#REF!</v>
      </c>
      <c r="MQ27" s="5" t="e">
        <f>COUNTIFS(#REF!,LT27,#REF!,0,#REF!,"&gt;="&amp;MC27,#REF!,"&lt;="&amp;MB27,#REF!,"&lt;="&amp;ME27,#REF!,"&gt;="&amp;MF27,#REF!,"="&amp;KV27,#REF!,"="&amp;KX27)</f>
        <v>#REF!</v>
      </c>
      <c r="MR27" s="5" t="e">
        <f>COUNTIFS(#REF!,LT27,#REF!,1,#REF!,"&gt;="&amp;MC27,#REF!,"&lt;="&amp;MB27,#REF!,"&lt;="&amp;ME27,#REF!,"&gt;="&amp;MF27,#REF!,"="&amp;KW27,#REF!,"="&amp;KY27)</f>
        <v>#REF!</v>
      </c>
      <c r="MS27" s="5" t="e">
        <f>COUNTIFS(#REF!,LT27,#REF!,0,#REF!,"&gt;="&amp;MC27,#REF!,"&lt;="&amp;MB27,#REF!,"&lt;="&amp;ME27,#REF!,"&gt;="&amp;MF27,#REF!,"="&amp;KW27,#REF!,"="&amp;KY27)</f>
        <v>#REF!</v>
      </c>
      <c r="MT27" s="5" t="e">
        <f>COUNTIFS(#REF!,LT27,#REF!,1,#REF!,"&gt;="&amp;MI27,#REF!,"&lt;="&amp;MH27,#REF!,"&lt;="&amp;ME27,#REF!,"&gt;="&amp;MF27)</f>
        <v>#REF!</v>
      </c>
      <c r="MU27" s="5" t="e">
        <f>COUNTIFS(#REF!,LT27,#REF!,0,#REF!,"&gt;="&amp;MI27,#REF!,"&lt;="&amp;MH27,#REF!,"&lt;="&amp;ME27,#REF!,"&gt;="&amp;MF27)</f>
        <v>#REF!</v>
      </c>
      <c r="MV27" s="5" t="e">
        <f>COUNTIFS(#REF!,LT27,#REF!,1,#REF!,"&gt;="&amp;MI27,#REF!,"&lt;="&amp;MH27,#REF!,"="&amp;KZ27,#REF!,"="&amp;LA27,#REF!,"&lt;="&amp;ME27,#REF!,"&gt;="&amp;MF27)</f>
        <v>#REF!</v>
      </c>
      <c r="MW27" s="5" t="e">
        <f>COUNTIFS(#REF!,LT27,#REF!,0,#REF!,"&gt;="&amp;MI27,#REF!,"&lt;="&amp;MH27,#REF!,"="&amp;KZ27,#REF!,"="&amp;LA27,#REF!,"&lt;="&amp;ME27,#REF!,"&gt;="&amp;MF27)</f>
        <v>#REF!</v>
      </c>
      <c r="MX27" s="5" t="e">
        <f>COUNTIFS(#REF!,LT27,#REF!,1,#REF!,"&gt;="&amp;MC27,#REF!,"&lt;="&amp;MB27,#REF!,"&lt;="&amp;ME27,#REF!,"&gt;="&amp;MF27)</f>
        <v>#REF!</v>
      </c>
      <c r="MY27" s="5" t="e">
        <f>COUNTIFS(#REF!,LT27,#REF!,0,#REF!,"&gt;="&amp;MC27,#REF!,"&lt;="&amp;MB27,#REF!,"&lt;="&amp;ME27,#REF!,"&gt;="&amp;MF27)</f>
        <v>#REF!</v>
      </c>
      <c r="MZ27" s="5" t="e">
        <f>COUNTIFS(#REF!,LT27,#REF!,1,#REF!,"&lt;="&amp;ME27,#REF!,"&gt;="&amp;MF27,#REF!,"="&amp;KV27,#REF!,"="&amp;KX27)</f>
        <v>#REF!</v>
      </c>
      <c r="NA27" s="5" t="e">
        <f>COUNTIFS(#REF!,LT27,#REF!,0,#REF!,"&lt;="&amp;ME27,#REF!,"&gt;="&amp;MF27,#REF!,"="&amp;KV27,#REF!,"="&amp;KX27)</f>
        <v>#REF!</v>
      </c>
      <c r="NB27" s="5" t="e">
        <f>COUNTIFS(#REF!,LT27,#REF!,1,#REF!,"&lt;="&amp;ME27,#REF!,"&gt;="&amp;MF27,#REF!,"="&amp;KW27,#REF!,"="&amp;KY27)</f>
        <v>#REF!</v>
      </c>
      <c r="NC27" s="5" t="e">
        <f>COUNTIFS(#REF!,LT27,#REF!,0,#REF!,"&lt;="&amp;ME27,#REF!,"&gt;="&amp;MF27,#REF!,"="&amp;KW27,#REF!,"="&amp;KY27)</f>
        <v>#REF!</v>
      </c>
      <c r="ND27" s="5" t="e">
        <f t="shared" si="35"/>
        <v>#REF!</v>
      </c>
      <c r="NE27" s="5" t="e">
        <f t="shared" si="36"/>
        <v>#REF!</v>
      </c>
      <c r="NF27" s="5" t="e">
        <f t="shared" si="37"/>
        <v>#REF!</v>
      </c>
      <c r="NG27" s="6" t="e">
        <f t="shared" si="38"/>
        <v>#REF!</v>
      </c>
      <c r="NH27" s="7" t="e">
        <f t="shared" si="39"/>
        <v>#REF!</v>
      </c>
      <c r="NI27" s="5" t="e">
        <f t="shared" si="40"/>
        <v>#REF!</v>
      </c>
      <c r="NJ27" s="31" t="e">
        <f t="shared" si="41"/>
        <v>#REF!</v>
      </c>
      <c r="NK27" s="32" t="e">
        <f t="shared" si="42"/>
        <v>#REF!</v>
      </c>
      <c r="NL27" s="32" t="e">
        <f t="shared" si="43"/>
        <v>#REF!</v>
      </c>
      <c r="NM27" s="33" t="e">
        <f t="shared" si="44"/>
        <v>#REF!</v>
      </c>
      <c r="NN27" s="33" t="e">
        <f t="shared" si="45"/>
        <v>#REF!</v>
      </c>
      <c r="NO27" s="33" t="e">
        <f t="shared" si="46"/>
        <v>#REF!</v>
      </c>
      <c r="NP27" s="33" t="e">
        <f t="shared" si="47"/>
        <v>#REF!</v>
      </c>
      <c r="NQ27" s="31" t="e">
        <f t="shared" si="48"/>
        <v>#REF!</v>
      </c>
      <c r="NR27" s="32" t="e">
        <f t="shared" si="49"/>
        <v>#REF!</v>
      </c>
      <c r="NS27" s="32" t="e">
        <f t="shared" si="50"/>
        <v>#REF!</v>
      </c>
      <c r="NT27" s="33" t="e">
        <f t="shared" si="51"/>
        <v>#REF!</v>
      </c>
      <c r="NU27" s="33" t="e">
        <f t="shared" si="52"/>
        <v>#REF!</v>
      </c>
      <c r="NV27" s="33" t="e">
        <f t="shared" si="53"/>
        <v>#REF!</v>
      </c>
      <c r="NW27" s="33" t="e">
        <f t="shared" si="54"/>
        <v>#REF!</v>
      </c>
      <c r="NX27" t="e">
        <f t="shared" si="55"/>
        <v>#REF!</v>
      </c>
      <c r="NY27" t="e">
        <f t="shared" si="56"/>
        <v>#REF!</v>
      </c>
      <c r="NZ27" t="e">
        <f t="shared" si="57"/>
        <v>#REF!</v>
      </c>
      <c r="OA27" t="e">
        <f t="shared" si="58"/>
        <v>#REF!</v>
      </c>
      <c r="OB27" t="e">
        <f t="shared" si="59"/>
        <v>#REF!</v>
      </c>
      <c r="OC27" t="e">
        <f t="shared" si="60"/>
        <v>#REF!</v>
      </c>
    </row>
    <row r="28" spans="1:393" ht="16.5" customHeight="1" x14ac:dyDescent="0.3">
      <c r="A28" s="22"/>
      <c r="KN28" s="5" t="e">
        <f>IF(INDEX(#REF!,MATCH('HT 1-0'!D28,#REF!,0))=INDEX(#REF!,MATCH('HT 1-0'!D28,#REF!,0)),INDEX(#REF!,MATCH('HT 1-0'!D28,#REF!,0)),"ERROR")</f>
        <v>#REF!</v>
      </c>
      <c r="KO28" s="5" t="e">
        <f>IF(INDEX(#REF!,MATCH('HT 1-0'!E28,#REF!,0))=INDEX(#REF!,MATCH('HT 1-0'!E28,#REF!,0)),INDEX(#REF!,MATCH('HT 1-0'!E28,#REF!,0)),"ERROR")</f>
        <v>#REF!</v>
      </c>
      <c r="KP28" s="5" t="e">
        <f t="shared" si="0"/>
        <v>#REF!</v>
      </c>
      <c r="KQ28" t="str">
        <f t="shared" si="1"/>
        <v>_</v>
      </c>
      <c r="KR28" s="5" t="e">
        <f t="shared" si="2"/>
        <v>#DIV/0!</v>
      </c>
      <c r="KS28" s="5" t="e">
        <f t="shared" si="3"/>
        <v>#DIV/0!</v>
      </c>
      <c r="KT28" s="5" t="e">
        <f t="shared" si="4"/>
        <v>#DIV/0!</v>
      </c>
      <c r="KU28" s="5" t="e">
        <f t="shared" si="5"/>
        <v>#DIV/0!</v>
      </c>
      <c r="KV28" s="5" t="e">
        <f t="shared" si="6"/>
        <v>#DIV/0!</v>
      </c>
      <c r="KW28" s="5" t="e">
        <f t="shared" si="7"/>
        <v>#DIV/0!</v>
      </c>
      <c r="KX28" s="5" t="e">
        <f t="shared" si="8"/>
        <v>#DIV/0!</v>
      </c>
      <c r="KY28" s="5" t="e">
        <f t="shared" si="9"/>
        <v>#DIV/0!</v>
      </c>
      <c r="KZ28" s="5" t="e">
        <f t="shared" si="10"/>
        <v>#DIV/0!</v>
      </c>
      <c r="LA28" s="5" t="e">
        <f t="shared" si="11"/>
        <v>#DIV/0!</v>
      </c>
      <c r="LB28" t="e">
        <f>IF(LQ28="1-0",INDEX(Scrape!#REF!,MATCH('HT 1-0'!KP28,Scrape!$B:$B,0)),"")</f>
        <v>#REF!</v>
      </c>
      <c r="LC28" t="e">
        <f>IF(LQ28="1-0",INDEX(Scrape!$A:$A,MATCH('HT 1-0'!KP28,Scrape!$B:$B,0)),"")</f>
        <v>#REF!</v>
      </c>
      <c r="LD28" t="e">
        <f>IF(LQ28="1-0",INDEX(Scrape!$B:$B,MATCH('HT 1-0'!KP28,Scrape!$B:$B,0)),"")</f>
        <v>#REF!</v>
      </c>
      <c r="LE28" t="e">
        <f>IF(LQ28="1-0",INDEX(Scrape!$C:$C,MATCH('HT 1-0'!KP28,Scrape!$B:$B,0)),"")</f>
        <v>#REF!</v>
      </c>
      <c r="LF28" t="e">
        <f>IF(LQ28="1-0",INDEX(Scrape!$D:$D,MATCH('HT 1-0'!KP28,Scrape!$B:$B,0)),"")</f>
        <v>#REF!</v>
      </c>
      <c r="LG28" t="e">
        <f>IF(LQ28="1-0",INDEX(Scrape!$E:$E,MATCH('HT 1-0'!KP28,Scrape!$B:$B,0)),"")</f>
        <v>#REF!</v>
      </c>
      <c r="LH28" t="e">
        <f>IF(LQ28="1-0",INDEX(Scrape!$F:$F,MATCH('HT 1-0'!KP28,Scrape!$B:$B,0)),"")</f>
        <v>#REF!</v>
      </c>
      <c r="LI28" t="e">
        <f>IF(LQ28="1-0",INDEX(Scrape!$G:$G,MATCH('HT 1-0'!KP28,Scrape!$B:$B,0)),"")</f>
        <v>#REF!</v>
      </c>
      <c r="LJ28" t="e">
        <f>IF(LQ28="1-0",INDEX(Scrape!$H:$H,MATCH('HT 1-0'!KP28,Scrape!$B:$B,0)),"")</f>
        <v>#REF!</v>
      </c>
      <c r="LK28" t="e">
        <f>IF(LQ28="1-0",INDEX(Scrape!$I:$I,MATCH('HT 1-0'!KP28,Scrape!$B:$B,0)),"")</f>
        <v>#REF!</v>
      </c>
      <c r="LL28" t="e">
        <f>IF(LQ28="1-0",INDEX(Scrape!$J:$J,MATCH('HT 1-0'!KP28,Scrape!$B:$B,0)),"")</f>
        <v>#REF!</v>
      </c>
      <c r="LM28" t="e">
        <f>IF(LQ28="1-0",INDEX(Scrape!$K:$K,MATCH('HT 1-0'!KP28,Scrape!$B:$B,0)),"")</f>
        <v>#REF!</v>
      </c>
      <c r="LN28" t="e">
        <f>IF(LQ28="1-0",INDEX(Scrape!$L:$L,MATCH('HT 1-0'!KP28,Scrape!$B:$B,0)),"")</f>
        <v>#REF!</v>
      </c>
      <c r="LO28" t="e">
        <f>IF(LQ28="1-0",INDEX(Scrape!$M:$M,MATCH('HT 1-0'!KP28,Scrape!$B:$B,0)),"")</f>
        <v>#REF!</v>
      </c>
      <c r="LP28" t="e">
        <f>IF(LQ28="1-0",INDEX(Scrape!$N:$N,MATCH('HT 1-0'!KP28,Scrape!$B:$B,0)),"")</f>
        <v>#REF!</v>
      </c>
      <c r="LQ28" t="e">
        <f>INDEX(Scrape!$O:$O,MATCH('HT 1-0'!KP28,Scrape!$B:$B,0))</f>
        <v>#REF!</v>
      </c>
      <c r="LR28" t="e">
        <f t="shared" si="12"/>
        <v>#REF!</v>
      </c>
      <c r="LS28" t="e">
        <f t="shared" si="13"/>
        <v>#REF!</v>
      </c>
      <c r="LT28" s="23" t="e">
        <f>IF(INDEX(#REF!,MATCH(KQ28,#REF!,0))=INDEX(#REF!,MATCH(KQ28,#REF!,0)),INDEX(#REF!,MATCH(KQ28,#REF!,0)),"ERROR")</f>
        <v>#REF!</v>
      </c>
      <c r="LU28" s="24" t="e">
        <f t="shared" si="14"/>
        <v>#DIV/0!</v>
      </c>
      <c r="LV28" s="24" t="e">
        <f t="shared" si="15"/>
        <v>#DIV/0!</v>
      </c>
      <c r="LW28" s="24" t="e">
        <f t="shared" si="16"/>
        <v>#DIV/0!</v>
      </c>
      <c r="LX28" s="24" t="e">
        <f t="shared" si="17"/>
        <v>#DIV/0!</v>
      </c>
      <c r="LY28" s="25" t="e">
        <f t="shared" si="18"/>
        <v>#REF!</v>
      </c>
      <c r="LZ28" s="25" t="e">
        <f t="shared" si="19"/>
        <v>#REF!</v>
      </c>
      <c r="MA28" s="26" t="e">
        <f t="shared" si="20"/>
        <v>#REF!</v>
      </c>
      <c r="MB28" s="27" t="e">
        <f t="shared" si="21"/>
        <v>#REF!</v>
      </c>
      <c r="MC28" s="28" t="e">
        <f t="shared" si="22"/>
        <v>#REF!</v>
      </c>
      <c r="MD28" s="24" t="e">
        <f t="shared" si="23"/>
        <v>#REF!</v>
      </c>
      <c r="ME28" s="29" t="e">
        <f t="shared" si="24"/>
        <v>#REF!</v>
      </c>
      <c r="MF28" s="30" t="e">
        <f t="shared" si="25"/>
        <v>#REF!</v>
      </c>
      <c r="MG28" s="24" t="e">
        <f t="shared" si="26"/>
        <v>#REF!</v>
      </c>
      <c r="MH28" s="29" t="e">
        <f t="shared" si="27"/>
        <v>#REF!</v>
      </c>
      <c r="MI28" s="3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5" t="e">
        <f>COUNTIFS(#REF!,LT28,#REF!,1,#REF!,"&gt;="&amp;MC28,#REF!,"&lt;="&amp;MB28,#REF!,"&lt;="&amp;ME28,#REF!,"&gt;="&amp;MF28,#REF!,"="&amp;KV28,#REF!,"="&amp;KX28)</f>
        <v>#REF!</v>
      </c>
      <c r="MQ28" s="5" t="e">
        <f>COUNTIFS(#REF!,LT28,#REF!,0,#REF!,"&gt;="&amp;MC28,#REF!,"&lt;="&amp;MB28,#REF!,"&lt;="&amp;ME28,#REF!,"&gt;="&amp;MF28,#REF!,"="&amp;KV28,#REF!,"="&amp;KX28)</f>
        <v>#REF!</v>
      </c>
      <c r="MR28" s="5" t="e">
        <f>COUNTIFS(#REF!,LT28,#REF!,1,#REF!,"&gt;="&amp;MC28,#REF!,"&lt;="&amp;MB28,#REF!,"&lt;="&amp;ME28,#REF!,"&gt;="&amp;MF28,#REF!,"="&amp;KW28,#REF!,"="&amp;KY28)</f>
        <v>#REF!</v>
      </c>
      <c r="MS28" s="5" t="e">
        <f>COUNTIFS(#REF!,LT28,#REF!,0,#REF!,"&gt;="&amp;MC28,#REF!,"&lt;="&amp;MB28,#REF!,"&lt;="&amp;ME28,#REF!,"&gt;="&amp;MF28,#REF!,"="&amp;KW28,#REF!,"="&amp;KY28)</f>
        <v>#REF!</v>
      </c>
      <c r="MT28" s="5" t="e">
        <f>COUNTIFS(#REF!,LT28,#REF!,1,#REF!,"&gt;="&amp;MI28,#REF!,"&lt;="&amp;MH28,#REF!,"&lt;="&amp;ME28,#REF!,"&gt;="&amp;MF28)</f>
        <v>#REF!</v>
      </c>
      <c r="MU28" s="5" t="e">
        <f>COUNTIFS(#REF!,LT28,#REF!,0,#REF!,"&gt;="&amp;MI28,#REF!,"&lt;="&amp;MH28,#REF!,"&lt;="&amp;ME28,#REF!,"&gt;="&amp;MF28)</f>
        <v>#REF!</v>
      </c>
      <c r="MV28" s="5" t="e">
        <f>COUNTIFS(#REF!,LT28,#REF!,1,#REF!,"&gt;="&amp;MI28,#REF!,"&lt;="&amp;MH28,#REF!,"="&amp;KZ28,#REF!,"="&amp;LA28,#REF!,"&lt;="&amp;ME28,#REF!,"&gt;="&amp;MF28)</f>
        <v>#REF!</v>
      </c>
      <c r="MW28" s="5" t="e">
        <f>COUNTIFS(#REF!,LT28,#REF!,0,#REF!,"&gt;="&amp;MI28,#REF!,"&lt;="&amp;MH28,#REF!,"="&amp;KZ28,#REF!,"="&amp;LA28,#REF!,"&lt;="&amp;ME28,#REF!,"&gt;="&amp;MF28)</f>
        <v>#REF!</v>
      </c>
      <c r="MX28" s="5" t="e">
        <f>COUNTIFS(#REF!,LT28,#REF!,1,#REF!,"&gt;="&amp;MC28,#REF!,"&lt;="&amp;MB28,#REF!,"&lt;="&amp;ME28,#REF!,"&gt;="&amp;MF28)</f>
        <v>#REF!</v>
      </c>
      <c r="MY28" s="5" t="e">
        <f>COUNTIFS(#REF!,LT28,#REF!,0,#REF!,"&gt;="&amp;MC28,#REF!,"&lt;="&amp;MB28,#REF!,"&lt;="&amp;ME28,#REF!,"&gt;="&amp;MF28)</f>
        <v>#REF!</v>
      </c>
      <c r="MZ28" s="5" t="e">
        <f>COUNTIFS(#REF!,LT28,#REF!,1,#REF!,"&lt;="&amp;ME28,#REF!,"&gt;="&amp;MF28,#REF!,"="&amp;KV28,#REF!,"="&amp;KX28)</f>
        <v>#REF!</v>
      </c>
      <c r="NA28" s="5" t="e">
        <f>COUNTIFS(#REF!,LT28,#REF!,0,#REF!,"&lt;="&amp;ME28,#REF!,"&gt;="&amp;MF28,#REF!,"="&amp;KV28,#REF!,"="&amp;KX28)</f>
        <v>#REF!</v>
      </c>
      <c r="NB28" s="5" t="e">
        <f>COUNTIFS(#REF!,LT28,#REF!,1,#REF!,"&lt;="&amp;ME28,#REF!,"&gt;="&amp;MF28,#REF!,"="&amp;KW28,#REF!,"="&amp;KY28)</f>
        <v>#REF!</v>
      </c>
      <c r="NC28" s="5" t="e">
        <f>COUNTIFS(#REF!,LT28,#REF!,0,#REF!,"&lt;="&amp;ME28,#REF!,"&gt;="&amp;MF28,#REF!,"="&amp;KW28,#REF!,"="&amp;KY28)</f>
        <v>#REF!</v>
      </c>
      <c r="ND28" s="5" t="e">
        <f t="shared" si="35"/>
        <v>#REF!</v>
      </c>
      <c r="NE28" s="5" t="e">
        <f t="shared" si="36"/>
        <v>#REF!</v>
      </c>
      <c r="NF28" s="5" t="e">
        <f t="shared" si="37"/>
        <v>#REF!</v>
      </c>
      <c r="NG28" s="6" t="e">
        <f t="shared" si="38"/>
        <v>#REF!</v>
      </c>
      <c r="NH28" s="7" t="e">
        <f t="shared" si="39"/>
        <v>#REF!</v>
      </c>
      <c r="NI28" s="5" t="e">
        <f t="shared" si="40"/>
        <v>#REF!</v>
      </c>
      <c r="NJ28" s="31" t="e">
        <f t="shared" si="41"/>
        <v>#REF!</v>
      </c>
      <c r="NK28" s="32" t="e">
        <f t="shared" si="42"/>
        <v>#REF!</v>
      </c>
      <c r="NL28" s="32" t="e">
        <f t="shared" si="43"/>
        <v>#REF!</v>
      </c>
      <c r="NM28" s="33" t="e">
        <f t="shared" si="44"/>
        <v>#REF!</v>
      </c>
      <c r="NN28" s="33" t="e">
        <f t="shared" si="45"/>
        <v>#REF!</v>
      </c>
      <c r="NO28" s="33" t="e">
        <f t="shared" si="46"/>
        <v>#REF!</v>
      </c>
      <c r="NP28" s="33" t="e">
        <f t="shared" si="47"/>
        <v>#REF!</v>
      </c>
      <c r="NQ28" s="31" t="e">
        <f t="shared" si="48"/>
        <v>#REF!</v>
      </c>
      <c r="NR28" s="32" t="e">
        <f t="shared" si="49"/>
        <v>#REF!</v>
      </c>
      <c r="NS28" s="32" t="e">
        <f t="shared" si="50"/>
        <v>#REF!</v>
      </c>
      <c r="NT28" s="33" t="e">
        <f t="shared" si="51"/>
        <v>#REF!</v>
      </c>
      <c r="NU28" s="33" t="e">
        <f t="shared" si="52"/>
        <v>#REF!</v>
      </c>
      <c r="NV28" s="33" t="e">
        <f t="shared" si="53"/>
        <v>#REF!</v>
      </c>
      <c r="NW28" s="33" t="e">
        <f t="shared" si="54"/>
        <v>#REF!</v>
      </c>
      <c r="NX28" t="e">
        <f t="shared" si="55"/>
        <v>#REF!</v>
      </c>
      <c r="NY28" t="e">
        <f t="shared" si="56"/>
        <v>#REF!</v>
      </c>
      <c r="NZ28" t="e">
        <f t="shared" si="57"/>
        <v>#REF!</v>
      </c>
      <c r="OA28" t="e">
        <f t="shared" si="58"/>
        <v>#REF!</v>
      </c>
      <c r="OB28" t="e">
        <f t="shared" si="59"/>
        <v>#REF!</v>
      </c>
      <c r="OC28" t="e">
        <f t="shared" si="60"/>
        <v>#REF!</v>
      </c>
    </row>
    <row r="29" spans="1:393" ht="16.5" customHeight="1" x14ac:dyDescent="0.3">
      <c r="A29" s="22"/>
      <c r="KN29" s="5" t="e">
        <f>IF(INDEX(#REF!,MATCH('HT 1-0'!D29,#REF!,0))=INDEX(#REF!,MATCH('HT 1-0'!D29,#REF!,0)),INDEX(#REF!,MATCH('HT 1-0'!D29,#REF!,0)),"ERROR")</f>
        <v>#REF!</v>
      </c>
      <c r="KO29" s="5" t="e">
        <f>IF(INDEX(#REF!,MATCH('HT 1-0'!E29,#REF!,0))=INDEX(#REF!,MATCH('HT 1-0'!E29,#REF!,0)),INDEX(#REF!,MATCH('HT 1-0'!E29,#REF!,0)),"ERROR")</f>
        <v>#REF!</v>
      </c>
      <c r="KP29" s="5" t="e">
        <f t="shared" si="0"/>
        <v>#REF!</v>
      </c>
      <c r="KQ29" t="str">
        <f t="shared" si="1"/>
        <v>_</v>
      </c>
      <c r="KR29" s="5" t="e">
        <f t="shared" si="2"/>
        <v>#DIV/0!</v>
      </c>
      <c r="KS29" s="5" t="e">
        <f t="shared" si="3"/>
        <v>#DIV/0!</v>
      </c>
      <c r="KT29" s="5" t="e">
        <f t="shared" si="4"/>
        <v>#DIV/0!</v>
      </c>
      <c r="KU29" s="5" t="e">
        <f t="shared" si="5"/>
        <v>#DIV/0!</v>
      </c>
      <c r="KV29" s="5" t="e">
        <f t="shared" si="6"/>
        <v>#DIV/0!</v>
      </c>
      <c r="KW29" s="5" t="e">
        <f t="shared" si="7"/>
        <v>#DIV/0!</v>
      </c>
      <c r="KX29" s="5" t="e">
        <f t="shared" si="8"/>
        <v>#DIV/0!</v>
      </c>
      <c r="KY29" s="5" t="e">
        <f t="shared" si="9"/>
        <v>#DIV/0!</v>
      </c>
      <c r="KZ29" s="5" t="e">
        <f t="shared" si="10"/>
        <v>#DIV/0!</v>
      </c>
      <c r="LA29" s="5" t="e">
        <f t="shared" si="11"/>
        <v>#DIV/0!</v>
      </c>
      <c r="LB29" t="e">
        <f>IF(LQ29="1-0",INDEX(Scrape!#REF!,MATCH('HT 1-0'!KP29,Scrape!$B:$B,0)),"")</f>
        <v>#REF!</v>
      </c>
      <c r="LC29" t="e">
        <f>IF(LQ29="1-0",INDEX(Scrape!$A:$A,MATCH('HT 1-0'!KP29,Scrape!$B:$B,0)),"")</f>
        <v>#REF!</v>
      </c>
      <c r="LD29" t="e">
        <f>IF(LQ29="1-0",INDEX(Scrape!$B:$B,MATCH('HT 1-0'!KP29,Scrape!$B:$B,0)),"")</f>
        <v>#REF!</v>
      </c>
      <c r="LE29" t="e">
        <f>IF(LQ29="1-0",INDEX(Scrape!$C:$C,MATCH('HT 1-0'!KP29,Scrape!$B:$B,0)),"")</f>
        <v>#REF!</v>
      </c>
      <c r="LF29" t="e">
        <f>IF(LQ29="1-0",INDEX(Scrape!$D:$D,MATCH('HT 1-0'!KP29,Scrape!$B:$B,0)),"")</f>
        <v>#REF!</v>
      </c>
      <c r="LG29" t="e">
        <f>IF(LQ29="1-0",INDEX(Scrape!$E:$E,MATCH('HT 1-0'!KP29,Scrape!$B:$B,0)),"")</f>
        <v>#REF!</v>
      </c>
      <c r="LH29" t="e">
        <f>IF(LQ29="1-0",INDEX(Scrape!$F:$F,MATCH('HT 1-0'!KP29,Scrape!$B:$B,0)),"")</f>
        <v>#REF!</v>
      </c>
      <c r="LI29" t="e">
        <f>IF(LQ29="1-0",INDEX(Scrape!$G:$G,MATCH('HT 1-0'!KP29,Scrape!$B:$B,0)),"")</f>
        <v>#REF!</v>
      </c>
      <c r="LJ29" t="e">
        <f>IF(LQ29="1-0",INDEX(Scrape!$H:$H,MATCH('HT 1-0'!KP29,Scrape!$B:$B,0)),"")</f>
        <v>#REF!</v>
      </c>
      <c r="LK29" t="e">
        <f>IF(LQ29="1-0",INDEX(Scrape!$I:$I,MATCH('HT 1-0'!KP29,Scrape!$B:$B,0)),"")</f>
        <v>#REF!</v>
      </c>
      <c r="LL29" t="e">
        <f>IF(LQ29="1-0",INDEX(Scrape!$J:$J,MATCH('HT 1-0'!KP29,Scrape!$B:$B,0)),"")</f>
        <v>#REF!</v>
      </c>
      <c r="LM29" t="e">
        <f>IF(LQ29="1-0",INDEX(Scrape!$K:$K,MATCH('HT 1-0'!KP29,Scrape!$B:$B,0)),"")</f>
        <v>#REF!</v>
      </c>
      <c r="LN29" t="e">
        <f>IF(LQ29="1-0",INDEX(Scrape!$L:$L,MATCH('HT 1-0'!KP29,Scrape!$B:$B,0)),"")</f>
        <v>#REF!</v>
      </c>
      <c r="LO29" t="e">
        <f>IF(LQ29="1-0",INDEX(Scrape!$M:$M,MATCH('HT 1-0'!KP29,Scrape!$B:$B,0)),"")</f>
        <v>#REF!</v>
      </c>
      <c r="LP29" t="e">
        <f>IF(LQ29="1-0",INDEX(Scrape!$N:$N,MATCH('HT 1-0'!KP29,Scrape!$B:$B,0)),"")</f>
        <v>#REF!</v>
      </c>
      <c r="LQ29" t="e">
        <f>INDEX(Scrape!$O:$O,MATCH('HT 1-0'!KP29,Scrape!$B:$B,0))</f>
        <v>#REF!</v>
      </c>
      <c r="LR29" t="e">
        <f t="shared" si="12"/>
        <v>#REF!</v>
      </c>
      <c r="LS29" t="e">
        <f t="shared" si="13"/>
        <v>#REF!</v>
      </c>
      <c r="LT29" s="23" t="e">
        <f>IF(INDEX(#REF!,MATCH(KQ29,#REF!,0))=INDEX(#REF!,MATCH(KQ29,#REF!,0)),INDEX(#REF!,MATCH(KQ29,#REF!,0)),"ERROR")</f>
        <v>#REF!</v>
      </c>
      <c r="LU29" s="24" t="e">
        <f t="shared" si="14"/>
        <v>#DIV/0!</v>
      </c>
      <c r="LV29" s="24" t="e">
        <f t="shared" si="15"/>
        <v>#DIV/0!</v>
      </c>
      <c r="LW29" s="24" t="e">
        <f t="shared" si="16"/>
        <v>#DIV/0!</v>
      </c>
      <c r="LX29" s="24" t="e">
        <f t="shared" si="17"/>
        <v>#DIV/0!</v>
      </c>
      <c r="LY29" s="25" t="e">
        <f t="shared" si="18"/>
        <v>#REF!</v>
      </c>
      <c r="LZ29" s="25" t="e">
        <f t="shared" si="19"/>
        <v>#REF!</v>
      </c>
      <c r="MA29" s="26" t="e">
        <f t="shared" si="20"/>
        <v>#REF!</v>
      </c>
      <c r="MB29" s="27" t="e">
        <f t="shared" si="21"/>
        <v>#REF!</v>
      </c>
      <c r="MC29" s="28" t="e">
        <f t="shared" si="22"/>
        <v>#REF!</v>
      </c>
      <c r="MD29" s="24" t="e">
        <f t="shared" si="23"/>
        <v>#REF!</v>
      </c>
      <c r="ME29" s="29" t="e">
        <f t="shared" si="24"/>
        <v>#REF!</v>
      </c>
      <c r="MF29" s="30" t="e">
        <f t="shared" si="25"/>
        <v>#REF!</v>
      </c>
      <c r="MG29" s="24" t="e">
        <f t="shared" si="26"/>
        <v>#REF!</v>
      </c>
      <c r="MH29" s="29" t="e">
        <f t="shared" si="27"/>
        <v>#REF!</v>
      </c>
      <c r="MI29" s="3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5" t="e">
        <f>COUNTIFS(#REF!,LT29,#REF!,1,#REF!,"&gt;="&amp;MC29,#REF!,"&lt;="&amp;MB29,#REF!,"&lt;="&amp;ME29,#REF!,"&gt;="&amp;MF29,#REF!,"="&amp;KV29,#REF!,"="&amp;KX29)</f>
        <v>#REF!</v>
      </c>
      <c r="MQ29" s="5" t="e">
        <f>COUNTIFS(#REF!,LT29,#REF!,0,#REF!,"&gt;="&amp;MC29,#REF!,"&lt;="&amp;MB29,#REF!,"&lt;="&amp;ME29,#REF!,"&gt;="&amp;MF29,#REF!,"="&amp;KV29,#REF!,"="&amp;KX29)</f>
        <v>#REF!</v>
      </c>
      <c r="MR29" s="5" t="e">
        <f>COUNTIFS(#REF!,LT29,#REF!,1,#REF!,"&gt;="&amp;MC29,#REF!,"&lt;="&amp;MB29,#REF!,"&lt;="&amp;ME29,#REF!,"&gt;="&amp;MF29,#REF!,"="&amp;KW29,#REF!,"="&amp;KY29)</f>
        <v>#REF!</v>
      </c>
      <c r="MS29" s="5" t="e">
        <f>COUNTIFS(#REF!,LT29,#REF!,0,#REF!,"&gt;="&amp;MC29,#REF!,"&lt;="&amp;MB29,#REF!,"&lt;="&amp;ME29,#REF!,"&gt;="&amp;MF29,#REF!,"="&amp;KW29,#REF!,"="&amp;KY29)</f>
        <v>#REF!</v>
      </c>
      <c r="MT29" s="5" t="e">
        <f>COUNTIFS(#REF!,LT29,#REF!,1,#REF!,"&gt;="&amp;MI29,#REF!,"&lt;="&amp;MH29,#REF!,"&lt;="&amp;ME29,#REF!,"&gt;="&amp;MF29)</f>
        <v>#REF!</v>
      </c>
      <c r="MU29" s="5" t="e">
        <f>COUNTIFS(#REF!,LT29,#REF!,0,#REF!,"&gt;="&amp;MI29,#REF!,"&lt;="&amp;MH29,#REF!,"&lt;="&amp;ME29,#REF!,"&gt;="&amp;MF29)</f>
        <v>#REF!</v>
      </c>
      <c r="MV29" s="5" t="e">
        <f>COUNTIFS(#REF!,LT29,#REF!,1,#REF!,"&gt;="&amp;MI29,#REF!,"&lt;="&amp;MH29,#REF!,"="&amp;KZ29,#REF!,"="&amp;LA29,#REF!,"&lt;="&amp;ME29,#REF!,"&gt;="&amp;MF29)</f>
        <v>#REF!</v>
      </c>
      <c r="MW29" s="5" t="e">
        <f>COUNTIFS(#REF!,LT29,#REF!,0,#REF!,"&gt;="&amp;MI29,#REF!,"&lt;="&amp;MH29,#REF!,"="&amp;KZ29,#REF!,"="&amp;LA29,#REF!,"&lt;="&amp;ME29,#REF!,"&gt;="&amp;MF29)</f>
        <v>#REF!</v>
      </c>
      <c r="MX29" s="5" t="e">
        <f>COUNTIFS(#REF!,LT29,#REF!,1,#REF!,"&gt;="&amp;MC29,#REF!,"&lt;="&amp;MB29,#REF!,"&lt;="&amp;ME29,#REF!,"&gt;="&amp;MF29)</f>
        <v>#REF!</v>
      </c>
      <c r="MY29" s="5" t="e">
        <f>COUNTIFS(#REF!,LT29,#REF!,0,#REF!,"&gt;="&amp;MC29,#REF!,"&lt;="&amp;MB29,#REF!,"&lt;="&amp;ME29,#REF!,"&gt;="&amp;MF29)</f>
        <v>#REF!</v>
      </c>
      <c r="MZ29" s="5" t="e">
        <f>COUNTIFS(#REF!,LT29,#REF!,1,#REF!,"&lt;="&amp;ME29,#REF!,"&gt;="&amp;MF29,#REF!,"="&amp;KV29,#REF!,"="&amp;KX29)</f>
        <v>#REF!</v>
      </c>
      <c r="NA29" s="5" t="e">
        <f>COUNTIFS(#REF!,LT29,#REF!,0,#REF!,"&lt;="&amp;ME29,#REF!,"&gt;="&amp;MF29,#REF!,"="&amp;KV29,#REF!,"="&amp;KX29)</f>
        <v>#REF!</v>
      </c>
      <c r="NB29" s="5" t="e">
        <f>COUNTIFS(#REF!,LT29,#REF!,1,#REF!,"&lt;="&amp;ME29,#REF!,"&gt;="&amp;MF29,#REF!,"="&amp;KW29,#REF!,"="&amp;KY29)</f>
        <v>#REF!</v>
      </c>
      <c r="NC29" s="5" t="e">
        <f>COUNTIFS(#REF!,LT29,#REF!,0,#REF!,"&lt;="&amp;ME29,#REF!,"&gt;="&amp;MF29,#REF!,"="&amp;KW29,#REF!,"="&amp;KY29)</f>
        <v>#REF!</v>
      </c>
      <c r="ND29" s="5" t="e">
        <f t="shared" si="35"/>
        <v>#REF!</v>
      </c>
      <c r="NE29" s="5" t="e">
        <f t="shared" si="36"/>
        <v>#REF!</v>
      </c>
      <c r="NF29" s="5" t="e">
        <f t="shared" si="37"/>
        <v>#REF!</v>
      </c>
      <c r="NG29" s="6" t="e">
        <f t="shared" si="38"/>
        <v>#REF!</v>
      </c>
      <c r="NH29" s="7" t="e">
        <f t="shared" si="39"/>
        <v>#REF!</v>
      </c>
      <c r="NI29" s="5" t="e">
        <f t="shared" si="40"/>
        <v>#REF!</v>
      </c>
      <c r="NJ29" s="31" t="e">
        <f t="shared" si="41"/>
        <v>#REF!</v>
      </c>
      <c r="NK29" s="32" t="e">
        <f t="shared" si="42"/>
        <v>#REF!</v>
      </c>
      <c r="NL29" s="32" t="e">
        <f t="shared" si="43"/>
        <v>#REF!</v>
      </c>
      <c r="NM29" s="33" t="e">
        <f t="shared" si="44"/>
        <v>#REF!</v>
      </c>
      <c r="NN29" s="33" t="e">
        <f t="shared" si="45"/>
        <v>#REF!</v>
      </c>
      <c r="NO29" s="33" t="e">
        <f t="shared" si="46"/>
        <v>#REF!</v>
      </c>
      <c r="NP29" s="33" t="e">
        <f t="shared" si="47"/>
        <v>#REF!</v>
      </c>
      <c r="NQ29" s="31" t="e">
        <f t="shared" si="48"/>
        <v>#REF!</v>
      </c>
      <c r="NR29" s="32" t="e">
        <f t="shared" si="49"/>
        <v>#REF!</v>
      </c>
      <c r="NS29" s="32" t="e">
        <f t="shared" si="50"/>
        <v>#REF!</v>
      </c>
      <c r="NT29" s="33" t="e">
        <f t="shared" si="51"/>
        <v>#REF!</v>
      </c>
      <c r="NU29" s="33" t="e">
        <f t="shared" si="52"/>
        <v>#REF!</v>
      </c>
      <c r="NV29" s="33" t="e">
        <f t="shared" si="53"/>
        <v>#REF!</v>
      </c>
      <c r="NW29" s="33" t="e">
        <f t="shared" si="54"/>
        <v>#REF!</v>
      </c>
      <c r="NX29" t="e">
        <f t="shared" si="55"/>
        <v>#REF!</v>
      </c>
      <c r="NY29" t="e">
        <f t="shared" si="56"/>
        <v>#REF!</v>
      </c>
      <c r="NZ29" t="e">
        <f t="shared" si="57"/>
        <v>#REF!</v>
      </c>
      <c r="OA29" t="e">
        <f t="shared" si="58"/>
        <v>#REF!</v>
      </c>
      <c r="OB29" t="e">
        <f t="shared" si="59"/>
        <v>#REF!</v>
      </c>
      <c r="OC29" t="e">
        <f t="shared" si="60"/>
        <v>#REF!</v>
      </c>
    </row>
    <row r="30" spans="1:393" ht="16.5" customHeight="1" x14ac:dyDescent="0.3">
      <c r="A30" s="22"/>
      <c r="KN30" s="5" t="e">
        <f>IF(INDEX(#REF!,MATCH('HT 1-0'!D30,#REF!,0))=INDEX(#REF!,MATCH('HT 1-0'!D30,#REF!,0)),INDEX(#REF!,MATCH('HT 1-0'!D30,#REF!,0)),"ERROR")</f>
        <v>#REF!</v>
      </c>
      <c r="KO30" s="5" t="e">
        <f>IF(INDEX(#REF!,MATCH('HT 1-0'!E30,#REF!,0))=INDEX(#REF!,MATCH('HT 1-0'!E30,#REF!,0)),INDEX(#REF!,MATCH('HT 1-0'!E30,#REF!,0)),"ERROR")</f>
        <v>#REF!</v>
      </c>
      <c r="KP30" s="5" t="e">
        <f t="shared" si="0"/>
        <v>#REF!</v>
      </c>
      <c r="KQ30" t="str">
        <f t="shared" si="1"/>
        <v>_</v>
      </c>
      <c r="KR30" s="5" t="e">
        <f t="shared" si="2"/>
        <v>#DIV/0!</v>
      </c>
      <c r="KS30" s="5" t="e">
        <f t="shared" si="3"/>
        <v>#DIV/0!</v>
      </c>
      <c r="KT30" s="5" t="e">
        <f t="shared" si="4"/>
        <v>#DIV/0!</v>
      </c>
      <c r="KU30" s="5" t="e">
        <f t="shared" si="5"/>
        <v>#DIV/0!</v>
      </c>
      <c r="KV30" s="5" t="e">
        <f t="shared" si="6"/>
        <v>#DIV/0!</v>
      </c>
      <c r="KW30" s="5" t="e">
        <f t="shared" si="7"/>
        <v>#DIV/0!</v>
      </c>
      <c r="KX30" s="5" t="e">
        <f t="shared" si="8"/>
        <v>#DIV/0!</v>
      </c>
      <c r="KY30" s="5" t="e">
        <f t="shared" si="9"/>
        <v>#DIV/0!</v>
      </c>
      <c r="KZ30" s="5" t="e">
        <f t="shared" si="10"/>
        <v>#DIV/0!</v>
      </c>
      <c r="LA30" s="5" t="e">
        <f t="shared" si="11"/>
        <v>#DIV/0!</v>
      </c>
      <c r="LB30" t="e">
        <f>IF(LQ30="1-0",INDEX(Scrape!#REF!,MATCH('HT 1-0'!KP30,Scrape!$B:$B,0)),"")</f>
        <v>#REF!</v>
      </c>
      <c r="LC30" t="e">
        <f>IF(LQ30="1-0",INDEX(Scrape!$A:$A,MATCH('HT 1-0'!KP30,Scrape!$B:$B,0)),"")</f>
        <v>#REF!</v>
      </c>
      <c r="LD30" t="e">
        <f>IF(LQ30="1-0",INDEX(Scrape!$B:$B,MATCH('HT 1-0'!KP30,Scrape!$B:$B,0)),"")</f>
        <v>#REF!</v>
      </c>
      <c r="LE30" t="e">
        <f>IF(LQ30="1-0",INDEX(Scrape!$C:$C,MATCH('HT 1-0'!KP30,Scrape!$B:$B,0)),"")</f>
        <v>#REF!</v>
      </c>
      <c r="LF30" t="e">
        <f>IF(LQ30="1-0",INDEX(Scrape!$D:$D,MATCH('HT 1-0'!KP30,Scrape!$B:$B,0)),"")</f>
        <v>#REF!</v>
      </c>
      <c r="LG30" t="e">
        <f>IF(LQ30="1-0",INDEX(Scrape!$E:$E,MATCH('HT 1-0'!KP30,Scrape!$B:$B,0)),"")</f>
        <v>#REF!</v>
      </c>
      <c r="LH30" t="e">
        <f>IF(LQ30="1-0",INDEX(Scrape!$F:$F,MATCH('HT 1-0'!KP30,Scrape!$B:$B,0)),"")</f>
        <v>#REF!</v>
      </c>
      <c r="LI30" t="e">
        <f>IF(LQ30="1-0",INDEX(Scrape!$G:$G,MATCH('HT 1-0'!KP30,Scrape!$B:$B,0)),"")</f>
        <v>#REF!</v>
      </c>
      <c r="LJ30" t="e">
        <f>IF(LQ30="1-0",INDEX(Scrape!$H:$H,MATCH('HT 1-0'!KP30,Scrape!$B:$B,0)),"")</f>
        <v>#REF!</v>
      </c>
      <c r="LK30" t="e">
        <f>IF(LQ30="1-0",INDEX(Scrape!$I:$I,MATCH('HT 1-0'!KP30,Scrape!$B:$B,0)),"")</f>
        <v>#REF!</v>
      </c>
      <c r="LL30" t="e">
        <f>IF(LQ30="1-0",INDEX(Scrape!$J:$J,MATCH('HT 1-0'!KP30,Scrape!$B:$B,0)),"")</f>
        <v>#REF!</v>
      </c>
      <c r="LM30" t="e">
        <f>IF(LQ30="1-0",INDEX(Scrape!$K:$K,MATCH('HT 1-0'!KP30,Scrape!$B:$B,0)),"")</f>
        <v>#REF!</v>
      </c>
      <c r="LN30" t="e">
        <f>IF(LQ30="1-0",INDEX(Scrape!$L:$L,MATCH('HT 1-0'!KP30,Scrape!$B:$B,0)),"")</f>
        <v>#REF!</v>
      </c>
      <c r="LO30" t="e">
        <f>IF(LQ30="1-0",INDEX(Scrape!$M:$M,MATCH('HT 1-0'!KP30,Scrape!$B:$B,0)),"")</f>
        <v>#REF!</v>
      </c>
      <c r="LP30" t="e">
        <f>IF(LQ30="1-0",INDEX(Scrape!$N:$N,MATCH('HT 1-0'!KP30,Scrape!$B:$B,0)),"")</f>
        <v>#REF!</v>
      </c>
      <c r="LQ30" t="e">
        <f>INDEX(Scrape!$O:$O,MATCH('HT 1-0'!KP30,Scrape!$B:$B,0))</f>
        <v>#REF!</v>
      </c>
      <c r="LR30" t="e">
        <f t="shared" si="12"/>
        <v>#REF!</v>
      </c>
      <c r="LS30" t="e">
        <f t="shared" si="13"/>
        <v>#REF!</v>
      </c>
      <c r="LT30" s="23" t="e">
        <f>IF(INDEX(#REF!,MATCH(KQ30,#REF!,0))=INDEX(#REF!,MATCH(KQ30,#REF!,0)),INDEX(#REF!,MATCH(KQ30,#REF!,0)),"ERROR")</f>
        <v>#REF!</v>
      </c>
      <c r="LU30" s="24" t="e">
        <f t="shared" si="14"/>
        <v>#DIV/0!</v>
      </c>
      <c r="LV30" s="24" t="e">
        <f t="shared" si="15"/>
        <v>#DIV/0!</v>
      </c>
      <c r="LW30" s="24" t="e">
        <f t="shared" si="16"/>
        <v>#DIV/0!</v>
      </c>
      <c r="LX30" s="24" t="e">
        <f t="shared" si="17"/>
        <v>#DIV/0!</v>
      </c>
      <c r="LY30" s="25" t="e">
        <f t="shared" si="18"/>
        <v>#REF!</v>
      </c>
      <c r="LZ30" s="25" t="e">
        <f t="shared" si="19"/>
        <v>#REF!</v>
      </c>
      <c r="MA30" s="26" t="e">
        <f t="shared" si="20"/>
        <v>#REF!</v>
      </c>
      <c r="MB30" s="27" t="e">
        <f t="shared" si="21"/>
        <v>#REF!</v>
      </c>
      <c r="MC30" s="28" t="e">
        <f t="shared" si="22"/>
        <v>#REF!</v>
      </c>
      <c r="MD30" s="24" t="e">
        <f t="shared" si="23"/>
        <v>#REF!</v>
      </c>
      <c r="ME30" s="29" t="e">
        <f t="shared" si="24"/>
        <v>#REF!</v>
      </c>
      <c r="MF30" s="30" t="e">
        <f t="shared" si="25"/>
        <v>#REF!</v>
      </c>
      <c r="MG30" s="24" t="e">
        <f t="shared" si="26"/>
        <v>#REF!</v>
      </c>
      <c r="MH30" s="29" t="e">
        <f t="shared" si="27"/>
        <v>#REF!</v>
      </c>
      <c r="MI30" s="3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5" t="e">
        <f>COUNTIFS(#REF!,LT30,#REF!,1,#REF!,"&gt;="&amp;MC30,#REF!,"&lt;="&amp;MB30,#REF!,"&lt;="&amp;ME30,#REF!,"&gt;="&amp;MF30,#REF!,"="&amp;KV30,#REF!,"="&amp;KX30)</f>
        <v>#REF!</v>
      </c>
      <c r="MQ30" s="5" t="e">
        <f>COUNTIFS(#REF!,LT30,#REF!,0,#REF!,"&gt;="&amp;MC30,#REF!,"&lt;="&amp;MB30,#REF!,"&lt;="&amp;ME30,#REF!,"&gt;="&amp;MF30,#REF!,"="&amp;KV30,#REF!,"="&amp;KX30)</f>
        <v>#REF!</v>
      </c>
      <c r="MR30" s="5" t="e">
        <f>COUNTIFS(#REF!,LT30,#REF!,1,#REF!,"&gt;="&amp;MC30,#REF!,"&lt;="&amp;MB30,#REF!,"&lt;="&amp;ME30,#REF!,"&gt;="&amp;MF30,#REF!,"="&amp;KW30,#REF!,"="&amp;KY30)</f>
        <v>#REF!</v>
      </c>
      <c r="MS30" s="5" t="e">
        <f>COUNTIFS(#REF!,LT30,#REF!,0,#REF!,"&gt;="&amp;MC30,#REF!,"&lt;="&amp;MB30,#REF!,"&lt;="&amp;ME30,#REF!,"&gt;="&amp;MF30,#REF!,"="&amp;KW30,#REF!,"="&amp;KY30)</f>
        <v>#REF!</v>
      </c>
      <c r="MT30" s="5" t="e">
        <f>COUNTIFS(#REF!,LT30,#REF!,1,#REF!,"&gt;="&amp;MI30,#REF!,"&lt;="&amp;MH30,#REF!,"&lt;="&amp;ME30,#REF!,"&gt;="&amp;MF30)</f>
        <v>#REF!</v>
      </c>
      <c r="MU30" s="5" t="e">
        <f>COUNTIFS(#REF!,LT30,#REF!,0,#REF!,"&gt;="&amp;MI30,#REF!,"&lt;="&amp;MH30,#REF!,"&lt;="&amp;ME30,#REF!,"&gt;="&amp;MF30)</f>
        <v>#REF!</v>
      </c>
      <c r="MV30" s="5" t="e">
        <f>COUNTIFS(#REF!,LT30,#REF!,1,#REF!,"&gt;="&amp;MI30,#REF!,"&lt;="&amp;MH30,#REF!,"="&amp;KZ30,#REF!,"="&amp;LA30,#REF!,"&lt;="&amp;ME30,#REF!,"&gt;="&amp;MF30)</f>
        <v>#REF!</v>
      </c>
      <c r="MW30" s="5" t="e">
        <f>COUNTIFS(#REF!,LT30,#REF!,0,#REF!,"&gt;="&amp;MI30,#REF!,"&lt;="&amp;MH30,#REF!,"="&amp;KZ30,#REF!,"="&amp;LA30,#REF!,"&lt;="&amp;ME30,#REF!,"&gt;="&amp;MF30)</f>
        <v>#REF!</v>
      </c>
      <c r="MX30" s="5" t="e">
        <f>COUNTIFS(#REF!,LT30,#REF!,1,#REF!,"&gt;="&amp;MC30,#REF!,"&lt;="&amp;MB30,#REF!,"&lt;="&amp;ME30,#REF!,"&gt;="&amp;MF30)</f>
        <v>#REF!</v>
      </c>
      <c r="MY30" s="5" t="e">
        <f>COUNTIFS(#REF!,LT30,#REF!,0,#REF!,"&gt;="&amp;MC30,#REF!,"&lt;="&amp;MB30,#REF!,"&lt;="&amp;ME30,#REF!,"&gt;="&amp;MF30)</f>
        <v>#REF!</v>
      </c>
      <c r="MZ30" s="5" t="e">
        <f>COUNTIFS(#REF!,LT30,#REF!,1,#REF!,"&lt;="&amp;ME30,#REF!,"&gt;="&amp;MF30,#REF!,"="&amp;KV30,#REF!,"="&amp;KX30)</f>
        <v>#REF!</v>
      </c>
      <c r="NA30" s="5" t="e">
        <f>COUNTIFS(#REF!,LT30,#REF!,0,#REF!,"&lt;="&amp;ME30,#REF!,"&gt;="&amp;MF30,#REF!,"="&amp;KV30,#REF!,"="&amp;KX30)</f>
        <v>#REF!</v>
      </c>
      <c r="NB30" s="5" t="e">
        <f>COUNTIFS(#REF!,LT30,#REF!,1,#REF!,"&lt;="&amp;ME30,#REF!,"&gt;="&amp;MF30,#REF!,"="&amp;KW30,#REF!,"="&amp;KY30)</f>
        <v>#REF!</v>
      </c>
      <c r="NC30" s="5" t="e">
        <f>COUNTIFS(#REF!,LT30,#REF!,0,#REF!,"&lt;="&amp;ME30,#REF!,"&gt;="&amp;MF30,#REF!,"="&amp;KW30,#REF!,"="&amp;KY30)</f>
        <v>#REF!</v>
      </c>
      <c r="ND30" s="5" t="e">
        <f t="shared" si="35"/>
        <v>#REF!</v>
      </c>
      <c r="NE30" s="5" t="e">
        <f t="shared" si="36"/>
        <v>#REF!</v>
      </c>
      <c r="NF30" s="5" t="e">
        <f t="shared" si="37"/>
        <v>#REF!</v>
      </c>
      <c r="NG30" s="6" t="e">
        <f t="shared" si="38"/>
        <v>#REF!</v>
      </c>
      <c r="NH30" s="7" t="e">
        <f t="shared" si="39"/>
        <v>#REF!</v>
      </c>
      <c r="NI30" s="5" t="e">
        <f t="shared" si="40"/>
        <v>#REF!</v>
      </c>
      <c r="NJ30" s="31" t="e">
        <f t="shared" si="41"/>
        <v>#REF!</v>
      </c>
      <c r="NK30" s="32" t="e">
        <f t="shared" si="42"/>
        <v>#REF!</v>
      </c>
      <c r="NL30" s="32" t="e">
        <f t="shared" si="43"/>
        <v>#REF!</v>
      </c>
      <c r="NM30" s="33" t="e">
        <f t="shared" si="44"/>
        <v>#REF!</v>
      </c>
      <c r="NN30" s="33" t="e">
        <f t="shared" si="45"/>
        <v>#REF!</v>
      </c>
      <c r="NO30" s="33" t="e">
        <f t="shared" si="46"/>
        <v>#REF!</v>
      </c>
      <c r="NP30" s="33" t="e">
        <f t="shared" si="47"/>
        <v>#REF!</v>
      </c>
      <c r="NQ30" s="31" t="e">
        <f t="shared" si="48"/>
        <v>#REF!</v>
      </c>
      <c r="NR30" s="32" t="e">
        <f t="shared" si="49"/>
        <v>#REF!</v>
      </c>
      <c r="NS30" s="32" t="e">
        <f t="shared" si="50"/>
        <v>#REF!</v>
      </c>
      <c r="NT30" s="33" t="e">
        <f t="shared" si="51"/>
        <v>#REF!</v>
      </c>
      <c r="NU30" s="33" t="e">
        <f t="shared" si="52"/>
        <v>#REF!</v>
      </c>
      <c r="NV30" s="33" t="e">
        <f t="shared" si="53"/>
        <v>#REF!</v>
      </c>
      <c r="NW30" s="33" t="e">
        <f t="shared" si="54"/>
        <v>#REF!</v>
      </c>
      <c r="NX30" t="e">
        <f t="shared" si="55"/>
        <v>#REF!</v>
      </c>
      <c r="NY30" t="e">
        <f t="shared" si="56"/>
        <v>#REF!</v>
      </c>
      <c r="NZ30" t="e">
        <f t="shared" si="57"/>
        <v>#REF!</v>
      </c>
      <c r="OA30" t="e">
        <f t="shared" si="58"/>
        <v>#REF!</v>
      </c>
      <c r="OB30" t="e">
        <f t="shared" si="59"/>
        <v>#REF!</v>
      </c>
      <c r="OC30" t="e">
        <f t="shared" si="60"/>
        <v>#REF!</v>
      </c>
    </row>
    <row r="31" spans="1:393" ht="16.5" customHeight="1" x14ac:dyDescent="0.3">
      <c r="A31" s="22"/>
      <c r="KN31" s="5" t="e">
        <f>IF(INDEX(#REF!,MATCH('HT 1-0'!D31,#REF!,0))=INDEX(#REF!,MATCH('HT 1-0'!D31,#REF!,0)),INDEX(#REF!,MATCH('HT 1-0'!D31,#REF!,0)),"ERROR")</f>
        <v>#REF!</v>
      </c>
      <c r="KO31" s="5" t="e">
        <f>IF(INDEX(#REF!,MATCH('HT 1-0'!E31,#REF!,0))=INDEX(#REF!,MATCH('HT 1-0'!E31,#REF!,0)),INDEX(#REF!,MATCH('HT 1-0'!E31,#REF!,0)),"ERROR")</f>
        <v>#REF!</v>
      </c>
      <c r="KP31" s="5" t="e">
        <f t="shared" si="0"/>
        <v>#REF!</v>
      </c>
      <c r="KQ31" t="str">
        <f t="shared" si="1"/>
        <v>_</v>
      </c>
      <c r="KR31" s="5" t="e">
        <f t="shared" si="2"/>
        <v>#DIV/0!</v>
      </c>
      <c r="KS31" s="5" t="e">
        <f t="shared" si="3"/>
        <v>#DIV/0!</v>
      </c>
      <c r="KT31" s="5" t="e">
        <f t="shared" si="4"/>
        <v>#DIV/0!</v>
      </c>
      <c r="KU31" s="5" t="e">
        <f t="shared" si="5"/>
        <v>#DIV/0!</v>
      </c>
      <c r="KV31" s="5" t="e">
        <f t="shared" si="6"/>
        <v>#DIV/0!</v>
      </c>
      <c r="KW31" s="5" t="e">
        <f t="shared" si="7"/>
        <v>#DIV/0!</v>
      </c>
      <c r="KX31" s="5" t="e">
        <f t="shared" si="8"/>
        <v>#DIV/0!</v>
      </c>
      <c r="KY31" s="5" t="e">
        <f t="shared" si="9"/>
        <v>#DIV/0!</v>
      </c>
      <c r="KZ31" s="5" t="e">
        <f t="shared" si="10"/>
        <v>#DIV/0!</v>
      </c>
      <c r="LA31" s="5" t="e">
        <f t="shared" si="11"/>
        <v>#DIV/0!</v>
      </c>
      <c r="LB31" t="e">
        <f>IF(LQ31="1-0",INDEX(Scrape!#REF!,MATCH('HT 1-0'!KP31,Scrape!$B:$B,0)),"")</f>
        <v>#REF!</v>
      </c>
      <c r="LC31" t="e">
        <f>IF(LQ31="1-0",INDEX(Scrape!$A:$A,MATCH('HT 1-0'!KP31,Scrape!$B:$B,0)),"")</f>
        <v>#REF!</v>
      </c>
      <c r="LD31" t="e">
        <f>IF(LQ31="1-0",INDEX(Scrape!$B:$B,MATCH('HT 1-0'!KP31,Scrape!$B:$B,0)),"")</f>
        <v>#REF!</v>
      </c>
      <c r="LE31" t="e">
        <f>IF(LQ31="1-0",INDEX(Scrape!$C:$C,MATCH('HT 1-0'!KP31,Scrape!$B:$B,0)),"")</f>
        <v>#REF!</v>
      </c>
      <c r="LF31" t="e">
        <f>IF(LQ31="1-0",INDEX(Scrape!$D:$D,MATCH('HT 1-0'!KP31,Scrape!$B:$B,0)),"")</f>
        <v>#REF!</v>
      </c>
      <c r="LG31" t="e">
        <f>IF(LQ31="1-0",INDEX(Scrape!$E:$E,MATCH('HT 1-0'!KP31,Scrape!$B:$B,0)),"")</f>
        <v>#REF!</v>
      </c>
      <c r="LH31" t="e">
        <f>IF(LQ31="1-0",INDEX(Scrape!$F:$F,MATCH('HT 1-0'!KP31,Scrape!$B:$B,0)),"")</f>
        <v>#REF!</v>
      </c>
      <c r="LI31" t="e">
        <f>IF(LQ31="1-0",INDEX(Scrape!$G:$G,MATCH('HT 1-0'!KP31,Scrape!$B:$B,0)),"")</f>
        <v>#REF!</v>
      </c>
      <c r="LJ31" t="e">
        <f>IF(LQ31="1-0",INDEX(Scrape!$H:$H,MATCH('HT 1-0'!KP31,Scrape!$B:$B,0)),"")</f>
        <v>#REF!</v>
      </c>
      <c r="LK31" t="e">
        <f>IF(LQ31="1-0",INDEX(Scrape!$I:$I,MATCH('HT 1-0'!KP31,Scrape!$B:$B,0)),"")</f>
        <v>#REF!</v>
      </c>
      <c r="LL31" t="e">
        <f>IF(LQ31="1-0",INDEX(Scrape!$J:$J,MATCH('HT 1-0'!KP31,Scrape!$B:$B,0)),"")</f>
        <v>#REF!</v>
      </c>
      <c r="LM31" t="e">
        <f>IF(LQ31="1-0",INDEX(Scrape!$K:$K,MATCH('HT 1-0'!KP31,Scrape!$B:$B,0)),"")</f>
        <v>#REF!</v>
      </c>
      <c r="LN31" t="e">
        <f>IF(LQ31="1-0",INDEX(Scrape!$L:$L,MATCH('HT 1-0'!KP31,Scrape!$B:$B,0)),"")</f>
        <v>#REF!</v>
      </c>
      <c r="LO31" t="e">
        <f>IF(LQ31="1-0",INDEX(Scrape!$M:$M,MATCH('HT 1-0'!KP31,Scrape!$B:$B,0)),"")</f>
        <v>#REF!</v>
      </c>
      <c r="LP31" t="e">
        <f>IF(LQ31="1-0",INDEX(Scrape!$N:$N,MATCH('HT 1-0'!KP31,Scrape!$B:$B,0)),"")</f>
        <v>#REF!</v>
      </c>
      <c r="LQ31" t="e">
        <f>INDEX(Scrape!$O:$O,MATCH('HT 1-0'!KP31,Scrape!$B:$B,0))</f>
        <v>#REF!</v>
      </c>
      <c r="LR31" t="e">
        <f t="shared" si="12"/>
        <v>#REF!</v>
      </c>
      <c r="LS31" t="e">
        <f t="shared" si="13"/>
        <v>#REF!</v>
      </c>
      <c r="LT31" s="23" t="e">
        <f>IF(INDEX(#REF!,MATCH(KQ31,#REF!,0))=INDEX(#REF!,MATCH(KQ31,#REF!,0)),INDEX(#REF!,MATCH(KQ31,#REF!,0)),"ERROR")</f>
        <v>#REF!</v>
      </c>
      <c r="LU31" s="24" t="e">
        <f t="shared" si="14"/>
        <v>#DIV/0!</v>
      </c>
      <c r="LV31" s="24" t="e">
        <f t="shared" si="15"/>
        <v>#DIV/0!</v>
      </c>
      <c r="LW31" s="24" t="e">
        <f t="shared" si="16"/>
        <v>#DIV/0!</v>
      </c>
      <c r="LX31" s="24" t="e">
        <f t="shared" si="17"/>
        <v>#DIV/0!</v>
      </c>
      <c r="LY31" s="25" t="e">
        <f t="shared" si="18"/>
        <v>#REF!</v>
      </c>
      <c r="LZ31" s="25" t="e">
        <f t="shared" si="19"/>
        <v>#REF!</v>
      </c>
      <c r="MA31" s="26" t="e">
        <f t="shared" si="20"/>
        <v>#REF!</v>
      </c>
      <c r="MB31" s="27" t="e">
        <f t="shared" si="21"/>
        <v>#REF!</v>
      </c>
      <c r="MC31" s="28" t="e">
        <f t="shared" si="22"/>
        <v>#REF!</v>
      </c>
      <c r="MD31" s="24" t="e">
        <f t="shared" si="23"/>
        <v>#REF!</v>
      </c>
      <c r="ME31" s="29" t="e">
        <f t="shared" si="24"/>
        <v>#REF!</v>
      </c>
      <c r="MF31" s="30" t="e">
        <f t="shared" si="25"/>
        <v>#REF!</v>
      </c>
      <c r="MG31" s="24" t="e">
        <f t="shared" si="26"/>
        <v>#REF!</v>
      </c>
      <c r="MH31" s="29" t="e">
        <f t="shared" si="27"/>
        <v>#REF!</v>
      </c>
      <c r="MI31" s="30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5" t="e">
        <f>COUNTIFS(#REF!,LT31,#REF!,1,#REF!,"&gt;="&amp;MC31,#REF!,"&lt;="&amp;MB31,#REF!,"&lt;="&amp;ME31,#REF!,"&gt;="&amp;MF31,#REF!,"="&amp;KV31,#REF!,"="&amp;KX31)</f>
        <v>#REF!</v>
      </c>
      <c r="MQ31" s="5" t="e">
        <f>COUNTIFS(#REF!,LT31,#REF!,0,#REF!,"&gt;="&amp;MC31,#REF!,"&lt;="&amp;MB31,#REF!,"&lt;="&amp;ME31,#REF!,"&gt;="&amp;MF31,#REF!,"="&amp;KV31,#REF!,"="&amp;KX31)</f>
        <v>#REF!</v>
      </c>
      <c r="MR31" s="5" t="e">
        <f>COUNTIFS(#REF!,LT31,#REF!,1,#REF!,"&gt;="&amp;MC31,#REF!,"&lt;="&amp;MB31,#REF!,"&lt;="&amp;ME31,#REF!,"&gt;="&amp;MF31,#REF!,"="&amp;KW31,#REF!,"="&amp;KY31)</f>
        <v>#REF!</v>
      </c>
      <c r="MS31" s="5" t="e">
        <f>COUNTIFS(#REF!,LT31,#REF!,0,#REF!,"&gt;="&amp;MC31,#REF!,"&lt;="&amp;MB31,#REF!,"&lt;="&amp;ME31,#REF!,"&gt;="&amp;MF31,#REF!,"="&amp;KW31,#REF!,"="&amp;KY31)</f>
        <v>#REF!</v>
      </c>
      <c r="MT31" s="5" t="e">
        <f>COUNTIFS(#REF!,LT31,#REF!,1,#REF!,"&gt;="&amp;MI31,#REF!,"&lt;="&amp;MH31,#REF!,"&lt;="&amp;ME31,#REF!,"&gt;="&amp;MF31)</f>
        <v>#REF!</v>
      </c>
      <c r="MU31" s="5" t="e">
        <f>COUNTIFS(#REF!,LT31,#REF!,0,#REF!,"&gt;="&amp;MI31,#REF!,"&lt;="&amp;MH31,#REF!,"&lt;="&amp;ME31,#REF!,"&gt;="&amp;MF31)</f>
        <v>#REF!</v>
      </c>
      <c r="MV31" s="5" t="e">
        <f>COUNTIFS(#REF!,LT31,#REF!,1,#REF!,"&gt;="&amp;MI31,#REF!,"&lt;="&amp;MH31,#REF!,"="&amp;KZ31,#REF!,"="&amp;LA31,#REF!,"&lt;="&amp;ME31,#REF!,"&gt;="&amp;MF31)</f>
        <v>#REF!</v>
      </c>
      <c r="MW31" s="5" t="e">
        <f>COUNTIFS(#REF!,LT31,#REF!,0,#REF!,"&gt;="&amp;MI31,#REF!,"&lt;="&amp;MH31,#REF!,"="&amp;KZ31,#REF!,"="&amp;LA31,#REF!,"&lt;="&amp;ME31,#REF!,"&gt;="&amp;MF31)</f>
        <v>#REF!</v>
      </c>
      <c r="MX31" s="5" t="e">
        <f>COUNTIFS(#REF!,LT31,#REF!,1,#REF!,"&gt;="&amp;MC31,#REF!,"&lt;="&amp;MB31,#REF!,"&lt;="&amp;ME31,#REF!,"&gt;="&amp;MF31)</f>
        <v>#REF!</v>
      </c>
      <c r="MY31" s="5" t="e">
        <f>COUNTIFS(#REF!,LT31,#REF!,0,#REF!,"&gt;="&amp;MC31,#REF!,"&lt;="&amp;MB31,#REF!,"&lt;="&amp;ME31,#REF!,"&gt;="&amp;MF31)</f>
        <v>#REF!</v>
      </c>
      <c r="MZ31" s="5" t="e">
        <f>COUNTIFS(#REF!,LT31,#REF!,1,#REF!,"&lt;="&amp;ME31,#REF!,"&gt;="&amp;MF31,#REF!,"="&amp;KV31,#REF!,"="&amp;KX31)</f>
        <v>#REF!</v>
      </c>
      <c r="NA31" s="5" t="e">
        <f>COUNTIFS(#REF!,LT31,#REF!,0,#REF!,"&lt;="&amp;ME31,#REF!,"&gt;="&amp;MF31,#REF!,"="&amp;KV31,#REF!,"="&amp;KX31)</f>
        <v>#REF!</v>
      </c>
      <c r="NB31" s="5" t="e">
        <f>COUNTIFS(#REF!,LT31,#REF!,1,#REF!,"&lt;="&amp;ME31,#REF!,"&gt;="&amp;MF31,#REF!,"="&amp;KW31,#REF!,"="&amp;KY31)</f>
        <v>#REF!</v>
      </c>
      <c r="NC31" s="5" t="e">
        <f>COUNTIFS(#REF!,LT31,#REF!,0,#REF!,"&lt;="&amp;ME31,#REF!,"&gt;="&amp;MF31,#REF!,"="&amp;KW31,#REF!,"="&amp;KY31)</f>
        <v>#REF!</v>
      </c>
      <c r="ND31" s="5" t="e">
        <f t="shared" si="35"/>
        <v>#REF!</v>
      </c>
      <c r="NE31" s="5" t="e">
        <f t="shared" si="36"/>
        <v>#REF!</v>
      </c>
      <c r="NF31" s="5" t="e">
        <f t="shared" si="37"/>
        <v>#REF!</v>
      </c>
      <c r="NG31" s="6" t="e">
        <f t="shared" si="38"/>
        <v>#REF!</v>
      </c>
      <c r="NH31" s="7" t="e">
        <f t="shared" si="39"/>
        <v>#REF!</v>
      </c>
      <c r="NI31" s="5" t="e">
        <f t="shared" si="40"/>
        <v>#REF!</v>
      </c>
      <c r="NJ31" s="31" t="e">
        <f t="shared" si="41"/>
        <v>#REF!</v>
      </c>
      <c r="NK31" s="32" t="e">
        <f t="shared" si="42"/>
        <v>#REF!</v>
      </c>
      <c r="NL31" s="32" t="e">
        <f t="shared" si="43"/>
        <v>#REF!</v>
      </c>
      <c r="NM31" s="33" t="e">
        <f t="shared" si="44"/>
        <v>#REF!</v>
      </c>
      <c r="NN31" s="33" t="e">
        <f t="shared" si="45"/>
        <v>#REF!</v>
      </c>
      <c r="NO31" s="33" t="e">
        <f t="shared" si="46"/>
        <v>#REF!</v>
      </c>
      <c r="NP31" s="33" t="e">
        <f t="shared" si="47"/>
        <v>#REF!</v>
      </c>
      <c r="NQ31" s="31" t="e">
        <f t="shared" si="48"/>
        <v>#REF!</v>
      </c>
      <c r="NR31" s="32" t="e">
        <f t="shared" si="49"/>
        <v>#REF!</v>
      </c>
      <c r="NS31" s="32" t="e">
        <f t="shared" si="50"/>
        <v>#REF!</v>
      </c>
      <c r="NT31" s="33" t="e">
        <f t="shared" si="51"/>
        <v>#REF!</v>
      </c>
      <c r="NU31" s="33" t="e">
        <f t="shared" si="52"/>
        <v>#REF!</v>
      </c>
      <c r="NV31" s="33" t="e">
        <f t="shared" si="53"/>
        <v>#REF!</v>
      </c>
      <c r="NW31" s="33" t="e">
        <f t="shared" si="54"/>
        <v>#REF!</v>
      </c>
      <c r="NX31" t="e">
        <f t="shared" si="55"/>
        <v>#REF!</v>
      </c>
      <c r="NY31" t="e">
        <f t="shared" si="56"/>
        <v>#REF!</v>
      </c>
      <c r="NZ31" t="e">
        <f t="shared" si="57"/>
        <v>#REF!</v>
      </c>
      <c r="OA31" t="e">
        <f t="shared" si="58"/>
        <v>#REF!</v>
      </c>
      <c r="OB31" t="e">
        <f t="shared" si="59"/>
        <v>#REF!</v>
      </c>
      <c r="OC31" t="e">
        <f t="shared" si="60"/>
        <v>#REF!</v>
      </c>
    </row>
    <row r="32" spans="1:393" ht="16.5" customHeight="1" x14ac:dyDescent="0.3">
      <c r="A32" s="22"/>
      <c r="KN32" s="5" t="e">
        <f>IF(INDEX(#REF!,MATCH('HT 1-0'!D32,#REF!,0))=INDEX(#REF!,MATCH('HT 1-0'!D32,#REF!,0)),INDEX(#REF!,MATCH('HT 1-0'!D32,#REF!,0)),"ERROR")</f>
        <v>#REF!</v>
      </c>
      <c r="KO32" s="5" t="e">
        <f>IF(INDEX(#REF!,MATCH('HT 1-0'!E32,#REF!,0))=INDEX(#REF!,MATCH('HT 1-0'!E32,#REF!,0)),INDEX(#REF!,MATCH('HT 1-0'!E32,#REF!,0)),"ERROR")</f>
        <v>#REF!</v>
      </c>
      <c r="KP32" s="5" t="e">
        <f t="shared" si="0"/>
        <v>#REF!</v>
      </c>
      <c r="KQ32" t="str">
        <f t="shared" si="1"/>
        <v>_</v>
      </c>
      <c r="KR32" s="5" t="e">
        <f t="shared" si="2"/>
        <v>#DIV/0!</v>
      </c>
      <c r="KS32" s="5" t="e">
        <f t="shared" si="3"/>
        <v>#DIV/0!</v>
      </c>
      <c r="KT32" s="5" t="e">
        <f t="shared" si="4"/>
        <v>#DIV/0!</v>
      </c>
      <c r="KU32" s="5" t="e">
        <f t="shared" si="5"/>
        <v>#DIV/0!</v>
      </c>
      <c r="KV32" s="5" t="e">
        <f t="shared" si="6"/>
        <v>#DIV/0!</v>
      </c>
      <c r="KW32" s="5" t="e">
        <f t="shared" si="7"/>
        <v>#DIV/0!</v>
      </c>
      <c r="KX32" s="5" t="e">
        <f t="shared" si="8"/>
        <v>#DIV/0!</v>
      </c>
      <c r="KY32" s="5" t="e">
        <f t="shared" si="9"/>
        <v>#DIV/0!</v>
      </c>
      <c r="KZ32" s="5" t="e">
        <f t="shared" si="10"/>
        <v>#DIV/0!</v>
      </c>
      <c r="LA32" s="5" t="e">
        <f t="shared" si="11"/>
        <v>#DIV/0!</v>
      </c>
      <c r="LB32" t="e">
        <f>IF(LQ32="1-0",INDEX(Scrape!#REF!,MATCH('HT 1-0'!KP32,Scrape!$B:$B,0)),"")</f>
        <v>#REF!</v>
      </c>
      <c r="LC32" t="e">
        <f>IF(LQ32="1-0",INDEX(Scrape!$A:$A,MATCH('HT 1-0'!KP32,Scrape!$B:$B,0)),"")</f>
        <v>#REF!</v>
      </c>
      <c r="LD32" t="e">
        <f>IF(LQ32="1-0",INDEX(Scrape!$B:$B,MATCH('HT 1-0'!KP32,Scrape!$B:$B,0)),"")</f>
        <v>#REF!</v>
      </c>
      <c r="LE32" t="e">
        <f>IF(LQ32="1-0",INDEX(Scrape!$C:$C,MATCH('HT 1-0'!KP32,Scrape!$B:$B,0)),"")</f>
        <v>#REF!</v>
      </c>
      <c r="LF32" t="e">
        <f>IF(LQ32="1-0",INDEX(Scrape!$D:$D,MATCH('HT 1-0'!KP32,Scrape!$B:$B,0)),"")</f>
        <v>#REF!</v>
      </c>
      <c r="LG32" t="e">
        <f>IF(LQ32="1-0",INDEX(Scrape!$E:$E,MATCH('HT 1-0'!KP32,Scrape!$B:$B,0)),"")</f>
        <v>#REF!</v>
      </c>
      <c r="LH32" t="e">
        <f>IF(LQ32="1-0",INDEX(Scrape!$F:$F,MATCH('HT 1-0'!KP32,Scrape!$B:$B,0)),"")</f>
        <v>#REF!</v>
      </c>
      <c r="LI32" t="e">
        <f>IF(LQ32="1-0",INDEX(Scrape!$G:$G,MATCH('HT 1-0'!KP32,Scrape!$B:$B,0)),"")</f>
        <v>#REF!</v>
      </c>
      <c r="LJ32" t="e">
        <f>IF(LQ32="1-0",INDEX(Scrape!$H:$H,MATCH('HT 1-0'!KP32,Scrape!$B:$B,0)),"")</f>
        <v>#REF!</v>
      </c>
      <c r="LK32" t="e">
        <f>IF(LQ32="1-0",INDEX(Scrape!$I:$I,MATCH('HT 1-0'!KP32,Scrape!$B:$B,0)),"")</f>
        <v>#REF!</v>
      </c>
      <c r="LL32" t="e">
        <f>IF(LQ32="1-0",INDEX(Scrape!$J:$J,MATCH('HT 1-0'!KP32,Scrape!$B:$B,0)),"")</f>
        <v>#REF!</v>
      </c>
      <c r="LM32" t="e">
        <f>IF(LQ32="1-0",INDEX(Scrape!$K:$K,MATCH('HT 1-0'!KP32,Scrape!$B:$B,0)),"")</f>
        <v>#REF!</v>
      </c>
      <c r="LN32" t="e">
        <f>IF(LQ32="1-0",INDEX(Scrape!$L:$L,MATCH('HT 1-0'!KP32,Scrape!$B:$B,0)),"")</f>
        <v>#REF!</v>
      </c>
      <c r="LO32" t="e">
        <f>IF(LQ32="1-0",INDEX(Scrape!$M:$M,MATCH('HT 1-0'!KP32,Scrape!$B:$B,0)),"")</f>
        <v>#REF!</v>
      </c>
      <c r="LP32" t="e">
        <f>IF(LQ32="1-0",INDEX(Scrape!$N:$N,MATCH('HT 1-0'!KP32,Scrape!$B:$B,0)),"")</f>
        <v>#REF!</v>
      </c>
      <c r="LQ32" t="e">
        <f>INDEX(Scrape!$O:$O,MATCH('HT 1-0'!KP32,Scrape!$B:$B,0))</f>
        <v>#REF!</v>
      </c>
      <c r="LR32" t="e">
        <f t="shared" si="12"/>
        <v>#REF!</v>
      </c>
      <c r="LS32" t="e">
        <f t="shared" si="13"/>
        <v>#REF!</v>
      </c>
      <c r="LT32" s="23" t="e">
        <f>IF(INDEX(#REF!,MATCH(KQ32,#REF!,0))=INDEX(#REF!,MATCH(KQ32,#REF!,0)),INDEX(#REF!,MATCH(KQ32,#REF!,0)),"ERROR")</f>
        <v>#REF!</v>
      </c>
      <c r="LU32" s="24" t="e">
        <f t="shared" si="14"/>
        <v>#DIV/0!</v>
      </c>
      <c r="LV32" s="24" t="e">
        <f t="shared" si="15"/>
        <v>#DIV/0!</v>
      </c>
      <c r="LW32" s="24" t="e">
        <f t="shared" si="16"/>
        <v>#DIV/0!</v>
      </c>
      <c r="LX32" s="24" t="e">
        <f t="shared" si="17"/>
        <v>#DIV/0!</v>
      </c>
      <c r="LY32" s="25" t="e">
        <f t="shared" si="18"/>
        <v>#REF!</v>
      </c>
      <c r="LZ32" s="25" t="e">
        <f t="shared" si="19"/>
        <v>#REF!</v>
      </c>
      <c r="MA32" s="26" t="e">
        <f t="shared" si="20"/>
        <v>#REF!</v>
      </c>
      <c r="MB32" s="27" t="e">
        <f t="shared" si="21"/>
        <v>#REF!</v>
      </c>
      <c r="MC32" s="28" t="e">
        <f t="shared" si="22"/>
        <v>#REF!</v>
      </c>
      <c r="MD32" s="24" t="e">
        <f t="shared" si="23"/>
        <v>#REF!</v>
      </c>
      <c r="ME32" s="29" t="e">
        <f t="shared" si="24"/>
        <v>#REF!</v>
      </c>
      <c r="MF32" s="30" t="e">
        <f t="shared" si="25"/>
        <v>#REF!</v>
      </c>
      <c r="MG32" s="24" t="e">
        <f t="shared" si="26"/>
        <v>#REF!</v>
      </c>
      <c r="MH32" s="29" t="e">
        <f t="shared" si="27"/>
        <v>#REF!</v>
      </c>
      <c r="MI32" s="30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5" t="e">
        <f>COUNTIFS(#REF!,LT32,#REF!,1,#REF!,"&gt;="&amp;MC32,#REF!,"&lt;="&amp;MB32,#REF!,"&lt;="&amp;ME32,#REF!,"&gt;="&amp;MF32,#REF!,"="&amp;KV32,#REF!,"="&amp;KX32)</f>
        <v>#REF!</v>
      </c>
      <c r="MQ32" s="5" t="e">
        <f>COUNTIFS(#REF!,LT32,#REF!,0,#REF!,"&gt;="&amp;MC32,#REF!,"&lt;="&amp;MB32,#REF!,"&lt;="&amp;ME32,#REF!,"&gt;="&amp;MF32,#REF!,"="&amp;KV32,#REF!,"="&amp;KX32)</f>
        <v>#REF!</v>
      </c>
      <c r="MR32" s="5" t="e">
        <f>COUNTIFS(#REF!,LT32,#REF!,1,#REF!,"&gt;="&amp;MC32,#REF!,"&lt;="&amp;MB32,#REF!,"&lt;="&amp;ME32,#REF!,"&gt;="&amp;MF32,#REF!,"="&amp;KW32,#REF!,"="&amp;KY32)</f>
        <v>#REF!</v>
      </c>
      <c r="MS32" s="5" t="e">
        <f>COUNTIFS(#REF!,LT32,#REF!,0,#REF!,"&gt;="&amp;MC32,#REF!,"&lt;="&amp;MB32,#REF!,"&lt;="&amp;ME32,#REF!,"&gt;="&amp;MF32,#REF!,"="&amp;KW32,#REF!,"="&amp;KY32)</f>
        <v>#REF!</v>
      </c>
      <c r="MT32" s="5" t="e">
        <f>COUNTIFS(#REF!,LT32,#REF!,1,#REF!,"&gt;="&amp;MI32,#REF!,"&lt;="&amp;MH32,#REF!,"&lt;="&amp;ME32,#REF!,"&gt;="&amp;MF32)</f>
        <v>#REF!</v>
      </c>
      <c r="MU32" s="5" t="e">
        <f>COUNTIFS(#REF!,LT32,#REF!,0,#REF!,"&gt;="&amp;MI32,#REF!,"&lt;="&amp;MH32,#REF!,"&lt;="&amp;ME32,#REF!,"&gt;="&amp;MF32)</f>
        <v>#REF!</v>
      </c>
      <c r="MV32" s="5" t="e">
        <f>COUNTIFS(#REF!,LT32,#REF!,1,#REF!,"&gt;="&amp;MI32,#REF!,"&lt;="&amp;MH32,#REF!,"="&amp;KZ32,#REF!,"="&amp;LA32,#REF!,"&lt;="&amp;ME32,#REF!,"&gt;="&amp;MF32)</f>
        <v>#REF!</v>
      </c>
      <c r="MW32" s="5" t="e">
        <f>COUNTIFS(#REF!,LT32,#REF!,0,#REF!,"&gt;="&amp;MI32,#REF!,"&lt;="&amp;MH32,#REF!,"="&amp;KZ32,#REF!,"="&amp;LA32,#REF!,"&lt;="&amp;ME32,#REF!,"&gt;="&amp;MF32)</f>
        <v>#REF!</v>
      </c>
      <c r="MX32" s="5" t="e">
        <f>COUNTIFS(#REF!,LT32,#REF!,1,#REF!,"&gt;="&amp;MC32,#REF!,"&lt;="&amp;MB32,#REF!,"&lt;="&amp;ME32,#REF!,"&gt;="&amp;MF32)</f>
        <v>#REF!</v>
      </c>
      <c r="MY32" s="5" t="e">
        <f>COUNTIFS(#REF!,LT32,#REF!,0,#REF!,"&gt;="&amp;MC32,#REF!,"&lt;="&amp;MB32,#REF!,"&lt;="&amp;ME32,#REF!,"&gt;="&amp;MF32)</f>
        <v>#REF!</v>
      </c>
      <c r="MZ32" s="5" t="e">
        <f>COUNTIFS(#REF!,LT32,#REF!,1,#REF!,"&lt;="&amp;ME32,#REF!,"&gt;="&amp;MF32,#REF!,"="&amp;KV32,#REF!,"="&amp;KX32)</f>
        <v>#REF!</v>
      </c>
      <c r="NA32" s="5" t="e">
        <f>COUNTIFS(#REF!,LT32,#REF!,0,#REF!,"&lt;="&amp;ME32,#REF!,"&gt;="&amp;MF32,#REF!,"="&amp;KV32,#REF!,"="&amp;KX32)</f>
        <v>#REF!</v>
      </c>
      <c r="NB32" s="5" t="e">
        <f>COUNTIFS(#REF!,LT32,#REF!,1,#REF!,"&lt;="&amp;ME32,#REF!,"&gt;="&amp;MF32,#REF!,"="&amp;KW32,#REF!,"="&amp;KY32)</f>
        <v>#REF!</v>
      </c>
      <c r="NC32" s="5" t="e">
        <f>COUNTIFS(#REF!,LT32,#REF!,0,#REF!,"&lt;="&amp;ME32,#REF!,"&gt;="&amp;MF32,#REF!,"="&amp;KW32,#REF!,"="&amp;KY32)</f>
        <v>#REF!</v>
      </c>
      <c r="ND32" s="5" t="e">
        <f t="shared" si="35"/>
        <v>#REF!</v>
      </c>
      <c r="NE32" s="5" t="e">
        <f t="shared" si="36"/>
        <v>#REF!</v>
      </c>
      <c r="NF32" s="5" t="e">
        <f t="shared" si="37"/>
        <v>#REF!</v>
      </c>
      <c r="NG32" s="6" t="e">
        <f t="shared" si="38"/>
        <v>#REF!</v>
      </c>
      <c r="NH32" s="7" t="e">
        <f t="shared" si="39"/>
        <v>#REF!</v>
      </c>
      <c r="NI32" s="5" t="e">
        <f t="shared" si="40"/>
        <v>#REF!</v>
      </c>
      <c r="NJ32" s="31" t="e">
        <f t="shared" si="41"/>
        <v>#REF!</v>
      </c>
      <c r="NK32" s="32" t="e">
        <f t="shared" si="42"/>
        <v>#REF!</v>
      </c>
      <c r="NL32" s="32" t="e">
        <f t="shared" si="43"/>
        <v>#REF!</v>
      </c>
      <c r="NM32" s="33" t="e">
        <f t="shared" si="44"/>
        <v>#REF!</v>
      </c>
      <c r="NN32" s="33" t="e">
        <f t="shared" si="45"/>
        <v>#REF!</v>
      </c>
      <c r="NO32" s="33" t="e">
        <f t="shared" si="46"/>
        <v>#REF!</v>
      </c>
      <c r="NP32" s="33" t="e">
        <f t="shared" si="47"/>
        <v>#REF!</v>
      </c>
      <c r="NQ32" s="31" t="e">
        <f t="shared" si="48"/>
        <v>#REF!</v>
      </c>
      <c r="NR32" s="32" t="e">
        <f t="shared" si="49"/>
        <v>#REF!</v>
      </c>
      <c r="NS32" s="32" t="e">
        <f t="shared" si="50"/>
        <v>#REF!</v>
      </c>
      <c r="NT32" s="33" t="e">
        <f t="shared" si="51"/>
        <v>#REF!</v>
      </c>
      <c r="NU32" s="33" t="e">
        <f t="shared" si="52"/>
        <v>#REF!</v>
      </c>
      <c r="NV32" s="33" t="e">
        <f t="shared" si="53"/>
        <v>#REF!</v>
      </c>
      <c r="NW32" s="33" t="e">
        <f t="shared" si="54"/>
        <v>#REF!</v>
      </c>
      <c r="NX32" t="e">
        <f t="shared" si="55"/>
        <v>#REF!</v>
      </c>
      <c r="NY32" t="e">
        <f t="shared" si="56"/>
        <v>#REF!</v>
      </c>
      <c r="NZ32" t="e">
        <f t="shared" si="57"/>
        <v>#REF!</v>
      </c>
      <c r="OA32" t="e">
        <f t="shared" si="58"/>
        <v>#REF!</v>
      </c>
      <c r="OB32" t="e">
        <f t="shared" si="59"/>
        <v>#REF!</v>
      </c>
      <c r="OC32" t="e">
        <f t="shared" si="60"/>
        <v>#REF!</v>
      </c>
    </row>
    <row r="33" spans="1:393" ht="16.5" customHeight="1" x14ac:dyDescent="0.3">
      <c r="A33" s="22"/>
      <c r="KN33" s="5" t="e">
        <f>IF(INDEX(#REF!,MATCH('HT 1-0'!D33,#REF!,0))=INDEX(#REF!,MATCH('HT 1-0'!D33,#REF!,0)),INDEX(#REF!,MATCH('HT 1-0'!D33,#REF!,0)),"ERROR")</f>
        <v>#REF!</v>
      </c>
      <c r="KO33" s="5" t="e">
        <f>IF(INDEX(#REF!,MATCH('HT 1-0'!E33,#REF!,0))=INDEX(#REF!,MATCH('HT 1-0'!E33,#REF!,0)),INDEX(#REF!,MATCH('HT 1-0'!E33,#REF!,0)),"ERROR")</f>
        <v>#REF!</v>
      </c>
      <c r="KP33" s="5" t="e">
        <f t="shared" si="0"/>
        <v>#REF!</v>
      </c>
      <c r="KQ33" t="str">
        <f t="shared" si="1"/>
        <v>_</v>
      </c>
      <c r="KR33" s="5" t="e">
        <f t="shared" si="2"/>
        <v>#DIV/0!</v>
      </c>
      <c r="KS33" s="5" t="e">
        <f t="shared" si="3"/>
        <v>#DIV/0!</v>
      </c>
      <c r="KT33" s="5" t="e">
        <f t="shared" si="4"/>
        <v>#DIV/0!</v>
      </c>
      <c r="KU33" s="5" t="e">
        <f t="shared" si="5"/>
        <v>#DIV/0!</v>
      </c>
      <c r="KV33" s="5" t="e">
        <f t="shared" si="6"/>
        <v>#DIV/0!</v>
      </c>
      <c r="KW33" s="5" t="e">
        <f t="shared" si="7"/>
        <v>#DIV/0!</v>
      </c>
      <c r="KX33" s="5" t="e">
        <f t="shared" si="8"/>
        <v>#DIV/0!</v>
      </c>
      <c r="KY33" s="5" t="e">
        <f t="shared" si="9"/>
        <v>#DIV/0!</v>
      </c>
      <c r="KZ33" s="5" t="e">
        <f t="shared" si="10"/>
        <v>#DIV/0!</v>
      </c>
      <c r="LA33" s="5" t="e">
        <f t="shared" si="11"/>
        <v>#DIV/0!</v>
      </c>
      <c r="LB33" t="e">
        <f>IF(LQ33="1-0",INDEX(Scrape!#REF!,MATCH('HT 1-0'!KP33,Scrape!$B:$B,0)),"")</f>
        <v>#REF!</v>
      </c>
      <c r="LC33" t="e">
        <f>IF(LQ33="1-0",INDEX(Scrape!$A:$A,MATCH('HT 1-0'!KP33,Scrape!$B:$B,0)),"")</f>
        <v>#REF!</v>
      </c>
      <c r="LD33" t="e">
        <f>IF(LQ33="1-0",INDEX(Scrape!$B:$B,MATCH('HT 1-0'!KP33,Scrape!$B:$B,0)),"")</f>
        <v>#REF!</v>
      </c>
      <c r="LE33" t="e">
        <f>IF(LQ33="1-0",INDEX(Scrape!$C:$C,MATCH('HT 1-0'!KP33,Scrape!$B:$B,0)),"")</f>
        <v>#REF!</v>
      </c>
      <c r="LF33" t="e">
        <f>IF(LQ33="1-0",INDEX(Scrape!$D:$D,MATCH('HT 1-0'!KP33,Scrape!$B:$B,0)),"")</f>
        <v>#REF!</v>
      </c>
      <c r="LG33" t="e">
        <f>IF(LQ33="1-0",INDEX(Scrape!$E:$E,MATCH('HT 1-0'!KP33,Scrape!$B:$B,0)),"")</f>
        <v>#REF!</v>
      </c>
      <c r="LH33" t="e">
        <f>IF(LQ33="1-0",INDEX(Scrape!$F:$F,MATCH('HT 1-0'!KP33,Scrape!$B:$B,0)),"")</f>
        <v>#REF!</v>
      </c>
      <c r="LI33" t="e">
        <f>IF(LQ33="1-0",INDEX(Scrape!$G:$G,MATCH('HT 1-0'!KP33,Scrape!$B:$B,0)),"")</f>
        <v>#REF!</v>
      </c>
      <c r="LJ33" t="e">
        <f>IF(LQ33="1-0",INDEX(Scrape!$H:$H,MATCH('HT 1-0'!KP33,Scrape!$B:$B,0)),"")</f>
        <v>#REF!</v>
      </c>
      <c r="LK33" t="e">
        <f>IF(LQ33="1-0",INDEX(Scrape!$I:$I,MATCH('HT 1-0'!KP33,Scrape!$B:$B,0)),"")</f>
        <v>#REF!</v>
      </c>
      <c r="LL33" t="e">
        <f>IF(LQ33="1-0",INDEX(Scrape!$J:$J,MATCH('HT 1-0'!KP33,Scrape!$B:$B,0)),"")</f>
        <v>#REF!</v>
      </c>
      <c r="LM33" t="e">
        <f>IF(LQ33="1-0",INDEX(Scrape!$K:$K,MATCH('HT 1-0'!KP33,Scrape!$B:$B,0)),"")</f>
        <v>#REF!</v>
      </c>
      <c r="LN33" t="e">
        <f>IF(LQ33="1-0",INDEX(Scrape!$L:$L,MATCH('HT 1-0'!KP33,Scrape!$B:$B,0)),"")</f>
        <v>#REF!</v>
      </c>
      <c r="LO33" t="e">
        <f>IF(LQ33="1-0",INDEX(Scrape!$M:$M,MATCH('HT 1-0'!KP33,Scrape!$B:$B,0)),"")</f>
        <v>#REF!</v>
      </c>
      <c r="LP33" t="e">
        <f>IF(LQ33="1-0",INDEX(Scrape!$N:$N,MATCH('HT 1-0'!KP33,Scrape!$B:$B,0)),"")</f>
        <v>#REF!</v>
      </c>
      <c r="LQ33" t="e">
        <f>INDEX(Scrape!$O:$O,MATCH('HT 1-0'!KP33,Scrape!$B:$B,0))</f>
        <v>#REF!</v>
      </c>
      <c r="LR33" t="e">
        <f t="shared" si="12"/>
        <v>#REF!</v>
      </c>
      <c r="LS33" t="e">
        <f t="shared" si="13"/>
        <v>#REF!</v>
      </c>
      <c r="LT33" s="23" t="e">
        <f>IF(INDEX(#REF!,MATCH(KQ33,#REF!,0))=INDEX(#REF!,MATCH(KQ33,#REF!,0)),INDEX(#REF!,MATCH(KQ33,#REF!,0)),"ERROR")</f>
        <v>#REF!</v>
      </c>
      <c r="LU33" s="24" t="e">
        <f t="shared" si="14"/>
        <v>#DIV/0!</v>
      </c>
      <c r="LV33" s="24" t="e">
        <f t="shared" si="15"/>
        <v>#DIV/0!</v>
      </c>
      <c r="LW33" s="24" t="e">
        <f t="shared" si="16"/>
        <v>#DIV/0!</v>
      </c>
      <c r="LX33" s="24" t="e">
        <f t="shared" si="17"/>
        <v>#DIV/0!</v>
      </c>
      <c r="LY33" s="25" t="e">
        <f t="shared" si="18"/>
        <v>#REF!</v>
      </c>
      <c r="LZ33" s="25" t="e">
        <f t="shared" si="19"/>
        <v>#REF!</v>
      </c>
      <c r="MA33" s="26" t="e">
        <f t="shared" si="20"/>
        <v>#REF!</v>
      </c>
      <c r="MB33" s="27" t="e">
        <f t="shared" si="21"/>
        <v>#REF!</v>
      </c>
      <c r="MC33" s="28" t="e">
        <f t="shared" si="22"/>
        <v>#REF!</v>
      </c>
      <c r="MD33" s="24" t="e">
        <f t="shared" si="23"/>
        <v>#REF!</v>
      </c>
      <c r="ME33" s="29" t="e">
        <f t="shared" si="24"/>
        <v>#REF!</v>
      </c>
      <c r="MF33" s="30" t="e">
        <f t="shared" si="25"/>
        <v>#REF!</v>
      </c>
      <c r="MG33" s="24" t="e">
        <f t="shared" si="26"/>
        <v>#REF!</v>
      </c>
      <c r="MH33" s="29" t="e">
        <f t="shared" si="27"/>
        <v>#REF!</v>
      </c>
      <c r="MI33" s="30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5" t="e">
        <f>COUNTIFS(#REF!,LT33,#REF!,1,#REF!,"&gt;="&amp;MC33,#REF!,"&lt;="&amp;MB33,#REF!,"&lt;="&amp;ME33,#REF!,"&gt;="&amp;MF33,#REF!,"="&amp;KV33,#REF!,"="&amp;KX33)</f>
        <v>#REF!</v>
      </c>
      <c r="MQ33" s="5" t="e">
        <f>COUNTIFS(#REF!,LT33,#REF!,0,#REF!,"&gt;="&amp;MC33,#REF!,"&lt;="&amp;MB33,#REF!,"&lt;="&amp;ME33,#REF!,"&gt;="&amp;MF33,#REF!,"="&amp;KV33,#REF!,"="&amp;KX33)</f>
        <v>#REF!</v>
      </c>
      <c r="MR33" s="5" t="e">
        <f>COUNTIFS(#REF!,LT33,#REF!,1,#REF!,"&gt;="&amp;MC33,#REF!,"&lt;="&amp;MB33,#REF!,"&lt;="&amp;ME33,#REF!,"&gt;="&amp;MF33,#REF!,"="&amp;KW33,#REF!,"="&amp;KY33)</f>
        <v>#REF!</v>
      </c>
      <c r="MS33" s="5" t="e">
        <f>COUNTIFS(#REF!,LT33,#REF!,0,#REF!,"&gt;="&amp;MC33,#REF!,"&lt;="&amp;MB33,#REF!,"&lt;="&amp;ME33,#REF!,"&gt;="&amp;MF33,#REF!,"="&amp;KW33,#REF!,"="&amp;KY33)</f>
        <v>#REF!</v>
      </c>
      <c r="MT33" s="5" t="e">
        <f>COUNTIFS(#REF!,LT33,#REF!,1,#REF!,"&gt;="&amp;MI33,#REF!,"&lt;="&amp;MH33,#REF!,"&lt;="&amp;ME33,#REF!,"&gt;="&amp;MF33)</f>
        <v>#REF!</v>
      </c>
      <c r="MU33" s="5" t="e">
        <f>COUNTIFS(#REF!,LT33,#REF!,0,#REF!,"&gt;="&amp;MI33,#REF!,"&lt;="&amp;MH33,#REF!,"&lt;="&amp;ME33,#REF!,"&gt;="&amp;MF33)</f>
        <v>#REF!</v>
      </c>
      <c r="MV33" s="5" t="e">
        <f>COUNTIFS(#REF!,LT33,#REF!,1,#REF!,"&gt;="&amp;MI33,#REF!,"&lt;="&amp;MH33,#REF!,"="&amp;KZ33,#REF!,"="&amp;LA33,#REF!,"&lt;="&amp;ME33,#REF!,"&gt;="&amp;MF33)</f>
        <v>#REF!</v>
      </c>
      <c r="MW33" s="5" t="e">
        <f>COUNTIFS(#REF!,LT33,#REF!,0,#REF!,"&gt;="&amp;MI33,#REF!,"&lt;="&amp;MH33,#REF!,"="&amp;KZ33,#REF!,"="&amp;LA33,#REF!,"&lt;="&amp;ME33,#REF!,"&gt;="&amp;MF33)</f>
        <v>#REF!</v>
      </c>
      <c r="MX33" s="5" t="e">
        <f>COUNTIFS(#REF!,LT33,#REF!,1,#REF!,"&gt;="&amp;MC33,#REF!,"&lt;="&amp;MB33,#REF!,"&lt;="&amp;ME33,#REF!,"&gt;="&amp;MF33)</f>
        <v>#REF!</v>
      </c>
      <c r="MY33" s="5" t="e">
        <f>COUNTIFS(#REF!,LT33,#REF!,0,#REF!,"&gt;="&amp;MC33,#REF!,"&lt;="&amp;MB33,#REF!,"&lt;="&amp;ME33,#REF!,"&gt;="&amp;MF33)</f>
        <v>#REF!</v>
      </c>
      <c r="MZ33" s="5" t="e">
        <f>COUNTIFS(#REF!,LT33,#REF!,1,#REF!,"&lt;="&amp;ME33,#REF!,"&gt;="&amp;MF33,#REF!,"="&amp;KV33,#REF!,"="&amp;KX33)</f>
        <v>#REF!</v>
      </c>
      <c r="NA33" s="5" t="e">
        <f>COUNTIFS(#REF!,LT33,#REF!,0,#REF!,"&lt;="&amp;ME33,#REF!,"&gt;="&amp;MF33,#REF!,"="&amp;KV33,#REF!,"="&amp;KX33)</f>
        <v>#REF!</v>
      </c>
      <c r="NB33" s="5" t="e">
        <f>COUNTIFS(#REF!,LT33,#REF!,1,#REF!,"&lt;="&amp;ME33,#REF!,"&gt;="&amp;MF33,#REF!,"="&amp;KW33,#REF!,"="&amp;KY33)</f>
        <v>#REF!</v>
      </c>
      <c r="NC33" s="5" t="e">
        <f>COUNTIFS(#REF!,LT33,#REF!,0,#REF!,"&lt;="&amp;ME33,#REF!,"&gt;="&amp;MF33,#REF!,"="&amp;KW33,#REF!,"="&amp;KY33)</f>
        <v>#REF!</v>
      </c>
      <c r="ND33" s="5" t="e">
        <f t="shared" si="35"/>
        <v>#REF!</v>
      </c>
      <c r="NE33" s="5" t="e">
        <f t="shared" si="36"/>
        <v>#REF!</v>
      </c>
      <c r="NF33" s="5" t="e">
        <f t="shared" si="37"/>
        <v>#REF!</v>
      </c>
      <c r="NG33" s="6" t="e">
        <f t="shared" si="38"/>
        <v>#REF!</v>
      </c>
      <c r="NH33" s="7" t="e">
        <f t="shared" si="39"/>
        <v>#REF!</v>
      </c>
      <c r="NI33" s="5" t="e">
        <f t="shared" si="40"/>
        <v>#REF!</v>
      </c>
      <c r="NJ33" s="31" t="e">
        <f t="shared" si="41"/>
        <v>#REF!</v>
      </c>
      <c r="NK33" s="32" t="e">
        <f t="shared" si="42"/>
        <v>#REF!</v>
      </c>
      <c r="NL33" s="32" t="e">
        <f t="shared" si="43"/>
        <v>#REF!</v>
      </c>
      <c r="NM33" s="33" t="e">
        <f t="shared" si="44"/>
        <v>#REF!</v>
      </c>
      <c r="NN33" s="33" t="e">
        <f t="shared" si="45"/>
        <v>#REF!</v>
      </c>
      <c r="NO33" s="33" t="e">
        <f t="shared" si="46"/>
        <v>#REF!</v>
      </c>
      <c r="NP33" s="33" t="e">
        <f t="shared" si="47"/>
        <v>#REF!</v>
      </c>
      <c r="NQ33" s="31" t="e">
        <f t="shared" si="48"/>
        <v>#REF!</v>
      </c>
      <c r="NR33" s="32" t="e">
        <f t="shared" si="49"/>
        <v>#REF!</v>
      </c>
      <c r="NS33" s="32" t="e">
        <f t="shared" si="50"/>
        <v>#REF!</v>
      </c>
      <c r="NT33" s="33" t="e">
        <f t="shared" si="51"/>
        <v>#REF!</v>
      </c>
      <c r="NU33" s="33" t="e">
        <f t="shared" si="52"/>
        <v>#REF!</v>
      </c>
      <c r="NV33" s="33" t="e">
        <f t="shared" si="53"/>
        <v>#REF!</v>
      </c>
      <c r="NW33" s="33" t="e">
        <f t="shared" si="54"/>
        <v>#REF!</v>
      </c>
      <c r="NX33" t="e">
        <f t="shared" si="55"/>
        <v>#REF!</v>
      </c>
      <c r="NY33" t="e">
        <f t="shared" si="56"/>
        <v>#REF!</v>
      </c>
      <c r="NZ33" t="e">
        <f t="shared" si="57"/>
        <v>#REF!</v>
      </c>
      <c r="OA33" t="e">
        <f t="shared" si="58"/>
        <v>#REF!</v>
      </c>
      <c r="OB33" t="e">
        <f t="shared" si="59"/>
        <v>#REF!</v>
      </c>
      <c r="OC33" t="e">
        <f t="shared" si="60"/>
        <v>#REF!</v>
      </c>
    </row>
    <row r="34" spans="1:393" ht="16.5" customHeight="1" x14ac:dyDescent="0.3">
      <c r="A34" s="22"/>
      <c r="KN34" s="5" t="e">
        <f>IF(INDEX(#REF!,MATCH('HT 1-0'!D34,#REF!,0))=INDEX(#REF!,MATCH('HT 1-0'!D34,#REF!,0)),INDEX(#REF!,MATCH('HT 1-0'!D34,#REF!,0)),"ERROR")</f>
        <v>#REF!</v>
      </c>
      <c r="KO34" s="5" t="e">
        <f>IF(INDEX(#REF!,MATCH('HT 1-0'!E34,#REF!,0))=INDEX(#REF!,MATCH('HT 1-0'!E34,#REF!,0)),INDEX(#REF!,MATCH('HT 1-0'!E34,#REF!,0)),"ERROR")</f>
        <v>#REF!</v>
      </c>
      <c r="KP34" s="5" t="e">
        <f t="shared" si="0"/>
        <v>#REF!</v>
      </c>
      <c r="KQ34" t="str">
        <f t="shared" si="1"/>
        <v>_</v>
      </c>
      <c r="KR34" s="5" t="e">
        <f t="shared" si="2"/>
        <v>#DIV/0!</v>
      </c>
      <c r="KS34" s="5" t="e">
        <f t="shared" si="3"/>
        <v>#DIV/0!</v>
      </c>
      <c r="KT34" s="5" t="e">
        <f t="shared" si="4"/>
        <v>#DIV/0!</v>
      </c>
      <c r="KU34" s="5" t="e">
        <f t="shared" si="5"/>
        <v>#DIV/0!</v>
      </c>
      <c r="KV34" s="5" t="e">
        <f t="shared" si="6"/>
        <v>#DIV/0!</v>
      </c>
      <c r="KW34" s="5" t="e">
        <f t="shared" si="7"/>
        <v>#DIV/0!</v>
      </c>
      <c r="KX34" s="5" t="e">
        <f t="shared" si="8"/>
        <v>#DIV/0!</v>
      </c>
      <c r="KY34" s="5" t="e">
        <f t="shared" si="9"/>
        <v>#DIV/0!</v>
      </c>
      <c r="KZ34" s="5" t="e">
        <f t="shared" si="10"/>
        <v>#DIV/0!</v>
      </c>
      <c r="LA34" s="5" t="e">
        <f t="shared" si="11"/>
        <v>#DIV/0!</v>
      </c>
      <c r="LB34" t="e">
        <f>IF(LQ34="1-0",INDEX(Scrape!#REF!,MATCH('HT 1-0'!KP34,Scrape!$B:$B,0)),"")</f>
        <v>#REF!</v>
      </c>
      <c r="LC34" t="e">
        <f>IF(LQ34="1-0",INDEX(Scrape!$A:$A,MATCH('HT 1-0'!KP34,Scrape!$B:$B,0)),"")</f>
        <v>#REF!</v>
      </c>
      <c r="LD34" t="e">
        <f>IF(LQ34="1-0",INDEX(Scrape!$B:$B,MATCH('HT 1-0'!KP34,Scrape!$B:$B,0)),"")</f>
        <v>#REF!</v>
      </c>
      <c r="LE34" t="e">
        <f>IF(LQ34="1-0",INDEX(Scrape!$C:$C,MATCH('HT 1-0'!KP34,Scrape!$B:$B,0)),"")</f>
        <v>#REF!</v>
      </c>
      <c r="LF34" t="e">
        <f>IF(LQ34="1-0",INDEX(Scrape!$D:$D,MATCH('HT 1-0'!KP34,Scrape!$B:$B,0)),"")</f>
        <v>#REF!</v>
      </c>
      <c r="LG34" t="e">
        <f>IF(LQ34="1-0",INDEX(Scrape!$E:$E,MATCH('HT 1-0'!KP34,Scrape!$B:$B,0)),"")</f>
        <v>#REF!</v>
      </c>
      <c r="LH34" t="e">
        <f>IF(LQ34="1-0",INDEX(Scrape!$F:$F,MATCH('HT 1-0'!KP34,Scrape!$B:$B,0)),"")</f>
        <v>#REF!</v>
      </c>
      <c r="LI34" t="e">
        <f>IF(LQ34="1-0",INDEX(Scrape!$G:$G,MATCH('HT 1-0'!KP34,Scrape!$B:$B,0)),"")</f>
        <v>#REF!</v>
      </c>
      <c r="LJ34" t="e">
        <f>IF(LQ34="1-0",INDEX(Scrape!$H:$H,MATCH('HT 1-0'!KP34,Scrape!$B:$B,0)),"")</f>
        <v>#REF!</v>
      </c>
      <c r="LK34" t="e">
        <f>IF(LQ34="1-0",INDEX(Scrape!$I:$I,MATCH('HT 1-0'!KP34,Scrape!$B:$B,0)),"")</f>
        <v>#REF!</v>
      </c>
      <c r="LL34" t="e">
        <f>IF(LQ34="1-0",INDEX(Scrape!$J:$J,MATCH('HT 1-0'!KP34,Scrape!$B:$B,0)),"")</f>
        <v>#REF!</v>
      </c>
      <c r="LM34" t="e">
        <f>IF(LQ34="1-0",INDEX(Scrape!$K:$K,MATCH('HT 1-0'!KP34,Scrape!$B:$B,0)),"")</f>
        <v>#REF!</v>
      </c>
      <c r="LN34" t="e">
        <f>IF(LQ34="1-0",INDEX(Scrape!$L:$L,MATCH('HT 1-0'!KP34,Scrape!$B:$B,0)),"")</f>
        <v>#REF!</v>
      </c>
      <c r="LO34" t="e">
        <f>IF(LQ34="1-0",INDEX(Scrape!$M:$M,MATCH('HT 1-0'!KP34,Scrape!$B:$B,0)),"")</f>
        <v>#REF!</v>
      </c>
      <c r="LP34" t="e">
        <f>IF(LQ34="1-0",INDEX(Scrape!$N:$N,MATCH('HT 1-0'!KP34,Scrape!$B:$B,0)),"")</f>
        <v>#REF!</v>
      </c>
      <c r="LQ34" t="e">
        <f>INDEX(Scrape!$O:$O,MATCH('HT 1-0'!KP34,Scrape!$B:$B,0))</f>
        <v>#REF!</v>
      </c>
      <c r="LR34" t="e">
        <f t="shared" si="12"/>
        <v>#REF!</v>
      </c>
      <c r="LS34" t="e">
        <f t="shared" si="13"/>
        <v>#REF!</v>
      </c>
      <c r="LT34" s="23" t="e">
        <f>IF(INDEX(#REF!,MATCH(KQ34,#REF!,0))=INDEX(#REF!,MATCH(KQ34,#REF!,0)),INDEX(#REF!,MATCH(KQ34,#REF!,0)),"ERROR")</f>
        <v>#REF!</v>
      </c>
      <c r="LU34" s="24" t="e">
        <f t="shared" si="14"/>
        <v>#DIV/0!</v>
      </c>
      <c r="LV34" s="24" t="e">
        <f t="shared" si="15"/>
        <v>#DIV/0!</v>
      </c>
      <c r="LW34" s="24" t="e">
        <f t="shared" si="16"/>
        <v>#DIV/0!</v>
      </c>
      <c r="LX34" s="24" t="e">
        <f t="shared" si="17"/>
        <v>#DIV/0!</v>
      </c>
      <c r="LY34" s="25" t="e">
        <f t="shared" si="18"/>
        <v>#REF!</v>
      </c>
      <c r="LZ34" s="25" t="e">
        <f t="shared" si="19"/>
        <v>#REF!</v>
      </c>
      <c r="MA34" s="26" t="e">
        <f t="shared" si="20"/>
        <v>#REF!</v>
      </c>
      <c r="MB34" s="27" t="e">
        <f t="shared" si="21"/>
        <v>#REF!</v>
      </c>
      <c r="MC34" s="28" t="e">
        <f t="shared" si="22"/>
        <v>#REF!</v>
      </c>
      <c r="MD34" s="24" t="e">
        <f t="shared" si="23"/>
        <v>#REF!</v>
      </c>
      <c r="ME34" s="29" t="e">
        <f t="shared" si="24"/>
        <v>#REF!</v>
      </c>
      <c r="MF34" s="30" t="e">
        <f t="shared" si="25"/>
        <v>#REF!</v>
      </c>
      <c r="MG34" s="24" t="e">
        <f t="shared" si="26"/>
        <v>#REF!</v>
      </c>
      <c r="MH34" s="29" t="e">
        <f t="shared" si="27"/>
        <v>#REF!</v>
      </c>
      <c r="MI34" s="30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5" t="e">
        <f>COUNTIFS(#REF!,LT34,#REF!,1,#REF!,"&gt;="&amp;MC34,#REF!,"&lt;="&amp;MB34,#REF!,"&lt;="&amp;ME34,#REF!,"&gt;="&amp;MF34,#REF!,"="&amp;KV34,#REF!,"="&amp;KX34)</f>
        <v>#REF!</v>
      </c>
      <c r="MQ34" s="5" t="e">
        <f>COUNTIFS(#REF!,LT34,#REF!,0,#REF!,"&gt;="&amp;MC34,#REF!,"&lt;="&amp;MB34,#REF!,"&lt;="&amp;ME34,#REF!,"&gt;="&amp;MF34,#REF!,"="&amp;KV34,#REF!,"="&amp;KX34)</f>
        <v>#REF!</v>
      </c>
      <c r="MR34" s="5" t="e">
        <f>COUNTIFS(#REF!,LT34,#REF!,1,#REF!,"&gt;="&amp;MC34,#REF!,"&lt;="&amp;MB34,#REF!,"&lt;="&amp;ME34,#REF!,"&gt;="&amp;MF34,#REF!,"="&amp;KW34,#REF!,"="&amp;KY34)</f>
        <v>#REF!</v>
      </c>
      <c r="MS34" s="5" t="e">
        <f>COUNTIFS(#REF!,LT34,#REF!,0,#REF!,"&gt;="&amp;MC34,#REF!,"&lt;="&amp;MB34,#REF!,"&lt;="&amp;ME34,#REF!,"&gt;="&amp;MF34,#REF!,"="&amp;KW34,#REF!,"="&amp;KY34)</f>
        <v>#REF!</v>
      </c>
      <c r="MT34" s="5" t="e">
        <f>COUNTIFS(#REF!,LT34,#REF!,1,#REF!,"&gt;="&amp;MI34,#REF!,"&lt;="&amp;MH34,#REF!,"&lt;="&amp;ME34,#REF!,"&gt;="&amp;MF34)</f>
        <v>#REF!</v>
      </c>
      <c r="MU34" s="5" t="e">
        <f>COUNTIFS(#REF!,LT34,#REF!,0,#REF!,"&gt;="&amp;MI34,#REF!,"&lt;="&amp;MH34,#REF!,"&lt;="&amp;ME34,#REF!,"&gt;="&amp;MF34)</f>
        <v>#REF!</v>
      </c>
      <c r="MV34" s="5" t="e">
        <f>COUNTIFS(#REF!,LT34,#REF!,1,#REF!,"&gt;="&amp;MI34,#REF!,"&lt;="&amp;MH34,#REF!,"="&amp;KZ34,#REF!,"="&amp;LA34,#REF!,"&lt;="&amp;ME34,#REF!,"&gt;="&amp;MF34)</f>
        <v>#REF!</v>
      </c>
      <c r="MW34" s="5" t="e">
        <f>COUNTIFS(#REF!,LT34,#REF!,0,#REF!,"&gt;="&amp;MI34,#REF!,"&lt;="&amp;MH34,#REF!,"="&amp;KZ34,#REF!,"="&amp;LA34,#REF!,"&lt;="&amp;ME34,#REF!,"&gt;="&amp;MF34)</f>
        <v>#REF!</v>
      </c>
      <c r="MX34" s="5" t="e">
        <f>COUNTIFS(#REF!,LT34,#REF!,1,#REF!,"&gt;="&amp;MC34,#REF!,"&lt;="&amp;MB34,#REF!,"&lt;="&amp;ME34,#REF!,"&gt;="&amp;MF34)</f>
        <v>#REF!</v>
      </c>
      <c r="MY34" s="5" t="e">
        <f>COUNTIFS(#REF!,LT34,#REF!,0,#REF!,"&gt;="&amp;MC34,#REF!,"&lt;="&amp;MB34,#REF!,"&lt;="&amp;ME34,#REF!,"&gt;="&amp;MF34)</f>
        <v>#REF!</v>
      </c>
      <c r="MZ34" s="5" t="e">
        <f>COUNTIFS(#REF!,LT34,#REF!,1,#REF!,"&lt;="&amp;ME34,#REF!,"&gt;="&amp;MF34,#REF!,"="&amp;KV34,#REF!,"="&amp;KX34)</f>
        <v>#REF!</v>
      </c>
      <c r="NA34" s="5" t="e">
        <f>COUNTIFS(#REF!,LT34,#REF!,0,#REF!,"&lt;="&amp;ME34,#REF!,"&gt;="&amp;MF34,#REF!,"="&amp;KV34,#REF!,"="&amp;KX34)</f>
        <v>#REF!</v>
      </c>
      <c r="NB34" s="5" t="e">
        <f>COUNTIFS(#REF!,LT34,#REF!,1,#REF!,"&lt;="&amp;ME34,#REF!,"&gt;="&amp;MF34,#REF!,"="&amp;KW34,#REF!,"="&amp;KY34)</f>
        <v>#REF!</v>
      </c>
      <c r="NC34" s="5" t="e">
        <f>COUNTIFS(#REF!,LT34,#REF!,0,#REF!,"&lt;="&amp;ME34,#REF!,"&gt;="&amp;MF34,#REF!,"="&amp;KW34,#REF!,"="&amp;KY34)</f>
        <v>#REF!</v>
      </c>
      <c r="ND34" s="5" t="e">
        <f t="shared" si="35"/>
        <v>#REF!</v>
      </c>
      <c r="NE34" s="5" t="e">
        <f t="shared" si="36"/>
        <v>#REF!</v>
      </c>
      <c r="NF34" s="5" t="e">
        <f t="shared" si="37"/>
        <v>#REF!</v>
      </c>
      <c r="NG34" s="6" t="e">
        <f t="shared" si="38"/>
        <v>#REF!</v>
      </c>
      <c r="NH34" s="7" t="e">
        <f t="shared" si="39"/>
        <v>#REF!</v>
      </c>
      <c r="NI34" s="5" t="e">
        <f t="shared" si="40"/>
        <v>#REF!</v>
      </c>
      <c r="NJ34" s="31" t="e">
        <f t="shared" si="41"/>
        <v>#REF!</v>
      </c>
      <c r="NK34" s="32" t="e">
        <f t="shared" si="42"/>
        <v>#REF!</v>
      </c>
      <c r="NL34" s="32" t="e">
        <f t="shared" si="43"/>
        <v>#REF!</v>
      </c>
      <c r="NM34" s="33" t="e">
        <f t="shared" si="44"/>
        <v>#REF!</v>
      </c>
      <c r="NN34" s="33" t="e">
        <f t="shared" si="45"/>
        <v>#REF!</v>
      </c>
      <c r="NO34" s="33" t="e">
        <f t="shared" si="46"/>
        <v>#REF!</v>
      </c>
      <c r="NP34" s="33" t="e">
        <f t="shared" si="47"/>
        <v>#REF!</v>
      </c>
      <c r="NQ34" s="31" t="e">
        <f t="shared" si="48"/>
        <v>#REF!</v>
      </c>
      <c r="NR34" s="32" t="e">
        <f t="shared" si="49"/>
        <v>#REF!</v>
      </c>
      <c r="NS34" s="32" t="e">
        <f t="shared" si="50"/>
        <v>#REF!</v>
      </c>
      <c r="NT34" s="33" t="e">
        <f t="shared" si="51"/>
        <v>#REF!</v>
      </c>
      <c r="NU34" s="33" t="e">
        <f t="shared" si="52"/>
        <v>#REF!</v>
      </c>
      <c r="NV34" s="33" t="e">
        <f t="shared" si="53"/>
        <v>#REF!</v>
      </c>
      <c r="NW34" s="33" t="e">
        <f t="shared" si="54"/>
        <v>#REF!</v>
      </c>
      <c r="NX34" t="e">
        <f t="shared" si="55"/>
        <v>#REF!</v>
      </c>
      <c r="NY34" t="e">
        <f t="shared" si="56"/>
        <v>#REF!</v>
      </c>
      <c r="NZ34" t="e">
        <f t="shared" si="57"/>
        <v>#REF!</v>
      </c>
      <c r="OA34" t="e">
        <f t="shared" si="58"/>
        <v>#REF!</v>
      </c>
      <c r="OB34" t="e">
        <f t="shared" si="59"/>
        <v>#REF!</v>
      </c>
      <c r="OC34" t="e">
        <f t="shared" si="60"/>
        <v>#REF!</v>
      </c>
    </row>
    <row r="35" spans="1:393" ht="16.5" customHeight="1" x14ac:dyDescent="0.3">
      <c r="A35" s="22"/>
      <c r="KN35" s="5" t="e">
        <f>IF(INDEX(#REF!,MATCH('HT 1-0'!D35,#REF!,0))=INDEX(#REF!,MATCH('HT 1-0'!D35,#REF!,0)),INDEX(#REF!,MATCH('HT 1-0'!D35,#REF!,0)),"ERROR")</f>
        <v>#REF!</v>
      </c>
      <c r="KO35" s="5" t="e">
        <f>IF(INDEX(#REF!,MATCH('HT 1-0'!E35,#REF!,0))=INDEX(#REF!,MATCH('HT 1-0'!E35,#REF!,0)),INDEX(#REF!,MATCH('HT 1-0'!E35,#REF!,0)),"ERROR")</f>
        <v>#REF!</v>
      </c>
      <c r="KP35" s="5" t="e">
        <f t="shared" si="0"/>
        <v>#REF!</v>
      </c>
      <c r="KQ35" t="str">
        <f t="shared" si="1"/>
        <v>_</v>
      </c>
      <c r="KR35" s="5" t="e">
        <f t="shared" si="2"/>
        <v>#DIV/0!</v>
      </c>
      <c r="KS35" s="5" t="e">
        <f t="shared" si="3"/>
        <v>#DIV/0!</v>
      </c>
      <c r="KT35" s="5" t="e">
        <f t="shared" si="4"/>
        <v>#DIV/0!</v>
      </c>
      <c r="KU35" s="5" t="e">
        <f t="shared" si="5"/>
        <v>#DIV/0!</v>
      </c>
      <c r="KV35" s="5" t="e">
        <f t="shared" si="6"/>
        <v>#DIV/0!</v>
      </c>
      <c r="KW35" s="5" t="e">
        <f t="shared" si="7"/>
        <v>#DIV/0!</v>
      </c>
      <c r="KX35" s="5" t="e">
        <f t="shared" si="8"/>
        <v>#DIV/0!</v>
      </c>
      <c r="KY35" s="5" t="e">
        <f t="shared" si="9"/>
        <v>#DIV/0!</v>
      </c>
      <c r="KZ35" s="5" t="e">
        <f t="shared" si="10"/>
        <v>#DIV/0!</v>
      </c>
      <c r="LA35" s="5" t="e">
        <f t="shared" si="11"/>
        <v>#DIV/0!</v>
      </c>
      <c r="LB35" t="e">
        <f>IF(LQ35="1-0",INDEX(Scrape!#REF!,MATCH('HT 1-0'!KP35,Scrape!$B:$B,0)),"")</f>
        <v>#REF!</v>
      </c>
      <c r="LC35" t="e">
        <f>IF(LQ35="1-0",INDEX(Scrape!$A:$A,MATCH('HT 1-0'!KP35,Scrape!$B:$B,0)),"")</f>
        <v>#REF!</v>
      </c>
      <c r="LD35" t="e">
        <f>IF(LQ35="1-0",INDEX(Scrape!$B:$B,MATCH('HT 1-0'!KP35,Scrape!$B:$B,0)),"")</f>
        <v>#REF!</v>
      </c>
      <c r="LE35" t="e">
        <f>IF(LQ35="1-0",INDEX(Scrape!$C:$C,MATCH('HT 1-0'!KP35,Scrape!$B:$B,0)),"")</f>
        <v>#REF!</v>
      </c>
      <c r="LF35" t="e">
        <f>IF(LQ35="1-0",INDEX(Scrape!$D:$D,MATCH('HT 1-0'!KP35,Scrape!$B:$B,0)),"")</f>
        <v>#REF!</v>
      </c>
      <c r="LG35" t="e">
        <f>IF(LQ35="1-0",INDEX(Scrape!$E:$E,MATCH('HT 1-0'!KP35,Scrape!$B:$B,0)),"")</f>
        <v>#REF!</v>
      </c>
      <c r="LH35" t="e">
        <f>IF(LQ35="1-0",INDEX(Scrape!$F:$F,MATCH('HT 1-0'!KP35,Scrape!$B:$B,0)),"")</f>
        <v>#REF!</v>
      </c>
      <c r="LI35" t="e">
        <f>IF(LQ35="1-0",INDEX(Scrape!$G:$G,MATCH('HT 1-0'!KP35,Scrape!$B:$B,0)),"")</f>
        <v>#REF!</v>
      </c>
      <c r="LJ35" t="e">
        <f>IF(LQ35="1-0",INDEX(Scrape!$H:$H,MATCH('HT 1-0'!KP35,Scrape!$B:$B,0)),"")</f>
        <v>#REF!</v>
      </c>
      <c r="LK35" t="e">
        <f>IF(LQ35="1-0",INDEX(Scrape!$I:$I,MATCH('HT 1-0'!KP35,Scrape!$B:$B,0)),"")</f>
        <v>#REF!</v>
      </c>
      <c r="LL35" t="e">
        <f>IF(LQ35="1-0",INDEX(Scrape!$J:$J,MATCH('HT 1-0'!KP35,Scrape!$B:$B,0)),"")</f>
        <v>#REF!</v>
      </c>
      <c r="LM35" t="e">
        <f>IF(LQ35="1-0",INDEX(Scrape!$K:$K,MATCH('HT 1-0'!KP35,Scrape!$B:$B,0)),"")</f>
        <v>#REF!</v>
      </c>
      <c r="LN35" t="e">
        <f>IF(LQ35="1-0",INDEX(Scrape!$L:$L,MATCH('HT 1-0'!KP35,Scrape!$B:$B,0)),"")</f>
        <v>#REF!</v>
      </c>
      <c r="LO35" t="e">
        <f>IF(LQ35="1-0",INDEX(Scrape!$M:$M,MATCH('HT 1-0'!KP35,Scrape!$B:$B,0)),"")</f>
        <v>#REF!</v>
      </c>
      <c r="LP35" t="e">
        <f>IF(LQ35="1-0",INDEX(Scrape!$N:$N,MATCH('HT 1-0'!KP35,Scrape!$B:$B,0)),"")</f>
        <v>#REF!</v>
      </c>
      <c r="LQ35" t="e">
        <f>INDEX(Scrape!$O:$O,MATCH('HT 1-0'!KP35,Scrape!$B:$B,0))</f>
        <v>#REF!</v>
      </c>
      <c r="LR35" t="e">
        <f t="shared" si="12"/>
        <v>#REF!</v>
      </c>
      <c r="LS35" t="e">
        <f t="shared" si="13"/>
        <v>#REF!</v>
      </c>
      <c r="LT35" s="23" t="e">
        <f>IF(INDEX(#REF!,MATCH(KQ35,#REF!,0))=INDEX(#REF!,MATCH(KQ35,#REF!,0)),INDEX(#REF!,MATCH(KQ35,#REF!,0)),"ERROR")</f>
        <v>#REF!</v>
      </c>
      <c r="LU35" s="24" t="e">
        <f t="shared" si="14"/>
        <v>#DIV/0!</v>
      </c>
      <c r="LV35" s="24" t="e">
        <f t="shared" si="15"/>
        <v>#DIV/0!</v>
      </c>
      <c r="LW35" s="24" t="e">
        <f t="shared" si="16"/>
        <v>#DIV/0!</v>
      </c>
      <c r="LX35" s="24" t="e">
        <f t="shared" si="17"/>
        <v>#DIV/0!</v>
      </c>
      <c r="LY35" s="25" t="e">
        <f t="shared" si="18"/>
        <v>#REF!</v>
      </c>
      <c r="LZ35" s="25" t="e">
        <f t="shared" si="19"/>
        <v>#REF!</v>
      </c>
      <c r="MA35" s="26" t="e">
        <f t="shared" si="20"/>
        <v>#REF!</v>
      </c>
      <c r="MB35" s="27" t="e">
        <f t="shared" si="21"/>
        <v>#REF!</v>
      </c>
      <c r="MC35" s="28" t="e">
        <f t="shared" si="22"/>
        <v>#REF!</v>
      </c>
      <c r="MD35" s="24" t="e">
        <f t="shared" si="23"/>
        <v>#REF!</v>
      </c>
      <c r="ME35" s="29" t="e">
        <f t="shared" si="24"/>
        <v>#REF!</v>
      </c>
      <c r="MF35" s="30" t="e">
        <f t="shared" si="25"/>
        <v>#REF!</v>
      </c>
      <c r="MG35" s="24" t="e">
        <f t="shared" si="26"/>
        <v>#REF!</v>
      </c>
      <c r="MH35" s="29" t="e">
        <f t="shared" si="27"/>
        <v>#REF!</v>
      </c>
      <c r="MI35" s="30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5" t="e">
        <f>COUNTIFS(#REF!,LT35,#REF!,1,#REF!,"&gt;="&amp;MC35,#REF!,"&lt;="&amp;MB35,#REF!,"&lt;="&amp;ME35,#REF!,"&gt;="&amp;MF35,#REF!,"="&amp;KV35,#REF!,"="&amp;KX35)</f>
        <v>#REF!</v>
      </c>
      <c r="MQ35" s="5" t="e">
        <f>COUNTIFS(#REF!,LT35,#REF!,0,#REF!,"&gt;="&amp;MC35,#REF!,"&lt;="&amp;MB35,#REF!,"&lt;="&amp;ME35,#REF!,"&gt;="&amp;MF35,#REF!,"="&amp;KV35,#REF!,"="&amp;KX35)</f>
        <v>#REF!</v>
      </c>
      <c r="MR35" s="5" t="e">
        <f>COUNTIFS(#REF!,LT35,#REF!,1,#REF!,"&gt;="&amp;MC35,#REF!,"&lt;="&amp;MB35,#REF!,"&lt;="&amp;ME35,#REF!,"&gt;="&amp;MF35,#REF!,"="&amp;KW35,#REF!,"="&amp;KY35)</f>
        <v>#REF!</v>
      </c>
      <c r="MS35" s="5" t="e">
        <f>COUNTIFS(#REF!,LT35,#REF!,0,#REF!,"&gt;="&amp;MC35,#REF!,"&lt;="&amp;MB35,#REF!,"&lt;="&amp;ME35,#REF!,"&gt;="&amp;MF35,#REF!,"="&amp;KW35,#REF!,"="&amp;KY35)</f>
        <v>#REF!</v>
      </c>
      <c r="MT35" s="5" t="e">
        <f>COUNTIFS(#REF!,LT35,#REF!,1,#REF!,"&gt;="&amp;MI35,#REF!,"&lt;="&amp;MH35,#REF!,"&lt;="&amp;ME35,#REF!,"&gt;="&amp;MF35)</f>
        <v>#REF!</v>
      </c>
      <c r="MU35" s="5" t="e">
        <f>COUNTIFS(#REF!,LT35,#REF!,0,#REF!,"&gt;="&amp;MI35,#REF!,"&lt;="&amp;MH35,#REF!,"&lt;="&amp;ME35,#REF!,"&gt;="&amp;MF35)</f>
        <v>#REF!</v>
      </c>
      <c r="MV35" s="5" t="e">
        <f>COUNTIFS(#REF!,LT35,#REF!,1,#REF!,"&gt;="&amp;MI35,#REF!,"&lt;="&amp;MH35,#REF!,"="&amp;KZ35,#REF!,"="&amp;LA35,#REF!,"&lt;="&amp;ME35,#REF!,"&gt;="&amp;MF35)</f>
        <v>#REF!</v>
      </c>
      <c r="MW35" s="5" t="e">
        <f>COUNTIFS(#REF!,LT35,#REF!,0,#REF!,"&gt;="&amp;MI35,#REF!,"&lt;="&amp;MH35,#REF!,"="&amp;KZ35,#REF!,"="&amp;LA35,#REF!,"&lt;="&amp;ME35,#REF!,"&gt;="&amp;MF35)</f>
        <v>#REF!</v>
      </c>
      <c r="MX35" s="5" t="e">
        <f>COUNTIFS(#REF!,LT35,#REF!,1,#REF!,"&gt;="&amp;MC35,#REF!,"&lt;="&amp;MB35,#REF!,"&lt;="&amp;ME35,#REF!,"&gt;="&amp;MF35)</f>
        <v>#REF!</v>
      </c>
      <c r="MY35" s="5" t="e">
        <f>COUNTIFS(#REF!,LT35,#REF!,0,#REF!,"&gt;="&amp;MC35,#REF!,"&lt;="&amp;MB35,#REF!,"&lt;="&amp;ME35,#REF!,"&gt;="&amp;MF35)</f>
        <v>#REF!</v>
      </c>
      <c r="MZ35" s="5" t="e">
        <f>COUNTIFS(#REF!,LT35,#REF!,1,#REF!,"&lt;="&amp;ME35,#REF!,"&gt;="&amp;MF35,#REF!,"="&amp;KV35,#REF!,"="&amp;KX35)</f>
        <v>#REF!</v>
      </c>
      <c r="NA35" s="5" t="e">
        <f>COUNTIFS(#REF!,LT35,#REF!,0,#REF!,"&lt;="&amp;ME35,#REF!,"&gt;="&amp;MF35,#REF!,"="&amp;KV35,#REF!,"="&amp;KX35)</f>
        <v>#REF!</v>
      </c>
      <c r="NB35" s="5" t="e">
        <f>COUNTIFS(#REF!,LT35,#REF!,1,#REF!,"&lt;="&amp;ME35,#REF!,"&gt;="&amp;MF35,#REF!,"="&amp;KW35,#REF!,"="&amp;KY35)</f>
        <v>#REF!</v>
      </c>
      <c r="NC35" s="5" t="e">
        <f>COUNTIFS(#REF!,LT35,#REF!,0,#REF!,"&lt;="&amp;ME35,#REF!,"&gt;="&amp;MF35,#REF!,"="&amp;KW35,#REF!,"="&amp;KY35)</f>
        <v>#REF!</v>
      </c>
      <c r="ND35" s="5" t="e">
        <f t="shared" si="35"/>
        <v>#REF!</v>
      </c>
      <c r="NE35" s="5" t="e">
        <f t="shared" si="36"/>
        <v>#REF!</v>
      </c>
      <c r="NF35" s="5" t="e">
        <f t="shared" si="37"/>
        <v>#REF!</v>
      </c>
      <c r="NG35" s="6" t="e">
        <f t="shared" si="38"/>
        <v>#REF!</v>
      </c>
      <c r="NH35" s="7" t="e">
        <f t="shared" si="39"/>
        <v>#REF!</v>
      </c>
      <c r="NI35" s="5" t="e">
        <f t="shared" si="40"/>
        <v>#REF!</v>
      </c>
      <c r="NJ35" s="31" t="e">
        <f t="shared" si="41"/>
        <v>#REF!</v>
      </c>
      <c r="NK35" s="32" t="e">
        <f t="shared" si="42"/>
        <v>#REF!</v>
      </c>
      <c r="NL35" s="32" t="e">
        <f t="shared" si="43"/>
        <v>#REF!</v>
      </c>
      <c r="NM35" s="33" t="e">
        <f t="shared" si="44"/>
        <v>#REF!</v>
      </c>
      <c r="NN35" s="33" t="e">
        <f t="shared" si="45"/>
        <v>#REF!</v>
      </c>
      <c r="NO35" s="33" t="e">
        <f t="shared" si="46"/>
        <v>#REF!</v>
      </c>
      <c r="NP35" s="33" t="e">
        <f t="shared" si="47"/>
        <v>#REF!</v>
      </c>
      <c r="NQ35" s="31" t="e">
        <f t="shared" si="48"/>
        <v>#REF!</v>
      </c>
      <c r="NR35" s="32" t="e">
        <f t="shared" si="49"/>
        <v>#REF!</v>
      </c>
      <c r="NS35" s="32" t="e">
        <f t="shared" si="50"/>
        <v>#REF!</v>
      </c>
      <c r="NT35" s="33" t="e">
        <f t="shared" si="51"/>
        <v>#REF!</v>
      </c>
      <c r="NU35" s="33" t="e">
        <f t="shared" si="52"/>
        <v>#REF!</v>
      </c>
      <c r="NV35" s="33" t="e">
        <f t="shared" si="53"/>
        <v>#REF!</v>
      </c>
      <c r="NW35" s="33" t="e">
        <f t="shared" si="54"/>
        <v>#REF!</v>
      </c>
      <c r="NX35" t="e">
        <f t="shared" si="55"/>
        <v>#REF!</v>
      </c>
      <c r="NY35" t="e">
        <f t="shared" si="56"/>
        <v>#REF!</v>
      </c>
      <c r="NZ35" t="e">
        <f t="shared" si="57"/>
        <v>#REF!</v>
      </c>
      <c r="OA35" t="e">
        <f t="shared" si="58"/>
        <v>#REF!</v>
      </c>
      <c r="OB35" t="e">
        <f t="shared" si="59"/>
        <v>#REF!</v>
      </c>
      <c r="OC35" t="e">
        <f t="shared" si="60"/>
        <v>#REF!</v>
      </c>
    </row>
    <row r="36" spans="1:393" ht="16.5" customHeight="1" x14ac:dyDescent="0.3">
      <c r="A36" s="22"/>
      <c r="KN36" s="5" t="e">
        <f>IF(INDEX(#REF!,MATCH('HT 1-0'!D36,#REF!,0))=INDEX(#REF!,MATCH('HT 1-0'!D36,#REF!,0)),INDEX(#REF!,MATCH('HT 1-0'!D36,#REF!,0)),"ERROR")</f>
        <v>#REF!</v>
      </c>
      <c r="KO36" s="5" t="e">
        <f>IF(INDEX(#REF!,MATCH('HT 1-0'!E36,#REF!,0))=INDEX(#REF!,MATCH('HT 1-0'!E36,#REF!,0)),INDEX(#REF!,MATCH('HT 1-0'!E36,#REF!,0)),"ERROR")</f>
        <v>#REF!</v>
      </c>
      <c r="KP36" s="5" t="e">
        <f t="shared" si="0"/>
        <v>#REF!</v>
      </c>
      <c r="KQ36" t="str">
        <f t="shared" si="1"/>
        <v>_</v>
      </c>
      <c r="KR36" s="5" t="e">
        <f t="shared" si="2"/>
        <v>#DIV/0!</v>
      </c>
      <c r="KS36" s="5" t="e">
        <f t="shared" si="3"/>
        <v>#DIV/0!</v>
      </c>
      <c r="KT36" s="5" t="e">
        <f t="shared" si="4"/>
        <v>#DIV/0!</v>
      </c>
      <c r="KU36" s="5" t="e">
        <f t="shared" si="5"/>
        <v>#DIV/0!</v>
      </c>
      <c r="KV36" s="5" t="e">
        <f t="shared" si="6"/>
        <v>#DIV/0!</v>
      </c>
      <c r="KW36" s="5" t="e">
        <f t="shared" si="7"/>
        <v>#DIV/0!</v>
      </c>
      <c r="KX36" s="5" t="e">
        <f t="shared" si="8"/>
        <v>#DIV/0!</v>
      </c>
      <c r="KY36" s="5" t="e">
        <f t="shared" si="9"/>
        <v>#DIV/0!</v>
      </c>
      <c r="KZ36" s="5" t="e">
        <f t="shared" si="10"/>
        <v>#DIV/0!</v>
      </c>
      <c r="LA36" s="5" t="e">
        <f t="shared" si="11"/>
        <v>#DIV/0!</v>
      </c>
      <c r="LB36" t="e">
        <f>IF(LQ36="1-0",INDEX(Scrape!#REF!,MATCH('HT 1-0'!KP36,Scrape!$B:$B,0)),"")</f>
        <v>#REF!</v>
      </c>
      <c r="LC36" t="e">
        <f>IF(LQ36="1-0",INDEX(Scrape!$A:$A,MATCH('HT 1-0'!KP36,Scrape!$B:$B,0)),"")</f>
        <v>#REF!</v>
      </c>
      <c r="LD36" t="e">
        <f>IF(LQ36="1-0",INDEX(Scrape!$B:$B,MATCH('HT 1-0'!KP36,Scrape!$B:$B,0)),"")</f>
        <v>#REF!</v>
      </c>
      <c r="LE36" t="e">
        <f>IF(LQ36="1-0",INDEX(Scrape!$C:$C,MATCH('HT 1-0'!KP36,Scrape!$B:$B,0)),"")</f>
        <v>#REF!</v>
      </c>
      <c r="LF36" t="e">
        <f>IF(LQ36="1-0",INDEX(Scrape!$D:$D,MATCH('HT 1-0'!KP36,Scrape!$B:$B,0)),"")</f>
        <v>#REF!</v>
      </c>
      <c r="LG36" t="e">
        <f>IF(LQ36="1-0",INDEX(Scrape!$E:$E,MATCH('HT 1-0'!KP36,Scrape!$B:$B,0)),"")</f>
        <v>#REF!</v>
      </c>
      <c r="LH36" t="e">
        <f>IF(LQ36="1-0",INDEX(Scrape!$F:$F,MATCH('HT 1-0'!KP36,Scrape!$B:$B,0)),"")</f>
        <v>#REF!</v>
      </c>
      <c r="LI36" t="e">
        <f>IF(LQ36="1-0",INDEX(Scrape!$G:$G,MATCH('HT 1-0'!KP36,Scrape!$B:$B,0)),"")</f>
        <v>#REF!</v>
      </c>
      <c r="LJ36" t="e">
        <f>IF(LQ36="1-0",INDEX(Scrape!$H:$H,MATCH('HT 1-0'!KP36,Scrape!$B:$B,0)),"")</f>
        <v>#REF!</v>
      </c>
      <c r="LK36" t="e">
        <f>IF(LQ36="1-0",INDEX(Scrape!$I:$I,MATCH('HT 1-0'!KP36,Scrape!$B:$B,0)),"")</f>
        <v>#REF!</v>
      </c>
      <c r="LL36" t="e">
        <f>IF(LQ36="1-0",INDEX(Scrape!$J:$J,MATCH('HT 1-0'!KP36,Scrape!$B:$B,0)),"")</f>
        <v>#REF!</v>
      </c>
      <c r="LM36" t="e">
        <f>IF(LQ36="1-0",INDEX(Scrape!$K:$K,MATCH('HT 1-0'!KP36,Scrape!$B:$B,0)),"")</f>
        <v>#REF!</v>
      </c>
      <c r="LN36" t="e">
        <f>IF(LQ36="1-0",INDEX(Scrape!$L:$L,MATCH('HT 1-0'!KP36,Scrape!$B:$B,0)),"")</f>
        <v>#REF!</v>
      </c>
      <c r="LO36" t="e">
        <f>IF(LQ36="1-0",INDEX(Scrape!$M:$M,MATCH('HT 1-0'!KP36,Scrape!$B:$B,0)),"")</f>
        <v>#REF!</v>
      </c>
      <c r="LP36" t="e">
        <f>IF(LQ36="1-0",INDEX(Scrape!$N:$N,MATCH('HT 1-0'!KP36,Scrape!$B:$B,0)),"")</f>
        <v>#REF!</v>
      </c>
      <c r="LQ36" t="e">
        <f>INDEX(Scrape!$O:$O,MATCH('HT 1-0'!KP36,Scrape!$B:$B,0))</f>
        <v>#REF!</v>
      </c>
      <c r="LR36" t="e">
        <f t="shared" si="12"/>
        <v>#REF!</v>
      </c>
      <c r="LS36" t="e">
        <f t="shared" si="13"/>
        <v>#REF!</v>
      </c>
      <c r="LT36" s="23" t="e">
        <f>IF(INDEX(#REF!,MATCH(KQ36,#REF!,0))=INDEX(#REF!,MATCH(KQ36,#REF!,0)),INDEX(#REF!,MATCH(KQ36,#REF!,0)),"ERROR")</f>
        <v>#REF!</v>
      </c>
      <c r="LU36" s="24" t="e">
        <f t="shared" si="14"/>
        <v>#DIV/0!</v>
      </c>
      <c r="LV36" s="24" t="e">
        <f t="shared" si="15"/>
        <v>#DIV/0!</v>
      </c>
      <c r="LW36" s="24" t="e">
        <f t="shared" si="16"/>
        <v>#DIV/0!</v>
      </c>
      <c r="LX36" s="24" t="e">
        <f t="shared" si="17"/>
        <v>#DIV/0!</v>
      </c>
      <c r="LY36" s="25" t="e">
        <f t="shared" si="18"/>
        <v>#REF!</v>
      </c>
      <c r="LZ36" s="25" t="e">
        <f t="shared" si="19"/>
        <v>#REF!</v>
      </c>
      <c r="MA36" s="26" t="e">
        <f t="shared" si="20"/>
        <v>#REF!</v>
      </c>
      <c r="MB36" s="27" t="e">
        <f t="shared" si="21"/>
        <v>#REF!</v>
      </c>
      <c r="MC36" s="28" t="e">
        <f t="shared" si="22"/>
        <v>#REF!</v>
      </c>
      <c r="MD36" s="24" t="e">
        <f t="shared" si="23"/>
        <v>#REF!</v>
      </c>
      <c r="ME36" s="29" t="e">
        <f t="shared" si="24"/>
        <v>#REF!</v>
      </c>
      <c r="MF36" s="30" t="e">
        <f t="shared" si="25"/>
        <v>#REF!</v>
      </c>
      <c r="MG36" s="24" t="e">
        <f t="shared" si="26"/>
        <v>#REF!</v>
      </c>
      <c r="MH36" s="29" t="e">
        <f t="shared" si="27"/>
        <v>#REF!</v>
      </c>
      <c r="MI36" s="30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5" t="e">
        <f>COUNTIFS(#REF!,LT36,#REF!,1,#REF!,"&gt;="&amp;MC36,#REF!,"&lt;="&amp;MB36,#REF!,"&lt;="&amp;ME36,#REF!,"&gt;="&amp;MF36,#REF!,"="&amp;KV36,#REF!,"="&amp;KX36)</f>
        <v>#REF!</v>
      </c>
      <c r="MQ36" s="5" t="e">
        <f>COUNTIFS(#REF!,LT36,#REF!,0,#REF!,"&gt;="&amp;MC36,#REF!,"&lt;="&amp;MB36,#REF!,"&lt;="&amp;ME36,#REF!,"&gt;="&amp;MF36,#REF!,"="&amp;KV36,#REF!,"="&amp;KX36)</f>
        <v>#REF!</v>
      </c>
      <c r="MR36" s="5" t="e">
        <f>COUNTIFS(#REF!,LT36,#REF!,1,#REF!,"&gt;="&amp;MC36,#REF!,"&lt;="&amp;MB36,#REF!,"&lt;="&amp;ME36,#REF!,"&gt;="&amp;MF36,#REF!,"="&amp;KW36,#REF!,"="&amp;KY36)</f>
        <v>#REF!</v>
      </c>
      <c r="MS36" s="5" t="e">
        <f>COUNTIFS(#REF!,LT36,#REF!,0,#REF!,"&gt;="&amp;MC36,#REF!,"&lt;="&amp;MB36,#REF!,"&lt;="&amp;ME36,#REF!,"&gt;="&amp;MF36,#REF!,"="&amp;KW36,#REF!,"="&amp;KY36)</f>
        <v>#REF!</v>
      </c>
      <c r="MT36" s="5" t="e">
        <f>COUNTIFS(#REF!,LT36,#REF!,1,#REF!,"&gt;="&amp;MI36,#REF!,"&lt;="&amp;MH36,#REF!,"&lt;="&amp;ME36,#REF!,"&gt;="&amp;MF36)</f>
        <v>#REF!</v>
      </c>
      <c r="MU36" s="5" t="e">
        <f>COUNTIFS(#REF!,LT36,#REF!,0,#REF!,"&gt;="&amp;MI36,#REF!,"&lt;="&amp;MH36,#REF!,"&lt;="&amp;ME36,#REF!,"&gt;="&amp;MF36)</f>
        <v>#REF!</v>
      </c>
      <c r="MV36" s="5" t="e">
        <f>COUNTIFS(#REF!,LT36,#REF!,1,#REF!,"&gt;="&amp;MI36,#REF!,"&lt;="&amp;MH36,#REF!,"="&amp;KZ36,#REF!,"="&amp;LA36,#REF!,"&lt;="&amp;ME36,#REF!,"&gt;="&amp;MF36)</f>
        <v>#REF!</v>
      </c>
      <c r="MW36" s="5" t="e">
        <f>COUNTIFS(#REF!,LT36,#REF!,0,#REF!,"&gt;="&amp;MI36,#REF!,"&lt;="&amp;MH36,#REF!,"="&amp;KZ36,#REF!,"="&amp;LA36,#REF!,"&lt;="&amp;ME36,#REF!,"&gt;="&amp;MF36)</f>
        <v>#REF!</v>
      </c>
      <c r="MX36" s="5" t="e">
        <f>COUNTIFS(#REF!,LT36,#REF!,1,#REF!,"&gt;="&amp;MC36,#REF!,"&lt;="&amp;MB36,#REF!,"&lt;="&amp;ME36,#REF!,"&gt;="&amp;MF36)</f>
        <v>#REF!</v>
      </c>
      <c r="MY36" s="5" t="e">
        <f>COUNTIFS(#REF!,LT36,#REF!,0,#REF!,"&gt;="&amp;MC36,#REF!,"&lt;="&amp;MB36,#REF!,"&lt;="&amp;ME36,#REF!,"&gt;="&amp;MF36)</f>
        <v>#REF!</v>
      </c>
      <c r="MZ36" s="5" t="e">
        <f>COUNTIFS(#REF!,LT36,#REF!,1,#REF!,"&lt;="&amp;ME36,#REF!,"&gt;="&amp;MF36,#REF!,"="&amp;KV36,#REF!,"="&amp;KX36)</f>
        <v>#REF!</v>
      </c>
      <c r="NA36" s="5" t="e">
        <f>COUNTIFS(#REF!,LT36,#REF!,0,#REF!,"&lt;="&amp;ME36,#REF!,"&gt;="&amp;MF36,#REF!,"="&amp;KV36,#REF!,"="&amp;KX36)</f>
        <v>#REF!</v>
      </c>
      <c r="NB36" s="5" t="e">
        <f>COUNTIFS(#REF!,LT36,#REF!,1,#REF!,"&lt;="&amp;ME36,#REF!,"&gt;="&amp;MF36,#REF!,"="&amp;KW36,#REF!,"="&amp;KY36)</f>
        <v>#REF!</v>
      </c>
      <c r="NC36" s="5" t="e">
        <f>COUNTIFS(#REF!,LT36,#REF!,0,#REF!,"&lt;="&amp;ME36,#REF!,"&gt;="&amp;MF36,#REF!,"="&amp;KW36,#REF!,"="&amp;KY36)</f>
        <v>#REF!</v>
      </c>
      <c r="ND36" s="5" t="e">
        <f t="shared" si="35"/>
        <v>#REF!</v>
      </c>
      <c r="NE36" s="5" t="e">
        <f t="shared" si="36"/>
        <v>#REF!</v>
      </c>
      <c r="NF36" s="5" t="e">
        <f t="shared" si="37"/>
        <v>#REF!</v>
      </c>
      <c r="NG36" s="6" t="e">
        <f t="shared" si="38"/>
        <v>#REF!</v>
      </c>
      <c r="NH36" s="7" t="e">
        <f t="shared" si="39"/>
        <v>#REF!</v>
      </c>
      <c r="NI36" s="5" t="e">
        <f t="shared" si="40"/>
        <v>#REF!</v>
      </c>
      <c r="NJ36" s="31" t="e">
        <f t="shared" si="41"/>
        <v>#REF!</v>
      </c>
      <c r="NK36" s="32" t="e">
        <f t="shared" si="42"/>
        <v>#REF!</v>
      </c>
      <c r="NL36" s="32" t="e">
        <f t="shared" si="43"/>
        <v>#REF!</v>
      </c>
      <c r="NM36" s="33" t="e">
        <f t="shared" si="44"/>
        <v>#REF!</v>
      </c>
      <c r="NN36" s="33" t="e">
        <f t="shared" si="45"/>
        <v>#REF!</v>
      </c>
      <c r="NO36" s="33" t="e">
        <f t="shared" si="46"/>
        <v>#REF!</v>
      </c>
      <c r="NP36" s="33" t="e">
        <f t="shared" si="47"/>
        <v>#REF!</v>
      </c>
      <c r="NQ36" s="31" t="e">
        <f t="shared" si="48"/>
        <v>#REF!</v>
      </c>
      <c r="NR36" s="32" t="e">
        <f t="shared" si="49"/>
        <v>#REF!</v>
      </c>
      <c r="NS36" s="32" t="e">
        <f t="shared" si="50"/>
        <v>#REF!</v>
      </c>
      <c r="NT36" s="33" t="e">
        <f t="shared" si="51"/>
        <v>#REF!</v>
      </c>
      <c r="NU36" s="33" t="e">
        <f t="shared" si="52"/>
        <v>#REF!</v>
      </c>
      <c r="NV36" s="33" t="e">
        <f t="shared" si="53"/>
        <v>#REF!</v>
      </c>
      <c r="NW36" s="33" t="e">
        <f t="shared" si="54"/>
        <v>#REF!</v>
      </c>
      <c r="NX36" t="e">
        <f t="shared" si="55"/>
        <v>#REF!</v>
      </c>
      <c r="NY36" t="e">
        <f t="shared" si="56"/>
        <v>#REF!</v>
      </c>
      <c r="NZ36" t="e">
        <f t="shared" si="57"/>
        <v>#REF!</v>
      </c>
      <c r="OA36" t="e">
        <f t="shared" si="58"/>
        <v>#REF!</v>
      </c>
      <c r="OB36" t="e">
        <f t="shared" si="59"/>
        <v>#REF!</v>
      </c>
      <c r="OC36" t="e">
        <f t="shared" si="60"/>
        <v>#REF!</v>
      </c>
    </row>
    <row r="37" spans="1:393" ht="16.5" customHeight="1" x14ac:dyDescent="0.3">
      <c r="A37" s="22"/>
      <c r="KN37" s="5" t="e">
        <f>IF(INDEX(#REF!,MATCH('HT 1-0'!D37,#REF!,0))=INDEX(#REF!,MATCH('HT 1-0'!D37,#REF!,0)),INDEX(#REF!,MATCH('HT 1-0'!D37,#REF!,0)),"ERROR")</f>
        <v>#REF!</v>
      </c>
      <c r="KO37" s="5" t="e">
        <f>IF(INDEX(#REF!,MATCH('HT 1-0'!E37,#REF!,0))=INDEX(#REF!,MATCH('HT 1-0'!E37,#REF!,0)),INDEX(#REF!,MATCH('HT 1-0'!E37,#REF!,0)),"ERROR")</f>
        <v>#REF!</v>
      </c>
      <c r="KP37" s="5" t="e">
        <f t="shared" si="0"/>
        <v>#REF!</v>
      </c>
      <c r="KQ37" t="str">
        <f t="shared" si="1"/>
        <v>_</v>
      </c>
      <c r="KR37" s="5" t="e">
        <f t="shared" si="2"/>
        <v>#DIV/0!</v>
      </c>
      <c r="KS37" s="5" t="e">
        <f t="shared" si="3"/>
        <v>#DIV/0!</v>
      </c>
      <c r="KT37" s="5" t="e">
        <f t="shared" si="4"/>
        <v>#DIV/0!</v>
      </c>
      <c r="KU37" s="5" t="e">
        <f t="shared" si="5"/>
        <v>#DIV/0!</v>
      </c>
      <c r="KV37" s="5" t="e">
        <f t="shared" si="6"/>
        <v>#DIV/0!</v>
      </c>
      <c r="KW37" s="5" t="e">
        <f t="shared" si="7"/>
        <v>#DIV/0!</v>
      </c>
      <c r="KX37" s="5" t="e">
        <f t="shared" si="8"/>
        <v>#DIV/0!</v>
      </c>
      <c r="KY37" s="5" t="e">
        <f t="shared" si="9"/>
        <v>#DIV/0!</v>
      </c>
      <c r="KZ37" s="5" t="e">
        <f t="shared" si="10"/>
        <v>#DIV/0!</v>
      </c>
      <c r="LA37" s="5" t="e">
        <f t="shared" si="11"/>
        <v>#DIV/0!</v>
      </c>
      <c r="LB37" t="e">
        <f>IF(LQ37="1-0",INDEX(Scrape!#REF!,MATCH('HT 1-0'!KP37,Scrape!$B:$B,0)),"")</f>
        <v>#REF!</v>
      </c>
      <c r="LC37" t="e">
        <f>IF(LQ37="1-0",INDEX(Scrape!$A:$A,MATCH('HT 1-0'!KP37,Scrape!$B:$B,0)),"")</f>
        <v>#REF!</v>
      </c>
      <c r="LD37" t="e">
        <f>IF(LQ37="1-0",INDEX(Scrape!$B:$B,MATCH('HT 1-0'!KP37,Scrape!$B:$B,0)),"")</f>
        <v>#REF!</v>
      </c>
      <c r="LE37" t="e">
        <f>IF(LQ37="1-0",INDEX(Scrape!$C:$C,MATCH('HT 1-0'!KP37,Scrape!$B:$B,0)),"")</f>
        <v>#REF!</v>
      </c>
      <c r="LF37" t="e">
        <f>IF(LQ37="1-0",INDEX(Scrape!$D:$D,MATCH('HT 1-0'!KP37,Scrape!$B:$B,0)),"")</f>
        <v>#REF!</v>
      </c>
      <c r="LG37" t="e">
        <f>IF(LQ37="1-0",INDEX(Scrape!$E:$E,MATCH('HT 1-0'!KP37,Scrape!$B:$B,0)),"")</f>
        <v>#REF!</v>
      </c>
      <c r="LH37" t="e">
        <f>IF(LQ37="1-0",INDEX(Scrape!$F:$F,MATCH('HT 1-0'!KP37,Scrape!$B:$B,0)),"")</f>
        <v>#REF!</v>
      </c>
      <c r="LI37" t="e">
        <f>IF(LQ37="1-0",INDEX(Scrape!$G:$G,MATCH('HT 1-0'!KP37,Scrape!$B:$B,0)),"")</f>
        <v>#REF!</v>
      </c>
      <c r="LJ37" t="e">
        <f>IF(LQ37="1-0",INDEX(Scrape!$H:$H,MATCH('HT 1-0'!KP37,Scrape!$B:$B,0)),"")</f>
        <v>#REF!</v>
      </c>
      <c r="LK37" t="e">
        <f>IF(LQ37="1-0",INDEX(Scrape!$I:$I,MATCH('HT 1-0'!KP37,Scrape!$B:$B,0)),"")</f>
        <v>#REF!</v>
      </c>
      <c r="LL37" t="e">
        <f>IF(LQ37="1-0",INDEX(Scrape!$J:$J,MATCH('HT 1-0'!KP37,Scrape!$B:$B,0)),"")</f>
        <v>#REF!</v>
      </c>
      <c r="LM37" t="e">
        <f>IF(LQ37="1-0",INDEX(Scrape!$K:$K,MATCH('HT 1-0'!KP37,Scrape!$B:$B,0)),"")</f>
        <v>#REF!</v>
      </c>
      <c r="LN37" t="e">
        <f>IF(LQ37="1-0",INDEX(Scrape!$L:$L,MATCH('HT 1-0'!KP37,Scrape!$B:$B,0)),"")</f>
        <v>#REF!</v>
      </c>
      <c r="LO37" t="e">
        <f>IF(LQ37="1-0",INDEX(Scrape!$M:$M,MATCH('HT 1-0'!KP37,Scrape!$B:$B,0)),"")</f>
        <v>#REF!</v>
      </c>
      <c r="LP37" t="e">
        <f>IF(LQ37="1-0",INDEX(Scrape!$N:$N,MATCH('HT 1-0'!KP37,Scrape!$B:$B,0)),"")</f>
        <v>#REF!</v>
      </c>
      <c r="LQ37" t="e">
        <f>INDEX(Scrape!$O:$O,MATCH('HT 1-0'!KP37,Scrape!$B:$B,0))</f>
        <v>#REF!</v>
      </c>
      <c r="LR37" t="e">
        <f t="shared" si="12"/>
        <v>#REF!</v>
      </c>
      <c r="LS37" t="e">
        <f t="shared" si="13"/>
        <v>#REF!</v>
      </c>
      <c r="LT37" s="23" t="e">
        <f>IF(INDEX(#REF!,MATCH(KQ37,#REF!,0))=INDEX(#REF!,MATCH(KQ37,#REF!,0)),INDEX(#REF!,MATCH(KQ37,#REF!,0)),"ERROR")</f>
        <v>#REF!</v>
      </c>
      <c r="LU37" s="24" t="e">
        <f t="shared" si="14"/>
        <v>#DIV/0!</v>
      </c>
      <c r="LV37" s="24" t="e">
        <f t="shared" si="15"/>
        <v>#DIV/0!</v>
      </c>
      <c r="LW37" s="24" t="e">
        <f t="shared" si="16"/>
        <v>#DIV/0!</v>
      </c>
      <c r="LX37" s="24" t="e">
        <f t="shared" si="17"/>
        <v>#DIV/0!</v>
      </c>
      <c r="LY37" s="25" t="e">
        <f t="shared" si="18"/>
        <v>#REF!</v>
      </c>
      <c r="LZ37" s="25" t="e">
        <f t="shared" si="19"/>
        <v>#REF!</v>
      </c>
      <c r="MA37" s="26" t="e">
        <f t="shared" si="20"/>
        <v>#REF!</v>
      </c>
      <c r="MB37" s="27" t="e">
        <f t="shared" si="21"/>
        <v>#REF!</v>
      </c>
      <c r="MC37" s="28" t="e">
        <f t="shared" si="22"/>
        <v>#REF!</v>
      </c>
      <c r="MD37" s="24" t="e">
        <f t="shared" si="23"/>
        <v>#REF!</v>
      </c>
      <c r="ME37" s="29" t="e">
        <f t="shared" si="24"/>
        <v>#REF!</v>
      </c>
      <c r="MF37" s="30" t="e">
        <f t="shared" si="25"/>
        <v>#REF!</v>
      </c>
      <c r="MG37" s="24" t="e">
        <f t="shared" si="26"/>
        <v>#REF!</v>
      </c>
      <c r="MH37" s="29" t="e">
        <f t="shared" si="27"/>
        <v>#REF!</v>
      </c>
      <c r="MI37" s="30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5" t="e">
        <f>COUNTIFS(#REF!,LT37,#REF!,1,#REF!,"&gt;="&amp;MC37,#REF!,"&lt;="&amp;MB37,#REF!,"&lt;="&amp;ME37,#REF!,"&gt;="&amp;MF37,#REF!,"="&amp;KV37,#REF!,"="&amp;KX37)</f>
        <v>#REF!</v>
      </c>
      <c r="MQ37" s="5" t="e">
        <f>COUNTIFS(#REF!,LT37,#REF!,0,#REF!,"&gt;="&amp;MC37,#REF!,"&lt;="&amp;MB37,#REF!,"&lt;="&amp;ME37,#REF!,"&gt;="&amp;MF37,#REF!,"="&amp;KV37,#REF!,"="&amp;KX37)</f>
        <v>#REF!</v>
      </c>
      <c r="MR37" s="5" t="e">
        <f>COUNTIFS(#REF!,LT37,#REF!,1,#REF!,"&gt;="&amp;MC37,#REF!,"&lt;="&amp;MB37,#REF!,"&lt;="&amp;ME37,#REF!,"&gt;="&amp;MF37,#REF!,"="&amp;KW37,#REF!,"="&amp;KY37)</f>
        <v>#REF!</v>
      </c>
      <c r="MS37" s="5" t="e">
        <f>COUNTIFS(#REF!,LT37,#REF!,0,#REF!,"&gt;="&amp;MC37,#REF!,"&lt;="&amp;MB37,#REF!,"&lt;="&amp;ME37,#REF!,"&gt;="&amp;MF37,#REF!,"="&amp;KW37,#REF!,"="&amp;KY37)</f>
        <v>#REF!</v>
      </c>
      <c r="MT37" s="5" t="e">
        <f>COUNTIFS(#REF!,LT37,#REF!,1,#REF!,"&gt;="&amp;MI37,#REF!,"&lt;="&amp;MH37,#REF!,"&lt;="&amp;ME37,#REF!,"&gt;="&amp;MF37)</f>
        <v>#REF!</v>
      </c>
      <c r="MU37" s="5" t="e">
        <f>COUNTIFS(#REF!,LT37,#REF!,0,#REF!,"&gt;="&amp;MI37,#REF!,"&lt;="&amp;MH37,#REF!,"&lt;="&amp;ME37,#REF!,"&gt;="&amp;MF37)</f>
        <v>#REF!</v>
      </c>
      <c r="MV37" s="5" t="e">
        <f>COUNTIFS(#REF!,LT37,#REF!,1,#REF!,"&gt;="&amp;MI37,#REF!,"&lt;="&amp;MH37,#REF!,"="&amp;KZ37,#REF!,"="&amp;LA37,#REF!,"&lt;="&amp;ME37,#REF!,"&gt;="&amp;MF37)</f>
        <v>#REF!</v>
      </c>
      <c r="MW37" s="5" t="e">
        <f>COUNTIFS(#REF!,LT37,#REF!,0,#REF!,"&gt;="&amp;MI37,#REF!,"&lt;="&amp;MH37,#REF!,"="&amp;KZ37,#REF!,"="&amp;LA37,#REF!,"&lt;="&amp;ME37,#REF!,"&gt;="&amp;MF37)</f>
        <v>#REF!</v>
      </c>
      <c r="MX37" s="5" t="e">
        <f>COUNTIFS(#REF!,LT37,#REF!,1,#REF!,"&gt;="&amp;MC37,#REF!,"&lt;="&amp;MB37,#REF!,"&lt;="&amp;ME37,#REF!,"&gt;="&amp;MF37)</f>
        <v>#REF!</v>
      </c>
      <c r="MY37" s="5" t="e">
        <f>COUNTIFS(#REF!,LT37,#REF!,0,#REF!,"&gt;="&amp;MC37,#REF!,"&lt;="&amp;MB37,#REF!,"&lt;="&amp;ME37,#REF!,"&gt;="&amp;MF37)</f>
        <v>#REF!</v>
      </c>
      <c r="MZ37" s="5" t="e">
        <f>COUNTIFS(#REF!,LT37,#REF!,1,#REF!,"&lt;="&amp;ME37,#REF!,"&gt;="&amp;MF37,#REF!,"="&amp;KV37,#REF!,"="&amp;KX37)</f>
        <v>#REF!</v>
      </c>
      <c r="NA37" s="5" t="e">
        <f>COUNTIFS(#REF!,LT37,#REF!,0,#REF!,"&lt;="&amp;ME37,#REF!,"&gt;="&amp;MF37,#REF!,"="&amp;KV37,#REF!,"="&amp;KX37)</f>
        <v>#REF!</v>
      </c>
      <c r="NB37" s="5" t="e">
        <f>COUNTIFS(#REF!,LT37,#REF!,1,#REF!,"&lt;="&amp;ME37,#REF!,"&gt;="&amp;MF37,#REF!,"="&amp;KW37,#REF!,"="&amp;KY37)</f>
        <v>#REF!</v>
      </c>
      <c r="NC37" s="5" t="e">
        <f>COUNTIFS(#REF!,LT37,#REF!,0,#REF!,"&lt;="&amp;ME37,#REF!,"&gt;="&amp;MF37,#REF!,"="&amp;KW37,#REF!,"="&amp;KY37)</f>
        <v>#REF!</v>
      </c>
      <c r="ND37" s="5" t="e">
        <f t="shared" si="35"/>
        <v>#REF!</v>
      </c>
      <c r="NE37" s="5" t="e">
        <f t="shared" si="36"/>
        <v>#REF!</v>
      </c>
      <c r="NF37" s="5" t="e">
        <f t="shared" si="37"/>
        <v>#REF!</v>
      </c>
      <c r="NG37" s="6" t="e">
        <f t="shared" si="38"/>
        <v>#REF!</v>
      </c>
      <c r="NH37" s="7" t="e">
        <f t="shared" si="39"/>
        <v>#REF!</v>
      </c>
      <c r="NI37" s="5" t="e">
        <f t="shared" si="40"/>
        <v>#REF!</v>
      </c>
      <c r="NJ37" s="31" t="e">
        <f t="shared" si="41"/>
        <v>#REF!</v>
      </c>
      <c r="NK37" s="32" t="e">
        <f t="shared" si="42"/>
        <v>#REF!</v>
      </c>
      <c r="NL37" s="32" t="e">
        <f t="shared" si="43"/>
        <v>#REF!</v>
      </c>
      <c r="NM37" s="33" t="e">
        <f t="shared" si="44"/>
        <v>#REF!</v>
      </c>
      <c r="NN37" s="33" t="e">
        <f t="shared" si="45"/>
        <v>#REF!</v>
      </c>
      <c r="NO37" s="33" t="e">
        <f t="shared" si="46"/>
        <v>#REF!</v>
      </c>
      <c r="NP37" s="33" t="e">
        <f t="shared" si="47"/>
        <v>#REF!</v>
      </c>
      <c r="NQ37" s="31" t="e">
        <f t="shared" si="48"/>
        <v>#REF!</v>
      </c>
      <c r="NR37" s="32" t="e">
        <f t="shared" si="49"/>
        <v>#REF!</v>
      </c>
      <c r="NS37" s="32" t="e">
        <f t="shared" si="50"/>
        <v>#REF!</v>
      </c>
      <c r="NT37" s="33" t="e">
        <f t="shared" si="51"/>
        <v>#REF!</v>
      </c>
      <c r="NU37" s="33" t="e">
        <f t="shared" si="52"/>
        <v>#REF!</v>
      </c>
      <c r="NV37" s="33" t="e">
        <f t="shared" si="53"/>
        <v>#REF!</v>
      </c>
      <c r="NW37" s="33" t="e">
        <f t="shared" si="54"/>
        <v>#REF!</v>
      </c>
      <c r="NX37" t="e">
        <f t="shared" si="55"/>
        <v>#REF!</v>
      </c>
      <c r="NY37" t="e">
        <f t="shared" si="56"/>
        <v>#REF!</v>
      </c>
      <c r="NZ37" t="e">
        <f t="shared" si="57"/>
        <v>#REF!</v>
      </c>
      <c r="OA37" t="e">
        <f t="shared" si="58"/>
        <v>#REF!</v>
      </c>
      <c r="OB37" t="e">
        <f t="shared" si="59"/>
        <v>#REF!</v>
      </c>
      <c r="OC37" t="e">
        <f t="shared" si="60"/>
        <v>#REF!</v>
      </c>
    </row>
    <row r="38" spans="1:393" ht="16.5" customHeight="1" x14ac:dyDescent="0.3">
      <c r="A38" s="22"/>
      <c r="KN38" s="5" t="e">
        <f>IF(INDEX(#REF!,MATCH('HT 1-0'!D38,#REF!,0))=INDEX(#REF!,MATCH('HT 1-0'!D38,#REF!,0)),INDEX(#REF!,MATCH('HT 1-0'!D38,#REF!,0)),"ERROR")</f>
        <v>#REF!</v>
      </c>
      <c r="KO38" s="5" t="e">
        <f>IF(INDEX(#REF!,MATCH('HT 1-0'!E38,#REF!,0))=INDEX(#REF!,MATCH('HT 1-0'!E38,#REF!,0)),INDEX(#REF!,MATCH('HT 1-0'!E38,#REF!,0)),"ERROR")</f>
        <v>#REF!</v>
      </c>
      <c r="KP38" s="5" t="e">
        <f t="shared" si="0"/>
        <v>#REF!</v>
      </c>
      <c r="KQ38" t="str">
        <f t="shared" si="1"/>
        <v>_</v>
      </c>
      <c r="KR38" s="5" t="e">
        <f t="shared" si="2"/>
        <v>#DIV/0!</v>
      </c>
      <c r="KS38" s="5" t="e">
        <f t="shared" si="3"/>
        <v>#DIV/0!</v>
      </c>
      <c r="KT38" s="5" t="e">
        <f t="shared" si="4"/>
        <v>#DIV/0!</v>
      </c>
      <c r="KU38" s="5" t="e">
        <f t="shared" si="5"/>
        <v>#DIV/0!</v>
      </c>
      <c r="KV38" s="5" t="e">
        <f t="shared" si="6"/>
        <v>#DIV/0!</v>
      </c>
      <c r="KW38" s="5" t="e">
        <f t="shared" si="7"/>
        <v>#DIV/0!</v>
      </c>
      <c r="KX38" s="5" t="e">
        <f t="shared" si="8"/>
        <v>#DIV/0!</v>
      </c>
      <c r="KY38" s="5" t="e">
        <f t="shared" si="9"/>
        <v>#DIV/0!</v>
      </c>
      <c r="KZ38" s="5" t="e">
        <f t="shared" si="10"/>
        <v>#DIV/0!</v>
      </c>
      <c r="LA38" s="5" t="e">
        <f t="shared" si="11"/>
        <v>#DIV/0!</v>
      </c>
      <c r="LB38" t="e">
        <f>IF(LQ38="1-0",INDEX(Scrape!#REF!,MATCH('HT 1-0'!KP38,Scrape!$B:$B,0)),"")</f>
        <v>#REF!</v>
      </c>
      <c r="LC38" t="e">
        <f>IF(LQ38="1-0",INDEX(Scrape!$A:$A,MATCH('HT 1-0'!KP38,Scrape!$B:$B,0)),"")</f>
        <v>#REF!</v>
      </c>
      <c r="LD38" t="e">
        <f>IF(LQ38="1-0",INDEX(Scrape!$B:$B,MATCH('HT 1-0'!KP38,Scrape!$B:$B,0)),"")</f>
        <v>#REF!</v>
      </c>
      <c r="LE38" t="e">
        <f>IF(LQ38="1-0",INDEX(Scrape!$C:$C,MATCH('HT 1-0'!KP38,Scrape!$B:$B,0)),"")</f>
        <v>#REF!</v>
      </c>
      <c r="LF38" t="e">
        <f>IF(LQ38="1-0",INDEX(Scrape!$D:$D,MATCH('HT 1-0'!KP38,Scrape!$B:$B,0)),"")</f>
        <v>#REF!</v>
      </c>
      <c r="LG38" t="e">
        <f>IF(LQ38="1-0",INDEX(Scrape!$E:$E,MATCH('HT 1-0'!KP38,Scrape!$B:$B,0)),"")</f>
        <v>#REF!</v>
      </c>
      <c r="LH38" t="e">
        <f>IF(LQ38="1-0",INDEX(Scrape!$F:$F,MATCH('HT 1-0'!KP38,Scrape!$B:$B,0)),"")</f>
        <v>#REF!</v>
      </c>
      <c r="LI38" t="e">
        <f>IF(LQ38="1-0",INDEX(Scrape!$G:$G,MATCH('HT 1-0'!KP38,Scrape!$B:$B,0)),"")</f>
        <v>#REF!</v>
      </c>
      <c r="LJ38" t="e">
        <f>IF(LQ38="1-0",INDEX(Scrape!$H:$H,MATCH('HT 1-0'!KP38,Scrape!$B:$B,0)),"")</f>
        <v>#REF!</v>
      </c>
      <c r="LK38" t="e">
        <f>IF(LQ38="1-0",INDEX(Scrape!$I:$I,MATCH('HT 1-0'!KP38,Scrape!$B:$B,0)),"")</f>
        <v>#REF!</v>
      </c>
      <c r="LL38" t="e">
        <f>IF(LQ38="1-0",INDEX(Scrape!$J:$J,MATCH('HT 1-0'!KP38,Scrape!$B:$B,0)),"")</f>
        <v>#REF!</v>
      </c>
      <c r="LM38" t="e">
        <f>IF(LQ38="1-0",INDEX(Scrape!$K:$K,MATCH('HT 1-0'!KP38,Scrape!$B:$B,0)),"")</f>
        <v>#REF!</v>
      </c>
      <c r="LN38" t="e">
        <f>IF(LQ38="1-0",INDEX(Scrape!$L:$L,MATCH('HT 1-0'!KP38,Scrape!$B:$B,0)),"")</f>
        <v>#REF!</v>
      </c>
      <c r="LO38" t="e">
        <f>IF(LQ38="1-0",INDEX(Scrape!$M:$M,MATCH('HT 1-0'!KP38,Scrape!$B:$B,0)),"")</f>
        <v>#REF!</v>
      </c>
      <c r="LP38" t="e">
        <f>IF(LQ38="1-0",INDEX(Scrape!$N:$N,MATCH('HT 1-0'!KP38,Scrape!$B:$B,0)),"")</f>
        <v>#REF!</v>
      </c>
      <c r="LQ38" t="e">
        <f>INDEX(Scrape!$O:$O,MATCH('HT 1-0'!KP38,Scrape!$B:$B,0))</f>
        <v>#REF!</v>
      </c>
      <c r="LR38" t="e">
        <f t="shared" si="12"/>
        <v>#REF!</v>
      </c>
      <c r="LS38" t="e">
        <f t="shared" si="13"/>
        <v>#REF!</v>
      </c>
      <c r="LT38" s="23" t="e">
        <f>IF(INDEX(#REF!,MATCH(KQ38,#REF!,0))=INDEX(#REF!,MATCH(KQ38,#REF!,0)),INDEX(#REF!,MATCH(KQ38,#REF!,0)),"ERROR")</f>
        <v>#REF!</v>
      </c>
      <c r="LU38" s="24" t="e">
        <f t="shared" si="14"/>
        <v>#DIV/0!</v>
      </c>
      <c r="LV38" s="24" t="e">
        <f t="shared" si="15"/>
        <v>#DIV/0!</v>
      </c>
      <c r="LW38" s="24" t="e">
        <f t="shared" si="16"/>
        <v>#DIV/0!</v>
      </c>
      <c r="LX38" s="24" t="e">
        <f t="shared" si="17"/>
        <v>#DIV/0!</v>
      </c>
      <c r="LY38" s="25" t="e">
        <f t="shared" si="18"/>
        <v>#REF!</v>
      </c>
      <c r="LZ38" s="25" t="e">
        <f t="shared" si="19"/>
        <v>#REF!</v>
      </c>
      <c r="MA38" s="26" t="e">
        <f t="shared" si="20"/>
        <v>#REF!</v>
      </c>
      <c r="MB38" s="27" t="e">
        <f t="shared" si="21"/>
        <v>#REF!</v>
      </c>
      <c r="MC38" s="28" t="e">
        <f t="shared" si="22"/>
        <v>#REF!</v>
      </c>
      <c r="MD38" s="24" t="e">
        <f t="shared" si="23"/>
        <v>#REF!</v>
      </c>
      <c r="ME38" s="29" t="e">
        <f t="shared" si="24"/>
        <v>#REF!</v>
      </c>
      <c r="MF38" s="30" t="e">
        <f t="shared" si="25"/>
        <v>#REF!</v>
      </c>
      <c r="MG38" s="24" t="e">
        <f t="shared" si="26"/>
        <v>#REF!</v>
      </c>
      <c r="MH38" s="29" t="e">
        <f t="shared" si="27"/>
        <v>#REF!</v>
      </c>
      <c r="MI38" s="30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5" t="e">
        <f>COUNTIFS(#REF!,LT38,#REF!,1,#REF!,"&gt;="&amp;MC38,#REF!,"&lt;="&amp;MB38,#REF!,"&lt;="&amp;ME38,#REF!,"&gt;="&amp;MF38,#REF!,"="&amp;KV38,#REF!,"="&amp;KX38)</f>
        <v>#REF!</v>
      </c>
      <c r="MQ38" s="5" t="e">
        <f>COUNTIFS(#REF!,LT38,#REF!,0,#REF!,"&gt;="&amp;MC38,#REF!,"&lt;="&amp;MB38,#REF!,"&lt;="&amp;ME38,#REF!,"&gt;="&amp;MF38,#REF!,"="&amp;KV38,#REF!,"="&amp;KX38)</f>
        <v>#REF!</v>
      </c>
      <c r="MR38" s="5" t="e">
        <f>COUNTIFS(#REF!,LT38,#REF!,1,#REF!,"&gt;="&amp;MC38,#REF!,"&lt;="&amp;MB38,#REF!,"&lt;="&amp;ME38,#REF!,"&gt;="&amp;MF38,#REF!,"="&amp;KW38,#REF!,"="&amp;KY38)</f>
        <v>#REF!</v>
      </c>
      <c r="MS38" s="5" t="e">
        <f>COUNTIFS(#REF!,LT38,#REF!,0,#REF!,"&gt;="&amp;MC38,#REF!,"&lt;="&amp;MB38,#REF!,"&lt;="&amp;ME38,#REF!,"&gt;="&amp;MF38,#REF!,"="&amp;KW38,#REF!,"="&amp;KY38)</f>
        <v>#REF!</v>
      </c>
      <c r="MT38" s="5" t="e">
        <f>COUNTIFS(#REF!,LT38,#REF!,1,#REF!,"&gt;="&amp;MI38,#REF!,"&lt;="&amp;MH38,#REF!,"&lt;="&amp;ME38,#REF!,"&gt;="&amp;MF38)</f>
        <v>#REF!</v>
      </c>
      <c r="MU38" s="5" t="e">
        <f>COUNTIFS(#REF!,LT38,#REF!,0,#REF!,"&gt;="&amp;MI38,#REF!,"&lt;="&amp;MH38,#REF!,"&lt;="&amp;ME38,#REF!,"&gt;="&amp;MF38)</f>
        <v>#REF!</v>
      </c>
      <c r="MV38" s="5" t="e">
        <f>COUNTIFS(#REF!,LT38,#REF!,1,#REF!,"&gt;="&amp;MI38,#REF!,"&lt;="&amp;MH38,#REF!,"="&amp;KZ38,#REF!,"="&amp;LA38,#REF!,"&lt;="&amp;ME38,#REF!,"&gt;="&amp;MF38)</f>
        <v>#REF!</v>
      </c>
      <c r="MW38" s="5" t="e">
        <f>COUNTIFS(#REF!,LT38,#REF!,0,#REF!,"&gt;="&amp;MI38,#REF!,"&lt;="&amp;MH38,#REF!,"="&amp;KZ38,#REF!,"="&amp;LA38,#REF!,"&lt;="&amp;ME38,#REF!,"&gt;="&amp;MF38)</f>
        <v>#REF!</v>
      </c>
      <c r="MX38" s="5" t="e">
        <f>COUNTIFS(#REF!,LT38,#REF!,1,#REF!,"&gt;="&amp;MC38,#REF!,"&lt;="&amp;MB38,#REF!,"&lt;="&amp;ME38,#REF!,"&gt;="&amp;MF38)</f>
        <v>#REF!</v>
      </c>
      <c r="MY38" s="5" t="e">
        <f>COUNTIFS(#REF!,LT38,#REF!,0,#REF!,"&gt;="&amp;MC38,#REF!,"&lt;="&amp;MB38,#REF!,"&lt;="&amp;ME38,#REF!,"&gt;="&amp;MF38)</f>
        <v>#REF!</v>
      </c>
      <c r="MZ38" s="5" t="e">
        <f>COUNTIFS(#REF!,LT38,#REF!,1,#REF!,"&lt;="&amp;ME38,#REF!,"&gt;="&amp;MF38,#REF!,"="&amp;KV38,#REF!,"="&amp;KX38)</f>
        <v>#REF!</v>
      </c>
      <c r="NA38" s="5" t="e">
        <f>COUNTIFS(#REF!,LT38,#REF!,0,#REF!,"&lt;="&amp;ME38,#REF!,"&gt;="&amp;MF38,#REF!,"="&amp;KV38,#REF!,"="&amp;KX38)</f>
        <v>#REF!</v>
      </c>
      <c r="NB38" s="5" t="e">
        <f>COUNTIFS(#REF!,LT38,#REF!,1,#REF!,"&lt;="&amp;ME38,#REF!,"&gt;="&amp;MF38,#REF!,"="&amp;KW38,#REF!,"="&amp;KY38)</f>
        <v>#REF!</v>
      </c>
      <c r="NC38" s="5" t="e">
        <f>COUNTIFS(#REF!,LT38,#REF!,0,#REF!,"&lt;="&amp;ME38,#REF!,"&gt;="&amp;MF38,#REF!,"="&amp;KW38,#REF!,"="&amp;KY38)</f>
        <v>#REF!</v>
      </c>
      <c r="ND38" s="5" t="e">
        <f t="shared" si="35"/>
        <v>#REF!</v>
      </c>
      <c r="NE38" s="5" t="e">
        <f t="shared" si="36"/>
        <v>#REF!</v>
      </c>
      <c r="NF38" s="5" t="e">
        <f t="shared" si="37"/>
        <v>#REF!</v>
      </c>
      <c r="NG38" s="6" t="e">
        <f t="shared" si="38"/>
        <v>#REF!</v>
      </c>
      <c r="NH38" s="7" t="e">
        <f t="shared" si="39"/>
        <v>#REF!</v>
      </c>
      <c r="NI38" s="5" t="e">
        <f t="shared" si="40"/>
        <v>#REF!</v>
      </c>
      <c r="NJ38" s="31" t="e">
        <f t="shared" si="41"/>
        <v>#REF!</v>
      </c>
      <c r="NK38" s="32" t="e">
        <f t="shared" si="42"/>
        <v>#REF!</v>
      </c>
      <c r="NL38" s="32" t="e">
        <f t="shared" si="43"/>
        <v>#REF!</v>
      </c>
      <c r="NM38" s="33" t="e">
        <f t="shared" si="44"/>
        <v>#REF!</v>
      </c>
      <c r="NN38" s="33" t="e">
        <f t="shared" si="45"/>
        <v>#REF!</v>
      </c>
      <c r="NO38" s="33" t="e">
        <f t="shared" si="46"/>
        <v>#REF!</v>
      </c>
      <c r="NP38" s="33" t="e">
        <f t="shared" si="47"/>
        <v>#REF!</v>
      </c>
      <c r="NQ38" s="31" t="e">
        <f t="shared" si="48"/>
        <v>#REF!</v>
      </c>
      <c r="NR38" s="32" t="e">
        <f t="shared" si="49"/>
        <v>#REF!</v>
      </c>
      <c r="NS38" s="32" t="e">
        <f t="shared" si="50"/>
        <v>#REF!</v>
      </c>
      <c r="NT38" s="33" t="e">
        <f t="shared" si="51"/>
        <v>#REF!</v>
      </c>
      <c r="NU38" s="33" t="e">
        <f t="shared" si="52"/>
        <v>#REF!</v>
      </c>
      <c r="NV38" s="33" t="e">
        <f t="shared" si="53"/>
        <v>#REF!</v>
      </c>
      <c r="NW38" s="33" t="e">
        <f t="shared" si="54"/>
        <v>#REF!</v>
      </c>
      <c r="NX38" t="e">
        <f t="shared" si="55"/>
        <v>#REF!</v>
      </c>
      <c r="NY38" t="e">
        <f t="shared" si="56"/>
        <v>#REF!</v>
      </c>
      <c r="NZ38" t="e">
        <f t="shared" si="57"/>
        <v>#REF!</v>
      </c>
      <c r="OA38" t="e">
        <f t="shared" si="58"/>
        <v>#REF!</v>
      </c>
      <c r="OB38" t="e">
        <f t="shared" si="59"/>
        <v>#REF!</v>
      </c>
      <c r="OC38" t="e">
        <f t="shared" si="60"/>
        <v>#REF!</v>
      </c>
    </row>
    <row r="39" spans="1:393" ht="16.5" customHeight="1" x14ac:dyDescent="0.3">
      <c r="A39" s="22"/>
      <c r="KN39" s="5" t="e">
        <f>IF(INDEX(#REF!,MATCH('HT 1-0'!D39,#REF!,0))=INDEX(#REF!,MATCH('HT 1-0'!D39,#REF!,0)),INDEX(#REF!,MATCH('HT 1-0'!D39,#REF!,0)),"ERROR")</f>
        <v>#REF!</v>
      </c>
      <c r="KO39" s="5" t="e">
        <f>IF(INDEX(#REF!,MATCH('HT 1-0'!E39,#REF!,0))=INDEX(#REF!,MATCH('HT 1-0'!E39,#REF!,0)),INDEX(#REF!,MATCH('HT 1-0'!E39,#REF!,0)),"ERROR")</f>
        <v>#REF!</v>
      </c>
      <c r="KP39" s="5" t="e">
        <f t="shared" si="0"/>
        <v>#REF!</v>
      </c>
      <c r="KQ39" t="str">
        <f t="shared" si="1"/>
        <v>_</v>
      </c>
      <c r="KR39" s="5" t="e">
        <f t="shared" si="2"/>
        <v>#DIV/0!</v>
      </c>
      <c r="KS39" s="5" t="e">
        <f t="shared" si="3"/>
        <v>#DIV/0!</v>
      </c>
      <c r="KT39" s="5" t="e">
        <f t="shared" si="4"/>
        <v>#DIV/0!</v>
      </c>
      <c r="KU39" s="5" t="e">
        <f t="shared" si="5"/>
        <v>#DIV/0!</v>
      </c>
      <c r="KV39" s="5" t="e">
        <f t="shared" si="6"/>
        <v>#DIV/0!</v>
      </c>
      <c r="KW39" s="5" t="e">
        <f t="shared" si="7"/>
        <v>#DIV/0!</v>
      </c>
      <c r="KX39" s="5" t="e">
        <f t="shared" si="8"/>
        <v>#DIV/0!</v>
      </c>
      <c r="KY39" s="5" t="e">
        <f t="shared" si="9"/>
        <v>#DIV/0!</v>
      </c>
      <c r="KZ39" s="5" t="e">
        <f t="shared" si="10"/>
        <v>#DIV/0!</v>
      </c>
      <c r="LA39" s="5" t="e">
        <f t="shared" si="11"/>
        <v>#DIV/0!</v>
      </c>
      <c r="LB39" t="e">
        <f>IF(LQ39="1-0",INDEX(Scrape!#REF!,MATCH('HT 1-0'!KP39,Scrape!$B:$B,0)),"")</f>
        <v>#REF!</v>
      </c>
      <c r="LC39" t="e">
        <f>IF(LQ39="1-0",INDEX(Scrape!$A:$A,MATCH('HT 1-0'!KP39,Scrape!$B:$B,0)),"")</f>
        <v>#REF!</v>
      </c>
      <c r="LD39" t="e">
        <f>IF(LQ39="1-0",INDEX(Scrape!$B:$B,MATCH('HT 1-0'!KP39,Scrape!$B:$B,0)),"")</f>
        <v>#REF!</v>
      </c>
      <c r="LE39" t="e">
        <f>IF(LQ39="1-0",INDEX(Scrape!$C:$C,MATCH('HT 1-0'!KP39,Scrape!$B:$B,0)),"")</f>
        <v>#REF!</v>
      </c>
      <c r="LF39" t="e">
        <f>IF(LQ39="1-0",INDEX(Scrape!$D:$D,MATCH('HT 1-0'!KP39,Scrape!$B:$B,0)),"")</f>
        <v>#REF!</v>
      </c>
      <c r="LG39" t="e">
        <f>IF(LQ39="1-0",INDEX(Scrape!$E:$E,MATCH('HT 1-0'!KP39,Scrape!$B:$B,0)),"")</f>
        <v>#REF!</v>
      </c>
      <c r="LH39" t="e">
        <f>IF(LQ39="1-0",INDEX(Scrape!$F:$F,MATCH('HT 1-0'!KP39,Scrape!$B:$B,0)),"")</f>
        <v>#REF!</v>
      </c>
      <c r="LI39" t="e">
        <f>IF(LQ39="1-0",INDEX(Scrape!$G:$G,MATCH('HT 1-0'!KP39,Scrape!$B:$B,0)),"")</f>
        <v>#REF!</v>
      </c>
      <c r="LJ39" t="e">
        <f>IF(LQ39="1-0",INDEX(Scrape!$H:$H,MATCH('HT 1-0'!KP39,Scrape!$B:$B,0)),"")</f>
        <v>#REF!</v>
      </c>
      <c r="LK39" t="e">
        <f>IF(LQ39="1-0",INDEX(Scrape!$I:$I,MATCH('HT 1-0'!KP39,Scrape!$B:$B,0)),"")</f>
        <v>#REF!</v>
      </c>
      <c r="LL39" t="e">
        <f>IF(LQ39="1-0",INDEX(Scrape!$J:$J,MATCH('HT 1-0'!KP39,Scrape!$B:$B,0)),"")</f>
        <v>#REF!</v>
      </c>
      <c r="LM39" t="e">
        <f>IF(LQ39="1-0",INDEX(Scrape!$K:$K,MATCH('HT 1-0'!KP39,Scrape!$B:$B,0)),"")</f>
        <v>#REF!</v>
      </c>
      <c r="LN39" t="e">
        <f>IF(LQ39="1-0",INDEX(Scrape!$L:$L,MATCH('HT 1-0'!KP39,Scrape!$B:$B,0)),"")</f>
        <v>#REF!</v>
      </c>
      <c r="LO39" t="e">
        <f>IF(LQ39="1-0",INDEX(Scrape!$M:$M,MATCH('HT 1-0'!KP39,Scrape!$B:$B,0)),"")</f>
        <v>#REF!</v>
      </c>
      <c r="LP39" t="e">
        <f>IF(LQ39="1-0",INDEX(Scrape!$N:$N,MATCH('HT 1-0'!KP39,Scrape!$B:$B,0)),"")</f>
        <v>#REF!</v>
      </c>
      <c r="LQ39" t="e">
        <f>INDEX(Scrape!$O:$O,MATCH('HT 1-0'!KP39,Scrape!$B:$B,0))</f>
        <v>#REF!</v>
      </c>
      <c r="LR39" t="e">
        <f t="shared" si="12"/>
        <v>#REF!</v>
      </c>
      <c r="LS39" t="e">
        <f t="shared" si="13"/>
        <v>#REF!</v>
      </c>
      <c r="LT39" s="23" t="e">
        <f>IF(INDEX(#REF!,MATCH(KQ39,#REF!,0))=INDEX(#REF!,MATCH(KQ39,#REF!,0)),INDEX(#REF!,MATCH(KQ39,#REF!,0)),"ERROR")</f>
        <v>#REF!</v>
      </c>
      <c r="LU39" s="24" t="e">
        <f t="shared" si="14"/>
        <v>#DIV/0!</v>
      </c>
      <c r="LV39" s="24" t="e">
        <f t="shared" si="15"/>
        <v>#DIV/0!</v>
      </c>
      <c r="LW39" s="24" t="e">
        <f t="shared" si="16"/>
        <v>#DIV/0!</v>
      </c>
      <c r="LX39" s="24" t="e">
        <f t="shared" si="17"/>
        <v>#DIV/0!</v>
      </c>
      <c r="LY39" s="25" t="e">
        <f t="shared" si="18"/>
        <v>#REF!</v>
      </c>
      <c r="LZ39" s="25" t="e">
        <f t="shared" si="19"/>
        <v>#REF!</v>
      </c>
      <c r="MA39" s="26" t="e">
        <f t="shared" si="20"/>
        <v>#REF!</v>
      </c>
      <c r="MB39" s="27" t="e">
        <f t="shared" si="21"/>
        <v>#REF!</v>
      </c>
      <c r="MC39" s="28" t="e">
        <f t="shared" si="22"/>
        <v>#REF!</v>
      </c>
      <c r="MD39" s="24" t="e">
        <f t="shared" si="23"/>
        <v>#REF!</v>
      </c>
      <c r="ME39" s="29" t="e">
        <f t="shared" si="24"/>
        <v>#REF!</v>
      </c>
      <c r="MF39" s="30" t="e">
        <f t="shared" si="25"/>
        <v>#REF!</v>
      </c>
      <c r="MG39" s="24" t="e">
        <f t="shared" si="26"/>
        <v>#REF!</v>
      </c>
      <c r="MH39" s="29" t="e">
        <f t="shared" si="27"/>
        <v>#REF!</v>
      </c>
      <c r="MI39" s="30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5" t="e">
        <f>COUNTIFS(#REF!,LT39,#REF!,1,#REF!,"&gt;="&amp;MC39,#REF!,"&lt;="&amp;MB39,#REF!,"&lt;="&amp;ME39,#REF!,"&gt;="&amp;MF39,#REF!,"="&amp;KV39,#REF!,"="&amp;KX39)</f>
        <v>#REF!</v>
      </c>
      <c r="MQ39" s="5" t="e">
        <f>COUNTIFS(#REF!,LT39,#REF!,0,#REF!,"&gt;="&amp;MC39,#REF!,"&lt;="&amp;MB39,#REF!,"&lt;="&amp;ME39,#REF!,"&gt;="&amp;MF39,#REF!,"="&amp;KV39,#REF!,"="&amp;KX39)</f>
        <v>#REF!</v>
      </c>
      <c r="MR39" s="5" t="e">
        <f>COUNTIFS(#REF!,LT39,#REF!,1,#REF!,"&gt;="&amp;MC39,#REF!,"&lt;="&amp;MB39,#REF!,"&lt;="&amp;ME39,#REF!,"&gt;="&amp;MF39,#REF!,"="&amp;KW39,#REF!,"="&amp;KY39)</f>
        <v>#REF!</v>
      </c>
      <c r="MS39" s="5" t="e">
        <f>COUNTIFS(#REF!,LT39,#REF!,0,#REF!,"&gt;="&amp;MC39,#REF!,"&lt;="&amp;MB39,#REF!,"&lt;="&amp;ME39,#REF!,"&gt;="&amp;MF39,#REF!,"="&amp;KW39,#REF!,"="&amp;KY39)</f>
        <v>#REF!</v>
      </c>
      <c r="MT39" s="5" t="e">
        <f>COUNTIFS(#REF!,LT39,#REF!,1,#REF!,"&gt;="&amp;MI39,#REF!,"&lt;="&amp;MH39,#REF!,"&lt;="&amp;ME39,#REF!,"&gt;="&amp;MF39)</f>
        <v>#REF!</v>
      </c>
      <c r="MU39" s="5" t="e">
        <f>COUNTIFS(#REF!,LT39,#REF!,0,#REF!,"&gt;="&amp;MI39,#REF!,"&lt;="&amp;MH39,#REF!,"&lt;="&amp;ME39,#REF!,"&gt;="&amp;MF39)</f>
        <v>#REF!</v>
      </c>
      <c r="MV39" s="5" t="e">
        <f>COUNTIFS(#REF!,LT39,#REF!,1,#REF!,"&gt;="&amp;MI39,#REF!,"&lt;="&amp;MH39,#REF!,"="&amp;KZ39,#REF!,"="&amp;LA39,#REF!,"&lt;="&amp;ME39,#REF!,"&gt;="&amp;MF39)</f>
        <v>#REF!</v>
      </c>
      <c r="MW39" s="5" t="e">
        <f>COUNTIFS(#REF!,LT39,#REF!,0,#REF!,"&gt;="&amp;MI39,#REF!,"&lt;="&amp;MH39,#REF!,"="&amp;KZ39,#REF!,"="&amp;LA39,#REF!,"&lt;="&amp;ME39,#REF!,"&gt;="&amp;MF39)</f>
        <v>#REF!</v>
      </c>
      <c r="MX39" s="5" t="e">
        <f>COUNTIFS(#REF!,LT39,#REF!,1,#REF!,"&gt;="&amp;MC39,#REF!,"&lt;="&amp;MB39,#REF!,"&lt;="&amp;ME39,#REF!,"&gt;="&amp;MF39)</f>
        <v>#REF!</v>
      </c>
      <c r="MY39" s="5" t="e">
        <f>COUNTIFS(#REF!,LT39,#REF!,0,#REF!,"&gt;="&amp;MC39,#REF!,"&lt;="&amp;MB39,#REF!,"&lt;="&amp;ME39,#REF!,"&gt;="&amp;MF39)</f>
        <v>#REF!</v>
      </c>
      <c r="MZ39" s="5" t="e">
        <f>COUNTIFS(#REF!,LT39,#REF!,1,#REF!,"&lt;="&amp;ME39,#REF!,"&gt;="&amp;MF39,#REF!,"="&amp;KV39,#REF!,"="&amp;KX39)</f>
        <v>#REF!</v>
      </c>
      <c r="NA39" s="5" t="e">
        <f>COUNTIFS(#REF!,LT39,#REF!,0,#REF!,"&lt;="&amp;ME39,#REF!,"&gt;="&amp;MF39,#REF!,"="&amp;KV39,#REF!,"="&amp;KX39)</f>
        <v>#REF!</v>
      </c>
      <c r="NB39" s="5" t="e">
        <f>COUNTIFS(#REF!,LT39,#REF!,1,#REF!,"&lt;="&amp;ME39,#REF!,"&gt;="&amp;MF39,#REF!,"="&amp;KW39,#REF!,"="&amp;KY39)</f>
        <v>#REF!</v>
      </c>
      <c r="NC39" s="5" t="e">
        <f>COUNTIFS(#REF!,LT39,#REF!,0,#REF!,"&lt;="&amp;ME39,#REF!,"&gt;="&amp;MF39,#REF!,"="&amp;KW39,#REF!,"="&amp;KY39)</f>
        <v>#REF!</v>
      </c>
      <c r="ND39" s="5" t="e">
        <f t="shared" si="35"/>
        <v>#REF!</v>
      </c>
      <c r="NE39" s="5" t="e">
        <f t="shared" si="36"/>
        <v>#REF!</v>
      </c>
      <c r="NF39" s="5" t="e">
        <f t="shared" si="37"/>
        <v>#REF!</v>
      </c>
      <c r="NG39" s="6" t="e">
        <f t="shared" si="38"/>
        <v>#REF!</v>
      </c>
      <c r="NH39" s="7" t="e">
        <f t="shared" si="39"/>
        <v>#REF!</v>
      </c>
      <c r="NI39" s="5" t="e">
        <f t="shared" si="40"/>
        <v>#REF!</v>
      </c>
      <c r="NJ39" s="31" t="e">
        <f t="shared" si="41"/>
        <v>#REF!</v>
      </c>
      <c r="NK39" s="32" t="e">
        <f t="shared" si="42"/>
        <v>#REF!</v>
      </c>
      <c r="NL39" s="32" t="e">
        <f t="shared" si="43"/>
        <v>#REF!</v>
      </c>
      <c r="NM39" s="33" t="e">
        <f t="shared" si="44"/>
        <v>#REF!</v>
      </c>
      <c r="NN39" s="33" t="e">
        <f t="shared" si="45"/>
        <v>#REF!</v>
      </c>
      <c r="NO39" s="33" t="e">
        <f t="shared" si="46"/>
        <v>#REF!</v>
      </c>
      <c r="NP39" s="33" t="e">
        <f t="shared" si="47"/>
        <v>#REF!</v>
      </c>
      <c r="NQ39" s="31" t="e">
        <f t="shared" si="48"/>
        <v>#REF!</v>
      </c>
      <c r="NR39" s="32" t="e">
        <f t="shared" si="49"/>
        <v>#REF!</v>
      </c>
      <c r="NS39" s="32" t="e">
        <f t="shared" si="50"/>
        <v>#REF!</v>
      </c>
      <c r="NT39" s="33" t="e">
        <f t="shared" si="51"/>
        <v>#REF!</v>
      </c>
      <c r="NU39" s="33" t="e">
        <f t="shared" si="52"/>
        <v>#REF!</v>
      </c>
      <c r="NV39" s="33" t="e">
        <f t="shared" si="53"/>
        <v>#REF!</v>
      </c>
      <c r="NW39" s="33" t="e">
        <f t="shared" si="54"/>
        <v>#REF!</v>
      </c>
      <c r="NX39" t="e">
        <f t="shared" si="55"/>
        <v>#REF!</v>
      </c>
      <c r="NY39" t="e">
        <f t="shared" si="56"/>
        <v>#REF!</v>
      </c>
      <c r="NZ39" t="e">
        <f t="shared" si="57"/>
        <v>#REF!</v>
      </c>
      <c r="OA39" t="e">
        <f t="shared" si="58"/>
        <v>#REF!</v>
      </c>
      <c r="OB39" t="e">
        <f t="shared" si="59"/>
        <v>#REF!</v>
      </c>
      <c r="OC39" t="e">
        <f t="shared" si="60"/>
        <v>#REF!</v>
      </c>
    </row>
    <row r="40" spans="1:393" ht="16.5" customHeight="1" x14ac:dyDescent="0.3">
      <c r="A40" s="22"/>
      <c r="KN40" s="5" t="e">
        <f>IF(INDEX(#REF!,MATCH('HT 1-0'!D40,#REF!,0))=INDEX(#REF!,MATCH('HT 1-0'!D40,#REF!,0)),INDEX(#REF!,MATCH('HT 1-0'!D40,#REF!,0)),"ERROR")</f>
        <v>#REF!</v>
      </c>
      <c r="KO40" s="5" t="e">
        <f>IF(INDEX(#REF!,MATCH('HT 1-0'!E40,#REF!,0))=INDEX(#REF!,MATCH('HT 1-0'!E40,#REF!,0)),INDEX(#REF!,MATCH('HT 1-0'!E40,#REF!,0)),"ERROR")</f>
        <v>#REF!</v>
      </c>
      <c r="KP40" s="5" t="e">
        <f t="shared" si="0"/>
        <v>#REF!</v>
      </c>
      <c r="KQ40" t="str">
        <f t="shared" si="1"/>
        <v>_</v>
      </c>
      <c r="KR40" s="5" t="e">
        <f t="shared" si="2"/>
        <v>#DIV/0!</v>
      </c>
      <c r="KS40" s="5" t="e">
        <f t="shared" si="3"/>
        <v>#DIV/0!</v>
      </c>
      <c r="KT40" s="5" t="e">
        <f t="shared" si="4"/>
        <v>#DIV/0!</v>
      </c>
      <c r="KU40" s="5" t="e">
        <f t="shared" si="5"/>
        <v>#DIV/0!</v>
      </c>
      <c r="KV40" s="5" t="e">
        <f t="shared" si="6"/>
        <v>#DIV/0!</v>
      </c>
      <c r="KW40" s="5" t="e">
        <f t="shared" si="7"/>
        <v>#DIV/0!</v>
      </c>
      <c r="KX40" s="5" t="e">
        <f t="shared" si="8"/>
        <v>#DIV/0!</v>
      </c>
      <c r="KY40" s="5" t="e">
        <f t="shared" si="9"/>
        <v>#DIV/0!</v>
      </c>
      <c r="KZ40" s="5" t="e">
        <f t="shared" si="10"/>
        <v>#DIV/0!</v>
      </c>
      <c r="LA40" s="5" t="e">
        <f t="shared" si="11"/>
        <v>#DIV/0!</v>
      </c>
      <c r="LB40" t="e">
        <f>IF(LQ40="1-0",INDEX(Scrape!#REF!,MATCH('HT 1-0'!KP40,Scrape!$B:$B,0)),"")</f>
        <v>#REF!</v>
      </c>
      <c r="LC40" t="e">
        <f>IF(LQ40="1-0",INDEX(Scrape!$A:$A,MATCH('HT 1-0'!KP40,Scrape!$B:$B,0)),"")</f>
        <v>#REF!</v>
      </c>
      <c r="LD40" t="e">
        <f>IF(LQ40="1-0",INDEX(Scrape!$B:$B,MATCH('HT 1-0'!KP40,Scrape!$B:$B,0)),"")</f>
        <v>#REF!</v>
      </c>
      <c r="LE40" t="e">
        <f>IF(LQ40="1-0",INDEX(Scrape!$C:$C,MATCH('HT 1-0'!KP40,Scrape!$B:$B,0)),"")</f>
        <v>#REF!</v>
      </c>
      <c r="LF40" t="e">
        <f>IF(LQ40="1-0",INDEX(Scrape!$D:$D,MATCH('HT 1-0'!KP40,Scrape!$B:$B,0)),"")</f>
        <v>#REF!</v>
      </c>
      <c r="LG40" t="e">
        <f>IF(LQ40="1-0",INDEX(Scrape!$E:$E,MATCH('HT 1-0'!KP40,Scrape!$B:$B,0)),"")</f>
        <v>#REF!</v>
      </c>
      <c r="LH40" t="e">
        <f>IF(LQ40="1-0",INDEX(Scrape!$F:$F,MATCH('HT 1-0'!KP40,Scrape!$B:$B,0)),"")</f>
        <v>#REF!</v>
      </c>
      <c r="LI40" t="e">
        <f>IF(LQ40="1-0",INDEX(Scrape!$G:$G,MATCH('HT 1-0'!KP40,Scrape!$B:$B,0)),"")</f>
        <v>#REF!</v>
      </c>
      <c r="LJ40" t="e">
        <f>IF(LQ40="1-0",INDEX(Scrape!$H:$H,MATCH('HT 1-0'!KP40,Scrape!$B:$B,0)),"")</f>
        <v>#REF!</v>
      </c>
      <c r="LK40" t="e">
        <f>IF(LQ40="1-0",INDEX(Scrape!$I:$I,MATCH('HT 1-0'!KP40,Scrape!$B:$B,0)),"")</f>
        <v>#REF!</v>
      </c>
      <c r="LL40" t="e">
        <f>IF(LQ40="1-0",INDEX(Scrape!$J:$J,MATCH('HT 1-0'!KP40,Scrape!$B:$B,0)),"")</f>
        <v>#REF!</v>
      </c>
      <c r="LM40" t="e">
        <f>IF(LQ40="1-0",INDEX(Scrape!$K:$K,MATCH('HT 1-0'!KP40,Scrape!$B:$B,0)),"")</f>
        <v>#REF!</v>
      </c>
      <c r="LN40" t="e">
        <f>IF(LQ40="1-0",INDEX(Scrape!$L:$L,MATCH('HT 1-0'!KP40,Scrape!$B:$B,0)),"")</f>
        <v>#REF!</v>
      </c>
      <c r="LO40" t="e">
        <f>IF(LQ40="1-0",INDEX(Scrape!$M:$M,MATCH('HT 1-0'!KP40,Scrape!$B:$B,0)),"")</f>
        <v>#REF!</v>
      </c>
      <c r="LP40" t="e">
        <f>IF(LQ40="1-0",INDEX(Scrape!$N:$N,MATCH('HT 1-0'!KP40,Scrape!$B:$B,0)),"")</f>
        <v>#REF!</v>
      </c>
      <c r="LQ40" t="e">
        <f>INDEX(Scrape!$O:$O,MATCH('HT 1-0'!KP40,Scrape!$B:$B,0))</f>
        <v>#REF!</v>
      </c>
      <c r="LR40" t="e">
        <f t="shared" si="12"/>
        <v>#REF!</v>
      </c>
      <c r="LS40" t="e">
        <f t="shared" si="13"/>
        <v>#REF!</v>
      </c>
      <c r="LT40" s="23" t="e">
        <f>IF(INDEX(#REF!,MATCH(KQ40,#REF!,0))=INDEX(#REF!,MATCH(KQ40,#REF!,0)),INDEX(#REF!,MATCH(KQ40,#REF!,0)),"ERROR")</f>
        <v>#REF!</v>
      </c>
      <c r="LU40" s="24" t="e">
        <f t="shared" si="14"/>
        <v>#DIV/0!</v>
      </c>
      <c r="LV40" s="24" t="e">
        <f t="shared" si="15"/>
        <v>#DIV/0!</v>
      </c>
      <c r="LW40" s="24" t="e">
        <f t="shared" si="16"/>
        <v>#DIV/0!</v>
      </c>
      <c r="LX40" s="24" t="e">
        <f t="shared" si="17"/>
        <v>#DIV/0!</v>
      </c>
      <c r="LY40" s="25" t="e">
        <f t="shared" si="18"/>
        <v>#REF!</v>
      </c>
      <c r="LZ40" s="25" t="e">
        <f t="shared" si="19"/>
        <v>#REF!</v>
      </c>
      <c r="MA40" s="26" t="e">
        <f t="shared" si="20"/>
        <v>#REF!</v>
      </c>
      <c r="MB40" s="27" t="e">
        <f t="shared" si="21"/>
        <v>#REF!</v>
      </c>
      <c r="MC40" s="28" t="e">
        <f t="shared" si="22"/>
        <v>#REF!</v>
      </c>
      <c r="MD40" s="24" t="e">
        <f t="shared" si="23"/>
        <v>#REF!</v>
      </c>
      <c r="ME40" s="29" t="e">
        <f t="shared" si="24"/>
        <v>#REF!</v>
      </c>
      <c r="MF40" s="30" t="e">
        <f t="shared" si="25"/>
        <v>#REF!</v>
      </c>
      <c r="MG40" s="24" t="e">
        <f t="shared" si="26"/>
        <v>#REF!</v>
      </c>
      <c r="MH40" s="29" t="e">
        <f t="shared" si="27"/>
        <v>#REF!</v>
      </c>
      <c r="MI40" s="30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5" t="e">
        <f>COUNTIFS(#REF!,LT40,#REF!,1,#REF!,"&gt;="&amp;MC40,#REF!,"&lt;="&amp;MB40,#REF!,"&lt;="&amp;ME40,#REF!,"&gt;="&amp;MF40,#REF!,"="&amp;KV40,#REF!,"="&amp;KX40)</f>
        <v>#REF!</v>
      </c>
      <c r="MQ40" s="5" t="e">
        <f>COUNTIFS(#REF!,LT40,#REF!,0,#REF!,"&gt;="&amp;MC40,#REF!,"&lt;="&amp;MB40,#REF!,"&lt;="&amp;ME40,#REF!,"&gt;="&amp;MF40,#REF!,"="&amp;KV40,#REF!,"="&amp;KX40)</f>
        <v>#REF!</v>
      </c>
      <c r="MR40" s="5" t="e">
        <f>COUNTIFS(#REF!,LT40,#REF!,1,#REF!,"&gt;="&amp;MC40,#REF!,"&lt;="&amp;MB40,#REF!,"&lt;="&amp;ME40,#REF!,"&gt;="&amp;MF40,#REF!,"="&amp;KW40,#REF!,"="&amp;KY40)</f>
        <v>#REF!</v>
      </c>
      <c r="MS40" s="5" t="e">
        <f>COUNTIFS(#REF!,LT40,#REF!,0,#REF!,"&gt;="&amp;MC40,#REF!,"&lt;="&amp;MB40,#REF!,"&lt;="&amp;ME40,#REF!,"&gt;="&amp;MF40,#REF!,"="&amp;KW40,#REF!,"="&amp;KY40)</f>
        <v>#REF!</v>
      </c>
      <c r="MT40" s="5" t="e">
        <f>COUNTIFS(#REF!,LT40,#REF!,1,#REF!,"&gt;="&amp;MI40,#REF!,"&lt;="&amp;MH40,#REF!,"&lt;="&amp;ME40,#REF!,"&gt;="&amp;MF40)</f>
        <v>#REF!</v>
      </c>
      <c r="MU40" s="5" t="e">
        <f>COUNTIFS(#REF!,LT40,#REF!,0,#REF!,"&gt;="&amp;MI40,#REF!,"&lt;="&amp;MH40,#REF!,"&lt;="&amp;ME40,#REF!,"&gt;="&amp;MF40)</f>
        <v>#REF!</v>
      </c>
      <c r="MV40" s="5" t="e">
        <f>COUNTIFS(#REF!,LT40,#REF!,1,#REF!,"&gt;="&amp;MI40,#REF!,"&lt;="&amp;MH40,#REF!,"="&amp;KZ40,#REF!,"="&amp;LA40,#REF!,"&lt;="&amp;ME40,#REF!,"&gt;="&amp;MF40)</f>
        <v>#REF!</v>
      </c>
      <c r="MW40" s="5" t="e">
        <f>COUNTIFS(#REF!,LT40,#REF!,0,#REF!,"&gt;="&amp;MI40,#REF!,"&lt;="&amp;MH40,#REF!,"="&amp;KZ40,#REF!,"="&amp;LA40,#REF!,"&lt;="&amp;ME40,#REF!,"&gt;="&amp;MF40)</f>
        <v>#REF!</v>
      </c>
      <c r="MX40" s="5" t="e">
        <f>COUNTIFS(#REF!,LT40,#REF!,1,#REF!,"&gt;="&amp;MC40,#REF!,"&lt;="&amp;MB40,#REF!,"&lt;="&amp;ME40,#REF!,"&gt;="&amp;MF40)</f>
        <v>#REF!</v>
      </c>
      <c r="MY40" s="5" t="e">
        <f>COUNTIFS(#REF!,LT40,#REF!,0,#REF!,"&gt;="&amp;MC40,#REF!,"&lt;="&amp;MB40,#REF!,"&lt;="&amp;ME40,#REF!,"&gt;="&amp;MF40)</f>
        <v>#REF!</v>
      </c>
      <c r="MZ40" s="5" t="e">
        <f>COUNTIFS(#REF!,LT40,#REF!,1,#REF!,"&lt;="&amp;ME40,#REF!,"&gt;="&amp;MF40,#REF!,"="&amp;KV40,#REF!,"="&amp;KX40)</f>
        <v>#REF!</v>
      </c>
      <c r="NA40" s="5" t="e">
        <f>COUNTIFS(#REF!,LT40,#REF!,0,#REF!,"&lt;="&amp;ME40,#REF!,"&gt;="&amp;MF40,#REF!,"="&amp;KV40,#REF!,"="&amp;KX40)</f>
        <v>#REF!</v>
      </c>
      <c r="NB40" s="5" t="e">
        <f>COUNTIFS(#REF!,LT40,#REF!,1,#REF!,"&lt;="&amp;ME40,#REF!,"&gt;="&amp;MF40,#REF!,"="&amp;KW40,#REF!,"="&amp;KY40)</f>
        <v>#REF!</v>
      </c>
      <c r="NC40" s="5" t="e">
        <f>COUNTIFS(#REF!,LT40,#REF!,0,#REF!,"&lt;="&amp;ME40,#REF!,"&gt;="&amp;MF40,#REF!,"="&amp;KW40,#REF!,"="&amp;KY40)</f>
        <v>#REF!</v>
      </c>
      <c r="ND40" s="5" t="e">
        <f t="shared" si="35"/>
        <v>#REF!</v>
      </c>
      <c r="NE40" s="5" t="e">
        <f t="shared" si="36"/>
        <v>#REF!</v>
      </c>
      <c r="NF40" s="5" t="e">
        <f t="shared" si="37"/>
        <v>#REF!</v>
      </c>
      <c r="NG40" s="6" t="e">
        <f t="shared" si="38"/>
        <v>#REF!</v>
      </c>
      <c r="NH40" s="7" t="e">
        <f t="shared" si="39"/>
        <v>#REF!</v>
      </c>
      <c r="NI40" s="5" t="e">
        <f t="shared" si="40"/>
        <v>#REF!</v>
      </c>
      <c r="NJ40" s="31" t="e">
        <f t="shared" si="41"/>
        <v>#REF!</v>
      </c>
      <c r="NK40" s="32" t="e">
        <f t="shared" si="42"/>
        <v>#REF!</v>
      </c>
      <c r="NL40" s="32" t="e">
        <f t="shared" si="43"/>
        <v>#REF!</v>
      </c>
      <c r="NM40" s="33" t="e">
        <f t="shared" si="44"/>
        <v>#REF!</v>
      </c>
      <c r="NN40" s="33" t="e">
        <f t="shared" si="45"/>
        <v>#REF!</v>
      </c>
      <c r="NO40" s="33" t="e">
        <f t="shared" si="46"/>
        <v>#REF!</v>
      </c>
      <c r="NP40" s="33" t="e">
        <f t="shared" si="47"/>
        <v>#REF!</v>
      </c>
      <c r="NQ40" s="31" t="e">
        <f t="shared" si="48"/>
        <v>#REF!</v>
      </c>
      <c r="NR40" s="32" t="e">
        <f t="shared" si="49"/>
        <v>#REF!</v>
      </c>
      <c r="NS40" s="32" t="e">
        <f t="shared" si="50"/>
        <v>#REF!</v>
      </c>
      <c r="NT40" s="33" t="e">
        <f t="shared" si="51"/>
        <v>#REF!</v>
      </c>
      <c r="NU40" s="33" t="e">
        <f t="shared" si="52"/>
        <v>#REF!</v>
      </c>
      <c r="NV40" s="33" t="e">
        <f t="shared" si="53"/>
        <v>#REF!</v>
      </c>
      <c r="NW40" s="33" t="e">
        <f t="shared" si="54"/>
        <v>#REF!</v>
      </c>
      <c r="NX40" t="e">
        <f t="shared" si="55"/>
        <v>#REF!</v>
      </c>
      <c r="NY40" t="e">
        <f t="shared" si="56"/>
        <v>#REF!</v>
      </c>
      <c r="NZ40" t="e">
        <f t="shared" si="57"/>
        <v>#REF!</v>
      </c>
      <c r="OA40" t="e">
        <f t="shared" si="58"/>
        <v>#REF!</v>
      </c>
      <c r="OB40" t="e">
        <f t="shared" si="59"/>
        <v>#REF!</v>
      </c>
      <c r="OC40" t="e">
        <f t="shared" si="60"/>
        <v>#REF!</v>
      </c>
    </row>
    <row r="41" spans="1:393" ht="16.5" customHeight="1" x14ac:dyDescent="0.3">
      <c r="A41" s="22"/>
      <c r="KN41" s="5" t="e">
        <f>IF(INDEX(#REF!,MATCH('HT 1-0'!D41,#REF!,0))=INDEX(#REF!,MATCH('HT 1-0'!D41,#REF!,0)),INDEX(#REF!,MATCH('HT 1-0'!D41,#REF!,0)),"ERROR")</f>
        <v>#REF!</v>
      </c>
      <c r="KO41" s="5" t="e">
        <f>IF(INDEX(#REF!,MATCH('HT 1-0'!E41,#REF!,0))=INDEX(#REF!,MATCH('HT 1-0'!E41,#REF!,0)),INDEX(#REF!,MATCH('HT 1-0'!E41,#REF!,0)),"ERROR")</f>
        <v>#REF!</v>
      </c>
      <c r="KP41" s="5" t="e">
        <f t="shared" si="0"/>
        <v>#REF!</v>
      </c>
      <c r="KQ41" t="str">
        <f t="shared" si="1"/>
        <v>_</v>
      </c>
      <c r="KR41" s="5" t="e">
        <f t="shared" si="2"/>
        <v>#DIV/0!</v>
      </c>
      <c r="KS41" s="5" t="e">
        <f t="shared" si="3"/>
        <v>#DIV/0!</v>
      </c>
      <c r="KT41" s="5" t="e">
        <f t="shared" si="4"/>
        <v>#DIV/0!</v>
      </c>
      <c r="KU41" s="5" t="e">
        <f t="shared" si="5"/>
        <v>#DIV/0!</v>
      </c>
      <c r="KV41" s="5" t="e">
        <f t="shared" si="6"/>
        <v>#DIV/0!</v>
      </c>
      <c r="KW41" s="5" t="e">
        <f t="shared" si="7"/>
        <v>#DIV/0!</v>
      </c>
      <c r="KX41" s="5" t="e">
        <f t="shared" si="8"/>
        <v>#DIV/0!</v>
      </c>
      <c r="KY41" s="5" t="e">
        <f t="shared" si="9"/>
        <v>#DIV/0!</v>
      </c>
      <c r="KZ41" s="5" t="e">
        <f t="shared" si="10"/>
        <v>#DIV/0!</v>
      </c>
      <c r="LA41" s="5" t="e">
        <f t="shared" si="11"/>
        <v>#DIV/0!</v>
      </c>
      <c r="LB41" t="e">
        <f>IF(LQ41="1-0",INDEX(Scrape!#REF!,MATCH('HT 1-0'!KP41,Scrape!$B:$B,0)),"")</f>
        <v>#REF!</v>
      </c>
      <c r="LC41" t="e">
        <f>IF(LQ41="1-0",INDEX(Scrape!$A:$A,MATCH('HT 1-0'!KP41,Scrape!$B:$B,0)),"")</f>
        <v>#REF!</v>
      </c>
      <c r="LD41" t="e">
        <f>IF(LQ41="1-0",INDEX(Scrape!$B:$B,MATCH('HT 1-0'!KP41,Scrape!$B:$B,0)),"")</f>
        <v>#REF!</v>
      </c>
      <c r="LE41" t="e">
        <f>IF(LQ41="1-0",INDEX(Scrape!$C:$C,MATCH('HT 1-0'!KP41,Scrape!$B:$B,0)),"")</f>
        <v>#REF!</v>
      </c>
      <c r="LF41" t="e">
        <f>IF(LQ41="1-0",INDEX(Scrape!$D:$D,MATCH('HT 1-0'!KP41,Scrape!$B:$B,0)),"")</f>
        <v>#REF!</v>
      </c>
      <c r="LG41" t="e">
        <f>IF(LQ41="1-0",INDEX(Scrape!$E:$E,MATCH('HT 1-0'!KP41,Scrape!$B:$B,0)),"")</f>
        <v>#REF!</v>
      </c>
      <c r="LH41" t="e">
        <f>IF(LQ41="1-0",INDEX(Scrape!$F:$F,MATCH('HT 1-0'!KP41,Scrape!$B:$B,0)),"")</f>
        <v>#REF!</v>
      </c>
      <c r="LI41" t="e">
        <f>IF(LQ41="1-0",INDEX(Scrape!$G:$G,MATCH('HT 1-0'!KP41,Scrape!$B:$B,0)),"")</f>
        <v>#REF!</v>
      </c>
      <c r="LJ41" t="e">
        <f>IF(LQ41="1-0",INDEX(Scrape!$H:$H,MATCH('HT 1-0'!KP41,Scrape!$B:$B,0)),"")</f>
        <v>#REF!</v>
      </c>
      <c r="LK41" t="e">
        <f>IF(LQ41="1-0",INDEX(Scrape!$I:$I,MATCH('HT 1-0'!KP41,Scrape!$B:$B,0)),"")</f>
        <v>#REF!</v>
      </c>
      <c r="LL41" t="e">
        <f>IF(LQ41="1-0",INDEX(Scrape!$J:$J,MATCH('HT 1-0'!KP41,Scrape!$B:$B,0)),"")</f>
        <v>#REF!</v>
      </c>
      <c r="LM41" t="e">
        <f>IF(LQ41="1-0",INDEX(Scrape!$K:$K,MATCH('HT 1-0'!KP41,Scrape!$B:$B,0)),"")</f>
        <v>#REF!</v>
      </c>
      <c r="LN41" t="e">
        <f>IF(LQ41="1-0",INDEX(Scrape!$L:$L,MATCH('HT 1-0'!KP41,Scrape!$B:$B,0)),"")</f>
        <v>#REF!</v>
      </c>
      <c r="LO41" t="e">
        <f>IF(LQ41="1-0",INDEX(Scrape!$M:$M,MATCH('HT 1-0'!KP41,Scrape!$B:$B,0)),"")</f>
        <v>#REF!</v>
      </c>
      <c r="LP41" t="e">
        <f>IF(LQ41="1-0",INDEX(Scrape!$N:$N,MATCH('HT 1-0'!KP41,Scrape!$B:$B,0)),"")</f>
        <v>#REF!</v>
      </c>
      <c r="LQ41" t="e">
        <f>INDEX(Scrape!$O:$O,MATCH('HT 1-0'!KP41,Scrape!$B:$B,0))</f>
        <v>#REF!</v>
      </c>
      <c r="LR41" t="e">
        <f t="shared" si="12"/>
        <v>#REF!</v>
      </c>
      <c r="LS41" t="e">
        <f t="shared" si="13"/>
        <v>#REF!</v>
      </c>
      <c r="LT41" s="23" t="e">
        <f>IF(INDEX(#REF!,MATCH(KQ41,#REF!,0))=INDEX(#REF!,MATCH(KQ41,#REF!,0)),INDEX(#REF!,MATCH(KQ41,#REF!,0)),"ERROR")</f>
        <v>#REF!</v>
      </c>
      <c r="LU41" s="24" t="e">
        <f t="shared" si="14"/>
        <v>#DIV/0!</v>
      </c>
      <c r="LV41" s="24" t="e">
        <f t="shared" si="15"/>
        <v>#DIV/0!</v>
      </c>
      <c r="LW41" s="24" t="e">
        <f t="shared" si="16"/>
        <v>#DIV/0!</v>
      </c>
      <c r="LX41" s="24" t="e">
        <f t="shared" si="17"/>
        <v>#DIV/0!</v>
      </c>
      <c r="LY41" s="25" t="e">
        <f t="shared" si="18"/>
        <v>#REF!</v>
      </c>
      <c r="LZ41" s="25" t="e">
        <f t="shared" si="19"/>
        <v>#REF!</v>
      </c>
      <c r="MA41" s="26" t="e">
        <f t="shared" si="20"/>
        <v>#REF!</v>
      </c>
      <c r="MB41" s="27" t="e">
        <f t="shared" si="21"/>
        <v>#REF!</v>
      </c>
      <c r="MC41" s="28" t="e">
        <f t="shared" si="22"/>
        <v>#REF!</v>
      </c>
      <c r="MD41" s="24" t="e">
        <f t="shared" si="23"/>
        <v>#REF!</v>
      </c>
      <c r="ME41" s="29" t="e">
        <f t="shared" si="24"/>
        <v>#REF!</v>
      </c>
      <c r="MF41" s="30" t="e">
        <f t="shared" si="25"/>
        <v>#REF!</v>
      </c>
      <c r="MG41" s="24" t="e">
        <f t="shared" si="26"/>
        <v>#REF!</v>
      </c>
      <c r="MH41" s="29" t="e">
        <f t="shared" si="27"/>
        <v>#REF!</v>
      </c>
      <c r="MI41" s="30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5" t="e">
        <f>COUNTIFS(#REF!,LT41,#REF!,1,#REF!,"&gt;="&amp;MC41,#REF!,"&lt;="&amp;MB41,#REF!,"&lt;="&amp;ME41,#REF!,"&gt;="&amp;MF41,#REF!,"="&amp;KV41,#REF!,"="&amp;KX41)</f>
        <v>#REF!</v>
      </c>
      <c r="MQ41" s="5" t="e">
        <f>COUNTIFS(#REF!,LT41,#REF!,0,#REF!,"&gt;="&amp;MC41,#REF!,"&lt;="&amp;MB41,#REF!,"&lt;="&amp;ME41,#REF!,"&gt;="&amp;MF41,#REF!,"="&amp;KV41,#REF!,"="&amp;KX41)</f>
        <v>#REF!</v>
      </c>
      <c r="MR41" s="5" t="e">
        <f>COUNTIFS(#REF!,LT41,#REF!,1,#REF!,"&gt;="&amp;MC41,#REF!,"&lt;="&amp;MB41,#REF!,"&lt;="&amp;ME41,#REF!,"&gt;="&amp;MF41,#REF!,"="&amp;KW41,#REF!,"="&amp;KY41)</f>
        <v>#REF!</v>
      </c>
      <c r="MS41" s="5" t="e">
        <f>COUNTIFS(#REF!,LT41,#REF!,0,#REF!,"&gt;="&amp;MC41,#REF!,"&lt;="&amp;MB41,#REF!,"&lt;="&amp;ME41,#REF!,"&gt;="&amp;MF41,#REF!,"="&amp;KW41,#REF!,"="&amp;KY41)</f>
        <v>#REF!</v>
      </c>
      <c r="MT41" s="5" t="e">
        <f>COUNTIFS(#REF!,LT41,#REF!,1,#REF!,"&gt;="&amp;MI41,#REF!,"&lt;="&amp;MH41,#REF!,"&lt;="&amp;ME41,#REF!,"&gt;="&amp;MF41)</f>
        <v>#REF!</v>
      </c>
      <c r="MU41" s="5" t="e">
        <f>COUNTIFS(#REF!,LT41,#REF!,0,#REF!,"&gt;="&amp;MI41,#REF!,"&lt;="&amp;MH41,#REF!,"&lt;="&amp;ME41,#REF!,"&gt;="&amp;MF41)</f>
        <v>#REF!</v>
      </c>
      <c r="MV41" s="5" t="e">
        <f>COUNTIFS(#REF!,LT41,#REF!,1,#REF!,"&gt;="&amp;MI41,#REF!,"&lt;="&amp;MH41,#REF!,"="&amp;KZ41,#REF!,"="&amp;LA41,#REF!,"&lt;="&amp;ME41,#REF!,"&gt;="&amp;MF41)</f>
        <v>#REF!</v>
      </c>
      <c r="MW41" s="5" t="e">
        <f>COUNTIFS(#REF!,LT41,#REF!,0,#REF!,"&gt;="&amp;MI41,#REF!,"&lt;="&amp;MH41,#REF!,"="&amp;KZ41,#REF!,"="&amp;LA41,#REF!,"&lt;="&amp;ME41,#REF!,"&gt;="&amp;MF41)</f>
        <v>#REF!</v>
      </c>
      <c r="MX41" s="5" t="e">
        <f>COUNTIFS(#REF!,LT41,#REF!,1,#REF!,"&gt;="&amp;MC41,#REF!,"&lt;="&amp;MB41,#REF!,"&lt;="&amp;ME41,#REF!,"&gt;="&amp;MF41)</f>
        <v>#REF!</v>
      </c>
      <c r="MY41" s="5" t="e">
        <f>COUNTIFS(#REF!,LT41,#REF!,0,#REF!,"&gt;="&amp;MC41,#REF!,"&lt;="&amp;MB41,#REF!,"&lt;="&amp;ME41,#REF!,"&gt;="&amp;MF41)</f>
        <v>#REF!</v>
      </c>
      <c r="MZ41" s="5" t="e">
        <f>COUNTIFS(#REF!,LT41,#REF!,1,#REF!,"&lt;="&amp;ME41,#REF!,"&gt;="&amp;MF41,#REF!,"="&amp;KV41,#REF!,"="&amp;KX41)</f>
        <v>#REF!</v>
      </c>
      <c r="NA41" s="5" t="e">
        <f>COUNTIFS(#REF!,LT41,#REF!,0,#REF!,"&lt;="&amp;ME41,#REF!,"&gt;="&amp;MF41,#REF!,"="&amp;KV41,#REF!,"="&amp;KX41)</f>
        <v>#REF!</v>
      </c>
      <c r="NB41" s="5" t="e">
        <f>COUNTIFS(#REF!,LT41,#REF!,1,#REF!,"&lt;="&amp;ME41,#REF!,"&gt;="&amp;MF41,#REF!,"="&amp;KW41,#REF!,"="&amp;KY41)</f>
        <v>#REF!</v>
      </c>
      <c r="NC41" s="5" t="e">
        <f>COUNTIFS(#REF!,LT41,#REF!,0,#REF!,"&lt;="&amp;ME41,#REF!,"&gt;="&amp;MF41,#REF!,"="&amp;KW41,#REF!,"="&amp;KY41)</f>
        <v>#REF!</v>
      </c>
      <c r="ND41" s="5" t="e">
        <f t="shared" si="35"/>
        <v>#REF!</v>
      </c>
      <c r="NE41" s="5" t="e">
        <f t="shared" si="36"/>
        <v>#REF!</v>
      </c>
      <c r="NF41" s="5" t="e">
        <f t="shared" si="37"/>
        <v>#REF!</v>
      </c>
      <c r="NG41" s="6" t="e">
        <f t="shared" si="38"/>
        <v>#REF!</v>
      </c>
      <c r="NH41" s="7" t="e">
        <f t="shared" si="39"/>
        <v>#REF!</v>
      </c>
      <c r="NI41" s="5" t="e">
        <f t="shared" si="40"/>
        <v>#REF!</v>
      </c>
      <c r="NJ41" s="31" t="e">
        <f t="shared" si="41"/>
        <v>#REF!</v>
      </c>
      <c r="NK41" s="32" t="e">
        <f t="shared" si="42"/>
        <v>#REF!</v>
      </c>
      <c r="NL41" s="32" t="e">
        <f t="shared" si="43"/>
        <v>#REF!</v>
      </c>
      <c r="NM41" s="33" t="e">
        <f t="shared" si="44"/>
        <v>#REF!</v>
      </c>
      <c r="NN41" s="33" t="e">
        <f t="shared" si="45"/>
        <v>#REF!</v>
      </c>
      <c r="NO41" s="33" t="e">
        <f t="shared" si="46"/>
        <v>#REF!</v>
      </c>
      <c r="NP41" s="33" t="e">
        <f t="shared" si="47"/>
        <v>#REF!</v>
      </c>
      <c r="NQ41" s="31" t="e">
        <f t="shared" si="48"/>
        <v>#REF!</v>
      </c>
      <c r="NR41" s="32" t="e">
        <f t="shared" si="49"/>
        <v>#REF!</v>
      </c>
      <c r="NS41" s="32" t="e">
        <f t="shared" si="50"/>
        <v>#REF!</v>
      </c>
      <c r="NT41" s="33" t="e">
        <f t="shared" si="51"/>
        <v>#REF!</v>
      </c>
      <c r="NU41" s="33" t="e">
        <f t="shared" si="52"/>
        <v>#REF!</v>
      </c>
      <c r="NV41" s="33" t="e">
        <f t="shared" si="53"/>
        <v>#REF!</v>
      </c>
      <c r="NW41" s="33" t="e">
        <f t="shared" si="54"/>
        <v>#REF!</v>
      </c>
      <c r="NX41" t="e">
        <f t="shared" si="55"/>
        <v>#REF!</v>
      </c>
      <c r="NY41" t="e">
        <f t="shared" si="56"/>
        <v>#REF!</v>
      </c>
      <c r="NZ41" t="e">
        <f t="shared" si="57"/>
        <v>#REF!</v>
      </c>
      <c r="OA41" t="e">
        <f t="shared" si="58"/>
        <v>#REF!</v>
      </c>
      <c r="OB41" t="e">
        <f t="shared" si="59"/>
        <v>#REF!</v>
      </c>
      <c r="OC41" t="e">
        <f t="shared" si="60"/>
        <v>#REF!</v>
      </c>
    </row>
    <row r="42" spans="1:393" ht="16.5" customHeight="1" x14ac:dyDescent="0.3">
      <c r="A42" s="22"/>
      <c r="KN42" s="5" t="e">
        <f>IF(INDEX(#REF!,MATCH('HT 1-0'!D42,#REF!,0))=INDEX(#REF!,MATCH('HT 1-0'!D42,#REF!,0)),INDEX(#REF!,MATCH('HT 1-0'!D42,#REF!,0)),"ERROR")</f>
        <v>#REF!</v>
      </c>
      <c r="KO42" s="5" t="e">
        <f>IF(INDEX(#REF!,MATCH('HT 1-0'!E42,#REF!,0))=INDEX(#REF!,MATCH('HT 1-0'!E42,#REF!,0)),INDEX(#REF!,MATCH('HT 1-0'!E42,#REF!,0)),"ERROR")</f>
        <v>#REF!</v>
      </c>
      <c r="KP42" s="5" t="e">
        <f t="shared" si="0"/>
        <v>#REF!</v>
      </c>
      <c r="KQ42" t="str">
        <f t="shared" si="1"/>
        <v>_</v>
      </c>
      <c r="KR42" s="5" t="e">
        <f t="shared" si="2"/>
        <v>#DIV/0!</v>
      </c>
      <c r="KS42" s="5" t="e">
        <f t="shared" si="3"/>
        <v>#DIV/0!</v>
      </c>
      <c r="KT42" s="5" t="e">
        <f t="shared" si="4"/>
        <v>#DIV/0!</v>
      </c>
      <c r="KU42" s="5" t="e">
        <f t="shared" si="5"/>
        <v>#DIV/0!</v>
      </c>
      <c r="KV42" s="5" t="e">
        <f t="shared" si="6"/>
        <v>#DIV/0!</v>
      </c>
      <c r="KW42" s="5" t="e">
        <f t="shared" si="7"/>
        <v>#DIV/0!</v>
      </c>
      <c r="KX42" s="5" t="e">
        <f t="shared" si="8"/>
        <v>#DIV/0!</v>
      </c>
      <c r="KY42" s="5" t="e">
        <f t="shared" si="9"/>
        <v>#DIV/0!</v>
      </c>
      <c r="KZ42" s="5" t="e">
        <f t="shared" si="10"/>
        <v>#DIV/0!</v>
      </c>
      <c r="LA42" s="5" t="e">
        <f t="shared" si="11"/>
        <v>#DIV/0!</v>
      </c>
      <c r="LB42" t="e">
        <f>IF(LQ42="1-0",INDEX(Scrape!#REF!,MATCH('HT 1-0'!KP42,Scrape!$B:$B,0)),"")</f>
        <v>#REF!</v>
      </c>
      <c r="LC42" t="e">
        <f>IF(LQ42="1-0",INDEX(Scrape!$A:$A,MATCH('HT 1-0'!KP42,Scrape!$B:$B,0)),"")</f>
        <v>#REF!</v>
      </c>
      <c r="LD42" t="e">
        <f>IF(LQ42="1-0",INDEX(Scrape!$B:$B,MATCH('HT 1-0'!KP42,Scrape!$B:$B,0)),"")</f>
        <v>#REF!</v>
      </c>
      <c r="LE42" t="e">
        <f>IF(LQ42="1-0",INDEX(Scrape!$C:$C,MATCH('HT 1-0'!KP42,Scrape!$B:$B,0)),"")</f>
        <v>#REF!</v>
      </c>
      <c r="LF42" t="e">
        <f>IF(LQ42="1-0",INDEX(Scrape!$D:$D,MATCH('HT 1-0'!KP42,Scrape!$B:$B,0)),"")</f>
        <v>#REF!</v>
      </c>
      <c r="LG42" t="e">
        <f>IF(LQ42="1-0",INDEX(Scrape!$E:$E,MATCH('HT 1-0'!KP42,Scrape!$B:$B,0)),"")</f>
        <v>#REF!</v>
      </c>
      <c r="LH42" t="e">
        <f>IF(LQ42="1-0",INDEX(Scrape!$F:$F,MATCH('HT 1-0'!KP42,Scrape!$B:$B,0)),"")</f>
        <v>#REF!</v>
      </c>
      <c r="LI42" t="e">
        <f>IF(LQ42="1-0",INDEX(Scrape!$G:$G,MATCH('HT 1-0'!KP42,Scrape!$B:$B,0)),"")</f>
        <v>#REF!</v>
      </c>
      <c r="LJ42" t="e">
        <f>IF(LQ42="1-0",INDEX(Scrape!$H:$H,MATCH('HT 1-0'!KP42,Scrape!$B:$B,0)),"")</f>
        <v>#REF!</v>
      </c>
      <c r="LK42" t="e">
        <f>IF(LQ42="1-0",INDEX(Scrape!$I:$I,MATCH('HT 1-0'!KP42,Scrape!$B:$B,0)),"")</f>
        <v>#REF!</v>
      </c>
      <c r="LL42" t="e">
        <f>IF(LQ42="1-0",INDEX(Scrape!$J:$J,MATCH('HT 1-0'!KP42,Scrape!$B:$B,0)),"")</f>
        <v>#REF!</v>
      </c>
      <c r="LM42" t="e">
        <f>IF(LQ42="1-0",INDEX(Scrape!$K:$K,MATCH('HT 1-0'!KP42,Scrape!$B:$B,0)),"")</f>
        <v>#REF!</v>
      </c>
      <c r="LN42" t="e">
        <f>IF(LQ42="1-0",INDEX(Scrape!$L:$L,MATCH('HT 1-0'!KP42,Scrape!$B:$B,0)),"")</f>
        <v>#REF!</v>
      </c>
      <c r="LO42" t="e">
        <f>IF(LQ42="1-0",INDEX(Scrape!$M:$M,MATCH('HT 1-0'!KP42,Scrape!$B:$B,0)),"")</f>
        <v>#REF!</v>
      </c>
      <c r="LP42" t="e">
        <f>IF(LQ42="1-0",INDEX(Scrape!$N:$N,MATCH('HT 1-0'!KP42,Scrape!$B:$B,0)),"")</f>
        <v>#REF!</v>
      </c>
      <c r="LQ42" t="e">
        <f>INDEX(Scrape!$O:$O,MATCH('HT 1-0'!KP42,Scrape!$B:$B,0))</f>
        <v>#REF!</v>
      </c>
      <c r="LR42" t="e">
        <f t="shared" si="12"/>
        <v>#REF!</v>
      </c>
      <c r="LS42" t="e">
        <f t="shared" si="13"/>
        <v>#REF!</v>
      </c>
      <c r="LT42" s="23" t="e">
        <f>IF(INDEX(#REF!,MATCH(KQ42,#REF!,0))=INDEX(#REF!,MATCH(KQ42,#REF!,0)),INDEX(#REF!,MATCH(KQ42,#REF!,0)),"ERROR")</f>
        <v>#REF!</v>
      </c>
      <c r="LU42" s="24" t="e">
        <f t="shared" si="14"/>
        <v>#DIV/0!</v>
      </c>
      <c r="LV42" s="24" t="e">
        <f t="shared" si="15"/>
        <v>#DIV/0!</v>
      </c>
      <c r="LW42" s="24" t="e">
        <f t="shared" si="16"/>
        <v>#DIV/0!</v>
      </c>
      <c r="LX42" s="24" t="e">
        <f t="shared" si="17"/>
        <v>#DIV/0!</v>
      </c>
      <c r="LY42" s="25" t="e">
        <f t="shared" si="18"/>
        <v>#REF!</v>
      </c>
      <c r="LZ42" s="25" t="e">
        <f t="shared" si="19"/>
        <v>#REF!</v>
      </c>
      <c r="MA42" s="26" t="e">
        <f t="shared" si="20"/>
        <v>#REF!</v>
      </c>
      <c r="MB42" s="27" t="e">
        <f t="shared" si="21"/>
        <v>#REF!</v>
      </c>
      <c r="MC42" s="28" t="e">
        <f t="shared" si="22"/>
        <v>#REF!</v>
      </c>
      <c r="MD42" s="24" t="e">
        <f t="shared" si="23"/>
        <v>#REF!</v>
      </c>
      <c r="ME42" s="29" t="e">
        <f t="shared" si="24"/>
        <v>#REF!</v>
      </c>
      <c r="MF42" s="30" t="e">
        <f t="shared" si="25"/>
        <v>#REF!</v>
      </c>
      <c r="MG42" s="24" t="e">
        <f t="shared" si="26"/>
        <v>#REF!</v>
      </c>
      <c r="MH42" s="29" t="e">
        <f t="shared" si="27"/>
        <v>#REF!</v>
      </c>
      <c r="MI42" s="30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5" t="e">
        <f>COUNTIFS(#REF!,LT42,#REF!,1,#REF!,"&gt;="&amp;MC42,#REF!,"&lt;="&amp;MB42,#REF!,"&lt;="&amp;ME42,#REF!,"&gt;="&amp;MF42,#REF!,"="&amp;KV42,#REF!,"="&amp;KX42)</f>
        <v>#REF!</v>
      </c>
      <c r="MQ42" s="5" t="e">
        <f>COUNTIFS(#REF!,LT42,#REF!,0,#REF!,"&gt;="&amp;MC42,#REF!,"&lt;="&amp;MB42,#REF!,"&lt;="&amp;ME42,#REF!,"&gt;="&amp;MF42,#REF!,"="&amp;KV42,#REF!,"="&amp;KX42)</f>
        <v>#REF!</v>
      </c>
      <c r="MR42" s="5" t="e">
        <f>COUNTIFS(#REF!,LT42,#REF!,1,#REF!,"&gt;="&amp;MC42,#REF!,"&lt;="&amp;MB42,#REF!,"&lt;="&amp;ME42,#REF!,"&gt;="&amp;MF42,#REF!,"="&amp;KW42,#REF!,"="&amp;KY42)</f>
        <v>#REF!</v>
      </c>
      <c r="MS42" s="5" t="e">
        <f>COUNTIFS(#REF!,LT42,#REF!,0,#REF!,"&gt;="&amp;MC42,#REF!,"&lt;="&amp;MB42,#REF!,"&lt;="&amp;ME42,#REF!,"&gt;="&amp;MF42,#REF!,"="&amp;KW42,#REF!,"="&amp;KY42)</f>
        <v>#REF!</v>
      </c>
      <c r="MT42" s="5" t="e">
        <f>COUNTIFS(#REF!,LT42,#REF!,1,#REF!,"&gt;="&amp;MI42,#REF!,"&lt;="&amp;MH42,#REF!,"&lt;="&amp;ME42,#REF!,"&gt;="&amp;MF42)</f>
        <v>#REF!</v>
      </c>
      <c r="MU42" s="5" t="e">
        <f>COUNTIFS(#REF!,LT42,#REF!,0,#REF!,"&gt;="&amp;MI42,#REF!,"&lt;="&amp;MH42,#REF!,"&lt;="&amp;ME42,#REF!,"&gt;="&amp;MF42)</f>
        <v>#REF!</v>
      </c>
      <c r="MV42" s="5" t="e">
        <f>COUNTIFS(#REF!,LT42,#REF!,1,#REF!,"&gt;="&amp;MI42,#REF!,"&lt;="&amp;MH42,#REF!,"="&amp;KZ42,#REF!,"="&amp;LA42,#REF!,"&lt;="&amp;ME42,#REF!,"&gt;="&amp;MF42)</f>
        <v>#REF!</v>
      </c>
      <c r="MW42" s="5" t="e">
        <f>COUNTIFS(#REF!,LT42,#REF!,0,#REF!,"&gt;="&amp;MI42,#REF!,"&lt;="&amp;MH42,#REF!,"="&amp;KZ42,#REF!,"="&amp;LA42,#REF!,"&lt;="&amp;ME42,#REF!,"&gt;="&amp;MF42)</f>
        <v>#REF!</v>
      </c>
      <c r="MX42" s="5" t="e">
        <f>COUNTIFS(#REF!,LT42,#REF!,1,#REF!,"&gt;="&amp;MC42,#REF!,"&lt;="&amp;MB42,#REF!,"&lt;="&amp;ME42,#REF!,"&gt;="&amp;MF42)</f>
        <v>#REF!</v>
      </c>
      <c r="MY42" s="5" t="e">
        <f>COUNTIFS(#REF!,LT42,#REF!,0,#REF!,"&gt;="&amp;MC42,#REF!,"&lt;="&amp;MB42,#REF!,"&lt;="&amp;ME42,#REF!,"&gt;="&amp;MF42)</f>
        <v>#REF!</v>
      </c>
      <c r="MZ42" s="5" t="e">
        <f>COUNTIFS(#REF!,LT42,#REF!,1,#REF!,"&lt;="&amp;ME42,#REF!,"&gt;="&amp;MF42,#REF!,"="&amp;KV42,#REF!,"="&amp;KX42)</f>
        <v>#REF!</v>
      </c>
      <c r="NA42" s="5" t="e">
        <f>COUNTIFS(#REF!,LT42,#REF!,0,#REF!,"&lt;="&amp;ME42,#REF!,"&gt;="&amp;MF42,#REF!,"="&amp;KV42,#REF!,"="&amp;KX42)</f>
        <v>#REF!</v>
      </c>
      <c r="NB42" s="5" t="e">
        <f>COUNTIFS(#REF!,LT42,#REF!,1,#REF!,"&lt;="&amp;ME42,#REF!,"&gt;="&amp;MF42,#REF!,"="&amp;KW42,#REF!,"="&amp;KY42)</f>
        <v>#REF!</v>
      </c>
      <c r="NC42" s="5" t="e">
        <f>COUNTIFS(#REF!,LT42,#REF!,0,#REF!,"&lt;="&amp;ME42,#REF!,"&gt;="&amp;MF42,#REF!,"="&amp;KW42,#REF!,"="&amp;KY42)</f>
        <v>#REF!</v>
      </c>
      <c r="ND42" s="5" t="e">
        <f t="shared" si="35"/>
        <v>#REF!</v>
      </c>
      <c r="NE42" s="5" t="e">
        <f t="shared" si="36"/>
        <v>#REF!</v>
      </c>
      <c r="NF42" s="5" t="e">
        <f t="shared" si="37"/>
        <v>#REF!</v>
      </c>
      <c r="NG42" s="6" t="e">
        <f t="shared" si="38"/>
        <v>#REF!</v>
      </c>
      <c r="NH42" s="7" t="e">
        <f t="shared" si="39"/>
        <v>#REF!</v>
      </c>
      <c r="NI42" s="5" t="e">
        <f t="shared" si="40"/>
        <v>#REF!</v>
      </c>
      <c r="NJ42" s="31" t="e">
        <f t="shared" si="41"/>
        <v>#REF!</v>
      </c>
      <c r="NK42" s="32" t="e">
        <f t="shared" si="42"/>
        <v>#REF!</v>
      </c>
      <c r="NL42" s="32" t="e">
        <f t="shared" si="43"/>
        <v>#REF!</v>
      </c>
      <c r="NM42" s="33" t="e">
        <f t="shared" si="44"/>
        <v>#REF!</v>
      </c>
      <c r="NN42" s="33" t="e">
        <f t="shared" si="45"/>
        <v>#REF!</v>
      </c>
      <c r="NO42" s="33" t="e">
        <f t="shared" si="46"/>
        <v>#REF!</v>
      </c>
      <c r="NP42" s="33" t="e">
        <f t="shared" si="47"/>
        <v>#REF!</v>
      </c>
      <c r="NQ42" s="31" t="e">
        <f t="shared" si="48"/>
        <v>#REF!</v>
      </c>
      <c r="NR42" s="32" t="e">
        <f t="shared" si="49"/>
        <v>#REF!</v>
      </c>
      <c r="NS42" s="32" t="e">
        <f t="shared" si="50"/>
        <v>#REF!</v>
      </c>
      <c r="NT42" s="33" t="e">
        <f t="shared" si="51"/>
        <v>#REF!</v>
      </c>
      <c r="NU42" s="33" t="e">
        <f t="shared" si="52"/>
        <v>#REF!</v>
      </c>
      <c r="NV42" s="33" t="e">
        <f t="shared" si="53"/>
        <v>#REF!</v>
      </c>
      <c r="NW42" s="33" t="e">
        <f t="shared" si="54"/>
        <v>#REF!</v>
      </c>
      <c r="NX42" t="e">
        <f t="shared" si="55"/>
        <v>#REF!</v>
      </c>
      <c r="NY42" t="e">
        <f t="shared" si="56"/>
        <v>#REF!</v>
      </c>
      <c r="NZ42" t="e">
        <f t="shared" si="57"/>
        <v>#REF!</v>
      </c>
      <c r="OA42" t="e">
        <f t="shared" si="58"/>
        <v>#REF!</v>
      </c>
      <c r="OB42" t="e">
        <f t="shared" si="59"/>
        <v>#REF!</v>
      </c>
      <c r="OC42" t="e">
        <f t="shared" si="60"/>
        <v>#REF!</v>
      </c>
    </row>
    <row r="43" spans="1:393" ht="16.5" customHeight="1" x14ac:dyDescent="0.3">
      <c r="A43" s="22"/>
      <c r="KN43" s="5" t="e">
        <f>IF(INDEX(#REF!,MATCH('HT 1-0'!D43,#REF!,0))=INDEX(#REF!,MATCH('HT 1-0'!D43,#REF!,0)),INDEX(#REF!,MATCH('HT 1-0'!D43,#REF!,0)),"ERROR")</f>
        <v>#REF!</v>
      </c>
      <c r="KO43" s="5" t="e">
        <f>IF(INDEX(#REF!,MATCH('HT 1-0'!E43,#REF!,0))=INDEX(#REF!,MATCH('HT 1-0'!E43,#REF!,0)),INDEX(#REF!,MATCH('HT 1-0'!E43,#REF!,0)),"ERROR")</f>
        <v>#REF!</v>
      </c>
      <c r="KP43" s="5" t="e">
        <f t="shared" si="0"/>
        <v>#REF!</v>
      </c>
      <c r="KQ43" t="str">
        <f t="shared" si="1"/>
        <v>_</v>
      </c>
      <c r="KR43" s="5" t="e">
        <f t="shared" si="2"/>
        <v>#DIV/0!</v>
      </c>
      <c r="KS43" s="5" t="e">
        <f t="shared" si="3"/>
        <v>#DIV/0!</v>
      </c>
      <c r="KT43" s="5" t="e">
        <f t="shared" si="4"/>
        <v>#DIV/0!</v>
      </c>
      <c r="KU43" s="5" t="e">
        <f t="shared" si="5"/>
        <v>#DIV/0!</v>
      </c>
      <c r="KV43" s="5" t="e">
        <f t="shared" si="6"/>
        <v>#DIV/0!</v>
      </c>
      <c r="KW43" s="5" t="e">
        <f t="shared" si="7"/>
        <v>#DIV/0!</v>
      </c>
      <c r="KX43" s="5" t="e">
        <f t="shared" si="8"/>
        <v>#DIV/0!</v>
      </c>
      <c r="KY43" s="5" t="e">
        <f t="shared" si="9"/>
        <v>#DIV/0!</v>
      </c>
      <c r="KZ43" s="5" t="e">
        <f t="shared" si="10"/>
        <v>#DIV/0!</v>
      </c>
      <c r="LA43" s="5" t="e">
        <f t="shared" si="11"/>
        <v>#DIV/0!</v>
      </c>
      <c r="LB43" t="e">
        <f>IF(LQ43="1-0",INDEX(Scrape!#REF!,MATCH('HT 1-0'!KP43,Scrape!$B:$B,0)),"")</f>
        <v>#REF!</v>
      </c>
      <c r="LC43" t="e">
        <f>IF(LQ43="1-0",INDEX(Scrape!$A:$A,MATCH('HT 1-0'!KP43,Scrape!$B:$B,0)),"")</f>
        <v>#REF!</v>
      </c>
      <c r="LD43" t="e">
        <f>IF(LQ43="1-0",INDEX(Scrape!$B:$B,MATCH('HT 1-0'!KP43,Scrape!$B:$B,0)),"")</f>
        <v>#REF!</v>
      </c>
      <c r="LE43" t="e">
        <f>IF(LQ43="1-0",INDEX(Scrape!$C:$C,MATCH('HT 1-0'!KP43,Scrape!$B:$B,0)),"")</f>
        <v>#REF!</v>
      </c>
      <c r="LF43" t="e">
        <f>IF(LQ43="1-0",INDEX(Scrape!$D:$D,MATCH('HT 1-0'!KP43,Scrape!$B:$B,0)),"")</f>
        <v>#REF!</v>
      </c>
      <c r="LG43" t="e">
        <f>IF(LQ43="1-0",INDEX(Scrape!$E:$E,MATCH('HT 1-0'!KP43,Scrape!$B:$B,0)),"")</f>
        <v>#REF!</v>
      </c>
      <c r="LH43" t="e">
        <f>IF(LQ43="1-0",INDEX(Scrape!$F:$F,MATCH('HT 1-0'!KP43,Scrape!$B:$B,0)),"")</f>
        <v>#REF!</v>
      </c>
      <c r="LI43" t="e">
        <f>IF(LQ43="1-0",INDEX(Scrape!$G:$G,MATCH('HT 1-0'!KP43,Scrape!$B:$B,0)),"")</f>
        <v>#REF!</v>
      </c>
      <c r="LJ43" t="e">
        <f>IF(LQ43="1-0",INDEX(Scrape!$H:$H,MATCH('HT 1-0'!KP43,Scrape!$B:$B,0)),"")</f>
        <v>#REF!</v>
      </c>
      <c r="LK43" t="e">
        <f>IF(LQ43="1-0",INDEX(Scrape!$I:$I,MATCH('HT 1-0'!KP43,Scrape!$B:$B,0)),"")</f>
        <v>#REF!</v>
      </c>
      <c r="LL43" t="e">
        <f>IF(LQ43="1-0",INDEX(Scrape!$J:$J,MATCH('HT 1-0'!KP43,Scrape!$B:$B,0)),"")</f>
        <v>#REF!</v>
      </c>
      <c r="LM43" t="e">
        <f>IF(LQ43="1-0",INDEX(Scrape!$K:$K,MATCH('HT 1-0'!KP43,Scrape!$B:$B,0)),"")</f>
        <v>#REF!</v>
      </c>
      <c r="LN43" t="e">
        <f>IF(LQ43="1-0",INDEX(Scrape!$L:$L,MATCH('HT 1-0'!KP43,Scrape!$B:$B,0)),"")</f>
        <v>#REF!</v>
      </c>
      <c r="LO43" t="e">
        <f>IF(LQ43="1-0",INDEX(Scrape!$M:$M,MATCH('HT 1-0'!KP43,Scrape!$B:$B,0)),"")</f>
        <v>#REF!</v>
      </c>
      <c r="LP43" t="e">
        <f>IF(LQ43="1-0",INDEX(Scrape!$N:$N,MATCH('HT 1-0'!KP43,Scrape!$B:$B,0)),"")</f>
        <v>#REF!</v>
      </c>
      <c r="LQ43" t="e">
        <f>INDEX(Scrape!$O:$O,MATCH('HT 1-0'!KP43,Scrape!$B:$B,0))</f>
        <v>#REF!</v>
      </c>
      <c r="LR43" t="e">
        <f t="shared" si="12"/>
        <v>#REF!</v>
      </c>
      <c r="LS43" t="e">
        <f t="shared" si="13"/>
        <v>#REF!</v>
      </c>
      <c r="LT43" s="23" t="e">
        <f>IF(INDEX(#REF!,MATCH(KQ43,#REF!,0))=INDEX(#REF!,MATCH(KQ43,#REF!,0)),INDEX(#REF!,MATCH(KQ43,#REF!,0)),"ERROR")</f>
        <v>#REF!</v>
      </c>
      <c r="LU43" s="24" t="e">
        <f t="shared" si="14"/>
        <v>#DIV/0!</v>
      </c>
      <c r="LV43" s="24" t="e">
        <f t="shared" si="15"/>
        <v>#DIV/0!</v>
      </c>
      <c r="LW43" s="24" t="e">
        <f t="shared" si="16"/>
        <v>#DIV/0!</v>
      </c>
      <c r="LX43" s="24" t="e">
        <f t="shared" si="17"/>
        <v>#DIV/0!</v>
      </c>
      <c r="LY43" s="25" t="e">
        <f t="shared" si="18"/>
        <v>#REF!</v>
      </c>
      <c r="LZ43" s="25" t="e">
        <f t="shared" si="19"/>
        <v>#REF!</v>
      </c>
      <c r="MA43" s="26" t="e">
        <f t="shared" si="20"/>
        <v>#REF!</v>
      </c>
      <c r="MB43" s="27" t="e">
        <f t="shared" si="21"/>
        <v>#REF!</v>
      </c>
      <c r="MC43" s="28" t="e">
        <f t="shared" si="22"/>
        <v>#REF!</v>
      </c>
      <c r="MD43" s="24" t="e">
        <f t="shared" si="23"/>
        <v>#REF!</v>
      </c>
      <c r="ME43" s="29" t="e">
        <f t="shared" si="24"/>
        <v>#REF!</v>
      </c>
      <c r="MF43" s="30" t="e">
        <f t="shared" si="25"/>
        <v>#REF!</v>
      </c>
      <c r="MG43" s="24" t="e">
        <f t="shared" si="26"/>
        <v>#REF!</v>
      </c>
      <c r="MH43" s="29" t="e">
        <f t="shared" si="27"/>
        <v>#REF!</v>
      </c>
      <c r="MI43" s="30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5" t="e">
        <f>COUNTIFS(#REF!,LT43,#REF!,1,#REF!,"&gt;="&amp;MC43,#REF!,"&lt;="&amp;MB43,#REF!,"&lt;="&amp;ME43,#REF!,"&gt;="&amp;MF43,#REF!,"="&amp;KV43,#REF!,"="&amp;KX43)</f>
        <v>#REF!</v>
      </c>
      <c r="MQ43" s="5" t="e">
        <f>COUNTIFS(#REF!,LT43,#REF!,0,#REF!,"&gt;="&amp;MC43,#REF!,"&lt;="&amp;MB43,#REF!,"&lt;="&amp;ME43,#REF!,"&gt;="&amp;MF43,#REF!,"="&amp;KV43,#REF!,"="&amp;KX43)</f>
        <v>#REF!</v>
      </c>
      <c r="MR43" s="5" t="e">
        <f>COUNTIFS(#REF!,LT43,#REF!,1,#REF!,"&gt;="&amp;MC43,#REF!,"&lt;="&amp;MB43,#REF!,"&lt;="&amp;ME43,#REF!,"&gt;="&amp;MF43,#REF!,"="&amp;KW43,#REF!,"="&amp;KY43)</f>
        <v>#REF!</v>
      </c>
      <c r="MS43" s="5" t="e">
        <f>COUNTIFS(#REF!,LT43,#REF!,0,#REF!,"&gt;="&amp;MC43,#REF!,"&lt;="&amp;MB43,#REF!,"&lt;="&amp;ME43,#REF!,"&gt;="&amp;MF43,#REF!,"="&amp;KW43,#REF!,"="&amp;KY43)</f>
        <v>#REF!</v>
      </c>
      <c r="MT43" s="5" t="e">
        <f>COUNTIFS(#REF!,LT43,#REF!,1,#REF!,"&gt;="&amp;MI43,#REF!,"&lt;="&amp;MH43,#REF!,"&lt;="&amp;ME43,#REF!,"&gt;="&amp;MF43)</f>
        <v>#REF!</v>
      </c>
      <c r="MU43" s="5" t="e">
        <f>COUNTIFS(#REF!,LT43,#REF!,0,#REF!,"&gt;="&amp;MI43,#REF!,"&lt;="&amp;MH43,#REF!,"&lt;="&amp;ME43,#REF!,"&gt;="&amp;MF43)</f>
        <v>#REF!</v>
      </c>
      <c r="MV43" s="5" t="e">
        <f>COUNTIFS(#REF!,LT43,#REF!,1,#REF!,"&gt;="&amp;MI43,#REF!,"&lt;="&amp;MH43,#REF!,"="&amp;KZ43,#REF!,"="&amp;LA43,#REF!,"&lt;="&amp;ME43,#REF!,"&gt;="&amp;MF43)</f>
        <v>#REF!</v>
      </c>
      <c r="MW43" s="5" t="e">
        <f>COUNTIFS(#REF!,LT43,#REF!,0,#REF!,"&gt;="&amp;MI43,#REF!,"&lt;="&amp;MH43,#REF!,"="&amp;KZ43,#REF!,"="&amp;LA43,#REF!,"&lt;="&amp;ME43,#REF!,"&gt;="&amp;MF43)</f>
        <v>#REF!</v>
      </c>
      <c r="MX43" s="5" t="e">
        <f>COUNTIFS(#REF!,LT43,#REF!,1,#REF!,"&gt;="&amp;MC43,#REF!,"&lt;="&amp;MB43,#REF!,"&lt;="&amp;ME43,#REF!,"&gt;="&amp;MF43)</f>
        <v>#REF!</v>
      </c>
      <c r="MY43" s="5" t="e">
        <f>COUNTIFS(#REF!,LT43,#REF!,0,#REF!,"&gt;="&amp;MC43,#REF!,"&lt;="&amp;MB43,#REF!,"&lt;="&amp;ME43,#REF!,"&gt;="&amp;MF43)</f>
        <v>#REF!</v>
      </c>
      <c r="MZ43" s="5" t="e">
        <f>COUNTIFS(#REF!,LT43,#REF!,1,#REF!,"&lt;="&amp;ME43,#REF!,"&gt;="&amp;MF43,#REF!,"="&amp;KV43,#REF!,"="&amp;KX43)</f>
        <v>#REF!</v>
      </c>
      <c r="NA43" s="5" t="e">
        <f>COUNTIFS(#REF!,LT43,#REF!,0,#REF!,"&lt;="&amp;ME43,#REF!,"&gt;="&amp;MF43,#REF!,"="&amp;KV43,#REF!,"="&amp;KX43)</f>
        <v>#REF!</v>
      </c>
      <c r="NB43" s="5" t="e">
        <f>COUNTIFS(#REF!,LT43,#REF!,1,#REF!,"&lt;="&amp;ME43,#REF!,"&gt;="&amp;MF43,#REF!,"="&amp;KW43,#REF!,"="&amp;KY43)</f>
        <v>#REF!</v>
      </c>
      <c r="NC43" s="5" t="e">
        <f>COUNTIFS(#REF!,LT43,#REF!,0,#REF!,"&lt;="&amp;ME43,#REF!,"&gt;="&amp;MF43,#REF!,"="&amp;KW43,#REF!,"="&amp;KY43)</f>
        <v>#REF!</v>
      </c>
      <c r="ND43" s="5" t="e">
        <f t="shared" si="35"/>
        <v>#REF!</v>
      </c>
      <c r="NE43" s="5" t="e">
        <f t="shared" si="36"/>
        <v>#REF!</v>
      </c>
      <c r="NF43" s="5" t="e">
        <f t="shared" si="37"/>
        <v>#REF!</v>
      </c>
      <c r="NG43" s="6" t="e">
        <f t="shared" si="38"/>
        <v>#REF!</v>
      </c>
      <c r="NH43" s="7" t="e">
        <f t="shared" si="39"/>
        <v>#REF!</v>
      </c>
      <c r="NI43" s="5" t="e">
        <f t="shared" si="40"/>
        <v>#REF!</v>
      </c>
      <c r="NJ43" s="31" t="e">
        <f t="shared" si="41"/>
        <v>#REF!</v>
      </c>
      <c r="NK43" s="32" t="e">
        <f t="shared" si="42"/>
        <v>#REF!</v>
      </c>
      <c r="NL43" s="32" t="e">
        <f t="shared" si="43"/>
        <v>#REF!</v>
      </c>
      <c r="NM43" s="33" t="e">
        <f t="shared" si="44"/>
        <v>#REF!</v>
      </c>
      <c r="NN43" s="33" t="e">
        <f t="shared" si="45"/>
        <v>#REF!</v>
      </c>
      <c r="NO43" s="33" t="e">
        <f t="shared" si="46"/>
        <v>#REF!</v>
      </c>
      <c r="NP43" s="33" t="e">
        <f t="shared" si="47"/>
        <v>#REF!</v>
      </c>
      <c r="NQ43" s="31" t="e">
        <f t="shared" si="48"/>
        <v>#REF!</v>
      </c>
      <c r="NR43" s="32" t="e">
        <f t="shared" si="49"/>
        <v>#REF!</v>
      </c>
      <c r="NS43" s="32" t="e">
        <f t="shared" si="50"/>
        <v>#REF!</v>
      </c>
      <c r="NT43" s="33" t="e">
        <f t="shared" si="51"/>
        <v>#REF!</v>
      </c>
      <c r="NU43" s="33" t="e">
        <f t="shared" si="52"/>
        <v>#REF!</v>
      </c>
      <c r="NV43" s="33" t="e">
        <f t="shared" si="53"/>
        <v>#REF!</v>
      </c>
      <c r="NW43" s="33" t="e">
        <f t="shared" si="54"/>
        <v>#REF!</v>
      </c>
      <c r="NX43" t="e">
        <f t="shared" si="55"/>
        <v>#REF!</v>
      </c>
      <c r="NY43" t="e">
        <f t="shared" si="56"/>
        <v>#REF!</v>
      </c>
      <c r="NZ43" t="e">
        <f t="shared" si="57"/>
        <v>#REF!</v>
      </c>
      <c r="OA43" t="e">
        <f t="shared" si="58"/>
        <v>#REF!</v>
      </c>
      <c r="OB43" t="e">
        <f t="shared" si="59"/>
        <v>#REF!</v>
      </c>
      <c r="OC43" t="e">
        <f t="shared" si="60"/>
        <v>#REF!</v>
      </c>
    </row>
    <row r="44" spans="1:393" ht="16.5" customHeight="1" x14ac:dyDescent="0.3">
      <c r="A44" s="22"/>
      <c r="KN44" s="5" t="e">
        <f>IF(INDEX(#REF!,MATCH('HT 1-0'!D44,#REF!,0))=INDEX(#REF!,MATCH('HT 1-0'!D44,#REF!,0)),INDEX(#REF!,MATCH('HT 1-0'!D44,#REF!,0)),"ERROR")</f>
        <v>#REF!</v>
      </c>
      <c r="KO44" s="5" t="e">
        <f>IF(INDEX(#REF!,MATCH('HT 1-0'!E44,#REF!,0))=INDEX(#REF!,MATCH('HT 1-0'!E44,#REF!,0)),INDEX(#REF!,MATCH('HT 1-0'!E44,#REF!,0)),"ERROR")</f>
        <v>#REF!</v>
      </c>
      <c r="KP44" s="5" t="e">
        <f t="shared" si="0"/>
        <v>#REF!</v>
      </c>
      <c r="KQ44" t="str">
        <f t="shared" si="1"/>
        <v>_</v>
      </c>
      <c r="KR44" s="5" t="e">
        <f t="shared" si="2"/>
        <v>#DIV/0!</v>
      </c>
      <c r="KS44" s="5" t="e">
        <f t="shared" si="3"/>
        <v>#DIV/0!</v>
      </c>
      <c r="KT44" s="5" t="e">
        <f t="shared" si="4"/>
        <v>#DIV/0!</v>
      </c>
      <c r="KU44" s="5" t="e">
        <f t="shared" si="5"/>
        <v>#DIV/0!</v>
      </c>
      <c r="KV44" s="5" t="e">
        <f t="shared" si="6"/>
        <v>#DIV/0!</v>
      </c>
      <c r="KW44" s="5" t="e">
        <f t="shared" si="7"/>
        <v>#DIV/0!</v>
      </c>
      <c r="KX44" s="5" t="e">
        <f t="shared" si="8"/>
        <v>#DIV/0!</v>
      </c>
      <c r="KY44" s="5" t="e">
        <f t="shared" si="9"/>
        <v>#DIV/0!</v>
      </c>
      <c r="KZ44" s="5" t="e">
        <f t="shared" si="10"/>
        <v>#DIV/0!</v>
      </c>
      <c r="LA44" s="5" t="e">
        <f t="shared" si="11"/>
        <v>#DIV/0!</v>
      </c>
      <c r="LB44" t="e">
        <f>IF(LQ44="1-0",INDEX(Scrape!#REF!,MATCH('HT 1-0'!KP44,Scrape!$B:$B,0)),"")</f>
        <v>#REF!</v>
      </c>
      <c r="LC44" t="e">
        <f>IF(LQ44="1-0",INDEX(Scrape!$A:$A,MATCH('HT 1-0'!KP44,Scrape!$B:$B,0)),"")</f>
        <v>#REF!</v>
      </c>
      <c r="LD44" t="e">
        <f>IF(LQ44="1-0",INDEX(Scrape!$B:$B,MATCH('HT 1-0'!KP44,Scrape!$B:$B,0)),"")</f>
        <v>#REF!</v>
      </c>
      <c r="LE44" t="e">
        <f>IF(LQ44="1-0",INDEX(Scrape!$C:$C,MATCH('HT 1-0'!KP44,Scrape!$B:$B,0)),"")</f>
        <v>#REF!</v>
      </c>
      <c r="LF44" t="e">
        <f>IF(LQ44="1-0",INDEX(Scrape!$D:$D,MATCH('HT 1-0'!KP44,Scrape!$B:$B,0)),"")</f>
        <v>#REF!</v>
      </c>
      <c r="LG44" t="e">
        <f>IF(LQ44="1-0",INDEX(Scrape!$E:$E,MATCH('HT 1-0'!KP44,Scrape!$B:$B,0)),"")</f>
        <v>#REF!</v>
      </c>
      <c r="LH44" t="e">
        <f>IF(LQ44="1-0",INDEX(Scrape!$F:$F,MATCH('HT 1-0'!KP44,Scrape!$B:$B,0)),"")</f>
        <v>#REF!</v>
      </c>
      <c r="LI44" t="e">
        <f>IF(LQ44="1-0",INDEX(Scrape!$G:$G,MATCH('HT 1-0'!KP44,Scrape!$B:$B,0)),"")</f>
        <v>#REF!</v>
      </c>
      <c r="LJ44" t="e">
        <f>IF(LQ44="1-0",INDEX(Scrape!$H:$H,MATCH('HT 1-0'!KP44,Scrape!$B:$B,0)),"")</f>
        <v>#REF!</v>
      </c>
      <c r="LK44" t="e">
        <f>IF(LQ44="1-0",INDEX(Scrape!$I:$I,MATCH('HT 1-0'!KP44,Scrape!$B:$B,0)),"")</f>
        <v>#REF!</v>
      </c>
      <c r="LL44" t="e">
        <f>IF(LQ44="1-0",INDEX(Scrape!$J:$J,MATCH('HT 1-0'!KP44,Scrape!$B:$B,0)),"")</f>
        <v>#REF!</v>
      </c>
      <c r="LM44" t="e">
        <f>IF(LQ44="1-0",INDEX(Scrape!$K:$K,MATCH('HT 1-0'!KP44,Scrape!$B:$B,0)),"")</f>
        <v>#REF!</v>
      </c>
      <c r="LN44" t="e">
        <f>IF(LQ44="1-0",INDEX(Scrape!$L:$L,MATCH('HT 1-0'!KP44,Scrape!$B:$B,0)),"")</f>
        <v>#REF!</v>
      </c>
      <c r="LO44" t="e">
        <f>IF(LQ44="1-0",INDEX(Scrape!$M:$M,MATCH('HT 1-0'!KP44,Scrape!$B:$B,0)),"")</f>
        <v>#REF!</v>
      </c>
      <c r="LP44" t="e">
        <f>IF(LQ44="1-0",INDEX(Scrape!$N:$N,MATCH('HT 1-0'!KP44,Scrape!$B:$B,0)),"")</f>
        <v>#REF!</v>
      </c>
      <c r="LQ44" t="e">
        <f>INDEX(Scrape!$O:$O,MATCH('HT 1-0'!KP44,Scrape!$B:$B,0))</f>
        <v>#REF!</v>
      </c>
      <c r="LR44" t="e">
        <f t="shared" si="12"/>
        <v>#REF!</v>
      </c>
      <c r="LS44" t="e">
        <f t="shared" si="13"/>
        <v>#REF!</v>
      </c>
      <c r="LT44" s="23" t="e">
        <f>IF(INDEX(#REF!,MATCH(KQ44,#REF!,0))=INDEX(#REF!,MATCH(KQ44,#REF!,0)),INDEX(#REF!,MATCH(KQ44,#REF!,0)),"ERROR")</f>
        <v>#REF!</v>
      </c>
      <c r="LU44" s="24" t="e">
        <f t="shared" si="14"/>
        <v>#DIV/0!</v>
      </c>
      <c r="LV44" s="24" t="e">
        <f t="shared" si="15"/>
        <v>#DIV/0!</v>
      </c>
      <c r="LW44" s="24" t="e">
        <f t="shared" si="16"/>
        <v>#DIV/0!</v>
      </c>
      <c r="LX44" s="24" t="e">
        <f t="shared" si="17"/>
        <v>#DIV/0!</v>
      </c>
      <c r="LY44" s="25" t="e">
        <f t="shared" si="18"/>
        <v>#REF!</v>
      </c>
      <c r="LZ44" s="25" t="e">
        <f t="shared" si="19"/>
        <v>#REF!</v>
      </c>
      <c r="MA44" s="26" t="e">
        <f t="shared" si="20"/>
        <v>#REF!</v>
      </c>
      <c r="MB44" s="27" t="e">
        <f t="shared" si="21"/>
        <v>#REF!</v>
      </c>
      <c r="MC44" s="28" t="e">
        <f t="shared" si="22"/>
        <v>#REF!</v>
      </c>
      <c r="MD44" s="24" t="e">
        <f t="shared" si="23"/>
        <v>#REF!</v>
      </c>
      <c r="ME44" s="29" t="e">
        <f t="shared" si="24"/>
        <v>#REF!</v>
      </c>
      <c r="MF44" s="30" t="e">
        <f t="shared" si="25"/>
        <v>#REF!</v>
      </c>
      <c r="MG44" s="24" t="e">
        <f t="shared" si="26"/>
        <v>#REF!</v>
      </c>
      <c r="MH44" s="29" t="e">
        <f t="shared" si="27"/>
        <v>#REF!</v>
      </c>
      <c r="MI44" s="30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5" t="e">
        <f>COUNTIFS(#REF!,LT44,#REF!,1,#REF!,"&gt;="&amp;MC44,#REF!,"&lt;="&amp;MB44,#REF!,"&lt;="&amp;ME44,#REF!,"&gt;="&amp;MF44,#REF!,"="&amp;KV44,#REF!,"="&amp;KX44)</f>
        <v>#REF!</v>
      </c>
      <c r="MQ44" s="5" t="e">
        <f>COUNTIFS(#REF!,LT44,#REF!,0,#REF!,"&gt;="&amp;MC44,#REF!,"&lt;="&amp;MB44,#REF!,"&lt;="&amp;ME44,#REF!,"&gt;="&amp;MF44,#REF!,"="&amp;KV44,#REF!,"="&amp;KX44)</f>
        <v>#REF!</v>
      </c>
      <c r="MR44" s="5" t="e">
        <f>COUNTIFS(#REF!,LT44,#REF!,1,#REF!,"&gt;="&amp;MC44,#REF!,"&lt;="&amp;MB44,#REF!,"&lt;="&amp;ME44,#REF!,"&gt;="&amp;MF44,#REF!,"="&amp;KW44,#REF!,"="&amp;KY44)</f>
        <v>#REF!</v>
      </c>
      <c r="MS44" s="5" t="e">
        <f>COUNTIFS(#REF!,LT44,#REF!,0,#REF!,"&gt;="&amp;MC44,#REF!,"&lt;="&amp;MB44,#REF!,"&lt;="&amp;ME44,#REF!,"&gt;="&amp;MF44,#REF!,"="&amp;KW44,#REF!,"="&amp;KY44)</f>
        <v>#REF!</v>
      </c>
      <c r="MT44" s="5" t="e">
        <f>COUNTIFS(#REF!,LT44,#REF!,1,#REF!,"&gt;="&amp;MI44,#REF!,"&lt;="&amp;MH44,#REF!,"&lt;="&amp;ME44,#REF!,"&gt;="&amp;MF44)</f>
        <v>#REF!</v>
      </c>
      <c r="MU44" s="5" t="e">
        <f>COUNTIFS(#REF!,LT44,#REF!,0,#REF!,"&gt;="&amp;MI44,#REF!,"&lt;="&amp;MH44,#REF!,"&lt;="&amp;ME44,#REF!,"&gt;="&amp;MF44)</f>
        <v>#REF!</v>
      </c>
      <c r="MV44" s="5" t="e">
        <f>COUNTIFS(#REF!,LT44,#REF!,1,#REF!,"&gt;="&amp;MI44,#REF!,"&lt;="&amp;MH44,#REF!,"="&amp;KZ44,#REF!,"="&amp;LA44,#REF!,"&lt;="&amp;ME44,#REF!,"&gt;="&amp;MF44)</f>
        <v>#REF!</v>
      </c>
      <c r="MW44" s="5" t="e">
        <f>COUNTIFS(#REF!,LT44,#REF!,0,#REF!,"&gt;="&amp;MI44,#REF!,"&lt;="&amp;MH44,#REF!,"="&amp;KZ44,#REF!,"="&amp;LA44,#REF!,"&lt;="&amp;ME44,#REF!,"&gt;="&amp;MF44)</f>
        <v>#REF!</v>
      </c>
      <c r="MX44" s="5" t="e">
        <f>COUNTIFS(#REF!,LT44,#REF!,1,#REF!,"&gt;="&amp;MC44,#REF!,"&lt;="&amp;MB44,#REF!,"&lt;="&amp;ME44,#REF!,"&gt;="&amp;MF44)</f>
        <v>#REF!</v>
      </c>
      <c r="MY44" s="5" t="e">
        <f>COUNTIFS(#REF!,LT44,#REF!,0,#REF!,"&gt;="&amp;MC44,#REF!,"&lt;="&amp;MB44,#REF!,"&lt;="&amp;ME44,#REF!,"&gt;="&amp;MF44)</f>
        <v>#REF!</v>
      </c>
      <c r="MZ44" s="5" t="e">
        <f>COUNTIFS(#REF!,LT44,#REF!,1,#REF!,"&lt;="&amp;ME44,#REF!,"&gt;="&amp;MF44,#REF!,"="&amp;KV44,#REF!,"="&amp;KX44)</f>
        <v>#REF!</v>
      </c>
      <c r="NA44" s="5" t="e">
        <f>COUNTIFS(#REF!,LT44,#REF!,0,#REF!,"&lt;="&amp;ME44,#REF!,"&gt;="&amp;MF44,#REF!,"="&amp;KV44,#REF!,"="&amp;KX44)</f>
        <v>#REF!</v>
      </c>
      <c r="NB44" s="5" t="e">
        <f>COUNTIFS(#REF!,LT44,#REF!,1,#REF!,"&lt;="&amp;ME44,#REF!,"&gt;="&amp;MF44,#REF!,"="&amp;KW44,#REF!,"="&amp;KY44)</f>
        <v>#REF!</v>
      </c>
      <c r="NC44" s="5" t="e">
        <f>COUNTIFS(#REF!,LT44,#REF!,0,#REF!,"&lt;="&amp;ME44,#REF!,"&gt;="&amp;MF44,#REF!,"="&amp;KW44,#REF!,"="&amp;KY44)</f>
        <v>#REF!</v>
      </c>
      <c r="ND44" s="5" t="e">
        <f t="shared" si="35"/>
        <v>#REF!</v>
      </c>
      <c r="NE44" s="5" t="e">
        <f t="shared" si="36"/>
        <v>#REF!</v>
      </c>
      <c r="NF44" s="5" t="e">
        <f t="shared" si="37"/>
        <v>#REF!</v>
      </c>
      <c r="NG44" s="6" t="e">
        <f t="shared" si="38"/>
        <v>#REF!</v>
      </c>
      <c r="NH44" s="7" t="e">
        <f t="shared" si="39"/>
        <v>#REF!</v>
      </c>
      <c r="NI44" s="5" t="e">
        <f t="shared" si="40"/>
        <v>#REF!</v>
      </c>
      <c r="NJ44" s="31" t="e">
        <f t="shared" si="41"/>
        <v>#REF!</v>
      </c>
      <c r="NK44" s="32" t="e">
        <f t="shared" si="42"/>
        <v>#REF!</v>
      </c>
      <c r="NL44" s="32" t="e">
        <f t="shared" si="43"/>
        <v>#REF!</v>
      </c>
      <c r="NM44" s="33" t="e">
        <f t="shared" si="44"/>
        <v>#REF!</v>
      </c>
      <c r="NN44" s="33" t="e">
        <f t="shared" si="45"/>
        <v>#REF!</v>
      </c>
      <c r="NO44" s="33" t="e">
        <f t="shared" si="46"/>
        <v>#REF!</v>
      </c>
      <c r="NP44" s="33" t="e">
        <f t="shared" si="47"/>
        <v>#REF!</v>
      </c>
      <c r="NQ44" s="31" t="e">
        <f t="shared" si="48"/>
        <v>#REF!</v>
      </c>
      <c r="NR44" s="32" t="e">
        <f t="shared" si="49"/>
        <v>#REF!</v>
      </c>
      <c r="NS44" s="32" t="e">
        <f t="shared" si="50"/>
        <v>#REF!</v>
      </c>
      <c r="NT44" s="33" t="e">
        <f t="shared" si="51"/>
        <v>#REF!</v>
      </c>
      <c r="NU44" s="33" t="e">
        <f t="shared" si="52"/>
        <v>#REF!</v>
      </c>
      <c r="NV44" s="33" t="e">
        <f t="shared" si="53"/>
        <v>#REF!</v>
      </c>
      <c r="NW44" s="33" t="e">
        <f t="shared" si="54"/>
        <v>#REF!</v>
      </c>
      <c r="NX44" t="e">
        <f t="shared" si="55"/>
        <v>#REF!</v>
      </c>
      <c r="NY44" t="e">
        <f t="shared" si="56"/>
        <v>#REF!</v>
      </c>
      <c r="NZ44" t="e">
        <f t="shared" si="57"/>
        <v>#REF!</v>
      </c>
      <c r="OA44" t="e">
        <f t="shared" si="58"/>
        <v>#REF!</v>
      </c>
      <c r="OB44" t="e">
        <f t="shared" si="59"/>
        <v>#REF!</v>
      </c>
      <c r="OC44" t="e">
        <f t="shared" si="60"/>
        <v>#REF!</v>
      </c>
    </row>
    <row r="45" spans="1:393" ht="16.5" customHeight="1" x14ac:dyDescent="0.3">
      <c r="A45" s="22"/>
      <c r="KN45" s="5" t="e">
        <f>IF(INDEX(#REF!,MATCH('HT 1-0'!D45,#REF!,0))=INDEX(#REF!,MATCH('HT 1-0'!D45,#REF!,0)),INDEX(#REF!,MATCH('HT 1-0'!D45,#REF!,0)),"ERROR")</f>
        <v>#REF!</v>
      </c>
      <c r="KO45" s="5" t="e">
        <f>IF(INDEX(#REF!,MATCH('HT 1-0'!E45,#REF!,0))=INDEX(#REF!,MATCH('HT 1-0'!E45,#REF!,0)),INDEX(#REF!,MATCH('HT 1-0'!E45,#REF!,0)),"ERROR")</f>
        <v>#REF!</v>
      </c>
      <c r="KP45" s="5" t="e">
        <f t="shared" si="0"/>
        <v>#REF!</v>
      </c>
      <c r="KQ45" t="str">
        <f t="shared" si="1"/>
        <v>_</v>
      </c>
      <c r="KR45" s="5" t="e">
        <f t="shared" si="2"/>
        <v>#DIV/0!</v>
      </c>
      <c r="KS45" s="5" t="e">
        <f t="shared" si="3"/>
        <v>#DIV/0!</v>
      </c>
      <c r="KT45" s="5" t="e">
        <f t="shared" si="4"/>
        <v>#DIV/0!</v>
      </c>
      <c r="KU45" s="5" t="e">
        <f t="shared" si="5"/>
        <v>#DIV/0!</v>
      </c>
      <c r="KV45" s="5" t="e">
        <f t="shared" si="6"/>
        <v>#DIV/0!</v>
      </c>
      <c r="KW45" s="5" t="e">
        <f t="shared" si="7"/>
        <v>#DIV/0!</v>
      </c>
      <c r="KX45" s="5" t="e">
        <f t="shared" si="8"/>
        <v>#DIV/0!</v>
      </c>
      <c r="KY45" s="5" t="e">
        <f t="shared" si="9"/>
        <v>#DIV/0!</v>
      </c>
      <c r="KZ45" s="5" t="e">
        <f t="shared" si="10"/>
        <v>#DIV/0!</v>
      </c>
      <c r="LA45" s="5" t="e">
        <f t="shared" si="11"/>
        <v>#DIV/0!</v>
      </c>
      <c r="LB45" t="e">
        <f>IF(LQ45="1-0",INDEX(Scrape!#REF!,MATCH('HT 1-0'!KP45,Scrape!$B:$B,0)),"")</f>
        <v>#REF!</v>
      </c>
      <c r="LC45" t="e">
        <f>IF(LQ45="1-0",INDEX(Scrape!$A:$A,MATCH('HT 1-0'!KP45,Scrape!$B:$B,0)),"")</f>
        <v>#REF!</v>
      </c>
      <c r="LD45" t="e">
        <f>IF(LQ45="1-0",INDEX(Scrape!$B:$B,MATCH('HT 1-0'!KP45,Scrape!$B:$B,0)),"")</f>
        <v>#REF!</v>
      </c>
      <c r="LE45" t="e">
        <f>IF(LQ45="1-0",INDEX(Scrape!$C:$C,MATCH('HT 1-0'!KP45,Scrape!$B:$B,0)),"")</f>
        <v>#REF!</v>
      </c>
      <c r="LF45" t="e">
        <f>IF(LQ45="1-0",INDEX(Scrape!$D:$D,MATCH('HT 1-0'!KP45,Scrape!$B:$B,0)),"")</f>
        <v>#REF!</v>
      </c>
      <c r="LG45" t="e">
        <f>IF(LQ45="1-0",INDEX(Scrape!$E:$E,MATCH('HT 1-0'!KP45,Scrape!$B:$B,0)),"")</f>
        <v>#REF!</v>
      </c>
      <c r="LH45" t="e">
        <f>IF(LQ45="1-0",INDEX(Scrape!$F:$F,MATCH('HT 1-0'!KP45,Scrape!$B:$B,0)),"")</f>
        <v>#REF!</v>
      </c>
      <c r="LI45" t="e">
        <f>IF(LQ45="1-0",INDEX(Scrape!$G:$G,MATCH('HT 1-0'!KP45,Scrape!$B:$B,0)),"")</f>
        <v>#REF!</v>
      </c>
      <c r="LJ45" t="e">
        <f>IF(LQ45="1-0",INDEX(Scrape!$H:$H,MATCH('HT 1-0'!KP45,Scrape!$B:$B,0)),"")</f>
        <v>#REF!</v>
      </c>
      <c r="LK45" t="e">
        <f>IF(LQ45="1-0",INDEX(Scrape!$I:$I,MATCH('HT 1-0'!KP45,Scrape!$B:$B,0)),"")</f>
        <v>#REF!</v>
      </c>
      <c r="LL45" t="e">
        <f>IF(LQ45="1-0",INDEX(Scrape!$J:$J,MATCH('HT 1-0'!KP45,Scrape!$B:$B,0)),"")</f>
        <v>#REF!</v>
      </c>
      <c r="LM45" t="e">
        <f>IF(LQ45="1-0",INDEX(Scrape!$K:$K,MATCH('HT 1-0'!KP45,Scrape!$B:$B,0)),"")</f>
        <v>#REF!</v>
      </c>
      <c r="LN45" t="e">
        <f>IF(LQ45="1-0",INDEX(Scrape!$L:$L,MATCH('HT 1-0'!KP45,Scrape!$B:$B,0)),"")</f>
        <v>#REF!</v>
      </c>
      <c r="LO45" t="e">
        <f>IF(LQ45="1-0",INDEX(Scrape!$M:$M,MATCH('HT 1-0'!KP45,Scrape!$B:$B,0)),"")</f>
        <v>#REF!</v>
      </c>
      <c r="LP45" t="e">
        <f>IF(LQ45="1-0",INDEX(Scrape!$N:$N,MATCH('HT 1-0'!KP45,Scrape!$B:$B,0)),"")</f>
        <v>#REF!</v>
      </c>
      <c r="LQ45" t="e">
        <f>INDEX(Scrape!$O:$O,MATCH('HT 1-0'!KP45,Scrape!$B:$B,0))</f>
        <v>#REF!</v>
      </c>
      <c r="LR45" t="e">
        <f t="shared" si="12"/>
        <v>#REF!</v>
      </c>
      <c r="LS45" t="e">
        <f t="shared" si="13"/>
        <v>#REF!</v>
      </c>
      <c r="LT45" s="23" t="e">
        <f>IF(INDEX(#REF!,MATCH(KQ45,#REF!,0))=INDEX(#REF!,MATCH(KQ45,#REF!,0)),INDEX(#REF!,MATCH(KQ45,#REF!,0)),"ERROR")</f>
        <v>#REF!</v>
      </c>
      <c r="LU45" s="24" t="e">
        <f t="shared" si="14"/>
        <v>#DIV/0!</v>
      </c>
      <c r="LV45" s="24" t="e">
        <f t="shared" si="15"/>
        <v>#DIV/0!</v>
      </c>
      <c r="LW45" s="24" t="e">
        <f t="shared" si="16"/>
        <v>#DIV/0!</v>
      </c>
      <c r="LX45" s="24" t="e">
        <f t="shared" si="17"/>
        <v>#DIV/0!</v>
      </c>
      <c r="LY45" s="25" t="e">
        <f t="shared" si="18"/>
        <v>#REF!</v>
      </c>
      <c r="LZ45" s="25" t="e">
        <f t="shared" si="19"/>
        <v>#REF!</v>
      </c>
      <c r="MA45" s="26" t="e">
        <f t="shared" si="20"/>
        <v>#REF!</v>
      </c>
      <c r="MB45" s="27" t="e">
        <f t="shared" si="21"/>
        <v>#REF!</v>
      </c>
      <c r="MC45" s="28" t="e">
        <f t="shared" si="22"/>
        <v>#REF!</v>
      </c>
      <c r="MD45" s="24" t="e">
        <f t="shared" si="23"/>
        <v>#REF!</v>
      </c>
      <c r="ME45" s="29" t="e">
        <f t="shared" si="24"/>
        <v>#REF!</v>
      </c>
      <c r="MF45" s="30" t="e">
        <f t="shared" si="25"/>
        <v>#REF!</v>
      </c>
      <c r="MG45" s="24" t="e">
        <f t="shared" si="26"/>
        <v>#REF!</v>
      </c>
      <c r="MH45" s="29" t="e">
        <f t="shared" si="27"/>
        <v>#REF!</v>
      </c>
      <c r="MI45" s="30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5" t="e">
        <f>COUNTIFS(#REF!,LT45,#REF!,1,#REF!,"&gt;="&amp;MC45,#REF!,"&lt;="&amp;MB45,#REF!,"&lt;="&amp;ME45,#REF!,"&gt;="&amp;MF45,#REF!,"="&amp;KV45,#REF!,"="&amp;KX45)</f>
        <v>#REF!</v>
      </c>
      <c r="MQ45" s="5" t="e">
        <f>COUNTIFS(#REF!,LT45,#REF!,0,#REF!,"&gt;="&amp;MC45,#REF!,"&lt;="&amp;MB45,#REF!,"&lt;="&amp;ME45,#REF!,"&gt;="&amp;MF45,#REF!,"="&amp;KV45,#REF!,"="&amp;KX45)</f>
        <v>#REF!</v>
      </c>
      <c r="MR45" s="5" t="e">
        <f>COUNTIFS(#REF!,LT45,#REF!,1,#REF!,"&gt;="&amp;MC45,#REF!,"&lt;="&amp;MB45,#REF!,"&lt;="&amp;ME45,#REF!,"&gt;="&amp;MF45,#REF!,"="&amp;KW45,#REF!,"="&amp;KY45)</f>
        <v>#REF!</v>
      </c>
      <c r="MS45" s="5" t="e">
        <f>COUNTIFS(#REF!,LT45,#REF!,0,#REF!,"&gt;="&amp;MC45,#REF!,"&lt;="&amp;MB45,#REF!,"&lt;="&amp;ME45,#REF!,"&gt;="&amp;MF45,#REF!,"="&amp;KW45,#REF!,"="&amp;KY45)</f>
        <v>#REF!</v>
      </c>
      <c r="MT45" s="5" t="e">
        <f>COUNTIFS(#REF!,LT45,#REF!,1,#REF!,"&gt;="&amp;MI45,#REF!,"&lt;="&amp;MH45,#REF!,"&lt;="&amp;ME45,#REF!,"&gt;="&amp;MF45)</f>
        <v>#REF!</v>
      </c>
      <c r="MU45" s="5" t="e">
        <f>COUNTIFS(#REF!,LT45,#REF!,0,#REF!,"&gt;="&amp;MI45,#REF!,"&lt;="&amp;MH45,#REF!,"&lt;="&amp;ME45,#REF!,"&gt;="&amp;MF45)</f>
        <v>#REF!</v>
      </c>
      <c r="MV45" s="5" t="e">
        <f>COUNTIFS(#REF!,LT45,#REF!,1,#REF!,"&gt;="&amp;MI45,#REF!,"&lt;="&amp;MH45,#REF!,"="&amp;KZ45,#REF!,"="&amp;LA45,#REF!,"&lt;="&amp;ME45,#REF!,"&gt;="&amp;MF45)</f>
        <v>#REF!</v>
      </c>
      <c r="MW45" s="5" t="e">
        <f>COUNTIFS(#REF!,LT45,#REF!,0,#REF!,"&gt;="&amp;MI45,#REF!,"&lt;="&amp;MH45,#REF!,"="&amp;KZ45,#REF!,"="&amp;LA45,#REF!,"&lt;="&amp;ME45,#REF!,"&gt;="&amp;MF45)</f>
        <v>#REF!</v>
      </c>
      <c r="MX45" s="5" t="e">
        <f>COUNTIFS(#REF!,LT45,#REF!,1,#REF!,"&gt;="&amp;MC45,#REF!,"&lt;="&amp;MB45,#REF!,"&lt;="&amp;ME45,#REF!,"&gt;="&amp;MF45)</f>
        <v>#REF!</v>
      </c>
      <c r="MY45" s="5" t="e">
        <f>COUNTIFS(#REF!,LT45,#REF!,0,#REF!,"&gt;="&amp;MC45,#REF!,"&lt;="&amp;MB45,#REF!,"&lt;="&amp;ME45,#REF!,"&gt;="&amp;MF45)</f>
        <v>#REF!</v>
      </c>
      <c r="MZ45" s="5" t="e">
        <f>COUNTIFS(#REF!,LT45,#REF!,1,#REF!,"&lt;="&amp;ME45,#REF!,"&gt;="&amp;MF45,#REF!,"="&amp;KV45,#REF!,"="&amp;KX45)</f>
        <v>#REF!</v>
      </c>
      <c r="NA45" s="5" t="e">
        <f>COUNTIFS(#REF!,LT45,#REF!,0,#REF!,"&lt;="&amp;ME45,#REF!,"&gt;="&amp;MF45,#REF!,"="&amp;KV45,#REF!,"="&amp;KX45)</f>
        <v>#REF!</v>
      </c>
      <c r="NB45" s="5" t="e">
        <f>COUNTIFS(#REF!,LT45,#REF!,1,#REF!,"&lt;="&amp;ME45,#REF!,"&gt;="&amp;MF45,#REF!,"="&amp;KW45,#REF!,"="&amp;KY45)</f>
        <v>#REF!</v>
      </c>
      <c r="NC45" s="5" t="e">
        <f>COUNTIFS(#REF!,LT45,#REF!,0,#REF!,"&lt;="&amp;ME45,#REF!,"&gt;="&amp;MF45,#REF!,"="&amp;KW45,#REF!,"="&amp;KY45)</f>
        <v>#REF!</v>
      </c>
      <c r="ND45" s="5" t="e">
        <f t="shared" si="35"/>
        <v>#REF!</v>
      </c>
      <c r="NE45" s="5" t="e">
        <f t="shared" si="36"/>
        <v>#REF!</v>
      </c>
      <c r="NF45" s="5" t="e">
        <f t="shared" si="37"/>
        <v>#REF!</v>
      </c>
      <c r="NG45" s="6" t="e">
        <f t="shared" si="38"/>
        <v>#REF!</v>
      </c>
      <c r="NH45" s="7" t="e">
        <f t="shared" si="39"/>
        <v>#REF!</v>
      </c>
      <c r="NI45" s="5" t="e">
        <f t="shared" si="40"/>
        <v>#REF!</v>
      </c>
      <c r="NJ45" s="31" t="e">
        <f t="shared" si="41"/>
        <v>#REF!</v>
      </c>
      <c r="NK45" s="32" t="e">
        <f t="shared" si="42"/>
        <v>#REF!</v>
      </c>
      <c r="NL45" s="32" t="e">
        <f t="shared" si="43"/>
        <v>#REF!</v>
      </c>
      <c r="NM45" s="33" t="e">
        <f t="shared" si="44"/>
        <v>#REF!</v>
      </c>
      <c r="NN45" s="33" t="e">
        <f t="shared" si="45"/>
        <v>#REF!</v>
      </c>
      <c r="NO45" s="33" t="e">
        <f t="shared" si="46"/>
        <v>#REF!</v>
      </c>
      <c r="NP45" s="33" t="e">
        <f t="shared" si="47"/>
        <v>#REF!</v>
      </c>
      <c r="NQ45" s="31" t="e">
        <f t="shared" si="48"/>
        <v>#REF!</v>
      </c>
      <c r="NR45" s="32" t="e">
        <f t="shared" si="49"/>
        <v>#REF!</v>
      </c>
      <c r="NS45" s="32" t="e">
        <f t="shared" si="50"/>
        <v>#REF!</v>
      </c>
      <c r="NT45" s="33" t="e">
        <f t="shared" si="51"/>
        <v>#REF!</v>
      </c>
      <c r="NU45" s="33" t="e">
        <f t="shared" si="52"/>
        <v>#REF!</v>
      </c>
      <c r="NV45" s="33" t="e">
        <f t="shared" si="53"/>
        <v>#REF!</v>
      </c>
      <c r="NW45" s="33" t="e">
        <f t="shared" si="54"/>
        <v>#REF!</v>
      </c>
      <c r="NX45" t="e">
        <f t="shared" si="55"/>
        <v>#REF!</v>
      </c>
      <c r="NY45" t="e">
        <f t="shared" si="56"/>
        <v>#REF!</v>
      </c>
      <c r="NZ45" t="e">
        <f t="shared" si="57"/>
        <v>#REF!</v>
      </c>
      <c r="OA45" t="e">
        <f t="shared" si="58"/>
        <v>#REF!</v>
      </c>
      <c r="OB45" t="e">
        <f t="shared" si="59"/>
        <v>#REF!</v>
      </c>
      <c r="OC45" t="e">
        <f t="shared" si="60"/>
        <v>#REF!</v>
      </c>
    </row>
    <row r="46" spans="1:393" ht="16.5" customHeight="1" x14ac:dyDescent="0.3">
      <c r="A46" s="22"/>
      <c r="KN46" s="5" t="e">
        <f>IF(INDEX(#REF!,MATCH('HT 1-0'!D46,#REF!,0))=INDEX(#REF!,MATCH('HT 1-0'!D46,#REF!,0)),INDEX(#REF!,MATCH('HT 1-0'!D46,#REF!,0)),"ERROR")</f>
        <v>#REF!</v>
      </c>
      <c r="KO46" s="5" t="e">
        <f>IF(INDEX(#REF!,MATCH('HT 1-0'!E46,#REF!,0))=INDEX(#REF!,MATCH('HT 1-0'!E46,#REF!,0)),INDEX(#REF!,MATCH('HT 1-0'!E46,#REF!,0)),"ERROR")</f>
        <v>#REF!</v>
      </c>
      <c r="KP46" s="5" t="e">
        <f t="shared" si="0"/>
        <v>#REF!</v>
      </c>
      <c r="KQ46" t="str">
        <f t="shared" si="1"/>
        <v>_</v>
      </c>
      <c r="KR46" s="5" t="e">
        <f t="shared" si="2"/>
        <v>#DIV/0!</v>
      </c>
      <c r="KS46" s="5" t="e">
        <f t="shared" si="3"/>
        <v>#DIV/0!</v>
      </c>
      <c r="KT46" s="5" t="e">
        <f t="shared" si="4"/>
        <v>#DIV/0!</v>
      </c>
      <c r="KU46" s="5" t="e">
        <f t="shared" si="5"/>
        <v>#DIV/0!</v>
      </c>
      <c r="KV46" s="5" t="e">
        <f t="shared" si="6"/>
        <v>#DIV/0!</v>
      </c>
      <c r="KW46" s="5" t="e">
        <f t="shared" si="7"/>
        <v>#DIV/0!</v>
      </c>
      <c r="KX46" s="5" t="e">
        <f t="shared" si="8"/>
        <v>#DIV/0!</v>
      </c>
      <c r="KY46" s="5" t="e">
        <f t="shared" si="9"/>
        <v>#DIV/0!</v>
      </c>
      <c r="KZ46" s="5" t="e">
        <f t="shared" si="10"/>
        <v>#DIV/0!</v>
      </c>
      <c r="LA46" s="5" t="e">
        <f t="shared" si="11"/>
        <v>#DIV/0!</v>
      </c>
      <c r="LB46" t="e">
        <f>IF(LQ46="1-0",INDEX(Scrape!#REF!,MATCH('HT 1-0'!KP46,Scrape!$B:$B,0)),"")</f>
        <v>#REF!</v>
      </c>
      <c r="LC46" t="e">
        <f>IF(LQ46="1-0",INDEX(Scrape!$A:$A,MATCH('HT 1-0'!KP46,Scrape!$B:$B,0)),"")</f>
        <v>#REF!</v>
      </c>
      <c r="LD46" t="e">
        <f>IF(LQ46="1-0",INDEX(Scrape!$B:$B,MATCH('HT 1-0'!KP46,Scrape!$B:$B,0)),"")</f>
        <v>#REF!</v>
      </c>
      <c r="LE46" t="e">
        <f>IF(LQ46="1-0",INDEX(Scrape!$C:$C,MATCH('HT 1-0'!KP46,Scrape!$B:$B,0)),"")</f>
        <v>#REF!</v>
      </c>
      <c r="LF46" t="e">
        <f>IF(LQ46="1-0",INDEX(Scrape!$D:$D,MATCH('HT 1-0'!KP46,Scrape!$B:$B,0)),"")</f>
        <v>#REF!</v>
      </c>
      <c r="LG46" t="e">
        <f>IF(LQ46="1-0",INDEX(Scrape!$E:$E,MATCH('HT 1-0'!KP46,Scrape!$B:$B,0)),"")</f>
        <v>#REF!</v>
      </c>
      <c r="LH46" t="e">
        <f>IF(LQ46="1-0",INDEX(Scrape!$F:$F,MATCH('HT 1-0'!KP46,Scrape!$B:$B,0)),"")</f>
        <v>#REF!</v>
      </c>
      <c r="LI46" t="e">
        <f>IF(LQ46="1-0",INDEX(Scrape!$G:$G,MATCH('HT 1-0'!KP46,Scrape!$B:$B,0)),"")</f>
        <v>#REF!</v>
      </c>
      <c r="LJ46" t="e">
        <f>IF(LQ46="1-0",INDEX(Scrape!$H:$H,MATCH('HT 1-0'!KP46,Scrape!$B:$B,0)),"")</f>
        <v>#REF!</v>
      </c>
      <c r="LK46" t="e">
        <f>IF(LQ46="1-0",INDEX(Scrape!$I:$I,MATCH('HT 1-0'!KP46,Scrape!$B:$B,0)),"")</f>
        <v>#REF!</v>
      </c>
      <c r="LL46" t="e">
        <f>IF(LQ46="1-0",INDEX(Scrape!$J:$J,MATCH('HT 1-0'!KP46,Scrape!$B:$B,0)),"")</f>
        <v>#REF!</v>
      </c>
      <c r="LM46" t="e">
        <f>IF(LQ46="1-0",INDEX(Scrape!$K:$K,MATCH('HT 1-0'!KP46,Scrape!$B:$B,0)),"")</f>
        <v>#REF!</v>
      </c>
      <c r="LN46" t="e">
        <f>IF(LQ46="1-0",INDEX(Scrape!$L:$L,MATCH('HT 1-0'!KP46,Scrape!$B:$B,0)),"")</f>
        <v>#REF!</v>
      </c>
      <c r="LO46" t="e">
        <f>IF(LQ46="1-0",INDEX(Scrape!$M:$M,MATCH('HT 1-0'!KP46,Scrape!$B:$B,0)),"")</f>
        <v>#REF!</v>
      </c>
      <c r="LP46" t="e">
        <f>IF(LQ46="1-0",INDEX(Scrape!$N:$N,MATCH('HT 1-0'!KP46,Scrape!$B:$B,0)),"")</f>
        <v>#REF!</v>
      </c>
      <c r="LQ46" t="e">
        <f>INDEX(Scrape!$O:$O,MATCH('HT 1-0'!KP46,Scrape!$B:$B,0))</f>
        <v>#REF!</v>
      </c>
      <c r="LR46" t="e">
        <f t="shared" si="12"/>
        <v>#REF!</v>
      </c>
      <c r="LS46" t="e">
        <f t="shared" si="13"/>
        <v>#REF!</v>
      </c>
      <c r="LT46" s="23" t="e">
        <f>IF(INDEX(#REF!,MATCH(KQ46,#REF!,0))=INDEX(#REF!,MATCH(KQ46,#REF!,0)),INDEX(#REF!,MATCH(KQ46,#REF!,0)),"ERROR")</f>
        <v>#REF!</v>
      </c>
      <c r="LU46" s="24" t="e">
        <f t="shared" si="14"/>
        <v>#DIV/0!</v>
      </c>
      <c r="LV46" s="24" t="e">
        <f t="shared" si="15"/>
        <v>#DIV/0!</v>
      </c>
      <c r="LW46" s="24" t="e">
        <f t="shared" si="16"/>
        <v>#DIV/0!</v>
      </c>
      <c r="LX46" s="24" t="e">
        <f t="shared" si="17"/>
        <v>#DIV/0!</v>
      </c>
      <c r="LY46" s="25" t="e">
        <f t="shared" si="18"/>
        <v>#REF!</v>
      </c>
      <c r="LZ46" s="25" t="e">
        <f t="shared" si="19"/>
        <v>#REF!</v>
      </c>
      <c r="MA46" s="26" t="e">
        <f t="shared" si="20"/>
        <v>#REF!</v>
      </c>
      <c r="MB46" s="27" t="e">
        <f t="shared" si="21"/>
        <v>#REF!</v>
      </c>
      <c r="MC46" s="28" t="e">
        <f t="shared" si="22"/>
        <v>#REF!</v>
      </c>
      <c r="MD46" s="24" t="e">
        <f t="shared" si="23"/>
        <v>#REF!</v>
      </c>
      <c r="ME46" s="29" t="e">
        <f t="shared" si="24"/>
        <v>#REF!</v>
      </c>
      <c r="MF46" s="30" t="e">
        <f t="shared" si="25"/>
        <v>#REF!</v>
      </c>
      <c r="MG46" s="24" t="e">
        <f t="shared" si="26"/>
        <v>#REF!</v>
      </c>
      <c r="MH46" s="29" t="e">
        <f t="shared" si="27"/>
        <v>#REF!</v>
      </c>
      <c r="MI46" s="30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5" t="e">
        <f>COUNTIFS(#REF!,LT46,#REF!,1,#REF!,"&gt;="&amp;MC46,#REF!,"&lt;="&amp;MB46,#REF!,"&lt;="&amp;ME46,#REF!,"&gt;="&amp;MF46,#REF!,"="&amp;KV46,#REF!,"="&amp;KX46)</f>
        <v>#REF!</v>
      </c>
      <c r="MQ46" s="5" t="e">
        <f>COUNTIFS(#REF!,LT46,#REF!,0,#REF!,"&gt;="&amp;MC46,#REF!,"&lt;="&amp;MB46,#REF!,"&lt;="&amp;ME46,#REF!,"&gt;="&amp;MF46,#REF!,"="&amp;KV46,#REF!,"="&amp;KX46)</f>
        <v>#REF!</v>
      </c>
      <c r="MR46" s="5" t="e">
        <f>COUNTIFS(#REF!,LT46,#REF!,1,#REF!,"&gt;="&amp;MC46,#REF!,"&lt;="&amp;MB46,#REF!,"&lt;="&amp;ME46,#REF!,"&gt;="&amp;MF46,#REF!,"="&amp;KW46,#REF!,"="&amp;KY46)</f>
        <v>#REF!</v>
      </c>
      <c r="MS46" s="5" t="e">
        <f>COUNTIFS(#REF!,LT46,#REF!,0,#REF!,"&gt;="&amp;MC46,#REF!,"&lt;="&amp;MB46,#REF!,"&lt;="&amp;ME46,#REF!,"&gt;="&amp;MF46,#REF!,"="&amp;KW46,#REF!,"="&amp;KY46)</f>
        <v>#REF!</v>
      </c>
      <c r="MT46" s="5" t="e">
        <f>COUNTIFS(#REF!,LT46,#REF!,1,#REF!,"&gt;="&amp;MI46,#REF!,"&lt;="&amp;MH46,#REF!,"&lt;="&amp;ME46,#REF!,"&gt;="&amp;MF46)</f>
        <v>#REF!</v>
      </c>
      <c r="MU46" s="5" t="e">
        <f>COUNTIFS(#REF!,LT46,#REF!,0,#REF!,"&gt;="&amp;MI46,#REF!,"&lt;="&amp;MH46,#REF!,"&lt;="&amp;ME46,#REF!,"&gt;="&amp;MF46)</f>
        <v>#REF!</v>
      </c>
      <c r="MV46" s="5" t="e">
        <f>COUNTIFS(#REF!,LT46,#REF!,1,#REF!,"&gt;="&amp;MI46,#REF!,"&lt;="&amp;MH46,#REF!,"="&amp;KZ46,#REF!,"="&amp;LA46,#REF!,"&lt;="&amp;ME46,#REF!,"&gt;="&amp;MF46)</f>
        <v>#REF!</v>
      </c>
      <c r="MW46" s="5" t="e">
        <f>COUNTIFS(#REF!,LT46,#REF!,0,#REF!,"&gt;="&amp;MI46,#REF!,"&lt;="&amp;MH46,#REF!,"="&amp;KZ46,#REF!,"="&amp;LA46,#REF!,"&lt;="&amp;ME46,#REF!,"&gt;="&amp;MF46)</f>
        <v>#REF!</v>
      </c>
      <c r="MX46" s="5" t="e">
        <f>COUNTIFS(#REF!,LT46,#REF!,1,#REF!,"&gt;="&amp;MC46,#REF!,"&lt;="&amp;MB46,#REF!,"&lt;="&amp;ME46,#REF!,"&gt;="&amp;MF46)</f>
        <v>#REF!</v>
      </c>
      <c r="MY46" s="5" t="e">
        <f>COUNTIFS(#REF!,LT46,#REF!,0,#REF!,"&gt;="&amp;MC46,#REF!,"&lt;="&amp;MB46,#REF!,"&lt;="&amp;ME46,#REF!,"&gt;="&amp;MF46)</f>
        <v>#REF!</v>
      </c>
      <c r="MZ46" s="5" t="e">
        <f>COUNTIFS(#REF!,LT46,#REF!,1,#REF!,"&lt;="&amp;ME46,#REF!,"&gt;="&amp;MF46,#REF!,"="&amp;KV46,#REF!,"="&amp;KX46)</f>
        <v>#REF!</v>
      </c>
      <c r="NA46" s="5" t="e">
        <f>COUNTIFS(#REF!,LT46,#REF!,0,#REF!,"&lt;="&amp;ME46,#REF!,"&gt;="&amp;MF46,#REF!,"="&amp;KV46,#REF!,"="&amp;KX46)</f>
        <v>#REF!</v>
      </c>
      <c r="NB46" s="5" t="e">
        <f>COUNTIFS(#REF!,LT46,#REF!,1,#REF!,"&lt;="&amp;ME46,#REF!,"&gt;="&amp;MF46,#REF!,"="&amp;KW46,#REF!,"="&amp;KY46)</f>
        <v>#REF!</v>
      </c>
      <c r="NC46" s="5" t="e">
        <f>COUNTIFS(#REF!,LT46,#REF!,0,#REF!,"&lt;="&amp;ME46,#REF!,"&gt;="&amp;MF46,#REF!,"="&amp;KW46,#REF!,"="&amp;KY46)</f>
        <v>#REF!</v>
      </c>
      <c r="ND46" s="5" t="e">
        <f t="shared" si="35"/>
        <v>#REF!</v>
      </c>
      <c r="NE46" s="5" t="e">
        <f t="shared" si="36"/>
        <v>#REF!</v>
      </c>
      <c r="NF46" s="5" t="e">
        <f t="shared" si="37"/>
        <v>#REF!</v>
      </c>
      <c r="NG46" s="6" t="e">
        <f t="shared" si="38"/>
        <v>#REF!</v>
      </c>
      <c r="NH46" s="7" t="e">
        <f t="shared" si="39"/>
        <v>#REF!</v>
      </c>
      <c r="NI46" s="5" t="e">
        <f t="shared" si="40"/>
        <v>#REF!</v>
      </c>
      <c r="NJ46" s="31" t="e">
        <f t="shared" si="41"/>
        <v>#REF!</v>
      </c>
      <c r="NK46" s="32" t="e">
        <f t="shared" si="42"/>
        <v>#REF!</v>
      </c>
      <c r="NL46" s="32" t="e">
        <f t="shared" si="43"/>
        <v>#REF!</v>
      </c>
      <c r="NM46" s="33" t="e">
        <f t="shared" si="44"/>
        <v>#REF!</v>
      </c>
      <c r="NN46" s="33" t="e">
        <f t="shared" si="45"/>
        <v>#REF!</v>
      </c>
      <c r="NO46" s="33" t="e">
        <f t="shared" si="46"/>
        <v>#REF!</v>
      </c>
      <c r="NP46" s="33" t="e">
        <f t="shared" si="47"/>
        <v>#REF!</v>
      </c>
      <c r="NQ46" s="31" t="e">
        <f t="shared" si="48"/>
        <v>#REF!</v>
      </c>
      <c r="NR46" s="32" t="e">
        <f t="shared" si="49"/>
        <v>#REF!</v>
      </c>
      <c r="NS46" s="32" t="e">
        <f t="shared" si="50"/>
        <v>#REF!</v>
      </c>
      <c r="NT46" s="33" t="e">
        <f t="shared" si="51"/>
        <v>#REF!</v>
      </c>
      <c r="NU46" s="33" t="e">
        <f t="shared" si="52"/>
        <v>#REF!</v>
      </c>
      <c r="NV46" s="33" t="e">
        <f t="shared" si="53"/>
        <v>#REF!</v>
      </c>
      <c r="NW46" s="33" t="e">
        <f t="shared" si="54"/>
        <v>#REF!</v>
      </c>
      <c r="NX46" t="e">
        <f t="shared" si="55"/>
        <v>#REF!</v>
      </c>
      <c r="NY46" t="e">
        <f t="shared" si="56"/>
        <v>#REF!</v>
      </c>
      <c r="NZ46" t="e">
        <f t="shared" si="57"/>
        <v>#REF!</v>
      </c>
      <c r="OA46" t="e">
        <f t="shared" si="58"/>
        <v>#REF!</v>
      </c>
      <c r="OB46" t="e">
        <f t="shared" si="59"/>
        <v>#REF!</v>
      </c>
      <c r="OC46" t="e">
        <f t="shared" si="60"/>
        <v>#REF!</v>
      </c>
    </row>
    <row r="47" spans="1:393" ht="16.5" customHeight="1" x14ac:dyDescent="0.3">
      <c r="A47" s="22"/>
      <c r="KN47" s="5" t="e">
        <f>IF(INDEX(#REF!,MATCH('HT 1-0'!D47,#REF!,0))=INDEX(#REF!,MATCH('HT 1-0'!D47,#REF!,0)),INDEX(#REF!,MATCH('HT 1-0'!D47,#REF!,0)),"ERROR")</f>
        <v>#REF!</v>
      </c>
      <c r="KO47" s="5" t="e">
        <f>IF(INDEX(#REF!,MATCH('HT 1-0'!E47,#REF!,0))=INDEX(#REF!,MATCH('HT 1-0'!E47,#REF!,0)),INDEX(#REF!,MATCH('HT 1-0'!E47,#REF!,0)),"ERROR")</f>
        <v>#REF!</v>
      </c>
      <c r="KP47" s="5" t="e">
        <f t="shared" si="0"/>
        <v>#REF!</v>
      </c>
      <c r="KQ47" t="str">
        <f t="shared" si="1"/>
        <v>_</v>
      </c>
      <c r="KR47" s="5" t="e">
        <f t="shared" si="2"/>
        <v>#DIV/0!</v>
      </c>
      <c r="KS47" s="5" t="e">
        <f t="shared" si="3"/>
        <v>#DIV/0!</v>
      </c>
      <c r="KT47" s="5" t="e">
        <f t="shared" si="4"/>
        <v>#DIV/0!</v>
      </c>
      <c r="KU47" s="5" t="e">
        <f t="shared" si="5"/>
        <v>#DIV/0!</v>
      </c>
      <c r="KV47" s="5" t="e">
        <f t="shared" si="6"/>
        <v>#DIV/0!</v>
      </c>
      <c r="KW47" s="5" t="e">
        <f t="shared" si="7"/>
        <v>#DIV/0!</v>
      </c>
      <c r="KX47" s="5" t="e">
        <f t="shared" si="8"/>
        <v>#DIV/0!</v>
      </c>
      <c r="KY47" s="5" t="e">
        <f t="shared" si="9"/>
        <v>#DIV/0!</v>
      </c>
      <c r="KZ47" s="5" t="e">
        <f t="shared" si="10"/>
        <v>#DIV/0!</v>
      </c>
      <c r="LA47" s="5" t="e">
        <f t="shared" si="11"/>
        <v>#DIV/0!</v>
      </c>
      <c r="LB47" t="e">
        <f>IF(LQ47="1-0",INDEX(Scrape!#REF!,MATCH('HT 1-0'!KP47,Scrape!$B:$B,0)),"")</f>
        <v>#REF!</v>
      </c>
      <c r="LC47" t="e">
        <f>IF(LQ47="1-0",INDEX(Scrape!$A:$A,MATCH('HT 1-0'!KP47,Scrape!$B:$B,0)),"")</f>
        <v>#REF!</v>
      </c>
      <c r="LD47" t="e">
        <f>IF(LQ47="1-0",INDEX(Scrape!$B:$B,MATCH('HT 1-0'!KP47,Scrape!$B:$B,0)),"")</f>
        <v>#REF!</v>
      </c>
      <c r="LE47" t="e">
        <f>IF(LQ47="1-0",INDEX(Scrape!$C:$C,MATCH('HT 1-0'!KP47,Scrape!$B:$B,0)),"")</f>
        <v>#REF!</v>
      </c>
      <c r="LF47" t="e">
        <f>IF(LQ47="1-0",INDEX(Scrape!$D:$D,MATCH('HT 1-0'!KP47,Scrape!$B:$B,0)),"")</f>
        <v>#REF!</v>
      </c>
      <c r="LG47" t="e">
        <f>IF(LQ47="1-0",INDEX(Scrape!$E:$E,MATCH('HT 1-0'!KP47,Scrape!$B:$B,0)),"")</f>
        <v>#REF!</v>
      </c>
      <c r="LH47" t="e">
        <f>IF(LQ47="1-0",INDEX(Scrape!$F:$F,MATCH('HT 1-0'!KP47,Scrape!$B:$B,0)),"")</f>
        <v>#REF!</v>
      </c>
      <c r="LI47" t="e">
        <f>IF(LQ47="1-0",INDEX(Scrape!$G:$G,MATCH('HT 1-0'!KP47,Scrape!$B:$B,0)),"")</f>
        <v>#REF!</v>
      </c>
      <c r="LJ47" t="e">
        <f>IF(LQ47="1-0",INDEX(Scrape!$H:$H,MATCH('HT 1-0'!KP47,Scrape!$B:$B,0)),"")</f>
        <v>#REF!</v>
      </c>
      <c r="LK47" t="e">
        <f>IF(LQ47="1-0",INDEX(Scrape!$I:$I,MATCH('HT 1-0'!KP47,Scrape!$B:$B,0)),"")</f>
        <v>#REF!</v>
      </c>
      <c r="LL47" t="e">
        <f>IF(LQ47="1-0",INDEX(Scrape!$J:$J,MATCH('HT 1-0'!KP47,Scrape!$B:$B,0)),"")</f>
        <v>#REF!</v>
      </c>
      <c r="LM47" t="e">
        <f>IF(LQ47="1-0",INDEX(Scrape!$K:$K,MATCH('HT 1-0'!KP47,Scrape!$B:$B,0)),"")</f>
        <v>#REF!</v>
      </c>
      <c r="LN47" t="e">
        <f>IF(LQ47="1-0",INDEX(Scrape!$L:$L,MATCH('HT 1-0'!KP47,Scrape!$B:$B,0)),"")</f>
        <v>#REF!</v>
      </c>
      <c r="LO47" t="e">
        <f>IF(LQ47="1-0",INDEX(Scrape!$M:$M,MATCH('HT 1-0'!KP47,Scrape!$B:$B,0)),"")</f>
        <v>#REF!</v>
      </c>
      <c r="LP47" t="e">
        <f>IF(LQ47="1-0",INDEX(Scrape!$N:$N,MATCH('HT 1-0'!KP47,Scrape!$B:$B,0)),"")</f>
        <v>#REF!</v>
      </c>
      <c r="LQ47" t="e">
        <f>INDEX(Scrape!$O:$O,MATCH('HT 1-0'!KP47,Scrape!$B:$B,0))</f>
        <v>#REF!</v>
      </c>
      <c r="LR47" t="e">
        <f t="shared" si="12"/>
        <v>#REF!</v>
      </c>
      <c r="LS47" t="e">
        <f t="shared" si="13"/>
        <v>#REF!</v>
      </c>
      <c r="LT47" s="23" t="e">
        <f>IF(INDEX(#REF!,MATCH(KQ47,#REF!,0))=INDEX(#REF!,MATCH(KQ47,#REF!,0)),INDEX(#REF!,MATCH(KQ47,#REF!,0)),"ERROR")</f>
        <v>#REF!</v>
      </c>
      <c r="LU47" s="24" t="e">
        <f t="shared" si="14"/>
        <v>#DIV/0!</v>
      </c>
      <c r="LV47" s="24" t="e">
        <f t="shared" si="15"/>
        <v>#DIV/0!</v>
      </c>
      <c r="LW47" s="24" t="e">
        <f t="shared" si="16"/>
        <v>#DIV/0!</v>
      </c>
      <c r="LX47" s="24" t="e">
        <f t="shared" si="17"/>
        <v>#DIV/0!</v>
      </c>
      <c r="LY47" s="25" t="e">
        <f t="shared" si="18"/>
        <v>#REF!</v>
      </c>
      <c r="LZ47" s="25" t="e">
        <f t="shared" si="19"/>
        <v>#REF!</v>
      </c>
      <c r="MA47" s="26" t="e">
        <f t="shared" si="20"/>
        <v>#REF!</v>
      </c>
      <c r="MB47" s="27" t="e">
        <f t="shared" si="21"/>
        <v>#REF!</v>
      </c>
      <c r="MC47" s="28" t="e">
        <f t="shared" si="22"/>
        <v>#REF!</v>
      </c>
      <c r="MD47" s="24" t="e">
        <f t="shared" si="23"/>
        <v>#REF!</v>
      </c>
      <c r="ME47" s="29" t="e">
        <f t="shared" si="24"/>
        <v>#REF!</v>
      </c>
      <c r="MF47" s="30" t="e">
        <f t="shared" si="25"/>
        <v>#REF!</v>
      </c>
      <c r="MG47" s="24" t="e">
        <f t="shared" si="26"/>
        <v>#REF!</v>
      </c>
      <c r="MH47" s="29" t="e">
        <f t="shared" si="27"/>
        <v>#REF!</v>
      </c>
      <c r="MI47" s="30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5" t="e">
        <f>COUNTIFS(#REF!,LT47,#REF!,1,#REF!,"&gt;="&amp;MC47,#REF!,"&lt;="&amp;MB47,#REF!,"&lt;="&amp;ME47,#REF!,"&gt;="&amp;MF47,#REF!,"="&amp;KV47,#REF!,"="&amp;KX47)</f>
        <v>#REF!</v>
      </c>
      <c r="MQ47" s="5" t="e">
        <f>COUNTIFS(#REF!,LT47,#REF!,0,#REF!,"&gt;="&amp;MC47,#REF!,"&lt;="&amp;MB47,#REF!,"&lt;="&amp;ME47,#REF!,"&gt;="&amp;MF47,#REF!,"="&amp;KV47,#REF!,"="&amp;KX47)</f>
        <v>#REF!</v>
      </c>
      <c r="MR47" s="5" t="e">
        <f>COUNTIFS(#REF!,LT47,#REF!,1,#REF!,"&gt;="&amp;MC47,#REF!,"&lt;="&amp;MB47,#REF!,"&lt;="&amp;ME47,#REF!,"&gt;="&amp;MF47,#REF!,"="&amp;KW47,#REF!,"="&amp;KY47)</f>
        <v>#REF!</v>
      </c>
      <c r="MS47" s="5" t="e">
        <f>COUNTIFS(#REF!,LT47,#REF!,0,#REF!,"&gt;="&amp;MC47,#REF!,"&lt;="&amp;MB47,#REF!,"&lt;="&amp;ME47,#REF!,"&gt;="&amp;MF47,#REF!,"="&amp;KW47,#REF!,"="&amp;KY47)</f>
        <v>#REF!</v>
      </c>
      <c r="MT47" s="5" t="e">
        <f>COUNTIFS(#REF!,LT47,#REF!,1,#REF!,"&gt;="&amp;MI47,#REF!,"&lt;="&amp;MH47,#REF!,"&lt;="&amp;ME47,#REF!,"&gt;="&amp;MF47)</f>
        <v>#REF!</v>
      </c>
      <c r="MU47" s="5" t="e">
        <f>COUNTIFS(#REF!,LT47,#REF!,0,#REF!,"&gt;="&amp;MI47,#REF!,"&lt;="&amp;MH47,#REF!,"&lt;="&amp;ME47,#REF!,"&gt;="&amp;MF47)</f>
        <v>#REF!</v>
      </c>
      <c r="MV47" s="5" t="e">
        <f>COUNTIFS(#REF!,LT47,#REF!,1,#REF!,"&gt;="&amp;MI47,#REF!,"&lt;="&amp;MH47,#REF!,"="&amp;KZ47,#REF!,"="&amp;LA47,#REF!,"&lt;="&amp;ME47,#REF!,"&gt;="&amp;MF47)</f>
        <v>#REF!</v>
      </c>
      <c r="MW47" s="5" t="e">
        <f>COUNTIFS(#REF!,LT47,#REF!,0,#REF!,"&gt;="&amp;MI47,#REF!,"&lt;="&amp;MH47,#REF!,"="&amp;KZ47,#REF!,"="&amp;LA47,#REF!,"&lt;="&amp;ME47,#REF!,"&gt;="&amp;MF47)</f>
        <v>#REF!</v>
      </c>
      <c r="MX47" s="5" t="e">
        <f>COUNTIFS(#REF!,LT47,#REF!,1,#REF!,"&gt;="&amp;MC47,#REF!,"&lt;="&amp;MB47,#REF!,"&lt;="&amp;ME47,#REF!,"&gt;="&amp;MF47)</f>
        <v>#REF!</v>
      </c>
      <c r="MY47" s="5" t="e">
        <f>COUNTIFS(#REF!,LT47,#REF!,0,#REF!,"&gt;="&amp;MC47,#REF!,"&lt;="&amp;MB47,#REF!,"&lt;="&amp;ME47,#REF!,"&gt;="&amp;MF47)</f>
        <v>#REF!</v>
      </c>
      <c r="MZ47" s="5" t="e">
        <f>COUNTIFS(#REF!,LT47,#REF!,1,#REF!,"&lt;="&amp;ME47,#REF!,"&gt;="&amp;MF47,#REF!,"="&amp;KV47,#REF!,"="&amp;KX47)</f>
        <v>#REF!</v>
      </c>
      <c r="NA47" s="5" t="e">
        <f>COUNTIFS(#REF!,LT47,#REF!,0,#REF!,"&lt;="&amp;ME47,#REF!,"&gt;="&amp;MF47,#REF!,"="&amp;KV47,#REF!,"="&amp;KX47)</f>
        <v>#REF!</v>
      </c>
      <c r="NB47" s="5" t="e">
        <f>COUNTIFS(#REF!,LT47,#REF!,1,#REF!,"&lt;="&amp;ME47,#REF!,"&gt;="&amp;MF47,#REF!,"="&amp;KW47,#REF!,"="&amp;KY47)</f>
        <v>#REF!</v>
      </c>
      <c r="NC47" s="5" t="e">
        <f>COUNTIFS(#REF!,LT47,#REF!,0,#REF!,"&lt;="&amp;ME47,#REF!,"&gt;="&amp;MF47,#REF!,"="&amp;KW47,#REF!,"="&amp;KY47)</f>
        <v>#REF!</v>
      </c>
      <c r="ND47" s="5" t="e">
        <f t="shared" si="35"/>
        <v>#REF!</v>
      </c>
      <c r="NE47" s="5" t="e">
        <f t="shared" si="36"/>
        <v>#REF!</v>
      </c>
      <c r="NF47" s="5" t="e">
        <f t="shared" si="37"/>
        <v>#REF!</v>
      </c>
      <c r="NG47" s="6" t="e">
        <f t="shared" si="38"/>
        <v>#REF!</v>
      </c>
      <c r="NH47" s="7" t="e">
        <f t="shared" si="39"/>
        <v>#REF!</v>
      </c>
      <c r="NI47" s="5" t="e">
        <f t="shared" si="40"/>
        <v>#REF!</v>
      </c>
      <c r="NJ47" s="31" t="e">
        <f t="shared" si="41"/>
        <v>#REF!</v>
      </c>
      <c r="NK47" s="32" t="e">
        <f t="shared" si="42"/>
        <v>#REF!</v>
      </c>
      <c r="NL47" s="32" t="e">
        <f t="shared" si="43"/>
        <v>#REF!</v>
      </c>
      <c r="NM47" s="33" t="e">
        <f t="shared" si="44"/>
        <v>#REF!</v>
      </c>
      <c r="NN47" s="33" t="e">
        <f t="shared" si="45"/>
        <v>#REF!</v>
      </c>
      <c r="NO47" s="33" t="e">
        <f t="shared" si="46"/>
        <v>#REF!</v>
      </c>
      <c r="NP47" s="33" t="e">
        <f t="shared" si="47"/>
        <v>#REF!</v>
      </c>
      <c r="NQ47" s="31" t="e">
        <f t="shared" si="48"/>
        <v>#REF!</v>
      </c>
      <c r="NR47" s="32" t="e">
        <f t="shared" si="49"/>
        <v>#REF!</v>
      </c>
      <c r="NS47" s="32" t="e">
        <f t="shared" si="50"/>
        <v>#REF!</v>
      </c>
      <c r="NT47" s="33" t="e">
        <f t="shared" si="51"/>
        <v>#REF!</v>
      </c>
      <c r="NU47" s="33" t="e">
        <f t="shared" si="52"/>
        <v>#REF!</v>
      </c>
      <c r="NV47" s="33" t="e">
        <f t="shared" si="53"/>
        <v>#REF!</v>
      </c>
      <c r="NW47" s="33" t="e">
        <f t="shared" si="54"/>
        <v>#REF!</v>
      </c>
      <c r="NX47" t="e">
        <f t="shared" si="55"/>
        <v>#REF!</v>
      </c>
      <c r="NY47" t="e">
        <f t="shared" si="56"/>
        <v>#REF!</v>
      </c>
      <c r="NZ47" t="e">
        <f t="shared" si="57"/>
        <v>#REF!</v>
      </c>
      <c r="OA47" t="e">
        <f t="shared" si="58"/>
        <v>#REF!</v>
      </c>
      <c r="OB47" t="e">
        <f t="shared" si="59"/>
        <v>#REF!</v>
      </c>
      <c r="OC47" t="e">
        <f t="shared" si="60"/>
        <v>#REF!</v>
      </c>
    </row>
    <row r="48" spans="1:393" ht="16.5" customHeight="1" x14ac:dyDescent="0.3">
      <c r="A48" s="22"/>
      <c r="KN48" s="5" t="e">
        <f>IF(INDEX(#REF!,MATCH('HT 1-0'!D48,#REF!,0))=INDEX(#REF!,MATCH('HT 1-0'!D48,#REF!,0)),INDEX(#REF!,MATCH('HT 1-0'!D48,#REF!,0)),"ERROR")</f>
        <v>#REF!</v>
      </c>
      <c r="KO48" s="5" t="e">
        <f>IF(INDEX(#REF!,MATCH('HT 1-0'!E48,#REF!,0))=INDEX(#REF!,MATCH('HT 1-0'!E48,#REF!,0)),INDEX(#REF!,MATCH('HT 1-0'!E48,#REF!,0)),"ERROR")</f>
        <v>#REF!</v>
      </c>
      <c r="KP48" s="5" t="e">
        <f t="shared" si="0"/>
        <v>#REF!</v>
      </c>
      <c r="KQ48" t="str">
        <f t="shared" si="1"/>
        <v>_</v>
      </c>
      <c r="KR48" s="5" t="e">
        <f t="shared" si="2"/>
        <v>#DIV/0!</v>
      </c>
      <c r="KS48" s="5" t="e">
        <f t="shared" si="3"/>
        <v>#DIV/0!</v>
      </c>
      <c r="KT48" s="5" t="e">
        <f t="shared" si="4"/>
        <v>#DIV/0!</v>
      </c>
      <c r="KU48" s="5" t="e">
        <f t="shared" si="5"/>
        <v>#DIV/0!</v>
      </c>
      <c r="KV48" s="5" t="e">
        <f t="shared" si="6"/>
        <v>#DIV/0!</v>
      </c>
      <c r="KW48" s="5" t="e">
        <f t="shared" si="7"/>
        <v>#DIV/0!</v>
      </c>
      <c r="KX48" s="5" t="e">
        <f t="shared" si="8"/>
        <v>#DIV/0!</v>
      </c>
      <c r="KY48" s="5" t="e">
        <f t="shared" si="9"/>
        <v>#DIV/0!</v>
      </c>
      <c r="KZ48" s="5" t="e">
        <f t="shared" si="10"/>
        <v>#DIV/0!</v>
      </c>
      <c r="LA48" s="5" t="e">
        <f t="shared" si="11"/>
        <v>#DIV/0!</v>
      </c>
      <c r="LB48" t="e">
        <f>IF(LQ48="1-0",INDEX(Scrape!#REF!,MATCH('HT 1-0'!KP48,Scrape!$B:$B,0)),"")</f>
        <v>#REF!</v>
      </c>
      <c r="LC48" t="e">
        <f>IF(LQ48="1-0",INDEX(Scrape!$A:$A,MATCH('HT 1-0'!KP48,Scrape!$B:$B,0)),"")</f>
        <v>#REF!</v>
      </c>
      <c r="LD48" t="e">
        <f>IF(LQ48="1-0",INDEX(Scrape!$B:$B,MATCH('HT 1-0'!KP48,Scrape!$B:$B,0)),"")</f>
        <v>#REF!</v>
      </c>
      <c r="LE48" t="e">
        <f>IF(LQ48="1-0",INDEX(Scrape!$C:$C,MATCH('HT 1-0'!KP48,Scrape!$B:$B,0)),"")</f>
        <v>#REF!</v>
      </c>
      <c r="LF48" t="e">
        <f>IF(LQ48="1-0",INDEX(Scrape!$D:$D,MATCH('HT 1-0'!KP48,Scrape!$B:$B,0)),"")</f>
        <v>#REF!</v>
      </c>
      <c r="LG48" t="e">
        <f>IF(LQ48="1-0",INDEX(Scrape!$E:$E,MATCH('HT 1-0'!KP48,Scrape!$B:$B,0)),"")</f>
        <v>#REF!</v>
      </c>
      <c r="LH48" t="e">
        <f>IF(LQ48="1-0",INDEX(Scrape!$F:$F,MATCH('HT 1-0'!KP48,Scrape!$B:$B,0)),"")</f>
        <v>#REF!</v>
      </c>
      <c r="LI48" t="e">
        <f>IF(LQ48="1-0",INDEX(Scrape!$G:$G,MATCH('HT 1-0'!KP48,Scrape!$B:$B,0)),"")</f>
        <v>#REF!</v>
      </c>
      <c r="LJ48" t="e">
        <f>IF(LQ48="1-0",INDEX(Scrape!$H:$H,MATCH('HT 1-0'!KP48,Scrape!$B:$B,0)),"")</f>
        <v>#REF!</v>
      </c>
      <c r="LK48" t="e">
        <f>IF(LQ48="1-0",INDEX(Scrape!$I:$I,MATCH('HT 1-0'!KP48,Scrape!$B:$B,0)),"")</f>
        <v>#REF!</v>
      </c>
      <c r="LL48" t="e">
        <f>IF(LQ48="1-0",INDEX(Scrape!$J:$J,MATCH('HT 1-0'!KP48,Scrape!$B:$B,0)),"")</f>
        <v>#REF!</v>
      </c>
      <c r="LM48" t="e">
        <f>IF(LQ48="1-0",INDEX(Scrape!$K:$K,MATCH('HT 1-0'!KP48,Scrape!$B:$B,0)),"")</f>
        <v>#REF!</v>
      </c>
      <c r="LN48" t="e">
        <f>IF(LQ48="1-0",INDEX(Scrape!$L:$L,MATCH('HT 1-0'!KP48,Scrape!$B:$B,0)),"")</f>
        <v>#REF!</v>
      </c>
      <c r="LO48" t="e">
        <f>IF(LQ48="1-0",INDEX(Scrape!$M:$M,MATCH('HT 1-0'!KP48,Scrape!$B:$B,0)),"")</f>
        <v>#REF!</v>
      </c>
      <c r="LP48" t="e">
        <f>IF(LQ48="1-0",INDEX(Scrape!$N:$N,MATCH('HT 1-0'!KP48,Scrape!$B:$B,0)),"")</f>
        <v>#REF!</v>
      </c>
      <c r="LQ48" t="e">
        <f>INDEX(Scrape!$O:$O,MATCH('HT 1-0'!KP48,Scrape!$B:$B,0))</f>
        <v>#REF!</v>
      </c>
      <c r="LR48" t="e">
        <f t="shared" si="12"/>
        <v>#REF!</v>
      </c>
      <c r="LS48" t="e">
        <f t="shared" si="13"/>
        <v>#REF!</v>
      </c>
      <c r="LT48" s="23" t="e">
        <f>IF(INDEX(#REF!,MATCH(KQ48,#REF!,0))=INDEX(#REF!,MATCH(KQ48,#REF!,0)),INDEX(#REF!,MATCH(KQ48,#REF!,0)),"ERROR")</f>
        <v>#REF!</v>
      </c>
      <c r="LU48" s="24" t="e">
        <f t="shared" si="14"/>
        <v>#DIV/0!</v>
      </c>
      <c r="LV48" s="24" t="e">
        <f t="shared" si="15"/>
        <v>#DIV/0!</v>
      </c>
      <c r="LW48" s="24" t="e">
        <f t="shared" si="16"/>
        <v>#DIV/0!</v>
      </c>
      <c r="LX48" s="24" t="e">
        <f t="shared" si="17"/>
        <v>#DIV/0!</v>
      </c>
      <c r="LY48" s="25" t="e">
        <f t="shared" si="18"/>
        <v>#REF!</v>
      </c>
      <c r="LZ48" s="25" t="e">
        <f t="shared" si="19"/>
        <v>#REF!</v>
      </c>
      <c r="MA48" s="26" t="e">
        <f t="shared" si="20"/>
        <v>#REF!</v>
      </c>
      <c r="MB48" s="27" t="e">
        <f t="shared" si="21"/>
        <v>#REF!</v>
      </c>
      <c r="MC48" s="28" t="e">
        <f t="shared" si="22"/>
        <v>#REF!</v>
      </c>
      <c r="MD48" s="24" t="e">
        <f t="shared" si="23"/>
        <v>#REF!</v>
      </c>
      <c r="ME48" s="29" t="e">
        <f t="shared" si="24"/>
        <v>#REF!</v>
      </c>
      <c r="MF48" s="30" t="e">
        <f t="shared" si="25"/>
        <v>#REF!</v>
      </c>
      <c r="MG48" s="24" t="e">
        <f t="shared" si="26"/>
        <v>#REF!</v>
      </c>
      <c r="MH48" s="29" t="e">
        <f t="shared" si="27"/>
        <v>#REF!</v>
      </c>
      <c r="MI48" s="30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5" t="e">
        <f>COUNTIFS(#REF!,LT48,#REF!,1,#REF!,"&gt;="&amp;MC48,#REF!,"&lt;="&amp;MB48,#REF!,"&lt;="&amp;ME48,#REF!,"&gt;="&amp;MF48,#REF!,"="&amp;KV48,#REF!,"="&amp;KX48)</f>
        <v>#REF!</v>
      </c>
      <c r="MQ48" s="5" t="e">
        <f>COUNTIFS(#REF!,LT48,#REF!,0,#REF!,"&gt;="&amp;MC48,#REF!,"&lt;="&amp;MB48,#REF!,"&lt;="&amp;ME48,#REF!,"&gt;="&amp;MF48,#REF!,"="&amp;KV48,#REF!,"="&amp;KX48)</f>
        <v>#REF!</v>
      </c>
      <c r="MR48" s="5" t="e">
        <f>COUNTIFS(#REF!,LT48,#REF!,1,#REF!,"&gt;="&amp;MC48,#REF!,"&lt;="&amp;MB48,#REF!,"&lt;="&amp;ME48,#REF!,"&gt;="&amp;MF48,#REF!,"="&amp;KW48,#REF!,"="&amp;KY48)</f>
        <v>#REF!</v>
      </c>
      <c r="MS48" s="5" t="e">
        <f>COUNTIFS(#REF!,LT48,#REF!,0,#REF!,"&gt;="&amp;MC48,#REF!,"&lt;="&amp;MB48,#REF!,"&lt;="&amp;ME48,#REF!,"&gt;="&amp;MF48,#REF!,"="&amp;KW48,#REF!,"="&amp;KY48)</f>
        <v>#REF!</v>
      </c>
      <c r="MT48" s="5" t="e">
        <f>COUNTIFS(#REF!,LT48,#REF!,1,#REF!,"&gt;="&amp;MI48,#REF!,"&lt;="&amp;MH48,#REF!,"&lt;="&amp;ME48,#REF!,"&gt;="&amp;MF48)</f>
        <v>#REF!</v>
      </c>
      <c r="MU48" s="5" t="e">
        <f>COUNTIFS(#REF!,LT48,#REF!,0,#REF!,"&gt;="&amp;MI48,#REF!,"&lt;="&amp;MH48,#REF!,"&lt;="&amp;ME48,#REF!,"&gt;="&amp;MF48)</f>
        <v>#REF!</v>
      </c>
      <c r="MV48" s="5" t="e">
        <f>COUNTIFS(#REF!,LT48,#REF!,1,#REF!,"&gt;="&amp;MI48,#REF!,"&lt;="&amp;MH48,#REF!,"="&amp;KZ48,#REF!,"="&amp;LA48,#REF!,"&lt;="&amp;ME48,#REF!,"&gt;="&amp;MF48)</f>
        <v>#REF!</v>
      </c>
      <c r="MW48" s="5" t="e">
        <f>COUNTIFS(#REF!,LT48,#REF!,0,#REF!,"&gt;="&amp;MI48,#REF!,"&lt;="&amp;MH48,#REF!,"="&amp;KZ48,#REF!,"="&amp;LA48,#REF!,"&lt;="&amp;ME48,#REF!,"&gt;="&amp;MF48)</f>
        <v>#REF!</v>
      </c>
      <c r="MX48" s="5" t="e">
        <f>COUNTIFS(#REF!,LT48,#REF!,1,#REF!,"&gt;="&amp;MC48,#REF!,"&lt;="&amp;MB48,#REF!,"&lt;="&amp;ME48,#REF!,"&gt;="&amp;MF48)</f>
        <v>#REF!</v>
      </c>
      <c r="MY48" s="5" t="e">
        <f>COUNTIFS(#REF!,LT48,#REF!,0,#REF!,"&gt;="&amp;MC48,#REF!,"&lt;="&amp;MB48,#REF!,"&lt;="&amp;ME48,#REF!,"&gt;="&amp;MF48)</f>
        <v>#REF!</v>
      </c>
      <c r="MZ48" s="5" t="e">
        <f>COUNTIFS(#REF!,LT48,#REF!,1,#REF!,"&lt;="&amp;ME48,#REF!,"&gt;="&amp;MF48,#REF!,"="&amp;KV48,#REF!,"="&amp;KX48)</f>
        <v>#REF!</v>
      </c>
      <c r="NA48" s="5" t="e">
        <f>COUNTIFS(#REF!,LT48,#REF!,0,#REF!,"&lt;="&amp;ME48,#REF!,"&gt;="&amp;MF48,#REF!,"="&amp;KV48,#REF!,"="&amp;KX48)</f>
        <v>#REF!</v>
      </c>
      <c r="NB48" s="5" t="e">
        <f>COUNTIFS(#REF!,LT48,#REF!,1,#REF!,"&lt;="&amp;ME48,#REF!,"&gt;="&amp;MF48,#REF!,"="&amp;KW48,#REF!,"="&amp;KY48)</f>
        <v>#REF!</v>
      </c>
      <c r="NC48" s="5" t="e">
        <f>COUNTIFS(#REF!,LT48,#REF!,0,#REF!,"&lt;="&amp;ME48,#REF!,"&gt;="&amp;MF48,#REF!,"="&amp;KW48,#REF!,"="&amp;KY48)</f>
        <v>#REF!</v>
      </c>
      <c r="ND48" s="5" t="e">
        <f t="shared" si="35"/>
        <v>#REF!</v>
      </c>
      <c r="NE48" s="5" t="e">
        <f t="shared" si="36"/>
        <v>#REF!</v>
      </c>
      <c r="NF48" s="5" t="e">
        <f t="shared" si="37"/>
        <v>#REF!</v>
      </c>
      <c r="NG48" s="6" t="e">
        <f t="shared" si="38"/>
        <v>#REF!</v>
      </c>
      <c r="NH48" s="7" t="e">
        <f t="shared" si="39"/>
        <v>#REF!</v>
      </c>
      <c r="NI48" s="5" t="e">
        <f t="shared" si="40"/>
        <v>#REF!</v>
      </c>
      <c r="NJ48" s="31" t="e">
        <f t="shared" si="41"/>
        <v>#REF!</v>
      </c>
      <c r="NK48" s="32" t="e">
        <f t="shared" si="42"/>
        <v>#REF!</v>
      </c>
      <c r="NL48" s="32" t="e">
        <f t="shared" si="43"/>
        <v>#REF!</v>
      </c>
      <c r="NM48" s="33" t="e">
        <f t="shared" si="44"/>
        <v>#REF!</v>
      </c>
      <c r="NN48" s="33" t="e">
        <f t="shared" si="45"/>
        <v>#REF!</v>
      </c>
      <c r="NO48" s="33" t="e">
        <f t="shared" si="46"/>
        <v>#REF!</v>
      </c>
      <c r="NP48" s="33" t="e">
        <f t="shared" si="47"/>
        <v>#REF!</v>
      </c>
      <c r="NQ48" s="31" t="e">
        <f t="shared" si="48"/>
        <v>#REF!</v>
      </c>
      <c r="NR48" s="32" t="e">
        <f t="shared" si="49"/>
        <v>#REF!</v>
      </c>
      <c r="NS48" s="32" t="e">
        <f t="shared" si="50"/>
        <v>#REF!</v>
      </c>
      <c r="NT48" s="33" t="e">
        <f t="shared" si="51"/>
        <v>#REF!</v>
      </c>
      <c r="NU48" s="33" t="e">
        <f t="shared" si="52"/>
        <v>#REF!</v>
      </c>
      <c r="NV48" s="33" t="e">
        <f t="shared" si="53"/>
        <v>#REF!</v>
      </c>
      <c r="NW48" s="33" t="e">
        <f t="shared" si="54"/>
        <v>#REF!</v>
      </c>
      <c r="NX48" t="e">
        <f t="shared" si="55"/>
        <v>#REF!</v>
      </c>
      <c r="NY48" t="e">
        <f t="shared" si="56"/>
        <v>#REF!</v>
      </c>
      <c r="NZ48" t="e">
        <f t="shared" si="57"/>
        <v>#REF!</v>
      </c>
      <c r="OA48" t="e">
        <f t="shared" si="58"/>
        <v>#REF!</v>
      </c>
      <c r="OB48" t="e">
        <f t="shared" si="59"/>
        <v>#REF!</v>
      </c>
      <c r="OC48" t="e">
        <f t="shared" si="60"/>
        <v>#REF!</v>
      </c>
    </row>
    <row r="49" spans="1:393" ht="16.5" customHeight="1" x14ac:dyDescent="0.3">
      <c r="A49" s="22"/>
      <c r="KN49" s="5" t="e">
        <f>IF(INDEX(#REF!,MATCH('HT 1-0'!D49,#REF!,0))=INDEX(#REF!,MATCH('HT 1-0'!D49,#REF!,0)),INDEX(#REF!,MATCH('HT 1-0'!D49,#REF!,0)),"ERROR")</f>
        <v>#REF!</v>
      </c>
      <c r="KO49" s="5" t="e">
        <f>IF(INDEX(#REF!,MATCH('HT 1-0'!E49,#REF!,0))=INDEX(#REF!,MATCH('HT 1-0'!E49,#REF!,0)),INDEX(#REF!,MATCH('HT 1-0'!E49,#REF!,0)),"ERROR")</f>
        <v>#REF!</v>
      </c>
      <c r="KP49" s="5" t="e">
        <f t="shared" si="0"/>
        <v>#REF!</v>
      </c>
      <c r="KQ49" t="str">
        <f t="shared" si="1"/>
        <v>_</v>
      </c>
      <c r="KR49" s="5" t="e">
        <f t="shared" si="2"/>
        <v>#DIV/0!</v>
      </c>
      <c r="KS49" s="5" t="e">
        <f t="shared" si="3"/>
        <v>#DIV/0!</v>
      </c>
      <c r="KT49" s="5" t="e">
        <f t="shared" si="4"/>
        <v>#DIV/0!</v>
      </c>
      <c r="KU49" s="5" t="e">
        <f t="shared" si="5"/>
        <v>#DIV/0!</v>
      </c>
      <c r="KV49" s="5" t="e">
        <f t="shared" si="6"/>
        <v>#DIV/0!</v>
      </c>
      <c r="KW49" s="5" t="e">
        <f t="shared" si="7"/>
        <v>#DIV/0!</v>
      </c>
      <c r="KX49" s="5" t="e">
        <f t="shared" si="8"/>
        <v>#DIV/0!</v>
      </c>
      <c r="KY49" s="5" t="e">
        <f t="shared" si="9"/>
        <v>#DIV/0!</v>
      </c>
      <c r="KZ49" s="5" t="e">
        <f t="shared" si="10"/>
        <v>#DIV/0!</v>
      </c>
      <c r="LA49" s="5" t="e">
        <f t="shared" si="11"/>
        <v>#DIV/0!</v>
      </c>
      <c r="LB49" t="e">
        <f>IF(LQ49="1-0",INDEX(Scrape!#REF!,MATCH('HT 1-0'!KP49,Scrape!$B:$B,0)),"")</f>
        <v>#REF!</v>
      </c>
      <c r="LC49" t="e">
        <f>IF(LQ49="1-0",INDEX(Scrape!$A:$A,MATCH('HT 1-0'!KP49,Scrape!$B:$B,0)),"")</f>
        <v>#REF!</v>
      </c>
      <c r="LD49" t="e">
        <f>IF(LQ49="1-0",INDEX(Scrape!$B:$B,MATCH('HT 1-0'!KP49,Scrape!$B:$B,0)),"")</f>
        <v>#REF!</v>
      </c>
      <c r="LE49" t="e">
        <f>IF(LQ49="1-0",INDEX(Scrape!$C:$C,MATCH('HT 1-0'!KP49,Scrape!$B:$B,0)),"")</f>
        <v>#REF!</v>
      </c>
      <c r="LF49" t="e">
        <f>IF(LQ49="1-0",INDEX(Scrape!$D:$D,MATCH('HT 1-0'!KP49,Scrape!$B:$B,0)),"")</f>
        <v>#REF!</v>
      </c>
      <c r="LG49" t="e">
        <f>IF(LQ49="1-0",INDEX(Scrape!$E:$E,MATCH('HT 1-0'!KP49,Scrape!$B:$B,0)),"")</f>
        <v>#REF!</v>
      </c>
      <c r="LH49" t="e">
        <f>IF(LQ49="1-0",INDEX(Scrape!$F:$F,MATCH('HT 1-0'!KP49,Scrape!$B:$B,0)),"")</f>
        <v>#REF!</v>
      </c>
      <c r="LI49" t="e">
        <f>IF(LQ49="1-0",INDEX(Scrape!$G:$G,MATCH('HT 1-0'!KP49,Scrape!$B:$B,0)),"")</f>
        <v>#REF!</v>
      </c>
      <c r="LJ49" t="e">
        <f>IF(LQ49="1-0",INDEX(Scrape!$H:$H,MATCH('HT 1-0'!KP49,Scrape!$B:$B,0)),"")</f>
        <v>#REF!</v>
      </c>
      <c r="LK49" t="e">
        <f>IF(LQ49="1-0",INDEX(Scrape!$I:$I,MATCH('HT 1-0'!KP49,Scrape!$B:$B,0)),"")</f>
        <v>#REF!</v>
      </c>
      <c r="LL49" t="e">
        <f>IF(LQ49="1-0",INDEX(Scrape!$J:$J,MATCH('HT 1-0'!KP49,Scrape!$B:$B,0)),"")</f>
        <v>#REF!</v>
      </c>
      <c r="LM49" t="e">
        <f>IF(LQ49="1-0",INDEX(Scrape!$K:$K,MATCH('HT 1-0'!KP49,Scrape!$B:$B,0)),"")</f>
        <v>#REF!</v>
      </c>
      <c r="LN49" t="e">
        <f>IF(LQ49="1-0",INDEX(Scrape!$L:$L,MATCH('HT 1-0'!KP49,Scrape!$B:$B,0)),"")</f>
        <v>#REF!</v>
      </c>
      <c r="LO49" t="e">
        <f>IF(LQ49="1-0",INDEX(Scrape!$M:$M,MATCH('HT 1-0'!KP49,Scrape!$B:$B,0)),"")</f>
        <v>#REF!</v>
      </c>
      <c r="LP49" t="e">
        <f>IF(LQ49="1-0",INDEX(Scrape!$N:$N,MATCH('HT 1-0'!KP49,Scrape!$B:$B,0)),"")</f>
        <v>#REF!</v>
      </c>
      <c r="LQ49" t="e">
        <f>INDEX(Scrape!$O:$O,MATCH('HT 1-0'!KP49,Scrape!$B:$B,0))</f>
        <v>#REF!</v>
      </c>
      <c r="LR49" t="e">
        <f t="shared" si="12"/>
        <v>#REF!</v>
      </c>
      <c r="LS49" t="e">
        <f t="shared" si="13"/>
        <v>#REF!</v>
      </c>
      <c r="LT49" s="23" t="e">
        <f>IF(INDEX(#REF!,MATCH(KQ49,#REF!,0))=INDEX(#REF!,MATCH(KQ49,#REF!,0)),INDEX(#REF!,MATCH(KQ49,#REF!,0)),"ERROR")</f>
        <v>#REF!</v>
      </c>
      <c r="LU49" s="24" t="e">
        <f t="shared" si="14"/>
        <v>#DIV/0!</v>
      </c>
      <c r="LV49" s="24" t="e">
        <f t="shared" si="15"/>
        <v>#DIV/0!</v>
      </c>
      <c r="LW49" s="24" t="e">
        <f t="shared" si="16"/>
        <v>#DIV/0!</v>
      </c>
      <c r="LX49" s="24" t="e">
        <f t="shared" si="17"/>
        <v>#DIV/0!</v>
      </c>
      <c r="LY49" s="25" t="e">
        <f t="shared" si="18"/>
        <v>#REF!</v>
      </c>
      <c r="LZ49" s="25" t="e">
        <f t="shared" si="19"/>
        <v>#REF!</v>
      </c>
      <c r="MA49" s="26" t="e">
        <f t="shared" si="20"/>
        <v>#REF!</v>
      </c>
      <c r="MB49" s="27" t="e">
        <f t="shared" si="21"/>
        <v>#REF!</v>
      </c>
      <c r="MC49" s="28" t="e">
        <f t="shared" si="22"/>
        <v>#REF!</v>
      </c>
      <c r="MD49" s="24" t="e">
        <f t="shared" si="23"/>
        <v>#REF!</v>
      </c>
      <c r="ME49" s="29" t="e">
        <f t="shared" si="24"/>
        <v>#REF!</v>
      </c>
      <c r="MF49" s="30" t="e">
        <f t="shared" si="25"/>
        <v>#REF!</v>
      </c>
      <c r="MG49" s="24" t="e">
        <f t="shared" si="26"/>
        <v>#REF!</v>
      </c>
      <c r="MH49" s="29" t="e">
        <f t="shared" si="27"/>
        <v>#REF!</v>
      </c>
      <c r="MI49" s="30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5" t="e">
        <f>COUNTIFS(#REF!,LT49,#REF!,1,#REF!,"&gt;="&amp;MC49,#REF!,"&lt;="&amp;MB49,#REF!,"&lt;="&amp;ME49,#REF!,"&gt;="&amp;MF49,#REF!,"="&amp;KV49,#REF!,"="&amp;KX49)</f>
        <v>#REF!</v>
      </c>
      <c r="MQ49" s="5" t="e">
        <f>COUNTIFS(#REF!,LT49,#REF!,0,#REF!,"&gt;="&amp;MC49,#REF!,"&lt;="&amp;MB49,#REF!,"&lt;="&amp;ME49,#REF!,"&gt;="&amp;MF49,#REF!,"="&amp;KV49,#REF!,"="&amp;KX49)</f>
        <v>#REF!</v>
      </c>
      <c r="MR49" s="5" t="e">
        <f>COUNTIFS(#REF!,LT49,#REF!,1,#REF!,"&gt;="&amp;MC49,#REF!,"&lt;="&amp;MB49,#REF!,"&lt;="&amp;ME49,#REF!,"&gt;="&amp;MF49,#REF!,"="&amp;KW49,#REF!,"="&amp;KY49)</f>
        <v>#REF!</v>
      </c>
      <c r="MS49" s="5" t="e">
        <f>COUNTIFS(#REF!,LT49,#REF!,0,#REF!,"&gt;="&amp;MC49,#REF!,"&lt;="&amp;MB49,#REF!,"&lt;="&amp;ME49,#REF!,"&gt;="&amp;MF49,#REF!,"="&amp;KW49,#REF!,"="&amp;KY49)</f>
        <v>#REF!</v>
      </c>
      <c r="MT49" s="5" t="e">
        <f>COUNTIFS(#REF!,LT49,#REF!,1,#REF!,"&gt;="&amp;MI49,#REF!,"&lt;="&amp;MH49,#REF!,"&lt;="&amp;ME49,#REF!,"&gt;="&amp;MF49)</f>
        <v>#REF!</v>
      </c>
      <c r="MU49" s="5" t="e">
        <f>COUNTIFS(#REF!,LT49,#REF!,0,#REF!,"&gt;="&amp;MI49,#REF!,"&lt;="&amp;MH49,#REF!,"&lt;="&amp;ME49,#REF!,"&gt;="&amp;MF49)</f>
        <v>#REF!</v>
      </c>
      <c r="MV49" s="5" t="e">
        <f>COUNTIFS(#REF!,LT49,#REF!,1,#REF!,"&gt;="&amp;MI49,#REF!,"&lt;="&amp;MH49,#REF!,"="&amp;KZ49,#REF!,"="&amp;LA49,#REF!,"&lt;="&amp;ME49,#REF!,"&gt;="&amp;MF49)</f>
        <v>#REF!</v>
      </c>
      <c r="MW49" s="5" t="e">
        <f>COUNTIFS(#REF!,LT49,#REF!,0,#REF!,"&gt;="&amp;MI49,#REF!,"&lt;="&amp;MH49,#REF!,"="&amp;KZ49,#REF!,"="&amp;LA49,#REF!,"&lt;="&amp;ME49,#REF!,"&gt;="&amp;MF49)</f>
        <v>#REF!</v>
      </c>
      <c r="MX49" s="5" t="e">
        <f>COUNTIFS(#REF!,LT49,#REF!,1,#REF!,"&gt;="&amp;MC49,#REF!,"&lt;="&amp;MB49,#REF!,"&lt;="&amp;ME49,#REF!,"&gt;="&amp;MF49)</f>
        <v>#REF!</v>
      </c>
      <c r="MY49" s="5" t="e">
        <f>COUNTIFS(#REF!,LT49,#REF!,0,#REF!,"&gt;="&amp;MC49,#REF!,"&lt;="&amp;MB49,#REF!,"&lt;="&amp;ME49,#REF!,"&gt;="&amp;MF49)</f>
        <v>#REF!</v>
      </c>
      <c r="MZ49" s="5" t="e">
        <f>COUNTIFS(#REF!,LT49,#REF!,1,#REF!,"&lt;="&amp;ME49,#REF!,"&gt;="&amp;MF49,#REF!,"="&amp;KV49,#REF!,"="&amp;KX49)</f>
        <v>#REF!</v>
      </c>
      <c r="NA49" s="5" t="e">
        <f>COUNTIFS(#REF!,LT49,#REF!,0,#REF!,"&lt;="&amp;ME49,#REF!,"&gt;="&amp;MF49,#REF!,"="&amp;KV49,#REF!,"="&amp;KX49)</f>
        <v>#REF!</v>
      </c>
      <c r="NB49" s="5" t="e">
        <f>COUNTIFS(#REF!,LT49,#REF!,1,#REF!,"&lt;="&amp;ME49,#REF!,"&gt;="&amp;MF49,#REF!,"="&amp;KW49,#REF!,"="&amp;KY49)</f>
        <v>#REF!</v>
      </c>
      <c r="NC49" s="5" t="e">
        <f>COUNTIFS(#REF!,LT49,#REF!,0,#REF!,"&lt;="&amp;ME49,#REF!,"&gt;="&amp;MF49,#REF!,"="&amp;KW49,#REF!,"="&amp;KY49)</f>
        <v>#REF!</v>
      </c>
      <c r="ND49" s="5" t="e">
        <f t="shared" si="35"/>
        <v>#REF!</v>
      </c>
      <c r="NE49" s="5" t="e">
        <f t="shared" si="36"/>
        <v>#REF!</v>
      </c>
      <c r="NF49" s="5" t="e">
        <f t="shared" si="37"/>
        <v>#REF!</v>
      </c>
      <c r="NG49" s="6" t="e">
        <f t="shared" si="38"/>
        <v>#REF!</v>
      </c>
      <c r="NH49" s="7" t="e">
        <f t="shared" si="39"/>
        <v>#REF!</v>
      </c>
      <c r="NI49" s="5" t="e">
        <f t="shared" si="40"/>
        <v>#REF!</v>
      </c>
      <c r="NJ49" s="31" t="e">
        <f t="shared" si="41"/>
        <v>#REF!</v>
      </c>
      <c r="NK49" s="32" t="e">
        <f t="shared" si="42"/>
        <v>#REF!</v>
      </c>
      <c r="NL49" s="32" t="e">
        <f t="shared" si="43"/>
        <v>#REF!</v>
      </c>
      <c r="NM49" s="33" t="e">
        <f t="shared" si="44"/>
        <v>#REF!</v>
      </c>
      <c r="NN49" s="33" t="e">
        <f t="shared" si="45"/>
        <v>#REF!</v>
      </c>
      <c r="NO49" s="33" t="e">
        <f t="shared" si="46"/>
        <v>#REF!</v>
      </c>
      <c r="NP49" s="33" t="e">
        <f t="shared" si="47"/>
        <v>#REF!</v>
      </c>
      <c r="NQ49" s="31" t="e">
        <f t="shared" si="48"/>
        <v>#REF!</v>
      </c>
      <c r="NR49" s="32" t="e">
        <f t="shared" si="49"/>
        <v>#REF!</v>
      </c>
      <c r="NS49" s="32" t="e">
        <f t="shared" si="50"/>
        <v>#REF!</v>
      </c>
      <c r="NT49" s="33" t="e">
        <f t="shared" si="51"/>
        <v>#REF!</v>
      </c>
      <c r="NU49" s="33" t="e">
        <f t="shared" si="52"/>
        <v>#REF!</v>
      </c>
      <c r="NV49" s="33" t="e">
        <f t="shared" si="53"/>
        <v>#REF!</v>
      </c>
      <c r="NW49" s="33" t="e">
        <f t="shared" si="54"/>
        <v>#REF!</v>
      </c>
      <c r="NX49" t="e">
        <f t="shared" si="55"/>
        <v>#REF!</v>
      </c>
      <c r="NY49" t="e">
        <f t="shared" si="56"/>
        <v>#REF!</v>
      </c>
      <c r="NZ49" t="e">
        <f t="shared" si="57"/>
        <v>#REF!</v>
      </c>
      <c r="OA49" t="e">
        <f t="shared" si="58"/>
        <v>#REF!</v>
      </c>
      <c r="OB49" t="e">
        <f t="shared" si="59"/>
        <v>#REF!</v>
      </c>
      <c r="OC49" t="e">
        <f t="shared" si="60"/>
        <v>#REF!</v>
      </c>
    </row>
    <row r="50" spans="1:393" ht="16.5" customHeight="1" x14ac:dyDescent="0.3">
      <c r="A50" s="22"/>
      <c r="KN50" s="5" t="e">
        <f>IF(INDEX(#REF!,MATCH('HT 1-0'!D50,#REF!,0))=INDEX(#REF!,MATCH('HT 1-0'!D50,#REF!,0)),INDEX(#REF!,MATCH('HT 1-0'!D50,#REF!,0)),"ERROR")</f>
        <v>#REF!</v>
      </c>
      <c r="KO50" s="5" t="e">
        <f>IF(INDEX(#REF!,MATCH('HT 1-0'!E50,#REF!,0))=INDEX(#REF!,MATCH('HT 1-0'!E50,#REF!,0)),INDEX(#REF!,MATCH('HT 1-0'!E50,#REF!,0)),"ERROR")</f>
        <v>#REF!</v>
      </c>
      <c r="KP50" s="5" t="e">
        <f t="shared" si="0"/>
        <v>#REF!</v>
      </c>
      <c r="KQ50" t="str">
        <f t="shared" si="1"/>
        <v>_</v>
      </c>
      <c r="KR50" s="5" t="e">
        <f t="shared" si="2"/>
        <v>#DIV/0!</v>
      </c>
      <c r="KS50" s="5" t="e">
        <f t="shared" si="3"/>
        <v>#DIV/0!</v>
      </c>
      <c r="KT50" s="5" t="e">
        <f t="shared" si="4"/>
        <v>#DIV/0!</v>
      </c>
      <c r="KU50" s="5" t="e">
        <f t="shared" si="5"/>
        <v>#DIV/0!</v>
      </c>
      <c r="KV50" s="5" t="e">
        <f t="shared" si="6"/>
        <v>#DIV/0!</v>
      </c>
      <c r="KW50" s="5" t="e">
        <f t="shared" si="7"/>
        <v>#DIV/0!</v>
      </c>
      <c r="KX50" s="5" t="e">
        <f t="shared" si="8"/>
        <v>#DIV/0!</v>
      </c>
      <c r="KY50" s="5" t="e">
        <f t="shared" si="9"/>
        <v>#DIV/0!</v>
      </c>
      <c r="KZ50" s="5" t="e">
        <f t="shared" si="10"/>
        <v>#DIV/0!</v>
      </c>
      <c r="LA50" s="5" t="e">
        <f t="shared" si="11"/>
        <v>#DIV/0!</v>
      </c>
      <c r="LB50" t="e">
        <f>IF(LQ50="1-0",INDEX(Scrape!#REF!,MATCH('HT 1-0'!KP50,Scrape!$B:$B,0)),"")</f>
        <v>#REF!</v>
      </c>
      <c r="LC50" t="e">
        <f>IF(LQ50="1-0",INDEX(Scrape!$A:$A,MATCH('HT 1-0'!KP50,Scrape!$B:$B,0)),"")</f>
        <v>#REF!</v>
      </c>
      <c r="LD50" t="e">
        <f>IF(LQ50="1-0",INDEX(Scrape!$B:$B,MATCH('HT 1-0'!KP50,Scrape!$B:$B,0)),"")</f>
        <v>#REF!</v>
      </c>
      <c r="LE50" t="e">
        <f>IF(LQ50="1-0",INDEX(Scrape!$C:$C,MATCH('HT 1-0'!KP50,Scrape!$B:$B,0)),"")</f>
        <v>#REF!</v>
      </c>
      <c r="LF50" t="e">
        <f>IF(LQ50="1-0",INDEX(Scrape!$D:$D,MATCH('HT 1-0'!KP50,Scrape!$B:$B,0)),"")</f>
        <v>#REF!</v>
      </c>
      <c r="LG50" t="e">
        <f>IF(LQ50="1-0",INDEX(Scrape!$E:$E,MATCH('HT 1-0'!KP50,Scrape!$B:$B,0)),"")</f>
        <v>#REF!</v>
      </c>
      <c r="LH50" t="e">
        <f>IF(LQ50="1-0",INDEX(Scrape!$F:$F,MATCH('HT 1-0'!KP50,Scrape!$B:$B,0)),"")</f>
        <v>#REF!</v>
      </c>
      <c r="LI50" t="e">
        <f>IF(LQ50="1-0",INDEX(Scrape!$G:$G,MATCH('HT 1-0'!KP50,Scrape!$B:$B,0)),"")</f>
        <v>#REF!</v>
      </c>
      <c r="LJ50" t="e">
        <f>IF(LQ50="1-0",INDEX(Scrape!$H:$H,MATCH('HT 1-0'!KP50,Scrape!$B:$B,0)),"")</f>
        <v>#REF!</v>
      </c>
      <c r="LK50" t="e">
        <f>IF(LQ50="1-0",INDEX(Scrape!$I:$I,MATCH('HT 1-0'!KP50,Scrape!$B:$B,0)),"")</f>
        <v>#REF!</v>
      </c>
      <c r="LL50" t="e">
        <f>IF(LQ50="1-0",INDEX(Scrape!$J:$J,MATCH('HT 1-0'!KP50,Scrape!$B:$B,0)),"")</f>
        <v>#REF!</v>
      </c>
      <c r="LM50" t="e">
        <f>IF(LQ50="1-0",INDEX(Scrape!$K:$K,MATCH('HT 1-0'!KP50,Scrape!$B:$B,0)),"")</f>
        <v>#REF!</v>
      </c>
      <c r="LN50" t="e">
        <f>IF(LQ50="1-0",INDEX(Scrape!$L:$L,MATCH('HT 1-0'!KP50,Scrape!$B:$B,0)),"")</f>
        <v>#REF!</v>
      </c>
      <c r="LO50" t="e">
        <f>IF(LQ50="1-0",INDEX(Scrape!$M:$M,MATCH('HT 1-0'!KP50,Scrape!$B:$B,0)),"")</f>
        <v>#REF!</v>
      </c>
      <c r="LP50" t="e">
        <f>IF(LQ50="1-0",INDEX(Scrape!$N:$N,MATCH('HT 1-0'!KP50,Scrape!$B:$B,0)),"")</f>
        <v>#REF!</v>
      </c>
      <c r="LQ50" t="e">
        <f>INDEX(Scrape!$O:$O,MATCH('HT 1-0'!KP50,Scrape!$B:$B,0))</f>
        <v>#REF!</v>
      </c>
      <c r="LR50" t="e">
        <f t="shared" si="12"/>
        <v>#REF!</v>
      </c>
      <c r="LS50" t="e">
        <f t="shared" si="13"/>
        <v>#REF!</v>
      </c>
      <c r="LT50" s="23" t="e">
        <f>IF(INDEX(#REF!,MATCH(KQ50,#REF!,0))=INDEX(#REF!,MATCH(KQ50,#REF!,0)),INDEX(#REF!,MATCH(KQ50,#REF!,0)),"ERROR")</f>
        <v>#REF!</v>
      </c>
      <c r="LU50" s="24" t="e">
        <f t="shared" si="14"/>
        <v>#DIV/0!</v>
      </c>
      <c r="LV50" s="24" t="e">
        <f t="shared" si="15"/>
        <v>#DIV/0!</v>
      </c>
      <c r="LW50" s="24" t="e">
        <f t="shared" si="16"/>
        <v>#DIV/0!</v>
      </c>
      <c r="LX50" s="24" t="e">
        <f t="shared" si="17"/>
        <v>#DIV/0!</v>
      </c>
      <c r="LY50" s="25" t="e">
        <f t="shared" si="18"/>
        <v>#REF!</v>
      </c>
      <c r="LZ50" s="25" t="e">
        <f t="shared" si="19"/>
        <v>#REF!</v>
      </c>
      <c r="MA50" s="26" t="e">
        <f t="shared" si="20"/>
        <v>#REF!</v>
      </c>
      <c r="MB50" s="27" t="e">
        <f t="shared" si="21"/>
        <v>#REF!</v>
      </c>
      <c r="MC50" s="28" t="e">
        <f t="shared" si="22"/>
        <v>#REF!</v>
      </c>
      <c r="MD50" s="24" t="e">
        <f t="shared" si="23"/>
        <v>#REF!</v>
      </c>
      <c r="ME50" s="29" t="e">
        <f t="shared" si="24"/>
        <v>#REF!</v>
      </c>
      <c r="MF50" s="30" t="e">
        <f t="shared" si="25"/>
        <v>#REF!</v>
      </c>
      <c r="MG50" s="24" t="e">
        <f t="shared" si="26"/>
        <v>#REF!</v>
      </c>
      <c r="MH50" s="29" t="e">
        <f t="shared" si="27"/>
        <v>#REF!</v>
      </c>
      <c r="MI50" s="30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5" t="e">
        <f>COUNTIFS(#REF!,LT50,#REF!,1,#REF!,"&gt;="&amp;MC50,#REF!,"&lt;="&amp;MB50,#REF!,"&lt;="&amp;ME50,#REF!,"&gt;="&amp;MF50,#REF!,"="&amp;KV50,#REF!,"="&amp;KX50)</f>
        <v>#REF!</v>
      </c>
      <c r="MQ50" s="5" t="e">
        <f>COUNTIFS(#REF!,LT50,#REF!,0,#REF!,"&gt;="&amp;MC50,#REF!,"&lt;="&amp;MB50,#REF!,"&lt;="&amp;ME50,#REF!,"&gt;="&amp;MF50,#REF!,"="&amp;KV50,#REF!,"="&amp;KX50)</f>
        <v>#REF!</v>
      </c>
      <c r="MR50" s="5" t="e">
        <f>COUNTIFS(#REF!,LT50,#REF!,1,#REF!,"&gt;="&amp;MC50,#REF!,"&lt;="&amp;MB50,#REF!,"&lt;="&amp;ME50,#REF!,"&gt;="&amp;MF50,#REF!,"="&amp;KW50,#REF!,"="&amp;KY50)</f>
        <v>#REF!</v>
      </c>
      <c r="MS50" s="5" t="e">
        <f>COUNTIFS(#REF!,LT50,#REF!,0,#REF!,"&gt;="&amp;MC50,#REF!,"&lt;="&amp;MB50,#REF!,"&lt;="&amp;ME50,#REF!,"&gt;="&amp;MF50,#REF!,"="&amp;KW50,#REF!,"="&amp;KY50)</f>
        <v>#REF!</v>
      </c>
      <c r="MT50" s="5" t="e">
        <f>COUNTIFS(#REF!,LT50,#REF!,1,#REF!,"&gt;="&amp;MI50,#REF!,"&lt;="&amp;MH50,#REF!,"&lt;="&amp;ME50,#REF!,"&gt;="&amp;MF50)</f>
        <v>#REF!</v>
      </c>
      <c r="MU50" s="5" t="e">
        <f>COUNTIFS(#REF!,LT50,#REF!,0,#REF!,"&gt;="&amp;MI50,#REF!,"&lt;="&amp;MH50,#REF!,"&lt;="&amp;ME50,#REF!,"&gt;="&amp;MF50)</f>
        <v>#REF!</v>
      </c>
      <c r="MV50" s="5" t="e">
        <f>COUNTIFS(#REF!,LT50,#REF!,1,#REF!,"&gt;="&amp;MI50,#REF!,"&lt;="&amp;MH50,#REF!,"="&amp;KZ50,#REF!,"="&amp;LA50,#REF!,"&lt;="&amp;ME50,#REF!,"&gt;="&amp;MF50)</f>
        <v>#REF!</v>
      </c>
      <c r="MW50" s="5" t="e">
        <f>COUNTIFS(#REF!,LT50,#REF!,0,#REF!,"&gt;="&amp;MI50,#REF!,"&lt;="&amp;MH50,#REF!,"="&amp;KZ50,#REF!,"="&amp;LA50,#REF!,"&lt;="&amp;ME50,#REF!,"&gt;="&amp;MF50)</f>
        <v>#REF!</v>
      </c>
      <c r="MX50" s="5" t="e">
        <f>COUNTIFS(#REF!,LT50,#REF!,1,#REF!,"&gt;="&amp;MC50,#REF!,"&lt;="&amp;MB50,#REF!,"&lt;="&amp;ME50,#REF!,"&gt;="&amp;MF50)</f>
        <v>#REF!</v>
      </c>
      <c r="MY50" s="5" t="e">
        <f>COUNTIFS(#REF!,LT50,#REF!,0,#REF!,"&gt;="&amp;MC50,#REF!,"&lt;="&amp;MB50,#REF!,"&lt;="&amp;ME50,#REF!,"&gt;="&amp;MF50)</f>
        <v>#REF!</v>
      </c>
      <c r="MZ50" s="5" t="e">
        <f>COUNTIFS(#REF!,LT50,#REF!,1,#REF!,"&lt;="&amp;ME50,#REF!,"&gt;="&amp;MF50,#REF!,"="&amp;KV50,#REF!,"="&amp;KX50)</f>
        <v>#REF!</v>
      </c>
      <c r="NA50" s="5" t="e">
        <f>COUNTIFS(#REF!,LT50,#REF!,0,#REF!,"&lt;="&amp;ME50,#REF!,"&gt;="&amp;MF50,#REF!,"="&amp;KV50,#REF!,"="&amp;KX50)</f>
        <v>#REF!</v>
      </c>
      <c r="NB50" s="5" t="e">
        <f>COUNTIFS(#REF!,LT50,#REF!,1,#REF!,"&lt;="&amp;ME50,#REF!,"&gt;="&amp;MF50,#REF!,"="&amp;KW50,#REF!,"="&amp;KY50)</f>
        <v>#REF!</v>
      </c>
      <c r="NC50" s="5" t="e">
        <f>COUNTIFS(#REF!,LT50,#REF!,0,#REF!,"&lt;="&amp;ME50,#REF!,"&gt;="&amp;MF50,#REF!,"="&amp;KW50,#REF!,"="&amp;KY50)</f>
        <v>#REF!</v>
      </c>
      <c r="ND50" s="5" t="e">
        <f t="shared" si="35"/>
        <v>#REF!</v>
      </c>
      <c r="NE50" s="5" t="e">
        <f t="shared" si="36"/>
        <v>#REF!</v>
      </c>
      <c r="NF50" s="5" t="e">
        <f t="shared" si="37"/>
        <v>#REF!</v>
      </c>
      <c r="NG50" s="6" t="e">
        <f t="shared" si="38"/>
        <v>#REF!</v>
      </c>
      <c r="NH50" s="7" t="e">
        <f t="shared" si="39"/>
        <v>#REF!</v>
      </c>
      <c r="NI50" s="5" t="e">
        <f t="shared" si="40"/>
        <v>#REF!</v>
      </c>
      <c r="NJ50" s="31" t="e">
        <f t="shared" si="41"/>
        <v>#REF!</v>
      </c>
      <c r="NK50" s="32" t="e">
        <f t="shared" si="42"/>
        <v>#REF!</v>
      </c>
      <c r="NL50" s="32" t="e">
        <f t="shared" si="43"/>
        <v>#REF!</v>
      </c>
      <c r="NM50" s="33" t="e">
        <f t="shared" si="44"/>
        <v>#REF!</v>
      </c>
      <c r="NN50" s="33" t="e">
        <f t="shared" si="45"/>
        <v>#REF!</v>
      </c>
      <c r="NO50" s="33" t="e">
        <f t="shared" si="46"/>
        <v>#REF!</v>
      </c>
      <c r="NP50" s="33" t="e">
        <f t="shared" si="47"/>
        <v>#REF!</v>
      </c>
      <c r="NQ50" s="31" t="e">
        <f t="shared" si="48"/>
        <v>#REF!</v>
      </c>
      <c r="NR50" s="32" t="e">
        <f t="shared" si="49"/>
        <v>#REF!</v>
      </c>
      <c r="NS50" s="32" t="e">
        <f t="shared" si="50"/>
        <v>#REF!</v>
      </c>
      <c r="NT50" s="33" t="e">
        <f t="shared" si="51"/>
        <v>#REF!</v>
      </c>
      <c r="NU50" s="33" t="e">
        <f t="shared" si="52"/>
        <v>#REF!</v>
      </c>
      <c r="NV50" s="33" t="e">
        <f t="shared" si="53"/>
        <v>#REF!</v>
      </c>
      <c r="NW50" s="33" t="e">
        <f t="shared" si="54"/>
        <v>#REF!</v>
      </c>
      <c r="NX50" t="e">
        <f t="shared" si="55"/>
        <v>#REF!</v>
      </c>
      <c r="NY50" t="e">
        <f t="shared" si="56"/>
        <v>#REF!</v>
      </c>
      <c r="NZ50" t="e">
        <f t="shared" si="57"/>
        <v>#REF!</v>
      </c>
      <c r="OA50" t="e">
        <f t="shared" si="58"/>
        <v>#REF!</v>
      </c>
      <c r="OB50" t="e">
        <f t="shared" si="59"/>
        <v>#REF!</v>
      </c>
      <c r="OC50" t="e">
        <f t="shared" si="60"/>
        <v>#REF!</v>
      </c>
    </row>
    <row r="51" spans="1:393" ht="16.5" customHeight="1" x14ac:dyDescent="0.3">
      <c r="A51" s="22"/>
      <c r="KN51" s="5" t="e">
        <f>IF(INDEX(#REF!,MATCH('HT 1-0'!D51,#REF!,0))=INDEX(#REF!,MATCH('HT 1-0'!D51,#REF!,0)),INDEX(#REF!,MATCH('HT 1-0'!D51,#REF!,0)),"ERROR")</f>
        <v>#REF!</v>
      </c>
      <c r="KO51" s="5" t="e">
        <f>IF(INDEX(#REF!,MATCH('HT 1-0'!E51,#REF!,0))=INDEX(#REF!,MATCH('HT 1-0'!E51,#REF!,0)),INDEX(#REF!,MATCH('HT 1-0'!E51,#REF!,0)),"ERROR")</f>
        <v>#REF!</v>
      </c>
      <c r="KP51" s="5" t="e">
        <f t="shared" si="0"/>
        <v>#REF!</v>
      </c>
      <c r="KQ51" t="str">
        <f t="shared" si="1"/>
        <v>_</v>
      </c>
      <c r="KR51" s="5" t="e">
        <f t="shared" si="2"/>
        <v>#DIV/0!</v>
      </c>
      <c r="KS51" s="5" t="e">
        <f t="shared" si="3"/>
        <v>#DIV/0!</v>
      </c>
      <c r="KT51" s="5" t="e">
        <f t="shared" si="4"/>
        <v>#DIV/0!</v>
      </c>
      <c r="KU51" s="5" t="e">
        <f t="shared" si="5"/>
        <v>#DIV/0!</v>
      </c>
      <c r="KV51" s="5" t="e">
        <f t="shared" si="6"/>
        <v>#DIV/0!</v>
      </c>
      <c r="KW51" s="5" t="e">
        <f t="shared" si="7"/>
        <v>#DIV/0!</v>
      </c>
      <c r="KX51" s="5" t="e">
        <f t="shared" si="8"/>
        <v>#DIV/0!</v>
      </c>
      <c r="KY51" s="5" t="e">
        <f t="shared" si="9"/>
        <v>#DIV/0!</v>
      </c>
      <c r="KZ51" s="5" t="e">
        <f t="shared" si="10"/>
        <v>#DIV/0!</v>
      </c>
      <c r="LA51" s="5" t="e">
        <f t="shared" si="11"/>
        <v>#DIV/0!</v>
      </c>
      <c r="LB51" t="e">
        <f>IF(LQ51="1-0",INDEX(Scrape!#REF!,MATCH('HT 1-0'!KP51,Scrape!$B:$B,0)),"")</f>
        <v>#REF!</v>
      </c>
      <c r="LC51" t="e">
        <f>IF(LQ51="1-0",INDEX(Scrape!$A:$A,MATCH('HT 1-0'!KP51,Scrape!$B:$B,0)),"")</f>
        <v>#REF!</v>
      </c>
      <c r="LD51" t="e">
        <f>IF(LQ51="1-0",INDEX(Scrape!$B:$B,MATCH('HT 1-0'!KP51,Scrape!$B:$B,0)),"")</f>
        <v>#REF!</v>
      </c>
      <c r="LE51" t="e">
        <f>IF(LQ51="1-0",INDEX(Scrape!$C:$C,MATCH('HT 1-0'!KP51,Scrape!$B:$B,0)),"")</f>
        <v>#REF!</v>
      </c>
      <c r="LF51" t="e">
        <f>IF(LQ51="1-0",INDEX(Scrape!$D:$D,MATCH('HT 1-0'!KP51,Scrape!$B:$B,0)),"")</f>
        <v>#REF!</v>
      </c>
      <c r="LG51" t="e">
        <f>IF(LQ51="1-0",INDEX(Scrape!$E:$E,MATCH('HT 1-0'!KP51,Scrape!$B:$B,0)),"")</f>
        <v>#REF!</v>
      </c>
      <c r="LH51" t="e">
        <f>IF(LQ51="1-0",INDEX(Scrape!$F:$F,MATCH('HT 1-0'!KP51,Scrape!$B:$B,0)),"")</f>
        <v>#REF!</v>
      </c>
      <c r="LI51" t="e">
        <f>IF(LQ51="1-0",INDEX(Scrape!$G:$G,MATCH('HT 1-0'!KP51,Scrape!$B:$B,0)),"")</f>
        <v>#REF!</v>
      </c>
      <c r="LJ51" t="e">
        <f>IF(LQ51="1-0",INDEX(Scrape!$H:$H,MATCH('HT 1-0'!KP51,Scrape!$B:$B,0)),"")</f>
        <v>#REF!</v>
      </c>
      <c r="LK51" t="e">
        <f>IF(LQ51="1-0",INDEX(Scrape!$I:$I,MATCH('HT 1-0'!KP51,Scrape!$B:$B,0)),"")</f>
        <v>#REF!</v>
      </c>
      <c r="LL51" t="e">
        <f>IF(LQ51="1-0",INDEX(Scrape!$J:$J,MATCH('HT 1-0'!KP51,Scrape!$B:$B,0)),"")</f>
        <v>#REF!</v>
      </c>
      <c r="LM51" t="e">
        <f>IF(LQ51="1-0",INDEX(Scrape!$K:$K,MATCH('HT 1-0'!KP51,Scrape!$B:$B,0)),"")</f>
        <v>#REF!</v>
      </c>
      <c r="LN51" t="e">
        <f>IF(LQ51="1-0",INDEX(Scrape!$L:$L,MATCH('HT 1-0'!KP51,Scrape!$B:$B,0)),"")</f>
        <v>#REF!</v>
      </c>
      <c r="LO51" t="e">
        <f>IF(LQ51="1-0",INDEX(Scrape!$M:$M,MATCH('HT 1-0'!KP51,Scrape!$B:$B,0)),"")</f>
        <v>#REF!</v>
      </c>
      <c r="LP51" t="e">
        <f>IF(LQ51="1-0",INDEX(Scrape!$N:$N,MATCH('HT 1-0'!KP51,Scrape!$B:$B,0)),"")</f>
        <v>#REF!</v>
      </c>
      <c r="LQ51" t="e">
        <f>INDEX(Scrape!$O:$O,MATCH('HT 1-0'!KP51,Scrape!$B:$B,0))</f>
        <v>#REF!</v>
      </c>
      <c r="LR51" t="e">
        <f t="shared" si="12"/>
        <v>#REF!</v>
      </c>
      <c r="LS51" t="e">
        <f t="shared" si="13"/>
        <v>#REF!</v>
      </c>
      <c r="LT51" s="23" t="e">
        <f>IF(INDEX(#REF!,MATCH(KQ51,#REF!,0))=INDEX(#REF!,MATCH(KQ51,#REF!,0)),INDEX(#REF!,MATCH(KQ51,#REF!,0)),"ERROR")</f>
        <v>#REF!</v>
      </c>
      <c r="LU51" s="24" t="e">
        <f t="shared" si="14"/>
        <v>#DIV/0!</v>
      </c>
      <c r="LV51" s="24" t="e">
        <f t="shared" si="15"/>
        <v>#DIV/0!</v>
      </c>
      <c r="LW51" s="24" t="e">
        <f t="shared" si="16"/>
        <v>#DIV/0!</v>
      </c>
      <c r="LX51" s="24" t="e">
        <f t="shared" si="17"/>
        <v>#DIV/0!</v>
      </c>
      <c r="LY51" s="25" t="e">
        <f t="shared" si="18"/>
        <v>#REF!</v>
      </c>
      <c r="LZ51" s="25" t="e">
        <f t="shared" si="19"/>
        <v>#REF!</v>
      </c>
      <c r="MA51" s="26" t="e">
        <f t="shared" si="20"/>
        <v>#REF!</v>
      </c>
      <c r="MB51" s="27" t="e">
        <f t="shared" si="21"/>
        <v>#REF!</v>
      </c>
      <c r="MC51" s="28" t="e">
        <f t="shared" si="22"/>
        <v>#REF!</v>
      </c>
      <c r="MD51" s="24" t="e">
        <f t="shared" si="23"/>
        <v>#REF!</v>
      </c>
      <c r="ME51" s="29" t="e">
        <f t="shared" si="24"/>
        <v>#REF!</v>
      </c>
      <c r="MF51" s="30" t="e">
        <f t="shared" si="25"/>
        <v>#REF!</v>
      </c>
      <c r="MG51" s="24" t="e">
        <f t="shared" si="26"/>
        <v>#REF!</v>
      </c>
      <c r="MH51" s="29" t="e">
        <f t="shared" si="27"/>
        <v>#REF!</v>
      </c>
      <c r="MI51" s="30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5" t="e">
        <f>COUNTIFS(#REF!,LT51,#REF!,1,#REF!,"&gt;="&amp;MC51,#REF!,"&lt;="&amp;MB51,#REF!,"&lt;="&amp;ME51,#REF!,"&gt;="&amp;MF51,#REF!,"="&amp;KV51,#REF!,"="&amp;KX51)</f>
        <v>#REF!</v>
      </c>
      <c r="MQ51" s="5" t="e">
        <f>COUNTIFS(#REF!,LT51,#REF!,0,#REF!,"&gt;="&amp;MC51,#REF!,"&lt;="&amp;MB51,#REF!,"&lt;="&amp;ME51,#REF!,"&gt;="&amp;MF51,#REF!,"="&amp;KV51,#REF!,"="&amp;KX51)</f>
        <v>#REF!</v>
      </c>
      <c r="MR51" s="5" t="e">
        <f>COUNTIFS(#REF!,LT51,#REF!,1,#REF!,"&gt;="&amp;MC51,#REF!,"&lt;="&amp;MB51,#REF!,"&lt;="&amp;ME51,#REF!,"&gt;="&amp;MF51,#REF!,"="&amp;KW51,#REF!,"="&amp;KY51)</f>
        <v>#REF!</v>
      </c>
      <c r="MS51" s="5" t="e">
        <f>COUNTIFS(#REF!,LT51,#REF!,0,#REF!,"&gt;="&amp;MC51,#REF!,"&lt;="&amp;MB51,#REF!,"&lt;="&amp;ME51,#REF!,"&gt;="&amp;MF51,#REF!,"="&amp;KW51,#REF!,"="&amp;KY51)</f>
        <v>#REF!</v>
      </c>
      <c r="MT51" s="5" t="e">
        <f>COUNTIFS(#REF!,LT51,#REF!,1,#REF!,"&gt;="&amp;MI51,#REF!,"&lt;="&amp;MH51,#REF!,"&lt;="&amp;ME51,#REF!,"&gt;="&amp;MF51)</f>
        <v>#REF!</v>
      </c>
      <c r="MU51" s="5" t="e">
        <f>COUNTIFS(#REF!,LT51,#REF!,0,#REF!,"&gt;="&amp;MI51,#REF!,"&lt;="&amp;MH51,#REF!,"&lt;="&amp;ME51,#REF!,"&gt;="&amp;MF51)</f>
        <v>#REF!</v>
      </c>
      <c r="MV51" s="5" t="e">
        <f>COUNTIFS(#REF!,LT51,#REF!,1,#REF!,"&gt;="&amp;MI51,#REF!,"&lt;="&amp;MH51,#REF!,"="&amp;KZ51,#REF!,"="&amp;LA51,#REF!,"&lt;="&amp;ME51,#REF!,"&gt;="&amp;MF51)</f>
        <v>#REF!</v>
      </c>
      <c r="MW51" s="5" t="e">
        <f>COUNTIFS(#REF!,LT51,#REF!,0,#REF!,"&gt;="&amp;MI51,#REF!,"&lt;="&amp;MH51,#REF!,"="&amp;KZ51,#REF!,"="&amp;LA51,#REF!,"&lt;="&amp;ME51,#REF!,"&gt;="&amp;MF51)</f>
        <v>#REF!</v>
      </c>
      <c r="MX51" s="5" t="e">
        <f>COUNTIFS(#REF!,LT51,#REF!,1,#REF!,"&gt;="&amp;MC51,#REF!,"&lt;="&amp;MB51,#REF!,"&lt;="&amp;ME51,#REF!,"&gt;="&amp;MF51)</f>
        <v>#REF!</v>
      </c>
      <c r="MY51" s="5" t="e">
        <f>COUNTIFS(#REF!,LT51,#REF!,0,#REF!,"&gt;="&amp;MC51,#REF!,"&lt;="&amp;MB51,#REF!,"&lt;="&amp;ME51,#REF!,"&gt;="&amp;MF51)</f>
        <v>#REF!</v>
      </c>
      <c r="MZ51" s="5" t="e">
        <f>COUNTIFS(#REF!,LT51,#REF!,1,#REF!,"&lt;="&amp;ME51,#REF!,"&gt;="&amp;MF51,#REF!,"="&amp;KV51,#REF!,"="&amp;KX51)</f>
        <v>#REF!</v>
      </c>
      <c r="NA51" s="5" t="e">
        <f>COUNTIFS(#REF!,LT51,#REF!,0,#REF!,"&lt;="&amp;ME51,#REF!,"&gt;="&amp;MF51,#REF!,"="&amp;KV51,#REF!,"="&amp;KX51)</f>
        <v>#REF!</v>
      </c>
      <c r="NB51" s="5" t="e">
        <f>COUNTIFS(#REF!,LT51,#REF!,1,#REF!,"&lt;="&amp;ME51,#REF!,"&gt;="&amp;MF51,#REF!,"="&amp;KW51,#REF!,"="&amp;KY51)</f>
        <v>#REF!</v>
      </c>
      <c r="NC51" s="5" t="e">
        <f>COUNTIFS(#REF!,LT51,#REF!,0,#REF!,"&lt;="&amp;ME51,#REF!,"&gt;="&amp;MF51,#REF!,"="&amp;KW51,#REF!,"="&amp;KY51)</f>
        <v>#REF!</v>
      </c>
      <c r="ND51" s="5" t="e">
        <f t="shared" si="35"/>
        <v>#REF!</v>
      </c>
      <c r="NE51" s="5" t="e">
        <f t="shared" si="36"/>
        <v>#REF!</v>
      </c>
      <c r="NF51" s="5" t="e">
        <f t="shared" si="37"/>
        <v>#REF!</v>
      </c>
      <c r="NG51" s="6" t="e">
        <f t="shared" si="38"/>
        <v>#REF!</v>
      </c>
      <c r="NH51" s="7" t="e">
        <f t="shared" si="39"/>
        <v>#REF!</v>
      </c>
      <c r="NI51" s="5" t="e">
        <f t="shared" si="40"/>
        <v>#REF!</v>
      </c>
      <c r="NJ51" s="31" t="e">
        <f t="shared" si="41"/>
        <v>#REF!</v>
      </c>
      <c r="NK51" s="32" t="e">
        <f t="shared" si="42"/>
        <v>#REF!</v>
      </c>
      <c r="NL51" s="32" t="e">
        <f t="shared" si="43"/>
        <v>#REF!</v>
      </c>
      <c r="NM51" s="33" t="e">
        <f t="shared" si="44"/>
        <v>#REF!</v>
      </c>
      <c r="NN51" s="33" t="e">
        <f t="shared" si="45"/>
        <v>#REF!</v>
      </c>
      <c r="NO51" s="33" t="e">
        <f t="shared" si="46"/>
        <v>#REF!</v>
      </c>
      <c r="NP51" s="33" t="e">
        <f t="shared" si="47"/>
        <v>#REF!</v>
      </c>
      <c r="NQ51" s="31" t="e">
        <f t="shared" si="48"/>
        <v>#REF!</v>
      </c>
      <c r="NR51" s="32" t="e">
        <f t="shared" si="49"/>
        <v>#REF!</v>
      </c>
      <c r="NS51" s="32" t="e">
        <f t="shared" si="50"/>
        <v>#REF!</v>
      </c>
      <c r="NT51" s="33" t="e">
        <f t="shared" si="51"/>
        <v>#REF!</v>
      </c>
      <c r="NU51" s="33" t="e">
        <f t="shared" si="52"/>
        <v>#REF!</v>
      </c>
      <c r="NV51" s="33" t="e">
        <f t="shared" si="53"/>
        <v>#REF!</v>
      </c>
      <c r="NW51" s="33" t="e">
        <f t="shared" si="54"/>
        <v>#REF!</v>
      </c>
      <c r="NX51" t="e">
        <f t="shared" si="55"/>
        <v>#REF!</v>
      </c>
      <c r="NY51" t="e">
        <f t="shared" si="56"/>
        <v>#REF!</v>
      </c>
      <c r="NZ51" t="e">
        <f t="shared" si="57"/>
        <v>#REF!</v>
      </c>
      <c r="OA51" t="e">
        <f t="shared" si="58"/>
        <v>#REF!</v>
      </c>
      <c r="OB51" t="e">
        <f t="shared" si="59"/>
        <v>#REF!</v>
      </c>
      <c r="OC51" t="e">
        <f t="shared" si="60"/>
        <v>#REF!</v>
      </c>
    </row>
    <row r="52" spans="1:393" ht="16.5" customHeight="1" x14ac:dyDescent="0.3">
      <c r="A52" s="22"/>
      <c r="KN52" s="5" t="e">
        <f>IF(INDEX(#REF!,MATCH('HT 1-0'!D52,#REF!,0))=INDEX(#REF!,MATCH('HT 1-0'!D52,#REF!,0)),INDEX(#REF!,MATCH('HT 1-0'!D52,#REF!,0)),"ERROR")</f>
        <v>#REF!</v>
      </c>
      <c r="KO52" s="5" t="e">
        <f>IF(INDEX(#REF!,MATCH('HT 1-0'!E52,#REF!,0))=INDEX(#REF!,MATCH('HT 1-0'!E52,#REF!,0)),INDEX(#REF!,MATCH('HT 1-0'!E52,#REF!,0)),"ERROR")</f>
        <v>#REF!</v>
      </c>
      <c r="KP52" s="5" t="e">
        <f t="shared" si="0"/>
        <v>#REF!</v>
      </c>
      <c r="KQ52" t="str">
        <f t="shared" si="1"/>
        <v>_</v>
      </c>
      <c r="KR52" s="5" t="e">
        <f t="shared" si="2"/>
        <v>#DIV/0!</v>
      </c>
      <c r="KS52" s="5" t="e">
        <f t="shared" si="3"/>
        <v>#DIV/0!</v>
      </c>
      <c r="KT52" s="5" t="e">
        <f t="shared" si="4"/>
        <v>#DIV/0!</v>
      </c>
      <c r="KU52" s="5" t="e">
        <f t="shared" si="5"/>
        <v>#DIV/0!</v>
      </c>
      <c r="KV52" s="5" t="e">
        <f t="shared" si="6"/>
        <v>#DIV/0!</v>
      </c>
      <c r="KW52" s="5" t="e">
        <f t="shared" si="7"/>
        <v>#DIV/0!</v>
      </c>
      <c r="KX52" s="5" t="e">
        <f t="shared" si="8"/>
        <v>#DIV/0!</v>
      </c>
      <c r="KY52" s="5" t="e">
        <f t="shared" si="9"/>
        <v>#DIV/0!</v>
      </c>
      <c r="KZ52" s="5" t="e">
        <f t="shared" si="10"/>
        <v>#DIV/0!</v>
      </c>
      <c r="LA52" s="5" t="e">
        <f t="shared" si="11"/>
        <v>#DIV/0!</v>
      </c>
      <c r="LB52" t="e">
        <f>IF(LQ52="1-0",INDEX(Scrape!#REF!,MATCH('HT 1-0'!KP52,Scrape!$B:$B,0)),"")</f>
        <v>#REF!</v>
      </c>
      <c r="LC52" t="e">
        <f>IF(LQ52="1-0",INDEX(Scrape!$A:$A,MATCH('HT 1-0'!KP52,Scrape!$B:$B,0)),"")</f>
        <v>#REF!</v>
      </c>
      <c r="LD52" t="e">
        <f>IF(LQ52="1-0",INDEX(Scrape!$B:$B,MATCH('HT 1-0'!KP52,Scrape!$B:$B,0)),"")</f>
        <v>#REF!</v>
      </c>
      <c r="LE52" t="e">
        <f>IF(LQ52="1-0",INDEX(Scrape!$C:$C,MATCH('HT 1-0'!KP52,Scrape!$B:$B,0)),"")</f>
        <v>#REF!</v>
      </c>
      <c r="LF52" t="e">
        <f>IF(LQ52="1-0",INDEX(Scrape!$D:$D,MATCH('HT 1-0'!KP52,Scrape!$B:$B,0)),"")</f>
        <v>#REF!</v>
      </c>
      <c r="LG52" t="e">
        <f>IF(LQ52="1-0",INDEX(Scrape!$E:$E,MATCH('HT 1-0'!KP52,Scrape!$B:$B,0)),"")</f>
        <v>#REF!</v>
      </c>
      <c r="LH52" t="e">
        <f>IF(LQ52="1-0",INDEX(Scrape!$F:$F,MATCH('HT 1-0'!KP52,Scrape!$B:$B,0)),"")</f>
        <v>#REF!</v>
      </c>
      <c r="LI52" t="e">
        <f>IF(LQ52="1-0",INDEX(Scrape!$G:$G,MATCH('HT 1-0'!KP52,Scrape!$B:$B,0)),"")</f>
        <v>#REF!</v>
      </c>
      <c r="LJ52" t="e">
        <f>IF(LQ52="1-0",INDEX(Scrape!$H:$H,MATCH('HT 1-0'!KP52,Scrape!$B:$B,0)),"")</f>
        <v>#REF!</v>
      </c>
      <c r="LK52" t="e">
        <f>IF(LQ52="1-0",INDEX(Scrape!$I:$I,MATCH('HT 1-0'!KP52,Scrape!$B:$B,0)),"")</f>
        <v>#REF!</v>
      </c>
      <c r="LL52" t="e">
        <f>IF(LQ52="1-0",INDEX(Scrape!$J:$J,MATCH('HT 1-0'!KP52,Scrape!$B:$B,0)),"")</f>
        <v>#REF!</v>
      </c>
      <c r="LM52" t="e">
        <f>IF(LQ52="1-0",INDEX(Scrape!$K:$K,MATCH('HT 1-0'!KP52,Scrape!$B:$B,0)),"")</f>
        <v>#REF!</v>
      </c>
      <c r="LN52" t="e">
        <f>IF(LQ52="1-0",INDEX(Scrape!$L:$L,MATCH('HT 1-0'!KP52,Scrape!$B:$B,0)),"")</f>
        <v>#REF!</v>
      </c>
      <c r="LO52" t="e">
        <f>IF(LQ52="1-0",INDEX(Scrape!$M:$M,MATCH('HT 1-0'!KP52,Scrape!$B:$B,0)),"")</f>
        <v>#REF!</v>
      </c>
      <c r="LP52" t="e">
        <f>IF(LQ52="1-0",INDEX(Scrape!$N:$N,MATCH('HT 1-0'!KP52,Scrape!$B:$B,0)),"")</f>
        <v>#REF!</v>
      </c>
      <c r="LQ52" t="e">
        <f>INDEX(Scrape!$O:$O,MATCH('HT 1-0'!KP52,Scrape!$B:$B,0))</f>
        <v>#REF!</v>
      </c>
      <c r="LR52" t="e">
        <f t="shared" si="12"/>
        <v>#REF!</v>
      </c>
      <c r="LS52" t="e">
        <f t="shared" si="13"/>
        <v>#REF!</v>
      </c>
      <c r="LT52" s="23" t="e">
        <f>IF(INDEX(#REF!,MATCH(KQ52,#REF!,0))=INDEX(#REF!,MATCH(KQ52,#REF!,0)),INDEX(#REF!,MATCH(KQ52,#REF!,0)),"ERROR")</f>
        <v>#REF!</v>
      </c>
      <c r="LU52" s="24" t="e">
        <f t="shared" si="14"/>
        <v>#DIV/0!</v>
      </c>
      <c r="LV52" s="24" t="e">
        <f t="shared" si="15"/>
        <v>#DIV/0!</v>
      </c>
      <c r="LW52" s="24" t="e">
        <f t="shared" si="16"/>
        <v>#DIV/0!</v>
      </c>
      <c r="LX52" s="24" t="e">
        <f t="shared" si="17"/>
        <v>#DIV/0!</v>
      </c>
      <c r="LY52" s="25" t="e">
        <f t="shared" si="18"/>
        <v>#REF!</v>
      </c>
      <c r="LZ52" s="25" t="e">
        <f t="shared" si="19"/>
        <v>#REF!</v>
      </c>
      <c r="MA52" s="26" t="e">
        <f t="shared" si="20"/>
        <v>#REF!</v>
      </c>
      <c r="MB52" s="27" t="e">
        <f t="shared" si="21"/>
        <v>#REF!</v>
      </c>
      <c r="MC52" s="28" t="e">
        <f t="shared" si="22"/>
        <v>#REF!</v>
      </c>
      <c r="MD52" s="24" t="e">
        <f t="shared" si="23"/>
        <v>#REF!</v>
      </c>
      <c r="ME52" s="29" t="e">
        <f t="shared" si="24"/>
        <v>#REF!</v>
      </c>
      <c r="MF52" s="30" t="e">
        <f t="shared" si="25"/>
        <v>#REF!</v>
      </c>
      <c r="MG52" s="24" t="e">
        <f t="shared" si="26"/>
        <v>#REF!</v>
      </c>
      <c r="MH52" s="29" t="e">
        <f t="shared" si="27"/>
        <v>#REF!</v>
      </c>
      <c r="MI52" s="30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5" t="e">
        <f>COUNTIFS(#REF!,LT52,#REF!,1,#REF!,"&gt;="&amp;MC52,#REF!,"&lt;="&amp;MB52,#REF!,"&lt;="&amp;ME52,#REF!,"&gt;="&amp;MF52,#REF!,"="&amp;KV52,#REF!,"="&amp;KX52)</f>
        <v>#REF!</v>
      </c>
      <c r="MQ52" s="5" t="e">
        <f>COUNTIFS(#REF!,LT52,#REF!,0,#REF!,"&gt;="&amp;MC52,#REF!,"&lt;="&amp;MB52,#REF!,"&lt;="&amp;ME52,#REF!,"&gt;="&amp;MF52,#REF!,"="&amp;KV52,#REF!,"="&amp;KX52)</f>
        <v>#REF!</v>
      </c>
      <c r="MR52" s="5" t="e">
        <f>COUNTIFS(#REF!,LT52,#REF!,1,#REF!,"&gt;="&amp;MC52,#REF!,"&lt;="&amp;MB52,#REF!,"&lt;="&amp;ME52,#REF!,"&gt;="&amp;MF52,#REF!,"="&amp;KW52,#REF!,"="&amp;KY52)</f>
        <v>#REF!</v>
      </c>
      <c r="MS52" s="5" t="e">
        <f>COUNTIFS(#REF!,LT52,#REF!,0,#REF!,"&gt;="&amp;MC52,#REF!,"&lt;="&amp;MB52,#REF!,"&lt;="&amp;ME52,#REF!,"&gt;="&amp;MF52,#REF!,"="&amp;KW52,#REF!,"="&amp;KY52)</f>
        <v>#REF!</v>
      </c>
      <c r="MT52" s="5" t="e">
        <f>COUNTIFS(#REF!,LT52,#REF!,1,#REF!,"&gt;="&amp;MI52,#REF!,"&lt;="&amp;MH52,#REF!,"&lt;="&amp;ME52,#REF!,"&gt;="&amp;MF52)</f>
        <v>#REF!</v>
      </c>
      <c r="MU52" s="5" t="e">
        <f>COUNTIFS(#REF!,LT52,#REF!,0,#REF!,"&gt;="&amp;MI52,#REF!,"&lt;="&amp;MH52,#REF!,"&lt;="&amp;ME52,#REF!,"&gt;="&amp;MF52)</f>
        <v>#REF!</v>
      </c>
      <c r="MV52" s="5" t="e">
        <f>COUNTIFS(#REF!,LT52,#REF!,1,#REF!,"&gt;="&amp;MI52,#REF!,"&lt;="&amp;MH52,#REF!,"="&amp;KZ52,#REF!,"="&amp;LA52,#REF!,"&lt;="&amp;ME52,#REF!,"&gt;="&amp;MF52)</f>
        <v>#REF!</v>
      </c>
      <c r="MW52" s="5" t="e">
        <f>COUNTIFS(#REF!,LT52,#REF!,0,#REF!,"&gt;="&amp;MI52,#REF!,"&lt;="&amp;MH52,#REF!,"="&amp;KZ52,#REF!,"="&amp;LA52,#REF!,"&lt;="&amp;ME52,#REF!,"&gt;="&amp;MF52)</f>
        <v>#REF!</v>
      </c>
      <c r="MX52" s="5" t="e">
        <f>COUNTIFS(#REF!,LT52,#REF!,1,#REF!,"&gt;="&amp;MC52,#REF!,"&lt;="&amp;MB52,#REF!,"&lt;="&amp;ME52,#REF!,"&gt;="&amp;MF52)</f>
        <v>#REF!</v>
      </c>
      <c r="MY52" s="5" t="e">
        <f>COUNTIFS(#REF!,LT52,#REF!,0,#REF!,"&gt;="&amp;MC52,#REF!,"&lt;="&amp;MB52,#REF!,"&lt;="&amp;ME52,#REF!,"&gt;="&amp;MF52)</f>
        <v>#REF!</v>
      </c>
      <c r="MZ52" s="5" t="e">
        <f>COUNTIFS(#REF!,LT52,#REF!,1,#REF!,"&lt;="&amp;ME52,#REF!,"&gt;="&amp;MF52,#REF!,"="&amp;KV52,#REF!,"="&amp;KX52)</f>
        <v>#REF!</v>
      </c>
      <c r="NA52" s="5" t="e">
        <f>COUNTIFS(#REF!,LT52,#REF!,0,#REF!,"&lt;="&amp;ME52,#REF!,"&gt;="&amp;MF52,#REF!,"="&amp;KV52,#REF!,"="&amp;KX52)</f>
        <v>#REF!</v>
      </c>
      <c r="NB52" s="5" t="e">
        <f>COUNTIFS(#REF!,LT52,#REF!,1,#REF!,"&lt;="&amp;ME52,#REF!,"&gt;="&amp;MF52,#REF!,"="&amp;KW52,#REF!,"="&amp;KY52)</f>
        <v>#REF!</v>
      </c>
      <c r="NC52" s="5" t="e">
        <f>COUNTIFS(#REF!,LT52,#REF!,0,#REF!,"&lt;="&amp;ME52,#REF!,"&gt;="&amp;MF52,#REF!,"="&amp;KW52,#REF!,"="&amp;KY52)</f>
        <v>#REF!</v>
      </c>
      <c r="ND52" s="5" t="e">
        <f t="shared" si="35"/>
        <v>#REF!</v>
      </c>
      <c r="NE52" s="5" t="e">
        <f t="shared" si="36"/>
        <v>#REF!</v>
      </c>
      <c r="NF52" s="5" t="e">
        <f t="shared" si="37"/>
        <v>#REF!</v>
      </c>
      <c r="NG52" s="6" t="e">
        <f t="shared" si="38"/>
        <v>#REF!</v>
      </c>
      <c r="NH52" s="7" t="e">
        <f t="shared" si="39"/>
        <v>#REF!</v>
      </c>
      <c r="NI52" s="5" t="e">
        <f t="shared" si="40"/>
        <v>#REF!</v>
      </c>
      <c r="NJ52" s="31" t="e">
        <f t="shared" si="41"/>
        <v>#REF!</v>
      </c>
      <c r="NK52" s="32" t="e">
        <f t="shared" si="42"/>
        <v>#REF!</v>
      </c>
      <c r="NL52" s="32" t="e">
        <f t="shared" si="43"/>
        <v>#REF!</v>
      </c>
      <c r="NM52" s="33" t="e">
        <f t="shared" si="44"/>
        <v>#REF!</v>
      </c>
      <c r="NN52" s="33" t="e">
        <f t="shared" si="45"/>
        <v>#REF!</v>
      </c>
      <c r="NO52" s="33" t="e">
        <f t="shared" si="46"/>
        <v>#REF!</v>
      </c>
      <c r="NP52" s="33" t="e">
        <f t="shared" si="47"/>
        <v>#REF!</v>
      </c>
      <c r="NQ52" s="31" t="e">
        <f t="shared" si="48"/>
        <v>#REF!</v>
      </c>
      <c r="NR52" s="32" t="e">
        <f t="shared" si="49"/>
        <v>#REF!</v>
      </c>
      <c r="NS52" s="32" t="e">
        <f t="shared" si="50"/>
        <v>#REF!</v>
      </c>
      <c r="NT52" s="33" t="e">
        <f t="shared" si="51"/>
        <v>#REF!</v>
      </c>
      <c r="NU52" s="33" t="e">
        <f t="shared" si="52"/>
        <v>#REF!</v>
      </c>
      <c r="NV52" s="33" t="e">
        <f t="shared" si="53"/>
        <v>#REF!</v>
      </c>
      <c r="NW52" s="33" t="e">
        <f t="shared" si="54"/>
        <v>#REF!</v>
      </c>
      <c r="NX52" t="e">
        <f t="shared" si="55"/>
        <v>#REF!</v>
      </c>
      <c r="NY52" t="e">
        <f t="shared" si="56"/>
        <v>#REF!</v>
      </c>
      <c r="NZ52" t="e">
        <f t="shared" si="57"/>
        <v>#REF!</v>
      </c>
      <c r="OA52" t="e">
        <f t="shared" si="58"/>
        <v>#REF!</v>
      </c>
      <c r="OB52" t="e">
        <f t="shared" si="59"/>
        <v>#REF!</v>
      </c>
      <c r="OC52" t="e">
        <f t="shared" si="60"/>
        <v>#REF!</v>
      </c>
    </row>
    <row r="53" spans="1:393" ht="16.5" customHeight="1" x14ac:dyDescent="0.3">
      <c r="A53" s="22"/>
      <c r="KN53" s="5" t="e">
        <f>IF(INDEX(#REF!,MATCH('HT 1-0'!D53,#REF!,0))=INDEX(#REF!,MATCH('HT 1-0'!D53,#REF!,0)),INDEX(#REF!,MATCH('HT 1-0'!D53,#REF!,0)),"ERROR")</f>
        <v>#REF!</v>
      </c>
      <c r="KO53" s="5" t="e">
        <f>IF(INDEX(#REF!,MATCH('HT 1-0'!E53,#REF!,0))=INDEX(#REF!,MATCH('HT 1-0'!E53,#REF!,0)),INDEX(#REF!,MATCH('HT 1-0'!E53,#REF!,0)),"ERROR")</f>
        <v>#REF!</v>
      </c>
      <c r="KP53" s="5" t="e">
        <f t="shared" si="0"/>
        <v>#REF!</v>
      </c>
      <c r="KQ53" t="str">
        <f t="shared" si="1"/>
        <v>_</v>
      </c>
      <c r="KR53" s="5" t="e">
        <f t="shared" si="2"/>
        <v>#DIV/0!</v>
      </c>
      <c r="KS53" s="5" t="e">
        <f t="shared" si="3"/>
        <v>#DIV/0!</v>
      </c>
      <c r="KT53" s="5" t="e">
        <f t="shared" si="4"/>
        <v>#DIV/0!</v>
      </c>
      <c r="KU53" s="5" t="e">
        <f t="shared" si="5"/>
        <v>#DIV/0!</v>
      </c>
      <c r="KV53" s="5" t="e">
        <f t="shared" si="6"/>
        <v>#DIV/0!</v>
      </c>
      <c r="KW53" s="5" t="e">
        <f t="shared" si="7"/>
        <v>#DIV/0!</v>
      </c>
      <c r="KX53" s="5" t="e">
        <f t="shared" si="8"/>
        <v>#DIV/0!</v>
      </c>
      <c r="KY53" s="5" t="e">
        <f t="shared" si="9"/>
        <v>#DIV/0!</v>
      </c>
      <c r="KZ53" s="5" t="e">
        <f t="shared" si="10"/>
        <v>#DIV/0!</v>
      </c>
      <c r="LA53" s="5" t="e">
        <f t="shared" si="11"/>
        <v>#DIV/0!</v>
      </c>
      <c r="LB53" t="e">
        <f>IF(LQ53="1-0",INDEX(Scrape!#REF!,MATCH('HT 1-0'!KP53,Scrape!$B:$B,0)),"")</f>
        <v>#REF!</v>
      </c>
      <c r="LC53" t="e">
        <f>IF(LQ53="1-0",INDEX(Scrape!$A:$A,MATCH('HT 1-0'!KP53,Scrape!$B:$B,0)),"")</f>
        <v>#REF!</v>
      </c>
      <c r="LD53" t="e">
        <f>IF(LQ53="1-0",INDEX(Scrape!$B:$B,MATCH('HT 1-0'!KP53,Scrape!$B:$B,0)),"")</f>
        <v>#REF!</v>
      </c>
      <c r="LE53" t="e">
        <f>IF(LQ53="1-0",INDEX(Scrape!$C:$C,MATCH('HT 1-0'!KP53,Scrape!$B:$B,0)),"")</f>
        <v>#REF!</v>
      </c>
      <c r="LF53" t="e">
        <f>IF(LQ53="1-0",INDEX(Scrape!$D:$D,MATCH('HT 1-0'!KP53,Scrape!$B:$B,0)),"")</f>
        <v>#REF!</v>
      </c>
      <c r="LG53" t="e">
        <f>IF(LQ53="1-0",INDEX(Scrape!$E:$E,MATCH('HT 1-0'!KP53,Scrape!$B:$B,0)),"")</f>
        <v>#REF!</v>
      </c>
      <c r="LH53" t="e">
        <f>IF(LQ53="1-0",INDEX(Scrape!$F:$F,MATCH('HT 1-0'!KP53,Scrape!$B:$B,0)),"")</f>
        <v>#REF!</v>
      </c>
      <c r="LI53" t="e">
        <f>IF(LQ53="1-0",INDEX(Scrape!$G:$G,MATCH('HT 1-0'!KP53,Scrape!$B:$B,0)),"")</f>
        <v>#REF!</v>
      </c>
      <c r="LJ53" t="e">
        <f>IF(LQ53="1-0",INDEX(Scrape!$H:$H,MATCH('HT 1-0'!KP53,Scrape!$B:$B,0)),"")</f>
        <v>#REF!</v>
      </c>
      <c r="LK53" t="e">
        <f>IF(LQ53="1-0",INDEX(Scrape!$I:$I,MATCH('HT 1-0'!KP53,Scrape!$B:$B,0)),"")</f>
        <v>#REF!</v>
      </c>
      <c r="LL53" t="e">
        <f>IF(LQ53="1-0",INDEX(Scrape!$J:$J,MATCH('HT 1-0'!KP53,Scrape!$B:$B,0)),"")</f>
        <v>#REF!</v>
      </c>
      <c r="LM53" t="e">
        <f>IF(LQ53="1-0",INDEX(Scrape!$K:$K,MATCH('HT 1-0'!KP53,Scrape!$B:$B,0)),"")</f>
        <v>#REF!</v>
      </c>
      <c r="LN53" t="e">
        <f>IF(LQ53="1-0",INDEX(Scrape!$L:$L,MATCH('HT 1-0'!KP53,Scrape!$B:$B,0)),"")</f>
        <v>#REF!</v>
      </c>
      <c r="LO53" t="e">
        <f>IF(LQ53="1-0",INDEX(Scrape!$M:$M,MATCH('HT 1-0'!KP53,Scrape!$B:$B,0)),"")</f>
        <v>#REF!</v>
      </c>
      <c r="LP53" t="e">
        <f>IF(LQ53="1-0",INDEX(Scrape!$N:$N,MATCH('HT 1-0'!KP53,Scrape!$B:$B,0)),"")</f>
        <v>#REF!</v>
      </c>
      <c r="LQ53" t="e">
        <f>INDEX(Scrape!$O:$O,MATCH('HT 1-0'!KP53,Scrape!$B:$B,0))</f>
        <v>#REF!</v>
      </c>
      <c r="LR53" t="e">
        <f t="shared" si="12"/>
        <v>#REF!</v>
      </c>
      <c r="LS53" t="e">
        <f t="shared" si="13"/>
        <v>#REF!</v>
      </c>
      <c r="LT53" s="23" t="e">
        <f>IF(INDEX(#REF!,MATCH(KQ53,#REF!,0))=INDEX(#REF!,MATCH(KQ53,#REF!,0)),INDEX(#REF!,MATCH(KQ53,#REF!,0)),"ERROR")</f>
        <v>#REF!</v>
      </c>
      <c r="LU53" s="24" t="e">
        <f t="shared" si="14"/>
        <v>#DIV/0!</v>
      </c>
      <c r="LV53" s="24" t="e">
        <f t="shared" si="15"/>
        <v>#DIV/0!</v>
      </c>
      <c r="LW53" s="24" t="e">
        <f t="shared" si="16"/>
        <v>#DIV/0!</v>
      </c>
      <c r="LX53" s="24" t="e">
        <f t="shared" si="17"/>
        <v>#DIV/0!</v>
      </c>
      <c r="LY53" s="25" t="e">
        <f t="shared" si="18"/>
        <v>#REF!</v>
      </c>
      <c r="LZ53" s="25" t="e">
        <f t="shared" si="19"/>
        <v>#REF!</v>
      </c>
      <c r="MA53" s="26" t="e">
        <f t="shared" si="20"/>
        <v>#REF!</v>
      </c>
      <c r="MB53" s="27" t="e">
        <f t="shared" si="21"/>
        <v>#REF!</v>
      </c>
      <c r="MC53" s="28" t="e">
        <f t="shared" si="22"/>
        <v>#REF!</v>
      </c>
      <c r="MD53" s="24" t="e">
        <f t="shared" si="23"/>
        <v>#REF!</v>
      </c>
      <c r="ME53" s="29" t="e">
        <f t="shared" si="24"/>
        <v>#REF!</v>
      </c>
      <c r="MF53" s="30" t="e">
        <f t="shared" si="25"/>
        <v>#REF!</v>
      </c>
      <c r="MG53" s="24" t="e">
        <f t="shared" si="26"/>
        <v>#REF!</v>
      </c>
      <c r="MH53" s="29" t="e">
        <f t="shared" si="27"/>
        <v>#REF!</v>
      </c>
      <c r="MI53" s="30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5" t="e">
        <f>COUNTIFS(#REF!,LT53,#REF!,1,#REF!,"&gt;="&amp;MC53,#REF!,"&lt;="&amp;MB53,#REF!,"&lt;="&amp;ME53,#REF!,"&gt;="&amp;MF53,#REF!,"="&amp;KV53,#REF!,"="&amp;KX53)</f>
        <v>#REF!</v>
      </c>
      <c r="MQ53" s="5" t="e">
        <f>COUNTIFS(#REF!,LT53,#REF!,0,#REF!,"&gt;="&amp;MC53,#REF!,"&lt;="&amp;MB53,#REF!,"&lt;="&amp;ME53,#REF!,"&gt;="&amp;MF53,#REF!,"="&amp;KV53,#REF!,"="&amp;KX53)</f>
        <v>#REF!</v>
      </c>
      <c r="MR53" s="5" t="e">
        <f>COUNTIFS(#REF!,LT53,#REF!,1,#REF!,"&gt;="&amp;MC53,#REF!,"&lt;="&amp;MB53,#REF!,"&lt;="&amp;ME53,#REF!,"&gt;="&amp;MF53,#REF!,"="&amp;KW53,#REF!,"="&amp;KY53)</f>
        <v>#REF!</v>
      </c>
      <c r="MS53" s="5" t="e">
        <f>COUNTIFS(#REF!,LT53,#REF!,0,#REF!,"&gt;="&amp;MC53,#REF!,"&lt;="&amp;MB53,#REF!,"&lt;="&amp;ME53,#REF!,"&gt;="&amp;MF53,#REF!,"="&amp;KW53,#REF!,"="&amp;KY53)</f>
        <v>#REF!</v>
      </c>
      <c r="MT53" s="5" t="e">
        <f>COUNTIFS(#REF!,LT53,#REF!,1,#REF!,"&gt;="&amp;MI53,#REF!,"&lt;="&amp;MH53,#REF!,"&lt;="&amp;ME53,#REF!,"&gt;="&amp;MF53)</f>
        <v>#REF!</v>
      </c>
      <c r="MU53" s="5" t="e">
        <f>COUNTIFS(#REF!,LT53,#REF!,0,#REF!,"&gt;="&amp;MI53,#REF!,"&lt;="&amp;MH53,#REF!,"&lt;="&amp;ME53,#REF!,"&gt;="&amp;MF53)</f>
        <v>#REF!</v>
      </c>
      <c r="MV53" s="5" t="e">
        <f>COUNTIFS(#REF!,LT53,#REF!,1,#REF!,"&gt;="&amp;MI53,#REF!,"&lt;="&amp;MH53,#REF!,"="&amp;KZ53,#REF!,"="&amp;LA53,#REF!,"&lt;="&amp;ME53,#REF!,"&gt;="&amp;MF53)</f>
        <v>#REF!</v>
      </c>
      <c r="MW53" s="5" t="e">
        <f>COUNTIFS(#REF!,LT53,#REF!,0,#REF!,"&gt;="&amp;MI53,#REF!,"&lt;="&amp;MH53,#REF!,"="&amp;KZ53,#REF!,"="&amp;LA53,#REF!,"&lt;="&amp;ME53,#REF!,"&gt;="&amp;MF53)</f>
        <v>#REF!</v>
      </c>
      <c r="MX53" s="5" t="e">
        <f>COUNTIFS(#REF!,LT53,#REF!,1,#REF!,"&gt;="&amp;MC53,#REF!,"&lt;="&amp;MB53,#REF!,"&lt;="&amp;ME53,#REF!,"&gt;="&amp;MF53)</f>
        <v>#REF!</v>
      </c>
      <c r="MY53" s="5" t="e">
        <f>COUNTIFS(#REF!,LT53,#REF!,0,#REF!,"&gt;="&amp;MC53,#REF!,"&lt;="&amp;MB53,#REF!,"&lt;="&amp;ME53,#REF!,"&gt;="&amp;MF53)</f>
        <v>#REF!</v>
      </c>
      <c r="MZ53" s="5" t="e">
        <f>COUNTIFS(#REF!,LT53,#REF!,1,#REF!,"&lt;="&amp;ME53,#REF!,"&gt;="&amp;MF53,#REF!,"="&amp;KV53,#REF!,"="&amp;KX53)</f>
        <v>#REF!</v>
      </c>
      <c r="NA53" s="5" t="e">
        <f>COUNTIFS(#REF!,LT53,#REF!,0,#REF!,"&lt;="&amp;ME53,#REF!,"&gt;="&amp;MF53,#REF!,"="&amp;KV53,#REF!,"="&amp;KX53)</f>
        <v>#REF!</v>
      </c>
      <c r="NB53" s="5" t="e">
        <f>COUNTIFS(#REF!,LT53,#REF!,1,#REF!,"&lt;="&amp;ME53,#REF!,"&gt;="&amp;MF53,#REF!,"="&amp;KW53,#REF!,"="&amp;KY53)</f>
        <v>#REF!</v>
      </c>
      <c r="NC53" s="5" t="e">
        <f>COUNTIFS(#REF!,LT53,#REF!,0,#REF!,"&lt;="&amp;ME53,#REF!,"&gt;="&amp;MF53,#REF!,"="&amp;KW53,#REF!,"="&amp;KY53)</f>
        <v>#REF!</v>
      </c>
      <c r="ND53" s="5" t="e">
        <f t="shared" si="35"/>
        <v>#REF!</v>
      </c>
      <c r="NE53" s="5" t="e">
        <f t="shared" si="36"/>
        <v>#REF!</v>
      </c>
      <c r="NF53" s="5" t="e">
        <f t="shared" si="37"/>
        <v>#REF!</v>
      </c>
      <c r="NG53" s="6" t="e">
        <f t="shared" si="38"/>
        <v>#REF!</v>
      </c>
      <c r="NH53" s="7" t="e">
        <f t="shared" si="39"/>
        <v>#REF!</v>
      </c>
      <c r="NI53" s="5" t="e">
        <f t="shared" si="40"/>
        <v>#REF!</v>
      </c>
      <c r="NJ53" s="31" t="e">
        <f t="shared" si="41"/>
        <v>#REF!</v>
      </c>
      <c r="NK53" s="32" t="e">
        <f t="shared" si="42"/>
        <v>#REF!</v>
      </c>
      <c r="NL53" s="32" t="e">
        <f t="shared" si="43"/>
        <v>#REF!</v>
      </c>
      <c r="NM53" s="33" t="e">
        <f t="shared" si="44"/>
        <v>#REF!</v>
      </c>
      <c r="NN53" s="33" t="e">
        <f t="shared" si="45"/>
        <v>#REF!</v>
      </c>
      <c r="NO53" s="33" t="e">
        <f t="shared" si="46"/>
        <v>#REF!</v>
      </c>
      <c r="NP53" s="33" t="e">
        <f t="shared" si="47"/>
        <v>#REF!</v>
      </c>
      <c r="NQ53" s="31" t="e">
        <f t="shared" si="48"/>
        <v>#REF!</v>
      </c>
      <c r="NR53" s="32" t="e">
        <f t="shared" si="49"/>
        <v>#REF!</v>
      </c>
      <c r="NS53" s="32" t="e">
        <f t="shared" si="50"/>
        <v>#REF!</v>
      </c>
      <c r="NT53" s="33" t="e">
        <f t="shared" si="51"/>
        <v>#REF!</v>
      </c>
      <c r="NU53" s="33" t="e">
        <f t="shared" si="52"/>
        <v>#REF!</v>
      </c>
      <c r="NV53" s="33" t="e">
        <f t="shared" si="53"/>
        <v>#REF!</v>
      </c>
      <c r="NW53" s="33" t="e">
        <f t="shared" si="54"/>
        <v>#REF!</v>
      </c>
      <c r="NX53" t="e">
        <f t="shared" si="55"/>
        <v>#REF!</v>
      </c>
      <c r="NY53" t="e">
        <f t="shared" si="56"/>
        <v>#REF!</v>
      </c>
      <c r="NZ53" t="e">
        <f t="shared" si="57"/>
        <v>#REF!</v>
      </c>
      <c r="OA53" t="e">
        <f t="shared" si="58"/>
        <v>#REF!</v>
      </c>
      <c r="OB53" t="e">
        <f t="shared" si="59"/>
        <v>#REF!</v>
      </c>
      <c r="OC53" t="e">
        <f t="shared" si="60"/>
        <v>#REF!</v>
      </c>
    </row>
    <row r="54" spans="1:393" ht="16.5" customHeight="1" x14ac:dyDescent="0.3">
      <c r="A54" s="22"/>
      <c r="KN54" s="5" t="e">
        <f>IF(INDEX(#REF!,MATCH('HT 1-0'!D54,#REF!,0))=INDEX(#REF!,MATCH('HT 1-0'!D54,#REF!,0)),INDEX(#REF!,MATCH('HT 1-0'!D54,#REF!,0)),"ERROR")</f>
        <v>#REF!</v>
      </c>
      <c r="KO54" s="5" t="e">
        <f>IF(INDEX(#REF!,MATCH('HT 1-0'!E54,#REF!,0))=INDEX(#REF!,MATCH('HT 1-0'!E54,#REF!,0)),INDEX(#REF!,MATCH('HT 1-0'!E54,#REF!,0)),"ERROR")</f>
        <v>#REF!</v>
      </c>
      <c r="KP54" s="5" t="e">
        <f t="shared" si="0"/>
        <v>#REF!</v>
      </c>
      <c r="KQ54" t="str">
        <f t="shared" si="1"/>
        <v>_</v>
      </c>
      <c r="KR54" s="5" t="e">
        <f t="shared" si="2"/>
        <v>#DIV/0!</v>
      </c>
      <c r="KS54" s="5" t="e">
        <f t="shared" si="3"/>
        <v>#DIV/0!</v>
      </c>
      <c r="KT54" s="5" t="e">
        <f t="shared" si="4"/>
        <v>#DIV/0!</v>
      </c>
      <c r="KU54" s="5" t="e">
        <f t="shared" si="5"/>
        <v>#DIV/0!</v>
      </c>
      <c r="KV54" s="5" t="e">
        <f t="shared" si="6"/>
        <v>#DIV/0!</v>
      </c>
      <c r="KW54" s="5" t="e">
        <f t="shared" si="7"/>
        <v>#DIV/0!</v>
      </c>
      <c r="KX54" s="5" t="e">
        <f t="shared" si="8"/>
        <v>#DIV/0!</v>
      </c>
      <c r="KY54" s="5" t="e">
        <f t="shared" si="9"/>
        <v>#DIV/0!</v>
      </c>
      <c r="KZ54" s="5" t="e">
        <f t="shared" si="10"/>
        <v>#DIV/0!</v>
      </c>
      <c r="LA54" s="5" t="e">
        <f t="shared" si="11"/>
        <v>#DIV/0!</v>
      </c>
      <c r="LB54" t="e">
        <f>IF(LQ54="1-0",INDEX(Scrape!#REF!,MATCH('HT 1-0'!KP54,Scrape!$B:$B,0)),"")</f>
        <v>#REF!</v>
      </c>
      <c r="LC54" t="e">
        <f>IF(LQ54="1-0",INDEX(Scrape!$A:$A,MATCH('HT 1-0'!KP54,Scrape!$B:$B,0)),"")</f>
        <v>#REF!</v>
      </c>
      <c r="LD54" t="e">
        <f>IF(LQ54="1-0",INDEX(Scrape!$B:$B,MATCH('HT 1-0'!KP54,Scrape!$B:$B,0)),"")</f>
        <v>#REF!</v>
      </c>
      <c r="LE54" t="e">
        <f>IF(LQ54="1-0",INDEX(Scrape!$C:$C,MATCH('HT 1-0'!KP54,Scrape!$B:$B,0)),"")</f>
        <v>#REF!</v>
      </c>
      <c r="LF54" t="e">
        <f>IF(LQ54="1-0",INDEX(Scrape!$D:$D,MATCH('HT 1-0'!KP54,Scrape!$B:$B,0)),"")</f>
        <v>#REF!</v>
      </c>
      <c r="LG54" t="e">
        <f>IF(LQ54="1-0",INDEX(Scrape!$E:$E,MATCH('HT 1-0'!KP54,Scrape!$B:$B,0)),"")</f>
        <v>#REF!</v>
      </c>
      <c r="LH54" t="e">
        <f>IF(LQ54="1-0",INDEX(Scrape!$F:$F,MATCH('HT 1-0'!KP54,Scrape!$B:$B,0)),"")</f>
        <v>#REF!</v>
      </c>
      <c r="LI54" t="e">
        <f>IF(LQ54="1-0",INDEX(Scrape!$G:$G,MATCH('HT 1-0'!KP54,Scrape!$B:$B,0)),"")</f>
        <v>#REF!</v>
      </c>
      <c r="LJ54" t="e">
        <f>IF(LQ54="1-0",INDEX(Scrape!$H:$H,MATCH('HT 1-0'!KP54,Scrape!$B:$B,0)),"")</f>
        <v>#REF!</v>
      </c>
      <c r="LK54" t="e">
        <f>IF(LQ54="1-0",INDEX(Scrape!$I:$I,MATCH('HT 1-0'!KP54,Scrape!$B:$B,0)),"")</f>
        <v>#REF!</v>
      </c>
      <c r="LL54" t="e">
        <f>IF(LQ54="1-0",INDEX(Scrape!$J:$J,MATCH('HT 1-0'!KP54,Scrape!$B:$B,0)),"")</f>
        <v>#REF!</v>
      </c>
      <c r="LM54" t="e">
        <f>IF(LQ54="1-0",INDEX(Scrape!$K:$K,MATCH('HT 1-0'!KP54,Scrape!$B:$B,0)),"")</f>
        <v>#REF!</v>
      </c>
      <c r="LN54" t="e">
        <f>IF(LQ54="1-0",INDEX(Scrape!$L:$L,MATCH('HT 1-0'!KP54,Scrape!$B:$B,0)),"")</f>
        <v>#REF!</v>
      </c>
      <c r="LO54" t="e">
        <f>IF(LQ54="1-0",INDEX(Scrape!$M:$M,MATCH('HT 1-0'!KP54,Scrape!$B:$B,0)),"")</f>
        <v>#REF!</v>
      </c>
      <c r="LP54" t="e">
        <f>IF(LQ54="1-0",INDEX(Scrape!$N:$N,MATCH('HT 1-0'!KP54,Scrape!$B:$B,0)),"")</f>
        <v>#REF!</v>
      </c>
      <c r="LQ54" t="e">
        <f>INDEX(Scrape!$O:$O,MATCH('HT 1-0'!KP54,Scrape!$B:$B,0))</f>
        <v>#REF!</v>
      </c>
      <c r="LR54" t="e">
        <f t="shared" si="12"/>
        <v>#REF!</v>
      </c>
      <c r="LS54" t="e">
        <f t="shared" si="13"/>
        <v>#REF!</v>
      </c>
      <c r="LT54" s="23" t="e">
        <f>IF(INDEX(#REF!,MATCH(KQ54,#REF!,0))=INDEX(#REF!,MATCH(KQ54,#REF!,0)),INDEX(#REF!,MATCH(KQ54,#REF!,0)),"ERROR")</f>
        <v>#REF!</v>
      </c>
      <c r="LU54" s="24" t="e">
        <f t="shared" si="14"/>
        <v>#DIV/0!</v>
      </c>
      <c r="LV54" s="24" t="e">
        <f t="shared" si="15"/>
        <v>#DIV/0!</v>
      </c>
      <c r="LW54" s="24" t="e">
        <f t="shared" si="16"/>
        <v>#DIV/0!</v>
      </c>
      <c r="LX54" s="24" t="e">
        <f t="shared" si="17"/>
        <v>#DIV/0!</v>
      </c>
      <c r="LY54" s="25" t="e">
        <f t="shared" si="18"/>
        <v>#REF!</v>
      </c>
      <c r="LZ54" s="25" t="e">
        <f t="shared" si="19"/>
        <v>#REF!</v>
      </c>
      <c r="MA54" s="26" t="e">
        <f t="shared" si="20"/>
        <v>#REF!</v>
      </c>
      <c r="MB54" s="27" t="e">
        <f t="shared" si="21"/>
        <v>#REF!</v>
      </c>
      <c r="MC54" s="28" t="e">
        <f t="shared" si="22"/>
        <v>#REF!</v>
      </c>
      <c r="MD54" s="24" t="e">
        <f t="shared" si="23"/>
        <v>#REF!</v>
      </c>
      <c r="ME54" s="29" t="e">
        <f t="shared" si="24"/>
        <v>#REF!</v>
      </c>
      <c r="MF54" s="30" t="e">
        <f t="shared" si="25"/>
        <v>#REF!</v>
      </c>
      <c r="MG54" s="24" t="e">
        <f t="shared" si="26"/>
        <v>#REF!</v>
      </c>
      <c r="MH54" s="29" t="e">
        <f t="shared" si="27"/>
        <v>#REF!</v>
      </c>
      <c r="MI54" s="30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5" t="e">
        <f>COUNTIFS(#REF!,LT54,#REF!,1,#REF!,"&gt;="&amp;MC54,#REF!,"&lt;="&amp;MB54,#REF!,"&lt;="&amp;ME54,#REF!,"&gt;="&amp;MF54,#REF!,"="&amp;KV54,#REF!,"="&amp;KX54)</f>
        <v>#REF!</v>
      </c>
      <c r="MQ54" s="5" t="e">
        <f>COUNTIFS(#REF!,LT54,#REF!,0,#REF!,"&gt;="&amp;MC54,#REF!,"&lt;="&amp;MB54,#REF!,"&lt;="&amp;ME54,#REF!,"&gt;="&amp;MF54,#REF!,"="&amp;KV54,#REF!,"="&amp;KX54)</f>
        <v>#REF!</v>
      </c>
      <c r="MR54" s="5" t="e">
        <f>COUNTIFS(#REF!,LT54,#REF!,1,#REF!,"&gt;="&amp;MC54,#REF!,"&lt;="&amp;MB54,#REF!,"&lt;="&amp;ME54,#REF!,"&gt;="&amp;MF54,#REF!,"="&amp;KW54,#REF!,"="&amp;KY54)</f>
        <v>#REF!</v>
      </c>
      <c r="MS54" s="5" t="e">
        <f>COUNTIFS(#REF!,LT54,#REF!,0,#REF!,"&gt;="&amp;MC54,#REF!,"&lt;="&amp;MB54,#REF!,"&lt;="&amp;ME54,#REF!,"&gt;="&amp;MF54,#REF!,"="&amp;KW54,#REF!,"="&amp;KY54)</f>
        <v>#REF!</v>
      </c>
      <c r="MT54" s="5" t="e">
        <f>COUNTIFS(#REF!,LT54,#REF!,1,#REF!,"&gt;="&amp;MI54,#REF!,"&lt;="&amp;MH54,#REF!,"&lt;="&amp;ME54,#REF!,"&gt;="&amp;MF54)</f>
        <v>#REF!</v>
      </c>
      <c r="MU54" s="5" t="e">
        <f>COUNTIFS(#REF!,LT54,#REF!,0,#REF!,"&gt;="&amp;MI54,#REF!,"&lt;="&amp;MH54,#REF!,"&lt;="&amp;ME54,#REF!,"&gt;="&amp;MF54)</f>
        <v>#REF!</v>
      </c>
      <c r="MV54" s="5" t="e">
        <f>COUNTIFS(#REF!,LT54,#REF!,1,#REF!,"&gt;="&amp;MI54,#REF!,"&lt;="&amp;MH54,#REF!,"="&amp;KZ54,#REF!,"="&amp;LA54,#REF!,"&lt;="&amp;ME54,#REF!,"&gt;="&amp;MF54)</f>
        <v>#REF!</v>
      </c>
      <c r="MW54" s="5" t="e">
        <f>COUNTIFS(#REF!,LT54,#REF!,0,#REF!,"&gt;="&amp;MI54,#REF!,"&lt;="&amp;MH54,#REF!,"="&amp;KZ54,#REF!,"="&amp;LA54,#REF!,"&lt;="&amp;ME54,#REF!,"&gt;="&amp;MF54)</f>
        <v>#REF!</v>
      </c>
      <c r="MX54" s="5" t="e">
        <f>COUNTIFS(#REF!,LT54,#REF!,1,#REF!,"&gt;="&amp;MC54,#REF!,"&lt;="&amp;MB54,#REF!,"&lt;="&amp;ME54,#REF!,"&gt;="&amp;MF54)</f>
        <v>#REF!</v>
      </c>
      <c r="MY54" s="5" t="e">
        <f>COUNTIFS(#REF!,LT54,#REF!,0,#REF!,"&gt;="&amp;MC54,#REF!,"&lt;="&amp;MB54,#REF!,"&lt;="&amp;ME54,#REF!,"&gt;="&amp;MF54)</f>
        <v>#REF!</v>
      </c>
      <c r="MZ54" s="5" t="e">
        <f>COUNTIFS(#REF!,LT54,#REF!,1,#REF!,"&lt;="&amp;ME54,#REF!,"&gt;="&amp;MF54,#REF!,"="&amp;KV54,#REF!,"="&amp;KX54)</f>
        <v>#REF!</v>
      </c>
      <c r="NA54" s="5" t="e">
        <f>COUNTIFS(#REF!,LT54,#REF!,0,#REF!,"&lt;="&amp;ME54,#REF!,"&gt;="&amp;MF54,#REF!,"="&amp;KV54,#REF!,"="&amp;KX54)</f>
        <v>#REF!</v>
      </c>
      <c r="NB54" s="5" t="e">
        <f>COUNTIFS(#REF!,LT54,#REF!,1,#REF!,"&lt;="&amp;ME54,#REF!,"&gt;="&amp;MF54,#REF!,"="&amp;KW54,#REF!,"="&amp;KY54)</f>
        <v>#REF!</v>
      </c>
      <c r="NC54" s="5" t="e">
        <f>COUNTIFS(#REF!,LT54,#REF!,0,#REF!,"&lt;="&amp;ME54,#REF!,"&gt;="&amp;MF54,#REF!,"="&amp;KW54,#REF!,"="&amp;KY54)</f>
        <v>#REF!</v>
      </c>
      <c r="ND54" s="5" t="e">
        <f t="shared" si="35"/>
        <v>#REF!</v>
      </c>
      <c r="NE54" s="5" t="e">
        <f t="shared" si="36"/>
        <v>#REF!</v>
      </c>
      <c r="NF54" s="5" t="e">
        <f t="shared" si="37"/>
        <v>#REF!</v>
      </c>
      <c r="NG54" s="6" t="e">
        <f t="shared" si="38"/>
        <v>#REF!</v>
      </c>
      <c r="NH54" s="7" t="e">
        <f t="shared" si="39"/>
        <v>#REF!</v>
      </c>
      <c r="NI54" s="5" t="e">
        <f t="shared" si="40"/>
        <v>#REF!</v>
      </c>
      <c r="NJ54" s="31" t="e">
        <f t="shared" si="41"/>
        <v>#REF!</v>
      </c>
      <c r="NK54" s="32" t="e">
        <f t="shared" si="42"/>
        <v>#REF!</v>
      </c>
      <c r="NL54" s="32" t="e">
        <f t="shared" si="43"/>
        <v>#REF!</v>
      </c>
      <c r="NM54" s="33" t="e">
        <f t="shared" si="44"/>
        <v>#REF!</v>
      </c>
      <c r="NN54" s="33" t="e">
        <f t="shared" si="45"/>
        <v>#REF!</v>
      </c>
      <c r="NO54" s="33" t="e">
        <f t="shared" si="46"/>
        <v>#REF!</v>
      </c>
      <c r="NP54" s="33" t="e">
        <f t="shared" si="47"/>
        <v>#REF!</v>
      </c>
      <c r="NQ54" s="31" t="e">
        <f t="shared" si="48"/>
        <v>#REF!</v>
      </c>
      <c r="NR54" s="32" t="e">
        <f t="shared" si="49"/>
        <v>#REF!</v>
      </c>
      <c r="NS54" s="32" t="e">
        <f t="shared" si="50"/>
        <v>#REF!</v>
      </c>
      <c r="NT54" s="33" t="e">
        <f t="shared" si="51"/>
        <v>#REF!</v>
      </c>
      <c r="NU54" s="33" t="e">
        <f t="shared" si="52"/>
        <v>#REF!</v>
      </c>
      <c r="NV54" s="33" t="e">
        <f t="shared" si="53"/>
        <v>#REF!</v>
      </c>
      <c r="NW54" s="33" t="e">
        <f t="shared" si="54"/>
        <v>#REF!</v>
      </c>
      <c r="NX54" t="e">
        <f t="shared" si="55"/>
        <v>#REF!</v>
      </c>
      <c r="NY54" t="e">
        <f t="shared" si="56"/>
        <v>#REF!</v>
      </c>
      <c r="NZ54" t="e">
        <f t="shared" si="57"/>
        <v>#REF!</v>
      </c>
      <c r="OA54" t="e">
        <f t="shared" si="58"/>
        <v>#REF!</v>
      </c>
      <c r="OB54" t="e">
        <f t="shared" si="59"/>
        <v>#REF!</v>
      </c>
      <c r="OC54" t="e">
        <f t="shared" si="60"/>
        <v>#REF!</v>
      </c>
    </row>
    <row r="55" spans="1:393" ht="16.5" customHeight="1" x14ac:dyDescent="0.3">
      <c r="A55" s="22"/>
      <c r="KN55" s="5" t="e">
        <f>IF(INDEX(#REF!,MATCH('HT 1-0'!D55,#REF!,0))=INDEX(#REF!,MATCH('HT 1-0'!D55,#REF!,0)),INDEX(#REF!,MATCH('HT 1-0'!D55,#REF!,0)),"ERROR")</f>
        <v>#REF!</v>
      </c>
      <c r="KO55" s="5" t="e">
        <f>IF(INDEX(#REF!,MATCH('HT 1-0'!E55,#REF!,0))=INDEX(#REF!,MATCH('HT 1-0'!E55,#REF!,0)),INDEX(#REF!,MATCH('HT 1-0'!E55,#REF!,0)),"ERROR")</f>
        <v>#REF!</v>
      </c>
      <c r="KP55" s="5" t="e">
        <f t="shared" si="0"/>
        <v>#REF!</v>
      </c>
      <c r="KQ55" t="str">
        <f t="shared" si="1"/>
        <v>_</v>
      </c>
      <c r="KR55" s="5" t="e">
        <f t="shared" si="2"/>
        <v>#DIV/0!</v>
      </c>
      <c r="KS55" s="5" t="e">
        <f t="shared" si="3"/>
        <v>#DIV/0!</v>
      </c>
      <c r="KT55" s="5" t="e">
        <f t="shared" si="4"/>
        <v>#DIV/0!</v>
      </c>
      <c r="KU55" s="5" t="e">
        <f t="shared" si="5"/>
        <v>#DIV/0!</v>
      </c>
      <c r="KV55" s="5" t="e">
        <f t="shared" si="6"/>
        <v>#DIV/0!</v>
      </c>
      <c r="KW55" s="5" t="e">
        <f t="shared" si="7"/>
        <v>#DIV/0!</v>
      </c>
      <c r="KX55" s="5" t="e">
        <f t="shared" si="8"/>
        <v>#DIV/0!</v>
      </c>
      <c r="KY55" s="5" t="e">
        <f t="shared" si="9"/>
        <v>#DIV/0!</v>
      </c>
      <c r="KZ55" s="5" t="e">
        <f t="shared" si="10"/>
        <v>#DIV/0!</v>
      </c>
      <c r="LA55" s="5" t="e">
        <f t="shared" si="11"/>
        <v>#DIV/0!</v>
      </c>
      <c r="LB55" t="e">
        <f>IF(LQ55="1-0",INDEX(Scrape!#REF!,MATCH('HT 1-0'!KP55,Scrape!$B:$B,0)),"")</f>
        <v>#REF!</v>
      </c>
      <c r="LC55" t="e">
        <f>IF(LQ55="1-0",INDEX(Scrape!$A:$A,MATCH('HT 1-0'!KP55,Scrape!$B:$B,0)),"")</f>
        <v>#REF!</v>
      </c>
      <c r="LD55" t="e">
        <f>IF(LQ55="1-0",INDEX(Scrape!$B:$B,MATCH('HT 1-0'!KP55,Scrape!$B:$B,0)),"")</f>
        <v>#REF!</v>
      </c>
      <c r="LE55" t="e">
        <f>IF(LQ55="1-0",INDEX(Scrape!$C:$C,MATCH('HT 1-0'!KP55,Scrape!$B:$B,0)),"")</f>
        <v>#REF!</v>
      </c>
      <c r="LF55" t="e">
        <f>IF(LQ55="1-0",INDEX(Scrape!$D:$D,MATCH('HT 1-0'!KP55,Scrape!$B:$B,0)),"")</f>
        <v>#REF!</v>
      </c>
      <c r="LG55" t="e">
        <f>IF(LQ55="1-0",INDEX(Scrape!$E:$E,MATCH('HT 1-0'!KP55,Scrape!$B:$B,0)),"")</f>
        <v>#REF!</v>
      </c>
      <c r="LH55" t="e">
        <f>IF(LQ55="1-0",INDEX(Scrape!$F:$F,MATCH('HT 1-0'!KP55,Scrape!$B:$B,0)),"")</f>
        <v>#REF!</v>
      </c>
      <c r="LI55" t="e">
        <f>IF(LQ55="1-0",INDEX(Scrape!$G:$G,MATCH('HT 1-0'!KP55,Scrape!$B:$B,0)),"")</f>
        <v>#REF!</v>
      </c>
      <c r="LJ55" t="e">
        <f>IF(LQ55="1-0",INDEX(Scrape!$H:$H,MATCH('HT 1-0'!KP55,Scrape!$B:$B,0)),"")</f>
        <v>#REF!</v>
      </c>
      <c r="LK55" t="e">
        <f>IF(LQ55="1-0",INDEX(Scrape!$I:$I,MATCH('HT 1-0'!KP55,Scrape!$B:$B,0)),"")</f>
        <v>#REF!</v>
      </c>
      <c r="LL55" t="e">
        <f>IF(LQ55="1-0",INDEX(Scrape!$J:$J,MATCH('HT 1-0'!KP55,Scrape!$B:$B,0)),"")</f>
        <v>#REF!</v>
      </c>
      <c r="LM55" t="e">
        <f>IF(LQ55="1-0",INDEX(Scrape!$K:$K,MATCH('HT 1-0'!KP55,Scrape!$B:$B,0)),"")</f>
        <v>#REF!</v>
      </c>
      <c r="LN55" t="e">
        <f>IF(LQ55="1-0",INDEX(Scrape!$L:$L,MATCH('HT 1-0'!KP55,Scrape!$B:$B,0)),"")</f>
        <v>#REF!</v>
      </c>
      <c r="LO55" t="e">
        <f>IF(LQ55="1-0",INDEX(Scrape!$M:$M,MATCH('HT 1-0'!KP55,Scrape!$B:$B,0)),"")</f>
        <v>#REF!</v>
      </c>
      <c r="LP55" t="e">
        <f>IF(LQ55="1-0",INDEX(Scrape!$N:$N,MATCH('HT 1-0'!KP55,Scrape!$B:$B,0)),"")</f>
        <v>#REF!</v>
      </c>
      <c r="LQ55" t="e">
        <f>INDEX(Scrape!$O:$O,MATCH('HT 1-0'!KP55,Scrape!$B:$B,0))</f>
        <v>#REF!</v>
      </c>
      <c r="LR55" t="e">
        <f t="shared" si="12"/>
        <v>#REF!</v>
      </c>
      <c r="LS55" t="e">
        <f t="shared" si="13"/>
        <v>#REF!</v>
      </c>
      <c r="LT55" s="23" t="e">
        <f>IF(INDEX(#REF!,MATCH(KQ55,#REF!,0))=INDEX(#REF!,MATCH(KQ55,#REF!,0)),INDEX(#REF!,MATCH(KQ55,#REF!,0)),"ERROR")</f>
        <v>#REF!</v>
      </c>
      <c r="LU55" s="24" t="e">
        <f t="shared" si="14"/>
        <v>#DIV/0!</v>
      </c>
      <c r="LV55" s="24" t="e">
        <f t="shared" si="15"/>
        <v>#DIV/0!</v>
      </c>
      <c r="LW55" s="24" t="e">
        <f t="shared" si="16"/>
        <v>#DIV/0!</v>
      </c>
      <c r="LX55" s="24" t="e">
        <f t="shared" si="17"/>
        <v>#DIV/0!</v>
      </c>
      <c r="LY55" s="25" t="e">
        <f t="shared" si="18"/>
        <v>#REF!</v>
      </c>
      <c r="LZ55" s="25" t="e">
        <f t="shared" si="19"/>
        <v>#REF!</v>
      </c>
      <c r="MA55" s="26" t="e">
        <f t="shared" si="20"/>
        <v>#REF!</v>
      </c>
      <c r="MB55" s="27" t="e">
        <f t="shared" si="21"/>
        <v>#REF!</v>
      </c>
      <c r="MC55" s="28" t="e">
        <f t="shared" si="22"/>
        <v>#REF!</v>
      </c>
      <c r="MD55" s="24" t="e">
        <f t="shared" si="23"/>
        <v>#REF!</v>
      </c>
      <c r="ME55" s="29" t="e">
        <f t="shared" si="24"/>
        <v>#REF!</v>
      </c>
      <c r="MF55" s="30" t="e">
        <f t="shared" si="25"/>
        <v>#REF!</v>
      </c>
      <c r="MG55" s="24" t="e">
        <f t="shared" si="26"/>
        <v>#REF!</v>
      </c>
      <c r="MH55" s="29" t="e">
        <f t="shared" si="27"/>
        <v>#REF!</v>
      </c>
      <c r="MI55" s="30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5" t="e">
        <f>COUNTIFS(#REF!,LT55,#REF!,1,#REF!,"&gt;="&amp;MC55,#REF!,"&lt;="&amp;MB55,#REF!,"&lt;="&amp;ME55,#REF!,"&gt;="&amp;MF55,#REF!,"="&amp;KV55,#REF!,"="&amp;KX55)</f>
        <v>#REF!</v>
      </c>
      <c r="MQ55" s="5" t="e">
        <f>COUNTIFS(#REF!,LT55,#REF!,0,#REF!,"&gt;="&amp;MC55,#REF!,"&lt;="&amp;MB55,#REF!,"&lt;="&amp;ME55,#REF!,"&gt;="&amp;MF55,#REF!,"="&amp;KV55,#REF!,"="&amp;KX55)</f>
        <v>#REF!</v>
      </c>
      <c r="MR55" s="5" t="e">
        <f>COUNTIFS(#REF!,LT55,#REF!,1,#REF!,"&gt;="&amp;MC55,#REF!,"&lt;="&amp;MB55,#REF!,"&lt;="&amp;ME55,#REF!,"&gt;="&amp;MF55,#REF!,"="&amp;KW55,#REF!,"="&amp;KY55)</f>
        <v>#REF!</v>
      </c>
      <c r="MS55" s="5" t="e">
        <f>COUNTIFS(#REF!,LT55,#REF!,0,#REF!,"&gt;="&amp;MC55,#REF!,"&lt;="&amp;MB55,#REF!,"&lt;="&amp;ME55,#REF!,"&gt;="&amp;MF55,#REF!,"="&amp;KW55,#REF!,"="&amp;KY55)</f>
        <v>#REF!</v>
      </c>
      <c r="MT55" s="5" t="e">
        <f>COUNTIFS(#REF!,LT55,#REF!,1,#REF!,"&gt;="&amp;MI55,#REF!,"&lt;="&amp;MH55,#REF!,"&lt;="&amp;ME55,#REF!,"&gt;="&amp;MF55)</f>
        <v>#REF!</v>
      </c>
      <c r="MU55" s="5" t="e">
        <f>COUNTIFS(#REF!,LT55,#REF!,0,#REF!,"&gt;="&amp;MI55,#REF!,"&lt;="&amp;MH55,#REF!,"&lt;="&amp;ME55,#REF!,"&gt;="&amp;MF55)</f>
        <v>#REF!</v>
      </c>
      <c r="MV55" s="5" t="e">
        <f>COUNTIFS(#REF!,LT55,#REF!,1,#REF!,"&gt;="&amp;MI55,#REF!,"&lt;="&amp;MH55,#REF!,"="&amp;KZ55,#REF!,"="&amp;LA55,#REF!,"&lt;="&amp;ME55,#REF!,"&gt;="&amp;MF55)</f>
        <v>#REF!</v>
      </c>
      <c r="MW55" s="5" t="e">
        <f>COUNTIFS(#REF!,LT55,#REF!,0,#REF!,"&gt;="&amp;MI55,#REF!,"&lt;="&amp;MH55,#REF!,"="&amp;KZ55,#REF!,"="&amp;LA55,#REF!,"&lt;="&amp;ME55,#REF!,"&gt;="&amp;MF55)</f>
        <v>#REF!</v>
      </c>
      <c r="MX55" s="5" t="e">
        <f>COUNTIFS(#REF!,LT55,#REF!,1,#REF!,"&gt;="&amp;MC55,#REF!,"&lt;="&amp;MB55,#REF!,"&lt;="&amp;ME55,#REF!,"&gt;="&amp;MF55)</f>
        <v>#REF!</v>
      </c>
      <c r="MY55" s="5" t="e">
        <f>COUNTIFS(#REF!,LT55,#REF!,0,#REF!,"&gt;="&amp;MC55,#REF!,"&lt;="&amp;MB55,#REF!,"&lt;="&amp;ME55,#REF!,"&gt;="&amp;MF55)</f>
        <v>#REF!</v>
      </c>
      <c r="MZ55" s="5" t="e">
        <f>COUNTIFS(#REF!,LT55,#REF!,1,#REF!,"&lt;="&amp;ME55,#REF!,"&gt;="&amp;MF55,#REF!,"="&amp;KV55,#REF!,"="&amp;KX55)</f>
        <v>#REF!</v>
      </c>
      <c r="NA55" s="5" t="e">
        <f>COUNTIFS(#REF!,LT55,#REF!,0,#REF!,"&lt;="&amp;ME55,#REF!,"&gt;="&amp;MF55,#REF!,"="&amp;KV55,#REF!,"="&amp;KX55)</f>
        <v>#REF!</v>
      </c>
      <c r="NB55" s="5" t="e">
        <f>COUNTIFS(#REF!,LT55,#REF!,1,#REF!,"&lt;="&amp;ME55,#REF!,"&gt;="&amp;MF55,#REF!,"="&amp;KW55,#REF!,"="&amp;KY55)</f>
        <v>#REF!</v>
      </c>
      <c r="NC55" s="5" t="e">
        <f>COUNTIFS(#REF!,LT55,#REF!,0,#REF!,"&lt;="&amp;ME55,#REF!,"&gt;="&amp;MF55,#REF!,"="&amp;KW55,#REF!,"="&amp;KY55)</f>
        <v>#REF!</v>
      </c>
      <c r="ND55" s="5" t="e">
        <f t="shared" si="35"/>
        <v>#REF!</v>
      </c>
      <c r="NE55" s="5" t="e">
        <f t="shared" si="36"/>
        <v>#REF!</v>
      </c>
      <c r="NF55" s="5" t="e">
        <f t="shared" si="37"/>
        <v>#REF!</v>
      </c>
      <c r="NG55" s="6" t="e">
        <f t="shared" si="38"/>
        <v>#REF!</v>
      </c>
      <c r="NH55" s="7" t="e">
        <f t="shared" si="39"/>
        <v>#REF!</v>
      </c>
      <c r="NI55" s="5" t="e">
        <f t="shared" si="40"/>
        <v>#REF!</v>
      </c>
      <c r="NJ55" s="31" t="e">
        <f t="shared" si="41"/>
        <v>#REF!</v>
      </c>
      <c r="NK55" s="32" t="e">
        <f t="shared" si="42"/>
        <v>#REF!</v>
      </c>
      <c r="NL55" s="32" t="e">
        <f t="shared" si="43"/>
        <v>#REF!</v>
      </c>
      <c r="NM55" s="33" t="e">
        <f t="shared" si="44"/>
        <v>#REF!</v>
      </c>
      <c r="NN55" s="33" t="e">
        <f t="shared" si="45"/>
        <v>#REF!</v>
      </c>
      <c r="NO55" s="33" t="e">
        <f t="shared" si="46"/>
        <v>#REF!</v>
      </c>
      <c r="NP55" s="33" t="e">
        <f t="shared" si="47"/>
        <v>#REF!</v>
      </c>
      <c r="NQ55" s="31" t="e">
        <f t="shared" si="48"/>
        <v>#REF!</v>
      </c>
      <c r="NR55" s="32" t="e">
        <f t="shared" si="49"/>
        <v>#REF!</v>
      </c>
      <c r="NS55" s="32" t="e">
        <f t="shared" si="50"/>
        <v>#REF!</v>
      </c>
      <c r="NT55" s="33" t="e">
        <f t="shared" si="51"/>
        <v>#REF!</v>
      </c>
      <c r="NU55" s="33" t="e">
        <f t="shared" si="52"/>
        <v>#REF!</v>
      </c>
      <c r="NV55" s="33" t="e">
        <f t="shared" si="53"/>
        <v>#REF!</v>
      </c>
      <c r="NW55" s="33" t="e">
        <f t="shared" si="54"/>
        <v>#REF!</v>
      </c>
      <c r="NX55" t="e">
        <f t="shared" si="55"/>
        <v>#REF!</v>
      </c>
      <c r="NY55" t="e">
        <f t="shared" si="56"/>
        <v>#REF!</v>
      </c>
      <c r="NZ55" t="e">
        <f t="shared" si="57"/>
        <v>#REF!</v>
      </c>
      <c r="OA55" t="e">
        <f t="shared" si="58"/>
        <v>#REF!</v>
      </c>
      <c r="OB55" t="e">
        <f t="shared" si="59"/>
        <v>#REF!</v>
      </c>
      <c r="OC55" t="e">
        <f t="shared" si="60"/>
        <v>#REF!</v>
      </c>
    </row>
    <row r="56" spans="1:393" ht="16.5" customHeight="1" x14ac:dyDescent="0.3">
      <c r="A56" s="22"/>
      <c r="KN56" s="5" t="e">
        <f>IF(INDEX(#REF!,MATCH('HT 1-0'!D56,#REF!,0))=INDEX(#REF!,MATCH('HT 1-0'!D56,#REF!,0)),INDEX(#REF!,MATCH('HT 1-0'!D56,#REF!,0)),"ERROR")</f>
        <v>#REF!</v>
      </c>
      <c r="KO56" s="5" t="e">
        <f>IF(INDEX(#REF!,MATCH('HT 1-0'!E56,#REF!,0))=INDEX(#REF!,MATCH('HT 1-0'!E56,#REF!,0)),INDEX(#REF!,MATCH('HT 1-0'!E56,#REF!,0)),"ERROR")</f>
        <v>#REF!</v>
      </c>
      <c r="KP56" s="5" t="e">
        <f t="shared" si="0"/>
        <v>#REF!</v>
      </c>
      <c r="KQ56" t="str">
        <f t="shared" si="1"/>
        <v>_</v>
      </c>
      <c r="KR56" s="5" t="e">
        <f t="shared" si="2"/>
        <v>#DIV/0!</v>
      </c>
      <c r="KS56" s="5" t="e">
        <f t="shared" si="3"/>
        <v>#DIV/0!</v>
      </c>
      <c r="KT56" s="5" t="e">
        <f t="shared" si="4"/>
        <v>#DIV/0!</v>
      </c>
      <c r="KU56" s="5" t="e">
        <f t="shared" si="5"/>
        <v>#DIV/0!</v>
      </c>
      <c r="KV56" s="5" t="e">
        <f t="shared" si="6"/>
        <v>#DIV/0!</v>
      </c>
      <c r="KW56" s="5" t="e">
        <f t="shared" si="7"/>
        <v>#DIV/0!</v>
      </c>
      <c r="KX56" s="5" t="e">
        <f t="shared" si="8"/>
        <v>#DIV/0!</v>
      </c>
      <c r="KY56" s="5" t="e">
        <f t="shared" si="9"/>
        <v>#DIV/0!</v>
      </c>
      <c r="KZ56" s="5" t="e">
        <f t="shared" si="10"/>
        <v>#DIV/0!</v>
      </c>
      <c r="LA56" s="5" t="e">
        <f t="shared" si="11"/>
        <v>#DIV/0!</v>
      </c>
      <c r="LB56" t="e">
        <f>IF(LQ56="1-0",INDEX(Scrape!#REF!,MATCH('HT 1-0'!KP56,Scrape!$B:$B,0)),"")</f>
        <v>#REF!</v>
      </c>
      <c r="LC56" t="e">
        <f>IF(LQ56="1-0",INDEX(Scrape!$A:$A,MATCH('HT 1-0'!KP56,Scrape!$B:$B,0)),"")</f>
        <v>#REF!</v>
      </c>
      <c r="LD56" t="e">
        <f>IF(LQ56="1-0",INDEX(Scrape!$B:$B,MATCH('HT 1-0'!KP56,Scrape!$B:$B,0)),"")</f>
        <v>#REF!</v>
      </c>
      <c r="LE56" t="e">
        <f>IF(LQ56="1-0",INDEX(Scrape!$C:$C,MATCH('HT 1-0'!KP56,Scrape!$B:$B,0)),"")</f>
        <v>#REF!</v>
      </c>
      <c r="LF56" t="e">
        <f>IF(LQ56="1-0",INDEX(Scrape!$D:$D,MATCH('HT 1-0'!KP56,Scrape!$B:$B,0)),"")</f>
        <v>#REF!</v>
      </c>
      <c r="LG56" t="e">
        <f>IF(LQ56="1-0",INDEX(Scrape!$E:$E,MATCH('HT 1-0'!KP56,Scrape!$B:$B,0)),"")</f>
        <v>#REF!</v>
      </c>
      <c r="LH56" t="e">
        <f>IF(LQ56="1-0",INDEX(Scrape!$F:$F,MATCH('HT 1-0'!KP56,Scrape!$B:$B,0)),"")</f>
        <v>#REF!</v>
      </c>
      <c r="LI56" t="e">
        <f>IF(LQ56="1-0",INDEX(Scrape!$G:$G,MATCH('HT 1-0'!KP56,Scrape!$B:$B,0)),"")</f>
        <v>#REF!</v>
      </c>
      <c r="LJ56" t="e">
        <f>IF(LQ56="1-0",INDEX(Scrape!$H:$H,MATCH('HT 1-0'!KP56,Scrape!$B:$B,0)),"")</f>
        <v>#REF!</v>
      </c>
      <c r="LK56" t="e">
        <f>IF(LQ56="1-0",INDEX(Scrape!$I:$I,MATCH('HT 1-0'!KP56,Scrape!$B:$B,0)),"")</f>
        <v>#REF!</v>
      </c>
      <c r="LL56" t="e">
        <f>IF(LQ56="1-0",INDEX(Scrape!$J:$J,MATCH('HT 1-0'!KP56,Scrape!$B:$B,0)),"")</f>
        <v>#REF!</v>
      </c>
      <c r="LM56" t="e">
        <f>IF(LQ56="1-0",INDEX(Scrape!$K:$K,MATCH('HT 1-0'!KP56,Scrape!$B:$B,0)),"")</f>
        <v>#REF!</v>
      </c>
      <c r="LN56" t="e">
        <f>IF(LQ56="1-0",INDEX(Scrape!$L:$L,MATCH('HT 1-0'!KP56,Scrape!$B:$B,0)),"")</f>
        <v>#REF!</v>
      </c>
      <c r="LO56" t="e">
        <f>IF(LQ56="1-0",INDEX(Scrape!$M:$M,MATCH('HT 1-0'!KP56,Scrape!$B:$B,0)),"")</f>
        <v>#REF!</v>
      </c>
      <c r="LP56" t="e">
        <f>IF(LQ56="1-0",INDEX(Scrape!$N:$N,MATCH('HT 1-0'!KP56,Scrape!$B:$B,0)),"")</f>
        <v>#REF!</v>
      </c>
      <c r="LQ56" t="e">
        <f>INDEX(Scrape!$O:$O,MATCH('HT 1-0'!KP56,Scrape!$B:$B,0))</f>
        <v>#REF!</v>
      </c>
      <c r="LR56" t="e">
        <f t="shared" si="12"/>
        <v>#REF!</v>
      </c>
      <c r="LS56" t="e">
        <f t="shared" si="13"/>
        <v>#REF!</v>
      </c>
      <c r="LT56" s="23" t="e">
        <f>IF(INDEX(#REF!,MATCH(KQ56,#REF!,0))=INDEX(#REF!,MATCH(KQ56,#REF!,0)),INDEX(#REF!,MATCH(KQ56,#REF!,0)),"ERROR")</f>
        <v>#REF!</v>
      </c>
      <c r="LU56" s="24" t="e">
        <f t="shared" si="14"/>
        <v>#DIV/0!</v>
      </c>
      <c r="LV56" s="24" t="e">
        <f t="shared" si="15"/>
        <v>#DIV/0!</v>
      </c>
      <c r="LW56" s="24" t="e">
        <f t="shared" si="16"/>
        <v>#DIV/0!</v>
      </c>
      <c r="LX56" s="24" t="e">
        <f t="shared" si="17"/>
        <v>#DIV/0!</v>
      </c>
      <c r="LY56" s="25" t="e">
        <f t="shared" si="18"/>
        <v>#REF!</v>
      </c>
      <c r="LZ56" s="25" t="e">
        <f t="shared" si="19"/>
        <v>#REF!</v>
      </c>
      <c r="MA56" s="26" t="e">
        <f t="shared" si="20"/>
        <v>#REF!</v>
      </c>
      <c r="MB56" s="27" t="e">
        <f t="shared" si="21"/>
        <v>#REF!</v>
      </c>
      <c r="MC56" s="28" t="e">
        <f t="shared" si="22"/>
        <v>#REF!</v>
      </c>
      <c r="MD56" s="24" t="e">
        <f t="shared" si="23"/>
        <v>#REF!</v>
      </c>
      <c r="ME56" s="29" t="e">
        <f t="shared" si="24"/>
        <v>#REF!</v>
      </c>
      <c r="MF56" s="30" t="e">
        <f t="shared" si="25"/>
        <v>#REF!</v>
      </c>
      <c r="MG56" s="24" t="e">
        <f t="shared" si="26"/>
        <v>#REF!</v>
      </c>
      <c r="MH56" s="29" t="e">
        <f t="shared" si="27"/>
        <v>#REF!</v>
      </c>
      <c r="MI56" s="30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5" t="e">
        <f>COUNTIFS(#REF!,LT56,#REF!,1,#REF!,"&gt;="&amp;MC56,#REF!,"&lt;="&amp;MB56,#REF!,"&lt;="&amp;ME56,#REF!,"&gt;="&amp;MF56,#REF!,"="&amp;KV56,#REF!,"="&amp;KX56)</f>
        <v>#REF!</v>
      </c>
      <c r="MQ56" s="5" t="e">
        <f>COUNTIFS(#REF!,LT56,#REF!,0,#REF!,"&gt;="&amp;MC56,#REF!,"&lt;="&amp;MB56,#REF!,"&lt;="&amp;ME56,#REF!,"&gt;="&amp;MF56,#REF!,"="&amp;KV56,#REF!,"="&amp;KX56)</f>
        <v>#REF!</v>
      </c>
      <c r="MR56" s="5" t="e">
        <f>COUNTIFS(#REF!,LT56,#REF!,1,#REF!,"&gt;="&amp;MC56,#REF!,"&lt;="&amp;MB56,#REF!,"&lt;="&amp;ME56,#REF!,"&gt;="&amp;MF56,#REF!,"="&amp;KW56,#REF!,"="&amp;KY56)</f>
        <v>#REF!</v>
      </c>
      <c r="MS56" s="5" t="e">
        <f>COUNTIFS(#REF!,LT56,#REF!,0,#REF!,"&gt;="&amp;MC56,#REF!,"&lt;="&amp;MB56,#REF!,"&lt;="&amp;ME56,#REF!,"&gt;="&amp;MF56,#REF!,"="&amp;KW56,#REF!,"="&amp;KY56)</f>
        <v>#REF!</v>
      </c>
      <c r="MT56" s="5" t="e">
        <f>COUNTIFS(#REF!,LT56,#REF!,1,#REF!,"&gt;="&amp;MI56,#REF!,"&lt;="&amp;MH56,#REF!,"&lt;="&amp;ME56,#REF!,"&gt;="&amp;MF56)</f>
        <v>#REF!</v>
      </c>
      <c r="MU56" s="5" t="e">
        <f>COUNTIFS(#REF!,LT56,#REF!,0,#REF!,"&gt;="&amp;MI56,#REF!,"&lt;="&amp;MH56,#REF!,"&lt;="&amp;ME56,#REF!,"&gt;="&amp;MF56)</f>
        <v>#REF!</v>
      </c>
      <c r="MV56" s="5" t="e">
        <f>COUNTIFS(#REF!,LT56,#REF!,1,#REF!,"&gt;="&amp;MI56,#REF!,"&lt;="&amp;MH56,#REF!,"="&amp;KZ56,#REF!,"="&amp;LA56,#REF!,"&lt;="&amp;ME56,#REF!,"&gt;="&amp;MF56)</f>
        <v>#REF!</v>
      </c>
      <c r="MW56" s="5" t="e">
        <f>COUNTIFS(#REF!,LT56,#REF!,0,#REF!,"&gt;="&amp;MI56,#REF!,"&lt;="&amp;MH56,#REF!,"="&amp;KZ56,#REF!,"="&amp;LA56,#REF!,"&lt;="&amp;ME56,#REF!,"&gt;="&amp;MF56)</f>
        <v>#REF!</v>
      </c>
      <c r="MX56" s="5" t="e">
        <f>COUNTIFS(#REF!,LT56,#REF!,1,#REF!,"&gt;="&amp;MC56,#REF!,"&lt;="&amp;MB56,#REF!,"&lt;="&amp;ME56,#REF!,"&gt;="&amp;MF56)</f>
        <v>#REF!</v>
      </c>
      <c r="MY56" s="5" t="e">
        <f>COUNTIFS(#REF!,LT56,#REF!,0,#REF!,"&gt;="&amp;MC56,#REF!,"&lt;="&amp;MB56,#REF!,"&lt;="&amp;ME56,#REF!,"&gt;="&amp;MF56)</f>
        <v>#REF!</v>
      </c>
      <c r="MZ56" s="5" t="e">
        <f>COUNTIFS(#REF!,LT56,#REF!,1,#REF!,"&lt;="&amp;ME56,#REF!,"&gt;="&amp;MF56,#REF!,"="&amp;KV56,#REF!,"="&amp;KX56)</f>
        <v>#REF!</v>
      </c>
      <c r="NA56" s="5" t="e">
        <f>COUNTIFS(#REF!,LT56,#REF!,0,#REF!,"&lt;="&amp;ME56,#REF!,"&gt;="&amp;MF56,#REF!,"="&amp;KV56,#REF!,"="&amp;KX56)</f>
        <v>#REF!</v>
      </c>
      <c r="NB56" s="5" t="e">
        <f>COUNTIFS(#REF!,LT56,#REF!,1,#REF!,"&lt;="&amp;ME56,#REF!,"&gt;="&amp;MF56,#REF!,"="&amp;KW56,#REF!,"="&amp;KY56)</f>
        <v>#REF!</v>
      </c>
      <c r="NC56" s="5" t="e">
        <f>COUNTIFS(#REF!,LT56,#REF!,0,#REF!,"&lt;="&amp;ME56,#REF!,"&gt;="&amp;MF56,#REF!,"="&amp;KW56,#REF!,"="&amp;KY56)</f>
        <v>#REF!</v>
      </c>
      <c r="ND56" s="5" t="e">
        <f t="shared" si="35"/>
        <v>#REF!</v>
      </c>
      <c r="NE56" s="5" t="e">
        <f t="shared" si="36"/>
        <v>#REF!</v>
      </c>
      <c r="NF56" s="5" t="e">
        <f t="shared" si="37"/>
        <v>#REF!</v>
      </c>
      <c r="NG56" s="6" t="e">
        <f t="shared" si="38"/>
        <v>#REF!</v>
      </c>
      <c r="NH56" s="7" t="e">
        <f t="shared" si="39"/>
        <v>#REF!</v>
      </c>
      <c r="NI56" s="5" t="e">
        <f t="shared" si="40"/>
        <v>#REF!</v>
      </c>
      <c r="NJ56" s="31" t="e">
        <f t="shared" si="41"/>
        <v>#REF!</v>
      </c>
      <c r="NK56" s="32" t="e">
        <f t="shared" si="42"/>
        <v>#REF!</v>
      </c>
      <c r="NL56" s="32" t="e">
        <f t="shared" si="43"/>
        <v>#REF!</v>
      </c>
      <c r="NM56" s="33" t="e">
        <f t="shared" si="44"/>
        <v>#REF!</v>
      </c>
      <c r="NN56" s="33" t="e">
        <f t="shared" si="45"/>
        <v>#REF!</v>
      </c>
      <c r="NO56" s="33" t="e">
        <f t="shared" si="46"/>
        <v>#REF!</v>
      </c>
      <c r="NP56" s="33" t="e">
        <f t="shared" si="47"/>
        <v>#REF!</v>
      </c>
      <c r="NQ56" s="31" t="e">
        <f t="shared" si="48"/>
        <v>#REF!</v>
      </c>
      <c r="NR56" s="32" t="e">
        <f t="shared" si="49"/>
        <v>#REF!</v>
      </c>
      <c r="NS56" s="32" t="e">
        <f t="shared" si="50"/>
        <v>#REF!</v>
      </c>
      <c r="NT56" s="33" t="e">
        <f t="shared" si="51"/>
        <v>#REF!</v>
      </c>
      <c r="NU56" s="33" t="e">
        <f t="shared" si="52"/>
        <v>#REF!</v>
      </c>
      <c r="NV56" s="33" t="e">
        <f t="shared" si="53"/>
        <v>#REF!</v>
      </c>
      <c r="NW56" s="33" t="e">
        <f t="shared" si="54"/>
        <v>#REF!</v>
      </c>
      <c r="NX56" t="e">
        <f t="shared" si="55"/>
        <v>#REF!</v>
      </c>
      <c r="NY56" t="e">
        <f t="shared" si="56"/>
        <v>#REF!</v>
      </c>
      <c r="NZ56" t="e">
        <f t="shared" si="57"/>
        <v>#REF!</v>
      </c>
      <c r="OA56" t="e">
        <f t="shared" si="58"/>
        <v>#REF!</v>
      </c>
      <c r="OB56" t="e">
        <f t="shared" si="59"/>
        <v>#REF!</v>
      </c>
      <c r="OC56" t="e">
        <f t="shared" si="60"/>
        <v>#REF!</v>
      </c>
    </row>
    <row r="57" spans="1:393" ht="16.5" customHeight="1" x14ac:dyDescent="0.3">
      <c r="A57" s="22"/>
      <c r="KN57" s="5" t="e">
        <f>IF(INDEX(#REF!,MATCH('HT 1-0'!D57,#REF!,0))=INDEX(#REF!,MATCH('HT 1-0'!D57,#REF!,0)),INDEX(#REF!,MATCH('HT 1-0'!D57,#REF!,0)),"ERROR")</f>
        <v>#REF!</v>
      </c>
      <c r="KO57" s="5" t="e">
        <f>IF(INDEX(#REF!,MATCH('HT 1-0'!E57,#REF!,0))=INDEX(#REF!,MATCH('HT 1-0'!E57,#REF!,0)),INDEX(#REF!,MATCH('HT 1-0'!E57,#REF!,0)),"ERROR")</f>
        <v>#REF!</v>
      </c>
      <c r="KP57" s="5" t="e">
        <f t="shared" si="0"/>
        <v>#REF!</v>
      </c>
      <c r="KQ57" t="str">
        <f t="shared" si="1"/>
        <v>_</v>
      </c>
      <c r="KR57" s="5" t="e">
        <f t="shared" si="2"/>
        <v>#DIV/0!</v>
      </c>
      <c r="KS57" s="5" t="e">
        <f t="shared" si="3"/>
        <v>#DIV/0!</v>
      </c>
      <c r="KT57" s="5" t="e">
        <f t="shared" si="4"/>
        <v>#DIV/0!</v>
      </c>
      <c r="KU57" s="5" t="e">
        <f t="shared" si="5"/>
        <v>#DIV/0!</v>
      </c>
      <c r="KV57" s="5" t="e">
        <f t="shared" si="6"/>
        <v>#DIV/0!</v>
      </c>
      <c r="KW57" s="5" t="e">
        <f t="shared" si="7"/>
        <v>#DIV/0!</v>
      </c>
      <c r="KX57" s="5" t="e">
        <f t="shared" si="8"/>
        <v>#DIV/0!</v>
      </c>
      <c r="KY57" s="5" t="e">
        <f t="shared" si="9"/>
        <v>#DIV/0!</v>
      </c>
      <c r="KZ57" s="5" t="e">
        <f t="shared" si="10"/>
        <v>#DIV/0!</v>
      </c>
      <c r="LA57" s="5" t="e">
        <f t="shared" si="11"/>
        <v>#DIV/0!</v>
      </c>
      <c r="LB57" t="e">
        <f>IF(LQ57="1-0",INDEX(Scrape!#REF!,MATCH('HT 1-0'!KP57,Scrape!$B:$B,0)),"")</f>
        <v>#REF!</v>
      </c>
      <c r="LC57" t="e">
        <f>IF(LQ57="1-0",INDEX(Scrape!$A:$A,MATCH('HT 1-0'!KP57,Scrape!$B:$B,0)),"")</f>
        <v>#REF!</v>
      </c>
      <c r="LD57" t="e">
        <f>IF(LQ57="1-0",INDEX(Scrape!$B:$B,MATCH('HT 1-0'!KP57,Scrape!$B:$B,0)),"")</f>
        <v>#REF!</v>
      </c>
      <c r="LE57" t="e">
        <f>IF(LQ57="1-0",INDEX(Scrape!$C:$C,MATCH('HT 1-0'!KP57,Scrape!$B:$B,0)),"")</f>
        <v>#REF!</v>
      </c>
      <c r="LF57" t="e">
        <f>IF(LQ57="1-0",INDEX(Scrape!$D:$D,MATCH('HT 1-0'!KP57,Scrape!$B:$B,0)),"")</f>
        <v>#REF!</v>
      </c>
      <c r="LG57" t="e">
        <f>IF(LQ57="1-0",INDEX(Scrape!$E:$E,MATCH('HT 1-0'!KP57,Scrape!$B:$B,0)),"")</f>
        <v>#REF!</v>
      </c>
      <c r="LH57" t="e">
        <f>IF(LQ57="1-0",INDEX(Scrape!$F:$F,MATCH('HT 1-0'!KP57,Scrape!$B:$B,0)),"")</f>
        <v>#REF!</v>
      </c>
      <c r="LI57" t="e">
        <f>IF(LQ57="1-0",INDEX(Scrape!$G:$G,MATCH('HT 1-0'!KP57,Scrape!$B:$B,0)),"")</f>
        <v>#REF!</v>
      </c>
      <c r="LJ57" t="e">
        <f>IF(LQ57="1-0",INDEX(Scrape!$H:$H,MATCH('HT 1-0'!KP57,Scrape!$B:$B,0)),"")</f>
        <v>#REF!</v>
      </c>
      <c r="LK57" t="e">
        <f>IF(LQ57="1-0",INDEX(Scrape!$I:$I,MATCH('HT 1-0'!KP57,Scrape!$B:$B,0)),"")</f>
        <v>#REF!</v>
      </c>
      <c r="LL57" t="e">
        <f>IF(LQ57="1-0",INDEX(Scrape!$J:$J,MATCH('HT 1-0'!KP57,Scrape!$B:$B,0)),"")</f>
        <v>#REF!</v>
      </c>
      <c r="LM57" t="e">
        <f>IF(LQ57="1-0",INDEX(Scrape!$K:$K,MATCH('HT 1-0'!KP57,Scrape!$B:$B,0)),"")</f>
        <v>#REF!</v>
      </c>
      <c r="LN57" t="e">
        <f>IF(LQ57="1-0",INDEX(Scrape!$L:$L,MATCH('HT 1-0'!KP57,Scrape!$B:$B,0)),"")</f>
        <v>#REF!</v>
      </c>
      <c r="LO57" t="e">
        <f>IF(LQ57="1-0",INDEX(Scrape!$M:$M,MATCH('HT 1-0'!KP57,Scrape!$B:$B,0)),"")</f>
        <v>#REF!</v>
      </c>
      <c r="LP57" t="e">
        <f>IF(LQ57="1-0",INDEX(Scrape!$N:$N,MATCH('HT 1-0'!KP57,Scrape!$B:$B,0)),"")</f>
        <v>#REF!</v>
      </c>
      <c r="LQ57" t="e">
        <f>INDEX(Scrape!$O:$O,MATCH('HT 1-0'!KP57,Scrape!$B:$B,0))</f>
        <v>#REF!</v>
      </c>
      <c r="LR57" t="e">
        <f t="shared" si="12"/>
        <v>#REF!</v>
      </c>
      <c r="LS57" t="e">
        <f t="shared" si="13"/>
        <v>#REF!</v>
      </c>
      <c r="LT57" s="23" t="e">
        <f>IF(INDEX(#REF!,MATCH(KQ57,#REF!,0))=INDEX(#REF!,MATCH(KQ57,#REF!,0)),INDEX(#REF!,MATCH(KQ57,#REF!,0)),"ERROR")</f>
        <v>#REF!</v>
      </c>
      <c r="LU57" s="24" t="e">
        <f t="shared" si="14"/>
        <v>#DIV/0!</v>
      </c>
      <c r="LV57" s="24" t="e">
        <f t="shared" si="15"/>
        <v>#DIV/0!</v>
      </c>
      <c r="LW57" s="24" t="e">
        <f t="shared" si="16"/>
        <v>#DIV/0!</v>
      </c>
      <c r="LX57" s="24" t="e">
        <f t="shared" si="17"/>
        <v>#DIV/0!</v>
      </c>
      <c r="LY57" s="25" t="e">
        <f t="shared" si="18"/>
        <v>#REF!</v>
      </c>
      <c r="LZ57" s="25" t="e">
        <f t="shared" si="19"/>
        <v>#REF!</v>
      </c>
      <c r="MA57" s="26" t="e">
        <f t="shared" si="20"/>
        <v>#REF!</v>
      </c>
      <c r="MB57" s="27" t="e">
        <f t="shared" si="21"/>
        <v>#REF!</v>
      </c>
      <c r="MC57" s="28" t="e">
        <f t="shared" si="22"/>
        <v>#REF!</v>
      </c>
      <c r="MD57" s="24" t="e">
        <f t="shared" si="23"/>
        <v>#REF!</v>
      </c>
      <c r="ME57" s="29" t="e">
        <f t="shared" si="24"/>
        <v>#REF!</v>
      </c>
      <c r="MF57" s="30" t="e">
        <f t="shared" si="25"/>
        <v>#REF!</v>
      </c>
      <c r="MG57" s="24" t="e">
        <f t="shared" si="26"/>
        <v>#REF!</v>
      </c>
      <c r="MH57" s="29" t="e">
        <f t="shared" si="27"/>
        <v>#REF!</v>
      </c>
      <c r="MI57" s="30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5" t="e">
        <f>COUNTIFS(#REF!,LT57,#REF!,1,#REF!,"&gt;="&amp;MC57,#REF!,"&lt;="&amp;MB57,#REF!,"&lt;="&amp;ME57,#REF!,"&gt;="&amp;MF57,#REF!,"="&amp;KV57,#REF!,"="&amp;KX57)</f>
        <v>#REF!</v>
      </c>
      <c r="MQ57" s="5" t="e">
        <f>COUNTIFS(#REF!,LT57,#REF!,0,#REF!,"&gt;="&amp;MC57,#REF!,"&lt;="&amp;MB57,#REF!,"&lt;="&amp;ME57,#REF!,"&gt;="&amp;MF57,#REF!,"="&amp;KV57,#REF!,"="&amp;KX57)</f>
        <v>#REF!</v>
      </c>
      <c r="MR57" s="5" t="e">
        <f>COUNTIFS(#REF!,LT57,#REF!,1,#REF!,"&gt;="&amp;MC57,#REF!,"&lt;="&amp;MB57,#REF!,"&lt;="&amp;ME57,#REF!,"&gt;="&amp;MF57,#REF!,"="&amp;KW57,#REF!,"="&amp;KY57)</f>
        <v>#REF!</v>
      </c>
      <c r="MS57" s="5" t="e">
        <f>COUNTIFS(#REF!,LT57,#REF!,0,#REF!,"&gt;="&amp;MC57,#REF!,"&lt;="&amp;MB57,#REF!,"&lt;="&amp;ME57,#REF!,"&gt;="&amp;MF57,#REF!,"="&amp;KW57,#REF!,"="&amp;KY57)</f>
        <v>#REF!</v>
      </c>
      <c r="MT57" s="5" t="e">
        <f>COUNTIFS(#REF!,LT57,#REF!,1,#REF!,"&gt;="&amp;MI57,#REF!,"&lt;="&amp;MH57,#REF!,"&lt;="&amp;ME57,#REF!,"&gt;="&amp;MF57)</f>
        <v>#REF!</v>
      </c>
      <c r="MU57" s="5" t="e">
        <f>COUNTIFS(#REF!,LT57,#REF!,0,#REF!,"&gt;="&amp;MI57,#REF!,"&lt;="&amp;MH57,#REF!,"&lt;="&amp;ME57,#REF!,"&gt;="&amp;MF57)</f>
        <v>#REF!</v>
      </c>
      <c r="MV57" s="5" t="e">
        <f>COUNTIFS(#REF!,LT57,#REF!,1,#REF!,"&gt;="&amp;MI57,#REF!,"&lt;="&amp;MH57,#REF!,"="&amp;KZ57,#REF!,"="&amp;LA57,#REF!,"&lt;="&amp;ME57,#REF!,"&gt;="&amp;MF57)</f>
        <v>#REF!</v>
      </c>
      <c r="MW57" s="5" t="e">
        <f>COUNTIFS(#REF!,LT57,#REF!,0,#REF!,"&gt;="&amp;MI57,#REF!,"&lt;="&amp;MH57,#REF!,"="&amp;KZ57,#REF!,"="&amp;LA57,#REF!,"&lt;="&amp;ME57,#REF!,"&gt;="&amp;MF57)</f>
        <v>#REF!</v>
      </c>
      <c r="MX57" s="5" t="e">
        <f>COUNTIFS(#REF!,LT57,#REF!,1,#REF!,"&gt;="&amp;MC57,#REF!,"&lt;="&amp;MB57,#REF!,"&lt;="&amp;ME57,#REF!,"&gt;="&amp;MF57)</f>
        <v>#REF!</v>
      </c>
      <c r="MY57" s="5" t="e">
        <f>COUNTIFS(#REF!,LT57,#REF!,0,#REF!,"&gt;="&amp;MC57,#REF!,"&lt;="&amp;MB57,#REF!,"&lt;="&amp;ME57,#REF!,"&gt;="&amp;MF57)</f>
        <v>#REF!</v>
      </c>
      <c r="MZ57" s="5" t="e">
        <f>COUNTIFS(#REF!,LT57,#REF!,1,#REF!,"&lt;="&amp;ME57,#REF!,"&gt;="&amp;MF57,#REF!,"="&amp;KV57,#REF!,"="&amp;KX57)</f>
        <v>#REF!</v>
      </c>
      <c r="NA57" s="5" t="e">
        <f>COUNTIFS(#REF!,LT57,#REF!,0,#REF!,"&lt;="&amp;ME57,#REF!,"&gt;="&amp;MF57,#REF!,"="&amp;KV57,#REF!,"="&amp;KX57)</f>
        <v>#REF!</v>
      </c>
      <c r="NB57" s="5" t="e">
        <f>COUNTIFS(#REF!,LT57,#REF!,1,#REF!,"&lt;="&amp;ME57,#REF!,"&gt;="&amp;MF57,#REF!,"="&amp;KW57,#REF!,"="&amp;KY57)</f>
        <v>#REF!</v>
      </c>
      <c r="NC57" s="5" t="e">
        <f>COUNTIFS(#REF!,LT57,#REF!,0,#REF!,"&lt;="&amp;ME57,#REF!,"&gt;="&amp;MF57,#REF!,"="&amp;KW57,#REF!,"="&amp;KY57)</f>
        <v>#REF!</v>
      </c>
      <c r="ND57" s="5" t="e">
        <f t="shared" si="35"/>
        <v>#REF!</v>
      </c>
      <c r="NE57" s="5" t="e">
        <f t="shared" si="36"/>
        <v>#REF!</v>
      </c>
      <c r="NF57" s="5" t="e">
        <f t="shared" si="37"/>
        <v>#REF!</v>
      </c>
      <c r="NG57" s="6" t="e">
        <f t="shared" si="38"/>
        <v>#REF!</v>
      </c>
      <c r="NH57" s="7" t="e">
        <f t="shared" si="39"/>
        <v>#REF!</v>
      </c>
      <c r="NI57" s="5" t="e">
        <f t="shared" si="40"/>
        <v>#REF!</v>
      </c>
      <c r="NJ57" s="31" t="e">
        <f t="shared" si="41"/>
        <v>#REF!</v>
      </c>
      <c r="NK57" s="32" t="e">
        <f t="shared" si="42"/>
        <v>#REF!</v>
      </c>
      <c r="NL57" s="32" t="e">
        <f t="shared" si="43"/>
        <v>#REF!</v>
      </c>
      <c r="NM57" s="33" t="e">
        <f t="shared" si="44"/>
        <v>#REF!</v>
      </c>
      <c r="NN57" s="33" t="e">
        <f t="shared" si="45"/>
        <v>#REF!</v>
      </c>
      <c r="NO57" s="33" t="e">
        <f t="shared" si="46"/>
        <v>#REF!</v>
      </c>
      <c r="NP57" s="33" t="e">
        <f t="shared" si="47"/>
        <v>#REF!</v>
      </c>
      <c r="NQ57" s="31" t="e">
        <f t="shared" si="48"/>
        <v>#REF!</v>
      </c>
      <c r="NR57" s="32" t="e">
        <f t="shared" si="49"/>
        <v>#REF!</v>
      </c>
      <c r="NS57" s="32" t="e">
        <f t="shared" si="50"/>
        <v>#REF!</v>
      </c>
      <c r="NT57" s="33" t="e">
        <f t="shared" si="51"/>
        <v>#REF!</v>
      </c>
      <c r="NU57" s="33" t="e">
        <f t="shared" si="52"/>
        <v>#REF!</v>
      </c>
      <c r="NV57" s="33" t="e">
        <f t="shared" si="53"/>
        <v>#REF!</v>
      </c>
      <c r="NW57" s="33" t="e">
        <f t="shared" si="54"/>
        <v>#REF!</v>
      </c>
      <c r="NX57" t="e">
        <f t="shared" si="55"/>
        <v>#REF!</v>
      </c>
      <c r="NY57" t="e">
        <f t="shared" si="56"/>
        <v>#REF!</v>
      </c>
      <c r="NZ57" t="e">
        <f t="shared" si="57"/>
        <v>#REF!</v>
      </c>
      <c r="OA57" t="e">
        <f t="shared" si="58"/>
        <v>#REF!</v>
      </c>
      <c r="OB57" t="e">
        <f t="shared" si="59"/>
        <v>#REF!</v>
      </c>
      <c r="OC57" t="e">
        <f t="shared" si="60"/>
        <v>#REF!</v>
      </c>
    </row>
    <row r="58" spans="1:393" ht="16.5" customHeight="1" x14ac:dyDescent="0.3">
      <c r="A58" s="22"/>
      <c r="KN58" s="5" t="e">
        <f>IF(INDEX(#REF!,MATCH('HT 1-0'!D58,#REF!,0))=INDEX(#REF!,MATCH('HT 1-0'!D58,#REF!,0)),INDEX(#REF!,MATCH('HT 1-0'!D58,#REF!,0)),"ERROR")</f>
        <v>#REF!</v>
      </c>
      <c r="KO58" s="5" t="e">
        <f>IF(INDEX(#REF!,MATCH('HT 1-0'!E58,#REF!,0))=INDEX(#REF!,MATCH('HT 1-0'!E58,#REF!,0)),INDEX(#REF!,MATCH('HT 1-0'!E58,#REF!,0)),"ERROR")</f>
        <v>#REF!</v>
      </c>
      <c r="KP58" s="5" t="e">
        <f t="shared" si="0"/>
        <v>#REF!</v>
      </c>
      <c r="KQ58" t="str">
        <f t="shared" si="1"/>
        <v>_</v>
      </c>
      <c r="KR58" s="5" t="e">
        <f t="shared" si="2"/>
        <v>#DIV/0!</v>
      </c>
      <c r="KS58" s="5" t="e">
        <f t="shared" si="3"/>
        <v>#DIV/0!</v>
      </c>
      <c r="KT58" s="5" t="e">
        <f t="shared" si="4"/>
        <v>#DIV/0!</v>
      </c>
      <c r="KU58" s="5" t="e">
        <f t="shared" si="5"/>
        <v>#DIV/0!</v>
      </c>
      <c r="KV58" s="5" t="e">
        <f t="shared" si="6"/>
        <v>#DIV/0!</v>
      </c>
      <c r="KW58" s="5" t="e">
        <f t="shared" si="7"/>
        <v>#DIV/0!</v>
      </c>
      <c r="KX58" s="5" t="e">
        <f t="shared" si="8"/>
        <v>#DIV/0!</v>
      </c>
      <c r="KY58" s="5" t="e">
        <f t="shared" si="9"/>
        <v>#DIV/0!</v>
      </c>
      <c r="KZ58" s="5" t="e">
        <f t="shared" si="10"/>
        <v>#DIV/0!</v>
      </c>
      <c r="LA58" s="5" t="e">
        <f t="shared" si="11"/>
        <v>#DIV/0!</v>
      </c>
      <c r="LB58" t="e">
        <f>IF(LQ58="1-0",INDEX(Scrape!#REF!,MATCH('HT 1-0'!KP58,Scrape!$B:$B,0)),"")</f>
        <v>#REF!</v>
      </c>
      <c r="LC58" t="e">
        <f>IF(LQ58="1-0",INDEX(Scrape!$A:$A,MATCH('HT 1-0'!KP58,Scrape!$B:$B,0)),"")</f>
        <v>#REF!</v>
      </c>
      <c r="LD58" t="e">
        <f>IF(LQ58="1-0",INDEX(Scrape!$B:$B,MATCH('HT 1-0'!KP58,Scrape!$B:$B,0)),"")</f>
        <v>#REF!</v>
      </c>
      <c r="LE58" t="e">
        <f>IF(LQ58="1-0",INDEX(Scrape!$C:$C,MATCH('HT 1-0'!KP58,Scrape!$B:$B,0)),"")</f>
        <v>#REF!</v>
      </c>
      <c r="LF58" t="e">
        <f>IF(LQ58="1-0",INDEX(Scrape!$D:$D,MATCH('HT 1-0'!KP58,Scrape!$B:$B,0)),"")</f>
        <v>#REF!</v>
      </c>
      <c r="LG58" t="e">
        <f>IF(LQ58="1-0",INDEX(Scrape!$E:$E,MATCH('HT 1-0'!KP58,Scrape!$B:$B,0)),"")</f>
        <v>#REF!</v>
      </c>
      <c r="LH58" t="e">
        <f>IF(LQ58="1-0",INDEX(Scrape!$F:$F,MATCH('HT 1-0'!KP58,Scrape!$B:$B,0)),"")</f>
        <v>#REF!</v>
      </c>
      <c r="LI58" t="e">
        <f>IF(LQ58="1-0",INDEX(Scrape!$G:$G,MATCH('HT 1-0'!KP58,Scrape!$B:$B,0)),"")</f>
        <v>#REF!</v>
      </c>
      <c r="LJ58" t="e">
        <f>IF(LQ58="1-0",INDEX(Scrape!$H:$H,MATCH('HT 1-0'!KP58,Scrape!$B:$B,0)),"")</f>
        <v>#REF!</v>
      </c>
      <c r="LK58" t="e">
        <f>IF(LQ58="1-0",INDEX(Scrape!$I:$I,MATCH('HT 1-0'!KP58,Scrape!$B:$B,0)),"")</f>
        <v>#REF!</v>
      </c>
      <c r="LL58" t="e">
        <f>IF(LQ58="1-0",INDEX(Scrape!$J:$J,MATCH('HT 1-0'!KP58,Scrape!$B:$B,0)),"")</f>
        <v>#REF!</v>
      </c>
      <c r="LM58" t="e">
        <f>IF(LQ58="1-0",INDEX(Scrape!$K:$K,MATCH('HT 1-0'!KP58,Scrape!$B:$B,0)),"")</f>
        <v>#REF!</v>
      </c>
      <c r="LN58" t="e">
        <f>IF(LQ58="1-0",INDEX(Scrape!$L:$L,MATCH('HT 1-0'!KP58,Scrape!$B:$B,0)),"")</f>
        <v>#REF!</v>
      </c>
      <c r="LO58" t="e">
        <f>IF(LQ58="1-0",INDEX(Scrape!$M:$M,MATCH('HT 1-0'!KP58,Scrape!$B:$B,0)),"")</f>
        <v>#REF!</v>
      </c>
      <c r="LP58" t="e">
        <f>IF(LQ58="1-0",INDEX(Scrape!$N:$N,MATCH('HT 1-0'!KP58,Scrape!$B:$B,0)),"")</f>
        <v>#REF!</v>
      </c>
      <c r="LQ58" t="e">
        <f>INDEX(Scrape!$O:$O,MATCH('HT 1-0'!KP58,Scrape!$B:$B,0))</f>
        <v>#REF!</v>
      </c>
      <c r="LR58" t="e">
        <f t="shared" si="12"/>
        <v>#REF!</v>
      </c>
      <c r="LS58" t="e">
        <f t="shared" si="13"/>
        <v>#REF!</v>
      </c>
      <c r="LT58" s="23" t="e">
        <f>IF(INDEX(#REF!,MATCH(KQ58,#REF!,0))=INDEX(#REF!,MATCH(KQ58,#REF!,0)),INDEX(#REF!,MATCH(KQ58,#REF!,0)),"ERROR")</f>
        <v>#REF!</v>
      </c>
      <c r="LU58" s="24" t="e">
        <f t="shared" si="14"/>
        <v>#DIV/0!</v>
      </c>
      <c r="LV58" s="24" t="e">
        <f t="shared" si="15"/>
        <v>#DIV/0!</v>
      </c>
      <c r="LW58" s="24" t="e">
        <f t="shared" si="16"/>
        <v>#DIV/0!</v>
      </c>
      <c r="LX58" s="24" t="e">
        <f t="shared" si="17"/>
        <v>#DIV/0!</v>
      </c>
      <c r="LY58" s="25" t="e">
        <f t="shared" si="18"/>
        <v>#REF!</v>
      </c>
      <c r="LZ58" s="25" t="e">
        <f t="shared" si="19"/>
        <v>#REF!</v>
      </c>
      <c r="MA58" s="26" t="e">
        <f t="shared" si="20"/>
        <v>#REF!</v>
      </c>
      <c r="MB58" s="27" t="e">
        <f t="shared" si="21"/>
        <v>#REF!</v>
      </c>
      <c r="MC58" s="28" t="e">
        <f t="shared" si="22"/>
        <v>#REF!</v>
      </c>
      <c r="MD58" s="24" t="e">
        <f t="shared" si="23"/>
        <v>#REF!</v>
      </c>
      <c r="ME58" s="29" t="e">
        <f t="shared" si="24"/>
        <v>#REF!</v>
      </c>
      <c r="MF58" s="30" t="e">
        <f t="shared" si="25"/>
        <v>#REF!</v>
      </c>
      <c r="MG58" s="24" t="e">
        <f t="shared" si="26"/>
        <v>#REF!</v>
      </c>
      <c r="MH58" s="29" t="e">
        <f t="shared" si="27"/>
        <v>#REF!</v>
      </c>
      <c r="MI58" s="30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5" t="e">
        <f>COUNTIFS(#REF!,LT58,#REF!,1,#REF!,"&gt;="&amp;MC58,#REF!,"&lt;="&amp;MB58,#REF!,"&lt;="&amp;ME58,#REF!,"&gt;="&amp;MF58,#REF!,"="&amp;KV58,#REF!,"="&amp;KX58)</f>
        <v>#REF!</v>
      </c>
      <c r="MQ58" s="5" t="e">
        <f>COUNTIFS(#REF!,LT58,#REF!,0,#REF!,"&gt;="&amp;MC58,#REF!,"&lt;="&amp;MB58,#REF!,"&lt;="&amp;ME58,#REF!,"&gt;="&amp;MF58,#REF!,"="&amp;KV58,#REF!,"="&amp;KX58)</f>
        <v>#REF!</v>
      </c>
      <c r="MR58" s="5" t="e">
        <f>COUNTIFS(#REF!,LT58,#REF!,1,#REF!,"&gt;="&amp;MC58,#REF!,"&lt;="&amp;MB58,#REF!,"&lt;="&amp;ME58,#REF!,"&gt;="&amp;MF58,#REF!,"="&amp;KW58,#REF!,"="&amp;KY58)</f>
        <v>#REF!</v>
      </c>
      <c r="MS58" s="5" t="e">
        <f>COUNTIFS(#REF!,LT58,#REF!,0,#REF!,"&gt;="&amp;MC58,#REF!,"&lt;="&amp;MB58,#REF!,"&lt;="&amp;ME58,#REF!,"&gt;="&amp;MF58,#REF!,"="&amp;KW58,#REF!,"="&amp;KY58)</f>
        <v>#REF!</v>
      </c>
      <c r="MT58" s="5" t="e">
        <f>COUNTIFS(#REF!,LT58,#REF!,1,#REF!,"&gt;="&amp;MI58,#REF!,"&lt;="&amp;MH58,#REF!,"&lt;="&amp;ME58,#REF!,"&gt;="&amp;MF58)</f>
        <v>#REF!</v>
      </c>
      <c r="MU58" s="5" t="e">
        <f>COUNTIFS(#REF!,LT58,#REF!,0,#REF!,"&gt;="&amp;MI58,#REF!,"&lt;="&amp;MH58,#REF!,"&lt;="&amp;ME58,#REF!,"&gt;="&amp;MF58)</f>
        <v>#REF!</v>
      </c>
      <c r="MV58" s="5" t="e">
        <f>COUNTIFS(#REF!,LT58,#REF!,1,#REF!,"&gt;="&amp;MI58,#REF!,"&lt;="&amp;MH58,#REF!,"="&amp;KZ58,#REF!,"="&amp;LA58,#REF!,"&lt;="&amp;ME58,#REF!,"&gt;="&amp;MF58)</f>
        <v>#REF!</v>
      </c>
      <c r="MW58" s="5" t="e">
        <f>COUNTIFS(#REF!,LT58,#REF!,0,#REF!,"&gt;="&amp;MI58,#REF!,"&lt;="&amp;MH58,#REF!,"="&amp;KZ58,#REF!,"="&amp;LA58,#REF!,"&lt;="&amp;ME58,#REF!,"&gt;="&amp;MF58)</f>
        <v>#REF!</v>
      </c>
      <c r="MX58" s="5" t="e">
        <f>COUNTIFS(#REF!,LT58,#REF!,1,#REF!,"&gt;="&amp;MC58,#REF!,"&lt;="&amp;MB58,#REF!,"&lt;="&amp;ME58,#REF!,"&gt;="&amp;MF58)</f>
        <v>#REF!</v>
      </c>
      <c r="MY58" s="5" t="e">
        <f>COUNTIFS(#REF!,LT58,#REF!,0,#REF!,"&gt;="&amp;MC58,#REF!,"&lt;="&amp;MB58,#REF!,"&lt;="&amp;ME58,#REF!,"&gt;="&amp;MF58)</f>
        <v>#REF!</v>
      </c>
      <c r="MZ58" s="5" t="e">
        <f>COUNTIFS(#REF!,LT58,#REF!,1,#REF!,"&lt;="&amp;ME58,#REF!,"&gt;="&amp;MF58,#REF!,"="&amp;KV58,#REF!,"="&amp;KX58)</f>
        <v>#REF!</v>
      </c>
      <c r="NA58" s="5" t="e">
        <f>COUNTIFS(#REF!,LT58,#REF!,0,#REF!,"&lt;="&amp;ME58,#REF!,"&gt;="&amp;MF58,#REF!,"="&amp;KV58,#REF!,"="&amp;KX58)</f>
        <v>#REF!</v>
      </c>
      <c r="NB58" s="5" t="e">
        <f>COUNTIFS(#REF!,LT58,#REF!,1,#REF!,"&lt;="&amp;ME58,#REF!,"&gt;="&amp;MF58,#REF!,"="&amp;KW58,#REF!,"="&amp;KY58)</f>
        <v>#REF!</v>
      </c>
      <c r="NC58" s="5" t="e">
        <f>COUNTIFS(#REF!,LT58,#REF!,0,#REF!,"&lt;="&amp;ME58,#REF!,"&gt;="&amp;MF58,#REF!,"="&amp;KW58,#REF!,"="&amp;KY58)</f>
        <v>#REF!</v>
      </c>
      <c r="ND58" s="5" t="e">
        <f t="shared" si="35"/>
        <v>#REF!</v>
      </c>
      <c r="NE58" s="5" t="e">
        <f t="shared" si="36"/>
        <v>#REF!</v>
      </c>
      <c r="NF58" s="5" t="e">
        <f t="shared" si="37"/>
        <v>#REF!</v>
      </c>
      <c r="NG58" s="6" t="e">
        <f t="shared" si="38"/>
        <v>#REF!</v>
      </c>
      <c r="NH58" s="7" t="e">
        <f t="shared" si="39"/>
        <v>#REF!</v>
      </c>
      <c r="NI58" s="5" t="e">
        <f t="shared" si="40"/>
        <v>#REF!</v>
      </c>
      <c r="NJ58" s="31" t="e">
        <f t="shared" si="41"/>
        <v>#REF!</v>
      </c>
      <c r="NK58" s="32" t="e">
        <f t="shared" si="42"/>
        <v>#REF!</v>
      </c>
      <c r="NL58" s="32" t="e">
        <f t="shared" si="43"/>
        <v>#REF!</v>
      </c>
      <c r="NM58" s="33" t="e">
        <f t="shared" si="44"/>
        <v>#REF!</v>
      </c>
      <c r="NN58" s="33" t="e">
        <f t="shared" si="45"/>
        <v>#REF!</v>
      </c>
      <c r="NO58" s="33" t="e">
        <f t="shared" si="46"/>
        <v>#REF!</v>
      </c>
      <c r="NP58" s="33" t="e">
        <f t="shared" si="47"/>
        <v>#REF!</v>
      </c>
      <c r="NQ58" s="31" t="e">
        <f t="shared" si="48"/>
        <v>#REF!</v>
      </c>
      <c r="NR58" s="32" t="e">
        <f t="shared" si="49"/>
        <v>#REF!</v>
      </c>
      <c r="NS58" s="32" t="e">
        <f t="shared" si="50"/>
        <v>#REF!</v>
      </c>
      <c r="NT58" s="33" t="e">
        <f t="shared" si="51"/>
        <v>#REF!</v>
      </c>
      <c r="NU58" s="33" t="e">
        <f t="shared" si="52"/>
        <v>#REF!</v>
      </c>
      <c r="NV58" s="33" t="e">
        <f t="shared" si="53"/>
        <v>#REF!</v>
      </c>
      <c r="NW58" s="33" t="e">
        <f t="shared" si="54"/>
        <v>#REF!</v>
      </c>
      <c r="NX58" t="e">
        <f t="shared" si="55"/>
        <v>#REF!</v>
      </c>
      <c r="NY58" t="e">
        <f t="shared" si="56"/>
        <v>#REF!</v>
      </c>
      <c r="NZ58" t="e">
        <f t="shared" si="57"/>
        <v>#REF!</v>
      </c>
      <c r="OA58" t="e">
        <f t="shared" si="58"/>
        <v>#REF!</v>
      </c>
      <c r="OB58" t="e">
        <f t="shared" si="59"/>
        <v>#REF!</v>
      </c>
      <c r="OC58" t="e">
        <f t="shared" si="60"/>
        <v>#REF!</v>
      </c>
    </row>
    <row r="59" spans="1:393" ht="16.5" customHeight="1" x14ac:dyDescent="0.3">
      <c r="A59" s="22"/>
      <c r="KN59" s="5" t="e">
        <f>IF(INDEX(#REF!,MATCH('HT 1-0'!D59,#REF!,0))=INDEX(#REF!,MATCH('HT 1-0'!D59,#REF!,0)),INDEX(#REF!,MATCH('HT 1-0'!D59,#REF!,0)),"ERROR")</f>
        <v>#REF!</v>
      </c>
      <c r="KO59" s="5" t="e">
        <f>IF(INDEX(#REF!,MATCH('HT 1-0'!E59,#REF!,0))=INDEX(#REF!,MATCH('HT 1-0'!E59,#REF!,0)),INDEX(#REF!,MATCH('HT 1-0'!E59,#REF!,0)),"ERROR")</f>
        <v>#REF!</v>
      </c>
      <c r="KP59" s="5" t="e">
        <f t="shared" si="0"/>
        <v>#REF!</v>
      </c>
      <c r="KQ59" t="str">
        <f t="shared" si="1"/>
        <v>_</v>
      </c>
      <c r="KR59" s="5" t="e">
        <f t="shared" si="2"/>
        <v>#DIV/0!</v>
      </c>
      <c r="KS59" s="5" t="e">
        <f t="shared" si="3"/>
        <v>#DIV/0!</v>
      </c>
      <c r="KT59" s="5" t="e">
        <f t="shared" si="4"/>
        <v>#DIV/0!</v>
      </c>
      <c r="KU59" s="5" t="e">
        <f t="shared" si="5"/>
        <v>#DIV/0!</v>
      </c>
      <c r="KV59" s="5" t="e">
        <f t="shared" si="6"/>
        <v>#DIV/0!</v>
      </c>
      <c r="KW59" s="5" t="e">
        <f t="shared" si="7"/>
        <v>#DIV/0!</v>
      </c>
      <c r="KX59" s="5" t="e">
        <f t="shared" si="8"/>
        <v>#DIV/0!</v>
      </c>
      <c r="KY59" s="5" t="e">
        <f t="shared" si="9"/>
        <v>#DIV/0!</v>
      </c>
      <c r="KZ59" s="5" t="e">
        <f t="shared" si="10"/>
        <v>#DIV/0!</v>
      </c>
      <c r="LA59" s="5" t="e">
        <f t="shared" si="11"/>
        <v>#DIV/0!</v>
      </c>
      <c r="LB59" t="e">
        <f>IF(LQ59="1-0",INDEX(Scrape!#REF!,MATCH('HT 1-0'!KP59,Scrape!$B:$B,0)),"")</f>
        <v>#REF!</v>
      </c>
      <c r="LC59" t="e">
        <f>IF(LQ59="1-0",INDEX(Scrape!$A:$A,MATCH('HT 1-0'!KP59,Scrape!$B:$B,0)),"")</f>
        <v>#REF!</v>
      </c>
      <c r="LD59" t="e">
        <f>IF(LQ59="1-0",INDEX(Scrape!$B:$B,MATCH('HT 1-0'!KP59,Scrape!$B:$B,0)),"")</f>
        <v>#REF!</v>
      </c>
      <c r="LE59" t="e">
        <f>IF(LQ59="1-0",INDEX(Scrape!$C:$C,MATCH('HT 1-0'!KP59,Scrape!$B:$B,0)),"")</f>
        <v>#REF!</v>
      </c>
      <c r="LF59" t="e">
        <f>IF(LQ59="1-0",INDEX(Scrape!$D:$D,MATCH('HT 1-0'!KP59,Scrape!$B:$B,0)),"")</f>
        <v>#REF!</v>
      </c>
      <c r="LG59" t="e">
        <f>IF(LQ59="1-0",INDEX(Scrape!$E:$E,MATCH('HT 1-0'!KP59,Scrape!$B:$B,0)),"")</f>
        <v>#REF!</v>
      </c>
      <c r="LH59" t="e">
        <f>IF(LQ59="1-0",INDEX(Scrape!$F:$F,MATCH('HT 1-0'!KP59,Scrape!$B:$B,0)),"")</f>
        <v>#REF!</v>
      </c>
      <c r="LI59" t="e">
        <f>IF(LQ59="1-0",INDEX(Scrape!$G:$G,MATCH('HT 1-0'!KP59,Scrape!$B:$B,0)),"")</f>
        <v>#REF!</v>
      </c>
      <c r="LJ59" t="e">
        <f>IF(LQ59="1-0",INDEX(Scrape!$H:$H,MATCH('HT 1-0'!KP59,Scrape!$B:$B,0)),"")</f>
        <v>#REF!</v>
      </c>
      <c r="LK59" t="e">
        <f>IF(LQ59="1-0",INDEX(Scrape!$I:$I,MATCH('HT 1-0'!KP59,Scrape!$B:$B,0)),"")</f>
        <v>#REF!</v>
      </c>
      <c r="LL59" t="e">
        <f>IF(LQ59="1-0",INDEX(Scrape!$J:$J,MATCH('HT 1-0'!KP59,Scrape!$B:$B,0)),"")</f>
        <v>#REF!</v>
      </c>
      <c r="LM59" t="e">
        <f>IF(LQ59="1-0",INDEX(Scrape!$K:$K,MATCH('HT 1-0'!KP59,Scrape!$B:$B,0)),"")</f>
        <v>#REF!</v>
      </c>
      <c r="LN59" t="e">
        <f>IF(LQ59="1-0",INDEX(Scrape!$L:$L,MATCH('HT 1-0'!KP59,Scrape!$B:$B,0)),"")</f>
        <v>#REF!</v>
      </c>
      <c r="LO59" t="e">
        <f>IF(LQ59="1-0",INDEX(Scrape!$M:$M,MATCH('HT 1-0'!KP59,Scrape!$B:$B,0)),"")</f>
        <v>#REF!</v>
      </c>
      <c r="LP59" t="e">
        <f>IF(LQ59="1-0",INDEX(Scrape!$N:$N,MATCH('HT 1-0'!KP59,Scrape!$B:$B,0)),"")</f>
        <v>#REF!</v>
      </c>
      <c r="LQ59" t="e">
        <f>INDEX(Scrape!$O:$O,MATCH('HT 1-0'!KP59,Scrape!$B:$B,0))</f>
        <v>#REF!</v>
      </c>
      <c r="LR59" t="e">
        <f t="shared" si="12"/>
        <v>#REF!</v>
      </c>
      <c r="LS59" t="e">
        <f t="shared" si="13"/>
        <v>#REF!</v>
      </c>
      <c r="LT59" s="23" t="e">
        <f>IF(INDEX(#REF!,MATCH(KQ59,#REF!,0))=INDEX(#REF!,MATCH(KQ59,#REF!,0)),INDEX(#REF!,MATCH(KQ59,#REF!,0)),"ERROR")</f>
        <v>#REF!</v>
      </c>
      <c r="LU59" s="24" t="e">
        <f t="shared" si="14"/>
        <v>#DIV/0!</v>
      </c>
      <c r="LV59" s="24" t="e">
        <f t="shared" si="15"/>
        <v>#DIV/0!</v>
      </c>
      <c r="LW59" s="24" t="e">
        <f t="shared" si="16"/>
        <v>#DIV/0!</v>
      </c>
      <c r="LX59" s="24" t="e">
        <f t="shared" si="17"/>
        <v>#DIV/0!</v>
      </c>
      <c r="LY59" s="25" t="e">
        <f t="shared" si="18"/>
        <v>#REF!</v>
      </c>
      <c r="LZ59" s="25" t="e">
        <f t="shared" si="19"/>
        <v>#REF!</v>
      </c>
      <c r="MA59" s="26" t="e">
        <f t="shared" si="20"/>
        <v>#REF!</v>
      </c>
      <c r="MB59" s="27" t="e">
        <f t="shared" si="21"/>
        <v>#REF!</v>
      </c>
      <c r="MC59" s="28" t="e">
        <f t="shared" si="22"/>
        <v>#REF!</v>
      </c>
      <c r="MD59" s="24" t="e">
        <f t="shared" si="23"/>
        <v>#REF!</v>
      </c>
      <c r="ME59" s="29" t="e">
        <f t="shared" si="24"/>
        <v>#REF!</v>
      </c>
      <c r="MF59" s="30" t="e">
        <f t="shared" si="25"/>
        <v>#REF!</v>
      </c>
      <c r="MG59" s="24" t="e">
        <f t="shared" si="26"/>
        <v>#REF!</v>
      </c>
      <c r="MH59" s="29" t="e">
        <f t="shared" si="27"/>
        <v>#REF!</v>
      </c>
      <c r="MI59" s="30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5" t="e">
        <f>COUNTIFS(#REF!,LT59,#REF!,1,#REF!,"&gt;="&amp;MC59,#REF!,"&lt;="&amp;MB59,#REF!,"&lt;="&amp;ME59,#REF!,"&gt;="&amp;MF59,#REF!,"="&amp;KV59,#REF!,"="&amp;KX59)</f>
        <v>#REF!</v>
      </c>
      <c r="MQ59" s="5" t="e">
        <f>COUNTIFS(#REF!,LT59,#REF!,0,#REF!,"&gt;="&amp;MC59,#REF!,"&lt;="&amp;MB59,#REF!,"&lt;="&amp;ME59,#REF!,"&gt;="&amp;MF59,#REF!,"="&amp;KV59,#REF!,"="&amp;KX59)</f>
        <v>#REF!</v>
      </c>
      <c r="MR59" s="5" t="e">
        <f>COUNTIFS(#REF!,LT59,#REF!,1,#REF!,"&gt;="&amp;MC59,#REF!,"&lt;="&amp;MB59,#REF!,"&lt;="&amp;ME59,#REF!,"&gt;="&amp;MF59,#REF!,"="&amp;KW59,#REF!,"="&amp;KY59)</f>
        <v>#REF!</v>
      </c>
      <c r="MS59" s="5" t="e">
        <f>COUNTIFS(#REF!,LT59,#REF!,0,#REF!,"&gt;="&amp;MC59,#REF!,"&lt;="&amp;MB59,#REF!,"&lt;="&amp;ME59,#REF!,"&gt;="&amp;MF59,#REF!,"="&amp;KW59,#REF!,"="&amp;KY59)</f>
        <v>#REF!</v>
      </c>
      <c r="MT59" s="5" t="e">
        <f>COUNTIFS(#REF!,LT59,#REF!,1,#REF!,"&gt;="&amp;MI59,#REF!,"&lt;="&amp;MH59,#REF!,"&lt;="&amp;ME59,#REF!,"&gt;="&amp;MF59)</f>
        <v>#REF!</v>
      </c>
      <c r="MU59" s="5" t="e">
        <f>COUNTIFS(#REF!,LT59,#REF!,0,#REF!,"&gt;="&amp;MI59,#REF!,"&lt;="&amp;MH59,#REF!,"&lt;="&amp;ME59,#REF!,"&gt;="&amp;MF59)</f>
        <v>#REF!</v>
      </c>
      <c r="MV59" s="5" t="e">
        <f>COUNTIFS(#REF!,LT59,#REF!,1,#REF!,"&gt;="&amp;MI59,#REF!,"&lt;="&amp;MH59,#REF!,"="&amp;KZ59,#REF!,"="&amp;LA59,#REF!,"&lt;="&amp;ME59,#REF!,"&gt;="&amp;MF59)</f>
        <v>#REF!</v>
      </c>
      <c r="MW59" s="5" t="e">
        <f>COUNTIFS(#REF!,LT59,#REF!,0,#REF!,"&gt;="&amp;MI59,#REF!,"&lt;="&amp;MH59,#REF!,"="&amp;KZ59,#REF!,"="&amp;LA59,#REF!,"&lt;="&amp;ME59,#REF!,"&gt;="&amp;MF59)</f>
        <v>#REF!</v>
      </c>
      <c r="MX59" s="5" t="e">
        <f>COUNTIFS(#REF!,LT59,#REF!,1,#REF!,"&gt;="&amp;MC59,#REF!,"&lt;="&amp;MB59,#REF!,"&lt;="&amp;ME59,#REF!,"&gt;="&amp;MF59)</f>
        <v>#REF!</v>
      </c>
      <c r="MY59" s="5" t="e">
        <f>COUNTIFS(#REF!,LT59,#REF!,0,#REF!,"&gt;="&amp;MC59,#REF!,"&lt;="&amp;MB59,#REF!,"&lt;="&amp;ME59,#REF!,"&gt;="&amp;MF59)</f>
        <v>#REF!</v>
      </c>
      <c r="MZ59" s="5" t="e">
        <f>COUNTIFS(#REF!,LT59,#REF!,1,#REF!,"&lt;="&amp;ME59,#REF!,"&gt;="&amp;MF59,#REF!,"="&amp;KV59,#REF!,"="&amp;KX59)</f>
        <v>#REF!</v>
      </c>
      <c r="NA59" s="5" t="e">
        <f>COUNTIFS(#REF!,LT59,#REF!,0,#REF!,"&lt;="&amp;ME59,#REF!,"&gt;="&amp;MF59,#REF!,"="&amp;KV59,#REF!,"="&amp;KX59)</f>
        <v>#REF!</v>
      </c>
      <c r="NB59" s="5" t="e">
        <f>COUNTIFS(#REF!,LT59,#REF!,1,#REF!,"&lt;="&amp;ME59,#REF!,"&gt;="&amp;MF59,#REF!,"="&amp;KW59,#REF!,"="&amp;KY59)</f>
        <v>#REF!</v>
      </c>
      <c r="NC59" s="5" t="e">
        <f>COUNTIFS(#REF!,LT59,#REF!,0,#REF!,"&lt;="&amp;ME59,#REF!,"&gt;="&amp;MF59,#REF!,"="&amp;KW59,#REF!,"="&amp;KY59)</f>
        <v>#REF!</v>
      </c>
      <c r="ND59" s="5" t="e">
        <f t="shared" si="35"/>
        <v>#REF!</v>
      </c>
      <c r="NE59" s="5" t="e">
        <f t="shared" si="36"/>
        <v>#REF!</v>
      </c>
      <c r="NF59" s="5" t="e">
        <f t="shared" si="37"/>
        <v>#REF!</v>
      </c>
      <c r="NG59" s="6" t="e">
        <f t="shared" si="38"/>
        <v>#REF!</v>
      </c>
      <c r="NH59" s="7" t="e">
        <f t="shared" si="39"/>
        <v>#REF!</v>
      </c>
      <c r="NI59" s="5" t="e">
        <f t="shared" si="40"/>
        <v>#REF!</v>
      </c>
      <c r="NJ59" s="31" t="e">
        <f t="shared" si="41"/>
        <v>#REF!</v>
      </c>
      <c r="NK59" s="32" t="e">
        <f t="shared" si="42"/>
        <v>#REF!</v>
      </c>
      <c r="NL59" s="32" t="e">
        <f t="shared" si="43"/>
        <v>#REF!</v>
      </c>
      <c r="NM59" s="33" t="e">
        <f t="shared" si="44"/>
        <v>#REF!</v>
      </c>
      <c r="NN59" s="33" t="e">
        <f t="shared" si="45"/>
        <v>#REF!</v>
      </c>
      <c r="NO59" s="33" t="e">
        <f t="shared" si="46"/>
        <v>#REF!</v>
      </c>
      <c r="NP59" s="33" t="e">
        <f t="shared" si="47"/>
        <v>#REF!</v>
      </c>
      <c r="NQ59" s="31" t="e">
        <f t="shared" si="48"/>
        <v>#REF!</v>
      </c>
      <c r="NR59" s="32" t="e">
        <f t="shared" si="49"/>
        <v>#REF!</v>
      </c>
      <c r="NS59" s="32" t="e">
        <f t="shared" si="50"/>
        <v>#REF!</v>
      </c>
      <c r="NT59" s="33" t="e">
        <f t="shared" si="51"/>
        <v>#REF!</v>
      </c>
      <c r="NU59" s="33" t="e">
        <f t="shared" si="52"/>
        <v>#REF!</v>
      </c>
      <c r="NV59" s="33" t="e">
        <f t="shared" si="53"/>
        <v>#REF!</v>
      </c>
      <c r="NW59" s="33" t="e">
        <f t="shared" si="54"/>
        <v>#REF!</v>
      </c>
      <c r="NX59" t="e">
        <f t="shared" si="55"/>
        <v>#REF!</v>
      </c>
      <c r="NY59" t="e">
        <f t="shared" si="56"/>
        <v>#REF!</v>
      </c>
      <c r="NZ59" t="e">
        <f t="shared" si="57"/>
        <v>#REF!</v>
      </c>
      <c r="OA59" t="e">
        <f t="shared" si="58"/>
        <v>#REF!</v>
      </c>
      <c r="OB59" t="e">
        <f t="shared" si="59"/>
        <v>#REF!</v>
      </c>
      <c r="OC59" t="e">
        <f t="shared" si="60"/>
        <v>#REF!</v>
      </c>
    </row>
    <row r="60" spans="1:393" ht="16.5" customHeight="1" x14ac:dyDescent="0.3">
      <c r="A60" s="22"/>
      <c r="KN60" s="5" t="e">
        <f>IF(INDEX(#REF!,MATCH('HT 1-0'!D60,#REF!,0))=INDEX(#REF!,MATCH('HT 1-0'!D60,#REF!,0)),INDEX(#REF!,MATCH('HT 1-0'!D60,#REF!,0)),"ERROR")</f>
        <v>#REF!</v>
      </c>
      <c r="KO60" s="5" t="e">
        <f>IF(INDEX(#REF!,MATCH('HT 1-0'!E60,#REF!,0))=INDEX(#REF!,MATCH('HT 1-0'!E60,#REF!,0)),INDEX(#REF!,MATCH('HT 1-0'!E60,#REF!,0)),"ERROR")</f>
        <v>#REF!</v>
      </c>
      <c r="KP60" s="5" t="e">
        <f t="shared" si="0"/>
        <v>#REF!</v>
      </c>
      <c r="KQ60" t="str">
        <f t="shared" si="1"/>
        <v>_</v>
      </c>
      <c r="KR60" s="5" t="e">
        <f t="shared" si="2"/>
        <v>#DIV/0!</v>
      </c>
      <c r="KS60" s="5" t="e">
        <f t="shared" si="3"/>
        <v>#DIV/0!</v>
      </c>
      <c r="KT60" s="5" t="e">
        <f t="shared" si="4"/>
        <v>#DIV/0!</v>
      </c>
      <c r="KU60" s="5" t="e">
        <f t="shared" si="5"/>
        <v>#DIV/0!</v>
      </c>
      <c r="KV60" s="5" t="e">
        <f t="shared" si="6"/>
        <v>#DIV/0!</v>
      </c>
      <c r="KW60" s="5" t="e">
        <f t="shared" si="7"/>
        <v>#DIV/0!</v>
      </c>
      <c r="KX60" s="5" t="e">
        <f t="shared" si="8"/>
        <v>#DIV/0!</v>
      </c>
      <c r="KY60" s="5" t="e">
        <f t="shared" si="9"/>
        <v>#DIV/0!</v>
      </c>
      <c r="KZ60" s="5" t="e">
        <f t="shared" si="10"/>
        <v>#DIV/0!</v>
      </c>
      <c r="LA60" s="5" t="e">
        <f t="shared" si="11"/>
        <v>#DIV/0!</v>
      </c>
      <c r="LB60" t="e">
        <f>IF(LQ60="1-0",INDEX(Scrape!#REF!,MATCH('HT 1-0'!KP60,Scrape!$B:$B,0)),"")</f>
        <v>#REF!</v>
      </c>
      <c r="LC60" t="e">
        <f>IF(LQ60="1-0",INDEX(Scrape!$A:$A,MATCH('HT 1-0'!KP60,Scrape!$B:$B,0)),"")</f>
        <v>#REF!</v>
      </c>
      <c r="LD60" t="e">
        <f>IF(LQ60="1-0",INDEX(Scrape!$B:$B,MATCH('HT 1-0'!KP60,Scrape!$B:$B,0)),"")</f>
        <v>#REF!</v>
      </c>
      <c r="LE60" t="e">
        <f>IF(LQ60="1-0",INDEX(Scrape!$C:$C,MATCH('HT 1-0'!KP60,Scrape!$B:$B,0)),"")</f>
        <v>#REF!</v>
      </c>
      <c r="LF60" t="e">
        <f>IF(LQ60="1-0",INDEX(Scrape!$D:$D,MATCH('HT 1-0'!KP60,Scrape!$B:$B,0)),"")</f>
        <v>#REF!</v>
      </c>
      <c r="LG60" t="e">
        <f>IF(LQ60="1-0",INDEX(Scrape!$E:$E,MATCH('HT 1-0'!KP60,Scrape!$B:$B,0)),"")</f>
        <v>#REF!</v>
      </c>
      <c r="LH60" t="e">
        <f>IF(LQ60="1-0",INDEX(Scrape!$F:$F,MATCH('HT 1-0'!KP60,Scrape!$B:$B,0)),"")</f>
        <v>#REF!</v>
      </c>
      <c r="LI60" t="e">
        <f>IF(LQ60="1-0",INDEX(Scrape!$G:$G,MATCH('HT 1-0'!KP60,Scrape!$B:$B,0)),"")</f>
        <v>#REF!</v>
      </c>
      <c r="LJ60" t="e">
        <f>IF(LQ60="1-0",INDEX(Scrape!$H:$H,MATCH('HT 1-0'!KP60,Scrape!$B:$B,0)),"")</f>
        <v>#REF!</v>
      </c>
      <c r="LK60" t="e">
        <f>IF(LQ60="1-0",INDEX(Scrape!$I:$I,MATCH('HT 1-0'!KP60,Scrape!$B:$B,0)),"")</f>
        <v>#REF!</v>
      </c>
      <c r="LL60" t="e">
        <f>IF(LQ60="1-0",INDEX(Scrape!$J:$J,MATCH('HT 1-0'!KP60,Scrape!$B:$B,0)),"")</f>
        <v>#REF!</v>
      </c>
      <c r="LM60" t="e">
        <f>IF(LQ60="1-0",INDEX(Scrape!$K:$K,MATCH('HT 1-0'!KP60,Scrape!$B:$B,0)),"")</f>
        <v>#REF!</v>
      </c>
      <c r="LN60" t="e">
        <f>IF(LQ60="1-0",INDEX(Scrape!$L:$L,MATCH('HT 1-0'!KP60,Scrape!$B:$B,0)),"")</f>
        <v>#REF!</v>
      </c>
      <c r="LO60" t="e">
        <f>IF(LQ60="1-0",INDEX(Scrape!$M:$M,MATCH('HT 1-0'!KP60,Scrape!$B:$B,0)),"")</f>
        <v>#REF!</v>
      </c>
      <c r="LP60" t="e">
        <f>IF(LQ60="1-0",INDEX(Scrape!$N:$N,MATCH('HT 1-0'!KP60,Scrape!$B:$B,0)),"")</f>
        <v>#REF!</v>
      </c>
      <c r="LQ60" t="e">
        <f>INDEX(Scrape!$O:$O,MATCH('HT 1-0'!KP60,Scrape!$B:$B,0))</f>
        <v>#REF!</v>
      </c>
      <c r="LR60" t="e">
        <f t="shared" si="12"/>
        <v>#REF!</v>
      </c>
      <c r="LS60" t="e">
        <f t="shared" si="13"/>
        <v>#REF!</v>
      </c>
      <c r="LT60" s="23" t="e">
        <f>IF(INDEX(#REF!,MATCH(KQ60,#REF!,0))=INDEX(#REF!,MATCH(KQ60,#REF!,0)),INDEX(#REF!,MATCH(KQ60,#REF!,0)),"ERROR")</f>
        <v>#REF!</v>
      </c>
      <c r="LU60" s="24" t="e">
        <f t="shared" si="14"/>
        <v>#DIV/0!</v>
      </c>
      <c r="LV60" s="24" t="e">
        <f t="shared" si="15"/>
        <v>#DIV/0!</v>
      </c>
      <c r="LW60" s="24" t="e">
        <f t="shared" si="16"/>
        <v>#DIV/0!</v>
      </c>
      <c r="LX60" s="24" t="e">
        <f t="shared" si="17"/>
        <v>#DIV/0!</v>
      </c>
      <c r="LY60" s="25" t="e">
        <f t="shared" si="18"/>
        <v>#REF!</v>
      </c>
      <c r="LZ60" s="25" t="e">
        <f t="shared" si="19"/>
        <v>#REF!</v>
      </c>
      <c r="MA60" s="26" t="e">
        <f t="shared" si="20"/>
        <v>#REF!</v>
      </c>
      <c r="MB60" s="27" t="e">
        <f t="shared" si="21"/>
        <v>#REF!</v>
      </c>
      <c r="MC60" s="28" t="e">
        <f t="shared" si="22"/>
        <v>#REF!</v>
      </c>
      <c r="MD60" s="24" t="e">
        <f t="shared" si="23"/>
        <v>#REF!</v>
      </c>
      <c r="ME60" s="29" t="e">
        <f t="shared" si="24"/>
        <v>#REF!</v>
      </c>
      <c r="MF60" s="30" t="e">
        <f t="shared" si="25"/>
        <v>#REF!</v>
      </c>
      <c r="MG60" s="24" t="e">
        <f t="shared" si="26"/>
        <v>#REF!</v>
      </c>
      <c r="MH60" s="29" t="e">
        <f t="shared" si="27"/>
        <v>#REF!</v>
      </c>
      <c r="MI60" s="30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5" t="e">
        <f>COUNTIFS(#REF!,LT60,#REF!,1,#REF!,"&gt;="&amp;MC60,#REF!,"&lt;="&amp;MB60,#REF!,"&lt;="&amp;ME60,#REF!,"&gt;="&amp;MF60,#REF!,"="&amp;KV60,#REF!,"="&amp;KX60)</f>
        <v>#REF!</v>
      </c>
      <c r="MQ60" s="5" t="e">
        <f>COUNTIFS(#REF!,LT60,#REF!,0,#REF!,"&gt;="&amp;MC60,#REF!,"&lt;="&amp;MB60,#REF!,"&lt;="&amp;ME60,#REF!,"&gt;="&amp;MF60,#REF!,"="&amp;KV60,#REF!,"="&amp;KX60)</f>
        <v>#REF!</v>
      </c>
      <c r="MR60" s="5" t="e">
        <f>COUNTIFS(#REF!,LT60,#REF!,1,#REF!,"&gt;="&amp;MC60,#REF!,"&lt;="&amp;MB60,#REF!,"&lt;="&amp;ME60,#REF!,"&gt;="&amp;MF60,#REF!,"="&amp;KW60,#REF!,"="&amp;KY60)</f>
        <v>#REF!</v>
      </c>
      <c r="MS60" s="5" t="e">
        <f>COUNTIFS(#REF!,LT60,#REF!,0,#REF!,"&gt;="&amp;MC60,#REF!,"&lt;="&amp;MB60,#REF!,"&lt;="&amp;ME60,#REF!,"&gt;="&amp;MF60,#REF!,"="&amp;KW60,#REF!,"="&amp;KY60)</f>
        <v>#REF!</v>
      </c>
      <c r="MT60" s="5" t="e">
        <f>COUNTIFS(#REF!,LT60,#REF!,1,#REF!,"&gt;="&amp;MI60,#REF!,"&lt;="&amp;MH60,#REF!,"&lt;="&amp;ME60,#REF!,"&gt;="&amp;MF60)</f>
        <v>#REF!</v>
      </c>
      <c r="MU60" s="5" t="e">
        <f>COUNTIFS(#REF!,LT60,#REF!,0,#REF!,"&gt;="&amp;MI60,#REF!,"&lt;="&amp;MH60,#REF!,"&lt;="&amp;ME60,#REF!,"&gt;="&amp;MF60)</f>
        <v>#REF!</v>
      </c>
      <c r="MV60" s="5" t="e">
        <f>COUNTIFS(#REF!,LT60,#REF!,1,#REF!,"&gt;="&amp;MI60,#REF!,"&lt;="&amp;MH60,#REF!,"="&amp;KZ60,#REF!,"="&amp;LA60,#REF!,"&lt;="&amp;ME60,#REF!,"&gt;="&amp;MF60)</f>
        <v>#REF!</v>
      </c>
      <c r="MW60" s="5" t="e">
        <f>COUNTIFS(#REF!,LT60,#REF!,0,#REF!,"&gt;="&amp;MI60,#REF!,"&lt;="&amp;MH60,#REF!,"="&amp;KZ60,#REF!,"="&amp;LA60,#REF!,"&lt;="&amp;ME60,#REF!,"&gt;="&amp;MF60)</f>
        <v>#REF!</v>
      </c>
      <c r="MX60" s="5" t="e">
        <f>COUNTIFS(#REF!,LT60,#REF!,1,#REF!,"&gt;="&amp;MC60,#REF!,"&lt;="&amp;MB60,#REF!,"&lt;="&amp;ME60,#REF!,"&gt;="&amp;MF60)</f>
        <v>#REF!</v>
      </c>
      <c r="MY60" s="5" t="e">
        <f>COUNTIFS(#REF!,LT60,#REF!,0,#REF!,"&gt;="&amp;MC60,#REF!,"&lt;="&amp;MB60,#REF!,"&lt;="&amp;ME60,#REF!,"&gt;="&amp;MF60)</f>
        <v>#REF!</v>
      </c>
      <c r="MZ60" s="5" t="e">
        <f>COUNTIFS(#REF!,LT60,#REF!,1,#REF!,"&lt;="&amp;ME60,#REF!,"&gt;="&amp;MF60,#REF!,"="&amp;KV60,#REF!,"="&amp;KX60)</f>
        <v>#REF!</v>
      </c>
      <c r="NA60" s="5" t="e">
        <f>COUNTIFS(#REF!,LT60,#REF!,0,#REF!,"&lt;="&amp;ME60,#REF!,"&gt;="&amp;MF60,#REF!,"="&amp;KV60,#REF!,"="&amp;KX60)</f>
        <v>#REF!</v>
      </c>
      <c r="NB60" s="5" t="e">
        <f>COUNTIFS(#REF!,LT60,#REF!,1,#REF!,"&lt;="&amp;ME60,#REF!,"&gt;="&amp;MF60,#REF!,"="&amp;KW60,#REF!,"="&amp;KY60)</f>
        <v>#REF!</v>
      </c>
      <c r="NC60" s="5" t="e">
        <f>COUNTIFS(#REF!,LT60,#REF!,0,#REF!,"&lt;="&amp;ME60,#REF!,"&gt;="&amp;MF60,#REF!,"="&amp;KW60,#REF!,"="&amp;KY60)</f>
        <v>#REF!</v>
      </c>
      <c r="ND60" s="5" t="e">
        <f t="shared" si="35"/>
        <v>#REF!</v>
      </c>
      <c r="NE60" s="5" t="e">
        <f t="shared" si="36"/>
        <v>#REF!</v>
      </c>
      <c r="NF60" s="5" t="e">
        <f t="shared" si="37"/>
        <v>#REF!</v>
      </c>
      <c r="NG60" s="6" t="e">
        <f t="shared" si="38"/>
        <v>#REF!</v>
      </c>
      <c r="NH60" s="7" t="e">
        <f t="shared" si="39"/>
        <v>#REF!</v>
      </c>
      <c r="NI60" s="5" t="e">
        <f t="shared" si="40"/>
        <v>#REF!</v>
      </c>
      <c r="NJ60" s="31" t="e">
        <f t="shared" si="41"/>
        <v>#REF!</v>
      </c>
      <c r="NK60" s="32" t="e">
        <f t="shared" si="42"/>
        <v>#REF!</v>
      </c>
      <c r="NL60" s="32" t="e">
        <f t="shared" si="43"/>
        <v>#REF!</v>
      </c>
      <c r="NM60" s="33" t="e">
        <f t="shared" si="44"/>
        <v>#REF!</v>
      </c>
      <c r="NN60" s="33" t="e">
        <f t="shared" si="45"/>
        <v>#REF!</v>
      </c>
      <c r="NO60" s="33" t="e">
        <f t="shared" si="46"/>
        <v>#REF!</v>
      </c>
      <c r="NP60" s="33" t="e">
        <f t="shared" si="47"/>
        <v>#REF!</v>
      </c>
      <c r="NQ60" s="31" t="e">
        <f t="shared" si="48"/>
        <v>#REF!</v>
      </c>
      <c r="NR60" s="32" t="e">
        <f t="shared" si="49"/>
        <v>#REF!</v>
      </c>
      <c r="NS60" s="32" t="e">
        <f t="shared" si="50"/>
        <v>#REF!</v>
      </c>
      <c r="NT60" s="33" t="e">
        <f t="shared" si="51"/>
        <v>#REF!</v>
      </c>
      <c r="NU60" s="33" t="e">
        <f t="shared" si="52"/>
        <v>#REF!</v>
      </c>
      <c r="NV60" s="33" t="e">
        <f t="shared" si="53"/>
        <v>#REF!</v>
      </c>
      <c r="NW60" s="33" t="e">
        <f t="shared" si="54"/>
        <v>#REF!</v>
      </c>
      <c r="NX60" t="e">
        <f t="shared" si="55"/>
        <v>#REF!</v>
      </c>
      <c r="NY60" t="e">
        <f t="shared" si="56"/>
        <v>#REF!</v>
      </c>
      <c r="NZ60" t="e">
        <f t="shared" si="57"/>
        <v>#REF!</v>
      </c>
      <c r="OA60" t="e">
        <f t="shared" si="58"/>
        <v>#REF!</v>
      </c>
      <c r="OB60" t="e">
        <f t="shared" si="59"/>
        <v>#REF!</v>
      </c>
      <c r="OC60" t="e">
        <f t="shared" si="60"/>
        <v>#REF!</v>
      </c>
    </row>
    <row r="61" spans="1:393" ht="16.5" customHeight="1" x14ac:dyDescent="0.3">
      <c r="A61" s="22"/>
      <c r="KN61" s="5" t="e">
        <f>IF(INDEX(#REF!,MATCH('HT 1-0'!D61,#REF!,0))=INDEX(#REF!,MATCH('HT 1-0'!D61,#REF!,0)),INDEX(#REF!,MATCH('HT 1-0'!D61,#REF!,0)),"ERROR")</f>
        <v>#REF!</v>
      </c>
      <c r="KO61" s="5" t="e">
        <f>IF(INDEX(#REF!,MATCH('HT 1-0'!E61,#REF!,0))=INDEX(#REF!,MATCH('HT 1-0'!E61,#REF!,0)),INDEX(#REF!,MATCH('HT 1-0'!E61,#REF!,0)),"ERROR")</f>
        <v>#REF!</v>
      </c>
      <c r="KP61" s="5" t="e">
        <f t="shared" si="0"/>
        <v>#REF!</v>
      </c>
      <c r="KQ61" t="str">
        <f t="shared" si="1"/>
        <v>_</v>
      </c>
      <c r="KR61" s="5" t="e">
        <f t="shared" si="2"/>
        <v>#DIV/0!</v>
      </c>
      <c r="KS61" s="5" t="e">
        <f t="shared" si="3"/>
        <v>#DIV/0!</v>
      </c>
      <c r="KT61" s="5" t="e">
        <f t="shared" si="4"/>
        <v>#DIV/0!</v>
      </c>
      <c r="KU61" s="5" t="e">
        <f t="shared" si="5"/>
        <v>#DIV/0!</v>
      </c>
      <c r="KV61" s="5" t="e">
        <f t="shared" si="6"/>
        <v>#DIV/0!</v>
      </c>
      <c r="KW61" s="5" t="e">
        <f t="shared" si="7"/>
        <v>#DIV/0!</v>
      </c>
      <c r="KX61" s="5" t="e">
        <f t="shared" si="8"/>
        <v>#DIV/0!</v>
      </c>
      <c r="KY61" s="5" t="e">
        <f t="shared" si="9"/>
        <v>#DIV/0!</v>
      </c>
      <c r="KZ61" s="5" t="e">
        <f t="shared" si="10"/>
        <v>#DIV/0!</v>
      </c>
      <c r="LA61" s="5" t="e">
        <f t="shared" si="11"/>
        <v>#DIV/0!</v>
      </c>
      <c r="LB61" t="e">
        <f>IF(LQ61="1-0",INDEX(Scrape!#REF!,MATCH('HT 1-0'!KP61,Scrape!$B:$B,0)),"")</f>
        <v>#REF!</v>
      </c>
      <c r="LC61" t="e">
        <f>IF(LQ61="1-0",INDEX(Scrape!$A:$A,MATCH('HT 1-0'!KP61,Scrape!$B:$B,0)),"")</f>
        <v>#REF!</v>
      </c>
      <c r="LD61" t="e">
        <f>IF(LQ61="1-0",INDEX(Scrape!$B:$B,MATCH('HT 1-0'!KP61,Scrape!$B:$B,0)),"")</f>
        <v>#REF!</v>
      </c>
      <c r="LE61" t="e">
        <f>IF(LQ61="1-0",INDEX(Scrape!$C:$C,MATCH('HT 1-0'!KP61,Scrape!$B:$B,0)),"")</f>
        <v>#REF!</v>
      </c>
      <c r="LF61" t="e">
        <f>IF(LQ61="1-0",INDEX(Scrape!$D:$D,MATCH('HT 1-0'!KP61,Scrape!$B:$B,0)),"")</f>
        <v>#REF!</v>
      </c>
      <c r="LG61" t="e">
        <f>IF(LQ61="1-0",INDEX(Scrape!$E:$E,MATCH('HT 1-0'!KP61,Scrape!$B:$B,0)),"")</f>
        <v>#REF!</v>
      </c>
      <c r="LH61" t="e">
        <f>IF(LQ61="1-0",INDEX(Scrape!$F:$F,MATCH('HT 1-0'!KP61,Scrape!$B:$B,0)),"")</f>
        <v>#REF!</v>
      </c>
      <c r="LI61" t="e">
        <f>IF(LQ61="1-0",INDEX(Scrape!$G:$G,MATCH('HT 1-0'!KP61,Scrape!$B:$B,0)),"")</f>
        <v>#REF!</v>
      </c>
      <c r="LJ61" t="e">
        <f>IF(LQ61="1-0",INDEX(Scrape!$H:$H,MATCH('HT 1-0'!KP61,Scrape!$B:$B,0)),"")</f>
        <v>#REF!</v>
      </c>
      <c r="LK61" t="e">
        <f>IF(LQ61="1-0",INDEX(Scrape!$I:$I,MATCH('HT 1-0'!KP61,Scrape!$B:$B,0)),"")</f>
        <v>#REF!</v>
      </c>
      <c r="LL61" t="e">
        <f>IF(LQ61="1-0",INDEX(Scrape!$J:$J,MATCH('HT 1-0'!KP61,Scrape!$B:$B,0)),"")</f>
        <v>#REF!</v>
      </c>
      <c r="LM61" t="e">
        <f>IF(LQ61="1-0",INDEX(Scrape!$K:$K,MATCH('HT 1-0'!KP61,Scrape!$B:$B,0)),"")</f>
        <v>#REF!</v>
      </c>
      <c r="LN61" t="e">
        <f>IF(LQ61="1-0",INDEX(Scrape!$L:$L,MATCH('HT 1-0'!KP61,Scrape!$B:$B,0)),"")</f>
        <v>#REF!</v>
      </c>
      <c r="LO61" t="e">
        <f>IF(LQ61="1-0",INDEX(Scrape!$M:$M,MATCH('HT 1-0'!KP61,Scrape!$B:$B,0)),"")</f>
        <v>#REF!</v>
      </c>
      <c r="LP61" t="e">
        <f>IF(LQ61="1-0",INDEX(Scrape!$N:$N,MATCH('HT 1-0'!KP61,Scrape!$B:$B,0)),"")</f>
        <v>#REF!</v>
      </c>
      <c r="LQ61" t="e">
        <f>INDEX(Scrape!$O:$O,MATCH('HT 1-0'!KP61,Scrape!$B:$B,0))</f>
        <v>#REF!</v>
      </c>
      <c r="LR61" t="e">
        <f t="shared" si="12"/>
        <v>#REF!</v>
      </c>
      <c r="LS61" t="e">
        <f t="shared" si="13"/>
        <v>#REF!</v>
      </c>
      <c r="LT61" s="23" t="e">
        <f>IF(INDEX(#REF!,MATCH(KQ61,#REF!,0))=INDEX(#REF!,MATCH(KQ61,#REF!,0)),INDEX(#REF!,MATCH(KQ61,#REF!,0)),"ERROR")</f>
        <v>#REF!</v>
      </c>
      <c r="LU61" s="24" t="e">
        <f t="shared" si="14"/>
        <v>#DIV/0!</v>
      </c>
      <c r="LV61" s="24" t="e">
        <f t="shared" si="15"/>
        <v>#DIV/0!</v>
      </c>
      <c r="LW61" s="24" t="e">
        <f t="shared" si="16"/>
        <v>#DIV/0!</v>
      </c>
      <c r="LX61" s="24" t="e">
        <f t="shared" si="17"/>
        <v>#DIV/0!</v>
      </c>
      <c r="LY61" s="25" t="e">
        <f t="shared" si="18"/>
        <v>#REF!</v>
      </c>
      <c r="LZ61" s="25" t="e">
        <f t="shared" si="19"/>
        <v>#REF!</v>
      </c>
      <c r="MA61" s="26" t="e">
        <f t="shared" si="20"/>
        <v>#REF!</v>
      </c>
      <c r="MB61" s="27" t="e">
        <f t="shared" si="21"/>
        <v>#REF!</v>
      </c>
      <c r="MC61" s="28" t="e">
        <f t="shared" si="22"/>
        <v>#REF!</v>
      </c>
      <c r="MD61" s="24" t="e">
        <f t="shared" si="23"/>
        <v>#REF!</v>
      </c>
      <c r="ME61" s="29" t="e">
        <f t="shared" si="24"/>
        <v>#REF!</v>
      </c>
      <c r="MF61" s="30" t="e">
        <f t="shared" si="25"/>
        <v>#REF!</v>
      </c>
      <c r="MG61" s="24" t="e">
        <f t="shared" si="26"/>
        <v>#REF!</v>
      </c>
      <c r="MH61" s="29" t="e">
        <f t="shared" si="27"/>
        <v>#REF!</v>
      </c>
      <c r="MI61" s="30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5" t="e">
        <f>COUNTIFS(#REF!,LT61,#REF!,1,#REF!,"&gt;="&amp;MC61,#REF!,"&lt;="&amp;MB61,#REF!,"&lt;="&amp;ME61,#REF!,"&gt;="&amp;MF61,#REF!,"="&amp;KV61,#REF!,"="&amp;KX61)</f>
        <v>#REF!</v>
      </c>
      <c r="MQ61" s="5" t="e">
        <f>COUNTIFS(#REF!,LT61,#REF!,0,#REF!,"&gt;="&amp;MC61,#REF!,"&lt;="&amp;MB61,#REF!,"&lt;="&amp;ME61,#REF!,"&gt;="&amp;MF61,#REF!,"="&amp;KV61,#REF!,"="&amp;KX61)</f>
        <v>#REF!</v>
      </c>
      <c r="MR61" s="5" t="e">
        <f>COUNTIFS(#REF!,LT61,#REF!,1,#REF!,"&gt;="&amp;MC61,#REF!,"&lt;="&amp;MB61,#REF!,"&lt;="&amp;ME61,#REF!,"&gt;="&amp;MF61,#REF!,"="&amp;KW61,#REF!,"="&amp;KY61)</f>
        <v>#REF!</v>
      </c>
      <c r="MS61" s="5" t="e">
        <f>COUNTIFS(#REF!,LT61,#REF!,0,#REF!,"&gt;="&amp;MC61,#REF!,"&lt;="&amp;MB61,#REF!,"&lt;="&amp;ME61,#REF!,"&gt;="&amp;MF61,#REF!,"="&amp;KW61,#REF!,"="&amp;KY61)</f>
        <v>#REF!</v>
      </c>
      <c r="MT61" s="5" t="e">
        <f>COUNTIFS(#REF!,LT61,#REF!,1,#REF!,"&gt;="&amp;MI61,#REF!,"&lt;="&amp;MH61,#REF!,"&lt;="&amp;ME61,#REF!,"&gt;="&amp;MF61)</f>
        <v>#REF!</v>
      </c>
      <c r="MU61" s="5" t="e">
        <f>COUNTIFS(#REF!,LT61,#REF!,0,#REF!,"&gt;="&amp;MI61,#REF!,"&lt;="&amp;MH61,#REF!,"&lt;="&amp;ME61,#REF!,"&gt;="&amp;MF61)</f>
        <v>#REF!</v>
      </c>
      <c r="MV61" s="5" t="e">
        <f>COUNTIFS(#REF!,LT61,#REF!,1,#REF!,"&gt;="&amp;MI61,#REF!,"&lt;="&amp;MH61,#REF!,"="&amp;KZ61,#REF!,"="&amp;LA61,#REF!,"&lt;="&amp;ME61,#REF!,"&gt;="&amp;MF61)</f>
        <v>#REF!</v>
      </c>
      <c r="MW61" s="5" t="e">
        <f>COUNTIFS(#REF!,LT61,#REF!,0,#REF!,"&gt;="&amp;MI61,#REF!,"&lt;="&amp;MH61,#REF!,"="&amp;KZ61,#REF!,"="&amp;LA61,#REF!,"&lt;="&amp;ME61,#REF!,"&gt;="&amp;MF61)</f>
        <v>#REF!</v>
      </c>
      <c r="MX61" s="5" t="e">
        <f>COUNTIFS(#REF!,LT61,#REF!,1,#REF!,"&gt;="&amp;MC61,#REF!,"&lt;="&amp;MB61,#REF!,"&lt;="&amp;ME61,#REF!,"&gt;="&amp;MF61)</f>
        <v>#REF!</v>
      </c>
      <c r="MY61" s="5" t="e">
        <f>COUNTIFS(#REF!,LT61,#REF!,0,#REF!,"&gt;="&amp;MC61,#REF!,"&lt;="&amp;MB61,#REF!,"&lt;="&amp;ME61,#REF!,"&gt;="&amp;MF61)</f>
        <v>#REF!</v>
      </c>
      <c r="MZ61" s="5" t="e">
        <f>COUNTIFS(#REF!,LT61,#REF!,1,#REF!,"&lt;="&amp;ME61,#REF!,"&gt;="&amp;MF61,#REF!,"="&amp;KV61,#REF!,"="&amp;KX61)</f>
        <v>#REF!</v>
      </c>
      <c r="NA61" s="5" t="e">
        <f>COUNTIFS(#REF!,LT61,#REF!,0,#REF!,"&lt;="&amp;ME61,#REF!,"&gt;="&amp;MF61,#REF!,"="&amp;KV61,#REF!,"="&amp;KX61)</f>
        <v>#REF!</v>
      </c>
      <c r="NB61" s="5" t="e">
        <f>COUNTIFS(#REF!,LT61,#REF!,1,#REF!,"&lt;="&amp;ME61,#REF!,"&gt;="&amp;MF61,#REF!,"="&amp;KW61,#REF!,"="&amp;KY61)</f>
        <v>#REF!</v>
      </c>
      <c r="NC61" s="5" t="e">
        <f>COUNTIFS(#REF!,LT61,#REF!,0,#REF!,"&lt;="&amp;ME61,#REF!,"&gt;="&amp;MF61,#REF!,"="&amp;KW61,#REF!,"="&amp;KY61)</f>
        <v>#REF!</v>
      </c>
      <c r="ND61" s="5" t="e">
        <f t="shared" si="35"/>
        <v>#REF!</v>
      </c>
      <c r="NE61" s="5" t="e">
        <f t="shared" si="36"/>
        <v>#REF!</v>
      </c>
      <c r="NF61" s="5" t="e">
        <f t="shared" si="37"/>
        <v>#REF!</v>
      </c>
      <c r="NG61" s="6" t="e">
        <f t="shared" si="38"/>
        <v>#REF!</v>
      </c>
      <c r="NH61" s="7" t="e">
        <f t="shared" si="39"/>
        <v>#REF!</v>
      </c>
      <c r="NI61" s="5" t="e">
        <f t="shared" si="40"/>
        <v>#REF!</v>
      </c>
      <c r="NJ61" s="31" t="e">
        <f t="shared" si="41"/>
        <v>#REF!</v>
      </c>
      <c r="NK61" s="32" t="e">
        <f t="shared" si="42"/>
        <v>#REF!</v>
      </c>
      <c r="NL61" s="32" t="e">
        <f t="shared" si="43"/>
        <v>#REF!</v>
      </c>
      <c r="NM61" s="33" t="e">
        <f t="shared" si="44"/>
        <v>#REF!</v>
      </c>
      <c r="NN61" s="33" t="e">
        <f t="shared" si="45"/>
        <v>#REF!</v>
      </c>
      <c r="NO61" s="33" t="e">
        <f t="shared" si="46"/>
        <v>#REF!</v>
      </c>
      <c r="NP61" s="33" t="e">
        <f t="shared" si="47"/>
        <v>#REF!</v>
      </c>
      <c r="NQ61" s="31" t="e">
        <f t="shared" si="48"/>
        <v>#REF!</v>
      </c>
      <c r="NR61" s="32" t="e">
        <f t="shared" si="49"/>
        <v>#REF!</v>
      </c>
      <c r="NS61" s="32" t="e">
        <f t="shared" si="50"/>
        <v>#REF!</v>
      </c>
      <c r="NT61" s="33" t="e">
        <f t="shared" si="51"/>
        <v>#REF!</v>
      </c>
      <c r="NU61" s="33" t="e">
        <f t="shared" si="52"/>
        <v>#REF!</v>
      </c>
      <c r="NV61" s="33" t="e">
        <f t="shared" si="53"/>
        <v>#REF!</v>
      </c>
      <c r="NW61" s="33" t="e">
        <f t="shared" si="54"/>
        <v>#REF!</v>
      </c>
      <c r="NX61" t="e">
        <f t="shared" si="55"/>
        <v>#REF!</v>
      </c>
      <c r="NY61" t="e">
        <f t="shared" si="56"/>
        <v>#REF!</v>
      </c>
      <c r="NZ61" t="e">
        <f t="shared" si="57"/>
        <v>#REF!</v>
      </c>
      <c r="OA61" t="e">
        <f t="shared" si="58"/>
        <v>#REF!</v>
      </c>
      <c r="OB61" t="e">
        <f t="shared" si="59"/>
        <v>#REF!</v>
      </c>
      <c r="OC61" t="e">
        <f t="shared" si="60"/>
        <v>#REF!</v>
      </c>
    </row>
    <row r="62" spans="1:393" ht="16.5" customHeight="1" x14ac:dyDescent="0.3">
      <c r="A62" s="22"/>
      <c r="KN62" s="5" t="e">
        <f>IF(INDEX(#REF!,MATCH('HT 1-0'!D62,#REF!,0))=INDEX(#REF!,MATCH('HT 1-0'!D62,#REF!,0)),INDEX(#REF!,MATCH('HT 1-0'!D62,#REF!,0)),"ERROR")</f>
        <v>#REF!</v>
      </c>
      <c r="KO62" s="5" t="e">
        <f>IF(INDEX(#REF!,MATCH('HT 1-0'!E62,#REF!,0))=INDEX(#REF!,MATCH('HT 1-0'!E62,#REF!,0)),INDEX(#REF!,MATCH('HT 1-0'!E62,#REF!,0)),"ERROR")</f>
        <v>#REF!</v>
      </c>
      <c r="KP62" s="5" t="e">
        <f t="shared" si="0"/>
        <v>#REF!</v>
      </c>
      <c r="KQ62" t="str">
        <f t="shared" si="1"/>
        <v>_</v>
      </c>
      <c r="KR62" s="5" t="e">
        <f t="shared" si="2"/>
        <v>#DIV/0!</v>
      </c>
      <c r="KS62" s="5" t="e">
        <f t="shared" si="3"/>
        <v>#DIV/0!</v>
      </c>
      <c r="KT62" s="5" t="e">
        <f t="shared" si="4"/>
        <v>#DIV/0!</v>
      </c>
      <c r="KU62" s="5" t="e">
        <f t="shared" si="5"/>
        <v>#DIV/0!</v>
      </c>
      <c r="KV62" s="5" t="e">
        <f t="shared" si="6"/>
        <v>#DIV/0!</v>
      </c>
      <c r="KW62" s="5" t="e">
        <f t="shared" si="7"/>
        <v>#DIV/0!</v>
      </c>
      <c r="KX62" s="5" t="e">
        <f t="shared" si="8"/>
        <v>#DIV/0!</v>
      </c>
      <c r="KY62" s="5" t="e">
        <f t="shared" si="9"/>
        <v>#DIV/0!</v>
      </c>
      <c r="KZ62" s="5" t="e">
        <f t="shared" si="10"/>
        <v>#DIV/0!</v>
      </c>
      <c r="LA62" s="5" t="e">
        <f t="shared" si="11"/>
        <v>#DIV/0!</v>
      </c>
      <c r="LB62" t="e">
        <f>IF(LQ62="1-0",INDEX(Scrape!#REF!,MATCH('HT 1-0'!KP62,Scrape!$B:$B,0)),"")</f>
        <v>#REF!</v>
      </c>
      <c r="LC62" t="e">
        <f>IF(LQ62="1-0",INDEX(Scrape!$A:$A,MATCH('HT 1-0'!KP62,Scrape!$B:$B,0)),"")</f>
        <v>#REF!</v>
      </c>
      <c r="LD62" t="e">
        <f>IF(LQ62="1-0",INDEX(Scrape!$B:$B,MATCH('HT 1-0'!KP62,Scrape!$B:$B,0)),"")</f>
        <v>#REF!</v>
      </c>
      <c r="LE62" t="e">
        <f>IF(LQ62="1-0",INDEX(Scrape!$C:$C,MATCH('HT 1-0'!KP62,Scrape!$B:$B,0)),"")</f>
        <v>#REF!</v>
      </c>
      <c r="LF62" t="e">
        <f>IF(LQ62="1-0",INDEX(Scrape!$D:$D,MATCH('HT 1-0'!KP62,Scrape!$B:$B,0)),"")</f>
        <v>#REF!</v>
      </c>
      <c r="LG62" t="e">
        <f>IF(LQ62="1-0",INDEX(Scrape!$E:$E,MATCH('HT 1-0'!KP62,Scrape!$B:$B,0)),"")</f>
        <v>#REF!</v>
      </c>
      <c r="LH62" t="e">
        <f>IF(LQ62="1-0",INDEX(Scrape!$F:$F,MATCH('HT 1-0'!KP62,Scrape!$B:$B,0)),"")</f>
        <v>#REF!</v>
      </c>
      <c r="LI62" t="e">
        <f>IF(LQ62="1-0",INDEX(Scrape!$G:$G,MATCH('HT 1-0'!KP62,Scrape!$B:$B,0)),"")</f>
        <v>#REF!</v>
      </c>
      <c r="LJ62" t="e">
        <f>IF(LQ62="1-0",INDEX(Scrape!$H:$H,MATCH('HT 1-0'!KP62,Scrape!$B:$B,0)),"")</f>
        <v>#REF!</v>
      </c>
      <c r="LK62" t="e">
        <f>IF(LQ62="1-0",INDEX(Scrape!$I:$I,MATCH('HT 1-0'!KP62,Scrape!$B:$B,0)),"")</f>
        <v>#REF!</v>
      </c>
      <c r="LL62" t="e">
        <f>IF(LQ62="1-0",INDEX(Scrape!$J:$J,MATCH('HT 1-0'!KP62,Scrape!$B:$B,0)),"")</f>
        <v>#REF!</v>
      </c>
      <c r="LM62" t="e">
        <f>IF(LQ62="1-0",INDEX(Scrape!$K:$K,MATCH('HT 1-0'!KP62,Scrape!$B:$B,0)),"")</f>
        <v>#REF!</v>
      </c>
      <c r="LN62" t="e">
        <f>IF(LQ62="1-0",INDEX(Scrape!$L:$L,MATCH('HT 1-0'!KP62,Scrape!$B:$B,0)),"")</f>
        <v>#REF!</v>
      </c>
      <c r="LO62" t="e">
        <f>IF(LQ62="1-0",INDEX(Scrape!$M:$M,MATCH('HT 1-0'!KP62,Scrape!$B:$B,0)),"")</f>
        <v>#REF!</v>
      </c>
      <c r="LP62" t="e">
        <f>IF(LQ62="1-0",INDEX(Scrape!$N:$N,MATCH('HT 1-0'!KP62,Scrape!$B:$B,0)),"")</f>
        <v>#REF!</v>
      </c>
      <c r="LQ62" t="e">
        <f>INDEX(Scrape!$O:$O,MATCH('HT 1-0'!KP62,Scrape!$B:$B,0))</f>
        <v>#REF!</v>
      </c>
      <c r="LR62" t="e">
        <f t="shared" si="12"/>
        <v>#REF!</v>
      </c>
      <c r="LS62" t="e">
        <f t="shared" si="13"/>
        <v>#REF!</v>
      </c>
      <c r="LT62" s="23" t="e">
        <f>IF(INDEX(#REF!,MATCH(KQ62,#REF!,0))=INDEX(#REF!,MATCH(KQ62,#REF!,0)),INDEX(#REF!,MATCH(KQ62,#REF!,0)),"ERROR")</f>
        <v>#REF!</v>
      </c>
      <c r="LU62" s="24" t="e">
        <f t="shared" si="14"/>
        <v>#DIV/0!</v>
      </c>
      <c r="LV62" s="24" t="e">
        <f t="shared" si="15"/>
        <v>#DIV/0!</v>
      </c>
      <c r="LW62" s="24" t="e">
        <f t="shared" si="16"/>
        <v>#DIV/0!</v>
      </c>
      <c r="LX62" s="24" t="e">
        <f t="shared" si="17"/>
        <v>#DIV/0!</v>
      </c>
      <c r="LY62" s="25" t="e">
        <f t="shared" si="18"/>
        <v>#REF!</v>
      </c>
      <c r="LZ62" s="25" t="e">
        <f t="shared" si="19"/>
        <v>#REF!</v>
      </c>
      <c r="MA62" s="26" t="e">
        <f t="shared" si="20"/>
        <v>#REF!</v>
      </c>
      <c r="MB62" s="27" t="e">
        <f t="shared" si="21"/>
        <v>#REF!</v>
      </c>
      <c r="MC62" s="28" t="e">
        <f t="shared" si="22"/>
        <v>#REF!</v>
      </c>
      <c r="MD62" s="24" t="e">
        <f t="shared" si="23"/>
        <v>#REF!</v>
      </c>
      <c r="ME62" s="29" t="e">
        <f t="shared" si="24"/>
        <v>#REF!</v>
      </c>
      <c r="MF62" s="30" t="e">
        <f t="shared" si="25"/>
        <v>#REF!</v>
      </c>
      <c r="MG62" s="24" t="e">
        <f t="shared" si="26"/>
        <v>#REF!</v>
      </c>
      <c r="MH62" s="29" t="e">
        <f t="shared" si="27"/>
        <v>#REF!</v>
      </c>
      <c r="MI62" s="30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5" t="e">
        <f>COUNTIFS(#REF!,LT62,#REF!,1,#REF!,"&gt;="&amp;MC62,#REF!,"&lt;="&amp;MB62,#REF!,"&lt;="&amp;ME62,#REF!,"&gt;="&amp;MF62,#REF!,"="&amp;KV62,#REF!,"="&amp;KX62)</f>
        <v>#REF!</v>
      </c>
      <c r="MQ62" s="5" t="e">
        <f>COUNTIFS(#REF!,LT62,#REF!,0,#REF!,"&gt;="&amp;MC62,#REF!,"&lt;="&amp;MB62,#REF!,"&lt;="&amp;ME62,#REF!,"&gt;="&amp;MF62,#REF!,"="&amp;KV62,#REF!,"="&amp;KX62)</f>
        <v>#REF!</v>
      </c>
      <c r="MR62" s="5" t="e">
        <f>COUNTIFS(#REF!,LT62,#REF!,1,#REF!,"&gt;="&amp;MC62,#REF!,"&lt;="&amp;MB62,#REF!,"&lt;="&amp;ME62,#REF!,"&gt;="&amp;MF62,#REF!,"="&amp;KW62,#REF!,"="&amp;KY62)</f>
        <v>#REF!</v>
      </c>
      <c r="MS62" s="5" t="e">
        <f>COUNTIFS(#REF!,LT62,#REF!,0,#REF!,"&gt;="&amp;MC62,#REF!,"&lt;="&amp;MB62,#REF!,"&lt;="&amp;ME62,#REF!,"&gt;="&amp;MF62,#REF!,"="&amp;KW62,#REF!,"="&amp;KY62)</f>
        <v>#REF!</v>
      </c>
      <c r="MT62" s="5" t="e">
        <f>COUNTIFS(#REF!,LT62,#REF!,1,#REF!,"&gt;="&amp;MI62,#REF!,"&lt;="&amp;MH62,#REF!,"&lt;="&amp;ME62,#REF!,"&gt;="&amp;MF62)</f>
        <v>#REF!</v>
      </c>
      <c r="MU62" s="5" t="e">
        <f>COUNTIFS(#REF!,LT62,#REF!,0,#REF!,"&gt;="&amp;MI62,#REF!,"&lt;="&amp;MH62,#REF!,"&lt;="&amp;ME62,#REF!,"&gt;="&amp;MF62)</f>
        <v>#REF!</v>
      </c>
      <c r="MV62" s="5" t="e">
        <f>COUNTIFS(#REF!,LT62,#REF!,1,#REF!,"&gt;="&amp;MI62,#REF!,"&lt;="&amp;MH62,#REF!,"="&amp;KZ62,#REF!,"="&amp;LA62,#REF!,"&lt;="&amp;ME62,#REF!,"&gt;="&amp;MF62)</f>
        <v>#REF!</v>
      </c>
      <c r="MW62" s="5" t="e">
        <f>COUNTIFS(#REF!,LT62,#REF!,0,#REF!,"&gt;="&amp;MI62,#REF!,"&lt;="&amp;MH62,#REF!,"="&amp;KZ62,#REF!,"="&amp;LA62,#REF!,"&lt;="&amp;ME62,#REF!,"&gt;="&amp;MF62)</f>
        <v>#REF!</v>
      </c>
      <c r="MX62" s="5" t="e">
        <f>COUNTIFS(#REF!,LT62,#REF!,1,#REF!,"&gt;="&amp;MC62,#REF!,"&lt;="&amp;MB62,#REF!,"&lt;="&amp;ME62,#REF!,"&gt;="&amp;MF62)</f>
        <v>#REF!</v>
      </c>
      <c r="MY62" s="5" t="e">
        <f>COUNTIFS(#REF!,LT62,#REF!,0,#REF!,"&gt;="&amp;MC62,#REF!,"&lt;="&amp;MB62,#REF!,"&lt;="&amp;ME62,#REF!,"&gt;="&amp;MF62)</f>
        <v>#REF!</v>
      </c>
      <c r="MZ62" s="5" t="e">
        <f>COUNTIFS(#REF!,LT62,#REF!,1,#REF!,"&lt;="&amp;ME62,#REF!,"&gt;="&amp;MF62,#REF!,"="&amp;KV62,#REF!,"="&amp;KX62)</f>
        <v>#REF!</v>
      </c>
      <c r="NA62" s="5" t="e">
        <f>COUNTIFS(#REF!,LT62,#REF!,0,#REF!,"&lt;="&amp;ME62,#REF!,"&gt;="&amp;MF62,#REF!,"="&amp;KV62,#REF!,"="&amp;KX62)</f>
        <v>#REF!</v>
      </c>
      <c r="NB62" s="5" t="e">
        <f>COUNTIFS(#REF!,LT62,#REF!,1,#REF!,"&lt;="&amp;ME62,#REF!,"&gt;="&amp;MF62,#REF!,"="&amp;KW62,#REF!,"="&amp;KY62)</f>
        <v>#REF!</v>
      </c>
      <c r="NC62" s="5" t="e">
        <f>COUNTIFS(#REF!,LT62,#REF!,0,#REF!,"&lt;="&amp;ME62,#REF!,"&gt;="&amp;MF62,#REF!,"="&amp;KW62,#REF!,"="&amp;KY62)</f>
        <v>#REF!</v>
      </c>
      <c r="ND62" s="5" t="e">
        <f t="shared" si="35"/>
        <v>#REF!</v>
      </c>
      <c r="NE62" s="5" t="e">
        <f t="shared" si="36"/>
        <v>#REF!</v>
      </c>
      <c r="NF62" s="5" t="e">
        <f t="shared" si="37"/>
        <v>#REF!</v>
      </c>
      <c r="NG62" s="6" t="e">
        <f t="shared" si="38"/>
        <v>#REF!</v>
      </c>
      <c r="NH62" s="7" t="e">
        <f t="shared" si="39"/>
        <v>#REF!</v>
      </c>
      <c r="NI62" s="5" t="e">
        <f t="shared" si="40"/>
        <v>#REF!</v>
      </c>
      <c r="NJ62" s="31" t="e">
        <f t="shared" si="41"/>
        <v>#REF!</v>
      </c>
      <c r="NK62" s="32" t="e">
        <f t="shared" si="42"/>
        <v>#REF!</v>
      </c>
      <c r="NL62" s="32" t="e">
        <f t="shared" si="43"/>
        <v>#REF!</v>
      </c>
      <c r="NM62" s="33" t="e">
        <f t="shared" si="44"/>
        <v>#REF!</v>
      </c>
      <c r="NN62" s="33" t="e">
        <f t="shared" si="45"/>
        <v>#REF!</v>
      </c>
      <c r="NO62" s="33" t="e">
        <f t="shared" si="46"/>
        <v>#REF!</v>
      </c>
      <c r="NP62" s="33" t="e">
        <f t="shared" si="47"/>
        <v>#REF!</v>
      </c>
      <c r="NQ62" s="31" t="e">
        <f t="shared" si="48"/>
        <v>#REF!</v>
      </c>
      <c r="NR62" s="32" t="e">
        <f t="shared" si="49"/>
        <v>#REF!</v>
      </c>
      <c r="NS62" s="32" t="e">
        <f t="shared" si="50"/>
        <v>#REF!</v>
      </c>
      <c r="NT62" s="33" t="e">
        <f t="shared" si="51"/>
        <v>#REF!</v>
      </c>
      <c r="NU62" s="33" t="e">
        <f t="shared" si="52"/>
        <v>#REF!</v>
      </c>
      <c r="NV62" s="33" t="e">
        <f t="shared" si="53"/>
        <v>#REF!</v>
      </c>
      <c r="NW62" s="33" t="e">
        <f t="shared" si="54"/>
        <v>#REF!</v>
      </c>
      <c r="NX62" t="e">
        <f t="shared" si="55"/>
        <v>#REF!</v>
      </c>
      <c r="NY62" t="e">
        <f t="shared" si="56"/>
        <v>#REF!</v>
      </c>
      <c r="NZ62" t="e">
        <f t="shared" si="57"/>
        <v>#REF!</v>
      </c>
      <c r="OA62" t="e">
        <f t="shared" si="58"/>
        <v>#REF!</v>
      </c>
      <c r="OB62" t="e">
        <f t="shared" si="59"/>
        <v>#REF!</v>
      </c>
      <c r="OC62" t="e">
        <f t="shared" si="60"/>
        <v>#REF!</v>
      </c>
    </row>
    <row r="63" spans="1:393" ht="16.5" customHeight="1" x14ac:dyDescent="0.3">
      <c r="A63" s="22"/>
      <c r="KN63" s="5" t="e">
        <f>IF(INDEX(#REF!,MATCH('HT 1-0'!D63,#REF!,0))=INDEX(#REF!,MATCH('HT 1-0'!D63,#REF!,0)),INDEX(#REF!,MATCH('HT 1-0'!D63,#REF!,0)),"ERROR")</f>
        <v>#REF!</v>
      </c>
      <c r="KO63" s="5" t="e">
        <f>IF(INDEX(#REF!,MATCH('HT 1-0'!E63,#REF!,0))=INDEX(#REF!,MATCH('HT 1-0'!E63,#REF!,0)),INDEX(#REF!,MATCH('HT 1-0'!E63,#REF!,0)),"ERROR")</f>
        <v>#REF!</v>
      </c>
      <c r="KP63" s="5" t="e">
        <f t="shared" si="0"/>
        <v>#REF!</v>
      </c>
      <c r="KQ63" t="str">
        <f t="shared" si="1"/>
        <v>_</v>
      </c>
      <c r="KR63" s="5" t="e">
        <f t="shared" si="2"/>
        <v>#DIV/0!</v>
      </c>
      <c r="KS63" s="5" t="e">
        <f t="shared" si="3"/>
        <v>#DIV/0!</v>
      </c>
      <c r="KT63" s="5" t="e">
        <f t="shared" si="4"/>
        <v>#DIV/0!</v>
      </c>
      <c r="KU63" s="5" t="e">
        <f t="shared" si="5"/>
        <v>#DIV/0!</v>
      </c>
      <c r="KV63" s="5" t="e">
        <f t="shared" si="6"/>
        <v>#DIV/0!</v>
      </c>
      <c r="KW63" s="5" t="e">
        <f t="shared" si="7"/>
        <v>#DIV/0!</v>
      </c>
      <c r="KX63" s="5" t="e">
        <f t="shared" si="8"/>
        <v>#DIV/0!</v>
      </c>
      <c r="KY63" s="5" t="e">
        <f t="shared" si="9"/>
        <v>#DIV/0!</v>
      </c>
      <c r="KZ63" s="5" t="e">
        <f t="shared" si="10"/>
        <v>#DIV/0!</v>
      </c>
      <c r="LA63" s="5" t="e">
        <f t="shared" si="11"/>
        <v>#DIV/0!</v>
      </c>
      <c r="LB63" t="e">
        <f>IF(LQ63="1-0",INDEX(Scrape!#REF!,MATCH('HT 1-0'!KP63,Scrape!$B:$B,0)),"")</f>
        <v>#REF!</v>
      </c>
      <c r="LC63" t="e">
        <f>IF(LQ63="1-0",INDEX(Scrape!$A:$A,MATCH('HT 1-0'!KP63,Scrape!$B:$B,0)),"")</f>
        <v>#REF!</v>
      </c>
      <c r="LD63" t="e">
        <f>IF(LQ63="1-0",INDEX(Scrape!$B:$B,MATCH('HT 1-0'!KP63,Scrape!$B:$B,0)),"")</f>
        <v>#REF!</v>
      </c>
      <c r="LE63" t="e">
        <f>IF(LQ63="1-0",INDEX(Scrape!$C:$C,MATCH('HT 1-0'!KP63,Scrape!$B:$B,0)),"")</f>
        <v>#REF!</v>
      </c>
      <c r="LF63" t="e">
        <f>IF(LQ63="1-0",INDEX(Scrape!$D:$D,MATCH('HT 1-0'!KP63,Scrape!$B:$B,0)),"")</f>
        <v>#REF!</v>
      </c>
      <c r="LG63" t="e">
        <f>IF(LQ63="1-0",INDEX(Scrape!$E:$E,MATCH('HT 1-0'!KP63,Scrape!$B:$B,0)),"")</f>
        <v>#REF!</v>
      </c>
      <c r="LH63" t="e">
        <f>IF(LQ63="1-0",INDEX(Scrape!$F:$F,MATCH('HT 1-0'!KP63,Scrape!$B:$B,0)),"")</f>
        <v>#REF!</v>
      </c>
      <c r="LI63" t="e">
        <f>IF(LQ63="1-0",INDEX(Scrape!$G:$G,MATCH('HT 1-0'!KP63,Scrape!$B:$B,0)),"")</f>
        <v>#REF!</v>
      </c>
      <c r="LJ63" t="e">
        <f>IF(LQ63="1-0",INDEX(Scrape!$H:$H,MATCH('HT 1-0'!KP63,Scrape!$B:$B,0)),"")</f>
        <v>#REF!</v>
      </c>
      <c r="LK63" t="e">
        <f>IF(LQ63="1-0",INDEX(Scrape!$I:$I,MATCH('HT 1-0'!KP63,Scrape!$B:$B,0)),"")</f>
        <v>#REF!</v>
      </c>
      <c r="LL63" t="e">
        <f>IF(LQ63="1-0",INDEX(Scrape!$J:$J,MATCH('HT 1-0'!KP63,Scrape!$B:$B,0)),"")</f>
        <v>#REF!</v>
      </c>
      <c r="LM63" t="e">
        <f>IF(LQ63="1-0",INDEX(Scrape!$K:$K,MATCH('HT 1-0'!KP63,Scrape!$B:$B,0)),"")</f>
        <v>#REF!</v>
      </c>
      <c r="LN63" t="e">
        <f>IF(LQ63="1-0",INDEX(Scrape!$L:$L,MATCH('HT 1-0'!KP63,Scrape!$B:$B,0)),"")</f>
        <v>#REF!</v>
      </c>
      <c r="LO63" t="e">
        <f>IF(LQ63="1-0",INDEX(Scrape!$M:$M,MATCH('HT 1-0'!KP63,Scrape!$B:$B,0)),"")</f>
        <v>#REF!</v>
      </c>
      <c r="LP63" t="e">
        <f>IF(LQ63="1-0",INDEX(Scrape!$N:$N,MATCH('HT 1-0'!KP63,Scrape!$B:$B,0)),"")</f>
        <v>#REF!</v>
      </c>
      <c r="LQ63" t="e">
        <f>INDEX(Scrape!$O:$O,MATCH('HT 1-0'!KP63,Scrape!$B:$B,0))</f>
        <v>#REF!</v>
      </c>
      <c r="LR63" t="e">
        <f t="shared" si="12"/>
        <v>#REF!</v>
      </c>
      <c r="LS63" t="e">
        <f t="shared" si="13"/>
        <v>#REF!</v>
      </c>
      <c r="LT63" s="23" t="e">
        <f>IF(INDEX(#REF!,MATCH(KQ63,#REF!,0))=INDEX(#REF!,MATCH(KQ63,#REF!,0)),INDEX(#REF!,MATCH(KQ63,#REF!,0)),"ERROR")</f>
        <v>#REF!</v>
      </c>
      <c r="LU63" s="24" t="e">
        <f t="shared" si="14"/>
        <v>#DIV/0!</v>
      </c>
      <c r="LV63" s="24" t="e">
        <f t="shared" si="15"/>
        <v>#DIV/0!</v>
      </c>
      <c r="LW63" s="24" t="e">
        <f t="shared" si="16"/>
        <v>#DIV/0!</v>
      </c>
      <c r="LX63" s="24" t="e">
        <f t="shared" si="17"/>
        <v>#DIV/0!</v>
      </c>
      <c r="LY63" s="25" t="e">
        <f t="shared" si="18"/>
        <v>#REF!</v>
      </c>
      <c r="LZ63" s="25" t="e">
        <f t="shared" si="19"/>
        <v>#REF!</v>
      </c>
      <c r="MA63" s="26" t="e">
        <f t="shared" si="20"/>
        <v>#REF!</v>
      </c>
      <c r="MB63" s="27" t="e">
        <f t="shared" si="21"/>
        <v>#REF!</v>
      </c>
      <c r="MC63" s="28" t="e">
        <f t="shared" si="22"/>
        <v>#REF!</v>
      </c>
      <c r="MD63" s="24" t="e">
        <f t="shared" si="23"/>
        <v>#REF!</v>
      </c>
      <c r="ME63" s="29" t="e">
        <f t="shared" si="24"/>
        <v>#REF!</v>
      </c>
      <c r="MF63" s="30" t="e">
        <f t="shared" si="25"/>
        <v>#REF!</v>
      </c>
      <c r="MG63" s="24" t="e">
        <f t="shared" si="26"/>
        <v>#REF!</v>
      </c>
      <c r="MH63" s="29" t="e">
        <f t="shared" si="27"/>
        <v>#REF!</v>
      </c>
      <c r="MI63" s="30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5" t="e">
        <f>COUNTIFS(#REF!,LT63,#REF!,1,#REF!,"&gt;="&amp;MC63,#REF!,"&lt;="&amp;MB63,#REF!,"&lt;="&amp;ME63,#REF!,"&gt;="&amp;MF63,#REF!,"="&amp;KV63,#REF!,"="&amp;KX63)</f>
        <v>#REF!</v>
      </c>
      <c r="MQ63" s="5" t="e">
        <f>COUNTIFS(#REF!,LT63,#REF!,0,#REF!,"&gt;="&amp;MC63,#REF!,"&lt;="&amp;MB63,#REF!,"&lt;="&amp;ME63,#REF!,"&gt;="&amp;MF63,#REF!,"="&amp;KV63,#REF!,"="&amp;KX63)</f>
        <v>#REF!</v>
      </c>
      <c r="MR63" s="5" t="e">
        <f>COUNTIFS(#REF!,LT63,#REF!,1,#REF!,"&gt;="&amp;MC63,#REF!,"&lt;="&amp;MB63,#REF!,"&lt;="&amp;ME63,#REF!,"&gt;="&amp;MF63,#REF!,"="&amp;KW63,#REF!,"="&amp;KY63)</f>
        <v>#REF!</v>
      </c>
      <c r="MS63" s="5" t="e">
        <f>COUNTIFS(#REF!,LT63,#REF!,0,#REF!,"&gt;="&amp;MC63,#REF!,"&lt;="&amp;MB63,#REF!,"&lt;="&amp;ME63,#REF!,"&gt;="&amp;MF63,#REF!,"="&amp;KW63,#REF!,"="&amp;KY63)</f>
        <v>#REF!</v>
      </c>
      <c r="MT63" s="5" t="e">
        <f>COUNTIFS(#REF!,LT63,#REF!,1,#REF!,"&gt;="&amp;MI63,#REF!,"&lt;="&amp;MH63,#REF!,"&lt;="&amp;ME63,#REF!,"&gt;="&amp;MF63)</f>
        <v>#REF!</v>
      </c>
      <c r="MU63" s="5" t="e">
        <f>COUNTIFS(#REF!,LT63,#REF!,0,#REF!,"&gt;="&amp;MI63,#REF!,"&lt;="&amp;MH63,#REF!,"&lt;="&amp;ME63,#REF!,"&gt;="&amp;MF63)</f>
        <v>#REF!</v>
      </c>
      <c r="MV63" s="5" t="e">
        <f>COUNTIFS(#REF!,LT63,#REF!,1,#REF!,"&gt;="&amp;MI63,#REF!,"&lt;="&amp;MH63,#REF!,"="&amp;KZ63,#REF!,"="&amp;LA63,#REF!,"&lt;="&amp;ME63,#REF!,"&gt;="&amp;MF63)</f>
        <v>#REF!</v>
      </c>
      <c r="MW63" s="5" t="e">
        <f>COUNTIFS(#REF!,LT63,#REF!,0,#REF!,"&gt;="&amp;MI63,#REF!,"&lt;="&amp;MH63,#REF!,"="&amp;KZ63,#REF!,"="&amp;LA63,#REF!,"&lt;="&amp;ME63,#REF!,"&gt;="&amp;MF63)</f>
        <v>#REF!</v>
      </c>
      <c r="MX63" s="5" t="e">
        <f>COUNTIFS(#REF!,LT63,#REF!,1,#REF!,"&gt;="&amp;MC63,#REF!,"&lt;="&amp;MB63,#REF!,"&lt;="&amp;ME63,#REF!,"&gt;="&amp;MF63)</f>
        <v>#REF!</v>
      </c>
      <c r="MY63" s="5" t="e">
        <f>COUNTIFS(#REF!,LT63,#REF!,0,#REF!,"&gt;="&amp;MC63,#REF!,"&lt;="&amp;MB63,#REF!,"&lt;="&amp;ME63,#REF!,"&gt;="&amp;MF63)</f>
        <v>#REF!</v>
      </c>
      <c r="MZ63" s="5" t="e">
        <f>COUNTIFS(#REF!,LT63,#REF!,1,#REF!,"&lt;="&amp;ME63,#REF!,"&gt;="&amp;MF63,#REF!,"="&amp;KV63,#REF!,"="&amp;KX63)</f>
        <v>#REF!</v>
      </c>
      <c r="NA63" s="5" t="e">
        <f>COUNTIFS(#REF!,LT63,#REF!,0,#REF!,"&lt;="&amp;ME63,#REF!,"&gt;="&amp;MF63,#REF!,"="&amp;KV63,#REF!,"="&amp;KX63)</f>
        <v>#REF!</v>
      </c>
      <c r="NB63" s="5" t="e">
        <f>COUNTIFS(#REF!,LT63,#REF!,1,#REF!,"&lt;="&amp;ME63,#REF!,"&gt;="&amp;MF63,#REF!,"="&amp;KW63,#REF!,"="&amp;KY63)</f>
        <v>#REF!</v>
      </c>
      <c r="NC63" s="5" t="e">
        <f>COUNTIFS(#REF!,LT63,#REF!,0,#REF!,"&lt;="&amp;ME63,#REF!,"&gt;="&amp;MF63,#REF!,"="&amp;KW63,#REF!,"="&amp;KY63)</f>
        <v>#REF!</v>
      </c>
      <c r="ND63" s="5" t="e">
        <f t="shared" si="35"/>
        <v>#REF!</v>
      </c>
      <c r="NE63" s="5" t="e">
        <f t="shared" si="36"/>
        <v>#REF!</v>
      </c>
      <c r="NF63" s="5" t="e">
        <f t="shared" si="37"/>
        <v>#REF!</v>
      </c>
      <c r="NG63" s="6" t="e">
        <f t="shared" si="38"/>
        <v>#REF!</v>
      </c>
      <c r="NH63" s="7" t="e">
        <f t="shared" si="39"/>
        <v>#REF!</v>
      </c>
      <c r="NI63" s="5" t="e">
        <f t="shared" si="40"/>
        <v>#REF!</v>
      </c>
      <c r="NJ63" s="31" t="e">
        <f t="shared" si="41"/>
        <v>#REF!</v>
      </c>
      <c r="NK63" s="32" t="e">
        <f t="shared" si="42"/>
        <v>#REF!</v>
      </c>
      <c r="NL63" s="32" t="e">
        <f t="shared" si="43"/>
        <v>#REF!</v>
      </c>
      <c r="NM63" s="33" t="e">
        <f t="shared" si="44"/>
        <v>#REF!</v>
      </c>
      <c r="NN63" s="33" t="e">
        <f t="shared" si="45"/>
        <v>#REF!</v>
      </c>
      <c r="NO63" s="33" t="e">
        <f t="shared" si="46"/>
        <v>#REF!</v>
      </c>
      <c r="NP63" s="33" t="e">
        <f t="shared" si="47"/>
        <v>#REF!</v>
      </c>
      <c r="NQ63" s="31" t="e">
        <f t="shared" si="48"/>
        <v>#REF!</v>
      </c>
      <c r="NR63" s="32" t="e">
        <f t="shared" si="49"/>
        <v>#REF!</v>
      </c>
      <c r="NS63" s="32" t="e">
        <f t="shared" si="50"/>
        <v>#REF!</v>
      </c>
      <c r="NT63" s="33" t="e">
        <f t="shared" si="51"/>
        <v>#REF!</v>
      </c>
      <c r="NU63" s="33" t="e">
        <f t="shared" si="52"/>
        <v>#REF!</v>
      </c>
      <c r="NV63" s="33" t="e">
        <f t="shared" si="53"/>
        <v>#REF!</v>
      </c>
      <c r="NW63" s="33" t="e">
        <f t="shared" si="54"/>
        <v>#REF!</v>
      </c>
      <c r="NX63" t="e">
        <f t="shared" si="55"/>
        <v>#REF!</v>
      </c>
      <c r="NY63" t="e">
        <f t="shared" si="56"/>
        <v>#REF!</v>
      </c>
      <c r="NZ63" t="e">
        <f t="shared" si="57"/>
        <v>#REF!</v>
      </c>
      <c r="OA63" t="e">
        <f t="shared" si="58"/>
        <v>#REF!</v>
      </c>
      <c r="OB63" t="e">
        <f t="shared" si="59"/>
        <v>#REF!</v>
      </c>
      <c r="OC63" t="e">
        <f t="shared" si="60"/>
        <v>#REF!</v>
      </c>
    </row>
    <row r="64" spans="1:393" ht="16.5" customHeight="1" x14ac:dyDescent="0.3">
      <c r="A64" s="22"/>
      <c r="KN64" s="5" t="e">
        <f>IF(INDEX(#REF!,MATCH('HT 1-0'!D64,#REF!,0))=INDEX(#REF!,MATCH('HT 1-0'!D64,#REF!,0)),INDEX(#REF!,MATCH('HT 1-0'!D64,#REF!,0)),"ERROR")</f>
        <v>#REF!</v>
      </c>
      <c r="KO64" s="5" t="e">
        <f>IF(INDEX(#REF!,MATCH('HT 1-0'!E64,#REF!,0))=INDEX(#REF!,MATCH('HT 1-0'!E64,#REF!,0)),INDEX(#REF!,MATCH('HT 1-0'!E64,#REF!,0)),"ERROR")</f>
        <v>#REF!</v>
      </c>
      <c r="KP64" s="5" t="e">
        <f t="shared" si="0"/>
        <v>#REF!</v>
      </c>
      <c r="KQ64" t="str">
        <f t="shared" si="1"/>
        <v>_</v>
      </c>
      <c r="KR64" s="5" t="e">
        <f t="shared" si="2"/>
        <v>#DIV/0!</v>
      </c>
      <c r="KS64" s="5" t="e">
        <f t="shared" si="3"/>
        <v>#DIV/0!</v>
      </c>
      <c r="KT64" s="5" t="e">
        <f t="shared" si="4"/>
        <v>#DIV/0!</v>
      </c>
      <c r="KU64" s="5" t="e">
        <f t="shared" si="5"/>
        <v>#DIV/0!</v>
      </c>
      <c r="KV64" s="5" t="e">
        <f t="shared" si="6"/>
        <v>#DIV/0!</v>
      </c>
      <c r="KW64" s="5" t="e">
        <f t="shared" si="7"/>
        <v>#DIV/0!</v>
      </c>
      <c r="KX64" s="5" t="e">
        <f t="shared" si="8"/>
        <v>#DIV/0!</v>
      </c>
      <c r="KY64" s="5" t="e">
        <f t="shared" si="9"/>
        <v>#DIV/0!</v>
      </c>
      <c r="KZ64" s="5" t="e">
        <f t="shared" si="10"/>
        <v>#DIV/0!</v>
      </c>
      <c r="LA64" s="5" t="e">
        <f t="shared" si="11"/>
        <v>#DIV/0!</v>
      </c>
      <c r="LB64" t="e">
        <f>IF(LQ64="1-0",INDEX(Scrape!#REF!,MATCH('HT 1-0'!KP64,Scrape!$B:$B,0)),"")</f>
        <v>#REF!</v>
      </c>
      <c r="LC64" t="e">
        <f>IF(LQ64="1-0",INDEX(Scrape!$A:$A,MATCH('HT 1-0'!KP64,Scrape!$B:$B,0)),"")</f>
        <v>#REF!</v>
      </c>
      <c r="LD64" t="e">
        <f>IF(LQ64="1-0",INDEX(Scrape!$B:$B,MATCH('HT 1-0'!KP64,Scrape!$B:$B,0)),"")</f>
        <v>#REF!</v>
      </c>
      <c r="LE64" t="e">
        <f>IF(LQ64="1-0",INDEX(Scrape!$C:$C,MATCH('HT 1-0'!KP64,Scrape!$B:$B,0)),"")</f>
        <v>#REF!</v>
      </c>
      <c r="LF64" t="e">
        <f>IF(LQ64="1-0",INDEX(Scrape!$D:$D,MATCH('HT 1-0'!KP64,Scrape!$B:$B,0)),"")</f>
        <v>#REF!</v>
      </c>
      <c r="LG64" t="e">
        <f>IF(LQ64="1-0",INDEX(Scrape!$E:$E,MATCH('HT 1-0'!KP64,Scrape!$B:$B,0)),"")</f>
        <v>#REF!</v>
      </c>
      <c r="LH64" t="e">
        <f>IF(LQ64="1-0",INDEX(Scrape!$F:$F,MATCH('HT 1-0'!KP64,Scrape!$B:$B,0)),"")</f>
        <v>#REF!</v>
      </c>
      <c r="LI64" t="e">
        <f>IF(LQ64="1-0",INDEX(Scrape!$G:$G,MATCH('HT 1-0'!KP64,Scrape!$B:$B,0)),"")</f>
        <v>#REF!</v>
      </c>
      <c r="LJ64" t="e">
        <f>IF(LQ64="1-0",INDEX(Scrape!$H:$H,MATCH('HT 1-0'!KP64,Scrape!$B:$B,0)),"")</f>
        <v>#REF!</v>
      </c>
      <c r="LK64" t="e">
        <f>IF(LQ64="1-0",INDEX(Scrape!$I:$I,MATCH('HT 1-0'!KP64,Scrape!$B:$B,0)),"")</f>
        <v>#REF!</v>
      </c>
      <c r="LL64" t="e">
        <f>IF(LQ64="1-0",INDEX(Scrape!$J:$J,MATCH('HT 1-0'!KP64,Scrape!$B:$B,0)),"")</f>
        <v>#REF!</v>
      </c>
      <c r="LM64" t="e">
        <f>IF(LQ64="1-0",INDEX(Scrape!$K:$K,MATCH('HT 1-0'!KP64,Scrape!$B:$B,0)),"")</f>
        <v>#REF!</v>
      </c>
      <c r="LN64" t="e">
        <f>IF(LQ64="1-0",INDEX(Scrape!$L:$L,MATCH('HT 1-0'!KP64,Scrape!$B:$B,0)),"")</f>
        <v>#REF!</v>
      </c>
      <c r="LO64" t="e">
        <f>IF(LQ64="1-0",INDEX(Scrape!$M:$M,MATCH('HT 1-0'!KP64,Scrape!$B:$B,0)),"")</f>
        <v>#REF!</v>
      </c>
      <c r="LP64" t="e">
        <f>IF(LQ64="1-0",INDEX(Scrape!$N:$N,MATCH('HT 1-0'!KP64,Scrape!$B:$B,0)),"")</f>
        <v>#REF!</v>
      </c>
      <c r="LQ64" t="e">
        <f>INDEX(Scrape!$O:$O,MATCH('HT 1-0'!KP64,Scrape!$B:$B,0))</f>
        <v>#REF!</v>
      </c>
      <c r="LR64" t="e">
        <f t="shared" si="12"/>
        <v>#REF!</v>
      </c>
      <c r="LS64" t="e">
        <f t="shared" si="13"/>
        <v>#REF!</v>
      </c>
      <c r="LT64" s="23" t="e">
        <f>IF(INDEX(#REF!,MATCH(KQ64,#REF!,0))=INDEX(#REF!,MATCH(KQ64,#REF!,0)),INDEX(#REF!,MATCH(KQ64,#REF!,0)),"ERROR")</f>
        <v>#REF!</v>
      </c>
      <c r="LU64" s="24" t="e">
        <f t="shared" si="14"/>
        <v>#DIV/0!</v>
      </c>
      <c r="LV64" s="24" t="e">
        <f t="shared" si="15"/>
        <v>#DIV/0!</v>
      </c>
      <c r="LW64" s="24" t="e">
        <f t="shared" si="16"/>
        <v>#DIV/0!</v>
      </c>
      <c r="LX64" s="24" t="e">
        <f t="shared" si="17"/>
        <v>#DIV/0!</v>
      </c>
      <c r="LY64" s="25" t="e">
        <f t="shared" si="18"/>
        <v>#REF!</v>
      </c>
      <c r="LZ64" s="25" t="e">
        <f t="shared" si="19"/>
        <v>#REF!</v>
      </c>
      <c r="MA64" s="26" t="e">
        <f t="shared" si="20"/>
        <v>#REF!</v>
      </c>
      <c r="MB64" s="27" t="e">
        <f t="shared" si="21"/>
        <v>#REF!</v>
      </c>
      <c r="MC64" s="28" t="e">
        <f t="shared" si="22"/>
        <v>#REF!</v>
      </c>
      <c r="MD64" s="24" t="e">
        <f t="shared" si="23"/>
        <v>#REF!</v>
      </c>
      <c r="ME64" s="29" t="e">
        <f t="shared" si="24"/>
        <v>#REF!</v>
      </c>
      <c r="MF64" s="30" t="e">
        <f t="shared" si="25"/>
        <v>#REF!</v>
      </c>
      <c r="MG64" s="24" t="e">
        <f t="shared" si="26"/>
        <v>#REF!</v>
      </c>
      <c r="MH64" s="29" t="e">
        <f t="shared" si="27"/>
        <v>#REF!</v>
      </c>
      <c r="MI64" s="30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5" t="e">
        <f>COUNTIFS(#REF!,LT64,#REF!,1,#REF!,"&gt;="&amp;MC64,#REF!,"&lt;="&amp;MB64,#REF!,"&lt;="&amp;ME64,#REF!,"&gt;="&amp;MF64,#REF!,"="&amp;KV64,#REF!,"="&amp;KX64)</f>
        <v>#REF!</v>
      </c>
      <c r="MQ64" s="5" t="e">
        <f>COUNTIFS(#REF!,LT64,#REF!,0,#REF!,"&gt;="&amp;MC64,#REF!,"&lt;="&amp;MB64,#REF!,"&lt;="&amp;ME64,#REF!,"&gt;="&amp;MF64,#REF!,"="&amp;KV64,#REF!,"="&amp;KX64)</f>
        <v>#REF!</v>
      </c>
      <c r="MR64" s="5" t="e">
        <f>COUNTIFS(#REF!,LT64,#REF!,1,#REF!,"&gt;="&amp;MC64,#REF!,"&lt;="&amp;MB64,#REF!,"&lt;="&amp;ME64,#REF!,"&gt;="&amp;MF64,#REF!,"="&amp;KW64,#REF!,"="&amp;KY64)</f>
        <v>#REF!</v>
      </c>
      <c r="MS64" s="5" t="e">
        <f>COUNTIFS(#REF!,LT64,#REF!,0,#REF!,"&gt;="&amp;MC64,#REF!,"&lt;="&amp;MB64,#REF!,"&lt;="&amp;ME64,#REF!,"&gt;="&amp;MF64,#REF!,"="&amp;KW64,#REF!,"="&amp;KY64)</f>
        <v>#REF!</v>
      </c>
      <c r="MT64" s="5" t="e">
        <f>COUNTIFS(#REF!,LT64,#REF!,1,#REF!,"&gt;="&amp;MI64,#REF!,"&lt;="&amp;MH64,#REF!,"&lt;="&amp;ME64,#REF!,"&gt;="&amp;MF64)</f>
        <v>#REF!</v>
      </c>
      <c r="MU64" s="5" t="e">
        <f>COUNTIFS(#REF!,LT64,#REF!,0,#REF!,"&gt;="&amp;MI64,#REF!,"&lt;="&amp;MH64,#REF!,"&lt;="&amp;ME64,#REF!,"&gt;="&amp;MF64)</f>
        <v>#REF!</v>
      </c>
      <c r="MV64" s="5" t="e">
        <f>COUNTIFS(#REF!,LT64,#REF!,1,#REF!,"&gt;="&amp;MI64,#REF!,"&lt;="&amp;MH64,#REF!,"="&amp;KZ64,#REF!,"="&amp;LA64,#REF!,"&lt;="&amp;ME64,#REF!,"&gt;="&amp;MF64)</f>
        <v>#REF!</v>
      </c>
      <c r="MW64" s="5" t="e">
        <f>COUNTIFS(#REF!,LT64,#REF!,0,#REF!,"&gt;="&amp;MI64,#REF!,"&lt;="&amp;MH64,#REF!,"="&amp;KZ64,#REF!,"="&amp;LA64,#REF!,"&lt;="&amp;ME64,#REF!,"&gt;="&amp;MF64)</f>
        <v>#REF!</v>
      </c>
      <c r="MX64" s="5" t="e">
        <f>COUNTIFS(#REF!,LT64,#REF!,1,#REF!,"&gt;="&amp;MC64,#REF!,"&lt;="&amp;MB64,#REF!,"&lt;="&amp;ME64,#REF!,"&gt;="&amp;MF64)</f>
        <v>#REF!</v>
      </c>
      <c r="MY64" s="5" t="e">
        <f>COUNTIFS(#REF!,LT64,#REF!,0,#REF!,"&gt;="&amp;MC64,#REF!,"&lt;="&amp;MB64,#REF!,"&lt;="&amp;ME64,#REF!,"&gt;="&amp;MF64)</f>
        <v>#REF!</v>
      </c>
      <c r="MZ64" s="5" t="e">
        <f>COUNTIFS(#REF!,LT64,#REF!,1,#REF!,"&lt;="&amp;ME64,#REF!,"&gt;="&amp;MF64,#REF!,"="&amp;KV64,#REF!,"="&amp;KX64)</f>
        <v>#REF!</v>
      </c>
      <c r="NA64" s="5" t="e">
        <f>COUNTIFS(#REF!,LT64,#REF!,0,#REF!,"&lt;="&amp;ME64,#REF!,"&gt;="&amp;MF64,#REF!,"="&amp;KV64,#REF!,"="&amp;KX64)</f>
        <v>#REF!</v>
      </c>
      <c r="NB64" s="5" t="e">
        <f>COUNTIFS(#REF!,LT64,#REF!,1,#REF!,"&lt;="&amp;ME64,#REF!,"&gt;="&amp;MF64,#REF!,"="&amp;KW64,#REF!,"="&amp;KY64)</f>
        <v>#REF!</v>
      </c>
      <c r="NC64" s="5" t="e">
        <f>COUNTIFS(#REF!,LT64,#REF!,0,#REF!,"&lt;="&amp;ME64,#REF!,"&gt;="&amp;MF64,#REF!,"="&amp;KW64,#REF!,"="&amp;KY64)</f>
        <v>#REF!</v>
      </c>
      <c r="ND64" s="5" t="e">
        <f t="shared" si="35"/>
        <v>#REF!</v>
      </c>
      <c r="NE64" s="5" t="e">
        <f t="shared" si="36"/>
        <v>#REF!</v>
      </c>
      <c r="NF64" s="5" t="e">
        <f t="shared" si="37"/>
        <v>#REF!</v>
      </c>
      <c r="NG64" s="6" t="e">
        <f t="shared" si="38"/>
        <v>#REF!</v>
      </c>
      <c r="NH64" s="7" t="e">
        <f t="shared" si="39"/>
        <v>#REF!</v>
      </c>
      <c r="NI64" s="5" t="e">
        <f t="shared" si="40"/>
        <v>#REF!</v>
      </c>
      <c r="NJ64" s="31" t="e">
        <f t="shared" si="41"/>
        <v>#REF!</v>
      </c>
      <c r="NK64" s="32" t="e">
        <f t="shared" si="42"/>
        <v>#REF!</v>
      </c>
      <c r="NL64" s="32" t="e">
        <f t="shared" si="43"/>
        <v>#REF!</v>
      </c>
      <c r="NM64" s="33" t="e">
        <f t="shared" si="44"/>
        <v>#REF!</v>
      </c>
      <c r="NN64" s="33" t="e">
        <f t="shared" si="45"/>
        <v>#REF!</v>
      </c>
      <c r="NO64" s="33" t="e">
        <f t="shared" si="46"/>
        <v>#REF!</v>
      </c>
      <c r="NP64" s="33" t="e">
        <f t="shared" si="47"/>
        <v>#REF!</v>
      </c>
      <c r="NQ64" s="31" t="e">
        <f t="shared" si="48"/>
        <v>#REF!</v>
      </c>
      <c r="NR64" s="32" t="e">
        <f t="shared" si="49"/>
        <v>#REF!</v>
      </c>
      <c r="NS64" s="32" t="e">
        <f t="shared" si="50"/>
        <v>#REF!</v>
      </c>
      <c r="NT64" s="33" t="e">
        <f t="shared" si="51"/>
        <v>#REF!</v>
      </c>
      <c r="NU64" s="33" t="e">
        <f t="shared" si="52"/>
        <v>#REF!</v>
      </c>
      <c r="NV64" s="33" t="e">
        <f t="shared" si="53"/>
        <v>#REF!</v>
      </c>
      <c r="NW64" s="33" t="e">
        <f t="shared" si="54"/>
        <v>#REF!</v>
      </c>
      <c r="NX64" t="e">
        <f t="shared" si="55"/>
        <v>#REF!</v>
      </c>
      <c r="NY64" t="e">
        <f t="shared" si="56"/>
        <v>#REF!</v>
      </c>
      <c r="NZ64" t="e">
        <f t="shared" si="57"/>
        <v>#REF!</v>
      </c>
      <c r="OA64" t="e">
        <f t="shared" si="58"/>
        <v>#REF!</v>
      </c>
      <c r="OB64" t="e">
        <f t="shared" si="59"/>
        <v>#REF!</v>
      </c>
      <c r="OC64" t="e">
        <f t="shared" si="60"/>
        <v>#REF!</v>
      </c>
    </row>
    <row r="65" spans="1:393" ht="16.5" customHeight="1" x14ac:dyDescent="0.3">
      <c r="A65" s="22"/>
      <c r="KN65" s="5" t="e">
        <f>IF(INDEX(#REF!,MATCH('HT 1-0'!D65,#REF!,0))=INDEX(#REF!,MATCH('HT 1-0'!D65,#REF!,0)),INDEX(#REF!,MATCH('HT 1-0'!D65,#REF!,0)),"ERROR")</f>
        <v>#REF!</v>
      </c>
      <c r="KO65" s="5" t="e">
        <f>IF(INDEX(#REF!,MATCH('HT 1-0'!E65,#REF!,0))=INDEX(#REF!,MATCH('HT 1-0'!E65,#REF!,0)),INDEX(#REF!,MATCH('HT 1-0'!E65,#REF!,0)),"ERROR")</f>
        <v>#REF!</v>
      </c>
      <c r="KP65" s="5" t="e">
        <f t="shared" si="0"/>
        <v>#REF!</v>
      </c>
      <c r="KQ65" t="str">
        <f t="shared" si="1"/>
        <v>_</v>
      </c>
      <c r="KR65" s="5" t="e">
        <f t="shared" si="2"/>
        <v>#DIV/0!</v>
      </c>
      <c r="KS65" s="5" t="e">
        <f t="shared" si="3"/>
        <v>#DIV/0!</v>
      </c>
      <c r="KT65" s="5" t="e">
        <f t="shared" si="4"/>
        <v>#DIV/0!</v>
      </c>
      <c r="KU65" s="5" t="e">
        <f t="shared" si="5"/>
        <v>#DIV/0!</v>
      </c>
      <c r="KV65" s="5" t="e">
        <f t="shared" si="6"/>
        <v>#DIV/0!</v>
      </c>
      <c r="KW65" s="5" t="e">
        <f t="shared" si="7"/>
        <v>#DIV/0!</v>
      </c>
      <c r="KX65" s="5" t="e">
        <f t="shared" si="8"/>
        <v>#DIV/0!</v>
      </c>
      <c r="KY65" s="5" t="e">
        <f t="shared" si="9"/>
        <v>#DIV/0!</v>
      </c>
      <c r="KZ65" s="5" t="e">
        <f t="shared" si="10"/>
        <v>#DIV/0!</v>
      </c>
      <c r="LA65" s="5" t="e">
        <f t="shared" si="11"/>
        <v>#DIV/0!</v>
      </c>
      <c r="LB65" t="e">
        <f>IF(LQ65="1-0",INDEX(Scrape!#REF!,MATCH('HT 1-0'!KP65,Scrape!$B:$B,0)),"")</f>
        <v>#REF!</v>
      </c>
      <c r="LC65" t="e">
        <f>IF(LQ65="1-0",INDEX(Scrape!$A:$A,MATCH('HT 1-0'!KP65,Scrape!$B:$B,0)),"")</f>
        <v>#REF!</v>
      </c>
      <c r="LD65" t="e">
        <f>IF(LQ65="1-0",INDEX(Scrape!$B:$B,MATCH('HT 1-0'!KP65,Scrape!$B:$B,0)),"")</f>
        <v>#REF!</v>
      </c>
      <c r="LE65" t="e">
        <f>IF(LQ65="1-0",INDEX(Scrape!$C:$C,MATCH('HT 1-0'!KP65,Scrape!$B:$B,0)),"")</f>
        <v>#REF!</v>
      </c>
      <c r="LF65" t="e">
        <f>IF(LQ65="1-0",INDEX(Scrape!$D:$D,MATCH('HT 1-0'!KP65,Scrape!$B:$B,0)),"")</f>
        <v>#REF!</v>
      </c>
      <c r="LG65" t="e">
        <f>IF(LQ65="1-0",INDEX(Scrape!$E:$E,MATCH('HT 1-0'!KP65,Scrape!$B:$B,0)),"")</f>
        <v>#REF!</v>
      </c>
      <c r="LH65" t="e">
        <f>IF(LQ65="1-0",INDEX(Scrape!$F:$F,MATCH('HT 1-0'!KP65,Scrape!$B:$B,0)),"")</f>
        <v>#REF!</v>
      </c>
      <c r="LI65" t="e">
        <f>IF(LQ65="1-0",INDEX(Scrape!$G:$G,MATCH('HT 1-0'!KP65,Scrape!$B:$B,0)),"")</f>
        <v>#REF!</v>
      </c>
      <c r="LJ65" t="e">
        <f>IF(LQ65="1-0",INDEX(Scrape!$H:$H,MATCH('HT 1-0'!KP65,Scrape!$B:$B,0)),"")</f>
        <v>#REF!</v>
      </c>
      <c r="LK65" t="e">
        <f>IF(LQ65="1-0",INDEX(Scrape!$I:$I,MATCH('HT 1-0'!KP65,Scrape!$B:$B,0)),"")</f>
        <v>#REF!</v>
      </c>
      <c r="LL65" t="e">
        <f>IF(LQ65="1-0",INDEX(Scrape!$J:$J,MATCH('HT 1-0'!KP65,Scrape!$B:$B,0)),"")</f>
        <v>#REF!</v>
      </c>
      <c r="LM65" t="e">
        <f>IF(LQ65="1-0",INDEX(Scrape!$K:$K,MATCH('HT 1-0'!KP65,Scrape!$B:$B,0)),"")</f>
        <v>#REF!</v>
      </c>
      <c r="LN65" t="e">
        <f>IF(LQ65="1-0",INDEX(Scrape!$L:$L,MATCH('HT 1-0'!KP65,Scrape!$B:$B,0)),"")</f>
        <v>#REF!</v>
      </c>
      <c r="LO65" t="e">
        <f>IF(LQ65="1-0",INDEX(Scrape!$M:$M,MATCH('HT 1-0'!KP65,Scrape!$B:$B,0)),"")</f>
        <v>#REF!</v>
      </c>
      <c r="LP65" t="e">
        <f>IF(LQ65="1-0",INDEX(Scrape!$N:$N,MATCH('HT 1-0'!KP65,Scrape!$B:$B,0)),"")</f>
        <v>#REF!</v>
      </c>
      <c r="LQ65" t="e">
        <f>INDEX(Scrape!$O:$O,MATCH('HT 1-0'!KP65,Scrape!$B:$B,0))</f>
        <v>#REF!</v>
      </c>
      <c r="LR65" t="e">
        <f t="shared" si="12"/>
        <v>#REF!</v>
      </c>
      <c r="LS65" t="e">
        <f t="shared" si="13"/>
        <v>#REF!</v>
      </c>
      <c r="LT65" s="23" t="e">
        <f>IF(INDEX(#REF!,MATCH(KQ65,#REF!,0))=INDEX(#REF!,MATCH(KQ65,#REF!,0)),INDEX(#REF!,MATCH(KQ65,#REF!,0)),"ERROR")</f>
        <v>#REF!</v>
      </c>
      <c r="LU65" s="24" t="e">
        <f t="shared" si="14"/>
        <v>#DIV/0!</v>
      </c>
      <c r="LV65" s="24" t="e">
        <f t="shared" si="15"/>
        <v>#DIV/0!</v>
      </c>
      <c r="LW65" s="24" t="e">
        <f t="shared" si="16"/>
        <v>#DIV/0!</v>
      </c>
      <c r="LX65" s="24" t="e">
        <f t="shared" si="17"/>
        <v>#DIV/0!</v>
      </c>
      <c r="LY65" s="25" t="e">
        <f t="shared" si="18"/>
        <v>#REF!</v>
      </c>
      <c r="LZ65" s="25" t="e">
        <f t="shared" si="19"/>
        <v>#REF!</v>
      </c>
      <c r="MA65" s="26" t="e">
        <f t="shared" si="20"/>
        <v>#REF!</v>
      </c>
      <c r="MB65" s="27" t="e">
        <f t="shared" si="21"/>
        <v>#REF!</v>
      </c>
      <c r="MC65" s="28" t="e">
        <f t="shared" si="22"/>
        <v>#REF!</v>
      </c>
      <c r="MD65" s="24" t="e">
        <f t="shared" si="23"/>
        <v>#REF!</v>
      </c>
      <c r="ME65" s="29" t="e">
        <f t="shared" si="24"/>
        <v>#REF!</v>
      </c>
      <c r="MF65" s="30" t="e">
        <f t="shared" si="25"/>
        <v>#REF!</v>
      </c>
      <c r="MG65" s="24" t="e">
        <f t="shared" si="26"/>
        <v>#REF!</v>
      </c>
      <c r="MH65" s="29" t="e">
        <f t="shared" si="27"/>
        <v>#REF!</v>
      </c>
      <c r="MI65" s="30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5" t="e">
        <f>COUNTIFS(#REF!,LT65,#REF!,1,#REF!,"&gt;="&amp;MC65,#REF!,"&lt;="&amp;MB65,#REF!,"&lt;="&amp;ME65,#REF!,"&gt;="&amp;MF65,#REF!,"="&amp;KV65,#REF!,"="&amp;KX65)</f>
        <v>#REF!</v>
      </c>
      <c r="MQ65" s="5" t="e">
        <f>COUNTIFS(#REF!,LT65,#REF!,0,#REF!,"&gt;="&amp;MC65,#REF!,"&lt;="&amp;MB65,#REF!,"&lt;="&amp;ME65,#REF!,"&gt;="&amp;MF65,#REF!,"="&amp;KV65,#REF!,"="&amp;KX65)</f>
        <v>#REF!</v>
      </c>
      <c r="MR65" s="5" t="e">
        <f>COUNTIFS(#REF!,LT65,#REF!,1,#REF!,"&gt;="&amp;MC65,#REF!,"&lt;="&amp;MB65,#REF!,"&lt;="&amp;ME65,#REF!,"&gt;="&amp;MF65,#REF!,"="&amp;KW65,#REF!,"="&amp;KY65)</f>
        <v>#REF!</v>
      </c>
      <c r="MS65" s="5" t="e">
        <f>COUNTIFS(#REF!,LT65,#REF!,0,#REF!,"&gt;="&amp;MC65,#REF!,"&lt;="&amp;MB65,#REF!,"&lt;="&amp;ME65,#REF!,"&gt;="&amp;MF65,#REF!,"="&amp;KW65,#REF!,"="&amp;KY65)</f>
        <v>#REF!</v>
      </c>
      <c r="MT65" s="5" t="e">
        <f>COUNTIFS(#REF!,LT65,#REF!,1,#REF!,"&gt;="&amp;MI65,#REF!,"&lt;="&amp;MH65,#REF!,"&lt;="&amp;ME65,#REF!,"&gt;="&amp;MF65)</f>
        <v>#REF!</v>
      </c>
      <c r="MU65" s="5" t="e">
        <f>COUNTIFS(#REF!,LT65,#REF!,0,#REF!,"&gt;="&amp;MI65,#REF!,"&lt;="&amp;MH65,#REF!,"&lt;="&amp;ME65,#REF!,"&gt;="&amp;MF65)</f>
        <v>#REF!</v>
      </c>
      <c r="MV65" s="5" t="e">
        <f>COUNTIFS(#REF!,LT65,#REF!,1,#REF!,"&gt;="&amp;MI65,#REF!,"&lt;="&amp;MH65,#REF!,"="&amp;KZ65,#REF!,"="&amp;LA65,#REF!,"&lt;="&amp;ME65,#REF!,"&gt;="&amp;MF65)</f>
        <v>#REF!</v>
      </c>
      <c r="MW65" s="5" t="e">
        <f>COUNTIFS(#REF!,LT65,#REF!,0,#REF!,"&gt;="&amp;MI65,#REF!,"&lt;="&amp;MH65,#REF!,"="&amp;KZ65,#REF!,"="&amp;LA65,#REF!,"&lt;="&amp;ME65,#REF!,"&gt;="&amp;MF65)</f>
        <v>#REF!</v>
      </c>
      <c r="MX65" s="5" t="e">
        <f>COUNTIFS(#REF!,LT65,#REF!,1,#REF!,"&gt;="&amp;MC65,#REF!,"&lt;="&amp;MB65,#REF!,"&lt;="&amp;ME65,#REF!,"&gt;="&amp;MF65)</f>
        <v>#REF!</v>
      </c>
      <c r="MY65" s="5" t="e">
        <f>COUNTIFS(#REF!,LT65,#REF!,0,#REF!,"&gt;="&amp;MC65,#REF!,"&lt;="&amp;MB65,#REF!,"&lt;="&amp;ME65,#REF!,"&gt;="&amp;MF65)</f>
        <v>#REF!</v>
      </c>
      <c r="MZ65" s="5" t="e">
        <f>COUNTIFS(#REF!,LT65,#REF!,1,#REF!,"&lt;="&amp;ME65,#REF!,"&gt;="&amp;MF65,#REF!,"="&amp;KV65,#REF!,"="&amp;KX65)</f>
        <v>#REF!</v>
      </c>
      <c r="NA65" s="5" t="e">
        <f>COUNTIFS(#REF!,LT65,#REF!,0,#REF!,"&lt;="&amp;ME65,#REF!,"&gt;="&amp;MF65,#REF!,"="&amp;KV65,#REF!,"="&amp;KX65)</f>
        <v>#REF!</v>
      </c>
      <c r="NB65" s="5" t="e">
        <f>COUNTIFS(#REF!,LT65,#REF!,1,#REF!,"&lt;="&amp;ME65,#REF!,"&gt;="&amp;MF65,#REF!,"="&amp;KW65,#REF!,"="&amp;KY65)</f>
        <v>#REF!</v>
      </c>
      <c r="NC65" s="5" t="e">
        <f>COUNTIFS(#REF!,LT65,#REF!,0,#REF!,"&lt;="&amp;ME65,#REF!,"&gt;="&amp;MF65,#REF!,"="&amp;KW65,#REF!,"="&amp;KY65)</f>
        <v>#REF!</v>
      </c>
      <c r="ND65" s="5" t="e">
        <f t="shared" si="35"/>
        <v>#REF!</v>
      </c>
      <c r="NE65" s="5" t="e">
        <f t="shared" si="36"/>
        <v>#REF!</v>
      </c>
      <c r="NF65" s="5" t="e">
        <f t="shared" si="37"/>
        <v>#REF!</v>
      </c>
      <c r="NG65" s="6" t="e">
        <f t="shared" si="38"/>
        <v>#REF!</v>
      </c>
      <c r="NH65" s="7" t="e">
        <f t="shared" si="39"/>
        <v>#REF!</v>
      </c>
      <c r="NI65" s="5" t="e">
        <f t="shared" si="40"/>
        <v>#REF!</v>
      </c>
      <c r="NJ65" s="31" t="e">
        <f t="shared" si="41"/>
        <v>#REF!</v>
      </c>
      <c r="NK65" s="32" t="e">
        <f t="shared" si="42"/>
        <v>#REF!</v>
      </c>
      <c r="NL65" s="32" t="e">
        <f t="shared" si="43"/>
        <v>#REF!</v>
      </c>
      <c r="NM65" s="33" t="e">
        <f t="shared" si="44"/>
        <v>#REF!</v>
      </c>
      <c r="NN65" s="33" t="e">
        <f t="shared" si="45"/>
        <v>#REF!</v>
      </c>
      <c r="NO65" s="33" t="e">
        <f t="shared" si="46"/>
        <v>#REF!</v>
      </c>
      <c r="NP65" s="33" t="e">
        <f t="shared" si="47"/>
        <v>#REF!</v>
      </c>
      <c r="NQ65" s="31" t="e">
        <f t="shared" si="48"/>
        <v>#REF!</v>
      </c>
      <c r="NR65" s="32" t="e">
        <f t="shared" si="49"/>
        <v>#REF!</v>
      </c>
      <c r="NS65" s="32" t="e">
        <f t="shared" si="50"/>
        <v>#REF!</v>
      </c>
      <c r="NT65" s="33" t="e">
        <f t="shared" si="51"/>
        <v>#REF!</v>
      </c>
      <c r="NU65" s="33" t="e">
        <f t="shared" si="52"/>
        <v>#REF!</v>
      </c>
      <c r="NV65" s="33" t="e">
        <f t="shared" si="53"/>
        <v>#REF!</v>
      </c>
      <c r="NW65" s="33" t="e">
        <f t="shared" si="54"/>
        <v>#REF!</v>
      </c>
      <c r="NX65" t="e">
        <f t="shared" si="55"/>
        <v>#REF!</v>
      </c>
      <c r="NY65" t="e">
        <f t="shared" si="56"/>
        <v>#REF!</v>
      </c>
      <c r="NZ65" t="e">
        <f t="shared" si="57"/>
        <v>#REF!</v>
      </c>
      <c r="OA65" t="e">
        <f t="shared" si="58"/>
        <v>#REF!</v>
      </c>
      <c r="OB65" t="e">
        <f t="shared" si="59"/>
        <v>#REF!</v>
      </c>
      <c r="OC65" t="e">
        <f t="shared" si="60"/>
        <v>#REF!</v>
      </c>
    </row>
    <row r="66" spans="1:393" ht="16.5" customHeight="1" x14ac:dyDescent="0.3">
      <c r="A66" s="22"/>
      <c r="KN66" s="5" t="e">
        <f>IF(INDEX(#REF!,MATCH('HT 1-0'!D66,#REF!,0))=INDEX(#REF!,MATCH('HT 1-0'!D66,#REF!,0)),INDEX(#REF!,MATCH('HT 1-0'!D66,#REF!,0)),"ERROR")</f>
        <v>#REF!</v>
      </c>
      <c r="KO66" s="5" t="e">
        <f>IF(INDEX(#REF!,MATCH('HT 1-0'!E66,#REF!,0))=INDEX(#REF!,MATCH('HT 1-0'!E66,#REF!,0)),INDEX(#REF!,MATCH('HT 1-0'!E66,#REF!,0)),"ERROR")</f>
        <v>#REF!</v>
      </c>
      <c r="KP66" s="5" t="e">
        <f t="shared" si="0"/>
        <v>#REF!</v>
      </c>
      <c r="KQ66" t="str">
        <f t="shared" si="1"/>
        <v>_</v>
      </c>
      <c r="KR66" s="5" t="e">
        <f t="shared" si="2"/>
        <v>#DIV/0!</v>
      </c>
      <c r="KS66" s="5" t="e">
        <f t="shared" si="3"/>
        <v>#DIV/0!</v>
      </c>
      <c r="KT66" s="5" t="e">
        <f t="shared" si="4"/>
        <v>#DIV/0!</v>
      </c>
      <c r="KU66" s="5" t="e">
        <f t="shared" si="5"/>
        <v>#DIV/0!</v>
      </c>
      <c r="KV66" s="5" t="e">
        <f t="shared" si="6"/>
        <v>#DIV/0!</v>
      </c>
      <c r="KW66" s="5" t="e">
        <f t="shared" si="7"/>
        <v>#DIV/0!</v>
      </c>
      <c r="KX66" s="5" t="e">
        <f t="shared" si="8"/>
        <v>#DIV/0!</v>
      </c>
      <c r="KY66" s="5" t="e">
        <f t="shared" si="9"/>
        <v>#DIV/0!</v>
      </c>
      <c r="KZ66" s="5" t="e">
        <f t="shared" si="10"/>
        <v>#DIV/0!</v>
      </c>
      <c r="LA66" s="5" t="e">
        <f t="shared" si="11"/>
        <v>#DIV/0!</v>
      </c>
      <c r="LB66" t="e">
        <f>IF(LQ66="1-0",INDEX(Scrape!#REF!,MATCH('HT 1-0'!KP66,Scrape!$B:$B,0)),"")</f>
        <v>#REF!</v>
      </c>
      <c r="LC66" t="e">
        <f>IF(LQ66="1-0",INDEX(Scrape!$A:$A,MATCH('HT 1-0'!KP66,Scrape!$B:$B,0)),"")</f>
        <v>#REF!</v>
      </c>
      <c r="LD66" t="e">
        <f>IF(LQ66="1-0",INDEX(Scrape!$B:$B,MATCH('HT 1-0'!KP66,Scrape!$B:$B,0)),"")</f>
        <v>#REF!</v>
      </c>
      <c r="LE66" t="e">
        <f>IF(LQ66="1-0",INDEX(Scrape!$C:$C,MATCH('HT 1-0'!KP66,Scrape!$B:$B,0)),"")</f>
        <v>#REF!</v>
      </c>
      <c r="LF66" t="e">
        <f>IF(LQ66="1-0",INDEX(Scrape!$D:$D,MATCH('HT 1-0'!KP66,Scrape!$B:$B,0)),"")</f>
        <v>#REF!</v>
      </c>
      <c r="LG66" t="e">
        <f>IF(LQ66="1-0",INDEX(Scrape!$E:$E,MATCH('HT 1-0'!KP66,Scrape!$B:$B,0)),"")</f>
        <v>#REF!</v>
      </c>
      <c r="LH66" t="e">
        <f>IF(LQ66="1-0",INDEX(Scrape!$F:$F,MATCH('HT 1-0'!KP66,Scrape!$B:$B,0)),"")</f>
        <v>#REF!</v>
      </c>
      <c r="LI66" t="e">
        <f>IF(LQ66="1-0",INDEX(Scrape!$G:$G,MATCH('HT 1-0'!KP66,Scrape!$B:$B,0)),"")</f>
        <v>#REF!</v>
      </c>
      <c r="LJ66" t="e">
        <f>IF(LQ66="1-0",INDEX(Scrape!$H:$H,MATCH('HT 1-0'!KP66,Scrape!$B:$B,0)),"")</f>
        <v>#REF!</v>
      </c>
      <c r="LK66" t="e">
        <f>IF(LQ66="1-0",INDEX(Scrape!$I:$I,MATCH('HT 1-0'!KP66,Scrape!$B:$B,0)),"")</f>
        <v>#REF!</v>
      </c>
      <c r="LL66" t="e">
        <f>IF(LQ66="1-0",INDEX(Scrape!$J:$J,MATCH('HT 1-0'!KP66,Scrape!$B:$B,0)),"")</f>
        <v>#REF!</v>
      </c>
      <c r="LM66" t="e">
        <f>IF(LQ66="1-0",INDEX(Scrape!$K:$K,MATCH('HT 1-0'!KP66,Scrape!$B:$B,0)),"")</f>
        <v>#REF!</v>
      </c>
      <c r="LN66" t="e">
        <f>IF(LQ66="1-0",INDEX(Scrape!$L:$L,MATCH('HT 1-0'!KP66,Scrape!$B:$B,0)),"")</f>
        <v>#REF!</v>
      </c>
      <c r="LO66" t="e">
        <f>IF(LQ66="1-0",INDEX(Scrape!$M:$M,MATCH('HT 1-0'!KP66,Scrape!$B:$B,0)),"")</f>
        <v>#REF!</v>
      </c>
      <c r="LP66" t="e">
        <f>IF(LQ66="1-0",INDEX(Scrape!$N:$N,MATCH('HT 1-0'!KP66,Scrape!$B:$B,0)),"")</f>
        <v>#REF!</v>
      </c>
      <c r="LQ66" t="e">
        <f>INDEX(Scrape!$O:$O,MATCH('HT 1-0'!KP66,Scrape!$B:$B,0))</f>
        <v>#REF!</v>
      </c>
      <c r="LR66" t="e">
        <f t="shared" si="12"/>
        <v>#REF!</v>
      </c>
      <c r="LS66" t="e">
        <f t="shared" si="13"/>
        <v>#REF!</v>
      </c>
      <c r="LT66" s="23" t="e">
        <f>IF(INDEX(#REF!,MATCH(KQ66,#REF!,0))=INDEX(#REF!,MATCH(KQ66,#REF!,0)),INDEX(#REF!,MATCH(KQ66,#REF!,0)),"ERROR")</f>
        <v>#REF!</v>
      </c>
      <c r="LU66" s="24" t="e">
        <f t="shared" si="14"/>
        <v>#DIV/0!</v>
      </c>
      <c r="LV66" s="24" t="e">
        <f t="shared" si="15"/>
        <v>#DIV/0!</v>
      </c>
      <c r="LW66" s="24" t="e">
        <f t="shared" si="16"/>
        <v>#DIV/0!</v>
      </c>
      <c r="LX66" s="24" t="e">
        <f t="shared" si="17"/>
        <v>#DIV/0!</v>
      </c>
      <c r="LY66" s="25" t="e">
        <f t="shared" si="18"/>
        <v>#REF!</v>
      </c>
      <c r="LZ66" s="25" t="e">
        <f t="shared" si="19"/>
        <v>#REF!</v>
      </c>
      <c r="MA66" s="26" t="e">
        <f t="shared" si="20"/>
        <v>#REF!</v>
      </c>
      <c r="MB66" s="27" t="e">
        <f t="shared" si="21"/>
        <v>#REF!</v>
      </c>
      <c r="MC66" s="28" t="e">
        <f t="shared" si="22"/>
        <v>#REF!</v>
      </c>
      <c r="MD66" s="24" t="e">
        <f t="shared" si="23"/>
        <v>#REF!</v>
      </c>
      <c r="ME66" s="29" t="e">
        <f t="shared" si="24"/>
        <v>#REF!</v>
      </c>
      <c r="MF66" s="30" t="e">
        <f t="shared" si="25"/>
        <v>#REF!</v>
      </c>
      <c r="MG66" s="24" t="e">
        <f t="shared" si="26"/>
        <v>#REF!</v>
      </c>
      <c r="MH66" s="29" t="e">
        <f t="shared" si="27"/>
        <v>#REF!</v>
      </c>
      <c r="MI66" s="30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5" t="e">
        <f>COUNTIFS(#REF!,LT66,#REF!,1,#REF!,"&gt;="&amp;MC66,#REF!,"&lt;="&amp;MB66,#REF!,"&lt;="&amp;ME66,#REF!,"&gt;="&amp;MF66,#REF!,"="&amp;KV66,#REF!,"="&amp;KX66)</f>
        <v>#REF!</v>
      </c>
      <c r="MQ66" s="5" t="e">
        <f>COUNTIFS(#REF!,LT66,#REF!,0,#REF!,"&gt;="&amp;MC66,#REF!,"&lt;="&amp;MB66,#REF!,"&lt;="&amp;ME66,#REF!,"&gt;="&amp;MF66,#REF!,"="&amp;KV66,#REF!,"="&amp;KX66)</f>
        <v>#REF!</v>
      </c>
      <c r="MR66" s="5" t="e">
        <f>COUNTIFS(#REF!,LT66,#REF!,1,#REF!,"&gt;="&amp;MC66,#REF!,"&lt;="&amp;MB66,#REF!,"&lt;="&amp;ME66,#REF!,"&gt;="&amp;MF66,#REF!,"="&amp;KW66,#REF!,"="&amp;KY66)</f>
        <v>#REF!</v>
      </c>
      <c r="MS66" s="5" t="e">
        <f>COUNTIFS(#REF!,LT66,#REF!,0,#REF!,"&gt;="&amp;MC66,#REF!,"&lt;="&amp;MB66,#REF!,"&lt;="&amp;ME66,#REF!,"&gt;="&amp;MF66,#REF!,"="&amp;KW66,#REF!,"="&amp;KY66)</f>
        <v>#REF!</v>
      </c>
      <c r="MT66" s="5" t="e">
        <f>COUNTIFS(#REF!,LT66,#REF!,1,#REF!,"&gt;="&amp;MI66,#REF!,"&lt;="&amp;MH66,#REF!,"&lt;="&amp;ME66,#REF!,"&gt;="&amp;MF66)</f>
        <v>#REF!</v>
      </c>
      <c r="MU66" s="5" t="e">
        <f>COUNTIFS(#REF!,LT66,#REF!,0,#REF!,"&gt;="&amp;MI66,#REF!,"&lt;="&amp;MH66,#REF!,"&lt;="&amp;ME66,#REF!,"&gt;="&amp;MF66)</f>
        <v>#REF!</v>
      </c>
      <c r="MV66" s="5" t="e">
        <f>COUNTIFS(#REF!,LT66,#REF!,1,#REF!,"&gt;="&amp;MI66,#REF!,"&lt;="&amp;MH66,#REF!,"="&amp;KZ66,#REF!,"="&amp;LA66,#REF!,"&lt;="&amp;ME66,#REF!,"&gt;="&amp;MF66)</f>
        <v>#REF!</v>
      </c>
      <c r="MW66" s="5" t="e">
        <f>COUNTIFS(#REF!,LT66,#REF!,0,#REF!,"&gt;="&amp;MI66,#REF!,"&lt;="&amp;MH66,#REF!,"="&amp;KZ66,#REF!,"="&amp;LA66,#REF!,"&lt;="&amp;ME66,#REF!,"&gt;="&amp;MF66)</f>
        <v>#REF!</v>
      </c>
      <c r="MX66" s="5" t="e">
        <f>COUNTIFS(#REF!,LT66,#REF!,1,#REF!,"&gt;="&amp;MC66,#REF!,"&lt;="&amp;MB66,#REF!,"&lt;="&amp;ME66,#REF!,"&gt;="&amp;MF66)</f>
        <v>#REF!</v>
      </c>
      <c r="MY66" s="5" t="e">
        <f>COUNTIFS(#REF!,LT66,#REF!,0,#REF!,"&gt;="&amp;MC66,#REF!,"&lt;="&amp;MB66,#REF!,"&lt;="&amp;ME66,#REF!,"&gt;="&amp;MF66)</f>
        <v>#REF!</v>
      </c>
      <c r="MZ66" s="5" t="e">
        <f>COUNTIFS(#REF!,LT66,#REF!,1,#REF!,"&lt;="&amp;ME66,#REF!,"&gt;="&amp;MF66,#REF!,"="&amp;KV66,#REF!,"="&amp;KX66)</f>
        <v>#REF!</v>
      </c>
      <c r="NA66" s="5" t="e">
        <f>COUNTIFS(#REF!,LT66,#REF!,0,#REF!,"&lt;="&amp;ME66,#REF!,"&gt;="&amp;MF66,#REF!,"="&amp;KV66,#REF!,"="&amp;KX66)</f>
        <v>#REF!</v>
      </c>
      <c r="NB66" s="5" t="e">
        <f>COUNTIFS(#REF!,LT66,#REF!,1,#REF!,"&lt;="&amp;ME66,#REF!,"&gt;="&amp;MF66,#REF!,"="&amp;KW66,#REF!,"="&amp;KY66)</f>
        <v>#REF!</v>
      </c>
      <c r="NC66" s="5" t="e">
        <f>COUNTIFS(#REF!,LT66,#REF!,0,#REF!,"&lt;="&amp;ME66,#REF!,"&gt;="&amp;MF66,#REF!,"="&amp;KW66,#REF!,"="&amp;KY66)</f>
        <v>#REF!</v>
      </c>
      <c r="ND66" s="5" t="e">
        <f t="shared" si="35"/>
        <v>#REF!</v>
      </c>
      <c r="NE66" s="5" t="e">
        <f t="shared" si="36"/>
        <v>#REF!</v>
      </c>
      <c r="NF66" s="5" t="e">
        <f t="shared" si="37"/>
        <v>#REF!</v>
      </c>
      <c r="NG66" s="6" t="e">
        <f t="shared" si="38"/>
        <v>#REF!</v>
      </c>
      <c r="NH66" s="7" t="e">
        <f t="shared" si="39"/>
        <v>#REF!</v>
      </c>
      <c r="NI66" s="5" t="e">
        <f t="shared" si="40"/>
        <v>#REF!</v>
      </c>
      <c r="NJ66" s="31" t="e">
        <f t="shared" si="41"/>
        <v>#REF!</v>
      </c>
      <c r="NK66" s="32" t="e">
        <f t="shared" si="42"/>
        <v>#REF!</v>
      </c>
      <c r="NL66" s="32" t="e">
        <f t="shared" si="43"/>
        <v>#REF!</v>
      </c>
      <c r="NM66" s="33" t="e">
        <f t="shared" si="44"/>
        <v>#REF!</v>
      </c>
      <c r="NN66" s="33" t="e">
        <f t="shared" si="45"/>
        <v>#REF!</v>
      </c>
      <c r="NO66" s="33" t="e">
        <f t="shared" si="46"/>
        <v>#REF!</v>
      </c>
      <c r="NP66" s="33" t="e">
        <f t="shared" si="47"/>
        <v>#REF!</v>
      </c>
      <c r="NQ66" s="31" t="e">
        <f t="shared" si="48"/>
        <v>#REF!</v>
      </c>
      <c r="NR66" s="32" t="e">
        <f t="shared" si="49"/>
        <v>#REF!</v>
      </c>
      <c r="NS66" s="32" t="e">
        <f t="shared" si="50"/>
        <v>#REF!</v>
      </c>
      <c r="NT66" s="33" t="e">
        <f t="shared" si="51"/>
        <v>#REF!</v>
      </c>
      <c r="NU66" s="33" t="e">
        <f t="shared" si="52"/>
        <v>#REF!</v>
      </c>
      <c r="NV66" s="33" t="e">
        <f t="shared" si="53"/>
        <v>#REF!</v>
      </c>
      <c r="NW66" s="33" t="e">
        <f t="shared" si="54"/>
        <v>#REF!</v>
      </c>
      <c r="NX66" t="e">
        <f t="shared" si="55"/>
        <v>#REF!</v>
      </c>
      <c r="NY66" t="e">
        <f t="shared" si="56"/>
        <v>#REF!</v>
      </c>
      <c r="NZ66" t="e">
        <f t="shared" si="57"/>
        <v>#REF!</v>
      </c>
      <c r="OA66" t="e">
        <f t="shared" si="58"/>
        <v>#REF!</v>
      </c>
      <c r="OB66" t="e">
        <f t="shared" si="59"/>
        <v>#REF!</v>
      </c>
      <c r="OC66" t="e">
        <f t="shared" si="60"/>
        <v>#REF!</v>
      </c>
    </row>
    <row r="67" spans="1:393" ht="16.5" customHeight="1" x14ac:dyDescent="0.3">
      <c r="A67" s="22"/>
      <c r="KN67" s="5" t="e">
        <f>IF(INDEX(#REF!,MATCH('HT 1-0'!D67,#REF!,0))=INDEX(#REF!,MATCH('HT 1-0'!D67,#REF!,0)),INDEX(#REF!,MATCH('HT 1-0'!D67,#REF!,0)),"ERROR")</f>
        <v>#REF!</v>
      </c>
      <c r="KO67" s="5" t="e">
        <f>IF(INDEX(#REF!,MATCH('HT 1-0'!E67,#REF!,0))=INDEX(#REF!,MATCH('HT 1-0'!E67,#REF!,0)),INDEX(#REF!,MATCH('HT 1-0'!E67,#REF!,0)),"ERROR")</f>
        <v>#REF!</v>
      </c>
      <c r="KP67" s="5" t="e">
        <f t="shared" si="0"/>
        <v>#REF!</v>
      </c>
      <c r="KQ67" t="str">
        <f t="shared" si="1"/>
        <v>_</v>
      </c>
      <c r="KR67" s="5" t="e">
        <f t="shared" si="2"/>
        <v>#DIV/0!</v>
      </c>
      <c r="KS67" s="5" t="e">
        <f t="shared" si="3"/>
        <v>#DIV/0!</v>
      </c>
      <c r="KT67" s="5" t="e">
        <f t="shared" si="4"/>
        <v>#DIV/0!</v>
      </c>
      <c r="KU67" s="5" t="e">
        <f t="shared" si="5"/>
        <v>#DIV/0!</v>
      </c>
      <c r="KV67" s="5" t="e">
        <f t="shared" si="6"/>
        <v>#DIV/0!</v>
      </c>
      <c r="KW67" s="5" t="e">
        <f t="shared" si="7"/>
        <v>#DIV/0!</v>
      </c>
      <c r="KX67" s="5" t="e">
        <f t="shared" si="8"/>
        <v>#DIV/0!</v>
      </c>
      <c r="KY67" s="5" t="e">
        <f t="shared" si="9"/>
        <v>#DIV/0!</v>
      </c>
      <c r="KZ67" s="5" t="e">
        <f t="shared" si="10"/>
        <v>#DIV/0!</v>
      </c>
      <c r="LA67" s="5" t="e">
        <f t="shared" si="11"/>
        <v>#DIV/0!</v>
      </c>
      <c r="LB67" t="e">
        <f>IF(LQ67="1-0",INDEX(Scrape!#REF!,MATCH('HT 1-0'!KP67,Scrape!$B:$B,0)),"")</f>
        <v>#REF!</v>
      </c>
      <c r="LC67" t="e">
        <f>IF(LQ67="1-0",INDEX(Scrape!$A:$A,MATCH('HT 1-0'!KP67,Scrape!$B:$B,0)),"")</f>
        <v>#REF!</v>
      </c>
      <c r="LD67" t="e">
        <f>IF(LQ67="1-0",INDEX(Scrape!$B:$B,MATCH('HT 1-0'!KP67,Scrape!$B:$B,0)),"")</f>
        <v>#REF!</v>
      </c>
      <c r="LE67" t="e">
        <f>IF(LQ67="1-0",INDEX(Scrape!$C:$C,MATCH('HT 1-0'!KP67,Scrape!$B:$B,0)),"")</f>
        <v>#REF!</v>
      </c>
      <c r="LF67" t="e">
        <f>IF(LQ67="1-0",INDEX(Scrape!$D:$D,MATCH('HT 1-0'!KP67,Scrape!$B:$B,0)),"")</f>
        <v>#REF!</v>
      </c>
      <c r="LG67" t="e">
        <f>IF(LQ67="1-0",INDEX(Scrape!$E:$E,MATCH('HT 1-0'!KP67,Scrape!$B:$B,0)),"")</f>
        <v>#REF!</v>
      </c>
      <c r="LH67" t="e">
        <f>IF(LQ67="1-0",INDEX(Scrape!$F:$F,MATCH('HT 1-0'!KP67,Scrape!$B:$B,0)),"")</f>
        <v>#REF!</v>
      </c>
      <c r="LI67" t="e">
        <f>IF(LQ67="1-0",INDEX(Scrape!$G:$G,MATCH('HT 1-0'!KP67,Scrape!$B:$B,0)),"")</f>
        <v>#REF!</v>
      </c>
      <c r="LJ67" t="e">
        <f>IF(LQ67="1-0",INDEX(Scrape!$H:$H,MATCH('HT 1-0'!KP67,Scrape!$B:$B,0)),"")</f>
        <v>#REF!</v>
      </c>
      <c r="LK67" t="e">
        <f>IF(LQ67="1-0",INDEX(Scrape!$I:$I,MATCH('HT 1-0'!KP67,Scrape!$B:$B,0)),"")</f>
        <v>#REF!</v>
      </c>
      <c r="LL67" t="e">
        <f>IF(LQ67="1-0",INDEX(Scrape!$J:$J,MATCH('HT 1-0'!KP67,Scrape!$B:$B,0)),"")</f>
        <v>#REF!</v>
      </c>
      <c r="LM67" t="e">
        <f>IF(LQ67="1-0",INDEX(Scrape!$K:$K,MATCH('HT 1-0'!KP67,Scrape!$B:$B,0)),"")</f>
        <v>#REF!</v>
      </c>
      <c r="LN67" t="e">
        <f>IF(LQ67="1-0",INDEX(Scrape!$L:$L,MATCH('HT 1-0'!KP67,Scrape!$B:$B,0)),"")</f>
        <v>#REF!</v>
      </c>
      <c r="LO67" t="e">
        <f>IF(LQ67="1-0",INDEX(Scrape!$M:$M,MATCH('HT 1-0'!KP67,Scrape!$B:$B,0)),"")</f>
        <v>#REF!</v>
      </c>
      <c r="LP67" t="e">
        <f>IF(LQ67="1-0",INDEX(Scrape!$N:$N,MATCH('HT 1-0'!KP67,Scrape!$B:$B,0)),"")</f>
        <v>#REF!</v>
      </c>
      <c r="LQ67" t="e">
        <f>INDEX(Scrape!$O:$O,MATCH('HT 1-0'!KP67,Scrape!$B:$B,0))</f>
        <v>#REF!</v>
      </c>
      <c r="LR67" t="e">
        <f t="shared" si="12"/>
        <v>#REF!</v>
      </c>
      <c r="LS67" t="e">
        <f t="shared" si="13"/>
        <v>#REF!</v>
      </c>
      <c r="LT67" s="23" t="e">
        <f>IF(INDEX(#REF!,MATCH(KQ67,#REF!,0))=INDEX(#REF!,MATCH(KQ67,#REF!,0)),INDEX(#REF!,MATCH(KQ67,#REF!,0)),"ERROR")</f>
        <v>#REF!</v>
      </c>
      <c r="LU67" s="24" t="e">
        <f t="shared" si="14"/>
        <v>#DIV/0!</v>
      </c>
      <c r="LV67" s="24" t="e">
        <f t="shared" si="15"/>
        <v>#DIV/0!</v>
      </c>
      <c r="LW67" s="24" t="e">
        <f t="shared" si="16"/>
        <v>#DIV/0!</v>
      </c>
      <c r="LX67" s="24" t="e">
        <f t="shared" si="17"/>
        <v>#DIV/0!</v>
      </c>
      <c r="LY67" s="25" t="e">
        <f t="shared" si="18"/>
        <v>#REF!</v>
      </c>
      <c r="LZ67" s="25" t="e">
        <f t="shared" si="19"/>
        <v>#REF!</v>
      </c>
      <c r="MA67" s="26" t="e">
        <f t="shared" si="20"/>
        <v>#REF!</v>
      </c>
      <c r="MB67" s="27" t="e">
        <f t="shared" si="21"/>
        <v>#REF!</v>
      </c>
      <c r="MC67" s="28" t="e">
        <f t="shared" si="22"/>
        <v>#REF!</v>
      </c>
      <c r="MD67" s="24" t="e">
        <f t="shared" si="23"/>
        <v>#REF!</v>
      </c>
      <c r="ME67" s="29" t="e">
        <f t="shared" si="24"/>
        <v>#REF!</v>
      </c>
      <c r="MF67" s="30" t="e">
        <f t="shared" si="25"/>
        <v>#REF!</v>
      </c>
      <c r="MG67" s="24" t="e">
        <f t="shared" si="26"/>
        <v>#REF!</v>
      </c>
      <c r="MH67" s="29" t="e">
        <f t="shared" si="27"/>
        <v>#REF!</v>
      </c>
      <c r="MI67" s="30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5" t="e">
        <f>COUNTIFS(#REF!,LT67,#REF!,1,#REF!,"&gt;="&amp;MC67,#REF!,"&lt;="&amp;MB67,#REF!,"&lt;="&amp;ME67,#REF!,"&gt;="&amp;MF67,#REF!,"="&amp;KV67,#REF!,"="&amp;KX67)</f>
        <v>#REF!</v>
      </c>
      <c r="MQ67" s="5" t="e">
        <f>COUNTIFS(#REF!,LT67,#REF!,0,#REF!,"&gt;="&amp;MC67,#REF!,"&lt;="&amp;MB67,#REF!,"&lt;="&amp;ME67,#REF!,"&gt;="&amp;MF67,#REF!,"="&amp;KV67,#REF!,"="&amp;KX67)</f>
        <v>#REF!</v>
      </c>
      <c r="MR67" s="5" t="e">
        <f>COUNTIFS(#REF!,LT67,#REF!,1,#REF!,"&gt;="&amp;MC67,#REF!,"&lt;="&amp;MB67,#REF!,"&lt;="&amp;ME67,#REF!,"&gt;="&amp;MF67,#REF!,"="&amp;KW67,#REF!,"="&amp;KY67)</f>
        <v>#REF!</v>
      </c>
      <c r="MS67" s="5" t="e">
        <f>COUNTIFS(#REF!,LT67,#REF!,0,#REF!,"&gt;="&amp;MC67,#REF!,"&lt;="&amp;MB67,#REF!,"&lt;="&amp;ME67,#REF!,"&gt;="&amp;MF67,#REF!,"="&amp;KW67,#REF!,"="&amp;KY67)</f>
        <v>#REF!</v>
      </c>
      <c r="MT67" s="5" t="e">
        <f>COUNTIFS(#REF!,LT67,#REF!,1,#REF!,"&gt;="&amp;MI67,#REF!,"&lt;="&amp;MH67,#REF!,"&lt;="&amp;ME67,#REF!,"&gt;="&amp;MF67)</f>
        <v>#REF!</v>
      </c>
      <c r="MU67" s="5" t="e">
        <f>COUNTIFS(#REF!,LT67,#REF!,0,#REF!,"&gt;="&amp;MI67,#REF!,"&lt;="&amp;MH67,#REF!,"&lt;="&amp;ME67,#REF!,"&gt;="&amp;MF67)</f>
        <v>#REF!</v>
      </c>
      <c r="MV67" s="5" t="e">
        <f>COUNTIFS(#REF!,LT67,#REF!,1,#REF!,"&gt;="&amp;MI67,#REF!,"&lt;="&amp;MH67,#REF!,"="&amp;KZ67,#REF!,"="&amp;LA67,#REF!,"&lt;="&amp;ME67,#REF!,"&gt;="&amp;MF67)</f>
        <v>#REF!</v>
      </c>
      <c r="MW67" s="5" t="e">
        <f>COUNTIFS(#REF!,LT67,#REF!,0,#REF!,"&gt;="&amp;MI67,#REF!,"&lt;="&amp;MH67,#REF!,"="&amp;KZ67,#REF!,"="&amp;LA67,#REF!,"&lt;="&amp;ME67,#REF!,"&gt;="&amp;MF67)</f>
        <v>#REF!</v>
      </c>
      <c r="MX67" s="5" t="e">
        <f>COUNTIFS(#REF!,LT67,#REF!,1,#REF!,"&gt;="&amp;MC67,#REF!,"&lt;="&amp;MB67,#REF!,"&lt;="&amp;ME67,#REF!,"&gt;="&amp;MF67)</f>
        <v>#REF!</v>
      </c>
      <c r="MY67" s="5" t="e">
        <f>COUNTIFS(#REF!,LT67,#REF!,0,#REF!,"&gt;="&amp;MC67,#REF!,"&lt;="&amp;MB67,#REF!,"&lt;="&amp;ME67,#REF!,"&gt;="&amp;MF67)</f>
        <v>#REF!</v>
      </c>
      <c r="MZ67" s="5" t="e">
        <f>COUNTIFS(#REF!,LT67,#REF!,1,#REF!,"&lt;="&amp;ME67,#REF!,"&gt;="&amp;MF67,#REF!,"="&amp;KV67,#REF!,"="&amp;KX67)</f>
        <v>#REF!</v>
      </c>
      <c r="NA67" s="5" t="e">
        <f>COUNTIFS(#REF!,LT67,#REF!,0,#REF!,"&lt;="&amp;ME67,#REF!,"&gt;="&amp;MF67,#REF!,"="&amp;KV67,#REF!,"="&amp;KX67)</f>
        <v>#REF!</v>
      </c>
      <c r="NB67" s="5" t="e">
        <f>COUNTIFS(#REF!,LT67,#REF!,1,#REF!,"&lt;="&amp;ME67,#REF!,"&gt;="&amp;MF67,#REF!,"="&amp;KW67,#REF!,"="&amp;KY67)</f>
        <v>#REF!</v>
      </c>
      <c r="NC67" s="5" t="e">
        <f>COUNTIFS(#REF!,LT67,#REF!,0,#REF!,"&lt;="&amp;ME67,#REF!,"&gt;="&amp;MF67,#REF!,"="&amp;KW67,#REF!,"="&amp;KY67)</f>
        <v>#REF!</v>
      </c>
      <c r="ND67" s="5" t="e">
        <f t="shared" si="35"/>
        <v>#REF!</v>
      </c>
      <c r="NE67" s="5" t="e">
        <f t="shared" si="36"/>
        <v>#REF!</v>
      </c>
      <c r="NF67" s="5" t="e">
        <f t="shared" si="37"/>
        <v>#REF!</v>
      </c>
      <c r="NG67" s="6" t="e">
        <f t="shared" si="38"/>
        <v>#REF!</v>
      </c>
      <c r="NH67" s="7" t="e">
        <f t="shared" si="39"/>
        <v>#REF!</v>
      </c>
      <c r="NI67" s="5" t="e">
        <f t="shared" si="40"/>
        <v>#REF!</v>
      </c>
      <c r="NJ67" s="31" t="e">
        <f t="shared" si="41"/>
        <v>#REF!</v>
      </c>
      <c r="NK67" s="32" t="e">
        <f t="shared" si="42"/>
        <v>#REF!</v>
      </c>
      <c r="NL67" s="32" t="e">
        <f t="shared" si="43"/>
        <v>#REF!</v>
      </c>
      <c r="NM67" s="33" t="e">
        <f t="shared" si="44"/>
        <v>#REF!</v>
      </c>
      <c r="NN67" s="33" t="e">
        <f t="shared" si="45"/>
        <v>#REF!</v>
      </c>
      <c r="NO67" s="33" t="e">
        <f t="shared" si="46"/>
        <v>#REF!</v>
      </c>
      <c r="NP67" s="33" t="e">
        <f t="shared" si="47"/>
        <v>#REF!</v>
      </c>
      <c r="NQ67" s="31" t="e">
        <f t="shared" si="48"/>
        <v>#REF!</v>
      </c>
      <c r="NR67" s="32" t="e">
        <f t="shared" si="49"/>
        <v>#REF!</v>
      </c>
      <c r="NS67" s="32" t="e">
        <f t="shared" si="50"/>
        <v>#REF!</v>
      </c>
      <c r="NT67" s="33" t="e">
        <f t="shared" si="51"/>
        <v>#REF!</v>
      </c>
      <c r="NU67" s="33" t="e">
        <f t="shared" si="52"/>
        <v>#REF!</v>
      </c>
      <c r="NV67" s="33" t="e">
        <f t="shared" si="53"/>
        <v>#REF!</v>
      </c>
      <c r="NW67" s="33" t="e">
        <f t="shared" si="54"/>
        <v>#REF!</v>
      </c>
      <c r="NX67" t="e">
        <f t="shared" si="55"/>
        <v>#REF!</v>
      </c>
      <c r="NY67" t="e">
        <f t="shared" si="56"/>
        <v>#REF!</v>
      </c>
      <c r="NZ67" t="e">
        <f t="shared" si="57"/>
        <v>#REF!</v>
      </c>
      <c r="OA67" t="e">
        <f t="shared" si="58"/>
        <v>#REF!</v>
      </c>
      <c r="OB67" t="e">
        <f t="shared" si="59"/>
        <v>#REF!</v>
      </c>
      <c r="OC67" t="e">
        <f t="shared" si="60"/>
        <v>#REF!</v>
      </c>
    </row>
    <row r="68" spans="1:393" ht="16.5" customHeight="1" x14ac:dyDescent="0.3">
      <c r="A68" s="22"/>
      <c r="KN68" s="5" t="e">
        <f>IF(INDEX(#REF!,MATCH('HT 1-0'!D68,#REF!,0))=INDEX(#REF!,MATCH('HT 1-0'!D68,#REF!,0)),INDEX(#REF!,MATCH('HT 1-0'!D68,#REF!,0)),"ERROR")</f>
        <v>#REF!</v>
      </c>
      <c r="KO68" s="5" t="e">
        <f>IF(INDEX(#REF!,MATCH('HT 1-0'!E68,#REF!,0))=INDEX(#REF!,MATCH('HT 1-0'!E68,#REF!,0)),INDEX(#REF!,MATCH('HT 1-0'!E68,#REF!,0)),"ERROR")</f>
        <v>#REF!</v>
      </c>
      <c r="KP68" s="5" t="e">
        <f t="shared" si="0"/>
        <v>#REF!</v>
      </c>
      <c r="KQ68" t="str">
        <f t="shared" si="1"/>
        <v>_</v>
      </c>
      <c r="KR68" s="5" t="e">
        <f t="shared" si="2"/>
        <v>#DIV/0!</v>
      </c>
      <c r="KS68" s="5" t="e">
        <f t="shared" si="3"/>
        <v>#DIV/0!</v>
      </c>
      <c r="KT68" s="5" t="e">
        <f t="shared" si="4"/>
        <v>#DIV/0!</v>
      </c>
      <c r="KU68" s="5" t="e">
        <f t="shared" si="5"/>
        <v>#DIV/0!</v>
      </c>
      <c r="KV68" s="5" t="e">
        <f t="shared" si="6"/>
        <v>#DIV/0!</v>
      </c>
      <c r="KW68" s="5" t="e">
        <f t="shared" si="7"/>
        <v>#DIV/0!</v>
      </c>
      <c r="KX68" s="5" t="e">
        <f t="shared" si="8"/>
        <v>#DIV/0!</v>
      </c>
      <c r="KY68" s="5" t="e">
        <f t="shared" si="9"/>
        <v>#DIV/0!</v>
      </c>
      <c r="KZ68" s="5" t="e">
        <f t="shared" si="10"/>
        <v>#DIV/0!</v>
      </c>
      <c r="LA68" s="5" t="e">
        <f t="shared" si="11"/>
        <v>#DIV/0!</v>
      </c>
      <c r="LB68" t="e">
        <f>IF(LQ68="1-0",INDEX(Scrape!#REF!,MATCH('HT 1-0'!KP68,Scrape!$B:$B,0)),"")</f>
        <v>#REF!</v>
      </c>
      <c r="LC68" t="e">
        <f>IF(LQ68="1-0",INDEX(Scrape!$A:$A,MATCH('HT 1-0'!KP68,Scrape!$B:$B,0)),"")</f>
        <v>#REF!</v>
      </c>
      <c r="LD68" t="e">
        <f>IF(LQ68="1-0",INDEX(Scrape!$B:$B,MATCH('HT 1-0'!KP68,Scrape!$B:$B,0)),"")</f>
        <v>#REF!</v>
      </c>
      <c r="LE68" t="e">
        <f>IF(LQ68="1-0",INDEX(Scrape!$C:$C,MATCH('HT 1-0'!KP68,Scrape!$B:$B,0)),"")</f>
        <v>#REF!</v>
      </c>
      <c r="LF68" t="e">
        <f>IF(LQ68="1-0",INDEX(Scrape!$D:$D,MATCH('HT 1-0'!KP68,Scrape!$B:$B,0)),"")</f>
        <v>#REF!</v>
      </c>
      <c r="LG68" t="e">
        <f>IF(LQ68="1-0",INDEX(Scrape!$E:$E,MATCH('HT 1-0'!KP68,Scrape!$B:$B,0)),"")</f>
        <v>#REF!</v>
      </c>
      <c r="LH68" t="e">
        <f>IF(LQ68="1-0",INDEX(Scrape!$F:$F,MATCH('HT 1-0'!KP68,Scrape!$B:$B,0)),"")</f>
        <v>#REF!</v>
      </c>
      <c r="LI68" t="e">
        <f>IF(LQ68="1-0",INDEX(Scrape!$G:$G,MATCH('HT 1-0'!KP68,Scrape!$B:$B,0)),"")</f>
        <v>#REF!</v>
      </c>
      <c r="LJ68" t="e">
        <f>IF(LQ68="1-0",INDEX(Scrape!$H:$H,MATCH('HT 1-0'!KP68,Scrape!$B:$B,0)),"")</f>
        <v>#REF!</v>
      </c>
      <c r="LK68" t="e">
        <f>IF(LQ68="1-0",INDEX(Scrape!$I:$I,MATCH('HT 1-0'!KP68,Scrape!$B:$B,0)),"")</f>
        <v>#REF!</v>
      </c>
      <c r="LL68" t="e">
        <f>IF(LQ68="1-0",INDEX(Scrape!$J:$J,MATCH('HT 1-0'!KP68,Scrape!$B:$B,0)),"")</f>
        <v>#REF!</v>
      </c>
      <c r="LM68" t="e">
        <f>IF(LQ68="1-0",INDEX(Scrape!$K:$K,MATCH('HT 1-0'!KP68,Scrape!$B:$B,0)),"")</f>
        <v>#REF!</v>
      </c>
      <c r="LN68" t="e">
        <f>IF(LQ68="1-0",INDEX(Scrape!$L:$L,MATCH('HT 1-0'!KP68,Scrape!$B:$B,0)),"")</f>
        <v>#REF!</v>
      </c>
      <c r="LO68" t="e">
        <f>IF(LQ68="1-0",INDEX(Scrape!$M:$M,MATCH('HT 1-0'!KP68,Scrape!$B:$B,0)),"")</f>
        <v>#REF!</v>
      </c>
      <c r="LP68" t="e">
        <f>IF(LQ68="1-0",INDEX(Scrape!$N:$N,MATCH('HT 1-0'!KP68,Scrape!$B:$B,0)),"")</f>
        <v>#REF!</v>
      </c>
      <c r="LQ68" t="e">
        <f>INDEX(Scrape!$O:$O,MATCH('HT 1-0'!KP68,Scrape!$B:$B,0))</f>
        <v>#REF!</v>
      </c>
      <c r="LR68" t="e">
        <f t="shared" si="12"/>
        <v>#REF!</v>
      </c>
      <c r="LS68" t="e">
        <f t="shared" si="13"/>
        <v>#REF!</v>
      </c>
      <c r="LT68" s="23" t="e">
        <f>IF(INDEX(#REF!,MATCH(KQ68,#REF!,0))=INDEX(#REF!,MATCH(KQ68,#REF!,0)),INDEX(#REF!,MATCH(KQ68,#REF!,0)),"ERROR")</f>
        <v>#REF!</v>
      </c>
      <c r="LU68" s="24" t="e">
        <f t="shared" si="14"/>
        <v>#DIV/0!</v>
      </c>
      <c r="LV68" s="24" t="e">
        <f t="shared" si="15"/>
        <v>#DIV/0!</v>
      </c>
      <c r="LW68" s="24" t="e">
        <f t="shared" si="16"/>
        <v>#DIV/0!</v>
      </c>
      <c r="LX68" s="24" t="e">
        <f t="shared" si="17"/>
        <v>#DIV/0!</v>
      </c>
      <c r="LY68" s="25" t="e">
        <f t="shared" si="18"/>
        <v>#REF!</v>
      </c>
      <c r="LZ68" s="25" t="e">
        <f t="shared" si="19"/>
        <v>#REF!</v>
      </c>
      <c r="MA68" s="26" t="e">
        <f t="shared" si="20"/>
        <v>#REF!</v>
      </c>
      <c r="MB68" s="27" t="e">
        <f t="shared" si="21"/>
        <v>#REF!</v>
      </c>
      <c r="MC68" s="28" t="e">
        <f t="shared" si="22"/>
        <v>#REF!</v>
      </c>
      <c r="MD68" s="24" t="e">
        <f t="shared" si="23"/>
        <v>#REF!</v>
      </c>
      <c r="ME68" s="29" t="e">
        <f t="shared" si="24"/>
        <v>#REF!</v>
      </c>
      <c r="MF68" s="30" t="e">
        <f t="shared" si="25"/>
        <v>#REF!</v>
      </c>
      <c r="MG68" s="24" t="e">
        <f t="shared" si="26"/>
        <v>#REF!</v>
      </c>
      <c r="MH68" s="29" t="e">
        <f t="shared" si="27"/>
        <v>#REF!</v>
      </c>
      <c r="MI68" s="30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5" t="e">
        <f>COUNTIFS(#REF!,LT68,#REF!,1,#REF!,"&gt;="&amp;MC68,#REF!,"&lt;="&amp;MB68,#REF!,"&lt;="&amp;ME68,#REF!,"&gt;="&amp;MF68,#REF!,"="&amp;KV68,#REF!,"="&amp;KX68)</f>
        <v>#REF!</v>
      </c>
      <c r="MQ68" s="5" t="e">
        <f>COUNTIFS(#REF!,LT68,#REF!,0,#REF!,"&gt;="&amp;MC68,#REF!,"&lt;="&amp;MB68,#REF!,"&lt;="&amp;ME68,#REF!,"&gt;="&amp;MF68,#REF!,"="&amp;KV68,#REF!,"="&amp;KX68)</f>
        <v>#REF!</v>
      </c>
      <c r="MR68" s="5" t="e">
        <f>COUNTIFS(#REF!,LT68,#REF!,1,#REF!,"&gt;="&amp;MC68,#REF!,"&lt;="&amp;MB68,#REF!,"&lt;="&amp;ME68,#REF!,"&gt;="&amp;MF68,#REF!,"="&amp;KW68,#REF!,"="&amp;KY68)</f>
        <v>#REF!</v>
      </c>
      <c r="MS68" s="5" t="e">
        <f>COUNTIFS(#REF!,LT68,#REF!,0,#REF!,"&gt;="&amp;MC68,#REF!,"&lt;="&amp;MB68,#REF!,"&lt;="&amp;ME68,#REF!,"&gt;="&amp;MF68,#REF!,"="&amp;KW68,#REF!,"="&amp;KY68)</f>
        <v>#REF!</v>
      </c>
      <c r="MT68" s="5" t="e">
        <f>COUNTIFS(#REF!,LT68,#REF!,1,#REF!,"&gt;="&amp;MI68,#REF!,"&lt;="&amp;MH68,#REF!,"&lt;="&amp;ME68,#REF!,"&gt;="&amp;MF68)</f>
        <v>#REF!</v>
      </c>
      <c r="MU68" s="5" t="e">
        <f>COUNTIFS(#REF!,LT68,#REF!,0,#REF!,"&gt;="&amp;MI68,#REF!,"&lt;="&amp;MH68,#REF!,"&lt;="&amp;ME68,#REF!,"&gt;="&amp;MF68)</f>
        <v>#REF!</v>
      </c>
      <c r="MV68" s="5" t="e">
        <f>COUNTIFS(#REF!,LT68,#REF!,1,#REF!,"&gt;="&amp;MI68,#REF!,"&lt;="&amp;MH68,#REF!,"="&amp;KZ68,#REF!,"="&amp;LA68,#REF!,"&lt;="&amp;ME68,#REF!,"&gt;="&amp;MF68)</f>
        <v>#REF!</v>
      </c>
      <c r="MW68" s="5" t="e">
        <f>COUNTIFS(#REF!,LT68,#REF!,0,#REF!,"&gt;="&amp;MI68,#REF!,"&lt;="&amp;MH68,#REF!,"="&amp;KZ68,#REF!,"="&amp;LA68,#REF!,"&lt;="&amp;ME68,#REF!,"&gt;="&amp;MF68)</f>
        <v>#REF!</v>
      </c>
      <c r="MX68" s="5" t="e">
        <f>COUNTIFS(#REF!,LT68,#REF!,1,#REF!,"&gt;="&amp;MC68,#REF!,"&lt;="&amp;MB68,#REF!,"&lt;="&amp;ME68,#REF!,"&gt;="&amp;MF68)</f>
        <v>#REF!</v>
      </c>
      <c r="MY68" s="5" t="e">
        <f>COUNTIFS(#REF!,LT68,#REF!,0,#REF!,"&gt;="&amp;MC68,#REF!,"&lt;="&amp;MB68,#REF!,"&lt;="&amp;ME68,#REF!,"&gt;="&amp;MF68)</f>
        <v>#REF!</v>
      </c>
      <c r="MZ68" s="5" t="e">
        <f>COUNTIFS(#REF!,LT68,#REF!,1,#REF!,"&lt;="&amp;ME68,#REF!,"&gt;="&amp;MF68,#REF!,"="&amp;KV68,#REF!,"="&amp;KX68)</f>
        <v>#REF!</v>
      </c>
      <c r="NA68" s="5" t="e">
        <f>COUNTIFS(#REF!,LT68,#REF!,0,#REF!,"&lt;="&amp;ME68,#REF!,"&gt;="&amp;MF68,#REF!,"="&amp;KV68,#REF!,"="&amp;KX68)</f>
        <v>#REF!</v>
      </c>
      <c r="NB68" s="5" t="e">
        <f>COUNTIFS(#REF!,LT68,#REF!,1,#REF!,"&lt;="&amp;ME68,#REF!,"&gt;="&amp;MF68,#REF!,"="&amp;KW68,#REF!,"="&amp;KY68)</f>
        <v>#REF!</v>
      </c>
      <c r="NC68" s="5" t="e">
        <f>COUNTIFS(#REF!,LT68,#REF!,0,#REF!,"&lt;="&amp;ME68,#REF!,"&gt;="&amp;MF68,#REF!,"="&amp;KW68,#REF!,"="&amp;KY68)</f>
        <v>#REF!</v>
      </c>
      <c r="ND68" s="5" t="e">
        <f t="shared" si="35"/>
        <v>#REF!</v>
      </c>
      <c r="NE68" s="5" t="e">
        <f t="shared" si="36"/>
        <v>#REF!</v>
      </c>
      <c r="NF68" s="5" t="e">
        <f t="shared" si="37"/>
        <v>#REF!</v>
      </c>
      <c r="NG68" s="6" t="e">
        <f t="shared" si="38"/>
        <v>#REF!</v>
      </c>
      <c r="NH68" s="7" t="e">
        <f t="shared" si="39"/>
        <v>#REF!</v>
      </c>
      <c r="NI68" s="5" t="e">
        <f t="shared" si="40"/>
        <v>#REF!</v>
      </c>
      <c r="NJ68" s="31" t="e">
        <f t="shared" si="41"/>
        <v>#REF!</v>
      </c>
      <c r="NK68" s="32" t="e">
        <f t="shared" si="42"/>
        <v>#REF!</v>
      </c>
      <c r="NL68" s="32" t="e">
        <f t="shared" si="43"/>
        <v>#REF!</v>
      </c>
      <c r="NM68" s="33" t="e">
        <f t="shared" si="44"/>
        <v>#REF!</v>
      </c>
      <c r="NN68" s="33" t="e">
        <f t="shared" si="45"/>
        <v>#REF!</v>
      </c>
      <c r="NO68" s="33" t="e">
        <f t="shared" si="46"/>
        <v>#REF!</v>
      </c>
      <c r="NP68" s="33" t="e">
        <f t="shared" si="47"/>
        <v>#REF!</v>
      </c>
      <c r="NQ68" s="31" t="e">
        <f t="shared" si="48"/>
        <v>#REF!</v>
      </c>
      <c r="NR68" s="32" t="e">
        <f t="shared" si="49"/>
        <v>#REF!</v>
      </c>
      <c r="NS68" s="32" t="e">
        <f t="shared" si="50"/>
        <v>#REF!</v>
      </c>
      <c r="NT68" s="33" t="e">
        <f t="shared" si="51"/>
        <v>#REF!</v>
      </c>
      <c r="NU68" s="33" t="e">
        <f t="shared" si="52"/>
        <v>#REF!</v>
      </c>
      <c r="NV68" s="33" t="e">
        <f t="shared" si="53"/>
        <v>#REF!</v>
      </c>
      <c r="NW68" s="33" t="e">
        <f t="shared" si="54"/>
        <v>#REF!</v>
      </c>
      <c r="NX68" t="e">
        <f t="shared" si="55"/>
        <v>#REF!</v>
      </c>
      <c r="NY68" t="e">
        <f t="shared" si="56"/>
        <v>#REF!</v>
      </c>
      <c r="NZ68" t="e">
        <f t="shared" si="57"/>
        <v>#REF!</v>
      </c>
      <c r="OA68" t="e">
        <f t="shared" si="58"/>
        <v>#REF!</v>
      </c>
      <c r="OB68" t="e">
        <f t="shared" si="59"/>
        <v>#REF!</v>
      </c>
      <c r="OC68" t="e">
        <f t="shared" si="60"/>
        <v>#REF!</v>
      </c>
    </row>
    <row r="69" spans="1:393" ht="16.5" customHeight="1" x14ac:dyDescent="0.3">
      <c r="A69" s="22"/>
      <c r="KN69" s="5" t="e">
        <f>IF(INDEX(#REF!,MATCH('HT 1-0'!D69,#REF!,0))=INDEX(#REF!,MATCH('HT 1-0'!D69,#REF!,0)),INDEX(#REF!,MATCH('HT 1-0'!D69,#REF!,0)),"ERROR")</f>
        <v>#REF!</v>
      </c>
      <c r="KO69" s="5" t="e">
        <f>IF(INDEX(#REF!,MATCH('HT 1-0'!E69,#REF!,0))=INDEX(#REF!,MATCH('HT 1-0'!E69,#REF!,0)),INDEX(#REF!,MATCH('HT 1-0'!E69,#REF!,0)),"ERROR")</f>
        <v>#REF!</v>
      </c>
      <c r="KP69" s="5" t="e">
        <f t="shared" si="0"/>
        <v>#REF!</v>
      </c>
      <c r="KQ69" t="str">
        <f t="shared" si="1"/>
        <v>_</v>
      </c>
      <c r="KR69" s="5" t="e">
        <f t="shared" si="2"/>
        <v>#DIV/0!</v>
      </c>
      <c r="KS69" s="5" t="e">
        <f t="shared" si="3"/>
        <v>#DIV/0!</v>
      </c>
      <c r="KT69" s="5" t="e">
        <f t="shared" si="4"/>
        <v>#DIV/0!</v>
      </c>
      <c r="KU69" s="5" t="e">
        <f t="shared" si="5"/>
        <v>#DIV/0!</v>
      </c>
      <c r="KV69" s="5" t="e">
        <f t="shared" si="6"/>
        <v>#DIV/0!</v>
      </c>
      <c r="KW69" s="5" t="e">
        <f t="shared" si="7"/>
        <v>#DIV/0!</v>
      </c>
      <c r="KX69" s="5" t="e">
        <f t="shared" si="8"/>
        <v>#DIV/0!</v>
      </c>
      <c r="KY69" s="5" t="e">
        <f t="shared" si="9"/>
        <v>#DIV/0!</v>
      </c>
      <c r="KZ69" s="5" t="e">
        <f t="shared" si="10"/>
        <v>#DIV/0!</v>
      </c>
      <c r="LA69" s="5" t="e">
        <f t="shared" si="11"/>
        <v>#DIV/0!</v>
      </c>
      <c r="LB69" t="e">
        <f>IF(LQ69="1-0",INDEX(Scrape!#REF!,MATCH('HT 1-0'!KP69,Scrape!$B:$B,0)),"")</f>
        <v>#REF!</v>
      </c>
      <c r="LC69" t="e">
        <f>IF(LQ69="1-0",INDEX(Scrape!$A:$A,MATCH('HT 1-0'!KP69,Scrape!$B:$B,0)),"")</f>
        <v>#REF!</v>
      </c>
      <c r="LD69" t="e">
        <f>IF(LQ69="1-0",INDEX(Scrape!$B:$B,MATCH('HT 1-0'!KP69,Scrape!$B:$B,0)),"")</f>
        <v>#REF!</v>
      </c>
      <c r="LE69" t="e">
        <f>IF(LQ69="1-0",INDEX(Scrape!$C:$C,MATCH('HT 1-0'!KP69,Scrape!$B:$B,0)),"")</f>
        <v>#REF!</v>
      </c>
      <c r="LF69" t="e">
        <f>IF(LQ69="1-0",INDEX(Scrape!$D:$D,MATCH('HT 1-0'!KP69,Scrape!$B:$B,0)),"")</f>
        <v>#REF!</v>
      </c>
      <c r="LG69" t="e">
        <f>IF(LQ69="1-0",INDEX(Scrape!$E:$E,MATCH('HT 1-0'!KP69,Scrape!$B:$B,0)),"")</f>
        <v>#REF!</v>
      </c>
      <c r="LH69" t="e">
        <f>IF(LQ69="1-0",INDEX(Scrape!$F:$F,MATCH('HT 1-0'!KP69,Scrape!$B:$B,0)),"")</f>
        <v>#REF!</v>
      </c>
      <c r="LI69" t="e">
        <f>IF(LQ69="1-0",INDEX(Scrape!$G:$G,MATCH('HT 1-0'!KP69,Scrape!$B:$B,0)),"")</f>
        <v>#REF!</v>
      </c>
      <c r="LJ69" t="e">
        <f>IF(LQ69="1-0",INDEX(Scrape!$H:$H,MATCH('HT 1-0'!KP69,Scrape!$B:$B,0)),"")</f>
        <v>#REF!</v>
      </c>
      <c r="LK69" t="e">
        <f>IF(LQ69="1-0",INDEX(Scrape!$I:$I,MATCH('HT 1-0'!KP69,Scrape!$B:$B,0)),"")</f>
        <v>#REF!</v>
      </c>
      <c r="LL69" t="e">
        <f>IF(LQ69="1-0",INDEX(Scrape!$J:$J,MATCH('HT 1-0'!KP69,Scrape!$B:$B,0)),"")</f>
        <v>#REF!</v>
      </c>
      <c r="LM69" t="e">
        <f>IF(LQ69="1-0",INDEX(Scrape!$K:$K,MATCH('HT 1-0'!KP69,Scrape!$B:$B,0)),"")</f>
        <v>#REF!</v>
      </c>
      <c r="LN69" t="e">
        <f>IF(LQ69="1-0",INDEX(Scrape!$L:$L,MATCH('HT 1-0'!KP69,Scrape!$B:$B,0)),"")</f>
        <v>#REF!</v>
      </c>
      <c r="LO69" t="e">
        <f>IF(LQ69="1-0",INDEX(Scrape!$M:$M,MATCH('HT 1-0'!KP69,Scrape!$B:$B,0)),"")</f>
        <v>#REF!</v>
      </c>
      <c r="LP69" t="e">
        <f>IF(LQ69="1-0",INDEX(Scrape!$N:$N,MATCH('HT 1-0'!KP69,Scrape!$B:$B,0)),"")</f>
        <v>#REF!</v>
      </c>
      <c r="LQ69" t="e">
        <f>INDEX(Scrape!$O:$O,MATCH('HT 1-0'!KP69,Scrape!$B:$B,0))</f>
        <v>#REF!</v>
      </c>
      <c r="LR69" t="e">
        <f t="shared" si="12"/>
        <v>#REF!</v>
      </c>
      <c r="LS69" t="e">
        <f t="shared" si="13"/>
        <v>#REF!</v>
      </c>
      <c r="LT69" s="23" t="e">
        <f>IF(INDEX(#REF!,MATCH(KQ69,#REF!,0))=INDEX(#REF!,MATCH(KQ69,#REF!,0)),INDEX(#REF!,MATCH(KQ69,#REF!,0)),"ERROR")</f>
        <v>#REF!</v>
      </c>
      <c r="LU69" s="24" t="e">
        <f t="shared" si="14"/>
        <v>#DIV/0!</v>
      </c>
      <c r="LV69" s="24" t="e">
        <f t="shared" si="15"/>
        <v>#DIV/0!</v>
      </c>
      <c r="LW69" s="24" t="e">
        <f t="shared" si="16"/>
        <v>#DIV/0!</v>
      </c>
      <c r="LX69" s="24" t="e">
        <f t="shared" si="17"/>
        <v>#DIV/0!</v>
      </c>
      <c r="LY69" s="25" t="e">
        <f t="shared" si="18"/>
        <v>#REF!</v>
      </c>
      <c r="LZ69" s="25" t="e">
        <f t="shared" si="19"/>
        <v>#REF!</v>
      </c>
      <c r="MA69" s="26" t="e">
        <f t="shared" si="20"/>
        <v>#REF!</v>
      </c>
      <c r="MB69" s="27" t="e">
        <f t="shared" si="21"/>
        <v>#REF!</v>
      </c>
      <c r="MC69" s="28" t="e">
        <f t="shared" si="22"/>
        <v>#REF!</v>
      </c>
      <c r="MD69" s="24" t="e">
        <f t="shared" si="23"/>
        <v>#REF!</v>
      </c>
      <c r="ME69" s="29" t="e">
        <f t="shared" si="24"/>
        <v>#REF!</v>
      </c>
      <c r="MF69" s="30" t="e">
        <f t="shared" si="25"/>
        <v>#REF!</v>
      </c>
      <c r="MG69" s="24" t="e">
        <f t="shared" si="26"/>
        <v>#REF!</v>
      </c>
      <c r="MH69" s="29" t="e">
        <f t="shared" si="27"/>
        <v>#REF!</v>
      </c>
      <c r="MI69" s="30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5" t="e">
        <f>COUNTIFS(#REF!,LT69,#REF!,1,#REF!,"&gt;="&amp;MC69,#REF!,"&lt;="&amp;MB69,#REF!,"&lt;="&amp;ME69,#REF!,"&gt;="&amp;MF69,#REF!,"="&amp;KV69,#REF!,"="&amp;KX69)</f>
        <v>#REF!</v>
      </c>
      <c r="MQ69" s="5" t="e">
        <f>COUNTIFS(#REF!,LT69,#REF!,0,#REF!,"&gt;="&amp;MC69,#REF!,"&lt;="&amp;MB69,#REF!,"&lt;="&amp;ME69,#REF!,"&gt;="&amp;MF69,#REF!,"="&amp;KV69,#REF!,"="&amp;KX69)</f>
        <v>#REF!</v>
      </c>
      <c r="MR69" s="5" t="e">
        <f>COUNTIFS(#REF!,LT69,#REF!,1,#REF!,"&gt;="&amp;MC69,#REF!,"&lt;="&amp;MB69,#REF!,"&lt;="&amp;ME69,#REF!,"&gt;="&amp;MF69,#REF!,"="&amp;KW69,#REF!,"="&amp;KY69)</f>
        <v>#REF!</v>
      </c>
      <c r="MS69" s="5" t="e">
        <f>COUNTIFS(#REF!,LT69,#REF!,0,#REF!,"&gt;="&amp;MC69,#REF!,"&lt;="&amp;MB69,#REF!,"&lt;="&amp;ME69,#REF!,"&gt;="&amp;MF69,#REF!,"="&amp;KW69,#REF!,"="&amp;KY69)</f>
        <v>#REF!</v>
      </c>
      <c r="MT69" s="5" t="e">
        <f>COUNTIFS(#REF!,LT69,#REF!,1,#REF!,"&gt;="&amp;MI69,#REF!,"&lt;="&amp;MH69,#REF!,"&lt;="&amp;ME69,#REF!,"&gt;="&amp;MF69)</f>
        <v>#REF!</v>
      </c>
      <c r="MU69" s="5" t="e">
        <f>COUNTIFS(#REF!,LT69,#REF!,0,#REF!,"&gt;="&amp;MI69,#REF!,"&lt;="&amp;MH69,#REF!,"&lt;="&amp;ME69,#REF!,"&gt;="&amp;MF69)</f>
        <v>#REF!</v>
      </c>
      <c r="MV69" s="5" t="e">
        <f>COUNTIFS(#REF!,LT69,#REF!,1,#REF!,"&gt;="&amp;MI69,#REF!,"&lt;="&amp;MH69,#REF!,"="&amp;KZ69,#REF!,"="&amp;LA69,#REF!,"&lt;="&amp;ME69,#REF!,"&gt;="&amp;MF69)</f>
        <v>#REF!</v>
      </c>
      <c r="MW69" s="5" t="e">
        <f>COUNTIFS(#REF!,LT69,#REF!,0,#REF!,"&gt;="&amp;MI69,#REF!,"&lt;="&amp;MH69,#REF!,"="&amp;KZ69,#REF!,"="&amp;LA69,#REF!,"&lt;="&amp;ME69,#REF!,"&gt;="&amp;MF69)</f>
        <v>#REF!</v>
      </c>
      <c r="MX69" s="5" t="e">
        <f>COUNTIFS(#REF!,LT69,#REF!,1,#REF!,"&gt;="&amp;MC69,#REF!,"&lt;="&amp;MB69,#REF!,"&lt;="&amp;ME69,#REF!,"&gt;="&amp;MF69)</f>
        <v>#REF!</v>
      </c>
      <c r="MY69" s="5" t="e">
        <f>COUNTIFS(#REF!,LT69,#REF!,0,#REF!,"&gt;="&amp;MC69,#REF!,"&lt;="&amp;MB69,#REF!,"&lt;="&amp;ME69,#REF!,"&gt;="&amp;MF69)</f>
        <v>#REF!</v>
      </c>
      <c r="MZ69" s="5" t="e">
        <f>COUNTIFS(#REF!,LT69,#REF!,1,#REF!,"&lt;="&amp;ME69,#REF!,"&gt;="&amp;MF69,#REF!,"="&amp;KV69,#REF!,"="&amp;KX69)</f>
        <v>#REF!</v>
      </c>
      <c r="NA69" s="5" t="e">
        <f>COUNTIFS(#REF!,LT69,#REF!,0,#REF!,"&lt;="&amp;ME69,#REF!,"&gt;="&amp;MF69,#REF!,"="&amp;KV69,#REF!,"="&amp;KX69)</f>
        <v>#REF!</v>
      </c>
      <c r="NB69" s="5" t="e">
        <f>COUNTIFS(#REF!,LT69,#REF!,1,#REF!,"&lt;="&amp;ME69,#REF!,"&gt;="&amp;MF69,#REF!,"="&amp;KW69,#REF!,"="&amp;KY69)</f>
        <v>#REF!</v>
      </c>
      <c r="NC69" s="5" t="e">
        <f>COUNTIFS(#REF!,LT69,#REF!,0,#REF!,"&lt;="&amp;ME69,#REF!,"&gt;="&amp;MF69,#REF!,"="&amp;KW69,#REF!,"="&amp;KY69)</f>
        <v>#REF!</v>
      </c>
      <c r="ND69" s="5" t="e">
        <f t="shared" si="35"/>
        <v>#REF!</v>
      </c>
      <c r="NE69" s="5" t="e">
        <f t="shared" si="36"/>
        <v>#REF!</v>
      </c>
      <c r="NF69" s="5" t="e">
        <f t="shared" si="37"/>
        <v>#REF!</v>
      </c>
      <c r="NG69" s="6" t="e">
        <f t="shared" si="38"/>
        <v>#REF!</v>
      </c>
      <c r="NH69" s="7" t="e">
        <f t="shared" si="39"/>
        <v>#REF!</v>
      </c>
      <c r="NI69" s="5" t="e">
        <f t="shared" si="40"/>
        <v>#REF!</v>
      </c>
      <c r="NJ69" s="31" t="e">
        <f t="shared" si="41"/>
        <v>#REF!</v>
      </c>
      <c r="NK69" s="32" t="e">
        <f t="shared" si="42"/>
        <v>#REF!</v>
      </c>
      <c r="NL69" s="32" t="e">
        <f t="shared" si="43"/>
        <v>#REF!</v>
      </c>
      <c r="NM69" s="33" t="e">
        <f t="shared" si="44"/>
        <v>#REF!</v>
      </c>
      <c r="NN69" s="33" t="e">
        <f t="shared" si="45"/>
        <v>#REF!</v>
      </c>
      <c r="NO69" s="33" t="e">
        <f t="shared" si="46"/>
        <v>#REF!</v>
      </c>
      <c r="NP69" s="33" t="e">
        <f t="shared" si="47"/>
        <v>#REF!</v>
      </c>
      <c r="NQ69" s="31" t="e">
        <f t="shared" si="48"/>
        <v>#REF!</v>
      </c>
      <c r="NR69" s="32" t="e">
        <f t="shared" si="49"/>
        <v>#REF!</v>
      </c>
      <c r="NS69" s="32" t="e">
        <f t="shared" si="50"/>
        <v>#REF!</v>
      </c>
      <c r="NT69" s="33" t="e">
        <f t="shared" si="51"/>
        <v>#REF!</v>
      </c>
      <c r="NU69" s="33" t="e">
        <f t="shared" si="52"/>
        <v>#REF!</v>
      </c>
      <c r="NV69" s="33" t="e">
        <f t="shared" si="53"/>
        <v>#REF!</v>
      </c>
      <c r="NW69" s="33" t="e">
        <f t="shared" si="54"/>
        <v>#REF!</v>
      </c>
      <c r="NX69" t="e">
        <f t="shared" si="55"/>
        <v>#REF!</v>
      </c>
      <c r="NY69" t="e">
        <f t="shared" si="56"/>
        <v>#REF!</v>
      </c>
      <c r="NZ69" t="e">
        <f t="shared" si="57"/>
        <v>#REF!</v>
      </c>
      <c r="OA69" t="e">
        <f t="shared" si="58"/>
        <v>#REF!</v>
      </c>
      <c r="OB69" t="e">
        <f t="shared" si="59"/>
        <v>#REF!</v>
      </c>
      <c r="OC69" t="e">
        <f t="shared" si="60"/>
        <v>#REF!</v>
      </c>
    </row>
    <row r="70" spans="1:393" ht="16.5" customHeight="1" x14ac:dyDescent="0.3">
      <c r="A70" s="22"/>
      <c r="KN70" s="5" t="e">
        <f>IF(INDEX(#REF!,MATCH('HT 1-0'!D70,#REF!,0))=INDEX(#REF!,MATCH('HT 1-0'!D70,#REF!,0)),INDEX(#REF!,MATCH('HT 1-0'!D70,#REF!,0)),"ERROR")</f>
        <v>#REF!</v>
      </c>
      <c r="KO70" s="5" t="e">
        <f>IF(INDEX(#REF!,MATCH('HT 1-0'!E70,#REF!,0))=INDEX(#REF!,MATCH('HT 1-0'!E70,#REF!,0)),INDEX(#REF!,MATCH('HT 1-0'!E70,#REF!,0)),"ERROR")</f>
        <v>#REF!</v>
      </c>
      <c r="KP70" s="5" t="e">
        <f t="shared" si="0"/>
        <v>#REF!</v>
      </c>
      <c r="KQ70" t="str">
        <f t="shared" si="1"/>
        <v>_</v>
      </c>
      <c r="KR70" s="5" t="e">
        <f t="shared" si="2"/>
        <v>#DIV/0!</v>
      </c>
      <c r="KS70" s="5" t="e">
        <f t="shared" si="3"/>
        <v>#DIV/0!</v>
      </c>
      <c r="KT70" s="5" t="e">
        <f t="shared" si="4"/>
        <v>#DIV/0!</v>
      </c>
      <c r="KU70" s="5" t="e">
        <f t="shared" si="5"/>
        <v>#DIV/0!</v>
      </c>
      <c r="KV70" s="5" t="e">
        <f t="shared" si="6"/>
        <v>#DIV/0!</v>
      </c>
      <c r="KW70" s="5" t="e">
        <f t="shared" si="7"/>
        <v>#DIV/0!</v>
      </c>
      <c r="KX70" s="5" t="e">
        <f t="shared" si="8"/>
        <v>#DIV/0!</v>
      </c>
      <c r="KY70" s="5" t="e">
        <f t="shared" si="9"/>
        <v>#DIV/0!</v>
      </c>
      <c r="KZ70" s="5" t="e">
        <f t="shared" si="10"/>
        <v>#DIV/0!</v>
      </c>
      <c r="LA70" s="5" t="e">
        <f t="shared" si="11"/>
        <v>#DIV/0!</v>
      </c>
      <c r="LB70" t="e">
        <f>IF(LQ70="1-0",INDEX(Scrape!#REF!,MATCH('HT 1-0'!KP70,Scrape!$B:$B,0)),"")</f>
        <v>#REF!</v>
      </c>
      <c r="LC70" t="e">
        <f>IF(LQ70="1-0",INDEX(Scrape!$A:$A,MATCH('HT 1-0'!KP70,Scrape!$B:$B,0)),"")</f>
        <v>#REF!</v>
      </c>
      <c r="LD70" t="e">
        <f>IF(LQ70="1-0",INDEX(Scrape!$B:$B,MATCH('HT 1-0'!KP70,Scrape!$B:$B,0)),"")</f>
        <v>#REF!</v>
      </c>
      <c r="LE70" t="e">
        <f>IF(LQ70="1-0",INDEX(Scrape!$C:$C,MATCH('HT 1-0'!KP70,Scrape!$B:$B,0)),"")</f>
        <v>#REF!</v>
      </c>
      <c r="LF70" t="e">
        <f>IF(LQ70="1-0",INDEX(Scrape!$D:$D,MATCH('HT 1-0'!KP70,Scrape!$B:$B,0)),"")</f>
        <v>#REF!</v>
      </c>
      <c r="LG70" t="e">
        <f>IF(LQ70="1-0",INDEX(Scrape!$E:$E,MATCH('HT 1-0'!KP70,Scrape!$B:$B,0)),"")</f>
        <v>#REF!</v>
      </c>
      <c r="LH70" t="e">
        <f>IF(LQ70="1-0",INDEX(Scrape!$F:$F,MATCH('HT 1-0'!KP70,Scrape!$B:$B,0)),"")</f>
        <v>#REF!</v>
      </c>
      <c r="LI70" t="e">
        <f>IF(LQ70="1-0",INDEX(Scrape!$G:$G,MATCH('HT 1-0'!KP70,Scrape!$B:$B,0)),"")</f>
        <v>#REF!</v>
      </c>
      <c r="LJ70" t="e">
        <f>IF(LQ70="1-0",INDEX(Scrape!$H:$H,MATCH('HT 1-0'!KP70,Scrape!$B:$B,0)),"")</f>
        <v>#REF!</v>
      </c>
      <c r="LK70" t="e">
        <f>IF(LQ70="1-0",INDEX(Scrape!$I:$I,MATCH('HT 1-0'!KP70,Scrape!$B:$B,0)),"")</f>
        <v>#REF!</v>
      </c>
      <c r="LL70" t="e">
        <f>IF(LQ70="1-0",INDEX(Scrape!$J:$J,MATCH('HT 1-0'!KP70,Scrape!$B:$B,0)),"")</f>
        <v>#REF!</v>
      </c>
      <c r="LM70" t="e">
        <f>IF(LQ70="1-0",INDEX(Scrape!$K:$K,MATCH('HT 1-0'!KP70,Scrape!$B:$B,0)),"")</f>
        <v>#REF!</v>
      </c>
      <c r="LN70" t="e">
        <f>IF(LQ70="1-0",INDEX(Scrape!$L:$L,MATCH('HT 1-0'!KP70,Scrape!$B:$B,0)),"")</f>
        <v>#REF!</v>
      </c>
      <c r="LO70" t="e">
        <f>IF(LQ70="1-0",INDEX(Scrape!$M:$M,MATCH('HT 1-0'!KP70,Scrape!$B:$B,0)),"")</f>
        <v>#REF!</v>
      </c>
      <c r="LP70" t="e">
        <f>IF(LQ70="1-0",INDEX(Scrape!$N:$N,MATCH('HT 1-0'!KP70,Scrape!$B:$B,0)),"")</f>
        <v>#REF!</v>
      </c>
      <c r="LQ70" t="e">
        <f>INDEX(Scrape!$O:$O,MATCH('HT 1-0'!KP70,Scrape!$B:$B,0))</f>
        <v>#REF!</v>
      </c>
      <c r="LR70" t="e">
        <f t="shared" si="12"/>
        <v>#REF!</v>
      </c>
      <c r="LS70" t="e">
        <f t="shared" si="13"/>
        <v>#REF!</v>
      </c>
      <c r="LT70" s="23" t="e">
        <f>IF(INDEX(#REF!,MATCH(KQ70,#REF!,0))=INDEX(#REF!,MATCH(KQ70,#REF!,0)),INDEX(#REF!,MATCH(KQ70,#REF!,0)),"ERROR")</f>
        <v>#REF!</v>
      </c>
      <c r="LU70" s="24" t="e">
        <f t="shared" si="14"/>
        <v>#DIV/0!</v>
      </c>
      <c r="LV70" s="24" t="e">
        <f t="shared" si="15"/>
        <v>#DIV/0!</v>
      </c>
      <c r="LW70" s="24" t="e">
        <f t="shared" si="16"/>
        <v>#DIV/0!</v>
      </c>
      <c r="LX70" s="24" t="e">
        <f t="shared" si="17"/>
        <v>#DIV/0!</v>
      </c>
      <c r="LY70" s="25" t="e">
        <f t="shared" si="18"/>
        <v>#REF!</v>
      </c>
      <c r="LZ70" s="25" t="e">
        <f t="shared" si="19"/>
        <v>#REF!</v>
      </c>
      <c r="MA70" s="26" t="e">
        <f t="shared" si="20"/>
        <v>#REF!</v>
      </c>
      <c r="MB70" s="27" t="e">
        <f t="shared" si="21"/>
        <v>#REF!</v>
      </c>
      <c r="MC70" s="28" t="e">
        <f t="shared" si="22"/>
        <v>#REF!</v>
      </c>
      <c r="MD70" s="24" t="e">
        <f t="shared" si="23"/>
        <v>#REF!</v>
      </c>
      <c r="ME70" s="29" t="e">
        <f t="shared" si="24"/>
        <v>#REF!</v>
      </c>
      <c r="MF70" s="30" t="e">
        <f t="shared" si="25"/>
        <v>#REF!</v>
      </c>
      <c r="MG70" s="24" t="e">
        <f t="shared" si="26"/>
        <v>#REF!</v>
      </c>
      <c r="MH70" s="29" t="e">
        <f t="shared" si="27"/>
        <v>#REF!</v>
      </c>
      <c r="MI70" s="30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5" t="e">
        <f>COUNTIFS(#REF!,LT70,#REF!,1,#REF!,"&gt;="&amp;MC70,#REF!,"&lt;="&amp;MB70,#REF!,"&lt;="&amp;ME70,#REF!,"&gt;="&amp;MF70,#REF!,"="&amp;KV70,#REF!,"="&amp;KX70)</f>
        <v>#REF!</v>
      </c>
      <c r="MQ70" s="5" t="e">
        <f>COUNTIFS(#REF!,LT70,#REF!,0,#REF!,"&gt;="&amp;MC70,#REF!,"&lt;="&amp;MB70,#REF!,"&lt;="&amp;ME70,#REF!,"&gt;="&amp;MF70,#REF!,"="&amp;KV70,#REF!,"="&amp;KX70)</f>
        <v>#REF!</v>
      </c>
      <c r="MR70" s="5" t="e">
        <f>COUNTIFS(#REF!,LT70,#REF!,1,#REF!,"&gt;="&amp;MC70,#REF!,"&lt;="&amp;MB70,#REF!,"&lt;="&amp;ME70,#REF!,"&gt;="&amp;MF70,#REF!,"="&amp;KW70,#REF!,"="&amp;KY70)</f>
        <v>#REF!</v>
      </c>
      <c r="MS70" s="5" t="e">
        <f>COUNTIFS(#REF!,LT70,#REF!,0,#REF!,"&gt;="&amp;MC70,#REF!,"&lt;="&amp;MB70,#REF!,"&lt;="&amp;ME70,#REF!,"&gt;="&amp;MF70,#REF!,"="&amp;KW70,#REF!,"="&amp;KY70)</f>
        <v>#REF!</v>
      </c>
      <c r="MT70" s="5" t="e">
        <f>COUNTIFS(#REF!,LT70,#REF!,1,#REF!,"&gt;="&amp;MI70,#REF!,"&lt;="&amp;MH70,#REF!,"&lt;="&amp;ME70,#REF!,"&gt;="&amp;MF70)</f>
        <v>#REF!</v>
      </c>
      <c r="MU70" s="5" t="e">
        <f>COUNTIFS(#REF!,LT70,#REF!,0,#REF!,"&gt;="&amp;MI70,#REF!,"&lt;="&amp;MH70,#REF!,"&lt;="&amp;ME70,#REF!,"&gt;="&amp;MF70)</f>
        <v>#REF!</v>
      </c>
      <c r="MV70" s="5" t="e">
        <f>COUNTIFS(#REF!,LT70,#REF!,1,#REF!,"&gt;="&amp;MI70,#REF!,"&lt;="&amp;MH70,#REF!,"="&amp;KZ70,#REF!,"="&amp;LA70,#REF!,"&lt;="&amp;ME70,#REF!,"&gt;="&amp;MF70)</f>
        <v>#REF!</v>
      </c>
      <c r="MW70" s="5" t="e">
        <f>COUNTIFS(#REF!,LT70,#REF!,0,#REF!,"&gt;="&amp;MI70,#REF!,"&lt;="&amp;MH70,#REF!,"="&amp;KZ70,#REF!,"="&amp;LA70,#REF!,"&lt;="&amp;ME70,#REF!,"&gt;="&amp;MF70)</f>
        <v>#REF!</v>
      </c>
      <c r="MX70" s="5" t="e">
        <f>COUNTIFS(#REF!,LT70,#REF!,1,#REF!,"&gt;="&amp;MC70,#REF!,"&lt;="&amp;MB70,#REF!,"&lt;="&amp;ME70,#REF!,"&gt;="&amp;MF70)</f>
        <v>#REF!</v>
      </c>
      <c r="MY70" s="5" t="e">
        <f>COUNTIFS(#REF!,LT70,#REF!,0,#REF!,"&gt;="&amp;MC70,#REF!,"&lt;="&amp;MB70,#REF!,"&lt;="&amp;ME70,#REF!,"&gt;="&amp;MF70)</f>
        <v>#REF!</v>
      </c>
      <c r="MZ70" s="5" t="e">
        <f>COUNTIFS(#REF!,LT70,#REF!,1,#REF!,"&lt;="&amp;ME70,#REF!,"&gt;="&amp;MF70,#REF!,"="&amp;KV70,#REF!,"="&amp;KX70)</f>
        <v>#REF!</v>
      </c>
      <c r="NA70" s="5" t="e">
        <f>COUNTIFS(#REF!,LT70,#REF!,0,#REF!,"&lt;="&amp;ME70,#REF!,"&gt;="&amp;MF70,#REF!,"="&amp;KV70,#REF!,"="&amp;KX70)</f>
        <v>#REF!</v>
      </c>
      <c r="NB70" s="5" t="e">
        <f>COUNTIFS(#REF!,LT70,#REF!,1,#REF!,"&lt;="&amp;ME70,#REF!,"&gt;="&amp;MF70,#REF!,"="&amp;KW70,#REF!,"="&amp;KY70)</f>
        <v>#REF!</v>
      </c>
      <c r="NC70" s="5" t="e">
        <f>COUNTIFS(#REF!,LT70,#REF!,0,#REF!,"&lt;="&amp;ME70,#REF!,"&gt;="&amp;MF70,#REF!,"="&amp;KW70,#REF!,"="&amp;KY70)</f>
        <v>#REF!</v>
      </c>
      <c r="ND70" s="5" t="e">
        <f t="shared" si="35"/>
        <v>#REF!</v>
      </c>
      <c r="NE70" s="5" t="e">
        <f t="shared" si="36"/>
        <v>#REF!</v>
      </c>
      <c r="NF70" s="5" t="e">
        <f t="shared" si="37"/>
        <v>#REF!</v>
      </c>
      <c r="NG70" s="6" t="e">
        <f t="shared" si="38"/>
        <v>#REF!</v>
      </c>
      <c r="NH70" s="7" t="e">
        <f t="shared" si="39"/>
        <v>#REF!</v>
      </c>
      <c r="NI70" s="5" t="e">
        <f t="shared" si="40"/>
        <v>#REF!</v>
      </c>
      <c r="NJ70" s="31" t="e">
        <f t="shared" si="41"/>
        <v>#REF!</v>
      </c>
      <c r="NK70" s="32" t="e">
        <f t="shared" si="42"/>
        <v>#REF!</v>
      </c>
      <c r="NL70" s="32" t="e">
        <f t="shared" si="43"/>
        <v>#REF!</v>
      </c>
      <c r="NM70" s="33" t="e">
        <f t="shared" si="44"/>
        <v>#REF!</v>
      </c>
      <c r="NN70" s="33" t="e">
        <f t="shared" si="45"/>
        <v>#REF!</v>
      </c>
      <c r="NO70" s="33" t="e">
        <f t="shared" si="46"/>
        <v>#REF!</v>
      </c>
      <c r="NP70" s="33" t="e">
        <f t="shared" si="47"/>
        <v>#REF!</v>
      </c>
      <c r="NQ70" s="31" t="e">
        <f t="shared" si="48"/>
        <v>#REF!</v>
      </c>
      <c r="NR70" s="32" t="e">
        <f t="shared" si="49"/>
        <v>#REF!</v>
      </c>
      <c r="NS70" s="32" t="e">
        <f t="shared" si="50"/>
        <v>#REF!</v>
      </c>
      <c r="NT70" s="33" t="e">
        <f t="shared" si="51"/>
        <v>#REF!</v>
      </c>
      <c r="NU70" s="33" t="e">
        <f t="shared" si="52"/>
        <v>#REF!</v>
      </c>
      <c r="NV70" s="33" t="e">
        <f t="shared" si="53"/>
        <v>#REF!</v>
      </c>
      <c r="NW70" s="33" t="e">
        <f t="shared" si="54"/>
        <v>#REF!</v>
      </c>
      <c r="NX70" t="e">
        <f t="shared" si="55"/>
        <v>#REF!</v>
      </c>
      <c r="NY70" t="e">
        <f t="shared" si="56"/>
        <v>#REF!</v>
      </c>
      <c r="NZ70" t="e">
        <f t="shared" si="57"/>
        <v>#REF!</v>
      </c>
      <c r="OA70" t="e">
        <f t="shared" si="58"/>
        <v>#REF!</v>
      </c>
      <c r="OB70" t="e">
        <f t="shared" si="59"/>
        <v>#REF!</v>
      </c>
      <c r="OC70" t="e">
        <f t="shared" si="60"/>
        <v>#REF!</v>
      </c>
    </row>
    <row r="71" spans="1:393" ht="16.5" customHeight="1" x14ac:dyDescent="0.3">
      <c r="A71" s="22"/>
      <c r="KN71" s="5" t="e">
        <f>IF(INDEX(#REF!,MATCH('HT 1-0'!D71,#REF!,0))=INDEX(#REF!,MATCH('HT 1-0'!D71,#REF!,0)),INDEX(#REF!,MATCH('HT 1-0'!D71,#REF!,0)),"ERROR")</f>
        <v>#REF!</v>
      </c>
      <c r="KO71" s="5" t="e">
        <f>IF(INDEX(#REF!,MATCH('HT 1-0'!E71,#REF!,0))=INDEX(#REF!,MATCH('HT 1-0'!E71,#REF!,0)),INDEX(#REF!,MATCH('HT 1-0'!E71,#REF!,0)),"ERROR")</f>
        <v>#REF!</v>
      </c>
      <c r="KP71" s="5" t="e">
        <f t="shared" si="0"/>
        <v>#REF!</v>
      </c>
      <c r="KQ71" t="str">
        <f t="shared" si="1"/>
        <v>_</v>
      </c>
      <c r="KR71" s="5" t="e">
        <f t="shared" si="2"/>
        <v>#DIV/0!</v>
      </c>
      <c r="KS71" s="5" t="e">
        <f t="shared" si="3"/>
        <v>#DIV/0!</v>
      </c>
      <c r="KT71" s="5" t="e">
        <f t="shared" si="4"/>
        <v>#DIV/0!</v>
      </c>
      <c r="KU71" s="5" t="e">
        <f t="shared" si="5"/>
        <v>#DIV/0!</v>
      </c>
      <c r="KV71" s="5" t="e">
        <f t="shared" si="6"/>
        <v>#DIV/0!</v>
      </c>
      <c r="KW71" s="5" t="e">
        <f t="shared" si="7"/>
        <v>#DIV/0!</v>
      </c>
      <c r="KX71" s="5" t="e">
        <f t="shared" si="8"/>
        <v>#DIV/0!</v>
      </c>
      <c r="KY71" s="5" t="e">
        <f t="shared" si="9"/>
        <v>#DIV/0!</v>
      </c>
      <c r="KZ71" s="5" t="e">
        <f t="shared" si="10"/>
        <v>#DIV/0!</v>
      </c>
      <c r="LA71" s="5" t="e">
        <f t="shared" si="11"/>
        <v>#DIV/0!</v>
      </c>
      <c r="LB71" t="e">
        <f>IF(LQ71="1-0",INDEX(Scrape!#REF!,MATCH('HT 1-0'!KP71,Scrape!$B:$B,0)),"")</f>
        <v>#REF!</v>
      </c>
      <c r="LC71" t="e">
        <f>IF(LQ71="1-0",INDEX(Scrape!$A:$A,MATCH('HT 1-0'!KP71,Scrape!$B:$B,0)),"")</f>
        <v>#REF!</v>
      </c>
      <c r="LD71" t="e">
        <f>IF(LQ71="1-0",INDEX(Scrape!$B:$B,MATCH('HT 1-0'!KP71,Scrape!$B:$B,0)),"")</f>
        <v>#REF!</v>
      </c>
      <c r="LE71" t="e">
        <f>IF(LQ71="1-0",INDEX(Scrape!$C:$C,MATCH('HT 1-0'!KP71,Scrape!$B:$B,0)),"")</f>
        <v>#REF!</v>
      </c>
      <c r="LF71" t="e">
        <f>IF(LQ71="1-0",INDEX(Scrape!$D:$D,MATCH('HT 1-0'!KP71,Scrape!$B:$B,0)),"")</f>
        <v>#REF!</v>
      </c>
      <c r="LG71" t="e">
        <f>IF(LQ71="1-0",INDEX(Scrape!$E:$E,MATCH('HT 1-0'!KP71,Scrape!$B:$B,0)),"")</f>
        <v>#REF!</v>
      </c>
      <c r="LH71" t="e">
        <f>IF(LQ71="1-0",INDEX(Scrape!$F:$F,MATCH('HT 1-0'!KP71,Scrape!$B:$B,0)),"")</f>
        <v>#REF!</v>
      </c>
      <c r="LI71" t="e">
        <f>IF(LQ71="1-0",INDEX(Scrape!$G:$G,MATCH('HT 1-0'!KP71,Scrape!$B:$B,0)),"")</f>
        <v>#REF!</v>
      </c>
      <c r="LJ71" t="e">
        <f>IF(LQ71="1-0",INDEX(Scrape!$H:$H,MATCH('HT 1-0'!KP71,Scrape!$B:$B,0)),"")</f>
        <v>#REF!</v>
      </c>
      <c r="LK71" t="e">
        <f>IF(LQ71="1-0",INDEX(Scrape!$I:$I,MATCH('HT 1-0'!KP71,Scrape!$B:$B,0)),"")</f>
        <v>#REF!</v>
      </c>
      <c r="LL71" t="e">
        <f>IF(LQ71="1-0",INDEX(Scrape!$J:$J,MATCH('HT 1-0'!KP71,Scrape!$B:$B,0)),"")</f>
        <v>#REF!</v>
      </c>
      <c r="LM71" t="e">
        <f>IF(LQ71="1-0",INDEX(Scrape!$K:$K,MATCH('HT 1-0'!KP71,Scrape!$B:$B,0)),"")</f>
        <v>#REF!</v>
      </c>
      <c r="LN71" t="e">
        <f>IF(LQ71="1-0",INDEX(Scrape!$L:$L,MATCH('HT 1-0'!KP71,Scrape!$B:$B,0)),"")</f>
        <v>#REF!</v>
      </c>
      <c r="LO71" t="e">
        <f>IF(LQ71="1-0",INDEX(Scrape!$M:$M,MATCH('HT 1-0'!KP71,Scrape!$B:$B,0)),"")</f>
        <v>#REF!</v>
      </c>
      <c r="LP71" t="e">
        <f>IF(LQ71="1-0",INDEX(Scrape!$N:$N,MATCH('HT 1-0'!KP71,Scrape!$B:$B,0)),"")</f>
        <v>#REF!</v>
      </c>
      <c r="LQ71" t="e">
        <f>INDEX(Scrape!$O:$O,MATCH('HT 1-0'!KP71,Scrape!$B:$B,0))</f>
        <v>#REF!</v>
      </c>
      <c r="LR71" t="e">
        <f t="shared" si="12"/>
        <v>#REF!</v>
      </c>
      <c r="LS71" t="e">
        <f t="shared" si="13"/>
        <v>#REF!</v>
      </c>
      <c r="LT71" s="23" t="e">
        <f>IF(INDEX(#REF!,MATCH(KQ71,#REF!,0))=INDEX(#REF!,MATCH(KQ71,#REF!,0)),INDEX(#REF!,MATCH(KQ71,#REF!,0)),"ERROR")</f>
        <v>#REF!</v>
      </c>
      <c r="LU71" s="24" t="e">
        <f t="shared" si="14"/>
        <v>#DIV/0!</v>
      </c>
      <c r="LV71" s="24" t="e">
        <f t="shared" si="15"/>
        <v>#DIV/0!</v>
      </c>
      <c r="LW71" s="24" t="e">
        <f t="shared" si="16"/>
        <v>#DIV/0!</v>
      </c>
      <c r="LX71" s="24" t="e">
        <f t="shared" si="17"/>
        <v>#DIV/0!</v>
      </c>
      <c r="LY71" s="25" t="e">
        <f t="shared" si="18"/>
        <v>#REF!</v>
      </c>
      <c r="LZ71" s="25" t="e">
        <f t="shared" si="19"/>
        <v>#REF!</v>
      </c>
      <c r="MA71" s="26" t="e">
        <f t="shared" si="20"/>
        <v>#REF!</v>
      </c>
      <c r="MB71" s="27" t="e">
        <f t="shared" si="21"/>
        <v>#REF!</v>
      </c>
      <c r="MC71" s="28" t="e">
        <f t="shared" si="22"/>
        <v>#REF!</v>
      </c>
      <c r="MD71" s="24" t="e">
        <f t="shared" si="23"/>
        <v>#REF!</v>
      </c>
      <c r="ME71" s="29" t="e">
        <f t="shared" si="24"/>
        <v>#REF!</v>
      </c>
      <c r="MF71" s="30" t="e">
        <f t="shared" si="25"/>
        <v>#REF!</v>
      </c>
      <c r="MG71" s="24" t="e">
        <f t="shared" si="26"/>
        <v>#REF!</v>
      </c>
      <c r="MH71" s="29" t="e">
        <f t="shared" si="27"/>
        <v>#REF!</v>
      </c>
      <c r="MI71" s="30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5" t="e">
        <f>COUNTIFS(#REF!,LT71,#REF!,1,#REF!,"&gt;="&amp;MC71,#REF!,"&lt;="&amp;MB71,#REF!,"&lt;="&amp;ME71,#REF!,"&gt;="&amp;MF71,#REF!,"="&amp;KV71,#REF!,"="&amp;KX71)</f>
        <v>#REF!</v>
      </c>
      <c r="MQ71" s="5" t="e">
        <f>COUNTIFS(#REF!,LT71,#REF!,0,#REF!,"&gt;="&amp;MC71,#REF!,"&lt;="&amp;MB71,#REF!,"&lt;="&amp;ME71,#REF!,"&gt;="&amp;MF71,#REF!,"="&amp;KV71,#REF!,"="&amp;KX71)</f>
        <v>#REF!</v>
      </c>
      <c r="MR71" s="5" t="e">
        <f>COUNTIFS(#REF!,LT71,#REF!,1,#REF!,"&gt;="&amp;MC71,#REF!,"&lt;="&amp;MB71,#REF!,"&lt;="&amp;ME71,#REF!,"&gt;="&amp;MF71,#REF!,"="&amp;KW71,#REF!,"="&amp;KY71)</f>
        <v>#REF!</v>
      </c>
      <c r="MS71" s="5" t="e">
        <f>COUNTIFS(#REF!,LT71,#REF!,0,#REF!,"&gt;="&amp;MC71,#REF!,"&lt;="&amp;MB71,#REF!,"&lt;="&amp;ME71,#REF!,"&gt;="&amp;MF71,#REF!,"="&amp;KW71,#REF!,"="&amp;KY71)</f>
        <v>#REF!</v>
      </c>
      <c r="MT71" s="5" t="e">
        <f>COUNTIFS(#REF!,LT71,#REF!,1,#REF!,"&gt;="&amp;MI71,#REF!,"&lt;="&amp;MH71,#REF!,"&lt;="&amp;ME71,#REF!,"&gt;="&amp;MF71)</f>
        <v>#REF!</v>
      </c>
      <c r="MU71" s="5" t="e">
        <f>COUNTIFS(#REF!,LT71,#REF!,0,#REF!,"&gt;="&amp;MI71,#REF!,"&lt;="&amp;MH71,#REF!,"&lt;="&amp;ME71,#REF!,"&gt;="&amp;MF71)</f>
        <v>#REF!</v>
      </c>
      <c r="MV71" s="5" t="e">
        <f>COUNTIFS(#REF!,LT71,#REF!,1,#REF!,"&gt;="&amp;MI71,#REF!,"&lt;="&amp;MH71,#REF!,"="&amp;KZ71,#REF!,"="&amp;LA71,#REF!,"&lt;="&amp;ME71,#REF!,"&gt;="&amp;MF71)</f>
        <v>#REF!</v>
      </c>
      <c r="MW71" s="5" t="e">
        <f>COUNTIFS(#REF!,LT71,#REF!,0,#REF!,"&gt;="&amp;MI71,#REF!,"&lt;="&amp;MH71,#REF!,"="&amp;KZ71,#REF!,"="&amp;LA71,#REF!,"&lt;="&amp;ME71,#REF!,"&gt;="&amp;MF71)</f>
        <v>#REF!</v>
      </c>
      <c r="MX71" s="5" t="e">
        <f>COUNTIFS(#REF!,LT71,#REF!,1,#REF!,"&gt;="&amp;MC71,#REF!,"&lt;="&amp;MB71,#REF!,"&lt;="&amp;ME71,#REF!,"&gt;="&amp;MF71)</f>
        <v>#REF!</v>
      </c>
      <c r="MY71" s="5" t="e">
        <f>COUNTIFS(#REF!,LT71,#REF!,0,#REF!,"&gt;="&amp;MC71,#REF!,"&lt;="&amp;MB71,#REF!,"&lt;="&amp;ME71,#REF!,"&gt;="&amp;MF71)</f>
        <v>#REF!</v>
      </c>
      <c r="MZ71" s="5" t="e">
        <f>COUNTIFS(#REF!,LT71,#REF!,1,#REF!,"&lt;="&amp;ME71,#REF!,"&gt;="&amp;MF71,#REF!,"="&amp;KV71,#REF!,"="&amp;KX71)</f>
        <v>#REF!</v>
      </c>
      <c r="NA71" s="5" t="e">
        <f>COUNTIFS(#REF!,LT71,#REF!,0,#REF!,"&lt;="&amp;ME71,#REF!,"&gt;="&amp;MF71,#REF!,"="&amp;KV71,#REF!,"="&amp;KX71)</f>
        <v>#REF!</v>
      </c>
      <c r="NB71" s="5" t="e">
        <f>COUNTIFS(#REF!,LT71,#REF!,1,#REF!,"&lt;="&amp;ME71,#REF!,"&gt;="&amp;MF71,#REF!,"="&amp;KW71,#REF!,"="&amp;KY71)</f>
        <v>#REF!</v>
      </c>
      <c r="NC71" s="5" t="e">
        <f>COUNTIFS(#REF!,LT71,#REF!,0,#REF!,"&lt;="&amp;ME71,#REF!,"&gt;="&amp;MF71,#REF!,"="&amp;KW71,#REF!,"="&amp;KY71)</f>
        <v>#REF!</v>
      </c>
      <c r="ND71" s="5" t="e">
        <f t="shared" si="35"/>
        <v>#REF!</v>
      </c>
      <c r="NE71" s="5" t="e">
        <f t="shared" si="36"/>
        <v>#REF!</v>
      </c>
      <c r="NF71" s="5" t="e">
        <f t="shared" si="37"/>
        <v>#REF!</v>
      </c>
      <c r="NG71" s="6" t="e">
        <f t="shared" si="38"/>
        <v>#REF!</v>
      </c>
      <c r="NH71" s="7" t="e">
        <f t="shared" si="39"/>
        <v>#REF!</v>
      </c>
      <c r="NI71" s="5" t="e">
        <f t="shared" si="40"/>
        <v>#REF!</v>
      </c>
      <c r="NJ71" s="31" t="e">
        <f t="shared" si="41"/>
        <v>#REF!</v>
      </c>
      <c r="NK71" s="32" t="e">
        <f t="shared" si="42"/>
        <v>#REF!</v>
      </c>
      <c r="NL71" s="32" t="e">
        <f t="shared" si="43"/>
        <v>#REF!</v>
      </c>
      <c r="NM71" s="33" t="e">
        <f t="shared" si="44"/>
        <v>#REF!</v>
      </c>
      <c r="NN71" s="33" t="e">
        <f t="shared" si="45"/>
        <v>#REF!</v>
      </c>
      <c r="NO71" s="33" t="e">
        <f t="shared" si="46"/>
        <v>#REF!</v>
      </c>
      <c r="NP71" s="33" t="e">
        <f t="shared" si="47"/>
        <v>#REF!</v>
      </c>
      <c r="NQ71" s="31" t="e">
        <f t="shared" si="48"/>
        <v>#REF!</v>
      </c>
      <c r="NR71" s="32" t="e">
        <f t="shared" si="49"/>
        <v>#REF!</v>
      </c>
      <c r="NS71" s="32" t="e">
        <f t="shared" si="50"/>
        <v>#REF!</v>
      </c>
      <c r="NT71" s="33" t="e">
        <f t="shared" si="51"/>
        <v>#REF!</v>
      </c>
      <c r="NU71" s="33" t="e">
        <f t="shared" si="52"/>
        <v>#REF!</v>
      </c>
      <c r="NV71" s="33" t="e">
        <f t="shared" si="53"/>
        <v>#REF!</v>
      </c>
      <c r="NW71" s="33" t="e">
        <f t="shared" si="54"/>
        <v>#REF!</v>
      </c>
      <c r="NX71" t="e">
        <f t="shared" si="55"/>
        <v>#REF!</v>
      </c>
      <c r="NY71" t="e">
        <f t="shared" si="56"/>
        <v>#REF!</v>
      </c>
      <c r="NZ71" t="e">
        <f t="shared" si="57"/>
        <v>#REF!</v>
      </c>
      <c r="OA71" t="e">
        <f t="shared" si="58"/>
        <v>#REF!</v>
      </c>
      <c r="OB71" t="e">
        <f t="shared" si="59"/>
        <v>#REF!</v>
      </c>
      <c r="OC71" t="e">
        <f t="shared" si="60"/>
        <v>#REF!</v>
      </c>
    </row>
    <row r="72" spans="1:393" ht="16.5" customHeight="1" x14ac:dyDescent="0.3">
      <c r="A72" s="22"/>
      <c r="KN72" s="5" t="e">
        <f>IF(INDEX(#REF!,MATCH('HT 1-0'!D72,#REF!,0))=INDEX(#REF!,MATCH('HT 1-0'!D72,#REF!,0)),INDEX(#REF!,MATCH('HT 1-0'!D72,#REF!,0)),"ERROR")</f>
        <v>#REF!</v>
      </c>
      <c r="KO72" s="5" t="e">
        <f>IF(INDEX(#REF!,MATCH('HT 1-0'!E72,#REF!,0))=INDEX(#REF!,MATCH('HT 1-0'!E72,#REF!,0)),INDEX(#REF!,MATCH('HT 1-0'!E72,#REF!,0)),"ERROR")</f>
        <v>#REF!</v>
      </c>
      <c r="KP72" s="5" t="e">
        <f t="shared" si="0"/>
        <v>#REF!</v>
      </c>
      <c r="KQ72" t="str">
        <f t="shared" si="1"/>
        <v>_</v>
      </c>
      <c r="KR72" s="5" t="e">
        <f t="shared" si="2"/>
        <v>#DIV/0!</v>
      </c>
      <c r="KS72" s="5" t="e">
        <f t="shared" si="3"/>
        <v>#DIV/0!</v>
      </c>
      <c r="KT72" s="5" t="e">
        <f t="shared" si="4"/>
        <v>#DIV/0!</v>
      </c>
      <c r="KU72" s="5" t="e">
        <f t="shared" si="5"/>
        <v>#DIV/0!</v>
      </c>
      <c r="KV72" s="5" t="e">
        <f t="shared" si="6"/>
        <v>#DIV/0!</v>
      </c>
      <c r="KW72" s="5" t="e">
        <f t="shared" si="7"/>
        <v>#DIV/0!</v>
      </c>
      <c r="KX72" s="5" t="e">
        <f t="shared" si="8"/>
        <v>#DIV/0!</v>
      </c>
      <c r="KY72" s="5" t="e">
        <f t="shared" si="9"/>
        <v>#DIV/0!</v>
      </c>
      <c r="KZ72" s="5" t="e">
        <f t="shared" si="10"/>
        <v>#DIV/0!</v>
      </c>
      <c r="LA72" s="5" t="e">
        <f t="shared" si="11"/>
        <v>#DIV/0!</v>
      </c>
      <c r="LB72" t="e">
        <f>IF(LQ72="1-0",INDEX(Scrape!#REF!,MATCH('HT 1-0'!KP72,Scrape!$B:$B,0)),"")</f>
        <v>#REF!</v>
      </c>
      <c r="LC72" t="e">
        <f>IF(LQ72="1-0",INDEX(Scrape!$A:$A,MATCH('HT 1-0'!KP72,Scrape!$B:$B,0)),"")</f>
        <v>#REF!</v>
      </c>
      <c r="LD72" t="e">
        <f>IF(LQ72="1-0",INDEX(Scrape!$B:$B,MATCH('HT 1-0'!KP72,Scrape!$B:$B,0)),"")</f>
        <v>#REF!</v>
      </c>
      <c r="LE72" t="e">
        <f>IF(LQ72="1-0",INDEX(Scrape!$C:$C,MATCH('HT 1-0'!KP72,Scrape!$B:$B,0)),"")</f>
        <v>#REF!</v>
      </c>
      <c r="LF72" t="e">
        <f>IF(LQ72="1-0",INDEX(Scrape!$D:$D,MATCH('HT 1-0'!KP72,Scrape!$B:$B,0)),"")</f>
        <v>#REF!</v>
      </c>
      <c r="LG72" t="e">
        <f>IF(LQ72="1-0",INDEX(Scrape!$E:$E,MATCH('HT 1-0'!KP72,Scrape!$B:$B,0)),"")</f>
        <v>#REF!</v>
      </c>
      <c r="LH72" t="e">
        <f>IF(LQ72="1-0",INDEX(Scrape!$F:$F,MATCH('HT 1-0'!KP72,Scrape!$B:$B,0)),"")</f>
        <v>#REF!</v>
      </c>
      <c r="LI72" t="e">
        <f>IF(LQ72="1-0",INDEX(Scrape!$G:$G,MATCH('HT 1-0'!KP72,Scrape!$B:$B,0)),"")</f>
        <v>#REF!</v>
      </c>
      <c r="LJ72" t="e">
        <f>IF(LQ72="1-0",INDEX(Scrape!$H:$H,MATCH('HT 1-0'!KP72,Scrape!$B:$B,0)),"")</f>
        <v>#REF!</v>
      </c>
      <c r="LK72" t="e">
        <f>IF(LQ72="1-0",INDEX(Scrape!$I:$I,MATCH('HT 1-0'!KP72,Scrape!$B:$B,0)),"")</f>
        <v>#REF!</v>
      </c>
      <c r="LL72" t="e">
        <f>IF(LQ72="1-0",INDEX(Scrape!$J:$J,MATCH('HT 1-0'!KP72,Scrape!$B:$B,0)),"")</f>
        <v>#REF!</v>
      </c>
      <c r="LM72" t="e">
        <f>IF(LQ72="1-0",INDEX(Scrape!$K:$K,MATCH('HT 1-0'!KP72,Scrape!$B:$B,0)),"")</f>
        <v>#REF!</v>
      </c>
      <c r="LN72" t="e">
        <f>IF(LQ72="1-0",INDEX(Scrape!$L:$L,MATCH('HT 1-0'!KP72,Scrape!$B:$B,0)),"")</f>
        <v>#REF!</v>
      </c>
      <c r="LO72" t="e">
        <f>IF(LQ72="1-0",INDEX(Scrape!$M:$M,MATCH('HT 1-0'!KP72,Scrape!$B:$B,0)),"")</f>
        <v>#REF!</v>
      </c>
      <c r="LP72" t="e">
        <f>IF(LQ72="1-0",INDEX(Scrape!$N:$N,MATCH('HT 1-0'!KP72,Scrape!$B:$B,0)),"")</f>
        <v>#REF!</v>
      </c>
      <c r="LQ72" t="e">
        <f>INDEX(Scrape!$O:$O,MATCH('HT 1-0'!KP72,Scrape!$B:$B,0))</f>
        <v>#REF!</v>
      </c>
      <c r="LR72" t="e">
        <f t="shared" si="12"/>
        <v>#REF!</v>
      </c>
      <c r="LS72" t="e">
        <f t="shared" si="13"/>
        <v>#REF!</v>
      </c>
      <c r="LT72" s="23" t="e">
        <f>IF(INDEX(#REF!,MATCH(KQ72,#REF!,0))=INDEX(#REF!,MATCH(KQ72,#REF!,0)),INDEX(#REF!,MATCH(KQ72,#REF!,0)),"ERROR")</f>
        <v>#REF!</v>
      </c>
      <c r="LU72" s="24" t="e">
        <f t="shared" si="14"/>
        <v>#DIV/0!</v>
      </c>
      <c r="LV72" s="24" t="e">
        <f t="shared" si="15"/>
        <v>#DIV/0!</v>
      </c>
      <c r="LW72" s="24" t="e">
        <f t="shared" si="16"/>
        <v>#DIV/0!</v>
      </c>
      <c r="LX72" s="24" t="e">
        <f t="shared" si="17"/>
        <v>#DIV/0!</v>
      </c>
      <c r="LY72" s="25" t="e">
        <f t="shared" si="18"/>
        <v>#REF!</v>
      </c>
      <c r="LZ72" s="25" t="e">
        <f t="shared" si="19"/>
        <v>#REF!</v>
      </c>
      <c r="MA72" s="26" t="e">
        <f t="shared" si="20"/>
        <v>#REF!</v>
      </c>
      <c r="MB72" s="27" t="e">
        <f t="shared" si="21"/>
        <v>#REF!</v>
      </c>
      <c r="MC72" s="28" t="e">
        <f t="shared" si="22"/>
        <v>#REF!</v>
      </c>
      <c r="MD72" s="24" t="e">
        <f t="shared" si="23"/>
        <v>#REF!</v>
      </c>
      <c r="ME72" s="29" t="e">
        <f t="shared" si="24"/>
        <v>#REF!</v>
      </c>
      <c r="MF72" s="30" t="e">
        <f t="shared" si="25"/>
        <v>#REF!</v>
      </c>
      <c r="MG72" s="24" t="e">
        <f t="shared" si="26"/>
        <v>#REF!</v>
      </c>
      <c r="MH72" s="29" t="e">
        <f t="shared" si="27"/>
        <v>#REF!</v>
      </c>
      <c r="MI72" s="30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5" t="e">
        <f>COUNTIFS(#REF!,LT72,#REF!,1,#REF!,"&gt;="&amp;MC72,#REF!,"&lt;="&amp;MB72,#REF!,"&lt;="&amp;ME72,#REF!,"&gt;="&amp;MF72,#REF!,"="&amp;KV72,#REF!,"="&amp;KX72)</f>
        <v>#REF!</v>
      </c>
      <c r="MQ72" s="5" t="e">
        <f>COUNTIFS(#REF!,LT72,#REF!,0,#REF!,"&gt;="&amp;MC72,#REF!,"&lt;="&amp;MB72,#REF!,"&lt;="&amp;ME72,#REF!,"&gt;="&amp;MF72,#REF!,"="&amp;KV72,#REF!,"="&amp;KX72)</f>
        <v>#REF!</v>
      </c>
      <c r="MR72" s="5" t="e">
        <f>COUNTIFS(#REF!,LT72,#REF!,1,#REF!,"&gt;="&amp;MC72,#REF!,"&lt;="&amp;MB72,#REF!,"&lt;="&amp;ME72,#REF!,"&gt;="&amp;MF72,#REF!,"="&amp;KW72,#REF!,"="&amp;KY72)</f>
        <v>#REF!</v>
      </c>
      <c r="MS72" s="5" t="e">
        <f>COUNTIFS(#REF!,LT72,#REF!,0,#REF!,"&gt;="&amp;MC72,#REF!,"&lt;="&amp;MB72,#REF!,"&lt;="&amp;ME72,#REF!,"&gt;="&amp;MF72,#REF!,"="&amp;KW72,#REF!,"="&amp;KY72)</f>
        <v>#REF!</v>
      </c>
      <c r="MT72" s="5" t="e">
        <f>COUNTIFS(#REF!,LT72,#REF!,1,#REF!,"&gt;="&amp;MI72,#REF!,"&lt;="&amp;MH72,#REF!,"&lt;="&amp;ME72,#REF!,"&gt;="&amp;MF72)</f>
        <v>#REF!</v>
      </c>
      <c r="MU72" s="5" t="e">
        <f>COUNTIFS(#REF!,LT72,#REF!,0,#REF!,"&gt;="&amp;MI72,#REF!,"&lt;="&amp;MH72,#REF!,"&lt;="&amp;ME72,#REF!,"&gt;="&amp;MF72)</f>
        <v>#REF!</v>
      </c>
      <c r="MV72" s="5" t="e">
        <f>COUNTIFS(#REF!,LT72,#REF!,1,#REF!,"&gt;="&amp;MI72,#REF!,"&lt;="&amp;MH72,#REF!,"="&amp;KZ72,#REF!,"="&amp;LA72,#REF!,"&lt;="&amp;ME72,#REF!,"&gt;="&amp;MF72)</f>
        <v>#REF!</v>
      </c>
      <c r="MW72" s="5" t="e">
        <f>COUNTIFS(#REF!,LT72,#REF!,0,#REF!,"&gt;="&amp;MI72,#REF!,"&lt;="&amp;MH72,#REF!,"="&amp;KZ72,#REF!,"="&amp;LA72,#REF!,"&lt;="&amp;ME72,#REF!,"&gt;="&amp;MF72)</f>
        <v>#REF!</v>
      </c>
      <c r="MX72" s="5" t="e">
        <f>COUNTIFS(#REF!,LT72,#REF!,1,#REF!,"&gt;="&amp;MC72,#REF!,"&lt;="&amp;MB72,#REF!,"&lt;="&amp;ME72,#REF!,"&gt;="&amp;MF72)</f>
        <v>#REF!</v>
      </c>
      <c r="MY72" s="5" t="e">
        <f>COUNTIFS(#REF!,LT72,#REF!,0,#REF!,"&gt;="&amp;MC72,#REF!,"&lt;="&amp;MB72,#REF!,"&lt;="&amp;ME72,#REF!,"&gt;="&amp;MF72)</f>
        <v>#REF!</v>
      </c>
      <c r="MZ72" s="5" t="e">
        <f>COUNTIFS(#REF!,LT72,#REF!,1,#REF!,"&lt;="&amp;ME72,#REF!,"&gt;="&amp;MF72,#REF!,"="&amp;KV72,#REF!,"="&amp;KX72)</f>
        <v>#REF!</v>
      </c>
      <c r="NA72" s="5" t="e">
        <f>COUNTIFS(#REF!,LT72,#REF!,0,#REF!,"&lt;="&amp;ME72,#REF!,"&gt;="&amp;MF72,#REF!,"="&amp;KV72,#REF!,"="&amp;KX72)</f>
        <v>#REF!</v>
      </c>
      <c r="NB72" s="5" t="e">
        <f>COUNTIFS(#REF!,LT72,#REF!,1,#REF!,"&lt;="&amp;ME72,#REF!,"&gt;="&amp;MF72,#REF!,"="&amp;KW72,#REF!,"="&amp;KY72)</f>
        <v>#REF!</v>
      </c>
      <c r="NC72" s="5" t="e">
        <f>COUNTIFS(#REF!,LT72,#REF!,0,#REF!,"&lt;="&amp;ME72,#REF!,"&gt;="&amp;MF72,#REF!,"="&amp;KW72,#REF!,"="&amp;KY72)</f>
        <v>#REF!</v>
      </c>
      <c r="ND72" s="5" t="e">
        <f t="shared" si="35"/>
        <v>#REF!</v>
      </c>
      <c r="NE72" s="5" t="e">
        <f t="shared" si="36"/>
        <v>#REF!</v>
      </c>
      <c r="NF72" s="5" t="e">
        <f t="shared" si="37"/>
        <v>#REF!</v>
      </c>
      <c r="NG72" s="6" t="e">
        <f t="shared" si="38"/>
        <v>#REF!</v>
      </c>
      <c r="NH72" s="7" t="e">
        <f t="shared" si="39"/>
        <v>#REF!</v>
      </c>
      <c r="NI72" s="5" t="e">
        <f t="shared" si="40"/>
        <v>#REF!</v>
      </c>
      <c r="NJ72" s="31" t="e">
        <f t="shared" si="41"/>
        <v>#REF!</v>
      </c>
      <c r="NK72" s="32" t="e">
        <f t="shared" si="42"/>
        <v>#REF!</v>
      </c>
      <c r="NL72" s="32" t="e">
        <f t="shared" si="43"/>
        <v>#REF!</v>
      </c>
      <c r="NM72" s="33" t="e">
        <f t="shared" si="44"/>
        <v>#REF!</v>
      </c>
      <c r="NN72" s="33" t="e">
        <f t="shared" si="45"/>
        <v>#REF!</v>
      </c>
      <c r="NO72" s="33" t="e">
        <f t="shared" si="46"/>
        <v>#REF!</v>
      </c>
      <c r="NP72" s="33" t="e">
        <f t="shared" si="47"/>
        <v>#REF!</v>
      </c>
      <c r="NQ72" s="31" t="e">
        <f t="shared" si="48"/>
        <v>#REF!</v>
      </c>
      <c r="NR72" s="32" t="e">
        <f t="shared" si="49"/>
        <v>#REF!</v>
      </c>
      <c r="NS72" s="32" t="e">
        <f t="shared" si="50"/>
        <v>#REF!</v>
      </c>
      <c r="NT72" s="33" t="e">
        <f t="shared" si="51"/>
        <v>#REF!</v>
      </c>
      <c r="NU72" s="33" t="e">
        <f t="shared" si="52"/>
        <v>#REF!</v>
      </c>
      <c r="NV72" s="33" t="e">
        <f t="shared" si="53"/>
        <v>#REF!</v>
      </c>
      <c r="NW72" s="33" t="e">
        <f t="shared" si="54"/>
        <v>#REF!</v>
      </c>
      <c r="NX72" t="e">
        <f t="shared" si="55"/>
        <v>#REF!</v>
      </c>
      <c r="NY72" t="e">
        <f t="shared" si="56"/>
        <v>#REF!</v>
      </c>
      <c r="NZ72" t="e">
        <f t="shared" si="57"/>
        <v>#REF!</v>
      </c>
      <c r="OA72" t="e">
        <f t="shared" si="58"/>
        <v>#REF!</v>
      </c>
      <c r="OB72" t="e">
        <f t="shared" si="59"/>
        <v>#REF!</v>
      </c>
      <c r="OC72" t="e">
        <f t="shared" si="60"/>
        <v>#REF!</v>
      </c>
    </row>
    <row r="73" spans="1:393" ht="16.5" customHeight="1" x14ac:dyDescent="0.3">
      <c r="A73" s="22"/>
      <c r="KN73" s="5" t="e">
        <f>IF(INDEX(#REF!,MATCH('HT 1-0'!D73,#REF!,0))=INDEX(#REF!,MATCH('HT 1-0'!D73,#REF!,0)),INDEX(#REF!,MATCH('HT 1-0'!D73,#REF!,0)),"ERROR")</f>
        <v>#REF!</v>
      </c>
      <c r="KO73" s="5" t="e">
        <f>IF(INDEX(#REF!,MATCH('HT 1-0'!E73,#REF!,0))=INDEX(#REF!,MATCH('HT 1-0'!E73,#REF!,0)),INDEX(#REF!,MATCH('HT 1-0'!E73,#REF!,0)),"ERROR")</f>
        <v>#REF!</v>
      </c>
      <c r="KP73" s="5" t="e">
        <f t="shared" si="0"/>
        <v>#REF!</v>
      </c>
      <c r="KQ73" t="str">
        <f t="shared" si="1"/>
        <v>_</v>
      </c>
      <c r="KR73" s="5" t="e">
        <f t="shared" si="2"/>
        <v>#DIV/0!</v>
      </c>
      <c r="KS73" s="5" t="e">
        <f t="shared" si="3"/>
        <v>#DIV/0!</v>
      </c>
      <c r="KT73" s="5" t="e">
        <f t="shared" si="4"/>
        <v>#DIV/0!</v>
      </c>
      <c r="KU73" s="5" t="e">
        <f t="shared" si="5"/>
        <v>#DIV/0!</v>
      </c>
      <c r="KV73" s="5" t="e">
        <f t="shared" si="6"/>
        <v>#DIV/0!</v>
      </c>
      <c r="KW73" s="5" t="e">
        <f t="shared" si="7"/>
        <v>#DIV/0!</v>
      </c>
      <c r="KX73" s="5" t="e">
        <f t="shared" si="8"/>
        <v>#DIV/0!</v>
      </c>
      <c r="KY73" s="5" t="e">
        <f t="shared" si="9"/>
        <v>#DIV/0!</v>
      </c>
      <c r="KZ73" s="5" t="e">
        <f t="shared" si="10"/>
        <v>#DIV/0!</v>
      </c>
      <c r="LA73" s="5" t="e">
        <f t="shared" si="11"/>
        <v>#DIV/0!</v>
      </c>
      <c r="LB73" t="e">
        <f>IF(LQ73="1-0",INDEX(Scrape!#REF!,MATCH('HT 1-0'!KP73,Scrape!$B:$B,0)),"")</f>
        <v>#REF!</v>
      </c>
      <c r="LC73" t="e">
        <f>IF(LQ73="1-0",INDEX(Scrape!$A:$A,MATCH('HT 1-0'!KP73,Scrape!$B:$B,0)),"")</f>
        <v>#REF!</v>
      </c>
      <c r="LD73" t="e">
        <f>IF(LQ73="1-0",INDEX(Scrape!$B:$B,MATCH('HT 1-0'!KP73,Scrape!$B:$B,0)),"")</f>
        <v>#REF!</v>
      </c>
      <c r="LE73" t="e">
        <f>IF(LQ73="1-0",INDEX(Scrape!$C:$C,MATCH('HT 1-0'!KP73,Scrape!$B:$B,0)),"")</f>
        <v>#REF!</v>
      </c>
      <c r="LF73" t="e">
        <f>IF(LQ73="1-0",INDEX(Scrape!$D:$D,MATCH('HT 1-0'!KP73,Scrape!$B:$B,0)),"")</f>
        <v>#REF!</v>
      </c>
      <c r="LG73" t="e">
        <f>IF(LQ73="1-0",INDEX(Scrape!$E:$E,MATCH('HT 1-0'!KP73,Scrape!$B:$B,0)),"")</f>
        <v>#REF!</v>
      </c>
      <c r="LH73" t="e">
        <f>IF(LQ73="1-0",INDEX(Scrape!$F:$F,MATCH('HT 1-0'!KP73,Scrape!$B:$B,0)),"")</f>
        <v>#REF!</v>
      </c>
      <c r="LI73" t="e">
        <f>IF(LQ73="1-0",INDEX(Scrape!$G:$G,MATCH('HT 1-0'!KP73,Scrape!$B:$B,0)),"")</f>
        <v>#REF!</v>
      </c>
      <c r="LJ73" t="e">
        <f>IF(LQ73="1-0",INDEX(Scrape!$H:$H,MATCH('HT 1-0'!KP73,Scrape!$B:$B,0)),"")</f>
        <v>#REF!</v>
      </c>
      <c r="LK73" t="e">
        <f>IF(LQ73="1-0",INDEX(Scrape!$I:$I,MATCH('HT 1-0'!KP73,Scrape!$B:$B,0)),"")</f>
        <v>#REF!</v>
      </c>
      <c r="LL73" t="e">
        <f>IF(LQ73="1-0",INDEX(Scrape!$J:$J,MATCH('HT 1-0'!KP73,Scrape!$B:$B,0)),"")</f>
        <v>#REF!</v>
      </c>
      <c r="LM73" t="e">
        <f>IF(LQ73="1-0",INDEX(Scrape!$K:$K,MATCH('HT 1-0'!KP73,Scrape!$B:$B,0)),"")</f>
        <v>#REF!</v>
      </c>
      <c r="LN73" t="e">
        <f>IF(LQ73="1-0",INDEX(Scrape!$L:$L,MATCH('HT 1-0'!KP73,Scrape!$B:$B,0)),"")</f>
        <v>#REF!</v>
      </c>
      <c r="LO73" t="e">
        <f>IF(LQ73="1-0",INDEX(Scrape!$M:$M,MATCH('HT 1-0'!KP73,Scrape!$B:$B,0)),"")</f>
        <v>#REF!</v>
      </c>
      <c r="LP73" t="e">
        <f>IF(LQ73="1-0",INDEX(Scrape!$N:$N,MATCH('HT 1-0'!KP73,Scrape!$B:$B,0)),"")</f>
        <v>#REF!</v>
      </c>
      <c r="LQ73" t="e">
        <f>INDEX(Scrape!$O:$O,MATCH('HT 1-0'!KP73,Scrape!$B:$B,0))</f>
        <v>#REF!</v>
      </c>
      <c r="LR73" t="e">
        <f t="shared" si="12"/>
        <v>#REF!</v>
      </c>
      <c r="LS73" t="e">
        <f t="shared" si="13"/>
        <v>#REF!</v>
      </c>
      <c r="LT73" s="23" t="e">
        <f>IF(INDEX(#REF!,MATCH(KQ73,#REF!,0))=INDEX(#REF!,MATCH(KQ73,#REF!,0)),INDEX(#REF!,MATCH(KQ73,#REF!,0)),"ERROR")</f>
        <v>#REF!</v>
      </c>
      <c r="LU73" s="24" t="e">
        <f t="shared" si="14"/>
        <v>#DIV/0!</v>
      </c>
      <c r="LV73" s="24" t="e">
        <f t="shared" si="15"/>
        <v>#DIV/0!</v>
      </c>
      <c r="LW73" s="24" t="e">
        <f t="shared" si="16"/>
        <v>#DIV/0!</v>
      </c>
      <c r="LX73" s="24" t="e">
        <f t="shared" si="17"/>
        <v>#DIV/0!</v>
      </c>
      <c r="LY73" s="25" t="e">
        <f t="shared" si="18"/>
        <v>#REF!</v>
      </c>
      <c r="LZ73" s="25" t="e">
        <f t="shared" si="19"/>
        <v>#REF!</v>
      </c>
      <c r="MA73" s="26" t="e">
        <f t="shared" si="20"/>
        <v>#REF!</v>
      </c>
      <c r="MB73" s="27" t="e">
        <f t="shared" si="21"/>
        <v>#REF!</v>
      </c>
      <c r="MC73" s="28" t="e">
        <f t="shared" si="22"/>
        <v>#REF!</v>
      </c>
      <c r="MD73" s="24" t="e">
        <f t="shared" si="23"/>
        <v>#REF!</v>
      </c>
      <c r="ME73" s="29" t="e">
        <f t="shared" si="24"/>
        <v>#REF!</v>
      </c>
      <c r="MF73" s="30" t="e">
        <f t="shared" si="25"/>
        <v>#REF!</v>
      </c>
      <c r="MG73" s="24" t="e">
        <f t="shared" si="26"/>
        <v>#REF!</v>
      </c>
      <c r="MH73" s="29" t="e">
        <f t="shared" si="27"/>
        <v>#REF!</v>
      </c>
      <c r="MI73" s="30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5" t="e">
        <f>COUNTIFS(#REF!,LT73,#REF!,1,#REF!,"&gt;="&amp;MC73,#REF!,"&lt;="&amp;MB73,#REF!,"&lt;="&amp;ME73,#REF!,"&gt;="&amp;MF73,#REF!,"="&amp;KV73,#REF!,"="&amp;KX73)</f>
        <v>#REF!</v>
      </c>
      <c r="MQ73" s="5" t="e">
        <f>COUNTIFS(#REF!,LT73,#REF!,0,#REF!,"&gt;="&amp;MC73,#REF!,"&lt;="&amp;MB73,#REF!,"&lt;="&amp;ME73,#REF!,"&gt;="&amp;MF73,#REF!,"="&amp;KV73,#REF!,"="&amp;KX73)</f>
        <v>#REF!</v>
      </c>
      <c r="MR73" s="5" t="e">
        <f>COUNTIFS(#REF!,LT73,#REF!,1,#REF!,"&gt;="&amp;MC73,#REF!,"&lt;="&amp;MB73,#REF!,"&lt;="&amp;ME73,#REF!,"&gt;="&amp;MF73,#REF!,"="&amp;KW73,#REF!,"="&amp;KY73)</f>
        <v>#REF!</v>
      </c>
      <c r="MS73" s="5" t="e">
        <f>COUNTIFS(#REF!,LT73,#REF!,0,#REF!,"&gt;="&amp;MC73,#REF!,"&lt;="&amp;MB73,#REF!,"&lt;="&amp;ME73,#REF!,"&gt;="&amp;MF73,#REF!,"="&amp;KW73,#REF!,"="&amp;KY73)</f>
        <v>#REF!</v>
      </c>
      <c r="MT73" s="5" t="e">
        <f>COUNTIFS(#REF!,LT73,#REF!,1,#REF!,"&gt;="&amp;MI73,#REF!,"&lt;="&amp;MH73,#REF!,"&lt;="&amp;ME73,#REF!,"&gt;="&amp;MF73)</f>
        <v>#REF!</v>
      </c>
      <c r="MU73" s="5" t="e">
        <f>COUNTIFS(#REF!,LT73,#REF!,0,#REF!,"&gt;="&amp;MI73,#REF!,"&lt;="&amp;MH73,#REF!,"&lt;="&amp;ME73,#REF!,"&gt;="&amp;MF73)</f>
        <v>#REF!</v>
      </c>
      <c r="MV73" s="5" t="e">
        <f>COUNTIFS(#REF!,LT73,#REF!,1,#REF!,"&gt;="&amp;MI73,#REF!,"&lt;="&amp;MH73,#REF!,"="&amp;KZ73,#REF!,"="&amp;LA73,#REF!,"&lt;="&amp;ME73,#REF!,"&gt;="&amp;MF73)</f>
        <v>#REF!</v>
      </c>
      <c r="MW73" s="5" t="e">
        <f>COUNTIFS(#REF!,LT73,#REF!,0,#REF!,"&gt;="&amp;MI73,#REF!,"&lt;="&amp;MH73,#REF!,"="&amp;KZ73,#REF!,"="&amp;LA73,#REF!,"&lt;="&amp;ME73,#REF!,"&gt;="&amp;MF73)</f>
        <v>#REF!</v>
      </c>
      <c r="MX73" s="5" t="e">
        <f>COUNTIFS(#REF!,LT73,#REF!,1,#REF!,"&gt;="&amp;MC73,#REF!,"&lt;="&amp;MB73,#REF!,"&lt;="&amp;ME73,#REF!,"&gt;="&amp;MF73)</f>
        <v>#REF!</v>
      </c>
      <c r="MY73" s="5" t="e">
        <f>COUNTIFS(#REF!,LT73,#REF!,0,#REF!,"&gt;="&amp;MC73,#REF!,"&lt;="&amp;MB73,#REF!,"&lt;="&amp;ME73,#REF!,"&gt;="&amp;MF73)</f>
        <v>#REF!</v>
      </c>
      <c r="MZ73" s="5" t="e">
        <f>COUNTIFS(#REF!,LT73,#REF!,1,#REF!,"&lt;="&amp;ME73,#REF!,"&gt;="&amp;MF73,#REF!,"="&amp;KV73,#REF!,"="&amp;KX73)</f>
        <v>#REF!</v>
      </c>
      <c r="NA73" s="5" t="e">
        <f>COUNTIFS(#REF!,LT73,#REF!,0,#REF!,"&lt;="&amp;ME73,#REF!,"&gt;="&amp;MF73,#REF!,"="&amp;KV73,#REF!,"="&amp;KX73)</f>
        <v>#REF!</v>
      </c>
      <c r="NB73" s="5" t="e">
        <f>COUNTIFS(#REF!,LT73,#REF!,1,#REF!,"&lt;="&amp;ME73,#REF!,"&gt;="&amp;MF73,#REF!,"="&amp;KW73,#REF!,"="&amp;KY73)</f>
        <v>#REF!</v>
      </c>
      <c r="NC73" s="5" t="e">
        <f>COUNTIFS(#REF!,LT73,#REF!,0,#REF!,"&lt;="&amp;ME73,#REF!,"&gt;="&amp;MF73,#REF!,"="&amp;KW73,#REF!,"="&amp;KY73)</f>
        <v>#REF!</v>
      </c>
      <c r="ND73" s="5" t="e">
        <f t="shared" si="35"/>
        <v>#REF!</v>
      </c>
      <c r="NE73" s="5" t="e">
        <f t="shared" si="36"/>
        <v>#REF!</v>
      </c>
      <c r="NF73" s="5" t="e">
        <f t="shared" si="37"/>
        <v>#REF!</v>
      </c>
      <c r="NG73" s="6" t="e">
        <f t="shared" si="38"/>
        <v>#REF!</v>
      </c>
      <c r="NH73" s="7" t="e">
        <f t="shared" si="39"/>
        <v>#REF!</v>
      </c>
      <c r="NI73" s="5" t="e">
        <f t="shared" si="40"/>
        <v>#REF!</v>
      </c>
      <c r="NJ73" s="31" t="e">
        <f t="shared" si="41"/>
        <v>#REF!</v>
      </c>
      <c r="NK73" s="32" t="e">
        <f t="shared" si="42"/>
        <v>#REF!</v>
      </c>
      <c r="NL73" s="32" t="e">
        <f t="shared" si="43"/>
        <v>#REF!</v>
      </c>
      <c r="NM73" s="33" t="e">
        <f t="shared" si="44"/>
        <v>#REF!</v>
      </c>
      <c r="NN73" s="33" t="e">
        <f t="shared" si="45"/>
        <v>#REF!</v>
      </c>
      <c r="NO73" s="33" t="e">
        <f t="shared" si="46"/>
        <v>#REF!</v>
      </c>
      <c r="NP73" s="33" t="e">
        <f t="shared" si="47"/>
        <v>#REF!</v>
      </c>
      <c r="NQ73" s="31" t="e">
        <f t="shared" si="48"/>
        <v>#REF!</v>
      </c>
      <c r="NR73" s="32" t="e">
        <f t="shared" si="49"/>
        <v>#REF!</v>
      </c>
      <c r="NS73" s="32" t="e">
        <f t="shared" si="50"/>
        <v>#REF!</v>
      </c>
      <c r="NT73" s="33" t="e">
        <f t="shared" si="51"/>
        <v>#REF!</v>
      </c>
      <c r="NU73" s="33" t="e">
        <f t="shared" si="52"/>
        <v>#REF!</v>
      </c>
      <c r="NV73" s="33" t="e">
        <f t="shared" si="53"/>
        <v>#REF!</v>
      </c>
      <c r="NW73" s="33" t="e">
        <f t="shared" si="54"/>
        <v>#REF!</v>
      </c>
      <c r="NX73" t="e">
        <f t="shared" si="55"/>
        <v>#REF!</v>
      </c>
      <c r="NY73" t="e">
        <f t="shared" si="56"/>
        <v>#REF!</v>
      </c>
      <c r="NZ73" t="e">
        <f t="shared" si="57"/>
        <v>#REF!</v>
      </c>
      <c r="OA73" t="e">
        <f t="shared" si="58"/>
        <v>#REF!</v>
      </c>
      <c r="OB73" t="e">
        <f t="shared" si="59"/>
        <v>#REF!</v>
      </c>
      <c r="OC73" t="e">
        <f t="shared" si="60"/>
        <v>#REF!</v>
      </c>
    </row>
    <row r="74" spans="1:393" ht="16.5" customHeight="1" x14ac:dyDescent="0.3">
      <c r="A74" s="22"/>
      <c r="KN74" s="5" t="e">
        <f>IF(INDEX(#REF!,MATCH('HT 1-0'!D74,#REF!,0))=INDEX(#REF!,MATCH('HT 1-0'!D74,#REF!,0)),INDEX(#REF!,MATCH('HT 1-0'!D74,#REF!,0)),"ERROR")</f>
        <v>#REF!</v>
      </c>
      <c r="KO74" s="5" t="e">
        <f>IF(INDEX(#REF!,MATCH('HT 1-0'!E74,#REF!,0))=INDEX(#REF!,MATCH('HT 1-0'!E74,#REF!,0)),INDEX(#REF!,MATCH('HT 1-0'!E74,#REF!,0)),"ERROR")</f>
        <v>#REF!</v>
      </c>
      <c r="KP74" s="5" t="e">
        <f t="shared" si="0"/>
        <v>#REF!</v>
      </c>
      <c r="KQ74" t="str">
        <f t="shared" si="1"/>
        <v>_</v>
      </c>
      <c r="KR74" s="5" t="e">
        <f t="shared" si="2"/>
        <v>#DIV/0!</v>
      </c>
      <c r="KS74" s="5" t="e">
        <f t="shared" si="3"/>
        <v>#DIV/0!</v>
      </c>
      <c r="KT74" s="5" t="e">
        <f t="shared" si="4"/>
        <v>#DIV/0!</v>
      </c>
      <c r="KU74" s="5" t="e">
        <f t="shared" si="5"/>
        <v>#DIV/0!</v>
      </c>
      <c r="KV74" s="5" t="e">
        <f t="shared" si="6"/>
        <v>#DIV/0!</v>
      </c>
      <c r="KW74" s="5" t="e">
        <f t="shared" si="7"/>
        <v>#DIV/0!</v>
      </c>
      <c r="KX74" s="5" t="e">
        <f t="shared" si="8"/>
        <v>#DIV/0!</v>
      </c>
      <c r="KY74" s="5" t="e">
        <f t="shared" si="9"/>
        <v>#DIV/0!</v>
      </c>
      <c r="KZ74" s="5" t="e">
        <f t="shared" si="10"/>
        <v>#DIV/0!</v>
      </c>
      <c r="LA74" s="5" t="e">
        <f t="shared" si="11"/>
        <v>#DIV/0!</v>
      </c>
      <c r="LB74" t="e">
        <f>IF(LQ74="1-0",INDEX(Scrape!#REF!,MATCH('HT 1-0'!KP74,Scrape!$B:$B,0)),"")</f>
        <v>#REF!</v>
      </c>
      <c r="LC74" t="e">
        <f>IF(LQ74="1-0",INDEX(Scrape!$A:$A,MATCH('HT 1-0'!KP74,Scrape!$B:$B,0)),"")</f>
        <v>#REF!</v>
      </c>
      <c r="LD74" t="e">
        <f>IF(LQ74="1-0",INDEX(Scrape!$B:$B,MATCH('HT 1-0'!KP74,Scrape!$B:$B,0)),"")</f>
        <v>#REF!</v>
      </c>
      <c r="LE74" t="e">
        <f>IF(LQ74="1-0",INDEX(Scrape!$C:$C,MATCH('HT 1-0'!KP74,Scrape!$B:$B,0)),"")</f>
        <v>#REF!</v>
      </c>
      <c r="LF74" t="e">
        <f>IF(LQ74="1-0",INDEX(Scrape!$D:$D,MATCH('HT 1-0'!KP74,Scrape!$B:$B,0)),"")</f>
        <v>#REF!</v>
      </c>
      <c r="LG74" t="e">
        <f>IF(LQ74="1-0",INDEX(Scrape!$E:$E,MATCH('HT 1-0'!KP74,Scrape!$B:$B,0)),"")</f>
        <v>#REF!</v>
      </c>
      <c r="LH74" t="e">
        <f>IF(LQ74="1-0",INDEX(Scrape!$F:$F,MATCH('HT 1-0'!KP74,Scrape!$B:$B,0)),"")</f>
        <v>#REF!</v>
      </c>
      <c r="LI74" t="e">
        <f>IF(LQ74="1-0",INDEX(Scrape!$G:$G,MATCH('HT 1-0'!KP74,Scrape!$B:$B,0)),"")</f>
        <v>#REF!</v>
      </c>
      <c r="LJ74" t="e">
        <f>IF(LQ74="1-0",INDEX(Scrape!$H:$H,MATCH('HT 1-0'!KP74,Scrape!$B:$B,0)),"")</f>
        <v>#REF!</v>
      </c>
      <c r="LK74" t="e">
        <f>IF(LQ74="1-0",INDEX(Scrape!$I:$I,MATCH('HT 1-0'!KP74,Scrape!$B:$B,0)),"")</f>
        <v>#REF!</v>
      </c>
      <c r="LL74" t="e">
        <f>IF(LQ74="1-0",INDEX(Scrape!$J:$J,MATCH('HT 1-0'!KP74,Scrape!$B:$B,0)),"")</f>
        <v>#REF!</v>
      </c>
      <c r="LM74" t="e">
        <f>IF(LQ74="1-0",INDEX(Scrape!$K:$K,MATCH('HT 1-0'!KP74,Scrape!$B:$B,0)),"")</f>
        <v>#REF!</v>
      </c>
      <c r="LN74" t="e">
        <f>IF(LQ74="1-0",INDEX(Scrape!$L:$L,MATCH('HT 1-0'!KP74,Scrape!$B:$B,0)),"")</f>
        <v>#REF!</v>
      </c>
      <c r="LO74" t="e">
        <f>IF(LQ74="1-0",INDEX(Scrape!$M:$M,MATCH('HT 1-0'!KP74,Scrape!$B:$B,0)),"")</f>
        <v>#REF!</v>
      </c>
      <c r="LP74" t="e">
        <f>IF(LQ74="1-0",INDEX(Scrape!$N:$N,MATCH('HT 1-0'!KP74,Scrape!$B:$B,0)),"")</f>
        <v>#REF!</v>
      </c>
      <c r="LQ74" t="e">
        <f>INDEX(Scrape!$O:$O,MATCH('HT 1-0'!KP74,Scrape!$B:$B,0))</f>
        <v>#REF!</v>
      </c>
      <c r="LR74" t="e">
        <f t="shared" si="12"/>
        <v>#REF!</v>
      </c>
      <c r="LS74" t="e">
        <f t="shared" si="13"/>
        <v>#REF!</v>
      </c>
      <c r="LT74" s="23" t="e">
        <f>IF(INDEX(#REF!,MATCH(KQ74,#REF!,0))=INDEX(#REF!,MATCH(KQ74,#REF!,0)),INDEX(#REF!,MATCH(KQ74,#REF!,0)),"ERROR")</f>
        <v>#REF!</v>
      </c>
      <c r="LU74" s="24" t="e">
        <f t="shared" si="14"/>
        <v>#DIV/0!</v>
      </c>
      <c r="LV74" s="24" t="e">
        <f t="shared" si="15"/>
        <v>#DIV/0!</v>
      </c>
      <c r="LW74" s="24" t="e">
        <f t="shared" si="16"/>
        <v>#DIV/0!</v>
      </c>
      <c r="LX74" s="24" t="e">
        <f t="shared" si="17"/>
        <v>#DIV/0!</v>
      </c>
      <c r="LY74" s="25" t="e">
        <f t="shared" si="18"/>
        <v>#REF!</v>
      </c>
      <c r="LZ74" s="25" t="e">
        <f t="shared" si="19"/>
        <v>#REF!</v>
      </c>
      <c r="MA74" s="26" t="e">
        <f t="shared" si="20"/>
        <v>#REF!</v>
      </c>
      <c r="MB74" s="27" t="e">
        <f t="shared" si="21"/>
        <v>#REF!</v>
      </c>
      <c r="MC74" s="28" t="e">
        <f t="shared" si="22"/>
        <v>#REF!</v>
      </c>
      <c r="MD74" s="24" t="e">
        <f t="shared" si="23"/>
        <v>#REF!</v>
      </c>
      <c r="ME74" s="29" t="e">
        <f t="shared" si="24"/>
        <v>#REF!</v>
      </c>
      <c r="MF74" s="30" t="e">
        <f t="shared" si="25"/>
        <v>#REF!</v>
      </c>
      <c r="MG74" s="24" t="e">
        <f t="shared" si="26"/>
        <v>#REF!</v>
      </c>
      <c r="MH74" s="29" t="e">
        <f t="shared" si="27"/>
        <v>#REF!</v>
      </c>
      <c r="MI74" s="30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5" t="e">
        <f>COUNTIFS(#REF!,LT74,#REF!,1,#REF!,"&gt;="&amp;MC74,#REF!,"&lt;="&amp;MB74,#REF!,"&lt;="&amp;ME74,#REF!,"&gt;="&amp;MF74,#REF!,"="&amp;KV74,#REF!,"="&amp;KX74)</f>
        <v>#REF!</v>
      </c>
      <c r="MQ74" s="5" t="e">
        <f>COUNTIFS(#REF!,LT74,#REF!,0,#REF!,"&gt;="&amp;MC74,#REF!,"&lt;="&amp;MB74,#REF!,"&lt;="&amp;ME74,#REF!,"&gt;="&amp;MF74,#REF!,"="&amp;KV74,#REF!,"="&amp;KX74)</f>
        <v>#REF!</v>
      </c>
      <c r="MR74" s="5" t="e">
        <f>COUNTIFS(#REF!,LT74,#REF!,1,#REF!,"&gt;="&amp;MC74,#REF!,"&lt;="&amp;MB74,#REF!,"&lt;="&amp;ME74,#REF!,"&gt;="&amp;MF74,#REF!,"="&amp;KW74,#REF!,"="&amp;KY74)</f>
        <v>#REF!</v>
      </c>
      <c r="MS74" s="5" t="e">
        <f>COUNTIFS(#REF!,LT74,#REF!,0,#REF!,"&gt;="&amp;MC74,#REF!,"&lt;="&amp;MB74,#REF!,"&lt;="&amp;ME74,#REF!,"&gt;="&amp;MF74,#REF!,"="&amp;KW74,#REF!,"="&amp;KY74)</f>
        <v>#REF!</v>
      </c>
      <c r="MT74" s="5" t="e">
        <f>COUNTIFS(#REF!,LT74,#REF!,1,#REF!,"&gt;="&amp;MI74,#REF!,"&lt;="&amp;MH74,#REF!,"&lt;="&amp;ME74,#REF!,"&gt;="&amp;MF74)</f>
        <v>#REF!</v>
      </c>
      <c r="MU74" s="5" t="e">
        <f>COUNTIFS(#REF!,LT74,#REF!,0,#REF!,"&gt;="&amp;MI74,#REF!,"&lt;="&amp;MH74,#REF!,"&lt;="&amp;ME74,#REF!,"&gt;="&amp;MF74)</f>
        <v>#REF!</v>
      </c>
      <c r="MV74" s="5" t="e">
        <f>COUNTIFS(#REF!,LT74,#REF!,1,#REF!,"&gt;="&amp;MI74,#REF!,"&lt;="&amp;MH74,#REF!,"="&amp;KZ74,#REF!,"="&amp;LA74,#REF!,"&lt;="&amp;ME74,#REF!,"&gt;="&amp;MF74)</f>
        <v>#REF!</v>
      </c>
      <c r="MW74" s="5" t="e">
        <f>COUNTIFS(#REF!,LT74,#REF!,0,#REF!,"&gt;="&amp;MI74,#REF!,"&lt;="&amp;MH74,#REF!,"="&amp;KZ74,#REF!,"="&amp;LA74,#REF!,"&lt;="&amp;ME74,#REF!,"&gt;="&amp;MF74)</f>
        <v>#REF!</v>
      </c>
      <c r="MX74" s="5" t="e">
        <f>COUNTIFS(#REF!,LT74,#REF!,1,#REF!,"&gt;="&amp;MC74,#REF!,"&lt;="&amp;MB74,#REF!,"&lt;="&amp;ME74,#REF!,"&gt;="&amp;MF74)</f>
        <v>#REF!</v>
      </c>
      <c r="MY74" s="5" t="e">
        <f>COUNTIFS(#REF!,LT74,#REF!,0,#REF!,"&gt;="&amp;MC74,#REF!,"&lt;="&amp;MB74,#REF!,"&lt;="&amp;ME74,#REF!,"&gt;="&amp;MF74)</f>
        <v>#REF!</v>
      </c>
      <c r="MZ74" s="5" t="e">
        <f>COUNTIFS(#REF!,LT74,#REF!,1,#REF!,"&lt;="&amp;ME74,#REF!,"&gt;="&amp;MF74,#REF!,"="&amp;KV74,#REF!,"="&amp;KX74)</f>
        <v>#REF!</v>
      </c>
      <c r="NA74" s="5" t="e">
        <f>COUNTIFS(#REF!,LT74,#REF!,0,#REF!,"&lt;="&amp;ME74,#REF!,"&gt;="&amp;MF74,#REF!,"="&amp;KV74,#REF!,"="&amp;KX74)</f>
        <v>#REF!</v>
      </c>
      <c r="NB74" s="5" t="e">
        <f>COUNTIFS(#REF!,LT74,#REF!,1,#REF!,"&lt;="&amp;ME74,#REF!,"&gt;="&amp;MF74,#REF!,"="&amp;KW74,#REF!,"="&amp;KY74)</f>
        <v>#REF!</v>
      </c>
      <c r="NC74" s="5" t="e">
        <f>COUNTIFS(#REF!,LT74,#REF!,0,#REF!,"&lt;="&amp;ME74,#REF!,"&gt;="&amp;MF74,#REF!,"="&amp;KW74,#REF!,"="&amp;KY74)</f>
        <v>#REF!</v>
      </c>
      <c r="ND74" s="5" t="e">
        <f t="shared" si="35"/>
        <v>#REF!</v>
      </c>
      <c r="NE74" s="5" t="e">
        <f t="shared" si="36"/>
        <v>#REF!</v>
      </c>
      <c r="NF74" s="5" t="e">
        <f t="shared" si="37"/>
        <v>#REF!</v>
      </c>
      <c r="NG74" s="6" t="e">
        <f t="shared" si="38"/>
        <v>#REF!</v>
      </c>
      <c r="NH74" s="7" t="e">
        <f t="shared" si="39"/>
        <v>#REF!</v>
      </c>
      <c r="NI74" s="5" t="e">
        <f t="shared" si="40"/>
        <v>#REF!</v>
      </c>
      <c r="NJ74" s="31" t="e">
        <f t="shared" si="41"/>
        <v>#REF!</v>
      </c>
      <c r="NK74" s="32" t="e">
        <f t="shared" si="42"/>
        <v>#REF!</v>
      </c>
      <c r="NL74" s="32" t="e">
        <f t="shared" si="43"/>
        <v>#REF!</v>
      </c>
      <c r="NM74" s="33" t="e">
        <f t="shared" si="44"/>
        <v>#REF!</v>
      </c>
      <c r="NN74" s="33" t="e">
        <f t="shared" si="45"/>
        <v>#REF!</v>
      </c>
      <c r="NO74" s="33" t="e">
        <f t="shared" si="46"/>
        <v>#REF!</v>
      </c>
      <c r="NP74" s="33" t="e">
        <f t="shared" si="47"/>
        <v>#REF!</v>
      </c>
      <c r="NQ74" s="31" t="e">
        <f t="shared" si="48"/>
        <v>#REF!</v>
      </c>
      <c r="NR74" s="32" t="e">
        <f t="shared" si="49"/>
        <v>#REF!</v>
      </c>
      <c r="NS74" s="32" t="e">
        <f t="shared" si="50"/>
        <v>#REF!</v>
      </c>
      <c r="NT74" s="33" t="e">
        <f t="shared" si="51"/>
        <v>#REF!</v>
      </c>
      <c r="NU74" s="33" t="e">
        <f t="shared" si="52"/>
        <v>#REF!</v>
      </c>
      <c r="NV74" s="33" t="e">
        <f t="shared" si="53"/>
        <v>#REF!</v>
      </c>
      <c r="NW74" s="33" t="e">
        <f t="shared" si="54"/>
        <v>#REF!</v>
      </c>
      <c r="NX74" t="e">
        <f t="shared" si="55"/>
        <v>#REF!</v>
      </c>
      <c r="NY74" t="e">
        <f t="shared" si="56"/>
        <v>#REF!</v>
      </c>
      <c r="NZ74" t="e">
        <f t="shared" si="57"/>
        <v>#REF!</v>
      </c>
      <c r="OA74" t="e">
        <f t="shared" si="58"/>
        <v>#REF!</v>
      </c>
      <c r="OB74" t="e">
        <f t="shared" si="59"/>
        <v>#REF!</v>
      </c>
      <c r="OC74" t="e">
        <f t="shared" si="60"/>
        <v>#REF!</v>
      </c>
    </row>
    <row r="75" spans="1:393" ht="16.5" customHeight="1" x14ac:dyDescent="0.3">
      <c r="A75" s="22"/>
      <c r="KN75" s="5" t="e">
        <f>IF(INDEX(#REF!,MATCH('HT 1-0'!D75,#REF!,0))=INDEX(#REF!,MATCH('HT 1-0'!D75,#REF!,0)),INDEX(#REF!,MATCH('HT 1-0'!D75,#REF!,0)),"ERROR")</f>
        <v>#REF!</v>
      </c>
      <c r="KO75" s="5" t="e">
        <f>IF(INDEX(#REF!,MATCH('HT 1-0'!E75,#REF!,0))=INDEX(#REF!,MATCH('HT 1-0'!E75,#REF!,0)),INDEX(#REF!,MATCH('HT 1-0'!E75,#REF!,0)),"ERROR")</f>
        <v>#REF!</v>
      </c>
      <c r="KP75" s="5" t="e">
        <f t="shared" si="0"/>
        <v>#REF!</v>
      </c>
      <c r="KQ75" t="str">
        <f t="shared" si="1"/>
        <v>_</v>
      </c>
      <c r="KR75" s="5" t="e">
        <f t="shared" si="2"/>
        <v>#DIV/0!</v>
      </c>
      <c r="KS75" s="5" t="e">
        <f t="shared" si="3"/>
        <v>#DIV/0!</v>
      </c>
      <c r="KT75" s="5" t="e">
        <f t="shared" si="4"/>
        <v>#DIV/0!</v>
      </c>
      <c r="KU75" s="5" t="e">
        <f t="shared" si="5"/>
        <v>#DIV/0!</v>
      </c>
      <c r="KV75" s="5" t="e">
        <f t="shared" si="6"/>
        <v>#DIV/0!</v>
      </c>
      <c r="KW75" s="5" t="e">
        <f t="shared" si="7"/>
        <v>#DIV/0!</v>
      </c>
      <c r="KX75" s="5" t="e">
        <f t="shared" si="8"/>
        <v>#DIV/0!</v>
      </c>
      <c r="KY75" s="5" t="e">
        <f t="shared" si="9"/>
        <v>#DIV/0!</v>
      </c>
      <c r="KZ75" s="5" t="e">
        <f t="shared" si="10"/>
        <v>#DIV/0!</v>
      </c>
      <c r="LA75" s="5" t="e">
        <f t="shared" si="11"/>
        <v>#DIV/0!</v>
      </c>
      <c r="LB75" t="e">
        <f>IF(LQ75="1-0",INDEX(Scrape!#REF!,MATCH('HT 1-0'!KP75,Scrape!$B:$B,0)),"")</f>
        <v>#REF!</v>
      </c>
      <c r="LC75" t="e">
        <f>IF(LQ75="1-0",INDEX(Scrape!$A:$A,MATCH('HT 1-0'!KP75,Scrape!$B:$B,0)),"")</f>
        <v>#REF!</v>
      </c>
      <c r="LD75" t="e">
        <f>IF(LQ75="1-0",INDEX(Scrape!$B:$B,MATCH('HT 1-0'!KP75,Scrape!$B:$B,0)),"")</f>
        <v>#REF!</v>
      </c>
      <c r="LE75" t="e">
        <f>IF(LQ75="1-0",INDEX(Scrape!$C:$C,MATCH('HT 1-0'!KP75,Scrape!$B:$B,0)),"")</f>
        <v>#REF!</v>
      </c>
      <c r="LF75" t="e">
        <f>IF(LQ75="1-0",INDEX(Scrape!$D:$D,MATCH('HT 1-0'!KP75,Scrape!$B:$B,0)),"")</f>
        <v>#REF!</v>
      </c>
      <c r="LG75" t="e">
        <f>IF(LQ75="1-0",INDEX(Scrape!$E:$E,MATCH('HT 1-0'!KP75,Scrape!$B:$B,0)),"")</f>
        <v>#REF!</v>
      </c>
      <c r="LH75" t="e">
        <f>IF(LQ75="1-0",INDEX(Scrape!$F:$F,MATCH('HT 1-0'!KP75,Scrape!$B:$B,0)),"")</f>
        <v>#REF!</v>
      </c>
      <c r="LI75" t="e">
        <f>IF(LQ75="1-0",INDEX(Scrape!$G:$G,MATCH('HT 1-0'!KP75,Scrape!$B:$B,0)),"")</f>
        <v>#REF!</v>
      </c>
      <c r="LJ75" t="e">
        <f>IF(LQ75="1-0",INDEX(Scrape!$H:$H,MATCH('HT 1-0'!KP75,Scrape!$B:$B,0)),"")</f>
        <v>#REF!</v>
      </c>
      <c r="LK75" t="e">
        <f>IF(LQ75="1-0",INDEX(Scrape!$I:$I,MATCH('HT 1-0'!KP75,Scrape!$B:$B,0)),"")</f>
        <v>#REF!</v>
      </c>
      <c r="LL75" t="e">
        <f>IF(LQ75="1-0",INDEX(Scrape!$J:$J,MATCH('HT 1-0'!KP75,Scrape!$B:$B,0)),"")</f>
        <v>#REF!</v>
      </c>
      <c r="LM75" t="e">
        <f>IF(LQ75="1-0",INDEX(Scrape!$K:$K,MATCH('HT 1-0'!KP75,Scrape!$B:$B,0)),"")</f>
        <v>#REF!</v>
      </c>
      <c r="LN75" t="e">
        <f>IF(LQ75="1-0",INDEX(Scrape!$L:$L,MATCH('HT 1-0'!KP75,Scrape!$B:$B,0)),"")</f>
        <v>#REF!</v>
      </c>
      <c r="LO75" t="e">
        <f>IF(LQ75="1-0",INDEX(Scrape!$M:$M,MATCH('HT 1-0'!KP75,Scrape!$B:$B,0)),"")</f>
        <v>#REF!</v>
      </c>
      <c r="LP75" t="e">
        <f>IF(LQ75="1-0",INDEX(Scrape!$N:$N,MATCH('HT 1-0'!KP75,Scrape!$B:$B,0)),"")</f>
        <v>#REF!</v>
      </c>
      <c r="LQ75" t="e">
        <f>INDEX(Scrape!$O:$O,MATCH('HT 1-0'!KP75,Scrape!$B:$B,0))</f>
        <v>#REF!</v>
      </c>
      <c r="LR75" t="e">
        <f t="shared" si="12"/>
        <v>#REF!</v>
      </c>
      <c r="LS75" t="e">
        <f t="shared" si="13"/>
        <v>#REF!</v>
      </c>
      <c r="LT75" s="23" t="e">
        <f>IF(INDEX(#REF!,MATCH(KQ75,#REF!,0))=INDEX(#REF!,MATCH(KQ75,#REF!,0)),INDEX(#REF!,MATCH(KQ75,#REF!,0)),"ERROR")</f>
        <v>#REF!</v>
      </c>
      <c r="LU75" s="24" t="e">
        <f t="shared" si="14"/>
        <v>#DIV/0!</v>
      </c>
      <c r="LV75" s="24" t="e">
        <f t="shared" si="15"/>
        <v>#DIV/0!</v>
      </c>
      <c r="LW75" s="24" t="e">
        <f t="shared" si="16"/>
        <v>#DIV/0!</v>
      </c>
      <c r="LX75" s="24" t="e">
        <f t="shared" si="17"/>
        <v>#DIV/0!</v>
      </c>
      <c r="LY75" s="25" t="e">
        <f t="shared" si="18"/>
        <v>#REF!</v>
      </c>
      <c r="LZ75" s="25" t="e">
        <f t="shared" si="19"/>
        <v>#REF!</v>
      </c>
      <c r="MA75" s="26" t="e">
        <f t="shared" si="20"/>
        <v>#REF!</v>
      </c>
      <c r="MB75" s="27" t="e">
        <f t="shared" si="21"/>
        <v>#REF!</v>
      </c>
      <c r="MC75" s="28" t="e">
        <f t="shared" si="22"/>
        <v>#REF!</v>
      </c>
      <c r="MD75" s="24" t="e">
        <f t="shared" si="23"/>
        <v>#REF!</v>
      </c>
      <c r="ME75" s="29" t="e">
        <f t="shared" si="24"/>
        <v>#REF!</v>
      </c>
      <c r="MF75" s="30" t="e">
        <f t="shared" si="25"/>
        <v>#REF!</v>
      </c>
      <c r="MG75" s="24" t="e">
        <f t="shared" si="26"/>
        <v>#REF!</v>
      </c>
      <c r="MH75" s="29" t="e">
        <f t="shared" si="27"/>
        <v>#REF!</v>
      </c>
      <c r="MI75" s="30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5" t="e">
        <f>COUNTIFS(#REF!,LT75,#REF!,1,#REF!,"&gt;="&amp;MC75,#REF!,"&lt;="&amp;MB75,#REF!,"&lt;="&amp;ME75,#REF!,"&gt;="&amp;MF75,#REF!,"="&amp;KV75,#REF!,"="&amp;KX75)</f>
        <v>#REF!</v>
      </c>
      <c r="MQ75" s="5" t="e">
        <f>COUNTIFS(#REF!,LT75,#REF!,0,#REF!,"&gt;="&amp;MC75,#REF!,"&lt;="&amp;MB75,#REF!,"&lt;="&amp;ME75,#REF!,"&gt;="&amp;MF75,#REF!,"="&amp;KV75,#REF!,"="&amp;KX75)</f>
        <v>#REF!</v>
      </c>
      <c r="MR75" s="5" t="e">
        <f>COUNTIFS(#REF!,LT75,#REF!,1,#REF!,"&gt;="&amp;MC75,#REF!,"&lt;="&amp;MB75,#REF!,"&lt;="&amp;ME75,#REF!,"&gt;="&amp;MF75,#REF!,"="&amp;KW75,#REF!,"="&amp;KY75)</f>
        <v>#REF!</v>
      </c>
      <c r="MS75" s="5" t="e">
        <f>COUNTIFS(#REF!,LT75,#REF!,0,#REF!,"&gt;="&amp;MC75,#REF!,"&lt;="&amp;MB75,#REF!,"&lt;="&amp;ME75,#REF!,"&gt;="&amp;MF75,#REF!,"="&amp;KW75,#REF!,"="&amp;KY75)</f>
        <v>#REF!</v>
      </c>
      <c r="MT75" s="5" t="e">
        <f>COUNTIFS(#REF!,LT75,#REF!,1,#REF!,"&gt;="&amp;MI75,#REF!,"&lt;="&amp;MH75,#REF!,"&lt;="&amp;ME75,#REF!,"&gt;="&amp;MF75)</f>
        <v>#REF!</v>
      </c>
      <c r="MU75" s="5" t="e">
        <f>COUNTIFS(#REF!,LT75,#REF!,0,#REF!,"&gt;="&amp;MI75,#REF!,"&lt;="&amp;MH75,#REF!,"&lt;="&amp;ME75,#REF!,"&gt;="&amp;MF75)</f>
        <v>#REF!</v>
      </c>
      <c r="MV75" s="5" t="e">
        <f>COUNTIFS(#REF!,LT75,#REF!,1,#REF!,"&gt;="&amp;MI75,#REF!,"&lt;="&amp;MH75,#REF!,"="&amp;KZ75,#REF!,"="&amp;LA75,#REF!,"&lt;="&amp;ME75,#REF!,"&gt;="&amp;MF75)</f>
        <v>#REF!</v>
      </c>
      <c r="MW75" s="5" t="e">
        <f>COUNTIFS(#REF!,LT75,#REF!,0,#REF!,"&gt;="&amp;MI75,#REF!,"&lt;="&amp;MH75,#REF!,"="&amp;KZ75,#REF!,"="&amp;LA75,#REF!,"&lt;="&amp;ME75,#REF!,"&gt;="&amp;MF75)</f>
        <v>#REF!</v>
      </c>
      <c r="MX75" s="5" t="e">
        <f>COUNTIFS(#REF!,LT75,#REF!,1,#REF!,"&gt;="&amp;MC75,#REF!,"&lt;="&amp;MB75,#REF!,"&lt;="&amp;ME75,#REF!,"&gt;="&amp;MF75)</f>
        <v>#REF!</v>
      </c>
      <c r="MY75" s="5" t="e">
        <f>COUNTIFS(#REF!,LT75,#REF!,0,#REF!,"&gt;="&amp;MC75,#REF!,"&lt;="&amp;MB75,#REF!,"&lt;="&amp;ME75,#REF!,"&gt;="&amp;MF75)</f>
        <v>#REF!</v>
      </c>
      <c r="MZ75" s="5" t="e">
        <f>COUNTIFS(#REF!,LT75,#REF!,1,#REF!,"&lt;="&amp;ME75,#REF!,"&gt;="&amp;MF75,#REF!,"="&amp;KV75,#REF!,"="&amp;KX75)</f>
        <v>#REF!</v>
      </c>
      <c r="NA75" s="5" t="e">
        <f>COUNTIFS(#REF!,LT75,#REF!,0,#REF!,"&lt;="&amp;ME75,#REF!,"&gt;="&amp;MF75,#REF!,"="&amp;KV75,#REF!,"="&amp;KX75)</f>
        <v>#REF!</v>
      </c>
      <c r="NB75" s="5" t="e">
        <f>COUNTIFS(#REF!,LT75,#REF!,1,#REF!,"&lt;="&amp;ME75,#REF!,"&gt;="&amp;MF75,#REF!,"="&amp;KW75,#REF!,"="&amp;KY75)</f>
        <v>#REF!</v>
      </c>
      <c r="NC75" s="5" t="e">
        <f>COUNTIFS(#REF!,LT75,#REF!,0,#REF!,"&lt;="&amp;ME75,#REF!,"&gt;="&amp;MF75,#REF!,"="&amp;KW75,#REF!,"="&amp;KY75)</f>
        <v>#REF!</v>
      </c>
      <c r="ND75" s="5" t="e">
        <f t="shared" si="35"/>
        <v>#REF!</v>
      </c>
      <c r="NE75" s="5" t="e">
        <f t="shared" si="36"/>
        <v>#REF!</v>
      </c>
      <c r="NF75" s="5" t="e">
        <f t="shared" si="37"/>
        <v>#REF!</v>
      </c>
      <c r="NG75" s="6" t="e">
        <f t="shared" si="38"/>
        <v>#REF!</v>
      </c>
      <c r="NH75" s="7" t="e">
        <f t="shared" si="39"/>
        <v>#REF!</v>
      </c>
      <c r="NI75" s="5" t="e">
        <f t="shared" si="40"/>
        <v>#REF!</v>
      </c>
      <c r="NJ75" s="31" t="e">
        <f t="shared" si="41"/>
        <v>#REF!</v>
      </c>
      <c r="NK75" s="32" t="e">
        <f t="shared" si="42"/>
        <v>#REF!</v>
      </c>
      <c r="NL75" s="32" t="e">
        <f t="shared" si="43"/>
        <v>#REF!</v>
      </c>
      <c r="NM75" s="33" t="e">
        <f t="shared" si="44"/>
        <v>#REF!</v>
      </c>
      <c r="NN75" s="33" t="e">
        <f t="shared" si="45"/>
        <v>#REF!</v>
      </c>
      <c r="NO75" s="33" t="e">
        <f t="shared" si="46"/>
        <v>#REF!</v>
      </c>
      <c r="NP75" s="33" t="e">
        <f t="shared" si="47"/>
        <v>#REF!</v>
      </c>
      <c r="NQ75" s="31" t="e">
        <f t="shared" si="48"/>
        <v>#REF!</v>
      </c>
      <c r="NR75" s="32" t="e">
        <f t="shared" si="49"/>
        <v>#REF!</v>
      </c>
      <c r="NS75" s="32" t="e">
        <f t="shared" si="50"/>
        <v>#REF!</v>
      </c>
      <c r="NT75" s="33" t="e">
        <f t="shared" si="51"/>
        <v>#REF!</v>
      </c>
      <c r="NU75" s="33" t="e">
        <f t="shared" si="52"/>
        <v>#REF!</v>
      </c>
      <c r="NV75" s="33" t="e">
        <f t="shared" si="53"/>
        <v>#REF!</v>
      </c>
      <c r="NW75" s="33" t="e">
        <f t="shared" si="54"/>
        <v>#REF!</v>
      </c>
      <c r="NX75" t="e">
        <f t="shared" si="55"/>
        <v>#REF!</v>
      </c>
      <c r="NY75" t="e">
        <f t="shared" si="56"/>
        <v>#REF!</v>
      </c>
      <c r="NZ75" t="e">
        <f t="shared" si="57"/>
        <v>#REF!</v>
      </c>
      <c r="OA75" t="e">
        <f t="shared" si="58"/>
        <v>#REF!</v>
      </c>
      <c r="OB75" t="e">
        <f t="shared" si="59"/>
        <v>#REF!</v>
      </c>
      <c r="OC75" t="e">
        <f t="shared" si="60"/>
        <v>#REF!</v>
      </c>
    </row>
    <row r="76" spans="1:393" ht="16.5" customHeight="1" x14ac:dyDescent="0.3">
      <c r="A76" s="22"/>
      <c r="KN76" s="5" t="e">
        <f>IF(INDEX(#REF!,MATCH('HT 1-0'!D76,#REF!,0))=INDEX(#REF!,MATCH('HT 1-0'!D76,#REF!,0)),INDEX(#REF!,MATCH('HT 1-0'!D76,#REF!,0)),"ERROR")</f>
        <v>#REF!</v>
      </c>
      <c r="KO76" s="5" t="e">
        <f>IF(INDEX(#REF!,MATCH('HT 1-0'!E76,#REF!,0))=INDEX(#REF!,MATCH('HT 1-0'!E76,#REF!,0)),INDEX(#REF!,MATCH('HT 1-0'!E76,#REF!,0)),"ERROR")</f>
        <v>#REF!</v>
      </c>
      <c r="KP76" s="5" t="e">
        <f t="shared" si="0"/>
        <v>#REF!</v>
      </c>
      <c r="KQ76" t="str">
        <f t="shared" si="1"/>
        <v>_</v>
      </c>
      <c r="KR76" s="5" t="e">
        <f t="shared" si="2"/>
        <v>#DIV/0!</v>
      </c>
      <c r="KS76" s="5" t="e">
        <f t="shared" si="3"/>
        <v>#DIV/0!</v>
      </c>
      <c r="KT76" s="5" t="e">
        <f t="shared" si="4"/>
        <v>#DIV/0!</v>
      </c>
      <c r="KU76" s="5" t="e">
        <f t="shared" si="5"/>
        <v>#DIV/0!</v>
      </c>
      <c r="KV76" s="5" t="e">
        <f t="shared" si="6"/>
        <v>#DIV/0!</v>
      </c>
      <c r="KW76" s="5" t="e">
        <f t="shared" si="7"/>
        <v>#DIV/0!</v>
      </c>
      <c r="KX76" s="5" t="e">
        <f t="shared" si="8"/>
        <v>#DIV/0!</v>
      </c>
      <c r="KY76" s="5" t="e">
        <f t="shared" si="9"/>
        <v>#DIV/0!</v>
      </c>
      <c r="KZ76" s="5" t="e">
        <f t="shared" si="10"/>
        <v>#DIV/0!</v>
      </c>
      <c r="LA76" s="5" t="e">
        <f t="shared" si="11"/>
        <v>#DIV/0!</v>
      </c>
      <c r="LB76" t="e">
        <f>IF(LQ76="1-0",INDEX(Scrape!#REF!,MATCH('HT 1-0'!KP76,Scrape!$B:$B,0)),"")</f>
        <v>#REF!</v>
      </c>
      <c r="LC76" t="e">
        <f>IF(LQ76="1-0",INDEX(Scrape!$A:$A,MATCH('HT 1-0'!KP76,Scrape!$B:$B,0)),"")</f>
        <v>#REF!</v>
      </c>
      <c r="LD76" t="e">
        <f>IF(LQ76="1-0",INDEX(Scrape!$B:$B,MATCH('HT 1-0'!KP76,Scrape!$B:$B,0)),"")</f>
        <v>#REF!</v>
      </c>
      <c r="LE76" t="e">
        <f>IF(LQ76="1-0",INDEX(Scrape!$C:$C,MATCH('HT 1-0'!KP76,Scrape!$B:$B,0)),"")</f>
        <v>#REF!</v>
      </c>
      <c r="LF76" t="e">
        <f>IF(LQ76="1-0",INDEX(Scrape!$D:$D,MATCH('HT 1-0'!KP76,Scrape!$B:$B,0)),"")</f>
        <v>#REF!</v>
      </c>
      <c r="LG76" t="e">
        <f>IF(LQ76="1-0",INDEX(Scrape!$E:$E,MATCH('HT 1-0'!KP76,Scrape!$B:$B,0)),"")</f>
        <v>#REF!</v>
      </c>
      <c r="LH76" t="e">
        <f>IF(LQ76="1-0",INDEX(Scrape!$F:$F,MATCH('HT 1-0'!KP76,Scrape!$B:$B,0)),"")</f>
        <v>#REF!</v>
      </c>
      <c r="LI76" t="e">
        <f>IF(LQ76="1-0",INDEX(Scrape!$G:$G,MATCH('HT 1-0'!KP76,Scrape!$B:$B,0)),"")</f>
        <v>#REF!</v>
      </c>
      <c r="LJ76" t="e">
        <f>IF(LQ76="1-0",INDEX(Scrape!$H:$H,MATCH('HT 1-0'!KP76,Scrape!$B:$B,0)),"")</f>
        <v>#REF!</v>
      </c>
      <c r="LK76" t="e">
        <f>IF(LQ76="1-0",INDEX(Scrape!$I:$I,MATCH('HT 1-0'!KP76,Scrape!$B:$B,0)),"")</f>
        <v>#REF!</v>
      </c>
      <c r="LL76" t="e">
        <f>IF(LQ76="1-0",INDEX(Scrape!$J:$J,MATCH('HT 1-0'!KP76,Scrape!$B:$B,0)),"")</f>
        <v>#REF!</v>
      </c>
      <c r="LM76" t="e">
        <f>IF(LQ76="1-0",INDEX(Scrape!$K:$K,MATCH('HT 1-0'!KP76,Scrape!$B:$B,0)),"")</f>
        <v>#REF!</v>
      </c>
      <c r="LN76" t="e">
        <f>IF(LQ76="1-0",INDEX(Scrape!$L:$L,MATCH('HT 1-0'!KP76,Scrape!$B:$B,0)),"")</f>
        <v>#REF!</v>
      </c>
      <c r="LO76" t="e">
        <f>IF(LQ76="1-0",INDEX(Scrape!$M:$M,MATCH('HT 1-0'!KP76,Scrape!$B:$B,0)),"")</f>
        <v>#REF!</v>
      </c>
      <c r="LP76" t="e">
        <f>IF(LQ76="1-0",INDEX(Scrape!$N:$N,MATCH('HT 1-0'!KP76,Scrape!$B:$B,0)),"")</f>
        <v>#REF!</v>
      </c>
      <c r="LQ76" t="e">
        <f>INDEX(Scrape!$O:$O,MATCH('HT 1-0'!KP76,Scrape!$B:$B,0))</f>
        <v>#REF!</v>
      </c>
      <c r="LR76" t="e">
        <f t="shared" si="12"/>
        <v>#REF!</v>
      </c>
      <c r="LS76" t="e">
        <f t="shared" si="13"/>
        <v>#REF!</v>
      </c>
      <c r="LT76" s="23" t="e">
        <f>IF(INDEX(#REF!,MATCH(KQ76,#REF!,0))=INDEX(#REF!,MATCH(KQ76,#REF!,0)),INDEX(#REF!,MATCH(KQ76,#REF!,0)),"ERROR")</f>
        <v>#REF!</v>
      </c>
      <c r="LU76" s="24" t="e">
        <f t="shared" si="14"/>
        <v>#DIV/0!</v>
      </c>
      <c r="LV76" s="24" t="e">
        <f t="shared" si="15"/>
        <v>#DIV/0!</v>
      </c>
      <c r="LW76" s="24" t="e">
        <f t="shared" si="16"/>
        <v>#DIV/0!</v>
      </c>
      <c r="LX76" s="24" t="e">
        <f t="shared" si="17"/>
        <v>#DIV/0!</v>
      </c>
      <c r="LY76" s="25" t="e">
        <f t="shared" si="18"/>
        <v>#REF!</v>
      </c>
      <c r="LZ76" s="25" t="e">
        <f t="shared" si="19"/>
        <v>#REF!</v>
      </c>
      <c r="MA76" s="26" t="e">
        <f t="shared" si="20"/>
        <v>#REF!</v>
      </c>
      <c r="MB76" s="27" t="e">
        <f t="shared" si="21"/>
        <v>#REF!</v>
      </c>
      <c r="MC76" s="28" t="e">
        <f t="shared" si="22"/>
        <v>#REF!</v>
      </c>
      <c r="MD76" s="24" t="e">
        <f t="shared" si="23"/>
        <v>#REF!</v>
      </c>
      <c r="ME76" s="29" t="e">
        <f t="shared" si="24"/>
        <v>#REF!</v>
      </c>
      <c r="MF76" s="30" t="e">
        <f t="shared" si="25"/>
        <v>#REF!</v>
      </c>
      <c r="MG76" s="24" t="e">
        <f t="shared" si="26"/>
        <v>#REF!</v>
      </c>
      <c r="MH76" s="29" t="e">
        <f t="shared" si="27"/>
        <v>#REF!</v>
      </c>
      <c r="MI76" s="30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5" t="e">
        <f>COUNTIFS(#REF!,LT76,#REF!,1,#REF!,"&gt;="&amp;MC76,#REF!,"&lt;="&amp;MB76,#REF!,"&lt;="&amp;ME76,#REF!,"&gt;="&amp;MF76,#REF!,"="&amp;KV76,#REF!,"="&amp;KX76)</f>
        <v>#REF!</v>
      </c>
      <c r="MQ76" s="5" t="e">
        <f>COUNTIFS(#REF!,LT76,#REF!,0,#REF!,"&gt;="&amp;MC76,#REF!,"&lt;="&amp;MB76,#REF!,"&lt;="&amp;ME76,#REF!,"&gt;="&amp;MF76,#REF!,"="&amp;KV76,#REF!,"="&amp;KX76)</f>
        <v>#REF!</v>
      </c>
      <c r="MR76" s="5" t="e">
        <f>COUNTIFS(#REF!,LT76,#REF!,1,#REF!,"&gt;="&amp;MC76,#REF!,"&lt;="&amp;MB76,#REF!,"&lt;="&amp;ME76,#REF!,"&gt;="&amp;MF76,#REF!,"="&amp;KW76,#REF!,"="&amp;KY76)</f>
        <v>#REF!</v>
      </c>
      <c r="MS76" s="5" t="e">
        <f>COUNTIFS(#REF!,LT76,#REF!,0,#REF!,"&gt;="&amp;MC76,#REF!,"&lt;="&amp;MB76,#REF!,"&lt;="&amp;ME76,#REF!,"&gt;="&amp;MF76,#REF!,"="&amp;KW76,#REF!,"="&amp;KY76)</f>
        <v>#REF!</v>
      </c>
      <c r="MT76" s="5" t="e">
        <f>COUNTIFS(#REF!,LT76,#REF!,1,#REF!,"&gt;="&amp;MI76,#REF!,"&lt;="&amp;MH76,#REF!,"&lt;="&amp;ME76,#REF!,"&gt;="&amp;MF76)</f>
        <v>#REF!</v>
      </c>
      <c r="MU76" s="5" t="e">
        <f>COUNTIFS(#REF!,LT76,#REF!,0,#REF!,"&gt;="&amp;MI76,#REF!,"&lt;="&amp;MH76,#REF!,"&lt;="&amp;ME76,#REF!,"&gt;="&amp;MF76)</f>
        <v>#REF!</v>
      </c>
      <c r="MV76" s="5" t="e">
        <f>COUNTIFS(#REF!,LT76,#REF!,1,#REF!,"&gt;="&amp;MI76,#REF!,"&lt;="&amp;MH76,#REF!,"="&amp;KZ76,#REF!,"="&amp;LA76,#REF!,"&lt;="&amp;ME76,#REF!,"&gt;="&amp;MF76)</f>
        <v>#REF!</v>
      </c>
      <c r="MW76" s="5" t="e">
        <f>COUNTIFS(#REF!,LT76,#REF!,0,#REF!,"&gt;="&amp;MI76,#REF!,"&lt;="&amp;MH76,#REF!,"="&amp;KZ76,#REF!,"="&amp;LA76,#REF!,"&lt;="&amp;ME76,#REF!,"&gt;="&amp;MF76)</f>
        <v>#REF!</v>
      </c>
      <c r="MX76" s="5" t="e">
        <f>COUNTIFS(#REF!,LT76,#REF!,1,#REF!,"&gt;="&amp;MC76,#REF!,"&lt;="&amp;MB76,#REF!,"&lt;="&amp;ME76,#REF!,"&gt;="&amp;MF76)</f>
        <v>#REF!</v>
      </c>
      <c r="MY76" s="5" t="e">
        <f>COUNTIFS(#REF!,LT76,#REF!,0,#REF!,"&gt;="&amp;MC76,#REF!,"&lt;="&amp;MB76,#REF!,"&lt;="&amp;ME76,#REF!,"&gt;="&amp;MF76)</f>
        <v>#REF!</v>
      </c>
      <c r="MZ76" s="5" t="e">
        <f>COUNTIFS(#REF!,LT76,#REF!,1,#REF!,"&lt;="&amp;ME76,#REF!,"&gt;="&amp;MF76,#REF!,"="&amp;KV76,#REF!,"="&amp;KX76)</f>
        <v>#REF!</v>
      </c>
      <c r="NA76" s="5" t="e">
        <f>COUNTIFS(#REF!,LT76,#REF!,0,#REF!,"&lt;="&amp;ME76,#REF!,"&gt;="&amp;MF76,#REF!,"="&amp;KV76,#REF!,"="&amp;KX76)</f>
        <v>#REF!</v>
      </c>
      <c r="NB76" s="5" t="e">
        <f>COUNTIFS(#REF!,LT76,#REF!,1,#REF!,"&lt;="&amp;ME76,#REF!,"&gt;="&amp;MF76,#REF!,"="&amp;KW76,#REF!,"="&amp;KY76)</f>
        <v>#REF!</v>
      </c>
      <c r="NC76" s="5" t="e">
        <f>COUNTIFS(#REF!,LT76,#REF!,0,#REF!,"&lt;="&amp;ME76,#REF!,"&gt;="&amp;MF76,#REF!,"="&amp;KW76,#REF!,"="&amp;KY76)</f>
        <v>#REF!</v>
      </c>
      <c r="ND76" s="5" t="e">
        <f t="shared" si="35"/>
        <v>#REF!</v>
      </c>
      <c r="NE76" s="5" t="e">
        <f t="shared" si="36"/>
        <v>#REF!</v>
      </c>
      <c r="NF76" s="5" t="e">
        <f t="shared" si="37"/>
        <v>#REF!</v>
      </c>
      <c r="NG76" s="6" t="e">
        <f t="shared" si="38"/>
        <v>#REF!</v>
      </c>
      <c r="NH76" s="7" t="e">
        <f t="shared" si="39"/>
        <v>#REF!</v>
      </c>
      <c r="NI76" s="5" t="e">
        <f t="shared" si="40"/>
        <v>#REF!</v>
      </c>
      <c r="NJ76" s="31" t="e">
        <f t="shared" si="41"/>
        <v>#REF!</v>
      </c>
      <c r="NK76" s="32" t="e">
        <f t="shared" si="42"/>
        <v>#REF!</v>
      </c>
      <c r="NL76" s="32" t="e">
        <f t="shared" si="43"/>
        <v>#REF!</v>
      </c>
      <c r="NM76" s="33" t="e">
        <f t="shared" si="44"/>
        <v>#REF!</v>
      </c>
      <c r="NN76" s="33" t="e">
        <f t="shared" si="45"/>
        <v>#REF!</v>
      </c>
      <c r="NO76" s="33" t="e">
        <f t="shared" si="46"/>
        <v>#REF!</v>
      </c>
      <c r="NP76" s="33" t="e">
        <f t="shared" si="47"/>
        <v>#REF!</v>
      </c>
      <c r="NQ76" s="31" t="e">
        <f t="shared" si="48"/>
        <v>#REF!</v>
      </c>
      <c r="NR76" s="32" t="e">
        <f t="shared" si="49"/>
        <v>#REF!</v>
      </c>
      <c r="NS76" s="32" t="e">
        <f t="shared" si="50"/>
        <v>#REF!</v>
      </c>
      <c r="NT76" s="33" t="e">
        <f t="shared" si="51"/>
        <v>#REF!</v>
      </c>
      <c r="NU76" s="33" t="e">
        <f t="shared" si="52"/>
        <v>#REF!</v>
      </c>
      <c r="NV76" s="33" t="e">
        <f t="shared" si="53"/>
        <v>#REF!</v>
      </c>
      <c r="NW76" s="33" t="e">
        <f t="shared" si="54"/>
        <v>#REF!</v>
      </c>
      <c r="NX76" t="e">
        <f t="shared" si="55"/>
        <v>#REF!</v>
      </c>
      <c r="NY76" t="e">
        <f t="shared" si="56"/>
        <v>#REF!</v>
      </c>
      <c r="NZ76" t="e">
        <f t="shared" si="57"/>
        <v>#REF!</v>
      </c>
      <c r="OA76" t="e">
        <f t="shared" si="58"/>
        <v>#REF!</v>
      </c>
      <c r="OB76" t="e">
        <f t="shared" si="59"/>
        <v>#REF!</v>
      </c>
      <c r="OC76" t="e">
        <f t="shared" si="60"/>
        <v>#REF!</v>
      </c>
    </row>
    <row r="77" spans="1:393" ht="16.5" customHeight="1" x14ac:dyDescent="0.3">
      <c r="A77" s="22"/>
      <c r="KN77" s="5" t="e">
        <f>IF(INDEX(#REF!,MATCH('HT 1-0'!D77,#REF!,0))=INDEX(#REF!,MATCH('HT 1-0'!D77,#REF!,0)),INDEX(#REF!,MATCH('HT 1-0'!D77,#REF!,0)),"ERROR")</f>
        <v>#REF!</v>
      </c>
      <c r="KO77" s="5" t="e">
        <f>IF(INDEX(#REF!,MATCH('HT 1-0'!E77,#REF!,0))=INDEX(#REF!,MATCH('HT 1-0'!E77,#REF!,0)),INDEX(#REF!,MATCH('HT 1-0'!E77,#REF!,0)),"ERROR")</f>
        <v>#REF!</v>
      </c>
      <c r="KP77" s="5" t="e">
        <f t="shared" si="0"/>
        <v>#REF!</v>
      </c>
      <c r="KQ77" t="str">
        <f t="shared" si="1"/>
        <v>_</v>
      </c>
      <c r="KR77" s="5" t="e">
        <f t="shared" si="2"/>
        <v>#DIV/0!</v>
      </c>
      <c r="KS77" s="5" t="e">
        <f t="shared" si="3"/>
        <v>#DIV/0!</v>
      </c>
      <c r="KT77" s="5" t="e">
        <f t="shared" si="4"/>
        <v>#DIV/0!</v>
      </c>
      <c r="KU77" s="5" t="e">
        <f t="shared" si="5"/>
        <v>#DIV/0!</v>
      </c>
      <c r="KV77" s="5" t="e">
        <f t="shared" si="6"/>
        <v>#DIV/0!</v>
      </c>
      <c r="KW77" s="5" t="e">
        <f t="shared" si="7"/>
        <v>#DIV/0!</v>
      </c>
      <c r="KX77" s="5" t="e">
        <f t="shared" si="8"/>
        <v>#DIV/0!</v>
      </c>
      <c r="KY77" s="5" t="e">
        <f t="shared" si="9"/>
        <v>#DIV/0!</v>
      </c>
      <c r="KZ77" s="5" t="e">
        <f t="shared" si="10"/>
        <v>#DIV/0!</v>
      </c>
      <c r="LA77" s="5" t="e">
        <f t="shared" si="11"/>
        <v>#DIV/0!</v>
      </c>
      <c r="LB77" t="e">
        <f>IF(LQ77="1-0",INDEX(Scrape!#REF!,MATCH('HT 1-0'!KP77,Scrape!$B:$B,0)),"")</f>
        <v>#REF!</v>
      </c>
      <c r="LC77" t="e">
        <f>IF(LQ77="1-0",INDEX(Scrape!$A:$A,MATCH('HT 1-0'!KP77,Scrape!$B:$B,0)),"")</f>
        <v>#REF!</v>
      </c>
      <c r="LD77" t="e">
        <f>IF(LQ77="1-0",INDEX(Scrape!$B:$B,MATCH('HT 1-0'!KP77,Scrape!$B:$B,0)),"")</f>
        <v>#REF!</v>
      </c>
      <c r="LE77" t="e">
        <f>IF(LQ77="1-0",INDEX(Scrape!$C:$C,MATCH('HT 1-0'!KP77,Scrape!$B:$B,0)),"")</f>
        <v>#REF!</v>
      </c>
      <c r="LF77" t="e">
        <f>IF(LQ77="1-0",INDEX(Scrape!$D:$D,MATCH('HT 1-0'!KP77,Scrape!$B:$B,0)),"")</f>
        <v>#REF!</v>
      </c>
      <c r="LG77" t="e">
        <f>IF(LQ77="1-0",INDEX(Scrape!$E:$E,MATCH('HT 1-0'!KP77,Scrape!$B:$B,0)),"")</f>
        <v>#REF!</v>
      </c>
      <c r="LH77" t="e">
        <f>IF(LQ77="1-0",INDEX(Scrape!$F:$F,MATCH('HT 1-0'!KP77,Scrape!$B:$B,0)),"")</f>
        <v>#REF!</v>
      </c>
      <c r="LI77" t="e">
        <f>IF(LQ77="1-0",INDEX(Scrape!$G:$G,MATCH('HT 1-0'!KP77,Scrape!$B:$B,0)),"")</f>
        <v>#REF!</v>
      </c>
      <c r="LJ77" t="e">
        <f>IF(LQ77="1-0",INDEX(Scrape!$H:$H,MATCH('HT 1-0'!KP77,Scrape!$B:$B,0)),"")</f>
        <v>#REF!</v>
      </c>
      <c r="LK77" t="e">
        <f>IF(LQ77="1-0",INDEX(Scrape!$I:$I,MATCH('HT 1-0'!KP77,Scrape!$B:$B,0)),"")</f>
        <v>#REF!</v>
      </c>
      <c r="LL77" t="e">
        <f>IF(LQ77="1-0",INDEX(Scrape!$J:$J,MATCH('HT 1-0'!KP77,Scrape!$B:$B,0)),"")</f>
        <v>#REF!</v>
      </c>
      <c r="LM77" t="e">
        <f>IF(LQ77="1-0",INDEX(Scrape!$K:$K,MATCH('HT 1-0'!KP77,Scrape!$B:$B,0)),"")</f>
        <v>#REF!</v>
      </c>
      <c r="LN77" t="e">
        <f>IF(LQ77="1-0",INDEX(Scrape!$L:$L,MATCH('HT 1-0'!KP77,Scrape!$B:$B,0)),"")</f>
        <v>#REF!</v>
      </c>
      <c r="LO77" t="e">
        <f>IF(LQ77="1-0",INDEX(Scrape!$M:$M,MATCH('HT 1-0'!KP77,Scrape!$B:$B,0)),"")</f>
        <v>#REF!</v>
      </c>
      <c r="LP77" t="e">
        <f>IF(LQ77="1-0",INDEX(Scrape!$N:$N,MATCH('HT 1-0'!KP77,Scrape!$B:$B,0)),"")</f>
        <v>#REF!</v>
      </c>
      <c r="LQ77" t="e">
        <f>INDEX(Scrape!$O:$O,MATCH('HT 1-0'!KP77,Scrape!$B:$B,0))</f>
        <v>#REF!</v>
      </c>
      <c r="LR77" t="e">
        <f t="shared" si="12"/>
        <v>#REF!</v>
      </c>
      <c r="LS77" t="e">
        <f t="shared" si="13"/>
        <v>#REF!</v>
      </c>
      <c r="LT77" s="23" t="e">
        <f>IF(INDEX(#REF!,MATCH(KQ77,#REF!,0))=INDEX(#REF!,MATCH(KQ77,#REF!,0)),INDEX(#REF!,MATCH(KQ77,#REF!,0)),"ERROR")</f>
        <v>#REF!</v>
      </c>
      <c r="LU77" s="24" t="e">
        <f t="shared" si="14"/>
        <v>#DIV/0!</v>
      </c>
      <c r="LV77" s="24" t="e">
        <f t="shared" si="15"/>
        <v>#DIV/0!</v>
      </c>
      <c r="LW77" s="24" t="e">
        <f t="shared" si="16"/>
        <v>#DIV/0!</v>
      </c>
      <c r="LX77" s="24" t="e">
        <f t="shared" si="17"/>
        <v>#DIV/0!</v>
      </c>
      <c r="LY77" s="25" t="e">
        <f t="shared" si="18"/>
        <v>#REF!</v>
      </c>
      <c r="LZ77" s="25" t="e">
        <f t="shared" si="19"/>
        <v>#REF!</v>
      </c>
      <c r="MA77" s="26" t="e">
        <f t="shared" si="20"/>
        <v>#REF!</v>
      </c>
      <c r="MB77" s="27" t="e">
        <f t="shared" si="21"/>
        <v>#REF!</v>
      </c>
      <c r="MC77" s="28" t="e">
        <f t="shared" si="22"/>
        <v>#REF!</v>
      </c>
      <c r="MD77" s="24" t="e">
        <f t="shared" si="23"/>
        <v>#REF!</v>
      </c>
      <c r="ME77" s="29" t="e">
        <f t="shared" si="24"/>
        <v>#REF!</v>
      </c>
      <c r="MF77" s="30" t="e">
        <f t="shared" si="25"/>
        <v>#REF!</v>
      </c>
      <c r="MG77" s="24" t="e">
        <f t="shared" si="26"/>
        <v>#REF!</v>
      </c>
      <c r="MH77" s="29" t="e">
        <f t="shared" si="27"/>
        <v>#REF!</v>
      </c>
      <c r="MI77" s="30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5" t="e">
        <f>COUNTIFS(#REF!,LT77,#REF!,1,#REF!,"&gt;="&amp;MC77,#REF!,"&lt;="&amp;MB77,#REF!,"&lt;="&amp;ME77,#REF!,"&gt;="&amp;MF77,#REF!,"="&amp;KV77,#REF!,"="&amp;KX77)</f>
        <v>#REF!</v>
      </c>
      <c r="MQ77" s="5" t="e">
        <f>COUNTIFS(#REF!,LT77,#REF!,0,#REF!,"&gt;="&amp;MC77,#REF!,"&lt;="&amp;MB77,#REF!,"&lt;="&amp;ME77,#REF!,"&gt;="&amp;MF77,#REF!,"="&amp;KV77,#REF!,"="&amp;KX77)</f>
        <v>#REF!</v>
      </c>
      <c r="MR77" s="5" t="e">
        <f>COUNTIFS(#REF!,LT77,#REF!,1,#REF!,"&gt;="&amp;MC77,#REF!,"&lt;="&amp;MB77,#REF!,"&lt;="&amp;ME77,#REF!,"&gt;="&amp;MF77,#REF!,"="&amp;KW77,#REF!,"="&amp;KY77)</f>
        <v>#REF!</v>
      </c>
      <c r="MS77" s="5" t="e">
        <f>COUNTIFS(#REF!,LT77,#REF!,0,#REF!,"&gt;="&amp;MC77,#REF!,"&lt;="&amp;MB77,#REF!,"&lt;="&amp;ME77,#REF!,"&gt;="&amp;MF77,#REF!,"="&amp;KW77,#REF!,"="&amp;KY77)</f>
        <v>#REF!</v>
      </c>
      <c r="MT77" s="5" t="e">
        <f>COUNTIFS(#REF!,LT77,#REF!,1,#REF!,"&gt;="&amp;MI77,#REF!,"&lt;="&amp;MH77,#REF!,"&lt;="&amp;ME77,#REF!,"&gt;="&amp;MF77)</f>
        <v>#REF!</v>
      </c>
      <c r="MU77" s="5" t="e">
        <f>COUNTIFS(#REF!,LT77,#REF!,0,#REF!,"&gt;="&amp;MI77,#REF!,"&lt;="&amp;MH77,#REF!,"&lt;="&amp;ME77,#REF!,"&gt;="&amp;MF77)</f>
        <v>#REF!</v>
      </c>
      <c r="MV77" s="5" t="e">
        <f>COUNTIFS(#REF!,LT77,#REF!,1,#REF!,"&gt;="&amp;MI77,#REF!,"&lt;="&amp;MH77,#REF!,"="&amp;KZ77,#REF!,"="&amp;LA77,#REF!,"&lt;="&amp;ME77,#REF!,"&gt;="&amp;MF77)</f>
        <v>#REF!</v>
      </c>
      <c r="MW77" s="5" t="e">
        <f>COUNTIFS(#REF!,LT77,#REF!,0,#REF!,"&gt;="&amp;MI77,#REF!,"&lt;="&amp;MH77,#REF!,"="&amp;KZ77,#REF!,"="&amp;LA77,#REF!,"&lt;="&amp;ME77,#REF!,"&gt;="&amp;MF77)</f>
        <v>#REF!</v>
      </c>
      <c r="MX77" s="5" t="e">
        <f>COUNTIFS(#REF!,LT77,#REF!,1,#REF!,"&gt;="&amp;MC77,#REF!,"&lt;="&amp;MB77,#REF!,"&lt;="&amp;ME77,#REF!,"&gt;="&amp;MF77)</f>
        <v>#REF!</v>
      </c>
      <c r="MY77" s="5" t="e">
        <f>COUNTIFS(#REF!,LT77,#REF!,0,#REF!,"&gt;="&amp;MC77,#REF!,"&lt;="&amp;MB77,#REF!,"&lt;="&amp;ME77,#REF!,"&gt;="&amp;MF77)</f>
        <v>#REF!</v>
      </c>
      <c r="MZ77" s="5" t="e">
        <f>COUNTIFS(#REF!,LT77,#REF!,1,#REF!,"&lt;="&amp;ME77,#REF!,"&gt;="&amp;MF77,#REF!,"="&amp;KV77,#REF!,"="&amp;KX77)</f>
        <v>#REF!</v>
      </c>
      <c r="NA77" s="5" t="e">
        <f>COUNTIFS(#REF!,LT77,#REF!,0,#REF!,"&lt;="&amp;ME77,#REF!,"&gt;="&amp;MF77,#REF!,"="&amp;KV77,#REF!,"="&amp;KX77)</f>
        <v>#REF!</v>
      </c>
      <c r="NB77" s="5" t="e">
        <f>COUNTIFS(#REF!,LT77,#REF!,1,#REF!,"&lt;="&amp;ME77,#REF!,"&gt;="&amp;MF77,#REF!,"="&amp;KW77,#REF!,"="&amp;KY77)</f>
        <v>#REF!</v>
      </c>
      <c r="NC77" s="5" t="e">
        <f>COUNTIFS(#REF!,LT77,#REF!,0,#REF!,"&lt;="&amp;ME77,#REF!,"&gt;="&amp;MF77,#REF!,"="&amp;KW77,#REF!,"="&amp;KY77)</f>
        <v>#REF!</v>
      </c>
      <c r="ND77" s="5" t="e">
        <f t="shared" si="35"/>
        <v>#REF!</v>
      </c>
      <c r="NE77" s="5" t="e">
        <f t="shared" si="36"/>
        <v>#REF!</v>
      </c>
      <c r="NF77" s="5" t="e">
        <f t="shared" si="37"/>
        <v>#REF!</v>
      </c>
      <c r="NG77" s="6" t="e">
        <f t="shared" si="38"/>
        <v>#REF!</v>
      </c>
      <c r="NH77" s="7" t="e">
        <f t="shared" si="39"/>
        <v>#REF!</v>
      </c>
      <c r="NI77" s="5" t="e">
        <f t="shared" si="40"/>
        <v>#REF!</v>
      </c>
      <c r="NJ77" s="31" t="e">
        <f t="shared" si="41"/>
        <v>#REF!</v>
      </c>
      <c r="NK77" s="32" t="e">
        <f t="shared" si="42"/>
        <v>#REF!</v>
      </c>
      <c r="NL77" s="32" t="e">
        <f t="shared" si="43"/>
        <v>#REF!</v>
      </c>
      <c r="NM77" s="33" t="e">
        <f t="shared" si="44"/>
        <v>#REF!</v>
      </c>
      <c r="NN77" s="33" t="e">
        <f t="shared" si="45"/>
        <v>#REF!</v>
      </c>
      <c r="NO77" s="33" t="e">
        <f t="shared" si="46"/>
        <v>#REF!</v>
      </c>
      <c r="NP77" s="33" t="e">
        <f t="shared" si="47"/>
        <v>#REF!</v>
      </c>
      <c r="NQ77" s="31" t="e">
        <f t="shared" si="48"/>
        <v>#REF!</v>
      </c>
      <c r="NR77" s="32" t="e">
        <f t="shared" si="49"/>
        <v>#REF!</v>
      </c>
      <c r="NS77" s="32" t="e">
        <f t="shared" si="50"/>
        <v>#REF!</v>
      </c>
      <c r="NT77" s="33" t="e">
        <f t="shared" si="51"/>
        <v>#REF!</v>
      </c>
      <c r="NU77" s="33" t="e">
        <f t="shared" si="52"/>
        <v>#REF!</v>
      </c>
      <c r="NV77" s="33" t="e">
        <f t="shared" si="53"/>
        <v>#REF!</v>
      </c>
      <c r="NW77" s="33" t="e">
        <f t="shared" si="54"/>
        <v>#REF!</v>
      </c>
      <c r="NX77" t="e">
        <f t="shared" si="55"/>
        <v>#REF!</v>
      </c>
      <c r="NY77" t="e">
        <f t="shared" si="56"/>
        <v>#REF!</v>
      </c>
      <c r="NZ77" t="e">
        <f t="shared" si="57"/>
        <v>#REF!</v>
      </c>
      <c r="OA77" t="e">
        <f t="shared" si="58"/>
        <v>#REF!</v>
      </c>
      <c r="OB77" t="e">
        <f t="shared" si="59"/>
        <v>#REF!</v>
      </c>
      <c r="OC77" t="e">
        <f t="shared" si="60"/>
        <v>#REF!</v>
      </c>
    </row>
    <row r="78" spans="1:393" ht="16.5" customHeight="1" x14ac:dyDescent="0.3">
      <c r="A78" s="22"/>
      <c r="KN78" s="5" t="e">
        <f>IF(INDEX(#REF!,MATCH('HT 1-0'!D78,#REF!,0))=INDEX(#REF!,MATCH('HT 1-0'!D78,#REF!,0)),INDEX(#REF!,MATCH('HT 1-0'!D78,#REF!,0)),"ERROR")</f>
        <v>#REF!</v>
      </c>
      <c r="KO78" s="5" t="e">
        <f>IF(INDEX(#REF!,MATCH('HT 1-0'!E78,#REF!,0))=INDEX(#REF!,MATCH('HT 1-0'!E78,#REF!,0)),INDEX(#REF!,MATCH('HT 1-0'!E78,#REF!,0)),"ERROR")</f>
        <v>#REF!</v>
      </c>
      <c r="KP78" s="5" t="e">
        <f t="shared" si="0"/>
        <v>#REF!</v>
      </c>
      <c r="KQ78" t="str">
        <f t="shared" si="1"/>
        <v>_</v>
      </c>
      <c r="KR78" s="5" t="e">
        <f t="shared" si="2"/>
        <v>#DIV/0!</v>
      </c>
      <c r="KS78" s="5" t="e">
        <f t="shared" si="3"/>
        <v>#DIV/0!</v>
      </c>
      <c r="KT78" s="5" t="e">
        <f t="shared" si="4"/>
        <v>#DIV/0!</v>
      </c>
      <c r="KU78" s="5" t="e">
        <f t="shared" si="5"/>
        <v>#DIV/0!</v>
      </c>
      <c r="KV78" s="5" t="e">
        <f t="shared" si="6"/>
        <v>#DIV/0!</v>
      </c>
      <c r="KW78" s="5" t="e">
        <f t="shared" si="7"/>
        <v>#DIV/0!</v>
      </c>
      <c r="KX78" s="5" t="e">
        <f t="shared" si="8"/>
        <v>#DIV/0!</v>
      </c>
      <c r="KY78" s="5" t="e">
        <f t="shared" si="9"/>
        <v>#DIV/0!</v>
      </c>
      <c r="KZ78" s="5" t="e">
        <f t="shared" si="10"/>
        <v>#DIV/0!</v>
      </c>
      <c r="LA78" s="5" t="e">
        <f t="shared" si="11"/>
        <v>#DIV/0!</v>
      </c>
      <c r="LB78" t="e">
        <f>IF(LQ78="1-0",INDEX(Scrape!#REF!,MATCH('HT 1-0'!KP78,Scrape!$B:$B,0)),"")</f>
        <v>#REF!</v>
      </c>
      <c r="LC78" t="e">
        <f>IF(LQ78="1-0",INDEX(Scrape!$A:$A,MATCH('HT 1-0'!KP78,Scrape!$B:$B,0)),"")</f>
        <v>#REF!</v>
      </c>
      <c r="LD78" t="e">
        <f>IF(LQ78="1-0",INDEX(Scrape!$B:$B,MATCH('HT 1-0'!KP78,Scrape!$B:$B,0)),"")</f>
        <v>#REF!</v>
      </c>
      <c r="LE78" t="e">
        <f>IF(LQ78="1-0",INDEX(Scrape!$C:$C,MATCH('HT 1-0'!KP78,Scrape!$B:$B,0)),"")</f>
        <v>#REF!</v>
      </c>
      <c r="LF78" t="e">
        <f>IF(LQ78="1-0",INDEX(Scrape!$D:$D,MATCH('HT 1-0'!KP78,Scrape!$B:$B,0)),"")</f>
        <v>#REF!</v>
      </c>
      <c r="LG78" t="e">
        <f>IF(LQ78="1-0",INDEX(Scrape!$E:$E,MATCH('HT 1-0'!KP78,Scrape!$B:$B,0)),"")</f>
        <v>#REF!</v>
      </c>
      <c r="LH78" t="e">
        <f>IF(LQ78="1-0",INDEX(Scrape!$F:$F,MATCH('HT 1-0'!KP78,Scrape!$B:$B,0)),"")</f>
        <v>#REF!</v>
      </c>
      <c r="LI78" t="e">
        <f>IF(LQ78="1-0",INDEX(Scrape!$G:$G,MATCH('HT 1-0'!KP78,Scrape!$B:$B,0)),"")</f>
        <v>#REF!</v>
      </c>
      <c r="LJ78" t="e">
        <f>IF(LQ78="1-0",INDEX(Scrape!$H:$H,MATCH('HT 1-0'!KP78,Scrape!$B:$B,0)),"")</f>
        <v>#REF!</v>
      </c>
      <c r="LK78" t="e">
        <f>IF(LQ78="1-0",INDEX(Scrape!$I:$I,MATCH('HT 1-0'!KP78,Scrape!$B:$B,0)),"")</f>
        <v>#REF!</v>
      </c>
      <c r="LL78" t="e">
        <f>IF(LQ78="1-0",INDEX(Scrape!$J:$J,MATCH('HT 1-0'!KP78,Scrape!$B:$B,0)),"")</f>
        <v>#REF!</v>
      </c>
      <c r="LM78" t="e">
        <f>IF(LQ78="1-0",INDEX(Scrape!$K:$K,MATCH('HT 1-0'!KP78,Scrape!$B:$B,0)),"")</f>
        <v>#REF!</v>
      </c>
      <c r="LN78" t="e">
        <f>IF(LQ78="1-0",INDEX(Scrape!$L:$L,MATCH('HT 1-0'!KP78,Scrape!$B:$B,0)),"")</f>
        <v>#REF!</v>
      </c>
      <c r="LO78" t="e">
        <f>IF(LQ78="1-0",INDEX(Scrape!$M:$M,MATCH('HT 1-0'!KP78,Scrape!$B:$B,0)),"")</f>
        <v>#REF!</v>
      </c>
      <c r="LP78" t="e">
        <f>IF(LQ78="1-0",INDEX(Scrape!$N:$N,MATCH('HT 1-0'!KP78,Scrape!$B:$B,0)),"")</f>
        <v>#REF!</v>
      </c>
      <c r="LQ78" t="e">
        <f>INDEX(Scrape!$O:$O,MATCH('HT 1-0'!KP78,Scrape!$B:$B,0))</f>
        <v>#REF!</v>
      </c>
      <c r="LR78" t="e">
        <f t="shared" si="12"/>
        <v>#REF!</v>
      </c>
      <c r="LS78" t="e">
        <f t="shared" si="13"/>
        <v>#REF!</v>
      </c>
      <c r="LT78" s="23" t="e">
        <f>IF(INDEX(#REF!,MATCH(KQ78,#REF!,0))=INDEX(#REF!,MATCH(KQ78,#REF!,0)),INDEX(#REF!,MATCH(KQ78,#REF!,0)),"ERROR")</f>
        <v>#REF!</v>
      </c>
      <c r="LU78" s="24" t="e">
        <f t="shared" si="14"/>
        <v>#DIV/0!</v>
      </c>
      <c r="LV78" s="24" t="e">
        <f t="shared" si="15"/>
        <v>#DIV/0!</v>
      </c>
      <c r="LW78" s="24" t="e">
        <f t="shared" si="16"/>
        <v>#DIV/0!</v>
      </c>
      <c r="LX78" s="24" t="e">
        <f t="shared" si="17"/>
        <v>#DIV/0!</v>
      </c>
      <c r="LY78" s="25" t="e">
        <f t="shared" si="18"/>
        <v>#REF!</v>
      </c>
      <c r="LZ78" s="25" t="e">
        <f t="shared" si="19"/>
        <v>#REF!</v>
      </c>
      <c r="MA78" s="26" t="e">
        <f t="shared" si="20"/>
        <v>#REF!</v>
      </c>
      <c r="MB78" s="27" t="e">
        <f t="shared" si="21"/>
        <v>#REF!</v>
      </c>
      <c r="MC78" s="28" t="e">
        <f t="shared" si="22"/>
        <v>#REF!</v>
      </c>
      <c r="MD78" s="24" t="e">
        <f t="shared" si="23"/>
        <v>#REF!</v>
      </c>
      <c r="ME78" s="29" t="e">
        <f t="shared" si="24"/>
        <v>#REF!</v>
      </c>
      <c r="MF78" s="30" t="e">
        <f t="shared" si="25"/>
        <v>#REF!</v>
      </c>
      <c r="MG78" s="24" t="e">
        <f t="shared" si="26"/>
        <v>#REF!</v>
      </c>
      <c r="MH78" s="29" t="e">
        <f t="shared" si="27"/>
        <v>#REF!</v>
      </c>
      <c r="MI78" s="30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5" t="e">
        <f>COUNTIFS(#REF!,LT78,#REF!,1,#REF!,"&gt;="&amp;MC78,#REF!,"&lt;="&amp;MB78,#REF!,"&lt;="&amp;ME78,#REF!,"&gt;="&amp;MF78,#REF!,"="&amp;KV78,#REF!,"="&amp;KX78)</f>
        <v>#REF!</v>
      </c>
      <c r="MQ78" s="5" t="e">
        <f>COUNTIFS(#REF!,LT78,#REF!,0,#REF!,"&gt;="&amp;MC78,#REF!,"&lt;="&amp;MB78,#REF!,"&lt;="&amp;ME78,#REF!,"&gt;="&amp;MF78,#REF!,"="&amp;KV78,#REF!,"="&amp;KX78)</f>
        <v>#REF!</v>
      </c>
      <c r="MR78" s="5" t="e">
        <f>COUNTIFS(#REF!,LT78,#REF!,1,#REF!,"&gt;="&amp;MC78,#REF!,"&lt;="&amp;MB78,#REF!,"&lt;="&amp;ME78,#REF!,"&gt;="&amp;MF78,#REF!,"="&amp;KW78,#REF!,"="&amp;KY78)</f>
        <v>#REF!</v>
      </c>
      <c r="MS78" s="5" t="e">
        <f>COUNTIFS(#REF!,LT78,#REF!,0,#REF!,"&gt;="&amp;MC78,#REF!,"&lt;="&amp;MB78,#REF!,"&lt;="&amp;ME78,#REF!,"&gt;="&amp;MF78,#REF!,"="&amp;KW78,#REF!,"="&amp;KY78)</f>
        <v>#REF!</v>
      </c>
      <c r="MT78" s="5" t="e">
        <f>COUNTIFS(#REF!,LT78,#REF!,1,#REF!,"&gt;="&amp;MI78,#REF!,"&lt;="&amp;MH78,#REF!,"&lt;="&amp;ME78,#REF!,"&gt;="&amp;MF78)</f>
        <v>#REF!</v>
      </c>
      <c r="MU78" s="5" t="e">
        <f>COUNTIFS(#REF!,LT78,#REF!,0,#REF!,"&gt;="&amp;MI78,#REF!,"&lt;="&amp;MH78,#REF!,"&lt;="&amp;ME78,#REF!,"&gt;="&amp;MF78)</f>
        <v>#REF!</v>
      </c>
      <c r="MV78" s="5" t="e">
        <f>COUNTIFS(#REF!,LT78,#REF!,1,#REF!,"&gt;="&amp;MI78,#REF!,"&lt;="&amp;MH78,#REF!,"="&amp;KZ78,#REF!,"="&amp;LA78,#REF!,"&lt;="&amp;ME78,#REF!,"&gt;="&amp;MF78)</f>
        <v>#REF!</v>
      </c>
      <c r="MW78" s="5" t="e">
        <f>COUNTIFS(#REF!,LT78,#REF!,0,#REF!,"&gt;="&amp;MI78,#REF!,"&lt;="&amp;MH78,#REF!,"="&amp;KZ78,#REF!,"="&amp;LA78,#REF!,"&lt;="&amp;ME78,#REF!,"&gt;="&amp;MF78)</f>
        <v>#REF!</v>
      </c>
      <c r="MX78" s="5" t="e">
        <f>COUNTIFS(#REF!,LT78,#REF!,1,#REF!,"&gt;="&amp;MC78,#REF!,"&lt;="&amp;MB78,#REF!,"&lt;="&amp;ME78,#REF!,"&gt;="&amp;MF78)</f>
        <v>#REF!</v>
      </c>
      <c r="MY78" s="5" t="e">
        <f>COUNTIFS(#REF!,LT78,#REF!,0,#REF!,"&gt;="&amp;MC78,#REF!,"&lt;="&amp;MB78,#REF!,"&lt;="&amp;ME78,#REF!,"&gt;="&amp;MF78)</f>
        <v>#REF!</v>
      </c>
      <c r="MZ78" s="5" t="e">
        <f>COUNTIFS(#REF!,LT78,#REF!,1,#REF!,"&lt;="&amp;ME78,#REF!,"&gt;="&amp;MF78,#REF!,"="&amp;KV78,#REF!,"="&amp;KX78)</f>
        <v>#REF!</v>
      </c>
      <c r="NA78" s="5" t="e">
        <f>COUNTIFS(#REF!,LT78,#REF!,0,#REF!,"&lt;="&amp;ME78,#REF!,"&gt;="&amp;MF78,#REF!,"="&amp;KV78,#REF!,"="&amp;KX78)</f>
        <v>#REF!</v>
      </c>
      <c r="NB78" s="5" t="e">
        <f>COUNTIFS(#REF!,LT78,#REF!,1,#REF!,"&lt;="&amp;ME78,#REF!,"&gt;="&amp;MF78,#REF!,"="&amp;KW78,#REF!,"="&amp;KY78)</f>
        <v>#REF!</v>
      </c>
      <c r="NC78" s="5" t="e">
        <f>COUNTIFS(#REF!,LT78,#REF!,0,#REF!,"&lt;="&amp;ME78,#REF!,"&gt;="&amp;MF78,#REF!,"="&amp;KW78,#REF!,"="&amp;KY78)</f>
        <v>#REF!</v>
      </c>
      <c r="ND78" s="5" t="e">
        <f t="shared" si="35"/>
        <v>#REF!</v>
      </c>
      <c r="NE78" s="5" t="e">
        <f t="shared" si="36"/>
        <v>#REF!</v>
      </c>
      <c r="NF78" s="5" t="e">
        <f t="shared" si="37"/>
        <v>#REF!</v>
      </c>
      <c r="NG78" s="6" t="e">
        <f t="shared" si="38"/>
        <v>#REF!</v>
      </c>
      <c r="NH78" s="7" t="e">
        <f t="shared" si="39"/>
        <v>#REF!</v>
      </c>
      <c r="NI78" s="5" t="e">
        <f t="shared" si="40"/>
        <v>#REF!</v>
      </c>
      <c r="NJ78" s="31" t="e">
        <f t="shared" si="41"/>
        <v>#REF!</v>
      </c>
      <c r="NK78" s="32" t="e">
        <f t="shared" si="42"/>
        <v>#REF!</v>
      </c>
      <c r="NL78" s="32" t="e">
        <f t="shared" si="43"/>
        <v>#REF!</v>
      </c>
      <c r="NM78" s="33" t="e">
        <f t="shared" si="44"/>
        <v>#REF!</v>
      </c>
      <c r="NN78" s="33" t="e">
        <f t="shared" si="45"/>
        <v>#REF!</v>
      </c>
      <c r="NO78" s="33" t="e">
        <f t="shared" si="46"/>
        <v>#REF!</v>
      </c>
      <c r="NP78" s="33" t="e">
        <f t="shared" si="47"/>
        <v>#REF!</v>
      </c>
      <c r="NQ78" s="31" t="e">
        <f t="shared" si="48"/>
        <v>#REF!</v>
      </c>
      <c r="NR78" s="32" t="e">
        <f t="shared" si="49"/>
        <v>#REF!</v>
      </c>
      <c r="NS78" s="32" t="e">
        <f t="shared" si="50"/>
        <v>#REF!</v>
      </c>
      <c r="NT78" s="33" t="e">
        <f t="shared" si="51"/>
        <v>#REF!</v>
      </c>
      <c r="NU78" s="33" t="e">
        <f t="shared" si="52"/>
        <v>#REF!</v>
      </c>
      <c r="NV78" s="33" t="e">
        <f t="shared" si="53"/>
        <v>#REF!</v>
      </c>
      <c r="NW78" s="33" t="e">
        <f t="shared" si="54"/>
        <v>#REF!</v>
      </c>
      <c r="NX78" t="e">
        <f t="shared" si="55"/>
        <v>#REF!</v>
      </c>
      <c r="NY78" t="e">
        <f t="shared" si="56"/>
        <v>#REF!</v>
      </c>
      <c r="NZ78" t="e">
        <f t="shared" si="57"/>
        <v>#REF!</v>
      </c>
      <c r="OA78" t="e">
        <f t="shared" si="58"/>
        <v>#REF!</v>
      </c>
      <c r="OB78" t="e">
        <f t="shared" si="59"/>
        <v>#REF!</v>
      </c>
      <c r="OC78" t="e">
        <f t="shared" si="60"/>
        <v>#REF!</v>
      </c>
    </row>
    <row r="79" spans="1:393" ht="16.5" customHeight="1" x14ac:dyDescent="0.3">
      <c r="A79" s="22"/>
      <c r="KN79" s="5" t="e">
        <f>IF(INDEX(#REF!,MATCH('HT 1-0'!D79,#REF!,0))=INDEX(#REF!,MATCH('HT 1-0'!D79,#REF!,0)),INDEX(#REF!,MATCH('HT 1-0'!D79,#REF!,0)),"ERROR")</f>
        <v>#REF!</v>
      </c>
      <c r="KO79" s="5" t="e">
        <f>IF(INDEX(#REF!,MATCH('HT 1-0'!E79,#REF!,0))=INDEX(#REF!,MATCH('HT 1-0'!E79,#REF!,0)),INDEX(#REF!,MATCH('HT 1-0'!E79,#REF!,0)),"ERROR")</f>
        <v>#REF!</v>
      </c>
      <c r="KP79" s="5" t="e">
        <f t="shared" si="0"/>
        <v>#REF!</v>
      </c>
      <c r="KQ79" t="str">
        <f t="shared" si="1"/>
        <v>_</v>
      </c>
      <c r="KR79" s="5" t="e">
        <f t="shared" si="2"/>
        <v>#DIV/0!</v>
      </c>
      <c r="KS79" s="5" t="e">
        <f t="shared" si="3"/>
        <v>#DIV/0!</v>
      </c>
      <c r="KT79" s="5" t="e">
        <f t="shared" si="4"/>
        <v>#DIV/0!</v>
      </c>
      <c r="KU79" s="5" t="e">
        <f t="shared" si="5"/>
        <v>#DIV/0!</v>
      </c>
      <c r="KV79" s="5" t="e">
        <f t="shared" si="6"/>
        <v>#DIV/0!</v>
      </c>
      <c r="KW79" s="5" t="e">
        <f t="shared" si="7"/>
        <v>#DIV/0!</v>
      </c>
      <c r="KX79" s="5" t="e">
        <f t="shared" si="8"/>
        <v>#DIV/0!</v>
      </c>
      <c r="KY79" s="5" t="e">
        <f t="shared" si="9"/>
        <v>#DIV/0!</v>
      </c>
      <c r="KZ79" s="5" t="e">
        <f t="shared" si="10"/>
        <v>#DIV/0!</v>
      </c>
      <c r="LA79" s="5" t="e">
        <f t="shared" si="11"/>
        <v>#DIV/0!</v>
      </c>
      <c r="LB79" t="e">
        <f>IF(LQ79="1-0",INDEX(Scrape!#REF!,MATCH('HT 1-0'!KP79,Scrape!$B:$B,0)),"")</f>
        <v>#REF!</v>
      </c>
      <c r="LC79" t="e">
        <f>IF(LQ79="1-0",INDEX(Scrape!$A:$A,MATCH('HT 1-0'!KP79,Scrape!$B:$B,0)),"")</f>
        <v>#REF!</v>
      </c>
      <c r="LD79" t="e">
        <f>IF(LQ79="1-0",INDEX(Scrape!$B:$B,MATCH('HT 1-0'!KP79,Scrape!$B:$B,0)),"")</f>
        <v>#REF!</v>
      </c>
      <c r="LE79" t="e">
        <f>IF(LQ79="1-0",INDEX(Scrape!$C:$C,MATCH('HT 1-0'!KP79,Scrape!$B:$B,0)),"")</f>
        <v>#REF!</v>
      </c>
      <c r="LF79" t="e">
        <f>IF(LQ79="1-0",INDEX(Scrape!$D:$D,MATCH('HT 1-0'!KP79,Scrape!$B:$B,0)),"")</f>
        <v>#REF!</v>
      </c>
      <c r="LG79" t="e">
        <f>IF(LQ79="1-0",INDEX(Scrape!$E:$E,MATCH('HT 1-0'!KP79,Scrape!$B:$B,0)),"")</f>
        <v>#REF!</v>
      </c>
      <c r="LH79" t="e">
        <f>IF(LQ79="1-0",INDEX(Scrape!$F:$F,MATCH('HT 1-0'!KP79,Scrape!$B:$B,0)),"")</f>
        <v>#REF!</v>
      </c>
      <c r="LI79" t="e">
        <f>IF(LQ79="1-0",INDEX(Scrape!$G:$G,MATCH('HT 1-0'!KP79,Scrape!$B:$B,0)),"")</f>
        <v>#REF!</v>
      </c>
      <c r="LJ79" t="e">
        <f>IF(LQ79="1-0",INDEX(Scrape!$H:$H,MATCH('HT 1-0'!KP79,Scrape!$B:$B,0)),"")</f>
        <v>#REF!</v>
      </c>
      <c r="LK79" t="e">
        <f>IF(LQ79="1-0",INDEX(Scrape!$I:$I,MATCH('HT 1-0'!KP79,Scrape!$B:$B,0)),"")</f>
        <v>#REF!</v>
      </c>
      <c r="LL79" t="e">
        <f>IF(LQ79="1-0",INDEX(Scrape!$J:$J,MATCH('HT 1-0'!KP79,Scrape!$B:$B,0)),"")</f>
        <v>#REF!</v>
      </c>
      <c r="LM79" t="e">
        <f>IF(LQ79="1-0",INDEX(Scrape!$K:$K,MATCH('HT 1-0'!KP79,Scrape!$B:$B,0)),"")</f>
        <v>#REF!</v>
      </c>
      <c r="LN79" t="e">
        <f>IF(LQ79="1-0",INDEX(Scrape!$L:$L,MATCH('HT 1-0'!KP79,Scrape!$B:$B,0)),"")</f>
        <v>#REF!</v>
      </c>
      <c r="LO79" t="e">
        <f>IF(LQ79="1-0",INDEX(Scrape!$M:$M,MATCH('HT 1-0'!KP79,Scrape!$B:$B,0)),"")</f>
        <v>#REF!</v>
      </c>
      <c r="LP79" t="e">
        <f>IF(LQ79="1-0",INDEX(Scrape!$N:$N,MATCH('HT 1-0'!KP79,Scrape!$B:$B,0)),"")</f>
        <v>#REF!</v>
      </c>
      <c r="LQ79" t="e">
        <f>INDEX(Scrape!$O:$O,MATCH('HT 1-0'!KP79,Scrape!$B:$B,0))</f>
        <v>#REF!</v>
      </c>
      <c r="LR79" t="e">
        <f t="shared" si="12"/>
        <v>#REF!</v>
      </c>
      <c r="LS79" t="e">
        <f t="shared" si="13"/>
        <v>#REF!</v>
      </c>
      <c r="LT79" s="23" t="e">
        <f>IF(INDEX(#REF!,MATCH(KQ79,#REF!,0))=INDEX(#REF!,MATCH(KQ79,#REF!,0)),INDEX(#REF!,MATCH(KQ79,#REF!,0)),"ERROR")</f>
        <v>#REF!</v>
      </c>
      <c r="LU79" s="24" t="e">
        <f t="shared" si="14"/>
        <v>#DIV/0!</v>
      </c>
      <c r="LV79" s="24" t="e">
        <f t="shared" si="15"/>
        <v>#DIV/0!</v>
      </c>
      <c r="LW79" s="24" t="e">
        <f t="shared" si="16"/>
        <v>#DIV/0!</v>
      </c>
      <c r="LX79" s="24" t="e">
        <f t="shared" si="17"/>
        <v>#DIV/0!</v>
      </c>
      <c r="LY79" s="25" t="e">
        <f t="shared" si="18"/>
        <v>#REF!</v>
      </c>
      <c r="LZ79" s="25" t="e">
        <f t="shared" si="19"/>
        <v>#REF!</v>
      </c>
      <c r="MA79" s="26" t="e">
        <f t="shared" si="20"/>
        <v>#REF!</v>
      </c>
      <c r="MB79" s="27" t="e">
        <f t="shared" si="21"/>
        <v>#REF!</v>
      </c>
      <c r="MC79" s="28" t="e">
        <f t="shared" si="22"/>
        <v>#REF!</v>
      </c>
      <c r="MD79" s="24" t="e">
        <f t="shared" si="23"/>
        <v>#REF!</v>
      </c>
      <c r="ME79" s="29" t="e">
        <f t="shared" si="24"/>
        <v>#REF!</v>
      </c>
      <c r="MF79" s="30" t="e">
        <f t="shared" si="25"/>
        <v>#REF!</v>
      </c>
      <c r="MG79" s="24" t="e">
        <f t="shared" si="26"/>
        <v>#REF!</v>
      </c>
      <c r="MH79" s="29" t="e">
        <f t="shared" si="27"/>
        <v>#REF!</v>
      </c>
      <c r="MI79" s="30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5" t="e">
        <f>COUNTIFS(#REF!,LT79,#REF!,1,#REF!,"&gt;="&amp;MC79,#REF!,"&lt;="&amp;MB79,#REF!,"&lt;="&amp;ME79,#REF!,"&gt;="&amp;MF79,#REF!,"="&amp;KV79,#REF!,"="&amp;KX79)</f>
        <v>#REF!</v>
      </c>
      <c r="MQ79" s="5" t="e">
        <f>COUNTIFS(#REF!,LT79,#REF!,0,#REF!,"&gt;="&amp;MC79,#REF!,"&lt;="&amp;MB79,#REF!,"&lt;="&amp;ME79,#REF!,"&gt;="&amp;MF79,#REF!,"="&amp;KV79,#REF!,"="&amp;KX79)</f>
        <v>#REF!</v>
      </c>
      <c r="MR79" s="5" t="e">
        <f>COUNTIFS(#REF!,LT79,#REF!,1,#REF!,"&gt;="&amp;MC79,#REF!,"&lt;="&amp;MB79,#REF!,"&lt;="&amp;ME79,#REF!,"&gt;="&amp;MF79,#REF!,"="&amp;KW79,#REF!,"="&amp;KY79)</f>
        <v>#REF!</v>
      </c>
      <c r="MS79" s="5" t="e">
        <f>COUNTIFS(#REF!,LT79,#REF!,0,#REF!,"&gt;="&amp;MC79,#REF!,"&lt;="&amp;MB79,#REF!,"&lt;="&amp;ME79,#REF!,"&gt;="&amp;MF79,#REF!,"="&amp;KW79,#REF!,"="&amp;KY79)</f>
        <v>#REF!</v>
      </c>
      <c r="MT79" s="5" t="e">
        <f>COUNTIFS(#REF!,LT79,#REF!,1,#REF!,"&gt;="&amp;MI79,#REF!,"&lt;="&amp;MH79,#REF!,"&lt;="&amp;ME79,#REF!,"&gt;="&amp;MF79)</f>
        <v>#REF!</v>
      </c>
      <c r="MU79" s="5" t="e">
        <f>COUNTIFS(#REF!,LT79,#REF!,0,#REF!,"&gt;="&amp;MI79,#REF!,"&lt;="&amp;MH79,#REF!,"&lt;="&amp;ME79,#REF!,"&gt;="&amp;MF79)</f>
        <v>#REF!</v>
      </c>
      <c r="MV79" s="5" t="e">
        <f>COUNTIFS(#REF!,LT79,#REF!,1,#REF!,"&gt;="&amp;MI79,#REF!,"&lt;="&amp;MH79,#REF!,"="&amp;KZ79,#REF!,"="&amp;LA79,#REF!,"&lt;="&amp;ME79,#REF!,"&gt;="&amp;MF79)</f>
        <v>#REF!</v>
      </c>
      <c r="MW79" s="5" t="e">
        <f>COUNTIFS(#REF!,LT79,#REF!,0,#REF!,"&gt;="&amp;MI79,#REF!,"&lt;="&amp;MH79,#REF!,"="&amp;KZ79,#REF!,"="&amp;LA79,#REF!,"&lt;="&amp;ME79,#REF!,"&gt;="&amp;MF79)</f>
        <v>#REF!</v>
      </c>
      <c r="MX79" s="5" t="e">
        <f>COUNTIFS(#REF!,LT79,#REF!,1,#REF!,"&gt;="&amp;MC79,#REF!,"&lt;="&amp;MB79,#REF!,"&lt;="&amp;ME79,#REF!,"&gt;="&amp;MF79)</f>
        <v>#REF!</v>
      </c>
      <c r="MY79" s="5" t="e">
        <f>COUNTIFS(#REF!,LT79,#REF!,0,#REF!,"&gt;="&amp;MC79,#REF!,"&lt;="&amp;MB79,#REF!,"&lt;="&amp;ME79,#REF!,"&gt;="&amp;MF79)</f>
        <v>#REF!</v>
      </c>
      <c r="MZ79" s="5" t="e">
        <f>COUNTIFS(#REF!,LT79,#REF!,1,#REF!,"&lt;="&amp;ME79,#REF!,"&gt;="&amp;MF79,#REF!,"="&amp;KV79,#REF!,"="&amp;KX79)</f>
        <v>#REF!</v>
      </c>
      <c r="NA79" s="5" t="e">
        <f>COUNTIFS(#REF!,LT79,#REF!,0,#REF!,"&lt;="&amp;ME79,#REF!,"&gt;="&amp;MF79,#REF!,"="&amp;KV79,#REF!,"="&amp;KX79)</f>
        <v>#REF!</v>
      </c>
      <c r="NB79" s="5" t="e">
        <f>COUNTIFS(#REF!,LT79,#REF!,1,#REF!,"&lt;="&amp;ME79,#REF!,"&gt;="&amp;MF79,#REF!,"="&amp;KW79,#REF!,"="&amp;KY79)</f>
        <v>#REF!</v>
      </c>
      <c r="NC79" s="5" t="e">
        <f>COUNTIFS(#REF!,LT79,#REF!,0,#REF!,"&lt;="&amp;ME79,#REF!,"&gt;="&amp;MF79,#REF!,"="&amp;KW79,#REF!,"="&amp;KY79)</f>
        <v>#REF!</v>
      </c>
      <c r="ND79" s="5" t="e">
        <f t="shared" si="35"/>
        <v>#REF!</v>
      </c>
      <c r="NE79" s="5" t="e">
        <f t="shared" si="36"/>
        <v>#REF!</v>
      </c>
      <c r="NF79" s="5" t="e">
        <f t="shared" si="37"/>
        <v>#REF!</v>
      </c>
      <c r="NG79" s="6" t="e">
        <f t="shared" si="38"/>
        <v>#REF!</v>
      </c>
      <c r="NH79" s="7" t="e">
        <f t="shared" si="39"/>
        <v>#REF!</v>
      </c>
      <c r="NI79" s="5" t="e">
        <f t="shared" si="40"/>
        <v>#REF!</v>
      </c>
      <c r="NJ79" s="31" t="e">
        <f t="shared" si="41"/>
        <v>#REF!</v>
      </c>
      <c r="NK79" s="32" t="e">
        <f t="shared" si="42"/>
        <v>#REF!</v>
      </c>
      <c r="NL79" s="32" t="e">
        <f t="shared" si="43"/>
        <v>#REF!</v>
      </c>
      <c r="NM79" s="33" t="e">
        <f t="shared" si="44"/>
        <v>#REF!</v>
      </c>
      <c r="NN79" s="33" t="e">
        <f t="shared" si="45"/>
        <v>#REF!</v>
      </c>
      <c r="NO79" s="33" t="e">
        <f t="shared" si="46"/>
        <v>#REF!</v>
      </c>
      <c r="NP79" s="33" t="e">
        <f t="shared" si="47"/>
        <v>#REF!</v>
      </c>
      <c r="NQ79" s="31" t="e">
        <f t="shared" si="48"/>
        <v>#REF!</v>
      </c>
      <c r="NR79" s="32" t="e">
        <f t="shared" si="49"/>
        <v>#REF!</v>
      </c>
      <c r="NS79" s="32" t="e">
        <f t="shared" si="50"/>
        <v>#REF!</v>
      </c>
      <c r="NT79" s="33" t="e">
        <f t="shared" si="51"/>
        <v>#REF!</v>
      </c>
      <c r="NU79" s="33" t="e">
        <f t="shared" si="52"/>
        <v>#REF!</v>
      </c>
      <c r="NV79" s="33" t="e">
        <f t="shared" si="53"/>
        <v>#REF!</v>
      </c>
      <c r="NW79" s="33" t="e">
        <f t="shared" si="54"/>
        <v>#REF!</v>
      </c>
      <c r="NX79" t="e">
        <f t="shared" si="55"/>
        <v>#REF!</v>
      </c>
      <c r="NY79" t="e">
        <f t="shared" si="56"/>
        <v>#REF!</v>
      </c>
      <c r="NZ79" t="e">
        <f t="shared" si="57"/>
        <v>#REF!</v>
      </c>
      <c r="OA79" t="e">
        <f t="shared" si="58"/>
        <v>#REF!</v>
      </c>
      <c r="OB79" t="e">
        <f t="shared" si="59"/>
        <v>#REF!</v>
      </c>
      <c r="OC79" t="e">
        <f t="shared" si="60"/>
        <v>#REF!</v>
      </c>
    </row>
    <row r="80" spans="1:393" ht="16.5" customHeight="1" x14ac:dyDescent="0.3">
      <c r="A80" s="22"/>
      <c r="KN80" s="5" t="e">
        <f>IF(INDEX(#REF!,MATCH('HT 1-0'!D80,#REF!,0))=INDEX(#REF!,MATCH('HT 1-0'!D80,#REF!,0)),INDEX(#REF!,MATCH('HT 1-0'!D80,#REF!,0)),"ERROR")</f>
        <v>#REF!</v>
      </c>
      <c r="KO80" s="5" t="e">
        <f>IF(INDEX(#REF!,MATCH('HT 1-0'!E80,#REF!,0))=INDEX(#REF!,MATCH('HT 1-0'!E80,#REF!,0)),INDEX(#REF!,MATCH('HT 1-0'!E80,#REF!,0)),"ERROR")</f>
        <v>#REF!</v>
      </c>
      <c r="KP80" s="5" t="e">
        <f t="shared" si="0"/>
        <v>#REF!</v>
      </c>
      <c r="KQ80" t="str">
        <f t="shared" si="1"/>
        <v>_</v>
      </c>
      <c r="KR80" s="5" t="e">
        <f t="shared" si="2"/>
        <v>#DIV/0!</v>
      </c>
      <c r="KS80" s="5" t="e">
        <f t="shared" si="3"/>
        <v>#DIV/0!</v>
      </c>
      <c r="KT80" s="5" t="e">
        <f t="shared" si="4"/>
        <v>#DIV/0!</v>
      </c>
      <c r="KU80" s="5" t="e">
        <f t="shared" si="5"/>
        <v>#DIV/0!</v>
      </c>
      <c r="KV80" s="5" t="e">
        <f t="shared" si="6"/>
        <v>#DIV/0!</v>
      </c>
      <c r="KW80" s="5" t="e">
        <f t="shared" si="7"/>
        <v>#DIV/0!</v>
      </c>
      <c r="KX80" s="5" t="e">
        <f t="shared" si="8"/>
        <v>#DIV/0!</v>
      </c>
      <c r="KY80" s="5" t="e">
        <f t="shared" si="9"/>
        <v>#DIV/0!</v>
      </c>
      <c r="KZ80" s="5" t="e">
        <f t="shared" si="10"/>
        <v>#DIV/0!</v>
      </c>
      <c r="LA80" s="5" t="e">
        <f t="shared" si="11"/>
        <v>#DIV/0!</v>
      </c>
      <c r="LB80" t="e">
        <f>IF(LQ80="1-0",INDEX(Scrape!#REF!,MATCH('HT 1-0'!KP80,Scrape!$B:$B,0)),"")</f>
        <v>#REF!</v>
      </c>
      <c r="LC80" t="e">
        <f>IF(LQ80="1-0",INDEX(Scrape!$A:$A,MATCH('HT 1-0'!KP80,Scrape!$B:$B,0)),"")</f>
        <v>#REF!</v>
      </c>
      <c r="LD80" t="e">
        <f>IF(LQ80="1-0",INDEX(Scrape!$B:$B,MATCH('HT 1-0'!KP80,Scrape!$B:$B,0)),"")</f>
        <v>#REF!</v>
      </c>
      <c r="LE80" t="e">
        <f>IF(LQ80="1-0",INDEX(Scrape!$C:$C,MATCH('HT 1-0'!KP80,Scrape!$B:$B,0)),"")</f>
        <v>#REF!</v>
      </c>
      <c r="LF80" t="e">
        <f>IF(LQ80="1-0",INDEX(Scrape!$D:$D,MATCH('HT 1-0'!KP80,Scrape!$B:$B,0)),"")</f>
        <v>#REF!</v>
      </c>
      <c r="LG80" t="e">
        <f>IF(LQ80="1-0",INDEX(Scrape!$E:$E,MATCH('HT 1-0'!KP80,Scrape!$B:$B,0)),"")</f>
        <v>#REF!</v>
      </c>
      <c r="LH80" t="e">
        <f>IF(LQ80="1-0",INDEX(Scrape!$F:$F,MATCH('HT 1-0'!KP80,Scrape!$B:$B,0)),"")</f>
        <v>#REF!</v>
      </c>
      <c r="LI80" t="e">
        <f>IF(LQ80="1-0",INDEX(Scrape!$G:$G,MATCH('HT 1-0'!KP80,Scrape!$B:$B,0)),"")</f>
        <v>#REF!</v>
      </c>
      <c r="LJ80" t="e">
        <f>IF(LQ80="1-0",INDEX(Scrape!$H:$H,MATCH('HT 1-0'!KP80,Scrape!$B:$B,0)),"")</f>
        <v>#REF!</v>
      </c>
      <c r="LK80" t="e">
        <f>IF(LQ80="1-0",INDEX(Scrape!$I:$I,MATCH('HT 1-0'!KP80,Scrape!$B:$B,0)),"")</f>
        <v>#REF!</v>
      </c>
      <c r="LL80" t="e">
        <f>IF(LQ80="1-0",INDEX(Scrape!$J:$J,MATCH('HT 1-0'!KP80,Scrape!$B:$B,0)),"")</f>
        <v>#REF!</v>
      </c>
      <c r="LM80" t="e">
        <f>IF(LQ80="1-0",INDEX(Scrape!$K:$K,MATCH('HT 1-0'!KP80,Scrape!$B:$B,0)),"")</f>
        <v>#REF!</v>
      </c>
      <c r="LN80" t="e">
        <f>IF(LQ80="1-0",INDEX(Scrape!$L:$L,MATCH('HT 1-0'!KP80,Scrape!$B:$B,0)),"")</f>
        <v>#REF!</v>
      </c>
      <c r="LO80" t="e">
        <f>IF(LQ80="1-0",INDEX(Scrape!$M:$M,MATCH('HT 1-0'!KP80,Scrape!$B:$B,0)),"")</f>
        <v>#REF!</v>
      </c>
      <c r="LP80" t="e">
        <f>IF(LQ80="1-0",INDEX(Scrape!$N:$N,MATCH('HT 1-0'!KP80,Scrape!$B:$B,0)),"")</f>
        <v>#REF!</v>
      </c>
      <c r="LQ80" t="e">
        <f>INDEX(Scrape!$O:$O,MATCH('HT 1-0'!KP80,Scrape!$B:$B,0))</f>
        <v>#REF!</v>
      </c>
      <c r="LR80" t="e">
        <f t="shared" si="12"/>
        <v>#REF!</v>
      </c>
      <c r="LS80" t="e">
        <f t="shared" si="13"/>
        <v>#REF!</v>
      </c>
      <c r="LT80" s="23" t="e">
        <f>IF(INDEX(#REF!,MATCH(KQ80,#REF!,0))=INDEX(#REF!,MATCH(KQ80,#REF!,0)),INDEX(#REF!,MATCH(KQ80,#REF!,0)),"ERROR")</f>
        <v>#REF!</v>
      </c>
      <c r="LU80" s="24" t="e">
        <f t="shared" si="14"/>
        <v>#DIV/0!</v>
      </c>
      <c r="LV80" s="24" t="e">
        <f t="shared" si="15"/>
        <v>#DIV/0!</v>
      </c>
      <c r="LW80" s="24" t="e">
        <f t="shared" si="16"/>
        <v>#DIV/0!</v>
      </c>
      <c r="LX80" s="24" t="e">
        <f t="shared" si="17"/>
        <v>#DIV/0!</v>
      </c>
      <c r="LY80" s="25" t="e">
        <f t="shared" si="18"/>
        <v>#REF!</v>
      </c>
      <c r="LZ80" s="25" t="e">
        <f t="shared" si="19"/>
        <v>#REF!</v>
      </c>
      <c r="MA80" s="26" t="e">
        <f t="shared" si="20"/>
        <v>#REF!</v>
      </c>
      <c r="MB80" s="27" t="e">
        <f t="shared" si="21"/>
        <v>#REF!</v>
      </c>
      <c r="MC80" s="28" t="e">
        <f t="shared" si="22"/>
        <v>#REF!</v>
      </c>
      <c r="MD80" s="24" t="e">
        <f t="shared" si="23"/>
        <v>#REF!</v>
      </c>
      <c r="ME80" s="29" t="e">
        <f t="shared" si="24"/>
        <v>#REF!</v>
      </c>
      <c r="MF80" s="30" t="e">
        <f t="shared" si="25"/>
        <v>#REF!</v>
      </c>
      <c r="MG80" s="24" t="e">
        <f t="shared" si="26"/>
        <v>#REF!</v>
      </c>
      <c r="MH80" s="29" t="e">
        <f t="shared" si="27"/>
        <v>#REF!</v>
      </c>
      <c r="MI80" s="30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5" t="e">
        <f>COUNTIFS(#REF!,LT80,#REF!,1,#REF!,"&gt;="&amp;MC80,#REF!,"&lt;="&amp;MB80,#REF!,"&lt;="&amp;ME80,#REF!,"&gt;="&amp;MF80,#REF!,"="&amp;KV80,#REF!,"="&amp;KX80)</f>
        <v>#REF!</v>
      </c>
      <c r="MQ80" s="5" t="e">
        <f>COUNTIFS(#REF!,LT80,#REF!,0,#REF!,"&gt;="&amp;MC80,#REF!,"&lt;="&amp;MB80,#REF!,"&lt;="&amp;ME80,#REF!,"&gt;="&amp;MF80,#REF!,"="&amp;KV80,#REF!,"="&amp;KX80)</f>
        <v>#REF!</v>
      </c>
      <c r="MR80" s="5" t="e">
        <f>COUNTIFS(#REF!,LT80,#REF!,1,#REF!,"&gt;="&amp;MC80,#REF!,"&lt;="&amp;MB80,#REF!,"&lt;="&amp;ME80,#REF!,"&gt;="&amp;MF80,#REF!,"="&amp;KW80,#REF!,"="&amp;KY80)</f>
        <v>#REF!</v>
      </c>
      <c r="MS80" s="5" t="e">
        <f>COUNTIFS(#REF!,LT80,#REF!,0,#REF!,"&gt;="&amp;MC80,#REF!,"&lt;="&amp;MB80,#REF!,"&lt;="&amp;ME80,#REF!,"&gt;="&amp;MF80,#REF!,"="&amp;KW80,#REF!,"="&amp;KY80)</f>
        <v>#REF!</v>
      </c>
      <c r="MT80" s="5" t="e">
        <f>COUNTIFS(#REF!,LT80,#REF!,1,#REF!,"&gt;="&amp;MI80,#REF!,"&lt;="&amp;MH80,#REF!,"&lt;="&amp;ME80,#REF!,"&gt;="&amp;MF80)</f>
        <v>#REF!</v>
      </c>
      <c r="MU80" s="5" t="e">
        <f>COUNTIFS(#REF!,LT80,#REF!,0,#REF!,"&gt;="&amp;MI80,#REF!,"&lt;="&amp;MH80,#REF!,"&lt;="&amp;ME80,#REF!,"&gt;="&amp;MF80)</f>
        <v>#REF!</v>
      </c>
      <c r="MV80" s="5" t="e">
        <f>COUNTIFS(#REF!,LT80,#REF!,1,#REF!,"&gt;="&amp;MI80,#REF!,"&lt;="&amp;MH80,#REF!,"="&amp;KZ80,#REF!,"="&amp;LA80,#REF!,"&lt;="&amp;ME80,#REF!,"&gt;="&amp;MF80)</f>
        <v>#REF!</v>
      </c>
      <c r="MW80" s="5" t="e">
        <f>COUNTIFS(#REF!,LT80,#REF!,0,#REF!,"&gt;="&amp;MI80,#REF!,"&lt;="&amp;MH80,#REF!,"="&amp;KZ80,#REF!,"="&amp;LA80,#REF!,"&lt;="&amp;ME80,#REF!,"&gt;="&amp;MF80)</f>
        <v>#REF!</v>
      </c>
      <c r="MX80" s="5" t="e">
        <f>COUNTIFS(#REF!,LT80,#REF!,1,#REF!,"&gt;="&amp;MC80,#REF!,"&lt;="&amp;MB80,#REF!,"&lt;="&amp;ME80,#REF!,"&gt;="&amp;MF80)</f>
        <v>#REF!</v>
      </c>
      <c r="MY80" s="5" t="e">
        <f>COUNTIFS(#REF!,LT80,#REF!,0,#REF!,"&gt;="&amp;MC80,#REF!,"&lt;="&amp;MB80,#REF!,"&lt;="&amp;ME80,#REF!,"&gt;="&amp;MF80)</f>
        <v>#REF!</v>
      </c>
      <c r="MZ80" s="5" t="e">
        <f>COUNTIFS(#REF!,LT80,#REF!,1,#REF!,"&lt;="&amp;ME80,#REF!,"&gt;="&amp;MF80,#REF!,"="&amp;KV80,#REF!,"="&amp;KX80)</f>
        <v>#REF!</v>
      </c>
      <c r="NA80" s="5" t="e">
        <f>COUNTIFS(#REF!,LT80,#REF!,0,#REF!,"&lt;="&amp;ME80,#REF!,"&gt;="&amp;MF80,#REF!,"="&amp;KV80,#REF!,"="&amp;KX80)</f>
        <v>#REF!</v>
      </c>
      <c r="NB80" s="5" t="e">
        <f>COUNTIFS(#REF!,LT80,#REF!,1,#REF!,"&lt;="&amp;ME80,#REF!,"&gt;="&amp;MF80,#REF!,"="&amp;KW80,#REF!,"="&amp;KY80)</f>
        <v>#REF!</v>
      </c>
      <c r="NC80" s="5" t="e">
        <f>COUNTIFS(#REF!,LT80,#REF!,0,#REF!,"&lt;="&amp;ME80,#REF!,"&gt;="&amp;MF80,#REF!,"="&amp;KW80,#REF!,"="&amp;KY80)</f>
        <v>#REF!</v>
      </c>
      <c r="ND80" s="5" t="e">
        <f t="shared" si="35"/>
        <v>#REF!</v>
      </c>
      <c r="NE80" s="5" t="e">
        <f t="shared" si="36"/>
        <v>#REF!</v>
      </c>
      <c r="NF80" s="5" t="e">
        <f t="shared" si="37"/>
        <v>#REF!</v>
      </c>
      <c r="NG80" s="6" t="e">
        <f t="shared" si="38"/>
        <v>#REF!</v>
      </c>
      <c r="NH80" s="7" t="e">
        <f t="shared" si="39"/>
        <v>#REF!</v>
      </c>
      <c r="NI80" s="5" t="e">
        <f t="shared" si="40"/>
        <v>#REF!</v>
      </c>
      <c r="NJ80" s="31" t="e">
        <f t="shared" si="41"/>
        <v>#REF!</v>
      </c>
      <c r="NK80" s="32" t="e">
        <f t="shared" si="42"/>
        <v>#REF!</v>
      </c>
      <c r="NL80" s="32" t="e">
        <f t="shared" si="43"/>
        <v>#REF!</v>
      </c>
      <c r="NM80" s="33" t="e">
        <f t="shared" si="44"/>
        <v>#REF!</v>
      </c>
      <c r="NN80" s="33" t="e">
        <f t="shared" si="45"/>
        <v>#REF!</v>
      </c>
      <c r="NO80" s="33" t="e">
        <f t="shared" si="46"/>
        <v>#REF!</v>
      </c>
      <c r="NP80" s="33" t="e">
        <f t="shared" si="47"/>
        <v>#REF!</v>
      </c>
      <c r="NQ80" s="31" t="e">
        <f t="shared" si="48"/>
        <v>#REF!</v>
      </c>
      <c r="NR80" s="32" t="e">
        <f t="shared" si="49"/>
        <v>#REF!</v>
      </c>
      <c r="NS80" s="32" t="e">
        <f t="shared" si="50"/>
        <v>#REF!</v>
      </c>
      <c r="NT80" s="33" t="e">
        <f t="shared" si="51"/>
        <v>#REF!</v>
      </c>
      <c r="NU80" s="33" t="e">
        <f t="shared" si="52"/>
        <v>#REF!</v>
      </c>
      <c r="NV80" s="33" t="e">
        <f t="shared" si="53"/>
        <v>#REF!</v>
      </c>
      <c r="NW80" s="33" t="e">
        <f t="shared" si="54"/>
        <v>#REF!</v>
      </c>
      <c r="NX80" t="e">
        <f t="shared" si="55"/>
        <v>#REF!</v>
      </c>
      <c r="NY80" t="e">
        <f t="shared" si="56"/>
        <v>#REF!</v>
      </c>
      <c r="NZ80" t="e">
        <f t="shared" si="57"/>
        <v>#REF!</v>
      </c>
      <c r="OA80" t="e">
        <f t="shared" si="58"/>
        <v>#REF!</v>
      </c>
      <c r="OB80" t="e">
        <f t="shared" si="59"/>
        <v>#REF!</v>
      </c>
      <c r="OC80" t="e">
        <f t="shared" si="60"/>
        <v>#REF!</v>
      </c>
    </row>
    <row r="81" spans="1:393" ht="16.5" customHeight="1" x14ac:dyDescent="0.3">
      <c r="A81" s="22"/>
      <c r="KN81" s="5" t="e">
        <f>IF(INDEX(#REF!,MATCH('HT 1-0'!D81,#REF!,0))=INDEX(#REF!,MATCH('HT 1-0'!D81,#REF!,0)),INDEX(#REF!,MATCH('HT 1-0'!D81,#REF!,0)),"ERROR")</f>
        <v>#REF!</v>
      </c>
      <c r="KO81" s="5" t="e">
        <f>IF(INDEX(#REF!,MATCH('HT 1-0'!E81,#REF!,0))=INDEX(#REF!,MATCH('HT 1-0'!E81,#REF!,0)),INDEX(#REF!,MATCH('HT 1-0'!E81,#REF!,0)),"ERROR")</f>
        <v>#REF!</v>
      </c>
      <c r="KP81" s="5" t="e">
        <f t="shared" si="0"/>
        <v>#REF!</v>
      </c>
      <c r="KQ81" t="str">
        <f t="shared" si="1"/>
        <v>_</v>
      </c>
      <c r="KR81" s="5" t="e">
        <f t="shared" si="2"/>
        <v>#DIV/0!</v>
      </c>
      <c r="KS81" s="5" t="e">
        <f t="shared" si="3"/>
        <v>#DIV/0!</v>
      </c>
      <c r="KT81" s="5" t="e">
        <f t="shared" si="4"/>
        <v>#DIV/0!</v>
      </c>
      <c r="KU81" s="5" t="e">
        <f t="shared" si="5"/>
        <v>#DIV/0!</v>
      </c>
      <c r="KV81" s="5" t="e">
        <f t="shared" si="6"/>
        <v>#DIV/0!</v>
      </c>
      <c r="KW81" s="5" t="e">
        <f t="shared" si="7"/>
        <v>#DIV/0!</v>
      </c>
      <c r="KX81" s="5" t="e">
        <f t="shared" si="8"/>
        <v>#DIV/0!</v>
      </c>
      <c r="KY81" s="5" t="e">
        <f t="shared" si="9"/>
        <v>#DIV/0!</v>
      </c>
      <c r="KZ81" s="5" t="e">
        <f t="shared" si="10"/>
        <v>#DIV/0!</v>
      </c>
      <c r="LA81" s="5" t="e">
        <f t="shared" si="11"/>
        <v>#DIV/0!</v>
      </c>
      <c r="LB81" t="e">
        <f>IF(LQ81="1-0",INDEX(Scrape!#REF!,MATCH('HT 1-0'!KP81,Scrape!$B:$B,0)),"")</f>
        <v>#REF!</v>
      </c>
      <c r="LC81" t="e">
        <f>IF(LQ81="1-0",INDEX(Scrape!$A:$A,MATCH('HT 1-0'!KP81,Scrape!$B:$B,0)),"")</f>
        <v>#REF!</v>
      </c>
      <c r="LD81" t="e">
        <f>IF(LQ81="1-0",INDEX(Scrape!$B:$B,MATCH('HT 1-0'!KP81,Scrape!$B:$B,0)),"")</f>
        <v>#REF!</v>
      </c>
      <c r="LE81" t="e">
        <f>IF(LQ81="1-0",INDEX(Scrape!$C:$C,MATCH('HT 1-0'!KP81,Scrape!$B:$B,0)),"")</f>
        <v>#REF!</v>
      </c>
      <c r="LF81" t="e">
        <f>IF(LQ81="1-0",INDEX(Scrape!$D:$D,MATCH('HT 1-0'!KP81,Scrape!$B:$B,0)),"")</f>
        <v>#REF!</v>
      </c>
      <c r="LG81" t="e">
        <f>IF(LQ81="1-0",INDEX(Scrape!$E:$E,MATCH('HT 1-0'!KP81,Scrape!$B:$B,0)),"")</f>
        <v>#REF!</v>
      </c>
      <c r="LH81" t="e">
        <f>IF(LQ81="1-0",INDEX(Scrape!$F:$F,MATCH('HT 1-0'!KP81,Scrape!$B:$B,0)),"")</f>
        <v>#REF!</v>
      </c>
      <c r="LI81" t="e">
        <f>IF(LQ81="1-0",INDEX(Scrape!$G:$G,MATCH('HT 1-0'!KP81,Scrape!$B:$B,0)),"")</f>
        <v>#REF!</v>
      </c>
      <c r="LJ81" t="e">
        <f>IF(LQ81="1-0",INDEX(Scrape!$H:$H,MATCH('HT 1-0'!KP81,Scrape!$B:$B,0)),"")</f>
        <v>#REF!</v>
      </c>
      <c r="LK81" t="e">
        <f>IF(LQ81="1-0",INDEX(Scrape!$I:$I,MATCH('HT 1-0'!KP81,Scrape!$B:$B,0)),"")</f>
        <v>#REF!</v>
      </c>
      <c r="LL81" t="e">
        <f>IF(LQ81="1-0",INDEX(Scrape!$J:$J,MATCH('HT 1-0'!KP81,Scrape!$B:$B,0)),"")</f>
        <v>#REF!</v>
      </c>
      <c r="LM81" t="e">
        <f>IF(LQ81="1-0",INDEX(Scrape!$K:$K,MATCH('HT 1-0'!KP81,Scrape!$B:$B,0)),"")</f>
        <v>#REF!</v>
      </c>
      <c r="LN81" t="e">
        <f>IF(LQ81="1-0",INDEX(Scrape!$L:$L,MATCH('HT 1-0'!KP81,Scrape!$B:$B,0)),"")</f>
        <v>#REF!</v>
      </c>
      <c r="LO81" t="e">
        <f>IF(LQ81="1-0",INDEX(Scrape!$M:$M,MATCH('HT 1-0'!KP81,Scrape!$B:$B,0)),"")</f>
        <v>#REF!</v>
      </c>
      <c r="LP81" t="e">
        <f>IF(LQ81="1-0",INDEX(Scrape!$N:$N,MATCH('HT 1-0'!KP81,Scrape!$B:$B,0)),"")</f>
        <v>#REF!</v>
      </c>
      <c r="LQ81" t="e">
        <f>INDEX(Scrape!$O:$O,MATCH('HT 1-0'!KP81,Scrape!$B:$B,0))</f>
        <v>#REF!</v>
      </c>
      <c r="LR81" t="e">
        <f t="shared" si="12"/>
        <v>#REF!</v>
      </c>
      <c r="LS81" t="e">
        <f t="shared" si="13"/>
        <v>#REF!</v>
      </c>
      <c r="LT81" s="23" t="e">
        <f>IF(INDEX(#REF!,MATCH(KQ81,#REF!,0))=INDEX(#REF!,MATCH(KQ81,#REF!,0)),INDEX(#REF!,MATCH(KQ81,#REF!,0)),"ERROR")</f>
        <v>#REF!</v>
      </c>
      <c r="LU81" s="24" t="e">
        <f t="shared" si="14"/>
        <v>#DIV/0!</v>
      </c>
      <c r="LV81" s="24" t="e">
        <f t="shared" si="15"/>
        <v>#DIV/0!</v>
      </c>
      <c r="LW81" s="24" t="e">
        <f t="shared" si="16"/>
        <v>#DIV/0!</v>
      </c>
      <c r="LX81" s="24" t="e">
        <f t="shared" si="17"/>
        <v>#DIV/0!</v>
      </c>
      <c r="LY81" s="25" t="e">
        <f t="shared" si="18"/>
        <v>#REF!</v>
      </c>
      <c r="LZ81" s="25" t="e">
        <f t="shared" si="19"/>
        <v>#REF!</v>
      </c>
      <c r="MA81" s="26" t="e">
        <f t="shared" si="20"/>
        <v>#REF!</v>
      </c>
      <c r="MB81" s="27" t="e">
        <f t="shared" si="21"/>
        <v>#REF!</v>
      </c>
      <c r="MC81" s="28" t="e">
        <f t="shared" si="22"/>
        <v>#REF!</v>
      </c>
      <c r="MD81" s="24" t="e">
        <f t="shared" si="23"/>
        <v>#REF!</v>
      </c>
      <c r="ME81" s="29" t="e">
        <f t="shared" si="24"/>
        <v>#REF!</v>
      </c>
      <c r="MF81" s="30" t="e">
        <f t="shared" si="25"/>
        <v>#REF!</v>
      </c>
      <c r="MG81" s="24" t="e">
        <f t="shared" si="26"/>
        <v>#REF!</v>
      </c>
      <c r="MH81" s="29" t="e">
        <f t="shared" si="27"/>
        <v>#REF!</v>
      </c>
      <c r="MI81" s="30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5" t="e">
        <f>COUNTIFS(#REF!,LT81,#REF!,1,#REF!,"&gt;="&amp;MC81,#REF!,"&lt;="&amp;MB81,#REF!,"&lt;="&amp;ME81,#REF!,"&gt;="&amp;MF81,#REF!,"="&amp;KV81,#REF!,"="&amp;KX81)</f>
        <v>#REF!</v>
      </c>
      <c r="MQ81" s="5" t="e">
        <f>COUNTIFS(#REF!,LT81,#REF!,0,#REF!,"&gt;="&amp;MC81,#REF!,"&lt;="&amp;MB81,#REF!,"&lt;="&amp;ME81,#REF!,"&gt;="&amp;MF81,#REF!,"="&amp;KV81,#REF!,"="&amp;KX81)</f>
        <v>#REF!</v>
      </c>
      <c r="MR81" s="5" t="e">
        <f>COUNTIFS(#REF!,LT81,#REF!,1,#REF!,"&gt;="&amp;MC81,#REF!,"&lt;="&amp;MB81,#REF!,"&lt;="&amp;ME81,#REF!,"&gt;="&amp;MF81,#REF!,"="&amp;KW81,#REF!,"="&amp;KY81)</f>
        <v>#REF!</v>
      </c>
      <c r="MS81" s="5" t="e">
        <f>COUNTIFS(#REF!,LT81,#REF!,0,#REF!,"&gt;="&amp;MC81,#REF!,"&lt;="&amp;MB81,#REF!,"&lt;="&amp;ME81,#REF!,"&gt;="&amp;MF81,#REF!,"="&amp;KW81,#REF!,"="&amp;KY81)</f>
        <v>#REF!</v>
      </c>
      <c r="MT81" s="5" t="e">
        <f>COUNTIFS(#REF!,LT81,#REF!,1,#REF!,"&gt;="&amp;MI81,#REF!,"&lt;="&amp;MH81,#REF!,"&lt;="&amp;ME81,#REF!,"&gt;="&amp;MF81)</f>
        <v>#REF!</v>
      </c>
      <c r="MU81" s="5" t="e">
        <f>COUNTIFS(#REF!,LT81,#REF!,0,#REF!,"&gt;="&amp;MI81,#REF!,"&lt;="&amp;MH81,#REF!,"&lt;="&amp;ME81,#REF!,"&gt;="&amp;MF81)</f>
        <v>#REF!</v>
      </c>
      <c r="MV81" s="5" t="e">
        <f>COUNTIFS(#REF!,LT81,#REF!,1,#REF!,"&gt;="&amp;MI81,#REF!,"&lt;="&amp;MH81,#REF!,"="&amp;KZ81,#REF!,"="&amp;LA81,#REF!,"&lt;="&amp;ME81,#REF!,"&gt;="&amp;MF81)</f>
        <v>#REF!</v>
      </c>
      <c r="MW81" s="5" t="e">
        <f>COUNTIFS(#REF!,LT81,#REF!,0,#REF!,"&gt;="&amp;MI81,#REF!,"&lt;="&amp;MH81,#REF!,"="&amp;KZ81,#REF!,"="&amp;LA81,#REF!,"&lt;="&amp;ME81,#REF!,"&gt;="&amp;MF81)</f>
        <v>#REF!</v>
      </c>
      <c r="MX81" s="5" t="e">
        <f>COUNTIFS(#REF!,LT81,#REF!,1,#REF!,"&gt;="&amp;MC81,#REF!,"&lt;="&amp;MB81,#REF!,"&lt;="&amp;ME81,#REF!,"&gt;="&amp;MF81)</f>
        <v>#REF!</v>
      </c>
      <c r="MY81" s="5" t="e">
        <f>COUNTIFS(#REF!,LT81,#REF!,0,#REF!,"&gt;="&amp;MC81,#REF!,"&lt;="&amp;MB81,#REF!,"&lt;="&amp;ME81,#REF!,"&gt;="&amp;MF81)</f>
        <v>#REF!</v>
      </c>
      <c r="MZ81" s="5" t="e">
        <f>COUNTIFS(#REF!,LT81,#REF!,1,#REF!,"&lt;="&amp;ME81,#REF!,"&gt;="&amp;MF81,#REF!,"="&amp;KV81,#REF!,"="&amp;KX81)</f>
        <v>#REF!</v>
      </c>
      <c r="NA81" s="5" t="e">
        <f>COUNTIFS(#REF!,LT81,#REF!,0,#REF!,"&lt;="&amp;ME81,#REF!,"&gt;="&amp;MF81,#REF!,"="&amp;KV81,#REF!,"="&amp;KX81)</f>
        <v>#REF!</v>
      </c>
      <c r="NB81" s="5" t="e">
        <f>COUNTIFS(#REF!,LT81,#REF!,1,#REF!,"&lt;="&amp;ME81,#REF!,"&gt;="&amp;MF81,#REF!,"="&amp;KW81,#REF!,"="&amp;KY81)</f>
        <v>#REF!</v>
      </c>
      <c r="NC81" s="5" t="e">
        <f>COUNTIFS(#REF!,LT81,#REF!,0,#REF!,"&lt;="&amp;ME81,#REF!,"&gt;="&amp;MF81,#REF!,"="&amp;KW81,#REF!,"="&amp;KY81)</f>
        <v>#REF!</v>
      </c>
      <c r="ND81" s="5" t="e">
        <f t="shared" si="35"/>
        <v>#REF!</v>
      </c>
      <c r="NE81" s="5" t="e">
        <f t="shared" si="36"/>
        <v>#REF!</v>
      </c>
      <c r="NF81" s="5" t="e">
        <f t="shared" si="37"/>
        <v>#REF!</v>
      </c>
      <c r="NG81" s="6" t="e">
        <f t="shared" si="38"/>
        <v>#REF!</v>
      </c>
      <c r="NH81" s="7" t="e">
        <f t="shared" si="39"/>
        <v>#REF!</v>
      </c>
      <c r="NI81" s="5" t="e">
        <f t="shared" si="40"/>
        <v>#REF!</v>
      </c>
      <c r="NJ81" s="31" t="e">
        <f t="shared" si="41"/>
        <v>#REF!</v>
      </c>
      <c r="NK81" s="32" t="e">
        <f t="shared" si="42"/>
        <v>#REF!</v>
      </c>
      <c r="NL81" s="32" t="e">
        <f t="shared" si="43"/>
        <v>#REF!</v>
      </c>
      <c r="NM81" s="33" t="e">
        <f t="shared" si="44"/>
        <v>#REF!</v>
      </c>
      <c r="NN81" s="33" t="e">
        <f t="shared" si="45"/>
        <v>#REF!</v>
      </c>
      <c r="NO81" s="33" t="e">
        <f t="shared" si="46"/>
        <v>#REF!</v>
      </c>
      <c r="NP81" s="33" t="e">
        <f t="shared" si="47"/>
        <v>#REF!</v>
      </c>
      <c r="NQ81" s="31" t="e">
        <f t="shared" si="48"/>
        <v>#REF!</v>
      </c>
      <c r="NR81" s="32" t="e">
        <f t="shared" si="49"/>
        <v>#REF!</v>
      </c>
      <c r="NS81" s="32" t="e">
        <f t="shared" si="50"/>
        <v>#REF!</v>
      </c>
      <c r="NT81" s="33" t="e">
        <f t="shared" si="51"/>
        <v>#REF!</v>
      </c>
      <c r="NU81" s="33" t="e">
        <f t="shared" si="52"/>
        <v>#REF!</v>
      </c>
      <c r="NV81" s="33" t="e">
        <f t="shared" si="53"/>
        <v>#REF!</v>
      </c>
      <c r="NW81" s="33" t="e">
        <f t="shared" si="54"/>
        <v>#REF!</v>
      </c>
      <c r="NX81" t="e">
        <f t="shared" si="55"/>
        <v>#REF!</v>
      </c>
      <c r="NY81" t="e">
        <f t="shared" si="56"/>
        <v>#REF!</v>
      </c>
      <c r="NZ81" t="e">
        <f t="shared" si="57"/>
        <v>#REF!</v>
      </c>
      <c r="OA81" t="e">
        <f t="shared" si="58"/>
        <v>#REF!</v>
      </c>
      <c r="OB81" t="e">
        <f t="shared" si="59"/>
        <v>#REF!</v>
      </c>
      <c r="OC81" t="e">
        <f t="shared" si="60"/>
        <v>#REF!</v>
      </c>
    </row>
    <row r="82" spans="1:393" ht="16.5" customHeight="1" x14ac:dyDescent="0.3">
      <c r="A82" s="22"/>
      <c r="KN82" s="5" t="e">
        <f>IF(INDEX(#REF!,MATCH('HT 1-0'!D82,#REF!,0))=INDEX(#REF!,MATCH('HT 1-0'!D82,#REF!,0)),INDEX(#REF!,MATCH('HT 1-0'!D82,#REF!,0)),"ERROR")</f>
        <v>#REF!</v>
      </c>
      <c r="KO82" s="5" t="e">
        <f>IF(INDEX(#REF!,MATCH('HT 1-0'!E82,#REF!,0))=INDEX(#REF!,MATCH('HT 1-0'!E82,#REF!,0)),INDEX(#REF!,MATCH('HT 1-0'!E82,#REF!,0)),"ERROR")</f>
        <v>#REF!</v>
      </c>
      <c r="KP82" s="5" t="e">
        <f t="shared" si="0"/>
        <v>#REF!</v>
      </c>
      <c r="KQ82" t="str">
        <f t="shared" si="1"/>
        <v>_</v>
      </c>
      <c r="KR82" s="5" t="e">
        <f t="shared" si="2"/>
        <v>#DIV/0!</v>
      </c>
      <c r="KS82" s="5" t="e">
        <f t="shared" si="3"/>
        <v>#DIV/0!</v>
      </c>
      <c r="KT82" s="5" t="e">
        <f t="shared" si="4"/>
        <v>#DIV/0!</v>
      </c>
      <c r="KU82" s="5" t="e">
        <f t="shared" si="5"/>
        <v>#DIV/0!</v>
      </c>
      <c r="KV82" s="5" t="e">
        <f t="shared" si="6"/>
        <v>#DIV/0!</v>
      </c>
      <c r="KW82" s="5" t="e">
        <f t="shared" si="7"/>
        <v>#DIV/0!</v>
      </c>
      <c r="KX82" s="5" t="e">
        <f t="shared" si="8"/>
        <v>#DIV/0!</v>
      </c>
      <c r="KY82" s="5" t="e">
        <f t="shared" si="9"/>
        <v>#DIV/0!</v>
      </c>
      <c r="KZ82" s="5" t="e">
        <f t="shared" si="10"/>
        <v>#DIV/0!</v>
      </c>
      <c r="LA82" s="5" t="e">
        <f t="shared" si="11"/>
        <v>#DIV/0!</v>
      </c>
      <c r="LB82" t="e">
        <f>IF(LQ82="1-0",INDEX(Scrape!#REF!,MATCH('HT 1-0'!KP82,Scrape!$B:$B,0)),"")</f>
        <v>#REF!</v>
      </c>
      <c r="LC82" t="e">
        <f>IF(LQ82="1-0",INDEX(Scrape!$A:$A,MATCH('HT 1-0'!KP82,Scrape!$B:$B,0)),"")</f>
        <v>#REF!</v>
      </c>
      <c r="LD82" t="e">
        <f>IF(LQ82="1-0",INDEX(Scrape!$B:$B,MATCH('HT 1-0'!KP82,Scrape!$B:$B,0)),"")</f>
        <v>#REF!</v>
      </c>
      <c r="LE82" t="e">
        <f>IF(LQ82="1-0",INDEX(Scrape!$C:$C,MATCH('HT 1-0'!KP82,Scrape!$B:$B,0)),"")</f>
        <v>#REF!</v>
      </c>
      <c r="LF82" t="e">
        <f>IF(LQ82="1-0",INDEX(Scrape!$D:$D,MATCH('HT 1-0'!KP82,Scrape!$B:$B,0)),"")</f>
        <v>#REF!</v>
      </c>
      <c r="LG82" t="e">
        <f>IF(LQ82="1-0",INDEX(Scrape!$E:$E,MATCH('HT 1-0'!KP82,Scrape!$B:$B,0)),"")</f>
        <v>#REF!</v>
      </c>
      <c r="LH82" t="e">
        <f>IF(LQ82="1-0",INDEX(Scrape!$F:$F,MATCH('HT 1-0'!KP82,Scrape!$B:$B,0)),"")</f>
        <v>#REF!</v>
      </c>
      <c r="LI82" t="e">
        <f>IF(LQ82="1-0",INDEX(Scrape!$G:$G,MATCH('HT 1-0'!KP82,Scrape!$B:$B,0)),"")</f>
        <v>#REF!</v>
      </c>
      <c r="LJ82" t="e">
        <f>IF(LQ82="1-0",INDEX(Scrape!$H:$H,MATCH('HT 1-0'!KP82,Scrape!$B:$B,0)),"")</f>
        <v>#REF!</v>
      </c>
      <c r="LK82" t="e">
        <f>IF(LQ82="1-0",INDEX(Scrape!$I:$I,MATCH('HT 1-0'!KP82,Scrape!$B:$B,0)),"")</f>
        <v>#REF!</v>
      </c>
      <c r="LL82" t="e">
        <f>IF(LQ82="1-0",INDEX(Scrape!$J:$J,MATCH('HT 1-0'!KP82,Scrape!$B:$B,0)),"")</f>
        <v>#REF!</v>
      </c>
      <c r="LM82" t="e">
        <f>IF(LQ82="1-0",INDEX(Scrape!$K:$K,MATCH('HT 1-0'!KP82,Scrape!$B:$B,0)),"")</f>
        <v>#REF!</v>
      </c>
      <c r="LN82" t="e">
        <f>IF(LQ82="1-0",INDEX(Scrape!$L:$L,MATCH('HT 1-0'!KP82,Scrape!$B:$B,0)),"")</f>
        <v>#REF!</v>
      </c>
      <c r="LO82" t="e">
        <f>IF(LQ82="1-0",INDEX(Scrape!$M:$M,MATCH('HT 1-0'!KP82,Scrape!$B:$B,0)),"")</f>
        <v>#REF!</v>
      </c>
      <c r="LP82" t="e">
        <f>IF(LQ82="1-0",INDEX(Scrape!$N:$N,MATCH('HT 1-0'!KP82,Scrape!$B:$B,0)),"")</f>
        <v>#REF!</v>
      </c>
      <c r="LQ82" t="e">
        <f>INDEX(Scrape!$O:$O,MATCH('HT 1-0'!KP82,Scrape!$B:$B,0))</f>
        <v>#REF!</v>
      </c>
      <c r="LR82" t="e">
        <f t="shared" si="12"/>
        <v>#REF!</v>
      </c>
      <c r="LS82" t="e">
        <f t="shared" si="13"/>
        <v>#REF!</v>
      </c>
      <c r="LT82" s="23" t="e">
        <f>IF(INDEX(#REF!,MATCH(KQ82,#REF!,0))=INDEX(#REF!,MATCH(KQ82,#REF!,0)),INDEX(#REF!,MATCH(KQ82,#REF!,0)),"ERROR")</f>
        <v>#REF!</v>
      </c>
      <c r="LU82" s="24" t="e">
        <f t="shared" si="14"/>
        <v>#DIV/0!</v>
      </c>
      <c r="LV82" s="24" t="e">
        <f t="shared" si="15"/>
        <v>#DIV/0!</v>
      </c>
      <c r="LW82" s="24" t="e">
        <f t="shared" si="16"/>
        <v>#DIV/0!</v>
      </c>
      <c r="LX82" s="24" t="e">
        <f t="shared" si="17"/>
        <v>#DIV/0!</v>
      </c>
      <c r="LY82" s="25" t="e">
        <f t="shared" si="18"/>
        <v>#REF!</v>
      </c>
      <c r="LZ82" s="25" t="e">
        <f t="shared" si="19"/>
        <v>#REF!</v>
      </c>
      <c r="MA82" s="26" t="e">
        <f t="shared" si="20"/>
        <v>#REF!</v>
      </c>
      <c r="MB82" s="27" t="e">
        <f t="shared" si="21"/>
        <v>#REF!</v>
      </c>
      <c r="MC82" s="28" t="e">
        <f t="shared" si="22"/>
        <v>#REF!</v>
      </c>
      <c r="MD82" s="24" t="e">
        <f t="shared" si="23"/>
        <v>#REF!</v>
      </c>
      <c r="ME82" s="29" t="e">
        <f t="shared" si="24"/>
        <v>#REF!</v>
      </c>
      <c r="MF82" s="30" t="e">
        <f t="shared" si="25"/>
        <v>#REF!</v>
      </c>
      <c r="MG82" s="24" t="e">
        <f t="shared" si="26"/>
        <v>#REF!</v>
      </c>
      <c r="MH82" s="29" t="e">
        <f t="shared" si="27"/>
        <v>#REF!</v>
      </c>
      <c r="MI82" s="30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5" t="e">
        <f>COUNTIFS(#REF!,LT82,#REF!,1,#REF!,"&gt;="&amp;MC82,#REF!,"&lt;="&amp;MB82,#REF!,"&lt;="&amp;ME82,#REF!,"&gt;="&amp;MF82,#REF!,"="&amp;KV82,#REF!,"="&amp;KX82)</f>
        <v>#REF!</v>
      </c>
      <c r="MQ82" s="5" t="e">
        <f>COUNTIFS(#REF!,LT82,#REF!,0,#REF!,"&gt;="&amp;MC82,#REF!,"&lt;="&amp;MB82,#REF!,"&lt;="&amp;ME82,#REF!,"&gt;="&amp;MF82,#REF!,"="&amp;KV82,#REF!,"="&amp;KX82)</f>
        <v>#REF!</v>
      </c>
      <c r="MR82" s="5" t="e">
        <f>COUNTIFS(#REF!,LT82,#REF!,1,#REF!,"&gt;="&amp;MC82,#REF!,"&lt;="&amp;MB82,#REF!,"&lt;="&amp;ME82,#REF!,"&gt;="&amp;MF82,#REF!,"="&amp;KW82,#REF!,"="&amp;KY82)</f>
        <v>#REF!</v>
      </c>
      <c r="MS82" s="5" t="e">
        <f>COUNTIFS(#REF!,LT82,#REF!,0,#REF!,"&gt;="&amp;MC82,#REF!,"&lt;="&amp;MB82,#REF!,"&lt;="&amp;ME82,#REF!,"&gt;="&amp;MF82,#REF!,"="&amp;KW82,#REF!,"="&amp;KY82)</f>
        <v>#REF!</v>
      </c>
      <c r="MT82" s="5" t="e">
        <f>COUNTIFS(#REF!,LT82,#REF!,1,#REF!,"&gt;="&amp;MI82,#REF!,"&lt;="&amp;MH82,#REF!,"&lt;="&amp;ME82,#REF!,"&gt;="&amp;MF82)</f>
        <v>#REF!</v>
      </c>
      <c r="MU82" s="5" t="e">
        <f>COUNTIFS(#REF!,LT82,#REF!,0,#REF!,"&gt;="&amp;MI82,#REF!,"&lt;="&amp;MH82,#REF!,"&lt;="&amp;ME82,#REF!,"&gt;="&amp;MF82)</f>
        <v>#REF!</v>
      </c>
      <c r="MV82" s="5" t="e">
        <f>COUNTIFS(#REF!,LT82,#REF!,1,#REF!,"&gt;="&amp;MI82,#REF!,"&lt;="&amp;MH82,#REF!,"="&amp;KZ82,#REF!,"="&amp;LA82,#REF!,"&lt;="&amp;ME82,#REF!,"&gt;="&amp;MF82)</f>
        <v>#REF!</v>
      </c>
      <c r="MW82" s="5" t="e">
        <f>COUNTIFS(#REF!,LT82,#REF!,0,#REF!,"&gt;="&amp;MI82,#REF!,"&lt;="&amp;MH82,#REF!,"="&amp;KZ82,#REF!,"="&amp;LA82,#REF!,"&lt;="&amp;ME82,#REF!,"&gt;="&amp;MF82)</f>
        <v>#REF!</v>
      </c>
      <c r="MX82" s="5" t="e">
        <f>COUNTIFS(#REF!,LT82,#REF!,1,#REF!,"&gt;="&amp;MC82,#REF!,"&lt;="&amp;MB82,#REF!,"&lt;="&amp;ME82,#REF!,"&gt;="&amp;MF82)</f>
        <v>#REF!</v>
      </c>
      <c r="MY82" s="5" t="e">
        <f>COUNTIFS(#REF!,LT82,#REF!,0,#REF!,"&gt;="&amp;MC82,#REF!,"&lt;="&amp;MB82,#REF!,"&lt;="&amp;ME82,#REF!,"&gt;="&amp;MF82)</f>
        <v>#REF!</v>
      </c>
      <c r="MZ82" s="5" t="e">
        <f>COUNTIFS(#REF!,LT82,#REF!,1,#REF!,"&lt;="&amp;ME82,#REF!,"&gt;="&amp;MF82,#REF!,"="&amp;KV82,#REF!,"="&amp;KX82)</f>
        <v>#REF!</v>
      </c>
      <c r="NA82" s="5" t="e">
        <f>COUNTIFS(#REF!,LT82,#REF!,0,#REF!,"&lt;="&amp;ME82,#REF!,"&gt;="&amp;MF82,#REF!,"="&amp;KV82,#REF!,"="&amp;KX82)</f>
        <v>#REF!</v>
      </c>
      <c r="NB82" s="5" t="e">
        <f>COUNTIFS(#REF!,LT82,#REF!,1,#REF!,"&lt;="&amp;ME82,#REF!,"&gt;="&amp;MF82,#REF!,"="&amp;KW82,#REF!,"="&amp;KY82)</f>
        <v>#REF!</v>
      </c>
      <c r="NC82" s="5" t="e">
        <f>COUNTIFS(#REF!,LT82,#REF!,0,#REF!,"&lt;="&amp;ME82,#REF!,"&gt;="&amp;MF82,#REF!,"="&amp;KW82,#REF!,"="&amp;KY82)</f>
        <v>#REF!</v>
      </c>
      <c r="ND82" s="5" t="e">
        <f t="shared" si="35"/>
        <v>#REF!</v>
      </c>
      <c r="NE82" s="5" t="e">
        <f t="shared" si="36"/>
        <v>#REF!</v>
      </c>
      <c r="NF82" s="5" t="e">
        <f t="shared" si="37"/>
        <v>#REF!</v>
      </c>
      <c r="NG82" s="6" t="e">
        <f t="shared" si="38"/>
        <v>#REF!</v>
      </c>
      <c r="NH82" s="7" t="e">
        <f t="shared" si="39"/>
        <v>#REF!</v>
      </c>
      <c r="NI82" s="5" t="e">
        <f t="shared" si="40"/>
        <v>#REF!</v>
      </c>
      <c r="NJ82" s="31" t="e">
        <f t="shared" si="41"/>
        <v>#REF!</v>
      </c>
      <c r="NK82" s="32" t="e">
        <f t="shared" si="42"/>
        <v>#REF!</v>
      </c>
      <c r="NL82" s="32" t="e">
        <f t="shared" si="43"/>
        <v>#REF!</v>
      </c>
      <c r="NM82" s="33" t="e">
        <f t="shared" si="44"/>
        <v>#REF!</v>
      </c>
      <c r="NN82" s="33" t="e">
        <f t="shared" si="45"/>
        <v>#REF!</v>
      </c>
      <c r="NO82" s="33" t="e">
        <f t="shared" si="46"/>
        <v>#REF!</v>
      </c>
      <c r="NP82" s="33" t="e">
        <f t="shared" si="47"/>
        <v>#REF!</v>
      </c>
      <c r="NQ82" s="31" t="e">
        <f t="shared" si="48"/>
        <v>#REF!</v>
      </c>
      <c r="NR82" s="32" t="e">
        <f t="shared" si="49"/>
        <v>#REF!</v>
      </c>
      <c r="NS82" s="32" t="e">
        <f t="shared" si="50"/>
        <v>#REF!</v>
      </c>
      <c r="NT82" s="33" t="e">
        <f t="shared" si="51"/>
        <v>#REF!</v>
      </c>
      <c r="NU82" s="33" t="e">
        <f t="shared" si="52"/>
        <v>#REF!</v>
      </c>
      <c r="NV82" s="33" t="e">
        <f t="shared" si="53"/>
        <v>#REF!</v>
      </c>
      <c r="NW82" s="33" t="e">
        <f t="shared" si="54"/>
        <v>#REF!</v>
      </c>
      <c r="NX82" t="e">
        <f t="shared" si="55"/>
        <v>#REF!</v>
      </c>
      <c r="NY82" t="e">
        <f t="shared" si="56"/>
        <v>#REF!</v>
      </c>
      <c r="NZ82" t="e">
        <f t="shared" si="57"/>
        <v>#REF!</v>
      </c>
      <c r="OA82" t="e">
        <f t="shared" si="58"/>
        <v>#REF!</v>
      </c>
      <c r="OB82" t="e">
        <f t="shared" si="59"/>
        <v>#REF!</v>
      </c>
      <c r="OC82" t="e">
        <f t="shared" si="60"/>
        <v>#REF!</v>
      </c>
    </row>
    <row r="83" spans="1:393" ht="16.5" customHeight="1" x14ac:dyDescent="0.3">
      <c r="A83" s="22"/>
      <c r="KN83" s="5" t="e">
        <f>IF(INDEX(#REF!,MATCH('HT 1-0'!D83,#REF!,0))=INDEX(#REF!,MATCH('HT 1-0'!D83,#REF!,0)),INDEX(#REF!,MATCH('HT 1-0'!D83,#REF!,0)),"ERROR")</f>
        <v>#REF!</v>
      </c>
      <c r="KO83" s="5" t="e">
        <f>IF(INDEX(#REF!,MATCH('HT 1-0'!E83,#REF!,0))=INDEX(#REF!,MATCH('HT 1-0'!E83,#REF!,0)),INDEX(#REF!,MATCH('HT 1-0'!E83,#REF!,0)),"ERROR")</f>
        <v>#REF!</v>
      </c>
      <c r="KP83" s="5" t="e">
        <f t="shared" si="0"/>
        <v>#REF!</v>
      </c>
      <c r="KQ83" t="str">
        <f t="shared" si="1"/>
        <v>_</v>
      </c>
      <c r="KR83" s="5" t="e">
        <f t="shared" si="2"/>
        <v>#DIV/0!</v>
      </c>
      <c r="KS83" s="5" t="e">
        <f t="shared" si="3"/>
        <v>#DIV/0!</v>
      </c>
      <c r="KT83" s="5" t="e">
        <f t="shared" si="4"/>
        <v>#DIV/0!</v>
      </c>
      <c r="KU83" s="5" t="e">
        <f t="shared" si="5"/>
        <v>#DIV/0!</v>
      </c>
      <c r="KV83" s="5" t="e">
        <f t="shared" si="6"/>
        <v>#DIV/0!</v>
      </c>
      <c r="KW83" s="5" t="e">
        <f t="shared" si="7"/>
        <v>#DIV/0!</v>
      </c>
      <c r="KX83" s="5" t="e">
        <f t="shared" si="8"/>
        <v>#DIV/0!</v>
      </c>
      <c r="KY83" s="5" t="e">
        <f t="shared" si="9"/>
        <v>#DIV/0!</v>
      </c>
      <c r="KZ83" s="5" t="e">
        <f t="shared" si="10"/>
        <v>#DIV/0!</v>
      </c>
      <c r="LA83" s="5" t="e">
        <f t="shared" si="11"/>
        <v>#DIV/0!</v>
      </c>
      <c r="LB83" t="e">
        <f>IF(LQ83="1-0",INDEX(Scrape!#REF!,MATCH('HT 1-0'!KP83,Scrape!$B:$B,0)),"")</f>
        <v>#REF!</v>
      </c>
      <c r="LC83" t="e">
        <f>IF(LQ83="1-0",INDEX(Scrape!$A:$A,MATCH('HT 1-0'!KP83,Scrape!$B:$B,0)),"")</f>
        <v>#REF!</v>
      </c>
      <c r="LD83" t="e">
        <f>IF(LQ83="1-0",INDEX(Scrape!$B:$B,MATCH('HT 1-0'!KP83,Scrape!$B:$B,0)),"")</f>
        <v>#REF!</v>
      </c>
      <c r="LE83" t="e">
        <f>IF(LQ83="1-0",INDEX(Scrape!$C:$C,MATCH('HT 1-0'!KP83,Scrape!$B:$B,0)),"")</f>
        <v>#REF!</v>
      </c>
      <c r="LF83" t="e">
        <f>IF(LQ83="1-0",INDEX(Scrape!$D:$D,MATCH('HT 1-0'!KP83,Scrape!$B:$B,0)),"")</f>
        <v>#REF!</v>
      </c>
      <c r="LG83" t="e">
        <f>IF(LQ83="1-0",INDEX(Scrape!$E:$E,MATCH('HT 1-0'!KP83,Scrape!$B:$B,0)),"")</f>
        <v>#REF!</v>
      </c>
      <c r="LH83" t="e">
        <f>IF(LQ83="1-0",INDEX(Scrape!$F:$F,MATCH('HT 1-0'!KP83,Scrape!$B:$B,0)),"")</f>
        <v>#REF!</v>
      </c>
      <c r="LI83" t="e">
        <f>IF(LQ83="1-0",INDEX(Scrape!$G:$G,MATCH('HT 1-0'!KP83,Scrape!$B:$B,0)),"")</f>
        <v>#REF!</v>
      </c>
      <c r="LJ83" t="e">
        <f>IF(LQ83="1-0",INDEX(Scrape!$H:$H,MATCH('HT 1-0'!KP83,Scrape!$B:$B,0)),"")</f>
        <v>#REF!</v>
      </c>
      <c r="LK83" t="e">
        <f>IF(LQ83="1-0",INDEX(Scrape!$I:$I,MATCH('HT 1-0'!KP83,Scrape!$B:$B,0)),"")</f>
        <v>#REF!</v>
      </c>
      <c r="LL83" t="e">
        <f>IF(LQ83="1-0",INDEX(Scrape!$J:$J,MATCH('HT 1-0'!KP83,Scrape!$B:$B,0)),"")</f>
        <v>#REF!</v>
      </c>
      <c r="LM83" t="e">
        <f>IF(LQ83="1-0",INDEX(Scrape!$K:$K,MATCH('HT 1-0'!KP83,Scrape!$B:$B,0)),"")</f>
        <v>#REF!</v>
      </c>
      <c r="LN83" t="e">
        <f>IF(LQ83="1-0",INDEX(Scrape!$L:$L,MATCH('HT 1-0'!KP83,Scrape!$B:$B,0)),"")</f>
        <v>#REF!</v>
      </c>
      <c r="LO83" t="e">
        <f>IF(LQ83="1-0",INDEX(Scrape!$M:$M,MATCH('HT 1-0'!KP83,Scrape!$B:$B,0)),"")</f>
        <v>#REF!</v>
      </c>
      <c r="LP83" t="e">
        <f>IF(LQ83="1-0",INDEX(Scrape!$N:$N,MATCH('HT 1-0'!KP83,Scrape!$B:$B,0)),"")</f>
        <v>#REF!</v>
      </c>
      <c r="LQ83" t="e">
        <f>INDEX(Scrape!$O:$O,MATCH('HT 1-0'!KP83,Scrape!$B:$B,0))</f>
        <v>#REF!</v>
      </c>
      <c r="LR83" t="e">
        <f t="shared" si="12"/>
        <v>#REF!</v>
      </c>
      <c r="LS83" t="e">
        <f t="shared" si="13"/>
        <v>#REF!</v>
      </c>
      <c r="LT83" s="23" t="e">
        <f>IF(INDEX(#REF!,MATCH(KQ83,#REF!,0))=INDEX(#REF!,MATCH(KQ83,#REF!,0)),INDEX(#REF!,MATCH(KQ83,#REF!,0)),"ERROR")</f>
        <v>#REF!</v>
      </c>
      <c r="LU83" s="24" t="e">
        <f t="shared" si="14"/>
        <v>#DIV/0!</v>
      </c>
      <c r="LV83" s="24" t="e">
        <f t="shared" si="15"/>
        <v>#DIV/0!</v>
      </c>
      <c r="LW83" s="24" t="e">
        <f t="shared" si="16"/>
        <v>#DIV/0!</v>
      </c>
      <c r="LX83" s="24" t="e">
        <f t="shared" si="17"/>
        <v>#DIV/0!</v>
      </c>
      <c r="LY83" s="25" t="e">
        <f t="shared" si="18"/>
        <v>#REF!</v>
      </c>
      <c r="LZ83" s="25" t="e">
        <f t="shared" si="19"/>
        <v>#REF!</v>
      </c>
      <c r="MA83" s="26" t="e">
        <f t="shared" si="20"/>
        <v>#REF!</v>
      </c>
      <c r="MB83" s="27" t="e">
        <f t="shared" si="21"/>
        <v>#REF!</v>
      </c>
      <c r="MC83" s="28" t="e">
        <f t="shared" si="22"/>
        <v>#REF!</v>
      </c>
      <c r="MD83" s="24" t="e">
        <f t="shared" si="23"/>
        <v>#REF!</v>
      </c>
      <c r="ME83" s="29" t="e">
        <f t="shared" si="24"/>
        <v>#REF!</v>
      </c>
      <c r="MF83" s="30" t="e">
        <f t="shared" si="25"/>
        <v>#REF!</v>
      </c>
      <c r="MG83" s="24" t="e">
        <f t="shared" si="26"/>
        <v>#REF!</v>
      </c>
      <c r="MH83" s="29" t="e">
        <f t="shared" si="27"/>
        <v>#REF!</v>
      </c>
      <c r="MI83" s="30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5" t="e">
        <f>COUNTIFS(#REF!,LT83,#REF!,1,#REF!,"&gt;="&amp;MC83,#REF!,"&lt;="&amp;MB83,#REF!,"&lt;="&amp;ME83,#REF!,"&gt;="&amp;MF83,#REF!,"="&amp;KV83,#REF!,"="&amp;KX83)</f>
        <v>#REF!</v>
      </c>
      <c r="MQ83" s="5" t="e">
        <f>COUNTIFS(#REF!,LT83,#REF!,0,#REF!,"&gt;="&amp;MC83,#REF!,"&lt;="&amp;MB83,#REF!,"&lt;="&amp;ME83,#REF!,"&gt;="&amp;MF83,#REF!,"="&amp;KV83,#REF!,"="&amp;KX83)</f>
        <v>#REF!</v>
      </c>
      <c r="MR83" s="5" t="e">
        <f>COUNTIFS(#REF!,LT83,#REF!,1,#REF!,"&gt;="&amp;MC83,#REF!,"&lt;="&amp;MB83,#REF!,"&lt;="&amp;ME83,#REF!,"&gt;="&amp;MF83,#REF!,"="&amp;KW83,#REF!,"="&amp;KY83)</f>
        <v>#REF!</v>
      </c>
      <c r="MS83" s="5" t="e">
        <f>COUNTIFS(#REF!,LT83,#REF!,0,#REF!,"&gt;="&amp;MC83,#REF!,"&lt;="&amp;MB83,#REF!,"&lt;="&amp;ME83,#REF!,"&gt;="&amp;MF83,#REF!,"="&amp;KW83,#REF!,"="&amp;KY83)</f>
        <v>#REF!</v>
      </c>
      <c r="MT83" s="5" t="e">
        <f>COUNTIFS(#REF!,LT83,#REF!,1,#REF!,"&gt;="&amp;MI83,#REF!,"&lt;="&amp;MH83,#REF!,"&lt;="&amp;ME83,#REF!,"&gt;="&amp;MF83)</f>
        <v>#REF!</v>
      </c>
      <c r="MU83" s="5" t="e">
        <f>COUNTIFS(#REF!,LT83,#REF!,0,#REF!,"&gt;="&amp;MI83,#REF!,"&lt;="&amp;MH83,#REF!,"&lt;="&amp;ME83,#REF!,"&gt;="&amp;MF83)</f>
        <v>#REF!</v>
      </c>
      <c r="MV83" s="5" t="e">
        <f>COUNTIFS(#REF!,LT83,#REF!,1,#REF!,"&gt;="&amp;MI83,#REF!,"&lt;="&amp;MH83,#REF!,"="&amp;KZ83,#REF!,"="&amp;LA83,#REF!,"&lt;="&amp;ME83,#REF!,"&gt;="&amp;MF83)</f>
        <v>#REF!</v>
      </c>
      <c r="MW83" s="5" t="e">
        <f>COUNTIFS(#REF!,LT83,#REF!,0,#REF!,"&gt;="&amp;MI83,#REF!,"&lt;="&amp;MH83,#REF!,"="&amp;KZ83,#REF!,"="&amp;LA83,#REF!,"&lt;="&amp;ME83,#REF!,"&gt;="&amp;MF83)</f>
        <v>#REF!</v>
      </c>
      <c r="MX83" s="5" t="e">
        <f>COUNTIFS(#REF!,LT83,#REF!,1,#REF!,"&gt;="&amp;MC83,#REF!,"&lt;="&amp;MB83,#REF!,"&lt;="&amp;ME83,#REF!,"&gt;="&amp;MF83)</f>
        <v>#REF!</v>
      </c>
      <c r="MY83" s="5" t="e">
        <f>COUNTIFS(#REF!,LT83,#REF!,0,#REF!,"&gt;="&amp;MC83,#REF!,"&lt;="&amp;MB83,#REF!,"&lt;="&amp;ME83,#REF!,"&gt;="&amp;MF83)</f>
        <v>#REF!</v>
      </c>
      <c r="MZ83" s="5" t="e">
        <f>COUNTIFS(#REF!,LT83,#REF!,1,#REF!,"&lt;="&amp;ME83,#REF!,"&gt;="&amp;MF83,#REF!,"="&amp;KV83,#REF!,"="&amp;KX83)</f>
        <v>#REF!</v>
      </c>
      <c r="NA83" s="5" t="e">
        <f>COUNTIFS(#REF!,LT83,#REF!,0,#REF!,"&lt;="&amp;ME83,#REF!,"&gt;="&amp;MF83,#REF!,"="&amp;KV83,#REF!,"="&amp;KX83)</f>
        <v>#REF!</v>
      </c>
      <c r="NB83" s="5" t="e">
        <f>COUNTIFS(#REF!,LT83,#REF!,1,#REF!,"&lt;="&amp;ME83,#REF!,"&gt;="&amp;MF83,#REF!,"="&amp;KW83,#REF!,"="&amp;KY83)</f>
        <v>#REF!</v>
      </c>
      <c r="NC83" s="5" t="e">
        <f>COUNTIFS(#REF!,LT83,#REF!,0,#REF!,"&lt;="&amp;ME83,#REF!,"&gt;="&amp;MF83,#REF!,"="&amp;KW83,#REF!,"="&amp;KY83)</f>
        <v>#REF!</v>
      </c>
      <c r="ND83" s="5" t="e">
        <f t="shared" si="35"/>
        <v>#REF!</v>
      </c>
      <c r="NE83" s="5" t="e">
        <f t="shared" si="36"/>
        <v>#REF!</v>
      </c>
      <c r="NF83" s="5" t="e">
        <f t="shared" si="37"/>
        <v>#REF!</v>
      </c>
      <c r="NG83" s="6" t="e">
        <f t="shared" si="38"/>
        <v>#REF!</v>
      </c>
      <c r="NH83" s="7" t="e">
        <f t="shared" si="39"/>
        <v>#REF!</v>
      </c>
      <c r="NI83" s="5" t="e">
        <f t="shared" si="40"/>
        <v>#REF!</v>
      </c>
      <c r="NJ83" s="31" t="e">
        <f t="shared" si="41"/>
        <v>#REF!</v>
      </c>
      <c r="NK83" s="32" t="e">
        <f t="shared" si="42"/>
        <v>#REF!</v>
      </c>
      <c r="NL83" s="32" t="e">
        <f t="shared" si="43"/>
        <v>#REF!</v>
      </c>
      <c r="NM83" s="33" t="e">
        <f t="shared" si="44"/>
        <v>#REF!</v>
      </c>
      <c r="NN83" s="33" t="e">
        <f t="shared" si="45"/>
        <v>#REF!</v>
      </c>
      <c r="NO83" s="33" t="e">
        <f t="shared" si="46"/>
        <v>#REF!</v>
      </c>
      <c r="NP83" s="33" t="e">
        <f t="shared" si="47"/>
        <v>#REF!</v>
      </c>
      <c r="NQ83" s="31" t="e">
        <f t="shared" si="48"/>
        <v>#REF!</v>
      </c>
      <c r="NR83" s="32" t="e">
        <f t="shared" si="49"/>
        <v>#REF!</v>
      </c>
      <c r="NS83" s="32" t="e">
        <f t="shared" si="50"/>
        <v>#REF!</v>
      </c>
      <c r="NT83" s="33" t="e">
        <f t="shared" si="51"/>
        <v>#REF!</v>
      </c>
      <c r="NU83" s="33" t="e">
        <f t="shared" si="52"/>
        <v>#REF!</v>
      </c>
      <c r="NV83" s="33" t="e">
        <f t="shared" si="53"/>
        <v>#REF!</v>
      </c>
      <c r="NW83" s="33" t="e">
        <f t="shared" si="54"/>
        <v>#REF!</v>
      </c>
      <c r="NX83" t="e">
        <f t="shared" si="55"/>
        <v>#REF!</v>
      </c>
      <c r="NY83" t="e">
        <f t="shared" si="56"/>
        <v>#REF!</v>
      </c>
      <c r="NZ83" t="e">
        <f t="shared" si="57"/>
        <v>#REF!</v>
      </c>
      <c r="OA83" t="e">
        <f t="shared" si="58"/>
        <v>#REF!</v>
      </c>
      <c r="OB83" t="e">
        <f t="shared" si="59"/>
        <v>#REF!</v>
      </c>
      <c r="OC83" t="e">
        <f t="shared" si="60"/>
        <v>#REF!</v>
      </c>
    </row>
    <row r="84" spans="1:393" ht="16.5" customHeight="1" x14ac:dyDescent="0.3">
      <c r="A84" s="22"/>
      <c r="KN84" s="5" t="e">
        <f>IF(INDEX(#REF!,MATCH('HT 1-0'!D84,#REF!,0))=INDEX(#REF!,MATCH('HT 1-0'!D84,#REF!,0)),INDEX(#REF!,MATCH('HT 1-0'!D84,#REF!,0)),"ERROR")</f>
        <v>#REF!</v>
      </c>
      <c r="KO84" s="5" t="e">
        <f>IF(INDEX(#REF!,MATCH('HT 1-0'!E84,#REF!,0))=INDEX(#REF!,MATCH('HT 1-0'!E84,#REF!,0)),INDEX(#REF!,MATCH('HT 1-0'!E84,#REF!,0)),"ERROR")</f>
        <v>#REF!</v>
      </c>
      <c r="KP84" s="5" t="e">
        <f t="shared" si="0"/>
        <v>#REF!</v>
      </c>
      <c r="KQ84" t="str">
        <f t="shared" si="1"/>
        <v>_</v>
      </c>
      <c r="KR84" s="5" t="e">
        <f t="shared" si="2"/>
        <v>#DIV/0!</v>
      </c>
      <c r="KS84" s="5" t="e">
        <f t="shared" si="3"/>
        <v>#DIV/0!</v>
      </c>
      <c r="KT84" s="5" t="e">
        <f t="shared" si="4"/>
        <v>#DIV/0!</v>
      </c>
      <c r="KU84" s="5" t="e">
        <f t="shared" si="5"/>
        <v>#DIV/0!</v>
      </c>
      <c r="KV84" s="5" t="e">
        <f t="shared" si="6"/>
        <v>#DIV/0!</v>
      </c>
      <c r="KW84" s="5" t="e">
        <f t="shared" si="7"/>
        <v>#DIV/0!</v>
      </c>
      <c r="KX84" s="5" t="e">
        <f t="shared" si="8"/>
        <v>#DIV/0!</v>
      </c>
      <c r="KY84" s="5" t="e">
        <f t="shared" si="9"/>
        <v>#DIV/0!</v>
      </c>
      <c r="KZ84" s="5" t="e">
        <f t="shared" si="10"/>
        <v>#DIV/0!</v>
      </c>
      <c r="LA84" s="5" t="e">
        <f t="shared" si="11"/>
        <v>#DIV/0!</v>
      </c>
      <c r="LB84" t="e">
        <f>IF(LQ84="1-0",INDEX(Scrape!#REF!,MATCH('HT 1-0'!KP84,Scrape!$B:$B,0)),"")</f>
        <v>#REF!</v>
      </c>
      <c r="LC84" t="e">
        <f>IF(LQ84="1-0",INDEX(Scrape!$A:$A,MATCH('HT 1-0'!KP84,Scrape!$B:$B,0)),"")</f>
        <v>#REF!</v>
      </c>
      <c r="LD84" t="e">
        <f>IF(LQ84="1-0",INDEX(Scrape!$B:$B,MATCH('HT 1-0'!KP84,Scrape!$B:$B,0)),"")</f>
        <v>#REF!</v>
      </c>
      <c r="LE84" t="e">
        <f>IF(LQ84="1-0",INDEX(Scrape!$C:$C,MATCH('HT 1-0'!KP84,Scrape!$B:$B,0)),"")</f>
        <v>#REF!</v>
      </c>
      <c r="LF84" t="e">
        <f>IF(LQ84="1-0",INDEX(Scrape!$D:$D,MATCH('HT 1-0'!KP84,Scrape!$B:$B,0)),"")</f>
        <v>#REF!</v>
      </c>
      <c r="LG84" t="e">
        <f>IF(LQ84="1-0",INDEX(Scrape!$E:$E,MATCH('HT 1-0'!KP84,Scrape!$B:$B,0)),"")</f>
        <v>#REF!</v>
      </c>
      <c r="LH84" t="e">
        <f>IF(LQ84="1-0",INDEX(Scrape!$F:$F,MATCH('HT 1-0'!KP84,Scrape!$B:$B,0)),"")</f>
        <v>#REF!</v>
      </c>
      <c r="LI84" t="e">
        <f>IF(LQ84="1-0",INDEX(Scrape!$G:$G,MATCH('HT 1-0'!KP84,Scrape!$B:$B,0)),"")</f>
        <v>#REF!</v>
      </c>
      <c r="LJ84" t="e">
        <f>IF(LQ84="1-0",INDEX(Scrape!$H:$H,MATCH('HT 1-0'!KP84,Scrape!$B:$B,0)),"")</f>
        <v>#REF!</v>
      </c>
      <c r="LK84" t="e">
        <f>IF(LQ84="1-0",INDEX(Scrape!$I:$I,MATCH('HT 1-0'!KP84,Scrape!$B:$B,0)),"")</f>
        <v>#REF!</v>
      </c>
      <c r="LL84" t="e">
        <f>IF(LQ84="1-0",INDEX(Scrape!$J:$J,MATCH('HT 1-0'!KP84,Scrape!$B:$B,0)),"")</f>
        <v>#REF!</v>
      </c>
      <c r="LM84" t="e">
        <f>IF(LQ84="1-0",INDEX(Scrape!$K:$K,MATCH('HT 1-0'!KP84,Scrape!$B:$B,0)),"")</f>
        <v>#REF!</v>
      </c>
      <c r="LN84" t="e">
        <f>IF(LQ84="1-0",INDEX(Scrape!$L:$L,MATCH('HT 1-0'!KP84,Scrape!$B:$B,0)),"")</f>
        <v>#REF!</v>
      </c>
      <c r="LO84" t="e">
        <f>IF(LQ84="1-0",INDEX(Scrape!$M:$M,MATCH('HT 1-0'!KP84,Scrape!$B:$B,0)),"")</f>
        <v>#REF!</v>
      </c>
      <c r="LP84" t="e">
        <f>IF(LQ84="1-0",INDEX(Scrape!$N:$N,MATCH('HT 1-0'!KP84,Scrape!$B:$B,0)),"")</f>
        <v>#REF!</v>
      </c>
      <c r="LQ84" t="e">
        <f>INDEX(Scrape!$O:$O,MATCH('HT 1-0'!KP84,Scrape!$B:$B,0))</f>
        <v>#REF!</v>
      </c>
      <c r="LR84" t="e">
        <f t="shared" si="12"/>
        <v>#REF!</v>
      </c>
      <c r="LS84" t="e">
        <f t="shared" si="13"/>
        <v>#REF!</v>
      </c>
      <c r="LT84" s="23" t="e">
        <f>IF(INDEX(#REF!,MATCH(KQ84,#REF!,0))=INDEX(#REF!,MATCH(KQ84,#REF!,0)),INDEX(#REF!,MATCH(KQ84,#REF!,0)),"ERROR")</f>
        <v>#REF!</v>
      </c>
      <c r="LU84" s="24" t="e">
        <f t="shared" si="14"/>
        <v>#DIV/0!</v>
      </c>
      <c r="LV84" s="24" t="e">
        <f t="shared" si="15"/>
        <v>#DIV/0!</v>
      </c>
      <c r="LW84" s="24" t="e">
        <f t="shared" si="16"/>
        <v>#DIV/0!</v>
      </c>
      <c r="LX84" s="24" t="e">
        <f t="shared" si="17"/>
        <v>#DIV/0!</v>
      </c>
      <c r="LY84" s="25" t="e">
        <f t="shared" si="18"/>
        <v>#REF!</v>
      </c>
      <c r="LZ84" s="25" t="e">
        <f t="shared" si="19"/>
        <v>#REF!</v>
      </c>
      <c r="MA84" s="26" t="e">
        <f t="shared" si="20"/>
        <v>#REF!</v>
      </c>
      <c r="MB84" s="27" t="e">
        <f t="shared" si="21"/>
        <v>#REF!</v>
      </c>
      <c r="MC84" s="28" t="e">
        <f t="shared" si="22"/>
        <v>#REF!</v>
      </c>
      <c r="MD84" s="24" t="e">
        <f t="shared" si="23"/>
        <v>#REF!</v>
      </c>
      <c r="ME84" s="29" t="e">
        <f t="shared" si="24"/>
        <v>#REF!</v>
      </c>
      <c r="MF84" s="30" t="e">
        <f t="shared" si="25"/>
        <v>#REF!</v>
      </c>
      <c r="MG84" s="24" t="e">
        <f t="shared" si="26"/>
        <v>#REF!</v>
      </c>
      <c r="MH84" s="29" t="e">
        <f t="shared" si="27"/>
        <v>#REF!</v>
      </c>
      <c r="MI84" s="30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5" t="e">
        <f>COUNTIFS(#REF!,LT84,#REF!,1,#REF!,"&gt;="&amp;MC84,#REF!,"&lt;="&amp;MB84,#REF!,"&lt;="&amp;ME84,#REF!,"&gt;="&amp;MF84,#REF!,"="&amp;KV84,#REF!,"="&amp;KX84)</f>
        <v>#REF!</v>
      </c>
      <c r="MQ84" s="5" t="e">
        <f>COUNTIFS(#REF!,LT84,#REF!,0,#REF!,"&gt;="&amp;MC84,#REF!,"&lt;="&amp;MB84,#REF!,"&lt;="&amp;ME84,#REF!,"&gt;="&amp;MF84,#REF!,"="&amp;KV84,#REF!,"="&amp;KX84)</f>
        <v>#REF!</v>
      </c>
      <c r="MR84" s="5" t="e">
        <f>COUNTIFS(#REF!,LT84,#REF!,1,#REF!,"&gt;="&amp;MC84,#REF!,"&lt;="&amp;MB84,#REF!,"&lt;="&amp;ME84,#REF!,"&gt;="&amp;MF84,#REF!,"="&amp;KW84,#REF!,"="&amp;KY84)</f>
        <v>#REF!</v>
      </c>
      <c r="MS84" s="5" t="e">
        <f>COUNTIFS(#REF!,LT84,#REF!,0,#REF!,"&gt;="&amp;MC84,#REF!,"&lt;="&amp;MB84,#REF!,"&lt;="&amp;ME84,#REF!,"&gt;="&amp;MF84,#REF!,"="&amp;KW84,#REF!,"="&amp;KY84)</f>
        <v>#REF!</v>
      </c>
      <c r="MT84" s="5" t="e">
        <f>COUNTIFS(#REF!,LT84,#REF!,1,#REF!,"&gt;="&amp;MI84,#REF!,"&lt;="&amp;MH84,#REF!,"&lt;="&amp;ME84,#REF!,"&gt;="&amp;MF84)</f>
        <v>#REF!</v>
      </c>
      <c r="MU84" s="5" t="e">
        <f>COUNTIFS(#REF!,LT84,#REF!,0,#REF!,"&gt;="&amp;MI84,#REF!,"&lt;="&amp;MH84,#REF!,"&lt;="&amp;ME84,#REF!,"&gt;="&amp;MF84)</f>
        <v>#REF!</v>
      </c>
      <c r="MV84" s="5" t="e">
        <f>COUNTIFS(#REF!,LT84,#REF!,1,#REF!,"&gt;="&amp;MI84,#REF!,"&lt;="&amp;MH84,#REF!,"="&amp;KZ84,#REF!,"="&amp;LA84,#REF!,"&lt;="&amp;ME84,#REF!,"&gt;="&amp;MF84)</f>
        <v>#REF!</v>
      </c>
      <c r="MW84" s="5" t="e">
        <f>COUNTIFS(#REF!,LT84,#REF!,0,#REF!,"&gt;="&amp;MI84,#REF!,"&lt;="&amp;MH84,#REF!,"="&amp;KZ84,#REF!,"="&amp;LA84,#REF!,"&lt;="&amp;ME84,#REF!,"&gt;="&amp;MF84)</f>
        <v>#REF!</v>
      </c>
      <c r="MX84" s="5" t="e">
        <f>COUNTIFS(#REF!,LT84,#REF!,1,#REF!,"&gt;="&amp;MC84,#REF!,"&lt;="&amp;MB84,#REF!,"&lt;="&amp;ME84,#REF!,"&gt;="&amp;MF84)</f>
        <v>#REF!</v>
      </c>
      <c r="MY84" s="5" t="e">
        <f>COUNTIFS(#REF!,LT84,#REF!,0,#REF!,"&gt;="&amp;MC84,#REF!,"&lt;="&amp;MB84,#REF!,"&lt;="&amp;ME84,#REF!,"&gt;="&amp;MF84)</f>
        <v>#REF!</v>
      </c>
      <c r="MZ84" s="5" t="e">
        <f>COUNTIFS(#REF!,LT84,#REF!,1,#REF!,"&lt;="&amp;ME84,#REF!,"&gt;="&amp;MF84,#REF!,"="&amp;KV84,#REF!,"="&amp;KX84)</f>
        <v>#REF!</v>
      </c>
      <c r="NA84" s="5" t="e">
        <f>COUNTIFS(#REF!,LT84,#REF!,0,#REF!,"&lt;="&amp;ME84,#REF!,"&gt;="&amp;MF84,#REF!,"="&amp;KV84,#REF!,"="&amp;KX84)</f>
        <v>#REF!</v>
      </c>
      <c r="NB84" s="5" t="e">
        <f>COUNTIFS(#REF!,LT84,#REF!,1,#REF!,"&lt;="&amp;ME84,#REF!,"&gt;="&amp;MF84,#REF!,"="&amp;KW84,#REF!,"="&amp;KY84)</f>
        <v>#REF!</v>
      </c>
      <c r="NC84" s="5" t="e">
        <f>COUNTIFS(#REF!,LT84,#REF!,0,#REF!,"&lt;="&amp;ME84,#REF!,"&gt;="&amp;MF84,#REF!,"="&amp;KW84,#REF!,"="&amp;KY84)</f>
        <v>#REF!</v>
      </c>
      <c r="ND84" s="5" t="e">
        <f t="shared" si="35"/>
        <v>#REF!</v>
      </c>
      <c r="NE84" s="5" t="e">
        <f t="shared" si="36"/>
        <v>#REF!</v>
      </c>
      <c r="NF84" s="5" t="e">
        <f t="shared" si="37"/>
        <v>#REF!</v>
      </c>
      <c r="NG84" s="6" t="e">
        <f t="shared" si="38"/>
        <v>#REF!</v>
      </c>
      <c r="NH84" s="7" t="e">
        <f t="shared" si="39"/>
        <v>#REF!</v>
      </c>
      <c r="NI84" s="5" t="e">
        <f t="shared" si="40"/>
        <v>#REF!</v>
      </c>
      <c r="NJ84" s="31" t="e">
        <f t="shared" si="41"/>
        <v>#REF!</v>
      </c>
      <c r="NK84" s="32" t="e">
        <f t="shared" si="42"/>
        <v>#REF!</v>
      </c>
      <c r="NL84" s="32" t="e">
        <f t="shared" si="43"/>
        <v>#REF!</v>
      </c>
      <c r="NM84" s="33" t="e">
        <f t="shared" si="44"/>
        <v>#REF!</v>
      </c>
      <c r="NN84" s="33" t="e">
        <f t="shared" si="45"/>
        <v>#REF!</v>
      </c>
      <c r="NO84" s="33" t="e">
        <f t="shared" si="46"/>
        <v>#REF!</v>
      </c>
      <c r="NP84" s="33" t="e">
        <f t="shared" si="47"/>
        <v>#REF!</v>
      </c>
      <c r="NQ84" s="31" t="e">
        <f t="shared" si="48"/>
        <v>#REF!</v>
      </c>
      <c r="NR84" s="32" t="e">
        <f t="shared" si="49"/>
        <v>#REF!</v>
      </c>
      <c r="NS84" s="32" t="e">
        <f t="shared" si="50"/>
        <v>#REF!</v>
      </c>
      <c r="NT84" s="33" t="e">
        <f t="shared" si="51"/>
        <v>#REF!</v>
      </c>
      <c r="NU84" s="33" t="e">
        <f t="shared" si="52"/>
        <v>#REF!</v>
      </c>
      <c r="NV84" s="33" t="e">
        <f t="shared" si="53"/>
        <v>#REF!</v>
      </c>
      <c r="NW84" s="33" t="e">
        <f t="shared" si="54"/>
        <v>#REF!</v>
      </c>
      <c r="NX84" t="e">
        <f t="shared" si="55"/>
        <v>#REF!</v>
      </c>
      <c r="NY84" t="e">
        <f t="shared" si="56"/>
        <v>#REF!</v>
      </c>
      <c r="NZ84" t="e">
        <f t="shared" si="57"/>
        <v>#REF!</v>
      </c>
      <c r="OA84" t="e">
        <f t="shared" si="58"/>
        <v>#REF!</v>
      </c>
      <c r="OB84" t="e">
        <f t="shared" si="59"/>
        <v>#REF!</v>
      </c>
      <c r="OC84" t="e">
        <f t="shared" si="60"/>
        <v>#REF!</v>
      </c>
    </row>
    <row r="85" spans="1:393" ht="16.5" customHeight="1" x14ac:dyDescent="0.3">
      <c r="A85" s="22"/>
      <c r="KN85" s="5" t="e">
        <f>IF(INDEX(#REF!,MATCH('HT 1-0'!D85,#REF!,0))=INDEX(#REF!,MATCH('HT 1-0'!D85,#REF!,0)),INDEX(#REF!,MATCH('HT 1-0'!D85,#REF!,0)),"ERROR")</f>
        <v>#REF!</v>
      </c>
      <c r="KO85" s="5" t="e">
        <f>IF(INDEX(#REF!,MATCH('HT 1-0'!E85,#REF!,0))=INDEX(#REF!,MATCH('HT 1-0'!E85,#REF!,0)),INDEX(#REF!,MATCH('HT 1-0'!E85,#REF!,0)),"ERROR")</f>
        <v>#REF!</v>
      </c>
      <c r="KP85" s="5" t="e">
        <f t="shared" si="0"/>
        <v>#REF!</v>
      </c>
      <c r="KQ85" t="str">
        <f t="shared" si="1"/>
        <v>_</v>
      </c>
      <c r="KR85" s="5" t="e">
        <f t="shared" si="2"/>
        <v>#DIV/0!</v>
      </c>
      <c r="KS85" s="5" t="e">
        <f t="shared" si="3"/>
        <v>#DIV/0!</v>
      </c>
      <c r="KT85" s="5" t="e">
        <f t="shared" si="4"/>
        <v>#DIV/0!</v>
      </c>
      <c r="KU85" s="5" t="e">
        <f t="shared" si="5"/>
        <v>#DIV/0!</v>
      </c>
      <c r="KV85" s="5" t="e">
        <f t="shared" si="6"/>
        <v>#DIV/0!</v>
      </c>
      <c r="KW85" s="5" t="e">
        <f t="shared" si="7"/>
        <v>#DIV/0!</v>
      </c>
      <c r="KX85" s="5" t="e">
        <f t="shared" si="8"/>
        <v>#DIV/0!</v>
      </c>
      <c r="KY85" s="5" t="e">
        <f t="shared" si="9"/>
        <v>#DIV/0!</v>
      </c>
      <c r="KZ85" s="5" t="e">
        <f t="shared" si="10"/>
        <v>#DIV/0!</v>
      </c>
      <c r="LA85" s="5" t="e">
        <f t="shared" si="11"/>
        <v>#DIV/0!</v>
      </c>
      <c r="LB85" t="e">
        <f>IF(LQ85="1-0",INDEX(Scrape!#REF!,MATCH('HT 1-0'!KP85,Scrape!$B:$B,0)),"")</f>
        <v>#REF!</v>
      </c>
      <c r="LC85" t="e">
        <f>IF(LQ85="1-0",INDEX(Scrape!$A:$A,MATCH('HT 1-0'!KP85,Scrape!$B:$B,0)),"")</f>
        <v>#REF!</v>
      </c>
      <c r="LD85" t="e">
        <f>IF(LQ85="1-0",INDEX(Scrape!$B:$B,MATCH('HT 1-0'!KP85,Scrape!$B:$B,0)),"")</f>
        <v>#REF!</v>
      </c>
      <c r="LE85" t="e">
        <f>IF(LQ85="1-0",INDEX(Scrape!$C:$C,MATCH('HT 1-0'!KP85,Scrape!$B:$B,0)),"")</f>
        <v>#REF!</v>
      </c>
      <c r="LF85" t="e">
        <f>IF(LQ85="1-0",INDEX(Scrape!$D:$D,MATCH('HT 1-0'!KP85,Scrape!$B:$B,0)),"")</f>
        <v>#REF!</v>
      </c>
      <c r="LG85" t="e">
        <f>IF(LQ85="1-0",INDEX(Scrape!$E:$E,MATCH('HT 1-0'!KP85,Scrape!$B:$B,0)),"")</f>
        <v>#REF!</v>
      </c>
      <c r="LH85" t="e">
        <f>IF(LQ85="1-0",INDEX(Scrape!$F:$F,MATCH('HT 1-0'!KP85,Scrape!$B:$B,0)),"")</f>
        <v>#REF!</v>
      </c>
      <c r="LI85" t="e">
        <f>IF(LQ85="1-0",INDEX(Scrape!$G:$G,MATCH('HT 1-0'!KP85,Scrape!$B:$B,0)),"")</f>
        <v>#REF!</v>
      </c>
      <c r="LJ85" t="e">
        <f>IF(LQ85="1-0",INDEX(Scrape!$H:$H,MATCH('HT 1-0'!KP85,Scrape!$B:$B,0)),"")</f>
        <v>#REF!</v>
      </c>
      <c r="LK85" t="e">
        <f>IF(LQ85="1-0",INDEX(Scrape!$I:$I,MATCH('HT 1-0'!KP85,Scrape!$B:$B,0)),"")</f>
        <v>#REF!</v>
      </c>
      <c r="LL85" t="e">
        <f>IF(LQ85="1-0",INDEX(Scrape!$J:$J,MATCH('HT 1-0'!KP85,Scrape!$B:$B,0)),"")</f>
        <v>#REF!</v>
      </c>
      <c r="LM85" t="e">
        <f>IF(LQ85="1-0",INDEX(Scrape!$K:$K,MATCH('HT 1-0'!KP85,Scrape!$B:$B,0)),"")</f>
        <v>#REF!</v>
      </c>
      <c r="LN85" t="e">
        <f>IF(LQ85="1-0",INDEX(Scrape!$L:$L,MATCH('HT 1-0'!KP85,Scrape!$B:$B,0)),"")</f>
        <v>#REF!</v>
      </c>
      <c r="LO85" t="e">
        <f>IF(LQ85="1-0",INDEX(Scrape!$M:$M,MATCH('HT 1-0'!KP85,Scrape!$B:$B,0)),"")</f>
        <v>#REF!</v>
      </c>
      <c r="LP85" t="e">
        <f>IF(LQ85="1-0",INDEX(Scrape!$N:$N,MATCH('HT 1-0'!KP85,Scrape!$B:$B,0)),"")</f>
        <v>#REF!</v>
      </c>
      <c r="LQ85" t="e">
        <f>INDEX(Scrape!$O:$O,MATCH('HT 1-0'!KP85,Scrape!$B:$B,0))</f>
        <v>#REF!</v>
      </c>
      <c r="LR85" t="e">
        <f t="shared" si="12"/>
        <v>#REF!</v>
      </c>
      <c r="LS85" t="e">
        <f t="shared" si="13"/>
        <v>#REF!</v>
      </c>
      <c r="LT85" s="23" t="e">
        <f>IF(INDEX(#REF!,MATCH(KQ85,#REF!,0))=INDEX(#REF!,MATCH(KQ85,#REF!,0)),INDEX(#REF!,MATCH(KQ85,#REF!,0)),"ERROR")</f>
        <v>#REF!</v>
      </c>
      <c r="LU85" s="24" t="e">
        <f t="shared" si="14"/>
        <v>#DIV/0!</v>
      </c>
      <c r="LV85" s="24" t="e">
        <f t="shared" si="15"/>
        <v>#DIV/0!</v>
      </c>
      <c r="LW85" s="24" t="e">
        <f t="shared" si="16"/>
        <v>#DIV/0!</v>
      </c>
      <c r="LX85" s="24" t="e">
        <f t="shared" si="17"/>
        <v>#DIV/0!</v>
      </c>
      <c r="LY85" s="25" t="e">
        <f t="shared" si="18"/>
        <v>#REF!</v>
      </c>
      <c r="LZ85" s="25" t="e">
        <f t="shared" si="19"/>
        <v>#REF!</v>
      </c>
      <c r="MA85" s="26" t="e">
        <f t="shared" si="20"/>
        <v>#REF!</v>
      </c>
      <c r="MB85" s="27" t="e">
        <f t="shared" si="21"/>
        <v>#REF!</v>
      </c>
      <c r="MC85" s="28" t="e">
        <f t="shared" si="22"/>
        <v>#REF!</v>
      </c>
      <c r="MD85" s="24" t="e">
        <f t="shared" si="23"/>
        <v>#REF!</v>
      </c>
      <c r="ME85" s="29" t="e">
        <f t="shared" si="24"/>
        <v>#REF!</v>
      </c>
      <c r="MF85" s="30" t="e">
        <f t="shared" si="25"/>
        <v>#REF!</v>
      </c>
      <c r="MG85" s="24" t="e">
        <f t="shared" si="26"/>
        <v>#REF!</v>
      </c>
      <c r="MH85" s="29" t="e">
        <f t="shared" si="27"/>
        <v>#REF!</v>
      </c>
      <c r="MI85" s="30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5" t="e">
        <f>COUNTIFS(#REF!,LT85,#REF!,1,#REF!,"&gt;="&amp;MC85,#REF!,"&lt;="&amp;MB85,#REF!,"&lt;="&amp;ME85,#REF!,"&gt;="&amp;MF85,#REF!,"="&amp;KV85,#REF!,"="&amp;KX85)</f>
        <v>#REF!</v>
      </c>
      <c r="MQ85" s="5" t="e">
        <f>COUNTIFS(#REF!,LT85,#REF!,0,#REF!,"&gt;="&amp;MC85,#REF!,"&lt;="&amp;MB85,#REF!,"&lt;="&amp;ME85,#REF!,"&gt;="&amp;MF85,#REF!,"="&amp;KV85,#REF!,"="&amp;KX85)</f>
        <v>#REF!</v>
      </c>
      <c r="MR85" s="5" t="e">
        <f>COUNTIFS(#REF!,LT85,#REF!,1,#REF!,"&gt;="&amp;MC85,#REF!,"&lt;="&amp;MB85,#REF!,"&lt;="&amp;ME85,#REF!,"&gt;="&amp;MF85,#REF!,"="&amp;KW85,#REF!,"="&amp;KY85)</f>
        <v>#REF!</v>
      </c>
      <c r="MS85" s="5" t="e">
        <f>COUNTIFS(#REF!,LT85,#REF!,0,#REF!,"&gt;="&amp;MC85,#REF!,"&lt;="&amp;MB85,#REF!,"&lt;="&amp;ME85,#REF!,"&gt;="&amp;MF85,#REF!,"="&amp;KW85,#REF!,"="&amp;KY85)</f>
        <v>#REF!</v>
      </c>
      <c r="MT85" s="5" t="e">
        <f>COUNTIFS(#REF!,LT85,#REF!,1,#REF!,"&gt;="&amp;MI85,#REF!,"&lt;="&amp;MH85,#REF!,"&lt;="&amp;ME85,#REF!,"&gt;="&amp;MF85)</f>
        <v>#REF!</v>
      </c>
      <c r="MU85" s="5" t="e">
        <f>COUNTIFS(#REF!,LT85,#REF!,0,#REF!,"&gt;="&amp;MI85,#REF!,"&lt;="&amp;MH85,#REF!,"&lt;="&amp;ME85,#REF!,"&gt;="&amp;MF85)</f>
        <v>#REF!</v>
      </c>
      <c r="MV85" s="5" t="e">
        <f>COUNTIFS(#REF!,LT85,#REF!,1,#REF!,"&gt;="&amp;MI85,#REF!,"&lt;="&amp;MH85,#REF!,"="&amp;KZ85,#REF!,"="&amp;LA85,#REF!,"&lt;="&amp;ME85,#REF!,"&gt;="&amp;MF85)</f>
        <v>#REF!</v>
      </c>
      <c r="MW85" s="5" t="e">
        <f>COUNTIFS(#REF!,LT85,#REF!,0,#REF!,"&gt;="&amp;MI85,#REF!,"&lt;="&amp;MH85,#REF!,"="&amp;KZ85,#REF!,"="&amp;LA85,#REF!,"&lt;="&amp;ME85,#REF!,"&gt;="&amp;MF85)</f>
        <v>#REF!</v>
      </c>
      <c r="MX85" s="5" t="e">
        <f>COUNTIFS(#REF!,LT85,#REF!,1,#REF!,"&gt;="&amp;MC85,#REF!,"&lt;="&amp;MB85,#REF!,"&lt;="&amp;ME85,#REF!,"&gt;="&amp;MF85)</f>
        <v>#REF!</v>
      </c>
      <c r="MY85" s="5" t="e">
        <f>COUNTIFS(#REF!,LT85,#REF!,0,#REF!,"&gt;="&amp;MC85,#REF!,"&lt;="&amp;MB85,#REF!,"&lt;="&amp;ME85,#REF!,"&gt;="&amp;MF85)</f>
        <v>#REF!</v>
      </c>
      <c r="MZ85" s="5" t="e">
        <f>COUNTIFS(#REF!,LT85,#REF!,1,#REF!,"&lt;="&amp;ME85,#REF!,"&gt;="&amp;MF85,#REF!,"="&amp;KV85,#REF!,"="&amp;KX85)</f>
        <v>#REF!</v>
      </c>
      <c r="NA85" s="5" t="e">
        <f>COUNTIFS(#REF!,LT85,#REF!,0,#REF!,"&lt;="&amp;ME85,#REF!,"&gt;="&amp;MF85,#REF!,"="&amp;KV85,#REF!,"="&amp;KX85)</f>
        <v>#REF!</v>
      </c>
      <c r="NB85" s="5" t="e">
        <f>COUNTIFS(#REF!,LT85,#REF!,1,#REF!,"&lt;="&amp;ME85,#REF!,"&gt;="&amp;MF85,#REF!,"="&amp;KW85,#REF!,"="&amp;KY85)</f>
        <v>#REF!</v>
      </c>
      <c r="NC85" s="5" t="e">
        <f>COUNTIFS(#REF!,LT85,#REF!,0,#REF!,"&lt;="&amp;ME85,#REF!,"&gt;="&amp;MF85,#REF!,"="&amp;KW85,#REF!,"="&amp;KY85)</f>
        <v>#REF!</v>
      </c>
      <c r="ND85" s="5" t="e">
        <f t="shared" si="35"/>
        <v>#REF!</v>
      </c>
      <c r="NE85" s="5" t="e">
        <f t="shared" si="36"/>
        <v>#REF!</v>
      </c>
      <c r="NF85" s="5" t="e">
        <f t="shared" si="37"/>
        <v>#REF!</v>
      </c>
      <c r="NG85" s="6" t="e">
        <f t="shared" si="38"/>
        <v>#REF!</v>
      </c>
      <c r="NH85" s="7" t="e">
        <f t="shared" si="39"/>
        <v>#REF!</v>
      </c>
      <c r="NI85" s="5" t="e">
        <f t="shared" si="40"/>
        <v>#REF!</v>
      </c>
      <c r="NJ85" s="31" t="e">
        <f t="shared" si="41"/>
        <v>#REF!</v>
      </c>
      <c r="NK85" s="32" t="e">
        <f t="shared" si="42"/>
        <v>#REF!</v>
      </c>
      <c r="NL85" s="32" t="e">
        <f t="shared" si="43"/>
        <v>#REF!</v>
      </c>
      <c r="NM85" s="33" t="e">
        <f t="shared" si="44"/>
        <v>#REF!</v>
      </c>
      <c r="NN85" s="33" t="e">
        <f t="shared" si="45"/>
        <v>#REF!</v>
      </c>
      <c r="NO85" s="33" t="e">
        <f t="shared" si="46"/>
        <v>#REF!</v>
      </c>
      <c r="NP85" s="33" t="e">
        <f t="shared" si="47"/>
        <v>#REF!</v>
      </c>
      <c r="NQ85" s="31" t="e">
        <f t="shared" si="48"/>
        <v>#REF!</v>
      </c>
      <c r="NR85" s="32" t="e">
        <f t="shared" si="49"/>
        <v>#REF!</v>
      </c>
      <c r="NS85" s="32" t="e">
        <f t="shared" si="50"/>
        <v>#REF!</v>
      </c>
      <c r="NT85" s="33" t="e">
        <f t="shared" si="51"/>
        <v>#REF!</v>
      </c>
      <c r="NU85" s="33" t="e">
        <f t="shared" si="52"/>
        <v>#REF!</v>
      </c>
      <c r="NV85" s="33" t="e">
        <f t="shared" si="53"/>
        <v>#REF!</v>
      </c>
      <c r="NW85" s="33" t="e">
        <f t="shared" si="54"/>
        <v>#REF!</v>
      </c>
      <c r="NX85" t="e">
        <f t="shared" si="55"/>
        <v>#REF!</v>
      </c>
      <c r="NY85" t="e">
        <f t="shared" si="56"/>
        <v>#REF!</v>
      </c>
      <c r="NZ85" t="e">
        <f t="shared" si="57"/>
        <v>#REF!</v>
      </c>
      <c r="OA85" t="e">
        <f t="shared" si="58"/>
        <v>#REF!</v>
      </c>
      <c r="OB85" t="e">
        <f t="shared" si="59"/>
        <v>#REF!</v>
      </c>
      <c r="OC85" t="e">
        <f t="shared" si="60"/>
        <v>#REF!</v>
      </c>
    </row>
    <row r="86" spans="1:393" ht="16.5" customHeight="1" x14ac:dyDescent="0.3">
      <c r="A86" s="22"/>
      <c r="KN86" s="5" t="e">
        <f>IF(INDEX(#REF!,MATCH('HT 1-0'!D86,#REF!,0))=INDEX(#REF!,MATCH('HT 1-0'!D86,#REF!,0)),INDEX(#REF!,MATCH('HT 1-0'!D86,#REF!,0)),"ERROR")</f>
        <v>#REF!</v>
      </c>
      <c r="KO86" s="5" t="e">
        <f>IF(INDEX(#REF!,MATCH('HT 1-0'!E86,#REF!,0))=INDEX(#REF!,MATCH('HT 1-0'!E86,#REF!,0)),INDEX(#REF!,MATCH('HT 1-0'!E86,#REF!,0)),"ERROR")</f>
        <v>#REF!</v>
      </c>
      <c r="KP86" s="5" t="e">
        <f t="shared" si="0"/>
        <v>#REF!</v>
      </c>
      <c r="KQ86" t="str">
        <f t="shared" si="1"/>
        <v>_</v>
      </c>
      <c r="KR86" s="5" t="e">
        <f t="shared" si="2"/>
        <v>#DIV/0!</v>
      </c>
      <c r="KS86" s="5" t="e">
        <f t="shared" si="3"/>
        <v>#DIV/0!</v>
      </c>
      <c r="KT86" s="5" t="e">
        <f t="shared" si="4"/>
        <v>#DIV/0!</v>
      </c>
      <c r="KU86" s="5" t="e">
        <f t="shared" si="5"/>
        <v>#DIV/0!</v>
      </c>
      <c r="KV86" s="5" t="e">
        <f t="shared" si="6"/>
        <v>#DIV/0!</v>
      </c>
      <c r="KW86" s="5" t="e">
        <f t="shared" si="7"/>
        <v>#DIV/0!</v>
      </c>
      <c r="KX86" s="5" t="e">
        <f t="shared" si="8"/>
        <v>#DIV/0!</v>
      </c>
      <c r="KY86" s="5" t="e">
        <f t="shared" si="9"/>
        <v>#DIV/0!</v>
      </c>
      <c r="KZ86" s="5" t="e">
        <f t="shared" si="10"/>
        <v>#DIV/0!</v>
      </c>
      <c r="LA86" s="5" t="e">
        <f t="shared" si="11"/>
        <v>#DIV/0!</v>
      </c>
      <c r="LB86" t="e">
        <f>IF(LQ86="1-0",INDEX(Scrape!#REF!,MATCH('HT 1-0'!KP86,Scrape!$B:$B,0)),"")</f>
        <v>#REF!</v>
      </c>
      <c r="LC86" t="e">
        <f>IF(LQ86="1-0",INDEX(Scrape!$A:$A,MATCH('HT 1-0'!KP86,Scrape!$B:$B,0)),"")</f>
        <v>#REF!</v>
      </c>
      <c r="LD86" t="e">
        <f>IF(LQ86="1-0",INDEX(Scrape!$B:$B,MATCH('HT 1-0'!KP86,Scrape!$B:$B,0)),"")</f>
        <v>#REF!</v>
      </c>
      <c r="LE86" t="e">
        <f>IF(LQ86="1-0",INDEX(Scrape!$C:$C,MATCH('HT 1-0'!KP86,Scrape!$B:$B,0)),"")</f>
        <v>#REF!</v>
      </c>
      <c r="LF86" t="e">
        <f>IF(LQ86="1-0",INDEX(Scrape!$D:$D,MATCH('HT 1-0'!KP86,Scrape!$B:$B,0)),"")</f>
        <v>#REF!</v>
      </c>
      <c r="LG86" t="e">
        <f>IF(LQ86="1-0",INDEX(Scrape!$E:$E,MATCH('HT 1-0'!KP86,Scrape!$B:$B,0)),"")</f>
        <v>#REF!</v>
      </c>
      <c r="LH86" t="e">
        <f>IF(LQ86="1-0",INDEX(Scrape!$F:$F,MATCH('HT 1-0'!KP86,Scrape!$B:$B,0)),"")</f>
        <v>#REF!</v>
      </c>
      <c r="LI86" t="e">
        <f>IF(LQ86="1-0",INDEX(Scrape!$G:$G,MATCH('HT 1-0'!KP86,Scrape!$B:$B,0)),"")</f>
        <v>#REF!</v>
      </c>
      <c r="LJ86" t="e">
        <f>IF(LQ86="1-0",INDEX(Scrape!$H:$H,MATCH('HT 1-0'!KP86,Scrape!$B:$B,0)),"")</f>
        <v>#REF!</v>
      </c>
      <c r="LK86" t="e">
        <f>IF(LQ86="1-0",INDEX(Scrape!$I:$I,MATCH('HT 1-0'!KP86,Scrape!$B:$B,0)),"")</f>
        <v>#REF!</v>
      </c>
      <c r="LL86" t="e">
        <f>IF(LQ86="1-0",INDEX(Scrape!$J:$J,MATCH('HT 1-0'!KP86,Scrape!$B:$B,0)),"")</f>
        <v>#REF!</v>
      </c>
      <c r="LM86" t="e">
        <f>IF(LQ86="1-0",INDEX(Scrape!$K:$K,MATCH('HT 1-0'!KP86,Scrape!$B:$B,0)),"")</f>
        <v>#REF!</v>
      </c>
      <c r="LN86" t="e">
        <f>IF(LQ86="1-0",INDEX(Scrape!$L:$L,MATCH('HT 1-0'!KP86,Scrape!$B:$B,0)),"")</f>
        <v>#REF!</v>
      </c>
      <c r="LO86" t="e">
        <f>IF(LQ86="1-0",INDEX(Scrape!$M:$M,MATCH('HT 1-0'!KP86,Scrape!$B:$B,0)),"")</f>
        <v>#REF!</v>
      </c>
      <c r="LP86" t="e">
        <f>IF(LQ86="1-0",INDEX(Scrape!$N:$N,MATCH('HT 1-0'!KP86,Scrape!$B:$B,0)),"")</f>
        <v>#REF!</v>
      </c>
      <c r="LQ86" t="e">
        <f>INDEX(Scrape!$O:$O,MATCH('HT 1-0'!KP86,Scrape!$B:$B,0))</f>
        <v>#REF!</v>
      </c>
      <c r="LR86" t="e">
        <f t="shared" si="12"/>
        <v>#REF!</v>
      </c>
      <c r="LS86" t="e">
        <f t="shared" si="13"/>
        <v>#REF!</v>
      </c>
      <c r="LT86" s="23" t="e">
        <f>IF(INDEX(#REF!,MATCH(KQ86,#REF!,0))=INDEX(#REF!,MATCH(KQ86,#REF!,0)),INDEX(#REF!,MATCH(KQ86,#REF!,0)),"ERROR")</f>
        <v>#REF!</v>
      </c>
      <c r="LU86" s="24" t="e">
        <f t="shared" si="14"/>
        <v>#DIV/0!</v>
      </c>
      <c r="LV86" s="24" t="e">
        <f t="shared" si="15"/>
        <v>#DIV/0!</v>
      </c>
      <c r="LW86" s="24" t="e">
        <f t="shared" si="16"/>
        <v>#DIV/0!</v>
      </c>
      <c r="LX86" s="24" t="e">
        <f t="shared" si="17"/>
        <v>#DIV/0!</v>
      </c>
      <c r="LY86" s="25" t="e">
        <f t="shared" si="18"/>
        <v>#REF!</v>
      </c>
      <c r="LZ86" s="25" t="e">
        <f t="shared" si="19"/>
        <v>#REF!</v>
      </c>
      <c r="MA86" s="26" t="e">
        <f t="shared" si="20"/>
        <v>#REF!</v>
      </c>
      <c r="MB86" s="27" t="e">
        <f t="shared" si="21"/>
        <v>#REF!</v>
      </c>
      <c r="MC86" s="28" t="e">
        <f t="shared" si="22"/>
        <v>#REF!</v>
      </c>
      <c r="MD86" s="24" t="e">
        <f t="shared" si="23"/>
        <v>#REF!</v>
      </c>
      <c r="ME86" s="29" t="e">
        <f t="shared" si="24"/>
        <v>#REF!</v>
      </c>
      <c r="MF86" s="30" t="e">
        <f t="shared" si="25"/>
        <v>#REF!</v>
      </c>
      <c r="MG86" s="24" t="e">
        <f t="shared" si="26"/>
        <v>#REF!</v>
      </c>
      <c r="MH86" s="29" t="e">
        <f t="shared" si="27"/>
        <v>#REF!</v>
      </c>
      <c r="MI86" s="30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5" t="e">
        <f>COUNTIFS(#REF!,LT86,#REF!,1,#REF!,"&gt;="&amp;MC86,#REF!,"&lt;="&amp;MB86,#REF!,"&lt;="&amp;ME86,#REF!,"&gt;="&amp;MF86,#REF!,"="&amp;KV86,#REF!,"="&amp;KX86)</f>
        <v>#REF!</v>
      </c>
      <c r="MQ86" s="5" t="e">
        <f>COUNTIFS(#REF!,LT86,#REF!,0,#REF!,"&gt;="&amp;MC86,#REF!,"&lt;="&amp;MB86,#REF!,"&lt;="&amp;ME86,#REF!,"&gt;="&amp;MF86,#REF!,"="&amp;KV86,#REF!,"="&amp;KX86)</f>
        <v>#REF!</v>
      </c>
      <c r="MR86" s="5" t="e">
        <f>COUNTIFS(#REF!,LT86,#REF!,1,#REF!,"&gt;="&amp;MC86,#REF!,"&lt;="&amp;MB86,#REF!,"&lt;="&amp;ME86,#REF!,"&gt;="&amp;MF86,#REF!,"="&amp;KW86,#REF!,"="&amp;KY86)</f>
        <v>#REF!</v>
      </c>
      <c r="MS86" s="5" t="e">
        <f>COUNTIFS(#REF!,LT86,#REF!,0,#REF!,"&gt;="&amp;MC86,#REF!,"&lt;="&amp;MB86,#REF!,"&lt;="&amp;ME86,#REF!,"&gt;="&amp;MF86,#REF!,"="&amp;KW86,#REF!,"="&amp;KY86)</f>
        <v>#REF!</v>
      </c>
      <c r="MT86" s="5" t="e">
        <f>COUNTIFS(#REF!,LT86,#REF!,1,#REF!,"&gt;="&amp;MI86,#REF!,"&lt;="&amp;MH86,#REF!,"&lt;="&amp;ME86,#REF!,"&gt;="&amp;MF86)</f>
        <v>#REF!</v>
      </c>
      <c r="MU86" s="5" t="e">
        <f>COUNTIFS(#REF!,LT86,#REF!,0,#REF!,"&gt;="&amp;MI86,#REF!,"&lt;="&amp;MH86,#REF!,"&lt;="&amp;ME86,#REF!,"&gt;="&amp;MF86)</f>
        <v>#REF!</v>
      </c>
      <c r="MV86" s="5" t="e">
        <f>COUNTIFS(#REF!,LT86,#REF!,1,#REF!,"&gt;="&amp;MI86,#REF!,"&lt;="&amp;MH86,#REF!,"="&amp;KZ86,#REF!,"="&amp;LA86,#REF!,"&lt;="&amp;ME86,#REF!,"&gt;="&amp;MF86)</f>
        <v>#REF!</v>
      </c>
      <c r="MW86" s="5" t="e">
        <f>COUNTIFS(#REF!,LT86,#REF!,0,#REF!,"&gt;="&amp;MI86,#REF!,"&lt;="&amp;MH86,#REF!,"="&amp;KZ86,#REF!,"="&amp;LA86,#REF!,"&lt;="&amp;ME86,#REF!,"&gt;="&amp;MF86)</f>
        <v>#REF!</v>
      </c>
      <c r="MX86" s="5" t="e">
        <f>COUNTIFS(#REF!,LT86,#REF!,1,#REF!,"&gt;="&amp;MC86,#REF!,"&lt;="&amp;MB86,#REF!,"&lt;="&amp;ME86,#REF!,"&gt;="&amp;MF86)</f>
        <v>#REF!</v>
      </c>
      <c r="MY86" s="5" t="e">
        <f>COUNTIFS(#REF!,LT86,#REF!,0,#REF!,"&gt;="&amp;MC86,#REF!,"&lt;="&amp;MB86,#REF!,"&lt;="&amp;ME86,#REF!,"&gt;="&amp;MF86)</f>
        <v>#REF!</v>
      </c>
      <c r="MZ86" s="5" t="e">
        <f>COUNTIFS(#REF!,LT86,#REF!,1,#REF!,"&lt;="&amp;ME86,#REF!,"&gt;="&amp;MF86,#REF!,"="&amp;KV86,#REF!,"="&amp;KX86)</f>
        <v>#REF!</v>
      </c>
      <c r="NA86" s="5" t="e">
        <f>COUNTIFS(#REF!,LT86,#REF!,0,#REF!,"&lt;="&amp;ME86,#REF!,"&gt;="&amp;MF86,#REF!,"="&amp;KV86,#REF!,"="&amp;KX86)</f>
        <v>#REF!</v>
      </c>
      <c r="NB86" s="5" t="e">
        <f>COUNTIFS(#REF!,LT86,#REF!,1,#REF!,"&lt;="&amp;ME86,#REF!,"&gt;="&amp;MF86,#REF!,"="&amp;KW86,#REF!,"="&amp;KY86)</f>
        <v>#REF!</v>
      </c>
      <c r="NC86" s="5" t="e">
        <f>COUNTIFS(#REF!,LT86,#REF!,0,#REF!,"&lt;="&amp;ME86,#REF!,"&gt;="&amp;MF86,#REF!,"="&amp;KW86,#REF!,"="&amp;KY86)</f>
        <v>#REF!</v>
      </c>
      <c r="ND86" s="5" t="e">
        <f t="shared" si="35"/>
        <v>#REF!</v>
      </c>
      <c r="NE86" s="5" t="e">
        <f t="shared" si="36"/>
        <v>#REF!</v>
      </c>
      <c r="NF86" s="5" t="e">
        <f t="shared" si="37"/>
        <v>#REF!</v>
      </c>
      <c r="NG86" s="6" t="e">
        <f t="shared" si="38"/>
        <v>#REF!</v>
      </c>
      <c r="NH86" s="7" t="e">
        <f t="shared" si="39"/>
        <v>#REF!</v>
      </c>
      <c r="NI86" s="5" t="e">
        <f t="shared" si="40"/>
        <v>#REF!</v>
      </c>
      <c r="NJ86" s="31" t="e">
        <f t="shared" si="41"/>
        <v>#REF!</v>
      </c>
      <c r="NK86" s="32" t="e">
        <f t="shared" si="42"/>
        <v>#REF!</v>
      </c>
      <c r="NL86" s="32" t="e">
        <f t="shared" si="43"/>
        <v>#REF!</v>
      </c>
      <c r="NM86" s="33" t="e">
        <f t="shared" si="44"/>
        <v>#REF!</v>
      </c>
      <c r="NN86" s="33" t="e">
        <f t="shared" si="45"/>
        <v>#REF!</v>
      </c>
      <c r="NO86" s="33" t="e">
        <f t="shared" si="46"/>
        <v>#REF!</v>
      </c>
      <c r="NP86" s="33" t="e">
        <f t="shared" si="47"/>
        <v>#REF!</v>
      </c>
      <c r="NQ86" s="31" t="e">
        <f t="shared" si="48"/>
        <v>#REF!</v>
      </c>
      <c r="NR86" s="32" t="e">
        <f t="shared" si="49"/>
        <v>#REF!</v>
      </c>
      <c r="NS86" s="32" t="e">
        <f t="shared" si="50"/>
        <v>#REF!</v>
      </c>
      <c r="NT86" s="33" t="e">
        <f t="shared" si="51"/>
        <v>#REF!</v>
      </c>
      <c r="NU86" s="33" t="e">
        <f t="shared" si="52"/>
        <v>#REF!</v>
      </c>
      <c r="NV86" s="33" t="e">
        <f t="shared" si="53"/>
        <v>#REF!</v>
      </c>
      <c r="NW86" s="33" t="e">
        <f t="shared" si="54"/>
        <v>#REF!</v>
      </c>
      <c r="NX86" t="e">
        <f t="shared" si="55"/>
        <v>#REF!</v>
      </c>
      <c r="NY86" t="e">
        <f t="shared" si="56"/>
        <v>#REF!</v>
      </c>
      <c r="NZ86" t="e">
        <f t="shared" si="57"/>
        <v>#REF!</v>
      </c>
      <c r="OA86" t="e">
        <f t="shared" si="58"/>
        <v>#REF!</v>
      </c>
      <c r="OB86" t="e">
        <f t="shared" si="59"/>
        <v>#REF!</v>
      </c>
      <c r="OC86" t="e">
        <f t="shared" si="60"/>
        <v>#REF!</v>
      </c>
    </row>
    <row r="87" spans="1:393" ht="16.5" customHeight="1" x14ac:dyDescent="0.3">
      <c r="A87" s="22"/>
      <c r="KN87" s="5" t="e">
        <f>IF(INDEX(#REF!,MATCH('HT 1-0'!D87,#REF!,0))=INDEX(#REF!,MATCH('HT 1-0'!D87,#REF!,0)),INDEX(#REF!,MATCH('HT 1-0'!D87,#REF!,0)),"ERROR")</f>
        <v>#REF!</v>
      </c>
      <c r="KO87" s="5" t="e">
        <f>IF(INDEX(#REF!,MATCH('HT 1-0'!E87,#REF!,0))=INDEX(#REF!,MATCH('HT 1-0'!E87,#REF!,0)),INDEX(#REF!,MATCH('HT 1-0'!E87,#REF!,0)),"ERROR")</f>
        <v>#REF!</v>
      </c>
      <c r="KP87" s="5" t="e">
        <f t="shared" si="0"/>
        <v>#REF!</v>
      </c>
      <c r="KQ87" t="str">
        <f t="shared" si="1"/>
        <v>_</v>
      </c>
      <c r="KR87" s="5" t="e">
        <f t="shared" si="2"/>
        <v>#DIV/0!</v>
      </c>
      <c r="KS87" s="5" t="e">
        <f t="shared" si="3"/>
        <v>#DIV/0!</v>
      </c>
      <c r="KT87" s="5" t="e">
        <f t="shared" si="4"/>
        <v>#DIV/0!</v>
      </c>
      <c r="KU87" s="5" t="e">
        <f t="shared" si="5"/>
        <v>#DIV/0!</v>
      </c>
      <c r="KV87" s="5" t="e">
        <f t="shared" si="6"/>
        <v>#DIV/0!</v>
      </c>
      <c r="KW87" s="5" t="e">
        <f t="shared" si="7"/>
        <v>#DIV/0!</v>
      </c>
      <c r="KX87" s="5" t="e">
        <f t="shared" si="8"/>
        <v>#DIV/0!</v>
      </c>
      <c r="KY87" s="5" t="e">
        <f t="shared" si="9"/>
        <v>#DIV/0!</v>
      </c>
      <c r="KZ87" s="5" t="e">
        <f t="shared" si="10"/>
        <v>#DIV/0!</v>
      </c>
      <c r="LA87" s="5" t="e">
        <f t="shared" si="11"/>
        <v>#DIV/0!</v>
      </c>
      <c r="LB87" t="e">
        <f>IF(LQ87="1-0",INDEX(Scrape!#REF!,MATCH('HT 1-0'!KP87,Scrape!$B:$B,0)),"")</f>
        <v>#REF!</v>
      </c>
      <c r="LC87" t="e">
        <f>IF(LQ87="1-0",INDEX(Scrape!$A:$A,MATCH('HT 1-0'!KP87,Scrape!$B:$B,0)),"")</f>
        <v>#REF!</v>
      </c>
      <c r="LD87" t="e">
        <f>IF(LQ87="1-0",INDEX(Scrape!$B:$B,MATCH('HT 1-0'!KP87,Scrape!$B:$B,0)),"")</f>
        <v>#REF!</v>
      </c>
      <c r="LE87" t="e">
        <f>IF(LQ87="1-0",INDEX(Scrape!$C:$C,MATCH('HT 1-0'!KP87,Scrape!$B:$B,0)),"")</f>
        <v>#REF!</v>
      </c>
      <c r="LF87" t="e">
        <f>IF(LQ87="1-0",INDEX(Scrape!$D:$D,MATCH('HT 1-0'!KP87,Scrape!$B:$B,0)),"")</f>
        <v>#REF!</v>
      </c>
      <c r="LG87" t="e">
        <f>IF(LQ87="1-0",INDEX(Scrape!$E:$E,MATCH('HT 1-0'!KP87,Scrape!$B:$B,0)),"")</f>
        <v>#REF!</v>
      </c>
      <c r="LH87" t="e">
        <f>IF(LQ87="1-0",INDEX(Scrape!$F:$F,MATCH('HT 1-0'!KP87,Scrape!$B:$B,0)),"")</f>
        <v>#REF!</v>
      </c>
      <c r="LI87" t="e">
        <f>IF(LQ87="1-0",INDEX(Scrape!$G:$G,MATCH('HT 1-0'!KP87,Scrape!$B:$B,0)),"")</f>
        <v>#REF!</v>
      </c>
      <c r="LJ87" t="e">
        <f>IF(LQ87="1-0",INDEX(Scrape!$H:$H,MATCH('HT 1-0'!KP87,Scrape!$B:$B,0)),"")</f>
        <v>#REF!</v>
      </c>
      <c r="LK87" t="e">
        <f>IF(LQ87="1-0",INDEX(Scrape!$I:$I,MATCH('HT 1-0'!KP87,Scrape!$B:$B,0)),"")</f>
        <v>#REF!</v>
      </c>
      <c r="LL87" t="e">
        <f>IF(LQ87="1-0",INDEX(Scrape!$J:$J,MATCH('HT 1-0'!KP87,Scrape!$B:$B,0)),"")</f>
        <v>#REF!</v>
      </c>
      <c r="LM87" t="e">
        <f>IF(LQ87="1-0",INDEX(Scrape!$K:$K,MATCH('HT 1-0'!KP87,Scrape!$B:$B,0)),"")</f>
        <v>#REF!</v>
      </c>
      <c r="LN87" t="e">
        <f>IF(LQ87="1-0",INDEX(Scrape!$L:$L,MATCH('HT 1-0'!KP87,Scrape!$B:$B,0)),"")</f>
        <v>#REF!</v>
      </c>
      <c r="LO87" t="e">
        <f>IF(LQ87="1-0",INDEX(Scrape!$M:$M,MATCH('HT 1-0'!KP87,Scrape!$B:$B,0)),"")</f>
        <v>#REF!</v>
      </c>
      <c r="LP87" t="e">
        <f>IF(LQ87="1-0",INDEX(Scrape!$N:$N,MATCH('HT 1-0'!KP87,Scrape!$B:$B,0)),"")</f>
        <v>#REF!</v>
      </c>
      <c r="LQ87" t="e">
        <f>INDEX(Scrape!$O:$O,MATCH('HT 1-0'!KP87,Scrape!$B:$B,0))</f>
        <v>#REF!</v>
      </c>
      <c r="LR87" t="e">
        <f t="shared" si="12"/>
        <v>#REF!</v>
      </c>
      <c r="LS87" t="e">
        <f t="shared" si="13"/>
        <v>#REF!</v>
      </c>
      <c r="LT87" s="23" t="e">
        <f>IF(INDEX(#REF!,MATCH(KQ87,#REF!,0))=INDEX(#REF!,MATCH(KQ87,#REF!,0)),INDEX(#REF!,MATCH(KQ87,#REF!,0)),"ERROR")</f>
        <v>#REF!</v>
      </c>
      <c r="LU87" s="24" t="e">
        <f t="shared" si="14"/>
        <v>#DIV/0!</v>
      </c>
      <c r="LV87" s="24" t="e">
        <f t="shared" si="15"/>
        <v>#DIV/0!</v>
      </c>
      <c r="LW87" s="24" t="e">
        <f t="shared" si="16"/>
        <v>#DIV/0!</v>
      </c>
      <c r="LX87" s="24" t="e">
        <f t="shared" si="17"/>
        <v>#DIV/0!</v>
      </c>
      <c r="LY87" s="25" t="e">
        <f t="shared" si="18"/>
        <v>#REF!</v>
      </c>
      <c r="LZ87" s="25" t="e">
        <f t="shared" si="19"/>
        <v>#REF!</v>
      </c>
      <c r="MA87" s="26" t="e">
        <f t="shared" si="20"/>
        <v>#REF!</v>
      </c>
      <c r="MB87" s="27" t="e">
        <f t="shared" si="21"/>
        <v>#REF!</v>
      </c>
      <c r="MC87" s="28" t="e">
        <f t="shared" si="22"/>
        <v>#REF!</v>
      </c>
      <c r="MD87" s="24" t="e">
        <f t="shared" si="23"/>
        <v>#REF!</v>
      </c>
      <c r="ME87" s="29" t="e">
        <f t="shared" si="24"/>
        <v>#REF!</v>
      </c>
      <c r="MF87" s="30" t="e">
        <f t="shared" si="25"/>
        <v>#REF!</v>
      </c>
      <c r="MG87" s="24" t="e">
        <f t="shared" si="26"/>
        <v>#REF!</v>
      </c>
      <c r="MH87" s="29" t="e">
        <f t="shared" si="27"/>
        <v>#REF!</v>
      </c>
      <c r="MI87" s="30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5" t="e">
        <f>COUNTIFS(#REF!,LT87,#REF!,1,#REF!,"&gt;="&amp;MC87,#REF!,"&lt;="&amp;MB87,#REF!,"&lt;="&amp;ME87,#REF!,"&gt;="&amp;MF87,#REF!,"="&amp;KV87,#REF!,"="&amp;KX87)</f>
        <v>#REF!</v>
      </c>
      <c r="MQ87" s="5" t="e">
        <f>COUNTIFS(#REF!,LT87,#REF!,0,#REF!,"&gt;="&amp;MC87,#REF!,"&lt;="&amp;MB87,#REF!,"&lt;="&amp;ME87,#REF!,"&gt;="&amp;MF87,#REF!,"="&amp;KV87,#REF!,"="&amp;KX87)</f>
        <v>#REF!</v>
      </c>
      <c r="MR87" s="5" t="e">
        <f>COUNTIFS(#REF!,LT87,#REF!,1,#REF!,"&gt;="&amp;MC87,#REF!,"&lt;="&amp;MB87,#REF!,"&lt;="&amp;ME87,#REF!,"&gt;="&amp;MF87,#REF!,"="&amp;KW87,#REF!,"="&amp;KY87)</f>
        <v>#REF!</v>
      </c>
      <c r="MS87" s="5" t="e">
        <f>COUNTIFS(#REF!,LT87,#REF!,0,#REF!,"&gt;="&amp;MC87,#REF!,"&lt;="&amp;MB87,#REF!,"&lt;="&amp;ME87,#REF!,"&gt;="&amp;MF87,#REF!,"="&amp;KW87,#REF!,"="&amp;KY87)</f>
        <v>#REF!</v>
      </c>
      <c r="MT87" s="5" t="e">
        <f>COUNTIFS(#REF!,LT87,#REF!,1,#REF!,"&gt;="&amp;MI87,#REF!,"&lt;="&amp;MH87,#REF!,"&lt;="&amp;ME87,#REF!,"&gt;="&amp;MF87)</f>
        <v>#REF!</v>
      </c>
      <c r="MU87" s="5" t="e">
        <f>COUNTIFS(#REF!,LT87,#REF!,0,#REF!,"&gt;="&amp;MI87,#REF!,"&lt;="&amp;MH87,#REF!,"&lt;="&amp;ME87,#REF!,"&gt;="&amp;MF87)</f>
        <v>#REF!</v>
      </c>
      <c r="MV87" s="5" t="e">
        <f>COUNTIFS(#REF!,LT87,#REF!,1,#REF!,"&gt;="&amp;MI87,#REF!,"&lt;="&amp;MH87,#REF!,"="&amp;KZ87,#REF!,"="&amp;LA87,#REF!,"&lt;="&amp;ME87,#REF!,"&gt;="&amp;MF87)</f>
        <v>#REF!</v>
      </c>
      <c r="MW87" s="5" t="e">
        <f>COUNTIFS(#REF!,LT87,#REF!,0,#REF!,"&gt;="&amp;MI87,#REF!,"&lt;="&amp;MH87,#REF!,"="&amp;KZ87,#REF!,"="&amp;LA87,#REF!,"&lt;="&amp;ME87,#REF!,"&gt;="&amp;MF87)</f>
        <v>#REF!</v>
      </c>
      <c r="MX87" s="5" t="e">
        <f>COUNTIFS(#REF!,LT87,#REF!,1,#REF!,"&gt;="&amp;MC87,#REF!,"&lt;="&amp;MB87,#REF!,"&lt;="&amp;ME87,#REF!,"&gt;="&amp;MF87)</f>
        <v>#REF!</v>
      </c>
      <c r="MY87" s="5" t="e">
        <f>COUNTIFS(#REF!,LT87,#REF!,0,#REF!,"&gt;="&amp;MC87,#REF!,"&lt;="&amp;MB87,#REF!,"&lt;="&amp;ME87,#REF!,"&gt;="&amp;MF87)</f>
        <v>#REF!</v>
      </c>
      <c r="MZ87" s="5" t="e">
        <f>COUNTIFS(#REF!,LT87,#REF!,1,#REF!,"&lt;="&amp;ME87,#REF!,"&gt;="&amp;MF87,#REF!,"="&amp;KV87,#REF!,"="&amp;KX87)</f>
        <v>#REF!</v>
      </c>
      <c r="NA87" s="5" t="e">
        <f>COUNTIFS(#REF!,LT87,#REF!,0,#REF!,"&lt;="&amp;ME87,#REF!,"&gt;="&amp;MF87,#REF!,"="&amp;KV87,#REF!,"="&amp;KX87)</f>
        <v>#REF!</v>
      </c>
      <c r="NB87" s="5" t="e">
        <f>COUNTIFS(#REF!,LT87,#REF!,1,#REF!,"&lt;="&amp;ME87,#REF!,"&gt;="&amp;MF87,#REF!,"="&amp;KW87,#REF!,"="&amp;KY87)</f>
        <v>#REF!</v>
      </c>
      <c r="NC87" s="5" t="e">
        <f>COUNTIFS(#REF!,LT87,#REF!,0,#REF!,"&lt;="&amp;ME87,#REF!,"&gt;="&amp;MF87,#REF!,"="&amp;KW87,#REF!,"="&amp;KY87)</f>
        <v>#REF!</v>
      </c>
      <c r="ND87" s="5" t="e">
        <f t="shared" si="35"/>
        <v>#REF!</v>
      </c>
      <c r="NE87" s="5" t="e">
        <f t="shared" si="36"/>
        <v>#REF!</v>
      </c>
      <c r="NF87" s="5" t="e">
        <f t="shared" si="37"/>
        <v>#REF!</v>
      </c>
      <c r="NG87" s="6" t="e">
        <f t="shared" si="38"/>
        <v>#REF!</v>
      </c>
      <c r="NH87" s="7" t="e">
        <f t="shared" si="39"/>
        <v>#REF!</v>
      </c>
      <c r="NI87" s="5" t="e">
        <f t="shared" si="40"/>
        <v>#REF!</v>
      </c>
      <c r="NJ87" s="31" t="e">
        <f t="shared" si="41"/>
        <v>#REF!</v>
      </c>
      <c r="NK87" s="32" t="e">
        <f t="shared" si="42"/>
        <v>#REF!</v>
      </c>
      <c r="NL87" s="32" t="e">
        <f t="shared" si="43"/>
        <v>#REF!</v>
      </c>
      <c r="NM87" s="33" t="e">
        <f t="shared" si="44"/>
        <v>#REF!</v>
      </c>
      <c r="NN87" s="33" t="e">
        <f t="shared" si="45"/>
        <v>#REF!</v>
      </c>
      <c r="NO87" s="33" t="e">
        <f t="shared" si="46"/>
        <v>#REF!</v>
      </c>
      <c r="NP87" s="33" t="e">
        <f t="shared" si="47"/>
        <v>#REF!</v>
      </c>
      <c r="NQ87" s="31" t="e">
        <f t="shared" si="48"/>
        <v>#REF!</v>
      </c>
      <c r="NR87" s="32" t="e">
        <f t="shared" si="49"/>
        <v>#REF!</v>
      </c>
      <c r="NS87" s="32" t="e">
        <f t="shared" si="50"/>
        <v>#REF!</v>
      </c>
      <c r="NT87" s="33" t="e">
        <f t="shared" si="51"/>
        <v>#REF!</v>
      </c>
      <c r="NU87" s="33" t="e">
        <f t="shared" si="52"/>
        <v>#REF!</v>
      </c>
      <c r="NV87" s="33" t="e">
        <f t="shared" si="53"/>
        <v>#REF!</v>
      </c>
      <c r="NW87" s="33" t="e">
        <f t="shared" si="54"/>
        <v>#REF!</v>
      </c>
      <c r="NX87" t="e">
        <f t="shared" si="55"/>
        <v>#REF!</v>
      </c>
      <c r="NY87" t="e">
        <f t="shared" si="56"/>
        <v>#REF!</v>
      </c>
      <c r="NZ87" t="e">
        <f t="shared" si="57"/>
        <v>#REF!</v>
      </c>
      <c r="OA87" t="e">
        <f t="shared" si="58"/>
        <v>#REF!</v>
      </c>
      <c r="OB87" t="e">
        <f t="shared" si="59"/>
        <v>#REF!</v>
      </c>
      <c r="OC87" t="e">
        <f t="shared" si="60"/>
        <v>#REF!</v>
      </c>
    </row>
    <row r="88" spans="1:393" ht="16.5" customHeight="1" x14ac:dyDescent="0.3">
      <c r="A88" s="22"/>
      <c r="KN88" s="5" t="e">
        <f>IF(INDEX(#REF!,MATCH('HT 1-0'!D88,#REF!,0))=INDEX(#REF!,MATCH('HT 1-0'!D88,#REF!,0)),INDEX(#REF!,MATCH('HT 1-0'!D88,#REF!,0)),"ERROR")</f>
        <v>#REF!</v>
      </c>
      <c r="KO88" s="5" t="e">
        <f>IF(INDEX(#REF!,MATCH('HT 1-0'!E88,#REF!,0))=INDEX(#REF!,MATCH('HT 1-0'!E88,#REF!,0)),INDEX(#REF!,MATCH('HT 1-0'!E88,#REF!,0)),"ERROR")</f>
        <v>#REF!</v>
      </c>
      <c r="KP88" s="5" t="e">
        <f t="shared" si="0"/>
        <v>#REF!</v>
      </c>
      <c r="KQ88" t="str">
        <f t="shared" si="1"/>
        <v>_</v>
      </c>
      <c r="KR88" s="5" t="e">
        <f t="shared" si="2"/>
        <v>#DIV/0!</v>
      </c>
      <c r="KS88" s="5" t="e">
        <f t="shared" si="3"/>
        <v>#DIV/0!</v>
      </c>
      <c r="KT88" s="5" t="e">
        <f t="shared" si="4"/>
        <v>#DIV/0!</v>
      </c>
      <c r="KU88" s="5" t="e">
        <f t="shared" si="5"/>
        <v>#DIV/0!</v>
      </c>
      <c r="KV88" s="5" t="e">
        <f t="shared" si="6"/>
        <v>#DIV/0!</v>
      </c>
      <c r="KW88" s="5" t="e">
        <f t="shared" si="7"/>
        <v>#DIV/0!</v>
      </c>
      <c r="KX88" s="5" t="e">
        <f t="shared" si="8"/>
        <v>#DIV/0!</v>
      </c>
      <c r="KY88" s="5" t="e">
        <f t="shared" si="9"/>
        <v>#DIV/0!</v>
      </c>
      <c r="KZ88" s="5" t="e">
        <f t="shared" si="10"/>
        <v>#DIV/0!</v>
      </c>
      <c r="LA88" s="5" t="e">
        <f t="shared" si="11"/>
        <v>#DIV/0!</v>
      </c>
      <c r="LB88" t="e">
        <f>IF(LQ88="1-0",INDEX(Scrape!#REF!,MATCH('HT 1-0'!KP88,Scrape!$B:$B,0)),"")</f>
        <v>#REF!</v>
      </c>
      <c r="LC88" t="e">
        <f>IF(LQ88="1-0",INDEX(Scrape!$A:$A,MATCH('HT 1-0'!KP88,Scrape!$B:$B,0)),"")</f>
        <v>#REF!</v>
      </c>
      <c r="LD88" t="e">
        <f>IF(LQ88="1-0",INDEX(Scrape!$B:$B,MATCH('HT 1-0'!KP88,Scrape!$B:$B,0)),"")</f>
        <v>#REF!</v>
      </c>
      <c r="LE88" t="e">
        <f>IF(LQ88="1-0",INDEX(Scrape!$C:$C,MATCH('HT 1-0'!KP88,Scrape!$B:$B,0)),"")</f>
        <v>#REF!</v>
      </c>
      <c r="LF88" t="e">
        <f>IF(LQ88="1-0",INDEX(Scrape!$D:$D,MATCH('HT 1-0'!KP88,Scrape!$B:$B,0)),"")</f>
        <v>#REF!</v>
      </c>
      <c r="LG88" t="e">
        <f>IF(LQ88="1-0",INDEX(Scrape!$E:$E,MATCH('HT 1-0'!KP88,Scrape!$B:$B,0)),"")</f>
        <v>#REF!</v>
      </c>
      <c r="LH88" t="e">
        <f>IF(LQ88="1-0",INDEX(Scrape!$F:$F,MATCH('HT 1-0'!KP88,Scrape!$B:$B,0)),"")</f>
        <v>#REF!</v>
      </c>
      <c r="LI88" t="e">
        <f>IF(LQ88="1-0",INDEX(Scrape!$G:$G,MATCH('HT 1-0'!KP88,Scrape!$B:$B,0)),"")</f>
        <v>#REF!</v>
      </c>
      <c r="LJ88" t="e">
        <f>IF(LQ88="1-0",INDEX(Scrape!$H:$H,MATCH('HT 1-0'!KP88,Scrape!$B:$B,0)),"")</f>
        <v>#REF!</v>
      </c>
      <c r="LK88" t="e">
        <f>IF(LQ88="1-0",INDEX(Scrape!$I:$I,MATCH('HT 1-0'!KP88,Scrape!$B:$B,0)),"")</f>
        <v>#REF!</v>
      </c>
      <c r="LL88" t="e">
        <f>IF(LQ88="1-0",INDEX(Scrape!$J:$J,MATCH('HT 1-0'!KP88,Scrape!$B:$B,0)),"")</f>
        <v>#REF!</v>
      </c>
      <c r="LM88" t="e">
        <f>IF(LQ88="1-0",INDEX(Scrape!$K:$K,MATCH('HT 1-0'!KP88,Scrape!$B:$B,0)),"")</f>
        <v>#REF!</v>
      </c>
      <c r="LN88" t="e">
        <f>IF(LQ88="1-0",INDEX(Scrape!$L:$L,MATCH('HT 1-0'!KP88,Scrape!$B:$B,0)),"")</f>
        <v>#REF!</v>
      </c>
      <c r="LO88" t="e">
        <f>IF(LQ88="1-0",INDEX(Scrape!$M:$M,MATCH('HT 1-0'!KP88,Scrape!$B:$B,0)),"")</f>
        <v>#REF!</v>
      </c>
      <c r="LP88" t="e">
        <f>IF(LQ88="1-0",INDEX(Scrape!$N:$N,MATCH('HT 1-0'!KP88,Scrape!$B:$B,0)),"")</f>
        <v>#REF!</v>
      </c>
      <c r="LQ88" t="e">
        <f>INDEX(Scrape!$O:$O,MATCH('HT 1-0'!KP88,Scrape!$B:$B,0))</f>
        <v>#REF!</v>
      </c>
      <c r="LR88" t="e">
        <f t="shared" si="12"/>
        <v>#REF!</v>
      </c>
      <c r="LS88" t="e">
        <f t="shared" si="13"/>
        <v>#REF!</v>
      </c>
      <c r="LT88" s="23" t="e">
        <f>IF(INDEX(#REF!,MATCH(KQ88,#REF!,0))=INDEX(#REF!,MATCH(KQ88,#REF!,0)),INDEX(#REF!,MATCH(KQ88,#REF!,0)),"ERROR")</f>
        <v>#REF!</v>
      </c>
      <c r="LU88" s="24" t="e">
        <f t="shared" si="14"/>
        <v>#DIV/0!</v>
      </c>
      <c r="LV88" s="24" t="e">
        <f t="shared" si="15"/>
        <v>#DIV/0!</v>
      </c>
      <c r="LW88" s="24" t="e">
        <f t="shared" si="16"/>
        <v>#DIV/0!</v>
      </c>
      <c r="LX88" s="24" t="e">
        <f t="shared" si="17"/>
        <v>#DIV/0!</v>
      </c>
      <c r="LY88" s="25" t="e">
        <f t="shared" si="18"/>
        <v>#REF!</v>
      </c>
      <c r="LZ88" s="25" t="e">
        <f t="shared" si="19"/>
        <v>#REF!</v>
      </c>
      <c r="MA88" s="26" t="e">
        <f t="shared" si="20"/>
        <v>#REF!</v>
      </c>
      <c r="MB88" s="27" t="e">
        <f t="shared" si="21"/>
        <v>#REF!</v>
      </c>
      <c r="MC88" s="28" t="e">
        <f t="shared" si="22"/>
        <v>#REF!</v>
      </c>
      <c r="MD88" s="24" t="e">
        <f t="shared" si="23"/>
        <v>#REF!</v>
      </c>
      <c r="ME88" s="29" t="e">
        <f t="shared" si="24"/>
        <v>#REF!</v>
      </c>
      <c r="MF88" s="30" t="e">
        <f t="shared" si="25"/>
        <v>#REF!</v>
      </c>
      <c r="MG88" s="24" t="e">
        <f t="shared" si="26"/>
        <v>#REF!</v>
      </c>
      <c r="MH88" s="29" t="e">
        <f t="shared" si="27"/>
        <v>#REF!</v>
      </c>
      <c r="MI88" s="30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5" t="e">
        <f>COUNTIFS(#REF!,LT88,#REF!,1,#REF!,"&gt;="&amp;MC88,#REF!,"&lt;="&amp;MB88,#REF!,"&lt;="&amp;ME88,#REF!,"&gt;="&amp;MF88,#REF!,"="&amp;KV88,#REF!,"="&amp;KX88)</f>
        <v>#REF!</v>
      </c>
      <c r="MQ88" s="5" t="e">
        <f>COUNTIFS(#REF!,LT88,#REF!,0,#REF!,"&gt;="&amp;MC88,#REF!,"&lt;="&amp;MB88,#REF!,"&lt;="&amp;ME88,#REF!,"&gt;="&amp;MF88,#REF!,"="&amp;KV88,#REF!,"="&amp;KX88)</f>
        <v>#REF!</v>
      </c>
      <c r="MR88" s="5" t="e">
        <f>COUNTIFS(#REF!,LT88,#REF!,1,#REF!,"&gt;="&amp;MC88,#REF!,"&lt;="&amp;MB88,#REF!,"&lt;="&amp;ME88,#REF!,"&gt;="&amp;MF88,#REF!,"="&amp;KW88,#REF!,"="&amp;KY88)</f>
        <v>#REF!</v>
      </c>
      <c r="MS88" s="5" t="e">
        <f>COUNTIFS(#REF!,LT88,#REF!,0,#REF!,"&gt;="&amp;MC88,#REF!,"&lt;="&amp;MB88,#REF!,"&lt;="&amp;ME88,#REF!,"&gt;="&amp;MF88,#REF!,"="&amp;KW88,#REF!,"="&amp;KY88)</f>
        <v>#REF!</v>
      </c>
      <c r="MT88" s="5" t="e">
        <f>COUNTIFS(#REF!,LT88,#REF!,1,#REF!,"&gt;="&amp;MI88,#REF!,"&lt;="&amp;MH88,#REF!,"&lt;="&amp;ME88,#REF!,"&gt;="&amp;MF88)</f>
        <v>#REF!</v>
      </c>
      <c r="MU88" s="5" t="e">
        <f>COUNTIFS(#REF!,LT88,#REF!,0,#REF!,"&gt;="&amp;MI88,#REF!,"&lt;="&amp;MH88,#REF!,"&lt;="&amp;ME88,#REF!,"&gt;="&amp;MF88)</f>
        <v>#REF!</v>
      </c>
      <c r="MV88" s="5" t="e">
        <f>COUNTIFS(#REF!,LT88,#REF!,1,#REF!,"&gt;="&amp;MI88,#REF!,"&lt;="&amp;MH88,#REF!,"="&amp;KZ88,#REF!,"="&amp;LA88,#REF!,"&lt;="&amp;ME88,#REF!,"&gt;="&amp;MF88)</f>
        <v>#REF!</v>
      </c>
      <c r="MW88" s="5" t="e">
        <f>COUNTIFS(#REF!,LT88,#REF!,0,#REF!,"&gt;="&amp;MI88,#REF!,"&lt;="&amp;MH88,#REF!,"="&amp;KZ88,#REF!,"="&amp;LA88,#REF!,"&lt;="&amp;ME88,#REF!,"&gt;="&amp;MF88)</f>
        <v>#REF!</v>
      </c>
      <c r="MX88" s="5" t="e">
        <f>COUNTIFS(#REF!,LT88,#REF!,1,#REF!,"&gt;="&amp;MC88,#REF!,"&lt;="&amp;MB88,#REF!,"&lt;="&amp;ME88,#REF!,"&gt;="&amp;MF88)</f>
        <v>#REF!</v>
      </c>
      <c r="MY88" s="5" t="e">
        <f>COUNTIFS(#REF!,LT88,#REF!,0,#REF!,"&gt;="&amp;MC88,#REF!,"&lt;="&amp;MB88,#REF!,"&lt;="&amp;ME88,#REF!,"&gt;="&amp;MF88)</f>
        <v>#REF!</v>
      </c>
      <c r="MZ88" s="5" t="e">
        <f>COUNTIFS(#REF!,LT88,#REF!,1,#REF!,"&lt;="&amp;ME88,#REF!,"&gt;="&amp;MF88,#REF!,"="&amp;KV88,#REF!,"="&amp;KX88)</f>
        <v>#REF!</v>
      </c>
      <c r="NA88" s="5" t="e">
        <f>COUNTIFS(#REF!,LT88,#REF!,0,#REF!,"&lt;="&amp;ME88,#REF!,"&gt;="&amp;MF88,#REF!,"="&amp;KV88,#REF!,"="&amp;KX88)</f>
        <v>#REF!</v>
      </c>
      <c r="NB88" s="5" t="e">
        <f>COUNTIFS(#REF!,LT88,#REF!,1,#REF!,"&lt;="&amp;ME88,#REF!,"&gt;="&amp;MF88,#REF!,"="&amp;KW88,#REF!,"="&amp;KY88)</f>
        <v>#REF!</v>
      </c>
      <c r="NC88" s="5" t="e">
        <f>COUNTIFS(#REF!,LT88,#REF!,0,#REF!,"&lt;="&amp;ME88,#REF!,"&gt;="&amp;MF88,#REF!,"="&amp;KW88,#REF!,"="&amp;KY88)</f>
        <v>#REF!</v>
      </c>
      <c r="ND88" s="5" t="e">
        <f t="shared" si="35"/>
        <v>#REF!</v>
      </c>
      <c r="NE88" s="5" t="e">
        <f t="shared" si="36"/>
        <v>#REF!</v>
      </c>
      <c r="NF88" s="5" t="e">
        <f t="shared" si="37"/>
        <v>#REF!</v>
      </c>
      <c r="NG88" s="6" t="e">
        <f t="shared" si="38"/>
        <v>#REF!</v>
      </c>
      <c r="NH88" s="7" t="e">
        <f t="shared" si="39"/>
        <v>#REF!</v>
      </c>
      <c r="NI88" s="5" t="e">
        <f t="shared" si="40"/>
        <v>#REF!</v>
      </c>
      <c r="NJ88" s="31" t="e">
        <f t="shared" si="41"/>
        <v>#REF!</v>
      </c>
      <c r="NK88" s="32" t="e">
        <f t="shared" si="42"/>
        <v>#REF!</v>
      </c>
      <c r="NL88" s="32" t="e">
        <f t="shared" si="43"/>
        <v>#REF!</v>
      </c>
      <c r="NM88" s="33" t="e">
        <f t="shared" si="44"/>
        <v>#REF!</v>
      </c>
      <c r="NN88" s="33" t="e">
        <f t="shared" si="45"/>
        <v>#REF!</v>
      </c>
      <c r="NO88" s="33" t="e">
        <f t="shared" si="46"/>
        <v>#REF!</v>
      </c>
      <c r="NP88" s="33" t="e">
        <f t="shared" si="47"/>
        <v>#REF!</v>
      </c>
      <c r="NQ88" s="31" t="e">
        <f t="shared" si="48"/>
        <v>#REF!</v>
      </c>
      <c r="NR88" s="32" t="e">
        <f t="shared" si="49"/>
        <v>#REF!</v>
      </c>
      <c r="NS88" s="32" t="e">
        <f t="shared" si="50"/>
        <v>#REF!</v>
      </c>
      <c r="NT88" s="33" t="e">
        <f t="shared" si="51"/>
        <v>#REF!</v>
      </c>
      <c r="NU88" s="33" t="e">
        <f t="shared" si="52"/>
        <v>#REF!</v>
      </c>
      <c r="NV88" s="33" t="e">
        <f t="shared" si="53"/>
        <v>#REF!</v>
      </c>
      <c r="NW88" s="33" t="e">
        <f t="shared" si="54"/>
        <v>#REF!</v>
      </c>
      <c r="NX88" t="e">
        <f t="shared" si="55"/>
        <v>#REF!</v>
      </c>
      <c r="NY88" t="e">
        <f t="shared" si="56"/>
        <v>#REF!</v>
      </c>
      <c r="NZ88" t="e">
        <f t="shared" si="57"/>
        <v>#REF!</v>
      </c>
      <c r="OA88" t="e">
        <f t="shared" si="58"/>
        <v>#REF!</v>
      </c>
      <c r="OB88" t="e">
        <f t="shared" si="59"/>
        <v>#REF!</v>
      </c>
      <c r="OC88" t="e">
        <f t="shared" si="60"/>
        <v>#REF!</v>
      </c>
    </row>
    <row r="89" spans="1:393" ht="16.5" customHeight="1" x14ac:dyDescent="0.3">
      <c r="A89" s="22"/>
      <c r="KN89" s="5" t="e">
        <f>IF(INDEX(#REF!,MATCH('HT 1-0'!D89,#REF!,0))=INDEX(#REF!,MATCH('HT 1-0'!D89,#REF!,0)),INDEX(#REF!,MATCH('HT 1-0'!D89,#REF!,0)),"ERROR")</f>
        <v>#REF!</v>
      </c>
      <c r="KO89" s="5" t="e">
        <f>IF(INDEX(#REF!,MATCH('HT 1-0'!E89,#REF!,0))=INDEX(#REF!,MATCH('HT 1-0'!E89,#REF!,0)),INDEX(#REF!,MATCH('HT 1-0'!E89,#REF!,0)),"ERROR")</f>
        <v>#REF!</v>
      </c>
      <c r="KP89" s="5" t="e">
        <f t="shared" ref="KP89:KP152" si="61">KN89&amp;" v "&amp;KO89</f>
        <v>#REF!</v>
      </c>
      <c r="KQ89" t="str">
        <f t="shared" ref="KQ89:KQ152" si="62">B89&amp;"_"&amp;C89</f>
        <v>_</v>
      </c>
      <c r="KR89" s="5" t="e">
        <f t="shared" ref="KR89:KR152" si="63">IF((HW89/KK89)&lt;0.335,"G",IF((HW89/KK89)&gt;0.67,"R","A"))</f>
        <v>#DIV/0!</v>
      </c>
      <c r="KS89" s="5" t="e">
        <f t="shared" ref="KS89:KS152" si="64">IF((HX89/KK89)&lt;0.335,"G",IF((HX89/KK89)&gt;0.67,"R","A"))</f>
        <v>#DIV/0!</v>
      </c>
      <c r="KT89" s="5" t="e">
        <f t="shared" ref="KT89:KT152" si="65">IF((IH89/KK89)&lt;0.335,"G",IF((IH89/KK89)&gt;0.67,"R","A"))</f>
        <v>#DIV/0!</v>
      </c>
      <c r="KU89" s="5" t="e">
        <f t="shared" ref="KU89:KU152" si="66">IF((II89/KK89)&lt;0.335,"G",IF((II89/KK89)&gt;0.67,"R","A"))</f>
        <v>#DIV/0!</v>
      </c>
      <c r="KV89" s="5" t="e">
        <f t="shared" ref="KV89:KV152" si="67">IF((HZ89/KK89)&lt;0.335,"G",IF((HZ89/KK89)&gt;0.67,"R","A"))</f>
        <v>#DIV/0!</v>
      </c>
      <c r="KW89" s="5" t="e">
        <f t="shared" ref="KW89:KW152" si="68">IF((HY89/KK89)&lt;0.335,"G",IF((HY89/KK89)&gt;0.67,"R","A"))</f>
        <v>#DIV/0!</v>
      </c>
      <c r="KX89" s="5" t="e">
        <f t="shared" ref="KX89:KX152" si="69">IF((IK89/KK89)&lt;0.335,"G",IF((IK89/KK89)&gt;0.67,"R","A"))</f>
        <v>#DIV/0!</v>
      </c>
      <c r="KY89" s="5" t="e">
        <f t="shared" ref="KY89:KY152" si="70">IF((IJ89/KK89)&lt;0.335,"G",IF((IJ89/KK89)&gt;0.67,"R","A"))</f>
        <v>#DIV/0!</v>
      </c>
      <c r="KZ89" s="5" t="e">
        <f t="shared" ref="KZ89:KZ152" si="71">IF((HQ89/KK89)&lt;0.335,"G",IF((HQ89/KK89)&gt;0.67,"R","A"))</f>
        <v>#DIV/0!</v>
      </c>
      <c r="LA89" s="5" t="e">
        <f t="shared" ref="LA89:LA152" si="72">IF((IB89/KK89)&lt;0.335,"G",IF((IB89/KK89)&gt;0.67,"R","A"))</f>
        <v>#DIV/0!</v>
      </c>
      <c r="LB89" t="e">
        <f>IF(LQ89="1-0",INDEX(Scrape!#REF!,MATCH('HT 1-0'!KP89,Scrape!$B:$B,0)),"")</f>
        <v>#REF!</v>
      </c>
      <c r="LC89" t="e">
        <f>IF(LQ89="1-0",INDEX(Scrape!$A:$A,MATCH('HT 1-0'!KP89,Scrape!$B:$B,0)),"")</f>
        <v>#REF!</v>
      </c>
      <c r="LD89" t="e">
        <f>IF(LQ89="1-0",INDEX(Scrape!$B:$B,MATCH('HT 1-0'!KP89,Scrape!$B:$B,0)),"")</f>
        <v>#REF!</v>
      </c>
      <c r="LE89" t="e">
        <f>IF(LQ89="1-0",INDEX(Scrape!$C:$C,MATCH('HT 1-0'!KP89,Scrape!$B:$B,0)),"")</f>
        <v>#REF!</v>
      </c>
      <c r="LF89" t="e">
        <f>IF(LQ89="1-0",INDEX(Scrape!$D:$D,MATCH('HT 1-0'!KP89,Scrape!$B:$B,0)),"")</f>
        <v>#REF!</v>
      </c>
      <c r="LG89" t="e">
        <f>IF(LQ89="1-0",INDEX(Scrape!$E:$E,MATCH('HT 1-0'!KP89,Scrape!$B:$B,0)),"")</f>
        <v>#REF!</v>
      </c>
      <c r="LH89" t="e">
        <f>IF(LQ89="1-0",INDEX(Scrape!$F:$F,MATCH('HT 1-0'!KP89,Scrape!$B:$B,0)),"")</f>
        <v>#REF!</v>
      </c>
      <c r="LI89" t="e">
        <f>IF(LQ89="1-0",INDEX(Scrape!$G:$G,MATCH('HT 1-0'!KP89,Scrape!$B:$B,0)),"")</f>
        <v>#REF!</v>
      </c>
      <c r="LJ89" t="e">
        <f>IF(LQ89="1-0",INDEX(Scrape!$H:$H,MATCH('HT 1-0'!KP89,Scrape!$B:$B,0)),"")</f>
        <v>#REF!</v>
      </c>
      <c r="LK89" t="e">
        <f>IF(LQ89="1-0",INDEX(Scrape!$I:$I,MATCH('HT 1-0'!KP89,Scrape!$B:$B,0)),"")</f>
        <v>#REF!</v>
      </c>
      <c r="LL89" t="e">
        <f>IF(LQ89="1-0",INDEX(Scrape!$J:$J,MATCH('HT 1-0'!KP89,Scrape!$B:$B,0)),"")</f>
        <v>#REF!</v>
      </c>
      <c r="LM89" t="e">
        <f>IF(LQ89="1-0",INDEX(Scrape!$K:$K,MATCH('HT 1-0'!KP89,Scrape!$B:$B,0)),"")</f>
        <v>#REF!</v>
      </c>
      <c r="LN89" t="e">
        <f>IF(LQ89="1-0",INDEX(Scrape!$L:$L,MATCH('HT 1-0'!KP89,Scrape!$B:$B,0)),"")</f>
        <v>#REF!</v>
      </c>
      <c r="LO89" t="e">
        <f>IF(LQ89="1-0",INDEX(Scrape!$M:$M,MATCH('HT 1-0'!KP89,Scrape!$B:$B,0)),"")</f>
        <v>#REF!</v>
      </c>
      <c r="LP89" t="e">
        <f>IF(LQ89="1-0",INDEX(Scrape!$N:$N,MATCH('HT 1-0'!KP89,Scrape!$B:$B,0)),"")</f>
        <v>#REF!</v>
      </c>
      <c r="LQ89" t="e">
        <f>INDEX(Scrape!$O:$O,MATCH('HT 1-0'!KP89,Scrape!$B:$B,0))</f>
        <v>#REF!</v>
      </c>
      <c r="LR89" t="e">
        <f t="shared" ref="LR89:LR152" si="73">(1/LJ89)+(1/LI89)+(1/LH89)</f>
        <v>#REF!</v>
      </c>
      <c r="LS89" t="e">
        <f t="shared" ref="LS89:LS152" si="74">(1/LG89)+(1/LF89)+(1/LE89)</f>
        <v>#REF!</v>
      </c>
      <c r="LT89" s="23" t="e">
        <f>IF(INDEX(#REF!,MATCH(KQ89,#REF!,0))=INDEX(#REF!,MATCH(KQ89,#REF!,0)),INDEX(#REF!,MATCH(KQ89,#REF!,0)),"ERROR")</f>
        <v>#REF!</v>
      </c>
      <c r="LU89" s="24" t="e">
        <f t="shared" ref="LU89:LU152" si="75">IF(KR89="G",2,IF(KR89="R",0.5,IF(KR89="A",1)))</f>
        <v>#DIV/0!</v>
      </c>
      <c r="LV89" s="24" t="e">
        <f t="shared" ref="LV89:LV152" si="76">IF(KS89="G",0.5,IF(KS89="R",2,IF(KS89="A",1)))</f>
        <v>#DIV/0!</v>
      </c>
      <c r="LW89" s="24" t="e">
        <f t="shared" ref="LW89:LW152" si="77">IF(KT89="G",2,IF(KT89="R",0.5,IF(KT89="A",1)))</f>
        <v>#DIV/0!</v>
      </c>
      <c r="LX89" s="24" t="e">
        <f t="shared" ref="LX89:LX152" si="78">IF(KU89="G",0.5,IF(KU89="R",2,IF(KU89="A",1)))</f>
        <v>#DIV/0!</v>
      </c>
      <c r="LY89" s="25" t="e">
        <f t="shared" ref="LY89:LY152" si="79">(LK89*(LU89+LX89)+(LL89*(LU89+LX89)))</f>
        <v>#REF!</v>
      </c>
      <c r="LZ89" s="25" t="e">
        <f t="shared" ref="LZ89:LZ152" si="80">(LN89*(LV89+LW89)+(LO89*(LV89+LW89)))</f>
        <v>#REF!</v>
      </c>
      <c r="MA89" s="26" t="e">
        <f t="shared" ref="MA89:MA152" si="81">LY89-LZ89</f>
        <v>#REF!</v>
      </c>
      <c r="MB89" s="27" t="e">
        <f t="shared" ref="MB89:MB152" si="82">MA89+2</f>
        <v>#REF!</v>
      </c>
      <c r="MC89" s="28" t="e">
        <f t="shared" ref="MC89:MC152" si="83">MA89-2</f>
        <v>#REF!</v>
      </c>
      <c r="MD89" s="24" t="e">
        <f t="shared" ref="MD89:MD152" si="84">LE89</f>
        <v>#REF!</v>
      </c>
      <c r="ME89" s="29" t="e">
        <f t="shared" ref="ME89:ME152" si="85">IF(MD89=0,1000,MD89+0.75)</f>
        <v>#REF!</v>
      </c>
      <c r="MF89" s="30" t="e">
        <f t="shared" ref="MF89:MF152" si="86">IF(MD89=0,0,MD89-0.75)</f>
        <v>#REF!</v>
      </c>
      <c r="MG89" s="24" t="e">
        <f t="shared" ref="MG89:MG152" si="87">((LM89*(LU89+LX89))-((LP89*(LV89+LW89))))</f>
        <v>#REF!</v>
      </c>
      <c r="MH89" s="29" t="e">
        <f t="shared" ref="MH89:MH152" si="88">MG89*1.2</f>
        <v>#REF!</v>
      </c>
      <c r="MI89" s="30" t="e">
        <f t="shared" ref="MI89:MI152" si="89">MG89*0.8</f>
        <v>#REF!</v>
      </c>
      <c r="MJ89" t="str">
        <f t="shared" ref="MJ89:MJ152" si="90">IFERROR(NX89,"")</f>
        <v/>
      </c>
      <c r="MK89" t="str">
        <f t="shared" ref="MK89:MK152" si="91">IFERROR(NY89,"")</f>
        <v/>
      </c>
      <c r="ML89" t="str">
        <f t="shared" ref="ML89:ML152" si="92">IFERROR(NZ89,"")</f>
        <v/>
      </c>
      <c r="MM89" t="str">
        <f t="shared" ref="MM89:MM152" si="93">IFERROR(OA89,"")</f>
        <v/>
      </c>
      <c r="MN89" t="str">
        <f t="shared" ref="MN89:MN152" si="94">IFERROR(OB89,"")</f>
        <v/>
      </c>
      <c r="MO89" t="str">
        <f t="shared" ref="MO89:MO152" si="95">IFERROR(OC89,"")</f>
        <v/>
      </c>
      <c r="MP89" s="5" t="e">
        <f>COUNTIFS(#REF!,LT89,#REF!,1,#REF!,"&gt;="&amp;MC89,#REF!,"&lt;="&amp;MB89,#REF!,"&lt;="&amp;ME89,#REF!,"&gt;="&amp;MF89,#REF!,"="&amp;KV89,#REF!,"="&amp;KX89)</f>
        <v>#REF!</v>
      </c>
      <c r="MQ89" s="5" t="e">
        <f>COUNTIFS(#REF!,LT89,#REF!,0,#REF!,"&gt;="&amp;MC89,#REF!,"&lt;="&amp;MB89,#REF!,"&lt;="&amp;ME89,#REF!,"&gt;="&amp;MF89,#REF!,"="&amp;KV89,#REF!,"="&amp;KX89)</f>
        <v>#REF!</v>
      </c>
      <c r="MR89" s="5" t="e">
        <f>COUNTIFS(#REF!,LT89,#REF!,1,#REF!,"&gt;="&amp;MC89,#REF!,"&lt;="&amp;MB89,#REF!,"&lt;="&amp;ME89,#REF!,"&gt;="&amp;MF89,#REF!,"="&amp;KW89,#REF!,"="&amp;KY89)</f>
        <v>#REF!</v>
      </c>
      <c r="MS89" s="5" t="e">
        <f>COUNTIFS(#REF!,LT89,#REF!,0,#REF!,"&gt;="&amp;MC89,#REF!,"&lt;="&amp;MB89,#REF!,"&lt;="&amp;ME89,#REF!,"&gt;="&amp;MF89,#REF!,"="&amp;KW89,#REF!,"="&amp;KY89)</f>
        <v>#REF!</v>
      </c>
      <c r="MT89" s="5" t="e">
        <f>COUNTIFS(#REF!,LT89,#REF!,1,#REF!,"&gt;="&amp;MI89,#REF!,"&lt;="&amp;MH89,#REF!,"&lt;="&amp;ME89,#REF!,"&gt;="&amp;MF89)</f>
        <v>#REF!</v>
      </c>
      <c r="MU89" s="5" t="e">
        <f>COUNTIFS(#REF!,LT89,#REF!,0,#REF!,"&gt;="&amp;MI89,#REF!,"&lt;="&amp;MH89,#REF!,"&lt;="&amp;ME89,#REF!,"&gt;="&amp;MF89)</f>
        <v>#REF!</v>
      </c>
      <c r="MV89" s="5" t="e">
        <f>COUNTIFS(#REF!,LT89,#REF!,1,#REF!,"&gt;="&amp;MI89,#REF!,"&lt;="&amp;MH89,#REF!,"="&amp;KZ89,#REF!,"="&amp;LA89,#REF!,"&lt;="&amp;ME89,#REF!,"&gt;="&amp;MF89)</f>
        <v>#REF!</v>
      </c>
      <c r="MW89" s="5" t="e">
        <f>COUNTIFS(#REF!,LT89,#REF!,0,#REF!,"&gt;="&amp;MI89,#REF!,"&lt;="&amp;MH89,#REF!,"="&amp;KZ89,#REF!,"="&amp;LA89,#REF!,"&lt;="&amp;ME89,#REF!,"&gt;="&amp;MF89)</f>
        <v>#REF!</v>
      </c>
      <c r="MX89" s="5" t="e">
        <f>COUNTIFS(#REF!,LT89,#REF!,1,#REF!,"&gt;="&amp;MC89,#REF!,"&lt;="&amp;MB89,#REF!,"&lt;="&amp;ME89,#REF!,"&gt;="&amp;MF89)</f>
        <v>#REF!</v>
      </c>
      <c r="MY89" s="5" t="e">
        <f>COUNTIFS(#REF!,LT89,#REF!,0,#REF!,"&gt;="&amp;MC89,#REF!,"&lt;="&amp;MB89,#REF!,"&lt;="&amp;ME89,#REF!,"&gt;="&amp;MF89)</f>
        <v>#REF!</v>
      </c>
      <c r="MZ89" s="5" t="e">
        <f>COUNTIFS(#REF!,LT89,#REF!,1,#REF!,"&lt;="&amp;ME89,#REF!,"&gt;="&amp;MF89,#REF!,"="&amp;KV89,#REF!,"="&amp;KX89)</f>
        <v>#REF!</v>
      </c>
      <c r="NA89" s="5" t="e">
        <f>COUNTIFS(#REF!,LT89,#REF!,0,#REF!,"&lt;="&amp;ME89,#REF!,"&gt;="&amp;MF89,#REF!,"="&amp;KV89,#REF!,"="&amp;KX89)</f>
        <v>#REF!</v>
      </c>
      <c r="NB89" s="5" t="e">
        <f>COUNTIFS(#REF!,LT89,#REF!,1,#REF!,"&lt;="&amp;ME89,#REF!,"&gt;="&amp;MF89,#REF!,"="&amp;KW89,#REF!,"="&amp;KY89)</f>
        <v>#REF!</v>
      </c>
      <c r="NC89" s="5" t="e">
        <f>COUNTIFS(#REF!,LT89,#REF!,0,#REF!,"&lt;="&amp;ME89,#REF!,"&gt;="&amp;MF89,#REF!,"="&amp;KW89,#REF!,"="&amp;KY89)</f>
        <v>#REF!</v>
      </c>
      <c r="ND89" s="5" t="e">
        <f t="shared" ref="ND89:ND152" si="96">MP89+MR89+MT89+MV89+MX89+MZ89+NB89</f>
        <v>#REF!</v>
      </c>
      <c r="NE89" s="5" t="e">
        <f t="shared" ref="NE89:NE152" si="97">MQ89+MS89+MU89+MW89+MY89+NA89+NC89</f>
        <v>#REF!</v>
      </c>
      <c r="NF89" s="5" t="e">
        <f t="shared" ref="NF89:NF152" si="98">ND89+NE89</f>
        <v>#REF!</v>
      </c>
      <c r="NG89" s="6" t="e">
        <f t="shared" ref="NG89:NG152" si="99">ND89/(ND89+NE89)</f>
        <v>#REF!</v>
      </c>
      <c r="NH89" s="7" t="e">
        <f t="shared" ref="NH89:NH152" si="100">1/NG89</f>
        <v>#REF!</v>
      </c>
      <c r="NI89" s="5" t="e">
        <f t="shared" ref="NI89:NI152" si="101">LH89</f>
        <v>#REF!</v>
      </c>
      <c r="NJ89" s="31" t="e">
        <f t="shared" ref="NJ89:NJ152" si="102">((1-NG89)*(1/(NI89-1))*0.98-(NG89*1))</f>
        <v>#REF!</v>
      </c>
      <c r="NK89" s="32" t="e">
        <f t="shared" ref="NK89:NK152" si="103">IF(LR89&lt;0.9,0,IF(AND(LR89&gt;1.1),0,1))</f>
        <v>#REF!</v>
      </c>
      <c r="NL89" s="32" t="e">
        <f t="shared" ref="NL89:NL152" si="104">IF(LS89&lt;0.9,0,IF(AND(LS89&gt;1.1),0,1))</f>
        <v>#REF!</v>
      </c>
      <c r="NM89" s="33" t="e">
        <f t="shared" ref="NM89:NM152" si="105">IF(NF89&gt;99,1,0)</f>
        <v>#REF!</v>
      </c>
      <c r="NN89" s="33" t="e">
        <f t="shared" ref="NN89:NN152" si="106">IF(NJ89&gt;0.0799,1,0)</f>
        <v>#REF!</v>
      </c>
      <c r="NO89" s="33" t="e">
        <f t="shared" ref="NO89:NO152" si="107">IF(NJ89&gt;NQ89,1,0)</f>
        <v>#REF!</v>
      </c>
      <c r="NP89" s="33" t="e">
        <f t="shared" ref="NP89:NP152" si="108">NM89+NN89+NO89+NK89+NL89</f>
        <v>#REF!</v>
      </c>
      <c r="NQ89" s="31" t="e">
        <f t="shared" ref="NQ89:NQ152" si="109">(((100*NG89)*(NI89-1)*0.98)-((1-NG89)*100))/100</f>
        <v>#REF!</v>
      </c>
      <c r="NR89" s="32" t="e">
        <f t="shared" ref="NR89:NR152" si="110">IF(LR89&lt;0.9,0,IF(AND(LR89&gt;1.1),0,1))</f>
        <v>#REF!</v>
      </c>
      <c r="NS89" s="32" t="e">
        <f t="shared" ref="NS89:NS152" si="111">IF(LS89&lt;0.9,0,IF(AND(LS89&gt;1.1),0,1))</f>
        <v>#REF!</v>
      </c>
      <c r="NT89" s="33" t="e">
        <f t="shared" ref="NT89:NT152" si="112">IF(NF89&gt;99,1,0)</f>
        <v>#REF!</v>
      </c>
      <c r="NU89" s="33" t="e">
        <f t="shared" ref="NU89:NU152" si="113">IF(NQ89&gt;0.0799,1,0)</f>
        <v>#REF!</v>
      </c>
      <c r="NV89" s="33" t="e">
        <f t="shared" ref="NV89:NV152" si="114">IF(NQ89&gt;NJ89,1,0)</f>
        <v>#REF!</v>
      </c>
      <c r="NW89" s="33" t="e">
        <f t="shared" ref="NW89:NW152" si="115">NT89+NU89+NV89+NR89+NS89</f>
        <v>#REF!</v>
      </c>
      <c r="NX89" t="e">
        <f t="shared" ref="NX89:NX152" si="116">IF(NP89=5,"LayHome1-0",IF(AND(NW89=5),"BackHome1-0",""))</f>
        <v>#REF!</v>
      </c>
      <c r="NY89" t="e">
        <f t="shared" ref="NY89:NY152" si="117">IF(NP89=5,KN89,IF(AND(NW89=5),KN89,""))</f>
        <v>#REF!</v>
      </c>
      <c r="NZ89" t="e">
        <f t="shared" ref="NZ89:NZ152" si="118">IF(NP89=5,"Match Odds",IF(AND(NW89=5),"Match Odds",""))</f>
        <v>#REF!</v>
      </c>
      <c r="OA89" t="e">
        <f t="shared" ref="OA89:OA152" si="119">IF(NP89=5,KP89,IF(AND(NW89=5),KP89,""))</f>
        <v>#REF!</v>
      </c>
      <c r="OB89" t="e">
        <f t="shared" ref="OB89:OB152" si="120">IF(NP89=5,"MATCH_ODDS",IF(AND(NW89=5),"MATCH_ODDS",""))</f>
        <v>#REF!</v>
      </c>
      <c r="OC89" t="e">
        <f t="shared" ref="OC89:OC152" si="121">IF(NP89=5,"LAY",IF(AND(NW89=5),"BACK",""))</f>
        <v>#REF!</v>
      </c>
    </row>
    <row r="90" spans="1:393" ht="16.5" customHeight="1" x14ac:dyDescent="0.3">
      <c r="A90" s="22"/>
      <c r="KN90" s="5" t="e">
        <f>IF(INDEX(#REF!,MATCH('HT 1-0'!D90,#REF!,0))=INDEX(#REF!,MATCH('HT 1-0'!D90,#REF!,0)),INDEX(#REF!,MATCH('HT 1-0'!D90,#REF!,0)),"ERROR")</f>
        <v>#REF!</v>
      </c>
      <c r="KO90" s="5" t="e">
        <f>IF(INDEX(#REF!,MATCH('HT 1-0'!E90,#REF!,0))=INDEX(#REF!,MATCH('HT 1-0'!E90,#REF!,0)),INDEX(#REF!,MATCH('HT 1-0'!E90,#REF!,0)),"ERROR")</f>
        <v>#REF!</v>
      </c>
      <c r="KP90" s="5" t="e">
        <f t="shared" si="61"/>
        <v>#REF!</v>
      </c>
      <c r="KQ90" t="str">
        <f t="shared" si="62"/>
        <v>_</v>
      </c>
      <c r="KR90" s="5" t="e">
        <f t="shared" si="63"/>
        <v>#DIV/0!</v>
      </c>
      <c r="KS90" s="5" t="e">
        <f t="shared" si="64"/>
        <v>#DIV/0!</v>
      </c>
      <c r="KT90" s="5" t="e">
        <f t="shared" si="65"/>
        <v>#DIV/0!</v>
      </c>
      <c r="KU90" s="5" t="e">
        <f t="shared" si="66"/>
        <v>#DIV/0!</v>
      </c>
      <c r="KV90" s="5" t="e">
        <f t="shared" si="67"/>
        <v>#DIV/0!</v>
      </c>
      <c r="KW90" s="5" t="e">
        <f t="shared" si="68"/>
        <v>#DIV/0!</v>
      </c>
      <c r="KX90" s="5" t="e">
        <f t="shared" si="69"/>
        <v>#DIV/0!</v>
      </c>
      <c r="KY90" s="5" t="e">
        <f t="shared" si="70"/>
        <v>#DIV/0!</v>
      </c>
      <c r="KZ90" s="5" t="e">
        <f t="shared" si="71"/>
        <v>#DIV/0!</v>
      </c>
      <c r="LA90" s="5" t="e">
        <f t="shared" si="72"/>
        <v>#DIV/0!</v>
      </c>
      <c r="LB90" t="e">
        <f>IF(LQ90="1-0",INDEX(Scrape!#REF!,MATCH('HT 1-0'!KP90,Scrape!$B:$B,0)),"")</f>
        <v>#REF!</v>
      </c>
      <c r="LC90" t="e">
        <f>IF(LQ90="1-0",INDEX(Scrape!$A:$A,MATCH('HT 1-0'!KP90,Scrape!$B:$B,0)),"")</f>
        <v>#REF!</v>
      </c>
      <c r="LD90" t="e">
        <f>IF(LQ90="1-0",INDEX(Scrape!$B:$B,MATCH('HT 1-0'!KP90,Scrape!$B:$B,0)),"")</f>
        <v>#REF!</v>
      </c>
      <c r="LE90" t="e">
        <f>IF(LQ90="1-0",INDEX(Scrape!$C:$C,MATCH('HT 1-0'!KP90,Scrape!$B:$B,0)),"")</f>
        <v>#REF!</v>
      </c>
      <c r="LF90" t="e">
        <f>IF(LQ90="1-0",INDEX(Scrape!$D:$D,MATCH('HT 1-0'!KP90,Scrape!$B:$B,0)),"")</f>
        <v>#REF!</v>
      </c>
      <c r="LG90" t="e">
        <f>IF(LQ90="1-0",INDEX(Scrape!$E:$E,MATCH('HT 1-0'!KP90,Scrape!$B:$B,0)),"")</f>
        <v>#REF!</v>
      </c>
      <c r="LH90" t="e">
        <f>IF(LQ90="1-0",INDEX(Scrape!$F:$F,MATCH('HT 1-0'!KP90,Scrape!$B:$B,0)),"")</f>
        <v>#REF!</v>
      </c>
      <c r="LI90" t="e">
        <f>IF(LQ90="1-0",INDEX(Scrape!$G:$G,MATCH('HT 1-0'!KP90,Scrape!$B:$B,0)),"")</f>
        <v>#REF!</v>
      </c>
      <c r="LJ90" t="e">
        <f>IF(LQ90="1-0",INDEX(Scrape!$H:$H,MATCH('HT 1-0'!KP90,Scrape!$B:$B,0)),"")</f>
        <v>#REF!</v>
      </c>
      <c r="LK90" t="e">
        <f>IF(LQ90="1-0",INDEX(Scrape!$I:$I,MATCH('HT 1-0'!KP90,Scrape!$B:$B,0)),"")</f>
        <v>#REF!</v>
      </c>
      <c r="LL90" t="e">
        <f>IF(LQ90="1-0",INDEX(Scrape!$J:$J,MATCH('HT 1-0'!KP90,Scrape!$B:$B,0)),"")</f>
        <v>#REF!</v>
      </c>
      <c r="LM90" t="e">
        <f>IF(LQ90="1-0",INDEX(Scrape!$K:$K,MATCH('HT 1-0'!KP90,Scrape!$B:$B,0)),"")</f>
        <v>#REF!</v>
      </c>
      <c r="LN90" t="e">
        <f>IF(LQ90="1-0",INDEX(Scrape!$L:$L,MATCH('HT 1-0'!KP90,Scrape!$B:$B,0)),"")</f>
        <v>#REF!</v>
      </c>
      <c r="LO90" t="e">
        <f>IF(LQ90="1-0",INDEX(Scrape!$M:$M,MATCH('HT 1-0'!KP90,Scrape!$B:$B,0)),"")</f>
        <v>#REF!</v>
      </c>
      <c r="LP90" t="e">
        <f>IF(LQ90="1-0",INDEX(Scrape!$N:$N,MATCH('HT 1-0'!KP90,Scrape!$B:$B,0)),"")</f>
        <v>#REF!</v>
      </c>
      <c r="LQ90" t="e">
        <f>INDEX(Scrape!$O:$O,MATCH('HT 1-0'!KP90,Scrape!$B:$B,0))</f>
        <v>#REF!</v>
      </c>
      <c r="LR90" t="e">
        <f t="shared" si="73"/>
        <v>#REF!</v>
      </c>
      <c r="LS90" t="e">
        <f t="shared" si="74"/>
        <v>#REF!</v>
      </c>
      <c r="LT90" s="23" t="e">
        <f>IF(INDEX(#REF!,MATCH(KQ90,#REF!,0))=INDEX(#REF!,MATCH(KQ90,#REF!,0)),INDEX(#REF!,MATCH(KQ90,#REF!,0)),"ERROR")</f>
        <v>#REF!</v>
      </c>
      <c r="LU90" s="24" t="e">
        <f t="shared" si="75"/>
        <v>#DIV/0!</v>
      </c>
      <c r="LV90" s="24" t="e">
        <f t="shared" si="76"/>
        <v>#DIV/0!</v>
      </c>
      <c r="LW90" s="24" t="e">
        <f t="shared" si="77"/>
        <v>#DIV/0!</v>
      </c>
      <c r="LX90" s="24" t="e">
        <f t="shared" si="78"/>
        <v>#DIV/0!</v>
      </c>
      <c r="LY90" s="25" t="e">
        <f t="shared" si="79"/>
        <v>#REF!</v>
      </c>
      <c r="LZ90" s="25" t="e">
        <f t="shared" si="80"/>
        <v>#REF!</v>
      </c>
      <c r="MA90" s="26" t="e">
        <f t="shared" si="81"/>
        <v>#REF!</v>
      </c>
      <c r="MB90" s="27" t="e">
        <f t="shared" si="82"/>
        <v>#REF!</v>
      </c>
      <c r="MC90" s="28" t="e">
        <f t="shared" si="83"/>
        <v>#REF!</v>
      </c>
      <c r="MD90" s="24" t="e">
        <f t="shared" si="84"/>
        <v>#REF!</v>
      </c>
      <c r="ME90" s="29" t="e">
        <f t="shared" si="85"/>
        <v>#REF!</v>
      </c>
      <c r="MF90" s="30" t="e">
        <f t="shared" si="86"/>
        <v>#REF!</v>
      </c>
      <c r="MG90" s="24" t="e">
        <f t="shared" si="87"/>
        <v>#REF!</v>
      </c>
      <c r="MH90" s="29" t="e">
        <f t="shared" si="88"/>
        <v>#REF!</v>
      </c>
      <c r="MI90" s="30" t="e">
        <f t="shared" si="89"/>
        <v>#REF!</v>
      </c>
      <c r="MJ90" t="str">
        <f t="shared" si="90"/>
        <v/>
      </c>
      <c r="MK90" t="str">
        <f t="shared" si="91"/>
        <v/>
      </c>
      <c r="ML90" t="str">
        <f t="shared" si="92"/>
        <v/>
      </c>
      <c r="MM90" t="str">
        <f t="shared" si="93"/>
        <v/>
      </c>
      <c r="MN90" t="str">
        <f t="shared" si="94"/>
        <v/>
      </c>
      <c r="MO90" t="str">
        <f t="shared" si="95"/>
        <v/>
      </c>
      <c r="MP90" s="5" t="e">
        <f>COUNTIFS(#REF!,LT90,#REF!,1,#REF!,"&gt;="&amp;MC90,#REF!,"&lt;="&amp;MB90,#REF!,"&lt;="&amp;ME90,#REF!,"&gt;="&amp;MF90,#REF!,"="&amp;KV90,#REF!,"="&amp;KX90)</f>
        <v>#REF!</v>
      </c>
      <c r="MQ90" s="5" t="e">
        <f>COUNTIFS(#REF!,LT90,#REF!,0,#REF!,"&gt;="&amp;MC90,#REF!,"&lt;="&amp;MB90,#REF!,"&lt;="&amp;ME90,#REF!,"&gt;="&amp;MF90,#REF!,"="&amp;KV90,#REF!,"="&amp;KX90)</f>
        <v>#REF!</v>
      </c>
      <c r="MR90" s="5" t="e">
        <f>COUNTIFS(#REF!,LT90,#REF!,1,#REF!,"&gt;="&amp;MC90,#REF!,"&lt;="&amp;MB90,#REF!,"&lt;="&amp;ME90,#REF!,"&gt;="&amp;MF90,#REF!,"="&amp;KW90,#REF!,"="&amp;KY90)</f>
        <v>#REF!</v>
      </c>
      <c r="MS90" s="5" t="e">
        <f>COUNTIFS(#REF!,LT90,#REF!,0,#REF!,"&gt;="&amp;MC90,#REF!,"&lt;="&amp;MB90,#REF!,"&lt;="&amp;ME90,#REF!,"&gt;="&amp;MF90,#REF!,"="&amp;KW90,#REF!,"="&amp;KY90)</f>
        <v>#REF!</v>
      </c>
      <c r="MT90" s="5" t="e">
        <f>COUNTIFS(#REF!,LT90,#REF!,1,#REF!,"&gt;="&amp;MI90,#REF!,"&lt;="&amp;MH90,#REF!,"&lt;="&amp;ME90,#REF!,"&gt;="&amp;MF90)</f>
        <v>#REF!</v>
      </c>
      <c r="MU90" s="5" t="e">
        <f>COUNTIFS(#REF!,LT90,#REF!,0,#REF!,"&gt;="&amp;MI90,#REF!,"&lt;="&amp;MH90,#REF!,"&lt;="&amp;ME90,#REF!,"&gt;="&amp;MF90)</f>
        <v>#REF!</v>
      </c>
      <c r="MV90" s="5" t="e">
        <f>COUNTIFS(#REF!,LT90,#REF!,1,#REF!,"&gt;="&amp;MI90,#REF!,"&lt;="&amp;MH90,#REF!,"="&amp;KZ90,#REF!,"="&amp;LA90,#REF!,"&lt;="&amp;ME90,#REF!,"&gt;="&amp;MF90)</f>
        <v>#REF!</v>
      </c>
      <c r="MW90" s="5" t="e">
        <f>COUNTIFS(#REF!,LT90,#REF!,0,#REF!,"&gt;="&amp;MI90,#REF!,"&lt;="&amp;MH90,#REF!,"="&amp;KZ90,#REF!,"="&amp;LA90,#REF!,"&lt;="&amp;ME90,#REF!,"&gt;="&amp;MF90)</f>
        <v>#REF!</v>
      </c>
      <c r="MX90" s="5" t="e">
        <f>COUNTIFS(#REF!,LT90,#REF!,1,#REF!,"&gt;="&amp;MC90,#REF!,"&lt;="&amp;MB90,#REF!,"&lt;="&amp;ME90,#REF!,"&gt;="&amp;MF90)</f>
        <v>#REF!</v>
      </c>
      <c r="MY90" s="5" t="e">
        <f>COUNTIFS(#REF!,LT90,#REF!,0,#REF!,"&gt;="&amp;MC90,#REF!,"&lt;="&amp;MB90,#REF!,"&lt;="&amp;ME90,#REF!,"&gt;="&amp;MF90)</f>
        <v>#REF!</v>
      </c>
      <c r="MZ90" s="5" t="e">
        <f>COUNTIFS(#REF!,LT90,#REF!,1,#REF!,"&lt;="&amp;ME90,#REF!,"&gt;="&amp;MF90,#REF!,"="&amp;KV90,#REF!,"="&amp;KX90)</f>
        <v>#REF!</v>
      </c>
      <c r="NA90" s="5" t="e">
        <f>COUNTIFS(#REF!,LT90,#REF!,0,#REF!,"&lt;="&amp;ME90,#REF!,"&gt;="&amp;MF90,#REF!,"="&amp;KV90,#REF!,"="&amp;KX90)</f>
        <v>#REF!</v>
      </c>
      <c r="NB90" s="5" t="e">
        <f>COUNTIFS(#REF!,LT90,#REF!,1,#REF!,"&lt;="&amp;ME90,#REF!,"&gt;="&amp;MF90,#REF!,"="&amp;KW90,#REF!,"="&amp;KY90)</f>
        <v>#REF!</v>
      </c>
      <c r="NC90" s="5" t="e">
        <f>COUNTIFS(#REF!,LT90,#REF!,0,#REF!,"&lt;="&amp;ME90,#REF!,"&gt;="&amp;MF90,#REF!,"="&amp;KW90,#REF!,"="&amp;KY90)</f>
        <v>#REF!</v>
      </c>
      <c r="ND90" s="5" t="e">
        <f t="shared" si="96"/>
        <v>#REF!</v>
      </c>
      <c r="NE90" s="5" t="e">
        <f t="shared" si="97"/>
        <v>#REF!</v>
      </c>
      <c r="NF90" s="5" t="e">
        <f t="shared" si="98"/>
        <v>#REF!</v>
      </c>
      <c r="NG90" s="6" t="e">
        <f t="shared" si="99"/>
        <v>#REF!</v>
      </c>
      <c r="NH90" s="7" t="e">
        <f t="shared" si="100"/>
        <v>#REF!</v>
      </c>
      <c r="NI90" s="5" t="e">
        <f t="shared" si="101"/>
        <v>#REF!</v>
      </c>
      <c r="NJ90" s="31" t="e">
        <f t="shared" si="102"/>
        <v>#REF!</v>
      </c>
      <c r="NK90" s="32" t="e">
        <f t="shared" si="103"/>
        <v>#REF!</v>
      </c>
      <c r="NL90" s="32" t="e">
        <f t="shared" si="104"/>
        <v>#REF!</v>
      </c>
      <c r="NM90" s="33" t="e">
        <f t="shared" si="105"/>
        <v>#REF!</v>
      </c>
      <c r="NN90" s="33" t="e">
        <f t="shared" si="106"/>
        <v>#REF!</v>
      </c>
      <c r="NO90" s="33" t="e">
        <f t="shared" si="107"/>
        <v>#REF!</v>
      </c>
      <c r="NP90" s="33" t="e">
        <f t="shared" si="108"/>
        <v>#REF!</v>
      </c>
      <c r="NQ90" s="31" t="e">
        <f t="shared" si="109"/>
        <v>#REF!</v>
      </c>
      <c r="NR90" s="32" t="e">
        <f t="shared" si="110"/>
        <v>#REF!</v>
      </c>
      <c r="NS90" s="32" t="e">
        <f t="shared" si="111"/>
        <v>#REF!</v>
      </c>
      <c r="NT90" s="33" t="e">
        <f t="shared" si="112"/>
        <v>#REF!</v>
      </c>
      <c r="NU90" s="33" t="e">
        <f t="shared" si="113"/>
        <v>#REF!</v>
      </c>
      <c r="NV90" s="33" t="e">
        <f t="shared" si="114"/>
        <v>#REF!</v>
      </c>
      <c r="NW90" s="33" t="e">
        <f t="shared" si="115"/>
        <v>#REF!</v>
      </c>
      <c r="NX90" t="e">
        <f t="shared" si="116"/>
        <v>#REF!</v>
      </c>
      <c r="NY90" t="e">
        <f t="shared" si="117"/>
        <v>#REF!</v>
      </c>
      <c r="NZ90" t="e">
        <f t="shared" si="118"/>
        <v>#REF!</v>
      </c>
      <c r="OA90" t="e">
        <f t="shared" si="119"/>
        <v>#REF!</v>
      </c>
      <c r="OB90" t="e">
        <f t="shared" si="120"/>
        <v>#REF!</v>
      </c>
      <c r="OC90" t="e">
        <f t="shared" si="121"/>
        <v>#REF!</v>
      </c>
    </row>
    <row r="91" spans="1:393" ht="16.5" customHeight="1" x14ac:dyDescent="0.3">
      <c r="A91" s="22"/>
      <c r="KN91" s="5" t="e">
        <f>IF(INDEX(#REF!,MATCH('HT 1-0'!D91,#REF!,0))=INDEX(#REF!,MATCH('HT 1-0'!D91,#REF!,0)),INDEX(#REF!,MATCH('HT 1-0'!D91,#REF!,0)),"ERROR")</f>
        <v>#REF!</v>
      </c>
      <c r="KO91" s="5" t="e">
        <f>IF(INDEX(#REF!,MATCH('HT 1-0'!E91,#REF!,0))=INDEX(#REF!,MATCH('HT 1-0'!E91,#REF!,0)),INDEX(#REF!,MATCH('HT 1-0'!E91,#REF!,0)),"ERROR")</f>
        <v>#REF!</v>
      </c>
      <c r="KP91" s="5" t="e">
        <f t="shared" si="61"/>
        <v>#REF!</v>
      </c>
      <c r="KQ91" t="str">
        <f t="shared" si="62"/>
        <v>_</v>
      </c>
      <c r="KR91" s="5" t="e">
        <f t="shared" si="63"/>
        <v>#DIV/0!</v>
      </c>
      <c r="KS91" s="5" t="e">
        <f t="shared" si="64"/>
        <v>#DIV/0!</v>
      </c>
      <c r="KT91" s="5" t="e">
        <f t="shared" si="65"/>
        <v>#DIV/0!</v>
      </c>
      <c r="KU91" s="5" t="e">
        <f t="shared" si="66"/>
        <v>#DIV/0!</v>
      </c>
      <c r="KV91" s="5" t="e">
        <f t="shared" si="67"/>
        <v>#DIV/0!</v>
      </c>
      <c r="KW91" s="5" t="e">
        <f t="shared" si="68"/>
        <v>#DIV/0!</v>
      </c>
      <c r="KX91" s="5" t="e">
        <f t="shared" si="69"/>
        <v>#DIV/0!</v>
      </c>
      <c r="KY91" s="5" t="e">
        <f t="shared" si="70"/>
        <v>#DIV/0!</v>
      </c>
      <c r="KZ91" s="5" t="e">
        <f t="shared" si="71"/>
        <v>#DIV/0!</v>
      </c>
      <c r="LA91" s="5" t="e">
        <f t="shared" si="72"/>
        <v>#DIV/0!</v>
      </c>
      <c r="LB91" t="e">
        <f>IF(LQ91="1-0",INDEX(Scrape!#REF!,MATCH('HT 1-0'!KP91,Scrape!$B:$B,0)),"")</f>
        <v>#REF!</v>
      </c>
      <c r="LC91" t="e">
        <f>IF(LQ91="1-0",INDEX(Scrape!$A:$A,MATCH('HT 1-0'!KP91,Scrape!$B:$B,0)),"")</f>
        <v>#REF!</v>
      </c>
      <c r="LD91" t="e">
        <f>IF(LQ91="1-0",INDEX(Scrape!$B:$B,MATCH('HT 1-0'!KP91,Scrape!$B:$B,0)),"")</f>
        <v>#REF!</v>
      </c>
      <c r="LE91" t="e">
        <f>IF(LQ91="1-0",INDEX(Scrape!$C:$C,MATCH('HT 1-0'!KP91,Scrape!$B:$B,0)),"")</f>
        <v>#REF!</v>
      </c>
      <c r="LF91" t="e">
        <f>IF(LQ91="1-0",INDEX(Scrape!$D:$D,MATCH('HT 1-0'!KP91,Scrape!$B:$B,0)),"")</f>
        <v>#REF!</v>
      </c>
      <c r="LG91" t="e">
        <f>IF(LQ91="1-0",INDEX(Scrape!$E:$E,MATCH('HT 1-0'!KP91,Scrape!$B:$B,0)),"")</f>
        <v>#REF!</v>
      </c>
      <c r="LH91" t="e">
        <f>IF(LQ91="1-0",INDEX(Scrape!$F:$F,MATCH('HT 1-0'!KP91,Scrape!$B:$B,0)),"")</f>
        <v>#REF!</v>
      </c>
      <c r="LI91" t="e">
        <f>IF(LQ91="1-0",INDEX(Scrape!$G:$G,MATCH('HT 1-0'!KP91,Scrape!$B:$B,0)),"")</f>
        <v>#REF!</v>
      </c>
      <c r="LJ91" t="e">
        <f>IF(LQ91="1-0",INDEX(Scrape!$H:$H,MATCH('HT 1-0'!KP91,Scrape!$B:$B,0)),"")</f>
        <v>#REF!</v>
      </c>
      <c r="LK91" t="e">
        <f>IF(LQ91="1-0",INDEX(Scrape!$I:$I,MATCH('HT 1-0'!KP91,Scrape!$B:$B,0)),"")</f>
        <v>#REF!</v>
      </c>
      <c r="LL91" t="e">
        <f>IF(LQ91="1-0",INDEX(Scrape!$J:$J,MATCH('HT 1-0'!KP91,Scrape!$B:$B,0)),"")</f>
        <v>#REF!</v>
      </c>
      <c r="LM91" t="e">
        <f>IF(LQ91="1-0",INDEX(Scrape!$K:$K,MATCH('HT 1-0'!KP91,Scrape!$B:$B,0)),"")</f>
        <v>#REF!</v>
      </c>
      <c r="LN91" t="e">
        <f>IF(LQ91="1-0",INDEX(Scrape!$L:$L,MATCH('HT 1-0'!KP91,Scrape!$B:$B,0)),"")</f>
        <v>#REF!</v>
      </c>
      <c r="LO91" t="e">
        <f>IF(LQ91="1-0",INDEX(Scrape!$M:$M,MATCH('HT 1-0'!KP91,Scrape!$B:$B,0)),"")</f>
        <v>#REF!</v>
      </c>
      <c r="LP91" t="e">
        <f>IF(LQ91="1-0",INDEX(Scrape!$N:$N,MATCH('HT 1-0'!KP91,Scrape!$B:$B,0)),"")</f>
        <v>#REF!</v>
      </c>
      <c r="LQ91" t="e">
        <f>INDEX(Scrape!$O:$O,MATCH('HT 1-0'!KP91,Scrape!$B:$B,0))</f>
        <v>#REF!</v>
      </c>
      <c r="LR91" t="e">
        <f t="shared" si="73"/>
        <v>#REF!</v>
      </c>
      <c r="LS91" t="e">
        <f t="shared" si="74"/>
        <v>#REF!</v>
      </c>
      <c r="LT91" s="23" t="e">
        <f>IF(INDEX(#REF!,MATCH(KQ91,#REF!,0))=INDEX(#REF!,MATCH(KQ91,#REF!,0)),INDEX(#REF!,MATCH(KQ91,#REF!,0)),"ERROR")</f>
        <v>#REF!</v>
      </c>
      <c r="LU91" s="24" t="e">
        <f t="shared" si="75"/>
        <v>#DIV/0!</v>
      </c>
      <c r="LV91" s="24" t="e">
        <f t="shared" si="76"/>
        <v>#DIV/0!</v>
      </c>
      <c r="LW91" s="24" t="e">
        <f t="shared" si="77"/>
        <v>#DIV/0!</v>
      </c>
      <c r="LX91" s="24" t="e">
        <f t="shared" si="78"/>
        <v>#DIV/0!</v>
      </c>
      <c r="LY91" s="25" t="e">
        <f t="shared" si="79"/>
        <v>#REF!</v>
      </c>
      <c r="LZ91" s="25" t="e">
        <f t="shared" si="80"/>
        <v>#REF!</v>
      </c>
      <c r="MA91" s="26" t="e">
        <f t="shared" si="81"/>
        <v>#REF!</v>
      </c>
      <c r="MB91" s="27" t="e">
        <f t="shared" si="82"/>
        <v>#REF!</v>
      </c>
      <c r="MC91" s="28" t="e">
        <f t="shared" si="83"/>
        <v>#REF!</v>
      </c>
      <c r="MD91" s="24" t="e">
        <f t="shared" si="84"/>
        <v>#REF!</v>
      </c>
      <c r="ME91" s="29" t="e">
        <f t="shared" si="85"/>
        <v>#REF!</v>
      </c>
      <c r="MF91" s="30" t="e">
        <f t="shared" si="86"/>
        <v>#REF!</v>
      </c>
      <c r="MG91" s="24" t="e">
        <f t="shared" si="87"/>
        <v>#REF!</v>
      </c>
      <c r="MH91" s="29" t="e">
        <f t="shared" si="88"/>
        <v>#REF!</v>
      </c>
      <c r="MI91" s="30" t="e">
        <f t="shared" si="89"/>
        <v>#REF!</v>
      </c>
      <c r="MJ91" t="str">
        <f t="shared" si="90"/>
        <v/>
      </c>
      <c r="MK91" t="str">
        <f t="shared" si="91"/>
        <v/>
      </c>
      <c r="ML91" t="str">
        <f t="shared" si="92"/>
        <v/>
      </c>
      <c r="MM91" t="str">
        <f t="shared" si="93"/>
        <v/>
      </c>
      <c r="MN91" t="str">
        <f t="shared" si="94"/>
        <v/>
      </c>
      <c r="MO91" t="str">
        <f t="shared" si="95"/>
        <v/>
      </c>
      <c r="MP91" s="5" t="e">
        <f>COUNTIFS(#REF!,LT91,#REF!,1,#REF!,"&gt;="&amp;MC91,#REF!,"&lt;="&amp;MB91,#REF!,"&lt;="&amp;ME91,#REF!,"&gt;="&amp;MF91,#REF!,"="&amp;KV91,#REF!,"="&amp;KX91)</f>
        <v>#REF!</v>
      </c>
      <c r="MQ91" s="5" t="e">
        <f>COUNTIFS(#REF!,LT91,#REF!,0,#REF!,"&gt;="&amp;MC91,#REF!,"&lt;="&amp;MB91,#REF!,"&lt;="&amp;ME91,#REF!,"&gt;="&amp;MF91,#REF!,"="&amp;KV91,#REF!,"="&amp;KX91)</f>
        <v>#REF!</v>
      </c>
      <c r="MR91" s="5" t="e">
        <f>COUNTIFS(#REF!,LT91,#REF!,1,#REF!,"&gt;="&amp;MC91,#REF!,"&lt;="&amp;MB91,#REF!,"&lt;="&amp;ME91,#REF!,"&gt;="&amp;MF91,#REF!,"="&amp;KW91,#REF!,"="&amp;KY91)</f>
        <v>#REF!</v>
      </c>
      <c r="MS91" s="5" t="e">
        <f>COUNTIFS(#REF!,LT91,#REF!,0,#REF!,"&gt;="&amp;MC91,#REF!,"&lt;="&amp;MB91,#REF!,"&lt;="&amp;ME91,#REF!,"&gt;="&amp;MF91,#REF!,"="&amp;KW91,#REF!,"="&amp;KY91)</f>
        <v>#REF!</v>
      </c>
      <c r="MT91" s="5" t="e">
        <f>COUNTIFS(#REF!,LT91,#REF!,1,#REF!,"&gt;="&amp;MI91,#REF!,"&lt;="&amp;MH91,#REF!,"&lt;="&amp;ME91,#REF!,"&gt;="&amp;MF91)</f>
        <v>#REF!</v>
      </c>
      <c r="MU91" s="5" t="e">
        <f>COUNTIFS(#REF!,LT91,#REF!,0,#REF!,"&gt;="&amp;MI91,#REF!,"&lt;="&amp;MH91,#REF!,"&lt;="&amp;ME91,#REF!,"&gt;="&amp;MF91)</f>
        <v>#REF!</v>
      </c>
      <c r="MV91" s="5" t="e">
        <f>COUNTIFS(#REF!,LT91,#REF!,1,#REF!,"&gt;="&amp;MI91,#REF!,"&lt;="&amp;MH91,#REF!,"="&amp;KZ91,#REF!,"="&amp;LA91,#REF!,"&lt;="&amp;ME91,#REF!,"&gt;="&amp;MF91)</f>
        <v>#REF!</v>
      </c>
      <c r="MW91" s="5" t="e">
        <f>COUNTIFS(#REF!,LT91,#REF!,0,#REF!,"&gt;="&amp;MI91,#REF!,"&lt;="&amp;MH91,#REF!,"="&amp;KZ91,#REF!,"="&amp;LA91,#REF!,"&lt;="&amp;ME91,#REF!,"&gt;="&amp;MF91)</f>
        <v>#REF!</v>
      </c>
      <c r="MX91" s="5" t="e">
        <f>COUNTIFS(#REF!,LT91,#REF!,1,#REF!,"&gt;="&amp;MC91,#REF!,"&lt;="&amp;MB91,#REF!,"&lt;="&amp;ME91,#REF!,"&gt;="&amp;MF91)</f>
        <v>#REF!</v>
      </c>
      <c r="MY91" s="5" t="e">
        <f>COUNTIFS(#REF!,LT91,#REF!,0,#REF!,"&gt;="&amp;MC91,#REF!,"&lt;="&amp;MB91,#REF!,"&lt;="&amp;ME91,#REF!,"&gt;="&amp;MF91)</f>
        <v>#REF!</v>
      </c>
      <c r="MZ91" s="5" t="e">
        <f>COUNTIFS(#REF!,LT91,#REF!,1,#REF!,"&lt;="&amp;ME91,#REF!,"&gt;="&amp;MF91,#REF!,"="&amp;KV91,#REF!,"="&amp;KX91)</f>
        <v>#REF!</v>
      </c>
      <c r="NA91" s="5" t="e">
        <f>COUNTIFS(#REF!,LT91,#REF!,0,#REF!,"&lt;="&amp;ME91,#REF!,"&gt;="&amp;MF91,#REF!,"="&amp;KV91,#REF!,"="&amp;KX91)</f>
        <v>#REF!</v>
      </c>
      <c r="NB91" s="5" t="e">
        <f>COUNTIFS(#REF!,LT91,#REF!,1,#REF!,"&lt;="&amp;ME91,#REF!,"&gt;="&amp;MF91,#REF!,"="&amp;KW91,#REF!,"="&amp;KY91)</f>
        <v>#REF!</v>
      </c>
      <c r="NC91" s="5" t="e">
        <f>COUNTIFS(#REF!,LT91,#REF!,0,#REF!,"&lt;="&amp;ME91,#REF!,"&gt;="&amp;MF91,#REF!,"="&amp;KW91,#REF!,"="&amp;KY91)</f>
        <v>#REF!</v>
      </c>
      <c r="ND91" s="5" t="e">
        <f t="shared" si="96"/>
        <v>#REF!</v>
      </c>
      <c r="NE91" s="5" t="e">
        <f t="shared" si="97"/>
        <v>#REF!</v>
      </c>
      <c r="NF91" s="5" t="e">
        <f t="shared" si="98"/>
        <v>#REF!</v>
      </c>
      <c r="NG91" s="6" t="e">
        <f t="shared" si="99"/>
        <v>#REF!</v>
      </c>
      <c r="NH91" s="7" t="e">
        <f t="shared" si="100"/>
        <v>#REF!</v>
      </c>
      <c r="NI91" s="5" t="e">
        <f t="shared" si="101"/>
        <v>#REF!</v>
      </c>
      <c r="NJ91" s="31" t="e">
        <f t="shared" si="102"/>
        <v>#REF!</v>
      </c>
      <c r="NK91" s="32" t="e">
        <f t="shared" si="103"/>
        <v>#REF!</v>
      </c>
      <c r="NL91" s="32" t="e">
        <f t="shared" si="104"/>
        <v>#REF!</v>
      </c>
      <c r="NM91" s="33" t="e">
        <f t="shared" si="105"/>
        <v>#REF!</v>
      </c>
      <c r="NN91" s="33" t="e">
        <f t="shared" si="106"/>
        <v>#REF!</v>
      </c>
      <c r="NO91" s="33" t="e">
        <f t="shared" si="107"/>
        <v>#REF!</v>
      </c>
      <c r="NP91" s="33" t="e">
        <f t="shared" si="108"/>
        <v>#REF!</v>
      </c>
      <c r="NQ91" s="31" t="e">
        <f t="shared" si="109"/>
        <v>#REF!</v>
      </c>
      <c r="NR91" s="32" t="e">
        <f t="shared" si="110"/>
        <v>#REF!</v>
      </c>
      <c r="NS91" s="32" t="e">
        <f t="shared" si="111"/>
        <v>#REF!</v>
      </c>
      <c r="NT91" s="33" t="e">
        <f t="shared" si="112"/>
        <v>#REF!</v>
      </c>
      <c r="NU91" s="33" t="e">
        <f t="shared" si="113"/>
        <v>#REF!</v>
      </c>
      <c r="NV91" s="33" t="e">
        <f t="shared" si="114"/>
        <v>#REF!</v>
      </c>
      <c r="NW91" s="33" t="e">
        <f t="shared" si="115"/>
        <v>#REF!</v>
      </c>
      <c r="NX91" t="e">
        <f t="shared" si="116"/>
        <v>#REF!</v>
      </c>
      <c r="NY91" t="e">
        <f t="shared" si="117"/>
        <v>#REF!</v>
      </c>
      <c r="NZ91" t="e">
        <f t="shared" si="118"/>
        <v>#REF!</v>
      </c>
      <c r="OA91" t="e">
        <f t="shared" si="119"/>
        <v>#REF!</v>
      </c>
      <c r="OB91" t="e">
        <f t="shared" si="120"/>
        <v>#REF!</v>
      </c>
      <c r="OC91" t="e">
        <f t="shared" si="121"/>
        <v>#REF!</v>
      </c>
    </row>
    <row r="92" spans="1:393" ht="16.5" customHeight="1" x14ac:dyDescent="0.3">
      <c r="A92" s="22"/>
      <c r="KN92" s="5" t="e">
        <f>IF(INDEX(#REF!,MATCH('HT 1-0'!D92,#REF!,0))=INDEX(#REF!,MATCH('HT 1-0'!D92,#REF!,0)),INDEX(#REF!,MATCH('HT 1-0'!D92,#REF!,0)),"ERROR")</f>
        <v>#REF!</v>
      </c>
      <c r="KO92" s="5" t="e">
        <f>IF(INDEX(#REF!,MATCH('HT 1-0'!E92,#REF!,0))=INDEX(#REF!,MATCH('HT 1-0'!E92,#REF!,0)),INDEX(#REF!,MATCH('HT 1-0'!E92,#REF!,0)),"ERROR")</f>
        <v>#REF!</v>
      </c>
      <c r="KP92" s="5" t="e">
        <f t="shared" si="61"/>
        <v>#REF!</v>
      </c>
      <c r="KQ92" t="str">
        <f t="shared" si="62"/>
        <v>_</v>
      </c>
      <c r="KR92" s="5" t="e">
        <f t="shared" si="63"/>
        <v>#DIV/0!</v>
      </c>
      <c r="KS92" s="5" t="e">
        <f t="shared" si="64"/>
        <v>#DIV/0!</v>
      </c>
      <c r="KT92" s="5" t="e">
        <f t="shared" si="65"/>
        <v>#DIV/0!</v>
      </c>
      <c r="KU92" s="5" t="e">
        <f t="shared" si="66"/>
        <v>#DIV/0!</v>
      </c>
      <c r="KV92" s="5" t="e">
        <f t="shared" si="67"/>
        <v>#DIV/0!</v>
      </c>
      <c r="KW92" s="5" t="e">
        <f t="shared" si="68"/>
        <v>#DIV/0!</v>
      </c>
      <c r="KX92" s="5" t="e">
        <f t="shared" si="69"/>
        <v>#DIV/0!</v>
      </c>
      <c r="KY92" s="5" t="e">
        <f t="shared" si="70"/>
        <v>#DIV/0!</v>
      </c>
      <c r="KZ92" s="5" t="e">
        <f t="shared" si="71"/>
        <v>#DIV/0!</v>
      </c>
      <c r="LA92" s="5" t="e">
        <f t="shared" si="72"/>
        <v>#DIV/0!</v>
      </c>
      <c r="LB92" t="e">
        <f>IF(LQ92="1-0",INDEX(Scrape!#REF!,MATCH('HT 1-0'!KP92,Scrape!$B:$B,0)),"")</f>
        <v>#REF!</v>
      </c>
      <c r="LC92" t="e">
        <f>IF(LQ92="1-0",INDEX(Scrape!$A:$A,MATCH('HT 1-0'!KP92,Scrape!$B:$B,0)),"")</f>
        <v>#REF!</v>
      </c>
      <c r="LD92" t="e">
        <f>IF(LQ92="1-0",INDEX(Scrape!$B:$B,MATCH('HT 1-0'!KP92,Scrape!$B:$B,0)),"")</f>
        <v>#REF!</v>
      </c>
      <c r="LE92" t="e">
        <f>IF(LQ92="1-0",INDEX(Scrape!$C:$C,MATCH('HT 1-0'!KP92,Scrape!$B:$B,0)),"")</f>
        <v>#REF!</v>
      </c>
      <c r="LF92" t="e">
        <f>IF(LQ92="1-0",INDEX(Scrape!$D:$D,MATCH('HT 1-0'!KP92,Scrape!$B:$B,0)),"")</f>
        <v>#REF!</v>
      </c>
      <c r="LG92" t="e">
        <f>IF(LQ92="1-0",INDEX(Scrape!$E:$E,MATCH('HT 1-0'!KP92,Scrape!$B:$B,0)),"")</f>
        <v>#REF!</v>
      </c>
      <c r="LH92" t="e">
        <f>IF(LQ92="1-0",INDEX(Scrape!$F:$F,MATCH('HT 1-0'!KP92,Scrape!$B:$B,0)),"")</f>
        <v>#REF!</v>
      </c>
      <c r="LI92" t="e">
        <f>IF(LQ92="1-0",INDEX(Scrape!$G:$G,MATCH('HT 1-0'!KP92,Scrape!$B:$B,0)),"")</f>
        <v>#REF!</v>
      </c>
      <c r="LJ92" t="e">
        <f>IF(LQ92="1-0",INDEX(Scrape!$H:$H,MATCH('HT 1-0'!KP92,Scrape!$B:$B,0)),"")</f>
        <v>#REF!</v>
      </c>
      <c r="LK92" t="e">
        <f>IF(LQ92="1-0",INDEX(Scrape!$I:$I,MATCH('HT 1-0'!KP92,Scrape!$B:$B,0)),"")</f>
        <v>#REF!</v>
      </c>
      <c r="LL92" t="e">
        <f>IF(LQ92="1-0",INDEX(Scrape!$J:$J,MATCH('HT 1-0'!KP92,Scrape!$B:$B,0)),"")</f>
        <v>#REF!</v>
      </c>
      <c r="LM92" t="e">
        <f>IF(LQ92="1-0",INDEX(Scrape!$K:$K,MATCH('HT 1-0'!KP92,Scrape!$B:$B,0)),"")</f>
        <v>#REF!</v>
      </c>
      <c r="LN92" t="e">
        <f>IF(LQ92="1-0",INDEX(Scrape!$L:$L,MATCH('HT 1-0'!KP92,Scrape!$B:$B,0)),"")</f>
        <v>#REF!</v>
      </c>
      <c r="LO92" t="e">
        <f>IF(LQ92="1-0",INDEX(Scrape!$M:$M,MATCH('HT 1-0'!KP92,Scrape!$B:$B,0)),"")</f>
        <v>#REF!</v>
      </c>
      <c r="LP92" t="e">
        <f>IF(LQ92="1-0",INDEX(Scrape!$N:$N,MATCH('HT 1-0'!KP92,Scrape!$B:$B,0)),"")</f>
        <v>#REF!</v>
      </c>
      <c r="LQ92" t="e">
        <f>INDEX(Scrape!$O:$O,MATCH('HT 1-0'!KP92,Scrape!$B:$B,0))</f>
        <v>#REF!</v>
      </c>
      <c r="LR92" t="e">
        <f t="shared" si="73"/>
        <v>#REF!</v>
      </c>
      <c r="LS92" t="e">
        <f t="shared" si="74"/>
        <v>#REF!</v>
      </c>
      <c r="LT92" s="23" t="e">
        <f>IF(INDEX(#REF!,MATCH(KQ92,#REF!,0))=INDEX(#REF!,MATCH(KQ92,#REF!,0)),INDEX(#REF!,MATCH(KQ92,#REF!,0)),"ERROR")</f>
        <v>#REF!</v>
      </c>
      <c r="LU92" s="24" t="e">
        <f t="shared" si="75"/>
        <v>#DIV/0!</v>
      </c>
      <c r="LV92" s="24" t="e">
        <f t="shared" si="76"/>
        <v>#DIV/0!</v>
      </c>
      <c r="LW92" s="24" t="e">
        <f t="shared" si="77"/>
        <v>#DIV/0!</v>
      </c>
      <c r="LX92" s="24" t="e">
        <f t="shared" si="78"/>
        <v>#DIV/0!</v>
      </c>
      <c r="LY92" s="25" t="e">
        <f t="shared" si="79"/>
        <v>#REF!</v>
      </c>
      <c r="LZ92" s="25" t="e">
        <f t="shared" si="80"/>
        <v>#REF!</v>
      </c>
      <c r="MA92" s="26" t="e">
        <f t="shared" si="81"/>
        <v>#REF!</v>
      </c>
      <c r="MB92" s="27" t="e">
        <f t="shared" si="82"/>
        <v>#REF!</v>
      </c>
      <c r="MC92" s="28" t="e">
        <f t="shared" si="83"/>
        <v>#REF!</v>
      </c>
      <c r="MD92" s="24" t="e">
        <f t="shared" si="84"/>
        <v>#REF!</v>
      </c>
      <c r="ME92" s="29" t="e">
        <f t="shared" si="85"/>
        <v>#REF!</v>
      </c>
      <c r="MF92" s="30" t="e">
        <f t="shared" si="86"/>
        <v>#REF!</v>
      </c>
      <c r="MG92" s="24" t="e">
        <f t="shared" si="87"/>
        <v>#REF!</v>
      </c>
      <c r="MH92" s="29" t="e">
        <f t="shared" si="88"/>
        <v>#REF!</v>
      </c>
      <c r="MI92" s="30" t="e">
        <f t="shared" si="89"/>
        <v>#REF!</v>
      </c>
      <c r="MJ92" t="str">
        <f t="shared" si="90"/>
        <v/>
      </c>
      <c r="MK92" t="str">
        <f t="shared" si="91"/>
        <v/>
      </c>
      <c r="ML92" t="str">
        <f t="shared" si="92"/>
        <v/>
      </c>
      <c r="MM92" t="str">
        <f t="shared" si="93"/>
        <v/>
      </c>
      <c r="MN92" t="str">
        <f t="shared" si="94"/>
        <v/>
      </c>
      <c r="MO92" t="str">
        <f t="shared" si="95"/>
        <v/>
      </c>
      <c r="MP92" s="5" t="e">
        <f>COUNTIFS(#REF!,LT92,#REF!,1,#REF!,"&gt;="&amp;MC92,#REF!,"&lt;="&amp;MB92,#REF!,"&lt;="&amp;ME92,#REF!,"&gt;="&amp;MF92,#REF!,"="&amp;KV92,#REF!,"="&amp;KX92)</f>
        <v>#REF!</v>
      </c>
      <c r="MQ92" s="5" t="e">
        <f>COUNTIFS(#REF!,LT92,#REF!,0,#REF!,"&gt;="&amp;MC92,#REF!,"&lt;="&amp;MB92,#REF!,"&lt;="&amp;ME92,#REF!,"&gt;="&amp;MF92,#REF!,"="&amp;KV92,#REF!,"="&amp;KX92)</f>
        <v>#REF!</v>
      </c>
      <c r="MR92" s="5" t="e">
        <f>COUNTIFS(#REF!,LT92,#REF!,1,#REF!,"&gt;="&amp;MC92,#REF!,"&lt;="&amp;MB92,#REF!,"&lt;="&amp;ME92,#REF!,"&gt;="&amp;MF92,#REF!,"="&amp;KW92,#REF!,"="&amp;KY92)</f>
        <v>#REF!</v>
      </c>
      <c r="MS92" s="5" t="e">
        <f>COUNTIFS(#REF!,LT92,#REF!,0,#REF!,"&gt;="&amp;MC92,#REF!,"&lt;="&amp;MB92,#REF!,"&lt;="&amp;ME92,#REF!,"&gt;="&amp;MF92,#REF!,"="&amp;KW92,#REF!,"="&amp;KY92)</f>
        <v>#REF!</v>
      </c>
      <c r="MT92" s="5" t="e">
        <f>COUNTIFS(#REF!,LT92,#REF!,1,#REF!,"&gt;="&amp;MI92,#REF!,"&lt;="&amp;MH92,#REF!,"&lt;="&amp;ME92,#REF!,"&gt;="&amp;MF92)</f>
        <v>#REF!</v>
      </c>
      <c r="MU92" s="5" t="e">
        <f>COUNTIFS(#REF!,LT92,#REF!,0,#REF!,"&gt;="&amp;MI92,#REF!,"&lt;="&amp;MH92,#REF!,"&lt;="&amp;ME92,#REF!,"&gt;="&amp;MF92)</f>
        <v>#REF!</v>
      </c>
      <c r="MV92" s="5" t="e">
        <f>COUNTIFS(#REF!,LT92,#REF!,1,#REF!,"&gt;="&amp;MI92,#REF!,"&lt;="&amp;MH92,#REF!,"="&amp;KZ92,#REF!,"="&amp;LA92,#REF!,"&lt;="&amp;ME92,#REF!,"&gt;="&amp;MF92)</f>
        <v>#REF!</v>
      </c>
      <c r="MW92" s="5" t="e">
        <f>COUNTIFS(#REF!,LT92,#REF!,0,#REF!,"&gt;="&amp;MI92,#REF!,"&lt;="&amp;MH92,#REF!,"="&amp;KZ92,#REF!,"="&amp;LA92,#REF!,"&lt;="&amp;ME92,#REF!,"&gt;="&amp;MF92)</f>
        <v>#REF!</v>
      </c>
      <c r="MX92" s="5" t="e">
        <f>COUNTIFS(#REF!,LT92,#REF!,1,#REF!,"&gt;="&amp;MC92,#REF!,"&lt;="&amp;MB92,#REF!,"&lt;="&amp;ME92,#REF!,"&gt;="&amp;MF92)</f>
        <v>#REF!</v>
      </c>
      <c r="MY92" s="5" t="e">
        <f>COUNTIFS(#REF!,LT92,#REF!,0,#REF!,"&gt;="&amp;MC92,#REF!,"&lt;="&amp;MB92,#REF!,"&lt;="&amp;ME92,#REF!,"&gt;="&amp;MF92)</f>
        <v>#REF!</v>
      </c>
      <c r="MZ92" s="5" t="e">
        <f>COUNTIFS(#REF!,LT92,#REF!,1,#REF!,"&lt;="&amp;ME92,#REF!,"&gt;="&amp;MF92,#REF!,"="&amp;KV92,#REF!,"="&amp;KX92)</f>
        <v>#REF!</v>
      </c>
      <c r="NA92" s="5" t="e">
        <f>COUNTIFS(#REF!,LT92,#REF!,0,#REF!,"&lt;="&amp;ME92,#REF!,"&gt;="&amp;MF92,#REF!,"="&amp;KV92,#REF!,"="&amp;KX92)</f>
        <v>#REF!</v>
      </c>
      <c r="NB92" s="5" t="e">
        <f>COUNTIFS(#REF!,LT92,#REF!,1,#REF!,"&lt;="&amp;ME92,#REF!,"&gt;="&amp;MF92,#REF!,"="&amp;KW92,#REF!,"="&amp;KY92)</f>
        <v>#REF!</v>
      </c>
      <c r="NC92" s="5" t="e">
        <f>COUNTIFS(#REF!,LT92,#REF!,0,#REF!,"&lt;="&amp;ME92,#REF!,"&gt;="&amp;MF92,#REF!,"="&amp;KW92,#REF!,"="&amp;KY92)</f>
        <v>#REF!</v>
      </c>
      <c r="ND92" s="5" t="e">
        <f t="shared" si="96"/>
        <v>#REF!</v>
      </c>
      <c r="NE92" s="5" t="e">
        <f t="shared" si="97"/>
        <v>#REF!</v>
      </c>
      <c r="NF92" s="5" t="e">
        <f t="shared" si="98"/>
        <v>#REF!</v>
      </c>
      <c r="NG92" s="6" t="e">
        <f t="shared" si="99"/>
        <v>#REF!</v>
      </c>
      <c r="NH92" s="7" t="e">
        <f t="shared" si="100"/>
        <v>#REF!</v>
      </c>
      <c r="NI92" s="5" t="e">
        <f t="shared" si="101"/>
        <v>#REF!</v>
      </c>
      <c r="NJ92" s="31" t="e">
        <f t="shared" si="102"/>
        <v>#REF!</v>
      </c>
      <c r="NK92" s="32" t="e">
        <f t="shared" si="103"/>
        <v>#REF!</v>
      </c>
      <c r="NL92" s="32" t="e">
        <f t="shared" si="104"/>
        <v>#REF!</v>
      </c>
      <c r="NM92" s="33" t="e">
        <f t="shared" si="105"/>
        <v>#REF!</v>
      </c>
      <c r="NN92" s="33" t="e">
        <f t="shared" si="106"/>
        <v>#REF!</v>
      </c>
      <c r="NO92" s="33" t="e">
        <f t="shared" si="107"/>
        <v>#REF!</v>
      </c>
      <c r="NP92" s="33" t="e">
        <f t="shared" si="108"/>
        <v>#REF!</v>
      </c>
      <c r="NQ92" s="31" t="e">
        <f t="shared" si="109"/>
        <v>#REF!</v>
      </c>
      <c r="NR92" s="32" t="e">
        <f t="shared" si="110"/>
        <v>#REF!</v>
      </c>
      <c r="NS92" s="32" t="e">
        <f t="shared" si="111"/>
        <v>#REF!</v>
      </c>
      <c r="NT92" s="33" t="e">
        <f t="shared" si="112"/>
        <v>#REF!</v>
      </c>
      <c r="NU92" s="33" t="e">
        <f t="shared" si="113"/>
        <v>#REF!</v>
      </c>
      <c r="NV92" s="33" t="e">
        <f t="shared" si="114"/>
        <v>#REF!</v>
      </c>
      <c r="NW92" s="33" t="e">
        <f t="shared" si="115"/>
        <v>#REF!</v>
      </c>
      <c r="NX92" t="e">
        <f t="shared" si="116"/>
        <v>#REF!</v>
      </c>
      <c r="NY92" t="e">
        <f t="shared" si="117"/>
        <v>#REF!</v>
      </c>
      <c r="NZ92" t="e">
        <f t="shared" si="118"/>
        <v>#REF!</v>
      </c>
      <c r="OA92" t="e">
        <f t="shared" si="119"/>
        <v>#REF!</v>
      </c>
      <c r="OB92" t="e">
        <f t="shared" si="120"/>
        <v>#REF!</v>
      </c>
      <c r="OC92" t="e">
        <f t="shared" si="121"/>
        <v>#REF!</v>
      </c>
    </row>
    <row r="93" spans="1:393" ht="16.5" customHeight="1" x14ac:dyDescent="0.3">
      <c r="A93" s="22"/>
      <c r="KN93" s="5" t="e">
        <f>IF(INDEX(#REF!,MATCH('HT 1-0'!D93,#REF!,0))=INDEX(#REF!,MATCH('HT 1-0'!D93,#REF!,0)),INDEX(#REF!,MATCH('HT 1-0'!D93,#REF!,0)),"ERROR")</f>
        <v>#REF!</v>
      </c>
      <c r="KO93" s="5" t="e">
        <f>IF(INDEX(#REF!,MATCH('HT 1-0'!E93,#REF!,0))=INDEX(#REF!,MATCH('HT 1-0'!E93,#REF!,0)),INDEX(#REF!,MATCH('HT 1-0'!E93,#REF!,0)),"ERROR")</f>
        <v>#REF!</v>
      </c>
      <c r="KP93" s="5" t="e">
        <f t="shared" si="61"/>
        <v>#REF!</v>
      </c>
      <c r="KQ93" t="str">
        <f t="shared" si="62"/>
        <v>_</v>
      </c>
      <c r="KR93" s="5" t="e">
        <f t="shared" si="63"/>
        <v>#DIV/0!</v>
      </c>
      <c r="KS93" s="5" t="e">
        <f t="shared" si="64"/>
        <v>#DIV/0!</v>
      </c>
      <c r="KT93" s="5" t="e">
        <f t="shared" si="65"/>
        <v>#DIV/0!</v>
      </c>
      <c r="KU93" s="5" t="e">
        <f t="shared" si="66"/>
        <v>#DIV/0!</v>
      </c>
      <c r="KV93" s="5" t="e">
        <f t="shared" si="67"/>
        <v>#DIV/0!</v>
      </c>
      <c r="KW93" s="5" t="e">
        <f t="shared" si="68"/>
        <v>#DIV/0!</v>
      </c>
      <c r="KX93" s="5" t="e">
        <f t="shared" si="69"/>
        <v>#DIV/0!</v>
      </c>
      <c r="KY93" s="5" t="e">
        <f t="shared" si="70"/>
        <v>#DIV/0!</v>
      </c>
      <c r="KZ93" s="5" t="e">
        <f t="shared" si="71"/>
        <v>#DIV/0!</v>
      </c>
      <c r="LA93" s="5" t="e">
        <f t="shared" si="72"/>
        <v>#DIV/0!</v>
      </c>
      <c r="LB93" t="e">
        <f>IF(LQ93="1-0",INDEX(Scrape!#REF!,MATCH('HT 1-0'!KP93,Scrape!$B:$B,0)),"")</f>
        <v>#REF!</v>
      </c>
      <c r="LC93" t="e">
        <f>IF(LQ93="1-0",INDEX(Scrape!$A:$A,MATCH('HT 1-0'!KP93,Scrape!$B:$B,0)),"")</f>
        <v>#REF!</v>
      </c>
      <c r="LD93" t="e">
        <f>IF(LQ93="1-0",INDEX(Scrape!$B:$B,MATCH('HT 1-0'!KP93,Scrape!$B:$B,0)),"")</f>
        <v>#REF!</v>
      </c>
      <c r="LE93" t="e">
        <f>IF(LQ93="1-0",INDEX(Scrape!$C:$C,MATCH('HT 1-0'!KP93,Scrape!$B:$B,0)),"")</f>
        <v>#REF!</v>
      </c>
      <c r="LF93" t="e">
        <f>IF(LQ93="1-0",INDEX(Scrape!$D:$D,MATCH('HT 1-0'!KP93,Scrape!$B:$B,0)),"")</f>
        <v>#REF!</v>
      </c>
      <c r="LG93" t="e">
        <f>IF(LQ93="1-0",INDEX(Scrape!$E:$E,MATCH('HT 1-0'!KP93,Scrape!$B:$B,0)),"")</f>
        <v>#REF!</v>
      </c>
      <c r="LH93" t="e">
        <f>IF(LQ93="1-0",INDEX(Scrape!$F:$F,MATCH('HT 1-0'!KP93,Scrape!$B:$B,0)),"")</f>
        <v>#REF!</v>
      </c>
      <c r="LI93" t="e">
        <f>IF(LQ93="1-0",INDEX(Scrape!$G:$G,MATCH('HT 1-0'!KP93,Scrape!$B:$B,0)),"")</f>
        <v>#REF!</v>
      </c>
      <c r="LJ93" t="e">
        <f>IF(LQ93="1-0",INDEX(Scrape!$H:$H,MATCH('HT 1-0'!KP93,Scrape!$B:$B,0)),"")</f>
        <v>#REF!</v>
      </c>
      <c r="LK93" t="e">
        <f>IF(LQ93="1-0",INDEX(Scrape!$I:$I,MATCH('HT 1-0'!KP93,Scrape!$B:$B,0)),"")</f>
        <v>#REF!</v>
      </c>
      <c r="LL93" t="e">
        <f>IF(LQ93="1-0",INDEX(Scrape!$J:$J,MATCH('HT 1-0'!KP93,Scrape!$B:$B,0)),"")</f>
        <v>#REF!</v>
      </c>
      <c r="LM93" t="e">
        <f>IF(LQ93="1-0",INDEX(Scrape!$K:$K,MATCH('HT 1-0'!KP93,Scrape!$B:$B,0)),"")</f>
        <v>#REF!</v>
      </c>
      <c r="LN93" t="e">
        <f>IF(LQ93="1-0",INDEX(Scrape!$L:$L,MATCH('HT 1-0'!KP93,Scrape!$B:$B,0)),"")</f>
        <v>#REF!</v>
      </c>
      <c r="LO93" t="e">
        <f>IF(LQ93="1-0",INDEX(Scrape!$M:$M,MATCH('HT 1-0'!KP93,Scrape!$B:$B,0)),"")</f>
        <v>#REF!</v>
      </c>
      <c r="LP93" t="e">
        <f>IF(LQ93="1-0",INDEX(Scrape!$N:$N,MATCH('HT 1-0'!KP93,Scrape!$B:$B,0)),"")</f>
        <v>#REF!</v>
      </c>
      <c r="LQ93" t="e">
        <f>INDEX(Scrape!$O:$O,MATCH('HT 1-0'!KP93,Scrape!$B:$B,0))</f>
        <v>#REF!</v>
      </c>
      <c r="LR93" t="e">
        <f t="shared" si="73"/>
        <v>#REF!</v>
      </c>
      <c r="LS93" t="e">
        <f t="shared" si="74"/>
        <v>#REF!</v>
      </c>
      <c r="LT93" s="23" t="e">
        <f>IF(INDEX(#REF!,MATCH(KQ93,#REF!,0))=INDEX(#REF!,MATCH(KQ93,#REF!,0)),INDEX(#REF!,MATCH(KQ93,#REF!,0)),"ERROR")</f>
        <v>#REF!</v>
      </c>
      <c r="LU93" s="24" t="e">
        <f t="shared" si="75"/>
        <v>#DIV/0!</v>
      </c>
      <c r="LV93" s="24" t="e">
        <f t="shared" si="76"/>
        <v>#DIV/0!</v>
      </c>
      <c r="LW93" s="24" t="e">
        <f t="shared" si="77"/>
        <v>#DIV/0!</v>
      </c>
      <c r="LX93" s="24" t="e">
        <f t="shared" si="78"/>
        <v>#DIV/0!</v>
      </c>
      <c r="LY93" s="25" t="e">
        <f t="shared" si="79"/>
        <v>#REF!</v>
      </c>
      <c r="LZ93" s="25" t="e">
        <f t="shared" si="80"/>
        <v>#REF!</v>
      </c>
      <c r="MA93" s="26" t="e">
        <f t="shared" si="81"/>
        <v>#REF!</v>
      </c>
      <c r="MB93" s="27" t="e">
        <f t="shared" si="82"/>
        <v>#REF!</v>
      </c>
      <c r="MC93" s="28" t="e">
        <f t="shared" si="83"/>
        <v>#REF!</v>
      </c>
      <c r="MD93" s="24" t="e">
        <f t="shared" si="84"/>
        <v>#REF!</v>
      </c>
      <c r="ME93" s="29" t="e">
        <f t="shared" si="85"/>
        <v>#REF!</v>
      </c>
      <c r="MF93" s="30" t="e">
        <f t="shared" si="86"/>
        <v>#REF!</v>
      </c>
      <c r="MG93" s="24" t="e">
        <f t="shared" si="87"/>
        <v>#REF!</v>
      </c>
      <c r="MH93" s="29" t="e">
        <f t="shared" si="88"/>
        <v>#REF!</v>
      </c>
      <c r="MI93" s="30" t="e">
        <f t="shared" si="89"/>
        <v>#REF!</v>
      </c>
      <c r="MJ93" t="str">
        <f t="shared" si="90"/>
        <v/>
      </c>
      <c r="MK93" t="str">
        <f t="shared" si="91"/>
        <v/>
      </c>
      <c r="ML93" t="str">
        <f t="shared" si="92"/>
        <v/>
      </c>
      <c r="MM93" t="str">
        <f t="shared" si="93"/>
        <v/>
      </c>
      <c r="MN93" t="str">
        <f t="shared" si="94"/>
        <v/>
      </c>
      <c r="MO93" t="str">
        <f t="shared" si="95"/>
        <v/>
      </c>
      <c r="MP93" s="5" t="e">
        <f>COUNTIFS(#REF!,LT93,#REF!,1,#REF!,"&gt;="&amp;MC93,#REF!,"&lt;="&amp;MB93,#REF!,"&lt;="&amp;ME93,#REF!,"&gt;="&amp;MF93,#REF!,"="&amp;KV93,#REF!,"="&amp;KX93)</f>
        <v>#REF!</v>
      </c>
      <c r="MQ93" s="5" t="e">
        <f>COUNTIFS(#REF!,LT93,#REF!,0,#REF!,"&gt;="&amp;MC93,#REF!,"&lt;="&amp;MB93,#REF!,"&lt;="&amp;ME93,#REF!,"&gt;="&amp;MF93,#REF!,"="&amp;KV93,#REF!,"="&amp;KX93)</f>
        <v>#REF!</v>
      </c>
      <c r="MR93" s="5" t="e">
        <f>COUNTIFS(#REF!,LT93,#REF!,1,#REF!,"&gt;="&amp;MC93,#REF!,"&lt;="&amp;MB93,#REF!,"&lt;="&amp;ME93,#REF!,"&gt;="&amp;MF93,#REF!,"="&amp;KW93,#REF!,"="&amp;KY93)</f>
        <v>#REF!</v>
      </c>
      <c r="MS93" s="5" t="e">
        <f>COUNTIFS(#REF!,LT93,#REF!,0,#REF!,"&gt;="&amp;MC93,#REF!,"&lt;="&amp;MB93,#REF!,"&lt;="&amp;ME93,#REF!,"&gt;="&amp;MF93,#REF!,"="&amp;KW93,#REF!,"="&amp;KY93)</f>
        <v>#REF!</v>
      </c>
      <c r="MT93" s="5" t="e">
        <f>COUNTIFS(#REF!,LT93,#REF!,1,#REF!,"&gt;="&amp;MI93,#REF!,"&lt;="&amp;MH93,#REF!,"&lt;="&amp;ME93,#REF!,"&gt;="&amp;MF93)</f>
        <v>#REF!</v>
      </c>
      <c r="MU93" s="5" t="e">
        <f>COUNTIFS(#REF!,LT93,#REF!,0,#REF!,"&gt;="&amp;MI93,#REF!,"&lt;="&amp;MH93,#REF!,"&lt;="&amp;ME93,#REF!,"&gt;="&amp;MF93)</f>
        <v>#REF!</v>
      </c>
      <c r="MV93" s="5" t="e">
        <f>COUNTIFS(#REF!,LT93,#REF!,1,#REF!,"&gt;="&amp;MI93,#REF!,"&lt;="&amp;MH93,#REF!,"="&amp;KZ93,#REF!,"="&amp;LA93,#REF!,"&lt;="&amp;ME93,#REF!,"&gt;="&amp;MF93)</f>
        <v>#REF!</v>
      </c>
      <c r="MW93" s="5" t="e">
        <f>COUNTIFS(#REF!,LT93,#REF!,0,#REF!,"&gt;="&amp;MI93,#REF!,"&lt;="&amp;MH93,#REF!,"="&amp;KZ93,#REF!,"="&amp;LA93,#REF!,"&lt;="&amp;ME93,#REF!,"&gt;="&amp;MF93)</f>
        <v>#REF!</v>
      </c>
      <c r="MX93" s="5" t="e">
        <f>COUNTIFS(#REF!,LT93,#REF!,1,#REF!,"&gt;="&amp;MC93,#REF!,"&lt;="&amp;MB93,#REF!,"&lt;="&amp;ME93,#REF!,"&gt;="&amp;MF93)</f>
        <v>#REF!</v>
      </c>
      <c r="MY93" s="5" t="e">
        <f>COUNTIFS(#REF!,LT93,#REF!,0,#REF!,"&gt;="&amp;MC93,#REF!,"&lt;="&amp;MB93,#REF!,"&lt;="&amp;ME93,#REF!,"&gt;="&amp;MF93)</f>
        <v>#REF!</v>
      </c>
      <c r="MZ93" s="5" t="e">
        <f>COUNTIFS(#REF!,LT93,#REF!,1,#REF!,"&lt;="&amp;ME93,#REF!,"&gt;="&amp;MF93,#REF!,"="&amp;KV93,#REF!,"="&amp;KX93)</f>
        <v>#REF!</v>
      </c>
      <c r="NA93" s="5" t="e">
        <f>COUNTIFS(#REF!,LT93,#REF!,0,#REF!,"&lt;="&amp;ME93,#REF!,"&gt;="&amp;MF93,#REF!,"="&amp;KV93,#REF!,"="&amp;KX93)</f>
        <v>#REF!</v>
      </c>
      <c r="NB93" s="5" t="e">
        <f>COUNTIFS(#REF!,LT93,#REF!,1,#REF!,"&lt;="&amp;ME93,#REF!,"&gt;="&amp;MF93,#REF!,"="&amp;KW93,#REF!,"="&amp;KY93)</f>
        <v>#REF!</v>
      </c>
      <c r="NC93" s="5" t="e">
        <f>COUNTIFS(#REF!,LT93,#REF!,0,#REF!,"&lt;="&amp;ME93,#REF!,"&gt;="&amp;MF93,#REF!,"="&amp;KW93,#REF!,"="&amp;KY93)</f>
        <v>#REF!</v>
      </c>
      <c r="ND93" s="5" t="e">
        <f t="shared" si="96"/>
        <v>#REF!</v>
      </c>
      <c r="NE93" s="5" t="e">
        <f t="shared" si="97"/>
        <v>#REF!</v>
      </c>
      <c r="NF93" s="5" t="e">
        <f t="shared" si="98"/>
        <v>#REF!</v>
      </c>
      <c r="NG93" s="6" t="e">
        <f t="shared" si="99"/>
        <v>#REF!</v>
      </c>
      <c r="NH93" s="7" t="e">
        <f t="shared" si="100"/>
        <v>#REF!</v>
      </c>
      <c r="NI93" s="5" t="e">
        <f t="shared" si="101"/>
        <v>#REF!</v>
      </c>
      <c r="NJ93" s="31" t="e">
        <f t="shared" si="102"/>
        <v>#REF!</v>
      </c>
      <c r="NK93" s="32" t="e">
        <f t="shared" si="103"/>
        <v>#REF!</v>
      </c>
      <c r="NL93" s="32" t="e">
        <f t="shared" si="104"/>
        <v>#REF!</v>
      </c>
      <c r="NM93" s="33" t="e">
        <f t="shared" si="105"/>
        <v>#REF!</v>
      </c>
      <c r="NN93" s="33" t="e">
        <f t="shared" si="106"/>
        <v>#REF!</v>
      </c>
      <c r="NO93" s="33" t="e">
        <f t="shared" si="107"/>
        <v>#REF!</v>
      </c>
      <c r="NP93" s="33" t="e">
        <f t="shared" si="108"/>
        <v>#REF!</v>
      </c>
      <c r="NQ93" s="31" t="e">
        <f t="shared" si="109"/>
        <v>#REF!</v>
      </c>
      <c r="NR93" s="32" t="e">
        <f t="shared" si="110"/>
        <v>#REF!</v>
      </c>
      <c r="NS93" s="32" t="e">
        <f t="shared" si="111"/>
        <v>#REF!</v>
      </c>
      <c r="NT93" s="33" t="e">
        <f t="shared" si="112"/>
        <v>#REF!</v>
      </c>
      <c r="NU93" s="33" t="e">
        <f t="shared" si="113"/>
        <v>#REF!</v>
      </c>
      <c r="NV93" s="33" t="e">
        <f t="shared" si="114"/>
        <v>#REF!</v>
      </c>
      <c r="NW93" s="33" t="e">
        <f t="shared" si="115"/>
        <v>#REF!</v>
      </c>
      <c r="NX93" t="e">
        <f t="shared" si="116"/>
        <v>#REF!</v>
      </c>
      <c r="NY93" t="e">
        <f t="shared" si="117"/>
        <v>#REF!</v>
      </c>
      <c r="NZ93" t="e">
        <f t="shared" si="118"/>
        <v>#REF!</v>
      </c>
      <c r="OA93" t="e">
        <f t="shared" si="119"/>
        <v>#REF!</v>
      </c>
      <c r="OB93" t="e">
        <f t="shared" si="120"/>
        <v>#REF!</v>
      </c>
      <c r="OC93" t="e">
        <f t="shared" si="121"/>
        <v>#REF!</v>
      </c>
    </row>
    <row r="94" spans="1:393" ht="16.5" customHeight="1" x14ac:dyDescent="0.3">
      <c r="A94" s="22"/>
      <c r="KN94" s="5" t="e">
        <f>IF(INDEX(#REF!,MATCH('HT 1-0'!D94,#REF!,0))=INDEX(#REF!,MATCH('HT 1-0'!D94,#REF!,0)),INDEX(#REF!,MATCH('HT 1-0'!D94,#REF!,0)),"ERROR")</f>
        <v>#REF!</v>
      </c>
      <c r="KO94" s="5" t="e">
        <f>IF(INDEX(#REF!,MATCH('HT 1-0'!E94,#REF!,0))=INDEX(#REF!,MATCH('HT 1-0'!E94,#REF!,0)),INDEX(#REF!,MATCH('HT 1-0'!E94,#REF!,0)),"ERROR")</f>
        <v>#REF!</v>
      </c>
      <c r="KP94" s="5" t="e">
        <f t="shared" si="61"/>
        <v>#REF!</v>
      </c>
      <c r="KQ94" t="str">
        <f t="shared" si="62"/>
        <v>_</v>
      </c>
      <c r="KR94" s="5" t="e">
        <f t="shared" si="63"/>
        <v>#DIV/0!</v>
      </c>
      <c r="KS94" s="5" t="e">
        <f t="shared" si="64"/>
        <v>#DIV/0!</v>
      </c>
      <c r="KT94" s="5" t="e">
        <f t="shared" si="65"/>
        <v>#DIV/0!</v>
      </c>
      <c r="KU94" s="5" t="e">
        <f t="shared" si="66"/>
        <v>#DIV/0!</v>
      </c>
      <c r="KV94" s="5" t="e">
        <f t="shared" si="67"/>
        <v>#DIV/0!</v>
      </c>
      <c r="KW94" s="5" t="e">
        <f t="shared" si="68"/>
        <v>#DIV/0!</v>
      </c>
      <c r="KX94" s="5" t="e">
        <f t="shared" si="69"/>
        <v>#DIV/0!</v>
      </c>
      <c r="KY94" s="5" t="e">
        <f t="shared" si="70"/>
        <v>#DIV/0!</v>
      </c>
      <c r="KZ94" s="5" t="e">
        <f t="shared" si="71"/>
        <v>#DIV/0!</v>
      </c>
      <c r="LA94" s="5" t="e">
        <f t="shared" si="72"/>
        <v>#DIV/0!</v>
      </c>
      <c r="LB94" t="e">
        <f>IF(LQ94="1-0",INDEX(Scrape!#REF!,MATCH('HT 1-0'!KP94,Scrape!$B:$B,0)),"")</f>
        <v>#REF!</v>
      </c>
      <c r="LC94" t="e">
        <f>IF(LQ94="1-0",INDEX(Scrape!$A:$A,MATCH('HT 1-0'!KP94,Scrape!$B:$B,0)),"")</f>
        <v>#REF!</v>
      </c>
      <c r="LD94" t="e">
        <f>IF(LQ94="1-0",INDEX(Scrape!$B:$B,MATCH('HT 1-0'!KP94,Scrape!$B:$B,0)),"")</f>
        <v>#REF!</v>
      </c>
      <c r="LE94" t="e">
        <f>IF(LQ94="1-0",INDEX(Scrape!$C:$C,MATCH('HT 1-0'!KP94,Scrape!$B:$B,0)),"")</f>
        <v>#REF!</v>
      </c>
      <c r="LF94" t="e">
        <f>IF(LQ94="1-0",INDEX(Scrape!$D:$D,MATCH('HT 1-0'!KP94,Scrape!$B:$B,0)),"")</f>
        <v>#REF!</v>
      </c>
      <c r="LG94" t="e">
        <f>IF(LQ94="1-0",INDEX(Scrape!$E:$E,MATCH('HT 1-0'!KP94,Scrape!$B:$B,0)),"")</f>
        <v>#REF!</v>
      </c>
      <c r="LH94" t="e">
        <f>IF(LQ94="1-0",INDEX(Scrape!$F:$F,MATCH('HT 1-0'!KP94,Scrape!$B:$B,0)),"")</f>
        <v>#REF!</v>
      </c>
      <c r="LI94" t="e">
        <f>IF(LQ94="1-0",INDEX(Scrape!$G:$G,MATCH('HT 1-0'!KP94,Scrape!$B:$B,0)),"")</f>
        <v>#REF!</v>
      </c>
      <c r="LJ94" t="e">
        <f>IF(LQ94="1-0",INDEX(Scrape!$H:$H,MATCH('HT 1-0'!KP94,Scrape!$B:$B,0)),"")</f>
        <v>#REF!</v>
      </c>
      <c r="LK94" t="e">
        <f>IF(LQ94="1-0",INDEX(Scrape!$I:$I,MATCH('HT 1-0'!KP94,Scrape!$B:$B,0)),"")</f>
        <v>#REF!</v>
      </c>
      <c r="LL94" t="e">
        <f>IF(LQ94="1-0",INDEX(Scrape!$J:$J,MATCH('HT 1-0'!KP94,Scrape!$B:$B,0)),"")</f>
        <v>#REF!</v>
      </c>
      <c r="LM94" t="e">
        <f>IF(LQ94="1-0",INDEX(Scrape!$K:$K,MATCH('HT 1-0'!KP94,Scrape!$B:$B,0)),"")</f>
        <v>#REF!</v>
      </c>
      <c r="LN94" t="e">
        <f>IF(LQ94="1-0",INDEX(Scrape!$L:$L,MATCH('HT 1-0'!KP94,Scrape!$B:$B,0)),"")</f>
        <v>#REF!</v>
      </c>
      <c r="LO94" t="e">
        <f>IF(LQ94="1-0",INDEX(Scrape!$M:$M,MATCH('HT 1-0'!KP94,Scrape!$B:$B,0)),"")</f>
        <v>#REF!</v>
      </c>
      <c r="LP94" t="e">
        <f>IF(LQ94="1-0",INDEX(Scrape!$N:$N,MATCH('HT 1-0'!KP94,Scrape!$B:$B,0)),"")</f>
        <v>#REF!</v>
      </c>
      <c r="LQ94" t="e">
        <f>INDEX(Scrape!$O:$O,MATCH('HT 1-0'!KP94,Scrape!$B:$B,0))</f>
        <v>#REF!</v>
      </c>
      <c r="LR94" t="e">
        <f t="shared" si="73"/>
        <v>#REF!</v>
      </c>
      <c r="LS94" t="e">
        <f t="shared" si="74"/>
        <v>#REF!</v>
      </c>
      <c r="LT94" s="23" t="e">
        <f>IF(INDEX(#REF!,MATCH(KQ94,#REF!,0))=INDEX(#REF!,MATCH(KQ94,#REF!,0)),INDEX(#REF!,MATCH(KQ94,#REF!,0)),"ERROR")</f>
        <v>#REF!</v>
      </c>
      <c r="LU94" s="24" t="e">
        <f t="shared" si="75"/>
        <v>#DIV/0!</v>
      </c>
      <c r="LV94" s="24" t="e">
        <f t="shared" si="76"/>
        <v>#DIV/0!</v>
      </c>
      <c r="LW94" s="24" t="e">
        <f t="shared" si="77"/>
        <v>#DIV/0!</v>
      </c>
      <c r="LX94" s="24" t="e">
        <f t="shared" si="78"/>
        <v>#DIV/0!</v>
      </c>
      <c r="LY94" s="25" t="e">
        <f t="shared" si="79"/>
        <v>#REF!</v>
      </c>
      <c r="LZ94" s="25" t="e">
        <f t="shared" si="80"/>
        <v>#REF!</v>
      </c>
      <c r="MA94" s="26" t="e">
        <f t="shared" si="81"/>
        <v>#REF!</v>
      </c>
      <c r="MB94" s="27" t="e">
        <f t="shared" si="82"/>
        <v>#REF!</v>
      </c>
      <c r="MC94" s="28" t="e">
        <f t="shared" si="83"/>
        <v>#REF!</v>
      </c>
      <c r="MD94" s="24" t="e">
        <f t="shared" si="84"/>
        <v>#REF!</v>
      </c>
      <c r="ME94" s="29" t="e">
        <f t="shared" si="85"/>
        <v>#REF!</v>
      </c>
      <c r="MF94" s="30" t="e">
        <f t="shared" si="86"/>
        <v>#REF!</v>
      </c>
      <c r="MG94" s="24" t="e">
        <f t="shared" si="87"/>
        <v>#REF!</v>
      </c>
      <c r="MH94" s="29" t="e">
        <f t="shared" si="88"/>
        <v>#REF!</v>
      </c>
      <c r="MI94" s="30" t="e">
        <f t="shared" si="89"/>
        <v>#REF!</v>
      </c>
      <c r="MJ94" t="str">
        <f t="shared" si="90"/>
        <v/>
      </c>
      <c r="MK94" t="str">
        <f t="shared" si="91"/>
        <v/>
      </c>
      <c r="ML94" t="str">
        <f t="shared" si="92"/>
        <v/>
      </c>
      <c r="MM94" t="str">
        <f t="shared" si="93"/>
        <v/>
      </c>
      <c r="MN94" t="str">
        <f t="shared" si="94"/>
        <v/>
      </c>
      <c r="MO94" t="str">
        <f t="shared" si="95"/>
        <v/>
      </c>
      <c r="MP94" s="5" t="e">
        <f>COUNTIFS(#REF!,LT94,#REF!,1,#REF!,"&gt;="&amp;MC94,#REF!,"&lt;="&amp;MB94,#REF!,"&lt;="&amp;ME94,#REF!,"&gt;="&amp;MF94,#REF!,"="&amp;KV94,#REF!,"="&amp;KX94)</f>
        <v>#REF!</v>
      </c>
      <c r="MQ94" s="5" t="e">
        <f>COUNTIFS(#REF!,LT94,#REF!,0,#REF!,"&gt;="&amp;MC94,#REF!,"&lt;="&amp;MB94,#REF!,"&lt;="&amp;ME94,#REF!,"&gt;="&amp;MF94,#REF!,"="&amp;KV94,#REF!,"="&amp;KX94)</f>
        <v>#REF!</v>
      </c>
      <c r="MR94" s="5" t="e">
        <f>COUNTIFS(#REF!,LT94,#REF!,1,#REF!,"&gt;="&amp;MC94,#REF!,"&lt;="&amp;MB94,#REF!,"&lt;="&amp;ME94,#REF!,"&gt;="&amp;MF94,#REF!,"="&amp;KW94,#REF!,"="&amp;KY94)</f>
        <v>#REF!</v>
      </c>
      <c r="MS94" s="5" t="e">
        <f>COUNTIFS(#REF!,LT94,#REF!,0,#REF!,"&gt;="&amp;MC94,#REF!,"&lt;="&amp;MB94,#REF!,"&lt;="&amp;ME94,#REF!,"&gt;="&amp;MF94,#REF!,"="&amp;KW94,#REF!,"="&amp;KY94)</f>
        <v>#REF!</v>
      </c>
      <c r="MT94" s="5" t="e">
        <f>COUNTIFS(#REF!,LT94,#REF!,1,#REF!,"&gt;="&amp;MI94,#REF!,"&lt;="&amp;MH94,#REF!,"&lt;="&amp;ME94,#REF!,"&gt;="&amp;MF94)</f>
        <v>#REF!</v>
      </c>
      <c r="MU94" s="5" t="e">
        <f>COUNTIFS(#REF!,LT94,#REF!,0,#REF!,"&gt;="&amp;MI94,#REF!,"&lt;="&amp;MH94,#REF!,"&lt;="&amp;ME94,#REF!,"&gt;="&amp;MF94)</f>
        <v>#REF!</v>
      </c>
      <c r="MV94" s="5" t="e">
        <f>COUNTIFS(#REF!,LT94,#REF!,1,#REF!,"&gt;="&amp;MI94,#REF!,"&lt;="&amp;MH94,#REF!,"="&amp;KZ94,#REF!,"="&amp;LA94,#REF!,"&lt;="&amp;ME94,#REF!,"&gt;="&amp;MF94)</f>
        <v>#REF!</v>
      </c>
      <c r="MW94" s="5" t="e">
        <f>COUNTIFS(#REF!,LT94,#REF!,0,#REF!,"&gt;="&amp;MI94,#REF!,"&lt;="&amp;MH94,#REF!,"="&amp;KZ94,#REF!,"="&amp;LA94,#REF!,"&lt;="&amp;ME94,#REF!,"&gt;="&amp;MF94)</f>
        <v>#REF!</v>
      </c>
      <c r="MX94" s="5" t="e">
        <f>COUNTIFS(#REF!,LT94,#REF!,1,#REF!,"&gt;="&amp;MC94,#REF!,"&lt;="&amp;MB94,#REF!,"&lt;="&amp;ME94,#REF!,"&gt;="&amp;MF94)</f>
        <v>#REF!</v>
      </c>
      <c r="MY94" s="5" t="e">
        <f>COUNTIFS(#REF!,LT94,#REF!,0,#REF!,"&gt;="&amp;MC94,#REF!,"&lt;="&amp;MB94,#REF!,"&lt;="&amp;ME94,#REF!,"&gt;="&amp;MF94)</f>
        <v>#REF!</v>
      </c>
      <c r="MZ94" s="5" t="e">
        <f>COUNTIFS(#REF!,LT94,#REF!,1,#REF!,"&lt;="&amp;ME94,#REF!,"&gt;="&amp;MF94,#REF!,"="&amp;KV94,#REF!,"="&amp;KX94)</f>
        <v>#REF!</v>
      </c>
      <c r="NA94" s="5" t="e">
        <f>COUNTIFS(#REF!,LT94,#REF!,0,#REF!,"&lt;="&amp;ME94,#REF!,"&gt;="&amp;MF94,#REF!,"="&amp;KV94,#REF!,"="&amp;KX94)</f>
        <v>#REF!</v>
      </c>
      <c r="NB94" s="5" t="e">
        <f>COUNTIFS(#REF!,LT94,#REF!,1,#REF!,"&lt;="&amp;ME94,#REF!,"&gt;="&amp;MF94,#REF!,"="&amp;KW94,#REF!,"="&amp;KY94)</f>
        <v>#REF!</v>
      </c>
      <c r="NC94" s="5" t="e">
        <f>COUNTIFS(#REF!,LT94,#REF!,0,#REF!,"&lt;="&amp;ME94,#REF!,"&gt;="&amp;MF94,#REF!,"="&amp;KW94,#REF!,"="&amp;KY94)</f>
        <v>#REF!</v>
      </c>
      <c r="ND94" s="5" t="e">
        <f t="shared" si="96"/>
        <v>#REF!</v>
      </c>
      <c r="NE94" s="5" t="e">
        <f t="shared" si="97"/>
        <v>#REF!</v>
      </c>
      <c r="NF94" s="5" t="e">
        <f t="shared" si="98"/>
        <v>#REF!</v>
      </c>
      <c r="NG94" s="6" t="e">
        <f t="shared" si="99"/>
        <v>#REF!</v>
      </c>
      <c r="NH94" s="7" t="e">
        <f t="shared" si="100"/>
        <v>#REF!</v>
      </c>
      <c r="NI94" s="5" t="e">
        <f t="shared" si="101"/>
        <v>#REF!</v>
      </c>
      <c r="NJ94" s="31" t="e">
        <f t="shared" si="102"/>
        <v>#REF!</v>
      </c>
      <c r="NK94" s="32" t="e">
        <f t="shared" si="103"/>
        <v>#REF!</v>
      </c>
      <c r="NL94" s="32" t="e">
        <f t="shared" si="104"/>
        <v>#REF!</v>
      </c>
      <c r="NM94" s="33" t="e">
        <f t="shared" si="105"/>
        <v>#REF!</v>
      </c>
      <c r="NN94" s="33" t="e">
        <f t="shared" si="106"/>
        <v>#REF!</v>
      </c>
      <c r="NO94" s="33" t="e">
        <f t="shared" si="107"/>
        <v>#REF!</v>
      </c>
      <c r="NP94" s="33" t="e">
        <f t="shared" si="108"/>
        <v>#REF!</v>
      </c>
      <c r="NQ94" s="31" t="e">
        <f t="shared" si="109"/>
        <v>#REF!</v>
      </c>
      <c r="NR94" s="32" t="e">
        <f t="shared" si="110"/>
        <v>#REF!</v>
      </c>
      <c r="NS94" s="32" t="e">
        <f t="shared" si="111"/>
        <v>#REF!</v>
      </c>
      <c r="NT94" s="33" t="e">
        <f t="shared" si="112"/>
        <v>#REF!</v>
      </c>
      <c r="NU94" s="33" t="e">
        <f t="shared" si="113"/>
        <v>#REF!</v>
      </c>
      <c r="NV94" s="33" t="e">
        <f t="shared" si="114"/>
        <v>#REF!</v>
      </c>
      <c r="NW94" s="33" t="e">
        <f t="shared" si="115"/>
        <v>#REF!</v>
      </c>
      <c r="NX94" t="e">
        <f t="shared" si="116"/>
        <v>#REF!</v>
      </c>
      <c r="NY94" t="e">
        <f t="shared" si="117"/>
        <v>#REF!</v>
      </c>
      <c r="NZ94" t="e">
        <f t="shared" si="118"/>
        <v>#REF!</v>
      </c>
      <c r="OA94" t="e">
        <f t="shared" si="119"/>
        <v>#REF!</v>
      </c>
      <c r="OB94" t="e">
        <f t="shared" si="120"/>
        <v>#REF!</v>
      </c>
      <c r="OC94" t="e">
        <f t="shared" si="121"/>
        <v>#REF!</v>
      </c>
    </row>
    <row r="95" spans="1:393" ht="16.5" customHeight="1" x14ac:dyDescent="0.3">
      <c r="A95" s="22"/>
      <c r="KN95" s="5" t="e">
        <f>IF(INDEX(#REF!,MATCH('HT 1-0'!D95,#REF!,0))=INDEX(#REF!,MATCH('HT 1-0'!D95,#REF!,0)),INDEX(#REF!,MATCH('HT 1-0'!D95,#REF!,0)),"ERROR")</f>
        <v>#REF!</v>
      </c>
      <c r="KO95" s="5" t="e">
        <f>IF(INDEX(#REF!,MATCH('HT 1-0'!E95,#REF!,0))=INDEX(#REF!,MATCH('HT 1-0'!E95,#REF!,0)),INDEX(#REF!,MATCH('HT 1-0'!E95,#REF!,0)),"ERROR")</f>
        <v>#REF!</v>
      </c>
      <c r="KP95" s="5" t="e">
        <f t="shared" si="61"/>
        <v>#REF!</v>
      </c>
      <c r="KQ95" t="str">
        <f t="shared" si="62"/>
        <v>_</v>
      </c>
      <c r="KR95" s="5" t="e">
        <f t="shared" si="63"/>
        <v>#DIV/0!</v>
      </c>
      <c r="KS95" s="5" t="e">
        <f t="shared" si="64"/>
        <v>#DIV/0!</v>
      </c>
      <c r="KT95" s="5" t="e">
        <f t="shared" si="65"/>
        <v>#DIV/0!</v>
      </c>
      <c r="KU95" s="5" t="e">
        <f t="shared" si="66"/>
        <v>#DIV/0!</v>
      </c>
      <c r="KV95" s="5" t="e">
        <f t="shared" si="67"/>
        <v>#DIV/0!</v>
      </c>
      <c r="KW95" s="5" t="e">
        <f t="shared" si="68"/>
        <v>#DIV/0!</v>
      </c>
      <c r="KX95" s="5" t="e">
        <f t="shared" si="69"/>
        <v>#DIV/0!</v>
      </c>
      <c r="KY95" s="5" t="e">
        <f t="shared" si="70"/>
        <v>#DIV/0!</v>
      </c>
      <c r="KZ95" s="5" t="e">
        <f t="shared" si="71"/>
        <v>#DIV/0!</v>
      </c>
      <c r="LA95" s="5" t="e">
        <f t="shared" si="72"/>
        <v>#DIV/0!</v>
      </c>
      <c r="LB95" t="e">
        <f>IF(LQ95="1-0",INDEX(Scrape!#REF!,MATCH('HT 1-0'!KP95,Scrape!$B:$B,0)),"")</f>
        <v>#REF!</v>
      </c>
      <c r="LC95" t="e">
        <f>IF(LQ95="1-0",INDEX(Scrape!$A:$A,MATCH('HT 1-0'!KP95,Scrape!$B:$B,0)),"")</f>
        <v>#REF!</v>
      </c>
      <c r="LD95" t="e">
        <f>IF(LQ95="1-0",INDEX(Scrape!$B:$B,MATCH('HT 1-0'!KP95,Scrape!$B:$B,0)),"")</f>
        <v>#REF!</v>
      </c>
      <c r="LE95" t="e">
        <f>IF(LQ95="1-0",INDEX(Scrape!$C:$C,MATCH('HT 1-0'!KP95,Scrape!$B:$B,0)),"")</f>
        <v>#REF!</v>
      </c>
      <c r="LF95" t="e">
        <f>IF(LQ95="1-0",INDEX(Scrape!$D:$D,MATCH('HT 1-0'!KP95,Scrape!$B:$B,0)),"")</f>
        <v>#REF!</v>
      </c>
      <c r="LG95" t="e">
        <f>IF(LQ95="1-0",INDEX(Scrape!$E:$E,MATCH('HT 1-0'!KP95,Scrape!$B:$B,0)),"")</f>
        <v>#REF!</v>
      </c>
      <c r="LH95" t="e">
        <f>IF(LQ95="1-0",INDEX(Scrape!$F:$F,MATCH('HT 1-0'!KP95,Scrape!$B:$B,0)),"")</f>
        <v>#REF!</v>
      </c>
      <c r="LI95" t="e">
        <f>IF(LQ95="1-0",INDEX(Scrape!$G:$G,MATCH('HT 1-0'!KP95,Scrape!$B:$B,0)),"")</f>
        <v>#REF!</v>
      </c>
      <c r="LJ95" t="e">
        <f>IF(LQ95="1-0",INDEX(Scrape!$H:$H,MATCH('HT 1-0'!KP95,Scrape!$B:$B,0)),"")</f>
        <v>#REF!</v>
      </c>
      <c r="LK95" t="e">
        <f>IF(LQ95="1-0",INDEX(Scrape!$I:$I,MATCH('HT 1-0'!KP95,Scrape!$B:$B,0)),"")</f>
        <v>#REF!</v>
      </c>
      <c r="LL95" t="e">
        <f>IF(LQ95="1-0",INDEX(Scrape!$J:$J,MATCH('HT 1-0'!KP95,Scrape!$B:$B,0)),"")</f>
        <v>#REF!</v>
      </c>
      <c r="LM95" t="e">
        <f>IF(LQ95="1-0",INDEX(Scrape!$K:$K,MATCH('HT 1-0'!KP95,Scrape!$B:$B,0)),"")</f>
        <v>#REF!</v>
      </c>
      <c r="LN95" t="e">
        <f>IF(LQ95="1-0",INDEX(Scrape!$L:$L,MATCH('HT 1-0'!KP95,Scrape!$B:$B,0)),"")</f>
        <v>#REF!</v>
      </c>
      <c r="LO95" t="e">
        <f>IF(LQ95="1-0",INDEX(Scrape!$M:$M,MATCH('HT 1-0'!KP95,Scrape!$B:$B,0)),"")</f>
        <v>#REF!</v>
      </c>
      <c r="LP95" t="e">
        <f>IF(LQ95="1-0",INDEX(Scrape!$N:$N,MATCH('HT 1-0'!KP95,Scrape!$B:$B,0)),"")</f>
        <v>#REF!</v>
      </c>
      <c r="LQ95" t="e">
        <f>INDEX(Scrape!$O:$O,MATCH('HT 1-0'!KP95,Scrape!$B:$B,0))</f>
        <v>#REF!</v>
      </c>
      <c r="LR95" t="e">
        <f t="shared" si="73"/>
        <v>#REF!</v>
      </c>
      <c r="LS95" t="e">
        <f t="shared" si="74"/>
        <v>#REF!</v>
      </c>
      <c r="LT95" s="23" t="e">
        <f>IF(INDEX(#REF!,MATCH(KQ95,#REF!,0))=INDEX(#REF!,MATCH(KQ95,#REF!,0)),INDEX(#REF!,MATCH(KQ95,#REF!,0)),"ERROR")</f>
        <v>#REF!</v>
      </c>
      <c r="LU95" s="24" t="e">
        <f t="shared" si="75"/>
        <v>#DIV/0!</v>
      </c>
      <c r="LV95" s="24" t="e">
        <f t="shared" si="76"/>
        <v>#DIV/0!</v>
      </c>
      <c r="LW95" s="24" t="e">
        <f t="shared" si="77"/>
        <v>#DIV/0!</v>
      </c>
      <c r="LX95" s="24" t="e">
        <f t="shared" si="78"/>
        <v>#DIV/0!</v>
      </c>
      <c r="LY95" s="25" t="e">
        <f t="shared" si="79"/>
        <v>#REF!</v>
      </c>
      <c r="LZ95" s="25" t="e">
        <f t="shared" si="80"/>
        <v>#REF!</v>
      </c>
      <c r="MA95" s="26" t="e">
        <f t="shared" si="81"/>
        <v>#REF!</v>
      </c>
      <c r="MB95" s="27" t="e">
        <f t="shared" si="82"/>
        <v>#REF!</v>
      </c>
      <c r="MC95" s="28" t="e">
        <f t="shared" si="83"/>
        <v>#REF!</v>
      </c>
      <c r="MD95" s="24" t="e">
        <f t="shared" si="84"/>
        <v>#REF!</v>
      </c>
      <c r="ME95" s="29" t="e">
        <f t="shared" si="85"/>
        <v>#REF!</v>
      </c>
      <c r="MF95" s="30" t="e">
        <f t="shared" si="86"/>
        <v>#REF!</v>
      </c>
      <c r="MG95" s="24" t="e">
        <f t="shared" si="87"/>
        <v>#REF!</v>
      </c>
      <c r="MH95" s="29" t="e">
        <f t="shared" si="88"/>
        <v>#REF!</v>
      </c>
      <c r="MI95" s="30" t="e">
        <f t="shared" si="89"/>
        <v>#REF!</v>
      </c>
      <c r="MJ95" t="str">
        <f t="shared" si="90"/>
        <v/>
      </c>
      <c r="MK95" t="str">
        <f t="shared" si="91"/>
        <v/>
      </c>
      <c r="ML95" t="str">
        <f t="shared" si="92"/>
        <v/>
      </c>
      <c r="MM95" t="str">
        <f t="shared" si="93"/>
        <v/>
      </c>
      <c r="MN95" t="str">
        <f t="shared" si="94"/>
        <v/>
      </c>
      <c r="MO95" t="str">
        <f t="shared" si="95"/>
        <v/>
      </c>
      <c r="MP95" s="5" t="e">
        <f>COUNTIFS(#REF!,LT95,#REF!,1,#REF!,"&gt;="&amp;MC95,#REF!,"&lt;="&amp;MB95,#REF!,"&lt;="&amp;ME95,#REF!,"&gt;="&amp;MF95,#REF!,"="&amp;KV95,#REF!,"="&amp;KX95)</f>
        <v>#REF!</v>
      </c>
      <c r="MQ95" s="5" t="e">
        <f>COUNTIFS(#REF!,LT95,#REF!,0,#REF!,"&gt;="&amp;MC95,#REF!,"&lt;="&amp;MB95,#REF!,"&lt;="&amp;ME95,#REF!,"&gt;="&amp;MF95,#REF!,"="&amp;KV95,#REF!,"="&amp;KX95)</f>
        <v>#REF!</v>
      </c>
      <c r="MR95" s="5" t="e">
        <f>COUNTIFS(#REF!,LT95,#REF!,1,#REF!,"&gt;="&amp;MC95,#REF!,"&lt;="&amp;MB95,#REF!,"&lt;="&amp;ME95,#REF!,"&gt;="&amp;MF95,#REF!,"="&amp;KW95,#REF!,"="&amp;KY95)</f>
        <v>#REF!</v>
      </c>
      <c r="MS95" s="5" t="e">
        <f>COUNTIFS(#REF!,LT95,#REF!,0,#REF!,"&gt;="&amp;MC95,#REF!,"&lt;="&amp;MB95,#REF!,"&lt;="&amp;ME95,#REF!,"&gt;="&amp;MF95,#REF!,"="&amp;KW95,#REF!,"="&amp;KY95)</f>
        <v>#REF!</v>
      </c>
      <c r="MT95" s="5" t="e">
        <f>COUNTIFS(#REF!,LT95,#REF!,1,#REF!,"&gt;="&amp;MI95,#REF!,"&lt;="&amp;MH95,#REF!,"&lt;="&amp;ME95,#REF!,"&gt;="&amp;MF95)</f>
        <v>#REF!</v>
      </c>
      <c r="MU95" s="5" t="e">
        <f>COUNTIFS(#REF!,LT95,#REF!,0,#REF!,"&gt;="&amp;MI95,#REF!,"&lt;="&amp;MH95,#REF!,"&lt;="&amp;ME95,#REF!,"&gt;="&amp;MF95)</f>
        <v>#REF!</v>
      </c>
      <c r="MV95" s="5" t="e">
        <f>COUNTIFS(#REF!,LT95,#REF!,1,#REF!,"&gt;="&amp;MI95,#REF!,"&lt;="&amp;MH95,#REF!,"="&amp;KZ95,#REF!,"="&amp;LA95,#REF!,"&lt;="&amp;ME95,#REF!,"&gt;="&amp;MF95)</f>
        <v>#REF!</v>
      </c>
      <c r="MW95" s="5" t="e">
        <f>COUNTIFS(#REF!,LT95,#REF!,0,#REF!,"&gt;="&amp;MI95,#REF!,"&lt;="&amp;MH95,#REF!,"="&amp;KZ95,#REF!,"="&amp;LA95,#REF!,"&lt;="&amp;ME95,#REF!,"&gt;="&amp;MF95)</f>
        <v>#REF!</v>
      </c>
      <c r="MX95" s="5" t="e">
        <f>COUNTIFS(#REF!,LT95,#REF!,1,#REF!,"&gt;="&amp;MC95,#REF!,"&lt;="&amp;MB95,#REF!,"&lt;="&amp;ME95,#REF!,"&gt;="&amp;MF95)</f>
        <v>#REF!</v>
      </c>
      <c r="MY95" s="5" t="e">
        <f>COUNTIFS(#REF!,LT95,#REF!,0,#REF!,"&gt;="&amp;MC95,#REF!,"&lt;="&amp;MB95,#REF!,"&lt;="&amp;ME95,#REF!,"&gt;="&amp;MF95)</f>
        <v>#REF!</v>
      </c>
      <c r="MZ95" s="5" t="e">
        <f>COUNTIFS(#REF!,LT95,#REF!,1,#REF!,"&lt;="&amp;ME95,#REF!,"&gt;="&amp;MF95,#REF!,"="&amp;KV95,#REF!,"="&amp;KX95)</f>
        <v>#REF!</v>
      </c>
      <c r="NA95" s="5" t="e">
        <f>COUNTIFS(#REF!,LT95,#REF!,0,#REF!,"&lt;="&amp;ME95,#REF!,"&gt;="&amp;MF95,#REF!,"="&amp;KV95,#REF!,"="&amp;KX95)</f>
        <v>#REF!</v>
      </c>
      <c r="NB95" s="5" t="e">
        <f>COUNTIFS(#REF!,LT95,#REF!,1,#REF!,"&lt;="&amp;ME95,#REF!,"&gt;="&amp;MF95,#REF!,"="&amp;KW95,#REF!,"="&amp;KY95)</f>
        <v>#REF!</v>
      </c>
      <c r="NC95" s="5" t="e">
        <f>COUNTIFS(#REF!,LT95,#REF!,0,#REF!,"&lt;="&amp;ME95,#REF!,"&gt;="&amp;MF95,#REF!,"="&amp;KW95,#REF!,"="&amp;KY95)</f>
        <v>#REF!</v>
      </c>
      <c r="ND95" s="5" t="e">
        <f t="shared" si="96"/>
        <v>#REF!</v>
      </c>
      <c r="NE95" s="5" t="e">
        <f t="shared" si="97"/>
        <v>#REF!</v>
      </c>
      <c r="NF95" s="5" t="e">
        <f t="shared" si="98"/>
        <v>#REF!</v>
      </c>
      <c r="NG95" s="6" t="e">
        <f t="shared" si="99"/>
        <v>#REF!</v>
      </c>
      <c r="NH95" s="7" t="e">
        <f t="shared" si="100"/>
        <v>#REF!</v>
      </c>
      <c r="NI95" s="5" t="e">
        <f t="shared" si="101"/>
        <v>#REF!</v>
      </c>
      <c r="NJ95" s="31" t="e">
        <f t="shared" si="102"/>
        <v>#REF!</v>
      </c>
      <c r="NK95" s="32" t="e">
        <f t="shared" si="103"/>
        <v>#REF!</v>
      </c>
      <c r="NL95" s="32" t="e">
        <f t="shared" si="104"/>
        <v>#REF!</v>
      </c>
      <c r="NM95" s="33" t="e">
        <f t="shared" si="105"/>
        <v>#REF!</v>
      </c>
      <c r="NN95" s="33" t="e">
        <f t="shared" si="106"/>
        <v>#REF!</v>
      </c>
      <c r="NO95" s="33" t="e">
        <f t="shared" si="107"/>
        <v>#REF!</v>
      </c>
      <c r="NP95" s="33" t="e">
        <f t="shared" si="108"/>
        <v>#REF!</v>
      </c>
      <c r="NQ95" s="31" t="e">
        <f t="shared" si="109"/>
        <v>#REF!</v>
      </c>
      <c r="NR95" s="32" t="e">
        <f t="shared" si="110"/>
        <v>#REF!</v>
      </c>
      <c r="NS95" s="32" t="e">
        <f t="shared" si="111"/>
        <v>#REF!</v>
      </c>
      <c r="NT95" s="33" t="e">
        <f t="shared" si="112"/>
        <v>#REF!</v>
      </c>
      <c r="NU95" s="33" t="e">
        <f t="shared" si="113"/>
        <v>#REF!</v>
      </c>
      <c r="NV95" s="33" t="e">
        <f t="shared" si="114"/>
        <v>#REF!</v>
      </c>
      <c r="NW95" s="33" t="e">
        <f t="shared" si="115"/>
        <v>#REF!</v>
      </c>
      <c r="NX95" t="e">
        <f t="shared" si="116"/>
        <v>#REF!</v>
      </c>
      <c r="NY95" t="e">
        <f t="shared" si="117"/>
        <v>#REF!</v>
      </c>
      <c r="NZ95" t="e">
        <f t="shared" si="118"/>
        <v>#REF!</v>
      </c>
      <c r="OA95" t="e">
        <f t="shared" si="119"/>
        <v>#REF!</v>
      </c>
      <c r="OB95" t="e">
        <f t="shared" si="120"/>
        <v>#REF!</v>
      </c>
      <c r="OC95" t="e">
        <f t="shared" si="121"/>
        <v>#REF!</v>
      </c>
    </row>
    <row r="96" spans="1:393" ht="16.5" customHeight="1" x14ac:dyDescent="0.3">
      <c r="A96" s="22"/>
      <c r="KN96" s="5" t="e">
        <f>IF(INDEX(#REF!,MATCH('HT 1-0'!D96,#REF!,0))=INDEX(#REF!,MATCH('HT 1-0'!D96,#REF!,0)),INDEX(#REF!,MATCH('HT 1-0'!D96,#REF!,0)),"ERROR")</f>
        <v>#REF!</v>
      </c>
      <c r="KO96" s="5" t="e">
        <f>IF(INDEX(#REF!,MATCH('HT 1-0'!E96,#REF!,0))=INDEX(#REF!,MATCH('HT 1-0'!E96,#REF!,0)),INDEX(#REF!,MATCH('HT 1-0'!E96,#REF!,0)),"ERROR")</f>
        <v>#REF!</v>
      </c>
      <c r="KP96" s="5" t="e">
        <f t="shared" si="61"/>
        <v>#REF!</v>
      </c>
      <c r="KQ96" t="str">
        <f t="shared" si="62"/>
        <v>_</v>
      </c>
      <c r="KR96" s="5" t="e">
        <f t="shared" si="63"/>
        <v>#DIV/0!</v>
      </c>
      <c r="KS96" s="5" t="e">
        <f t="shared" si="64"/>
        <v>#DIV/0!</v>
      </c>
      <c r="KT96" s="5" t="e">
        <f t="shared" si="65"/>
        <v>#DIV/0!</v>
      </c>
      <c r="KU96" s="5" t="e">
        <f t="shared" si="66"/>
        <v>#DIV/0!</v>
      </c>
      <c r="KV96" s="5" t="e">
        <f t="shared" si="67"/>
        <v>#DIV/0!</v>
      </c>
      <c r="KW96" s="5" t="e">
        <f t="shared" si="68"/>
        <v>#DIV/0!</v>
      </c>
      <c r="KX96" s="5" t="e">
        <f t="shared" si="69"/>
        <v>#DIV/0!</v>
      </c>
      <c r="KY96" s="5" t="e">
        <f t="shared" si="70"/>
        <v>#DIV/0!</v>
      </c>
      <c r="KZ96" s="5" t="e">
        <f t="shared" si="71"/>
        <v>#DIV/0!</v>
      </c>
      <c r="LA96" s="5" t="e">
        <f t="shared" si="72"/>
        <v>#DIV/0!</v>
      </c>
      <c r="LB96" t="e">
        <f>IF(LQ96="1-0",INDEX(Scrape!#REF!,MATCH('HT 1-0'!KP96,Scrape!$B:$B,0)),"")</f>
        <v>#REF!</v>
      </c>
      <c r="LC96" t="e">
        <f>IF(LQ96="1-0",INDEX(Scrape!$A:$A,MATCH('HT 1-0'!KP96,Scrape!$B:$B,0)),"")</f>
        <v>#REF!</v>
      </c>
      <c r="LD96" t="e">
        <f>IF(LQ96="1-0",INDEX(Scrape!$B:$B,MATCH('HT 1-0'!KP96,Scrape!$B:$B,0)),"")</f>
        <v>#REF!</v>
      </c>
      <c r="LE96" t="e">
        <f>IF(LQ96="1-0",INDEX(Scrape!$C:$C,MATCH('HT 1-0'!KP96,Scrape!$B:$B,0)),"")</f>
        <v>#REF!</v>
      </c>
      <c r="LF96" t="e">
        <f>IF(LQ96="1-0",INDEX(Scrape!$D:$D,MATCH('HT 1-0'!KP96,Scrape!$B:$B,0)),"")</f>
        <v>#REF!</v>
      </c>
      <c r="LG96" t="e">
        <f>IF(LQ96="1-0",INDEX(Scrape!$E:$E,MATCH('HT 1-0'!KP96,Scrape!$B:$B,0)),"")</f>
        <v>#REF!</v>
      </c>
      <c r="LH96" t="e">
        <f>IF(LQ96="1-0",INDEX(Scrape!$F:$F,MATCH('HT 1-0'!KP96,Scrape!$B:$B,0)),"")</f>
        <v>#REF!</v>
      </c>
      <c r="LI96" t="e">
        <f>IF(LQ96="1-0",INDEX(Scrape!$G:$G,MATCH('HT 1-0'!KP96,Scrape!$B:$B,0)),"")</f>
        <v>#REF!</v>
      </c>
      <c r="LJ96" t="e">
        <f>IF(LQ96="1-0",INDEX(Scrape!$H:$H,MATCH('HT 1-0'!KP96,Scrape!$B:$B,0)),"")</f>
        <v>#REF!</v>
      </c>
      <c r="LK96" t="e">
        <f>IF(LQ96="1-0",INDEX(Scrape!$I:$I,MATCH('HT 1-0'!KP96,Scrape!$B:$B,0)),"")</f>
        <v>#REF!</v>
      </c>
      <c r="LL96" t="e">
        <f>IF(LQ96="1-0",INDEX(Scrape!$J:$J,MATCH('HT 1-0'!KP96,Scrape!$B:$B,0)),"")</f>
        <v>#REF!</v>
      </c>
      <c r="LM96" t="e">
        <f>IF(LQ96="1-0",INDEX(Scrape!$K:$K,MATCH('HT 1-0'!KP96,Scrape!$B:$B,0)),"")</f>
        <v>#REF!</v>
      </c>
      <c r="LN96" t="e">
        <f>IF(LQ96="1-0",INDEX(Scrape!$L:$L,MATCH('HT 1-0'!KP96,Scrape!$B:$B,0)),"")</f>
        <v>#REF!</v>
      </c>
      <c r="LO96" t="e">
        <f>IF(LQ96="1-0",INDEX(Scrape!$M:$M,MATCH('HT 1-0'!KP96,Scrape!$B:$B,0)),"")</f>
        <v>#REF!</v>
      </c>
      <c r="LP96" t="e">
        <f>IF(LQ96="1-0",INDEX(Scrape!$N:$N,MATCH('HT 1-0'!KP96,Scrape!$B:$B,0)),"")</f>
        <v>#REF!</v>
      </c>
      <c r="LQ96" t="e">
        <f>INDEX(Scrape!$O:$O,MATCH('HT 1-0'!KP96,Scrape!$B:$B,0))</f>
        <v>#REF!</v>
      </c>
      <c r="LR96" t="e">
        <f t="shared" si="73"/>
        <v>#REF!</v>
      </c>
      <c r="LS96" t="e">
        <f t="shared" si="74"/>
        <v>#REF!</v>
      </c>
      <c r="LT96" s="23" t="e">
        <f>IF(INDEX(#REF!,MATCH(KQ96,#REF!,0))=INDEX(#REF!,MATCH(KQ96,#REF!,0)),INDEX(#REF!,MATCH(KQ96,#REF!,0)),"ERROR")</f>
        <v>#REF!</v>
      </c>
      <c r="LU96" s="24" t="e">
        <f t="shared" si="75"/>
        <v>#DIV/0!</v>
      </c>
      <c r="LV96" s="24" t="e">
        <f t="shared" si="76"/>
        <v>#DIV/0!</v>
      </c>
      <c r="LW96" s="24" t="e">
        <f t="shared" si="77"/>
        <v>#DIV/0!</v>
      </c>
      <c r="LX96" s="24" t="e">
        <f t="shared" si="78"/>
        <v>#DIV/0!</v>
      </c>
      <c r="LY96" s="25" t="e">
        <f t="shared" si="79"/>
        <v>#REF!</v>
      </c>
      <c r="LZ96" s="25" t="e">
        <f t="shared" si="80"/>
        <v>#REF!</v>
      </c>
      <c r="MA96" s="26" t="e">
        <f t="shared" si="81"/>
        <v>#REF!</v>
      </c>
      <c r="MB96" s="27" t="e">
        <f t="shared" si="82"/>
        <v>#REF!</v>
      </c>
      <c r="MC96" s="28" t="e">
        <f t="shared" si="83"/>
        <v>#REF!</v>
      </c>
      <c r="MD96" s="24" t="e">
        <f t="shared" si="84"/>
        <v>#REF!</v>
      </c>
      <c r="ME96" s="29" t="e">
        <f t="shared" si="85"/>
        <v>#REF!</v>
      </c>
      <c r="MF96" s="30" t="e">
        <f t="shared" si="86"/>
        <v>#REF!</v>
      </c>
      <c r="MG96" s="24" t="e">
        <f t="shared" si="87"/>
        <v>#REF!</v>
      </c>
      <c r="MH96" s="29" t="e">
        <f t="shared" si="88"/>
        <v>#REF!</v>
      </c>
      <c r="MI96" s="30" t="e">
        <f t="shared" si="89"/>
        <v>#REF!</v>
      </c>
      <c r="MJ96" t="str">
        <f t="shared" si="90"/>
        <v/>
      </c>
      <c r="MK96" t="str">
        <f t="shared" si="91"/>
        <v/>
      </c>
      <c r="ML96" t="str">
        <f t="shared" si="92"/>
        <v/>
      </c>
      <c r="MM96" t="str">
        <f t="shared" si="93"/>
        <v/>
      </c>
      <c r="MN96" t="str">
        <f t="shared" si="94"/>
        <v/>
      </c>
      <c r="MO96" t="str">
        <f t="shared" si="95"/>
        <v/>
      </c>
      <c r="MP96" s="5" t="e">
        <f>COUNTIFS(#REF!,LT96,#REF!,1,#REF!,"&gt;="&amp;MC96,#REF!,"&lt;="&amp;MB96,#REF!,"&lt;="&amp;ME96,#REF!,"&gt;="&amp;MF96,#REF!,"="&amp;KV96,#REF!,"="&amp;KX96)</f>
        <v>#REF!</v>
      </c>
      <c r="MQ96" s="5" t="e">
        <f>COUNTIFS(#REF!,LT96,#REF!,0,#REF!,"&gt;="&amp;MC96,#REF!,"&lt;="&amp;MB96,#REF!,"&lt;="&amp;ME96,#REF!,"&gt;="&amp;MF96,#REF!,"="&amp;KV96,#REF!,"="&amp;KX96)</f>
        <v>#REF!</v>
      </c>
      <c r="MR96" s="5" t="e">
        <f>COUNTIFS(#REF!,LT96,#REF!,1,#REF!,"&gt;="&amp;MC96,#REF!,"&lt;="&amp;MB96,#REF!,"&lt;="&amp;ME96,#REF!,"&gt;="&amp;MF96,#REF!,"="&amp;KW96,#REF!,"="&amp;KY96)</f>
        <v>#REF!</v>
      </c>
      <c r="MS96" s="5" t="e">
        <f>COUNTIFS(#REF!,LT96,#REF!,0,#REF!,"&gt;="&amp;MC96,#REF!,"&lt;="&amp;MB96,#REF!,"&lt;="&amp;ME96,#REF!,"&gt;="&amp;MF96,#REF!,"="&amp;KW96,#REF!,"="&amp;KY96)</f>
        <v>#REF!</v>
      </c>
      <c r="MT96" s="5" t="e">
        <f>COUNTIFS(#REF!,LT96,#REF!,1,#REF!,"&gt;="&amp;MI96,#REF!,"&lt;="&amp;MH96,#REF!,"&lt;="&amp;ME96,#REF!,"&gt;="&amp;MF96)</f>
        <v>#REF!</v>
      </c>
      <c r="MU96" s="5" t="e">
        <f>COUNTIFS(#REF!,LT96,#REF!,0,#REF!,"&gt;="&amp;MI96,#REF!,"&lt;="&amp;MH96,#REF!,"&lt;="&amp;ME96,#REF!,"&gt;="&amp;MF96)</f>
        <v>#REF!</v>
      </c>
      <c r="MV96" s="5" t="e">
        <f>COUNTIFS(#REF!,LT96,#REF!,1,#REF!,"&gt;="&amp;MI96,#REF!,"&lt;="&amp;MH96,#REF!,"="&amp;KZ96,#REF!,"="&amp;LA96,#REF!,"&lt;="&amp;ME96,#REF!,"&gt;="&amp;MF96)</f>
        <v>#REF!</v>
      </c>
      <c r="MW96" s="5" t="e">
        <f>COUNTIFS(#REF!,LT96,#REF!,0,#REF!,"&gt;="&amp;MI96,#REF!,"&lt;="&amp;MH96,#REF!,"="&amp;KZ96,#REF!,"="&amp;LA96,#REF!,"&lt;="&amp;ME96,#REF!,"&gt;="&amp;MF96)</f>
        <v>#REF!</v>
      </c>
      <c r="MX96" s="5" t="e">
        <f>COUNTIFS(#REF!,LT96,#REF!,1,#REF!,"&gt;="&amp;MC96,#REF!,"&lt;="&amp;MB96,#REF!,"&lt;="&amp;ME96,#REF!,"&gt;="&amp;MF96)</f>
        <v>#REF!</v>
      </c>
      <c r="MY96" s="5" t="e">
        <f>COUNTIFS(#REF!,LT96,#REF!,0,#REF!,"&gt;="&amp;MC96,#REF!,"&lt;="&amp;MB96,#REF!,"&lt;="&amp;ME96,#REF!,"&gt;="&amp;MF96)</f>
        <v>#REF!</v>
      </c>
      <c r="MZ96" s="5" t="e">
        <f>COUNTIFS(#REF!,LT96,#REF!,1,#REF!,"&lt;="&amp;ME96,#REF!,"&gt;="&amp;MF96,#REF!,"="&amp;KV96,#REF!,"="&amp;KX96)</f>
        <v>#REF!</v>
      </c>
      <c r="NA96" s="5" t="e">
        <f>COUNTIFS(#REF!,LT96,#REF!,0,#REF!,"&lt;="&amp;ME96,#REF!,"&gt;="&amp;MF96,#REF!,"="&amp;KV96,#REF!,"="&amp;KX96)</f>
        <v>#REF!</v>
      </c>
      <c r="NB96" s="5" t="e">
        <f>COUNTIFS(#REF!,LT96,#REF!,1,#REF!,"&lt;="&amp;ME96,#REF!,"&gt;="&amp;MF96,#REF!,"="&amp;KW96,#REF!,"="&amp;KY96)</f>
        <v>#REF!</v>
      </c>
      <c r="NC96" s="5" t="e">
        <f>COUNTIFS(#REF!,LT96,#REF!,0,#REF!,"&lt;="&amp;ME96,#REF!,"&gt;="&amp;MF96,#REF!,"="&amp;KW96,#REF!,"="&amp;KY96)</f>
        <v>#REF!</v>
      </c>
      <c r="ND96" s="5" t="e">
        <f t="shared" si="96"/>
        <v>#REF!</v>
      </c>
      <c r="NE96" s="5" t="e">
        <f t="shared" si="97"/>
        <v>#REF!</v>
      </c>
      <c r="NF96" s="5" t="e">
        <f t="shared" si="98"/>
        <v>#REF!</v>
      </c>
      <c r="NG96" s="6" t="e">
        <f t="shared" si="99"/>
        <v>#REF!</v>
      </c>
      <c r="NH96" s="7" t="e">
        <f t="shared" si="100"/>
        <v>#REF!</v>
      </c>
      <c r="NI96" s="5" t="e">
        <f t="shared" si="101"/>
        <v>#REF!</v>
      </c>
      <c r="NJ96" s="31" t="e">
        <f t="shared" si="102"/>
        <v>#REF!</v>
      </c>
      <c r="NK96" s="32" t="e">
        <f t="shared" si="103"/>
        <v>#REF!</v>
      </c>
      <c r="NL96" s="32" t="e">
        <f t="shared" si="104"/>
        <v>#REF!</v>
      </c>
      <c r="NM96" s="33" t="e">
        <f t="shared" si="105"/>
        <v>#REF!</v>
      </c>
      <c r="NN96" s="33" t="e">
        <f t="shared" si="106"/>
        <v>#REF!</v>
      </c>
      <c r="NO96" s="33" t="e">
        <f t="shared" si="107"/>
        <v>#REF!</v>
      </c>
      <c r="NP96" s="33" t="e">
        <f t="shared" si="108"/>
        <v>#REF!</v>
      </c>
      <c r="NQ96" s="31" t="e">
        <f t="shared" si="109"/>
        <v>#REF!</v>
      </c>
      <c r="NR96" s="32" t="e">
        <f t="shared" si="110"/>
        <v>#REF!</v>
      </c>
      <c r="NS96" s="32" t="e">
        <f t="shared" si="111"/>
        <v>#REF!</v>
      </c>
      <c r="NT96" s="33" t="e">
        <f t="shared" si="112"/>
        <v>#REF!</v>
      </c>
      <c r="NU96" s="33" t="e">
        <f t="shared" si="113"/>
        <v>#REF!</v>
      </c>
      <c r="NV96" s="33" t="e">
        <f t="shared" si="114"/>
        <v>#REF!</v>
      </c>
      <c r="NW96" s="33" t="e">
        <f t="shared" si="115"/>
        <v>#REF!</v>
      </c>
      <c r="NX96" t="e">
        <f t="shared" si="116"/>
        <v>#REF!</v>
      </c>
      <c r="NY96" t="e">
        <f t="shared" si="117"/>
        <v>#REF!</v>
      </c>
      <c r="NZ96" t="e">
        <f t="shared" si="118"/>
        <v>#REF!</v>
      </c>
      <c r="OA96" t="e">
        <f t="shared" si="119"/>
        <v>#REF!</v>
      </c>
      <c r="OB96" t="e">
        <f t="shared" si="120"/>
        <v>#REF!</v>
      </c>
      <c r="OC96" t="e">
        <f t="shared" si="121"/>
        <v>#REF!</v>
      </c>
    </row>
    <row r="97" spans="1:393" ht="16.5" customHeight="1" x14ac:dyDescent="0.3">
      <c r="A97" s="22"/>
      <c r="KN97" s="5" t="e">
        <f>IF(INDEX(#REF!,MATCH('HT 1-0'!D97,#REF!,0))=INDEX(#REF!,MATCH('HT 1-0'!D97,#REF!,0)),INDEX(#REF!,MATCH('HT 1-0'!D97,#REF!,0)),"ERROR")</f>
        <v>#REF!</v>
      </c>
      <c r="KO97" s="5" t="e">
        <f>IF(INDEX(#REF!,MATCH('HT 1-0'!E97,#REF!,0))=INDEX(#REF!,MATCH('HT 1-0'!E97,#REF!,0)),INDEX(#REF!,MATCH('HT 1-0'!E97,#REF!,0)),"ERROR")</f>
        <v>#REF!</v>
      </c>
      <c r="KP97" s="5" t="e">
        <f t="shared" si="61"/>
        <v>#REF!</v>
      </c>
      <c r="KQ97" t="str">
        <f t="shared" si="62"/>
        <v>_</v>
      </c>
      <c r="KR97" s="5" t="e">
        <f t="shared" si="63"/>
        <v>#DIV/0!</v>
      </c>
      <c r="KS97" s="5" t="e">
        <f t="shared" si="64"/>
        <v>#DIV/0!</v>
      </c>
      <c r="KT97" s="5" t="e">
        <f t="shared" si="65"/>
        <v>#DIV/0!</v>
      </c>
      <c r="KU97" s="5" t="e">
        <f t="shared" si="66"/>
        <v>#DIV/0!</v>
      </c>
      <c r="KV97" s="5" t="e">
        <f t="shared" si="67"/>
        <v>#DIV/0!</v>
      </c>
      <c r="KW97" s="5" t="e">
        <f t="shared" si="68"/>
        <v>#DIV/0!</v>
      </c>
      <c r="KX97" s="5" t="e">
        <f t="shared" si="69"/>
        <v>#DIV/0!</v>
      </c>
      <c r="KY97" s="5" t="e">
        <f t="shared" si="70"/>
        <v>#DIV/0!</v>
      </c>
      <c r="KZ97" s="5" t="e">
        <f t="shared" si="71"/>
        <v>#DIV/0!</v>
      </c>
      <c r="LA97" s="5" t="e">
        <f t="shared" si="72"/>
        <v>#DIV/0!</v>
      </c>
      <c r="LB97" t="e">
        <f>IF(LQ97="1-0",INDEX(Scrape!#REF!,MATCH('HT 1-0'!KP97,Scrape!$B:$B,0)),"")</f>
        <v>#REF!</v>
      </c>
      <c r="LC97" t="e">
        <f>IF(LQ97="1-0",INDEX(Scrape!$A:$A,MATCH('HT 1-0'!KP97,Scrape!$B:$B,0)),"")</f>
        <v>#REF!</v>
      </c>
      <c r="LD97" t="e">
        <f>IF(LQ97="1-0",INDEX(Scrape!$B:$B,MATCH('HT 1-0'!KP97,Scrape!$B:$B,0)),"")</f>
        <v>#REF!</v>
      </c>
      <c r="LE97" t="e">
        <f>IF(LQ97="1-0",INDEX(Scrape!$C:$C,MATCH('HT 1-0'!KP97,Scrape!$B:$B,0)),"")</f>
        <v>#REF!</v>
      </c>
      <c r="LF97" t="e">
        <f>IF(LQ97="1-0",INDEX(Scrape!$D:$D,MATCH('HT 1-0'!KP97,Scrape!$B:$B,0)),"")</f>
        <v>#REF!</v>
      </c>
      <c r="LG97" t="e">
        <f>IF(LQ97="1-0",INDEX(Scrape!$E:$E,MATCH('HT 1-0'!KP97,Scrape!$B:$B,0)),"")</f>
        <v>#REF!</v>
      </c>
      <c r="LH97" t="e">
        <f>IF(LQ97="1-0",INDEX(Scrape!$F:$F,MATCH('HT 1-0'!KP97,Scrape!$B:$B,0)),"")</f>
        <v>#REF!</v>
      </c>
      <c r="LI97" t="e">
        <f>IF(LQ97="1-0",INDEX(Scrape!$G:$G,MATCH('HT 1-0'!KP97,Scrape!$B:$B,0)),"")</f>
        <v>#REF!</v>
      </c>
      <c r="LJ97" t="e">
        <f>IF(LQ97="1-0",INDEX(Scrape!$H:$H,MATCH('HT 1-0'!KP97,Scrape!$B:$B,0)),"")</f>
        <v>#REF!</v>
      </c>
      <c r="LK97" t="e">
        <f>IF(LQ97="1-0",INDEX(Scrape!$I:$I,MATCH('HT 1-0'!KP97,Scrape!$B:$B,0)),"")</f>
        <v>#REF!</v>
      </c>
      <c r="LL97" t="e">
        <f>IF(LQ97="1-0",INDEX(Scrape!$J:$J,MATCH('HT 1-0'!KP97,Scrape!$B:$B,0)),"")</f>
        <v>#REF!</v>
      </c>
      <c r="LM97" t="e">
        <f>IF(LQ97="1-0",INDEX(Scrape!$K:$K,MATCH('HT 1-0'!KP97,Scrape!$B:$B,0)),"")</f>
        <v>#REF!</v>
      </c>
      <c r="LN97" t="e">
        <f>IF(LQ97="1-0",INDEX(Scrape!$L:$L,MATCH('HT 1-0'!KP97,Scrape!$B:$B,0)),"")</f>
        <v>#REF!</v>
      </c>
      <c r="LO97" t="e">
        <f>IF(LQ97="1-0",INDEX(Scrape!$M:$M,MATCH('HT 1-0'!KP97,Scrape!$B:$B,0)),"")</f>
        <v>#REF!</v>
      </c>
      <c r="LP97" t="e">
        <f>IF(LQ97="1-0",INDEX(Scrape!$N:$N,MATCH('HT 1-0'!KP97,Scrape!$B:$B,0)),"")</f>
        <v>#REF!</v>
      </c>
      <c r="LQ97" t="e">
        <f>INDEX(Scrape!$O:$O,MATCH('HT 1-0'!KP97,Scrape!$B:$B,0))</f>
        <v>#REF!</v>
      </c>
      <c r="LR97" t="e">
        <f t="shared" si="73"/>
        <v>#REF!</v>
      </c>
      <c r="LS97" t="e">
        <f t="shared" si="74"/>
        <v>#REF!</v>
      </c>
      <c r="LT97" s="23" t="e">
        <f>IF(INDEX(#REF!,MATCH(KQ97,#REF!,0))=INDEX(#REF!,MATCH(KQ97,#REF!,0)),INDEX(#REF!,MATCH(KQ97,#REF!,0)),"ERROR")</f>
        <v>#REF!</v>
      </c>
      <c r="LU97" s="24" t="e">
        <f t="shared" si="75"/>
        <v>#DIV/0!</v>
      </c>
      <c r="LV97" s="24" t="e">
        <f t="shared" si="76"/>
        <v>#DIV/0!</v>
      </c>
      <c r="LW97" s="24" t="e">
        <f t="shared" si="77"/>
        <v>#DIV/0!</v>
      </c>
      <c r="LX97" s="24" t="e">
        <f t="shared" si="78"/>
        <v>#DIV/0!</v>
      </c>
      <c r="LY97" s="25" t="e">
        <f t="shared" si="79"/>
        <v>#REF!</v>
      </c>
      <c r="LZ97" s="25" t="e">
        <f t="shared" si="80"/>
        <v>#REF!</v>
      </c>
      <c r="MA97" s="26" t="e">
        <f t="shared" si="81"/>
        <v>#REF!</v>
      </c>
      <c r="MB97" s="27" t="e">
        <f t="shared" si="82"/>
        <v>#REF!</v>
      </c>
      <c r="MC97" s="28" t="e">
        <f t="shared" si="83"/>
        <v>#REF!</v>
      </c>
      <c r="MD97" s="24" t="e">
        <f t="shared" si="84"/>
        <v>#REF!</v>
      </c>
      <c r="ME97" s="29" t="e">
        <f t="shared" si="85"/>
        <v>#REF!</v>
      </c>
      <c r="MF97" s="30" t="e">
        <f t="shared" si="86"/>
        <v>#REF!</v>
      </c>
      <c r="MG97" s="24" t="e">
        <f t="shared" si="87"/>
        <v>#REF!</v>
      </c>
      <c r="MH97" s="29" t="e">
        <f t="shared" si="88"/>
        <v>#REF!</v>
      </c>
      <c r="MI97" s="30" t="e">
        <f t="shared" si="89"/>
        <v>#REF!</v>
      </c>
      <c r="MJ97" t="str">
        <f t="shared" si="90"/>
        <v/>
      </c>
      <c r="MK97" t="str">
        <f t="shared" si="91"/>
        <v/>
      </c>
      <c r="ML97" t="str">
        <f t="shared" si="92"/>
        <v/>
      </c>
      <c r="MM97" t="str">
        <f t="shared" si="93"/>
        <v/>
      </c>
      <c r="MN97" t="str">
        <f t="shared" si="94"/>
        <v/>
      </c>
      <c r="MO97" t="str">
        <f t="shared" si="95"/>
        <v/>
      </c>
      <c r="MP97" s="5" t="e">
        <f>COUNTIFS(#REF!,LT97,#REF!,1,#REF!,"&gt;="&amp;MC97,#REF!,"&lt;="&amp;MB97,#REF!,"&lt;="&amp;ME97,#REF!,"&gt;="&amp;MF97,#REF!,"="&amp;KV97,#REF!,"="&amp;KX97)</f>
        <v>#REF!</v>
      </c>
      <c r="MQ97" s="5" t="e">
        <f>COUNTIFS(#REF!,LT97,#REF!,0,#REF!,"&gt;="&amp;MC97,#REF!,"&lt;="&amp;MB97,#REF!,"&lt;="&amp;ME97,#REF!,"&gt;="&amp;MF97,#REF!,"="&amp;KV97,#REF!,"="&amp;KX97)</f>
        <v>#REF!</v>
      </c>
      <c r="MR97" s="5" t="e">
        <f>COUNTIFS(#REF!,LT97,#REF!,1,#REF!,"&gt;="&amp;MC97,#REF!,"&lt;="&amp;MB97,#REF!,"&lt;="&amp;ME97,#REF!,"&gt;="&amp;MF97,#REF!,"="&amp;KW97,#REF!,"="&amp;KY97)</f>
        <v>#REF!</v>
      </c>
      <c r="MS97" s="5" t="e">
        <f>COUNTIFS(#REF!,LT97,#REF!,0,#REF!,"&gt;="&amp;MC97,#REF!,"&lt;="&amp;MB97,#REF!,"&lt;="&amp;ME97,#REF!,"&gt;="&amp;MF97,#REF!,"="&amp;KW97,#REF!,"="&amp;KY97)</f>
        <v>#REF!</v>
      </c>
      <c r="MT97" s="5" t="e">
        <f>COUNTIFS(#REF!,LT97,#REF!,1,#REF!,"&gt;="&amp;MI97,#REF!,"&lt;="&amp;MH97,#REF!,"&lt;="&amp;ME97,#REF!,"&gt;="&amp;MF97)</f>
        <v>#REF!</v>
      </c>
      <c r="MU97" s="5" t="e">
        <f>COUNTIFS(#REF!,LT97,#REF!,0,#REF!,"&gt;="&amp;MI97,#REF!,"&lt;="&amp;MH97,#REF!,"&lt;="&amp;ME97,#REF!,"&gt;="&amp;MF97)</f>
        <v>#REF!</v>
      </c>
      <c r="MV97" s="5" t="e">
        <f>COUNTIFS(#REF!,LT97,#REF!,1,#REF!,"&gt;="&amp;MI97,#REF!,"&lt;="&amp;MH97,#REF!,"="&amp;KZ97,#REF!,"="&amp;LA97,#REF!,"&lt;="&amp;ME97,#REF!,"&gt;="&amp;MF97)</f>
        <v>#REF!</v>
      </c>
      <c r="MW97" s="5" t="e">
        <f>COUNTIFS(#REF!,LT97,#REF!,0,#REF!,"&gt;="&amp;MI97,#REF!,"&lt;="&amp;MH97,#REF!,"="&amp;KZ97,#REF!,"="&amp;LA97,#REF!,"&lt;="&amp;ME97,#REF!,"&gt;="&amp;MF97)</f>
        <v>#REF!</v>
      </c>
      <c r="MX97" s="5" t="e">
        <f>COUNTIFS(#REF!,LT97,#REF!,1,#REF!,"&gt;="&amp;MC97,#REF!,"&lt;="&amp;MB97,#REF!,"&lt;="&amp;ME97,#REF!,"&gt;="&amp;MF97)</f>
        <v>#REF!</v>
      </c>
      <c r="MY97" s="5" t="e">
        <f>COUNTIFS(#REF!,LT97,#REF!,0,#REF!,"&gt;="&amp;MC97,#REF!,"&lt;="&amp;MB97,#REF!,"&lt;="&amp;ME97,#REF!,"&gt;="&amp;MF97)</f>
        <v>#REF!</v>
      </c>
      <c r="MZ97" s="5" t="e">
        <f>COUNTIFS(#REF!,LT97,#REF!,1,#REF!,"&lt;="&amp;ME97,#REF!,"&gt;="&amp;MF97,#REF!,"="&amp;KV97,#REF!,"="&amp;KX97)</f>
        <v>#REF!</v>
      </c>
      <c r="NA97" s="5" t="e">
        <f>COUNTIFS(#REF!,LT97,#REF!,0,#REF!,"&lt;="&amp;ME97,#REF!,"&gt;="&amp;MF97,#REF!,"="&amp;KV97,#REF!,"="&amp;KX97)</f>
        <v>#REF!</v>
      </c>
      <c r="NB97" s="5" t="e">
        <f>COUNTIFS(#REF!,LT97,#REF!,1,#REF!,"&lt;="&amp;ME97,#REF!,"&gt;="&amp;MF97,#REF!,"="&amp;KW97,#REF!,"="&amp;KY97)</f>
        <v>#REF!</v>
      </c>
      <c r="NC97" s="5" t="e">
        <f>COUNTIFS(#REF!,LT97,#REF!,0,#REF!,"&lt;="&amp;ME97,#REF!,"&gt;="&amp;MF97,#REF!,"="&amp;KW97,#REF!,"="&amp;KY97)</f>
        <v>#REF!</v>
      </c>
      <c r="ND97" s="5" t="e">
        <f t="shared" si="96"/>
        <v>#REF!</v>
      </c>
      <c r="NE97" s="5" t="e">
        <f t="shared" si="97"/>
        <v>#REF!</v>
      </c>
      <c r="NF97" s="5" t="e">
        <f t="shared" si="98"/>
        <v>#REF!</v>
      </c>
      <c r="NG97" s="6" t="e">
        <f t="shared" si="99"/>
        <v>#REF!</v>
      </c>
      <c r="NH97" s="7" t="e">
        <f t="shared" si="100"/>
        <v>#REF!</v>
      </c>
      <c r="NI97" s="5" t="e">
        <f t="shared" si="101"/>
        <v>#REF!</v>
      </c>
      <c r="NJ97" s="31" t="e">
        <f t="shared" si="102"/>
        <v>#REF!</v>
      </c>
      <c r="NK97" s="32" t="e">
        <f t="shared" si="103"/>
        <v>#REF!</v>
      </c>
      <c r="NL97" s="32" t="e">
        <f t="shared" si="104"/>
        <v>#REF!</v>
      </c>
      <c r="NM97" s="33" t="e">
        <f t="shared" si="105"/>
        <v>#REF!</v>
      </c>
      <c r="NN97" s="33" t="e">
        <f t="shared" si="106"/>
        <v>#REF!</v>
      </c>
      <c r="NO97" s="33" t="e">
        <f t="shared" si="107"/>
        <v>#REF!</v>
      </c>
      <c r="NP97" s="33" t="e">
        <f t="shared" si="108"/>
        <v>#REF!</v>
      </c>
      <c r="NQ97" s="31" t="e">
        <f t="shared" si="109"/>
        <v>#REF!</v>
      </c>
      <c r="NR97" s="32" t="e">
        <f t="shared" si="110"/>
        <v>#REF!</v>
      </c>
      <c r="NS97" s="32" t="e">
        <f t="shared" si="111"/>
        <v>#REF!</v>
      </c>
      <c r="NT97" s="33" t="e">
        <f t="shared" si="112"/>
        <v>#REF!</v>
      </c>
      <c r="NU97" s="33" t="e">
        <f t="shared" si="113"/>
        <v>#REF!</v>
      </c>
      <c r="NV97" s="33" t="e">
        <f t="shared" si="114"/>
        <v>#REF!</v>
      </c>
      <c r="NW97" s="33" t="e">
        <f t="shared" si="115"/>
        <v>#REF!</v>
      </c>
      <c r="NX97" t="e">
        <f t="shared" si="116"/>
        <v>#REF!</v>
      </c>
      <c r="NY97" t="e">
        <f t="shared" si="117"/>
        <v>#REF!</v>
      </c>
      <c r="NZ97" t="e">
        <f t="shared" si="118"/>
        <v>#REF!</v>
      </c>
      <c r="OA97" t="e">
        <f t="shared" si="119"/>
        <v>#REF!</v>
      </c>
      <c r="OB97" t="e">
        <f t="shared" si="120"/>
        <v>#REF!</v>
      </c>
      <c r="OC97" t="e">
        <f t="shared" si="121"/>
        <v>#REF!</v>
      </c>
    </row>
    <row r="98" spans="1:393" ht="16.5" customHeight="1" x14ac:dyDescent="0.3">
      <c r="A98" s="22"/>
      <c r="KN98" s="5" t="e">
        <f>IF(INDEX(#REF!,MATCH('HT 1-0'!D98,#REF!,0))=INDEX(#REF!,MATCH('HT 1-0'!D98,#REF!,0)),INDEX(#REF!,MATCH('HT 1-0'!D98,#REF!,0)),"ERROR")</f>
        <v>#REF!</v>
      </c>
      <c r="KO98" s="5" t="e">
        <f>IF(INDEX(#REF!,MATCH('HT 1-0'!E98,#REF!,0))=INDEX(#REF!,MATCH('HT 1-0'!E98,#REF!,0)),INDEX(#REF!,MATCH('HT 1-0'!E98,#REF!,0)),"ERROR")</f>
        <v>#REF!</v>
      </c>
      <c r="KP98" s="5" t="e">
        <f t="shared" si="61"/>
        <v>#REF!</v>
      </c>
      <c r="KQ98" t="str">
        <f t="shared" si="62"/>
        <v>_</v>
      </c>
      <c r="KR98" s="5" t="e">
        <f t="shared" si="63"/>
        <v>#DIV/0!</v>
      </c>
      <c r="KS98" s="5" t="e">
        <f t="shared" si="64"/>
        <v>#DIV/0!</v>
      </c>
      <c r="KT98" s="5" t="e">
        <f t="shared" si="65"/>
        <v>#DIV/0!</v>
      </c>
      <c r="KU98" s="5" t="e">
        <f t="shared" si="66"/>
        <v>#DIV/0!</v>
      </c>
      <c r="KV98" s="5" t="e">
        <f t="shared" si="67"/>
        <v>#DIV/0!</v>
      </c>
      <c r="KW98" s="5" t="e">
        <f t="shared" si="68"/>
        <v>#DIV/0!</v>
      </c>
      <c r="KX98" s="5" t="e">
        <f t="shared" si="69"/>
        <v>#DIV/0!</v>
      </c>
      <c r="KY98" s="5" t="e">
        <f t="shared" si="70"/>
        <v>#DIV/0!</v>
      </c>
      <c r="KZ98" s="5" t="e">
        <f t="shared" si="71"/>
        <v>#DIV/0!</v>
      </c>
      <c r="LA98" s="5" t="e">
        <f t="shared" si="72"/>
        <v>#DIV/0!</v>
      </c>
      <c r="LB98" t="e">
        <f>IF(LQ98="1-0",INDEX(Scrape!#REF!,MATCH('HT 1-0'!KP98,Scrape!$B:$B,0)),"")</f>
        <v>#REF!</v>
      </c>
      <c r="LC98" t="e">
        <f>IF(LQ98="1-0",INDEX(Scrape!$A:$A,MATCH('HT 1-0'!KP98,Scrape!$B:$B,0)),"")</f>
        <v>#REF!</v>
      </c>
      <c r="LD98" t="e">
        <f>IF(LQ98="1-0",INDEX(Scrape!$B:$B,MATCH('HT 1-0'!KP98,Scrape!$B:$B,0)),"")</f>
        <v>#REF!</v>
      </c>
      <c r="LE98" t="e">
        <f>IF(LQ98="1-0",INDEX(Scrape!$C:$C,MATCH('HT 1-0'!KP98,Scrape!$B:$B,0)),"")</f>
        <v>#REF!</v>
      </c>
      <c r="LF98" t="e">
        <f>IF(LQ98="1-0",INDEX(Scrape!$D:$D,MATCH('HT 1-0'!KP98,Scrape!$B:$B,0)),"")</f>
        <v>#REF!</v>
      </c>
      <c r="LG98" t="e">
        <f>IF(LQ98="1-0",INDEX(Scrape!$E:$E,MATCH('HT 1-0'!KP98,Scrape!$B:$B,0)),"")</f>
        <v>#REF!</v>
      </c>
      <c r="LH98" t="e">
        <f>IF(LQ98="1-0",INDEX(Scrape!$F:$F,MATCH('HT 1-0'!KP98,Scrape!$B:$B,0)),"")</f>
        <v>#REF!</v>
      </c>
      <c r="LI98" t="e">
        <f>IF(LQ98="1-0",INDEX(Scrape!$G:$G,MATCH('HT 1-0'!KP98,Scrape!$B:$B,0)),"")</f>
        <v>#REF!</v>
      </c>
      <c r="LJ98" t="e">
        <f>IF(LQ98="1-0",INDEX(Scrape!$H:$H,MATCH('HT 1-0'!KP98,Scrape!$B:$B,0)),"")</f>
        <v>#REF!</v>
      </c>
      <c r="LK98" t="e">
        <f>IF(LQ98="1-0",INDEX(Scrape!$I:$I,MATCH('HT 1-0'!KP98,Scrape!$B:$B,0)),"")</f>
        <v>#REF!</v>
      </c>
      <c r="LL98" t="e">
        <f>IF(LQ98="1-0",INDEX(Scrape!$J:$J,MATCH('HT 1-0'!KP98,Scrape!$B:$B,0)),"")</f>
        <v>#REF!</v>
      </c>
      <c r="LM98" t="e">
        <f>IF(LQ98="1-0",INDEX(Scrape!$K:$K,MATCH('HT 1-0'!KP98,Scrape!$B:$B,0)),"")</f>
        <v>#REF!</v>
      </c>
      <c r="LN98" t="e">
        <f>IF(LQ98="1-0",INDEX(Scrape!$L:$L,MATCH('HT 1-0'!KP98,Scrape!$B:$B,0)),"")</f>
        <v>#REF!</v>
      </c>
      <c r="LO98" t="e">
        <f>IF(LQ98="1-0",INDEX(Scrape!$M:$M,MATCH('HT 1-0'!KP98,Scrape!$B:$B,0)),"")</f>
        <v>#REF!</v>
      </c>
      <c r="LP98" t="e">
        <f>IF(LQ98="1-0",INDEX(Scrape!$N:$N,MATCH('HT 1-0'!KP98,Scrape!$B:$B,0)),"")</f>
        <v>#REF!</v>
      </c>
      <c r="LQ98" t="e">
        <f>INDEX(Scrape!$O:$O,MATCH('HT 1-0'!KP98,Scrape!$B:$B,0))</f>
        <v>#REF!</v>
      </c>
      <c r="LR98" t="e">
        <f t="shared" si="73"/>
        <v>#REF!</v>
      </c>
      <c r="LS98" t="e">
        <f t="shared" si="74"/>
        <v>#REF!</v>
      </c>
      <c r="LT98" s="23" t="e">
        <f>IF(INDEX(#REF!,MATCH(KQ98,#REF!,0))=INDEX(#REF!,MATCH(KQ98,#REF!,0)),INDEX(#REF!,MATCH(KQ98,#REF!,0)),"ERROR")</f>
        <v>#REF!</v>
      </c>
      <c r="LU98" s="24" t="e">
        <f t="shared" si="75"/>
        <v>#DIV/0!</v>
      </c>
      <c r="LV98" s="24" t="e">
        <f t="shared" si="76"/>
        <v>#DIV/0!</v>
      </c>
      <c r="LW98" s="24" t="e">
        <f t="shared" si="77"/>
        <v>#DIV/0!</v>
      </c>
      <c r="LX98" s="24" t="e">
        <f t="shared" si="78"/>
        <v>#DIV/0!</v>
      </c>
      <c r="LY98" s="25" t="e">
        <f t="shared" si="79"/>
        <v>#REF!</v>
      </c>
      <c r="LZ98" s="25" t="e">
        <f t="shared" si="80"/>
        <v>#REF!</v>
      </c>
      <c r="MA98" s="26" t="e">
        <f t="shared" si="81"/>
        <v>#REF!</v>
      </c>
      <c r="MB98" s="27" t="e">
        <f t="shared" si="82"/>
        <v>#REF!</v>
      </c>
      <c r="MC98" s="28" t="e">
        <f t="shared" si="83"/>
        <v>#REF!</v>
      </c>
      <c r="MD98" s="24" t="e">
        <f t="shared" si="84"/>
        <v>#REF!</v>
      </c>
      <c r="ME98" s="29" t="e">
        <f t="shared" si="85"/>
        <v>#REF!</v>
      </c>
      <c r="MF98" s="30" t="e">
        <f t="shared" si="86"/>
        <v>#REF!</v>
      </c>
      <c r="MG98" s="24" t="e">
        <f t="shared" si="87"/>
        <v>#REF!</v>
      </c>
      <c r="MH98" s="29" t="e">
        <f t="shared" si="88"/>
        <v>#REF!</v>
      </c>
      <c r="MI98" s="30" t="e">
        <f t="shared" si="89"/>
        <v>#REF!</v>
      </c>
      <c r="MJ98" t="str">
        <f t="shared" si="90"/>
        <v/>
      </c>
      <c r="MK98" t="str">
        <f t="shared" si="91"/>
        <v/>
      </c>
      <c r="ML98" t="str">
        <f t="shared" si="92"/>
        <v/>
      </c>
      <c r="MM98" t="str">
        <f t="shared" si="93"/>
        <v/>
      </c>
      <c r="MN98" t="str">
        <f t="shared" si="94"/>
        <v/>
      </c>
      <c r="MO98" t="str">
        <f t="shared" si="95"/>
        <v/>
      </c>
      <c r="MP98" s="5" t="e">
        <f>COUNTIFS(#REF!,LT98,#REF!,1,#REF!,"&gt;="&amp;MC98,#REF!,"&lt;="&amp;MB98,#REF!,"&lt;="&amp;ME98,#REF!,"&gt;="&amp;MF98,#REF!,"="&amp;KV98,#REF!,"="&amp;KX98)</f>
        <v>#REF!</v>
      </c>
      <c r="MQ98" s="5" t="e">
        <f>COUNTIFS(#REF!,LT98,#REF!,0,#REF!,"&gt;="&amp;MC98,#REF!,"&lt;="&amp;MB98,#REF!,"&lt;="&amp;ME98,#REF!,"&gt;="&amp;MF98,#REF!,"="&amp;KV98,#REF!,"="&amp;KX98)</f>
        <v>#REF!</v>
      </c>
      <c r="MR98" s="5" t="e">
        <f>COUNTIFS(#REF!,LT98,#REF!,1,#REF!,"&gt;="&amp;MC98,#REF!,"&lt;="&amp;MB98,#REF!,"&lt;="&amp;ME98,#REF!,"&gt;="&amp;MF98,#REF!,"="&amp;KW98,#REF!,"="&amp;KY98)</f>
        <v>#REF!</v>
      </c>
      <c r="MS98" s="5" t="e">
        <f>COUNTIFS(#REF!,LT98,#REF!,0,#REF!,"&gt;="&amp;MC98,#REF!,"&lt;="&amp;MB98,#REF!,"&lt;="&amp;ME98,#REF!,"&gt;="&amp;MF98,#REF!,"="&amp;KW98,#REF!,"="&amp;KY98)</f>
        <v>#REF!</v>
      </c>
      <c r="MT98" s="5" t="e">
        <f>COUNTIFS(#REF!,LT98,#REF!,1,#REF!,"&gt;="&amp;MI98,#REF!,"&lt;="&amp;MH98,#REF!,"&lt;="&amp;ME98,#REF!,"&gt;="&amp;MF98)</f>
        <v>#REF!</v>
      </c>
      <c r="MU98" s="5" t="e">
        <f>COUNTIFS(#REF!,LT98,#REF!,0,#REF!,"&gt;="&amp;MI98,#REF!,"&lt;="&amp;MH98,#REF!,"&lt;="&amp;ME98,#REF!,"&gt;="&amp;MF98)</f>
        <v>#REF!</v>
      </c>
      <c r="MV98" s="5" t="e">
        <f>COUNTIFS(#REF!,LT98,#REF!,1,#REF!,"&gt;="&amp;MI98,#REF!,"&lt;="&amp;MH98,#REF!,"="&amp;KZ98,#REF!,"="&amp;LA98,#REF!,"&lt;="&amp;ME98,#REF!,"&gt;="&amp;MF98)</f>
        <v>#REF!</v>
      </c>
      <c r="MW98" s="5" t="e">
        <f>COUNTIFS(#REF!,LT98,#REF!,0,#REF!,"&gt;="&amp;MI98,#REF!,"&lt;="&amp;MH98,#REF!,"="&amp;KZ98,#REF!,"="&amp;LA98,#REF!,"&lt;="&amp;ME98,#REF!,"&gt;="&amp;MF98)</f>
        <v>#REF!</v>
      </c>
      <c r="MX98" s="5" t="e">
        <f>COUNTIFS(#REF!,LT98,#REF!,1,#REF!,"&gt;="&amp;MC98,#REF!,"&lt;="&amp;MB98,#REF!,"&lt;="&amp;ME98,#REF!,"&gt;="&amp;MF98)</f>
        <v>#REF!</v>
      </c>
      <c r="MY98" s="5" t="e">
        <f>COUNTIFS(#REF!,LT98,#REF!,0,#REF!,"&gt;="&amp;MC98,#REF!,"&lt;="&amp;MB98,#REF!,"&lt;="&amp;ME98,#REF!,"&gt;="&amp;MF98)</f>
        <v>#REF!</v>
      </c>
      <c r="MZ98" s="5" t="e">
        <f>COUNTIFS(#REF!,LT98,#REF!,1,#REF!,"&lt;="&amp;ME98,#REF!,"&gt;="&amp;MF98,#REF!,"="&amp;KV98,#REF!,"="&amp;KX98)</f>
        <v>#REF!</v>
      </c>
      <c r="NA98" s="5" t="e">
        <f>COUNTIFS(#REF!,LT98,#REF!,0,#REF!,"&lt;="&amp;ME98,#REF!,"&gt;="&amp;MF98,#REF!,"="&amp;KV98,#REF!,"="&amp;KX98)</f>
        <v>#REF!</v>
      </c>
      <c r="NB98" s="5" t="e">
        <f>COUNTIFS(#REF!,LT98,#REF!,1,#REF!,"&lt;="&amp;ME98,#REF!,"&gt;="&amp;MF98,#REF!,"="&amp;KW98,#REF!,"="&amp;KY98)</f>
        <v>#REF!</v>
      </c>
      <c r="NC98" s="5" t="e">
        <f>COUNTIFS(#REF!,LT98,#REF!,0,#REF!,"&lt;="&amp;ME98,#REF!,"&gt;="&amp;MF98,#REF!,"="&amp;KW98,#REF!,"="&amp;KY98)</f>
        <v>#REF!</v>
      </c>
      <c r="ND98" s="5" t="e">
        <f t="shared" si="96"/>
        <v>#REF!</v>
      </c>
      <c r="NE98" s="5" t="e">
        <f t="shared" si="97"/>
        <v>#REF!</v>
      </c>
      <c r="NF98" s="5" t="e">
        <f t="shared" si="98"/>
        <v>#REF!</v>
      </c>
      <c r="NG98" s="6" t="e">
        <f t="shared" si="99"/>
        <v>#REF!</v>
      </c>
      <c r="NH98" s="7" t="e">
        <f t="shared" si="100"/>
        <v>#REF!</v>
      </c>
      <c r="NI98" s="5" t="e">
        <f t="shared" si="101"/>
        <v>#REF!</v>
      </c>
      <c r="NJ98" s="31" t="e">
        <f t="shared" si="102"/>
        <v>#REF!</v>
      </c>
      <c r="NK98" s="32" t="e">
        <f t="shared" si="103"/>
        <v>#REF!</v>
      </c>
      <c r="NL98" s="32" t="e">
        <f t="shared" si="104"/>
        <v>#REF!</v>
      </c>
      <c r="NM98" s="33" t="e">
        <f t="shared" si="105"/>
        <v>#REF!</v>
      </c>
      <c r="NN98" s="33" t="e">
        <f t="shared" si="106"/>
        <v>#REF!</v>
      </c>
      <c r="NO98" s="33" t="e">
        <f t="shared" si="107"/>
        <v>#REF!</v>
      </c>
      <c r="NP98" s="33" t="e">
        <f t="shared" si="108"/>
        <v>#REF!</v>
      </c>
      <c r="NQ98" s="31" t="e">
        <f t="shared" si="109"/>
        <v>#REF!</v>
      </c>
      <c r="NR98" s="32" t="e">
        <f t="shared" si="110"/>
        <v>#REF!</v>
      </c>
      <c r="NS98" s="32" t="e">
        <f t="shared" si="111"/>
        <v>#REF!</v>
      </c>
      <c r="NT98" s="33" t="e">
        <f t="shared" si="112"/>
        <v>#REF!</v>
      </c>
      <c r="NU98" s="33" t="e">
        <f t="shared" si="113"/>
        <v>#REF!</v>
      </c>
      <c r="NV98" s="33" t="e">
        <f t="shared" si="114"/>
        <v>#REF!</v>
      </c>
      <c r="NW98" s="33" t="e">
        <f t="shared" si="115"/>
        <v>#REF!</v>
      </c>
      <c r="NX98" t="e">
        <f t="shared" si="116"/>
        <v>#REF!</v>
      </c>
      <c r="NY98" t="e">
        <f t="shared" si="117"/>
        <v>#REF!</v>
      </c>
      <c r="NZ98" t="e">
        <f t="shared" si="118"/>
        <v>#REF!</v>
      </c>
      <c r="OA98" t="e">
        <f t="shared" si="119"/>
        <v>#REF!</v>
      </c>
      <c r="OB98" t="e">
        <f t="shared" si="120"/>
        <v>#REF!</v>
      </c>
      <c r="OC98" t="e">
        <f t="shared" si="121"/>
        <v>#REF!</v>
      </c>
    </row>
    <row r="99" spans="1:393" ht="16.5" customHeight="1" x14ac:dyDescent="0.3">
      <c r="A99" s="22"/>
      <c r="KN99" s="5" t="e">
        <f>IF(INDEX(#REF!,MATCH('HT 1-0'!D99,#REF!,0))=INDEX(#REF!,MATCH('HT 1-0'!D99,#REF!,0)),INDEX(#REF!,MATCH('HT 1-0'!D99,#REF!,0)),"ERROR")</f>
        <v>#REF!</v>
      </c>
      <c r="KO99" s="5" t="e">
        <f>IF(INDEX(#REF!,MATCH('HT 1-0'!E99,#REF!,0))=INDEX(#REF!,MATCH('HT 1-0'!E99,#REF!,0)),INDEX(#REF!,MATCH('HT 1-0'!E99,#REF!,0)),"ERROR")</f>
        <v>#REF!</v>
      </c>
      <c r="KP99" s="5" t="e">
        <f t="shared" si="61"/>
        <v>#REF!</v>
      </c>
      <c r="KQ99" t="str">
        <f t="shared" si="62"/>
        <v>_</v>
      </c>
      <c r="KR99" s="5" t="e">
        <f t="shared" si="63"/>
        <v>#DIV/0!</v>
      </c>
      <c r="KS99" s="5" t="e">
        <f t="shared" si="64"/>
        <v>#DIV/0!</v>
      </c>
      <c r="KT99" s="5" t="e">
        <f t="shared" si="65"/>
        <v>#DIV/0!</v>
      </c>
      <c r="KU99" s="5" t="e">
        <f t="shared" si="66"/>
        <v>#DIV/0!</v>
      </c>
      <c r="KV99" s="5" t="e">
        <f t="shared" si="67"/>
        <v>#DIV/0!</v>
      </c>
      <c r="KW99" s="5" t="e">
        <f t="shared" si="68"/>
        <v>#DIV/0!</v>
      </c>
      <c r="KX99" s="5" t="e">
        <f t="shared" si="69"/>
        <v>#DIV/0!</v>
      </c>
      <c r="KY99" s="5" t="e">
        <f t="shared" si="70"/>
        <v>#DIV/0!</v>
      </c>
      <c r="KZ99" s="5" t="e">
        <f t="shared" si="71"/>
        <v>#DIV/0!</v>
      </c>
      <c r="LA99" s="5" t="e">
        <f t="shared" si="72"/>
        <v>#DIV/0!</v>
      </c>
      <c r="LB99" t="e">
        <f>IF(LQ99="1-0",INDEX(Scrape!#REF!,MATCH('HT 1-0'!KP99,Scrape!$B:$B,0)),"")</f>
        <v>#REF!</v>
      </c>
      <c r="LC99" t="e">
        <f>IF(LQ99="1-0",INDEX(Scrape!$A:$A,MATCH('HT 1-0'!KP99,Scrape!$B:$B,0)),"")</f>
        <v>#REF!</v>
      </c>
      <c r="LD99" t="e">
        <f>IF(LQ99="1-0",INDEX(Scrape!$B:$B,MATCH('HT 1-0'!KP99,Scrape!$B:$B,0)),"")</f>
        <v>#REF!</v>
      </c>
      <c r="LE99" t="e">
        <f>IF(LQ99="1-0",INDEX(Scrape!$C:$C,MATCH('HT 1-0'!KP99,Scrape!$B:$B,0)),"")</f>
        <v>#REF!</v>
      </c>
      <c r="LF99" t="e">
        <f>IF(LQ99="1-0",INDEX(Scrape!$D:$D,MATCH('HT 1-0'!KP99,Scrape!$B:$B,0)),"")</f>
        <v>#REF!</v>
      </c>
      <c r="LG99" t="e">
        <f>IF(LQ99="1-0",INDEX(Scrape!$E:$E,MATCH('HT 1-0'!KP99,Scrape!$B:$B,0)),"")</f>
        <v>#REF!</v>
      </c>
      <c r="LH99" t="e">
        <f>IF(LQ99="1-0",INDEX(Scrape!$F:$F,MATCH('HT 1-0'!KP99,Scrape!$B:$B,0)),"")</f>
        <v>#REF!</v>
      </c>
      <c r="LI99" t="e">
        <f>IF(LQ99="1-0",INDEX(Scrape!$G:$G,MATCH('HT 1-0'!KP99,Scrape!$B:$B,0)),"")</f>
        <v>#REF!</v>
      </c>
      <c r="LJ99" t="e">
        <f>IF(LQ99="1-0",INDEX(Scrape!$H:$H,MATCH('HT 1-0'!KP99,Scrape!$B:$B,0)),"")</f>
        <v>#REF!</v>
      </c>
      <c r="LK99" t="e">
        <f>IF(LQ99="1-0",INDEX(Scrape!$I:$I,MATCH('HT 1-0'!KP99,Scrape!$B:$B,0)),"")</f>
        <v>#REF!</v>
      </c>
      <c r="LL99" t="e">
        <f>IF(LQ99="1-0",INDEX(Scrape!$J:$J,MATCH('HT 1-0'!KP99,Scrape!$B:$B,0)),"")</f>
        <v>#REF!</v>
      </c>
      <c r="LM99" t="e">
        <f>IF(LQ99="1-0",INDEX(Scrape!$K:$K,MATCH('HT 1-0'!KP99,Scrape!$B:$B,0)),"")</f>
        <v>#REF!</v>
      </c>
      <c r="LN99" t="e">
        <f>IF(LQ99="1-0",INDEX(Scrape!$L:$L,MATCH('HT 1-0'!KP99,Scrape!$B:$B,0)),"")</f>
        <v>#REF!</v>
      </c>
      <c r="LO99" t="e">
        <f>IF(LQ99="1-0",INDEX(Scrape!$M:$M,MATCH('HT 1-0'!KP99,Scrape!$B:$B,0)),"")</f>
        <v>#REF!</v>
      </c>
      <c r="LP99" t="e">
        <f>IF(LQ99="1-0",INDEX(Scrape!$N:$N,MATCH('HT 1-0'!KP99,Scrape!$B:$B,0)),"")</f>
        <v>#REF!</v>
      </c>
      <c r="LQ99" t="e">
        <f>INDEX(Scrape!$O:$O,MATCH('HT 1-0'!KP99,Scrape!$B:$B,0))</f>
        <v>#REF!</v>
      </c>
      <c r="LR99" t="e">
        <f t="shared" si="73"/>
        <v>#REF!</v>
      </c>
      <c r="LS99" t="e">
        <f t="shared" si="74"/>
        <v>#REF!</v>
      </c>
      <c r="LT99" s="23" t="e">
        <f>IF(INDEX(#REF!,MATCH(KQ99,#REF!,0))=INDEX(#REF!,MATCH(KQ99,#REF!,0)),INDEX(#REF!,MATCH(KQ99,#REF!,0)),"ERROR")</f>
        <v>#REF!</v>
      </c>
      <c r="LU99" s="24" t="e">
        <f t="shared" si="75"/>
        <v>#DIV/0!</v>
      </c>
      <c r="LV99" s="24" t="e">
        <f t="shared" si="76"/>
        <v>#DIV/0!</v>
      </c>
      <c r="LW99" s="24" t="e">
        <f t="shared" si="77"/>
        <v>#DIV/0!</v>
      </c>
      <c r="LX99" s="24" t="e">
        <f t="shared" si="78"/>
        <v>#DIV/0!</v>
      </c>
      <c r="LY99" s="25" t="e">
        <f t="shared" si="79"/>
        <v>#REF!</v>
      </c>
      <c r="LZ99" s="25" t="e">
        <f t="shared" si="80"/>
        <v>#REF!</v>
      </c>
      <c r="MA99" s="26" t="e">
        <f t="shared" si="81"/>
        <v>#REF!</v>
      </c>
      <c r="MB99" s="27" t="e">
        <f t="shared" si="82"/>
        <v>#REF!</v>
      </c>
      <c r="MC99" s="28" t="e">
        <f t="shared" si="83"/>
        <v>#REF!</v>
      </c>
      <c r="MD99" s="24" t="e">
        <f t="shared" si="84"/>
        <v>#REF!</v>
      </c>
      <c r="ME99" s="29" t="e">
        <f t="shared" si="85"/>
        <v>#REF!</v>
      </c>
      <c r="MF99" s="30" t="e">
        <f t="shared" si="86"/>
        <v>#REF!</v>
      </c>
      <c r="MG99" s="24" t="e">
        <f t="shared" si="87"/>
        <v>#REF!</v>
      </c>
      <c r="MH99" s="29" t="e">
        <f t="shared" si="88"/>
        <v>#REF!</v>
      </c>
      <c r="MI99" s="30" t="e">
        <f t="shared" si="89"/>
        <v>#REF!</v>
      </c>
      <c r="MJ99" t="str">
        <f t="shared" si="90"/>
        <v/>
      </c>
      <c r="MK99" t="str">
        <f t="shared" si="91"/>
        <v/>
      </c>
      <c r="ML99" t="str">
        <f t="shared" si="92"/>
        <v/>
      </c>
      <c r="MM99" t="str">
        <f t="shared" si="93"/>
        <v/>
      </c>
      <c r="MN99" t="str">
        <f t="shared" si="94"/>
        <v/>
      </c>
      <c r="MO99" t="str">
        <f t="shared" si="95"/>
        <v/>
      </c>
      <c r="MP99" s="5" t="e">
        <f>COUNTIFS(#REF!,LT99,#REF!,1,#REF!,"&gt;="&amp;MC99,#REF!,"&lt;="&amp;MB99,#REF!,"&lt;="&amp;ME99,#REF!,"&gt;="&amp;MF99,#REF!,"="&amp;KV99,#REF!,"="&amp;KX99)</f>
        <v>#REF!</v>
      </c>
      <c r="MQ99" s="5" t="e">
        <f>COUNTIFS(#REF!,LT99,#REF!,0,#REF!,"&gt;="&amp;MC99,#REF!,"&lt;="&amp;MB99,#REF!,"&lt;="&amp;ME99,#REF!,"&gt;="&amp;MF99,#REF!,"="&amp;KV99,#REF!,"="&amp;KX99)</f>
        <v>#REF!</v>
      </c>
      <c r="MR99" s="5" t="e">
        <f>COUNTIFS(#REF!,LT99,#REF!,1,#REF!,"&gt;="&amp;MC99,#REF!,"&lt;="&amp;MB99,#REF!,"&lt;="&amp;ME99,#REF!,"&gt;="&amp;MF99,#REF!,"="&amp;KW99,#REF!,"="&amp;KY99)</f>
        <v>#REF!</v>
      </c>
      <c r="MS99" s="5" t="e">
        <f>COUNTIFS(#REF!,LT99,#REF!,0,#REF!,"&gt;="&amp;MC99,#REF!,"&lt;="&amp;MB99,#REF!,"&lt;="&amp;ME99,#REF!,"&gt;="&amp;MF99,#REF!,"="&amp;KW99,#REF!,"="&amp;KY99)</f>
        <v>#REF!</v>
      </c>
      <c r="MT99" s="5" t="e">
        <f>COUNTIFS(#REF!,LT99,#REF!,1,#REF!,"&gt;="&amp;MI99,#REF!,"&lt;="&amp;MH99,#REF!,"&lt;="&amp;ME99,#REF!,"&gt;="&amp;MF99)</f>
        <v>#REF!</v>
      </c>
      <c r="MU99" s="5" t="e">
        <f>COUNTIFS(#REF!,LT99,#REF!,0,#REF!,"&gt;="&amp;MI99,#REF!,"&lt;="&amp;MH99,#REF!,"&lt;="&amp;ME99,#REF!,"&gt;="&amp;MF99)</f>
        <v>#REF!</v>
      </c>
      <c r="MV99" s="5" t="e">
        <f>COUNTIFS(#REF!,LT99,#REF!,1,#REF!,"&gt;="&amp;MI99,#REF!,"&lt;="&amp;MH99,#REF!,"="&amp;KZ99,#REF!,"="&amp;LA99,#REF!,"&lt;="&amp;ME99,#REF!,"&gt;="&amp;MF99)</f>
        <v>#REF!</v>
      </c>
      <c r="MW99" s="5" t="e">
        <f>COUNTIFS(#REF!,LT99,#REF!,0,#REF!,"&gt;="&amp;MI99,#REF!,"&lt;="&amp;MH99,#REF!,"="&amp;KZ99,#REF!,"="&amp;LA99,#REF!,"&lt;="&amp;ME99,#REF!,"&gt;="&amp;MF99)</f>
        <v>#REF!</v>
      </c>
      <c r="MX99" s="5" t="e">
        <f>COUNTIFS(#REF!,LT99,#REF!,1,#REF!,"&gt;="&amp;MC99,#REF!,"&lt;="&amp;MB99,#REF!,"&lt;="&amp;ME99,#REF!,"&gt;="&amp;MF99)</f>
        <v>#REF!</v>
      </c>
      <c r="MY99" s="5" t="e">
        <f>COUNTIFS(#REF!,LT99,#REF!,0,#REF!,"&gt;="&amp;MC99,#REF!,"&lt;="&amp;MB99,#REF!,"&lt;="&amp;ME99,#REF!,"&gt;="&amp;MF99)</f>
        <v>#REF!</v>
      </c>
      <c r="MZ99" s="5" t="e">
        <f>COUNTIFS(#REF!,LT99,#REF!,1,#REF!,"&lt;="&amp;ME99,#REF!,"&gt;="&amp;MF99,#REF!,"="&amp;KV99,#REF!,"="&amp;KX99)</f>
        <v>#REF!</v>
      </c>
      <c r="NA99" s="5" t="e">
        <f>COUNTIFS(#REF!,LT99,#REF!,0,#REF!,"&lt;="&amp;ME99,#REF!,"&gt;="&amp;MF99,#REF!,"="&amp;KV99,#REF!,"="&amp;KX99)</f>
        <v>#REF!</v>
      </c>
      <c r="NB99" s="5" t="e">
        <f>COUNTIFS(#REF!,LT99,#REF!,1,#REF!,"&lt;="&amp;ME99,#REF!,"&gt;="&amp;MF99,#REF!,"="&amp;KW99,#REF!,"="&amp;KY99)</f>
        <v>#REF!</v>
      </c>
      <c r="NC99" s="5" t="e">
        <f>COUNTIFS(#REF!,LT99,#REF!,0,#REF!,"&lt;="&amp;ME99,#REF!,"&gt;="&amp;MF99,#REF!,"="&amp;KW99,#REF!,"="&amp;KY99)</f>
        <v>#REF!</v>
      </c>
      <c r="ND99" s="5" t="e">
        <f t="shared" si="96"/>
        <v>#REF!</v>
      </c>
      <c r="NE99" s="5" t="e">
        <f t="shared" si="97"/>
        <v>#REF!</v>
      </c>
      <c r="NF99" s="5" t="e">
        <f t="shared" si="98"/>
        <v>#REF!</v>
      </c>
      <c r="NG99" s="6" t="e">
        <f t="shared" si="99"/>
        <v>#REF!</v>
      </c>
      <c r="NH99" s="7" t="e">
        <f t="shared" si="100"/>
        <v>#REF!</v>
      </c>
      <c r="NI99" s="5" t="e">
        <f t="shared" si="101"/>
        <v>#REF!</v>
      </c>
      <c r="NJ99" s="31" t="e">
        <f t="shared" si="102"/>
        <v>#REF!</v>
      </c>
      <c r="NK99" s="32" t="e">
        <f t="shared" si="103"/>
        <v>#REF!</v>
      </c>
      <c r="NL99" s="32" t="e">
        <f t="shared" si="104"/>
        <v>#REF!</v>
      </c>
      <c r="NM99" s="33" t="e">
        <f t="shared" si="105"/>
        <v>#REF!</v>
      </c>
      <c r="NN99" s="33" t="e">
        <f t="shared" si="106"/>
        <v>#REF!</v>
      </c>
      <c r="NO99" s="33" t="e">
        <f t="shared" si="107"/>
        <v>#REF!</v>
      </c>
      <c r="NP99" s="33" t="e">
        <f t="shared" si="108"/>
        <v>#REF!</v>
      </c>
      <c r="NQ99" s="31" t="e">
        <f t="shared" si="109"/>
        <v>#REF!</v>
      </c>
      <c r="NR99" s="32" t="e">
        <f t="shared" si="110"/>
        <v>#REF!</v>
      </c>
      <c r="NS99" s="32" t="e">
        <f t="shared" si="111"/>
        <v>#REF!</v>
      </c>
      <c r="NT99" s="33" t="e">
        <f t="shared" si="112"/>
        <v>#REF!</v>
      </c>
      <c r="NU99" s="33" t="e">
        <f t="shared" si="113"/>
        <v>#REF!</v>
      </c>
      <c r="NV99" s="33" t="e">
        <f t="shared" si="114"/>
        <v>#REF!</v>
      </c>
      <c r="NW99" s="33" t="e">
        <f t="shared" si="115"/>
        <v>#REF!</v>
      </c>
      <c r="NX99" t="e">
        <f t="shared" si="116"/>
        <v>#REF!</v>
      </c>
      <c r="NY99" t="e">
        <f t="shared" si="117"/>
        <v>#REF!</v>
      </c>
      <c r="NZ99" t="e">
        <f t="shared" si="118"/>
        <v>#REF!</v>
      </c>
      <c r="OA99" t="e">
        <f t="shared" si="119"/>
        <v>#REF!</v>
      </c>
      <c r="OB99" t="e">
        <f t="shared" si="120"/>
        <v>#REF!</v>
      </c>
      <c r="OC99" t="e">
        <f t="shared" si="121"/>
        <v>#REF!</v>
      </c>
    </row>
    <row r="100" spans="1:393" ht="16.5" customHeight="1" x14ac:dyDescent="0.3">
      <c r="A100" s="22"/>
      <c r="KN100" s="5" t="e">
        <f>IF(INDEX(#REF!,MATCH('HT 1-0'!D100,#REF!,0))=INDEX(#REF!,MATCH('HT 1-0'!D100,#REF!,0)),INDEX(#REF!,MATCH('HT 1-0'!D100,#REF!,0)),"ERROR")</f>
        <v>#REF!</v>
      </c>
      <c r="KO100" s="5" t="e">
        <f>IF(INDEX(#REF!,MATCH('HT 1-0'!E100,#REF!,0))=INDEX(#REF!,MATCH('HT 1-0'!E100,#REF!,0)),INDEX(#REF!,MATCH('HT 1-0'!E100,#REF!,0)),"ERROR")</f>
        <v>#REF!</v>
      </c>
      <c r="KP100" s="5" t="e">
        <f t="shared" si="61"/>
        <v>#REF!</v>
      </c>
      <c r="KQ100" t="str">
        <f t="shared" si="62"/>
        <v>_</v>
      </c>
      <c r="KR100" s="5" t="e">
        <f t="shared" si="63"/>
        <v>#DIV/0!</v>
      </c>
      <c r="KS100" s="5" t="e">
        <f t="shared" si="64"/>
        <v>#DIV/0!</v>
      </c>
      <c r="KT100" s="5" t="e">
        <f t="shared" si="65"/>
        <v>#DIV/0!</v>
      </c>
      <c r="KU100" s="5" t="e">
        <f t="shared" si="66"/>
        <v>#DIV/0!</v>
      </c>
      <c r="KV100" s="5" t="e">
        <f t="shared" si="67"/>
        <v>#DIV/0!</v>
      </c>
      <c r="KW100" s="5" t="e">
        <f t="shared" si="68"/>
        <v>#DIV/0!</v>
      </c>
      <c r="KX100" s="5" t="e">
        <f t="shared" si="69"/>
        <v>#DIV/0!</v>
      </c>
      <c r="KY100" s="5" t="e">
        <f t="shared" si="70"/>
        <v>#DIV/0!</v>
      </c>
      <c r="KZ100" s="5" t="e">
        <f t="shared" si="71"/>
        <v>#DIV/0!</v>
      </c>
      <c r="LA100" s="5" t="e">
        <f t="shared" si="72"/>
        <v>#DIV/0!</v>
      </c>
      <c r="LB100" t="e">
        <f>IF(LQ100="1-0",INDEX(Scrape!#REF!,MATCH('HT 1-0'!KP100,Scrape!$B:$B,0)),"")</f>
        <v>#REF!</v>
      </c>
      <c r="LC100" t="e">
        <f>IF(LQ100="1-0",INDEX(Scrape!$A:$A,MATCH('HT 1-0'!KP100,Scrape!$B:$B,0)),"")</f>
        <v>#REF!</v>
      </c>
      <c r="LD100" t="e">
        <f>IF(LQ100="1-0",INDEX(Scrape!$B:$B,MATCH('HT 1-0'!KP100,Scrape!$B:$B,0)),"")</f>
        <v>#REF!</v>
      </c>
      <c r="LE100" t="e">
        <f>IF(LQ100="1-0",INDEX(Scrape!$C:$C,MATCH('HT 1-0'!KP100,Scrape!$B:$B,0)),"")</f>
        <v>#REF!</v>
      </c>
      <c r="LF100" t="e">
        <f>IF(LQ100="1-0",INDEX(Scrape!$D:$D,MATCH('HT 1-0'!KP100,Scrape!$B:$B,0)),"")</f>
        <v>#REF!</v>
      </c>
      <c r="LG100" t="e">
        <f>IF(LQ100="1-0",INDEX(Scrape!$E:$E,MATCH('HT 1-0'!KP100,Scrape!$B:$B,0)),"")</f>
        <v>#REF!</v>
      </c>
      <c r="LH100" t="e">
        <f>IF(LQ100="1-0",INDEX(Scrape!$F:$F,MATCH('HT 1-0'!KP100,Scrape!$B:$B,0)),"")</f>
        <v>#REF!</v>
      </c>
      <c r="LI100" t="e">
        <f>IF(LQ100="1-0",INDEX(Scrape!$G:$G,MATCH('HT 1-0'!KP100,Scrape!$B:$B,0)),"")</f>
        <v>#REF!</v>
      </c>
      <c r="LJ100" t="e">
        <f>IF(LQ100="1-0",INDEX(Scrape!$H:$H,MATCH('HT 1-0'!KP100,Scrape!$B:$B,0)),"")</f>
        <v>#REF!</v>
      </c>
      <c r="LK100" t="e">
        <f>IF(LQ100="1-0",INDEX(Scrape!$I:$I,MATCH('HT 1-0'!KP100,Scrape!$B:$B,0)),"")</f>
        <v>#REF!</v>
      </c>
      <c r="LL100" t="e">
        <f>IF(LQ100="1-0",INDEX(Scrape!$J:$J,MATCH('HT 1-0'!KP100,Scrape!$B:$B,0)),"")</f>
        <v>#REF!</v>
      </c>
      <c r="LM100" t="e">
        <f>IF(LQ100="1-0",INDEX(Scrape!$K:$K,MATCH('HT 1-0'!KP100,Scrape!$B:$B,0)),"")</f>
        <v>#REF!</v>
      </c>
      <c r="LN100" t="e">
        <f>IF(LQ100="1-0",INDEX(Scrape!$L:$L,MATCH('HT 1-0'!KP100,Scrape!$B:$B,0)),"")</f>
        <v>#REF!</v>
      </c>
      <c r="LO100" t="e">
        <f>IF(LQ100="1-0",INDEX(Scrape!$M:$M,MATCH('HT 1-0'!KP100,Scrape!$B:$B,0)),"")</f>
        <v>#REF!</v>
      </c>
      <c r="LP100" t="e">
        <f>IF(LQ100="1-0",INDEX(Scrape!$N:$N,MATCH('HT 1-0'!KP100,Scrape!$B:$B,0)),"")</f>
        <v>#REF!</v>
      </c>
      <c r="LQ100" t="e">
        <f>INDEX(Scrape!$O:$O,MATCH('HT 1-0'!KP100,Scrape!$B:$B,0))</f>
        <v>#REF!</v>
      </c>
      <c r="LR100" t="e">
        <f t="shared" si="73"/>
        <v>#REF!</v>
      </c>
      <c r="LS100" t="e">
        <f t="shared" si="74"/>
        <v>#REF!</v>
      </c>
      <c r="LT100" s="23" t="e">
        <f>IF(INDEX(#REF!,MATCH(KQ100,#REF!,0))=INDEX(#REF!,MATCH(KQ100,#REF!,0)),INDEX(#REF!,MATCH(KQ100,#REF!,0)),"ERROR")</f>
        <v>#REF!</v>
      </c>
      <c r="LU100" s="24" t="e">
        <f t="shared" si="75"/>
        <v>#DIV/0!</v>
      </c>
      <c r="LV100" s="24" t="e">
        <f t="shared" si="76"/>
        <v>#DIV/0!</v>
      </c>
      <c r="LW100" s="24" t="e">
        <f t="shared" si="77"/>
        <v>#DIV/0!</v>
      </c>
      <c r="LX100" s="24" t="e">
        <f t="shared" si="78"/>
        <v>#DIV/0!</v>
      </c>
      <c r="LY100" s="25" t="e">
        <f t="shared" si="79"/>
        <v>#REF!</v>
      </c>
      <c r="LZ100" s="25" t="e">
        <f t="shared" si="80"/>
        <v>#REF!</v>
      </c>
      <c r="MA100" s="26" t="e">
        <f t="shared" si="81"/>
        <v>#REF!</v>
      </c>
      <c r="MB100" s="27" t="e">
        <f t="shared" si="82"/>
        <v>#REF!</v>
      </c>
      <c r="MC100" s="28" t="e">
        <f t="shared" si="83"/>
        <v>#REF!</v>
      </c>
      <c r="MD100" s="24" t="e">
        <f t="shared" si="84"/>
        <v>#REF!</v>
      </c>
      <c r="ME100" s="29" t="e">
        <f t="shared" si="85"/>
        <v>#REF!</v>
      </c>
      <c r="MF100" s="30" t="e">
        <f t="shared" si="86"/>
        <v>#REF!</v>
      </c>
      <c r="MG100" s="24" t="e">
        <f t="shared" si="87"/>
        <v>#REF!</v>
      </c>
      <c r="MH100" s="29" t="e">
        <f t="shared" si="88"/>
        <v>#REF!</v>
      </c>
      <c r="MI100" s="30" t="e">
        <f t="shared" si="89"/>
        <v>#REF!</v>
      </c>
      <c r="MJ100" t="str">
        <f t="shared" si="90"/>
        <v/>
      </c>
      <c r="MK100" t="str">
        <f t="shared" si="91"/>
        <v/>
      </c>
      <c r="ML100" t="str">
        <f t="shared" si="92"/>
        <v/>
      </c>
      <c r="MM100" t="str">
        <f t="shared" si="93"/>
        <v/>
      </c>
      <c r="MN100" t="str">
        <f t="shared" si="94"/>
        <v/>
      </c>
      <c r="MO100" t="str">
        <f t="shared" si="95"/>
        <v/>
      </c>
      <c r="MP100" s="5" t="e">
        <f>COUNTIFS(#REF!,LT100,#REF!,1,#REF!,"&gt;="&amp;MC100,#REF!,"&lt;="&amp;MB100,#REF!,"&lt;="&amp;ME100,#REF!,"&gt;="&amp;MF100,#REF!,"="&amp;KV100,#REF!,"="&amp;KX100)</f>
        <v>#REF!</v>
      </c>
      <c r="MQ100" s="5" t="e">
        <f>COUNTIFS(#REF!,LT100,#REF!,0,#REF!,"&gt;="&amp;MC100,#REF!,"&lt;="&amp;MB100,#REF!,"&lt;="&amp;ME100,#REF!,"&gt;="&amp;MF100,#REF!,"="&amp;KV100,#REF!,"="&amp;KX100)</f>
        <v>#REF!</v>
      </c>
      <c r="MR100" s="5" t="e">
        <f>COUNTIFS(#REF!,LT100,#REF!,1,#REF!,"&gt;="&amp;MC100,#REF!,"&lt;="&amp;MB100,#REF!,"&lt;="&amp;ME100,#REF!,"&gt;="&amp;MF100,#REF!,"="&amp;KW100,#REF!,"="&amp;KY100)</f>
        <v>#REF!</v>
      </c>
      <c r="MS100" s="5" t="e">
        <f>COUNTIFS(#REF!,LT100,#REF!,0,#REF!,"&gt;="&amp;MC100,#REF!,"&lt;="&amp;MB100,#REF!,"&lt;="&amp;ME100,#REF!,"&gt;="&amp;MF100,#REF!,"="&amp;KW100,#REF!,"="&amp;KY100)</f>
        <v>#REF!</v>
      </c>
      <c r="MT100" s="5" t="e">
        <f>COUNTIFS(#REF!,LT100,#REF!,1,#REF!,"&gt;="&amp;MI100,#REF!,"&lt;="&amp;MH100,#REF!,"&lt;="&amp;ME100,#REF!,"&gt;="&amp;MF100)</f>
        <v>#REF!</v>
      </c>
      <c r="MU100" s="5" t="e">
        <f>COUNTIFS(#REF!,LT100,#REF!,0,#REF!,"&gt;="&amp;MI100,#REF!,"&lt;="&amp;MH100,#REF!,"&lt;="&amp;ME100,#REF!,"&gt;="&amp;MF100)</f>
        <v>#REF!</v>
      </c>
      <c r="MV100" s="5" t="e">
        <f>COUNTIFS(#REF!,LT100,#REF!,1,#REF!,"&gt;="&amp;MI100,#REF!,"&lt;="&amp;MH100,#REF!,"="&amp;KZ100,#REF!,"="&amp;LA100,#REF!,"&lt;="&amp;ME100,#REF!,"&gt;="&amp;MF100)</f>
        <v>#REF!</v>
      </c>
      <c r="MW100" s="5" t="e">
        <f>COUNTIFS(#REF!,LT100,#REF!,0,#REF!,"&gt;="&amp;MI100,#REF!,"&lt;="&amp;MH100,#REF!,"="&amp;KZ100,#REF!,"="&amp;LA100,#REF!,"&lt;="&amp;ME100,#REF!,"&gt;="&amp;MF100)</f>
        <v>#REF!</v>
      </c>
      <c r="MX100" s="5" t="e">
        <f>COUNTIFS(#REF!,LT100,#REF!,1,#REF!,"&gt;="&amp;MC100,#REF!,"&lt;="&amp;MB100,#REF!,"&lt;="&amp;ME100,#REF!,"&gt;="&amp;MF100)</f>
        <v>#REF!</v>
      </c>
      <c r="MY100" s="5" t="e">
        <f>COUNTIFS(#REF!,LT100,#REF!,0,#REF!,"&gt;="&amp;MC100,#REF!,"&lt;="&amp;MB100,#REF!,"&lt;="&amp;ME100,#REF!,"&gt;="&amp;MF100)</f>
        <v>#REF!</v>
      </c>
      <c r="MZ100" s="5" t="e">
        <f>COUNTIFS(#REF!,LT100,#REF!,1,#REF!,"&lt;="&amp;ME100,#REF!,"&gt;="&amp;MF100,#REF!,"="&amp;KV100,#REF!,"="&amp;KX100)</f>
        <v>#REF!</v>
      </c>
      <c r="NA100" s="5" t="e">
        <f>COUNTIFS(#REF!,LT100,#REF!,0,#REF!,"&lt;="&amp;ME100,#REF!,"&gt;="&amp;MF100,#REF!,"="&amp;KV100,#REF!,"="&amp;KX100)</f>
        <v>#REF!</v>
      </c>
      <c r="NB100" s="5" t="e">
        <f>COUNTIFS(#REF!,LT100,#REF!,1,#REF!,"&lt;="&amp;ME100,#REF!,"&gt;="&amp;MF100,#REF!,"="&amp;KW100,#REF!,"="&amp;KY100)</f>
        <v>#REF!</v>
      </c>
      <c r="NC100" s="5" t="e">
        <f>COUNTIFS(#REF!,LT100,#REF!,0,#REF!,"&lt;="&amp;ME100,#REF!,"&gt;="&amp;MF100,#REF!,"="&amp;KW100,#REF!,"="&amp;KY100)</f>
        <v>#REF!</v>
      </c>
      <c r="ND100" s="5" t="e">
        <f t="shared" si="96"/>
        <v>#REF!</v>
      </c>
      <c r="NE100" s="5" t="e">
        <f t="shared" si="97"/>
        <v>#REF!</v>
      </c>
      <c r="NF100" s="5" t="e">
        <f t="shared" si="98"/>
        <v>#REF!</v>
      </c>
      <c r="NG100" s="6" t="e">
        <f t="shared" si="99"/>
        <v>#REF!</v>
      </c>
      <c r="NH100" s="7" t="e">
        <f t="shared" si="100"/>
        <v>#REF!</v>
      </c>
      <c r="NI100" s="5" t="e">
        <f t="shared" si="101"/>
        <v>#REF!</v>
      </c>
      <c r="NJ100" s="31" t="e">
        <f t="shared" si="102"/>
        <v>#REF!</v>
      </c>
      <c r="NK100" s="32" t="e">
        <f t="shared" si="103"/>
        <v>#REF!</v>
      </c>
      <c r="NL100" s="32" t="e">
        <f t="shared" si="104"/>
        <v>#REF!</v>
      </c>
      <c r="NM100" s="33" t="e">
        <f t="shared" si="105"/>
        <v>#REF!</v>
      </c>
      <c r="NN100" s="33" t="e">
        <f t="shared" si="106"/>
        <v>#REF!</v>
      </c>
      <c r="NO100" s="33" t="e">
        <f t="shared" si="107"/>
        <v>#REF!</v>
      </c>
      <c r="NP100" s="33" t="e">
        <f t="shared" si="108"/>
        <v>#REF!</v>
      </c>
      <c r="NQ100" s="31" t="e">
        <f t="shared" si="109"/>
        <v>#REF!</v>
      </c>
      <c r="NR100" s="32" t="e">
        <f t="shared" si="110"/>
        <v>#REF!</v>
      </c>
      <c r="NS100" s="32" t="e">
        <f t="shared" si="111"/>
        <v>#REF!</v>
      </c>
      <c r="NT100" s="33" t="e">
        <f t="shared" si="112"/>
        <v>#REF!</v>
      </c>
      <c r="NU100" s="33" t="e">
        <f t="shared" si="113"/>
        <v>#REF!</v>
      </c>
      <c r="NV100" s="33" t="e">
        <f t="shared" si="114"/>
        <v>#REF!</v>
      </c>
      <c r="NW100" s="33" t="e">
        <f t="shared" si="115"/>
        <v>#REF!</v>
      </c>
      <c r="NX100" t="e">
        <f t="shared" si="116"/>
        <v>#REF!</v>
      </c>
      <c r="NY100" t="e">
        <f t="shared" si="117"/>
        <v>#REF!</v>
      </c>
      <c r="NZ100" t="e">
        <f t="shared" si="118"/>
        <v>#REF!</v>
      </c>
      <c r="OA100" t="e">
        <f t="shared" si="119"/>
        <v>#REF!</v>
      </c>
      <c r="OB100" t="e">
        <f t="shared" si="120"/>
        <v>#REF!</v>
      </c>
      <c r="OC100" t="e">
        <f t="shared" si="121"/>
        <v>#REF!</v>
      </c>
    </row>
    <row r="101" spans="1:393" ht="16.5" customHeight="1" x14ac:dyDescent="0.3">
      <c r="A101" s="22"/>
      <c r="KN101" s="5" t="e">
        <f>IF(INDEX(#REF!,MATCH('HT 1-0'!D101,#REF!,0))=INDEX(#REF!,MATCH('HT 1-0'!D101,#REF!,0)),INDEX(#REF!,MATCH('HT 1-0'!D101,#REF!,0)),"ERROR")</f>
        <v>#REF!</v>
      </c>
      <c r="KO101" s="5" t="e">
        <f>IF(INDEX(#REF!,MATCH('HT 1-0'!E101,#REF!,0))=INDEX(#REF!,MATCH('HT 1-0'!E101,#REF!,0)),INDEX(#REF!,MATCH('HT 1-0'!E101,#REF!,0)),"ERROR")</f>
        <v>#REF!</v>
      </c>
      <c r="KP101" s="5" t="e">
        <f t="shared" si="61"/>
        <v>#REF!</v>
      </c>
      <c r="KQ101" t="str">
        <f t="shared" si="62"/>
        <v>_</v>
      </c>
      <c r="KR101" s="5" t="e">
        <f t="shared" si="63"/>
        <v>#DIV/0!</v>
      </c>
      <c r="KS101" s="5" t="e">
        <f t="shared" si="64"/>
        <v>#DIV/0!</v>
      </c>
      <c r="KT101" s="5" t="e">
        <f t="shared" si="65"/>
        <v>#DIV/0!</v>
      </c>
      <c r="KU101" s="5" t="e">
        <f t="shared" si="66"/>
        <v>#DIV/0!</v>
      </c>
      <c r="KV101" s="5" t="e">
        <f t="shared" si="67"/>
        <v>#DIV/0!</v>
      </c>
      <c r="KW101" s="5" t="e">
        <f t="shared" si="68"/>
        <v>#DIV/0!</v>
      </c>
      <c r="KX101" s="5" t="e">
        <f t="shared" si="69"/>
        <v>#DIV/0!</v>
      </c>
      <c r="KY101" s="5" t="e">
        <f t="shared" si="70"/>
        <v>#DIV/0!</v>
      </c>
      <c r="KZ101" s="5" t="e">
        <f t="shared" si="71"/>
        <v>#DIV/0!</v>
      </c>
      <c r="LA101" s="5" t="e">
        <f t="shared" si="72"/>
        <v>#DIV/0!</v>
      </c>
      <c r="LB101" t="e">
        <f>IF(LQ101="1-0",INDEX(Scrape!#REF!,MATCH('HT 1-0'!KP101,Scrape!$B:$B,0)),"")</f>
        <v>#REF!</v>
      </c>
      <c r="LC101" t="e">
        <f>IF(LQ101="1-0",INDEX(Scrape!$A:$A,MATCH('HT 1-0'!KP101,Scrape!$B:$B,0)),"")</f>
        <v>#REF!</v>
      </c>
      <c r="LD101" t="e">
        <f>IF(LQ101="1-0",INDEX(Scrape!$B:$B,MATCH('HT 1-0'!KP101,Scrape!$B:$B,0)),"")</f>
        <v>#REF!</v>
      </c>
      <c r="LE101" t="e">
        <f>IF(LQ101="1-0",INDEX(Scrape!$C:$C,MATCH('HT 1-0'!KP101,Scrape!$B:$B,0)),"")</f>
        <v>#REF!</v>
      </c>
      <c r="LF101" t="e">
        <f>IF(LQ101="1-0",INDEX(Scrape!$D:$D,MATCH('HT 1-0'!KP101,Scrape!$B:$B,0)),"")</f>
        <v>#REF!</v>
      </c>
      <c r="LG101" t="e">
        <f>IF(LQ101="1-0",INDEX(Scrape!$E:$E,MATCH('HT 1-0'!KP101,Scrape!$B:$B,0)),"")</f>
        <v>#REF!</v>
      </c>
      <c r="LH101" t="e">
        <f>IF(LQ101="1-0",INDEX(Scrape!$F:$F,MATCH('HT 1-0'!KP101,Scrape!$B:$B,0)),"")</f>
        <v>#REF!</v>
      </c>
      <c r="LI101" t="e">
        <f>IF(LQ101="1-0",INDEX(Scrape!$G:$G,MATCH('HT 1-0'!KP101,Scrape!$B:$B,0)),"")</f>
        <v>#REF!</v>
      </c>
      <c r="LJ101" t="e">
        <f>IF(LQ101="1-0",INDEX(Scrape!$H:$H,MATCH('HT 1-0'!KP101,Scrape!$B:$B,0)),"")</f>
        <v>#REF!</v>
      </c>
      <c r="LK101" t="e">
        <f>IF(LQ101="1-0",INDEX(Scrape!$I:$I,MATCH('HT 1-0'!KP101,Scrape!$B:$B,0)),"")</f>
        <v>#REF!</v>
      </c>
      <c r="LL101" t="e">
        <f>IF(LQ101="1-0",INDEX(Scrape!$J:$J,MATCH('HT 1-0'!KP101,Scrape!$B:$B,0)),"")</f>
        <v>#REF!</v>
      </c>
      <c r="LM101" t="e">
        <f>IF(LQ101="1-0",INDEX(Scrape!$K:$K,MATCH('HT 1-0'!KP101,Scrape!$B:$B,0)),"")</f>
        <v>#REF!</v>
      </c>
      <c r="LN101" t="e">
        <f>IF(LQ101="1-0",INDEX(Scrape!$L:$L,MATCH('HT 1-0'!KP101,Scrape!$B:$B,0)),"")</f>
        <v>#REF!</v>
      </c>
      <c r="LO101" t="e">
        <f>IF(LQ101="1-0",INDEX(Scrape!$M:$M,MATCH('HT 1-0'!KP101,Scrape!$B:$B,0)),"")</f>
        <v>#REF!</v>
      </c>
      <c r="LP101" t="e">
        <f>IF(LQ101="1-0",INDEX(Scrape!$N:$N,MATCH('HT 1-0'!KP101,Scrape!$B:$B,0)),"")</f>
        <v>#REF!</v>
      </c>
      <c r="LQ101" t="e">
        <f>INDEX(Scrape!$O:$O,MATCH('HT 1-0'!KP101,Scrape!$B:$B,0))</f>
        <v>#REF!</v>
      </c>
      <c r="LR101" t="e">
        <f t="shared" si="73"/>
        <v>#REF!</v>
      </c>
      <c r="LS101" t="e">
        <f t="shared" si="74"/>
        <v>#REF!</v>
      </c>
      <c r="LT101" s="23" t="e">
        <f>IF(INDEX(#REF!,MATCH(KQ101,#REF!,0))=INDEX(#REF!,MATCH(KQ101,#REF!,0)),INDEX(#REF!,MATCH(KQ101,#REF!,0)),"ERROR")</f>
        <v>#REF!</v>
      </c>
      <c r="LU101" s="24" t="e">
        <f t="shared" si="75"/>
        <v>#DIV/0!</v>
      </c>
      <c r="LV101" s="24" t="e">
        <f t="shared" si="76"/>
        <v>#DIV/0!</v>
      </c>
      <c r="LW101" s="24" t="e">
        <f t="shared" si="77"/>
        <v>#DIV/0!</v>
      </c>
      <c r="LX101" s="24" t="e">
        <f t="shared" si="78"/>
        <v>#DIV/0!</v>
      </c>
      <c r="LY101" s="25" t="e">
        <f t="shared" si="79"/>
        <v>#REF!</v>
      </c>
      <c r="LZ101" s="25" t="e">
        <f t="shared" si="80"/>
        <v>#REF!</v>
      </c>
      <c r="MA101" s="26" t="e">
        <f t="shared" si="81"/>
        <v>#REF!</v>
      </c>
      <c r="MB101" s="27" t="e">
        <f t="shared" si="82"/>
        <v>#REF!</v>
      </c>
      <c r="MC101" s="28" t="e">
        <f t="shared" si="83"/>
        <v>#REF!</v>
      </c>
      <c r="MD101" s="24" t="e">
        <f t="shared" si="84"/>
        <v>#REF!</v>
      </c>
      <c r="ME101" s="29" t="e">
        <f t="shared" si="85"/>
        <v>#REF!</v>
      </c>
      <c r="MF101" s="30" t="e">
        <f t="shared" si="86"/>
        <v>#REF!</v>
      </c>
      <c r="MG101" s="24" t="e">
        <f t="shared" si="87"/>
        <v>#REF!</v>
      </c>
      <c r="MH101" s="29" t="e">
        <f t="shared" si="88"/>
        <v>#REF!</v>
      </c>
      <c r="MI101" s="30" t="e">
        <f t="shared" si="89"/>
        <v>#REF!</v>
      </c>
      <c r="MJ101" t="str">
        <f t="shared" si="90"/>
        <v/>
      </c>
      <c r="MK101" t="str">
        <f t="shared" si="91"/>
        <v/>
      </c>
      <c r="ML101" t="str">
        <f t="shared" si="92"/>
        <v/>
      </c>
      <c r="MM101" t="str">
        <f t="shared" si="93"/>
        <v/>
      </c>
      <c r="MN101" t="str">
        <f t="shared" si="94"/>
        <v/>
      </c>
      <c r="MO101" t="str">
        <f t="shared" si="95"/>
        <v/>
      </c>
      <c r="MP101" s="5" t="e">
        <f>COUNTIFS(#REF!,LT101,#REF!,1,#REF!,"&gt;="&amp;MC101,#REF!,"&lt;="&amp;MB101,#REF!,"&lt;="&amp;ME101,#REF!,"&gt;="&amp;MF101,#REF!,"="&amp;KV101,#REF!,"="&amp;KX101)</f>
        <v>#REF!</v>
      </c>
      <c r="MQ101" s="5" t="e">
        <f>COUNTIFS(#REF!,LT101,#REF!,0,#REF!,"&gt;="&amp;MC101,#REF!,"&lt;="&amp;MB101,#REF!,"&lt;="&amp;ME101,#REF!,"&gt;="&amp;MF101,#REF!,"="&amp;KV101,#REF!,"="&amp;KX101)</f>
        <v>#REF!</v>
      </c>
      <c r="MR101" s="5" t="e">
        <f>COUNTIFS(#REF!,LT101,#REF!,1,#REF!,"&gt;="&amp;MC101,#REF!,"&lt;="&amp;MB101,#REF!,"&lt;="&amp;ME101,#REF!,"&gt;="&amp;MF101,#REF!,"="&amp;KW101,#REF!,"="&amp;KY101)</f>
        <v>#REF!</v>
      </c>
      <c r="MS101" s="5" t="e">
        <f>COUNTIFS(#REF!,LT101,#REF!,0,#REF!,"&gt;="&amp;MC101,#REF!,"&lt;="&amp;MB101,#REF!,"&lt;="&amp;ME101,#REF!,"&gt;="&amp;MF101,#REF!,"="&amp;KW101,#REF!,"="&amp;KY101)</f>
        <v>#REF!</v>
      </c>
      <c r="MT101" s="5" t="e">
        <f>COUNTIFS(#REF!,LT101,#REF!,1,#REF!,"&gt;="&amp;MI101,#REF!,"&lt;="&amp;MH101,#REF!,"&lt;="&amp;ME101,#REF!,"&gt;="&amp;MF101)</f>
        <v>#REF!</v>
      </c>
      <c r="MU101" s="5" t="e">
        <f>COUNTIFS(#REF!,LT101,#REF!,0,#REF!,"&gt;="&amp;MI101,#REF!,"&lt;="&amp;MH101,#REF!,"&lt;="&amp;ME101,#REF!,"&gt;="&amp;MF101)</f>
        <v>#REF!</v>
      </c>
      <c r="MV101" s="5" t="e">
        <f>COUNTIFS(#REF!,LT101,#REF!,1,#REF!,"&gt;="&amp;MI101,#REF!,"&lt;="&amp;MH101,#REF!,"="&amp;KZ101,#REF!,"="&amp;LA101,#REF!,"&lt;="&amp;ME101,#REF!,"&gt;="&amp;MF101)</f>
        <v>#REF!</v>
      </c>
      <c r="MW101" s="5" t="e">
        <f>COUNTIFS(#REF!,LT101,#REF!,0,#REF!,"&gt;="&amp;MI101,#REF!,"&lt;="&amp;MH101,#REF!,"="&amp;KZ101,#REF!,"="&amp;LA101,#REF!,"&lt;="&amp;ME101,#REF!,"&gt;="&amp;MF101)</f>
        <v>#REF!</v>
      </c>
      <c r="MX101" s="5" t="e">
        <f>COUNTIFS(#REF!,LT101,#REF!,1,#REF!,"&gt;="&amp;MC101,#REF!,"&lt;="&amp;MB101,#REF!,"&lt;="&amp;ME101,#REF!,"&gt;="&amp;MF101)</f>
        <v>#REF!</v>
      </c>
      <c r="MY101" s="5" t="e">
        <f>COUNTIFS(#REF!,LT101,#REF!,0,#REF!,"&gt;="&amp;MC101,#REF!,"&lt;="&amp;MB101,#REF!,"&lt;="&amp;ME101,#REF!,"&gt;="&amp;MF101)</f>
        <v>#REF!</v>
      </c>
      <c r="MZ101" s="5" t="e">
        <f>COUNTIFS(#REF!,LT101,#REF!,1,#REF!,"&lt;="&amp;ME101,#REF!,"&gt;="&amp;MF101,#REF!,"="&amp;KV101,#REF!,"="&amp;KX101)</f>
        <v>#REF!</v>
      </c>
      <c r="NA101" s="5" t="e">
        <f>COUNTIFS(#REF!,LT101,#REF!,0,#REF!,"&lt;="&amp;ME101,#REF!,"&gt;="&amp;MF101,#REF!,"="&amp;KV101,#REF!,"="&amp;KX101)</f>
        <v>#REF!</v>
      </c>
      <c r="NB101" s="5" t="e">
        <f>COUNTIFS(#REF!,LT101,#REF!,1,#REF!,"&lt;="&amp;ME101,#REF!,"&gt;="&amp;MF101,#REF!,"="&amp;KW101,#REF!,"="&amp;KY101)</f>
        <v>#REF!</v>
      </c>
      <c r="NC101" s="5" t="e">
        <f>COUNTIFS(#REF!,LT101,#REF!,0,#REF!,"&lt;="&amp;ME101,#REF!,"&gt;="&amp;MF101,#REF!,"="&amp;KW101,#REF!,"="&amp;KY101)</f>
        <v>#REF!</v>
      </c>
      <c r="ND101" s="5" t="e">
        <f t="shared" si="96"/>
        <v>#REF!</v>
      </c>
      <c r="NE101" s="5" t="e">
        <f t="shared" si="97"/>
        <v>#REF!</v>
      </c>
      <c r="NF101" s="5" t="e">
        <f t="shared" si="98"/>
        <v>#REF!</v>
      </c>
      <c r="NG101" s="6" t="e">
        <f t="shared" si="99"/>
        <v>#REF!</v>
      </c>
      <c r="NH101" s="7" t="e">
        <f t="shared" si="100"/>
        <v>#REF!</v>
      </c>
      <c r="NI101" s="5" t="e">
        <f t="shared" si="101"/>
        <v>#REF!</v>
      </c>
      <c r="NJ101" s="31" t="e">
        <f t="shared" si="102"/>
        <v>#REF!</v>
      </c>
      <c r="NK101" s="32" t="e">
        <f t="shared" si="103"/>
        <v>#REF!</v>
      </c>
      <c r="NL101" s="32" t="e">
        <f t="shared" si="104"/>
        <v>#REF!</v>
      </c>
      <c r="NM101" s="33" t="e">
        <f t="shared" si="105"/>
        <v>#REF!</v>
      </c>
      <c r="NN101" s="33" t="e">
        <f t="shared" si="106"/>
        <v>#REF!</v>
      </c>
      <c r="NO101" s="33" t="e">
        <f t="shared" si="107"/>
        <v>#REF!</v>
      </c>
      <c r="NP101" s="33" t="e">
        <f t="shared" si="108"/>
        <v>#REF!</v>
      </c>
      <c r="NQ101" s="31" t="e">
        <f t="shared" si="109"/>
        <v>#REF!</v>
      </c>
      <c r="NR101" s="32" t="e">
        <f t="shared" si="110"/>
        <v>#REF!</v>
      </c>
      <c r="NS101" s="32" t="e">
        <f t="shared" si="111"/>
        <v>#REF!</v>
      </c>
      <c r="NT101" s="33" t="e">
        <f t="shared" si="112"/>
        <v>#REF!</v>
      </c>
      <c r="NU101" s="33" t="e">
        <f t="shared" si="113"/>
        <v>#REF!</v>
      </c>
      <c r="NV101" s="33" t="e">
        <f t="shared" si="114"/>
        <v>#REF!</v>
      </c>
      <c r="NW101" s="33" t="e">
        <f t="shared" si="115"/>
        <v>#REF!</v>
      </c>
      <c r="NX101" t="e">
        <f t="shared" si="116"/>
        <v>#REF!</v>
      </c>
      <c r="NY101" t="e">
        <f t="shared" si="117"/>
        <v>#REF!</v>
      </c>
      <c r="NZ101" t="e">
        <f t="shared" si="118"/>
        <v>#REF!</v>
      </c>
      <c r="OA101" t="e">
        <f t="shared" si="119"/>
        <v>#REF!</v>
      </c>
      <c r="OB101" t="e">
        <f t="shared" si="120"/>
        <v>#REF!</v>
      </c>
      <c r="OC101" t="e">
        <f t="shared" si="121"/>
        <v>#REF!</v>
      </c>
    </row>
    <row r="102" spans="1:393" ht="16.5" customHeight="1" x14ac:dyDescent="0.3">
      <c r="A102" s="22"/>
      <c r="KN102" s="5" t="e">
        <f>IF(INDEX(#REF!,MATCH('HT 1-0'!D102,#REF!,0))=INDEX(#REF!,MATCH('HT 1-0'!D102,#REF!,0)),INDEX(#REF!,MATCH('HT 1-0'!D102,#REF!,0)),"ERROR")</f>
        <v>#REF!</v>
      </c>
      <c r="KO102" s="5" t="e">
        <f>IF(INDEX(#REF!,MATCH('HT 1-0'!E102,#REF!,0))=INDEX(#REF!,MATCH('HT 1-0'!E102,#REF!,0)),INDEX(#REF!,MATCH('HT 1-0'!E102,#REF!,0)),"ERROR")</f>
        <v>#REF!</v>
      </c>
      <c r="KP102" s="5" t="e">
        <f t="shared" si="61"/>
        <v>#REF!</v>
      </c>
      <c r="KQ102" t="str">
        <f t="shared" si="62"/>
        <v>_</v>
      </c>
      <c r="KR102" s="5" t="e">
        <f t="shared" si="63"/>
        <v>#DIV/0!</v>
      </c>
      <c r="KS102" s="5" t="e">
        <f t="shared" si="64"/>
        <v>#DIV/0!</v>
      </c>
      <c r="KT102" s="5" t="e">
        <f t="shared" si="65"/>
        <v>#DIV/0!</v>
      </c>
      <c r="KU102" s="5" t="e">
        <f t="shared" si="66"/>
        <v>#DIV/0!</v>
      </c>
      <c r="KV102" s="5" t="e">
        <f t="shared" si="67"/>
        <v>#DIV/0!</v>
      </c>
      <c r="KW102" s="5" t="e">
        <f t="shared" si="68"/>
        <v>#DIV/0!</v>
      </c>
      <c r="KX102" s="5" t="e">
        <f t="shared" si="69"/>
        <v>#DIV/0!</v>
      </c>
      <c r="KY102" s="5" t="e">
        <f t="shared" si="70"/>
        <v>#DIV/0!</v>
      </c>
      <c r="KZ102" s="5" t="e">
        <f t="shared" si="71"/>
        <v>#DIV/0!</v>
      </c>
      <c r="LA102" s="5" t="e">
        <f t="shared" si="72"/>
        <v>#DIV/0!</v>
      </c>
      <c r="LB102" t="e">
        <f>IF(LQ102="1-0",INDEX(Scrape!#REF!,MATCH('HT 1-0'!KP102,Scrape!$B:$B,0)),"")</f>
        <v>#REF!</v>
      </c>
      <c r="LC102" t="e">
        <f>IF(LQ102="1-0",INDEX(Scrape!$A:$A,MATCH('HT 1-0'!KP102,Scrape!$B:$B,0)),"")</f>
        <v>#REF!</v>
      </c>
      <c r="LD102" t="e">
        <f>IF(LQ102="1-0",INDEX(Scrape!$B:$B,MATCH('HT 1-0'!KP102,Scrape!$B:$B,0)),"")</f>
        <v>#REF!</v>
      </c>
      <c r="LE102" t="e">
        <f>IF(LQ102="1-0",INDEX(Scrape!$C:$C,MATCH('HT 1-0'!KP102,Scrape!$B:$B,0)),"")</f>
        <v>#REF!</v>
      </c>
      <c r="LF102" t="e">
        <f>IF(LQ102="1-0",INDEX(Scrape!$D:$D,MATCH('HT 1-0'!KP102,Scrape!$B:$B,0)),"")</f>
        <v>#REF!</v>
      </c>
      <c r="LG102" t="e">
        <f>IF(LQ102="1-0",INDEX(Scrape!$E:$E,MATCH('HT 1-0'!KP102,Scrape!$B:$B,0)),"")</f>
        <v>#REF!</v>
      </c>
      <c r="LH102" t="e">
        <f>IF(LQ102="1-0",INDEX(Scrape!$F:$F,MATCH('HT 1-0'!KP102,Scrape!$B:$B,0)),"")</f>
        <v>#REF!</v>
      </c>
      <c r="LI102" t="e">
        <f>IF(LQ102="1-0",INDEX(Scrape!$G:$G,MATCH('HT 1-0'!KP102,Scrape!$B:$B,0)),"")</f>
        <v>#REF!</v>
      </c>
      <c r="LJ102" t="e">
        <f>IF(LQ102="1-0",INDEX(Scrape!$H:$H,MATCH('HT 1-0'!KP102,Scrape!$B:$B,0)),"")</f>
        <v>#REF!</v>
      </c>
      <c r="LK102" t="e">
        <f>IF(LQ102="1-0",INDEX(Scrape!$I:$I,MATCH('HT 1-0'!KP102,Scrape!$B:$B,0)),"")</f>
        <v>#REF!</v>
      </c>
      <c r="LL102" t="e">
        <f>IF(LQ102="1-0",INDEX(Scrape!$J:$J,MATCH('HT 1-0'!KP102,Scrape!$B:$B,0)),"")</f>
        <v>#REF!</v>
      </c>
      <c r="LM102" t="e">
        <f>IF(LQ102="1-0",INDEX(Scrape!$K:$K,MATCH('HT 1-0'!KP102,Scrape!$B:$B,0)),"")</f>
        <v>#REF!</v>
      </c>
      <c r="LN102" t="e">
        <f>IF(LQ102="1-0",INDEX(Scrape!$L:$L,MATCH('HT 1-0'!KP102,Scrape!$B:$B,0)),"")</f>
        <v>#REF!</v>
      </c>
      <c r="LO102" t="e">
        <f>IF(LQ102="1-0",INDEX(Scrape!$M:$M,MATCH('HT 1-0'!KP102,Scrape!$B:$B,0)),"")</f>
        <v>#REF!</v>
      </c>
      <c r="LP102" t="e">
        <f>IF(LQ102="1-0",INDEX(Scrape!$N:$N,MATCH('HT 1-0'!KP102,Scrape!$B:$B,0)),"")</f>
        <v>#REF!</v>
      </c>
      <c r="LQ102" t="e">
        <f>INDEX(Scrape!$O:$O,MATCH('HT 1-0'!KP102,Scrape!$B:$B,0))</f>
        <v>#REF!</v>
      </c>
      <c r="LR102" t="e">
        <f t="shared" si="73"/>
        <v>#REF!</v>
      </c>
      <c r="LS102" t="e">
        <f t="shared" si="74"/>
        <v>#REF!</v>
      </c>
      <c r="LT102" s="23" t="e">
        <f>IF(INDEX(#REF!,MATCH(KQ102,#REF!,0))=INDEX(#REF!,MATCH(KQ102,#REF!,0)),INDEX(#REF!,MATCH(KQ102,#REF!,0)),"ERROR")</f>
        <v>#REF!</v>
      </c>
      <c r="LU102" s="24" t="e">
        <f t="shared" si="75"/>
        <v>#DIV/0!</v>
      </c>
      <c r="LV102" s="24" t="e">
        <f t="shared" si="76"/>
        <v>#DIV/0!</v>
      </c>
      <c r="LW102" s="24" t="e">
        <f t="shared" si="77"/>
        <v>#DIV/0!</v>
      </c>
      <c r="LX102" s="24" t="e">
        <f t="shared" si="78"/>
        <v>#DIV/0!</v>
      </c>
      <c r="LY102" s="25" t="e">
        <f t="shared" si="79"/>
        <v>#REF!</v>
      </c>
      <c r="LZ102" s="25" t="e">
        <f t="shared" si="80"/>
        <v>#REF!</v>
      </c>
      <c r="MA102" s="26" t="e">
        <f t="shared" si="81"/>
        <v>#REF!</v>
      </c>
      <c r="MB102" s="27" t="e">
        <f t="shared" si="82"/>
        <v>#REF!</v>
      </c>
      <c r="MC102" s="28" t="e">
        <f t="shared" si="83"/>
        <v>#REF!</v>
      </c>
      <c r="MD102" s="24" t="e">
        <f t="shared" si="84"/>
        <v>#REF!</v>
      </c>
      <c r="ME102" s="29" t="e">
        <f t="shared" si="85"/>
        <v>#REF!</v>
      </c>
      <c r="MF102" s="30" t="e">
        <f t="shared" si="86"/>
        <v>#REF!</v>
      </c>
      <c r="MG102" s="24" t="e">
        <f t="shared" si="87"/>
        <v>#REF!</v>
      </c>
      <c r="MH102" s="29" t="e">
        <f t="shared" si="88"/>
        <v>#REF!</v>
      </c>
      <c r="MI102" s="30" t="e">
        <f t="shared" si="89"/>
        <v>#REF!</v>
      </c>
      <c r="MJ102" t="str">
        <f t="shared" si="90"/>
        <v/>
      </c>
      <c r="MK102" t="str">
        <f t="shared" si="91"/>
        <v/>
      </c>
      <c r="ML102" t="str">
        <f t="shared" si="92"/>
        <v/>
      </c>
      <c r="MM102" t="str">
        <f t="shared" si="93"/>
        <v/>
      </c>
      <c r="MN102" t="str">
        <f t="shared" si="94"/>
        <v/>
      </c>
      <c r="MO102" t="str">
        <f t="shared" si="95"/>
        <v/>
      </c>
      <c r="MP102" s="5" t="e">
        <f>COUNTIFS(#REF!,LT102,#REF!,1,#REF!,"&gt;="&amp;MC102,#REF!,"&lt;="&amp;MB102,#REF!,"&lt;="&amp;ME102,#REF!,"&gt;="&amp;MF102,#REF!,"="&amp;KV102,#REF!,"="&amp;KX102)</f>
        <v>#REF!</v>
      </c>
      <c r="MQ102" s="5" t="e">
        <f>COUNTIFS(#REF!,LT102,#REF!,0,#REF!,"&gt;="&amp;MC102,#REF!,"&lt;="&amp;MB102,#REF!,"&lt;="&amp;ME102,#REF!,"&gt;="&amp;MF102,#REF!,"="&amp;KV102,#REF!,"="&amp;KX102)</f>
        <v>#REF!</v>
      </c>
      <c r="MR102" s="5" t="e">
        <f>COUNTIFS(#REF!,LT102,#REF!,1,#REF!,"&gt;="&amp;MC102,#REF!,"&lt;="&amp;MB102,#REF!,"&lt;="&amp;ME102,#REF!,"&gt;="&amp;MF102,#REF!,"="&amp;KW102,#REF!,"="&amp;KY102)</f>
        <v>#REF!</v>
      </c>
      <c r="MS102" s="5" t="e">
        <f>COUNTIFS(#REF!,LT102,#REF!,0,#REF!,"&gt;="&amp;MC102,#REF!,"&lt;="&amp;MB102,#REF!,"&lt;="&amp;ME102,#REF!,"&gt;="&amp;MF102,#REF!,"="&amp;KW102,#REF!,"="&amp;KY102)</f>
        <v>#REF!</v>
      </c>
      <c r="MT102" s="5" t="e">
        <f>COUNTIFS(#REF!,LT102,#REF!,1,#REF!,"&gt;="&amp;MI102,#REF!,"&lt;="&amp;MH102,#REF!,"&lt;="&amp;ME102,#REF!,"&gt;="&amp;MF102)</f>
        <v>#REF!</v>
      </c>
      <c r="MU102" s="5" t="e">
        <f>COUNTIFS(#REF!,LT102,#REF!,0,#REF!,"&gt;="&amp;MI102,#REF!,"&lt;="&amp;MH102,#REF!,"&lt;="&amp;ME102,#REF!,"&gt;="&amp;MF102)</f>
        <v>#REF!</v>
      </c>
      <c r="MV102" s="5" t="e">
        <f>COUNTIFS(#REF!,LT102,#REF!,1,#REF!,"&gt;="&amp;MI102,#REF!,"&lt;="&amp;MH102,#REF!,"="&amp;KZ102,#REF!,"="&amp;LA102,#REF!,"&lt;="&amp;ME102,#REF!,"&gt;="&amp;MF102)</f>
        <v>#REF!</v>
      </c>
      <c r="MW102" s="5" t="e">
        <f>COUNTIFS(#REF!,LT102,#REF!,0,#REF!,"&gt;="&amp;MI102,#REF!,"&lt;="&amp;MH102,#REF!,"="&amp;KZ102,#REF!,"="&amp;LA102,#REF!,"&lt;="&amp;ME102,#REF!,"&gt;="&amp;MF102)</f>
        <v>#REF!</v>
      </c>
      <c r="MX102" s="5" t="e">
        <f>COUNTIFS(#REF!,LT102,#REF!,1,#REF!,"&gt;="&amp;MC102,#REF!,"&lt;="&amp;MB102,#REF!,"&lt;="&amp;ME102,#REF!,"&gt;="&amp;MF102)</f>
        <v>#REF!</v>
      </c>
      <c r="MY102" s="5" t="e">
        <f>COUNTIFS(#REF!,LT102,#REF!,0,#REF!,"&gt;="&amp;MC102,#REF!,"&lt;="&amp;MB102,#REF!,"&lt;="&amp;ME102,#REF!,"&gt;="&amp;MF102)</f>
        <v>#REF!</v>
      </c>
      <c r="MZ102" s="5" t="e">
        <f>COUNTIFS(#REF!,LT102,#REF!,1,#REF!,"&lt;="&amp;ME102,#REF!,"&gt;="&amp;MF102,#REF!,"="&amp;KV102,#REF!,"="&amp;KX102)</f>
        <v>#REF!</v>
      </c>
      <c r="NA102" s="5" t="e">
        <f>COUNTIFS(#REF!,LT102,#REF!,0,#REF!,"&lt;="&amp;ME102,#REF!,"&gt;="&amp;MF102,#REF!,"="&amp;KV102,#REF!,"="&amp;KX102)</f>
        <v>#REF!</v>
      </c>
      <c r="NB102" s="5" t="e">
        <f>COUNTIFS(#REF!,LT102,#REF!,1,#REF!,"&lt;="&amp;ME102,#REF!,"&gt;="&amp;MF102,#REF!,"="&amp;KW102,#REF!,"="&amp;KY102)</f>
        <v>#REF!</v>
      </c>
      <c r="NC102" s="5" t="e">
        <f>COUNTIFS(#REF!,LT102,#REF!,0,#REF!,"&lt;="&amp;ME102,#REF!,"&gt;="&amp;MF102,#REF!,"="&amp;KW102,#REF!,"="&amp;KY102)</f>
        <v>#REF!</v>
      </c>
      <c r="ND102" s="5" t="e">
        <f t="shared" si="96"/>
        <v>#REF!</v>
      </c>
      <c r="NE102" s="5" t="e">
        <f t="shared" si="97"/>
        <v>#REF!</v>
      </c>
      <c r="NF102" s="5" t="e">
        <f t="shared" si="98"/>
        <v>#REF!</v>
      </c>
      <c r="NG102" s="6" t="e">
        <f t="shared" si="99"/>
        <v>#REF!</v>
      </c>
      <c r="NH102" s="7" t="e">
        <f t="shared" si="100"/>
        <v>#REF!</v>
      </c>
      <c r="NI102" s="5" t="e">
        <f t="shared" si="101"/>
        <v>#REF!</v>
      </c>
      <c r="NJ102" s="31" t="e">
        <f t="shared" si="102"/>
        <v>#REF!</v>
      </c>
      <c r="NK102" s="32" t="e">
        <f t="shared" si="103"/>
        <v>#REF!</v>
      </c>
      <c r="NL102" s="32" t="e">
        <f t="shared" si="104"/>
        <v>#REF!</v>
      </c>
      <c r="NM102" s="33" t="e">
        <f t="shared" si="105"/>
        <v>#REF!</v>
      </c>
      <c r="NN102" s="33" t="e">
        <f t="shared" si="106"/>
        <v>#REF!</v>
      </c>
      <c r="NO102" s="33" t="e">
        <f t="shared" si="107"/>
        <v>#REF!</v>
      </c>
      <c r="NP102" s="33" t="e">
        <f t="shared" si="108"/>
        <v>#REF!</v>
      </c>
      <c r="NQ102" s="31" t="e">
        <f t="shared" si="109"/>
        <v>#REF!</v>
      </c>
      <c r="NR102" s="32" t="e">
        <f t="shared" si="110"/>
        <v>#REF!</v>
      </c>
      <c r="NS102" s="32" t="e">
        <f t="shared" si="111"/>
        <v>#REF!</v>
      </c>
      <c r="NT102" s="33" t="e">
        <f t="shared" si="112"/>
        <v>#REF!</v>
      </c>
      <c r="NU102" s="33" t="e">
        <f t="shared" si="113"/>
        <v>#REF!</v>
      </c>
      <c r="NV102" s="33" t="e">
        <f t="shared" si="114"/>
        <v>#REF!</v>
      </c>
      <c r="NW102" s="33" t="e">
        <f t="shared" si="115"/>
        <v>#REF!</v>
      </c>
      <c r="NX102" t="e">
        <f t="shared" si="116"/>
        <v>#REF!</v>
      </c>
      <c r="NY102" t="e">
        <f t="shared" si="117"/>
        <v>#REF!</v>
      </c>
      <c r="NZ102" t="e">
        <f t="shared" si="118"/>
        <v>#REF!</v>
      </c>
      <c r="OA102" t="e">
        <f t="shared" si="119"/>
        <v>#REF!</v>
      </c>
      <c r="OB102" t="e">
        <f t="shared" si="120"/>
        <v>#REF!</v>
      </c>
      <c r="OC102" t="e">
        <f t="shared" si="121"/>
        <v>#REF!</v>
      </c>
    </row>
    <row r="103" spans="1:393" ht="16.5" customHeight="1" x14ac:dyDescent="0.3">
      <c r="A103" s="22"/>
      <c r="KN103" s="5" t="e">
        <f>IF(INDEX(#REF!,MATCH('HT 1-0'!D103,#REF!,0))=INDEX(#REF!,MATCH('HT 1-0'!D103,#REF!,0)),INDEX(#REF!,MATCH('HT 1-0'!D103,#REF!,0)),"ERROR")</f>
        <v>#REF!</v>
      </c>
      <c r="KO103" s="5" t="e">
        <f>IF(INDEX(#REF!,MATCH('HT 1-0'!E103,#REF!,0))=INDEX(#REF!,MATCH('HT 1-0'!E103,#REF!,0)),INDEX(#REF!,MATCH('HT 1-0'!E103,#REF!,0)),"ERROR")</f>
        <v>#REF!</v>
      </c>
      <c r="KP103" s="5" t="e">
        <f t="shared" si="61"/>
        <v>#REF!</v>
      </c>
      <c r="KQ103" t="str">
        <f t="shared" si="62"/>
        <v>_</v>
      </c>
      <c r="KR103" s="5" t="e">
        <f t="shared" si="63"/>
        <v>#DIV/0!</v>
      </c>
      <c r="KS103" s="5" t="e">
        <f t="shared" si="64"/>
        <v>#DIV/0!</v>
      </c>
      <c r="KT103" s="5" t="e">
        <f t="shared" si="65"/>
        <v>#DIV/0!</v>
      </c>
      <c r="KU103" s="5" t="e">
        <f t="shared" si="66"/>
        <v>#DIV/0!</v>
      </c>
      <c r="KV103" s="5" t="e">
        <f t="shared" si="67"/>
        <v>#DIV/0!</v>
      </c>
      <c r="KW103" s="5" t="e">
        <f t="shared" si="68"/>
        <v>#DIV/0!</v>
      </c>
      <c r="KX103" s="5" t="e">
        <f t="shared" si="69"/>
        <v>#DIV/0!</v>
      </c>
      <c r="KY103" s="5" t="e">
        <f t="shared" si="70"/>
        <v>#DIV/0!</v>
      </c>
      <c r="KZ103" s="5" t="e">
        <f t="shared" si="71"/>
        <v>#DIV/0!</v>
      </c>
      <c r="LA103" s="5" t="e">
        <f t="shared" si="72"/>
        <v>#DIV/0!</v>
      </c>
      <c r="LB103" t="e">
        <f>IF(LQ103="1-0",INDEX(Scrape!#REF!,MATCH('HT 1-0'!KP103,Scrape!$B:$B,0)),"")</f>
        <v>#REF!</v>
      </c>
      <c r="LC103" t="e">
        <f>IF(LQ103="1-0",INDEX(Scrape!$A:$A,MATCH('HT 1-0'!KP103,Scrape!$B:$B,0)),"")</f>
        <v>#REF!</v>
      </c>
      <c r="LD103" t="e">
        <f>IF(LQ103="1-0",INDEX(Scrape!$B:$B,MATCH('HT 1-0'!KP103,Scrape!$B:$B,0)),"")</f>
        <v>#REF!</v>
      </c>
      <c r="LE103" t="e">
        <f>IF(LQ103="1-0",INDEX(Scrape!$C:$C,MATCH('HT 1-0'!KP103,Scrape!$B:$B,0)),"")</f>
        <v>#REF!</v>
      </c>
      <c r="LF103" t="e">
        <f>IF(LQ103="1-0",INDEX(Scrape!$D:$D,MATCH('HT 1-0'!KP103,Scrape!$B:$B,0)),"")</f>
        <v>#REF!</v>
      </c>
      <c r="LG103" t="e">
        <f>IF(LQ103="1-0",INDEX(Scrape!$E:$E,MATCH('HT 1-0'!KP103,Scrape!$B:$B,0)),"")</f>
        <v>#REF!</v>
      </c>
      <c r="LH103" t="e">
        <f>IF(LQ103="1-0",INDEX(Scrape!$F:$F,MATCH('HT 1-0'!KP103,Scrape!$B:$B,0)),"")</f>
        <v>#REF!</v>
      </c>
      <c r="LI103" t="e">
        <f>IF(LQ103="1-0",INDEX(Scrape!$G:$G,MATCH('HT 1-0'!KP103,Scrape!$B:$B,0)),"")</f>
        <v>#REF!</v>
      </c>
      <c r="LJ103" t="e">
        <f>IF(LQ103="1-0",INDEX(Scrape!$H:$H,MATCH('HT 1-0'!KP103,Scrape!$B:$B,0)),"")</f>
        <v>#REF!</v>
      </c>
      <c r="LK103" t="e">
        <f>IF(LQ103="1-0",INDEX(Scrape!$I:$I,MATCH('HT 1-0'!KP103,Scrape!$B:$B,0)),"")</f>
        <v>#REF!</v>
      </c>
      <c r="LL103" t="e">
        <f>IF(LQ103="1-0",INDEX(Scrape!$J:$J,MATCH('HT 1-0'!KP103,Scrape!$B:$B,0)),"")</f>
        <v>#REF!</v>
      </c>
      <c r="LM103" t="e">
        <f>IF(LQ103="1-0",INDEX(Scrape!$K:$K,MATCH('HT 1-0'!KP103,Scrape!$B:$B,0)),"")</f>
        <v>#REF!</v>
      </c>
      <c r="LN103" t="e">
        <f>IF(LQ103="1-0",INDEX(Scrape!$L:$L,MATCH('HT 1-0'!KP103,Scrape!$B:$B,0)),"")</f>
        <v>#REF!</v>
      </c>
      <c r="LO103" t="e">
        <f>IF(LQ103="1-0",INDEX(Scrape!$M:$M,MATCH('HT 1-0'!KP103,Scrape!$B:$B,0)),"")</f>
        <v>#REF!</v>
      </c>
      <c r="LP103" t="e">
        <f>IF(LQ103="1-0",INDEX(Scrape!$N:$N,MATCH('HT 1-0'!KP103,Scrape!$B:$B,0)),"")</f>
        <v>#REF!</v>
      </c>
      <c r="LQ103" t="e">
        <f>INDEX(Scrape!$O:$O,MATCH('HT 1-0'!KP103,Scrape!$B:$B,0))</f>
        <v>#REF!</v>
      </c>
      <c r="LR103" t="e">
        <f t="shared" si="73"/>
        <v>#REF!</v>
      </c>
      <c r="LS103" t="e">
        <f t="shared" si="74"/>
        <v>#REF!</v>
      </c>
      <c r="LT103" s="23" t="e">
        <f>IF(INDEX(#REF!,MATCH(KQ103,#REF!,0))=INDEX(#REF!,MATCH(KQ103,#REF!,0)),INDEX(#REF!,MATCH(KQ103,#REF!,0)),"ERROR")</f>
        <v>#REF!</v>
      </c>
      <c r="LU103" s="24" t="e">
        <f t="shared" si="75"/>
        <v>#DIV/0!</v>
      </c>
      <c r="LV103" s="24" t="e">
        <f t="shared" si="76"/>
        <v>#DIV/0!</v>
      </c>
      <c r="LW103" s="24" t="e">
        <f t="shared" si="77"/>
        <v>#DIV/0!</v>
      </c>
      <c r="LX103" s="24" t="e">
        <f t="shared" si="78"/>
        <v>#DIV/0!</v>
      </c>
      <c r="LY103" s="25" t="e">
        <f t="shared" si="79"/>
        <v>#REF!</v>
      </c>
      <c r="LZ103" s="25" t="e">
        <f t="shared" si="80"/>
        <v>#REF!</v>
      </c>
      <c r="MA103" s="26" t="e">
        <f t="shared" si="81"/>
        <v>#REF!</v>
      </c>
      <c r="MB103" s="27" t="e">
        <f t="shared" si="82"/>
        <v>#REF!</v>
      </c>
      <c r="MC103" s="28" t="e">
        <f t="shared" si="83"/>
        <v>#REF!</v>
      </c>
      <c r="MD103" s="24" t="e">
        <f t="shared" si="84"/>
        <v>#REF!</v>
      </c>
      <c r="ME103" s="29" t="e">
        <f t="shared" si="85"/>
        <v>#REF!</v>
      </c>
      <c r="MF103" s="30" t="e">
        <f t="shared" si="86"/>
        <v>#REF!</v>
      </c>
      <c r="MG103" s="24" t="e">
        <f t="shared" si="87"/>
        <v>#REF!</v>
      </c>
      <c r="MH103" s="29" t="e">
        <f t="shared" si="88"/>
        <v>#REF!</v>
      </c>
      <c r="MI103" s="30" t="e">
        <f t="shared" si="89"/>
        <v>#REF!</v>
      </c>
      <c r="MJ103" t="str">
        <f t="shared" si="90"/>
        <v/>
      </c>
      <c r="MK103" t="str">
        <f t="shared" si="91"/>
        <v/>
      </c>
      <c r="ML103" t="str">
        <f t="shared" si="92"/>
        <v/>
      </c>
      <c r="MM103" t="str">
        <f t="shared" si="93"/>
        <v/>
      </c>
      <c r="MN103" t="str">
        <f t="shared" si="94"/>
        <v/>
      </c>
      <c r="MO103" t="str">
        <f t="shared" si="95"/>
        <v/>
      </c>
      <c r="MP103" s="5" t="e">
        <f>COUNTIFS(#REF!,LT103,#REF!,1,#REF!,"&gt;="&amp;MC103,#REF!,"&lt;="&amp;MB103,#REF!,"&lt;="&amp;ME103,#REF!,"&gt;="&amp;MF103,#REF!,"="&amp;KV103,#REF!,"="&amp;KX103)</f>
        <v>#REF!</v>
      </c>
      <c r="MQ103" s="5" t="e">
        <f>COUNTIFS(#REF!,LT103,#REF!,0,#REF!,"&gt;="&amp;MC103,#REF!,"&lt;="&amp;MB103,#REF!,"&lt;="&amp;ME103,#REF!,"&gt;="&amp;MF103,#REF!,"="&amp;KV103,#REF!,"="&amp;KX103)</f>
        <v>#REF!</v>
      </c>
      <c r="MR103" s="5" t="e">
        <f>COUNTIFS(#REF!,LT103,#REF!,1,#REF!,"&gt;="&amp;MC103,#REF!,"&lt;="&amp;MB103,#REF!,"&lt;="&amp;ME103,#REF!,"&gt;="&amp;MF103,#REF!,"="&amp;KW103,#REF!,"="&amp;KY103)</f>
        <v>#REF!</v>
      </c>
      <c r="MS103" s="5" t="e">
        <f>COUNTIFS(#REF!,LT103,#REF!,0,#REF!,"&gt;="&amp;MC103,#REF!,"&lt;="&amp;MB103,#REF!,"&lt;="&amp;ME103,#REF!,"&gt;="&amp;MF103,#REF!,"="&amp;KW103,#REF!,"="&amp;KY103)</f>
        <v>#REF!</v>
      </c>
      <c r="MT103" s="5" t="e">
        <f>COUNTIFS(#REF!,LT103,#REF!,1,#REF!,"&gt;="&amp;MI103,#REF!,"&lt;="&amp;MH103,#REF!,"&lt;="&amp;ME103,#REF!,"&gt;="&amp;MF103)</f>
        <v>#REF!</v>
      </c>
      <c r="MU103" s="5" t="e">
        <f>COUNTIFS(#REF!,LT103,#REF!,0,#REF!,"&gt;="&amp;MI103,#REF!,"&lt;="&amp;MH103,#REF!,"&lt;="&amp;ME103,#REF!,"&gt;="&amp;MF103)</f>
        <v>#REF!</v>
      </c>
      <c r="MV103" s="5" t="e">
        <f>COUNTIFS(#REF!,LT103,#REF!,1,#REF!,"&gt;="&amp;MI103,#REF!,"&lt;="&amp;MH103,#REF!,"="&amp;KZ103,#REF!,"="&amp;LA103,#REF!,"&lt;="&amp;ME103,#REF!,"&gt;="&amp;MF103)</f>
        <v>#REF!</v>
      </c>
      <c r="MW103" s="5" t="e">
        <f>COUNTIFS(#REF!,LT103,#REF!,0,#REF!,"&gt;="&amp;MI103,#REF!,"&lt;="&amp;MH103,#REF!,"="&amp;KZ103,#REF!,"="&amp;LA103,#REF!,"&lt;="&amp;ME103,#REF!,"&gt;="&amp;MF103)</f>
        <v>#REF!</v>
      </c>
      <c r="MX103" s="5" t="e">
        <f>COUNTIFS(#REF!,LT103,#REF!,1,#REF!,"&gt;="&amp;MC103,#REF!,"&lt;="&amp;MB103,#REF!,"&lt;="&amp;ME103,#REF!,"&gt;="&amp;MF103)</f>
        <v>#REF!</v>
      </c>
      <c r="MY103" s="5" t="e">
        <f>COUNTIFS(#REF!,LT103,#REF!,0,#REF!,"&gt;="&amp;MC103,#REF!,"&lt;="&amp;MB103,#REF!,"&lt;="&amp;ME103,#REF!,"&gt;="&amp;MF103)</f>
        <v>#REF!</v>
      </c>
      <c r="MZ103" s="5" t="e">
        <f>COUNTIFS(#REF!,LT103,#REF!,1,#REF!,"&lt;="&amp;ME103,#REF!,"&gt;="&amp;MF103,#REF!,"="&amp;KV103,#REF!,"="&amp;KX103)</f>
        <v>#REF!</v>
      </c>
      <c r="NA103" s="5" t="e">
        <f>COUNTIFS(#REF!,LT103,#REF!,0,#REF!,"&lt;="&amp;ME103,#REF!,"&gt;="&amp;MF103,#REF!,"="&amp;KV103,#REF!,"="&amp;KX103)</f>
        <v>#REF!</v>
      </c>
      <c r="NB103" s="5" t="e">
        <f>COUNTIFS(#REF!,LT103,#REF!,1,#REF!,"&lt;="&amp;ME103,#REF!,"&gt;="&amp;MF103,#REF!,"="&amp;KW103,#REF!,"="&amp;KY103)</f>
        <v>#REF!</v>
      </c>
      <c r="NC103" s="5" t="e">
        <f>COUNTIFS(#REF!,LT103,#REF!,0,#REF!,"&lt;="&amp;ME103,#REF!,"&gt;="&amp;MF103,#REF!,"="&amp;KW103,#REF!,"="&amp;KY103)</f>
        <v>#REF!</v>
      </c>
      <c r="ND103" s="5" t="e">
        <f t="shared" si="96"/>
        <v>#REF!</v>
      </c>
      <c r="NE103" s="5" t="e">
        <f t="shared" si="97"/>
        <v>#REF!</v>
      </c>
      <c r="NF103" s="5" t="e">
        <f t="shared" si="98"/>
        <v>#REF!</v>
      </c>
      <c r="NG103" s="6" t="e">
        <f t="shared" si="99"/>
        <v>#REF!</v>
      </c>
      <c r="NH103" s="7" t="e">
        <f t="shared" si="100"/>
        <v>#REF!</v>
      </c>
      <c r="NI103" s="5" t="e">
        <f t="shared" si="101"/>
        <v>#REF!</v>
      </c>
      <c r="NJ103" s="31" t="e">
        <f t="shared" si="102"/>
        <v>#REF!</v>
      </c>
      <c r="NK103" s="32" t="e">
        <f t="shared" si="103"/>
        <v>#REF!</v>
      </c>
      <c r="NL103" s="32" t="e">
        <f t="shared" si="104"/>
        <v>#REF!</v>
      </c>
      <c r="NM103" s="33" t="e">
        <f t="shared" si="105"/>
        <v>#REF!</v>
      </c>
      <c r="NN103" s="33" t="e">
        <f t="shared" si="106"/>
        <v>#REF!</v>
      </c>
      <c r="NO103" s="33" t="e">
        <f t="shared" si="107"/>
        <v>#REF!</v>
      </c>
      <c r="NP103" s="33" t="e">
        <f t="shared" si="108"/>
        <v>#REF!</v>
      </c>
      <c r="NQ103" s="31" t="e">
        <f t="shared" si="109"/>
        <v>#REF!</v>
      </c>
      <c r="NR103" s="32" t="e">
        <f t="shared" si="110"/>
        <v>#REF!</v>
      </c>
      <c r="NS103" s="32" t="e">
        <f t="shared" si="111"/>
        <v>#REF!</v>
      </c>
      <c r="NT103" s="33" t="e">
        <f t="shared" si="112"/>
        <v>#REF!</v>
      </c>
      <c r="NU103" s="33" t="e">
        <f t="shared" si="113"/>
        <v>#REF!</v>
      </c>
      <c r="NV103" s="33" t="e">
        <f t="shared" si="114"/>
        <v>#REF!</v>
      </c>
      <c r="NW103" s="33" t="e">
        <f t="shared" si="115"/>
        <v>#REF!</v>
      </c>
      <c r="NX103" t="e">
        <f t="shared" si="116"/>
        <v>#REF!</v>
      </c>
      <c r="NY103" t="e">
        <f t="shared" si="117"/>
        <v>#REF!</v>
      </c>
      <c r="NZ103" t="e">
        <f t="shared" si="118"/>
        <v>#REF!</v>
      </c>
      <c r="OA103" t="e">
        <f t="shared" si="119"/>
        <v>#REF!</v>
      </c>
      <c r="OB103" t="e">
        <f t="shared" si="120"/>
        <v>#REF!</v>
      </c>
      <c r="OC103" t="e">
        <f t="shared" si="121"/>
        <v>#REF!</v>
      </c>
    </row>
    <row r="104" spans="1:393" ht="16.5" customHeight="1" x14ac:dyDescent="0.3">
      <c r="A104" s="22"/>
      <c r="KN104" s="5" t="e">
        <f>IF(INDEX(#REF!,MATCH('HT 1-0'!D104,#REF!,0))=INDEX(#REF!,MATCH('HT 1-0'!D104,#REF!,0)),INDEX(#REF!,MATCH('HT 1-0'!D104,#REF!,0)),"ERROR")</f>
        <v>#REF!</v>
      </c>
      <c r="KO104" s="5" t="e">
        <f>IF(INDEX(#REF!,MATCH('HT 1-0'!E104,#REF!,0))=INDEX(#REF!,MATCH('HT 1-0'!E104,#REF!,0)),INDEX(#REF!,MATCH('HT 1-0'!E104,#REF!,0)),"ERROR")</f>
        <v>#REF!</v>
      </c>
      <c r="KP104" s="5" t="e">
        <f t="shared" si="61"/>
        <v>#REF!</v>
      </c>
      <c r="KQ104" t="str">
        <f t="shared" si="62"/>
        <v>_</v>
      </c>
      <c r="KR104" s="5" t="e">
        <f t="shared" si="63"/>
        <v>#DIV/0!</v>
      </c>
      <c r="KS104" s="5" t="e">
        <f t="shared" si="64"/>
        <v>#DIV/0!</v>
      </c>
      <c r="KT104" s="5" t="e">
        <f t="shared" si="65"/>
        <v>#DIV/0!</v>
      </c>
      <c r="KU104" s="5" t="e">
        <f t="shared" si="66"/>
        <v>#DIV/0!</v>
      </c>
      <c r="KV104" s="5" t="e">
        <f t="shared" si="67"/>
        <v>#DIV/0!</v>
      </c>
      <c r="KW104" s="5" t="e">
        <f t="shared" si="68"/>
        <v>#DIV/0!</v>
      </c>
      <c r="KX104" s="5" t="e">
        <f t="shared" si="69"/>
        <v>#DIV/0!</v>
      </c>
      <c r="KY104" s="5" t="e">
        <f t="shared" si="70"/>
        <v>#DIV/0!</v>
      </c>
      <c r="KZ104" s="5" t="e">
        <f t="shared" si="71"/>
        <v>#DIV/0!</v>
      </c>
      <c r="LA104" s="5" t="e">
        <f t="shared" si="72"/>
        <v>#DIV/0!</v>
      </c>
      <c r="LB104" t="e">
        <f>IF(LQ104="1-0",INDEX(Scrape!#REF!,MATCH('HT 1-0'!KP104,Scrape!$B:$B,0)),"")</f>
        <v>#REF!</v>
      </c>
      <c r="LC104" t="e">
        <f>IF(LQ104="1-0",INDEX(Scrape!$A:$A,MATCH('HT 1-0'!KP104,Scrape!$B:$B,0)),"")</f>
        <v>#REF!</v>
      </c>
      <c r="LD104" t="e">
        <f>IF(LQ104="1-0",INDEX(Scrape!$B:$B,MATCH('HT 1-0'!KP104,Scrape!$B:$B,0)),"")</f>
        <v>#REF!</v>
      </c>
      <c r="LE104" t="e">
        <f>IF(LQ104="1-0",INDEX(Scrape!$C:$C,MATCH('HT 1-0'!KP104,Scrape!$B:$B,0)),"")</f>
        <v>#REF!</v>
      </c>
      <c r="LF104" t="e">
        <f>IF(LQ104="1-0",INDEX(Scrape!$D:$D,MATCH('HT 1-0'!KP104,Scrape!$B:$B,0)),"")</f>
        <v>#REF!</v>
      </c>
      <c r="LG104" t="e">
        <f>IF(LQ104="1-0",INDEX(Scrape!$E:$E,MATCH('HT 1-0'!KP104,Scrape!$B:$B,0)),"")</f>
        <v>#REF!</v>
      </c>
      <c r="LH104" t="e">
        <f>IF(LQ104="1-0",INDEX(Scrape!$F:$F,MATCH('HT 1-0'!KP104,Scrape!$B:$B,0)),"")</f>
        <v>#REF!</v>
      </c>
      <c r="LI104" t="e">
        <f>IF(LQ104="1-0",INDEX(Scrape!$G:$G,MATCH('HT 1-0'!KP104,Scrape!$B:$B,0)),"")</f>
        <v>#REF!</v>
      </c>
      <c r="LJ104" t="e">
        <f>IF(LQ104="1-0",INDEX(Scrape!$H:$H,MATCH('HT 1-0'!KP104,Scrape!$B:$B,0)),"")</f>
        <v>#REF!</v>
      </c>
      <c r="LK104" t="e">
        <f>IF(LQ104="1-0",INDEX(Scrape!$I:$I,MATCH('HT 1-0'!KP104,Scrape!$B:$B,0)),"")</f>
        <v>#REF!</v>
      </c>
      <c r="LL104" t="e">
        <f>IF(LQ104="1-0",INDEX(Scrape!$J:$J,MATCH('HT 1-0'!KP104,Scrape!$B:$B,0)),"")</f>
        <v>#REF!</v>
      </c>
      <c r="LM104" t="e">
        <f>IF(LQ104="1-0",INDEX(Scrape!$K:$K,MATCH('HT 1-0'!KP104,Scrape!$B:$B,0)),"")</f>
        <v>#REF!</v>
      </c>
      <c r="LN104" t="e">
        <f>IF(LQ104="1-0",INDEX(Scrape!$L:$L,MATCH('HT 1-0'!KP104,Scrape!$B:$B,0)),"")</f>
        <v>#REF!</v>
      </c>
      <c r="LO104" t="e">
        <f>IF(LQ104="1-0",INDEX(Scrape!$M:$M,MATCH('HT 1-0'!KP104,Scrape!$B:$B,0)),"")</f>
        <v>#REF!</v>
      </c>
      <c r="LP104" t="e">
        <f>IF(LQ104="1-0",INDEX(Scrape!$N:$N,MATCH('HT 1-0'!KP104,Scrape!$B:$B,0)),"")</f>
        <v>#REF!</v>
      </c>
      <c r="LQ104" t="e">
        <f>INDEX(Scrape!$O:$O,MATCH('HT 1-0'!KP104,Scrape!$B:$B,0))</f>
        <v>#REF!</v>
      </c>
      <c r="LR104" t="e">
        <f t="shared" si="73"/>
        <v>#REF!</v>
      </c>
      <c r="LS104" t="e">
        <f t="shared" si="74"/>
        <v>#REF!</v>
      </c>
      <c r="LT104" s="23" t="e">
        <f>IF(INDEX(#REF!,MATCH(KQ104,#REF!,0))=INDEX(#REF!,MATCH(KQ104,#REF!,0)),INDEX(#REF!,MATCH(KQ104,#REF!,0)),"ERROR")</f>
        <v>#REF!</v>
      </c>
      <c r="LU104" s="24" t="e">
        <f t="shared" si="75"/>
        <v>#DIV/0!</v>
      </c>
      <c r="LV104" s="24" t="e">
        <f t="shared" si="76"/>
        <v>#DIV/0!</v>
      </c>
      <c r="LW104" s="24" t="e">
        <f t="shared" si="77"/>
        <v>#DIV/0!</v>
      </c>
      <c r="LX104" s="24" t="e">
        <f t="shared" si="78"/>
        <v>#DIV/0!</v>
      </c>
      <c r="LY104" s="25" t="e">
        <f t="shared" si="79"/>
        <v>#REF!</v>
      </c>
      <c r="LZ104" s="25" t="e">
        <f t="shared" si="80"/>
        <v>#REF!</v>
      </c>
      <c r="MA104" s="26" t="e">
        <f t="shared" si="81"/>
        <v>#REF!</v>
      </c>
      <c r="MB104" s="27" t="e">
        <f t="shared" si="82"/>
        <v>#REF!</v>
      </c>
      <c r="MC104" s="28" t="e">
        <f t="shared" si="83"/>
        <v>#REF!</v>
      </c>
      <c r="MD104" s="24" t="e">
        <f t="shared" si="84"/>
        <v>#REF!</v>
      </c>
      <c r="ME104" s="29" t="e">
        <f t="shared" si="85"/>
        <v>#REF!</v>
      </c>
      <c r="MF104" s="30" t="e">
        <f t="shared" si="86"/>
        <v>#REF!</v>
      </c>
      <c r="MG104" s="24" t="e">
        <f t="shared" si="87"/>
        <v>#REF!</v>
      </c>
      <c r="MH104" s="29" t="e">
        <f t="shared" si="88"/>
        <v>#REF!</v>
      </c>
      <c r="MI104" s="30" t="e">
        <f t="shared" si="89"/>
        <v>#REF!</v>
      </c>
      <c r="MJ104" t="str">
        <f t="shared" si="90"/>
        <v/>
      </c>
      <c r="MK104" t="str">
        <f t="shared" si="91"/>
        <v/>
      </c>
      <c r="ML104" t="str">
        <f t="shared" si="92"/>
        <v/>
      </c>
      <c r="MM104" t="str">
        <f t="shared" si="93"/>
        <v/>
      </c>
      <c r="MN104" t="str">
        <f t="shared" si="94"/>
        <v/>
      </c>
      <c r="MO104" t="str">
        <f t="shared" si="95"/>
        <v/>
      </c>
      <c r="MP104" s="5" t="e">
        <f>COUNTIFS(#REF!,LT104,#REF!,1,#REF!,"&gt;="&amp;MC104,#REF!,"&lt;="&amp;MB104,#REF!,"&lt;="&amp;ME104,#REF!,"&gt;="&amp;MF104,#REF!,"="&amp;KV104,#REF!,"="&amp;KX104)</f>
        <v>#REF!</v>
      </c>
      <c r="MQ104" s="5" t="e">
        <f>COUNTIFS(#REF!,LT104,#REF!,0,#REF!,"&gt;="&amp;MC104,#REF!,"&lt;="&amp;MB104,#REF!,"&lt;="&amp;ME104,#REF!,"&gt;="&amp;MF104,#REF!,"="&amp;KV104,#REF!,"="&amp;KX104)</f>
        <v>#REF!</v>
      </c>
      <c r="MR104" s="5" t="e">
        <f>COUNTIFS(#REF!,LT104,#REF!,1,#REF!,"&gt;="&amp;MC104,#REF!,"&lt;="&amp;MB104,#REF!,"&lt;="&amp;ME104,#REF!,"&gt;="&amp;MF104,#REF!,"="&amp;KW104,#REF!,"="&amp;KY104)</f>
        <v>#REF!</v>
      </c>
      <c r="MS104" s="5" t="e">
        <f>COUNTIFS(#REF!,LT104,#REF!,0,#REF!,"&gt;="&amp;MC104,#REF!,"&lt;="&amp;MB104,#REF!,"&lt;="&amp;ME104,#REF!,"&gt;="&amp;MF104,#REF!,"="&amp;KW104,#REF!,"="&amp;KY104)</f>
        <v>#REF!</v>
      </c>
      <c r="MT104" s="5" t="e">
        <f>COUNTIFS(#REF!,LT104,#REF!,1,#REF!,"&gt;="&amp;MI104,#REF!,"&lt;="&amp;MH104,#REF!,"&lt;="&amp;ME104,#REF!,"&gt;="&amp;MF104)</f>
        <v>#REF!</v>
      </c>
      <c r="MU104" s="5" t="e">
        <f>COUNTIFS(#REF!,LT104,#REF!,0,#REF!,"&gt;="&amp;MI104,#REF!,"&lt;="&amp;MH104,#REF!,"&lt;="&amp;ME104,#REF!,"&gt;="&amp;MF104)</f>
        <v>#REF!</v>
      </c>
      <c r="MV104" s="5" t="e">
        <f>COUNTIFS(#REF!,LT104,#REF!,1,#REF!,"&gt;="&amp;MI104,#REF!,"&lt;="&amp;MH104,#REF!,"="&amp;KZ104,#REF!,"="&amp;LA104,#REF!,"&lt;="&amp;ME104,#REF!,"&gt;="&amp;MF104)</f>
        <v>#REF!</v>
      </c>
      <c r="MW104" s="5" t="e">
        <f>COUNTIFS(#REF!,LT104,#REF!,0,#REF!,"&gt;="&amp;MI104,#REF!,"&lt;="&amp;MH104,#REF!,"="&amp;KZ104,#REF!,"="&amp;LA104,#REF!,"&lt;="&amp;ME104,#REF!,"&gt;="&amp;MF104)</f>
        <v>#REF!</v>
      </c>
      <c r="MX104" s="5" t="e">
        <f>COUNTIFS(#REF!,LT104,#REF!,1,#REF!,"&gt;="&amp;MC104,#REF!,"&lt;="&amp;MB104,#REF!,"&lt;="&amp;ME104,#REF!,"&gt;="&amp;MF104)</f>
        <v>#REF!</v>
      </c>
      <c r="MY104" s="5" t="e">
        <f>COUNTIFS(#REF!,LT104,#REF!,0,#REF!,"&gt;="&amp;MC104,#REF!,"&lt;="&amp;MB104,#REF!,"&lt;="&amp;ME104,#REF!,"&gt;="&amp;MF104)</f>
        <v>#REF!</v>
      </c>
      <c r="MZ104" s="5" t="e">
        <f>COUNTIFS(#REF!,LT104,#REF!,1,#REF!,"&lt;="&amp;ME104,#REF!,"&gt;="&amp;MF104,#REF!,"="&amp;KV104,#REF!,"="&amp;KX104)</f>
        <v>#REF!</v>
      </c>
      <c r="NA104" s="5" t="e">
        <f>COUNTIFS(#REF!,LT104,#REF!,0,#REF!,"&lt;="&amp;ME104,#REF!,"&gt;="&amp;MF104,#REF!,"="&amp;KV104,#REF!,"="&amp;KX104)</f>
        <v>#REF!</v>
      </c>
      <c r="NB104" s="5" t="e">
        <f>COUNTIFS(#REF!,LT104,#REF!,1,#REF!,"&lt;="&amp;ME104,#REF!,"&gt;="&amp;MF104,#REF!,"="&amp;KW104,#REF!,"="&amp;KY104)</f>
        <v>#REF!</v>
      </c>
      <c r="NC104" s="5" t="e">
        <f>COUNTIFS(#REF!,LT104,#REF!,0,#REF!,"&lt;="&amp;ME104,#REF!,"&gt;="&amp;MF104,#REF!,"="&amp;KW104,#REF!,"="&amp;KY104)</f>
        <v>#REF!</v>
      </c>
      <c r="ND104" s="5" t="e">
        <f t="shared" si="96"/>
        <v>#REF!</v>
      </c>
      <c r="NE104" s="5" t="e">
        <f t="shared" si="97"/>
        <v>#REF!</v>
      </c>
      <c r="NF104" s="5" t="e">
        <f t="shared" si="98"/>
        <v>#REF!</v>
      </c>
      <c r="NG104" s="6" t="e">
        <f t="shared" si="99"/>
        <v>#REF!</v>
      </c>
      <c r="NH104" s="7" t="e">
        <f t="shared" si="100"/>
        <v>#REF!</v>
      </c>
      <c r="NI104" s="5" t="e">
        <f t="shared" si="101"/>
        <v>#REF!</v>
      </c>
      <c r="NJ104" s="31" t="e">
        <f t="shared" si="102"/>
        <v>#REF!</v>
      </c>
      <c r="NK104" s="32" t="e">
        <f t="shared" si="103"/>
        <v>#REF!</v>
      </c>
      <c r="NL104" s="32" t="e">
        <f t="shared" si="104"/>
        <v>#REF!</v>
      </c>
      <c r="NM104" s="33" t="e">
        <f t="shared" si="105"/>
        <v>#REF!</v>
      </c>
      <c r="NN104" s="33" t="e">
        <f t="shared" si="106"/>
        <v>#REF!</v>
      </c>
      <c r="NO104" s="33" t="e">
        <f t="shared" si="107"/>
        <v>#REF!</v>
      </c>
      <c r="NP104" s="33" t="e">
        <f t="shared" si="108"/>
        <v>#REF!</v>
      </c>
      <c r="NQ104" s="31" t="e">
        <f t="shared" si="109"/>
        <v>#REF!</v>
      </c>
      <c r="NR104" s="32" t="e">
        <f t="shared" si="110"/>
        <v>#REF!</v>
      </c>
      <c r="NS104" s="32" t="e">
        <f t="shared" si="111"/>
        <v>#REF!</v>
      </c>
      <c r="NT104" s="33" t="e">
        <f t="shared" si="112"/>
        <v>#REF!</v>
      </c>
      <c r="NU104" s="33" t="e">
        <f t="shared" si="113"/>
        <v>#REF!</v>
      </c>
      <c r="NV104" s="33" t="e">
        <f t="shared" si="114"/>
        <v>#REF!</v>
      </c>
      <c r="NW104" s="33" t="e">
        <f t="shared" si="115"/>
        <v>#REF!</v>
      </c>
      <c r="NX104" t="e">
        <f t="shared" si="116"/>
        <v>#REF!</v>
      </c>
      <c r="NY104" t="e">
        <f t="shared" si="117"/>
        <v>#REF!</v>
      </c>
      <c r="NZ104" t="e">
        <f t="shared" si="118"/>
        <v>#REF!</v>
      </c>
      <c r="OA104" t="e">
        <f t="shared" si="119"/>
        <v>#REF!</v>
      </c>
      <c r="OB104" t="e">
        <f t="shared" si="120"/>
        <v>#REF!</v>
      </c>
      <c r="OC104" t="e">
        <f t="shared" si="121"/>
        <v>#REF!</v>
      </c>
    </row>
    <row r="105" spans="1:393" ht="16.5" customHeight="1" x14ac:dyDescent="0.3">
      <c r="A105" s="22"/>
      <c r="KN105" s="5" t="e">
        <f>IF(INDEX(#REF!,MATCH('HT 1-0'!D105,#REF!,0))=INDEX(#REF!,MATCH('HT 1-0'!D105,#REF!,0)),INDEX(#REF!,MATCH('HT 1-0'!D105,#REF!,0)),"ERROR")</f>
        <v>#REF!</v>
      </c>
      <c r="KO105" s="5" t="e">
        <f>IF(INDEX(#REF!,MATCH('HT 1-0'!E105,#REF!,0))=INDEX(#REF!,MATCH('HT 1-0'!E105,#REF!,0)),INDEX(#REF!,MATCH('HT 1-0'!E105,#REF!,0)),"ERROR")</f>
        <v>#REF!</v>
      </c>
      <c r="KP105" s="5" t="e">
        <f t="shared" si="61"/>
        <v>#REF!</v>
      </c>
      <c r="KQ105" t="str">
        <f t="shared" si="62"/>
        <v>_</v>
      </c>
      <c r="KR105" s="5" t="e">
        <f t="shared" si="63"/>
        <v>#DIV/0!</v>
      </c>
      <c r="KS105" s="5" t="e">
        <f t="shared" si="64"/>
        <v>#DIV/0!</v>
      </c>
      <c r="KT105" s="5" t="e">
        <f t="shared" si="65"/>
        <v>#DIV/0!</v>
      </c>
      <c r="KU105" s="5" t="e">
        <f t="shared" si="66"/>
        <v>#DIV/0!</v>
      </c>
      <c r="KV105" s="5" t="e">
        <f t="shared" si="67"/>
        <v>#DIV/0!</v>
      </c>
      <c r="KW105" s="5" t="e">
        <f t="shared" si="68"/>
        <v>#DIV/0!</v>
      </c>
      <c r="KX105" s="5" t="e">
        <f t="shared" si="69"/>
        <v>#DIV/0!</v>
      </c>
      <c r="KY105" s="5" t="e">
        <f t="shared" si="70"/>
        <v>#DIV/0!</v>
      </c>
      <c r="KZ105" s="5" t="e">
        <f t="shared" si="71"/>
        <v>#DIV/0!</v>
      </c>
      <c r="LA105" s="5" t="e">
        <f t="shared" si="72"/>
        <v>#DIV/0!</v>
      </c>
      <c r="LB105" t="e">
        <f>IF(LQ105="1-0",INDEX(Scrape!#REF!,MATCH('HT 1-0'!KP105,Scrape!$B:$B,0)),"")</f>
        <v>#REF!</v>
      </c>
      <c r="LC105" t="e">
        <f>IF(LQ105="1-0",INDEX(Scrape!$A:$A,MATCH('HT 1-0'!KP105,Scrape!$B:$B,0)),"")</f>
        <v>#REF!</v>
      </c>
      <c r="LD105" t="e">
        <f>IF(LQ105="1-0",INDEX(Scrape!$B:$B,MATCH('HT 1-0'!KP105,Scrape!$B:$B,0)),"")</f>
        <v>#REF!</v>
      </c>
      <c r="LE105" t="e">
        <f>IF(LQ105="1-0",INDEX(Scrape!$C:$C,MATCH('HT 1-0'!KP105,Scrape!$B:$B,0)),"")</f>
        <v>#REF!</v>
      </c>
      <c r="LF105" t="e">
        <f>IF(LQ105="1-0",INDEX(Scrape!$D:$D,MATCH('HT 1-0'!KP105,Scrape!$B:$B,0)),"")</f>
        <v>#REF!</v>
      </c>
      <c r="LG105" t="e">
        <f>IF(LQ105="1-0",INDEX(Scrape!$E:$E,MATCH('HT 1-0'!KP105,Scrape!$B:$B,0)),"")</f>
        <v>#REF!</v>
      </c>
      <c r="LH105" t="e">
        <f>IF(LQ105="1-0",INDEX(Scrape!$F:$F,MATCH('HT 1-0'!KP105,Scrape!$B:$B,0)),"")</f>
        <v>#REF!</v>
      </c>
      <c r="LI105" t="e">
        <f>IF(LQ105="1-0",INDEX(Scrape!$G:$G,MATCH('HT 1-0'!KP105,Scrape!$B:$B,0)),"")</f>
        <v>#REF!</v>
      </c>
      <c r="LJ105" t="e">
        <f>IF(LQ105="1-0",INDEX(Scrape!$H:$H,MATCH('HT 1-0'!KP105,Scrape!$B:$B,0)),"")</f>
        <v>#REF!</v>
      </c>
      <c r="LK105" t="e">
        <f>IF(LQ105="1-0",INDEX(Scrape!$I:$I,MATCH('HT 1-0'!KP105,Scrape!$B:$B,0)),"")</f>
        <v>#REF!</v>
      </c>
      <c r="LL105" t="e">
        <f>IF(LQ105="1-0",INDEX(Scrape!$J:$J,MATCH('HT 1-0'!KP105,Scrape!$B:$B,0)),"")</f>
        <v>#REF!</v>
      </c>
      <c r="LM105" t="e">
        <f>IF(LQ105="1-0",INDEX(Scrape!$K:$K,MATCH('HT 1-0'!KP105,Scrape!$B:$B,0)),"")</f>
        <v>#REF!</v>
      </c>
      <c r="LN105" t="e">
        <f>IF(LQ105="1-0",INDEX(Scrape!$L:$L,MATCH('HT 1-0'!KP105,Scrape!$B:$B,0)),"")</f>
        <v>#REF!</v>
      </c>
      <c r="LO105" t="e">
        <f>IF(LQ105="1-0",INDEX(Scrape!$M:$M,MATCH('HT 1-0'!KP105,Scrape!$B:$B,0)),"")</f>
        <v>#REF!</v>
      </c>
      <c r="LP105" t="e">
        <f>IF(LQ105="1-0",INDEX(Scrape!$N:$N,MATCH('HT 1-0'!KP105,Scrape!$B:$B,0)),"")</f>
        <v>#REF!</v>
      </c>
      <c r="LQ105" t="e">
        <f>INDEX(Scrape!$O:$O,MATCH('HT 1-0'!KP105,Scrape!$B:$B,0))</f>
        <v>#REF!</v>
      </c>
      <c r="LR105" t="e">
        <f t="shared" si="73"/>
        <v>#REF!</v>
      </c>
      <c r="LS105" t="e">
        <f t="shared" si="74"/>
        <v>#REF!</v>
      </c>
      <c r="LT105" s="23" t="e">
        <f>IF(INDEX(#REF!,MATCH(KQ105,#REF!,0))=INDEX(#REF!,MATCH(KQ105,#REF!,0)),INDEX(#REF!,MATCH(KQ105,#REF!,0)),"ERROR")</f>
        <v>#REF!</v>
      </c>
      <c r="LU105" s="24" t="e">
        <f t="shared" si="75"/>
        <v>#DIV/0!</v>
      </c>
      <c r="LV105" s="24" t="e">
        <f t="shared" si="76"/>
        <v>#DIV/0!</v>
      </c>
      <c r="LW105" s="24" t="e">
        <f t="shared" si="77"/>
        <v>#DIV/0!</v>
      </c>
      <c r="LX105" s="24" t="e">
        <f t="shared" si="78"/>
        <v>#DIV/0!</v>
      </c>
      <c r="LY105" s="25" t="e">
        <f t="shared" si="79"/>
        <v>#REF!</v>
      </c>
      <c r="LZ105" s="25" t="e">
        <f t="shared" si="80"/>
        <v>#REF!</v>
      </c>
      <c r="MA105" s="26" t="e">
        <f t="shared" si="81"/>
        <v>#REF!</v>
      </c>
      <c r="MB105" s="27" t="e">
        <f t="shared" si="82"/>
        <v>#REF!</v>
      </c>
      <c r="MC105" s="28" t="e">
        <f t="shared" si="83"/>
        <v>#REF!</v>
      </c>
      <c r="MD105" s="24" t="e">
        <f t="shared" si="84"/>
        <v>#REF!</v>
      </c>
      <c r="ME105" s="29" t="e">
        <f t="shared" si="85"/>
        <v>#REF!</v>
      </c>
      <c r="MF105" s="30" t="e">
        <f t="shared" si="86"/>
        <v>#REF!</v>
      </c>
      <c r="MG105" s="24" t="e">
        <f t="shared" si="87"/>
        <v>#REF!</v>
      </c>
      <c r="MH105" s="29" t="e">
        <f t="shared" si="88"/>
        <v>#REF!</v>
      </c>
      <c r="MI105" s="30" t="e">
        <f t="shared" si="89"/>
        <v>#REF!</v>
      </c>
      <c r="MJ105" t="str">
        <f t="shared" si="90"/>
        <v/>
      </c>
      <c r="MK105" t="str">
        <f t="shared" si="91"/>
        <v/>
      </c>
      <c r="ML105" t="str">
        <f t="shared" si="92"/>
        <v/>
      </c>
      <c r="MM105" t="str">
        <f t="shared" si="93"/>
        <v/>
      </c>
      <c r="MN105" t="str">
        <f t="shared" si="94"/>
        <v/>
      </c>
      <c r="MO105" t="str">
        <f t="shared" si="95"/>
        <v/>
      </c>
      <c r="MP105" s="5" t="e">
        <f>COUNTIFS(#REF!,LT105,#REF!,1,#REF!,"&gt;="&amp;MC105,#REF!,"&lt;="&amp;MB105,#REF!,"&lt;="&amp;ME105,#REF!,"&gt;="&amp;MF105,#REF!,"="&amp;KV105,#REF!,"="&amp;KX105)</f>
        <v>#REF!</v>
      </c>
      <c r="MQ105" s="5" t="e">
        <f>COUNTIFS(#REF!,LT105,#REF!,0,#REF!,"&gt;="&amp;MC105,#REF!,"&lt;="&amp;MB105,#REF!,"&lt;="&amp;ME105,#REF!,"&gt;="&amp;MF105,#REF!,"="&amp;KV105,#REF!,"="&amp;KX105)</f>
        <v>#REF!</v>
      </c>
      <c r="MR105" s="5" t="e">
        <f>COUNTIFS(#REF!,LT105,#REF!,1,#REF!,"&gt;="&amp;MC105,#REF!,"&lt;="&amp;MB105,#REF!,"&lt;="&amp;ME105,#REF!,"&gt;="&amp;MF105,#REF!,"="&amp;KW105,#REF!,"="&amp;KY105)</f>
        <v>#REF!</v>
      </c>
      <c r="MS105" s="5" t="e">
        <f>COUNTIFS(#REF!,LT105,#REF!,0,#REF!,"&gt;="&amp;MC105,#REF!,"&lt;="&amp;MB105,#REF!,"&lt;="&amp;ME105,#REF!,"&gt;="&amp;MF105,#REF!,"="&amp;KW105,#REF!,"="&amp;KY105)</f>
        <v>#REF!</v>
      </c>
      <c r="MT105" s="5" t="e">
        <f>COUNTIFS(#REF!,LT105,#REF!,1,#REF!,"&gt;="&amp;MI105,#REF!,"&lt;="&amp;MH105,#REF!,"&lt;="&amp;ME105,#REF!,"&gt;="&amp;MF105)</f>
        <v>#REF!</v>
      </c>
      <c r="MU105" s="5" t="e">
        <f>COUNTIFS(#REF!,LT105,#REF!,0,#REF!,"&gt;="&amp;MI105,#REF!,"&lt;="&amp;MH105,#REF!,"&lt;="&amp;ME105,#REF!,"&gt;="&amp;MF105)</f>
        <v>#REF!</v>
      </c>
      <c r="MV105" s="5" t="e">
        <f>COUNTIFS(#REF!,LT105,#REF!,1,#REF!,"&gt;="&amp;MI105,#REF!,"&lt;="&amp;MH105,#REF!,"="&amp;KZ105,#REF!,"="&amp;LA105,#REF!,"&lt;="&amp;ME105,#REF!,"&gt;="&amp;MF105)</f>
        <v>#REF!</v>
      </c>
      <c r="MW105" s="5" t="e">
        <f>COUNTIFS(#REF!,LT105,#REF!,0,#REF!,"&gt;="&amp;MI105,#REF!,"&lt;="&amp;MH105,#REF!,"="&amp;KZ105,#REF!,"="&amp;LA105,#REF!,"&lt;="&amp;ME105,#REF!,"&gt;="&amp;MF105)</f>
        <v>#REF!</v>
      </c>
      <c r="MX105" s="5" t="e">
        <f>COUNTIFS(#REF!,LT105,#REF!,1,#REF!,"&gt;="&amp;MC105,#REF!,"&lt;="&amp;MB105,#REF!,"&lt;="&amp;ME105,#REF!,"&gt;="&amp;MF105)</f>
        <v>#REF!</v>
      </c>
      <c r="MY105" s="5" t="e">
        <f>COUNTIFS(#REF!,LT105,#REF!,0,#REF!,"&gt;="&amp;MC105,#REF!,"&lt;="&amp;MB105,#REF!,"&lt;="&amp;ME105,#REF!,"&gt;="&amp;MF105)</f>
        <v>#REF!</v>
      </c>
      <c r="MZ105" s="5" t="e">
        <f>COUNTIFS(#REF!,LT105,#REF!,1,#REF!,"&lt;="&amp;ME105,#REF!,"&gt;="&amp;MF105,#REF!,"="&amp;KV105,#REF!,"="&amp;KX105)</f>
        <v>#REF!</v>
      </c>
      <c r="NA105" s="5" t="e">
        <f>COUNTIFS(#REF!,LT105,#REF!,0,#REF!,"&lt;="&amp;ME105,#REF!,"&gt;="&amp;MF105,#REF!,"="&amp;KV105,#REF!,"="&amp;KX105)</f>
        <v>#REF!</v>
      </c>
      <c r="NB105" s="5" t="e">
        <f>COUNTIFS(#REF!,LT105,#REF!,1,#REF!,"&lt;="&amp;ME105,#REF!,"&gt;="&amp;MF105,#REF!,"="&amp;KW105,#REF!,"="&amp;KY105)</f>
        <v>#REF!</v>
      </c>
      <c r="NC105" s="5" t="e">
        <f>COUNTIFS(#REF!,LT105,#REF!,0,#REF!,"&lt;="&amp;ME105,#REF!,"&gt;="&amp;MF105,#REF!,"="&amp;KW105,#REF!,"="&amp;KY105)</f>
        <v>#REF!</v>
      </c>
      <c r="ND105" s="5" t="e">
        <f t="shared" si="96"/>
        <v>#REF!</v>
      </c>
      <c r="NE105" s="5" t="e">
        <f t="shared" si="97"/>
        <v>#REF!</v>
      </c>
      <c r="NF105" s="5" t="e">
        <f t="shared" si="98"/>
        <v>#REF!</v>
      </c>
      <c r="NG105" s="6" t="e">
        <f t="shared" si="99"/>
        <v>#REF!</v>
      </c>
      <c r="NH105" s="7" t="e">
        <f t="shared" si="100"/>
        <v>#REF!</v>
      </c>
      <c r="NI105" s="5" t="e">
        <f t="shared" si="101"/>
        <v>#REF!</v>
      </c>
      <c r="NJ105" s="31" t="e">
        <f t="shared" si="102"/>
        <v>#REF!</v>
      </c>
      <c r="NK105" s="32" t="e">
        <f t="shared" si="103"/>
        <v>#REF!</v>
      </c>
      <c r="NL105" s="32" t="e">
        <f t="shared" si="104"/>
        <v>#REF!</v>
      </c>
      <c r="NM105" s="33" t="e">
        <f t="shared" si="105"/>
        <v>#REF!</v>
      </c>
      <c r="NN105" s="33" t="e">
        <f t="shared" si="106"/>
        <v>#REF!</v>
      </c>
      <c r="NO105" s="33" t="e">
        <f t="shared" si="107"/>
        <v>#REF!</v>
      </c>
      <c r="NP105" s="33" t="e">
        <f t="shared" si="108"/>
        <v>#REF!</v>
      </c>
      <c r="NQ105" s="31" t="e">
        <f t="shared" si="109"/>
        <v>#REF!</v>
      </c>
      <c r="NR105" s="32" t="e">
        <f t="shared" si="110"/>
        <v>#REF!</v>
      </c>
      <c r="NS105" s="32" t="e">
        <f t="shared" si="111"/>
        <v>#REF!</v>
      </c>
      <c r="NT105" s="33" t="e">
        <f t="shared" si="112"/>
        <v>#REF!</v>
      </c>
      <c r="NU105" s="33" t="e">
        <f t="shared" si="113"/>
        <v>#REF!</v>
      </c>
      <c r="NV105" s="33" t="e">
        <f t="shared" si="114"/>
        <v>#REF!</v>
      </c>
      <c r="NW105" s="33" t="e">
        <f t="shared" si="115"/>
        <v>#REF!</v>
      </c>
      <c r="NX105" t="e">
        <f t="shared" si="116"/>
        <v>#REF!</v>
      </c>
      <c r="NY105" t="e">
        <f t="shared" si="117"/>
        <v>#REF!</v>
      </c>
      <c r="NZ105" t="e">
        <f t="shared" si="118"/>
        <v>#REF!</v>
      </c>
      <c r="OA105" t="e">
        <f t="shared" si="119"/>
        <v>#REF!</v>
      </c>
      <c r="OB105" t="e">
        <f t="shared" si="120"/>
        <v>#REF!</v>
      </c>
      <c r="OC105" t="e">
        <f t="shared" si="121"/>
        <v>#REF!</v>
      </c>
    </row>
    <row r="106" spans="1:393" ht="16.5" customHeight="1" x14ac:dyDescent="0.3">
      <c r="A106" s="22"/>
      <c r="KN106" s="5" t="e">
        <f>IF(INDEX(#REF!,MATCH('HT 1-0'!D106,#REF!,0))=INDEX(#REF!,MATCH('HT 1-0'!D106,#REF!,0)),INDEX(#REF!,MATCH('HT 1-0'!D106,#REF!,0)),"ERROR")</f>
        <v>#REF!</v>
      </c>
      <c r="KO106" s="5" t="e">
        <f>IF(INDEX(#REF!,MATCH('HT 1-0'!E106,#REF!,0))=INDEX(#REF!,MATCH('HT 1-0'!E106,#REF!,0)),INDEX(#REF!,MATCH('HT 1-0'!E106,#REF!,0)),"ERROR")</f>
        <v>#REF!</v>
      </c>
      <c r="KP106" s="5" t="e">
        <f t="shared" si="61"/>
        <v>#REF!</v>
      </c>
      <c r="KQ106" t="str">
        <f t="shared" si="62"/>
        <v>_</v>
      </c>
      <c r="KR106" s="5" t="e">
        <f t="shared" si="63"/>
        <v>#DIV/0!</v>
      </c>
      <c r="KS106" s="5" t="e">
        <f t="shared" si="64"/>
        <v>#DIV/0!</v>
      </c>
      <c r="KT106" s="5" t="e">
        <f t="shared" si="65"/>
        <v>#DIV/0!</v>
      </c>
      <c r="KU106" s="5" t="e">
        <f t="shared" si="66"/>
        <v>#DIV/0!</v>
      </c>
      <c r="KV106" s="5" t="e">
        <f t="shared" si="67"/>
        <v>#DIV/0!</v>
      </c>
      <c r="KW106" s="5" t="e">
        <f t="shared" si="68"/>
        <v>#DIV/0!</v>
      </c>
      <c r="KX106" s="5" t="e">
        <f t="shared" si="69"/>
        <v>#DIV/0!</v>
      </c>
      <c r="KY106" s="5" t="e">
        <f t="shared" si="70"/>
        <v>#DIV/0!</v>
      </c>
      <c r="KZ106" s="5" t="e">
        <f t="shared" si="71"/>
        <v>#DIV/0!</v>
      </c>
      <c r="LA106" s="5" t="e">
        <f t="shared" si="72"/>
        <v>#DIV/0!</v>
      </c>
      <c r="LB106" t="e">
        <f>IF(LQ106="1-0",INDEX(Scrape!#REF!,MATCH('HT 1-0'!KP106,Scrape!$B:$B,0)),"")</f>
        <v>#REF!</v>
      </c>
      <c r="LC106" t="e">
        <f>IF(LQ106="1-0",INDEX(Scrape!$A:$A,MATCH('HT 1-0'!KP106,Scrape!$B:$B,0)),"")</f>
        <v>#REF!</v>
      </c>
      <c r="LD106" t="e">
        <f>IF(LQ106="1-0",INDEX(Scrape!$B:$B,MATCH('HT 1-0'!KP106,Scrape!$B:$B,0)),"")</f>
        <v>#REF!</v>
      </c>
      <c r="LE106" t="e">
        <f>IF(LQ106="1-0",INDEX(Scrape!$C:$C,MATCH('HT 1-0'!KP106,Scrape!$B:$B,0)),"")</f>
        <v>#REF!</v>
      </c>
      <c r="LF106" t="e">
        <f>IF(LQ106="1-0",INDEX(Scrape!$D:$D,MATCH('HT 1-0'!KP106,Scrape!$B:$B,0)),"")</f>
        <v>#REF!</v>
      </c>
      <c r="LG106" t="e">
        <f>IF(LQ106="1-0",INDEX(Scrape!$E:$E,MATCH('HT 1-0'!KP106,Scrape!$B:$B,0)),"")</f>
        <v>#REF!</v>
      </c>
      <c r="LH106" t="e">
        <f>IF(LQ106="1-0",INDEX(Scrape!$F:$F,MATCH('HT 1-0'!KP106,Scrape!$B:$B,0)),"")</f>
        <v>#REF!</v>
      </c>
      <c r="LI106" t="e">
        <f>IF(LQ106="1-0",INDEX(Scrape!$G:$G,MATCH('HT 1-0'!KP106,Scrape!$B:$B,0)),"")</f>
        <v>#REF!</v>
      </c>
      <c r="LJ106" t="e">
        <f>IF(LQ106="1-0",INDEX(Scrape!$H:$H,MATCH('HT 1-0'!KP106,Scrape!$B:$B,0)),"")</f>
        <v>#REF!</v>
      </c>
      <c r="LK106" t="e">
        <f>IF(LQ106="1-0",INDEX(Scrape!$I:$I,MATCH('HT 1-0'!KP106,Scrape!$B:$B,0)),"")</f>
        <v>#REF!</v>
      </c>
      <c r="LL106" t="e">
        <f>IF(LQ106="1-0",INDEX(Scrape!$J:$J,MATCH('HT 1-0'!KP106,Scrape!$B:$B,0)),"")</f>
        <v>#REF!</v>
      </c>
      <c r="LM106" t="e">
        <f>IF(LQ106="1-0",INDEX(Scrape!$K:$K,MATCH('HT 1-0'!KP106,Scrape!$B:$B,0)),"")</f>
        <v>#REF!</v>
      </c>
      <c r="LN106" t="e">
        <f>IF(LQ106="1-0",INDEX(Scrape!$L:$L,MATCH('HT 1-0'!KP106,Scrape!$B:$B,0)),"")</f>
        <v>#REF!</v>
      </c>
      <c r="LO106" t="e">
        <f>IF(LQ106="1-0",INDEX(Scrape!$M:$M,MATCH('HT 1-0'!KP106,Scrape!$B:$B,0)),"")</f>
        <v>#REF!</v>
      </c>
      <c r="LP106" t="e">
        <f>IF(LQ106="1-0",INDEX(Scrape!$N:$N,MATCH('HT 1-0'!KP106,Scrape!$B:$B,0)),"")</f>
        <v>#REF!</v>
      </c>
      <c r="LQ106" t="e">
        <f>INDEX(Scrape!$O:$O,MATCH('HT 1-0'!KP106,Scrape!$B:$B,0))</f>
        <v>#REF!</v>
      </c>
      <c r="LR106" t="e">
        <f t="shared" si="73"/>
        <v>#REF!</v>
      </c>
      <c r="LS106" t="e">
        <f t="shared" si="74"/>
        <v>#REF!</v>
      </c>
      <c r="LT106" s="23" t="e">
        <f>IF(INDEX(#REF!,MATCH(KQ106,#REF!,0))=INDEX(#REF!,MATCH(KQ106,#REF!,0)),INDEX(#REF!,MATCH(KQ106,#REF!,0)),"ERROR")</f>
        <v>#REF!</v>
      </c>
      <c r="LU106" s="24" t="e">
        <f t="shared" si="75"/>
        <v>#DIV/0!</v>
      </c>
      <c r="LV106" s="24" t="e">
        <f t="shared" si="76"/>
        <v>#DIV/0!</v>
      </c>
      <c r="LW106" s="24" t="e">
        <f t="shared" si="77"/>
        <v>#DIV/0!</v>
      </c>
      <c r="LX106" s="24" t="e">
        <f t="shared" si="78"/>
        <v>#DIV/0!</v>
      </c>
      <c r="LY106" s="25" t="e">
        <f t="shared" si="79"/>
        <v>#REF!</v>
      </c>
      <c r="LZ106" s="25" t="e">
        <f t="shared" si="80"/>
        <v>#REF!</v>
      </c>
      <c r="MA106" s="26" t="e">
        <f t="shared" si="81"/>
        <v>#REF!</v>
      </c>
      <c r="MB106" s="27" t="e">
        <f t="shared" si="82"/>
        <v>#REF!</v>
      </c>
      <c r="MC106" s="28" t="e">
        <f t="shared" si="83"/>
        <v>#REF!</v>
      </c>
      <c r="MD106" s="24" t="e">
        <f t="shared" si="84"/>
        <v>#REF!</v>
      </c>
      <c r="ME106" s="29" t="e">
        <f t="shared" si="85"/>
        <v>#REF!</v>
      </c>
      <c r="MF106" s="30" t="e">
        <f t="shared" si="86"/>
        <v>#REF!</v>
      </c>
      <c r="MG106" s="24" t="e">
        <f t="shared" si="87"/>
        <v>#REF!</v>
      </c>
      <c r="MH106" s="29" t="e">
        <f t="shared" si="88"/>
        <v>#REF!</v>
      </c>
      <c r="MI106" s="30" t="e">
        <f t="shared" si="89"/>
        <v>#REF!</v>
      </c>
      <c r="MJ106" t="str">
        <f t="shared" si="90"/>
        <v/>
      </c>
      <c r="MK106" t="str">
        <f t="shared" si="91"/>
        <v/>
      </c>
      <c r="ML106" t="str">
        <f t="shared" si="92"/>
        <v/>
      </c>
      <c r="MM106" t="str">
        <f t="shared" si="93"/>
        <v/>
      </c>
      <c r="MN106" t="str">
        <f t="shared" si="94"/>
        <v/>
      </c>
      <c r="MO106" t="str">
        <f t="shared" si="95"/>
        <v/>
      </c>
      <c r="MP106" s="5" t="e">
        <f>COUNTIFS(#REF!,LT106,#REF!,1,#REF!,"&gt;="&amp;MC106,#REF!,"&lt;="&amp;MB106,#REF!,"&lt;="&amp;ME106,#REF!,"&gt;="&amp;MF106,#REF!,"="&amp;KV106,#REF!,"="&amp;KX106)</f>
        <v>#REF!</v>
      </c>
      <c r="MQ106" s="5" t="e">
        <f>COUNTIFS(#REF!,LT106,#REF!,0,#REF!,"&gt;="&amp;MC106,#REF!,"&lt;="&amp;MB106,#REF!,"&lt;="&amp;ME106,#REF!,"&gt;="&amp;MF106,#REF!,"="&amp;KV106,#REF!,"="&amp;KX106)</f>
        <v>#REF!</v>
      </c>
      <c r="MR106" s="5" t="e">
        <f>COUNTIFS(#REF!,LT106,#REF!,1,#REF!,"&gt;="&amp;MC106,#REF!,"&lt;="&amp;MB106,#REF!,"&lt;="&amp;ME106,#REF!,"&gt;="&amp;MF106,#REF!,"="&amp;KW106,#REF!,"="&amp;KY106)</f>
        <v>#REF!</v>
      </c>
      <c r="MS106" s="5" t="e">
        <f>COUNTIFS(#REF!,LT106,#REF!,0,#REF!,"&gt;="&amp;MC106,#REF!,"&lt;="&amp;MB106,#REF!,"&lt;="&amp;ME106,#REF!,"&gt;="&amp;MF106,#REF!,"="&amp;KW106,#REF!,"="&amp;KY106)</f>
        <v>#REF!</v>
      </c>
      <c r="MT106" s="5" t="e">
        <f>COUNTIFS(#REF!,LT106,#REF!,1,#REF!,"&gt;="&amp;MI106,#REF!,"&lt;="&amp;MH106,#REF!,"&lt;="&amp;ME106,#REF!,"&gt;="&amp;MF106)</f>
        <v>#REF!</v>
      </c>
      <c r="MU106" s="5" t="e">
        <f>COUNTIFS(#REF!,LT106,#REF!,0,#REF!,"&gt;="&amp;MI106,#REF!,"&lt;="&amp;MH106,#REF!,"&lt;="&amp;ME106,#REF!,"&gt;="&amp;MF106)</f>
        <v>#REF!</v>
      </c>
      <c r="MV106" s="5" t="e">
        <f>COUNTIFS(#REF!,LT106,#REF!,1,#REF!,"&gt;="&amp;MI106,#REF!,"&lt;="&amp;MH106,#REF!,"="&amp;KZ106,#REF!,"="&amp;LA106,#REF!,"&lt;="&amp;ME106,#REF!,"&gt;="&amp;MF106)</f>
        <v>#REF!</v>
      </c>
      <c r="MW106" s="5" t="e">
        <f>COUNTIFS(#REF!,LT106,#REF!,0,#REF!,"&gt;="&amp;MI106,#REF!,"&lt;="&amp;MH106,#REF!,"="&amp;KZ106,#REF!,"="&amp;LA106,#REF!,"&lt;="&amp;ME106,#REF!,"&gt;="&amp;MF106)</f>
        <v>#REF!</v>
      </c>
      <c r="MX106" s="5" t="e">
        <f>COUNTIFS(#REF!,LT106,#REF!,1,#REF!,"&gt;="&amp;MC106,#REF!,"&lt;="&amp;MB106,#REF!,"&lt;="&amp;ME106,#REF!,"&gt;="&amp;MF106)</f>
        <v>#REF!</v>
      </c>
      <c r="MY106" s="5" t="e">
        <f>COUNTIFS(#REF!,LT106,#REF!,0,#REF!,"&gt;="&amp;MC106,#REF!,"&lt;="&amp;MB106,#REF!,"&lt;="&amp;ME106,#REF!,"&gt;="&amp;MF106)</f>
        <v>#REF!</v>
      </c>
      <c r="MZ106" s="5" t="e">
        <f>COUNTIFS(#REF!,LT106,#REF!,1,#REF!,"&lt;="&amp;ME106,#REF!,"&gt;="&amp;MF106,#REF!,"="&amp;KV106,#REF!,"="&amp;KX106)</f>
        <v>#REF!</v>
      </c>
      <c r="NA106" s="5" t="e">
        <f>COUNTIFS(#REF!,LT106,#REF!,0,#REF!,"&lt;="&amp;ME106,#REF!,"&gt;="&amp;MF106,#REF!,"="&amp;KV106,#REF!,"="&amp;KX106)</f>
        <v>#REF!</v>
      </c>
      <c r="NB106" s="5" t="e">
        <f>COUNTIFS(#REF!,LT106,#REF!,1,#REF!,"&lt;="&amp;ME106,#REF!,"&gt;="&amp;MF106,#REF!,"="&amp;KW106,#REF!,"="&amp;KY106)</f>
        <v>#REF!</v>
      </c>
      <c r="NC106" s="5" t="e">
        <f>COUNTIFS(#REF!,LT106,#REF!,0,#REF!,"&lt;="&amp;ME106,#REF!,"&gt;="&amp;MF106,#REF!,"="&amp;KW106,#REF!,"="&amp;KY106)</f>
        <v>#REF!</v>
      </c>
      <c r="ND106" s="5" t="e">
        <f t="shared" si="96"/>
        <v>#REF!</v>
      </c>
      <c r="NE106" s="5" t="e">
        <f t="shared" si="97"/>
        <v>#REF!</v>
      </c>
      <c r="NF106" s="5" t="e">
        <f t="shared" si="98"/>
        <v>#REF!</v>
      </c>
      <c r="NG106" s="6" t="e">
        <f t="shared" si="99"/>
        <v>#REF!</v>
      </c>
      <c r="NH106" s="7" t="e">
        <f t="shared" si="100"/>
        <v>#REF!</v>
      </c>
      <c r="NI106" s="5" t="e">
        <f t="shared" si="101"/>
        <v>#REF!</v>
      </c>
      <c r="NJ106" s="31" t="e">
        <f t="shared" si="102"/>
        <v>#REF!</v>
      </c>
      <c r="NK106" s="32" t="e">
        <f t="shared" si="103"/>
        <v>#REF!</v>
      </c>
      <c r="NL106" s="32" t="e">
        <f t="shared" si="104"/>
        <v>#REF!</v>
      </c>
      <c r="NM106" s="33" t="e">
        <f t="shared" si="105"/>
        <v>#REF!</v>
      </c>
      <c r="NN106" s="33" t="e">
        <f t="shared" si="106"/>
        <v>#REF!</v>
      </c>
      <c r="NO106" s="33" t="e">
        <f t="shared" si="107"/>
        <v>#REF!</v>
      </c>
      <c r="NP106" s="33" t="e">
        <f t="shared" si="108"/>
        <v>#REF!</v>
      </c>
      <c r="NQ106" s="31" t="e">
        <f t="shared" si="109"/>
        <v>#REF!</v>
      </c>
      <c r="NR106" s="32" t="e">
        <f t="shared" si="110"/>
        <v>#REF!</v>
      </c>
      <c r="NS106" s="32" t="e">
        <f t="shared" si="111"/>
        <v>#REF!</v>
      </c>
      <c r="NT106" s="33" t="e">
        <f t="shared" si="112"/>
        <v>#REF!</v>
      </c>
      <c r="NU106" s="33" t="e">
        <f t="shared" si="113"/>
        <v>#REF!</v>
      </c>
      <c r="NV106" s="33" t="e">
        <f t="shared" si="114"/>
        <v>#REF!</v>
      </c>
      <c r="NW106" s="33" t="e">
        <f t="shared" si="115"/>
        <v>#REF!</v>
      </c>
      <c r="NX106" t="e">
        <f t="shared" si="116"/>
        <v>#REF!</v>
      </c>
      <c r="NY106" t="e">
        <f t="shared" si="117"/>
        <v>#REF!</v>
      </c>
      <c r="NZ106" t="e">
        <f t="shared" si="118"/>
        <v>#REF!</v>
      </c>
      <c r="OA106" t="e">
        <f t="shared" si="119"/>
        <v>#REF!</v>
      </c>
      <c r="OB106" t="e">
        <f t="shared" si="120"/>
        <v>#REF!</v>
      </c>
      <c r="OC106" t="e">
        <f t="shared" si="121"/>
        <v>#REF!</v>
      </c>
    </row>
    <row r="107" spans="1:393" ht="16.5" customHeight="1" x14ac:dyDescent="0.3">
      <c r="A107" s="22"/>
      <c r="KN107" s="5" t="e">
        <f>IF(INDEX(#REF!,MATCH('HT 1-0'!D107,#REF!,0))=INDEX(#REF!,MATCH('HT 1-0'!D107,#REF!,0)),INDEX(#REF!,MATCH('HT 1-0'!D107,#REF!,0)),"ERROR")</f>
        <v>#REF!</v>
      </c>
      <c r="KO107" s="5" t="e">
        <f>IF(INDEX(#REF!,MATCH('HT 1-0'!E107,#REF!,0))=INDEX(#REF!,MATCH('HT 1-0'!E107,#REF!,0)),INDEX(#REF!,MATCH('HT 1-0'!E107,#REF!,0)),"ERROR")</f>
        <v>#REF!</v>
      </c>
      <c r="KP107" s="5" t="e">
        <f t="shared" si="61"/>
        <v>#REF!</v>
      </c>
      <c r="KQ107" t="str">
        <f t="shared" si="62"/>
        <v>_</v>
      </c>
      <c r="KR107" s="5" t="e">
        <f t="shared" si="63"/>
        <v>#DIV/0!</v>
      </c>
      <c r="KS107" s="5" t="e">
        <f t="shared" si="64"/>
        <v>#DIV/0!</v>
      </c>
      <c r="KT107" s="5" t="e">
        <f t="shared" si="65"/>
        <v>#DIV/0!</v>
      </c>
      <c r="KU107" s="5" t="e">
        <f t="shared" si="66"/>
        <v>#DIV/0!</v>
      </c>
      <c r="KV107" s="5" t="e">
        <f t="shared" si="67"/>
        <v>#DIV/0!</v>
      </c>
      <c r="KW107" s="5" t="e">
        <f t="shared" si="68"/>
        <v>#DIV/0!</v>
      </c>
      <c r="KX107" s="5" t="e">
        <f t="shared" si="69"/>
        <v>#DIV/0!</v>
      </c>
      <c r="KY107" s="5" t="e">
        <f t="shared" si="70"/>
        <v>#DIV/0!</v>
      </c>
      <c r="KZ107" s="5" t="e">
        <f t="shared" si="71"/>
        <v>#DIV/0!</v>
      </c>
      <c r="LA107" s="5" t="e">
        <f t="shared" si="72"/>
        <v>#DIV/0!</v>
      </c>
      <c r="LB107" t="e">
        <f>IF(LQ107="1-0",INDEX(Scrape!#REF!,MATCH('HT 1-0'!KP107,Scrape!$B:$B,0)),"")</f>
        <v>#REF!</v>
      </c>
      <c r="LC107" t="e">
        <f>IF(LQ107="1-0",INDEX(Scrape!$A:$A,MATCH('HT 1-0'!KP107,Scrape!$B:$B,0)),"")</f>
        <v>#REF!</v>
      </c>
      <c r="LD107" t="e">
        <f>IF(LQ107="1-0",INDEX(Scrape!$B:$B,MATCH('HT 1-0'!KP107,Scrape!$B:$B,0)),"")</f>
        <v>#REF!</v>
      </c>
      <c r="LE107" t="e">
        <f>IF(LQ107="1-0",INDEX(Scrape!$C:$C,MATCH('HT 1-0'!KP107,Scrape!$B:$B,0)),"")</f>
        <v>#REF!</v>
      </c>
      <c r="LF107" t="e">
        <f>IF(LQ107="1-0",INDEX(Scrape!$D:$D,MATCH('HT 1-0'!KP107,Scrape!$B:$B,0)),"")</f>
        <v>#REF!</v>
      </c>
      <c r="LG107" t="e">
        <f>IF(LQ107="1-0",INDEX(Scrape!$E:$E,MATCH('HT 1-0'!KP107,Scrape!$B:$B,0)),"")</f>
        <v>#REF!</v>
      </c>
      <c r="LH107" t="e">
        <f>IF(LQ107="1-0",INDEX(Scrape!$F:$F,MATCH('HT 1-0'!KP107,Scrape!$B:$B,0)),"")</f>
        <v>#REF!</v>
      </c>
      <c r="LI107" t="e">
        <f>IF(LQ107="1-0",INDEX(Scrape!$G:$G,MATCH('HT 1-0'!KP107,Scrape!$B:$B,0)),"")</f>
        <v>#REF!</v>
      </c>
      <c r="LJ107" t="e">
        <f>IF(LQ107="1-0",INDEX(Scrape!$H:$H,MATCH('HT 1-0'!KP107,Scrape!$B:$B,0)),"")</f>
        <v>#REF!</v>
      </c>
      <c r="LK107" t="e">
        <f>IF(LQ107="1-0",INDEX(Scrape!$I:$I,MATCH('HT 1-0'!KP107,Scrape!$B:$B,0)),"")</f>
        <v>#REF!</v>
      </c>
      <c r="LL107" t="e">
        <f>IF(LQ107="1-0",INDEX(Scrape!$J:$J,MATCH('HT 1-0'!KP107,Scrape!$B:$B,0)),"")</f>
        <v>#REF!</v>
      </c>
      <c r="LM107" t="e">
        <f>IF(LQ107="1-0",INDEX(Scrape!$K:$K,MATCH('HT 1-0'!KP107,Scrape!$B:$B,0)),"")</f>
        <v>#REF!</v>
      </c>
      <c r="LN107" t="e">
        <f>IF(LQ107="1-0",INDEX(Scrape!$L:$L,MATCH('HT 1-0'!KP107,Scrape!$B:$B,0)),"")</f>
        <v>#REF!</v>
      </c>
      <c r="LO107" t="e">
        <f>IF(LQ107="1-0",INDEX(Scrape!$M:$M,MATCH('HT 1-0'!KP107,Scrape!$B:$B,0)),"")</f>
        <v>#REF!</v>
      </c>
      <c r="LP107" t="e">
        <f>IF(LQ107="1-0",INDEX(Scrape!$N:$N,MATCH('HT 1-0'!KP107,Scrape!$B:$B,0)),"")</f>
        <v>#REF!</v>
      </c>
      <c r="LQ107" t="e">
        <f>INDEX(Scrape!$O:$O,MATCH('HT 1-0'!KP107,Scrape!$B:$B,0))</f>
        <v>#REF!</v>
      </c>
      <c r="LR107" t="e">
        <f t="shared" si="73"/>
        <v>#REF!</v>
      </c>
      <c r="LS107" t="e">
        <f t="shared" si="74"/>
        <v>#REF!</v>
      </c>
      <c r="LT107" s="23" t="e">
        <f>IF(INDEX(#REF!,MATCH(KQ107,#REF!,0))=INDEX(#REF!,MATCH(KQ107,#REF!,0)),INDEX(#REF!,MATCH(KQ107,#REF!,0)),"ERROR")</f>
        <v>#REF!</v>
      </c>
      <c r="LU107" s="24" t="e">
        <f t="shared" si="75"/>
        <v>#DIV/0!</v>
      </c>
      <c r="LV107" s="24" t="e">
        <f t="shared" si="76"/>
        <v>#DIV/0!</v>
      </c>
      <c r="LW107" s="24" t="e">
        <f t="shared" si="77"/>
        <v>#DIV/0!</v>
      </c>
      <c r="LX107" s="24" t="e">
        <f t="shared" si="78"/>
        <v>#DIV/0!</v>
      </c>
      <c r="LY107" s="25" t="e">
        <f t="shared" si="79"/>
        <v>#REF!</v>
      </c>
      <c r="LZ107" s="25" t="e">
        <f t="shared" si="80"/>
        <v>#REF!</v>
      </c>
      <c r="MA107" s="26" t="e">
        <f t="shared" si="81"/>
        <v>#REF!</v>
      </c>
      <c r="MB107" s="27" t="e">
        <f t="shared" si="82"/>
        <v>#REF!</v>
      </c>
      <c r="MC107" s="28" t="e">
        <f t="shared" si="83"/>
        <v>#REF!</v>
      </c>
      <c r="MD107" s="24" t="e">
        <f t="shared" si="84"/>
        <v>#REF!</v>
      </c>
      <c r="ME107" s="29" t="e">
        <f t="shared" si="85"/>
        <v>#REF!</v>
      </c>
      <c r="MF107" s="30" t="e">
        <f t="shared" si="86"/>
        <v>#REF!</v>
      </c>
      <c r="MG107" s="24" t="e">
        <f t="shared" si="87"/>
        <v>#REF!</v>
      </c>
      <c r="MH107" s="29" t="e">
        <f t="shared" si="88"/>
        <v>#REF!</v>
      </c>
      <c r="MI107" s="30" t="e">
        <f t="shared" si="89"/>
        <v>#REF!</v>
      </c>
      <c r="MJ107" t="str">
        <f t="shared" si="90"/>
        <v/>
      </c>
      <c r="MK107" t="str">
        <f t="shared" si="91"/>
        <v/>
      </c>
      <c r="ML107" t="str">
        <f t="shared" si="92"/>
        <v/>
      </c>
      <c r="MM107" t="str">
        <f t="shared" si="93"/>
        <v/>
      </c>
      <c r="MN107" t="str">
        <f t="shared" si="94"/>
        <v/>
      </c>
      <c r="MO107" t="str">
        <f t="shared" si="95"/>
        <v/>
      </c>
      <c r="MP107" s="5" t="e">
        <f>COUNTIFS(#REF!,LT107,#REF!,1,#REF!,"&gt;="&amp;MC107,#REF!,"&lt;="&amp;MB107,#REF!,"&lt;="&amp;ME107,#REF!,"&gt;="&amp;MF107,#REF!,"="&amp;KV107,#REF!,"="&amp;KX107)</f>
        <v>#REF!</v>
      </c>
      <c r="MQ107" s="5" t="e">
        <f>COUNTIFS(#REF!,LT107,#REF!,0,#REF!,"&gt;="&amp;MC107,#REF!,"&lt;="&amp;MB107,#REF!,"&lt;="&amp;ME107,#REF!,"&gt;="&amp;MF107,#REF!,"="&amp;KV107,#REF!,"="&amp;KX107)</f>
        <v>#REF!</v>
      </c>
      <c r="MR107" s="5" t="e">
        <f>COUNTIFS(#REF!,LT107,#REF!,1,#REF!,"&gt;="&amp;MC107,#REF!,"&lt;="&amp;MB107,#REF!,"&lt;="&amp;ME107,#REF!,"&gt;="&amp;MF107,#REF!,"="&amp;KW107,#REF!,"="&amp;KY107)</f>
        <v>#REF!</v>
      </c>
      <c r="MS107" s="5" t="e">
        <f>COUNTIFS(#REF!,LT107,#REF!,0,#REF!,"&gt;="&amp;MC107,#REF!,"&lt;="&amp;MB107,#REF!,"&lt;="&amp;ME107,#REF!,"&gt;="&amp;MF107,#REF!,"="&amp;KW107,#REF!,"="&amp;KY107)</f>
        <v>#REF!</v>
      </c>
      <c r="MT107" s="5" t="e">
        <f>COUNTIFS(#REF!,LT107,#REF!,1,#REF!,"&gt;="&amp;MI107,#REF!,"&lt;="&amp;MH107,#REF!,"&lt;="&amp;ME107,#REF!,"&gt;="&amp;MF107)</f>
        <v>#REF!</v>
      </c>
      <c r="MU107" s="5" t="e">
        <f>COUNTIFS(#REF!,LT107,#REF!,0,#REF!,"&gt;="&amp;MI107,#REF!,"&lt;="&amp;MH107,#REF!,"&lt;="&amp;ME107,#REF!,"&gt;="&amp;MF107)</f>
        <v>#REF!</v>
      </c>
      <c r="MV107" s="5" t="e">
        <f>COUNTIFS(#REF!,LT107,#REF!,1,#REF!,"&gt;="&amp;MI107,#REF!,"&lt;="&amp;MH107,#REF!,"="&amp;KZ107,#REF!,"="&amp;LA107,#REF!,"&lt;="&amp;ME107,#REF!,"&gt;="&amp;MF107)</f>
        <v>#REF!</v>
      </c>
      <c r="MW107" s="5" t="e">
        <f>COUNTIFS(#REF!,LT107,#REF!,0,#REF!,"&gt;="&amp;MI107,#REF!,"&lt;="&amp;MH107,#REF!,"="&amp;KZ107,#REF!,"="&amp;LA107,#REF!,"&lt;="&amp;ME107,#REF!,"&gt;="&amp;MF107)</f>
        <v>#REF!</v>
      </c>
      <c r="MX107" s="5" t="e">
        <f>COUNTIFS(#REF!,LT107,#REF!,1,#REF!,"&gt;="&amp;MC107,#REF!,"&lt;="&amp;MB107,#REF!,"&lt;="&amp;ME107,#REF!,"&gt;="&amp;MF107)</f>
        <v>#REF!</v>
      </c>
      <c r="MY107" s="5" t="e">
        <f>COUNTIFS(#REF!,LT107,#REF!,0,#REF!,"&gt;="&amp;MC107,#REF!,"&lt;="&amp;MB107,#REF!,"&lt;="&amp;ME107,#REF!,"&gt;="&amp;MF107)</f>
        <v>#REF!</v>
      </c>
      <c r="MZ107" s="5" t="e">
        <f>COUNTIFS(#REF!,LT107,#REF!,1,#REF!,"&lt;="&amp;ME107,#REF!,"&gt;="&amp;MF107,#REF!,"="&amp;KV107,#REF!,"="&amp;KX107)</f>
        <v>#REF!</v>
      </c>
      <c r="NA107" s="5" t="e">
        <f>COUNTIFS(#REF!,LT107,#REF!,0,#REF!,"&lt;="&amp;ME107,#REF!,"&gt;="&amp;MF107,#REF!,"="&amp;KV107,#REF!,"="&amp;KX107)</f>
        <v>#REF!</v>
      </c>
      <c r="NB107" s="5" t="e">
        <f>COUNTIFS(#REF!,LT107,#REF!,1,#REF!,"&lt;="&amp;ME107,#REF!,"&gt;="&amp;MF107,#REF!,"="&amp;KW107,#REF!,"="&amp;KY107)</f>
        <v>#REF!</v>
      </c>
      <c r="NC107" s="5" t="e">
        <f>COUNTIFS(#REF!,LT107,#REF!,0,#REF!,"&lt;="&amp;ME107,#REF!,"&gt;="&amp;MF107,#REF!,"="&amp;KW107,#REF!,"="&amp;KY107)</f>
        <v>#REF!</v>
      </c>
      <c r="ND107" s="5" t="e">
        <f t="shared" si="96"/>
        <v>#REF!</v>
      </c>
      <c r="NE107" s="5" t="e">
        <f t="shared" si="97"/>
        <v>#REF!</v>
      </c>
      <c r="NF107" s="5" t="e">
        <f t="shared" si="98"/>
        <v>#REF!</v>
      </c>
      <c r="NG107" s="6" t="e">
        <f t="shared" si="99"/>
        <v>#REF!</v>
      </c>
      <c r="NH107" s="7" t="e">
        <f t="shared" si="100"/>
        <v>#REF!</v>
      </c>
      <c r="NI107" s="5" t="e">
        <f t="shared" si="101"/>
        <v>#REF!</v>
      </c>
      <c r="NJ107" s="31" t="e">
        <f t="shared" si="102"/>
        <v>#REF!</v>
      </c>
      <c r="NK107" s="32" t="e">
        <f t="shared" si="103"/>
        <v>#REF!</v>
      </c>
      <c r="NL107" s="32" t="e">
        <f t="shared" si="104"/>
        <v>#REF!</v>
      </c>
      <c r="NM107" s="33" t="e">
        <f t="shared" si="105"/>
        <v>#REF!</v>
      </c>
      <c r="NN107" s="33" t="e">
        <f t="shared" si="106"/>
        <v>#REF!</v>
      </c>
      <c r="NO107" s="33" t="e">
        <f t="shared" si="107"/>
        <v>#REF!</v>
      </c>
      <c r="NP107" s="33" t="e">
        <f t="shared" si="108"/>
        <v>#REF!</v>
      </c>
      <c r="NQ107" s="31" t="e">
        <f t="shared" si="109"/>
        <v>#REF!</v>
      </c>
      <c r="NR107" s="32" t="e">
        <f t="shared" si="110"/>
        <v>#REF!</v>
      </c>
      <c r="NS107" s="32" t="e">
        <f t="shared" si="111"/>
        <v>#REF!</v>
      </c>
      <c r="NT107" s="33" t="e">
        <f t="shared" si="112"/>
        <v>#REF!</v>
      </c>
      <c r="NU107" s="33" t="e">
        <f t="shared" si="113"/>
        <v>#REF!</v>
      </c>
      <c r="NV107" s="33" t="e">
        <f t="shared" si="114"/>
        <v>#REF!</v>
      </c>
      <c r="NW107" s="33" t="e">
        <f t="shared" si="115"/>
        <v>#REF!</v>
      </c>
      <c r="NX107" t="e">
        <f t="shared" si="116"/>
        <v>#REF!</v>
      </c>
      <c r="NY107" t="e">
        <f t="shared" si="117"/>
        <v>#REF!</v>
      </c>
      <c r="NZ107" t="e">
        <f t="shared" si="118"/>
        <v>#REF!</v>
      </c>
      <c r="OA107" t="e">
        <f t="shared" si="119"/>
        <v>#REF!</v>
      </c>
      <c r="OB107" t="e">
        <f t="shared" si="120"/>
        <v>#REF!</v>
      </c>
      <c r="OC107" t="e">
        <f t="shared" si="121"/>
        <v>#REF!</v>
      </c>
    </row>
    <row r="108" spans="1:393" ht="16.5" customHeight="1" x14ac:dyDescent="0.3">
      <c r="A108" s="22"/>
      <c r="KN108" s="5" t="e">
        <f>IF(INDEX(#REF!,MATCH('HT 1-0'!D108,#REF!,0))=INDEX(#REF!,MATCH('HT 1-0'!D108,#REF!,0)),INDEX(#REF!,MATCH('HT 1-0'!D108,#REF!,0)),"ERROR")</f>
        <v>#REF!</v>
      </c>
      <c r="KO108" s="5" t="e">
        <f>IF(INDEX(#REF!,MATCH('HT 1-0'!E108,#REF!,0))=INDEX(#REF!,MATCH('HT 1-0'!E108,#REF!,0)),INDEX(#REF!,MATCH('HT 1-0'!E108,#REF!,0)),"ERROR")</f>
        <v>#REF!</v>
      </c>
      <c r="KP108" s="5" t="e">
        <f t="shared" si="61"/>
        <v>#REF!</v>
      </c>
      <c r="KQ108" t="str">
        <f t="shared" si="62"/>
        <v>_</v>
      </c>
      <c r="KR108" s="5" t="e">
        <f t="shared" si="63"/>
        <v>#DIV/0!</v>
      </c>
      <c r="KS108" s="5" t="e">
        <f t="shared" si="64"/>
        <v>#DIV/0!</v>
      </c>
      <c r="KT108" s="5" t="e">
        <f t="shared" si="65"/>
        <v>#DIV/0!</v>
      </c>
      <c r="KU108" s="5" t="e">
        <f t="shared" si="66"/>
        <v>#DIV/0!</v>
      </c>
      <c r="KV108" s="5" t="e">
        <f t="shared" si="67"/>
        <v>#DIV/0!</v>
      </c>
      <c r="KW108" s="5" t="e">
        <f t="shared" si="68"/>
        <v>#DIV/0!</v>
      </c>
      <c r="KX108" s="5" t="e">
        <f t="shared" si="69"/>
        <v>#DIV/0!</v>
      </c>
      <c r="KY108" s="5" t="e">
        <f t="shared" si="70"/>
        <v>#DIV/0!</v>
      </c>
      <c r="KZ108" s="5" t="e">
        <f t="shared" si="71"/>
        <v>#DIV/0!</v>
      </c>
      <c r="LA108" s="5" t="e">
        <f t="shared" si="72"/>
        <v>#DIV/0!</v>
      </c>
      <c r="LB108" t="e">
        <f>IF(LQ108="1-0",INDEX(Scrape!#REF!,MATCH('HT 1-0'!KP108,Scrape!$B:$B,0)),"")</f>
        <v>#REF!</v>
      </c>
      <c r="LC108" t="e">
        <f>IF(LQ108="1-0",INDEX(Scrape!$A:$A,MATCH('HT 1-0'!KP108,Scrape!$B:$B,0)),"")</f>
        <v>#REF!</v>
      </c>
      <c r="LD108" t="e">
        <f>IF(LQ108="1-0",INDEX(Scrape!$B:$B,MATCH('HT 1-0'!KP108,Scrape!$B:$B,0)),"")</f>
        <v>#REF!</v>
      </c>
      <c r="LE108" t="e">
        <f>IF(LQ108="1-0",INDEX(Scrape!$C:$C,MATCH('HT 1-0'!KP108,Scrape!$B:$B,0)),"")</f>
        <v>#REF!</v>
      </c>
      <c r="LF108" t="e">
        <f>IF(LQ108="1-0",INDEX(Scrape!$D:$D,MATCH('HT 1-0'!KP108,Scrape!$B:$B,0)),"")</f>
        <v>#REF!</v>
      </c>
      <c r="LG108" t="e">
        <f>IF(LQ108="1-0",INDEX(Scrape!$E:$E,MATCH('HT 1-0'!KP108,Scrape!$B:$B,0)),"")</f>
        <v>#REF!</v>
      </c>
      <c r="LH108" t="e">
        <f>IF(LQ108="1-0",INDEX(Scrape!$F:$F,MATCH('HT 1-0'!KP108,Scrape!$B:$B,0)),"")</f>
        <v>#REF!</v>
      </c>
      <c r="LI108" t="e">
        <f>IF(LQ108="1-0",INDEX(Scrape!$G:$G,MATCH('HT 1-0'!KP108,Scrape!$B:$B,0)),"")</f>
        <v>#REF!</v>
      </c>
      <c r="LJ108" t="e">
        <f>IF(LQ108="1-0",INDEX(Scrape!$H:$H,MATCH('HT 1-0'!KP108,Scrape!$B:$B,0)),"")</f>
        <v>#REF!</v>
      </c>
      <c r="LK108" t="e">
        <f>IF(LQ108="1-0",INDEX(Scrape!$I:$I,MATCH('HT 1-0'!KP108,Scrape!$B:$B,0)),"")</f>
        <v>#REF!</v>
      </c>
      <c r="LL108" t="e">
        <f>IF(LQ108="1-0",INDEX(Scrape!$J:$J,MATCH('HT 1-0'!KP108,Scrape!$B:$B,0)),"")</f>
        <v>#REF!</v>
      </c>
      <c r="LM108" t="e">
        <f>IF(LQ108="1-0",INDEX(Scrape!$K:$K,MATCH('HT 1-0'!KP108,Scrape!$B:$B,0)),"")</f>
        <v>#REF!</v>
      </c>
      <c r="LN108" t="e">
        <f>IF(LQ108="1-0",INDEX(Scrape!$L:$L,MATCH('HT 1-0'!KP108,Scrape!$B:$B,0)),"")</f>
        <v>#REF!</v>
      </c>
      <c r="LO108" t="e">
        <f>IF(LQ108="1-0",INDEX(Scrape!$M:$M,MATCH('HT 1-0'!KP108,Scrape!$B:$B,0)),"")</f>
        <v>#REF!</v>
      </c>
      <c r="LP108" t="e">
        <f>IF(LQ108="1-0",INDEX(Scrape!$N:$N,MATCH('HT 1-0'!KP108,Scrape!$B:$B,0)),"")</f>
        <v>#REF!</v>
      </c>
      <c r="LQ108" t="e">
        <f>INDEX(Scrape!$O:$O,MATCH('HT 1-0'!KP108,Scrape!$B:$B,0))</f>
        <v>#REF!</v>
      </c>
      <c r="LR108" t="e">
        <f t="shared" si="73"/>
        <v>#REF!</v>
      </c>
      <c r="LS108" t="e">
        <f t="shared" si="74"/>
        <v>#REF!</v>
      </c>
      <c r="LT108" s="23" t="e">
        <f>IF(INDEX(#REF!,MATCH(KQ108,#REF!,0))=INDEX(#REF!,MATCH(KQ108,#REF!,0)),INDEX(#REF!,MATCH(KQ108,#REF!,0)),"ERROR")</f>
        <v>#REF!</v>
      </c>
      <c r="LU108" s="24" t="e">
        <f t="shared" si="75"/>
        <v>#DIV/0!</v>
      </c>
      <c r="LV108" s="24" t="e">
        <f t="shared" si="76"/>
        <v>#DIV/0!</v>
      </c>
      <c r="LW108" s="24" t="e">
        <f t="shared" si="77"/>
        <v>#DIV/0!</v>
      </c>
      <c r="LX108" s="24" t="e">
        <f t="shared" si="78"/>
        <v>#DIV/0!</v>
      </c>
      <c r="LY108" s="25" t="e">
        <f t="shared" si="79"/>
        <v>#REF!</v>
      </c>
      <c r="LZ108" s="25" t="e">
        <f t="shared" si="80"/>
        <v>#REF!</v>
      </c>
      <c r="MA108" s="26" t="e">
        <f t="shared" si="81"/>
        <v>#REF!</v>
      </c>
      <c r="MB108" s="27" t="e">
        <f t="shared" si="82"/>
        <v>#REF!</v>
      </c>
      <c r="MC108" s="28" t="e">
        <f t="shared" si="83"/>
        <v>#REF!</v>
      </c>
      <c r="MD108" s="24" t="e">
        <f t="shared" si="84"/>
        <v>#REF!</v>
      </c>
      <c r="ME108" s="29" t="e">
        <f t="shared" si="85"/>
        <v>#REF!</v>
      </c>
      <c r="MF108" s="30" t="e">
        <f t="shared" si="86"/>
        <v>#REF!</v>
      </c>
      <c r="MG108" s="24" t="e">
        <f t="shared" si="87"/>
        <v>#REF!</v>
      </c>
      <c r="MH108" s="29" t="e">
        <f t="shared" si="88"/>
        <v>#REF!</v>
      </c>
      <c r="MI108" s="30" t="e">
        <f t="shared" si="89"/>
        <v>#REF!</v>
      </c>
      <c r="MJ108" t="str">
        <f t="shared" si="90"/>
        <v/>
      </c>
      <c r="MK108" t="str">
        <f t="shared" si="91"/>
        <v/>
      </c>
      <c r="ML108" t="str">
        <f t="shared" si="92"/>
        <v/>
      </c>
      <c r="MM108" t="str">
        <f t="shared" si="93"/>
        <v/>
      </c>
      <c r="MN108" t="str">
        <f t="shared" si="94"/>
        <v/>
      </c>
      <c r="MO108" t="str">
        <f t="shared" si="95"/>
        <v/>
      </c>
      <c r="MP108" s="5" t="e">
        <f>COUNTIFS(#REF!,LT108,#REF!,1,#REF!,"&gt;="&amp;MC108,#REF!,"&lt;="&amp;MB108,#REF!,"&lt;="&amp;ME108,#REF!,"&gt;="&amp;MF108,#REF!,"="&amp;KV108,#REF!,"="&amp;KX108)</f>
        <v>#REF!</v>
      </c>
      <c r="MQ108" s="5" t="e">
        <f>COUNTIFS(#REF!,LT108,#REF!,0,#REF!,"&gt;="&amp;MC108,#REF!,"&lt;="&amp;MB108,#REF!,"&lt;="&amp;ME108,#REF!,"&gt;="&amp;MF108,#REF!,"="&amp;KV108,#REF!,"="&amp;KX108)</f>
        <v>#REF!</v>
      </c>
      <c r="MR108" s="5" t="e">
        <f>COUNTIFS(#REF!,LT108,#REF!,1,#REF!,"&gt;="&amp;MC108,#REF!,"&lt;="&amp;MB108,#REF!,"&lt;="&amp;ME108,#REF!,"&gt;="&amp;MF108,#REF!,"="&amp;KW108,#REF!,"="&amp;KY108)</f>
        <v>#REF!</v>
      </c>
      <c r="MS108" s="5" t="e">
        <f>COUNTIFS(#REF!,LT108,#REF!,0,#REF!,"&gt;="&amp;MC108,#REF!,"&lt;="&amp;MB108,#REF!,"&lt;="&amp;ME108,#REF!,"&gt;="&amp;MF108,#REF!,"="&amp;KW108,#REF!,"="&amp;KY108)</f>
        <v>#REF!</v>
      </c>
      <c r="MT108" s="5" t="e">
        <f>COUNTIFS(#REF!,LT108,#REF!,1,#REF!,"&gt;="&amp;MI108,#REF!,"&lt;="&amp;MH108,#REF!,"&lt;="&amp;ME108,#REF!,"&gt;="&amp;MF108)</f>
        <v>#REF!</v>
      </c>
      <c r="MU108" s="5" t="e">
        <f>COUNTIFS(#REF!,LT108,#REF!,0,#REF!,"&gt;="&amp;MI108,#REF!,"&lt;="&amp;MH108,#REF!,"&lt;="&amp;ME108,#REF!,"&gt;="&amp;MF108)</f>
        <v>#REF!</v>
      </c>
      <c r="MV108" s="5" t="e">
        <f>COUNTIFS(#REF!,LT108,#REF!,1,#REF!,"&gt;="&amp;MI108,#REF!,"&lt;="&amp;MH108,#REF!,"="&amp;KZ108,#REF!,"="&amp;LA108,#REF!,"&lt;="&amp;ME108,#REF!,"&gt;="&amp;MF108)</f>
        <v>#REF!</v>
      </c>
      <c r="MW108" s="5" t="e">
        <f>COUNTIFS(#REF!,LT108,#REF!,0,#REF!,"&gt;="&amp;MI108,#REF!,"&lt;="&amp;MH108,#REF!,"="&amp;KZ108,#REF!,"="&amp;LA108,#REF!,"&lt;="&amp;ME108,#REF!,"&gt;="&amp;MF108)</f>
        <v>#REF!</v>
      </c>
      <c r="MX108" s="5" t="e">
        <f>COUNTIFS(#REF!,LT108,#REF!,1,#REF!,"&gt;="&amp;MC108,#REF!,"&lt;="&amp;MB108,#REF!,"&lt;="&amp;ME108,#REF!,"&gt;="&amp;MF108)</f>
        <v>#REF!</v>
      </c>
      <c r="MY108" s="5" t="e">
        <f>COUNTIFS(#REF!,LT108,#REF!,0,#REF!,"&gt;="&amp;MC108,#REF!,"&lt;="&amp;MB108,#REF!,"&lt;="&amp;ME108,#REF!,"&gt;="&amp;MF108)</f>
        <v>#REF!</v>
      </c>
      <c r="MZ108" s="5" t="e">
        <f>COUNTIFS(#REF!,LT108,#REF!,1,#REF!,"&lt;="&amp;ME108,#REF!,"&gt;="&amp;MF108,#REF!,"="&amp;KV108,#REF!,"="&amp;KX108)</f>
        <v>#REF!</v>
      </c>
      <c r="NA108" s="5" t="e">
        <f>COUNTIFS(#REF!,LT108,#REF!,0,#REF!,"&lt;="&amp;ME108,#REF!,"&gt;="&amp;MF108,#REF!,"="&amp;KV108,#REF!,"="&amp;KX108)</f>
        <v>#REF!</v>
      </c>
      <c r="NB108" s="5" t="e">
        <f>COUNTIFS(#REF!,LT108,#REF!,1,#REF!,"&lt;="&amp;ME108,#REF!,"&gt;="&amp;MF108,#REF!,"="&amp;KW108,#REF!,"="&amp;KY108)</f>
        <v>#REF!</v>
      </c>
      <c r="NC108" s="5" t="e">
        <f>COUNTIFS(#REF!,LT108,#REF!,0,#REF!,"&lt;="&amp;ME108,#REF!,"&gt;="&amp;MF108,#REF!,"="&amp;KW108,#REF!,"="&amp;KY108)</f>
        <v>#REF!</v>
      </c>
      <c r="ND108" s="5" t="e">
        <f t="shared" si="96"/>
        <v>#REF!</v>
      </c>
      <c r="NE108" s="5" t="e">
        <f t="shared" si="97"/>
        <v>#REF!</v>
      </c>
      <c r="NF108" s="5" t="e">
        <f t="shared" si="98"/>
        <v>#REF!</v>
      </c>
      <c r="NG108" s="6" t="e">
        <f t="shared" si="99"/>
        <v>#REF!</v>
      </c>
      <c r="NH108" s="7" t="e">
        <f t="shared" si="100"/>
        <v>#REF!</v>
      </c>
      <c r="NI108" s="5" t="e">
        <f t="shared" si="101"/>
        <v>#REF!</v>
      </c>
      <c r="NJ108" s="31" t="e">
        <f t="shared" si="102"/>
        <v>#REF!</v>
      </c>
      <c r="NK108" s="32" t="e">
        <f t="shared" si="103"/>
        <v>#REF!</v>
      </c>
      <c r="NL108" s="32" t="e">
        <f t="shared" si="104"/>
        <v>#REF!</v>
      </c>
      <c r="NM108" s="33" t="e">
        <f t="shared" si="105"/>
        <v>#REF!</v>
      </c>
      <c r="NN108" s="33" t="e">
        <f t="shared" si="106"/>
        <v>#REF!</v>
      </c>
      <c r="NO108" s="33" t="e">
        <f t="shared" si="107"/>
        <v>#REF!</v>
      </c>
      <c r="NP108" s="33" t="e">
        <f t="shared" si="108"/>
        <v>#REF!</v>
      </c>
      <c r="NQ108" s="31" t="e">
        <f t="shared" si="109"/>
        <v>#REF!</v>
      </c>
      <c r="NR108" s="32" t="e">
        <f t="shared" si="110"/>
        <v>#REF!</v>
      </c>
      <c r="NS108" s="32" t="e">
        <f t="shared" si="111"/>
        <v>#REF!</v>
      </c>
      <c r="NT108" s="33" t="e">
        <f t="shared" si="112"/>
        <v>#REF!</v>
      </c>
      <c r="NU108" s="33" t="e">
        <f t="shared" si="113"/>
        <v>#REF!</v>
      </c>
      <c r="NV108" s="33" t="e">
        <f t="shared" si="114"/>
        <v>#REF!</v>
      </c>
      <c r="NW108" s="33" t="e">
        <f t="shared" si="115"/>
        <v>#REF!</v>
      </c>
      <c r="NX108" t="e">
        <f t="shared" si="116"/>
        <v>#REF!</v>
      </c>
      <c r="NY108" t="e">
        <f t="shared" si="117"/>
        <v>#REF!</v>
      </c>
      <c r="NZ108" t="e">
        <f t="shared" si="118"/>
        <v>#REF!</v>
      </c>
      <c r="OA108" t="e">
        <f t="shared" si="119"/>
        <v>#REF!</v>
      </c>
      <c r="OB108" t="e">
        <f t="shared" si="120"/>
        <v>#REF!</v>
      </c>
      <c r="OC108" t="e">
        <f t="shared" si="121"/>
        <v>#REF!</v>
      </c>
    </row>
    <row r="109" spans="1:393" ht="16.5" customHeight="1" x14ac:dyDescent="0.3">
      <c r="A109" s="22"/>
      <c r="KN109" s="5" t="e">
        <f>IF(INDEX(#REF!,MATCH('HT 1-0'!D109,#REF!,0))=INDEX(#REF!,MATCH('HT 1-0'!D109,#REF!,0)),INDEX(#REF!,MATCH('HT 1-0'!D109,#REF!,0)),"ERROR")</f>
        <v>#REF!</v>
      </c>
      <c r="KO109" s="5" t="e">
        <f>IF(INDEX(#REF!,MATCH('HT 1-0'!E109,#REF!,0))=INDEX(#REF!,MATCH('HT 1-0'!E109,#REF!,0)),INDEX(#REF!,MATCH('HT 1-0'!E109,#REF!,0)),"ERROR")</f>
        <v>#REF!</v>
      </c>
      <c r="KP109" s="5" t="e">
        <f t="shared" si="61"/>
        <v>#REF!</v>
      </c>
      <c r="KQ109" t="str">
        <f t="shared" si="62"/>
        <v>_</v>
      </c>
      <c r="KR109" s="5" t="e">
        <f t="shared" si="63"/>
        <v>#DIV/0!</v>
      </c>
      <c r="KS109" s="5" t="e">
        <f t="shared" si="64"/>
        <v>#DIV/0!</v>
      </c>
      <c r="KT109" s="5" t="e">
        <f t="shared" si="65"/>
        <v>#DIV/0!</v>
      </c>
      <c r="KU109" s="5" t="e">
        <f t="shared" si="66"/>
        <v>#DIV/0!</v>
      </c>
      <c r="KV109" s="5" t="e">
        <f t="shared" si="67"/>
        <v>#DIV/0!</v>
      </c>
      <c r="KW109" s="5" t="e">
        <f t="shared" si="68"/>
        <v>#DIV/0!</v>
      </c>
      <c r="KX109" s="5" t="e">
        <f t="shared" si="69"/>
        <v>#DIV/0!</v>
      </c>
      <c r="KY109" s="5" t="e">
        <f t="shared" si="70"/>
        <v>#DIV/0!</v>
      </c>
      <c r="KZ109" s="5" t="e">
        <f t="shared" si="71"/>
        <v>#DIV/0!</v>
      </c>
      <c r="LA109" s="5" t="e">
        <f t="shared" si="72"/>
        <v>#DIV/0!</v>
      </c>
      <c r="LB109" t="e">
        <f>IF(LQ109="1-0",INDEX(Scrape!#REF!,MATCH('HT 1-0'!KP109,Scrape!$B:$B,0)),"")</f>
        <v>#REF!</v>
      </c>
      <c r="LC109" t="e">
        <f>IF(LQ109="1-0",INDEX(Scrape!$A:$A,MATCH('HT 1-0'!KP109,Scrape!$B:$B,0)),"")</f>
        <v>#REF!</v>
      </c>
      <c r="LD109" t="e">
        <f>IF(LQ109="1-0",INDEX(Scrape!$B:$B,MATCH('HT 1-0'!KP109,Scrape!$B:$B,0)),"")</f>
        <v>#REF!</v>
      </c>
      <c r="LE109" t="e">
        <f>IF(LQ109="1-0",INDEX(Scrape!$C:$C,MATCH('HT 1-0'!KP109,Scrape!$B:$B,0)),"")</f>
        <v>#REF!</v>
      </c>
      <c r="LF109" t="e">
        <f>IF(LQ109="1-0",INDEX(Scrape!$D:$D,MATCH('HT 1-0'!KP109,Scrape!$B:$B,0)),"")</f>
        <v>#REF!</v>
      </c>
      <c r="LG109" t="e">
        <f>IF(LQ109="1-0",INDEX(Scrape!$E:$E,MATCH('HT 1-0'!KP109,Scrape!$B:$B,0)),"")</f>
        <v>#REF!</v>
      </c>
      <c r="LH109" t="e">
        <f>IF(LQ109="1-0",INDEX(Scrape!$F:$F,MATCH('HT 1-0'!KP109,Scrape!$B:$B,0)),"")</f>
        <v>#REF!</v>
      </c>
      <c r="LI109" t="e">
        <f>IF(LQ109="1-0",INDEX(Scrape!$G:$G,MATCH('HT 1-0'!KP109,Scrape!$B:$B,0)),"")</f>
        <v>#REF!</v>
      </c>
      <c r="LJ109" t="e">
        <f>IF(LQ109="1-0",INDEX(Scrape!$H:$H,MATCH('HT 1-0'!KP109,Scrape!$B:$B,0)),"")</f>
        <v>#REF!</v>
      </c>
      <c r="LK109" t="e">
        <f>IF(LQ109="1-0",INDEX(Scrape!$I:$I,MATCH('HT 1-0'!KP109,Scrape!$B:$B,0)),"")</f>
        <v>#REF!</v>
      </c>
      <c r="LL109" t="e">
        <f>IF(LQ109="1-0",INDEX(Scrape!$J:$J,MATCH('HT 1-0'!KP109,Scrape!$B:$B,0)),"")</f>
        <v>#REF!</v>
      </c>
      <c r="LM109" t="e">
        <f>IF(LQ109="1-0",INDEX(Scrape!$K:$K,MATCH('HT 1-0'!KP109,Scrape!$B:$B,0)),"")</f>
        <v>#REF!</v>
      </c>
      <c r="LN109" t="e">
        <f>IF(LQ109="1-0",INDEX(Scrape!$L:$L,MATCH('HT 1-0'!KP109,Scrape!$B:$B,0)),"")</f>
        <v>#REF!</v>
      </c>
      <c r="LO109" t="e">
        <f>IF(LQ109="1-0",INDEX(Scrape!$M:$M,MATCH('HT 1-0'!KP109,Scrape!$B:$B,0)),"")</f>
        <v>#REF!</v>
      </c>
      <c r="LP109" t="e">
        <f>IF(LQ109="1-0",INDEX(Scrape!$N:$N,MATCH('HT 1-0'!KP109,Scrape!$B:$B,0)),"")</f>
        <v>#REF!</v>
      </c>
      <c r="LQ109" t="e">
        <f>INDEX(Scrape!$O:$O,MATCH('HT 1-0'!KP109,Scrape!$B:$B,0))</f>
        <v>#REF!</v>
      </c>
      <c r="LR109" t="e">
        <f t="shared" si="73"/>
        <v>#REF!</v>
      </c>
      <c r="LS109" t="e">
        <f t="shared" si="74"/>
        <v>#REF!</v>
      </c>
      <c r="LT109" s="23" t="e">
        <f>IF(INDEX(#REF!,MATCH(KQ109,#REF!,0))=INDEX(#REF!,MATCH(KQ109,#REF!,0)),INDEX(#REF!,MATCH(KQ109,#REF!,0)),"ERROR")</f>
        <v>#REF!</v>
      </c>
      <c r="LU109" s="24" t="e">
        <f t="shared" si="75"/>
        <v>#DIV/0!</v>
      </c>
      <c r="LV109" s="24" t="e">
        <f t="shared" si="76"/>
        <v>#DIV/0!</v>
      </c>
      <c r="LW109" s="24" t="e">
        <f t="shared" si="77"/>
        <v>#DIV/0!</v>
      </c>
      <c r="LX109" s="24" t="e">
        <f t="shared" si="78"/>
        <v>#DIV/0!</v>
      </c>
      <c r="LY109" s="25" t="e">
        <f t="shared" si="79"/>
        <v>#REF!</v>
      </c>
      <c r="LZ109" s="25" t="e">
        <f t="shared" si="80"/>
        <v>#REF!</v>
      </c>
      <c r="MA109" s="26" t="e">
        <f t="shared" si="81"/>
        <v>#REF!</v>
      </c>
      <c r="MB109" s="27" t="e">
        <f t="shared" si="82"/>
        <v>#REF!</v>
      </c>
      <c r="MC109" s="28" t="e">
        <f t="shared" si="83"/>
        <v>#REF!</v>
      </c>
      <c r="MD109" s="24" t="e">
        <f t="shared" si="84"/>
        <v>#REF!</v>
      </c>
      <c r="ME109" s="29" t="e">
        <f t="shared" si="85"/>
        <v>#REF!</v>
      </c>
      <c r="MF109" s="30" t="e">
        <f t="shared" si="86"/>
        <v>#REF!</v>
      </c>
      <c r="MG109" s="24" t="e">
        <f t="shared" si="87"/>
        <v>#REF!</v>
      </c>
      <c r="MH109" s="29" t="e">
        <f t="shared" si="88"/>
        <v>#REF!</v>
      </c>
      <c r="MI109" s="30" t="e">
        <f t="shared" si="89"/>
        <v>#REF!</v>
      </c>
      <c r="MJ109" t="str">
        <f t="shared" si="90"/>
        <v/>
      </c>
      <c r="MK109" t="str">
        <f t="shared" si="91"/>
        <v/>
      </c>
      <c r="ML109" t="str">
        <f t="shared" si="92"/>
        <v/>
      </c>
      <c r="MM109" t="str">
        <f t="shared" si="93"/>
        <v/>
      </c>
      <c r="MN109" t="str">
        <f t="shared" si="94"/>
        <v/>
      </c>
      <c r="MO109" t="str">
        <f t="shared" si="95"/>
        <v/>
      </c>
      <c r="MP109" s="5" t="e">
        <f>COUNTIFS(#REF!,LT109,#REF!,1,#REF!,"&gt;="&amp;MC109,#REF!,"&lt;="&amp;MB109,#REF!,"&lt;="&amp;ME109,#REF!,"&gt;="&amp;MF109,#REF!,"="&amp;KV109,#REF!,"="&amp;KX109)</f>
        <v>#REF!</v>
      </c>
      <c r="MQ109" s="5" t="e">
        <f>COUNTIFS(#REF!,LT109,#REF!,0,#REF!,"&gt;="&amp;MC109,#REF!,"&lt;="&amp;MB109,#REF!,"&lt;="&amp;ME109,#REF!,"&gt;="&amp;MF109,#REF!,"="&amp;KV109,#REF!,"="&amp;KX109)</f>
        <v>#REF!</v>
      </c>
      <c r="MR109" s="5" t="e">
        <f>COUNTIFS(#REF!,LT109,#REF!,1,#REF!,"&gt;="&amp;MC109,#REF!,"&lt;="&amp;MB109,#REF!,"&lt;="&amp;ME109,#REF!,"&gt;="&amp;MF109,#REF!,"="&amp;KW109,#REF!,"="&amp;KY109)</f>
        <v>#REF!</v>
      </c>
      <c r="MS109" s="5" t="e">
        <f>COUNTIFS(#REF!,LT109,#REF!,0,#REF!,"&gt;="&amp;MC109,#REF!,"&lt;="&amp;MB109,#REF!,"&lt;="&amp;ME109,#REF!,"&gt;="&amp;MF109,#REF!,"="&amp;KW109,#REF!,"="&amp;KY109)</f>
        <v>#REF!</v>
      </c>
      <c r="MT109" s="5" t="e">
        <f>COUNTIFS(#REF!,LT109,#REF!,1,#REF!,"&gt;="&amp;MI109,#REF!,"&lt;="&amp;MH109,#REF!,"&lt;="&amp;ME109,#REF!,"&gt;="&amp;MF109)</f>
        <v>#REF!</v>
      </c>
      <c r="MU109" s="5" t="e">
        <f>COUNTIFS(#REF!,LT109,#REF!,0,#REF!,"&gt;="&amp;MI109,#REF!,"&lt;="&amp;MH109,#REF!,"&lt;="&amp;ME109,#REF!,"&gt;="&amp;MF109)</f>
        <v>#REF!</v>
      </c>
      <c r="MV109" s="5" t="e">
        <f>COUNTIFS(#REF!,LT109,#REF!,1,#REF!,"&gt;="&amp;MI109,#REF!,"&lt;="&amp;MH109,#REF!,"="&amp;KZ109,#REF!,"="&amp;LA109,#REF!,"&lt;="&amp;ME109,#REF!,"&gt;="&amp;MF109)</f>
        <v>#REF!</v>
      </c>
      <c r="MW109" s="5" t="e">
        <f>COUNTIFS(#REF!,LT109,#REF!,0,#REF!,"&gt;="&amp;MI109,#REF!,"&lt;="&amp;MH109,#REF!,"="&amp;KZ109,#REF!,"="&amp;LA109,#REF!,"&lt;="&amp;ME109,#REF!,"&gt;="&amp;MF109)</f>
        <v>#REF!</v>
      </c>
      <c r="MX109" s="5" t="e">
        <f>COUNTIFS(#REF!,LT109,#REF!,1,#REF!,"&gt;="&amp;MC109,#REF!,"&lt;="&amp;MB109,#REF!,"&lt;="&amp;ME109,#REF!,"&gt;="&amp;MF109)</f>
        <v>#REF!</v>
      </c>
      <c r="MY109" s="5" t="e">
        <f>COUNTIFS(#REF!,LT109,#REF!,0,#REF!,"&gt;="&amp;MC109,#REF!,"&lt;="&amp;MB109,#REF!,"&lt;="&amp;ME109,#REF!,"&gt;="&amp;MF109)</f>
        <v>#REF!</v>
      </c>
      <c r="MZ109" s="5" t="e">
        <f>COUNTIFS(#REF!,LT109,#REF!,1,#REF!,"&lt;="&amp;ME109,#REF!,"&gt;="&amp;MF109,#REF!,"="&amp;KV109,#REF!,"="&amp;KX109)</f>
        <v>#REF!</v>
      </c>
      <c r="NA109" s="5" t="e">
        <f>COUNTIFS(#REF!,LT109,#REF!,0,#REF!,"&lt;="&amp;ME109,#REF!,"&gt;="&amp;MF109,#REF!,"="&amp;KV109,#REF!,"="&amp;KX109)</f>
        <v>#REF!</v>
      </c>
      <c r="NB109" s="5" t="e">
        <f>COUNTIFS(#REF!,LT109,#REF!,1,#REF!,"&lt;="&amp;ME109,#REF!,"&gt;="&amp;MF109,#REF!,"="&amp;KW109,#REF!,"="&amp;KY109)</f>
        <v>#REF!</v>
      </c>
      <c r="NC109" s="5" t="e">
        <f>COUNTIFS(#REF!,LT109,#REF!,0,#REF!,"&lt;="&amp;ME109,#REF!,"&gt;="&amp;MF109,#REF!,"="&amp;KW109,#REF!,"="&amp;KY109)</f>
        <v>#REF!</v>
      </c>
      <c r="ND109" s="5" t="e">
        <f t="shared" si="96"/>
        <v>#REF!</v>
      </c>
      <c r="NE109" s="5" t="e">
        <f t="shared" si="97"/>
        <v>#REF!</v>
      </c>
      <c r="NF109" s="5" t="e">
        <f t="shared" si="98"/>
        <v>#REF!</v>
      </c>
      <c r="NG109" s="6" t="e">
        <f t="shared" si="99"/>
        <v>#REF!</v>
      </c>
      <c r="NH109" s="7" t="e">
        <f t="shared" si="100"/>
        <v>#REF!</v>
      </c>
      <c r="NI109" s="5" t="e">
        <f t="shared" si="101"/>
        <v>#REF!</v>
      </c>
      <c r="NJ109" s="31" t="e">
        <f t="shared" si="102"/>
        <v>#REF!</v>
      </c>
      <c r="NK109" s="32" t="e">
        <f t="shared" si="103"/>
        <v>#REF!</v>
      </c>
      <c r="NL109" s="32" t="e">
        <f t="shared" si="104"/>
        <v>#REF!</v>
      </c>
      <c r="NM109" s="33" t="e">
        <f t="shared" si="105"/>
        <v>#REF!</v>
      </c>
      <c r="NN109" s="33" t="e">
        <f t="shared" si="106"/>
        <v>#REF!</v>
      </c>
      <c r="NO109" s="33" t="e">
        <f t="shared" si="107"/>
        <v>#REF!</v>
      </c>
      <c r="NP109" s="33" t="e">
        <f t="shared" si="108"/>
        <v>#REF!</v>
      </c>
      <c r="NQ109" s="31" t="e">
        <f t="shared" si="109"/>
        <v>#REF!</v>
      </c>
      <c r="NR109" s="32" t="e">
        <f t="shared" si="110"/>
        <v>#REF!</v>
      </c>
      <c r="NS109" s="32" t="e">
        <f t="shared" si="111"/>
        <v>#REF!</v>
      </c>
      <c r="NT109" s="33" t="e">
        <f t="shared" si="112"/>
        <v>#REF!</v>
      </c>
      <c r="NU109" s="33" t="e">
        <f t="shared" si="113"/>
        <v>#REF!</v>
      </c>
      <c r="NV109" s="33" t="e">
        <f t="shared" si="114"/>
        <v>#REF!</v>
      </c>
      <c r="NW109" s="33" t="e">
        <f t="shared" si="115"/>
        <v>#REF!</v>
      </c>
      <c r="NX109" t="e">
        <f t="shared" si="116"/>
        <v>#REF!</v>
      </c>
      <c r="NY109" t="e">
        <f t="shared" si="117"/>
        <v>#REF!</v>
      </c>
      <c r="NZ109" t="e">
        <f t="shared" si="118"/>
        <v>#REF!</v>
      </c>
      <c r="OA109" t="e">
        <f t="shared" si="119"/>
        <v>#REF!</v>
      </c>
      <c r="OB109" t="e">
        <f t="shared" si="120"/>
        <v>#REF!</v>
      </c>
      <c r="OC109" t="e">
        <f t="shared" si="121"/>
        <v>#REF!</v>
      </c>
    </row>
    <row r="110" spans="1:393" ht="16.5" customHeight="1" x14ac:dyDescent="0.3">
      <c r="A110" s="22"/>
      <c r="KN110" s="5" t="e">
        <f>IF(INDEX(#REF!,MATCH('HT 1-0'!D110,#REF!,0))=INDEX(#REF!,MATCH('HT 1-0'!D110,#REF!,0)),INDEX(#REF!,MATCH('HT 1-0'!D110,#REF!,0)),"ERROR")</f>
        <v>#REF!</v>
      </c>
      <c r="KO110" s="5" t="e">
        <f>IF(INDEX(#REF!,MATCH('HT 1-0'!E110,#REF!,0))=INDEX(#REF!,MATCH('HT 1-0'!E110,#REF!,0)),INDEX(#REF!,MATCH('HT 1-0'!E110,#REF!,0)),"ERROR")</f>
        <v>#REF!</v>
      </c>
      <c r="KP110" s="5" t="e">
        <f t="shared" si="61"/>
        <v>#REF!</v>
      </c>
      <c r="KQ110" t="str">
        <f t="shared" si="62"/>
        <v>_</v>
      </c>
      <c r="KR110" s="5" t="e">
        <f t="shared" si="63"/>
        <v>#DIV/0!</v>
      </c>
      <c r="KS110" s="5" t="e">
        <f t="shared" si="64"/>
        <v>#DIV/0!</v>
      </c>
      <c r="KT110" s="5" t="e">
        <f t="shared" si="65"/>
        <v>#DIV/0!</v>
      </c>
      <c r="KU110" s="5" t="e">
        <f t="shared" si="66"/>
        <v>#DIV/0!</v>
      </c>
      <c r="KV110" s="5" t="e">
        <f t="shared" si="67"/>
        <v>#DIV/0!</v>
      </c>
      <c r="KW110" s="5" t="e">
        <f t="shared" si="68"/>
        <v>#DIV/0!</v>
      </c>
      <c r="KX110" s="5" t="e">
        <f t="shared" si="69"/>
        <v>#DIV/0!</v>
      </c>
      <c r="KY110" s="5" t="e">
        <f t="shared" si="70"/>
        <v>#DIV/0!</v>
      </c>
      <c r="KZ110" s="5" t="e">
        <f t="shared" si="71"/>
        <v>#DIV/0!</v>
      </c>
      <c r="LA110" s="5" t="e">
        <f t="shared" si="72"/>
        <v>#DIV/0!</v>
      </c>
      <c r="LB110" t="e">
        <f>IF(LQ110="1-0",INDEX(Scrape!#REF!,MATCH('HT 1-0'!KP110,Scrape!$B:$B,0)),"")</f>
        <v>#REF!</v>
      </c>
      <c r="LC110" t="e">
        <f>IF(LQ110="1-0",INDEX(Scrape!$A:$A,MATCH('HT 1-0'!KP110,Scrape!$B:$B,0)),"")</f>
        <v>#REF!</v>
      </c>
      <c r="LD110" t="e">
        <f>IF(LQ110="1-0",INDEX(Scrape!$B:$B,MATCH('HT 1-0'!KP110,Scrape!$B:$B,0)),"")</f>
        <v>#REF!</v>
      </c>
      <c r="LE110" t="e">
        <f>IF(LQ110="1-0",INDEX(Scrape!$C:$C,MATCH('HT 1-0'!KP110,Scrape!$B:$B,0)),"")</f>
        <v>#REF!</v>
      </c>
      <c r="LF110" t="e">
        <f>IF(LQ110="1-0",INDEX(Scrape!$D:$D,MATCH('HT 1-0'!KP110,Scrape!$B:$B,0)),"")</f>
        <v>#REF!</v>
      </c>
      <c r="LG110" t="e">
        <f>IF(LQ110="1-0",INDEX(Scrape!$E:$E,MATCH('HT 1-0'!KP110,Scrape!$B:$B,0)),"")</f>
        <v>#REF!</v>
      </c>
      <c r="LH110" t="e">
        <f>IF(LQ110="1-0",INDEX(Scrape!$F:$F,MATCH('HT 1-0'!KP110,Scrape!$B:$B,0)),"")</f>
        <v>#REF!</v>
      </c>
      <c r="LI110" t="e">
        <f>IF(LQ110="1-0",INDEX(Scrape!$G:$G,MATCH('HT 1-0'!KP110,Scrape!$B:$B,0)),"")</f>
        <v>#REF!</v>
      </c>
      <c r="LJ110" t="e">
        <f>IF(LQ110="1-0",INDEX(Scrape!$H:$H,MATCH('HT 1-0'!KP110,Scrape!$B:$B,0)),"")</f>
        <v>#REF!</v>
      </c>
      <c r="LK110" t="e">
        <f>IF(LQ110="1-0",INDEX(Scrape!$I:$I,MATCH('HT 1-0'!KP110,Scrape!$B:$B,0)),"")</f>
        <v>#REF!</v>
      </c>
      <c r="LL110" t="e">
        <f>IF(LQ110="1-0",INDEX(Scrape!$J:$J,MATCH('HT 1-0'!KP110,Scrape!$B:$B,0)),"")</f>
        <v>#REF!</v>
      </c>
      <c r="LM110" t="e">
        <f>IF(LQ110="1-0",INDEX(Scrape!$K:$K,MATCH('HT 1-0'!KP110,Scrape!$B:$B,0)),"")</f>
        <v>#REF!</v>
      </c>
      <c r="LN110" t="e">
        <f>IF(LQ110="1-0",INDEX(Scrape!$L:$L,MATCH('HT 1-0'!KP110,Scrape!$B:$B,0)),"")</f>
        <v>#REF!</v>
      </c>
      <c r="LO110" t="e">
        <f>IF(LQ110="1-0",INDEX(Scrape!$M:$M,MATCH('HT 1-0'!KP110,Scrape!$B:$B,0)),"")</f>
        <v>#REF!</v>
      </c>
      <c r="LP110" t="e">
        <f>IF(LQ110="1-0",INDEX(Scrape!$N:$N,MATCH('HT 1-0'!KP110,Scrape!$B:$B,0)),"")</f>
        <v>#REF!</v>
      </c>
      <c r="LQ110" t="e">
        <f>INDEX(Scrape!$O:$O,MATCH('HT 1-0'!KP110,Scrape!$B:$B,0))</f>
        <v>#REF!</v>
      </c>
      <c r="LR110" t="e">
        <f t="shared" si="73"/>
        <v>#REF!</v>
      </c>
      <c r="LS110" t="e">
        <f t="shared" si="74"/>
        <v>#REF!</v>
      </c>
      <c r="LT110" s="23" t="e">
        <f>IF(INDEX(#REF!,MATCH(KQ110,#REF!,0))=INDEX(#REF!,MATCH(KQ110,#REF!,0)),INDEX(#REF!,MATCH(KQ110,#REF!,0)),"ERROR")</f>
        <v>#REF!</v>
      </c>
      <c r="LU110" s="24" t="e">
        <f t="shared" si="75"/>
        <v>#DIV/0!</v>
      </c>
      <c r="LV110" s="24" t="e">
        <f t="shared" si="76"/>
        <v>#DIV/0!</v>
      </c>
      <c r="LW110" s="24" t="e">
        <f t="shared" si="77"/>
        <v>#DIV/0!</v>
      </c>
      <c r="LX110" s="24" t="e">
        <f t="shared" si="78"/>
        <v>#DIV/0!</v>
      </c>
      <c r="LY110" s="25" t="e">
        <f t="shared" si="79"/>
        <v>#REF!</v>
      </c>
      <c r="LZ110" s="25" t="e">
        <f t="shared" si="80"/>
        <v>#REF!</v>
      </c>
      <c r="MA110" s="26" t="e">
        <f t="shared" si="81"/>
        <v>#REF!</v>
      </c>
      <c r="MB110" s="27" t="e">
        <f t="shared" si="82"/>
        <v>#REF!</v>
      </c>
      <c r="MC110" s="28" t="e">
        <f t="shared" si="83"/>
        <v>#REF!</v>
      </c>
      <c r="MD110" s="24" t="e">
        <f t="shared" si="84"/>
        <v>#REF!</v>
      </c>
      <c r="ME110" s="29" t="e">
        <f t="shared" si="85"/>
        <v>#REF!</v>
      </c>
      <c r="MF110" s="30" t="e">
        <f t="shared" si="86"/>
        <v>#REF!</v>
      </c>
      <c r="MG110" s="24" t="e">
        <f t="shared" si="87"/>
        <v>#REF!</v>
      </c>
      <c r="MH110" s="29" t="e">
        <f t="shared" si="88"/>
        <v>#REF!</v>
      </c>
      <c r="MI110" s="30" t="e">
        <f t="shared" si="89"/>
        <v>#REF!</v>
      </c>
      <c r="MJ110" t="str">
        <f t="shared" si="90"/>
        <v/>
      </c>
      <c r="MK110" t="str">
        <f t="shared" si="91"/>
        <v/>
      </c>
      <c r="ML110" t="str">
        <f t="shared" si="92"/>
        <v/>
      </c>
      <c r="MM110" t="str">
        <f t="shared" si="93"/>
        <v/>
      </c>
      <c r="MN110" t="str">
        <f t="shared" si="94"/>
        <v/>
      </c>
      <c r="MO110" t="str">
        <f t="shared" si="95"/>
        <v/>
      </c>
      <c r="MP110" s="5" t="e">
        <f>COUNTIFS(#REF!,LT110,#REF!,1,#REF!,"&gt;="&amp;MC110,#REF!,"&lt;="&amp;MB110,#REF!,"&lt;="&amp;ME110,#REF!,"&gt;="&amp;MF110,#REF!,"="&amp;KV110,#REF!,"="&amp;KX110)</f>
        <v>#REF!</v>
      </c>
      <c r="MQ110" s="5" t="e">
        <f>COUNTIFS(#REF!,LT110,#REF!,0,#REF!,"&gt;="&amp;MC110,#REF!,"&lt;="&amp;MB110,#REF!,"&lt;="&amp;ME110,#REF!,"&gt;="&amp;MF110,#REF!,"="&amp;KV110,#REF!,"="&amp;KX110)</f>
        <v>#REF!</v>
      </c>
      <c r="MR110" s="5" t="e">
        <f>COUNTIFS(#REF!,LT110,#REF!,1,#REF!,"&gt;="&amp;MC110,#REF!,"&lt;="&amp;MB110,#REF!,"&lt;="&amp;ME110,#REF!,"&gt;="&amp;MF110,#REF!,"="&amp;KW110,#REF!,"="&amp;KY110)</f>
        <v>#REF!</v>
      </c>
      <c r="MS110" s="5" t="e">
        <f>COUNTIFS(#REF!,LT110,#REF!,0,#REF!,"&gt;="&amp;MC110,#REF!,"&lt;="&amp;MB110,#REF!,"&lt;="&amp;ME110,#REF!,"&gt;="&amp;MF110,#REF!,"="&amp;KW110,#REF!,"="&amp;KY110)</f>
        <v>#REF!</v>
      </c>
      <c r="MT110" s="5" t="e">
        <f>COUNTIFS(#REF!,LT110,#REF!,1,#REF!,"&gt;="&amp;MI110,#REF!,"&lt;="&amp;MH110,#REF!,"&lt;="&amp;ME110,#REF!,"&gt;="&amp;MF110)</f>
        <v>#REF!</v>
      </c>
      <c r="MU110" s="5" t="e">
        <f>COUNTIFS(#REF!,LT110,#REF!,0,#REF!,"&gt;="&amp;MI110,#REF!,"&lt;="&amp;MH110,#REF!,"&lt;="&amp;ME110,#REF!,"&gt;="&amp;MF110)</f>
        <v>#REF!</v>
      </c>
      <c r="MV110" s="5" t="e">
        <f>COUNTIFS(#REF!,LT110,#REF!,1,#REF!,"&gt;="&amp;MI110,#REF!,"&lt;="&amp;MH110,#REF!,"="&amp;KZ110,#REF!,"="&amp;LA110,#REF!,"&lt;="&amp;ME110,#REF!,"&gt;="&amp;MF110)</f>
        <v>#REF!</v>
      </c>
      <c r="MW110" s="5" t="e">
        <f>COUNTIFS(#REF!,LT110,#REF!,0,#REF!,"&gt;="&amp;MI110,#REF!,"&lt;="&amp;MH110,#REF!,"="&amp;KZ110,#REF!,"="&amp;LA110,#REF!,"&lt;="&amp;ME110,#REF!,"&gt;="&amp;MF110)</f>
        <v>#REF!</v>
      </c>
      <c r="MX110" s="5" t="e">
        <f>COUNTIFS(#REF!,LT110,#REF!,1,#REF!,"&gt;="&amp;MC110,#REF!,"&lt;="&amp;MB110,#REF!,"&lt;="&amp;ME110,#REF!,"&gt;="&amp;MF110)</f>
        <v>#REF!</v>
      </c>
      <c r="MY110" s="5" t="e">
        <f>COUNTIFS(#REF!,LT110,#REF!,0,#REF!,"&gt;="&amp;MC110,#REF!,"&lt;="&amp;MB110,#REF!,"&lt;="&amp;ME110,#REF!,"&gt;="&amp;MF110)</f>
        <v>#REF!</v>
      </c>
      <c r="MZ110" s="5" t="e">
        <f>COUNTIFS(#REF!,LT110,#REF!,1,#REF!,"&lt;="&amp;ME110,#REF!,"&gt;="&amp;MF110,#REF!,"="&amp;KV110,#REF!,"="&amp;KX110)</f>
        <v>#REF!</v>
      </c>
      <c r="NA110" s="5" t="e">
        <f>COUNTIFS(#REF!,LT110,#REF!,0,#REF!,"&lt;="&amp;ME110,#REF!,"&gt;="&amp;MF110,#REF!,"="&amp;KV110,#REF!,"="&amp;KX110)</f>
        <v>#REF!</v>
      </c>
      <c r="NB110" s="5" t="e">
        <f>COUNTIFS(#REF!,LT110,#REF!,1,#REF!,"&lt;="&amp;ME110,#REF!,"&gt;="&amp;MF110,#REF!,"="&amp;KW110,#REF!,"="&amp;KY110)</f>
        <v>#REF!</v>
      </c>
      <c r="NC110" s="5" t="e">
        <f>COUNTIFS(#REF!,LT110,#REF!,0,#REF!,"&lt;="&amp;ME110,#REF!,"&gt;="&amp;MF110,#REF!,"="&amp;KW110,#REF!,"="&amp;KY110)</f>
        <v>#REF!</v>
      </c>
      <c r="ND110" s="5" t="e">
        <f t="shared" si="96"/>
        <v>#REF!</v>
      </c>
      <c r="NE110" s="5" t="e">
        <f t="shared" si="97"/>
        <v>#REF!</v>
      </c>
      <c r="NF110" s="5" t="e">
        <f t="shared" si="98"/>
        <v>#REF!</v>
      </c>
      <c r="NG110" s="6" t="e">
        <f t="shared" si="99"/>
        <v>#REF!</v>
      </c>
      <c r="NH110" s="7" t="e">
        <f t="shared" si="100"/>
        <v>#REF!</v>
      </c>
      <c r="NI110" s="5" t="e">
        <f t="shared" si="101"/>
        <v>#REF!</v>
      </c>
      <c r="NJ110" s="31" t="e">
        <f t="shared" si="102"/>
        <v>#REF!</v>
      </c>
      <c r="NK110" s="32" t="e">
        <f t="shared" si="103"/>
        <v>#REF!</v>
      </c>
      <c r="NL110" s="32" t="e">
        <f t="shared" si="104"/>
        <v>#REF!</v>
      </c>
      <c r="NM110" s="33" t="e">
        <f t="shared" si="105"/>
        <v>#REF!</v>
      </c>
      <c r="NN110" s="33" t="e">
        <f t="shared" si="106"/>
        <v>#REF!</v>
      </c>
      <c r="NO110" s="33" t="e">
        <f t="shared" si="107"/>
        <v>#REF!</v>
      </c>
      <c r="NP110" s="33" t="e">
        <f t="shared" si="108"/>
        <v>#REF!</v>
      </c>
      <c r="NQ110" s="31" t="e">
        <f t="shared" si="109"/>
        <v>#REF!</v>
      </c>
      <c r="NR110" s="32" t="e">
        <f t="shared" si="110"/>
        <v>#REF!</v>
      </c>
      <c r="NS110" s="32" t="e">
        <f t="shared" si="111"/>
        <v>#REF!</v>
      </c>
      <c r="NT110" s="33" t="e">
        <f t="shared" si="112"/>
        <v>#REF!</v>
      </c>
      <c r="NU110" s="33" t="e">
        <f t="shared" si="113"/>
        <v>#REF!</v>
      </c>
      <c r="NV110" s="33" t="e">
        <f t="shared" si="114"/>
        <v>#REF!</v>
      </c>
      <c r="NW110" s="33" t="e">
        <f t="shared" si="115"/>
        <v>#REF!</v>
      </c>
      <c r="NX110" t="e">
        <f t="shared" si="116"/>
        <v>#REF!</v>
      </c>
      <c r="NY110" t="e">
        <f t="shared" si="117"/>
        <v>#REF!</v>
      </c>
      <c r="NZ110" t="e">
        <f t="shared" si="118"/>
        <v>#REF!</v>
      </c>
      <c r="OA110" t="e">
        <f t="shared" si="119"/>
        <v>#REF!</v>
      </c>
      <c r="OB110" t="e">
        <f t="shared" si="120"/>
        <v>#REF!</v>
      </c>
      <c r="OC110" t="e">
        <f t="shared" si="121"/>
        <v>#REF!</v>
      </c>
    </row>
    <row r="111" spans="1:393" ht="16.5" customHeight="1" x14ac:dyDescent="0.3">
      <c r="A111" s="22"/>
      <c r="KN111" s="5" t="e">
        <f>IF(INDEX(#REF!,MATCH('HT 1-0'!D111,#REF!,0))=INDEX(#REF!,MATCH('HT 1-0'!D111,#REF!,0)),INDEX(#REF!,MATCH('HT 1-0'!D111,#REF!,0)),"ERROR")</f>
        <v>#REF!</v>
      </c>
      <c r="KO111" s="5" t="e">
        <f>IF(INDEX(#REF!,MATCH('HT 1-0'!E111,#REF!,0))=INDEX(#REF!,MATCH('HT 1-0'!E111,#REF!,0)),INDEX(#REF!,MATCH('HT 1-0'!E111,#REF!,0)),"ERROR")</f>
        <v>#REF!</v>
      </c>
      <c r="KP111" s="5" t="e">
        <f t="shared" si="61"/>
        <v>#REF!</v>
      </c>
      <c r="KQ111" t="str">
        <f t="shared" si="62"/>
        <v>_</v>
      </c>
      <c r="KR111" s="5" t="e">
        <f t="shared" si="63"/>
        <v>#DIV/0!</v>
      </c>
      <c r="KS111" s="5" t="e">
        <f t="shared" si="64"/>
        <v>#DIV/0!</v>
      </c>
      <c r="KT111" s="5" t="e">
        <f t="shared" si="65"/>
        <v>#DIV/0!</v>
      </c>
      <c r="KU111" s="5" t="e">
        <f t="shared" si="66"/>
        <v>#DIV/0!</v>
      </c>
      <c r="KV111" s="5" t="e">
        <f t="shared" si="67"/>
        <v>#DIV/0!</v>
      </c>
      <c r="KW111" s="5" t="e">
        <f t="shared" si="68"/>
        <v>#DIV/0!</v>
      </c>
      <c r="KX111" s="5" t="e">
        <f t="shared" si="69"/>
        <v>#DIV/0!</v>
      </c>
      <c r="KY111" s="5" t="e">
        <f t="shared" si="70"/>
        <v>#DIV/0!</v>
      </c>
      <c r="KZ111" s="5" t="e">
        <f t="shared" si="71"/>
        <v>#DIV/0!</v>
      </c>
      <c r="LA111" s="5" t="e">
        <f t="shared" si="72"/>
        <v>#DIV/0!</v>
      </c>
      <c r="LB111" t="e">
        <f>IF(LQ111="1-0",INDEX(Scrape!#REF!,MATCH('HT 1-0'!KP111,Scrape!$B:$B,0)),"")</f>
        <v>#REF!</v>
      </c>
      <c r="LC111" t="e">
        <f>IF(LQ111="1-0",INDEX(Scrape!$A:$A,MATCH('HT 1-0'!KP111,Scrape!$B:$B,0)),"")</f>
        <v>#REF!</v>
      </c>
      <c r="LD111" t="e">
        <f>IF(LQ111="1-0",INDEX(Scrape!$B:$B,MATCH('HT 1-0'!KP111,Scrape!$B:$B,0)),"")</f>
        <v>#REF!</v>
      </c>
      <c r="LE111" t="e">
        <f>IF(LQ111="1-0",INDEX(Scrape!$C:$C,MATCH('HT 1-0'!KP111,Scrape!$B:$B,0)),"")</f>
        <v>#REF!</v>
      </c>
      <c r="LF111" t="e">
        <f>IF(LQ111="1-0",INDEX(Scrape!$D:$D,MATCH('HT 1-0'!KP111,Scrape!$B:$B,0)),"")</f>
        <v>#REF!</v>
      </c>
      <c r="LG111" t="e">
        <f>IF(LQ111="1-0",INDEX(Scrape!$E:$E,MATCH('HT 1-0'!KP111,Scrape!$B:$B,0)),"")</f>
        <v>#REF!</v>
      </c>
      <c r="LH111" t="e">
        <f>IF(LQ111="1-0",INDEX(Scrape!$F:$F,MATCH('HT 1-0'!KP111,Scrape!$B:$B,0)),"")</f>
        <v>#REF!</v>
      </c>
      <c r="LI111" t="e">
        <f>IF(LQ111="1-0",INDEX(Scrape!$G:$G,MATCH('HT 1-0'!KP111,Scrape!$B:$B,0)),"")</f>
        <v>#REF!</v>
      </c>
      <c r="LJ111" t="e">
        <f>IF(LQ111="1-0",INDEX(Scrape!$H:$H,MATCH('HT 1-0'!KP111,Scrape!$B:$B,0)),"")</f>
        <v>#REF!</v>
      </c>
      <c r="LK111" t="e">
        <f>IF(LQ111="1-0",INDEX(Scrape!$I:$I,MATCH('HT 1-0'!KP111,Scrape!$B:$B,0)),"")</f>
        <v>#REF!</v>
      </c>
      <c r="LL111" t="e">
        <f>IF(LQ111="1-0",INDEX(Scrape!$J:$J,MATCH('HT 1-0'!KP111,Scrape!$B:$B,0)),"")</f>
        <v>#REF!</v>
      </c>
      <c r="LM111" t="e">
        <f>IF(LQ111="1-0",INDEX(Scrape!$K:$K,MATCH('HT 1-0'!KP111,Scrape!$B:$B,0)),"")</f>
        <v>#REF!</v>
      </c>
      <c r="LN111" t="e">
        <f>IF(LQ111="1-0",INDEX(Scrape!$L:$L,MATCH('HT 1-0'!KP111,Scrape!$B:$B,0)),"")</f>
        <v>#REF!</v>
      </c>
      <c r="LO111" t="e">
        <f>IF(LQ111="1-0",INDEX(Scrape!$M:$M,MATCH('HT 1-0'!KP111,Scrape!$B:$B,0)),"")</f>
        <v>#REF!</v>
      </c>
      <c r="LP111" t="e">
        <f>IF(LQ111="1-0",INDEX(Scrape!$N:$N,MATCH('HT 1-0'!KP111,Scrape!$B:$B,0)),"")</f>
        <v>#REF!</v>
      </c>
      <c r="LQ111" t="e">
        <f>INDEX(Scrape!$O:$O,MATCH('HT 1-0'!KP111,Scrape!$B:$B,0))</f>
        <v>#REF!</v>
      </c>
      <c r="LR111" t="e">
        <f t="shared" si="73"/>
        <v>#REF!</v>
      </c>
      <c r="LS111" t="e">
        <f t="shared" si="74"/>
        <v>#REF!</v>
      </c>
      <c r="LT111" s="23" t="e">
        <f>IF(INDEX(#REF!,MATCH(KQ111,#REF!,0))=INDEX(#REF!,MATCH(KQ111,#REF!,0)),INDEX(#REF!,MATCH(KQ111,#REF!,0)),"ERROR")</f>
        <v>#REF!</v>
      </c>
      <c r="LU111" s="24" t="e">
        <f t="shared" si="75"/>
        <v>#DIV/0!</v>
      </c>
      <c r="LV111" s="24" t="e">
        <f t="shared" si="76"/>
        <v>#DIV/0!</v>
      </c>
      <c r="LW111" s="24" t="e">
        <f t="shared" si="77"/>
        <v>#DIV/0!</v>
      </c>
      <c r="LX111" s="24" t="e">
        <f t="shared" si="78"/>
        <v>#DIV/0!</v>
      </c>
      <c r="LY111" s="25" t="e">
        <f t="shared" si="79"/>
        <v>#REF!</v>
      </c>
      <c r="LZ111" s="25" t="e">
        <f t="shared" si="80"/>
        <v>#REF!</v>
      </c>
      <c r="MA111" s="26" t="e">
        <f t="shared" si="81"/>
        <v>#REF!</v>
      </c>
      <c r="MB111" s="27" t="e">
        <f t="shared" si="82"/>
        <v>#REF!</v>
      </c>
      <c r="MC111" s="28" t="e">
        <f t="shared" si="83"/>
        <v>#REF!</v>
      </c>
      <c r="MD111" s="24" t="e">
        <f t="shared" si="84"/>
        <v>#REF!</v>
      </c>
      <c r="ME111" s="29" t="e">
        <f t="shared" si="85"/>
        <v>#REF!</v>
      </c>
      <c r="MF111" s="30" t="e">
        <f t="shared" si="86"/>
        <v>#REF!</v>
      </c>
      <c r="MG111" s="24" t="e">
        <f t="shared" si="87"/>
        <v>#REF!</v>
      </c>
      <c r="MH111" s="29" t="e">
        <f t="shared" si="88"/>
        <v>#REF!</v>
      </c>
      <c r="MI111" s="30" t="e">
        <f t="shared" si="89"/>
        <v>#REF!</v>
      </c>
      <c r="MJ111" t="str">
        <f t="shared" si="90"/>
        <v/>
      </c>
      <c r="MK111" t="str">
        <f t="shared" si="91"/>
        <v/>
      </c>
      <c r="ML111" t="str">
        <f t="shared" si="92"/>
        <v/>
      </c>
      <c r="MM111" t="str">
        <f t="shared" si="93"/>
        <v/>
      </c>
      <c r="MN111" t="str">
        <f t="shared" si="94"/>
        <v/>
      </c>
      <c r="MO111" t="str">
        <f t="shared" si="95"/>
        <v/>
      </c>
      <c r="MP111" s="5" t="e">
        <f>COUNTIFS(#REF!,LT111,#REF!,1,#REF!,"&gt;="&amp;MC111,#REF!,"&lt;="&amp;MB111,#REF!,"&lt;="&amp;ME111,#REF!,"&gt;="&amp;MF111,#REF!,"="&amp;KV111,#REF!,"="&amp;KX111)</f>
        <v>#REF!</v>
      </c>
      <c r="MQ111" s="5" t="e">
        <f>COUNTIFS(#REF!,LT111,#REF!,0,#REF!,"&gt;="&amp;MC111,#REF!,"&lt;="&amp;MB111,#REF!,"&lt;="&amp;ME111,#REF!,"&gt;="&amp;MF111,#REF!,"="&amp;KV111,#REF!,"="&amp;KX111)</f>
        <v>#REF!</v>
      </c>
      <c r="MR111" s="5" t="e">
        <f>COUNTIFS(#REF!,LT111,#REF!,1,#REF!,"&gt;="&amp;MC111,#REF!,"&lt;="&amp;MB111,#REF!,"&lt;="&amp;ME111,#REF!,"&gt;="&amp;MF111,#REF!,"="&amp;KW111,#REF!,"="&amp;KY111)</f>
        <v>#REF!</v>
      </c>
      <c r="MS111" s="5" t="e">
        <f>COUNTIFS(#REF!,LT111,#REF!,0,#REF!,"&gt;="&amp;MC111,#REF!,"&lt;="&amp;MB111,#REF!,"&lt;="&amp;ME111,#REF!,"&gt;="&amp;MF111,#REF!,"="&amp;KW111,#REF!,"="&amp;KY111)</f>
        <v>#REF!</v>
      </c>
      <c r="MT111" s="5" t="e">
        <f>COUNTIFS(#REF!,LT111,#REF!,1,#REF!,"&gt;="&amp;MI111,#REF!,"&lt;="&amp;MH111,#REF!,"&lt;="&amp;ME111,#REF!,"&gt;="&amp;MF111)</f>
        <v>#REF!</v>
      </c>
      <c r="MU111" s="5" t="e">
        <f>COUNTIFS(#REF!,LT111,#REF!,0,#REF!,"&gt;="&amp;MI111,#REF!,"&lt;="&amp;MH111,#REF!,"&lt;="&amp;ME111,#REF!,"&gt;="&amp;MF111)</f>
        <v>#REF!</v>
      </c>
      <c r="MV111" s="5" t="e">
        <f>COUNTIFS(#REF!,LT111,#REF!,1,#REF!,"&gt;="&amp;MI111,#REF!,"&lt;="&amp;MH111,#REF!,"="&amp;KZ111,#REF!,"="&amp;LA111,#REF!,"&lt;="&amp;ME111,#REF!,"&gt;="&amp;MF111)</f>
        <v>#REF!</v>
      </c>
      <c r="MW111" s="5" t="e">
        <f>COUNTIFS(#REF!,LT111,#REF!,0,#REF!,"&gt;="&amp;MI111,#REF!,"&lt;="&amp;MH111,#REF!,"="&amp;KZ111,#REF!,"="&amp;LA111,#REF!,"&lt;="&amp;ME111,#REF!,"&gt;="&amp;MF111)</f>
        <v>#REF!</v>
      </c>
      <c r="MX111" s="5" t="e">
        <f>COUNTIFS(#REF!,LT111,#REF!,1,#REF!,"&gt;="&amp;MC111,#REF!,"&lt;="&amp;MB111,#REF!,"&lt;="&amp;ME111,#REF!,"&gt;="&amp;MF111)</f>
        <v>#REF!</v>
      </c>
      <c r="MY111" s="5" t="e">
        <f>COUNTIFS(#REF!,LT111,#REF!,0,#REF!,"&gt;="&amp;MC111,#REF!,"&lt;="&amp;MB111,#REF!,"&lt;="&amp;ME111,#REF!,"&gt;="&amp;MF111)</f>
        <v>#REF!</v>
      </c>
      <c r="MZ111" s="5" t="e">
        <f>COUNTIFS(#REF!,LT111,#REF!,1,#REF!,"&lt;="&amp;ME111,#REF!,"&gt;="&amp;MF111,#REF!,"="&amp;KV111,#REF!,"="&amp;KX111)</f>
        <v>#REF!</v>
      </c>
      <c r="NA111" s="5" t="e">
        <f>COUNTIFS(#REF!,LT111,#REF!,0,#REF!,"&lt;="&amp;ME111,#REF!,"&gt;="&amp;MF111,#REF!,"="&amp;KV111,#REF!,"="&amp;KX111)</f>
        <v>#REF!</v>
      </c>
      <c r="NB111" s="5" t="e">
        <f>COUNTIFS(#REF!,LT111,#REF!,1,#REF!,"&lt;="&amp;ME111,#REF!,"&gt;="&amp;MF111,#REF!,"="&amp;KW111,#REF!,"="&amp;KY111)</f>
        <v>#REF!</v>
      </c>
      <c r="NC111" s="5" t="e">
        <f>COUNTIFS(#REF!,LT111,#REF!,0,#REF!,"&lt;="&amp;ME111,#REF!,"&gt;="&amp;MF111,#REF!,"="&amp;KW111,#REF!,"="&amp;KY111)</f>
        <v>#REF!</v>
      </c>
      <c r="ND111" s="5" t="e">
        <f t="shared" si="96"/>
        <v>#REF!</v>
      </c>
      <c r="NE111" s="5" t="e">
        <f t="shared" si="97"/>
        <v>#REF!</v>
      </c>
      <c r="NF111" s="5" t="e">
        <f t="shared" si="98"/>
        <v>#REF!</v>
      </c>
      <c r="NG111" s="6" t="e">
        <f t="shared" si="99"/>
        <v>#REF!</v>
      </c>
      <c r="NH111" s="7" t="e">
        <f t="shared" si="100"/>
        <v>#REF!</v>
      </c>
      <c r="NI111" s="5" t="e">
        <f t="shared" si="101"/>
        <v>#REF!</v>
      </c>
      <c r="NJ111" s="31" t="e">
        <f t="shared" si="102"/>
        <v>#REF!</v>
      </c>
      <c r="NK111" s="32" t="e">
        <f t="shared" si="103"/>
        <v>#REF!</v>
      </c>
      <c r="NL111" s="32" t="e">
        <f t="shared" si="104"/>
        <v>#REF!</v>
      </c>
      <c r="NM111" s="33" t="e">
        <f t="shared" si="105"/>
        <v>#REF!</v>
      </c>
      <c r="NN111" s="33" t="e">
        <f t="shared" si="106"/>
        <v>#REF!</v>
      </c>
      <c r="NO111" s="33" t="e">
        <f t="shared" si="107"/>
        <v>#REF!</v>
      </c>
      <c r="NP111" s="33" t="e">
        <f t="shared" si="108"/>
        <v>#REF!</v>
      </c>
      <c r="NQ111" s="31" t="e">
        <f t="shared" si="109"/>
        <v>#REF!</v>
      </c>
      <c r="NR111" s="32" t="e">
        <f t="shared" si="110"/>
        <v>#REF!</v>
      </c>
      <c r="NS111" s="32" t="e">
        <f t="shared" si="111"/>
        <v>#REF!</v>
      </c>
      <c r="NT111" s="33" t="e">
        <f t="shared" si="112"/>
        <v>#REF!</v>
      </c>
      <c r="NU111" s="33" t="e">
        <f t="shared" si="113"/>
        <v>#REF!</v>
      </c>
      <c r="NV111" s="33" t="e">
        <f t="shared" si="114"/>
        <v>#REF!</v>
      </c>
      <c r="NW111" s="33" t="e">
        <f t="shared" si="115"/>
        <v>#REF!</v>
      </c>
      <c r="NX111" t="e">
        <f t="shared" si="116"/>
        <v>#REF!</v>
      </c>
      <c r="NY111" t="e">
        <f t="shared" si="117"/>
        <v>#REF!</v>
      </c>
      <c r="NZ111" t="e">
        <f t="shared" si="118"/>
        <v>#REF!</v>
      </c>
      <c r="OA111" t="e">
        <f t="shared" si="119"/>
        <v>#REF!</v>
      </c>
      <c r="OB111" t="e">
        <f t="shared" si="120"/>
        <v>#REF!</v>
      </c>
      <c r="OC111" t="e">
        <f t="shared" si="121"/>
        <v>#REF!</v>
      </c>
    </row>
    <row r="112" spans="1:393" ht="16.5" customHeight="1" x14ac:dyDescent="0.3">
      <c r="A112" s="22"/>
      <c r="KN112" s="5" t="e">
        <f>IF(INDEX(#REF!,MATCH('HT 1-0'!D112,#REF!,0))=INDEX(#REF!,MATCH('HT 1-0'!D112,#REF!,0)),INDEX(#REF!,MATCH('HT 1-0'!D112,#REF!,0)),"ERROR")</f>
        <v>#REF!</v>
      </c>
      <c r="KO112" s="5" t="e">
        <f>IF(INDEX(#REF!,MATCH('HT 1-0'!E112,#REF!,0))=INDEX(#REF!,MATCH('HT 1-0'!E112,#REF!,0)),INDEX(#REF!,MATCH('HT 1-0'!E112,#REF!,0)),"ERROR")</f>
        <v>#REF!</v>
      </c>
      <c r="KP112" s="5" t="e">
        <f t="shared" si="61"/>
        <v>#REF!</v>
      </c>
      <c r="KQ112" t="str">
        <f t="shared" si="62"/>
        <v>_</v>
      </c>
      <c r="KR112" s="5" t="e">
        <f t="shared" si="63"/>
        <v>#DIV/0!</v>
      </c>
      <c r="KS112" s="5" t="e">
        <f t="shared" si="64"/>
        <v>#DIV/0!</v>
      </c>
      <c r="KT112" s="5" t="e">
        <f t="shared" si="65"/>
        <v>#DIV/0!</v>
      </c>
      <c r="KU112" s="5" t="e">
        <f t="shared" si="66"/>
        <v>#DIV/0!</v>
      </c>
      <c r="KV112" s="5" t="e">
        <f t="shared" si="67"/>
        <v>#DIV/0!</v>
      </c>
      <c r="KW112" s="5" t="e">
        <f t="shared" si="68"/>
        <v>#DIV/0!</v>
      </c>
      <c r="KX112" s="5" t="e">
        <f t="shared" si="69"/>
        <v>#DIV/0!</v>
      </c>
      <c r="KY112" s="5" t="e">
        <f t="shared" si="70"/>
        <v>#DIV/0!</v>
      </c>
      <c r="KZ112" s="5" t="e">
        <f t="shared" si="71"/>
        <v>#DIV/0!</v>
      </c>
      <c r="LA112" s="5" t="e">
        <f t="shared" si="72"/>
        <v>#DIV/0!</v>
      </c>
      <c r="LB112" t="e">
        <f>IF(LQ112="1-0",INDEX(Scrape!#REF!,MATCH('HT 1-0'!KP112,Scrape!$B:$B,0)),"")</f>
        <v>#REF!</v>
      </c>
      <c r="LC112" t="e">
        <f>IF(LQ112="1-0",INDEX(Scrape!$A:$A,MATCH('HT 1-0'!KP112,Scrape!$B:$B,0)),"")</f>
        <v>#REF!</v>
      </c>
      <c r="LD112" t="e">
        <f>IF(LQ112="1-0",INDEX(Scrape!$B:$B,MATCH('HT 1-0'!KP112,Scrape!$B:$B,0)),"")</f>
        <v>#REF!</v>
      </c>
      <c r="LE112" t="e">
        <f>IF(LQ112="1-0",INDEX(Scrape!$C:$C,MATCH('HT 1-0'!KP112,Scrape!$B:$B,0)),"")</f>
        <v>#REF!</v>
      </c>
      <c r="LF112" t="e">
        <f>IF(LQ112="1-0",INDEX(Scrape!$D:$D,MATCH('HT 1-0'!KP112,Scrape!$B:$B,0)),"")</f>
        <v>#REF!</v>
      </c>
      <c r="LG112" t="e">
        <f>IF(LQ112="1-0",INDEX(Scrape!$E:$E,MATCH('HT 1-0'!KP112,Scrape!$B:$B,0)),"")</f>
        <v>#REF!</v>
      </c>
      <c r="LH112" t="e">
        <f>IF(LQ112="1-0",INDEX(Scrape!$F:$F,MATCH('HT 1-0'!KP112,Scrape!$B:$B,0)),"")</f>
        <v>#REF!</v>
      </c>
      <c r="LI112" t="e">
        <f>IF(LQ112="1-0",INDEX(Scrape!$G:$G,MATCH('HT 1-0'!KP112,Scrape!$B:$B,0)),"")</f>
        <v>#REF!</v>
      </c>
      <c r="LJ112" t="e">
        <f>IF(LQ112="1-0",INDEX(Scrape!$H:$H,MATCH('HT 1-0'!KP112,Scrape!$B:$B,0)),"")</f>
        <v>#REF!</v>
      </c>
      <c r="LK112" t="e">
        <f>IF(LQ112="1-0",INDEX(Scrape!$I:$I,MATCH('HT 1-0'!KP112,Scrape!$B:$B,0)),"")</f>
        <v>#REF!</v>
      </c>
      <c r="LL112" t="e">
        <f>IF(LQ112="1-0",INDEX(Scrape!$J:$J,MATCH('HT 1-0'!KP112,Scrape!$B:$B,0)),"")</f>
        <v>#REF!</v>
      </c>
      <c r="LM112" t="e">
        <f>IF(LQ112="1-0",INDEX(Scrape!$K:$K,MATCH('HT 1-0'!KP112,Scrape!$B:$B,0)),"")</f>
        <v>#REF!</v>
      </c>
      <c r="LN112" t="e">
        <f>IF(LQ112="1-0",INDEX(Scrape!$L:$L,MATCH('HT 1-0'!KP112,Scrape!$B:$B,0)),"")</f>
        <v>#REF!</v>
      </c>
      <c r="LO112" t="e">
        <f>IF(LQ112="1-0",INDEX(Scrape!$M:$M,MATCH('HT 1-0'!KP112,Scrape!$B:$B,0)),"")</f>
        <v>#REF!</v>
      </c>
      <c r="LP112" t="e">
        <f>IF(LQ112="1-0",INDEX(Scrape!$N:$N,MATCH('HT 1-0'!KP112,Scrape!$B:$B,0)),"")</f>
        <v>#REF!</v>
      </c>
      <c r="LQ112" t="e">
        <f>INDEX(Scrape!$O:$O,MATCH('HT 1-0'!KP112,Scrape!$B:$B,0))</f>
        <v>#REF!</v>
      </c>
      <c r="LR112" t="e">
        <f t="shared" si="73"/>
        <v>#REF!</v>
      </c>
      <c r="LS112" t="e">
        <f t="shared" si="74"/>
        <v>#REF!</v>
      </c>
      <c r="LT112" s="23" t="e">
        <f>IF(INDEX(#REF!,MATCH(KQ112,#REF!,0))=INDEX(#REF!,MATCH(KQ112,#REF!,0)),INDEX(#REF!,MATCH(KQ112,#REF!,0)),"ERROR")</f>
        <v>#REF!</v>
      </c>
      <c r="LU112" s="24" t="e">
        <f t="shared" si="75"/>
        <v>#DIV/0!</v>
      </c>
      <c r="LV112" s="24" t="e">
        <f t="shared" si="76"/>
        <v>#DIV/0!</v>
      </c>
      <c r="LW112" s="24" t="e">
        <f t="shared" si="77"/>
        <v>#DIV/0!</v>
      </c>
      <c r="LX112" s="24" t="e">
        <f t="shared" si="78"/>
        <v>#DIV/0!</v>
      </c>
      <c r="LY112" s="25" t="e">
        <f t="shared" si="79"/>
        <v>#REF!</v>
      </c>
      <c r="LZ112" s="25" t="e">
        <f t="shared" si="80"/>
        <v>#REF!</v>
      </c>
      <c r="MA112" s="26" t="e">
        <f t="shared" si="81"/>
        <v>#REF!</v>
      </c>
      <c r="MB112" s="27" t="e">
        <f t="shared" si="82"/>
        <v>#REF!</v>
      </c>
      <c r="MC112" s="28" t="e">
        <f t="shared" si="83"/>
        <v>#REF!</v>
      </c>
      <c r="MD112" s="24" t="e">
        <f t="shared" si="84"/>
        <v>#REF!</v>
      </c>
      <c r="ME112" s="29" t="e">
        <f t="shared" si="85"/>
        <v>#REF!</v>
      </c>
      <c r="MF112" s="30" t="e">
        <f t="shared" si="86"/>
        <v>#REF!</v>
      </c>
      <c r="MG112" s="24" t="e">
        <f t="shared" si="87"/>
        <v>#REF!</v>
      </c>
      <c r="MH112" s="29" t="e">
        <f t="shared" si="88"/>
        <v>#REF!</v>
      </c>
      <c r="MI112" s="30" t="e">
        <f t="shared" si="89"/>
        <v>#REF!</v>
      </c>
      <c r="MJ112" t="str">
        <f t="shared" si="90"/>
        <v/>
      </c>
      <c r="MK112" t="str">
        <f t="shared" si="91"/>
        <v/>
      </c>
      <c r="ML112" t="str">
        <f t="shared" si="92"/>
        <v/>
      </c>
      <c r="MM112" t="str">
        <f t="shared" si="93"/>
        <v/>
      </c>
      <c r="MN112" t="str">
        <f t="shared" si="94"/>
        <v/>
      </c>
      <c r="MO112" t="str">
        <f t="shared" si="95"/>
        <v/>
      </c>
      <c r="MP112" s="5" t="e">
        <f>COUNTIFS(#REF!,LT112,#REF!,1,#REF!,"&gt;="&amp;MC112,#REF!,"&lt;="&amp;MB112,#REF!,"&lt;="&amp;ME112,#REF!,"&gt;="&amp;MF112,#REF!,"="&amp;KV112,#REF!,"="&amp;KX112)</f>
        <v>#REF!</v>
      </c>
      <c r="MQ112" s="5" t="e">
        <f>COUNTIFS(#REF!,LT112,#REF!,0,#REF!,"&gt;="&amp;MC112,#REF!,"&lt;="&amp;MB112,#REF!,"&lt;="&amp;ME112,#REF!,"&gt;="&amp;MF112,#REF!,"="&amp;KV112,#REF!,"="&amp;KX112)</f>
        <v>#REF!</v>
      </c>
      <c r="MR112" s="5" t="e">
        <f>COUNTIFS(#REF!,LT112,#REF!,1,#REF!,"&gt;="&amp;MC112,#REF!,"&lt;="&amp;MB112,#REF!,"&lt;="&amp;ME112,#REF!,"&gt;="&amp;MF112,#REF!,"="&amp;KW112,#REF!,"="&amp;KY112)</f>
        <v>#REF!</v>
      </c>
      <c r="MS112" s="5" t="e">
        <f>COUNTIFS(#REF!,LT112,#REF!,0,#REF!,"&gt;="&amp;MC112,#REF!,"&lt;="&amp;MB112,#REF!,"&lt;="&amp;ME112,#REF!,"&gt;="&amp;MF112,#REF!,"="&amp;KW112,#REF!,"="&amp;KY112)</f>
        <v>#REF!</v>
      </c>
      <c r="MT112" s="5" t="e">
        <f>COUNTIFS(#REF!,LT112,#REF!,1,#REF!,"&gt;="&amp;MI112,#REF!,"&lt;="&amp;MH112,#REF!,"&lt;="&amp;ME112,#REF!,"&gt;="&amp;MF112)</f>
        <v>#REF!</v>
      </c>
      <c r="MU112" s="5" t="e">
        <f>COUNTIFS(#REF!,LT112,#REF!,0,#REF!,"&gt;="&amp;MI112,#REF!,"&lt;="&amp;MH112,#REF!,"&lt;="&amp;ME112,#REF!,"&gt;="&amp;MF112)</f>
        <v>#REF!</v>
      </c>
      <c r="MV112" s="5" t="e">
        <f>COUNTIFS(#REF!,LT112,#REF!,1,#REF!,"&gt;="&amp;MI112,#REF!,"&lt;="&amp;MH112,#REF!,"="&amp;KZ112,#REF!,"="&amp;LA112,#REF!,"&lt;="&amp;ME112,#REF!,"&gt;="&amp;MF112)</f>
        <v>#REF!</v>
      </c>
      <c r="MW112" s="5" t="e">
        <f>COUNTIFS(#REF!,LT112,#REF!,0,#REF!,"&gt;="&amp;MI112,#REF!,"&lt;="&amp;MH112,#REF!,"="&amp;KZ112,#REF!,"="&amp;LA112,#REF!,"&lt;="&amp;ME112,#REF!,"&gt;="&amp;MF112)</f>
        <v>#REF!</v>
      </c>
      <c r="MX112" s="5" t="e">
        <f>COUNTIFS(#REF!,LT112,#REF!,1,#REF!,"&gt;="&amp;MC112,#REF!,"&lt;="&amp;MB112,#REF!,"&lt;="&amp;ME112,#REF!,"&gt;="&amp;MF112)</f>
        <v>#REF!</v>
      </c>
      <c r="MY112" s="5" t="e">
        <f>COUNTIFS(#REF!,LT112,#REF!,0,#REF!,"&gt;="&amp;MC112,#REF!,"&lt;="&amp;MB112,#REF!,"&lt;="&amp;ME112,#REF!,"&gt;="&amp;MF112)</f>
        <v>#REF!</v>
      </c>
      <c r="MZ112" s="5" t="e">
        <f>COUNTIFS(#REF!,LT112,#REF!,1,#REF!,"&lt;="&amp;ME112,#REF!,"&gt;="&amp;MF112,#REF!,"="&amp;KV112,#REF!,"="&amp;KX112)</f>
        <v>#REF!</v>
      </c>
      <c r="NA112" s="5" t="e">
        <f>COUNTIFS(#REF!,LT112,#REF!,0,#REF!,"&lt;="&amp;ME112,#REF!,"&gt;="&amp;MF112,#REF!,"="&amp;KV112,#REF!,"="&amp;KX112)</f>
        <v>#REF!</v>
      </c>
      <c r="NB112" s="5" t="e">
        <f>COUNTIFS(#REF!,LT112,#REF!,1,#REF!,"&lt;="&amp;ME112,#REF!,"&gt;="&amp;MF112,#REF!,"="&amp;KW112,#REF!,"="&amp;KY112)</f>
        <v>#REF!</v>
      </c>
      <c r="NC112" s="5" t="e">
        <f>COUNTIFS(#REF!,LT112,#REF!,0,#REF!,"&lt;="&amp;ME112,#REF!,"&gt;="&amp;MF112,#REF!,"="&amp;KW112,#REF!,"="&amp;KY112)</f>
        <v>#REF!</v>
      </c>
      <c r="ND112" s="5" t="e">
        <f t="shared" si="96"/>
        <v>#REF!</v>
      </c>
      <c r="NE112" s="5" t="e">
        <f t="shared" si="97"/>
        <v>#REF!</v>
      </c>
      <c r="NF112" s="5" t="e">
        <f t="shared" si="98"/>
        <v>#REF!</v>
      </c>
      <c r="NG112" s="6" t="e">
        <f t="shared" si="99"/>
        <v>#REF!</v>
      </c>
      <c r="NH112" s="7" t="e">
        <f t="shared" si="100"/>
        <v>#REF!</v>
      </c>
      <c r="NI112" s="5" t="e">
        <f t="shared" si="101"/>
        <v>#REF!</v>
      </c>
      <c r="NJ112" s="31" t="e">
        <f t="shared" si="102"/>
        <v>#REF!</v>
      </c>
      <c r="NK112" s="32" t="e">
        <f t="shared" si="103"/>
        <v>#REF!</v>
      </c>
      <c r="NL112" s="32" t="e">
        <f t="shared" si="104"/>
        <v>#REF!</v>
      </c>
      <c r="NM112" s="33" t="e">
        <f t="shared" si="105"/>
        <v>#REF!</v>
      </c>
      <c r="NN112" s="33" t="e">
        <f t="shared" si="106"/>
        <v>#REF!</v>
      </c>
      <c r="NO112" s="33" t="e">
        <f t="shared" si="107"/>
        <v>#REF!</v>
      </c>
      <c r="NP112" s="33" t="e">
        <f t="shared" si="108"/>
        <v>#REF!</v>
      </c>
      <c r="NQ112" s="31" t="e">
        <f t="shared" si="109"/>
        <v>#REF!</v>
      </c>
      <c r="NR112" s="32" t="e">
        <f t="shared" si="110"/>
        <v>#REF!</v>
      </c>
      <c r="NS112" s="32" t="e">
        <f t="shared" si="111"/>
        <v>#REF!</v>
      </c>
      <c r="NT112" s="33" t="e">
        <f t="shared" si="112"/>
        <v>#REF!</v>
      </c>
      <c r="NU112" s="33" t="e">
        <f t="shared" si="113"/>
        <v>#REF!</v>
      </c>
      <c r="NV112" s="33" t="e">
        <f t="shared" si="114"/>
        <v>#REF!</v>
      </c>
      <c r="NW112" s="33" t="e">
        <f t="shared" si="115"/>
        <v>#REF!</v>
      </c>
      <c r="NX112" t="e">
        <f t="shared" si="116"/>
        <v>#REF!</v>
      </c>
      <c r="NY112" t="e">
        <f t="shared" si="117"/>
        <v>#REF!</v>
      </c>
      <c r="NZ112" t="e">
        <f t="shared" si="118"/>
        <v>#REF!</v>
      </c>
      <c r="OA112" t="e">
        <f t="shared" si="119"/>
        <v>#REF!</v>
      </c>
      <c r="OB112" t="e">
        <f t="shared" si="120"/>
        <v>#REF!</v>
      </c>
      <c r="OC112" t="e">
        <f t="shared" si="121"/>
        <v>#REF!</v>
      </c>
    </row>
    <row r="113" spans="1:393" ht="16.5" customHeight="1" x14ac:dyDescent="0.3">
      <c r="A113" s="22"/>
      <c r="KN113" s="5" t="e">
        <f>IF(INDEX(#REF!,MATCH('HT 1-0'!D113,#REF!,0))=INDEX(#REF!,MATCH('HT 1-0'!D113,#REF!,0)),INDEX(#REF!,MATCH('HT 1-0'!D113,#REF!,0)),"ERROR")</f>
        <v>#REF!</v>
      </c>
      <c r="KO113" s="5" t="e">
        <f>IF(INDEX(#REF!,MATCH('HT 1-0'!E113,#REF!,0))=INDEX(#REF!,MATCH('HT 1-0'!E113,#REF!,0)),INDEX(#REF!,MATCH('HT 1-0'!E113,#REF!,0)),"ERROR")</f>
        <v>#REF!</v>
      </c>
      <c r="KP113" s="5" t="e">
        <f t="shared" si="61"/>
        <v>#REF!</v>
      </c>
      <c r="KQ113" t="str">
        <f t="shared" si="62"/>
        <v>_</v>
      </c>
      <c r="KR113" s="5" t="e">
        <f t="shared" si="63"/>
        <v>#DIV/0!</v>
      </c>
      <c r="KS113" s="5" t="e">
        <f t="shared" si="64"/>
        <v>#DIV/0!</v>
      </c>
      <c r="KT113" s="5" t="e">
        <f t="shared" si="65"/>
        <v>#DIV/0!</v>
      </c>
      <c r="KU113" s="5" t="e">
        <f t="shared" si="66"/>
        <v>#DIV/0!</v>
      </c>
      <c r="KV113" s="5" t="e">
        <f t="shared" si="67"/>
        <v>#DIV/0!</v>
      </c>
      <c r="KW113" s="5" t="e">
        <f t="shared" si="68"/>
        <v>#DIV/0!</v>
      </c>
      <c r="KX113" s="5" t="e">
        <f t="shared" si="69"/>
        <v>#DIV/0!</v>
      </c>
      <c r="KY113" s="5" t="e">
        <f t="shared" si="70"/>
        <v>#DIV/0!</v>
      </c>
      <c r="KZ113" s="5" t="e">
        <f t="shared" si="71"/>
        <v>#DIV/0!</v>
      </c>
      <c r="LA113" s="5" t="e">
        <f t="shared" si="72"/>
        <v>#DIV/0!</v>
      </c>
      <c r="LB113" t="e">
        <f>IF(LQ113="1-0",INDEX(Scrape!#REF!,MATCH('HT 1-0'!KP113,Scrape!$B:$B,0)),"")</f>
        <v>#REF!</v>
      </c>
      <c r="LC113" t="e">
        <f>IF(LQ113="1-0",INDEX(Scrape!$A:$A,MATCH('HT 1-0'!KP113,Scrape!$B:$B,0)),"")</f>
        <v>#REF!</v>
      </c>
      <c r="LD113" t="e">
        <f>IF(LQ113="1-0",INDEX(Scrape!$B:$B,MATCH('HT 1-0'!KP113,Scrape!$B:$B,0)),"")</f>
        <v>#REF!</v>
      </c>
      <c r="LE113" t="e">
        <f>IF(LQ113="1-0",INDEX(Scrape!$C:$C,MATCH('HT 1-0'!KP113,Scrape!$B:$B,0)),"")</f>
        <v>#REF!</v>
      </c>
      <c r="LF113" t="e">
        <f>IF(LQ113="1-0",INDEX(Scrape!$D:$D,MATCH('HT 1-0'!KP113,Scrape!$B:$B,0)),"")</f>
        <v>#REF!</v>
      </c>
      <c r="LG113" t="e">
        <f>IF(LQ113="1-0",INDEX(Scrape!$E:$E,MATCH('HT 1-0'!KP113,Scrape!$B:$B,0)),"")</f>
        <v>#REF!</v>
      </c>
      <c r="LH113" t="e">
        <f>IF(LQ113="1-0",INDEX(Scrape!$F:$F,MATCH('HT 1-0'!KP113,Scrape!$B:$B,0)),"")</f>
        <v>#REF!</v>
      </c>
      <c r="LI113" t="e">
        <f>IF(LQ113="1-0",INDEX(Scrape!$G:$G,MATCH('HT 1-0'!KP113,Scrape!$B:$B,0)),"")</f>
        <v>#REF!</v>
      </c>
      <c r="LJ113" t="e">
        <f>IF(LQ113="1-0",INDEX(Scrape!$H:$H,MATCH('HT 1-0'!KP113,Scrape!$B:$B,0)),"")</f>
        <v>#REF!</v>
      </c>
      <c r="LK113" t="e">
        <f>IF(LQ113="1-0",INDEX(Scrape!$I:$I,MATCH('HT 1-0'!KP113,Scrape!$B:$B,0)),"")</f>
        <v>#REF!</v>
      </c>
      <c r="LL113" t="e">
        <f>IF(LQ113="1-0",INDEX(Scrape!$J:$J,MATCH('HT 1-0'!KP113,Scrape!$B:$B,0)),"")</f>
        <v>#REF!</v>
      </c>
      <c r="LM113" t="e">
        <f>IF(LQ113="1-0",INDEX(Scrape!$K:$K,MATCH('HT 1-0'!KP113,Scrape!$B:$B,0)),"")</f>
        <v>#REF!</v>
      </c>
      <c r="LN113" t="e">
        <f>IF(LQ113="1-0",INDEX(Scrape!$L:$L,MATCH('HT 1-0'!KP113,Scrape!$B:$B,0)),"")</f>
        <v>#REF!</v>
      </c>
      <c r="LO113" t="e">
        <f>IF(LQ113="1-0",INDEX(Scrape!$M:$M,MATCH('HT 1-0'!KP113,Scrape!$B:$B,0)),"")</f>
        <v>#REF!</v>
      </c>
      <c r="LP113" t="e">
        <f>IF(LQ113="1-0",INDEX(Scrape!$N:$N,MATCH('HT 1-0'!KP113,Scrape!$B:$B,0)),"")</f>
        <v>#REF!</v>
      </c>
      <c r="LQ113" t="e">
        <f>INDEX(Scrape!$O:$O,MATCH('HT 1-0'!KP113,Scrape!$B:$B,0))</f>
        <v>#REF!</v>
      </c>
      <c r="LR113" t="e">
        <f t="shared" si="73"/>
        <v>#REF!</v>
      </c>
      <c r="LS113" t="e">
        <f t="shared" si="74"/>
        <v>#REF!</v>
      </c>
      <c r="LT113" s="23" t="e">
        <f>IF(INDEX(#REF!,MATCH(KQ113,#REF!,0))=INDEX(#REF!,MATCH(KQ113,#REF!,0)),INDEX(#REF!,MATCH(KQ113,#REF!,0)),"ERROR")</f>
        <v>#REF!</v>
      </c>
      <c r="LU113" s="24" t="e">
        <f t="shared" si="75"/>
        <v>#DIV/0!</v>
      </c>
      <c r="LV113" s="24" t="e">
        <f t="shared" si="76"/>
        <v>#DIV/0!</v>
      </c>
      <c r="LW113" s="24" t="e">
        <f t="shared" si="77"/>
        <v>#DIV/0!</v>
      </c>
      <c r="LX113" s="24" t="e">
        <f t="shared" si="78"/>
        <v>#DIV/0!</v>
      </c>
      <c r="LY113" s="25" t="e">
        <f t="shared" si="79"/>
        <v>#REF!</v>
      </c>
      <c r="LZ113" s="25" t="e">
        <f t="shared" si="80"/>
        <v>#REF!</v>
      </c>
      <c r="MA113" s="26" t="e">
        <f t="shared" si="81"/>
        <v>#REF!</v>
      </c>
      <c r="MB113" s="27" t="e">
        <f t="shared" si="82"/>
        <v>#REF!</v>
      </c>
      <c r="MC113" s="28" t="e">
        <f t="shared" si="83"/>
        <v>#REF!</v>
      </c>
      <c r="MD113" s="24" t="e">
        <f t="shared" si="84"/>
        <v>#REF!</v>
      </c>
      <c r="ME113" s="29" t="e">
        <f t="shared" si="85"/>
        <v>#REF!</v>
      </c>
      <c r="MF113" s="30" t="e">
        <f t="shared" si="86"/>
        <v>#REF!</v>
      </c>
      <c r="MG113" s="24" t="e">
        <f t="shared" si="87"/>
        <v>#REF!</v>
      </c>
      <c r="MH113" s="29" t="e">
        <f t="shared" si="88"/>
        <v>#REF!</v>
      </c>
      <c r="MI113" s="30" t="e">
        <f t="shared" si="89"/>
        <v>#REF!</v>
      </c>
      <c r="MJ113" t="str">
        <f t="shared" si="90"/>
        <v/>
      </c>
      <c r="MK113" t="str">
        <f t="shared" si="91"/>
        <v/>
      </c>
      <c r="ML113" t="str">
        <f t="shared" si="92"/>
        <v/>
      </c>
      <c r="MM113" t="str">
        <f t="shared" si="93"/>
        <v/>
      </c>
      <c r="MN113" t="str">
        <f t="shared" si="94"/>
        <v/>
      </c>
      <c r="MO113" t="str">
        <f t="shared" si="95"/>
        <v/>
      </c>
      <c r="MP113" s="5" t="e">
        <f>COUNTIFS(#REF!,LT113,#REF!,1,#REF!,"&gt;="&amp;MC113,#REF!,"&lt;="&amp;MB113,#REF!,"&lt;="&amp;ME113,#REF!,"&gt;="&amp;MF113,#REF!,"="&amp;KV113,#REF!,"="&amp;KX113)</f>
        <v>#REF!</v>
      </c>
      <c r="MQ113" s="5" t="e">
        <f>COUNTIFS(#REF!,LT113,#REF!,0,#REF!,"&gt;="&amp;MC113,#REF!,"&lt;="&amp;MB113,#REF!,"&lt;="&amp;ME113,#REF!,"&gt;="&amp;MF113,#REF!,"="&amp;KV113,#REF!,"="&amp;KX113)</f>
        <v>#REF!</v>
      </c>
      <c r="MR113" s="5" t="e">
        <f>COUNTIFS(#REF!,LT113,#REF!,1,#REF!,"&gt;="&amp;MC113,#REF!,"&lt;="&amp;MB113,#REF!,"&lt;="&amp;ME113,#REF!,"&gt;="&amp;MF113,#REF!,"="&amp;KW113,#REF!,"="&amp;KY113)</f>
        <v>#REF!</v>
      </c>
      <c r="MS113" s="5" t="e">
        <f>COUNTIFS(#REF!,LT113,#REF!,0,#REF!,"&gt;="&amp;MC113,#REF!,"&lt;="&amp;MB113,#REF!,"&lt;="&amp;ME113,#REF!,"&gt;="&amp;MF113,#REF!,"="&amp;KW113,#REF!,"="&amp;KY113)</f>
        <v>#REF!</v>
      </c>
      <c r="MT113" s="5" t="e">
        <f>COUNTIFS(#REF!,LT113,#REF!,1,#REF!,"&gt;="&amp;MI113,#REF!,"&lt;="&amp;MH113,#REF!,"&lt;="&amp;ME113,#REF!,"&gt;="&amp;MF113)</f>
        <v>#REF!</v>
      </c>
      <c r="MU113" s="5" t="e">
        <f>COUNTIFS(#REF!,LT113,#REF!,0,#REF!,"&gt;="&amp;MI113,#REF!,"&lt;="&amp;MH113,#REF!,"&lt;="&amp;ME113,#REF!,"&gt;="&amp;MF113)</f>
        <v>#REF!</v>
      </c>
      <c r="MV113" s="5" t="e">
        <f>COUNTIFS(#REF!,LT113,#REF!,1,#REF!,"&gt;="&amp;MI113,#REF!,"&lt;="&amp;MH113,#REF!,"="&amp;KZ113,#REF!,"="&amp;LA113,#REF!,"&lt;="&amp;ME113,#REF!,"&gt;="&amp;MF113)</f>
        <v>#REF!</v>
      </c>
      <c r="MW113" s="5" t="e">
        <f>COUNTIFS(#REF!,LT113,#REF!,0,#REF!,"&gt;="&amp;MI113,#REF!,"&lt;="&amp;MH113,#REF!,"="&amp;KZ113,#REF!,"="&amp;LA113,#REF!,"&lt;="&amp;ME113,#REF!,"&gt;="&amp;MF113)</f>
        <v>#REF!</v>
      </c>
      <c r="MX113" s="5" t="e">
        <f>COUNTIFS(#REF!,LT113,#REF!,1,#REF!,"&gt;="&amp;MC113,#REF!,"&lt;="&amp;MB113,#REF!,"&lt;="&amp;ME113,#REF!,"&gt;="&amp;MF113)</f>
        <v>#REF!</v>
      </c>
      <c r="MY113" s="5" t="e">
        <f>COUNTIFS(#REF!,LT113,#REF!,0,#REF!,"&gt;="&amp;MC113,#REF!,"&lt;="&amp;MB113,#REF!,"&lt;="&amp;ME113,#REF!,"&gt;="&amp;MF113)</f>
        <v>#REF!</v>
      </c>
      <c r="MZ113" s="5" t="e">
        <f>COUNTIFS(#REF!,LT113,#REF!,1,#REF!,"&lt;="&amp;ME113,#REF!,"&gt;="&amp;MF113,#REF!,"="&amp;KV113,#REF!,"="&amp;KX113)</f>
        <v>#REF!</v>
      </c>
      <c r="NA113" s="5" t="e">
        <f>COUNTIFS(#REF!,LT113,#REF!,0,#REF!,"&lt;="&amp;ME113,#REF!,"&gt;="&amp;MF113,#REF!,"="&amp;KV113,#REF!,"="&amp;KX113)</f>
        <v>#REF!</v>
      </c>
      <c r="NB113" s="5" t="e">
        <f>COUNTIFS(#REF!,LT113,#REF!,1,#REF!,"&lt;="&amp;ME113,#REF!,"&gt;="&amp;MF113,#REF!,"="&amp;KW113,#REF!,"="&amp;KY113)</f>
        <v>#REF!</v>
      </c>
      <c r="NC113" s="5" t="e">
        <f>COUNTIFS(#REF!,LT113,#REF!,0,#REF!,"&lt;="&amp;ME113,#REF!,"&gt;="&amp;MF113,#REF!,"="&amp;KW113,#REF!,"="&amp;KY113)</f>
        <v>#REF!</v>
      </c>
      <c r="ND113" s="5" t="e">
        <f t="shared" si="96"/>
        <v>#REF!</v>
      </c>
      <c r="NE113" s="5" t="e">
        <f t="shared" si="97"/>
        <v>#REF!</v>
      </c>
      <c r="NF113" s="5" t="e">
        <f t="shared" si="98"/>
        <v>#REF!</v>
      </c>
      <c r="NG113" s="6" t="e">
        <f t="shared" si="99"/>
        <v>#REF!</v>
      </c>
      <c r="NH113" s="7" t="e">
        <f t="shared" si="100"/>
        <v>#REF!</v>
      </c>
      <c r="NI113" s="5" t="e">
        <f t="shared" si="101"/>
        <v>#REF!</v>
      </c>
      <c r="NJ113" s="31" t="e">
        <f t="shared" si="102"/>
        <v>#REF!</v>
      </c>
      <c r="NK113" s="32" t="e">
        <f t="shared" si="103"/>
        <v>#REF!</v>
      </c>
      <c r="NL113" s="32" t="e">
        <f t="shared" si="104"/>
        <v>#REF!</v>
      </c>
      <c r="NM113" s="33" t="e">
        <f t="shared" si="105"/>
        <v>#REF!</v>
      </c>
      <c r="NN113" s="33" t="e">
        <f t="shared" si="106"/>
        <v>#REF!</v>
      </c>
      <c r="NO113" s="33" t="e">
        <f t="shared" si="107"/>
        <v>#REF!</v>
      </c>
      <c r="NP113" s="33" t="e">
        <f t="shared" si="108"/>
        <v>#REF!</v>
      </c>
      <c r="NQ113" s="31" t="e">
        <f t="shared" si="109"/>
        <v>#REF!</v>
      </c>
      <c r="NR113" s="32" t="e">
        <f t="shared" si="110"/>
        <v>#REF!</v>
      </c>
      <c r="NS113" s="32" t="e">
        <f t="shared" si="111"/>
        <v>#REF!</v>
      </c>
      <c r="NT113" s="33" t="e">
        <f t="shared" si="112"/>
        <v>#REF!</v>
      </c>
      <c r="NU113" s="33" t="e">
        <f t="shared" si="113"/>
        <v>#REF!</v>
      </c>
      <c r="NV113" s="33" t="e">
        <f t="shared" si="114"/>
        <v>#REF!</v>
      </c>
      <c r="NW113" s="33" t="e">
        <f t="shared" si="115"/>
        <v>#REF!</v>
      </c>
      <c r="NX113" t="e">
        <f t="shared" si="116"/>
        <v>#REF!</v>
      </c>
      <c r="NY113" t="e">
        <f t="shared" si="117"/>
        <v>#REF!</v>
      </c>
      <c r="NZ113" t="e">
        <f t="shared" si="118"/>
        <v>#REF!</v>
      </c>
      <c r="OA113" t="e">
        <f t="shared" si="119"/>
        <v>#REF!</v>
      </c>
      <c r="OB113" t="e">
        <f t="shared" si="120"/>
        <v>#REF!</v>
      </c>
      <c r="OC113" t="e">
        <f t="shared" si="121"/>
        <v>#REF!</v>
      </c>
    </row>
    <row r="114" spans="1:393" ht="16.5" customHeight="1" x14ac:dyDescent="0.3">
      <c r="A114" s="22"/>
      <c r="KN114" s="5" t="e">
        <f>IF(INDEX(#REF!,MATCH('HT 1-0'!D114,#REF!,0))=INDEX(#REF!,MATCH('HT 1-0'!D114,#REF!,0)),INDEX(#REF!,MATCH('HT 1-0'!D114,#REF!,0)),"ERROR")</f>
        <v>#REF!</v>
      </c>
      <c r="KO114" s="5" t="e">
        <f>IF(INDEX(#REF!,MATCH('HT 1-0'!E114,#REF!,0))=INDEX(#REF!,MATCH('HT 1-0'!E114,#REF!,0)),INDEX(#REF!,MATCH('HT 1-0'!E114,#REF!,0)),"ERROR")</f>
        <v>#REF!</v>
      </c>
      <c r="KP114" s="5" t="e">
        <f t="shared" si="61"/>
        <v>#REF!</v>
      </c>
      <c r="KQ114" t="str">
        <f t="shared" si="62"/>
        <v>_</v>
      </c>
      <c r="KR114" s="5" t="e">
        <f t="shared" si="63"/>
        <v>#DIV/0!</v>
      </c>
      <c r="KS114" s="5" t="e">
        <f t="shared" si="64"/>
        <v>#DIV/0!</v>
      </c>
      <c r="KT114" s="5" t="e">
        <f t="shared" si="65"/>
        <v>#DIV/0!</v>
      </c>
      <c r="KU114" s="5" t="e">
        <f t="shared" si="66"/>
        <v>#DIV/0!</v>
      </c>
      <c r="KV114" s="5" t="e">
        <f t="shared" si="67"/>
        <v>#DIV/0!</v>
      </c>
      <c r="KW114" s="5" t="e">
        <f t="shared" si="68"/>
        <v>#DIV/0!</v>
      </c>
      <c r="KX114" s="5" t="e">
        <f t="shared" si="69"/>
        <v>#DIV/0!</v>
      </c>
      <c r="KY114" s="5" t="e">
        <f t="shared" si="70"/>
        <v>#DIV/0!</v>
      </c>
      <c r="KZ114" s="5" t="e">
        <f t="shared" si="71"/>
        <v>#DIV/0!</v>
      </c>
      <c r="LA114" s="5" t="e">
        <f t="shared" si="72"/>
        <v>#DIV/0!</v>
      </c>
      <c r="LB114" t="e">
        <f>IF(LQ114="1-0",INDEX(Scrape!#REF!,MATCH('HT 1-0'!KP114,Scrape!$B:$B,0)),"")</f>
        <v>#REF!</v>
      </c>
      <c r="LC114" t="e">
        <f>IF(LQ114="1-0",INDEX(Scrape!$A:$A,MATCH('HT 1-0'!KP114,Scrape!$B:$B,0)),"")</f>
        <v>#REF!</v>
      </c>
      <c r="LD114" t="e">
        <f>IF(LQ114="1-0",INDEX(Scrape!$B:$B,MATCH('HT 1-0'!KP114,Scrape!$B:$B,0)),"")</f>
        <v>#REF!</v>
      </c>
      <c r="LE114" t="e">
        <f>IF(LQ114="1-0",INDEX(Scrape!$C:$C,MATCH('HT 1-0'!KP114,Scrape!$B:$B,0)),"")</f>
        <v>#REF!</v>
      </c>
      <c r="LF114" t="e">
        <f>IF(LQ114="1-0",INDEX(Scrape!$D:$D,MATCH('HT 1-0'!KP114,Scrape!$B:$B,0)),"")</f>
        <v>#REF!</v>
      </c>
      <c r="LG114" t="e">
        <f>IF(LQ114="1-0",INDEX(Scrape!$E:$E,MATCH('HT 1-0'!KP114,Scrape!$B:$B,0)),"")</f>
        <v>#REF!</v>
      </c>
      <c r="LH114" t="e">
        <f>IF(LQ114="1-0",INDEX(Scrape!$F:$F,MATCH('HT 1-0'!KP114,Scrape!$B:$B,0)),"")</f>
        <v>#REF!</v>
      </c>
      <c r="LI114" t="e">
        <f>IF(LQ114="1-0",INDEX(Scrape!$G:$G,MATCH('HT 1-0'!KP114,Scrape!$B:$B,0)),"")</f>
        <v>#REF!</v>
      </c>
      <c r="LJ114" t="e">
        <f>IF(LQ114="1-0",INDEX(Scrape!$H:$H,MATCH('HT 1-0'!KP114,Scrape!$B:$B,0)),"")</f>
        <v>#REF!</v>
      </c>
      <c r="LK114" t="e">
        <f>IF(LQ114="1-0",INDEX(Scrape!$I:$I,MATCH('HT 1-0'!KP114,Scrape!$B:$B,0)),"")</f>
        <v>#REF!</v>
      </c>
      <c r="LL114" t="e">
        <f>IF(LQ114="1-0",INDEX(Scrape!$J:$J,MATCH('HT 1-0'!KP114,Scrape!$B:$B,0)),"")</f>
        <v>#REF!</v>
      </c>
      <c r="LM114" t="e">
        <f>IF(LQ114="1-0",INDEX(Scrape!$K:$K,MATCH('HT 1-0'!KP114,Scrape!$B:$B,0)),"")</f>
        <v>#REF!</v>
      </c>
      <c r="LN114" t="e">
        <f>IF(LQ114="1-0",INDEX(Scrape!$L:$L,MATCH('HT 1-0'!KP114,Scrape!$B:$B,0)),"")</f>
        <v>#REF!</v>
      </c>
      <c r="LO114" t="e">
        <f>IF(LQ114="1-0",INDEX(Scrape!$M:$M,MATCH('HT 1-0'!KP114,Scrape!$B:$B,0)),"")</f>
        <v>#REF!</v>
      </c>
      <c r="LP114" t="e">
        <f>IF(LQ114="1-0",INDEX(Scrape!$N:$N,MATCH('HT 1-0'!KP114,Scrape!$B:$B,0)),"")</f>
        <v>#REF!</v>
      </c>
      <c r="LQ114" t="e">
        <f>INDEX(Scrape!$O:$O,MATCH('HT 1-0'!KP114,Scrape!$B:$B,0))</f>
        <v>#REF!</v>
      </c>
      <c r="LR114" t="e">
        <f t="shared" si="73"/>
        <v>#REF!</v>
      </c>
      <c r="LS114" t="e">
        <f t="shared" si="74"/>
        <v>#REF!</v>
      </c>
      <c r="LT114" s="23" t="e">
        <f>IF(INDEX(#REF!,MATCH(KQ114,#REF!,0))=INDEX(#REF!,MATCH(KQ114,#REF!,0)),INDEX(#REF!,MATCH(KQ114,#REF!,0)),"ERROR")</f>
        <v>#REF!</v>
      </c>
      <c r="LU114" s="24" t="e">
        <f t="shared" si="75"/>
        <v>#DIV/0!</v>
      </c>
      <c r="LV114" s="24" t="e">
        <f t="shared" si="76"/>
        <v>#DIV/0!</v>
      </c>
      <c r="LW114" s="24" t="e">
        <f t="shared" si="77"/>
        <v>#DIV/0!</v>
      </c>
      <c r="LX114" s="24" t="e">
        <f t="shared" si="78"/>
        <v>#DIV/0!</v>
      </c>
      <c r="LY114" s="25" t="e">
        <f t="shared" si="79"/>
        <v>#REF!</v>
      </c>
      <c r="LZ114" s="25" t="e">
        <f t="shared" si="80"/>
        <v>#REF!</v>
      </c>
      <c r="MA114" s="26" t="e">
        <f t="shared" si="81"/>
        <v>#REF!</v>
      </c>
      <c r="MB114" s="27" t="e">
        <f t="shared" si="82"/>
        <v>#REF!</v>
      </c>
      <c r="MC114" s="28" t="e">
        <f t="shared" si="83"/>
        <v>#REF!</v>
      </c>
      <c r="MD114" s="24" t="e">
        <f t="shared" si="84"/>
        <v>#REF!</v>
      </c>
      <c r="ME114" s="29" t="e">
        <f t="shared" si="85"/>
        <v>#REF!</v>
      </c>
      <c r="MF114" s="30" t="e">
        <f t="shared" si="86"/>
        <v>#REF!</v>
      </c>
      <c r="MG114" s="24" t="e">
        <f t="shared" si="87"/>
        <v>#REF!</v>
      </c>
      <c r="MH114" s="29" t="e">
        <f t="shared" si="88"/>
        <v>#REF!</v>
      </c>
      <c r="MI114" s="30" t="e">
        <f t="shared" si="89"/>
        <v>#REF!</v>
      </c>
      <c r="MJ114" t="str">
        <f t="shared" si="90"/>
        <v/>
      </c>
      <c r="MK114" t="str">
        <f t="shared" si="91"/>
        <v/>
      </c>
      <c r="ML114" t="str">
        <f t="shared" si="92"/>
        <v/>
      </c>
      <c r="MM114" t="str">
        <f t="shared" si="93"/>
        <v/>
      </c>
      <c r="MN114" t="str">
        <f t="shared" si="94"/>
        <v/>
      </c>
      <c r="MO114" t="str">
        <f t="shared" si="95"/>
        <v/>
      </c>
      <c r="MP114" s="5" t="e">
        <f>COUNTIFS(#REF!,LT114,#REF!,1,#REF!,"&gt;="&amp;MC114,#REF!,"&lt;="&amp;MB114,#REF!,"&lt;="&amp;ME114,#REF!,"&gt;="&amp;MF114,#REF!,"="&amp;KV114,#REF!,"="&amp;KX114)</f>
        <v>#REF!</v>
      </c>
      <c r="MQ114" s="5" t="e">
        <f>COUNTIFS(#REF!,LT114,#REF!,0,#REF!,"&gt;="&amp;MC114,#REF!,"&lt;="&amp;MB114,#REF!,"&lt;="&amp;ME114,#REF!,"&gt;="&amp;MF114,#REF!,"="&amp;KV114,#REF!,"="&amp;KX114)</f>
        <v>#REF!</v>
      </c>
      <c r="MR114" s="5" t="e">
        <f>COUNTIFS(#REF!,LT114,#REF!,1,#REF!,"&gt;="&amp;MC114,#REF!,"&lt;="&amp;MB114,#REF!,"&lt;="&amp;ME114,#REF!,"&gt;="&amp;MF114,#REF!,"="&amp;KW114,#REF!,"="&amp;KY114)</f>
        <v>#REF!</v>
      </c>
      <c r="MS114" s="5" t="e">
        <f>COUNTIFS(#REF!,LT114,#REF!,0,#REF!,"&gt;="&amp;MC114,#REF!,"&lt;="&amp;MB114,#REF!,"&lt;="&amp;ME114,#REF!,"&gt;="&amp;MF114,#REF!,"="&amp;KW114,#REF!,"="&amp;KY114)</f>
        <v>#REF!</v>
      </c>
      <c r="MT114" s="5" t="e">
        <f>COUNTIFS(#REF!,LT114,#REF!,1,#REF!,"&gt;="&amp;MI114,#REF!,"&lt;="&amp;MH114,#REF!,"&lt;="&amp;ME114,#REF!,"&gt;="&amp;MF114)</f>
        <v>#REF!</v>
      </c>
      <c r="MU114" s="5" t="e">
        <f>COUNTIFS(#REF!,LT114,#REF!,0,#REF!,"&gt;="&amp;MI114,#REF!,"&lt;="&amp;MH114,#REF!,"&lt;="&amp;ME114,#REF!,"&gt;="&amp;MF114)</f>
        <v>#REF!</v>
      </c>
      <c r="MV114" s="5" t="e">
        <f>COUNTIFS(#REF!,LT114,#REF!,1,#REF!,"&gt;="&amp;MI114,#REF!,"&lt;="&amp;MH114,#REF!,"="&amp;KZ114,#REF!,"="&amp;LA114,#REF!,"&lt;="&amp;ME114,#REF!,"&gt;="&amp;MF114)</f>
        <v>#REF!</v>
      </c>
      <c r="MW114" s="5" t="e">
        <f>COUNTIFS(#REF!,LT114,#REF!,0,#REF!,"&gt;="&amp;MI114,#REF!,"&lt;="&amp;MH114,#REF!,"="&amp;KZ114,#REF!,"="&amp;LA114,#REF!,"&lt;="&amp;ME114,#REF!,"&gt;="&amp;MF114)</f>
        <v>#REF!</v>
      </c>
      <c r="MX114" s="5" t="e">
        <f>COUNTIFS(#REF!,LT114,#REF!,1,#REF!,"&gt;="&amp;MC114,#REF!,"&lt;="&amp;MB114,#REF!,"&lt;="&amp;ME114,#REF!,"&gt;="&amp;MF114)</f>
        <v>#REF!</v>
      </c>
      <c r="MY114" s="5" t="e">
        <f>COUNTIFS(#REF!,LT114,#REF!,0,#REF!,"&gt;="&amp;MC114,#REF!,"&lt;="&amp;MB114,#REF!,"&lt;="&amp;ME114,#REF!,"&gt;="&amp;MF114)</f>
        <v>#REF!</v>
      </c>
      <c r="MZ114" s="5" t="e">
        <f>COUNTIFS(#REF!,LT114,#REF!,1,#REF!,"&lt;="&amp;ME114,#REF!,"&gt;="&amp;MF114,#REF!,"="&amp;KV114,#REF!,"="&amp;KX114)</f>
        <v>#REF!</v>
      </c>
      <c r="NA114" s="5" t="e">
        <f>COUNTIFS(#REF!,LT114,#REF!,0,#REF!,"&lt;="&amp;ME114,#REF!,"&gt;="&amp;MF114,#REF!,"="&amp;KV114,#REF!,"="&amp;KX114)</f>
        <v>#REF!</v>
      </c>
      <c r="NB114" s="5" t="e">
        <f>COUNTIFS(#REF!,LT114,#REF!,1,#REF!,"&lt;="&amp;ME114,#REF!,"&gt;="&amp;MF114,#REF!,"="&amp;KW114,#REF!,"="&amp;KY114)</f>
        <v>#REF!</v>
      </c>
      <c r="NC114" s="5" t="e">
        <f>COUNTIFS(#REF!,LT114,#REF!,0,#REF!,"&lt;="&amp;ME114,#REF!,"&gt;="&amp;MF114,#REF!,"="&amp;KW114,#REF!,"="&amp;KY114)</f>
        <v>#REF!</v>
      </c>
      <c r="ND114" s="5" t="e">
        <f t="shared" si="96"/>
        <v>#REF!</v>
      </c>
      <c r="NE114" s="5" t="e">
        <f t="shared" si="97"/>
        <v>#REF!</v>
      </c>
      <c r="NF114" s="5" t="e">
        <f t="shared" si="98"/>
        <v>#REF!</v>
      </c>
      <c r="NG114" s="6" t="e">
        <f t="shared" si="99"/>
        <v>#REF!</v>
      </c>
      <c r="NH114" s="7" t="e">
        <f t="shared" si="100"/>
        <v>#REF!</v>
      </c>
      <c r="NI114" s="5" t="e">
        <f t="shared" si="101"/>
        <v>#REF!</v>
      </c>
      <c r="NJ114" s="31" t="e">
        <f t="shared" si="102"/>
        <v>#REF!</v>
      </c>
      <c r="NK114" s="32" t="e">
        <f t="shared" si="103"/>
        <v>#REF!</v>
      </c>
      <c r="NL114" s="32" t="e">
        <f t="shared" si="104"/>
        <v>#REF!</v>
      </c>
      <c r="NM114" s="33" t="e">
        <f t="shared" si="105"/>
        <v>#REF!</v>
      </c>
      <c r="NN114" s="33" t="e">
        <f t="shared" si="106"/>
        <v>#REF!</v>
      </c>
      <c r="NO114" s="33" t="e">
        <f t="shared" si="107"/>
        <v>#REF!</v>
      </c>
      <c r="NP114" s="33" t="e">
        <f t="shared" si="108"/>
        <v>#REF!</v>
      </c>
      <c r="NQ114" s="31" t="e">
        <f t="shared" si="109"/>
        <v>#REF!</v>
      </c>
      <c r="NR114" s="32" t="e">
        <f t="shared" si="110"/>
        <v>#REF!</v>
      </c>
      <c r="NS114" s="32" t="e">
        <f t="shared" si="111"/>
        <v>#REF!</v>
      </c>
      <c r="NT114" s="33" t="e">
        <f t="shared" si="112"/>
        <v>#REF!</v>
      </c>
      <c r="NU114" s="33" t="e">
        <f t="shared" si="113"/>
        <v>#REF!</v>
      </c>
      <c r="NV114" s="33" t="e">
        <f t="shared" si="114"/>
        <v>#REF!</v>
      </c>
      <c r="NW114" s="33" t="e">
        <f t="shared" si="115"/>
        <v>#REF!</v>
      </c>
      <c r="NX114" t="e">
        <f t="shared" si="116"/>
        <v>#REF!</v>
      </c>
      <c r="NY114" t="e">
        <f t="shared" si="117"/>
        <v>#REF!</v>
      </c>
      <c r="NZ114" t="e">
        <f t="shared" si="118"/>
        <v>#REF!</v>
      </c>
      <c r="OA114" t="e">
        <f t="shared" si="119"/>
        <v>#REF!</v>
      </c>
      <c r="OB114" t="e">
        <f t="shared" si="120"/>
        <v>#REF!</v>
      </c>
      <c r="OC114" t="e">
        <f t="shared" si="121"/>
        <v>#REF!</v>
      </c>
    </row>
    <row r="115" spans="1:393" ht="16.5" customHeight="1" x14ac:dyDescent="0.3">
      <c r="A115" s="22"/>
      <c r="KN115" s="5" t="e">
        <f>IF(INDEX(#REF!,MATCH('HT 1-0'!D115,#REF!,0))=INDEX(#REF!,MATCH('HT 1-0'!D115,#REF!,0)),INDEX(#REF!,MATCH('HT 1-0'!D115,#REF!,0)),"ERROR")</f>
        <v>#REF!</v>
      </c>
      <c r="KO115" s="5" t="e">
        <f>IF(INDEX(#REF!,MATCH('HT 1-0'!E115,#REF!,0))=INDEX(#REF!,MATCH('HT 1-0'!E115,#REF!,0)),INDEX(#REF!,MATCH('HT 1-0'!E115,#REF!,0)),"ERROR")</f>
        <v>#REF!</v>
      </c>
      <c r="KP115" s="5" t="e">
        <f t="shared" si="61"/>
        <v>#REF!</v>
      </c>
      <c r="KQ115" t="str">
        <f t="shared" si="62"/>
        <v>_</v>
      </c>
      <c r="KR115" s="5" t="e">
        <f t="shared" si="63"/>
        <v>#DIV/0!</v>
      </c>
      <c r="KS115" s="5" t="e">
        <f t="shared" si="64"/>
        <v>#DIV/0!</v>
      </c>
      <c r="KT115" s="5" t="e">
        <f t="shared" si="65"/>
        <v>#DIV/0!</v>
      </c>
      <c r="KU115" s="5" t="e">
        <f t="shared" si="66"/>
        <v>#DIV/0!</v>
      </c>
      <c r="KV115" s="5" t="e">
        <f t="shared" si="67"/>
        <v>#DIV/0!</v>
      </c>
      <c r="KW115" s="5" t="e">
        <f t="shared" si="68"/>
        <v>#DIV/0!</v>
      </c>
      <c r="KX115" s="5" t="e">
        <f t="shared" si="69"/>
        <v>#DIV/0!</v>
      </c>
      <c r="KY115" s="5" t="e">
        <f t="shared" si="70"/>
        <v>#DIV/0!</v>
      </c>
      <c r="KZ115" s="5" t="e">
        <f t="shared" si="71"/>
        <v>#DIV/0!</v>
      </c>
      <c r="LA115" s="5" t="e">
        <f t="shared" si="72"/>
        <v>#DIV/0!</v>
      </c>
      <c r="LB115" t="e">
        <f>IF(LQ115="1-0",INDEX(Scrape!#REF!,MATCH('HT 1-0'!KP115,Scrape!$B:$B,0)),"")</f>
        <v>#REF!</v>
      </c>
      <c r="LC115" t="e">
        <f>IF(LQ115="1-0",INDEX(Scrape!$A:$A,MATCH('HT 1-0'!KP115,Scrape!$B:$B,0)),"")</f>
        <v>#REF!</v>
      </c>
      <c r="LD115" t="e">
        <f>IF(LQ115="1-0",INDEX(Scrape!$B:$B,MATCH('HT 1-0'!KP115,Scrape!$B:$B,0)),"")</f>
        <v>#REF!</v>
      </c>
      <c r="LE115" t="e">
        <f>IF(LQ115="1-0",INDEX(Scrape!$C:$C,MATCH('HT 1-0'!KP115,Scrape!$B:$B,0)),"")</f>
        <v>#REF!</v>
      </c>
      <c r="LF115" t="e">
        <f>IF(LQ115="1-0",INDEX(Scrape!$D:$D,MATCH('HT 1-0'!KP115,Scrape!$B:$B,0)),"")</f>
        <v>#REF!</v>
      </c>
      <c r="LG115" t="e">
        <f>IF(LQ115="1-0",INDEX(Scrape!$E:$E,MATCH('HT 1-0'!KP115,Scrape!$B:$B,0)),"")</f>
        <v>#REF!</v>
      </c>
      <c r="LH115" t="e">
        <f>IF(LQ115="1-0",INDEX(Scrape!$F:$F,MATCH('HT 1-0'!KP115,Scrape!$B:$B,0)),"")</f>
        <v>#REF!</v>
      </c>
      <c r="LI115" t="e">
        <f>IF(LQ115="1-0",INDEX(Scrape!$G:$G,MATCH('HT 1-0'!KP115,Scrape!$B:$B,0)),"")</f>
        <v>#REF!</v>
      </c>
      <c r="LJ115" t="e">
        <f>IF(LQ115="1-0",INDEX(Scrape!$H:$H,MATCH('HT 1-0'!KP115,Scrape!$B:$B,0)),"")</f>
        <v>#REF!</v>
      </c>
      <c r="LK115" t="e">
        <f>IF(LQ115="1-0",INDEX(Scrape!$I:$I,MATCH('HT 1-0'!KP115,Scrape!$B:$B,0)),"")</f>
        <v>#REF!</v>
      </c>
      <c r="LL115" t="e">
        <f>IF(LQ115="1-0",INDEX(Scrape!$J:$J,MATCH('HT 1-0'!KP115,Scrape!$B:$B,0)),"")</f>
        <v>#REF!</v>
      </c>
      <c r="LM115" t="e">
        <f>IF(LQ115="1-0",INDEX(Scrape!$K:$K,MATCH('HT 1-0'!KP115,Scrape!$B:$B,0)),"")</f>
        <v>#REF!</v>
      </c>
      <c r="LN115" t="e">
        <f>IF(LQ115="1-0",INDEX(Scrape!$L:$L,MATCH('HT 1-0'!KP115,Scrape!$B:$B,0)),"")</f>
        <v>#REF!</v>
      </c>
      <c r="LO115" t="e">
        <f>IF(LQ115="1-0",INDEX(Scrape!$M:$M,MATCH('HT 1-0'!KP115,Scrape!$B:$B,0)),"")</f>
        <v>#REF!</v>
      </c>
      <c r="LP115" t="e">
        <f>IF(LQ115="1-0",INDEX(Scrape!$N:$N,MATCH('HT 1-0'!KP115,Scrape!$B:$B,0)),"")</f>
        <v>#REF!</v>
      </c>
      <c r="LQ115" t="e">
        <f>INDEX(Scrape!$O:$O,MATCH('HT 1-0'!KP115,Scrape!$B:$B,0))</f>
        <v>#REF!</v>
      </c>
      <c r="LR115" t="e">
        <f t="shared" si="73"/>
        <v>#REF!</v>
      </c>
      <c r="LS115" t="e">
        <f t="shared" si="74"/>
        <v>#REF!</v>
      </c>
      <c r="LT115" s="23" t="e">
        <f>IF(INDEX(#REF!,MATCH(KQ115,#REF!,0))=INDEX(#REF!,MATCH(KQ115,#REF!,0)),INDEX(#REF!,MATCH(KQ115,#REF!,0)),"ERROR")</f>
        <v>#REF!</v>
      </c>
      <c r="LU115" s="24" t="e">
        <f t="shared" si="75"/>
        <v>#DIV/0!</v>
      </c>
      <c r="LV115" s="24" t="e">
        <f t="shared" si="76"/>
        <v>#DIV/0!</v>
      </c>
      <c r="LW115" s="24" t="e">
        <f t="shared" si="77"/>
        <v>#DIV/0!</v>
      </c>
      <c r="LX115" s="24" t="e">
        <f t="shared" si="78"/>
        <v>#DIV/0!</v>
      </c>
      <c r="LY115" s="25" t="e">
        <f t="shared" si="79"/>
        <v>#REF!</v>
      </c>
      <c r="LZ115" s="25" t="e">
        <f t="shared" si="80"/>
        <v>#REF!</v>
      </c>
      <c r="MA115" s="26" t="e">
        <f t="shared" si="81"/>
        <v>#REF!</v>
      </c>
      <c r="MB115" s="27" t="e">
        <f t="shared" si="82"/>
        <v>#REF!</v>
      </c>
      <c r="MC115" s="28" t="e">
        <f t="shared" si="83"/>
        <v>#REF!</v>
      </c>
      <c r="MD115" s="24" t="e">
        <f t="shared" si="84"/>
        <v>#REF!</v>
      </c>
      <c r="ME115" s="29" t="e">
        <f t="shared" si="85"/>
        <v>#REF!</v>
      </c>
      <c r="MF115" s="30" t="e">
        <f t="shared" si="86"/>
        <v>#REF!</v>
      </c>
      <c r="MG115" s="24" t="e">
        <f t="shared" si="87"/>
        <v>#REF!</v>
      </c>
      <c r="MH115" s="29" t="e">
        <f t="shared" si="88"/>
        <v>#REF!</v>
      </c>
      <c r="MI115" s="30" t="e">
        <f t="shared" si="89"/>
        <v>#REF!</v>
      </c>
      <c r="MJ115" t="str">
        <f t="shared" si="90"/>
        <v/>
      </c>
      <c r="MK115" t="str">
        <f t="shared" si="91"/>
        <v/>
      </c>
      <c r="ML115" t="str">
        <f t="shared" si="92"/>
        <v/>
      </c>
      <c r="MM115" t="str">
        <f t="shared" si="93"/>
        <v/>
      </c>
      <c r="MN115" t="str">
        <f t="shared" si="94"/>
        <v/>
      </c>
      <c r="MO115" t="str">
        <f t="shared" si="95"/>
        <v/>
      </c>
      <c r="MP115" s="5" t="e">
        <f>COUNTIFS(#REF!,LT115,#REF!,1,#REF!,"&gt;="&amp;MC115,#REF!,"&lt;="&amp;MB115,#REF!,"&lt;="&amp;ME115,#REF!,"&gt;="&amp;MF115,#REF!,"="&amp;KV115,#REF!,"="&amp;KX115)</f>
        <v>#REF!</v>
      </c>
      <c r="MQ115" s="5" t="e">
        <f>COUNTIFS(#REF!,LT115,#REF!,0,#REF!,"&gt;="&amp;MC115,#REF!,"&lt;="&amp;MB115,#REF!,"&lt;="&amp;ME115,#REF!,"&gt;="&amp;MF115,#REF!,"="&amp;KV115,#REF!,"="&amp;KX115)</f>
        <v>#REF!</v>
      </c>
      <c r="MR115" s="5" t="e">
        <f>COUNTIFS(#REF!,LT115,#REF!,1,#REF!,"&gt;="&amp;MC115,#REF!,"&lt;="&amp;MB115,#REF!,"&lt;="&amp;ME115,#REF!,"&gt;="&amp;MF115,#REF!,"="&amp;KW115,#REF!,"="&amp;KY115)</f>
        <v>#REF!</v>
      </c>
      <c r="MS115" s="5" t="e">
        <f>COUNTIFS(#REF!,LT115,#REF!,0,#REF!,"&gt;="&amp;MC115,#REF!,"&lt;="&amp;MB115,#REF!,"&lt;="&amp;ME115,#REF!,"&gt;="&amp;MF115,#REF!,"="&amp;KW115,#REF!,"="&amp;KY115)</f>
        <v>#REF!</v>
      </c>
      <c r="MT115" s="5" t="e">
        <f>COUNTIFS(#REF!,LT115,#REF!,1,#REF!,"&gt;="&amp;MI115,#REF!,"&lt;="&amp;MH115,#REF!,"&lt;="&amp;ME115,#REF!,"&gt;="&amp;MF115)</f>
        <v>#REF!</v>
      </c>
      <c r="MU115" s="5" t="e">
        <f>COUNTIFS(#REF!,LT115,#REF!,0,#REF!,"&gt;="&amp;MI115,#REF!,"&lt;="&amp;MH115,#REF!,"&lt;="&amp;ME115,#REF!,"&gt;="&amp;MF115)</f>
        <v>#REF!</v>
      </c>
      <c r="MV115" s="5" t="e">
        <f>COUNTIFS(#REF!,LT115,#REF!,1,#REF!,"&gt;="&amp;MI115,#REF!,"&lt;="&amp;MH115,#REF!,"="&amp;KZ115,#REF!,"="&amp;LA115,#REF!,"&lt;="&amp;ME115,#REF!,"&gt;="&amp;MF115)</f>
        <v>#REF!</v>
      </c>
      <c r="MW115" s="5" t="e">
        <f>COUNTIFS(#REF!,LT115,#REF!,0,#REF!,"&gt;="&amp;MI115,#REF!,"&lt;="&amp;MH115,#REF!,"="&amp;KZ115,#REF!,"="&amp;LA115,#REF!,"&lt;="&amp;ME115,#REF!,"&gt;="&amp;MF115)</f>
        <v>#REF!</v>
      </c>
      <c r="MX115" s="5" t="e">
        <f>COUNTIFS(#REF!,LT115,#REF!,1,#REF!,"&gt;="&amp;MC115,#REF!,"&lt;="&amp;MB115,#REF!,"&lt;="&amp;ME115,#REF!,"&gt;="&amp;MF115)</f>
        <v>#REF!</v>
      </c>
      <c r="MY115" s="5" t="e">
        <f>COUNTIFS(#REF!,LT115,#REF!,0,#REF!,"&gt;="&amp;MC115,#REF!,"&lt;="&amp;MB115,#REF!,"&lt;="&amp;ME115,#REF!,"&gt;="&amp;MF115)</f>
        <v>#REF!</v>
      </c>
      <c r="MZ115" s="5" t="e">
        <f>COUNTIFS(#REF!,LT115,#REF!,1,#REF!,"&lt;="&amp;ME115,#REF!,"&gt;="&amp;MF115,#REF!,"="&amp;KV115,#REF!,"="&amp;KX115)</f>
        <v>#REF!</v>
      </c>
      <c r="NA115" s="5" t="e">
        <f>COUNTIFS(#REF!,LT115,#REF!,0,#REF!,"&lt;="&amp;ME115,#REF!,"&gt;="&amp;MF115,#REF!,"="&amp;KV115,#REF!,"="&amp;KX115)</f>
        <v>#REF!</v>
      </c>
      <c r="NB115" s="5" t="e">
        <f>COUNTIFS(#REF!,LT115,#REF!,1,#REF!,"&lt;="&amp;ME115,#REF!,"&gt;="&amp;MF115,#REF!,"="&amp;KW115,#REF!,"="&amp;KY115)</f>
        <v>#REF!</v>
      </c>
      <c r="NC115" s="5" t="e">
        <f>COUNTIFS(#REF!,LT115,#REF!,0,#REF!,"&lt;="&amp;ME115,#REF!,"&gt;="&amp;MF115,#REF!,"="&amp;KW115,#REF!,"="&amp;KY115)</f>
        <v>#REF!</v>
      </c>
      <c r="ND115" s="5" t="e">
        <f t="shared" si="96"/>
        <v>#REF!</v>
      </c>
      <c r="NE115" s="5" t="e">
        <f t="shared" si="97"/>
        <v>#REF!</v>
      </c>
      <c r="NF115" s="5" t="e">
        <f t="shared" si="98"/>
        <v>#REF!</v>
      </c>
      <c r="NG115" s="6" t="e">
        <f t="shared" si="99"/>
        <v>#REF!</v>
      </c>
      <c r="NH115" s="7" t="e">
        <f t="shared" si="100"/>
        <v>#REF!</v>
      </c>
      <c r="NI115" s="5" t="e">
        <f t="shared" si="101"/>
        <v>#REF!</v>
      </c>
      <c r="NJ115" s="31" t="e">
        <f t="shared" si="102"/>
        <v>#REF!</v>
      </c>
      <c r="NK115" s="32" t="e">
        <f t="shared" si="103"/>
        <v>#REF!</v>
      </c>
      <c r="NL115" s="32" t="e">
        <f t="shared" si="104"/>
        <v>#REF!</v>
      </c>
      <c r="NM115" s="33" t="e">
        <f t="shared" si="105"/>
        <v>#REF!</v>
      </c>
      <c r="NN115" s="33" t="e">
        <f t="shared" si="106"/>
        <v>#REF!</v>
      </c>
      <c r="NO115" s="33" t="e">
        <f t="shared" si="107"/>
        <v>#REF!</v>
      </c>
      <c r="NP115" s="33" t="e">
        <f t="shared" si="108"/>
        <v>#REF!</v>
      </c>
      <c r="NQ115" s="31" t="e">
        <f t="shared" si="109"/>
        <v>#REF!</v>
      </c>
      <c r="NR115" s="32" t="e">
        <f t="shared" si="110"/>
        <v>#REF!</v>
      </c>
      <c r="NS115" s="32" t="e">
        <f t="shared" si="111"/>
        <v>#REF!</v>
      </c>
      <c r="NT115" s="33" t="e">
        <f t="shared" si="112"/>
        <v>#REF!</v>
      </c>
      <c r="NU115" s="33" t="e">
        <f t="shared" si="113"/>
        <v>#REF!</v>
      </c>
      <c r="NV115" s="33" t="e">
        <f t="shared" si="114"/>
        <v>#REF!</v>
      </c>
      <c r="NW115" s="33" t="e">
        <f t="shared" si="115"/>
        <v>#REF!</v>
      </c>
      <c r="NX115" t="e">
        <f t="shared" si="116"/>
        <v>#REF!</v>
      </c>
      <c r="NY115" t="e">
        <f t="shared" si="117"/>
        <v>#REF!</v>
      </c>
      <c r="NZ115" t="e">
        <f t="shared" si="118"/>
        <v>#REF!</v>
      </c>
      <c r="OA115" t="e">
        <f t="shared" si="119"/>
        <v>#REF!</v>
      </c>
      <c r="OB115" t="e">
        <f t="shared" si="120"/>
        <v>#REF!</v>
      </c>
      <c r="OC115" t="e">
        <f t="shared" si="121"/>
        <v>#REF!</v>
      </c>
    </row>
    <row r="116" spans="1:393" ht="16.5" customHeight="1" x14ac:dyDescent="0.3">
      <c r="A116" s="22"/>
      <c r="KN116" s="5" t="e">
        <f>IF(INDEX(#REF!,MATCH('HT 1-0'!D116,#REF!,0))=INDEX(#REF!,MATCH('HT 1-0'!D116,#REF!,0)),INDEX(#REF!,MATCH('HT 1-0'!D116,#REF!,0)),"ERROR")</f>
        <v>#REF!</v>
      </c>
      <c r="KO116" s="5" t="e">
        <f>IF(INDEX(#REF!,MATCH('HT 1-0'!E116,#REF!,0))=INDEX(#REF!,MATCH('HT 1-0'!E116,#REF!,0)),INDEX(#REF!,MATCH('HT 1-0'!E116,#REF!,0)),"ERROR")</f>
        <v>#REF!</v>
      </c>
      <c r="KP116" s="5" t="e">
        <f t="shared" si="61"/>
        <v>#REF!</v>
      </c>
      <c r="KQ116" t="str">
        <f t="shared" si="62"/>
        <v>_</v>
      </c>
      <c r="KR116" s="5" t="e">
        <f t="shared" si="63"/>
        <v>#DIV/0!</v>
      </c>
      <c r="KS116" s="5" t="e">
        <f t="shared" si="64"/>
        <v>#DIV/0!</v>
      </c>
      <c r="KT116" s="5" t="e">
        <f t="shared" si="65"/>
        <v>#DIV/0!</v>
      </c>
      <c r="KU116" s="5" t="e">
        <f t="shared" si="66"/>
        <v>#DIV/0!</v>
      </c>
      <c r="KV116" s="5" t="e">
        <f t="shared" si="67"/>
        <v>#DIV/0!</v>
      </c>
      <c r="KW116" s="5" t="e">
        <f t="shared" si="68"/>
        <v>#DIV/0!</v>
      </c>
      <c r="KX116" s="5" t="e">
        <f t="shared" si="69"/>
        <v>#DIV/0!</v>
      </c>
      <c r="KY116" s="5" t="e">
        <f t="shared" si="70"/>
        <v>#DIV/0!</v>
      </c>
      <c r="KZ116" s="5" t="e">
        <f t="shared" si="71"/>
        <v>#DIV/0!</v>
      </c>
      <c r="LA116" s="5" t="e">
        <f t="shared" si="72"/>
        <v>#DIV/0!</v>
      </c>
      <c r="LB116" t="e">
        <f>IF(LQ116="1-0",INDEX(Scrape!#REF!,MATCH('HT 1-0'!KP116,Scrape!$B:$B,0)),"")</f>
        <v>#REF!</v>
      </c>
      <c r="LC116" t="e">
        <f>IF(LQ116="1-0",INDEX(Scrape!$A:$A,MATCH('HT 1-0'!KP116,Scrape!$B:$B,0)),"")</f>
        <v>#REF!</v>
      </c>
      <c r="LD116" t="e">
        <f>IF(LQ116="1-0",INDEX(Scrape!$B:$B,MATCH('HT 1-0'!KP116,Scrape!$B:$B,0)),"")</f>
        <v>#REF!</v>
      </c>
      <c r="LE116" t="e">
        <f>IF(LQ116="1-0",INDEX(Scrape!$C:$C,MATCH('HT 1-0'!KP116,Scrape!$B:$B,0)),"")</f>
        <v>#REF!</v>
      </c>
      <c r="LF116" t="e">
        <f>IF(LQ116="1-0",INDEX(Scrape!$D:$D,MATCH('HT 1-0'!KP116,Scrape!$B:$B,0)),"")</f>
        <v>#REF!</v>
      </c>
      <c r="LG116" t="e">
        <f>IF(LQ116="1-0",INDEX(Scrape!$E:$E,MATCH('HT 1-0'!KP116,Scrape!$B:$B,0)),"")</f>
        <v>#REF!</v>
      </c>
      <c r="LH116" t="e">
        <f>IF(LQ116="1-0",INDEX(Scrape!$F:$F,MATCH('HT 1-0'!KP116,Scrape!$B:$B,0)),"")</f>
        <v>#REF!</v>
      </c>
      <c r="LI116" t="e">
        <f>IF(LQ116="1-0",INDEX(Scrape!$G:$G,MATCH('HT 1-0'!KP116,Scrape!$B:$B,0)),"")</f>
        <v>#REF!</v>
      </c>
      <c r="LJ116" t="e">
        <f>IF(LQ116="1-0",INDEX(Scrape!$H:$H,MATCH('HT 1-0'!KP116,Scrape!$B:$B,0)),"")</f>
        <v>#REF!</v>
      </c>
      <c r="LK116" t="e">
        <f>IF(LQ116="1-0",INDEX(Scrape!$I:$I,MATCH('HT 1-0'!KP116,Scrape!$B:$B,0)),"")</f>
        <v>#REF!</v>
      </c>
      <c r="LL116" t="e">
        <f>IF(LQ116="1-0",INDEX(Scrape!$J:$J,MATCH('HT 1-0'!KP116,Scrape!$B:$B,0)),"")</f>
        <v>#REF!</v>
      </c>
      <c r="LM116" t="e">
        <f>IF(LQ116="1-0",INDEX(Scrape!$K:$K,MATCH('HT 1-0'!KP116,Scrape!$B:$B,0)),"")</f>
        <v>#REF!</v>
      </c>
      <c r="LN116" t="e">
        <f>IF(LQ116="1-0",INDEX(Scrape!$L:$L,MATCH('HT 1-0'!KP116,Scrape!$B:$B,0)),"")</f>
        <v>#REF!</v>
      </c>
      <c r="LO116" t="e">
        <f>IF(LQ116="1-0",INDEX(Scrape!$M:$M,MATCH('HT 1-0'!KP116,Scrape!$B:$B,0)),"")</f>
        <v>#REF!</v>
      </c>
      <c r="LP116" t="e">
        <f>IF(LQ116="1-0",INDEX(Scrape!$N:$N,MATCH('HT 1-0'!KP116,Scrape!$B:$B,0)),"")</f>
        <v>#REF!</v>
      </c>
      <c r="LQ116" t="e">
        <f>INDEX(Scrape!$O:$O,MATCH('HT 1-0'!KP116,Scrape!$B:$B,0))</f>
        <v>#REF!</v>
      </c>
      <c r="LR116" t="e">
        <f t="shared" si="73"/>
        <v>#REF!</v>
      </c>
      <c r="LS116" t="e">
        <f t="shared" si="74"/>
        <v>#REF!</v>
      </c>
      <c r="LT116" s="23" t="e">
        <f>IF(INDEX(#REF!,MATCH(KQ116,#REF!,0))=INDEX(#REF!,MATCH(KQ116,#REF!,0)),INDEX(#REF!,MATCH(KQ116,#REF!,0)),"ERROR")</f>
        <v>#REF!</v>
      </c>
      <c r="LU116" s="24" t="e">
        <f t="shared" si="75"/>
        <v>#DIV/0!</v>
      </c>
      <c r="LV116" s="24" t="e">
        <f t="shared" si="76"/>
        <v>#DIV/0!</v>
      </c>
      <c r="LW116" s="24" t="e">
        <f t="shared" si="77"/>
        <v>#DIV/0!</v>
      </c>
      <c r="LX116" s="24" t="e">
        <f t="shared" si="78"/>
        <v>#DIV/0!</v>
      </c>
      <c r="LY116" s="25" t="e">
        <f t="shared" si="79"/>
        <v>#REF!</v>
      </c>
      <c r="LZ116" s="25" t="e">
        <f t="shared" si="80"/>
        <v>#REF!</v>
      </c>
      <c r="MA116" s="26" t="e">
        <f t="shared" si="81"/>
        <v>#REF!</v>
      </c>
      <c r="MB116" s="27" t="e">
        <f t="shared" si="82"/>
        <v>#REF!</v>
      </c>
      <c r="MC116" s="28" t="e">
        <f t="shared" si="83"/>
        <v>#REF!</v>
      </c>
      <c r="MD116" s="24" t="e">
        <f t="shared" si="84"/>
        <v>#REF!</v>
      </c>
      <c r="ME116" s="29" t="e">
        <f t="shared" si="85"/>
        <v>#REF!</v>
      </c>
      <c r="MF116" s="30" t="e">
        <f t="shared" si="86"/>
        <v>#REF!</v>
      </c>
      <c r="MG116" s="24" t="e">
        <f t="shared" si="87"/>
        <v>#REF!</v>
      </c>
      <c r="MH116" s="29" t="e">
        <f t="shared" si="88"/>
        <v>#REF!</v>
      </c>
      <c r="MI116" s="30" t="e">
        <f t="shared" si="89"/>
        <v>#REF!</v>
      </c>
      <c r="MJ116" t="str">
        <f t="shared" si="90"/>
        <v/>
      </c>
      <c r="MK116" t="str">
        <f t="shared" si="91"/>
        <v/>
      </c>
      <c r="ML116" t="str">
        <f t="shared" si="92"/>
        <v/>
      </c>
      <c r="MM116" t="str">
        <f t="shared" si="93"/>
        <v/>
      </c>
      <c r="MN116" t="str">
        <f t="shared" si="94"/>
        <v/>
      </c>
      <c r="MO116" t="str">
        <f t="shared" si="95"/>
        <v/>
      </c>
      <c r="MP116" s="5" t="e">
        <f>COUNTIFS(#REF!,LT116,#REF!,1,#REF!,"&gt;="&amp;MC116,#REF!,"&lt;="&amp;MB116,#REF!,"&lt;="&amp;ME116,#REF!,"&gt;="&amp;MF116,#REF!,"="&amp;KV116,#REF!,"="&amp;KX116)</f>
        <v>#REF!</v>
      </c>
      <c r="MQ116" s="5" t="e">
        <f>COUNTIFS(#REF!,LT116,#REF!,0,#REF!,"&gt;="&amp;MC116,#REF!,"&lt;="&amp;MB116,#REF!,"&lt;="&amp;ME116,#REF!,"&gt;="&amp;MF116,#REF!,"="&amp;KV116,#REF!,"="&amp;KX116)</f>
        <v>#REF!</v>
      </c>
      <c r="MR116" s="5" t="e">
        <f>COUNTIFS(#REF!,LT116,#REF!,1,#REF!,"&gt;="&amp;MC116,#REF!,"&lt;="&amp;MB116,#REF!,"&lt;="&amp;ME116,#REF!,"&gt;="&amp;MF116,#REF!,"="&amp;KW116,#REF!,"="&amp;KY116)</f>
        <v>#REF!</v>
      </c>
      <c r="MS116" s="5" t="e">
        <f>COUNTIFS(#REF!,LT116,#REF!,0,#REF!,"&gt;="&amp;MC116,#REF!,"&lt;="&amp;MB116,#REF!,"&lt;="&amp;ME116,#REF!,"&gt;="&amp;MF116,#REF!,"="&amp;KW116,#REF!,"="&amp;KY116)</f>
        <v>#REF!</v>
      </c>
      <c r="MT116" s="5" t="e">
        <f>COUNTIFS(#REF!,LT116,#REF!,1,#REF!,"&gt;="&amp;MI116,#REF!,"&lt;="&amp;MH116,#REF!,"&lt;="&amp;ME116,#REF!,"&gt;="&amp;MF116)</f>
        <v>#REF!</v>
      </c>
      <c r="MU116" s="5" t="e">
        <f>COUNTIFS(#REF!,LT116,#REF!,0,#REF!,"&gt;="&amp;MI116,#REF!,"&lt;="&amp;MH116,#REF!,"&lt;="&amp;ME116,#REF!,"&gt;="&amp;MF116)</f>
        <v>#REF!</v>
      </c>
      <c r="MV116" s="5" t="e">
        <f>COUNTIFS(#REF!,LT116,#REF!,1,#REF!,"&gt;="&amp;MI116,#REF!,"&lt;="&amp;MH116,#REF!,"="&amp;KZ116,#REF!,"="&amp;LA116,#REF!,"&lt;="&amp;ME116,#REF!,"&gt;="&amp;MF116)</f>
        <v>#REF!</v>
      </c>
      <c r="MW116" s="5" t="e">
        <f>COUNTIFS(#REF!,LT116,#REF!,0,#REF!,"&gt;="&amp;MI116,#REF!,"&lt;="&amp;MH116,#REF!,"="&amp;KZ116,#REF!,"="&amp;LA116,#REF!,"&lt;="&amp;ME116,#REF!,"&gt;="&amp;MF116)</f>
        <v>#REF!</v>
      </c>
      <c r="MX116" s="5" t="e">
        <f>COUNTIFS(#REF!,LT116,#REF!,1,#REF!,"&gt;="&amp;MC116,#REF!,"&lt;="&amp;MB116,#REF!,"&lt;="&amp;ME116,#REF!,"&gt;="&amp;MF116)</f>
        <v>#REF!</v>
      </c>
      <c r="MY116" s="5" t="e">
        <f>COUNTIFS(#REF!,LT116,#REF!,0,#REF!,"&gt;="&amp;MC116,#REF!,"&lt;="&amp;MB116,#REF!,"&lt;="&amp;ME116,#REF!,"&gt;="&amp;MF116)</f>
        <v>#REF!</v>
      </c>
      <c r="MZ116" s="5" t="e">
        <f>COUNTIFS(#REF!,LT116,#REF!,1,#REF!,"&lt;="&amp;ME116,#REF!,"&gt;="&amp;MF116,#REF!,"="&amp;KV116,#REF!,"="&amp;KX116)</f>
        <v>#REF!</v>
      </c>
      <c r="NA116" s="5" t="e">
        <f>COUNTIFS(#REF!,LT116,#REF!,0,#REF!,"&lt;="&amp;ME116,#REF!,"&gt;="&amp;MF116,#REF!,"="&amp;KV116,#REF!,"="&amp;KX116)</f>
        <v>#REF!</v>
      </c>
      <c r="NB116" s="5" t="e">
        <f>COUNTIFS(#REF!,LT116,#REF!,1,#REF!,"&lt;="&amp;ME116,#REF!,"&gt;="&amp;MF116,#REF!,"="&amp;KW116,#REF!,"="&amp;KY116)</f>
        <v>#REF!</v>
      </c>
      <c r="NC116" s="5" t="e">
        <f>COUNTIFS(#REF!,LT116,#REF!,0,#REF!,"&lt;="&amp;ME116,#REF!,"&gt;="&amp;MF116,#REF!,"="&amp;KW116,#REF!,"="&amp;KY116)</f>
        <v>#REF!</v>
      </c>
      <c r="ND116" s="5" t="e">
        <f t="shared" si="96"/>
        <v>#REF!</v>
      </c>
      <c r="NE116" s="5" t="e">
        <f t="shared" si="97"/>
        <v>#REF!</v>
      </c>
      <c r="NF116" s="5" t="e">
        <f t="shared" si="98"/>
        <v>#REF!</v>
      </c>
      <c r="NG116" s="6" t="e">
        <f t="shared" si="99"/>
        <v>#REF!</v>
      </c>
      <c r="NH116" s="7" t="e">
        <f t="shared" si="100"/>
        <v>#REF!</v>
      </c>
      <c r="NI116" s="5" t="e">
        <f t="shared" si="101"/>
        <v>#REF!</v>
      </c>
      <c r="NJ116" s="31" t="e">
        <f t="shared" si="102"/>
        <v>#REF!</v>
      </c>
      <c r="NK116" s="32" t="e">
        <f t="shared" si="103"/>
        <v>#REF!</v>
      </c>
      <c r="NL116" s="32" t="e">
        <f t="shared" si="104"/>
        <v>#REF!</v>
      </c>
      <c r="NM116" s="33" t="e">
        <f t="shared" si="105"/>
        <v>#REF!</v>
      </c>
      <c r="NN116" s="33" t="e">
        <f t="shared" si="106"/>
        <v>#REF!</v>
      </c>
      <c r="NO116" s="33" t="e">
        <f t="shared" si="107"/>
        <v>#REF!</v>
      </c>
      <c r="NP116" s="33" t="e">
        <f t="shared" si="108"/>
        <v>#REF!</v>
      </c>
      <c r="NQ116" s="31" t="e">
        <f t="shared" si="109"/>
        <v>#REF!</v>
      </c>
      <c r="NR116" s="32" t="e">
        <f t="shared" si="110"/>
        <v>#REF!</v>
      </c>
      <c r="NS116" s="32" t="e">
        <f t="shared" si="111"/>
        <v>#REF!</v>
      </c>
      <c r="NT116" s="33" t="e">
        <f t="shared" si="112"/>
        <v>#REF!</v>
      </c>
      <c r="NU116" s="33" t="e">
        <f t="shared" si="113"/>
        <v>#REF!</v>
      </c>
      <c r="NV116" s="33" t="e">
        <f t="shared" si="114"/>
        <v>#REF!</v>
      </c>
      <c r="NW116" s="33" t="e">
        <f t="shared" si="115"/>
        <v>#REF!</v>
      </c>
      <c r="NX116" t="e">
        <f t="shared" si="116"/>
        <v>#REF!</v>
      </c>
      <c r="NY116" t="e">
        <f t="shared" si="117"/>
        <v>#REF!</v>
      </c>
      <c r="NZ116" t="e">
        <f t="shared" si="118"/>
        <v>#REF!</v>
      </c>
      <c r="OA116" t="e">
        <f t="shared" si="119"/>
        <v>#REF!</v>
      </c>
      <c r="OB116" t="e">
        <f t="shared" si="120"/>
        <v>#REF!</v>
      </c>
      <c r="OC116" t="e">
        <f t="shared" si="121"/>
        <v>#REF!</v>
      </c>
    </row>
    <row r="117" spans="1:393" ht="16.5" customHeight="1" x14ac:dyDescent="0.3">
      <c r="A117" s="22"/>
      <c r="KN117" s="5" t="e">
        <f>IF(INDEX(#REF!,MATCH('HT 1-0'!D117,#REF!,0))=INDEX(#REF!,MATCH('HT 1-0'!D117,#REF!,0)),INDEX(#REF!,MATCH('HT 1-0'!D117,#REF!,0)),"ERROR")</f>
        <v>#REF!</v>
      </c>
      <c r="KO117" s="5" t="e">
        <f>IF(INDEX(#REF!,MATCH('HT 1-0'!E117,#REF!,0))=INDEX(#REF!,MATCH('HT 1-0'!E117,#REF!,0)),INDEX(#REF!,MATCH('HT 1-0'!E117,#REF!,0)),"ERROR")</f>
        <v>#REF!</v>
      </c>
      <c r="KP117" s="5" t="e">
        <f t="shared" si="61"/>
        <v>#REF!</v>
      </c>
      <c r="KQ117" t="str">
        <f t="shared" si="62"/>
        <v>_</v>
      </c>
      <c r="KR117" s="5" t="e">
        <f t="shared" si="63"/>
        <v>#DIV/0!</v>
      </c>
      <c r="KS117" s="5" t="e">
        <f t="shared" si="64"/>
        <v>#DIV/0!</v>
      </c>
      <c r="KT117" s="5" t="e">
        <f t="shared" si="65"/>
        <v>#DIV/0!</v>
      </c>
      <c r="KU117" s="5" t="e">
        <f t="shared" si="66"/>
        <v>#DIV/0!</v>
      </c>
      <c r="KV117" s="5" t="e">
        <f t="shared" si="67"/>
        <v>#DIV/0!</v>
      </c>
      <c r="KW117" s="5" t="e">
        <f t="shared" si="68"/>
        <v>#DIV/0!</v>
      </c>
      <c r="KX117" s="5" t="e">
        <f t="shared" si="69"/>
        <v>#DIV/0!</v>
      </c>
      <c r="KY117" s="5" t="e">
        <f t="shared" si="70"/>
        <v>#DIV/0!</v>
      </c>
      <c r="KZ117" s="5" t="e">
        <f t="shared" si="71"/>
        <v>#DIV/0!</v>
      </c>
      <c r="LA117" s="5" t="e">
        <f t="shared" si="72"/>
        <v>#DIV/0!</v>
      </c>
      <c r="LB117" t="e">
        <f>IF(LQ117="1-0",INDEX(Scrape!#REF!,MATCH('HT 1-0'!KP117,Scrape!$B:$B,0)),"")</f>
        <v>#REF!</v>
      </c>
      <c r="LC117" t="e">
        <f>IF(LQ117="1-0",INDEX(Scrape!$A:$A,MATCH('HT 1-0'!KP117,Scrape!$B:$B,0)),"")</f>
        <v>#REF!</v>
      </c>
      <c r="LD117" t="e">
        <f>IF(LQ117="1-0",INDEX(Scrape!$B:$B,MATCH('HT 1-0'!KP117,Scrape!$B:$B,0)),"")</f>
        <v>#REF!</v>
      </c>
      <c r="LE117" t="e">
        <f>IF(LQ117="1-0",INDEX(Scrape!$C:$C,MATCH('HT 1-0'!KP117,Scrape!$B:$B,0)),"")</f>
        <v>#REF!</v>
      </c>
      <c r="LF117" t="e">
        <f>IF(LQ117="1-0",INDEX(Scrape!$D:$D,MATCH('HT 1-0'!KP117,Scrape!$B:$B,0)),"")</f>
        <v>#REF!</v>
      </c>
      <c r="LG117" t="e">
        <f>IF(LQ117="1-0",INDEX(Scrape!$E:$E,MATCH('HT 1-0'!KP117,Scrape!$B:$B,0)),"")</f>
        <v>#REF!</v>
      </c>
      <c r="LH117" t="e">
        <f>IF(LQ117="1-0",INDEX(Scrape!$F:$F,MATCH('HT 1-0'!KP117,Scrape!$B:$B,0)),"")</f>
        <v>#REF!</v>
      </c>
      <c r="LI117" t="e">
        <f>IF(LQ117="1-0",INDEX(Scrape!$G:$G,MATCH('HT 1-0'!KP117,Scrape!$B:$B,0)),"")</f>
        <v>#REF!</v>
      </c>
      <c r="LJ117" t="e">
        <f>IF(LQ117="1-0",INDEX(Scrape!$H:$H,MATCH('HT 1-0'!KP117,Scrape!$B:$B,0)),"")</f>
        <v>#REF!</v>
      </c>
      <c r="LK117" t="e">
        <f>IF(LQ117="1-0",INDEX(Scrape!$I:$I,MATCH('HT 1-0'!KP117,Scrape!$B:$B,0)),"")</f>
        <v>#REF!</v>
      </c>
      <c r="LL117" t="e">
        <f>IF(LQ117="1-0",INDEX(Scrape!$J:$J,MATCH('HT 1-0'!KP117,Scrape!$B:$B,0)),"")</f>
        <v>#REF!</v>
      </c>
      <c r="LM117" t="e">
        <f>IF(LQ117="1-0",INDEX(Scrape!$K:$K,MATCH('HT 1-0'!KP117,Scrape!$B:$B,0)),"")</f>
        <v>#REF!</v>
      </c>
      <c r="LN117" t="e">
        <f>IF(LQ117="1-0",INDEX(Scrape!$L:$L,MATCH('HT 1-0'!KP117,Scrape!$B:$B,0)),"")</f>
        <v>#REF!</v>
      </c>
      <c r="LO117" t="e">
        <f>IF(LQ117="1-0",INDEX(Scrape!$M:$M,MATCH('HT 1-0'!KP117,Scrape!$B:$B,0)),"")</f>
        <v>#REF!</v>
      </c>
      <c r="LP117" t="e">
        <f>IF(LQ117="1-0",INDEX(Scrape!$N:$N,MATCH('HT 1-0'!KP117,Scrape!$B:$B,0)),"")</f>
        <v>#REF!</v>
      </c>
      <c r="LQ117" t="e">
        <f>INDEX(Scrape!$O:$O,MATCH('HT 1-0'!KP117,Scrape!$B:$B,0))</f>
        <v>#REF!</v>
      </c>
      <c r="LR117" t="e">
        <f t="shared" si="73"/>
        <v>#REF!</v>
      </c>
      <c r="LS117" t="e">
        <f t="shared" si="74"/>
        <v>#REF!</v>
      </c>
      <c r="LT117" s="23" t="e">
        <f>IF(INDEX(#REF!,MATCH(KQ117,#REF!,0))=INDEX(#REF!,MATCH(KQ117,#REF!,0)),INDEX(#REF!,MATCH(KQ117,#REF!,0)),"ERROR")</f>
        <v>#REF!</v>
      </c>
      <c r="LU117" s="24" t="e">
        <f t="shared" si="75"/>
        <v>#DIV/0!</v>
      </c>
      <c r="LV117" s="24" t="e">
        <f t="shared" si="76"/>
        <v>#DIV/0!</v>
      </c>
      <c r="LW117" s="24" t="e">
        <f t="shared" si="77"/>
        <v>#DIV/0!</v>
      </c>
      <c r="LX117" s="24" t="e">
        <f t="shared" si="78"/>
        <v>#DIV/0!</v>
      </c>
      <c r="LY117" s="25" t="e">
        <f t="shared" si="79"/>
        <v>#REF!</v>
      </c>
      <c r="LZ117" s="25" t="e">
        <f t="shared" si="80"/>
        <v>#REF!</v>
      </c>
      <c r="MA117" s="26" t="e">
        <f t="shared" si="81"/>
        <v>#REF!</v>
      </c>
      <c r="MB117" s="27" t="e">
        <f t="shared" si="82"/>
        <v>#REF!</v>
      </c>
      <c r="MC117" s="28" t="e">
        <f t="shared" si="83"/>
        <v>#REF!</v>
      </c>
      <c r="MD117" s="24" t="e">
        <f t="shared" si="84"/>
        <v>#REF!</v>
      </c>
      <c r="ME117" s="29" t="e">
        <f t="shared" si="85"/>
        <v>#REF!</v>
      </c>
      <c r="MF117" s="30" t="e">
        <f t="shared" si="86"/>
        <v>#REF!</v>
      </c>
      <c r="MG117" s="24" t="e">
        <f t="shared" si="87"/>
        <v>#REF!</v>
      </c>
      <c r="MH117" s="29" t="e">
        <f t="shared" si="88"/>
        <v>#REF!</v>
      </c>
      <c r="MI117" s="30" t="e">
        <f t="shared" si="89"/>
        <v>#REF!</v>
      </c>
      <c r="MJ117" t="str">
        <f t="shared" si="90"/>
        <v/>
      </c>
      <c r="MK117" t="str">
        <f t="shared" si="91"/>
        <v/>
      </c>
      <c r="ML117" t="str">
        <f t="shared" si="92"/>
        <v/>
      </c>
      <c r="MM117" t="str">
        <f t="shared" si="93"/>
        <v/>
      </c>
      <c r="MN117" t="str">
        <f t="shared" si="94"/>
        <v/>
      </c>
      <c r="MO117" t="str">
        <f t="shared" si="95"/>
        <v/>
      </c>
      <c r="MP117" s="5" t="e">
        <f>COUNTIFS(#REF!,LT117,#REF!,1,#REF!,"&gt;="&amp;MC117,#REF!,"&lt;="&amp;MB117,#REF!,"&lt;="&amp;ME117,#REF!,"&gt;="&amp;MF117,#REF!,"="&amp;KV117,#REF!,"="&amp;KX117)</f>
        <v>#REF!</v>
      </c>
      <c r="MQ117" s="5" t="e">
        <f>COUNTIFS(#REF!,LT117,#REF!,0,#REF!,"&gt;="&amp;MC117,#REF!,"&lt;="&amp;MB117,#REF!,"&lt;="&amp;ME117,#REF!,"&gt;="&amp;MF117,#REF!,"="&amp;KV117,#REF!,"="&amp;KX117)</f>
        <v>#REF!</v>
      </c>
      <c r="MR117" s="5" t="e">
        <f>COUNTIFS(#REF!,LT117,#REF!,1,#REF!,"&gt;="&amp;MC117,#REF!,"&lt;="&amp;MB117,#REF!,"&lt;="&amp;ME117,#REF!,"&gt;="&amp;MF117,#REF!,"="&amp;KW117,#REF!,"="&amp;KY117)</f>
        <v>#REF!</v>
      </c>
      <c r="MS117" s="5" t="e">
        <f>COUNTIFS(#REF!,LT117,#REF!,0,#REF!,"&gt;="&amp;MC117,#REF!,"&lt;="&amp;MB117,#REF!,"&lt;="&amp;ME117,#REF!,"&gt;="&amp;MF117,#REF!,"="&amp;KW117,#REF!,"="&amp;KY117)</f>
        <v>#REF!</v>
      </c>
      <c r="MT117" s="5" t="e">
        <f>COUNTIFS(#REF!,LT117,#REF!,1,#REF!,"&gt;="&amp;MI117,#REF!,"&lt;="&amp;MH117,#REF!,"&lt;="&amp;ME117,#REF!,"&gt;="&amp;MF117)</f>
        <v>#REF!</v>
      </c>
      <c r="MU117" s="5" t="e">
        <f>COUNTIFS(#REF!,LT117,#REF!,0,#REF!,"&gt;="&amp;MI117,#REF!,"&lt;="&amp;MH117,#REF!,"&lt;="&amp;ME117,#REF!,"&gt;="&amp;MF117)</f>
        <v>#REF!</v>
      </c>
      <c r="MV117" s="5" t="e">
        <f>COUNTIFS(#REF!,LT117,#REF!,1,#REF!,"&gt;="&amp;MI117,#REF!,"&lt;="&amp;MH117,#REF!,"="&amp;KZ117,#REF!,"="&amp;LA117,#REF!,"&lt;="&amp;ME117,#REF!,"&gt;="&amp;MF117)</f>
        <v>#REF!</v>
      </c>
      <c r="MW117" s="5" t="e">
        <f>COUNTIFS(#REF!,LT117,#REF!,0,#REF!,"&gt;="&amp;MI117,#REF!,"&lt;="&amp;MH117,#REF!,"="&amp;KZ117,#REF!,"="&amp;LA117,#REF!,"&lt;="&amp;ME117,#REF!,"&gt;="&amp;MF117)</f>
        <v>#REF!</v>
      </c>
      <c r="MX117" s="5" t="e">
        <f>COUNTIFS(#REF!,LT117,#REF!,1,#REF!,"&gt;="&amp;MC117,#REF!,"&lt;="&amp;MB117,#REF!,"&lt;="&amp;ME117,#REF!,"&gt;="&amp;MF117)</f>
        <v>#REF!</v>
      </c>
      <c r="MY117" s="5" t="e">
        <f>COUNTIFS(#REF!,LT117,#REF!,0,#REF!,"&gt;="&amp;MC117,#REF!,"&lt;="&amp;MB117,#REF!,"&lt;="&amp;ME117,#REF!,"&gt;="&amp;MF117)</f>
        <v>#REF!</v>
      </c>
      <c r="MZ117" s="5" t="e">
        <f>COUNTIFS(#REF!,LT117,#REF!,1,#REF!,"&lt;="&amp;ME117,#REF!,"&gt;="&amp;MF117,#REF!,"="&amp;KV117,#REF!,"="&amp;KX117)</f>
        <v>#REF!</v>
      </c>
      <c r="NA117" s="5" t="e">
        <f>COUNTIFS(#REF!,LT117,#REF!,0,#REF!,"&lt;="&amp;ME117,#REF!,"&gt;="&amp;MF117,#REF!,"="&amp;KV117,#REF!,"="&amp;KX117)</f>
        <v>#REF!</v>
      </c>
      <c r="NB117" s="5" t="e">
        <f>COUNTIFS(#REF!,LT117,#REF!,1,#REF!,"&lt;="&amp;ME117,#REF!,"&gt;="&amp;MF117,#REF!,"="&amp;KW117,#REF!,"="&amp;KY117)</f>
        <v>#REF!</v>
      </c>
      <c r="NC117" s="5" t="e">
        <f>COUNTIFS(#REF!,LT117,#REF!,0,#REF!,"&lt;="&amp;ME117,#REF!,"&gt;="&amp;MF117,#REF!,"="&amp;KW117,#REF!,"="&amp;KY117)</f>
        <v>#REF!</v>
      </c>
      <c r="ND117" s="5" t="e">
        <f t="shared" si="96"/>
        <v>#REF!</v>
      </c>
      <c r="NE117" s="5" t="e">
        <f t="shared" si="97"/>
        <v>#REF!</v>
      </c>
      <c r="NF117" s="5" t="e">
        <f t="shared" si="98"/>
        <v>#REF!</v>
      </c>
      <c r="NG117" s="6" t="e">
        <f t="shared" si="99"/>
        <v>#REF!</v>
      </c>
      <c r="NH117" s="7" t="e">
        <f t="shared" si="100"/>
        <v>#REF!</v>
      </c>
      <c r="NI117" s="5" t="e">
        <f t="shared" si="101"/>
        <v>#REF!</v>
      </c>
      <c r="NJ117" s="31" t="e">
        <f t="shared" si="102"/>
        <v>#REF!</v>
      </c>
      <c r="NK117" s="32" t="e">
        <f t="shared" si="103"/>
        <v>#REF!</v>
      </c>
      <c r="NL117" s="32" t="e">
        <f t="shared" si="104"/>
        <v>#REF!</v>
      </c>
      <c r="NM117" s="33" t="e">
        <f t="shared" si="105"/>
        <v>#REF!</v>
      </c>
      <c r="NN117" s="33" t="e">
        <f t="shared" si="106"/>
        <v>#REF!</v>
      </c>
      <c r="NO117" s="33" t="e">
        <f t="shared" si="107"/>
        <v>#REF!</v>
      </c>
      <c r="NP117" s="33" t="e">
        <f t="shared" si="108"/>
        <v>#REF!</v>
      </c>
      <c r="NQ117" s="31" t="e">
        <f t="shared" si="109"/>
        <v>#REF!</v>
      </c>
      <c r="NR117" s="32" t="e">
        <f t="shared" si="110"/>
        <v>#REF!</v>
      </c>
      <c r="NS117" s="32" t="e">
        <f t="shared" si="111"/>
        <v>#REF!</v>
      </c>
      <c r="NT117" s="33" t="e">
        <f t="shared" si="112"/>
        <v>#REF!</v>
      </c>
      <c r="NU117" s="33" t="e">
        <f t="shared" si="113"/>
        <v>#REF!</v>
      </c>
      <c r="NV117" s="33" t="e">
        <f t="shared" si="114"/>
        <v>#REF!</v>
      </c>
      <c r="NW117" s="33" t="e">
        <f t="shared" si="115"/>
        <v>#REF!</v>
      </c>
      <c r="NX117" t="e">
        <f t="shared" si="116"/>
        <v>#REF!</v>
      </c>
      <c r="NY117" t="e">
        <f t="shared" si="117"/>
        <v>#REF!</v>
      </c>
      <c r="NZ117" t="e">
        <f t="shared" si="118"/>
        <v>#REF!</v>
      </c>
      <c r="OA117" t="e">
        <f t="shared" si="119"/>
        <v>#REF!</v>
      </c>
      <c r="OB117" t="e">
        <f t="shared" si="120"/>
        <v>#REF!</v>
      </c>
      <c r="OC117" t="e">
        <f t="shared" si="121"/>
        <v>#REF!</v>
      </c>
    </row>
    <row r="118" spans="1:393" ht="16.5" customHeight="1" x14ac:dyDescent="0.3">
      <c r="A118" s="22"/>
      <c r="KN118" s="5" t="e">
        <f>IF(INDEX(#REF!,MATCH('HT 1-0'!D118,#REF!,0))=INDEX(#REF!,MATCH('HT 1-0'!D118,#REF!,0)),INDEX(#REF!,MATCH('HT 1-0'!D118,#REF!,0)),"ERROR")</f>
        <v>#REF!</v>
      </c>
      <c r="KO118" s="5" t="e">
        <f>IF(INDEX(#REF!,MATCH('HT 1-0'!E118,#REF!,0))=INDEX(#REF!,MATCH('HT 1-0'!E118,#REF!,0)),INDEX(#REF!,MATCH('HT 1-0'!E118,#REF!,0)),"ERROR")</f>
        <v>#REF!</v>
      </c>
      <c r="KP118" s="5" t="e">
        <f t="shared" si="61"/>
        <v>#REF!</v>
      </c>
      <c r="KQ118" t="str">
        <f t="shared" si="62"/>
        <v>_</v>
      </c>
      <c r="KR118" s="5" t="e">
        <f t="shared" si="63"/>
        <v>#DIV/0!</v>
      </c>
      <c r="KS118" s="5" t="e">
        <f t="shared" si="64"/>
        <v>#DIV/0!</v>
      </c>
      <c r="KT118" s="5" t="e">
        <f t="shared" si="65"/>
        <v>#DIV/0!</v>
      </c>
      <c r="KU118" s="5" t="e">
        <f t="shared" si="66"/>
        <v>#DIV/0!</v>
      </c>
      <c r="KV118" s="5" t="e">
        <f t="shared" si="67"/>
        <v>#DIV/0!</v>
      </c>
      <c r="KW118" s="5" t="e">
        <f t="shared" si="68"/>
        <v>#DIV/0!</v>
      </c>
      <c r="KX118" s="5" t="e">
        <f t="shared" si="69"/>
        <v>#DIV/0!</v>
      </c>
      <c r="KY118" s="5" t="e">
        <f t="shared" si="70"/>
        <v>#DIV/0!</v>
      </c>
      <c r="KZ118" s="5" t="e">
        <f t="shared" si="71"/>
        <v>#DIV/0!</v>
      </c>
      <c r="LA118" s="5" t="e">
        <f t="shared" si="72"/>
        <v>#DIV/0!</v>
      </c>
      <c r="LB118" t="e">
        <f>IF(LQ118="1-0",INDEX(Scrape!#REF!,MATCH('HT 1-0'!KP118,Scrape!$B:$B,0)),"")</f>
        <v>#REF!</v>
      </c>
      <c r="LC118" t="e">
        <f>IF(LQ118="1-0",INDEX(Scrape!$A:$A,MATCH('HT 1-0'!KP118,Scrape!$B:$B,0)),"")</f>
        <v>#REF!</v>
      </c>
      <c r="LD118" t="e">
        <f>IF(LQ118="1-0",INDEX(Scrape!$B:$B,MATCH('HT 1-0'!KP118,Scrape!$B:$B,0)),"")</f>
        <v>#REF!</v>
      </c>
      <c r="LE118" t="e">
        <f>IF(LQ118="1-0",INDEX(Scrape!$C:$C,MATCH('HT 1-0'!KP118,Scrape!$B:$B,0)),"")</f>
        <v>#REF!</v>
      </c>
      <c r="LF118" t="e">
        <f>IF(LQ118="1-0",INDEX(Scrape!$D:$D,MATCH('HT 1-0'!KP118,Scrape!$B:$B,0)),"")</f>
        <v>#REF!</v>
      </c>
      <c r="LG118" t="e">
        <f>IF(LQ118="1-0",INDEX(Scrape!$E:$E,MATCH('HT 1-0'!KP118,Scrape!$B:$B,0)),"")</f>
        <v>#REF!</v>
      </c>
      <c r="LH118" t="e">
        <f>IF(LQ118="1-0",INDEX(Scrape!$F:$F,MATCH('HT 1-0'!KP118,Scrape!$B:$B,0)),"")</f>
        <v>#REF!</v>
      </c>
      <c r="LI118" t="e">
        <f>IF(LQ118="1-0",INDEX(Scrape!$G:$G,MATCH('HT 1-0'!KP118,Scrape!$B:$B,0)),"")</f>
        <v>#REF!</v>
      </c>
      <c r="LJ118" t="e">
        <f>IF(LQ118="1-0",INDEX(Scrape!$H:$H,MATCH('HT 1-0'!KP118,Scrape!$B:$B,0)),"")</f>
        <v>#REF!</v>
      </c>
      <c r="LK118" t="e">
        <f>IF(LQ118="1-0",INDEX(Scrape!$I:$I,MATCH('HT 1-0'!KP118,Scrape!$B:$B,0)),"")</f>
        <v>#REF!</v>
      </c>
      <c r="LL118" t="e">
        <f>IF(LQ118="1-0",INDEX(Scrape!$J:$J,MATCH('HT 1-0'!KP118,Scrape!$B:$B,0)),"")</f>
        <v>#REF!</v>
      </c>
      <c r="LM118" t="e">
        <f>IF(LQ118="1-0",INDEX(Scrape!$K:$K,MATCH('HT 1-0'!KP118,Scrape!$B:$B,0)),"")</f>
        <v>#REF!</v>
      </c>
      <c r="LN118" t="e">
        <f>IF(LQ118="1-0",INDEX(Scrape!$L:$L,MATCH('HT 1-0'!KP118,Scrape!$B:$B,0)),"")</f>
        <v>#REF!</v>
      </c>
      <c r="LO118" t="e">
        <f>IF(LQ118="1-0",INDEX(Scrape!$M:$M,MATCH('HT 1-0'!KP118,Scrape!$B:$B,0)),"")</f>
        <v>#REF!</v>
      </c>
      <c r="LP118" t="e">
        <f>IF(LQ118="1-0",INDEX(Scrape!$N:$N,MATCH('HT 1-0'!KP118,Scrape!$B:$B,0)),"")</f>
        <v>#REF!</v>
      </c>
      <c r="LQ118" t="e">
        <f>INDEX(Scrape!$O:$O,MATCH('HT 1-0'!KP118,Scrape!$B:$B,0))</f>
        <v>#REF!</v>
      </c>
      <c r="LR118" t="e">
        <f t="shared" si="73"/>
        <v>#REF!</v>
      </c>
      <c r="LS118" t="e">
        <f t="shared" si="74"/>
        <v>#REF!</v>
      </c>
      <c r="LT118" s="23" t="e">
        <f>IF(INDEX(#REF!,MATCH(KQ118,#REF!,0))=INDEX(#REF!,MATCH(KQ118,#REF!,0)),INDEX(#REF!,MATCH(KQ118,#REF!,0)),"ERROR")</f>
        <v>#REF!</v>
      </c>
      <c r="LU118" s="24" t="e">
        <f t="shared" si="75"/>
        <v>#DIV/0!</v>
      </c>
      <c r="LV118" s="24" t="e">
        <f t="shared" si="76"/>
        <v>#DIV/0!</v>
      </c>
      <c r="LW118" s="24" t="e">
        <f t="shared" si="77"/>
        <v>#DIV/0!</v>
      </c>
      <c r="LX118" s="24" t="e">
        <f t="shared" si="78"/>
        <v>#DIV/0!</v>
      </c>
      <c r="LY118" s="25" t="e">
        <f t="shared" si="79"/>
        <v>#REF!</v>
      </c>
      <c r="LZ118" s="25" t="e">
        <f t="shared" si="80"/>
        <v>#REF!</v>
      </c>
      <c r="MA118" s="26" t="e">
        <f t="shared" si="81"/>
        <v>#REF!</v>
      </c>
      <c r="MB118" s="27" t="e">
        <f t="shared" si="82"/>
        <v>#REF!</v>
      </c>
      <c r="MC118" s="28" t="e">
        <f t="shared" si="83"/>
        <v>#REF!</v>
      </c>
      <c r="MD118" s="24" t="e">
        <f t="shared" si="84"/>
        <v>#REF!</v>
      </c>
      <c r="ME118" s="29" t="e">
        <f t="shared" si="85"/>
        <v>#REF!</v>
      </c>
      <c r="MF118" s="30" t="e">
        <f t="shared" si="86"/>
        <v>#REF!</v>
      </c>
      <c r="MG118" s="24" t="e">
        <f t="shared" si="87"/>
        <v>#REF!</v>
      </c>
      <c r="MH118" s="29" t="e">
        <f t="shared" si="88"/>
        <v>#REF!</v>
      </c>
      <c r="MI118" s="30" t="e">
        <f t="shared" si="89"/>
        <v>#REF!</v>
      </c>
      <c r="MJ118" t="str">
        <f t="shared" si="90"/>
        <v/>
      </c>
      <c r="MK118" t="str">
        <f t="shared" si="91"/>
        <v/>
      </c>
      <c r="ML118" t="str">
        <f t="shared" si="92"/>
        <v/>
      </c>
      <c r="MM118" t="str">
        <f t="shared" si="93"/>
        <v/>
      </c>
      <c r="MN118" t="str">
        <f t="shared" si="94"/>
        <v/>
      </c>
      <c r="MO118" t="str">
        <f t="shared" si="95"/>
        <v/>
      </c>
      <c r="MP118" s="5" t="e">
        <f>COUNTIFS(#REF!,LT118,#REF!,1,#REF!,"&gt;="&amp;MC118,#REF!,"&lt;="&amp;MB118,#REF!,"&lt;="&amp;ME118,#REF!,"&gt;="&amp;MF118,#REF!,"="&amp;KV118,#REF!,"="&amp;KX118)</f>
        <v>#REF!</v>
      </c>
      <c r="MQ118" s="5" t="e">
        <f>COUNTIFS(#REF!,LT118,#REF!,0,#REF!,"&gt;="&amp;MC118,#REF!,"&lt;="&amp;MB118,#REF!,"&lt;="&amp;ME118,#REF!,"&gt;="&amp;MF118,#REF!,"="&amp;KV118,#REF!,"="&amp;KX118)</f>
        <v>#REF!</v>
      </c>
      <c r="MR118" s="5" t="e">
        <f>COUNTIFS(#REF!,LT118,#REF!,1,#REF!,"&gt;="&amp;MC118,#REF!,"&lt;="&amp;MB118,#REF!,"&lt;="&amp;ME118,#REF!,"&gt;="&amp;MF118,#REF!,"="&amp;KW118,#REF!,"="&amp;KY118)</f>
        <v>#REF!</v>
      </c>
      <c r="MS118" s="5" t="e">
        <f>COUNTIFS(#REF!,LT118,#REF!,0,#REF!,"&gt;="&amp;MC118,#REF!,"&lt;="&amp;MB118,#REF!,"&lt;="&amp;ME118,#REF!,"&gt;="&amp;MF118,#REF!,"="&amp;KW118,#REF!,"="&amp;KY118)</f>
        <v>#REF!</v>
      </c>
      <c r="MT118" s="5" t="e">
        <f>COUNTIFS(#REF!,LT118,#REF!,1,#REF!,"&gt;="&amp;MI118,#REF!,"&lt;="&amp;MH118,#REF!,"&lt;="&amp;ME118,#REF!,"&gt;="&amp;MF118)</f>
        <v>#REF!</v>
      </c>
      <c r="MU118" s="5" t="e">
        <f>COUNTIFS(#REF!,LT118,#REF!,0,#REF!,"&gt;="&amp;MI118,#REF!,"&lt;="&amp;MH118,#REF!,"&lt;="&amp;ME118,#REF!,"&gt;="&amp;MF118)</f>
        <v>#REF!</v>
      </c>
      <c r="MV118" s="5" t="e">
        <f>COUNTIFS(#REF!,LT118,#REF!,1,#REF!,"&gt;="&amp;MI118,#REF!,"&lt;="&amp;MH118,#REF!,"="&amp;KZ118,#REF!,"="&amp;LA118,#REF!,"&lt;="&amp;ME118,#REF!,"&gt;="&amp;MF118)</f>
        <v>#REF!</v>
      </c>
      <c r="MW118" s="5" t="e">
        <f>COUNTIFS(#REF!,LT118,#REF!,0,#REF!,"&gt;="&amp;MI118,#REF!,"&lt;="&amp;MH118,#REF!,"="&amp;KZ118,#REF!,"="&amp;LA118,#REF!,"&lt;="&amp;ME118,#REF!,"&gt;="&amp;MF118)</f>
        <v>#REF!</v>
      </c>
      <c r="MX118" s="5" t="e">
        <f>COUNTIFS(#REF!,LT118,#REF!,1,#REF!,"&gt;="&amp;MC118,#REF!,"&lt;="&amp;MB118,#REF!,"&lt;="&amp;ME118,#REF!,"&gt;="&amp;MF118)</f>
        <v>#REF!</v>
      </c>
      <c r="MY118" s="5" t="e">
        <f>COUNTIFS(#REF!,LT118,#REF!,0,#REF!,"&gt;="&amp;MC118,#REF!,"&lt;="&amp;MB118,#REF!,"&lt;="&amp;ME118,#REF!,"&gt;="&amp;MF118)</f>
        <v>#REF!</v>
      </c>
      <c r="MZ118" s="5" t="e">
        <f>COUNTIFS(#REF!,LT118,#REF!,1,#REF!,"&lt;="&amp;ME118,#REF!,"&gt;="&amp;MF118,#REF!,"="&amp;KV118,#REF!,"="&amp;KX118)</f>
        <v>#REF!</v>
      </c>
      <c r="NA118" s="5" t="e">
        <f>COUNTIFS(#REF!,LT118,#REF!,0,#REF!,"&lt;="&amp;ME118,#REF!,"&gt;="&amp;MF118,#REF!,"="&amp;KV118,#REF!,"="&amp;KX118)</f>
        <v>#REF!</v>
      </c>
      <c r="NB118" s="5" t="e">
        <f>COUNTIFS(#REF!,LT118,#REF!,1,#REF!,"&lt;="&amp;ME118,#REF!,"&gt;="&amp;MF118,#REF!,"="&amp;KW118,#REF!,"="&amp;KY118)</f>
        <v>#REF!</v>
      </c>
      <c r="NC118" s="5" t="e">
        <f>COUNTIFS(#REF!,LT118,#REF!,0,#REF!,"&lt;="&amp;ME118,#REF!,"&gt;="&amp;MF118,#REF!,"="&amp;KW118,#REF!,"="&amp;KY118)</f>
        <v>#REF!</v>
      </c>
      <c r="ND118" s="5" t="e">
        <f t="shared" si="96"/>
        <v>#REF!</v>
      </c>
      <c r="NE118" s="5" t="e">
        <f t="shared" si="97"/>
        <v>#REF!</v>
      </c>
      <c r="NF118" s="5" t="e">
        <f t="shared" si="98"/>
        <v>#REF!</v>
      </c>
      <c r="NG118" s="6" t="e">
        <f t="shared" si="99"/>
        <v>#REF!</v>
      </c>
      <c r="NH118" s="7" t="e">
        <f t="shared" si="100"/>
        <v>#REF!</v>
      </c>
      <c r="NI118" s="5" t="e">
        <f t="shared" si="101"/>
        <v>#REF!</v>
      </c>
      <c r="NJ118" s="31" t="e">
        <f t="shared" si="102"/>
        <v>#REF!</v>
      </c>
      <c r="NK118" s="32" t="e">
        <f t="shared" si="103"/>
        <v>#REF!</v>
      </c>
      <c r="NL118" s="32" t="e">
        <f t="shared" si="104"/>
        <v>#REF!</v>
      </c>
      <c r="NM118" s="33" t="e">
        <f t="shared" si="105"/>
        <v>#REF!</v>
      </c>
      <c r="NN118" s="33" t="e">
        <f t="shared" si="106"/>
        <v>#REF!</v>
      </c>
      <c r="NO118" s="33" t="e">
        <f t="shared" si="107"/>
        <v>#REF!</v>
      </c>
      <c r="NP118" s="33" t="e">
        <f t="shared" si="108"/>
        <v>#REF!</v>
      </c>
      <c r="NQ118" s="31" t="e">
        <f t="shared" si="109"/>
        <v>#REF!</v>
      </c>
      <c r="NR118" s="32" t="e">
        <f t="shared" si="110"/>
        <v>#REF!</v>
      </c>
      <c r="NS118" s="32" t="e">
        <f t="shared" si="111"/>
        <v>#REF!</v>
      </c>
      <c r="NT118" s="33" t="e">
        <f t="shared" si="112"/>
        <v>#REF!</v>
      </c>
      <c r="NU118" s="33" t="e">
        <f t="shared" si="113"/>
        <v>#REF!</v>
      </c>
      <c r="NV118" s="33" t="e">
        <f t="shared" si="114"/>
        <v>#REF!</v>
      </c>
      <c r="NW118" s="33" t="e">
        <f t="shared" si="115"/>
        <v>#REF!</v>
      </c>
      <c r="NX118" t="e">
        <f t="shared" si="116"/>
        <v>#REF!</v>
      </c>
      <c r="NY118" t="e">
        <f t="shared" si="117"/>
        <v>#REF!</v>
      </c>
      <c r="NZ118" t="e">
        <f t="shared" si="118"/>
        <v>#REF!</v>
      </c>
      <c r="OA118" t="e">
        <f t="shared" si="119"/>
        <v>#REF!</v>
      </c>
      <c r="OB118" t="e">
        <f t="shared" si="120"/>
        <v>#REF!</v>
      </c>
      <c r="OC118" t="e">
        <f t="shared" si="121"/>
        <v>#REF!</v>
      </c>
    </row>
    <row r="119" spans="1:393" ht="16.5" customHeight="1" x14ac:dyDescent="0.3">
      <c r="A119" s="22"/>
      <c r="KN119" s="5" t="e">
        <f>IF(INDEX(#REF!,MATCH('HT 1-0'!D119,#REF!,0))=INDEX(#REF!,MATCH('HT 1-0'!D119,#REF!,0)),INDEX(#REF!,MATCH('HT 1-0'!D119,#REF!,0)),"ERROR")</f>
        <v>#REF!</v>
      </c>
      <c r="KO119" s="5" t="e">
        <f>IF(INDEX(#REF!,MATCH('HT 1-0'!E119,#REF!,0))=INDEX(#REF!,MATCH('HT 1-0'!E119,#REF!,0)),INDEX(#REF!,MATCH('HT 1-0'!E119,#REF!,0)),"ERROR")</f>
        <v>#REF!</v>
      </c>
      <c r="KP119" s="5" t="e">
        <f t="shared" si="61"/>
        <v>#REF!</v>
      </c>
      <c r="KQ119" t="str">
        <f t="shared" si="62"/>
        <v>_</v>
      </c>
      <c r="KR119" s="5" t="e">
        <f t="shared" si="63"/>
        <v>#DIV/0!</v>
      </c>
      <c r="KS119" s="5" t="e">
        <f t="shared" si="64"/>
        <v>#DIV/0!</v>
      </c>
      <c r="KT119" s="5" t="e">
        <f t="shared" si="65"/>
        <v>#DIV/0!</v>
      </c>
      <c r="KU119" s="5" t="e">
        <f t="shared" si="66"/>
        <v>#DIV/0!</v>
      </c>
      <c r="KV119" s="5" t="e">
        <f t="shared" si="67"/>
        <v>#DIV/0!</v>
      </c>
      <c r="KW119" s="5" t="e">
        <f t="shared" si="68"/>
        <v>#DIV/0!</v>
      </c>
      <c r="KX119" s="5" t="e">
        <f t="shared" si="69"/>
        <v>#DIV/0!</v>
      </c>
      <c r="KY119" s="5" t="e">
        <f t="shared" si="70"/>
        <v>#DIV/0!</v>
      </c>
      <c r="KZ119" s="5" t="e">
        <f t="shared" si="71"/>
        <v>#DIV/0!</v>
      </c>
      <c r="LA119" s="5" t="e">
        <f t="shared" si="72"/>
        <v>#DIV/0!</v>
      </c>
      <c r="LB119" t="e">
        <f>IF(LQ119="1-0",INDEX(Scrape!#REF!,MATCH('HT 1-0'!KP119,Scrape!$B:$B,0)),"")</f>
        <v>#REF!</v>
      </c>
      <c r="LC119" t="e">
        <f>IF(LQ119="1-0",INDEX(Scrape!$A:$A,MATCH('HT 1-0'!KP119,Scrape!$B:$B,0)),"")</f>
        <v>#REF!</v>
      </c>
      <c r="LD119" t="e">
        <f>IF(LQ119="1-0",INDEX(Scrape!$B:$B,MATCH('HT 1-0'!KP119,Scrape!$B:$B,0)),"")</f>
        <v>#REF!</v>
      </c>
      <c r="LE119" t="e">
        <f>IF(LQ119="1-0",INDEX(Scrape!$C:$C,MATCH('HT 1-0'!KP119,Scrape!$B:$B,0)),"")</f>
        <v>#REF!</v>
      </c>
      <c r="LF119" t="e">
        <f>IF(LQ119="1-0",INDEX(Scrape!$D:$D,MATCH('HT 1-0'!KP119,Scrape!$B:$B,0)),"")</f>
        <v>#REF!</v>
      </c>
      <c r="LG119" t="e">
        <f>IF(LQ119="1-0",INDEX(Scrape!$E:$E,MATCH('HT 1-0'!KP119,Scrape!$B:$B,0)),"")</f>
        <v>#REF!</v>
      </c>
      <c r="LH119" t="e">
        <f>IF(LQ119="1-0",INDEX(Scrape!$F:$F,MATCH('HT 1-0'!KP119,Scrape!$B:$B,0)),"")</f>
        <v>#REF!</v>
      </c>
      <c r="LI119" t="e">
        <f>IF(LQ119="1-0",INDEX(Scrape!$G:$G,MATCH('HT 1-0'!KP119,Scrape!$B:$B,0)),"")</f>
        <v>#REF!</v>
      </c>
      <c r="LJ119" t="e">
        <f>IF(LQ119="1-0",INDEX(Scrape!$H:$H,MATCH('HT 1-0'!KP119,Scrape!$B:$B,0)),"")</f>
        <v>#REF!</v>
      </c>
      <c r="LK119" t="e">
        <f>IF(LQ119="1-0",INDEX(Scrape!$I:$I,MATCH('HT 1-0'!KP119,Scrape!$B:$B,0)),"")</f>
        <v>#REF!</v>
      </c>
      <c r="LL119" t="e">
        <f>IF(LQ119="1-0",INDEX(Scrape!$J:$J,MATCH('HT 1-0'!KP119,Scrape!$B:$B,0)),"")</f>
        <v>#REF!</v>
      </c>
      <c r="LM119" t="e">
        <f>IF(LQ119="1-0",INDEX(Scrape!$K:$K,MATCH('HT 1-0'!KP119,Scrape!$B:$B,0)),"")</f>
        <v>#REF!</v>
      </c>
      <c r="LN119" t="e">
        <f>IF(LQ119="1-0",INDEX(Scrape!$L:$L,MATCH('HT 1-0'!KP119,Scrape!$B:$B,0)),"")</f>
        <v>#REF!</v>
      </c>
      <c r="LO119" t="e">
        <f>IF(LQ119="1-0",INDEX(Scrape!$M:$M,MATCH('HT 1-0'!KP119,Scrape!$B:$B,0)),"")</f>
        <v>#REF!</v>
      </c>
      <c r="LP119" t="e">
        <f>IF(LQ119="1-0",INDEX(Scrape!$N:$N,MATCH('HT 1-0'!KP119,Scrape!$B:$B,0)),"")</f>
        <v>#REF!</v>
      </c>
      <c r="LQ119" t="e">
        <f>INDEX(Scrape!$O:$O,MATCH('HT 1-0'!KP119,Scrape!$B:$B,0))</f>
        <v>#REF!</v>
      </c>
      <c r="LR119" t="e">
        <f t="shared" si="73"/>
        <v>#REF!</v>
      </c>
      <c r="LS119" t="e">
        <f t="shared" si="74"/>
        <v>#REF!</v>
      </c>
      <c r="LT119" s="23" t="e">
        <f>IF(INDEX(#REF!,MATCH(KQ119,#REF!,0))=INDEX(#REF!,MATCH(KQ119,#REF!,0)),INDEX(#REF!,MATCH(KQ119,#REF!,0)),"ERROR")</f>
        <v>#REF!</v>
      </c>
      <c r="LU119" s="24" t="e">
        <f t="shared" si="75"/>
        <v>#DIV/0!</v>
      </c>
      <c r="LV119" s="24" t="e">
        <f t="shared" si="76"/>
        <v>#DIV/0!</v>
      </c>
      <c r="LW119" s="24" t="e">
        <f t="shared" si="77"/>
        <v>#DIV/0!</v>
      </c>
      <c r="LX119" s="24" t="e">
        <f t="shared" si="78"/>
        <v>#DIV/0!</v>
      </c>
      <c r="LY119" s="25" t="e">
        <f t="shared" si="79"/>
        <v>#REF!</v>
      </c>
      <c r="LZ119" s="25" t="e">
        <f t="shared" si="80"/>
        <v>#REF!</v>
      </c>
      <c r="MA119" s="26" t="e">
        <f t="shared" si="81"/>
        <v>#REF!</v>
      </c>
      <c r="MB119" s="27" t="e">
        <f t="shared" si="82"/>
        <v>#REF!</v>
      </c>
      <c r="MC119" s="28" t="e">
        <f t="shared" si="83"/>
        <v>#REF!</v>
      </c>
      <c r="MD119" s="24" t="e">
        <f t="shared" si="84"/>
        <v>#REF!</v>
      </c>
      <c r="ME119" s="29" t="e">
        <f t="shared" si="85"/>
        <v>#REF!</v>
      </c>
      <c r="MF119" s="30" t="e">
        <f t="shared" si="86"/>
        <v>#REF!</v>
      </c>
      <c r="MG119" s="24" t="e">
        <f t="shared" si="87"/>
        <v>#REF!</v>
      </c>
      <c r="MH119" s="29" t="e">
        <f t="shared" si="88"/>
        <v>#REF!</v>
      </c>
      <c r="MI119" s="30" t="e">
        <f t="shared" si="89"/>
        <v>#REF!</v>
      </c>
      <c r="MJ119" t="str">
        <f t="shared" si="90"/>
        <v/>
      </c>
      <c r="MK119" t="str">
        <f t="shared" si="91"/>
        <v/>
      </c>
      <c r="ML119" t="str">
        <f t="shared" si="92"/>
        <v/>
      </c>
      <c r="MM119" t="str">
        <f t="shared" si="93"/>
        <v/>
      </c>
      <c r="MN119" t="str">
        <f t="shared" si="94"/>
        <v/>
      </c>
      <c r="MO119" t="str">
        <f t="shared" si="95"/>
        <v/>
      </c>
      <c r="MP119" s="5" t="e">
        <f>COUNTIFS(#REF!,LT119,#REF!,1,#REF!,"&gt;="&amp;MC119,#REF!,"&lt;="&amp;MB119,#REF!,"&lt;="&amp;ME119,#REF!,"&gt;="&amp;MF119,#REF!,"="&amp;KV119,#REF!,"="&amp;KX119)</f>
        <v>#REF!</v>
      </c>
      <c r="MQ119" s="5" t="e">
        <f>COUNTIFS(#REF!,LT119,#REF!,0,#REF!,"&gt;="&amp;MC119,#REF!,"&lt;="&amp;MB119,#REF!,"&lt;="&amp;ME119,#REF!,"&gt;="&amp;MF119,#REF!,"="&amp;KV119,#REF!,"="&amp;KX119)</f>
        <v>#REF!</v>
      </c>
      <c r="MR119" s="5" t="e">
        <f>COUNTIFS(#REF!,LT119,#REF!,1,#REF!,"&gt;="&amp;MC119,#REF!,"&lt;="&amp;MB119,#REF!,"&lt;="&amp;ME119,#REF!,"&gt;="&amp;MF119,#REF!,"="&amp;KW119,#REF!,"="&amp;KY119)</f>
        <v>#REF!</v>
      </c>
      <c r="MS119" s="5" t="e">
        <f>COUNTIFS(#REF!,LT119,#REF!,0,#REF!,"&gt;="&amp;MC119,#REF!,"&lt;="&amp;MB119,#REF!,"&lt;="&amp;ME119,#REF!,"&gt;="&amp;MF119,#REF!,"="&amp;KW119,#REF!,"="&amp;KY119)</f>
        <v>#REF!</v>
      </c>
      <c r="MT119" s="5" t="e">
        <f>COUNTIFS(#REF!,LT119,#REF!,1,#REF!,"&gt;="&amp;MI119,#REF!,"&lt;="&amp;MH119,#REF!,"&lt;="&amp;ME119,#REF!,"&gt;="&amp;MF119)</f>
        <v>#REF!</v>
      </c>
      <c r="MU119" s="5" t="e">
        <f>COUNTIFS(#REF!,LT119,#REF!,0,#REF!,"&gt;="&amp;MI119,#REF!,"&lt;="&amp;MH119,#REF!,"&lt;="&amp;ME119,#REF!,"&gt;="&amp;MF119)</f>
        <v>#REF!</v>
      </c>
      <c r="MV119" s="5" t="e">
        <f>COUNTIFS(#REF!,LT119,#REF!,1,#REF!,"&gt;="&amp;MI119,#REF!,"&lt;="&amp;MH119,#REF!,"="&amp;KZ119,#REF!,"="&amp;LA119,#REF!,"&lt;="&amp;ME119,#REF!,"&gt;="&amp;MF119)</f>
        <v>#REF!</v>
      </c>
      <c r="MW119" s="5" t="e">
        <f>COUNTIFS(#REF!,LT119,#REF!,0,#REF!,"&gt;="&amp;MI119,#REF!,"&lt;="&amp;MH119,#REF!,"="&amp;KZ119,#REF!,"="&amp;LA119,#REF!,"&lt;="&amp;ME119,#REF!,"&gt;="&amp;MF119)</f>
        <v>#REF!</v>
      </c>
      <c r="MX119" s="5" t="e">
        <f>COUNTIFS(#REF!,LT119,#REF!,1,#REF!,"&gt;="&amp;MC119,#REF!,"&lt;="&amp;MB119,#REF!,"&lt;="&amp;ME119,#REF!,"&gt;="&amp;MF119)</f>
        <v>#REF!</v>
      </c>
      <c r="MY119" s="5" t="e">
        <f>COUNTIFS(#REF!,LT119,#REF!,0,#REF!,"&gt;="&amp;MC119,#REF!,"&lt;="&amp;MB119,#REF!,"&lt;="&amp;ME119,#REF!,"&gt;="&amp;MF119)</f>
        <v>#REF!</v>
      </c>
      <c r="MZ119" s="5" t="e">
        <f>COUNTIFS(#REF!,LT119,#REF!,1,#REF!,"&lt;="&amp;ME119,#REF!,"&gt;="&amp;MF119,#REF!,"="&amp;KV119,#REF!,"="&amp;KX119)</f>
        <v>#REF!</v>
      </c>
      <c r="NA119" s="5" t="e">
        <f>COUNTIFS(#REF!,LT119,#REF!,0,#REF!,"&lt;="&amp;ME119,#REF!,"&gt;="&amp;MF119,#REF!,"="&amp;KV119,#REF!,"="&amp;KX119)</f>
        <v>#REF!</v>
      </c>
      <c r="NB119" s="5" t="e">
        <f>COUNTIFS(#REF!,LT119,#REF!,1,#REF!,"&lt;="&amp;ME119,#REF!,"&gt;="&amp;MF119,#REF!,"="&amp;KW119,#REF!,"="&amp;KY119)</f>
        <v>#REF!</v>
      </c>
      <c r="NC119" s="5" t="e">
        <f>COUNTIFS(#REF!,LT119,#REF!,0,#REF!,"&lt;="&amp;ME119,#REF!,"&gt;="&amp;MF119,#REF!,"="&amp;KW119,#REF!,"="&amp;KY119)</f>
        <v>#REF!</v>
      </c>
      <c r="ND119" s="5" t="e">
        <f t="shared" si="96"/>
        <v>#REF!</v>
      </c>
      <c r="NE119" s="5" t="e">
        <f t="shared" si="97"/>
        <v>#REF!</v>
      </c>
      <c r="NF119" s="5" t="e">
        <f t="shared" si="98"/>
        <v>#REF!</v>
      </c>
      <c r="NG119" s="6" t="e">
        <f t="shared" si="99"/>
        <v>#REF!</v>
      </c>
      <c r="NH119" s="7" t="e">
        <f t="shared" si="100"/>
        <v>#REF!</v>
      </c>
      <c r="NI119" s="5" t="e">
        <f t="shared" si="101"/>
        <v>#REF!</v>
      </c>
      <c r="NJ119" s="31" t="e">
        <f t="shared" si="102"/>
        <v>#REF!</v>
      </c>
      <c r="NK119" s="32" t="e">
        <f t="shared" si="103"/>
        <v>#REF!</v>
      </c>
      <c r="NL119" s="32" t="e">
        <f t="shared" si="104"/>
        <v>#REF!</v>
      </c>
      <c r="NM119" s="33" t="e">
        <f t="shared" si="105"/>
        <v>#REF!</v>
      </c>
      <c r="NN119" s="33" t="e">
        <f t="shared" si="106"/>
        <v>#REF!</v>
      </c>
      <c r="NO119" s="33" t="e">
        <f t="shared" si="107"/>
        <v>#REF!</v>
      </c>
      <c r="NP119" s="33" t="e">
        <f t="shared" si="108"/>
        <v>#REF!</v>
      </c>
      <c r="NQ119" s="31" t="e">
        <f t="shared" si="109"/>
        <v>#REF!</v>
      </c>
      <c r="NR119" s="32" t="e">
        <f t="shared" si="110"/>
        <v>#REF!</v>
      </c>
      <c r="NS119" s="32" t="e">
        <f t="shared" si="111"/>
        <v>#REF!</v>
      </c>
      <c r="NT119" s="33" t="e">
        <f t="shared" si="112"/>
        <v>#REF!</v>
      </c>
      <c r="NU119" s="33" t="e">
        <f t="shared" si="113"/>
        <v>#REF!</v>
      </c>
      <c r="NV119" s="33" t="e">
        <f t="shared" si="114"/>
        <v>#REF!</v>
      </c>
      <c r="NW119" s="33" t="e">
        <f t="shared" si="115"/>
        <v>#REF!</v>
      </c>
      <c r="NX119" t="e">
        <f t="shared" si="116"/>
        <v>#REF!</v>
      </c>
      <c r="NY119" t="e">
        <f t="shared" si="117"/>
        <v>#REF!</v>
      </c>
      <c r="NZ119" t="e">
        <f t="shared" si="118"/>
        <v>#REF!</v>
      </c>
      <c r="OA119" t="e">
        <f t="shared" si="119"/>
        <v>#REF!</v>
      </c>
      <c r="OB119" t="e">
        <f t="shared" si="120"/>
        <v>#REF!</v>
      </c>
      <c r="OC119" t="e">
        <f t="shared" si="121"/>
        <v>#REF!</v>
      </c>
    </row>
    <row r="120" spans="1:393" ht="16.5" customHeight="1" x14ac:dyDescent="0.3">
      <c r="A120" s="22"/>
      <c r="KN120" s="5" t="e">
        <f>IF(INDEX(#REF!,MATCH('HT 1-0'!D120,#REF!,0))=INDEX(#REF!,MATCH('HT 1-0'!D120,#REF!,0)),INDEX(#REF!,MATCH('HT 1-0'!D120,#REF!,0)),"ERROR")</f>
        <v>#REF!</v>
      </c>
      <c r="KO120" s="5" t="e">
        <f>IF(INDEX(#REF!,MATCH('HT 1-0'!E120,#REF!,0))=INDEX(#REF!,MATCH('HT 1-0'!E120,#REF!,0)),INDEX(#REF!,MATCH('HT 1-0'!E120,#REF!,0)),"ERROR")</f>
        <v>#REF!</v>
      </c>
      <c r="KP120" s="5" t="e">
        <f t="shared" si="61"/>
        <v>#REF!</v>
      </c>
      <c r="KQ120" t="str">
        <f t="shared" si="62"/>
        <v>_</v>
      </c>
      <c r="KR120" s="5" t="e">
        <f t="shared" si="63"/>
        <v>#DIV/0!</v>
      </c>
      <c r="KS120" s="5" t="e">
        <f t="shared" si="64"/>
        <v>#DIV/0!</v>
      </c>
      <c r="KT120" s="5" t="e">
        <f t="shared" si="65"/>
        <v>#DIV/0!</v>
      </c>
      <c r="KU120" s="5" t="e">
        <f t="shared" si="66"/>
        <v>#DIV/0!</v>
      </c>
      <c r="KV120" s="5" t="e">
        <f t="shared" si="67"/>
        <v>#DIV/0!</v>
      </c>
      <c r="KW120" s="5" t="e">
        <f t="shared" si="68"/>
        <v>#DIV/0!</v>
      </c>
      <c r="KX120" s="5" t="e">
        <f t="shared" si="69"/>
        <v>#DIV/0!</v>
      </c>
      <c r="KY120" s="5" t="e">
        <f t="shared" si="70"/>
        <v>#DIV/0!</v>
      </c>
      <c r="KZ120" s="5" t="e">
        <f t="shared" si="71"/>
        <v>#DIV/0!</v>
      </c>
      <c r="LA120" s="5" t="e">
        <f t="shared" si="72"/>
        <v>#DIV/0!</v>
      </c>
      <c r="LB120" t="e">
        <f>IF(LQ120="1-0",INDEX(Scrape!#REF!,MATCH('HT 1-0'!KP120,Scrape!$B:$B,0)),"")</f>
        <v>#REF!</v>
      </c>
      <c r="LC120" t="e">
        <f>IF(LQ120="1-0",INDEX(Scrape!$A:$A,MATCH('HT 1-0'!KP120,Scrape!$B:$B,0)),"")</f>
        <v>#REF!</v>
      </c>
      <c r="LD120" t="e">
        <f>IF(LQ120="1-0",INDEX(Scrape!$B:$B,MATCH('HT 1-0'!KP120,Scrape!$B:$B,0)),"")</f>
        <v>#REF!</v>
      </c>
      <c r="LE120" t="e">
        <f>IF(LQ120="1-0",INDEX(Scrape!$C:$C,MATCH('HT 1-0'!KP120,Scrape!$B:$B,0)),"")</f>
        <v>#REF!</v>
      </c>
      <c r="LF120" t="e">
        <f>IF(LQ120="1-0",INDEX(Scrape!$D:$D,MATCH('HT 1-0'!KP120,Scrape!$B:$B,0)),"")</f>
        <v>#REF!</v>
      </c>
      <c r="LG120" t="e">
        <f>IF(LQ120="1-0",INDEX(Scrape!$E:$E,MATCH('HT 1-0'!KP120,Scrape!$B:$B,0)),"")</f>
        <v>#REF!</v>
      </c>
      <c r="LH120" t="e">
        <f>IF(LQ120="1-0",INDEX(Scrape!$F:$F,MATCH('HT 1-0'!KP120,Scrape!$B:$B,0)),"")</f>
        <v>#REF!</v>
      </c>
      <c r="LI120" t="e">
        <f>IF(LQ120="1-0",INDEX(Scrape!$G:$G,MATCH('HT 1-0'!KP120,Scrape!$B:$B,0)),"")</f>
        <v>#REF!</v>
      </c>
      <c r="LJ120" t="e">
        <f>IF(LQ120="1-0",INDEX(Scrape!$H:$H,MATCH('HT 1-0'!KP120,Scrape!$B:$B,0)),"")</f>
        <v>#REF!</v>
      </c>
      <c r="LK120" t="e">
        <f>IF(LQ120="1-0",INDEX(Scrape!$I:$I,MATCH('HT 1-0'!KP120,Scrape!$B:$B,0)),"")</f>
        <v>#REF!</v>
      </c>
      <c r="LL120" t="e">
        <f>IF(LQ120="1-0",INDEX(Scrape!$J:$J,MATCH('HT 1-0'!KP120,Scrape!$B:$B,0)),"")</f>
        <v>#REF!</v>
      </c>
      <c r="LM120" t="e">
        <f>IF(LQ120="1-0",INDEX(Scrape!$K:$K,MATCH('HT 1-0'!KP120,Scrape!$B:$B,0)),"")</f>
        <v>#REF!</v>
      </c>
      <c r="LN120" t="e">
        <f>IF(LQ120="1-0",INDEX(Scrape!$L:$L,MATCH('HT 1-0'!KP120,Scrape!$B:$B,0)),"")</f>
        <v>#REF!</v>
      </c>
      <c r="LO120" t="e">
        <f>IF(LQ120="1-0",INDEX(Scrape!$M:$M,MATCH('HT 1-0'!KP120,Scrape!$B:$B,0)),"")</f>
        <v>#REF!</v>
      </c>
      <c r="LP120" t="e">
        <f>IF(LQ120="1-0",INDEX(Scrape!$N:$N,MATCH('HT 1-0'!KP120,Scrape!$B:$B,0)),"")</f>
        <v>#REF!</v>
      </c>
      <c r="LQ120" t="e">
        <f>INDEX(Scrape!$O:$O,MATCH('HT 1-0'!KP120,Scrape!$B:$B,0))</f>
        <v>#REF!</v>
      </c>
      <c r="LR120" t="e">
        <f t="shared" si="73"/>
        <v>#REF!</v>
      </c>
      <c r="LS120" t="e">
        <f t="shared" si="74"/>
        <v>#REF!</v>
      </c>
      <c r="LT120" s="23" t="e">
        <f>IF(INDEX(#REF!,MATCH(KQ120,#REF!,0))=INDEX(#REF!,MATCH(KQ120,#REF!,0)),INDEX(#REF!,MATCH(KQ120,#REF!,0)),"ERROR")</f>
        <v>#REF!</v>
      </c>
      <c r="LU120" s="24" t="e">
        <f t="shared" si="75"/>
        <v>#DIV/0!</v>
      </c>
      <c r="LV120" s="24" t="e">
        <f t="shared" si="76"/>
        <v>#DIV/0!</v>
      </c>
      <c r="LW120" s="24" t="e">
        <f t="shared" si="77"/>
        <v>#DIV/0!</v>
      </c>
      <c r="LX120" s="24" t="e">
        <f t="shared" si="78"/>
        <v>#DIV/0!</v>
      </c>
      <c r="LY120" s="25" t="e">
        <f t="shared" si="79"/>
        <v>#REF!</v>
      </c>
      <c r="LZ120" s="25" t="e">
        <f t="shared" si="80"/>
        <v>#REF!</v>
      </c>
      <c r="MA120" s="26" t="e">
        <f t="shared" si="81"/>
        <v>#REF!</v>
      </c>
      <c r="MB120" s="27" t="e">
        <f t="shared" si="82"/>
        <v>#REF!</v>
      </c>
      <c r="MC120" s="28" t="e">
        <f t="shared" si="83"/>
        <v>#REF!</v>
      </c>
      <c r="MD120" s="24" t="e">
        <f t="shared" si="84"/>
        <v>#REF!</v>
      </c>
      <c r="ME120" s="29" t="e">
        <f t="shared" si="85"/>
        <v>#REF!</v>
      </c>
      <c r="MF120" s="30" t="e">
        <f t="shared" si="86"/>
        <v>#REF!</v>
      </c>
      <c r="MG120" s="24" t="e">
        <f t="shared" si="87"/>
        <v>#REF!</v>
      </c>
      <c r="MH120" s="29" t="e">
        <f t="shared" si="88"/>
        <v>#REF!</v>
      </c>
      <c r="MI120" s="30" t="e">
        <f t="shared" si="89"/>
        <v>#REF!</v>
      </c>
      <c r="MJ120" t="str">
        <f t="shared" si="90"/>
        <v/>
      </c>
      <c r="MK120" t="str">
        <f t="shared" si="91"/>
        <v/>
      </c>
      <c r="ML120" t="str">
        <f t="shared" si="92"/>
        <v/>
      </c>
      <c r="MM120" t="str">
        <f t="shared" si="93"/>
        <v/>
      </c>
      <c r="MN120" t="str">
        <f t="shared" si="94"/>
        <v/>
      </c>
      <c r="MO120" t="str">
        <f t="shared" si="95"/>
        <v/>
      </c>
      <c r="MP120" s="5" t="e">
        <f>COUNTIFS(#REF!,LT120,#REF!,1,#REF!,"&gt;="&amp;MC120,#REF!,"&lt;="&amp;MB120,#REF!,"&lt;="&amp;ME120,#REF!,"&gt;="&amp;MF120,#REF!,"="&amp;KV120,#REF!,"="&amp;KX120)</f>
        <v>#REF!</v>
      </c>
      <c r="MQ120" s="5" t="e">
        <f>COUNTIFS(#REF!,LT120,#REF!,0,#REF!,"&gt;="&amp;MC120,#REF!,"&lt;="&amp;MB120,#REF!,"&lt;="&amp;ME120,#REF!,"&gt;="&amp;MF120,#REF!,"="&amp;KV120,#REF!,"="&amp;KX120)</f>
        <v>#REF!</v>
      </c>
      <c r="MR120" s="5" t="e">
        <f>COUNTIFS(#REF!,LT120,#REF!,1,#REF!,"&gt;="&amp;MC120,#REF!,"&lt;="&amp;MB120,#REF!,"&lt;="&amp;ME120,#REF!,"&gt;="&amp;MF120,#REF!,"="&amp;KW120,#REF!,"="&amp;KY120)</f>
        <v>#REF!</v>
      </c>
      <c r="MS120" s="5" t="e">
        <f>COUNTIFS(#REF!,LT120,#REF!,0,#REF!,"&gt;="&amp;MC120,#REF!,"&lt;="&amp;MB120,#REF!,"&lt;="&amp;ME120,#REF!,"&gt;="&amp;MF120,#REF!,"="&amp;KW120,#REF!,"="&amp;KY120)</f>
        <v>#REF!</v>
      </c>
      <c r="MT120" s="5" t="e">
        <f>COUNTIFS(#REF!,LT120,#REF!,1,#REF!,"&gt;="&amp;MI120,#REF!,"&lt;="&amp;MH120,#REF!,"&lt;="&amp;ME120,#REF!,"&gt;="&amp;MF120)</f>
        <v>#REF!</v>
      </c>
      <c r="MU120" s="5" t="e">
        <f>COUNTIFS(#REF!,LT120,#REF!,0,#REF!,"&gt;="&amp;MI120,#REF!,"&lt;="&amp;MH120,#REF!,"&lt;="&amp;ME120,#REF!,"&gt;="&amp;MF120)</f>
        <v>#REF!</v>
      </c>
      <c r="MV120" s="5" t="e">
        <f>COUNTIFS(#REF!,LT120,#REF!,1,#REF!,"&gt;="&amp;MI120,#REF!,"&lt;="&amp;MH120,#REF!,"="&amp;KZ120,#REF!,"="&amp;LA120,#REF!,"&lt;="&amp;ME120,#REF!,"&gt;="&amp;MF120)</f>
        <v>#REF!</v>
      </c>
      <c r="MW120" s="5" t="e">
        <f>COUNTIFS(#REF!,LT120,#REF!,0,#REF!,"&gt;="&amp;MI120,#REF!,"&lt;="&amp;MH120,#REF!,"="&amp;KZ120,#REF!,"="&amp;LA120,#REF!,"&lt;="&amp;ME120,#REF!,"&gt;="&amp;MF120)</f>
        <v>#REF!</v>
      </c>
      <c r="MX120" s="5" t="e">
        <f>COUNTIFS(#REF!,LT120,#REF!,1,#REF!,"&gt;="&amp;MC120,#REF!,"&lt;="&amp;MB120,#REF!,"&lt;="&amp;ME120,#REF!,"&gt;="&amp;MF120)</f>
        <v>#REF!</v>
      </c>
      <c r="MY120" s="5" t="e">
        <f>COUNTIFS(#REF!,LT120,#REF!,0,#REF!,"&gt;="&amp;MC120,#REF!,"&lt;="&amp;MB120,#REF!,"&lt;="&amp;ME120,#REF!,"&gt;="&amp;MF120)</f>
        <v>#REF!</v>
      </c>
      <c r="MZ120" s="5" t="e">
        <f>COUNTIFS(#REF!,LT120,#REF!,1,#REF!,"&lt;="&amp;ME120,#REF!,"&gt;="&amp;MF120,#REF!,"="&amp;KV120,#REF!,"="&amp;KX120)</f>
        <v>#REF!</v>
      </c>
      <c r="NA120" s="5" t="e">
        <f>COUNTIFS(#REF!,LT120,#REF!,0,#REF!,"&lt;="&amp;ME120,#REF!,"&gt;="&amp;MF120,#REF!,"="&amp;KV120,#REF!,"="&amp;KX120)</f>
        <v>#REF!</v>
      </c>
      <c r="NB120" s="5" t="e">
        <f>COUNTIFS(#REF!,LT120,#REF!,1,#REF!,"&lt;="&amp;ME120,#REF!,"&gt;="&amp;MF120,#REF!,"="&amp;KW120,#REF!,"="&amp;KY120)</f>
        <v>#REF!</v>
      </c>
      <c r="NC120" s="5" t="e">
        <f>COUNTIFS(#REF!,LT120,#REF!,0,#REF!,"&lt;="&amp;ME120,#REF!,"&gt;="&amp;MF120,#REF!,"="&amp;KW120,#REF!,"="&amp;KY120)</f>
        <v>#REF!</v>
      </c>
      <c r="ND120" s="5" t="e">
        <f t="shared" si="96"/>
        <v>#REF!</v>
      </c>
      <c r="NE120" s="5" t="e">
        <f t="shared" si="97"/>
        <v>#REF!</v>
      </c>
      <c r="NF120" s="5" t="e">
        <f t="shared" si="98"/>
        <v>#REF!</v>
      </c>
      <c r="NG120" s="6" t="e">
        <f t="shared" si="99"/>
        <v>#REF!</v>
      </c>
      <c r="NH120" s="7" t="e">
        <f t="shared" si="100"/>
        <v>#REF!</v>
      </c>
      <c r="NI120" s="5" t="e">
        <f t="shared" si="101"/>
        <v>#REF!</v>
      </c>
      <c r="NJ120" s="31" t="e">
        <f t="shared" si="102"/>
        <v>#REF!</v>
      </c>
      <c r="NK120" s="32" t="e">
        <f t="shared" si="103"/>
        <v>#REF!</v>
      </c>
      <c r="NL120" s="32" t="e">
        <f t="shared" si="104"/>
        <v>#REF!</v>
      </c>
      <c r="NM120" s="33" t="e">
        <f t="shared" si="105"/>
        <v>#REF!</v>
      </c>
      <c r="NN120" s="33" t="e">
        <f t="shared" si="106"/>
        <v>#REF!</v>
      </c>
      <c r="NO120" s="33" t="e">
        <f t="shared" si="107"/>
        <v>#REF!</v>
      </c>
      <c r="NP120" s="33" t="e">
        <f t="shared" si="108"/>
        <v>#REF!</v>
      </c>
      <c r="NQ120" s="31" t="e">
        <f t="shared" si="109"/>
        <v>#REF!</v>
      </c>
      <c r="NR120" s="32" t="e">
        <f t="shared" si="110"/>
        <v>#REF!</v>
      </c>
      <c r="NS120" s="32" t="e">
        <f t="shared" si="111"/>
        <v>#REF!</v>
      </c>
      <c r="NT120" s="33" t="e">
        <f t="shared" si="112"/>
        <v>#REF!</v>
      </c>
      <c r="NU120" s="33" t="e">
        <f t="shared" si="113"/>
        <v>#REF!</v>
      </c>
      <c r="NV120" s="33" t="e">
        <f t="shared" si="114"/>
        <v>#REF!</v>
      </c>
      <c r="NW120" s="33" t="e">
        <f t="shared" si="115"/>
        <v>#REF!</v>
      </c>
      <c r="NX120" t="e">
        <f t="shared" si="116"/>
        <v>#REF!</v>
      </c>
      <c r="NY120" t="e">
        <f t="shared" si="117"/>
        <v>#REF!</v>
      </c>
      <c r="NZ120" t="e">
        <f t="shared" si="118"/>
        <v>#REF!</v>
      </c>
      <c r="OA120" t="e">
        <f t="shared" si="119"/>
        <v>#REF!</v>
      </c>
      <c r="OB120" t="e">
        <f t="shared" si="120"/>
        <v>#REF!</v>
      </c>
      <c r="OC120" t="e">
        <f t="shared" si="121"/>
        <v>#REF!</v>
      </c>
    </row>
    <row r="121" spans="1:393" ht="16.5" customHeight="1" x14ac:dyDescent="0.3">
      <c r="A121" s="22"/>
      <c r="KN121" s="5" t="e">
        <f>IF(INDEX(#REF!,MATCH('HT 1-0'!D121,#REF!,0))=INDEX(#REF!,MATCH('HT 1-0'!D121,#REF!,0)),INDEX(#REF!,MATCH('HT 1-0'!D121,#REF!,0)),"ERROR")</f>
        <v>#REF!</v>
      </c>
      <c r="KO121" s="5" t="e">
        <f>IF(INDEX(#REF!,MATCH('HT 1-0'!E121,#REF!,0))=INDEX(#REF!,MATCH('HT 1-0'!E121,#REF!,0)),INDEX(#REF!,MATCH('HT 1-0'!E121,#REF!,0)),"ERROR")</f>
        <v>#REF!</v>
      </c>
      <c r="KP121" s="5" t="e">
        <f t="shared" si="61"/>
        <v>#REF!</v>
      </c>
      <c r="KQ121" t="str">
        <f t="shared" si="62"/>
        <v>_</v>
      </c>
      <c r="KR121" s="5" t="e">
        <f t="shared" si="63"/>
        <v>#DIV/0!</v>
      </c>
      <c r="KS121" s="5" t="e">
        <f t="shared" si="64"/>
        <v>#DIV/0!</v>
      </c>
      <c r="KT121" s="5" t="e">
        <f t="shared" si="65"/>
        <v>#DIV/0!</v>
      </c>
      <c r="KU121" s="5" t="e">
        <f t="shared" si="66"/>
        <v>#DIV/0!</v>
      </c>
      <c r="KV121" s="5" t="e">
        <f t="shared" si="67"/>
        <v>#DIV/0!</v>
      </c>
      <c r="KW121" s="5" t="e">
        <f t="shared" si="68"/>
        <v>#DIV/0!</v>
      </c>
      <c r="KX121" s="5" t="e">
        <f t="shared" si="69"/>
        <v>#DIV/0!</v>
      </c>
      <c r="KY121" s="5" t="e">
        <f t="shared" si="70"/>
        <v>#DIV/0!</v>
      </c>
      <c r="KZ121" s="5" t="e">
        <f t="shared" si="71"/>
        <v>#DIV/0!</v>
      </c>
      <c r="LA121" s="5" t="e">
        <f t="shared" si="72"/>
        <v>#DIV/0!</v>
      </c>
      <c r="LB121" t="e">
        <f>IF(LQ121="1-0",INDEX(Scrape!#REF!,MATCH('HT 1-0'!KP121,Scrape!$B:$B,0)),"")</f>
        <v>#REF!</v>
      </c>
      <c r="LC121" t="e">
        <f>IF(LQ121="1-0",INDEX(Scrape!$A:$A,MATCH('HT 1-0'!KP121,Scrape!$B:$B,0)),"")</f>
        <v>#REF!</v>
      </c>
      <c r="LD121" t="e">
        <f>IF(LQ121="1-0",INDEX(Scrape!$B:$B,MATCH('HT 1-0'!KP121,Scrape!$B:$B,0)),"")</f>
        <v>#REF!</v>
      </c>
      <c r="LE121" t="e">
        <f>IF(LQ121="1-0",INDEX(Scrape!$C:$C,MATCH('HT 1-0'!KP121,Scrape!$B:$B,0)),"")</f>
        <v>#REF!</v>
      </c>
      <c r="LF121" t="e">
        <f>IF(LQ121="1-0",INDEX(Scrape!$D:$D,MATCH('HT 1-0'!KP121,Scrape!$B:$B,0)),"")</f>
        <v>#REF!</v>
      </c>
      <c r="LG121" t="e">
        <f>IF(LQ121="1-0",INDEX(Scrape!$E:$E,MATCH('HT 1-0'!KP121,Scrape!$B:$B,0)),"")</f>
        <v>#REF!</v>
      </c>
      <c r="LH121" t="e">
        <f>IF(LQ121="1-0",INDEX(Scrape!$F:$F,MATCH('HT 1-0'!KP121,Scrape!$B:$B,0)),"")</f>
        <v>#REF!</v>
      </c>
      <c r="LI121" t="e">
        <f>IF(LQ121="1-0",INDEX(Scrape!$G:$G,MATCH('HT 1-0'!KP121,Scrape!$B:$B,0)),"")</f>
        <v>#REF!</v>
      </c>
      <c r="LJ121" t="e">
        <f>IF(LQ121="1-0",INDEX(Scrape!$H:$H,MATCH('HT 1-0'!KP121,Scrape!$B:$B,0)),"")</f>
        <v>#REF!</v>
      </c>
      <c r="LK121" t="e">
        <f>IF(LQ121="1-0",INDEX(Scrape!$I:$I,MATCH('HT 1-0'!KP121,Scrape!$B:$B,0)),"")</f>
        <v>#REF!</v>
      </c>
      <c r="LL121" t="e">
        <f>IF(LQ121="1-0",INDEX(Scrape!$J:$J,MATCH('HT 1-0'!KP121,Scrape!$B:$B,0)),"")</f>
        <v>#REF!</v>
      </c>
      <c r="LM121" t="e">
        <f>IF(LQ121="1-0",INDEX(Scrape!$K:$K,MATCH('HT 1-0'!KP121,Scrape!$B:$B,0)),"")</f>
        <v>#REF!</v>
      </c>
      <c r="LN121" t="e">
        <f>IF(LQ121="1-0",INDEX(Scrape!$L:$L,MATCH('HT 1-0'!KP121,Scrape!$B:$B,0)),"")</f>
        <v>#REF!</v>
      </c>
      <c r="LO121" t="e">
        <f>IF(LQ121="1-0",INDEX(Scrape!$M:$M,MATCH('HT 1-0'!KP121,Scrape!$B:$B,0)),"")</f>
        <v>#REF!</v>
      </c>
      <c r="LP121" t="e">
        <f>IF(LQ121="1-0",INDEX(Scrape!$N:$N,MATCH('HT 1-0'!KP121,Scrape!$B:$B,0)),"")</f>
        <v>#REF!</v>
      </c>
      <c r="LQ121" t="e">
        <f>INDEX(Scrape!$O:$O,MATCH('HT 1-0'!KP121,Scrape!$B:$B,0))</f>
        <v>#REF!</v>
      </c>
      <c r="LR121" t="e">
        <f t="shared" si="73"/>
        <v>#REF!</v>
      </c>
      <c r="LS121" t="e">
        <f t="shared" si="74"/>
        <v>#REF!</v>
      </c>
      <c r="LT121" s="23" t="e">
        <f>IF(INDEX(#REF!,MATCH(KQ121,#REF!,0))=INDEX(#REF!,MATCH(KQ121,#REF!,0)),INDEX(#REF!,MATCH(KQ121,#REF!,0)),"ERROR")</f>
        <v>#REF!</v>
      </c>
      <c r="LU121" s="24" t="e">
        <f t="shared" si="75"/>
        <v>#DIV/0!</v>
      </c>
      <c r="LV121" s="24" t="e">
        <f t="shared" si="76"/>
        <v>#DIV/0!</v>
      </c>
      <c r="LW121" s="24" t="e">
        <f t="shared" si="77"/>
        <v>#DIV/0!</v>
      </c>
      <c r="LX121" s="24" t="e">
        <f t="shared" si="78"/>
        <v>#DIV/0!</v>
      </c>
      <c r="LY121" s="25" t="e">
        <f t="shared" si="79"/>
        <v>#REF!</v>
      </c>
      <c r="LZ121" s="25" t="e">
        <f t="shared" si="80"/>
        <v>#REF!</v>
      </c>
      <c r="MA121" s="26" t="e">
        <f t="shared" si="81"/>
        <v>#REF!</v>
      </c>
      <c r="MB121" s="27" t="e">
        <f t="shared" si="82"/>
        <v>#REF!</v>
      </c>
      <c r="MC121" s="28" t="e">
        <f t="shared" si="83"/>
        <v>#REF!</v>
      </c>
      <c r="MD121" s="24" t="e">
        <f t="shared" si="84"/>
        <v>#REF!</v>
      </c>
      <c r="ME121" s="29" t="e">
        <f t="shared" si="85"/>
        <v>#REF!</v>
      </c>
      <c r="MF121" s="30" t="e">
        <f t="shared" si="86"/>
        <v>#REF!</v>
      </c>
      <c r="MG121" s="24" t="e">
        <f t="shared" si="87"/>
        <v>#REF!</v>
      </c>
      <c r="MH121" s="29" t="e">
        <f t="shared" si="88"/>
        <v>#REF!</v>
      </c>
      <c r="MI121" s="30" t="e">
        <f t="shared" si="89"/>
        <v>#REF!</v>
      </c>
      <c r="MJ121" t="str">
        <f t="shared" si="90"/>
        <v/>
      </c>
      <c r="MK121" t="str">
        <f t="shared" si="91"/>
        <v/>
      </c>
      <c r="ML121" t="str">
        <f t="shared" si="92"/>
        <v/>
      </c>
      <c r="MM121" t="str">
        <f t="shared" si="93"/>
        <v/>
      </c>
      <c r="MN121" t="str">
        <f t="shared" si="94"/>
        <v/>
      </c>
      <c r="MO121" t="str">
        <f t="shared" si="95"/>
        <v/>
      </c>
      <c r="MP121" s="5" t="e">
        <f>COUNTIFS(#REF!,LT121,#REF!,1,#REF!,"&gt;="&amp;MC121,#REF!,"&lt;="&amp;MB121,#REF!,"&lt;="&amp;ME121,#REF!,"&gt;="&amp;MF121,#REF!,"="&amp;KV121,#REF!,"="&amp;KX121)</f>
        <v>#REF!</v>
      </c>
      <c r="MQ121" s="5" t="e">
        <f>COUNTIFS(#REF!,LT121,#REF!,0,#REF!,"&gt;="&amp;MC121,#REF!,"&lt;="&amp;MB121,#REF!,"&lt;="&amp;ME121,#REF!,"&gt;="&amp;MF121,#REF!,"="&amp;KV121,#REF!,"="&amp;KX121)</f>
        <v>#REF!</v>
      </c>
      <c r="MR121" s="5" t="e">
        <f>COUNTIFS(#REF!,LT121,#REF!,1,#REF!,"&gt;="&amp;MC121,#REF!,"&lt;="&amp;MB121,#REF!,"&lt;="&amp;ME121,#REF!,"&gt;="&amp;MF121,#REF!,"="&amp;KW121,#REF!,"="&amp;KY121)</f>
        <v>#REF!</v>
      </c>
      <c r="MS121" s="5" t="e">
        <f>COUNTIFS(#REF!,LT121,#REF!,0,#REF!,"&gt;="&amp;MC121,#REF!,"&lt;="&amp;MB121,#REF!,"&lt;="&amp;ME121,#REF!,"&gt;="&amp;MF121,#REF!,"="&amp;KW121,#REF!,"="&amp;KY121)</f>
        <v>#REF!</v>
      </c>
      <c r="MT121" s="5" t="e">
        <f>COUNTIFS(#REF!,LT121,#REF!,1,#REF!,"&gt;="&amp;MI121,#REF!,"&lt;="&amp;MH121,#REF!,"&lt;="&amp;ME121,#REF!,"&gt;="&amp;MF121)</f>
        <v>#REF!</v>
      </c>
      <c r="MU121" s="5" t="e">
        <f>COUNTIFS(#REF!,LT121,#REF!,0,#REF!,"&gt;="&amp;MI121,#REF!,"&lt;="&amp;MH121,#REF!,"&lt;="&amp;ME121,#REF!,"&gt;="&amp;MF121)</f>
        <v>#REF!</v>
      </c>
      <c r="MV121" s="5" t="e">
        <f>COUNTIFS(#REF!,LT121,#REF!,1,#REF!,"&gt;="&amp;MI121,#REF!,"&lt;="&amp;MH121,#REF!,"="&amp;KZ121,#REF!,"="&amp;LA121,#REF!,"&lt;="&amp;ME121,#REF!,"&gt;="&amp;MF121)</f>
        <v>#REF!</v>
      </c>
      <c r="MW121" s="5" t="e">
        <f>COUNTIFS(#REF!,LT121,#REF!,0,#REF!,"&gt;="&amp;MI121,#REF!,"&lt;="&amp;MH121,#REF!,"="&amp;KZ121,#REF!,"="&amp;LA121,#REF!,"&lt;="&amp;ME121,#REF!,"&gt;="&amp;MF121)</f>
        <v>#REF!</v>
      </c>
      <c r="MX121" s="5" t="e">
        <f>COUNTIFS(#REF!,LT121,#REF!,1,#REF!,"&gt;="&amp;MC121,#REF!,"&lt;="&amp;MB121,#REF!,"&lt;="&amp;ME121,#REF!,"&gt;="&amp;MF121)</f>
        <v>#REF!</v>
      </c>
      <c r="MY121" s="5" t="e">
        <f>COUNTIFS(#REF!,LT121,#REF!,0,#REF!,"&gt;="&amp;MC121,#REF!,"&lt;="&amp;MB121,#REF!,"&lt;="&amp;ME121,#REF!,"&gt;="&amp;MF121)</f>
        <v>#REF!</v>
      </c>
      <c r="MZ121" s="5" t="e">
        <f>COUNTIFS(#REF!,LT121,#REF!,1,#REF!,"&lt;="&amp;ME121,#REF!,"&gt;="&amp;MF121,#REF!,"="&amp;KV121,#REF!,"="&amp;KX121)</f>
        <v>#REF!</v>
      </c>
      <c r="NA121" s="5" t="e">
        <f>COUNTIFS(#REF!,LT121,#REF!,0,#REF!,"&lt;="&amp;ME121,#REF!,"&gt;="&amp;MF121,#REF!,"="&amp;KV121,#REF!,"="&amp;KX121)</f>
        <v>#REF!</v>
      </c>
      <c r="NB121" s="5" t="e">
        <f>COUNTIFS(#REF!,LT121,#REF!,1,#REF!,"&lt;="&amp;ME121,#REF!,"&gt;="&amp;MF121,#REF!,"="&amp;KW121,#REF!,"="&amp;KY121)</f>
        <v>#REF!</v>
      </c>
      <c r="NC121" s="5" t="e">
        <f>COUNTIFS(#REF!,LT121,#REF!,0,#REF!,"&lt;="&amp;ME121,#REF!,"&gt;="&amp;MF121,#REF!,"="&amp;KW121,#REF!,"="&amp;KY121)</f>
        <v>#REF!</v>
      </c>
      <c r="ND121" s="5" t="e">
        <f t="shared" si="96"/>
        <v>#REF!</v>
      </c>
      <c r="NE121" s="5" t="e">
        <f t="shared" si="97"/>
        <v>#REF!</v>
      </c>
      <c r="NF121" s="5" t="e">
        <f t="shared" si="98"/>
        <v>#REF!</v>
      </c>
      <c r="NG121" s="6" t="e">
        <f t="shared" si="99"/>
        <v>#REF!</v>
      </c>
      <c r="NH121" s="7" t="e">
        <f t="shared" si="100"/>
        <v>#REF!</v>
      </c>
      <c r="NI121" s="5" t="e">
        <f t="shared" si="101"/>
        <v>#REF!</v>
      </c>
      <c r="NJ121" s="31" t="e">
        <f t="shared" si="102"/>
        <v>#REF!</v>
      </c>
      <c r="NK121" s="32" t="e">
        <f t="shared" si="103"/>
        <v>#REF!</v>
      </c>
      <c r="NL121" s="32" t="e">
        <f t="shared" si="104"/>
        <v>#REF!</v>
      </c>
      <c r="NM121" s="33" t="e">
        <f t="shared" si="105"/>
        <v>#REF!</v>
      </c>
      <c r="NN121" s="33" t="e">
        <f t="shared" si="106"/>
        <v>#REF!</v>
      </c>
      <c r="NO121" s="33" t="e">
        <f t="shared" si="107"/>
        <v>#REF!</v>
      </c>
      <c r="NP121" s="33" t="e">
        <f t="shared" si="108"/>
        <v>#REF!</v>
      </c>
      <c r="NQ121" s="31" t="e">
        <f t="shared" si="109"/>
        <v>#REF!</v>
      </c>
      <c r="NR121" s="32" t="e">
        <f t="shared" si="110"/>
        <v>#REF!</v>
      </c>
      <c r="NS121" s="32" t="e">
        <f t="shared" si="111"/>
        <v>#REF!</v>
      </c>
      <c r="NT121" s="33" t="e">
        <f t="shared" si="112"/>
        <v>#REF!</v>
      </c>
      <c r="NU121" s="33" t="e">
        <f t="shared" si="113"/>
        <v>#REF!</v>
      </c>
      <c r="NV121" s="33" t="e">
        <f t="shared" si="114"/>
        <v>#REF!</v>
      </c>
      <c r="NW121" s="33" t="e">
        <f t="shared" si="115"/>
        <v>#REF!</v>
      </c>
      <c r="NX121" t="e">
        <f t="shared" si="116"/>
        <v>#REF!</v>
      </c>
      <c r="NY121" t="e">
        <f t="shared" si="117"/>
        <v>#REF!</v>
      </c>
      <c r="NZ121" t="e">
        <f t="shared" si="118"/>
        <v>#REF!</v>
      </c>
      <c r="OA121" t="e">
        <f t="shared" si="119"/>
        <v>#REF!</v>
      </c>
      <c r="OB121" t="e">
        <f t="shared" si="120"/>
        <v>#REF!</v>
      </c>
      <c r="OC121" t="e">
        <f t="shared" si="121"/>
        <v>#REF!</v>
      </c>
    </row>
    <row r="122" spans="1:393" ht="16.5" customHeight="1" x14ac:dyDescent="0.3">
      <c r="A122" s="22"/>
      <c r="KN122" s="5" t="e">
        <f>IF(INDEX(#REF!,MATCH('HT 1-0'!D122,#REF!,0))=INDEX(#REF!,MATCH('HT 1-0'!D122,#REF!,0)),INDEX(#REF!,MATCH('HT 1-0'!D122,#REF!,0)),"ERROR")</f>
        <v>#REF!</v>
      </c>
      <c r="KO122" s="5" t="e">
        <f>IF(INDEX(#REF!,MATCH('HT 1-0'!E122,#REF!,0))=INDEX(#REF!,MATCH('HT 1-0'!E122,#REF!,0)),INDEX(#REF!,MATCH('HT 1-0'!E122,#REF!,0)),"ERROR")</f>
        <v>#REF!</v>
      </c>
      <c r="KP122" s="5" t="e">
        <f t="shared" si="61"/>
        <v>#REF!</v>
      </c>
      <c r="KQ122" t="str">
        <f t="shared" si="62"/>
        <v>_</v>
      </c>
      <c r="KR122" s="5" t="e">
        <f t="shared" si="63"/>
        <v>#DIV/0!</v>
      </c>
      <c r="KS122" s="5" t="e">
        <f t="shared" si="64"/>
        <v>#DIV/0!</v>
      </c>
      <c r="KT122" s="5" t="e">
        <f t="shared" si="65"/>
        <v>#DIV/0!</v>
      </c>
      <c r="KU122" s="5" t="e">
        <f t="shared" si="66"/>
        <v>#DIV/0!</v>
      </c>
      <c r="KV122" s="5" t="e">
        <f t="shared" si="67"/>
        <v>#DIV/0!</v>
      </c>
      <c r="KW122" s="5" t="e">
        <f t="shared" si="68"/>
        <v>#DIV/0!</v>
      </c>
      <c r="KX122" s="5" t="e">
        <f t="shared" si="69"/>
        <v>#DIV/0!</v>
      </c>
      <c r="KY122" s="5" t="e">
        <f t="shared" si="70"/>
        <v>#DIV/0!</v>
      </c>
      <c r="KZ122" s="5" t="e">
        <f t="shared" si="71"/>
        <v>#DIV/0!</v>
      </c>
      <c r="LA122" s="5" t="e">
        <f t="shared" si="72"/>
        <v>#DIV/0!</v>
      </c>
      <c r="LB122" t="e">
        <f>IF(LQ122="1-0",INDEX(Scrape!#REF!,MATCH('HT 1-0'!KP122,Scrape!$B:$B,0)),"")</f>
        <v>#REF!</v>
      </c>
      <c r="LC122" t="e">
        <f>IF(LQ122="1-0",INDEX(Scrape!$A:$A,MATCH('HT 1-0'!KP122,Scrape!$B:$B,0)),"")</f>
        <v>#REF!</v>
      </c>
      <c r="LD122" t="e">
        <f>IF(LQ122="1-0",INDEX(Scrape!$B:$B,MATCH('HT 1-0'!KP122,Scrape!$B:$B,0)),"")</f>
        <v>#REF!</v>
      </c>
      <c r="LE122" t="e">
        <f>IF(LQ122="1-0",INDEX(Scrape!$C:$C,MATCH('HT 1-0'!KP122,Scrape!$B:$B,0)),"")</f>
        <v>#REF!</v>
      </c>
      <c r="LF122" t="e">
        <f>IF(LQ122="1-0",INDEX(Scrape!$D:$D,MATCH('HT 1-0'!KP122,Scrape!$B:$B,0)),"")</f>
        <v>#REF!</v>
      </c>
      <c r="LG122" t="e">
        <f>IF(LQ122="1-0",INDEX(Scrape!$E:$E,MATCH('HT 1-0'!KP122,Scrape!$B:$B,0)),"")</f>
        <v>#REF!</v>
      </c>
      <c r="LH122" t="e">
        <f>IF(LQ122="1-0",INDEX(Scrape!$F:$F,MATCH('HT 1-0'!KP122,Scrape!$B:$B,0)),"")</f>
        <v>#REF!</v>
      </c>
      <c r="LI122" t="e">
        <f>IF(LQ122="1-0",INDEX(Scrape!$G:$G,MATCH('HT 1-0'!KP122,Scrape!$B:$B,0)),"")</f>
        <v>#REF!</v>
      </c>
      <c r="LJ122" t="e">
        <f>IF(LQ122="1-0",INDEX(Scrape!$H:$H,MATCH('HT 1-0'!KP122,Scrape!$B:$B,0)),"")</f>
        <v>#REF!</v>
      </c>
      <c r="LK122" t="e">
        <f>IF(LQ122="1-0",INDEX(Scrape!$I:$I,MATCH('HT 1-0'!KP122,Scrape!$B:$B,0)),"")</f>
        <v>#REF!</v>
      </c>
      <c r="LL122" t="e">
        <f>IF(LQ122="1-0",INDEX(Scrape!$J:$J,MATCH('HT 1-0'!KP122,Scrape!$B:$B,0)),"")</f>
        <v>#REF!</v>
      </c>
      <c r="LM122" t="e">
        <f>IF(LQ122="1-0",INDEX(Scrape!$K:$K,MATCH('HT 1-0'!KP122,Scrape!$B:$B,0)),"")</f>
        <v>#REF!</v>
      </c>
      <c r="LN122" t="e">
        <f>IF(LQ122="1-0",INDEX(Scrape!$L:$L,MATCH('HT 1-0'!KP122,Scrape!$B:$B,0)),"")</f>
        <v>#REF!</v>
      </c>
      <c r="LO122" t="e">
        <f>IF(LQ122="1-0",INDEX(Scrape!$M:$M,MATCH('HT 1-0'!KP122,Scrape!$B:$B,0)),"")</f>
        <v>#REF!</v>
      </c>
      <c r="LP122" t="e">
        <f>IF(LQ122="1-0",INDEX(Scrape!$N:$N,MATCH('HT 1-0'!KP122,Scrape!$B:$B,0)),"")</f>
        <v>#REF!</v>
      </c>
      <c r="LQ122" t="e">
        <f>INDEX(Scrape!$O:$O,MATCH('HT 1-0'!KP122,Scrape!$B:$B,0))</f>
        <v>#REF!</v>
      </c>
      <c r="LR122" t="e">
        <f t="shared" si="73"/>
        <v>#REF!</v>
      </c>
      <c r="LS122" t="e">
        <f t="shared" si="74"/>
        <v>#REF!</v>
      </c>
      <c r="LT122" s="23" t="e">
        <f>IF(INDEX(#REF!,MATCH(KQ122,#REF!,0))=INDEX(#REF!,MATCH(KQ122,#REF!,0)),INDEX(#REF!,MATCH(KQ122,#REF!,0)),"ERROR")</f>
        <v>#REF!</v>
      </c>
      <c r="LU122" s="24" t="e">
        <f t="shared" si="75"/>
        <v>#DIV/0!</v>
      </c>
      <c r="LV122" s="24" t="e">
        <f t="shared" si="76"/>
        <v>#DIV/0!</v>
      </c>
      <c r="LW122" s="24" t="e">
        <f t="shared" si="77"/>
        <v>#DIV/0!</v>
      </c>
      <c r="LX122" s="24" t="e">
        <f t="shared" si="78"/>
        <v>#DIV/0!</v>
      </c>
      <c r="LY122" s="25" t="e">
        <f t="shared" si="79"/>
        <v>#REF!</v>
      </c>
      <c r="LZ122" s="25" t="e">
        <f t="shared" si="80"/>
        <v>#REF!</v>
      </c>
      <c r="MA122" s="26" t="e">
        <f t="shared" si="81"/>
        <v>#REF!</v>
      </c>
      <c r="MB122" s="27" t="e">
        <f t="shared" si="82"/>
        <v>#REF!</v>
      </c>
      <c r="MC122" s="28" t="e">
        <f t="shared" si="83"/>
        <v>#REF!</v>
      </c>
      <c r="MD122" s="24" t="e">
        <f t="shared" si="84"/>
        <v>#REF!</v>
      </c>
      <c r="ME122" s="29" t="e">
        <f t="shared" si="85"/>
        <v>#REF!</v>
      </c>
      <c r="MF122" s="30" t="e">
        <f t="shared" si="86"/>
        <v>#REF!</v>
      </c>
      <c r="MG122" s="24" t="e">
        <f t="shared" si="87"/>
        <v>#REF!</v>
      </c>
      <c r="MH122" s="29" t="e">
        <f t="shared" si="88"/>
        <v>#REF!</v>
      </c>
      <c r="MI122" s="30" t="e">
        <f t="shared" si="89"/>
        <v>#REF!</v>
      </c>
      <c r="MJ122" t="str">
        <f t="shared" si="90"/>
        <v/>
      </c>
      <c r="MK122" t="str">
        <f t="shared" si="91"/>
        <v/>
      </c>
      <c r="ML122" t="str">
        <f t="shared" si="92"/>
        <v/>
      </c>
      <c r="MM122" t="str">
        <f t="shared" si="93"/>
        <v/>
      </c>
      <c r="MN122" t="str">
        <f t="shared" si="94"/>
        <v/>
      </c>
      <c r="MO122" t="str">
        <f t="shared" si="95"/>
        <v/>
      </c>
      <c r="MP122" s="5" t="e">
        <f>COUNTIFS(#REF!,LT122,#REF!,1,#REF!,"&gt;="&amp;MC122,#REF!,"&lt;="&amp;MB122,#REF!,"&lt;="&amp;ME122,#REF!,"&gt;="&amp;MF122,#REF!,"="&amp;KV122,#REF!,"="&amp;KX122)</f>
        <v>#REF!</v>
      </c>
      <c r="MQ122" s="5" t="e">
        <f>COUNTIFS(#REF!,LT122,#REF!,0,#REF!,"&gt;="&amp;MC122,#REF!,"&lt;="&amp;MB122,#REF!,"&lt;="&amp;ME122,#REF!,"&gt;="&amp;MF122,#REF!,"="&amp;KV122,#REF!,"="&amp;KX122)</f>
        <v>#REF!</v>
      </c>
      <c r="MR122" s="5" t="e">
        <f>COUNTIFS(#REF!,LT122,#REF!,1,#REF!,"&gt;="&amp;MC122,#REF!,"&lt;="&amp;MB122,#REF!,"&lt;="&amp;ME122,#REF!,"&gt;="&amp;MF122,#REF!,"="&amp;KW122,#REF!,"="&amp;KY122)</f>
        <v>#REF!</v>
      </c>
      <c r="MS122" s="5" t="e">
        <f>COUNTIFS(#REF!,LT122,#REF!,0,#REF!,"&gt;="&amp;MC122,#REF!,"&lt;="&amp;MB122,#REF!,"&lt;="&amp;ME122,#REF!,"&gt;="&amp;MF122,#REF!,"="&amp;KW122,#REF!,"="&amp;KY122)</f>
        <v>#REF!</v>
      </c>
      <c r="MT122" s="5" t="e">
        <f>COUNTIFS(#REF!,LT122,#REF!,1,#REF!,"&gt;="&amp;MI122,#REF!,"&lt;="&amp;MH122,#REF!,"&lt;="&amp;ME122,#REF!,"&gt;="&amp;MF122)</f>
        <v>#REF!</v>
      </c>
      <c r="MU122" s="5" t="e">
        <f>COUNTIFS(#REF!,LT122,#REF!,0,#REF!,"&gt;="&amp;MI122,#REF!,"&lt;="&amp;MH122,#REF!,"&lt;="&amp;ME122,#REF!,"&gt;="&amp;MF122)</f>
        <v>#REF!</v>
      </c>
      <c r="MV122" s="5" t="e">
        <f>COUNTIFS(#REF!,LT122,#REF!,1,#REF!,"&gt;="&amp;MI122,#REF!,"&lt;="&amp;MH122,#REF!,"="&amp;KZ122,#REF!,"="&amp;LA122,#REF!,"&lt;="&amp;ME122,#REF!,"&gt;="&amp;MF122)</f>
        <v>#REF!</v>
      </c>
      <c r="MW122" s="5" t="e">
        <f>COUNTIFS(#REF!,LT122,#REF!,0,#REF!,"&gt;="&amp;MI122,#REF!,"&lt;="&amp;MH122,#REF!,"="&amp;KZ122,#REF!,"="&amp;LA122,#REF!,"&lt;="&amp;ME122,#REF!,"&gt;="&amp;MF122)</f>
        <v>#REF!</v>
      </c>
      <c r="MX122" s="5" t="e">
        <f>COUNTIFS(#REF!,LT122,#REF!,1,#REF!,"&gt;="&amp;MC122,#REF!,"&lt;="&amp;MB122,#REF!,"&lt;="&amp;ME122,#REF!,"&gt;="&amp;MF122)</f>
        <v>#REF!</v>
      </c>
      <c r="MY122" s="5" t="e">
        <f>COUNTIFS(#REF!,LT122,#REF!,0,#REF!,"&gt;="&amp;MC122,#REF!,"&lt;="&amp;MB122,#REF!,"&lt;="&amp;ME122,#REF!,"&gt;="&amp;MF122)</f>
        <v>#REF!</v>
      </c>
      <c r="MZ122" s="5" t="e">
        <f>COUNTIFS(#REF!,LT122,#REF!,1,#REF!,"&lt;="&amp;ME122,#REF!,"&gt;="&amp;MF122,#REF!,"="&amp;KV122,#REF!,"="&amp;KX122)</f>
        <v>#REF!</v>
      </c>
      <c r="NA122" s="5" t="e">
        <f>COUNTIFS(#REF!,LT122,#REF!,0,#REF!,"&lt;="&amp;ME122,#REF!,"&gt;="&amp;MF122,#REF!,"="&amp;KV122,#REF!,"="&amp;KX122)</f>
        <v>#REF!</v>
      </c>
      <c r="NB122" s="5" t="e">
        <f>COUNTIFS(#REF!,LT122,#REF!,1,#REF!,"&lt;="&amp;ME122,#REF!,"&gt;="&amp;MF122,#REF!,"="&amp;KW122,#REF!,"="&amp;KY122)</f>
        <v>#REF!</v>
      </c>
      <c r="NC122" s="5" t="e">
        <f>COUNTIFS(#REF!,LT122,#REF!,0,#REF!,"&lt;="&amp;ME122,#REF!,"&gt;="&amp;MF122,#REF!,"="&amp;KW122,#REF!,"="&amp;KY122)</f>
        <v>#REF!</v>
      </c>
      <c r="ND122" s="5" t="e">
        <f t="shared" si="96"/>
        <v>#REF!</v>
      </c>
      <c r="NE122" s="5" t="e">
        <f t="shared" si="97"/>
        <v>#REF!</v>
      </c>
      <c r="NF122" s="5" t="e">
        <f t="shared" si="98"/>
        <v>#REF!</v>
      </c>
      <c r="NG122" s="6" t="e">
        <f t="shared" si="99"/>
        <v>#REF!</v>
      </c>
      <c r="NH122" s="7" t="e">
        <f t="shared" si="100"/>
        <v>#REF!</v>
      </c>
      <c r="NI122" s="5" t="e">
        <f t="shared" si="101"/>
        <v>#REF!</v>
      </c>
      <c r="NJ122" s="31" t="e">
        <f t="shared" si="102"/>
        <v>#REF!</v>
      </c>
      <c r="NK122" s="32" t="e">
        <f t="shared" si="103"/>
        <v>#REF!</v>
      </c>
      <c r="NL122" s="32" t="e">
        <f t="shared" si="104"/>
        <v>#REF!</v>
      </c>
      <c r="NM122" s="33" t="e">
        <f t="shared" si="105"/>
        <v>#REF!</v>
      </c>
      <c r="NN122" s="33" t="e">
        <f t="shared" si="106"/>
        <v>#REF!</v>
      </c>
      <c r="NO122" s="33" t="e">
        <f t="shared" si="107"/>
        <v>#REF!</v>
      </c>
      <c r="NP122" s="33" t="e">
        <f t="shared" si="108"/>
        <v>#REF!</v>
      </c>
      <c r="NQ122" s="31" t="e">
        <f t="shared" si="109"/>
        <v>#REF!</v>
      </c>
      <c r="NR122" s="32" t="e">
        <f t="shared" si="110"/>
        <v>#REF!</v>
      </c>
      <c r="NS122" s="32" t="e">
        <f t="shared" si="111"/>
        <v>#REF!</v>
      </c>
      <c r="NT122" s="33" t="e">
        <f t="shared" si="112"/>
        <v>#REF!</v>
      </c>
      <c r="NU122" s="33" t="e">
        <f t="shared" si="113"/>
        <v>#REF!</v>
      </c>
      <c r="NV122" s="33" t="e">
        <f t="shared" si="114"/>
        <v>#REF!</v>
      </c>
      <c r="NW122" s="33" t="e">
        <f t="shared" si="115"/>
        <v>#REF!</v>
      </c>
      <c r="NX122" t="e">
        <f t="shared" si="116"/>
        <v>#REF!</v>
      </c>
      <c r="NY122" t="e">
        <f t="shared" si="117"/>
        <v>#REF!</v>
      </c>
      <c r="NZ122" t="e">
        <f t="shared" si="118"/>
        <v>#REF!</v>
      </c>
      <c r="OA122" t="e">
        <f t="shared" si="119"/>
        <v>#REF!</v>
      </c>
      <c r="OB122" t="e">
        <f t="shared" si="120"/>
        <v>#REF!</v>
      </c>
      <c r="OC122" t="e">
        <f t="shared" si="121"/>
        <v>#REF!</v>
      </c>
    </row>
    <row r="123" spans="1:393" ht="16.5" customHeight="1" x14ac:dyDescent="0.3">
      <c r="A123" s="22"/>
      <c r="KN123" s="5" t="e">
        <f>IF(INDEX(#REF!,MATCH('HT 1-0'!D123,#REF!,0))=INDEX(#REF!,MATCH('HT 1-0'!D123,#REF!,0)),INDEX(#REF!,MATCH('HT 1-0'!D123,#REF!,0)),"ERROR")</f>
        <v>#REF!</v>
      </c>
      <c r="KO123" s="5" t="e">
        <f>IF(INDEX(#REF!,MATCH('HT 1-0'!E123,#REF!,0))=INDEX(#REF!,MATCH('HT 1-0'!E123,#REF!,0)),INDEX(#REF!,MATCH('HT 1-0'!E123,#REF!,0)),"ERROR")</f>
        <v>#REF!</v>
      </c>
      <c r="KP123" s="5" t="e">
        <f t="shared" si="61"/>
        <v>#REF!</v>
      </c>
      <c r="KQ123" t="str">
        <f t="shared" si="62"/>
        <v>_</v>
      </c>
      <c r="KR123" s="5" t="e">
        <f t="shared" si="63"/>
        <v>#DIV/0!</v>
      </c>
      <c r="KS123" s="5" t="e">
        <f t="shared" si="64"/>
        <v>#DIV/0!</v>
      </c>
      <c r="KT123" s="5" t="e">
        <f t="shared" si="65"/>
        <v>#DIV/0!</v>
      </c>
      <c r="KU123" s="5" t="e">
        <f t="shared" si="66"/>
        <v>#DIV/0!</v>
      </c>
      <c r="KV123" s="5" t="e">
        <f t="shared" si="67"/>
        <v>#DIV/0!</v>
      </c>
      <c r="KW123" s="5" t="e">
        <f t="shared" si="68"/>
        <v>#DIV/0!</v>
      </c>
      <c r="KX123" s="5" t="e">
        <f t="shared" si="69"/>
        <v>#DIV/0!</v>
      </c>
      <c r="KY123" s="5" t="e">
        <f t="shared" si="70"/>
        <v>#DIV/0!</v>
      </c>
      <c r="KZ123" s="5" t="e">
        <f t="shared" si="71"/>
        <v>#DIV/0!</v>
      </c>
      <c r="LA123" s="5" t="e">
        <f t="shared" si="72"/>
        <v>#DIV/0!</v>
      </c>
      <c r="LB123" t="e">
        <f>IF(LQ123="1-0",INDEX(Scrape!#REF!,MATCH('HT 1-0'!KP123,Scrape!$B:$B,0)),"")</f>
        <v>#REF!</v>
      </c>
      <c r="LC123" t="e">
        <f>IF(LQ123="1-0",INDEX(Scrape!$A:$A,MATCH('HT 1-0'!KP123,Scrape!$B:$B,0)),"")</f>
        <v>#REF!</v>
      </c>
      <c r="LD123" t="e">
        <f>IF(LQ123="1-0",INDEX(Scrape!$B:$B,MATCH('HT 1-0'!KP123,Scrape!$B:$B,0)),"")</f>
        <v>#REF!</v>
      </c>
      <c r="LE123" t="e">
        <f>IF(LQ123="1-0",INDEX(Scrape!$C:$C,MATCH('HT 1-0'!KP123,Scrape!$B:$B,0)),"")</f>
        <v>#REF!</v>
      </c>
      <c r="LF123" t="e">
        <f>IF(LQ123="1-0",INDEX(Scrape!$D:$D,MATCH('HT 1-0'!KP123,Scrape!$B:$B,0)),"")</f>
        <v>#REF!</v>
      </c>
      <c r="LG123" t="e">
        <f>IF(LQ123="1-0",INDEX(Scrape!$E:$E,MATCH('HT 1-0'!KP123,Scrape!$B:$B,0)),"")</f>
        <v>#REF!</v>
      </c>
      <c r="LH123" t="e">
        <f>IF(LQ123="1-0",INDEX(Scrape!$F:$F,MATCH('HT 1-0'!KP123,Scrape!$B:$B,0)),"")</f>
        <v>#REF!</v>
      </c>
      <c r="LI123" t="e">
        <f>IF(LQ123="1-0",INDEX(Scrape!$G:$G,MATCH('HT 1-0'!KP123,Scrape!$B:$B,0)),"")</f>
        <v>#REF!</v>
      </c>
      <c r="LJ123" t="e">
        <f>IF(LQ123="1-0",INDEX(Scrape!$H:$H,MATCH('HT 1-0'!KP123,Scrape!$B:$B,0)),"")</f>
        <v>#REF!</v>
      </c>
      <c r="LK123" t="e">
        <f>IF(LQ123="1-0",INDEX(Scrape!$I:$I,MATCH('HT 1-0'!KP123,Scrape!$B:$B,0)),"")</f>
        <v>#REF!</v>
      </c>
      <c r="LL123" t="e">
        <f>IF(LQ123="1-0",INDEX(Scrape!$J:$J,MATCH('HT 1-0'!KP123,Scrape!$B:$B,0)),"")</f>
        <v>#REF!</v>
      </c>
      <c r="LM123" t="e">
        <f>IF(LQ123="1-0",INDEX(Scrape!$K:$K,MATCH('HT 1-0'!KP123,Scrape!$B:$B,0)),"")</f>
        <v>#REF!</v>
      </c>
      <c r="LN123" t="e">
        <f>IF(LQ123="1-0",INDEX(Scrape!$L:$L,MATCH('HT 1-0'!KP123,Scrape!$B:$B,0)),"")</f>
        <v>#REF!</v>
      </c>
      <c r="LO123" t="e">
        <f>IF(LQ123="1-0",INDEX(Scrape!$M:$M,MATCH('HT 1-0'!KP123,Scrape!$B:$B,0)),"")</f>
        <v>#REF!</v>
      </c>
      <c r="LP123" t="e">
        <f>IF(LQ123="1-0",INDEX(Scrape!$N:$N,MATCH('HT 1-0'!KP123,Scrape!$B:$B,0)),"")</f>
        <v>#REF!</v>
      </c>
      <c r="LQ123" t="e">
        <f>INDEX(Scrape!$O:$O,MATCH('HT 1-0'!KP123,Scrape!$B:$B,0))</f>
        <v>#REF!</v>
      </c>
      <c r="LR123" t="e">
        <f t="shared" si="73"/>
        <v>#REF!</v>
      </c>
      <c r="LS123" t="e">
        <f t="shared" si="74"/>
        <v>#REF!</v>
      </c>
      <c r="LT123" s="23" t="e">
        <f>IF(INDEX(#REF!,MATCH(KQ123,#REF!,0))=INDEX(#REF!,MATCH(KQ123,#REF!,0)),INDEX(#REF!,MATCH(KQ123,#REF!,0)),"ERROR")</f>
        <v>#REF!</v>
      </c>
      <c r="LU123" s="24" t="e">
        <f t="shared" si="75"/>
        <v>#DIV/0!</v>
      </c>
      <c r="LV123" s="24" t="e">
        <f t="shared" si="76"/>
        <v>#DIV/0!</v>
      </c>
      <c r="LW123" s="24" t="e">
        <f t="shared" si="77"/>
        <v>#DIV/0!</v>
      </c>
      <c r="LX123" s="24" t="e">
        <f t="shared" si="78"/>
        <v>#DIV/0!</v>
      </c>
      <c r="LY123" s="25" t="e">
        <f t="shared" si="79"/>
        <v>#REF!</v>
      </c>
      <c r="LZ123" s="25" t="e">
        <f t="shared" si="80"/>
        <v>#REF!</v>
      </c>
      <c r="MA123" s="26" t="e">
        <f t="shared" si="81"/>
        <v>#REF!</v>
      </c>
      <c r="MB123" s="27" t="e">
        <f t="shared" si="82"/>
        <v>#REF!</v>
      </c>
      <c r="MC123" s="28" t="e">
        <f t="shared" si="83"/>
        <v>#REF!</v>
      </c>
      <c r="MD123" s="24" t="e">
        <f t="shared" si="84"/>
        <v>#REF!</v>
      </c>
      <c r="ME123" s="29" t="e">
        <f t="shared" si="85"/>
        <v>#REF!</v>
      </c>
      <c r="MF123" s="30" t="e">
        <f t="shared" si="86"/>
        <v>#REF!</v>
      </c>
      <c r="MG123" s="24" t="e">
        <f t="shared" si="87"/>
        <v>#REF!</v>
      </c>
      <c r="MH123" s="29" t="e">
        <f t="shared" si="88"/>
        <v>#REF!</v>
      </c>
      <c r="MI123" s="30" t="e">
        <f t="shared" si="89"/>
        <v>#REF!</v>
      </c>
      <c r="MJ123" t="str">
        <f t="shared" si="90"/>
        <v/>
      </c>
      <c r="MK123" t="str">
        <f t="shared" si="91"/>
        <v/>
      </c>
      <c r="ML123" t="str">
        <f t="shared" si="92"/>
        <v/>
      </c>
      <c r="MM123" t="str">
        <f t="shared" si="93"/>
        <v/>
      </c>
      <c r="MN123" t="str">
        <f t="shared" si="94"/>
        <v/>
      </c>
      <c r="MO123" t="str">
        <f t="shared" si="95"/>
        <v/>
      </c>
      <c r="MP123" s="5" t="e">
        <f>COUNTIFS(#REF!,LT123,#REF!,1,#REF!,"&gt;="&amp;MC123,#REF!,"&lt;="&amp;MB123,#REF!,"&lt;="&amp;ME123,#REF!,"&gt;="&amp;MF123,#REF!,"="&amp;KV123,#REF!,"="&amp;KX123)</f>
        <v>#REF!</v>
      </c>
      <c r="MQ123" s="5" t="e">
        <f>COUNTIFS(#REF!,LT123,#REF!,0,#REF!,"&gt;="&amp;MC123,#REF!,"&lt;="&amp;MB123,#REF!,"&lt;="&amp;ME123,#REF!,"&gt;="&amp;MF123,#REF!,"="&amp;KV123,#REF!,"="&amp;KX123)</f>
        <v>#REF!</v>
      </c>
      <c r="MR123" s="5" t="e">
        <f>COUNTIFS(#REF!,LT123,#REF!,1,#REF!,"&gt;="&amp;MC123,#REF!,"&lt;="&amp;MB123,#REF!,"&lt;="&amp;ME123,#REF!,"&gt;="&amp;MF123,#REF!,"="&amp;KW123,#REF!,"="&amp;KY123)</f>
        <v>#REF!</v>
      </c>
      <c r="MS123" s="5" t="e">
        <f>COUNTIFS(#REF!,LT123,#REF!,0,#REF!,"&gt;="&amp;MC123,#REF!,"&lt;="&amp;MB123,#REF!,"&lt;="&amp;ME123,#REF!,"&gt;="&amp;MF123,#REF!,"="&amp;KW123,#REF!,"="&amp;KY123)</f>
        <v>#REF!</v>
      </c>
      <c r="MT123" s="5" t="e">
        <f>COUNTIFS(#REF!,LT123,#REF!,1,#REF!,"&gt;="&amp;MI123,#REF!,"&lt;="&amp;MH123,#REF!,"&lt;="&amp;ME123,#REF!,"&gt;="&amp;MF123)</f>
        <v>#REF!</v>
      </c>
      <c r="MU123" s="5" t="e">
        <f>COUNTIFS(#REF!,LT123,#REF!,0,#REF!,"&gt;="&amp;MI123,#REF!,"&lt;="&amp;MH123,#REF!,"&lt;="&amp;ME123,#REF!,"&gt;="&amp;MF123)</f>
        <v>#REF!</v>
      </c>
      <c r="MV123" s="5" t="e">
        <f>COUNTIFS(#REF!,LT123,#REF!,1,#REF!,"&gt;="&amp;MI123,#REF!,"&lt;="&amp;MH123,#REF!,"="&amp;KZ123,#REF!,"="&amp;LA123,#REF!,"&lt;="&amp;ME123,#REF!,"&gt;="&amp;MF123)</f>
        <v>#REF!</v>
      </c>
      <c r="MW123" s="5" t="e">
        <f>COUNTIFS(#REF!,LT123,#REF!,0,#REF!,"&gt;="&amp;MI123,#REF!,"&lt;="&amp;MH123,#REF!,"="&amp;KZ123,#REF!,"="&amp;LA123,#REF!,"&lt;="&amp;ME123,#REF!,"&gt;="&amp;MF123)</f>
        <v>#REF!</v>
      </c>
      <c r="MX123" s="5" t="e">
        <f>COUNTIFS(#REF!,LT123,#REF!,1,#REF!,"&gt;="&amp;MC123,#REF!,"&lt;="&amp;MB123,#REF!,"&lt;="&amp;ME123,#REF!,"&gt;="&amp;MF123)</f>
        <v>#REF!</v>
      </c>
      <c r="MY123" s="5" t="e">
        <f>COUNTIFS(#REF!,LT123,#REF!,0,#REF!,"&gt;="&amp;MC123,#REF!,"&lt;="&amp;MB123,#REF!,"&lt;="&amp;ME123,#REF!,"&gt;="&amp;MF123)</f>
        <v>#REF!</v>
      </c>
      <c r="MZ123" s="5" t="e">
        <f>COUNTIFS(#REF!,LT123,#REF!,1,#REF!,"&lt;="&amp;ME123,#REF!,"&gt;="&amp;MF123,#REF!,"="&amp;KV123,#REF!,"="&amp;KX123)</f>
        <v>#REF!</v>
      </c>
      <c r="NA123" s="5" t="e">
        <f>COUNTIFS(#REF!,LT123,#REF!,0,#REF!,"&lt;="&amp;ME123,#REF!,"&gt;="&amp;MF123,#REF!,"="&amp;KV123,#REF!,"="&amp;KX123)</f>
        <v>#REF!</v>
      </c>
      <c r="NB123" s="5" t="e">
        <f>COUNTIFS(#REF!,LT123,#REF!,1,#REF!,"&lt;="&amp;ME123,#REF!,"&gt;="&amp;MF123,#REF!,"="&amp;KW123,#REF!,"="&amp;KY123)</f>
        <v>#REF!</v>
      </c>
      <c r="NC123" s="5" t="e">
        <f>COUNTIFS(#REF!,LT123,#REF!,0,#REF!,"&lt;="&amp;ME123,#REF!,"&gt;="&amp;MF123,#REF!,"="&amp;KW123,#REF!,"="&amp;KY123)</f>
        <v>#REF!</v>
      </c>
      <c r="ND123" s="5" t="e">
        <f t="shared" si="96"/>
        <v>#REF!</v>
      </c>
      <c r="NE123" s="5" t="e">
        <f t="shared" si="97"/>
        <v>#REF!</v>
      </c>
      <c r="NF123" s="5" t="e">
        <f t="shared" si="98"/>
        <v>#REF!</v>
      </c>
      <c r="NG123" s="6" t="e">
        <f t="shared" si="99"/>
        <v>#REF!</v>
      </c>
      <c r="NH123" s="7" t="e">
        <f t="shared" si="100"/>
        <v>#REF!</v>
      </c>
      <c r="NI123" s="5" t="e">
        <f t="shared" si="101"/>
        <v>#REF!</v>
      </c>
      <c r="NJ123" s="31" t="e">
        <f t="shared" si="102"/>
        <v>#REF!</v>
      </c>
      <c r="NK123" s="32" t="e">
        <f t="shared" si="103"/>
        <v>#REF!</v>
      </c>
      <c r="NL123" s="32" t="e">
        <f t="shared" si="104"/>
        <v>#REF!</v>
      </c>
      <c r="NM123" s="33" t="e">
        <f t="shared" si="105"/>
        <v>#REF!</v>
      </c>
      <c r="NN123" s="33" t="e">
        <f t="shared" si="106"/>
        <v>#REF!</v>
      </c>
      <c r="NO123" s="33" t="e">
        <f t="shared" si="107"/>
        <v>#REF!</v>
      </c>
      <c r="NP123" s="33" t="e">
        <f t="shared" si="108"/>
        <v>#REF!</v>
      </c>
      <c r="NQ123" s="31" t="e">
        <f t="shared" si="109"/>
        <v>#REF!</v>
      </c>
      <c r="NR123" s="32" t="e">
        <f t="shared" si="110"/>
        <v>#REF!</v>
      </c>
      <c r="NS123" s="32" t="e">
        <f t="shared" si="111"/>
        <v>#REF!</v>
      </c>
      <c r="NT123" s="33" t="e">
        <f t="shared" si="112"/>
        <v>#REF!</v>
      </c>
      <c r="NU123" s="33" t="e">
        <f t="shared" si="113"/>
        <v>#REF!</v>
      </c>
      <c r="NV123" s="33" t="e">
        <f t="shared" si="114"/>
        <v>#REF!</v>
      </c>
      <c r="NW123" s="33" t="e">
        <f t="shared" si="115"/>
        <v>#REF!</v>
      </c>
      <c r="NX123" t="e">
        <f t="shared" si="116"/>
        <v>#REF!</v>
      </c>
      <c r="NY123" t="e">
        <f t="shared" si="117"/>
        <v>#REF!</v>
      </c>
      <c r="NZ123" t="e">
        <f t="shared" si="118"/>
        <v>#REF!</v>
      </c>
      <c r="OA123" t="e">
        <f t="shared" si="119"/>
        <v>#REF!</v>
      </c>
      <c r="OB123" t="e">
        <f t="shared" si="120"/>
        <v>#REF!</v>
      </c>
      <c r="OC123" t="e">
        <f t="shared" si="121"/>
        <v>#REF!</v>
      </c>
    </row>
    <row r="124" spans="1:393" ht="16.5" customHeight="1" x14ac:dyDescent="0.3">
      <c r="A124" s="22"/>
      <c r="KN124" s="5" t="e">
        <f>IF(INDEX(#REF!,MATCH('HT 1-0'!D124,#REF!,0))=INDEX(#REF!,MATCH('HT 1-0'!D124,#REF!,0)),INDEX(#REF!,MATCH('HT 1-0'!D124,#REF!,0)),"ERROR")</f>
        <v>#REF!</v>
      </c>
      <c r="KO124" s="5" t="e">
        <f>IF(INDEX(#REF!,MATCH('HT 1-0'!E124,#REF!,0))=INDEX(#REF!,MATCH('HT 1-0'!E124,#REF!,0)),INDEX(#REF!,MATCH('HT 1-0'!E124,#REF!,0)),"ERROR")</f>
        <v>#REF!</v>
      </c>
      <c r="KP124" s="5" t="e">
        <f t="shared" si="61"/>
        <v>#REF!</v>
      </c>
      <c r="KQ124" t="str">
        <f t="shared" si="62"/>
        <v>_</v>
      </c>
      <c r="KR124" s="5" t="e">
        <f t="shared" si="63"/>
        <v>#DIV/0!</v>
      </c>
      <c r="KS124" s="5" t="e">
        <f t="shared" si="64"/>
        <v>#DIV/0!</v>
      </c>
      <c r="KT124" s="5" t="e">
        <f t="shared" si="65"/>
        <v>#DIV/0!</v>
      </c>
      <c r="KU124" s="5" t="e">
        <f t="shared" si="66"/>
        <v>#DIV/0!</v>
      </c>
      <c r="KV124" s="5" t="e">
        <f t="shared" si="67"/>
        <v>#DIV/0!</v>
      </c>
      <c r="KW124" s="5" t="e">
        <f t="shared" si="68"/>
        <v>#DIV/0!</v>
      </c>
      <c r="KX124" s="5" t="e">
        <f t="shared" si="69"/>
        <v>#DIV/0!</v>
      </c>
      <c r="KY124" s="5" t="e">
        <f t="shared" si="70"/>
        <v>#DIV/0!</v>
      </c>
      <c r="KZ124" s="5" t="e">
        <f t="shared" si="71"/>
        <v>#DIV/0!</v>
      </c>
      <c r="LA124" s="5" t="e">
        <f t="shared" si="72"/>
        <v>#DIV/0!</v>
      </c>
      <c r="LB124" t="e">
        <f>IF(LQ124="1-0",INDEX(Scrape!#REF!,MATCH('HT 1-0'!KP124,Scrape!$B:$B,0)),"")</f>
        <v>#REF!</v>
      </c>
      <c r="LC124" t="e">
        <f>IF(LQ124="1-0",INDEX(Scrape!$A:$A,MATCH('HT 1-0'!KP124,Scrape!$B:$B,0)),"")</f>
        <v>#REF!</v>
      </c>
      <c r="LD124" t="e">
        <f>IF(LQ124="1-0",INDEX(Scrape!$B:$B,MATCH('HT 1-0'!KP124,Scrape!$B:$B,0)),"")</f>
        <v>#REF!</v>
      </c>
      <c r="LE124" t="e">
        <f>IF(LQ124="1-0",INDEX(Scrape!$C:$C,MATCH('HT 1-0'!KP124,Scrape!$B:$B,0)),"")</f>
        <v>#REF!</v>
      </c>
      <c r="LF124" t="e">
        <f>IF(LQ124="1-0",INDEX(Scrape!$D:$D,MATCH('HT 1-0'!KP124,Scrape!$B:$B,0)),"")</f>
        <v>#REF!</v>
      </c>
      <c r="LG124" t="e">
        <f>IF(LQ124="1-0",INDEX(Scrape!$E:$E,MATCH('HT 1-0'!KP124,Scrape!$B:$B,0)),"")</f>
        <v>#REF!</v>
      </c>
      <c r="LH124" t="e">
        <f>IF(LQ124="1-0",INDEX(Scrape!$F:$F,MATCH('HT 1-0'!KP124,Scrape!$B:$B,0)),"")</f>
        <v>#REF!</v>
      </c>
      <c r="LI124" t="e">
        <f>IF(LQ124="1-0",INDEX(Scrape!$G:$G,MATCH('HT 1-0'!KP124,Scrape!$B:$B,0)),"")</f>
        <v>#REF!</v>
      </c>
      <c r="LJ124" t="e">
        <f>IF(LQ124="1-0",INDEX(Scrape!$H:$H,MATCH('HT 1-0'!KP124,Scrape!$B:$B,0)),"")</f>
        <v>#REF!</v>
      </c>
      <c r="LK124" t="e">
        <f>IF(LQ124="1-0",INDEX(Scrape!$I:$I,MATCH('HT 1-0'!KP124,Scrape!$B:$B,0)),"")</f>
        <v>#REF!</v>
      </c>
      <c r="LL124" t="e">
        <f>IF(LQ124="1-0",INDEX(Scrape!$J:$J,MATCH('HT 1-0'!KP124,Scrape!$B:$B,0)),"")</f>
        <v>#REF!</v>
      </c>
      <c r="LM124" t="e">
        <f>IF(LQ124="1-0",INDEX(Scrape!$K:$K,MATCH('HT 1-0'!KP124,Scrape!$B:$B,0)),"")</f>
        <v>#REF!</v>
      </c>
      <c r="LN124" t="e">
        <f>IF(LQ124="1-0",INDEX(Scrape!$L:$L,MATCH('HT 1-0'!KP124,Scrape!$B:$B,0)),"")</f>
        <v>#REF!</v>
      </c>
      <c r="LO124" t="e">
        <f>IF(LQ124="1-0",INDEX(Scrape!$M:$M,MATCH('HT 1-0'!KP124,Scrape!$B:$B,0)),"")</f>
        <v>#REF!</v>
      </c>
      <c r="LP124" t="e">
        <f>IF(LQ124="1-0",INDEX(Scrape!$N:$N,MATCH('HT 1-0'!KP124,Scrape!$B:$B,0)),"")</f>
        <v>#REF!</v>
      </c>
      <c r="LQ124" t="e">
        <f>INDEX(Scrape!$O:$O,MATCH('HT 1-0'!KP124,Scrape!$B:$B,0))</f>
        <v>#REF!</v>
      </c>
      <c r="LR124" t="e">
        <f t="shared" si="73"/>
        <v>#REF!</v>
      </c>
      <c r="LS124" t="e">
        <f t="shared" si="74"/>
        <v>#REF!</v>
      </c>
      <c r="LT124" s="23" t="e">
        <f>IF(INDEX(#REF!,MATCH(KQ124,#REF!,0))=INDEX(#REF!,MATCH(KQ124,#REF!,0)),INDEX(#REF!,MATCH(KQ124,#REF!,0)),"ERROR")</f>
        <v>#REF!</v>
      </c>
      <c r="LU124" s="24" t="e">
        <f t="shared" si="75"/>
        <v>#DIV/0!</v>
      </c>
      <c r="LV124" s="24" t="e">
        <f t="shared" si="76"/>
        <v>#DIV/0!</v>
      </c>
      <c r="LW124" s="24" t="e">
        <f t="shared" si="77"/>
        <v>#DIV/0!</v>
      </c>
      <c r="LX124" s="24" t="e">
        <f t="shared" si="78"/>
        <v>#DIV/0!</v>
      </c>
      <c r="LY124" s="25" t="e">
        <f t="shared" si="79"/>
        <v>#REF!</v>
      </c>
      <c r="LZ124" s="25" t="e">
        <f t="shared" si="80"/>
        <v>#REF!</v>
      </c>
      <c r="MA124" s="26" t="e">
        <f t="shared" si="81"/>
        <v>#REF!</v>
      </c>
      <c r="MB124" s="27" t="e">
        <f t="shared" si="82"/>
        <v>#REF!</v>
      </c>
      <c r="MC124" s="28" t="e">
        <f t="shared" si="83"/>
        <v>#REF!</v>
      </c>
      <c r="MD124" s="24" t="e">
        <f t="shared" si="84"/>
        <v>#REF!</v>
      </c>
      <c r="ME124" s="29" t="e">
        <f t="shared" si="85"/>
        <v>#REF!</v>
      </c>
      <c r="MF124" s="30" t="e">
        <f t="shared" si="86"/>
        <v>#REF!</v>
      </c>
      <c r="MG124" s="24" t="e">
        <f t="shared" si="87"/>
        <v>#REF!</v>
      </c>
      <c r="MH124" s="29" t="e">
        <f t="shared" si="88"/>
        <v>#REF!</v>
      </c>
      <c r="MI124" s="30" t="e">
        <f t="shared" si="89"/>
        <v>#REF!</v>
      </c>
      <c r="MJ124" t="str">
        <f t="shared" si="90"/>
        <v/>
      </c>
      <c r="MK124" t="str">
        <f t="shared" si="91"/>
        <v/>
      </c>
      <c r="ML124" t="str">
        <f t="shared" si="92"/>
        <v/>
      </c>
      <c r="MM124" t="str">
        <f t="shared" si="93"/>
        <v/>
      </c>
      <c r="MN124" t="str">
        <f t="shared" si="94"/>
        <v/>
      </c>
      <c r="MO124" t="str">
        <f t="shared" si="95"/>
        <v/>
      </c>
      <c r="MP124" s="5" t="e">
        <f>COUNTIFS(#REF!,LT124,#REF!,1,#REF!,"&gt;="&amp;MC124,#REF!,"&lt;="&amp;MB124,#REF!,"&lt;="&amp;ME124,#REF!,"&gt;="&amp;MF124,#REF!,"="&amp;KV124,#REF!,"="&amp;KX124)</f>
        <v>#REF!</v>
      </c>
      <c r="MQ124" s="5" t="e">
        <f>COUNTIFS(#REF!,LT124,#REF!,0,#REF!,"&gt;="&amp;MC124,#REF!,"&lt;="&amp;MB124,#REF!,"&lt;="&amp;ME124,#REF!,"&gt;="&amp;MF124,#REF!,"="&amp;KV124,#REF!,"="&amp;KX124)</f>
        <v>#REF!</v>
      </c>
      <c r="MR124" s="5" t="e">
        <f>COUNTIFS(#REF!,LT124,#REF!,1,#REF!,"&gt;="&amp;MC124,#REF!,"&lt;="&amp;MB124,#REF!,"&lt;="&amp;ME124,#REF!,"&gt;="&amp;MF124,#REF!,"="&amp;KW124,#REF!,"="&amp;KY124)</f>
        <v>#REF!</v>
      </c>
      <c r="MS124" s="5" t="e">
        <f>COUNTIFS(#REF!,LT124,#REF!,0,#REF!,"&gt;="&amp;MC124,#REF!,"&lt;="&amp;MB124,#REF!,"&lt;="&amp;ME124,#REF!,"&gt;="&amp;MF124,#REF!,"="&amp;KW124,#REF!,"="&amp;KY124)</f>
        <v>#REF!</v>
      </c>
      <c r="MT124" s="5" t="e">
        <f>COUNTIFS(#REF!,LT124,#REF!,1,#REF!,"&gt;="&amp;MI124,#REF!,"&lt;="&amp;MH124,#REF!,"&lt;="&amp;ME124,#REF!,"&gt;="&amp;MF124)</f>
        <v>#REF!</v>
      </c>
      <c r="MU124" s="5" t="e">
        <f>COUNTIFS(#REF!,LT124,#REF!,0,#REF!,"&gt;="&amp;MI124,#REF!,"&lt;="&amp;MH124,#REF!,"&lt;="&amp;ME124,#REF!,"&gt;="&amp;MF124)</f>
        <v>#REF!</v>
      </c>
      <c r="MV124" s="5" t="e">
        <f>COUNTIFS(#REF!,LT124,#REF!,1,#REF!,"&gt;="&amp;MI124,#REF!,"&lt;="&amp;MH124,#REF!,"="&amp;KZ124,#REF!,"="&amp;LA124,#REF!,"&lt;="&amp;ME124,#REF!,"&gt;="&amp;MF124)</f>
        <v>#REF!</v>
      </c>
      <c r="MW124" s="5" t="e">
        <f>COUNTIFS(#REF!,LT124,#REF!,0,#REF!,"&gt;="&amp;MI124,#REF!,"&lt;="&amp;MH124,#REF!,"="&amp;KZ124,#REF!,"="&amp;LA124,#REF!,"&lt;="&amp;ME124,#REF!,"&gt;="&amp;MF124)</f>
        <v>#REF!</v>
      </c>
      <c r="MX124" s="5" t="e">
        <f>COUNTIFS(#REF!,LT124,#REF!,1,#REF!,"&gt;="&amp;MC124,#REF!,"&lt;="&amp;MB124,#REF!,"&lt;="&amp;ME124,#REF!,"&gt;="&amp;MF124)</f>
        <v>#REF!</v>
      </c>
      <c r="MY124" s="5" t="e">
        <f>COUNTIFS(#REF!,LT124,#REF!,0,#REF!,"&gt;="&amp;MC124,#REF!,"&lt;="&amp;MB124,#REF!,"&lt;="&amp;ME124,#REF!,"&gt;="&amp;MF124)</f>
        <v>#REF!</v>
      </c>
      <c r="MZ124" s="5" t="e">
        <f>COUNTIFS(#REF!,LT124,#REF!,1,#REF!,"&lt;="&amp;ME124,#REF!,"&gt;="&amp;MF124,#REF!,"="&amp;KV124,#REF!,"="&amp;KX124)</f>
        <v>#REF!</v>
      </c>
      <c r="NA124" s="5" t="e">
        <f>COUNTIFS(#REF!,LT124,#REF!,0,#REF!,"&lt;="&amp;ME124,#REF!,"&gt;="&amp;MF124,#REF!,"="&amp;KV124,#REF!,"="&amp;KX124)</f>
        <v>#REF!</v>
      </c>
      <c r="NB124" s="5" t="e">
        <f>COUNTIFS(#REF!,LT124,#REF!,1,#REF!,"&lt;="&amp;ME124,#REF!,"&gt;="&amp;MF124,#REF!,"="&amp;KW124,#REF!,"="&amp;KY124)</f>
        <v>#REF!</v>
      </c>
      <c r="NC124" s="5" t="e">
        <f>COUNTIFS(#REF!,LT124,#REF!,0,#REF!,"&lt;="&amp;ME124,#REF!,"&gt;="&amp;MF124,#REF!,"="&amp;KW124,#REF!,"="&amp;KY124)</f>
        <v>#REF!</v>
      </c>
      <c r="ND124" s="5" t="e">
        <f t="shared" si="96"/>
        <v>#REF!</v>
      </c>
      <c r="NE124" s="5" t="e">
        <f t="shared" si="97"/>
        <v>#REF!</v>
      </c>
      <c r="NF124" s="5" t="e">
        <f t="shared" si="98"/>
        <v>#REF!</v>
      </c>
      <c r="NG124" s="6" t="e">
        <f t="shared" si="99"/>
        <v>#REF!</v>
      </c>
      <c r="NH124" s="7" t="e">
        <f t="shared" si="100"/>
        <v>#REF!</v>
      </c>
      <c r="NI124" s="5" t="e">
        <f t="shared" si="101"/>
        <v>#REF!</v>
      </c>
      <c r="NJ124" s="31" t="e">
        <f t="shared" si="102"/>
        <v>#REF!</v>
      </c>
      <c r="NK124" s="32" t="e">
        <f t="shared" si="103"/>
        <v>#REF!</v>
      </c>
      <c r="NL124" s="32" t="e">
        <f t="shared" si="104"/>
        <v>#REF!</v>
      </c>
      <c r="NM124" s="33" t="e">
        <f t="shared" si="105"/>
        <v>#REF!</v>
      </c>
      <c r="NN124" s="33" t="e">
        <f t="shared" si="106"/>
        <v>#REF!</v>
      </c>
      <c r="NO124" s="33" t="e">
        <f t="shared" si="107"/>
        <v>#REF!</v>
      </c>
      <c r="NP124" s="33" t="e">
        <f t="shared" si="108"/>
        <v>#REF!</v>
      </c>
      <c r="NQ124" s="31" t="e">
        <f t="shared" si="109"/>
        <v>#REF!</v>
      </c>
      <c r="NR124" s="32" t="e">
        <f t="shared" si="110"/>
        <v>#REF!</v>
      </c>
      <c r="NS124" s="32" t="e">
        <f t="shared" si="111"/>
        <v>#REF!</v>
      </c>
      <c r="NT124" s="33" t="e">
        <f t="shared" si="112"/>
        <v>#REF!</v>
      </c>
      <c r="NU124" s="33" t="e">
        <f t="shared" si="113"/>
        <v>#REF!</v>
      </c>
      <c r="NV124" s="33" t="e">
        <f t="shared" si="114"/>
        <v>#REF!</v>
      </c>
      <c r="NW124" s="33" t="e">
        <f t="shared" si="115"/>
        <v>#REF!</v>
      </c>
      <c r="NX124" t="e">
        <f t="shared" si="116"/>
        <v>#REF!</v>
      </c>
      <c r="NY124" t="e">
        <f t="shared" si="117"/>
        <v>#REF!</v>
      </c>
      <c r="NZ124" t="e">
        <f t="shared" si="118"/>
        <v>#REF!</v>
      </c>
      <c r="OA124" t="e">
        <f t="shared" si="119"/>
        <v>#REF!</v>
      </c>
      <c r="OB124" t="e">
        <f t="shared" si="120"/>
        <v>#REF!</v>
      </c>
      <c r="OC124" t="e">
        <f t="shared" si="121"/>
        <v>#REF!</v>
      </c>
    </row>
    <row r="125" spans="1:393" ht="16.5" customHeight="1" x14ac:dyDescent="0.3">
      <c r="A125" s="22"/>
      <c r="KN125" s="5" t="e">
        <f>IF(INDEX(#REF!,MATCH('HT 1-0'!D125,#REF!,0))=INDEX(#REF!,MATCH('HT 1-0'!D125,#REF!,0)),INDEX(#REF!,MATCH('HT 1-0'!D125,#REF!,0)),"ERROR")</f>
        <v>#REF!</v>
      </c>
      <c r="KO125" s="5" t="e">
        <f>IF(INDEX(#REF!,MATCH('HT 1-0'!E125,#REF!,0))=INDEX(#REF!,MATCH('HT 1-0'!E125,#REF!,0)),INDEX(#REF!,MATCH('HT 1-0'!E125,#REF!,0)),"ERROR")</f>
        <v>#REF!</v>
      </c>
      <c r="KP125" s="5" t="e">
        <f t="shared" si="61"/>
        <v>#REF!</v>
      </c>
      <c r="KQ125" t="str">
        <f t="shared" si="62"/>
        <v>_</v>
      </c>
      <c r="KR125" s="5" t="e">
        <f t="shared" si="63"/>
        <v>#DIV/0!</v>
      </c>
      <c r="KS125" s="5" t="e">
        <f t="shared" si="64"/>
        <v>#DIV/0!</v>
      </c>
      <c r="KT125" s="5" t="e">
        <f t="shared" si="65"/>
        <v>#DIV/0!</v>
      </c>
      <c r="KU125" s="5" t="e">
        <f t="shared" si="66"/>
        <v>#DIV/0!</v>
      </c>
      <c r="KV125" s="5" t="e">
        <f t="shared" si="67"/>
        <v>#DIV/0!</v>
      </c>
      <c r="KW125" s="5" t="e">
        <f t="shared" si="68"/>
        <v>#DIV/0!</v>
      </c>
      <c r="KX125" s="5" t="e">
        <f t="shared" si="69"/>
        <v>#DIV/0!</v>
      </c>
      <c r="KY125" s="5" t="e">
        <f t="shared" si="70"/>
        <v>#DIV/0!</v>
      </c>
      <c r="KZ125" s="5" t="e">
        <f t="shared" si="71"/>
        <v>#DIV/0!</v>
      </c>
      <c r="LA125" s="5" t="e">
        <f t="shared" si="72"/>
        <v>#DIV/0!</v>
      </c>
      <c r="LB125" t="e">
        <f>IF(LQ125="1-0",INDEX(Scrape!#REF!,MATCH('HT 1-0'!KP125,Scrape!$B:$B,0)),"")</f>
        <v>#REF!</v>
      </c>
      <c r="LC125" t="e">
        <f>IF(LQ125="1-0",INDEX(Scrape!$A:$A,MATCH('HT 1-0'!KP125,Scrape!$B:$B,0)),"")</f>
        <v>#REF!</v>
      </c>
      <c r="LD125" t="e">
        <f>IF(LQ125="1-0",INDEX(Scrape!$B:$B,MATCH('HT 1-0'!KP125,Scrape!$B:$B,0)),"")</f>
        <v>#REF!</v>
      </c>
      <c r="LE125" t="e">
        <f>IF(LQ125="1-0",INDEX(Scrape!$C:$C,MATCH('HT 1-0'!KP125,Scrape!$B:$B,0)),"")</f>
        <v>#REF!</v>
      </c>
      <c r="LF125" t="e">
        <f>IF(LQ125="1-0",INDEX(Scrape!$D:$D,MATCH('HT 1-0'!KP125,Scrape!$B:$B,0)),"")</f>
        <v>#REF!</v>
      </c>
      <c r="LG125" t="e">
        <f>IF(LQ125="1-0",INDEX(Scrape!$E:$E,MATCH('HT 1-0'!KP125,Scrape!$B:$B,0)),"")</f>
        <v>#REF!</v>
      </c>
      <c r="LH125" t="e">
        <f>IF(LQ125="1-0",INDEX(Scrape!$F:$F,MATCH('HT 1-0'!KP125,Scrape!$B:$B,0)),"")</f>
        <v>#REF!</v>
      </c>
      <c r="LI125" t="e">
        <f>IF(LQ125="1-0",INDEX(Scrape!$G:$G,MATCH('HT 1-0'!KP125,Scrape!$B:$B,0)),"")</f>
        <v>#REF!</v>
      </c>
      <c r="LJ125" t="e">
        <f>IF(LQ125="1-0",INDEX(Scrape!$H:$H,MATCH('HT 1-0'!KP125,Scrape!$B:$B,0)),"")</f>
        <v>#REF!</v>
      </c>
      <c r="LK125" t="e">
        <f>IF(LQ125="1-0",INDEX(Scrape!$I:$I,MATCH('HT 1-0'!KP125,Scrape!$B:$B,0)),"")</f>
        <v>#REF!</v>
      </c>
      <c r="LL125" t="e">
        <f>IF(LQ125="1-0",INDEX(Scrape!$J:$J,MATCH('HT 1-0'!KP125,Scrape!$B:$B,0)),"")</f>
        <v>#REF!</v>
      </c>
      <c r="LM125" t="e">
        <f>IF(LQ125="1-0",INDEX(Scrape!$K:$K,MATCH('HT 1-0'!KP125,Scrape!$B:$B,0)),"")</f>
        <v>#REF!</v>
      </c>
      <c r="LN125" t="e">
        <f>IF(LQ125="1-0",INDEX(Scrape!$L:$L,MATCH('HT 1-0'!KP125,Scrape!$B:$B,0)),"")</f>
        <v>#REF!</v>
      </c>
      <c r="LO125" t="e">
        <f>IF(LQ125="1-0",INDEX(Scrape!$M:$M,MATCH('HT 1-0'!KP125,Scrape!$B:$B,0)),"")</f>
        <v>#REF!</v>
      </c>
      <c r="LP125" t="e">
        <f>IF(LQ125="1-0",INDEX(Scrape!$N:$N,MATCH('HT 1-0'!KP125,Scrape!$B:$B,0)),"")</f>
        <v>#REF!</v>
      </c>
      <c r="LQ125" t="e">
        <f>INDEX(Scrape!$O:$O,MATCH('HT 1-0'!KP125,Scrape!$B:$B,0))</f>
        <v>#REF!</v>
      </c>
      <c r="LR125" t="e">
        <f t="shared" si="73"/>
        <v>#REF!</v>
      </c>
      <c r="LS125" t="e">
        <f t="shared" si="74"/>
        <v>#REF!</v>
      </c>
      <c r="LT125" s="23" t="e">
        <f>IF(INDEX(#REF!,MATCH(KQ125,#REF!,0))=INDEX(#REF!,MATCH(KQ125,#REF!,0)),INDEX(#REF!,MATCH(KQ125,#REF!,0)),"ERROR")</f>
        <v>#REF!</v>
      </c>
      <c r="LU125" s="24" t="e">
        <f t="shared" si="75"/>
        <v>#DIV/0!</v>
      </c>
      <c r="LV125" s="24" t="e">
        <f t="shared" si="76"/>
        <v>#DIV/0!</v>
      </c>
      <c r="LW125" s="24" t="e">
        <f t="shared" si="77"/>
        <v>#DIV/0!</v>
      </c>
      <c r="LX125" s="24" t="e">
        <f t="shared" si="78"/>
        <v>#DIV/0!</v>
      </c>
      <c r="LY125" s="25" t="e">
        <f t="shared" si="79"/>
        <v>#REF!</v>
      </c>
      <c r="LZ125" s="25" t="e">
        <f t="shared" si="80"/>
        <v>#REF!</v>
      </c>
      <c r="MA125" s="26" t="e">
        <f t="shared" si="81"/>
        <v>#REF!</v>
      </c>
      <c r="MB125" s="27" t="e">
        <f t="shared" si="82"/>
        <v>#REF!</v>
      </c>
      <c r="MC125" s="28" t="e">
        <f t="shared" si="83"/>
        <v>#REF!</v>
      </c>
      <c r="MD125" s="24" t="e">
        <f t="shared" si="84"/>
        <v>#REF!</v>
      </c>
      <c r="ME125" s="29" t="e">
        <f t="shared" si="85"/>
        <v>#REF!</v>
      </c>
      <c r="MF125" s="30" t="e">
        <f t="shared" si="86"/>
        <v>#REF!</v>
      </c>
      <c r="MG125" s="24" t="e">
        <f t="shared" si="87"/>
        <v>#REF!</v>
      </c>
      <c r="MH125" s="29" t="e">
        <f t="shared" si="88"/>
        <v>#REF!</v>
      </c>
      <c r="MI125" s="30" t="e">
        <f t="shared" si="89"/>
        <v>#REF!</v>
      </c>
      <c r="MJ125" t="str">
        <f t="shared" si="90"/>
        <v/>
      </c>
      <c r="MK125" t="str">
        <f t="shared" si="91"/>
        <v/>
      </c>
      <c r="ML125" t="str">
        <f t="shared" si="92"/>
        <v/>
      </c>
      <c r="MM125" t="str">
        <f t="shared" si="93"/>
        <v/>
      </c>
      <c r="MN125" t="str">
        <f t="shared" si="94"/>
        <v/>
      </c>
      <c r="MO125" t="str">
        <f t="shared" si="95"/>
        <v/>
      </c>
      <c r="MP125" s="5" t="e">
        <f>COUNTIFS(#REF!,LT125,#REF!,1,#REF!,"&gt;="&amp;MC125,#REF!,"&lt;="&amp;MB125,#REF!,"&lt;="&amp;ME125,#REF!,"&gt;="&amp;MF125,#REF!,"="&amp;KV125,#REF!,"="&amp;KX125)</f>
        <v>#REF!</v>
      </c>
      <c r="MQ125" s="5" t="e">
        <f>COUNTIFS(#REF!,LT125,#REF!,0,#REF!,"&gt;="&amp;MC125,#REF!,"&lt;="&amp;MB125,#REF!,"&lt;="&amp;ME125,#REF!,"&gt;="&amp;MF125,#REF!,"="&amp;KV125,#REF!,"="&amp;KX125)</f>
        <v>#REF!</v>
      </c>
      <c r="MR125" s="5" t="e">
        <f>COUNTIFS(#REF!,LT125,#REF!,1,#REF!,"&gt;="&amp;MC125,#REF!,"&lt;="&amp;MB125,#REF!,"&lt;="&amp;ME125,#REF!,"&gt;="&amp;MF125,#REF!,"="&amp;KW125,#REF!,"="&amp;KY125)</f>
        <v>#REF!</v>
      </c>
      <c r="MS125" s="5" t="e">
        <f>COUNTIFS(#REF!,LT125,#REF!,0,#REF!,"&gt;="&amp;MC125,#REF!,"&lt;="&amp;MB125,#REF!,"&lt;="&amp;ME125,#REF!,"&gt;="&amp;MF125,#REF!,"="&amp;KW125,#REF!,"="&amp;KY125)</f>
        <v>#REF!</v>
      </c>
      <c r="MT125" s="5" t="e">
        <f>COUNTIFS(#REF!,LT125,#REF!,1,#REF!,"&gt;="&amp;MI125,#REF!,"&lt;="&amp;MH125,#REF!,"&lt;="&amp;ME125,#REF!,"&gt;="&amp;MF125)</f>
        <v>#REF!</v>
      </c>
      <c r="MU125" s="5" t="e">
        <f>COUNTIFS(#REF!,LT125,#REF!,0,#REF!,"&gt;="&amp;MI125,#REF!,"&lt;="&amp;MH125,#REF!,"&lt;="&amp;ME125,#REF!,"&gt;="&amp;MF125)</f>
        <v>#REF!</v>
      </c>
      <c r="MV125" s="5" t="e">
        <f>COUNTIFS(#REF!,LT125,#REF!,1,#REF!,"&gt;="&amp;MI125,#REF!,"&lt;="&amp;MH125,#REF!,"="&amp;KZ125,#REF!,"="&amp;LA125,#REF!,"&lt;="&amp;ME125,#REF!,"&gt;="&amp;MF125)</f>
        <v>#REF!</v>
      </c>
      <c r="MW125" s="5" t="e">
        <f>COUNTIFS(#REF!,LT125,#REF!,0,#REF!,"&gt;="&amp;MI125,#REF!,"&lt;="&amp;MH125,#REF!,"="&amp;KZ125,#REF!,"="&amp;LA125,#REF!,"&lt;="&amp;ME125,#REF!,"&gt;="&amp;MF125)</f>
        <v>#REF!</v>
      </c>
      <c r="MX125" s="5" t="e">
        <f>COUNTIFS(#REF!,LT125,#REF!,1,#REF!,"&gt;="&amp;MC125,#REF!,"&lt;="&amp;MB125,#REF!,"&lt;="&amp;ME125,#REF!,"&gt;="&amp;MF125)</f>
        <v>#REF!</v>
      </c>
      <c r="MY125" s="5" t="e">
        <f>COUNTIFS(#REF!,LT125,#REF!,0,#REF!,"&gt;="&amp;MC125,#REF!,"&lt;="&amp;MB125,#REF!,"&lt;="&amp;ME125,#REF!,"&gt;="&amp;MF125)</f>
        <v>#REF!</v>
      </c>
      <c r="MZ125" s="5" t="e">
        <f>COUNTIFS(#REF!,LT125,#REF!,1,#REF!,"&lt;="&amp;ME125,#REF!,"&gt;="&amp;MF125,#REF!,"="&amp;KV125,#REF!,"="&amp;KX125)</f>
        <v>#REF!</v>
      </c>
      <c r="NA125" s="5" t="e">
        <f>COUNTIFS(#REF!,LT125,#REF!,0,#REF!,"&lt;="&amp;ME125,#REF!,"&gt;="&amp;MF125,#REF!,"="&amp;KV125,#REF!,"="&amp;KX125)</f>
        <v>#REF!</v>
      </c>
      <c r="NB125" s="5" t="e">
        <f>COUNTIFS(#REF!,LT125,#REF!,1,#REF!,"&lt;="&amp;ME125,#REF!,"&gt;="&amp;MF125,#REF!,"="&amp;KW125,#REF!,"="&amp;KY125)</f>
        <v>#REF!</v>
      </c>
      <c r="NC125" s="5" t="e">
        <f>COUNTIFS(#REF!,LT125,#REF!,0,#REF!,"&lt;="&amp;ME125,#REF!,"&gt;="&amp;MF125,#REF!,"="&amp;KW125,#REF!,"="&amp;KY125)</f>
        <v>#REF!</v>
      </c>
      <c r="ND125" s="5" t="e">
        <f t="shared" si="96"/>
        <v>#REF!</v>
      </c>
      <c r="NE125" s="5" t="e">
        <f t="shared" si="97"/>
        <v>#REF!</v>
      </c>
      <c r="NF125" s="5" t="e">
        <f t="shared" si="98"/>
        <v>#REF!</v>
      </c>
      <c r="NG125" s="6" t="e">
        <f t="shared" si="99"/>
        <v>#REF!</v>
      </c>
      <c r="NH125" s="7" t="e">
        <f t="shared" si="100"/>
        <v>#REF!</v>
      </c>
      <c r="NI125" s="5" t="e">
        <f t="shared" si="101"/>
        <v>#REF!</v>
      </c>
      <c r="NJ125" s="31" t="e">
        <f t="shared" si="102"/>
        <v>#REF!</v>
      </c>
      <c r="NK125" s="32" t="e">
        <f t="shared" si="103"/>
        <v>#REF!</v>
      </c>
      <c r="NL125" s="32" t="e">
        <f t="shared" si="104"/>
        <v>#REF!</v>
      </c>
      <c r="NM125" s="33" t="e">
        <f t="shared" si="105"/>
        <v>#REF!</v>
      </c>
      <c r="NN125" s="33" t="e">
        <f t="shared" si="106"/>
        <v>#REF!</v>
      </c>
      <c r="NO125" s="33" t="e">
        <f t="shared" si="107"/>
        <v>#REF!</v>
      </c>
      <c r="NP125" s="33" t="e">
        <f t="shared" si="108"/>
        <v>#REF!</v>
      </c>
      <c r="NQ125" s="31" t="e">
        <f t="shared" si="109"/>
        <v>#REF!</v>
      </c>
      <c r="NR125" s="32" t="e">
        <f t="shared" si="110"/>
        <v>#REF!</v>
      </c>
      <c r="NS125" s="32" t="e">
        <f t="shared" si="111"/>
        <v>#REF!</v>
      </c>
      <c r="NT125" s="33" t="e">
        <f t="shared" si="112"/>
        <v>#REF!</v>
      </c>
      <c r="NU125" s="33" t="e">
        <f t="shared" si="113"/>
        <v>#REF!</v>
      </c>
      <c r="NV125" s="33" t="e">
        <f t="shared" si="114"/>
        <v>#REF!</v>
      </c>
      <c r="NW125" s="33" t="e">
        <f t="shared" si="115"/>
        <v>#REF!</v>
      </c>
      <c r="NX125" t="e">
        <f t="shared" si="116"/>
        <v>#REF!</v>
      </c>
      <c r="NY125" t="e">
        <f t="shared" si="117"/>
        <v>#REF!</v>
      </c>
      <c r="NZ125" t="e">
        <f t="shared" si="118"/>
        <v>#REF!</v>
      </c>
      <c r="OA125" t="e">
        <f t="shared" si="119"/>
        <v>#REF!</v>
      </c>
      <c r="OB125" t="e">
        <f t="shared" si="120"/>
        <v>#REF!</v>
      </c>
      <c r="OC125" t="e">
        <f t="shared" si="121"/>
        <v>#REF!</v>
      </c>
    </row>
    <row r="126" spans="1:393" ht="16.5" customHeight="1" x14ac:dyDescent="0.3">
      <c r="A126" s="22"/>
      <c r="KN126" s="5" t="e">
        <f>IF(INDEX(#REF!,MATCH('HT 1-0'!D126,#REF!,0))=INDEX(#REF!,MATCH('HT 1-0'!D126,#REF!,0)),INDEX(#REF!,MATCH('HT 1-0'!D126,#REF!,0)),"ERROR")</f>
        <v>#REF!</v>
      </c>
      <c r="KO126" s="5" t="e">
        <f>IF(INDEX(#REF!,MATCH('HT 1-0'!E126,#REF!,0))=INDEX(#REF!,MATCH('HT 1-0'!E126,#REF!,0)),INDEX(#REF!,MATCH('HT 1-0'!E126,#REF!,0)),"ERROR")</f>
        <v>#REF!</v>
      </c>
      <c r="KP126" s="5" t="e">
        <f t="shared" si="61"/>
        <v>#REF!</v>
      </c>
      <c r="KQ126" t="str">
        <f t="shared" si="62"/>
        <v>_</v>
      </c>
      <c r="KR126" s="5" t="e">
        <f t="shared" si="63"/>
        <v>#DIV/0!</v>
      </c>
      <c r="KS126" s="5" t="e">
        <f t="shared" si="64"/>
        <v>#DIV/0!</v>
      </c>
      <c r="KT126" s="5" t="e">
        <f t="shared" si="65"/>
        <v>#DIV/0!</v>
      </c>
      <c r="KU126" s="5" t="e">
        <f t="shared" si="66"/>
        <v>#DIV/0!</v>
      </c>
      <c r="KV126" s="5" t="e">
        <f t="shared" si="67"/>
        <v>#DIV/0!</v>
      </c>
      <c r="KW126" s="5" t="e">
        <f t="shared" si="68"/>
        <v>#DIV/0!</v>
      </c>
      <c r="KX126" s="5" t="e">
        <f t="shared" si="69"/>
        <v>#DIV/0!</v>
      </c>
      <c r="KY126" s="5" t="e">
        <f t="shared" si="70"/>
        <v>#DIV/0!</v>
      </c>
      <c r="KZ126" s="5" t="e">
        <f t="shared" si="71"/>
        <v>#DIV/0!</v>
      </c>
      <c r="LA126" s="5" t="e">
        <f t="shared" si="72"/>
        <v>#DIV/0!</v>
      </c>
      <c r="LB126" t="e">
        <f>IF(LQ126="1-0",INDEX(Scrape!#REF!,MATCH('HT 1-0'!KP126,Scrape!$B:$B,0)),"")</f>
        <v>#REF!</v>
      </c>
      <c r="LC126" t="e">
        <f>IF(LQ126="1-0",INDEX(Scrape!$A:$A,MATCH('HT 1-0'!KP126,Scrape!$B:$B,0)),"")</f>
        <v>#REF!</v>
      </c>
      <c r="LD126" t="e">
        <f>IF(LQ126="1-0",INDEX(Scrape!$B:$B,MATCH('HT 1-0'!KP126,Scrape!$B:$B,0)),"")</f>
        <v>#REF!</v>
      </c>
      <c r="LE126" t="e">
        <f>IF(LQ126="1-0",INDEX(Scrape!$C:$C,MATCH('HT 1-0'!KP126,Scrape!$B:$B,0)),"")</f>
        <v>#REF!</v>
      </c>
      <c r="LF126" t="e">
        <f>IF(LQ126="1-0",INDEX(Scrape!$D:$D,MATCH('HT 1-0'!KP126,Scrape!$B:$B,0)),"")</f>
        <v>#REF!</v>
      </c>
      <c r="LG126" t="e">
        <f>IF(LQ126="1-0",INDEX(Scrape!$E:$E,MATCH('HT 1-0'!KP126,Scrape!$B:$B,0)),"")</f>
        <v>#REF!</v>
      </c>
      <c r="LH126" t="e">
        <f>IF(LQ126="1-0",INDEX(Scrape!$F:$F,MATCH('HT 1-0'!KP126,Scrape!$B:$B,0)),"")</f>
        <v>#REF!</v>
      </c>
      <c r="LI126" t="e">
        <f>IF(LQ126="1-0",INDEX(Scrape!$G:$G,MATCH('HT 1-0'!KP126,Scrape!$B:$B,0)),"")</f>
        <v>#REF!</v>
      </c>
      <c r="LJ126" t="e">
        <f>IF(LQ126="1-0",INDEX(Scrape!$H:$H,MATCH('HT 1-0'!KP126,Scrape!$B:$B,0)),"")</f>
        <v>#REF!</v>
      </c>
      <c r="LK126" t="e">
        <f>IF(LQ126="1-0",INDEX(Scrape!$I:$I,MATCH('HT 1-0'!KP126,Scrape!$B:$B,0)),"")</f>
        <v>#REF!</v>
      </c>
      <c r="LL126" t="e">
        <f>IF(LQ126="1-0",INDEX(Scrape!$J:$J,MATCH('HT 1-0'!KP126,Scrape!$B:$B,0)),"")</f>
        <v>#REF!</v>
      </c>
      <c r="LM126" t="e">
        <f>IF(LQ126="1-0",INDEX(Scrape!$K:$K,MATCH('HT 1-0'!KP126,Scrape!$B:$B,0)),"")</f>
        <v>#REF!</v>
      </c>
      <c r="LN126" t="e">
        <f>IF(LQ126="1-0",INDEX(Scrape!$L:$L,MATCH('HT 1-0'!KP126,Scrape!$B:$B,0)),"")</f>
        <v>#REF!</v>
      </c>
      <c r="LO126" t="e">
        <f>IF(LQ126="1-0",INDEX(Scrape!$M:$M,MATCH('HT 1-0'!KP126,Scrape!$B:$B,0)),"")</f>
        <v>#REF!</v>
      </c>
      <c r="LP126" t="e">
        <f>IF(LQ126="1-0",INDEX(Scrape!$N:$N,MATCH('HT 1-0'!KP126,Scrape!$B:$B,0)),"")</f>
        <v>#REF!</v>
      </c>
      <c r="LQ126" t="e">
        <f>INDEX(Scrape!$O:$O,MATCH('HT 1-0'!KP126,Scrape!$B:$B,0))</f>
        <v>#REF!</v>
      </c>
      <c r="LR126" t="e">
        <f t="shared" si="73"/>
        <v>#REF!</v>
      </c>
      <c r="LS126" t="e">
        <f t="shared" si="74"/>
        <v>#REF!</v>
      </c>
      <c r="LT126" s="23" t="e">
        <f>IF(INDEX(#REF!,MATCH(KQ126,#REF!,0))=INDEX(#REF!,MATCH(KQ126,#REF!,0)),INDEX(#REF!,MATCH(KQ126,#REF!,0)),"ERROR")</f>
        <v>#REF!</v>
      </c>
      <c r="LU126" s="24" t="e">
        <f t="shared" si="75"/>
        <v>#DIV/0!</v>
      </c>
      <c r="LV126" s="24" t="e">
        <f t="shared" si="76"/>
        <v>#DIV/0!</v>
      </c>
      <c r="LW126" s="24" t="e">
        <f t="shared" si="77"/>
        <v>#DIV/0!</v>
      </c>
      <c r="LX126" s="24" t="e">
        <f t="shared" si="78"/>
        <v>#DIV/0!</v>
      </c>
      <c r="LY126" s="25" t="e">
        <f t="shared" si="79"/>
        <v>#REF!</v>
      </c>
      <c r="LZ126" s="25" t="e">
        <f t="shared" si="80"/>
        <v>#REF!</v>
      </c>
      <c r="MA126" s="26" t="e">
        <f t="shared" si="81"/>
        <v>#REF!</v>
      </c>
      <c r="MB126" s="27" t="e">
        <f t="shared" si="82"/>
        <v>#REF!</v>
      </c>
      <c r="MC126" s="28" t="e">
        <f t="shared" si="83"/>
        <v>#REF!</v>
      </c>
      <c r="MD126" s="24" t="e">
        <f t="shared" si="84"/>
        <v>#REF!</v>
      </c>
      <c r="ME126" s="29" t="e">
        <f t="shared" si="85"/>
        <v>#REF!</v>
      </c>
      <c r="MF126" s="30" t="e">
        <f t="shared" si="86"/>
        <v>#REF!</v>
      </c>
      <c r="MG126" s="24" t="e">
        <f t="shared" si="87"/>
        <v>#REF!</v>
      </c>
      <c r="MH126" s="29" t="e">
        <f t="shared" si="88"/>
        <v>#REF!</v>
      </c>
      <c r="MI126" s="30" t="e">
        <f t="shared" si="89"/>
        <v>#REF!</v>
      </c>
      <c r="MJ126" t="str">
        <f t="shared" si="90"/>
        <v/>
      </c>
      <c r="MK126" t="str">
        <f t="shared" si="91"/>
        <v/>
      </c>
      <c r="ML126" t="str">
        <f t="shared" si="92"/>
        <v/>
      </c>
      <c r="MM126" t="str">
        <f t="shared" si="93"/>
        <v/>
      </c>
      <c r="MN126" t="str">
        <f t="shared" si="94"/>
        <v/>
      </c>
      <c r="MO126" t="str">
        <f t="shared" si="95"/>
        <v/>
      </c>
      <c r="MP126" s="5" t="e">
        <f>COUNTIFS(#REF!,LT126,#REF!,1,#REF!,"&gt;="&amp;MC126,#REF!,"&lt;="&amp;MB126,#REF!,"&lt;="&amp;ME126,#REF!,"&gt;="&amp;MF126,#REF!,"="&amp;KV126,#REF!,"="&amp;KX126)</f>
        <v>#REF!</v>
      </c>
      <c r="MQ126" s="5" t="e">
        <f>COUNTIFS(#REF!,LT126,#REF!,0,#REF!,"&gt;="&amp;MC126,#REF!,"&lt;="&amp;MB126,#REF!,"&lt;="&amp;ME126,#REF!,"&gt;="&amp;MF126,#REF!,"="&amp;KV126,#REF!,"="&amp;KX126)</f>
        <v>#REF!</v>
      </c>
      <c r="MR126" s="5" t="e">
        <f>COUNTIFS(#REF!,LT126,#REF!,1,#REF!,"&gt;="&amp;MC126,#REF!,"&lt;="&amp;MB126,#REF!,"&lt;="&amp;ME126,#REF!,"&gt;="&amp;MF126,#REF!,"="&amp;KW126,#REF!,"="&amp;KY126)</f>
        <v>#REF!</v>
      </c>
      <c r="MS126" s="5" t="e">
        <f>COUNTIFS(#REF!,LT126,#REF!,0,#REF!,"&gt;="&amp;MC126,#REF!,"&lt;="&amp;MB126,#REF!,"&lt;="&amp;ME126,#REF!,"&gt;="&amp;MF126,#REF!,"="&amp;KW126,#REF!,"="&amp;KY126)</f>
        <v>#REF!</v>
      </c>
      <c r="MT126" s="5" t="e">
        <f>COUNTIFS(#REF!,LT126,#REF!,1,#REF!,"&gt;="&amp;MI126,#REF!,"&lt;="&amp;MH126,#REF!,"&lt;="&amp;ME126,#REF!,"&gt;="&amp;MF126)</f>
        <v>#REF!</v>
      </c>
      <c r="MU126" s="5" t="e">
        <f>COUNTIFS(#REF!,LT126,#REF!,0,#REF!,"&gt;="&amp;MI126,#REF!,"&lt;="&amp;MH126,#REF!,"&lt;="&amp;ME126,#REF!,"&gt;="&amp;MF126)</f>
        <v>#REF!</v>
      </c>
      <c r="MV126" s="5" t="e">
        <f>COUNTIFS(#REF!,LT126,#REF!,1,#REF!,"&gt;="&amp;MI126,#REF!,"&lt;="&amp;MH126,#REF!,"="&amp;KZ126,#REF!,"="&amp;LA126,#REF!,"&lt;="&amp;ME126,#REF!,"&gt;="&amp;MF126)</f>
        <v>#REF!</v>
      </c>
      <c r="MW126" s="5" t="e">
        <f>COUNTIFS(#REF!,LT126,#REF!,0,#REF!,"&gt;="&amp;MI126,#REF!,"&lt;="&amp;MH126,#REF!,"="&amp;KZ126,#REF!,"="&amp;LA126,#REF!,"&lt;="&amp;ME126,#REF!,"&gt;="&amp;MF126)</f>
        <v>#REF!</v>
      </c>
      <c r="MX126" s="5" t="e">
        <f>COUNTIFS(#REF!,LT126,#REF!,1,#REF!,"&gt;="&amp;MC126,#REF!,"&lt;="&amp;MB126,#REF!,"&lt;="&amp;ME126,#REF!,"&gt;="&amp;MF126)</f>
        <v>#REF!</v>
      </c>
      <c r="MY126" s="5" t="e">
        <f>COUNTIFS(#REF!,LT126,#REF!,0,#REF!,"&gt;="&amp;MC126,#REF!,"&lt;="&amp;MB126,#REF!,"&lt;="&amp;ME126,#REF!,"&gt;="&amp;MF126)</f>
        <v>#REF!</v>
      </c>
      <c r="MZ126" s="5" t="e">
        <f>COUNTIFS(#REF!,LT126,#REF!,1,#REF!,"&lt;="&amp;ME126,#REF!,"&gt;="&amp;MF126,#REF!,"="&amp;KV126,#REF!,"="&amp;KX126)</f>
        <v>#REF!</v>
      </c>
      <c r="NA126" s="5" t="e">
        <f>COUNTIFS(#REF!,LT126,#REF!,0,#REF!,"&lt;="&amp;ME126,#REF!,"&gt;="&amp;MF126,#REF!,"="&amp;KV126,#REF!,"="&amp;KX126)</f>
        <v>#REF!</v>
      </c>
      <c r="NB126" s="5" t="e">
        <f>COUNTIFS(#REF!,LT126,#REF!,1,#REF!,"&lt;="&amp;ME126,#REF!,"&gt;="&amp;MF126,#REF!,"="&amp;KW126,#REF!,"="&amp;KY126)</f>
        <v>#REF!</v>
      </c>
      <c r="NC126" s="5" t="e">
        <f>COUNTIFS(#REF!,LT126,#REF!,0,#REF!,"&lt;="&amp;ME126,#REF!,"&gt;="&amp;MF126,#REF!,"="&amp;KW126,#REF!,"="&amp;KY126)</f>
        <v>#REF!</v>
      </c>
      <c r="ND126" s="5" t="e">
        <f t="shared" si="96"/>
        <v>#REF!</v>
      </c>
      <c r="NE126" s="5" t="e">
        <f t="shared" si="97"/>
        <v>#REF!</v>
      </c>
      <c r="NF126" s="5" t="e">
        <f t="shared" si="98"/>
        <v>#REF!</v>
      </c>
      <c r="NG126" s="6" t="e">
        <f t="shared" si="99"/>
        <v>#REF!</v>
      </c>
      <c r="NH126" s="7" t="e">
        <f t="shared" si="100"/>
        <v>#REF!</v>
      </c>
      <c r="NI126" s="5" t="e">
        <f t="shared" si="101"/>
        <v>#REF!</v>
      </c>
      <c r="NJ126" s="31" t="e">
        <f t="shared" si="102"/>
        <v>#REF!</v>
      </c>
      <c r="NK126" s="32" t="e">
        <f t="shared" si="103"/>
        <v>#REF!</v>
      </c>
      <c r="NL126" s="32" t="e">
        <f t="shared" si="104"/>
        <v>#REF!</v>
      </c>
      <c r="NM126" s="33" t="e">
        <f t="shared" si="105"/>
        <v>#REF!</v>
      </c>
      <c r="NN126" s="33" t="e">
        <f t="shared" si="106"/>
        <v>#REF!</v>
      </c>
      <c r="NO126" s="33" t="e">
        <f t="shared" si="107"/>
        <v>#REF!</v>
      </c>
      <c r="NP126" s="33" t="e">
        <f t="shared" si="108"/>
        <v>#REF!</v>
      </c>
      <c r="NQ126" s="31" t="e">
        <f t="shared" si="109"/>
        <v>#REF!</v>
      </c>
      <c r="NR126" s="32" t="e">
        <f t="shared" si="110"/>
        <v>#REF!</v>
      </c>
      <c r="NS126" s="32" t="e">
        <f t="shared" si="111"/>
        <v>#REF!</v>
      </c>
      <c r="NT126" s="33" t="e">
        <f t="shared" si="112"/>
        <v>#REF!</v>
      </c>
      <c r="NU126" s="33" t="e">
        <f t="shared" si="113"/>
        <v>#REF!</v>
      </c>
      <c r="NV126" s="33" t="e">
        <f t="shared" si="114"/>
        <v>#REF!</v>
      </c>
      <c r="NW126" s="33" t="e">
        <f t="shared" si="115"/>
        <v>#REF!</v>
      </c>
      <c r="NX126" t="e">
        <f t="shared" si="116"/>
        <v>#REF!</v>
      </c>
      <c r="NY126" t="e">
        <f t="shared" si="117"/>
        <v>#REF!</v>
      </c>
      <c r="NZ126" t="e">
        <f t="shared" si="118"/>
        <v>#REF!</v>
      </c>
      <c r="OA126" t="e">
        <f t="shared" si="119"/>
        <v>#REF!</v>
      </c>
      <c r="OB126" t="e">
        <f t="shared" si="120"/>
        <v>#REF!</v>
      </c>
      <c r="OC126" t="e">
        <f t="shared" si="121"/>
        <v>#REF!</v>
      </c>
    </row>
    <row r="127" spans="1:393" ht="16.5" customHeight="1" x14ac:dyDescent="0.3">
      <c r="A127" s="22"/>
      <c r="KN127" s="5" t="e">
        <f>IF(INDEX(#REF!,MATCH('HT 1-0'!D127,#REF!,0))=INDEX(#REF!,MATCH('HT 1-0'!D127,#REF!,0)),INDEX(#REF!,MATCH('HT 1-0'!D127,#REF!,0)),"ERROR")</f>
        <v>#REF!</v>
      </c>
      <c r="KO127" s="5" t="e">
        <f>IF(INDEX(#REF!,MATCH('HT 1-0'!E127,#REF!,0))=INDEX(#REF!,MATCH('HT 1-0'!E127,#REF!,0)),INDEX(#REF!,MATCH('HT 1-0'!E127,#REF!,0)),"ERROR")</f>
        <v>#REF!</v>
      </c>
      <c r="KP127" s="5" t="e">
        <f t="shared" si="61"/>
        <v>#REF!</v>
      </c>
      <c r="KQ127" t="str">
        <f t="shared" si="62"/>
        <v>_</v>
      </c>
      <c r="KR127" s="5" t="e">
        <f t="shared" si="63"/>
        <v>#DIV/0!</v>
      </c>
      <c r="KS127" s="5" t="e">
        <f t="shared" si="64"/>
        <v>#DIV/0!</v>
      </c>
      <c r="KT127" s="5" t="e">
        <f t="shared" si="65"/>
        <v>#DIV/0!</v>
      </c>
      <c r="KU127" s="5" t="e">
        <f t="shared" si="66"/>
        <v>#DIV/0!</v>
      </c>
      <c r="KV127" s="5" t="e">
        <f t="shared" si="67"/>
        <v>#DIV/0!</v>
      </c>
      <c r="KW127" s="5" t="e">
        <f t="shared" si="68"/>
        <v>#DIV/0!</v>
      </c>
      <c r="KX127" s="5" t="e">
        <f t="shared" si="69"/>
        <v>#DIV/0!</v>
      </c>
      <c r="KY127" s="5" t="e">
        <f t="shared" si="70"/>
        <v>#DIV/0!</v>
      </c>
      <c r="KZ127" s="5" t="e">
        <f t="shared" si="71"/>
        <v>#DIV/0!</v>
      </c>
      <c r="LA127" s="5" t="e">
        <f t="shared" si="72"/>
        <v>#DIV/0!</v>
      </c>
      <c r="LB127" t="e">
        <f>IF(LQ127="1-0",INDEX(Scrape!#REF!,MATCH('HT 1-0'!KP127,Scrape!$B:$B,0)),"")</f>
        <v>#REF!</v>
      </c>
      <c r="LC127" t="e">
        <f>IF(LQ127="1-0",INDEX(Scrape!$A:$A,MATCH('HT 1-0'!KP127,Scrape!$B:$B,0)),"")</f>
        <v>#REF!</v>
      </c>
      <c r="LD127" t="e">
        <f>IF(LQ127="1-0",INDEX(Scrape!$B:$B,MATCH('HT 1-0'!KP127,Scrape!$B:$B,0)),"")</f>
        <v>#REF!</v>
      </c>
      <c r="LE127" t="e">
        <f>IF(LQ127="1-0",INDEX(Scrape!$C:$C,MATCH('HT 1-0'!KP127,Scrape!$B:$B,0)),"")</f>
        <v>#REF!</v>
      </c>
      <c r="LF127" t="e">
        <f>IF(LQ127="1-0",INDEX(Scrape!$D:$D,MATCH('HT 1-0'!KP127,Scrape!$B:$B,0)),"")</f>
        <v>#REF!</v>
      </c>
      <c r="LG127" t="e">
        <f>IF(LQ127="1-0",INDEX(Scrape!$E:$E,MATCH('HT 1-0'!KP127,Scrape!$B:$B,0)),"")</f>
        <v>#REF!</v>
      </c>
      <c r="LH127" t="e">
        <f>IF(LQ127="1-0",INDEX(Scrape!$F:$F,MATCH('HT 1-0'!KP127,Scrape!$B:$B,0)),"")</f>
        <v>#REF!</v>
      </c>
      <c r="LI127" t="e">
        <f>IF(LQ127="1-0",INDEX(Scrape!$G:$G,MATCH('HT 1-0'!KP127,Scrape!$B:$B,0)),"")</f>
        <v>#REF!</v>
      </c>
      <c r="LJ127" t="e">
        <f>IF(LQ127="1-0",INDEX(Scrape!$H:$H,MATCH('HT 1-0'!KP127,Scrape!$B:$B,0)),"")</f>
        <v>#REF!</v>
      </c>
      <c r="LK127" t="e">
        <f>IF(LQ127="1-0",INDEX(Scrape!$I:$I,MATCH('HT 1-0'!KP127,Scrape!$B:$B,0)),"")</f>
        <v>#REF!</v>
      </c>
      <c r="LL127" t="e">
        <f>IF(LQ127="1-0",INDEX(Scrape!$J:$J,MATCH('HT 1-0'!KP127,Scrape!$B:$B,0)),"")</f>
        <v>#REF!</v>
      </c>
      <c r="LM127" t="e">
        <f>IF(LQ127="1-0",INDEX(Scrape!$K:$K,MATCH('HT 1-0'!KP127,Scrape!$B:$B,0)),"")</f>
        <v>#REF!</v>
      </c>
      <c r="LN127" t="e">
        <f>IF(LQ127="1-0",INDEX(Scrape!$L:$L,MATCH('HT 1-0'!KP127,Scrape!$B:$B,0)),"")</f>
        <v>#REF!</v>
      </c>
      <c r="LO127" t="e">
        <f>IF(LQ127="1-0",INDEX(Scrape!$M:$M,MATCH('HT 1-0'!KP127,Scrape!$B:$B,0)),"")</f>
        <v>#REF!</v>
      </c>
      <c r="LP127" t="e">
        <f>IF(LQ127="1-0",INDEX(Scrape!$N:$N,MATCH('HT 1-0'!KP127,Scrape!$B:$B,0)),"")</f>
        <v>#REF!</v>
      </c>
      <c r="LQ127" t="e">
        <f>INDEX(Scrape!$O:$O,MATCH('HT 1-0'!KP127,Scrape!$B:$B,0))</f>
        <v>#REF!</v>
      </c>
      <c r="LR127" t="e">
        <f t="shared" si="73"/>
        <v>#REF!</v>
      </c>
      <c r="LS127" t="e">
        <f t="shared" si="74"/>
        <v>#REF!</v>
      </c>
      <c r="LT127" s="23" t="e">
        <f>IF(INDEX(#REF!,MATCH(KQ127,#REF!,0))=INDEX(#REF!,MATCH(KQ127,#REF!,0)),INDEX(#REF!,MATCH(KQ127,#REF!,0)),"ERROR")</f>
        <v>#REF!</v>
      </c>
      <c r="LU127" s="24" t="e">
        <f t="shared" si="75"/>
        <v>#DIV/0!</v>
      </c>
      <c r="LV127" s="24" t="e">
        <f t="shared" si="76"/>
        <v>#DIV/0!</v>
      </c>
      <c r="LW127" s="24" t="e">
        <f t="shared" si="77"/>
        <v>#DIV/0!</v>
      </c>
      <c r="LX127" s="24" t="e">
        <f t="shared" si="78"/>
        <v>#DIV/0!</v>
      </c>
      <c r="LY127" s="25" t="e">
        <f t="shared" si="79"/>
        <v>#REF!</v>
      </c>
      <c r="LZ127" s="25" t="e">
        <f t="shared" si="80"/>
        <v>#REF!</v>
      </c>
      <c r="MA127" s="26" t="e">
        <f t="shared" si="81"/>
        <v>#REF!</v>
      </c>
      <c r="MB127" s="27" t="e">
        <f t="shared" si="82"/>
        <v>#REF!</v>
      </c>
      <c r="MC127" s="28" t="e">
        <f t="shared" si="83"/>
        <v>#REF!</v>
      </c>
      <c r="MD127" s="24" t="e">
        <f t="shared" si="84"/>
        <v>#REF!</v>
      </c>
      <c r="ME127" s="29" t="e">
        <f t="shared" si="85"/>
        <v>#REF!</v>
      </c>
      <c r="MF127" s="30" t="e">
        <f t="shared" si="86"/>
        <v>#REF!</v>
      </c>
      <c r="MG127" s="24" t="e">
        <f t="shared" si="87"/>
        <v>#REF!</v>
      </c>
      <c r="MH127" s="29" t="e">
        <f t="shared" si="88"/>
        <v>#REF!</v>
      </c>
      <c r="MI127" s="30" t="e">
        <f t="shared" si="89"/>
        <v>#REF!</v>
      </c>
      <c r="MJ127" t="str">
        <f t="shared" si="90"/>
        <v/>
      </c>
      <c r="MK127" t="str">
        <f t="shared" si="91"/>
        <v/>
      </c>
      <c r="ML127" t="str">
        <f t="shared" si="92"/>
        <v/>
      </c>
      <c r="MM127" t="str">
        <f t="shared" si="93"/>
        <v/>
      </c>
      <c r="MN127" t="str">
        <f t="shared" si="94"/>
        <v/>
      </c>
      <c r="MO127" t="str">
        <f t="shared" si="95"/>
        <v/>
      </c>
      <c r="MP127" s="5" t="e">
        <f>COUNTIFS(#REF!,LT127,#REF!,1,#REF!,"&gt;="&amp;MC127,#REF!,"&lt;="&amp;MB127,#REF!,"&lt;="&amp;ME127,#REF!,"&gt;="&amp;MF127,#REF!,"="&amp;KV127,#REF!,"="&amp;KX127)</f>
        <v>#REF!</v>
      </c>
      <c r="MQ127" s="5" t="e">
        <f>COUNTIFS(#REF!,LT127,#REF!,0,#REF!,"&gt;="&amp;MC127,#REF!,"&lt;="&amp;MB127,#REF!,"&lt;="&amp;ME127,#REF!,"&gt;="&amp;MF127,#REF!,"="&amp;KV127,#REF!,"="&amp;KX127)</f>
        <v>#REF!</v>
      </c>
      <c r="MR127" s="5" t="e">
        <f>COUNTIFS(#REF!,LT127,#REF!,1,#REF!,"&gt;="&amp;MC127,#REF!,"&lt;="&amp;MB127,#REF!,"&lt;="&amp;ME127,#REF!,"&gt;="&amp;MF127,#REF!,"="&amp;KW127,#REF!,"="&amp;KY127)</f>
        <v>#REF!</v>
      </c>
      <c r="MS127" s="5" t="e">
        <f>COUNTIFS(#REF!,LT127,#REF!,0,#REF!,"&gt;="&amp;MC127,#REF!,"&lt;="&amp;MB127,#REF!,"&lt;="&amp;ME127,#REF!,"&gt;="&amp;MF127,#REF!,"="&amp;KW127,#REF!,"="&amp;KY127)</f>
        <v>#REF!</v>
      </c>
      <c r="MT127" s="5" t="e">
        <f>COUNTIFS(#REF!,LT127,#REF!,1,#REF!,"&gt;="&amp;MI127,#REF!,"&lt;="&amp;MH127,#REF!,"&lt;="&amp;ME127,#REF!,"&gt;="&amp;MF127)</f>
        <v>#REF!</v>
      </c>
      <c r="MU127" s="5" t="e">
        <f>COUNTIFS(#REF!,LT127,#REF!,0,#REF!,"&gt;="&amp;MI127,#REF!,"&lt;="&amp;MH127,#REF!,"&lt;="&amp;ME127,#REF!,"&gt;="&amp;MF127)</f>
        <v>#REF!</v>
      </c>
      <c r="MV127" s="5" t="e">
        <f>COUNTIFS(#REF!,LT127,#REF!,1,#REF!,"&gt;="&amp;MI127,#REF!,"&lt;="&amp;MH127,#REF!,"="&amp;KZ127,#REF!,"="&amp;LA127,#REF!,"&lt;="&amp;ME127,#REF!,"&gt;="&amp;MF127)</f>
        <v>#REF!</v>
      </c>
      <c r="MW127" s="5" t="e">
        <f>COUNTIFS(#REF!,LT127,#REF!,0,#REF!,"&gt;="&amp;MI127,#REF!,"&lt;="&amp;MH127,#REF!,"="&amp;KZ127,#REF!,"="&amp;LA127,#REF!,"&lt;="&amp;ME127,#REF!,"&gt;="&amp;MF127)</f>
        <v>#REF!</v>
      </c>
      <c r="MX127" s="5" t="e">
        <f>COUNTIFS(#REF!,LT127,#REF!,1,#REF!,"&gt;="&amp;MC127,#REF!,"&lt;="&amp;MB127,#REF!,"&lt;="&amp;ME127,#REF!,"&gt;="&amp;MF127)</f>
        <v>#REF!</v>
      </c>
      <c r="MY127" s="5" t="e">
        <f>COUNTIFS(#REF!,LT127,#REF!,0,#REF!,"&gt;="&amp;MC127,#REF!,"&lt;="&amp;MB127,#REF!,"&lt;="&amp;ME127,#REF!,"&gt;="&amp;MF127)</f>
        <v>#REF!</v>
      </c>
      <c r="MZ127" s="5" t="e">
        <f>COUNTIFS(#REF!,LT127,#REF!,1,#REF!,"&lt;="&amp;ME127,#REF!,"&gt;="&amp;MF127,#REF!,"="&amp;KV127,#REF!,"="&amp;KX127)</f>
        <v>#REF!</v>
      </c>
      <c r="NA127" s="5" t="e">
        <f>COUNTIFS(#REF!,LT127,#REF!,0,#REF!,"&lt;="&amp;ME127,#REF!,"&gt;="&amp;MF127,#REF!,"="&amp;KV127,#REF!,"="&amp;KX127)</f>
        <v>#REF!</v>
      </c>
      <c r="NB127" s="5" t="e">
        <f>COUNTIFS(#REF!,LT127,#REF!,1,#REF!,"&lt;="&amp;ME127,#REF!,"&gt;="&amp;MF127,#REF!,"="&amp;KW127,#REF!,"="&amp;KY127)</f>
        <v>#REF!</v>
      </c>
      <c r="NC127" s="5" t="e">
        <f>COUNTIFS(#REF!,LT127,#REF!,0,#REF!,"&lt;="&amp;ME127,#REF!,"&gt;="&amp;MF127,#REF!,"="&amp;KW127,#REF!,"="&amp;KY127)</f>
        <v>#REF!</v>
      </c>
      <c r="ND127" s="5" t="e">
        <f t="shared" si="96"/>
        <v>#REF!</v>
      </c>
      <c r="NE127" s="5" t="e">
        <f t="shared" si="97"/>
        <v>#REF!</v>
      </c>
      <c r="NF127" s="5" t="e">
        <f t="shared" si="98"/>
        <v>#REF!</v>
      </c>
      <c r="NG127" s="6" t="e">
        <f t="shared" si="99"/>
        <v>#REF!</v>
      </c>
      <c r="NH127" s="7" t="e">
        <f t="shared" si="100"/>
        <v>#REF!</v>
      </c>
      <c r="NI127" s="5" t="e">
        <f t="shared" si="101"/>
        <v>#REF!</v>
      </c>
      <c r="NJ127" s="31" t="e">
        <f t="shared" si="102"/>
        <v>#REF!</v>
      </c>
      <c r="NK127" s="32" t="e">
        <f t="shared" si="103"/>
        <v>#REF!</v>
      </c>
      <c r="NL127" s="32" t="e">
        <f t="shared" si="104"/>
        <v>#REF!</v>
      </c>
      <c r="NM127" s="33" t="e">
        <f t="shared" si="105"/>
        <v>#REF!</v>
      </c>
      <c r="NN127" s="33" t="e">
        <f t="shared" si="106"/>
        <v>#REF!</v>
      </c>
      <c r="NO127" s="33" t="e">
        <f t="shared" si="107"/>
        <v>#REF!</v>
      </c>
      <c r="NP127" s="33" t="e">
        <f t="shared" si="108"/>
        <v>#REF!</v>
      </c>
      <c r="NQ127" s="31" t="e">
        <f t="shared" si="109"/>
        <v>#REF!</v>
      </c>
      <c r="NR127" s="32" t="e">
        <f t="shared" si="110"/>
        <v>#REF!</v>
      </c>
      <c r="NS127" s="32" t="e">
        <f t="shared" si="111"/>
        <v>#REF!</v>
      </c>
      <c r="NT127" s="33" t="e">
        <f t="shared" si="112"/>
        <v>#REF!</v>
      </c>
      <c r="NU127" s="33" t="e">
        <f t="shared" si="113"/>
        <v>#REF!</v>
      </c>
      <c r="NV127" s="33" t="e">
        <f t="shared" si="114"/>
        <v>#REF!</v>
      </c>
      <c r="NW127" s="33" t="e">
        <f t="shared" si="115"/>
        <v>#REF!</v>
      </c>
      <c r="NX127" t="e">
        <f t="shared" si="116"/>
        <v>#REF!</v>
      </c>
      <c r="NY127" t="e">
        <f t="shared" si="117"/>
        <v>#REF!</v>
      </c>
      <c r="NZ127" t="e">
        <f t="shared" si="118"/>
        <v>#REF!</v>
      </c>
      <c r="OA127" t="e">
        <f t="shared" si="119"/>
        <v>#REF!</v>
      </c>
      <c r="OB127" t="e">
        <f t="shared" si="120"/>
        <v>#REF!</v>
      </c>
      <c r="OC127" t="e">
        <f t="shared" si="121"/>
        <v>#REF!</v>
      </c>
    </row>
    <row r="128" spans="1:393" ht="16.5" customHeight="1" x14ac:dyDescent="0.3">
      <c r="A128" s="22"/>
      <c r="KN128" s="5" t="e">
        <f>IF(INDEX(#REF!,MATCH('HT 1-0'!D128,#REF!,0))=INDEX(#REF!,MATCH('HT 1-0'!D128,#REF!,0)),INDEX(#REF!,MATCH('HT 1-0'!D128,#REF!,0)),"ERROR")</f>
        <v>#REF!</v>
      </c>
      <c r="KO128" s="5" t="e">
        <f>IF(INDEX(#REF!,MATCH('HT 1-0'!E128,#REF!,0))=INDEX(#REF!,MATCH('HT 1-0'!E128,#REF!,0)),INDEX(#REF!,MATCH('HT 1-0'!E128,#REF!,0)),"ERROR")</f>
        <v>#REF!</v>
      </c>
      <c r="KP128" s="5" t="e">
        <f t="shared" si="61"/>
        <v>#REF!</v>
      </c>
      <c r="KQ128" t="str">
        <f t="shared" si="62"/>
        <v>_</v>
      </c>
      <c r="KR128" s="5" t="e">
        <f t="shared" si="63"/>
        <v>#DIV/0!</v>
      </c>
      <c r="KS128" s="5" t="e">
        <f t="shared" si="64"/>
        <v>#DIV/0!</v>
      </c>
      <c r="KT128" s="5" t="e">
        <f t="shared" si="65"/>
        <v>#DIV/0!</v>
      </c>
      <c r="KU128" s="5" t="e">
        <f t="shared" si="66"/>
        <v>#DIV/0!</v>
      </c>
      <c r="KV128" s="5" t="e">
        <f t="shared" si="67"/>
        <v>#DIV/0!</v>
      </c>
      <c r="KW128" s="5" t="e">
        <f t="shared" si="68"/>
        <v>#DIV/0!</v>
      </c>
      <c r="KX128" s="5" t="e">
        <f t="shared" si="69"/>
        <v>#DIV/0!</v>
      </c>
      <c r="KY128" s="5" t="e">
        <f t="shared" si="70"/>
        <v>#DIV/0!</v>
      </c>
      <c r="KZ128" s="5" t="e">
        <f t="shared" si="71"/>
        <v>#DIV/0!</v>
      </c>
      <c r="LA128" s="5" t="e">
        <f t="shared" si="72"/>
        <v>#DIV/0!</v>
      </c>
      <c r="LB128" t="e">
        <f>IF(LQ128="1-0",INDEX(Scrape!#REF!,MATCH('HT 1-0'!KP128,Scrape!$B:$B,0)),"")</f>
        <v>#REF!</v>
      </c>
      <c r="LC128" t="e">
        <f>IF(LQ128="1-0",INDEX(Scrape!$A:$A,MATCH('HT 1-0'!KP128,Scrape!$B:$B,0)),"")</f>
        <v>#REF!</v>
      </c>
      <c r="LD128" t="e">
        <f>IF(LQ128="1-0",INDEX(Scrape!$B:$B,MATCH('HT 1-0'!KP128,Scrape!$B:$B,0)),"")</f>
        <v>#REF!</v>
      </c>
      <c r="LE128" t="e">
        <f>IF(LQ128="1-0",INDEX(Scrape!$C:$C,MATCH('HT 1-0'!KP128,Scrape!$B:$B,0)),"")</f>
        <v>#REF!</v>
      </c>
      <c r="LF128" t="e">
        <f>IF(LQ128="1-0",INDEX(Scrape!$D:$D,MATCH('HT 1-0'!KP128,Scrape!$B:$B,0)),"")</f>
        <v>#REF!</v>
      </c>
      <c r="LG128" t="e">
        <f>IF(LQ128="1-0",INDEX(Scrape!$E:$E,MATCH('HT 1-0'!KP128,Scrape!$B:$B,0)),"")</f>
        <v>#REF!</v>
      </c>
      <c r="LH128" t="e">
        <f>IF(LQ128="1-0",INDEX(Scrape!$F:$F,MATCH('HT 1-0'!KP128,Scrape!$B:$B,0)),"")</f>
        <v>#REF!</v>
      </c>
      <c r="LI128" t="e">
        <f>IF(LQ128="1-0",INDEX(Scrape!$G:$G,MATCH('HT 1-0'!KP128,Scrape!$B:$B,0)),"")</f>
        <v>#REF!</v>
      </c>
      <c r="LJ128" t="e">
        <f>IF(LQ128="1-0",INDEX(Scrape!$H:$H,MATCH('HT 1-0'!KP128,Scrape!$B:$B,0)),"")</f>
        <v>#REF!</v>
      </c>
      <c r="LK128" t="e">
        <f>IF(LQ128="1-0",INDEX(Scrape!$I:$I,MATCH('HT 1-0'!KP128,Scrape!$B:$B,0)),"")</f>
        <v>#REF!</v>
      </c>
      <c r="LL128" t="e">
        <f>IF(LQ128="1-0",INDEX(Scrape!$J:$J,MATCH('HT 1-0'!KP128,Scrape!$B:$B,0)),"")</f>
        <v>#REF!</v>
      </c>
      <c r="LM128" t="e">
        <f>IF(LQ128="1-0",INDEX(Scrape!$K:$K,MATCH('HT 1-0'!KP128,Scrape!$B:$B,0)),"")</f>
        <v>#REF!</v>
      </c>
      <c r="LN128" t="e">
        <f>IF(LQ128="1-0",INDEX(Scrape!$L:$L,MATCH('HT 1-0'!KP128,Scrape!$B:$B,0)),"")</f>
        <v>#REF!</v>
      </c>
      <c r="LO128" t="e">
        <f>IF(LQ128="1-0",INDEX(Scrape!$M:$M,MATCH('HT 1-0'!KP128,Scrape!$B:$B,0)),"")</f>
        <v>#REF!</v>
      </c>
      <c r="LP128" t="e">
        <f>IF(LQ128="1-0",INDEX(Scrape!$N:$N,MATCH('HT 1-0'!KP128,Scrape!$B:$B,0)),"")</f>
        <v>#REF!</v>
      </c>
      <c r="LQ128" t="e">
        <f>INDEX(Scrape!$O:$O,MATCH('HT 1-0'!KP128,Scrape!$B:$B,0))</f>
        <v>#REF!</v>
      </c>
      <c r="LR128" t="e">
        <f t="shared" si="73"/>
        <v>#REF!</v>
      </c>
      <c r="LS128" t="e">
        <f t="shared" si="74"/>
        <v>#REF!</v>
      </c>
      <c r="LT128" s="23" t="e">
        <f>IF(INDEX(#REF!,MATCH(KQ128,#REF!,0))=INDEX(#REF!,MATCH(KQ128,#REF!,0)),INDEX(#REF!,MATCH(KQ128,#REF!,0)),"ERROR")</f>
        <v>#REF!</v>
      </c>
      <c r="LU128" s="24" t="e">
        <f t="shared" si="75"/>
        <v>#DIV/0!</v>
      </c>
      <c r="LV128" s="24" t="e">
        <f t="shared" si="76"/>
        <v>#DIV/0!</v>
      </c>
      <c r="LW128" s="24" t="e">
        <f t="shared" si="77"/>
        <v>#DIV/0!</v>
      </c>
      <c r="LX128" s="24" t="e">
        <f t="shared" si="78"/>
        <v>#DIV/0!</v>
      </c>
      <c r="LY128" s="25" t="e">
        <f t="shared" si="79"/>
        <v>#REF!</v>
      </c>
      <c r="LZ128" s="25" t="e">
        <f t="shared" si="80"/>
        <v>#REF!</v>
      </c>
      <c r="MA128" s="26" t="e">
        <f t="shared" si="81"/>
        <v>#REF!</v>
      </c>
      <c r="MB128" s="27" t="e">
        <f t="shared" si="82"/>
        <v>#REF!</v>
      </c>
      <c r="MC128" s="28" t="e">
        <f t="shared" si="83"/>
        <v>#REF!</v>
      </c>
      <c r="MD128" s="24" t="e">
        <f t="shared" si="84"/>
        <v>#REF!</v>
      </c>
      <c r="ME128" s="29" t="e">
        <f t="shared" si="85"/>
        <v>#REF!</v>
      </c>
      <c r="MF128" s="30" t="e">
        <f t="shared" si="86"/>
        <v>#REF!</v>
      </c>
      <c r="MG128" s="24" t="e">
        <f t="shared" si="87"/>
        <v>#REF!</v>
      </c>
      <c r="MH128" s="29" t="e">
        <f t="shared" si="88"/>
        <v>#REF!</v>
      </c>
      <c r="MI128" s="30" t="e">
        <f t="shared" si="89"/>
        <v>#REF!</v>
      </c>
      <c r="MJ128" t="str">
        <f t="shared" si="90"/>
        <v/>
      </c>
      <c r="MK128" t="str">
        <f t="shared" si="91"/>
        <v/>
      </c>
      <c r="ML128" t="str">
        <f t="shared" si="92"/>
        <v/>
      </c>
      <c r="MM128" t="str">
        <f t="shared" si="93"/>
        <v/>
      </c>
      <c r="MN128" t="str">
        <f t="shared" si="94"/>
        <v/>
      </c>
      <c r="MO128" t="str">
        <f t="shared" si="95"/>
        <v/>
      </c>
      <c r="MP128" s="5" t="e">
        <f>COUNTIFS(#REF!,LT128,#REF!,1,#REF!,"&gt;="&amp;MC128,#REF!,"&lt;="&amp;MB128,#REF!,"&lt;="&amp;ME128,#REF!,"&gt;="&amp;MF128,#REF!,"="&amp;KV128,#REF!,"="&amp;KX128)</f>
        <v>#REF!</v>
      </c>
      <c r="MQ128" s="5" t="e">
        <f>COUNTIFS(#REF!,LT128,#REF!,0,#REF!,"&gt;="&amp;MC128,#REF!,"&lt;="&amp;MB128,#REF!,"&lt;="&amp;ME128,#REF!,"&gt;="&amp;MF128,#REF!,"="&amp;KV128,#REF!,"="&amp;KX128)</f>
        <v>#REF!</v>
      </c>
      <c r="MR128" s="5" t="e">
        <f>COUNTIFS(#REF!,LT128,#REF!,1,#REF!,"&gt;="&amp;MC128,#REF!,"&lt;="&amp;MB128,#REF!,"&lt;="&amp;ME128,#REF!,"&gt;="&amp;MF128,#REF!,"="&amp;KW128,#REF!,"="&amp;KY128)</f>
        <v>#REF!</v>
      </c>
      <c r="MS128" s="5" t="e">
        <f>COUNTIFS(#REF!,LT128,#REF!,0,#REF!,"&gt;="&amp;MC128,#REF!,"&lt;="&amp;MB128,#REF!,"&lt;="&amp;ME128,#REF!,"&gt;="&amp;MF128,#REF!,"="&amp;KW128,#REF!,"="&amp;KY128)</f>
        <v>#REF!</v>
      </c>
      <c r="MT128" s="5" t="e">
        <f>COUNTIFS(#REF!,LT128,#REF!,1,#REF!,"&gt;="&amp;MI128,#REF!,"&lt;="&amp;MH128,#REF!,"&lt;="&amp;ME128,#REF!,"&gt;="&amp;MF128)</f>
        <v>#REF!</v>
      </c>
      <c r="MU128" s="5" t="e">
        <f>COUNTIFS(#REF!,LT128,#REF!,0,#REF!,"&gt;="&amp;MI128,#REF!,"&lt;="&amp;MH128,#REF!,"&lt;="&amp;ME128,#REF!,"&gt;="&amp;MF128)</f>
        <v>#REF!</v>
      </c>
      <c r="MV128" s="5" t="e">
        <f>COUNTIFS(#REF!,LT128,#REF!,1,#REF!,"&gt;="&amp;MI128,#REF!,"&lt;="&amp;MH128,#REF!,"="&amp;KZ128,#REF!,"="&amp;LA128,#REF!,"&lt;="&amp;ME128,#REF!,"&gt;="&amp;MF128)</f>
        <v>#REF!</v>
      </c>
      <c r="MW128" s="5" t="e">
        <f>COUNTIFS(#REF!,LT128,#REF!,0,#REF!,"&gt;="&amp;MI128,#REF!,"&lt;="&amp;MH128,#REF!,"="&amp;KZ128,#REF!,"="&amp;LA128,#REF!,"&lt;="&amp;ME128,#REF!,"&gt;="&amp;MF128)</f>
        <v>#REF!</v>
      </c>
      <c r="MX128" s="5" t="e">
        <f>COUNTIFS(#REF!,LT128,#REF!,1,#REF!,"&gt;="&amp;MC128,#REF!,"&lt;="&amp;MB128,#REF!,"&lt;="&amp;ME128,#REF!,"&gt;="&amp;MF128)</f>
        <v>#REF!</v>
      </c>
      <c r="MY128" s="5" t="e">
        <f>COUNTIFS(#REF!,LT128,#REF!,0,#REF!,"&gt;="&amp;MC128,#REF!,"&lt;="&amp;MB128,#REF!,"&lt;="&amp;ME128,#REF!,"&gt;="&amp;MF128)</f>
        <v>#REF!</v>
      </c>
      <c r="MZ128" s="5" t="e">
        <f>COUNTIFS(#REF!,LT128,#REF!,1,#REF!,"&lt;="&amp;ME128,#REF!,"&gt;="&amp;MF128,#REF!,"="&amp;KV128,#REF!,"="&amp;KX128)</f>
        <v>#REF!</v>
      </c>
      <c r="NA128" s="5" t="e">
        <f>COUNTIFS(#REF!,LT128,#REF!,0,#REF!,"&lt;="&amp;ME128,#REF!,"&gt;="&amp;MF128,#REF!,"="&amp;KV128,#REF!,"="&amp;KX128)</f>
        <v>#REF!</v>
      </c>
      <c r="NB128" s="5" t="e">
        <f>COUNTIFS(#REF!,LT128,#REF!,1,#REF!,"&lt;="&amp;ME128,#REF!,"&gt;="&amp;MF128,#REF!,"="&amp;KW128,#REF!,"="&amp;KY128)</f>
        <v>#REF!</v>
      </c>
      <c r="NC128" s="5" t="e">
        <f>COUNTIFS(#REF!,LT128,#REF!,0,#REF!,"&lt;="&amp;ME128,#REF!,"&gt;="&amp;MF128,#REF!,"="&amp;KW128,#REF!,"="&amp;KY128)</f>
        <v>#REF!</v>
      </c>
      <c r="ND128" s="5" t="e">
        <f t="shared" si="96"/>
        <v>#REF!</v>
      </c>
      <c r="NE128" s="5" t="e">
        <f t="shared" si="97"/>
        <v>#REF!</v>
      </c>
      <c r="NF128" s="5" t="e">
        <f t="shared" si="98"/>
        <v>#REF!</v>
      </c>
      <c r="NG128" s="6" t="e">
        <f t="shared" si="99"/>
        <v>#REF!</v>
      </c>
      <c r="NH128" s="7" t="e">
        <f t="shared" si="100"/>
        <v>#REF!</v>
      </c>
      <c r="NI128" s="5" t="e">
        <f t="shared" si="101"/>
        <v>#REF!</v>
      </c>
      <c r="NJ128" s="31" t="e">
        <f t="shared" si="102"/>
        <v>#REF!</v>
      </c>
      <c r="NK128" s="32" t="e">
        <f t="shared" si="103"/>
        <v>#REF!</v>
      </c>
      <c r="NL128" s="32" t="e">
        <f t="shared" si="104"/>
        <v>#REF!</v>
      </c>
      <c r="NM128" s="33" t="e">
        <f t="shared" si="105"/>
        <v>#REF!</v>
      </c>
      <c r="NN128" s="33" t="e">
        <f t="shared" si="106"/>
        <v>#REF!</v>
      </c>
      <c r="NO128" s="33" t="e">
        <f t="shared" si="107"/>
        <v>#REF!</v>
      </c>
      <c r="NP128" s="33" t="e">
        <f t="shared" si="108"/>
        <v>#REF!</v>
      </c>
      <c r="NQ128" s="31" t="e">
        <f t="shared" si="109"/>
        <v>#REF!</v>
      </c>
      <c r="NR128" s="32" t="e">
        <f t="shared" si="110"/>
        <v>#REF!</v>
      </c>
      <c r="NS128" s="32" t="e">
        <f t="shared" si="111"/>
        <v>#REF!</v>
      </c>
      <c r="NT128" s="33" t="e">
        <f t="shared" si="112"/>
        <v>#REF!</v>
      </c>
      <c r="NU128" s="33" t="e">
        <f t="shared" si="113"/>
        <v>#REF!</v>
      </c>
      <c r="NV128" s="33" t="e">
        <f t="shared" si="114"/>
        <v>#REF!</v>
      </c>
      <c r="NW128" s="33" t="e">
        <f t="shared" si="115"/>
        <v>#REF!</v>
      </c>
      <c r="NX128" t="e">
        <f t="shared" si="116"/>
        <v>#REF!</v>
      </c>
      <c r="NY128" t="e">
        <f t="shared" si="117"/>
        <v>#REF!</v>
      </c>
      <c r="NZ128" t="e">
        <f t="shared" si="118"/>
        <v>#REF!</v>
      </c>
      <c r="OA128" t="e">
        <f t="shared" si="119"/>
        <v>#REF!</v>
      </c>
      <c r="OB128" t="e">
        <f t="shared" si="120"/>
        <v>#REF!</v>
      </c>
      <c r="OC128" t="e">
        <f t="shared" si="121"/>
        <v>#REF!</v>
      </c>
    </row>
    <row r="129" spans="1:393" ht="16.5" customHeight="1" x14ac:dyDescent="0.3">
      <c r="A129" s="22"/>
      <c r="KN129" s="5" t="e">
        <f>IF(INDEX(#REF!,MATCH('HT 1-0'!D129,#REF!,0))=INDEX(#REF!,MATCH('HT 1-0'!D129,#REF!,0)),INDEX(#REF!,MATCH('HT 1-0'!D129,#REF!,0)),"ERROR")</f>
        <v>#REF!</v>
      </c>
      <c r="KO129" s="5" t="e">
        <f>IF(INDEX(#REF!,MATCH('HT 1-0'!E129,#REF!,0))=INDEX(#REF!,MATCH('HT 1-0'!E129,#REF!,0)),INDEX(#REF!,MATCH('HT 1-0'!E129,#REF!,0)),"ERROR")</f>
        <v>#REF!</v>
      </c>
      <c r="KP129" s="5" t="e">
        <f t="shared" si="61"/>
        <v>#REF!</v>
      </c>
      <c r="KQ129" t="str">
        <f t="shared" si="62"/>
        <v>_</v>
      </c>
      <c r="KR129" s="5" t="e">
        <f t="shared" si="63"/>
        <v>#DIV/0!</v>
      </c>
      <c r="KS129" s="5" t="e">
        <f t="shared" si="64"/>
        <v>#DIV/0!</v>
      </c>
      <c r="KT129" s="5" t="e">
        <f t="shared" si="65"/>
        <v>#DIV/0!</v>
      </c>
      <c r="KU129" s="5" t="e">
        <f t="shared" si="66"/>
        <v>#DIV/0!</v>
      </c>
      <c r="KV129" s="5" t="e">
        <f t="shared" si="67"/>
        <v>#DIV/0!</v>
      </c>
      <c r="KW129" s="5" t="e">
        <f t="shared" si="68"/>
        <v>#DIV/0!</v>
      </c>
      <c r="KX129" s="5" t="e">
        <f t="shared" si="69"/>
        <v>#DIV/0!</v>
      </c>
      <c r="KY129" s="5" t="e">
        <f t="shared" si="70"/>
        <v>#DIV/0!</v>
      </c>
      <c r="KZ129" s="5" t="e">
        <f t="shared" si="71"/>
        <v>#DIV/0!</v>
      </c>
      <c r="LA129" s="5" t="e">
        <f t="shared" si="72"/>
        <v>#DIV/0!</v>
      </c>
      <c r="LB129" t="e">
        <f>IF(LQ129="1-0",INDEX(Scrape!#REF!,MATCH('HT 1-0'!KP129,Scrape!$B:$B,0)),"")</f>
        <v>#REF!</v>
      </c>
      <c r="LC129" t="e">
        <f>IF(LQ129="1-0",INDEX(Scrape!$A:$A,MATCH('HT 1-0'!KP129,Scrape!$B:$B,0)),"")</f>
        <v>#REF!</v>
      </c>
      <c r="LD129" t="e">
        <f>IF(LQ129="1-0",INDEX(Scrape!$B:$B,MATCH('HT 1-0'!KP129,Scrape!$B:$B,0)),"")</f>
        <v>#REF!</v>
      </c>
      <c r="LE129" t="e">
        <f>IF(LQ129="1-0",INDEX(Scrape!$C:$C,MATCH('HT 1-0'!KP129,Scrape!$B:$B,0)),"")</f>
        <v>#REF!</v>
      </c>
      <c r="LF129" t="e">
        <f>IF(LQ129="1-0",INDEX(Scrape!$D:$D,MATCH('HT 1-0'!KP129,Scrape!$B:$B,0)),"")</f>
        <v>#REF!</v>
      </c>
      <c r="LG129" t="e">
        <f>IF(LQ129="1-0",INDEX(Scrape!$E:$E,MATCH('HT 1-0'!KP129,Scrape!$B:$B,0)),"")</f>
        <v>#REF!</v>
      </c>
      <c r="LH129" t="e">
        <f>IF(LQ129="1-0",INDEX(Scrape!$F:$F,MATCH('HT 1-0'!KP129,Scrape!$B:$B,0)),"")</f>
        <v>#REF!</v>
      </c>
      <c r="LI129" t="e">
        <f>IF(LQ129="1-0",INDEX(Scrape!$G:$G,MATCH('HT 1-0'!KP129,Scrape!$B:$B,0)),"")</f>
        <v>#REF!</v>
      </c>
      <c r="LJ129" t="e">
        <f>IF(LQ129="1-0",INDEX(Scrape!$H:$H,MATCH('HT 1-0'!KP129,Scrape!$B:$B,0)),"")</f>
        <v>#REF!</v>
      </c>
      <c r="LK129" t="e">
        <f>IF(LQ129="1-0",INDEX(Scrape!$I:$I,MATCH('HT 1-0'!KP129,Scrape!$B:$B,0)),"")</f>
        <v>#REF!</v>
      </c>
      <c r="LL129" t="e">
        <f>IF(LQ129="1-0",INDEX(Scrape!$J:$J,MATCH('HT 1-0'!KP129,Scrape!$B:$B,0)),"")</f>
        <v>#REF!</v>
      </c>
      <c r="LM129" t="e">
        <f>IF(LQ129="1-0",INDEX(Scrape!$K:$K,MATCH('HT 1-0'!KP129,Scrape!$B:$B,0)),"")</f>
        <v>#REF!</v>
      </c>
      <c r="LN129" t="e">
        <f>IF(LQ129="1-0",INDEX(Scrape!$L:$L,MATCH('HT 1-0'!KP129,Scrape!$B:$B,0)),"")</f>
        <v>#REF!</v>
      </c>
      <c r="LO129" t="e">
        <f>IF(LQ129="1-0",INDEX(Scrape!$M:$M,MATCH('HT 1-0'!KP129,Scrape!$B:$B,0)),"")</f>
        <v>#REF!</v>
      </c>
      <c r="LP129" t="e">
        <f>IF(LQ129="1-0",INDEX(Scrape!$N:$N,MATCH('HT 1-0'!KP129,Scrape!$B:$B,0)),"")</f>
        <v>#REF!</v>
      </c>
      <c r="LQ129" t="e">
        <f>INDEX(Scrape!$O:$O,MATCH('HT 1-0'!KP129,Scrape!$B:$B,0))</f>
        <v>#REF!</v>
      </c>
      <c r="LR129" t="e">
        <f t="shared" si="73"/>
        <v>#REF!</v>
      </c>
      <c r="LS129" t="e">
        <f t="shared" si="74"/>
        <v>#REF!</v>
      </c>
      <c r="LT129" s="23" t="e">
        <f>IF(INDEX(#REF!,MATCH(KQ129,#REF!,0))=INDEX(#REF!,MATCH(KQ129,#REF!,0)),INDEX(#REF!,MATCH(KQ129,#REF!,0)),"ERROR")</f>
        <v>#REF!</v>
      </c>
      <c r="LU129" s="24" t="e">
        <f t="shared" si="75"/>
        <v>#DIV/0!</v>
      </c>
      <c r="LV129" s="24" t="e">
        <f t="shared" si="76"/>
        <v>#DIV/0!</v>
      </c>
      <c r="LW129" s="24" t="e">
        <f t="shared" si="77"/>
        <v>#DIV/0!</v>
      </c>
      <c r="LX129" s="24" t="e">
        <f t="shared" si="78"/>
        <v>#DIV/0!</v>
      </c>
      <c r="LY129" s="25" t="e">
        <f t="shared" si="79"/>
        <v>#REF!</v>
      </c>
      <c r="LZ129" s="25" t="e">
        <f t="shared" si="80"/>
        <v>#REF!</v>
      </c>
      <c r="MA129" s="26" t="e">
        <f t="shared" si="81"/>
        <v>#REF!</v>
      </c>
      <c r="MB129" s="27" t="e">
        <f t="shared" si="82"/>
        <v>#REF!</v>
      </c>
      <c r="MC129" s="28" t="e">
        <f t="shared" si="83"/>
        <v>#REF!</v>
      </c>
      <c r="MD129" s="24" t="e">
        <f t="shared" si="84"/>
        <v>#REF!</v>
      </c>
      <c r="ME129" s="29" t="e">
        <f t="shared" si="85"/>
        <v>#REF!</v>
      </c>
      <c r="MF129" s="30" t="e">
        <f t="shared" si="86"/>
        <v>#REF!</v>
      </c>
      <c r="MG129" s="24" t="e">
        <f t="shared" si="87"/>
        <v>#REF!</v>
      </c>
      <c r="MH129" s="29" t="e">
        <f t="shared" si="88"/>
        <v>#REF!</v>
      </c>
      <c r="MI129" s="30" t="e">
        <f t="shared" si="89"/>
        <v>#REF!</v>
      </c>
      <c r="MJ129" t="str">
        <f t="shared" si="90"/>
        <v/>
      </c>
      <c r="MK129" t="str">
        <f t="shared" si="91"/>
        <v/>
      </c>
      <c r="ML129" t="str">
        <f t="shared" si="92"/>
        <v/>
      </c>
      <c r="MM129" t="str">
        <f t="shared" si="93"/>
        <v/>
      </c>
      <c r="MN129" t="str">
        <f t="shared" si="94"/>
        <v/>
      </c>
      <c r="MO129" t="str">
        <f t="shared" si="95"/>
        <v/>
      </c>
      <c r="MP129" s="5" t="e">
        <f>COUNTIFS(#REF!,LT129,#REF!,1,#REF!,"&gt;="&amp;MC129,#REF!,"&lt;="&amp;MB129,#REF!,"&lt;="&amp;ME129,#REF!,"&gt;="&amp;MF129,#REF!,"="&amp;KV129,#REF!,"="&amp;KX129)</f>
        <v>#REF!</v>
      </c>
      <c r="MQ129" s="5" t="e">
        <f>COUNTIFS(#REF!,LT129,#REF!,0,#REF!,"&gt;="&amp;MC129,#REF!,"&lt;="&amp;MB129,#REF!,"&lt;="&amp;ME129,#REF!,"&gt;="&amp;MF129,#REF!,"="&amp;KV129,#REF!,"="&amp;KX129)</f>
        <v>#REF!</v>
      </c>
      <c r="MR129" s="5" t="e">
        <f>COUNTIFS(#REF!,LT129,#REF!,1,#REF!,"&gt;="&amp;MC129,#REF!,"&lt;="&amp;MB129,#REF!,"&lt;="&amp;ME129,#REF!,"&gt;="&amp;MF129,#REF!,"="&amp;KW129,#REF!,"="&amp;KY129)</f>
        <v>#REF!</v>
      </c>
      <c r="MS129" s="5" t="e">
        <f>COUNTIFS(#REF!,LT129,#REF!,0,#REF!,"&gt;="&amp;MC129,#REF!,"&lt;="&amp;MB129,#REF!,"&lt;="&amp;ME129,#REF!,"&gt;="&amp;MF129,#REF!,"="&amp;KW129,#REF!,"="&amp;KY129)</f>
        <v>#REF!</v>
      </c>
      <c r="MT129" s="5" t="e">
        <f>COUNTIFS(#REF!,LT129,#REF!,1,#REF!,"&gt;="&amp;MI129,#REF!,"&lt;="&amp;MH129,#REF!,"&lt;="&amp;ME129,#REF!,"&gt;="&amp;MF129)</f>
        <v>#REF!</v>
      </c>
      <c r="MU129" s="5" t="e">
        <f>COUNTIFS(#REF!,LT129,#REF!,0,#REF!,"&gt;="&amp;MI129,#REF!,"&lt;="&amp;MH129,#REF!,"&lt;="&amp;ME129,#REF!,"&gt;="&amp;MF129)</f>
        <v>#REF!</v>
      </c>
      <c r="MV129" s="5" t="e">
        <f>COUNTIFS(#REF!,LT129,#REF!,1,#REF!,"&gt;="&amp;MI129,#REF!,"&lt;="&amp;MH129,#REF!,"="&amp;KZ129,#REF!,"="&amp;LA129,#REF!,"&lt;="&amp;ME129,#REF!,"&gt;="&amp;MF129)</f>
        <v>#REF!</v>
      </c>
      <c r="MW129" s="5" t="e">
        <f>COUNTIFS(#REF!,LT129,#REF!,0,#REF!,"&gt;="&amp;MI129,#REF!,"&lt;="&amp;MH129,#REF!,"="&amp;KZ129,#REF!,"="&amp;LA129,#REF!,"&lt;="&amp;ME129,#REF!,"&gt;="&amp;MF129)</f>
        <v>#REF!</v>
      </c>
      <c r="MX129" s="5" t="e">
        <f>COUNTIFS(#REF!,LT129,#REF!,1,#REF!,"&gt;="&amp;MC129,#REF!,"&lt;="&amp;MB129,#REF!,"&lt;="&amp;ME129,#REF!,"&gt;="&amp;MF129)</f>
        <v>#REF!</v>
      </c>
      <c r="MY129" s="5" t="e">
        <f>COUNTIFS(#REF!,LT129,#REF!,0,#REF!,"&gt;="&amp;MC129,#REF!,"&lt;="&amp;MB129,#REF!,"&lt;="&amp;ME129,#REF!,"&gt;="&amp;MF129)</f>
        <v>#REF!</v>
      </c>
      <c r="MZ129" s="5" t="e">
        <f>COUNTIFS(#REF!,LT129,#REF!,1,#REF!,"&lt;="&amp;ME129,#REF!,"&gt;="&amp;MF129,#REF!,"="&amp;KV129,#REF!,"="&amp;KX129)</f>
        <v>#REF!</v>
      </c>
      <c r="NA129" s="5" t="e">
        <f>COUNTIFS(#REF!,LT129,#REF!,0,#REF!,"&lt;="&amp;ME129,#REF!,"&gt;="&amp;MF129,#REF!,"="&amp;KV129,#REF!,"="&amp;KX129)</f>
        <v>#REF!</v>
      </c>
      <c r="NB129" s="5" t="e">
        <f>COUNTIFS(#REF!,LT129,#REF!,1,#REF!,"&lt;="&amp;ME129,#REF!,"&gt;="&amp;MF129,#REF!,"="&amp;KW129,#REF!,"="&amp;KY129)</f>
        <v>#REF!</v>
      </c>
      <c r="NC129" s="5" t="e">
        <f>COUNTIFS(#REF!,LT129,#REF!,0,#REF!,"&lt;="&amp;ME129,#REF!,"&gt;="&amp;MF129,#REF!,"="&amp;KW129,#REF!,"="&amp;KY129)</f>
        <v>#REF!</v>
      </c>
      <c r="ND129" s="5" t="e">
        <f t="shared" si="96"/>
        <v>#REF!</v>
      </c>
      <c r="NE129" s="5" t="e">
        <f t="shared" si="97"/>
        <v>#REF!</v>
      </c>
      <c r="NF129" s="5" t="e">
        <f t="shared" si="98"/>
        <v>#REF!</v>
      </c>
      <c r="NG129" s="6" t="e">
        <f t="shared" si="99"/>
        <v>#REF!</v>
      </c>
      <c r="NH129" s="7" t="e">
        <f t="shared" si="100"/>
        <v>#REF!</v>
      </c>
      <c r="NI129" s="5" t="e">
        <f t="shared" si="101"/>
        <v>#REF!</v>
      </c>
      <c r="NJ129" s="31" t="e">
        <f t="shared" si="102"/>
        <v>#REF!</v>
      </c>
      <c r="NK129" s="32" t="e">
        <f t="shared" si="103"/>
        <v>#REF!</v>
      </c>
      <c r="NL129" s="32" t="e">
        <f t="shared" si="104"/>
        <v>#REF!</v>
      </c>
      <c r="NM129" s="33" t="e">
        <f t="shared" si="105"/>
        <v>#REF!</v>
      </c>
      <c r="NN129" s="33" t="e">
        <f t="shared" si="106"/>
        <v>#REF!</v>
      </c>
      <c r="NO129" s="33" t="e">
        <f t="shared" si="107"/>
        <v>#REF!</v>
      </c>
      <c r="NP129" s="33" t="e">
        <f t="shared" si="108"/>
        <v>#REF!</v>
      </c>
      <c r="NQ129" s="31" t="e">
        <f t="shared" si="109"/>
        <v>#REF!</v>
      </c>
      <c r="NR129" s="32" t="e">
        <f t="shared" si="110"/>
        <v>#REF!</v>
      </c>
      <c r="NS129" s="32" t="e">
        <f t="shared" si="111"/>
        <v>#REF!</v>
      </c>
      <c r="NT129" s="33" t="e">
        <f t="shared" si="112"/>
        <v>#REF!</v>
      </c>
      <c r="NU129" s="33" t="e">
        <f t="shared" si="113"/>
        <v>#REF!</v>
      </c>
      <c r="NV129" s="33" t="e">
        <f t="shared" si="114"/>
        <v>#REF!</v>
      </c>
      <c r="NW129" s="33" t="e">
        <f t="shared" si="115"/>
        <v>#REF!</v>
      </c>
      <c r="NX129" t="e">
        <f t="shared" si="116"/>
        <v>#REF!</v>
      </c>
      <c r="NY129" t="e">
        <f t="shared" si="117"/>
        <v>#REF!</v>
      </c>
      <c r="NZ129" t="e">
        <f t="shared" si="118"/>
        <v>#REF!</v>
      </c>
      <c r="OA129" t="e">
        <f t="shared" si="119"/>
        <v>#REF!</v>
      </c>
      <c r="OB129" t="e">
        <f t="shared" si="120"/>
        <v>#REF!</v>
      </c>
      <c r="OC129" t="e">
        <f t="shared" si="121"/>
        <v>#REF!</v>
      </c>
    </row>
    <row r="130" spans="1:393" ht="16.5" customHeight="1" x14ac:dyDescent="0.3">
      <c r="A130" s="22"/>
      <c r="KN130" s="5" t="e">
        <f>IF(INDEX(#REF!,MATCH('HT 1-0'!D130,#REF!,0))=INDEX(#REF!,MATCH('HT 1-0'!D130,#REF!,0)),INDEX(#REF!,MATCH('HT 1-0'!D130,#REF!,0)),"ERROR")</f>
        <v>#REF!</v>
      </c>
      <c r="KO130" s="5" t="e">
        <f>IF(INDEX(#REF!,MATCH('HT 1-0'!E130,#REF!,0))=INDEX(#REF!,MATCH('HT 1-0'!E130,#REF!,0)),INDEX(#REF!,MATCH('HT 1-0'!E130,#REF!,0)),"ERROR")</f>
        <v>#REF!</v>
      </c>
      <c r="KP130" s="5" t="e">
        <f t="shared" si="61"/>
        <v>#REF!</v>
      </c>
      <c r="KQ130" t="str">
        <f t="shared" si="62"/>
        <v>_</v>
      </c>
      <c r="KR130" s="5" t="e">
        <f t="shared" si="63"/>
        <v>#DIV/0!</v>
      </c>
      <c r="KS130" s="5" t="e">
        <f t="shared" si="64"/>
        <v>#DIV/0!</v>
      </c>
      <c r="KT130" s="5" t="e">
        <f t="shared" si="65"/>
        <v>#DIV/0!</v>
      </c>
      <c r="KU130" s="5" t="e">
        <f t="shared" si="66"/>
        <v>#DIV/0!</v>
      </c>
      <c r="KV130" s="5" t="e">
        <f t="shared" si="67"/>
        <v>#DIV/0!</v>
      </c>
      <c r="KW130" s="5" t="e">
        <f t="shared" si="68"/>
        <v>#DIV/0!</v>
      </c>
      <c r="KX130" s="5" t="e">
        <f t="shared" si="69"/>
        <v>#DIV/0!</v>
      </c>
      <c r="KY130" s="5" t="e">
        <f t="shared" si="70"/>
        <v>#DIV/0!</v>
      </c>
      <c r="KZ130" s="5" t="e">
        <f t="shared" si="71"/>
        <v>#DIV/0!</v>
      </c>
      <c r="LA130" s="5" t="e">
        <f t="shared" si="72"/>
        <v>#DIV/0!</v>
      </c>
      <c r="LB130" t="e">
        <f>IF(LQ130="1-0",INDEX(Scrape!#REF!,MATCH('HT 1-0'!KP130,Scrape!$B:$B,0)),"")</f>
        <v>#REF!</v>
      </c>
      <c r="LC130" t="e">
        <f>IF(LQ130="1-0",INDEX(Scrape!$A:$A,MATCH('HT 1-0'!KP130,Scrape!$B:$B,0)),"")</f>
        <v>#REF!</v>
      </c>
      <c r="LD130" t="e">
        <f>IF(LQ130="1-0",INDEX(Scrape!$B:$B,MATCH('HT 1-0'!KP130,Scrape!$B:$B,0)),"")</f>
        <v>#REF!</v>
      </c>
      <c r="LE130" t="e">
        <f>IF(LQ130="1-0",INDEX(Scrape!$C:$C,MATCH('HT 1-0'!KP130,Scrape!$B:$B,0)),"")</f>
        <v>#REF!</v>
      </c>
      <c r="LF130" t="e">
        <f>IF(LQ130="1-0",INDEX(Scrape!$D:$D,MATCH('HT 1-0'!KP130,Scrape!$B:$B,0)),"")</f>
        <v>#REF!</v>
      </c>
      <c r="LG130" t="e">
        <f>IF(LQ130="1-0",INDEX(Scrape!$E:$E,MATCH('HT 1-0'!KP130,Scrape!$B:$B,0)),"")</f>
        <v>#REF!</v>
      </c>
      <c r="LH130" t="e">
        <f>IF(LQ130="1-0",INDEX(Scrape!$F:$F,MATCH('HT 1-0'!KP130,Scrape!$B:$B,0)),"")</f>
        <v>#REF!</v>
      </c>
      <c r="LI130" t="e">
        <f>IF(LQ130="1-0",INDEX(Scrape!$G:$G,MATCH('HT 1-0'!KP130,Scrape!$B:$B,0)),"")</f>
        <v>#REF!</v>
      </c>
      <c r="LJ130" t="e">
        <f>IF(LQ130="1-0",INDEX(Scrape!$H:$H,MATCH('HT 1-0'!KP130,Scrape!$B:$B,0)),"")</f>
        <v>#REF!</v>
      </c>
      <c r="LK130" t="e">
        <f>IF(LQ130="1-0",INDEX(Scrape!$I:$I,MATCH('HT 1-0'!KP130,Scrape!$B:$B,0)),"")</f>
        <v>#REF!</v>
      </c>
      <c r="LL130" t="e">
        <f>IF(LQ130="1-0",INDEX(Scrape!$J:$J,MATCH('HT 1-0'!KP130,Scrape!$B:$B,0)),"")</f>
        <v>#REF!</v>
      </c>
      <c r="LM130" t="e">
        <f>IF(LQ130="1-0",INDEX(Scrape!$K:$K,MATCH('HT 1-0'!KP130,Scrape!$B:$B,0)),"")</f>
        <v>#REF!</v>
      </c>
      <c r="LN130" t="e">
        <f>IF(LQ130="1-0",INDEX(Scrape!$L:$L,MATCH('HT 1-0'!KP130,Scrape!$B:$B,0)),"")</f>
        <v>#REF!</v>
      </c>
      <c r="LO130" t="e">
        <f>IF(LQ130="1-0",INDEX(Scrape!$M:$M,MATCH('HT 1-0'!KP130,Scrape!$B:$B,0)),"")</f>
        <v>#REF!</v>
      </c>
      <c r="LP130" t="e">
        <f>IF(LQ130="1-0",INDEX(Scrape!$N:$N,MATCH('HT 1-0'!KP130,Scrape!$B:$B,0)),"")</f>
        <v>#REF!</v>
      </c>
      <c r="LQ130" t="e">
        <f>INDEX(Scrape!$O:$O,MATCH('HT 1-0'!KP130,Scrape!$B:$B,0))</f>
        <v>#REF!</v>
      </c>
      <c r="LR130" t="e">
        <f t="shared" si="73"/>
        <v>#REF!</v>
      </c>
      <c r="LS130" t="e">
        <f t="shared" si="74"/>
        <v>#REF!</v>
      </c>
      <c r="LT130" s="23" t="e">
        <f>IF(INDEX(#REF!,MATCH(KQ130,#REF!,0))=INDEX(#REF!,MATCH(KQ130,#REF!,0)),INDEX(#REF!,MATCH(KQ130,#REF!,0)),"ERROR")</f>
        <v>#REF!</v>
      </c>
      <c r="LU130" s="24" t="e">
        <f t="shared" si="75"/>
        <v>#DIV/0!</v>
      </c>
      <c r="LV130" s="24" t="e">
        <f t="shared" si="76"/>
        <v>#DIV/0!</v>
      </c>
      <c r="LW130" s="24" t="e">
        <f t="shared" si="77"/>
        <v>#DIV/0!</v>
      </c>
      <c r="LX130" s="24" t="e">
        <f t="shared" si="78"/>
        <v>#DIV/0!</v>
      </c>
      <c r="LY130" s="25" t="e">
        <f t="shared" si="79"/>
        <v>#REF!</v>
      </c>
      <c r="LZ130" s="25" t="e">
        <f t="shared" si="80"/>
        <v>#REF!</v>
      </c>
      <c r="MA130" s="26" t="e">
        <f t="shared" si="81"/>
        <v>#REF!</v>
      </c>
      <c r="MB130" s="27" t="e">
        <f t="shared" si="82"/>
        <v>#REF!</v>
      </c>
      <c r="MC130" s="28" t="e">
        <f t="shared" si="83"/>
        <v>#REF!</v>
      </c>
      <c r="MD130" s="24" t="e">
        <f t="shared" si="84"/>
        <v>#REF!</v>
      </c>
      <c r="ME130" s="29" t="e">
        <f t="shared" si="85"/>
        <v>#REF!</v>
      </c>
      <c r="MF130" s="30" t="e">
        <f t="shared" si="86"/>
        <v>#REF!</v>
      </c>
      <c r="MG130" s="24" t="e">
        <f t="shared" si="87"/>
        <v>#REF!</v>
      </c>
      <c r="MH130" s="29" t="e">
        <f t="shared" si="88"/>
        <v>#REF!</v>
      </c>
      <c r="MI130" s="30" t="e">
        <f t="shared" si="89"/>
        <v>#REF!</v>
      </c>
      <c r="MJ130" t="str">
        <f t="shared" si="90"/>
        <v/>
      </c>
      <c r="MK130" t="str">
        <f t="shared" si="91"/>
        <v/>
      </c>
      <c r="ML130" t="str">
        <f t="shared" si="92"/>
        <v/>
      </c>
      <c r="MM130" t="str">
        <f t="shared" si="93"/>
        <v/>
      </c>
      <c r="MN130" t="str">
        <f t="shared" si="94"/>
        <v/>
      </c>
      <c r="MO130" t="str">
        <f t="shared" si="95"/>
        <v/>
      </c>
      <c r="MP130" s="5" t="e">
        <f>COUNTIFS(#REF!,LT130,#REF!,1,#REF!,"&gt;="&amp;MC130,#REF!,"&lt;="&amp;MB130,#REF!,"&lt;="&amp;ME130,#REF!,"&gt;="&amp;MF130,#REF!,"="&amp;KV130,#REF!,"="&amp;KX130)</f>
        <v>#REF!</v>
      </c>
      <c r="MQ130" s="5" t="e">
        <f>COUNTIFS(#REF!,LT130,#REF!,0,#REF!,"&gt;="&amp;MC130,#REF!,"&lt;="&amp;MB130,#REF!,"&lt;="&amp;ME130,#REF!,"&gt;="&amp;MF130,#REF!,"="&amp;KV130,#REF!,"="&amp;KX130)</f>
        <v>#REF!</v>
      </c>
      <c r="MR130" s="5" t="e">
        <f>COUNTIFS(#REF!,LT130,#REF!,1,#REF!,"&gt;="&amp;MC130,#REF!,"&lt;="&amp;MB130,#REF!,"&lt;="&amp;ME130,#REF!,"&gt;="&amp;MF130,#REF!,"="&amp;KW130,#REF!,"="&amp;KY130)</f>
        <v>#REF!</v>
      </c>
      <c r="MS130" s="5" t="e">
        <f>COUNTIFS(#REF!,LT130,#REF!,0,#REF!,"&gt;="&amp;MC130,#REF!,"&lt;="&amp;MB130,#REF!,"&lt;="&amp;ME130,#REF!,"&gt;="&amp;MF130,#REF!,"="&amp;KW130,#REF!,"="&amp;KY130)</f>
        <v>#REF!</v>
      </c>
      <c r="MT130" s="5" t="e">
        <f>COUNTIFS(#REF!,LT130,#REF!,1,#REF!,"&gt;="&amp;MI130,#REF!,"&lt;="&amp;MH130,#REF!,"&lt;="&amp;ME130,#REF!,"&gt;="&amp;MF130)</f>
        <v>#REF!</v>
      </c>
      <c r="MU130" s="5" t="e">
        <f>COUNTIFS(#REF!,LT130,#REF!,0,#REF!,"&gt;="&amp;MI130,#REF!,"&lt;="&amp;MH130,#REF!,"&lt;="&amp;ME130,#REF!,"&gt;="&amp;MF130)</f>
        <v>#REF!</v>
      </c>
      <c r="MV130" s="5" t="e">
        <f>COUNTIFS(#REF!,LT130,#REF!,1,#REF!,"&gt;="&amp;MI130,#REF!,"&lt;="&amp;MH130,#REF!,"="&amp;KZ130,#REF!,"="&amp;LA130,#REF!,"&lt;="&amp;ME130,#REF!,"&gt;="&amp;MF130)</f>
        <v>#REF!</v>
      </c>
      <c r="MW130" s="5" t="e">
        <f>COUNTIFS(#REF!,LT130,#REF!,0,#REF!,"&gt;="&amp;MI130,#REF!,"&lt;="&amp;MH130,#REF!,"="&amp;KZ130,#REF!,"="&amp;LA130,#REF!,"&lt;="&amp;ME130,#REF!,"&gt;="&amp;MF130)</f>
        <v>#REF!</v>
      </c>
      <c r="MX130" s="5" t="e">
        <f>COUNTIFS(#REF!,LT130,#REF!,1,#REF!,"&gt;="&amp;MC130,#REF!,"&lt;="&amp;MB130,#REF!,"&lt;="&amp;ME130,#REF!,"&gt;="&amp;MF130)</f>
        <v>#REF!</v>
      </c>
      <c r="MY130" s="5" t="e">
        <f>COUNTIFS(#REF!,LT130,#REF!,0,#REF!,"&gt;="&amp;MC130,#REF!,"&lt;="&amp;MB130,#REF!,"&lt;="&amp;ME130,#REF!,"&gt;="&amp;MF130)</f>
        <v>#REF!</v>
      </c>
      <c r="MZ130" s="5" t="e">
        <f>COUNTIFS(#REF!,LT130,#REF!,1,#REF!,"&lt;="&amp;ME130,#REF!,"&gt;="&amp;MF130,#REF!,"="&amp;KV130,#REF!,"="&amp;KX130)</f>
        <v>#REF!</v>
      </c>
      <c r="NA130" s="5" t="e">
        <f>COUNTIFS(#REF!,LT130,#REF!,0,#REF!,"&lt;="&amp;ME130,#REF!,"&gt;="&amp;MF130,#REF!,"="&amp;KV130,#REF!,"="&amp;KX130)</f>
        <v>#REF!</v>
      </c>
      <c r="NB130" s="5" t="e">
        <f>COUNTIFS(#REF!,LT130,#REF!,1,#REF!,"&lt;="&amp;ME130,#REF!,"&gt;="&amp;MF130,#REF!,"="&amp;KW130,#REF!,"="&amp;KY130)</f>
        <v>#REF!</v>
      </c>
      <c r="NC130" s="5" t="e">
        <f>COUNTIFS(#REF!,LT130,#REF!,0,#REF!,"&lt;="&amp;ME130,#REF!,"&gt;="&amp;MF130,#REF!,"="&amp;KW130,#REF!,"="&amp;KY130)</f>
        <v>#REF!</v>
      </c>
      <c r="ND130" s="5" t="e">
        <f t="shared" si="96"/>
        <v>#REF!</v>
      </c>
      <c r="NE130" s="5" t="e">
        <f t="shared" si="97"/>
        <v>#REF!</v>
      </c>
      <c r="NF130" s="5" t="e">
        <f t="shared" si="98"/>
        <v>#REF!</v>
      </c>
      <c r="NG130" s="6" t="e">
        <f t="shared" si="99"/>
        <v>#REF!</v>
      </c>
      <c r="NH130" s="7" t="e">
        <f t="shared" si="100"/>
        <v>#REF!</v>
      </c>
      <c r="NI130" s="5" t="e">
        <f t="shared" si="101"/>
        <v>#REF!</v>
      </c>
      <c r="NJ130" s="31" t="e">
        <f t="shared" si="102"/>
        <v>#REF!</v>
      </c>
      <c r="NK130" s="32" t="e">
        <f t="shared" si="103"/>
        <v>#REF!</v>
      </c>
      <c r="NL130" s="32" t="e">
        <f t="shared" si="104"/>
        <v>#REF!</v>
      </c>
      <c r="NM130" s="33" t="e">
        <f t="shared" si="105"/>
        <v>#REF!</v>
      </c>
      <c r="NN130" s="33" t="e">
        <f t="shared" si="106"/>
        <v>#REF!</v>
      </c>
      <c r="NO130" s="33" t="e">
        <f t="shared" si="107"/>
        <v>#REF!</v>
      </c>
      <c r="NP130" s="33" t="e">
        <f t="shared" si="108"/>
        <v>#REF!</v>
      </c>
      <c r="NQ130" s="31" t="e">
        <f t="shared" si="109"/>
        <v>#REF!</v>
      </c>
      <c r="NR130" s="32" t="e">
        <f t="shared" si="110"/>
        <v>#REF!</v>
      </c>
      <c r="NS130" s="32" t="e">
        <f t="shared" si="111"/>
        <v>#REF!</v>
      </c>
      <c r="NT130" s="33" t="e">
        <f t="shared" si="112"/>
        <v>#REF!</v>
      </c>
      <c r="NU130" s="33" t="e">
        <f t="shared" si="113"/>
        <v>#REF!</v>
      </c>
      <c r="NV130" s="33" t="e">
        <f t="shared" si="114"/>
        <v>#REF!</v>
      </c>
      <c r="NW130" s="33" t="e">
        <f t="shared" si="115"/>
        <v>#REF!</v>
      </c>
      <c r="NX130" t="e">
        <f t="shared" si="116"/>
        <v>#REF!</v>
      </c>
      <c r="NY130" t="e">
        <f t="shared" si="117"/>
        <v>#REF!</v>
      </c>
      <c r="NZ130" t="e">
        <f t="shared" si="118"/>
        <v>#REF!</v>
      </c>
      <c r="OA130" t="e">
        <f t="shared" si="119"/>
        <v>#REF!</v>
      </c>
      <c r="OB130" t="e">
        <f t="shared" si="120"/>
        <v>#REF!</v>
      </c>
      <c r="OC130" t="e">
        <f t="shared" si="121"/>
        <v>#REF!</v>
      </c>
    </row>
    <row r="131" spans="1:393" ht="16.5" customHeight="1" x14ac:dyDescent="0.3">
      <c r="A131" s="22"/>
      <c r="KN131" s="5" t="e">
        <f>IF(INDEX(#REF!,MATCH('HT 1-0'!D131,#REF!,0))=INDEX(#REF!,MATCH('HT 1-0'!D131,#REF!,0)),INDEX(#REF!,MATCH('HT 1-0'!D131,#REF!,0)),"ERROR")</f>
        <v>#REF!</v>
      </c>
      <c r="KO131" s="5" t="e">
        <f>IF(INDEX(#REF!,MATCH('HT 1-0'!E131,#REF!,0))=INDEX(#REF!,MATCH('HT 1-0'!E131,#REF!,0)),INDEX(#REF!,MATCH('HT 1-0'!E131,#REF!,0)),"ERROR")</f>
        <v>#REF!</v>
      </c>
      <c r="KP131" s="5" t="e">
        <f t="shared" si="61"/>
        <v>#REF!</v>
      </c>
      <c r="KQ131" t="str">
        <f t="shared" si="62"/>
        <v>_</v>
      </c>
      <c r="KR131" s="5" t="e">
        <f t="shared" si="63"/>
        <v>#DIV/0!</v>
      </c>
      <c r="KS131" s="5" t="e">
        <f t="shared" si="64"/>
        <v>#DIV/0!</v>
      </c>
      <c r="KT131" s="5" t="e">
        <f t="shared" si="65"/>
        <v>#DIV/0!</v>
      </c>
      <c r="KU131" s="5" t="e">
        <f t="shared" si="66"/>
        <v>#DIV/0!</v>
      </c>
      <c r="KV131" s="5" t="e">
        <f t="shared" si="67"/>
        <v>#DIV/0!</v>
      </c>
      <c r="KW131" s="5" t="e">
        <f t="shared" si="68"/>
        <v>#DIV/0!</v>
      </c>
      <c r="KX131" s="5" t="e">
        <f t="shared" si="69"/>
        <v>#DIV/0!</v>
      </c>
      <c r="KY131" s="5" t="e">
        <f t="shared" si="70"/>
        <v>#DIV/0!</v>
      </c>
      <c r="KZ131" s="5" t="e">
        <f t="shared" si="71"/>
        <v>#DIV/0!</v>
      </c>
      <c r="LA131" s="5" t="e">
        <f t="shared" si="72"/>
        <v>#DIV/0!</v>
      </c>
      <c r="LB131" t="e">
        <f>IF(LQ131="1-0",INDEX(Scrape!#REF!,MATCH('HT 1-0'!KP131,Scrape!$B:$B,0)),"")</f>
        <v>#REF!</v>
      </c>
      <c r="LC131" t="e">
        <f>IF(LQ131="1-0",INDEX(Scrape!$A:$A,MATCH('HT 1-0'!KP131,Scrape!$B:$B,0)),"")</f>
        <v>#REF!</v>
      </c>
      <c r="LD131" t="e">
        <f>IF(LQ131="1-0",INDEX(Scrape!$B:$B,MATCH('HT 1-0'!KP131,Scrape!$B:$B,0)),"")</f>
        <v>#REF!</v>
      </c>
      <c r="LE131" t="e">
        <f>IF(LQ131="1-0",INDEX(Scrape!$C:$C,MATCH('HT 1-0'!KP131,Scrape!$B:$B,0)),"")</f>
        <v>#REF!</v>
      </c>
      <c r="LF131" t="e">
        <f>IF(LQ131="1-0",INDEX(Scrape!$D:$D,MATCH('HT 1-0'!KP131,Scrape!$B:$B,0)),"")</f>
        <v>#REF!</v>
      </c>
      <c r="LG131" t="e">
        <f>IF(LQ131="1-0",INDEX(Scrape!$E:$E,MATCH('HT 1-0'!KP131,Scrape!$B:$B,0)),"")</f>
        <v>#REF!</v>
      </c>
      <c r="LH131" t="e">
        <f>IF(LQ131="1-0",INDEX(Scrape!$F:$F,MATCH('HT 1-0'!KP131,Scrape!$B:$B,0)),"")</f>
        <v>#REF!</v>
      </c>
      <c r="LI131" t="e">
        <f>IF(LQ131="1-0",INDEX(Scrape!$G:$G,MATCH('HT 1-0'!KP131,Scrape!$B:$B,0)),"")</f>
        <v>#REF!</v>
      </c>
      <c r="LJ131" t="e">
        <f>IF(LQ131="1-0",INDEX(Scrape!$H:$H,MATCH('HT 1-0'!KP131,Scrape!$B:$B,0)),"")</f>
        <v>#REF!</v>
      </c>
      <c r="LK131" t="e">
        <f>IF(LQ131="1-0",INDEX(Scrape!$I:$I,MATCH('HT 1-0'!KP131,Scrape!$B:$B,0)),"")</f>
        <v>#REF!</v>
      </c>
      <c r="LL131" t="e">
        <f>IF(LQ131="1-0",INDEX(Scrape!$J:$J,MATCH('HT 1-0'!KP131,Scrape!$B:$B,0)),"")</f>
        <v>#REF!</v>
      </c>
      <c r="LM131" t="e">
        <f>IF(LQ131="1-0",INDEX(Scrape!$K:$K,MATCH('HT 1-0'!KP131,Scrape!$B:$B,0)),"")</f>
        <v>#REF!</v>
      </c>
      <c r="LN131" t="e">
        <f>IF(LQ131="1-0",INDEX(Scrape!$L:$L,MATCH('HT 1-0'!KP131,Scrape!$B:$B,0)),"")</f>
        <v>#REF!</v>
      </c>
      <c r="LO131" t="e">
        <f>IF(LQ131="1-0",INDEX(Scrape!$M:$M,MATCH('HT 1-0'!KP131,Scrape!$B:$B,0)),"")</f>
        <v>#REF!</v>
      </c>
      <c r="LP131" t="e">
        <f>IF(LQ131="1-0",INDEX(Scrape!$N:$N,MATCH('HT 1-0'!KP131,Scrape!$B:$B,0)),"")</f>
        <v>#REF!</v>
      </c>
      <c r="LQ131" t="e">
        <f>INDEX(Scrape!$O:$O,MATCH('HT 1-0'!KP131,Scrape!$B:$B,0))</f>
        <v>#REF!</v>
      </c>
      <c r="LR131" t="e">
        <f t="shared" si="73"/>
        <v>#REF!</v>
      </c>
      <c r="LS131" t="e">
        <f t="shared" si="74"/>
        <v>#REF!</v>
      </c>
      <c r="LT131" s="23" t="e">
        <f>IF(INDEX(#REF!,MATCH(KQ131,#REF!,0))=INDEX(#REF!,MATCH(KQ131,#REF!,0)),INDEX(#REF!,MATCH(KQ131,#REF!,0)),"ERROR")</f>
        <v>#REF!</v>
      </c>
      <c r="LU131" s="24" t="e">
        <f t="shared" si="75"/>
        <v>#DIV/0!</v>
      </c>
      <c r="LV131" s="24" t="e">
        <f t="shared" si="76"/>
        <v>#DIV/0!</v>
      </c>
      <c r="LW131" s="24" t="e">
        <f t="shared" si="77"/>
        <v>#DIV/0!</v>
      </c>
      <c r="LX131" s="24" t="e">
        <f t="shared" si="78"/>
        <v>#DIV/0!</v>
      </c>
      <c r="LY131" s="25" t="e">
        <f t="shared" si="79"/>
        <v>#REF!</v>
      </c>
      <c r="LZ131" s="25" t="e">
        <f t="shared" si="80"/>
        <v>#REF!</v>
      </c>
      <c r="MA131" s="26" t="e">
        <f t="shared" si="81"/>
        <v>#REF!</v>
      </c>
      <c r="MB131" s="27" t="e">
        <f t="shared" si="82"/>
        <v>#REF!</v>
      </c>
      <c r="MC131" s="28" t="e">
        <f t="shared" si="83"/>
        <v>#REF!</v>
      </c>
      <c r="MD131" s="24" t="e">
        <f t="shared" si="84"/>
        <v>#REF!</v>
      </c>
      <c r="ME131" s="29" t="e">
        <f t="shared" si="85"/>
        <v>#REF!</v>
      </c>
      <c r="MF131" s="30" t="e">
        <f t="shared" si="86"/>
        <v>#REF!</v>
      </c>
      <c r="MG131" s="24" t="e">
        <f t="shared" si="87"/>
        <v>#REF!</v>
      </c>
      <c r="MH131" s="29" t="e">
        <f t="shared" si="88"/>
        <v>#REF!</v>
      </c>
      <c r="MI131" s="30" t="e">
        <f t="shared" si="89"/>
        <v>#REF!</v>
      </c>
      <c r="MJ131" t="str">
        <f t="shared" si="90"/>
        <v/>
      </c>
      <c r="MK131" t="str">
        <f t="shared" si="91"/>
        <v/>
      </c>
      <c r="ML131" t="str">
        <f t="shared" si="92"/>
        <v/>
      </c>
      <c r="MM131" t="str">
        <f t="shared" si="93"/>
        <v/>
      </c>
      <c r="MN131" t="str">
        <f t="shared" si="94"/>
        <v/>
      </c>
      <c r="MO131" t="str">
        <f t="shared" si="95"/>
        <v/>
      </c>
      <c r="MP131" s="5" t="e">
        <f>COUNTIFS(#REF!,LT131,#REF!,1,#REF!,"&gt;="&amp;MC131,#REF!,"&lt;="&amp;MB131,#REF!,"&lt;="&amp;ME131,#REF!,"&gt;="&amp;MF131,#REF!,"="&amp;KV131,#REF!,"="&amp;KX131)</f>
        <v>#REF!</v>
      </c>
      <c r="MQ131" s="5" t="e">
        <f>COUNTIFS(#REF!,LT131,#REF!,0,#REF!,"&gt;="&amp;MC131,#REF!,"&lt;="&amp;MB131,#REF!,"&lt;="&amp;ME131,#REF!,"&gt;="&amp;MF131,#REF!,"="&amp;KV131,#REF!,"="&amp;KX131)</f>
        <v>#REF!</v>
      </c>
      <c r="MR131" s="5" t="e">
        <f>COUNTIFS(#REF!,LT131,#REF!,1,#REF!,"&gt;="&amp;MC131,#REF!,"&lt;="&amp;MB131,#REF!,"&lt;="&amp;ME131,#REF!,"&gt;="&amp;MF131,#REF!,"="&amp;KW131,#REF!,"="&amp;KY131)</f>
        <v>#REF!</v>
      </c>
      <c r="MS131" s="5" t="e">
        <f>COUNTIFS(#REF!,LT131,#REF!,0,#REF!,"&gt;="&amp;MC131,#REF!,"&lt;="&amp;MB131,#REF!,"&lt;="&amp;ME131,#REF!,"&gt;="&amp;MF131,#REF!,"="&amp;KW131,#REF!,"="&amp;KY131)</f>
        <v>#REF!</v>
      </c>
      <c r="MT131" s="5" t="e">
        <f>COUNTIFS(#REF!,LT131,#REF!,1,#REF!,"&gt;="&amp;MI131,#REF!,"&lt;="&amp;MH131,#REF!,"&lt;="&amp;ME131,#REF!,"&gt;="&amp;MF131)</f>
        <v>#REF!</v>
      </c>
      <c r="MU131" s="5" t="e">
        <f>COUNTIFS(#REF!,LT131,#REF!,0,#REF!,"&gt;="&amp;MI131,#REF!,"&lt;="&amp;MH131,#REF!,"&lt;="&amp;ME131,#REF!,"&gt;="&amp;MF131)</f>
        <v>#REF!</v>
      </c>
      <c r="MV131" s="5" t="e">
        <f>COUNTIFS(#REF!,LT131,#REF!,1,#REF!,"&gt;="&amp;MI131,#REF!,"&lt;="&amp;MH131,#REF!,"="&amp;KZ131,#REF!,"="&amp;LA131,#REF!,"&lt;="&amp;ME131,#REF!,"&gt;="&amp;MF131)</f>
        <v>#REF!</v>
      </c>
      <c r="MW131" s="5" t="e">
        <f>COUNTIFS(#REF!,LT131,#REF!,0,#REF!,"&gt;="&amp;MI131,#REF!,"&lt;="&amp;MH131,#REF!,"="&amp;KZ131,#REF!,"="&amp;LA131,#REF!,"&lt;="&amp;ME131,#REF!,"&gt;="&amp;MF131)</f>
        <v>#REF!</v>
      </c>
      <c r="MX131" s="5" t="e">
        <f>COUNTIFS(#REF!,LT131,#REF!,1,#REF!,"&gt;="&amp;MC131,#REF!,"&lt;="&amp;MB131,#REF!,"&lt;="&amp;ME131,#REF!,"&gt;="&amp;MF131)</f>
        <v>#REF!</v>
      </c>
      <c r="MY131" s="5" t="e">
        <f>COUNTIFS(#REF!,LT131,#REF!,0,#REF!,"&gt;="&amp;MC131,#REF!,"&lt;="&amp;MB131,#REF!,"&lt;="&amp;ME131,#REF!,"&gt;="&amp;MF131)</f>
        <v>#REF!</v>
      </c>
      <c r="MZ131" s="5" t="e">
        <f>COUNTIFS(#REF!,LT131,#REF!,1,#REF!,"&lt;="&amp;ME131,#REF!,"&gt;="&amp;MF131,#REF!,"="&amp;KV131,#REF!,"="&amp;KX131)</f>
        <v>#REF!</v>
      </c>
      <c r="NA131" s="5" t="e">
        <f>COUNTIFS(#REF!,LT131,#REF!,0,#REF!,"&lt;="&amp;ME131,#REF!,"&gt;="&amp;MF131,#REF!,"="&amp;KV131,#REF!,"="&amp;KX131)</f>
        <v>#REF!</v>
      </c>
      <c r="NB131" s="5" t="e">
        <f>COUNTIFS(#REF!,LT131,#REF!,1,#REF!,"&lt;="&amp;ME131,#REF!,"&gt;="&amp;MF131,#REF!,"="&amp;KW131,#REF!,"="&amp;KY131)</f>
        <v>#REF!</v>
      </c>
      <c r="NC131" s="5" t="e">
        <f>COUNTIFS(#REF!,LT131,#REF!,0,#REF!,"&lt;="&amp;ME131,#REF!,"&gt;="&amp;MF131,#REF!,"="&amp;KW131,#REF!,"="&amp;KY131)</f>
        <v>#REF!</v>
      </c>
      <c r="ND131" s="5" t="e">
        <f t="shared" si="96"/>
        <v>#REF!</v>
      </c>
      <c r="NE131" s="5" t="e">
        <f t="shared" si="97"/>
        <v>#REF!</v>
      </c>
      <c r="NF131" s="5" t="e">
        <f t="shared" si="98"/>
        <v>#REF!</v>
      </c>
      <c r="NG131" s="6" t="e">
        <f t="shared" si="99"/>
        <v>#REF!</v>
      </c>
      <c r="NH131" s="7" t="e">
        <f t="shared" si="100"/>
        <v>#REF!</v>
      </c>
      <c r="NI131" s="5" t="e">
        <f t="shared" si="101"/>
        <v>#REF!</v>
      </c>
      <c r="NJ131" s="31" t="e">
        <f t="shared" si="102"/>
        <v>#REF!</v>
      </c>
      <c r="NK131" s="32" t="e">
        <f t="shared" si="103"/>
        <v>#REF!</v>
      </c>
      <c r="NL131" s="32" t="e">
        <f t="shared" si="104"/>
        <v>#REF!</v>
      </c>
      <c r="NM131" s="33" t="e">
        <f t="shared" si="105"/>
        <v>#REF!</v>
      </c>
      <c r="NN131" s="33" t="e">
        <f t="shared" si="106"/>
        <v>#REF!</v>
      </c>
      <c r="NO131" s="33" t="e">
        <f t="shared" si="107"/>
        <v>#REF!</v>
      </c>
      <c r="NP131" s="33" t="e">
        <f t="shared" si="108"/>
        <v>#REF!</v>
      </c>
      <c r="NQ131" s="31" t="e">
        <f t="shared" si="109"/>
        <v>#REF!</v>
      </c>
      <c r="NR131" s="32" t="e">
        <f t="shared" si="110"/>
        <v>#REF!</v>
      </c>
      <c r="NS131" s="32" t="e">
        <f t="shared" si="111"/>
        <v>#REF!</v>
      </c>
      <c r="NT131" s="33" t="e">
        <f t="shared" si="112"/>
        <v>#REF!</v>
      </c>
      <c r="NU131" s="33" t="e">
        <f t="shared" si="113"/>
        <v>#REF!</v>
      </c>
      <c r="NV131" s="33" t="e">
        <f t="shared" si="114"/>
        <v>#REF!</v>
      </c>
      <c r="NW131" s="33" t="e">
        <f t="shared" si="115"/>
        <v>#REF!</v>
      </c>
      <c r="NX131" t="e">
        <f t="shared" si="116"/>
        <v>#REF!</v>
      </c>
      <c r="NY131" t="e">
        <f t="shared" si="117"/>
        <v>#REF!</v>
      </c>
      <c r="NZ131" t="e">
        <f t="shared" si="118"/>
        <v>#REF!</v>
      </c>
      <c r="OA131" t="e">
        <f t="shared" si="119"/>
        <v>#REF!</v>
      </c>
      <c r="OB131" t="e">
        <f t="shared" si="120"/>
        <v>#REF!</v>
      </c>
      <c r="OC131" t="e">
        <f t="shared" si="121"/>
        <v>#REF!</v>
      </c>
    </row>
    <row r="132" spans="1:393" ht="16.5" customHeight="1" x14ac:dyDescent="0.3">
      <c r="A132" s="22"/>
      <c r="KN132" s="5" t="e">
        <f>IF(INDEX(#REF!,MATCH('HT 1-0'!D132,#REF!,0))=INDEX(#REF!,MATCH('HT 1-0'!D132,#REF!,0)),INDEX(#REF!,MATCH('HT 1-0'!D132,#REF!,0)),"ERROR")</f>
        <v>#REF!</v>
      </c>
      <c r="KO132" s="5" t="e">
        <f>IF(INDEX(#REF!,MATCH('HT 1-0'!E132,#REF!,0))=INDEX(#REF!,MATCH('HT 1-0'!E132,#REF!,0)),INDEX(#REF!,MATCH('HT 1-0'!E132,#REF!,0)),"ERROR")</f>
        <v>#REF!</v>
      </c>
      <c r="KP132" s="5" t="e">
        <f t="shared" si="61"/>
        <v>#REF!</v>
      </c>
      <c r="KQ132" t="str">
        <f t="shared" si="62"/>
        <v>_</v>
      </c>
      <c r="KR132" s="5" t="e">
        <f t="shared" si="63"/>
        <v>#DIV/0!</v>
      </c>
      <c r="KS132" s="5" t="e">
        <f t="shared" si="64"/>
        <v>#DIV/0!</v>
      </c>
      <c r="KT132" s="5" t="e">
        <f t="shared" si="65"/>
        <v>#DIV/0!</v>
      </c>
      <c r="KU132" s="5" t="e">
        <f t="shared" si="66"/>
        <v>#DIV/0!</v>
      </c>
      <c r="KV132" s="5" t="e">
        <f t="shared" si="67"/>
        <v>#DIV/0!</v>
      </c>
      <c r="KW132" s="5" t="e">
        <f t="shared" si="68"/>
        <v>#DIV/0!</v>
      </c>
      <c r="KX132" s="5" t="e">
        <f t="shared" si="69"/>
        <v>#DIV/0!</v>
      </c>
      <c r="KY132" s="5" t="e">
        <f t="shared" si="70"/>
        <v>#DIV/0!</v>
      </c>
      <c r="KZ132" s="5" t="e">
        <f t="shared" si="71"/>
        <v>#DIV/0!</v>
      </c>
      <c r="LA132" s="5" t="e">
        <f t="shared" si="72"/>
        <v>#DIV/0!</v>
      </c>
      <c r="LB132" t="e">
        <f>IF(LQ132="1-0",INDEX(Scrape!#REF!,MATCH('HT 1-0'!KP132,Scrape!$B:$B,0)),"")</f>
        <v>#REF!</v>
      </c>
      <c r="LC132" t="e">
        <f>IF(LQ132="1-0",INDEX(Scrape!$A:$A,MATCH('HT 1-0'!KP132,Scrape!$B:$B,0)),"")</f>
        <v>#REF!</v>
      </c>
      <c r="LD132" t="e">
        <f>IF(LQ132="1-0",INDEX(Scrape!$B:$B,MATCH('HT 1-0'!KP132,Scrape!$B:$B,0)),"")</f>
        <v>#REF!</v>
      </c>
      <c r="LE132" t="e">
        <f>IF(LQ132="1-0",INDEX(Scrape!$C:$C,MATCH('HT 1-0'!KP132,Scrape!$B:$B,0)),"")</f>
        <v>#REF!</v>
      </c>
      <c r="LF132" t="e">
        <f>IF(LQ132="1-0",INDEX(Scrape!$D:$D,MATCH('HT 1-0'!KP132,Scrape!$B:$B,0)),"")</f>
        <v>#REF!</v>
      </c>
      <c r="LG132" t="e">
        <f>IF(LQ132="1-0",INDEX(Scrape!$E:$E,MATCH('HT 1-0'!KP132,Scrape!$B:$B,0)),"")</f>
        <v>#REF!</v>
      </c>
      <c r="LH132" t="e">
        <f>IF(LQ132="1-0",INDEX(Scrape!$F:$F,MATCH('HT 1-0'!KP132,Scrape!$B:$B,0)),"")</f>
        <v>#REF!</v>
      </c>
      <c r="LI132" t="e">
        <f>IF(LQ132="1-0",INDEX(Scrape!$G:$G,MATCH('HT 1-0'!KP132,Scrape!$B:$B,0)),"")</f>
        <v>#REF!</v>
      </c>
      <c r="LJ132" t="e">
        <f>IF(LQ132="1-0",INDEX(Scrape!$H:$H,MATCH('HT 1-0'!KP132,Scrape!$B:$B,0)),"")</f>
        <v>#REF!</v>
      </c>
      <c r="LK132" t="e">
        <f>IF(LQ132="1-0",INDEX(Scrape!$I:$I,MATCH('HT 1-0'!KP132,Scrape!$B:$B,0)),"")</f>
        <v>#REF!</v>
      </c>
      <c r="LL132" t="e">
        <f>IF(LQ132="1-0",INDEX(Scrape!$J:$J,MATCH('HT 1-0'!KP132,Scrape!$B:$B,0)),"")</f>
        <v>#REF!</v>
      </c>
      <c r="LM132" t="e">
        <f>IF(LQ132="1-0",INDEX(Scrape!$K:$K,MATCH('HT 1-0'!KP132,Scrape!$B:$B,0)),"")</f>
        <v>#REF!</v>
      </c>
      <c r="LN132" t="e">
        <f>IF(LQ132="1-0",INDEX(Scrape!$L:$L,MATCH('HT 1-0'!KP132,Scrape!$B:$B,0)),"")</f>
        <v>#REF!</v>
      </c>
      <c r="LO132" t="e">
        <f>IF(LQ132="1-0",INDEX(Scrape!$M:$M,MATCH('HT 1-0'!KP132,Scrape!$B:$B,0)),"")</f>
        <v>#REF!</v>
      </c>
      <c r="LP132" t="e">
        <f>IF(LQ132="1-0",INDEX(Scrape!$N:$N,MATCH('HT 1-0'!KP132,Scrape!$B:$B,0)),"")</f>
        <v>#REF!</v>
      </c>
      <c r="LQ132" t="e">
        <f>INDEX(Scrape!$O:$O,MATCH('HT 1-0'!KP132,Scrape!$B:$B,0))</f>
        <v>#REF!</v>
      </c>
      <c r="LR132" t="e">
        <f t="shared" si="73"/>
        <v>#REF!</v>
      </c>
      <c r="LS132" t="e">
        <f t="shared" si="74"/>
        <v>#REF!</v>
      </c>
      <c r="LT132" s="23" t="e">
        <f>IF(INDEX(#REF!,MATCH(KQ132,#REF!,0))=INDEX(#REF!,MATCH(KQ132,#REF!,0)),INDEX(#REF!,MATCH(KQ132,#REF!,0)),"ERROR")</f>
        <v>#REF!</v>
      </c>
      <c r="LU132" s="24" t="e">
        <f t="shared" si="75"/>
        <v>#DIV/0!</v>
      </c>
      <c r="LV132" s="24" t="e">
        <f t="shared" si="76"/>
        <v>#DIV/0!</v>
      </c>
      <c r="LW132" s="24" t="e">
        <f t="shared" si="77"/>
        <v>#DIV/0!</v>
      </c>
      <c r="LX132" s="24" t="e">
        <f t="shared" si="78"/>
        <v>#DIV/0!</v>
      </c>
      <c r="LY132" s="25" t="e">
        <f t="shared" si="79"/>
        <v>#REF!</v>
      </c>
      <c r="LZ132" s="25" t="e">
        <f t="shared" si="80"/>
        <v>#REF!</v>
      </c>
      <c r="MA132" s="26" t="e">
        <f t="shared" si="81"/>
        <v>#REF!</v>
      </c>
      <c r="MB132" s="27" t="e">
        <f t="shared" si="82"/>
        <v>#REF!</v>
      </c>
      <c r="MC132" s="28" t="e">
        <f t="shared" si="83"/>
        <v>#REF!</v>
      </c>
      <c r="MD132" s="24" t="e">
        <f t="shared" si="84"/>
        <v>#REF!</v>
      </c>
      <c r="ME132" s="29" t="e">
        <f t="shared" si="85"/>
        <v>#REF!</v>
      </c>
      <c r="MF132" s="30" t="e">
        <f t="shared" si="86"/>
        <v>#REF!</v>
      </c>
      <c r="MG132" s="24" t="e">
        <f t="shared" si="87"/>
        <v>#REF!</v>
      </c>
      <c r="MH132" s="29" t="e">
        <f t="shared" si="88"/>
        <v>#REF!</v>
      </c>
      <c r="MI132" s="30" t="e">
        <f t="shared" si="89"/>
        <v>#REF!</v>
      </c>
      <c r="MJ132" t="str">
        <f t="shared" si="90"/>
        <v/>
      </c>
      <c r="MK132" t="str">
        <f t="shared" si="91"/>
        <v/>
      </c>
      <c r="ML132" t="str">
        <f t="shared" si="92"/>
        <v/>
      </c>
      <c r="MM132" t="str">
        <f t="shared" si="93"/>
        <v/>
      </c>
      <c r="MN132" t="str">
        <f t="shared" si="94"/>
        <v/>
      </c>
      <c r="MO132" t="str">
        <f t="shared" si="95"/>
        <v/>
      </c>
      <c r="MP132" s="5" t="e">
        <f>COUNTIFS(#REF!,LT132,#REF!,1,#REF!,"&gt;="&amp;MC132,#REF!,"&lt;="&amp;MB132,#REF!,"&lt;="&amp;ME132,#REF!,"&gt;="&amp;MF132,#REF!,"="&amp;KV132,#REF!,"="&amp;KX132)</f>
        <v>#REF!</v>
      </c>
      <c r="MQ132" s="5" t="e">
        <f>COUNTIFS(#REF!,LT132,#REF!,0,#REF!,"&gt;="&amp;MC132,#REF!,"&lt;="&amp;MB132,#REF!,"&lt;="&amp;ME132,#REF!,"&gt;="&amp;MF132,#REF!,"="&amp;KV132,#REF!,"="&amp;KX132)</f>
        <v>#REF!</v>
      </c>
      <c r="MR132" s="5" t="e">
        <f>COUNTIFS(#REF!,LT132,#REF!,1,#REF!,"&gt;="&amp;MC132,#REF!,"&lt;="&amp;MB132,#REF!,"&lt;="&amp;ME132,#REF!,"&gt;="&amp;MF132,#REF!,"="&amp;KW132,#REF!,"="&amp;KY132)</f>
        <v>#REF!</v>
      </c>
      <c r="MS132" s="5" t="e">
        <f>COUNTIFS(#REF!,LT132,#REF!,0,#REF!,"&gt;="&amp;MC132,#REF!,"&lt;="&amp;MB132,#REF!,"&lt;="&amp;ME132,#REF!,"&gt;="&amp;MF132,#REF!,"="&amp;KW132,#REF!,"="&amp;KY132)</f>
        <v>#REF!</v>
      </c>
      <c r="MT132" s="5" t="e">
        <f>COUNTIFS(#REF!,LT132,#REF!,1,#REF!,"&gt;="&amp;MI132,#REF!,"&lt;="&amp;MH132,#REF!,"&lt;="&amp;ME132,#REF!,"&gt;="&amp;MF132)</f>
        <v>#REF!</v>
      </c>
      <c r="MU132" s="5" t="e">
        <f>COUNTIFS(#REF!,LT132,#REF!,0,#REF!,"&gt;="&amp;MI132,#REF!,"&lt;="&amp;MH132,#REF!,"&lt;="&amp;ME132,#REF!,"&gt;="&amp;MF132)</f>
        <v>#REF!</v>
      </c>
      <c r="MV132" s="5" t="e">
        <f>COUNTIFS(#REF!,LT132,#REF!,1,#REF!,"&gt;="&amp;MI132,#REF!,"&lt;="&amp;MH132,#REF!,"="&amp;KZ132,#REF!,"="&amp;LA132,#REF!,"&lt;="&amp;ME132,#REF!,"&gt;="&amp;MF132)</f>
        <v>#REF!</v>
      </c>
      <c r="MW132" s="5" t="e">
        <f>COUNTIFS(#REF!,LT132,#REF!,0,#REF!,"&gt;="&amp;MI132,#REF!,"&lt;="&amp;MH132,#REF!,"="&amp;KZ132,#REF!,"="&amp;LA132,#REF!,"&lt;="&amp;ME132,#REF!,"&gt;="&amp;MF132)</f>
        <v>#REF!</v>
      </c>
      <c r="MX132" s="5" t="e">
        <f>COUNTIFS(#REF!,LT132,#REF!,1,#REF!,"&gt;="&amp;MC132,#REF!,"&lt;="&amp;MB132,#REF!,"&lt;="&amp;ME132,#REF!,"&gt;="&amp;MF132)</f>
        <v>#REF!</v>
      </c>
      <c r="MY132" s="5" t="e">
        <f>COUNTIFS(#REF!,LT132,#REF!,0,#REF!,"&gt;="&amp;MC132,#REF!,"&lt;="&amp;MB132,#REF!,"&lt;="&amp;ME132,#REF!,"&gt;="&amp;MF132)</f>
        <v>#REF!</v>
      </c>
      <c r="MZ132" s="5" t="e">
        <f>COUNTIFS(#REF!,LT132,#REF!,1,#REF!,"&lt;="&amp;ME132,#REF!,"&gt;="&amp;MF132,#REF!,"="&amp;KV132,#REF!,"="&amp;KX132)</f>
        <v>#REF!</v>
      </c>
      <c r="NA132" s="5" t="e">
        <f>COUNTIFS(#REF!,LT132,#REF!,0,#REF!,"&lt;="&amp;ME132,#REF!,"&gt;="&amp;MF132,#REF!,"="&amp;KV132,#REF!,"="&amp;KX132)</f>
        <v>#REF!</v>
      </c>
      <c r="NB132" s="5" t="e">
        <f>COUNTIFS(#REF!,LT132,#REF!,1,#REF!,"&lt;="&amp;ME132,#REF!,"&gt;="&amp;MF132,#REF!,"="&amp;KW132,#REF!,"="&amp;KY132)</f>
        <v>#REF!</v>
      </c>
      <c r="NC132" s="5" t="e">
        <f>COUNTIFS(#REF!,LT132,#REF!,0,#REF!,"&lt;="&amp;ME132,#REF!,"&gt;="&amp;MF132,#REF!,"="&amp;KW132,#REF!,"="&amp;KY132)</f>
        <v>#REF!</v>
      </c>
      <c r="ND132" s="5" t="e">
        <f t="shared" si="96"/>
        <v>#REF!</v>
      </c>
      <c r="NE132" s="5" t="e">
        <f t="shared" si="97"/>
        <v>#REF!</v>
      </c>
      <c r="NF132" s="5" t="e">
        <f t="shared" si="98"/>
        <v>#REF!</v>
      </c>
      <c r="NG132" s="6" t="e">
        <f t="shared" si="99"/>
        <v>#REF!</v>
      </c>
      <c r="NH132" s="7" t="e">
        <f t="shared" si="100"/>
        <v>#REF!</v>
      </c>
      <c r="NI132" s="5" t="e">
        <f t="shared" si="101"/>
        <v>#REF!</v>
      </c>
      <c r="NJ132" s="31" t="e">
        <f t="shared" si="102"/>
        <v>#REF!</v>
      </c>
      <c r="NK132" s="32" t="e">
        <f t="shared" si="103"/>
        <v>#REF!</v>
      </c>
      <c r="NL132" s="32" t="e">
        <f t="shared" si="104"/>
        <v>#REF!</v>
      </c>
      <c r="NM132" s="33" t="e">
        <f t="shared" si="105"/>
        <v>#REF!</v>
      </c>
      <c r="NN132" s="33" t="e">
        <f t="shared" si="106"/>
        <v>#REF!</v>
      </c>
      <c r="NO132" s="33" t="e">
        <f t="shared" si="107"/>
        <v>#REF!</v>
      </c>
      <c r="NP132" s="33" t="e">
        <f t="shared" si="108"/>
        <v>#REF!</v>
      </c>
      <c r="NQ132" s="31" t="e">
        <f t="shared" si="109"/>
        <v>#REF!</v>
      </c>
      <c r="NR132" s="32" t="e">
        <f t="shared" si="110"/>
        <v>#REF!</v>
      </c>
      <c r="NS132" s="32" t="e">
        <f t="shared" si="111"/>
        <v>#REF!</v>
      </c>
      <c r="NT132" s="33" t="e">
        <f t="shared" si="112"/>
        <v>#REF!</v>
      </c>
      <c r="NU132" s="33" t="e">
        <f t="shared" si="113"/>
        <v>#REF!</v>
      </c>
      <c r="NV132" s="33" t="e">
        <f t="shared" si="114"/>
        <v>#REF!</v>
      </c>
      <c r="NW132" s="33" t="e">
        <f t="shared" si="115"/>
        <v>#REF!</v>
      </c>
      <c r="NX132" t="e">
        <f t="shared" si="116"/>
        <v>#REF!</v>
      </c>
      <c r="NY132" t="e">
        <f t="shared" si="117"/>
        <v>#REF!</v>
      </c>
      <c r="NZ132" t="e">
        <f t="shared" si="118"/>
        <v>#REF!</v>
      </c>
      <c r="OA132" t="e">
        <f t="shared" si="119"/>
        <v>#REF!</v>
      </c>
      <c r="OB132" t="e">
        <f t="shared" si="120"/>
        <v>#REF!</v>
      </c>
      <c r="OC132" t="e">
        <f t="shared" si="121"/>
        <v>#REF!</v>
      </c>
    </row>
    <row r="133" spans="1:393" ht="16.5" customHeight="1" x14ac:dyDescent="0.3">
      <c r="A133" s="22"/>
      <c r="KN133" s="5" t="e">
        <f>IF(INDEX(#REF!,MATCH('HT 1-0'!D133,#REF!,0))=INDEX(#REF!,MATCH('HT 1-0'!D133,#REF!,0)),INDEX(#REF!,MATCH('HT 1-0'!D133,#REF!,0)),"ERROR")</f>
        <v>#REF!</v>
      </c>
      <c r="KO133" s="5" t="e">
        <f>IF(INDEX(#REF!,MATCH('HT 1-0'!E133,#REF!,0))=INDEX(#REF!,MATCH('HT 1-0'!E133,#REF!,0)),INDEX(#REF!,MATCH('HT 1-0'!E133,#REF!,0)),"ERROR")</f>
        <v>#REF!</v>
      </c>
      <c r="KP133" s="5" t="e">
        <f t="shared" si="61"/>
        <v>#REF!</v>
      </c>
      <c r="KQ133" t="str">
        <f t="shared" si="62"/>
        <v>_</v>
      </c>
      <c r="KR133" s="5" t="e">
        <f t="shared" si="63"/>
        <v>#DIV/0!</v>
      </c>
      <c r="KS133" s="5" t="e">
        <f t="shared" si="64"/>
        <v>#DIV/0!</v>
      </c>
      <c r="KT133" s="5" t="e">
        <f t="shared" si="65"/>
        <v>#DIV/0!</v>
      </c>
      <c r="KU133" s="5" t="e">
        <f t="shared" si="66"/>
        <v>#DIV/0!</v>
      </c>
      <c r="KV133" s="5" t="e">
        <f t="shared" si="67"/>
        <v>#DIV/0!</v>
      </c>
      <c r="KW133" s="5" t="e">
        <f t="shared" si="68"/>
        <v>#DIV/0!</v>
      </c>
      <c r="KX133" s="5" t="e">
        <f t="shared" si="69"/>
        <v>#DIV/0!</v>
      </c>
      <c r="KY133" s="5" t="e">
        <f t="shared" si="70"/>
        <v>#DIV/0!</v>
      </c>
      <c r="KZ133" s="5" t="e">
        <f t="shared" si="71"/>
        <v>#DIV/0!</v>
      </c>
      <c r="LA133" s="5" t="e">
        <f t="shared" si="72"/>
        <v>#DIV/0!</v>
      </c>
      <c r="LB133" t="e">
        <f>IF(LQ133="1-0",INDEX(Scrape!#REF!,MATCH('HT 1-0'!KP133,Scrape!$B:$B,0)),"")</f>
        <v>#REF!</v>
      </c>
      <c r="LC133" t="e">
        <f>IF(LQ133="1-0",INDEX(Scrape!$A:$A,MATCH('HT 1-0'!KP133,Scrape!$B:$B,0)),"")</f>
        <v>#REF!</v>
      </c>
      <c r="LD133" t="e">
        <f>IF(LQ133="1-0",INDEX(Scrape!$B:$B,MATCH('HT 1-0'!KP133,Scrape!$B:$B,0)),"")</f>
        <v>#REF!</v>
      </c>
      <c r="LE133" t="e">
        <f>IF(LQ133="1-0",INDEX(Scrape!$C:$C,MATCH('HT 1-0'!KP133,Scrape!$B:$B,0)),"")</f>
        <v>#REF!</v>
      </c>
      <c r="LF133" t="e">
        <f>IF(LQ133="1-0",INDEX(Scrape!$D:$D,MATCH('HT 1-0'!KP133,Scrape!$B:$B,0)),"")</f>
        <v>#REF!</v>
      </c>
      <c r="LG133" t="e">
        <f>IF(LQ133="1-0",INDEX(Scrape!$E:$E,MATCH('HT 1-0'!KP133,Scrape!$B:$B,0)),"")</f>
        <v>#REF!</v>
      </c>
      <c r="LH133" t="e">
        <f>IF(LQ133="1-0",INDEX(Scrape!$F:$F,MATCH('HT 1-0'!KP133,Scrape!$B:$B,0)),"")</f>
        <v>#REF!</v>
      </c>
      <c r="LI133" t="e">
        <f>IF(LQ133="1-0",INDEX(Scrape!$G:$G,MATCH('HT 1-0'!KP133,Scrape!$B:$B,0)),"")</f>
        <v>#REF!</v>
      </c>
      <c r="LJ133" t="e">
        <f>IF(LQ133="1-0",INDEX(Scrape!$H:$H,MATCH('HT 1-0'!KP133,Scrape!$B:$B,0)),"")</f>
        <v>#REF!</v>
      </c>
      <c r="LK133" t="e">
        <f>IF(LQ133="1-0",INDEX(Scrape!$I:$I,MATCH('HT 1-0'!KP133,Scrape!$B:$B,0)),"")</f>
        <v>#REF!</v>
      </c>
      <c r="LL133" t="e">
        <f>IF(LQ133="1-0",INDEX(Scrape!$J:$J,MATCH('HT 1-0'!KP133,Scrape!$B:$B,0)),"")</f>
        <v>#REF!</v>
      </c>
      <c r="LM133" t="e">
        <f>IF(LQ133="1-0",INDEX(Scrape!$K:$K,MATCH('HT 1-0'!KP133,Scrape!$B:$B,0)),"")</f>
        <v>#REF!</v>
      </c>
      <c r="LN133" t="e">
        <f>IF(LQ133="1-0",INDEX(Scrape!$L:$L,MATCH('HT 1-0'!KP133,Scrape!$B:$B,0)),"")</f>
        <v>#REF!</v>
      </c>
      <c r="LO133" t="e">
        <f>IF(LQ133="1-0",INDEX(Scrape!$M:$M,MATCH('HT 1-0'!KP133,Scrape!$B:$B,0)),"")</f>
        <v>#REF!</v>
      </c>
      <c r="LP133" t="e">
        <f>IF(LQ133="1-0",INDEX(Scrape!$N:$N,MATCH('HT 1-0'!KP133,Scrape!$B:$B,0)),"")</f>
        <v>#REF!</v>
      </c>
      <c r="LQ133" t="e">
        <f>INDEX(Scrape!$O:$O,MATCH('HT 1-0'!KP133,Scrape!$B:$B,0))</f>
        <v>#REF!</v>
      </c>
      <c r="LR133" t="e">
        <f t="shared" si="73"/>
        <v>#REF!</v>
      </c>
      <c r="LS133" t="e">
        <f t="shared" si="74"/>
        <v>#REF!</v>
      </c>
      <c r="LT133" s="23" t="e">
        <f>IF(INDEX(#REF!,MATCH(KQ133,#REF!,0))=INDEX(#REF!,MATCH(KQ133,#REF!,0)),INDEX(#REF!,MATCH(KQ133,#REF!,0)),"ERROR")</f>
        <v>#REF!</v>
      </c>
      <c r="LU133" s="24" t="e">
        <f t="shared" si="75"/>
        <v>#DIV/0!</v>
      </c>
      <c r="LV133" s="24" t="e">
        <f t="shared" si="76"/>
        <v>#DIV/0!</v>
      </c>
      <c r="LW133" s="24" t="e">
        <f t="shared" si="77"/>
        <v>#DIV/0!</v>
      </c>
      <c r="LX133" s="24" t="e">
        <f t="shared" si="78"/>
        <v>#DIV/0!</v>
      </c>
      <c r="LY133" s="25" t="e">
        <f t="shared" si="79"/>
        <v>#REF!</v>
      </c>
      <c r="LZ133" s="25" t="e">
        <f t="shared" si="80"/>
        <v>#REF!</v>
      </c>
      <c r="MA133" s="26" t="e">
        <f t="shared" si="81"/>
        <v>#REF!</v>
      </c>
      <c r="MB133" s="27" t="e">
        <f t="shared" si="82"/>
        <v>#REF!</v>
      </c>
      <c r="MC133" s="28" t="e">
        <f t="shared" si="83"/>
        <v>#REF!</v>
      </c>
      <c r="MD133" s="24" t="e">
        <f t="shared" si="84"/>
        <v>#REF!</v>
      </c>
      <c r="ME133" s="29" t="e">
        <f t="shared" si="85"/>
        <v>#REF!</v>
      </c>
      <c r="MF133" s="30" t="e">
        <f t="shared" si="86"/>
        <v>#REF!</v>
      </c>
      <c r="MG133" s="24" t="e">
        <f t="shared" si="87"/>
        <v>#REF!</v>
      </c>
      <c r="MH133" s="29" t="e">
        <f t="shared" si="88"/>
        <v>#REF!</v>
      </c>
      <c r="MI133" s="30" t="e">
        <f t="shared" si="89"/>
        <v>#REF!</v>
      </c>
      <c r="MJ133" t="str">
        <f t="shared" si="90"/>
        <v/>
      </c>
      <c r="MK133" t="str">
        <f t="shared" si="91"/>
        <v/>
      </c>
      <c r="ML133" t="str">
        <f t="shared" si="92"/>
        <v/>
      </c>
      <c r="MM133" t="str">
        <f t="shared" si="93"/>
        <v/>
      </c>
      <c r="MN133" t="str">
        <f t="shared" si="94"/>
        <v/>
      </c>
      <c r="MO133" t="str">
        <f t="shared" si="95"/>
        <v/>
      </c>
      <c r="MP133" s="5" t="e">
        <f>COUNTIFS(#REF!,LT133,#REF!,1,#REF!,"&gt;="&amp;MC133,#REF!,"&lt;="&amp;MB133,#REF!,"&lt;="&amp;ME133,#REF!,"&gt;="&amp;MF133,#REF!,"="&amp;KV133,#REF!,"="&amp;KX133)</f>
        <v>#REF!</v>
      </c>
      <c r="MQ133" s="5" t="e">
        <f>COUNTIFS(#REF!,LT133,#REF!,0,#REF!,"&gt;="&amp;MC133,#REF!,"&lt;="&amp;MB133,#REF!,"&lt;="&amp;ME133,#REF!,"&gt;="&amp;MF133,#REF!,"="&amp;KV133,#REF!,"="&amp;KX133)</f>
        <v>#REF!</v>
      </c>
      <c r="MR133" s="5" t="e">
        <f>COUNTIFS(#REF!,LT133,#REF!,1,#REF!,"&gt;="&amp;MC133,#REF!,"&lt;="&amp;MB133,#REF!,"&lt;="&amp;ME133,#REF!,"&gt;="&amp;MF133,#REF!,"="&amp;KW133,#REF!,"="&amp;KY133)</f>
        <v>#REF!</v>
      </c>
      <c r="MS133" s="5" t="e">
        <f>COUNTIFS(#REF!,LT133,#REF!,0,#REF!,"&gt;="&amp;MC133,#REF!,"&lt;="&amp;MB133,#REF!,"&lt;="&amp;ME133,#REF!,"&gt;="&amp;MF133,#REF!,"="&amp;KW133,#REF!,"="&amp;KY133)</f>
        <v>#REF!</v>
      </c>
      <c r="MT133" s="5" t="e">
        <f>COUNTIFS(#REF!,LT133,#REF!,1,#REF!,"&gt;="&amp;MI133,#REF!,"&lt;="&amp;MH133,#REF!,"&lt;="&amp;ME133,#REF!,"&gt;="&amp;MF133)</f>
        <v>#REF!</v>
      </c>
      <c r="MU133" s="5" t="e">
        <f>COUNTIFS(#REF!,LT133,#REF!,0,#REF!,"&gt;="&amp;MI133,#REF!,"&lt;="&amp;MH133,#REF!,"&lt;="&amp;ME133,#REF!,"&gt;="&amp;MF133)</f>
        <v>#REF!</v>
      </c>
      <c r="MV133" s="5" t="e">
        <f>COUNTIFS(#REF!,LT133,#REF!,1,#REF!,"&gt;="&amp;MI133,#REF!,"&lt;="&amp;MH133,#REF!,"="&amp;KZ133,#REF!,"="&amp;LA133,#REF!,"&lt;="&amp;ME133,#REF!,"&gt;="&amp;MF133)</f>
        <v>#REF!</v>
      </c>
      <c r="MW133" s="5" t="e">
        <f>COUNTIFS(#REF!,LT133,#REF!,0,#REF!,"&gt;="&amp;MI133,#REF!,"&lt;="&amp;MH133,#REF!,"="&amp;KZ133,#REF!,"="&amp;LA133,#REF!,"&lt;="&amp;ME133,#REF!,"&gt;="&amp;MF133)</f>
        <v>#REF!</v>
      </c>
      <c r="MX133" s="5" t="e">
        <f>COUNTIFS(#REF!,LT133,#REF!,1,#REF!,"&gt;="&amp;MC133,#REF!,"&lt;="&amp;MB133,#REF!,"&lt;="&amp;ME133,#REF!,"&gt;="&amp;MF133)</f>
        <v>#REF!</v>
      </c>
      <c r="MY133" s="5" t="e">
        <f>COUNTIFS(#REF!,LT133,#REF!,0,#REF!,"&gt;="&amp;MC133,#REF!,"&lt;="&amp;MB133,#REF!,"&lt;="&amp;ME133,#REF!,"&gt;="&amp;MF133)</f>
        <v>#REF!</v>
      </c>
      <c r="MZ133" s="5" t="e">
        <f>COUNTIFS(#REF!,LT133,#REF!,1,#REF!,"&lt;="&amp;ME133,#REF!,"&gt;="&amp;MF133,#REF!,"="&amp;KV133,#REF!,"="&amp;KX133)</f>
        <v>#REF!</v>
      </c>
      <c r="NA133" s="5" t="e">
        <f>COUNTIFS(#REF!,LT133,#REF!,0,#REF!,"&lt;="&amp;ME133,#REF!,"&gt;="&amp;MF133,#REF!,"="&amp;KV133,#REF!,"="&amp;KX133)</f>
        <v>#REF!</v>
      </c>
      <c r="NB133" s="5" t="e">
        <f>COUNTIFS(#REF!,LT133,#REF!,1,#REF!,"&lt;="&amp;ME133,#REF!,"&gt;="&amp;MF133,#REF!,"="&amp;KW133,#REF!,"="&amp;KY133)</f>
        <v>#REF!</v>
      </c>
      <c r="NC133" s="5" t="e">
        <f>COUNTIFS(#REF!,LT133,#REF!,0,#REF!,"&lt;="&amp;ME133,#REF!,"&gt;="&amp;MF133,#REF!,"="&amp;KW133,#REF!,"="&amp;KY133)</f>
        <v>#REF!</v>
      </c>
      <c r="ND133" s="5" t="e">
        <f t="shared" si="96"/>
        <v>#REF!</v>
      </c>
      <c r="NE133" s="5" t="e">
        <f t="shared" si="97"/>
        <v>#REF!</v>
      </c>
      <c r="NF133" s="5" t="e">
        <f t="shared" si="98"/>
        <v>#REF!</v>
      </c>
      <c r="NG133" s="6" t="e">
        <f t="shared" si="99"/>
        <v>#REF!</v>
      </c>
      <c r="NH133" s="7" t="e">
        <f t="shared" si="100"/>
        <v>#REF!</v>
      </c>
      <c r="NI133" s="5" t="e">
        <f t="shared" si="101"/>
        <v>#REF!</v>
      </c>
      <c r="NJ133" s="31" t="e">
        <f t="shared" si="102"/>
        <v>#REF!</v>
      </c>
      <c r="NK133" s="32" t="e">
        <f t="shared" si="103"/>
        <v>#REF!</v>
      </c>
      <c r="NL133" s="32" t="e">
        <f t="shared" si="104"/>
        <v>#REF!</v>
      </c>
      <c r="NM133" s="33" t="e">
        <f t="shared" si="105"/>
        <v>#REF!</v>
      </c>
      <c r="NN133" s="33" t="e">
        <f t="shared" si="106"/>
        <v>#REF!</v>
      </c>
      <c r="NO133" s="33" t="e">
        <f t="shared" si="107"/>
        <v>#REF!</v>
      </c>
      <c r="NP133" s="33" t="e">
        <f t="shared" si="108"/>
        <v>#REF!</v>
      </c>
      <c r="NQ133" s="31" t="e">
        <f t="shared" si="109"/>
        <v>#REF!</v>
      </c>
      <c r="NR133" s="32" t="e">
        <f t="shared" si="110"/>
        <v>#REF!</v>
      </c>
      <c r="NS133" s="32" t="e">
        <f t="shared" si="111"/>
        <v>#REF!</v>
      </c>
      <c r="NT133" s="33" t="e">
        <f t="shared" si="112"/>
        <v>#REF!</v>
      </c>
      <c r="NU133" s="33" t="e">
        <f t="shared" si="113"/>
        <v>#REF!</v>
      </c>
      <c r="NV133" s="33" t="e">
        <f t="shared" si="114"/>
        <v>#REF!</v>
      </c>
      <c r="NW133" s="33" t="e">
        <f t="shared" si="115"/>
        <v>#REF!</v>
      </c>
      <c r="NX133" t="e">
        <f t="shared" si="116"/>
        <v>#REF!</v>
      </c>
      <c r="NY133" t="e">
        <f t="shared" si="117"/>
        <v>#REF!</v>
      </c>
      <c r="NZ133" t="e">
        <f t="shared" si="118"/>
        <v>#REF!</v>
      </c>
      <c r="OA133" t="e">
        <f t="shared" si="119"/>
        <v>#REF!</v>
      </c>
      <c r="OB133" t="e">
        <f t="shared" si="120"/>
        <v>#REF!</v>
      </c>
      <c r="OC133" t="e">
        <f t="shared" si="121"/>
        <v>#REF!</v>
      </c>
    </row>
    <row r="134" spans="1:393" ht="16.5" customHeight="1" x14ac:dyDescent="0.3">
      <c r="A134" s="22"/>
      <c r="KN134" s="5" t="e">
        <f>IF(INDEX(#REF!,MATCH('HT 1-0'!D134,#REF!,0))=INDEX(#REF!,MATCH('HT 1-0'!D134,#REF!,0)),INDEX(#REF!,MATCH('HT 1-0'!D134,#REF!,0)),"ERROR")</f>
        <v>#REF!</v>
      </c>
      <c r="KO134" s="5" t="e">
        <f>IF(INDEX(#REF!,MATCH('HT 1-0'!E134,#REF!,0))=INDEX(#REF!,MATCH('HT 1-0'!E134,#REF!,0)),INDEX(#REF!,MATCH('HT 1-0'!E134,#REF!,0)),"ERROR")</f>
        <v>#REF!</v>
      </c>
      <c r="KP134" s="5" t="e">
        <f t="shared" si="61"/>
        <v>#REF!</v>
      </c>
      <c r="KQ134" t="str">
        <f t="shared" si="62"/>
        <v>_</v>
      </c>
      <c r="KR134" s="5" t="e">
        <f t="shared" si="63"/>
        <v>#DIV/0!</v>
      </c>
      <c r="KS134" s="5" t="e">
        <f t="shared" si="64"/>
        <v>#DIV/0!</v>
      </c>
      <c r="KT134" s="5" t="e">
        <f t="shared" si="65"/>
        <v>#DIV/0!</v>
      </c>
      <c r="KU134" s="5" t="e">
        <f t="shared" si="66"/>
        <v>#DIV/0!</v>
      </c>
      <c r="KV134" s="5" t="e">
        <f t="shared" si="67"/>
        <v>#DIV/0!</v>
      </c>
      <c r="KW134" s="5" t="e">
        <f t="shared" si="68"/>
        <v>#DIV/0!</v>
      </c>
      <c r="KX134" s="5" t="e">
        <f t="shared" si="69"/>
        <v>#DIV/0!</v>
      </c>
      <c r="KY134" s="5" t="e">
        <f t="shared" si="70"/>
        <v>#DIV/0!</v>
      </c>
      <c r="KZ134" s="5" t="e">
        <f t="shared" si="71"/>
        <v>#DIV/0!</v>
      </c>
      <c r="LA134" s="5" t="e">
        <f t="shared" si="72"/>
        <v>#DIV/0!</v>
      </c>
      <c r="LB134" t="e">
        <f>IF(LQ134="1-0",INDEX(Scrape!#REF!,MATCH('HT 1-0'!KP134,Scrape!$B:$B,0)),"")</f>
        <v>#REF!</v>
      </c>
      <c r="LC134" t="e">
        <f>IF(LQ134="1-0",INDEX(Scrape!$A:$A,MATCH('HT 1-0'!KP134,Scrape!$B:$B,0)),"")</f>
        <v>#REF!</v>
      </c>
      <c r="LD134" t="e">
        <f>IF(LQ134="1-0",INDEX(Scrape!$B:$B,MATCH('HT 1-0'!KP134,Scrape!$B:$B,0)),"")</f>
        <v>#REF!</v>
      </c>
      <c r="LE134" t="e">
        <f>IF(LQ134="1-0",INDEX(Scrape!$C:$C,MATCH('HT 1-0'!KP134,Scrape!$B:$B,0)),"")</f>
        <v>#REF!</v>
      </c>
      <c r="LF134" t="e">
        <f>IF(LQ134="1-0",INDEX(Scrape!$D:$D,MATCH('HT 1-0'!KP134,Scrape!$B:$B,0)),"")</f>
        <v>#REF!</v>
      </c>
      <c r="LG134" t="e">
        <f>IF(LQ134="1-0",INDEX(Scrape!$E:$E,MATCH('HT 1-0'!KP134,Scrape!$B:$B,0)),"")</f>
        <v>#REF!</v>
      </c>
      <c r="LH134" t="e">
        <f>IF(LQ134="1-0",INDEX(Scrape!$F:$F,MATCH('HT 1-0'!KP134,Scrape!$B:$B,0)),"")</f>
        <v>#REF!</v>
      </c>
      <c r="LI134" t="e">
        <f>IF(LQ134="1-0",INDEX(Scrape!$G:$G,MATCH('HT 1-0'!KP134,Scrape!$B:$B,0)),"")</f>
        <v>#REF!</v>
      </c>
      <c r="LJ134" t="e">
        <f>IF(LQ134="1-0",INDEX(Scrape!$H:$H,MATCH('HT 1-0'!KP134,Scrape!$B:$B,0)),"")</f>
        <v>#REF!</v>
      </c>
      <c r="LK134" t="e">
        <f>IF(LQ134="1-0",INDEX(Scrape!$I:$I,MATCH('HT 1-0'!KP134,Scrape!$B:$B,0)),"")</f>
        <v>#REF!</v>
      </c>
      <c r="LL134" t="e">
        <f>IF(LQ134="1-0",INDEX(Scrape!$J:$J,MATCH('HT 1-0'!KP134,Scrape!$B:$B,0)),"")</f>
        <v>#REF!</v>
      </c>
      <c r="LM134" t="e">
        <f>IF(LQ134="1-0",INDEX(Scrape!$K:$K,MATCH('HT 1-0'!KP134,Scrape!$B:$B,0)),"")</f>
        <v>#REF!</v>
      </c>
      <c r="LN134" t="e">
        <f>IF(LQ134="1-0",INDEX(Scrape!$L:$L,MATCH('HT 1-0'!KP134,Scrape!$B:$B,0)),"")</f>
        <v>#REF!</v>
      </c>
      <c r="LO134" t="e">
        <f>IF(LQ134="1-0",INDEX(Scrape!$M:$M,MATCH('HT 1-0'!KP134,Scrape!$B:$B,0)),"")</f>
        <v>#REF!</v>
      </c>
      <c r="LP134" t="e">
        <f>IF(LQ134="1-0",INDEX(Scrape!$N:$N,MATCH('HT 1-0'!KP134,Scrape!$B:$B,0)),"")</f>
        <v>#REF!</v>
      </c>
      <c r="LQ134" t="e">
        <f>INDEX(Scrape!$O:$O,MATCH('HT 1-0'!KP134,Scrape!$B:$B,0))</f>
        <v>#REF!</v>
      </c>
      <c r="LR134" t="e">
        <f t="shared" si="73"/>
        <v>#REF!</v>
      </c>
      <c r="LS134" t="e">
        <f t="shared" si="74"/>
        <v>#REF!</v>
      </c>
      <c r="LT134" s="23" t="e">
        <f>IF(INDEX(#REF!,MATCH(KQ134,#REF!,0))=INDEX(#REF!,MATCH(KQ134,#REF!,0)),INDEX(#REF!,MATCH(KQ134,#REF!,0)),"ERROR")</f>
        <v>#REF!</v>
      </c>
      <c r="LU134" s="24" t="e">
        <f t="shared" si="75"/>
        <v>#DIV/0!</v>
      </c>
      <c r="LV134" s="24" t="e">
        <f t="shared" si="76"/>
        <v>#DIV/0!</v>
      </c>
      <c r="LW134" s="24" t="e">
        <f t="shared" si="77"/>
        <v>#DIV/0!</v>
      </c>
      <c r="LX134" s="24" t="e">
        <f t="shared" si="78"/>
        <v>#DIV/0!</v>
      </c>
      <c r="LY134" s="25" t="e">
        <f t="shared" si="79"/>
        <v>#REF!</v>
      </c>
      <c r="LZ134" s="25" t="e">
        <f t="shared" si="80"/>
        <v>#REF!</v>
      </c>
      <c r="MA134" s="26" t="e">
        <f t="shared" si="81"/>
        <v>#REF!</v>
      </c>
      <c r="MB134" s="27" t="e">
        <f t="shared" si="82"/>
        <v>#REF!</v>
      </c>
      <c r="MC134" s="28" t="e">
        <f t="shared" si="83"/>
        <v>#REF!</v>
      </c>
      <c r="MD134" s="24" t="e">
        <f t="shared" si="84"/>
        <v>#REF!</v>
      </c>
      <c r="ME134" s="29" t="e">
        <f t="shared" si="85"/>
        <v>#REF!</v>
      </c>
      <c r="MF134" s="30" t="e">
        <f t="shared" si="86"/>
        <v>#REF!</v>
      </c>
      <c r="MG134" s="24" t="e">
        <f t="shared" si="87"/>
        <v>#REF!</v>
      </c>
      <c r="MH134" s="29" t="e">
        <f t="shared" si="88"/>
        <v>#REF!</v>
      </c>
      <c r="MI134" s="30" t="e">
        <f t="shared" si="89"/>
        <v>#REF!</v>
      </c>
      <c r="MJ134" t="str">
        <f t="shared" si="90"/>
        <v/>
      </c>
      <c r="MK134" t="str">
        <f t="shared" si="91"/>
        <v/>
      </c>
      <c r="ML134" t="str">
        <f t="shared" si="92"/>
        <v/>
      </c>
      <c r="MM134" t="str">
        <f t="shared" si="93"/>
        <v/>
      </c>
      <c r="MN134" t="str">
        <f t="shared" si="94"/>
        <v/>
      </c>
      <c r="MO134" t="str">
        <f t="shared" si="95"/>
        <v/>
      </c>
      <c r="MP134" s="5" t="e">
        <f>COUNTIFS(#REF!,LT134,#REF!,1,#REF!,"&gt;="&amp;MC134,#REF!,"&lt;="&amp;MB134,#REF!,"&lt;="&amp;ME134,#REF!,"&gt;="&amp;MF134,#REF!,"="&amp;KV134,#REF!,"="&amp;KX134)</f>
        <v>#REF!</v>
      </c>
      <c r="MQ134" s="5" t="e">
        <f>COUNTIFS(#REF!,LT134,#REF!,0,#REF!,"&gt;="&amp;MC134,#REF!,"&lt;="&amp;MB134,#REF!,"&lt;="&amp;ME134,#REF!,"&gt;="&amp;MF134,#REF!,"="&amp;KV134,#REF!,"="&amp;KX134)</f>
        <v>#REF!</v>
      </c>
      <c r="MR134" s="5" t="e">
        <f>COUNTIFS(#REF!,LT134,#REF!,1,#REF!,"&gt;="&amp;MC134,#REF!,"&lt;="&amp;MB134,#REF!,"&lt;="&amp;ME134,#REF!,"&gt;="&amp;MF134,#REF!,"="&amp;KW134,#REF!,"="&amp;KY134)</f>
        <v>#REF!</v>
      </c>
      <c r="MS134" s="5" t="e">
        <f>COUNTIFS(#REF!,LT134,#REF!,0,#REF!,"&gt;="&amp;MC134,#REF!,"&lt;="&amp;MB134,#REF!,"&lt;="&amp;ME134,#REF!,"&gt;="&amp;MF134,#REF!,"="&amp;KW134,#REF!,"="&amp;KY134)</f>
        <v>#REF!</v>
      </c>
      <c r="MT134" s="5" t="e">
        <f>COUNTIFS(#REF!,LT134,#REF!,1,#REF!,"&gt;="&amp;MI134,#REF!,"&lt;="&amp;MH134,#REF!,"&lt;="&amp;ME134,#REF!,"&gt;="&amp;MF134)</f>
        <v>#REF!</v>
      </c>
      <c r="MU134" s="5" t="e">
        <f>COUNTIFS(#REF!,LT134,#REF!,0,#REF!,"&gt;="&amp;MI134,#REF!,"&lt;="&amp;MH134,#REF!,"&lt;="&amp;ME134,#REF!,"&gt;="&amp;MF134)</f>
        <v>#REF!</v>
      </c>
      <c r="MV134" s="5" t="e">
        <f>COUNTIFS(#REF!,LT134,#REF!,1,#REF!,"&gt;="&amp;MI134,#REF!,"&lt;="&amp;MH134,#REF!,"="&amp;KZ134,#REF!,"="&amp;LA134,#REF!,"&lt;="&amp;ME134,#REF!,"&gt;="&amp;MF134)</f>
        <v>#REF!</v>
      </c>
      <c r="MW134" s="5" t="e">
        <f>COUNTIFS(#REF!,LT134,#REF!,0,#REF!,"&gt;="&amp;MI134,#REF!,"&lt;="&amp;MH134,#REF!,"="&amp;KZ134,#REF!,"="&amp;LA134,#REF!,"&lt;="&amp;ME134,#REF!,"&gt;="&amp;MF134)</f>
        <v>#REF!</v>
      </c>
      <c r="MX134" s="5" t="e">
        <f>COUNTIFS(#REF!,LT134,#REF!,1,#REF!,"&gt;="&amp;MC134,#REF!,"&lt;="&amp;MB134,#REF!,"&lt;="&amp;ME134,#REF!,"&gt;="&amp;MF134)</f>
        <v>#REF!</v>
      </c>
      <c r="MY134" s="5" t="e">
        <f>COUNTIFS(#REF!,LT134,#REF!,0,#REF!,"&gt;="&amp;MC134,#REF!,"&lt;="&amp;MB134,#REF!,"&lt;="&amp;ME134,#REF!,"&gt;="&amp;MF134)</f>
        <v>#REF!</v>
      </c>
      <c r="MZ134" s="5" t="e">
        <f>COUNTIFS(#REF!,LT134,#REF!,1,#REF!,"&lt;="&amp;ME134,#REF!,"&gt;="&amp;MF134,#REF!,"="&amp;KV134,#REF!,"="&amp;KX134)</f>
        <v>#REF!</v>
      </c>
      <c r="NA134" s="5" t="e">
        <f>COUNTIFS(#REF!,LT134,#REF!,0,#REF!,"&lt;="&amp;ME134,#REF!,"&gt;="&amp;MF134,#REF!,"="&amp;KV134,#REF!,"="&amp;KX134)</f>
        <v>#REF!</v>
      </c>
      <c r="NB134" s="5" t="e">
        <f>COUNTIFS(#REF!,LT134,#REF!,1,#REF!,"&lt;="&amp;ME134,#REF!,"&gt;="&amp;MF134,#REF!,"="&amp;KW134,#REF!,"="&amp;KY134)</f>
        <v>#REF!</v>
      </c>
      <c r="NC134" s="5" t="e">
        <f>COUNTIFS(#REF!,LT134,#REF!,0,#REF!,"&lt;="&amp;ME134,#REF!,"&gt;="&amp;MF134,#REF!,"="&amp;KW134,#REF!,"="&amp;KY134)</f>
        <v>#REF!</v>
      </c>
      <c r="ND134" s="5" t="e">
        <f t="shared" si="96"/>
        <v>#REF!</v>
      </c>
      <c r="NE134" s="5" t="e">
        <f t="shared" si="97"/>
        <v>#REF!</v>
      </c>
      <c r="NF134" s="5" t="e">
        <f t="shared" si="98"/>
        <v>#REF!</v>
      </c>
      <c r="NG134" s="6" t="e">
        <f t="shared" si="99"/>
        <v>#REF!</v>
      </c>
      <c r="NH134" s="7" t="e">
        <f t="shared" si="100"/>
        <v>#REF!</v>
      </c>
      <c r="NI134" s="5" t="e">
        <f t="shared" si="101"/>
        <v>#REF!</v>
      </c>
      <c r="NJ134" s="31" t="e">
        <f t="shared" si="102"/>
        <v>#REF!</v>
      </c>
      <c r="NK134" s="32" t="e">
        <f t="shared" si="103"/>
        <v>#REF!</v>
      </c>
      <c r="NL134" s="32" t="e">
        <f t="shared" si="104"/>
        <v>#REF!</v>
      </c>
      <c r="NM134" s="33" t="e">
        <f t="shared" si="105"/>
        <v>#REF!</v>
      </c>
      <c r="NN134" s="33" t="e">
        <f t="shared" si="106"/>
        <v>#REF!</v>
      </c>
      <c r="NO134" s="33" t="e">
        <f t="shared" si="107"/>
        <v>#REF!</v>
      </c>
      <c r="NP134" s="33" t="e">
        <f t="shared" si="108"/>
        <v>#REF!</v>
      </c>
      <c r="NQ134" s="31" t="e">
        <f t="shared" si="109"/>
        <v>#REF!</v>
      </c>
      <c r="NR134" s="32" t="e">
        <f t="shared" si="110"/>
        <v>#REF!</v>
      </c>
      <c r="NS134" s="32" t="e">
        <f t="shared" si="111"/>
        <v>#REF!</v>
      </c>
      <c r="NT134" s="33" t="e">
        <f t="shared" si="112"/>
        <v>#REF!</v>
      </c>
      <c r="NU134" s="33" t="e">
        <f t="shared" si="113"/>
        <v>#REF!</v>
      </c>
      <c r="NV134" s="33" t="e">
        <f t="shared" si="114"/>
        <v>#REF!</v>
      </c>
      <c r="NW134" s="33" t="e">
        <f t="shared" si="115"/>
        <v>#REF!</v>
      </c>
      <c r="NX134" t="e">
        <f t="shared" si="116"/>
        <v>#REF!</v>
      </c>
      <c r="NY134" t="e">
        <f t="shared" si="117"/>
        <v>#REF!</v>
      </c>
      <c r="NZ134" t="e">
        <f t="shared" si="118"/>
        <v>#REF!</v>
      </c>
      <c r="OA134" t="e">
        <f t="shared" si="119"/>
        <v>#REF!</v>
      </c>
      <c r="OB134" t="e">
        <f t="shared" si="120"/>
        <v>#REF!</v>
      </c>
      <c r="OC134" t="e">
        <f t="shared" si="121"/>
        <v>#REF!</v>
      </c>
    </row>
    <row r="135" spans="1:393" ht="16.5" customHeight="1" x14ac:dyDescent="0.3">
      <c r="A135" s="22"/>
      <c r="KN135" s="5" t="e">
        <f>IF(INDEX(#REF!,MATCH('HT 1-0'!D135,#REF!,0))=INDEX(#REF!,MATCH('HT 1-0'!D135,#REF!,0)),INDEX(#REF!,MATCH('HT 1-0'!D135,#REF!,0)),"ERROR")</f>
        <v>#REF!</v>
      </c>
      <c r="KO135" s="5" t="e">
        <f>IF(INDEX(#REF!,MATCH('HT 1-0'!E135,#REF!,0))=INDEX(#REF!,MATCH('HT 1-0'!E135,#REF!,0)),INDEX(#REF!,MATCH('HT 1-0'!E135,#REF!,0)),"ERROR")</f>
        <v>#REF!</v>
      </c>
      <c r="KP135" s="5" t="e">
        <f t="shared" si="61"/>
        <v>#REF!</v>
      </c>
      <c r="KQ135" t="str">
        <f t="shared" si="62"/>
        <v>_</v>
      </c>
      <c r="KR135" s="5" t="e">
        <f t="shared" si="63"/>
        <v>#DIV/0!</v>
      </c>
      <c r="KS135" s="5" t="e">
        <f t="shared" si="64"/>
        <v>#DIV/0!</v>
      </c>
      <c r="KT135" s="5" t="e">
        <f t="shared" si="65"/>
        <v>#DIV/0!</v>
      </c>
      <c r="KU135" s="5" t="e">
        <f t="shared" si="66"/>
        <v>#DIV/0!</v>
      </c>
      <c r="KV135" s="5" t="e">
        <f t="shared" si="67"/>
        <v>#DIV/0!</v>
      </c>
      <c r="KW135" s="5" t="e">
        <f t="shared" si="68"/>
        <v>#DIV/0!</v>
      </c>
      <c r="KX135" s="5" t="e">
        <f t="shared" si="69"/>
        <v>#DIV/0!</v>
      </c>
      <c r="KY135" s="5" t="e">
        <f t="shared" si="70"/>
        <v>#DIV/0!</v>
      </c>
      <c r="KZ135" s="5" t="e">
        <f t="shared" si="71"/>
        <v>#DIV/0!</v>
      </c>
      <c r="LA135" s="5" t="e">
        <f t="shared" si="72"/>
        <v>#DIV/0!</v>
      </c>
      <c r="LB135" t="e">
        <f>IF(LQ135="1-0",INDEX(Scrape!#REF!,MATCH('HT 1-0'!KP135,Scrape!$B:$B,0)),"")</f>
        <v>#REF!</v>
      </c>
      <c r="LC135" t="e">
        <f>IF(LQ135="1-0",INDEX(Scrape!$A:$A,MATCH('HT 1-0'!KP135,Scrape!$B:$B,0)),"")</f>
        <v>#REF!</v>
      </c>
      <c r="LD135" t="e">
        <f>IF(LQ135="1-0",INDEX(Scrape!$B:$B,MATCH('HT 1-0'!KP135,Scrape!$B:$B,0)),"")</f>
        <v>#REF!</v>
      </c>
      <c r="LE135" t="e">
        <f>IF(LQ135="1-0",INDEX(Scrape!$C:$C,MATCH('HT 1-0'!KP135,Scrape!$B:$B,0)),"")</f>
        <v>#REF!</v>
      </c>
      <c r="LF135" t="e">
        <f>IF(LQ135="1-0",INDEX(Scrape!$D:$D,MATCH('HT 1-0'!KP135,Scrape!$B:$B,0)),"")</f>
        <v>#REF!</v>
      </c>
      <c r="LG135" t="e">
        <f>IF(LQ135="1-0",INDEX(Scrape!$E:$E,MATCH('HT 1-0'!KP135,Scrape!$B:$B,0)),"")</f>
        <v>#REF!</v>
      </c>
      <c r="LH135" t="e">
        <f>IF(LQ135="1-0",INDEX(Scrape!$F:$F,MATCH('HT 1-0'!KP135,Scrape!$B:$B,0)),"")</f>
        <v>#REF!</v>
      </c>
      <c r="LI135" t="e">
        <f>IF(LQ135="1-0",INDEX(Scrape!$G:$G,MATCH('HT 1-0'!KP135,Scrape!$B:$B,0)),"")</f>
        <v>#REF!</v>
      </c>
      <c r="LJ135" t="e">
        <f>IF(LQ135="1-0",INDEX(Scrape!$H:$H,MATCH('HT 1-0'!KP135,Scrape!$B:$B,0)),"")</f>
        <v>#REF!</v>
      </c>
      <c r="LK135" t="e">
        <f>IF(LQ135="1-0",INDEX(Scrape!$I:$I,MATCH('HT 1-0'!KP135,Scrape!$B:$B,0)),"")</f>
        <v>#REF!</v>
      </c>
      <c r="LL135" t="e">
        <f>IF(LQ135="1-0",INDEX(Scrape!$J:$J,MATCH('HT 1-0'!KP135,Scrape!$B:$B,0)),"")</f>
        <v>#REF!</v>
      </c>
      <c r="LM135" t="e">
        <f>IF(LQ135="1-0",INDEX(Scrape!$K:$K,MATCH('HT 1-0'!KP135,Scrape!$B:$B,0)),"")</f>
        <v>#REF!</v>
      </c>
      <c r="LN135" t="e">
        <f>IF(LQ135="1-0",INDEX(Scrape!$L:$L,MATCH('HT 1-0'!KP135,Scrape!$B:$B,0)),"")</f>
        <v>#REF!</v>
      </c>
      <c r="LO135" t="e">
        <f>IF(LQ135="1-0",INDEX(Scrape!$M:$M,MATCH('HT 1-0'!KP135,Scrape!$B:$B,0)),"")</f>
        <v>#REF!</v>
      </c>
      <c r="LP135" t="e">
        <f>IF(LQ135="1-0",INDEX(Scrape!$N:$N,MATCH('HT 1-0'!KP135,Scrape!$B:$B,0)),"")</f>
        <v>#REF!</v>
      </c>
      <c r="LQ135" t="e">
        <f>INDEX(Scrape!$O:$O,MATCH('HT 1-0'!KP135,Scrape!$B:$B,0))</f>
        <v>#REF!</v>
      </c>
      <c r="LR135" t="e">
        <f t="shared" si="73"/>
        <v>#REF!</v>
      </c>
      <c r="LS135" t="e">
        <f t="shared" si="74"/>
        <v>#REF!</v>
      </c>
      <c r="LT135" s="23" t="e">
        <f>IF(INDEX(#REF!,MATCH(KQ135,#REF!,0))=INDEX(#REF!,MATCH(KQ135,#REF!,0)),INDEX(#REF!,MATCH(KQ135,#REF!,0)),"ERROR")</f>
        <v>#REF!</v>
      </c>
      <c r="LU135" s="24" t="e">
        <f t="shared" si="75"/>
        <v>#DIV/0!</v>
      </c>
      <c r="LV135" s="24" t="e">
        <f t="shared" si="76"/>
        <v>#DIV/0!</v>
      </c>
      <c r="LW135" s="24" t="e">
        <f t="shared" si="77"/>
        <v>#DIV/0!</v>
      </c>
      <c r="LX135" s="24" t="e">
        <f t="shared" si="78"/>
        <v>#DIV/0!</v>
      </c>
      <c r="LY135" s="25" t="e">
        <f t="shared" si="79"/>
        <v>#REF!</v>
      </c>
      <c r="LZ135" s="25" t="e">
        <f t="shared" si="80"/>
        <v>#REF!</v>
      </c>
      <c r="MA135" s="26" t="e">
        <f t="shared" si="81"/>
        <v>#REF!</v>
      </c>
      <c r="MB135" s="27" t="e">
        <f t="shared" si="82"/>
        <v>#REF!</v>
      </c>
      <c r="MC135" s="28" t="e">
        <f t="shared" si="83"/>
        <v>#REF!</v>
      </c>
      <c r="MD135" s="24" t="e">
        <f t="shared" si="84"/>
        <v>#REF!</v>
      </c>
      <c r="ME135" s="29" t="e">
        <f t="shared" si="85"/>
        <v>#REF!</v>
      </c>
      <c r="MF135" s="30" t="e">
        <f t="shared" si="86"/>
        <v>#REF!</v>
      </c>
      <c r="MG135" s="24" t="e">
        <f t="shared" si="87"/>
        <v>#REF!</v>
      </c>
      <c r="MH135" s="29" t="e">
        <f t="shared" si="88"/>
        <v>#REF!</v>
      </c>
      <c r="MI135" s="30" t="e">
        <f t="shared" si="89"/>
        <v>#REF!</v>
      </c>
      <c r="MJ135" t="str">
        <f t="shared" si="90"/>
        <v/>
      </c>
      <c r="MK135" t="str">
        <f t="shared" si="91"/>
        <v/>
      </c>
      <c r="ML135" t="str">
        <f t="shared" si="92"/>
        <v/>
      </c>
      <c r="MM135" t="str">
        <f t="shared" si="93"/>
        <v/>
      </c>
      <c r="MN135" t="str">
        <f t="shared" si="94"/>
        <v/>
      </c>
      <c r="MO135" t="str">
        <f t="shared" si="95"/>
        <v/>
      </c>
      <c r="MP135" s="5" t="e">
        <f>COUNTIFS(#REF!,LT135,#REF!,1,#REF!,"&gt;="&amp;MC135,#REF!,"&lt;="&amp;MB135,#REF!,"&lt;="&amp;ME135,#REF!,"&gt;="&amp;MF135,#REF!,"="&amp;KV135,#REF!,"="&amp;KX135)</f>
        <v>#REF!</v>
      </c>
      <c r="MQ135" s="5" t="e">
        <f>COUNTIFS(#REF!,LT135,#REF!,0,#REF!,"&gt;="&amp;MC135,#REF!,"&lt;="&amp;MB135,#REF!,"&lt;="&amp;ME135,#REF!,"&gt;="&amp;MF135,#REF!,"="&amp;KV135,#REF!,"="&amp;KX135)</f>
        <v>#REF!</v>
      </c>
      <c r="MR135" s="5" t="e">
        <f>COUNTIFS(#REF!,LT135,#REF!,1,#REF!,"&gt;="&amp;MC135,#REF!,"&lt;="&amp;MB135,#REF!,"&lt;="&amp;ME135,#REF!,"&gt;="&amp;MF135,#REF!,"="&amp;KW135,#REF!,"="&amp;KY135)</f>
        <v>#REF!</v>
      </c>
      <c r="MS135" s="5" t="e">
        <f>COUNTIFS(#REF!,LT135,#REF!,0,#REF!,"&gt;="&amp;MC135,#REF!,"&lt;="&amp;MB135,#REF!,"&lt;="&amp;ME135,#REF!,"&gt;="&amp;MF135,#REF!,"="&amp;KW135,#REF!,"="&amp;KY135)</f>
        <v>#REF!</v>
      </c>
      <c r="MT135" s="5" t="e">
        <f>COUNTIFS(#REF!,LT135,#REF!,1,#REF!,"&gt;="&amp;MI135,#REF!,"&lt;="&amp;MH135,#REF!,"&lt;="&amp;ME135,#REF!,"&gt;="&amp;MF135)</f>
        <v>#REF!</v>
      </c>
      <c r="MU135" s="5" t="e">
        <f>COUNTIFS(#REF!,LT135,#REF!,0,#REF!,"&gt;="&amp;MI135,#REF!,"&lt;="&amp;MH135,#REF!,"&lt;="&amp;ME135,#REF!,"&gt;="&amp;MF135)</f>
        <v>#REF!</v>
      </c>
      <c r="MV135" s="5" t="e">
        <f>COUNTIFS(#REF!,LT135,#REF!,1,#REF!,"&gt;="&amp;MI135,#REF!,"&lt;="&amp;MH135,#REF!,"="&amp;KZ135,#REF!,"="&amp;LA135,#REF!,"&lt;="&amp;ME135,#REF!,"&gt;="&amp;MF135)</f>
        <v>#REF!</v>
      </c>
      <c r="MW135" s="5" t="e">
        <f>COUNTIFS(#REF!,LT135,#REF!,0,#REF!,"&gt;="&amp;MI135,#REF!,"&lt;="&amp;MH135,#REF!,"="&amp;KZ135,#REF!,"="&amp;LA135,#REF!,"&lt;="&amp;ME135,#REF!,"&gt;="&amp;MF135)</f>
        <v>#REF!</v>
      </c>
      <c r="MX135" s="5" t="e">
        <f>COUNTIFS(#REF!,LT135,#REF!,1,#REF!,"&gt;="&amp;MC135,#REF!,"&lt;="&amp;MB135,#REF!,"&lt;="&amp;ME135,#REF!,"&gt;="&amp;MF135)</f>
        <v>#REF!</v>
      </c>
      <c r="MY135" s="5" t="e">
        <f>COUNTIFS(#REF!,LT135,#REF!,0,#REF!,"&gt;="&amp;MC135,#REF!,"&lt;="&amp;MB135,#REF!,"&lt;="&amp;ME135,#REF!,"&gt;="&amp;MF135)</f>
        <v>#REF!</v>
      </c>
      <c r="MZ135" s="5" t="e">
        <f>COUNTIFS(#REF!,LT135,#REF!,1,#REF!,"&lt;="&amp;ME135,#REF!,"&gt;="&amp;MF135,#REF!,"="&amp;KV135,#REF!,"="&amp;KX135)</f>
        <v>#REF!</v>
      </c>
      <c r="NA135" s="5" t="e">
        <f>COUNTIFS(#REF!,LT135,#REF!,0,#REF!,"&lt;="&amp;ME135,#REF!,"&gt;="&amp;MF135,#REF!,"="&amp;KV135,#REF!,"="&amp;KX135)</f>
        <v>#REF!</v>
      </c>
      <c r="NB135" s="5" t="e">
        <f>COUNTIFS(#REF!,LT135,#REF!,1,#REF!,"&lt;="&amp;ME135,#REF!,"&gt;="&amp;MF135,#REF!,"="&amp;KW135,#REF!,"="&amp;KY135)</f>
        <v>#REF!</v>
      </c>
      <c r="NC135" s="5" t="e">
        <f>COUNTIFS(#REF!,LT135,#REF!,0,#REF!,"&lt;="&amp;ME135,#REF!,"&gt;="&amp;MF135,#REF!,"="&amp;KW135,#REF!,"="&amp;KY135)</f>
        <v>#REF!</v>
      </c>
      <c r="ND135" s="5" t="e">
        <f t="shared" si="96"/>
        <v>#REF!</v>
      </c>
      <c r="NE135" s="5" t="e">
        <f t="shared" si="97"/>
        <v>#REF!</v>
      </c>
      <c r="NF135" s="5" t="e">
        <f t="shared" si="98"/>
        <v>#REF!</v>
      </c>
      <c r="NG135" s="6" t="e">
        <f t="shared" si="99"/>
        <v>#REF!</v>
      </c>
      <c r="NH135" s="7" t="e">
        <f t="shared" si="100"/>
        <v>#REF!</v>
      </c>
      <c r="NI135" s="5" t="e">
        <f t="shared" si="101"/>
        <v>#REF!</v>
      </c>
      <c r="NJ135" s="31" t="e">
        <f t="shared" si="102"/>
        <v>#REF!</v>
      </c>
      <c r="NK135" s="32" t="e">
        <f t="shared" si="103"/>
        <v>#REF!</v>
      </c>
      <c r="NL135" s="32" t="e">
        <f t="shared" si="104"/>
        <v>#REF!</v>
      </c>
      <c r="NM135" s="33" t="e">
        <f t="shared" si="105"/>
        <v>#REF!</v>
      </c>
      <c r="NN135" s="33" t="e">
        <f t="shared" si="106"/>
        <v>#REF!</v>
      </c>
      <c r="NO135" s="33" t="e">
        <f t="shared" si="107"/>
        <v>#REF!</v>
      </c>
      <c r="NP135" s="33" t="e">
        <f t="shared" si="108"/>
        <v>#REF!</v>
      </c>
      <c r="NQ135" s="31" t="e">
        <f t="shared" si="109"/>
        <v>#REF!</v>
      </c>
      <c r="NR135" s="32" t="e">
        <f t="shared" si="110"/>
        <v>#REF!</v>
      </c>
      <c r="NS135" s="32" t="e">
        <f t="shared" si="111"/>
        <v>#REF!</v>
      </c>
      <c r="NT135" s="33" t="e">
        <f t="shared" si="112"/>
        <v>#REF!</v>
      </c>
      <c r="NU135" s="33" t="e">
        <f t="shared" si="113"/>
        <v>#REF!</v>
      </c>
      <c r="NV135" s="33" t="e">
        <f t="shared" si="114"/>
        <v>#REF!</v>
      </c>
      <c r="NW135" s="33" t="e">
        <f t="shared" si="115"/>
        <v>#REF!</v>
      </c>
      <c r="NX135" t="e">
        <f t="shared" si="116"/>
        <v>#REF!</v>
      </c>
      <c r="NY135" t="e">
        <f t="shared" si="117"/>
        <v>#REF!</v>
      </c>
      <c r="NZ135" t="e">
        <f t="shared" si="118"/>
        <v>#REF!</v>
      </c>
      <c r="OA135" t="e">
        <f t="shared" si="119"/>
        <v>#REF!</v>
      </c>
      <c r="OB135" t="e">
        <f t="shared" si="120"/>
        <v>#REF!</v>
      </c>
      <c r="OC135" t="e">
        <f t="shared" si="121"/>
        <v>#REF!</v>
      </c>
    </row>
    <row r="136" spans="1:393" ht="16.5" customHeight="1" x14ac:dyDescent="0.3">
      <c r="A136" s="22"/>
      <c r="KN136" s="5" t="e">
        <f>IF(INDEX(#REF!,MATCH('HT 1-0'!D136,#REF!,0))=INDEX(#REF!,MATCH('HT 1-0'!D136,#REF!,0)),INDEX(#REF!,MATCH('HT 1-0'!D136,#REF!,0)),"ERROR")</f>
        <v>#REF!</v>
      </c>
      <c r="KO136" s="5" t="e">
        <f>IF(INDEX(#REF!,MATCH('HT 1-0'!E136,#REF!,0))=INDEX(#REF!,MATCH('HT 1-0'!E136,#REF!,0)),INDEX(#REF!,MATCH('HT 1-0'!E136,#REF!,0)),"ERROR")</f>
        <v>#REF!</v>
      </c>
      <c r="KP136" s="5" t="e">
        <f t="shared" si="61"/>
        <v>#REF!</v>
      </c>
      <c r="KQ136" t="str">
        <f t="shared" si="62"/>
        <v>_</v>
      </c>
      <c r="KR136" s="5" t="e">
        <f t="shared" si="63"/>
        <v>#DIV/0!</v>
      </c>
      <c r="KS136" s="5" t="e">
        <f t="shared" si="64"/>
        <v>#DIV/0!</v>
      </c>
      <c r="KT136" s="5" t="e">
        <f t="shared" si="65"/>
        <v>#DIV/0!</v>
      </c>
      <c r="KU136" s="5" t="e">
        <f t="shared" si="66"/>
        <v>#DIV/0!</v>
      </c>
      <c r="KV136" s="5" t="e">
        <f t="shared" si="67"/>
        <v>#DIV/0!</v>
      </c>
      <c r="KW136" s="5" t="e">
        <f t="shared" si="68"/>
        <v>#DIV/0!</v>
      </c>
      <c r="KX136" s="5" t="e">
        <f t="shared" si="69"/>
        <v>#DIV/0!</v>
      </c>
      <c r="KY136" s="5" t="e">
        <f t="shared" si="70"/>
        <v>#DIV/0!</v>
      </c>
      <c r="KZ136" s="5" t="e">
        <f t="shared" si="71"/>
        <v>#DIV/0!</v>
      </c>
      <c r="LA136" s="5" t="e">
        <f t="shared" si="72"/>
        <v>#DIV/0!</v>
      </c>
      <c r="LB136" t="e">
        <f>IF(LQ136="1-0",INDEX(Scrape!#REF!,MATCH('HT 1-0'!KP136,Scrape!$B:$B,0)),"")</f>
        <v>#REF!</v>
      </c>
      <c r="LC136" t="e">
        <f>IF(LQ136="1-0",INDEX(Scrape!$A:$A,MATCH('HT 1-0'!KP136,Scrape!$B:$B,0)),"")</f>
        <v>#REF!</v>
      </c>
      <c r="LD136" t="e">
        <f>IF(LQ136="1-0",INDEX(Scrape!$B:$B,MATCH('HT 1-0'!KP136,Scrape!$B:$B,0)),"")</f>
        <v>#REF!</v>
      </c>
      <c r="LE136" t="e">
        <f>IF(LQ136="1-0",INDEX(Scrape!$C:$C,MATCH('HT 1-0'!KP136,Scrape!$B:$B,0)),"")</f>
        <v>#REF!</v>
      </c>
      <c r="LF136" t="e">
        <f>IF(LQ136="1-0",INDEX(Scrape!$D:$D,MATCH('HT 1-0'!KP136,Scrape!$B:$B,0)),"")</f>
        <v>#REF!</v>
      </c>
      <c r="LG136" t="e">
        <f>IF(LQ136="1-0",INDEX(Scrape!$E:$E,MATCH('HT 1-0'!KP136,Scrape!$B:$B,0)),"")</f>
        <v>#REF!</v>
      </c>
      <c r="LH136" t="e">
        <f>IF(LQ136="1-0",INDEX(Scrape!$F:$F,MATCH('HT 1-0'!KP136,Scrape!$B:$B,0)),"")</f>
        <v>#REF!</v>
      </c>
      <c r="LI136" t="e">
        <f>IF(LQ136="1-0",INDEX(Scrape!$G:$G,MATCH('HT 1-0'!KP136,Scrape!$B:$B,0)),"")</f>
        <v>#REF!</v>
      </c>
      <c r="LJ136" t="e">
        <f>IF(LQ136="1-0",INDEX(Scrape!$H:$H,MATCH('HT 1-0'!KP136,Scrape!$B:$B,0)),"")</f>
        <v>#REF!</v>
      </c>
      <c r="LK136" t="e">
        <f>IF(LQ136="1-0",INDEX(Scrape!$I:$I,MATCH('HT 1-0'!KP136,Scrape!$B:$B,0)),"")</f>
        <v>#REF!</v>
      </c>
      <c r="LL136" t="e">
        <f>IF(LQ136="1-0",INDEX(Scrape!$J:$J,MATCH('HT 1-0'!KP136,Scrape!$B:$B,0)),"")</f>
        <v>#REF!</v>
      </c>
      <c r="LM136" t="e">
        <f>IF(LQ136="1-0",INDEX(Scrape!$K:$K,MATCH('HT 1-0'!KP136,Scrape!$B:$B,0)),"")</f>
        <v>#REF!</v>
      </c>
      <c r="LN136" t="e">
        <f>IF(LQ136="1-0",INDEX(Scrape!$L:$L,MATCH('HT 1-0'!KP136,Scrape!$B:$B,0)),"")</f>
        <v>#REF!</v>
      </c>
      <c r="LO136" t="e">
        <f>IF(LQ136="1-0",INDEX(Scrape!$M:$M,MATCH('HT 1-0'!KP136,Scrape!$B:$B,0)),"")</f>
        <v>#REF!</v>
      </c>
      <c r="LP136" t="e">
        <f>IF(LQ136="1-0",INDEX(Scrape!$N:$N,MATCH('HT 1-0'!KP136,Scrape!$B:$B,0)),"")</f>
        <v>#REF!</v>
      </c>
      <c r="LQ136" t="e">
        <f>INDEX(Scrape!$O:$O,MATCH('HT 1-0'!KP136,Scrape!$B:$B,0))</f>
        <v>#REF!</v>
      </c>
      <c r="LR136" t="e">
        <f t="shared" si="73"/>
        <v>#REF!</v>
      </c>
      <c r="LS136" t="e">
        <f t="shared" si="74"/>
        <v>#REF!</v>
      </c>
      <c r="LT136" s="23" t="e">
        <f>IF(INDEX(#REF!,MATCH(KQ136,#REF!,0))=INDEX(#REF!,MATCH(KQ136,#REF!,0)),INDEX(#REF!,MATCH(KQ136,#REF!,0)),"ERROR")</f>
        <v>#REF!</v>
      </c>
      <c r="LU136" s="24" t="e">
        <f t="shared" si="75"/>
        <v>#DIV/0!</v>
      </c>
      <c r="LV136" s="24" t="e">
        <f t="shared" si="76"/>
        <v>#DIV/0!</v>
      </c>
      <c r="LW136" s="24" t="e">
        <f t="shared" si="77"/>
        <v>#DIV/0!</v>
      </c>
      <c r="LX136" s="24" t="e">
        <f t="shared" si="78"/>
        <v>#DIV/0!</v>
      </c>
      <c r="LY136" s="25" t="e">
        <f t="shared" si="79"/>
        <v>#REF!</v>
      </c>
      <c r="LZ136" s="25" t="e">
        <f t="shared" si="80"/>
        <v>#REF!</v>
      </c>
      <c r="MA136" s="26" t="e">
        <f t="shared" si="81"/>
        <v>#REF!</v>
      </c>
      <c r="MB136" s="27" t="e">
        <f t="shared" si="82"/>
        <v>#REF!</v>
      </c>
      <c r="MC136" s="28" t="e">
        <f t="shared" si="83"/>
        <v>#REF!</v>
      </c>
      <c r="MD136" s="24" t="e">
        <f t="shared" si="84"/>
        <v>#REF!</v>
      </c>
      <c r="ME136" s="29" t="e">
        <f t="shared" si="85"/>
        <v>#REF!</v>
      </c>
      <c r="MF136" s="30" t="e">
        <f t="shared" si="86"/>
        <v>#REF!</v>
      </c>
      <c r="MG136" s="24" t="e">
        <f t="shared" si="87"/>
        <v>#REF!</v>
      </c>
      <c r="MH136" s="29" t="e">
        <f t="shared" si="88"/>
        <v>#REF!</v>
      </c>
      <c r="MI136" s="30" t="e">
        <f t="shared" si="89"/>
        <v>#REF!</v>
      </c>
      <c r="MJ136" t="str">
        <f t="shared" si="90"/>
        <v/>
      </c>
      <c r="MK136" t="str">
        <f t="shared" si="91"/>
        <v/>
      </c>
      <c r="ML136" t="str">
        <f t="shared" si="92"/>
        <v/>
      </c>
      <c r="MM136" t="str">
        <f t="shared" si="93"/>
        <v/>
      </c>
      <c r="MN136" t="str">
        <f t="shared" si="94"/>
        <v/>
      </c>
      <c r="MO136" t="str">
        <f t="shared" si="95"/>
        <v/>
      </c>
      <c r="MP136" s="5" t="e">
        <f>COUNTIFS(#REF!,LT136,#REF!,1,#REF!,"&gt;="&amp;MC136,#REF!,"&lt;="&amp;MB136,#REF!,"&lt;="&amp;ME136,#REF!,"&gt;="&amp;MF136,#REF!,"="&amp;KV136,#REF!,"="&amp;KX136)</f>
        <v>#REF!</v>
      </c>
      <c r="MQ136" s="5" t="e">
        <f>COUNTIFS(#REF!,LT136,#REF!,0,#REF!,"&gt;="&amp;MC136,#REF!,"&lt;="&amp;MB136,#REF!,"&lt;="&amp;ME136,#REF!,"&gt;="&amp;MF136,#REF!,"="&amp;KV136,#REF!,"="&amp;KX136)</f>
        <v>#REF!</v>
      </c>
      <c r="MR136" s="5" t="e">
        <f>COUNTIFS(#REF!,LT136,#REF!,1,#REF!,"&gt;="&amp;MC136,#REF!,"&lt;="&amp;MB136,#REF!,"&lt;="&amp;ME136,#REF!,"&gt;="&amp;MF136,#REF!,"="&amp;KW136,#REF!,"="&amp;KY136)</f>
        <v>#REF!</v>
      </c>
      <c r="MS136" s="5" t="e">
        <f>COUNTIFS(#REF!,LT136,#REF!,0,#REF!,"&gt;="&amp;MC136,#REF!,"&lt;="&amp;MB136,#REF!,"&lt;="&amp;ME136,#REF!,"&gt;="&amp;MF136,#REF!,"="&amp;KW136,#REF!,"="&amp;KY136)</f>
        <v>#REF!</v>
      </c>
      <c r="MT136" s="5" t="e">
        <f>COUNTIFS(#REF!,LT136,#REF!,1,#REF!,"&gt;="&amp;MI136,#REF!,"&lt;="&amp;MH136,#REF!,"&lt;="&amp;ME136,#REF!,"&gt;="&amp;MF136)</f>
        <v>#REF!</v>
      </c>
      <c r="MU136" s="5" t="e">
        <f>COUNTIFS(#REF!,LT136,#REF!,0,#REF!,"&gt;="&amp;MI136,#REF!,"&lt;="&amp;MH136,#REF!,"&lt;="&amp;ME136,#REF!,"&gt;="&amp;MF136)</f>
        <v>#REF!</v>
      </c>
      <c r="MV136" s="5" t="e">
        <f>COUNTIFS(#REF!,LT136,#REF!,1,#REF!,"&gt;="&amp;MI136,#REF!,"&lt;="&amp;MH136,#REF!,"="&amp;KZ136,#REF!,"="&amp;LA136,#REF!,"&lt;="&amp;ME136,#REF!,"&gt;="&amp;MF136)</f>
        <v>#REF!</v>
      </c>
      <c r="MW136" s="5" t="e">
        <f>COUNTIFS(#REF!,LT136,#REF!,0,#REF!,"&gt;="&amp;MI136,#REF!,"&lt;="&amp;MH136,#REF!,"="&amp;KZ136,#REF!,"="&amp;LA136,#REF!,"&lt;="&amp;ME136,#REF!,"&gt;="&amp;MF136)</f>
        <v>#REF!</v>
      </c>
      <c r="MX136" s="5" t="e">
        <f>COUNTIFS(#REF!,LT136,#REF!,1,#REF!,"&gt;="&amp;MC136,#REF!,"&lt;="&amp;MB136,#REF!,"&lt;="&amp;ME136,#REF!,"&gt;="&amp;MF136)</f>
        <v>#REF!</v>
      </c>
      <c r="MY136" s="5" t="e">
        <f>COUNTIFS(#REF!,LT136,#REF!,0,#REF!,"&gt;="&amp;MC136,#REF!,"&lt;="&amp;MB136,#REF!,"&lt;="&amp;ME136,#REF!,"&gt;="&amp;MF136)</f>
        <v>#REF!</v>
      </c>
      <c r="MZ136" s="5" t="e">
        <f>COUNTIFS(#REF!,LT136,#REF!,1,#REF!,"&lt;="&amp;ME136,#REF!,"&gt;="&amp;MF136,#REF!,"="&amp;KV136,#REF!,"="&amp;KX136)</f>
        <v>#REF!</v>
      </c>
      <c r="NA136" s="5" t="e">
        <f>COUNTIFS(#REF!,LT136,#REF!,0,#REF!,"&lt;="&amp;ME136,#REF!,"&gt;="&amp;MF136,#REF!,"="&amp;KV136,#REF!,"="&amp;KX136)</f>
        <v>#REF!</v>
      </c>
      <c r="NB136" s="5" t="e">
        <f>COUNTIFS(#REF!,LT136,#REF!,1,#REF!,"&lt;="&amp;ME136,#REF!,"&gt;="&amp;MF136,#REF!,"="&amp;KW136,#REF!,"="&amp;KY136)</f>
        <v>#REF!</v>
      </c>
      <c r="NC136" s="5" t="e">
        <f>COUNTIFS(#REF!,LT136,#REF!,0,#REF!,"&lt;="&amp;ME136,#REF!,"&gt;="&amp;MF136,#REF!,"="&amp;KW136,#REF!,"="&amp;KY136)</f>
        <v>#REF!</v>
      </c>
      <c r="ND136" s="5" t="e">
        <f t="shared" si="96"/>
        <v>#REF!</v>
      </c>
      <c r="NE136" s="5" t="e">
        <f t="shared" si="97"/>
        <v>#REF!</v>
      </c>
      <c r="NF136" s="5" t="e">
        <f t="shared" si="98"/>
        <v>#REF!</v>
      </c>
      <c r="NG136" s="6" t="e">
        <f t="shared" si="99"/>
        <v>#REF!</v>
      </c>
      <c r="NH136" s="7" t="e">
        <f t="shared" si="100"/>
        <v>#REF!</v>
      </c>
      <c r="NI136" s="5" t="e">
        <f t="shared" si="101"/>
        <v>#REF!</v>
      </c>
      <c r="NJ136" s="31" t="e">
        <f t="shared" si="102"/>
        <v>#REF!</v>
      </c>
      <c r="NK136" s="32" t="e">
        <f t="shared" si="103"/>
        <v>#REF!</v>
      </c>
      <c r="NL136" s="32" t="e">
        <f t="shared" si="104"/>
        <v>#REF!</v>
      </c>
      <c r="NM136" s="33" t="e">
        <f t="shared" si="105"/>
        <v>#REF!</v>
      </c>
      <c r="NN136" s="33" t="e">
        <f t="shared" si="106"/>
        <v>#REF!</v>
      </c>
      <c r="NO136" s="33" t="e">
        <f t="shared" si="107"/>
        <v>#REF!</v>
      </c>
      <c r="NP136" s="33" t="e">
        <f t="shared" si="108"/>
        <v>#REF!</v>
      </c>
      <c r="NQ136" s="31" t="e">
        <f t="shared" si="109"/>
        <v>#REF!</v>
      </c>
      <c r="NR136" s="32" t="e">
        <f t="shared" si="110"/>
        <v>#REF!</v>
      </c>
      <c r="NS136" s="32" t="e">
        <f t="shared" si="111"/>
        <v>#REF!</v>
      </c>
      <c r="NT136" s="33" t="e">
        <f t="shared" si="112"/>
        <v>#REF!</v>
      </c>
      <c r="NU136" s="33" t="e">
        <f t="shared" si="113"/>
        <v>#REF!</v>
      </c>
      <c r="NV136" s="33" t="e">
        <f t="shared" si="114"/>
        <v>#REF!</v>
      </c>
      <c r="NW136" s="33" t="e">
        <f t="shared" si="115"/>
        <v>#REF!</v>
      </c>
      <c r="NX136" t="e">
        <f t="shared" si="116"/>
        <v>#REF!</v>
      </c>
      <c r="NY136" t="e">
        <f t="shared" si="117"/>
        <v>#REF!</v>
      </c>
      <c r="NZ136" t="e">
        <f t="shared" si="118"/>
        <v>#REF!</v>
      </c>
      <c r="OA136" t="e">
        <f t="shared" si="119"/>
        <v>#REF!</v>
      </c>
      <c r="OB136" t="e">
        <f t="shared" si="120"/>
        <v>#REF!</v>
      </c>
      <c r="OC136" t="e">
        <f t="shared" si="121"/>
        <v>#REF!</v>
      </c>
    </row>
    <row r="137" spans="1:393" ht="16.5" customHeight="1" x14ac:dyDescent="0.3">
      <c r="A137" s="22"/>
      <c r="KN137" s="5" t="e">
        <f>IF(INDEX(#REF!,MATCH('HT 1-0'!D137,#REF!,0))=INDEX(#REF!,MATCH('HT 1-0'!D137,#REF!,0)),INDEX(#REF!,MATCH('HT 1-0'!D137,#REF!,0)),"ERROR")</f>
        <v>#REF!</v>
      </c>
      <c r="KO137" s="5" t="e">
        <f>IF(INDEX(#REF!,MATCH('HT 1-0'!E137,#REF!,0))=INDEX(#REF!,MATCH('HT 1-0'!E137,#REF!,0)),INDEX(#REF!,MATCH('HT 1-0'!E137,#REF!,0)),"ERROR")</f>
        <v>#REF!</v>
      </c>
      <c r="KP137" s="5" t="e">
        <f t="shared" si="61"/>
        <v>#REF!</v>
      </c>
      <c r="KQ137" t="str">
        <f t="shared" si="62"/>
        <v>_</v>
      </c>
      <c r="KR137" s="5" t="e">
        <f t="shared" si="63"/>
        <v>#DIV/0!</v>
      </c>
      <c r="KS137" s="5" t="e">
        <f t="shared" si="64"/>
        <v>#DIV/0!</v>
      </c>
      <c r="KT137" s="5" t="e">
        <f t="shared" si="65"/>
        <v>#DIV/0!</v>
      </c>
      <c r="KU137" s="5" t="e">
        <f t="shared" si="66"/>
        <v>#DIV/0!</v>
      </c>
      <c r="KV137" s="5" t="e">
        <f t="shared" si="67"/>
        <v>#DIV/0!</v>
      </c>
      <c r="KW137" s="5" t="e">
        <f t="shared" si="68"/>
        <v>#DIV/0!</v>
      </c>
      <c r="KX137" s="5" t="e">
        <f t="shared" si="69"/>
        <v>#DIV/0!</v>
      </c>
      <c r="KY137" s="5" t="e">
        <f t="shared" si="70"/>
        <v>#DIV/0!</v>
      </c>
      <c r="KZ137" s="5" t="e">
        <f t="shared" si="71"/>
        <v>#DIV/0!</v>
      </c>
      <c r="LA137" s="5" t="e">
        <f t="shared" si="72"/>
        <v>#DIV/0!</v>
      </c>
      <c r="LB137" t="e">
        <f>IF(LQ137="1-0",INDEX(Scrape!#REF!,MATCH('HT 1-0'!KP137,Scrape!$B:$B,0)),"")</f>
        <v>#REF!</v>
      </c>
      <c r="LC137" t="e">
        <f>IF(LQ137="1-0",INDEX(Scrape!$A:$A,MATCH('HT 1-0'!KP137,Scrape!$B:$B,0)),"")</f>
        <v>#REF!</v>
      </c>
      <c r="LD137" t="e">
        <f>IF(LQ137="1-0",INDEX(Scrape!$B:$B,MATCH('HT 1-0'!KP137,Scrape!$B:$B,0)),"")</f>
        <v>#REF!</v>
      </c>
      <c r="LE137" t="e">
        <f>IF(LQ137="1-0",INDEX(Scrape!$C:$C,MATCH('HT 1-0'!KP137,Scrape!$B:$B,0)),"")</f>
        <v>#REF!</v>
      </c>
      <c r="LF137" t="e">
        <f>IF(LQ137="1-0",INDEX(Scrape!$D:$D,MATCH('HT 1-0'!KP137,Scrape!$B:$B,0)),"")</f>
        <v>#REF!</v>
      </c>
      <c r="LG137" t="e">
        <f>IF(LQ137="1-0",INDEX(Scrape!$E:$E,MATCH('HT 1-0'!KP137,Scrape!$B:$B,0)),"")</f>
        <v>#REF!</v>
      </c>
      <c r="LH137" t="e">
        <f>IF(LQ137="1-0",INDEX(Scrape!$F:$F,MATCH('HT 1-0'!KP137,Scrape!$B:$B,0)),"")</f>
        <v>#REF!</v>
      </c>
      <c r="LI137" t="e">
        <f>IF(LQ137="1-0",INDEX(Scrape!$G:$G,MATCH('HT 1-0'!KP137,Scrape!$B:$B,0)),"")</f>
        <v>#REF!</v>
      </c>
      <c r="LJ137" t="e">
        <f>IF(LQ137="1-0",INDEX(Scrape!$H:$H,MATCH('HT 1-0'!KP137,Scrape!$B:$B,0)),"")</f>
        <v>#REF!</v>
      </c>
      <c r="LK137" t="e">
        <f>IF(LQ137="1-0",INDEX(Scrape!$I:$I,MATCH('HT 1-0'!KP137,Scrape!$B:$B,0)),"")</f>
        <v>#REF!</v>
      </c>
      <c r="LL137" t="e">
        <f>IF(LQ137="1-0",INDEX(Scrape!$J:$J,MATCH('HT 1-0'!KP137,Scrape!$B:$B,0)),"")</f>
        <v>#REF!</v>
      </c>
      <c r="LM137" t="e">
        <f>IF(LQ137="1-0",INDEX(Scrape!$K:$K,MATCH('HT 1-0'!KP137,Scrape!$B:$B,0)),"")</f>
        <v>#REF!</v>
      </c>
      <c r="LN137" t="e">
        <f>IF(LQ137="1-0",INDEX(Scrape!$L:$L,MATCH('HT 1-0'!KP137,Scrape!$B:$B,0)),"")</f>
        <v>#REF!</v>
      </c>
      <c r="LO137" t="e">
        <f>IF(LQ137="1-0",INDEX(Scrape!$M:$M,MATCH('HT 1-0'!KP137,Scrape!$B:$B,0)),"")</f>
        <v>#REF!</v>
      </c>
      <c r="LP137" t="e">
        <f>IF(LQ137="1-0",INDEX(Scrape!$N:$N,MATCH('HT 1-0'!KP137,Scrape!$B:$B,0)),"")</f>
        <v>#REF!</v>
      </c>
      <c r="LQ137" t="e">
        <f>INDEX(Scrape!$O:$O,MATCH('HT 1-0'!KP137,Scrape!$B:$B,0))</f>
        <v>#REF!</v>
      </c>
      <c r="LR137" t="e">
        <f t="shared" si="73"/>
        <v>#REF!</v>
      </c>
      <c r="LS137" t="e">
        <f t="shared" si="74"/>
        <v>#REF!</v>
      </c>
      <c r="LT137" s="23" t="e">
        <f>IF(INDEX(#REF!,MATCH(KQ137,#REF!,0))=INDEX(#REF!,MATCH(KQ137,#REF!,0)),INDEX(#REF!,MATCH(KQ137,#REF!,0)),"ERROR")</f>
        <v>#REF!</v>
      </c>
      <c r="LU137" s="24" t="e">
        <f t="shared" si="75"/>
        <v>#DIV/0!</v>
      </c>
      <c r="LV137" s="24" t="e">
        <f t="shared" si="76"/>
        <v>#DIV/0!</v>
      </c>
      <c r="LW137" s="24" t="e">
        <f t="shared" si="77"/>
        <v>#DIV/0!</v>
      </c>
      <c r="LX137" s="24" t="e">
        <f t="shared" si="78"/>
        <v>#DIV/0!</v>
      </c>
      <c r="LY137" s="25" t="e">
        <f t="shared" si="79"/>
        <v>#REF!</v>
      </c>
      <c r="LZ137" s="25" t="e">
        <f t="shared" si="80"/>
        <v>#REF!</v>
      </c>
      <c r="MA137" s="26" t="e">
        <f t="shared" si="81"/>
        <v>#REF!</v>
      </c>
      <c r="MB137" s="27" t="e">
        <f t="shared" si="82"/>
        <v>#REF!</v>
      </c>
      <c r="MC137" s="28" t="e">
        <f t="shared" si="83"/>
        <v>#REF!</v>
      </c>
      <c r="MD137" s="24" t="e">
        <f t="shared" si="84"/>
        <v>#REF!</v>
      </c>
      <c r="ME137" s="29" t="e">
        <f t="shared" si="85"/>
        <v>#REF!</v>
      </c>
      <c r="MF137" s="30" t="e">
        <f t="shared" si="86"/>
        <v>#REF!</v>
      </c>
      <c r="MG137" s="24" t="e">
        <f t="shared" si="87"/>
        <v>#REF!</v>
      </c>
      <c r="MH137" s="29" t="e">
        <f t="shared" si="88"/>
        <v>#REF!</v>
      </c>
      <c r="MI137" s="30" t="e">
        <f t="shared" si="89"/>
        <v>#REF!</v>
      </c>
      <c r="MJ137" t="str">
        <f t="shared" si="90"/>
        <v/>
      </c>
      <c r="MK137" t="str">
        <f t="shared" si="91"/>
        <v/>
      </c>
      <c r="ML137" t="str">
        <f t="shared" si="92"/>
        <v/>
      </c>
      <c r="MM137" t="str">
        <f t="shared" si="93"/>
        <v/>
      </c>
      <c r="MN137" t="str">
        <f t="shared" si="94"/>
        <v/>
      </c>
      <c r="MO137" t="str">
        <f t="shared" si="95"/>
        <v/>
      </c>
      <c r="MP137" s="5" t="e">
        <f>COUNTIFS(#REF!,LT137,#REF!,1,#REF!,"&gt;="&amp;MC137,#REF!,"&lt;="&amp;MB137,#REF!,"&lt;="&amp;ME137,#REF!,"&gt;="&amp;MF137,#REF!,"="&amp;KV137,#REF!,"="&amp;KX137)</f>
        <v>#REF!</v>
      </c>
      <c r="MQ137" s="5" t="e">
        <f>COUNTIFS(#REF!,LT137,#REF!,0,#REF!,"&gt;="&amp;MC137,#REF!,"&lt;="&amp;MB137,#REF!,"&lt;="&amp;ME137,#REF!,"&gt;="&amp;MF137,#REF!,"="&amp;KV137,#REF!,"="&amp;KX137)</f>
        <v>#REF!</v>
      </c>
      <c r="MR137" s="5" t="e">
        <f>COUNTIFS(#REF!,LT137,#REF!,1,#REF!,"&gt;="&amp;MC137,#REF!,"&lt;="&amp;MB137,#REF!,"&lt;="&amp;ME137,#REF!,"&gt;="&amp;MF137,#REF!,"="&amp;KW137,#REF!,"="&amp;KY137)</f>
        <v>#REF!</v>
      </c>
      <c r="MS137" s="5" t="e">
        <f>COUNTIFS(#REF!,LT137,#REF!,0,#REF!,"&gt;="&amp;MC137,#REF!,"&lt;="&amp;MB137,#REF!,"&lt;="&amp;ME137,#REF!,"&gt;="&amp;MF137,#REF!,"="&amp;KW137,#REF!,"="&amp;KY137)</f>
        <v>#REF!</v>
      </c>
      <c r="MT137" s="5" t="e">
        <f>COUNTIFS(#REF!,LT137,#REF!,1,#REF!,"&gt;="&amp;MI137,#REF!,"&lt;="&amp;MH137,#REF!,"&lt;="&amp;ME137,#REF!,"&gt;="&amp;MF137)</f>
        <v>#REF!</v>
      </c>
      <c r="MU137" s="5" t="e">
        <f>COUNTIFS(#REF!,LT137,#REF!,0,#REF!,"&gt;="&amp;MI137,#REF!,"&lt;="&amp;MH137,#REF!,"&lt;="&amp;ME137,#REF!,"&gt;="&amp;MF137)</f>
        <v>#REF!</v>
      </c>
      <c r="MV137" s="5" t="e">
        <f>COUNTIFS(#REF!,LT137,#REF!,1,#REF!,"&gt;="&amp;MI137,#REF!,"&lt;="&amp;MH137,#REF!,"="&amp;KZ137,#REF!,"="&amp;LA137,#REF!,"&lt;="&amp;ME137,#REF!,"&gt;="&amp;MF137)</f>
        <v>#REF!</v>
      </c>
      <c r="MW137" s="5" t="e">
        <f>COUNTIFS(#REF!,LT137,#REF!,0,#REF!,"&gt;="&amp;MI137,#REF!,"&lt;="&amp;MH137,#REF!,"="&amp;KZ137,#REF!,"="&amp;LA137,#REF!,"&lt;="&amp;ME137,#REF!,"&gt;="&amp;MF137)</f>
        <v>#REF!</v>
      </c>
      <c r="MX137" s="5" t="e">
        <f>COUNTIFS(#REF!,LT137,#REF!,1,#REF!,"&gt;="&amp;MC137,#REF!,"&lt;="&amp;MB137,#REF!,"&lt;="&amp;ME137,#REF!,"&gt;="&amp;MF137)</f>
        <v>#REF!</v>
      </c>
      <c r="MY137" s="5" t="e">
        <f>COUNTIFS(#REF!,LT137,#REF!,0,#REF!,"&gt;="&amp;MC137,#REF!,"&lt;="&amp;MB137,#REF!,"&lt;="&amp;ME137,#REF!,"&gt;="&amp;MF137)</f>
        <v>#REF!</v>
      </c>
      <c r="MZ137" s="5" t="e">
        <f>COUNTIFS(#REF!,LT137,#REF!,1,#REF!,"&lt;="&amp;ME137,#REF!,"&gt;="&amp;MF137,#REF!,"="&amp;KV137,#REF!,"="&amp;KX137)</f>
        <v>#REF!</v>
      </c>
      <c r="NA137" s="5" t="e">
        <f>COUNTIFS(#REF!,LT137,#REF!,0,#REF!,"&lt;="&amp;ME137,#REF!,"&gt;="&amp;MF137,#REF!,"="&amp;KV137,#REF!,"="&amp;KX137)</f>
        <v>#REF!</v>
      </c>
      <c r="NB137" s="5" t="e">
        <f>COUNTIFS(#REF!,LT137,#REF!,1,#REF!,"&lt;="&amp;ME137,#REF!,"&gt;="&amp;MF137,#REF!,"="&amp;KW137,#REF!,"="&amp;KY137)</f>
        <v>#REF!</v>
      </c>
      <c r="NC137" s="5" t="e">
        <f>COUNTIFS(#REF!,LT137,#REF!,0,#REF!,"&lt;="&amp;ME137,#REF!,"&gt;="&amp;MF137,#REF!,"="&amp;KW137,#REF!,"="&amp;KY137)</f>
        <v>#REF!</v>
      </c>
      <c r="ND137" s="5" t="e">
        <f t="shared" si="96"/>
        <v>#REF!</v>
      </c>
      <c r="NE137" s="5" t="e">
        <f t="shared" si="97"/>
        <v>#REF!</v>
      </c>
      <c r="NF137" s="5" t="e">
        <f t="shared" si="98"/>
        <v>#REF!</v>
      </c>
      <c r="NG137" s="6" t="e">
        <f t="shared" si="99"/>
        <v>#REF!</v>
      </c>
      <c r="NH137" s="7" t="e">
        <f t="shared" si="100"/>
        <v>#REF!</v>
      </c>
      <c r="NI137" s="5" t="e">
        <f t="shared" si="101"/>
        <v>#REF!</v>
      </c>
      <c r="NJ137" s="31" t="e">
        <f t="shared" si="102"/>
        <v>#REF!</v>
      </c>
      <c r="NK137" s="32" t="e">
        <f t="shared" si="103"/>
        <v>#REF!</v>
      </c>
      <c r="NL137" s="32" t="e">
        <f t="shared" si="104"/>
        <v>#REF!</v>
      </c>
      <c r="NM137" s="33" t="e">
        <f t="shared" si="105"/>
        <v>#REF!</v>
      </c>
      <c r="NN137" s="33" t="e">
        <f t="shared" si="106"/>
        <v>#REF!</v>
      </c>
      <c r="NO137" s="33" t="e">
        <f t="shared" si="107"/>
        <v>#REF!</v>
      </c>
      <c r="NP137" s="33" t="e">
        <f t="shared" si="108"/>
        <v>#REF!</v>
      </c>
      <c r="NQ137" s="31" t="e">
        <f t="shared" si="109"/>
        <v>#REF!</v>
      </c>
      <c r="NR137" s="32" t="e">
        <f t="shared" si="110"/>
        <v>#REF!</v>
      </c>
      <c r="NS137" s="32" t="e">
        <f t="shared" si="111"/>
        <v>#REF!</v>
      </c>
      <c r="NT137" s="33" t="e">
        <f t="shared" si="112"/>
        <v>#REF!</v>
      </c>
      <c r="NU137" s="33" t="e">
        <f t="shared" si="113"/>
        <v>#REF!</v>
      </c>
      <c r="NV137" s="33" t="e">
        <f t="shared" si="114"/>
        <v>#REF!</v>
      </c>
      <c r="NW137" s="33" t="e">
        <f t="shared" si="115"/>
        <v>#REF!</v>
      </c>
      <c r="NX137" t="e">
        <f t="shared" si="116"/>
        <v>#REF!</v>
      </c>
      <c r="NY137" t="e">
        <f t="shared" si="117"/>
        <v>#REF!</v>
      </c>
      <c r="NZ137" t="e">
        <f t="shared" si="118"/>
        <v>#REF!</v>
      </c>
      <c r="OA137" t="e">
        <f t="shared" si="119"/>
        <v>#REF!</v>
      </c>
      <c r="OB137" t="e">
        <f t="shared" si="120"/>
        <v>#REF!</v>
      </c>
      <c r="OC137" t="e">
        <f t="shared" si="121"/>
        <v>#REF!</v>
      </c>
    </row>
    <row r="138" spans="1:393" ht="16.5" customHeight="1" x14ac:dyDescent="0.3">
      <c r="A138" s="22"/>
      <c r="KN138" s="5" t="e">
        <f>IF(INDEX(#REF!,MATCH('HT 1-0'!D138,#REF!,0))=INDEX(#REF!,MATCH('HT 1-0'!D138,#REF!,0)),INDEX(#REF!,MATCH('HT 1-0'!D138,#REF!,0)),"ERROR")</f>
        <v>#REF!</v>
      </c>
      <c r="KO138" s="5" t="e">
        <f>IF(INDEX(#REF!,MATCH('HT 1-0'!E138,#REF!,0))=INDEX(#REF!,MATCH('HT 1-0'!E138,#REF!,0)),INDEX(#REF!,MATCH('HT 1-0'!E138,#REF!,0)),"ERROR")</f>
        <v>#REF!</v>
      </c>
      <c r="KP138" s="5" t="e">
        <f t="shared" si="61"/>
        <v>#REF!</v>
      </c>
      <c r="KQ138" t="str">
        <f t="shared" si="62"/>
        <v>_</v>
      </c>
      <c r="KR138" s="5" t="e">
        <f t="shared" si="63"/>
        <v>#DIV/0!</v>
      </c>
      <c r="KS138" s="5" t="e">
        <f t="shared" si="64"/>
        <v>#DIV/0!</v>
      </c>
      <c r="KT138" s="5" t="e">
        <f t="shared" si="65"/>
        <v>#DIV/0!</v>
      </c>
      <c r="KU138" s="5" t="e">
        <f t="shared" si="66"/>
        <v>#DIV/0!</v>
      </c>
      <c r="KV138" s="5" t="e">
        <f t="shared" si="67"/>
        <v>#DIV/0!</v>
      </c>
      <c r="KW138" s="5" t="e">
        <f t="shared" si="68"/>
        <v>#DIV/0!</v>
      </c>
      <c r="KX138" s="5" t="e">
        <f t="shared" si="69"/>
        <v>#DIV/0!</v>
      </c>
      <c r="KY138" s="5" t="e">
        <f t="shared" si="70"/>
        <v>#DIV/0!</v>
      </c>
      <c r="KZ138" s="5" t="e">
        <f t="shared" si="71"/>
        <v>#DIV/0!</v>
      </c>
      <c r="LA138" s="5" t="e">
        <f t="shared" si="72"/>
        <v>#DIV/0!</v>
      </c>
      <c r="LB138" t="e">
        <f>IF(LQ138="1-0",INDEX(Scrape!#REF!,MATCH('HT 1-0'!KP138,Scrape!$B:$B,0)),"")</f>
        <v>#REF!</v>
      </c>
      <c r="LC138" t="e">
        <f>IF(LQ138="1-0",INDEX(Scrape!$A:$A,MATCH('HT 1-0'!KP138,Scrape!$B:$B,0)),"")</f>
        <v>#REF!</v>
      </c>
      <c r="LD138" t="e">
        <f>IF(LQ138="1-0",INDEX(Scrape!$B:$B,MATCH('HT 1-0'!KP138,Scrape!$B:$B,0)),"")</f>
        <v>#REF!</v>
      </c>
      <c r="LE138" t="e">
        <f>IF(LQ138="1-0",INDEX(Scrape!$C:$C,MATCH('HT 1-0'!KP138,Scrape!$B:$B,0)),"")</f>
        <v>#REF!</v>
      </c>
      <c r="LF138" t="e">
        <f>IF(LQ138="1-0",INDEX(Scrape!$D:$D,MATCH('HT 1-0'!KP138,Scrape!$B:$B,0)),"")</f>
        <v>#REF!</v>
      </c>
      <c r="LG138" t="e">
        <f>IF(LQ138="1-0",INDEX(Scrape!$E:$E,MATCH('HT 1-0'!KP138,Scrape!$B:$B,0)),"")</f>
        <v>#REF!</v>
      </c>
      <c r="LH138" t="e">
        <f>IF(LQ138="1-0",INDEX(Scrape!$F:$F,MATCH('HT 1-0'!KP138,Scrape!$B:$B,0)),"")</f>
        <v>#REF!</v>
      </c>
      <c r="LI138" t="e">
        <f>IF(LQ138="1-0",INDEX(Scrape!$G:$G,MATCH('HT 1-0'!KP138,Scrape!$B:$B,0)),"")</f>
        <v>#REF!</v>
      </c>
      <c r="LJ138" t="e">
        <f>IF(LQ138="1-0",INDEX(Scrape!$H:$H,MATCH('HT 1-0'!KP138,Scrape!$B:$B,0)),"")</f>
        <v>#REF!</v>
      </c>
      <c r="LK138" t="e">
        <f>IF(LQ138="1-0",INDEX(Scrape!$I:$I,MATCH('HT 1-0'!KP138,Scrape!$B:$B,0)),"")</f>
        <v>#REF!</v>
      </c>
      <c r="LL138" t="e">
        <f>IF(LQ138="1-0",INDEX(Scrape!$J:$J,MATCH('HT 1-0'!KP138,Scrape!$B:$B,0)),"")</f>
        <v>#REF!</v>
      </c>
      <c r="LM138" t="e">
        <f>IF(LQ138="1-0",INDEX(Scrape!$K:$K,MATCH('HT 1-0'!KP138,Scrape!$B:$B,0)),"")</f>
        <v>#REF!</v>
      </c>
      <c r="LN138" t="e">
        <f>IF(LQ138="1-0",INDEX(Scrape!$L:$L,MATCH('HT 1-0'!KP138,Scrape!$B:$B,0)),"")</f>
        <v>#REF!</v>
      </c>
      <c r="LO138" t="e">
        <f>IF(LQ138="1-0",INDEX(Scrape!$M:$M,MATCH('HT 1-0'!KP138,Scrape!$B:$B,0)),"")</f>
        <v>#REF!</v>
      </c>
      <c r="LP138" t="e">
        <f>IF(LQ138="1-0",INDEX(Scrape!$N:$N,MATCH('HT 1-0'!KP138,Scrape!$B:$B,0)),"")</f>
        <v>#REF!</v>
      </c>
      <c r="LQ138" t="e">
        <f>INDEX(Scrape!$O:$O,MATCH('HT 1-0'!KP138,Scrape!$B:$B,0))</f>
        <v>#REF!</v>
      </c>
      <c r="LR138" t="e">
        <f t="shared" si="73"/>
        <v>#REF!</v>
      </c>
      <c r="LS138" t="e">
        <f t="shared" si="74"/>
        <v>#REF!</v>
      </c>
      <c r="LT138" s="23" t="e">
        <f>IF(INDEX(#REF!,MATCH(KQ138,#REF!,0))=INDEX(#REF!,MATCH(KQ138,#REF!,0)),INDEX(#REF!,MATCH(KQ138,#REF!,0)),"ERROR")</f>
        <v>#REF!</v>
      </c>
      <c r="LU138" s="24" t="e">
        <f t="shared" si="75"/>
        <v>#DIV/0!</v>
      </c>
      <c r="LV138" s="24" t="e">
        <f t="shared" si="76"/>
        <v>#DIV/0!</v>
      </c>
      <c r="LW138" s="24" t="e">
        <f t="shared" si="77"/>
        <v>#DIV/0!</v>
      </c>
      <c r="LX138" s="24" t="e">
        <f t="shared" si="78"/>
        <v>#DIV/0!</v>
      </c>
      <c r="LY138" s="25" t="e">
        <f t="shared" si="79"/>
        <v>#REF!</v>
      </c>
      <c r="LZ138" s="25" t="e">
        <f t="shared" si="80"/>
        <v>#REF!</v>
      </c>
      <c r="MA138" s="26" t="e">
        <f t="shared" si="81"/>
        <v>#REF!</v>
      </c>
      <c r="MB138" s="27" t="e">
        <f t="shared" si="82"/>
        <v>#REF!</v>
      </c>
      <c r="MC138" s="28" t="e">
        <f t="shared" si="83"/>
        <v>#REF!</v>
      </c>
      <c r="MD138" s="24" t="e">
        <f t="shared" si="84"/>
        <v>#REF!</v>
      </c>
      <c r="ME138" s="29" t="e">
        <f t="shared" si="85"/>
        <v>#REF!</v>
      </c>
      <c r="MF138" s="30" t="e">
        <f t="shared" si="86"/>
        <v>#REF!</v>
      </c>
      <c r="MG138" s="24" t="e">
        <f t="shared" si="87"/>
        <v>#REF!</v>
      </c>
      <c r="MH138" s="29" t="e">
        <f t="shared" si="88"/>
        <v>#REF!</v>
      </c>
      <c r="MI138" s="30" t="e">
        <f t="shared" si="89"/>
        <v>#REF!</v>
      </c>
      <c r="MJ138" t="str">
        <f t="shared" si="90"/>
        <v/>
      </c>
      <c r="MK138" t="str">
        <f t="shared" si="91"/>
        <v/>
      </c>
      <c r="ML138" t="str">
        <f t="shared" si="92"/>
        <v/>
      </c>
      <c r="MM138" t="str">
        <f t="shared" si="93"/>
        <v/>
      </c>
      <c r="MN138" t="str">
        <f t="shared" si="94"/>
        <v/>
      </c>
      <c r="MO138" t="str">
        <f t="shared" si="95"/>
        <v/>
      </c>
      <c r="MP138" s="5" t="e">
        <f>COUNTIFS(#REF!,LT138,#REF!,1,#REF!,"&gt;="&amp;MC138,#REF!,"&lt;="&amp;MB138,#REF!,"&lt;="&amp;ME138,#REF!,"&gt;="&amp;MF138,#REF!,"="&amp;KV138,#REF!,"="&amp;KX138)</f>
        <v>#REF!</v>
      </c>
      <c r="MQ138" s="5" t="e">
        <f>COUNTIFS(#REF!,LT138,#REF!,0,#REF!,"&gt;="&amp;MC138,#REF!,"&lt;="&amp;MB138,#REF!,"&lt;="&amp;ME138,#REF!,"&gt;="&amp;MF138,#REF!,"="&amp;KV138,#REF!,"="&amp;KX138)</f>
        <v>#REF!</v>
      </c>
      <c r="MR138" s="5" t="e">
        <f>COUNTIFS(#REF!,LT138,#REF!,1,#REF!,"&gt;="&amp;MC138,#REF!,"&lt;="&amp;MB138,#REF!,"&lt;="&amp;ME138,#REF!,"&gt;="&amp;MF138,#REF!,"="&amp;KW138,#REF!,"="&amp;KY138)</f>
        <v>#REF!</v>
      </c>
      <c r="MS138" s="5" t="e">
        <f>COUNTIFS(#REF!,LT138,#REF!,0,#REF!,"&gt;="&amp;MC138,#REF!,"&lt;="&amp;MB138,#REF!,"&lt;="&amp;ME138,#REF!,"&gt;="&amp;MF138,#REF!,"="&amp;KW138,#REF!,"="&amp;KY138)</f>
        <v>#REF!</v>
      </c>
      <c r="MT138" s="5" t="e">
        <f>COUNTIFS(#REF!,LT138,#REF!,1,#REF!,"&gt;="&amp;MI138,#REF!,"&lt;="&amp;MH138,#REF!,"&lt;="&amp;ME138,#REF!,"&gt;="&amp;MF138)</f>
        <v>#REF!</v>
      </c>
      <c r="MU138" s="5" t="e">
        <f>COUNTIFS(#REF!,LT138,#REF!,0,#REF!,"&gt;="&amp;MI138,#REF!,"&lt;="&amp;MH138,#REF!,"&lt;="&amp;ME138,#REF!,"&gt;="&amp;MF138)</f>
        <v>#REF!</v>
      </c>
      <c r="MV138" s="5" t="e">
        <f>COUNTIFS(#REF!,LT138,#REF!,1,#REF!,"&gt;="&amp;MI138,#REF!,"&lt;="&amp;MH138,#REF!,"="&amp;KZ138,#REF!,"="&amp;LA138,#REF!,"&lt;="&amp;ME138,#REF!,"&gt;="&amp;MF138)</f>
        <v>#REF!</v>
      </c>
      <c r="MW138" s="5" t="e">
        <f>COUNTIFS(#REF!,LT138,#REF!,0,#REF!,"&gt;="&amp;MI138,#REF!,"&lt;="&amp;MH138,#REF!,"="&amp;KZ138,#REF!,"="&amp;LA138,#REF!,"&lt;="&amp;ME138,#REF!,"&gt;="&amp;MF138)</f>
        <v>#REF!</v>
      </c>
      <c r="MX138" s="5" t="e">
        <f>COUNTIFS(#REF!,LT138,#REF!,1,#REF!,"&gt;="&amp;MC138,#REF!,"&lt;="&amp;MB138,#REF!,"&lt;="&amp;ME138,#REF!,"&gt;="&amp;MF138)</f>
        <v>#REF!</v>
      </c>
      <c r="MY138" s="5" t="e">
        <f>COUNTIFS(#REF!,LT138,#REF!,0,#REF!,"&gt;="&amp;MC138,#REF!,"&lt;="&amp;MB138,#REF!,"&lt;="&amp;ME138,#REF!,"&gt;="&amp;MF138)</f>
        <v>#REF!</v>
      </c>
      <c r="MZ138" s="5" t="e">
        <f>COUNTIFS(#REF!,LT138,#REF!,1,#REF!,"&lt;="&amp;ME138,#REF!,"&gt;="&amp;MF138,#REF!,"="&amp;KV138,#REF!,"="&amp;KX138)</f>
        <v>#REF!</v>
      </c>
      <c r="NA138" s="5" t="e">
        <f>COUNTIFS(#REF!,LT138,#REF!,0,#REF!,"&lt;="&amp;ME138,#REF!,"&gt;="&amp;MF138,#REF!,"="&amp;KV138,#REF!,"="&amp;KX138)</f>
        <v>#REF!</v>
      </c>
      <c r="NB138" s="5" t="e">
        <f>COUNTIFS(#REF!,LT138,#REF!,1,#REF!,"&lt;="&amp;ME138,#REF!,"&gt;="&amp;MF138,#REF!,"="&amp;KW138,#REF!,"="&amp;KY138)</f>
        <v>#REF!</v>
      </c>
      <c r="NC138" s="5" t="e">
        <f>COUNTIFS(#REF!,LT138,#REF!,0,#REF!,"&lt;="&amp;ME138,#REF!,"&gt;="&amp;MF138,#REF!,"="&amp;KW138,#REF!,"="&amp;KY138)</f>
        <v>#REF!</v>
      </c>
      <c r="ND138" s="5" t="e">
        <f t="shared" si="96"/>
        <v>#REF!</v>
      </c>
      <c r="NE138" s="5" t="e">
        <f t="shared" si="97"/>
        <v>#REF!</v>
      </c>
      <c r="NF138" s="5" t="e">
        <f t="shared" si="98"/>
        <v>#REF!</v>
      </c>
      <c r="NG138" s="6" t="e">
        <f t="shared" si="99"/>
        <v>#REF!</v>
      </c>
      <c r="NH138" s="7" t="e">
        <f t="shared" si="100"/>
        <v>#REF!</v>
      </c>
      <c r="NI138" s="5" t="e">
        <f t="shared" si="101"/>
        <v>#REF!</v>
      </c>
      <c r="NJ138" s="31" t="e">
        <f t="shared" si="102"/>
        <v>#REF!</v>
      </c>
      <c r="NK138" s="32" t="e">
        <f t="shared" si="103"/>
        <v>#REF!</v>
      </c>
      <c r="NL138" s="32" t="e">
        <f t="shared" si="104"/>
        <v>#REF!</v>
      </c>
      <c r="NM138" s="33" t="e">
        <f t="shared" si="105"/>
        <v>#REF!</v>
      </c>
      <c r="NN138" s="33" t="e">
        <f t="shared" si="106"/>
        <v>#REF!</v>
      </c>
      <c r="NO138" s="33" t="e">
        <f t="shared" si="107"/>
        <v>#REF!</v>
      </c>
      <c r="NP138" s="33" t="e">
        <f t="shared" si="108"/>
        <v>#REF!</v>
      </c>
      <c r="NQ138" s="31" t="e">
        <f t="shared" si="109"/>
        <v>#REF!</v>
      </c>
      <c r="NR138" s="32" t="e">
        <f t="shared" si="110"/>
        <v>#REF!</v>
      </c>
      <c r="NS138" s="32" t="e">
        <f t="shared" si="111"/>
        <v>#REF!</v>
      </c>
      <c r="NT138" s="33" t="e">
        <f t="shared" si="112"/>
        <v>#REF!</v>
      </c>
      <c r="NU138" s="33" t="e">
        <f t="shared" si="113"/>
        <v>#REF!</v>
      </c>
      <c r="NV138" s="33" t="e">
        <f t="shared" si="114"/>
        <v>#REF!</v>
      </c>
      <c r="NW138" s="33" t="e">
        <f t="shared" si="115"/>
        <v>#REF!</v>
      </c>
      <c r="NX138" t="e">
        <f t="shared" si="116"/>
        <v>#REF!</v>
      </c>
      <c r="NY138" t="e">
        <f t="shared" si="117"/>
        <v>#REF!</v>
      </c>
      <c r="NZ138" t="e">
        <f t="shared" si="118"/>
        <v>#REF!</v>
      </c>
      <c r="OA138" t="e">
        <f t="shared" si="119"/>
        <v>#REF!</v>
      </c>
      <c r="OB138" t="e">
        <f t="shared" si="120"/>
        <v>#REF!</v>
      </c>
      <c r="OC138" t="e">
        <f t="shared" si="121"/>
        <v>#REF!</v>
      </c>
    </row>
    <row r="139" spans="1:393" ht="16.5" customHeight="1" x14ac:dyDescent="0.3">
      <c r="A139" s="22"/>
      <c r="KN139" s="5" t="e">
        <f>IF(INDEX(#REF!,MATCH('HT 1-0'!D139,#REF!,0))=INDEX(#REF!,MATCH('HT 1-0'!D139,#REF!,0)),INDEX(#REF!,MATCH('HT 1-0'!D139,#REF!,0)),"ERROR")</f>
        <v>#REF!</v>
      </c>
      <c r="KO139" s="5" t="e">
        <f>IF(INDEX(#REF!,MATCH('HT 1-0'!E139,#REF!,0))=INDEX(#REF!,MATCH('HT 1-0'!E139,#REF!,0)),INDEX(#REF!,MATCH('HT 1-0'!E139,#REF!,0)),"ERROR")</f>
        <v>#REF!</v>
      </c>
      <c r="KP139" s="5" t="e">
        <f t="shared" si="61"/>
        <v>#REF!</v>
      </c>
      <c r="KQ139" t="str">
        <f t="shared" si="62"/>
        <v>_</v>
      </c>
      <c r="KR139" s="5" t="e">
        <f t="shared" si="63"/>
        <v>#DIV/0!</v>
      </c>
      <c r="KS139" s="5" t="e">
        <f t="shared" si="64"/>
        <v>#DIV/0!</v>
      </c>
      <c r="KT139" s="5" t="e">
        <f t="shared" si="65"/>
        <v>#DIV/0!</v>
      </c>
      <c r="KU139" s="5" t="e">
        <f t="shared" si="66"/>
        <v>#DIV/0!</v>
      </c>
      <c r="KV139" s="5" t="e">
        <f t="shared" si="67"/>
        <v>#DIV/0!</v>
      </c>
      <c r="KW139" s="5" t="e">
        <f t="shared" si="68"/>
        <v>#DIV/0!</v>
      </c>
      <c r="KX139" s="5" t="e">
        <f t="shared" si="69"/>
        <v>#DIV/0!</v>
      </c>
      <c r="KY139" s="5" t="e">
        <f t="shared" si="70"/>
        <v>#DIV/0!</v>
      </c>
      <c r="KZ139" s="5" t="e">
        <f t="shared" si="71"/>
        <v>#DIV/0!</v>
      </c>
      <c r="LA139" s="5" t="e">
        <f t="shared" si="72"/>
        <v>#DIV/0!</v>
      </c>
      <c r="LB139" t="e">
        <f>IF(LQ139="1-0",INDEX(Scrape!#REF!,MATCH('HT 1-0'!KP139,Scrape!$B:$B,0)),"")</f>
        <v>#REF!</v>
      </c>
      <c r="LC139" t="e">
        <f>IF(LQ139="1-0",INDEX(Scrape!$A:$A,MATCH('HT 1-0'!KP139,Scrape!$B:$B,0)),"")</f>
        <v>#REF!</v>
      </c>
      <c r="LD139" t="e">
        <f>IF(LQ139="1-0",INDEX(Scrape!$B:$B,MATCH('HT 1-0'!KP139,Scrape!$B:$B,0)),"")</f>
        <v>#REF!</v>
      </c>
      <c r="LE139" t="e">
        <f>IF(LQ139="1-0",INDEX(Scrape!$C:$C,MATCH('HT 1-0'!KP139,Scrape!$B:$B,0)),"")</f>
        <v>#REF!</v>
      </c>
      <c r="LF139" t="e">
        <f>IF(LQ139="1-0",INDEX(Scrape!$D:$D,MATCH('HT 1-0'!KP139,Scrape!$B:$B,0)),"")</f>
        <v>#REF!</v>
      </c>
      <c r="LG139" t="e">
        <f>IF(LQ139="1-0",INDEX(Scrape!$E:$E,MATCH('HT 1-0'!KP139,Scrape!$B:$B,0)),"")</f>
        <v>#REF!</v>
      </c>
      <c r="LH139" t="e">
        <f>IF(LQ139="1-0",INDEX(Scrape!$F:$F,MATCH('HT 1-0'!KP139,Scrape!$B:$B,0)),"")</f>
        <v>#REF!</v>
      </c>
      <c r="LI139" t="e">
        <f>IF(LQ139="1-0",INDEX(Scrape!$G:$G,MATCH('HT 1-0'!KP139,Scrape!$B:$B,0)),"")</f>
        <v>#REF!</v>
      </c>
      <c r="LJ139" t="e">
        <f>IF(LQ139="1-0",INDEX(Scrape!$H:$H,MATCH('HT 1-0'!KP139,Scrape!$B:$B,0)),"")</f>
        <v>#REF!</v>
      </c>
      <c r="LK139" t="e">
        <f>IF(LQ139="1-0",INDEX(Scrape!$I:$I,MATCH('HT 1-0'!KP139,Scrape!$B:$B,0)),"")</f>
        <v>#REF!</v>
      </c>
      <c r="LL139" t="e">
        <f>IF(LQ139="1-0",INDEX(Scrape!$J:$J,MATCH('HT 1-0'!KP139,Scrape!$B:$B,0)),"")</f>
        <v>#REF!</v>
      </c>
      <c r="LM139" t="e">
        <f>IF(LQ139="1-0",INDEX(Scrape!$K:$K,MATCH('HT 1-0'!KP139,Scrape!$B:$B,0)),"")</f>
        <v>#REF!</v>
      </c>
      <c r="LN139" t="e">
        <f>IF(LQ139="1-0",INDEX(Scrape!$L:$L,MATCH('HT 1-0'!KP139,Scrape!$B:$B,0)),"")</f>
        <v>#REF!</v>
      </c>
      <c r="LO139" t="e">
        <f>IF(LQ139="1-0",INDEX(Scrape!$M:$M,MATCH('HT 1-0'!KP139,Scrape!$B:$B,0)),"")</f>
        <v>#REF!</v>
      </c>
      <c r="LP139" t="e">
        <f>IF(LQ139="1-0",INDEX(Scrape!$N:$N,MATCH('HT 1-0'!KP139,Scrape!$B:$B,0)),"")</f>
        <v>#REF!</v>
      </c>
      <c r="LQ139" t="e">
        <f>INDEX(Scrape!$O:$O,MATCH('HT 1-0'!KP139,Scrape!$B:$B,0))</f>
        <v>#REF!</v>
      </c>
      <c r="LR139" t="e">
        <f t="shared" si="73"/>
        <v>#REF!</v>
      </c>
      <c r="LS139" t="e">
        <f t="shared" si="74"/>
        <v>#REF!</v>
      </c>
      <c r="LT139" s="23" t="e">
        <f>IF(INDEX(#REF!,MATCH(KQ139,#REF!,0))=INDEX(#REF!,MATCH(KQ139,#REF!,0)),INDEX(#REF!,MATCH(KQ139,#REF!,0)),"ERROR")</f>
        <v>#REF!</v>
      </c>
      <c r="LU139" s="24" t="e">
        <f t="shared" si="75"/>
        <v>#DIV/0!</v>
      </c>
      <c r="LV139" s="24" t="e">
        <f t="shared" si="76"/>
        <v>#DIV/0!</v>
      </c>
      <c r="LW139" s="24" t="e">
        <f t="shared" si="77"/>
        <v>#DIV/0!</v>
      </c>
      <c r="LX139" s="24" t="e">
        <f t="shared" si="78"/>
        <v>#DIV/0!</v>
      </c>
      <c r="LY139" s="25" t="e">
        <f t="shared" si="79"/>
        <v>#REF!</v>
      </c>
      <c r="LZ139" s="25" t="e">
        <f t="shared" si="80"/>
        <v>#REF!</v>
      </c>
      <c r="MA139" s="26" t="e">
        <f t="shared" si="81"/>
        <v>#REF!</v>
      </c>
      <c r="MB139" s="27" t="e">
        <f t="shared" si="82"/>
        <v>#REF!</v>
      </c>
      <c r="MC139" s="28" t="e">
        <f t="shared" si="83"/>
        <v>#REF!</v>
      </c>
      <c r="MD139" s="24" t="e">
        <f t="shared" si="84"/>
        <v>#REF!</v>
      </c>
      <c r="ME139" s="29" t="e">
        <f t="shared" si="85"/>
        <v>#REF!</v>
      </c>
      <c r="MF139" s="30" t="e">
        <f t="shared" si="86"/>
        <v>#REF!</v>
      </c>
      <c r="MG139" s="24" t="e">
        <f t="shared" si="87"/>
        <v>#REF!</v>
      </c>
      <c r="MH139" s="29" t="e">
        <f t="shared" si="88"/>
        <v>#REF!</v>
      </c>
      <c r="MI139" s="30" t="e">
        <f t="shared" si="89"/>
        <v>#REF!</v>
      </c>
      <c r="MJ139" t="str">
        <f t="shared" si="90"/>
        <v/>
      </c>
      <c r="MK139" t="str">
        <f t="shared" si="91"/>
        <v/>
      </c>
      <c r="ML139" t="str">
        <f t="shared" si="92"/>
        <v/>
      </c>
      <c r="MM139" t="str">
        <f t="shared" si="93"/>
        <v/>
      </c>
      <c r="MN139" t="str">
        <f t="shared" si="94"/>
        <v/>
      </c>
      <c r="MO139" t="str">
        <f t="shared" si="95"/>
        <v/>
      </c>
      <c r="MP139" s="5" t="e">
        <f>COUNTIFS(#REF!,LT139,#REF!,1,#REF!,"&gt;="&amp;MC139,#REF!,"&lt;="&amp;MB139,#REF!,"&lt;="&amp;ME139,#REF!,"&gt;="&amp;MF139,#REF!,"="&amp;KV139,#REF!,"="&amp;KX139)</f>
        <v>#REF!</v>
      </c>
      <c r="MQ139" s="5" t="e">
        <f>COUNTIFS(#REF!,LT139,#REF!,0,#REF!,"&gt;="&amp;MC139,#REF!,"&lt;="&amp;MB139,#REF!,"&lt;="&amp;ME139,#REF!,"&gt;="&amp;MF139,#REF!,"="&amp;KV139,#REF!,"="&amp;KX139)</f>
        <v>#REF!</v>
      </c>
      <c r="MR139" s="5" t="e">
        <f>COUNTIFS(#REF!,LT139,#REF!,1,#REF!,"&gt;="&amp;MC139,#REF!,"&lt;="&amp;MB139,#REF!,"&lt;="&amp;ME139,#REF!,"&gt;="&amp;MF139,#REF!,"="&amp;KW139,#REF!,"="&amp;KY139)</f>
        <v>#REF!</v>
      </c>
      <c r="MS139" s="5" t="e">
        <f>COUNTIFS(#REF!,LT139,#REF!,0,#REF!,"&gt;="&amp;MC139,#REF!,"&lt;="&amp;MB139,#REF!,"&lt;="&amp;ME139,#REF!,"&gt;="&amp;MF139,#REF!,"="&amp;KW139,#REF!,"="&amp;KY139)</f>
        <v>#REF!</v>
      </c>
      <c r="MT139" s="5" t="e">
        <f>COUNTIFS(#REF!,LT139,#REF!,1,#REF!,"&gt;="&amp;MI139,#REF!,"&lt;="&amp;MH139,#REF!,"&lt;="&amp;ME139,#REF!,"&gt;="&amp;MF139)</f>
        <v>#REF!</v>
      </c>
      <c r="MU139" s="5" t="e">
        <f>COUNTIFS(#REF!,LT139,#REF!,0,#REF!,"&gt;="&amp;MI139,#REF!,"&lt;="&amp;MH139,#REF!,"&lt;="&amp;ME139,#REF!,"&gt;="&amp;MF139)</f>
        <v>#REF!</v>
      </c>
      <c r="MV139" s="5" t="e">
        <f>COUNTIFS(#REF!,LT139,#REF!,1,#REF!,"&gt;="&amp;MI139,#REF!,"&lt;="&amp;MH139,#REF!,"="&amp;KZ139,#REF!,"="&amp;LA139,#REF!,"&lt;="&amp;ME139,#REF!,"&gt;="&amp;MF139)</f>
        <v>#REF!</v>
      </c>
      <c r="MW139" s="5" t="e">
        <f>COUNTIFS(#REF!,LT139,#REF!,0,#REF!,"&gt;="&amp;MI139,#REF!,"&lt;="&amp;MH139,#REF!,"="&amp;KZ139,#REF!,"="&amp;LA139,#REF!,"&lt;="&amp;ME139,#REF!,"&gt;="&amp;MF139)</f>
        <v>#REF!</v>
      </c>
      <c r="MX139" s="5" t="e">
        <f>COUNTIFS(#REF!,LT139,#REF!,1,#REF!,"&gt;="&amp;MC139,#REF!,"&lt;="&amp;MB139,#REF!,"&lt;="&amp;ME139,#REF!,"&gt;="&amp;MF139)</f>
        <v>#REF!</v>
      </c>
      <c r="MY139" s="5" t="e">
        <f>COUNTIFS(#REF!,LT139,#REF!,0,#REF!,"&gt;="&amp;MC139,#REF!,"&lt;="&amp;MB139,#REF!,"&lt;="&amp;ME139,#REF!,"&gt;="&amp;MF139)</f>
        <v>#REF!</v>
      </c>
      <c r="MZ139" s="5" t="e">
        <f>COUNTIFS(#REF!,LT139,#REF!,1,#REF!,"&lt;="&amp;ME139,#REF!,"&gt;="&amp;MF139,#REF!,"="&amp;KV139,#REF!,"="&amp;KX139)</f>
        <v>#REF!</v>
      </c>
      <c r="NA139" s="5" t="e">
        <f>COUNTIFS(#REF!,LT139,#REF!,0,#REF!,"&lt;="&amp;ME139,#REF!,"&gt;="&amp;MF139,#REF!,"="&amp;KV139,#REF!,"="&amp;KX139)</f>
        <v>#REF!</v>
      </c>
      <c r="NB139" s="5" t="e">
        <f>COUNTIFS(#REF!,LT139,#REF!,1,#REF!,"&lt;="&amp;ME139,#REF!,"&gt;="&amp;MF139,#REF!,"="&amp;KW139,#REF!,"="&amp;KY139)</f>
        <v>#REF!</v>
      </c>
      <c r="NC139" s="5" t="e">
        <f>COUNTIFS(#REF!,LT139,#REF!,0,#REF!,"&lt;="&amp;ME139,#REF!,"&gt;="&amp;MF139,#REF!,"="&amp;KW139,#REF!,"="&amp;KY139)</f>
        <v>#REF!</v>
      </c>
      <c r="ND139" s="5" t="e">
        <f t="shared" si="96"/>
        <v>#REF!</v>
      </c>
      <c r="NE139" s="5" t="e">
        <f t="shared" si="97"/>
        <v>#REF!</v>
      </c>
      <c r="NF139" s="5" t="e">
        <f t="shared" si="98"/>
        <v>#REF!</v>
      </c>
      <c r="NG139" s="6" t="e">
        <f t="shared" si="99"/>
        <v>#REF!</v>
      </c>
      <c r="NH139" s="7" t="e">
        <f t="shared" si="100"/>
        <v>#REF!</v>
      </c>
      <c r="NI139" s="5" t="e">
        <f t="shared" si="101"/>
        <v>#REF!</v>
      </c>
      <c r="NJ139" s="31" t="e">
        <f t="shared" si="102"/>
        <v>#REF!</v>
      </c>
      <c r="NK139" s="32" t="e">
        <f t="shared" si="103"/>
        <v>#REF!</v>
      </c>
      <c r="NL139" s="32" t="e">
        <f t="shared" si="104"/>
        <v>#REF!</v>
      </c>
      <c r="NM139" s="33" t="e">
        <f t="shared" si="105"/>
        <v>#REF!</v>
      </c>
      <c r="NN139" s="33" t="e">
        <f t="shared" si="106"/>
        <v>#REF!</v>
      </c>
      <c r="NO139" s="33" t="e">
        <f t="shared" si="107"/>
        <v>#REF!</v>
      </c>
      <c r="NP139" s="33" t="e">
        <f t="shared" si="108"/>
        <v>#REF!</v>
      </c>
      <c r="NQ139" s="31" t="e">
        <f t="shared" si="109"/>
        <v>#REF!</v>
      </c>
      <c r="NR139" s="32" t="e">
        <f t="shared" si="110"/>
        <v>#REF!</v>
      </c>
      <c r="NS139" s="32" t="e">
        <f t="shared" si="111"/>
        <v>#REF!</v>
      </c>
      <c r="NT139" s="33" t="e">
        <f t="shared" si="112"/>
        <v>#REF!</v>
      </c>
      <c r="NU139" s="33" t="e">
        <f t="shared" si="113"/>
        <v>#REF!</v>
      </c>
      <c r="NV139" s="33" t="e">
        <f t="shared" si="114"/>
        <v>#REF!</v>
      </c>
      <c r="NW139" s="33" t="e">
        <f t="shared" si="115"/>
        <v>#REF!</v>
      </c>
      <c r="NX139" t="e">
        <f t="shared" si="116"/>
        <v>#REF!</v>
      </c>
      <c r="NY139" t="e">
        <f t="shared" si="117"/>
        <v>#REF!</v>
      </c>
      <c r="NZ139" t="e">
        <f t="shared" si="118"/>
        <v>#REF!</v>
      </c>
      <c r="OA139" t="e">
        <f t="shared" si="119"/>
        <v>#REF!</v>
      </c>
      <c r="OB139" t="e">
        <f t="shared" si="120"/>
        <v>#REF!</v>
      </c>
      <c r="OC139" t="e">
        <f t="shared" si="121"/>
        <v>#REF!</v>
      </c>
    </row>
    <row r="140" spans="1:393" ht="16.5" customHeight="1" x14ac:dyDescent="0.3">
      <c r="A140" s="22"/>
      <c r="KN140" s="5" t="e">
        <f>IF(INDEX(#REF!,MATCH('HT 1-0'!D140,#REF!,0))=INDEX(#REF!,MATCH('HT 1-0'!D140,#REF!,0)),INDEX(#REF!,MATCH('HT 1-0'!D140,#REF!,0)),"ERROR")</f>
        <v>#REF!</v>
      </c>
      <c r="KO140" s="5" t="e">
        <f>IF(INDEX(#REF!,MATCH('HT 1-0'!E140,#REF!,0))=INDEX(#REF!,MATCH('HT 1-0'!E140,#REF!,0)),INDEX(#REF!,MATCH('HT 1-0'!E140,#REF!,0)),"ERROR")</f>
        <v>#REF!</v>
      </c>
      <c r="KP140" s="5" t="e">
        <f t="shared" si="61"/>
        <v>#REF!</v>
      </c>
      <c r="KQ140" t="str">
        <f t="shared" si="62"/>
        <v>_</v>
      </c>
      <c r="KR140" s="5" t="e">
        <f t="shared" si="63"/>
        <v>#DIV/0!</v>
      </c>
      <c r="KS140" s="5" t="e">
        <f t="shared" si="64"/>
        <v>#DIV/0!</v>
      </c>
      <c r="KT140" s="5" t="e">
        <f t="shared" si="65"/>
        <v>#DIV/0!</v>
      </c>
      <c r="KU140" s="5" t="e">
        <f t="shared" si="66"/>
        <v>#DIV/0!</v>
      </c>
      <c r="KV140" s="5" t="e">
        <f t="shared" si="67"/>
        <v>#DIV/0!</v>
      </c>
      <c r="KW140" s="5" t="e">
        <f t="shared" si="68"/>
        <v>#DIV/0!</v>
      </c>
      <c r="KX140" s="5" t="e">
        <f t="shared" si="69"/>
        <v>#DIV/0!</v>
      </c>
      <c r="KY140" s="5" t="e">
        <f t="shared" si="70"/>
        <v>#DIV/0!</v>
      </c>
      <c r="KZ140" s="5" t="e">
        <f t="shared" si="71"/>
        <v>#DIV/0!</v>
      </c>
      <c r="LA140" s="5" t="e">
        <f t="shared" si="72"/>
        <v>#DIV/0!</v>
      </c>
      <c r="LB140" t="e">
        <f>IF(LQ140="1-0",INDEX(Scrape!#REF!,MATCH('HT 1-0'!KP140,Scrape!$B:$B,0)),"")</f>
        <v>#REF!</v>
      </c>
      <c r="LC140" t="e">
        <f>IF(LQ140="1-0",INDEX(Scrape!$A:$A,MATCH('HT 1-0'!KP140,Scrape!$B:$B,0)),"")</f>
        <v>#REF!</v>
      </c>
      <c r="LD140" t="e">
        <f>IF(LQ140="1-0",INDEX(Scrape!$B:$B,MATCH('HT 1-0'!KP140,Scrape!$B:$B,0)),"")</f>
        <v>#REF!</v>
      </c>
      <c r="LE140" t="e">
        <f>IF(LQ140="1-0",INDEX(Scrape!$C:$C,MATCH('HT 1-0'!KP140,Scrape!$B:$B,0)),"")</f>
        <v>#REF!</v>
      </c>
      <c r="LF140" t="e">
        <f>IF(LQ140="1-0",INDEX(Scrape!$D:$D,MATCH('HT 1-0'!KP140,Scrape!$B:$B,0)),"")</f>
        <v>#REF!</v>
      </c>
      <c r="LG140" t="e">
        <f>IF(LQ140="1-0",INDEX(Scrape!$E:$E,MATCH('HT 1-0'!KP140,Scrape!$B:$B,0)),"")</f>
        <v>#REF!</v>
      </c>
      <c r="LH140" t="e">
        <f>IF(LQ140="1-0",INDEX(Scrape!$F:$F,MATCH('HT 1-0'!KP140,Scrape!$B:$B,0)),"")</f>
        <v>#REF!</v>
      </c>
      <c r="LI140" t="e">
        <f>IF(LQ140="1-0",INDEX(Scrape!$G:$G,MATCH('HT 1-0'!KP140,Scrape!$B:$B,0)),"")</f>
        <v>#REF!</v>
      </c>
      <c r="LJ140" t="e">
        <f>IF(LQ140="1-0",INDEX(Scrape!$H:$H,MATCH('HT 1-0'!KP140,Scrape!$B:$B,0)),"")</f>
        <v>#REF!</v>
      </c>
      <c r="LK140" t="e">
        <f>IF(LQ140="1-0",INDEX(Scrape!$I:$I,MATCH('HT 1-0'!KP140,Scrape!$B:$B,0)),"")</f>
        <v>#REF!</v>
      </c>
      <c r="LL140" t="e">
        <f>IF(LQ140="1-0",INDEX(Scrape!$J:$J,MATCH('HT 1-0'!KP140,Scrape!$B:$B,0)),"")</f>
        <v>#REF!</v>
      </c>
      <c r="LM140" t="e">
        <f>IF(LQ140="1-0",INDEX(Scrape!$K:$K,MATCH('HT 1-0'!KP140,Scrape!$B:$B,0)),"")</f>
        <v>#REF!</v>
      </c>
      <c r="LN140" t="e">
        <f>IF(LQ140="1-0",INDEX(Scrape!$L:$L,MATCH('HT 1-0'!KP140,Scrape!$B:$B,0)),"")</f>
        <v>#REF!</v>
      </c>
      <c r="LO140" t="e">
        <f>IF(LQ140="1-0",INDEX(Scrape!$M:$M,MATCH('HT 1-0'!KP140,Scrape!$B:$B,0)),"")</f>
        <v>#REF!</v>
      </c>
      <c r="LP140" t="e">
        <f>IF(LQ140="1-0",INDEX(Scrape!$N:$N,MATCH('HT 1-0'!KP140,Scrape!$B:$B,0)),"")</f>
        <v>#REF!</v>
      </c>
      <c r="LQ140" t="e">
        <f>INDEX(Scrape!$O:$O,MATCH('HT 1-0'!KP140,Scrape!$B:$B,0))</f>
        <v>#REF!</v>
      </c>
      <c r="LR140" t="e">
        <f t="shared" si="73"/>
        <v>#REF!</v>
      </c>
      <c r="LS140" t="e">
        <f t="shared" si="74"/>
        <v>#REF!</v>
      </c>
      <c r="LT140" s="23" t="e">
        <f>IF(INDEX(#REF!,MATCH(KQ140,#REF!,0))=INDEX(#REF!,MATCH(KQ140,#REF!,0)),INDEX(#REF!,MATCH(KQ140,#REF!,0)),"ERROR")</f>
        <v>#REF!</v>
      </c>
      <c r="LU140" s="24" t="e">
        <f t="shared" si="75"/>
        <v>#DIV/0!</v>
      </c>
      <c r="LV140" s="24" t="e">
        <f t="shared" si="76"/>
        <v>#DIV/0!</v>
      </c>
      <c r="LW140" s="24" t="e">
        <f t="shared" si="77"/>
        <v>#DIV/0!</v>
      </c>
      <c r="LX140" s="24" t="e">
        <f t="shared" si="78"/>
        <v>#DIV/0!</v>
      </c>
      <c r="LY140" s="25" t="e">
        <f t="shared" si="79"/>
        <v>#REF!</v>
      </c>
      <c r="LZ140" s="25" t="e">
        <f t="shared" si="80"/>
        <v>#REF!</v>
      </c>
      <c r="MA140" s="26" t="e">
        <f t="shared" si="81"/>
        <v>#REF!</v>
      </c>
      <c r="MB140" s="27" t="e">
        <f t="shared" si="82"/>
        <v>#REF!</v>
      </c>
      <c r="MC140" s="28" t="e">
        <f t="shared" si="83"/>
        <v>#REF!</v>
      </c>
      <c r="MD140" s="24" t="e">
        <f t="shared" si="84"/>
        <v>#REF!</v>
      </c>
      <c r="ME140" s="29" t="e">
        <f t="shared" si="85"/>
        <v>#REF!</v>
      </c>
      <c r="MF140" s="30" t="e">
        <f t="shared" si="86"/>
        <v>#REF!</v>
      </c>
      <c r="MG140" s="24" t="e">
        <f t="shared" si="87"/>
        <v>#REF!</v>
      </c>
      <c r="MH140" s="29" t="e">
        <f t="shared" si="88"/>
        <v>#REF!</v>
      </c>
      <c r="MI140" s="30" t="e">
        <f t="shared" si="89"/>
        <v>#REF!</v>
      </c>
      <c r="MJ140" t="str">
        <f t="shared" si="90"/>
        <v/>
      </c>
      <c r="MK140" t="str">
        <f t="shared" si="91"/>
        <v/>
      </c>
      <c r="ML140" t="str">
        <f t="shared" si="92"/>
        <v/>
      </c>
      <c r="MM140" t="str">
        <f t="shared" si="93"/>
        <v/>
      </c>
      <c r="MN140" t="str">
        <f t="shared" si="94"/>
        <v/>
      </c>
      <c r="MO140" t="str">
        <f t="shared" si="95"/>
        <v/>
      </c>
      <c r="MP140" s="5" t="e">
        <f>COUNTIFS(#REF!,LT140,#REF!,1,#REF!,"&gt;="&amp;MC140,#REF!,"&lt;="&amp;MB140,#REF!,"&lt;="&amp;ME140,#REF!,"&gt;="&amp;MF140,#REF!,"="&amp;KV140,#REF!,"="&amp;KX140)</f>
        <v>#REF!</v>
      </c>
      <c r="MQ140" s="5" t="e">
        <f>COUNTIFS(#REF!,LT140,#REF!,0,#REF!,"&gt;="&amp;MC140,#REF!,"&lt;="&amp;MB140,#REF!,"&lt;="&amp;ME140,#REF!,"&gt;="&amp;MF140,#REF!,"="&amp;KV140,#REF!,"="&amp;KX140)</f>
        <v>#REF!</v>
      </c>
      <c r="MR140" s="5" t="e">
        <f>COUNTIFS(#REF!,LT140,#REF!,1,#REF!,"&gt;="&amp;MC140,#REF!,"&lt;="&amp;MB140,#REF!,"&lt;="&amp;ME140,#REF!,"&gt;="&amp;MF140,#REF!,"="&amp;KW140,#REF!,"="&amp;KY140)</f>
        <v>#REF!</v>
      </c>
      <c r="MS140" s="5" t="e">
        <f>COUNTIFS(#REF!,LT140,#REF!,0,#REF!,"&gt;="&amp;MC140,#REF!,"&lt;="&amp;MB140,#REF!,"&lt;="&amp;ME140,#REF!,"&gt;="&amp;MF140,#REF!,"="&amp;KW140,#REF!,"="&amp;KY140)</f>
        <v>#REF!</v>
      </c>
      <c r="MT140" s="5" t="e">
        <f>COUNTIFS(#REF!,LT140,#REF!,1,#REF!,"&gt;="&amp;MI140,#REF!,"&lt;="&amp;MH140,#REF!,"&lt;="&amp;ME140,#REF!,"&gt;="&amp;MF140)</f>
        <v>#REF!</v>
      </c>
      <c r="MU140" s="5" t="e">
        <f>COUNTIFS(#REF!,LT140,#REF!,0,#REF!,"&gt;="&amp;MI140,#REF!,"&lt;="&amp;MH140,#REF!,"&lt;="&amp;ME140,#REF!,"&gt;="&amp;MF140)</f>
        <v>#REF!</v>
      </c>
      <c r="MV140" s="5" t="e">
        <f>COUNTIFS(#REF!,LT140,#REF!,1,#REF!,"&gt;="&amp;MI140,#REF!,"&lt;="&amp;MH140,#REF!,"="&amp;KZ140,#REF!,"="&amp;LA140,#REF!,"&lt;="&amp;ME140,#REF!,"&gt;="&amp;MF140)</f>
        <v>#REF!</v>
      </c>
      <c r="MW140" s="5" t="e">
        <f>COUNTIFS(#REF!,LT140,#REF!,0,#REF!,"&gt;="&amp;MI140,#REF!,"&lt;="&amp;MH140,#REF!,"="&amp;KZ140,#REF!,"="&amp;LA140,#REF!,"&lt;="&amp;ME140,#REF!,"&gt;="&amp;MF140)</f>
        <v>#REF!</v>
      </c>
      <c r="MX140" s="5" t="e">
        <f>COUNTIFS(#REF!,LT140,#REF!,1,#REF!,"&gt;="&amp;MC140,#REF!,"&lt;="&amp;MB140,#REF!,"&lt;="&amp;ME140,#REF!,"&gt;="&amp;MF140)</f>
        <v>#REF!</v>
      </c>
      <c r="MY140" s="5" t="e">
        <f>COUNTIFS(#REF!,LT140,#REF!,0,#REF!,"&gt;="&amp;MC140,#REF!,"&lt;="&amp;MB140,#REF!,"&lt;="&amp;ME140,#REF!,"&gt;="&amp;MF140)</f>
        <v>#REF!</v>
      </c>
      <c r="MZ140" s="5" t="e">
        <f>COUNTIFS(#REF!,LT140,#REF!,1,#REF!,"&lt;="&amp;ME140,#REF!,"&gt;="&amp;MF140,#REF!,"="&amp;KV140,#REF!,"="&amp;KX140)</f>
        <v>#REF!</v>
      </c>
      <c r="NA140" s="5" t="e">
        <f>COUNTIFS(#REF!,LT140,#REF!,0,#REF!,"&lt;="&amp;ME140,#REF!,"&gt;="&amp;MF140,#REF!,"="&amp;KV140,#REF!,"="&amp;KX140)</f>
        <v>#REF!</v>
      </c>
      <c r="NB140" s="5" t="e">
        <f>COUNTIFS(#REF!,LT140,#REF!,1,#REF!,"&lt;="&amp;ME140,#REF!,"&gt;="&amp;MF140,#REF!,"="&amp;KW140,#REF!,"="&amp;KY140)</f>
        <v>#REF!</v>
      </c>
      <c r="NC140" s="5" t="e">
        <f>COUNTIFS(#REF!,LT140,#REF!,0,#REF!,"&lt;="&amp;ME140,#REF!,"&gt;="&amp;MF140,#REF!,"="&amp;KW140,#REF!,"="&amp;KY140)</f>
        <v>#REF!</v>
      </c>
      <c r="ND140" s="5" t="e">
        <f t="shared" si="96"/>
        <v>#REF!</v>
      </c>
      <c r="NE140" s="5" t="e">
        <f t="shared" si="97"/>
        <v>#REF!</v>
      </c>
      <c r="NF140" s="5" t="e">
        <f t="shared" si="98"/>
        <v>#REF!</v>
      </c>
      <c r="NG140" s="6" t="e">
        <f t="shared" si="99"/>
        <v>#REF!</v>
      </c>
      <c r="NH140" s="7" t="e">
        <f t="shared" si="100"/>
        <v>#REF!</v>
      </c>
      <c r="NI140" s="5" t="e">
        <f t="shared" si="101"/>
        <v>#REF!</v>
      </c>
      <c r="NJ140" s="31" t="e">
        <f t="shared" si="102"/>
        <v>#REF!</v>
      </c>
      <c r="NK140" s="32" t="e">
        <f t="shared" si="103"/>
        <v>#REF!</v>
      </c>
      <c r="NL140" s="32" t="e">
        <f t="shared" si="104"/>
        <v>#REF!</v>
      </c>
      <c r="NM140" s="33" t="e">
        <f t="shared" si="105"/>
        <v>#REF!</v>
      </c>
      <c r="NN140" s="33" t="e">
        <f t="shared" si="106"/>
        <v>#REF!</v>
      </c>
      <c r="NO140" s="33" t="e">
        <f t="shared" si="107"/>
        <v>#REF!</v>
      </c>
      <c r="NP140" s="33" t="e">
        <f t="shared" si="108"/>
        <v>#REF!</v>
      </c>
      <c r="NQ140" s="31" t="e">
        <f t="shared" si="109"/>
        <v>#REF!</v>
      </c>
      <c r="NR140" s="32" t="e">
        <f t="shared" si="110"/>
        <v>#REF!</v>
      </c>
      <c r="NS140" s="32" t="e">
        <f t="shared" si="111"/>
        <v>#REF!</v>
      </c>
      <c r="NT140" s="33" t="e">
        <f t="shared" si="112"/>
        <v>#REF!</v>
      </c>
      <c r="NU140" s="33" t="e">
        <f t="shared" si="113"/>
        <v>#REF!</v>
      </c>
      <c r="NV140" s="33" t="e">
        <f t="shared" si="114"/>
        <v>#REF!</v>
      </c>
      <c r="NW140" s="33" t="e">
        <f t="shared" si="115"/>
        <v>#REF!</v>
      </c>
      <c r="NX140" t="e">
        <f t="shared" si="116"/>
        <v>#REF!</v>
      </c>
      <c r="NY140" t="e">
        <f t="shared" si="117"/>
        <v>#REF!</v>
      </c>
      <c r="NZ140" t="e">
        <f t="shared" si="118"/>
        <v>#REF!</v>
      </c>
      <c r="OA140" t="e">
        <f t="shared" si="119"/>
        <v>#REF!</v>
      </c>
      <c r="OB140" t="e">
        <f t="shared" si="120"/>
        <v>#REF!</v>
      </c>
      <c r="OC140" t="e">
        <f t="shared" si="121"/>
        <v>#REF!</v>
      </c>
    </row>
    <row r="141" spans="1:393" ht="16.5" customHeight="1" x14ac:dyDescent="0.3">
      <c r="A141" s="22"/>
      <c r="KN141" s="5" t="e">
        <f>IF(INDEX(#REF!,MATCH('HT 1-0'!D141,#REF!,0))=INDEX(#REF!,MATCH('HT 1-0'!D141,#REF!,0)),INDEX(#REF!,MATCH('HT 1-0'!D141,#REF!,0)),"ERROR")</f>
        <v>#REF!</v>
      </c>
      <c r="KO141" s="5" t="e">
        <f>IF(INDEX(#REF!,MATCH('HT 1-0'!E141,#REF!,0))=INDEX(#REF!,MATCH('HT 1-0'!E141,#REF!,0)),INDEX(#REF!,MATCH('HT 1-0'!E141,#REF!,0)),"ERROR")</f>
        <v>#REF!</v>
      </c>
      <c r="KP141" s="5" t="e">
        <f t="shared" si="61"/>
        <v>#REF!</v>
      </c>
      <c r="KQ141" t="str">
        <f t="shared" si="62"/>
        <v>_</v>
      </c>
      <c r="KR141" s="5" t="e">
        <f t="shared" si="63"/>
        <v>#DIV/0!</v>
      </c>
      <c r="KS141" s="5" t="e">
        <f t="shared" si="64"/>
        <v>#DIV/0!</v>
      </c>
      <c r="KT141" s="5" t="e">
        <f t="shared" si="65"/>
        <v>#DIV/0!</v>
      </c>
      <c r="KU141" s="5" t="e">
        <f t="shared" si="66"/>
        <v>#DIV/0!</v>
      </c>
      <c r="KV141" s="5" t="e">
        <f t="shared" si="67"/>
        <v>#DIV/0!</v>
      </c>
      <c r="KW141" s="5" t="e">
        <f t="shared" si="68"/>
        <v>#DIV/0!</v>
      </c>
      <c r="KX141" s="5" t="e">
        <f t="shared" si="69"/>
        <v>#DIV/0!</v>
      </c>
      <c r="KY141" s="5" t="e">
        <f t="shared" si="70"/>
        <v>#DIV/0!</v>
      </c>
      <c r="KZ141" s="5" t="e">
        <f t="shared" si="71"/>
        <v>#DIV/0!</v>
      </c>
      <c r="LA141" s="5" t="e">
        <f t="shared" si="72"/>
        <v>#DIV/0!</v>
      </c>
      <c r="LB141" t="e">
        <f>IF(LQ141="1-0",INDEX(Scrape!#REF!,MATCH('HT 1-0'!KP141,Scrape!$B:$B,0)),"")</f>
        <v>#REF!</v>
      </c>
      <c r="LC141" t="e">
        <f>IF(LQ141="1-0",INDEX(Scrape!$A:$A,MATCH('HT 1-0'!KP141,Scrape!$B:$B,0)),"")</f>
        <v>#REF!</v>
      </c>
      <c r="LD141" t="e">
        <f>IF(LQ141="1-0",INDEX(Scrape!$B:$B,MATCH('HT 1-0'!KP141,Scrape!$B:$B,0)),"")</f>
        <v>#REF!</v>
      </c>
      <c r="LE141" t="e">
        <f>IF(LQ141="1-0",INDEX(Scrape!$C:$C,MATCH('HT 1-0'!KP141,Scrape!$B:$B,0)),"")</f>
        <v>#REF!</v>
      </c>
      <c r="LF141" t="e">
        <f>IF(LQ141="1-0",INDEX(Scrape!$D:$D,MATCH('HT 1-0'!KP141,Scrape!$B:$B,0)),"")</f>
        <v>#REF!</v>
      </c>
      <c r="LG141" t="e">
        <f>IF(LQ141="1-0",INDEX(Scrape!$E:$E,MATCH('HT 1-0'!KP141,Scrape!$B:$B,0)),"")</f>
        <v>#REF!</v>
      </c>
      <c r="LH141" t="e">
        <f>IF(LQ141="1-0",INDEX(Scrape!$F:$F,MATCH('HT 1-0'!KP141,Scrape!$B:$B,0)),"")</f>
        <v>#REF!</v>
      </c>
      <c r="LI141" t="e">
        <f>IF(LQ141="1-0",INDEX(Scrape!$G:$G,MATCH('HT 1-0'!KP141,Scrape!$B:$B,0)),"")</f>
        <v>#REF!</v>
      </c>
      <c r="LJ141" t="e">
        <f>IF(LQ141="1-0",INDEX(Scrape!$H:$H,MATCH('HT 1-0'!KP141,Scrape!$B:$B,0)),"")</f>
        <v>#REF!</v>
      </c>
      <c r="LK141" t="e">
        <f>IF(LQ141="1-0",INDEX(Scrape!$I:$I,MATCH('HT 1-0'!KP141,Scrape!$B:$B,0)),"")</f>
        <v>#REF!</v>
      </c>
      <c r="LL141" t="e">
        <f>IF(LQ141="1-0",INDEX(Scrape!$J:$J,MATCH('HT 1-0'!KP141,Scrape!$B:$B,0)),"")</f>
        <v>#REF!</v>
      </c>
      <c r="LM141" t="e">
        <f>IF(LQ141="1-0",INDEX(Scrape!$K:$K,MATCH('HT 1-0'!KP141,Scrape!$B:$B,0)),"")</f>
        <v>#REF!</v>
      </c>
      <c r="LN141" t="e">
        <f>IF(LQ141="1-0",INDEX(Scrape!$L:$L,MATCH('HT 1-0'!KP141,Scrape!$B:$B,0)),"")</f>
        <v>#REF!</v>
      </c>
      <c r="LO141" t="e">
        <f>IF(LQ141="1-0",INDEX(Scrape!$M:$M,MATCH('HT 1-0'!KP141,Scrape!$B:$B,0)),"")</f>
        <v>#REF!</v>
      </c>
      <c r="LP141" t="e">
        <f>IF(LQ141="1-0",INDEX(Scrape!$N:$N,MATCH('HT 1-0'!KP141,Scrape!$B:$B,0)),"")</f>
        <v>#REF!</v>
      </c>
      <c r="LQ141" t="e">
        <f>INDEX(Scrape!$O:$O,MATCH('HT 1-0'!KP141,Scrape!$B:$B,0))</f>
        <v>#REF!</v>
      </c>
      <c r="LR141" t="e">
        <f t="shared" si="73"/>
        <v>#REF!</v>
      </c>
      <c r="LS141" t="e">
        <f t="shared" si="74"/>
        <v>#REF!</v>
      </c>
      <c r="LT141" s="23" t="e">
        <f>IF(INDEX(#REF!,MATCH(KQ141,#REF!,0))=INDEX(#REF!,MATCH(KQ141,#REF!,0)),INDEX(#REF!,MATCH(KQ141,#REF!,0)),"ERROR")</f>
        <v>#REF!</v>
      </c>
      <c r="LU141" s="24" t="e">
        <f t="shared" si="75"/>
        <v>#DIV/0!</v>
      </c>
      <c r="LV141" s="24" t="e">
        <f t="shared" si="76"/>
        <v>#DIV/0!</v>
      </c>
      <c r="LW141" s="24" t="e">
        <f t="shared" si="77"/>
        <v>#DIV/0!</v>
      </c>
      <c r="LX141" s="24" t="e">
        <f t="shared" si="78"/>
        <v>#DIV/0!</v>
      </c>
      <c r="LY141" s="25" t="e">
        <f t="shared" si="79"/>
        <v>#REF!</v>
      </c>
      <c r="LZ141" s="25" t="e">
        <f t="shared" si="80"/>
        <v>#REF!</v>
      </c>
      <c r="MA141" s="26" t="e">
        <f t="shared" si="81"/>
        <v>#REF!</v>
      </c>
      <c r="MB141" s="27" t="e">
        <f t="shared" si="82"/>
        <v>#REF!</v>
      </c>
      <c r="MC141" s="28" t="e">
        <f t="shared" si="83"/>
        <v>#REF!</v>
      </c>
      <c r="MD141" s="24" t="e">
        <f t="shared" si="84"/>
        <v>#REF!</v>
      </c>
      <c r="ME141" s="29" t="e">
        <f t="shared" si="85"/>
        <v>#REF!</v>
      </c>
      <c r="MF141" s="30" t="e">
        <f t="shared" si="86"/>
        <v>#REF!</v>
      </c>
      <c r="MG141" s="24" t="e">
        <f t="shared" si="87"/>
        <v>#REF!</v>
      </c>
      <c r="MH141" s="29" t="e">
        <f t="shared" si="88"/>
        <v>#REF!</v>
      </c>
      <c r="MI141" s="30" t="e">
        <f t="shared" si="89"/>
        <v>#REF!</v>
      </c>
      <c r="MJ141" t="str">
        <f t="shared" si="90"/>
        <v/>
      </c>
      <c r="MK141" t="str">
        <f t="shared" si="91"/>
        <v/>
      </c>
      <c r="ML141" t="str">
        <f t="shared" si="92"/>
        <v/>
      </c>
      <c r="MM141" t="str">
        <f t="shared" si="93"/>
        <v/>
      </c>
      <c r="MN141" t="str">
        <f t="shared" si="94"/>
        <v/>
      </c>
      <c r="MO141" t="str">
        <f t="shared" si="95"/>
        <v/>
      </c>
      <c r="MP141" s="5" t="e">
        <f>COUNTIFS(#REF!,LT141,#REF!,1,#REF!,"&gt;="&amp;MC141,#REF!,"&lt;="&amp;MB141,#REF!,"&lt;="&amp;ME141,#REF!,"&gt;="&amp;MF141,#REF!,"="&amp;KV141,#REF!,"="&amp;KX141)</f>
        <v>#REF!</v>
      </c>
      <c r="MQ141" s="5" t="e">
        <f>COUNTIFS(#REF!,LT141,#REF!,0,#REF!,"&gt;="&amp;MC141,#REF!,"&lt;="&amp;MB141,#REF!,"&lt;="&amp;ME141,#REF!,"&gt;="&amp;MF141,#REF!,"="&amp;KV141,#REF!,"="&amp;KX141)</f>
        <v>#REF!</v>
      </c>
      <c r="MR141" s="5" t="e">
        <f>COUNTIFS(#REF!,LT141,#REF!,1,#REF!,"&gt;="&amp;MC141,#REF!,"&lt;="&amp;MB141,#REF!,"&lt;="&amp;ME141,#REF!,"&gt;="&amp;MF141,#REF!,"="&amp;KW141,#REF!,"="&amp;KY141)</f>
        <v>#REF!</v>
      </c>
      <c r="MS141" s="5" t="e">
        <f>COUNTIFS(#REF!,LT141,#REF!,0,#REF!,"&gt;="&amp;MC141,#REF!,"&lt;="&amp;MB141,#REF!,"&lt;="&amp;ME141,#REF!,"&gt;="&amp;MF141,#REF!,"="&amp;KW141,#REF!,"="&amp;KY141)</f>
        <v>#REF!</v>
      </c>
      <c r="MT141" s="5" t="e">
        <f>COUNTIFS(#REF!,LT141,#REF!,1,#REF!,"&gt;="&amp;MI141,#REF!,"&lt;="&amp;MH141,#REF!,"&lt;="&amp;ME141,#REF!,"&gt;="&amp;MF141)</f>
        <v>#REF!</v>
      </c>
      <c r="MU141" s="5" t="e">
        <f>COUNTIFS(#REF!,LT141,#REF!,0,#REF!,"&gt;="&amp;MI141,#REF!,"&lt;="&amp;MH141,#REF!,"&lt;="&amp;ME141,#REF!,"&gt;="&amp;MF141)</f>
        <v>#REF!</v>
      </c>
      <c r="MV141" s="5" t="e">
        <f>COUNTIFS(#REF!,LT141,#REF!,1,#REF!,"&gt;="&amp;MI141,#REF!,"&lt;="&amp;MH141,#REF!,"="&amp;KZ141,#REF!,"="&amp;LA141,#REF!,"&lt;="&amp;ME141,#REF!,"&gt;="&amp;MF141)</f>
        <v>#REF!</v>
      </c>
      <c r="MW141" s="5" t="e">
        <f>COUNTIFS(#REF!,LT141,#REF!,0,#REF!,"&gt;="&amp;MI141,#REF!,"&lt;="&amp;MH141,#REF!,"="&amp;KZ141,#REF!,"="&amp;LA141,#REF!,"&lt;="&amp;ME141,#REF!,"&gt;="&amp;MF141)</f>
        <v>#REF!</v>
      </c>
      <c r="MX141" s="5" t="e">
        <f>COUNTIFS(#REF!,LT141,#REF!,1,#REF!,"&gt;="&amp;MC141,#REF!,"&lt;="&amp;MB141,#REF!,"&lt;="&amp;ME141,#REF!,"&gt;="&amp;MF141)</f>
        <v>#REF!</v>
      </c>
      <c r="MY141" s="5" t="e">
        <f>COUNTIFS(#REF!,LT141,#REF!,0,#REF!,"&gt;="&amp;MC141,#REF!,"&lt;="&amp;MB141,#REF!,"&lt;="&amp;ME141,#REF!,"&gt;="&amp;MF141)</f>
        <v>#REF!</v>
      </c>
      <c r="MZ141" s="5" t="e">
        <f>COUNTIFS(#REF!,LT141,#REF!,1,#REF!,"&lt;="&amp;ME141,#REF!,"&gt;="&amp;MF141,#REF!,"="&amp;KV141,#REF!,"="&amp;KX141)</f>
        <v>#REF!</v>
      </c>
      <c r="NA141" s="5" t="e">
        <f>COUNTIFS(#REF!,LT141,#REF!,0,#REF!,"&lt;="&amp;ME141,#REF!,"&gt;="&amp;MF141,#REF!,"="&amp;KV141,#REF!,"="&amp;KX141)</f>
        <v>#REF!</v>
      </c>
      <c r="NB141" s="5" t="e">
        <f>COUNTIFS(#REF!,LT141,#REF!,1,#REF!,"&lt;="&amp;ME141,#REF!,"&gt;="&amp;MF141,#REF!,"="&amp;KW141,#REF!,"="&amp;KY141)</f>
        <v>#REF!</v>
      </c>
      <c r="NC141" s="5" t="e">
        <f>COUNTIFS(#REF!,LT141,#REF!,0,#REF!,"&lt;="&amp;ME141,#REF!,"&gt;="&amp;MF141,#REF!,"="&amp;KW141,#REF!,"="&amp;KY141)</f>
        <v>#REF!</v>
      </c>
      <c r="ND141" s="5" t="e">
        <f t="shared" si="96"/>
        <v>#REF!</v>
      </c>
      <c r="NE141" s="5" t="e">
        <f t="shared" si="97"/>
        <v>#REF!</v>
      </c>
      <c r="NF141" s="5" t="e">
        <f t="shared" si="98"/>
        <v>#REF!</v>
      </c>
      <c r="NG141" s="6" t="e">
        <f t="shared" si="99"/>
        <v>#REF!</v>
      </c>
      <c r="NH141" s="7" t="e">
        <f t="shared" si="100"/>
        <v>#REF!</v>
      </c>
      <c r="NI141" s="5" t="e">
        <f t="shared" si="101"/>
        <v>#REF!</v>
      </c>
      <c r="NJ141" s="31" t="e">
        <f t="shared" si="102"/>
        <v>#REF!</v>
      </c>
      <c r="NK141" s="32" t="e">
        <f t="shared" si="103"/>
        <v>#REF!</v>
      </c>
      <c r="NL141" s="32" t="e">
        <f t="shared" si="104"/>
        <v>#REF!</v>
      </c>
      <c r="NM141" s="33" t="e">
        <f t="shared" si="105"/>
        <v>#REF!</v>
      </c>
      <c r="NN141" s="33" t="e">
        <f t="shared" si="106"/>
        <v>#REF!</v>
      </c>
      <c r="NO141" s="33" t="e">
        <f t="shared" si="107"/>
        <v>#REF!</v>
      </c>
      <c r="NP141" s="33" t="e">
        <f t="shared" si="108"/>
        <v>#REF!</v>
      </c>
      <c r="NQ141" s="31" t="e">
        <f t="shared" si="109"/>
        <v>#REF!</v>
      </c>
      <c r="NR141" s="32" t="e">
        <f t="shared" si="110"/>
        <v>#REF!</v>
      </c>
      <c r="NS141" s="32" t="e">
        <f t="shared" si="111"/>
        <v>#REF!</v>
      </c>
      <c r="NT141" s="33" t="e">
        <f t="shared" si="112"/>
        <v>#REF!</v>
      </c>
      <c r="NU141" s="33" t="e">
        <f t="shared" si="113"/>
        <v>#REF!</v>
      </c>
      <c r="NV141" s="33" t="e">
        <f t="shared" si="114"/>
        <v>#REF!</v>
      </c>
      <c r="NW141" s="33" t="e">
        <f t="shared" si="115"/>
        <v>#REF!</v>
      </c>
      <c r="NX141" t="e">
        <f t="shared" si="116"/>
        <v>#REF!</v>
      </c>
      <c r="NY141" t="e">
        <f t="shared" si="117"/>
        <v>#REF!</v>
      </c>
      <c r="NZ141" t="e">
        <f t="shared" si="118"/>
        <v>#REF!</v>
      </c>
      <c r="OA141" t="e">
        <f t="shared" si="119"/>
        <v>#REF!</v>
      </c>
      <c r="OB141" t="e">
        <f t="shared" si="120"/>
        <v>#REF!</v>
      </c>
      <c r="OC141" t="e">
        <f t="shared" si="121"/>
        <v>#REF!</v>
      </c>
    </row>
    <row r="142" spans="1:393" ht="16.5" customHeight="1" x14ac:dyDescent="0.3">
      <c r="A142" s="22"/>
      <c r="KN142" s="5" t="e">
        <f>IF(INDEX(#REF!,MATCH('HT 1-0'!D142,#REF!,0))=INDEX(#REF!,MATCH('HT 1-0'!D142,#REF!,0)),INDEX(#REF!,MATCH('HT 1-0'!D142,#REF!,0)),"ERROR")</f>
        <v>#REF!</v>
      </c>
      <c r="KO142" s="5" t="e">
        <f>IF(INDEX(#REF!,MATCH('HT 1-0'!E142,#REF!,0))=INDEX(#REF!,MATCH('HT 1-0'!E142,#REF!,0)),INDEX(#REF!,MATCH('HT 1-0'!E142,#REF!,0)),"ERROR")</f>
        <v>#REF!</v>
      </c>
      <c r="KP142" s="5" t="e">
        <f t="shared" si="61"/>
        <v>#REF!</v>
      </c>
      <c r="KQ142" t="str">
        <f t="shared" si="62"/>
        <v>_</v>
      </c>
      <c r="KR142" s="5" t="e">
        <f t="shared" si="63"/>
        <v>#DIV/0!</v>
      </c>
      <c r="KS142" s="5" t="e">
        <f t="shared" si="64"/>
        <v>#DIV/0!</v>
      </c>
      <c r="KT142" s="5" t="e">
        <f t="shared" si="65"/>
        <v>#DIV/0!</v>
      </c>
      <c r="KU142" s="5" t="e">
        <f t="shared" si="66"/>
        <v>#DIV/0!</v>
      </c>
      <c r="KV142" s="5" t="e">
        <f t="shared" si="67"/>
        <v>#DIV/0!</v>
      </c>
      <c r="KW142" s="5" t="e">
        <f t="shared" si="68"/>
        <v>#DIV/0!</v>
      </c>
      <c r="KX142" s="5" t="e">
        <f t="shared" si="69"/>
        <v>#DIV/0!</v>
      </c>
      <c r="KY142" s="5" t="e">
        <f t="shared" si="70"/>
        <v>#DIV/0!</v>
      </c>
      <c r="KZ142" s="5" t="e">
        <f t="shared" si="71"/>
        <v>#DIV/0!</v>
      </c>
      <c r="LA142" s="5" t="e">
        <f t="shared" si="72"/>
        <v>#DIV/0!</v>
      </c>
      <c r="LB142" t="e">
        <f>IF(LQ142="1-0",INDEX(Scrape!#REF!,MATCH('HT 1-0'!KP142,Scrape!$B:$B,0)),"")</f>
        <v>#REF!</v>
      </c>
      <c r="LC142" t="e">
        <f>IF(LQ142="1-0",INDEX(Scrape!$A:$A,MATCH('HT 1-0'!KP142,Scrape!$B:$B,0)),"")</f>
        <v>#REF!</v>
      </c>
      <c r="LD142" t="e">
        <f>IF(LQ142="1-0",INDEX(Scrape!$B:$B,MATCH('HT 1-0'!KP142,Scrape!$B:$B,0)),"")</f>
        <v>#REF!</v>
      </c>
      <c r="LE142" t="e">
        <f>IF(LQ142="1-0",INDEX(Scrape!$C:$C,MATCH('HT 1-0'!KP142,Scrape!$B:$B,0)),"")</f>
        <v>#REF!</v>
      </c>
      <c r="LF142" t="e">
        <f>IF(LQ142="1-0",INDEX(Scrape!$D:$D,MATCH('HT 1-0'!KP142,Scrape!$B:$B,0)),"")</f>
        <v>#REF!</v>
      </c>
      <c r="LG142" t="e">
        <f>IF(LQ142="1-0",INDEX(Scrape!$E:$E,MATCH('HT 1-0'!KP142,Scrape!$B:$B,0)),"")</f>
        <v>#REF!</v>
      </c>
      <c r="LH142" t="e">
        <f>IF(LQ142="1-0",INDEX(Scrape!$F:$F,MATCH('HT 1-0'!KP142,Scrape!$B:$B,0)),"")</f>
        <v>#REF!</v>
      </c>
      <c r="LI142" t="e">
        <f>IF(LQ142="1-0",INDEX(Scrape!$G:$G,MATCH('HT 1-0'!KP142,Scrape!$B:$B,0)),"")</f>
        <v>#REF!</v>
      </c>
      <c r="LJ142" t="e">
        <f>IF(LQ142="1-0",INDEX(Scrape!$H:$H,MATCH('HT 1-0'!KP142,Scrape!$B:$B,0)),"")</f>
        <v>#REF!</v>
      </c>
      <c r="LK142" t="e">
        <f>IF(LQ142="1-0",INDEX(Scrape!$I:$I,MATCH('HT 1-0'!KP142,Scrape!$B:$B,0)),"")</f>
        <v>#REF!</v>
      </c>
      <c r="LL142" t="e">
        <f>IF(LQ142="1-0",INDEX(Scrape!$J:$J,MATCH('HT 1-0'!KP142,Scrape!$B:$B,0)),"")</f>
        <v>#REF!</v>
      </c>
      <c r="LM142" t="e">
        <f>IF(LQ142="1-0",INDEX(Scrape!$K:$K,MATCH('HT 1-0'!KP142,Scrape!$B:$B,0)),"")</f>
        <v>#REF!</v>
      </c>
      <c r="LN142" t="e">
        <f>IF(LQ142="1-0",INDEX(Scrape!$L:$L,MATCH('HT 1-0'!KP142,Scrape!$B:$B,0)),"")</f>
        <v>#REF!</v>
      </c>
      <c r="LO142" t="e">
        <f>IF(LQ142="1-0",INDEX(Scrape!$M:$M,MATCH('HT 1-0'!KP142,Scrape!$B:$B,0)),"")</f>
        <v>#REF!</v>
      </c>
      <c r="LP142" t="e">
        <f>IF(LQ142="1-0",INDEX(Scrape!$N:$N,MATCH('HT 1-0'!KP142,Scrape!$B:$B,0)),"")</f>
        <v>#REF!</v>
      </c>
      <c r="LQ142" t="e">
        <f>INDEX(Scrape!$O:$O,MATCH('HT 1-0'!KP142,Scrape!$B:$B,0))</f>
        <v>#REF!</v>
      </c>
      <c r="LR142" t="e">
        <f t="shared" si="73"/>
        <v>#REF!</v>
      </c>
      <c r="LS142" t="e">
        <f t="shared" si="74"/>
        <v>#REF!</v>
      </c>
      <c r="LT142" s="23" t="e">
        <f>IF(INDEX(#REF!,MATCH(KQ142,#REF!,0))=INDEX(#REF!,MATCH(KQ142,#REF!,0)),INDEX(#REF!,MATCH(KQ142,#REF!,0)),"ERROR")</f>
        <v>#REF!</v>
      </c>
      <c r="LU142" s="24" t="e">
        <f t="shared" si="75"/>
        <v>#DIV/0!</v>
      </c>
      <c r="LV142" s="24" t="e">
        <f t="shared" si="76"/>
        <v>#DIV/0!</v>
      </c>
      <c r="LW142" s="24" t="e">
        <f t="shared" si="77"/>
        <v>#DIV/0!</v>
      </c>
      <c r="LX142" s="24" t="e">
        <f t="shared" si="78"/>
        <v>#DIV/0!</v>
      </c>
      <c r="LY142" s="25" t="e">
        <f t="shared" si="79"/>
        <v>#REF!</v>
      </c>
      <c r="LZ142" s="25" t="e">
        <f t="shared" si="80"/>
        <v>#REF!</v>
      </c>
      <c r="MA142" s="26" t="e">
        <f t="shared" si="81"/>
        <v>#REF!</v>
      </c>
      <c r="MB142" s="27" t="e">
        <f t="shared" si="82"/>
        <v>#REF!</v>
      </c>
      <c r="MC142" s="28" t="e">
        <f t="shared" si="83"/>
        <v>#REF!</v>
      </c>
      <c r="MD142" s="24" t="e">
        <f t="shared" si="84"/>
        <v>#REF!</v>
      </c>
      <c r="ME142" s="29" t="e">
        <f t="shared" si="85"/>
        <v>#REF!</v>
      </c>
      <c r="MF142" s="30" t="e">
        <f t="shared" si="86"/>
        <v>#REF!</v>
      </c>
      <c r="MG142" s="24" t="e">
        <f t="shared" si="87"/>
        <v>#REF!</v>
      </c>
      <c r="MH142" s="29" t="e">
        <f t="shared" si="88"/>
        <v>#REF!</v>
      </c>
      <c r="MI142" s="30" t="e">
        <f t="shared" si="89"/>
        <v>#REF!</v>
      </c>
      <c r="MJ142" t="str">
        <f t="shared" si="90"/>
        <v/>
      </c>
      <c r="MK142" t="str">
        <f t="shared" si="91"/>
        <v/>
      </c>
      <c r="ML142" t="str">
        <f t="shared" si="92"/>
        <v/>
      </c>
      <c r="MM142" t="str">
        <f t="shared" si="93"/>
        <v/>
      </c>
      <c r="MN142" t="str">
        <f t="shared" si="94"/>
        <v/>
      </c>
      <c r="MO142" t="str">
        <f t="shared" si="95"/>
        <v/>
      </c>
      <c r="MP142" s="5" t="e">
        <f>COUNTIFS(#REF!,LT142,#REF!,1,#REF!,"&gt;="&amp;MC142,#REF!,"&lt;="&amp;MB142,#REF!,"&lt;="&amp;ME142,#REF!,"&gt;="&amp;MF142,#REF!,"="&amp;KV142,#REF!,"="&amp;KX142)</f>
        <v>#REF!</v>
      </c>
      <c r="MQ142" s="5" t="e">
        <f>COUNTIFS(#REF!,LT142,#REF!,0,#REF!,"&gt;="&amp;MC142,#REF!,"&lt;="&amp;MB142,#REF!,"&lt;="&amp;ME142,#REF!,"&gt;="&amp;MF142,#REF!,"="&amp;KV142,#REF!,"="&amp;KX142)</f>
        <v>#REF!</v>
      </c>
      <c r="MR142" s="5" t="e">
        <f>COUNTIFS(#REF!,LT142,#REF!,1,#REF!,"&gt;="&amp;MC142,#REF!,"&lt;="&amp;MB142,#REF!,"&lt;="&amp;ME142,#REF!,"&gt;="&amp;MF142,#REF!,"="&amp;KW142,#REF!,"="&amp;KY142)</f>
        <v>#REF!</v>
      </c>
      <c r="MS142" s="5" t="e">
        <f>COUNTIFS(#REF!,LT142,#REF!,0,#REF!,"&gt;="&amp;MC142,#REF!,"&lt;="&amp;MB142,#REF!,"&lt;="&amp;ME142,#REF!,"&gt;="&amp;MF142,#REF!,"="&amp;KW142,#REF!,"="&amp;KY142)</f>
        <v>#REF!</v>
      </c>
      <c r="MT142" s="5" t="e">
        <f>COUNTIFS(#REF!,LT142,#REF!,1,#REF!,"&gt;="&amp;MI142,#REF!,"&lt;="&amp;MH142,#REF!,"&lt;="&amp;ME142,#REF!,"&gt;="&amp;MF142)</f>
        <v>#REF!</v>
      </c>
      <c r="MU142" s="5" t="e">
        <f>COUNTIFS(#REF!,LT142,#REF!,0,#REF!,"&gt;="&amp;MI142,#REF!,"&lt;="&amp;MH142,#REF!,"&lt;="&amp;ME142,#REF!,"&gt;="&amp;MF142)</f>
        <v>#REF!</v>
      </c>
      <c r="MV142" s="5" t="e">
        <f>COUNTIFS(#REF!,LT142,#REF!,1,#REF!,"&gt;="&amp;MI142,#REF!,"&lt;="&amp;MH142,#REF!,"="&amp;KZ142,#REF!,"="&amp;LA142,#REF!,"&lt;="&amp;ME142,#REF!,"&gt;="&amp;MF142)</f>
        <v>#REF!</v>
      </c>
      <c r="MW142" s="5" t="e">
        <f>COUNTIFS(#REF!,LT142,#REF!,0,#REF!,"&gt;="&amp;MI142,#REF!,"&lt;="&amp;MH142,#REF!,"="&amp;KZ142,#REF!,"="&amp;LA142,#REF!,"&lt;="&amp;ME142,#REF!,"&gt;="&amp;MF142)</f>
        <v>#REF!</v>
      </c>
      <c r="MX142" s="5" t="e">
        <f>COUNTIFS(#REF!,LT142,#REF!,1,#REF!,"&gt;="&amp;MC142,#REF!,"&lt;="&amp;MB142,#REF!,"&lt;="&amp;ME142,#REF!,"&gt;="&amp;MF142)</f>
        <v>#REF!</v>
      </c>
      <c r="MY142" s="5" t="e">
        <f>COUNTIFS(#REF!,LT142,#REF!,0,#REF!,"&gt;="&amp;MC142,#REF!,"&lt;="&amp;MB142,#REF!,"&lt;="&amp;ME142,#REF!,"&gt;="&amp;MF142)</f>
        <v>#REF!</v>
      </c>
      <c r="MZ142" s="5" t="e">
        <f>COUNTIFS(#REF!,LT142,#REF!,1,#REF!,"&lt;="&amp;ME142,#REF!,"&gt;="&amp;MF142,#REF!,"="&amp;KV142,#REF!,"="&amp;KX142)</f>
        <v>#REF!</v>
      </c>
      <c r="NA142" s="5" t="e">
        <f>COUNTIFS(#REF!,LT142,#REF!,0,#REF!,"&lt;="&amp;ME142,#REF!,"&gt;="&amp;MF142,#REF!,"="&amp;KV142,#REF!,"="&amp;KX142)</f>
        <v>#REF!</v>
      </c>
      <c r="NB142" s="5" t="e">
        <f>COUNTIFS(#REF!,LT142,#REF!,1,#REF!,"&lt;="&amp;ME142,#REF!,"&gt;="&amp;MF142,#REF!,"="&amp;KW142,#REF!,"="&amp;KY142)</f>
        <v>#REF!</v>
      </c>
      <c r="NC142" s="5" t="e">
        <f>COUNTIFS(#REF!,LT142,#REF!,0,#REF!,"&lt;="&amp;ME142,#REF!,"&gt;="&amp;MF142,#REF!,"="&amp;KW142,#REF!,"="&amp;KY142)</f>
        <v>#REF!</v>
      </c>
      <c r="ND142" s="5" t="e">
        <f t="shared" si="96"/>
        <v>#REF!</v>
      </c>
      <c r="NE142" s="5" t="e">
        <f t="shared" si="97"/>
        <v>#REF!</v>
      </c>
      <c r="NF142" s="5" t="e">
        <f t="shared" si="98"/>
        <v>#REF!</v>
      </c>
      <c r="NG142" s="6" t="e">
        <f t="shared" si="99"/>
        <v>#REF!</v>
      </c>
      <c r="NH142" s="7" t="e">
        <f t="shared" si="100"/>
        <v>#REF!</v>
      </c>
      <c r="NI142" s="5" t="e">
        <f t="shared" si="101"/>
        <v>#REF!</v>
      </c>
      <c r="NJ142" s="31" t="e">
        <f t="shared" si="102"/>
        <v>#REF!</v>
      </c>
      <c r="NK142" s="32" t="e">
        <f t="shared" si="103"/>
        <v>#REF!</v>
      </c>
      <c r="NL142" s="32" t="e">
        <f t="shared" si="104"/>
        <v>#REF!</v>
      </c>
      <c r="NM142" s="33" t="e">
        <f t="shared" si="105"/>
        <v>#REF!</v>
      </c>
      <c r="NN142" s="33" t="e">
        <f t="shared" si="106"/>
        <v>#REF!</v>
      </c>
      <c r="NO142" s="33" t="e">
        <f t="shared" si="107"/>
        <v>#REF!</v>
      </c>
      <c r="NP142" s="33" t="e">
        <f t="shared" si="108"/>
        <v>#REF!</v>
      </c>
      <c r="NQ142" s="31" t="e">
        <f t="shared" si="109"/>
        <v>#REF!</v>
      </c>
      <c r="NR142" s="32" t="e">
        <f t="shared" si="110"/>
        <v>#REF!</v>
      </c>
      <c r="NS142" s="32" t="e">
        <f t="shared" si="111"/>
        <v>#REF!</v>
      </c>
      <c r="NT142" s="33" t="e">
        <f t="shared" si="112"/>
        <v>#REF!</v>
      </c>
      <c r="NU142" s="33" t="e">
        <f t="shared" si="113"/>
        <v>#REF!</v>
      </c>
      <c r="NV142" s="33" t="e">
        <f t="shared" si="114"/>
        <v>#REF!</v>
      </c>
      <c r="NW142" s="33" t="e">
        <f t="shared" si="115"/>
        <v>#REF!</v>
      </c>
      <c r="NX142" t="e">
        <f t="shared" si="116"/>
        <v>#REF!</v>
      </c>
      <c r="NY142" t="e">
        <f t="shared" si="117"/>
        <v>#REF!</v>
      </c>
      <c r="NZ142" t="e">
        <f t="shared" si="118"/>
        <v>#REF!</v>
      </c>
      <c r="OA142" t="e">
        <f t="shared" si="119"/>
        <v>#REF!</v>
      </c>
      <c r="OB142" t="e">
        <f t="shared" si="120"/>
        <v>#REF!</v>
      </c>
      <c r="OC142" t="e">
        <f t="shared" si="121"/>
        <v>#REF!</v>
      </c>
    </row>
    <row r="143" spans="1:393" ht="16.5" customHeight="1" x14ac:dyDescent="0.3">
      <c r="A143" s="22"/>
      <c r="KN143" s="5" t="e">
        <f>IF(INDEX(#REF!,MATCH('HT 1-0'!D143,#REF!,0))=INDEX(#REF!,MATCH('HT 1-0'!D143,#REF!,0)),INDEX(#REF!,MATCH('HT 1-0'!D143,#REF!,0)),"ERROR")</f>
        <v>#REF!</v>
      </c>
      <c r="KO143" s="5" t="e">
        <f>IF(INDEX(#REF!,MATCH('HT 1-0'!E143,#REF!,0))=INDEX(#REF!,MATCH('HT 1-0'!E143,#REF!,0)),INDEX(#REF!,MATCH('HT 1-0'!E143,#REF!,0)),"ERROR")</f>
        <v>#REF!</v>
      </c>
      <c r="KP143" s="5" t="e">
        <f t="shared" si="61"/>
        <v>#REF!</v>
      </c>
      <c r="KQ143" t="str">
        <f t="shared" si="62"/>
        <v>_</v>
      </c>
      <c r="KR143" s="5" t="e">
        <f t="shared" si="63"/>
        <v>#DIV/0!</v>
      </c>
      <c r="KS143" s="5" t="e">
        <f t="shared" si="64"/>
        <v>#DIV/0!</v>
      </c>
      <c r="KT143" s="5" t="e">
        <f t="shared" si="65"/>
        <v>#DIV/0!</v>
      </c>
      <c r="KU143" s="5" t="e">
        <f t="shared" si="66"/>
        <v>#DIV/0!</v>
      </c>
      <c r="KV143" s="5" t="e">
        <f t="shared" si="67"/>
        <v>#DIV/0!</v>
      </c>
      <c r="KW143" s="5" t="e">
        <f t="shared" si="68"/>
        <v>#DIV/0!</v>
      </c>
      <c r="KX143" s="5" t="e">
        <f t="shared" si="69"/>
        <v>#DIV/0!</v>
      </c>
      <c r="KY143" s="5" t="e">
        <f t="shared" si="70"/>
        <v>#DIV/0!</v>
      </c>
      <c r="KZ143" s="5" t="e">
        <f t="shared" si="71"/>
        <v>#DIV/0!</v>
      </c>
      <c r="LA143" s="5" t="e">
        <f t="shared" si="72"/>
        <v>#DIV/0!</v>
      </c>
      <c r="LB143" t="e">
        <f>IF(LQ143="1-0",INDEX(Scrape!#REF!,MATCH('HT 1-0'!KP143,Scrape!$B:$B,0)),"")</f>
        <v>#REF!</v>
      </c>
      <c r="LC143" t="e">
        <f>IF(LQ143="1-0",INDEX(Scrape!$A:$A,MATCH('HT 1-0'!KP143,Scrape!$B:$B,0)),"")</f>
        <v>#REF!</v>
      </c>
      <c r="LD143" t="e">
        <f>IF(LQ143="1-0",INDEX(Scrape!$B:$B,MATCH('HT 1-0'!KP143,Scrape!$B:$B,0)),"")</f>
        <v>#REF!</v>
      </c>
      <c r="LE143" t="e">
        <f>IF(LQ143="1-0",INDEX(Scrape!$C:$C,MATCH('HT 1-0'!KP143,Scrape!$B:$B,0)),"")</f>
        <v>#REF!</v>
      </c>
      <c r="LF143" t="e">
        <f>IF(LQ143="1-0",INDEX(Scrape!$D:$D,MATCH('HT 1-0'!KP143,Scrape!$B:$B,0)),"")</f>
        <v>#REF!</v>
      </c>
      <c r="LG143" t="e">
        <f>IF(LQ143="1-0",INDEX(Scrape!$E:$E,MATCH('HT 1-0'!KP143,Scrape!$B:$B,0)),"")</f>
        <v>#REF!</v>
      </c>
      <c r="LH143" t="e">
        <f>IF(LQ143="1-0",INDEX(Scrape!$F:$F,MATCH('HT 1-0'!KP143,Scrape!$B:$B,0)),"")</f>
        <v>#REF!</v>
      </c>
      <c r="LI143" t="e">
        <f>IF(LQ143="1-0",INDEX(Scrape!$G:$G,MATCH('HT 1-0'!KP143,Scrape!$B:$B,0)),"")</f>
        <v>#REF!</v>
      </c>
      <c r="LJ143" t="e">
        <f>IF(LQ143="1-0",INDEX(Scrape!$H:$H,MATCH('HT 1-0'!KP143,Scrape!$B:$B,0)),"")</f>
        <v>#REF!</v>
      </c>
      <c r="LK143" t="e">
        <f>IF(LQ143="1-0",INDEX(Scrape!$I:$I,MATCH('HT 1-0'!KP143,Scrape!$B:$B,0)),"")</f>
        <v>#REF!</v>
      </c>
      <c r="LL143" t="e">
        <f>IF(LQ143="1-0",INDEX(Scrape!$J:$J,MATCH('HT 1-0'!KP143,Scrape!$B:$B,0)),"")</f>
        <v>#REF!</v>
      </c>
      <c r="LM143" t="e">
        <f>IF(LQ143="1-0",INDEX(Scrape!$K:$K,MATCH('HT 1-0'!KP143,Scrape!$B:$B,0)),"")</f>
        <v>#REF!</v>
      </c>
      <c r="LN143" t="e">
        <f>IF(LQ143="1-0",INDEX(Scrape!$L:$L,MATCH('HT 1-0'!KP143,Scrape!$B:$B,0)),"")</f>
        <v>#REF!</v>
      </c>
      <c r="LO143" t="e">
        <f>IF(LQ143="1-0",INDEX(Scrape!$M:$M,MATCH('HT 1-0'!KP143,Scrape!$B:$B,0)),"")</f>
        <v>#REF!</v>
      </c>
      <c r="LP143" t="e">
        <f>IF(LQ143="1-0",INDEX(Scrape!$N:$N,MATCH('HT 1-0'!KP143,Scrape!$B:$B,0)),"")</f>
        <v>#REF!</v>
      </c>
      <c r="LQ143" t="e">
        <f>INDEX(Scrape!$O:$O,MATCH('HT 1-0'!KP143,Scrape!$B:$B,0))</f>
        <v>#REF!</v>
      </c>
      <c r="LR143" t="e">
        <f t="shared" si="73"/>
        <v>#REF!</v>
      </c>
      <c r="LS143" t="e">
        <f t="shared" si="74"/>
        <v>#REF!</v>
      </c>
      <c r="LT143" s="23" t="e">
        <f>IF(INDEX(#REF!,MATCH(KQ143,#REF!,0))=INDEX(#REF!,MATCH(KQ143,#REF!,0)),INDEX(#REF!,MATCH(KQ143,#REF!,0)),"ERROR")</f>
        <v>#REF!</v>
      </c>
      <c r="LU143" s="24" t="e">
        <f t="shared" si="75"/>
        <v>#DIV/0!</v>
      </c>
      <c r="LV143" s="24" t="e">
        <f t="shared" si="76"/>
        <v>#DIV/0!</v>
      </c>
      <c r="LW143" s="24" t="e">
        <f t="shared" si="77"/>
        <v>#DIV/0!</v>
      </c>
      <c r="LX143" s="24" t="e">
        <f t="shared" si="78"/>
        <v>#DIV/0!</v>
      </c>
      <c r="LY143" s="25" t="e">
        <f t="shared" si="79"/>
        <v>#REF!</v>
      </c>
      <c r="LZ143" s="25" t="e">
        <f t="shared" si="80"/>
        <v>#REF!</v>
      </c>
      <c r="MA143" s="26" t="e">
        <f t="shared" si="81"/>
        <v>#REF!</v>
      </c>
      <c r="MB143" s="27" t="e">
        <f t="shared" si="82"/>
        <v>#REF!</v>
      </c>
      <c r="MC143" s="28" t="e">
        <f t="shared" si="83"/>
        <v>#REF!</v>
      </c>
      <c r="MD143" s="24" t="e">
        <f t="shared" si="84"/>
        <v>#REF!</v>
      </c>
      <c r="ME143" s="29" t="e">
        <f t="shared" si="85"/>
        <v>#REF!</v>
      </c>
      <c r="MF143" s="30" t="e">
        <f t="shared" si="86"/>
        <v>#REF!</v>
      </c>
      <c r="MG143" s="24" t="e">
        <f t="shared" si="87"/>
        <v>#REF!</v>
      </c>
      <c r="MH143" s="29" t="e">
        <f t="shared" si="88"/>
        <v>#REF!</v>
      </c>
      <c r="MI143" s="30" t="e">
        <f t="shared" si="89"/>
        <v>#REF!</v>
      </c>
      <c r="MJ143" t="str">
        <f t="shared" si="90"/>
        <v/>
      </c>
      <c r="MK143" t="str">
        <f t="shared" si="91"/>
        <v/>
      </c>
      <c r="ML143" t="str">
        <f t="shared" si="92"/>
        <v/>
      </c>
      <c r="MM143" t="str">
        <f t="shared" si="93"/>
        <v/>
      </c>
      <c r="MN143" t="str">
        <f t="shared" si="94"/>
        <v/>
      </c>
      <c r="MO143" t="str">
        <f t="shared" si="95"/>
        <v/>
      </c>
      <c r="MP143" s="5" t="e">
        <f>COUNTIFS(#REF!,LT143,#REF!,1,#REF!,"&gt;="&amp;MC143,#REF!,"&lt;="&amp;MB143,#REF!,"&lt;="&amp;ME143,#REF!,"&gt;="&amp;MF143,#REF!,"="&amp;KV143,#REF!,"="&amp;KX143)</f>
        <v>#REF!</v>
      </c>
      <c r="MQ143" s="5" t="e">
        <f>COUNTIFS(#REF!,LT143,#REF!,0,#REF!,"&gt;="&amp;MC143,#REF!,"&lt;="&amp;MB143,#REF!,"&lt;="&amp;ME143,#REF!,"&gt;="&amp;MF143,#REF!,"="&amp;KV143,#REF!,"="&amp;KX143)</f>
        <v>#REF!</v>
      </c>
      <c r="MR143" s="5" t="e">
        <f>COUNTIFS(#REF!,LT143,#REF!,1,#REF!,"&gt;="&amp;MC143,#REF!,"&lt;="&amp;MB143,#REF!,"&lt;="&amp;ME143,#REF!,"&gt;="&amp;MF143,#REF!,"="&amp;KW143,#REF!,"="&amp;KY143)</f>
        <v>#REF!</v>
      </c>
      <c r="MS143" s="5" t="e">
        <f>COUNTIFS(#REF!,LT143,#REF!,0,#REF!,"&gt;="&amp;MC143,#REF!,"&lt;="&amp;MB143,#REF!,"&lt;="&amp;ME143,#REF!,"&gt;="&amp;MF143,#REF!,"="&amp;KW143,#REF!,"="&amp;KY143)</f>
        <v>#REF!</v>
      </c>
      <c r="MT143" s="5" t="e">
        <f>COUNTIFS(#REF!,LT143,#REF!,1,#REF!,"&gt;="&amp;MI143,#REF!,"&lt;="&amp;MH143,#REF!,"&lt;="&amp;ME143,#REF!,"&gt;="&amp;MF143)</f>
        <v>#REF!</v>
      </c>
      <c r="MU143" s="5" t="e">
        <f>COUNTIFS(#REF!,LT143,#REF!,0,#REF!,"&gt;="&amp;MI143,#REF!,"&lt;="&amp;MH143,#REF!,"&lt;="&amp;ME143,#REF!,"&gt;="&amp;MF143)</f>
        <v>#REF!</v>
      </c>
      <c r="MV143" s="5" t="e">
        <f>COUNTIFS(#REF!,LT143,#REF!,1,#REF!,"&gt;="&amp;MI143,#REF!,"&lt;="&amp;MH143,#REF!,"="&amp;KZ143,#REF!,"="&amp;LA143,#REF!,"&lt;="&amp;ME143,#REF!,"&gt;="&amp;MF143)</f>
        <v>#REF!</v>
      </c>
      <c r="MW143" s="5" t="e">
        <f>COUNTIFS(#REF!,LT143,#REF!,0,#REF!,"&gt;="&amp;MI143,#REF!,"&lt;="&amp;MH143,#REF!,"="&amp;KZ143,#REF!,"="&amp;LA143,#REF!,"&lt;="&amp;ME143,#REF!,"&gt;="&amp;MF143)</f>
        <v>#REF!</v>
      </c>
      <c r="MX143" s="5" t="e">
        <f>COUNTIFS(#REF!,LT143,#REF!,1,#REF!,"&gt;="&amp;MC143,#REF!,"&lt;="&amp;MB143,#REF!,"&lt;="&amp;ME143,#REF!,"&gt;="&amp;MF143)</f>
        <v>#REF!</v>
      </c>
      <c r="MY143" s="5" t="e">
        <f>COUNTIFS(#REF!,LT143,#REF!,0,#REF!,"&gt;="&amp;MC143,#REF!,"&lt;="&amp;MB143,#REF!,"&lt;="&amp;ME143,#REF!,"&gt;="&amp;MF143)</f>
        <v>#REF!</v>
      </c>
      <c r="MZ143" s="5" t="e">
        <f>COUNTIFS(#REF!,LT143,#REF!,1,#REF!,"&lt;="&amp;ME143,#REF!,"&gt;="&amp;MF143,#REF!,"="&amp;KV143,#REF!,"="&amp;KX143)</f>
        <v>#REF!</v>
      </c>
      <c r="NA143" s="5" t="e">
        <f>COUNTIFS(#REF!,LT143,#REF!,0,#REF!,"&lt;="&amp;ME143,#REF!,"&gt;="&amp;MF143,#REF!,"="&amp;KV143,#REF!,"="&amp;KX143)</f>
        <v>#REF!</v>
      </c>
      <c r="NB143" s="5" t="e">
        <f>COUNTIFS(#REF!,LT143,#REF!,1,#REF!,"&lt;="&amp;ME143,#REF!,"&gt;="&amp;MF143,#REF!,"="&amp;KW143,#REF!,"="&amp;KY143)</f>
        <v>#REF!</v>
      </c>
      <c r="NC143" s="5" t="e">
        <f>COUNTIFS(#REF!,LT143,#REF!,0,#REF!,"&lt;="&amp;ME143,#REF!,"&gt;="&amp;MF143,#REF!,"="&amp;KW143,#REF!,"="&amp;KY143)</f>
        <v>#REF!</v>
      </c>
      <c r="ND143" s="5" t="e">
        <f t="shared" si="96"/>
        <v>#REF!</v>
      </c>
      <c r="NE143" s="5" t="e">
        <f t="shared" si="97"/>
        <v>#REF!</v>
      </c>
      <c r="NF143" s="5" t="e">
        <f t="shared" si="98"/>
        <v>#REF!</v>
      </c>
      <c r="NG143" s="6" t="e">
        <f t="shared" si="99"/>
        <v>#REF!</v>
      </c>
      <c r="NH143" s="7" t="e">
        <f t="shared" si="100"/>
        <v>#REF!</v>
      </c>
      <c r="NI143" s="5" t="e">
        <f t="shared" si="101"/>
        <v>#REF!</v>
      </c>
      <c r="NJ143" s="31" t="e">
        <f t="shared" si="102"/>
        <v>#REF!</v>
      </c>
      <c r="NK143" s="32" t="e">
        <f t="shared" si="103"/>
        <v>#REF!</v>
      </c>
      <c r="NL143" s="32" t="e">
        <f t="shared" si="104"/>
        <v>#REF!</v>
      </c>
      <c r="NM143" s="33" t="e">
        <f t="shared" si="105"/>
        <v>#REF!</v>
      </c>
      <c r="NN143" s="33" t="e">
        <f t="shared" si="106"/>
        <v>#REF!</v>
      </c>
      <c r="NO143" s="33" t="e">
        <f t="shared" si="107"/>
        <v>#REF!</v>
      </c>
      <c r="NP143" s="33" t="e">
        <f t="shared" si="108"/>
        <v>#REF!</v>
      </c>
      <c r="NQ143" s="31" t="e">
        <f t="shared" si="109"/>
        <v>#REF!</v>
      </c>
      <c r="NR143" s="32" t="e">
        <f t="shared" si="110"/>
        <v>#REF!</v>
      </c>
      <c r="NS143" s="32" t="e">
        <f t="shared" si="111"/>
        <v>#REF!</v>
      </c>
      <c r="NT143" s="33" t="e">
        <f t="shared" si="112"/>
        <v>#REF!</v>
      </c>
      <c r="NU143" s="33" t="e">
        <f t="shared" si="113"/>
        <v>#REF!</v>
      </c>
      <c r="NV143" s="33" t="e">
        <f t="shared" si="114"/>
        <v>#REF!</v>
      </c>
      <c r="NW143" s="33" t="e">
        <f t="shared" si="115"/>
        <v>#REF!</v>
      </c>
      <c r="NX143" t="e">
        <f t="shared" si="116"/>
        <v>#REF!</v>
      </c>
      <c r="NY143" t="e">
        <f t="shared" si="117"/>
        <v>#REF!</v>
      </c>
      <c r="NZ143" t="e">
        <f t="shared" si="118"/>
        <v>#REF!</v>
      </c>
      <c r="OA143" t="e">
        <f t="shared" si="119"/>
        <v>#REF!</v>
      </c>
      <c r="OB143" t="e">
        <f t="shared" si="120"/>
        <v>#REF!</v>
      </c>
      <c r="OC143" t="e">
        <f t="shared" si="121"/>
        <v>#REF!</v>
      </c>
    </row>
    <row r="144" spans="1:393" ht="16.5" customHeight="1" x14ac:dyDescent="0.3">
      <c r="A144" s="22"/>
      <c r="KN144" s="5" t="e">
        <f>IF(INDEX(#REF!,MATCH('HT 1-0'!D144,#REF!,0))=INDEX(#REF!,MATCH('HT 1-0'!D144,#REF!,0)),INDEX(#REF!,MATCH('HT 1-0'!D144,#REF!,0)),"ERROR")</f>
        <v>#REF!</v>
      </c>
      <c r="KO144" s="5" t="e">
        <f>IF(INDEX(#REF!,MATCH('HT 1-0'!E144,#REF!,0))=INDEX(#REF!,MATCH('HT 1-0'!E144,#REF!,0)),INDEX(#REF!,MATCH('HT 1-0'!E144,#REF!,0)),"ERROR")</f>
        <v>#REF!</v>
      </c>
      <c r="KP144" s="5" t="e">
        <f t="shared" si="61"/>
        <v>#REF!</v>
      </c>
      <c r="KQ144" t="str">
        <f t="shared" si="62"/>
        <v>_</v>
      </c>
      <c r="KR144" s="5" t="e">
        <f t="shared" si="63"/>
        <v>#DIV/0!</v>
      </c>
      <c r="KS144" s="5" t="e">
        <f t="shared" si="64"/>
        <v>#DIV/0!</v>
      </c>
      <c r="KT144" s="5" t="e">
        <f t="shared" si="65"/>
        <v>#DIV/0!</v>
      </c>
      <c r="KU144" s="5" t="e">
        <f t="shared" si="66"/>
        <v>#DIV/0!</v>
      </c>
      <c r="KV144" s="5" t="e">
        <f t="shared" si="67"/>
        <v>#DIV/0!</v>
      </c>
      <c r="KW144" s="5" t="e">
        <f t="shared" si="68"/>
        <v>#DIV/0!</v>
      </c>
      <c r="KX144" s="5" t="e">
        <f t="shared" si="69"/>
        <v>#DIV/0!</v>
      </c>
      <c r="KY144" s="5" t="e">
        <f t="shared" si="70"/>
        <v>#DIV/0!</v>
      </c>
      <c r="KZ144" s="5" t="e">
        <f t="shared" si="71"/>
        <v>#DIV/0!</v>
      </c>
      <c r="LA144" s="5" t="e">
        <f t="shared" si="72"/>
        <v>#DIV/0!</v>
      </c>
      <c r="LB144" t="e">
        <f>IF(LQ144="1-0",INDEX(Scrape!#REF!,MATCH('HT 1-0'!KP144,Scrape!$B:$B,0)),"")</f>
        <v>#REF!</v>
      </c>
      <c r="LC144" t="e">
        <f>IF(LQ144="1-0",INDEX(Scrape!$A:$A,MATCH('HT 1-0'!KP144,Scrape!$B:$B,0)),"")</f>
        <v>#REF!</v>
      </c>
      <c r="LD144" t="e">
        <f>IF(LQ144="1-0",INDEX(Scrape!$B:$B,MATCH('HT 1-0'!KP144,Scrape!$B:$B,0)),"")</f>
        <v>#REF!</v>
      </c>
      <c r="LE144" t="e">
        <f>IF(LQ144="1-0",INDEX(Scrape!$C:$C,MATCH('HT 1-0'!KP144,Scrape!$B:$B,0)),"")</f>
        <v>#REF!</v>
      </c>
      <c r="LF144" t="e">
        <f>IF(LQ144="1-0",INDEX(Scrape!$D:$D,MATCH('HT 1-0'!KP144,Scrape!$B:$B,0)),"")</f>
        <v>#REF!</v>
      </c>
      <c r="LG144" t="e">
        <f>IF(LQ144="1-0",INDEX(Scrape!$E:$E,MATCH('HT 1-0'!KP144,Scrape!$B:$B,0)),"")</f>
        <v>#REF!</v>
      </c>
      <c r="LH144" t="e">
        <f>IF(LQ144="1-0",INDEX(Scrape!$F:$F,MATCH('HT 1-0'!KP144,Scrape!$B:$B,0)),"")</f>
        <v>#REF!</v>
      </c>
      <c r="LI144" t="e">
        <f>IF(LQ144="1-0",INDEX(Scrape!$G:$G,MATCH('HT 1-0'!KP144,Scrape!$B:$B,0)),"")</f>
        <v>#REF!</v>
      </c>
      <c r="LJ144" t="e">
        <f>IF(LQ144="1-0",INDEX(Scrape!$H:$H,MATCH('HT 1-0'!KP144,Scrape!$B:$B,0)),"")</f>
        <v>#REF!</v>
      </c>
      <c r="LK144" t="e">
        <f>IF(LQ144="1-0",INDEX(Scrape!$I:$I,MATCH('HT 1-0'!KP144,Scrape!$B:$B,0)),"")</f>
        <v>#REF!</v>
      </c>
      <c r="LL144" t="e">
        <f>IF(LQ144="1-0",INDEX(Scrape!$J:$J,MATCH('HT 1-0'!KP144,Scrape!$B:$B,0)),"")</f>
        <v>#REF!</v>
      </c>
      <c r="LM144" t="e">
        <f>IF(LQ144="1-0",INDEX(Scrape!$K:$K,MATCH('HT 1-0'!KP144,Scrape!$B:$B,0)),"")</f>
        <v>#REF!</v>
      </c>
      <c r="LN144" t="e">
        <f>IF(LQ144="1-0",INDEX(Scrape!$L:$L,MATCH('HT 1-0'!KP144,Scrape!$B:$B,0)),"")</f>
        <v>#REF!</v>
      </c>
      <c r="LO144" t="e">
        <f>IF(LQ144="1-0",INDEX(Scrape!$M:$M,MATCH('HT 1-0'!KP144,Scrape!$B:$B,0)),"")</f>
        <v>#REF!</v>
      </c>
      <c r="LP144" t="e">
        <f>IF(LQ144="1-0",INDEX(Scrape!$N:$N,MATCH('HT 1-0'!KP144,Scrape!$B:$B,0)),"")</f>
        <v>#REF!</v>
      </c>
      <c r="LQ144" t="e">
        <f>INDEX(Scrape!$O:$O,MATCH('HT 1-0'!KP144,Scrape!$B:$B,0))</f>
        <v>#REF!</v>
      </c>
      <c r="LR144" t="e">
        <f t="shared" si="73"/>
        <v>#REF!</v>
      </c>
      <c r="LS144" t="e">
        <f t="shared" si="74"/>
        <v>#REF!</v>
      </c>
      <c r="LT144" s="23" t="e">
        <f>IF(INDEX(#REF!,MATCH(KQ144,#REF!,0))=INDEX(#REF!,MATCH(KQ144,#REF!,0)),INDEX(#REF!,MATCH(KQ144,#REF!,0)),"ERROR")</f>
        <v>#REF!</v>
      </c>
      <c r="LU144" s="24" t="e">
        <f t="shared" si="75"/>
        <v>#DIV/0!</v>
      </c>
      <c r="LV144" s="24" t="e">
        <f t="shared" si="76"/>
        <v>#DIV/0!</v>
      </c>
      <c r="LW144" s="24" t="e">
        <f t="shared" si="77"/>
        <v>#DIV/0!</v>
      </c>
      <c r="LX144" s="24" t="e">
        <f t="shared" si="78"/>
        <v>#DIV/0!</v>
      </c>
      <c r="LY144" s="25" t="e">
        <f t="shared" si="79"/>
        <v>#REF!</v>
      </c>
      <c r="LZ144" s="25" t="e">
        <f t="shared" si="80"/>
        <v>#REF!</v>
      </c>
      <c r="MA144" s="26" t="e">
        <f t="shared" si="81"/>
        <v>#REF!</v>
      </c>
      <c r="MB144" s="27" t="e">
        <f t="shared" si="82"/>
        <v>#REF!</v>
      </c>
      <c r="MC144" s="28" t="e">
        <f t="shared" si="83"/>
        <v>#REF!</v>
      </c>
      <c r="MD144" s="24" t="e">
        <f t="shared" si="84"/>
        <v>#REF!</v>
      </c>
      <c r="ME144" s="29" t="e">
        <f t="shared" si="85"/>
        <v>#REF!</v>
      </c>
      <c r="MF144" s="30" t="e">
        <f t="shared" si="86"/>
        <v>#REF!</v>
      </c>
      <c r="MG144" s="24" t="e">
        <f t="shared" si="87"/>
        <v>#REF!</v>
      </c>
      <c r="MH144" s="29" t="e">
        <f t="shared" si="88"/>
        <v>#REF!</v>
      </c>
      <c r="MI144" s="30" t="e">
        <f t="shared" si="89"/>
        <v>#REF!</v>
      </c>
      <c r="MJ144" t="str">
        <f t="shared" si="90"/>
        <v/>
      </c>
      <c r="MK144" t="str">
        <f t="shared" si="91"/>
        <v/>
      </c>
      <c r="ML144" t="str">
        <f t="shared" si="92"/>
        <v/>
      </c>
      <c r="MM144" t="str">
        <f t="shared" si="93"/>
        <v/>
      </c>
      <c r="MN144" t="str">
        <f t="shared" si="94"/>
        <v/>
      </c>
      <c r="MO144" t="str">
        <f t="shared" si="95"/>
        <v/>
      </c>
      <c r="MP144" s="5" t="e">
        <f>COUNTIFS(#REF!,LT144,#REF!,1,#REF!,"&gt;="&amp;MC144,#REF!,"&lt;="&amp;MB144,#REF!,"&lt;="&amp;ME144,#REF!,"&gt;="&amp;MF144,#REF!,"="&amp;KV144,#REF!,"="&amp;KX144)</f>
        <v>#REF!</v>
      </c>
      <c r="MQ144" s="5" t="e">
        <f>COUNTIFS(#REF!,LT144,#REF!,0,#REF!,"&gt;="&amp;MC144,#REF!,"&lt;="&amp;MB144,#REF!,"&lt;="&amp;ME144,#REF!,"&gt;="&amp;MF144,#REF!,"="&amp;KV144,#REF!,"="&amp;KX144)</f>
        <v>#REF!</v>
      </c>
      <c r="MR144" s="5" t="e">
        <f>COUNTIFS(#REF!,LT144,#REF!,1,#REF!,"&gt;="&amp;MC144,#REF!,"&lt;="&amp;MB144,#REF!,"&lt;="&amp;ME144,#REF!,"&gt;="&amp;MF144,#REF!,"="&amp;KW144,#REF!,"="&amp;KY144)</f>
        <v>#REF!</v>
      </c>
      <c r="MS144" s="5" t="e">
        <f>COUNTIFS(#REF!,LT144,#REF!,0,#REF!,"&gt;="&amp;MC144,#REF!,"&lt;="&amp;MB144,#REF!,"&lt;="&amp;ME144,#REF!,"&gt;="&amp;MF144,#REF!,"="&amp;KW144,#REF!,"="&amp;KY144)</f>
        <v>#REF!</v>
      </c>
      <c r="MT144" s="5" t="e">
        <f>COUNTIFS(#REF!,LT144,#REF!,1,#REF!,"&gt;="&amp;MI144,#REF!,"&lt;="&amp;MH144,#REF!,"&lt;="&amp;ME144,#REF!,"&gt;="&amp;MF144)</f>
        <v>#REF!</v>
      </c>
      <c r="MU144" s="5" t="e">
        <f>COUNTIFS(#REF!,LT144,#REF!,0,#REF!,"&gt;="&amp;MI144,#REF!,"&lt;="&amp;MH144,#REF!,"&lt;="&amp;ME144,#REF!,"&gt;="&amp;MF144)</f>
        <v>#REF!</v>
      </c>
      <c r="MV144" s="5" t="e">
        <f>COUNTIFS(#REF!,LT144,#REF!,1,#REF!,"&gt;="&amp;MI144,#REF!,"&lt;="&amp;MH144,#REF!,"="&amp;KZ144,#REF!,"="&amp;LA144,#REF!,"&lt;="&amp;ME144,#REF!,"&gt;="&amp;MF144)</f>
        <v>#REF!</v>
      </c>
      <c r="MW144" s="5" t="e">
        <f>COUNTIFS(#REF!,LT144,#REF!,0,#REF!,"&gt;="&amp;MI144,#REF!,"&lt;="&amp;MH144,#REF!,"="&amp;KZ144,#REF!,"="&amp;LA144,#REF!,"&lt;="&amp;ME144,#REF!,"&gt;="&amp;MF144)</f>
        <v>#REF!</v>
      </c>
      <c r="MX144" s="5" t="e">
        <f>COUNTIFS(#REF!,LT144,#REF!,1,#REF!,"&gt;="&amp;MC144,#REF!,"&lt;="&amp;MB144,#REF!,"&lt;="&amp;ME144,#REF!,"&gt;="&amp;MF144)</f>
        <v>#REF!</v>
      </c>
      <c r="MY144" s="5" t="e">
        <f>COUNTIFS(#REF!,LT144,#REF!,0,#REF!,"&gt;="&amp;MC144,#REF!,"&lt;="&amp;MB144,#REF!,"&lt;="&amp;ME144,#REF!,"&gt;="&amp;MF144)</f>
        <v>#REF!</v>
      </c>
      <c r="MZ144" s="5" t="e">
        <f>COUNTIFS(#REF!,LT144,#REF!,1,#REF!,"&lt;="&amp;ME144,#REF!,"&gt;="&amp;MF144,#REF!,"="&amp;KV144,#REF!,"="&amp;KX144)</f>
        <v>#REF!</v>
      </c>
      <c r="NA144" s="5" t="e">
        <f>COUNTIFS(#REF!,LT144,#REF!,0,#REF!,"&lt;="&amp;ME144,#REF!,"&gt;="&amp;MF144,#REF!,"="&amp;KV144,#REF!,"="&amp;KX144)</f>
        <v>#REF!</v>
      </c>
      <c r="NB144" s="5" t="e">
        <f>COUNTIFS(#REF!,LT144,#REF!,1,#REF!,"&lt;="&amp;ME144,#REF!,"&gt;="&amp;MF144,#REF!,"="&amp;KW144,#REF!,"="&amp;KY144)</f>
        <v>#REF!</v>
      </c>
      <c r="NC144" s="5" t="e">
        <f>COUNTIFS(#REF!,LT144,#REF!,0,#REF!,"&lt;="&amp;ME144,#REF!,"&gt;="&amp;MF144,#REF!,"="&amp;KW144,#REF!,"="&amp;KY144)</f>
        <v>#REF!</v>
      </c>
      <c r="ND144" s="5" t="e">
        <f t="shared" si="96"/>
        <v>#REF!</v>
      </c>
      <c r="NE144" s="5" t="e">
        <f t="shared" si="97"/>
        <v>#REF!</v>
      </c>
      <c r="NF144" s="5" t="e">
        <f t="shared" si="98"/>
        <v>#REF!</v>
      </c>
      <c r="NG144" s="6" t="e">
        <f t="shared" si="99"/>
        <v>#REF!</v>
      </c>
      <c r="NH144" s="7" t="e">
        <f t="shared" si="100"/>
        <v>#REF!</v>
      </c>
      <c r="NI144" s="5" t="e">
        <f t="shared" si="101"/>
        <v>#REF!</v>
      </c>
      <c r="NJ144" s="31" t="e">
        <f t="shared" si="102"/>
        <v>#REF!</v>
      </c>
      <c r="NK144" s="32" t="e">
        <f t="shared" si="103"/>
        <v>#REF!</v>
      </c>
      <c r="NL144" s="32" t="e">
        <f t="shared" si="104"/>
        <v>#REF!</v>
      </c>
      <c r="NM144" s="33" t="e">
        <f t="shared" si="105"/>
        <v>#REF!</v>
      </c>
      <c r="NN144" s="33" t="e">
        <f t="shared" si="106"/>
        <v>#REF!</v>
      </c>
      <c r="NO144" s="33" t="e">
        <f t="shared" si="107"/>
        <v>#REF!</v>
      </c>
      <c r="NP144" s="33" t="e">
        <f t="shared" si="108"/>
        <v>#REF!</v>
      </c>
      <c r="NQ144" s="31" t="e">
        <f t="shared" si="109"/>
        <v>#REF!</v>
      </c>
      <c r="NR144" s="32" t="e">
        <f t="shared" si="110"/>
        <v>#REF!</v>
      </c>
      <c r="NS144" s="32" t="e">
        <f t="shared" si="111"/>
        <v>#REF!</v>
      </c>
      <c r="NT144" s="33" t="e">
        <f t="shared" si="112"/>
        <v>#REF!</v>
      </c>
      <c r="NU144" s="33" t="e">
        <f t="shared" si="113"/>
        <v>#REF!</v>
      </c>
      <c r="NV144" s="33" t="e">
        <f t="shared" si="114"/>
        <v>#REF!</v>
      </c>
      <c r="NW144" s="33" t="e">
        <f t="shared" si="115"/>
        <v>#REF!</v>
      </c>
      <c r="NX144" t="e">
        <f t="shared" si="116"/>
        <v>#REF!</v>
      </c>
      <c r="NY144" t="e">
        <f t="shared" si="117"/>
        <v>#REF!</v>
      </c>
      <c r="NZ144" t="e">
        <f t="shared" si="118"/>
        <v>#REF!</v>
      </c>
      <c r="OA144" t="e">
        <f t="shared" si="119"/>
        <v>#REF!</v>
      </c>
      <c r="OB144" t="e">
        <f t="shared" si="120"/>
        <v>#REF!</v>
      </c>
      <c r="OC144" t="e">
        <f t="shared" si="121"/>
        <v>#REF!</v>
      </c>
    </row>
    <row r="145" spans="1:393" ht="16.5" customHeight="1" x14ac:dyDescent="0.3">
      <c r="A145" s="22"/>
      <c r="KN145" s="5" t="e">
        <f>IF(INDEX(#REF!,MATCH('HT 1-0'!D145,#REF!,0))=INDEX(#REF!,MATCH('HT 1-0'!D145,#REF!,0)),INDEX(#REF!,MATCH('HT 1-0'!D145,#REF!,0)),"ERROR")</f>
        <v>#REF!</v>
      </c>
      <c r="KO145" s="5" t="e">
        <f>IF(INDEX(#REF!,MATCH('HT 1-0'!E145,#REF!,0))=INDEX(#REF!,MATCH('HT 1-0'!E145,#REF!,0)),INDEX(#REF!,MATCH('HT 1-0'!E145,#REF!,0)),"ERROR")</f>
        <v>#REF!</v>
      </c>
      <c r="KP145" s="5" t="e">
        <f t="shared" si="61"/>
        <v>#REF!</v>
      </c>
      <c r="KQ145" t="str">
        <f t="shared" si="62"/>
        <v>_</v>
      </c>
      <c r="KR145" s="5" t="e">
        <f t="shared" si="63"/>
        <v>#DIV/0!</v>
      </c>
      <c r="KS145" s="5" t="e">
        <f t="shared" si="64"/>
        <v>#DIV/0!</v>
      </c>
      <c r="KT145" s="5" t="e">
        <f t="shared" si="65"/>
        <v>#DIV/0!</v>
      </c>
      <c r="KU145" s="5" t="e">
        <f t="shared" si="66"/>
        <v>#DIV/0!</v>
      </c>
      <c r="KV145" s="5" t="e">
        <f t="shared" si="67"/>
        <v>#DIV/0!</v>
      </c>
      <c r="KW145" s="5" t="e">
        <f t="shared" si="68"/>
        <v>#DIV/0!</v>
      </c>
      <c r="KX145" s="5" t="e">
        <f t="shared" si="69"/>
        <v>#DIV/0!</v>
      </c>
      <c r="KY145" s="5" t="e">
        <f t="shared" si="70"/>
        <v>#DIV/0!</v>
      </c>
      <c r="KZ145" s="5" t="e">
        <f t="shared" si="71"/>
        <v>#DIV/0!</v>
      </c>
      <c r="LA145" s="5" t="e">
        <f t="shared" si="72"/>
        <v>#DIV/0!</v>
      </c>
      <c r="LB145" t="e">
        <f>IF(LQ145="1-0",INDEX(Scrape!#REF!,MATCH('HT 1-0'!KP145,Scrape!$B:$B,0)),"")</f>
        <v>#REF!</v>
      </c>
      <c r="LC145" t="e">
        <f>IF(LQ145="1-0",INDEX(Scrape!$A:$A,MATCH('HT 1-0'!KP145,Scrape!$B:$B,0)),"")</f>
        <v>#REF!</v>
      </c>
      <c r="LD145" t="e">
        <f>IF(LQ145="1-0",INDEX(Scrape!$B:$B,MATCH('HT 1-0'!KP145,Scrape!$B:$B,0)),"")</f>
        <v>#REF!</v>
      </c>
      <c r="LE145" t="e">
        <f>IF(LQ145="1-0",INDEX(Scrape!$C:$C,MATCH('HT 1-0'!KP145,Scrape!$B:$B,0)),"")</f>
        <v>#REF!</v>
      </c>
      <c r="LF145" t="e">
        <f>IF(LQ145="1-0",INDEX(Scrape!$D:$D,MATCH('HT 1-0'!KP145,Scrape!$B:$B,0)),"")</f>
        <v>#REF!</v>
      </c>
      <c r="LG145" t="e">
        <f>IF(LQ145="1-0",INDEX(Scrape!$E:$E,MATCH('HT 1-0'!KP145,Scrape!$B:$B,0)),"")</f>
        <v>#REF!</v>
      </c>
      <c r="LH145" t="e">
        <f>IF(LQ145="1-0",INDEX(Scrape!$F:$F,MATCH('HT 1-0'!KP145,Scrape!$B:$B,0)),"")</f>
        <v>#REF!</v>
      </c>
      <c r="LI145" t="e">
        <f>IF(LQ145="1-0",INDEX(Scrape!$G:$G,MATCH('HT 1-0'!KP145,Scrape!$B:$B,0)),"")</f>
        <v>#REF!</v>
      </c>
      <c r="LJ145" t="e">
        <f>IF(LQ145="1-0",INDEX(Scrape!$H:$H,MATCH('HT 1-0'!KP145,Scrape!$B:$B,0)),"")</f>
        <v>#REF!</v>
      </c>
      <c r="LK145" t="e">
        <f>IF(LQ145="1-0",INDEX(Scrape!$I:$I,MATCH('HT 1-0'!KP145,Scrape!$B:$B,0)),"")</f>
        <v>#REF!</v>
      </c>
      <c r="LL145" t="e">
        <f>IF(LQ145="1-0",INDEX(Scrape!$J:$J,MATCH('HT 1-0'!KP145,Scrape!$B:$B,0)),"")</f>
        <v>#REF!</v>
      </c>
      <c r="LM145" t="e">
        <f>IF(LQ145="1-0",INDEX(Scrape!$K:$K,MATCH('HT 1-0'!KP145,Scrape!$B:$B,0)),"")</f>
        <v>#REF!</v>
      </c>
      <c r="LN145" t="e">
        <f>IF(LQ145="1-0",INDEX(Scrape!$L:$L,MATCH('HT 1-0'!KP145,Scrape!$B:$B,0)),"")</f>
        <v>#REF!</v>
      </c>
      <c r="LO145" t="e">
        <f>IF(LQ145="1-0",INDEX(Scrape!$M:$M,MATCH('HT 1-0'!KP145,Scrape!$B:$B,0)),"")</f>
        <v>#REF!</v>
      </c>
      <c r="LP145" t="e">
        <f>IF(LQ145="1-0",INDEX(Scrape!$N:$N,MATCH('HT 1-0'!KP145,Scrape!$B:$B,0)),"")</f>
        <v>#REF!</v>
      </c>
      <c r="LQ145" t="e">
        <f>INDEX(Scrape!$O:$O,MATCH('HT 1-0'!KP145,Scrape!$B:$B,0))</f>
        <v>#REF!</v>
      </c>
      <c r="LR145" t="e">
        <f t="shared" si="73"/>
        <v>#REF!</v>
      </c>
      <c r="LS145" t="e">
        <f t="shared" si="74"/>
        <v>#REF!</v>
      </c>
      <c r="LT145" s="23" t="e">
        <f>IF(INDEX(#REF!,MATCH(KQ145,#REF!,0))=INDEX(#REF!,MATCH(KQ145,#REF!,0)),INDEX(#REF!,MATCH(KQ145,#REF!,0)),"ERROR")</f>
        <v>#REF!</v>
      </c>
      <c r="LU145" s="24" t="e">
        <f t="shared" si="75"/>
        <v>#DIV/0!</v>
      </c>
      <c r="LV145" s="24" t="e">
        <f t="shared" si="76"/>
        <v>#DIV/0!</v>
      </c>
      <c r="LW145" s="24" t="e">
        <f t="shared" si="77"/>
        <v>#DIV/0!</v>
      </c>
      <c r="LX145" s="24" t="e">
        <f t="shared" si="78"/>
        <v>#DIV/0!</v>
      </c>
      <c r="LY145" s="25" t="e">
        <f t="shared" si="79"/>
        <v>#REF!</v>
      </c>
      <c r="LZ145" s="25" t="e">
        <f t="shared" si="80"/>
        <v>#REF!</v>
      </c>
      <c r="MA145" s="26" t="e">
        <f t="shared" si="81"/>
        <v>#REF!</v>
      </c>
      <c r="MB145" s="27" t="e">
        <f t="shared" si="82"/>
        <v>#REF!</v>
      </c>
      <c r="MC145" s="28" t="e">
        <f t="shared" si="83"/>
        <v>#REF!</v>
      </c>
      <c r="MD145" s="24" t="e">
        <f t="shared" si="84"/>
        <v>#REF!</v>
      </c>
      <c r="ME145" s="29" t="e">
        <f t="shared" si="85"/>
        <v>#REF!</v>
      </c>
      <c r="MF145" s="30" t="e">
        <f t="shared" si="86"/>
        <v>#REF!</v>
      </c>
      <c r="MG145" s="24" t="e">
        <f t="shared" si="87"/>
        <v>#REF!</v>
      </c>
      <c r="MH145" s="29" t="e">
        <f t="shared" si="88"/>
        <v>#REF!</v>
      </c>
      <c r="MI145" s="30" t="e">
        <f t="shared" si="89"/>
        <v>#REF!</v>
      </c>
      <c r="MJ145" t="str">
        <f t="shared" si="90"/>
        <v/>
      </c>
      <c r="MK145" t="str">
        <f t="shared" si="91"/>
        <v/>
      </c>
      <c r="ML145" t="str">
        <f t="shared" si="92"/>
        <v/>
      </c>
      <c r="MM145" t="str">
        <f t="shared" si="93"/>
        <v/>
      </c>
      <c r="MN145" t="str">
        <f t="shared" si="94"/>
        <v/>
      </c>
      <c r="MO145" t="str">
        <f t="shared" si="95"/>
        <v/>
      </c>
      <c r="MP145" s="5" t="e">
        <f>COUNTIFS(#REF!,LT145,#REF!,1,#REF!,"&gt;="&amp;MC145,#REF!,"&lt;="&amp;MB145,#REF!,"&lt;="&amp;ME145,#REF!,"&gt;="&amp;MF145,#REF!,"="&amp;KV145,#REF!,"="&amp;KX145)</f>
        <v>#REF!</v>
      </c>
      <c r="MQ145" s="5" t="e">
        <f>COUNTIFS(#REF!,LT145,#REF!,0,#REF!,"&gt;="&amp;MC145,#REF!,"&lt;="&amp;MB145,#REF!,"&lt;="&amp;ME145,#REF!,"&gt;="&amp;MF145,#REF!,"="&amp;KV145,#REF!,"="&amp;KX145)</f>
        <v>#REF!</v>
      </c>
      <c r="MR145" s="5" t="e">
        <f>COUNTIFS(#REF!,LT145,#REF!,1,#REF!,"&gt;="&amp;MC145,#REF!,"&lt;="&amp;MB145,#REF!,"&lt;="&amp;ME145,#REF!,"&gt;="&amp;MF145,#REF!,"="&amp;KW145,#REF!,"="&amp;KY145)</f>
        <v>#REF!</v>
      </c>
      <c r="MS145" s="5" t="e">
        <f>COUNTIFS(#REF!,LT145,#REF!,0,#REF!,"&gt;="&amp;MC145,#REF!,"&lt;="&amp;MB145,#REF!,"&lt;="&amp;ME145,#REF!,"&gt;="&amp;MF145,#REF!,"="&amp;KW145,#REF!,"="&amp;KY145)</f>
        <v>#REF!</v>
      </c>
      <c r="MT145" s="5" t="e">
        <f>COUNTIFS(#REF!,LT145,#REF!,1,#REF!,"&gt;="&amp;MI145,#REF!,"&lt;="&amp;MH145,#REF!,"&lt;="&amp;ME145,#REF!,"&gt;="&amp;MF145)</f>
        <v>#REF!</v>
      </c>
      <c r="MU145" s="5" t="e">
        <f>COUNTIFS(#REF!,LT145,#REF!,0,#REF!,"&gt;="&amp;MI145,#REF!,"&lt;="&amp;MH145,#REF!,"&lt;="&amp;ME145,#REF!,"&gt;="&amp;MF145)</f>
        <v>#REF!</v>
      </c>
      <c r="MV145" s="5" t="e">
        <f>COUNTIFS(#REF!,LT145,#REF!,1,#REF!,"&gt;="&amp;MI145,#REF!,"&lt;="&amp;MH145,#REF!,"="&amp;KZ145,#REF!,"="&amp;LA145,#REF!,"&lt;="&amp;ME145,#REF!,"&gt;="&amp;MF145)</f>
        <v>#REF!</v>
      </c>
      <c r="MW145" s="5" t="e">
        <f>COUNTIFS(#REF!,LT145,#REF!,0,#REF!,"&gt;="&amp;MI145,#REF!,"&lt;="&amp;MH145,#REF!,"="&amp;KZ145,#REF!,"="&amp;LA145,#REF!,"&lt;="&amp;ME145,#REF!,"&gt;="&amp;MF145)</f>
        <v>#REF!</v>
      </c>
      <c r="MX145" s="5" t="e">
        <f>COUNTIFS(#REF!,LT145,#REF!,1,#REF!,"&gt;="&amp;MC145,#REF!,"&lt;="&amp;MB145,#REF!,"&lt;="&amp;ME145,#REF!,"&gt;="&amp;MF145)</f>
        <v>#REF!</v>
      </c>
      <c r="MY145" s="5" t="e">
        <f>COUNTIFS(#REF!,LT145,#REF!,0,#REF!,"&gt;="&amp;MC145,#REF!,"&lt;="&amp;MB145,#REF!,"&lt;="&amp;ME145,#REF!,"&gt;="&amp;MF145)</f>
        <v>#REF!</v>
      </c>
      <c r="MZ145" s="5" t="e">
        <f>COUNTIFS(#REF!,LT145,#REF!,1,#REF!,"&lt;="&amp;ME145,#REF!,"&gt;="&amp;MF145,#REF!,"="&amp;KV145,#REF!,"="&amp;KX145)</f>
        <v>#REF!</v>
      </c>
      <c r="NA145" s="5" t="e">
        <f>COUNTIFS(#REF!,LT145,#REF!,0,#REF!,"&lt;="&amp;ME145,#REF!,"&gt;="&amp;MF145,#REF!,"="&amp;KV145,#REF!,"="&amp;KX145)</f>
        <v>#REF!</v>
      </c>
      <c r="NB145" s="5" t="e">
        <f>COUNTIFS(#REF!,LT145,#REF!,1,#REF!,"&lt;="&amp;ME145,#REF!,"&gt;="&amp;MF145,#REF!,"="&amp;KW145,#REF!,"="&amp;KY145)</f>
        <v>#REF!</v>
      </c>
      <c r="NC145" s="5" t="e">
        <f>COUNTIFS(#REF!,LT145,#REF!,0,#REF!,"&lt;="&amp;ME145,#REF!,"&gt;="&amp;MF145,#REF!,"="&amp;KW145,#REF!,"="&amp;KY145)</f>
        <v>#REF!</v>
      </c>
      <c r="ND145" s="5" t="e">
        <f t="shared" si="96"/>
        <v>#REF!</v>
      </c>
      <c r="NE145" s="5" t="e">
        <f t="shared" si="97"/>
        <v>#REF!</v>
      </c>
      <c r="NF145" s="5" t="e">
        <f t="shared" si="98"/>
        <v>#REF!</v>
      </c>
      <c r="NG145" s="6" t="e">
        <f t="shared" si="99"/>
        <v>#REF!</v>
      </c>
      <c r="NH145" s="7" t="e">
        <f t="shared" si="100"/>
        <v>#REF!</v>
      </c>
      <c r="NI145" s="5" t="e">
        <f t="shared" si="101"/>
        <v>#REF!</v>
      </c>
      <c r="NJ145" s="31" t="e">
        <f t="shared" si="102"/>
        <v>#REF!</v>
      </c>
      <c r="NK145" s="32" t="e">
        <f t="shared" si="103"/>
        <v>#REF!</v>
      </c>
      <c r="NL145" s="32" t="e">
        <f t="shared" si="104"/>
        <v>#REF!</v>
      </c>
      <c r="NM145" s="33" t="e">
        <f t="shared" si="105"/>
        <v>#REF!</v>
      </c>
      <c r="NN145" s="33" t="e">
        <f t="shared" si="106"/>
        <v>#REF!</v>
      </c>
      <c r="NO145" s="33" t="e">
        <f t="shared" si="107"/>
        <v>#REF!</v>
      </c>
      <c r="NP145" s="33" t="e">
        <f t="shared" si="108"/>
        <v>#REF!</v>
      </c>
      <c r="NQ145" s="31" t="e">
        <f t="shared" si="109"/>
        <v>#REF!</v>
      </c>
      <c r="NR145" s="32" t="e">
        <f t="shared" si="110"/>
        <v>#REF!</v>
      </c>
      <c r="NS145" s="32" t="e">
        <f t="shared" si="111"/>
        <v>#REF!</v>
      </c>
      <c r="NT145" s="33" t="e">
        <f t="shared" si="112"/>
        <v>#REF!</v>
      </c>
      <c r="NU145" s="33" t="e">
        <f t="shared" si="113"/>
        <v>#REF!</v>
      </c>
      <c r="NV145" s="33" t="e">
        <f t="shared" si="114"/>
        <v>#REF!</v>
      </c>
      <c r="NW145" s="33" t="e">
        <f t="shared" si="115"/>
        <v>#REF!</v>
      </c>
      <c r="NX145" t="e">
        <f t="shared" si="116"/>
        <v>#REF!</v>
      </c>
      <c r="NY145" t="e">
        <f t="shared" si="117"/>
        <v>#REF!</v>
      </c>
      <c r="NZ145" t="e">
        <f t="shared" si="118"/>
        <v>#REF!</v>
      </c>
      <c r="OA145" t="e">
        <f t="shared" si="119"/>
        <v>#REF!</v>
      </c>
      <c r="OB145" t="e">
        <f t="shared" si="120"/>
        <v>#REF!</v>
      </c>
      <c r="OC145" t="e">
        <f t="shared" si="121"/>
        <v>#REF!</v>
      </c>
    </row>
    <row r="146" spans="1:393" ht="16.5" customHeight="1" x14ac:dyDescent="0.3">
      <c r="A146" s="22"/>
      <c r="KN146" s="5" t="e">
        <f>IF(INDEX(#REF!,MATCH('HT 1-0'!D146,#REF!,0))=INDEX(#REF!,MATCH('HT 1-0'!D146,#REF!,0)),INDEX(#REF!,MATCH('HT 1-0'!D146,#REF!,0)),"ERROR")</f>
        <v>#REF!</v>
      </c>
      <c r="KO146" s="5" t="e">
        <f>IF(INDEX(#REF!,MATCH('HT 1-0'!E146,#REF!,0))=INDEX(#REF!,MATCH('HT 1-0'!E146,#REF!,0)),INDEX(#REF!,MATCH('HT 1-0'!E146,#REF!,0)),"ERROR")</f>
        <v>#REF!</v>
      </c>
      <c r="KP146" s="5" t="e">
        <f t="shared" si="61"/>
        <v>#REF!</v>
      </c>
      <c r="KQ146" t="str">
        <f t="shared" si="62"/>
        <v>_</v>
      </c>
      <c r="KR146" s="5" t="e">
        <f t="shared" si="63"/>
        <v>#DIV/0!</v>
      </c>
      <c r="KS146" s="5" t="e">
        <f t="shared" si="64"/>
        <v>#DIV/0!</v>
      </c>
      <c r="KT146" s="5" t="e">
        <f t="shared" si="65"/>
        <v>#DIV/0!</v>
      </c>
      <c r="KU146" s="5" t="e">
        <f t="shared" si="66"/>
        <v>#DIV/0!</v>
      </c>
      <c r="KV146" s="5" t="e">
        <f t="shared" si="67"/>
        <v>#DIV/0!</v>
      </c>
      <c r="KW146" s="5" t="e">
        <f t="shared" si="68"/>
        <v>#DIV/0!</v>
      </c>
      <c r="KX146" s="5" t="e">
        <f t="shared" si="69"/>
        <v>#DIV/0!</v>
      </c>
      <c r="KY146" s="5" t="e">
        <f t="shared" si="70"/>
        <v>#DIV/0!</v>
      </c>
      <c r="KZ146" s="5" t="e">
        <f t="shared" si="71"/>
        <v>#DIV/0!</v>
      </c>
      <c r="LA146" s="5" t="e">
        <f t="shared" si="72"/>
        <v>#DIV/0!</v>
      </c>
      <c r="LB146" t="e">
        <f>IF(LQ146="1-0",INDEX(Scrape!#REF!,MATCH('HT 1-0'!KP146,Scrape!$B:$B,0)),"")</f>
        <v>#REF!</v>
      </c>
      <c r="LC146" t="e">
        <f>IF(LQ146="1-0",INDEX(Scrape!$A:$A,MATCH('HT 1-0'!KP146,Scrape!$B:$B,0)),"")</f>
        <v>#REF!</v>
      </c>
      <c r="LD146" t="e">
        <f>IF(LQ146="1-0",INDEX(Scrape!$B:$B,MATCH('HT 1-0'!KP146,Scrape!$B:$B,0)),"")</f>
        <v>#REF!</v>
      </c>
      <c r="LE146" t="e">
        <f>IF(LQ146="1-0",INDEX(Scrape!$C:$C,MATCH('HT 1-0'!KP146,Scrape!$B:$B,0)),"")</f>
        <v>#REF!</v>
      </c>
      <c r="LF146" t="e">
        <f>IF(LQ146="1-0",INDEX(Scrape!$D:$D,MATCH('HT 1-0'!KP146,Scrape!$B:$B,0)),"")</f>
        <v>#REF!</v>
      </c>
      <c r="LG146" t="e">
        <f>IF(LQ146="1-0",INDEX(Scrape!$E:$E,MATCH('HT 1-0'!KP146,Scrape!$B:$B,0)),"")</f>
        <v>#REF!</v>
      </c>
      <c r="LH146" t="e">
        <f>IF(LQ146="1-0",INDEX(Scrape!$F:$F,MATCH('HT 1-0'!KP146,Scrape!$B:$B,0)),"")</f>
        <v>#REF!</v>
      </c>
      <c r="LI146" t="e">
        <f>IF(LQ146="1-0",INDEX(Scrape!$G:$G,MATCH('HT 1-0'!KP146,Scrape!$B:$B,0)),"")</f>
        <v>#REF!</v>
      </c>
      <c r="LJ146" t="e">
        <f>IF(LQ146="1-0",INDEX(Scrape!$H:$H,MATCH('HT 1-0'!KP146,Scrape!$B:$B,0)),"")</f>
        <v>#REF!</v>
      </c>
      <c r="LK146" t="e">
        <f>IF(LQ146="1-0",INDEX(Scrape!$I:$I,MATCH('HT 1-0'!KP146,Scrape!$B:$B,0)),"")</f>
        <v>#REF!</v>
      </c>
      <c r="LL146" t="e">
        <f>IF(LQ146="1-0",INDEX(Scrape!$J:$J,MATCH('HT 1-0'!KP146,Scrape!$B:$B,0)),"")</f>
        <v>#REF!</v>
      </c>
      <c r="LM146" t="e">
        <f>IF(LQ146="1-0",INDEX(Scrape!$K:$K,MATCH('HT 1-0'!KP146,Scrape!$B:$B,0)),"")</f>
        <v>#REF!</v>
      </c>
      <c r="LN146" t="e">
        <f>IF(LQ146="1-0",INDEX(Scrape!$L:$L,MATCH('HT 1-0'!KP146,Scrape!$B:$B,0)),"")</f>
        <v>#REF!</v>
      </c>
      <c r="LO146" t="e">
        <f>IF(LQ146="1-0",INDEX(Scrape!$M:$M,MATCH('HT 1-0'!KP146,Scrape!$B:$B,0)),"")</f>
        <v>#REF!</v>
      </c>
      <c r="LP146" t="e">
        <f>IF(LQ146="1-0",INDEX(Scrape!$N:$N,MATCH('HT 1-0'!KP146,Scrape!$B:$B,0)),"")</f>
        <v>#REF!</v>
      </c>
      <c r="LQ146" t="e">
        <f>INDEX(Scrape!$O:$O,MATCH('HT 1-0'!KP146,Scrape!$B:$B,0))</f>
        <v>#REF!</v>
      </c>
      <c r="LR146" t="e">
        <f t="shared" si="73"/>
        <v>#REF!</v>
      </c>
      <c r="LS146" t="e">
        <f t="shared" si="74"/>
        <v>#REF!</v>
      </c>
      <c r="LT146" s="23" t="e">
        <f>IF(INDEX(#REF!,MATCH(KQ146,#REF!,0))=INDEX(#REF!,MATCH(KQ146,#REF!,0)),INDEX(#REF!,MATCH(KQ146,#REF!,0)),"ERROR")</f>
        <v>#REF!</v>
      </c>
      <c r="LU146" s="24" t="e">
        <f t="shared" si="75"/>
        <v>#DIV/0!</v>
      </c>
      <c r="LV146" s="24" t="e">
        <f t="shared" si="76"/>
        <v>#DIV/0!</v>
      </c>
      <c r="LW146" s="24" t="e">
        <f t="shared" si="77"/>
        <v>#DIV/0!</v>
      </c>
      <c r="LX146" s="24" t="e">
        <f t="shared" si="78"/>
        <v>#DIV/0!</v>
      </c>
      <c r="LY146" s="25" t="e">
        <f t="shared" si="79"/>
        <v>#REF!</v>
      </c>
      <c r="LZ146" s="25" t="e">
        <f t="shared" si="80"/>
        <v>#REF!</v>
      </c>
      <c r="MA146" s="26" t="e">
        <f t="shared" si="81"/>
        <v>#REF!</v>
      </c>
      <c r="MB146" s="27" t="e">
        <f t="shared" si="82"/>
        <v>#REF!</v>
      </c>
      <c r="MC146" s="28" t="e">
        <f t="shared" si="83"/>
        <v>#REF!</v>
      </c>
      <c r="MD146" s="24" t="e">
        <f t="shared" si="84"/>
        <v>#REF!</v>
      </c>
      <c r="ME146" s="29" t="e">
        <f t="shared" si="85"/>
        <v>#REF!</v>
      </c>
      <c r="MF146" s="30" t="e">
        <f t="shared" si="86"/>
        <v>#REF!</v>
      </c>
      <c r="MG146" s="24" t="e">
        <f t="shared" si="87"/>
        <v>#REF!</v>
      </c>
      <c r="MH146" s="29" t="e">
        <f t="shared" si="88"/>
        <v>#REF!</v>
      </c>
      <c r="MI146" s="30" t="e">
        <f t="shared" si="89"/>
        <v>#REF!</v>
      </c>
      <c r="MJ146" t="str">
        <f t="shared" si="90"/>
        <v/>
      </c>
      <c r="MK146" t="str">
        <f t="shared" si="91"/>
        <v/>
      </c>
      <c r="ML146" t="str">
        <f t="shared" si="92"/>
        <v/>
      </c>
      <c r="MM146" t="str">
        <f t="shared" si="93"/>
        <v/>
      </c>
      <c r="MN146" t="str">
        <f t="shared" si="94"/>
        <v/>
      </c>
      <c r="MO146" t="str">
        <f t="shared" si="95"/>
        <v/>
      </c>
      <c r="MP146" s="5" t="e">
        <f>COUNTIFS(#REF!,LT146,#REF!,1,#REF!,"&gt;="&amp;MC146,#REF!,"&lt;="&amp;MB146,#REF!,"&lt;="&amp;ME146,#REF!,"&gt;="&amp;MF146,#REF!,"="&amp;KV146,#REF!,"="&amp;KX146)</f>
        <v>#REF!</v>
      </c>
      <c r="MQ146" s="5" t="e">
        <f>COUNTIFS(#REF!,LT146,#REF!,0,#REF!,"&gt;="&amp;MC146,#REF!,"&lt;="&amp;MB146,#REF!,"&lt;="&amp;ME146,#REF!,"&gt;="&amp;MF146,#REF!,"="&amp;KV146,#REF!,"="&amp;KX146)</f>
        <v>#REF!</v>
      </c>
      <c r="MR146" s="5" t="e">
        <f>COUNTIFS(#REF!,LT146,#REF!,1,#REF!,"&gt;="&amp;MC146,#REF!,"&lt;="&amp;MB146,#REF!,"&lt;="&amp;ME146,#REF!,"&gt;="&amp;MF146,#REF!,"="&amp;KW146,#REF!,"="&amp;KY146)</f>
        <v>#REF!</v>
      </c>
      <c r="MS146" s="5" t="e">
        <f>COUNTIFS(#REF!,LT146,#REF!,0,#REF!,"&gt;="&amp;MC146,#REF!,"&lt;="&amp;MB146,#REF!,"&lt;="&amp;ME146,#REF!,"&gt;="&amp;MF146,#REF!,"="&amp;KW146,#REF!,"="&amp;KY146)</f>
        <v>#REF!</v>
      </c>
      <c r="MT146" s="5" t="e">
        <f>COUNTIFS(#REF!,LT146,#REF!,1,#REF!,"&gt;="&amp;MI146,#REF!,"&lt;="&amp;MH146,#REF!,"&lt;="&amp;ME146,#REF!,"&gt;="&amp;MF146)</f>
        <v>#REF!</v>
      </c>
      <c r="MU146" s="5" t="e">
        <f>COUNTIFS(#REF!,LT146,#REF!,0,#REF!,"&gt;="&amp;MI146,#REF!,"&lt;="&amp;MH146,#REF!,"&lt;="&amp;ME146,#REF!,"&gt;="&amp;MF146)</f>
        <v>#REF!</v>
      </c>
      <c r="MV146" s="5" t="e">
        <f>COUNTIFS(#REF!,LT146,#REF!,1,#REF!,"&gt;="&amp;MI146,#REF!,"&lt;="&amp;MH146,#REF!,"="&amp;KZ146,#REF!,"="&amp;LA146,#REF!,"&lt;="&amp;ME146,#REF!,"&gt;="&amp;MF146)</f>
        <v>#REF!</v>
      </c>
      <c r="MW146" s="5" t="e">
        <f>COUNTIFS(#REF!,LT146,#REF!,0,#REF!,"&gt;="&amp;MI146,#REF!,"&lt;="&amp;MH146,#REF!,"="&amp;KZ146,#REF!,"="&amp;LA146,#REF!,"&lt;="&amp;ME146,#REF!,"&gt;="&amp;MF146)</f>
        <v>#REF!</v>
      </c>
      <c r="MX146" s="5" t="e">
        <f>COUNTIFS(#REF!,LT146,#REF!,1,#REF!,"&gt;="&amp;MC146,#REF!,"&lt;="&amp;MB146,#REF!,"&lt;="&amp;ME146,#REF!,"&gt;="&amp;MF146)</f>
        <v>#REF!</v>
      </c>
      <c r="MY146" s="5" t="e">
        <f>COUNTIFS(#REF!,LT146,#REF!,0,#REF!,"&gt;="&amp;MC146,#REF!,"&lt;="&amp;MB146,#REF!,"&lt;="&amp;ME146,#REF!,"&gt;="&amp;MF146)</f>
        <v>#REF!</v>
      </c>
      <c r="MZ146" s="5" t="e">
        <f>COUNTIFS(#REF!,LT146,#REF!,1,#REF!,"&lt;="&amp;ME146,#REF!,"&gt;="&amp;MF146,#REF!,"="&amp;KV146,#REF!,"="&amp;KX146)</f>
        <v>#REF!</v>
      </c>
      <c r="NA146" s="5" t="e">
        <f>COUNTIFS(#REF!,LT146,#REF!,0,#REF!,"&lt;="&amp;ME146,#REF!,"&gt;="&amp;MF146,#REF!,"="&amp;KV146,#REF!,"="&amp;KX146)</f>
        <v>#REF!</v>
      </c>
      <c r="NB146" s="5" t="e">
        <f>COUNTIFS(#REF!,LT146,#REF!,1,#REF!,"&lt;="&amp;ME146,#REF!,"&gt;="&amp;MF146,#REF!,"="&amp;KW146,#REF!,"="&amp;KY146)</f>
        <v>#REF!</v>
      </c>
      <c r="NC146" s="5" t="e">
        <f>COUNTIFS(#REF!,LT146,#REF!,0,#REF!,"&lt;="&amp;ME146,#REF!,"&gt;="&amp;MF146,#REF!,"="&amp;KW146,#REF!,"="&amp;KY146)</f>
        <v>#REF!</v>
      </c>
      <c r="ND146" s="5" t="e">
        <f t="shared" si="96"/>
        <v>#REF!</v>
      </c>
      <c r="NE146" s="5" t="e">
        <f t="shared" si="97"/>
        <v>#REF!</v>
      </c>
      <c r="NF146" s="5" t="e">
        <f t="shared" si="98"/>
        <v>#REF!</v>
      </c>
      <c r="NG146" s="6" t="e">
        <f t="shared" si="99"/>
        <v>#REF!</v>
      </c>
      <c r="NH146" s="7" t="e">
        <f t="shared" si="100"/>
        <v>#REF!</v>
      </c>
      <c r="NI146" s="5" t="e">
        <f t="shared" si="101"/>
        <v>#REF!</v>
      </c>
      <c r="NJ146" s="31" t="e">
        <f t="shared" si="102"/>
        <v>#REF!</v>
      </c>
      <c r="NK146" s="32" t="e">
        <f t="shared" si="103"/>
        <v>#REF!</v>
      </c>
      <c r="NL146" s="32" t="e">
        <f t="shared" si="104"/>
        <v>#REF!</v>
      </c>
      <c r="NM146" s="33" t="e">
        <f t="shared" si="105"/>
        <v>#REF!</v>
      </c>
      <c r="NN146" s="33" t="e">
        <f t="shared" si="106"/>
        <v>#REF!</v>
      </c>
      <c r="NO146" s="33" t="e">
        <f t="shared" si="107"/>
        <v>#REF!</v>
      </c>
      <c r="NP146" s="33" t="e">
        <f t="shared" si="108"/>
        <v>#REF!</v>
      </c>
      <c r="NQ146" s="31" t="e">
        <f t="shared" si="109"/>
        <v>#REF!</v>
      </c>
      <c r="NR146" s="32" t="e">
        <f t="shared" si="110"/>
        <v>#REF!</v>
      </c>
      <c r="NS146" s="32" t="e">
        <f t="shared" si="111"/>
        <v>#REF!</v>
      </c>
      <c r="NT146" s="33" t="e">
        <f t="shared" si="112"/>
        <v>#REF!</v>
      </c>
      <c r="NU146" s="33" t="e">
        <f t="shared" si="113"/>
        <v>#REF!</v>
      </c>
      <c r="NV146" s="33" t="e">
        <f t="shared" si="114"/>
        <v>#REF!</v>
      </c>
      <c r="NW146" s="33" t="e">
        <f t="shared" si="115"/>
        <v>#REF!</v>
      </c>
      <c r="NX146" t="e">
        <f t="shared" si="116"/>
        <v>#REF!</v>
      </c>
      <c r="NY146" t="e">
        <f t="shared" si="117"/>
        <v>#REF!</v>
      </c>
      <c r="NZ146" t="e">
        <f t="shared" si="118"/>
        <v>#REF!</v>
      </c>
      <c r="OA146" t="e">
        <f t="shared" si="119"/>
        <v>#REF!</v>
      </c>
      <c r="OB146" t="e">
        <f t="shared" si="120"/>
        <v>#REF!</v>
      </c>
      <c r="OC146" t="e">
        <f t="shared" si="121"/>
        <v>#REF!</v>
      </c>
    </row>
    <row r="147" spans="1:393" ht="16.5" customHeight="1" x14ac:dyDescent="0.3">
      <c r="A147" s="22"/>
      <c r="KN147" s="5" t="e">
        <f>IF(INDEX(#REF!,MATCH('HT 1-0'!D147,#REF!,0))=INDEX(#REF!,MATCH('HT 1-0'!D147,#REF!,0)),INDEX(#REF!,MATCH('HT 1-0'!D147,#REF!,0)),"ERROR")</f>
        <v>#REF!</v>
      </c>
      <c r="KO147" s="5" t="e">
        <f>IF(INDEX(#REF!,MATCH('HT 1-0'!E147,#REF!,0))=INDEX(#REF!,MATCH('HT 1-0'!E147,#REF!,0)),INDEX(#REF!,MATCH('HT 1-0'!E147,#REF!,0)),"ERROR")</f>
        <v>#REF!</v>
      </c>
      <c r="KP147" s="5" t="e">
        <f t="shared" si="61"/>
        <v>#REF!</v>
      </c>
      <c r="KQ147" t="str">
        <f t="shared" si="62"/>
        <v>_</v>
      </c>
      <c r="KR147" s="5" t="e">
        <f t="shared" si="63"/>
        <v>#DIV/0!</v>
      </c>
      <c r="KS147" s="5" t="e">
        <f t="shared" si="64"/>
        <v>#DIV/0!</v>
      </c>
      <c r="KT147" s="5" t="e">
        <f t="shared" si="65"/>
        <v>#DIV/0!</v>
      </c>
      <c r="KU147" s="5" t="e">
        <f t="shared" si="66"/>
        <v>#DIV/0!</v>
      </c>
      <c r="KV147" s="5" t="e">
        <f t="shared" si="67"/>
        <v>#DIV/0!</v>
      </c>
      <c r="KW147" s="5" t="e">
        <f t="shared" si="68"/>
        <v>#DIV/0!</v>
      </c>
      <c r="KX147" s="5" t="e">
        <f t="shared" si="69"/>
        <v>#DIV/0!</v>
      </c>
      <c r="KY147" s="5" t="e">
        <f t="shared" si="70"/>
        <v>#DIV/0!</v>
      </c>
      <c r="KZ147" s="5" t="e">
        <f t="shared" si="71"/>
        <v>#DIV/0!</v>
      </c>
      <c r="LA147" s="5" t="e">
        <f t="shared" si="72"/>
        <v>#DIV/0!</v>
      </c>
      <c r="LB147" t="e">
        <f>IF(LQ147="1-0",INDEX(Scrape!#REF!,MATCH('HT 1-0'!KP147,Scrape!$B:$B,0)),"")</f>
        <v>#REF!</v>
      </c>
      <c r="LC147" t="e">
        <f>IF(LQ147="1-0",INDEX(Scrape!$A:$A,MATCH('HT 1-0'!KP147,Scrape!$B:$B,0)),"")</f>
        <v>#REF!</v>
      </c>
      <c r="LD147" t="e">
        <f>IF(LQ147="1-0",INDEX(Scrape!$B:$B,MATCH('HT 1-0'!KP147,Scrape!$B:$B,0)),"")</f>
        <v>#REF!</v>
      </c>
      <c r="LE147" t="e">
        <f>IF(LQ147="1-0",INDEX(Scrape!$C:$C,MATCH('HT 1-0'!KP147,Scrape!$B:$B,0)),"")</f>
        <v>#REF!</v>
      </c>
      <c r="LF147" t="e">
        <f>IF(LQ147="1-0",INDEX(Scrape!$D:$D,MATCH('HT 1-0'!KP147,Scrape!$B:$B,0)),"")</f>
        <v>#REF!</v>
      </c>
      <c r="LG147" t="e">
        <f>IF(LQ147="1-0",INDEX(Scrape!$E:$E,MATCH('HT 1-0'!KP147,Scrape!$B:$B,0)),"")</f>
        <v>#REF!</v>
      </c>
      <c r="LH147" t="e">
        <f>IF(LQ147="1-0",INDEX(Scrape!$F:$F,MATCH('HT 1-0'!KP147,Scrape!$B:$B,0)),"")</f>
        <v>#REF!</v>
      </c>
      <c r="LI147" t="e">
        <f>IF(LQ147="1-0",INDEX(Scrape!$G:$G,MATCH('HT 1-0'!KP147,Scrape!$B:$B,0)),"")</f>
        <v>#REF!</v>
      </c>
      <c r="LJ147" t="e">
        <f>IF(LQ147="1-0",INDEX(Scrape!$H:$H,MATCH('HT 1-0'!KP147,Scrape!$B:$B,0)),"")</f>
        <v>#REF!</v>
      </c>
      <c r="LK147" t="e">
        <f>IF(LQ147="1-0",INDEX(Scrape!$I:$I,MATCH('HT 1-0'!KP147,Scrape!$B:$B,0)),"")</f>
        <v>#REF!</v>
      </c>
      <c r="LL147" t="e">
        <f>IF(LQ147="1-0",INDEX(Scrape!$J:$J,MATCH('HT 1-0'!KP147,Scrape!$B:$B,0)),"")</f>
        <v>#REF!</v>
      </c>
      <c r="LM147" t="e">
        <f>IF(LQ147="1-0",INDEX(Scrape!$K:$K,MATCH('HT 1-0'!KP147,Scrape!$B:$B,0)),"")</f>
        <v>#REF!</v>
      </c>
      <c r="LN147" t="e">
        <f>IF(LQ147="1-0",INDEX(Scrape!$L:$L,MATCH('HT 1-0'!KP147,Scrape!$B:$B,0)),"")</f>
        <v>#REF!</v>
      </c>
      <c r="LO147" t="e">
        <f>IF(LQ147="1-0",INDEX(Scrape!$M:$M,MATCH('HT 1-0'!KP147,Scrape!$B:$B,0)),"")</f>
        <v>#REF!</v>
      </c>
      <c r="LP147" t="e">
        <f>IF(LQ147="1-0",INDEX(Scrape!$N:$N,MATCH('HT 1-0'!KP147,Scrape!$B:$B,0)),"")</f>
        <v>#REF!</v>
      </c>
      <c r="LQ147" t="e">
        <f>INDEX(Scrape!$O:$O,MATCH('HT 1-0'!KP147,Scrape!$B:$B,0))</f>
        <v>#REF!</v>
      </c>
      <c r="LR147" t="e">
        <f t="shared" si="73"/>
        <v>#REF!</v>
      </c>
      <c r="LS147" t="e">
        <f t="shared" si="74"/>
        <v>#REF!</v>
      </c>
      <c r="LT147" s="23" t="e">
        <f>IF(INDEX(#REF!,MATCH(KQ147,#REF!,0))=INDEX(#REF!,MATCH(KQ147,#REF!,0)),INDEX(#REF!,MATCH(KQ147,#REF!,0)),"ERROR")</f>
        <v>#REF!</v>
      </c>
      <c r="LU147" s="24" t="e">
        <f t="shared" si="75"/>
        <v>#DIV/0!</v>
      </c>
      <c r="LV147" s="24" t="e">
        <f t="shared" si="76"/>
        <v>#DIV/0!</v>
      </c>
      <c r="LW147" s="24" t="e">
        <f t="shared" si="77"/>
        <v>#DIV/0!</v>
      </c>
      <c r="LX147" s="24" t="e">
        <f t="shared" si="78"/>
        <v>#DIV/0!</v>
      </c>
      <c r="LY147" s="25" t="e">
        <f t="shared" si="79"/>
        <v>#REF!</v>
      </c>
      <c r="LZ147" s="25" t="e">
        <f t="shared" si="80"/>
        <v>#REF!</v>
      </c>
      <c r="MA147" s="26" t="e">
        <f t="shared" si="81"/>
        <v>#REF!</v>
      </c>
      <c r="MB147" s="27" t="e">
        <f t="shared" si="82"/>
        <v>#REF!</v>
      </c>
      <c r="MC147" s="28" t="e">
        <f t="shared" si="83"/>
        <v>#REF!</v>
      </c>
      <c r="MD147" s="24" t="e">
        <f t="shared" si="84"/>
        <v>#REF!</v>
      </c>
      <c r="ME147" s="29" t="e">
        <f t="shared" si="85"/>
        <v>#REF!</v>
      </c>
      <c r="MF147" s="30" t="e">
        <f t="shared" si="86"/>
        <v>#REF!</v>
      </c>
      <c r="MG147" s="24" t="e">
        <f t="shared" si="87"/>
        <v>#REF!</v>
      </c>
      <c r="MH147" s="29" t="e">
        <f t="shared" si="88"/>
        <v>#REF!</v>
      </c>
      <c r="MI147" s="30" t="e">
        <f t="shared" si="89"/>
        <v>#REF!</v>
      </c>
      <c r="MJ147" t="str">
        <f t="shared" si="90"/>
        <v/>
      </c>
      <c r="MK147" t="str">
        <f t="shared" si="91"/>
        <v/>
      </c>
      <c r="ML147" t="str">
        <f t="shared" si="92"/>
        <v/>
      </c>
      <c r="MM147" t="str">
        <f t="shared" si="93"/>
        <v/>
      </c>
      <c r="MN147" t="str">
        <f t="shared" si="94"/>
        <v/>
      </c>
      <c r="MO147" t="str">
        <f t="shared" si="95"/>
        <v/>
      </c>
      <c r="MP147" s="5" t="e">
        <f>COUNTIFS(#REF!,LT147,#REF!,1,#REF!,"&gt;="&amp;MC147,#REF!,"&lt;="&amp;MB147,#REF!,"&lt;="&amp;ME147,#REF!,"&gt;="&amp;MF147,#REF!,"="&amp;KV147,#REF!,"="&amp;KX147)</f>
        <v>#REF!</v>
      </c>
      <c r="MQ147" s="5" t="e">
        <f>COUNTIFS(#REF!,LT147,#REF!,0,#REF!,"&gt;="&amp;MC147,#REF!,"&lt;="&amp;MB147,#REF!,"&lt;="&amp;ME147,#REF!,"&gt;="&amp;MF147,#REF!,"="&amp;KV147,#REF!,"="&amp;KX147)</f>
        <v>#REF!</v>
      </c>
      <c r="MR147" s="5" t="e">
        <f>COUNTIFS(#REF!,LT147,#REF!,1,#REF!,"&gt;="&amp;MC147,#REF!,"&lt;="&amp;MB147,#REF!,"&lt;="&amp;ME147,#REF!,"&gt;="&amp;MF147,#REF!,"="&amp;KW147,#REF!,"="&amp;KY147)</f>
        <v>#REF!</v>
      </c>
      <c r="MS147" s="5" t="e">
        <f>COUNTIFS(#REF!,LT147,#REF!,0,#REF!,"&gt;="&amp;MC147,#REF!,"&lt;="&amp;MB147,#REF!,"&lt;="&amp;ME147,#REF!,"&gt;="&amp;MF147,#REF!,"="&amp;KW147,#REF!,"="&amp;KY147)</f>
        <v>#REF!</v>
      </c>
      <c r="MT147" s="5" t="e">
        <f>COUNTIFS(#REF!,LT147,#REF!,1,#REF!,"&gt;="&amp;MI147,#REF!,"&lt;="&amp;MH147,#REF!,"&lt;="&amp;ME147,#REF!,"&gt;="&amp;MF147)</f>
        <v>#REF!</v>
      </c>
      <c r="MU147" s="5" t="e">
        <f>COUNTIFS(#REF!,LT147,#REF!,0,#REF!,"&gt;="&amp;MI147,#REF!,"&lt;="&amp;MH147,#REF!,"&lt;="&amp;ME147,#REF!,"&gt;="&amp;MF147)</f>
        <v>#REF!</v>
      </c>
      <c r="MV147" s="5" t="e">
        <f>COUNTIFS(#REF!,LT147,#REF!,1,#REF!,"&gt;="&amp;MI147,#REF!,"&lt;="&amp;MH147,#REF!,"="&amp;KZ147,#REF!,"="&amp;LA147,#REF!,"&lt;="&amp;ME147,#REF!,"&gt;="&amp;MF147)</f>
        <v>#REF!</v>
      </c>
      <c r="MW147" s="5" t="e">
        <f>COUNTIFS(#REF!,LT147,#REF!,0,#REF!,"&gt;="&amp;MI147,#REF!,"&lt;="&amp;MH147,#REF!,"="&amp;KZ147,#REF!,"="&amp;LA147,#REF!,"&lt;="&amp;ME147,#REF!,"&gt;="&amp;MF147)</f>
        <v>#REF!</v>
      </c>
      <c r="MX147" s="5" t="e">
        <f>COUNTIFS(#REF!,LT147,#REF!,1,#REF!,"&gt;="&amp;MC147,#REF!,"&lt;="&amp;MB147,#REF!,"&lt;="&amp;ME147,#REF!,"&gt;="&amp;MF147)</f>
        <v>#REF!</v>
      </c>
      <c r="MY147" s="5" t="e">
        <f>COUNTIFS(#REF!,LT147,#REF!,0,#REF!,"&gt;="&amp;MC147,#REF!,"&lt;="&amp;MB147,#REF!,"&lt;="&amp;ME147,#REF!,"&gt;="&amp;MF147)</f>
        <v>#REF!</v>
      </c>
      <c r="MZ147" s="5" t="e">
        <f>COUNTIFS(#REF!,LT147,#REF!,1,#REF!,"&lt;="&amp;ME147,#REF!,"&gt;="&amp;MF147,#REF!,"="&amp;KV147,#REF!,"="&amp;KX147)</f>
        <v>#REF!</v>
      </c>
      <c r="NA147" s="5" t="e">
        <f>COUNTIFS(#REF!,LT147,#REF!,0,#REF!,"&lt;="&amp;ME147,#REF!,"&gt;="&amp;MF147,#REF!,"="&amp;KV147,#REF!,"="&amp;KX147)</f>
        <v>#REF!</v>
      </c>
      <c r="NB147" s="5" t="e">
        <f>COUNTIFS(#REF!,LT147,#REF!,1,#REF!,"&lt;="&amp;ME147,#REF!,"&gt;="&amp;MF147,#REF!,"="&amp;KW147,#REF!,"="&amp;KY147)</f>
        <v>#REF!</v>
      </c>
      <c r="NC147" s="5" t="e">
        <f>COUNTIFS(#REF!,LT147,#REF!,0,#REF!,"&lt;="&amp;ME147,#REF!,"&gt;="&amp;MF147,#REF!,"="&amp;KW147,#REF!,"="&amp;KY147)</f>
        <v>#REF!</v>
      </c>
      <c r="ND147" s="5" t="e">
        <f t="shared" si="96"/>
        <v>#REF!</v>
      </c>
      <c r="NE147" s="5" t="e">
        <f t="shared" si="97"/>
        <v>#REF!</v>
      </c>
      <c r="NF147" s="5" t="e">
        <f t="shared" si="98"/>
        <v>#REF!</v>
      </c>
      <c r="NG147" s="6" t="e">
        <f t="shared" si="99"/>
        <v>#REF!</v>
      </c>
      <c r="NH147" s="7" t="e">
        <f t="shared" si="100"/>
        <v>#REF!</v>
      </c>
      <c r="NI147" s="5" t="e">
        <f t="shared" si="101"/>
        <v>#REF!</v>
      </c>
      <c r="NJ147" s="31" t="e">
        <f t="shared" si="102"/>
        <v>#REF!</v>
      </c>
      <c r="NK147" s="32" t="e">
        <f t="shared" si="103"/>
        <v>#REF!</v>
      </c>
      <c r="NL147" s="32" t="e">
        <f t="shared" si="104"/>
        <v>#REF!</v>
      </c>
      <c r="NM147" s="33" t="e">
        <f t="shared" si="105"/>
        <v>#REF!</v>
      </c>
      <c r="NN147" s="33" t="e">
        <f t="shared" si="106"/>
        <v>#REF!</v>
      </c>
      <c r="NO147" s="33" t="e">
        <f t="shared" si="107"/>
        <v>#REF!</v>
      </c>
      <c r="NP147" s="33" t="e">
        <f t="shared" si="108"/>
        <v>#REF!</v>
      </c>
      <c r="NQ147" s="31" t="e">
        <f t="shared" si="109"/>
        <v>#REF!</v>
      </c>
      <c r="NR147" s="32" t="e">
        <f t="shared" si="110"/>
        <v>#REF!</v>
      </c>
      <c r="NS147" s="32" t="e">
        <f t="shared" si="111"/>
        <v>#REF!</v>
      </c>
      <c r="NT147" s="33" t="e">
        <f t="shared" si="112"/>
        <v>#REF!</v>
      </c>
      <c r="NU147" s="33" t="e">
        <f t="shared" si="113"/>
        <v>#REF!</v>
      </c>
      <c r="NV147" s="33" t="e">
        <f t="shared" si="114"/>
        <v>#REF!</v>
      </c>
      <c r="NW147" s="33" t="e">
        <f t="shared" si="115"/>
        <v>#REF!</v>
      </c>
      <c r="NX147" t="e">
        <f t="shared" si="116"/>
        <v>#REF!</v>
      </c>
      <c r="NY147" t="e">
        <f t="shared" si="117"/>
        <v>#REF!</v>
      </c>
      <c r="NZ147" t="e">
        <f t="shared" si="118"/>
        <v>#REF!</v>
      </c>
      <c r="OA147" t="e">
        <f t="shared" si="119"/>
        <v>#REF!</v>
      </c>
      <c r="OB147" t="e">
        <f t="shared" si="120"/>
        <v>#REF!</v>
      </c>
      <c r="OC147" t="e">
        <f t="shared" si="121"/>
        <v>#REF!</v>
      </c>
    </row>
    <row r="148" spans="1:393" ht="16.5" customHeight="1" x14ac:dyDescent="0.3">
      <c r="A148" s="22"/>
      <c r="KN148" s="5" t="e">
        <f>IF(INDEX(#REF!,MATCH('HT 1-0'!D148,#REF!,0))=INDEX(#REF!,MATCH('HT 1-0'!D148,#REF!,0)),INDEX(#REF!,MATCH('HT 1-0'!D148,#REF!,0)),"ERROR")</f>
        <v>#REF!</v>
      </c>
      <c r="KO148" s="5" t="e">
        <f>IF(INDEX(#REF!,MATCH('HT 1-0'!E148,#REF!,0))=INDEX(#REF!,MATCH('HT 1-0'!E148,#REF!,0)),INDEX(#REF!,MATCH('HT 1-0'!E148,#REF!,0)),"ERROR")</f>
        <v>#REF!</v>
      </c>
      <c r="KP148" s="5" t="e">
        <f t="shared" si="61"/>
        <v>#REF!</v>
      </c>
      <c r="KQ148" t="str">
        <f t="shared" si="62"/>
        <v>_</v>
      </c>
      <c r="KR148" s="5" t="e">
        <f t="shared" si="63"/>
        <v>#DIV/0!</v>
      </c>
      <c r="KS148" s="5" t="e">
        <f t="shared" si="64"/>
        <v>#DIV/0!</v>
      </c>
      <c r="KT148" s="5" t="e">
        <f t="shared" si="65"/>
        <v>#DIV/0!</v>
      </c>
      <c r="KU148" s="5" t="e">
        <f t="shared" si="66"/>
        <v>#DIV/0!</v>
      </c>
      <c r="KV148" s="5" t="e">
        <f t="shared" si="67"/>
        <v>#DIV/0!</v>
      </c>
      <c r="KW148" s="5" t="e">
        <f t="shared" si="68"/>
        <v>#DIV/0!</v>
      </c>
      <c r="KX148" s="5" t="e">
        <f t="shared" si="69"/>
        <v>#DIV/0!</v>
      </c>
      <c r="KY148" s="5" t="e">
        <f t="shared" si="70"/>
        <v>#DIV/0!</v>
      </c>
      <c r="KZ148" s="5" t="e">
        <f t="shared" si="71"/>
        <v>#DIV/0!</v>
      </c>
      <c r="LA148" s="5" t="e">
        <f t="shared" si="72"/>
        <v>#DIV/0!</v>
      </c>
      <c r="LB148" t="e">
        <f>IF(LQ148="1-0",INDEX(Scrape!#REF!,MATCH('HT 1-0'!KP148,Scrape!$B:$B,0)),"")</f>
        <v>#REF!</v>
      </c>
      <c r="LC148" t="e">
        <f>IF(LQ148="1-0",INDEX(Scrape!$A:$A,MATCH('HT 1-0'!KP148,Scrape!$B:$B,0)),"")</f>
        <v>#REF!</v>
      </c>
      <c r="LD148" t="e">
        <f>IF(LQ148="1-0",INDEX(Scrape!$B:$B,MATCH('HT 1-0'!KP148,Scrape!$B:$B,0)),"")</f>
        <v>#REF!</v>
      </c>
      <c r="LE148" t="e">
        <f>IF(LQ148="1-0",INDEX(Scrape!$C:$C,MATCH('HT 1-0'!KP148,Scrape!$B:$B,0)),"")</f>
        <v>#REF!</v>
      </c>
      <c r="LF148" t="e">
        <f>IF(LQ148="1-0",INDEX(Scrape!$D:$D,MATCH('HT 1-0'!KP148,Scrape!$B:$B,0)),"")</f>
        <v>#REF!</v>
      </c>
      <c r="LG148" t="e">
        <f>IF(LQ148="1-0",INDEX(Scrape!$E:$E,MATCH('HT 1-0'!KP148,Scrape!$B:$B,0)),"")</f>
        <v>#REF!</v>
      </c>
      <c r="LH148" t="e">
        <f>IF(LQ148="1-0",INDEX(Scrape!$F:$F,MATCH('HT 1-0'!KP148,Scrape!$B:$B,0)),"")</f>
        <v>#REF!</v>
      </c>
      <c r="LI148" t="e">
        <f>IF(LQ148="1-0",INDEX(Scrape!$G:$G,MATCH('HT 1-0'!KP148,Scrape!$B:$B,0)),"")</f>
        <v>#REF!</v>
      </c>
      <c r="LJ148" t="e">
        <f>IF(LQ148="1-0",INDEX(Scrape!$H:$H,MATCH('HT 1-0'!KP148,Scrape!$B:$B,0)),"")</f>
        <v>#REF!</v>
      </c>
      <c r="LK148" t="e">
        <f>IF(LQ148="1-0",INDEX(Scrape!$I:$I,MATCH('HT 1-0'!KP148,Scrape!$B:$B,0)),"")</f>
        <v>#REF!</v>
      </c>
      <c r="LL148" t="e">
        <f>IF(LQ148="1-0",INDEX(Scrape!$J:$J,MATCH('HT 1-0'!KP148,Scrape!$B:$B,0)),"")</f>
        <v>#REF!</v>
      </c>
      <c r="LM148" t="e">
        <f>IF(LQ148="1-0",INDEX(Scrape!$K:$K,MATCH('HT 1-0'!KP148,Scrape!$B:$B,0)),"")</f>
        <v>#REF!</v>
      </c>
      <c r="LN148" t="e">
        <f>IF(LQ148="1-0",INDEX(Scrape!$L:$L,MATCH('HT 1-0'!KP148,Scrape!$B:$B,0)),"")</f>
        <v>#REF!</v>
      </c>
      <c r="LO148" t="e">
        <f>IF(LQ148="1-0",INDEX(Scrape!$M:$M,MATCH('HT 1-0'!KP148,Scrape!$B:$B,0)),"")</f>
        <v>#REF!</v>
      </c>
      <c r="LP148" t="e">
        <f>IF(LQ148="1-0",INDEX(Scrape!$N:$N,MATCH('HT 1-0'!KP148,Scrape!$B:$B,0)),"")</f>
        <v>#REF!</v>
      </c>
      <c r="LQ148" t="e">
        <f>INDEX(Scrape!$O:$O,MATCH('HT 1-0'!KP148,Scrape!$B:$B,0))</f>
        <v>#REF!</v>
      </c>
      <c r="LR148" t="e">
        <f t="shared" si="73"/>
        <v>#REF!</v>
      </c>
      <c r="LS148" t="e">
        <f t="shared" si="74"/>
        <v>#REF!</v>
      </c>
      <c r="LT148" s="23" t="e">
        <f>IF(INDEX(#REF!,MATCH(KQ148,#REF!,0))=INDEX(#REF!,MATCH(KQ148,#REF!,0)),INDEX(#REF!,MATCH(KQ148,#REF!,0)),"ERROR")</f>
        <v>#REF!</v>
      </c>
      <c r="LU148" s="24" t="e">
        <f t="shared" si="75"/>
        <v>#DIV/0!</v>
      </c>
      <c r="LV148" s="24" t="e">
        <f t="shared" si="76"/>
        <v>#DIV/0!</v>
      </c>
      <c r="LW148" s="24" t="e">
        <f t="shared" si="77"/>
        <v>#DIV/0!</v>
      </c>
      <c r="LX148" s="24" t="e">
        <f t="shared" si="78"/>
        <v>#DIV/0!</v>
      </c>
      <c r="LY148" s="25" t="e">
        <f t="shared" si="79"/>
        <v>#REF!</v>
      </c>
      <c r="LZ148" s="25" t="e">
        <f t="shared" si="80"/>
        <v>#REF!</v>
      </c>
      <c r="MA148" s="26" t="e">
        <f t="shared" si="81"/>
        <v>#REF!</v>
      </c>
      <c r="MB148" s="27" t="e">
        <f t="shared" si="82"/>
        <v>#REF!</v>
      </c>
      <c r="MC148" s="28" t="e">
        <f t="shared" si="83"/>
        <v>#REF!</v>
      </c>
      <c r="MD148" s="24" t="e">
        <f t="shared" si="84"/>
        <v>#REF!</v>
      </c>
      <c r="ME148" s="29" t="e">
        <f t="shared" si="85"/>
        <v>#REF!</v>
      </c>
      <c r="MF148" s="30" t="e">
        <f t="shared" si="86"/>
        <v>#REF!</v>
      </c>
      <c r="MG148" s="24" t="e">
        <f t="shared" si="87"/>
        <v>#REF!</v>
      </c>
      <c r="MH148" s="29" t="e">
        <f t="shared" si="88"/>
        <v>#REF!</v>
      </c>
      <c r="MI148" s="30" t="e">
        <f t="shared" si="89"/>
        <v>#REF!</v>
      </c>
      <c r="MJ148" t="str">
        <f t="shared" si="90"/>
        <v/>
      </c>
      <c r="MK148" t="str">
        <f t="shared" si="91"/>
        <v/>
      </c>
      <c r="ML148" t="str">
        <f t="shared" si="92"/>
        <v/>
      </c>
      <c r="MM148" t="str">
        <f t="shared" si="93"/>
        <v/>
      </c>
      <c r="MN148" t="str">
        <f t="shared" si="94"/>
        <v/>
      </c>
      <c r="MO148" t="str">
        <f t="shared" si="95"/>
        <v/>
      </c>
      <c r="MP148" s="5" t="e">
        <f>COUNTIFS(#REF!,LT148,#REF!,1,#REF!,"&gt;="&amp;MC148,#REF!,"&lt;="&amp;MB148,#REF!,"&lt;="&amp;ME148,#REF!,"&gt;="&amp;MF148,#REF!,"="&amp;KV148,#REF!,"="&amp;KX148)</f>
        <v>#REF!</v>
      </c>
      <c r="MQ148" s="5" t="e">
        <f>COUNTIFS(#REF!,LT148,#REF!,0,#REF!,"&gt;="&amp;MC148,#REF!,"&lt;="&amp;MB148,#REF!,"&lt;="&amp;ME148,#REF!,"&gt;="&amp;MF148,#REF!,"="&amp;KV148,#REF!,"="&amp;KX148)</f>
        <v>#REF!</v>
      </c>
      <c r="MR148" s="5" t="e">
        <f>COUNTIFS(#REF!,LT148,#REF!,1,#REF!,"&gt;="&amp;MC148,#REF!,"&lt;="&amp;MB148,#REF!,"&lt;="&amp;ME148,#REF!,"&gt;="&amp;MF148,#REF!,"="&amp;KW148,#REF!,"="&amp;KY148)</f>
        <v>#REF!</v>
      </c>
      <c r="MS148" s="5" t="e">
        <f>COUNTIFS(#REF!,LT148,#REF!,0,#REF!,"&gt;="&amp;MC148,#REF!,"&lt;="&amp;MB148,#REF!,"&lt;="&amp;ME148,#REF!,"&gt;="&amp;MF148,#REF!,"="&amp;KW148,#REF!,"="&amp;KY148)</f>
        <v>#REF!</v>
      </c>
      <c r="MT148" s="5" t="e">
        <f>COUNTIFS(#REF!,LT148,#REF!,1,#REF!,"&gt;="&amp;MI148,#REF!,"&lt;="&amp;MH148,#REF!,"&lt;="&amp;ME148,#REF!,"&gt;="&amp;MF148)</f>
        <v>#REF!</v>
      </c>
      <c r="MU148" s="5" t="e">
        <f>COUNTIFS(#REF!,LT148,#REF!,0,#REF!,"&gt;="&amp;MI148,#REF!,"&lt;="&amp;MH148,#REF!,"&lt;="&amp;ME148,#REF!,"&gt;="&amp;MF148)</f>
        <v>#REF!</v>
      </c>
      <c r="MV148" s="5" t="e">
        <f>COUNTIFS(#REF!,LT148,#REF!,1,#REF!,"&gt;="&amp;MI148,#REF!,"&lt;="&amp;MH148,#REF!,"="&amp;KZ148,#REF!,"="&amp;LA148,#REF!,"&lt;="&amp;ME148,#REF!,"&gt;="&amp;MF148)</f>
        <v>#REF!</v>
      </c>
      <c r="MW148" s="5" t="e">
        <f>COUNTIFS(#REF!,LT148,#REF!,0,#REF!,"&gt;="&amp;MI148,#REF!,"&lt;="&amp;MH148,#REF!,"="&amp;KZ148,#REF!,"="&amp;LA148,#REF!,"&lt;="&amp;ME148,#REF!,"&gt;="&amp;MF148)</f>
        <v>#REF!</v>
      </c>
      <c r="MX148" s="5" t="e">
        <f>COUNTIFS(#REF!,LT148,#REF!,1,#REF!,"&gt;="&amp;MC148,#REF!,"&lt;="&amp;MB148,#REF!,"&lt;="&amp;ME148,#REF!,"&gt;="&amp;MF148)</f>
        <v>#REF!</v>
      </c>
      <c r="MY148" s="5" t="e">
        <f>COUNTIFS(#REF!,LT148,#REF!,0,#REF!,"&gt;="&amp;MC148,#REF!,"&lt;="&amp;MB148,#REF!,"&lt;="&amp;ME148,#REF!,"&gt;="&amp;MF148)</f>
        <v>#REF!</v>
      </c>
      <c r="MZ148" s="5" t="e">
        <f>COUNTIFS(#REF!,LT148,#REF!,1,#REF!,"&lt;="&amp;ME148,#REF!,"&gt;="&amp;MF148,#REF!,"="&amp;KV148,#REF!,"="&amp;KX148)</f>
        <v>#REF!</v>
      </c>
      <c r="NA148" s="5" t="e">
        <f>COUNTIFS(#REF!,LT148,#REF!,0,#REF!,"&lt;="&amp;ME148,#REF!,"&gt;="&amp;MF148,#REF!,"="&amp;KV148,#REF!,"="&amp;KX148)</f>
        <v>#REF!</v>
      </c>
      <c r="NB148" s="5" t="e">
        <f>COUNTIFS(#REF!,LT148,#REF!,1,#REF!,"&lt;="&amp;ME148,#REF!,"&gt;="&amp;MF148,#REF!,"="&amp;KW148,#REF!,"="&amp;KY148)</f>
        <v>#REF!</v>
      </c>
      <c r="NC148" s="5" t="e">
        <f>COUNTIFS(#REF!,LT148,#REF!,0,#REF!,"&lt;="&amp;ME148,#REF!,"&gt;="&amp;MF148,#REF!,"="&amp;KW148,#REF!,"="&amp;KY148)</f>
        <v>#REF!</v>
      </c>
      <c r="ND148" s="5" t="e">
        <f t="shared" si="96"/>
        <v>#REF!</v>
      </c>
      <c r="NE148" s="5" t="e">
        <f t="shared" si="97"/>
        <v>#REF!</v>
      </c>
      <c r="NF148" s="5" t="e">
        <f t="shared" si="98"/>
        <v>#REF!</v>
      </c>
      <c r="NG148" s="6" t="e">
        <f t="shared" si="99"/>
        <v>#REF!</v>
      </c>
      <c r="NH148" s="7" t="e">
        <f t="shared" si="100"/>
        <v>#REF!</v>
      </c>
      <c r="NI148" s="5" t="e">
        <f t="shared" si="101"/>
        <v>#REF!</v>
      </c>
      <c r="NJ148" s="31" t="e">
        <f t="shared" si="102"/>
        <v>#REF!</v>
      </c>
      <c r="NK148" s="32" t="e">
        <f t="shared" si="103"/>
        <v>#REF!</v>
      </c>
      <c r="NL148" s="32" t="e">
        <f t="shared" si="104"/>
        <v>#REF!</v>
      </c>
      <c r="NM148" s="33" t="e">
        <f t="shared" si="105"/>
        <v>#REF!</v>
      </c>
      <c r="NN148" s="33" t="e">
        <f t="shared" si="106"/>
        <v>#REF!</v>
      </c>
      <c r="NO148" s="33" t="e">
        <f t="shared" si="107"/>
        <v>#REF!</v>
      </c>
      <c r="NP148" s="33" t="e">
        <f t="shared" si="108"/>
        <v>#REF!</v>
      </c>
      <c r="NQ148" s="31" t="e">
        <f t="shared" si="109"/>
        <v>#REF!</v>
      </c>
      <c r="NR148" s="32" t="e">
        <f t="shared" si="110"/>
        <v>#REF!</v>
      </c>
      <c r="NS148" s="32" t="e">
        <f t="shared" si="111"/>
        <v>#REF!</v>
      </c>
      <c r="NT148" s="33" t="e">
        <f t="shared" si="112"/>
        <v>#REF!</v>
      </c>
      <c r="NU148" s="33" t="e">
        <f t="shared" si="113"/>
        <v>#REF!</v>
      </c>
      <c r="NV148" s="33" t="e">
        <f t="shared" si="114"/>
        <v>#REF!</v>
      </c>
      <c r="NW148" s="33" t="e">
        <f t="shared" si="115"/>
        <v>#REF!</v>
      </c>
      <c r="NX148" t="e">
        <f t="shared" si="116"/>
        <v>#REF!</v>
      </c>
      <c r="NY148" t="e">
        <f t="shared" si="117"/>
        <v>#REF!</v>
      </c>
      <c r="NZ148" t="e">
        <f t="shared" si="118"/>
        <v>#REF!</v>
      </c>
      <c r="OA148" t="e">
        <f t="shared" si="119"/>
        <v>#REF!</v>
      </c>
      <c r="OB148" t="e">
        <f t="shared" si="120"/>
        <v>#REF!</v>
      </c>
      <c r="OC148" t="e">
        <f t="shared" si="121"/>
        <v>#REF!</v>
      </c>
    </row>
    <row r="149" spans="1:393" ht="16.5" customHeight="1" x14ac:dyDescent="0.3">
      <c r="A149" s="22"/>
      <c r="KN149" s="5" t="e">
        <f>IF(INDEX(#REF!,MATCH('HT 1-0'!D149,#REF!,0))=INDEX(#REF!,MATCH('HT 1-0'!D149,#REF!,0)),INDEX(#REF!,MATCH('HT 1-0'!D149,#REF!,0)),"ERROR")</f>
        <v>#REF!</v>
      </c>
      <c r="KO149" s="5" t="e">
        <f>IF(INDEX(#REF!,MATCH('HT 1-0'!E149,#REF!,0))=INDEX(#REF!,MATCH('HT 1-0'!E149,#REF!,0)),INDEX(#REF!,MATCH('HT 1-0'!E149,#REF!,0)),"ERROR")</f>
        <v>#REF!</v>
      </c>
      <c r="KP149" s="5" t="e">
        <f t="shared" si="61"/>
        <v>#REF!</v>
      </c>
      <c r="KQ149" t="str">
        <f t="shared" si="62"/>
        <v>_</v>
      </c>
      <c r="KR149" s="5" t="e">
        <f t="shared" si="63"/>
        <v>#DIV/0!</v>
      </c>
      <c r="KS149" s="5" t="e">
        <f t="shared" si="64"/>
        <v>#DIV/0!</v>
      </c>
      <c r="KT149" s="5" t="e">
        <f t="shared" si="65"/>
        <v>#DIV/0!</v>
      </c>
      <c r="KU149" s="5" t="e">
        <f t="shared" si="66"/>
        <v>#DIV/0!</v>
      </c>
      <c r="KV149" s="5" t="e">
        <f t="shared" si="67"/>
        <v>#DIV/0!</v>
      </c>
      <c r="KW149" s="5" t="e">
        <f t="shared" si="68"/>
        <v>#DIV/0!</v>
      </c>
      <c r="KX149" s="5" t="e">
        <f t="shared" si="69"/>
        <v>#DIV/0!</v>
      </c>
      <c r="KY149" s="5" t="e">
        <f t="shared" si="70"/>
        <v>#DIV/0!</v>
      </c>
      <c r="KZ149" s="5" t="e">
        <f t="shared" si="71"/>
        <v>#DIV/0!</v>
      </c>
      <c r="LA149" s="5" t="e">
        <f t="shared" si="72"/>
        <v>#DIV/0!</v>
      </c>
      <c r="LB149" t="e">
        <f>IF(LQ149="1-0",INDEX(Scrape!#REF!,MATCH('HT 1-0'!KP149,Scrape!$B:$B,0)),"")</f>
        <v>#REF!</v>
      </c>
      <c r="LC149" t="e">
        <f>IF(LQ149="1-0",INDEX(Scrape!$A:$A,MATCH('HT 1-0'!KP149,Scrape!$B:$B,0)),"")</f>
        <v>#REF!</v>
      </c>
      <c r="LD149" t="e">
        <f>IF(LQ149="1-0",INDEX(Scrape!$B:$B,MATCH('HT 1-0'!KP149,Scrape!$B:$B,0)),"")</f>
        <v>#REF!</v>
      </c>
      <c r="LE149" t="e">
        <f>IF(LQ149="1-0",INDEX(Scrape!$C:$C,MATCH('HT 1-0'!KP149,Scrape!$B:$B,0)),"")</f>
        <v>#REF!</v>
      </c>
      <c r="LF149" t="e">
        <f>IF(LQ149="1-0",INDEX(Scrape!$D:$D,MATCH('HT 1-0'!KP149,Scrape!$B:$B,0)),"")</f>
        <v>#REF!</v>
      </c>
      <c r="LG149" t="e">
        <f>IF(LQ149="1-0",INDEX(Scrape!$E:$E,MATCH('HT 1-0'!KP149,Scrape!$B:$B,0)),"")</f>
        <v>#REF!</v>
      </c>
      <c r="LH149" t="e">
        <f>IF(LQ149="1-0",INDEX(Scrape!$F:$F,MATCH('HT 1-0'!KP149,Scrape!$B:$B,0)),"")</f>
        <v>#REF!</v>
      </c>
      <c r="LI149" t="e">
        <f>IF(LQ149="1-0",INDEX(Scrape!$G:$G,MATCH('HT 1-0'!KP149,Scrape!$B:$B,0)),"")</f>
        <v>#REF!</v>
      </c>
      <c r="LJ149" t="e">
        <f>IF(LQ149="1-0",INDEX(Scrape!$H:$H,MATCH('HT 1-0'!KP149,Scrape!$B:$B,0)),"")</f>
        <v>#REF!</v>
      </c>
      <c r="LK149" t="e">
        <f>IF(LQ149="1-0",INDEX(Scrape!$I:$I,MATCH('HT 1-0'!KP149,Scrape!$B:$B,0)),"")</f>
        <v>#REF!</v>
      </c>
      <c r="LL149" t="e">
        <f>IF(LQ149="1-0",INDEX(Scrape!$J:$J,MATCH('HT 1-0'!KP149,Scrape!$B:$B,0)),"")</f>
        <v>#REF!</v>
      </c>
      <c r="LM149" t="e">
        <f>IF(LQ149="1-0",INDEX(Scrape!$K:$K,MATCH('HT 1-0'!KP149,Scrape!$B:$B,0)),"")</f>
        <v>#REF!</v>
      </c>
      <c r="LN149" t="e">
        <f>IF(LQ149="1-0",INDEX(Scrape!$L:$L,MATCH('HT 1-0'!KP149,Scrape!$B:$B,0)),"")</f>
        <v>#REF!</v>
      </c>
      <c r="LO149" t="e">
        <f>IF(LQ149="1-0",INDEX(Scrape!$M:$M,MATCH('HT 1-0'!KP149,Scrape!$B:$B,0)),"")</f>
        <v>#REF!</v>
      </c>
      <c r="LP149" t="e">
        <f>IF(LQ149="1-0",INDEX(Scrape!$N:$N,MATCH('HT 1-0'!KP149,Scrape!$B:$B,0)),"")</f>
        <v>#REF!</v>
      </c>
      <c r="LQ149" t="e">
        <f>INDEX(Scrape!$O:$O,MATCH('HT 1-0'!KP149,Scrape!$B:$B,0))</f>
        <v>#REF!</v>
      </c>
      <c r="LR149" t="e">
        <f t="shared" si="73"/>
        <v>#REF!</v>
      </c>
      <c r="LS149" t="e">
        <f t="shared" si="74"/>
        <v>#REF!</v>
      </c>
      <c r="LT149" s="23" t="e">
        <f>IF(INDEX(#REF!,MATCH(KQ149,#REF!,0))=INDEX(#REF!,MATCH(KQ149,#REF!,0)),INDEX(#REF!,MATCH(KQ149,#REF!,0)),"ERROR")</f>
        <v>#REF!</v>
      </c>
      <c r="LU149" s="24" t="e">
        <f t="shared" si="75"/>
        <v>#DIV/0!</v>
      </c>
      <c r="LV149" s="24" t="e">
        <f t="shared" si="76"/>
        <v>#DIV/0!</v>
      </c>
      <c r="LW149" s="24" t="e">
        <f t="shared" si="77"/>
        <v>#DIV/0!</v>
      </c>
      <c r="LX149" s="24" t="e">
        <f t="shared" si="78"/>
        <v>#DIV/0!</v>
      </c>
      <c r="LY149" s="25" t="e">
        <f t="shared" si="79"/>
        <v>#REF!</v>
      </c>
      <c r="LZ149" s="25" t="e">
        <f t="shared" si="80"/>
        <v>#REF!</v>
      </c>
      <c r="MA149" s="26" t="e">
        <f t="shared" si="81"/>
        <v>#REF!</v>
      </c>
      <c r="MB149" s="27" t="e">
        <f t="shared" si="82"/>
        <v>#REF!</v>
      </c>
      <c r="MC149" s="28" t="e">
        <f t="shared" si="83"/>
        <v>#REF!</v>
      </c>
      <c r="MD149" s="24" t="e">
        <f t="shared" si="84"/>
        <v>#REF!</v>
      </c>
      <c r="ME149" s="29" t="e">
        <f t="shared" si="85"/>
        <v>#REF!</v>
      </c>
      <c r="MF149" s="30" t="e">
        <f t="shared" si="86"/>
        <v>#REF!</v>
      </c>
      <c r="MG149" s="24" t="e">
        <f t="shared" si="87"/>
        <v>#REF!</v>
      </c>
      <c r="MH149" s="29" t="e">
        <f t="shared" si="88"/>
        <v>#REF!</v>
      </c>
      <c r="MI149" s="30" t="e">
        <f t="shared" si="89"/>
        <v>#REF!</v>
      </c>
      <c r="MJ149" t="str">
        <f t="shared" si="90"/>
        <v/>
      </c>
      <c r="MK149" t="str">
        <f t="shared" si="91"/>
        <v/>
      </c>
      <c r="ML149" t="str">
        <f t="shared" si="92"/>
        <v/>
      </c>
      <c r="MM149" t="str">
        <f t="shared" si="93"/>
        <v/>
      </c>
      <c r="MN149" t="str">
        <f t="shared" si="94"/>
        <v/>
      </c>
      <c r="MO149" t="str">
        <f t="shared" si="95"/>
        <v/>
      </c>
      <c r="MP149" s="5" t="e">
        <f>COUNTIFS(#REF!,LT149,#REF!,1,#REF!,"&gt;="&amp;MC149,#REF!,"&lt;="&amp;MB149,#REF!,"&lt;="&amp;ME149,#REF!,"&gt;="&amp;MF149,#REF!,"="&amp;KV149,#REF!,"="&amp;KX149)</f>
        <v>#REF!</v>
      </c>
      <c r="MQ149" s="5" t="e">
        <f>COUNTIFS(#REF!,LT149,#REF!,0,#REF!,"&gt;="&amp;MC149,#REF!,"&lt;="&amp;MB149,#REF!,"&lt;="&amp;ME149,#REF!,"&gt;="&amp;MF149,#REF!,"="&amp;KV149,#REF!,"="&amp;KX149)</f>
        <v>#REF!</v>
      </c>
      <c r="MR149" s="5" t="e">
        <f>COUNTIFS(#REF!,LT149,#REF!,1,#REF!,"&gt;="&amp;MC149,#REF!,"&lt;="&amp;MB149,#REF!,"&lt;="&amp;ME149,#REF!,"&gt;="&amp;MF149,#REF!,"="&amp;KW149,#REF!,"="&amp;KY149)</f>
        <v>#REF!</v>
      </c>
      <c r="MS149" s="5" t="e">
        <f>COUNTIFS(#REF!,LT149,#REF!,0,#REF!,"&gt;="&amp;MC149,#REF!,"&lt;="&amp;MB149,#REF!,"&lt;="&amp;ME149,#REF!,"&gt;="&amp;MF149,#REF!,"="&amp;KW149,#REF!,"="&amp;KY149)</f>
        <v>#REF!</v>
      </c>
      <c r="MT149" s="5" t="e">
        <f>COUNTIFS(#REF!,LT149,#REF!,1,#REF!,"&gt;="&amp;MI149,#REF!,"&lt;="&amp;MH149,#REF!,"&lt;="&amp;ME149,#REF!,"&gt;="&amp;MF149)</f>
        <v>#REF!</v>
      </c>
      <c r="MU149" s="5" t="e">
        <f>COUNTIFS(#REF!,LT149,#REF!,0,#REF!,"&gt;="&amp;MI149,#REF!,"&lt;="&amp;MH149,#REF!,"&lt;="&amp;ME149,#REF!,"&gt;="&amp;MF149)</f>
        <v>#REF!</v>
      </c>
      <c r="MV149" s="5" t="e">
        <f>COUNTIFS(#REF!,LT149,#REF!,1,#REF!,"&gt;="&amp;MI149,#REF!,"&lt;="&amp;MH149,#REF!,"="&amp;KZ149,#REF!,"="&amp;LA149,#REF!,"&lt;="&amp;ME149,#REF!,"&gt;="&amp;MF149)</f>
        <v>#REF!</v>
      </c>
      <c r="MW149" s="5" t="e">
        <f>COUNTIFS(#REF!,LT149,#REF!,0,#REF!,"&gt;="&amp;MI149,#REF!,"&lt;="&amp;MH149,#REF!,"="&amp;KZ149,#REF!,"="&amp;LA149,#REF!,"&lt;="&amp;ME149,#REF!,"&gt;="&amp;MF149)</f>
        <v>#REF!</v>
      </c>
      <c r="MX149" s="5" t="e">
        <f>COUNTIFS(#REF!,LT149,#REF!,1,#REF!,"&gt;="&amp;MC149,#REF!,"&lt;="&amp;MB149,#REF!,"&lt;="&amp;ME149,#REF!,"&gt;="&amp;MF149)</f>
        <v>#REF!</v>
      </c>
      <c r="MY149" s="5" t="e">
        <f>COUNTIFS(#REF!,LT149,#REF!,0,#REF!,"&gt;="&amp;MC149,#REF!,"&lt;="&amp;MB149,#REF!,"&lt;="&amp;ME149,#REF!,"&gt;="&amp;MF149)</f>
        <v>#REF!</v>
      </c>
      <c r="MZ149" s="5" t="e">
        <f>COUNTIFS(#REF!,LT149,#REF!,1,#REF!,"&lt;="&amp;ME149,#REF!,"&gt;="&amp;MF149,#REF!,"="&amp;KV149,#REF!,"="&amp;KX149)</f>
        <v>#REF!</v>
      </c>
      <c r="NA149" s="5" t="e">
        <f>COUNTIFS(#REF!,LT149,#REF!,0,#REF!,"&lt;="&amp;ME149,#REF!,"&gt;="&amp;MF149,#REF!,"="&amp;KV149,#REF!,"="&amp;KX149)</f>
        <v>#REF!</v>
      </c>
      <c r="NB149" s="5" t="e">
        <f>COUNTIFS(#REF!,LT149,#REF!,1,#REF!,"&lt;="&amp;ME149,#REF!,"&gt;="&amp;MF149,#REF!,"="&amp;KW149,#REF!,"="&amp;KY149)</f>
        <v>#REF!</v>
      </c>
      <c r="NC149" s="5" t="e">
        <f>COUNTIFS(#REF!,LT149,#REF!,0,#REF!,"&lt;="&amp;ME149,#REF!,"&gt;="&amp;MF149,#REF!,"="&amp;KW149,#REF!,"="&amp;KY149)</f>
        <v>#REF!</v>
      </c>
      <c r="ND149" s="5" t="e">
        <f t="shared" si="96"/>
        <v>#REF!</v>
      </c>
      <c r="NE149" s="5" t="e">
        <f t="shared" si="97"/>
        <v>#REF!</v>
      </c>
      <c r="NF149" s="5" t="e">
        <f t="shared" si="98"/>
        <v>#REF!</v>
      </c>
      <c r="NG149" s="6" t="e">
        <f t="shared" si="99"/>
        <v>#REF!</v>
      </c>
      <c r="NH149" s="7" t="e">
        <f t="shared" si="100"/>
        <v>#REF!</v>
      </c>
      <c r="NI149" s="5" t="e">
        <f t="shared" si="101"/>
        <v>#REF!</v>
      </c>
      <c r="NJ149" s="31" t="e">
        <f t="shared" si="102"/>
        <v>#REF!</v>
      </c>
      <c r="NK149" s="32" t="e">
        <f t="shared" si="103"/>
        <v>#REF!</v>
      </c>
      <c r="NL149" s="32" t="e">
        <f t="shared" si="104"/>
        <v>#REF!</v>
      </c>
      <c r="NM149" s="33" t="e">
        <f t="shared" si="105"/>
        <v>#REF!</v>
      </c>
      <c r="NN149" s="33" t="e">
        <f t="shared" si="106"/>
        <v>#REF!</v>
      </c>
      <c r="NO149" s="33" t="e">
        <f t="shared" si="107"/>
        <v>#REF!</v>
      </c>
      <c r="NP149" s="33" t="e">
        <f t="shared" si="108"/>
        <v>#REF!</v>
      </c>
      <c r="NQ149" s="31" t="e">
        <f t="shared" si="109"/>
        <v>#REF!</v>
      </c>
      <c r="NR149" s="32" t="e">
        <f t="shared" si="110"/>
        <v>#REF!</v>
      </c>
      <c r="NS149" s="32" t="e">
        <f t="shared" si="111"/>
        <v>#REF!</v>
      </c>
      <c r="NT149" s="33" t="e">
        <f t="shared" si="112"/>
        <v>#REF!</v>
      </c>
      <c r="NU149" s="33" t="e">
        <f t="shared" si="113"/>
        <v>#REF!</v>
      </c>
      <c r="NV149" s="33" t="e">
        <f t="shared" si="114"/>
        <v>#REF!</v>
      </c>
      <c r="NW149" s="33" t="e">
        <f t="shared" si="115"/>
        <v>#REF!</v>
      </c>
      <c r="NX149" t="e">
        <f t="shared" si="116"/>
        <v>#REF!</v>
      </c>
      <c r="NY149" t="e">
        <f t="shared" si="117"/>
        <v>#REF!</v>
      </c>
      <c r="NZ149" t="e">
        <f t="shared" si="118"/>
        <v>#REF!</v>
      </c>
      <c r="OA149" t="e">
        <f t="shared" si="119"/>
        <v>#REF!</v>
      </c>
      <c r="OB149" t="e">
        <f t="shared" si="120"/>
        <v>#REF!</v>
      </c>
      <c r="OC149" t="e">
        <f t="shared" si="121"/>
        <v>#REF!</v>
      </c>
    </row>
    <row r="150" spans="1:393" ht="16.5" customHeight="1" x14ac:dyDescent="0.3">
      <c r="A150" s="22"/>
      <c r="KN150" s="5" t="e">
        <f>IF(INDEX(#REF!,MATCH('HT 1-0'!D150,#REF!,0))=INDEX(#REF!,MATCH('HT 1-0'!D150,#REF!,0)),INDEX(#REF!,MATCH('HT 1-0'!D150,#REF!,0)),"ERROR")</f>
        <v>#REF!</v>
      </c>
      <c r="KO150" s="5" t="e">
        <f>IF(INDEX(#REF!,MATCH('HT 1-0'!E150,#REF!,0))=INDEX(#REF!,MATCH('HT 1-0'!E150,#REF!,0)),INDEX(#REF!,MATCH('HT 1-0'!E150,#REF!,0)),"ERROR")</f>
        <v>#REF!</v>
      </c>
      <c r="KP150" s="5" t="e">
        <f t="shared" si="61"/>
        <v>#REF!</v>
      </c>
      <c r="KQ150" t="str">
        <f t="shared" si="62"/>
        <v>_</v>
      </c>
      <c r="KR150" s="5" t="e">
        <f t="shared" si="63"/>
        <v>#DIV/0!</v>
      </c>
      <c r="KS150" s="5" t="e">
        <f t="shared" si="64"/>
        <v>#DIV/0!</v>
      </c>
      <c r="KT150" s="5" t="e">
        <f t="shared" si="65"/>
        <v>#DIV/0!</v>
      </c>
      <c r="KU150" s="5" t="e">
        <f t="shared" si="66"/>
        <v>#DIV/0!</v>
      </c>
      <c r="KV150" s="5" t="e">
        <f t="shared" si="67"/>
        <v>#DIV/0!</v>
      </c>
      <c r="KW150" s="5" t="e">
        <f t="shared" si="68"/>
        <v>#DIV/0!</v>
      </c>
      <c r="KX150" s="5" t="e">
        <f t="shared" si="69"/>
        <v>#DIV/0!</v>
      </c>
      <c r="KY150" s="5" t="e">
        <f t="shared" si="70"/>
        <v>#DIV/0!</v>
      </c>
      <c r="KZ150" s="5" t="e">
        <f t="shared" si="71"/>
        <v>#DIV/0!</v>
      </c>
      <c r="LA150" s="5" t="e">
        <f t="shared" si="72"/>
        <v>#DIV/0!</v>
      </c>
      <c r="LB150" t="e">
        <f>IF(LQ150="1-0",INDEX(Scrape!#REF!,MATCH('HT 1-0'!KP150,Scrape!$B:$B,0)),"")</f>
        <v>#REF!</v>
      </c>
      <c r="LC150" t="e">
        <f>IF(LQ150="1-0",INDEX(Scrape!$A:$A,MATCH('HT 1-0'!KP150,Scrape!$B:$B,0)),"")</f>
        <v>#REF!</v>
      </c>
      <c r="LD150" t="e">
        <f>IF(LQ150="1-0",INDEX(Scrape!$B:$B,MATCH('HT 1-0'!KP150,Scrape!$B:$B,0)),"")</f>
        <v>#REF!</v>
      </c>
      <c r="LE150" t="e">
        <f>IF(LQ150="1-0",INDEX(Scrape!$C:$C,MATCH('HT 1-0'!KP150,Scrape!$B:$B,0)),"")</f>
        <v>#REF!</v>
      </c>
      <c r="LF150" t="e">
        <f>IF(LQ150="1-0",INDEX(Scrape!$D:$D,MATCH('HT 1-0'!KP150,Scrape!$B:$B,0)),"")</f>
        <v>#REF!</v>
      </c>
      <c r="LG150" t="e">
        <f>IF(LQ150="1-0",INDEX(Scrape!$E:$E,MATCH('HT 1-0'!KP150,Scrape!$B:$B,0)),"")</f>
        <v>#REF!</v>
      </c>
      <c r="LH150" t="e">
        <f>IF(LQ150="1-0",INDEX(Scrape!$F:$F,MATCH('HT 1-0'!KP150,Scrape!$B:$B,0)),"")</f>
        <v>#REF!</v>
      </c>
      <c r="LI150" t="e">
        <f>IF(LQ150="1-0",INDEX(Scrape!$G:$G,MATCH('HT 1-0'!KP150,Scrape!$B:$B,0)),"")</f>
        <v>#REF!</v>
      </c>
      <c r="LJ150" t="e">
        <f>IF(LQ150="1-0",INDEX(Scrape!$H:$H,MATCH('HT 1-0'!KP150,Scrape!$B:$B,0)),"")</f>
        <v>#REF!</v>
      </c>
      <c r="LK150" t="e">
        <f>IF(LQ150="1-0",INDEX(Scrape!$I:$I,MATCH('HT 1-0'!KP150,Scrape!$B:$B,0)),"")</f>
        <v>#REF!</v>
      </c>
      <c r="LL150" t="e">
        <f>IF(LQ150="1-0",INDEX(Scrape!$J:$J,MATCH('HT 1-0'!KP150,Scrape!$B:$B,0)),"")</f>
        <v>#REF!</v>
      </c>
      <c r="LM150" t="e">
        <f>IF(LQ150="1-0",INDEX(Scrape!$K:$K,MATCH('HT 1-0'!KP150,Scrape!$B:$B,0)),"")</f>
        <v>#REF!</v>
      </c>
      <c r="LN150" t="e">
        <f>IF(LQ150="1-0",INDEX(Scrape!$L:$L,MATCH('HT 1-0'!KP150,Scrape!$B:$B,0)),"")</f>
        <v>#REF!</v>
      </c>
      <c r="LO150" t="e">
        <f>IF(LQ150="1-0",INDEX(Scrape!$M:$M,MATCH('HT 1-0'!KP150,Scrape!$B:$B,0)),"")</f>
        <v>#REF!</v>
      </c>
      <c r="LP150" t="e">
        <f>IF(LQ150="1-0",INDEX(Scrape!$N:$N,MATCH('HT 1-0'!KP150,Scrape!$B:$B,0)),"")</f>
        <v>#REF!</v>
      </c>
      <c r="LQ150" t="e">
        <f>INDEX(Scrape!$O:$O,MATCH('HT 1-0'!KP150,Scrape!$B:$B,0))</f>
        <v>#REF!</v>
      </c>
      <c r="LR150" t="e">
        <f t="shared" si="73"/>
        <v>#REF!</v>
      </c>
      <c r="LS150" t="e">
        <f t="shared" si="74"/>
        <v>#REF!</v>
      </c>
      <c r="LT150" s="23" t="e">
        <f>IF(INDEX(#REF!,MATCH(KQ150,#REF!,0))=INDEX(#REF!,MATCH(KQ150,#REF!,0)),INDEX(#REF!,MATCH(KQ150,#REF!,0)),"ERROR")</f>
        <v>#REF!</v>
      </c>
      <c r="LU150" s="24" t="e">
        <f t="shared" si="75"/>
        <v>#DIV/0!</v>
      </c>
      <c r="LV150" s="24" t="e">
        <f t="shared" si="76"/>
        <v>#DIV/0!</v>
      </c>
      <c r="LW150" s="24" t="e">
        <f t="shared" si="77"/>
        <v>#DIV/0!</v>
      </c>
      <c r="LX150" s="24" t="e">
        <f t="shared" si="78"/>
        <v>#DIV/0!</v>
      </c>
      <c r="LY150" s="25" t="e">
        <f t="shared" si="79"/>
        <v>#REF!</v>
      </c>
      <c r="LZ150" s="25" t="e">
        <f t="shared" si="80"/>
        <v>#REF!</v>
      </c>
      <c r="MA150" s="26" t="e">
        <f t="shared" si="81"/>
        <v>#REF!</v>
      </c>
      <c r="MB150" s="27" t="e">
        <f t="shared" si="82"/>
        <v>#REF!</v>
      </c>
      <c r="MC150" s="28" t="e">
        <f t="shared" si="83"/>
        <v>#REF!</v>
      </c>
      <c r="MD150" s="24" t="e">
        <f t="shared" si="84"/>
        <v>#REF!</v>
      </c>
      <c r="ME150" s="29" t="e">
        <f t="shared" si="85"/>
        <v>#REF!</v>
      </c>
      <c r="MF150" s="30" t="e">
        <f t="shared" si="86"/>
        <v>#REF!</v>
      </c>
      <c r="MG150" s="24" t="e">
        <f t="shared" si="87"/>
        <v>#REF!</v>
      </c>
      <c r="MH150" s="29" t="e">
        <f t="shared" si="88"/>
        <v>#REF!</v>
      </c>
      <c r="MI150" s="30" t="e">
        <f t="shared" si="89"/>
        <v>#REF!</v>
      </c>
      <c r="MJ150" t="str">
        <f t="shared" si="90"/>
        <v/>
      </c>
      <c r="MK150" t="str">
        <f t="shared" si="91"/>
        <v/>
      </c>
      <c r="ML150" t="str">
        <f t="shared" si="92"/>
        <v/>
      </c>
      <c r="MM150" t="str">
        <f t="shared" si="93"/>
        <v/>
      </c>
      <c r="MN150" t="str">
        <f t="shared" si="94"/>
        <v/>
      </c>
      <c r="MO150" t="str">
        <f t="shared" si="95"/>
        <v/>
      </c>
      <c r="MP150" s="5" t="e">
        <f>COUNTIFS(#REF!,LT150,#REF!,1,#REF!,"&gt;="&amp;MC150,#REF!,"&lt;="&amp;MB150,#REF!,"&lt;="&amp;ME150,#REF!,"&gt;="&amp;MF150,#REF!,"="&amp;KV150,#REF!,"="&amp;KX150)</f>
        <v>#REF!</v>
      </c>
      <c r="MQ150" s="5" t="e">
        <f>COUNTIFS(#REF!,LT150,#REF!,0,#REF!,"&gt;="&amp;MC150,#REF!,"&lt;="&amp;MB150,#REF!,"&lt;="&amp;ME150,#REF!,"&gt;="&amp;MF150,#REF!,"="&amp;KV150,#REF!,"="&amp;KX150)</f>
        <v>#REF!</v>
      </c>
      <c r="MR150" s="5" t="e">
        <f>COUNTIFS(#REF!,LT150,#REF!,1,#REF!,"&gt;="&amp;MC150,#REF!,"&lt;="&amp;MB150,#REF!,"&lt;="&amp;ME150,#REF!,"&gt;="&amp;MF150,#REF!,"="&amp;KW150,#REF!,"="&amp;KY150)</f>
        <v>#REF!</v>
      </c>
      <c r="MS150" s="5" t="e">
        <f>COUNTIFS(#REF!,LT150,#REF!,0,#REF!,"&gt;="&amp;MC150,#REF!,"&lt;="&amp;MB150,#REF!,"&lt;="&amp;ME150,#REF!,"&gt;="&amp;MF150,#REF!,"="&amp;KW150,#REF!,"="&amp;KY150)</f>
        <v>#REF!</v>
      </c>
      <c r="MT150" s="5" t="e">
        <f>COUNTIFS(#REF!,LT150,#REF!,1,#REF!,"&gt;="&amp;MI150,#REF!,"&lt;="&amp;MH150,#REF!,"&lt;="&amp;ME150,#REF!,"&gt;="&amp;MF150)</f>
        <v>#REF!</v>
      </c>
      <c r="MU150" s="5" t="e">
        <f>COUNTIFS(#REF!,LT150,#REF!,0,#REF!,"&gt;="&amp;MI150,#REF!,"&lt;="&amp;MH150,#REF!,"&lt;="&amp;ME150,#REF!,"&gt;="&amp;MF150)</f>
        <v>#REF!</v>
      </c>
      <c r="MV150" s="5" t="e">
        <f>COUNTIFS(#REF!,LT150,#REF!,1,#REF!,"&gt;="&amp;MI150,#REF!,"&lt;="&amp;MH150,#REF!,"="&amp;KZ150,#REF!,"="&amp;LA150,#REF!,"&lt;="&amp;ME150,#REF!,"&gt;="&amp;MF150)</f>
        <v>#REF!</v>
      </c>
      <c r="MW150" s="5" t="e">
        <f>COUNTIFS(#REF!,LT150,#REF!,0,#REF!,"&gt;="&amp;MI150,#REF!,"&lt;="&amp;MH150,#REF!,"="&amp;KZ150,#REF!,"="&amp;LA150,#REF!,"&lt;="&amp;ME150,#REF!,"&gt;="&amp;MF150)</f>
        <v>#REF!</v>
      </c>
      <c r="MX150" s="5" t="e">
        <f>COUNTIFS(#REF!,LT150,#REF!,1,#REF!,"&gt;="&amp;MC150,#REF!,"&lt;="&amp;MB150,#REF!,"&lt;="&amp;ME150,#REF!,"&gt;="&amp;MF150)</f>
        <v>#REF!</v>
      </c>
      <c r="MY150" s="5" t="e">
        <f>COUNTIFS(#REF!,LT150,#REF!,0,#REF!,"&gt;="&amp;MC150,#REF!,"&lt;="&amp;MB150,#REF!,"&lt;="&amp;ME150,#REF!,"&gt;="&amp;MF150)</f>
        <v>#REF!</v>
      </c>
      <c r="MZ150" s="5" t="e">
        <f>COUNTIFS(#REF!,LT150,#REF!,1,#REF!,"&lt;="&amp;ME150,#REF!,"&gt;="&amp;MF150,#REF!,"="&amp;KV150,#REF!,"="&amp;KX150)</f>
        <v>#REF!</v>
      </c>
      <c r="NA150" s="5" t="e">
        <f>COUNTIFS(#REF!,LT150,#REF!,0,#REF!,"&lt;="&amp;ME150,#REF!,"&gt;="&amp;MF150,#REF!,"="&amp;KV150,#REF!,"="&amp;KX150)</f>
        <v>#REF!</v>
      </c>
      <c r="NB150" s="5" t="e">
        <f>COUNTIFS(#REF!,LT150,#REF!,1,#REF!,"&lt;="&amp;ME150,#REF!,"&gt;="&amp;MF150,#REF!,"="&amp;KW150,#REF!,"="&amp;KY150)</f>
        <v>#REF!</v>
      </c>
      <c r="NC150" s="5" t="e">
        <f>COUNTIFS(#REF!,LT150,#REF!,0,#REF!,"&lt;="&amp;ME150,#REF!,"&gt;="&amp;MF150,#REF!,"="&amp;KW150,#REF!,"="&amp;KY150)</f>
        <v>#REF!</v>
      </c>
      <c r="ND150" s="5" t="e">
        <f t="shared" si="96"/>
        <v>#REF!</v>
      </c>
      <c r="NE150" s="5" t="e">
        <f t="shared" si="97"/>
        <v>#REF!</v>
      </c>
      <c r="NF150" s="5" t="e">
        <f t="shared" si="98"/>
        <v>#REF!</v>
      </c>
      <c r="NG150" s="6" t="e">
        <f t="shared" si="99"/>
        <v>#REF!</v>
      </c>
      <c r="NH150" s="7" t="e">
        <f t="shared" si="100"/>
        <v>#REF!</v>
      </c>
      <c r="NI150" s="5" t="e">
        <f t="shared" si="101"/>
        <v>#REF!</v>
      </c>
      <c r="NJ150" s="31" t="e">
        <f t="shared" si="102"/>
        <v>#REF!</v>
      </c>
      <c r="NK150" s="32" t="e">
        <f t="shared" si="103"/>
        <v>#REF!</v>
      </c>
      <c r="NL150" s="32" t="e">
        <f t="shared" si="104"/>
        <v>#REF!</v>
      </c>
      <c r="NM150" s="33" t="e">
        <f t="shared" si="105"/>
        <v>#REF!</v>
      </c>
      <c r="NN150" s="33" t="e">
        <f t="shared" si="106"/>
        <v>#REF!</v>
      </c>
      <c r="NO150" s="33" t="e">
        <f t="shared" si="107"/>
        <v>#REF!</v>
      </c>
      <c r="NP150" s="33" t="e">
        <f t="shared" si="108"/>
        <v>#REF!</v>
      </c>
      <c r="NQ150" s="31" t="e">
        <f t="shared" si="109"/>
        <v>#REF!</v>
      </c>
      <c r="NR150" s="32" t="e">
        <f t="shared" si="110"/>
        <v>#REF!</v>
      </c>
      <c r="NS150" s="32" t="e">
        <f t="shared" si="111"/>
        <v>#REF!</v>
      </c>
      <c r="NT150" s="33" t="e">
        <f t="shared" si="112"/>
        <v>#REF!</v>
      </c>
      <c r="NU150" s="33" t="e">
        <f t="shared" si="113"/>
        <v>#REF!</v>
      </c>
      <c r="NV150" s="33" t="e">
        <f t="shared" si="114"/>
        <v>#REF!</v>
      </c>
      <c r="NW150" s="33" t="e">
        <f t="shared" si="115"/>
        <v>#REF!</v>
      </c>
      <c r="NX150" t="e">
        <f t="shared" si="116"/>
        <v>#REF!</v>
      </c>
      <c r="NY150" t="e">
        <f t="shared" si="117"/>
        <v>#REF!</v>
      </c>
      <c r="NZ150" t="e">
        <f t="shared" si="118"/>
        <v>#REF!</v>
      </c>
      <c r="OA150" t="e">
        <f t="shared" si="119"/>
        <v>#REF!</v>
      </c>
      <c r="OB150" t="e">
        <f t="shared" si="120"/>
        <v>#REF!</v>
      </c>
      <c r="OC150" t="e">
        <f t="shared" si="121"/>
        <v>#REF!</v>
      </c>
    </row>
    <row r="151" spans="1:393" ht="16.5" customHeight="1" x14ac:dyDescent="0.3">
      <c r="A151" s="22"/>
      <c r="KN151" s="5" t="e">
        <f>IF(INDEX(#REF!,MATCH('HT 1-0'!D151,#REF!,0))=INDEX(#REF!,MATCH('HT 1-0'!D151,#REF!,0)),INDEX(#REF!,MATCH('HT 1-0'!D151,#REF!,0)),"ERROR")</f>
        <v>#REF!</v>
      </c>
      <c r="KO151" s="5" t="e">
        <f>IF(INDEX(#REF!,MATCH('HT 1-0'!E151,#REF!,0))=INDEX(#REF!,MATCH('HT 1-0'!E151,#REF!,0)),INDEX(#REF!,MATCH('HT 1-0'!E151,#REF!,0)),"ERROR")</f>
        <v>#REF!</v>
      </c>
      <c r="KP151" s="5" t="e">
        <f t="shared" si="61"/>
        <v>#REF!</v>
      </c>
      <c r="KQ151" t="str">
        <f t="shared" si="62"/>
        <v>_</v>
      </c>
      <c r="KR151" s="5" t="e">
        <f t="shared" si="63"/>
        <v>#DIV/0!</v>
      </c>
      <c r="KS151" s="5" t="e">
        <f t="shared" si="64"/>
        <v>#DIV/0!</v>
      </c>
      <c r="KT151" s="5" t="e">
        <f t="shared" si="65"/>
        <v>#DIV/0!</v>
      </c>
      <c r="KU151" s="5" t="e">
        <f t="shared" si="66"/>
        <v>#DIV/0!</v>
      </c>
      <c r="KV151" s="5" t="e">
        <f t="shared" si="67"/>
        <v>#DIV/0!</v>
      </c>
      <c r="KW151" s="5" t="e">
        <f t="shared" si="68"/>
        <v>#DIV/0!</v>
      </c>
      <c r="KX151" s="5" t="e">
        <f t="shared" si="69"/>
        <v>#DIV/0!</v>
      </c>
      <c r="KY151" s="5" t="e">
        <f t="shared" si="70"/>
        <v>#DIV/0!</v>
      </c>
      <c r="KZ151" s="5" t="e">
        <f t="shared" si="71"/>
        <v>#DIV/0!</v>
      </c>
      <c r="LA151" s="5" t="e">
        <f t="shared" si="72"/>
        <v>#DIV/0!</v>
      </c>
      <c r="LB151" t="e">
        <f>IF(LQ151="1-0",INDEX(Scrape!#REF!,MATCH('HT 1-0'!KP151,Scrape!$B:$B,0)),"")</f>
        <v>#REF!</v>
      </c>
      <c r="LC151" t="e">
        <f>IF(LQ151="1-0",INDEX(Scrape!$A:$A,MATCH('HT 1-0'!KP151,Scrape!$B:$B,0)),"")</f>
        <v>#REF!</v>
      </c>
      <c r="LD151" t="e">
        <f>IF(LQ151="1-0",INDEX(Scrape!$B:$B,MATCH('HT 1-0'!KP151,Scrape!$B:$B,0)),"")</f>
        <v>#REF!</v>
      </c>
      <c r="LE151" t="e">
        <f>IF(LQ151="1-0",INDEX(Scrape!$C:$C,MATCH('HT 1-0'!KP151,Scrape!$B:$B,0)),"")</f>
        <v>#REF!</v>
      </c>
      <c r="LF151" t="e">
        <f>IF(LQ151="1-0",INDEX(Scrape!$D:$D,MATCH('HT 1-0'!KP151,Scrape!$B:$B,0)),"")</f>
        <v>#REF!</v>
      </c>
      <c r="LG151" t="e">
        <f>IF(LQ151="1-0",INDEX(Scrape!$E:$E,MATCH('HT 1-0'!KP151,Scrape!$B:$B,0)),"")</f>
        <v>#REF!</v>
      </c>
      <c r="LH151" t="e">
        <f>IF(LQ151="1-0",INDEX(Scrape!$F:$F,MATCH('HT 1-0'!KP151,Scrape!$B:$B,0)),"")</f>
        <v>#REF!</v>
      </c>
      <c r="LI151" t="e">
        <f>IF(LQ151="1-0",INDEX(Scrape!$G:$G,MATCH('HT 1-0'!KP151,Scrape!$B:$B,0)),"")</f>
        <v>#REF!</v>
      </c>
      <c r="LJ151" t="e">
        <f>IF(LQ151="1-0",INDEX(Scrape!$H:$H,MATCH('HT 1-0'!KP151,Scrape!$B:$B,0)),"")</f>
        <v>#REF!</v>
      </c>
      <c r="LK151" t="e">
        <f>IF(LQ151="1-0",INDEX(Scrape!$I:$I,MATCH('HT 1-0'!KP151,Scrape!$B:$B,0)),"")</f>
        <v>#REF!</v>
      </c>
      <c r="LL151" t="e">
        <f>IF(LQ151="1-0",INDEX(Scrape!$J:$J,MATCH('HT 1-0'!KP151,Scrape!$B:$B,0)),"")</f>
        <v>#REF!</v>
      </c>
      <c r="LM151" t="e">
        <f>IF(LQ151="1-0",INDEX(Scrape!$K:$K,MATCH('HT 1-0'!KP151,Scrape!$B:$B,0)),"")</f>
        <v>#REF!</v>
      </c>
      <c r="LN151" t="e">
        <f>IF(LQ151="1-0",INDEX(Scrape!$L:$L,MATCH('HT 1-0'!KP151,Scrape!$B:$B,0)),"")</f>
        <v>#REF!</v>
      </c>
      <c r="LO151" t="e">
        <f>IF(LQ151="1-0",INDEX(Scrape!$M:$M,MATCH('HT 1-0'!KP151,Scrape!$B:$B,0)),"")</f>
        <v>#REF!</v>
      </c>
      <c r="LP151" t="e">
        <f>IF(LQ151="1-0",INDEX(Scrape!$N:$N,MATCH('HT 1-0'!KP151,Scrape!$B:$B,0)),"")</f>
        <v>#REF!</v>
      </c>
      <c r="LQ151" t="e">
        <f>INDEX(Scrape!$O:$O,MATCH('HT 1-0'!KP151,Scrape!$B:$B,0))</f>
        <v>#REF!</v>
      </c>
      <c r="LR151" t="e">
        <f t="shared" si="73"/>
        <v>#REF!</v>
      </c>
      <c r="LS151" t="e">
        <f t="shared" si="74"/>
        <v>#REF!</v>
      </c>
      <c r="LT151" s="23" t="e">
        <f>IF(INDEX(#REF!,MATCH(KQ151,#REF!,0))=INDEX(#REF!,MATCH(KQ151,#REF!,0)),INDEX(#REF!,MATCH(KQ151,#REF!,0)),"ERROR")</f>
        <v>#REF!</v>
      </c>
      <c r="LU151" s="24" t="e">
        <f t="shared" si="75"/>
        <v>#DIV/0!</v>
      </c>
      <c r="LV151" s="24" t="e">
        <f t="shared" si="76"/>
        <v>#DIV/0!</v>
      </c>
      <c r="LW151" s="24" t="e">
        <f t="shared" si="77"/>
        <v>#DIV/0!</v>
      </c>
      <c r="LX151" s="24" t="e">
        <f t="shared" si="78"/>
        <v>#DIV/0!</v>
      </c>
      <c r="LY151" s="25" t="e">
        <f t="shared" si="79"/>
        <v>#REF!</v>
      </c>
      <c r="LZ151" s="25" t="e">
        <f t="shared" si="80"/>
        <v>#REF!</v>
      </c>
      <c r="MA151" s="26" t="e">
        <f t="shared" si="81"/>
        <v>#REF!</v>
      </c>
      <c r="MB151" s="27" t="e">
        <f t="shared" si="82"/>
        <v>#REF!</v>
      </c>
      <c r="MC151" s="28" t="e">
        <f t="shared" si="83"/>
        <v>#REF!</v>
      </c>
      <c r="MD151" s="24" t="e">
        <f t="shared" si="84"/>
        <v>#REF!</v>
      </c>
      <c r="ME151" s="29" t="e">
        <f t="shared" si="85"/>
        <v>#REF!</v>
      </c>
      <c r="MF151" s="30" t="e">
        <f t="shared" si="86"/>
        <v>#REF!</v>
      </c>
      <c r="MG151" s="24" t="e">
        <f t="shared" si="87"/>
        <v>#REF!</v>
      </c>
      <c r="MH151" s="29" t="e">
        <f t="shared" si="88"/>
        <v>#REF!</v>
      </c>
      <c r="MI151" s="30" t="e">
        <f t="shared" si="89"/>
        <v>#REF!</v>
      </c>
      <c r="MJ151" t="str">
        <f t="shared" si="90"/>
        <v/>
      </c>
      <c r="MK151" t="str">
        <f t="shared" si="91"/>
        <v/>
      </c>
      <c r="ML151" t="str">
        <f t="shared" si="92"/>
        <v/>
      </c>
      <c r="MM151" t="str">
        <f t="shared" si="93"/>
        <v/>
      </c>
      <c r="MN151" t="str">
        <f t="shared" si="94"/>
        <v/>
      </c>
      <c r="MO151" t="str">
        <f t="shared" si="95"/>
        <v/>
      </c>
      <c r="MP151" s="5" t="e">
        <f>COUNTIFS(#REF!,LT151,#REF!,1,#REF!,"&gt;="&amp;MC151,#REF!,"&lt;="&amp;MB151,#REF!,"&lt;="&amp;ME151,#REF!,"&gt;="&amp;MF151,#REF!,"="&amp;KV151,#REF!,"="&amp;KX151)</f>
        <v>#REF!</v>
      </c>
      <c r="MQ151" s="5" t="e">
        <f>COUNTIFS(#REF!,LT151,#REF!,0,#REF!,"&gt;="&amp;MC151,#REF!,"&lt;="&amp;MB151,#REF!,"&lt;="&amp;ME151,#REF!,"&gt;="&amp;MF151,#REF!,"="&amp;KV151,#REF!,"="&amp;KX151)</f>
        <v>#REF!</v>
      </c>
      <c r="MR151" s="5" t="e">
        <f>COUNTIFS(#REF!,LT151,#REF!,1,#REF!,"&gt;="&amp;MC151,#REF!,"&lt;="&amp;MB151,#REF!,"&lt;="&amp;ME151,#REF!,"&gt;="&amp;MF151,#REF!,"="&amp;KW151,#REF!,"="&amp;KY151)</f>
        <v>#REF!</v>
      </c>
      <c r="MS151" s="5" t="e">
        <f>COUNTIFS(#REF!,LT151,#REF!,0,#REF!,"&gt;="&amp;MC151,#REF!,"&lt;="&amp;MB151,#REF!,"&lt;="&amp;ME151,#REF!,"&gt;="&amp;MF151,#REF!,"="&amp;KW151,#REF!,"="&amp;KY151)</f>
        <v>#REF!</v>
      </c>
      <c r="MT151" s="5" t="e">
        <f>COUNTIFS(#REF!,LT151,#REF!,1,#REF!,"&gt;="&amp;MI151,#REF!,"&lt;="&amp;MH151,#REF!,"&lt;="&amp;ME151,#REF!,"&gt;="&amp;MF151)</f>
        <v>#REF!</v>
      </c>
      <c r="MU151" s="5" t="e">
        <f>COUNTIFS(#REF!,LT151,#REF!,0,#REF!,"&gt;="&amp;MI151,#REF!,"&lt;="&amp;MH151,#REF!,"&lt;="&amp;ME151,#REF!,"&gt;="&amp;MF151)</f>
        <v>#REF!</v>
      </c>
      <c r="MV151" s="5" t="e">
        <f>COUNTIFS(#REF!,LT151,#REF!,1,#REF!,"&gt;="&amp;MI151,#REF!,"&lt;="&amp;MH151,#REF!,"="&amp;KZ151,#REF!,"="&amp;LA151,#REF!,"&lt;="&amp;ME151,#REF!,"&gt;="&amp;MF151)</f>
        <v>#REF!</v>
      </c>
      <c r="MW151" s="5" t="e">
        <f>COUNTIFS(#REF!,LT151,#REF!,0,#REF!,"&gt;="&amp;MI151,#REF!,"&lt;="&amp;MH151,#REF!,"="&amp;KZ151,#REF!,"="&amp;LA151,#REF!,"&lt;="&amp;ME151,#REF!,"&gt;="&amp;MF151)</f>
        <v>#REF!</v>
      </c>
      <c r="MX151" s="5" t="e">
        <f>COUNTIFS(#REF!,LT151,#REF!,1,#REF!,"&gt;="&amp;MC151,#REF!,"&lt;="&amp;MB151,#REF!,"&lt;="&amp;ME151,#REF!,"&gt;="&amp;MF151)</f>
        <v>#REF!</v>
      </c>
      <c r="MY151" s="5" t="e">
        <f>COUNTIFS(#REF!,LT151,#REF!,0,#REF!,"&gt;="&amp;MC151,#REF!,"&lt;="&amp;MB151,#REF!,"&lt;="&amp;ME151,#REF!,"&gt;="&amp;MF151)</f>
        <v>#REF!</v>
      </c>
      <c r="MZ151" s="5" t="e">
        <f>COUNTIFS(#REF!,LT151,#REF!,1,#REF!,"&lt;="&amp;ME151,#REF!,"&gt;="&amp;MF151,#REF!,"="&amp;KV151,#REF!,"="&amp;KX151)</f>
        <v>#REF!</v>
      </c>
      <c r="NA151" s="5" t="e">
        <f>COUNTIFS(#REF!,LT151,#REF!,0,#REF!,"&lt;="&amp;ME151,#REF!,"&gt;="&amp;MF151,#REF!,"="&amp;KV151,#REF!,"="&amp;KX151)</f>
        <v>#REF!</v>
      </c>
      <c r="NB151" s="5" t="e">
        <f>COUNTIFS(#REF!,LT151,#REF!,1,#REF!,"&lt;="&amp;ME151,#REF!,"&gt;="&amp;MF151,#REF!,"="&amp;KW151,#REF!,"="&amp;KY151)</f>
        <v>#REF!</v>
      </c>
      <c r="NC151" s="5" t="e">
        <f>COUNTIFS(#REF!,LT151,#REF!,0,#REF!,"&lt;="&amp;ME151,#REF!,"&gt;="&amp;MF151,#REF!,"="&amp;KW151,#REF!,"="&amp;KY151)</f>
        <v>#REF!</v>
      </c>
      <c r="ND151" s="5" t="e">
        <f t="shared" si="96"/>
        <v>#REF!</v>
      </c>
      <c r="NE151" s="5" t="e">
        <f t="shared" si="97"/>
        <v>#REF!</v>
      </c>
      <c r="NF151" s="5" t="e">
        <f t="shared" si="98"/>
        <v>#REF!</v>
      </c>
      <c r="NG151" s="6" t="e">
        <f t="shared" si="99"/>
        <v>#REF!</v>
      </c>
      <c r="NH151" s="7" t="e">
        <f t="shared" si="100"/>
        <v>#REF!</v>
      </c>
      <c r="NI151" s="5" t="e">
        <f t="shared" si="101"/>
        <v>#REF!</v>
      </c>
      <c r="NJ151" s="31" t="e">
        <f t="shared" si="102"/>
        <v>#REF!</v>
      </c>
      <c r="NK151" s="32" t="e">
        <f t="shared" si="103"/>
        <v>#REF!</v>
      </c>
      <c r="NL151" s="32" t="e">
        <f t="shared" si="104"/>
        <v>#REF!</v>
      </c>
      <c r="NM151" s="33" t="e">
        <f t="shared" si="105"/>
        <v>#REF!</v>
      </c>
      <c r="NN151" s="33" t="e">
        <f t="shared" si="106"/>
        <v>#REF!</v>
      </c>
      <c r="NO151" s="33" t="e">
        <f t="shared" si="107"/>
        <v>#REF!</v>
      </c>
      <c r="NP151" s="33" t="e">
        <f t="shared" si="108"/>
        <v>#REF!</v>
      </c>
      <c r="NQ151" s="31" t="e">
        <f t="shared" si="109"/>
        <v>#REF!</v>
      </c>
      <c r="NR151" s="32" t="e">
        <f t="shared" si="110"/>
        <v>#REF!</v>
      </c>
      <c r="NS151" s="32" t="e">
        <f t="shared" si="111"/>
        <v>#REF!</v>
      </c>
      <c r="NT151" s="33" t="e">
        <f t="shared" si="112"/>
        <v>#REF!</v>
      </c>
      <c r="NU151" s="33" t="e">
        <f t="shared" si="113"/>
        <v>#REF!</v>
      </c>
      <c r="NV151" s="33" t="e">
        <f t="shared" si="114"/>
        <v>#REF!</v>
      </c>
      <c r="NW151" s="33" t="e">
        <f t="shared" si="115"/>
        <v>#REF!</v>
      </c>
      <c r="NX151" t="e">
        <f t="shared" si="116"/>
        <v>#REF!</v>
      </c>
      <c r="NY151" t="e">
        <f t="shared" si="117"/>
        <v>#REF!</v>
      </c>
      <c r="NZ151" t="e">
        <f t="shared" si="118"/>
        <v>#REF!</v>
      </c>
      <c r="OA151" t="e">
        <f t="shared" si="119"/>
        <v>#REF!</v>
      </c>
      <c r="OB151" t="e">
        <f t="shared" si="120"/>
        <v>#REF!</v>
      </c>
      <c r="OC151" t="e">
        <f t="shared" si="121"/>
        <v>#REF!</v>
      </c>
    </row>
    <row r="152" spans="1:393" ht="16.5" customHeight="1" x14ac:dyDescent="0.3">
      <c r="A152" s="22"/>
      <c r="KN152" s="5" t="e">
        <f>IF(INDEX(#REF!,MATCH('HT 1-0'!D152,#REF!,0))=INDEX(#REF!,MATCH('HT 1-0'!D152,#REF!,0)),INDEX(#REF!,MATCH('HT 1-0'!D152,#REF!,0)),"ERROR")</f>
        <v>#REF!</v>
      </c>
      <c r="KO152" s="5" t="e">
        <f>IF(INDEX(#REF!,MATCH('HT 1-0'!E152,#REF!,0))=INDEX(#REF!,MATCH('HT 1-0'!E152,#REF!,0)),INDEX(#REF!,MATCH('HT 1-0'!E152,#REF!,0)),"ERROR")</f>
        <v>#REF!</v>
      </c>
      <c r="KP152" s="5" t="e">
        <f t="shared" si="61"/>
        <v>#REF!</v>
      </c>
      <c r="KQ152" t="str">
        <f t="shared" si="62"/>
        <v>_</v>
      </c>
      <c r="KR152" s="5" t="e">
        <f t="shared" si="63"/>
        <v>#DIV/0!</v>
      </c>
      <c r="KS152" s="5" t="e">
        <f t="shared" si="64"/>
        <v>#DIV/0!</v>
      </c>
      <c r="KT152" s="5" t="e">
        <f t="shared" si="65"/>
        <v>#DIV/0!</v>
      </c>
      <c r="KU152" s="5" t="e">
        <f t="shared" si="66"/>
        <v>#DIV/0!</v>
      </c>
      <c r="KV152" s="5" t="e">
        <f t="shared" si="67"/>
        <v>#DIV/0!</v>
      </c>
      <c r="KW152" s="5" t="e">
        <f t="shared" si="68"/>
        <v>#DIV/0!</v>
      </c>
      <c r="KX152" s="5" t="e">
        <f t="shared" si="69"/>
        <v>#DIV/0!</v>
      </c>
      <c r="KY152" s="5" t="e">
        <f t="shared" si="70"/>
        <v>#DIV/0!</v>
      </c>
      <c r="KZ152" s="5" t="e">
        <f t="shared" si="71"/>
        <v>#DIV/0!</v>
      </c>
      <c r="LA152" s="5" t="e">
        <f t="shared" si="72"/>
        <v>#DIV/0!</v>
      </c>
      <c r="LB152" t="e">
        <f>IF(LQ152="1-0",INDEX(Scrape!#REF!,MATCH('HT 1-0'!KP152,Scrape!$B:$B,0)),"")</f>
        <v>#REF!</v>
      </c>
      <c r="LC152" t="e">
        <f>IF(LQ152="1-0",INDEX(Scrape!$A:$A,MATCH('HT 1-0'!KP152,Scrape!$B:$B,0)),"")</f>
        <v>#REF!</v>
      </c>
      <c r="LD152" t="e">
        <f>IF(LQ152="1-0",INDEX(Scrape!$B:$B,MATCH('HT 1-0'!KP152,Scrape!$B:$B,0)),"")</f>
        <v>#REF!</v>
      </c>
      <c r="LE152" t="e">
        <f>IF(LQ152="1-0",INDEX(Scrape!$C:$C,MATCH('HT 1-0'!KP152,Scrape!$B:$B,0)),"")</f>
        <v>#REF!</v>
      </c>
      <c r="LF152" t="e">
        <f>IF(LQ152="1-0",INDEX(Scrape!$D:$D,MATCH('HT 1-0'!KP152,Scrape!$B:$B,0)),"")</f>
        <v>#REF!</v>
      </c>
      <c r="LG152" t="e">
        <f>IF(LQ152="1-0",INDEX(Scrape!$E:$E,MATCH('HT 1-0'!KP152,Scrape!$B:$B,0)),"")</f>
        <v>#REF!</v>
      </c>
      <c r="LH152" t="e">
        <f>IF(LQ152="1-0",INDEX(Scrape!$F:$F,MATCH('HT 1-0'!KP152,Scrape!$B:$B,0)),"")</f>
        <v>#REF!</v>
      </c>
      <c r="LI152" t="e">
        <f>IF(LQ152="1-0",INDEX(Scrape!$G:$G,MATCH('HT 1-0'!KP152,Scrape!$B:$B,0)),"")</f>
        <v>#REF!</v>
      </c>
      <c r="LJ152" t="e">
        <f>IF(LQ152="1-0",INDEX(Scrape!$H:$H,MATCH('HT 1-0'!KP152,Scrape!$B:$B,0)),"")</f>
        <v>#REF!</v>
      </c>
      <c r="LK152" t="e">
        <f>IF(LQ152="1-0",INDEX(Scrape!$I:$I,MATCH('HT 1-0'!KP152,Scrape!$B:$B,0)),"")</f>
        <v>#REF!</v>
      </c>
      <c r="LL152" t="e">
        <f>IF(LQ152="1-0",INDEX(Scrape!$J:$J,MATCH('HT 1-0'!KP152,Scrape!$B:$B,0)),"")</f>
        <v>#REF!</v>
      </c>
      <c r="LM152" t="e">
        <f>IF(LQ152="1-0",INDEX(Scrape!$K:$K,MATCH('HT 1-0'!KP152,Scrape!$B:$B,0)),"")</f>
        <v>#REF!</v>
      </c>
      <c r="LN152" t="e">
        <f>IF(LQ152="1-0",INDEX(Scrape!$L:$L,MATCH('HT 1-0'!KP152,Scrape!$B:$B,0)),"")</f>
        <v>#REF!</v>
      </c>
      <c r="LO152" t="e">
        <f>IF(LQ152="1-0",INDEX(Scrape!$M:$M,MATCH('HT 1-0'!KP152,Scrape!$B:$B,0)),"")</f>
        <v>#REF!</v>
      </c>
      <c r="LP152" t="e">
        <f>IF(LQ152="1-0",INDEX(Scrape!$N:$N,MATCH('HT 1-0'!KP152,Scrape!$B:$B,0)),"")</f>
        <v>#REF!</v>
      </c>
      <c r="LQ152" t="e">
        <f>INDEX(Scrape!$O:$O,MATCH('HT 1-0'!KP152,Scrape!$B:$B,0))</f>
        <v>#REF!</v>
      </c>
      <c r="LR152" t="e">
        <f t="shared" si="73"/>
        <v>#REF!</v>
      </c>
      <c r="LS152" t="e">
        <f t="shared" si="74"/>
        <v>#REF!</v>
      </c>
      <c r="LT152" s="23" t="e">
        <f>IF(INDEX(#REF!,MATCH(KQ152,#REF!,0))=INDEX(#REF!,MATCH(KQ152,#REF!,0)),INDEX(#REF!,MATCH(KQ152,#REF!,0)),"ERROR")</f>
        <v>#REF!</v>
      </c>
      <c r="LU152" s="24" t="e">
        <f t="shared" si="75"/>
        <v>#DIV/0!</v>
      </c>
      <c r="LV152" s="24" t="e">
        <f t="shared" si="76"/>
        <v>#DIV/0!</v>
      </c>
      <c r="LW152" s="24" t="e">
        <f t="shared" si="77"/>
        <v>#DIV/0!</v>
      </c>
      <c r="LX152" s="24" t="e">
        <f t="shared" si="78"/>
        <v>#DIV/0!</v>
      </c>
      <c r="LY152" s="25" t="e">
        <f t="shared" si="79"/>
        <v>#REF!</v>
      </c>
      <c r="LZ152" s="25" t="e">
        <f t="shared" si="80"/>
        <v>#REF!</v>
      </c>
      <c r="MA152" s="26" t="e">
        <f t="shared" si="81"/>
        <v>#REF!</v>
      </c>
      <c r="MB152" s="27" t="e">
        <f t="shared" si="82"/>
        <v>#REF!</v>
      </c>
      <c r="MC152" s="28" t="e">
        <f t="shared" si="83"/>
        <v>#REF!</v>
      </c>
      <c r="MD152" s="24" t="e">
        <f t="shared" si="84"/>
        <v>#REF!</v>
      </c>
      <c r="ME152" s="29" t="e">
        <f t="shared" si="85"/>
        <v>#REF!</v>
      </c>
      <c r="MF152" s="30" t="e">
        <f t="shared" si="86"/>
        <v>#REF!</v>
      </c>
      <c r="MG152" s="24" t="e">
        <f t="shared" si="87"/>
        <v>#REF!</v>
      </c>
      <c r="MH152" s="29" t="e">
        <f t="shared" si="88"/>
        <v>#REF!</v>
      </c>
      <c r="MI152" s="30" t="e">
        <f t="shared" si="89"/>
        <v>#REF!</v>
      </c>
      <c r="MJ152" t="str">
        <f t="shared" si="90"/>
        <v/>
      </c>
      <c r="MK152" t="str">
        <f t="shared" si="91"/>
        <v/>
      </c>
      <c r="ML152" t="str">
        <f t="shared" si="92"/>
        <v/>
      </c>
      <c r="MM152" t="str">
        <f t="shared" si="93"/>
        <v/>
      </c>
      <c r="MN152" t="str">
        <f t="shared" si="94"/>
        <v/>
      </c>
      <c r="MO152" t="str">
        <f t="shared" si="95"/>
        <v/>
      </c>
      <c r="MP152" s="5" t="e">
        <f>COUNTIFS(#REF!,LT152,#REF!,1,#REF!,"&gt;="&amp;MC152,#REF!,"&lt;="&amp;MB152,#REF!,"&lt;="&amp;ME152,#REF!,"&gt;="&amp;MF152,#REF!,"="&amp;KV152,#REF!,"="&amp;KX152)</f>
        <v>#REF!</v>
      </c>
      <c r="MQ152" s="5" t="e">
        <f>COUNTIFS(#REF!,LT152,#REF!,0,#REF!,"&gt;="&amp;MC152,#REF!,"&lt;="&amp;MB152,#REF!,"&lt;="&amp;ME152,#REF!,"&gt;="&amp;MF152,#REF!,"="&amp;KV152,#REF!,"="&amp;KX152)</f>
        <v>#REF!</v>
      </c>
      <c r="MR152" s="5" t="e">
        <f>COUNTIFS(#REF!,LT152,#REF!,1,#REF!,"&gt;="&amp;MC152,#REF!,"&lt;="&amp;MB152,#REF!,"&lt;="&amp;ME152,#REF!,"&gt;="&amp;MF152,#REF!,"="&amp;KW152,#REF!,"="&amp;KY152)</f>
        <v>#REF!</v>
      </c>
      <c r="MS152" s="5" t="e">
        <f>COUNTIFS(#REF!,LT152,#REF!,0,#REF!,"&gt;="&amp;MC152,#REF!,"&lt;="&amp;MB152,#REF!,"&lt;="&amp;ME152,#REF!,"&gt;="&amp;MF152,#REF!,"="&amp;KW152,#REF!,"="&amp;KY152)</f>
        <v>#REF!</v>
      </c>
      <c r="MT152" s="5" t="e">
        <f>COUNTIFS(#REF!,LT152,#REF!,1,#REF!,"&gt;="&amp;MI152,#REF!,"&lt;="&amp;MH152,#REF!,"&lt;="&amp;ME152,#REF!,"&gt;="&amp;MF152)</f>
        <v>#REF!</v>
      </c>
      <c r="MU152" s="5" t="e">
        <f>COUNTIFS(#REF!,LT152,#REF!,0,#REF!,"&gt;="&amp;MI152,#REF!,"&lt;="&amp;MH152,#REF!,"&lt;="&amp;ME152,#REF!,"&gt;="&amp;MF152)</f>
        <v>#REF!</v>
      </c>
      <c r="MV152" s="5" t="e">
        <f>COUNTIFS(#REF!,LT152,#REF!,1,#REF!,"&gt;="&amp;MI152,#REF!,"&lt;="&amp;MH152,#REF!,"="&amp;KZ152,#REF!,"="&amp;LA152,#REF!,"&lt;="&amp;ME152,#REF!,"&gt;="&amp;MF152)</f>
        <v>#REF!</v>
      </c>
      <c r="MW152" s="5" t="e">
        <f>COUNTIFS(#REF!,LT152,#REF!,0,#REF!,"&gt;="&amp;MI152,#REF!,"&lt;="&amp;MH152,#REF!,"="&amp;KZ152,#REF!,"="&amp;LA152,#REF!,"&lt;="&amp;ME152,#REF!,"&gt;="&amp;MF152)</f>
        <v>#REF!</v>
      </c>
      <c r="MX152" s="5" t="e">
        <f>COUNTIFS(#REF!,LT152,#REF!,1,#REF!,"&gt;="&amp;MC152,#REF!,"&lt;="&amp;MB152,#REF!,"&lt;="&amp;ME152,#REF!,"&gt;="&amp;MF152)</f>
        <v>#REF!</v>
      </c>
      <c r="MY152" s="5" t="e">
        <f>COUNTIFS(#REF!,LT152,#REF!,0,#REF!,"&gt;="&amp;MC152,#REF!,"&lt;="&amp;MB152,#REF!,"&lt;="&amp;ME152,#REF!,"&gt;="&amp;MF152)</f>
        <v>#REF!</v>
      </c>
      <c r="MZ152" s="5" t="e">
        <f>COUNTIFS(#REF!,LT152,#REF!,1,#REF!,"&lt;="&amp;ME152,#REF!,"&gt;="&amp;MF152,#REF!,"="&amp;KV152,#REF!,"="&amp;KX152)</f>
        <v>#REF!</v>
      </c>
      <c r="NA152" s="5" t="e">
        <f>COUNTIFS(#REF!,LT152,#REF!,0,#REF!,"&lt;="&amp;ME152,#REF!,"&gt;="&amp;MF152,#REF!,"="&amp;KV152,#REF!,"="&amp;KX152)</f>
        <v>#REF!</v>
      </c>
      <c r="NB152" s="5" t="e">
        <f>COUNTIFS(#REF!,LT152,#REF!,1,#REF!,"&lt;="&amp;ME152,#REF!,"&gt;="&amp;MF152,#REF!,"="&amp;KW152,#REF!,"="&amp;KY152)</f>
        <v>#REF!</v>
      </c>
      <c r="NC152" s="5" t="e">
        <f>COUNTIFS(#REF!,LT152,#REF!,0,#REF!,"&lt;="&amp;ME152,#REF!,"&gt;="&amp;MF152,#REF!,"="&amp;KW152,#REF!,"="&amp;KY152)</f>
        <v>#REF!</v>
      </c>
      <c r="ND152" s="5" t="e">
        <f t="shared" si="96"/>
        <v>#REF!</v>
      </c>
      <c r="NE152" s="5" t="e">
        <f t="shared" si="97"/>
        <v>#REF!</v>
      </c>
      <c r="NF152" s="5" t="e">
        <f t="shared" si="98"/>
        <v>#REF!</v>
      </c>
      <c r="NG152" s="6" t="e">
        <f t="shared" si="99"/>
        <v>#REF!</v>
      </c>
      <c r="NH152" s="7" t="e">
        <f t="shared" si="100"/>
        <v>#REF!</v>
      </c>
      <c r="NI152" s="5" t="e">
        <f t="shared" si="101"/>
        <v>#REF!</v>
      </c>
      <c r="NJ152" s="31" t="e">
        <f t="shared" si="102"/>
        <v>#REF!</v>
      </c>
      <c r="NK152" s="32" t="e">
        <f t="shared" si="103"/>
        <v>#REF!</v>
      </c>
      <c r="NL152" s="32" t="e">
        <f t="shared" si="104"/>
        <v>#REF!</v>
      </c>
      <c r="NM152" s="33" t="e">
        <f t="shared" si="105"/>
        <v>#REF!</v>
      </c>
      <c r="NN152" s="33" t="e">
        <f t="shared" si="106"/>
        <v>#REF!</v>
      </c>
      <c r="NO152" s="33" t="e">
        <f t="shared" si="107"/>
        <v>#REF!</v>
      </c>
      <c r="NP152" s="33" t="e">
        <f t="shared" si="108"/>
        <v>#REF!</v>
      </c>
      <c r="NQ152" s="31" t="e">
        <f t="shared" si="109"/>
        <v>#REF!</v>
      </c>
      <c r="NR152" s="32" t="e">
        <f t="shared" si="110"/>
        <v>#REF!</v>
      </c>
      <c r="NS152" s="32" t="e">
        <f t="shared" si="111"/>
        <v>#REF!</v>
      </c>
      <c r="NT152" s="33" t="e">
        <f t="shared" si="112"/>
        <v>#REF!</v>
      </c>
      <c r="NU152" s="33" t="e">
        <f t="shared" si="113"/>
        <v>#REF!</v>
      </c>
      <c r="NV152" s="33" t="e">
        <f t="shared" si="114"/>
        <v>#REF!</v>
      </c>
      <c r="NW152" s="33" t="e">
        <f t="shared" si="115"/>
        <v>#REF!</v>
      </c>
      <c r="NX152" t="e">
        <f t="shared" si="116"/>
        <v>#REF!</v>
      </c>
      <c r="NY152" t="e">
        <f t="shared" si="117"/>
        <v>#REF!</v>
      </c>
      <c r="NZ152" t="e">
        <f t="shared" si="118"/>
        <v>#REF!</v>
      </c>
      <c r="OA152" t="e">
        <f t="shared" si="119"/>
        <v>#REF!</v>
      </c>
      <c r="OB152" t="e">
        <f t="shared" si="120"/>
        <v>#REF!</v>
      </c>
      <c r="OC152" t="e">
        <f t="shared" si="121"/>
        <v>#REF!</v>
      </c>
    </row>
    <row r="153" spans="1:393" ht="16.5" customHeight="1" x14ac:dyDescent="0.3">
      <c r="A153" s="22"/>
      <c r="KN153" s="5" t="e">
        <f>IF(INDEX(#REF!,MATCH('HT 1-0'!D153,#REF!,0))=INDEX(#REF!,MATCH('HT 1-0'!D153,#REF!,0)),INDEX(#REF!,MATCH('HT 1-0'!D153,#REF!,0)),"ERROR")</f>
        <v>#REF!</v>
      </c>
      <c r="KO153" s="5" t="e">
        <f>IF(INDEX(#REF!,MATCH('HT 1-0'!E153,#REF!,0))=INDEX(#REF!,MATCH('HT 1-0'!E153,#REF!,0)),INDEX(#REF!,MATCH('HT 1-0'!E153,#REF!,0)),"ERROR")</f>
        <v>#REF!</v>
      </c>
      <c r="KP153" s="5" t="e">
        <f t="shared" ref="KP153:KP216" si="122">KN153&amp;" v "&amp;KO153</f>
        <v>#REF!</v>
      </c>
      <c r="KQ153" t="str">
        <f t="shared" ref="KQ153:KQ216" si="123">B153&amp;"_"&amp;C153</f>
        <v>_</v>
      </c>
      <c r="KR153" s="5" t="e">
        <f t="shared" ref="KR153:KR216" si="124">IF((HW153/KK153)&lt;0.335,"G",IF((HW153/KK153)&gt;0.67,"R","A"))</f>
        <v>#DIV/0!</v>
      </c>
      <c r="KS153" s="5" t="e">
        <f t="shared" ref="KS153:KS216" si="125">IF((HX153/KK153)&lt;0.335,"G",IF((HX153/KK153)&gt;0.67,"R","A"))</f>
        <v>#DIV/0!</v>
      </c>
      <c r="KT153" s="5" t="e">
        <f t="shared" ref="KT153:KT216" si="126">IF((IH153/KK153)&lt;0.335,"G",IF((IH153/KK153)&gt;0.67,"R","A"))</f>
        <v>#DIV/0!</v>
      </c>
      <c r="KU153" s="5" t="e">
        <f t="shared" ref="KU153:KU216" si="127">IF((II153/KK153)&lt;0.335,"G",IF((II153/KK153)&gt;0.67,"R","A"))</f>
        <v>#DIV/0!</v>
      </c>
      <c r="KV153" s="5" t="e">
        <f t="shared" ref="KV153:KV216" si="128">IF((HZ153/KK153)&lt;0.335,"G",IF((HZ153/KK153)&gt;0.67,"R","A"))</f>
        <v>#DIV/0!</v>
      </c>
      <c r="KW153" s="5" t="e">
        <f t="shared" ref="KW153:KW216" si="129">IF((HY153/KK153)&lt;0.335,"G",IF((HY153/KK153)&gt;0.67,"R","A"))</f>
        <v>#DIV/0!</v>
      </c>
      <c r="KX153" s="5" t="e">
        <f t="shared" ref="KX153:KX216" si="130">IF((IK153/KK153)&lt;0.335,"G",IF((IK153/KK153)&gt;0.67,"R","A"))</f>
        <v>#DIV/0!</v>
      </c>
      <c r="KY153" s="5" t="e">
        <f t="shared" ref="KY153:KY216" si="131">IF((IJ153/KK153)&lt;0.335,"G",IF((IJ153/KK153)&gt;0.67,"R","A"))</f>
        <v>#DIV/0!</v>
      </c>
      <c r="KZ153" s="5" t="e">
        <f t="shared" ref="KZ153:KZ216" si="132">IF((HQ153/KK153)&lt;0.335,"G",IF((HQ153/KK153)&gt;0.67,"R","A"))</f>
        <v>#DIV/0!</v>
      </c>
      <c r="LA153" s="5" t="e">
        <f t="shared" ref="LA153:LA216" si="133">IF((IB153/KK153)&lt;0.335,"G",IF((IB153/KK153)&gt;0.67,"R","A"))</f>
        <v>#DIV/0!</v>
      </c>
      <c r="LB153" t="e">
        <f>IF(LQ153="1-0",INDEX(Scrape!#REF!,MATCH('HT 1-0'!KP153,Scrape!$B:$B,0)),"")</f>
        <v>#REF!</v>
      </c>
      <c r="LC153" t="e">
        <f>IF(LQ153="1-0",INDEX(Scrape!$A:$A,MATCH('HT 1-0'!KP153,Scrape!$B:$B,0)),"")</f>
        <v>#REF!</v>
      </c>
      <c r="LD153" t="e">
        <f>IF(LQ153="1-0",INDEX(Scrape!$B:$B,MATCH('HT 1-0'!KP153,Scrape!$B:$B,0)),"")</f>
        <v>#REF!</v>
      </c>
      <c r="LE153" t="e">
        <f>IF(LQ153="1-0",INDEX(Scrape!$C:$C,MATCH('HT 1-0'!KP153,Scrape!$B:$B,0)),"")</f>
        <v>#REF!</v>
      </c>
      <c r="LF153" t="e">
        <f>IF(LQ153="1-0",INDEX(Scrape!$D:$D,MATCH('HT 1-0'!KP153,Scrape!$B:$B,0)),"")</f>
        <v>#REF!</v>
      </c>
      <c r="LG153" t="e">
        <f>IF(LQ153="1-0",INDEX(Scrape!$E:$E,MATCH('HT 1-0'!KP153,Scrape!$B:$B,0)),"")</f>
        <v>#REF!</v>
      </c>
      <c r="LH153" t="e">
        <f>IF(LQ153="1-0",INDEX(Scrape!$F:$F,MATCH('HT 1-0'!KP153,Scrape!$B:$B,0)),"")</f>
        <v>#REF!</v>
      </c>
      <c r="LI153" t="e">
        <f>IF(LQ153="1-0",INDEX(Scrape!$G:$G,MATCH('HT 1-0'!KP153,Scrape!$B:$B,0)),"")</f>
        <v>#REF!</v>
      </c>
      <c r="LJ153" t="e">
        <f>IF(LQ153="1-0",INDEX(Scrape!$H:$H,MATCH('HT 1-0'!KP153,Scrape!$B:$B,0)),"")</f>
        <v>#REF!</v>
      </c>
      <c r="LK153" t="e">
        <f>IF(LQ153="1-0",INDEX(Scrape!$I:$I,MATCH('HT 1-0'!KP153,Scrape!$B:$B,0)),"")</f>
        <v>#REF!</v>
      </c>
      <c r="LL153" t="e">
        <f>IF(LQ153="1-0",INDEX(Scrape!$J:$J,MATCH('HT 1-0'!KP153,Scrape!$B:$B,0)),"")</f>
        <v>#REF!</v>
      </c>
      <c r="LM153" t="e">
        <f>IF(LQ153="1-0",INDEX(Scrape!$K:$K,MATCH('HT 1-0'!KP153,Scrape!$B:$B,0)),"")</f>
        <v>#REF!</v>
      </c>
      <c r="LN153" t="e">
        <f>IF(LQ153="1-0",INDEX(Scrape!$L:$L,MATCH('HT 1-0'!KP153,Scrape!$B:$B,0)),"")</f>
        <v>#REF!</v>
      </c>
      <c r="LO153" t="e">
        <f>IF(LQ153="1-0",INDEX(Scrape!$M:$M,MATCH('HT 1-0'!KP153,Scrape!$B:$B,0)),"")</f>
        <v>#REF!</v>
      </c>
      <c r="LP153" t="e">
        <f>IF(LQ153="1-0",INDEX(Scrape!$N:$N,MATCH('HT 1-0'!KP153,Scrape!$B:$B,0)),"")</f>
        <v>#REF!</v>
      </c>
      <c r="LQ153" t="e">
        <f>INDEX(Scrape!$O:$O,MATCH('HT 1-0'!KP153,Scrape!$B:$B,0))</f>
        <v>#REF!</v>
      </c>
      <c r="LR153" t="e">
        <f t="shared" ref="LR153:LR216" si="134">(1/LJ153)+(1/LI153)+(1/LH153)</f>
        <v>#REF!</v>
      </c>
      <c r="LS153" t="e">
        <f t="shared" ref="LS153:LS216" si="135">(1/LG153)+(1/LF153)+(1/LE153)</f>
        <v>#REF!</v>
      </c>
      <c r="LT153" s="23" t="e">
        <f>IF(INDEX(#REF!,MATCH(KQ153,#REF!,0))=INDEX(#REF!,MATCH(KQ153,#REF!,0)),INDEX(#REF!,MATCH(KQ153,#REF!,0)),"ERROR")</f>
        <v>#REF!</v>
      </c>
      <c r="LU153" s="24" t="e">
        <f t="shared" ref="LU153:LU216" si="136">IF(KR153="G",2,IF(KR153="R",0.5,IF(KR153="A",1)))</f>
        <v>#DIV/0!</v>
      </c>
      <c r="LV153" s="24" t="e">
        <f t="shared" ref="LV153:LV216" si="137">IF(KS153="G",0.5,IF(KS153="R",2,IF(KS153="A",1)))</f>
        <v>#DIV/0!</v>
      </c>
      <c r="LW153" s="24" t="e">
        <f t="shared" ref="LW153:LW216" si="138">IF(KT153="G",2,IF(KT153="R",0.5,IF(KT153="A",1)))</f>
        <v>#DIV/0!</v>
      </c>
      <c r="LX153" s="24" t="e">
        <f t="shared" ref="LX153:LX216" si="139">IF(KU153="G",0.5,IF(KU153="R",2,IF(KU153="A",1)))</f>
        <v>#DIV/0!</v>
      </c>
      <c r="LY153" s="25" t="e">
        <f t="shared" ref="LY153:LY216" si="140">(LK153*(LU153+LX153)+(LL153*(LU153+LX153)))</f>
        <v>#REF!</v>
      </c>
      <c r="LZ153" s="25" t="e">
        <f t="shared" ref="LZ153:LZ216" si="141">(LN153*(LV153+LW153)+(LO153*(LV153+LW153)))</f>
        <v>#REF!</v>
      </c>
      <c r="MA153" s="26" t="e">
        <f t="shared" ref="MA153:MA216" si="142">LY153-LZ153</f>
        <v>#REF!</v>
      </c>
      <c r="MB153" s="27" t="e">
        <f t="shared" ref="MB153:MB216" si="143">MA153+2</f>
        <v>#REF!</v>
      </c>
      <c r="MC153" s="28" t="e">
        <f t="shared" ref="MC153:MC216" si="144">MA153-2</f>
        <v>#REF!</v>
      </c>
      <c r="MD153" s="24" t="e">
        <f t="shared" ref="MD153:MD216" si="145">LE153</f>
        <v>#REF!</v>
      </c>
      <c r="ME153" s="29" t="e">
        <f t="shared" ref="ME153:ME216" si="146">IF(MD153=0,1000,MD153+0.75)</f>
        <v>#REF!</v>
      </c>
      <c r="MF153" s="30" t="e">
        <f t="shared" ref="MF153:MF216" si="147">IF(MD153=0,0,MD153-0.75)</f>
        <v>#REF!</v>
      </c>
      <c r="MG153" s="24" t="e">
        <f t="shared" ref="MG153:MG216" si="148">((LM153*(LU153+LX153))-((LP153*(LV153+LW153))))</f>
        <v>#REF!</v>
      </c>
      <c r="MH153" s="29" t="e">
        <f t="shared" ref="MH153:MH216" si="149">MG153*1.2</f>
        <v>#REF!</v>
      </c>
      <c r="MI153" s="30" t="e">
        <f t="shared" ref="MI153:MI216" si="150">MG153*0.8</f>
        <v>#REF!</v>
      </c>
      <c r="MJ153" t="str">
        <f t="shared" ref="MJ153:MJ216" si="151">IFERROR(NX153,"")</f>
        <v/>
      </c>
      <c r="MK153" t="str">
        <f t="shared" ref="MK153:MK216" si="152">IFERROR(NY153,"")</f>
        <v/>
      </c>
      <c r="ML153" t="str">
        <f t="shared" ref="ML153:ML216" si="153">IFERROR(NZ153,"")</f>
        <v/>
      </c>
      <c r="MM153" t="str">
        <f t="shared" ref="MM153:MM216" si="154">IFERROR(OA153,"")</f>
        <v/>
      </c>
      <c r="MN153" t="str">
        <f t="shared" ref="MN153:MN216" si="155">IFERROR(OB153,"")</f>
        <v/>
      </c>
      <c r="MO153" t="str">
        <f t="shared" ref="MO153:MO216" si="156">IFERROR(OC153,"")</f>
        <v/>
      </c>
      <c r="MP153" s="5" t="e">
        <f>COUNTIFS(#REF!,LT153,#REF!,1,#REF!,"&gt;="&amp;MC153,#REF!,"&lt;="&amp;MB153,#REF!,"&lt;="&amp;ME153,#REF!,"&gt;="&amp;MF153,#REF!,"="&amp;KV153,#REF!,"="&amp;KX153)</f>
        <v>#REF!</v>
      </c>
      <c r="MQ153" s="5" t="e">
        <f>COUNTIFS(#REF!,LT153,#REF!,0,#REF!,"&gt;="&amp;MC153,#REF!,"&lt;="&amp;MB153,#REF!,"&lt;="&amp;ME153,#REF!,"&gt;="&amp;MF153,#REF!,"="&amp;KV153,#REF!,"="&amp;KX153)</f>
        <v>#REF!</v>
      </c>
      <c r="MR153" s="5" t="e">
        <f>COUNTIFS(#REF!,LT153,#REF!,1,#REF!,"&gt;="&amp;MC153,#REF!,"&lt;="&amp;MB153,#REF!,"&lt;="&amp;ME153,#REF!,"&gt;="&amp;MF153,#REF!,"="&amp;KW153,#REF!,"="&amp;KY153)</f>
        <v>#REF!</v>
      </c>
      <c r="MS153" s="5" t="e">
        <f>COUNTIFS(#REF!,LT153,#REF!,0,#REF!,"&gt;="&amp;MC153,#REF!,"&lt;="&amp;MB153,#REF!,"&lt;="&amp;ME153,#REF!,"&gt;="&amp;MF153,#REF!,"="&amp;KW153,#REF!,"="&amp;KY153)</f>
        <v>#REF!</v>
      </c>
      <c r="MT153" s="5" t="e">
        <f>COUNTIFS(#REF!,LT153,#REF!,1,#REF!,"&gt;="&amp;MI153,#REF!,"&lt;="&amp;MH153,#REF!,"&lt;="&amp;ME153,#REF!,"&gt;="&amp;MF153)</f>
        <v>#REF!</v>
      </c>
      <c r="MU153" s="5" t="e">
        <f>COUNTIFS(#REF!,LT153,#REF!,0,#REF!,"&gt;="&amp;MI153,#REF!,"&lt;="&amp;MH153,#REF!,"&lt;="&amp;ME153,#REF!,"&gt;="&amp;MF153)</f>
        <v>#REF!</v>
      </c>
      <c r="MV153" s="5" t="e">
        <f>COUNTIFS(#REF!,LT153,#REF!,1,#REF!,"&gt;="&amp;MI153,#REF!,"&lt;="&amp;MH153,#REF!,"="&amp;KZ153,#REF!,"="&amp;LA153,#REF!,"&lt;="&amp;ME153,#REF!,"&gt;="&amp;MF153)</f>
        <v>#REF!</v>
      </c>
      <c r="MW153" s="5" t="e">
        <f>COUNTIFS(#REF!,LT153,#REF!,0,#REF!,"&gt;="&amp;MI153,#REF!,"&lt;="&amp;MH153,#REF!,"="&amp;KZ153,#REF!,"="&amp;LA153,#REF!,"&lt;="&amp;ME153,#REF!,"&gt;="&amp;MF153)</f>
        <v>#REF!</v>
      </c>
      <c r="MX153" s="5" t="e">
        <f>COUNTIFS(#REF!,LT153,#REF!,1,#REF!,"&gt;="&amp;MC153,#REF!,"&lt;="&amp;MB153,#REF!,"&lt;="&amp;ME153,#REF!,"&gt;="&amp;MF153)</f>
        <v>#REF!</v>
      </c>
      <c r="MY153" s="5" t="e">
        <f>COUNTIFS(#REF!,LT153,#REF!,0,#REF!,"&gt;="&amp;MC153,#REF!,"&lt;="&amp;MB153,#REF!,"&lt;="&amp;ME153,#REF!,"&gt;="&amp;MF153)</f>
        <v>#REF!</v>
      </c>
      <c r="MZ153" s="5" t="e">
        <f>COUNTIFS(#REF!,LT153,#REF!,1,#REF!,"&lt;="&amp;ME153,#REF!,"&gt;="&amp;MF153,#REF!,"="&amp;KV153,#REF!,"="&amp;KX153)</f>
        <v>#REF!</v>
      </c>
      <c r="NA153" s="5" t="e">
        <f>COUNTIFS(#REF!,LT153,#REF!,0,#REF!,"&lt;="&amp;ME153,#REF!,"&gt;="&amp;MF153,#REF!,"="&amp;KV153,#REF!,"="&amp;KX153)</f>
        <v>#REF!</v>
      </c>
      <c r="NB153" s="5" t="e">
        <f>COUNTIFS(#REF!,LT153,#REF!,1,#REF!,"&lt;="&amp;ME153,#REF!,"&gt;="&amp;MF153,#REF!,"="&amp;KW153,#REF!,"="&amp;KY153)</f>
        <v>#REF!</v>
      </c>
      <c r="NC153" s="5" t="e">
        <f>COUNTIFS(#REF!,LT153,#REF!,0,#REF!,"&lt;="&amp;ME153,#REF!,"&gt;="&amp;MF153,#REF!,"="&amp;KW153,#REF!,"="&amp;KY153)</f>
        <v>#REF!</v>
      </c>
      <c r="ND153" s="5" t="e">
        <f t="shared" ref="ND153:ND216" si="157">MP153+MR153+MT153+MV153+MX153+MZ153+NB153</f>
        <v>#REF!</v>
      </c>
      <c r="NE153" s="5" t="e">
        <f t="shared" ref="NE153:NE216" si="158">MQ153+MS153+MU153+MW153+MY153+NA153+NC153</f>
        <v>#REF!</v>
      </c>
      <c r="NF153" s="5" t="e">
        <f t="shared" ref="NF153:NF216" si="159">ND153+NE153</f>
        <v>#REF!</v>
      </c>
      <c r="NG153" s="6" t="e">
        <f t="shared" ref="NG153:NG216" si="160">ND153/(ND153+NE153)</f>
        <v>#REF!</v>
      </c>
      <c r="NH153" s="7" t="e">
        <f t="shared" ref="NH153:NH216" si="161">1/NG153</f>
        <v>#REF!</v>
      </c>
      <c r="NI153" s="5" t="e">
        <f t="shared" ref="NI153:NI216" si="162">LH153</f>
        <v>#REF!</v>
      </c>
      <c r="NJ153" s="31" t="e">
        <f t="shared" ref="NJ153:NJ216" si="163">((1-NG153)*(1/(NI153-1))*0.98-(NG153*1))</f>
        <v>#REF!</v>
      </c>
      <c r="NK153" s="32" t="e">
        <f t="shared" ref="NK153:NK216" si="164">IF(LR153&lt;0.9,0,IF(AND(LR153&gt;1.1),0,1))</f>
        <v>#REF!</v>
      </c>
      <c r="NL153" s="32" t="e">
        <f t="shared" ref="NL153:NL216" si="165">IF(LS153&lt;0.9,0,IF(AND(LS153&gt;1.1),0,1))</f>
        <v>#REF!</v>
      </c>
      <c r="NM153" s="33" t="e">
        <f t="shared" ref="NM153:NM216" si="166">IF(NF153&gt;99,1,0)</f>
        <v>#REF!</v>
      </c>
      <c r="NN153" s="33" t="e">
        <f t="shared" ref="NN153:NN216" si="167">IF(NJ153&gt;0.0799,1,0)</f>
        <v>#REF!</v>
      </c>
      <c r="NO153" s="33" t="e">
        <f t="shared" ref="NO153:NO216" si="168">IF(NJ153&gt;NQ153,1,0)</f>
        <v>#REF!</v>
      </c>
      <c r="NP153" s="33" t="e">
        <f t="shared" ref="NP153:NP216" si="169">NM153+NN153+NO153+NK153+NL153</f>
        <v>#REF!</v>
      </c>
      <c r="NQ153" s="31" t="e">
        <f t="shared" ref="NQ153:NQ216" si="170">(((100*NG153)*(NI153-1)*0.98)-((1-NG153)*100))/100</f>
        <v>#REF!</v>
      </c>
      <c r="NR153" s="32" t="e">
        <f t="shared" ref="NR153:NR216" si="171">IF(LR153&lt;0.9,0,IF(AND(LR153&gt;1.1),0,1))</f>
        <v>#REF!</v>
      </c>
      <c r="NS153" s="32" t="e">
        <f t="shared" ref="NS153:NS216" si="172">IF(LS153&lt;0.9,0,IF(AND(LS153&gt;1.1),0,1))</f>
        <v>#REF!</v>
      </c>
      <c r="NT153" s="33" t="e">
        <f t="shared" ref="NT153:NT216" si="173">IF(NF153&gt;99,1,0)</f>
        <v>#REF!</v>
      </c>
      <c r="NU153" s="33" t="e">
        <f t="shared" ref="NU153:NU216" si="174">IF(NQ153&gt;0.0799,1,0)</f>
        <v>#REF!</v>
      </c>
      <c r="NV153" s="33" t="e">
        <f t="shared" ref="NV153:NV216" si="175">IF(NQ153&gt;NJ153,1,0)</f>
        <v>#REF!</v>
      </c>
      <c r="NW153" s="33" t="e">
        <f t="shared" ref="NW153:NW216" si="176">NT153+NU153+NV153+NR153+NS153</f>
        <v>#REF!</v>
      </c>
      <c r="NX153" t="e">
        <f t="shared" ref="NX153:NX216" si="177">IF(NP153=5,"LayHome1-0",IF(AND(NW153=5),"BackHome1-0",""))</f>
        <v>#REF!</v>
      </c>
      <c r="NY153" t="e">
        <f t="shared" ref="NY153:NY216" si="178">IF(NP153=5,KN153,IF(AND(NW153=5),KN153,""))</f>
        <v>#REF!</v>
      </c>
      <c r="NZ153" t="e">
        <f t="shared" ref="NZ153:NZ216" si="179">IF(NP153=5,"Match Odds",IF(AND(NW153=5),"Match Odds",""))</f>
        <v>#REF!</v>
      </c>
      <c r="OA153" t="e">
        <f t="shared" ref="OA153:OA216" si="180">IF(NP153=5,KP153,IF(AND(NW153=5),KP153,""))</f>
        <v>#REF!</v>
      </c>
      <c r="OB153" t="e">
        <f t="shared" ref="OB153:OB216" si="181">IF(NP153=5,"MATCH_ODDS",IF(AND(NW153=5),"MATCH_ODDS",""))</f>
        <v>#REF!</v>
      </c>
      <c r="OC153" t="e">
        <f t="shared" ref="OC153:OC216" si="182">IF(NP153=5,"LAY",IF(AND(NW153=5),"BACK",""))</f>
        <v>#REF!</v>
      </c>
    </row>
    <row r="154" spans="1:393" ht="16.5" customHeight="1" x14ac:dyDescent="0.3">
      <c r="A154" s="22"/>
      <c r="KN154" s="5" t="e">
        <f>IF(INDEX(#REF!,MATCH('HT 1-0'!D154,#REF!,0))=INDEX(#REF!,MATCH('HT 1-0'!D154,#REF!,0)),INDEX(#REF!,MATCH('HT 1-0'!D154,#REF!,0)),"ERROR")</f>
        <v>#REF!</v>
      </c>
      <c r="KO154" s="5" t="e">
        <f>IF(INDEX(#REF!,MATCH('HT 1-0'!E154,#REF!,0))=INDEX(#REF!,MATCH('HT 1-0'!E154,#REF!,0)),INDEX(#REF!,MATCH('HT 1-0'!E154,#REF!,0)),"ERROR")</f>
        <v>#REF!</v>
      </c>
      <c r="KP154" s="5" t="e">
        <f t="shared" si="122"/>
        <v>#REF!</v>
      </c>
      <c r="KQ154" t="str">
        <f t="shared" si="123"/>
        <v>_</v>
      </c>
      <c r="KR154" s="5" t="e">
        <f t="shared" si="124"/>
        <v>#DIV/0!</v>
      </c>
      <c r="KS154" s="5" t="e">
        <f t="shared" si="125"/>
        <v>#DIV/0!</v>
      </c>
      <c r="KT154" s="5" t="e">
        <f t="shared" si="126"/>
        <v>#DIV/0!</v>
      </c>
      <c r="KU154" s="5" t="e">
        <f t="shared" si="127"/>
        <v>#DIV/0!</v>
      </c>
      <c r="KV154" s="5" t="e">
        <f t="shared" si="128"/>
        <v>#DIV/0!</v>
      </c>
      <c r="KW154" s="5" t="e">
        <f t="shared" si="129"/>
        <v>#DIV/0!</v>
      </c>
      <c r="KX154" s="5" t="e">
        <f t="shared" si="130"/>
        <v>#DIV/0!</v>
      </c>
      <c r="KY154" s="5" t="e">
        <f t="shared" si="131"/>
        <v>#DIV/0!</v>
      </c>
      <c r="KZ154" s="5" t="e">
        <f t="shared" si="132"/>
        <v>#DIV/0!</v>
      </c>
      <c r="LA154" s="5" t="e">
        <f t="shared" si="133"/>
        <v>#DIV/0!</v>
      </c>
      <c r="LB154" t="e">
        <f>IF(LQ154="1-0",INDEX(Scrape!#REF!,MATCH('HT 1-0'!KP154,Scrape!$B:$B,0)),"")</f>
        <v>#REF!</v>
      </c>
      <c r="LC154" t="e">
        <f>IF(LQ154="1-0",INDEX(Scrape!$A:$A,MATCH('HT 1-0'!KP154,Scrape!$B:$B,0)),"")</f>
        <v>#REF!</v>
      </c>
      <c r="LD154" t="e">
        <f>IF(LQ154="1-0",INDEX(Scrape!$B:$B,MATCH('HT 1-0'!KP154,Scrape!$B:$B,0)),"")</f>
        <v>#REF!</v>
      </c>
      <c r="LE154" t="e">
        <f>IF(LQ154="1-0",INDEX(Scrape!$C:$C,MATCH('HT 1-0'!KP154,Scrape!$B:$B,0)),"")</f>
        <v>#REF!</v>
      </c>
      <c r="LF154" t="e">
        <f>IF(LQ154="1-0",INDEX(Scrape!$D:$D,MATCH('HT 1-0'!KP154,Scrape!$B:$B,0)),"")</f>
        <v>#REF!</v>
      </c>
      <c r="LG154" t="e">
        <f>IF(LQ154="1-0",INDEX(Scrape!$E:$E,MATCH('HT 1-0'!KP154,Scrape!$B:$B,0)),"")</f>
        <v>#REF!</v>
      </c>
      <c r="LH154" t="e">
        <f>IF(LQ154="1-0",INDEX(Scrape!$F:$F,MATCH('HT 1-0'!KP154,Scrape!$B:$B,0)),"")</f>
        <v>#REF!</v>
      </c>
      <c r="LI154" t="e">
        <f>IF(LQ154="1-0",INDEX(Scrape!$G:$G,MATCH('HT 1-0'!KP154,Scrape!$B:$B,0)),"")</f>
        <v>#REF!</v>
      </c>
      <c r="LJ154" t="e">
        <f>IF(LQ154="1-0",INDEX(Scrape!$H:$H,MATCH('HT 1-0'!KP154,Scrape!$B:$B,0)),"")</f>
        <v>#REF!</v>
      </c>
      <c r="LK154" t="e">
        <f>IF(LQ154="1-0",INDEX(Scrape!$I:$I,MATCH('HT 1-0'!KP154,Scrape!$B:$B,0)),"")</f>
        <v>#REF!</v>
      </c>
      <c r="LL154" t="e">
        <f>IF(LQ154="1-0",INDEX(Scrape!$J:$J,MATCH('HT 1-0'!KP154,Scrape!$B:$B,0)),"")</f>
        <v>#REF!</v>
      </c>
      <c r="LM154" t="e">
        <f>IF(LQ154="1-0",INDEX(Scrape!$K:$K,MATCH('HT 1-0'!KP154,Scrape!$B:$B,0)),"")</f>
        <v>#REF!</v>
      </c>
      <c r="LN154" t="e">
        <f>IF(LQ154="1-0",INDEX(Scrape!$L:$L,MATCH('HT 1-0'!KP154,Scrape!$B:$B,0)),"")</f>
        <v>#REF!</v>
      </c>
      <c r="LO154" t="e">
        <f>IF(LQ154="1-0",INDEX(Scrape!$M:$M,MATCH('HT 1-0'!KP154,Scrape!$B:$B,0)),"")</f>
        <v>#REF!</v>
      </c>
      <c r="LP154" t="e">
        <f>IF(LQ154="1-0",INDEX(Scrape!$N:$N,MATCH('HT 1-0'!KP154,Scrape!$B:$B,0)),"")</f>
        <v>#REF!</v>
      </c>
      <c r="LQ154" t="e">
        <f>INDEX(Scrape!$O:$O,MATCH('HT 1-0'!KP154,Scrape!$B:$B,0))</f>
        <v>#REF!</v>
      </c>
      <c r="LR154" t="e">
        <f t="shared" si="134"/>
        <v>#REF!</v>
      </c>
      <c r="LS154" t="e">
        <f t="shared" si="135"/>
        <v>#REF!</v>
      </c>
      <c r="LT154" s="23" t="e">
        <f>IF(INDEX(#REF!,MATCH(KQ154,#REF!,0))=INDEX(#REF!,MATCH(KQ154,#REF!,0)),INDEX(#REF!,MATCH(KQ154,#REF!,0)),"ERROR")</f>
        <v>#REF!</v>
      </c>
      <c r="LU154" s="24" t="e">
        <f t="shared" si="136"/>
        <v>#DIV/0!</v>
      </c>
      <c r="LV154" s="24" t="e">
        <f t="shared" si="137"/>
        <v>#DIV/0!</v>
      </c>
      <c r="LW154" s="24" t="e">
        <f t="shared" si="138"/>
        <v>#DIV/0!</v>
      </c>
      <c r="LX154" s="24" t="e">
        <f t="shared" si="139"/>
        <v>#DIV/0!</v>
      </c>
      <c r="LY154" s="25" t="e">
        <f t="shared" si="140"/>
        <v>#REF!</v>
      </c>
      <c r="LZ154" s="25" t="e">
        <f t="shared" si="141"/>
        <v>#REF!</v>
      </c>
      <c r="MA154" s="26" t="e">
        <f t="shared" si="142"/>
        <v>#REF!</v>
      </c>
      <c r="MB154" s="27" t="e">
        <f t="shared" si="143"/>
        <v>#REF!</v>
      </c>
      <c r="MC154" s="28" t="e">
        <f t="shared" si="144"/>
        <v>#REF!</v>
      </c>
      <c r="MD154" s="24" t="e">
        <f t="shared" si="145"/>
        <v>#REF!</v>
      </c>
      <c r="ME154" s="29" t="e">
        <f t="shared" si="146"/>
        <v>#REF!</v>
      </c>
      <c r="MF154" s="30" t="e">
        <f t="shared" si="147"/>
        <v>#REF!</v>
      </c>
      <c r="MG154" s="24" t="e">
        <f t="shared" si="148"/>
        <v>#REF!</v>
      </c>
      <c r="MH154" s="29" t="e">
        <f t="shared" si="149"/>
        <v>#REF!</v>
      </c>
      <c r="MI154" s="30" t="e">
        <f t="shared" si="150"/>
        <v>#REF!</v>
      </c>
      <c r="MJ154" t="str">
        <f t="shared" si="151"/>
        <v/>
      </c>
      <c r="MK154" t="str">
        <f t="shared" si="152"/>
        <v/>
      </c>
      <c r="ML154" t="str">
        <f t="shared" si="153"/>
        <v/>
      </c>
      <c r="MM154" t="str">
        <f t="shared" si="154"/>
        <v/>
      </c>
      <c r="MN154" t="str">
        <f t="shared" si="155"/>
        <v/>
      </c>
      <c r="MO154" t="str">
        <f t="shared" si="156"/>
        <v/>
      </c>
      <c r="MP154" s="5" t="e">
        <f>COUNTIFS(#REF!,LT154,#REF!,1,#REF!,"&gt;="&amp;MC154,#REF!,"&lt;="&amp;MB154,#REF!,"&lt;="&amp;ME154,#REF!,"&gt;="&amp;MF154,#REF!,"="&amp;KV154,#REF!,"="&amp;KX154)</f>
        <v>#REF!</v>
      </c>
      <c r="MQ154" s="5" t="e">
        <f>COUNTIFS(#REF!,LT154,#REF!,0,#REF!,"&gt;="&amp;MC154,#REF!,"&lt;="&amp;MB154,#REF!,"&lt;="&amp;ME154,#REF!,"&gt;="&amp;MF154,#REF!,"="&amp;KV154,#REF!,"="&amp;KX154)</f>
        <v>#REF!</v>
      </c>
      <c r="MR154" s="5" t="e">
        <f>COUNTIFS(#REF!,LT154,#REF!,1,#REF!,"&gt;="&amp;MC154,#REF!,"&lt;="&amp;MB154,#REF!,"&lt;="&amp;ME154,#REF!,"&gt;="&amp;MF154,#REF!,"="&amp;KW154,#REF!,"="&amp;KY154)</f>
        <v>#REF!</v>
      </c>
      <c r="MS154" s="5" t="e">
        <f>COUNTIFS(#REF!,LT154,#REF!,0,#REF!,"&gt;="&amp;MC154,#REF!,"&lt;="&amp;MB154,#REF!,"&lt;="&amp;ME154,#REF!,"&gt;="&amp;MF154,#REF!,"="&amp;KW154,#REF!,"="&amp;KY154)</f>
        <v>#REF!</v>
      </c>
      <c r="MT154" s="5" t="e">
        <f>COUNTIFS(#REF!,LT154,#REF!,1,#REF!,"&gt;="&amp;MI154,#REF!,"&lt;="&amp;MH154,#REF!,"&lt;="&amp;ME154,#REF!,"&gt;="&amp;MF154)</f>
        <v>#REF!</v>
      </c>
      <c r="MU154" s="5" t="e">
        <f>COUNTIFS(#REF!,LT154,#REF!,0,#REF!,"&gt;="&amp;MI154,#REF!,"&lt;="&amp;MH154,#REF!,"&lt;="&amp;ME154,#REF!,"&gt;="&amp;MF154)</f>
        <v>#REF!</v>
      </c>
      <c r="MV154" s="5" t="e">
        <f>COUNTIFS(#REF!,LT154,#REF!,1,#REF!,"&gt;="&amp;MI154,#REF!,"&lt;="&amp;MH154,#REF!,"="&amp;KZ154,#REF!,"="&amp;LA154,#REF!,"&lt;="&amp;ME154,#REF!,"&gt;="&amp;MF154)</f>
        <v>#REF!</v>
      </c>
      <c r="MW154" s="5" t="e">
        <f>COUNTIFS(#REF!,LT154,#REF!,0,#REF!,"&gt;="&amp;MI154,#REF!,"&lt;="&amp;MH154,#REF!,"="&amp;KZ154,#REF!,"="&amp;LA154,#REF!,"&lt;="&amp;ME154,#REF!,"&gt;="&amp;MF154)</f>
        <v>#REF!</v>
      </c>
      <c r="MX154" s="5" t="e">
        <f>COUNTIFS(#REF!,LT154,#REF!,1,#REF!,"&gt;="&amp;MC154,#REF!,"&lt;="&amp;MB154,#REF!,"&lt;="&amp;ME154,#REF!,"&gt;="&amp;MF154)</f>
        <v>#REF!</v>
      </c>
      <c r="MY154" s="5" t="e">
        <f>COUNTIFS(#REF!,LT154,#REF!,0,#REF!,"&gt;="&amp;MC154,#REF!,"&lt;="&amp;MB154,#REF!,"&lt;="&amp;ME154,#REF!,"&gt;="&amp;MF154)</f>
        <v>#REF!</v>
      </c>
      <c r="MZ154" s="5" t="e">
        <f>COUNTIFS(#REF!,LT154,#REF!,1,#REF!,"&lt;="&amp;ME154,#REF!,"&gt;="&amp;MF154,#REF!,"="&amp;KV154,#REF!,"="&amp;KX154)</f>
        <v>#REF!</v>
      </c>
      <c r="NA154" s="5" t="e">
        <f>COUNTIFS(#REF!,LT154,#REF!,0,#REF!,"&lt;="&amp;ME154,#REF!,"&gt;="&amp;MF154,#REF!,"="&amp;KV154,#REF!,"="&amp;KX154)</f>
        <v>#REF!</v>
      </c>
      <c r="NB154" s="5" t="e">
        <f>COUNTIFS(#REF!,LT154,#REF!,1,#REF!,"&lt;="&amp;ME154,#REF!,"&gt;="&amp;MF154,#REF!,"="&amp;KW154,#REF!,"="&amp;KY154)</f>
        <v>#REF!</v>
      </c>
      <c r="NC154" s="5" t="e">
        <f>COUNTIFS(#REF!,LT154,#REF!,0,#REF!,"&lt;="&amp;ME154,#REF!,"&gt;="&amp;MF154,#REF!,"="&amp;KW154,#REF!,"="&amp;KY154)</f>
        <v>#REF!</v>
      </c>
      <c r="ND154" s="5" t="e">
        <f t="shared" si="157"/>
        <v>#REF!</v>
      </c>
      <c r="NE154" s="5" t="e">
        <f t="shared" si="158"/>
        <v>#REF!</v>
      </c>
      <c r="NF154" s="5" t="e">
        <f t="shared" si="159"/>
        <v>#REF!</v>
      </c>
      <c r="NG154" s="6" t="e">
        <f t="shared" si="160"/>
        <v>#REF!</v>
      </c>
      <c r="NH154" s="7" t="e">
        <f t="shared" si="161"/>
        <v>#REF!</v>
      </c>
      <c r="NI154" s="5" t="e">
        <f t="shared" si="162"/>
        <v>#REF!</v>
      </c>
      <c r="NJ154" s="31" t="e">
        <f t="shared" si="163"/>
        <v>#REF!</v>
      </c>
      <c r="NK154" s="32" t="e">
        <f t="shared" si="164"/>
        <v>#REF!</v>
      </c>
      <c r="NL154" s="32" t="e">
        <f t="shared" si="165"/>
        <v>#REF!</v>
      </c>
      <c r="NM154" s="33" t="e">
        <f t="shared" si="166"/>
        <v>#REF!</v>
      </c>
      <c r="NN154" s="33" t="e">
        <f t="shared" si="167"/>
        <v>#REF!</v>
      </c>
      <c r="NO154" s="33" t="e">
        <f t="shared" si="168"/>
        <v>#REF!</v>
      </c>
      <c r="NP154" s="33" t="e">
        <f t="shared" si="169"/>
        <v>#REF!</v>
      </c>
      <c r="NQ154" s="31" t="e">
        <f t="shared" si="170"/>
        <v>#REF!</v>
      </c>
      <c r="NR154" s="32" t="e">
        <f t="shared" si="171"/>
        <v>#REF!</v>
      </c>
      <c r="NS154" s="32" t="e">
        <f t="shared" si="172"/>
        <v>#REF!</v>
      </c>
      <c r="NT154" s="33" t="e">
        <f t="shared" si="173"/>
        <v>#REF!</v>
      </c>
      <c r="NU154" s="33" t="e">
        <f t="shared" si="174"/>
        <v>#REF!</v>
      </c>
      <c r="NV154" s="33" t="e">
        <f t="shared" si="175"/>
        <v>#REF!</v>
      </c>
      <c r="NW154" s="33" t="e">
        <f t="shared" si="176"/>
        <v>#REF!</v>
      </c>
      <c r="NX154" t="e">
        <f t="shared" si="177"/>
        <v>#REF!</v>
      </c>
      <c r="NY154" t="e">
        <f t="shared" si="178"/>
        <v>#REF!</v>
      </c>
      <c r="NZ154" t="e">
        <f t="shared" si="179"/>
        <v>#REF!</v>
      </c>
      <c r="OA154" t="e">
        <f t="shared" si="180"/>
        <v>#REF!</v>
      </c>
      <c r="OB154" t="e">
        <f t="shared" si="181"/>
        <v>#REF!</v>
      </c>
      <c r="OC154" t="e">
        <f t="shared" si="182"/>
        <v>#REF!</v>
      </c>
    </row>
    <row r="155" spans="1:393" ht="16.5" customHeight="1" x14ac:dyDescent="0.3">
      <c r="A155" s="22"/>
      <c r="KN155" s="5" t="e">
        <f>IF(INDEX(#REF!,MATCH('HT 1-0'!D155,#REF!,0))=INDEX(#REF!,MATCH('HT 1-0'!D155,#REF!,0)),INDEX(#REF!,MATCH('HT 1-0'!D155,#REF!,0)),"ERROR")</f>
        <v>#REF!</v>
      </c>
      <c r="KO155" s="5" t="e">
        <f>IF(INDEX(#REF!,MATCH('HT 1-0'!E155,#REF!,0))=INDEX(#REF!,MATCH('HT 1-0'!E155,#REF!,0)),INDEX(#REF!,MATCH('HT 1-0'!E155,#REF!,0)),"ERROR")</f>
        <v>#REF!</v>
      </c>
      <c r="KP155" s="5" t="e">
        <f t="shared" si="122"/>
        <v>#REF!</v>
      </c>
      <c r="KQ155" t="str">
        <f t="shared" si="123"/>
        <v>_</v>
      </c>
      <c r="KR155" s="5" t="e">
        <f t="shared" si="124"/>
        <v>#DIV/0!</v>
      </c>
      <c r="KS155" s="5" t="e">
        <f t="shared" si="125"/>
        <v>#DIV/0!</v>
      </c>
      <c r="KT155" s="5" t="e">
        <f t="shared" si="126"/>
        <v>#DIV/0!</v>
      </c>
      <c r="KU155" s="5" t="e">
        <f t="shared" si="127"/>
        <v>#DIV/0!</v>
      </c>
      <c r="KV155" s="5" t="e">
        <f t="shared" si="128"/>
        <v>#DIV/0!</v>
      </c>
      <c r="KW155" s="5" t="e">
        <f t="shared" si="129"/>
        <v>#DIV/0!</v>
      </c>
      <c r="KX155" s="5" t="e">
        <f t="shared" si="130"/>
        <v>#DIV/0!</v>
      </c>
      <c r="KY155" s="5" t="e">
        <f t="shared" si="131"/>
        <v>#DIV/0!</v>
      </c>
      <c r="KZ155" s="5" t="e">
        <f t="shared" si="132"/>
        <v>#DIV/0!</v>
      </c>
      <c r="LA155" s="5" t="e">
        <f t="shared" si="133"/>
        <v>#DIV/0!</v>
      </c>
      <c r="LB155" t="e">
        <f>IF(LQ155="1-0",INDEX(Scrape!#REF!,MATCH('HT 1-0'!KP155,Scrape!$B:$B,0)),"")</f>
        <v>#REF!</v>
      </c>
      <c r="LC155" t="e">
        <f>IF(LQ155="1-0",INDEX(Scrape!$A:$A,MATCH('HT 1-0'!KP155,Scrape!$B:$B,0)),"")</f>
        <v>#REF!</v>
      </c>
      <c r="LD155" t="e">
        <f>IF(LQ155="1-0",INDEX(Scrape!$B:$B,MATCH('HT 1-0'!KP155,Scrape!$B:$B,0)),"")</f>
        <v>#REF!</v>
      </c>
      <c r="LE155" t="e">
        <f>IF(LQ155="1-0",INDEX(Scrape!$C:$C,MATCH('HT 1-0'!KP155,Scrape!$B:$B,0)),"")</f>
        <v>#REF!</v>
      </c>
      <c r="LF155" t="e">
        <f>IF(LQ155="1-0",INDEX(Scrape!$D:$D,MATCH('HT 1-0'!KP155,Scrape!$B:$B,0)),"")</f>
        <v>#REF!</v>
      </c>
      <c r="LG155" t="e">
        <f>IF(LQ155="1-0",INDEX(Scrape!$E:$E,MATCH('HT 1-0'!KP155,Scrape!$B:$B,0)),"")</f>
        <v>#REF!</v>
      </c>
      <c r="LH155" t="e">
        <f>IF(LQ155="1-0",INDEX(Scrape!$F:$F,MATCH('HT 1-0'!KP155,Scrape!$B:$B,0)),"")</f>
        <v>#REF!</v>
      </c>
      <c r="LI155" t="e">
        <f>IF(LQ155="1-0",INDEX(Scrape!$G:$G,MATCH('HT 1-0'!KP155,Scrape!$B:$B,0)),"")</f>
        <v>#REF!</v>
      </c>
      <c r="LJ155" t="e">
        <f>IF(LQ155="1-0",INDEX(Scrape!$H:$H,MATCH('HT 1-0'!KP155,Scrape!$B:$B,0)),"")</f>
        <v>#REF!</v>
      </c>
      <c r="LK155" t="e">
        <f>IF(LQ155="1-0",INDEX(Scrape!$I:$I,MATCH('HT 1-0'!KP155,Scrape!$B:$B,0)),"")</f>
        <v>#REF!</v>
      </c>
      <c r="LL155" t="e">
        <f>IF(LQ155="1-0",INDEX(Scrape!$J:$J,MATCH('HT 1-0'!KP155,Scrape!$B:$B,0)),"")</f>
        <v>#REF!</v>
      </c>
      <c r="LM155" t="e">
        <f>IF(LQ155="1-0",INDEX(Scrape!$K:$K,MATCH('HT 1-0'!KP155,Scrape!$B:$B,0)),"")</f>
        <v>#REF!</v>
      </c>
      <c r="LN155" t="e">
        <f>IF(LQ155="1-0",INDEX(Scrape!$L:$L,MATCH('HT 1-0'!KP155,Scrape!$B:$B,0)),"")</f>
        <v>#REF!</v>
      </c>
      <c r="LO155" t="e">
        <f>IF(LQ155="1-0",INDEX(Scrape!$M:$M,MATCH('HT 1-0'!KP155,Scrape!$B:$B,0)),"")</f>
        <v>#REF!</v>
      </c>
      <c r="LP155" t="e">
        <f>IF(LQ155="1-0",INDEX(Scrape!$N:$N,MATCH('HT 1-0'!KP155,Scrape!$B:$B,0)),"")</f>
        <v>#REF!</v>
      </c>
      <c r="LQ155" t="e">
        <f>INDEX(Scrape!$O:$O,MATCH('HT 1-0'!KP155,Scrape!$B:$B,0))</f>
        <v>#REF!</v>
      </c>
      <c r="LR155" t="e">
        <f t="shared" si="134"/>
        <v>#REF!</v>
      </c>
      <c r="LS155" t="e">
        <f t="shared" si="135"/>
        <v>#REF!</v>
      </c>
      <c r="LT155" s="23" t="e">
        <f>IF(INDEX(#REF!,MATCH(KQ155,#REF!,0))=INDEX(#REF!,MATCH(KQ155,#REF!,0)),INDEX(#REF!,MATCH(KQ155,#REF!,0)),"ERROR")</f>
        <v>#REF!</v>
      </c>
      <c r="LU155" s="24" t="e">
        <f t="shared" si="136"/>
        <v>#DIV/0!</v>
      </c>
      <c r="LV155" s="24" t="e">
        <f t="shared" si="137"/>
        <v>#DIV/0!</v>
      </c>
      <c r="LW155" s="24" t="e">
        <f t="shared" si="138"/>
        <v>#DIV/0!</v>
      </c>
      <c r="LX155" s="24" t="e">
        <f t="shared" si="139"/>
        <v>#DIV/0!</v>
      </c>
      <c r="LY155" s="25" t="e">
        <f t="shared" si="140"/>
        <v>#REF!</v>
      </c>
      <c r="LZ155" s="25" t="e">
        <f t="shared" si="141"/>
        <v>#REF!</v>
      </c>
      <c r="MA155" s="26" t="e">
        <f t="shared" si="142"/>
        <v>#REF!</v>
      </c>
      <c r="MB155" s="27" t="e">
        <f t="shared" si="143"/>
        <v>#REF!</v>
      </c>
      <c r="MC155" s="28" t="e">
        <f t="shared" si="144"/>
        <v>#REF!</v>
      </c>
      <c r="MD155" s="24" t="e">
        <f t="shared" si="145"/>
        <v>#REF!</v>
      </c>
      <c r="ME155" s="29" t="e">
        <f t="shared" si="146"/>
        <v>#REF!</v>
      </c>
      <c r="MF155" s="30" t="e">
        <f t="shared" si="147"/>
        <v>#REF!</v>
      </c>
      <c r="MG155" s="24" t="e">
        <f t="shared" si="148"/>
        <v>#REF!</v>
      </c>
      <c r="MH155" s="29" t="e">
        <f t="shared" si="149"/>
        <v>#REF!</v>
      </c>
      <c r="MI155" s="30" t="e">
        <f t="shared" si="150"/>
        <v>#REF!</v>
      </c>
      <c r="MJ155" t="str">
        <f t="shared" si="151"/>
        <v/>
      </c>
      <c r="MK155" t="str">
        <f t="shared" si="152"/>
        <v/>
      </c>
      <c r="ML155" t="str">
        <f t="shared" si="153"/>
        <v/>
      </c>
      <c r="MM155" t="str">
        <f t="shared" si="154"/>
        <v/>
      </c>
      <c r="MN155" t="str">
        <f t="shared" si="155"/>
        <v/>
      </c>
      <c r="MO155" t="str">
        <f t="shared" si="156"/>
        <v/>
      </c>
      <c r="MP155" s="5" t="e">
        <f>COUNTIFS(#REF!,LT155,#REF!,1,#REF!,"&gt;="&amp;MC155,#REF!,"&lt;="&amp;MB155,#REF!,"&lt;="&amp;ME155,#REF!,"&gt;="&amp;MF155,#REF!,"="&amp;KV155,#REF!,"="&amp;KX155)</f>
        <v>#REF!</v>
      </c>
      <c r="MQ155" s="5" t="e">
        <f>COUNTIFS(#REF!,LT155,#REF!,0,#REF!,"&gt;="&amp;MC155,#REF!,"&lt;="&amp;MB155,#REF!,"&lt;="&amp;ME155,#REF!,"&gt;="&amp;MF155,#REF!,"="&amp;KV155,#REF!,"="&amp;KX155)</f>
        <v>#REF!</v>
      </c>
      <c r="MR155" s="5" t="e">
        <f>COUNTIFS(#REF!,LT155,#REF!,1,#REF!,"&gt;="&amp;MC155,#REF!,"&lt;="&amp;MB155,#REF!,"&lt;="&amp;ME155,#REF!,"&gt;="&amp;MF155,#REF!,"="&amp;KW155,#REF!,"="&amp;KY155)</f>
        <v>#REF!</v>
      </c>
      <c r="MS155" s="5" t="e">
        <f>COUNTIFS(#REF!,LT155,#REF!,0,#REF!,"&gt;="&amp;MC155,#REF!,"&lt;="&amp;MB155,#REF!,"&lt;="&amp;ME155,#REF!,"&gt;="&amp;MF155,#REF!,"="&amp;KW155,#REF!,"="&amp;KY155)</f>
        <v>#REF!</v>
      </c>
      <c r="MT155" s="5" t="e">
        <f>COUNTIFS(#REF!,LT155,#REF!,1,#REF!,"&gt;="&amp;MI155,#REF!,"&lt;="&amp;MH155,#REF!,"&lt;="&amp;ME155,#REF!,"&gt;="&amp;MF155)</f>
        <v>#REF!</v>
      </c>
      <c r="MU155" s="5" t="e">
        <f>COUNTIFS(#REF!,LT155,#REF!,0,#REF!,"&gt;="&amp;MI155,#REF!,"&lt;="&amp;MH155,#REF!,"&lt;="&amp;ME155,#REF!,"&gt;="&amp;MF155)</f>
        <v>#REF!</v>
      </c>
      <c r="MV155" s="5" t="e">
        <f>COUNTIFS(#REF!,LT155,#REF!,1,#REF!,"&gt;="&amp;MI155,#REF!,"&lt;="&amp;MH155,#REF!,"="&amp;KZ155,#REF!,"="&amp;LA155,#REF!,"&lt;="&amp;ME155,#REF!,"&gt;="&amp;MF155)</f>
        <v>#REF!</v>
      </c>
      <c r="MW155" s="5" t="e">
        <f>COUNTIFS(#REF!,LT155,#REF!,0,#REF!,"&gt;="&amp;MI155,#REF!,"&lt;="&amp;MH155,#REF!,"="&amp;KZ155,#REF!,"="&amp;LA155,#REF!,"&lt;="&amp;ME155,#REF!,"&gt;="&amp;MF155)</f>
        <v>#REF!</v>
      </c>
      <c r="MX155" s="5" t="e">
        <f>COUNTIFS(#REF!,LT155,#REF!,1,#REF!,"&gt;="&amp;MC155,#REF!,"&lt;="&amp;MB155,#REF!,"&lt;="&amp;ME155,#REF!,"&gt;="&amp;MF155)</f>
        <v>#REF!</v>
      </c>
      <c r="MY155" s="5" t="e">
        <f>COUNTIFS(#REF!,LT155,#REF!,0,#REF!,"&gt;="&amp;MC155,#REF!,"&lt;="&amp;MB155,#REF!,"&lt;="&amp;ME155,#REF!,"&gt;="&amp;MF155)</f>
        <v>#REF!</v>
      </c>
      <c r="MZ155" s="5" t="e">
        <f>COUNTIFS(#REF!,LT155,#REF!,1,#REF!,"&lt;="&amp;ME155,#REF!,"&gt;="&amp;MF155,#REF!,"="&amp;KV155,#REF!,"="&amp;KX155)</f>
        <v>#REF!</v>
      </c>
      <c r="NA155" s="5" t="e">
        <f>COUNTIFS(#REF!,LT155,#REF!,0,#REF!,"&lt;="&amp;ME155,#REF!,"&gt;="&amp;MF155,#REF!,"="&amp;KV155,#REF!,"="&amp;KX155)</f>
        <v>#REF!</v>
      </c>
      <c r="NB155" s="5" t="e">
        <f>COUNTIFS(#REF!,LT155,#REF!,1,#REF!,"&lt;="&amp;ME155,#REF!,"&gt;="&amp;MF155,#REF!,"="&amp;KW155,#REF!,"="&amp;KY155)</f>
        <v>#REF!</v>
      </c>
      <c r="NC155" s="5" t="e">
        <f>COUNTIFS(#REF!,LT155,#REF!,0,#REF!,"&lt;="&amp;ME155,#REF!,"&gt;="&amp;MF155,#REF!,"="&amp;KW155,#REF!,"="&amp;KY155)</f>
        <v>#REF!</v>
      </c>
      <c r="ND155" s="5" t="e">
        <f t="shared" si="157"/>
        <v>#REF!</v>
      </c>
      <c r="NE155" s="5" t="e">
        <f t="shared" si="158"/>
        <v>#REF!</v>
      </c>
      <c r="NF155" s="5" t="e">
        <f t="shared" si="159"/>
        <v>#REF!</v>
      </c>
      <c r="NG155" s="6" t="e">
        <f t="shared" si="160"/>
        <v>#REF!</v>
      </c>
      <c r="NH155" s="7" t="e">
        <f t="shared" si="161"/>
        <v>#REF!</v>
      </c>
      <c r="NI155" s="5" t="e">
        <f t="shared" si="162"/>
        <v>#REF!</v>
      </c>
      <c r="NJ155" s="31" t="e">
        <f t="shared" si="163"/>
        <v>#REF!</v>
      </c>
      <c r="NK155" s="32" t="e">
        <f t="shared" si="164"/>
        <v>#REF!</v>
      </c>
      <c r="NL155" s="32" t="e">
        <f t="shared" si="165"/>
        <v>#REF!</v>
      </c>
      <c r="NM155" s="33" t="e">
        <f t="shared" si="166"/>
        <v>#REF!</v>
      </c>
      <c r="NN155" s="33" t="e">
        <f t="shared" si="167"/>
        <v>#REF!</v>
      </c>
      <c r="NO155" s="33" t="e">
        <f t="shared" si="168"/>
        <v>#REF!</v>
      </c>
      <c r="NP155" s="33" t="e">
        <f t="shared" si="169"/>
        <v>#REF!</v>
      </c>
      <c r="NQ155" s="31" t="e">
        <f t="shared" si="170"/>
        <v>#REF!</v>
      </c>
      <c r="NR155" s="32" t="e">
        <f t="shared" si="171"/>
        <v>#REF!</v>
      </c>
      <c r="NS155" s="32" t="e">
        <f t="shared" si="172"/>
        <v>#REF!</v>
      </c>
      <c r="NT155" s="33" t="e">
        <f t="shared" si="173"/>
        <v>#REF!</v>
      </c>
      <c r="NU155" s="33" t="e">
        <f t="shared" si="174"/>
        <v>#REF!</v>
      </c>
      <c r="NV155" s="33" t="e">
        <f t="shared" si="175"/>
        <v>#REF!</v>
      </c>
      <c r="NW155" s="33" t="e">
        <f t="shared" si="176"/>
        <v>#REF!</v>
      </c>
      <c r="NX155" t="e">
        <f t="shared" si="177"/>
        <v>#REF!</v>
      </c>
      <c r="NY155" t="e">
        <f t="shared" si="178"/>
        <v>#REF!</v>
      </c>
      <c r="NZ155" t="e">
        <f t="shared" si="179"/>
        <v>#REF!</v>
      </c>
      <c r="OA155" t="e">
        <f t="shared" si="180"/>
        <v>#REF!</v>
      </c>
      <c r="OB155" t="e">
        <f t="shared" si="181"/>
        <v>#REF!</v>
      </c>
      <c r="OC155" t="e">
        <f t="shared" si="182"/>
        <v>#REF!</v>
      </c>
    </row>
    <row r="156" spans="1:393" ht="16.5" customHeight="1" x14ac:dyDescent="0.3">
      <c r="A156" s="22"/>
      <c r="KN156" s="5" t="e">
        <f>IF(INDEX(#REF!,MATCH('HT 1-0'!D156,#REF!,0))=INDEX(#REF!,MATCH('HT 1-0'!D156,#REF!,0)),INDEX(#REF!,MATCH('HT 1-0'!D156,#REF!,0)),"ERROR")</f>
        <v>#REF!</v>
      </c>
      <c r="KO156" s="5" t="e">
        <f>IF(INDEX(#REF!,MATCH('HT 1-0'!E156,#REF!,0))=INDEX(#REF!,MATCH('HT 1-0'!E156,#REF!,0)),INDEX(#REF!,MATCH('HT 1-0'!E156,#REF!,0)),"ERROR")</f>
        <v>#REF!</v>
      </c>
      <c r="KP156" s="5" t="e">
        <f t="shared" si="122"/>
        <v>#REF!</v>
      </c>
      <c r="KQ156" t="str">
        <f t="shared" si="123"/>
        <v>_</v>
      </c>
      <c r="KR156" s="5" t="e">
        <f t="shared" si="124"/>
        <v>#DIV/0!</v>
      </c>
      <c r="KS156" s="5" t="e">
        <f t="shared" si="125"/>
        <v>#DIV/0!</v>
      </c>
      <c r="KT156" s="5" t="e">
        <f t="shared" si="126"/>
        <v>#DIV/0!</v>
      </c>
      <c r="KU156" s="5" t="e">
        <f t="shared" si="127"/>
        <v>#DIV/0!</v>
      </c>
      <c r="KV156" s="5" t="e">
        <f t="shared" si="128"/>
        <v>#DIV/0!</v>
      </c>
      <c r="KW156" s="5" t="e">
        <f t="shared" si="129"/>
        <v>#DIV/0!</v>
      </c>
      <c r="KX156" s="5" t="e">
        <f t="shared" si="130"/>
        <v>#DIV/0!</v>
      </c>
      <c r="KY156" s="5" t="e">
        <f t="shared" si="131"/>
        <v>#DIV/0!</v>
      </c>
      <c r="KZ156" s="5" t="e">
        <f t="shared" si="132"/>
        <v>#DIV/0!</v>
      </c>
      <c r="LA156" s="5" t="e">
        <f t="shared" si="133"/>
        <v>#DIV/0!</v>
      </c>
      <c r="LB156" t="e">
        <f>IF(LQ156="1-0",INDEX(Scrape!#REF!,MATCH('HT 1-0'!KP156,Scrape!$B:$B,0)),"")</f>
        <v>#REF!</v>
      </c>
      <c r="LC156" t="e">
        <f>IF(LQ156="1-0",INDEX(Scrape!$A:$A,MATCH('HT 1-0'!KP156,Scrape!$B:$B,0)),"")</f>
        <v>#REF!</v>
      </c>
      <c r="LD156" t="e">
        <f>IF(LQ156="1-0",INDEX(Scrape!$B:$B,MATCH('HT 1-0'!KP156,Scrape!$B:$B,0)),"")</f>
        <v>#REF!</v>
      </c>
      <c r="LE156" t="e">
        <f>IF(LQ156="1-0",INDEX(Scrape!$C:$C,MATCH('HT 1-0'!KP156,Scrape!$B:$B,0)),"")</f>
        <v>#REF!</v>
      </c>
      <c r="LF156" t="e">
        <f>IF(LQ156="1-0",INDEX(Scrape!$D:$D,MATCH('HT 1-0'!KP156,Scrape!$B:$B,0)),"")</f>
        <v>#REF!</v>
      </c>
      <c r="LG156" t="e">
        <f>IF(LQ156="1-0",INDEX(Scrape!$E:$E,MATCH('HT 1-0'!KP156,Scrape!$B:$B,0)),"")</f>
        <v>#REF!</v>
      </c>
      <c r="LH156" t="e">
        <f>IF(LQ156="1-0",INDEX(Scrape!$F:$F,MATCH('HT 1-0'!KP156,Scrape!$B:$B,0)),"")</f>
        <v>#REF!</v>
      </c>
      <c r="LI156" t="e">
        <f>IF(LQ156="1-0",INDEX(Scrape!$G:$G,MATCH('HT 1-0'!KP156,Scrape!$B:$B,0)),"")</f>
        <v>#REF!</v>
      </c>
      <c r="LJ156" t="e">
        <f>IF(LQ156="1-0",INDEX(Scrape!$H:$H,MATCH('HT 1-0'!KP156,Scrape!$B:$B,0)),"")</f>
        <v>#REF!</v>
      </c>
      <c r="LK156" t="e">
        <f>IF(LQ156="1-0",INDEX(Scrape!$I:$I,MATCH('HT 1-0'!KP156,Scrape!$B:$B,0)),"")</f>
        <v>#REF!</v>
      </c>
      <c r="LL156" t="e">
        <f>IF(LQ156="1-0",INDEX(Scrape!$J:$J,MATCH('HT 1-0'!KP156,Scrape!$B:$B,0)),"")</f>
        <v>#REF!</v>
      </c>
      <c r="LM156" t="e">
        <f>IF(LQ156="1-0",INDEX(Scrape!$K:$K,MATCH('HT 1-0'!KP156,Scrape!$B:$B,0)),"")</f>
        <v>#REF!</v>
      </c>
      <c r="LN156" t="e">
        <f>IF(LQ156="1-0",INDEX(Scrape!$L:$L,MATCH('HT 1-0'!KP156,Scrape!$B:$B,0)),"")</f>
        <v>#REF!</v>
      </c>
      <c r="LO156" t="e">
        <f>IF(LQ156="1-0",INDEX(Scrape!$M:$M,MATCH('HT 1-0'!KP156,Scrape!$B:$B,0)),"")</f>
        <v>#REF!</v>
      </c>
      <c r="LP156" t="e">
        <f>IF(LQ156="1-0",INDEX(Scrape!$N:$N,MATCH('HT 1-0'!KP156,Scrape!$B:$B,0)),"")</f>
        <v>#REF!</v>
      </c>
      <c r="LQ156" t="e">
        <f>INDEX(Scrape!$O:$O,MATCH('HT 1-0'!KP156,Scrape!$B:$B,0))</f>
        <v>#REF!</v>
      </c>
      <c r="LR156" t="e">
        <f t="shared" si="134"/>
        <v>#REF!</v>
      </c>
      <c r="LS156" t="e">
        <f t="shared" si="135"/>
        <v>#REF!</v>
      </c>
      <c r="LT156" s="23" t="e">
        <f>IF(INDEX(#REF!,MATCH(KQ156,#REF!,0))=INDEX(#REF!,MATCH(KQ156,#REF!,0)),INDEX(#REF!,MATCH(KQ156,#REF!,0)),"ERROR")</f>
        <v>#REF!</v>
      </c>
      <c r="LU156" s="24" t="e">
        <f t="shared" si="136"/>
        <v>#DIV/0!</v>
      </c>
      <c r="LV156" s="24" t="e">
        <f t="shared" si="137"/>
        <v>#DIV/0!</v>
      </c>
      <c r="LW156" s="24" t="e">
        <f t="shared" si="138"/>
        <v>#DIV/0!</v>
      </c>
      <c r="LX156" s="24" t="e">
        <f t="shared" si="139"/>
        <v>#DIV/0!</v>
      </c>
      <c r="LY156" s="25" t="e">
        <f t="shared" si="140"/>
        <v>#REF!</v>
      </c>
      <c r="LZ156" s="25" t="e">
        <f t="shared" si="141"/>
        <v>#REF!</v>
      </c>
      <c r="MA156" s="26" t="e">
        <f t="shared" si="142"/>
        <v>#REF!</v>
      </c>
      <c r="MB156" s="27" t="e">
        <f t="shared" si="143"/>
        <v>#REF!</v>
      </c>
      <c r="MC156" s="28" t="e">
        <f t="shared" si="144"/>
        <v>#REF!</v>
      </c>
      <c r="MD156" s="24" t="e">
        <f t="shared" si="145"/>
        <v>#REF!</v>
      </c>
      <c r="ME156" s="29" t="e">
        <f t="shared" si="146"/>
        <v>#REF!</v>
      </c>
      <c r="MF156" s="30" t="e">
        <f t="shared" si="147"/>
        <v>#REF!</v>
      </c>
      <c r="MG156" s="24" t="e">
        <f t="shared" si="148"/>
        <v>#REF!</v>
      </c>
      <c r="MH156" s="29" t="e">
        <f t="shared" si="149"/>
        <v>#REF!</v>
      </c>
      <c r="MI156" s="30" t="e">
        <f t="shared" si="150"/>
        <v>#REF!</v>
      </c>
      <c r="MJ156" t="str">
        <f t="shared" si="151"/>
        <v/>
      </c>
      <c r="MK156" t="str">
        <f t="shared" si="152"/>
        <v/>
      </c>
      <c r="ML156" t="str">
        <f t="shared" si="153"/>
        <v/>
      </c>
      <c r="MM156" t="str">
        <f t="shared" si="154"/>
        <v/>
      </c>
      <c r="MN156" t="str">
        <f t="shared" si="155"/>
        <v/>
      </c>
      <c r="MO156" t="str">
        <f t="shared" si="156"/>
        <v/>
      </c>
      <c r="MP156" s="5" t="e">
        <f>COUNTIFS(#REF!,LT156,#REF!,1,#REF!,"&gt;="&amp;MC156,#REF!,"&lt;="&amp;MB156,#REF!,"&lt;="&amp;ME156,#REF!,"&gt;="&amp;MF156,#REF!,"="&amp;KV156,#REF!,"="&amp;KX156)</f>
        <v>#REF!</v>
      </c>
      <c r="MQ156" s="5" t="e">
        <f>COUNTIFS(#REF!,LT156,#REF!,0,#REF!,"&gt;="&amp;MC156,#REF!,"&lt;="&amp;MB156,#REF!,"&lt;="&amp;ME156,#REF!,"&gt;="&amp;MF156,#REF!,"="&amp;KV156,#REF!,"="&amp;KX156)</f>
        <v>#REF!</v>
      </c>
      <c r="MR156" s="5" t="e">
        <f>COUNTIFS(#REF!,LT156,#REF!,1,#REF!,"&gt;="&amp;MC156,#REF!,"&lt;="&amp;MB156,#REF!,"&lt;="&amp;ME156,#REF!,"&gt;="&amp;MF156,#REF!,"="&amp;KW156,#REF!,"="&amp;KY156)</f>
        <v>#REF!</v>
      </c>
      <c r="MS156" s="5" t="e">
        <f>COUNTIFS(#REF!,LT156,#REF!,0,#REF!,"&gt;="&amp;MC156,#REF!,"&lt;="&amp;MB156,#REF!,"&lt;="&amp;ME156,#REF!,"&gt;="&amp;MF156,#REF!,"="&amp;KW156,#REF!,"="&amp;KY156)</f>
        <v>#REF!</v>
      </c>
      <c r="MT156" s="5" t="e">
        <f>COUNTIFS(#REF!,LT156,#REF!,1,#REF!,"&gt;="&amp;MI156,#REF!,"&lt;="&amp;MH156,#REF!,"&lt;="&amp;ME156,#REF!,"&gt;="&amp;MF156)</f>
        <v>#REF!</v>
      </c>
      <c r="MU156" s="5" t="e">
        <f>COUNTIFS(#REF!,LT156,#REF!,0,#REF!,"&gt;="&amp;MI156,#REF!,"&lt;="&amp;MH156,#REF!,"&lt;="&amp;ME156,#REF!,"&gt;="&amp;MF156)</f>
        <v>#REF!</v>
      </c>
      <c r="MV156" s="5" t="e">
        <f>COUNTIFS(#REF!,LT156,#REF!,1,#REF!,"&gt;="&amp;MI156,#REF!,"&lt;="&amp;MH156,#REF!,"="&amp;KZ156,#REF!,"="&amp;LA156,#REF!,"&lt;="&amp;ME156,#REF!,"&gt;="&amp;MF156)</f>
        <v>#REF!</v>
      </c>
      <c r="MW156" s="5" t="e">
        <f>COUNTIFS(#REF!,LT156,#REF!,0,#REF!,"&gt;="&amp;MI156,#REF!,"&lt;="&amp;MH156,#REF!,"="&amp;KZ156,#REF!,"="&amp;LA156,#REF!,"&lt;="&amp;ME156,#REF!,"&gt;="&amp;MF156)</f>
        <v>#REF!</v>
      </c>
      <c r="MX156" s="5" t="e">
        <f>COUNTIFS(#REF!,LT156,#REF!,1,#REF!,"&gt;="&amp;MC156,#REF!,"&lt;="&amp;MB156,#REF!,"&lt;="&amp;ME156,#REF!,"&gt;="&amp;MF156)</f>
        <v>#REF!</v>
      </c>
      <c r="MY156" s="5" t="e">
        <f>COUNTIFS(#REF!,LT156,#REF!,0,#REF!,"&gt;="&amp;MC156,#REF!,"&lt;="&amp;MB156,#REF!,"&lt;="&amp;ME156,#REF!,"&gt;="&amp;MF156)</f>
        <v>#REF!</v>
      </c>
      <c r="MZ156" s="5" t="e">
        <f>COUNTIFS(#REF!,LT156,#REF!,1,#REF!,"&lt;="&amp;ME156,#REF!,"&gt;="&amp;MF156,#REF!,"="&amp;KV156,#REF!,"="&amp;KX156)</f>
        <v>#REF!</v>
      </c>
      <c r="NA156" s="5" t="e">
        <f>COUNTIFS(#REF!,LT156,#REF!,0,#REF!,"&lt;="&amp;ME156,#REF!,"&gt;="&amp;MF156,#REF!,"="&amp;KV156,#REF!,"="&amp;KX156)</f>
        <v>#REF!</v>
      </c>
      <c r="NB156" s="5" t="e">
        <f>COUNTIFS(#REF!,LT156,#REF!,1,#REF!,"&lt;="&amp;ME156,#REF!,"&gt;="&amp;MF156,#REF!,"="&amp;KW156,#REF!,"="&amp;KY156)</f>
        <v>#REF!</v>
      </c>
      <c r="NC156" s="5" t="e">
        <f>COUNTIFS(#REF!,LT156,#REF!,0,#REF!,"&lt;="&amp;ME156,#REF!,"&gt;="&amp;MF156,#REF!,"="&amp;KW156,#REF!,"="&amp;KY156)</f>
        <v>#REF!</v>
      </c>
      <c r="ND156" s="5" t="e">
        <f t="shared" si="157"/>
        <v>#REF!</v>
      </c>
      <c r="NE156" s="5" t="e">
        <f t="shared" si="158"/>
        <v>#REF!</v>
      </c>
      <c r="NF156" s="5" t="e">
        <f t="shared" si="159"/>
        <v>#REF!</v>
      </c>
      <c r="NG156" s="6" t="e">
        <f t="shared" si="160"/>
        <v>#REF!</v>
      </c>
      <c r="NH156" s="7" t="e">
        <f t="shared" si="161"/>
        <v>#REF!</v>
      </c>
      <c r="NI156" s="5" t="e">
        <f t="shared" si="162"/>
        <v>#REF!</v>
      </c>
      <c r="NJ156" s="31" t="e">
        <f t="shared" si="163"/>
        <v>#REF!</v>
      </c>
      <c r="NK156" s="32" t="e">
        <f t="shared" si="164"/>
        <v>#REF!</v>
      </c>
      <c r="NL156" s="32" t="e">
        <f t="shared" si="165"/>
        <v>#REF!</v>
      </c>
      <c r="NM156" s="33" t="e">
        <f t="shared" si="166"/>
        <v>#REF!</v>
      </c>
      <c r="NN156" s="33" t="e">
        <f t="shared" si="167"/>
        <v>#REF!</v>
      </c>
      <c r="NO156" s="33" t="e">
        <f t="shared" si="168"/>
        <v>#REF!</v>
      </c>
      <c r="NP156" s="33" t="e">
        <f t="shared" si="169"/>
        <v>#REF!</v>
      </c>
      <c r="NQ156" s="31" t="e">
        <f t="shared" si="170"/>
        <v>#REF!</v>
      </c>
      <c r="NR156" s="32" t="e">
        <f t="shared" si="171"/>
        <v>#REF!</v>
      </c>
      <c r="NS156" s="32" t="e">
        <f t="shared" si="172"/>
        <v>#REF!</v>
      </c>
      <c r="NT156" s="33" t="e">
        <f t="shared" si="173"/>
        <v>#REF!</v>
      </c>
      <c r="NU156" s="33" t="e">
        <f t="shared" si="174"/>
        <v>#REF!</v>
      </c>
      <c r="NV156" s="33" t="e">
        <f t="shared" si="175"/>
        <v>#REF!</v>
      </c>
      <c r="NW156" s="33" t="e">
        <f t="shared" si="176"/>
        <v>#REF!</v>
      </c>
      <c r="NX156" t="e">
        <f t="shared" si="177"/>
        <v>#REF!</v>
      </c>
      <c r="NY156" t="e">
        <f t="shared" si="178"/>
        <v>#REF!</v>
      </c>
      <c r="NZ156" t="e">
        <f t="shared" si="179"/>
        <v>#REF!</v>
      </c>
      <c r="OA156" t="e">
        <f t="shared" si="180"/>
        <v>#REF!</v>
      </c>
      <c r="OB156" t="e">
        <f t="shared" si="181"/>
        <v>#REF!</v>
      </c>
      <c r="OC156" t="e">
        <f t="shared" si="182"/>
        <v>#REF!</v>
      </c>
    </row>
    <row r="157" spans="1:393" ht="16.5" customHeight="1" x14ac:dyDescent="0.3">
      <c r="A157" s="22"/>
      <c r="KN157" s="5" t="e">
        <f>IF(INDEX(#REF!,MATCH('HT 1-0'!D157,#REF!,0))=INDEX(#REF!,MATCH('HT 1-0'!D157,#REF!,0)),INDEX(#REF!,MATCH('HT 1-0'!D157,#REF!,0)),"ERROR")</f>
        <v>#REF!</v>
      </c>
      <c r="KO157" s="5" t="e">
        <f>IF(INDEX(#REF!,MATCH('HT 1-0'!E157,#REF!,0))=INDEX(#REF!,MATCH('HT 1-0'!E157,#REF!,0)),INDEX(#REF!,MATCH('HT 1-0'!E157,#REF!,0)),"ERROR")</f>
        <v>#REF!</v>
      </c>
      <c r="KP157" s="5" t="e">
        <f t="shared" si="122"/>
        <v>#REF!</v>
      </c>
      <c r="KQ157" t="str">
        <f t="shared" si="123"/>
        <v>_</v>
      </c>
      <c r="KR157" s="5" t="e">
        <f t="shared" si="124"/>
        <v>#DIV/0!</v>
      </c>
      <c r="KS157" s="5" t="e">
        <f t="shared" si="125"/>
        <v>#DIV/0!</v>
      </c>
      <c r="KT157" s="5" t="e">
        <f t="shared" si="126"/>
        <v>#DIV/0!</v>
      </c>
      <c r="KU157" s="5" t="e">
        <f t="shared" si="127"/>
        <v>#DIV/0!</v>
      </c>
      <c r="KV157" s="5" t="e">
        <f t="shared" si="128"/>
        <v>#DIV/0!</v>
      </c>
      <c r="KW157" s="5" t="e">
        <f t="shared" si="129"/>
        <v>#DIV/0!</v>
      </c>
      <c r="KX157" s="5" t="e">
        <f t="shared" si="130"/>
        <v>#DIV/0!</v>
      </c>
      <c r="KY157" s="5" t="e">
        <f t="shared" si="131"/>
        <v>#DIV/0!</v>
      </c>
      <c r="KZ157" s="5" t="e">
        <f t="shared" si="132"/>
        <v>#DIV/0!</v>
      </c>
      <c r="LA157" s="5" t="e">
        <f t="shared" si="133"/>
        <v>#DIV/0!</v>
      </c>
      <c r="LB157" t="e">
        <f>IF(LQ157="1-0",INDEX(Scrape!#REF!,MATCH('HT 1-0'!KP157,Scrape!$B:$B,0)),"")</f>
        <v>#REF!</v>
      </c>
      <c r="LC157" t="e">
        <f>IF(LQ157="1-0",INDEX(Scrape!$A:$A,MATCH('HT 1-0'!KP157,Scrape!$B:$B,0)),"")</f>
        <v>#REF!</v>
      </c>
      <c r="LD157" t="e">
        <f>IF(LQ157="1-0",INDEX(Scrape!$B:$B,MATCH('HT 1-0'!KP157,Scrape!$B:$B,0)),"")</f>
        <v>#REF!</v>
      </c>
      <c r="LE157" t="e">
        <f>IF(LQ157="1-0",INDEX(Scrape!$C:$C,MATCH('HT 1-0'!KP157,Scrape!$B:$B,0)),"")</f>
        <v>#REF!</v>
      </c>
      <c r="LF157" t="e">
        <f>IF(LQ157="1-0",INDEX(Scrape!$D:$D,MATCH('HT 1-0'!KP157,Scrape!$B:$B,0)),"")</f>
        <v>#REF!</v>
      </c>
      <c r="LG157" t="e">
        <f>IF(LQ157="1-0",INDEX(Scrape!$E:$E,MATCH('HT 1-0'!KP157,Scrape!$B:$B,0)),"")</f>
        <v>#REF!</v>
      </c>
      <c r="LH157" t="e">
        <f>IF(LQ157="1-0",INDEX(Scrape!$F:$F,MATCH('HT 1-0'!KP157,Scrape!$B:$B,0)),"")</f>
        <v>#REF!</v>
      </c>
      <c r="LI157" t="e">
        <f>IF(LQ157="1-0",INDEX(Scrape!$G:$G,MATCH('HT 1-0'!KP157,Scrape!$B:$B,0)),"")</f>
        <v>#REF!</v>
      </c>
      <c r="LJ157" t="e">
        <f>IF(LQ157="1-0",INDEX(Scrape!$H:$H,MATCH('HT 1-0'!KP157,Scrape!$B:$B,0)),"")</f>
        <v>#REF!</v>
      </c>
      <c r="LK157" t="e">
        <f>IF(LQ157="1-0",INDEX(Scrape!$I:$I,MATCH('HT 1-0'!KP157,Scrape!$B:$B,0)),"")</f>
        <v>#REF!</v>
      </c>
      <c r="LL157" t="e">
        <f>IF(LQ157="1-0",INDEX(Scrape!$J:$J,MATCH('HT 1-0'!KP157,Scrape!$B:$B,0)),"")</f>
        <v>#REF!</v>
      </c>
      <c r="LM157" t="e">
        <f>IF(LQ157="1-0",INDEX(Scrape!$K:$K,MATCH('HT 1-0'!KP157,Scrape!$B:$B,0)),"")</f>
        <v>#REF!</v>
      </c>
      <c r="LN157" t="e">
        <f>IF(LQ157="1-0",INDEX(Scrape!$L:$L,MATCH('HT 1-0'!KP157,Scrape!$B:$B,0)),"")</f>
        <v>#REF!</v>
      </c>
      <c r="LO157" t="e">
        <f>IF(LQ157="1-0",INDEX(Scrape!$M:$M,MATCH('HT 1-0'!KP157,Scrape!$B:$B,0)),"")</f>
        <v>#REF!</v>
      </c>
      <c r="LP157" t="e">
        <f>IF(LQ157="1-0",INDEX(Scrape!$N:$N,MATCH('HT 1-0'!KP157,Scrape!$B:$B,0)),"")</f>
        <v>#REF!</v>
      </c>
      <c r="LQ157" t="e">
        <f>INDEX(Scrape!$O:$O,MATCH('HT 1-0'!KP157,Scrape!$B:$B,0))</f>
        <v>#REF!</v>
      </c>
      <c r="LR157" t="e">
        <f t="shared" si="134"/>
        <v>#REF!</v>
      </c>
      <c r="LS157" t="e">
        <f t="shared" si="135"/>
        <v>#REF!</v>
      </c>
      <c r="LT157" s="23" t="e">
        <f>IF(INDEX(#REF!,MATCH(KQ157,#REF!,0))=INDEX(#REF!,MATCH(KQ157,#REF!,0)),INDEX(#REF!,MATCH(KQ157,#REF!,0)),"ERROR")</f>
        <v>#REF!</v>
      </c>
      <c r="LU157" s="24" t="e">
        <f t="shared" si="136"/>
        <v>#DIV/0!</v>
      </c>
      <c r="LV157" s="24" t="e">
        <f t="shared" si="137"/>
        <v>#DIV/0!</v>
      </c>
      <c r="LW157" s="24" t="e">
        <f t="shared" si="138"/>
        <v>#DIV/0!</v>
      </c>
      <c r="LX157" s="24" t="e">
        <f t="shared" si="139"/>
        <v>#DIV/0!</v>
      </c>
      <c r="LY157" s="25" t="e">
        <f t="shared" si="140"/>
        <v>#REF!</v>
      </c>
      <c r="LZ157" s="25" t="e">
        <f t="shared" si="141"/>
        <v>#REF!</v>
      </c>
      <c r="MA157" s="26" t="e">
        <f t="shared" si="142"/>
        <v>#REF!</v>
      </c>
      <c r="MB157" s="27" t="e">
        <f t="shared" si="143"/>
        <v>#REF!</v>
      </c>
      <c r="MC157" s="28" t="e">
        <f t="shared" si="144"/>
        <v>#REF!</v>
      </c>
      <c r="MD157" s="24" t="e">
        <f t="shared" si="145"/>
        <v>#REF!</v>
      </c>
      <c r="ME157" s="29" t="e">
        <f t="shared" si="146"/>
        <v>#REF!</v>
      </c>
      <c r="MF157" s="30" t="e">
        <f t="shared" si="147"/>
        <v>#REF!</v>
      </c>
      <c r="MG157" s="24" t="e">
        <f t="shared" si="148"/>
        <v>#REF!</v>
      </c>
      <c r="MH157" s="29" t="e">
        <f t="shared" si="149"/>
        <v>#REF!</v>
      </c>
      <c r="MI157" s="30" t="e">
        <f t="shared" si="150"/>
        <v>#REF!</v>
      </c>
      <c r="MJ157" t="str">
        <f t="shared" si="151"/>
        <v/>
      </c>
      <c r="MK157" t="str">
        <f t="shared" si="152"/>
        <v/>
      </c>
      <c r="ML157" t="str">
        <f t="shared" si="153"/>
        <v/>
      </c>
      <c r="MM157" t="str">
        <f t="shared" si="154"/>
        <v/>
      </c>
      <c r="MN157" t="str">
        <f t="shared" si="155"/>
        <v/>
      </c>
      <c r="MO157" t="str">
        <f t="shared" si="156"/>
        <v/>
      </c>
      <c r="MP157" s="5" t="e">
        <f>COUNTIFS(#REF!,LT157,#REF!,1,#REF!,"&gt;="&amp;MC157,#REF!,"&lt;="&amp;MB157,#REF!,"&lt;="&amp;ME157,#REF!,"&gt;="&amp;MF157,#REF!,"="&amp;KV157,#REF!,"="&amp;KX157)</f>
        <v>#REF!</v>
      </c>
      <c r="MQ157" s="5" t="e">
        <f>COUNTIFS(#REF!,LT157,#REF!,0,#REF!,"&gt;="&amp;MC157,#REF!,"&lt;="&amp;MB157,#REF!,"&lt;="&amp;ME157,#REF!,"&gt;="&amp;MF157,#REF!,"="&amp;KV157,#REF!,"="&amp;KX157)</f>
        <v>#REF!</v>
      </c>
      <c r="MR157" s="5" t="e">
        <f>COUNTIFS(#REF!,LT157,#REF!,1,#REF!,"&gt;="&amp;MC157,#REF!,"&lt;="&amp;MB157,#REF!,"&lt;="&amp;ME157,#REF!,"&gt;="&amp;MF157,#REF!,"="&amp;KW157,#REF!,"="&amp;KY157)</f>
        <v>#REF!</v>
      </c>
      <c r="MS157" s="5" t="e">
        <f>COUNTIFS(#REF!,LT157,#REF!,0,#REF!,"&gt;="&amp;MC157,#REF!,"&lt;="&amp;MB157,#REF!,"&lt;="&amp;ME157,#REF!,"&gt;="&amp;MF157,#REF!,"="&amp;KW157,#REF!,"="&amp;KY157)</f>
        <v>#REF!</v>
      </c>
      <c r="MT157" s="5" t="e">
        <f>COUNTIFS(#REF!,LT157,#REF!,1,#REF!,"&gt;="&amp;MI157,#REF!,"&lt;="&amp;MH157,#REF!,"&lt;="&amp;ME157,#REF!,"&gt;="&amp;MF157)</f>
        <v>#REF!</v>
      </c>
      <c r="MU157" s="5" t="e">
        <f>COUNTIFS(#REF!,LT157,#REF!,0,#REF!,"&gt;="&amp;MI157,#REF!,"&lt;="&amp;MH157,#REF!,"&lt;="&amp;ME157,#REF!,"&gt;="&amp;MF157)</f>
        <v>#REF!</v>
      </c>
      <c r="MV157" s="5" t="e">
        <f>COUNTIFS(#REF!,LT157,#REF!,1,#REF!,"&gt;="&amp;MI157,#REF!,"&lt;="&amp;MH157,#REF!,"="&amp;KZ157,#REF!,"="&amp;LA157,#REF!,"&lt;="&amp;ME157,#REF!,"&gt;="&amp;MF157)</f>
        <v>#REF!</v>
      </c>
      <c r="MW157" s="5" t="e">
        <f>COUNTIFS(#REF!,LT157,#REF!,0,#REF!,"&gt;="&amp;MI157,#REF!,"&lt;="&amp;MH157,#REF!,"="&amp;KZ157,#REF!,"="&amp;LA157,#REF!,"&lt;="&amp;ME157,#REF!,"&gt;="&amp;MF157)</f>
        <v>#REF!</v>
      </c>
      <c r="MX157" s="5" t="e">
        <f>COUNTIFS(#REF!,LT157,#REF!,1,#REF!,"&gt;="&amp;MC157,#REF!,"&lt;="&amp;MB157,#REF!,"&lt;="&amp;ME157,#REF!,"&gt;="&amp;MF157)</f>
        <v>#REF!</v>
      </c>
      <c r="MY157" s="5" t="e">
        <f>COUNTIFS(#REF!,LT157,#REF!,0,#REF!,"&gt;="&amp;MC157,#REF!,"&lt;="&amp;MB157,#REF!,"&lt;="&amp;ME157,#REF!,"&gt;="&amp;MF157)</f>
        <v>#REF!</v>
      </c>
      <c r="MZ157" s="5" t="e">
        <f>COUNTIFS(#REF!,LT157,#REF!,1,#REF!,"&lt;="&amp;ME157,#REF!,"&gt;="&amp;MF157,#REF!,"="&amp;KV157,#REF!,"="&amp;KX157)</f>
        <v>#REF!</v>
      </c>
      <c r="NA157" s="5" t="e">
        <f>COUNTIFS(#REF!,LT157,#REF!,0,#REF!,"&lt;="&amp;ME157,#REF!,"&gt;="&amp;MF157,#REF!,"="&amp;KV157,#REF!,"="&amp;KX157)</f>
        <v>#REF!</v>
      </c>
      <c r="NB157" s="5" t="e">
        <f>COUNTIFS(#REF!,LT157,#REF!,1,#REF!,"&lt;="&amp;ME157,#REF!,"&gt;="&amp;MF157,#REF!,"="&amp;KW157,#REF!,"="&amp;KY157)</f>
        <v>#REF!</v>
      </c>
      <c r="NC157" s="5" t="e">
        <f>COUNTIFS(#REF!,LT157,#REF!,0,#REF!,"&lt;="&amp;ME157,#REF!,"&gt;="&amp;MF157,#REF!,"="&amp;KW157,#REF!,"="&amp;KY157)</f>
        <v>#REF!</v>
      </c>
      <c r="ND157" s="5" t="e">
        <f t="shared" si="157"/>
        <v>#REF!</v>
      </c>
      <c r="NE157" s="5" t="e">
        <f t="shared" si="158"/>
        <v>#REF!</v>
      </c>
      <c r="NF157" s="5" t="e">
        <f t="shared" si="159"/>
        <v>#REF!</v>
      </c>
      <c r="NG157" s="6" t="e">
        <f t="shared" si="160"/>
        <v>#REF!</v>
      </c>
      <c r="NH157" s="7" t="e">
        <f t="shared" si="161"/>
        <v>#REF!</v>
      </c>
      <c r="NI157" s="5" t="e">
        <f t="shared" si="162"/>
        <v>#REF!</v>
      </c>
      <c r="NJ157" s="31" t="e">
        <f t="shared" si="163"/>
        <v>#REF!</v>
      </c>
      <c r="NK157" s="32" t="e">
        <f t="shared" si="164"/>
        <v>#REF!</v>
      </c>
      <c r="NL157" s="32" t="e">
        <f t="shared" si="165"/>
        <v>#REF!</v>
      </c>
      <c r="NM157" s="33" t="e">
        <f t="shared" si="166"/>
        <v>#REF!</v>
      </c>
      <c r="NN157" s="33" t="e">
        <f t="shared" si="167"/>
        <v>#REF!</v>
      </c>
      <c r="NO157" s="33" t="e">
        <f t="shared" si="168"/>
        <v>#REF!</v>
      </c>
      <c r="NP157" s="33" t="e">
        <f t="shared" si="169"/>
        <v>#REF!</v>
      </c>
      <c r="NQ157" s="31" t="e">
        <f t="shared" si="170"/>
        <v>#REF!</v>
      </c>
      <c r="NR157" s="32" t="e">
        <f t="shared" si="171"/>
        <v>#REF!</v>
      </c>
      <c r="NS157" s="32" t="e">
        <f t="shared" si="172"/>
        <v>#REF!</v>
      </c>
      <c r="NT157" s="33" t="e">
        <f t="shared" si="173"/>
        <v>#REF!</v>
      </c>
      <c r="NU157" s="33" t="e">
        <f t="shared" si="174"/>
        <v>#REF!</v>
      </c>
      <c r="NV157" s="33" t="e">
        <f t="shared" si="175"/>
        <v>#REF!</v>
      </c>
      <c r="NW157" s="33" t="e">
        <f t="shared" si="176"/>
        <v>#REF!</v>
      </c>
      <c r="NX157" t="e">
        <f t="shared" si="177"/>
        <v>#REF!</v>
      </c>
      <c r="NY157" t="e">
        <f t="shared" si="178"/>
        <v>#REF!</v>
      </c>
      <c r="NZ157" t="e">
        <f t="shared" si="179"/>
        <v>#REF!</v>
      </c>
      <c r="OA157" t="e">
        <f t="shared" si="180"/>
        <v>#REF!</v>
      </c>
      <c r="OB157" t="e">
        <f t="shared" si="181"/>
        <v>#REF!</v>
      </c>
      <c r="OC157" t="e">
        <f t="shared" si="182"/>
        <v>#REF!</v>
      </c>
    </row>
    <row r="158" spans="1:393" ht="16.5" customHeight="1" x14ac:dyDescent="0.3">
      <c r="A158" s="22"/>
      <c r="KN158" s="5" t="e">
        <f>IF(INDEX(#REF!,MATCH('HT 1-0'!D158,#REF!,0))=INDEX(#REF!,MATCH('HT 1-0'!D158,#REF!,0)),INDEX(#REF!,MATCH('HT 1-0'!D158,#REF!,0)),"ERROR")</f>
        <v>#REF!</v>
      </c>
      <c r="KO158" s="5" t="e">
        <f>IF(INDEX(#REF!,MATCH('HT 1-0'!E158,#REF!,0))=INDEX(#REF!,MATCH('HT 1-0'!E158,#REF!,0)),INDEX(#REF!,MATCH('HT 1-0'!E158,#REF!,0)),"ERROR")</f>
        <v>#REF!</v>
      </c>
      <c r="KP158" s="5" t="e">
        <f t="shared" si="122"/>
        <v>#REF!</v>
      </c>
      <c r="KQ158" t="str">
        <f t="shared" si="123"/>
        <v>_</v>
      </c>
      <c r="KR158" s="5" t="e">
        <f t="shared" si="124"/>
        <v>#DIV/0!</v>
      </c>
      <c r="KS158" s="5" t="e">
        <f t="shared" si="125"/>
        <v>#DIV/0!</v>
      </c>
      <c r="KT158" s="5" t="e">
        <f t="shared" si="126"/>
        <v>#DIV/0!</v>
      </c>
      <c r="KU158" s="5" t="e">
        <f t="shared" si="127"/>
        <v>#DIV/0!</v>
      </c>
      <c r="KV158" s="5" t="e">
        <f t="shared" si="128"/>
        <v>#DIV/0!</v>
      </c>
      <c r="KW158" s="5" t="e">
        <f t="shared" si="129"/>
        <v>#DIV/0!</v>
      </c>
      <c r="KX158" s="5" t="e">
        <f t="shared" si="130"/>
        <v>#DIV/0!</v>
      </c>
      <c r="KY158" s="5" t="e">
        <f t="shared" si="131"/>
        <v>#DIV/0!</v>
      </c>
      <c r="KZ158" s="5" t="e">
        <f t="shared" si="132"/>
        <v>#DIV/0!</v>
      </c>
      <c r="LA158" s="5" t="e">
        <f t="shared" si="133"/>
        <v>#DIV/0!</v>
      </c>
      <c r="LB158" t="e">
        <f>IF(LQ158="1-0",INDEX(Scrape!#REF!,MATCH('HT 1-0'!KP158,Scrape!$B:$B,0)),"")</f>
        <v>#REF!</v>
      </c>
      <c r="LC158" t="e">
        <f>IF(LQ158="1-0",INDEX(Scrape!$A:$A,MATCH('HT 1-0'!KP158,Scrape!$B:$B,0)),"")</f>
        <v>#REF!</v>
      </c>
      <c r="LD158" t="e">
        <f>IF(LQ158="1-0",INDEX(Scrape!$B:$B,MATCH('HT 1-0'!KP158,Scrape!$B:$B,0)),"")</f>
        <v>#REF!</v>
      </c>
      <c r="LE158" t="e">
        <f>IF(LQ158="1-0",INDEX(Scrape!$C:$C,MATCH('HT 1-0'!KP158,Scrape!$B:$B,0)),"")</f>
        <v>#REF!</v>
      </c>
      <c r="LF158" t="e">
        <f>IF(LQ158="1-0",INDEX(Scrape!$D:$D,MATCH('HT 1-0'!KP158,Scrape!$B:$B,0)),"")</f>
        <v>#REF!</v>
      </c>
      <c r="LG158" t="e">
        <f>IF(LQ158="1-0",INDEX(Scrape!$E:$E,MATCH('HT 1-0'!KP158,Scrape!$B:$B,0)),"")</f>
        <v>#REF!</v>
      </c>
      <c r="LH158" t="e">
        <f>IF(LQ158="1-0",INDEX(Scrape!$F:$F,MATCH('HT 1-0'!KP158,Scrape!$B:$B,0)),"")</f>
        <v>#REF!</v>
      </c>
      <c r="LI158" t="e">
        <f>IF(LQ158="1-0",INDEX(Scrape!$G:$G,MATCH('HT 1-0'!KP158,Scrape!$B:$B,0)),"")</f>
        <v>#REF!</v>
      </c>
      <c r="LJ158" t="e">
        <f>IF(LQ158="1-0",INDEX(Scrape!$H:$H,MATCH('HT 1-0'!KP158,Scrape!$B:$B,0)),"")</f>
        <v>#REF!</v>
      </c>
      <c r="LK158" t="e">
        <f>IF(LQ158="1-0",INDEX(Scrape!$I:$I,MATCH('HT 1-0'!KP158,Scrape!$B:$B,0)),"")</f>
        <v>#REF!</v>
      </c>
      <c r="LL158" t="e">
        <f>IF(LQ158="1-0",INDEX(Scrape!$J:$J,MATCH('HT 1-0'!KP158,Scrape!$B:$B,0)),"")</f>
        <v>#REF!</v>
      </c>
      <c r="LM158" t="e">
        <f>IF(LQ158="1-0",INDEX(Scrape!$K:$K,MATCH('HT 1-0'!KP158,Scrape!$B:$B,0)),"")</f>
        <v>#REF!</v>
      </c>
      <c r="LN158" t="e">
        <f>IF(LQ158="1-0",INDEX(Scrape!$L:$L,MATCH('HT 1-0'!KP158,Scrape!$B:$B,0)),"")</f>
        <v>#REF!</v>
      </c>
      <c r="LO158" t="e">
        <f>IF(LQ158="1-0",INDEX(Scrape!$M:$M,MATCH('HT 1-0'!KP158,Scrape!$B:$B,0)),"")</f>
        <v>#REF!</v>
      </c>
      <c r="LP158" t="e">
        <f>IF(LQ158="1-0",INDEX(Scrape!$N:$N,MATCH('HT 1-0'!KP158,Scrape!$B:$B,0)),"")</f>
        <v>#REF!</v>
      </c>
      <c r="LQ158" t="e">
        <f>INDEX(Scrape!$O:$O,MATCH('HT 1-0'!KP158,Scrape!$B:$B,0))</f>
        <v>#REF!</v>
      </c>
      <c r="LR158" t="e">
        <f t="shared" si="134"/>
        <v>#REF!</v>
      </c>
      <c r="LS158" t="e">
        <f t="shared" si="135"/>
        <v>#REF!</v>
      </c>
      <c r="LT158" s="23" t="e">
        <f>IF(INDEX(#REF!,MATCH(KQ158,#REF!,0))=INDEX(#REF!,MATCH(KQ158,#REF!,0)),INDEX(#REF!,MATCH(KQ158,#REF!,0)),"ERROR")</f>
        <v>#REF!</v>
      </c>
      <c r="LU158" s="24" t="e">
        <f t="shared" si="136"/>
        <v>#DIV/0!</v>
      </c>
      <c r="LV158" s="24" t="e">
        <f t="shared" si="137"/>
        <v>#DIV/0!</v>
      </c>
      <c r="LW158" s="24" t="e">
        <f t="shared" si="138"/>
        <v>#DIV/0!</v>
      </c>
      <c r="LX158" s="24" t="e">
        <f t="shared" si="139"/>
        <v>#DIV/0!</v>
      </c>
      <c r="LY158" s="25" t="e">
        <f t="shared" si="140"/>
        <v>#REF!</v>
      </c>
      <c r="LZ158" s="25" t="e">
        <f t="shared" si="141"/>
        <v>#REF!</v>
      </c>
      <c r="MA158" s="26" t="e">
        <f t="shared" si="142"/>
        <v>#REF!</v>
      </c>
      <c r="MB158" s="27" t="e">
        <f t="shared" si="143"/>
        <v>#REF!</v>
      </c>
      <c r="MC158" s="28" t="e">
        <f t="shared" si="144"/>
        <v>#REF!</v>
      </c>
      <c r="MD158" s="24" t="e">
        <f t="shared" si="145"/>
        <v>#REF!</v>
      </c>
      <c r="ME158" s="29" t="e">
        <f t="shared" si="146"/>
        <v>#REF!</v>
      </c>
      <c r="MF158" s="30" t="e">
        <f t="shared" si="147"/>
        <v>#REF!</v>
      </c>
      <c r="MG158" s="24" t="e">
        <f t="shared" si="148"/>
        <v>#REF!</v>
      </c>
      <c r="MH158" s="29" t="e">
        <f t="shared" si="149"/>
        <v>#REF!</v>
      </c>
      <c r="MI158" s="30" t="e">
        <f t="shared" si="150"/>
        <v>#REF!</v>
      </c>
      <c r="MJ158" t="str">
        <f t="shared" si="151"/>
        <v/>
      </c>
      <c r="MK158" t="str">
        <f t="shared" si="152"/>
        <v/>
      </c>
      <c r="ML158" t="str">
        <f t="shared" si="153"/>
        <v/>
      </c>
      <c r="MM158" t="str">
        <f t="shared" si="154"/>
        <v/>
      </c>
      <c r="MN158" t="str">
        <f t="shared" si="155"/>
        <v/>
      </c>
      <c r="MO158" t="str">
        <f t="shared" si="156"/>
        <v/>
      </c>
      <c r="MP158" s="5" t="e">
        <f>COUNTIFS(#REF!,LT158,#REF!,1,#REF!,"&gt;="&amp;MC158,#REF!,"&lt;="&amp;MB158,#REF!,"&lt;="&amp;ME158,#REF!,"&gt;="&amp;MF158,#REF!,"="&amp;KV158,#REF!,"="&amp;KX158)</f>
        <v>#REF!</v>
      </c>
      <c r="MQ158" s="5" t="e">
        <f>COUNTIFS(#REF!,LT158,#REF!,0,#REF!,"&gt;="&amp;MC158,#REF!,"&lt;="&amp;MB158,#REF!,"&lt;="&amp;ME158,#REF!,"&gt;="&amp;MF158,#REF!,"="&amp;KV158,#REF!,"="&amp;KX158)</f>
        <v>#REF!</v>
      </c>
      <c r="MR158" s="5" t="e">
        <f>COUNTIFS(#REF!,LT158,#REF!,1,#REF!,"&gt;="&amp;MC158,#REF!,"&lt;="&amp;MB158,#REF!,"&lt;="&amp;ME158,#REF!,"&gt;="&amp;MF158,#REF!,"="&amp;KW158,#REF!,"="&amp;KY158)</f>
        <v>#REF!</v>
      </c>
      <c r="MS158" s="5" t="e">
        <f>COUNTIFS(#REF!,LT158,#REF!,0,#REF!,"&gt;="&amp;MC158,#REF!,"&lt;="&amp;MB158,#REF!,"&lt;="&amp;ME158,#REF!,"&gt;="&amp;MF158,#REF!,"="&amp;KW158,#REF!,"="&amp;KY158)</f>
        <v>#REF!</v>
      </c>
      <c r="MT158" s="5" t="e">
        <f>COUNTIFS(#REF!,LT158,#REF!,1,#REF!,"&gt;="&amp;MI158,#REF!,"&lt;="&amp;MH158,#REF!,"&lt;="&amp;ME158,#REF!,"&gt;="&amp;MF158)</f>
        <v>#REF!</v>
      </c>
      <c r="MU158" s="5" t="e">
        <f>COUNTIFS(#REF!,LT158,#REF!,0,#REF!,"&gt;="&amp;MI158,#REF!,"&lt;="&amp;MH158,#REF!,"&lt;="&amp;ME158,#REF!,"&gt;="&amp;MF158)</f>
        <v>#REF!</v>
      </c>
      <c r="MV158" s="5" t="e">
        <f>COUNTIFS(#REF!,LT158,#REF!,1,#REF!,"&gt;="&amp;MI158,#REF!,"&lt;="&amp;MH158,#REF!,"="&amp;KZ158,#REF!,"="&amp;LA158,#REF!,"&lt;="&amp;ME158,#REF!,"&gt;="&amp;MF158)</f>
        <v>#REF!</v>
      </c>
      <c r="MW158" s="5" t="e">
        <f>COUNTIFS(#REF!,LT158,#REF!,0,#REF!,"&gt;="&amp;MI158,#REF!,"&lt;="&amp;MH158,#REF!,"="&amp;KZ158,#REF!,"="&amp;LA158,#REF!,"&lt;="&amp;ME158,#REF!,"&gt;="&amp;MF158)</f>
        <v>#REF!</v>
      </c>
      <c r="MX158" s="5" t="e">
        <f>COUNTIFS(#REF!,LT158,#REF!,1,#REF!,"&gt;="&amp;MC158,#REF!,"&lt;="&amp;MB158,#REF!,"&lt;="&amp;ME158,#REF!,"&gt;="&amp;MF158)</f>
        <v>#REF!</v>
      </c>
      <c r="MY158" s="5" t="e">
        <f>COUNTIFS(#REF!,LT158,#REF!,0,#REF!,"&gt;="&amp;MC158,#REF!,"&lt;="&amp;MB158,#REF!,"&lt;="&amp;ME158,#REF!,"&gt;="&amp;MF158)</f>
        <v>#REF!</v>
      </c>
      <c r="MZ158" s="5" t="e">
        <f>COUNTIFS(#REF!,LT158,#REF!,1,#REF!,"&lt;="&amp;ME158,#REF!,"&gt;="&amp;MF158,#REF!,"="&amp;KV158,#REF!,"="&amp;KX158)</f>
        <v>#REF!</v>
      </c>
      <c r="NA158" s="5" t="e">
        <f>COUNTIFS(#REF!,LT158,#REF!,0,#REF!,"&lt;="&amp;ME158,#REF!,"&gt;="&amp;MF158,#REF!,"="&amp;KV158,#REF!,"="&amp;KX158)</f>
        <v>#REF!</v>
      </c>
      <c r="NB158" s="5" t="e">
        <f>COUNTIFS(#REF!,LT158,#REF!,1,#REF!,"&lt;="&amp;ME158,#REF!,"&gt;="&amp;MF158,#REF!,"="&amp;KW158,#REF!,"="&amp;KY158)</f>
        <v>#REF!</v>
      </c>
      <c r="NC158" s="5" t="e">
        <f>COUNTIFS(#REF!,LT158,#REF!,0,#REF!,"&lt;="&amp;ME158,#REF!,"&gt;="&amp;MF158,#REF!,"="&amp;KW158,#REF!,"="&amp;KY158)</f>
        <v>#REF!</v>
      </c>
      <c r="ND158" s="5" t="e">
        <f t="shared" si="157"/>
        <v>#REF!</v>
      </c>
      <c r="NE158" s="5" t="e">
        <f t="shared" si="158"/>
        <v>#REF!</v>
      </c>
      <c r="NF158" s="5" t="e">
        <f t="shared" si="159"/>
        <v>#REF!</v>
      </c>
      <c r="NG158" s="6" t="e">
        <f t="shared" si="160"/>
        <v>#REF!</v>
      </c>
      <c r="NH158" s="7" t="e">
        <f t="shared" si="161"/>
        <v>#REF!</v>
      </c>
      <c r="NI158" s="5" t="e">
        <f t="shared" si="162"/>
        <v>#REF!</v>
      </c>
      <c r="NJ158" s="31" t="e">
        <f t="shared" si="163"/>
        <v>#REF!</v>
      </c>
      <c r="NK158" s="32" t="e">
        <f t="shared" si="164"/>
        <v>#REF!</v>
      </c>
      <c r="NL158" s="32" t="e">
        <f t="shared" si="165"/>
        <v>#REF!</v>
      </c>
      <c r="NM158" s="33" t="e">
        <f t="shared" si="166"/>
        <v>#REF!</v>
      </c>
      <c r="NN158" s="33" t="e">
        <f t="shared" si="167"/>
        <v>#REF!</v>
      </c>
      <c r="NO158" s="33" t="e">
        <f t="shared" si="168"/>
        <v>#REF!</v>
      </c>
      <c r="NP158" s="33" t="e">
        <f t="shared" si="169"/>
        <v>#REF!</v>
      </c>
      <c r="NQ158" s="31" t="e">
        <f t="shared" si="170"/>
        <v>#REF!</v>
      </c>
      <c r="NR158" s="32" t="e">
        <f t="shared" si="171"/>
        <v>#REF!</v>
      </c>
      <c r="NS158" s="32" t="e">
        <f t="shared" si="172"/>
        <v>#REF!</v>
      </c>
      <c r="NT158" s="33" t="e">
        <f t="shared" si="173"/>
        <v>#REF!</v>
      </c>
      <c r="NU158" s="33" t="e">
        <f t="shared" si="174"/>
        <v>#REF!</v>
      </c>
      <c r="NV158" s="33" t="e">
        <f t="shared" si="175"/>
        <v>#REF!</v>
      </c>
      <c r="NW158" s="33" t="e">
        <f t="shared" si="176"/>
        <v>#REF!</v>
      </c>
      <c r="NX158" t="e">
        <f t="shared" si="177"/>
        <v>#REF!</v>
      </c>
      <c r="NY158" t="e">
        <f t="shared" si="178"/>
        <v>#REF!</v>
      </c>
      <c r="NZ158" t="e">
        <f t="shared" si="179"/>
        <v>#REF!</v>
      </c>
      <c r="OA158" t="e">
        <f t="shared" si="180"/>
        <v>#REF!</v>
      </c>
      <c r="OB158" t="e">
        <f t="shared" si="181"/>
        <v>#REF!</v>
      </c>
      <c r="OC158" t="e">
        <f t="shared" si="182"/>
        <v>#REF!</v>
      </c>
    </row>
    <row r="159" spans="1:393" ht="16.5" customHeight="1" x14ac:dyDescent="0.3">
      <c r="A159" s="22"/>
      <c r="KN159" s="5" t="e">
        <f>IF(INDEX(#REF!,MATCH('HT 1-0'!D159,#REF!,0))=INDEX(#REF!,MATCH('HT 1-0'!D159,#REF!,0)),INDEX(#REF!,MATCH('HT 1-0'!D159,#REF!,0)),"ERROR")</f>
        <v>#REF!</v>
      </c>
      <c r="KO159" s="5" t="e">
        <f>IF(INDEX(#REF!,MATCH('HT 1-0'!E159,#REF!,0))=INDEX(#REF!,MATCH('HT 1-0'!E159,#REF!,0)),INDEX(#REF!,MATCH('HT 1-0'!E159,#REF!,0)),"ERROR")</f>
        <v>#REF!</v>
      </c>
      <c r="KP159" s="5" t="e">
        <f t="shared" si="122"/>
        <v>#REF!</v>
      </c>
      <c r="KQ159" t="str">
        <f t="shared" si="123"/>
        <v>_</v>
      </c>
      <c r="KR159" s="5" t="e">
        <f t="shared" si="124"/>
        <v>#DIV/0!</v>
      </c>
      <c r="KS159" s="5" t="e">
        <f t="shared" si="125"/>
        <v>#DIV/0!</v>
      </c>
      <c r="KT159" s="5" t="e">
        <f t="shared" si="126"/>
        <v>#DIV/0!</v>
      </c>
      <c r="KU159" s="5" t="e">
        <f t="shared" si="127"/>
        <v>#DIV/0!</v>
      </c>
      <c r="KV159" s="5" t="e">
        <f t="shared" si="128"/>
        <v>#DIV/0!</v>
      </c>
      <c r="KW159" s="5" t="e">
        <f t="shared" si="129"/>
        <v>#DIV/0!</v>
      </c>
      <c r="KX159" s="5" t="e">
        <f t="shared" si="130"/>
        <v>#DIV/0!</v>
      </c>
      <c r="KY159" s="5" t="e">
        <f t="shared" si="131"/>
        <v>#DIV/0!</v>
      </c>
      <c r="KZ159" s="5" t="e">
        <f t="shared" si="132"/>
        <v>#DIV/0!</v>
      </c>
      <c r="LA159" s="5" t="e">
        <f t="shared" si="133"/>
        <v>#DIV/0!</v>
      </c>
      <c r="LB159" t="e">
        <f>IF(LQ159="1-0",INDEX(Scrape!#REF!,MATCH('HT 1-0'!KP159,Scrape!$B:$B,0)),"")</f>
        <v>#REF!</v>
      </c>
      <c r="LC159" t="e">
        <f>IF(LQ159="1-0",INDEX(Scrape!$A:$A,MATCH('HT 1-0'!KP159,Scrape!$B:$B,0)),"")</f>
        <v>#REF!</v>
      </c>
      <c r="LD159" t="e">
        <f>IF(LQ159="1-0",INDEX(Scrape!$B:$B,MATCH('HT 1-0'!KP159,Scrape!$B:$B,0)),"")</f>
        <v>#REF!</v>
      </c>
      <c r="LE159" t="e">
        <f>IF(LQ159="1-0",INDEX(Scrape!$C:$C,MATCH('HT 1-0'!KP159,Scrape!$B:$B,0)),"")</f>
        <v>#REF!</v>
      </c>
      <c r="LF159" t="e">
        <f>IF(LQ159="1-0",INDEX(Scrape!$D:$D,MATCH('HT 1-0'!KP159,Scrape!$B:$B,0)),"")</f>
        <v>#REF!</v>
      </c>
      <c r="LG159" t="e">
        <f>IF(LQ159="1-0",INDEX(Scrape!$E:$E,MATCH('HT 1-0'!KP159,Scrape!$B:$B,0)),"")</f>
        <v>#REF!</v>
      </c>
      <c r="LH159" t="e">
        <f>IF(LQ159="1-0",INDEX(Scrape!$F:$F,MATCH('HT 1-0'!KP159,Scrape!$B:$B,0)),"")</f>
        <v>#REF!</v>
      </c>
      <c r="LI159" t="e">
        <f>IF(LQ159="1-0",INDEX(Scrape!$G:$G,MATCH('HT 1-0'!KP159,Scrape!$B:$B,0)),"")</f>
        <v>#REF!</v>
      </c>
      <c r="LJ159" t="e">
        <f>IF(LQ159="1-0",INDEX(Scrape!$H:$H,MATCH('HT 1-0'!KP159,Scrape!$B:$B,0)),"")</f>
        <v>#REF!</v>
      </c>
      <c r="LK159" t="e">
        <f>IF(LQ159="1-0",INDEX(Scrape!$I:$I,MATCH('HT 1-0'!KP159,Scrape!$B:$B,0)),"")</f>
        <v>#REF!</v>
      </c>
      <c r="LL159" t="e">
        <f>IF(LQ159="1-0",INDEX(Scrape!$J:$J,MATCH('HT 1-0'!KP159,Scrape!$B:$B,0)),"")</f>
        <v>#REF!</v>
      </c>
      <c r="LM159" t="e">
        <f>IF(LQ159="1-0",INDEX(Scrape!$K:$K,MATCH('HT 1-0'!KP159,Scrape!$B:$B,0)),"")</f>
        <v>#REF!</v>
      </c>
      <c r="LN159" t="e">
        <f>IF(LQ159="1-0",INDEX(Scrape!$L:$L,MATCH('HT 1-0'!KP159,Scrape!$B:$B,0)),"")</f>
        <v>#REF!</v>
      </c>
      <c r="LO159" t="e">
        <f>IF(LQ159="1-0",INDEX(Scrape!$M:$M,MATCH('HT 1-0'!KP159,Scrape!$B:$B,0)),"")</f>
        <v>#REF!</v>
      </c>
      <c r="LP159" t="e">
        <f>IF(LQ159="1-0",INDEX(Scrape!$N:$N,MATCH('HT 1-0'!KP159,Scrape!$B:$B,0)),"")</f>
        <v>#REF!</v>
      </c>
      <c r="LQ159" t="e">
        <f>INDEX(Scrape!$O:$O,MATCH('HT 1-0'!KP159,Scrape!$B:$B,0))</f>
        <v>#REF!</v>
      </c>
      <c r="LR159" t="e">
        <f t="shared" si="134"/>
        <v>#REF!</v>
      </c>
      <c r="LS159" t="e">
        <f t="shared" si="135"/>
        <v>#REF!</v>
      </c>
      <c r="LT159" s="23" t="e">
        <f>IF(INDEX(#REF!,MATCH(KQ159,#REF!,0))=INDEX(#REF!,MATCH(KQ159,#REF!,0)),INDEX(#REF!,MATCH(KQ159,#REF!,0)),"ERROR")</f>
        <v>#REF!</v>
      </c>
      <c r="LU159" s="24" t="e">
        <f t="shared" si="136"/>
        <v>#DIV/0!</v>
      </c>
      <c r="LV159" s="24" t="e">
        <f t="shared" si="137"/>
        <v>#DIV/0!</v>
      </c>
      <c r="LW159" s="24" t="e">
        <f t="shared" si="138"/>
        <v>#DIV/0!</v>
      </c>
      <c r="LX159" s="24" t="e">
        <f t="shared" si="139"/>
        <v>#DIV/0!</v>
      </c>
      <c r="LY159" s="25" t="e">
        <f t="shared" si="140"/>
        <v>#REF!</v>
      </c>
      <c r="LZ159" s="25" t="e">
        <f t="shared" si="141"/>
        <v>#REF!</v>
      </c>
      <c r="MA159" s="26" t="e">
        <f t="shared" si="142"/>
        <v>#REF!</v>
      </c>
      <c r="MB159" s="27" t="e">
        <f t="shared" si="143"/>
        <v>#REF!</v>
      </c>
      <c r="MC159" s="28" t="e">
        <f t="shared" si="144"/>
        <v>#REF!</v>
      </c>
      <c r="MD159" s="24" t="e">
        <f t="shared" si="145"/>
        <v>#REF!</v>
      </c>
      <c r="ME159" s="29" t="e">
        <f t="shared" si="146"/>
        <v>#REF!</v>
      </c>
      <c r="MF159" s="30" t="e">
        <f t="shared" si="147"/>
        <v>#REF!</v>
      </c>
      <c r="MG159" s="24" t="e">
        <f t="shared" si="148"/>
        <v>#REF!</v>
      </c>
      <c r="MH159" s="29" t="e">
        <f t="shared" si="149"/>
        <v>#REF!</v>
      </c>
      <c r="MI159" s="30" t="e">
        <f t="shared" si="150"/>
        <v>#REF!</v>
      </c>
      <c r="MJ159" t="str">
        <f t="shared" si="151"/>
        <v/>
      </c>
      <c r="MK159" t="str">
        <f t="shared" si="152"/>
        <v/>
      </c>
      <c r="ML159" t="str">
        <f t="shared" si="153"/>
        <v/>
      </c>
      <c r="MM159" t="str">
        <f t="shared" si="154"/>
        <v/>
      </c>
      <c r="MN159" t="str">
        <f t="shared" si="155"/>
        <v/>
      </c>
      <c r="MO159" t="str">
        <f t="shared" si="156"/>
        <v/>
      </c>
      <c r="MP159" s="5" t="e">
        <f>COUNTIFS(#REF!,LT159,#REF!,1,#REF!,"&gt;="&amp;MC159,#REF!,"&lt;="&amp;MB159,#REF!,"&lt;="&amp;ME159,#REF!,"&gt;="&amp;MF159,#REF!,"="&amp;KV159,#REF!,"="&amp;KX159)</f>
        <v>#REF!</v>
      </c>
      <c r="MQ159" s="5" t="e">
        <f>COUNTIFS(#REF!,LT159,#REF!,0,#REF!,"&gt;="&amp;MC159,#REF!,"&lt;="&amp;MB159,#REF!,"&lt;="&amp;ME159,#REF!,"&gt;="&amp;MF159,#REF!,"="&amp;KV159,#REF!,"="&amp;KX159)</f>
        <v>#REF!</v>
      </c>
      <c r="MR159" s="5" t="e">
        <f>COUNTIFS(#REF!,LT159,#REF!,1,#REF!,"&gt;="&amp;MC159,#REF!,"&lt;="&amp;MB159,#REF!,"&lt;="&amp;ME159,#REF!,"&gt;="&amp;MF159,#REF!,"="&amp;KW159,#REF!,"="&amp;KY159)</f>
        <v>#REF!</v>
      </c>
      <c r="MS159" s="5" t="e">
        <f>COUNTIFS(#REF!,LT159,#REF!,0,#REF!,"&gt;="&amp;MC159,#REF!,"&lt;="&amp;MB159,#REF!,"&lt;="&amp;ME159,#REF!,"&gt;="&amp;MF159,#REF!,"="&amp;KW159,#REF!,"="&amp;KY159)</f>
        <v>#REF!</v>
      </c>
      <c r="MT159" s="5" t="e">
        <f>COUNTIFS(#REF!,LT159,#REF!,1,#REF!,"&gt;="&amp;MI159,#REF!,"&lt;="&amp;MH159,#REF!,"&lt;="&amp;ME159,#REF!,"&gt;="&amp;MF159)</f>
        <v>#REF!</v>
      </c>
      <c r="MU159" s="5" t="e">
        <f>COUNTIFS(#REF!,LT159,#REF!,0,#REF!,"&gt;="&amp;MI159,#REF!,"&lt;="&amp;MH159,#REF!,"&lt;="&amp;ME159,#REF!,"&gt;="&amp;MF159)</f>
        <v>#REF!</v>
      </c>
      <c r="MV159" s="5" t="e">
        <f>COUNTIFS(#REF!,LT159,#REF!,1,#REF!,"&gt;="&amp;MI159,#REF!,"&lt;="&amp;MH159,#REF!,"="&amp;KZ159,#REF!,"="&amp;LA159,#REF!,"&lt;="&amp;ME159,#REF!,"&gt;="&amp;MF159)</f>
        <v>#REF!</v>
      </c>
      <c r="MW159" s="5" t="e">
        <f>COUNTIFS(#REF!,LT159,#REF!,0,#REF!,"&gt;="&amp;MI159,#REF!,"&lt;="&amp;MH159,#REF!,"="&amp;KZ159,#REF!,"="&amp;LA159,#REF!,"&lt;="&amp;ME159,#REF!,"&gt;="&amp;MF159)</f>
        <v>#REF!</v>
      </c>
      <c r="MX159" s="5" t="e">
        <f>COUNTIFS(#REF!,LT159,#REF!,1,#REF!,"&gt;="&amp;MC159,#REF!,"&lt;="&amp;MB159,#REF!,"&lt;="&amp;ME159,#REF!,"&gt;="&amp;MF159)</f>
        <v>#REF!</v>
      </c>
      <c r="MY159" s="5" t="e">
        <f>COUNTIFS(#REF!,LT159,#REF!,0,#REF!,"&gt;="&amp;MC159,#REF!,"&lt;="&amp;MB159,#REF!,"&lt;="&amp;ME159,#REF!,"&gt;="&amp;MF159)</f>
        <v>#REF!</v>
      </c>
      <c r="MZ159" s="5" t="e">
        <f>COUNTIFS(#REF!,LT159,#REF!,1,#REF!,"&lt;="&amp;ME159,#REF!,"&gt;="&amp;MF159,#REF!,"="&amp;KV159,#REF!,"="&amp;KX159)</f>
        <v>#REF!</v>
      </c>
      <c r="NA159" s="5" t="e">
        <f>COUNTIFS(#REF!,LT159,#REF!,0,#REF!,"&lt;="&amp;ME159,#REF!,"&gt;="&amp;MF159,#REF!,"="&amp;KV159,#REF!,"="&amp;KX159)</f>
        <v>#REF!</v>
      </c>
      <c r="NB159" s="5" t="e">
        <f>COUNTIFS(#REF!,LT159,#REF!,1,#REF!,"&lt;="&amp;ME159,#REF!,"&gt;="&amp;MF159,#REF!,"="&amp;KW159,#REF!,"="&amp;KY159)</f>
        <v>#REF!</v>
      </c>
      <c r="NC159" s="5" t="e">
        <f>COUNTIFS(#REF!,LT159,#REF!,0,#REF!,"&lt;="&amp;ME159,#REF!,"&gt;="&amp;MF159,#REF!,"="&amp;KW159,#REF!,"="&amp;KY159)</f>
        <v>#REF!</v>
      </c>
      <c r="ND159" s="5" t="e">
        <f t="shared" si="157"/>
        <v>#REF!</v>
      </c>
      <c r="NE159" s="5" t="e">
        <f t="shared" si="158"/>
        <v>#REF!</v>
      </c>
      <c r="NF159" s="5" t="e">
        <f t="shared" si="159"/>
        <v>#REF!</v>
      </c>
      <c r="NG159" s="6" t="e">
        <f t="shared" si="160"/>
        <v>#REF!</v>
      </c>
      <c r="NH159" s="7" t="e">
        <f t="shared" si="161"/>
        <v>#REF!</v>
      </c>
      <c r="NI159" s="5" t="e">
        <f t="shared" si="162"/>
        <v>#REF!</v>
      </c>
      <c r="NJ159" s="31" t="e">
        <f t="shared" si="163"/>
        <v>#REF!</v>
      </c>
      <c r="NK159" s="32" t="e">
        <f t="shared" si="164"/>
        <v>#REF!</v>
      </c>
      <c r="NL159" s="32" t="e">
        <f t="shared" si="165"/>
        <v>#REF!</v>
      </c>
      <c r="NM159" s="33" t="e">
        <f t="shared" si="166"/>
        <v>#REF!</v>
      </c>
      <c r="NN159" s="33" t="e">
        <f t="shared" si="167"/>
        <v>#REF!</v>
      </c>
      <c r="NO159" s="33" t="e">
        <f t="shared" si="168"/>
        <v>#REF!</v>
      </c>
      <c r="NP159" s="33" t="e">
        <f t="shared" si="169"/>
        <v>#REF!</v>
      </c>
      <c r="NQ159" s="31" t="e">
        <f t="shared" si="170"/>
        <v>#REF!</v>
      </c>
      <c r="NR159" s="32" t="e">
        <f t="shared" si="171"/>
        <v>#REF!</v>
      </c>
      <c r="NS159" s="32" t="e">
        <f t="shared" si="172"/>
        <v>#REF!</v>
      </c>
      <c r="NT159" s="33" t="e">
        <f t="shared" si="173"/>
        <v>#REF!</v>
      </c>
      <c r="NU159" s="33" t="e">
        <f t="shared" si="174"/>
        <v>#REF!</v>
      </c>
      <c r="NV159" s="33" t="e">
        <f t="shared" si="175"/>
        <v>#REF!</v>
      </c>
      <c r="NW159" s="33" t="e">
        <f t="shared" si="176"/>
        <v>#REF!</v>
      </c>
      <c r="NX159" t="e">
        <f t="shared" si="177"/>
        <v>#REF!</v>
      </c>
      <c r="NY159" t="e">
        <f t="shared" si="178"/>
        <v>#REF!</v>
      </c>
      <c r="NZ159" t="e">
        <f t="shared" si="179"/>
        <v>#REF!</v>
      </c>
      <c r="OA159" t="e">
        <f t="shared" si="180"/>
        <v>#REF!</v>
      </c>
      <c r="OB159" t="e">
        <f t="shared" si="181"/>
        <v>#REF!</v>
      </c>
      <c r="OC159" t="e">
        <f t="shared" si="182"/>
        <v>#REF!</v>
      </c>
    </row>
    <row r="160" spans="1:393" ht="16.5" customHeight="1" x14ac:dyDescent="0.3">
      <c r="A160" s="22"/>
      <c r="KN160" s="5" t="e">
        <f>IF(INDEX(#REF!,MATCH('HT 1-0'!D160,#REF!,0))=INDEX(#REF!,MATCH('HT 1-0'!D160,#REF!,0)),INDEX(#REF!,MATCH('HT 1-0'!D160,#REF!,0)),"ERROR")</f>
        <v>#REF!</v>
      </c>
      <c r="KO160" s="5" t="e">
        <f>IF(INDEX(#REF!,MATCH('HT 1-0'!E160,#REF!,0))=INDEX(#REF!,MATCH('HT 1-0'!E160,#REF!,0)),INDEX(#REF!,MATCH('HT 1-0'!E160,#REF!,0)),"ERROR")</f>
        <v>#REF!</v>
      </c>
      <c r="KP160" s="5" t="e">
        <f t="shared" si="122"/>
        <v>#REF!</v>
      </c>
      <c r="KQ160" t="str">
        <f t="shared" si="123"/>
        <v>_</v>
      </c>
      <c r="KR160" s="5" t="e">
        <f t="shared" si="124"/>
        <v>#DIV/0!</v>
      </c>
      <c r="KS160" s="5" t="e">
        <f t="shared" si="125"/>
        <v>#DIV/0!</v>
      </c>
      <c r="KT160" s="5" t="e">
        <f t="shared" si="126"/>
        <v>#DIV/0!</v>
      </c>
      <c r="KU160" s="5" t="e">
        <f t="shared" si="127"/>
        <v>#DIV/0!</v>
      </c>
      <c r="KV160" s="5" t="e">
        <f t="shared" si="128"/>
        <v>#DIV/0!</v>
      </c>
      <c r="KW160" s="5" t="e">
        <f t="shared" si="129"/>
        <v>#DIV/0!</v>
      </c>
      <c r="KX160" s="5" t="e">
        <f t="shared" si="130"/>
        <v>#DIV/0!</v>
      </c>
      <c r="KY160" s="5" t="e">
        <f t="shared" si="131"/>
        <v>#DIV/0!</v>
      </c>
      <c r="KZ160" s="5" t="e">
        <f t="shared" si="132"/>
        <v>#DIV/0!</v>
      </c>
      <c r="LA160" s="5" t="e">
        <f t="shared" si="133"/>
        <v>#DIV/0!</v>
      </c>
      <c r="LB160" t="e">
        <f>IF(LQ160="1-0",INDEX(Scrape!#REF!,MATCH('HT 1-0'!KP160,Scrape!$B:$B,0)),"")</f>
        <v>#REF!</v>
      </c>
      <c r="LC160" t="e">
        <f>IF(LQ160="1-0",INDEX(Scrape!$A:$A,MATCH('HT 1-0'!KP160,Scrape!$B:$B,0)),"")</f>
        <v>#REF!</v>
      </c>
      <c r="LD160" t="e">
        <f>IF(LQ160="1-0",INDEX(Scrape!$B:$B,MATCH('HT 1-0'!KP160,Scrape!$B:$B,0)),"")</f>
        <v>#REF!</v>
      </c>
      <c r="LE160" t="e">
        <f>IF(LQ160="1-0",INDEX(Scrape!$C:$C,MATCH('HT 1-0'!KP160,Scrape!$B:$B,0)),"")</f>
        <v>#REF!</v>
      </c>
      <c r="LF160" t="e">
        <f>IF(LQ160="1-0",INDEX(Scrape!$D:$D,MATCH('HT 1-0'!KP160,Scrape!$B:$B,0)),"")</f>
        <v>#REF!</v>
      </c>
      <c r="LG160" t="e">
        <f>IF(LQ160="1-0",INDEX(Scrape!$E:$E,MATCH('HT 1-0'!KP160,Scrape!$B:$B,0)),"")</f>
        <v>#REF!</v>
      </c>
      <c r="LH160" t="e">
        <f>IF(LQ160="1-0",INDEX(Scrape!$F:$F,MATCH('HT 1-0'!KP160,Scrape!$B:$B,0)),"")</f>
        <v>#REF!</v>
      </c>
      <c r="LI160" t="e">
        <f>IF(LQ160="1-0",INDEX(Scrape!$G:$G,MATCH('HT 1-0'!KP160,Scrape!$B:$B,0)),"")</f>
        <v>#REF!</v>
      </c>
      <c r="LJ160" t="e">
        <f>IF(LQ160="1-0",INDEX(Scrape!$H:$H,MATCH('HT 1-0'!KP160,Scrape!$B:$B,0)),"")</f>
        <v>#REF!</v>
      </c>
      <c r="LK160" t="e">
        <f>IF(LQ160="1-0",INDEX(Scrape!$I:$I,MATCH('HT 1-0'!KP160,Scrape!$B:$B,0)),"")</f>
        <v>#REF!</v>
      </c>
      <c r="LL160" t="e">
        <f>IF(LQ160="1-0",INDEX(Scrape!$J:$J,MATCH('HT 1-0'!KP160,Scrape!$B:$B,0)),"")</f>
        <v>#REF!</v>
      </c>
      <c r="LM160" t="e">
        <f>IF(LQ160="1-0",INDEX(Scrape!$K:$K,MATCH('HT 1-0'!KP160,Scrape!$B:$B,0)),"")</f>
        <v>#REF!</v>
      </c>
      <c r="LN160" t="e">
        <f>IF(LQ160="1-0",INDEX(Scrape!$L:$L,MATCH('HT 1-0'!KP160,Scrape!$B:$B,0)),"")</f>
        <v>#REF!</v>
      </c>
      <c r="LO160" t="e">
        <f>IF(LQ160="1-0",INDEX(Scrape!$M:$M,MATCH('HT 1-0'!KP160,Scrape!$B:$B,0)),"")</f>
        <v>#REF!</v>
      </c>
      <c r="LP160" t="e">
        <f>IF(LQ160="1-0",INDEX(Scrape!$N:$N,MATCH('HT 1-0'!KP160,Scrape!$B:$B,0)),"")</f>
        <v>#REF!</v>
      </c>
      <c r="LQ160" t="e">
        <f>INDEX(Scrape!$O:$O,MATCH('HT 1-0'!KP160,Scrape!$B:$B,0))</f>
        <v>#REF!</v>
      </c>
      <c r="LR160" t="e">
        <f t="shared" si="134"/>
        <v>#REF!</v>
      </c>
      <c r="LS160" t="e">
        <f t="shared" si="135"/>
        <v>#REF!</v>
      </c>
      <c r="LT160" s="23" t="e">
        <f>IF(INDEX(#REF!,MATCH(KQ160,#REF!,0))=INDEX(#REF!,MATCH(KQ160,#REF!,0)),INDEX(#REF!,MATCH(KQ160,#REF!,0)),"ERROR")</f>
        <v>#REF!</v>
      </c>
      <c r="LU160" s="24" t="e">
        <f t="shared" si="136"/>
        <v>#DIV/0!</v>
      </c>
      <c r="LV160" s="24" t="e">
        <f t="shared" si="137"/>
        <v>#DIV/0!</v>
      </c>
      <c r="LW160" s="24" t="e">
        <f t="shared" si="138"/>
        <v>#DIV/0!</v>
      </c>
      <c r="LX160" s="24" t="e">
        <f t="shared" si="139"/>
        <v>#DIV/0!</v>
      </c>
      <c r="LY160" s="25" t="e">
        <f t="shared" si="140"/>
        <v>#REF!</v>
      </c>
      <c r="LZ160" s="25" t="e">
        <f t="shared" si="141"/>
        <v>#REF!</v>
      </c>
      <c r="MA160" s="26" t="e">
        <f t="shared" si="142"/>
        <v>#REF!</v>
      </c>
      <c r="MB160" s="27" t="e">
        <f t="shared" si="143"/>
        <v>#REF!</v>
      </c>
      <c r="MC160" s="28" t="e">
        <f t="shared" si="144"/>
        <v>#REF!</v>
      </c>
      <c r="MD160" s="24" t="e">
        <f t="shared" si="145"/>
        <v>#REF!</v>
      </c>
      <c r="ME160" s="29" t="e">
        <f t="shared" si="146"/>
        <v>#REF!</v>
      </c>
      <c r="MF160" s="30" t="e">
        <f t="shared" si="147"/>
        <v>#REF!</v>
      </c>
      <c r="MG160" s="24" t="e">
        <f t="shared" si="148"/>
        <v>#REF!</v>
      </c>
      <c r="MH160" s="29" t="e">
        <f t="shared" si="149"/>
        <v>#REF!</v>
      </c>
      <c r="MI160" s="30" t="e">
        <f t="shared" si="150"/>
        <v>#REF!</v>
      </c>
      <c r="MJ160" t="str">
        <f t="shared" si="151"/>
        <v/>
      </c>
      <c r="MK160" t="str">
        <f t="shared" si="152"/>
        <v/>
      </c>
      <c r="ML160" t="str">
        <f t="shared" si="153"/>
        <v/>
      </c>
      <c r="MM160" t="str">
        <f t="shared" si="154"/>
        <v/>
      </c>
      <c r="MN160" t="str">
        <f t="shared" si="155"/>
        <v/>
      </c>
      <c r="MO160" t="str">
        <f t="shared" si="156"/>
        <v/>
      </c>
      <c r="MP160" s="5" t="e">
        <f>COUNTIFS(#REF!,LT160,#REF!,1,#REF!,"&gt;="&amp;MC160,#REF!,"&lt;="&amp;MB160,#REF!,"&lt;="&amp;ME160,#REF!,"&gt;="&amp;MF160,#REF!,"="&amp;KV160,#REF!,"="&amp;KX160)</f>
        <v>#REF!</v>
      </c>
      <c r="MQ160" s="5" t="e">
        <f>COUNTIFS(#REF!,LT160,#REF!,0,#REF!,"&gt;="&amp;MC160,#REF!,"&lt;="&amp;MB160,#REF!,"&lt;="&amp;ME160,#REF!,"&gt;="&amp;MF160,#REF!,"="&amp;KV160,#REF!,"="&amp;KX160)</f>
        <v>#REF!</v>
      </c>
      <c r="MR160" s="5" t="e">
        <f>COUNTIFS(#REF!,LT160,#REF!,1,#REF!,"&gt;="&amp;MC160,#REF!,"&lt;="&amp;MB160,#REF!,"&lt;="&amp;ME160,#REF!,"&gt;="&amp;MF160,#REF!,"="&amp;KW160,#REF!,"="&amp;KY160)</f>
        <v>#REF!</v>
      </c>
      <c r="MS160" s="5" t="e">
        <f>COUNTIFS(#REF!,LT160,#REF!,0,#REF!,"&gt;="&amp;MC160,#REF!,"&lt;="&amp;MB160,#REF!,"&lt;="&amp;ME160,#REF!,"&gt;="&amp;MF160,#REF!,"="&amp;KW160,#REF!,"="&amp;KY160)</f>
        <v>#REF!</v>
      </c>
      <c r="MT160" s="5" t="e">
        <f>COUNTIFS(#REF!,LT160,#REF!,1,#REF!,"&gt;="&amp;MI160,#REF!,"&lt;="&amp;MH160,#REF!,"&lt;="&amp;ME160,#REF!,"&gt;="&amp;MF160)</f>
        <v>#REF!</v>
      </c>
      <c r="MU160" s="5" t="e">
        <f>COUNTIFS(#REF!,LT160,#REF!,0,#REF!,"&gt;="&amp;MI160,#REF!,"&lt;="&amp;MH160,#REF!,"&lt;="&amp;ME160,#REF!,"&gt;="&amp;MF160)</f>
        <v>#REF!</v>
      </c>
      <c r="MV160" s="5" t="e">
        <f>COUNTIFS(#REF!,LT160,#REF!,1,#REF!,"&gt;="&amp;MI160,#REF!,"&lt;="&amp;MH160,#REF!,"="&amp;KZ160,#REF!,"="&amp;LA160,#REF!,"&lt;="&amp;ME160,#REF!,"&gt;="&amp;MF160)</f>
        <v>#REF!</v>
      </c>
      <c r="MW160" s="5" t="e">
        <f>COUNTIFS(#REF!,LT160,#REF!,0,#REF!,"&gt;="&amp;MI160,#REF!,"&lt;="&amp;MH160,#REF!,"="&amp;KZ160,#REF!,"="&amp;LA160,#REF!,"&lt;="&amp;ME160,#REF!,"&gt;="&amp;MF160)</f>
        <v>#REF!</v>
      </c>
      <c r="MX160" s="5" t="e">
        <f>COUNTIFS(#REF!,LT160,#REF!,1,#REF!,"&gt;="&amp;MC160,#REF!,"&lt;="&amp;MB160,#REF!,"&lt;="&amp;ME160,#REF!,"&gt;="&amp;MF160)</f>
        <v>#REF!</v>
      </c>
      <c r="MY160" s="5" t="e">
        <f>COUNTIFS(#REF!,LT160,#REF!,0,#REF!,"&gt;="&amp;MC160,#REF!,"&lt;="&amp;MB160,#REF!,"&lt;="&amp;ME160,#REF!,"&gt;="&amp;MF160)</f>
        <v>#REF!</v>
      </c>
      <c r="MZ160" s="5" t="e">
        <f>COUNTIFS(#REF!,LT160,#REF!,1,#REF!,"&lt;="&amp;ME160,#REF!,"&gt;="&amp;MF160,#REF!,"="&amp;KV160,#REF!,"="&amp;KX160)</f>
        <v>#REF!</v>
      </c>
      <c r="NA160" s="5" t="e">
        <f>COUNTIFS(#REF!,LT160,#REF!,0,#REF!,"&lt;="&amp;ME160,#REF!,"&gt;="&amp;MF160,#REF!,"="&amp;KV160,#REF!,"="&amp;KX160)</f>
        <v>#REF!</v>
      </c>
      <c r="NB160" s="5" t="e">
        <f>COUNTIFS(#REF!,LT160,#REF!,1,#REF!,"&lt;="&amp;ME160,#REF!,"&gt;="&amp;MF160,#REF!,"="&amp;KW160,#REF!,"="&amp;KY160)</f>
        <v>#REF!</v>
      </c>
      <c r="NC160" s="5" t="e">
        <f>COUNTIFS(#REF!,LT160,#REF!,0,#REF!,"&lt;="&amp;ME160,#REF!,"&gt;="&amp;MF160,#REF!,"="&amp;KW160,#REF!,"="&amp;KY160)</f>
        <v>#REF!</v>
      </c>
      <c r="ND160" s="5" t="e">
        <f t="shared" si="157"/>
        <v>#REF!</v>
      </c>
      <c r="NE160" s="5" t="e">
        <f t="shared" si="158"/>
        <v>#REF!</v>
      </c>
      <c r="NF160" s="5" t="e">
        <f t="shared" si="159"/>
        <v>#REF!</v>
      </c>
      <c r="NG160" s="6" t="e">
        <f t="shared" si="160"/>
        <v>#REF!</v>
      </c>
      <c r="NH160" s="7" t="e">
        <f t="shared" si="161"/>
        <v>#REF!</v>
      </c>
      <c r="NI160" s="5" t="e">
        <f t="shared" si="162"/>
        <v>#REF!</v>
      </c>
      <c r="NJ160" s="31" t="e">
        <f t="shared" si="163"/>
        <v>#REF!</v>
      </c>
      <c r="NK160" s="32" t="e">
        <f t="shared" si="164"/>
        <v>#REF!</v>
      </c>
      <c r="NL160" s="32" t="e">
        <f t="shared" si="165"/>
        <v>#REF!</v>
      </c>
      <c r="NM160" s="33" t="e">
        <f t="shared" si="166"/>
        <v>#REF!</v>
      </c>
      <c r="NN160" s="33" t="e">
        <f t="shared" si="167"/>
        <v>#REF!</v>
      </c>
      <c r="NO160" s="33" t="e">
        <f t="shared" si="168"/>
        <v>#REF!</v>
      </c>
      <c r="NP160" s="33" t="e">
        <f t="shared" si="169"/>
        <v>#REF!</v>
      </c>
      <c r="NQ160" s="31" t="e">
        <f t="shared" si="170"/>
        <v>#REF!</v>
      </c>
      <c r="NR160" s="32" t="e">
        <f t="shared" si="171"/>
        <v>#REF!</v>
      </c>
      <c r="NS160" s="32" t="e">
        <f t="shared" si="172"/>
        <v>#REF!</v>
      </c>
      <c r="NT160" s="33" t="e">
        <f t="shared" si="173"/>
        <v>#REF!</v>
      </c>
      <c r="NU160" s="33" t="e">
        <f t="shared" si="174"/>
        <v>#REF!</v>
      </c>
      <c r="NV160" s="33" t="e">
        <f t="shared" si="175"/>
        <v>#REF!</v>
      </c>
      <c r="NW160" s="33" t="e">
        <f t="shared" si="176"/>
        <v>#REF!</v>
      </c>
      <c r="NX160" t="e">
        <f t="shared" si="177"/>
        <v>#REF!</v>
      </c>
      <c r="NY160" t="e">
        <f t="shared" si="178"/>
        <v>#REF!</v>
      </c>
      <c r="NZ160" t="e">
        <f t="shared" si="179"/>
        <v>#REF!</v>
      </c>
      <c r="OA160" t="e">
        <f t="shared" si="180"/>
        <v>#REF!</v>
      </c>
      <c r="OB160" t="e">
        <f t="shared" si="181"/>
        <v>#REF!</v>
      </c>
      <c r="OC160" t="e">
        <f t="shared" si="182"/>
        <v>#REF!</v>
      </c>
    </row>
    <row r="161" spans="1:393" ht="16.5" customHeight="1" x14ac:dyDescent="0.3">
      <c r="A161" s="22"/>
      <c r="KN161" s="5" t="e">
        <f>IF(INDEX(#REF!,MATCH('HT 1-0'!D161,#REF!,0))=INDEX(#REF!,MATCH('HT 1-0'!D161,#REF!,0)),INDEX(#REF!,MATCH('HT 1-0'!D161,#REF!,0)),"ERROR")</f>
        <v>#REF!</v>
      </c>
      <c r="KO161" s="5" t="e">
        <f>IF(INDEX(#REF!,MATCH('HT 1-0'!E161,#REF!,0))=INDEX(#REF!,MATCH('HT 1-0'!E161,#REF!,0)),INDEX(#REF!,MATCH('HT 1-0'!E161,#REF!,0)),"ERROR")</f>
        <v>#REF!</v>
      </c>
      <c r="KP161" s="5" t="e">
        <f t="shared" si="122"/>
        <v>#REF!</v>
      </c>
      <c r="KQ161" t="str">
        <f t="shared" si="123"/>
        <v>_</v>
      </c>
      <c r="KR161" s="5" t="e">
        <f t="shared" si="124"/>
        <v>#DIV/0!</v>
      </c>
      <c r="KS161" s="5" t="e">
        <f t="shared" si="125"/>
        <v>#DIV/0!</v>
      </c>
      <c r="KT161" s="5" t="e">
        <f t="shared" si="126"/>
        <v>#DIV/0!</v>
      </c>
      <c r="KU161" s="5" t="e">
        <f t="shared" si="127"/>
        <v>#DIV/0!</v>
      </c>
      <c r="KV161" s="5" t="e">
        <f t="shared" si="128"/>
        <v>#DIV/0!</v>
      </c>
      <c r="KW161" s="5" t="e">
        <f t="shared" si="129"/>
        <v>#DIV/0!</v>
      </c>
      <c r="KX161" s="5" t="e">
        <f t="shared" si="130"/>
        <v>#DIV/0!</v>
      </c>
      <c r="KY161" s="5" t="e">
        <f t="shared" si="131"/>
        <v>#DIV/0!</v>
      </c>
      <c r="KZ161" s="5" t="e">
        <f t="shared" si="132"/>
        <v>#DIV/0!</v>
      </c>
      <c r="LA161" s="5" t="e">
        <f t="shared" si="133"/>
        <v>#DIV/0!</v>
      </c>
      <c r="LB161" t="e">
        <f>IF(LQ161="1-0",INDEX(Scrape!#REF!,MATCH('HT 1-0'!KP161,Scrape!$B:$B,0)),"")</f>
        <v>#REF!</v>
      </c>
      <c r="LC161" t="e">
        <f>IF(LQ161="1-0",INDEX(Scrape!$A:$A,MATCH('HT 1-0'!KP161,Scrape!$B:$B,0)),"")</f>
        <v>#REF!</v>
      </c>
      <c r="LD161" t="e">
        <f>IF(LQ161="1-0",INDEX(Scrape!$B:$B,MATCH('HT 1-0'!KP161,Scrape!$B:$B,0)),"")</f>
        <v>#REF!</v>
      </c>
      <c r="LE161" t="e">
        <f>IF(LQ161="1-0",INDEX(Scrape!$C:$C,MATCH('HT 1-0'!KP161,Scrape!$B:$B,0)),"")</f>
        <v>#REF!</v>
      </c>
      <c r="LF161" t="e">
        <f>IF(LQ161="1-0",INDEX(Scrape!$D:$D,MATCH('HT 1-0'!KP161,Scrape!$B:$B,0)),"")</f>
        <v>#REF!</v>
      </c>
      <c r="LG161" t="e">
        <f>IF(LQ161="1-0",INDEX(Scrape!$E:$E,MATCH('HT 1-0'!KP161,Scrape!$B:$B,0)),"")</f>
        <v>#REF!</v>
      </c>
      <c r="LH161" t="e">
        <f>IF(LQ161="1-0",INDEX(Scrape!$F:$F,MATCH('HT 1-0'!KP161,Scrape!$B:$B,0)),"")</f>
        <v>#REF!</v>
      </c>
      <c r="LI161" t="e">
        <f>IF(LQ161="1-0",INDEX(Scrape!$G:$G,MATCH('HT 1-0'!KP161,Scrape!$B:$B,0)),"")</f>
        <v>#REF!</v>
      </c>
      <c r="LJ161" t="e">
        <f>IF(LQ161="1-0",INDEX(Scrape!$H:$H,MATCH('HT 1-0'!KP161,Scrape!$B:$B,0)),"")</f>
        <v>#REF!</v>
      </c>
      <c r="LK161" t="e">
        <f>IF(LQ161="1-0",INDEX(Scrape!$I:$I,MATCH('HT 1-0'!KP161,Scrape!$B:$B,0)),"")</f>
        <v>#REF!</v>
      </c>
      <c r="LL161" t="e">
        <f>IF(LQ161="1-0",INDEX(Scrape!$J:$J,MATCH('HT 1-0'!KP161,Scrape!$B:$B,0)),"")</f>
        <v>#REF!</v>
      </c>
      <c r="LM161" t="e">
        <f>IF(LQ161="1-0",INDEX(Scrape!$K:$K,MATCH('HT 1-0'!KP161,Scrape!$B:$B,0)),"")</f>
        <v>#REF!</v>
      </c>
      <c r="LN161" t="e">
        <f>IF(LQ161="1-0",INDEX(Scrape!$L:$L,MATCH('HT 1-0'!KP161,Scrape!$B:$B,0)),"")</f>
        <v>#REF!</v>
      </c>
      <c r="LO161" t="e">
        <f>IF(LQ161="1-0",INDEX(Scrape!$M:$M,MATCH('HT 1-0'!KP161,Scrape!$B:$B,0)),"")</f>
        <v>#REF!</v>
      </c>
      <c r="LP161" t="e">
        <f>IF(LQ161="1-0",INDEX(Scrape!$N:$N,MATCH('HT 1-0'!KP161,Scrape!$B:$B,0)),"")</f>
        <v>#REF!</v>
      </c>
      <c r="LQ161" t="e">
        <f>INDEX(Scrape!$O:$O,MATCH('HT 1-0'!KP161,Scrape!$B:$B,0))</f>
        <v>#REF!</v>
      </c>
      <c r="LR161" t="e">
        <f t="shared" si="134"/>
        <v>#REF!</v>
      </c>
      <c r="LS161" t="e">
        <f t="shared" si="135"/>
        <v>#REF!</v>
      </c>
      <c r="LT161" s="23" t="e">
        <f>IF(INDEX(#REF!,MATCH(KQ161,#REF!,0))=INDEX(#REF!,MATCH(KQ161,#REF!,0)),INDEX(#REF!,MATCH(KQ161,#REF!,0)),"ERROR")</f>
        <v>#REF!</v>
      </c>
      <c r="LU161" s="24" t="e">
        <f t="shared" si="136"/>
        <v>#DIV/0!</v>
      </c>
      <c r="LV161" s="24" t="e">
        <f t="shared" si="137"/>
        <v>#DIV/0!</v>
      </c>
      <c r="LW161" s="24" t="e">
        <f t="shared" si="138"/>
        <v>#DIV/0!</v>
      </c>
      <c r="LX161" s="24" t="e">
        <f t="shared" si="139"/>
        <v>#DIV/0!</v>
      </c>
      <c r="LY161" s="25" t="e">
        <f t="shared" si="140"/>
        <v>#REF!</v>
      </c>
      <c r="LZ161" s="25" t="e">
        <f t="shared" si="141"/>
        <v>#REF!</v>
      </c>
      <c r="MA161" s="26" t="e">
        <f t="shared" si="142"/>
        <v>#REF!</v>
      </c>
      <c r="MB161" s="27" t="e">
        <f t="shared" si="143"/>
        <v>#REF!</v>
      </c>
      <c r="MC161" s="28" t="e">
        <f t="shared" si="144"/>
        <v>#REF!</v>
      </c>
      <c r="MD161" s="24" t="e">
        <f t="shared" si="145"/>
        <v>#REF!</v>
      </c>
      <c r="ME161" s="29" t="e">
        <f t="shared" si="146"/>
        <v>#REF!</v>
      </c>
      <c r="MF161" s="30" t="e">
        <f t="shared" si="147"/>
        <v>#REF!</v>
      </c>
      <c r="MG161" s="24" t="e">
        <f t="shared" si="148"/>
        <v>#REF!</v>
      </c>
      <c r="MH161" s="29" t="e">
        <f t="shared" si="149"/>
        <v>#REF!</v>
      </c>
      <c r="MI161" s="30" t="e">
        <f t="shared" si="150"/>
        <v>#REF!</v>
      </c>
      <c r="MJ161" t="str">
        <f t="shared" si="151"/>
        <v/>
      </c>
      <c r="MK161" t="str">
        <f t="shared" si="152"/>
        <v/>
      </c>
      <c r="ML161" t="str">
        <f t="shared" si="153"/>
        <v/>
      </c>
      <c r="MM161" t="str">
        <f t="shared" si="154"/>
        <v/>
      </c>
      <c r="MN161" t="str">
        <f t="shared" si="155"/>
        <v/>
      </c>
      <c r="MO161" t="str">
        <f t="shared" si="156"/>
        <v/>
      </c>
      <c r="MP161" s="5" t="e">
        <f>COUNTIFS(#REF!,LT161,#REF!,1,#REF!,"&gt;="&amp;MC161,#REF!,"&lt;="&amp;MB161,#REF!,"&lt;="&amp;ME161,#REF!,"&gt;="&amp;MF161,#REF!,"="&amp;KV161,#REF!,"="&amp;KX161)</f>
        <v>#REF!</v>
      </c>
      <c r="MQ161" s="5" t="e">
        <f>COUNTIFS(#REF!,LT161,#REF!,0,#REF!,"&gt;="&amp;MC161,#REF!,"&lt;="&amp;MB161,#REF!,"&lt;="&amp;ME161,#REF!,"&gt;="&amp;MF161,#REF!,"="&amp;KV161,#REF!,"="&amp;KX161)</f>
        <v>#REF!</v>
      </c>
      <c r="MR161" s="5" t="e">
        <f>COUNTIFS(#REF!,LT161,#REF!,1,#REF!,"&gt;="&amp;MC161,#REF!,"&lt;="&amp;MB161,#REF!,"&lt;="&amp;ME161,#REF!,"&gt;="&amp;MF161,#REF!,"="&amp;KW161,#REF!,"="&amp;KY161)</f>
        <v>#REF!</v>
      </c>
      <c r="MS161" s="5" t="e">
        <f>COUNTIFS(#REF!,LT161,#REF!,0,#REF!,"&gt;="&amp;MC161,#REF!,"&lt;="&amp;MB161,#REF!,"&lt;="&amp;ME161,#REF!,"&gt;="&amp;MF161,#REF!,"="&amp;KW161,#REF!,"="&amp;KY161)</f>
        <v>#REF!</v>
      </c>
      <c r="MT161" s="5" t="e">
        <f>COUNTIFS(#REF!,LT161,#REF!,1,#REF!,"&gt;="&amp;MI161,#REF!,"&lt;="&amp;MH161,#REF!,"&lt;="&amp;ME161,#REF!,"&gt;="&amp;MF161)</f>
        <v>#REF!</v>
      </c>
      <c r="MU161" s="5" t="e">
        <f>COUNTIFS(#REF!,LT161,#REF!,0,#REF!,"&gt;="&amp;MI161,#REF!,"&lt;="&amp;MH161,#REF!,"&lt;="&amp;ME161,#REF!,"&gt;="&amp;MF161)</f>
        <v>#REF!</v>
      </c>
      <c r="MV161" s="5" t="e">
        <f>COUNTIFS(#REF!,LT161,#REF!,1,#REF!,"&gt;="&amp;MI161,#REF!,"&lt;="&amp;MH161,#REF!,"="&amp;KZ161,#REF!,"="&amp;LA161,#REF!,"&lt;="&amp;ME161,#REF!,"&gt;="&amp;MF161)</f>
        <v>#REF!</v>
      </c>
      <c r="MW161" s="5" t="e">
        <f>COUNTIFS(#REF!,LT161,#REF!,0,#REF!,"&gt;="&amp;MI161,#REF!,"&lt;="&amp;MH161,#REF!,"="&amp;KZ161,#REF!,"="&amp;LA161,#REF!,"&lt;="&amp;ME161,#REF!,"&gt;="&amp;MF161)</f>
        <v>#REF!</v>
      </c>
      <c r="MX161" s="5" t="e">
        <f>COUNTIFS(#REF!,LT161,#REF!,1,#REF!,"&gt;="&amp;MC161,#REF!,"&lt;="&amp;MB161,#REF!,"&lt;="&amp;ME161,#REF!,"&gt;="&amp;MF161)</f>
        <v>#REF!</v>
      </c>
      <c r="MY161" s="5" t="e">
        <f>COUNTIFS(#REF!,LT161,#REF!,0,#REF!,"&gt;="&amp;MC161,#REF!,"&lt;="&amp;MB161,#REF!,"&lt;="&amp;ME161,#REF!,"&gt;="&amp;MF161)</f>
        <v>#REF!</v>
      </c>
      <c r="MZ161" s="5" t="e">
        <f>COUNTIFS(#REF!,LT161,#REF!,1,#REF!,"&lt;="&amp;ME161,#REF!,"&gt;="&amp;MF161,#REF!,"="&amp;KV161,#REF!,"="&amp;KX161)</f>
        <v>#REF!</v>
      </c>
      <c r="NA161" s="5" t="e">
        <f>COUNTIFS(#REF!,LT161,#REF!,0,#REF!,"&lt;="&amp;ME161,#REF!,"&gt;="&amp;MF161,#REF!,"="&amp;KV161,#REF!,"="&amp;KX161)</f>
        <v>#REF!</v>
      </c>
      <c r="NB161" s="5" t="e">
        <f>COUNTIFS(#REF!,LT161,#REF!,1,#REF!,"&lt;="&amp;ME161,#REF!,"&gt;="&amp;MF161,#REF!,"="&amp;KW161,#REF!,"="&amp;KY161)</f>
        <v>#REF!</v>
      </c>
      <c r="NC161" s="5" t="e">
        <f>COUNTIFS(#REF!,LT161,#REF!,0,#REF!,"&lt;="&amp;ME161,#REF!,"&gt;="&amp;MF161,#REF!,"="&amp;KW161,#REF!,"="&amp;KY161)</f>
        <v>#REF!</v>
      </c>
      <c r="ND161" s="5" t="e">
        <f t="shared" si="157"/>
        <v>#REF!</v>
      </c>
      <c r="NE161" s="5" t="e">
        <f t="shared" si="158"/>
        <v>#REF!</v>
      </c>
      <c r="NF161" s="5" t="e">
        <f t="shared" si="159"/>
        <v>#REF!</v>
      </c>
      <c r="NG161" s="6" t="e">
        <f t="shared" si="160"/>
        <v>#REF!</v>
      </c>
      <c r="NH161" s="7" t="e">
        <f t="shared" si="161"/>
        <v>#REF!</v>
      </c>
      <c r="NI161" s="5" t="e">
        <f t="shared" si="162"/>
        <v>#REF!</v>
      </c>
      <c r="NJ161" s="31" t="e">
        <f t="shared" si="163"/>
        <v>#REF!</v>
      </c>
      <c r="NK161" s="32" t="e">
        <f t="shared" si="164"/>
        <v>#REF!</v>
      </c>
      <c r="NL161" s="32" t="e">
        <f t="shared" si="165"/>
        <v>#REF!</v>
      </c>
      <c r="NM161" s="33" t="e">
        <f t="shared" si="166"/>
        <v>#REF!</v>
      </c>
      <c r="NN161" s="33" t="e">
        <f t="shared" si="167"/>
        <v>#REF!</v>
      </c>
      <c r="NO161" s="33" t="e">
        <f t="shared" si="168"/>
        <v>#REF!</v>
      </c>
      <c r="NP161" s="33" t="e">
        <f t="shared" si="169"/>
        <v>#REF!</v>
      </c>
      <c r="NQ161" s="31" t="e">
        <f t="shared" si="170"/>
        <v>#REF!</v>
      </c>
      <c r="NR161" s="32" t="e">
        <f t="shared" si="171"/>
        <v>#REF!</v>
      </c>
      <c r="NS161" s="32" t="e">
        <f t="shared" si="172"/>
        <v>#REF!</v>
      </c>
      <c r="NT161" s="33" t="e">
        <f t="shared" si="173"/>
        <v>#REF!</v>
      </c>
      <c r="NU161" s="33" t="e">
        <f t="shared" si="174"/>
        <v>#REF!</v>
      </c>
      <c r="NV161" s="33" t="e">
        <f t="shared" si="175"/>
        <v>#REF!</v>
      </c>
      <c r="NW161" s="33" t="e">
        <f t="shared" si="176"/>
        <v>#REF!</v>
      </c>
      <c r="NX161" t="e">
        <f t="shared" si="177"/>
        <v>#REF!</v>
      </c>
      <c r="NY161" t="e">
        <f t="shared" si="178"/>
        <v>#REF!</v>
      </c>
      <c r="NZ161" t="e">
        <f t="shared" si="179"/>
        <v>#REF!</v>
      </c>
      <c r="OA161" t="e">
        <f t="shared" si="180"/>
        <v>#REF!</v>
      </c>
      <c r="OB161" t="e">
        <f t="shared" si="181"/>
        <v>#REF!</v>
      </c>
      <c r="OC161" t="e">
        <f t="shared" si="182"/>
        <v>#REF!</v>
      </c>
    </row>
    <row r="162" spans="1:393" ht="16.5" customHeight="1" x14ac:dyDescent="0.3">
      <c r="A162" s="22"/>
      <c r="KN162" s="5" t="e">
        <f>IF(INDEX(#REF!,MATCH('HT 1-0'!D162,#REF!,0))=INDEX(#REF!,MATCH('HT 1-0'!D162,#REF!,0)),INDEX(#REF!,MATCH('HT 1-0'!D162,#REF!,0)),"ERROR")</f>
        <v>#REF!</v>
      </c>
      <c r="KO162" s="5" t="e">
        <f>IF(INDEX(#REF!,MATCH('HT 1-0'!E162,#REF!,0))=INDEX(#REF!,MATCH('HT 1-0'!E162,#REF!,0)),INDEX(#REF!,MATCH('HT 1-0'!E162,#REF!,0)),"ERROR")</f>
        <v>#REF!</v>
      </c>
      <c r="KP162" s="5" t="e">
        <f t="shared" si="122"/>
        <v>#REF!</v>
      </c>
      <c r="KQ162" t="str">
        <f t="shared" si="123"/>
        <v>_</v>
      </c>
      <c r="KR162" s="5" t="e">
        <f t="shared" si="124"/>
        <v>#DIV/0!</v>
      </c>
      <c r="KS162" s="5" t="e">
        <f t="shared" si="125"/>
        <v>#DIV/0!</v>
      </c>
      <c r="KT162" s="5" t="e">
        <f t="shared" si="126"/>
        <v>#DIV/0!</v>
      </c>
      <c r="KU162" s="5" t="e">
        <f t="shared" si="127"/>
        <v>#DIV/0!</v>
      </c>
      <c r="KV162" s="5" t="e">
        <f t="shared" si="128"/>
        <v>#DIV/0!</v>
      </c>
      <c r="KW162" s="5" t="e">
        <f t="shared" si="129"/>
        <v>#DIV/0!</v>
      </c>
      <c r="KX162" s="5" t="e">
        <f t="shared" si="130"/>
        <v>#DIV/0!</v>
      </c>
      <c r="KY162" s="5" t="e">
        <f t="shared" si="131"/>
        <v>#DIV/0!</v>
      </c>
      <c r="KZ162" s="5" t="e">
        <f t="shared" si="132"/>
        <v>#DIV/0!</v>
      </c>
      <c r="LA162" s="5" t="e">
        <f t="shared" si="133"/>
        <v>#DIV/0!</v>
      </c>
      <c r="LB162" t="e">
        <f>IF(LQ162="1-0",INDEX(Scrape!#REF!,MATCH('HT 1-0'!KP162,Scrape!$B:$B,0)),"")</f>
        <v>#REF!</v>
      </c>
      <c r="LC162" t="e">
        <f>IF(LQ162="1-0",INDEX(Scrape!$A:$A,MATCH('HT 1-0'!KP162,Scrape!$B:$B,0)),"")</f>
        <v>#REF!</v>
      </c>
      <c r="LD162" t="e">
        <f>IF(LQ162="1-0",INDEX(Scrape!$B:$B,MATCH('HT 1-0'!KP162,Scrape!$B:$B,0)),"")</f>
        <v>#REF!</v>
      </c>
      <c r="LE162" t="e">
        <f>IF(LQ162="1-0",INDEX(Scrape!$C:$C,MATCH('HT 1-0'!KP162,Scrape!$B:$B,0)),"")</f>
        <v>#REF!</v>
      </c>
      <c r="LF162" t="e">
        <f>IF(LQ162="1-0",INDEX(Scrape!$D:$D,MATCH('HT 1-0'!KP162,Scrape!$B:$B,0)),"")</f>
        <v>#REF!</v>
      </c>
      <c r="LG162" t="e">
        <f>IF(LQ162="1-0",INDEX(Scrape!$E:$E,MATCH('HT 1-0'!KP162,Scrape!$B:$B,0)),"")</f>
        <v>#REF!</v>
      </c>
      <c r="LH162" t="e">
        <f>IF(LQ162="1-0",INDEX(Scrape!$F:$F,MATCH('HT 1-0'!KP162,Scrape!$B:$B,0)),"")</f>
        <v>#REF!</v>
      </c>
      <c r="LI162" t="e">
        <f>IF(LQ162="1-0",INDEX(Scrape!$G:$G,MATCH('HT 1-0'!KP162,Scrape!$B:$B,0)),"")</f>
        <v>#REF!</v>
      </c>
      <c r="LJ162" t="e">
        <f>IF(LQ162="1-0",INDEX(Scrape!$H:$H,MATCH('HT 1-0'!KP162,Scrape!$B:$B,0)),"")</f>
        <v>#REF!</v>
      </c>
      <c r="LK162" t="e">
        <f>IF(LQ162="1-0",INDEX(Scrape!$I:$I,MATCH('HT 1-0'!KP162,Scrape!$B:$B,0)),"")</f>
        <v>#REF!</v>
      </c>
      <c r="LL162" t="e">
        <f>IF(LQ162="1-0",INDEX(Scrape!$J:$J,MATCH('HT 1-0'!KP162,Scrape!$B:$B,0)),"")</f>
        <v>#REF!</v>
      </c>
      <c r="LM162" t="e">
        <f>IF(LQ162="1-0",INDEX(Scrape!$K:$K,MATCH('HT 1-0'!KP162,Scrape!$B:$B,0)),"")</f>
        <v>#REF!</v>
      </c>
      <c r="LN162" t="e">
        <f>IF(LQ162="1-0",INDEX(Scrape!$L:$L,MATCH('HT 1-0'!KP162,Scrape!$B:$B,0)),"")</f>
        <v>#REF!</v>
      </c>
      <c r="LO162" t="e">
        <f>IF(LQ162="1-0",INDEX(Scrape!$M:$M,MATCH('HT 1-0'!KP162,Scrape!$B:$B,0)),"")</f>
        <v>#REF!</v>
      </c>
      <c r="LP162" t="e">
        <f>IF(LQ162="1-0",INDEX(Scrape!$N:$N,MATCH('HT 1-0'!KP162,Scrape!$B:$B,0)),"")</f>
        <v>#REF!</v>
      </c>
      <c r="LQ162" t="e">
        <f>INDEX(Scrape!$O:$O,MATCH('HT 1-0'!KP162,Scrape!$B:$B,0))</f>
        <v>#REF!</v>
      </c>
      <c r="LR162" t="e">
        <f t="shared" si="134"/>
        <v>#REF!</v>
      </c>
      <c r="LS162" t="e">
        <f t="shared" si="135"/>
        <v>#REF!</v>
      </c>
      <c r="LT162" s="23" t="e">
        <f>IF(INDEX(#REF!,MATCH(KQ162,#REF!,0))=INDEX(#REF!,MATCH(KQ162,#REF!,0)),INDEX(#REF!,MATCH(KQ162,#REF!,0)),"ERROR")</f>
        <v>#REF!</v>
      </c>
      <c r="LU162" s="24" t="e">
        <f t="shared" si="136"/>
        <v>#DIV/0!</v>
      </c>
      <c r="LV162" s="24" t="e">
        <f t="shared" si="137"/>
        <v>#DIV/0!</v>
      </c>
      <c r="LW162" s="24" t="e">
        <f t="shared" si="138"/>
        <v>#DIV/0!</v>
      </c>
      <c r="LX162" s="24" t="e">
        <f t="shared" si="139"/>
        <v>#DIV/0!</v>
      </c>
      <c r="LY162" s="25" t="e">
        <f t="shared" si="140"/>
        <v>#REF!</v>
      </c>
      <c r="LZ162" s="25" t="e">
        <f t="shared" si="141"/>
        <v>#REF!</v>
      </c>
      <c r="MA162" s="26" t="e">
        <f t="shared" si="142"/>
        <v>#REF!</v>
      </c>
      <c r="MB162" s="27" t="e">
        <f t="shared" si="143"/>
        <v>#REF!</v>
      </c>
      <c r="MC162" s="28" t="e">
        <f t="shared" si="144"/>
        <v>#REF!</v>
      </c>
      <c r="MD162" s="24" t="e">
        <f t="shared" si="145"/>
        <v>#REF!</v>
      </c>
      <c r="ME162" s="29" t="e">
        <f t="shared" si="146"/>
        <v>#REF!</v>
      </c>
      <c r="MF162" s="30" t="e">
        <f t="shared" si="147"/>
        <v>#REF!</v>
      </c>
      <c r="MG162" s="24" t="e">
        <f t="shared" si="148"/>
        <v>#REF!</v>
      </c>
      <c r="MH162" s="29" t="e">
        <f t="shared" si="149"/>
        <v>#REF!</v>
      </c>
      <c r="MI162" s="30" t="e">
        <f t="shared" si="150"/>
        <v>#REF!</v>
      </c>
      <c r="MJ162" t="str">
        <f t="shared" si="151"/>
        <v/>
      </c>
      <c r="MK162" t="str">
        <f t="shared" si="152"/>
        <v/>
      </c>
      <c r="ML162" t="str">
        <f t="shared" si="153"/>
        <v/>
      </c>
      <c r="MM162" t="str">
        <f t="shared" si="154"/>
        <v/>
      </c>
      <c r="MN162" t="str">
        <f t="shared" si="155"/>
        <v/>
      </c>
      <c r="MO162" t="str">
        <f t="shared" si="156"/>
        <v/>
      </c>
      <c r="MP162" s="5" t="e">
        <f>COUNTIFS(#REF!,LT162,#REF!,1,#REF!,"&gt;="&amp;MC162,#REF!,"&lt;="&amp;MB162,#REF!,"&lt;="&amp;ME162,#REF!,"&gt;="&amp;MF162,#REF!,"="&amp;KV162,#REF!,"="&amp;KX162)</f>
        <v>#REF!</v>
      </c>
      <c r="MQ162" s="5" t="e">
        <f>COUNTIFS(#REF!,LT162,#REF!,0,#REF!,"&gt;="&amp;MC162,#REF!,"&lt;="&amp;MB162,#REF!,"&lt;="&amp;ME162,#REF!,"&gt;="&amp;MF162,#REF!,"="&amp;KV162,#REF!,"="&amp;KX162)</f>
        <v>#REF!</v>
      </c>
      <c r="MR162" s="5" t="e">
        <f>COUNTIFS(#REF!,LT162,#REF!,1,#REF!,"&gt;="&amp;MC162,#REF!,"&lt;="&amp;MB162,#REF!,"&lt;="&amp;ME162,#REF!,"&gt;="&amp;MF162,#REF!,"="&amp;KW162,#REF!,"="&amp;KY162)</f>
        <v>#REF!</v>
      </c>
      <c r="MS162" s="5" t="e">
        <f>COUNTIFS(#REF!,LT162,#REF!,0,#REF!,"&gt;="&amp;MC162,#REF!,"&lt;="&amp;MB162,#REF!,"&lt;="&amp;ME162,#REF!,"&gt;="&amp;MF162,#REF!,"="&amp;KW162,#REF!,"="&amp;KY162)</f>
        <v>#REF!</v>
      </c>
      <c r="MT162" s="5" t="e">
        <f>COUNTIFS(#REF!,LT162,#REF!,1,#REF!,"&gt;="&amp;MI162,#REF!,"&lt;="&amp;MH162,#REF!,"&lt;="&amp;ME162,#REF!,"&gt;="&amp;MF162)</f>
        <v>#REF!</v>
      </c>
      <c r="MU162" s="5" t="e">
        <f>COUNTIFS(#REF!,LT162,#REF!,0,#REF!,"&gt;="&amp;MI162,#REF!,"&lt;="&amp;MH162,#REF!,"&lt;="&amp;ME162,#REF!,"&gt;="&amp;MF162)</f>
        <v>#REF!</v>
      </c>
      <c r="MV162" s="5" t="e">
        <f>COUNTIFS(#REF!,LT162,#REF!,1,#REF!,"&gt;="&amp;MI162,#REF!,"&lt;="&amp;MH162,#REF!,"="&amp;KZ162,#REF!,"="&amp;LA162,#REF!,"&lt;="&amp;ME162,#REF!,"&gt;="&amp;MF162)</f>
        <v>#REF!</v>
      </c>
      <c r="MW162" s="5" t="e">
        <f>COUNTIFS(#REF!,LT162,#REF!,0,#REF!,"&gt;="&amp;MI162,#REF!,"&lt;="&amp;MH162,#REF!,"="&amp;KZ162,#REF!,"="&amp;LA162,#REF!,"&lt;="&amp;ME162,#REF!,"&gt;="&amp;MF162)</f>
        <v>#REF!</v>
      </c>
      <c r="MX162" s="5" t="e">
        <f>COUNTIFS(#REF!,LT162,#REF!,1,#REF!,"&gt;="&amp;MC162,#REF!,"&lt;="&amp;MB162,#REF!,"&lt;="&amp;ME162,#REF!,"&gt;="&amp;MF162)</f>
        <v>#REF!</v>
      </c>
      <c r="MY162" s="5" t="e">
        <f>COUNTIFS(#REF!,LT162,#REF!,0,#REF!,"&gt;="&amp;MC162,#REF!,"&lt;="&amp;MB162,#REF!,"&lt;="&amp;ME162,#REF!,"&gt;="&amp;MF162)</f>
        <v>#REF!</v>
      </c>
      <c r="MZ162" s="5" t="e">
        <f>COUNTIFS(#REF!,LT162,#REF!,1,#REF!,"&lt;="&amp;ME162,#REF!,"&gt;="&amp;MF162,#REF!,"="&amp;KV162,#REF!,"="&amp;KX162)</f>
        <v>#REF!</v>
      </c>
      <c r="NA162" s="5" t="e">
        <f>COUNTIFS(#REF!,LT162,#REF!,0,#REF!,"&lt;="&amp;ME162,#REF!,"&gt;="&amp;MF162,#REF!,"="&amp;KV162,#REF!,"="&amp;KX162)</f>
        <v>#REF!</v>
      </c>
      <c r="NB162" s="5" t="e">
        <f>COUNTIFS(#REF!,LT162,#REF!,1,#REF!,"&lt;="&amp;ME162,#REF!,"&gt;="&amp;MF162,#REF!,"="&amp;KW162,#REF!,"="&amp;KY162)</f>
        <v>#REF!</v>
      </c>
      <c r="NC162" s="5" t="e">
        <f>COUNTIFS(#REF!,LT162,#REF!,0,#REF!,"&lt;="&amp;ME162,#REF!,"&gt;="&amp;MF162,#REF!,"="&amp;KW162,#REF!,"="&amp;KY162)</f>
        <v>#REF!</v>
      </c>
      <c r="ND162" s="5" t="e">
        <f t="shared" si="157"/>
        <v>#REF!</v>
      </c>
      <c r="NE162" s="5" t="e">
        <f t="shared" si="158"/>
        <v>#REF!</v>
      </c>
      <c r="NF162" s="5" t="e">
        <f t="shared" si="159"/>
        <v>#REF!</v>
      </c>
      <c r="NG162" s="6" t="e">
        <f t="shared" si="160"/>
        <v>#REF!</v>
      </c>
      <c r="NH162" s="7" t="e">
        <f t="shared" si="161"/>
        <v>#REF!</v>
      </c>
      <c r="NI162" s="5" t="e">
        <f t="shared" si="162"/>
        <v>#REF!</v>
      </c>
      <c r="NJ162" s="31" t="e">
        <f t="shared" si="163"/>
        <v>#REF!</v>
      </c>
      <c r="NK162" s="32" t="e">
        <f t="shared" si="164"/>
        <v>#REF!</v>
      </c>
      <c r="NL162" s="32" t="e">
        <f t="shared" si="165"/>
        <v>#REF!</v>
      </c>
      <c r="NM162" s="33" t="e">
        <f t="shared" si="166"/>
        <v>#REF!</v>
      </c>
      <c r="NN162" s="33" t="e">
        <f t="shared" si="167"/>
        <v>#REF!</v>
      </c>
      <c r="NO162" s="33" t="e">
        <f t="shared" si="168"/>
        <v>#REF!</v>
      </c>
      <c r="NP162" s="33" t="e">
        <f t="shared" si="169"/>
        <v>#REF!</v>
      </c>
      <c r="NQ162" s="31" t="e">
        <f t="shared" si="170"/>
        <v>#REF!</v>
      </c>
      <c r="NR162" s="32" t="e">
        <f t="shared" si="171"/>
        <v>#REF!</v>
      </c>
      <c r="NS162" s="32" t="e">
        <f t="shared" si="172"/>
        <v>#REF!</v>
      </c>
      <c r="NT162" s="33" t="e">
        <f t="shared" si="173"/>
        <v>#REF!</v>
      </c>
      <c r="NU162" s="33" t="e">
        <f t="shared" si="174"/>
        <v>#REF!</v>
      </c>
      <c r="NV162" s="33" t="e">
        <f t="shared" si="175"/>
        <v>#REF!</v>
      </c>
      <c r="NW162" s="33" t="e">
        <f t="shared" si="176"/>
        <v>#REF!</v>
      </c>
      <c r="NX162" t="e">
        <f t="shared" si="177"/>
        <v>#REF!</v>
      </c>
      <c r="NY162" t="e">
        <f t="shared" si="178"/>
        <v>#REF!</v>
      </c>
      <c r="NZ162" t="e">
        <f t="shared" si="179"/>
        <v>#REF!</v>
      </c>
      <c r="OA162" t="e">
        <f t="shared" si="180"/>
        <v>#REF!</v>
      </c>
      <c r="OB162" t="e">
        <f t="shared" si="181"/>
        <v>#REF!</v>
      </c>
      <c r="OC162" t="e">
        <f t="shared" si="182"/>
        <v>#REF!</v>
      </c>
    </row>
    <row r="163" spans="1:393" ht="16.5" customHeight="1" x14ac:dyDescent="0.3">
      <c r="A163" s="22"/>
      <c r="KN163" s="5" t="e">
        <f>IF(INDEX(#REF!,MATCH('HT 1-0'!D163,#REF!,0))=INDEX(#REF!,MATCH('HT 1-0'!D163,#REF!,0)),INDEX(#REF!,MATCH('HT 1-0'!D163,#REF!,0)),"ERROR")</f>
        <v>#REF!</v>
      </c>
      <c r="KO163" s="5" t="e">
        <f>IF(INDEX(#REF!,MATCH('HT 1-0'!E163,#REF!,0))=INDEX(#REF!,MATCH('HT 1-0'!E163,#REF!,0)),INDEX(#REF!,MATCH('HT 1-0'!E163,#REF!,0)),"ERROR")</f>
        <v>#REF!</v>
      </c>
      <c r="KP163" s="5" t="e">
        <f t="shared" si="122"/>
        <v>#REF!</v>
      </c>
      <c r="KQ163" t="str">
        <f t="shared" si="123"/>
        <v>_</v>
      </c>
      <c r="KR163" s="5" t="e">
        <f t="shared" si="124"/>
        <v>#DIV/0!</v>
      </c>
      <c r="KS163" s="5" t="e">
        <f t="shared" si="125"/>
        <v>#DIV/0!</v>
      </c>
      <c r="KT163" s="5" t="e">
        <f t="shared" si="126"/>
        <v>#DIV/0!</v>
      </c>
      <c r="KU163" s="5" t="e">
        <f t="shared" si="127"/>
        <v>#DIV/0!</v>
      </c>
      <c r="KV163" s="5" t="e">
        <f t="shared" si="128"/>
        <v>#DIV/0!</v>
      </c>
      <c r="KW163" s="5" t="e">
        <f t="shared" si="129"/>
        <v>#DIV/0!</v>
      </c>
      <c r="KX163" s="5" t="e">
        <f t="shared" si="130"/>
        <v>#DIV/0!</v>
      </c>
      <c r="KY163" s="5" t="e">
        <f t="shared" si="131"/>
        <v>#DIV/0!</v>
      </c>
      <c r="KZ163" s="5" t="e">
        <f t="shared" si="132"/>
        <v>#DIV/0!</v>
      </c>
      <c r="LA163" s="5" t="e">
        <f t="shared" si="133"/>
        <v>#DIV/0!</v>
      </c>
      <c r="LB163" t="e">
        <f>IF(LQ163="1-0",INDEX(Scrape!#REF!,MATCH('HT 1-0'!KP163,Scrape!$B:$B,0)),"")</f>
        <v>#REF!</v>
      </c>
      <c r="LC163" t="e">
        <f>IF(LQ163="1-0",INDEX(Scrape!$A:$A,MATCH('HT 1-0'!KP163,Scrape!$B:$B,0)),"")</f>
        <v>#REF!</v>
      </c>
      <c r="LD163" t="e">
        <f>IF(LQ163="1-0",INDEX(Scrape!$B:$B,MATCH('HT 1-0'!KP163,Scrape!$B:$B,0)),"")</f>
        <v>#REF!</v>
      </c>
      <c r="LE163" t="e">
        <f>IF(LQ163="1-0",INDEX(Scrape!$C:$C,MATCH('HT 1-0'!KP163,Scrape!$B:$B,0)),"")</f>
        <v>#REF!</v>
      </c>
      <c r="LF163" t="e">
        <f>IF(LQ163="1-0",INDEX(Scrape!$D:$D,MATCH('HT 1-0'!KP163,Scrape!$B:$B,0)),"")</f>
        <v>#REF!</v>
      </c>
      <c r="LG163" t="e">
        <f>IF(LQ163="1-0",INDEX(Scrape!$E:$E,MATCH('HT 1-0'!KP163,Scrape!$B:$B,0)),"")</f>
        <v>#REF!</v>
      </c>
      <c r="LH163" t="e">
        <f>IF(LQ163="1-0",INDEX(Scrape!$F:$F,MATCH('HT 1-0'!KP163,Scrape!$B:$B,0)),"")</f>
        <v>#REF!</v>
      </c>
      <c r="LI163" t="e">
        <f>IF(LQ163="1-0",INDEX(Scrape!$G:$G,MATCH('HT 1-0'!KP163,Scrape!$B:$B,0)),"")</f>
        <v>#REF!</v>
      </c>
      <c r="LJ163" t="e">
        <f>IF(LQ163="1-0",INDEX(Scrape!$H:$H,MATCH('HT 1-0'!KP163,Scrape!$B:$B,0)),"")</f>
        <v>#REF!</v>
      </c>
      <c r="LK163" t="e">
        <f>IF(LQ163="1-0",INDEX(Scrape!$I:$I,MATCH('HT 1-0'!KP163,Scrape!$B:$B,0)),"")</f>
        <v>#REF!</v>
      </c>
      <c r="LL163" t="e">
        <f>IF(LQ163="1-0",INDEX(Scrape!$J:$J,MATCH('HT 1-0'!KP163,Scrape!$B:$B,0)),"")</f>
        <v>#REF!</v>
      </c>
      <c r="LM163" t="e">
        <f>IF(LQ163="1-0",INDEX(Scrape!$K:$K,MATCH('HT 1-0'!KP163,Scrape!$B:$B,0)),"")</f>
        <v>#REF!</v>
      </c>
      <c r="LN163" t="e">
        <f>IF(LQ163="1-0",INDEX(Scrape!$L:$L,MATCH('HT 1-0'!KP163,Scrape!$B:$B,0)),"")</f>
        <v>#REF!</v>
      </c>
      <c r="LO163" t="e">
        <f>IF(LQ163="1-0",INDEX(Scrape!$M:$M,MATCH('HT 1-0'!KP163,Scrape!$B:$B,0)),"")</f>
        <v>#REF!</v>
      </c>
      <c r="LP163" t="e">
        <f>IF(LQ163="1-0",INDEX(Scrape!$N:$N,MATCH('HT 1-0'!KP163,Scrape!$B:$B,0)),"")</f>
        <v>#REF!</v>
      </c>
      <c r="LQ163" t="e">
        <f>INDEX(Scrape!$O:$O,MATCH('HT 1-0'!KP163,Scrape!$B:$B,0))</f>
        <v>#REF!</v>
      </c>
      <c r="LR163" t="e">
        <f t="shared" si="134"/>
        <v>#REF!</v>
      </c>
      <c r="LS163" t="e">
        <f t="shared" si="135"/>
        <v>#REF!</v>
      </c>
      <c r="LT163" s="23" t="e">
        <f>IF(INDEX(#REF!,MATCH(KQ163,#REF!,0))=INDEX(#REF!,MATCH(KQ163,#REF!,0)),INDEX(#REF!,MATCH(KQ163,#REF!,0)),"ERROR")</f>
        <v>#REF!</v>
      </c>
      <c r="LU163" s="24" t="e">
        <f t="shared" si="136"/>
        <v>#DIV/0!</v>
      </c>
      <c r="LV163" s="24" t="e">
        <f t="shared" si="137"/>
        <v>#DIV/0!</v>
      </c>
      <c r="LW163" s="24" t="e">
        <f t="shared" si="138"/>
        <v>#DIV/0!</v>
      </c>
      <c r="LX163" s="24" t="e">
        <f t="shared" si="139"/>
        <v>#DIV/0!</v>
      </c>
      <c r="LY163" s="25" t="e">
        <f t="shared" si="140"/>
        <v>#REF!</v>
      </c>
      <c r="LZ163" s="25" t="e">
        <f t="shared" si="141"/>
        <v>#REF!</v>
      </c>
      <c r="MA163" s="26" t="e">
        <f t="shared" si="142"/>
        <v>#REF!</v>
      </c>
      <c r="MB163" s="27" t="e">
        <f t="shared" si="143"/>
        <v>#REF!</v>
      </c>
      <c r="MC163" s="28" t="e">
        <f t="shared" si="144"/>
        <v>#REF!</v>
      </c>
      <c r="MD163" s="24" t="e">
        <f t="shared" si="145"/>
        <v>#REF!</v>
      </c>
      <c r="ME163" s="29" t="e">
        <f t="shared" si="146"/>
        <v>#REF!</v>
      </c>
      <c r="MF163" s="30" t="e">
        <f t="shared" si="147"/>
        <v>#REF!</v>
      </c>
      <c r="MG163" s="24" t="e">
        <f t="shared" si="148"/>
        <v>#REF!</v>
      </c>
      <c r="MH163" s="29" t="e">
        <f t="shared" si="149"/>
        <v>#REF!</v>
      </c>
      <c r="MI163" s="30" t="e">
        <f t="shared" si="150"/>
        <v>#REF!</v>
      </c>
      <c r="MJ163" t="str">
        <f t="shared" si="151"/>
        <v/>
      </c>
      <c r="MK163" t="str">
        <f t="shared" si="152"/>
        <v/>
      </c>
      <c r="ML163" t="str">
        <f t="shared" si="153"/>
        <v/>
      </c>
      <c r="MM163" t="str">
        <f t="shared" si="154"/>
        <v/>
      </c>
      <c r="MN163" t="str">
        <f t="shared" si="155"/>
        <v/>
      </c>
      <c r="MO163" t="str">
        <f t="shared" si="156"/>
        <v/>
      </c>
      <c r="MP163" s="5" t="e">
        <f>COUNTIFS(#REF!,LT163,#REF!,1,#REF!,"&gt;="&amp;MC163,#REF!,"&lt;="&amp;MB163,#REF!,"&lt;="&amp;ME163,#REF!,"&gt;="&amp;MF163,#REF!,"="&amp;KV163,#REF!,"="&amp;KX163)</f>
        <v>#REF!</v>
      </c>
      <c r="MQ163" s="5" t="e">
        <f>COUNTIFS(#REF!,LT163,#REF!,0,#REF!,"&gt;="&amp;MC163,#REF!,"&lt;="&amp;MB163,#REF!,"&lt;="&amp;ME163,#REF!,"&gt;="&amp;MF163,#REF!,"="&amp;KV163,#REF!,"="&amp;KX163)</f>
        <v>#REF!</v>
      </c>
      <c r="MR163" s="5" t="e">
        <f>COUNTIFS(#REF!,LT163,#REF!,1,#REF!,"&gt;="&amp;MC163,#REF!,"&lt;="&amp;MB163,#REF!,"&lt;="&amp;ME163,#REF!,"&gt;="&amp;MF163,#REF!,"="&amp;KW163,#REF!,"="&amp;KY163)</f>
        <v>#REF!</v>
      </c>
      <c r="MS163" s="5" t="e">
        <f>COUNTIFS(#REF!,LT163,#REF!,0,#REF!,"&gt;="&amp;MC163,#REF!,"&lt;="&amp;MB163,#REF!,"&lt;="&amp;ME163,#REF!,"&gt;="&amp;MF163,#REF!,"="&amp;KW163,#REF!,"="&amp;KY163)</f>
        <v>#REF!</v>
      </c>
      <c r="MT163" s="5" t="e">
        <f>COUNTIFS(#REF!,LT163,#REF!,1,#REF!,"&gt;="&amp;MI163,#REF!,"&lt;="&amp;MH163,#REF!,"&lt;="&amp;ME163,#REF!,"&gt;="&amp;MF163)</f>
        <v>#REF!</v>
      </c>
      <c r="MU163" s="5" t="e">
        <f>COUNTIFS(#REF!,LT163,#REF!,0,#REF!,"&gt;="&amp;MI163,#REF!,"&lt;="&amp;MH163,#REF!,"&lt;="&amp;ME163,#REF!,"&gt;="&amp;MF163)</f>
        <v>#REF!</v>
      </c>
      <c r="MV163" s="5" t="e">
        <f>COUNTIFS(#REF!,LT163,#REF!,1,#REF!,"&gt;="&amp;MI163,#REF!,"&lt;="&amp;MH163,#REF!,"="&amp;KZ163,#REF!,"="&amp;LA163,#REF!,"&lt;="&amp;ME163,#REF!,"&gt;="&amp;MF163)</f>
        <v>#REF!</v>
      </c>
      <c r="MW163" s="5" t="e">
        <f>COUNTIFS(#REF!,LT163,#REF!,0,#REF!,"&gt;="&amp;MI163,#REF!,"&lt;="&amp;MH163,#REF!,"="&amp;KZ163,#REF!,"="&amp;LA163,#REF!,"&lt;="&amp;ME163,#REF!,"&gt;="&amp;MF163)</f>
        <v>#REF!</v>
      </c>
      <c r="MX163" s="5" t="e">
        <f>COUNTIFS(#REF!,LT163,#REF!,1,#REF!,"&gt;="&amp;MC163,#REF!,"&lt;="&amp;MB163,#REF!,"&lt;="&amp;ME163,#REF!,"&gt;="&amp;MF163)</f>
        <v>#REF!</v>
      </c>
      <c r="MY163" s="5" t="e">
        <f>COUNTIFS(#REF!,LT163,#REF!,0,#REF!,"&gt;="&amp;MC163,#REF!,"&lt;="&amp;MB163,#REF!,"&lt;="&amp;ME163,#REF!,"&gt;="&amp;MF163)</f>
        <v>#REF!</v>
      </c>
      <c r="MZ163" s="5" t="e">
        <f>COUNTIFS(#REF!,LT163,#REF!,1,#REF!,"&lt;="&amp;ME163,#REF!,"&gt;="&amp;MF163,#REF!,"="&amp;KV163,#REF!,"="&amp;KX163)</f>
        <v>#REF!</v>
      </c>
      <c r="NA163" s="5" t="e">
        <f>COUNTIFS(#REF!,LT163,#REF!,0,#REF!,"&lt;="&amp;ME163,#REF!,"&gt;="&amp;MF163,#REF!,"="&amp;KV163,#REF!,"="&amp;KX163)</f>
        <v>#REF!</v>
      </c>
      <c r="NB163" s="5" t="e">
        <f>COUNTIFS(#REF!,LT163,#REF!,1,#REF!,"&lt;="&amp;ME163,#REF!,"&gt;="&amp;MF163,#REF!,"="&amp;KW163,#REF!,"="&amp;KY163)</f>
        <v>#REF!</v>
      </c>
      <c r="NC163" s="5" t="e">
        <f>COUNTIFS(#REF!,LT163,#REF!,0,#REF!,"&lt;="&amp;ME163,#REF!,"&gt;="&amp;MF163,#REF!,"="&amp;KW163,#REF!,"="&amp;KY163)</f>
        <v>#REF!</v>
      </c>
      <c r="ND163" s="5" t="e">
        <f t="shared" si="157"/>
        <v>#REF!</v>
      </c>
      <c r="NE163" s="5" t="e">
        <f t="shared" si="158"/>
        <v>#REF!</v>
      </c>
      <c r="NF163" s="5" t="e">
        <f t="shared" si="159"/>
        <v>#REF!</v>
      </c>
      <c r="NG163" s="6" t="e">
        <f t="shared" si="160"/>
        <v>#REF!</v>
      </c>
      <c r="NH163" s="7" t="e">
        <f t="shared" si="161"/>
        <v>#REF!</v>
      </c>
      <c r="NI163" s="5" t="e">
        <f t="shared" si="162"/>
        <v>#REF!</v>
      </c>
      <c r="NJ163" s="31" t="e">
        <f t="shared" si="163"/>
        <v>#REF!</v>
      </c>
      <c r="NK163" s="32" t="e">
        <f t="shared" si="164"/>
        <v>#REF!</v>
      </c>
      <c r="NL163" s="32" t="e">
        <f t="shared" si="165"/>
        <v>#REF!</v>
      </c>
      <c r="NM163" s="33" t="e">
        <f t="shared" si="166"/>
        <v>#REF!</v>
      </c>
      <c r="NN163" s="33" t="e">
        <f t="shared" si="167"/>
        <v>#REF!</v>
      </c>
      <c r="NO163" s="33" t="e">
        <f t="shared" si="168"/>
        <v>#REF!</v>
      </c>
      <c r="NP163" s="33" t="e">
        <f t="shared" si="169"/>
        <v>#REF!</v>
      </c>
      <c r="NQ163" s="31" t="e">
        <f t="shared" si="170"/>
        <v>#REF!</v>
      </c>
      <c r="NR163" s="32" t="e">
        <f t="shared" si="171"/>
        <v>#REF!</v>
      </c>
      <c r="NS163" s="32" t="e">
        <f t="shared" si="172"/>
        <v>#REF!</v>
      </c>
      <c r="NT163" s="33" t="e">
        <f t="shared" si="173"/>
        <v>#REF!</v>
      </c>
      <c r="NU163" s="33" t="e">
        <f t="shared" si="174"/>
        <v>#REF!</v>
      </c>
      <c r="NV163" s="33" t="e">
        <f t="shared" si="175"/>
        <v>#REF!</v>
      </c>
      <c r="NW163" s="33" t="e">
        <f t="shared" si="176"/>
        <v>#REF!</v>
      </c>
      <c r="NX163" t="e">
        <f t="shared" si="177"/>
        <v>#REF!</v>
      </c>
      <c r="NY163" t="e">
        <f t="shared" si="178"/>
        <v>#REF!</v>
      </c>
      <c r="NZ163" t="e">
        <f t="shared" si="179"/>
        <v>#REF!</v>
      </c>
      <c r="OA163" t="e">
        <f t="shared" si="180"/>
        <v>#REF!</v>
      </c>
      <c r="OB163" t="e">
        <f t="shared" si="181"/>
        <v>#REF!</v>
      </c>
      <c r="OC163" t="e">
        <f t="shared" si="182"/>
        <v>#REF!</v>
      </c>
    </row>
    <row r="164" spans="1:393" ht="16.5" customHeight="1" x14ac:dyDescent="0.3">
      <c r="A164" s="22"/>
      <c r="KN164" s="5" t="e">
        <f>IF(INDEX(#REF!,MATCH('HT 1-0'!D164,#REF!,0))=INDEX(#REF!,MATCH('HT 1-0'!D164,#REF!,0)),INDEX(#REF!,MATCH('HT 1-0'!D164,#REF!,0)),"ERROR")</f>
        <v>#REF!</v>
      </c>
      <c r="KO164" s="5" t="e">
        <f>IF(INDEX(#REF!,MATCH('HT 1-0'!E164,#REF!,0))=INDEX(#REF!,MATCH('HT 1-0'!E164,#REF!,0)),INDEX(#REF!,MATCH('HT 1-0'!E164,#REF!,0)),"ERROR")</f>
        <v>#REF!</v>
      </c>
      <c r="KP164" s="5" t="e">
        <f t="shared" si="122"/>
        <v>#REF!</v>
      </c>
      <c r="KQ164" t="str">
        <f t="shared" si="123"/>
        <v>_</v>
      </c>
      <c r="KR164" s="5" t="e">
        <f t="shared" si="124"/>
        <v>#DIV/0!</v>
      </c>
      <c r="KS164" s="5" t="e">
        <f t="shared" si="125"/>
        <v>#DIV/0!</v>
      </c>
      <c r="KT164" s="5" t="e">
        <f t="shared" si="126"/>
        <v>#DIV/0!</v>
      </c>
      <c r="KU164" s="5" t="e">
        <f t="shared" si="127"/>
        <v>#DIV/0!</v>
      </c>
      <c r="KV164" s="5" t="e">
        <f t="shared" si="128"/>
        <v>#DIV/0!</v>
      </c>
      <c r="KW164" s="5" t="e">
        <f t="shared" si="129"/>
        <v>#DIV/0!</v>
      </c>
      <c r="KX164" s="5" t="e">
        <f t="shared" si="130"/>
        <v>#DIV/0!</v>
      </c>
      <c r="KY164" s="5" t="e">
        <f t="shared" si="131"/>
        <v>#DIV/0!</v>
      </c>
      <c r="KZ164" s="5" t="e">
        <f t="shared" si="132"/>
        <v>#DIV/0!</v>
      </c>
      <c r="LA164" s="5" t="e">
        <f t="shared" si="133"/>
        <v>#DIV/0!</v>
      </c>
      <c r="LB164" t="e">
        <f>IF(LQ164="1-0",INDEX(Scrape!#REF!,MATCH('HT 1-0'!KP164,Scrape!$B:$B,0)),"")</f>
        <v>#REF!</v>
      </c>
      <c r="LC164" t="e">
        <f>IF(LQ164="1-0",INDEX(Scrape!$A:$A,MATCH('HT 1-0'!KP164,Scrape!$B:$B,0)),"")</f>
        <v>#REF!</v>
      </c>
      <c r="LD164" t="e">
        <f>IF(LQ164="1-0",INDEX(Scrape!$B:$B,MATCH('HT 1-0'!KP164,Scrape!$B:$B,0)),"")</f>
        <v>#REF!</v>
      </c>
      <c r="LE164" t="e">
        <f>IF(LQ164="1-0",INDEX(Scrape!$C:$C,MATCH('HT 1-0'!KP164,Scrape!$B:$B,0)),"")</f>
        <v>#REF!</v>
      </c>
      <c r="LF164" t="e">
        <f>IF(LQ164="1-0",INDEX(Scrape!$D:$D,MATCH('HT 1-0'!KP164,Scrape!$B:$B,0)),"")</f>
        <v>#REF!</v>
      </c>
      <c r="LG164" t="e">
        <f>IF(LQ164="1-0",INDEX(Scrape!$E:$E,MATCH('HT 1-0'!KP164,Scrape!$B:$B,0)),"")</f>
        <v>#REF!</v>
      </c>
      <c r="LH164" t="e">
        <f>IF(LQ164="1-0",INDEX(Scrape!$F:$F,MATCH('HT 1-0'!KP164,Scrape!$B:$B,0)),"")</f>
        <v>#REF!</v>
      </c>
      <c r="LI164" t="e">
        <f>IF(LQ164="1-0",INDEX(Scrape!$G:$G,MATCH('HT 1-0'!KP164,Scrape!$B:$B,0)),"")</f>
        <v>#REF!</v>
      </c>
      <c r="LJ164" t="e">
        <f>IF(LQ164="1-0",INDEX(Scrape!$H:$H,MATCH('HT 1-0'!KP164,Scrape!$B:$B,0)),"")</f>
        <v>#REF!</v>
      </c>
      <c r="LK164" t="e">
        <f>IF(LQ164="1-0",INDEX(Scrape!$I:$I,MATCH('HT 1-0'!KP164,Scrape!$B:$B,0)),"")</f>
        <v>#REF!</v>
      </c>
      <c r="LL164" t="e">
        <f>IF(LQ164="1-0",INDEX(Scrape!$J:$J,MATCH('HT 1-0'!KP164,Scrape!$B:$B,0)),"")</f>
        <v>#REF!</v>
      </c>
      <c r="LM164" t="e">
        <f>IF(LQ164="1-0",INDEX(Scrape!$K:$K,MATCH('HT 1-0'!KP164,Scrape!$B:$B,0)),"")</f>
        <v>#REF!</v>
      </c>
      <c r="LN164" t="e">
        <f>IF(LQ164="1-0",INDEX(Scrape!$L:$L,MATCH('HT 1-0'!KP164,Scrape!$B:$B,0)),"")</f>
        <v>#REF!</v>
      </c>
      <c r="LO164" t="e">
        <f>IF(LQ164="1-0",INDEX(Scrape!$M:$M,MATCH('HT 1-0'!KP164,Scrape!$B:$B,0)),"")</f>
        <v>#REF!</v>
      </c>
      <c r="LP164" t="e">
        <f>IF(LQ164="1-0",INDEX(Scrape!$N:$N,MATCH('HT 1-0'!KP164,Scrape!$B:$B,0)),"")</f>
        <v>#REF!</v>
      </c>
      <c r="LQ164" t="e">
        <f>INDEX(Scrape!$O:$O,MATCH('HT 1-0'!KP164,Scrape!$B:$B,0))</f>
        <v>#REF!</v>
      </c>
      <c r="LR164" t="e">
        <f t="shared" si="134"/>
        <v>#REF!</v>
      </c>
      <c r="LS164" t="e">
        <f t="shared" si="135"/>
        <v>#REF!</v>
      </c>
      <c r="LT164" s="23" t="e">
        <f>IF(INDEX(#REF!,MATCH(KQ164,#REF!,0))=INDEX(#REF!,MATCH(KQ164,#REF!,0)),INDEX(#REF!,MATCH(KQ164,#REF!,0)),"ERROR")</f>
        <v>#REF!</v>
      </c>
      <c r="LU164" s="24" t="e">
        <f t="shared" si="136"/>
        <v>#DIV/0!</v>
      </c>
      <c r="LV164" s="24" t="e">
        <f t="shared" si="137"/>
        <v>#DIV/0!</v>
      </c>
      <c r="LW164" s="24" t="e">
        <f t="shared" si="138"/>
        <v>#DIV/0!</v>
      </c>
      <c r="LX164" s="24" t="e">
        <f t="shared" si="139"/>
        <v>#DIV/0!</v>
      </c>
      <c r="LY164" s="25" t="e">
        <f t="shared" si="140"/>
        <v>#REF!</v>
      </c>
      <c r="LZ164" s="25" t="e">
        <f t="shared" si="141"/>
        <v>#REF!</v>
      </c>
      <c r="MA164" s="26" t="e">
        <f t="shared" si="142"/>
        <v>#REF!</v>
      </c>
      <c r="MB164" s="27" t="e">
        <f t="shared" si="143"/>
        <v>#REF!</v>
      </c>
      <c r="MC164" s="28" t="e">
        <f t="shared" si="144"/>
        <v>#REF!</v>
      </c>
      <c r="MD164" s="24" t="e">
        <f t="shared" si="145"/>
        <v>#REF!</v>
      </c>
      <c r="ME164" s="29" t="e">
        <f t="shared" si="146"/>
        <v>#REF!</v>
      </c>
      <c r="MF164" s="30" t="e">
        <f t="shared" si="147"/>
        <v>#REF!</v>
      </c>
      <c r="MG164" s="24" t="e">
        <f t="shared" si="148"/>
        <v>#REF!</v>
      </c>
      <c r="MH164" s="29" t="e">
        <f t="shared" si="149"/>
        <v>#REF!</v>
      </c>
      <c r="MI164" s="30" t="e">
        <f t="shared" si="150"/>
        <v>#REF!</v>
      </c>
      <c r="MJ164" t="str">
        <f t="shared" si="151"/>
        <v/>
      </c>
      <c r="MK164" t="str">
        <f t="shared" si="152"/>
        <v/>
      </c>
      <c r="ML164" t="str">
        <f t="shared" si="153"/>
        <v/>
      </c>
      <c r="MM164" t="str">
        <f t="shared" si="154"/>
        <v/>
      </c>
      <c r="MN164" t="str">
        <f t="shared" si="155"/>
        <v/>
      </c>
      <c r="MO164" t="str">
        <f t="shared" si="156"/>
        <v/>
      </c>
      <c r="MP164" s="5" t="e">
        <f>COUNTIFS(#REF!,LT164,#REF!,1,#REF!,"&gt;="&amp;MC164,#REF!,"&lt;="&amp;MB164,#REF!,"&lt;="&amp;ME164,#REF!,"&gt;="&amp;MF164,#REF!,"="&amp;KV164,#REF!,"="&amp;KX164)</f>
        <v>#REF!</v>
      </c>
      <c r="MQ164" s="5" t="e">
        <f>COUNTIFS(#REF!,LT164,#REF!,0,#REF!,"&gt;="&amp;MC164,#REF!,"&lt;="&amp;MB164,#REF!,"&lt;="&amp;ME164,#REF!,"&gt;="&amp;MF164,#REF!,"="&amp;KV164,#REF!,"="&amp;KX164)</f>
        <v>#REF!</v>
      </c>
      <c r="MR164" s="5" t="e">
        <f>COUNTIFS(#REF!,LT164,#REF!,1,#REF!,"&gt;="&amp;MC164,#REF!,"&lt;="&amp;MB164,#REF!,"&lt;="&amp;ME164,#REF!,"&gt;="&amp;MF164,#REF!,"="&amp;KW164,#REF!,"="&amp;KY164)</f>
        <v>#REF!</v>
      </c>
      <c r="MS164" s="5" t="e">
        <f>COUNTIFS(#REF!,LT164,#REF!,0,#REF!,"&gt;="&amp;MC164,#REF!,"&lt;="&amp;MB164,#REF!,"&lt;="&amp;ME164,#REF!,"&gt;="&amp;MF164,#REF!,"="&amp;KW164,#REF!,"="&amp;KY164)</f>
        <v>#REF!</v>
      </c>
      <c r="MT164" s="5" t="e">
        <f>COUNTIFS(#REF!,LT164,#REF!,1,#REF!,"&gt;="&amp;MI164,#REF!,"&lt;="&amp;MH164,#REF!,"&lt;="&amp;ME164,#REF!,"&gt;="&amp;MF164)</f>
        <v>#REF!</v>
      </c>
      <c r="MU164" s="5" t="e">
        <f>COUNTIFS(#REF!,LT164,#REF!,0,#REF!,"&gt;="&amp;MI164,#REF!,"&lt;="&amp;MH164,#REF!,"&lt;="&amp;ME164,#REF!,"&gt;="&amp;MF164)</f>
        <v>#REF!</v>
      </c>
      <c r="MV164" s="5" t="e">
        <f>COUNTIFS(#REF!,LT164,#REF!,1,#REF!,"&gt;="&amp;MI164,#REF!,"&lt;="&amp;MH164,#REF!,"="&amp;KZ164,#REF!,"="&amp;LA164,#REF!,"&lt;="&amp;ME164,#REF!,"&gt;="&amp;MF164)</f>
        <v>#REF!</v>
      </c>
      <c r="MW164" s="5" t="e">
        <f>COUNTIFS(#REF!,LT164,#REF!,0,#REF!,"&gt;="&amp;MI164,#REF!,"&lt;="&amp;MH164,#REF!,"="&amp;KZ164,#REF!,"="&amp;LA164,#REF!,"&lt;="&amp;ME164,#REF!,"&gt;="&amp;MF164)</f>
        <v>#REF!</v>
      </c>
      <c r="MX164" s="5" t="e">
        <f>COUNTIFS(#REF!,LT164,#REF!,1,#REF!,"&gt;="&amp;MC164,#REF!,"&lt;="&amp;MB164,#REF!,"&lt;="&amp;ME164,#REF!,"&gt;="&amp;MF164)</f>
        <v>#REF!</v>
      </c>
      <c r="MY164" s="5" t="e">
        <f>COUNTIFS(#REF!,LT164,#REF!,0,#REF!,"&gt;="&amp;MC164,#REF!,"&lt;="&amp;MB164,#REF!,"&lt;="&amp;ME164,#REF!,"&gt;="&amp;MF164)</f>
        <v>#REF!</v>
      </c>
      <c r="MZ164" s="5" t="e">
        <f>COUNTIFS(#REF!,LT164,#REF!,1,#REF!,"&lt;="&amp;ME164,#REF!,"&gt;="&amp;MF164,#REF!,"="&amp;KV164,#REF!,"="&amp;KX164)</f>
        <v>#REF!</v>
      </c>
      <c r="NA164" s="5" t="e">
        <f>COUNTIFS(#REF!,LT164,#REF!,0,#REF!,"&lt;="&amp;ME164,#REF!,"&gt;="&amp;MF164,#REF!,"="&amp;KV164,#REF!,"="&amp;KX164)</f>
        <v>#REF!</v>
      </c>
      <c r="NB164" s="5" t="e">
        <f>COUNTIFS(#REF!,LT164,#REF!,1,#REF!,"&lt;="&amp;ME164,#REF!,"&gt;="&amp;MF164,#REF!,"="&amp;KW164,#REF!,"="&amp;KY164)</f>
        <v>#REF!</v>
      </c>
      <c r="NC164" s="5" t="e">
        <f>COUNTIFS(#REF!,LT164,#REF!,0,#REF!,"&lt;="&amp;ME164,#REF!,"&gt;="&amp;MF164,#REF!,"="&amp;KW164,#REF!,"="&amp;KY164)</f>
        <v>#REF!</v>
      </c>
      <c r="ND164" s="5" t="e">
        <f t="shared" si="157"/>
        <v>#REF!</v>
      </c>
      <c r="NE164" s="5" t="e">
        <f t="shared" si="158"/>
        <v>#REF!</v>
      </c>
      <c r="NF164" s="5" t="e">
        <f t="shared" si="159"/>
        <v>#REF!</v>
      </c>
      <c r="NG164" s="6" t="e">
        <f t="shared" si="160"/>
        <v>#REF!</v>
      </c>
      <c r="NH164" s="7" t="e">
        <f t="shared" si="161"/>
        <v>#REF!</v>
      </c>
      <c r="NI164" s="5" t="e">
        <f t="shared" si="162"/>
        <v>#REF!</v>
      </c>
      <c r="NJ164" s="31" t="e">
        <f t="shared" si="163"/>
        <v>#REF!</v>
      </c>
      <c r="NK164" s="32" t="e">
        <f t="shared" si="164"/>
        <v>#REF!</v>
      </c>
      <c r="NL164" s="32" t="e">
        <f t="shared" si="165"/>
        <v>#REF!</v>
      </c>
      <c r="NM164" s="33" t="e">
        <f t="shared" si="166"/>
        <v>#REF!</v>
      </c>
      <c r="NN164" s="33" t="e">
        <f t="shared" si="167"/>
        <v>#REF!</v>
      </c>
      <c r="NO164" s="33" t="e">
        <f t="shared" si="168"/>
        <v>#REF!</v>
      </c>
      <c r="NP164" s="33" t="e">
        <f t="shared" si="169"/>
        <v>#REF!</v>
      </c>
      <c r="NQ164" s="31" t="e">
        <f t="shared" si="170"/>
        <v>#REF!</v>
      </c>
      <c r="NR164" s="32" t="e">
        <f t="shared" si="171"/>
        <v>#REF!</v>
      </c>
      <c r="NS164" s="32" t="e">
        <f t="shared" si="172"/>
        <v>#REF!</v>
      </c>
      <c r="NT164" s="33" t="e">
        <f t="shared" si="173"/>
        <v>#REF!</v>
      </c>
      <c r="NU164" s="33" t="e">
        <f t="shared" si="174"/>
        <v>#REF!</v>
      </c>
      <c r="NV164" s="33" t="e">
        <f t="shared" si="175"/>
        <v>#REF!</v>
      </c>
      <c r="NW164" s="33" t="e">
        <f t="shared" si="176"/>
        <v>#REF!</v>
      </c>
      <c r="NX164" t="e">
        <f t="shared" si="177"/>
        <v>#REF!</v>
      </c>
      <c r="NY164" t="e">
        <f t="shared" si="178"/>
        <v>#REF!</v>
      </c>
      <c r="NZ164" t="e">
        <f t="shared" si="179"/>
        <v>#REF!</v>
      </c>
      <c r="OA164" t="e">
        <f t="shared" si="180"/>
        <v>#REF!</v>
      </c>
      <c r="OB164" t="e">
        <f t="shared" si="181"/>
        <v>#REF!</v>
      </c>
      <c r="OC164" t="e">
        <f t="shared" si="182"/>
        <v>#REF!</v>
      </c>
    </row>
    <row r="165" spans="1:393" ht="16.5" customHeight="1" x14ac:dyDescent="0.3">
      <c r="A165" s="22"/>
      <c r="KN165" s="5" t="e">
        <f>IF(INDEX(#REF!,MATCH('HT 1-0'!D165,#REF!,0))=INDEX(#REF!,MATCH('HT 1-0'!D165,#REF!,0)),INDEX(#REF!,MATCH('HT 1-0'!D165,#REF!,0)),"ERROR")</f>
        <v>#REF!</v>
      </c>
      <c r="KO165" s="5" t="e">
        <f>IF(INDEX(#REF!,MATCH('HT 1-0'!E165,#REF!,0))=INDEX(#REF!,MATCH('HT 1-0'!E165,#REF!,0)),INDEX(#REF!,MATCH('HT 1-0'!E165,#REF!,0)),"ERROR")</f>
        <v>#REF!</v>
      </c>
      <c r="KP165" s="5" t="e">
        <f t="shared" si="122"/>
        <v>#REF!</v>
      </c>
      <c r="KQ165" t="str">
        <f t="shared" si="123"/>
        <v>_</v>
      </c>
      <c r="KR165" s="5" t="e">
        <f t="shared" si="124"/>
        <v>#DIV/0!</v>
      </c>
      <c r="KS165" s="5" t="e">
        <f t="shared" si="125"/>
        <v>#DIV/0!</v>
      </c>
      <c r="KT165" s="5" t="e">
        <f t="shared" si="126"/>
        <v>#DIV/0!</v>
      </c>
      <c r="KU165" s="5" t="e">
        <f t="shared" si="127"/>
        <v>#DIV/0!</v>
      </c>
      <c r="KV165" s="5" t="e">
        <f t="shared" si="128"/>
        <v>#DIV/0!</v>
      </c>
      <c r="KW165" s="5" t="e">
        <f t="shared" si="129"/>
        <v>#DIV/0!</v>
      </c>
      <c r="KX165" s="5" t="e">
        <f t="shared" si="130"/>
        <v>#DIV/0!</v>
      </c>
      <c r="KY165" s="5" t="e">
        <f t="shared" si="131"/>
        <v>#DIV/0!</v>
      </c>
      <c r="KZ165" s="5" t="e">
        <f t="shared" si="132"/>
        <v>#DIV/0!</v>
      </c>
      <c r="LA165" s="5" t="e">
        <f t="shared" si="133"/>
        <v>#DIV/0!</v>
      </c>
      <c r="LB165" t="e">
        <f>IF(LQ165="1-0",INDEX(Scrape!#REF!,MATCH('HT 1-0'!KP165,Scrape!$B:$B,0)),"")</f>
        <v>#REF!</v>
      </c>
      <c r="LC165" t="e">
        <f>IF(LQ165="1-0",INDEX(Scrape!$A:$A,MATCH('HT 1-0'!KP165,Scrape!$B:$B,0)),"")</f>
        <v>#REF!</v>
      </c>
      <c r="LD165" t="e">
        <f>IF(LQ165="1-0",INDEX(Scrape!$B:$B,MATCH('HT 1-0'!KP165,Scrape!$B:$B,0)),"")</f>
        <v>#REF!</v>
      </c>
      <c r="LE165" t="e">
        <f>IF(LQ165="1-0",INDEX(Scrape!$C:$C,MATCH('HT 1-0'!KP165,Scrape!$B:$B,0)),"")</f>
        <v>#REF!</v>
      </c>
      <c r="LF165" t="e">
        <f>IF(LQ165="1-0",INDEX(Scrape!$D:$D,MATCH('HT 1-0'!KP165,Scrape!$B:$B,0)),"")</f>
        <v>#REF!</v>
      </c>
      <c r="LG165" t="e">
        <f>IF(LQ165="1-0",INDEX(Scrape!$E:$E,MATCH('HT 1-0'!KP165,Scrape!$B:$B,0)),"")</f>
        <v>#REF!</v>
      </c>
      <c r="LH165" t="e">
        <f>IF(LQ165="1-0",INDEX(Scrape!$F:$F,MATCH('HT 1-0'!KP165,Scrape!$B:$B,0)),"")</f>
        <v>#REF!</v>
      </c>
      <c r="LI165" t="e">
        <f>IF(LQ165="1-0",INDEX(Scrape!$G:$G,MATCH('HT 1-0'!KP165,Scrape!$B:$B,0)),"")</f>
        <v>#REF!</v>
      </c>
      <c r="LJ165" t="e">
        <f>IF(LQ165="1-0",INDEX(Scrape!$H:$H,MATCH('HT 1-0'!KP165,Scrape!$B:$B,0)),"")</f>
        <v>#REF!</v>
      </c>
      <c r="LK165" t="e">
        <f>IF(LQ165="1-0",INDEX(Scrape!$I:$I,MATCH('HT 1-0'!KP165,Scrape!$B:$B,0)),"")</f>
        <v>#REF!</v>
      </c>
      <c r="LL165" t="e">
        <f>IF(LQ165="1-0",INDEX(Scrape!$J:$J,MATCH('HT 1-0'!KP165,Scrape!$B:$B,0)),"")</f>
        <v>#REF!</v>
      </c>
      <c r="LM165" t="e">
        <f>IF(LQ165="1-0",INDEX(Scrape!$K:$K,MATCH('HT 1-0'!KP165,Scrape!$B:$B,0)),"")</f>
        <v>#REF!</v>
      </c>
      <c r="LN165" t="e">
        <f>IF(LQ165="1-0",INDEX(Scrape!$L:$L,MATCH('HT 1-0'!KP165,Scrape!$B:$B,0)),"")</f>
        <v>#REF!</v>
      </c>
      <c r="LO165" t="e">
        <f>IF(LQ165="1-0",INDEX(Scrape!$M:$M,MATCH('HT 1-0'!KP165,Scrape!$B:$B,0)),"")</f>
        <v>#REF!</v>
      </c>
      <c r="LP165" t="e">
        <f>IF(LQ165="1-0",INDEX(Scrape!$N:$N,MATCH('HT 1-0'!KP165,Scrape!$B:$B,0)),"")</f>
        <v>#REF!</v>
      </c>
      <c r="LQ165" t="e">
        <f>INDEX(Scrape!$O:$O,MATCH('HT 1-0'!KP165,Scrape!$B:$B,0))</f>
        <v>#REF!</v>
      </c>
      <c r="LR165" t="e">
        <f t="shared" si="134"/>
        <v>#REF!</v>
      </c>
      <c r="LS165" t="e">
        <f t="shared" si="135"/>
        <v>#REF!</v>
      </c>
      <c r="LT165" s="23" t="e">
        <f>IF(INDEX(#REF!,MATCH(KQ165,#REF!,0))=INDEX(#REF!,MATCH(KQ165,#REF!,0)),INDEX(#REF!,MATCH(KQ165,#REF!,0)),"ERROR")</f>
        <v>#REF!</v>
      </c>
      <c r="LU165" s="24" t="e">
        <f t="shared" si="136"/>
        <v>#DIV/0!</v>
      </c>
      <c r="LV165" s="24" t="e">
        <f t="shared" si="137"/>
        <v>#DIV/0!</v>
      </c>
      <c r="LW165" s="24" t="e">
        <f t="shared" si="138"/>
        <v>#DIV/0!</v>
      </c>
      <c r="LX165" s="24" t="e">
        <f t="shared" si="139"/>
        <v>#DIV/0!</v>
      </c>
      <c r="LY165" s="25" t="e">
        <f t="shared" si="140"/>
        <v>#REF!</v>
      </c>
      <c r="LZ165" s="25" t="e">
        <f t="shared" si="141"/>
        <v>#REF!</v>
      </c>
      <c r="MA165" s="26" t="e">
        <f t="shared" si="142"/>
        <v>#REF!</v>
      </c>
      <c r="MB165" s="27" t="e">
        <f t="shared" si="143"/>
        <v>#REF!</v>
      </c>
      <c r="MC165" s="28" t="e">
        <f t="shared" si="144"/>
        <v>#REF!</v>
      </c>
      <c r="MD165" s="24" t="e">
        <f t="shared" si="145"/>
        <v>#REF!</v>
      </c>
      <c r="ME165" s="29" t="e">
        <f t="shared" si="146"/>
        <v>#REF!</v>
      </c>
      <c r="MF165" s="30" t="e">
        <f t="shared" si="147"/>
        <v>#REF!</v>
      </c>
      <c r="MG165" s="24" t="e">
        <f t="shared" si="148"/>
        <v>#REF!</v>
      </c>
      <c r="MH165" s="29" t="e">
        <f t="shared" si="149"/>
        <v>#REF!</v>
      </c>
      <c r="MI165" s="30" t="e">
        <f t="shared" si="150"/>
        <v>#REF!</v>
      </c>
      <c r="MJ165" t="str">
        <f t="shared" si="151"/>
        <v/>
      </c>
      <c r="MK165" t="str">
        <f t="shared" si="152"/>
        <v/>
      </c>
      <c r="ML165" t="str">
        <f t="shared" si="153"/>
        <v/>
      </c>
      <c r="MM165" t="str">
        <f t="shared" si="154"/>
        <v/>
      </c>
      <c r="MN165" t="str">
        <f t="shared" si="155"/>
        <v/>
      </c>
      <c r="MO165" t="str">
        <f t="shared" si="156"/>
        <v/>
      </c>
      <c r="MP165" s="5" t="e">
        <f>COUNTIFS(#REF!,LT165,#REF!,1,#REF!,"&gt;="&amp;MC165,#REF!,"&lt;="&amp;MB165,#REF!,"&lt;="&amp;ME165,#REF!,"&gt;="&amp;MF165,#REF!,"="&amp;KV165,#REF!,"="&amp;KX165)</f>
        <v>#REF!</v>
      </c>
      <c r="MQ165" s="5" t="e">
        <f>COUNTIFS(#REF!,LT165,#REF!,0,#REF!,"&gt;="&amp;MC165,#REF!,"&lt;="&amp;MB165,#REF!,"&lt;="&amp;ME165,#REF!,"&gt;="&amp;MF165,#REF!,"="&amp;KV165,#REF!,"="&amp;KX165)</f>
        <v>#REF!</v>
      </c>
      <c r="MR165" s="5" t="e">
        <f>COUNTIFS(#REF!,LT165,#REF!,1,#REF!,"&gt;="&amp;MC165,#REF!,"&lt;="&amp;MB165,#REF!,"&lt;="&amp;ME165,#REF!,"&gt;="&amp;MF165,#REF!,"="&amp;KW165,#REF!,"="&amp;KY165)</f>
        <v>#REF!</v>
      </c>
      <c r="MS165" s="5" t="e">
        <f>COUNTIFS(#REF!,LT165,#REF!,0,#REF!,"&gt;="&amp;MC165,#REF!,"&lt;="&amp;MB165,#REF!,"&lt;="&amp;ME165,#REF!,"&gt;="&amp;MF165,#REF!,"="&amp;KW165,#REF!,"="&amp;KY165)</f>
        <v>#REF!</v>
      </c>
      <c r="MT165" s="5" t="e">
        <f>COUNTIFS(#REF!,LT165,#REF!,1,#REF!,"&gt;="&amp;MI165,#REF!,"&lt;="&amp;MH165,#REF!,"&lt;="&amp;ME165,#REF!,"&gt;="&amp;MF165)</f>
        <v>#REF!</v>
      </c>
      <c r="MU165" s="5" t="e">
        <f>COUNTIFS(#REF!,LT165,#REF!,0,#REF!,"&gt;="&amp;MI165,#REF!,"&lt;="&amp;MH165,#REF!,"&lt;="&amp;ME165,#REF!,"&gt;="&amp;MF165)</f>
        <v>#REF!</v>
      </c>
      <c r="MV165" s="5" t="e">
        <f>COUNTIFS(#REF!,LT165,#REF!,1,#REF!,"&gt;="&amp;MI165,#REF!,"&lt;="&amp;MH165,#REF!,"="&amp;KZ165,#REF!,"="&amp;LA165,#REF!,"&lt;="&amp;ME165,#REF!,"&gt;="&amp;MF165)</f>
        <v>#REF!</v>
      </c>
      <c r="MW165" s="5" t="e">
        <f>COUNTIFS(#REF!,LT165,#REF!,0,#REF!,"&gt;="&amp;MI165,#REF!,"&lt;="&amp;MH165,#REF!,"="&amp;KZ165,#REF!,"="&amp;LA165,#REF!,"&lt;="&amp;ME165,#REF!,"&gt;="&amp;MF165)</f>
        <v>#REF!</v>
      </c>
      <c r="MX165" s="5" t="e">
        <f>COUNTIFS(#REF!,LT165,#REF!,1,#REF!,"&gt;="&amp;MC165,#REF!,"&lt;="&amp;MB165,#REF!,"&lt;="&amp;ME165,#REF!,"&gt;="&amp;MF165)</f>
        <v>#REF!</v>
      </c>
      <c r="MY165" s="5" t="e">
        <f>COUNTIFS(#REF!,LT165,#REF!,0,#REF!,"&gt;="&amp;MC165,#REF!,"&lt;="&amp;MB165,#REF!,"&lt;="&amp;ME165,#REF!,"&gt;="&amp;MF165)</f>
        <v>#REF!</v>
      </c>
      <c r="MZ165" s="5" t="e">
        <f>COUNTIFS(#REF!,LT165,#REF!,1,#REF!,"&lt;="&amp;ME165,#REF!,"&gt;="&amp;MF165,#REF!,"="&amp;KV165,#REF!,"="&amp;KX165)</f>
        <v>#REF!</v>
      </c>
      <c r="NA165" s="5" t="e">
        <f>COUNTIFS(#REF!,LT165,#REF!,0,#REF!,"&lt;="&amp;ME165,#REF!,"&gt;="&amp;MF165,#REF!,"="&amp;KV165,#REF!,"="&amp;KX165)</f>
        <v>#REF!</v>
      </c>
      <c r="NB165" s="5" t="e">
        <f>COUNTIFS(#REF!,LT165,#REF!,1,#REF!,"&lt;="&amp;ME165,#REF!,"&gt;="&amp;MF165,#REF!,"="&amp;KW165,#REF!,"="&amp;KY165)</f>
        <v>#REF!</v>
      </c>
      <c r="NC165" s="5" t="e">
        <f>COUNTIFS(#REF!,LT165,#REF!,0,#REF!,"&lt;="&amp;ME165,#REF!,"&gt;="&amp;MF165,#REF!,"="&amp;KW165,#REF!,"="&amp;KY165)</f>
        <v>#REF!</v>
      </c>
      <c r="ND165" s="5" t="e">
        <f t="shared" si="157"/>
        <v>#REF!</v>
      </c>
      <c r="NE165" s="5" t="e">
        <f t="shared" si="158"/>
        <v>#REF!</v>
      </c>
      <c r="NF165" s="5" t="e">
        <f t="shared" si="159"/>
        <v>#REF!</v>
      </c>
      <c r="NG165" s="6" t="e">
        <f t="shared" si="160"/>
        <v>#REF!</v>
      </c>
      <c r="NH165" s="7" t="e">
        <f t="shared" si="161"/>
        <v>#REF!</v>
      </c>
      <c r="NI165" s="5" t="e">
        <f t="shared" si="162"/>
        <v>#REF!</v>
      </c>
      <c r="NJ165" s="31" t="e">
        <f t="shared" si="163"/>
        <v>#REF!</v>
      </c>
      <c r="NK165" s="32" t="e">
        <f t="shared" si="164"/>
        <v>#REF!</v>
      </c>
      <c r="NL165" s="32" t="e">
        <f t="shared" si="165"/>
        <v>#REF!</v>
      </c>
      <c r="NM165" s="33" t="e">
        <f t="shared" si="166"/>
        <v>#REF!</v>
      </c>
      <c r="NN165" s="33" t="e">
        <f t="shared" si="167"/>
        <v>#REF!</v>
      </c>
      <c r="NO165" s="33" t="e">
        <f t="shared" si="168"/>
        <v>#REF!</v>
      </c>
      <c r="NP165" s="33" t="e">
        <f t="shared" si="169"/>
        <v>#REF!</v>
      </c>
      <c r="NQ165" s="31" t="e">
        <f t="shared" si="170"/>
        <v>#REF!</v>
      </c>
      <c r="NR165" s="32" t="e">
        <f t="shared" si="171"/>
        <v>#REF!</v>
      </c>
      <c r="NS165" s="32" t="e">
        <f t="shared" si="172"/>
        <v>#REF!</v>
      </c>
      <c r="NT165" s="33" t="e">
        <f t="shared" si="173"/>
        <v>#REF!</v>
      </c>
      <c r="NU165" s="33" t="e">
        <f t="shared" si="174"/>
        <v>#REF!</v>
      </c>
      <c r="NV165" s="33" t="e">
        <f t="shared" si="175"/>
        <v>#REF!</v>
      </c>
      <c r="NW165" s="33" t="e">
        <f t="shared" si="176"/>
        <v>#REF!</v>
      </c>
      <c r="NX165" t="e">
        <f t="shared" si="177"/>
        <v>#REF!</v>
      </c>
      <c r="NY165" t="e">
        <f t="shared" si="178"/>
        <v>#REF!</v>
      </c>
      <c r="NZ165" t="e">
        <f t="shared" si="179"/>
        <v>#REF!</v>
      </c>
      <c r="OA165" t="e">
        <f t="shared" si="180"/>
        <v>#REF!</v>
      </c>
      <c r="OB165" t="e">
        <f t="shared" si="181"/>
        <v>#REF!</v>
      </c>
      <c r="OC165" t="e">
        <f t="shared" si="182"/>
        <v>#REF!</v>
      </c>
    </row>
    <row r="166" spans="1:393" ht="16.5" customHeight="1" x14ac:dyDescent="0.3">
      <c r="A166" s="22"/>
      <c r="KN166" s="5" t="e">
        <f>IF(INDEX(#REF!,MATCH('HT 1-0'!D166,#REF!,0))=INDEX(#REF!,MATCH('HT 1-0'!D166,#REF!,0)),INDEX(#REF!,MATCH('HT 1-0'!D166,#REF!,0)),"ERROR")</f>
        <v>#REF!</v>
      </c>
      <c r="KO166" s="5" t="e">
        <f>IF(INDEX(#REF!,MATCH('HT 1-0'!E166,#REF!,0))=INDEX(#REF!,MATCH('HT 1-0'!E166,#REF!,0)),INDEX(#REF!,MATCH('HT 1-0'!E166,#REF!,0)),"ERROR")</f>
        <v>#REF!</v>
      </c>
      <c r="KP166" s="5" t="e">
        <f t="shared" si="122"/>
        <v>#REF!</v>
      </c>
      <c r="KQ166" t="str">
        <f t="shared" si="123"/>
        <v>_</v>
      </c>
      <c r="KR166" s="5" t="e">
        <f t="shared" si="124"/>
        <v>#DIV/0!</v>
      </c>
      <c r="KS166" s="5" t="e">
        <f t="shared" si="125"/>
        <v>#DIV/0!</v>
      </c>
      <c r="KT166" s="5" t="e">
        <f t="shared" si="126"/>
        <v>#DIV/0!</v>
      </c>
      <c r="KU166" s="5" t="e">
        <f t="shared" si="127"/>
        <v>#DIV/0!</v>
      </c>
      <c r="KV166" s="5" t="e">
        <f t="shared" si="128"/>
        <v>#DIV/0!</v>
      </c>
      <c r="KW166" s="5" t="e">
        <f t="shared" si="129"/>
        <v>#DIV/0!</v>
      </c>
      <c r="KX166" s="5" t="e">
        <f t="shared" si="130"/>
        <v>#DIV/0!</v>
      </c>
      <c r="KY166" s="5" t="e">
        <f t="shared" si="131"/>
        <v>#DIV/0!</v>
      </c>
      <c r="KZ166" s="5" t="e">
        <f t="shared" si="132"/>
        <v>#DIV/0!</v>
      </c>
      <c r="LA166" s="5" t="e">
        <f t="shared" si="133"/>
        <v>#DIV/0!</v>
      </c>
      <c r="LB166" t="e">
        <f>IF(LQ166="1-0",INDEX(Scrape!#REF!,MATCH('HT 1-0'!KP166,Scrape!$B:$B,0)),"")</f>
        <v>#REF!</v>
      </c>
      <c r="LC166" t="e">
        <f>IF(LQ166="1-0",INDEX(Scrape!$A:$A,MATCH('HT 1-0'!KP166,Scrape!$B:$B,0)),"")</f>
        <v>#REF!</v>
      </c>
      <c r="LD166" t="e">
        <f>IF(LQ166="1-0",INDEX(Scrape!$B:$B,MATCH('HT 1-0'!KP166,Scrape!$B:$B,0)),"")</f>
        <v>#REF!</v>
      </c>
      <c r="LE166" t="e">
        <f>IF(LQ166="1-0",INDEX(Scrape!$C:$C,MATCH('HT 1-0'!KP166,Scrape!$B:$B,0)),"")</f>
        <v>#REF!</v>
      </c>
      <c r="LF166" t="e">
        <f>IF(LQ166="1-0",INDEX(Scrape!$D:$D,MATCH('HT 1-0'!KP166,Scrape!$B:$B,0)),"")</f>
        <v>#REF!</v>
      </c>
      <c r="LG166" t="e">
        <f>IF(LQ166="1-0",INDEX(Scrape!$E:$E,MATCH('HT 1-0'!KP166,Scrape!$B:$B,0)),"")</f>
        <v>#REF!</v>
      </c>
      <c r="LH166" t="e">
        <f>IF(LQ166="1-0",INDEX(Scrape!$F:$F,MATCH('HT 1-0'!KP166,Scrape!$B:$B,0)),"")</f>
        <v>#REF!</v>
      </c>
      <c r="LI166" t="e">
        <f>IF(LQ166="1-0",INDEX(Scrape!$G:$G,MATCH('HT 1-0'!KP166,Scrape!$B:$B,0)),"")</f>
        <v>#REF!</v>
      </c>
      <c r="LJ166" t="e">
        <f>IF(LQ166="1-0",INDEX(Scrape!$H:$H,MATCH('HT 1-0'!KP166,Scrape!$B:$B,0)),"")</f>
        <v>#REF!</v>
      </c>
      <c r="LK166" t="e">
        <f>IF(LQ166="1-0",INDEX(Scrape!$I:$I,MATCH('HT 1-0'!KP166,Scrape!$B:$B,0)),"")</f>
        <v>#REF!</v>
      </c>
      <c r="LL166" t="e">
        <f>IF(LQ166="1-0",INDEX(Scrape!$J:$J,MATCH('HT 1-0'!KP166,Scrape!$B:$B,0)),"")</f>
        <v>#REF!</v>
      </c>
      <c r="LM166" t="e">
        <f>IF(LQ166="1-0",INDEX(Scrape!$K:$K,MATCH('HT 1-0'!KP166,Scrape!$B:$B,0)),"")</f>
        <v>#REF!</v>
      </c>
      <c r="LN166" t="e">
        <f>IF(LQ166="1-0",INDEX(Scrape!$L:$L,MATCH('HT 1-0'!KP166,Scrape!$B:$B,0)),"")</f>
        <v>#REF!</v>
      </c>
      <c r="LO166" t="e">
        <f>IF(LQ166="1-0",INDEX(Scrape!$M:$M,MATCH('HT 1-0'!KP166,Scrape!$B:$B,0)),"")</f>
        <v>#REF!</v>
      </c>
      <c r="LP166" t="e">
        <f>IF(LQ166="1-0",INDEX(Scrape!$N:$N,MATCH('HT 1-0'!KP166,Scrape!$B:$B,0)),"")</f>
        <v>#REF!</v>
      </c>
      <c r="LQ166" t="e">
        <f>INDEX(Scrape!$O:$O,MATCH('HT 1-0'!KP166,Scrape!$B:$B,0))</f>
        <v>#REF!</v>
      </c>
      <c r="LR166" t="e">
        <f t="shared" si="134"/>
        <v>#REF!</v>
      </c>
      <c r="LS166" t="e">
        <f t="shared" si="135"/>
        <v>#REF!</v>
      </c>
      <c r="LT166" s="23" t="e">
        <f>IF(INDEX(#REF!,MATCH(KQ166,#REF!,0))=INDEX(#REF!,MATCH(KQ166,#REF!,0)),INDEX(#REF!,MATCH(KQ166,#REF!,0)),"ERROR")</f>
        <v>#REF!</v>
      </c>
      <c r="LU166" s="24" t="e">
        <f t="shared" si="136"/>
        <v>#DIV/0!</v>
      </c>
      <c r="LV166" s="24" t="e">
        <f t="shared" si="137"/>
        <v>#DIV/0!</v>
      </c>
      <c r="LW166" s="24" t="e">
        <f t="shared" si="138"/>
        <v>#DIV/0!</v>
      </c>
      <c r="LX166" s="24" t="e">
        <f t="shared" si="139"/>
        <v>#DIV/0!</v>
      </c>
      <c r="LY166" s="25" t="e">
        <f t="shared" si="140"/>
        <v>#REF!</v>
      </c>
      <c r="LZ166" s="25" t="e">
        <f t="shared" si="141"/>
        <v>#REF!</v>
      </c>
      <c r="MA166" s="26" t="e">
        <f t="shared" si="142"/>
        <v>#REF!</v>
      </c>
      <c r="MB166" s="27" t="e">
        <f t="shared" si="143"/>
        <v>#REF!</v>
      </c>
      <c r="MC166" s="28" t="e">
        <f t="shared" si="144"/>
        <v>#REF!</v>
      </c>
      <c r="MD166" s="24" t="e">
        <f t="shared" si="145"/>
        <v>#REF!</v>
      </c>
      <c r="ME166" s="29" t="e">
        <f t="shared" si="146"/>
        <v>#REF!</v>
      </c>
      <c r="MF166" s="30" t="e">
        <f t="shared" si="147"/>
        <v>#REF!</v>
      </c>
      <c r="MG166" s="24" t="e">
        <f t="shared" si="148"/>
        <v>#REF!</v>
      </c>
      <c r="MH166" s="29" t="e">
        <f t="shared" si="149"/>
        <v>#REF!</v>
      </c>
      <c r="MI166" s="30" t="e">
        <f t="shared" si="150"/>
        <v>#REF!</v>
      </c>
      <c r="MJ166" t="str">
        <f t="shared" si="151"/>
        <v/>
      </c>
      <c r="MK166" t="str">
        <f t="shared" si="152"/>
        <v/>
      </c>
      <c r="ML166" t="str">
        <f t="shared" si="153"/>
        <v/>
      </c>
      <c r="MM166" t="str">
        <f t="shared" si="154"/>
        <v/>
      </c>
      <c r="MN166" t="str">
        <f t="shared" si="155"/>
        <v/>
      </c>
      <c r="MO166" t="str">
        <f t="shared" si="156"/>
        <v/>
      </c>
      <c r="MP166" s="5" t="e">
        <f>COUNTIFS(#REF!,LT166,#REF!,1,#REF!,"&gt;="&amp;MC166,#REF!,"&lt;="&amp;MB166,#REF!,"&lt;="&amp;ME166,#REF!,"&gt;="&amp;MF166,#REF!,"="&amp;KV166,#REF!,"="&amp;KX166)</f>
        <v>#REF!</v>
      </c>
      <c r="MQ166" s="5" t="e">
        <f>COUNTIFS(#REF!,LT166,#REF!,0,#REF!,"&gt;="&amp;MC166,#REF!,"&lt;="&amp;MB166,#REF!,"&lt;="&amp;ME166,#REF!,"&gt;="&amp;MF166,#REF!,"="&amp;KV166,#REF!,"="&amp;KX166)</f>
        <v>#REF!</v>
      </c>
      <c r="MR166" s="5" t="e">
        <f>COUNTIFS(#REF!,LT166,#REF!,1,#REF!,"&gt;="&amp;MC166,#REF!,"&lt;="&amp;MB166,#REF!,"&lt;="&amp;ME166,#REF!,"&gt;="&amp;MF166,#REF!,"="&amp;KW166,#REF!,"="&amp;KY166)</f>
        <v>#REF!</v>
      </c>
      <c r="MS166" s="5" t="e">
        <f>COUNTIFS(#REF!,LT166,#REF!,0,#REF!,"&gt;="&amp;MC166,#REF!,"&lt;="&amp;MB166,#REF!,"&lt;="&amp;ME166,#REF!,"&gt;="&amp;MF166,#REF!,"="&amp;KW166,#REF!,"="&amp;KY166)</f>
        <v>#REF!</v>
      </c>
      <c r="MT166" s="5" t="e">
        <f>COUNTIFS(#REF!,LT166,#REF!,1,#REF!,"&gt;="&amp;MI166,#REF!,"&lt;="&amp;MH166,#REF!,"&lt;="&amp;ME166,#REF!,"&gt;="&amp;MF166)</f>
        <v>#REF!</v>
      </c>
      <c r="MU166" s="5" t="e">
        <f>COUNTIFS(#REF!,LT166,#REF!,0,#REF!,"&gt;="&amp;MI166,#REF!,"&lt;="&amp;MH166,#REF!,"&lt;="&amp;ME166,#REF!,"&gt;="&amp;MF166)</f>
        <v>#REF!</v>
      </c>
      <c r="MV166" s="5" t="e">
        <f>COUNTIFS(#REF!,LT166,#REF!,1,#REF!,"&gt;="&amp;MI166,#REF!,"&lt;="&amp;MH166,#REF!,"="&amp;KZ166,#REF!,"="&amp;LA166,#REF!,"&lt;="&amp;ME166,#REF!,"&gt;="&amp;MF166)</f>
        <v>#REF!</v>
      </c>
      <c r="MW166" s="5" t="e">
        <f>COUNTIFS(#REF!,LT166,#REF!,0,#REF!,"&gt;="&amp;MI166,#REF!,"&lt;="&amp;MH166,#REF!,"="&amp;KZ166,#REF!,"="&amp;LA166,#REF!,"&lt;="&amp;ME166,#REF!,"&gt;="&amp;MF166)</f>
        <v>#REF!</v>
      </c>
      <c r="MX166" s="5" t="e">
        <f>COUNTIFS(#REF!,LT166,#REF!,1,#REF!,"&gt;="&amp;MC166,#REF!,"&lt;="&amp;MB166,#REF!,"&lt;="&amp;ME166,#REF!,"&gt;="&amp;MF166)</f>
        <v>#REF!</v>
      </c>
      <c r="MY166" s="5" t="e">
        <f>COUNTIFS(#REF!,LT166,#REF!,0,#REF!,"&gt;="&amp;MC166,#REF!,"&lt;="&amp;MB166,#REF!,"&lt;="&amp;ME166,#REF!,"&gt;="&amp;MF166)</f>
        <v>#REF!</v>
      </c>
      <c r="MZ166" s="5" t="e">
        <f>COUNTIFS(#REF!,LT166,#REF!,1,#REF!,"&lt;="&amp;ME166,#REF!,"&gt;="&amp;MF166,#REF!,"="&amp;KV166,#REF!,"="&amp;KX166)</f>
        <v>#REF!</v>
      </c>
      <c r="NA166" s="5" t="e">
        <f>COUNTIFS(#REF!,LT166,#REF!,0,#REF!,"&lt;="&amp;ME166,#REF!,"&gt;="&amp;MF166,#REF!,"="&amp;KV166,#REF!,"="&amp;KX166)</f>
        <v>#REF!</v>
      </c>
      <c r="NB166" s="5" t="e">
        <f>COUNTIFS(#REF!,LT166,#REF!,1,#REF!,"&lt;="&amp;ME166,#REF!,"&gt;="&amp;MF166,#REF!,"="&amp;KW166,#REF!,"="&amp;KY166)</f>
        <v>#REF!</v>
      </c>
      <c r="NC166" s="5" t="e">
        <f>COUNTIFS(#REF!,LT166,#REF!,0,#REF!,"&lt;="&amp;ME166,#REF!,"&gt;="&amp;MF166,#REF!,"="&amp;KW166,#REF!,"="&amp;KY166)</f>
        <v>#REF!</v>
      </c>
      <c r="ND166" s="5" t="e">
        <f t="shared" si="157"/>
        <v>#REF!</v>
      </c>
      <c r="NE166" s="5" t="e">
        <f t="shared" si="158"/>
        <v>#REF!</v>
      </c>
      <c r="NF166" s="5" t="e">
        <f t="shared" si="159"/>
        <v>#REF!</v>
      </c>
      <c r="NG166" s="6" t="e">
        <f t="shared" si="160"/>
        <v>#REF!</v>
      </c>
      <c r="NH166" s="7" t="e">
        <f t="shared" si="161"/>
        <v>#REF!</v>
      </c>
      <c r="NI166" s="5" t="e">
        <f t="shared" si="162"/>
        <v>#REF!</v>
      </c>
      <c r="NJ166" s="31" t="e">
        <f t="shared" si="163"/>
        <v>#REF!</v>
      </c>
      <c r="NK166" s="32" t="e">
        <f t="shared" si="164"/>
        <v>#REF!</v>
      </c>
      <c r="NL166" s="32" t="e">
        <f t="shared" si="165"/>
        <v>#REF!</v>
      </c>
      <c r="NM166" s="33" t="e">
        <f t="shared" si="166"/>
        <v>#REF!</v>
      </c>
      <c r="NN166" s="33" t="e">
        <f t="shared" si="167"/>
        <v>#REF!</v>
      </c>
      <c r="NO166" s="33" t="e">
        <f t="shared" si="168"/>
        <v>#REF!</v>
      </c>
      <c r="NP166" s="33" t="e">
        <f t="shared" si="169"/>
        <v>#REF!</v>
      </c>
      <c r="NQ166" s="31" t="e">
        <f t="shared" si="170"/>
        <v>#REF!</v>
      </c>
      <c r="NR166" s="32" t="e">
        <f t="shared" si="171"/>
        <v>#REF!</v>
      </c>
      <c r="NS166" s="32" t="e">
        <f t="shared" si="172"/>
        <v>#REF!</v>
      </c>
      <c r="NT166" s="33" t="e">
        <f t="shared" si="173"/>
        <v>#REF!</v>
      </c>
      <c r="NU166" s="33" t="e">
        <f t="shared" si="174"/>
        <v>#REF!</v>
      </c>
      <c r="NV166" s="33" t="e">
        <f t="shared" si="175"/>
        <v>#REF!</v>
      </c>
      <c r="NW166" s="33" t="e">
        <f t="shared" si="176"/>
        <v>#REF!</v>
      </c>
      <c r="NX166" t="e">
        <f t="shared" si="177"/>
        <v>#REF!</v>
      </c>
      <c r="NY166" t="e">
        <f t="shared" si="178"/>
        <v>#REF!</v>
      </c>
      <c r="NZ166" t="e">
        <f t="shared" si="179"/>
        <v>#REF!</v>
      </c>
      <c r="OA166" t="e">
        <f t="shared" si="180"/>
        <v>#REF!</v>
      </c>
      <c r="OB166" t="e">
        <f t="shared" si="181"/>
        <v>#REF!</v>
      </c>
      <c r="OC166" t="e">
        <f t="shared" si="182"/>
        <v>#REF!</v>
      </c>
    </row>
    <row r="167" spans="1:393" ht="16.5" customHeight="1" x14ac:dyDescent="0.3">
      <c r="A167" s="22"/>
      <c r="KN167" s="5" t="e">
        <f>IF(INDEX(#REF!,MATCH('HT 1-0'!D167,#REF!,0))=INDEX(#REF!,MATCH('HT 1-0'!D167,#REF!,0)),INDEX(#REF!,MATCH('HT 1-0'!D167,#REF!,0)),"ERROR")</f>
        <v>#REF!</v>
      </c>
      <c r="KO167" s="5" t="e">
        <f>IF(INDEX(#REF!,MATCH('HT 1-0'!E167,#REF!,0))=INDEX(#REF!,MATCH('HT 1-0'!E167,#REF!,0)),INDEX(#REF!,MATCH('HT 1-0'!E167,#REF!,0)),"ERROR")</f>
        <v>#REF!</v>
      </c>
      <c r="KP167" s="5" t="e">
        <f t="shared" si="122"/>
        <v>#REF!</v>
      </c>
      <c r="KQ167" t="str">
        <f t="shared" si="123"/>
        <v>_</v>
      </c>
      <c r="KR167" s="5" t="e">
        <f t="shared" si="124"/>
        <v>#DIV/0!</v>
      </c>
      <c r="KS167" s="5" t="e">
        <f t="shared" si="125"/>
        <v>#DIV/0!</v>
      </c>
      <c r="KT167" s="5" t="e">
        <f t="shared" si="126"/>
        <v>#DIV/0!</v>
      </c>
      <c r="KU167" s="5" t="e">
        <f t="shared" si="127"/>
        <v>#DIV/0!</v>
      </c>
      <c r="KV167" s="5" t="e">
        <f t="shared" si="128"/>
        <v>#DIV/0!</v>
      </c>
      <c r="KW167" s="5" t="e">
        <f t="shared" si="129"/>
        <v>#DIV/0!</v>
      </c>
      <c r="KX167" s="5" t="e">
        <f t="shared" si="130"/>
        <v>#DIV/0!</v>
      </c>
      <c r="KY167" s="5" t="e">
        <f t="shared" si="131"/>
        <v>#DIV/0!</v>
      </c>
      <c r="KZ167" s="5" t="e">
        <f t="shared" si="132"/>
        <v>#DIV/0!</v>
      </c>
      <c r="LA167" s="5" t="e">
        <f t="shared" si="133"/>
        <v>#DIV/0!</v>
      </c>
      <c r="LB167" t="e">
        <f>IF(LQ167="1-0",INDEX(Scrape!#REF!,MATCH('HT 1-0'!KP167,Scrape!$B:$B,0)),"")</f>
        <v>#REF!</v>
      </c>
      <c r="LC167" t="e">
        <f>IF(LQ167="1-0",INDEX(Scrape!$A:$A,MATCH('HT 1-0'!KP167,Scrape!$B:$B,0)),"")</f>
        <v>#REF!</v>
      </c>
      <c r="LD167" t="e">
        <f>IF(LQ167="1-0",INDEX(Scrape!$B:$B,MATCH('HT 1-0'!KP167,Scrape!$B:$B,0)),"")</f>
        <v>#REF!</v>
      </c>
      <c r="LE167" t="e">
        <f>IF(LQ167="1-0",INDEX(Scrape!$C:$C,MATCH('HT 1-0'!KP167,Scrape!$B:$B,0)),"")</f>
        <v>#REF!</v>
      </c>
      <c r="LF167" t="e">
        <f>IF(LQ167="1-0",INDEX(Scrape!$D:$D,MATCH('HT 1-0'!KP167,Scrape!$B:$B,0)),"")</f>
        <v>#REF!</v>
      </c>
      <c r="LG167" t="e">
        <f>IF(LQ167="1-0",INDEX(Scrape!$E:$E,MATCH('HT 1-0'!KP167,Scrape!$B:$B,0)),"")</f>
        <v>#REF!</v>
      </c>
      <c r="LH167" t="e">
        <f>IF(LQ167="1-0",INDEX(Scrape!$F:$F,MATCH('HT 1-0'!KP167,Scrape!$B:$B,0)),"")</f>
        <v>#REF!</v>
      </c>
      <c r="LI167" t="e">
        <f>IF(LQ167="1-0",INDEX(Scrape!$G:$G,MATCH('HT 1-0'!KP167,Scrape!$B:$B,0)),"")</f>
        <v>#REF!</v>
      </c>
      <c r="LJ167" t="e">
        <f>IF(LQ167="1-0",INDEX(Scrape!$H:$H,MATCH('HT 1-0'!KP167,Scrape!$B:$B,0)),"")</f>
        <v>#REF!</v>
      </c>
      <c r="LK167" t="e">
        <f>IF(LQ167="1-0",INDEX(Scrape!$I:$I,MATCH('HT 1-0'!KP167,Scrape!$B:$B,0)),"")</f>
        <v>#REF!</v>
      </c>
      <c r="LL167" t="e">
        <f>IF(LQ167="1-0",INDEX(Scrape!$J:$J,MATCH('HT 1-0'!KP167,Scrape!$B:$B,0)),"")</f>
        <v>#REF!</v>
      </c>
      <c r="LM167" t="e">
        <f>IF(LQ167="1-0",INDEX(Scrape!$K:$K,MATCH('HT 1-0'!KP167,Scrape!$B:$B,0)),"")</f>
        <v>#REF!</v>
      </c>
      <c r="LN167" t="e">
        <f>IF(LQ167="1-0",INDEX(Scrape!$L:$L,MATCH('HT 1-0'!KP167,Scrape!$B:$B,0)),"")</f>
        <v>#REF!</v>
      </c>
      <c r="LO167" t="e">
        <f>IF(LQ167="1-0",INDEX(Scrape!$M:$M,MATCH('HT 1-0'!KP167,Scrape!$B:$B,0)),"")</f>
        <v>#REF!</v>
      </c>
      <c r="LP167" t="e">
        <f>IF(LQ167="1-0",INDEX(Scrape!$N:$N,MATCH('HT 1-0'!KP167,Scrape!$B:$B,0)),"")</f>
        <v>#REF!</v>
      </c>
      <c r="LQ167" t="e">
        <f>INDEX(Scrape!$O:$O,MATCH('HT 1-0'!KP167,Scrape!$B:$B,0))</f>
        <v>#REF!</v>
      </c>
      <c r="LR167" t="e">
        <f t="shared" si="134"/>
        <v>#REF!</v>
      </c>
      <c r="LS167" t="e">
        <f t="shared" si="135"/>
        <v>#REF!</v>
      </c>
      <c r="LT167" s="23" t="e">
        <f>IF(INDEX(#REF!,MATCH(KQ167,#REF!,0))=INDEX(#REF!,MATCH(KQ167,#REF!,0)),INDEX(#REF!,MATCH(KQ167,#REF!,0)),"ERROR")</f>
        <v>#REF!</v>
      </c>
      <c r="LU167" s="24" t="e">
        <f t="shared" si="136"/>
        <v>#DIV/0!</v>
      </c>
      <c r="LV167" s="24" t="e">
        <f t="shared" si="137"/>
        <v>#DIV/0!</v>
      </c>
      <c r="LW167" s="24" t="e">
        <f t="shared" si="138"/>
        <v>#DIV/0!</v>
      </c>
      <c r="LX167" s="24" t="e">
        <f t="shared" si="139"/>
        <v>#DIV/0!</v>
      </c>
      <c r="LY167" s="25" t="e">
        <f t="shared" si="140"/>
        <v>#REF!</v>
      </c>
      <c r="LZ167" s="25" t="e">
        <f t="shared" si="141"/>
        <v>#REF!</v>
      </c>
      <c r="MA167" s="26" t="e">
        <f t="shared" si="142"/>
        <v>#REF!</v>
      </c>
      <c r="MB167" s="27" t="e">
        <f t="shared" si="143"/>
        <v>#REF!</v>
      </c>
      <c r="MC167" s="28" t="e">
        <f t="shared" si="144"/>
        <v>#REF!</v>
      </c>
      <c r="MD167" s="24" t="e">
        <f t="shared" si="145"/>
        <v>#REF!</v>
      </c>
      <c r="ME167" s="29" t="e">
        <f t="shared" si="146"/>
        <v>#REF!</v>
      </c>
      <c r="MF167" s="30" t="e">
        <f t="shared" si="147"/>
        <v>#REF!</v>
      </c>
      <c r="MG167" s="24" t="e">
        <f t="shared" si="148"/>
        <v>#REF!</v>
      </c>
      <c r="MH167" s="29" t="e">
        <f t="shared" si="149"/>
        <v>#REF!</v>
      </c>
      <c r="MI167" s="30" t="e">
        <f t="shared" si="150"/>
        <v>#REF!</v>
      </c>
      <c r="MJ167" t="str">
        <f t="shared" si="151"/>
        <v/>
      </c>
      <c r="MK167" t="str">
        <f t="shared" si="152"/>
        <v/>
      </c>
      <c r="ML167" t="str">
        <f t="shared" si="153"/>
        <v/>
      </c>
      <c r="MM167" t="str">
        <f t="shared" si="154"/>
        <v/>
      </c>
      <c r="MN167" t="str">
        <f t="shared" si="155"/>
        <v/>
      </c>
      <c r="MO167" t="str">
        <f t="shared" si="156"/>
        <v/>
      </c>
      <c r="MP167" s="5" t="e">
        <f>COUNTIFS(#REF!,LT167,#REF!,1,#REF!,"&gt;="&amp;MC167,#REF!,"&lt;="&amp;MB167,#REF!,"&lt;="&amp;ME167,#REF!,"&gt;="&amp;MF167,#REF!,"="&amp;KV167,#REF!,"="&amp;KX167)</f>
        <v>#REF!</v>
      </c>
      <c r="MQ167" s="5" t="e">
        <f>COUNTIFS(#REF!,LT167,#REF!,0,#REF!,"&gt;="&amp;MC167,#REF!,"&lt;="&amp;MB167,#REF!,"&lt;="&amp;ME167,#REF!,"&gt;="&amp;MF167,#REF!,"="&amp;KV167,#REF!,"="&amp;KX167)</f>
        <v>#REF!</v>
      </c>
      <c r="MR167" s="5" t="e">
        <f>COUNTIFS(#REF!,LT167,#REF!,1,#REF!,"&gt;="&amp;MC167,#REF!,"&lt;="&amp;MB167,#REF!,"&lt;="&amp;ME167,#REF!,"&gt;="&amp;MF167,#REF!,"="&amp;KW167,#REF!,"="&amp;KY167)</f>
        <v>#REF!</v>
      </c>
      <c r="MS167" s="5" t="e">
        <f>COUNTIFS(#REF!,LT167,#REF!,0,#REF!,"&gt;="&amp;MC167,#REF!,"&lt;="&amp;MB167,#REF!,"&lt;="&amp;ME167,#REF!,"&gt;="&amp;MF167,#REF!,"="&amp;KW167,#REF!,"="&amp;KY167)</f>
        <v>#REF!</v>
      </c>
      <c r="MT167" s="5" t="e">
        <f>COUNTIFS(#REF!,LT167,#REF!,1,#REF!,"&gt;="&amp;MI167,#REF!,"&lt;="&amp;MH167,#REF!,"&lt;="&amp;ME167,#REF!,"&gt;="&amp;MF167)</f>
        <v>#REF!</v>
      </c>
      <c r="MU167" s="5" t="e">
        <f>COUNTIFS(#REF!,LT167,#REF!,0,#REF!,"&gt;="&amp;MI167,#REF!,"&lt;="&amp;MH167,#REF!,"&lt;="&amp;ME167,#REF!,"&gt;="&amp;MF167)</f>
        <v>#REF!</v>
      </c>
      <c r="MV167" s="5" t="e">
        <f>COUNTIFS(#REF!,LT167,#REF!,1,#REF!,"&gt;="&amp;MI167,#REF!,"&lt;="&amp;MH167,#REF!,"="&amp;KZ167,#REF!,"="&amp;LA167,#REF!,"&lt;="&amp;ME167,#REF!,"&gt;="&amp;MF167)</f>
        <v>#REF!</v>
      </c>
      <c r="MW167" s="5" t="e">
        <f>COUNTIFS(#REF!,LT167,#REF!,0,#REF!,"&gt;="&amp;MI167,#REF!,"&lt;="&amp;MH167,#REF!,"="&amp;KZ167,#REF!,"="&amp;LA167,#REF!,"&lt;="&amp;ME167,#REF!,"&gt;="&amp;MF167)</f>
        <v>#REF!</v>
      </c>
      <c r="MX167" s="5" t="e">
        <f>COUNTIFS(#REF!,LT167,#REF!,1,#REF!,"&gt;="&amp;MC167,#REF!,"&lt;="&amp;MB167,#REF!,"&lt;="&amp;ME167,#REF!,"&gt;="&amp;MF167)</f>
        <v>#REF!</v>
      </c>
      <c r="MY167" s="5" t="e">
        <f>COUNTIFS(#REF!,LT167,#REF!,0,#REF!,"&gt;="&amp;MC167,#REF!,"&lt;="&amp;MB167,#REF!,"&lt;="&amp;ME167,#REF!,"&gt;="&amp;MF167)</f>
        <v>#REF!</v>
      </c>
      <c r="MZ167" s="5" t="e">
        <f>COUNTIFS(#REF!,LT167,#REF!,1,#REF!,"&lt;="&amp;ME167,#REF!,"&gt;="&amp;MF167,#REF!,"="&amp;KV167,#REF!,"="&amp;KX167)</f>
        <v>#REF!</v>
      </c>
      <c r="NA167" s="5" t="e">
        <f>COUNTIFS(#REF!,LT167,#REF!,0,#REF!,"&lt;="&amp;ME167,#REF!,"&gt;="&amp;MF167,#REF!,"="&amp;KV167,#REF!,"="&amp;KX167)</f>
        <v>#REF!</v>
      </c>
      <c r="NB167" s="5" t="e">
        <f>COUNTIFS(#REF!,LT167,#REF!,1,#REF!,"&lt;="&amp;ME167,#REF!,"&gt;="&amp;MF167,#REF!,"="&amp;KW167,#REF!,"="&amp;KY167)</f>
        <v>#REF!</v>
      </c>
      <c r="NC167" s="5" t="e">
        <f>COUNTIFS(#REF!,LT167,#REF!,0,#REF!,"&lt;="&amp;ME167,#REF!,"&gt;="&amp;MF167,#REF!,"="&amp;KW167,#REF!,"="&amp;KY167)</f>
        <v>#REF!</v>
      </c>
      <c r="ND167" s="5" t="e">
        <f t="shared" si="157"/>
        <v>#REF!</v>
      </c>
      <c r="NE167" s="5" t="e">
        <f t="shared" si="158"/>
        <v>#REF!</v>
      </c>
      <c r="NF167" s="5" t="e">
        <f t="shared" si="159"/>
        <v>#REF!</v>
      </c>
      <c r="NG167" s="6" t="e">
        <f t="shared" si="160"/>
        <v>#REF!</v>
      </c>
      <c r="NH167" s="7" t="e">
        <f t="shared" si="161"/>
        <v>#REF!</v>
      </c>
      <c r="NI167" s="5" t="e">
        <f t="shared" si="162"/>
        <v>#REF!</v>
      </c>
      <c r="NJ167" s="31" t="e">
        <f t="shared" si="163"/>
        <v>#REF!</v>
      </c>
      <c r="NK167" s="32" t="e">
        <f t="shared" si="164"/>
        <v>#REF!</v>
      </c>
      <c r="NL167" s="32" t="e">
        <f t="shared" si="165"/>
        <v>#REF!</v>
      </c>
      <c r="NM167" s="33" t="e">
        <f t="shared" si="166"/>
        <v>#REF!</v>
      </c>
      <c r="NN167" s="33" t="e">
        <f t="shared" si="167"/>
        <v>#REF!</v>
      </c>
      <c r="NO167" s="33" t="e">
        <f t="shared" si="168"/>
        <v>#REF!</v>
      </c>
      <c r="NP167" s="33" t="e">
        <f t="shared" si="169"/>
        <v>#REF!</v>
      </c>
      <c r="NQ167" s="31" t="e">
        <f t="shared" si="170"/>
        <v>#REF!</v>
      </c>
      <c r="NR167" s="32" t="e">
        <f t="shared" si="171"/>
        <v>#REF!</v>
      </c>
      <c r="NS167" s="32" t="e">
        <f t="shared" si="172"/>
        <v>#REF!</v>
      </c>
      <c r="NT167" s="33" t="e">
        <f t="shared" si="173"/>
        <v>#REF!</v>
      </c>
      <c r="NU167" s="33" t="e">
        <f t="shared" si="174"/>
        <v>#REF!</v>
      </c>
      <c r="NV167" s="33" t="e">
        <f t="shared" si="175"/>
        <v>#REF!</v>
      </c>
      <c r="NW167" s="33" t="e">
        <f t="shared" si="176"/>
        <v>#REF!</v>
      </c>
      <c r="NX167" t="e">
        <f t="shared" si="177"/>
        <v>#REF!</v>
      </c>
      <c r="NY167" t="e">
        <f t="shared" si="178"/>
        <v>#REF!</v>
      </c>
      <c r="NZ167" t="e">
        <f t="shared" si="179"/>
        <v>#REF!</v>
      </c>
      <c r="OA167" t="e">
        <f t="shared" si="180"/>
        <v>#REF!</v>
      </c>
      <c r="OB167" t="e">
        <f t="shared" si="181"/>
        <v>#REF!</v>
      </c>
      <c r="OC167" t="e">
        <f t="shared" si="182"/>
        <v>#REF!</v>
      </c>
    </row>
    <row r="168" spans="1:393" ht="16.5" customHeight="1" x14ac:dyDescent="0.3">
      <c r="A168" s="22"/>
      <c r="KN168" s="5" t="e">
        <f>IF(INDEX(#REF!,MATCH('HT 1-0'!D168,#REF!,0))=INDEX(#REF!,MATCH('HT 1-0'!D168,#REF!,0)),INDEX(#REF!,MATCH('HT 1-0'!D168,#REF!,0)),"ERROR")</f>
        <v>#REF!</v>
      </c>
      <c r="KO168" s="5" t="e">
        <f>IF(INDEX(#REF!,MATCH('HT 1-0'!E168,#REF!,0))=INDEX(#REF!,MATCH('HT 1-0'!E168,#REF!,0)),INDEX(#REF!,MATCH('HT 1-0'!E168,#REF!,0)),"ERROR")</f>
        <v>#REF!</v>
      </c>
      <c r="KP168" s="5" t="e">
        <f t="shared" si="122"/>
        <v>#REF!</v>
      </c>
      <c r="KQ168" t="str">
        <f t="shared" si="123"/>
        <v>_</v>
      </c>
      <c r="KR168" s="5" t="e">
        <f t="shared" si="124"/>
        <v>#DIV/0!</v>
      </c>
      <c r="KS168" s="5" t="e">
        <f t="shared" si="125"/>
        <v>#DIV/0!</v>
      </c>
      <c r="KT168" s="5" t="e">
        <f t="shared" si="126"/>
        <v>#DIV/0!</v>
      </c>
      <c r="KU168" s="5" t="e">
        <f t="shared" si="127"/>
        <v>#DIV/0!</v>
      </c>
      <c r="KV168" s="5" t="e">
        <f t="shared" si="128"/>
        <v>#DIV/0!</v>
      </c>
      <c r="KW168" s="5" t="e">
        <f t="shared" si="129"/>
        <v>#DIV/0!</v>
      </c>
      <c r="KX168" s="5" t="e">
        <f t="shared" si="130"/>
        <v>#DIV/0!</v>
      </c>
      <c r="KY168" s="5" t="e">
        <f t="shared" si="131"/>
        <v>#DIV/0!</v>
      </c>
      <c r="KZ168" s="5" t="e">
        <f t="shared" si="132"/>
        <v>#DIV/0!</v>
      </c>
      <c r="LA168" s="5" t="e">
        <f t="shared" si="133"/>
        <v>#DIV/0!</v>
      </c>
      <c r="LB168" t="e">
        <f>IF(LQ168="1-0",INDEX(Scrape!#REF!,MATCH('HT 1-0'!KP168,Scrape!$B:$B,0)),"")</f>
        <v>#REF!</v>
      </c>
      <c r="LC168" t="e">
        <f>IF(LQ168="1-0",INDEX(Scrape!$A:$A,MATCH('HT 1-0'!KP168,Scrape!$B:$B,0)),"")</f>
        <v>#REF!</v>
      </c>
      <c r="LD168" t="e">
        <f>IF(LQ168="1-0",INDEX(Scrape!$B:$B,MATCH('HT 1-0'!KP168,Scrape!$B:$B,0)),"")</f>
        <v>#REF!</v>
      </c>
      <c r="LE168" t="e">
        <f>IF(LQ168="1-0",INDEX(Scrape!$C:$C,MATCH('HT 1-0'!KP168,Scrape!$B:$B,0)),"")</f>
        <v>#REF!</v>
      </c>
      <c r="LF168" t="e">
        <f>IF(LQ168="1-0",INDEX(Scrape!$D:$D,MATCH('HT 1-0'!KP168,Scrape!$B:$B,0)),"")</f>
        <v>#REF!</v>
      </c>
      <c r="LG168" t="e">
        <f>IF(LQ168="1-0",INDEX(Scrape!$E:$E,MATCH('HT 1-0'!KP168,Scrape!$B:$B,0)),"")</f>
        <v>#REF!</v>
      </c>
      <c r="LH168" t="e">
        <f>IF(LQ168="1-0",INDEX(Scrape!$F:$F,MATCH('HT 1-0'!KP168,Scrape!$B:$B,0)),"")</f>
        <v>#REF!</v>
      </c>
      <c r="LI168" t="e">
        <f>IF(LQ168="1-0",INDEX(Scrape!$G:$G,MATCH('HT 1-0'!KP168,Scrape!$B:$B,0)),"")</f>
        <v>#REF!</v>
      </c>
      <c r="LJ168" t="e">
        <f>IF(LQ168="1-0",INDEX(Scrape!$H:$H,MATCH('HT 1-0'!KP168,Scrape!$B:$B,0)),"")</f>
        <v>#REF!</v>
      </c>
      <c r="LK168" t="e">
        <f>IF(LQ168="1-0",INDEX(Scrape!$I:$I,MATCH('HT 1-0'!KP168,Scrape!$B:$B,0)),"")</f>
        <v>#REF!</v>
      </c>
      <c r="LL168" t="e">
        <f>IF(LQ168="1-0",INDEX(Scrape!$J:$J,MATCH('HT 1-0'!KP168,Scrape!$B:$B,0)),"")</f>
        <v>#REF!</v>
      </c>
      <c r="LM168" t="e">
        <f>IF(LQ168="1-0",INDEX(Scrape!$K:$K,MATCH('HT 1-0'!KP168,Scrape!$B:$B,0)),"")</f>
        <v>#REF!</v>
      </c>
      <c r="LN168" t="e">
        <f>IF(LQ168="1-0",INDEX(Scrape!$L:$L,MATCH('HT 1-0'!KP168,Scrape!$B:$B,0)),"")</f>
        <v>#REF!</v>
      </c>
      <c r="LO168" t="e">
        <f>IF(LQ168="1-0",INDEX(Scrape!$M:$M,MATCH('HT 1-0'!KP168,Scrape!$B:$B,0)),"")</f>
        <v>#REF!</v>
      </c>
      <c r="LP168" t="e">
        <f>IF(LQ168="1-0",INDEX(Scrape!$N:$N,MATCH('HT 1-0'!KP168,Scrape!$B:$B,0)),"")</f>
        <v>#REF!</v>
      </c>
      <c r="LQ168" t="e">
        <f>INDEX(Scrape!$O:$O,MATCH('HT 1-0'!KP168,Scrape!$B:$B,0))</f>
        <v>#REF!</v>
      </c>
      <c r="LR168" t="e">
        <f t="shared" si="134"/>
        <v>#REF!</v>
      </c>
      <c r="LS168" t="e">
        <f t="shared" si="135"/>
        <v>#REF!</v>
      </c>
      <c r="LT168" s="23" t="e">
        <f>IF(INDEX(#REF!,MATCH(KQ168,#REF!,0))=INDEX(#REF!,MATCH(KQ168,#REF!,0)),INDEX(#REF!,MATCH(KQ168,#REF!,0)),"ERROR")</f>
        <v>#REF!</v>
      </c>
      <c r="LU168" s="24" t="e">
        <f t="shared" si="136"/>
        <v>#DIV/0!</v>
      </c>
      <c r="LV168" s="24" t="e">
        <f t="shared" si="137"/>
        <v>#DIV/0!</v>
      </c>
      <c r="LW168" s="24" t="e">
        <f t="shared" si="138"/>
        <v>#DIV/0!</v>
      </c>
      <c r="LX168" s="24" t="e">
        <f t="shared" si="139"/>
        <v>#DIV/0!</v>
      </c>
      <c r="LY168" s="25" t="e">
        <f t="shared" si="140"/>
        <v>#REF!</v>
      </c>
      <c r="LZ168" s="25" t="e">
        <f t="shared" si="141"/>
        <v>#REF!</v>
      </c>
      <c r="MA168" s="26" t="e">
        <f t="shared" si="142"/>
        <v>#REF!</v>
      </c>
      <c r="MB168" s="27" t="e">
        <f t="shared" si="143"/>
        <v>#REF!</v>
      </c>
      <c r="MC168" s="28" t="e">
        <f t="shared" si="144"/>
        <v>#REF!</v>
      </c>
      <c r="MD168" s="24" t="e">
        <f t="shared" si="145"/>
        <v>#REF!</v>
      </c>
      <c r="ME168" s="29" t="e">
        <f t="shared" si="146"/>
        <v>#REF!</v>
      </c>
      <c r="MF168" s="30" t="e">
        <f t="shared" si="147"/>
        <v>#REF!</v>
      </c>
      <c r="MG168" s="24" t="e">
        <f t="shared" si="148"/>
        <v>#REF!</v>
      </c>
      <c r="MH168" s="29" t="e">
        <f t="shared" si="149"/>
        <v>#REF!</v>
      </c>
      <c r="MI168" s="30" t="e">
        <f t="shared" si="150"/>
        <v>#REF!</v>
      </c>
      <c r="MJ168" t="str">
        <f t="shared" si="151"/>
        <v/>
      </c>
      <c r="MK168" t="str">
        <f t="shared" si="152"/>
        <v/>
      </c>
      <c r="ML168" t="str">
        <f t="shared" si="153"/>
        <v/>
      </c>
      <c r="MM168" t="str">
        <f t="shared" si="154"/>
        <v/>
      </c>
      <c r="MN168" t="str">
        <f t="shared" si="155"/>
        <v/>
      </c>
      <c r="MO168" t="str">
        <f t="shared" si="156"/>
        <v/>
      </c>
      <c r="MP168" s="5" t="e">
        <f>COUNTIFS(#REF!,LT168,#REF!,1,#REF!,"&gt;="&amp;MC168,#REF!,"&lt;="&amp;MB168,#REF!,"&lt;="&amp;ME168,#REF!,"&gt;="&amp;MF168,#REF!,"="&amp;KV168,#REF!,"="&amp;KX168)</f>
        <v>#REF!</v>
      </c>
      <c r="MQ168" s="5" t="e">
        <f>COUNTIFS(#REF!,LT168,#REF!,0,#REF!,"&gt;="&amp;MC168,#REF!,"&lt;="&amp;MB168,#REF!,"&lt;="&amp;ME168,#REF!,"&gt;="&amp;MF168,#REF!,"="&amp;KV168,#REF!,"="&amp;KX168)</f>
        <v>#REF!</v>
      </c>
      <c r="MR168" s="5" t="e">
        <f>COUNTIFS(#REF!,LT168,#REF!,1,#REF!,"&gt;="&amp;MC168,#REF!,"&lt;="&amp;MB168,#REF!,"&lt;="&amp;ME168,#REF!,"&gt;="&amp;MF168,#REF!,"="&amp;KW168,#REF!,"="&amp;KY168)</f>
        <v>#REF!</v>
      </c>
      <c r="MS168" s="5" t="e">
        <f>COUNTIFS(#REF!,LT168,#REF!,0,#REF!,"&gt;="&amp;MC168,#REF!,"&lt;="&amp;MB168,#REF!,"&lt;="&amp;ME168,#REF!,"&gt;="&amp;MF168,#REF!,"="&amp;KW168,#REF!,"="&amp;KY168)</f>
        <v>#REF!</v>
      </c>
      <c r="MT168" s="5" t="e">
        <f>COUNTIFS(#REF!,LT168,#REF!,1,#REF!,"&gt;="&amp;MI168,#REF!,"&lt;="&amp;MH168,#REF!,"&lt;="&amp;ME168,#REF!,"&gt;="&amp;MF168)</f>
        <v>#REF!</v>
      </c>
      <c r="MU168" s="5" t="e">
        <f>COUNTIFS(#REF!,LT168,#REF!,0,#REF!,"&gt;="&amp;MI168,#REF!,"&lt;="&amp;MH168,#REF!,"&lt;="&amp;ME168,#REF!,"&gt;="&amp;MF168)</f>
        <v>#REF!</v>
      </c>
      <c r="MV168" s="5" t="e">
        <f>COUNTIFS(#REF!,LT168,#REF!,1,#REF!,"&gt;="&amp;MI168,#REF!,"&lt;="&amp;MH168,#REF!,"="&amp;KZ168,#REF!,"="&amp;LA168,#REF!,"&lt;="&amp;ME168,#REF!,"&gt;="&amp;MF168)</f>
        <v>#REF!</v>
      </c>
      <c r="MW168" s="5" t="e">
        <f>COUNTIFS(#REF!,LT168,#REF!,0,#REF!,"&gt;="&amp;MI168,#REF!,"&lt;="&amp;MH168,#REF!,"="&amp;KZ168,#REF!,"="&amp;LA168,#REF!,"&lt;="&amp;ME168,#REF!,"&gt;="&amp;MF168)</f>
        <v>#REF!</v>
      </c>
      <c r="MX168" s="5" t="e">
        <f>COUNTIFS(#REF!,LT168,#REF!,1,#REF!,"&gt;="&amp;MC168,#REF!,"&lt;="&amp;MB168,#REF!,"&lt;="&amp;ME168,#REF!,"&gt;="&amp;MF168)</f>
        <v>#REF!</v>
      </c>
      <c r="MY168" s="5" t="e">
        <f>COUNTIFS(#REF!,LT168,#REF!,0,#REF!,"&gt;="&amp;MC168,#REF!,"&lt;="&amp;MB168,#REF!,"&lt;="&amp;ME168,#REF!,"&gt;="&amp;MF168)</f>
        <v>#REF!</v>
      </c>
      <c r="MZ168" s="5" t="e">
        <f>COUNTIFS(#REF!,LT168,#REF!,1,#REF!,"&lt;="&amp;ME168,#REF!,"&gt;="&amp;MF168,#REF!,"="&amp;KV168,#REF!,"="&amp;KX168)</f>
        <v>#REF!</v>
      </c>
      <c r="NA168" s="5" t="e">
        <f>COUNTIFS(#REF!,LT168,#REF!,0,#REF!,"&lt;="&amp;ME168,#REF!,"&gt;="&amp;MF168,#REF!,"="&amp;KV168,#REF!,"="&amp;KX168)</f>
        <v>#REF!</v>
      </c>
      <c r="NB168" s="5" t="e">
        <f>COUNTIFS(#REF!,LT168,#REF!,1,#REF!,"&lt;="&amp;ME168,#REF!,"&gt;="&amp;MF168,#REF!,"="&amp;KW168,#REF!,"="&amp;KY168)</f>
        <v>#REF!</v>
      </c>
      <c r="NC168" s="5" t="e">
        <f>COUNTIFS(#REF!,LT168,#REF!,0,#REF!,"&lt;="&amp;ME168,#REF!,"&gt;="&amp;MF168,#REF!,"="&amp;KW168,#REF!,"="&amp;KY168)</f>
        <v>#REF!</v>
      </c>
      <c r="ND168" s="5" t="e">
        <f t="shared" si="157"/>
        <v>#REF!</v>
      </c>
      <c r="NE168" s="5" t="e">
        <f t="shared" si="158"/>
        <v>#REF!</v>
      </c>
      <c r="NF168" s="5" t="e">
        <f t="shared" si="159"/>
        <v>#REF!</v>
      </c>
      <c r="NG168" s="6" t="e">
        <f t="shared" si="160"/>
        <v>#REF!</v>
      </c>
      <c r="NH168" s="7" t="e">
        <f t="shared" si="161"/>
        <v>#REF!</v>
      </c>
      <c r="NI168" s="5" t="e">
        <f t="shared" si="162"/>
        <v>#REF!</v>
      </c>
      <c r="NJ168" s="31" t="e">
        <f t="shared" si="163"/>
        <v>#REF!</v>
      </c>
      <c r="NK168" s="32" t="e">
        <f t="shared" si="164"/>
        <v>#REF!</v>
      </c>
      <c r="NL168" s="32" t="e">
        <f t="shared" si="165"/>
        <v>#REF!</v>
      </c>
      <c r="NM168" s="33" t="e">
        <f t="shared" si="166"/>
        <v>#REF!</v>
      </c>
      <c r="NN168" s="33" t="e">
        <f t="shared" si="167"/>
        <v>#REF!</v>
      </c>
      <c r="NO168" s="33" t="e">
        <f t="shared" si="168"/>
        <v>#REF!</v>
      </c>
      <c r="NP168" s="33" t="e">
        <f t="shared" si="169"/>
        <v>#REF!</v>
      </c>
      <c r="NQ168" s="31" t="e">
        <f t="shared" si="170"/>
        <v>#REF!</v>
      </c>
      <c r="NR168" s="32" t="e">
        <f t="shared" si="171"/>
        <v>#REF!</v>
      </c>
      <c r="NS168" s="32" t="e">
        <f t="shared" si="172"/>
        <v>#REF!</v>
      </c>
      <c r="NT168" s="33" t="e">
        <f t="shared" si="173"/>
        <v>#REF!</v>
      </c>
      <c r="NU168" s="33" t="e">
        <f t="shared" si="174"/>
        <v>#REF!</v>
      </c>
      <c r="NV168" s="33" t="e">
        <f t="shared" si="175"/>
        <v>#REF!</v>
      </c>
      <c r="NW168" s="33" t="e">
        <f t="shared" si="176"/>
        <v>#REF!</v>
      </c>
      <c r="NX168" t="e">
        <f t="shared" si="177"/>
        <v>#REF!</v>
      </c>
      <c r="NY168" t="e">
        <f t="shared" si="178"/>
        <v>#REF!</v>
      </c>
      <c r="NZ168" t="e">
        <f t="shared" si="179"/>
        <v>#REF!</v>
      </c>
      <c r="OA168" t="e">
        <f t="shared" si="180"/>
        <v>#REF!</v>
      </c>
      <c r="OB168" t="e">
        <f t="shared" si="181"/>
        <v>#REF!</v>
      </c>
      <c r="OC168" t="e">
        <f t="shared" si="182"/>
        <v>#REF!</v>
      </c>
    </row>
    <row r="169" spans="1:393" ht="16.5" customHeight="1" x14ac:dyDescent="0.3">
      <c r="A169" s="22"/>
      <c r="KN169" s="5" t="e">
        <f>IF(INDEX(#REF!,MATCH('HT 1-0'!D169,#REF!,0))=INDEX(#REF!,MATCH('HT 1-0'!D169,#REF!,0)),INDEX(#REF!,MATCH('HT 1-0'!D169,#REF!,0)),"ERROR")</f>
        <v>#REF!</v>
      </c>
      <c r="KO169" s="5" t="e">
        <f>IF(INDEX(#REF!,MATCH('HT 1-0'!E169,#REF!,0))=INDEX(#REF!,MATCH('HT 1-0'!E169,#REF!,0)),INDEX(#REF!,MATCH('HT 1-0'!E169,#REF!,0)),"ERROR")</f>
        <v>#REF!</v>
      </c>
      <c r="KP169" s="5" t="e">
        <f t="shared" si="122"/>
        <v>#REF!</v>
      </c>
      <c r="KQ169" t="str">
        <f t="shared" si="123"/>
        <v>_</v>
      </c>
      <c r="KR169" s="5" t="e">
        <f t="shared" si="124"/>
        <v>#DIV/0!</v>
      </c>
      <c r="KS169" s="5" t="e">
        <f t="shared" si="125"/>
        <v>#DIV/0!</v>
      </c>
      <c r="KT169" s="5" t="e">
        <f t="shared" si="126"/>
        <v>#DIV/0!</v>
      </c>
      <c r="KU169" s="5" t="e">
        <f t="shared" si="127"/>
        <v>#DIV/0!</v>
      </c>
      <c r="KV169" s="5" t="e">
        <f t="shared" si="128"/>
        <v>#DIV/0!</v>
      </c>
      <c r="KW169" s="5" t="e">
        <f t="shared" si="129"/>
        <v>#DIV/0!</v>
      </c>
      <c r="KX169" s="5" t="e">
        <f t="shared" si="130"/>
        <v>#DIV/0!</v>
      </c>
      <c r="KY169" s="5" t="e">
        <f t="shared" si="131"/>
        <v>#DIV/0!</v>
      </c>
      <c r="KZ169" s="5" t="e">
        <f t="shared" si="132"/>
        <v>#DIV/0!</v>
      </c>
      <c r="LA169" s="5" t="e">
        <f t="shared" si="133"/>
        <v>#DIV/0!</v>
      </c>
      <c r="LB169" t="e">
        <f>IF(LQ169="1-0",INDEX(Scrape!#REF!,MATCH('HT 1-0'!KP169,Scrape!$B:$B,0)),"")</f>
        <v>#REF!</v>
      </c>
      <c r="LC169" t="e">
        <f>IF(LQ169="1-0",INDEX(Scrape!$A:$A,MATCH('HT 1-0'!KP169,Scrape!$B:$B,0)),"")</f>
        <v>#REF!</v>
      </c>
      <c r="LD169" t="e">
        <f>IF(LQ169="1-0",INDEX(Scrape!$B:$B,MATCH('HT 1-0'!KP169,Scrape!$B:$B,0)),"")</f>
        <v>#REF!</v>
      </c>
      <c r="LE169" t="e">
        <f>IF(LQ169="1-0",INDEX(Scrape!$C:$C,MATCH('HT 1-0'!KP169,Scrape!$B:$B,0)),"")</f>
        <v>#REF!</v>
      </c>
      <c r="LF169" t="e">
        <f>IF(LQ169="1-0",INDEX(Scrape!$D:$D,MATCH('HT 1-0'!KP169,Scrape!$B:$B,0)),"")</f>
        <v>#REF!</v>
      </c>
      <c r="LG169" t="e">
        <f>IF(LQ169="1-0",INDEX(Scrape!$E:$E,MATCH('HT 1-0'!KP169,Scrape!$B:$B,0)),"")</f>
        <v>#REF!</v>
      </c>
      <c r="LH169" t="e">
        <f>IF(LQ169="1-0",INDEX(Scrape!$F:$F,MATCH('HT 1-0'!KP169,Scrape!$B:$B,0)),"")</f>
        <v>#REF!</v>
      </c>
      <c r="LI169" t="e">
        <f>IF(LQ169="1-0",INDEX(Scrape!$G:$G,MATCH('HT 1-0'!KP169,Scrape!$B:$B,0)),"")</f>
        <v>#REF!</v>
      </c>
      <c r="LJ169" t="e">
        <f>IF(LQ169="1-0",INDEX(Scrape!$H:$H,MATCH('HT 1-0'!KP169,Scrape!$B:$B,0)),"")</f>
        <v>#REF!</v>
      </c>
      <c r="LK169" t="e">
        <f>IF(LQ169="1-0",INDEX(Scrape!$I:$I,MATCH('HT 1-0'!KP169,Scrape!$B:$B,0)),"")</f>
        <v>#REF!</v>
      </c>
      <c r="LL169" t="e">
        <f>IF(LQ169="1-0",INDEX(Scrape!$J:$J,MATCH('HT 1-0'!KP169,Scrape!$B:$B,0)),"")</f>
        <v>#REF!</v>
      </c>
      <c r="LM169" t="e">
        <f>IF(LQ169="1-0",INDEX(Scrape!$K:$K,MATCH('HT 1-0'!KP169,Scrape!$B:$B,0)),"")</f>
        <v>#REF!</v>
      </c>
      <c r="LN169" t="e">
        <f>IF(LQ169="1-0",INDEX(Scrape!$L:$L,MATCH('HT 1-0'!KP169,Scrape!$B:$B,0)),"")</f>
        <v>#REF!</v>
      </c>
      <c r="LO169" t="e">
        <f>IF(LQ169="1-0",INDEX(Scrape!$M:$M,MATCH('HT 1-0'!KP169,Scrape!$B:$B,0)),"")</f>
        <v>#REF!</v>
      </c>
      <c r="LP169" t="e">
        <f>IF(LQ169="1-0",INDEX(Scrape!$N:$N,MATCH('HT 1-0'!KP169,Scrape!$B:$B,0)),"")</f>
        <v>#REF!</v>
      </c>
      <c r="LQ169" t="e">
        <f>INDEX(Scrape!$O:$O,MATCH('HT 1-0'!KP169,Scrape!$B:$B,0))</f>
        <v>#REF!</v>
      </c>
      <c r="LR169" t="e">
        <f t="shared" si="134"/>
        <v>#REF!</v>
      </c>
      <c r="LS169" t="e">
        <f t="shared" si="135"/>
        <v>#REF!</v>
      </c>
      <c r="LT169" s="23" t="e">
        <f>IF(INDEX(#REF!,MATCH(KQ169,#REF!,0))=INDEX(#REF!,MATCH(KQ169,#REF!,0)),INDEX(#REF!,MATCH(KQ169,#REF!,0)),"ERROR")</f>
        <v>#REF!</v>
      </c>
      <c r="LU169" s="24" t="e">
        <f t="shared" si="136"/>
        <v>#DIV/0!</v>
      </c>
      <c r="LV169" s="24" t="e">
        <f t="shared" si="137"/>
        <v>#DIV/0!</v>
      </c>
      <c r="LW169" s="24" t="e">
        <f t="shared" si="138"/>
        <v>#DIV/0!</v>
      </c>
      <c r="LX169" s="24" t="e">
        <f t="shared" si="139"/>
        <v>#DIV/0!</v>
      </c>
      <c r="LY169" s="25" t="e">
        <f t="shared" si="140"/>
        <v>#REF!</v>
      </c>
      <c r="LZ169" s="25" t="e">
        <f t="shared" si="141"/>
        <v>#REF!</v>
      </c>
      <c r="MA169" s="26" t="e">
        <f t="shared" si="142"/>
        <v>#REF!</v>
      </c>
      <c r="MB169" s="27" t="e">
        <f t="shared" si="143"/>
        <v>#REF!</v>
      </c>
      <c r="MC169" s="28" t="e">
        <f t="shared" si="144"/>
        <v>#REF!</v>
      </c>
      <c r="MD169" s="24" t="e">
        <f t="shared" si="145"/>
        <v>#REF!</v>
      </c>
      <c r="ME169" s="29" t="e">
        <f t="shared" si="146"/>
        <v>#REF!</v>
      </c>
      <c r="MF169" s="30" t="e">
        <f t="shared" si="147"/>
        <v>#REF!</v>
      </c>
      <c r="MG169" s="24" t="e">
        <f t="shared" si="148"/>
        <v>#REF!</v>
      </c>
      <c r="MH169" s="29" t="e">
        <f t="shared" si="149"/>
        <v>#REF!</v>
      </c>
      <c r="MI169" s="30" t="e">
        <f t="shared" si="150"/>
        <v>#REF!</v>
      </c>
      <c r="MJ169" t="str">
        <f t="shared" si="151"/>
        <v/>
      </c>
      <c r="MK169" t="str">
        <f t="shared" si="152"/>
        <v/>
      </c>
      <c r="ML169" t="str">
        <f t="shared" si="153"/>
        <v/>
      </c>
      <c r="MM169" t="str">
        <f t="shared" si="154"/>
        <v/>
      </c>
      <c r="MN169" t="str">
        <f t="shared" si="155"/>
        <v/>
      </c>
      <c r="MO169" t="str">
        <f t="shared" si="156"/>
        <v/>
      </c>
      <c r="MP169" s="5" t="e">
        <f>COUNTIFS(#REF!,LT169,#REF!,1,#REF!,"&gt;="&amp;MC169,#REF!,"&lt;="&amp;MB169,#REF!,"&lt;="&amp;ME169,#REF!,"&gt;="&amp;MF169,#REF!,"="&amp;KV169,#REF!,"="&amp;KX169)</f>
        <v>#REF!</v>
      </c>
      <c r="MQ169" s="5" t="e">
        <f>COUNTIFS(#REF!,LT169,#REF!,0,#REF!,"&gt;="&amp;MC169,#REF!,"&lt;="&amp;MB169,#REF!,"&lt;="&amp;ME169,#REF!,"&gt;="&amp;MF169,#REF!,"="&amp;KV169,#REF!,"="&amp;KX169)</f>
        <v>#REF!</v>
      </c>
      <c r="MR169" s="5" t="e">
        <f>COUNTIFS(#REF!,LT169,#REF!,1,#REF!,"&gt;="&amp;MC169,#REF!,"&lt;="&amp;MB169,#REF!,"&lt;="&amp;ME169,#REF!,"&gt;="&amp;MF169,#REF!,"="&amp;KW169,#REF!,"="&amp;KY169)</f>
        <v>#REF!</v>
      </c>
      <c r="MS169" s="5" t="e">
        <f>COUNTIFS(#REF!,LT169,#REF!,0,#REF!,"&gt;="&amp;MC169,#REF!,"&lt;="&amp;MB169,#REF!,"&lt;="&amp;ME169,#REF!,"&gt;="&amp;MF169,#REF!,"="&amp;KW169,#REF!,"="&amp;KY169)</f>
        <v>#REF!</v>
      </c>
      <c r="MT169" s="5" t="e">
        <f>COUNTIFS(#REF!,LT169,#REF!,1,#REF!,"&gt;="&amp;MI169,#REF!,"&lt;="&amp;MH169,#REF!,"&lt;="&amp;ME169,#REF!,"&gt;="&amp;MF169)</f>
        <v>#REF!</v>
      </c>
      <c r="MU169" s="5" t="e">
        <f>COUNTIFS(#REF!,LT169,#REF!,0,#REF!,"&gt;="&amp;MI169,#REF!,"&lt;="&amp;MH169,#REF!,"&lt;="&amp;ME169,#REF!,"&gt;="&amp;MF169)</f>
        <v>#REF!</v>
      </c>
      <c r="MV169" s="5" t="e">
        <f>COUNTIFS(#REF!,LT169,#REF!,1,#REF!,"&gt;="&amp;MI169,#REF!,"&lt;="&amp;MH169,#REF!,"="&amp;KZ169,#REF!,"="&amp;LA169,#REF!,"&lt;="&amp;ME169,#REF!,"&gt;="&amp;MF169)</f>
        <v>#REF!</v>
      </c>
      <c r="MW169" s="5" t="e">
        <f>COUNTIFS(#REF!,LT169,#REF!,0,#REF!,"&gt;="&amp;MI169,#REF!,"&lt;="&amp;MH169,#REF!,"="&amp;KZ169,#REF!,"="&amp;LA169,#REF!,"&lt;="&amp;ME169,#REF!,"&gt;="&amp;MF169)</f>
        <v>#REF!</v>
      </c>
      <c r="MX169" s="5" t="e">
        <f>COUNTIFS(#REF!,LT169,#REF!,1,#REF!,"&gt;="&amp;MC169,#REF!,"&lt;="&amp;MB169,#REF!,"&lt;="&amp;ME169,#REF!,"&gt;="&amp;MF169)</f>
        <v>#REF!</v>
      </c>
      <c r="MY169" s="5" t="e">
        <f>COUNTIFS(#REF!,LT169,#REF!,0,#REF!,"&gt;="&amp;MC169,#REF!,"&lt;="&amp;MB169,#REF!,"&lt;="&amp;ME169,#REF!,"&gt;="&amp;MF169)</f>
        <v>#REF!</v>
      </c>
      <c r="MZ169" s="5" t="e">
        <f>COUNTIFS(#REF!,LT169,#REF!,1,#REF!,"&lt;="&amp;ME169,#REF!,"&gt;="&amp;MF169,#REF!,"="&amp;KV169,#REF!,"="&amp;KX169)</f>
        <v>#REF!</v>
      </c>
      <c r="NA169" s="5" t="e">
        <f>COUNTIFS(#REF!,LT169,#REF!,0,#REF!,"&lt;="&amp;ME169,#REF!,"&gt;="&amp;MF169,#REF!,"="&amp;KV169,#REF!,"="&amp;KX169)</f>
        <v>#REF!</v>
      </c>
      <c r="NB169" s="5" t="e">
        <f>COUNTIFS(#REF!,LT169,#REF!,1,#REF!,"&lt;="&amp;ME169,#REF!,"&gt;="&amp;MF169,#REF!,"="&amp;KW169,#REF!,"="&amp;KY169)</f>
        <v>#REF!</v>
      </c>
      <c r="NC169" s="5" t="e">
        <f>COUNTIFS(#REF!,LT169,#REF!,0,#REF!,"&lt;="&amp;ME169,#REF!,"&gt;="&amp;MF169,#REF!,"="&amp;KW169,#REF!,"="&amp;KY169)</f>
        <v>#REF!</v>
      </c>
      <c r="ND169" s="5" t="e">
        <f t="shared" si="157"/>
        <v>#REF!</v>
      </c>
      <c r="NE169" s="5" t="e">
        <f t="shared" si="158"/>
        <v>#REF!</v>
      </c>
      <c r="NF169" s="5" t="e">
        <f t="shared" si="159"/>
        <v>#REF!</v>
      </c>
      <c r="NG169" s="6" t="e">
        <f t="shared" si="160"/>
        <v>#REF!</v>
      </c>
      <c r="NH169" s="7" t="e">
        <f t="shared" si="161"/>
        <v>#REF!</v>
      </c>
      <c r="NI169" s="5" t="e">
        <f t="shared" si="162"/>
        <v>#REF!</v>
      </c>
      <c r="NJ169" s="31" t="e">
        <f t="shared" si="163"/>
        <v>#REF!</v>
      </c>
      <c r="NK169" s="32" t="e">
        <f t="shared" si="164"/>
        <v>#REF!</v>
      </c>
      <c r="NL169" s="32" t="e">
        <f t="shared" si="165"/>
        <v>#REF!</v>
      </c>
      <c r="NM169" s="33" t="e">
        <f t="shared" si="166"/>
        <v>#REF!</v>
      </c>
      <c r="NN169" s="33" t="e">
        <f t="shared" si="167"/>
        <v>#REF!</v>
      </c>
      <c r="NO169" s="33" t="e">
        <f t="shared" si="168"/>
        <v>#REF!</v>
      </c>
      <c r="NP169" s="33" t="e">
        <f t="shared" si="169"/>
        <v>#REF!</v>
      </c>
      <c r="NQ169" s="31" t="e">
        <f t="shared" si="170"/>
        <v>#REF!</v>
      </c>
      <c r="NR169" s="32" t="e">
        <f t="shared" si="171"/>
        <v>#REF!</v>
      </c>
      <c r="NS169" s="32" t="e">
        <f t="shared" si="172"/>
        <v>#REF!</v>
      </c>
      <c r="NT169" s="33" t="e">
        <f t="shared" si="173"/>
        <v>#REF!</v>
      </c>
      <c r="NU169" s="33" t="e">
        <f t="shared" si="174"/>
        <v>#REF!</v>
      </c>
      <c r="NV169" s="33" t="e">
        <f t="shared" si="175"/>
        <v>#REF!</v>
      </c>
      <c r="NW169" s="33" t="e">
        <f t="shared" si="176"/>
        <v>#REF!</v>
      </c>
      <c r="NX169" t="e">
        <f t="shared" si="177"/>
        <v>#REF!</v>
      </c>
      <c r="NY169" t="e">
        <f t="shared" si="178"/>
        <v>#REF!</v>
      </c>
      <c r="NZ169" t="e">
        <f t="shared" si="179"/>
        <v>#REF!</v>
      </c>
      <c r="OA169" t="e">
        <f t="shared" si="180"/>
        <v>#REF!</v>
      </c>
      <c r="OB169" t="e">
        <f t="shared" si="181"/>
        <v>#REF!</v>
      </c>
      <c r="OC169" t="e">
        <f t="shared" si="182"/>
        <v>#REF!</v>
      </c>
    </row>
    <row r="170" spans="1:393" ht="16.5" customHeight="1" x14ac:dyDescent="0.3">
      <c r="A170" s="22"/>
      <c r="KN170" s="5" t="e">
        <f>IF(INDEX(#REF!,MATCH('HT 1-0'!D170,#REF!,0))=INDEX(#REF!,MATCH('HT 1-0'!D170,#REF!,0)),INDEX(#REF!,MATCH('HT 1-0'!D170,#REF!,0)),"ERROR")</f>
        <v>#REF!</v>
      </c>
      <c r="KO170" s="5" t="e">
        <f>IF(INDEX(#REF!,MATCH('HT 1-0'!E170,#REF!,0))=INDEX(#REF!,MATCH('HT 1-0'!E170,#REF!,0)),INDEX(#REF!,MATCH('HT 1-0'!E170,#REF!,0)),"ERROR")</f>
        <v>#REF!</v>
      </c>
      <c r="KP170" s="5" t="e">
        <f t="shared" si="122"/>
        <v>#REF!</v>
      </c>
      <c r="KQ170" t="str">
        <f t="shared" si="123"/>
        <v>_</v>
      </c>
      <c r="KR170" s="5" t="e">
        <f t="shared" si="124"/>
        <v>#DIV/0!</v>
      </c>
      <c r="KS170" s="5" t="e">
        <f t="shared" si="125"/>
        <v>#DIV/0!</v>
      </c>
      <c r="KT170" s="5" t="e">
        <f t="shared" si="126"/>
        <v>#DIV/0!</v>
      </c>
      <c r="KU170" s="5" t="e">
        <f t="shared" si="127"/>
        <v>#DIV/0!</v>
      </c>
      <c r="KV170" s="5" t="e">
        <f t="shared" si="128"/>
        <v>#DIV/0!</v>
      </c>
      <c r="KW170" s="5" t="e">
        <f t="shared" si="129"/>
        <v>#DIV/0!</v>
      </c>
      <c r="KX170" s="5" t="e">
        <f t="shared" si="130"/>
        <v>#DIV/0!</v>
      </c>
      <c r="KY170" s="5" t="e">
        <f t="shared" si="131"/>
        <v>#DIV/0!</v>
      </c>
      <c r="KZ170" s="5" t="e">
        <f t="shared" si="132"/>
        <v>#DIV/0!</v>
      </c>
      <c r="LA170" s="5" t="e">
        <f t="shared" si="133"/>
        <v>#DIV/0!</v>
      </c>
      <c r="LB170" t="e">
        <f>IF(LQ170="1-0",INDEX(Scrape!#REF!,MATCH('HT 1-0'!KP170,Scrape!$B:$B,0)),"")</f>
        <v>#REF!</v>
      </c>
      <c r="LC170" t="e">
        <f>IF(LQ170="1-0",INDEX(Scrape!$A:$A,MATCH('HT 1-0'!KP170,Scrape!$B:$B,0)),"")</f>
        <v>#REF!</v>
      </c>
      <c r="LD170" t="e">
        <f>IF(LQ170="1-0",INDEX(Scrape!$B:$B,MATCH('HT 1-0'!KP170,Scrape!$B:$B,0)),"")</f>
        <v>#REF!</v>
      </c>
      <c r="LE170" t="e">
        <f>IF(LQ170="1-0",INDEX(Scrape!$C:$C,MATCH('HT 1-0'!KP170,Scrape!$B:$B,0)),"")</f>
        <v>#REF!</v>
      </c>
      <c r="LF170" t="e">
        <f>IF(LQ170="1-0",INDEX(Scrape!$D:$D,MATCH('HT 1-0'!KP170,Scrape!$B:$B,0)),"")</f>
        <v>#REF!</v>
      </c>
      <c r="LG170" t="e">
        <f>IF(LQ170="1-0",INDEX(Scrape!$E:$E,MATCH('HT 1-0'!KP170,Scrape!$B:$B,0)),"")</f>
        <v>#REF!</v>
      </c>
      <c r="LH170" t="e">
        <f>IF(LQ170="1-0",INDEX(Scrape!$F:$F,MATCH('HT 1-0'!KP170,Scrape!$B:$B,0)),"")</f>
        <v>#REF!</v>
      </c>
      <c r="LI170" t="e">
        <f>IF(LQ170="1-0",INDEX(Scrape!$G:$G,MATCH('HT 1-0'!KP170,Scrape!$B:$B,0)),"")</f>
        <v>#REF!</v>
      </c>
      <c r="LJ170" t="e">
        <f>IF(LQ170="1-0",INDEX(Scrape!$H:$H,MATCH('HT 1-0'!KP170,Scrape!$B:$B,0)),"")</f>
        <v>#REF!</v>
      </c>
      <c r="LK170" t="e">
        <f>IF(LQ170="1-0",INDEX(Scrape!$I:$I,MATCH('HT 1-0'!KP170,Scrape!$B:$B,0)),"")</f>
        <v>#REF!</v>
      </c>
      <c r="LL170" t="e">
        <f>IF(LQ170="1-0",INDEX(Scrape!$J:$J,MATCH('HT 1-0'!KP170,Scrape!$B:$B,0)),"")</f>
        <v>#REF!</v>
      </c>
      <c r="LM170" t="e">
        <f>IF(LQ170="1-0",INDEX(Scrape!$K:$K,MATCH('HT 1-0'!KP170,Scrape!$B:$B,0)),"")</f>
        <v>#REF!</v>
      </c>
      <c r="LN170" t="e">
        <f>IF(LQ170="1-0",INDEX(Scrape!$L:$L,MATCH('HT 1-0'!KP170,Scrape!$B:$B,0)),"")</f>
        <v>#REF!</v>
      </c>
      <c r="LO170" t="e">
        <f>IF(LQ170="1-0",INDEX(Scrape!$M:$M,MATCH('HT 1-0'!KP170,Scrape!$B:$B,0)),"")</f>
        <v>#REF!</v>
      </c>
      <c r="LP170" t="e">
        <f>IF(LQ170="1-0",INDEX(Scrape!$N:$N,MATCH('HT 1-0'!KP170,Scrape!$B:$B,0)),"")</f>
        <v>#REF!</v>
      </c>
      <c r="LQ170" t="e">
        <f>INDEX(Scrape!$O:$O,MATCH('HT 1-0'!KP170,Scrape!$B:$B,0))</f>
        <v>#REF!</v>
      </c>
      <c r="LR170" t="e">
        <f t="shared" si="134"/>
        <v>#REF!</v>
      </c>
      <c r="LS170" t="e">
        <f t="shared" si="135"/>
        <v>#REF!</v>
      </c>
      <c r="LT170" s="23" t="e">
        <f>IF(INDEX(#REF!,MATCH(KQ170,#REF!,0))=INDEX(#REF!,MATCH(KQ170,#REF!,0)),INDEX(#REF!,MATCH(KQ170,#REF!,0)),"ERROR")</f>
        <v>#REF!</v>
      </c>
      <c r="LU170" s="24" t="e">
        <f t="shared" si="136"/>
        <v>#DIV/0!</v>
      </c>
      <c r="LV170" s="24" t="e">
        <f t="shared" si="137"/>
        <v>#DIV/0!</v>
      </c>
      <c r="LW170" s="24" t="e">
        <f t="shared" si="138"/>
        <v>#DIV/0!</v>
      </c>
      <c r="LX170" s="24" t="e">
        <f t="shared" si="139"/>
        <v>#DIV/0!</v>
      </c>
      <c r="LY170" s="25" t="e">
        <f t="shared" si="140"/>
        <v>#REF!</v>
      </c>
      <c r="LZ170" s="25" t="e">
        <f t="shared" si="141"/>
        <v>#REF!</v>
      </c>
      <c r="MA170" s="26" t="e">
        <f t="shared" si="142"/>
        <v>#REF!</v>
      </c>
      <c r="MB170" s="27" t="e">
        <f t="shared" si="143"/>
        <v>#REF!</v>
      </c>
      <c r="MC170" s="28" t="e">
        <f t="shared" si="144"/>
        <v>#REF!</v>
      </c>
      <c r="MD170" s="24" t="e">
        <f t="shared" si="145"/>
        <v>#REF!</v>
      </c>
      <c r="ME170" s="29" t="e">
        <f t="shared" si="146"/>
        <v>#REF!</v>
      </c>
      <c r="MF170" s="30" t="e">
        <f t="shared" si="147"/>
        <v>#REF!</v>
      </c>
      <c r="MG170" s="24" t="e">
        <f t="shared" si="148"/>
        <v>#REF!</v>
      </c>
      <c r="MH170" s="29" t="e">
        <f t="shared" si="149"/>
        <v>#REF!</v>
      </c>
      <c r="MI170" s="30" t="e">
        <f t="shared" si="150"/>
        <v>#REF!</v>
      </c>
      <c r="MJ170" t="str">
        <f t="shared" si="151"/>
        <v/>
      </c>
      <c r="MK170" t="str">
        <f t="shared" si="152"/>
        <v/>
      </c>
      <c r="ML170" t="str">
        <f t="shared" si="153"/>
        <v/>
      </c>
      <c r="MM170" t="str">
        <f t="shared" si="154"/>
        <v/>
      </c>
      <c r="MN170" t="str">
        <f t="shared" si="155"/>
        <v/>
      </c>
      <c r="MO170" t="str">
        <f t="shared" si="156"/>
        <v/>
      </c>
      <c r="MP170" s="5" t="e">
        <f>COUNTIFS(#REF!,LT170,#REF!,1,#REF!,"&gt;="&amp;MC170,#REF!,"&lt;="&amp;MB170,#REF!,"&lt;="&amp;ME170,#REF!,"&gt;="&amp;MF170,#REF!,"="&amp;KV170,#REF!,"="&amp;KX170)</f>
        <v>#REF!</v>
      </c>
      <c r="MQ170" s="5" t="e">
        <f>COUNTIFS(#REF!,LT170,#REF!,0,#REF!,"&gt;="&amp;MC170,#REF!,"&lt;="&amp;MB170,#REF!,"&lt;="&amp;ME170,#REF!,"&gt;="&amp;MF170,#REF!,"="&amp;KV170,#REF!,"="&amp;KX170)</f>
        <v>#REF!</v>
      </c>
      <c r="MR170" s="5" t="e">
        <f>COUNTIFS(#REF!,LT170,#REF!,1,#REF!,"&gt;="&amp;MC170,#REF!,"&lt;="&amp;MB170,#REF!,"&lt;="&amp;ME170,#REF!,"&gt;="&amp;MF170,#REF!,"="&amp;KW170,#REF!,"="&amp;KY170)</f>
        <v>#REF!</v>
      </c>
      <c r="MS170" s="5" t="e">
        <f>COUNTIFS(#REF!,LT170,#REF!,0,#REF!,"&gt;="&amp;MC170,#REF!,"&lt;="&amp;MB170,#REF!,"&lt;="&amp;ME170,#REF!,"&gt;="&amp;MF170,#REF!,"="&amp;KW170,#REF!,"="&amp;KY170)</f>
        <v>#REF!</v>
      </c>
      <c r="MT170" s="5" t="e">
        <f>COUNTIFS(#REF!,LT170,#REF!,1,#REF!,"&gt;="&amp;MI170,#REF!,"&lt;="&amp;MH170,#REF!,"&lt;="&amp;ME170,#REF!,"&gt;="&amp;MF170)</f>
        <v>#REF!</v>
      </c>
      <c r="MU170" s="5" t="e">
        <f>COUNTIFS(#REF!,LT170,#REF!,0,#REF!,"&gt;="&amp;MI170,#REF!,"&lt;="&amp;MH170,#REF!,"&lt;="&amp;ME170,#REF!,"&gt;="&amp;MF170)</f>
        <v>#REF!</v>
      </c>
      <c r="MV170" s="5" t="e">
        <f>COUNTIFS(#REF!,LT170,#REF!,1,#REF!,"&gt;="&amp;MI170,#REF!,"&lt;="&amp;MH170,#REF!,"="&amp;KZ170,#REF!,"="&amp;LA170,#REF!,"&lt;="&amp;ME170,#REF!,"&gt;="&amp;MF170)</f>
        <v>#REF!</v>
      </c>
      <c r="MW170" s="5" t="e">
        <f>COUNTIFS(#REF!,LT170,#REF!,0,#REF!,"&gt;="&amp;MI170,#REF!,"&lt;="&amp;MH170,#REF!,"="&amp;KZ170,#REF!,"="&amp;LA170,#REF!,"&lt;="&amp;ME170,#REF!,"&gt;="&amp;MF170)</f>
        <v>#REF!</v>
      </c>
      <c r="MX170" s="5" t="e">
        <f>COUNTIFS(#REF!,LT170,#REF!,1,#REF!,"&gt;="&amp;MC170,#REF!,"&lt;="&amp;MB170,#REF!,"&lt;="&amp;ME170,#REF!,"&gt;="&amp;MF170)</f>
        <v>#REF!</v>
      </c>
      <c r="MY170" s="5" t="e">
        <f>COUNTIFS(#REF!,LT170,#REF!,0,#REF!,"&gt;="&amp;MC170,#REF!,"&lt;="&amp;MB170,#REF!,"&lt;="&amp;ME170,#REF!,"&gt;="&amp;MF170)</f>
        <v>#REF!</v>
      </c>
      <c r="MZ170" s="5" t="e">
        <f>COUNTIFS(#REF!,LT170,#REF!,1,#REF!,"&lt;="&amp;ME170,#REF!,"&gt;="&amp;MF170,#REF!,"="&amp;KV170,#REF!,"="&amp;KX170)</f>
        <v>#REF!</v>
      </c>
      <c r="NA170" s="5" t="e">
        <f>COUNTIFS(#REF!,LT170,#REF!,0,#REF!,"&lt;="&amp;ME170,#REF!,"&gt;="&amp;MF170,#REF!,"="&amp;KV170,#REF!,"="&amp;KX170)</f>
        <v>#REF!</v>
      </c>
      <c r="NB170" s="5" t="e">
        <f>COUNTIFS(#REF!,LT170,#REF!,1,#REF!,"&lt;="&amp;ME170,#REF!,"&gt;="&amp;MF170,#REF!,"="&amp;KW170,#REF!,"="&amp;KY170)</f>
        <v>#REF!</v>
      </c>
      <c r="NC170" s="5" t="e">
        <f>COUNTIFS(#REF!,LT170,#REF!,0,#REF!,"&lt;="&amp;ME170,#REF!,"&gt;="&amp;MF170,#REF!,"="&amp;KW170,#REF!,"="&amp;KY170)</f>
        <v>#REF!</v>
      </c>
      <c r="ND170" s="5" t="e">
        <f t="shared" si="157"/>
        <v>#REF!</v>
      </c>
      <c r="NE170" s="5" t="e">
        <f t="shared" si="158"/>
        <v>#REF!</v>
      </c>
      <c r="NF170" s="5" t="e">
        <f t="shared" si="159"/>
        <v>#REF!</v>
      </c>
      <c r="NG170" s="6" t="e">
        <f t="shared" si="160"/>
        <v>#REF!</v>
      </c>
      <c r="NH170" s="7" t="e">
        <f t="shared" si="161"/>
        <v>#REF!</v>
      </c>
      <c r="NI170" s="5" t="e">
        <f t="shared" si="162"/>
        <v>#REF!</v>
      </c>
      <c r="NJ170" s="31" t="e">
        <f t="shared" si="163"/>
        <v>#REF!</v>
      </c>
      <c r="NK170" s="32" t="e">
        <f t="shared" si="164"/>
        <v>#REF!</v>
      </c>
      <c r="NL170" s="32" t="e">
        <f t="shared" si="165"/>
        <v>#REF!</v>
      </c>
      <c r="NM170" s="33" t="e">
        <f t="shared" si="166"/>
        <v>#REF!</v>
      </c>
      <c r="NN170" s="33" t="e">
        <f t="shared" si="167"/>
        <v>#REF!</v>
      </c>
      <c r="NO170" s="33" t="e">
        <f t="shared" si="168"/>
        <v>#REF!</v>
      </c>
      <c r="NP170" s="33" t="e">
        <f t="shared" si="169"/>
        <v>#REF!</v>
      </c>
      <c r="NQ170" s="31" t="e">
        <f t="shared" si="170"/>
        <v>#REF!</v>
      </c>
      <c r="NR170" s="32" t="e">
        <f t="shared" si="171"/>
        <v>#REF!</v>
      </c>
      <c r="NS170" s="32" t="e">
        <f t="shared" si="172"/>
        <v>#REF!</v>
      </c>
      <c r="NT170" s="33" t="e">
        <f t="shared" si="173"/>
        <v>#REF!</v>
      </c>
      <c r="NU170" s="33" t="e">
        <f t="shared" si="174"/>
        <v>#REF!</v>
      </c>
      <c r="NV170" s="33" t="e">
        <f t="shared" si="175"/>
        <v>#REF!</v>
      </c>
      <c r="NW170" s="33" t="e">
        <f t="shared" si="176"/>
        <v>#REF!</v>
      </c>
      <c r="NX170" t="e">
        <f t="shared" si="177"/>
        <v>#REF!</v>
      </c>
      <c r="NY170" t="e">
        <f t="shared" si="178"/>
        <v>#REF!</v>
      </c>
      <c r="NZ170" t="e">
        <f t="shared" si="179"/>
        <v>#REF!</v>
      </c>
      <c r="OA170" t="e">
        <f t="shared" si="180"/>
        <v>#REF!</v>
      </c>
      <c r="OB170" t="e">
        <f t="shared" si="181"/>
        <v>#REF!</v>
      </c>
      <c r="OC170" t="e">
        <f t="shared" si="182"/>
        <v>#REF!</v>
      </c>
    </row>
    <row r="171" spans="1:393" ht="16.5" customHeight="1" x14ac:dyDescent="0.3">
      <c r="A171" s="22"/>
      <c r="KN171" s="5" t="e">
        <f>IF(INDEX(#REF!,MATCH('HT 1-0'!D171,#REF!,0))=INDEX(#REF!,MATCH('HT 1-0'!D171,#REF!,0)),INDEX(#REF!,MATCH('HT 1-0'!D171,#REF!,0)),"ERROR")</f>
        <v>#REF!</v>
      </c>
      <c r="KO171" s="5" t="e">
        <f>IF(INDEX(#REF!,MATCH('HT 1-0'!E171,#REF!,0))=INDEX(#REF!,MATCH('HT 1-0'!E171,#REF!,0)),INDEX(#REF!,MATCH('HT 1-0'!E171,#REF!,0)),"ERROR")</f>
        <v>#REF!</v>
      </c>
      <c r="KP171" s="5" t="e">
        <f t="shared" si="122"/>
        <v>#REF!</v>
      </c>
      <c r="KQ171" t="str">
        <f t="shared" si="123"/>
        <v>_</v>
      </c>
      <c r="KR171" s="5" t="e">
        <f t="shared" si="124"/>
        <v>#DIV/0!</v>
      </c>
      <c r="KS171" s="5" t="e">
        <f t="shared" si="125"/>
        <v>#DIV/0!</v>
      </c>
      <c r="KT171" s="5" t="e">
        <f t="shared" si="126"/>
        <v>#DIV/0!</v>
      </c>
      <c r="KU171" s="5" t="e">
        <f t="shared" si="127"/>
        <v>#DIV/0!</v>
      </c>
      <c r="KV171" s="5" t="e">
        <f t="shared" si="128"/>
        <v>#DIV/0!</v>
      </c>
      <c r="KW171" s="5" t="e">
        <f t="shared" si="129"/>
        <v>#DIV/0!</v>
      </c>
      <c r="KX171" s="5" t="e">
        <f t="shared" si="130"/>
        <v>#DIV/0!</v>
      </c>
      <c r="KY171" s="5" t="e">
        <f t="shared" si="131"/>
        <v>#DIV/0!</v>
      </c>
      <c r="KZ171" s="5" t="e">
        <f t="shared" si="132"/>
        <v>#DIV/0!</v>
      </c>
      <c r="LA171" s="5" t="e">
        <f t="shared" si="133"/>
        <v>#DIV/0!</v>
      </c>
      <c r="LB171" t="e">
        <f>IF(LQ171="1-0",INDEX(Scrape!#REF!,MATCH('HT 1-0'!KP171,Scrape!$B:$B,0)),"")</f>
        <v>#REF!</v>
      </c>
      <c r="LC171" t="e">
        <f>IF(LQ171="1-0",INDEX(Scrape!$A:$A,MATCH('HT 1-0'!KP171,Scrape!$B:$B,0)),"")</f>
        <v>#REF!</v>
      </c>
      <c r="LD171" t="e">
        <f>IF(LQ171="1-0",INDEX(Scrape!$B:$B,MATCH('HT 1-0'!KP171,Scrape!$B:$B,0)),"")</f>
        <v>#REF!</v>
      </c>
      <c r="LE171" t="e">
        <f>IF(LQ171="1-0",INDEX(Scrape!$C:$C,MATCH('HT 1-0'!KP171,Scrape!$B:$B,0)),"")</f>
        <v>#REF!</v>
      </c>
      <c r="LF171" t="e">
        <f>IF(LQ171="1-0",INDEX(Scrape!$D:$D,MATCH('HT 1-0'!KP171,Scrape!$B:$B,0)),"")</f>
        <v>#REF!</v>
      </c>
      <c r="LG171" t="e">
        <f>IF(LQ171="1-0",INDEX(Scrape!$E:$E,MATCH('HT 1-0'!KP171,Scrape!$B:$B,0)),"")</f>
        <v>#REF!</v>
      </c>
      <c r="LH171" t="e">
        <f>IF(LQ171="1-0",INDEX(Scrape!$F:$F,MATCH('HT 1-0'!KP171,Scrape!$B:$B,0)),"")</f>
        <v>#REF!</v>
      </c>
      <c r="LI171" t="e">
        <f>IF(LQ171="1-0",INDEX(Scrape!$G:$G,MATCH('HT 1-0'!KP171,Scrape!$B:$B,0)),"")</f>
        <v>#REF!</v>
      </c>
      <c r="LJ171" t="e">
        <f>IF(LQ171="1-0",INDEX(Scrape!$H:$H,MATCH('HT 1-0'!KP171,Scrape!$B:$B,0)),"")</f>
        <v>#REF!</v>
      </c>
      <c r="LK171" t="e">
        <f>IF(LQ171="1-0",INDEX(Scrape!$I:$I,MATCH('HT 1-0'!KP171,Scrape!$B:$B,0)),"")</f>
        <v>#REF!</v>
      </c>
      <c r="LL171" t="e">
        <f>IF(LQ171="1-0",INDEX(Scrape!$J:$J,MATCH('HT 1-0'!KP171,Scrape!$B:$B,0)),"")</f>
        <v>#REF!</v>
      </c>
      <c r="LM171" t="e">
        <f>IF(LQ171="1-0",INDEX(Scrape!$K:$K,MATCH('HT 1-0'!KP171,Scrape!$B:$B,0)),"")</f>
        <v>#REF!</v>
      </c>
      <c r="LN171" t="e">
        <f>IF(LQ171="1-0",INDEX(Scrape!$L:$L,MATCH('HT 1-0'!KP171,Scrape!$B:$B,0)),"")</f>
        <v>#REF!</v>
      </c>
      <c r="LO171" t="e">
        <f>IF(LQ171="1-0",INDEX(Scrape!$M:$M,MATCH('HT 1-0'!KP171,Scrape!$B:$B,0)),"")</f>
        <v>#REF!</v>
      </c>
      <c r="LP171" t="e">
        <f>IF(LQ171="1-0",INDEX(Scrape!$N:$N,MATCH('HT 1-0'!KP171,Scrape!$B:$B,0)),"")</f>
        <v>#REF!</v>
      </c>
      <c r="LQ171" t="e">
        <f>INDEX(Scrape!$O:$O,MATCH('HT 1-0'!KP171,Scrape!$B:$B,0))</f>
        <v>#REF!</v>
      </c>
      <c r="LR171" t="e">
        <f t="shared" si="134"/>
        <v>#REF!</v>
      </c>
      <c r="LS171" t="e">
        <f t="shared" si="135"/>
        <v>#REF!</v>
      </c>
      <c r="LT171" s="23" t="e">
        <f>IF(INDEX(#REF!,MATCH(KQ171,#REF!,0))=INDEX(#REF!,MATCH(KQ171,#REF!,0)),INDEX(#REF!,MATCH(KQ171,#REF!,0)),"ERROR")</f>
        <v>#REF!</v>
      </c>
      <c r="LU171" s="24" t="e">
        <f t="shared" si="136"/>
        <v>#DIV/0!</v>
      </c>
      <c r="LV171" s="24" t="e">
        <f t="shared" si="137"/>
        <v>#DIV/0!</v>
      </c>
      <c r="LW171" s="24" t="e">
        <f t="shared" si="138"/>
        <v>#DIV/0!</v>
      </c>
      <c r="LX171" s="24" t="e">
        <f t="shared" si="139"/>
        <v>#DIV/0!</v>
      </c>
      <c r="LY171" s="25" t="e">
        <f t="shared" si="140"/>
        <v>#REF!</v>
      </c>
      <c r="LZ171" s="25" t="e">
        <f t="shared" si="141"/>
        <v>#REF!</v>
      </c>
      <c r="MA171" s="26" t="e">
        <f t="shared" si="142"/>
        <v>#REF!</v>
      </c>
      <c r="MB171" s="27" t="e">
        <f t="shared" si="143"/>
        <v>#REF!</v>
      </c>
      <c r="MC171" s="28" t="e">
        <f t="shared" si="144"/>
        <v>#REF!</v>
      </c>
      <c r="MD171" s="24" t="e">
        <f t="shared" si="145"/>
        <v>#REF!</v>
      </c>
      <c r="ME171" s="29" t="e">
        <f t="shared" si="146"/>
        <v>#REF!</v>
      </c>
      <c r="MF171" s="30" t="e">
        <f t="shared" si="147"/>
        <v>#REF!</v>
      </c>
      <c r="MG171" s="24" t="e">
        <f t="shared" si="148"/>
        <v>#REF!</v>
      </c>
      <c r="MH171" s="29" t="e">
        <f t="shared" si="149"/>
        <v>#REF!</v>
      </c>
      <c r="MI171" s="30" t="e">
        <f t="shared" si="150"/>
        <v>#REF!</v>
      </c>
      <c r="MJ171" t="str">
        <f t="shared" si="151"/>
        <v/>
      </c>
      <c r="MK171" t="str">
        <f t="shared" si="152"/>
        <v/>
      </c>
      <c r="ML171" t="str">
        <f t="shared" si="153"/>
        <v/>
      </c>
      <c r="MM171" t="str">
        <f t="shared" si="154"/>
        <v/>
      </c>
      <c r="MN171" t="str">
        <f t="shared" si="155"/>
        <v/>
      </c>
      <c r="MO171" t="str">
        <f t="shared" si="156"/>
        <v/>
      </c>
      <c r="MP171" s="5" t="e">
        <f>COUNTIFS(#REF!,LT171,#REF!,1,#REF!,"&gt;="&amp;MC171,#REF!,"&lt;="&amp;MB171,#REF!,"&lt;="&amp;ME171,#REF!,"&gt;="&amp;MF171,#REF!,"="&amp;KV171,#REF!,"="&amp;KX171)</f>
        <v>#REF!</v>
      </c>
      <c r="MQ171" s="5" t="e">
        <f>COUNTIFS(#REF!,LT171,#REF!,0,#REF!,"&gt;="&amp;MC171,#REF!,"&lt;="&amp;MB171,#REF!,"&lt;="&amp;ME171,#REF!,"&gt;="&amp;MF171,#REF!,"="&amp;KV171,#REF!,"="&amp;KX171)</f>
        <v>#REF!</v>
      </c>
      <c r="MR171" s="5" t="e">
        <f>COUNTIFS(#REF!,LT171,#REF!,1,#REF!,"&gt;="&amp;MC171,#REF!,"&lt;="&amp;MB171,#REF!,"&lt;="&amp;ME171,#REF!,"&gt;="&amp;MF171,#REF!,"="&amp;KW171,#REF!,"="&amp;KY171)</f>
        <v>#REF!</v>
      </c>
      <c r="MS171" s="5" t="e">
        <f>COUNTIFS(#REF!,LT171,#REF!,0,#REF!,"&gt;="&amp;MC171,#REF!,"&lt;="&amp;MB171,#REF!,"&lt;="&amp;ME171,#REF!,"&gt;="&amp;MF171,#REF!,"="&amp;KW171,#REF!,"="&amp;KY171)</f>
        <v>#REF!</v>
      </c>
      <c r="MT171" s="5" t="e">
        <f>COUNTIFS(#REF!,LT171,#REF!,1,#REF!,"&gt;="&amp;MI171,#REF!,"&lt;="&amp;MH171,#REF!,"&lt;="&amp;ME171,#REF!,"&gt;="&amp;MF171)</f>
        <v>#REF!</v>
      </c>
      <c r="MU171" s="5" t="e">
        <f>COUNTIFS(#REF!,LT171,#REF!,0,#REF!,"&gt;="&amp;MI171,#REF!,"&lt;="&amp;MH171,#REF!,"&lt;="&amp;ME171,#REF!,"&gt;="&amp;MF171)</f>
        <v>#REF!</v>
      </c>
      <c r="MV171" s="5" t="e">
        <f>COUNTIFS(#REF!,LT171,#REF!,1,#REF!,"&gt;="&amp;MI171,#REF!,"&lt;="&amp;MH171,#REF!,"="&amp;KZ171,#REF!,"="&amp;LA171,#REF!,"&lt;="&amp;ME171,#REF!,"&gt;="&amp;MF171)</f>
        <v>#REF!</v>
      </c>
      <c r="MW171" s="5" t="e">
        <f>COUNTIFS(#REF!,LT171,#REF!,0,#REF!,"&gt;="&amp;MI171,#REF!,"&lt;="&amp;MH171,#REF!,"="&amp;KZ171,#REF!,"="&amp;LA171,#REF!,"&lt;="&amp;ME171,#REF!,"&gt;="&amp;MF171)</f>
        <v>#REF!</v>
      </c>
      <c r="MX171" s="5" t="e">
        <f>COUNTIFS(#REF!,LT171,#REF!,1,#REF!,"&gt;="&amp;MC171,#REF!,"&lt;="&amp;MB171,#REF!,"&lt;="&amp;ME171,#REF!,"&gt;="&amp;MF171)</f>
        <v>#REF!</v>
      </c>
      <c r="MY171" s="5" t="e">
        <f>COUNTIFS(#REF!,LT171,#REF!,0,#REF!,"&gt;="&amp;MC171,#REF!,"&lt;="&amp;MB171,#REF!,"&lt;="&amp;ME171,#REF!,"&gt;="&amp;MF171)</f>
        <v>#REF!</v>
      </c>
      <c r="MZ171" s="5" t="e">
        <f>COUNTIFS(#REF!,LT171,#REF!,1,#REF!,"&lt;="&amp;ME171,#REF!,"&gt;="&amp;MF171,#REF!,"="&amp;KV171,#REF!,"="&amp;KX171)</f>
        <v>#REF!</v>
      </c>
      <c r="NA171" s="5" t="e">
        <f>COUNTIFS(#REF!,LT171,#REF!,0,#REF!,"&lt;="&amp;ME171,#REF!,"&gt;="&amp;MF171,#REF!,"="&amp;KV171,#REF!,"="&amp;KX171)</f>
        <v>#REF!</v>
      </c>
      <c r="NB171" s="5" t="e">
        <f>COUNTIFS(#REF!,LT171,#REF!,1,#REF!,"&lt;="&amp;ME171,#REF!,"&gt;="&amp;MF171,#REF!,"="&amp;KW171,#REF!,"="&amp;KY171)</f>
        <v>#REF!</v>
      </c>
      <c r="NC171" s="5" t="e">
        <f>COUNTIFS(#REF!,LT171,#REF!,0,#REF!,"&lt;="&amp;ME171,#REF!,"&gt;="&amp;MF171,#REF!,"="&amp;KW171,#REF!,"="&amp;KY171)</f>
        <v>#REF!</v>
      </c>
      <c r="ND171" s="5" t="e">
        <f t="shared" si="157"/>
        <v>#REF!</v>
      </c>
      <c r="NE171" s="5" t="e">
        <f t="shared" si="158"/>
        <v>#REF!</v>
      </c>
      <c r="NF171" s="5" t="e">
        <f t="shared" si="159"/>
        <v>#REF!</v>
      </c>
      <c r="NG171" s="6" t="e">
        <f t="shared" si="160"/>
        <v>#REF!</v>
      </c>
      <c r="NH171" s="7" t="e">
        <f t="shared" si="161"/>
        <v>#REF!</v>
      </c>
      <c r="NI171" s="5" t="e">
        <f t="shared" si="162"/>
        <v>#REF!</v>
      </c>
      <c r="NJ171" s="31" t="e">
        <f t="shared" si="163"/>
        <v>#REF!</v>
      </c>
      <c r="NK171" s="32" t="e">
        <f t="shared" si="164"/>
        <v>#REF!</v>
      </c>
      <c r="NL171" s="32" t="e">
        <f t="shared" si="165"/>
        <v>#REF!</v>
      </c>
      <c r="NM171" s="33" t="e">
        <f t="shared" si="166"/>
        <v>#REF!</v>
      </c>
      <c r="NN171" s="33" t="e">
        <f t="shared" si="167"/>
        <v>#REF!</v>
      </c>
      <c r="NO171" s="33" t="e">
        <f t="shared" si="168"/>
        <v>#REF!</v>
      </c>
      <c r="NP171" s="33" t="e">
        <f t="shared" si="169"/>
        <v>#REF!</v>
      </c>
      <c r="NQ171" s="31" t="e">
        <f t="shared" si="170"/>
        <v>#REF!</v>
      </c>
      <c r="NR171" s="32" t="e">
        <f t="shared" si="171"/>
        <v>#REF!</v>
      </c>
      <c r="NS171" s="32" t="e">
        <f t="shared" si="172"/>
        <v>#REF!</v>
      </c>
      <c r="NT171" s="33" t="e">
        <f t="shared" si="173"/>
        <v>#REF!</v>
      </c>
      <c r="NU171" s="33" t="e">
        <f t="shared" si="174"/>
        <v>#REF!</v>
      </c>
      <c r="NV171" s="33" t="e">
        <f t="shared" si="175"/>
        <v>#REF!</v>
      </c>
      <c r="NW171" s="33" t="e">
        <f t="shared" si="176"/>
        <v>#REF!</v>
      </c>
      <c r="NX171" t="e">
        <f t="shared" si="177"/>
        <v>#REF!</v>
      </c>
      <c r="NY171" t="e">
        <f t="shared" si="178"/>
        <v>#REF!</v>
      </c>
      <c r="NZ171" t="e">
        <f t="shared" si="179"/>
        <v>#REF!</v>
      </c>
      <c r="OA171" t="e">
        <f t="shared" si="180"/>
        <v>#REF!</v>
      </c>
      <c r="OB171" t="e">
        <f t="shared" si="181"/>
        <v>#REF!</v>
      </c>
      <c r="OC171" t="e">
        <f t="shared" si="182"/>
        <v>#REF!</v>
      </c>
    </row>
    <row r="172" spans="1:393" ht="16.5" customHeight="1" x14ac:dyDescent="0.3">
      <c r="A172" s="22"/>
      <c r="KN172" s="5" t="e">
        <f>IF(INDEX(#REF!,MATCH('HT 1-0'!D172,#REF!,0))=INDEX(#REF!,MATCH('HT 1-0'!D172,#REF!,0)),INDEX(#REF!,MATCH('HT 1-0'!D172,#REF!,0)),"ERROR")</f>
        <v>#REF!</v>
      </c>
      <c r="KO172" s="5" t="e">
        <f>IF(INDEX(#REF!,MATCH('HT 1-0'!E172,#REF!,0))=INDEX(#REF!,MATCH('HT 1-0'!E172,#REF!,0)),INDEX(#REF!,MATCH('HT 1-0'!E172,#REF!,0)),"ERROR")</f>
        <v>#REF!</v>
      </c>
      <c r="KP172" s="5" t="e">
        <f t="shared" si="122"/>
        <v>#REF!</v>
      </c>
      <c r="KQ172" t="str">
        <f t="shared" si="123"/>
        <v>_</v>
      </c>
      <c r="KR172" s="5" t="e">
        <f t="shared" si="124"/>
        <v>#DIV/0!</v>
      </c>
      <c r="KS172" s="5" t="e">
        <f t="shared" si="125"/>
        <v>#DIV/0!</v>
      </c>
      <c r="KT172" s="5" t="e">
        <f t="shared" si="126"/>
        <v>#DIV/0!</v>
      </c>
      <c r="KU172" s="5" t="e">
        <f t="shared" si="127"/>
        <v>#DIV/0!</v>
      </c>
      <c r="KV172" s="5" t="e">
        <f t="shared" si="128"/>
        <v>#DIV/0!</v>
      </c>
      <c r="KW172" s="5" t="e">
        <f t="shared" si="129"/>
        <v>#DIV/0!</v>
      </c>
      <c r="KX172" s="5" t="e">
        <f t="shared" si="130"/>
        <v>#DIV/0!</v>
      </c>
      <c r="KY172" s="5" t="e">
        <f t="shared" si="131"/>
        <v>#DIV/0!</v>
      </c>
      <c r="KZ172" s="5" t="e">
        <f t="shared" si="132"/>
        <v>#DIV/0!</v>
      </c>
      <c r="LA172" s="5" t="e">
        <f t="shared" si="133"/>
        <v>#DIV/0!</v>
      </c>
      <c r="LB172" t="e">
        <f>IF(LQ172="1-0",INDEX(Scrape!#REF!,MATCH('HT 1-0'!KP172,Scrape!$B:$B,0)),"")</f>
        <v>#REF!</v>
      </c>
      <c r="LC172" t="e">
        <f>IF(LQ172="1-0",INDEX(Scrape!$A:$A,MATCH('HT 1-0'!KP172,Scrape!$B:$B,0)),"")</f>
        <v>#REF!</v>
      </c>
      <c r="LD172" t="e">
        <f>IF(LQ172="1-0",INDEX(Scrape!$B:$B,MATCH('HT 1-0'!KP172,Scrape!$B:$B,0)),"")</f>
        <v>#REF!</v>
      </c>
      <c r="LE172" t="e">
        <f>IF(LQ172="1-0",INDEX(Scrape!$C:$C,MATCH('HT 1-0'!KP172,Scrape!$B:$B,0)),"")</f>
        <v>#REF!</v>
      </c>
      <c r="LF172" t="e">
        <f>IF(LQ172="1-0",INDEX(Scrape!$D:$D,MATCH('HT 1-0'!KP172,Scrape!$B:$B,0)),"")</f>
        <v>#REF!</v>
      </c>
      <c r="LG172" t="e">
        <f>IF(LQ172="1-0",INDEX(Scrape!$E:$E,MATCH('HT 1-0'!KP172,Scrape!$B:$B,0)),"")</f>
        <v>#REF!</v>
      </c>
      <c r="LH172" t="e">
        <f>IF(LQ172="1-0",INDEX(Scrape!$F:$F,MATCH('HT 1-0'!KP172,Scrape!$B:$B,0)),"")</f>
        <v>#REF!</v>
      </c>
      <c r="LI172" t="e">
        <f>IF(LQ172="1-0",INDEX(Scrape!$G:$G,MATCH('HT 1-0'!KP172,Scrape!$B:$B,0)),"")</f>
        <v>#REF!</v>
      </c>
      <c r="LJ172" t="e">
        <f>IF(LQ172="1-0",INDEX(Scrape!$H:$H,MATCH('HT 1-0'!KP172,Scrape!$B:$B,0)),"")</f>
        <v>#REF!</v>
      </c>
      <c r="LK172" t="e">
        <f>IF(LQ172="1-0",INDEX(Scrape!$I:$I,MATCH('HT 1-0'!KP172,Scrape!$B:$B,0)),"")</f>
        <v>#REF!</v>
      </c>
      <c r="LL172" t="e">
        <f>IF(LQ172="1-0",INDEX(Scrape!$J:$J,MATCH('HT 1-0'!KP172,Scrape!$B:$B,0)),"")</f>
        <v>#REF!</v>
      </c>
      <c r="LM172" t="e">
        <f>IF(LQ172="1-0",INDEX(Scrape!$K:$K,MATCH('HT 1-0'!KP172,Scrape!$B:$B,0)),"")</f>
        <v>#REF!</v>
      </c>
      <c r="LN172" t="e">
        <f>IF(LQ172="1-0",INDEX(Scrape!$L:$L,MATCH('HT 1-0'!KP172,Scrape!$B:$B,0)),"")</f>
        <v>#REF!</v>
      </c>
      <c r="LO172" t="e">
        <f>IF(LQ172="1-0",INDEX(Scrape!$M:$M,MATCH('HT 1-0'!KP172,Scrape!$B:$B,0)),"")</f>
        <v>#REF!</v>
      </c>
      <c r="LP172" t="e">
        <f>IF(LQ172="1-0",INDEX(Scrape!$N:$N,MATCH('HT 1-0'!KP172,Scrape!$B:$B,0)),"")</f>
        <v>#REF!</v>
      </c>
      <c r="LQ172" t="e">
        <f>INDEX(Scrape!$O:$O,MATCH('HT 1-0'!KP172,Scrape!$B:$B,0))</f>
        <v>#REF!</v>
      </c>
      <c r="LR172" t="e">
        <f t="shared" si="134"/>
        <v>#REF!</v>
      </c>
      <c r="LS172" t="e">
        <f t="shared" si="135"/>
        <v>#REF!</v>
      </c>
      <c r="LT172" s="23" t="e">
        <f>IF(INDEX(#REF!,MATCH(KQ172,#REF!,0))=INDEX(#REF!,MATCH(KQ172,#REF!,0)),INDEX(#REF!,MATCH(KQ172,#REF!,0)),"ERROR")</f>
        <v>#REF!</v>
      </c>
      <c r="LU172" s="24" t="e">
        <f t="shared" si="136"/>
        <v>#DIV/0!</v>
      </c>
      <c r="LV172" s="24" t="e">
        <f t="shared" si="137"/>
        <v>#DIV/0!</v>
      </c>
      <c r="LW172" s="24" t="e">
        <f t="shared" si="138"/>
        <v>#DIV/0!</v>
      </c>
      <c r="LX172" s="24" t="e">
        <f t="shared" si="139"/>
        <v>#DIV/0!</v>
      </c>
      <c r="LY172" s="25" t="e">
        <f t="shared" si="140"/>
        <v>#REF!</v>
      </c>
      <c r="LZ172" s="25" t="e">
        <f t="shared" si="141"/>
        <v>#REF!</v>
      </c>
      <c r="MA172" s="26" t="e">
        <f t="shared" si="142"/>
        <v>#REF!</v>
      </c>
      <c r="MB172" s="27" t="e">
        <f t="shared" si="143"/>
        <v>#REF!</v>
      </c>
      <c r="MC172" s="28" t="e">
        <f t="shared" si="144"/>
        <v>#REF!</v>
      </c>
      <c r="MD172" s="24" t="e">
        <f t="shared" si="145"/>
        <v>#REF!</v>
      </c>
      <c r="ME172" s="29" t="e">
        <f t="shared" si="146"/>
        <v>#REF!</v>
      </c>
      <c r="MF172" s="30" t="e">
        <f t="shared" si="147"/>
        <v>#REF!</v>
      </c>
      <c r="MG172" s="24" t="e">
        <f t="shared" si="148"/>
        <v>#REF!</v>
      </c>
      <c r="MH172" s="29" t="e">
        <f t="shared" si="149"/>
        <v>#REF!</v>
      </c>
      <c r="MI172" s="30" t="e">
        <f t="shared" si="150"/>
        <v>#REF!</v>
      </c>
      <c r="MJ172" t="str">
        <f t="shared" si="151"/>
        <v/>
      </c>
      <c r="MK172" t="str">
        <f t="shared" si="152"/>
        <v/>
      </c>
      <c r="ML172" t="str">
        <f t="shared" si="153"/>
        <v/>
      </c>
      <c r="MM172" t="str">
        <f t="shared" si="154"/>
        <v/>
      </c>
      <c r="MN172" t="str">
        <f t="shared" si="155"/>
        <v/>
      </c>
      <c r="MO172" t="str">
        <f t="shared" si="156"/>
        <v/>
      </c>
      <c r="MP172" s="5" t="e">
        <f>COUNTIFS(#REF!,LT172,#REF!,1,#REF!,"&gt;="&amp;MC172,#REF!,"&lt;="&amp;MB172,#REF!,"&lt;="&amp;ME172,#REF!,"&gt;="&amp;MF172,#REF!,"="&amp;KV172,#REF!,"="&amp;KX172)</f>
        <v>#REF!</v>
      </c>
      <c r="MQ172" s="5" t="e">
        <f>COUNTIFS(#REF!,LT172,#REF!,0,#REF!,"&gt;="&amp;MC172,#REF!,"&lt;="&amp;MB172,#REF!,"&lt;="&amp;ME172,#REF!,"&gt;="&amp;MF172,#REF!,"="&amp;KV172,#REF!,"="&amp;KX172)</f>
        <v>#REF!</v>
      </c>
      <c r="MR172" s="5" t="e">
        <f>COUNTIFS(#REF!,LT172,#REF!,1,#REF!,"&gt;="&amp;MC172,#REF!,"&lt;="&amp;MB172,#REF!,"&lt;="&amp;ME172,#REF!,"&gt;="&amp;MF172,#REF!,"="&amp;KW172,#REF!,"="&amp;KY172)</f>
        <v>#REF!</v>
      </c>
      <c r="MS172" s="5" t="e">
        <f>COUNTIFS(#REF!,LT172,#REF!,0,#REF!,"&gt;="&amp;MC172,#REF!,"&lt;="&amp;MB172,#REF!,"&lt;="&amp;ME172,#REF!,"&gt;="&amp;MF172,#REF!,"="&amp;KW172,#REF!,"="&amp;KY172)</f>
        <v>#REF!</v>
      </c>
      <c r="MT172" s="5" t="e">
        <f>COUNTIFS(#REF!,LT172,#REF!,1,#REF!,"&gt;="&amp;MI172,#REF!,"&lt;="&amp;MH172,#REF!,"&lt;="&amp;ME172,#REF!,"&gt;="&amp;MF172)</f>
        <v>#REF!</v>
      </c>
      <c r="MU172" s="5" t="e">
        <f>COUNTIFS(#REF!,LT172,#REF!,0,#REF!,"&gt;="&amp;MI172,#REF!,"&lt;="&amp;MH172,#REF!,"&lt;="&amp;ME172,#REF!,"&gt;="&amp;MF172)</f>
        <v>#REF!</v>
      </c>
      <c r="MV172" s="5" t="e">
        <f>COUNTIFS(#REF!,LT172,#REF!,1,#REF!,"&gt;="&amp;MI172,#REF!,"&lt;="&amp;MH172,#REF!,"="&amp;KZ172,#REF!,"="&amp;LA172,#REF!,"&lt;="&amp;ME172,#REF!,"&gt;="&amp;MF172)</f>
        <v>#REF!</v>
      </c>
      <c r="MW172" s="5" t="e">
        <f>COUNTIFS(#REF!,LT172,#REF!,0,#REF!,"&gt;="&amp;MI172,#REF!,"&lt;="&amp;MH172,#REF!,"="&amp;KZ172,#REF!,"="&amp;LA172,#REF!,"&lt;="&amp;ME172,#REF!,"&gt;="&amp;MF172)</f>
        <v>#REF!</v>
      </c>
      <c r="MX172" s="5" t="e">
        <f>COUNTIFS(#REF!,LT172,#REF!,1,#REF!,"&gt;="&amp;MC172,#REF!,"&lt;="&amp;MB172,#REF!,"&lt;="&amp;ME172,#REF!,"&gt;="&amp;MF172)</f>
        <v>#REF!</v>
      </c>
      <c r="MY172" s="5" t="e">
        <f>COUNTIFS(#REF!,LT172,#REF!,0,#REF!,"&gt;="&amp;MC172,#REF!,"&lt;="&amp;MB172,#REF!,"&lt;="&amp;ME172,#REF!,"&gt;="&amp;MF172)</f>
        <v>#REF!</v>
      </c>
      <c r="MZ172" s="5" t="e">
        <f>COUNTIFS(#REF!,LT172,#REF!,1,#REF!,"&lt;="&amp;ME172,#REF!,"&gt;="&amp;MF172,#REF!,"="&amp;KV172,#REF!,"="&amp;KX172)</f>
        <v>#REF!</v>
      </c>
      <c r="NA172" s="5" t="e">
        <f>COUNTIFS(#REF!,LT172,#REF!,0,#REF!,"&lt;="&amp;ME172,#REF!,"&gt;="&amp;MF172,#REF!,"="&amp;KV172,#REF!,"="&amp;KX172)</f>
        <v>#REF!</v>
      </c>
      <c r="NB172" s="5" t="e">
        <f>COUNTIFS(#REF!,LT172,#REF!,1,#REF!,"&lt;="&amp;ME172,#REF!,"&gt;="&amp;MF172,#REF!,"="&amp;KW172,#REF!,"="&amp;KY172)</f>
        <v>#REF!</v>
      </c>
      <c r="NC172" s="5" t="e">
        <f>COUNTIFS(#REF!,LT172,#REF!,0,#REF!,"&lt;="&amp;ME172,#REF!,"&gt;="&amp;MF172,#REF!,"="&amp;KW172,#REF!,"="&amp;KY172)</f>
        <v>#REF!</v>
      </c>
      <c r="ND172" s="5" t="e">
        <f t="shared" si="157"/>
        <v>#REF!</v>
      </c>
      <c r="NE172" s="5" t="e">
        <f t="shared" si="158"/>
        <v>#REF!</v>
      </c>
      <c r="NF172" s="5" t="e">
        <f t="shared" si="159"/>
        <v>#REF!</v>
      </c>
      <c r="NG172" s="6" t="e">
        <f t="shared" si="160"/>
        <v>#REF!</v>
      </c>
      <c r="NH172" s="7" t="e">
        <f t="shared" si="161"/>
        <v>#REF!</v>
      </c>
      <c r="NI172" s="5" t="e">
        <f t="shared" si="162"/>
        <v>#REF!</v>
      </c>
      <c r="NJ172" s="31" t="e">
        <f t="shared" si="163"/>
        <v>#REF!</v>
      </c>
      <c r="NK172" s="32" t="e">
        <f t="shared" si="164"/>
        <v>#REF!</v>
      </c>
      <c r="NL172" s="32" t="e">
        <f t="shared" si="165"/>
        <v>#REF!</v>
      </c>
      <c r="NM172" s="33" t="e">
        <f t="shared" si="166"/>
        <v>#REF!</v>
      </c>
      <c r="NN172" s="33" t="e">
        <f t="shared" si="167"/>
        <v>#REF!</v>
      </c>
      <c r="NO172" s="33" t="e">
        <f t="shared" si="168"/>
        <v>#REF!</v>
      </c>
      <c r="NP172" s="33" t="e">
        <f t="shared" si="169"/>
        <v>#REF!</v>
      </c>
      <c r="NQ172" s="31" t="e">
        <f t="shared" si="170"/>
        <v>#REF!</v>
      </c>
      <c r="NR172" s="32" t="e">
        <f t="shared" si="171"/>
        <v>#REF!</v>
      </c>
      <c r="NS172" s="32" t="e">
        <f t="shared" si="172"/>
        <v>#REF!</v>
      </c>
      <c r="NT172" s="33" t="e">
        <f t="shared" si="173"/>
        <v>#REF!</v>
      </c>
      <c r="NU172" s="33" t="e">
        <f t="shared" si="174"/>
        <v>#REF!</v>
      </c>
      <c r="NV172" s="33" t="e">
        <f t="shared" si="175"/>
        <v>#REF!</v>
      </c>
      <c r="NW172" s="33" t="e">
        <f t="shared" si="176"/>
        <v>#REF!</v>
      </c>
      <c r="NX172" t="e">
        <f t="shared" si="177"/>
        <v>#REF!</v>
      </c>
      <c r="NY172" t="e">
        <f t="shared" si="178"/>
        <v>#REF!</v>
      </c>
      <c r="NZ172" t="e">
        <f t="shared" si="179"/>
        <v>#REF!</v>
      </c>
      <c r="OA172" t="e">
        <f t="shared" si="180"/>
        <v>#REF!</v>
      </c>
      <c r="OB172" t="e">
        <f t="shared" si="181"/>
        <v>#REF!</v>
      </c>
      <c r="OC172" t="e">
        <f t="shared" si="182"/>
        <v>#REF!</v>
      </c>
    </row>
    <row r="173" spans="1:393" ht="16.5" customHeight="1" x14ac:dyDescent="0.3">
      <c r="A173" s="22"/>
      <c r="KN173" s="5" t="e">
        <f>IF(INDEX(#REF!,MATCH('HT 1-0'!D173,#REF!,0))=INDEX(#REF!,MATCH('HT 1-0'!D173,#REF!,0)),INDEX(#REF!,MATCH('HT 1-0'!D173,#REF!,0)),"ERROR")</f>
        <v>#REF!</v>
      </c>
      <c r="KO173" s="5" t="e">
        <f>IF(INDEX(#REF!,MATCH('HT 1-0'!E173,#REF!,0))=INDEX(#REF!,MATCH('HT 1-0'!E173,#REF!,0)),INDEX(#REF!,MATCH('HT 1-0'!E173,#REF!,0)),"ERROR")</f>
        <v>#REF!</v>
      </c>
      <c r="KP173" s="5" t="e">
        <f t="shared" si="122"/>
        <v>#REF!</v>
      </c>
      <c r="KQ173" t="str">
        <f t="shared" si="123"/>
        <v>_</v>
      </c>
      <c r="KR173" s="5" t="e">
        <f t="shared" si="124"/>
        <v>#DIV/0!</v>
      </c>
      <c r="KS173" s="5" t="e">
        <f t="shared" si="125"/>
        <v>#DIV/0!</v>
      </c>
      <c r="KT173" s="5" t="e">
        <f t="shared" si="126"/>
        <v>#DIV/0!</v>
      </c>
      <c r="KU173" s="5" t="e">
        <f t="shared" si="127"/>
        <v>#DIV/0!</v>
      </c>
      <c r="KV173" s="5" t="e">
        <f t="shared" si="128"/>
        <v>#DIV/0!</v>
      </c>
      <c r="KW173" s="5" t="e">
        <f t="shared" si="129"/>
        <v>#DIV/0!</v>
      </c>
      <c r="KX173" s="5" t="e">
        <f t="shared" si="130"/>
        <v>#DIV/0!</v>
      </c>
      <c r="KY173" s="5" t="e">
        <f t="shared" si="131"/>
        <v>#DIV/0!</v>
      </c>
      <c r="KZ173" s="5" t="e">
        <f t="shared" si="132"/>
        <v>#DIV/0!</v>
      </c>
      <c r="LA173" s="5" t="e">
        <f t="shared" si="133"/>
        <v>#DIV/0!</v>
      </c>
      <c r="LB173" t="e">
        <f>IF(LQ173="1-0",INDEX(Scrape!#REF!,MATCH('HT 1-0'!KP173,Scrape!$B:$B,0)),"")</f>
        <v>#REF!</v>
      </c>
      <c r="LC173" t="e">
        <f>IF(LQ173="1-0",INDEX(Scrape!$A:$A,MATCH('HT 1-0'!KP173,Scrape!$B:$B,0)),"")</f>
        <v>#REF!</v>
      </c>
      <c r="LD173" t="e">
        <f>IF(LQ173="1-0",INDEX(Scrape!$B:$B,MATCH('HT 1-0'!KP173,Scrape!$B:$B,0)),"")</f>
        <v>#REF!</v>
      </c>
      <c r="LE173" t="e">
        <f>IF(LQ173="1-0",INDEX(Scrape!$C:$C,MATCH('HT 1-0'!KP173,Scrape!$B:$B,0)),"")</f>
        <v>#REF!</v>
      </c>
      <c r="LF173" t="e">
        <f>IF(LQ173="1-0",INDEX(Scrape!$D:$D,MATCH('HT 1-0'!KP173,Scrape!$B:$B,0)),"")</f>
        <v>#REF!</v>
      </c>
      <c r="LG173" t="e">
        <f>IF(LQ173="1-0",INDEX(Scrape!$E:$E,MATCH('HT 1-0'!KP173,Scrape!$B:$B,0)),"")</f>
        <v>#REF!</v>
      </c>
      <c r="LH173" t="e">
        <f>IF(LQ173="1-0",INDEX(Scrape!$F:$F,MATCH('HT 1-0'!KP173,Scrape!$B:$B,0)),"")</f>
        <v>#REF!</v>
      </c>
      <c r="LI173" t="e">
        <f>IF(LQ173="1-0",INDEX(Scrape!$G:$G,MATCH('HT 1-0'!KP173,Scrape!$B:$B,0)),"")</f>
        <v>#REF!</v>
      </c>
      <c r="LJ173" t="e">
        <f>IF(LQ173="1-0",INDEX(Scrape!$H:$H,MATCH('HT 1-0'!KP173,Scrape!$B:$B,0)),"")</f>
        <v>#REF!</v>
      </c>
      <c r="LK173" t="e">
        <f>IF(LQ173="1-0",INDEX(Scrape!$I:$I,MATCH('HT 1-0'!KP173,Scrape!$B:$B,0)),"")</f>
        <v>#REF!</v>
      </c>
      <c r="LL173" t="e">
        <f>IF(LQ173="1-0",INDEX(Scrape!$J:$J,MATCH('HT 1-0'!KP173,Scrape!$B:$B,0)),"")</f>
        <v>#REF!</v>
      </c>
      <c r="LM173" t="e">
        <f>IF(LQ173="1-0",INDEX(Scrape!$K:$K,MATCH('HT 1-0'!KP173,Scrape!$B:$B,0)),"")</f>
        <v>#REF!</v>
      </c>
      <c r="LN173" t="e">
        <f>IF(LQ173="1-0",INDEX(Scrape!$L:$L,MATCH('HT 1-0'!KP173,Scrape!$B:$B,0)),"")</f>
        <v>#REF!</v>
      </c>
      <c r="LO173" t="e">
        <f>IF(LQ173="1-0",INDEX(Scrape!$M:$M,MATCH('HT 1-0'!KP173,Scrape!$B:$B,0)),"")</f>
        <v>#REF!</v>
      </c>
      <c r="LP173" t="e">
        <f>IF(LQ173="1-0",INDEX(Scrape!$N:$N,MATCH('HT 1-0'!KP173,Scrape!$B:$B,0)),"")</f>
        <v>#REF!</v>
      </c>
      <c r="LQ173" t="e">
        <f>INDEX(Scrape!$O:$O,MATCH('HT 1-0'!KP173,Scrape!$B:$B,0))</f>
        <v>#REF!</v>
      </c>
      <c r="LR173" t="e">
        <f t="shared" si="134"/>
        <v>#REF!</v>
      </c>
      <c r="LS173" t="e">
        <f t="shared" si="135"/>
        <v>#REF!</v>
      </c>
      <c r="LT173" s="23" t="e">
        <f>IF(INDEX(#REF!,MATCH(KQ173,#REF!,0))=INDEX(#REF!,MATCH(KQ173,#REF!,0)),INDEX(#REF!,MATCH(KQ173,#REF!,0)),"ERROR")</f>
        <v>#REF!</v>
      </c>
      <c r="LU173" s="24" t="e">
        <f t="shared" si="136"/>
        <v>#DIV/0!</v>
      </c>
      <c r="LV173" s="24" t="e">
        <f t="shared" si="137"/>
        <v>#DIV/0!</v>
      </c>
      <c r="LW173" s="24" t="e">
        <f t="shared" si="138"/>
        <v>#DIV/0!</v>
      </c>
      <c r="LX173" s="24" t="e">
        <f t="shared" si="139"/>
        <v>#DIV/0!</v>
      </c>
      <c r="LY173" s="25" t="e">
        <f t="shared" si="140"/>
        <v>#REF!</v>
      </c>
      <c r="LZ173" s="25" t="e">
        <f t="shared" si="141"/>
        <v>#REF!</v>
      </c>
      <c r="MA173" s="26" t="e">
        <f t="shared" si="142"/>
        <v>#REF!</v>
      </c>
      <c r="MB173" s="27" t="e">
        <f t="shared" si="143"/>
        <v>#REF!</v>
      </c>
      <c r="MC173" s="28" t="e">
        <f t="shared" si="144"/>
        <v>#REF!</v>
      </c>
      <c r="MD173" s="24" t="e">
        <f t="shared" si="145"/>
        <v>#REF!</v>
      </c>
      <c r="ME173" s="29" t="e">
        <f t="shared" si="146"/>
        <v>#REF!</v>
      </c>
      <c r="MF173" s="30" t="e">
        <f t="shared" si="147"/>
        <v>#REF!</v>
      </c>
      <c r="MG173" s="24" t="e">
        <f t="shared" si="148"/>
        <v>#REF!</v>
      </c>
      <c r="MH173" s="29" t="e">
        <f t="shared" si="149"/>
        <v>#REF!</v>
      </c>
      <c r="MI173" s="30" t="e">
        <f t="shared" si="150"/>
        <v>#REF!</v>
      </c>
      <c r="MJ173" t="str">
        <f t="shared" si="151"/>
        <v/>
      </c>
      <c r="MK173" t="str">
        <f t="shared" si="152"/>
        <v/>
      </c>
      <c r="ML173" t="str">
        <f t="shared" si="153"/>
        <v/>
      </c>
      <c r="MM173" t="str">
        <f t="shared" si="154"/>
        <v/>
      </c>
      <c r="MN173" t="str">
        <f t="shared" si="155"/>
        <v/>
      </c>
      <c r="MO173" t="str">
        <f t="shared" si="156"/>
        <v/>
      </c>
      <c r="MP173" s="5" t="e">
        <f>COUNTIFS(#REF!,LT173,#REF!,1,#REF!,"&gt;="&amp;MC173,#REF!,"&lt;="&amp;MB173,#REF!,"&lt;="&amp;ME173,#REF!,"&gt;="&amp;MF173,#REF!,"="&amp;KV173,#REF!,"="&amp;KX173)</f>
        <v>#REF!</v>
      </c>
      <c r="MQ173" s="5" t="e">
        <f>COUNTIFS(#REF!,LT173,#REF!,0,#REF!,"&gt;="&amp;MC173,#REF!,"&lt;="&amp;MB173,#REF!,"&lt;="&amp;ME173,#REF!,"&gt;="&amp;MF173,#REF!,"="&amp;KV173,#REF!,"="&amp;KX173)</f>
        <v>#REF!</v>
      </c>
      <c r="MR173" s="5" t="e">
        <f>COUNTIFS(#REF!,LT173,#REF!,1,#REF!,"&gt;="&amp;MC173,#REF!,"&lt;="&amp;MB173,#REF!,"&lt;="&amp;ME173,#REF!,"&gt;="&amp;MF173,#REF!,"="&amp;KW173,#REF!,"="&amp;KY173)</f>
        <v>#REF!</v>
      </c>
      <c r="MS173" s="5" t="e">
        <f>COUNTIFS(#REF!,LT173,#REF!,0,#REF!,"&gt;="&amp;MC173,#REF!,"&lt;="&amp;MB173,#REF!,"&lt;="&amp;ME173,#REF!,"&gt;="&amp;MF173,#REF!,"="&amp;KW173,#REF!,"="&amp;KY173)</f>
        <v>#REF!</v>
      </c>
      <c r="MT173" s="5" t="e">
        <f>COUNTIFS(#REF!,LT173,#REF!,1,#REF!,"&gt;="&amp;MI173,#REF!,"&lt;="&amp;MH173,#REF!,"&lt;="&amp;ME173,#REF!,"&gt;="&amp;MF173)</f>
        <v>#REF!</v>
      </c>
      <c r="MU173" s="5" t="e">
        <f>COUNTIFS(#REF!,LT173,#REF!,0,#REF!,"&gt;="&amp;MI173,#REF!,"&lt;="&amp;MH173,#REF!,"&lt;="&amp;ME173,#REF!,"&gt;="&amp;MF173)</f>
        <v>#REF!</v>
      </c>
      <c r="MV173" s="5" t="e">
        <f>COUNTIFS(#REF!,LT173,#REF!,1,#REF!,"&gt;="&amp;MI173,#REF!,"&lt;="&amp;MH173,#REF!,"="&amp;KZ173,#REF!,"="&amp;LA173,#REF!,"&lt;="&amp;ME173,#REF!,"&gt;="&amp;MF173)</f>
        <v>#REF!</v>
      </c>
      <c r="MW173" s="5" t="e">
        <f>COUNTIFS(#REF!,LT173,#REF!,0,#REF!,"&gt;="&amp;MI173,#REF!,"&lt;="&amp;MH173,#REF!,"="&amp;KZ173,#REF!,"="&amp;LA173,#REF!,"&lt;="&amp;ME173,#REF!,"&gt;="&amp;MF173)</f>
        <v>#REF!</v>
      </c>
      <c r="MX173" s="5" t="e">
        <f>COUNTIFS(#REF!,LT173,#REF!,1,#REF!,"&gt;="&amp;MC173,#REF!,"&lt;="&amp;MB173,#REF!,"&lt;="&amp;ME173,#REF!,"&gt;="&amp;MF173)</f>
        <v>#REF!</v>
      </c>
      <c r="MY173" s="5" t="e">
        <f>COUNTIFS(#REF!,LT173,#REF!,0,#REF!,"&gt;="&amp;MC173,#REF!,"&lt;="&amp;MB173,#REF!,"&lt;="&amp;ME173,#REF!,"&gt;="&amp;MF173)</f>
        <v>#REF!</v>
      </c>
      <c r="MZ173" s="5" t="e">
        <f>COUNTIFS(#REF!,LT173,#REF!,1,#REF!,"&lt;="&amp;ME173,#REF!,"&gt;="&amp;MF173,#REF!,"="&amp;KV173,#REF!,"="&amp;KX173)</f>
        <v>#REF!</v>
      </c>
      <c r="NA173" s="5" t="e">
        <f>COUNTIFS(#REF!,LT173,#REF!,0,#REF!,"&lt;="&amp;ME173,#REF!,"&gt;="&amp;MF173,#REF!,"="&amp;KV173,#REF!,"="&amp;KX173)</f>
        <v>#REF!</v>
      </c>
      <c r="NB173" s="5" t="e">
        <f>COUNTIFS(#REF!,LT173,#REF!,1,#REF!,"&lt;="&amp;ME173,#REF!,"&gt;="&amp;MF173,#REF!,"="&amp;KW173,#REF!,"="&amp;KY173)</f>
        <v>#REF!</v>
      </c>
      <c r="NC173" s="5" t="e">
        <f>COUNTIFS(#REF!,LT173,#REF!,0,#REF!,"&lt;="&amp;ME173,#REF!,"&gt;="&amp;MF173,#REF!,"="&amp;KW173,#REF!,"="&amp;KY173)</f>
        <v>#REF!</v>
      </c>
      <c r="ND173" s="5" t="e">
        <f t="shared" si="157"/>
        <v>#REF!</v>
      </c>
      <c r="NE173" s="5" t="e">
        <f t="shared" si="158"/>
        <v>#REF!</v>
      </c>
      <c r="NF173" s="5" t="e">
        <f t="shared" si="159"/>
        <v>#REF!</v>
      </c>
      <c r="NG173" s="6" t="e">
        <f t="shared" si="160"/>
        <v>#REF!</v>
      </c>
      <c r="NH173" s="7" t="e">
        <f t="shared" si="161"/>
        <v>#REF!</v>
      </c>
      <c r="NI173" s="5" t="e">
        <f t="shared" si="162"/>
        <v>#REF!</v>
      </c>
      <c r="NJ173" s="31" t="e">
        <f t="shared" si="163"/>
        <v>#REF!</v>
      </c>
      <c r="NK173" s="32" t="e">
        <f t="shared" si="164"/>
        <v>#REF!</v>
      </c>
      <c r="NL173" s="32" t="e">
        <f t="shared" si="165"/>
        <v>#REF!</v>
      </c>
      <c r="NM173" s="33" t="e">
        <f t="shared" si="166"/>
        <v>#REF!</v>
      </c>
      <c r="NN173" s="33" t="e">
        <f t="shared" si="167"/>
        <v>#REF!</v>
      </c>
      <c r="NO173" s="33" t="e">
        <f t="shared" si="168"/>
        <v>#REF!</v>
      </c>
      <c r="NP173" s="33" t="e">
        <f t="shared" si="169"/>
        <v>#REF!</v>
      </c>
      <c r="NQ173" s="31" t="e">
        <f t="shared" si="170"/>
        <v>#REF!</v>
      </c>
      <c r="NR173" s="32" t="e">
        <f t="shared" si="171"/>
        <v>#REF!</v>
      </c>
      <c r="NS173" s="32" t="e">
        <f t="shared" si="172"/>
        <v>#REF!</v>
      </c>
      <c r="NT173" s="33" t="e">
        <f t="shared" si="173"/>
        <v>#REF!</v>
      </c>
      <c r="NU173" s="33" t="e">
        <f t="shared" si="174"/>
        <v>#REF!</v>
      </c>
      <c r="NV173" s="33" t="e">
        <f t="shared" si="175"/>
        <v>#REF!</v>
      </c>
      <c r="NW173" s="33" t="e">
        <f t="shared" si="176"/>
        <v>#REF!</v>
      </c>
      <c r="NX173" t="e">
        <f t="shared" si="177"/>
        <v>#REF!</v>
      </c>
      <c r="NY173" t="e">
        <f t="shared" si="178"/>
        <v>#REF!</v>
      </c>
      <c r="NZ173" t="e">
        <f t="shared" si="179"/>
        <v>#REF!</v>
      </c>
      <c r="OA173" t="e">
        <f t="shared" si="180"/>
        <v>#REF!</v>
      </c>
      <c r="OB173" t="e">
        <f t="shared" si="181"/>
        <v>#REF!</v>
      </c>
      <c r="OC173" t="e">
        <f t="shared" si="182"/>
        <v>#REF!</v>
      </c>
    </row>
    <row r="174" spans="1:393" ht="16.5" customHeight="1" x14ac:dyDescent="0.3">
      <c r="A174" s="22"/>
      <c r="KN174" s="5" t="e">
        <f>IF(INDEX(#REF!,MATCH('HT 1-0'!D174,#REF!,0))=INDEX(#REF!,MATCH('HT 1-0'!D174,#REF!,0)),INDEX(#REF!,MATCH('HT 1-0'!D174,#REF!,0)),"ERROR")</f>
        <v>#REF!</v>
      </c>
      <c r="KO174" s="5" t="e">
        <f>IF(INDEX(#REF!,MATCH('HT 1-0'!E174,#REF!,0))=INDEX(#REF!,MATCH('HT 1-0'!E174,#REF!,0)),INDEX(#REF!,MATCH('HT 1-0'!E174,#REF!,0)),"ERROR")</f>
        <v>#REF!</v>
      </c>
      <c r="KP174" s="5" t="e">
        <f t="shared" si="122"/>
        <v>#REF!</v>
      </c>
      <c r="KQ174" t="str">
        <f t="shared" si="123"/>
        <v>_</v>
      </c>
      <c r="KR174" s="5" t="e">
        <f t="shared" si="124"/>
        <v>#DIV/0!</v>
      </c>
      <c r="KS174" s="5" t="e">
        <f t="shared" si="125"/>
        <v>#DIV/0!</v>
      </c>
      <c r="KT174" s="5" t="e">
        <f t="shared" si="126"/>
        <v>#DIV/0!</v>
      </c>
      <c r="KU174" s="5" t="e">
        <f t="shared" si="127"/>
        <v>#DIV/0!</v>
      </c>
      <c r="KV174" s="5" t="e">
        <f t="shared" si="128"/>
        <v>#DIV/0!</v>
      </c>
      <c r="KW174" s="5" t="e">
        <f t="shared" si="129"/>
        <v>#DIV/0!</v>
      </c>
      <c r="KX174" s="5" t="e">
        <f t="shared" si="130"/>
        <v>#DIV/0!</v>
      </c>
      <c r="KY174" s="5" t="e">
        <f t="shared" si="131"/>
        <v>#DIV/0!</v>
      </c>
      <c r="KZ174" s="5" t="e">
        <f t="shared" si="132"/>
        <v>#DIV/0!</v>
      </c>
      <c r="LA174" s="5" t="e">
        <f t="shared" si="133"/>
        <v>#DIV/0!</v>
      </c>
      <c r="LB174" t="e">
        <f>IF(LQ174="1-0",INDEX(Scrape!#REF!,MATCH('HT 1-0'!KP174,Scrape!$B:$B,0)),"")</f>
        <v>#REF!</v>
      </c>
      <c r="LC174" t="e">
        <f>IF(LQ174="1-0",INDEX(Scrape!$A:$A,MATCH('HT 1-0'!KP174,Scrape!$B:$B,0)),"")</f>
        <v>#REF!</v>
      </c>
      <c r="LD174" t="e">
        <f>IF(LQ174="1-0",INDEX(Scrape!$B:$B,MATCH('HT 1-0'!KP174,Scrape!$B:$B,0)),"")</f>
        <v>#REF!</v>
      </c>
      <c r="LE174" t="e">
        <f>IF(LQ174="1-0",INDEX(Scrape!$C:$C,MATCH('HT 1-0'!KP174,Scrape!$B:$B,0)),"")</f>
        <v>#REF!</v>
      </c>
      <c r="LF174" t="e">
        <f>IF(LQ174="1-0",INDEX(Scrape!$D:$D,MATCH('HT 1-0'!KP174,Scrape!$B:$B,0)),"")</f>
        <v>#REF!</v>
      </c>
      <c r="LG174" t="e">
        <f>IF(LQ174="1-0",INDEX(Scrape!$E:$E,MATCH('HT 1-0'!KP174,Scrape!$B:$B,0)),"")</f>
        <v>#REF!</v>
      </c>
      <c r="LH174" t="e">
        <f>IF(LQ174="1-0",INDEX(Scrape!$F:$F,MATCH('HT 1-0'!KP174,Scrape!$B:$B,0)),"")</f>
        <v>#REF!</v>
      </c>
      <c r="LI174" t="e">
        <f>IF(LQ174="1-0",INDEX(Scrape!$G:$G,MATCH('HT 1-0'!KP174,Scrape!$B:$B,0)),"")</f>
        <v>#REF!</v>
      </c>
      <c r="LJ174" t="e">
        <f>IF(LQ174="1-0",INDEX(Scrape!$H:$H,MATCH('HT 1-0'!KP174,Scrape!$B:$B,0)),"")</f>
        <v>#REF!</v>
      </c>
      <c r="LK174" t="e">
        <f>IF(LQ174="1-0",INDEX(Scrape!$I:$I,MATCH('HT 1-0'!KP174,Scrape!$B:$B,0)),"")</f>
        <v>#REF!</v>
      </c>
      <c r="LL174" t="e">
        <f>IF(LQ174="1-0",INDEX(Scrape!$J:$J,MATCH('HT 1-0'!KP174,Scrape!$B:$B,0)),"")</f>
        <v>#REF!</v>
      </c>
      <c r="LM174" t="e">
        <f>IF(LQ174="1-0",INDEX(Scrape!$K:$K,MATCH('HT 1-0'!KP174,Scrape!$B:$B,0)),"")</f>
        <v>#REF!</v>
      </c>
      <c r="LN174" t="e">
        <f>IF(LQ174="1-0",INDEX(Scrape!$L:$L,MATCH('HT 1-0'!KP174,Scrape!$B:$B,0)),"")</f>
        <v>#REF!</v>
      </c>
      <c r="LO174" t="e">
        <f>IF(LQ174="1-0",INDEX(Scrape!$M:$M,MATCH('HT 1-0'!KP174,Scrape!$B:$B,0)),"")</f>
        <v>#REF!</v>
      </c>
      <c r="LP174" t="e">
        <f>IF(LQ174="1-0",INDEX(Scrape!$N:$N,MATCH('HT 1-0'!KP174,Scrape!$B:$B,0)),"")</f>
        <v>#REF!</v>
      </c>
      <c r="LQ174" t="e">
        <f>INDEX(Scrape!$O:$O,MATCH('HT 1-0'!KP174,Scrape!$B:$B,0))</f>
        <v>#REF!</v>
      </c>
      <c r="LR174" t="e">
        <f t="shared" si="134"/>
        <v>#REF!</v>
      </c>
      <c r="LS174" t="e">
        <f t="shared" si="135"/>
        <v>#REF!</v>
      </c>
      <c r="LT174" s="23" t="e">
        <f>IF(INDEX(#REF!,MATCH(KQ174,#REF!,0))=INDEX(#REF!,MATCH(KQ174,#REF!,0)),INDEX(#REF!,MATCH(KQ174,#REF!,0)),"ERROR")</f>
        <v>#REF!</v>
      </c>
      <c r="LU174" s="24" t="e">
        <f t="shared" si="136"/>
        <v>#DIV/0!</v>
      </c>
      <c r="LV174" s="24" t="e">
        <f t="shared" si="137"/>
        <v>#DIV/0!</v>
      </c>
      <c r="LW174" s="24" t="e">
        <f t="shared" si="138"/>
        <v>#DIV/0!</v>
      </c>
      <c r="LX174" s="24" t="e">
        <f t="shared" si="139"/>
        <v>#DIV/0!</v>
      </c>
      <c r="LY174" s="25" t="e">
        <f t="shared" si="140"/>
        <v>#REF!</v>
      </c>
      <c r="LZ174" s="25" t="e">
        <f t="shared" si="141"/>
        <v>#REF!</v>
      </c>
      <c r="MA174" s="26" t="e">
        <f t="shared" si="142"/>
        <v>#REF!</v>
      </c>
      <c r="MB174" s="27" t="e">
        <f t="shared" si="143"/>
        <v>#REF!</v>
      </c>
      <c r="MC174" s="28" t="e">
        <f t="shared" si="144"/>
        <v>#REF!</v>
      </c>
      <c r="MD174" s="24" t="e">
        <f t="shared" si="145"/>
        <v>#REF!</v>
      </c>
      <c r="ME174" s="29" t="e">
        <f t="shared" si="146"/>
        <v>#REF!</v>
      </c>
      <c r="MF174" s="30" t="e">
        <f t="shared" si="147"/>
        <v>#REF!</v>
      </c>
      <c r="MG174" s="24" t="e">
        <f t="shared" si="148"/>
        <v>#REF!</v>
      </c>
      <c r="MH174" s="29" t="e">
        <f t="shared" si="149"/>
        <v>#REF!</v>
      </c>
      <c r="MI174" s="30" t="e">
        <f t="shared" si="150"/>
        <v>#REF!</v>
      </c>
      <c r="MJ174" t="str">
        <f t="shared" si="151"/>
        <v/>
      </c>
      <c r="MK174" t="str">
        <f t="shared" si="152"/>
        <v/>
      </c>
      <c r="ML174" t="str">
        <f t="shared" si="153"/>
        <v/>
      </c>
      <c r="MM174" t="str">
        <f t="shared" si="154"/>
        <v/>
      </c>
      <c r="MN174" t="str">
        <f t="shared" si="155"/>
        <v/>
      </c>
      <c r="MO174" t="str">
        <f t="shared" si="156"/>
        <v/>
      </c>
      <c r="MP174" s="5" t="e">
        <f>COUNTIFS(#REF!,LT174,#REF!,1,#REF!,"&gt;="&amp;MC174,#REF!,"&lt;="&amp;MB174,#REF!,"&lt;="&amp;ME174,#REF!,"&gt;="&amp;MF174,#REF!,"="&amp;KV174,#REF!,"="&amp;KX174)</f>
        <v>#REF!</v>
      </c>
      <c r="MQ174" s="5" t="e">
        <f>COUNTIFS(#REF!,LT174,#REF!,0,#REF!,"&gt;="&amp;MC174,#REF!,"&lt;="&amp;MB174,#REF!,"&lt;="&amp;ME174,#REF!,"&gt;="&amp;MF174,#REF!,"="&amp;KV174,#REF!,"="&amp;KX174)</f>
        <v>#REF!</v>
      </c>
      <c r="MR174" s="5" t="e">
        <f>COUNTIFS(#REF!,LT174,#REF!,1,#REF!,"&gt;="&amp;MC174,#REF!,"&lt;="&amp;MB174,#REF!,"&lt;="&amp;ME174,#REF!,"&gt;="&amp;MF174,#REF!,"="&amp;KW174,#REF!,"="&amp;KY174)</f>
        <v>#REF!</v>
      </c>
      <c r="MS174" s="5" t="e">
        <f>COUNTIFS(#REF!,LT174,#REF!,0,#REF!,"&gt;="&amp;MC174,#REF!,"&lt;="&amp;MB174,#REF!,"&lt;="&amp;ME174,#REF!,"&gt;="&amp;MF174,#REF!,"="&amp;KW174,#REF!,"="&amp;KY174)</f>
        <v>#REF!</v>
      </c>
      <c r="MT174" s="5" t="e">
        <f>COUNTIFS(#REF!,LT174,#REF!,1,#REF!,"&gt;="&amp;MI174,#REF!,"&lt;="&amp;MH174,#REF!,"&lt;="&amp;ME174,#REF!,"&gt;="&amp;MF174)</f>
        <v>#REF!</v>
      </c>
      <c r="MU174" s="5" t="e">
        <f>COUNTIFS(#REF!,LT174,#REF!,0,#REF!,"&gt;="&amp;MI174,#REF!,"&lt;="&amp;MH174,#REF!,"&lt;="&amp;ME174,#REF!,"&gt;="&amp;MF174)</f>
        <v>#REF!</v>
      </c>
      <c r="MV174" s="5" t="e">
        <f>COUNTIFS(#REF!,LT174,#REF!,1,#REF!,"&gt;="&amp;MI174,#REF!,"&lt;="&amp;MH174,#REF!,"="&amp;KZ174,#REF!,"="&amp;LA174,#REF!,"&lt;="&amp;ME174,#REF!,"&gt;="&amp;MF174)</f>
        <v>#REF!</v>
      </c>
      <c r="MW174" s="5" t="e">
        <f>COUNTIFS(#REF!,LT174,#REF!,0,#REF!,"&gt;="&amp;MI174,#REF!,"&lt;="&amp;MH174,#REF!,"="&amp;KZ174,#REF!,"="&amp;LA174,#REF!,"&lt;="&amp;ME174,#REF!,"&gt;="&amp;MF174)</f>
        <v>#REF!</v>
      </c>
      <c r="MX174" s="5" t="e">
        <f>COUNTIFS(#REF!,LT174,#REF!,1,#REF!,"&gt;="&amp;MC174,#REF!,"&lt;="&amp;MB174,#REF!,"&lt;="&amp;ME174,#REF!,"&gt;="&amp;MF174)</f>
        <v>#REF!</v>
      </c>
      <c r="MY174" s="5" t="e">
        <f>COUNTIFS(#REF!,LT174,#REF!,0,#REF!,"&gt;="&amp;MC174,#REF!,"&lt;="&amp;MB174,#REF!,"&lt;="&amp;ME174,#REF!,"&gt;="&amp;MF174)</f>
        <v>#REF!</v>
      </c>
      <c r="MZ174" s="5" t="e">
        <f>COUNTIFS(#REF!,LT174,#REF!,1,#REF!,"&lt;="&amp;ME174,#REF!,"&gt;="&amp;MF174,#REF!,"="&amp;KV174,#REF!,"="&amp;KX174)</f>
        <v>#REF!</v>
      </c>
      <c r="NA174" s="5" t="e">
        <f>COUNTIFS(#REF!,LT174,#REF!,0,#REF!,"&lt;="&amp;ME174,#REF!,"&gt;="&amp;MF174,#REF!,"="&amp;KV174,#REF!,"="&amp;KX174)</f>
        <v>#REF!</v>
      </c>
      <c r="NB174" s="5" t="e">
        <f>COUNTIFS(#REF!,LT174,#REF!,1,#REF!,"&lt;="&amp;ME174,#REF!,"&gt;="&amp;MF174,#REF!,"="&amp;KW174,#REF!,"="&amp;KY174)</f>
        <v>#REF!</v>
      </c>
      <c r="NC174" s="5" t="e">
        <f>COUNTIFS(#REF!,LT174,#REF!,0,#REF!,"&lt;="&amp;ME174,#REF!,"&gt;="&amp;MF174,#REF!,"="&amp;KW174,#REF!,"="&amp;KY174)</f>
        <v>#REF!</v>
      </c>
      <c r="ND174" s="5" t="e">
        <f t="shared" si="157"/>
        <v>#REF!</v>
      </c>
      <c r="NE174" s="5" t="e">
        <f t="shared" si="158"/>
        <v>#REF!</v>
      </c>
      <c r="NF174" s="5" t="e">
        <f t="shared" si="159"/>
        <v>#REF!</v>
      </c>
      <c r="NG174" s="6" t="e">
        <f t="shared" si="160"/>
        <v>#REF!</v>
      </c>
      <c r="NH174" s="7" t="e">
        <f t="shared" si="161"/>
        <v>#REF!</v>
      </c>
      <c r="NI174" s="5" t="e">
        <f t="shared" si="162"/>
        <v>#REF!</v>
      </c>
      <c r="NJ174" s="31" t="e">
        <f t="shared" si="163"/>
        <v>#REF!</v>
      </c>
      <c r="NK174" s="32" t="e">
        <f t="shared" si="164"/>
        <v>#REF!</v>
      </c>
      <c r="NL174" s="32" t="e">
        <f t="shared" si="165"/>
        <v>#REF!</v>
      </c>
      <c r="NM174" s="33" t="e">
        <f t="shared" si="166"/>
        <v>#REF!</v>
      </c>
      <c r="NN174" s="33" t="e">
        <f t="shared" si="167"/>
        <v>#REF!</v>
      </c>
      <c r="NO174" s="33" t="e">
        <f t="shared" si="168"/>
        <v>#REF!</v>
      </c>
      <c r="NP174" s="33" t="e">
        <f t="shared" si="169"/>
        <v>#REF!</v>
      </c>
      <c r="NQ174" s="31" t="e">
        <f t="shared" si="170"/>
        <v>#REF!</v>
      </c>
      <c r="NR174" s="32" t="e">
        <f t="shared" si="171"/>
        <v>#REF!</v>
      </c>
      <c r="NS174" s="32" t="e">
        <f t="shared" si="172"/>
        <v>#REF!</v>
      </c>
      <c r="NT174" s="33" t="e">
        <f t="shared" si="173"/>
        <v>#REF!</v>
      </c>
      <c r="NU174" s="33" t="e">
        <f t="shared" si="174"/>
        <v>#REF!</v>
      </c>
      <c r="NV174" s="33" t="e">
        <f t="shared" si="175"/>
        <v>#REF!</v>
      </c>
      <c r="NW174" s="33" t="e">
        <f t="shared" si="176"/>
        <v>#REF!</v>
      </c>
      <c r="NX174" t="e">
        <f t="shared" si="177"/>
        <v>#REF!</v>
      </c>
      <c r="NY174" t="e">
        <f t="shared" si="178"/>
        <v>#REF!</v>
      </c>
      <c r="NZ174" t="e">
        <f t="shared" si="179"/>
        <v>#REF!</v>
      </c>
      <c r="OA174" t="e">
        <f t="shared" si="180"/>
        <v>#REF!</v>
      </c>
      <c r="OB174" t="e">
        <f t="shared" si="181"/>
        <v>#REF!</v>
      </c>
      <c r="OC174" t="e">
        <f t="shared" si="182"/>
        <v>#REF!</v>
      </c>
    </row>
    <row r="175" spans="1:393" ht="16.5" customHeight="1" x14ac:dyDescent="0.3">
      <c r="A175" s="22"/>
      <c r="KN175" s="5" t="e">
        <f>IF(INDEX(#REF!,MATCH('HT 1-0'!D175,#REF!,0))=INDEX(#REF!,MATCH('HT 1-0'!D175,#REF!,0)),INDEX(#REF!,MATCH('HT 1-0'!D175,#REF!,0)),"ERROR")</f>
        <v>#REF!</v>
      </c>
      <c r="KO175" s="5" t="e">
        <f>IF(INDEX(#REF!,MATCH('HT 1-0'!E175,#REF!,0))=INDEX(#REF!,MATCH('HT 1-0'!E175,#REF!,0)),INDEX(#REF!,MATCH('HT 1-0'!E175,#REF!,0)),"ERROR")</f>
        <v>#REF!</v>
      </c>
      <c r="KP175" s="5" t="e">
        <f t="shared" si="122"/>
        <v>#REF!</v>
      </c>
      <c r="KQ175" t="str">
        <f t="shared" si="123"/>
        <v>_</v>
      </c>
      <c r="KR175" s="5" t="e">
        <f t="shared" si="124"/>
        <v>#DIV/0!</v>
      </c>
      <c r="KS175" s="5" t="e">
        <f t="shared" si="125"/>
        <v>#DIV/0!</v>
      </c>
      <c r="KT175" s="5" t="e">
        <f t="shared" si="126"/>
        <v>#DIV/0!</v>
      </c>
      <c r="KU175" s="5" t="e">
        <f t="shared" si="127"/>
        <v>#DIV/0!</v>
      </c>
      <c r="KV175" s="5" t="e">
        <f t="shared" si="128"/>
        <v>#DIV/0!</v>
      </c>
      <c r="KW175" s="5" t="e">
        <f t="shared" si="129"/>
        <v>#DIV/0!</v>
      </c>
      <c r="KX175" s="5" t="e">
        <f t="shared" si="130"/>
        <v>#DIV/0!</v>
      </c>
      <c r="KY175" s="5" t="e">
        <f t="shared" si="131"/>
        <v>#DIV/0!</v>
      </c>
      <c r="KZ175" s="5" t="e">
        <f t="shared" si="132"/>
        <v>#DIV/0!</v>
      </c>
      <c r="LA175" s="5" t="e">
        <f t="shared" si="133"/>
        <v>#DIV/0!</v>
      </c>
      <c r="LB175" t="e">
        <f>IF(LQ175="1-0",INDEX(Scrape!#REF!,MATCH('HT 1-0'!KP175,Scrape!$B:$B,0)),"")</f>
        <v>#REF!</v>
      </c>
      <c r="LC175" t="e">
        <f>IF(LQ175="1-0",INDEX(Scrape!$A:$A,MATCH('HT 1-0'!KP175,Scrape!$B:$B,0)),"")</f>
        <v>#REF!</v>
      </c>
      <c r="LD175" t="e">
        <f>IF(LQ175="1-0",INDEX(Scrape!$B:$B,MATCH('HT 1-0'!KP175,Scrape!$B:$B,0)),"")</f>
        <v>#REF!</v>
      </c>
      <c r="LE175" t="e">
        <f>IF(LQ175="1-0",INDEX(Scrape!$C:$C,MATCH('HT 1-0'!KP175,Scrape!$B:$B,0)),"")</f>
        <v>#REF!</v>
      </c>
      <c r="LF175" t="e">
        <f>IF(LQ175="1-0",INDEX(Scrape!$D:$D,MATCH('HT 1-0'!KP175,Scrape!$B:$B,0)),"")</f>
        <v>#REF!</v>
      </c>
      <c r="LG175" t="e">
        <f>IF(LQ175="1-0",INDEX(Scrape!$E:$E,MATCH('HT 1-0'!KP175,Scrape!$B:$B,0)),"")</f>
        <v>#REF!</v>
      </c>
      <c r="LH175" t="e">
        <f>IF(LQ175="1-0",INDEX(Scrape!$F:$F,MATCH('HT 1-0'!KP175,Scrape!$B:$B,0)),"")</f>
        <v>#REF!</v>
      </c>
      <c r="LI175" t="e">
        <f>IF(LQ175="1-0",INDEX(Scrape!$G:$G,MATCH('HT 1-0'!KP175,Scrape!$B:$B,0)),"")</f>
        <v>#REF!</v>
      </c>
      <c r="LJ175" t="e">
        <f>IF(LQ175="1-0",INDEX(Scrape!$H:$H,MATCH('HT 1-0'!KP175,Scrape!$B:$B,0)),"")</f>
        <v>#REF!</v>
      </c>
      <c r="LK175" t="e">
        <f>IF(LQ175="1-0",INDEX(Scrape!$I:$I,MATCH('HT 1-0'!KP175,Scrape!$B:$B,0)),"")</f>
        <v>#REF!</v>
      </c>
      <c r="LL175" t="e">
        <f>IF(LQ175="1-0",INDEX(Scrape!$J:$J,MATCH('HT 1-0'!KP175,Scrape!$B:$B,0)),"")</f>
        <v>#REF!</v>
      </c>
      <c r="LM175" t="e">
        <f>IF(LQ175="1-0",INDEX(Scrape!$K:$K,MATCH('HT 1-0'!KP175,Scrape!$B:$B,0)),"")</f>
        <v>#REF!</v>
      </c>
      <c r="LN175" t="e">
        <f>IF(LQ175="1-0",INDEX(Scrape!$L:$L,MATCH('HT 1-0'!KP175,Scrape!$B:$B,0)),"")</f>
        <v>#REF!</v>
      </c>
      <c r="LO175" t="e">
        <f>IF(LQ175="1-0",INDEX(Scrape!$M:$M,MATCH('HT 1-0'!KP175,Scrape!$B:$B,0)),"")</f>
        <v>#REF!</v>
      </c>
      <c r="LP175" t="e">
        <f>IF(LQ175="1-0",INDEX(Scrape!$N:$N,MATCH('HT 1-0'!KP175,Scrape!$B:$B,0)),"")</f>
        <v>#REF!</v>
      </c>
      <c r="LQ175" t="e">
        <f>INDEX(Scrape!$O:$O,MATCH('HT 1-0'!KP175,Scrape!$B:$B,0))</f>
        <v>#REF!</v>
      </c>
      <c r="LR175" t="e">
        <f t="shared" si="134"/>
        <v>#REF!</v>
      </c>
      <c r="LS175" t="e">
        <f t="shared" si="135"/>
        <v>#REF!</v>
      </c>
      <c r="LT175" s="23" t="e">
        <f>IF(INDEX(#REF!,MATCH(KQ175,#REF!,0))=INDEX(#REF!,MATCH(KQ175,#REF!,0)),INDEX(#REF!,MATCH(KQ175,#REF!,0)),"ERROR")</f>
        <v>#REF!</v>
      </c>
      <c r="LU175" s="24" t="e">
        <f t="shared" si="136"/>
        <v>#DIV/0!</v>
      </c>
      <c r="LV175" s="24" t="e">
        <f t="shared" si="137"/>
        <v>#DIV/0!</v>
      </c>
      <c r="LW175" s="24" t="e">
        <f t="shared" si="138"/>
        <v>#DIV/0!</v>
      </c>
      <c r="LX175" s="24" t="e">
        <f t="shared" si="139"/>
        <v>#DIV/0!</v>
      </c>
      <c r="LY175" s="25" t="e">
        <f t="shared" si="140"/>
        <v>#REF!</v>
      </c>
      <c r="LZ175" s="25" t="e">
        <f t="shared" si="141"/>
        <v>#REF!</v>
      </c>
      <c r="MA175" s="26" t="e">
        <f t="shared" si="142"/>
        <v>#REF!</v>
      </c>
      <c r="MB175" s="27" t="e">
        <f t="shared" si="143"/>
        <v>#REF!</v>
      </c>
      <c r="MC175" s="28" t="e">
        <f t="shared" si="144"/>
        <v>#REF!</v>
      </c>
      <c r="MD175" s="24" t="e">
        <f t="shared" si="145"/>
        <v>#REF!</v>
      </c>
      <c r="ME175" s="29" t="e">
        <f t="shared" si="146"/>
        <v>#REF!</v>
      </c>
      <c r="MF175" s="30" t="e">
        <f t="shared" si="147"/>
        <v>#REF!</v>
      </c>
      <c r="MG175" s="24" t="e">
        <f t="shared" si="148"/>
        <v>#REF!</v>
      </c>
      <c r="MH175" s="29" t="e">
        <f t="shared" si="149"/>
        <v>#REF!</v>
      </c>
      <c r="MI175" s="30" t="e">
        <f t="shared" si="150"/>
        <v>#REF!</v>
      </c>
      <c r="MJ175" t="str">
        <f t="shared" si="151"/>
        <v/>
      </c>
      <c r="MK175" t="str">
        <f t="shared" si="152"/>
        <v/>
      </c>
      <c r="ML175" t="str">
        <f t="shared" si="153"/>
        <v/>
      </c>
      <c r="MM175" t="str">
        <f t="shared" si="154"/>
        <v/>
      </c>
      <c r="MN175" t="str">
        <f t="shared" si="155"/>
        <v/>
      </c>
      <c r="MO175" t="str">
        <f t="shared" si="156"/>
        <v/>
      </c>
      <c r="MP175" s="5" t="e">
        <f>COUNTIFS(#REF!,LT175,#REF!,1,#REF!,"&gt;="&amp;MC175,#REF!,"&lt;="&amp;MB175,#REF!,"&lt;="&amp;ME175,#REF!,"&gt;="&amp;MF175,#REF!,"="&amp;KV175,#REF!,"="&amp;KX175)</f>
        <v>#REF!</v>
      </c>
      <c r="MQ175" s="5" t="e">
        <f>COUNTIFS(#REF!,LT175,#REF!,0,#REF!,"&gt;="&amp;MC175,#REF!,"&lt;="&amp;MB175,#REF!,"&lt;="&amp;ME175,#REF!,"&gt;="&amp;MF175,#REF!,"="&amp;KV175,#REF!,"="&amp;KX175)</f>
        <v>#REF!</v>
      </c>
      <c r="MR175" s="5" t="e">
        <f>COUNTIFS(#REF!,LT175,#REF!,1,#REF!,"&gt;="&amp;MC175,#REF!,"&lt;="&amp;MB175,#REF!,"&lt;="&amp;ME175,#REF!,"&gt;="&amp;MF175,#REF!,"="&amp;KW175,#REF!,"="&amp;KY175)</f>
        <v>#REF!</v>
      </c>
      <c r="MS175" s="5" t="e">
        <f>COUNTIFS(#REF!,LT175,#REF!,0,#REF!,"&gt;="&amp;MC175,#REF!,"&lt;="&amp;MB175,#REF!,"&lt;="&amp;ME175,#REF!,"&gt;="&amp;MF175,#REF!,"="&amp;KW175,#REF!,"="&amp;KY175)</f>
        <v>#REF!</v>
      </c>
      <c r="MT175" s="5" t="e">
        <f>COUNTIFS(#REF!,LT175,#REF!,1,#REF!,"&gt;="&amp;MI175,#REF!,"&lt;="&amp;MH175,#REF!,"&lt;="&amp;ME175,#REF!,"&gt;="&amp;MF175)</f>
        <v>#REF!</v>
      </c>
      <c r="MU175" s="5" t="e">
        <f>COUNTIFS(#REF!,LT175,#REF!,0,#REF!,"&gt;="&amp;MI175,#REF!,"&lt;="&amp;MH175,#REF!,"&lt;="&amp;ME175,#REF!,"&gt;="&amp;MF175)</f>
        <v>#REF!</v>
      </c>
      <c r="MV175" s="5" t="e">
        <f>COUNTIFS(#REF!,LT175,#REF!,1,#REF!,"&gt;="&amp;MI175,#REF!,"&lt;="&amp;MH175,#REF!,"="&amp;KZ175,#REF!,"="&amp;LA175,#REF!,"&lt;="&amp;ME175,#REF!,"&gt;="&amp;MF175)</f>
        <v>#REF!</v>
      </c>
      <c r="MW175" s="5" t="e">
        <f>COUNTIFS(#REF!,LT175,#REF!,0,#REF!,"&gt;="&amp;MI175,#REF!,"&lt;="&amp;MH175,#REF!,"="&amp;KZ175,#REF!,"="&amp;LA175,#REF!,"&lt;="&amp;ME175,#REF!,"&gt;="&amp;MF175)</f>
        <v>#REF!</v>
      </c>
      <c r="MX175" s="5" t="e">
        <f>COUNTIFS(#REF!,LT175,#REF!,1,#REF!,"&gt;="&amp;MC175,#REF!,"&lt;="&amp;MB175,#REF!,"&lt;="&amp;ME175,#REF!,"&gt;="&amp;MF175)</f>
        <v>#REF!</v>
      </c>
      <c r="MY175" s="5" t="e">
        <f>COUNTIFS(#REF!,LT175,#REF!,0,#REF!,"&gt;="&amp;MC175,#REF!,"&lt;="&amp;MB175,#REF!,"&lt;="&amp;ME175,#REF!,"&gt;="&amp;MF175)</f>
        <v>#REF!</v>
      </c>
      <c r="MZ175" s="5" t="e">
        <f>COUNTIFS(#REF!,LT175,#REF!,1,#REF!,"&lt;="&amp;ME175,#REF!,"&gt;="&amp;MF175,#REF!,"="&amp;KV175,#REF!,"="&amp;KX175)</f>
        <v>#REF!</v>
      </c>
      <c r="NA175" s="5" t="e">
        <f>COUNTIFS(#REF!,LT175,#REF!,0,#REF!,"&lt;="&amp;ME175,#REF!,"&gt;="&amp;MF175,#REF!,"="&amp;KV175,#REF!,"="&amp;KX175)</f>
        <v>#REF!</v>
      </c>
      <c r="NB175" s="5" t="e">
        <f>COUNTIFS(#REF!,LT175,#REF!,1,#REF!,"&lt;="&amp;ME175,#REF!,"&gt;="&amp;MF175,#REF!,"="&amp;KW175,#REF!,"="&amp;KY175)</f>
        <v>#REF!</v>
      </c>
      <c r="NC175" s="5" t="e">
        <f>COUNTIFS(#REF!,LT175,#REF!,0,#REF!,"&lt;="&amp;ME175,#REF!,"&gt;="&amp;MF175,#REF!,"="&amp;KW175,#REF!,"="&amp;KY175)</f>
        <v>#REF!</v>
      </c>
      <c r="ND175" s="5" t="e">
        <f t="shared" si="157"/>
        <v>#REF!</v>
      </c>
      <c r="NE175" s="5" t="e">
        <f t="shared" si="158"/>
        <v>#REF!</v>
      </c>
      <c r="NF175" s="5" t="e">
        <f t="shared" si="159"/>
        <v>#REF!</v>
      </c>
      <c r="NG175" s="6" t="e">
        <f t="shared" si="160"/>
        <v>#REF!</v>
      </c>
      <c r="NH175" s="7" t="e">
        <f t="shared" si="161"/>
        <v>#REF!</v>
      </c>
      <c r="NI175" s="5" t="e">
        <f t="shared" si="162"/>
        <v>#REF!</v>
      </c>
      <c r="NJ175" s="31" t="e">
        <f t="shared" si="163"/>
        <v>#REF!</v>
      </c>
      <c r="NK175" s="32" t="e">
        <f t="shared" si="164"/>
        <v>#REF!</v>
      </c>
      <c r="NL175" s="32" t="e">
        <f t="shared" si="165"/>
        <v>#REF!</v>
      </c>
      <c r="NM175" s="33" t="e">
        <f t="shared" si="166"/>
        <v>#REF!</v>
      </c>
      <c r="NN175" s="33" t="e">
        <f t="shared" si="167"/>
        <v>#REF!</v>
      </c>
      <c r="NO175" s="33" t="e">
        <f t="shared" si="168"/>
        <v>#REF!</v>
      </c>
      <c r="NP175" s="33" t="e">
        <f t="shared" si="169"/>
        <v>#REF!</v>
      </c>
      <c r="NQ175" s="31" t="e">
        <f t="shared" si="170"/>
        <v>#REF!</v>
      </c>
      <c r="NR175" s="32" t="e">
        <f t="shared" si="171"/>
        <v>#REF!</v>
      </c>
      <c r="NS175" s="32" t="e">
        <f t="shared" si="172"/>
        <v>#REF!</v>
      </c>
      <c r="NT175" s="33" t="e">
        <f t="shared" si="173"/>
        <v>#REF!</v>
      </c>
      <c r="NU175" s="33" t="e">
        <f t="shared" si="174"/>
        <v>#REF!</v>
      </c>
      <c r="NV175" s="33" t="e">
        <f t="shared" si="175"/>
        <v>#REF!</v>
      </c>
      <c r="NW175" s="33" t="e">
        <f t="shared" si="176"/>
        <v>#REF!</v>
      </c>
      <c r="NX175" t="e">
        <f t="shared" si="177"/>
        <v>#REF!</v>
      </c>
      <c r="NY175" t="e">
        <f t="shared" si="178"/>
        <v>#REF!</v>
      </c>
      <c r="NZ175" t="e">
        <f t="shared" si="179"/>
        <v>#REF!</v>
      </c>
      <c r="OA175" t="e">
        <f t="shared" si="180"/>
        <v>#REF!</v>
      </c>
      <c r="OB175" t="e">
        <f t="shared" si="181"/>
        <v>#REF!</v>
      </c>
      <c r="OC175" t="e">
        <f t="shared" si="182"/>
        <v>#REF!</v>
      </c>
    </row>
    <row r="176" spans="1:393" ht="16.5" customHeight="1" x14ac:dyDescent="0.3">
      <c r="A176" s="22"/>
      <c r="KN176" s="5" t="e">
        <f>IF(INDEX(#REF!,MATCH('HT 1-0'!D176,#REF!,0))=INDEX(#REF!,MATCH('HT 1-0'!D176,#REF!,0)),INDEX(#REF!,MATCH('HT 1-0'!D176,#REF!,0)),"ERROR")</f>
        <v>#REF!</v>
      </c>
      <c r="KO176" s="5" t="e">
        <f>IF(INDEX(#REF!,MATCH('HT 1-0'!E176,#REF!,0))=INDEX(#REF!,MATCH('HT 1-0'!E176,#REF!,0)),INDEX(#REF!,MATCH('HT 1-0'!E176,#REF!,0)),"ERROR")</f>
        <v>#REF!</v>
      </c>
      <c r="KP176" s="5" t="e">
        <f t="shared" si="122"/>
        <v>#REF!</v>
      </c>
      <c r="KQ176" t="str">
        <f t="shared" si="123"/>
        <v>_</v>
      </c>
      <c r="KR176" s="5" t="e">
        <f t="shared" si="124"/>
        <v>#DIV/0!</v>
      </c>
      <c r="KS176" s="5" t="e">
        <f t="shared" si="125"/>
        <v>#DIV/0!</v>
      </c>
      <c r="KT176" s="5" t="e">
        <f t="shared" si="126"/>
        <v>#DIV/0!</v>
      </c>
      <c r="KU176" s="5" t="e">
        <f t="shared" si="127"/>
        <v>#DIV/0!</v>
      </c>
      <c r="KV176" s="5" t="e">
        <f t="shared" si="128"/>
        <v>#DIV/0!</v>
      </c>
      <c r="KW176" s="5" t="e">
        <f t="shared" si="129"/>
        <v>#DIV/0!</v>
      </c>
      <c r="KX176" s="5" t="e">
        <f t="shared" si="130"/>
        <v>#DIV/0!</v>
      </c>
      <c r="KY176" s="5" t="e">
        <f t="shared" si="131"/>
        <v>#DIV/0!</v>
      </c>
      <c r="KZ176" s="5" t="e">
        <f t="shared" si="132"/>
        <v>#DIV/0!</v>
      </c>
      <c r="LA176" s="5" t="e">
        <f t="shared" si="133"/>
        <v>#DIV/0!</v>
      </c>
      <c r="LB176" t="e">
        <f>IF(LQ176="1-0",INDEX(Scrape!#REF!,MATCH('HT 1-0'!KP176,Scrape!$B:$B,0)),"")</f>
        <v>#REF!</v>
      </c>
      <c r="LC176" t="e">
        <f>IF(LQ176="1-0",INDEX(Scrape!$A:$A,MATCH('HT 1-0'!KP176,Scrape!$B:$B,0)),"")</f>
        <v>#REF!</v>
      </c>
      <c r="LD176" t="e">
        <f>IF(LQ176="1-0",INDEX(Scrape!$B:$B,MATCH('HT 1-0'!KP176,Scrape!$B:$B,0)),"")</f>
        <v>#REF!</v>
      </c>
      <c r="LE176" t="e">
        <f>IF(LQ176="1-0",INDEX(Scrape!$C:$C,MATCH('HT 1-0'!KP176,Scrape!$B:$B,0)),"")</f>
        <v>#REF!</v>
      </c>
      <c r="LF176" t="e">
        <f>IF(LQ176="1-0",INDEX(Scrape!$D:$D,MATCH('HT 1-0'!KP176,Scrape!$B:$B,0)),"")</f>
        <v>#REF!</v>
      </c>
      <c r="LG176" t="e">
        <f>IF(LQ176="1-0",INDEX(Scrape!$E:$E,MATCH('HT 1-0'!KP176,Scrape!$B:$B,0)),"")</f>
        <v>#REF!</v>
      </c>
      <c r="LH176" t="e">
        <f>IF(LQ176="1-0",INDEX(Scrape!$F:$F,MATCH('HT 1-0'!KP176,Scrape!$B:$B,0)),"")</f>
        <v>#REF!</v>
      </c>
      <c r="LI176" t="e">
        <f>IF(LQ176="1-0",INDEX(Scrape!$G:$G,MATCH('HT 1-0'!KP176,Scrape!$B:$B,0)),"")</f>
        <v>#REF!</v>
      </c>
      <c r="LJ176" t="e">
        <f>IF(LQ176="1-0",INDEX(Scrape!$H:$H,MATCH('HT 1-0'!KP176,Scrape!$B:$B,0)),"")</f>
        <v>#REF!</v>
      </c>
      <c r="LK176" t="e">
        <f>IF(LQ176="1-0",INDEX(Scrape!$I:$I,MATCH('HT 1-0'!KP176,Scrape!$B:$B,0)),"")</f>
        <v>#REF!</v>
      </c>
      <c r="LL176" t="e">
        <f>IF(LQ176="1-0",INDEX(Scrape!$J:$J,MATCH('HT 1-0'!KP176,Scrape!$B:$B,0)),"")</f>
        <v>#REF!</v>
      </c>
      <c r="LM176" t="e">
        <f>IF(LQ176="1-0",INDEX(Scrape!$K:$K,MATCH('HT 1-0'!KP176,Scrape!$B:$B,0)),"")</f>
        <v>#REF!</v>
      </c>
      <c r="LN176" t="e">
        <f>IF(LQ176="1-0",INDEX(Scrape!$L:$L,MATCH('HT 1-0'!KP176,Scrape!$B:$B,0)),"")</f>
        <v>#REF!</v>
      </c>
      <c r="LO176" t="e">
        <f>IF(LQ176="1-0",INDEX(Scrape!$M:$M,MATCH('HT 1-0'!KP176,Scrape!$B:$B,0)),"")</f>
        <v>#REF!</v>
      </c>
      <c r="LP176" t="e">
        <f>IF(LQ176="1-0",INDEX(Scrape!$N:$N,MATCH('HT 1-0'!KP176,Scrape!$B:$B,0)),"")</f>
        <v>#REF!</v>
      </c>
      <c r="LQ176" t="e">
        <f>INDEX(Scrape!$O:$O,MATCH('HT 1-0'!KP176,Scrape!$B:$B,0))</f>
        <v>#REF!</v>
      </c>
      <c r="LR176" t="e">
        <f t="shared" si="134"/>
        <v>#REF!</v>
      </c>
      <c r="LS176" t="e">
        <f t="shared" si="135"/>
        <v>#REF!</v>
      </c>
      <c r="LT176" s="23" t="e">
        <f>IF(INDEX(#REF!,MATCH(KQ176,#REF!,0))=INDEX(#REF!,MATCH(KQ176,#REF!,0)),INDEX(#REF!,MATCH(KQ176,#REF!,0)),"ERROR")</f>
        <v>#REF!</v>
      </c>
      <c r="LU176" s="24" t="e">
        <f t="shared" si="136"/>
        <v>#DIV/0!</v>
      </c>
      <c r="LV176" s="24" t="e">
        <f t="shared" si="137"/>
        <v>#DIV/0!</v>
      </c>
      <c r="LW176" s="24" t="e">
        <f t="shared" si="138"/>
        <v>#DIV/0!</v>
      </c>
      <c r="LX176" s="24" t="e">
        <f t="shared" si="139"/>
        <v>#DIV/0!</v>
      </c>
      <c r="LY176" s="25" t="e">
        <f t="shared" si="140"/>
        <v>#REF!</v>
      </c>
      <c r="LZ176" s="25" t="e">
        <f t="shared" si="141"/>
        <v>#REF!</v>
      </c>
      <c r="MA176" s="26" t="e">
        <f t="shared" si="142"/>
        <v>#REF!</v>
      </c>
      <c r="MB176" s="27" t="e">
        <f t="shared" si="143"/>
        <v>#REF!</v>
      </c>
      <c r="MC176" s="28" t="e">
        <f t="shared" si="144"/>
        <v>#REF!</v>
      </c>
      <c r="MD176" s="24" t="e">
        <f t="shared" si="145"/>
        <v>#REF!</v>
      </c>
      <c r="ME176" s="29" t="e">
        <f t="shared" si="146"/>
        <v>#REF!</v>
      </c>
      <c r="MF176" s="30" t="e">
        <f t="shared" si="147"/>
        <v>#REF!</v>
      </c>
      <c r="MG176" s="24" t="e">
        <f t="shared" si="148"/>
        <v>#REF!</v>
      </c>
      <c r="MH176" s="29" t="e">
        <f t="shared" si="149"/>
        <v>#REF!</v>
      </c>
      <c r="MI176" s="30" t="e">
        <f t="shared" si="150"/>
        <v>#REF!</v>
      </c>
      <c r="MJ176" t="str">
        <f t="shared" si="151"/>
        <v/>
      </c>
      <c r="MK176" t="str">
        <f t="shared" si="152"/>
        <v/>
      </c>
      <c r="ML176" t="str">
        <f t="shared" si="153"/>
        <v/>
      </c>
      <c r="MM176" t="str">
        <f t="shared" si="154"/>
        <v/>
      </c>
      <c r="MN176" t="str">
        <f t="shared" si="155"/>
        <v/>
      </c>
      <c r="MO176" t="str">
        <f t="shared" si="156"/>
        <v/>
      </c>
      <c r="MP176" s="5" t="e">
        <f>COUNTIFS(#REF!,LT176,#REF!,1,#REF!,"&gt;="&amp;MC176,#REF!,"&lt;="&amp;MB176,#REF!,"&lt;="&amp;ME176,#REF!,"&gt;="&amp;MF176,#REF!,"="&amp;KV176,#REF!,"="&amp;KX176)</f>
        <v>#REF!</v>
      </c>
      <c r="MQ176" s="5" t="e">
        <f>COUNTIFS(#REF!,LT176,#REF!,0,#REF!,"&gt;="&amp;MC176,#REF!,"&lt;="&amp;MB176,#REF!,"&lt;="&amp;ME176,#REF!,"&gt;="&amp;MF176,#REF!,"="&amp;KV176,#REF!,"="&amp;KX176)</f>
        <v>#REF!</v>
      </c>
      <c r="MR176" s="5" t="e">
        <f>COUNTIFS(#REF!,LT176,#REF!,1,#REF!,"&gt;="&amp;MC176,#REF!,"&lt;="&amp;MB176,#REF!,"&lt;="&amp;ME176,#REF!,"&gt;="&amp;MF176,#REF!,"="&amp;KW176,#REF!,"="&amp;KY176)</f>
        <v>#REF!</v>
      </c>
      <c r="MS176" s="5" t="e">
        <f>COUNTIFS(#REF!,LT176,#REF!,0,#REF!,"&gt;="&amp;MC176,#REF!,"&lt;="&amp;MB176,#REF!,"&lt;="&amp;ME176,#REF!,"&gt;="&amp;MF176,#REF!,"="&amp;KW176,#REF!,"="&amp;KY176)</f>
        <v>#REF!</v>
      </c>
      <c r="MT176" s="5" t="e">
        <f>COUNTIFS(#REF!,LT176,#REF!,1,#REF!,"&gt;="&amp;MI176,#REF!,"&lt;="&amp;MH176,#REF!,"&lt;="&amp;ME176,#REF!,"&gt;="&amp;MF176)</f>
        <v>#REF!</v>
      </c>
      <c r="MU176" s="5" t="e">
        <f>COUNTIFS(#REF!,LT176,#REF!,0,#REF!,"&gt;="&amp;MI176,#REF!,"&lt;="&amp;MH176,#REF!,"&lt;="&amp;ME176,#REF!,"&gt;="&amp;MF176)</f>
        <v>#REF!</v>
      </c>
      <c r="MV176" s="5" t="e">
        <f>COUNTIFS(#REF!,LT176,#REF!,1,#REF!,"&gt;="&amp;MI176,#REF!,"&lt;="&amp;MH176,#REF!,"="&amp;KZ176,#REF!,"="&amp;LA176,#REF!,"&lt;="&amp;ME176,#REF!,"&gt;="&amp;MF176)</f>
        <v>#REF!</v>
      </c>
      <c r="MW176" s="5" t="e">
        <f>COUNTIFS(#REF!,LT176,#REF!,0,#REF!,"&gt;="&amp;MI176,#REF!,"&lt;="&amp;MH176,#REF!,"="&amp;KZ176,#REF!,"="&amp;LA176,#REF!,"&lt;="&amp;ME176,#REF!,"&gt;="&amp;MF176)</f>
        <v>#REF!</v>
      </c>
      <c r="MX176" s="5" t="e">
        <f>COUNTIFS(#REF!,LT176,#REF!,1,#REF!,"&gt;="&amp;MC176,#REF!,"&lt;="&amp;MB176,#REF!,"&lt;="&amp;ME176,#REF!,"&gt;="&amp;MF176)</f>
        <v>#REF!</v>
      </c>
      <c r="MY176" s="5" t="e">
        <f>COUNTIFS(#REF!,LT176,#REF!,0,#REF!,"&gt;="&amp;MC176,#REF!,"&lt;="&amp;MB176,#REF!,"&lt;="&amp;ME176,#REF!,"&gt;="&amp;MF176)</f>
        <v>#REF!</v>
      </c>
      <c r="MZ176" s="5" t="e">
        <f>COUNTIFS(#REF!,LT176,#REF!,1,#REF!,"&lt;="&amp;ME176,#REF!,"&gt;="&amp;MF176,#REF!,"="&amp;KV176,#REF!,"="&amp;KX176)</f>
        <v>#REF!</v>
      </c>
      <c r="NA176" s="5" t="e">
        <f>COUNTIFS(#REF!,LT176,#REF!,0,#REF!,"&lt;="&amp;ME176,#REF!,"&gt;="&amp;MF176,#REF!,"="&amp;KV176,#REF!,"="&amp;KX176)</f>
        <v>#REF!</v>
      </c>
      <c r="NB176" s="5" t="e">
        <f>COUNTIFS(#REF!,LT176,#REF!,1,#REF!,"&lt;="&amp;ME176,#REF!,"&gt;="&amp;MF176,#REF!,"="&amp;KW176,#REF!,"="&amp;KY176)</f>
        <v>#REF!</v>
      </c>
      <c r="NC176" s="5" t="e">
        <f>COUNTIFS(#REF!,LT176,#REF!,0,#REF!,"&lt;="&amp;ME176,#REF!,"&gt;="&amp;MF176,#REF!,"="&amp;KW176,#REF!,"="&amp;KY176)</f>
        <v>#REF!</v>
      </c>
      <c r="ND176" s="5" t="e">
        <f t="shared" si="157"/>
        <v>#REF!</v>
      </c>
      <c r="NE176" s="5" t="e">
        <f t="shared" si="158"/>
        <v>#REF!</v>
      </c>
      <c r="NF176" s="5" t="e">
        <f t="shared" si="159"/>
        <v>#REF!</v>
      </c>
      <c r="NG176" s="6" t="e">
        <f t="shared" si="160"/>
        <v>#REF!</v>
      </c>
      <c r="NH176" s="7" t="e">
        <f t="shared" si="161"/>
        <v>#REF!</v>
      </c>
      <c r="NI176" s="5" t="e">
        <f t="shared" si="162"/>
        <v>#REF!</v>
      </c>
      <c r="NJ176" s="31" t="e">
        <f t="shared" si="163"/>
        <v>#REF!</v>
      </c>
      <c r="NK176" s="32" t="e">
        <f t="shared" si="164"/>
        <v>#REF!</v>
      </c>
      <c r="NL176" s="32" t="e">
        <f t="shared" si="165"/>
        <v>#REF!</v>
      </c>
      <c r="NM176" s="33" t="e">
        <f t="shared" si="166"/>
        <v>#REF!</v>
      </c>
      <c r="NN176" s="33" t="e">
        <f t="shared" si="167"/>
        <v>#REF!</v>
      </c>
      <c r="NO176" s="33" t="e">
        <f t="shared" si="168"/>
        <v>#REF!</v>
      </c>
      <c r="NP176" s="33" t="e">
        <f t="shared" si="169"/>
        <v>#REF!</v>
      </c>
      <c r="NQ176" s="31" t="e">
        <f t="shared" si="170"/>
        <v>#REF!</v>
      </c>
      <c r="NR176" s="32" t="e">
        <f t="shared" si="171"/>
        <v>#REF!</v>
      </c>
      <c r="NS176" s="32" t="e">
        <f t="shared" si="172"/>
        <v>#REF!</v>
      </c>
      <c r="NT176" s="33" t="e">
        <f t="shared" si="173"/>
        <v>#REF!</v>
      </c>
      <c r="NU176" s="33" t="e">
        <f t="shared" si="174"/>
        <v>#REF!</v>
      </c>
      <c r="NV176" s="33" t="e">
        <f t="shared" si="175"/>
        <v>#REF!</v>
      </c>
      <c r="NW176" s="33" t="e">
        <f t="shared" si="176"/>
        <v>#REF!</v>
      </c>
      <c r="NX176" t="e">
        <f t="shared" si="177"/>
        <v>#REF!</v>
      </c>
      <c r="NY176" t="e">
        <f t="shared" si="178"/>
        <v>#REF!</v>
      </c>
      <c r="NZ176" t="e">
        <f t="shared" si="179"/>
        <v>#REF!</v>
      </c>
      <c r="OA176" t="e">
        <f t="shared" si="180"/>
        <v>#REF!</v>
      </c>
      <c r="OB176" t="e">
        <f t="shared" si="181"/>
        <v>#REF!</v>
      </c>
      <c r="OC176" t="e">
        <f t="shared" si="182"/>
        <v>#REF!</v>
      </c>
    </row>
    <row r="177" spans="1:393" ht="16.5" customHeight="1" x14ac:dyDescent="0.3">
      <c r="A177" s="22"/>
      <c r="KN177" s="5" t="e">
        <f>IF(INDEX(#REF!,MATCH('HT 1-0'!D177,#REF!,0))=INDEX(#REF!,MATCH('HT 1-0'!D177,#REF!,0)),INDEX(#REF!,MATCH('HT 1-0'!D177,#REF!,0)),"ERROR")</f>
        <v>#REF!</v>
      </c>
      <c r="KO177" s="5" t="e">
        <f>IF(INDEX(#REF!,MATCH('HT 1-0'!E177,#REF!,0))=INDEX(#REF!,MATCH('HT 1-0'!E177,#REF!,0)),INDEX(#REF!,MATCH('HT 1-0'!E177,#REF!,0)),"ERROR")</f>
        <v>#REF!</v>
      </c>
      <c r="KP177" s="5" t="e">
        <f t="shared" si="122"/>
        <v>#REF!</v>
      </c>
      <c r="KQ177" t="str">
        <f t="shared" si="123"/>
        <v>_</v>
      </c>
      <c r="KR177" s="5" t="e">
        <f t="shared" si="124"/>
        <v>#DIV/0!</v>
      </c>
      <c r="KS177" s="5" t="e">
        <f t="shared" si="125"/>
        <v>#DIV/0!</v>
      </c>
      <c r="KT177" s="5" t="e">
        <f t="shared" si="126"/>
        <v>#DIV/0!</v>
      </c>
      <c r="KU177" s="5" t="e">
        <f t="shared" si="127"/>
        <v>#DIV/0!</v>
      </c>
      <c r="KV177" s="5" t="e">
        <f t="shared" si="128"/>
        <v>#DIV/0!</v>
      </c>
      <c r="KW177" s="5" t="e">
        <f t="shared" si="129"/>
        <v>#DIV/0!</v>
      </c>
      <c r="KX177" s="5" t="e">
        <f t="shared" si="130"/>
        <v>#DIV/0!</v>
      </c>
      <c r="KY177" s="5" t="e">
        <f t="shared" si="131"/>
        <v>#DIV/0!</v>
      </c>
      <c r="KZ177" s="5" t="e">
        <f t="shared" si="132"/>
        <v>#DIV/0!</v>
      </c>
      <c r="LA177" s="5" t="e">
        <f t="shared" si="133"/>
        <v>#DIV/0!</v>
      </c>
      <c r="LB177" t="e">
        <f>IF(LQ177="1-0",INDEX(Scrape!#REF!,MATCH('HT 1-0'!KP177,Scrape!$B:$B,0)),"")</f>
        <v>#REF!</v>
      </c>
      <c r="LC177" t="e">
        <f>IF(LQ177="1-0",INDEX(Scrape!$A:$A,MATCH('HT 1-0'!KP177,Scrape!$B:$B,0)),"")</f>
        <v>#REF!</v>
      </c>
      <c r="LD177" t="e">
        <f>IF(LQ177="1-0",INDEX(Scrape!$B:$B,MATCH('HT 1-0'!KP177,Scrape!$B:$B,0)),"")</f>
        <v>#REF!</v>
      </c>
      <c r="LE177" t="e">
        <f>IF(LQ177="1-0",INDEX(Scrape!$C:$C,MATCH('HT 1-0'!KP177,Scrape!$B:$B,0)),"")</f>
        <v>#REF!</v>
      </c>
      <c r="LF177" t="e">
        <f>IF(LQ177="1-0",INDEX(Scrape!$D:$D,MATCH('HT 1-0'!KP177,Scrape!$B:$B,0)),"")</f>
        <v>#REF!</v>
      </c>
      <c r="LG177" t="e">
        <f>IF(LQ177="1-0",INDEX(Scrape!$E:$E,MATCH('HT 1-0'!KP177,Scrape!$B:$B,0)),"")</f>
        <v>#REF!</v>
      </c>
      <c r="LH177" t="e">
        <f>IF(LQ177="1-0",INDEX(Scrape!$F:$F,MATCH('HT 1-0'!KP177,Scrape!$B:$B,0)),"")</f>
        <v>#REF!</v>
      </c>
      <c r="LI177" t="e">
        <f>IF(LQ177="1-0",INDEX(Scrape!$G:$G,MATCH('HT 1-0'!KP177,Scrape!$B:$B,0)),"")</f>
        <v>#REF!</v>
      </c>
      <c r="LJ177" t="e">
        <f>IF(LQ177="1-0",INDEX(Scrape!$H:$H,MATCH('HT 1-0'!KP177,Scrape!$B:$B,0)),"")</f>
        <v>#REF!</v>
      </c>
      <c r="LK177" t="e">
        <f>IF(LQ177="1-0",INDEX(Scrape!$I:$I,MATCH('HT 1-0'!KP177,Scrape!$B:$B,0)),"")</f>
        <v>#REF!</v>
      </c>
      <c r="LL177" t="e">
        <f>IF(LQ177="1-0",INDEX(Scrape!$J:$J,MATCH('HT 1-0'!KP177,Scrape!$B:$B,0)),"")</f>
        <v>#REF!</v>
      </c>
      <c r="LM177" t="e">
        <f>IF(LQ177="1-0",INDEX(Scrape!$K:$K,MATCH('HT 1-0'!KP177,Scrape!$B:$B,0)),"")</f>
        <v>#REF!</v>
      </c>
      <c r="LN177" t="e">
        <f>IF(LQ177="1-0",INDEX(Scrape!$L:$L,MATCH('HT 1-0'!KP177,Scrape!$B:$B,0)),"")</f>
        <v>#REF!</v>
      </c>
      <c r="LO177" t="e">
        <f>IF(LQ177="1-0",INDEX(Scrape!$M:$M,MATCH('HT 1-0'!KP177,Scrape!$B:$B,0)),"")</f>
        <v>#REF!</v>
      </c>
      <c r="LP177" t="e">
        <f>IF(LQ177="1-0",INDEX(Scrape!$N:$N,MATCH('HT 1-0'!KP177,Scrape!$B:$B,0)),"")</f>
        <v>#REF!</v>
      </c>
      <c r="LQ177" t="e">
        <f>INDEX(Scrape!$O:$O,MATCH('HT 1-0'!KP177,Scrape!$B:$B,0))</f>
        <v>#REF!</v>
      </c>
      <c r="LR177" t="e">
        <f t="shared" si="134"/>
        <v>#REF!</v>
      </c>
      <c r="LS177" t="e">
        <f t="shared" si="135"/>
        <v>#REF!</v>
      </c>
      <c r="LT177" s="23" t="e">
        <f>IF(INDEX(#REF!,MATCH(KQ177,#REF!,0))=INDEX(#REF!,MATCH(KQ177,#REF!,0)),INDEX(#REF!,MATCH(KQ177,#REF!,0)),"ERROR")</f>
        <v>#REF!</v>
      </c>
      <c r="LU177" s="24" t="e">
        <f t="shared" si="136"/>
        <v>#DIV/0!</v>
      </c>
      <c r="LV177" s="24" t="e">
        <f t="shared" si="137"/>
        <v>#DIV/0!</v>
      </c>
      <c r="LW177" s="24" t="e">
        <f t="shared" si="138"/>
        <v>#DIV/0!</v>
      </c>
      <c r="LX177" s="24" t="e">
        <f t="shared" si="139"/>
        <v>#DIV/0!</v>
      </c>
      <c r="LY177" s="25" t="e">
        <f t="shared" si="140"/>
        <v>#REF!</v>
      </c>
      <c r="LZ177" s="25" t="e">
        <f t="shared" si="141"/>
        <v>#REF!</v>
      </c>
      <c r="MA177" s="26" t="e">
        <f t="shared" si="142"/>
        <v>#REF!</v>
      </c>
      <c r="MB177" s="27" t="e">
        <f t="shared" si="143"/>
        <v>#REF!</v>
      </c>
      <c r="MC177" s="28" t="e">
        <f t="shared" si="144"/>
        <v>#REF!</v>
      </c>
      <c r="MD177" s="24" t="e">
        <f t="shared" si="145"/>
        <v>#REF!</v>
      </c>
      <c r="ME177" s="29" t="e">
        <f t="shared" si="146"/>
        <v>#REF!</v>
      </c>
      <c r="MF177" s="30" t="e">
        <f t="shared" si="147"/>
        <v>#REF!</v>
      </c>
      <c r="MG177" s="24" t="e">
        <f t="shared" si="148"/>
        <v>#REF!</v>
      </c>
      <c r="MH177" s="29" t="e">
        <f t="shared" si="149"/>
        <v>#REF!</v>
      </c>
      <c r="MI177" s="30" t="e">
        <f t="shared" si="150"/>
        <v>#REF!</v>
      </c>
      <c r="MJ177" t="str">
        <f t="shared" si="151"/>
        <v/>
      </c>
      <c r="MK177" t="str">
        <f t="shared" si="152"/>
        <v/>
      </c>
      <c r="ML177" t="str">
        <f t="shared" si="153"/>
        <v/>
      </c>
      <c r="MM177" t="str">
        <f t="shared" si="154"/>
        <v/>
      </c>
      <c r="MN177" t="str">
        <f t="shared" si="155"/>
        <v/>
      </c>
      <c r="MO177" t="str">
        <f t="shared" si="156"/>
        <v/>
      </c>
      <c r="MP177" s="5" t="e">
        <f>COUNTIFS(#REF!,LT177,#REF!,1,#REF!,"&gt;="&amp;MC177,#REF!,"&lt;="&amp;MB177,#REF!,"&lt;="&amp;ME177,#REF!,"&gt;="&amp;MF177,#REF!,"="&amp;KV177,#REF!,"="&amp;KX177)</f>
        <v>#REF!</v>
      </c>
      <c r="MQ177" s="5" t="e">
        <f>COUNTIFS(#REF!,LT177,#REF!,0,#REF!,"&gt;="&amp;MC177,#REF!,"&lt;="&amp;MB177,#REF!,"&lt;="&amp;ME177,#REF!,"&gt;="&amp;MF177,#REF!,"="&amp;KV177,#REF!,"="&amp;KX177)</f>
        <v>#REF!</v>
      </c>
      <c r="MR177" s="5" t="e">
        <f>COUNTIFS(#REF!,LT177,#REF!,1,#REF!,"&gt;="&amp;MC177,#REF!,"&lt;="&amp;MB177,#REF!,"&lt;="&amp;ME177,#REF!,"&gt;="&amp;MF177,#REF!,"="&amp;KW177,#REF!,"="&amp;KY177)</f>
        <v>#REF!</v>
      </c>
      <c r="MS177" s="5" t="e">
        <f>COUNTIFS(#REF!,LT177,#REF!,0,#REF!,"&gt;="&amp;MC177,#REF!,"&lt;="&amp;MB177,#REF!,"&lt;="&amp;ME177,#REF!,"&gt;="&amp;MF177,#REF!,"="&amp;KW177,#REF!,"="&amp;KY177)</f>
        <v>#REF!</v>
      </c>
      <c r="MT177" s="5" t="e">
        <f>COUNTIFS(#REF!,LT177,#REF!,1,#REF!,"&gt;="&amp;MI177,#REF!,"&lt;="&amp;MH177,#REF!,"&lt;="&amp;ME177,#REF!,"&gt;="&amp;MF177)</f>
        <v>#REF!</v>
      </c>
      <c r="MU177" s="5" t="e">
        <f>COUNTIFS(#REF!,LT177,#REF!,0,#REF!,"&gt;="&amp;MI177,#REF!,"&lt;="&amp;MH177,#REF!,"&lt;="&amp;ME177,#REF!,"&gt;="&amp;MF177)</f>
        <v>#REF!</v>
      </c>
      <c r="MV177" s="5" t="e">
        <f>COUNTIFS(#REF!,LT177,#REF!,1,#REF!,"&gt;="&amp;MI177,#REF!,"&lt;="&amp;MH177,#REF!,"="&amp;KZ177,#REF!,"="&amp;LA177,#REF!,"&lt;="&amp;ME177,#REF!,"&gt;="&amp;MF177)</f>
        <v>#REF!</v>
      </c>
      <c r="MW177" s="5" t="e">
        <f>COUNTIFS(#REF!,LT177,#REF!,0,#REF!,"&gt;="&amp;MI177,#REF!,"&lt;="&amp;MH177,#REF!,"="&amp;KZ177,#REF!,"="&amp;LA177,#REF!,"&lt;="&amp;ME177,#REF!,"&gt;="&amp;MF177)</f>
        <v>#REF!</v>
      </c>
      <c r="MX177" s="5" t="e">
        <f>COUNTIFS(#REF!,LT177,#REF!,1,#REF!,"&gt;="&amp;MC177,#REF!,"&lt;="&amp;MB177,#REF!,"&lt;="&amp;ME177,#REF!,"&gt;="&amp;MF177)</f>
        <v>#REF!</v>
      </c>
      <c r="MY177" s="5" t="e">
        <f>COUNTIFS(#REF!,LT177,#REF!,0,#REF!,"&gt;="&amp;MC177,#REF!,"&lt;="&amp;MB177,#REF!,"&lt;="&amp;ME177,#REF!,"&gt;="&amp;MF177)</f>
        <v>#REF!</v>
      </c>
      <c r="MZ177" s="5" t="e">
        <f>COUNTIFS(#REF!,LT177,#REF!,1,#REF!,"&lt;="&amp;ME177,#REF!,"&gt;="&amp;MF177,#REF!,"="&amp;KV177,#REF!,"="&amp;KX177)</f>
        <v>#REF!</v>
      </c>
      <c r="NA177" s="5" t="e">
        <f>COUNTIFS(#REF!,LT177,#REF!,0,#REF!,"&lt;="&amp;ME177,#REF!,"&gt;="&amp;MF177,#REF!,"="&amp;KV177,#REF!,"="&amp;KX177)</f>
        <v>#REF!</v>
      </c>
      <c r="NB177" s="5" t="e">
        <f>COUNTIFS(#REF!,LT177,#REF!,1,#REF!,"&lt;="&amp;ME177,#REF!,"&gt;="&amp;MF177,#REF!,"="&amp;KW177,#REF!,"="&amp;KY177)</f>
        <v>#REF!</v>
      </c>
      <c r="NC177" s="5" t="e">
        <f>COUNTIFS(#REF!,LT177,#REF!,0,#REF!,"&lt;="&amp;ME177,#REF!,"&gt;="&amp;MF177,#REF!,"="&amp;KW177,#REF!,"="&amp;KY177)</f>
        <v>#REF!</v>
      </c>
      <c r="ND177" s="5" t="e">
        <f t="shared" si="157"/>
        <v>#REF!</v>
      </c>
      <c r="NE177" s="5" t="e">
        <f t="shared" si="158"/>
        <v>#REF!</v>
      </c>
      <c r="NF177" s="5" t="e">
        <f t="shared" si="159"/>
        <v>#REF!</v>
      </c>
      <c r="NG177" s="6" t="e">
        <f t="shared" si="160"/>
        <v>#REF!</v>
      </c>
      <c r="NH177" s="7" t="e">
        <f t="shared" si="161"/>
        <v>#REF!</v>
      </c>
      <c r="NI177" s="5" t="e">
        <f t="shared" si="162"/>
        <v>#REF!</v>
      </c>
      <c r="NJ177" s="31" t="e">
        <f t="shared" si="163"/>
        <v>#REF!</v>
      </c>
      <c r="NK177" s="32" t="e">
        <f t="shared" si="164"/>
        <v>#REF!</v>
      </c>
      <c r="NL177" s="32" t="e">
        <f t="shared" si="165"/>
        <v>#REF!</v>
      </c>
      <c r="NM177" s="33" t="e">
        <f t="shared" si="166"/>
        <v>#REF!</v>
      </c>
      <c r="NN177" s="33" t="e">
        <f t="shared" si="167"/>
        <v>#REF!</v>
      </c>
      <c r="NO177" s="33" t="e">
        <f t="shared" si="168"/>
        <v>#REF!</v>
      </c>
      <c r="NP177" s="33" t="e">
        <f t="shared" si="169"/>
        <v>#REF!</v>
      </c>
      <c r="NQ177" s="31" t="e">
        <f t="shared" si="170"/>
        <v>#REF!</v>
      </c>
      <c r="NR177" s="32" t="e">
        <f t="shared" si="171"/>
        <v>#REF!</v>
      </c>
      <c r="NS177" s="32" t="e">
        <f t="shared" si="172"/>
        <v>#REF!</v>
      </c>
      <c r="NT177" s="33" t="e">
        <f t="shared" si="173"/>
        <v>#REF!</v>
      </c>
      <c r="NU177" s="33" t="e">
        <f t="shared" si="174"/>
        <v>#REF!</v>
      </c>
      <c r="NV177" s="33" t="e">
        <f t="shared" si="175"/>
        <v>#REF!</v>
      </c>
      <c r="NW177" s="33" t="e">
        <f t="shared" si="176"/>
        <v>#REF!</v>
      </c>
      <c r="NX177" t="e">
        <f t="shared" si="177"/>
        <v>#REF!</v>
      </c>
      <c r="NY177" t="e">
        <f t="shared" si="178"/>
        <v>#REF!</v>
      </c>
      <c r="NZ177" t="e">
        <f t="shared" si="179"/>
        <v>#REF!</v>
      </c>
      <c r="OA177" t="e">
        <f t="shared" si="180"/>
        <v>#REF!</v>
      </c>
      <c r="OB177" t="e">
        <f t="shared" si="181"/>
        <v>#REF!</v>
      </c>
      <c r="OC177" t="e">
        <f t="shared" si="182"/>
        <v>#REF!</v>
      </c>
    </row>
    <row r="178" spans="1:393" ht="16.5" customHeight="1" x14ac:dyDescent="0.3">
      <c r="A178" s="22"/>
      <c r="KN178" s="5" t="e">
        <f>IF(INDEX(#REF!,MATCH('HT 1-0'!D178,#REF!,0))=INDEX(#REF!,MATCH('HT 1-0'!D178,#REF!,0)),INDEX(#REF!,MATCH('HT 1-0'!D178,#REF!,0)),"ERROR")</f>
        <v>#REF!</v>
      </c>
      <c r="KO178" s="5" t="e">
        <f>IF(INDEX(#REF!,MATCH('HT 1-0'!E178,#REF!,0))=INDEX(#REF!,MATCH('HT 1-0'!E178,#REF!,0)),INDEX(#REF!,MATCH('HT 1-0'!E178,#REF!,0)),"ERROR")</f>
        <v>#REF!</v>
      </c>
      <c r="KP178" s="5" t="e">
        <f t="shared" si="122"/>
        <v>#REF!</v>
      </c>
      <c r="KQ178" t="str">
        <f t="shared" si="123"/>
        <v>_</v>
      </c>
      <c r="KR178" s="5" t="e">
        <f t="shared" si="124"/>
        <v>#DIV/0!</v>
      </c>
      <c r="KS178" s="5" t="e">
        <f t="shared" si="125"/>
        <v>#DIV/0!</v>
      </c>
      <c r="KT178" s="5" t="e">
        <f t="shared" si="126"/>
        <v>#DIV/0!</v>
      </c>
      <c r="KU178" s="5" t="e">
        <f t="shared" si="127"/>
        <v>#DIV/0!</v>
      </c>
      <c r="KV178" s="5" t="e">
        <f t="shared" si="128"/>
        <v>#DIV/0!</v>
      </c>
      <c r="KW178" s="5" t="e">
        <f t="shared" si="129"/>
        <v>#DIV/0!</v>
      </c>
      <c r="KX178" s="5" t="e">
        <f t="shared" si="130"/>
        <v>#DIV/0!</v>
      </c>
      <c r="KY178" s="5" t="e">
        <f t="shared" si="131"/>
        <v>#DIV/0!</v>
      </c>
      <c r="KZ178" s="5" t="e">
        <f t="shared" si="132"/>
        <v>#DIV/0!</v>
      </c>
      <c r="LA178" s="5" t="e">
        <f t="shared" si="133"/>
        <v>#DIV/0!</v>
      </c>
      <c r="LB178" t="e">
        <f>IF(LQ178="1-0",INDEX(Scrape!#REF!,MATCH('HT 1-0'!KP178,Scrape!$B:$B,0)),"")</f>
        <v>#REF!</v>
      </c>
      <c r="LC178" t="e">
        <f>IF(LQ178="1-0",INDEX(Scrape!$A:$A,MATCH('HT 1-0'!KP178,Scrape!$B:$B,0)),"")</f>
        <v>#REF!</v>
      </c>
      <c r="LD178" t="e">
        <f>IF(LQ178="1-0",INDEX(Scrape!$B:$B,MATCH('HT 1-0'!KP178,Scrape!$B:$B,0)),"")</f>
        <v>#REF!</v>
      </c>
      <c r="LE178" t="e">
        <f>IF(LQ178="1-0",INDEX(Scrape!$C:$C,MATCH('HT 1-0'!KP178,Scrape!$B:$B,0)),"")</f>
        <v>#REF!</v>
      </c>
      <c r="LF178" t="e">
        <f>IF(LQ178="1-0",INDEX(Scrape!$D:$D,MATCH('HT 1-0'!KP178,Scrape!$B:$B,0)),"")</f>
        <v>#REF!</v>
      </c>
      <c r="LG178" t="e">
        <f>IF(LQ178="1-0",INDEX(Scrape!$E:$E,MATCH('HT 1-0'!KP178,Scrape!$B:$B,0)),"")</f>
        <v>#REF!</v>
      </c>
      <c r="LH178" t="e">
        <f>IF(LQ178="1-0",INDEX(Scrape!$F:$F,MATCH('HT 1-0'!KP178,Scrape!$B:$B,0)),"")</f>
        <v>#REF!</v>
      </c>
      <c r="LI178" t="e">
        <f>IF(LQ178="1-0",INDEX(Scrape!$G:$G,MATCH('HT 1-0'!KP178,Scrape!$B:$B,0)),"")</f>
        <v>#REF!</v>
      </c>
      <c r="LJ178" t="e">
        <f>IF(LQ178="1-0",INDEX(Scrape!$H:$H,MATCH('HT 1-0'!KP178,Scrape!$B:$B,0)),"")</f>
        <v>#REF!</v>
      </c>
      <c r="LK178" t="e">
        <f>IF(LQ178="1-0",INDEX(Scrape!$I:$I,MATCH('HT 1-0'!KP178,Scrape!$B:$B,0)),"")</f>
        <v>#REF!</v>
      </c>
      <c r="LL178" t="e">
        <f>IF(LQ178="1-0",INDEX(Scrape!$J:$J,MATCH('HT 1-0'!KP178,Scrape!$B:$B,0)),"")</f>
        <v>#REF!</v>
      </c>
      <c r="LM178" t="e">
        <f>IF(LQ178="1-0",INDEX(Scrape!$K:$K,MATCH('HT 1-0'!KP178,Scrape!$B:$B,0)),"")</f>
        <v>#REF!</v>
      </c>
      <c r="LN178" t="e">
        <f>IF(LQ178="1-0",INDEX(Scrape!$L:$L,MATCH('HT 1-0'!KP178,Scrape!$B:$B,0)),"")</f>
        <v>#REF!</v>
      </c>
      <c r="LO178" t="e">
        <f>IF(LQ178="1-0",INDEX(Scrape!$M:$M,MATCH('HT 1-0'!KP178,Scrape!$B:$B,0)),"")</f>
        <v>#REF!</v>
      </c>
      <c r="LP178" t="e">
        <f>IF(LQ178="1-0",INDEX(Scrape!$N:$N,MATCH('HT 1-0'!KP178,Scrape!$B:$B,0)),"")</f>
        <v>#REF!</v>
      </c>
      <c r="LQ178" t="e">
        <f>INDEX(Scrape!$O:$O,MATCH('HT 1-0'!KP178,Scrape!$B:$B,0))</f>
        <v>#REF!</v>
      </c>
      <c r="LR178" t="e">
        <f t="shared" si="134"/>
        <v>#REF!</v>
      </c>
      <c r="LS178" t="e">
        <f t="shared" si="135"/>
        <v>#REF!</v>
      </c>
      <c r="LT178" s="23" t="e">
        <f>IF(INDEX(#REF!,MATCH(KQ178,#REF!,0))=INDEX(#REF!,MATCH(KQ178,#REF!,0)),INDEX(#REF!,MATCH(KQ178,#REF!,0)),"ERROR")</f>
        <v>#REF!</v>
      </c>
      <c r="LU178" s="24" t="e">
        <f t="shared" si="136"/>
        <v>#DIV/0!</v>
      </c>
      <c r="LV178" s="24" t="e">
        <f t="shared" si="137"/>
        <v>#DIV/0!</v>
      </c>
      <c r="LW178" s="24" t="e">
        <f t="shared" si="138"/>
        <v>#DIV/0!</v>
      </c>
      <c r="LX178" s="24" t="e">
        <f t="shared" si="139"/>
        <v>#DIV/0!</v>
      </c>
      <c r="LY178" s="25" t="e">
        <f t="shared" si="140"/>
        <v>#REF!</v>
      </c>
      <c r="LZ178" s="25" t="e">
        <f t="shared" si="141"/>
        <v>#REF!</v>
      </c>
      <c r="MA178" s="26" t="e">
        <f t="shared" si="142"/>
        <v>#REF!</v>
      </c>
      <c r="MB178" s="27" t="e">
        <f t="shared" si="143"/>
        <v>#REF!</v>
      </c>
      <c r="MC178" s="28" t="e">
        <f t="shared" si="144"/>
        <v>#REF!</v>
      </c>
      <c r="MD178" s="24" t="e">
        <f t="shared" si="145"/>
        <v>#REF!</v>
      </c>
      <c r="ME178" s="29" t="e">
        <f t="shared" si="146"/>
        <v>#REF!</v>
      </c>
      <c r="MF178" s="30" t="e">
        <f t="shared" si="147"/>
        <v>#REF!</v>
      </c>
      <c r="MG178" s="24" t="e">
        <f t="shared" si="148"/>
        <v>#REF!</v>
      </c>
      <c r="MH178" s="29" t="e">
        <f t="shared" si="149"/>
        <v>#REF!</v>
      </c>
      <c r="MI178" s="30" t="e">
        <f t="shared" si="150"/>
        <v>#REF!</v>
      </c>
      <c r="MJ178" t="str">
        <f t="shared" si="151"/>
        <v/>
      </c>
      <c r="MK178" t="str">
        <f t="shared" si="152"/>
        <v/>
      </c>
      <c r="ML178" t="str">
        <f t="shared" si="153"/>
        <v/>
      </c>
      <c r="MM178" t="str">
        <f t="shared" si="154"/>
        <v/>
      </c>
      <c r="MN178" t="str">
        <f t="shared" si="155"/>
        <v/>
      </c>
      <c r="MO178" t="str">
        <f t="shared" si="156"/>
        <v/>
      </c>
      <c r="MP178" s="5" t="e">
        <f>COUNTIFS(#REF!,LT178,#REF!,1,#REF!,"&gt;="&amp;MC178,#REF!,"&lt;="&amp;MB178,#REF!,"&lt;="&amp;ME178,#REF!,"&gt;="&amp;MF178,#REF!,"="&amp;KV178,#REF!,"="&amp;KX178)</f>
        <v>#REF!</v>
      </c>
      <c r="MQ178" s="5" t="e">
        <f>COUNTIFS(#REF!,LT178,#REF!,0,#REF!,"&gt;="&amp;MC178,#REF!,"&lt;="&amp;MB178,#REF!,"&lt;="&amp;ME178,#REF!,"&gt;="&amp;MF178,#REF!,"="&amp;KV178,#REF!,"="&amp;KX178)</f>
        <v>#REF!</v>
      </c>
      <c r="MR178" s="5" t="e">
        <f>COUNTIFS(#REF!,LT178,#REF!,1,#REF!,"&gt;="&amp;MC178,#REF!,"&lt;="&amp;MB178,#REF!,"&lt;="&amp;ME178,#REF!,"&gt;="&amp;MF178,#REF!,"="&amp;KW178,#REF!,"="&amp;KY178)</f>
        <v>#REF!</v>
      </c>
      <c r="MS178" s="5" t="e">
        <f>COUNTIFS(#REF!,LT178,#REF!,0,#REF!,"&gt;="&amp;MC178,#REF!,"&lt;="&amp;MB178,#REF!,"&lt;="&amp;ME178,#REF!,"&gt;="&amp;MF178,#REF!,"="&amp;KW178,#REF!,"="&amp;KY178)</f>
        <v>#REF!</v>
      </c>
      <c r="MT178" s="5" t="e">
        <f>COUNTIFS(#REF!,LT178,#REF!,1,#REF!,"&gt;="&amp;MI178,#REF!,"&lt;="&amp;MH178,#REF!,"&lt;="&amp;ME178,#REF!,"&gt;="&amp;MF178)</f>
        <v>#REF!</v>
      </c>
      <c r="MU178" s="5" t="e">
        <f>COUNTIFS(#REF!,LT178,#REF!,0,#REF!,"&gt;="&amp;MI178,#REF!,"&lt;="&amp;MH178,#REF!,"&lt;="&amp;ME178,#REF!,"&gt;="&amp;MF178)</f>
        <v>#REF!</v>
      </c>
      <c r="MV178" s="5" t="e">
        <f>COUNTIFS(#REF!,LT178,#REF!,1,#REF!,"&gt;="&amp;MI178,#REF!,"&lt;="&amp;MH178,#REF!,"="&amp;KZ178,#REF!,"="&amp;LA178,#REF!,"&lt;="&amp;ME178,#REF!,"&gt;="&amp;MF178)</f>
        <v>#REF!</v>
      </c>
      <c r="MW178" s="5" t="e">
        <f>COUNTIFS(#REF!,LT178,#REF!,0,#REF!,"&gt;="&amp;MI178,#REF!,"&lt;="&amp;MH178,#REF!,"="&amp;KZ178,#REF!,"="&amp;LA178,#REF!,"&lt;="&amp;ME178,#REF!,"&gt;="&amp;MF178)</f>
        <v>#REF!</v>
      </c>
      <c r="MX178" s="5" t="e">
        <f>COUNTIFS(#REF!,LT178,#REF!,1,#REF!,"&gt;="&amp;MC178,#REF!,"&lt;="&amp;MB178,#REF!,"&lt;="&amp;ME178,#REF!,"&gt;="&amp;MF178)</f>
        <v>#REF!</v>
      </c>
      <c r="MY178" s="5" t="e">
        <f>COUNTIFS(#REF!,LT178,#REF!,0,#REF!,"&gt;="&amp;MC178,#REF!,"&lt;="&amp;MB178,#REF!,"&lt;="&amp;ME178,#REF!,"&gt;="&amp;MF178)</f>
        <v>#REF!</v>
      </c>
      <c r="MZ178" s="5" t="e">
        <f>COUNTIFS(#REF!,LT178,#REF!,1,#REF!,"&lt;="&amp;ME178,#REF!,"&gt;="&amp;MF178,#REF!,"="&amp;KV178,#REF!,"="&amp;KX178)</f>
        <v>#REF!</v>
      </c>
      <c r="NA178" s="5" t="e">
        <f>COUNTIFS(#REF!,LT178,#REF!,0,#REF!,"&lt;="&amp;ME178,#REF!,"&gt;="&amp;MF178,#REF!,"="&amp;KV178,#REF!,"="&amp;KX178)</f>
        <v>#REF!</v>
      </c>
      <c r="NB178" s="5" t="e">
        <f>COUNTIFS(#REF!,LT178,#REF!,1,#REF!,"&lt;="&amp;ME178,#REF!,"&gt;="&amp;MF178,#REF!,"="&amp;KW178,#REF!,"="&amp;KY178)</f>
        <v>#REF!</v>
      </c>
      <c r="NC178" s="5" t="e">
        <f>COUNTIFS(#REF!,LT178,#REF!,0,#REF!,"&lt;="&amp;ME178,#REF!,"&gt;="&amp;MF178,#REF!,"="&amp;KW178,#REF!,"="&amp;KY178)</f>
        <v>#REF!</v>
      </c>
      <c r="ND178" s="5" t="e">
        <f t="shared" si="157"/>
        <v>#REF!</v>
      </c>
      <c r="NE178" s="5" t="e">
        <f t="shared" si="158"/>
        <v>#REF!</v>
      </c>
      <c r="NF178" s="5" t="e">
        <f t="shared" si="159"/>
        <v>#REF!</v>
      </c>
      <c r="NG178" s="6" t="e">
        <f t="shared" si="160"/>
        <v>#REF!</v>
      </c>
      <c r="NH178" s="7" t="e">
        <f t="shared" si="161"/>
        <v>#REF!</v>
      </c>
      <c r="NI178" s="5" t="e">
        <f t="shared" si="162"/>
        <v>#REF!</v>
      </c>
      <c r="NJ178" s="31" t="e">
        <f t="shared" si="163"/>
        <v>#REF!</v>
      </c>
      <c r="NK178" s="32" t="e">
        <f t="shared" si="164"/>
        <v>#REF!</v>
      </c>
      <c r="NL178" s="32" t="e">
        <f t="shared" si="165"/>
        <v>#REF!</v>
      </c>
      <c r="NM178" s="33" t="e">
        <f t="shared" si="166"/>
        <v>#REF!</v>
      </c>
      <c r="NN178" s="33" t="e">
        <f t="shared" si="167"/>
        <v>#REF!</v>
      </c>
      <c r="NO178" s="33" t="e">
        <f t="shared" si="168"/>
        <v>#REF!</v>
      </c>
      <c r="NP178" s="33" t="e">
        <f t="shared" si="169"/>
        <v>#REF!</v>
      </c>
      <c r="NQ178" s="31" t="e">
        <f t="shared" si="170"/>
        <v>#REF!</v>
      </c>
      <c r="NR178" s="32" t="e">
        <f t="shared" si="171"/>
        <v>#REF!</v>
      </c>
      <c r="NS178" s="32" t="e">
        <f t="shared" si="172"/>
        <v>#REF!</v>
      </c>
      <c r="NT178" s="33" t="e">
        <f t="shared" si="173"/>
        <v>#REF!</v>
      </c>
      <c r="NU178" s="33" t="e">
        <f t="shared" si="174"/>
        <v>#REF!</v>
      </c>
      <c r="NV178" s="33" t="e">
        <f t="shared" si="175"/>
        <v>#REF!</v>
      </c>
      <c r="NW178" s="33" t="e">
        <f t="shared" si="176"/>
        <v>#REF!</v>
      </c>
      <c r="NX178" t="e">
        <f t="shared" si="177"/>
        <v>#REF!</v>
      </c>
      <c r="NY178" t="e">
        <f t="shared" si="178"/>
        <v>#REF!</v>
      </c>
      <c r="NZ178" t="e">
        <f t="shared" si="179"/>
        <v>#REF!</v>
      </c>
      <c r="OA178" t="e">
        <f t="shared" si="180"/>
        <v>#REF!</v>
      </c>
      <c r="OB178" t="e">
        <f t="shared" si="181"/>
        <v>#REF!</v>
      </c>
      <c r="OC178" t="e">
        <f t="shared" si="182"/>
        <v>#REF!</v>
      </c>
    </row>
    <row r="179" spans="1:393" ht="16.5" customHeight="1" x14ac:dyDescent="0.3">
      <c r="A179" s="22"/>
      <c r="KN179" s="5" t="e">
        <f>IF(INDEX(#REF!,MATCH('HT 1-0'!D179,#REF!,0))=INDEX(#REF!,MATCH('HT 1-0'!D179,#REF!,0)),INDEX(#REF!,MATCH('HT 1-0'!D179,#REF!,0)),"ERROR")</f>
        <v>#REF!</v>
      </c>
      <c r="KO179" s="5" t="e">
        <f>IF(INDEX(#REF!,MATCH('HT 1-0'!E179,#REF!,0))=INDEX(#REF!,MATCH('HT 1-0'!E179,#REF!,0)),INDEX(#REF!,MATCH('HT 1-0'!E179,#REF!,0)),"ERROR")</f>
        <v>#REF!</v>
      </c>
      <c r="KP179" s="5" t="e">
        <f t="shared" si="122"/>
        <v>#REF!</v>
      </c>
      <c r="KQ179" t="str">
        <f t="shared" si="123"/>
        <v>_</v>
      </c>
      <c r="KR179" s="5" t="e">
        <f t="shared" si="124"/>
        <v>#DIV/0!</v>
      </c>
      <c r="KS179" s="5" t="e">
        <f t="shared" si="125"/>
        <v>#DIV/0!</v>
      </c>
      <c r="KT179" s="5" t="e">
        <f t="shared" si="126"/>
        <v>#DIV/0!</v>
      </c>
      <c r="KU179" s="5" t="e">
        <f t="shared" si="127"/>
        <v>#DIV/0!</v>
      </c>
      <c r="KV179" s="5" t="e">
        <f t="shared" si="128"/>
        <v>#DIV/0!</v>
      </c>
      <c r="KW179" s="5" t="e">
        <f t="shared" si="129"/>
        <v>#DIV/0!</v>
      </c>
      <c r="KX179" s="5" t="e">
        <f t="shared" si="130"/>
        <v>#DIV/0!</v>
      </c>
      <c r="KY179" s="5" t="e">
        <f t="shared" si="131"/>
        <v>#DIV/0!</v>
      </c>
      <c r="KZ179" s="5" t="e">
        <f t="shared" si="132"/>
        <v>#DIV/0!</v>
      </c>
      <c r="LA179" s="5" t="e">
        <f t="shared" si="133"/>
        <v>#DIV/0!</v>
      </c>
      <c r="LB179" t="e">
        <f>IF(LQ179="1-0",INDEX(Scrape!#REF!,MATCH('HT 1-0'!KP179,Scrape!$B:$B,0)),"")</f>
        <v>#REF!</v>
      </c>
      <c r="LC179" t="e">
        <f>IF(LQ179="1-0",INDEX(Scrape!$A:$A,MATCH('HT 1-0'!KP179,Scrape!$B:$B,0)),"")</f>
        <v>#REF!</v>
      </c>
      <c r="LD179" t="e">
        <f>IF(LQ179="1-0",INDEX(Scrape!$B:$B,MATCH('HT 1-0'!KP179,Scrape!$B:$B,0)),"")</f>
        <v>#REF!</v>
      </c>
      <c r="LE179" t="e">
        <f>IF(LQ179="1-0",INDEX(Scrape!$C:$C,MATCH('HT 1-0'!KP179,Scrape!$B:$B,0)),"")</f>
        <v>#REF!</v>
      </c>
      <c r="LF179" t="e">
        <f>IF(LQ179="1-0",INDEX(Scrape!$D:$D,MATCH('HT 1-0'!KP179,Scrape!$B:$B,0)),"")</f>
        <v>#REF!</v>
      </c>
      <c r="LG179" t="e">
        <f>IF(LQ179="1-0",INDEX(Scrape!$E:$E,MATCH('HT 1-0'!KP179,Scrape!$B:$B,0)),"")</f>
        <v>#REF!</v>
      </c>
      <c r="LH179" t="e">
        <f>IF(LQ179="1-0",INDEX(Scrape!$F:$F,MATCH('HT 1-0'!KP179,Scrape!$B:$B,0)),"")</f>
        <v>#REF!</v>
      </c>
      <c r="LI179" t="e">
        <f>IF(LQ179="1-0",INDEX(Scrape!$G:$G,MATCH('HT 1-0'!KP179,Scrape!$B:$B,0)),"")</f>
        <v>#REF!</v>
      </c>
      <c r="LJ179" t="e">
        <f>IF(LQ179="1-0",INDEX(Scrape!$H:$H,MATCH('HT 1-0'!KP179,Scrape!$B:$B,0)),"")</f>
        <v>#REF!</v>
      </c>
      <c r="LK179" t="e">
        <f>IF(LQ179="1-0",INDEX(Scrape!$I:$I,MATCH('HT 1-0'!KP179,Scrape!$B:$B,0)),"")</f>
        <v>#REF!</v>
      </c>
      <c r="LL179" t="e">
        <f>IF(LQ179="1-0",INDEX(Scrape!$J:$J,MATCH('HT 1-0'!KP179,Scrape!$B:$B,0)),"")</f>
        <v>#REF!</v>
      </c>
      <c r="LM179" t="e">
        <f>IF(LQ179="1-0",INDEX(Scrape!$K:$K,MATCH('HT 1-0'!KP179,Scrape!$B:$B,0)),"")</f>
        <v>#REF!</v>
      </c>
      <c r="LN179" t="e">
        <f>IF(LQ179="1-0",INDEX(Scrape!$L:$L,MATCH('HT 1-0'!KP179,Scrape!$B:$B,0)),"")</f>
        <v>#REF!</v>
      </c>
      <c r="LO179" t="e">
        <f>IF(LQ179="1-0",INDEX(Scrape!$M:$M,MATCH('HT 1-0'!KP179,Scrape!$B:$B,0)),"")</f>
        <v>#REF!</v>
      </c>
      <c r="LP179" t="e">
        <f>IF(LQ179="1-0",INDEX(Scrape!$N:$N,MATCH('HT 1-0'!KP179,Scrape!$B:$B,0)),"")</f>
        <v>#REF!</v>
      </c>
      <c r="LQ179" t="e">
        <f>INDEX(Scrape!$O:$O,MATCH('HT 1-0'!KP179,Scrape!$B:$B,0))</f>
        <v>#REF!</v>
      </c>
      <c r="LR179" t="e">
        <f t="shared" si="134"/>
        <v>#REF!</v>
      </c>
      <c r="LS179" t="e">
        <f t="shared" si="135"/>
        <v>#REF!</v>
      </c>
      <c r="LT179" s="23" t="e">
        <f>IF(INDEX(#REF!,MATCH(KQ179,#REF!,0))=INDEX(#REF!,MATCH(KQ179,#REF!,0)),INDEX(#REF!,MATCH(KQ179,#REF!,0)),"ERROR")</f>
        <v>#REF!</v>
      </c>
      <c r="LU179" s="24" t="e">
        <f t="shared" si="136"/>
        <v>#DIV/0!</v>
      </c>
      <c r="LV179" s="24" t="e">
        <f t="shared" si="137"/>
        <v>#DIV/0!</v>
      </c>
      <c r="LW179" s="24" t="e">
        <f t="shared" si="138"/>
        <v>#DIV/0!</v>
      </c>
      <c r="LX179" s="24" t="e">
        <f t="shared" si="139"/>
        <v>#DIV/0!</v>
      </c>
      <c r="LY179" s="25" t="e">
        <f t="shared" si="140"/>
        <v>#REF!</v>
      </c>
      <c r="LZ179" s="25" t="e">
        <f t="shared" si="141"/>
        <v>#REF!</v>
      </c>
      <c r="MA179" s="26" t="e">
        <f t="shared" si="142"/>
        <v>#REF!</v>
      </c>
      <c r="MB179" s="27" t="e">
        <f t="shared" si="143"/>
        <v>#REF!</v>
      </c>
      <c r="MC179" s="28" t="e">
        <f t="shared" si="144"/>
        <v>#REF!</v>
      </c>
      <c r="MD179" s="24" t="e">
        <f t="shared" si="145"/>
        <v>#REF!</v>
      </c>
      <c r="ME179" s="29" t="e">
        <f t="shared" si="146"/>
        <v>#REF!</v>
      </c>
      <c r="MF179" s="30" t="e">
        <f t="shared" si="147"/>
        <v>#REF!</v>
      </c>
      <c r="MG179" s="24" t="e">
        <f t="shared" si="148"/>
        <v>#REF!</v>
      </c>
      <c r="MH179" s="29" t="e">
        <f t="shared" si="149"/>
        <v>#REF!</v>
      </c>
      <c r="MI179" s="30" t="e">
        <f t="shared" si="150"/>
        <v>#REF!</v>
      </c>
      <c r="MJ179" t="str">
        <f t="shared" si="151"/>
        <v/>
      </c>
      <c r="MK179" t="str">
        <f t="shared" si="152"/>
        <v/>
      </c>
      <c r="ML179" t="str">
        <f t="shared" si="153"/>
        <v/>
      </c>
      <c r="MM179" t="str">
        <f t="shared" si="154"/>
        <v/>
      </c>
      <c r="MN179" t="str">
        <f t="shared" si="155"/>
        <v/>
      </c>
      <c r="MO179" t="str">
        <f t="shared" si="156"/>
        <v/>
      </c>
      <c r="MP179" s="5" t="e">
        <f>COUNTIFS(#REF!,LT179,#REF!,1,#REF!,"&gt;="&amp;MC179,#REF!,"&lt;="&amp;MB179,#REF!,"&lt;="&amp;ME179,#REF!,"&gt;="&amp;MF179,#REF!,"="&amp;KV179,#REF!,"="&amp;KX179)</f>
        <v>#REF!</v>
      </c>
      <c r="MQ179" s="5" t="e">
        <f>COUNTIFS(#REF!,LT179,#REF!,0,#REF!,"&gt;="&amp;MC179,#REF!,"&lt;="&amp;MB179,#REF!,"&lt;="&amp;ME179,#REF!,"&gt;="&amp;MF179,#REF!,"="&amp;KV179,#REF!,"="&amp;KX179)</f>
        <v>#REF!</v>
      </c>
      <c r="MR179" s="5" t="e">
        <f>COUNTIFS(#REF!,LT179,#REF!,1,#REF!,"&gt;="&amp;MC179,#REF!,"&lt;="&amp;MB179,#REF!,"&lt;="&amp;ME179,#REF!,"&gt;="&amp;MF179,#REF!,"="&amp;KW179,#REF!,"="&amp;KY179)</f>
        <v>#REF!</v>
      </c>
      <c r="MS179" s="5" t="e">
        <f>COUNTIFS(#REF!,LT179,#REF!,0,#REF!,"&gt;="&amp;MC179,#REF!,"&lt;="&amp;MB179,#REF!,"&lt;="&amp;ME179,#REF!,"&gt;="&amp;MF179,#REF!,"="&amp;KW179,#REF!,"="&amp;KY179)</f>
        <v>#REF!</v>
      </c>
      <c r="MT179" s="5" t="e">
        <f>COUNTIFS(#REF!,LT179,#REF!,1,#REF!,"&gt;="&amp;MI179,#REF!,"&lt;="&amp;MH179,#REF!,"&lt;="&amp;ME179,#REF!,"&gt;="&amp;MF179)</f>
        <v>#REF!</v>
      </c>
      <c r="MU179" s="5" t="e">
        <f>COUNTIFS(#REF!,LT179,#REF!,0,#REF!,"&gt;="&amp;MI179,#REF!,"&lt;="&amp;MH179,#REF!,"&lt;="&amp;ME179,#REF!,"&gt;="&amp;MF179)</f>
        <v>#REF!</v>
      </c>
      <c r="MV179" s="5" t="e">
        <f>COUNTIFS(#REF!,LT179,#REF!,1,#REF!,"&gt;="&amp;MI179,#REF!,"&lt;="&amp;MH179,#REF!,"="&amp;KZ179,#REF!,"="&amp;LA179,#REF!,"&lt;="&amp;ME179,#REF!,"&gt;="&amp;MF179)</f>
        <v>#REF!</v>
      </c>
      <c r="MW179" s="5" t="e">
        <f>COUNTIFS(#REF!,LT179,#REF!,0,#REF!,"&gt;="&amp;MI179,#REF!,"&lt;="&amp;MH179,#REF!,"="&amp;KZ179,#REF!,"="&amp;LA179,#REF!,"&lt;="&amp;ME179,#REF!,"&gt;="&amp;MF179)</f>
        <v>#REF!</v>
      </c>
      <c r="MX179" s="5" t="e">
        <f>COUNTIFS(#REF!,LT179,#REF!,1,#REF!,"&gt;="&amp;MC179,#REF!,"&lt;="&amp;MB179,#REF!,"&lt;="&amp;ME179,#REF!,"&gt;="&amp;MF179)</f>
        <v>#REF!</v>
      </c>
      <c r="MY179" s="5" t="e">
        <f>COUNTIFS(#REF!,LT179,#REF!,0,#REF!,"&gt;="&amp;MC179,#REF!,"&lt;="&amp;MB179,#REF!,"&lt;="&amp;ME179,#REF!,"&gt;="&amp;MF179)</f>
        <v>#REF!</v>
      </c>
      <c r="MZ179" s="5" t="e">
        <f>COUNTIFS(#REF!,LT179,#REF!,1,#REF!,"&lt;="&amp;ME179,#REF!,"&gt;="&amp;MF179,#REF!,"="&amp;KV179,#REF!,"="&amp;KX179)</f>
        <v>#REF!</v>
      </c>
      <c r="NA179" s="5" t="e">
        <f>COUNTIFS(#REF!,LT179,#REF!,0,#REF!,"&lt;="&amp;ME179,#REF!,"&gt;="&amp;MF179,#REF!,"="&amp;KV179,#REF!,"="&amp;KX179)</f>
        <v>#REF!</v>
      </c>
      <c r="NB179" s="5" t="e">
        <f>COUNTIFS(#REF!,LT179,#REF!,1,#REF!,"&lt;="&amp;ME179,#REF!,"&gt;="&amp;MF179,#REF!,"="&amp;KW179,#REF!,"="&amp;KY179)</f>
        <v>#REF!</v>
      </c>
      <c r="NC179" s="5" t="e">
        <f>COUNTIFS(#REF!,LT179,#REF!,0,#REF!,"&lt;="&amp;ME179,#REF!,"&gt;="&amp;MF179,#REF!,"="&amp;KW179,#REF!,"="&amp;KY179)</f>
        <v>#REF!</v>
      </c>
      <c r="ND179" s="5" t="e">
        <f t="shared" si="157"/>
        <v>#REF!</v>
      </c>
      <c r="NE179" s="5" t="e">
        <f t="shared" si="158"/>
        <v>#REF!</v>
      </c>
      <c r="NF179" s="5" t="e">
        <f t="shared" si="159"/>
        <v>#REF!</v>
      </c>
      <c r="NG179" s="6" t="e">
        <f t="shared" si="160"/>
        <v>#REF!</v>
      </c>
      <c r="NH179" s="7" t="e">
        <f t="shared" si="161"/>
        <v>#REF!</v>
      </c>
      <c r="NI179" s="5" t="e">
        <f t="shared" si="162"/>
        <v>#REF!</v>
      </c>
      <c r="NJ179" s="31" t="e">
        <f t="shared" si="163"/>
        <v>#REF!</v>
      </c>
      <c r="NK179" s="32" t="e">
        <f t="shared" si="164"/>
        <v>#REF!</v>
      </c>
      <c r="NL179" s="32" t="e">
        <f t="shared" si="165"/>
        <v>#REF!</v>
      </c>
      <c r="NM179" s="33" t="e">
        <f t="shared" si="166"/>
        <v>#REF!</v>
      </c>
      <c r="NN179" s="33" t="e">
        <f t="shared" si="167"/>
        <v>#REF!</v>
      </c>
      <c r="NO179" s="33" t="e">
        <f t="shared" si="168"/>
        <v>#REF!</v>
      </c>
      <c r="NP179" s="33" t="e">
        <f t="shared" si="169"/>
        <v>#REF!</v>
      </c>
      <c r="NQ179" s="31" t="e">
        <f t="shared" si="170"/>
        <v>#REF!</v>
      </c>
      <c r="NR179" s="32" t="e">
        <f t="shared" si="171"/>
        <v>#REF!</v>
      </c>
      <c r="NS179" s="32" t="e">
        <f t="shared" si="172"/>
        <v>#REF!</v>
      </c>
      <c r="NT179" s="33" t="e">
        <f t="shared" si="173"/>
        <v>#REF!</v>
      </c>
      <c r="NU179" s="33" t="e">
        <f t="shared" si="174"/>
        <v>#REF!</v>
      </c>
      <c r="NV179" s="33" t="e">
        <f t="shared" si="175"/>
        <v>#REF!</v>
      </c>
      <c r="NW179" s="33" t="e">
        <f t="shared" si="176"/>
        <v>#REF!</v>
      </c>
      <c r="NX179" t="e">
        <f t="shared" si="177"/>
        <v>#REF!</v>
      </c>
      <c r="NY179" t="e">
        <f t="shared" si="178"/>
        <v>#REF!</v>
      </c>
      <c r="NZ179" t="e">
        <f t="shared" si="179"/>
        <v>#REF!</v>
      </c>
      <c r="OA179" t="e">
        <f t="shared" si="180"/>
        <v>#REF!</v>
      </c>
      <c r="OB179" t="e">
        <f t="shared" si="181"/>
        <v>#REF!</v>
      </c>
      <c r="OC179" t="e">
        <f t="shared" si="182"/>
        <v>#REF!</v>
      </c>
    </row>
    <row r="180" spans="1:393" ht="16.5" customHeight="1" x14ac:dyDescent="0.3">
      <c r="A180" s="22"/>
      <c r="KN180" s="5" t="e">
        <f>IF(INDEX(#REF!,MATCH('HT 1-0'!D180,#REF!,0))=INDEX(#REF!,MATCH('HT 1-0'!D180,#REF!,0)),INDEX(#REF!,MATCH('HT 1-0'!D180,#REF!,0)),"ERROR")</f>
        <v>#REF!</v>
      </c>
      <c r="KO180" s="5" t="e">
        <f>IF(INDEX(#REF!,MATCH('HT 1-0'!E180,#REF!,0))=INDEX(#REF!,MATCH('HT 1-0'!E180,#REF!,0)),INDEX(#REF!,MATCH('HT 1-0'!E180,#REF!,0)),"ERROR")</f>
        <v>#REF!</v>
      </c>
      <c r="KP180" s="5" t="e">
        <f t="shared" si="122"/>
        <v>#REF!</v>
      </c>
      <c r="KQ180" t="str">
        <f t="shared" si="123"/>
        <v>_</v>
      </c>
      <c r="KR180" s="5" t="e">
        <f t="shared" si="124"/>
        <v>#DIV/0!</v>
      </c>
      <c r="KS180" s="5" t="e">
        <f t="shared" si="125"/>
        <v>#DIV/0!</v>
      </c>
      <c r="KT180" s="5" t="e">
        <f t="shared" si="126"/>
        <v>#DIV/0!</v>
      </c>
      <c r="KU180" s="5" t="e">
        <f t="shared" si="127"/>
        <v>#DIV/0!</v>
      </c>
      <c r="KV180" s="5" t="e">
        <f t="shared" si="128"/>
        <v>#DIV/0!</v>
      </c>
      <c r="KW180" s="5" t="e">
        <f t="shared" si="129"/>
        <v>#DIV/0!</v>
      </c>
      <c r="KX180" s="5" t="e">
        <f t="shared" si="130"/>
        <v>#DIV/0!</v>
      </c>
      <c r="KY180" s="5" t="e">
        <f t="shared" si="131"/>
        <v>#DIV/0!</v>
      </c>
      <c r="KZ180" s="5" t="e">
        <f t="shared" si="132"/>
        <v>#DIV/0!</v>
      </c>
      <c r="LA180" s="5" t="e">
        <f t="shared" si="133"/>
        <v>#DIV/0!</v>
      </c>
      <c r="LB180" t="e">
        <f>IF(LQ180="1-0",INDEX(Scrape!#REF!,MATCH('HT 1-0'!KP180,Scrape!$B:$B,0)),"")</f>
        <v>#REF!</v>
      </c>
      <c r="LC180" t="e">
        <f>IF(LQ180="1-0",INDEX(Scrape!$A:$A,MATCH('HT 1-0'!KP180,Scrape!$B:$B,0)),"")</f>
        <v>#REF!</v>
      </c>
      <c r="LD180" t="e">
        <f>IF(LQ180="1-0",INDEX(Scrape!$B:$B,MATCH('HT 1-0'!KP180,Scrape!$B:$B,0)),"")</f>
        <v>#REF!</v>
      </c>
      <c r="LE180" t="e">
        <f>IF(LQ180="1-0",INDEX(Scrape!$C:$C,MATCH('HT 1-0'!KP180,Scrape!$B:$B,0)),"")</f>
        <v>#REF!</v>
      </c>
      <c r="LF180" t="e">
        <f>IF(LQ180="1-0",INDEX(Scrape!$D:$D,MATCH('HT 1-0'!KP180,Scrape!$B:$B,0)),"")</f>
        <v>#REF!</v>
      </c>
      <c r="LG180" t="e">
        <f>IF(LQ180="1-0",INDEX(Scrape!$E:$E,MATCH('HT 1-0'!KP180,Scrape!$B:$B,0)),"")</f>
        <v>#REF!</v>
      </c>
      <c r="LH180" t="e">
        <f>IF(LQ180="1-0",INDEX(Scrape!$F:$F,MATCH('HT 1-0'!KP180,Scrape!$B:$B,0)),"")</f>
        <v>#REF!</v>
      </c>
      <c r="LI180" t="e">
        <f>IF(LQ180="1-0",INDEX(Scrape!$G:$G,MATCH('HT 1-0'!KP180,Scrape!$B:$B,0)),"")</f>
        <v>#REF!</v>
      </c>
      <c r="LJ180" t="e">
        <f>IF(LQ180="1-0",INDEX(Scrape!$H:$H,MATCH('HT 1-0'!KP180,Scrape!$B:$B,0)),"")</f>
        <v>#REF!</v>
      </c>
      <c r="LK180" t="e">
        <f>IF(LQ180="1-0",INDEX(Scrape!$I:$I,MATCH('HT 1-0'!KP180,Scrape!$B:$B,0)),"")</f>
        <v>#REF!</v>
      </c>
      <c r="LL180" t="e">
        <f>IF(LQ180="1-0",INDEX(Scrape!$J:$J,MATCH('HT 1-0'!KP180,Scrape!$B:$B,0)),"")</f>
        <v>#REF!</v>
      </c>
      <c r="LM180" t="e">
        <f>IF(LQ180="1-0",INDEX(Scrape!$K:$K,MATCH('HT 1-0'!KP180,Scrape!$B:$B,0)),"")</f>
        <v>#REF!</v>
      </c>
      <c r="LN180" t="e">
        <f>IF(LQ180="1-0",INDEX(Scrape!$L:$L,MATCH('HT 1-0'!KP180,Scrape!$B:$B,0)),"")</f>
        <v>#REF!</v>
      </c>
      <c r="LO180" t="e">
        <f>IF(LQ180="1-0",INDEX(Scrape!$M:$M,MATCH('HT 1-0'!KP180,Scrape!$B:$B,0)),"")</f>
        <v>#REF!</v>
      </c>
      <c r="LP180" t="e">
        <f>IF(LQ180="1-0",INDEX(Scrape!$N:$N,MATCH('HT 1-0'!KP180,Scrape!$B:$B,0)),"")</f>
        <v>#REF!</v>
      </c>
      <c r="LQ180" t="e">
        <f>INDEX(Scrape!$O:$O,MATCH('HT 1-0'!KP180,Scrape!$B:$B,0))</f>
        <v>#REF!</v>
      </c>
      <c r="LR180" t="e">
        <f t="shared" si="134"/>
        <v>#REF!</v>
      </c>
      <c r="LS180" t="e">
        <f t="shared" si="135"/>
        <v>#REF!</v>
      </c>
      <c r="LT180" s="23" t="e">
        <f>IF(INDEX(#REF!,MATCH(KQ180,#REF!,0))=INDEX(#REF!,MATCH(KQ180,#REF!,0)),INDEX(#REF!,MATCH(KQ180,#REF!,0)),"ERROR")</f>
        <v>#REF!</v>
      </c>
      <c r="LU180" s="24" t="e">
        <f t="shared" si="136"/>
        <v>#DIV/0!</v>
      </c>
      <c r="LV180" s="24" t="e">
        <f t="shared" si="137"/>
        <v>#DIV/0!</v>
      </c>
      <c r="LW180" s="24" t="e">
        <f t="shared" si="138"/>
        <v>#DIV/0!</v>
      </c>
      <c r="LX180" s="24" t="e">
        <f t="shared" si="139"/>
        <v>#DIV/0!</v>
      </c>
      <c r="LY180" s="25" t="e">
        <f t="shared" si="140"/>
        <v>#REF!</v>
      </c>
      <c r="LZ180" s="25" t="e">
        <f t="shared" si="141"/>
        <v>#REF!</v>
      </c>
      <c r="MA180" s="26" t="e">
        <f t="shared" si="142"/>
        <v>#REF!</v>
      </c>
      <c r="MB180" s="27" t="e">
        <f t="shared" si="143"/>
        <v>#REF!</v>
      </c>
      <c r="MC180" s="28" t="e">
        <f t="shared" si="144"/>
        <v>#REF!</v>
      </c>
      <c r="MD180" s="24" t="e">
        <f t="shared" si="145"/>
        <v>#REF!</v>
      </c>
      <c r="ME180" s="29" t="e">
        <f t="shared" si="146"/>
        <v>#REF!</v>
      </c>
      <c r="MF180" s="30" t="e">
        <f t="shared" si="147"/>
        <v>#REF!</v>
      </c>
      <c r="MG180" s="24" t="e">
        <f t="shared" si="148"/>
        <v>#REF!</v>
      </c>
      <c r="MH180" s="29" t="e">
        <f t="shared" si="149"/>
        <v>#REF!</v>
      </c>
      <c r="MI180" s="30" t="e">
        <f t="shared" si="150"/>
        <v>#REF!</v>
      </c>
      <c r="MJ180" t="str">
        <f t="shared" si="151"/>
        <v/>
      </c>
      <c r="MK180" t="str">
        <f t="shared" si="152"/>
        <v/>
      </c>
      <c r="ML180" t="str">
        <f t="shared" si="153"/>
        <v/>
      </c>
      <c r="MM180" t="str">
        <f t="shared" si="154"/>
        <v/>
      </c>
      <c r="MN180" t="str">
        <f t="shared" si="155"/>
        <v/>
      </c>
      <c r="MO180" t="str">
        <f t="shared" si="156"/>
        <v/>
      </c>
      <c r="MP180" s="5" t="e">
        <f>COUNTIFS(#REF!,LT180,#REF!,1,#REF!,"&gt;="&amp;MC180,#REF!,"&lt;="&amp;MB180,#REF!,"&lt;="&amp;ME180,#REF!,"&gt;="&amp;MF180,#REF!,"="&amp;KV180,#REF!,"="&amp;KX180)</f>
        <v>#REF!</v>
      </c>
      <c r="MQ180" s="5" t="e">
        <f>COUNTIFS(#REF!,LT180,#REF!,0,#REF!,"&gt;="&amp;MC180,#REF!,"&lt;="&amp;MB180,#REF!,"&lt;="&amp;ME180,#REF!,"&gt;="&amp;MF180,#REF!,"="&amp;KV180,#REF!,"="&amp;KX180)</f>
        <v>#REF!</v>
      </c>
      <c r="MR180" s="5" t="e">
        <f>COUNTIFS(#REF!,LT180,#REF!,1,#REF!,"&gt;="&amp;MC180,#REF!,"&lt;="&amp;MB180,#REF!,"&lt;="&amp;ME180,#REF!,"&gt;="&amp;MF180,#REF!,"="&amp;KW180,#REF!,"="&amp;KY180)</f>
        <v>#REF!</v>
      </c>
      <c r="MS180" s="5" t="e">
        <f>COUNTIFS(#REF!,LT180,#REF!,0,#REF!,"&gt;="&amp;MC180,#REF!,"&lt;="&amp;MB180,#REF!,"&lt;="&amp;ME180,#REF!,"&gt;="&amp;MF180,#REF!,"="&amp;KW180,#REF!,"="&amp;KY180)</f>
        <v>#REF!</v>
      </c>
      <c r="MT180" s="5" t="e">
        <f>COUNTIFS(#REF!,LT180,#REF!,1,#REF!,"&gt;="&amp;MI180,#REF!,"&lt;="&amp;MH180,#REF!,"&lt;="&amp;ME180,#REF!,"&gt;="&amp;MF180)</f>
        <v>#REF!</v>
      </c>
      <c r="MU180" s="5" t="e">
        <f>COUNTIFS(#REF!,LT180,#REF!,0,#REF!,"&gt;="&amp;MI180,#REF!,"&lt;="&amp;MH180,#REF!,"&lt;="&amp;ME180,#REF!,"&gt;="&amp;MF180)</f>
        <v>#REF!</v>
      </c>
      <c r="MV180" s="5" t="e">
        <f>COUNTIFS(#REF!,LT180,#REF!,1,#REF!,"&gt;="&amp;MI180,#REF!,"&lt;="&amp;MH180,#REF!,"="&amp;KZ180,#REF!,"="&amp;LA180,#REF!,"&lt;="&amp;ME180,#REF!,"&gt;="&amp;MF180)</f>
        <v>#REF!</v>
      </c>
      <c r="MW180" s="5" t="e">
        <f>COUNTIFS(#REF!,LT180,#REF!,0,#REF!,"&gt;="&amp;MI180,#REF!,"&lt;="&amp;MH180,#REF!,"="&amp;KZ180,#REF!,"="&amp;LA180,#REF!,"&lt;="&amp;ME180,#REF!,"&gt;="&amp;MF180)</f>
        <v>#REF!</v>
      </c>
      <c r="MX180" s="5" t="e">
        <f>COUNTIFS(#REF!,LT180,#REF!,1,#REF!,"&gt;="&amp;MC180,#REF!,"&lt;="&amp;MB180,#REF!,"&lt;="&amp;ME180,#REF!,"&gt;="&amp;MF180)</f>
        <v>#REF!</v>
      </c>
      <c r="MY180" s="5" t="e">
        <f>COUNTIFS(#REF!,LT180,#REF!,0,#REF!,"&gt;="&amp;MC180,#REF!,"&lt;="&amp;MB180,#REF!,"&lt;="&amp;ME180,#REF!,"&gt;="&amp;MF180)</f>
        <v>#REF!</v>
      </c>
      <c r="MZ180" s="5" t="e">
        <f>COUNTIFS(#REF!,LT180,#REF!,1,#REF!,"&lt;="&amp;ME180,#REF!,"&gt;="&amp;MF180,#REF!,"="&amp;KV180,#REF!,"="&amp;KX180)</f>
        <v>#REF!</v>
      </c>
      <c r="NA180" s="5" t="e">
        <f>COUNTIFS(#REF!,LT180,#REF!,0,#REF!,"&lt;="&amp;ME180,#REF!,"&gt;="&amp;MF180,#REF!,"="&amp;KV180,#REF!,"="&amp;KX180)</f>
        <v>#REF!</v>
      </c>
      <c r="NB180" s="5" t="e">
        <f>COUNTIFS(#REF!,LT180,#REF!,1,#REF!,"&lt;="&amp;ME180,#REF!,"&gt;="&amp;MF180,#REF!,"="&amp;KW180,#REF!,"="&amp;KY180)</f>
        <v>#REF!</v>
      </c>
      <c r="NC180" s="5" t="e">
        <f>COUNTIFS(#REF!,LT180,#REF!,0,#REF!,"&lt;="&amp;ME180,#REF!,"&gt;="&amp;MF180,#REF!,"="&amp;KW180,#REF!,"="&amp;KY180)</f>
        <v>#REF!</v>
      </c>
      <c r="ND180" s="5" t="e">
        <f t="shared" si="157"/>
        <v>#REF!</v>
      </c>
      <c r="NE180" s="5" t="e">
        <f t="shared" si="158"/>
        <v>#REF!</v>
      </c>
      <c r="NF180" s="5" t="e">
        <f t="shared" si="159"/>
        <v>#REF!</v>
      </c>
      <c r="NG180" s="6" t="e">
        <f t="shared" si="160"/>
        <v>#REF!</v>
      </c>
      <c r="NH180" s="7" t="e">
        <f t="shared" si="161"/>
        <v>#REF!</v>
      </c>
      <c r="NI180" s="5" t="e">
        <f t="shared" si="162"/>
        <v>#REF!</v>
      </c>
      <c r="NJ180" s="31" t="e">
        <f t="shared" si="163"/>
        <v>#REF!</v>
      </c>
      <c r="NK180" s="32" t="e">
        <f t="shared" si="164"/>
        <v>#REF!</v>
      </c>
      <c r="NL180" s="32" t="e">
        <f t="shared" si="165"/>
        <v>#REF!</v>
      </c>
      <c r="NM180" s="33" t="e">
        <f t="shared" si="166"/>
        <v>#REF!</v>
      </c>
      <c r="NN180" s="33" t="e">
        <f t="shared" si="167"/>
        <v>#REF!</v>
      </c>
      <c r="NO180" s="33" t="e">
        <f t="shared" si="168"/>
        <v>#REF!</v>
      </c>
      <c r="NP180" s="33" t="e">
        <f t="shared" si="169"/>
        <v>#REF!</v>
      </c>
      <c r="NQ180" s="31" t="e">
        <f t="shared" si="170"/>
        <v>#REF!</v>
      </c>
      <c r="NR180" s="32" t="e">
        <f t="shared" si="171"/>
        <v>#REF!</v>
      </c>
      <c r="NS180" s="32" t="e">
        <f t="shared" si="172"/>
        <v>#REF!</v>
      </c>
      <c r="NT180" s="33" t="e">
        <f t="shared" si="173"/>
        <v>#REF!</v>
      </c>
      <c r="NU180" s="33" t="e">
        <f t="shared" si="174"/>
        <v>#REF!</v>
      </c>
      <c r="NV180" s="33" t="e">
        <f t="shared" si="175"/>
        <v>#REF!</v>
      </c>
      <c r="NW180" s="33" t="e">
        <f t="shared" si="176"/>
        <v>#REF!</v>
      </c>
      <c r="NX180" t="e">
        <f t="shared" si="177"/>
        <v>#REF!</v>
      </c>
      <c r="NY180" t="e">
        <f t="shared" si="178"/>
        <v>#REF!</v>
      </c>
      <c r="NZ180" t="e">
        <f t="shared" si="179"/>
        <v>#REF!</v>
      </c>
      <c r="OA180" t="e">
        <f t="shared" si="180"/>
        <v>#REF!</v>
      </c>
      <c r="OB180" t="e">
        <f t="shared" si="181"/>
        <v>#REF!</v>
      </c>
      <c r="OC180" t="e">
        <f t="shared" si="182"/>
        <v>#REF!</v>
      </c>
    </row>
    <row r="181" spans="1:393" ht="16.5" customHeight="1" x14ac:dyDescent="0.3">
      <c r="A181" s="22"/>
      <c r="KN181" s="5" t="e">
        <f>IF(INDEX(#REF!,MATCH('HT 1-0'!D181,#REF!,0))=INDEX(#REF!,MATCH('HT 1-0'!D181,#REF!,0)),INDEX(#REF!,MATCH('HT 1-0'!D181,#REF!,0)),"ERROR")</f>
        <v>#REF!</v>
      </c>
      <c r="KO181" s="5" t="e">
        <f>IF(INDEX(#REF!,MATCH('HT 1-0'!E181,#REF!,0))=INDEX(#REF!,MATCH('HT 1-0'!E181,#REF!,0)),INDEX(#REF!,MATCH('HT 1-0'!E181,#REF!,0)),"ERROR")</f>
        <v>#REF!</v>
      </c>
      <c r="KP181" s="5" t="e">
        <f t="shared" si="122"/>
        <v>#REF!</v>
      </c>
      <c r="KQ181" t="str">
        <f t="shared" si="123"/>
        <v>_</v>
      </c>
      <c r="KR181" s="5" t="e">
        <f t="shared" si="124"/>
        <v>#DIV/0!</v>
      </c>
      <c r="KS181" s="5" t="e">
        <f t="shared" si="125"/>
        <v>#DIV/0!</v>
      </c>
      <c r="KT181" s="5" t="e">
        <f t="shared" si="126"/>
        <v>#DIV/0!</v>
      </c>
      <c r="KU181" s="5" t="e">
        <f t="shared" si="127"/>
        <v>#DIV/0!</v>
      </c>
      <c r="KV181" s="5" t="e">
        <f t="shared" si="128"/>
        <v>#DIV/0!</v>
      </c>
      <c r="KW181" s="5" t="e">
        <f t="shared" si="129"/>
        <v>#DIV/0!</v>
      </c>
      <c r="KX181" s="5" t="e">
        <f t="shared" si="130"/>
        <v>#DIV/0!</v>
      </c>
      <c r="KY181" s="5" t="e">
        <f t="shared" si="131"/>
        <v>#DIV/0!</v>
      </c>
      <c r="KZ181" s="5" t="e">
        <f t="shared" si="132"/>
        <v>#DIV/0!</v>
      </c>
      <c r="LA181" s="5" t="e">
        <f t="shared" si="133"/>
        <v>#DIV/0!</v>
      </c>
      <c r="LB181" t="e">
        <f>IF(LQ181="1-0",INDEX(Scrape!#REF!,MATCH('HT 1-0'!KP181,Scrape!$B:$B,0)),"")</f>
        <v>#REF!</v>
      </c>
      <c r="LC181" t="e">
        <f>IF(LQ181="1-0",INDEX(Scrape!$A:$A,MATCH('HT 1-0'!KP181,Scrape!$B:$B,0)),"")</f>
        <v>#REF!</v>
      </c>
      <c r="LD181" t="e">
        <f>IF(LQ181="1-0",INDEX(Scrape!$B:$B,MATCH('HT 1-0'!KP181,Scrape!$B:$B,0)),"")</f>
        <v>#REF!</v>
      </c>
      <c r="LE181" t="e">
        <f>IF(LQ181="1-0",INDEX(Scrape!$C:$C,MATCH('HT 1-0'!KP181,Scrape!$B:$B,0)),"")</f>
        <v>#REF!</v>
      </c>
      <c r="LF181" t="e">
        <f>IF(LQ181="1-0",INDEX(Scrape!$D:$D,MATCH('HT 1-0'!KP181,Scrape!$B:$B,0)),"")</f>
        <v>#REF!</v>
      </c>
      <c r="LG181" t="e">
        <f>IF(LQ181="1-0",INDEX(Scrape!$E:$E,MATCH('HT 1-0'!KP181,Scrape!$B:$B,0)),"")</f>
        <v>#REF!</v>
      </c>
      <c r="LH181" t="e">
        <f>IF(LQ181="1-0",INDEX(Scrape!$F:$F,MATCH('HT 1-0'!KP181,Scrape!$B:$B,0)),"")</f>
        <v>#REF!</v>
      </c>
      <c r="LI181" t="e">
        <f>IF(LQ181="1-0",INDEX(Scrape!$G:$G,MATCH('HT 1-0'!KP181,Scrape!$B:$B,0)),"")</f>
        <v>#REF!</v>
      </c>
      <c r="LJ181" t="e">
        <f>IF(LQ181="1-0",INDEX(Scrape!$H:$H,MATCH('HT 1-0'!KP181,Scrape!$B:$B,0)),"")</f>
        <v>#REF!</v>
      </c>
      <c r="LK181" t="e">
        <f>IF(LQ181="1-0",INDEX(Scrape!$I:$I,MATCH('HT 1-0'!KP181,Scrape!$B:$B,0)),"")</f>
        <v>#REF!</v>
      </c>
      <c r="LL181" t="e">
        <f>IF(LQ181="1-0",INDEX(Scrape!$J:$J,MATCH('HT 1-0'!KP181,Scrape!$B:$B,0)),"")</f>
        <v>#REF!</v>
      </c>
      <c r="LM181" t="e">
        <f>IF(LQ181="1-0",INDEX(Scrape!$K:$K,MATCH('HT 1-0'!KP181,Scrape!$B:$B,0)),"")</f>
        <v>#REF!</v>
      </c>
      <c r="LN181" t="e">
        <f>IF(LQ181="1-0",INDEX(Scrape!$L:$L,MATCH('HT 1-0'!KP181,Scrape!$B:$B,0)),"")</f>
        <v>#REF!</v>
      </c>
      <c r="LO181" t="e">
        <f>IF(LQ181="1-0",INDEX(Scrape!$M:$M,MATCH('HT 1-0'!KP181,Scrape!$B:$B,0)),"")</f>
        <v>#REF!</v>
      </c>
      <c r="LP181" t="e">
        <f>IF(LQ181="1-0",INDEX(Scrape!$N:$N,MATCH('HT 1-0'!KP181,Scrape!$B:$B,0)),"")</f>
        <v>#REF!</v>
      </c>
      <c r="LQ181" t="e">
        <f>INDEX(Scrape!$O:$O,MATCH('HT 1-0'!KP181,Scrape!$B:$B,0))</f>
        <v>#REF!</v>
      </c>
      <c r="LR181" t="e">
        <f t="shared" si="134"/>
        <v>#REF!</v>
      </c>
      <c r="LS181" t="e">
        <f t="shared" si="135"/>
        <v>#REF!</v>
      </c>
      <c r="LT181" s="23" t="e">
        <f>IF(INDEX(#REF!,MATCH(KQ181,#REF!,0))=INDEX(#REF!,MATCH(KQ181,#REF!,0)),INDEX(#REF!,MATCH(KQ181,#REF!,0)),"ERROR")</f>
        <v>#REF!</v>
      </c>
      <c r="LU181" s="24" t="e">
        <f t="shared" si="136"/>
        <v>#DIV/0!</v>
      </c>
      <c r="LV181" s="24" t="e">
        <f t="shared" si="137"/>
        <v>#DIV/0!</v>
      </c>
      <c r="LW181" s="24" t="e">
        <f t="shared" si="138"/>
        <v>#DIV/0!</v>
      </c>
      <c r="LX181" s="24" t="e">
        <f t="shared" si="139"/>
        <v>#DIV/0!</v>
      </c>
      <c r="LY181" s="25" t="e">
        <f t="shared" si="140"/>
        <v>#REF!</v>
      </c>
      <c r="LZ181" s="25" t="e">
        <f t="shared" si="141"/>
        <v>#REF!</v>
      </c>
      <c r="MA181" s="26" t="e">
        <f t="shared" si="142"/>
        <v>#REF!</v>
      </c>
      <c r="MB181" s="27" t="e">
        <f t="shared" si="143"/>
        <v>#REF!</v>
      </c>
      <c r="MC181" s="28" t="e">
        <f t="shared" si="144"/>
        <v>#REF!</v>
      </c>
      <c r="MD181" s="24" t="e">
        <f t="shared" si="145"/>
        <v>#REF!</v>
      </c>
      <c r="ME181" s="29" t="e">
        <f t="shared" si="146"/>
        <v>#REF!</v>
      </c>
      <c r="MF181" s="30" t="e">
        <f t="shared" si="147"/>
        <v>#REF!</v>
      </c>
      <c r="MG181" s="24" t="e">
        <f t="shared" si="148"/>
        <v>#REF!</v>
      </c>
      <c r="MH181" s="29" t="e">
        <f t="shared" si="149"/>
        <v>#REF!</v>
      </c>
      <c r="MI181" s="30" t="e">
        <f t="shared" si="150"/>
        <v>#REF!</v>
      </c>
      <c r="MJ181" t="str">
        <f t="shared" si="151"/>
        <v/>
      </c>
      <c r="MK181" t="str">
        <f t="shared" si="152"/>
        <v/>
      </c>
      <c r="ML181" t="str">
        <f t="shared" si="153"/>
        <v/>
      </c>
      <c r="MM181" t="str">
        <f t="shared" si="154"/>
        <v/>
      </c>
      <c r="MN181" t="str">
        <f t="shared" si="155"/>
        <v/>
      </c>
      <c r="MO181" t="str">
        <f t="shared" si="156"/>
        <v/>
      </c>
      <c r="MP181" s="5" t="e">
        <f>COUNTIFS(#REF!,LT181,#REF!,1,#REF!,"&gt;="&amp;MC181,#REF!,"&lt;="&amp;MB181,#REF!,"&lt;="&amp;ME181,#REF!,"&gt;="&amp;MF181,#REF!,"="&amp;KV181,#REF!,"="&amp;KX181)</f>
        <v>#REF!</v>
      </c>
      <c r="MQ181" s="5" t="e">
        <f>COUNTIFS(#REF!,LT181,#REF!,0,#REF!,"&gt;="&amp;MC181,#REF!,"&lt;="&amp;MB181,#REF!,"&lt;="&amp;ME181,#REF!,"&gt;="&amp;MF181,#REF!,"="&amp;KV181,#REF!,"="&amp;KX181)</f>
        <v>#REF!</v>
      </c>
      <c r="MR181" s="5" t="e">
        <f>COUNTIFS(#REF!,LT181,#REF!,1,#REF!,"&gt;="&amp;MC181,#REF!,"&lt;="&amp;MB181,#REF!,"&lt;="&amp;ME181,#REF!,"&gt;="&amp;MF181,#REF!,"="&amp;KW181,#REF!,"="&amp;KY181)</f>
        <v>#REF!</v>
      </c>
      <c r="MS181" s="5" t="e">
        <f>COUNTIFS(#REF!,LT181,#REF!,0,#REF!,"&gt;="&amp;MC181,#REF!,"&lt;="&amp;MB181,#REF!,"&lt;="&amp;ME181,#REF!,"&gt;="&amp;MF181,#REF!,"="&amp;KW181,#REF!,"="&amp;KY181)</f>
        <v>#REF!</v>
      </c>
      <c r="MT181" s="5" t="e">
        <f>COUNTIFS(#REF!,LT181,#REF!,1,#REF!,"&gt;="&amp;MI181,#REF!,"&lt;="&amp;MH181,#REF!,"&lt;="&amp;ME181,#REF!,"&gt;="&amp;MF181)</f>
        <v>#REF!</v>
      </c>
      <c r="MU181" s="5" t="e">
        <f>COUNTIFS(#REF!,LT181,#REF!,0,#REF!,"&gt;="&amp;MI181,#REF!,"&lt;="&amp;MH181,#REF!,"&lt;="&amp;ME181,#REF!,"&gt;="&amp;MF181)</f>
        <v>#REF!</v>
      </c>
      <c r="MV181" s="5" t="e">
        <f>COUNTIFS(#REF!,LT181,#REF!,1,#REF!,"&gt;="&amp;MI181,#REF!,"&lt;="&amp;MH181,#REF!,"="&amp;KZ181,#REF!,"="&amp;LA181,#REF!,"&lt;="&amp;ME181,#REF!,"&gt;="&amp;MF181)</f>
        <v>#REF!</v>
      </c>
      <c r="MW181" s="5" t="e">
        <f>COUNTIFS(#REF!,LT181,#REF!,0,#REF!,"&gt;="&amp;MI181,#REF!,"&lt;="&amp;MH181,#REF!,"="&amp;KZ181,#REF!,"="&amp;LA181,#REF!,"&lt;="&amp;ME181,#REF!,"&gt;="&amp;MF181)</f>
        <v>#REF!</v>
      </c>
      <c r="MX181" s="5" t="e">
        <f>COUNTIFS(#REF!,LT181,#REF!,1,#REF!,"&gt;="&amp;MC181,#REF!,"&lt;="&amp;MB181,#REF!,"&lt;="&amp;ME181,#REF!,"&gt;="&amp;MF181)</f>
        <v>#REF!</v>
      </c>
      <c r="MY181" s="5" t="e">
        <f>COUNTIFS(#REF!,LT181,#REF!,0,#REF!,"&gt;="&amp;MC181,#REF!,"&lt;="&amp;MB181,#REF!,"&lt;="&amp;ME181,#REF!,"&gt;="&amp;MF181)</f>
        <v>#REF!</v>
      </c>
      <c r="MZ181" s="5" t="e">
        <f>COUNTIFS(#REF!,LT181,#REF!,1,#REF!,"&lt;="&amp;ME181,#REF!,"&gt;="&amp;MF181,#REF!,"="&amp;KV181,#REF!,"="&amp;KX181)</f>
        <v>#REF!</v>
      </c>
      <c r="NA181" s="5" t="e">
        <f>COUNTIFS(#REF!,LT181,#REF!,0,#REF!,"&lt;="&amp;ME181,#REF!,"&gt;="&amp;MF181,#REF!,"="&amp;KV181,#REF!,"="&amp;KX181)</f>
        <v>#REF!</v>
      </c>
      <c r="NB181" s="5" t="e">
        <f>COUNTIFS(#REF!,LT181,#REF!,1,#REF!,"&lt;="&amp;ME181,#REF!,"&gt;="&amp;MF181,#REF!,"="&amp;KW181,#REF!,"="&amp;KY181)</f>
        <v>#REF!</v>
      </c>
      <c r="NC181" s="5" t="e">
        <f>COUNTIFS(#REF!,LT181,#REF!,0,#REF!,"&lt;="&amp;ME181,#REF!,"&gt;="&amp;MF181,#REF!,"="&amp;KW181,#REF!,"="&amp;KY181)</f>
        <v>#REF!</v>
      </c>
      <c r="ND181" s="5" t="e">
        <f t="shared" si="157"/>
        <v>#REF!</v>
      </c>
      <c r="NE181" s="5" t="e">
        <f t="shared" si="158"/>
        <v>#REF!</v>
      </c>
      <c r="NF181" s="5" t="e">
        <f t="shared" si="159"/>
        <v>#REF!</v>
      </c>
      <c r="NG181" s="6" t="e">
        <f t="shared" si="160"/>
        <v>#REF!</v>
      </c>
      <c r="NH181" s="7" t="e">
        <f t="shared" si="161"/>
        <v>#REF!</v>
      </c>
      <c r="NI181" s="5" t="e">
        <f t="shared" si="162"/>
        <v>#REF!</v>
      </c>
      <c r="NJ181" s="31" t="e">
        <f t="shared" si="163"/>
        <v>#REF!</v>
      </c>
      <c r="NK181" s="32" t="e">
        <f t="shared" si="164"/>
        <v>#REF!</v>
      </c>
      <c r="NL181" s="32" t="e">
        <f t="shared" si="165"/>
        <v>#REF!</v>
      </c>
      <c r="NM181" s="33" t="e">
        <f t="shared" si="166"/>
        <v>#REF!</v>
      </c>
      <c r="NN181" s="33" t="e">
        <f t="shared" si="167"/>
        <v>#REF!</v>
      </c>
      <c r="NO181" s="33" t="e">
        <f t="shared" si="168"/>
        <v>#REF!</v>
      </c>
      <c r="NP181" s="33" t="e">
        <f t="shared" si="169"/>
        <v>#REF!</v>
      </c>
      <c r="NQ181" s="31" t="e">
        <f t="shared" si="170"/>
        <v>#REF!</v>
      </c>
      <c r="NR181" s="32" t="e">
        <f t="shared" si="171"/>
        <v>#REF!</v>
      </c>
      <c r="NS181" s="32" t="e">
        <f t="shared" si="172"/>
        <v>#REF!</v>
      </c>
      <c r="NT181" s="33" t="e">
        <f t="shared" si="173"/>
        <v>#REF!</v>
      </c>
      <c r="NU181" s="33" t="e">
        <f t="shared" si="174"/>
        <v>#REF!</v>
      </c>
      <c r="NV181" s="33" t="e">
        <f t="shared" si="175"/>
        <v>#REF!</v>
      </c>
      <c r="NW181" s="33" t="e">
        <f t="shared" si="176"/>
        <v>#REF!</v>
      </c>
      <c r="NX181" t="e">
        <f t="shared" si="177"/>
        <v>#REF!</v>
      </c>
      <c r="NY181" t="e">
        <f t="shared" si="178"/>
        <v>#REF!</v>
      </c>
      <c r="NZ181" t="e">
        <f t="shared" si="179"/>
        <v>#REF!</v>
      </c>
      <c r="OA181" t="e">
        <f t="shared" si="180"/>
        <v>#REF!</v>
      </c>
      <c r="OB181" t="e">
        <f t="shared" si="181"/>
        <v>#REF!</v>
      </c>
      <c r="OC181" t="e">
        <f t="shared" si="182"/>
        <v>#REF!</v>
      </c>
    </row>
    <row r="182" spans="1:393" ht="16.5" customHeight="1" x14ac:dyDescent="0.3">
      <c r="A182" s="22"/>
      <c r="KN182" s="5" t="e">
        <f>IF(INDEX(#REF!,MATCH('HT 1-0'!D182,#REF!,0))=INDEX(#REF!,MATCH('HT 1-0'!D182,#REF!,0)),INDEX(#REF!,MATCH('HT 1-0'!D182,#REF!,0)),"ERROR")</f>
        <v>#REF!</v>
      </c>
      <c r="KO182" s="5" t="e">
        <f>IF(INDEX(#REF!,MATCH('HT 1-0'!E182,#REF!,0))=INDEX(#REF!,MATCH('HT 1-0'!E182,#REF!,0)),INDEX(#REF!,MATCH('HT 1-0'!E182,#REF!,0)),"ERROR")</f>
        <v>#REF!</v>
      </c>
      <c r="KP182" s="5" t="e">
        <f t="shared" si="122"/>
        <v>#REF!</v>
      </c>
      <c r="KQ182" t="str">
        <f t="shared" si="123"/>
        <v>_</v>
      </c>
      <c r="KR182" s="5" t="e">
        <f t="shared" si="124"/>
        <v>#DIV/0!</v>
      </c>
      <c r="KS182" s="5" t="e">
        <f t="shared" si="125"/>
        <v>#DIV/0!</v>
      </c>
      <c r="KT182" s="5" t="e">
        <f t="shared" si="126"/>
        <v>#DIV/0!</v>
      </c>
      <c r="KU182" s="5" t="e">
        <f t="shared" si="127"/>
        <v>#DIV/0!</v>
      </c>
      <c r="KV182" s="5" t="e">
        <f t="shared" si="128"/>
        <v>#DIV/0!</v>
      </c>
      <c r="KW182" s="5" t="e">
        <f t="shared" si="129"/>
        <v>#DIV/0!</v>
      </c>
      <c r="KX182" s="5" t="e">
        <f t="shared" si="130"/>
        <v>#DIV/0!</v>
      </c>
      <c r="KY182" s="5" t="e">
        <f t="shared" si="131"/>
        <v>#DIV/0!</v>
      </c>
      <c r="KZ182" s="5" t="e">
        <f t="shared" si="132"/>
        <v>#DIV/0!</v>
      </c>
      <c r="LA182" s="5" t="e">
        <f t="shared" si="133"/>
        <v>#DIV/0!</v>
      </c>
      <c r="LB182" t="e">
        <f>IF(LQ182="1-0",INDEX(Scrape!#REF!,MATCH('HT 1-0'!KP182,Scrape!$B:$B,0)),"")</f>
        <v>#REF!</v>
      </c>
      <c r="LC182" t="e">
        <f>IF(LQ182="1-0",INDEX(Scrape!$A:$A,MATCH('HT 1-0'!KP182,Scrape!$B:$B,0)),"")</f>
        <v>#REF!</v>
      </c>
      <c r="LD182" t="e">
        <f>IF(LQ182="1-0",INDEX(Scrape!$B:$B,MATCH('HT 1-0'!KP182,Scrape!$B:$B,0)),"")</f>
        <v>#REF!</v>
      </c>
      <c r="LE182" t="e">
        <f>IF(LQ182="1-0",INDEX(Scrape!$C:$C,MATCH('HT 1-0'!KP182,Scrape!$B:$B,0)),"")</f>
        <v>#REF!</v>
      </c>
      <c r="LF182" t="e">
        <f>IF(LQ182="1-0",INDEX(Scrape!$D:$D,MATCH('HT 1-0'!KP182,Scrape!$B:$B,0)),"")</f>
        <v>#REF!</v>
      </c>
      <c r="LG182" t="e">
        <f>IF(LQ182="1-0",INDEX(Scrape!$E:$E,MATCH('HT 1-0'!KP182,Scrape!$B:$B,0)),"")</f>
        <v>#REF!</v>
      </c>
      <c r="LH182" t="e">
        <f>IF(LQ182="1-0",INDEX(Scrape!$F:$F,MATCH('HT 1-0'!KP182,Scrape!$B:$B,0)),"")</f>
        <v>#REF!</v>
      </c>
      <c r="LI182" t="e">
        <f>IF(LQ182="1-0",INDEX(Scrape!$G:$G,MATCH('HT 1-0'!KP182,Scrape!$B:$B,0)),"")</f>
        <v>#REF!</v>
      </c>
      <c r="LJ182" t="e">
        <f>IF(LQ182="1-0",INDEX(Scrape!$H:$H,MATCH('HT 1-0'!KP182,Scrape!$B:$B,0)),"")</f>
        <v>#REF!</v>
      </c>
      <c r="LK182" t="e">
        <f>IF(LQ182="1-0",INDEX(Scrape!$I:$I,MATCH('HT 1-0'!KP182,Scrape!$B:$B,0)),"")</f>
        <v>#REF!</v>
      </c>
      <c r="LL182" t="e">
        <f>IF(LQ182="1-0",INDEX(Scrape!$J:$J,MATCH('HT 1-0'!KP182,Scrape!$B:$B,0)),"")</f>
        <v>#REF!</v>
      </c>
      <c r="LM182" t="e">
        <f>IF(LQ182="1-0",INDEX(Scrape!$K:$K,MATCH('HT 1-0'!KP182,Scrape!$B:$B,0)),"")</f>
        <v>#REF!</v>
      </c>
      <c r="LN182" t="e">
        <f>IF(LQ182="1-0",INDEX(Scrape!$L:$L,MATCH('HT 1-0'!KP182,Scrape!$B:$B,0)),"")</f>
        <v>#REF!</v>
      </c>
      <c r="LO182" t="e">
        <f>IF(LQ182="1-0",INDEX(Scrape!$M:$M,MATCH('HT 1-0'!KP182,Scrape!$B:$B,0)),"")</f>
        <v>#REF!</v>
      </c>
      <c r="LP182" t="e">
        <f>IF(LQ182="1-0",INDEX(Scrape!$N:$N,MATCH('HT 1-0'!KP182,Scrape!$B:$B,0)),"")</f>
        <v>#REF!</v>
      </c>
      <c r="LQ182" t="e">
        <f>INDEX(Scrape!$O:$O,MATCH('HT 1-0'!KP182,Scrape!$B:$B,0))</f>
        <v>#REF!</v>
      </c>
      <c r="LR182" t="e">
        <f t="shared" si="134"/>
        <v>#REF!</v>
      </c>
      <c r="LS182" t="e">
        <f t="shared" si="135"/>
        <v>#REF!</v>
      </c>
      <c r="LT182" s="23" t="e">
        <f>IF(INDEX(#REF!,MATCH(KQ182,#REF!,0))=INDEX(#REF!,MATCH(KQ182,#REF!,0)),INDEX(#REF!,MATCH(KQ182,#REF!,0)),"ERROR")</f>
        <v>#REF!</v>
      </c>
      <c r="LU182" s="24" t="e">
        <f t="shared" si="136"/>
        <v>#DIV/0!</v>
      </c>
      <c r="LV182" s="24" t="e">
        <f t="shared" si="137"/>
        <v>#DIV/0!</v>
      </c>
      <c r="LW182" s="24" t="e">
        <f t="shared" si="138"/>
        <v>#DIV/0!</v>
      </c>
      <c r="LX182" s="24" t="e">
        <f t="shared" si="139"/>
        <v>#DIV/0!</v>
      </c>
      <c r="LY182" s="25" t="e">
        <f t="shared" si="140"/>
        <v>#REF!</v>
      </c>
      <c r="LZ182" s="25" t="e">
        <f t="shared" si="141"/>
        <v>#REF!</v>
      </c>
      <c r="MA182" s="26" t="e">
        <f t="shared" si="142"/>
        <v>#REF!</v>
      </c>
      <c r="MB182" s="27" t="e">
        <f t="shared" si="143"/>
        <v>#REF!</v>
      </c>
      <c r="MC182" s="28" t="e">
        <f t="shared" si="144"/>
        <v>#REF!</v>
      </c>
      <c r="MD182" s="24" t="e">
        <f t="shared" si="145"/>
        <v>#REF!</v>
      </c>
      <c r="ME182" s="29" t="e">
        <f t="shared" si="146"/>
        <v>#REF!</v>
      </c>
      <c r="MF182" s="30" t="e">
        <f t="shared" si="147"/>
        <v>#REF!</v>
      </c>
      <c r="MG182" s="24" t="e">
        <f t="shared" si="148"/>
        <v>#REF!</v>
      </c>
      <c r="MH182" s="29" t="e">
        <f t="shared" si="149"/>
        <v>#REF!</v>
      </c>
      <c r="MI182" s="30" t="e">
        <f t="shared" si="150"/>
        <v>#REF!</v>
      </c>
      <c r="MJ182" t="str">
        <f t="shared" si="151"/>
        <v/>
      </c>
      <c r="MK182" t="str">
        <f t="shared" si="152"/>
        <v/>
      </c>
      <c r="ML182" t="str">
        <f t="shared" si="153"/>
        <v/>
      </c>
      <c r="MM182" t="str">
        <f t="shared" si="154"/>
        <v/>
      </c>
      <c r="MN182" t="str">
        <f t="shared" si="155"/>
        <v/>
      </c>
      <c r="MO182" t="str">
        <f t="shared" si="156"/>
        <v/>
      </c>
      <c r="MP182" s="5" t="e">
        <f>COUNTIFS(#REF!,LT182,#REF!,1,#REF!,"&gt;="&amp;MC182,#REF!,"&lt;="&amp;MB182,#REF!,"&lt;="&amp;ME182,#REF!,"&gt;="&amp;MF182,#REF!,"="&amp;KV182,#REF!,"="&amp;KX182)</f>
        <v>#REF!</v>
      </c>
      <c r="MQ182" s="5" t="e">
        <f>COUNTIFS(#REF!,LT182,#REF!,0,#REF!,"&gt;="&amp;MC182,#REF!,"&lt;="&amp;MB182,#REF!,"&lt;="&amp;ME182,#REF!,"&gt;="&amp;MF182,#REF!,"="&amp;KV182,#REF!,"="&amp;KX182)</f>
        <v>#REF!</v>
      </c>
      <c r="MR182" s="5" t="e">
        <f>COUNTIFS(#REF!,LT182,#REF!,1,#REF!,"&gt;="&amp;MC182,#REF!,"&lt;="&amp;MB182,#REF!,"&lt;="&amp;ME182,#REF!,"&gt;="&amp;MF182,#REF!,"="&amp;KW182,#REF!,"="&amp;KY182)</f>
        <v>#REF!</v>
      </c>
      <c r="MS182" s="5" t="e">
        <f>COUNTIFS(#REF!,LT182,#REF!,0,#REF!,"&gt;="&amp;MC182,#REF!,"&lt;="&amp;MB182,#REF!,"&lt;="&amp;ME182,#REF!,"&gt;="&amp;MF182,#REF!,"="&amp;KW182,#REF!,"="&amp;KY182)</f>
        <v>#REF!</v>
      </c>
      <c r="MT182" s="5" t="e">
        <f>COUNTIFS(#REF!,LT182,#REF!,1,#REF!,"&gt;="&amp;MI182,#REF!,"&lt;="&amp;MH182,#REF!,"&lt;="&amp;ME182,#REF!,"&gt;="&amp;MF182)</f>
        <v>#REF!</v>
      </c>
      <c r="MU182" s="5" t="e">
        <f>COUNTIFS(#REF!,LT182,#REF!,0,#REF!,"&gt;="&amp;MI182,#REF!,"&lt;="&amp;MH182,#REF!,"&lt;="&amp;ME182,#REF!,"&gt;="&amp;MF182)</f>
        <v>#REF!</v>
      </c>
      <c r="MV182" s="5" t="e">
        <f>COUNTIFS(#REF!,LT182,#REF!,1,#REF!,"&gt;="&amp;MI182,#REF!,"&lt;="&amp;MH182,#REF!,"="&amp;KZ182,#REF!,"="&amp;LA182,#REF!,"&lt;="&amp;ME182,#REF!,"&gt;="&amp;MF182)</f>
        <v>#REF!</v>
      </c>
      <c r="MW182" s="5" t="e">
        <f>COUNTIFS(#REF!,LT182,#REF!,0,#REF!,"&gt;="&amp;MI182,#REF!,"&lt;="&amp;MH182,#REF!,"="&amp;KZ182,#REF!,"="&amp;LA182,#REF!,"&lt;="&amp;ME182,#REF!,"&gt;="&amp;MF182)</f>
        <v>#REF!</v>
      </c>
      <c r="MX182" s="5" t="e">
        <f>COUNTIFS(#REF!,LT182,#REF!,1,#REF!,"&gt;="&amp;MC182,#REF!,"&lt;="&amp;MB182,#REF!,"&lt;="&amp;ME182,#REF!,"&gt;="&amp;MF182)</f>
        <v>#REF!</v>
      </c>
      <c r="MY182" s="5" t="e">
        <f>COUNTIFS(#REF!,LT182,#REF!,0,#REF!,"&gt;="&amp;MC182,#REF!,"&lt;="&amp;MB182,#REF!,"&lt;="&amp;ME182,#REF!,"&gt;="&amp;MF182)</f>
        <v>#REF!</v>
      </c>
      <c r="MZ182" s="5" t="e">
        <f>COUNTIFS(#REF!,LT182,#REF!,1,#REF!,"&lt;="&amp;ME182,#REF!,"&gt;="&amp;MF182,#REF!,"="&amp;KV182,#REF!,"="&amp;KX182)</f>
        <v>#REF!</v>
      </c>
      <c r="NA182" s="5" t="e">
        <f>COUNTIFS(#REF!,LT182,#REF!,0,#REF!,"&lt;="&amp;ME182,#REF!,"&gt;="&amp;MF182,#REF!,"="&amp;KV182,#REF!,"="&amp;KX182)</f>
        <v>#REF!</v>
      </c>
      <c r="NB182" s="5" t="e">
        <f>COUNTIFS(#REF!,LT182,#REF!,1,#REF!,"&lt;="&amp;ME182,#REF!,"&gt;="&amp;MF182,#REF!,"="&amp;KW182,#REF!,"="&amp;KY182)</f>
        <v>#REF!</v>
      </c>
      <c r="NC182" s="5" t="e">
        <f>COUNTIFS(#REF!,LT182,#REF!,0,#REF!,"&lt;="&amp;ME182,#REF!,"&gt;="&amp;MF182,#REF!,"="&amp;KW182,#REF!,"="&amp;KY182)</f>
        <v>#REF!</v>
      </c>
      <c r="ND182" s="5" t="e">
        <f t="shared" si="157"/>
        <v>#REF!</v>
      </c>
      <c r="NE182" s="5" t="e">
        <f t="shared" si="158"/>
        <v>#REF!</v>
      </c>
      <c r="NF182" s="5" t="e">
        <f t="shared" si="159"/>
        <v>#REF!</v>
      </c>
      <c r="NG182" s="6" t="e">
        <f t="shared" si="160"/>
        <v>#REF!</v>
      </c>
      <c r="NH182" s="7" t="e">
        <f t="shared" si="161"/>
        <v>#REF!</v>
      </c>
      <c r="NI182" s="5" t="e">
        <f t="shared" si="162"/>
        <v>#REF!</v>
      </c>
      <c r="NJ182" s="31" t="e">
        <f t="shared" si="163"/>
        <v>#REF!</v>
      </c>
      <c r="NK182" s="32" t="e">
        <f t="shared" si="164"/>
        <v>#REF!</v>
      </c>
      <c r="NL182" s="32" t="e">
        <f t="shared" si="165"/>
        <v>#REF!</v>
      </c>
      <c r="NM182" s="33" t="e">
        <f t="shared" si="166"/>
        <v>#REF!</v>
      </c>
      <c r="NN182" s="33" t="e">
        <f t="shared" si="167"/>
        <v>#REF!</v>
      </c>
      <c r="NO182" s="33" t="e">
        <f t="shared" si="168"/>
        <v>#REF!</v>
      </c>
      <c r="NP182" s="33" t="e">
        <f t="shared" si="169"/>
        <v>#REF!</v>
      </c>
      <c r="NQ182" s="31" t="e">
        <f t="shared" si="170"/>
        <v>#REF!</v>
      </c>
      <c r="NR182" s="32" t="e">
        <f t="shared" si="171"/>
        <v>#REF!</v>
      </c>
      <c r="NS182" s="32" t="e">
        <f t="shared" si="172"/>
        <v>#REF!</v>
      </c>
      <c r="NT182" s="33" t="e">
        <f t="shared" si="173"/>
        <v>#REF!</v>
      </c>
      <c r="NU182" s="33" t="e">
        <f t="shared" si="174"/>
        <v>#REF!</v>
      </c>
      <c r="NV182" s="33" t="e">
        <f t="shared" si="175"/>
        <v>#REF!</v>
      </c>
      <c r="NW182" s="33" t="e">
        <f t="shared" si="176"/>
        <v>#REF!</v>
      </c>
      <c r="NX182" t="e">
        <f t="shared" si="177"/>
        <v>#REF!</v>
      </c>
      <c r="NY182" t="e">
        <f t="shared" si="178"/>
        <v>#REF!</v>
      </c>
      <c r="NZ182" t="e">
        <f t="shared" si="179"/>
        <v>#REF!</v>
      </c>
      <c r="OA182" t="e">
        <f t="shared" si="180"/>
        <v>#REF!</v>
      </c>
      <c r="OB182" t="e">
        <f t="shared" si="181"/>
        <v>#REF!</v>
      </c>
      <c r="OC182" t="e">
        <f t="shared" si="182"/>
        <v>#REF!</v>
      </c>
    </row>
    <row r="183" spans="1:393" ht="16.5" customHeight="1" x14ac:dyDescent="0.3">
      <c r="A183" s="22"/>
      <c r="KN183" s="5" t="e">
        <f>IF(INDEX(#REF!,MATCH('HT 1-0'!D183,#REF!,0))=INDEX(#REF!,MATCH('HT 1-0'!D183,#REF!,0)),INDEX(#REF!,MATCH('HT 1-0'!D183,#REF!,0)),"ERROR")</f>
        <v>#REF!</v>
      </c>
      <c r="KO183" s="5" t="e">
        <f>IF(INDEX(#REF!,MATCH('HT 1-0'!E183,#REF!,0))=INDEX(#REF!,MATCH('HT 1-0'!E183,#REF!,0)),INDEX(#REF!,MATCH('HT 1-0'!E183,#REF!,0)),"ERROR")</f>
        <v>#REF!</v>
      </c>
      <c r="KP183" s="5" t="e">
        <f t="shared" si="122"/>
        <v>#REF!</v>
      </c>
      <c r="KQ183" t="str">
        <f t="shared" si="123"/>
        <v>_</v>
      </c>
      <c r="KR183" s="5" t="e">
        <f t="shared" si="124"/>
        <v>#DIV/0!</v>
      </c>
      <c r="KS183" s="5" t="e">
        <f t="shared" si="125"/>
        <v>#DIV/0!</v>
      </c>
      <c r="KT183" s="5" t="e">
        <f t="shared" si="126"/>
        <v>#DIV/0!</v>
      </c>
      <c r="KU183" s="5" t="e">
        <f t="shared" si="127"/>
        <v>#DIV/0!</v>
      </c>
      <c r="KV183" s="5" t="e">
        <f t="shared" si="128"/>
        <v>#DIV/0!</v>
      </c>
      <c r="KW183" s="5" t="e">
        <f t="shared" si="129"/>
        <v>#DIV/0!</v>
      </c>
      <c r="KX183" s="5" t="e">
        <f t="shared" si="130"/>
        <v>#DIV/0!</v>
      </c>
      <c r="KY183" s="5" t="e">
        <f t="shared" si="131"/>
        <v>#DIV/0!</v>
      </c>
      <c r="KZ183" s="5" t="e">
        <f t="shared" si="132"/>
        <v>#DIV/0!</v>
      </c>
      <c r="LA183" s="5" t="e">
        <f t="shared" si="133"/>
        <v>#DIV/0!</v>
      </c>
      <c r="LB183" t="e">
        <f>IF(LQ183="1-0",INDEX(Scrape!#REF!,MATCH('HT 1-0'!KP183,Scrape!$B:$B,0)),"")</f>
        <v>#REF!</v>
      </c>
      <c r="LC183" t="e">
        <f>IF(LQ183="1-0",INDEX(Scrape!$A:$A,MATCH('HT 1-0'!KP183,Scrape!$B:$B,0)),"")</f>
        <v>#REF!</v>
      </c>
      <c r="LD183" t="e">
        <f>IF(LQ183="1-0",INDEX(Scrape!$B:$B,MATCH('HT 1-0'!KP183,Scrape!$B:$B,0)),"")</f>
        <v>#REF!</v>
      </c>
      <c r="LE183" t="e">
        <f>IF(LQ183="1-0",INDEX(Scrape!$C:$C,MATCH('HT 1-0'!KP183,Scrape!$B:$B,0)),"")</f>
        <v>#REF!</v>
      </c>
      <c r="LF183" t="e">
        <f>IF(LQ183="1-0",INDEX(Scrape!$D:$D,MATCH('HT 1-0'!KP183,Scrape!$B:$B,0)),"")</f>
        <v>#REF!</v>
      </c>
      <c r="LG183" t="e">
        <f>IF(LQ183="1-0",INDEX(Scrape!$E:$E,MATCH('HT 1-0'!KP183,Scrape!$B:$B,0)),"")</f>
        <v>#REF!</v>
      </c>
      <c r="LH183" t="e">
        <f>IF(LQ183="1-0",INDEX(Scrape!$F:$F,MATCH('HT 1-0'!KP183,Scrape!$B:$B,0)),"")</f>
        <v>#REF!</v>
      </c>
      <c r="LI183" t="e">
        <f>IF(LQ183="1-0",INDEX(Scrape!$G:$G,MATCH('HT 1-0'!KP183,Scrape!$B:$B,0)),"")</f>
        <v>#REF!</v>
      </c>
      <c r="LJ183" t="e">
        <f>IF(LQ183="1-0",INDEX(Scrape!$H:$H,MATCH('HT 1-0'!KP183,Scrape!$B:$B,0)),"")</f>
        <v>#REF!</v>
      </c>
      <c r="LK183" t="e">
        <f>IF(LQ183="1-0",INDEX(Scrape!$I:$I,MATCH('HT 1-0'!KP183,Scrape!$B:$B,0)),"")</f>
        <v>#REF!</v>
      </c>
      <c r="LL183" t="e">
        <f>IF(LQ183="1-0",INDEX(Scrape!$J:$J,MATCH('HT 1-0'!KP183,Scrape!$B:$B,0)),"")</f>
        <v>#REF!</v>
      </c>
      <c r="LM183" t="e">
        <f>IF(LQ183="1-0",INDEX(Scrape!$K:$K,MATCH('HT 1-0'!KP183,Scrape!$B:$B,0)),"")</f>
        <v>#REF!</v>
      </c>
      <c r="LN183" t="e">
        <f>IF(LQ183="1-0",INDEX(Scrape!$L:$L,MATCH('HT 1-0'!KP183,Scrape!$B:$B,0)),"")</f>
        <v>#REF!</v>
      </c>
      <c r="LO183" t="e">
        <f>IF(LQ183="1-0",INDEX(Scrape!$M:$M,MATCH('HT 1-0'!KP183,Scrape!$B:$B,0)),"")</f>
        <v>#REF!</v>
      </c>
      <c r="LP183" t="e">
        <f>IF(LQ183="1-0",INDEX(Scrape!$N:$N,MATCH('HT 1-0'!KP183,Scrape!$B:$B,0)),"")</f>
        <v>#REF!</v>
      </c>
      <c r="LQ183" t="e">
        <f>INDEX(Scrape!$O:$O,MATCH('HT 1-0'!KP183,Scrape!$B:$B,0))</f>
        <v>#REF!</v>
      </c>
      <c r="LR183" t="e">
        <f t="shared" si="134"/>
        <v>#REF!</v>
      </c>
      <c r="LS183" t="e">
        <f t="shared" si="135"/>
        <v>#REF!</v>
      </c>
      <c r="LT183" s="23" t="e">
        <f>IF(INDEX(#REF!,MATCH(KQ183,#REF!,0))=INDEX(#REF!,MATCH(KQ183,#REF!,0)),INDEX(#REF!,MATCH(KQ183,#REF!,0)),"ERROR")</f>
        <v>#REF!</v>
      </c>
      <c r="LU183" s="24" t="e">
        <f t="shared" si="136"/>
        <v>#DIV/0!</v>
      </c>
      <c r="LV183" s="24" t="e">
        <f t="shared" si="137"/>
        <v>#DIV/0!</v>
      </c>
      <c r="LW183" s="24" t="e">
        <f t="shared" si="138"/>
        <v>#DIV/0!</v>
      </c>
      <c r="LX183" s="24" t="e">
        <f t="shared" si="139"/>
        <v>#DIV/0!</v>
      </c>
      <c r="LY183" s="25" t="e">
        <f t="shared" si="140"/>
        <v>#REF!</v>
      </c>
      <c r="LZ183" s="25" t="e">
        <f t="shared" si="141"/>
        <v>#REF!</v>
      </c>
      <c r="MA183" s="26" t="e">
        <f t="shared" si="142"/>
        <v>#REF!</v>
      </c>
      <c r="MB183" s="27" t="e">
        <f t="shared" si="143"/>
        <v>#REF!</v>
      </c>
      <c r="MC183" s="28" t="e">
        <f t="shared" si="144"/>
        <v>#REF!</v>
      </c>
      <c r="MD183" s="24" t="e">
        <f t="shared" si="145"/>
        <v>#REF!</v>
      </c>
      <c r="ME183" s="29" t="e">
        <f t="shared" si="146"/>
        <v>#REF!</v>
      </c>
      <c r="MF183" s="30" t="e">
        <f t="shared" si="147"/>
        <v>#REF!</v>
      </c>
      <c r="MG183" s="24" t="e">
        <f t="shared" si="148"/>
        <v>#REF!</v>
      </c>
      <c r="MH183" s="29" t="e">
        <f t="shared" si="149"/>
        <v>#REF!</v>
      </c>
      <c r="MI183" s="30" t="e">
        <f t="shared" si="150"/>
        <v>#REF!</v>
      </c>
      <c r="MJ183" t="str">
        <f t="shared" si="151"/>
        <v/>
      </c>
      <c r="MK183" t="str">
        <f t="shared" si="152"/>
        <v/>
      </c>
      <c r="ML183" t="str">
        <f t="shared" si="153"/>
        <v/>
      </c>
      <c r="MM183" t="str">
        <f t="shared" si="154"/>
        <v/>
      </c>
      <c r="MN183" t="str">
        <f t="shared" si="155"/>
        <v/>
      </c>
      <c r="MO183" t="str">
        <f t="shared" si="156"/>
        <v/>
      </c>
      <c r="MP183" s="5" t="e">
        <f>COUNTIFS(#REF!,LT183,#REF!,1,#REF!,"&gt;="&amp;MC183,#REF!,"&lt;="&amp;MB183,#REF!,"&lt;="&amp;ME183,#REF!,"&gt;="&amp;MF183,#REF!,"="&amp;KV183,#REF!,"="&amp;KX183)</f>
        <v>#REF!</v>
      </c>
      <c r="MQ183" s="5" t="e">
        <f>COUNTIFS(#REF!,LT183,#REF!,0,#REF!,"&gt;="&amp;MC183,#REF!,"&lt;="&amp;MB183,#REF!,"&lt;="&amp;ME183,#REF!,"&gt;="&amp;MF183,#REF!,"="&amp;KV183,#REF!,"="&amp;KX183)</f>
        <v>#REF!</v>
      </c>
      <c r="MR183" s="5" t="e">
        <f>COUNTIFS(#REF!,LT183,#REF!,1,#REF!,"&gt;="&amp;MC183,#REF!,"&lt;="&amp;MB183,#REF!,"&lt;="&amp;ME183,#REF!,"&gt;="&amp;MF183,#REF!,"="&amp;KW183,#REF!,"="&amp;KY183)</f>
        <v>#REF!</v>
      </c>
      <c r="MS183" s="5" t="e">
        <f>COUNTIFS(#REF!,LT183,#REF!,0,#REF!,"&gt;="&amp;MC183,#REF!,"&lt;="&amp;MB183,#REF!,"&lt;="&amp;ME183,#REF!,"&gt;="&amp;MF183,#REF!,"="&amp;KW183,#REF!,"="&amp;KY183)</f>
        <v>#REF!</v>
      </c>
      <c r="MT183" s="5" t="e">
        <f>COUNTIFS(#REF!,LT183,#REF!,1,#REF!,"&gt;="&amp;MI183,#REF!,"&lt;="&amp;MH183,#REF!,"&lt;="&amp;ME183,#REF!,"&gt;="&amp;MF183)</f>
        <v>#REF!</v>
      </c>
      <c r="MU183" s="5" t="e">
        <f>COUNTIFS(#REF!,LT183,#REF!,0,#REF!,"&gt;="&amp;MI183,#REF!,"&lt;="&amp;MH183,#REF!,"&lt;="&amp;ME183,#REF!,"&gt;="&amp;MF183)</f>
        <v>#REF!</v>
      </c>
      <c r="MV183" s="5" t="e">
        <f>COUNTIFS(#REF!,LT183,#REF!,1,#REF!,"&gt;="&amp;MI183,#REF!,"&lt;="&amp;MH183,#REF!,"="&amp;KZ183,#REF!,"="&amp;LA183,#REF!,"&lt;="&amp;ME183,#REF!,"&gt;="&amp;MF183)</f>
        <v>#REF!</v>
      </c>
      <c r="MW183" s="5" t="e">
        <f>COUNTIFS(#REF!,LT183,#REF!,0,#REF!,"&gt;="&amp;MI183,#REF!,"&lt;="&amp;MH183,#REF!,"="&amp;KZ183,#REF!,"="&amp;LA183,#REF!,"&lt;="&amp;ME183,#REF!,"&gt;="&amp;MF183)</f>
        <v>#REF!</v>
      </c>
      <c r="MX183" s="5" t="e">
        <f>COUNTIFS(#REF!,LT183,#REF!,1,#REF!,"&gt;="&amp;MC183,#REF!,"&lt;="&amp;MB183,#REF!,"&lt;="&amp;ME183,#REF!,"&gt;="&amp;MF183)</f>
        <v>#REF!</v>
      </c>
      <c r="MY183" s="5" t="e">
        <f>COUNTIFS(#REF!,LT183,#REF!,0,#REF!,"&gt;="&amp;MC183,#REF!,"&lt;="&amp;MB183,#REF!,"&lt;="&amp;ME183,#REF!,"&gt;="&amp;MF183)</f>
        <v>#REF!</v>
      </c>
      <c r="MZ183" s="5" t="e">
        <f>COUNTIFS(#REF!,LT183,#REF!,1,#REF!,"&lt;="&amp;ME183,#REF!,"&gt;="&amp;MF183,#REF!,"="&amp;KV183,#REF!,"="&amp;KX183)</f>
        <v>#REF!</v>
      </c>
      <c r="NA183" s="5" t="e">
        <f>COUNTIFS(#REF!,LT183,#REF!,0,#REF!,"&lt;="&amp;ME183,#REF!,"&gt;="&amp;MF183,#REF!,"="&amp;KV183,#REF!,"="&amp;KX183)</f>
        <v>#REF!</v>
      </c>
      <c r="NB183" s="5" t="e">
        <f>COUNTIFS(#REF!,LT183,#REF!,1,#REF!,"&lt;="&amp;ME183,#REF!,"&gt;="&amp;MF183,#REF!,"="&amp;KW183,#REF!,"="&amp;KY183)</f>
        <v>#REF!</v>
      </c>
      <c r="NC183" s="5" t="e">
        <f>COUNTIFS(#REF!,LT183,#REF!,0,#REF!,"&lt;="&amp;ME183,#REF!,"&gt;="&amp;MF183,#REF!,"="&amp;KW183,#REF!,"="&amp;KY183)</f>
        <v>#REF!</v>
      </c>
      <c r="ND183" s="5" t="e">
        <f t="shared" si="157"/>
        <v>#REF!</v>
      </c>
      <c r="NE183" s="5" t="e">
        <f t="shared" si="158"/>
        <v>#REF!</v>
      </c>
      <c r="NF183" s="5" t="e">
        <f t="shared" si="159"/>
        <v>#REF!</v>
      </c>
      <c r="NG183" s="6" t="e">
        <f t="shared" si="160"/>
        <v>#REF!</v>
      </c>
      <c r="NH183" s="7" t="e">
        <f t="shared" si="161"/>
        <v>#REF!</v>
      </c>
      <c r="NI183" s="5" t="e">
        <f t="shared" si="162"/>
        <v>#REF!</v>
      </c>
      <c r="NJ183" s="31" t="e">
        <f t="shared" si="163"/>
        <v>#REF!</v>
      </c>
      <c r="NK183" s="32" t="e">
        <f t="shared" si="164"/>
        <v>#REF!</v>
      </c>
      <c r="NL183" s="32" t="e">
        <f t="shared" si="165"/>
        <v>#REF!</v>
      </c>
      <c r="NM183" s="33" t="e">
        <f t="shared" si="166"/>
        <v>#REF!</v>
      </c>
      <c r="NN183" s="33" t="e">
        <f t="shared" si="167"/>
        <v>#REF!</v>
      </c>
      <c r="NO183" s="33" t="e">
        <f t="shared" si="168"/>
        <v>#REF!</v>
      </c>
      <c r="NP183" s="33" t="e">
        <f t="shared" si="169"/>
        <v>#REF!</v>
      </c>
      <c r="NQ183" s="31" t="e">
        <f t="shared" si="170"/>
        <v>#REF!</v>
      </c>
      <c r="NR183" s="32" t="e">
        <f t="shared" si="171"/>
        <v>#REF!</v>
      </c>
      <c r="NS183" s="32" t="e">
        <f t="shared" si="172"/>
        <v>#REF!</v>
      </c>
      <c r="NT183" s="33" t="e">
        <f t="shared" si="173"/>
        <v>#REF!</v>
      </c>
      <c r="NU183" s="33" t="e">
        <f t="shared" si="174"/>
        <v>#REF!</v>
      </c>
      <c r="NV183" s="33" t="e">
        <f t="shared" si="175"/>
        <v>#REF!</v>
      </c>
      <c r="NW183" s="33" t="e">
        <f t="shared" si="176"/>
        <v>#REF!</v>
      </c>
      <c r="NX183" t="e">
        <f t="shared" si="177"/>
        <v>#REF!</v>
      </c>
      <c r="NY183" t="e">
        <f t="shared" si="178"/>
        <v>#REF!</v>
      </c>
      <c r="NZ183" t="e">
        <f t="shared" si="179"/>
        <v>#REF!</v>
      </c>
      <c r="OA183" t="e">
        <f t="shared" si="180"/>
        <v>#REF!</v>
      </c>
      <c r="OB183" t="e">
        <f t="shared" si="181"/>
        <v>#REF!</v>
      </c>
      <c r="OC183" t="e">
        <f t="shared" si="182"/>
        <v>#REF!</v>
      </c>
    </row>
    <row r="184" spans="1:393" ht="16.5" customHeight="1" x14ac:dyDescent="0.3">
      <c r="A184" s="22"/>
      <c r="KN184" s="5" t="e">
        <f>IF(INDEX(#REF!,MATCH('HT 1-0'!D184,#REF!,0))=INDEX(#REF!,MATCH('HT 1-0'!D184,#REF!,0)),INDEX(#REF!,MATCH('HT 1-0'!D184,#REF!,0)),"ERROR")</f>
        <v>#REF!</v>
      </c>
      <c r="KO184" s="5" t="e">
        <f>IF(INDEX(#REF!,MATCH('HT 1-0'!E184,#REF!,0))=INDEX(#REF!,MATCH('HT 1-0'!E184,#REF!,0)),INDEX(#REF!,MATCH('HT 1-0'!E184,#REF!,0)),"ERROR")</f>
        <v>#REF!</v>
      </c>
      <c r="KP184" s="5" t="e">
        <f t="shared" si="122"/>
        <v>#REF!</v>
      </c>
      <c r="KQ184" t="str">
        <f t="shared" si="123"/>
        <v>_</v>
      </c>
      <c r="KR184" s="5" t="e">
        <f t="shared" si="124"/>
        <v>#DIV/0!</v>
      </c>
      <c r="KS184" s="5" t="e">
        <f t="shared" si="125"/>
        <v>#DIV/0!</v>
      </c>
      <c r="KT184" s="5" t="e">
        <f t="shared" si="126"/>
        <v>#DIV/0!</v>
      </c>
      <c r="KU184" s="5" t="e">
        <f t="shared" si="127"/>
        <v>#DIV/0!</v>
      </c>
      <c r="KV184" s="5" t="e">
        <f t="shared" si="128"/>
        <v>#DIV/0!</v>
      </c>
      <c r="KW184" s="5" t="e">
        <f t="shared" si="129"/>
        <v>#DIV/0!</v>
      </c>
      <c r="KX184" s="5" t="e">
        <f t="shared" si="130"/>
        <v>#DIV/0!</v>
      </c>
      <c r="KY184" s="5" t="e">
        <f t="shared" si="131"/>
        <v>#DIV/0!</v>
      </c>
      <c r="KZ184" s="5" t="e">
        <f t="shared" si="132"/>
        <v>#DIV/0!</v>
      </c>
      <c r="LA184" s="5" t="e">
        <f t="shared" si="133"/>
        <v>#DIV/0!</v>
      </c>
      <c r="LB184" t="e">
        <f>IF(LQ184="1-0",INDEX(Scrape!#REF!,MATCH('HT 1-0'!KP184,Scrape!$B:$B,0)),"")</f>
        <v>#REF!</v>
      </c>
      <c r="LC184" t="e">
        <f>IF(LQ184="1-0",INDEX(Scrape!$A:$A,MATCH('HT 1-0'!KP184,Scrape!$B:$B,0)),"")</f>
        <v>#REF!</v>
      </c>
      <c r="LD184" t="e">
        <f>IF(LQ184="1-0",INDEX(Scrape!$B:$B,MATCH('HT 1-0'!KP184,Scrape!$B:$B,0)),"")</f>
        <v>#REF!</v>
      </c>
      <c r="LE184" t="e">
        <f>IF(LQ184="1-0",INDEX(Scrape!$C:$C,MATCH('HT 1-0'!KP184,Scrape!$B:$B,0)),"")</f>
        <v>#REF!</v>
      </c>
      <c r="LF184" t="e">
        <f>IF(LQ184="1-0",INDEX(Scrape!$D:$D,MATCH('HT 1-0'!KP184,Scrape!$B:$B,0)),"")</f>
        <v>#REF!</v>
      </c>
      <c r="LG184" t="e">
        <f>IF(LQ184="1-0",INDEX(Scrape!$E:$E,MATCH('HT 1-0'!KP184,Scrape!$B:$B,0)),"")</f>
        <v>#REF!</v>
      </c>
      <c r="LH184" t="e">
        <f>IF(LQ184="1-0",INDEX(Scrape!$F:$F,MATCH('HT 1-0'!KP184,Scrape!$B:$B,0)),"")</f>
        <v>#REF!</v>
      </c>
      <c r="LI184" t="e">
        <f>IF(LQ184="1-0",INDEX(Scrape!$G:$G,MATCH('HT 1-0'!KP184,Scrape!$B:$B,0)),"")</f>
        <v>#REF!</v>
      </c>
      <c r="LJ184" t="e">
        <f>IF(LQ184="1-0",INDEX(Scrape!$H:$H,MATCH('HT 1-0'!KP184,Scrape!$B:$B,0)),"")</f>
        <v>#REF!</v>
      </c>
      <c r="LK184" t="e">
        <f>IF(LQ184="1-0",INDEX(Scrape!$I:$I,MATCH('HT 1-0'!KP184,Scrape!$B:$B,0)),"")</f>
        <v>#REF!</v>
      </c>
      <c r="LL184" t="e">
        <f>IF(LQ184="1-0",INDEX(Scrape!$J:$J,MATCH('HT 1-0'!KP184,Scrape!$B:$B,0)),"")</f>
        <v>#REF!</v>
      </c>
      <c r="LM184" t="e">
        <f>IF(LQ184="1-0",INDEX(Scrape!$K:$K,MATCH('HT 1-0'!KP184,Scrape!$B:$B,0)),"")</f>
        <v>#REF!</v>
      </c>
      <c r="LN184" t="e">
        <f>IF(LQ184="1-0",INDEX(Scrape!$L:$L,MATCH('HT 1-0'!KP184,Scrape!$B:$B,0)),"")</f>
        <v>#REF!</v>
      </c>
      <c r="LO184" t="e">
        <f>IF(LQ184="1-0",INDEX(Scrape!$M:$M,MATCH('HT 1-0'!KP184,Scrape!$B:$B,0)),"")</f>
        <v>#REF!</v>
      </c>
      <c r="LP184" t="e">
        <f>IF(LQ184="1-0",INDEX(Scrape!$N:$N,MATCH('HT 1-0'!KP184,Scrape!$B:$B,0)),"")</f>
        <v>#REF!</v>
      </c>
      <c r="LQ184" t="e">
        <f>INDEX(Scrape!$O:$O,MATCH('HT 1-0'!KP184,Scrape!$B:$B,0))</f>
        <v>#REF!</v>
      </c>
      <c r="LR184" t="e">
        <f t="shared" si="134"/>
        <v>#REF!</v>
      </c>
      <c r="LS184" t="e">
        <f t="shared" si="135"/>
        <v>#REF!</v>
      </c>
      <c r="LT184" s="23" t="e">
        <f>IF(INDEX(#REF!,MATCH(KQ184,#REF!,0))=INDEX(#REF!,MATCH(KQ184,#REF!,0)),INDEX(#REF!,MATCH(KQ184,#REF!,0)),"ERROR")</f>
        <v>#REF!</v>
      </c>
      <c r="LU184" s="24" t="e">
        <f t="shared" si="136"/>
        <v>#DIV/0!</v>
      </c>
      <c r="LV184" s="24" t="e">
        <f t="shared" si="137"/>
        <v>#DIV/0!</v>
      </c>
      <c r="LW184" s="24" t="e">
        <f t="shared" si="138"/>
        <v>#DIV/0!</v>
      </c>
      <c r="LX184" s="24" t="e">
        <f t="shared" si="139"/>
        <v>#DIV/0!</v>
      </c>
      <c r="LY184" s="25" t="e">
        <f t="shared" si="140"/>
        <v>#REF!</v>
      </c>
      <c r="LZ184" s="25" t="e">
        <f t="shared" si="141"/>
        <v>#REF!</v>
      </c>
      <c r="MA184" s="26" t="e">
        <f t="shared" si="142"/>
        <v>#REF!</v>
      </c>
      <c r="MB184" s="27" t="e">
        <f t="shared" si="143"/>
        <v>#REF!</v>
      </c>
      <c r="MC184" s="28" t="e">
        <f t="shared" si="144"/>
        <v>#REF!</v>
      </c>
      <c r="MD184" s="24" t="e">
        <f t="shared" si="145"/>
        <v>#REF!</v>
      </c>
      <c r="ME184" s="29" t="e">
        <f t="shared" si="146"/>
        <v>#REF!</v>
      </c>
      <c r="MF184" s="30" t="e">
        <f t="shared" si="147"/>
        <v>#REF!</v>
      </c>
      <c r="MG184" s="24" t="e">
        <f t="shared" si="148"/>
        <v>#REF!</v>
      </c>
      <c r="MH184" s="29" t="e">
        <f t="shared" si="149"/>
        <v>#REF!</v>
      </c>
      <c r="MI184" s="30" t="e">
        <f t="shared" si="150"/>
        <v>#REF!</v>
      </c>
      <c r="MJ184" t="str">
        <f t="shared" si="151"/>
        <v/>
      </c>
      <c r="MK184" t="str">
        <f t="shared" si="152"/>
        <v/>
      </c>
      <c r="ML184" t="str">
        <f t="shared" si="153"/>
        <v/>
      </c>
      <c r="MM184" t="str">
        <f t="shared" si="154"/>
        <v/>
      </c>
      <c r="MN184" t="str">
        <f t="shared" si="155"/>
        <v/>
      </c>
      <c r="MO184" t="str">
        <f t="shared" si="156"/>
        <v/>
      </c>
      <c r="MP184" s="5" t="e">
        <f>COUNTIFS(#REF!,LT184,#REF!,1,#REF!,"&gt;="&amp;MC184,#REF!,"&lt;="&amp;MB184,#REF!,"&lt;="&amp;ME184,#REF!,"&gt;="&amp;MF184,#REF!,"="&amp;KV184,#REF!,"="&amp;KX184)</f>
        <v>#REF!</v>
      </c>
      <c r="MQ184" s="5" t="e">
        <f>COUNTIFS(#REF!,LT184,#REF!,0,#REF!,"&gt;="&amp;MC184,#REF!,"&lt;="&amp;MB184,#REF!,"&lt;="&amp;ME184,#REF!,"&gt;="&amp;MF184,#REF!,"="&amp;KV184,#REF!,"="&amp;KX184)</f>
        <v>#REF!</v>
      </c>
      <c r="MR184" s="5" t="e">
        <f>COUNTIFS(#REF!,LT184,#REF!,1,#REF!,"&gt;="&amp;MC184,#REF!,"&lt;="&amp;MB184,#REF!,"&lt;="&amp;ME184,#REF!,"&gt;="&amp;MF184,#REF!,"="&amp;KW184,#REF!,"="&amp;KY184)</f>
        <v>#REF!</v>
      </c>
      <c r="MS184" s="5" t="e">
        <f>COUNTIFS(#REF!,LT184,#REF!,0,#REF!,"&gt;="&amp;MC184,#REF!,"&lt;="&amp;MB184,#REF!,"&lt;="&amp;ME184,#REF!,"&gt;="&amp;MF184,#REF!,"="&amp;KW184,#REF!,"="&amp;KY184)</f>
        <v>#REF!</v>
      </c>
      <c r="MT184" s="5" t="e">
        <f>COUNTIFS(#REF!,LT184,#REF!,1,#REF!,"&gt;="&amp;MI184,#REF!,"&lt;="&amp;MH184,#REF!,"&lt;="&amp;ME184,#REF!,"&gt;="&amp;MF184)</f>
        <v>#REF!</v>
      </c>
      <c r="MU184" s="5" t="e">
        <f>COUNTIFS(#REF!,LT184,#REF!,0,#REF!,"&gt;="&amp;MI184,#REF!,"&lt;="&amp;MH184,#REF!,"&lt;="&amp;ME184,#REF!,"&gt;="&amp;MF184)</f>
        <v>#REF!</v>
      </c>
      <c r="MV184" s="5" t="e">
        <f>COUNTIFS(#REF!,LT184,#REF!,1,#REF!,"&gt;="&amp;MI184,#REF!,"&lt;="&amp;MH184,#REF!,"="&amp;KZ184,#REF!,"="&amp;LA184,#REF!,"&lt;="&amp;ME184,#REF!,"&gt;="&amp;MF184)</f>
        <v>#REF!</v>
      </c>
      <c r="MW184" s="5" t="e">
        <f>COUNTIFS(#REF!,LT184,#REF!,0,#REF!,"&gt;="&amp;MI184,#REF!,"&lt;="&amp;MH184,#REF!,"="&amp;KZ184,#REF!,"="&amp;LA184,#REF!,"&lt;="&amp;ME184,#REF!,"&gt;="&amp;MF184)</f>
        <v>#REF!</v>
      </c>
      <c r="MX184" s="5" t="e">
        <f>COUNTIFS(#REF!,LT184,#REF!,1,#REF!,"&gt;="&amp;MC184,#REF!,"&lt;="&amp;MB184,#REF!,"&lt;="&amp;ME184,#REF!,"&gt;="&amp;MF184)</f>
        <v>#REF!</v>
      </c>
      <c r="MY184" s="5" t="e">
        <f>COUNTIFS(#REF!,LT184,#REF!,0,#REF!,"&gt;="&amp;MC184,#REF!,"&lt;="&amp;MB184,#REF!,"&lt;="&amp;ME184,#REF!,"&gt;="&amp;MF184)</f>
        <v>#REF!</v>
      </c>
      <c r="MZ184" s="5" t="e">
        <f>COUNTIFS(#REF!,LT184,#REF!,1,#REF!,"&lt;="&amp;ME184,#REF!,"&gt;="&amp;MF184,#REF!,"="&amp;KV184,#REF!,"="&amp;KX184)</f>
        <v>#REF!</v>
      </c>
      <c r="NA184" s="5" t="e">
        <f>COUNTIFS(#REF!,LT184,#REF!,0,#REF!,"&lt;="&amp;ME184,#REF!,"&gt;="&amp;MF184,#REF!,"="&amp;KV184,#REF!,"="&amp;KX184)</f>
        <v>#REF!</v>
      </c>
      <c r="NB184" s="5" t="e">
        <f>COUNTIFS(#REF!,LT184,#REF!,1,#REF!,"&lt;="&amp;ME184,#REF!,"&gt;="&amp;MF184,#REF!,"="&amp;KW184,#REF!,"="&amp;KY184)</f>
        <v>#REF!</v>
      </c>
      <c r="NC184" s="5" t="e">
        <f>COUNTIFS(#REF!,LT184,#REF!,0,#REF!,"&lt;="&amp;ME184,#REF!,"&gt;="&amp;MF184,#REF!,"="&amp;KW184,#REF!,"="&amp;KY184)</f>
        <v>#REF!</v>
      </c>
      <c r="ND184" s="5" t="e">
        <f t="shared" si="157"/>
        <v>#REF!</v>
      </c>
      <c r="NE184" s="5" t="e">
        <f t="shared" si="158"/>
        <v>#REF!</v>
      </c>
      <c r="NF184" s="5" t="e">
        <f t="shared" si="159"/>
        <v>#REF!</v>
      </c>
      <c r="NG184" s="6" t="e">
        <f t="shared" si="160"/>
        <v>#REF!</v>
      </c>
      <c r="NH184" s="7" t="e">
        <f t="shared" si="161"/>
        <v>#REF!</v>
      </c>
      <c r="NI184" s="5" t="e">
        <f t="shared" si="162"/>
        <v>#REF!</v>
      </c>
      <c r="NJ184" s="31" t="e">
        <f t="shared" si="163"/>
        <v>#REF!</v>
      </c>
      <c r="NK184" s="32" t="e">
        <f t="shared" si="164"/>
        <v>#REF!</v>
      </c>
      <c r="NL184" s="32" t="e">
        <f t="shared" si="165"/>
        <v>#REF!</v>
      </c>
      <c r="NM184" s="33" t="e">
        <f t="shared" si="166"/>
        <v>#REF!</v>
      </c>
      <c r="NN184" s="33" t="e">
        <f t="shared" si="167"/>
        <v>#REF!</v>
      </c>
      <c r="NO184" s="33" t="e">
        <f t="shared" si="168"/>
        <v>#REF!</v>
      </c>
      <c r="NP184" s="33" t="e">
        <f t="shared" si="169"/>
        <v>#REF!</v>
      </c>
      <c r="NQ184" s="31" t="e">
        <f t="shared" si="170"/>
        <v>#REF!</v>
      </c>
      <c r="NR184" s="32" t="e">
        <f t="shared" si="171"/>
        <v>#REF!</v>
      </c>
      <c r="NS184" s="32" t="e">
        <f t="shared" si="172"/>
        <v>#REF!</v>
      </c>
      <c r="NT184" s="33" t="e">
        <f t="shared" si="173"/>
        <v>#REF!</v>
      </c>
      <c r="NU184" s="33" t="e">
        <f t="shared" si="174"/>
        <v>#REF!</v>
      </c>
      <c r="NV184" s="33" t="e">
        <f t="shared" si="175"/>
        <v>#REF!</v>
      </c>
      <c r="NW184" s="33" t="e">
        <f t="shared" si="176"/>
        <v>#REF!</v>
      </c>
      <c r="NX184" t="e">
        <f t="shared" si="177"/>
        <v>#REF!</v>
      </c>
      <c r="NY184" t="e">
        <f t="shared" si="178"/>
        <v>#REF!</v>
      </c>
      <c r="NZ184" t="e">
        <f t="shared" si="179"/>
        <v>#REF!</v>
      </c>
      <c r="OA184" t="e">
        <f t="shared" si="180"/>
        <v>#REF!</v>
      </c>
      <c r="OB184" t="e">
        <f t="shared" si="181"/>
        <v>#REF!</v>
      </c>
      <c r="OC184" t="e">
        <f t="shared" si="182"/>
        <v>#REF!</v>
      </c>
    </row>
    <row r="185" spans="1:393" ht="16.5" customHeight="1" x14ac:dyDescent="0.3">
      <c r="A185" s="22"/>
      <c r="KN185" s="5" t="e">
        <f>IF(INDEX(#REF!,MATCH('HT 1-0'!D185,#REF!,0))=INDEX(#REF!,MATCH('HT 1-0'!D185,#REF!,0)),INDEX(#REF!,MATCH('HT 1-0'!D185,#REF!,0)),"ERROR")</f>
        <v>#REF!</v>
      </c>
      <c r="KO185" s="5" t="e">
        <f>IF(INDEX(#REF!,MATCH('HT 1-0'!E185,#REF!,0))=INDEX(#REF!,MATCH('HT 1-0'!E185,#REF!,0)),INDEX(#REF!,MATCH('HT 1-0'!E185,#REF!,0)),"ERROR")</f>
        <v>#REF!</v>
      </c>
      <c r="KP185" s="5" t="e">
        <f t="shared" si="122"/>
        <v>#REF!</v>
      </c>
      <c r="KQ185" t="str">
        <f t="shared" si="123"/>
        <v>_</v>
      </c>
      <c r="KR185" s="5" t="e">
        <f t="shared" si="124"/>
        <v>#DIV/0!</v>
      </c>
      <c r="KS185" s="5" t="e">
        <f t="shared" si="125"/>
        <v>#DIV/0!</v>
      </c>
      <c r="KT185" s="5" t="e">
        <f t="shared" si="126"/>
        <v>#DIV/0!</v>
      </c>
      <c r="KU185" s="5" t="e">
        <f t="shared" si="127"/>
        <v>#DIV/0!</v>
      </c>
      <c r="KV185" s="5" t="e">
        <f t="shared" si="128"/>
        <v>#DIV/0!</v>
      </c>
      <c r="KW185" s="5" t="e">
        <f t="shared" si="129"/>
        <v>#DIV/0!</v>
      </c>
      <c r="KX185" s="5" t="e">
        <f t="shared" si="130"/>
        <v>#DIV/0!</v>
      </c>
      <c r="KY185" s="5" t="e">
        <f t="shared" si="131"/>
        <v>#DIV/0!</v>
      </c>
      <c r="KZ185" s="5" t="e">
        <f t="shared" si="132"/>
        <v>#DIV/0!</v>
      </c>
      <c r="LA185" s="5" t="e">
        <f t="shared" si="133"/>
        <v>#DIV/0!</v>
      </c>
      <c r="LB185" t="e">
        <f>IF(LQ185="1-0",INDEX(Scrape!#REF!,MATCH('HT 1-0'!KP185,Scrape!$B:$B,0)),"")</f>
        <v>#REF!</v>
      </c>
      <c r="LC185" t="e">
        <f>IF(LQ185="1-0",INDEX(Scrape!$A:$A,MATCH('HT 1-0'!KP185,Scrape!$B:$B,0)),"")</f>
        <v>#REF!</v>
      </c>
      <c r="LD185" t="e">
        <f>IF(LQ185="1-0",INDEX(Scrape!$B:$B,MATCH('HT 1-0'!KP185,Scrape!$B:$B,0)),"")</f>
        <v>#REF!</v>
      </c>
      <c r="LE185" t="e">
        <f>IF(LQ185="1-0",INDEX(Scrape!$C:$C,MATCH('HT 1-0'!KP185,Scrape!$B:$B,0)),"")</f>
        <v>#REF!</v>
      </c>
      <c r="LF185" t="e">
        <f>IF(LQ185="1-0",INDEX(Scrape!$D:$D,MATCH('HT 1-0'!KP185,Scrape!$B:$B,0)),"")</f>
        <v>#REF!</v>
      </c>
      <c r="LG185" t="e">
        <f>IF(LQ185="1-0",INDEX(Scrape!$E:$E,MATCH('HT 1-0'!KP185,Scrape!$B:$B,0)),"")</f>
        <v>#REF!</v>
      </c>
      <c r="LH185" t="e">
        <f>IF(LQ185="1-0",INDEX(Scrape!$F:$F,MATCH('HT 1-0'!KP185,Scrape!$B:$B,0)),"")</f>
        <v>#REF!</v>
      </c>
      <c r="LI185" t="e">
        <f>IF(LQ185="1-0",INDEX(Scrape!$G:$G,MATCH('HT 1-0'!KP185,Scrape!$B:$B,0)),"")</f>
        <v>#REF!</v>
      </c>
      <c r="LJ185" t="e">
        <f>IF(LQ185="1-0",INDEX(Scrape!$H:$H,MATCH('HT 1-0'!KP185,Scrape!$B:$B,0)),"")</f>
        <v>#REF!</v>
      </c>
      <c r="LK185" t="e">
        <f>IF(LQ185="1-0",INDEX(Scrape!$I:$I,MATCH('HT 1-0'!KP185,Scrape!$B:$B,0)),"")</f>
        <v>#REF!</v>
      </c>
      <c r="LL185" t="e">
        <f>IF(LQ185="1-0",INDEX(Scrape!$J:$J,MATCH('HT 1-0'!KP185,Scrape!$B:$B,0)),"")</f>
        <v>#REF!</v>
      </c>
      <c r="LM185" t="e">
        <f>IF(LQ185="1-0",INDEX(Scrape!$K:$K,MATCH('HT 1-0'!KP185,Scrape!$B:$B,0)),"")</f>
        <v>#REF!</v>
      </c>
      <c r="LN185" t="e">
        <f>IF(LQ185="1-0",INDEX(Scrape!$L:$L,MATCH('HT 1-0'!KP185,Scrape!$B:$B,0)),"")</f>
        <v>#REF!</v>
      </c>
      <c r="LO185" t="e">
        <f>IF(LQ185="1-0",INDEX(Scrape!$M:$M,MATCH('HT 1-0'!KP185,Scrape!$B:$B,0)),"")</f>
        <v>#REF!</v>
      </c>
      <c r="LP185" t="e">
        <f>IF(LQ185="1-0",INDEX(Scrape!$N:$N,MATCH('HT 1-0'!KP185,Scrape!$B:$B,0)),"")</f>
        <v>#REF!</v>
      </c>
      <c r="LQ185" t="e">
        <f>INDEX(Scrape!$O:$O,MATCH('HT 1-0'!KP185,Scrape!$B:$B,0))</f>
        <v>#REF!</v>
      </c>
      <c r="LR185" t="e">
        <f t="shared" si="134"/>
        <v>#REF!</v>
      </c>
      <c r="LS185" t="e">
        <f t="shared" si="135"/>
        <v>#REF!</v>
      </c>
      <c r="LT185" s="23" t="e">
        <f>IF(INDEX(#REF!,MATCH(KQ185,#REF!,0))=INDEX(#REF!,MATCH(KQ185,#REF!,0)),INDEX(#REF!,MATCH(KQ185,#REF!,0)),"ERROR")</f>
        <v>#REF!</v>
      </c>
      <c r="LU185" s="24" t="e">
        <f t="shared" si="136"/>
        <v>#DIV/0!</v>
      </c>
      <c r="LV185" s="24" t="e">
        <f t="shared" si="137"/>
        <v>#DIV/0!</v>
      </c>
      <c r="LW185" s="24" t="e">
        <f t="shared" si="138"/>
        <v>#DIV/0!</v>
      </c>
      <c r="LX185" s="24" t="e">
        <f t="shared" si="139"/>
        <v>#DIV/0!</v>
      </c>
      <c r="LY185" s="25" t="e">
        <f t="shared" si="140"/>
        <v>#REF!</v>
      </c>
      <c r="LZ185" s="25" t="e">
        <f t="shared" si="141"/>
        <v>#REF!</v>
      </c>
      <c r="MA185" s="26" t="e">
        <f t="shared" si="142"/>
        <v>#REF!</v>
      </c>
      <c r="MB185" s="27" t="e">
        <f t="shared" si="143"/>
        <v>#REF!</v>
      </c>
      <c r="MC185" s="28" t="e">
        <f t="shared" si="144"/>
        <v>#REF!</v>
      </c>
      <c r="MD185" s="24" t="e">
        <f t="shared" si="145"/>
        <v>#REF!</v>
      </c>
      <c r="ME185" s="29" t="e">
        <f t="shared" si="146"/>
        <v>#REF!</v>
      </c>
      <c r="MF185" s="30" t="e">
        <f t="shared" si="147"/>
        <v>#REF!</v>
      </c>
      <c r="MG185" s="24" t="e">
        <f t="shared" si="148"/>
        <v>#REF!</v>
      </c>
      <c r="MH185" s="29" t="e">
        <f t="shared" si="149"/>
        <v>#REF!</v>
      </c>
      <c r="MI185" s="30" t="e">
        <f t="shared" si="150"/>
        <v>#REF!</v>
      </c>
      <c r="MJ185" t="str">
        <f t="shared" si="151"/>
        <v/>
      </c>
      <c r="MK185" t="str">
        <f t="shared" si="152"/>
        <v/>
      </c>
      <c r="ML185" t="str">
        <f t="shared" si="153"/>
        <v/>
      </c>
      <c r="MM185" t="str">
        <f t="shared" si="154"/>
        <v/>
      </c>
      <c r="MN185" t="str">
        <f t="shared" si="155"/>
        <v/>
      </c>
      <c r="MO185" t="str">
        <f t="shared" si="156"/>
        <v/>
      </c>
      <c r="MP185" s="5" t="e">
        <f>COUNTIFS(#REF!,LT185,#REF!,1,#REF!,"&gt;="&amp;MC185,#REF!,"&lt;="&amp;MB185,#REF!,"&lt;="&amp;ME185,#REF!,"&gt;="&amp;MF185,#REF!,"="&amp;KV185,#REF!,"="&amp;KX185)</f>
        <v>#REF!</v>
      </c>
      <c r="MQ185" s="5" t="e">
        <f>COUNTIFS(#REF!,LT185,#REF!,0,#REF!,"&gt;="&amp;MC185,#REF!,"&lt;="&amp;MB185,#REF!,"&lt;="&amp;ME185,#REF!,"&gt;="&amp;MF185,#REF!,"="&amp;KV185,#REF!,"="&amp;KX185)</f>
        <v>#REF!</v>
      </c>
      <c r="MR185" s="5" t="e">
        <f>COUNTIFS(#REF!,LT185,#REF!,1,#REF!,"&gt;="&amp;MC185,#REF!,"&lt;="&amp;MB185,#REF!,"&lt;="&amp;ME185,#REF!,"&gt;="&amp;MF185,#REF!,"="&amp;KW185,#REF!,"="&amp;KY185)</f>
        <v>#REF!</v>
      </c>
      <c r="MS185" s="5" t="e">
        <f>COUNTIFS(#REF!,LT185,#REF!,0,#REF!,"&gt;="&amp;MC185,#REF!,"&lt;="&amp;MB185,#REF!,"&lt;="&amp;ME185,#REF!,"&gt;="&amp;MF185,#REF!,"="&amp;KW185,#REF!,"="&amp;KY185)</f>
        <v>#REF!</v>
      </c>
      <c r="MT185" s="5" t="e">
        <f>COUNTIFS(#REF!,LT185,#REF!,1,#REF!,"&gt;="&amp;MI185,#REF!,"&lt;="&amp;MH185,#REF!,"&lt;="&amp;ME185,#REF!,"&gt;="&amp;MF185)</f>
        <v>#REF!</v>
      </c>
      <c r="MU185" s="5" t="e">
        <f>COUNTIFS(#REF!,LT185,#REF!,0,#REF!,"&gt;="&amp;MI185,#REF!,"&lt;="&amp;MH185,#REF!,"&lt;="&amp;ME185,#REF!,"&gt;="&amp;MF185)</f>
        <v>#REF!</v>
      </c>
      <c r="MV185" s="5" t="e">
        <f>COUNTIFS(#REF!,LT185,#REF!,1,#REF!,"&gt;="&amp;MI185,#REF!,"&lt;="&amp;MH185,#REF!,"="&amp;KZ185,#REF!,"="&amp;LA185,#REF!,"&lt;="&amp;ME185,#REF!,"&gt;="&amp;MF185)</f>
        <v>#REF!</v>
      </c>
      <c r="MW185" s="5" t="e">
        <f>COUNTIFS(#REF!,LT185,#REF!,0,#REF!,"&gt;="&amp;MI185,#REF!,"&lt;="&amp;MH185,#REF!,"="&amp;KZ185,#REF!,"="&amp;LA185,#REF!,"&lt;="&amp;ME185,#REF!,"&gt;="&amp;MF185)</f>
        <v>#REF!</v>
      </c>
      <c r="MX185" s="5" t="e">
        <f>COUNTIFS(#REF!,LT185,#REF!,1,#REF!,"&gt;="&amp;MC185,#REF!,"&lt;="&amp;MB185,#REF!,"&lt;="&amp;ME185,#REF!,"&gt;="&amp;MF185)</f>
        <v>#REF!</v>
      </c>
      <c r="MY185" s="5" t="e">
        <f>COUNTIFS(#REF!,LT185,#REF!,0,#REF!,"&gt;="&amp;MC185,#REF!,"&lt;="&amp;MB185,#REF!,"&lt;="&amp;ME185,#REF!,"&gt;="&amp;MF185)</f>
        <v>#REF!</v>
      </c>
      <c r="MZ185" s="5" t="e">
        <f>COUNTIFS(#REF!,LT185,#REF!,1,#REF!,"&lt;="&amp;ME185,#REF!,"&gt;="&amp;MF185,#REF!,"="&amp;KV185,#REF!,"="&amp;KX185)</f>
        <v>#REF!</v>
      </c>
      <c r="NA185" s="5" t="e">
        <f>COUNTIFS(#REF!,LT185,#REF!,0,#REF!,"&lt;="&amp;ME185,#REF!,"&gt;="&amp;MF185,#REF!,"="&amp;KV185,#REF!,"="&amp;KX185)</f>
        <v>#REF!</v>
      </c>
      <c r="NB185" s="5" t="e">
        <f>COUNTIFS(#REF!,LT185,#REF!,1,#REF!,"&lt;="&amp;ME185,#REF!,"&gt;="&amp;MF185,#REF!,"="&amp;KW185,#REF!,"="&amp;KY185)</f>
        <v>#REF!</v>
      </c>
      <c r="NC185" s="5" t="e">
        <f>COUNTIFS(#REF!,LT185,#REF!,0,#REF!,"&lt;="&amp;ME185,#REF!,"&gt;="&amp;MF185,#REF!,"="&amp;KW185,#REF!,"="&amp;KY185)</f>
        <v>#REF!</v>
      </c>
      <c r="ND185" s="5" t="e">
        <f t="shared" si="157"/>
        <v>#REF!</v>
      </c>
      <c r="NE185" s="5" t="e">
        <f t="shared" si="158"/>
        <v>#REF!</v>
      </c>
      <c r="NF185" s="5" t="e">
        <f t="shared" si="159"/>
        <v>#REF!</v>
      </c>
      <c r="NG185" s="6" t="e">
        <f t="shared" si="160"/>
        <v>#REF!</v>
      </c>
      <c r="NH185" s="7" t="e">
        <f t="shared" si="161"/>
        <v>#REF!</v>
      </c>
      <c r="NI185" s="5" t="e">
        <f t="shared" si="162"/>
        <v>#REF!</v>
      </c>
      <c r="NJ185" s="31" t="e">
        <f t="shared" si="163"/>
        <v>#REF!</v>
      </c>
      <c r="NK185" s="32" t="e">
        <f t="shared" si="164"/>
        <v>#REF!</v>
      </c>
      <c r="NL185" s="32" t="e">
        <f t="shared" si="165"/>
        <v>#REF!</v>
      </c>
      <c r="NM185" s="33" t="e">
        <f t="shared" si="166"/>
        <v>#REF!</v>
      </c>
      <c r="NN185" s="33" t="e">
        <f t="shared" si="167"/>
        <v>#REF!</v>
      </c>
      <c r="NO185" s="33" t="e">
        <f t="shared" si="168"/>
        <v>#REF!</v>
      </c>
      <c r="NP185" s="33" t="e">
        <f t="shared" si="169"/>
        <v>#REF!</v>
      </c>
      <c r="NQ185" s="31" t="e">
        <f t="shared" si="170"/>
        <v>#REF!</v>
      </c>
      <c r="NR185" s="32" t="e">
        <f t="shared" si="171"/>
        <v>#REF!</v>
      </c>
      <c r="NS185" s="32" t="e">
        <f t="shared" si="172"/>
        <v>#REF!</v>
      </c>
      <c r="NT185" s="33" t="e">
        <f t="shared" si="173"/>
        <v>#REF!</v>
      </c>
      <c r="NU185" s="33" t="e">
        <f t="shared" si="174"/>
        <v>#REF!</v>
      </c>
      <c r="NV185" s="33" t="e">
        <f t="shared" si="175"/>
        <v>#REF!</v>
      </c>
      <c r="NW185" s="33" t="e">
        <f t="shared" si="176"/>
        <v>#REF!</v>
      </c>
      <c r="NX185" t="e">
        <f t="shared" si="177"/>
        <v>#REF!</v>
      </c>
      <c r="NY185" t="e">
        <f t="shared" si="178"/>
        <v>#REF!</v>
      </c>
      <c r="NZ185" t="e">
        <f t="shared" si="179"/>
        <v>#REF!</v>
      </c>
      <c r="OA185" t="e">
        <f t="shared" si="180"/>
        <v>#REF!</v>
      </c>
      <c r="OB185" t="e">
        <f t="shared" si="181"/>
        <v>#REF!</v>
      </c>
      <c r="OC185" t="e">
        <f t="shared" si="182"/>
        <v>#REF!</v>
      </c>
    </row>
    <row r="186" spans="1:393" ht="16.5" customHeight="1" x14ac:dyDescent="0.3">
      <c r="A186" s="22"/>
      <c r="KN186" s="5" t="e">
        <f>IF(INDEX(#REF!,MATCH('HT 1-0'!D186,#REF!,0))=INDEX(#REF!,MATCH('HT 1-0'!D186,#REF!,0)),INDEX(#REF!,MATCH('HT 1-0'!D186,#REF!,0)),"ERROR")</f>
        <v>#REF!</v>
      </c>
      <c r="KO186" s="5" t="e">
        <f>IF(INDEX(#REF!,MATCH('HT 1-0'!E186,#REF!,0))=INDEX(#REF!,MATCH('HT 1-0'!E186,#REF!,0)),INDEX(#REF!,MATCH('HT 1-0'!E186,#REF!,0)),"ERROR")</f>
        <v>#REF!</v>
      </c>
      <c r="KP186" s="5" t="e">
        <f t="shared" si="122"/>
        <v>#REF!</v>
      </c>
      <c r="KQ186" t="str">
        <f t="shared" si="123"/>
        <v>_</v>
      </c>
      <c r="KR186" s="5" t="e">
        <f t="shared" si="124"/>
        <v>#DIV/0!</v>
      </c>
      <c r="KS186" s="5" t="e">
        <f t="shared" si="125"/>
        <v>#DIV/0!</v>
      </c>
      <c r="KT186" s="5" t="e">
        <f t="shared" si="126"/>
        <v>#DIV/0!</v>
      </c>
      <c r="KU186" s="5" t="e">
        <f t="shared" si="127"/>
        <v>#DIV/0!</v>
      </c>
      <c r="KV186" s="5" t="e">
        <f t="shared" si="128"/>
        <v>#DIV/0!</v>
      </c>
      <c r="KW186" s="5" t="e">
        <f t="shared" si="129"/>
        <v>#DIV/0!</v>
      </c>
      <c r="KX186" s="5" t="e">
        <f t="shared" si="130"/>
        <v>#DIV/0!</v>
      </c>
      <c r="KY186" s="5" t="e">
        <f t="shared" si="131"/>
        <v>#DIV/0!</v>
      </c>
      <c r="KZ186" s="5" t="e">
        <f t="shared" si="132"/>
        <v>#DIV/0!</v>
      </c>
      <c r="LA186" s="5" t="e">
        <f t="shared" si="133"/>
        <v>#DIV/0!</v>
      </c>
      <c r="LB186" t="e">
        <f>IF(LQ186="1-0",INDEX(Scrape!#REF!,MATCH('HT 1-0'!KP186,Scrape!$B:$B,0)),"")</f>
        <v>#REF!</v>
      </c>
      <c r="LC186" t="e">
        <f>IF(LQ186="1-0",INDEX(Scrape!$A:$A,MATCH('HT 1-0'!KP186,Scrape!$B:$B,0)),"")</f>
        <v>#REF!</v>
      </c>
      <c r="LD186" t="e">
        <f>IF(LQ186="1-0",INDEX(Scrape!$B:$B,MATCH('HT 1-0'!KP186,Scrape!$B:$B,0)),"")</f>
        <v>#REF!</v>
      </c>
      <c r="LE186" t="e">
        <f>IF(LQ186="1-0",INDEX(Scrape!$C:$C,MATCH('HT 1-0'!KP186,Scrape!$B:$B,0)),"")</f>
        <v>#REF!</v>
      </c>
      <c r="LF186" t="e">
        <f>IF(LQ186="1-0",INDEX(Scrape!$D:$D,MATCH('HT 1-0'!KP186,Scrape!$B:$B,0)),"")</f>
        <v>#REF!</v>
      </c>
      <c r="LG186" t="e">
        <f>IF(LQ186="1-0",INDEX(Scrape!$E:$E,MATCH('HT 1-0'!KP186,Scrape!$B:$B,0)),"")</f>
        <v>#REF!</v>
      </c>
      <c r="LH186" t="e">
        <f>IF(LQ186="1-0",INDEX(Scrape!$F:$F,MATCH('HT 1-0'!KP186,Scrape!$B:$B,0)),"")</f>
        <v>#REF!</v>
      </c>
      <c r="LI186" t="e">
        <f>IF(LQ186="1-0",INDEX(Scrape!$G:$G,MATCH('HT 1-0'!KP186,Scrape!$B:$B,0)),"")</f>
        <v>#REF!</v>
      </c>
      <c r="LJ186" t="e">
        <f>IF(LQ186="1-0",INDEX(Scrape!$H:$H,MATCH('HT 1-0'!KP186,Scrape!$B:$B,0)),"")</f>
        <v>#REF!</v>
      </c>
      <c r="LK186" t="e">
        <f>IF(LQ186="1-0",INDEX(Scrape!$I:$I,MATCH('HT 1-0'!KP186,Scrape!$B:$B,0)),"")</f>
        <v>#REF!</v>
      </c>
      <c r="LL186" t="e">
        <f>IF(LQ186="1-0",INDEX(Scrape!$J:$J,MATCH('HT 1-0'!KP186,Scrape!$B:$B,0)),"")</f>
        <v>#REF!</v>
      </c>
      <c r="LM186" t="e">
        <f>IF(LQ186="1-0",INDEX(Scrape!$K:$K,MATCH('HT 1-0'!KP186,Scrape!$B:$B,0)),"")</f>
        <v>#REF!</v>
      </c>
      <c r="LN186" t="e">
        <f>IF(LQ186="1-0",INDEX(Scrape!$L:$L,MATCH('HT 1-0'!KP186,Scrape!$B:$B,0)),"")</f>
        <v>#REF!</v>
      </c>
      <c r="LO186" t="e">
        <f>IF(LQ186="1-0",INDEX(Scrape!$M:$M,MATCH('HT 1-0'!KP186,Scrape!$B:$B,0)),"")</f>
        <v>#REF!</v>
      </c>
      <c r="LP186" t="e">
        <f>IF(LQ186="1-0",INDEX(Scrape!$N:$N,MATCH('HT 1-0'!KP186,Scrape!$B:$B,0)),"")</f>
        <v>#REF!</v>
      </c>
      <c r="LQ186" t="e">
        <f>INDEX(Scrape!$O:$O,MATCH('HT 1-0'!KP186,Scrape!$B:$B,0))</f>
        <v>#REF!</v>
      </c>
      <c r="LR186" t="e">
        <f t="shared" si="134"/>
        <v>#REF!</v>
      </c>
      <c r="LS186" t="e">
        <f t="shared" si="135"/>
        <v>#REF!</v>
      </c>
      <c r="LT186" s="23" t="e">
        <f>IF(INDEX(#REF!,MATCH(KQ186,#REF!,0))=INDEX(#REF!,MATCH(KQ186,#REF!,0)),INDEX(#REF!,MATCH(KQ186,#REF!,0)),"ERROR")</f>
        <v>#REF!</v>
      </c>
      <c r="LU186" s="24" t="e">
        <f t="shared" si="136"/>
        <v>#DIV/0!</v>
      </c>
      <c r="LV186" s="24" t="e">
        <f t="shared" si="137"/>
        <v>#DIV/0!</v>
      </c>
      <c r="LW186" s="24" t="e">
        <f t="shared" si="138"/>
        <v>#DIV/0!</v>
      </c>
      <c r="LX186" s="24" t="e">
        <f t="shared" si="139"/>
        <v>#DIV/0!</v>
      </c>
      <c r="LY186" s="25" t="e">
        <f t="shared" si="140"/>
        <v>#REF!</v>
      </c>
      <c r="LZ186" s="25" t="e">
        <f t="shared" si="141"/>
        <v>#REF!</v>
      </c>
      <c r="MA186" s="26" t="e">
        <f t="shared" si="142"/>
        <v>#REF!</v>
      </c>
      <c r="MB186" s="27" t="e">
        <f t="shared" si="143"/>
        <v>#REF!</v>
      </c>
      <c r="MC186" s="28" t="e">
        <f t="shared" si="144"/>
        <v>#REF!</v>
      </c>
      <c r="MD186" s="24" t="e">
        <f t="shared" si="145"/>
        <v>#REF!</v>
      </c>
      <c r="ME186" s="29" t="e">
        <f t="shared" si="146"/>
        <v>#REF!</v>
      </c>
      <c r="MF186" s="30" t="e">
        <f t="shared" si="147"/>
        <v>#REF!</v>
      </c>
      <c r="MG186" s="24" t="e">
        <f t="shared" si="148"/>
        <v>#REF!</v>
      </c>
      <c r="MH186" s="29" t="e">
        <f t="shared" si="149"/>
        <v>#REF!</v>
      </c>
      <c r="MI186" s="30" t="e">
        <f t="shared" si="150"/>
        <v>#REF!</v>
      </c>
      <c r="MJ186" t="str">
        <f t="shared" si="151"/>
        <v/>
      </c>
      <c r="MK186" t="str">
        <f t="shared" si="152"/>
        <v/>
      </c>
      <c r="ML186" t="str">
        <f t="shared" si="153"/>
        <v/>
      </c>
      <c r="MM186" t="str">
        <f t="shared" si="154"/>
        <v/>
      </c>
      <c r="MN186" t="str">
        <f t="shared" si="155"/>
        <v/>
      </c>
      <c r="MO186" t="str">
        <f t="shared" si="156"/>
        <v/>
      </c>
      <c r="MP186" s="5" t="e">
        <f>COUNTIFS(#REF!,LT186,#REF!,1,#REF!,"&gt;="&amp;MC186,#REF!,"&lt;="&amp;MB186,#REF!,"&lt;="&amp;ME186,#REF!,"&gt;="&amp;MF186,#REF!,"="&amp;KV186,#REF!,"="&amp;KX186)</f>
        <v>#REF!</v>
      </c>
      <c r="MQ186" s="5" t="e">
        <f>COUNTIFS(#REF!,LT186,#REF!,0,#REF!,"&gt;="&amp;MC186,#REF!,"&lt;="&amp;MB186,#REF!,"&lt;="&amp;ME186,#REF!,"&gt;="&amp;MF186,#REF!,"="&amp;KV186,#REF!,"="&amp;KX186)</f>
        <v>#REF!</v>
      </c>
      <c r="MR186" s="5" t="e">
        <f>COUNTIFS(#REF!,LT186,#REF!,1,#REF!,"&gt;="&amp;MC186,#REF!,"&lt;="&amp;MB186,#REF!,"&lt;="&amp;ME186,#REF!,"&gt;="&amp;MF186,#REF!,"="&amp;KW186,#REF!,"="&amp;KY186)</f>
        <v>#REF!</v>
      </c>
      <c r="MS186" s="5" t="e">
        <f>COUNTIFS(#REF!,LT186,#REF!,0,#REF!,"&gt;="&amp;MC186,#REF!,"&lt;="&amp;MB186,#REF!,"&lt;="&amp;ME186,#REF!,"&gt;="&amp;MF186,#REF!,"="&amp;KW186,#REF!,"="&amp;KY186)</f>
        <v>#REF!</v>
      </c>
      <c r="MT186" s="5" t="e">
        <f>COUNTIFS(#REF!,LT186,#REF!,1,#REF!,"&gt;="&amp;MI186,#REF!,"&lt;="&amp;MH186,#REF!,"&lt;="&amp;ME186,#REF!,"&gt;="&amp;MF186)</f>
        <v>#REF!</v>
      </c>
      <c r="MU186" s="5" t="e">
        <f>COUNTIFS(#REF!,LT186,#REF!,0,#REF!,"&gt;="&amp;MI186,#REF!,"&lt;="&amp;MH186,#REF!,"&lt;="&amp;ME186,#REF!,"&gt;="&amp;MF186)</f>
        <v>#REF!</v>
      </c>
      <c r="MV186" s="5" t="e">
        <f>COUNTIFS(#REF!,LT186,#REF!,1,#REF!,"&gt;="&amp;MI186,#REF!,"&lt;="&amp;MH186,#REF!,"="&amp;KZ186,#REF!,"="&amp;LA186,#REF!,"&lt;="&amp;ME186,#REF!,"&gt;="&amp;MF186)</f>
        <v>#REF!</v>
      </c>
      <c r="MW186" s="5" t="e">
        <f>COUNTIFS(#REF!,LT186,#REF!,0,#REF!,"&gt;="&amp;MI186,#REF!,"&lt;="&amp;MH186,#REF!,"="&amp;KZ186,#REF!,"="&amp;LA186,#REF!,"&lt;="&amp;ME186,#REF!,"&gt;="&amp;MF186)</f>
        <v>#REF!</v>
      </c>
      <c r="MX186" s="5" t="e">
        <f>COUNTIFS(#REF!,LT186,#REF!,1,#REF!,"&gt;="&amp;MC186,#REF!,"&lt;="&amp;MB186,#REF!,"&lt;="&amp;ME186,#REF!,"&gt;="&amp;MF186)</f>
        <v>#REF!</v>
      </c>
      <c r="MY186" s="5" t="e">
        <f>COUNTIFS(#REF!,LT186,#REF!,0,#REF!,"&gt;="&amp;MC186,#REF!,"&lt;="&amp;MB186,#REF!,"&lt;="&amp;ME186,#REF!,"&gt;="&amp;MF186)</f>
        <v>#REF!</v>
      </c>
      <c r="MZ186" s="5" t="e">
        <f>COUNTIFS(#REF!,LT186,#REF!,1,#REF!,"&lt;="&amp;ME186,#REF!,"&gt;="&amp;MF186,#REF!,"="&amp;KV186,#REF!,"="&amp;KX186)</f>
        <v>#REF!</v>
      </c>
      <c r="NA186" s="5" t="e">
        <f>COUNTIFS(#REF!,LT186,#REF!,0,#REF!,"&lt;="&amp;ME186,#REF!,"&gt;="&amp;MF186,#REF!,"="&amp;KV186,#REF!,"="&amp;KX186)</f>
        <v>#REF!</v>
      </c>
      <c r="NB186" s="5" t="e">
        <f>COUNTIFS(#REF!,LT186,#REF!,1,#REF!,"&lt;="&amp;ME186,#REF!,"&gt;="&amp;MF186,#REF!,"="&amp;KW186,#REF!,"="&amp;KY186)</f>
        <v>#REF!</v>
      </c>
      <c r="NC186" s="5" t="e">
        <f>COUNTIFS(#REF!,LT186,#REF!,0,#REF!,"&lt;="&amp;ME186,#REF!,"&gt;="&amp;MF186,#REF!,"="&amp;KW186,#REF!,"="&amp;KY186)</f>
        <v>#REF!</v>
      </c>
      <c r="ND186" s="5" t="e">
        <f t="shared" si="157"/>
        <v>#REF!</v>
      </c>
      <c r="NE186" s="5" t="e">
        <f t="shared" si="158"/>
        <v>#REF!</v>
      </c>
      <c r="NF186" s="5" t="e">
        <f t="shared" si="159"/>
        <v>#REF!</v>
      </c>
      <c r="NG186" s="6" t="e">
        <f t="shared" si="160"/>
        <v>#REF!</v>
      </c>
      <c r="NH186" s="7" t="e">
        <f t="shared" si="161"/>
        <v>#REF!</v>
      </c>
      <c r="NI186" s="5" t="e">
        <f t="shared" si="162"/>
        <v>#REF!</v>
      </c>
      <c r="NJ186" s="31" t="e">
        <f t="shared" si="163"/>
        <v>#REF!</v>
      </c>
      <c r="NK186" s="32" t="e">
        <f t="shared" si="164"/>
        <v>#REF!</v>
      </c>
      <c r="NL186" s="32" t="e">
        <f t="shared" si="165"/>
        <v>#REF!</v>
      </c>
      <c r="NM186" s="33" t="e">
        <f t="shared" si="166"/>
        <v>#REF!</v>
      </c>
      <c r="NN186" s="33" t="e">
        <f t="shared" si="167"/>
        <v>#REF!</v>
      </c>
      <c r="NO186" s="33" t="e">
        <f t="shared" si="168"/>
        <v>#REF!</v>
      </c>
      <c r="NP186" s="33" t="e">
        <f t="shared" si="169"/>
        <v>#REF!</v>
      </c>
      <c r="NQ186" s="31" t="e">
        <f t="shared" si="170"/>
        <v>#REF!</v>
      </c>
      <c r="NR186" s="32" t="e">
        <f t="shared" si="171"/>
        <v>#REF!</v>
      </c>
      <c r="NS186" s="32" t="e">
        <f t="shared" si="172"/>
        <v>#REF!</v>
      </c>
      <c r="NT186" s="33" t="e">
        <f t="shared" si="173"/>
        <v>#REF!</v>
      </c>
      <c r="NU186" s="33" t="e">
        <f t="shared" si="174"/>
        <v>#REF!</v>
      </c>
      <c r="NV186" s="33" t="e">
        <f t="shared" si="175"/>
        <v>#REF!</v>
      </c>
      <c r="NW186" s="33" t="e">
        <f t="shared" si="176"/>
        <v>#REF!</v>
      </c>
      <c r="NX186" t="e">
        <f t="shared" si="177"/>
        <v>#REF!</v>
      </c>
      <c r="NY186" t="e">
        <f t="shared" si="178"/>
        <v>#REF!</v>
      </c>
      <c r="NZ186" t="e">
        <f t="shared" si="179"/>
        <v>#REF!</v>
      </c>
      <c r="OA186" t="e">
        <f t="shared" si="180"/>
        <v>#REF!</v>
      </c>
      <c r="OB186" t="e">
        <f t="shared" si="181"/>
        <v>#REF!</v>
      </c>
      <c r="OC186" t="e">
        <f t="shared" si="182"/>
        <v>#REF!</v>
      </c>
    </row>
    <row r="187" spans="1:393" ht="16.5" customHeight="1" x14ac:dyDescent="0.3">
      <c r="A187" s="22"/>
      <c r="KN187" s="5" t="e">
        <f>IF(INDEX(#REF!,MATCH('HT 1-0'!D187,#REF!,0))=INDEX(#REF!,MATCH('HT 1-0'!D187,#REF!,0)),INDEX(#REF!,MATCH('HT 1-0'!D187,#REF!,0)),"ERROR")</f>
        <v>#REF!</v>
      </c>
      <c r="KO187" s="5" t="e">
        <f>IF(INDEX(#REF!,MATCH('HT 1-0'!E187,#REF!,0))=INDEX(#REF!,MATCH('HT 1-0'!E187,#REF!,0)),INDEX(#REF!,MATCH('HT 1-0'!E187,#REF!,0)),"ERROR")</f>
        <v>#REF!</v>
      </c>
      <c r="KP187" s="5" t="e">
        <f t="shared" si="122"/>
        <v>#REF!</v>
      </c>
      <c r="KQ187" t="str">
        <f t="shared" si="123"/>
        <v>_</v>
      </c>
      <c r="KR187" s="5" t="e">
        <f t="shared" si="124"/>
        <v>#DIV/0!</v>
      </c>
      <c r="KS187" s="5" t="e">
        <f t="shared" si="125"/>
        <v>#DIV/0!</v>
      </c>
      <c r="KT187" s="5" t="e">
        <f t="shared" si="126"/>
        <v>#DIV/0!</v>
      </c>
      <c r="KU187" s="5" t="e">
        <f t="shared" si="127"/>
        <v>#DIV/0!</v>
      </c>
      <c r="KV187" s="5" t="e">
        <f t="shared" si="128"/>
        <v>#DIV/0!</v>
      </c>
      <c r="KW187" s="5" t="e">
        <f t="shared" si="129"/>
        <v>#DIV/0!</v>
      </c>
      <c r="KX187" s="5" t="e">
        <f t="shared" si="130"/>
        <v>#DIV/0!</v>
      </c>
      <c r="KY187" s="5" t="e">
        <f t="shared" si="131"/>
        <v>#DIV/0!</v>
      </c>
      <c r="KZ187" s="5" t="e">
        <f t="shared" si="132"/>
        <v>#DIV/0!</v>
      </c>
      <c r="LA187" s="5" t="e">
        <f t="shared" si="133"/>
        <v>#DIV/0!</v>
      </c>
      <c r="LB187" t="e">
        <f>IF(LQ187="1-0",INDEX(Scrape!#REF!,MATCH('HT 1-0'!KP187,Scrape!$B:$B,0)),"")</f>
        <v>#REF!</v>
      </c>
      <c r="LC187" t="e">
        <f>IF(LQ187="1-0",INDEX(Scrape!$A:$A,MATCH('HT 1-0'!KP187,Scrape!$B:$B,0)),"")</f>
        <v>#REF!</v>
      </c>
      <c r="LD187" t="e">
        <f>IF(LQ187="1-0",INDEX(Scrape!$B:$B,MATCH('HT 1-0'!KP187,Scrape!$B:$B,0)),"")</f>
        <v>#REF!</v>
      </c>
      <c r="LE187" t="e">
        <f>IF(LQ187="1-0",INDEX(Scrape!$C:$C,MATCH('HT 1-0'!KP187,Scrape!$B:$B,0)),"")</f>
        <v>#REF!</v>
      </c>
      <c r="LF187" t="e">
        <f>IF(LQ187="1-0",INDEX(Scrape!$D:$D,MATCH('HT 1-0'!KP187,Scrape!$B:$B,0)),"")</f>
        <v>#REF!</v>
      </c>
      <c r="LG187" t="e">
        <f>IF(LQ187="1-0",INDEX(Scrape!$E:$E,MATCH('HT 1-0'!KP187,Scrape!$B:$B,0)),"")</f>
        <v>#REF!</v>
      </c>
      <c r="LH187" t="e">
        <f>IF(LQ187="1-0",INDEX(Scrape!$F:$F,MATCH('HT 1-0'!KP187,Scrape!$B:$B,0)),"")</f>
        <v>#REF!</v>
      </c>
      <c r="LI187" t="e">
        <f>IF(LQ187="1-0",INDEX(Scrape!$G:$G,MATCH('HT 1-0'!KP187,Scrape!$B:$B,0)),"")</f>
        <v>#REF!</v>
      </c>
      <c r="LJ187" t="e">
        <f>IF(LQ187="1-0",INDEX(Scrape!$H:$H,MATCH('HT 1-0'!KP187,Scrape!$B:$B,0)),"")</f>
        <v>#REF!</v>
      </c>
      <c r="LK187" t="e">
        <f>IF(LQ187="1-0",INDEX(Scrape!$I:$I,MATCH('HT 1-0'!KP187,Scrape!$B:$B,0)),"")</f>
        <v>#REF!</v>
      </c>
      <c r="LL187" t="e">
        <f>IF(LQ187="1-0",INDEX(Scrape!$J:$J,MATCH('HT 1-0'!KP187,Scrape!$B:$B,0)),"")</f>
        <v>#REF!</v>
      </c>
      <c r="LM187" t="e">
        <f>IF(LQ187="1-0",INDEX(Scrape!$K:$K,MATCH('HT 1-0'!KP187,Scrape!$B:$B,0)),"")</f>
        <v>#REF!</v>
      </c>
      <c r="LN187" t="e">
        <f>IF(LQ187="1-0",INDEX(Scrape!$L:$L,MATCH('HT 1-0'!KP187,Scrape!$B:$B,0)),"")</f>
        <v>#REF!</v>
      </c>
      <c r="LO187" t="e">
        <f>IF(LQ187="1-0",INDEX(Scrape!$M:$M,MATCH('HT 1-0'!KP187,Scrape!$B:$B,0)),"")</f>
        <v>#REF!</v>
      </c>
      <c r="LP187" t="e">
        <f>IF(LQ187="1-0",INDEX(Scrape!$N:$N,MATCH('HT 1-0'!KP187,Scrape!$B:$B,0)),"")</f>
        <v>#REF!</v>
      </c>
      <c r="LQ187" t="e">
        <f>INDEX(Scrape!$O:$O,MATCH('HT 1-0'!KP187,Scrape!$B:$B,0))</f>
        <v>#REF!</v>
      </c>
      <c r="LR187" t="e">
        <f t="shared" si="134"/>
        <v>#REF!</v>
      </c>
      <c r="LS187" t="e">
        <f t="shared" si="135"/>
        <v>#REF!</v>
      </c>
      <c r="LT187" s="23" t="e">
        <f>IF(INDEX(#REF!,MATCH(KQ187,#REF!,0))=INDEX(#REF!,MATCH(KQ187,#REF!,0)),INDEX(#REF!,MATCH(KQ187,#REF!,0)),"ERROR")</f>
        <v>#REF!</v>
      </c>
      <c r="LU187" s="24" t="e">
        <f t="shared" si="136"/>
        <v>#DIV/0!</v>
      </c>
      <c r="LV187" s="24" t="e">
        <f t="shared" si="137"/>
        <v>#DIV/0!</v>
      </c>
      <c r="LW187" s="24" t="e">
        <f t="shared" si="138"/>
        <v>#DIV/0!</v>
      </c>
      <c r="LX187" s="24" t="e">
        <f t="shared" si="139"/>
        <v>#DIV/0!</v>
      </c>
      <c r="LY187" s="25" t="e">
        <f t="shared" si="140"/>
        <v>#REF!</v>
      </c>
      <c r="LZ187" s="25" t="e">
        <f t="shared" si="141"/>
        <v>#REF!</v>
      </c>
      <c r="MA187" s="26" t="e">
        <f t="shared" si="142"/>
        <v>#REF!</v>
      </c>
      <c r="MB187" s="27" t="e">
        <f t="shared" si="143"/>
        <v>#REF!</v>
      </c>
      <c r="MC187" s="28" t="e">
        <f t="shared" si="144"/>
        <v>#REF!</v>
      </c>
      <c r="MD187" s="24" t="e">
        <f t="shared" si="145"/>
        <v>#REF!</v>
      </c>
      <c r="ME187" s="29" t="e">
        <f t="shared" si="146"/>
        <v>#REF!</v>
      </c>
      <c r="MF187" s="30" t="e">
        <f t="shared" si="147"/>
        <v>#REF!</v>
      </c>
      <c r="MG187" s="24" t="e">
        <f t="shared" si="148"/>
        <v>#REF!</v>
      </c>
      <c r="MH187" s="29" t="e">
        <f t="shared" si="149"/>
        <v>#REF!</v>
      </c>
      <c r="MI187" s="30" t="e">
        <f t="shared" si="150"/>
        <v>#REF!</v>
      </c>
      <c r="MJ187" t="str">
        <f t="shared" si="151"/>
        <v/>
      </c>
      <c r="MK187" t="str">
        <f t="shared" si="152"/>
        <v/>
      </c>
      <c r="ML187" t="str">
        <f t="shared" si="153"/>
        <v/>
      </c>
      <c r="MM187" t="str">
        <f t="shared" si="154"/>
        <v/>
      </c>
      <c r="MN187" t="str">
        <f t="shared" si="155"/>
        <v/>
      </c>
      <c r="MO187" t="str">
        <f t="shared" si="156"/>
        <v/>
      </c>
      <c r="MP187" s="5" t="e">
        <f>COUNTIFS(#REF!,LT187,#REF!,1,#REF!,"&gt;="&amp;MC187,#REF!,"&lt;="&amp;MB187,#REF!,"&lt;="&amp;ME187,#REF!,"&gt;="&amp;MF187,#REF!,"="&amp;KV187,#REF!,"="&amp;KX187)</f>
        <v>#REF!</v>
      </c>
      <c r="MQ187" s="5" t="e">
        <f>COUNTIFS(#REF!,LT187,#REF!,0,#REF!,"&gt;="&amp;MC187,#REF!,"&lt;="&amp;MB187,#REF!,"&lt;="&amp;ME187,#REF!,"&gt;="&amp;MF187,#REF!,"="&amp;KV187,#REF!,"="&amp;KX187)</f>
        <v>#REF!</v>
      </c>
      <c r="MR187" s="5" t="e">
        <f>COUNTIFS(#REF!,LT187,#REF!,1,#REF!,"&gt;="&amp;MC187,#REF!,"&lt;="&amp;MB187,#REF!,"&lt;="&amp;ME187,#REF!,"&gt;="&amp;MF187,#REF!,"="&amp;KW187,#REF!,"="&amp;KY187)</f>
        <v>#REF!</v>
      </c>
      <c r="MS187" s="5" t="e">
        <f>COUNTIFS(#REF!,LT187,#REF!,0,#REF!,"&gt;="&amp;MC187,#REF!,"&lt;="&amp;MB187,#REF!,"&lt;="&amp;ME187,#REF!,"&gt;="&amp;MF187,#REF!,"="&amp;KW187,#REF!,"="&amp;KY187)</f>
        <v>#REF!</v>
      </c>
      <c r="MT187" s="5" t="e">
        <f>COUNTIFS(#REF!,LT187,#REF!,1,#REF!,"&gt;="&amp;MI187,#REF!,"&lt;="&amp;MH187,#REF!,"&lt;="&amp;ME187,#REF!,"&gt;="&amp;MF187)</f>
        <v>#REF!</v>
      </c>
      <c r="MU187" s="5" t="e">
        <f>COUNTIFS(#REF!,LT187,#REF!,0,#REF!,"&gt;="&amp;MI187,#REF!,"&lt;="&amp;MH187,#REF!,"&lt;="&amp;ME187,#REF!,"&gt;="&amp;MF187)</f>
        <v>#REF!</v>
      </c>
      <c r="MV187" s="5" t="e">
        <f>COUNTIFS(#REF!,LT187,#REF!,1,#REF!,"&gt;="&amp;MI187,#REF!,"&lt;="&amp;MH187,#REF!,"="&amp;KZ187,#REF!,"="&amp;LA187,#REF!,"&lt;="&amp;ME187,#REF!,"&gt;="&amp;MF187)</f>
        <v>#REF!</v>
      </c>
      <c r="MW187" s="5" t="e">
        <f>COUNTIFS(#REF!,LT187,#REF!,0,#REF!,"&gt;="&amp;MI187,#REF!,"&lt;="&amp;MH187,#REF!,"="&amp;KZ187,#REF!,"="&amp;LA187,#REF!,"&lt;="&amp;ME187,#REF!,"&gt;="&amp;MF187)</f>
        <v>#REF!</v>
      </c>
      <c r="MX187" s="5" t="e">
        <f>COUNTIFS(#REF!,LT187,#REF!,1,#REF!,"&gt;="&amp;MC187,#REF!,"&lt;="&amp;MB187,#REF!,"&lt;="&amp;ME187,#REF!,"&gt;="&amp;MF187)</f>
        <v>#REF!</v>
      </c>
      <c r="MY187" s="5" t="e">
        <f>COUNTIFS(#REF!,LT187,#REF!,0,#REF!,"&gt;="&amp;MC187,#REF!,"&lt;="&amp;MB187,#REF!,"&lt;="&amp;ME187,#REF!,"&gt;="&amp;MF187)</f>
        <v>#REF!</v>
      </c>
      <c r="MZ187" s="5" t="e">
        <f>COUNTIFS(#REF!,LT187,#REF!,1,#REF!,"&lt;="&amp;ME187,#REF!,"&gt;="&amp;MF187,#REF!,"="&amp;KV187,#REF!,"="&amp;KX187)</f>
        <v>#REF!</v>
      </c>
      <c r="NA187" s="5" t="e">
        <f>COUNTIFS(#REF!,LT187,#REF!,0,#REF!,"&lt;="&amp;ME187,#REF!,"&gt;="&amp;MF187,#REF!,"="&amp;KV187,#REF!,"="&amp;KX187)</f>
        <v>#REF!</v>
      </c>
      <c r="NB187" s="5" t="e">
        <f>COUNTIFS(#REF!,LT187,#REF!,1,#REF!,"&lt;="&amp;ME187,#REF!,"&gt;="&amp;MF187,#REF!,"="&amp;KW187,#REF!,"="&amp;KY187)</f>
        <v>#REF!</v>
      </c>
      <c r="NC187" s="5" t="e">
        <f>COUNTIFS(#REF!,LT187,#REF!,0,#REF!,"&lt;="&amp;ME187,#REF!,"&gt;="&amp;MF187,#REF!,"="&amp;KW187,#REF!,"="&amp;KY187)</f>
        <v>#REF!</v>
      </c>
      <c r="ND187" s="5" t="e">
        <f t="shared" si="157"/>
        <v>#REF!</v>
      </c>
      <c r="NE187" s="5" t="e">
        <f t="shared" si="158"/>
        <v>#REF!</v>
      </c>
      <c r="NF187" s="5" t="e">
        <f t="shared" si="159"/>
        <v>#REF!</v>
      </c>
      <c r="NG187" s="6" t="e">
        <f t="shared" si="160"/>
        <v>#REF!</v>
      </c>
      <c r="NH187" s="7" t="e">
        <f t="shared" si="161"/>
        <v>#REF!</v>
      </c>
      <c r="NI187" s="5" t="e">
        <f t="shared" si="162"/>
        <v>#REF!</v>
      </c>
      <c r="NJ187" s="31" t="e">
        <f t="shared" si="163"/>
        <v>#REF!</v>
      </c>
      <c r="NK187" s="32" t="e">
        <f t="shared" si="164"/>
        <v>#REF!</v>
      </c>
      <c r="NL187" s="32" t="e">
        <f t="shared" si="165"/>
        <v>#REF!</v>
      </c>
      <c r="NM187" s="33" t="e">
        <f t="shared" si="166"/>
        <v>#REF!</v>
      </c>
      <c r="NN187" s="33" t="e">
        <f t="shared" si="167"/>
        <v>#REF!</v>
      </c>
      <c r="NO187" s="33" t="e">
        <f t="shared" si="168"/>
        <v>#REF!</v>
      </c>
      <c r="NP187" s="33" t="e">
        <f t="shared" si="169"/>
        <v>#REF!</v>
      </c>
      <c r="NQ187" s="31" t="e">
        <f t="shared" si="170"/>
        <v>#REF!</v>
      </c>
      <c r="NR187" s="32" t="e">
        <f t="shared" si="171"/>
        <v>#REF!</v>
      </c>
      <c r="NS187" s="32" t="e">
        <f t="shared" si="172"/>
        <v>#REF!</v>
      </c>
      <c r="NT187" s="33" t="e">
        <f t="shared" si="173"/>
        <v>#REF!</v>
      </c>
      <c r="NU187" s="33" t="e">
        <f t="shared" si="174"/>
        <v>#REF!</v>
      </c>
      <c r="NV187" s="33" t="e">
        <f t="shared" si="175"/>
        <v>#REF!</v>
      </c>
      <c r="NW187" s="33" t="e">
        <f t="shared" si="176"/>
        <v>#REF!</v>
      </c>
      <c r="NX187" t="e">
        <f t="shared" si="177"/>
        <v>#REF!</v>
      </c>
      <c r="NY187" t="e">
        <f t="shared" si="178"/>
        <v>#REF!</v>
      </c>
      <c r="NZ187" t="e">
        <f t="shared" si="179"/>
        <v>#REF!</v>
      </c>
      <c r="OA187" t="e">
        <f t="shared" si="180"/>
        <v>#REF!</v>
      </c>
      <c r="OB187" t="e">
        <f t="shared" si="181"/>
        <v>#REF!</v>
      </c>
      <c r="OC187" t="e">
        <f t="shared" si="182"/>
        <v>#REF!</v>
      </c>
    </row>
    <row r="188" spans="1:393" ht="16.5" customHeight="1" x14ac:dyDescent="0.3">
      <c r="A188" s="22"/>
      <c r="KN188" s="5" t="e">
        <f>IF(INDEX(#REF!,MATCH('HT 1-0'!D188,#REF!,0))=INDEX(#REF!,MATCH('HT 1-0'!D188,#REF!,0)),INDEX(#REF!,MATCH('HT 1-0'!D188,#REF!,0)),"ERROR")</f>
        <v>#REF!</v>
      </c>
      <c r="KO188" s="5" t="e">
        <f>IF(INDEX(#REF!,MATCH('HT 1-0'!E188,#REF!,0))=INDEX(#REF!,MATCH('HT 1-0'!E188,#REF!,0)),INDEX(#REF!,MATCH('HT 1-0'!E188,#REF!,0)),"ERROR")</f>
        <v>#REF!</v>
      </c>
      <c r="KP188" s="5" t="e">
        <f t="shared" si="122"/>
        <v>#REF!</v>
      </c>
      <c r="KQ188" t="str">
        <f t="shared" si="123"/>
        <v>_</v>
      </c>
      <c r="KR188" s="5" t="e">
        <f t="shared" si="124"/>
        <v>#DIV/0!</v>
      </c>
      <c r="KS188" s="5" t="e">
        <f t="shared" si="125"/>
        <v>#DIV/0!</v>
      </c>
      <c r="KT188" s="5" t="e">
        <f t="shared" si="126"/>
        <v>#DIV/0!</v>
      </c>
      <c r="KU188" s="5" t="e">
        <f t="shared" si="127"/>
        <v>#DIV/0!</v>
      </c>
      <c r="KV188" s="5" t="e">
        <f t="shared" si="128"/>
        <v>#DIV/0!</v>
      </c>
      <c r="KW188" s="5" t="e">
        <f t="shared" si="129"/>
        <v>#DIV/0!</v>
      </c>
      <c r="KX188" s="5" t="e">
        <f t="shared" si="130"/>
        <v>#DIV/0!</v>
      </c>
      <c r="KY188" s="5" t="e">
        <f t="shared" si="131"/>
        <v>#DIV/0!</v>
      </c>
      <c r="KZ188" s="5" t="e">
        <f t="shared" si="132"/>
        <v>#DIV/0!</v>
      </c>
      <c r="LA188" s="5" t="e">
        <f t="shared" si="133"/>
        <v>#DIV/0!</v>
      </c>
      <c r="LB188" t="e">
        <f>IF(LQ188="1-0",INDEX(Scrape!#REF!,MATCH('HT 1-0'!KP188,Scrape!$B:$B,0)),"")</f>
        <v>#REF!</v>
      </c>
      <c r="LC188" t="e">
        <f>IF(LQ188="1-0",INDEX(Scrape!$A:$A,MATCH('HT 1-0'!KP188,Scrape!$B:$B,0)),"")</f>
        <v>#REF!</v>
      </c>
      <c r="LD188" t="e">
        <f>IF(LQ188="1-0",INDEX(Scrape!$B:$B,MATCH('HT 1-0'!KP188,Scrape!$B:$B,0)),"")</f>
        <v>#REF!</v>
      </c>
      <c r="LE188" t="e">
        <f>IF(LQ188="1-0",INDEX(Scrape!$C:$C,MATCH('HT 1-0'!KP188,Scrape!$B:$B,0)),"")</f>
        <v>#REF!</v>
      </c>
      <c r="LF188" t="e">
        <f>IF(LQ188="1-0",INDEX(Scrape!$D:$D,MATCH('HT 1-0'!KP188,Scrape!$B:$B,0)),"")</f>
        <v>#REF!</v>
      </c>
      <c r="LG188" t="e">
        <f>IF(LQ188="1-0",INDEX(Scrape!$E:$E,MATCH('HT 1-0'!KP188,Scrape!$B:$B,0)),"")</f>
        <v>#REF!</v>
      </c>
      <c r="LH188" t="e">
        <f>IF(LQ188="1-0",INDEX(Scrape!$F:$F,MATCH('HT 1-0'!KP188,Scrape!$B:$B,0)),"")</f>
        <v>#REF!</v>
      </c>
      <c r="LI188" t="e">
        <f>IF(LQ188="1-0",INDEX(Scrape!$G:$G,MATCH('HT 1-0'!KP188,Scrape!$B:$B,0)),"")</f>
        <v>#REF!</v>
      </c>
      <c r="LJ188" t="e">
        <f>IF(LQ188="1-0",INDEX(Scrape!$H:$H,MATCH('HT 1-0'!KP188,Scrape!$B:$B,0)),"")</f>
        <v>#REF!</v>
      </c>
      <c r="LK188" t="e">
        <f>IF(LQ188="1-0",INDEX(Scrape!$I:$I,MATCH('HT 1-0'!KP188,Scrape!$B:$B,0)),"")</f>
        <v>#REF!</v>
      </c>
      <c r="LL188" t="e">
        <f>IF(LQ188="1-0",INDEX(Scrape!$J:$J,MATCH('HT 1-0'!KP188,Scrape!$B:$B,0)),"")</f>
        <v>#REF!</v>
      </c>
      <c r="LM188" t="e">
        <f>IF(LQ188="1-0",INDEX(Scrape!$K:$K,MATCH('HT 1-0'!KP188,Scrape!$B:$B,0)),"")</f>
        <v>#REF!</v>
      </c>
      <c r="LN188" t="e">
        <f>IF(LQ188="1-0",INDEX(Scrape!$L:$L,MATCH('HT 1-0'!KP188,Scrape!$B:$B,0)),"")</f>
        <v>#REF!</v>
      </c>
      <c r="LO188" t="e">
        <f>IF(LQ188="1-0",INDEX(Scrape!$M:$M,MATCH('HT 1-0'!KP188,Scrape!$B:$B,0)),"")</f>
        <v>#REF!</v>
      </c>
      <c r="LP188" t="e">
        <f>IF(LQ188="1-0",INDEX(Scrape!$N:$N,MATCH('HT 1-0'!KP188,Scrape!$B:$B,0)),"")</f>
        <v>#REF!</v>
      </c>
      <c r="LQ188" t="e">
        <f>INDEX(Scrape!$O:$O,MATCH('HT 1-0'!KP188,Scrape!$B:$B,0))</f>
        <v>#REF!</v>
      </c>
      <c r="LR188" t="e">
        <f t="shared" si="134"/>
        <v>#REF!</v>
      </c>
      <c r="LS188" t="e">
        <f t="shared" si="135"/>
        <v>#REF!</v>
      </c>
      <c r="LT188" s="23" t="e">
        <f>IF(INDEX(#REF!,MATCH(KQ188,#REF!,0))=INDEX(#REF!,MATCH(KQ188,#REF!,0)),INDEX(#REF!,MATCH(KQ188,#REF!,0)),"ERROR")</f>
        <v>#REF!</v>
      </c>
      <c r="LU188" s="24" t="e">
        <f t="shared" si="136"/>
        <v>#DIV/0!</v>
      </c>
      <c r="LV188" s="24" t="e">
        <f t="shared" si="137"/>
        <v>#DIV/0!</v>
      </c>
      <c r="LW188" s="24" t="e">
        <f t="shared" si="138"/>
        <v>#DIV/0!</v>
      </c>
      <c r="LX188" s="24" t="e">
        <f t="shared" si="139"/>
        <v>#DIV/0!</v>
      </c>
      <c r="LY188" s="25" t="e">
        <f t="shared" si="140"/>
        <v>#REF!</v>
      </c>
      <c r="LZ188" s="25" t="e">
        <f t="shared" si="141"/>
        <v>#REF!</v>
      </c>
      <c r="MA188" s="26" t="e">
        <f t="shared" si="142"/>
        <v>#REF!</v>
      </c>
      <c r="MB188" s="27" t="e">
        <f t="shared" si="143"/>
        <v>#REF!</v>
      </c>
      <c r="MC188" s="28" t="e">
        <f t="shared" si="144"/>
        <v>#REF!</v>
      </c>
      <c r="MD188" s="24" t="e">
        <f t="shared" si="145"/>
        <v>#REF!</v>
      </c>
      <c r="ME188" s="29" t="e">
        <f t="shared" si="146"/>
        <v>#REF!</v>
      </c>
      <c r="MF188" s="30" t="e">
        <f t="shared" si="147"/>
        <v>#REF!</v>
      </c>
      <c r="MG188" s="24" t="e">
        <f t="shared" si="148"/>
        <v>#REF!</v>
      </c>
      <c r="MH188" s="29" t="e">
        <f t="shared" si="149"/>
        <v>#REF!</v>
      </c>
      <c r="MI188" s="30" t="e">
        <f t="shared" si="150"/>
        <v>#REF!</v>
      </c>
      <c r="MJ188" t="str">
        <f t="shared" si="151"/>
        <v/>
      </c>
      <c r="MK188" t="str">
        <f t="shared" si="152"/>
        <v/>
      </c>
      <c r="ML188" t="str">
        <f t="shared" si="153"/>
        <v/>
      </c>
      <c r="MM188" t="str">
        <f t="shared" si="154"/>
        <v/>
      </c>
      <c r="MN188" t="str">
        <f t="shared" si="155"/>
        <v/>
      </c>
      <c r="MO188" t="str">
        <f t="shared" si="156"/>
        <v/>
      </c>
      <c r="MP188" s="5" t="e">
        <f>COUNTIFS(#REF!,LT188,#REF!,1,#REF!,"&gt;="&amp;MC188,#REF!,"&lt;="&amp;MB188,#REF!,"&lt;="&amp;ME188,#REF!,"&gt;="&amp;MF188,#REF!,"="&amp;KV188,#REF!,"="&amp;KX188)</f>
        <v>#REF!</v>
      </c>
      <c r="MQ188" s="5" t="e">
        <f>COUNTIFS(#REF!,LT188,#REF!,0,#REF!,"&gt;="&amp;MC188,#REF!,"&lt;="&amp;MB188,#REF!,"&lt;="&amp;ME188,#REF!,"&gt;="&amp;MF188,#REF!,"="&amp;KV188,#REF!,"="&amp;KX188)</f>
        <v>#REF!</v>
      </c>
      <c r="MR188" s="5" t="e">
        <f>COUNTIFS(#REF!,LT188,#REF!,1,#REF!,"&gt;="&amp;MC188,#REF!,"&lt;="&amp;MB188,#REF!,"&lt;="&amp;ME188,#REF!,"&gt;="&amp;MF188,#REF!,"="&amp;KW188,#REF!,"="&amp;KY188)</f>
        <v>#REF!</v>
      </c>
      <c r="MS188" s="5" t="e">
        <f>COUNTIFS(#REF!,LT188,#REF!,0,#REF!,"&gt;="&amp;MC188,#REF!,"&lt;="&amp;MB188,#REF!,"&lt;="&amp;ME188,#REF!,"&gt;="&amp;MF188,#REF!,"="&amp;KW188,#REF!,"="&amp;KY188)</f>
        <v>#REF!</v>
      </c>
      <c r="MT188" s="5" t="e">
        <f>COUNTIFS(#REF!,LT188,#REF!,1,#REF!,"&gt;="&amp;MI188,#REF!,"&lt;="&amp;MH188,#REF!,"&lt;="&amp;ME188,#REF!,"&gt;="&amp;MF188)</f>
        <v>#REF!</v>
      </c>
      <c r="MU188" s="5" t="e">
        <f>COUNTIFS(#REF!,LT188,#REF!,0,#REF!,"&gt;="&amp;MI188,#REF!,"&lt;="&amp;MH188,#REF!,"&lt;="&amp;ME188,#REF!,"&gt;="&amp;MF188)</f>
        <v>#REF!</v>
      </c>
      <c r="MV188" s="5" t="e">
        <f>COUNTIFS(#REF!,LT188,#REF!,1,#REF!,"&gt;="&amp;MI188,#REF!,"&lt;="&amp;MH188,#REF!,"="&amp;KZ188,#REF!,"="&amp;LA188,#REF!,"&lt;="&amp;ME188,#REF!,"&gt;="&amp;MF188)</f>
        <v>#REF!</v>
      </c>
      <c r="MW188" s="5" t="e">
        <f>COUNTIFS(#REF!,LT188,#REF!,0,#REF!,"&gt;="&amp;MI188,#REF!,"&lt;="&amp;MH188,#REF!,"="&amp;KZ188,#REF!,"="&amp;LA188,#REF!,"&lt;="&amp;ME188,#REF!,"&gt;="&amp;MF188)</f>
        <v>#REF!</v>
      </c>
      <c r="MX188" s="5" t="e">
        <f>COUNTIFS(#REF!,LT188,#REF!,1,#REF!,"&gt;="&amp;MC188,#REF!,"&lt;="&amp;MB188,#REF!,"&lt;="&amp;ME188,#REF!,"&gt;="&amp;MF188)</f>
        <v>#REF!</v>
      </c>
      <c r="MY188" s="5" t="e">
        <f>COUNTIFS(#REF!,LT188,#REF!,0,#REF!,"&gt;="&amp;MC188,#REF!,"&lt;="&amp;MB188,#REF!,"&lt;="&amp;ME188,#REF!,"&gt;="&amp;MF188)</f>
        <v>#REF!</v>
      </c>
      <c r="MZ188" s="5" t="e">
        <f>COUNTIFS(#REF!,LT188,#REF!,1,#REF!,"&lt;="&amp;ME188,#REF!,"&gt;="&amp;MF188,#REF!,"="&amp;KV188,#REF!,"="&amp;KX188)</f>
        <v>#REF!</v>
      </c>
      <c r="NA188" s="5" t="e">
        <f>COUNTIFS(#REF!,LT188,#REF!,0,#REF!,"&lt;="&amp;ME188,#REF!,"&gt;="&amp;MF188,#REF!,"="&amp;KV188,#REF!,"="&amp;KX188)</f>
        <v>#REF!</v>
      </c>
      <c r="NB188" s="5" t="e">
        <f>COUNTIFS(#REF!,LT188,#REF!,1,#REF!,"&lt;="&amp;ME188,#REF!,"&gt;="&amp;MF188,#REF!,"="&amp;KW188,#REF!,"="&amp;KY188)</f>
        <v>#REF!</v>
      </c>
      <c r="NC188" s="5" t="e">
        <f>COUNTIFS(#REF!,LT188,#REF!,0,#REF!,"&lt;="&amp;ME188,#REF!,"&gt;="&amp;MF188,#REF!,"="&amp;KW188,#REF!,"="&amp;KY188)</f>
        <v>#REF!</v>
      </c>
      <c r="ND188" s="5" t="e">
        <f t="shared" si="157"/>
        <v>#REF!</v>
      </c>
      <c r="NE188" s="5" t="e">
        <f t="shared" si="158"/>
        <v>#REF!</v>
      </c>
      <c r="NF188" s="5" t="e">
        <f t="shared" si="159"/>
        <v>#REF!</v>
      </c>
      <c r="NG188" s="6" t="e">
        <f t="shared" si="160"/>
        <v>#REF!</v>
      </c>
      <c r="NH188" s="7" t="e">
        <f t="shared" si="161"/>
        <v>#REF!</v>
      </c>
      <c r="NI188" s="5" t="e">
        <f t="shared" si="162"/>
        <v>#REF!</v>
      </c>
      <c r="NJ188" s="31" t="e">
        <f t="shared" si="163"/>
        <v>#REF!</v>
      </c>
      <c r="NK188" s="32" t="e">
        <f t="shared" si="164"/>
        <v>#REF!</v>
      </c>
      <c r="NL188" s="32" t="e">
        <f t="shared" si="165"/>
        <v>#REF!</v>
      </c>
      <c r="NM188" s="33" t="e">
        <f t="shared" si="166"/>
        <v>#REF!</v>
      </c>
      <c r="NN188" s="33" t="e">
        <f t="shared" si="167"/>
        <v>#REF!</v>
      </c>
      <c r="NO188" s="33" t="e">
        <f t="shared" si="168"/>
        <v>#REF!</v>
      </c>
      <c r="NP188" s="33" t="e">
        <f t="shared" si="169"/>
        <v>#REF!</v>
      </c>
      <c r="NQ188" s="31" t="e">
        <f t="shared" si="170"/>
        <v>#REF!</v>
      </c>
      <c r="NR188" s="32" t="e">
        <f t="shared" si="171"/>
        <v>#REF!</v>
      </c>
      <c r="NS188" s="32" t="e">
        <f t="shared" si="172"/>
        <v>#REF!</v>
      </c>
      <c r="NT188" s="33" t="e">
        <f t="shared" si="173"/>
        <v>#REF!</v>
      </c>
      <c r="NU188" s="33" t="e">
        <f t="shared" si="174"/>
        <v>#REF!</v>
      </c>
      <c r="NV188" s="33" t="e">
        <f t="shared" si="175"/>
        <v>#REF!</v>
      </c>
      <c r="NW188" s="33" t="e">
        <f t="shared" si="176"/>
        <v>#REF!</v>
      </c>
      <c r="NX188" t="e">
        <f t="shared" si="177"/>
        <v>#REF!</v>
      </c>
      <c r="NY188" t="e">
        <f t="shared" si="178"/>
        <v>#REF!</v>
      </c>
      <c r="NZ188" t="e">
        <f t="shared" si="179"/>
        <v>#REF!</v>
      </c>
      <c r="OA188" t="e">
        <f t="shared" si="180"/>
        <v>#REF!</v>
      </c>
      <c r="OB188" t="e">
        <f t="shared" si="181"/>
        <v>#REF!</v>
      </c>
      <c r="OC188" t="e">
        <f t="shared" si="182"/>
        <v>#REF!</v>
      </c>
    </row>
    <row r="189" spans="1:393" ht="16.5" customHeight="1" x14ac:dyDescent="0.3">
      <c r="A189" s="22"/>
      <c r="KN189" s="5" t="e">
        <f>IF(INDEX(#REF!,MATCH('HT 1-0'!D189,#REF!,0))=INDEX(#REF!,MATCH('HT 1-0'!D189,#REF!,0)),INDEX(#REF!,MATCH('HT 1-0'!D189,#REF!,0)),"ERROR")</f>
        <v>#REF!</v>
      </c>
      <c r="KO189" s="5" t="e">
        <f>IF(INDEX(#REF!,MATCH('HT 1-0'!E189,#REF!,0))=INDEX(#REF!,MATCH('HT 1-0'!E189,#REF!,0)),INDEX(#REF!,MATCH('HT 1-0'!E189,#REF!,0)),"ERROR")</f>
        <v>#REF!</v>
      </c>
      <c r="KP189" s="5" t="e">
        <f t="shared" si="122"/>
        <v>#REF!</v>
      </c>
      <c r="KQ189" t="str">
        <f t="shared" si="123"/>
        <v>_</v>
      </c>
      <c r="KR189" s="5" t="e">
        <f t="shared" si="124"/>
        <v>#DIV/0!</v>
      </c>
      <c r="KS189" s="5" t="e">
        <f t="shared" si="125"/>
        <v>#DIV/0!</v>
      </c>
      <c r="KT189" s="5" t="e">
        <f t="shared" si="126"/>
        <v>#DIV/0!</v>
      </c>
      <c r="KU189" s="5" t="e">
        <f t="shared" si="127"/>
        <v>#DIV/0!</v>
      </c>
      <c r="KV189" s="5" t="e">
        <f t="shared" si="128"/>
        <v>#DIV/0!</v>
      </c>
      <c r="KW189" s="5" t="e">
        <f t="shared" si="129"/>
        <v>#DIV/0!</v>
      </c>
      <c r="KX189" s="5" t="e">
        <f t="shared" si="130"/>
        <v>#DIV/0!</v>
      </c>
      <c r="KY189" s="5" t="e">
        <f t="shared" si="131"/>
        <v>#DIV/0!</v>
      </c>
      <c r="KZ189" s="5" t="e">
        <f t="shared" si="132"/>
        <v>#DIV/0!</v>
      </c>
      <c r="LA189" s="5" t="e">
        <f t="shared" si="133"/>
        <v>#DIV/0!</v>
      </c>
      <c r="LB189" t="e">
        <f>IF(LQ189="1-0",INDEX(Scrape!#REF!,MATCH('HT 1-0'!KP189,Scrape!$B:$B,0)),"")</f>
        <v>#REF!</v>
      </c>
      <c r="LC189" t="e">
        <f>IF(LQ189="1-0",INDEX(Scrape!$A:$A,MATCH('HT 1-0'!KP189,Scrape!$B:$B,0)),"")</f>
        <v>#REF!</v>
      </c>
      <c r="LD189" t="e">
        <f>IF(LQ189="1-0",INDEX(Scrape!$B:$B,MATCH('HT 1-0'!KP189,Scrape!$B:$B,0)),"")</f>
        <v>#REF!</v>
      </c>
      <c r="LE189" t="e">
        <f>IF(LQ189="1-0",INDEX(Scrape!$C:$C,MATCH('HT 1-0'!KP189,Scrape!$B:$B,0)),"")</f>
        <v>#REF!</v>
      </c>
      <c r="LF189" t="e">
        <f>IF(LQ189="1-0",INDEX(Scrape!$D:$D,MATCH('HT 1-0'!KP189,Scrape!$B:$B,0)),"")</f>
        <v>#REF!</v>
      </c>
      <c r="LG189" t="e">
        <f>IF(LQ189="1-0",INDEX(Scrape!$E:$E,MATCH('HT 1-0'!KP189,Scrape!$B:$B,0)),"")</f>
        <v>#REF!</v>
      </c>
      <c r="LH189" t="e">
        <f>IF(LQ189="1-0",INDEX(Scrape!$F:$F,MATCH('HT 1-0'!KP189,Scrape!$B:$B,0)),"")</f>
        <v>#REF!</v>
      </c>
      <c r="LI189" t="e">
        <f>IF(LQ189="1-0",INDEX(Scrape!$G:$G,MATCH('HT 1-0'!KP189,Scrape!$B:$B,0)),"")</f>
        <v>#REF!</v>
      </c>
      <c r="LJ189" t="e">
        <f>IF(LQ189="1-0",INDEX(Scrape!$H:$H,MATCH('HT 1-0'!KP189,Scrape!$B:$B,0)),"")</f>
        <v>#REF!</v>
      </c>
      <c r="LK189" t="e">
        <f>IF(LQ189="1-0",INDEX(Scrape!$I:$I,MATCH('HT 1-0'!KP189,Scrape!$B:$B,0)),"")</f>
        <v>#REF!</v>
      </c>
      <c r="LL189" t="e">
        <f>IF(LQ189="1-0",INDEX(Scrape!$J:$J,MATCH('HT 1-0'!KP189,Scrape!$B:$B,0)),"")</f>
        <v>#REF!</v>
      </c>
      <c r="LM189" t="e">
        <f>IF(LQ189="1-0",INDEX(Scrape!$K:$K,MATCH('HT 1-0'!KP189,Scrape!$B:$B,0)),"")</f>
        <v>#REF!</v>
      </c>
      <c r="LN189" t="e">
        <f>IF(LQ189="1-0",INDEX(Scrape!$L:$L,MATCH('HT 1-0'!KP189,Scrape!$B:$B,0)),"")</f>
        <v>#REF!</v>
      </c>
      <c r="LO189" t="e">
        <f>IF(LQ189="1-0",INDEX(Scrape!$M:$M,MATCH('HT 1-0'!KP189,Scrape!$B:$B,0)),"")</f>
        <v>#REF!</v>
      </c>
      <c r="LP189" t="e">
        <f>IF(LQ189="1-0",INDEX(Scrape!$N:$N,MATCH('HT 1-0'!KP189,Scrape!$B:$B,0)),"")</f>
        <v>#REF!</v>
      </c>
      <c r="LQ189" t="e">
        <f>INDEX(Scrape!$O:$O,MATCH('HT 1-0'!KP189,Scrape!$B:$B,0))</f>
        <v>#REF!</v>
      </c>
      <c r="LR189" t="e">
        <f t="shared" si="134"/>
        <v>#REF!</v>
      </c>
      <c r="LS189" t="e">
        <f t="shared" si="135"/>
        <v>#REF!</v>
      </c>
      <c r="LT189" s="23" t="e">
        <f>IF(INDEX(#REF!,MATCH(KQ189,#REF!,0))=INDEX(#REF!,MATCH(KQ189,#REF!,0)),INDEX(#REF!,MATCH(KQ189,#REF!,0)),"ERROR")</f>
        <v>#REF!</v>
      </c>
      <c r="LU189" s="24" t="e">
        <f t="shared" si="136"/>
        <v>#DIV/0!</v>
      </c>
      <c r="LV189" s="24" t="e">
        <f t="shared" si="137"/>
        <v>#DIV/0!</v>
      </c>
      <c r="LW189" s="24" t="e">
        <f t="shared" si="138"/>
        <v>#DIV/0!</v>
      </c>
      <c r="LX189" s="24" t="e">
        <f t="shared" si="139"/>
        <v>#DIV/0!</v>
      </c>
      <c r="LY189" s="25" t="e">
        <f t="shared" si="140"/>
        <v>#REF!</v>
      </c>
      <c r="LZ189" s="25" t="e">
        <f t="shared" si="141"/>
        <v>#REF!</v>
      </c>
      <c r="MA189" s="26" t="e">
        <f t="shared" si="142"/>
        <v>#REF!</v>
      </c>
      <c r="MB189" s="27" t="e">
        <f t="shared" si="143"/>
        <v>#REF!</v>
      </c>
      <c r="MC189" s="28" t="e">
        <f t="shared" si="144"/>
        <v>#REF!</v>
      </c>
      <c r="MD189" s="24" t="e">
        <f t="shared" si="145"/>
        <v>#REF!</v>
      </c>
      <c r="ME189" s="29" t="e">
        <f t="shared" si="146"/>
        <v>#REF!</v>
      </c>
      <c r="MF189" s="30" t="e">
        <f t="shared" si="147"/>
        <v>#REF!</v>
      </c>
      <c r="MG189" s="24" t="e">
        <f t="shared" si="148"/>
        <v>#REF!</v>
      </c>
      <c r="MH189" s="29" t="e">
        <f t="shared" si="149"/>
        <v>#REF!</v>
      </c>
      <c r="MI189" s="30" t="e">
        <f t="shared" si="150"/>
        <v>#REF!</v>
      </c>
      <c r="MJ189" t="str">
        <f t="shared" si="151"/>
        <v/>
      </c>
      <c r="MK189" t="str">
        <f t="shared" si="152"/>
        <v/>
      </c>
      <c r="ML189" t="str">
        <f t="shared" si="153"/>
        <v/>
      </c>
      <c r="MM189" t="str">
        <f t="shared" si="154"/>
        <v/>
      </c>
      <c r="MN189" t="str">
        <f t="shared" si="155"/>
        <v/>
      </c>
      <c r="MO189" t="str">
        <f t="shared" si="156"/>
        <v/>
      </c>
      <c r="MP189" s="5" t="e">
        <f>COUNTIFS(#REF!,LT189,#REF!,1,#REF!,"&gt;="&amp;MC189,#REF!,"&lt;="&amp;MB189,#REF!,"&lt;="&amp;ME189,#REF!,"&gt;="&amp;MF189,#REF!,"="&amp;KV189,#REF!,"="&amp;KX189)</f>
        <v>#REF!</v>
      </c>
      <c r="MQ189" s="5" t="e">
        <f>COUNTIFS(#REF!,LT189,#REF!,0,#REF!,"&gt;="&amp;MC189,#REF!,"&lt;="&amp;MB189,#REF!,"&lt;="&amp;ME189,#REF!,"&gt;="&amp;MF189,#REF!,"="&amp;KV189,#REF!,"="&amp;KX189)</f>
        <v>#REF!</v>
      </c>
      <c r="MR189" s="5" t="e">
        <f>COUNTIFS(#REF!,LT189,#REF!,1,#REF!,"&gt;="&amp;MC189,#REF!,"&lt;="&amp;MB189,#REF!,"&lt;="&amp;ME189,#REF!,"&gt;="&amp;MF189,#REF!,"="&amp;KW189,#REF!,"="&amp;KY189)</f>
        <v>#REF!</v>
      </c>
      <c r="MS189" s="5" t="e">
        <f>COUNTIFS(#REF!,LT189,#REF!,0,#REF!,"&gt;="&amp;MC189,#REF!,"&lt;="&amp;MB189,#REF!,"&lt;="&amp;ME189,#REF!,"&gt;="&amp;MF189,#REF!,"="&amp;KW189,#REF!,"="&amp;KY189)</f>
        <v>#REF!</v>
      </c>
      <c r="MT189" s="5" t="e">
        <f>COUNTIFS(#REF!,LT189,#REF!,1,#REF!,"&gt;="&amp;MI189,#REF!,"&lt;="&amp;MH189,#REF!,"&lt;="&amp;ME189,#REF!,"&gt;="&amp;MF189)</f>
        <v>#REF!</v>
      </c>
      <c r="MU189" s="5" t="e">
        <f>COUNTIFS(#REF!,LT189,#REF!,0,#REF!,"&gt;="&amp;MI189,#REF!,"&lt;="&amp;MH189,#REF!,"&lt;="&amp;ME189,#REF!,"&gt;="&amp;MF189)</f>
        <v>#REF!</v>
      </c>
      <c r="MV189" s="5" t="e">
        <f>COUNTIFS(#REF!,LT189,#REF!,1,#REF!,"&gt;="&amp;MI189,#REF!,"&lt;="&amp;MH189,#REF!,"="&amp;KZ189,#REF!,"="&amp;LA189,#REF!,"&lt;="&amp;ME189,#REF!,"&gt;="&amp;MF189)</f>
        <v>#REF!</v>
      </c>
      <c r="MW189" s="5" t="e">
        <f>COUNTIFS(#REF!,LT189,#REF!,0,#REF!,"&gt;="&amp;MI189,#REF!,"&lt;="&amp;MH189,#REF!,"="&amp;KZ189,#REF!,"="&amp;LA189,#REF!,"&lt;="&amp;ME189,#REF!,"&gt;="&amp;MF189)</f>
        <v>#REF!</v>
      </c>
      <c r="MX189" s="5" t="e">
        <f>COUNTIFS(#REF!,LT189,#REF!,1,#REF!,"&gt;="&amp;MC189,#REF!,"&lt;="&amp;MB189,#REF!,"&lt;="&amp;ME189,#REF!,"&gt;="&amp;MF189)</f>
        <v>#REF!</v>
      </c>
      <c r="MY189" s="5" t="e">
        <f>COUNTIFS(#REF!,LT189,#REF!,0,#REF!,"&gt;="&amp;MC189,#REF!,"&lt;="&amp;MB189,#REF!,"&lt;="&amp;ME189,#REF!,"&gt;="&amp;MF189)</f>
        <v>#REF!</v>
      </c>
      <c r="MZ189" s="5" t="e">
        <f>COUNTIFS(#REF!,LT189,#REF!,1,#REF!,"&lt;="&amp;ME189,#REF!,"&gt;="&amp;MF189,#REF!,"="&amp;KV189,#REF!,"="&amp;KX189)</f>
        <v>#REF!</v>
      </c>
      <c r="NA189" s="5" t="e">
        <f>COUNTIFS(#REF!,LT189,#REF!,0,#REF!,"&lt;="&amp;ME189,#REF!,"&gt;="&amp;MF189,#REF!,"="&amp;KV189,#REF!,"="&amp;KX189)</f>
        <v>#REF!</v>
      </c>
      <c r="NB189" s="5" t="e">
        <f>COUNTIFS(#REF!,LT189,#REF!,1,#REF!,"&lt;="&amp;ME189,#REF!,"&gt;="&amp;MF189,#REF!,"="&amp;KW189,#REF!,"="&amp;KY189)</f>
        <v>#REF!</v>
      </c>
      <c r="NC189" s="5" t="e">
        <f>COUNTIFS(#REF!,LT189,#REF!,0,#REF!,"&lt;="&amp;ME189,#REF!,"&gt;="&amp;MF189,#REF!,"="&amp;KW189,#REF!,"="&amp;KY189)</f>
        <v>#REF!</v>
      </c>
      <c r="ND189" s="5" t="e">
        <f t="shared" si="157"/>
        <v>#REF!</v>
      </c>
      <c r="NE189" s="5" t="e">
        <f t="shared" si="158"/>
        <v>#REF!</v>
      </c>
      <c r="NF189" s="5" t="e">
        <f t="shared" si="159"/>
        <v>#REF!</v>
      </c>
      <c r="NG189" s="6" t="e">
        <f t="shared" si="160"/>
        <v>#REF!</v>
      </c>
      <c r="NH189" s="7" t="e">
        <f t="shared" si="161"/>
        <v>#REF!</v>
      </c>
      <c r="NI189" s="5" t="e">
        <f t="shared" si="162"/>
        <v>#REF!</v>
      </c>
      <c r="NJ189" s="31" t="e">
        <f t="shared" si="163"/>
        <v>#REF!</v>
      </c>
      <c r="NK189" s="32" t="e">
        <f t="shared" si="164"/>
        <v>#REF!</v>
      </c>
      <c r="NL189" s="32" t="e">
        <f t="shared" si="165"/>
        <v>#REF!</v>
      </c>
      <c r="NM189" s="33" t="e">
        <f t="shared" si="166"/>
        <v>#REF!</v>
      </c>
      <c r="NN189" s="33" t="e">
        <f t="shared" si="167"/>
        <v>#REF!</v>
      </c>
      <c r="NO189" s="33" t="e">
        <f t="shared" si="168"/>
        <v>#REF!</v>
      </c>
      <c r="NP189" s="33" t="e">
        <f t="shared" si="169"/>
        <v>#REF!</v>
      </c>
      <c r="NQ189" s="31" t="e">
        <f t="shared" si="170"/>
        <v>#REF!</v>
      </c>
      <c r="NR189" s="32" t="e">
        <f t="shared" si="171"/>
        <v>#REF!</v>
      </c>
      <c r="NS189" s="32" t="e">
        <f t="shared" si="172"/>
        <v>#REF!</v>
      </c>
      <c r="NT189" s="33" t="e">
        <f t="shared" si="173"/>
        <v>#REF!</v>
      </c>
      <c r="NU189" s="33" t="e">
        <f t="shared" si="174"/>
        <v>#REF!</v>
      </c>
      <c r="NV189" s="33" t="e">
        <f t="shared" si="175"/>
        <v>#REF!</v>
      </c>
      <c r="NW189" s="33" t="e">
        <f t="shared" si="176"/>
        <v>#REF!</v>
      </c>
      <c r="NX189" t="e">
        <f t="shared" si="177"/>
        <v>#REF!</v>
      </c>
      <c r="NY189" t="e">
        <f t="shared" si="178"/>
        <v>#REF!</v>
      </c>
      <c r="NZ189" t="e">
        <f t="shared" si="179"/>
        <v>#REF!</v>
      </c>
      <c r="OA189" t="e">
        <f t="shared" si="180"/>
        <v>#REF!</v>
      </c>
      <c r="OB189" t="e">
        <f t="shared" si="181"/>
        <v>#REF!</v>
      </c>
      <c r="OC189" t="e">
        <f t="shared" si="182"/>
        <v>#REF!</v>
      </c>
    </row>
    <row r="190" spans="1:393" ht="16.5" customHeight="1" x14ac:dyDescent="0.3">
      <c r="A190" s="22"/>
      <c r="KN190" s="5" t="e">
        <f>IF(INDEX(#REF!,MATCH('HT 1-0'!D190,#REF!,0))=INDEX(#REF!,MATCH('HT 1-0'!D190,#REF!,0)),INDEX(#REF!,MATCH('HT 1-0'!D190,#REF!,0)),"ERROR")</f>
        <v>#REF!</v>
      </c>
      <c r="KO190" s="5" t="e">
        <f>IF(INDEX(#REF!,MATCH('HT 1-0'!E190,#REF!,0))=INDEX(#REF!,MATCH('HT 1-0'!E190,#REF!,0)),INDEX(#REF!,MATCH('HT 1-0'!E190,#REF!,0)),"ERROR")</f>
        <v>#REF!</v>
      </c>
      <c r="KP190" s="5" t="e">
        <f t="shared" si="122"/>
        <v>#REF!</v>
      </c>
      <c r="KQ190" t="str">
        <f t="shared" si="123"/>
        <v>_</v>
      </c>
      <c r="KR190" s="5" t="e">
        <f t="shared" si="124"/>
        <v>#DIV/0!</v>
      </c>
      <c r="KS190" s="5" t="e">
        <f t="shared" si="125"/>
        <v>#DIV/0!</v>
      </c>
      <c r="KT190" s="5" t="e">
        <f t="shared" si="126"/>
        <v>#DIV/0!</v>
      </c>
      <c r="KU190" s="5" t="e">
        <f t="shared" si="127"/>
        <v>#DIV/0!</v>
      </c>
      <c r="KV190" s="5" t="e">
        <f t="shared" si="128"/>
        <v>#DIV/0!</v>
      </c>
      <c r="KW190" s="5" t="e">
        <f t="shared" si="129"/>
        <v>#DIV/0!</v>
      </c>
      <c r="KX190" s="5" t="e">
        <f t="shared" si="130"/>
        <v>#DIV/0!</v>
      </c>
      <c r="KY190" s="5" t="e">
        <f t="shared" si="131"/>
        <v>#DIV/0!</v>
      </c>
      <c r="KZ190" s="5" t="e">
        <f t="shared" si="132"/>
        <v>#DIV/0!</v>
      </c>
      <c r="LA190" s="5" t="e">
        <f t="shared" si="133"/>
        <v>#DIV/0!</v>
      </c>
      <c r="LB190" t="e">
        <f>IF(LQ190="1-0",INDEX(Scrape!#REF!,MATCH('HT 1-0'!KP190,Scrape!$B:$B,0)),"")</f>
        <v>#REF!</v>
      </c>
      <c r="LC190" t="e">
        <f>IF(LQ190="1-0",INDEX(Scrape!$A:$A,MATCH('HT 1-0'!KP190,Scrape!$B:$B,0)),"")</f>
        <v>#REF!</v>
      </c>
      <c r="LD190" t="e">
        <f>IF(LQ190="1-0",INDEX(Scrape!$B:$B,MATCH('HT 1-0'!KP190,Scrape!$B:$B,0)),"")</f>
        <v>#REF!</v>
      </c>
      <c r="LE190" t="e">
        <f>IF(LQ190="1-0",INDEX(Scrape!$C:$C,MATCH('HT 1-0'!KP190,Scrape!$B:$B,0)),"")</f>
        <v>#REF!</v>
      </c>
      <c r="LF190" t="e">
        <f>IF(LQ190="1-0",INDEX(Scrape!$D:$D,MATCH('HT 1-0'!KP190,Scrape!$B:$B,0)),"")</f>
        <v>#REF!</v>
      </c>
      <c r="LG190" t="e">
        <f>IF(LQ190="1-0",INDEX(Scrape!$E:$E,MATCH('HT 1-0'!KP190,Scrape!$B:$B,0)),"")</f>
        <v>#REF!</v>
      </c>
      <c r="LH190" t="e">
        <f>IF(LQ190="1-0",INDEX(Scrape!$F:$F,MATCH('HT 1-0'!KP190,Scrape!$B:$B,0)),"")</f>
        <v>#REF!</v>
      </c>
      <c r="LI190" t="e">
        <f>IF(LQ190="1-0",INDEX(Scrape!$G:$G,MATCH('HT 1-0'!KP190,Scrape!$B:$B,0)),"")</f>
        <v>#REF!</v>
      </c>
      <c r="LJ190" t="e">
        <f>IF(LQ190="1-0",INDEX(Scrape!$H:$H,MATCH('HT 1-0'!KP190,Scrape!$B:$B,0)),"")</f>
        <v>#REF!</v>
      </c>
      <c r="LK190" t="e">
        <f>IF(LQ190="1-0",INDEX(Scrape!$I:$I,MATCH('HT 1-0'!KP190,Scrape!$B:$B,0)),"")</f>
        <v>#REF!</v>
      </c>
      <c r="LL190" t="e">
        <f>IF(LQ190="1-0",INDEX(Scrape!$J:$J,MATCH('HT 1-0'!KP190,Scrape!$B:$B,0)),"")</f>
        <v>#REF!</v>
      </c>
      <c r="LM190" t="e">
        <f>IF(LQ190="1-0",INDEX(Scrape!$K:$K,MATCH('HT 1-0'!KP190,Scrape!$B:$B,0)),"")</f>
        <v>#REF!</v>
      </c>
      <c r="LN190" t="e">
        <f>IF(LQ190="1-0",INDEX(Scrape!$L:$L,MATCH('HT 1-0'!KP190,Scrape!$B:$B,0)),"")</f>
        <v>#REF!</v>
      </c>
      <c r="LO190" t="e">
        <f>IF(LQ190="1-0",INDEX(Scrape!$M:$M,MATCH('HT 1-0'!KP190,Scrape!$B:$B,0)),"")</f>
        <v>#REF!</v>
      </c>
      <c r="LP190" t="e">
        <f>IF(LQ190="1-0",INDEX(Scrape!$N:$N,MATCH('HT 1-0'!KP190,Scrape!$B:$B,0)),"")</f>
        <v>#REF!</v>
      </c>
      <c r="LQ190" t="e">
        <f>INDEX(Scrape!$O:$O,MATCH('HT 1-0'!KP190,Scrape!$B:$B,0))</f>
        <v>#REF!</v>
      </c>
      <c r="LR190" t="e">
        <f t="shared" si="134"/>
        <v>#REF!</v>
      </c>
      <c r="LS190" t="e">
        <f t="shared" si="135"/>
        <v>#REF!</v>
      </c>
      <c r="LT190" s="23" t="e">
        <f>IF(INDEX(#REF!,MATCH(KQ190,#REF!,0))=INDEX(#REF!,MATCH(KQ190,#REF!,0)),INDEX(#REF!,MATCH(KQ190,#REF!,0)),"ERROR")</f>
        <v>#REF!</v>
      </c>
      <c r="LU190" s="24" t="e">
        <f t="shared" si="136"/>
        <v>#DIV/0!</v>
      </c>
      <c r="LV190" s="24" t="e">
        <f t="shared" si="137"/>
        <v>#DIV/0!</v>
      </c>
      <c r="LW190" s="24" t="e">
        <f t="shared" si="138"/>
        <v>#DIV/0!</v>
      </c>
      <c r="LX190" s="24" t="e">
        <f t="shared" si="139"/>
        <v>#DIV/0!</v>
      </c>
      <c r="LY190" s="25" t="e">
        <f t="shared" si="140"/>
        <v>#REF!</v>
      </c>
      <c r="LZ190" s="25" t="e">
        <f t="shared" si="141"/>
        <v>#REF!</v>
      </c>
      <c r="MA190" s="26" t="e">
        <f t="shared" si="142"/>
        <v>#REF!</v>
      </c>
      <c r="MB190" s="27" t="e">
        <f t="shared" si="143"/>
        <v>#REF!</v>
      </c>
      <c r="MC190" s="28" t="e">
        <f t="shared" si="144"/>
        <v>#REF!</v>
      </c>
      <c r="MD190" s="24" t="e">
        <f t="shared" si="145"/>
        <v>#REF!</v>
      </c>
      <c r="ME190" s="29" t="e">
        <f t="shared" si="146"/>
        <v>#REF!</v>
      </c>
      <c r="MF190" s="30" t="e">
        <f t="shared" si="147"/>
        <v>#REF!</v>
      </c>
      <c r="MG190" s="24" t="e">
        <f t="shared" si="148"/>
        <v>#REF!</v>
      </c>
      <c r="MH190" s="29" t="e">
        <f t="shared" si="149"/>
        <v>#REF!</v>
      </c>
      <c r="MI190" s="30" t="e">
        <f t="shared" si="150"/>
        <v>#REF!</v>
      </c>
      <c r="MJ190" t="str">
        <f t="shared" si="151"/>
        <v/>
      </c>
      <c r="MK190" t="str">
        <f t="shared" si="152"/>
        <v/>
      </c>
      <c r="ML190" t="str">
        <f t="shared" si="153"/>
        <v/>
      </c>
      <c r="MM190" t="str">
        <f t="shared" si="154"/>
        <v/>
      </c>
      <c r="MN190" t="str">
        <f t="shared" si="155"/>
        <v/>
      </c>
      <c r="MO190" t="str">
        <f t="shared" si="156"/>
        <v/>
      </c>
      <c r="MP190" s="5" t="e">
        <f>COUNTIFS(#REF!,LT190,#REF!,1,#REF!,"&gt;="&amp;MC190,#REF!,"&lt;="&amp;MB190,#REF!,"&lt;="&amp;ME190,#REF!,"&gt;="&amp;MF190,#REF!,"="&amp;KV190,#REF!,"="&amp;KX190)</f>
        <v>#REF!</v>
      </c>
      <c r="MQ190" s="5" t="e">
        <f>COUNTIFS(#REF!,LT190,#REF!,0,#REF!,"&gt;="&amp;MC190,#REF!,"&lt;="&amp;MB190,#REF!,"&lt;="&amp;ME190,#REF!,"&gt;="&amp;MF190,#REF!,"="&amp;KV190,#REF!,"="&amp;KX190)</f>
        <v>#REF!</v>
      </c>
      <c r="MR190" s="5" t="e">
        <f>COUNTIFS(#REF!,LT190,#REF!,1,#REF!,"&gt;="&amp;MC190,#REF!,"&lt;="&amp;MB190,#REF!,"&lt;="&amp;ME190,#REF!,"&gt;="&amp;MF190,#REF!,"="&amp;KW190,#REF!,"="&amp;KY190)</f>
        <v>#REF!</v>
      </c>
      <c r="MS190" s="5" t="e">
        <f>COUNTIFS(#REF!,LT190,#REF!,0,#REF!,"&gt;="&amp;MC190,#REF!,"&lt;="&amp;MB190,#REF!,"&lt;="&amp;ME190,#REF!,"&gt;="&amp;MF190,#REF!,"="&amp;KW190,#REF!,"="&amp;KY190)</f>
        <v>#REF!</v>
      </c>
      <c r="MT190" s="5" t="e">
        <f>COUNTIFS(#REF!,LT190,#REF!,1,#REF!,"&gt;="&amp;MI190,#REF!,"&lt;="&amp;MH190,#REF!,"&lt;="&amp;ME190,#REF!,"&gt;="&amp;MF190)</f>
        <v>#REF!</v>
      </c>
      <c r="MU190" s="5" t="e">
        <f>COUNTIFS(#REF!,LT190,#REF!,0,#REF!,"&gt;="&amp;MI190,#REF!,"&lt;="&amp;MH190,#REF!,"&lt;="&amp;ME190,#REF!,"&gt;="&amp;MF190)</f>
        <v>#REF!</v>
      </c>
      <c r="MV190" s="5" t="e">
        <f>COUNTIFS(#REF!,LT190,#REF!,1,#REF!,"&gt;="&amp;MI190,#REF!,"&lt;="&amp;MH190,#REF!,"="&amp;KZ190,#REF!,"="&amp;LA190,#REF!,"&lt;="&amp;ME190,#REF!,"&gt;="&amp;MF190)</f>
        <v>#REF!</v>
      </c>
      <c r="MW190" s="5" t="e">
        <f>COUNTIFS(#REF!,LT190,#REF!,0,#REF!,"&gt;="&amp;MI190,#REF!,"&lt;="&amp;MH190,#REF!,"="&amp;KZ190,#REF!,"="&amp;LA190,#REF!,"&lt;="&amp;ME190,#REF!,"&gt;="&amp;MF190)</f>
        <v>#REF!</v>
      </c>
      <c r="MX190" s="5" t="e">
        <f>COUNTIFS(#REF!,LT190,#REF!,1,#REF!,"&gt;="&amp;MC190,#REF!,"&lt;="&amp;MB190,#REF!,"&lt;="&amp;ME190,#REF!,"&gt;="&amp;MF190)</f>
        <v>#REF!</v>
      </c>
      <c r="MY190" s="5" t="e">
        <f>COUNTIFS(#REF!,LT190,#REF!,0,#REF!,"&gt;="&amp;MC190,#REF!,"&lt;="&amp;MB190,#REF!,"&lt;="&amp;ME190,#REF!,"&gt;="&amp;MF190)</f>
        <v>#REF!</v>
      </c>
      <c r="MZ190" s="5" t="e">
        <f>COUNTIFS(#REF!,LT190,#REF!,1,#REF!,"&lt;="&amp;ME190,#REF!,"&gt;="&amp;MF190,#REF!,"="&amp;KV190,#REF!,"="&amp;KX190)</f>
        <v>#REF!</v>
      </c>
      <c r="NA190" s="5" t="e">
        <f>COUNTIFS(#REF!,LT190,#REF!,0,#REF!,"&lt;="&amp;ME190,#REF!,"&gt;="&amp;MF190,#REF!,"="&amp;KV190,#REF!,"="&amp;KX190)</f>
        <v>#REF!</v>
      </c>
      <c r="NB190" s="5" t="e">
        <f>COUNTIFS(#REF!,LT190,#REF!,1,#REF!,"&lt;="&amp;ME190,#REF!,"&gt;="&amp;MF190,#REF!,"="&amp;KW190,#REF!,"="&amp;KY190)</f>
        <v>#REF!</v>
      </c>
      <c r="NC190" s="5" t="e">
        <f>COUNTIFS(#REF!,LT190,#REF!,0,#REF!,"&lt;="&amp;ME190,#REF!,"&gt;="&amp;MF190,#REF!,"="&amp;KW190,#REF!,"="&amp;KY190)</f>
        <v>#REF!</v>
      </c>
      <c r="ND190" s="5" t="e">
        <f t="shared" si="157"/>
        <v>#REF!</v>
      </c>
      <c r="NE190" s="5" t="e">
        <f t="shared" si="158"/>
        <v>#REF!</v>
      </c>
      <c r="NF190" s="5" t="e">
        <f t="shared" si="159"/>
        <v>#REF!</v>
      </c>
      <c r="NG190" s="6" t="e">
        <f t="shared" si="160"/>
        <v>#REF!</v>
      </c>
      <c r="NH190" s="7" t="e">
        <f t="shared" si="161"/>
        <v>#REF!</v>
      </c>
      <c r="NI190" s="5" t="e">
        <f t="shared" si="162"/>
        <v>#REF!</v>
      </c>
      <c r="NJ190" s="31" t="e">
        <f t="shared" si="163"/>
        <v>#REF!</v>
      </c>
      <c r="NK190" s="32" t="e">
        <f t="shared" si="164"/>
        <v>#REF!</v>
      </c>
      <c r="NL190" s="32" t="e">
        <f t="shared" si="165"/>
        <v>#REF!</v>
      </c>
      <c r="NM190" s="33" t="e">
        <f t="shared" si="166"/>
        <v>#REF!</v>
      </c>
      <c r="NN190" s="33" t="e">
        <f t="shared" si="167"/>
        <v>#REF!</v>
      </c>
      <c r="NO190" s="33" t="e">
        <f t="shared" si="168"/>
        <v>#REF!</v>
      </c>
      <c r="NP190" s="33" t="e">
        <f t="shared" si="169"/>
        <v>#REF!</v>
      </c>
      <c r="NQ190" s="31" t="e">
        <f t="shared" si="170"/>
        <v>#REF!</v>
      </c>
      <c r="NR190" s="32" t="e">
        <f t="shared" si="171"/>
        <v>#REF!</v>
      </c>
      <c r="NS190" s="32" t="e">
        <f t="shared" si="172"/>
        <v>#REF!</v>
      </c>
      <c r="NT190" s="33" t="e">
        <f t="shared" si="173"/>
        <v>#REF!</v>
      </c>
      <c r="NU190" s="33" t="e">
        <f t="shared" si="174"/>
        <v>#REF!</v>
      </c>
      <c r="NV190" s="33" t="e">
        <f t="shared" si="175"/>
        <v>#REF!</v>
      </c>
      <c r="NW190" s="33" t="e">
        <f t="shared" si="176"/>
        <v>#REF!</v>
      </c>
      <c r="NX190" t="e">
        <f t="shared" si="177"/>
        <v>#REF!</v>
      </c>
      <c r="NY190" t="e">
        <f t="shared" si="178"/>
        <v>#REF!</v>
      </c>
      <c r="NZ190" t="e">
        <f t="shared" si="179"/>
        <v>#REF!</v>
      </c>
      <c r="OA190" t="e">
        <f t="shared" si="180"/>
        <v>#REF!</v>
      </c>
      <c r="OB190" t="e">
        <f t="shared" si="181"/>
        <v>#REF!</v>
      </c>
      <c r="OC190" t="e">
        <f t="shared" si="182"/>
        <v>#REF!</v>
      </c>
    </row>
    <row r="191" spans="1:393" ht="16.5" customHeight="1" x14ac:dyDescent="0.3">
      <c r="A191" s="22"/>
      <c r="KN191" s="5" t="e">
        <f>IF(INDEX(#REF!,MATCH('HT 1-0'!D191,#REF!,0))=INDEX(#REF!,MATCH('HT 1-0'!D191,#REF!,0)),INDEX(#REF!,MATCH('HT 1-0'!D191,#REF!,0)),"ERROR")</f>
        <v>#REF!</v>
      </c>
      <c r="KO191" s="5" t="e">
        <f>IF(INDEX(#REF!,MATCH('HT 1-0'!E191,#REF!,0))=INDEX(#REF!,MATCH('HT 1-0'!E191,#REF!,0)),INDEX(#REF!,MATCH('HT 1-0'!E191,#REF!,0)),"ERROR")</f>
        <v>#REF!</v>
      </c>
      <c r="KP191" s="5" t="e">
        <f t="shared" si="122"/>
        <v>#REF!</v>
      </c>
      <c r="KQ191" t="str">
        <f t="shared" si="123"/>
        <v>_</v>
      </c>
      <c r="KR191" s="5" t="e">
        <f t="shared" si="124"/>
        <v>#DIV/0!</v>
      </c>
      <c r="KS191" s="5" t="e">
        <f t="shared" si="125"/>
        <v>#DIV/0!</v>
      </c>
      <c r="KT191" s="5" t="e">
        <f t="shared" si="126"/>
        <v>#DIV/0!</v>
      </c>
      <c r="KU191" s="5" t="e">
        <f t="shared" si="127"/>
        <v>#DIV/0!</v>
      </c>
      <c r="KV191" s="5" t="e">
        <f t="shared" si="128"/>
        <v>#DIV/0!</v>
      </c>
      <c r="KW191" s="5" t="e">
        <f t="shared" si="129"/>
        <v>#DIV/0!</v>
      </c>
      <c r="KX191" s="5" t="e">
        <f t="shared" si="130"/>
        <v>#DIV/0!</v>
      </c>
      <c r="KY191" s="5" t="e">
        <f t="shared" si="131"/>
        <v>#DIV/0!</v>
      </c>
      <c r="KZ191" s="5" t="e">
        <f t="shared" si="132"/>
        <v>#DIV/0!</v>
      </c>
      <c r="LA191" s="5" t="e">
        <f t="shared" si="133"/>
        <v>#DIV/0!</v>
      </c>
      <c r="LB191" t="e">
        <f>IF(LQ191="1-0",INDEX(Scrape!#REF!,MATCH('HT 1-0'!KP191,Scrape!$B:$B,0)),"")</f>
        <v>#REF!</v>
      </c>
      <c r="LC191" t="e">
        <f>IF(LQ191="1-0",INDEX(Scrape!$A:$A,MATCH('HT 1-0'!KP191,Scrape!$B:$B,0)),"")</f>
        <v>#REF!</v>
      </c>
      <c r="LD191" t="e">
        <f>IF(LQ191="1-0",INDEX(Scrape!$B:$B,MATCH('HT 1-0'!KP191,Scrape!$B:$B,0)),"")</f>
        <v>#REF!</v>
      </c>
      <c r="LE191" t="e">
        <f>IF(LQ191="1-0",INDEX(Scrape!$C:$C,MATCH('HT 1-0'!KP191,Scrape!$B:$B,0)),"")</f>
        <v>#REF!</v>
      </c>
      <c r="LF191" t="e">
        <f>IF(LQ191="1-0",INDEX(Scrape!$D:$D,MATCH('HT 1-0'!KP191,Scrape!$B:$B,0)),"")</f>
        <v>#REF!</v>
      </c>
      <c r="LG191" t="e">
        <f>IF(LQ191="1-0",INDEX(Scrape!$E:$E,MATCH('HT 1-0'!KP191,Scrape!$B:$B,0)),"")</f>
        <v>#REF!</v>
      </c>
      <c r="LH191" t="e">
        <f>IF(LQ191="1-0",INDEX(Scrape!$F:$F,MATCH('HT 1-0'!KP191,Scrape!$B:$B,0)),"")</f>
        <v>#REF!</v>
      </c>
      <c r="LI191" t="e">
        <f>IF(LQ191="1-0",INDEX(Scrape!$G:$G,MATCH('HT 1-0'!KP191,Scrape!$B:$B,0)),"")</f>
        <v>#REF!</v>
      </c>
      <c r="LJ191" t="e">
        <f>IF(LQ191="1-0",INDEX(Scrape!$H:$H,MATCH('HT 1-0'!KP191,Scrape!$B:$B,0)),"")</f>
        <v>#REF!</v>
      </c>
      <c r="LK191" t="e">
        <f>IF(LQ191="1-0",INDEX(Scrape!$I:$I,MATCH('HT 1-0'!KP191,Scrape!$B:$B,0)),"")</f>
        <v>#REF!</v>
      </c>
      <c r="LL191" t="e">
        <f>IF(LQ191="1-0",INDEX(Scrape!$J:$J,MATCH('HT 1-0'!KP191,Scrape!$B:$B,0)),"")</f>
        <v>#REF!</v>
      </c>
      <c r="LM191" t="e">
        <f>IF(LQ191="1-0",INDEX(Scrape!$K:$K,MATCH('HT 1-0'!KP191,Scrape!$B:$B,0)),"")</f>
        <v>#REF!</v>
      </c>
      <c r="LN191" t="e">
        <f>IF(LQ191="1-0",INDEX(Scrape!$L:$L,MATCH('HT 1-0'!KP191,Scrape!$B:$B,0)),"")</f>
        <v>#REF!</v>
      </c>
      <c r="LO191" t="e">
        <f>IF(LQ191="1-0",INDEX(Scrape!$M:$M,MATCH('HT 1-0'!KP191,Scrape!$B:$B,0)),"")</f>
        <v>#REF!</v>
      </c>
      <c r="LP191" t="e">
        <f>IF(LQ191="1-0",INDEX(Scrape!$N:$N,MATCH('HT 1-0'!KP191,Scrape!$B:$B,0)),"")</f>
        <v>#REF!</v>
      </c>
      <c r="LQ191" t="e">
        <f>INDEX(Scrape!$O:$O,MATCH('HT 1-0'!KP191,Scrape!$B:$B,0))</f>
        <v>#REF!</v>
      </c>
      <c r="LR191" t="e">
        <f t="shared" si="134"/>
        <v>#REF!</v>
      </c>
      <c r="LS191" t="e">
        <f t="shared" si="135"/>
        <v>#REF!</v>
      </c>
      <c r="LT191" s="23" t="e">
        <f>IF(INDEX(#REF!,MATCH(KQ191,#REF!,0))=INDEX(#REF!,MATCH(KQ191,#REF!,0)),INDEX(#REF!,MATCH(KQ191,#REF!,0)),"ERROR")</f>
        <v>#REF!</v>
      </c>
      <c r="LU191" s="24" t="e">
        <f t="shared" si="136"/>
        <v>#DIV/0!</v>
      </c>
      <c r="LV191" s="24" t="e">
        <f t="shared" si="137"/>
        <v>#DIV/0!</v>
      </c>
      <c r="LW191" s="24" t="e">
        <f t="shared" si="138"/>
        <v>#DIV/0!</v>
      </c>
      <c r="LX191" s="24" t="e">
        <f t="shared" si="139"/>
        <v>#DIV/0!</v>
      </c>
      <c r="LY191" s="25" t="e">
        <f t="shared" si="140"/>
        <v>#REF!</v>
      </c>
      <c r="LZ191" s="25" t="e">
        <f t="shared" si="141"/>
        <v>#REF!</v>
      </c>
      <c r="MA191" s="26" t="e">
        <f t="shared" si="142"/>
        <v>#REF!</v>
      </c>
      <c r="MB191" s="27" t="e">
        <f t="shared" si="143"/>
        <v>#REF!</v>
      </c>
      <c r="MC191" s="28" t="e">
        <f t="shared" si="144"/>
        <v>#REF!</v>
      </c>
      <c r="MD191" s="24" t="e">
        <f t="shared" si="145"/>
        <v>#REF!</v>
      </c>
      <c r="ME191" s="29" t="e">
        <f t="shared" si="146"/>
        <v>#REF!</v>
      </c>
      <c r="MF191" s="30" t="e">
        <f t="shared" si="147"/>
        <v>#REF!</v>
      </c>
      <c r="MG191" s="24" t="e">
        <f t="shared" si="148"/>
        <v>#REF!</v>
      </c>
      <c r="MH191" s="29" t="e">
        <f t="shared" si="149"/>
        <v>#REF!</v>
      </c>
      <c r="MI191" s="30" t="e">
        <f t="shared" si="150"/>
        <v>#REF!</v>
      </c>
      <c r="MJ191" t="str">
        <f t="shared" si="151"/>
        <v/>
      </c>
      <c r="MK191" t="str">
        <f t="shared" si="152"/>
        <v/>
      </c>
      <c r="ML191" t="str">
        <f t="shared" si="153"/>
        <v/>
      </c>
      <c r="MM191" t="str">
        <f t="shared" si="154"/>
        <v/>
      </c>
      <c r="MN191" t="str">
        <f t="shared" si="155"/>
        <v/>
      </c>
      <c r="MO191" t="str">
        <f t="shared" si="156"/>
        <v/>
      </c>
      <c r="MP191" s="5" t="e">
        <f>COUNTIFS(#REF!,LT191,#REF!,1,#REF!,"&gt;="&amp;MC191,#REF!,"&lt;="&amp;MB191,#REF!,"&lt;="&amp;ME191,#REF!,"&gt;="&amp;MF191,#REF!,"="&amp;KV191,#REF!,"="&amp;KX191)</f>
        <v>#REF!</v>
      </c>
      <c r="MQ191" s="5" t="e">
        <f>COUNTIFS(#REF!,LT191,#REF!,0,#REF!,"&gt;="&amp;MC191,#REF!,"&lt;="&amp;MB191,#REF!,"&lt;="&amp;ME191,#REF!,"&gt;="&amp;MF191,#REF!,"="&amp;KV191,#REF!,"="&amp;KX191)</f>
        <v>#REF!</v>
      </c>
      <c r="MR191" s="5" t="e">
        <f>COUNTIFS(#REF!,LT191,#REF!,1,#REF!,"&gt;="&amp;MC191,#REF!,"&lt;="&amp;MB191,#REF!,"&lt;="&amp;ME191,#REF!,"&gt;="&amp;MF191,#REF!,"="&amp;KW191,#REF!,"="&amp;KY191)</f>
        <v>#REF!</v>
      </c>
      <c r="MS191" s="5" t="e">
        <f>COUNTIFS(#REF!,LT191,#REF!,0,#REF!,"&gt;="&amp;MC191,#REF!,"&lt;="&amp;MB191,#REF!,"&lt;="&amp;ME191,#REF!,"&gt;="&amp;MF191,#REF!,"="&amp;KW191,#REF!,"="&amp;KY191)</f>
        <v>#REF!</v>
      </c>
      <c r="MT191" s="5" t="e">
        <f>COUNTIFS(#REF!,LT191,#REF!,1,#REF!,"&gt;="&amp;MI191,#REF!,"&lt;="&amp;MH191,#REF!,"&lt;="&amp;ME191,#REF!,"&gt;="&amp;MF191)</f>
        <v>#REF!</v>
      </c>
      <c r="MU191" s="5" t="e">
        <f>COUNTIFS(#REF!,LT191,#REF!,0,#REF!,"&gt;="&amp;MI191,#REF!,"&lt;="&amp;MH191,#REF!,"&lt;="&amp;ME191,#REF!,"&gt;="&amp;MF191)</f>
        <v>#REF!</v>
      </c>
      <c r="MV191" s="5" t="e">
        <f>COUNTIFS(#REF!,LT191,#REF!,1,#REF!,"&gt;="&amp;MI191,#REF!,"&lt;="&amp;MH191,#REF!,"="&amp;KZ191,#REF!,"="&amp;LA191,#REF!,"&lt;="&amp;ME191,#REF!,"&gt;="&amp;MF191)</f>
        <v>#REF!</v>
      </c>
      <c r="MW191" s="5" t="e">
        <f>COUNTIFS(#REF!,LT191,#REF!,0,#REF!,"&gt;="&amp;MI191,#REF!,"&lt;="&amp;MH191,#REF!,"="&amp;KZ191,#REF!,"="&amp;LA191,#REF!,"&lt;="&amp;ME191,#REF!,"&gt;="&amp;MF191)</f>
        <v>#REF!</v>
      </c>
      <c r="MX191" s="5" t="e">
        <f>COUNTIFS(#REF!,LT191,#REF!,1,#REF!,"&gt;="&amp;MC191,#REF!,"&lt;="&amp;MB191,#REF!,"&lt;="&amp;ME191,#REF!,"&gt;="&amp;MF191)</f>
        <v>#REF!</v>
      </c>
      <c r="MY191" s="5" t="e">
        <f>COUNTIFS(#REF!,LT191,#REF!,0,#REF!,"&gt;="&amp;MC191,#REF!,"&lt;="&amp;MB191,#REF!,"&lt;="&amp;ME191,#REF!,"&gt;="&amp;MF191)</f>
        <v>#REF!</v>
      </c>
      <c r="MZ191" s="5" t="e">
        <f>COUNTIFS(#REF!,LT191,#REF!,1,#REF!,"&lt;="&amp;ME191,#REF!,"&gt;="&amp;MF191,#REF!,"="&amp;KV191,#REF!,"="&amp;KX191)</f>
        <v>#REF!</v>
      </c>
      <c r="NA191" s="5" t="e">
        <f>COUNTIFS(#REF!,LT191,#REF!,0,#REF!,"&lt;="&amp;ME191,#REF!,"&gt;="&amp;MF191,#REF!,"="&amp;KV191,#REF!,"="&amp;KX191)</f>
        <v>#REF!</v>
      </c>
      <c r="NB191" s="5" t="e">
        <f>COUNTIFS(#REF!,LT191,#REF!,1,#REF!,"&lt;="&amp;ME191,#REF!,"&gt;="&amp;MF191,#REF!,"="&amp;KW191,#REF!,"="&amp;KY191)</f>
        <v>#REF!</v>
      </c>
      <c r="NC191" s="5" t="e">
        <f>COUNTIFS(#REF!,LT191,#REF!,0,#REF!,"&lt;="&amp;ME191,#REF!,"&gt;="&amp;MF191,#REF!,"="&amp;KW191,#REF!,"="&amp;KY191)</f>
        <v>#REF!</v>
      </c>
      <c r="ND191" s="5" t="e">
        <f t="shared" si="157"/>
        <v>#REF!</v>
      </c>
      <c r="NE191" s="5" t="e">
        <f t="shared" si="158"/>
        <v>#REF!</v>
      </c>
      <c r="NF191" s="5" t="e">
        <f t="shared" si="159"/>
        <v>#REF!</v>
      </c>
      <c r="NG191" s="6" t="e">
        <f t="shared" si="160"/>
        <v>#REF!</v>
      </c>
      <c r="NH191" s="7" t="e">
        <f t="shared" si="161"/>
        <v>#REF!</v>
      </c>
      <c r="NI191" s="5" t="e">
        <f t="shared" si="162"/>
        <v>#REF!</v>
      </c>
      <c r="NJ191" s="31" t="e">
        <f t="shared" si="163"/>
        <v>#REF!</v>
      </c>
      <c r="NK191" s="32" t="e">
        <f t="shared" si="164"/>
        <v>#REF!</v>
      </c>
      <c r="NL191" s="32" t="e">
        <f t="shared" si="165"/>
        <v>#REF!</v>
      </c>
      <c r="NM191" s="33" t="e">
        <f t="shared" si="166"/>
        <v>#REF!</v>
      </c>
      <c r="NN191" s="33" t="e">
        <f t="shared" si="167"/>
        <v>#REF!</v>
      </c>
      <c r="NO191" s="33" t="e">
        <f t="shared" si="168"/>
        <v>#REF!</v>
      </c>
      <c r="NP191" s="33" t="e">
        <f t="shared" si="169"/>
        <v>#REF!</v>
      </c>
      <c r="NQ191" s="31" t="e">
        <f t="shared" si="170"/>
        <v>#REF!</v>
      </c>
      <c r="NR191" s="32" t="e">
        <f t="shared" si="171"/>
        <v>#REF!</v>
      </c>
      <c r="NS191" s="32" t="e">
        <f t="shared" si="172"/>
        <v>#REF!</v>
      </c>
      <c r="NT191" s="33" t="e">
        <f t="shared" si="173"/>
        <v>#REF!</v>
      </c>
      <c r="NU191" s="33" t="e">
        <f t="shared" si="174"/>
        <v>#REF!</v>
      </c>
      <c r="NV191" s="33" t="e">
        <f t="shared" si="175"/>
        <v>#REF!</v>
      </c>
      <c r="NW191" s="33" t="e">
        <f t="shared" si="176"/>
        <v>#REF!</v>
      </c>
      <c r="NX191" t="e">
        <f t="shared" si="177"/>
        <v>#REF!</v>
      </c>
      <c r="NY191" t="e">
        <f t="shared" si="178"/>
        <v>#REF!</v>
      </c>
      <c r="NZ191" t="e">
        <f t="shared" si="179"/>
        <v>#REF!</v>
      </c>
      <c r="OA191" t="e">
        <f t="shared" si="180"/>
        <v>#REF!</v>
      </c>
      <c r="OB191" t="e">
        <f t="shared" si="181"/>
        <v>#REF!</v>
      </c>
      <c r="OC191" t="e">
        <f t="shared" si="182"/>
        <v>#REF!</v>
      </c>
    </row>
    <row r="192" spans="1:393" ht="16.5" customHeight="1" x14ac:dyDescent="0.3">
      <c r="A192" s="22"/>
      <c r="KN192" s="5" t="e">
        <f>IF(INDEX(#REF!,MATCH('HT 1-0'!D192,#REF!,0))=INDEX(#REF!,MATCH('HT 1-0'!D192,#REF!,0)),INDEX(#REF!,MATCH('HT 1-0'!D192,#REF!,0)),"ERROR")</f>
        <v>#REF!</v>
      </c>
      <c r="KO192" s="5" t="e">
        <f>IF(INDEX(#REF!,MATCH('HT 1-0'!E192,#REF!,0))=INDEX(#REF!,MATCH('HT 1-0'!E192,#REF!,0)),INDEX(#REF!,MATCH('HT 1-0'!E192,#REF!,0)),"ERROR")</f>
        <v>#REF!</v>
      </c>
      <c r="KP192" s="5" t="e">
        <f t="shared" si="122"/>
        <v>#REF!</v>
      </c>
      <c r="KQ192" t="str">
        <f t="shared" si="123"/>
        <v>_</v>
      </c>
      <c r="KR192" s="5" t="e">
        <f t="shared" si="124"/>
        <v>#DIV/0!</v>
      </c>
      <c r="KS192" s="5" t="e">
        <f t="shared" si="125"/>
        <v>#DIV/0!</v>
      </c>
      <c r="KT192" s="5" t="e">
        <f t="shared" si="126"/>
        <v>#DIV/0!</v>
      </c>
      <c r="KU192" s="5" t="e">
        <f t="shared" si="127"/>
        <v>#DIV/0!</v>
      </c>
      <c r="KV192" s="5" t="e">
        <f t="shared" si="128"/>
        <v>#DIV/0!</v>
      </c>
      <c r="KW192" s="5" t="e">
        <f t="shared" si="129"/>
        <v>#DIV/0!</v>
      </c>
      <c r="KX192" s="5" t="e">
        <f t="shared" si="130"/>
        <v>#DIV/0!</v>
      </c>
      <c r="KY192" s="5" t="e">
        <f t="shared" si="131"/>
        <v>#DIV/0!</v>
      </c>
      <c r="KZ192" s="5" t="e">
        <f t="shared" si="132"/>
        <v>#DIV/0!</v>
      </c>
      <c r="LA192" s="5" t="e">
        <f t="shared" si="133"/>
        <v>#DIV/0!</v>
      </c>
      <c r="LB192" t="e">
        <f>IF(LQ192="1-0",INDEX(Scrape!#REF!,MATCH('HT 1-0'!KP192,Scrape!$B:$B,0)),"")</f>
        <v>#REF!</v>
      </c>
      <c r="LC192" t="e">
        <f>IF(LQ192="1-0",INDEX(Scrape!$A:$A,MATCH('HT 1-0'!KP192,Scrape!$B:$B,0)),"")</f>
        <v>#REF!</v>
      </c>
      <c r="LD192" t="e">
        <f>IF(LQ192="1-0",INDEX(Scrape!$B:$B,MATCH('HT 1-0'!KP192,Scrape!$B:$B,0)),"")</f>
        <v>#REF!</v>
      </c>
      <c r="LE192" t="e">
        <f>IF(LQ192="1-0",INDEX(Scrape!$C:$C,MATCH('HT 1-0'!KP192,Scrape!$B:$B,0)),"")</f>
        <v>#REF!</v>
      </c>
      <c r="LF192" t="e">
        <f>IF(LQ192="1-0",INDEX(Scrape!$D:$D,MATCH('HT 1-0'!KP192,Scrape!$B:$B,0)),"")</f>
        <v>#REF!</v>
      </c>
      <c r="LG192" t="e">
        <f>IF(LQ192="1-0",INDEX(Scrape!$E:$E,MATCH('HT 1-0'!KP192,Scrape!$B:$B,0)),"")</f>
        <v>#REF!</v>
      </c>
      <c r="LH192" t="e">
        <f>IF(LQ192="1-0",INDEX(Scrape!$F:$F,MATCH('HT 1-0'!KP192,Scrape!$B:$B,0)),"")</f>
        <v>#REF!</v>
      </c>
      <c r="LI192" t="e">
        <f>IF(LQ192="1-0",INDEX(Scrape!$G:$G,MATCH('HT 1-0'!KP192,Scrape!$B:$B,0)),"")</f>
        <v>#REF!</v>
      </c>
      <c r="LJ192" t="e">
        <f>IF(LQ192="1-0",INDEX(Scrape!$H:$H,MATCH('HT 1-0'!KP192,Scrape!$B:$B,0)),"")</f>
        <v>#REF!</v>
      </c>
      <c r="LK192" t="e">
        <f>IF(LQ192="1-0",INDEX(Scrape!$I:$I,MATCH('HT 1-0'!KP192,Scrape!$B:$B,0)),"")</f>
        <v>#REF!</v>
      </c>
      <c r="LL192" t="e">
        <f>IF(LQ192="1-0",INDEX(Scrape!$J:$J,MATCH('HT 1-0'!KP192,Scrape!$B:$B,0)),"")</f>
        <v>#REF!</v>
      </c>
      <c r="LM192" t="e">
        <f>IF(LQ192="1-0",INDEX(Scrape!$K:$K,MATCH('HT 1-0'!KP192,Scrape!$B:$B,0)),"")</f>
        <v>#REF!</v>
      </c>
      <c r="LN192" t="e">
        <f>IF(LQ192="1-0",INDEX(Scrape!$L:$L,MATCH('HT 1-0'!KP192,Scrape!$B:$B,0)),"")</f>
        <v>#REF!</v>
      </c>
      <c r="LO192" t="e">
        <f>IF(LQ192="1-0",INDEX(Scrape!$M:$M,MATCH('HT 1-0'!KP192,Scrape!$B:$B,0)),"")</f>
        <v>#REF!</v>
      </c>
      <c r="LP192" t="e">
        <f>IF(LQ192="1-0",INDEX(Scrape!$N:$N,MATCH('HT 1-0'!KP192,Scrape!$B:$B,0)),"")</f>
        <v>#REF!</v>
      </c>
      <c r="LQ192" t="e">
        <f>INDEX(Scrape!$O:$O,MATCH('HT 1-0'!KP192,Scrape!$B:$B,0))</f>
        <v>#REF!</v>
      </c>
      <c r="LR192" t="e">
        <f t="shared" si="134"/>
        <v>#REF!</v>
      </c>
      <c r="LS192" t="e">
        <f t="shared" si="135"/>
        <v>#REF!</v>
      </c>
      <c r="LT192" s="23" t="e">
        <f>IF(INDEX(#REF!,MATCH(KQ192,#REF!,0))=INDEX(#REF!,MATCH(KQ192,#REF!,0)),INDEX(#REF!,MATCH(KQ192,#REF!,0)),"ERROR")</f>
        <v>#REF!</v>
      </c>
      <c r="LU192" s="24" t="e">
        <f t="shared" si="136"/>
        <v>#DIV/0!</v>
      </c>
      <c r="LV192" s="24" t="e">
        <f t="shared" si="137"/>
        <v>#DIV/0!</v>
      </c>
      <c r="LW192" s="24" t="e">
        <f t="shared" si="138"/>
        <v>#DIV/0!</v>
      </c>
      <c r="LX192" s="24" t="e">
        <f t="shared" si="139"/>
        <v>#DIV/0!</v>
      </c>
      <c r="LY192" s="25" t="e">
        <f t="shared" si="140"/>
        <v>#REF!</v>
      </c>
      <c r="LZ192" s="25" t="e">
        <f t="shared" si="141"/>
        <v>#REF!</v>
      </c>
      <c r="MA192" s="26" t="e">
        <f t="shared" si="142"/>
        <v>#REF!</v>
      </c>
      <c r="MB192" s="27" t="e">
        <f t="shared" si="143"/>
        <v>#REF!</v>
      </c>
      <c r="MC192" s="28" t="e">
        <f t="shared" si="144"/>
        <v>#REF!</v>
      </c>
      <c r="MD192" s="24" t="e">
        <f t="shared" si="145"/>
        <v>#REF!</v>
      </c>
      <c r="ME192" s="29" t="e">
        <f t="shared" si="146"/>
        <v>#REF!</v>
      </c>
      <c r="MF192" s="30" t="e">
        <f t="shared" si="147"/>
        <v>#REF!</v>
      </c>
      <c r="MG192" s="24" t="e">
        <f t="shared" si="148"/>
        <v>#REF!</v>
      </c>
      <c r="MH192" s="29" t="e">
        <f t="shared" si="149"/>
        <v>#REF!</v>
      </c>
      <c r="MI192" s="30" t="e">
        <f t="shared" si="150"/>
        <v>#REF!</v>
      </c>
      <c r="MJ192" t="str">
        <f t="shared" si="151"/>
        <v/>
      </c>
      <c r="MK192" t="str">
        <f t="shared" si="152"/>
        <v/>
      </c>
      <c r="ML192" t="str">
        <f t="shared" si="153"/>
        <v/>
      </c>
      <c r="MM192" t="str">
        <f t="shared" si="154"/>
        <v/>
      </c>
      <c r="MN192" t="str">
        <f t="shared" si="155"/>
        <v/>
      </c>
      <c r="MO192" t="str">
        <f t="shared" si="156"/>
        <v/>
      </c>
      <c r="MP192" s="5" t="e">
        <f>COUNTIFS(#REF!,LT192,#REF!,1,#REF!,"&gt;="&amp;MC192,#REF!,"&lt;="&amp;MB192,#REF!,"&lt;="&amp;ME192,#REF!,"&gt;="&amp;MF192,#REF!,"="&amp;KV192,#REF!,"="&amp;KX192)</f>
        <v>#REF!</v>
      </c>
      <c r="MQ192" s="5" t="e">
        <f>COUNTIFS(#REF!,LT192,#REF!,0,#REF!,"&gt;="&amp;MC192,#REF!,"&lt;="&amp;MB192,#REF!,"&lt;="&amp;ME192,#REF!,"&gt;="&amp;MF192,#REF!,"="&amp;KV192,#REF!,"="&amp;KX192)</f>
        <v>#REF!</v>
      </c>
      <c r="MR192" s="5" t="e">
        <f>COUNTIFS(#REF!,LT192,#REF!,1,#REF!,"&gt;="&amp;MC192,#REF!,"&lt;="&amp;MB192,#REF!,"&lt;="&amp;ME192,#REF!,"&gt;="&amp;MF192,#REF!,"="&amp;KW192,#REF!,"="&amp;KY192)</f>
        <v>#REF!</v>
      </c>
      <c r="MS192" s="5" t="e">
        <f>COUNTIFS(#REF!,LT192,#REF!,0,#REF!,"&gt;="&amp;MC192,#REF!,"&lt;="&amp;MB192,#REF!,"&lt;="&amp;ME192,#REF!,"&gt;="&amp;MF192,#REF!,"="&amp;KW192,#REF!,"="&amp;KY192)</f>
        <v>#REF!</v>
      </c>
      <c r="MT192" s="5" t="e">
        <f>COUNTIFS(#REF!,LT192,#REF!,1,#REF!,"&gt;="&amp;MI192,#REF!,"&lt;="&amp;MH192,#REF!,"&lt;="&amp;ME192,#REF!,"&gt;="&amp;MF192)</f>
        <v>#REF!</v>
      </c>
      <c r="MU192" s="5" t="e">
        <f>COUNTIFS(#REF!,LT192,#REF!,0,#REF!,"&gt;="&amp;MI192,#REF!,"&lt;="&amp;MH192,#REF!,"&lt;="&amp;ME192,#REF!,"&gt;="&amp;MF192)</f>
        <v>#REF!</v>
      </c>
      <c r="MV192" s="5" t="e">
        <f>COUNTIFS(#REF!,LT192,#REF!,1,#REF!,"&gt;="&amp;MI192,#REF!,"&lt;="&amp;MH192,#REF!,"="&amp;KZ192,#REF!,"="&amp;LA192,#REF!,"&lt;="&amp;ME192,#REF!,"&gt;="&amp;MF192)</f>
        <v>#REF!</v>
      </c>
      <c r="MW192" s="5" t="e">
        <f>COUNTIFS(#REF!,LT192,#REF!,0,#REF!,"&gt;="&amp;MI192,#REF!,"&lt;="&amp;MH192,#REF!,"="&amp;KZ192,#REF!,"="&amp;LA192,#REF!,"&lt;="&amp;ME192,#REF!,"&gt;="&amp;MF192)</f>
        <v>#REF!</v>
      </c>
      <c r="MX192" s="5" t="e">
        <f>COUNTIFS(#REF!,LT192,#REF!,1,#REF!,"&gt;="&amp;MC192,#REF!,"&lt;="&amp;MB192,#REF!,"&lt;="&amp;ME192,#REF!,"&gt;="&amp;MF192)</f>
        <v>#REF!</v>
      </c>
      <c r="MY192" s="5" t="e">
        <f>COUNTIFS(#REF!,LT192,#REF!,0,#REF!,"&gt;="&amp;MC192,#REF!,"&lt;="&amp;MB192,#REF!,"&lt;="&amp;ME192,#REF!,"&gt;="&amp;MF192)</f>
        <v>#REF!</v>
      </c>
      <c r="MZ192" s="5" t="e">
        <f>COUNTIFS(#REF!,LT192,#REF!,1,#REF!,"&lt;="&amp;ME192,#REF!,"&gt;="&amp;MF192,#REF!,"="&amp;KV192,#REF!,"="&amp;KX192)</f>
        <v>#REF!</v>
      </c>
      <c r="NA192" s="5" t="e">
        <f>COUNTIFS(#REF!,LT192,#REF!,0,#REF!,"&lt;="&amp;ME192,#REF!,"&gt;="&amp;MF192,#REF!,"="&amp;KV192,#REF!,"="&amp;KX192)</f>
        <v>#REF!</v>
      </c>
      <c r="NB192" s="5" t="e">
        <f>COUNTIFS(#REF!,LT192,#REF!,1,#REF!,"&lt;="&amp;ME192,#REF!,"&gt;="&amp;MF192,#REF!,"="&amp;KW192,#REF!,"="&amp;KY192)</f>
        <v>#REF!</v>
      </c>
      <c r="NC192" s="5" t="e">
        <f>COUNTIFS(#REF!,LT192,#REF!,0,#REF!,"&lt;="&amp;ME192,#REF!,"&gt;="&amp;MF192,#REF!,"="&amp;KW192,#REF!,"="&amp;KY192)</f>
        <v>#REF!</v>
      </c>
      <c r="ND192" s="5" t="e">
        <f t="shared" si="157"/>
        <v>#REF!</v>
      </c>
      <c r="NE192" s="5" t="e">
        <f t="shared" si="158"/>
        <v>#REF!</v>
      </c>
      <c r="NF192" s="5" t="e">
        <f t="shared" si="159"/>
        <v>#REF!</v>
      </c>
      <c r="NG192" s="6" t="e">
        <f t="shared" si="160"/>
        <v>#REF!</v>
      </c>
      <c r="NH192" s="7" t="e">
        <f t="shared" si="161"/>
        <v>#REF!</v>
      </c>
      <c r="NI192" s="5" t="e">
        <f t="shared" si="162"/>
        <v>#REF!</v>
      </c>
      <c r="NJ192" s="31" t="e">
        <f t="shared" si="163"/>
        <v>#REF!</v>
      </c>
      <c r="NK192" s="32" t="e">
        <f t="shared" si="164"/>
        <v>#REF!</v>
      </c>
      <c r="NL192" s="32" t="e">
        <f t="shared" si="165"/>
        <v>#REF!</v>
      </c>
      <c r="NM192" s="33" t="e">
        <f t="shared" si="166"/>
        <v>#REF!</v>
      </c>
      <c r="NN192" s="33" t="e">
        <f t="shared" si="167"/>
        <v>#REF!</v>
      </c>
      <c r="NO192" s="33" t="e">
        <f t="shared" si="168"/>
        <v>#REF!</v>
      </c>
      <c r="NP192" s="33" t="e">
        <f t="shared" si="169"/>
        <v>#REF!</v>
      </c>
      <c r="NQ192" s="31" t="e">
        <f t="shared" si="170"/>
        <v>#REF!</v>
      </c>
      <c r="NR192" s="32" t="e">
        <f t="shared" si="171"/>
        <v>#REF!</v>
      </c>
      <c r="NS192" s="32" t="e">
        <f t="shared" si="172"/>
        <v>#REF!</v>
      </c>
      <c r="NT192" s="33" t="e">
        <f t="shared" si="173"/>
        <v>#REF!</v>
      </c>
      <c r="NU192" s="33" t="e">
        <f t="shared" si="174"/>
        <v>#REF!</v>
      </c>
      <c r="NV192" s="33" t="e">
        <f t="shared" si="175"/>
        <v>#REF!</v>
      </c>
      <c r="NW192" s="33" t="e">
        <f t="shared" si="176"/>
        <v>#REF!</v>
      </c>
      <c r="NX192" t="e">
        <f t="shared" si="177"/>
        <v>#REF!</v>
      </c>
      <c r="NY192" t="e">
        <f t="shared" si="178"/>
        <v>#REF!</v>
      </c>
      <c r="NZ192" t="e">
        <f t="shared" si="179"/>
        <v>#REF!</v>
      </c>
      <c r="OA192" t="e">
        <f t="shared" si="180"/>
        <v>#REF!</v>
      </c>
      <c r="OB192" t="e">
        <f t="shared" si="181"/>
        <v>#REF!</v>
      </c>
      <c r="OC192" t="e">
        <f t="shared" si="182"/>
        <v>#REF!</v>
      </c>
    </row>
    <row r="193" spans="1:393" ht="16.5" customHeight="1" x14ac:dyDescent="0.3">
      <c r="A193" s="22"/>
      <c r="KN193" s="5" t="e">
        <f>IF(INDEX(#REF!,MATCH('HT 1-0'!D193,#REF!,0))=INDEX(#REF!,MATCH('HT 1-0'!D193,#REF!,0)),INDEX(#REF!,MATCH('HT 1-0'!D193,#REF!,0)),"ERROR")</f>
        <v>#REF!</v>
      </c>
      <c r="KO193" s="5" t="e">
        <f>IF(INDEX(#REF!,MATCH('HT 1-0'!E193,#REF!,0))=INDEX(#REF!,MATCH('HT 1-0'!E193,#REF!,0)),INDEX(#REF!,MATCH('HT 1-0'!E193,#REF!,0)),"ERROR")</f>
        <v>#REF!</v>
      </c>
      <c r="KP193" s="5" t="e">
        <f t="shared" si="122"/>
        <v>#REF!</v>
      </c>
      <c r="KQ193" t="str">
        <f t="shared" si="123"/>
        <v>_</v>
      </c>
      <c r="KR193" s="5" t="e">
        <f t="shared" si="124"/>
        <v>#DIV/0!</v>
      </c>
      <c r="KS193" s="5" t="e">
        <f t="shared" si="125"/>
        <v>#DIV/0!</v>
      </c>
      <c r="KT193" s="5" t="e">
        <f t="shared" si="126"/>
        <v>#DIV/0!</v>
      </c>
      <c r="KU193" s="5" t="e">
        <f t="shared" si="127"/>
        <v>#DIV/0!</v>
      </c>
      <c r="KV193" s="5" t="e">
        <f t="shared" si="128"/>
        <v>#DIV/0!</v>
      </c>
      <c r="KW193" s="5" t="e">
        <f t="shared" si="129"/>
        <v>#DIV/0!</v>
      </c>
      <c r="KX193" s="5" t="e">
        <f t="shared" si="130"/>
        <v>#DIV/0!</v>
      </c>
      <c r="KY193" s="5" t="e">
        <f t="shared" si="131"/>
        <v>#DIV/0!</v>
      </c>
      <c r="KZ193" s="5" t="e">
        <f t="shared" si="132"/>
        <v>#DIV/0!</v>
      </c>
      <c r="LA193" s="5" t="e">
        <f t="shared" si="133"/>
        <v>#DIV/0!</v>
      </c>
      <c r="LB193" t="e">
        <f>IF(LQ193="1-0",INDEX(Scrape!#REF!,MATCH('HT 1-0'!KP193,Scrape!$B:$B,0)),"")</f>
        <v>#REF!</v>
      </c>
      <c r="LC193" t="e">
        <f>IF(LQ193="1-0",INDEX(Scrape!$A:$A,MATCH('HT 1-0'!KP193,Scrape!$B:$B,0)),"")</f>
        <v>#REF!</v>
      </c>
      <c r="LD193" t="e">
        <f>IF(LQ193="1-0",INDEX(Scrape!$B:$B,MATCH('HT 1-0'!KP193,Scrape!$B:$B,0)),"")</f>
        <v>#REF!</v>
      </c>
      <c r="LE193" t="e">
        <f>IF(LQ193="1-0",INDEX(Scrape!$C:$C,MATCH('HT 1-0'!KP193,Scrape!$B:$B,0)),"")</f>
        <v>#REF!</v>
      </c>
      <c r="LF193" t="e">
        <f>IF(LQ193="1-0",INDEX(Scrape!$D:$D,MATCH('HT 1-0'!KP193,Scrape!$B:$B,0)),"")</f>
        <v>#REF!</v>
      </c>
      <c r="LG193" t="e">
        <f>IF(LQ193="1-0",INDEX(Scrape!$E:$E,MATCH('HT 1-0'!KP193,Scrape!$B:$B,0)),"")</f>
        <v>#REF!</v>
      </c>
      <c r="LH193" t="e">
        <f>IF(LQ193="1-0",INDEX(Scrape!$F:$F,MATCH('HT 1-0'!KP193,Scrape!$B:$B,0)),"")</f>
        <v>#REF!</v>
      </c>
      <c r="LI193" t="e">
        <f>IF(LQ193="1-0",INDEX(Scrape!$G:$G,MATCH('HT 1-0'!KP193,Scrape!$B:$B,0)),"")</f>
        <v>#REF!</v>
      </c>
      <c r="LJ193" t="e">
        <f>IF(LQ193="1-0",INDEX(Scrape!$H:$H,MATCH('HT 1-0'!KP193,Scrape!$B:$B,0)),"")</f>
        <v>#REF!</v>
      </c>
      <c r="LK193" t="e">
        <f>IF(LQ193="1-0",INDEX(Scrape!$I:$I,MATCH('HT 1-0'!KP193,Scrape!$B:$B,0)),"")</f>
        <v>#REF!</v>
      </c>
      <c r="LL193" t="e">
        <f>IF(LQ193="1-0",INDEX(Scrape!$J:$J,MATCH('HT 1-0'!KP193,Scrape!$B:$B,0)),"")</f>
        <v>#REF!</v>
      </c>
      <c r="LM193" t="e">
        <f>IF(LQ193="1-0",INDEX(Scrape!$K:$K,MATCH('HT 1-0'!KP193,Scrape!$B:$B,0)),"")</f>
        <v>#REF!</v>
      </c>
      <c r="LN193" t="e">
        <f>IF(LQ193="1-0",INDEX(Scrape!$L:$L,MATCH('HT 1-0'!KP193,Scrape!$B:$B,0)),"")</f>
        <v>#REF!</v>
      </c>
      <c r="LO193" t="e">
        <f>IF(LQ193="1-0",INDEX(Scrape!$M:$M,MATCH('HT 1-0'!KP193,Scrape!$B:$B,0)),"")</f>
        <v>#REF!</v>
      </c>
      <c r="LP193" t="e">
        <f>IF(LQ193="1-0",INDEX(Scrape!$N:$N,MATCH('HT 1-0'!KP193,Scrape!$B:$B,0)),"")</f>
        <v>#REF!</v>
      </c>
      <c r="LQ193" t="e">
        <f>INDEX(Scrape!$O:$O,MATCH('HT 1-0'!KP193,Scrape!$B:$B,0))</f>
        <v>#REF!</v>
      </c>
      <c r="LR193" t="e">
        <f t="shared" si="134"/>
        <v>#REF!</v>
      </c>
      <c r="LS193" t="e">
        <f t="shared" si="135"/>
        <v>#REF!</v>
      </c>
      <c r="LT193" s="23" t="e">
        <f>IF(INDEX(#REF!,MATCH(KQ193,#REF!,0))=INDEX(#REF!,MATCH(KQ193,#REF!,0)),INDEX(#REF!,MATCH(KQ193,#REF!,0)),"ERROR")</f>
        <v>#REF!</v>
      </c>
      <c r="LU193" s="24" t="e">
        <f t="shared" si="136"/>
        <v>#DIV/0!</v>
      </c>
      <c r="LV193" s="24" t="e">
        <f t="shared" si="137"/>
        <v>#DIV/0!</v>
      </c>
      <c r="LW193" s="24" t="e">
        <f t="shared" si="138"/>
        <v>#DIV/0!</v>
      </c>
      <c r="LX193" s="24" t="e">
        <f t="shared" si="139"/>
        <v>#DIV/0!</v>
      </c>
      <c r="LY193" s="25" t="e">
        <f t="shared" si="140"/>
        <v>#REF!</v>
      </c>
      <c r="LZ193" s="25" t="e">
        <f t="shared" si="141"/>
        <v>#REF!</v>
      </c>
      <c r="MA193" s="26" t="e">
        <f t="shared" si="142"/>
        <v>#REF!</v>
      </c>
      <c r="MB193" s="27" t="e">
        <f t="shared" si="143"/>
        <v>#REF!</v>
      </c>
      <c r="MC193" s="28" t="e">
        <f t="shared" si="144"/>
        <v>#REF!</v>
      </c>
      <c r="MD193" s="24" t="e">
        <f t="shared" si="145"/>
        <v>#REF!</v>
      </c>
      <c r="ME193" s="29" t="e">
        <f t="shared" si="146"/>
        <v>#REF!</v>
      </c>
      <c r="MF193" s="30" t="e">
        <f t="shared" si="147"/>
        <v>#REF!</v>
      </c>
      <c r="MG193" s="24" t="e">
        <f t="shared" si="148"/>
        <v>#REF!</v>
      </c>
      <c r="MH193" s="29" t="e">
        <f t="shared" si="149"/>
        <v>#REF!</v>
      </c>
      <c r="MI193" s="30" t="e">
        <f t="shared" si="150"/>
        <v>#REF!</v>
      </c>
      <c r="MJ193" t="str">
        <f t="shared" si="151"/>
        <v/>
      </c>
      <c r="MK193" t="str">
        <f t="shared" si="152"/>
        <v/>
      </c>
      <c r="ML193" t="str">
        <f t="shared" si="153"/>
        <v/>
      </c>
      <c r="MM193" t="str">
        <f t="shared" si="154"/>
        <v/>
      </c>
      <c r="MN193" t="str">
        <f t="shared" si="155"/>
        <v/>
      </c>
      <c r="MO193" t="str">
        <f t="shared" si="156"/>
        <v/>
      </c>
      <c r="MP193" s="5" t="e">
        <f>COUNTIFS(#REF!,LT193,#REF!,1,#REF!,"&gt;="&amp;MC193,#REF!,"&lt;="&amp;MB193,#REF!,"&lt;="&amp;ME193,#REF!,"&gt;="&amp;MF193,#REF!,"="&amp;KV193,#REF!,"="&amp;KX193)</f>
        <v>#REF!</v>
      </c>
      <c r="MQ193" s="5" t="e">
        <f>COUNTIFS(#REF!,LT193,#REF!,0,#REF!,"&gt;="&amp;MC193,#REF!,"&lt;="&amp;MB193,#REF!,"&lt;="&amp;ME193,#REF!,"&gt;="&amp;MF193,#REF!,"="&amp;KV193,#REF!,"="&amp;KX193)</f>
        <v>#REF!</v>
      </c>
      <c r="MR193" s="5" t="e">
        <f>COUNTIFS(#REF!,LT193,#REF!,1,#REF!,"&gt;="&amp;MC193,#REF!,"&lt;="&amp;MB193,#REF!,"&lt;="&amp;ME193,#REF!,"&gt;="&amp;MF193,#REF!,"="&amp;KW193,#REF!,"="&amp;KY193)</f>
        <v>#REF!</v>
      </c>
      <c r="MS193" s="5" t="e">
        <f>COUNTIFS(#REF!,LT193,#REF!,0,#REF!,"&gt;="&amp;MC193,#REF!,"&lt;="&amp;MB193,#REF!,"&lt;="&amp;ME193,#REF!,"&gt;="&amp;MF193,#REF!,"="&amp;KW193,#REF!,"="&amp;KY193)</f>
        <v>#REF!</v>
      </c>
      <c r="MT193" s="5" t="e">
        <f>COUNTIFS(#REF!,LT193,#REF!,1,#REF!,"&gt;="&amp;MI193,#REF!,"&lt;="&amp;MH193,#REF!,"&lt;="&amp;ME193,#REF!,"&gt;="&amp;MF193)</f>
        <v>#REF!</v>
      </c>
      <c r="MU193" s="5" t="e">
        <f>COUNTIFS(#REF!,LT193,#REF!,0,#REF!,"&gt;="&amp;MI193,#REF!,"&lt;="&amp;MH193,#REF!,"&lt;="&amp;ME193,#REF!,"&gt;="&amp;MF193)</f>
        <v>#REF!</v>
      </c>
      <c r="MV193" s="5" t="e">
        <f>COUNTIFS(#REF!,LT193,#REF!,1,#REF!,"&gt;="&amp;MI193,#REF!,"&lt;="&amp;MH193,#REF!,"="&amp;KZ193,#REF!,"="&amp;LA193,#REF!,"&lt;="&amp;ME193,#REF!,"&gt;="&amp;MF193)</f>
        <v>#REF!</v>
      </c>
      <c r="MW193" s="5" t="e">
        <f>COUNTIFS(#REF!,LT193,#REF!,0,#REF!,"&gt;="&amp;MI193,#REF!,"&lt;="&amp;MH193,#REF!,"="&amp;KZ193,#REF!,"="&amp;LA193,#REF!,"&lt;="&amp;ME193,#REF!,"&gt;="&amp;MF193)</f>
        <v>#REF!</v>
      </c>
      <c r="MX193" s="5" t="e">
        <f>COUNTIFS(#REF!,LT193,#REF!,1,#REF!,"&gt;="&amp;MC193,#REF!,"&lt;="&amp;MB193,#REF!,"&lt;="&amp;ME193,#REF!,"&gt;="&amp;MF193)</f>
        <v>#REF!</v>
      </c>
      <c r="MY193" s="5" t="e">
        <f>COUNTIFS(#REF!,LT193,#REF!,0,#REF!,"&gt;="&amp;MC193,#REF!,"&lt;="&amp;MB193,#REF!,"&lt;="&amp;ME193,#REF!,"&gt;="&amp;MF193)</f>
        <v>#REF!</v>
      </c>
      <c r="MZ193" s="5" t="e">
        <f>COUNTIFS(#REF!,LT193,#REF!,1,#REF!,"&lt;="&amp;ME193,#REF!,"&gt;="&amp;MF193,#REF!,"="&amp;KV193,#REF!,"="&amp;KX193)</f>
        <v>#REF!</v>
      </c>
      <c r="NA193" s="5" t="e">
        <f>COUNTIFS(#REF!,LT193,#REF!,0,#REF!,"&lt;="&amp;ME193,#REF!,"&gt;="&amp;MF193,#REF!,"="&amp;KV193,#REF!,"="&amp;KX193)</f>
        <v>#REF!</v>
      </c>
      <c r="NB193" s="5" t="e">
        <f>COUNTIFS(#REF!,LT193,#REF!,1,#REF!,"&lt;="&amp;ME193,#REF!,"&gt;="&amp;MF193,#REF!,"="&amp;KW193,#REF!,"="&amp;KY193)</f>
        <v>#REF!</v>
      </c>
      <c r="NC193" s="5" t="e">
        <f>COUNTIFS(#REF!,LT193,#REF!,0,#REF!,"&lt;="&amp;ME193,#REF!,"&gt;="&amp;MF193,#REF!,"="&amp;KW193,#REF!,"="&amp;KY193)</f>
        <v>#REF!</v>
      </c>
      <c r="ND193" s="5" t="e">
        <f t="shared" si="157"/>
        <v>#REF!</v>
      </c>
      <c r="NE193" s="5" t="e">
        <f t="shared" si="158"/>
        <v>#REF!</v>
      </c>
      <c r="NF193" s="5" t="e">
        <f t="shared" si="159"/>
        <v>#REF!</v>
      </c>
      <c r="NG193" s="6" t="e">
        <f t="shared" si="160"/>
        <v>#REF!</v>
      </c>
      <c r="NH193" s="7" t="e">
        <f t="shared" si="161"/>
        <v>#REF!</v>
      </c>
      <c r="NI193" s="5" t="e">
        <f t="shared" si="162"/>
        <v>#REF!</v>
      </c>
      <c r="NJ193" s="31" t="e">
        <f t="shared" si="163"/>
        <v>#REF!</v>
      </c>
      <c r="NK193" s="32" t="e">
        <f t="shared" si="164"/>
        <v>#REF!</v>
      </c>
      <c r="NL193" s="32" t="e">
        <f t="shared" si="165"/>
        <v>#REF!</v>
      </c>
      <c r="NM193" s="33" t="e">
        <f t="shared" si="166"/>
        <v>#REF!</v>
      </c>
      <c r="NN193" s="33" t="e">
        <f t="shared" si="167"/>
        <v>#REF!</v>
      </c>
      <c r="NO193" s="33" t="e">
        <f t="shared" si="168"/>
        <v>#REF!</v>
      </c>
      <c r="NP193" s="33" t="e">
        <f t="shared" si="169"/>
        <v>#REF!</v>
      </c>
      <c r="NQ193" s="31" t="e">
        <f t="shared" si="170"/>
        <v>#REF!</v>
      </c>
      <c r="NR193" s="32" t="e">
        <f t="shared" si="171"/>
        <v>#REF!</v>
      </c>
      <c r="NS193" s="32" t="e">
        <f t="shared" si="172"/>
        <v>#REF!</v>
      </c>
      <c r="NT193" s="33" t="e">
        <f t="shared" si="173"/>
        <v>#REF!</v>
      </c>
      <c r="NU193" s="33" t="e">
        <f t="shared" si="174"/>
        <v>#REF!</v>
      </c>
      <c r="NV193" s="33" t="e">
        <f t="shared" si="175"/>
        <v>#REF!</v>
      </c>
      <c r="NW193" s="33" t="e">
        <f t="shared" si="176"/>
        <v>#REF!</v>
      </c>
      <c r="NX193" t="e">
        <f t="shared" si="177"/>
        <v>#REF!</v>
      </c>
      <c r="NY193" t="e">
        <f t="shared" si="178"/>
        <v>#REF!</v>
      </c>
      <c r="NZ193" t="e">
        <f t="shared" si="179"/>
        <v>#REF!</v>
      </c>
      <c r="OA193" t="e">
        <f t="shared" si="180"/>
        <v>#REF!</v>
      </c>
      <c r="OB193" t="e">
        <f t="shared" si="181"/>
        <v>#REF!</v>
      </c>
      <c r="OC193" t="e">
        <f t="shared" si="182"/>
        <v>#REF!</v>
      </c>
    </row>
    <row r="194" spans="1:393" ht="16.5" customHeight="1" x14ac:dyDescent="0.3">
      <c r="A194" s="22"/>
      <c r="KN194" s="5" t="e">
        <f>IF(INDEX(#REF!,MATCH('HT 1-0'!D194,#REF!,0))=INDEX(#REF!,MATCH('HT 1-0'!D194,#REF!,0)),INDEX(#REF!,MATCH('HT 1-0'!D194,#REF!,0)),"ERROR")</f>
        <v>#REF!</v>
      </c>
      <c r="KO194" s="5" t="e">
        <f>IF(INDEX(#REF!,MATCH('HT 1-0'!E194,#REF!,0))=INDEX(#REF!,MATCH('HT 1-0'!E194,#REF!,0)),INDEX(#REF!,MATCH('HT 1-0'!E194,#REF!,0)),"ERROR")</f>
        <v>#REF!</v>
      </c>
      <c r="KP194" s="5" t="e">
        <f t="shared" si="122"/>
        <v>#REF!</v>
      </c>
      <c r="KQ194" t="str">
        <f t="shared" si="123"/>
        <v>_</v>
      </c>
      <c r="KR194" s="5" t="e">
        <f t="shared" si="124"/>
        <v>#DIV/0!</v>
      </c>
      <c r="KS194" s="5" t="e">
        <f t="shared" si="125"/>
        <v>#DIV/0!</v>
      </c>
      <c r="KT194" s="5" t="e">
        <f t="shared" si="126"/>
        <v>#DIV/0!</v>
      </c>
      <c r="KU194" s="5" t="e">
        <f t="shared" si="127"/>
        <v>#DIV/0!</v>
      </c>
      <c r="KV194" s="5" t="e">
        <f t="shared" si="128"/>
        <v>#DIV/0!</v>
      </c>
      <c r="KW194" s="5" t="e">
        <f t="shared" si="129"/>
        <v>#DIV/0!</v>
      </c>
      <c r="KX194" s="5" t="e">
        <f t="shared" si="130"/>
        <v>#DIV/0!</v>
      </c>
      <c r="KY194" s="5" t="e">
        <f t="shared" si="131"/>
        <v>#DIV/0!</v>
      </c>
      <c r="KZ194" s="5" t="e">
        <f t="shared" si="132"/>
        <v>#DIV/0!</v>
      </c>
      <c r="LA194" s="5" t="e">
        <f t="shared" si="133"/>
        <v>#DIV/0!</v>
      </c>
      <c r="LB194" t="e">
        <f>IF(LQ194="1-0",INDEX(Scrape!#REF!,MATCH('HT 1-0'!KP194,Scrape!$B:$B,0)),"")</f>
        <v>#REF!</v>
      </c>
      <c r="LC194" t="e">
        <f>IF(LQ194="1-0",INDEX(Scrape!$A:$A,MATCH('HT 1-0'!KP194,Scrape!$B:$B,0)),"")</f>
        <v>#REF!</v>
      </c>
      <c r="LD194" t="e">
        <f>IF(LQ194="1-0",INDEX(Scrape!$B:$B,MATCH('HT 1-0'!KP194,Scrape!$B:$B,0)),"")</f>
        <v>#REF!</v>
      </c>
      <c r="LE194" t="e">
        <f>IF(LQ194="1-0",INDEX(Scrape!$C:$C,MATCH('HT 1-0'!KP194,Scrape!$B:$B,0)),"")</f>
        <v>#REF!</v>
      </c>
      <c r="LF194" t="e">
        <f>IF(LQ194="1-0",INDEX(Scrape!$D:$D,MATCH('HT 1-0'!KP194,Scrape!$B:$B,0)),"")</f>
        <v>#REF!</v>
      </c>
      <c r="LG194" t="e">
        <f>IF(LQ194="1-0",INDEX(Scrape!$E:$E,MATCH('HT 1-0'!KP194,Scrape!$B:$B,0)),"")</f>
        <v>#REF!</v>
      </c>
      <c r="LH194" t="e">
        <f>IF(LQ194="1-0",INDEX(Scrape!$F:$F,MATCH('HT 1-0'!KP194,Scrape!$B:$B,0)),"")</f>
        <v>#REF!</v>
      </c>
      <c r="LI194" t="e">
        <f>IF(LQ194="1-0",INDEX(Scrape!$G:$G,MATCH('HT 1-0'!KP194,Scrape!$B:$B,0)),"")</f>
        <v>#REF!</v>
      </c>
      <c r="LJ194" t="e">
        <f>IF(LQ194="1-0",INDEX(Scrape!$H:$H,MATCH('HT 1-0'!KP194,Scrape!$B:$B,0)),"")</f>
        <v>#REF!</v>
      </c>
      <c r="LK194" t="e">
        <f>IF(LQ194="1-0",INDEX(Scrape!$I:$I,MATCH('HT 1-0'!KP194,Scrape!$B:$B,0)),"")</f>
        <v>#REF!</v>
      </c>
      <c r="LL194" t="e">
        <f>IF(LQ194="1-0",INDEX(Scrape!$J:$J,MATCH('HT 1-0'!KP194,Scrape!$B:$B,0)),"")</f>
        <v>#REF!</v>
      </c>
      <c r="LM194" t="e">
        <f>IF(LQ194="1-0",INDEX(Scrape!$K:$K,MATCH('HT 1-0'!KP194,Scrape!$B:$B,0)),"")</f>
        <v>#REF!</v>
      </c>
      <c r="LN194" t="e">
        <f>IF(LQ194="1-0",INDEX(Scrape!$L:$L,MATCH('HT 1-0'!KP194,Scrape!$B:$B,0)),"")</f>
        <v>#REF!</v>
      </c>
      <c r="LO194" t="e">
        <f>IF(LQ194="1-0",INDEX(Scrape!$M:$M,MATCH('HT 1-0'!KP194,Scrape!$B:$B,0)),"")</f>
        <v>#REF!</v>
      </c>
      <c r="LP194" t="e">
        <f>IF(LQ194="1-0",INDEX(Scrape!$N:$N,MATCH('HT 1-0'!KP194,Scrape!$B:$B,0)),"")</f>
        <v>#REF!</v>
      </c>
      <c r="LQ194" t="e">
        <f>INDEX(Scrape!$O:$O,MATCH('HT 1-0'!KP194,Scrape!$B:$B,0))</f>
        <v>#REF!</v>
      </c>
      <c r="LR194" t="e">
        <f t="shared" si="134"/>
        <v>#REF!</v>
      </c>
      <c r="LS194" t="e">
        <f t="shared" si="135"/>
        <v>#REF!</v>
      </c>
      <c r="LT194" s="23" t="e">
        <f>IF(INDEX(#REF!,MATCH(KQ194,#REF!,0))=INDEX(#REF!,MATCH(KQ194,#REF!,0)),INDEX(#REF!,MATCH(KQ194,#REF!,0)),"ERROR")</f>
        <v>#REF!</v>
      </c>
      <c r="LU194" s="24" t="e">
        <f t="shared" si="136"/>
        <v>#DIV/0!</v>
      </c>
      <c r="LV194" s="24" t="e">
        <f t="shared" si="137"/>
        <v>#DIV/0!</v>
      </c>
      <c r="LW194" s="24" t="e">
        <f t="shared" si="138"/>
        <v>#DIV/0!</v>
      </c>
      <c r="LX194" s="24" t="e">
        <f t="shared" si="139"/>
        <v>#DIV/0!</v>
      </c>
      <c r="LY194" s="25" t="e">
        <f t="shared" si="140"/>
        <v>#REF!</v>
      </c>
      <c r="LZ194" s="25" t="e">
        <f t="shared" si="141"/>
        <v>#REF!</v>
      </c>
      <c r="MA194" s="26" t="e">
        <f t="shared" si="142"/>
        <v>#REF!</v>
      </c>
      <c r="MB194" s="27" t="e">
        <f t="shared" si="143"/>
        <v>#REF!</v>
      </c>
      <c r="MC194" s="28" t="e">
        <f t="shared" si="144"/>
        <v>#REF!</v>
      </c>
      <c r="MD194" s="24" t="e">
        <f t="shared" si="145"/>
        <v>#REF!</v>
      </c>
      <c r="ME194" s="29" t="e">
        <f t="shared" si="146"/>
        <v>#REF!</v>
      </c>
      <c r="MF194" s="30" t="e">
        <f t="shared" si="147"/>
        <v>#REF!</v>
      </c>
      <c r="MG194" s="24" t="e">
        <f t="shared" si="148"/>
        <v>#REF!</v>
      </c>
      <c r="MH194" s="29" t="e">
        <f t="shared" si="149"/>
        <v>#REF!</v>
      </c>
      <c r="MI194" s="30" t="e">
        <f t="shared" si="150"/>
        <v>#REF!</v>
      </c>
      <c r="MJ194" t="str">
        <f t="shared" si="151"/>
        <v/>
      </c>
      <c r="MK194" t="str">
        <f t="shared" si="152"/>
        <v/>
      </c>
      <c r="ML194" t="str">
        <f t="shared" si="153"/>
        <v/>
      </c>
      <c r="MM194" t="str">
        <f t="shared" si="154"/>
        <v/>
      </c>
      <c r="MN194" t="str">
        <f t="shared" si="155"/>
        <v/>
      </c>
      <c r="MO194" t="str">
        <f t="shared" si="156"/>
        <v/>
      </c>
      <c r="MP194" s="5" t="e">
        <f>COUNTIFS(#REF!,LT194,#REF!,1,#REF!,"&gt;="&amp;MC194,#REF!,"&lt;="&amp;MB194,#REF!,"&lt;="&amp;ME194,#REF!,"&gt;="&amp;MF194,#REF!,"="&amp;KV194,#REF!,"="&amp;KX194)</f>
        <v>#REF!</v>
      </c>
      <c r="MQ194" s="5" t="e">
        <f>COUNTIFS(#REF!,LT194,#REF!,0,#REF!,"&gt;="&amp;MC194,#REF!,"&lt;="&amp;MB194,#REF!,"&lt;="&amp;ME194,#REF!,"&gt;="&amp;MF194,#REF!,"="&amp;KV194,#REF!,"="&amp;KX194)</f>
        <v>#REF!</v>
      </c>
      <c r="MR194" s="5" t="e">
        <f>COUNTIFS(#REF!,LT194,#REF!,1,#REF!,"&gt;="&amp;MC194,#REF!,"&lt;="&amp;MB194,#REF!,"&lt;="&amp;ME194,#REF!,"&gt;="&amp;MF194,#REF!,"="&amp;KW194,#REF!,"="&amp;KY194)</f>
        <v>#REF!</v>
      </c>
      <c r="MS194" s="5" t="e">
        <f>COUNTIFS(#REF!,LT194,#REF!,0,#REF!,"&gt;="&amp;MC194,#REF!,"&lt;="&amp;MB194,#REF!,"&lt;="&amp;ME194,#REF!,"&gt;="&amp;MF194,#REF!,"="&amp;KW194,#REF!,"="&amp;KY194)</f>
        <v>#REF!</v>
      </c>
      <c r="MT194" s="5" t="e">
        <f>COUNTIFS(#REF!,LT194,#REF!,1,#REF!,"&gt;="&amp;MI194,#REF!,"&lt;="&amp;MH194,#REF!,"&lt;="&amp;ME194,#REF!,"&gt;="&amp;MF194)</f>
        <v>#REF!</v>
      </c>
      <c r="MU194" s="5" t="e">
        <f>COUNTIFS(#REF!,LT194,#REF!,0,#REF!,"&gt;="&amp;MI194,#REF!,"&lt;="&amp;MH194,#REF!,"&lt;="&amp;ME194,#REF!,"&gt;="&amp;MF194)</f>
        <v>#REF!</v>
      </c>
      <c r="MV194" s="5" t="e">
        <f>COUNTIFS(#REF!,LT194,#REF!,1,#REF!,"&gt;="&amp;MI194,#REF!,"&lt;="&amp;MH194,#REF!,"="&amp;KZ194,#REF!,"="&amp;LA194,#REF!,"&lt;="&amp;ME194,#REF!,"&gt;="&amp;MF194)</f>
        <v>#REF!</v>
      </c>
      <c r="MW194" s="5" t="e">
        <f>COUNTIFS(#REF!,LT194,#REF!,0,#REF!,"&gt;="&amp;MI194,#REF!,"&lt;="&amp;MH194,#REF!,"="&amp;KZ194,#REF!,"="&amp;LA194,#REF!,"&lt;="&amp;ME194,#REF!,"&gt;="&amp;MF194)</f>
        <v>#REF!</v>
      </c>
      <c r="MX194" s="5" t="e">
        <f>COUNTIFS(#REF!,LT194,#REF!,1,#REF!,"&gt;="&amp;MC194,#REF!,"&lt;="&amp;MB194,#REF!,"&lt;="&amp;ME194,#REF!,"&gt;="&amp;MF194)</f>
        <v>#REF!</v>
      </c>
      <c r="MY194" s="5" t="e">
        <f>COUNTIFS(#REF!,LT194,#REF!,0,#REF!,"&gt;="&amp;MC194,#REF!,"&lt;="&amp;MB194,#REF!,"&lt;="&amp;ME194,#REF!,"&gt;="&amp;MF194)</f>
        <v>#REF!</v>
      </c>
      <c r="MZ194" s="5" t="e">
        <f>COUNTIFS(#REF!,LT194,#REF!,1,#REF!,"&lt;="&amp;ME194,#REF!,"&gt;="&amp;MF194,#REF!,"="&amp;KV194,#REF!,"="&amp;KX194)</f>
        <v>#REF!</v>
      </c>
      <c r="NA194" s="5" t="e">
        <f>COUNTIFS(#REF!,LT194,#REF!,0,#REF!,"&lt;="&amp;ME194,#REF!,"&gt;="&amp;MF194,#REF!,"="&amp;KV194,#REF!,"="&amp;KX194)</f>
        <v>#REF!</v>
      </c>
      <c r="NB194" s="5" t="e">
        <f>COUNTIFS(#REF!,LT194,#REF!,1,#REF!,"&lt;="&amp;ME194,#REF!,"&gt;="&amp;MF194,#REF!,"="&amp;KW194,#REF!,"="&amp;KY194)</f>
        <v>#REF!</v>
      </c>
      <c r="NC194" s="5" t="e">
        <f>COUNTIFS(#REF!,LT194,#REF!,0,#REF!,"&lt;="&amp;ME194,#REF!,"&gt;="&amp;MF194,#REF!,"="&amp;KW194,#REF!,"="&amp;KY194)</f>
        <v>#REF!</v>
      </c>
      <c r="ND194" s="5" t="e">
        <f t="shared" si="157"/>
        <v>#REF!</v>
      </c>
      <c r="NE194" s="5" t="e">
        <f t="shared" si="158"/>
        <v>#REF!</v>
      </c>
      <c r="NF194" s="5" t="e">
        <f t="shared" si="159"/>
        <v>#REF!</v>
      </c>
      <c r="NG194" s="6" t="e">
        <f t="shared" si="160"/>
        <v>#REF!</v>
      </c>
      <c r="NH194" s="7" t="e">
        <f t="shared" si="161"/>
        <v>#REF!</v>
      </c>
      <c r="NI194" s="5" t="e">
        <f t="shared" si="162"/>
        <v>#REF!</v>
      </c>
      <c r="NJ194" s="31" t="e">
        <f t="shared" si="163"/>
        <v>#REF!</v>
      </c>
      <c r="NK194" s="32" t="e">
        <f t="shared" si="164"/>
        <v>#REF!</v>
      </c>
      <c r="NL194" s="32" t="e">
        <f t="shared" si="165"/>
        <v>#REF!</v>
      </c>
      <c r="NM194" s="33" t="e">
        <f t="shared" si="166"/>
        <v>#REF!</v>
      </c>
      <c r="NN194" s="33" t="e">
        <f t="shared" si="167"/>
        <v>#REF!</v>
      </c>
      <c r="NO194" s="33" t="e">
        <f t="shared" si="168"/>
        <v>#REF!</v>
      </c>
      <c r="NP194" s="33" t="e">
        <f t="shared" si="169"/>
        <v>#REF!</v>
      </c>
      <c r="NQ194" s="31" t="e">
        <f t="shared" si="170"/>
        <v>#REF!</v>
      </c>
      <c r="NR194" s="32" t="e">
        <f t="shared" si="171"/>
        <v>#REF!</v>
      </c>
      <c r="NS194" s="32" t="e">
        <f t="shared" si="172"/>
        <v>#REF!</v>
      </c>
      <c r="NT194" s="33" t="e">
        <f t="shared" si="173"/>
        <v>#REF!</v>
      </c>
      <c r="NU194" s="33" t="e">
        <f t="shared" si="174"/>
        <v>#REF!</v>
      </c>
      <c r="NV194" s="33" t="e">
        <f t="shared" si="175"/>
        <v>#REF!</v>
      </c>
      <c r="NW194" s="33" t="e">
        <f t="shared" si="176"/>
        <v>#REF!</v>
      </c>
      <c r="NX194" t="e">
        <f t="shared" si="177"/>
        <v>#REF!</v>
      </c>
      <c r="NY194" t="e">
        <f t="shared" si="178"/>
        <v>#REF!</v>
      </c>
      <c r="NZ194" t="e">
        <f t="shared" si="179"/>
        <v>#REF!</v>
      </c>
      <c r="OA194" t="e">
        <f t="shared" si="180"/>
        <v>#REF!</v>
      </c>
      <c r="OB194" t="e">
        <f t="shared" si="181"/>
        <v>#REF!</v>
      </c>
      <c r="OC194" t="e">
        <f t="shared" si="182"/>
        <v>#REF!</v>
      </c>
    </row>
    <row r="195" spans="1:393" ht="16.5" customHeight="1" x14ac:dyDescent="0.3">
      <c r="A195" s="22"/>
      <c r="KN195" s="5" t="e">
        <f>IF(INDEX(#REF!,MATCH('HT 1-0'!D195,#REF!,0))=INDEX(#REF!,MATCH('HT 1-0'!D195,#REF!,0)),INDEX(#REF!,MATCH('HT 1-0'!D195,#REF!,0)),"ERROR")</f>
        <v>#REF!</v>
      </c>
      <c r="KO195" s="5" t="e">
        <f>IF(INDEX(#REF!,MATCH('HT 1-0'!E195,#REF!,0))=INDEX(#REF!,MATCH('HT 1-0'!E195,#REF!,0)),INDEX(#REF!,MATCH('HT 1-0'!E195,#REF!,0)),"ERROR")</f>
        <v>#REF!</v>
      </c>
      <c r="KP195" s="5" t="e">
        <f t="shared" si="122"/>
        <v>#REF!</v>
      </c>
      <c r="KQ195" t="str">
        <f t="shared" si="123"/>
        <v>_</v>
      </c>
      <c r="KR195" s="5" t="e">
        <f t="shared" si="124"/>
        <v>#DIV/0!</v>
      </c>
      <c r="KS195" s="5" t="e">
        <f t="shared" si="125"/>
        <v>#DIV/0!</v>
      </c>
      <c r="KT195" s="5" t="e">
        <f t="shared" si="126"/>
        <v>#DIV/0!</v>
      </c>
      <c r="KU195" s="5" t="e">
        <f t="shared" si="127"/>
        <v>#DIV/0!</v>
      </c>
      <c r="KV195" s="5" t="e">
        <f t="shared" si="128"/>
        <v>#DIV/0!</v>
      </c>
      <c r="KW195" s="5" t="e">
        <f t="shared" si="129"/>
        <v>#DIV/0!</v>
      </c>
      <c r="KX195" s="5" t="e">
        <f t="shared" si="130"/>
        <v>#DIV/0!</v>
      </c>
      <c r="KY195" s="5" t="e">
        <f t="shared" si="131"/>
        <v>#DIV/0!</v>
      </c>
      <c r="KZ195" s="5" t="e">
        <f t="shared" si="132"/>
        <v>#DIV/0!</v>
      </c>
      <c r="LA195" s="5" t="e">
        <f t="shared" si="133"/>
        <v>#DIV/0!</v>
      </c>
      <c r="LB195" t="e">
        <f>IF(LQ195="1-0",INDEX(Scrape!#REF!,MATCH('HT 1-0'!KP195,Scrape!$B:$B,0)),"")</f>
        <v>#REF!</v>
      </c>
      <c r="LC195" t="e">
        <f>IF(LQ195="1-0",INDEX(Scrape!$A:$A,MATCH('HT 1-0'!KP195,Scrape!$B:$B,0)),"")</f>
        <v>#REF!</v>
      </c>
      <c r="LD195" t="e">
        <f>IF(LQ195="1-0",INDEX(Scrape!$B:$B,MATCH('HT 1-0'!KP195,Scrape!$B:$B,0)),"")</f>
        <v>#REF!</v>
      </c>
      <c r="LE195" t="e">
        <f>IF(LQ195="1-0",INDEX(Scrape!$C:$C,MATCH('HT 1-0'!KP195,Scrape!$B:$B,0)),"")</f>
        <v>#REF!</v>
      </c>
      <c r="LF195" t="e">
        <f>IF(LQ195="1-0",INDEX(Scrape!$D:$D,MATCH('HT 1-0'!KP195,Scrape!$B:$B,0)),"")</f>
        <v>#REF!</v>
      </c>
      <c r="LG195" t="e">
        <f>IF(LQ195="1-0",INDEX(Scrape!$E:$E,MATCH('HT 1-0'!KP195,Scrape!$B:$B,0)),"")</f>
        <v>#REF!</v>
      </c>
      <c r="LH195" t="e">
        <f>IF(LQ195="1-0",INDEX(Scrape!$F:$F,MATCH('HT 1-0'!KP195,Scrape!$B:$B,0)),"")</f>
        <v>#REF!</v>
      </c>
      <c r="LI195" t="e">
        <f>IF(LQ195="1-0",INDEX(Scrape!$G:$G,MATCH('HT 1-0'!KP195,Scrape!$B:$B,0)),"")</f>
        <v>#REF!</v>
      </c>
      <c r="LJ195" t="e">
        <f>IF(LQ195="1-0",INDEX(Scrape!$H:$H,MATCH('HT 1-0'!KP195,Scrape!$B:$B,0)),"")</f>
        <v>#REF!</v>
      </c>
      <c r="LK195" t="e">
        <f>IF(LQ195="1-0",INDEX(Scrape!$I:$I,MATCH('HT 1-0'!KP195,Scrape!$B:$B,0)),"")</f>
        <v>#REF!</v>
      </c>
      <c r="LL195" t="e">
        <f>IF(LQ195="1-0",INDEX(Scrape!$J:$J,MATCH('HT 1-0'!KP195,Scrape!$B:$B,0)),"")</f>
        <v>#REF!</v>
      </c>
      <c r="LM195" t="e">
        <f>IF(LQ195="1-0",INDEX(Scrape!$K:$K,MATCH('HT 1-0'!KP195,Scrape!$B:$B,0)),"")</f>
        <v>#REF!</v>
      </c>
      <c r="LN195" t="e">
        <f>IF(LQ195="1-0",INDEX(Scrape!$L:$L,MATCH('HT 1-0'!KP195,Scrape!$B:$B,0)),"")</f>
        <v>#REF!</v>
      </c>
      <c r="LO195" t="e">
        <f>IF(LQ195="1-0",INDEX(Scrape!$M:$M,MATCH('HT 1-0'!KP195,Scrape!$B:$B,0)),"")</f>
        <v>#REF!</v>
      </c>
      <c r="LP195" t="e">
        <f>IF(LQ195="1-0",INDEX(Scrape!$N:$N,MATCH('HT 1-0'!KP195,Scrape!$B:$B,0)),"")</f>
        <v>#REF!</v>
      </c>
      <c r="LQ195" t="e">
        <f>INDEX(Scrape!$O:$O,MATCH('HT 1-0'!KP195,Scrape!$B:$B,0))</f>
        <v>#REF!</v>
      </c>
      <c r="LR195" t="e">
        <f t="shared" si="134"/>
        <v>#REF!</v>
      </c>
      <c r="LS195" t="e">
        <f t="shared" si="135"/>
        <v>#REF!</v>
      </c>
      <c r="LT195" s="23" t="e">
        <f>IF(INDEX(#REF!,MATCH(KQ195,#REF!,0))=INDEX(#REF!,MATCH(KQ195,#REF!,0)),INDEX(#REF!,MATCH(KQ195,#REF!,0)),"ERROR")</f>
        <v>#REF!</v>
      </c>
      <c r="LU195" s="24" t="e">
        <f t="shared" si="136"/>
        <v>#DIV/0!</v>
      </c>
      <c r="LV195" s="24" t="e">
        <f t="shared" si="137"/>
        <v>#DIV/0!</v>
      </c>
      <c r="LW195" s="24" t="e">
        <f t="shared" si="138"/>
        <v>#DIV/0!</v>
      </c>
      <c r="LX195" s="24" t="e">
        <f t="shared" si="139"/>
        <v>#DIV/0!</v>
      </c>
      <c r="LY195" s="25" t="e">
        <f t="shared" si="140"/>
        <v>#REF!</v>
      </c>
      <c r="LZ195" s="25" t="e">
        <f t="shared" si="141"/>
        <v>#REF!</v>
      </c>
      <c r="MA195" s="26" t="e">
        <f t="shared" si="142"/>
        <v>#REF!</v>
      </c>
      <c r="MB195" s="27" t="e">
        <f t="shared" si="143"/>
        <v>#REF!</v>
      </c>
      <c r="MC195" s="28" t="e">
        <f t="shared" si="144"/>
        <v>#REF!</v>
      </c>
      <c r="MD195" s="24" t="e">
        <f t="shared" si="145"/>
        <v>#REF!</v>
      </c>
      <c r="ME195" s="29" t="e">
        <f t="shared" si="146"/>
        <v>#REF!</v>
      </c>
      <c r="MF195" s="30" t="e">
        <f t="shared" si="147"/>
        <v>#REF!</v>
      </c>
      <c r="MG195" s="24" t="e">
        <f t="shared" si="148"/>
        <v>#REF!</v>
      </c>
      <c r="MH195" s="29" t="e">
        <f t="shared" si="149"/>
        <v>#REF!</v>
      </c>
      <c r="MI195" s="30" t="e">
        <f t="shared" si="150"/>
        <v>#REF!</v>
      </c>
      <c r="MJ195" t="str">
        <f t="shared" si="151"/>
        <v/>
      </c>
      <c r="MK195" t="str">
        <f t="shared" si="152"/>
        <v/>
      </c>
      <c r="ML195" t="str">
        <f t="shared" si="153"/>
        <v/>
      </c>
      <c r="MM195" t="str">
        <f t="shared" si="154"/>
        <v/>
      </c>
      <c r="MN195" t="str">
        <f t="shared" si="155"/>
        <v/>
      </c>
      <c r="MO195" t="str">
        <f t="shared" si="156"/>
        <v/>
      </c>
      <c r="MP195" s="5" t="e">
        <f>COUNTIFS(#REF!,LT195,#REF!,1,#REF!,"&gt;="&amp;MC195,#REF!,"&lt;="&amp;MB195,#REF!,"&lt;="&amp;ME195,#REF!,"&gt;="&amp;MF195,#REF!,"="&amp;KV195,#REF!,"="&amp;KX195)</f>
        <v>#REF!</v>
      </c>
      <c r="MQ195" s="5" t="e">
        <f>COUNTIFS(#REF!,LT195,#REF!,0,#REF!,"&gt;="&amp;MC195,#REF!,"&lt;="&amp;MB195,#REF!,"&lt;="&amp;ME195,#REF!,"&gt;="&amp;MF195,#REF!,"="&amp;KV195,#REF!,"="&amp;KX195)</f>
        <v>#REF!</v>
      </c>
      <c r="MR195" s="5" t="e">
        <f>COUNTIFS(#REF!,LT195,#REF!,1,#REF!,"&gt;="&amp;MC195,#REF!,"&lt;="&amp;MB195,#REF!,"&lt;="&amp;ME195,#REF!,"&gt;="&amp;MF195,#REF!,"="&amp;KW195,#REF!,"="&amp;KY195)</f>
        <v>#REF!</v>
      </c>
      <c r="MS195" s="5" t="e">
        <f>COUNTIFS(#REF!,LT195,#REF!,0,#REF!,"&gt;="&amp;MC195,#REF!,"&lt;="&amp;MB195,#REF!,"&lt;="&amp;ME195,#REF!,"&gt;="&amp;MF195,#REF!,"="&amp;KW195,#REF!,"="&amp;KY195)</f>
        <v>#REF!</v>
      </c>
      <c r="MT195" s="5" t="e">
        <f>COUNTIFS(#REF!,LT195,#REF!,1,#REF!,"&gt;="&amp;MI195,#REF!,"&lt;="&amp;MH195,#REF!,"&lt;="&amp;ME195,#REF!,"&gt;="&amp;MF195)</f>
        <v>#REF!</v>
      </c>
      <c r="MU195" s="5" t="e">
        <f>COUNTIFS(#REF!,LT195,#REF!,0,#REF!,"&gt;="&amp;MI195,#REF!,"&lt;="&amp;MH195,#REF!,"&lt;="&amp;ME195,#REF!,"&gt;="&amp;MF195)</f>
        <v>#REF!</v>
      </c>
      <c r="MV195" s="5" t="e">
        <f>COUNTIFS(#REF!,LT195,#REF!,1,#REF!,"&gt;="&amp;MI195,#REF!,"&lt;="&amp;MH195,#REF!,"="&amp;KZ195,#REF!,"="&amp;LA195,#REF!,"&lt;="&amp;ME195,#REF!,"&gt;="&amp;MF195)</f>
        <v>#REF!</v>
      </c>
      <c r="MW195" s="5" t="e">
        <f>COUNTIFS(#REF!,LT195,#REF!,0,#REF!,"&gt;="&amp;MI195,#REF!,"&lt;="&amp;MH195,#REF!,"="&amp;KZ195,#REF!,"="&amp;LA195,#REF!,"&lt;="&amp;ME195,#REF!,"&gt;="&amp;MF195)</f>
        <v>#REF!</v>
      </c>
      <c r="MX195" s="5" t="e">
        <f>COUNTIFS(#REF!,LT195,#REF!,1,#REF!,"&gt;="&amp;MC195,#REF!,"&lt;="&amp;MB195,#REF!,"&lt;="&amp;ME195,#REF!,"&gt;="&amp;MF195)</f>
        <v>#REF!</v>
      </c>
      <c r="MY195" s="5" t="e">
        <f>COUNTIFS(#REF!,LT195,#REF!,0,#REF!,"&gt;="&amp;MC195,#REF!,"&lt;="&amp;MB195,#REF!,"&lt;="&amp;ME195,#REF!,"&gt;="&amp;MF195)</f>
        <v>#REF!</v>
      </c>
      <c r="MZ195" s="5" t="e">
        <f>COUNTIFS(#REF!,LT195,#REF!,1,#REF!,"&lt;="&amp;ME195,#REF!,"&gt;="&amp;MF195,#REF!,"="&amp;KV195,#REF!,"="&amp;KX195)</f>
        <v>#REF!</v>
      </c>
      <c r="NA195" s="5" t="e">
        <f>COUNTIFS(#REF!,LT195,#REF!,0,#REF!,"&lt;="&amp;ME195,#REF!,"&gt;="&amp;MF195,#REF!,"="&amp;KV195,#REF!,"="&amp;KX195)</f>
        <v>#REF!</v>
      </c>
      <c r="NB195" s="5" t="e">
        <f>COUNTIFS(#REF!,LT195,#REF!,1,#REF!,"&lt;="&amp;ME195,#REF!,"&gt;="&amp;MF195,#REF!,"="&amp;KW195,#REF!,"="&amp;KY195)</f>
        <v>#REF!</v>
      </c>
      <c r="NC195" s="5" t="e">
        <f>COUNTIFS(#REF!,LT195,#REF!,0,#REF!,"&lt;="&amp;ME195,#REF!,"&gt;="&amp;MF195,#REF!,"="&amp;KW195,#REF!,"="&amp;KY195)</f>
        <v>#REF!</v>
      </c>
      <c r="ND195" s="5" t="e">
        <f t="shared" si="157"/>
        <v>#REF!</v>
      </c>
      <c r="NE195" s="5" t="e">
        <f t="shared" si="158"/>
        <v>#REF!</v>
      </c>
      <c r="NF195" s="5" t="e">
        <f t="shared" si="159"/>
        <v>#REF!</v>
      </c>
      <c r="NG195" s="6" t="e">
        <f t="shared" si="160"/>
        <v>#REF!</v>
      </c>
      <c r="NH195" s="7" t="e">
        <f t="shared" si="161"/>
        <v>#REF!</v>
      </c>
      <c r="NI195" s="5" t="e">
        <f t="shared" si="162"/>
        <v>#REF!</v>
      </c>
      <c r="NJ195" s="31" t="e">
        <f t="shared" si="163"/>
        <v>#REF!</v>
      </c>
      <c r="NK195" s="32" t="e">
        <f t="shared" si="164"/>
        <v>#REF!</v>
      </c>
      <c r="NL195" s="32" t="e">
        <f t="shared" si="165"/>
        <v>#REF!</v>
      </c>
      <c r="NM195" s="33" t="e">
        <f t="shared" si="166"/>
        <v>#REF!</v>
      </c>
      <c r="NN195" s="33" t="e">
        <f t="shared" si="167"/>
        <v>#REF!</v>
      </c>
      <c r="NO195" s="33" t="e">
        <f t="shared" si="168"/>
        <v>#REF!</v>
      </c>
      <c r="NP195" s="33" t="e">
        <f t="shared" si="169"/>
        <v>#REF!</v>
      </c>
      <c r="NQ195" s="31" t="e">
        <f t="shared" si="170"/>
        <v>#REF!</v>
      </c>
      <c r="NR195" s="32" t="e">
        <f t="shared" si="171"/>
        <v>#REF!</v>
      </c>
      <c r="NS195" s="32" t="e">
        <f t="shared" si="172"/>
        <v>#REF!</v>
      </c>
      <c r="NT195" s="33" t="e">
        <f t="shared" si="173"/>
        <v>#REF!</v>
      </c>
      <c r="NU195" s="33" t="e">
        <f t="shared" si="174"/>
        <v>#REF!</v>
      </c>
      <c r="NV195" s="33" t="e">
        <f t="shared" si="175"/>
        <v>#REF!</v>
      </c>
      <c r="NW195" s="33" t="e">
        <f t="shared" si="176"/>
        <v>#REF!</v>
      </c>
      <c r="NX195" t="e">
        <f t="shared" si="177"/>
        <v>#REF!</v>
      </c>
      <c r="NY195" t="e">
        <f t="shared" si="178"/>
        <v>#REF!</v>
      </c>
      <c r="NZ195" t="e">
        <f t="shared" si="179"/>
        <v>#REF!</v>
      </c>
      <c r="OA195" t="e">
        <f t="shared" si="180"/>
        <v>#REF!</v>
      </c>
      <c r="OB195" t="e">
        <f t="shared" si="181"/>
        <v>#REF!</v>
      </c>
      <c r="OC195" t="e">
        <f t="shared" si="182"/>
        <v>#REF!</v>
      </c>
    </row>
    <row r="196" spans="1:393" ht="16.5" customHeight="1" x14ac:dyDescent="0.3">
      <c r="A196" s="22"/>
      <c r="KN196" s="5" t="e">
        <f>IF(INDEX(#REF!,MATCH('HT 1-0'!D196,#REF!,0))=INDEX(#REF!,MATCH('HT 1-0'!D196,#REF!,0)),INDEX(#REF!,MATCH('HT 1-0'!D196,#REF!,0)),"ERROR")</f>
        <v>#REF!</v>
      </c>
      <c r="KO196" s="5" t="e">
        <f>IF(INDEX(#REF!,MATCH('HT 1-0'!E196,#REF!,0))=INDEX(#REF!,MATCH('HT 1-0'!E196,#REF!,0)),INDEX(#REF!,MATCH('HT 1-0'!E196,#REF!,0)),"ERROR")</f>
        <v>#REF!</v>
      </c>
      <c r="KP196" s="5" t="e">
        <f t="shared" si="122"/>
        <v>#REF!</v>
      </c>
      <c r="KQ196" t="str">
        <f t="shared" si="123"/>
        <v>_</v>
      </c>
      <c r="KR196" s="5" t="e">
        <f t="shared" si="124"/>
        <v>#DIV/0!</v>
      </c>
      <c r="KS196" s="5" t="e">
        <f t="shared" si="125"/>
        <v>#DIV/0!</v>
      </c>
      <c r="KT196" s="5" t="e">
        <f t="shared" si="126"/>
        <v>#DIV/0!</v>
      </c>
      <c r="KU196" s="5" t="e">
        <f t="shared" si="127"/>
        <v>#DIV/0!</v>
      </c>
      <c r="KV196" s="5" t="e">
        <f t="shared" si="128"/>
        <v>#DIV/0!</v>
      </c>
      <c r="KW196" s="5" t="e">
        <f t="shared" si="129"/>
        <v>#DIV/0!</v>
      </c>
      <c r="KX196" s="5" t="e">
        <f t="shared" si="130"/>
        <v>#DIV/0!</v>
      </c>
      <c r="KY196" s="5" t="e">
        <f t="shared" si="131"/>
        <v>#DIV/0!</v>
      </c>
      <c r="KZ196" s="5" t="e">
        <f t="shared" si="132"/>
        <v>#DIV/0!</v>
      </c>
      <c r="LA196" s="5" t="e">
        <f t="shared" si="133"/>
        <v>#DIV/0!</v>
      </c>
      <c r="LB196" t="e">
        <f>IF(LQ196="1-0",INDEX(Scrape!#REF!,MATCH('HT 1-0'!KP196,Scrape!$B:$B,0)),"")</f>
        <v>#REF!</v>
      </c>
      <c r="LC196" t="e">
        <f>IF(LQ196="1-0",INDEX(Scrape!$A:$A,MATCH('HT 1-0'!KP196,Scrape!$B:$B,0)),"")</f>
        <v>#REF!</v>
      </c>
      <c r="LD196" t="e">
        <f>IF(LQ196="1-0",INDEX(Scrape!$B:$B,MATCH('HT 1-0'!KP196,Scrape!$B:$B,0)),"")</f>
        <v>#REF!</v>
      </c>
      <c r="LE196" t="e">
        <f>IF(LQ196="1-0",INDEX(Scrape!$C:$C,MATCH('HT 1-0'!KP196,Scrape!$B:$B,0)),"")</f>
        <v>#REF!</v>
      </c>
      <c r="LF196" t="e">
        <f>IF(LQ196="1-0",INDEX(Scrape!$D:$D,MATCH('HT 1-0'!KP196,Scrape!$B:$B,0)),"")</f>
        <v>#REF!</v>
      </c>
      <c r="LG196" t="e">
        <f>IF(LQ196="1-0",INDEX(Scrape!$E:$E,MATCH('HT 1-0'!KP196,Scrape!$B:$B,0)),"")</f>
        <v>#REF!</v>
      </c>
      <c r="LH196" t="e">
        <f>IF(LQ196="1-0",INDEX(Scrape!$F:$F,MATCH('HT 1-0'!KP196,Scrape!$B:$B,0)),"")</f>
        <v>#REF!</v>
      </c>
      <c r="LI196" t="e">
        <f>IF(LQ196="1-0",INDEX(Scrape!$G:$G,MATCH('HT 1-0'!KP196,Scrape!$B:$B,0)),"")</f>
        <v>#REF!</v>
      </c>
      <c r="LJ196" t="e">
        <f>IF(LQ196="1-0",INDEX(Scrape!$H:$H,MATCH('HT 1-0'!KP196,Scrape!$B:$B,0)),"")</f>
        <v>#REF!</v>
      </c>
      <c r="LK196" t="e">
        <f>IF(LQ196="1-0",INDEX(Scrape!$I:$I,MATCH('HT 1-0'!KP196,Scrape!$B:$B,0)),"")</f>
        <v>#REF!</v>
      </c>
      <c r="LL196" t="e">
        <f>IF(LQ196="1-0",INDEX(Scrape!$J:$J,MATCH('HT 1-0'!KP196,Scrape!$B:$B,0)),"")</f>
        <v>#REF!</v>
      </c>
      <c r="LM196" t="e">
        <f>IF(LQ196="1-0",INDEX(Scrape!$K:$K,MATCH('HT 1-0'!KP196,Scrape!$B:$B,0)),"")</f>
        <v>#REF!</v>
      </c>
      <c r="LN196" t="e">
        <f>IF(LQ196="1-0",INDEX(Scrape!$L:$L,MATCH('HT 1-0'!KP196,Scrape!$B:$B,0)),"")</f>
        <v>#REF!</v>
      </c>
      <c r="LO196" t="e">
        <f>IF(LQ196="1-0",INDEX(Scrape!$M:$M,MATCH('HT 1-0'!KP196,Scrape!$B:$B,0)),"")</f>
        <v>#REF!</v>
      </c>
      <c r="LP196" t="e">
        <f>IF(LQ196="1-0",INDEX(Scrape!$N:$N,MATCH('HT 1-0'!KP196,Scrape!$B:$B,0)),"")</f>
        <v>#REF!</v>
      </c>
      <c r="LQ196" t="e">
        <f>INDEX(Scrape!$O:$O,MATCH('HT 1-0'!KP196,Scrape!$B:$B,0))</f>
        <v>#REF!</v>
      </c>
      <c r="LR196" t="e">
        <f t="shared" si="134"/>
        <v>#REF!</v>
      </c>
      <c r="LS196" t="e">
        <f t="shared" si="135"/>
        <v>#REF!</v>
      </c>
      <c r="LT196" s="23" t="e">
        <f>IF(INDEX(#REF!,MATCH(KQ196,#REF!,0))=INDEX(#REF!,MATCH(KQ196,#REF!,0)),INDEX(#REF!,MATCH(KQ196,#REF!,0)),"ERROR")</f>
        <v>#REF!</v>
      </c>
      <c r="LU196" s="24" t="e">
        <f t="shared" si="136"/>
        <v>#DIV/0!</v>
      </c>
      <c r="LV196" s="24" t="e">
        <f t="shared" si="137"/>
        <v>#DIV/0!</v>
      </c>
      <c r="LW196" s="24" t="e">
        <f t="shared" si="138"/>
        <v>#DIV/0!</v>
      </c>
      <c r="LX196" s="24" t="e">
        <f t="shared" si="139"/>
        <v>#DIV/0!</v>
      </c>
      <c r="LY196" s="25" t="e">
        <f t="shared" si="140"/>
        <v>#REF!</v>
      </c>
      <c r="LZ196" s="25" t="e">
        <f t="shared" si="141"/>
        <v>#REF!</v>
      </c>
      <c r="MA196" s="26" t="e">
        <f t="shared" si="142"/>
        <v>#REF!</v>
      </c>
      <c r="MB196" s="27" t="e">
        <f t="shared" si="143"/>
        <v>#REF!</v>
      </c>
      <c r="MC196" s="28" t="e">
        <f t="shared" si="144"/>
        <v>#REF!</v>
      </c>
      <c r="MD196" s="24" t="e">
        <f t="shared" si="145"/>
        <v>#REF!</v>
      </c>
      <c r="ME196" s="29" t="e">
        <f t="shared" si="146"/>
        <v>#REF!</v>
      </c>
      <c r="MF196" s="30" t="e">
        <f t="shared" si="147"/>
        <v>#REF!</v>
      </c>
      <c r="MG196" s="24" t="e">
        <f t="shared" si="148"/>
        <v>#REF!</v>
      </c>
      <c r="MH196" s="29" t="e">
        <f t="shared" si="149"/>
        <v>#REF!</v>
      </c>
      <c r="MI196" s="30" t="e">
        <f t="shared" si="150"/>
        <v>#REF!</v>
      </c>
      <c r="MJ196" t="str">
        <f t="shared" si="151"/>
        <v/>
      </c>
      <c r="MK196" t="str">
        <f t="shared" si="152"/>
        <v/>
      </c>
      <c r="ML196" t="str">
        <f t="shared" si="153"/>
        <v/>
      </c>
      <c r="MM196" t="str">
        <f t="shared" si="154"/>
        <v/>
      </c>
      <c r="MN196" t="str">
        <f t="shared" si="155"/>
        <v/>
      </c>
      <c r="MO196" t="str">
        <f t="shared" si="156"/>
        <v/>
      </c>
      <c r="MP196" s="5" t="e">
        <f>COUNTIFS(#REF!,LT196,#REF!,1,#REF!,"&gt;="&amp;MC196,#REF!,"&lt;="&amp;MB196,#REF!,"&lt;="&amp;ME196,#REF!,"&gt;="&amp;MF196,#REF!,"="&amp;KV196,#REF!,"="&amp;KX196)</f>
        <v>#REF!</v>
      </c>
      <c r="MQ196" s="5" t="e">
        <f>COUNTIFS(#REF!,LT196,#REF!,0,#REF!,"&gt;="&amp;MC196,#REF!,"&lt;="&amp;MB196,#REF!,"&lt;="&amp;ME196,#REF!,"&gt;="&amp;MF196,#REF!,"="&amp;KV196,#REF!,"="&amp;KX196)</f>
        <v>#REF!</v>
      </c>
      <c r="MR196" s="5" t="e">
        <f>COUNTIFS(#REF!,LT196,#REF!,1,#REF!,"&gt;="&amp;MC196,#REF!,"&lt;="&amp;MB196,#REF!,"&lt;="&amp;ME196,#REF!,"&gt;="&amp;MF196,#REF!,"="&amp;KW196,#REF!,"="&amp;KY196)</f>
        <v>#REF!</v>
      </c>
      <c r="MS196" s="5" t="e">
        <f>COUNTIFS(#REF!,LT196,#REF!,0,#REF!,"&gt;="&amp;MC196,#REF!,"&lt;="&amp;MB196,#REF!,"&lt;="&amp;ME196,#REF!,"&gt;="&amp;MF196,#REF!,"="&amp;KW196,#REF!,"="&amp;KY196)</f>
        <v>#REF!</v>
      </c>
      <c r="MT196" s="5" t="e">
        <f>COUNTIFS(#REF!,LT196,#REF!,1,#REF!,"&gt;="&amp;MI196,#REF!,"&lt;="&amp;MH196,#REF!,"&lt;="&amp;ME196,#REF!,"&gt;="&amp;MF196)</f>
        <v>#REF!</v>
      </c>
      <c r="MU196" s="5" t="e">
        <f>COUNTIFS(#REF!,LT196,#REF!,0,#REF!,"&gt;="&amp;MI196,#REF!,"&lt;="&amp;MH196,#REF!,"&lt;="&amp;ME196,#REF!,"&gt;="&amp;MF196)</f>
        <v>#REF!</v>
      </c>
      <c r="MV196" s="5" t="e">
        <f>COUNTIFS(#REF!,LT196,#REF!,1,#REF!,"&gt;="&amp;MI196,#REF!,"&lt;="&amp;MH196,#REF!,"="&amp;KZ196,#REF!,"="&amp;LA196,#REF!,"&lt;="&amp;ME196,#REF!,"&gt;="&amp;MF196)</f>
        <v>#REF!</v>
      </c>
      <c r="MW196" s="5" t="e">
        <f>COUNTIFS(#REF!,LT196,#REF!,0,#REF!,"&gt;="&amp;MI196,#REF!,"&lt;="&amp;MH196,#REF!,"="&amp;KZ196,#REF!,"="&amp;LA196,#REF!,"&lt;="&amp;ME196,#REF!,"&gt;="&amp;MF196)</f>
        <v>#REF!</v>
      </c>
      <c r="MX196" s="5" t="e">
        <f>COUNTIFS(#REF!,LT196,#REF!,1,#REF!,"&gt;="&amp;MC196,#REF!,"&lt;="&amp;MB196,#REF!,"&lt;="&amp;ME196,#REF!,"&gt;="&amp;MF196)</f>
        <v>#REF!</v>
      </c>
      <c r="MY196" s="5" t="e">
        <f>COUNTIFS(#REF!,LT196,#REF!,0,#REF!,"&gt;="&amp;MC196,#REF!,"&lt;="&amp;MB196,#REF!,"&lt;="&amp;ME196,#REF!,"&gt;="&amp;MF196)</f>
        <v>#REF!</v>
      </c>
      <c r="MZ196" s="5" t="e">
        <f>COUNTIFS(#REF!,LT196,#REF!,1,#REF!,"&lt;="&amp;ME196,#REF!,"&gt;="&amp;MF196,#REF!,"="&amp;KV196,#REF!,"="&amp;KX196)</f>
        <v>#REF!</v>
      </c>
      <c r="NA196" s="5" t="e">
        <f>COUNTIFS(#REF!,LT196,#REF!,0,#REF!,"&lt;="&amp;ME196,#REF!,"&gt;="&amp;MF196,#REF!,"="&amp;KV196,#REF!,"="&amp;KX196)</f>
        <v>#REF!</v>
      </c>
      <c r="NB196" s="5" t="e">
        <f>COUNTIFS(#REF!,LT196,#REF!,1,#REF!,"&lt;="&amp;ME196,#REF!,"&gt;="&amp;MF196,#REF!,"="&amp;KW196,#REF!,"="&amp;KY196)</f>
        <v>#REF!</v>
      </c>
      <c r="NC196" s="5" t="e">
        <f>COUNTIFS(#REF!,LT196,#REF!,0,#REF!,"&lt;="&amp;ME196,#REF!,"&gt;="&amp;MF196,#REF!,"="&amp;KW196,#REF!,"="&amp;KY196)</f>
        <v>#REF!</v>
      </c>
      <c r="ND196" s="5" t="e">
        <f t="shared" si="157"/>
        <v>#REF!</v>
      </c>
      <c r="NE196" s="5" t="e">
        <f t="shared" si="158"/>
        <v>#REF!</v>
      </c>
      <c r="NF196" s="5" t="e">
        <f t="shared" si="159"/>
        <v>#REF!</v>
      </c>
      <c r="NG196" s="6" t="e">
        <f t="shared" si="160"/>
        <v>#REF!</v>
      </c>
      <c r="NH196" s="7" t="e">
        <f t="shared" si="161"/>
        <v>#REF!</v>
      </c>
      <c r="NI196" s="5" t="e">
        <f t="shared" si="162"/>
        <v>#REF!</v>
      </c>
      <c r="NJ196" s="31" t="e">
        <f t="shared" si="163"/>
        <v>#REF!</v>
      </c>
      <c r="NK196" s="32" t="e">
        <f t="shared" si="164"/>
        <v>#REF!</v>
      </c>
      <c r="NL196" s="32" t="e">
        <f t="shared" si="165"/>
        <v>#REF!</v>
      </c>
      <c r="NM196" s="33" t="e">
        <f t="shared" si="166"/>
        <v>#REF!</v>
      </c>
      <c r="NN196" s="33" t="e">
        <f t="shared" si="167"/>
        <v>#REF!</v>
      </c>
      <c r="NO196" s="33" t="e">
        <f t="shared" si="168"/>
        <v>#REF!</v>
      </c>
      <c r="NP196" s="33" t="e">
        <f t="shared" si="169"/>
        <v>#REF!</v>
      </c>
      <c r="NQ196" s="31" t="e">
        <f t="shared" si="170"/>
        <v>#REF!</v>
      </c>
      <c r="NR196" s="32" t="e">
        <f t="shared" si="171"/>
        <v>#REF!</v>
      </c>
      <c r="NS196" s="32" t="e">
        <f t="shared" si="172"/>
        <v>#REF!</v>
      </c>
      <c r="NT196" s="33" t="e">
        <f t="shared" si="173"/>
        <v>#REF!</v>
      </c>
      <c r="NU196" s="33" t="e">
        <f t="shared" si="174"/>
        <v>#REF!</v>
      </c>
      <c r="NV196" s="33" t="e">
        <f t="shared" si="175"/>
        <v>#REF!</v>
      </c>
      <c r="NW196" s="33" t="e">
        <f t="shared" si="176"/>
        <v>#REF!</v>
      </c>
      <c r="NX196" t="e">
        <f t="shared" si="177"/>
        <v>#REF!</v>
      </c>
      <c r="NY196" t="e">
        <f t="shared" si="178"/>
        <v>#REF!</v>
      </c>
      <c r="NZ196" t="e">
        <f t="shared" si="179"/>
        <v>#REF!</v>
      </c>
      <c r="OA196" t="e">
        <f t="shared" si="180"/>
        <v>#REF!</v>
      </c>
      <c r="OB196" t="e">
        <f t="shared" si="181"/>
        <v>#REF!</v>
      </c>
      <c r="OC196" t="e">
        <f t="shared" si="182"/>
        <v>#REF!</v>
      </c>
    </row>
    <row r="197" spans="1:393" ht="16.5" customHeight="1" x14ac:dyDescent="0.3">
      <c r="A197" s="22"/>
      <c r="KN197" s="5" t="e">
        <f>IF(INDEX(#REF!,MATCH('HT 1-0'!D197,#REF!,0))=INDEX(#REF!,MATCH('HT 1-0'!D197,#REF!,0)),INDEX(#REF!,MATCH('HT 1-0'!D197,#REF!,0)),"ERROR")</f>
        <v>#REF!</v>
      </c>
      <c r="KO197" s="5" t="e">
        <f>IF(INDEX(#REF!,MATCH('HT 1-0'!E197,#REF!,0))=INDEX(#REF!,MATCH('HT 1-0'!E197,#REF!,0)),INDEX(#REF!,MATCH('HT 1-0'!E197,#REF!,0)),"ERROR")</f>
        <v>#REF!</v>
      </c>
      <c r="KP197" s="5" t="e">
        <f t="shared" si="122"/>
        <v>#REF!</v>
      </c>
      <c r="KQ197" t="str">
        <f t="shared" si="123"/>
        <v>_</v>
      </c>
      <c r="KR197" s="5" t="e">
        <f t="shared" si="124"/>
        <v>#DIV/0!</v>
      </c>
      <c r="KS197" s="5" t="e">
        <f t="shared" si="125"/>
        <v>#DIV/0!</v>
      </c>
      <c r="KT197" s="5" t="e">
        <f t="shared" si="126"/>
        <v>#DIV/0!</v>
      </c>
      <c r="KU197" s="5" t="e">
        <f t="shared" si="127"/>
        <v>#DIV/0!</v>
      </c>
      <c r="KV197" s="5" t="e">
        <f t="shared" si="128"/>
        <v>#DIV/0!</v>
      </c>
      <c r="KW197" s="5" t="e">
        <f t="shared" si="129"/>
        <v>#DIV/0!</v>
      </c>
      <c r="KX197" s="5" t="e">
        <f t="shared" si="130"/>
        <v>#DIV/0!</v>
      </c>
      <c r="KY197" s="5" t="e">
        <f t="shared" si="131"/>
        <v>#DIV/0!</v>
      </c>
      <c r="KZ197" s="5" t="e">
        <f t="shared" si="132"/>
        <v>#DIV/0!</v>
      </c>
      <c r="LA197" s="5" t="e">
        <f t="shared" si="133"/>
        <v>#DIV/0!</v>
      </c>
      <c r="LB197" t="e">
        <f>IF(LQ197="1-0",INDEX(Scrape!#REF!,MATCH('HT 1-0'!KP197,Scrape!$B:$B,0)),"")</f>
        <v>#REF!</v>
      </c>
      <c r="LC197" t="e">
        <f>IF(LQ197="1-0",INDEX(Scrape!$A:$A,MATCH('HT 1-0'!KP197,Scrape!$B:$B,0)),"")</f>
        <v>#REF!</v>
      </c>
      <c r="LD197" t="e">
        <f>IF(LQ197="1-0",INDEX(Scrape!$B:$B,MATCH('HT 1-0'!KP197,Scrape!$B:$B,0)),"")</f>
        <v>#REF!</v>
      </c>
      <c r="LE197" t="e">
        <f>IF(LQ197="1-0",INDEX(Scrape!$C:$C,MATCH('HT 1-0'!KP197,Scrape!$B:$B,0)),"")</f>
        <v>#REF!</v>
      </c>
      <c r="LF197" t="e">
        <f>IF(LQ197="1-0",INDEX(Scrape!$D:$D,MATCH('HT 1-0'!KP197,Scrape!$B:$B,0)),"")</f>
        <v>#REF!</v>
      </c>
      <c r="LG197" t="e">
        <f>IF(LQ197="1-0",INDEX(Scrape!$E:$E,MATCH('HT 1-0'!KP197,Scrape!$B:$B,0)),"")</f>
        <v>#REF!</v>
      </c>
      <c r="LH197" t="e">
        <f>IF(LQ197="1-0",INDEX(Scrape!$F:$F,MATCH('HT 1-0'!KP197,Scrape!$B:$B,0)),"")</f>
        <v>#REF!</v>
      </c>
      <c r="LI197" t="e">
        <f>IF(LQ197="1-0",INDEX(Scrape!$G:$G,MATCH('HT 1-0'!KP197,Scrape!$B:$B,0)),"")</f>
        <v>#REF!</v>
      </c>
      <c r="LJ197" t="e">
        <f>IF(LQ197="1-0",INDEX(Scrape!$H:$H,MATCH('HT 1-0'!KP197,Scrape!$B:$B,0)),"")</f>
        <v>#REF!</v>
      </c>
      <c r="LK197" t="e">
        <f>IF(LQ197="1-0",INDEX(Scrape!$I:$I,MATCH('HT 1-0'!KP197,Scrape!$B:$B,0)),"")</f>
        <v>#REF!</v>
      </c>
      <c r="LL197" t="e">
        <f>IF(LQ197="1-0",INDEX(Scrape!$J:$J,MATCH('HT 1-0'!KP197,Scrape!$B:$B,0)),"")</f>
        <v>#REF!</v>
      </c>
      <c r="LM197" t="e">
        <f>IF(LQ197="1-0",INDEX(Scrape!$K:$K,MATCH('HT 1-0'!KP197,Scrape!$B:$B,0)),"")</f>
        <v>#REF!</v>
      </c>
      <c r="LN197" t="e">
        <f>IF(LQ197="1-0",INDEX(Scrape!$L:$L,MATCH('HT 1-0'!KP197,Scrape!$B:$B,0)),"")</f>
        <v>#REF!</v>
      </c>
      <c r="LO197" t="e">
        <f>IF(LQ197="1-0",INDEX(Scrape!$M:$M,MATCH('HT 1-0'!KP197,Scrape!$B:$B,0)),"")</f>
        <v>#REF!</v>
      </c>
      <c r="LP197" t="e">
        <f>IF(LQ197="1-0",INDEX(Scrape!$N:$N,MATCH('HT 1-0'!KP197,Scrape!$B:$B,0)),"")</f>
        <v>#REF!</v>
      </c>
      <c r="LQ197" t="e">
        <f>INDEX(Scrape!$O:$O,MATCH('HT 1-0'!KP197,Scrape!$B:$B,0))</f>
        <v>#REF!</v>
      </c>
      <c r="LR197" t="e">
        <f t="shared" si="134"/>
        <v>#REF!</v>
      </c>
      <c r="LS197" t="e">
        <f t="shared" si="135"/>
        <v>#REF!</v>
      </c>
      <c r="LT197" s="23" t="e">
        <f>IF(INDEX(#REF!,MATCH(KQ197,#REF!,0))=INDEX(#REF!,MATCH(KQ197,#REF!,0)),INDEX(#REF!,MATCH(KQ197,#REF!,0)),"ERROR")</f>
        <v>#REF!</v>
      </c>
      <c r="LU197" s="24" t="e">
        <f t="shared" si="136"/>
        <v>#DIV/0!</v>
      </c>
      <c r="LV197" s="24" t="e">
        <f t="shared" si="137"/>
        <v>#DIV/0!</v>
      </c>
      <c r="LW197" s="24" t="e">
        <f t="shared" si="138"/>
        <v>#DIV/0!</v>
      </c>
      <c r="LX197" s="24" t="e">
        <f t="shared" si="139"/>
        <v>#DIV/0!</v>
      </c>
      <c r="LY197" s="25" t="e">
        <f t="shared" si="140"/>
        <v>#REF!</v>
      </c>
      <c r="LZ197" s="25" t="e">
        <f t="shared" si="141"/>
        <v>#REF!</v>
      </c>
      <c r="MA197" s="26" t="e">
        <f t="shared" si="142"/>
        <v>#REF!</v>
      </c>
      <c r="MB197" s="27" t="e">
        <f t="shared" si="143"/>
        <v>#REF!</v>
      </c>
      <c r="MC197" s="28" t="e">
        <f t="shared" si="144"/>
        <v>#REF!</v>
      </c>
      <c r="MD197" s="24" t="e">
        <f t="shared" si="145"/>
        <v>#REF!</v>
      </c>
      <c r="ME197" s="29" t="e">
        <f t="shared" si="146"/>
        <v>#REF!</v>
      </c>
      <c r="MF197" s="30" t="e">
        <f t="shared" si="147"/>
        <v>#REF!</v>
      </c>
      <c r="MG197" s="24" t="e">
        <f t="shared" si="148"/>
        <v>#REF!</v>
      </c>
      <c r="MH197" s="29" t="e">
        <f t="shared" si="149"/>
        <v>#REF!</v>
      </c>
      <c r="MI197" s="30" t="e">
        <f t="shared" si="150"/>
        <v>#REF!</v>
      </c>
      <c r="MJ197" t="str">
        <f t="shared" si="151"/>
        <v/>
      </c>
      <c r="MK197" t="str">
        <f t="shared" si="152"/>
        <v/>
      </c>
      <c r="ML197" t="str">
        <f t="shared" si="153"/>
        <v/>
      </c>
      <c r="MM197" t="str">
        <f t="shared" si="154"/>
        <v/>
      </c>
      <c r="MN197" t="str">
        <f t="shared" si="155"/>
        <v/>
      </c>
      <c r="MO197" t="str">
        <f t="shared" si="156"/>
        <v/>
      </c>
      <c r="MP197" s="5" t="e">
        <f>COUNTIFS(#REF!,LT197,#REF!,1,#REF!,"&gt;="&amp;MC197,#REF!,"&lt;="&amp;MB197,#REF!,"&lt;="&amp;ME197,#REF!,"&gt;="&amp;MF197,#REF!,"="&amp;KV197,#REF!,"="&amp;KX197)</f>
        <v>#REF!</v>
      </c>
      <c r="MQ197" s="5" t="e">
        <f>COUNTIFS(#REF!,LT197,#REF!,0,#REF!,"&gt;="&amp;MC197,#REF!,"&lt;="&amp;MB197,#REF!,"&lt;="&amp;ME197,#REF!,"&gt;="&amp;MF197,#REF!,"="&amp;KV197,#REF!,"="&amp;KX197)</f>
        <v>#REF!</v>
      </c>
      <c r="MR197" s="5" t="e">
        <f>COUNTIFS(#REF!,LT197,#REF!,1,#REF!,"&gt;="&amp;MC197,#REF!,"&lt;="&amp;MB197,#REF!,"&lt;="&amp;ME197,#REF!,"&gt;="&amp;MF197,#REF!,"="&amp;KW197,#REF!,"="&amp;KY197)</f>
        <v>#REF!</v>
      </c>
      <c r="MS197" s="5" t="e">
        <f>COUNTIFS(#REF!,LT197,#REF!,0,#REF!,"&gt;="&amp;MC197,#REF!,"&lt;="&amp;MB197,#REF!,"&lt;="&amp;ME197,#REF!,"&gt;="&amp;MF197,#REF!,"="&amp;KW197,#REF!,"="&amp;KY197)</f>
        <v>#REF!</v>
      </c>
      <c r="MT197" s="5" t="e">
        <f>COUNTIFS(#REF!,LT197,#REF!,1,#REF!,"&gt;="&amp;MI197,#REF!,"&lt;="&amp;MH197,#REF!,"&lt;="&amp;ME197,#REF!,"&gt;="&amp;MF197)</f>
        <v>#REF!</v>
      </c>
      <c r="MU197" s="5" t="e">
        <f>COUNTIFS(#REF!,LT197,#REF!,0,#REF!,"&gt;="&amp;MI197,#REF!,"&lt;="&amp;MH197,#REF!,"&lt;="&amp;ME197,#REF!,"&gt;="&amp;MF197)</f>
        <v>#REF!</v>
      </c>
      <c r="MV197" s="5" t="e">
        <f>COUNTIFS(#REF!,LT197,#REF!,1,#REF!,"&gt;="&amp;MI197,#REF!,"&lt;="&amp;MH197,#REF!,"="&amp;KZ197,#REF!,"="&amp;LA197,#REF!,"&lt;="&amp;ME197,#REF!,"&gt;="&amp;MF197)</f>
        <v>#REF!</v>
      </c>
      <c r="MW197" s="5" t="e">
        <f>COUNTIFS(#REF!,LT197,#REF!,0,#REF!,"&gt;="&amp;MI197,#REF!,"&lt;="&amp;MH197,#REF!,"="&amp;KZ197,#REF!,"="&amp;LA197,#REF!,"&lt;="&amp;ME197,#REF!,"&gt;="&amp;MF197)</f>
        <v>#REF!</v>
      </c>
      <c r="MX197" s="5" t="e">
        <f>COUNTIFS(#REF!,LT197,#REF!,1,#REF!,"&gt;="&amp;MC197,#REF!,"&lt;="&amp;MB197,#REF!,"&lt;="&amp;ME197,#REF!,"&gt;="&amp;MF197)</f>
        <v>#REF!</v>
      </c>
      <c r="MY197" s="5" t="e">
        <f>COUNTIFS(#REF!,LT197,#REF!,0,#REF!,"&gt;="&amp;MC197,#REF!,"&lt;="&amp;MB197,#REF!,"&lt;="&amp;ME197,#REF!,"&gt;="&amp;MF197)</f>
        <v>#REF!</v>
      </c>
      <c r="MZ197" s="5" t="e">
        <f>COUNTIFS(#REF!,LT197,#REF!,1,#REF!,"&lt;="&amp;ME197,#REF!,"&gt;="&amp;MF197,#REF!,"="&amp;KV197,#REF!,"="&amp;KX197)</f>
        <v>#REF!</v>
      </c>
      <c r="NA197" s="5" t="e">
        <f>COUNTIFS(#REF!,LT197,#REF!,0,#REF!,"&lt;="&amp;ME197,#REF!,"&gt;="&amp;MF197,#REF!,"="&amp;KV197,#REF!,"="&amp;KX197)</f>
        <v>#REF!</v>
      </c>
      <c r="NB197" s="5" t="e">
        <f>COUNTIFS(#REF!,LT197,#REF!,1,#REF!,"&lt;="&amp;ME197,#REF!,"&gt;="&amp;MF197,#REF!,"="&amp;KW197,#REF!,"="&amp;KY197)</f>
        <v>#REF!</v>
      </c>
      <c r="NC197" s="5" t="e">
        <f>COUNTIFS(#REF!,LT197,#REF!,0,#REF!,"&lt;="&amp;ME197,#REF!,"&gt;="&amp;MF197,#REF!,"="&amp;KW197,#REF!,"="&amp;KY197)</f>
        <v>#REF!</v>
      </c>
      <c r="ND197" s="5" t="e">
        <f t="shared" si="157"/>
        <v>#REF!</v>
      </c>
      <c r="NE197" s="5" t="e">
        <f t="shared" si="158"/>
        <v>#REF!</v>
      </c>
      <c r="NF197" s="5" t="e">
        <f t="shared" si="159"/>
        <v>#REF!</v>
      </c>
      <c r="NG197" s="6" t="e">
        <f t="shared" si="160"/>
        <v>#REF!</v>
      </c>
      <c r="NH197" s="7" t="e">
        <f t="shared" si="161"/>
        <v>#REF!</v>
      </c>
      <c r="NI197" s="5" t="e">
        <f t="shared" si="162"/>
        <v>#REF!</v>
      </c>
      <c r="NJ197" s="31" t="e">
        <f t="shared" si="163"/>
        <v>#REF!</v>
      </c>
      <c r="NK197" s="32" t="e">
        <f t="shared" si="164"/>
        <v>#REF!</v>
      </c>
      <c r="NL197" s="32" t="e">
        <f t="shared" si="165"/>
        <v>#REF!</v>
      </c>
      <c r="NM197" s="33" t="e">
        <f t="shared" si="166"/>
        <v>#REF!</v>
      </c>
      <c r="NN197" s="33" t="e">
        <f t="shared" si="167"/>
        <v>#REF!</v>
      </c>
      <c r="NO197" s="33" t="e">
        <f t="shared" si="168"/>
        <v>#REF!</v>
      </c>
      <c r="NP197" s="33" t="e">
        <f t="shared" si="169"/>
        <v>#REF!</v>
      </c>
      <c r="NQ197" s="31" t="e">
        <f t="shared" si="170"/>
        <v>#REF!</v>
      </c>
      <c r="NR197" s="32" t="e">
        <f t="shared" si="171"/>
        <v>#REF!</v>
      </c>
      <c r="NS197" s="32" t="e">
        <f t="shared" si="172"/>
        <v>#REF!</v>
      </c>
      <c r="NT197" s="33" t="e">
        <f t="shared" si="173"/>
        <v>#REF!</v>
      </c>
      <c r="NU197" s="33" t="e">
        <f t="shared" si="174"/>
        <v>#REF!</v>
      </c>
      <c r="NV197" s="33" t="e">
        <f t="shared" si="175"/>
        <v>#REF!</v>
      </c>
      <c r="NW197" s="33" t="e">
        <f t="shared" si="176"/>
        <v>#REF!</v>
      </c>
      <c r="NX197" t="e">
        <f t="shared" si="177"/>
        <v>#REF!</v>
      </c>
      <c r="NY197" t="e">
        <f t="shared" si="178"/>
        <v>#REF!</v>
      </c>
      <c r="NZ197" t="e">
        <f t="shared" si="179"/>
        <v>#REF!</v>
      </c>
      <c r="OA197" t="e">
        <f t="shared" si="180"/>
        <v>#REF!</v>
      </c>
      <c r="OB197" t="e">
        <f t="shared" si="181"/>
        <v>#REF!</v>
      </c>
      <c r="OC197" t="e">
        <f t="shared" si="182"/>
        <v>#REF!</v>
      </c>
    </row>
    <row r="198" spans="1:393" ht="16.5" customHeight="1" x14ac:dyDescent="0.3">
      <c r="A198" s="22"/>
      <c r="KN198" s="5" t="e">
        <f>IF(INDEX(#REF!,MATCH('HT 1-0'!D198,#REF!,0))=INDEX(#REF!,MATCH('HT 1-0'!D198,#REF!,0)),INDEX(#REF!,MATCH('HT 1-0'!D198,#REF!,0)),"ERROR")</f>
        <v>#REF!</v>
      </c>
      <c r="KO198" s="5" t="e">
        <f>IF(INDEX(#REF!,MATCH('HT 1-0'!E198,#REF!,0))=INDEX(#REF!,MATCH('HT 1-0'!E198,#REF!,0)),INDEX(#REF!,MATCH('HT 1-0'!E198,#REF!,0)),"ERROR")</f>
        <v>#REF!</v>
      </c>
      <c r="KP198" s="5" t="e">
        <f t="shared" si="122"/>
        <v>#REF!</v>
      </c>
      <c r="KQ198" t="str">
        <f t="shared" si="123"/>
        <v>_</v>
      </c>
      <c r="KR198" s="5" t="e">
        <f t="shared" si="124"/>
        <v>#DIV/0!</v>
      </c>
      <c r="KS198" s="5" t="e">
        <f t="shared" si="125"/>
        <v>#DIV/0!</v>
      </c>
      <c r="KT198" s="5" t="e">
        <f t="shared" si="126"/>
        <v>#DIV/0!</v>
      </c>
      <c r="KU198" s="5" t="e">
        <f t="shared" si="127"/>
        <v>#DIV/0!</v>
      </c>
      <c r="KV198" s="5" t="e">
        <f t="shared" si="128"/>
        <v>#DIV/0!</v>
      </c>
      <c r="KW198" s="5" t="e">
        <f t="shared" si="129"/>
        <v>#DIV/0!</v>
      </c>
      <c r="KX198" s="5" t="e">
        <f t="shared" si="130"/>
        <v>#DIV/0!</v>
      </c>
      <c r="KY198" s="5" t="e">
        <f t="shared" si="131"/>
        <v>#DIV/0!</v>
      </c>
      <c r="KZ198" s="5" t="e">
        <f t="shared" si="132"/>
        <v>#DIV/0!</v>
      </c>
      <c r="LA198" s="5" t="e">
        <f t="shared" si="133"/>
        <v>#DIV/0!</v>
      </c>
      <c r="LB198" t="e">
        <f>IF(LQ198="1-0",INDEX(Scrape!#REF!,MATCH('HT 1-0'!KP198,Scrape!$B:$B,0)),"")</f>
        <v>#REF!</v>
      </c>
      <c r="LC198" t="e">
        <f>IF(LQ198="1-0",INDEX(Scrape!$A:$A,MATCH('HT 1-0'!KP198,Scrape!$B:$B,0)),"")</f>
        <v>#REF!</v>
      </c>
      <c r="LD198" t="e">
        <f>IF(LQ198="1-0",INDEX(Scrape!$B:$B,MATCH('HT 1-0'!KP198,Scrape!$B:$B,0)),"")</f>
        <v>#REF!</v>
      </c>
      <c r="LE198" t="e">
        <f>IF(LQ198="1-0",INDEX(Scrape!$C:$C,MATCH('HT 1-0'!KP198,Scrape!$B:$B,0)),"")</f>
        <v>#REF!</v>
      </c>
      <c r="LF198" t="e">
        <f>IF(LQ198="1-0",INDEX(Scrape!$D:$D,MATCH('HT 1-0'!KP198,Scrape!$B:$B,0)),"")</f>
        <v>#REF!</v>
      </c>
      <c r="LG198" t="e">
        <f>IF(LQ198="1-0",INDEX(Scrape!$E:$E,MATCH('HT 1-0'!KP198,Scrape!$B:$B,0)),"")</f>
        <v>#REF!</v>
      </c>
      <c r="LH198" t="e">
        <f>IF(LQ198="1-0",INDEX(Scrape!$F:$F,MATCH('HT 1-0'!KP198,Scrape!$B:$B,0)),"")</f>
        <v>#REF!</v>
      </c>
      <c r="LI198" t="e">
        <f>IF(LQ198="1-0",INDEX(Scrape!$G:$G,MATCH('HT 1-0'!KP198,Scrape!$B:$B,0)),"")</f>
        <v>#REF!</v>
      </c>
      <c r="LJ198" t="e">
        <f>IF(LQ198="1-0",INDEX(Scrape!$H:$H,MATCH('HT 1-0'!KP198,Scrape!$B:$B,0)),"")</f>
        <v>#REF!</v>
      </c>
      <c r="LK198" t="e">
        <f>IF(LQ198="1-0",INDEX(Scrape!$I:$I,MATCH('HT 1-0'!KP198,Scrape!$B:$B,0)),"")</f>
        <v>#REF!</v>
      </c>
      <c r="LL198" t="e">
        <f>IF(LQ198="1-0",INDEX(Scrape!$J:$J,MATCH('HT 1-0'!KP198,Scrape!$B:$B,0)),"")</f>
        <v>#REF!</v>
      </c>
      <c r="LM198" t="e">
        <f>IF(LQ198="1-0",INDEX(Scrape!$K:$K,MATCH('HT 1-0'!KP198,Scrape!$B:$B,0)),"")</f>
        <v>#REF!</v>
      </c>
      <c r="LN198" t="e">
        <f>IF(LQ198="1-0",INDEX(Scrape!$L:$L,MATCH('HT 1-0'!KP198,Scrape!$B:$B,0)),"")</f>
        <v>#REF!</v>
      </c>
      <c r="LO198" t="e">
        <f>IF(LQ198="1-0",INDEX(Scrape!$M:$M,MATCH('HT 1-0'!KP198,Scrape!$B:$B,0)),"")</f>
        <v>#REF!</v>
      </c>
      <c r="LP198" t="e">
        <f>IF(LQ198="1-0",INDEX(Scrape!$N:$N,MATCH('HT 1-0'!KP198,Scrape!$B:$B,0)),"")</f>
        <v>#REF!</v>
      </c>
      <c r="LQ198" t="e">
        <f>INDEX(Scrape!$O:$O,MATCH('HT 1-0'!KP198,Scrape!$B:$B,0))</f>
        <v>#REF!</v>
      </c>
      <c r="LR198" t="e">
        <f t="shared" si="134"/>
        <v>#REF!</v>
      </c>
      <c r="LS198" t="e">
        <f t="shared" si="135"/>
        <v>#REF!</v>
      </c>
      <c r="LT198" s="23" t="e">
        <f>IF(INDEX(#REF!,MATCH(KQ198,#REF!,0))=INDEX(#REF!,MATCH(KQ198,#REF!,0)),INDEX(#REF!,MATCH(KQ198,#REF!,0)),"ERROR")</f>
        <v>#REF!</v>
      </c>
      <c r="LU198" s="24" t="e">
        <f t="shared" si="136"/>
        <v>#DIV/0!</v>
      </c>
      <c r="LV198" s="24" t="e">
        <f t="shared" si="137"/>
        <v>#DIV/0!</v>
      </c>
      <c r="LW198" s="24" t="e">
        <f t="shared" si="138"/>
        <v>#DIV/0!</v>
      </c>
      <c r="LX198" s="24" t="e">
        <f t="shared" si="139"/>
        <v>#DIV/0!</v>
      </c>
      <c r="LY198" s="25" t="e">
        <f t="shared" si="140"/>
        <v>#REF!</v>
      </c>
      <c r="LZ198" s="25" t="e">
        <f t="shared" si="141"/>
        <v>#REF!</v>
      </c>
      <c r="MA198" s="26" t="e">
        <f t="shared" si="142"/>
        <v>#REF!</v>
      </c>
      <c r="MB198" s="27" t="e">
        <f t="shared" si="143"/>
        <v>#REF!</v>
      </c>
      <c r="MC198" s="28" t="e">
        <f t="shared" si="144"/>
        <v>#REF!</v>
      </c>
      <c r="MD198" s="24" t="e">
        <f t="shared" si="145"/>
        <v>#REF!</v>
      </c>
      <c r="ME198" s="29" t="e">
        <f t="shared" si="146"/>
        <v>#REF!</v>
      </c>
      <c r="MF198" s="30" t="e">
        <f t="shared" si="147"/>
        <v>#REF!</v>
      </c>
      <c r="MG198" s="24" t="e">
        <f t="shared" si="148"/>
        <v>#REF!</v>
      </c>
      <c r="MH198" s="29" t="e">
        <f t="shared" si="149"/>
        <v>#REF!</v>
      </c>
      <c r="MI198" s="30" t="e">
        <f t="shared" si="150"/>
        <v>#REF!</v>
      </c>
      <c r="MJ198" t="str">
        <f t="shared" si="151"/>
        <v/>
      </c>
      <c r="MK198" t="str">
        <f t="shared" si="152"/>
        <v/>
      </c>
      <c r="ML198" t="str">
        <f t="shared" si="153"/>
        <v/>
      </c>
      <c r="MM198" t="str">
        <f t="shared" si="154"/>
        <v/>
      </c>
      <c r="MN198" t="str">
        <f t="shared" si="155"/>
        <v/>
      </c>
      <c r="MO198" t="str">
        <f t="shared" si="156"/>
        <v/>
      </c>
      <c r="MP198" s="5" t="e">
        <f>COUNTIFS(#REF!,LT198,#REF!,1,#REF!,"&gt;="&amp;MC198,#REF!,"&lt;="&amp;MB198,#REF!,"&lt;="&amp;ME198,#REF!,"&gt;="&amp;MF198,#REF!,"="&amp;KV198,#REF!,"="&amp;KX198)</f>
        <v>#REF!</v>
      </c>
      <c r="MQ198" s="5" t="e">
        <f>COUNTIFS(#REF!,LT198,#REF!,0,#REF!,"&gt;="&amp;MC198,#REF!,"&lt;="&amp;MB198,#REF!,"&lt;="&amp;ME198,#REF!,"&gt;="&amp;MF198,#REF!,"="&amp;KV198,#REF!,"="&amp;KX198)</f>
        <v>#REF!</v>
      </c>
      <c r="MR198" s="5" t="e">
        <f>COUNTIFS(#REF!,LT198,#REF!,1,#REF!,"&gt;="&amp;MC198,#REF!,"&lt;="&amp;MB198,#REF!,"&lt;="&amp;ME198,#REF!,"&gt;="&amp;MF198,#REF!,"="&amp;KW198,#REF!,"="&amp;KY198)</f>
        <v>#REF!</v>
      </c>
      <c r="MS198" s="5" t="e">
        <f>COUNTIFS(#REF!,LT198,#REF!,0,#REF!,"&gt;="&amp;MC198,#REF!,"&lt;="&amp;MB198,#REF!,"&lt;="&amp;ME198,#REF!,"&gt;="&amp;MF198,#REF!,"="&amp;KW198,#REF!,"="&amp;KY198)</f>
        <v>#REF!</v>
      </c>
      <c r="MT198" s="5" t="e">
        <f>COUNTIFS(#REF!,LT198,#REF!,1,#REF!,"&gt;="&amp;MI198,#REF!,"&lt;="&amp;MH198,#REF!,"&lt;="&amp;ME198,#REF!,"&gt;="&amp;MF198)</f>
        <v>#REF!</v>
      </c>
      <c r="MU198" s="5" t="e">
        <f>COUNTIFS(#REF!,LT198,#REF!,0,#REF!,"&gt;="&amp;MI198,#REF!,"&lt;="&amp;MH198,#REF!,"&lt;="&amp;ME198,#REF!,"&gt;="&amp;MF198)</f>
        <v>#REF!</v>
      </c>
      <c r="MV198" s="5" t="e">
        <f>COUNTIFS(#REF!,LT198,#REF!,1,#REF!,"&gt;="&amp;MI198,#REF!,"&lt;="&amp;MH198,#REF!,"="&amp;KZ198,#REF!,"="&amp;LA198,#REF!,"&lt;="&amp;ME198,#REF!,"&gt;="&amp;MF198)</f>
        <v>#REF!</v>
      </c>
      <c r="MW198" s="5" t="e">
        <f>COUNTIFS(#REF!,LT198,#REF!,0,#REF!,"&gt;="&amp;MI198,#REF!,"&lt;="&amp;MH198,#REF!,"="&amp;KZ198,#REF!,"="&amp;LA198,#REF!,"&lt;="&amp;ME198,#REF!,"&gt;="&amp;MF198)</f>
        <v>#REF!</v>
      </c>
      <c r="MX198" s="5" t="e">
        <f>COUNTIFS(#REF!,LT198,#REF!,1,#REF!,"&gt;="&amp;MC198,#REF!,"&lt;="&amp;MB198,#REF!,"&lt;="&amp;ME198,#REF!,"&gt;="&amp;MF198)</f>
        <v>#REF!</v>
      </c>
      <c r="MY198" s="5" t="e">
        <f>COUNTIFS(#REF!,LT198,#REF!,0,#REF!,"&gt;="&amp;MC198,#REF!,"&lt;="&amp;MB198,#REF!,"&lt;="&amp;ME198,#REF!,"&gt;="&amp;MF198)</f>
        <v>#REF!</v>
      </c>
      <c r="MZ198" s="5" t="e">
        <f>COUNTIFS(#REF!,LT198,#REF!,1,#REF!,"&lt;="&amp;ME198,#REF!,"&gt;="&amp;MF198,#REF!,"="&amp;KV198,#REF!,"="&amp;KX198)</f>
        <v>#REF!</v>
      </c>
      <c r="NA198" s="5" t="e">
        <f>COUNTIFS(#REF!,LT198,#REF!,0,#REF!,"&lt;="&amp;ME198,#REF!,"&gt;="&amp;MF198,#REF!,"="&amp;KV198,#REF!,"="&amp;KX198)</f>
        <v>#REF!</v>
      </c>
      <c r="NB198" s="5" t="e">
        <f>COUNTIFS(#REF!,LT198,#REF!,1,#REF!,"&lt;="&amp;ME198,#REF!,"&gt;="&amp;MF198,#REF!,"="&amp;KW198,#REF!,"="&amp;KY198)</f>
        <v>#REF!</v>
      </c>
      <c r="NC198" s="5" t="e">
        <f>COUNTIFS(#REF!,LT198,#REF!,0,#REF!,"&lt;="&amp;ME198,#REF!,"&gt;="&amp;MF198,#REF!,"="&amp;KW198,#REF!,"="&amp;KY198)</f>
        <v>#REF!</v>
      </c>
      <c r="ND198" s="5" t="e">
        <f t="shared" si="157"/>
        <v>#REF!</v>
      </c>
      <c r="NE198" s="5" t="e">
        <f t="shared" si="158"/>
        <v>#REF!</v>
      </c>
      <c r="NF198" s="5" t="e">
        <f t="shared" si="159"/>
        <v>#REF!</v>
      </c>
      <c r="NG198" s="6" t="e">
        <f t="shared" si="160"/>
        <v>#REF!</v>
      </c>
      <c r="NH198" s="7" t="e">
        <f t="shared" si="161"/>
        <v>#REF!</v>
      </c>
      <c r="NI198" s="5" t="e">
        <f t="shared" si="162"/>
        <v>#REF!</v>
      </c>
      <c r="NJ198" s="31" t="e">
        <f t="shared" si="163"/>
        <v>#REF!</v>
      </c>
      <c r="NK198" s="32" t="e">
        <f t="shared" si="164"/>
        <v>#REF!</v>
      </c>
      <c r="NL198" s="32" t="e">
        <f t="shared" si="165"/>
        <v>#REF!</v>
      </c>
      <c r="NM198" s="33" t="e">
        <f t="shared" si="166"/>
        <v>#REF!</v>
      </c>
      <c r="NN198" s="33" t="e">
        <f t="shared" si="167"/>
        <v>#REF!</v>
      </c>
      <c r="NO198" s="33" t="e">
        <f t="shared" si="168"/>
        <v>#REF!</v>
      </c>
      <c r="NP198" s="33" t="e">
        <f t="shared" si="169"/>
        <v>#REF!</v>
      </c>
      <c r="NQ198" s="31" t="e">
        <f t="shared" si="170"/>
        <v>#REF!</v>
      </c>
      <c r="NR198" s="32" t="e">
        <f t="shared" si="171"/>
        <v>#REF!</v>
      </c>
      <c r="NS198" s="32" t="e">
        <f t="shared" si="172"/>
        <v>#REF!</v>
      </c>
      <c r="NT198" s="33" t="e">
        <f t="shared" si="173"/>
        <v>#REF!</v>
      </c>
      <c r="NU198" s="33" t="e">
        <f t="shared" si="174"/>
        <v>#REF!</v>
      </c>
      <c r="NV198" s="33" t="e">
        <f t="shared" si="175"/>
        <v>#REF!</v>
      </c>
      <c r="NW198" s="33" t="e">
        <f t="shared" si="176"/>
        <v>#REF!</v>
      </c>
      <c r="NX198" t="e">
        <f t="shared" si="177"/>
        <v>#REF!</v>
      </c>
      <c r="NY198" t="e">
        <f t="shared" si="178"/>
        <v>#REF!</v>
      </c>
      <c r="NZ198" t="e">
        <f t="shared" si="179"/>
        <v>#REF!</v>
      </c>
      <c r="OA198" t="e">
        <f t="shared" si="180"/>
        <v>#REF!</v>
      </c>
      <c r="OB198" t="e">
        <f t="shared" si="181"/>
        <v>#REF!</v>
      </c>
      <c r="OC198" t="e">
        <f t="shared" si="182"/>
        <v>#REF!</v>
      </c>
    </row>
    <row r="199" spans="1:393" ht="16.5" customHeight="1" x14ac:dyDescent="0.3">
      <c r="A199" s="22"/>
      <c r="KN199" s="5" t="e">
        <f>IF(INDEX(#REF!,MATCH('HT 1-0'!D199,#REF!,0))=INDEX(#REF!,MATCH('HT 1-0'!D199,#REF!,0)),INDEX(#REF!,MATCH('HT 1-0'!D199,#REF!,0)),"ERROR")</f>
        <v>#REF!</v>
      </c>
      <c r="KO199" s="5" t="e">
        <f>IF(INDEX(#REF!,MATCH('HT 1-0'!E199,#REF!,0))=INDEX(#REF!,MATCH('HT 1-0'!E199,#REF!,0)),INDEX(#REF!,MATCH('HT 1-0'!E199,#REF!,0)),"ERROR")</f>
        <v>#REF!</v>
      </c>
      <c r="KP199" s="5" t="e">
        <f t="shared" si="122"/>
        <v>#REF!</v>
      </c>
      <c r="KQ199" t="str">
        <f t="shared" si="123"/>
        <v>_</v>
      </c>
      <c r="KR199" s="5" t="e">
        <f t="shared" si="124"/>
        <v>#DIV/0!</v>
      </c>
      <c r="KS199" s="5" t="e">
        <f t="shared" si="125"/>
        <v>#DIV/0!</v>
      </c>
      <c r="KT199" s="5" t="e">
        <f t="shared" si="126"/>
        <v>#DIV/0!</v>
      </c>
      <c r="KU199" s="5" t="e">
        <f t="shared" si="127"/>
        <v>#DIV/0!</v>
      </c>
      <c r="KV199" s="5" t="e">
        <f t="shared" si="128"/>
        <v>#DIV/0!</v>
      </c>
      <c r="KW199" s="5" t="e">
        <f t="shared" si="129"/>
        <v>#DIV/0!</v>
      </c>
      <c r="KX199" s="5" t="e">
        <f t="shared" si="130"/>
        <v>#DIV/0!</v>
      </c>
      <c r="KY199" s="5" t="e">
        <f t="shared" si="131"/>
        <v>#DIV/0!</v>
      </c>
      <c r="KZ199" s="5" t="e">
        <f t="shared" si="132"/>
        <v>#DIV/0!</v>
      </c>
      <c r="LA199" s="5" t="e">
        <f t="shared" si="133"/>
        <v>#DIV/0!</v>
      </c>
      <c r="LB199" t="e">
        <f>IF(LQ199="1-0",INDEX(Scrape!#REF!,MATCH('HT 1-0'!KP199,Scrape!$B:$B,0)),"")</f>
        <v>#REF!</v>
      </c>
      <c r="LC199" t="e">
        <f>IF(LQ199="1-0",INDEX(Scrape!$A:$A,MATCH('HT 1-0'!KP199,Scrape!$B:$B,0)),"")</f>
        <v>#REF!</v>
      </c>
      <c r="LD199" t="e">
        <f>IF(LQ199="1-0",INDEX(Scrape!$B:$B,MATCH('HT 1-0'!KP199,Scrape!$B:$B,0)),"")</f>
        <v>#REF!</v>
      </c>
      <c r="LE199" t="e">
        <f>IF(LQ199="1-0",INDEX(Scrape!$C:$C,MATCH('HT 1-0'!KP199,Scrape!$B:$B,0)),"")</f>
        <v>#REF!</v>
      </c>
      <c r="LF199" t="e">
        <f>IF(LQ199="1-0",INDEX(Scrape!$D:$D,MATCH('HT 1-0'!KP199,Scrape!$B:$B,0)),"")</f>
        <v>#REF!</v>
      </c>
      <c r="LG199" t="e">
        <f>IF(LQ199="1-0",INDEX(Scrape!$E:$E,MATCH('HT 1-0'!KP199,Scrape!$B:$B,0)),"")</f>
        <v>#REF!</v>
      </c>
      <c r="LH199" t="e">
        <f>IF(LQ199="1-0",INDEX(Scrape!$F:$F,MATCH('HT 1-0'!KP199,Scrape!$B:$B,0)),"")</f>
        <v>#REF!</v>
      </c>
      <c r="LI199" t="e">
        <f>IF(LQ199="1-0",INDEX(Scrape!$G:$G,MATCH('HT 1-0'!KP199,Scrape!$B:$B,0)),"")</f>
        <v>#REF!</v>
      </c>
      <c r="LJ199" t="e">
        <f>IF(LQ199="1-0",INDEX(Scrape!$H:$H,MATCH('HT 1-0'!KP199,Scrape!$B:$B,0)),"")</f>
        <v>#REF!</v>
      </c>
      <c r="LK199" t="e">
        <f>IF(LQ199="1-0",INDEX(Scrape!$I:$I,MATCH('HT 1-0'!KP199,Scrape!$B:$B,0)),"")</f>
        <v>#REF!</v>
      </c>
      <c r="LL199" t="e">
        <f>IF(LQ199="1-0",INDEX(Scrape!$J:$J,MATCH('HT 1-0'!KP199,Scrape!$B:$B,0)),"")</f>
        <v>#REF!</v>
      </c>
      <c r="LM199" t="e">
        <f>IF(LQ199="1-0",INDEX(Scrape!$K:$K,MATCH('HT 1-0'!KP199,Scrape!$B:$B,0)),"")</f>
        <v>#REF!</v>
      </c>
      <c r="LN199" t="e">
        <f>IF(LQ199="1-0",INDEX(Scrape!$L:$L,MATCH('HT 1-0'!KP199,Scrape!$B:$B,0)),"")</f>
        <v>#REF!</v>
      </c>
      <c r="LO199" t="e">
        <f>IF(LQ199="1-0",INDEX(Scrape!$M:$M,MATCH('HT 1-0'!KP199,Scrape!$B:$B,0)),"")</f>
        <v>#REF!</v>
      </c>
      <c r="LP199" t="e">
        <f>IF(LQ199="1-0",INDEX(Scrape!$N:$N,MATCH('HT 1-0'!KP199,Scrape!$B:$B,0)),"")</f>
        <v>#REF!</v>
      </c>
      <c r="LQ199" t="e">
        <f>INDEX(Scrape!$O:$O,MATCH('HT 1-0'!KP199,Scrape!$B:$B,0))</f>
        <v>#REF!</v>
      </c>
      <c r="LR199" t="e">
        <f t="shared" si="134"/>
        <v>#REF!</v>
      </c>
      <c r="LS199" t="e">
        <f t="shared" si="135"/>
        <v>#REF!</v>
      </c>
      <c r="LT199" s="23" t="e">
        <f>IF(INDEX(#REF!,MATCH(KQ199,#REF!,0))=INDEX(#REF!,MATCH(KQ199,#REF!,0)),INDEX(#REF!,MATCH(KQ199,#REF!,0)),"ERROR")</f>
        <v>#REF!</v>
      </c>
      <c r="LU199" s="24" t="e">
        <f t="shared" si="136"/>
        <v>#DIV/0!</v>
      </c>
      <c r="LV199" s="24" t="e">
        <f t="shared" si="137"/>
        <v>#DIV/0!</v>
      </c>
      <c r="LW199" s="24" t="e">
        <f t="shared" si="138"/>
        <v>#DIV/0!</v>
      </c>
      <c r="LX199" s="24" t="e">
        <f t="shared" si="139"/>
        <v>#DIV/0!</v>
      </c>
      <c r="LY199" s="25" t="e">
        <f t="shared" si="140"/>
        <v>#REF!</v>
      </c>
      <c r="LZ199" s="25" t="e">
        <f t="shared" si="141"/>
        <v>#REF!</v>
      </c>
      <c r="MA199" s="26" t="e">
        <f t="shared" si="142"/>
        <v>#REF!</v>
      </c>
      <c r="MB199" s="27" t="e">
        <f t="shared" si="143"/>
        <v>#REF!</v>
      </c>
      <c r="MC199" s="28" t="e">
        <f t="shared" si="144"/>
        <v>#REF!</v>
      </c>
      <c r="MD199" s="24" t="e">
        <f t="shared" si="145"/>
        <v>#REF!</v>
      </c>
      <c r="ME199" s="29" t="e">
        <f t="shared" si="146"/>
        <v>#REF!</v>
      </c>
      <c r="MF199" s="30" t="e">
        <f t="shared" si="147"/>
        <v>#REF!</v>
      </c>
      <c r="MG199" s="24" t="e">
        <f t="shared" si="148"/>
        <v>#REF!</v>
      </c>
      <c r="MH199" s="29" t="e">
        <f t="shared" si="149"/>
        <v>#REF!</v>
      </c>
      <c r="MI199" s="30" t="e">
        <f t="shared" si="150"/>
        <v>#REF!</v>
      </c>
      <c r="MJ199" t="str">
        <f t="shared" si="151"/>
        <v/>
      </c>
      <c r="MK199" t="str">
        <f t="shared" si="152"/>
        <v/>
      </c>
      <c r="ML199" t="str">
        <f t="shared" si="153"/>
        <v/>
      </c>
      <c r="MM199" t="str">
        <f t="shared" si="154"/>
        <v/>
      </c>
      <c r="MN199" t="str">
        <f t="shared" si="155"/>
        <v/>
      </c>
      <c r="MO199" t="str">
        <f t="shared" si="156"/>
        <v/>
      </c>
      <c r="MP199" s="5" t="e">
        <f>COUNTIFS(#REF!,LT199,#REF!,1,#REF!,"&gt;="&amp;MC199,#REF!,"&lt;="&amp;MB199,#REF!,"&lt;="&amp;ME199,#REF!,"&gt;="&amp;MF199,#REF!,"="&amp;KV199,#REF!,"="&amp;KX199)</f>
        <v>#REF!</v>
      </c>
      <c r="MQ199" s="5" t="e">
        <f>COUNTIFS(#REF!,LT199,#REF!,0,#REF!,"&gt;="&amp;MC199,#REF!,"&lt;="&amp;MB199,#REF!,"&lt;="&amp;ME199,#REF!,"&gt;="&amp;MF199,#REF!,"="&amp;KV199,#REF!,"="&amp;KX199)</f>
        <v>#REF!</v>
      </c>
      <c r="MR199" s="5" t="e">
        <f>COUNTIFS(#REF!,LT199,#REF!,1,#REF!,"&gt;="&amp;MC199,#REF!,"&lt;="&amp;MB199,#REF!,"&lt;="&amp;ME199,#REF!,"&gt;="&amp;MF199,#REF!,"="&amp;KW199,#REF!,"="&amp;KY199)</f>
        <v>#REF!</v>
      </c>
      <c r="MS199" s="5" t="e">
        <f>COUNTIFS(#REF!,LT199,#REF!,0,#REF!,"&gt;="&amp;MC199,#REF!,"&lt;="&amp;MB199,#REF!,"&lt;="&amp;ME199,#REF!,"&gt;="&amp;MF199,#REF!,"="&amp;KW199,#REF!,"="&amp;KY199)</f>
        <v>#REF!</v>
      </c>
      <c r="MT199" s="5" t="e">
        <f>COUNTIFS(#REF!,LT199,#REF!,1,#REF!,"&gt;="&amp;MI199,#REF!,"&lt;="&amp;MH199,#REF!,"&lt;="&amp;ME199,#REF!,"&gt;="&amp;MF199)</f>
        <v>#REF!</v>
      </c>
      <c r="MU199" s="5" t="e">
        <f>COUNTIFS(#REF!,LT199,#REF!,0,#REF!,"&gt;="&amp;MI199,#REF!,"&lt;="&amp;MH199,#REF!,"&lt;="&amp;ME199,#REF!,"&gt;="&amp;MF199)</f>
        <v>#REF!</v>
      </c>
      <c r="MV199" s="5" t="e">
        <f>COUNTIFS(#REF!,LT199,#REF!,1,#REF!,"&gt;="&amp;MI199,#REF!,"&lt;="&amp;MH199,#REF!,"="&amp;KZ199,#REF!,"="&amp;LA199,#REF!,"&lt;="&amp;ME199,#REF!,"&gt;="&amp;MF199)</f>
        <v>#REF!</v>
      </c>
      <c r="MW199" s="5" t="e">
        <f>COUNTIFS(#REF!,LT199,#REF!,0,#REF!,"&gt;="&amp;MI199,#REF!,"&lt;="&amp;MH199,#REF!,"="&amp;KZ199,#REF!,"="&amp;LA199,#REF!,"&lt;="&amp;ME199,#REF!,"&gt;="&amp;MF199)</f>
        <v>#REF!</v>
      </c>
      <c r="MX199" s="5" t="e">
        <f>COUNTIFS(#REF!,LT199,#REF!,1,#REF!,"&gt;="&amp;MC199,#REF!,"&lt;="&amp;MB199,#REF!,"&lt;="&amp;ME199,#REF!,"&gt;="&amp;MF199)</f>
        <v>#REF!</v>
      </c>
      <c r="MY199" s="5" t="e">
        <f>COUNTIFS(#REF!,LT199,#REF!,0,#REF!,"&gt;="&amp;MC199,#REF!,"&lt;="&amp;MB199,#REF!,"&lt;="&amp;ME199,#REF!,"&gt;="&amp;MF199)</f>
        <v>#REF!</v>
      </c>
      <c r="MZ199" s="5" t="e">
        <f>COUNTIFS(#REF!,LT199,#REF!,1,#REF!,"&lt;="&amp;ME199,#REF!,"&gt;="&amp;MF199,#REF!,"="&amp;KV199,#REF!,"="&amp;KX199)</f>
        <v>#REF!</v>
      </c>
      <c r="NA199" s="5" t="e">
        <f>COUNTIFS(#REF!,LT199,#REF!,0,#REF!,"&lt;="&amp;ME199,#REF!,"&gt;="&amp;MF199,#REF!,"="&amp;KV199,#REF!,"="&amp;KX199)</f>
        <v>#REF!</v>
      </c>
      <c r="NB199" s="5" t="e">
        <f>COUNTIFS(#REF!,LT199,#REF!,1,#REF!,"&lt;="&amp;ME199,#REF!,"&gt;="&amp;MF199,#REF!,"="&amp;KW199,#REF!,"="&amp;KY199)</f>
        <v>#REF!</v>
      </c>
      <c r="NC199" s="5" t="e">
        <f>COUNTIFS(#REF!,LT199,#REF!,0,#REF!,"&lt;="&amp;ME199,#REF!,"&gt;="&amp;MF199,#REF!,"="&amp;KW199,#REF!,"="&amp;KY199)</f>
        <v>#REF!</v>
      </c>
      <c r="ND199" s="5" t="e">
        <f t="shared" si="157"/>
        <v>#REF!</v>
      </c>
      <c r="NE199" s="5" t="e">
        <f t="shared" si="158"/>
        <v>#REF!</v>
      </c>
      <c r="NF199" s="5" t="e">
        <f t="shared" si="159"/>
        <v>#REF!</v>
      </c>
      <c r="NG199" s="6" t="e">
        <f t="shared" si="160"/>
        <v>#REF!</v>
      </c>
      <c r="NH199" s="7" t="e">
        <f t="shared" si="161"/>
        <v>#REF!</v>
      </c>
      <c r="NI199" s="5" t="e">
        <f t="shared" si="162"/>
        <v>#REF!</v>
      </c>
      <c r="NJ199" s="31" t="e">
        <f t="shared" si="163"/>
        <v>#REF!</v>
      </c>
      <c r="NK199" s="32" t="e">
        <f t="shared" si="164"/>
        <v>#REF!</v>
      </c>
      <c r="NL199" s="32" t="e">
        <f t="shared" si="165"/>
        <v>#REF!</v>
      </c>
      <c r="NM199" s="33" t="e">
        <f t="shared" si="166"/>
        <v>#REF!</v>
      </c>
      <c r="NN199" s="33" t="e">
        <f t="shared" si="167"/>
        <v>#REF!</v>
      </c>
      <c r="NO199" s="33" t="e">
        <f t="shared" si="168"/>
        <v>#REF!</v>
      </c>
      <c r="NP199" s="33" t="e">
        <f t="shared" si="169"/>
        <v>#REF!</v>
      </c>
      <c r="NQ199" s="31" t="e">
        <f t="shared" si="170"/>
        <v>#REF!</v>
      </c>
      <c r="NR199" s="32" t="e">
        <f t="shared" si="171"/>
        <v>#REF!</v>
      </c>
      <c r="NS199" s="32" t="e">
        <f t="shared" si="172"/>
        <v>#REF!</v>
      </c>
      <c r="NT199" s="33" t="e">
        <f t="shared" si="173"/>
        <v>#REF!</v>
      </c>
      <c r="NU199" s="33" t="e">
        <f t="shared" si="174"/>
        <v>#REF!</v>
      </c>
      <c r="NV199" s="33" t="e">
        <f t="shared" si="175"/>
        <v>#REF!</v>
      </c>
      <c r="NW199" s="33" t="e">
        <f t="shared" si="176"/>
        <v>#REF!</v>
      </c>
      <c r="NX199" t="e">
        <f t="shared" si="177"/>
        <v>#REF!</v>
      </c>
      <c r="NY199" t="e">
        <f t="shared" si="178"/>
        <v>#REF!</v>
      </c>
      <c r="NZ199" t="e">
        <f t="shared" si="179"/>
        <v>#REF!</v>
      </c>
      <c r="OA199" t="e">
        <f t="shared" si="180"/>
        <v>#REF!</v>
      </c>
      <c r="OB199" t="e">
        <f t="shared" si="181"/>
        <v>#REF!</v>
      </c>
      <c r="OC199" t="e">
        <f t="shared" si="182"/>
        <v>#REF!</v>
      </c>
    </row>
    <row r="200" spans="1:393" ht="16.5" customHeight="1" x14ac:dyDescent="0.3">
      <c r="A200" s="22"/>
      <c r="KN200" s="5" t="e">
        <f>IF(INDEX(#REF!,MATCH('HT 1-0'!D200,#REF!,0))=INDEX(#REF!,MATCH('HT 1-0'!D200,#REF!,0)),INDEX(#REF!,MATCH('HT 1-0'!D200,#REF!,0)),"ERROR")</f>
        <v>#REF!</v>
      </c>
      <c r="KO200" s="5" t="e">
        <f>IF(INDEX(#REF!,MATCH('HT 1-0'!E200,#REF!,0))=INDEX(#REF!,MATCH('HT 1-0'!E200,#REF!,0)),INDEX(#REF!,MATCH('HT 1-0'!E200,#REF!,0)),"ERROR")</f>
        <v>#REF!</v>
      </c>
      <c r="KP200" s="5" t="e">
        <f t="shared" si="122"/>
        <v>#REF!</v>
      </c>
      <c r="KQ200" t="str">
        <f t="shared" si="123"/>
        <v>_</v>
      </c>
      <c r="KR200" s="5" t="e">
        <f t="shared" si="124"/>
        <v>#DIV/0!</v>
      </c>
      <c r="KS200" s="5" t="e">
        <f t="shared" si="125"/>
        <v>#DIV/0!</v>
      </c>
      <c r="KT200" s="5" t="e">
        <f t="shared" si="126"/>
        <v>#DIV/0!</v>
      </c>
      <c r="KU200" s="5" t="e">
        <f t="shared" si="127"/>
        <v>#DIV/0!</v>
      </c>
      <c r="KV200" s="5" t="e">
        <f t="shared" si="128"/>
        <v>#DIV/0!</v>
      </c>
      <c r="KW200" s="5" t="e">
        <f t="shared" si="129"/>
        <v>#DIV/0!</v>
      </c>
      <c r="KX200" s="5" t="e">
        <f t="shared" si="130"/>
        <v>#DIV/0!</v>
      </c>
      <c r="KY200" s="5" t="e">
        <f t="shared" si="131"/>
        <v>#DIV/0!</v>
      </c>
      <c r="KZ200" s="5" t="e">
        <f t="shared" si="132"/>
        <v>#DIV/0!</v>
      </c>
      <c r="LA200" s="5" t="e">
        <f t="shared" si="133"/>
        <v>#DIV/0!</v>
      </c>
      <c r="LB200" t="e">
        <f>IF(LQ200="1-0",INDEX(Scrape!#REF!,MATCH('HT 1-0'!KP200,Scrape!$B:$B,0)),"")</f>
        <v>#REF!</v>
      </c>
      <c r="LC200" t="e">
        <f>IF(LQ200="1-0",INDEX(Scrape!$A:$A,MATCH('HT 1-0'!KP200,Scrape!$B:$B,0)),"")</f>
        <v>#REF!</v>
      </c>
      <c r="LD200" t="e">
        <f>IF(LQ200="1-0",INDEX(Scrape!$B:$B,MATCH('HT 1-0'!KP200,Scrape!$B:$B,0)),"")</f>
        <v>#REF!</v>
      </c>
      <c r="LE200" t="e">
        <f>IF(LQ200="1-0",INDEX(Scrape!$C:$C,MATCH('HT 1-0'!KP200,Scrape!$B:$B,0)),"")</f>
        <v>#REF!</v>
      </c>
      <c r="LF200" t="e">
        <f>IF(LQ200="1-0",INDEX(Scrape!$D:$D,MATCH('HT 1-0'!KP200,Scrape!$B:$B,0)),"")</f>
        <v>#REF!</v>
      </c>
      <c r="LG200" t="e">
        <f>IF(LQ200="1-0",INDEX(Scrape!$E:$E,MATCH('HT 1-0'!KP200,Scrape!$B:$B,0)),"")</f>
        <v>#REF!</v>
      </c>
      <c r="LH200" t="e">
        <f>IF(LQ200="1-0",INDEX(Scrape!$F:$F,MATCH('HT 1-0'!KP200,Scrape!$B:$B,0)),"")</f>
        <v>#REF!</v>
      </c>
      <c r="LI200" t="e">
        <f>IF(LQ200="1-0",INDEX(Scrape!$G:$G,MATCH('HT 1-0'!KP200,Scrape!$B:$B,0)),"")</f>
        <v>#REF!</v>
      </c>
      <c r="LJ200" t="e">
        <f>IF(LQ200="1-0",INDEX(Scrape!$H:$H,MATCH('HT 1-0'!KP200,Scrape!$B:$B,0)),"")</f>
        <v>#REF!</v>
      </c>
      <c r="LK200" t="e">
        <f>IF(LQ200="1-0",INDEX(Scrape!$I:$I,MATCH('HT 1-0'!KP200,Scrape!$B:$B,0)),"")</f>
        <v>#REF!</v>
      </c>
      <c r="LL200" t="e">
        <f>IF(LQ200="1-0",INDEX(Scrape!$J:$J,MATCH('HT 1-0'!KP200,Scrape!$B:$B,0)),"")</f>
        <v>#REF!</v>
      </c>
      <c r="LM200" t="e">
        <f>IF(LQ200="1-0",INDEX(Scrape!$K:$K,MATCH('HT 1-0'!KP200,Scrape!$B:$B,0)),"")</f>
        <v>#REF!</v>
      </c>
      <c r="LN200" t="e">
        <f>IF(LQ200="1-0",INDEX(Scrape!$L:$L,MATCH('HT 1-0'!KP200,Scrape!$B:$B,0)),"")</f>
        <v>#REF!</v>
      </c>
      <c r="LO200" t="e">
        <f>IF(LQ200="1-0",INDEX(Scrape!$M:$M,MATCH('HT 1-0'!KP200,Scrape!$B:$B,0)),"")</f>
        <v>#REF!</v>
      </c>
      <c r="LP200" t="e">
        <f>IF(LQ200="1-0",INDEX(Scrape!$N:$N,MATCH('HT 1-0'!KP200,Scrape!$B:$B,0)),"")</f>
        <v>#REF!</v>
      </c>
      <c r="LQ200" t="e">
        <f>INDEX(Scrape!$O:$O,MATCH('HT 1-0'!KP200,Scrape!$B:$B,0))</f>
        <v>#REF!</v>
      </c>
      <c r="LR200" t="e">
        <f t="shared" si="134"/>
        <v>#REF!</v>
      </c>
      <c r="LS200" t="e">
        <f t="shared" si="135"/>
        <v>#REF!</v>
      </c>
      <c r="LT200" s="23" t="e">
        <f>IF(INDEX(#REF!,MATCH(KQ200,#REF!,0))=INDEX(#REF!,MATCH(KQ200,#REF!,0)),INDEX(#REF!,MATCH(KQ200,#REF!,0)),"ERROR")</f>
        <v>#REF!</v>
      </c>
      <c r="LU200" s="24" t="e">
        <f t="shared" si="136"/>
        <v>#DIV/0!</v>
      </c>
      <c r="LV200" s="24" t="e">
        <f t="shared" si="137"/>
        <v>#DIV/0!</v>
      </c>
      <c r="LW200" s="24" t="e">
        <f t="shared" si="138"/>
        <v>#DIV/0!</v>
      </c>
      <c r="LX200" s="24" t="e">
        <f t="shared" si="139"/>
        <v>#DIV/0!</v>
      </c>
      <c r="LY200" s="25" t="e">
        <f t="shared" si="140"/>
        <v>#REF!</v>
      </c>
      <c r="LZ200" s="25" t="e">
        <f t="shared" si="141"/>
        <v>#REF!</v>
      </c>
      <c r="MA200" s="26" t="e">
        <f t="shared" si="142"/>
        <v>#REF!</v>
      </c>
      <c r="MB200" s="27" t="e">
        <f t="shared" si="143"/>
        <v>#REF!</v>
      </c>
      <c r="MC200" s="28" t="e">
        <f t="shared" si="144"/>
        <v>#REF!</v>
      </c>
      <c r="MD200" s="24" t="e">
        <f t="shared" si="145"/>
        <v>#REF!</v>
      </c>
      <c r="ME200" s="29" t="e">
        <f t="shared" si="146"/>
        <v>#REF!</v>
      </c>
      <c r="MF200" s="30" t="e">
        <f t="shared" si="147"/>
        <v>#REF!</v>
      </c>
      <c r="MG200" s="24" t="e">
        <f t="shared" si="148"/>
        <v>#REF!</v>
      </c>
      <c r="MH200" s="29" t="e">
        <f t="shared" si="149"/>
        <v>#REF!</v>
      </c>
      <c r="MI200" s="30" t="e">
        <f t="shared" si="150"/>
        <v>#REF!</v>
      </c>
      <c r="MJ200" t="str">
        <f t="shared" si="151"/>
        <v/>
      </c>
      <c r="MK200" t="str">
        <f t="shared" si="152"/>
        <v/>
      </c>
      <c r="ML200" t="str">
        <f t="shared" si="153"/>
        <v/>
      </c>
      <c r="MM200" t="str">
        <f t="shared" si="154"/>
        <v/>
      </c>
      <c r="MN200" t="str">
        <f t="shared" si="155"/>
        <v/>
      </c>
      <c r="MO200" t="str">
        <f t="shared" si="156"/>
        <v/>
      </c>
      <c r="MP200" s="5" t="e">
        <f>COUNTIFS(#REF!,LT200,#REF!,1,#REF!,"&gt;="&amp;MC200,#REF!,"&lt;="&amp;MB200,#REF!,"&lt;="&amp;ME200,#REF!,"&gt;="&amp;MF200,#REF!,"="&amp;KV200,#REF!,"="&amp;KX200)</f>
        <v>#REF!</v>
      </c>
      <c r="MQ200" s="5" t="e">
        <f>COUNTIFS(#REF!,LT200,#REF!,0,#REF!,"&gt;="&amp;MC200,#REF!,"&lt;="&amp;MB200,#REF!,"&lt;="&amp;ME200,#REF!,"&gt;="&amp;MF200,#REF!,"="&amp;KV200,#REF!,"="&amp;KX200)</f>
        <v>#REF!</v>
      </c>
      <c r="MR200" s="5" t="e">
        <f>COUNTIFS(#REF!,LT200,#REF!,1,#REF!,"&gt;="&amp;MC200,#REF!,"&lt;="&amp;MB200,#REF!,"&lt;="&amp;ME200,#REF!,"&gt;="&amp;MF200,#REF!,"="&amp;KW200,#REF!,"="&amp;KY200)</f>
        <v>#REF!</v>
      </c>
      <c r="MS200" s="5" t="e">
        <f>COUNTIFS(#REF!,LT200,#REF!,0,#REF!,"&gt;="&amp;MC200,#REF!,"&lt;="&amp;MB200,#REF!,"&lt;="&amp;ME200,#REF!,"&gt;="&amp;MF200,#REF!,"="&amp;KW200,#REF!,"="&amp;KY200)</f>
        <v>#REF!</v>
      </c>
      <c r="MT200" s="5" t="e">
        <f>COUNTIFS(#REF!,LT200,#REF!,1,#REF!,"&gt;="&amp;MI200,#REF!,"&lt;="&amp;MH200,#REF!,"&lt;="&amp;ME200,#REF!,"&gt;="&amp;MF200)</f>
        <v>#REF!</v>
      </c>
      <c r="MU200" s="5" t="e">
        <f>COUNTIFS(#REF!,LT200,#REF!,0,#REF!,"&gt;="&amp;MI200,#REF!,"&lt;="&amp;MH200,#REF!,"&lt;="&amp;ME200,#REF!,"&gt;="&amp;MF200)</f>
        <v>#REF!</v>
      </c>
      <c r="MV200" s="5" t="e">
        <f>COUNTIFS(#REF!,LT200,#REF!,1,#REF!,"&gt;="&amp;MI200,#REF!,"&lt;="&amp;MH200,#REF!,"="&amp;KZ200,#REF!,"="&amp;LA200,#REF!,"&lt;="&amp;ME200,#REF!,"&gt;="&amp;MF200)</f>
        <v>#REF!</v>
      </c>
      <c r="MW200" s="5" t="e">
        <f>COUNTIFS(#REF!,LT200,#REF!,0,#REF!,"&gt;="&amp;MI200,#REF!,"&lt;="&amp;MH200,#REF!,"="&amp;KZ200,#REF!,"="&amp;LA200,#REF!,"&lt;="&amp;ME200,#REF!,"&gt;="&amp;MF200)</f>
        <v>#REF!</v>
      </c>
      <c r="MX200" s="5" t="e">
        <f>COUNTIFS(#REF!,LT200,#REF!,1,#REF!,"&gt;="&amp;MC200,#REF!,"&lt;="&amp;MB200,#REF!,"&lt;="&amp;ME200,#REF!,"&gt;="&amp;MF200)</f>
        <v>#REF!</v>
      </c>
      <c r="MY200" s="5" t="e">
        <f>COUNTIFS(#REF!,LT200,#REF!,0,#REF!,"&gt;="&amp;MC200,#REF!,"&lt;="&amp;MB200,#REF!,"&lt;="&amp;ME200,#REF!,"&gt;="&amp;MF200)</f>
        <v>#REF!</v>
      </c>
      <c r="MZ200" s="5" t="e">
        <f>COUNTIFS(#REF!,LT200,#REF!,1,#REF!,"&lt;="&amp;ME200,#REF!,"&gt;="&amp;MF200,#REF!,"="&amp;KV200,#REF!,"="&amp;KX200)</f>
        <v>#REF!</v>
      </c>
      <c r="NA200" s="5" t="e">
        <f>COUNTIFS(#REF!,LT200,#REF!,0,#REF!,"&lt;="&amp;ME200,#REF!,"&gt;="&amp;MF200,#REF!,"="&amp;KV200,#REF!,"="&amp;KX200)</f>
        <v>#REF!</v>
      </c>
      <c r="NB200" s="5" t="e">
        <f>COUNTIFS(#REF!,LT200,#REF!,1,#REF!,"&lt;="&amp;ME200,#REF!,"&gt;="&amp;MF200,#REF!,"="&amp;KW200,#REF!,"="&amp;KY200)</f>
        <v>#REF!</v>
      </c>
      <c r="NC200" s="5" t="e">
        <f>COUNTIFS(#REF!,LT200,#REF!,0,#REF!,"&lt;="&amp;ME200,#REF!,"&gt;="&amp;MF200,#REF!,"="&amp;KW200,#REF!,"="&amp;KY200)</f>
        <v>#REF!</v>
      </c>
      <c r="ND200" s="5" t="e">
        <f t="shared" si="157"/>
        <v>#REF!</v>
      </c>
      <c r="NE200" s="5" t="e">
        <f t="shared" si="158"/>
        <v>#REF!</v>
      </c>
      <c r="NF200" s="5" t="e">
        <f t="shared" si="159"/>
        <v>#REF!</v>
      </c>
      <c r="NG200" s="6" t="e">
        <f t="shared" si="160"/>
        <v>#REF!</v>
      </c>
      <c r="NH200" s="7" t="e">
        <f t="shared" si="161"/>
        <v>#REF!</v>
      </c>
      <c r="NI200" s="5" t="e">
        <f t="shared" si="162"/>
        <v>#REF!</v>
      </c>
      <c r="NJ200" s="31" t="e">
        <f t="shared" si="163"/>
        <v>#REF!</v>
      </c>
      <c r="NK200" s="32" t="e">
        <f t="shared" si="164"/>
        <v>#REF!</v>
      </c>
      <c r="NL200" s="32" t="e">
        <f t="shared" si="165"/>
        <v>#REF!</v>
      </c>
      <c r="NM200" s="33" t="e">
        <f t="shared" si="166"/>
        <v>#REF!</v>
      </c>
      <c r="NN200" s="33" t="e">
        <f t="shared" si="167"/>
        <v>#REF!</v>
      </c>
      <c r="NO200" s="33" t="e">
        <f t="shared" si="168"/>
        <v>#REF!</v>
      </c>
      <c r="NP200" s="33" t="e">
        <f t="shared" si="169"/>
        <v>#REF!</v>
      </c>
      <c r="NQ200" s="31" t="e">
        <f t="shared" si="170"/>
        <v>#REF!</v>
      </c>
      <c r="NR200" s="32" t="e">
        <f t="shared" si="171"/>
        <v>#REF!</v>
      </c>
      <c r="NS200" s="32" t="e">
        <f t="shared" si="172"/>
        <v>#REF!</v>
      </c>
      <c r="NT200" s="33" t="e">
        <f t="shared" si="173"/>
        <v>#REF!</v>
      </c>
      <c r="NU200" s="33" t="e">
        <f t="shared" si="174"/>
        <v>#REF!</v>
      </c>
      <c r="NV200" s="33" t="e">
        <f t="shared" si="175"/>
        <v>#REF!</v>
      </c>
      <c r="NW200" s="33" t="e">
        <f t="shared" si="176"/>
        <v>#REF!</v>
      </c>
      <c r="NX200" t="e">
        <f t="shared" si="177"/>
        <v>#REF!</v>
      </c>
      <c r="NY200" t="e">
        <f t="shared" si="178"/>
        <v>#REF!</v>
      </c>
      <c r="NZ200" t="e">
        <f t="shared" si="179"/>
        <v>#REF!</v>
      </c>
      <c r="OA200" t="e">
        <f t="shared" si="180"/>
        <v>#REF!</v>
      </c>
      <c r="OB200" t="e">
        <f t="shared" si="181"/>
        <v>#REF!</v>
      </c>
      <c r="OC200" t="e">
        <f t="shared" si="182"/>
        <v>#REF!</v>
      </c>
    </row>
    <row r="201" spans="1:393" ht="16.5" customHeight="1" x14ac:dyDescent="0.3">
      <c r="A201" s="22"/>
      <c r="KN201" s="5" t="e">
        <f>IF(INDEX(#REF!,MATCH('HT 1-0'!D201,#REF!,0))=INDEX(#REF!,MATCH('HT 1-0'!D201,#REF!,0)),INDEX(#REF!,MATCH('HT 1-0'!D201,#REF!,0)),"ERROR")</f>
        <v>#REF!</v>
      </c>
      <c r="KO201" s="5" t="e">
        <f>IF(INDEX(#REF!,MATCH('HT 1-0'!E201,#REF!,0))=INDEX(#REF!,MATCH('HT 1-0'!E201,#REF!,0)),INDEX(#REF!,MATCH('HT 1-0'!E201,#REF!,0)),"ERROR")</f>
        <v>#REF!</v>
      </c>
      <c r="KP201" s="5" t="e">
        <f t="shared" si="122"/>
        <v>#REF!</v>
      </c>
      <c r="KQ201" t="str">
        <f t="shared" si="123"/>
        <v>_</v>
      </c>
      <c r="KR201" s="5" t="e">
        <f t="shared" si="124"/>
        <v>#DIV/0!</v>
      </c>
      <c r="KS201" s="5" t="e">
        <f t="shared" si="125"/>
        <v>#DIV/0!</v>
      </c>
      <c r="KT201" s="5" t="e">
        <f t="shared" si="126"/>
        <v>#DIV/0!</v>
      </c>
      <c r="KU201" s="5" t="e">
        <f t="shared" si="127"/>
        <v>#DIV/0!</v>
      </c>
      <c r="KV201" s="5" t="e">
        <f t="shared" si="128"/>
        <v>#DIV/0!</v>
      </c>
      <c r="KW201" s="5" t="e">
        <f t="shared" si="129"/>
        <v>#DIV/0!</v>
      </c>
      <c r="KX201" s="5" t="e">
        <f t="shared" si="130"/>
        <v>#DIV/0!</v>
      </c>
      <c r="KY201" s="5" t="e">
        <f t="shared" si="131"/>
        <v>#DIV/0!</v>
      </c>
      <c r="KZ201" s="5" t="e">
        <f t="shared" si="132"/>
        <v>#DIV/0!</v>
      </c>
      <c r="LA201" s="5" t="e">
        <f t="shared" si="133"/>
        <v>#DIV/0!</v>
      </c>
      <c r="LB201" t="e">
        <f>IF(LQ201="1-0",INDEX(Scrape!#REF!,MATCH('HT 1-0'!KP201,Scrape!$B:$B,0)),"")</f>
        <v>#REF!</v>
      </c>
      <c r="LC201" t="e">
        <f>IF(LQ201="1-0",INDEX(Scrape!$A:$A,MATCH('HT 1-0'!KP201,Scrape!$B:$B,0)),"")</f>
        <v>#REF!</v>
      </c>
      <c r="LD201" t="e">
        <f>IF(LQ201="1-0",INDEX(Scrape!$B:$B,MATCH('HT 1-0'!KP201,Scrape!$B:$B,0)),"")</f>
        <v>#REF!</v>
      </c>
      <c r="LE201" t="e">
        <f>IF(LQ201="1-0",INDEX(Scrape!$C:$C,MATCH('HT 1-0'!KP201,Scrape!$B:$B,0)),"")</f>
        <v>#REF!</v>
      </c>
      <c r="LF201" t="e">
        <f>IF(LQ201="1-0",INDEX(Scrape!$D:$D,MATCH('HT 1-0'!KP201,Scrape!$B:$B,0)),"")</f>
        <v>#REF!</v>
      </c>
      <c r="LG201" t="e">
        <f>IF(LQ201="1-0",INDEX(Scrape!$E:$E,MATCH('HT 1-0'!KP201,Scrape!$B:$B,0)),"")</f>
        <v>#REF!</v>
      </c>
      <c r="LH201" t="e">
        <f>IF(LQ201="1-0",INDEX(Scrape!$F:$F,MATCH('HT 1-0'!KP201,Scrape!$B:$B,0)),"")</f>
        <v>#REF!</v>
      </c>
      <c r="LI201" t="e">
        <f>IF(LQ201="1-0",INDEX(Scrape!$G:$G,MATCH('HT 1-0'!KP201,Scrape!$B:$B,0)),"")</f>
        <v>#REF!</v>
      </c>
      <c r="LJ201" t="e">
        <f>IF(LQ201="1-0",INDEX(Scrape!$H:$H,MATCH('HT 1-0'!KP201,Scrape!$B:$B,0)),"")</f>
        <v>#REF!</v>
      </c>
      <c r="LK201" t="e">
        <f>IF(LQ201="1-0",INDEX(Scrape!$I:$I,MATCH('HT 1-0'!KP201,Scrape!$B:$B,0)),"")</f>
        <v>#REF!</v>
      </c>
      <c r="LL201" t="e">
        <f>IF(LQ201="1-0",INDEX(Scrape!$J:$J,MATCH('HT 1-0'!KP201,Scrape!$B:$B,0)),"")</f>
        <v>#REF!</v>
      </c>
      <c r="LM201" t="e">
        <f>IF(LQ201="1-0",INDEX(Scrape!$K:$K,MATCH('HT 1-0'!KP201,Scrape!$B:$B,0)),"")</f>
        <v>#REF!</v>
      </c>
      <c r="LN201" t="e">
        <f>IF(LQ201="1-0",INDEX(Scrape!$L:$L,MATCH('HT 1-0'!KP201,Scrape!$B:$B,0)),"")</f>
        <v>#REF!</v>
      </c>
      <c r="LO201" t="e">
        <f>IF(LQ201="1-0",INDEX(Scrape!$M:$M,MATCH('HT 1-0'!KP201,Scrape!$B:$B,0)),"")</f>
        <v>#REF!</v>
      </c>
      <c r="LP201" t="e">
        <f>IF(LQ201="1-0",INDEX(Scrape!$N:$N,MATCH('HT 1-0'!KP201,Scrape!$B:$B,0)),"")</f>
        <v>#REF!</v>
      </c>
      <c r="LQ201" t="e">
        <f>INDEX(Scrape!$O:$O,MATCH('HT 1-0'!KP201,Scrape!$B:$B,0))</f>
        <v>#REF!</v>
      </c>
      <c r="LR201" t="e">
        <f t="shared" si="134"/>
        <v>#REF!</v>
      </c>
      <c r="LS201" t="e">
        <f t="shared" si="135"/>
        <v>#REF!</v>
      </c>
      <c r="LT201" s="23" t="e">
        <f>IF(INDEX(#REF!,MATCH(KQ201,#REF!,0))=INDEX(#REF!,MATCH(KQ201,#REF!,0)),INDEX(#REF!,MATCH(KQ201,#REF!,0)),"ERROR")</f>
        <v>#REF!</v>
      </c>
      <c r="LU201" s="24" t="e">
        <f t="shared" si="136"/>
        <v>#DIV/0!</v>
      </c>
      <c r="LV201" s="24" t="e">
        <f t="shared" si="137"/>
        <v>#DIV/0!</v>
      </c>
      <c r="LW201" s="24" t="e">
        <f t="shared" si="138"/>
        <v>#DIV/0!</v>
      </c>
      <c r="LX201" s="24" t="e">
        <f t="shared" si="139"/>
        <v>#DIV/0!</v>
      </c>
      <c r="LY201" s="25" t="e">
        <f t="shared" si="140"/>
        <v>#REF!</v>
      </c>
      <c r="LZ201" s="25" t="e">
        <f t="shared" si="141"/>
        <v>#REF!</v>
      </c>
      <c r="MA201" s="26" t="e">
        <f t="shared" si="142"/>
        <v>#REF!</v>
      </c>
      <c r="MB201" s="27" t="e">
        <f t="shared" si="143"/>
        <v>#REF!</v>
      </c>
      <c r="MC201" s="28" t="e">
        <f t="shared" si="144"/>
        <v>#REF!</v>
      </c>
      <c r="MD201" s="24" t="e">
        <f t="shared" si="145"/>
        <v>#REF!</v>
      </c>
      <c r="ME201" s="29" t="e">
        <f t="shared" si="146"/>
        <v>#REF!</v>
      </c>
      <c r="MF201" s="30" t="e">
        <f t="shared" si="147"/>
        <v>#REF!</v>
      </c>
      <c r="MG201" s="24" t="e">
        <f t="shared" si="148"/>
        <v>#REF!</v>
      </c>
      <c r="MH201" s="29" t="e">
        <f t="shared" si="149"/>
        <v>#REF!</v>
      </c>
      <c r="MI201" s="30" t="e">
        <f t="shared" si="150"/>
        <v>#REF!</v>
      </c>
      <c r="MJ201" t="str">
        <f t="shared" si="151"/>
        <v/>
      </c>
      <c r="MK201" t="str">
        <f t="shared" si="152"/>
        <v/>
      </c>
      <c r="ML201" t="str">
        <f t="shared" si="153"/>
        <v/>
      </c>
      <c r="MM201" t="str">
        <f t="shared" si="154"/>
        <v/>
      </c>
      <c r="MN201" t="str">
        <f t="shared" si="155"/>
        <v/>
      </c>
      <c r="MO201" t="str">
        <f t="shared" si="156"/>
        <v/>
      </c>
      <c r="MP201" s="5" t="e">
        <f>COUNTIFS(#REF!,LT201,#REF!,1,#REF!,"&gt;="&amp;MC201,#REF!,"&lt;="&amp;MB201,#REF!,"&lt;="&amp;ME201,#REF!,"&gt;="&amp;MF201,#REF!,"="&amp;KV201,#REF!,"="&amp;KX201)</f>
        <v>#REF!</v>
      </c>
      <c r="MQ201" s="5" t="e">
        <f>COUNTIFS(#REF!,LT201,#REF!,0,#REF!,"&gt;="&amp;MC201,#REF!,"&lt;="&amp;MB201,#REF!,"&lt;="&amp;ME201,#REF!,"&gt;="&amp;MF201,#REF!,"="&amp;KV201,#REF!,"="&amp;KX201)</f>
        <v>#REF!</v>
      </c>
      <c r="MR201" s="5" t="e">
        <f>COUNTIFS(#REF!,LT201,#REF!,1,#REF!,"&gt;="&amp;MC201,#REF!,"&lt;="&amp;MB201,#REF!,"&lt;="&amp;ME201,#REF!,"&gt;="&amp;MF201,#REF!,"="&amp;KW201,#REF!,"="&amp;KY201)</f>
        <v>#REF!</v>
      </c>
      <c r="MS201" s="5" t="e">
        <f>COUNTIFS(#REF!,LT201,#REF!,0,#REF!,"&gt;="&amp;MC201,#REF!,"&lt;="&amp;MB201,#REF!,"&lt;="&amp;ME201,#REF!,"&gt;="&amp;MF201,#REF!,"="&amp;KW201,#REF!,"="&amp;KY201)</f>
        <v>#REF!</v>
      </c>
      <c r="MT201" s="5" t="e">
        <f>COUNTIFS(#REF!,LT201,#REF!,1,#REF!,"&gt;="&amp;MI201,#REF!,"&lt;="&amp;MH201,#REF!,"&lt;="&amp;ME201,#REF!,"&gt;="&amp;MF201)</f>
        <v>#REF!</v>
      </c>
      <c r="MU201" s="5" t="e">
        <f>COUNTIFS(#REF!,LT201,#REF!,0,#REF!,"&gt;="&amp;MI201,#REF!,"&lt;="&amp;MH201,#REF!,"&lt;="&amp;ME201,#REF!,"&gt;="&amp;MF201)</f>
        <v>#REF!</v>
      </c>
      <c r="MV201" s="5" t="e">
        <f>COUNTIFS(#REF!,LT201,#REF!,1,#REF!,"&gt;="&amp;MI201,#REF!,"&lt;="&amp;MH201,#REF!,"="&amp;KZ201,#REF!,"="&amp;LA201,#REF!,"&lt;="&amp;ME201,#REF!,"&gt;="&amp;MF201)</f>
        <v>#REF!</v>
      </c>
      <c r="MW201" s="5" t="e">
        <f>COUNTIFS(#REF!,LT201,#REF!,0,#REF!,"&gt;="&amp;MI201,#REF!,"&lt;="&amp;MH201,#REF!,"="&amp;KZ201,#REF!,"="&amp;LA201,#REF!,"&lt;="&amp;ME201,#REF!,"&gt;="&amp;MF201)</f>
        <v>#REF!</v>
      </c>
      <c r="MX201" s="5" t="e">
        <f>COUNTIFS(#REF!,LT201,#REF!,1,#REF!,"&gt;="&amp;MC201,#REF!,"&lt;="&amp;MB201,#REF!,"&lt;="&amp;ME201,#REF!,"&gt;="&amp;MF201)</f>
        <v>#REF!</v>
      </c>
      <c r="MY201" s="5" t="e">
        <f>COUNTIFS(#REF!,LT201,#REF!,0,#REF!,"&gt;="&amp;MC201,#REF!,"&lt;="&amp;MB201,#REF!,"&lt;="&amp;ME201,#REF!,"&gt;="&amp;MF201)</f>
        <v>#REF!</v>
      </c>
      <c r="MZ201" s="5" t="e">
        <f>COUNTIFS(#REF!,LT201,#REF!,1,#REF!,"&lt;="&amp;ME201,#REF!,"&gt;="&amp;MF201,#REF!,"="&amp;KV201,#REF!,"="&amp;KX201)</f>
        <v>#REF!</v>
      </c>
      <c r="NA201" s="5" t="e">
        <f>COUNTIFS(#REF!,LT201,#REF!,0,#REF!,"&lt;="&amp;ME201,#REF!,"&gt;="&amp;MF201,#REF!,"="&amp;KV201,#REF!,"="&amp;KX201)</f>
        <v>#REF!</v>
      </c>
      <c r="NB201" s="5" t="e">
        <f>COUNTIFS(#REF!,LT201,#REF!,1,#REF!,"&lt;="&amp;ME201,#REF!,"&gt;="&amp;MF201,#REF!,"="&amp;KW201,#REF!,"="&amp;KY201)</f>
        <v>#REF!</v>
      </c>
      <c r="NC201" s="5" t="e">
        <f>COUNTIFS(#REF!,LT201,#REF!,0,#REF!,"&lt;="&amp;ME201,#REF!,"&gt;="&amp;MF201,#REF!,"="&amp;KW201,#REF!,"="&amp;KY201)</f>
        <v>#REF!</v>
      </c>
      <c r="ND201" s="5" t="e">
        <f t="shared" si="157"/>
        <v>#REF!</v>
      </c>
      <c r="NE201" s="5" t="e">
        <f t="shared" si="158"/>
        <v>#REF!</v>
      </c>
      <c r="NF201" s="5" t="e">
        <f t="shared" si="159"/>
        <v>#REF!</v>
      </c>
      <c r="NG201" s="6" t="e">
        <f t="shared" si="160"/>
        <v>#REF!</v>
      </c>
      <c r="NH201" s="7" t="e">
        <f t="shared" si="161"/>
        <v>#REF!</v>
      </c>
      <c r="NI201" s="5" t="e">
        <f t="shared" si="162"/>
        <v>#REF!</v>
      </c>
      <c r="NJ201" s="31" t="e">
        <f t="shared" si="163"/>
        <v>#REF!</v>
      </c>
      <c r="NK201" s="32" t="e">
        <f t="shared" si="164"/>
        <v>#REF!</v>
      </c>
      <c r="NL201" s="32" t="e">
        <f t="shared" si="165"/>
        <v>#REF!</v>
      </c>
      <c r="NM201" s="33" t="e">
        <f t="shared" si="166"/>
        <v>#REF!</v>
      </c>
      <c r="NN201" s="33" t="e">
        <f t="shared" si="167"/>
        <v>#REF!</v>
      </c>
      <c r="NO201" s="33" t="e">
        <f t="shared" si="168"/>
        <v>#REF!</v>
      </c>
      <c r="NP201" s="33" t="e">
        <f t="shared" si="169"/>
        <v>#REF!</v>
      </c>
      <c r="NQ201" s="31" t="e">
        <f t="shared" si="170"/>
        <v>#REF!</v>
      </c>
      <c r="NR201" s="32" t="e">
        <f t="shared" si="171"/>
        <v>#REF!</v>
      </c>
      <c r="NS201" s="32" t="e">
        <f t="shared" si="172"/>
        <v>#REF!</v>
      </c>
      <c r="NT201" s="33" t="e">
        <f t="shared" si="173"/>
        <v>#REF!</v>
      </c>
      <c r="NU201" s="33" t="e">
        <f t="shared" si="174"/>
        <v>#REF!</v>
      </c>
      <c r="NV201" s="33" t="e">
        <f t="shared" si="175"/>
        <v>#REF!</v>
      </c>
      <c r="NW201" s="33" t="e">
        <f t="shared" si="176"/>
        <v>#REF!</v>
      </c>
      <c r="NX201" t="e">
        <f t="shared" si="177"/>
        <v>#REF!</v>
      </c>
      <c r="NY201" t="e">
        <f t="shared" si="178"/>
        <v>#REF!</v>
      </c>
      <c r="NZ201" t="e">
        <f t="shared" si="179"/>
        <v>#REF!</v>
      </c>
      <c r="OA201" t="e">
        <f t="shared" si="180"/>
        <v>#REF!</v>
      </c>
      <c r="OB201" t="e">
        <f t="shared" si="181"/>
        <v>#REF!</v>
      </c>
      <c r="OC201" t="e">
        <f t="shared" si="182"/>
        <v>#REF!</v>
      </c>
    </row>
    <row r="202" spans="1:393" ht="16.5" customHeight="1" x14ac:dyDescent="0.3">
      <c r="A202" s="22"/>
      <c r="KN202" s="5" t="e">
        <f>IF(INDEX(#REF!,MATCH('HT 1-0'!D202,#REF!,0))=INDEX(#REF!,MATCH('HT 1-0'!D202,#REF!,0)),INDEX(#REF!,MATCH('HT 1-0'!D202,#REF!,0)),"ERROR")</f>
        <v>#REF!</v>
      </c>
      <c r="KO202" s="5" t="e">
        <f>IF(INDEX(#REF!,MATCH('HT 1-0'!E202,#REF!,0))=INDEX(#REF!,MATCH('HT 1-0'!E202,#REF!,0)),INDEX(#REF!,MATCH('HT 1-0'!E202,#REF!,0)),"ERROR")</f>
        <v>#REF!</v>
      </c>
      <c r="KP202" s="5" t="e">
        <f t="shared" si="122"/>
        <v>#REF!</v>
      </c>
      <c r="KQ202" t="str">
        <f t="shared" si="123"/>
        <v>_</v>
      </c>
      <c r="KR202" s="5" t="e">
        <f t="shared" si="124"/>
        <v>#DIV/0!</v>
      </c>
      <c r="KS202" s="5" t="e">
        <f t="shared" si="125"/>
        <v>#DIV/0!</v>
      </c>
      <c r="KT202" s="5" t="e">
        <f t="shared" si="126"/>
        <v>#DIV/0!</v>
      </c>
      <c r="KU202" s="5" t="e">
        <f t="shared" si="127"/>
        <v>#DIV/0!</v>
      </c>
      <c r="KV202" s="5" t="e">
        <f t="shared" si="128"/>
        <v>#DIV/0!</v>
      </c>
      <c r="KW202" s="5" t="e">
        <f t="shared" si="129"/>
        <v>#DIV/0!</v>
      </c>
      <c r="KX202" s="5" t="e">
        <f t="shared" si="130"/>
        <v>#DIV/0!</v>
      </c>
      <c r="KY202" s="5" t="e">
        <f t="shared" si="131"/>
        <v>#DIV/0!</v>
      </c>
      <c r="KZ202" s="5" t="e">
        <f t="shared" si="132"/>
        <v>#DIV/0!</v>
      </c>
      <c r="LA202" s="5" t="e">
        <f t="shared" si="133"/>
        <v>#DIV/0!</v>
      </c>
      <c r="LB202" t="e">
        <f>IF(LQ202="1-0",INDEX(Scrape!#REF!,MATCH('HT 1-0'!KP202,Scrape!$B:$B,0)),"")</f>
        <v>#REF!</v>
      </c>
      <c r="LC202" t="e">
        <f>IF(LQ202="1-0",INDEX(Scrape!$A:$A,MATCH('HT 1-0'!KP202,Scrape!$B:$B,0)),"")</f>
        <v>#REF!</v>
      </c>
      <c r="LD202" t="e">
        <f>IF(LQ202="1-0",INDEX(Scrape!$B:$B,MATCH('HT 1-0'!KP202,Scrape!$B:$B,0)),"")</f>
        <v>#REF!</v>
      </c>
      <c r="LE202" t="e">
        <f>IF(LQ202="1-0",INDEX(Scrape!$C:$C,MATCH('HT 1-0'!KP202,Scrape!$B:$B,0)),"")</f>
        <v>#REF!</v>
      </c>
      <c r="LF202" t="e">
        <f>IF(LQ202="1-0",INDEX(Scrape!$D:$D,MATCH('HT 1-0'!KP202,Scrape!$B:$B,0)),"")</f>
        <v>#REF!</v>
      </c>
      <c r="LG202" t="e">
        <f>IF(LQ202="1-0",INDEX(Scrape!$E:$E,MATCH('HT 1-0'!KP202,Scrape!$B:$B,0)),"")</f>
        <v>#REF!</v>
      </c>
      <c r="LH202" t="e">
        <f>IF(LQ202="1-0",INDEX(Scrape!$F:$F,MATCH('HT 1-0'!KP202,Scrape!$B:$B,0)),"")</f>
        <v>#REF!</v>
      </c>
      <c r="LI202" t="e">
        <f>IF(LQ202="1-0",INDEX(Scrape!$G:$G,MATCH('HT 1-0'!KP202,Scrape!$B:$B,0)),"")</f>
        <v>#REF!</v>
      </c>
      <c r="LJ202" t="e">
        <f>IF(LQ202="1-0",INDEX(Scrape!$H:$H,MATCH('HT 1-0'!KP202,Scrape!$B:$B,0)),"")</f>
        <v>#REF!</v>
      </c>
      <c r="LK202" t="e">
        <f>IF(LQ202="1-0",INDEX(Scrape!$I:$I,MATCH('HT 1-0'!KP202,Scrape!$B:$B,0)),"")</f>
        <v>#REF!</v>
      </c>
      <c r="LL202" t="e">
        <f>IF(LQ202="1-0",INDEX(Scrape!$J:$J,MATCH('HT 1-0'!KP202,Scrape!$B:$B,0)),"")</f>
        <v>#REF!</v>
      </c>
      <c r="LM202" t="e">
        <f>IF(LQ202="1-0",INDEX(Scrape!$K:$K,MATCH('HT 1-0'!KP202,Scrape!$B:$B,0)),"")</f>
        <v>#REF!</v>
      </c>
      <c r="LN202" t="e">
        <f>IF(LQ202="1-0",INDEX(Scrape!$L:$L,MATCH('HT 1-0'!KP202,Scrape!$B:$B,0)),"")</f>
        <v>#REF!</v>
      </c>
      <c r="LO202" t="e">
        <f>IF(LQ202="1-0",INDEX(Scrape!$M:$M,MATCH('HT 1-0'!KP202,Scrape!$B:$B,0)),"")</f>
        <v>#REF!</v>
      </c>
      <c r="LP202" t="e">
        <f>IF(LQ202="1-0",INDEX(Scrape!$N:$N,MATCH('HT 1-0'!KP202,Scrape!$B:$B,0)),"")</f>
        <v>#REF!</v>
      </c>
      <c r="LQ202" t="e">
        <f>INDEX(Scrape!$O:$O,MATCH('HT 1-0'!KP202,Scrape!$B:$B,0))</f>
        <v>#REF!</v>
      </c>
      <c r="LR202" t="e">
        <f t="shared" si="134"/>
        <v>#REF!</v>
      </c>
      <c r="LS202" t="e">
        <f t="shared" si="135"/>
        <v>#REF!</v>
      </c>
      <c r="LT202" s="23" t="e">
        <f>IF(INDEX(#REF!,MATCH(KQ202,#REF!,0))=INDEX(#REF!,MATCH(KQ202,#REF!,0)),INDEX(#REF!,MATCH(KQ202,#REF!,0)),"ERROR")</f>
        <v>#REF!</v>
      </c>
      <c r="LU202" s="24" t="e">
        <f t="shared" si="136"/>
        <v>#DIV/0!</v>
      </c>
      <c r="LV202" s="24" t="e">
        <f t="shared" si="137"/>
        <v>#DIV/0!</v>
      </c>
      <c r="LW202" s="24" t="e">
        <f t="shared" si="138"/>
        <v>#DIV/0!</v>
      </c>
      <c r="LX202" s="24" t="e">
        <f t="shared" si="139"/>
        <v>#DIV/0!</v>
      </c>
      <c r="LY202" s="25" t="e">
        <f t="shared" si="140"/>
        <v>#REF!</v>
      </c>
      <c r="LZ202" s="25" t="e">
        <f t="shared" si="141"/>
        <v>#REF!</v>
      </c>
      <c r="MA202" s="26" t="e">
        <f t="shared" si="142"/>
        <v>#REF!</v>
      </c>
      <c r="MB202" s="27" t="e">
        <f t="shared" si="143"/>
        <v>#REF!</v>
      </c>
      <c r="MC202" s="28" t="e">
        <f t="shared" si="144"/>
        <v>#REF!</v>
      </c>
      <c r="MD202" s="24" t="e">
        <f t="shared" si="145"/>
        <v>#REF!</v>
      </c>
      <c r="ME202" s="29" t="e">
        <f t="shared" si="146"/>
        <v>#REF!</v>
      </c>
      <c r="MF202" s="30" t="e">
        <f t="shared" si="147"/>
        <v>#REF!</v>
      </c>
      <c r="MG202" s="24" t="e">
        <f t="shared" si="148"/>
        <v>#REF!</v>
      </c>
      <c r="MH202" s="29" t="e">
        <f t="shared" si="149"/>
        <v>#REF!</v>
      </c>
      <c r="MI202" s="30" t="e">
        <f t="shared" si="150"/>
        <v>#REF!</v>
      </c>
      <c r="MJ202" t="str">
        <f t="shared" si="151"/>
        <v/>
      </c>
      <c r="MK202" t="str">
        <f t="shared" si="152"/>
        <v/>
      </c>
      <c r="ML202" t="str">
        <f t="shared" si="153"/>
        <v/>
      </c>
      <c r="MM202" t="str">
        <f t="shared" si="154"/>
        <v/>
      </c>
      <c r="MN202" t="str">
        <f t="shared" si="155"/>
        <v/>
      </c>
      <c r="MO202" t="str">
        <f t="shared" si="156"/>
        <v/>
      </c>
      <c r="MP202" s="5" t="e">
        <f>COUNTIFS(#REF!,LT202,#REF!,1,#REF!,"&gt;="&amp;MC202,#REF!,"&lt;="&amp;MB202,#REF!,"&lt;="&amp;ME202,#REF!,"&gt;="&amp;MF202,#REF!,"="&amp;KV202,#REF!,"="&amp;KX202)</f>
        <v>#REF!</v>
      </c>
      <c r="MQ202" s="5" t="e">
        <f>COUNTIFS(#REF!,LT202,#REF!,0,#REF!,"&gt;="&amp;MC202,#REF!,"&lt;="&amp;MB202,#REF!,"&lt;="&amp;ME202,#REF!,"&gt;="&amp;MF202,#REF!,"="&amp;KV202,#REF!,"="&amp;KX202)</f>
        <v>#REF!</v>
      </c>
      <c r="MR202" s="5" t="e">
        <f>COUNTIFS(#REF!,LT202,#REF!,1,#REF!,"&gt;="&amp;MC202,#REF!,"&lt;="&amp;MB202,#REF!,"&lt;="&amp;ME202,#REF!,"&gt;="&amp;MF202,#REF!,"="&amp;KW202,#REF!,"="&amp;KY202)</f>
        <v>#REF!</v>
      </c>
      <c r="MS202" s="5" t="e">
        <f>COUNTIFS(#REF!,LT202,#REF!,0,#REF!,"&gt;="&amp;MC202,#REF!,"&lt;="&amp;MB202,#REF!,"&lt;="&amp;ME202,#REF!,"&gt;="&amp;MF202,#REF!,"="&amp;KW202,#REF!,"="&amp;KY202)</f>
        <v>#REF!</v>
      </c>
      <c r="MT202" s="5" t="e">
        <f>COUNTIFS(#REF!,LT202,#REF!,1,#REF!,"&gt;="&amp;MI202,#REF!,"&lt;="&amp;MH202,#REF!,"&lt;="&amp;ME202,#REF!,"&gt;="&amp;MF202)</f>
        <v>#REF!</v>
      </c>
      <c r="MU202" s="5" t="e">
        <f>COUNTIFS(#REF!,LT202,#REF!,0,#REF!,"&gt;="&amp;MI202,#REF!,"&lt;="&amp;MH202,#REF!,"&lt;="&amp;ME202,#REF!,"&gt;="&amp;MF202)</f>
        <v>#REF!</v>
      </c>
      <c r="MV202" s="5" t="e">
        <f>COUNTIFS(#REF!,LT202,#REF!,1,#REF!,"&gt;="&amp;MI202,#REF!,"&lt;="&amp;MH202,#REF!,"="&amp;KZ202,#REF!,"="&amp;LA202,#REF!,"&lt;="&amp;ME202,#REF!,"&gt;="&amp;MF202)</f>
        <v>#REF!</v>
      </c>
      <c r="MW202" s="5" t="e">
        <f>COUNTIFS(#REF!,LT202,#REF!,0,#REF!,"&gt;="&amp;MI202,#REF!,"&lt;="&amp;MH202,#REF!,"="&amp;KZ202,#REF!,"="&amp;LA202,#REF!,"&lt;="&amp;ME202,#REF!,"&gt;="&amp;MF202)</f>
        <v>#REF!</v>
      </c>
      <c r="MX202" s="5" t="e">
        <f>COUNTIFS(#REF!,LT202,#REF!,1,#REF!,"&gt;="&amp;MC202,#REF!,"&lt;="&amp;MB202,#REF!,"&lt;="&amp;ME202,#REF!,"&gt;="&amp;MF202)</f>
        <v>#REF!</v>
      </c>
      <c r="MY202" s="5" t="e">
        <f>COUNTIFS(#REF!,LT202,#REF!,0,#REF!,"&gt;="&amp;MC202,#REF!,"&lt;="&amp;MB202,#REF!,"&lt;="&amp;ME202,#REF!,"&gt;="&amp;MF202)</f>
        <v>#REF!</v>
      </c>
      <c r="MZ202" s="5" t="e">
        <f>COUNTIFS(#REF!,LT202,#REF!,1,#REF!,"&lt;="&amp;ME202,#REF!,"&gt;="&amp;MF202,#REF!,"="&amp;KV202,#REF!,"="&amp;KX202)</f>
        <v>#REF!</v>
      </c>
      <c r="NA202" s="5" t="e">
        <f>COUNTIFS(#REF!,LT202,#REF!,0,#REF!,"&lt;="&amp;ME202,#REF!,"&gt;="&amp;MF202,#REF!,"="&amp;KV202,#REF!,"="&amp;KX202)</f>
        <v>#REF!</v>
      </c>
      <c r="NB202" s="5" t="e">
        <f>COUNTIFS(#REF!,LT202,#REF!,1,#REF!,"&lt;="&amp;ME202,#REF!,"&gt;="&amp;MF202,#REF!,"="&amp;KW202,#REF!,"="&amp;KY202)</f>
        <v>#REF!</v>
      </c>
      <c r="NC202" s="5" t="e">
        <f>COUNTIFS(#REF!,LT202,#REF!,0,#REF!,"&lt;="&amp;ME202,#REF!,"&gt;="&amp;MF202,#REF!,"="&amp;KW202,#REF!,"="&amp;KY202)</f>
        <v>#REF!</v>
      </c>
      <c r="ND202" s="5" t="e">
        <f t="shared" si="157"/>
        <v>#REF!</v>
      </c>
      <c r="NE202" s="5" t="e">
        <f t="shared" si="158"/>
        <v>#REF!</v>
      </c>
      <c r="NF202" s="5" t="e">
        <f t="shared" si="159"/>
        <v>#REF!</v>
      </c>
      <c r="NG202" s="6" t="e">
        <f t="shared" si="160"/>
        <v>#REF!</v>
      </c>
      <c r="NH202" s="7" t="e">
        <f t="shared" si="161"/>
        <v>#REF!</v>
      </c>
      <c r="NI202" s="5" t="e">
        <f t="shared" si="162"/>
        <v>#REF!</v>
      </c>
      <c r="NJ202" s="31" t="e">
        <f t="shared" si="163"/>
        <v>#REF!</v>
      </c>
      <c r="NK202" s="32" t="e">
        <f t="shared" si="164"/>
        <v>#REF!</v>
      </c>
      <c r="NL202" s="32" t="e">
        <f t="shared" si="165"/>
        <v>#REF!</v>
      </c>
      <c r="NM202" s="33" t="e">
        <f t="shared" si="166"/>
        <v>#REF!</v>
      </c>
      <c r="NN202" s="33" t="e">
        <f t="shared" si="167"/>
        <v>#REF!</v>
      </c>
      <c r="NO202" s="33" t="e">
        <f t="shared" si="168"/>
        <v>#REF!</v>
      </c>
      <c r="NP202" s="33" t="e">
        <f t="shared" si="169"/>
        <v>#REF!</v>
      </c>
      <c r="NQ202" s="31" t="e">
        <f t="shared" si="170"/>
        <v>#REF!</v>
      </c>
      <c r="NR202" s="32" t="e">
        <f t="shared" si="171"/>
        <v>#REF!</v>
      </c>
      <c r="NS202" s="32" t="e">
        <f t="shared" si="172"/>
        <v>#REF!</v>
      </c>
      <c r="NT202" s="33" t="e">
        <f t="shared" si="173"/>
        <v>#REF!</v>
      </c>
      <c r="NU202" s="33" t="e">
        <f t="shared" si="174"/>
        <v>#REF!</v>
      </c>
      <c r="NV202" s="33" t="e">
        <f t="shared" si="175"/>
        <v>#REF!</v>
      </c>
      <c r="NW202" s="33" t="e">
        <f t="shared" si="176"/>
        <v>#REF!</v>
      </c>
      <c r="NX202" t="e">
        <f t="shared" si="177"/>
        <v>#REF!</v>
      </c>
      <c r="NY202" t="e">
        <f t="shared" si="178"/>
        <v>#REF!</v>
      </c>
      <c r="NZ202" t="e">
        <f t="shared" si="179"/>
        <v>#REF!</v>
      </c>
      <c r="OA202" t="e">
        <f t="shared" si="180"/>
        <v>#REF!</v>
      </c>
      <c r="OB202" t="e">
        <f t="shared" si="181"/>
        <v>#REF!</v>
      </c>
      <c r="OC202" t="e">
        <f t="shared" si="182"/>
        <v>#REF!</v>
      </c>
    </row>
    <row r="203" spans="1:393" ht="16.5" customHeight="1" x14ac:dyDescent="0.3">
      <c r="A203" s="22"/>
      <c r="KN203" s="5" t="e">
        <f>IF(INDEX(#REF!,MATCH('HT 1-0'!D203,#REF!,0))=INDEX(#REF!,MATCH('HT 1-0'!D203,#REF!,0)),INDEX(#REF!,MATCH('HT 1-0'!D203,#REF!,0)),"ERROR")</f>
        <v>#REF!</v>
      </c>
      <c r="KO203" s="5" t="e">
        <f>IF(INDEX(#REF!,MATCH('HT 1-0'!E203,#REF!,0))=INDEX(#REF!,MATCH('HT 1-0'!E203,#REF!,0)),INDEX(#REF!,MATCH('HT 1-0'!E203,#REF!,0)),"ERROR")</f>
        <v>#REF!</v>
      </c>
      <c r="KP203" s="5" t="e">
        <f t="shared" si="122"/>
        <v>#REF!</v>
      </c>
      <c r="KQ203" t="str">
        <f t="shared" si="123"/>
        <v>_</v>
      </c>
      <c r="KR203" s="5" t="e">
        <f t="shared" si="124"/>
        <v>#DIV/0!</v>
      </c>
      <c r="KS203" s="5" t="e">
        <f t="shared" si="125"/>
        <v>#DIV/0!</v>
      </c>
      <c r="KT203" s="5" t="e">
        <f t="shared" si="126"/>
        <v>#DIV/0!</v>
      </c>
      <c r="KU203" s="5" t="e">
        <f t="shared" si="127"/>
        <v>#DIV/0!</v>
      </c>
      <c r="KV203" s="5" t="e">
        <f t="shared" si="128"/>
        <v>#DIV/0!</v>
      </c>
      <c r="KW203" s="5" t="e">
        <f t="shared" si="129"/>
        <v>#DIV/0!</v>
      </c>
      <c r="KX203" s="5" t="e">
        <f t="shared" si="130"/>
        <v>#DIV/0!</v>
      </c>
      <c r="KY203" s="5" t="e">
        <f t="shared" si="131"/>
        <v>#DIV/0!</v>
      </c>
      <c r="KZ203" s="5" t="e">
        <f t="shared" si="132"/>
        <v>#DIV/0!</v>
      </c>
      <c r="LA203" s="5" t="e">
        <f t="shared" si="133"/>
        <v>#DIV/0!</v>
      </c>
      <c r="LB203" t="e">
        <f>IF(LQ203="1-0",INDEX(Scrape!#REF!,MATCH('HT 1-0'!KP203,Scrape!$B:$B,0)),"")</f>
        <v>#REF!</v>
      </c>
      <c r="LC203" t="e">
        <f>IF(LQ203="1-0",INDEX(Scrape!$A:$A,MATCH('HT 1-0'!KP203,Scrape!$B:$B,0)),"")</f>
        <v>#REF!</v>
      </c>
      <c r="LD203" t="e">
        <f>IF(LQ203="1-0",INDEX(Scrape!$B:$B,MATCH('HT 1-0'!KP203,Scrape!$B:$B,0)),"")</f>
        <v>#REF!</v>
      </c>
      <c r="LE203" t="e">
        <f>IF(LQ203="1-0",INDEX(Scrape!$C:$C,MATCH('HT 1-0'!KP203,Scrape!$B:$B,0)),"")</f>
        <v>#REF!</v>
      </c>
      <c r="LF203" t="e">
        <f>IF(LQ203="1-0",INDEX(Scrape!$D:$D,MATCH('HT 1-0'!KP203,Scrape!$B:$B,0)),"")</f>
        <v>#REF!</v>
      </c>
      <c r="LG203" t="e">
        <f>IF(LQ203="1-0",INDEX(Scrape!$E:$E,MATCH('HT 1-0'!KP203,Scrape!$B:$B,0)),"")</f>
        <v>#REF!</v>
      </c>
      <c r="LH203" t="e">
        <f>IF(LQ203="1-0",INDEX(Scrape!$F:$F,MATCH('HT 1-0'!KP203,Scrape!$B:$B,0)),"")</f>
        <v>#REF!</v>
      </c>
      <c r="LI203" t="e">
        <f>IF(LQ203="1-0",INDEX(Scrape!$G:$G,MATCH('HT 1-0'!KP203,Scrape!$B:$B,0)),"")</f>
        <v>#REF!</v>
      </c>
      <c r="LJ203" t="e">
        <f>IF(LQ203="1-0",INDEX(Scrape!$H:$H,MATCH('HT 1-0'!KP203,Scrape!$B:$B,0)),"")</f>
        <v>#REF!</v>
      </c>
      <c r="LK203" t="e">
        <f>IF(LQ203="1-0",INDEX(Scrape!$I:$I,MATCH('HT 1-0'!KP203,Scrape!$B:$B,0)),"")</f>
        <v>#REF!</v>
      </c>
      <c r="LL203" t="e">
        <f>IF(LQ203="1-0",INDEX(Scrape!$J:$J,MATCH('HT 1-0'!KP203,Scrape!$B:$B,0)),"")</f>
        <v>#REF!</v>
      </c>
      <c r="LM203" t="e">
        <f>IF(LQ203="1-0",INDEX(Scrape!$K:$K,MATCH('HT 1-0'!KP203,Scrape!$B:$B,0)),"")</f>
        <v>#REF!</v>
      </c>
      <c r="LN203" t="e">
        <f>IF(LQ203="1-0",INDEX(Scrape!$L:$L,MATCH('HT 1-0'!KP203,Scrape!$B:$B,0)),"")</f>
        <v>#REF!</v>
      </c>
      <c r="LO203" t="e">
        <f>IF(LQ203="1-0",INDEX(Scrape!$M:$M,MATCH('HT 1-0'!KP203,Scrape!$B:$B,0)),"")</f>
        <v>#REF!</v>
      </c>
      <c r="LP203" t="e">
        <f>IF(LQ203="1-0",INDEX(Scrape!$N:$N,MATCH('HT 1-0'!KP203,Scrape!$B:$B,0)),"")</f>
        <v>#REF!</v>
      </c>
      <c r="LQ203" t="e">
        <f>INDEX(Scrape!$O:$O,MATCH('HT 1-0'!KP203,Scrape!$B:$B,0))</f>
        <v>#REF!</v>
      </c>
      <c r="LR203" t="e">
        <f t="shared" si="134"/>
        <v>#REF!</v>
      </c>
      <c r="LS203" t="e">
        <f t="shared" si="135"/>
        <v>#REF!</v>
      </c>
      <c r="LT203" s="23" t="e">
        <f>IF(INDEX(#REF!,MATCH(KQ203,#REF!,0))=INDEX(#REF!,MATCH(KQ203,#REF!,0)),INDEX(#REF!,MATCH(KQ203,#REF!,0)),"ERROR")</f>
        <v>#REF!</v>
      </c>
      <c r="LU203" s="24" t="e">
        <f t="shared" si="136"/>
        <v>#DIV/0!</v>
      </c>
      <c r="LV203" s="24" t="e">
        <f t="shared" si="137"/>
        <v>#DIV/0!</v>
      </c>
      <c r="LW203" s="24" t="e">
        <f t="shared" si="138"/>
        <v>#DIV/0!</v>
      </c>
      <c r="LX203" s="24" t="e">
        <f t="shared" si="139"/>
        <v>#DIV/0!</v>
      </c>
      <c r="LY203" s="25" t="e">
        <f t="shared" si="140"/>
        <v>#REF!</v>
      </c>
      <c r="LZ203" s="25" t="e">
        <f t="shared" si="141"/>
        <v>#REF!</v>
      </c>
      <c r="MA203" s="26" t="e">
        <f t="shared" si="142"/>
        <v>#REF!</v>
      </c>
      <c r="MB203" s="27" t="e">
        <f t="shared" si="143"/>
        <v>#REF!</v>
      </c>
      <c r="MC203" s="28" t="e">
        <f t="shared" si="144"/>
        <v>#REF!</v>
      </c>
      <c r="MD203" s="24" t="e">
        <f t="shared" si="145"/>
        <v>#REF!</v>
      </c>
      <c r="ME203" s="29" t="e">
        <f t="shared" si="146"/>
        <v>#REF!</v>
      </c>
      <c r="MF203" s="30" t="e">
        <f t="shared" si="147"/>
        <v>#REF!</v>
      </c>
      <c r="MG203" s="24" t="e">
        <f t="shared" si="148"/>
        <v>#REF!</v>
      </c>
      <c r="MH203" s="29" t="e">
        <f t="shared" si="149"/>
        <v>#REF!</v>
      </c>
      <c r="MI203" s="30" t="e">
        <f t="shared" si="150"/>
        <v>#REF!</v>
      </c>
      <c r="MJ203" t="str">
        <f t="shared" si="151"/>
        <v/>
      </c>
      <c r="MK203" t="str">
        <f t="shared" si="152"/>
        <v/>
      </c>
      <c r="ML203" t="str">
        <f t="shared" si="153"/>
        <v/>
      </c>
      <c r="MM203" t="str">
        <f t="shared" si="154"/>
        <v/>
      </c>
      <c r="MN203" t="str">
        <f t="shared" si="155"/>
        <v/>
      </c>
      <c r="MO203" t="str">
        <f t="shared" si="156"/>
        <v/>
      </c>
      <c r="MP203" s="5" t="e">
        <f>COUNTIFS(#REF!,LT203,#REF!,1,#REF!,"&gt;="&amp;MC203,#REF!,"&lt;="&amp;MB203,#REF!,"&lt;="&amp;ME203,#REF!,"&gt;="&amp;MF203,#REF!,"="&amp;KV203,#REF!,"="&amp;KX203)</f>
        <v>#REF!</v>
      </c>
      <c r="MQ203" s="5" t="e">
        <f>COUNTIFS(#REF!,LT203,#REF!,0,#REF!,"&gt;="&amp;MC203,#REF!,"&lt;="&amp;MB203,#REF!,"&lt;="&amp;ME203,#REF!,"&gt;="&amp;MF203,#REF!,"="&amp;KV203,#REF!,"="&amp;KX203)</f>
        <v>#REF!</v>
      </c>
      <c r="MR203" s="5" t="e">
        <f>COUNTIFS(#REF!,LT203,#REF!,1,#REF!,"&gt;="&amp;MC203,#REF!,"&lt;="&amp;MB203,#REF!,"&lt;="&amp;ME203,#REF!,"&gt;="&amp;MF203,#REF!,"="&amp;KW203,#REF!,"="&amp;KY203)</f>
        <v>#REF!</v>
      </c>
      <c r="MS203" s="5" t="e">
        <f>COUNTIFS(#REF!,LT203,#REF!,0,#REF!,"&gt;="&amp;MC203,#REF!,"&lt;="&amp;MB203,#REF!,"&lt;="&amp;ME203,#REF!,"&gt;="&amp;MF203,#REF!,"="&amp;KW203,#REF!,"="&amp;KY203)</f>
        <v>#REF!</v>
      </c>
      <c r="MT203" s="5" t="e">
        <f>COUNTIFS(#REF!,LT203,#REF!,1,#REF!,"&gt;="&amp;MI203,#REF!,"&lt;="&amp;MH203,#REF!,"&lt;="&amp;ME203,#REF!,"&gt;="&amp;MF203)</f>
        <v>#REF!</v>
      </c>
      <c r="MU203" s="5" t="e">
        <f>COUNTIFS(#REF!,LT203,#REF!,0,#REF!,"&gt;="&amp;MI203,#REF!,"&lt;="&amp;MH203,#REF!,"&lt;="&amp;ME203,#REF!,"&gt;="&amp;MF203)</f>
        <v>#REF!</v>
      </c>
      <c r="MV203" s="5" t="e">
        <f>COUNTIFS(#REF!,LT203,#REF!,1,#REF!,"&gt;="&amp;MI203,#REF!,"&lt;="&amp;MH203,#REF!,"="&amp;KZ203,#REF!,"="&amp;LA203,#REF!,"&lt;="&amp;ME203,#REF!,"&gt;="&amp;MF203)</f>
        <v>#REF!</v>
      </c>
      <c r="MW203" s="5" t="e">
        <f>COUNTIFS(#REF!,LT203,#REF!,0,#REF!,"&gt;="&amp;MI203,#REF!,"&lt;="&amp;MH203,#REF!,"="&amp;KZ203,#REF!,"="&amp;LA203,#REF!,"&lt;="&amp;ME203,#REF!,"&gt;="&amp;MF203)</f>
        <v>#REF!</v>
      </c>
      <c r="MX203" s="5" t="e">
        <f>COUNTIFS(#REF!,LT203,#REF!,1,#REF!,"&gt;="&amp;MC203,#REF!,"&lt;="&amp;MB203,#REF!,"&lt;="&amp;ME203,#REF!,"&gt;="&amp;MF203)</f>
        <v>#REF!</v>
      </c>
      <c r="MY203" s="5" t="e">
        <f>COUNTIFS(#REF!,LT203,#REF!,0,#REF!,"&gt;="&amp;MC203,#REF!,"&lt;="&amp;MB203,#REF!,"&lt;="&amp;ME203,#REF!,"&gt;="&amp;MF203)</f>
        <v>#REF!</v>
      </c>
      <c r="MZ203" s="5" t="e">
        <f>COUNTIFS(#REF!,LT203,#REF!,1,#REF!,"&lt;="&amp;ME203,#REF!,"&gt;="&amp;MF203,#REF!,"="&amp;KV203,#REF!,"="&amp;KX203)</f>
        <v>#REF!</v>
      </c>
      <c r="NA203" s="5" t="e">
        <f>COUNTIFS(#REF!,LT203,#REF!,0,#REF!,"&lt;="&amp;ME203,#REF!,"&gt;="&amp;MF203,#REF!,"="&amp;KV203,#REF!,"="&amp;KX203)</f>
        <v>#REF!</v>
      </c>
      <c r="NB203" s="5" t="e">
        <f>COUNTIFS(#REF!,LT203,#REF!,1,#REF!,"&lt;="&amp;ME203,#REF!,"&gt;="&amp;MF203,#REF!,"="&amp;KW203,#REF!,"="&amp;KY203)</f>
        <v>#REF!</v>
      </c>
      <c r="NC203" s="5" t="e">
        <f>COUNTIFS(#REF!,LT203,#REF!,0,#REF!,"&lt;="&amp;ME203,#REF!,"&gt;="&amp;MF203,#REF!,"="&amp;KW203,#REF!,"="&amp;KY203)</f>
        <v>#REF!</v>
      </c>
      <c r="ND203" s="5" t="e">
        <f t="shared" si="157"/>
        <v>#REF!</v>
      </c>
      <c r="NE203" s="5" t="e">
        <f t="shared" si="158"/>
        <v>#REF!</v>
      </c>
      <c r="NF203" s="5" t="e">
        <f t="shared" si="159"/>
        <v>#REF!</v>
      </c>
      <c r="NG203" s="6" t="e">
        <f t="shared" si="160"/>
        <v>#REF!</v>
      </c>
      <c r="NH203" s="7" t="e">
        <f t="shared" si="161"/>
        <v>#REF!</v>
      </c>
      <c r="NI203" s="5" t="e">
        <f t="shared" si="162"/>
        <v>#REF!</v>
      </c>
      <c r="NJ203" s="31" t="e">
        <f t="shared" si="163"/>
        <v>#REF!</v>
      </c>
      <c r="NK203" s="32" t="e">
        <f t="shared" si="164"/>
        <v>#REF!</v>
      </c>
      <c r="NL203" s="32" t="e">
        <f t="shared" si="165"/>
        <v>#REF!</v>
      </c>
      <c r="NM203" s="33" t="e">
        <f t="shared" si="166"/>
        <v>#REF!</v>
      </c>
      <c r="NN203" s="33" t="e">
        <f t="shared" si="167"/>
        <v>#REF!</v>
      </c>
      <c r="NO203" s="33" t="e">
        <f t="shared" si="168"/>
        <v>#REF!</v>
      </c>
      <c r="NP203" s="33" t="e">
        <f t="shared" si="169"/>
        <v>#REF!</v>
      </c>
      <c r="NQ203" s="31" t="e">
        <f t="shared" si="170"/>
        <v>#REF!</v>
      </c>
      <c r="NR203" s="32" t="e">
        <f t="shared" si="171"/>
        <v>#REF!</v>
      </c>
      <c r="NS203" s="32" t="e">
        <f t="shared" si="172"/>
        <v>#REF!</v>
      </c>
      <c r="NT203" s="33" t="e">
        <f t="shared" si="173"/>
        <v>#REF!</v>
      </c>
      <c r="NU203" s="33" t="e">
        <f t="shared" si="174"/>
        <v>#REF!</v>
      </c>
      <c r="NV203" s="33" t="e">
        <f t="shared" si="175"/>
        <v>#REF!</v>
      </c>
      <c r="NW203" s="33" t="e">
        <f t="shared" si="176"/>
        <v>#REF!</v>
      </c>
      <c r="NX203" t="e">
        <f t="shared" si="177"/>
        <v>#REF!</v>
      </c>
      <c r="NY203" t="e">
        <f t="shared" si="178"/>
        <v>#REF!</v>
      </c>
      <c r="NZ203" t="e">
        <f t="shared" si="179"/>
        <v>#REF!</v>
      </c>
      <c r="OA203" t="e">
        <f t="shared" si="180"/>
        <v>#REF!</v>
      </c>
      <c r="OB203" t="e">
        <f t="shared" si="181"/>
        <v>#REF!</v>
      </c>
      <c r="OC203" t="e">
        <f t="shared" si="182"/>
        <v>#REF!</v>
      </c>
    </row>
    <row r="204" spans="1:393" ht="16.5" customHeight="1" x14ac:dyDescent="0.3">
      <c r="A204" s="22"/>
      <c r="KN204" s="5" t="e">
        <f>IF(INDEX(#REF!,MATCH('HT 1-0'!D204,#REF!,0))=INDEX(#REF!,MATCH('HT 1-0'!D204,#REF!,0)),INDEX(#REF!,MATCH('HT 1-0'!D204,#REF!,0)),"ERROR")</f>
        <v>#REF!</v>
      </c>
      <c r="KO204" s="5" t="e">
        <f>IF(INDEX(#REF!,MATCH('HT 1-0'!E204,#REF!,0))=INDEX(#REF!,MATCH('HT 1-0'!E204,#REF!,0)),INDEX(#REF!,MATCH('HT 1-0'!E204,#REF!,0)),"ERROR")</f>
        <v>#REF!</v>
      </c>
      <c r="KP204" s="5" t="e">
        <f t="shared" si="122"/>
        <v>#REF!</v>
      </c>
      <c r="KQ204" t="str">
        <f t="shared" si="123"/>
        <v>_</v>
      </c>
      <c r="KR204" s="5" t="e">
        <f t="shared" si="124"/>
        <v>#DIV/0!</v>
      </c>
      <c r="KS204" s="5" t="e">
        <f t="shared" si="125"/>
        <v>#DIV/0!</v>
      </c>
      <c r="KT204" s="5" t="e">
        <f t="shared" si="126"/>
        <v>#DIV/0!</v>
      </c>
      <c r="KU204" s="5" t="e">
        <f t="shared" si="127"/>
        <v>#DIV/0!</v>
      </c>
      <c r="KV204" s="5" t="e">
        <f t="shared" si="128"/>
        <v>#DIV/0!</v>
      </c>
      <c r="KW204" s="5" t="e">
        <f t="shared" si="129"/>
        <v>#DIV/0!</v>
      </c>
      <c r="KX204" s="5" t="e">
        <f t="shared" si="130"/>
        <v>#DIV/0!</v>
      </c>
      <c r="KY204" s="5" t="e">
        <f t="shared" si="131"/>
        <v>#DIV/0!</v>
      </c>
      <c r="KZ204" s="5" t="e">
        <f t="shared" si="132"/>
        <v>#DIV/0!</v>
      </c>
      <c r="LA204" s="5" t="e">
        <f t="shared" si="133"/>
        <v>#DIV/0!</v>
      </c>
      <c r="LB204" t="e">
        <f>IF(LQ204="1-0",INDEX(Scrape!#REF!,MATCH('HT 1-0'!KP204,Scrape!$B:$B,0)),"")</f>
        <v>#REF!</v>
      </c>
      <c r="LC204" t="e">
        <f>IF(LQ204="1-0",INDEX(Scrape!$A:$A,MATCH('HT 1-0'!KP204,Scrape!$B:$B,0)),"")</f>
        <v>#REF!</v>
      </c>
      <c r="LD204" t="e">
        <f>IF(LQ204="1-0",INDEX(Scrape!$B:$B,MATCH('HT 1-0'!KP204,Scrape!$B:$B,0)),"")</f>
        <v>#REF!</v>
      </c>
      <c r="LE204" t="e">
        <f>IF(LQ204="1-0",INDEX(Scrape!$C:$C,MATCH('HT 1-0'!KP204,Scrape!$B:$B,0)),"")</f>
        <v>#REF!</v>
      </c>
      <c r="LF204" t="e">
        <f>IF(LQ204="1-0",INDEX(Scrape!$D:$D,MATCH('HT 1-0'!KP204,Scrape!$B:$B,0)),"")</f>
        <v>#REF!</v>
      </c>
      <c r="LG204" t="e">
        <f>IF(LQ204="1-0",INDEX(Scrape!$E:$E,MATCH('HT 1-0'!KP204,Scrape!$B:$B,0)),"")</f>
        <v>#REF!</v>
      </c>
      <c r="LH204" t="e">
        <f>IF(LQ204="1-0",INDEX(Scrape!$F:$F,MATCH('HT 1-0'!KP204,Scrape!$B:$B,0)),"")</f>
        <v>#REF!</v>
      </c>
      <c r="LI204" t="e">
        <f>IF(LQ204="1-0",INDEX(Scrape!$G:$G,MATCH('HT 1-0'!KP204,Scrape!$B:$B,0)),"")</f>
        <v>#REF!</v>
      </c>
      <c r="LJ204" t="e">
        <f>IF(LQ204="1-0",INDEX(Scrape!$H:$H,MATCH('HT 1-0'!KP204,Scrape!$B:$B,0)),"")</f>
        <v>#REF!</v>
      </c>
      <c r="LK204" t="e">
        <f>IF(LQ204="1-0",INDEX(Scrape!$I:$I,MATCH('HT 1-0'!KP204,Scrape!$B:$B,0)),"")</f>
        <v>#REF!</v>
      </c>
      <c r="LL204" t="e">
        <f>IF(LQ204="1-0",INDEX(Scrape!$J:$J,MATCH('HT 1-0'!KP204,Scrape!$B:$B,0)),"")</f>
        <v>#REF!</v>
      </c>
      <c r="LM204" t="e">
        <f>IF(LQ204="1-0",INDEX(Scrape!$K:$K,MATCH('HT 1-0'!KP204,Scrape!$B:$B,0)),"")</f>
        <v>#REF!</v>
      </c>
      <c r="LN204" t="e">
        <f>IF(LQ204="1-0",INDEX(Scrape!$L:$L,MATCH('HT 1-0'!KP204,Scrape!$B:$B,0)),"")</f>
        <v>#REF!</v>
      </c>
      <c r="LO204" t="e">
        <f>IF(LQ204="1-0",INDEX(Scrape!$M:$M,MATCH('HT 1-0'!KP204,Scrape!$B:$B,0)),"")</f>
        <v>#REF!</v>
      </c>
      <c r="LP204" t="e">
        <f>IF(LQ204="1-0",INDEX(Scrape!$N:$N,MATCH('HT 1-0'!KP204,Scrape!$B:$B,0)),"")</f>
        <v>#REF!</v>
      </c>
      <c r="LQ204" t="e">
        <f>INDEX(Scrape!$O:$O,MATCH('HT 1-0'!KP204,Scrape!$B:$B,0))</f>
        <v>#REF!</v>
      </c>
      <c r="LR204" t="e">
        <f t="shared" si="134"/>
        <v>#REF!</v>
      </c>
      <c r="LS204" t="e">
        <f t="shared" si="135"/>
        <v>#REF!</v>
      </c>
      <c r="LT204" s="23" t="e">
        <f>IF(INDEX(#REF!,MATCH(KQ204,#REF!,0))=INDEX(#REF!,MATCH(KQ204,#REF!,0)),INDEX(#REF!,MATCH(KQ204,#REF!,0)),"ERROR")</f>
        <v>#REF!</v>
      </c>
      <c r="LU204" s="24" t="e">
        <f t="shared" si="136"/>
        <v>#DIV/0!</v>
      </c>
      <c r="LV204" s="24" t="e">
        <f t="shared" si="137"/>
        <v>#DIV/0!</v>
      </c>
      <c r="LW204" s="24" t="e">
        <f t="shared" si="138"/>
        <v>#DIV/0!</v>
      </c>
      <c r="LX204" s="24" t="e">
        <f t="shared" si="139"/>
        <v>#DIV/0!</v>
      </c>
      <c r="LY204" s="25" t="e">
        <f t="shared" si="140"/>
        <v>#REF!</v>
      </c>
      <c r="LZ204" s="25" t="e">
        <f t="shared" si="141"/>
        <v>#REF!</v>
      </c>
      <c r="MA204" s="26" t="e">
        <f t="shared" si="142"/>
        <v>#REF!</v>
      </c>
      <c r="MB204" s="27" t="e">
        <f t="shared" si="143"/>
        <v>#REF!</v>
      </c>
      <c r="MC204" s="28" t="e">
        <f t="shared" si="144"/>
        <v>#REF!</v>
      </c>
      <c r="MD204" s="24" t="e">
        <f t="shared" si="145"/>
        <v>#REF!</v>
      </c>
      <c r="ME204" s="29" t="e">
        <f t="shared" si="146"/>
        <v>#REF!</v>
      </c>
      <c r="MF204" s="30" t="e">
        <f t="shared" si="147"/>
        <v>#REF!</v>
      </c>
      <c r="MG204" s="24" t="e">
        <f t="shared" si="148"/>
        <v>#REF!</v>
      </c>
      <c r="MH204" s="29" t="e">
        <f t="shared" si="149"/>
        <v>#REF!</v>
      </c>
      <c r="MI204" s="30" t="e">
        <f t="shared" si="150"/>
        <v>#REF!</v>
      </c>
      <c r="MJ204" t="str">
        <f t="shared" si="151"/>
        <v/>
      </c>
      <c r="MK204" t="str">
        <f t="shared" si="152"/>
        <v/>
      </c>
      <c r="ML204" t="str">
        <f t="shared" si="153"/>
        <v/>
      </c>
      <c r="MM204" t="str">
        <f t="shared" si="154"/>
        <v/>
      </c>
      <c r="MN204" t="str">
        <f t="shared" si="155"/>
        <v/>
      </c>
      <c r="MO204" t="str">
        <f t="shared" si="156"/>
        <v/>
      </c>
      <c r="MP204" s="5" t="e">
        <f>COUNTIFS(#REF!,LT204,#REF!,1,#REF!,"&gt;="&amp;MC204,#REF!,"&lt;="&amp;MB204,#REF!,"&lt;="&amp;ME204,#REF!,"&gt;="&amp;MF204,#REF!,"="&amp;KV204,#REF!,"="&amp;KX204)</f>
        <v>#REF!</v>
      </c>
      <c r="MQ204" s="5" t="e">
        <f>COUNTIFS(#REF!,LT204,#REF!,0,#REF!,"&gt;="&amp;MC204,#REF!,"&lt;="&amp;MB204,#REF!,"&lt;="&amp;ME204,#REF!,"&gt;="&amp;MF204,#REF!,"="&amp;KV204,#REF!,"="&amp;KX204)</f>
        <v>#REF!</v>
      </c>
      <c r="MR204" s="5" t="e">
        <f>COUNTIFS(#REF!,LT204,#REF!,1,#REF!,"&gt;="&amp;MC204,#REF!,"&lt;="&amp;MB204,#REF!,"&lt;="&amp;ME204,#REF!,"&gt;="&amp;MF204,#REF!,"="&amp;KW204,#REF!,"="&amp;KY204)</f>
        <v>#REF!</v>
      </c>
      <c r="MS204" s="5" t="e">
        <f>COUNTIFS(#REF!,LT204,#REF!,0,#REF!,"&gt;="&amp;MC204,#REF!,"&lt;="&amp;MB204,#REF!,"&lt;="&amp;ME204,#REF!,"&gt;="&amp;MF204,#REF!,"="&amp;KW204,#REF!,"="&amp;KY204)</f>
        <v>#REF!</v>
      </c>
      <c r="MT204" s="5" t="e">
        <f>COUNTIFS(#REF!,LT204,#REF!,1,#REF!,"&gt;="&amp;MI204,#REF!,"&lt;="&amp;MH204,#REF!,"&lt;="&amp;ME204,#REF!,"&gt;="&amp;MF204)</f>
        <v>#REF!</v>
      </c>
      <c r="MU204" s="5" t="e">
        <f>COUNTIFS(#REF!,LT204,#REF!,0,#REF!,"&gt;="&amp;MI204,#REF!,"&lt;="&amp;MH204,#REF!,"&lt;="&amp;ME204,#REF!,"&gt;="&amp;MF204)</f>
        <v>#REF!</v>
      </c>
      <c r="MV204" s="5" t="e">
        <f>COUNTIFS(#REF!,LT204,#REF!,1,#REF!,"&gt;="&amp;MI204,#REF!,"&lt;="&amp;MH204,#REF!,"="&amp;KZ204,#REF!,"="&amp;LA204,#REF!,"&lt;="&amp;ME204,#REF!,"&gt;="&amp;MF204)</f>
        <v>#REF!</v>
      </c>
      <c r="MW204" s="5" t="e">
        <f>COUNTIFS(#REF!,LT204,#REF!,0,#REF!,"&gt;="&amp;MI204,#REF!,"&lt;="&amp;MH204,#REF!,"="&amp;KZ204,#REF!,"="&amp;LA204,#REF!,"&lt;="&amp;ME204,#REF!,"&gt;="&amp;MF204)</f>
        <v>#REF!</v>
      </c>
      <c r="MX204" s="5" t="e">
        <f>COUNTIFS(#REF!,LT204,#REF!,1,#REF!,"&gt;="&amp;MC204,#REF!,"&lt;="&amp;MB204,#REF!,"&lt;="&amp;ME204,#REF!,"&gt;="&amp;MF204)</f>
        <v>#REF!</v>
      </c>
      <c r="MY204" s="5" t="e">
        <f>COUNTIFS(#REF!,LT204,#REF!,0,#REF!,"&gt;="&amp;MC204,#REF!,"&lt;="&amp;MB204,#REF!,"&lt;="&amp;ME204,#REF!,"&gt;="&amp;MF204)</f>
        <v>#REF!</v>
      </c>
      <c r="MZ204" s="5" t="e">
        <f>COUNTIFS(#REF!,LT204,#REF!,1,#REF!,"&lt;="&amp;ME204,#REF!,"&gt;="&amp;MF204,#REF!,"="&amp;KV204,#REF!,"="&amp;KX204)</f>
        <v>#REF!</v>
      </c>
      <c r="NA204" s="5" t="e">
        <f>COUNTIFS(#REF!,LT204,#REF!,0,#REF!,"&lt;="&amp;ME204,#REF!,"&gt;="&amp;MF204,#REF!,"="&amp;KV204,#REF!,"="&amp;KX204)</f>
        <v>#REF!</v>
      </c>
      <c r="NB204" s="5" t="e">
        <f>COUNTIFS(#REF!,LT204,#REF!,1,#REF!,"&lt;="&amp;ME204,#REF!,"&gt;="&amp;MF204,#REF!,"="&amp;KW204,#REF!,"="&amp;KY204)</f>
        <v>#REF!</v>
      </c>
      <c r="NC204" s="5" t="e">
        <f>COUNTIFS(#REF!,LT204,#REF!,0,#REF!,"&lt;="&amp;ME204,#REF!,"&gt;="&amp;MF204,#REF!,"="&amp;KW204,#REF!,"="&amp;KY204)</f>
        <v>#REF!</v>
      </c>
      <c r="ND204" s="5" t="e">
        <f t="shared" si="157"/>
        <v>#REF!</v>
      </c>
      <c r="NE204" s="5" t="e">
        <f t="shared" si="158"/>
        <v>#REF!</v>
      </c>
      <c r="NF204" s="5" t="e">
        <f t="shared" si="159"/>
        <v>#REF!</v>
      </c>
      <c r="NG204" s="6" t="e">
        <f t="shared" si="160"/>
        <v>#REF!</v>
      </c>
      <c r="NH204" s="7" t="e">
        <f t="shared" si="161"/>
        <v>#REF!</v>
      </c>
      <c r="NI204" s="5" t="e">
        <f t="shared" si="162"/>
        <v>#REF!</v>
      </c>
      <c r="NJ204" s="31" t="e">
        <f t="shared" si="163"/>
        <v>#REF!</v>
      </c>
      <c r="NK204" s="32" t="e">
        <f t="shared" si="164"/>
        <v>#REF!</v>
      </c>
      <c r="NL204" s="32" t="e">
        <f t="shared" si="165"/>
        <v>#REF!</v>
      </c>
      <c r="NM204" s="33" t="e">
        <f t="shared" si="166"/>
        <v>#REF!</v>
      </c>
      <c r="NN204" s="33" t="e">
        <f t="shared" si="167"/>
        <v>#REF!</v>
      </c>
      <c r="NO204" s="33" t="e">
        <f t="shared" si="168"/>
        <v>#REF!</v>
      </c>
      <c r="NP204" s="33" t="e">
        <f t="shared" si="169"/>
        <v>#REF!</v>
      </c>
      <c r="NQ204" s="31" t="e">
        <f t="shared" si="170"/>
        <v>#REF!</v>
      </c>
      <c r="NR204" s="32" t="e">
        <f t="shared" si="171"/>
        <v>#REF!</v>
      </c>
      <c r="NS204" s="32" t="e">
        <f t="shared" si="172"/>
        <v>#REF!</v>
      </c>
      <c r="NT204" s="33" t="e">
        <f t="shared" si="173"/>
        <v>#REF!</v>
      </c>
      <c r="NU204" s="33" t="e">
        <f t="shared" si="174"/>
        <v>#REF!</v>
      </c>
      <c r="NV204" s="33" t="e">
        <f t="shared" si="175"/>
        <v>#REF!</v>
      </c>
      <c r="NW204" s="33" t="e">
        <f t="shared" si="176"/>
        <v>#REF!</v>
      </c>
      <c r="NX204" t="e">
        <f t="shared" si="177"/>
        <v>#REF!</v>
      </c>
      <c r="NY204" t="e">
        <f t="shared" si="178"/>
        <v>#REF!</v>
      </c>
      <c r="NZ204" t="e">
        <f t="shared" si="179"/>
        <v>#REF!</v>
      </c>
      <c r="OA204" t="e">
        <f t="shared" si="180"/>
        <v>#REF!</v>
      </c>
      <c r="OB204" t="e">
        <f t="shared" si="181"/>
        <v>#REF!</v>
      </c>
      <c r="OC204" t="e">
        <f t="shared" si="182"/>
        <v>#REF!</v>
      </c>
    </row>
    <row r="205" spans="1:393" ht="16.5" customHeight="1" x14ac:dyDescent="0.3">
      <c r="A205" s="22"/>
      <c r="KN205" s="5" t="e">
        <f>IF(INDEX(#REF!,MATCH('HT 1-0'!D205,#REF!,0))=INDEX(#REF!,MATCH('HT 1-0'!D205,#REF!,0)),INDEX(#REF!,MATCH('HT 1-0'!D205,#REF!,0)),"ERROR")</f>
        <v>#REF!</v>
      </c>
      <c r="KO205" s="5" t="e">
        <f>IF(INDEX(#REF!,MATCH('HT 1-0'!E205,#REF!,0))=INDEX(#REF!,MATCH('HT 1-0'!E205,#REF!,0)),INDEX(#REF!,MATCH('HT 1-0'!E205,#REF!,0)),"ERROR")</f>
        <v>#REF!</v>
      </c>
      <c r="KP205" s="5" t="e">
        <f t="shared" si="122"/>
        <v>#REF!</v>
      </c>
      <c r="KQ205" t="str">
        <f t="shared" si="123"/>
        <v>_</v>
      </c>
      <c r="KR205" s="5" t="e">
        <f t="shared" si="124"/>
        <v>#DIV/0!</v>
      </c>
      <c r="KS205" s="5" t="e">
        <f t="shared" si="125"/>
        <v>#DIV/0!</v>
      </c>
      <c r="KT205" s="5" t="e">
        <f t="shared" si="126"/>
        <v>#DIV/0!</v>
      </c>
      <c r="KU205" s="5" t="e">
        <f t="shared" si="127"/>
        <v>#DIV/0!</v>
      </c>
      <c r="KV205" s="5" t="e">
        <f t="shared" si="128"/>
        <v>#DIV/0!</v>
      </c>
      <c r="KW205" s="5" t="e">
        <f t="shared" si="129"/>
        <v>#DIV/0!</v>
      </c>
      <c r="KX205" s="5" t="e">
        <f t="shared" si="130"/>
        <v>#DIV/0!</v>
      </c>
      <c r="KY205" s="5" t="e">
        <f t="shared" si="131"/>
        <v>#DIV/0!</v>
      </c>
      <c r="KZ205" s="5" t="e">
        <f t="shared" si="132"/>
        <v>#DIV/0!</v>
      </c>
      <c r="LA205" s="5" t="e">
        <f t="shared" si="133"/>
        <v>#DIV/0!</v>
      </c>
      <c r="LB205" t="e">
        <f>IF(LQ205="1-0",INDEX(Scrape!#REF!,MATCH('HT 1-0'!KP205,Scrape!$B:$B,0)),"")</f>
        <v>#REF!</v>
      </c>
      <c r="LC205" t="e">
        <f>IF(LQ205="1-0",INDEX(Scrape!$A:$A,MATCH('HT 1-0'!KP205,Scrape!$B:$B,0)),"")</f>
        <v>#REF!</v>
      </c>
      <c r="LD205" t="e">
        <f>IF(LQ205="1-0",INDEX(Scrape!$B:$B,MATCH('HT 1-0'!KP205,Scrape!$B:$B,0)),"")</f>
        <v>#REF!</v>
      </c>
      <c r="LE205" t="e">
        <f>IF(LQ205="1-0",INDEX(Scrape!$C:$C,MATCH('HT 1-0'!KP205,Scrape!$B:$B,0)),"")</f>
        <v>#REF!</v>
      </c>
      <c r="LF205" t="e">
        <f>IF(LQ205="1-0",INDEX(Scrape!$D:$D,MATCH('HT 1-0'!KP205,Scrape!$B:$B,0)),"")</f>
        <v>#REF!</v>
      </c>
      <c r="LG205" t="e">
        <f>IF(LQ205="1-0",INDEX(Scrape!$E:$E,MATCH('HT 1-0'!KP205,Scrape!$B:$B,0)),"")</f>
        <v>#REF!</v>
      </c>
      <c r="LH205" t="e">
        <f>IF(LQ205="1-0",INDEX(Scrape!$F:$F,MATCH('HT 1-0'!KP205,Scrape!$B:$B,0)),"")</f>
        <v>#REF!</v>
      </c>
      <c r="LI205" t="e">
        <f>IF(LQ205="1-0",INDEX(Scrape!$G:$G,MATCH('HT 1-0'!KP205,Scrape!$B:$B,0)),"")</f>
        <v>#REF!</v>
      </c>
      <c r="LJ205" t="e">
        <f>IF(LQ205="1-0",INDEX(Scrape!$H:$H,MATCH('HT 1-0'!KP205,Scrape!$B:$B,0)),"")</f>
        <v>#REF!</v>
      </c>
      <c r="LK205" t="e">
        <f>IF(LQ205="1-0",INDEX(Scrape!$I:$I,MATCH('HT 1-0'!KP205,Scrape!$B:$B,0)),"")</f>
        <v>#REF!</v>
      </c>
      <c r="LL205" t="e">
        <f>IF(LQ205="1-0",INDEX(Scrape!$J:$J,MATCH('HT 1-0'!KP205,Scrape!$B:$B,0)),"")</f>
        <v>#REF!</v>
      </c>
      <c r="LM205" t="e">
        <f>IF(LQ205="1-0",INDEX(Scrape!$K:$K,MATCH('HT 1-0'!KP205,Scrape!$B:$B,0)),"")</f>
        <v>#REF!</v>
      </c>
      <c r="LN205" t="e">
        <f>IF(LQ205="1-0",INDEX(Scrape!$L:$L,MATCH('HT 1-0'!KP205,Scrape!$B:$B,0)),"")</f>
        <v>#REF!</v>
      </c>
      <c r="LO205" t="e">
        <f>IF(LQ205="1-0",INDEX(Scrape!$M:$M,MATCH('HT 1-0'!KP205,Scrape!$B:$B,0)),"")</f>
        <v>#REF!</v>
      </c>
      <c r="LP205" t="e">
        <f>IF(LQ205="1-0",INDEX(Scrape!$N:$N,MATCH('HT 1-0'!KP205,Scrape!$B:$B,0)),"")</f>
        <v>#REF!</v>
      </c>
      <c r="LQ205" t="e">
        <f>INDEX(Scrape!$O:$O,MATCH('HT 1-0'!KP205,Scrape!$B:$B,0))</f>
        <v>#REF!</v>
      </c>
      <c r="LR205" t="e">
        <f t="shared" si="134"/>
        <v>#REF!</v>
      </c>
      <c r="LS205" t="e">
        <f t="shared" si="135"/>
        <v>#REF!</v>
      </c>
      <c r="LT205" s="23" t="e">
        <f>IF(INDEX(#REF!,MATCH(KQ205,#REF!,0))=INDEX(#REF!,MATCH(KQ205,#REF!,0)),INDEX(#REF!,MATCH(KQ205,#REF!,0)),"ERROR")</f>
        <v>#REF!</v>
      </c>
      <c r="LU205" s="24" t="e">
        <f t="shared" si="136"/>
        <v>#DIV/0!</v>
      </c>
      <c r="LV205" s="24" t="e">
        <f t="shared" si="137"/>
        <v>#DIV/0!</v>
      </c>
      <c r="LW205" s="24" t="e">
        <f t="shared" si="138"/>
        <v>#DIV/0!</v>
      </c>
      <c r="LX205" s="24" t="e">
        <f t="shared" si="139"/>
        <v>#DIV/0!</v>
      </c>
      <c r="LY205" s="25" t="e">
        <f t="shared" si="140"/>
        <v>#REF!</v>
      </c>
      <c r="LZ205" s="25" t="e">
        <f t="shared" si="141"/>
        <v>#REF!</v>
      </c>
      <c r="MA205" s="26" t="e">
        <f t="shared" si="142"/>
        <v>#REF!</v>
      </c>
      <c r="MB205" s="27" t="e">
        <f t="shared" si="143"/>
        <v>#REF!</v>
      </c>
      <c r="MC205" s="28" t="e">
        <f t="shared" si="144"/>
        <v>#REF!</v>
      </c>
      <c r="MD205" s="24" t="e">
        <f t="shared" si="145"/>
        <v>#REF!</v>
      </c>
      <c r="ME205" s="29" t="e">
        <f t="shared" si="146"/>
        <v>#REF!</v>
      </c>
      <c r="MF205" s="30" t="e">
        <f t="shared" si="147"/>
        <v>#REF!</v>
      </c>
      <c r="MG205" s="24" t="e">
        <f t="shared" si="148"/>
        <v>#REF!</v>
      </c>
      <c r="MH205" s="29" t="e">
        <f t="shared" si="149"/>
        <v>#REF!</v>
      </c>
      <c r="MI205" s="30" t="e">
        <f t="shared" si="150"/>
        <v>#REF!</v>
      </c>
      <c r="MJ205" t="str">
        <f t="shared" si="151"/>
        <v/>
      </c>
      <c r="MK205" t="str">
        <f t="shared" si="152"/>
        <v/>
      </c>
      <c r="ML205" t="str">
        <f t="shared" si="153"/>
        <v/>
      </c>
      <c r="MM205" t="str">
        <f t="shared" si="154"/>
        <v/>
      </c>
      <c r="MN205" t="str">
        <f t="shared" si="155"/>
        <v/>
      </c>
      <c r="MO205" t="str">
        <f t="shared" si="156"/>
        <v/>
      </c>
      <c r="MP205" s="5" t="e">
        <f>COUNTIFS(#REF!,LT205,#REF!,1,#REF!,"&gt;="&amp;MC205,#REF!,"&lt;="&amp;MB205,#REF!,"&lt;="&amp;ME205,#REF!,"&gt;="&amp;MF205,#REF!,"="&amp;KV205,#REF!,"="&amp;KX205)</f>
        <v>#REF!</v>
      </c>
      <c r="MQ205" s="5" t="e">
        <f>COUNTIFS(#REF!,LT205,#REF!,0,#REF!,"&gt;="&amp;MC205,#REF!,"&lt;="&amp;MB205,#REF!,"&lt;="&amp;ME205,#REF!,"&gt;="&amp;MF205,#REF!,"="&amp;KV205,#REF!,"="&amp;KX205)</f>
        <v>#REF!</v>
      </c>
      <c r="MR205" s="5" t="e">
        <f>COUNTIFS(#REF!,LT205,#REF!,1,#REF!,"&gt;="&amp;MC205,#REF!,"&lt;="&amp;MB205,#REF!,"&lt;="&amp;ME205,#REF!,"&gt;="&amp;MF205,#REF!,"="&amp;KW205,#REF!,"="&amp;KY205)</f>
        <v>#REF!</v>
      </c>
      <c r="MS205" s="5" t="e">
        <f>COUNTIFS(#REF!,LT205,#REF!,0,#REF!,"&gt;="&amp;MC205,#REF!,"&lt;="&amp;MB205,#REF!,"&lt;="&amp;ME205,#REF!,"&gt;="&amp;MF205,#REF!,"="&amp;KW205,#REF!,"="&amp;KY205)</f>
        <v>#REF!</v>
      </c>
      <c r="MT205" s="5" t="e">
        <f>COUNTIFS(#REF!,LT205,#REF!,1,#REF!,"&gt;="&amp;MI205,#REF!,"&lt;="&amp;MH205,#REF!,"&lt;="&amp;ME205,#REF!,"&gt;="&amp;MF205)</f>
        <v>#REF!</v>
      </c>
      <c r="MU205" s="5" t="e">
        <f>COUNTIFS(#REF!,LT205,#REF!,0,#REF!,"&gt;="&amp;MI205,#REF!,"&lt;="&amp;MH205,#REF!,"&lt;="&amp;ME205,#REF!,"&gt;="&amp;MF205)</f>
        <v>#REF!</v>
      </c>
      <c r="MV205" s="5" t="e">
        <f>COUNTIFS(#REF!,LT205,#REF!,1,#REF!,"&gt;="&amp;MI205,#REF!,"&lt;="&amp;MH205,#REF!,"="&amp;KZ205,#REF!,"="&amp;LA205,#REF!,"&lt;="&amp;ME205,#REF!,"&gt;="&amp;MF205)</f>
        <v>#REF!</v>
      </c>
      <c r="MW205" s="5" t="e">
        <f>COUNTIFS(#REF!,LT205,#REF!,0,#REF!,"&gt;="&amp;MI205,#REF!,"&lt;="&amp;MH205,#REF!,"="&amp;KZ205,#REF!,"="&amp;LA205,#REF!,"&lt;="&amp;ME205,#REF!,"&gt;="&amp;MF205)</f>
        <v>#REF!</v>
      </c>
      <c r="MX205" s="5" t="e">
        <f>COUNTIFS(#REF!,LT205,#REF!,1,#REF!,"&gt;="&amp;MC205,#REF!,"&lt;="&amp;MB205,#REF!,"&lt;="&amp;ME205,#REF!,"&gt;="&amp;MF205)</f>
        <v>#REF!</v>
      </c>
      <c r="MY205" s="5" t="e">
        <f>COUNTIFS(#REF!,LT205,#REF!,0,#REF!,"&gt;="&amp;MC205,#REF!,"&lt;="&amp;MB205,#REF!,"&lt;="&amp;ME205,#REF!,"&gt;="&amp;MF205)</f>
        <v>#REF!</v>
      </c>
      <c r="MZ205" s="5" t="e">
        <f>COUNTIFS(#REF!,LT205,#REF!,1,#REF!,"&lt;="&amp;ME205,#REF!,"&gt;="&amp;MF205,#REF!,"="&amp;KV205,#REF!,"="&amp;KX205)</f>
        <v>#REF!</v>
      </c>
      <c r="NA205" s="5" t="e">
        <f>COUNTIFS(#REF!,LT205,#REF!,0,#REF!,"&lt;="&amp;ME205,#REF!,"&gt;="&amp;MF205,#REF!,"="&amp;KV205,#REF!,"="&amp;KX205)</f>
        <v>#REF!</v>
      </c>
      <c r="NB205" s="5" t="e">
        <f>COUNTIFS(#REF!,LT205,#REF!,1,#REF!,"&lt;="&amp;ME205,#REF!,"&gt;="&amp;MF205,#REF!,"="&amp;KW205,#REF!,"="&amp;KY205)</f>
        <v>#REF!</v>
      </c>
      <c r="NC205" s="5" t="e">
        <f>COUNTIFS(#REF!,LT205,#REF!,0,#REF!,"&lt;="&amp;ME205,#REF!,"&gt;="&amp;MF205,#REF!,"="&amp;KW205,#REF!,"="&amp;KY205)</f>
        <v>#REF!</v>
      </c>
      <c r="ND205" s="5" t="e">
        <f t="shared" si="157"/>
        <v>#REF!</v>
      </c>
      <c r="NE205" s="5" t="e">
        <f t="shared" si="158"/>
        <v>#REF!</v>
      </c>
      <c r="NF205" s="5" t="e">
        <f t="shared" si="159"/>
        <v>#REF!</v>
      </c>
      <c r="NG205" s="6" t="e">
        <f t="shared" si="160"/>
        <v>#REF!</v>
      </c>
      <c r="NH205" s="7" t="e">
        <f t="shared" si="161"/>
        <v>#REF!</v>
      </c>
      <c r="NI205" s="5" t="e">
        <f t="shared" si="162"/>
        <v>#REF!</v>
      </c>
      <c r="NJ205" s="31" t="e">
        <f t="shared" si="163"/>
        <v>#REF!</v>
      </c>
      <c r="NK205" s="32" t="e">
        <f t="shared" si="164"/>
        <v>#REF!</v>
      </c>
      <c r="NL205" s="32" t="e">
        <f t="shared" si="165"/>
        <v>#REF!</v>
      </c>
      <c r="NM205" s="33" t="e">
        <f t="shared" si="166"/>
        <v>#REF!</v>
      </c>
      <c r="NN205" s="33" t="e">
        <f t="shared" si="167"/>
        <v>#REF!</v>
      </c>
      <c r="NO205" s="33" t="e">
        <f t="shared" si="168"/>
        <v>#REF!</v>
      </c>
      <c r="NP205" s="33" t="e">
        <f t="shared" si="169"/>
        <v>#REF!</v>
      </c>
      <c r="NQ205" s="31" t="e">
        <f t="shared" si="170"/>
        <v>#REF!</v>
      </c>
      <c r="NR205" s="32" t="e">
        <f t="shared" si="171"/>
        <v>#REF!</v>
      </c>
      <c r="NS205" s="32" t="e">
        <f t="shared" si="172"/>
        <v>#REF!</v>
      </c>
      <c r="NT205" s="33" t="e">
        <f t="shared" si="173"/>
        <v>#REF!</v>
      </c>
      <c r="NU205" s="33" t="e">
        <f t="shared" si="174"/>
        <v>#REF!</v>
      </c>
      <c r="NV205" s="33" t="e">
        <f t="shared" si="175"/>
        <v>#REF!</v>
      </c>
      <c r="NW205" s="33" t="e">
        <f t="shared" si="176"/>
        <v>#REF!</v>
      </c>
      <c r="NX205" t="e">
        <f t="shared" si="177"/>
        <v>#REF!</v>
      </c>
      <c r="NY205" t="e">
        <f t="shared" si="178"/>
        <v>#REF!</v>
      </c>
      <c r="NZ205" t="e">
        <f t="shared" si="179"/>
        <v>#REF!</v>
      </c>
      <c r="OA205" t="e">
        <f t="shared" si="180"/>
        <v>#REF!</v>
      </c>
      <c r="OB205" t="e">
        <f t="shared" si="181"/>
        <v>#REF!</v>
      </c>
      <c r="OC205" t="e">
        <f t="shared" si="182"/>
        <v>#REF!</v>
      </c>
    </row>
    <row r="206" spans="1:393" ht="16.5" customHeight="1" x14ac:dyDescent="0.3">
      <c r="A206" s="22"/>
      <c r="KN206" s="5" t="e">
        <f>IF(INDEX(#REF!,MATCH('HT 1-0'!D206,#REF!,0))=INDEX(#REF!,MATCH('HT 1-0'!D206,#REF!,0)),INDEX(#REF!,MATCH('HT 1-0'!D206,#REF!,0)),"ERROR")</f>
        <v>#REF!</v>
      </c>
      <c r="KO206" s="5" t="e">
        <f>IF(INDEX(#REF!,MATCH('HT 1-0'!E206,#REF!,0))=INDEX(#REF!,MATCH('HT 1-0'!E206,#REF!,0)),INDEX(#REF!,MATCH('HT 1-0'!E206,#REF!,0)),"ERROR")</f>
        <v>#REF!</v>
      </c>
      <c r="KP206" s="5" t="e">
        <f t="shared" si="122"/>
        <v>#REF!</v>
      </c>
      <c r="KQ206" t="str">
        <f t="shared" si="123"/>
        <v>_</v>
      </c>
      <c r="KR206" s="5" t="e">
        <f t="shared" si="124"/>
        <v>#DIV/0!</v>
      </c>
      <c r="KS206" s="5" t="e">
        <f t="shared" si="125"/>
        <v>#DIV/0!</v>
      </c>
      <c r="KT206" s="5" t="e">
        <f t="shared" si="126"/>
        <v>#DIV/0!</v>
      </c>
      <c r="KU206" s="5" t="e">
        <f t="shared" si="127"/>
        <v>#DIV/0!</v>
      </c>
      <c r="KV206" s="5" t="e">
        <f t="shared" si="128"/>
        <v>#DIV/0!</v>
      </c>
      <c r="KW206" s="5" t="e">
        <f t="shared" si="129"/>
        <v>#DIV/0!</v>
      </c>
      <c r="KX206" s="5" t="e">
        <f t="shared" si="130"/>
        <v>#DIV/0!</v>
      </c>
      <c r="KY206" s="5" t="e">
        <f t="shared" si="131"/>
        <v>#DIV/0!</v>
      </c>
      <c r="KZ206" s="5" t="e">
        <f t="shared" si="132"/>
        <v>#DIV/0!</v>
      </c>
      <c r="LA206" s="5" t="e">
        <f t="shared" si="133"/>
        <v>#DIV/0!</v>
      </c>
      <c r="LB206" t="e">
        <f>IF(LQ206="1-0",INDEX(Scrape!#REF!,MATCH('HT 1-0'!KP206,Scrape!$B:$B,0)),"")</f>
        <v>#REF!</v>
      </c>
      <c r="LC206" t="e">
        <f>IF(LQ206="1-0",INDEX(Scrape!$A:$A,MATCH('HT 1-0'!KP206,Scrape!$B:$B,0)),"")</f>
        <v>#REF!</v>
      </c>
      <c r="LD206" t="e">
        <f>IF(LQ206="1-0",INDEX(Scrape!$B:$B,MATCH('HT 1-0'!KP206,Scrape!$B:$B,0)),"")</f>
        <v>#REF!</v>
      </c>
      <c r="LE206" t="e">
        <f>IF(LQ206="1-0",INDEX(Scrape!$C:$C,MATCH('HT 1-0'!KP206,Scrape!$B:$B,0)),"")</f>
        <v>#REF!</v>
      </c>
      <c r="LF206" t="e">
        <f>IF(LQ206="1-0",INDEX(Scrape!$D:$D,MATCH('HT 1-0'!KP206,Scrape!$B:$B,0)),"")</f>
        <v>#REF!</v>
      </c>
      <c r="LG206" t="e">
        <f>IF(LQ206="1-0",INDEX(Scrape!$E:$E,MATCH('HT 1-0'!KP206,Scrape!$B:$B,0)),"")</f>
        <v>#REF!</v>
      </c>
      <c r="LH206" t="e">
        <f>IF(LQ206="1-0",INDEX(Scrape!$F:$F,MATCH('HT 1-0'!KP206,Scrape!$B:$B,0)),"")</f>
        <v>#REF!</v>
      </c>
      <c r="LI206" t="e">
        <f>IF(LQ206="1-0",INDEX(Scrape!$G:$G,MATCH('HT 1-0'!KP206,Scrape!$B:$B,0)),"")</f>
        <v>#REF!</v>
      </c>
      <c r="LJ206" t="e">
        <f>IF(LQ206="1-0",INDEX(Scrape!$H:$H,MATCH('HT 1-0'!KP206,Scrape!$B:$B,0)),"")</f>
        <v>#REF!</v>
      </c>
      <c r="LK206" t="e">
        <f>IF(LQ206="1-0",INDEX(Scrape!$I:$I,MATCH('HT 1-0'!KP206,Scrape!$B:$B,0)),"")</f>
        <v>#REF!</v>
      </c>
      <c r="LL206" t="e">
        <f>IF(LQ206="1-0",INDEX(Scrape!$J:$J,MATCH('HT 1-0'!KP206,Scrape!$B:$B,0)),"")</f>
        <v>#REF!</v>
      </c>
      <c r="LM206" t="e">
        <f>IF(LQ206="1-0",INDEX(Scrape!$K:$K,MATCH('HT 1-0'!KP206,Scrape!$B:$B,0)),"")</f>
        <v>#REF!</v>
      </c>
      <c r="LN206" t="e">
        <f>IF(LQ206="1-0",INDEX(Scrape!$L:$L,MATCH('HT 1-0'!KP206,Scrape!$B:$B,0)),"")</f>
        <v>#REF!</v>
      </c>
      <c r="LO206" t="e">
        <f>IF(LQ206="1-0",INDEX(Scrape!$M:$M,MATCH('HT 1-0'!KP206,Scrape!$B:$B,0)),"")</f>
        <v>#REF!</v>
      </c>
      <c r="LP206" t="e">
        <f>IF(LQ206="1-0",INDEX(Scrape!$N:$N,MATCH('HT 1-0'!KP206,Scrape!$B:$B,0)),"")</f>
        <v>#REF!</v>
      </c>
      <c r="LQ206" t="e">
        <f>INDEX(Scrape!$O:$O,MATCH('HT 1-0'!KP206,Scrape!$B:$B,0))</f>
        <v>#REF!</v>
      </c>
      <c r="LR206" t="e">
        <f t="shared" si="134"/>
        <v>#REF!</v>
      </c>
      <c r="LS206" t="e">
        <f t="shared" si="135"/>
        <v>#REF!</v>
      </c>
      <c r="LT206" s="23" t="e">
        <f>IF(INDEX(#REF!,MATCH(KQ206,#REF!,0))=INDEX(#REF!,MATCH(KQ206,#REF!,0)),INDEX(#REF!,MATCH(KQ206,#REF!,0)),"ERROR")</f>
        <v>#REF!</v>
      </c>
      <c r="LU206" s="24" t="e">
        <f t="shared" si="136"/>
        <v>#DIV/0!</v>
      </c>
      <c r="LV206" s="24" t="e">
        <f t="shared" si="137"/>
        <v>#DIV/0!</v>
      </c>
      <c r="LW206" s="24" t="e">
        <f t="shared" si="138"/>
        <v>#DIV/0!</v>
      </c>
      <c r="LX206" s="24" t="e">
        <f t="shared" si="139"/>
        <v>#DIV/0!</v>
      </c>
      <c r="LY206" s="25" t="e">
        <f t="shared" si="140"/>
        <v>#REF!</v>
      </c>
      <c r="LZ206" s="25" t="e">
        <f t="shared" si="141"/>
        <v>#REF!</v>
      </c>
      <c r="MA206" s="26" t="e">
        <f t="shared" si="142"/>
        <v>#REF!</v>
      </c>
      <c r="MB206" s="27" t="e">
        <f t="shared" si="143"/>
        <v>#REF!</v>
      </c>
      <c r="MC206" s="28" t="e">
        <f t="shared" si="144"/>
        <v>#REF!</v>
      </c>
      <c r="MD206" s="24" t="e">
        <f t="shared" si="145"/>
        <v>#REF!</v>
      </c>
      <c r="ME206" s="29" t="e">
        <f t="shared" si="146"/>
        <v>#REF!</v>
      </c>
      <c r="MF206" s="30" t="e">
        <f t="shared" si="147"/>
        <v>#REF!</v>
      </c>
      <c r="MG206" s="24" t="e">
        <f t="shared" si="148"/>
        <v>#REF!</v>
      </c>
      <c r="MH206" s="29" t="e">
        <f t="shared" si="149"/>
        <v>#REF!</v>
      </c>
      <c r="MI206" s="30" t="e">
        <f t="shared" si="150"/>
        <v>#REF!</v>
      </c>
      <c r="MJ206" t="str">
        <f t="shared" si="151"/>
        <v/>
      </c>
      <c r="MK206" t="str">
        <f t="shared" si="152"/>
        <v/>
      </c>
      <c r="ML206" t="str">
        <f t="shared" si="153"/>
        <v/>
      </c>
      <c r="MM206" t="str">
        <f t="shared" si="154"/>
        <v/>
      </c>
      <c r="MN206" t="str">
        <f t="shared" si="155"/>
        <v/>
      </c>
      <c r="MO206" t="str">
        <f t="shared" si="156"/>
        <v/>
      </c>
      <c r="MP206" s="5" t="e">
        <f>COUNTIFS(#REF!,LT206,#REF!,1,#REF!,"&gt;="&amp;MC206,#REF!,"&lt;="&amp;MB206,#REF!,"&lt;="&amp;ME206,#REF!,"&gt;="&amp;MF206,#REF!,"="&amp;KV206,#REF!,"="&amp;KX206)</f>
        <v>#REF!</v>
      </c>
      <c r="MQ206" s="5" t="e">
        <f>COUNTIFS(#REF!,LT206,#REF!,0,#REF!,"&gt;="&amp;MC206,#REF!,"&lt;="&amp;MB206,#REF!,"&lt;="&amp;ME206,#REF!,"&gt;="&amp;MF206,#REF!,"="&amp;KV206,#REF!,"="&amp;KX206)</f>
        <v>#REF!</v>
      </c>
      <c r="MR206" s="5" t="e">
        <f>COUNTIFS(#REF!,LT206,#REF!,1,#REF!,"&gt;="&amp;MC206,#REF!,"&lt;="&amp;MB206,#REF!,"&lt;="&amp;ME206,#REF!,"&gt;="&amp;MF206,#REF!,"="&amp;KW206,#REF!,"="&amp;KY206)</f>
        <v>#REF!</v>
      </c>
      <c r="MS206" s="5" t="e">
        <f>COUNTIFS(#REF!,LT206,#REF!,0,#REF!,"&gt;="&amp;MC206,#REF!,"&lt;="&amp;MB206,#REF!,"&lt;="&amp;ME206,#REF!,"&gt;="&amp;MF206,#REF!,"="&amp;KW206,#REF!,"="&amp;KY206)</f>
        <v>#REF!</v>
      </c>
      <c r="MT206" s="5" t="e">
        <f>COUNTIFS(#REF!,LT206,#REF!,1,#REF!,"&gt;="&amp;MI206,#REF!,"&lt;="&amp;MH206,#REF!,"&lt;="&amp;ME206,#REF!,"&gt;="&amp;MF206)</f>
        <v>#REF!</v>
      </c>
      <c r="MU206" s="5" t="e">
        <f>COUNTIFS(#REF!,LT206,#REF!,0,#REF!,"&gt;="&amp;MI206,#REF!,"&lt;="&amp;MH206,#REF!,"&lt;="&amp;ME206,#REF!,"&gt;="&amp;MF206)</f>
        <v>#REF!</v>
      </c>
      <c r="MV206" s="5" t="e">
        <f>COUNTIFS(#REF!,LT206,#REF!,1,#REF!,"&gt;="&amp;MI206,#REF!,"&lt;="&amp;MH206,#REF!,"="&amp;KZ206,#REF!,"="&amp;LA206,#REF!,"&lt;="&amp;ME206,#REF!,"&gt;="&amp;MF206)</f>
        <v>#REF!</v>
      </c>
      <c r="MW206" s="5" t="e">
        <f>COUNTIFS(#REF!,LT206,#REF!,0,#REF!,"&gt;="&amp;MI206,#REF!,"&lt;="&amp;MH206,#REF!,"="&amp;KZ206,#REF!,"="&amp;LA206,#REF!,"&lt;="&amp;ME206,#REF!,"&gt;="&amp;MF206)</f>
        <v>#REF!</v>
      </c>
      <c r="MX206" s="5" t="e">
        <f>COUNTIFS(#REF!,LT206,#REF!,1,#REF!,"&gt;="&amp;MC206,#REF!,"&lt;="&amp;MB206,#REF!,"&lt;="&amp;ME206,#REF!,"&gt;="&amp;MF206)</f>
        <v>#REF!</v>
      </c>
      <c r="MY206" s="5" t="e">
        <f>COUNTIFS(#REF!,LT206,#REF!,0,#REF!,"&gt;="&amp;MC206,#REF!,"&lt;="&amp;MB206,#REF!,"&lt;="&amp;ME206,#REF!,"&gt;="&amp;MF206)</f>
        <v>#REF!</v>
      </c>
      <c r="MZ206" s="5" t="e">
        <f>COUNTIFS(#REF!,LT206,#REF!,1,#REF!,"&lt;="&amp;ME206,#REF!,"&gt;="&amp;MF206,#REF!,"="&amp;KV206,#REF!,"="&amp;KX206)</f>
        <v>#REF!</v>
      </c>
      <c r="NA206" s="5" t="e">
        <f>COUNTIFS(#REF!,LT206,#REF!,0,#REF!,"&lt;="&amp;ME206,#REF!,"&gt;="&amp;MF206,#REF!,"="&amp;KV206,#REF!,"="&amp;KX206)</f>
        <v>#REF!</v>
      </c>
      <c r="NB206" s="5" t="e">
        <f>COUNTIFS(#REF!,LT206,#REF!,1,#REF!,"&lt;="&amp;ME206,#REF!,"&gt;="&amp;MF206,#REF!,"="&amp;KW206,#REF!,"="&amp;KY206)</f>
        <v>#REF!</v>
      </c>
      <c r="NC206" s="5" t="e">
        <f>COUNTIFS(#REF!,LT206,#REF!,0,#REF!,"&lt;="&amp;ME206,#REF!,"&gt;="&amp;MF206,#REF!,"="&amp;KW206,#REF!,"="&amp;KY206)</f>
        <v>#REF!</v>
      </c>
      <c r="ND206" s="5" t="e">
        <f t="shared" si="157"/>
        <v>#REF!</v>
      </c>
      <c r="NE206" s="5" t="e">
        <f t="shared" si="158"/>
        <v>#REF!</v>
      </c>
      <c r="NF206" s="5" t="e">
        <f t="shared" si="159"/>
        <v>#REF!</v>
      </c>
      <c r="NG206" s="6" t="e">
        <f t="shared" si="160"/>
        <v>#REF!</v>
      </c>
      <c r="NH206" s="7" t="e">
        <f t="shared" si="161"/>
        <v>#REF!</v>
      </c>
      <c r="NI206" s="5" t="e">
        <f t="shared" si="162"/>
        <v>#REF!</v>
      </c>
      <c r="NJ206" s="31" t="e">
        <f t="shared" si="163"/>
        <v>#REF!</v>
      </c>
      <c r="NK206" s="32" t="e">
        <f t="shared" si="164"/>
        <v>#REF!</v>
      </c>
      <c r="NL206" s="32" t="e">
        <f t="shared" si="165"/>
        <v>#REF!</v>
      </c>
      <c r="NM206" s="33" t="e">
        <f t="shared" si="166"/>
        <v>#REF!</v>
      </c>
      <c r="NN206" s="33" t="e">
        <f t="shared" si="167"/>
        <v>#REF!</v>
      </c>
      <c r="NO206" s="33" t="e">
        <f t="shared" si="168"/>
        <v>#REF!</v>
      </c>
      <c r="NP206" s="33" t="e">
        <f t="shared" si="169"/>
        <v>#REF!</v>
      </c>
      <c r="NQ206" s="31" t="e">
        <f t="shared" si="170"/>
        <v>#REF!</v>
      </c>
      <c r="NR206" s="32" t="e">
        <f t="shared" si="171"/>
        <v>#REF!</v>
      </c>
      <c r="NS206" s="32" t="e">
        <f t="shared" si="172"/>
        <v>#REF!</v>
      </c>
      <c r="NT206" s="33" t="e">
        <f t="shared" si="173"/>
        <v>#REF!</v>
      </c>
      <c r="NU206" s="33" t="e">
        <f t="shared" si="174"/>
        <v>#REF!</v>
      </c>
      <c r="NV206" s="33" t="e">
        <f t="shared" si="175"/>
        <v>#REF!</v>
      </c>
      <c r="NW206" s="33" t="e">
        <f t="shared" si="176"/>
        <v>#REF!</v>
      </c>
      <c r="NX206" t="e">
        <f t="shared" si="177"/>
        <v>#REF!</v>
      </c>
      <c r="NY206" t="e">
        <f t="shared" si="178"/>
        <v>#REF!</v>
      </c>
      <c r="NZ206" t="e">
        <f t="shared" si="179"/>
        <v>#REF!</v>
      </c>
      <c r="OA206" t="e">
        <f t="shared" si="180"/>
        <v>#REF!</v>
      </c>
      <c r="OB206" t="e">
        <f t="shared" si="181"/>
        <v>#REF!</v>
      </c>
      <c r="OC206" t="e">
        <f t="shared" si="182"/>
        <v>#REF!</v>
      </c>
    </row>
    <row r="207" spans="1:393" ht="16.5" customHeight="1" x14ac:dyDescent="0.3">
      <c r="A207" s="22"/>
      <c r="KN207" s="5" t="e">
        <f>IF(INDEX(#REF!,MATCH('HT 1-0'!D207,#REF!,0))=INDEX(#REF!,MATCH('HT 1-0'!D207,#REF!,0)),INDEX(#REF!,MATCH('HT 1-0'!D207,#REF!,0)),"ERROR")</f>
        <v>#REF!</v>
      </c>
      <c r="KO207" s="5" t="e">
        <f>IF(INDEX(#REF!,MATCH('HT 1-0'!E207,#REF!,0))=INDEX(#REF!,MATCH('HT 1-0'!E207,#REF!,0)),INDEX(#REF!,MATCH('HT 1-0'!E207,#REF!,0)),"ERROR")</f>
        <v>#REF!</v>
      </c>
      <c r="KP207" s="5" t="e">
        <f t="shared" si="122"/>
        <v>#REF!</v>
      </c>
      <c r="KQ207" t="str">
        <f t="shared" si="123"/>
        <v>_</v>
      </c>
      <c r="KR207" s="5" t="e">
        <f t="shared" si="124"/>
        <v>#DIV/0!</v>
      </c>
      <c r="KS207" s="5" t="e">
        <f t="shared" si="125"/>
        <v>#DIV/0!</v>
      </c>
      <c r="KT207" s="5" t="e">
        <f t="shared" si="126"/>
        <v>#DIV/0!</v>
      </c>
      <c r="KU207" s="5" t="e">
        <f t="shared" si="127"/>
        <v>#DIV/0!</v>
      </c>
      <c r="KV207" s="5" t="e">
        <f t="shared" si="128"/>
        <v>#DIV/0!</v>
      </c>
      <c r="KW207" s="5" t="e">
        <f t="shared" si="129"/>
        <v>#DIV/0!</v>
      </c>
      <c r="KX207" s="5" t="e">
        <f t="shared" si="130"/>
        <v>#DIV/0!</v>
      </c>
      <c r="KY207" s="5" t="e">
        <f t="shared" si="131"/>
        <v>#DIV/0!</v>
      </c>
      <c r="KZ207" s="5" t="e">
        <f t="shared" si="132"/>
        <v>#DIV/0!</v>
      </c>
      <c r="LA207" s="5" t="e">
        <f t="shared" si="133"/>
        <v>#DIV/0!</v>
      </c>
      <c r="LB207" t="e">
        <f>IF(LQ207="1-0",INDEX(Scrape!#REF!,MATCH('HT 1-0'!KP207,Scrape!$B:$B,0)),"")</f>
        <v>#REF!</v>
      </c>
      <c r="LC207" t="e">
        <f>IF(LQ207="1-0",INDEX(Scrape!$A:$A,MATCH('HT 1-0'!KP207,Scrape!$B:$B,0)),"")</f>
        <v>#REF!</v>
      </c>
      <c r="LD207" t="e">
        <f>IF(LQ207="1-0",INDEX(Scrape!$B:$B,MATCH('HT 1-0'!KP207,Scrape!$B:$B,0)),"")</f>
        <v>#REF!</v>
      </c>
      <c r="LE207" t="e">
        <f>IF(LQ207="1-0",INDEX(Scrape!$C:$C,MATCH('HT 1-0'!KP207,Scrape!$B:$B,0)),"")</f>
        <v>#REF!</v>
      </c>
      <c r="LF207" t="e">
        <f>IF(LQ207="1-0",INDEX(Scrape!$D:$D,MATCH('HT 1-0'!KP207,Scrape!$B:$B,0)),"")</f>
        <v>#REF!</v>
      </c>
      <c r="LG207" t="e">
        <f>IF(LQ207="1-0",INDEX(Scrape!$E:$E,MATCH('HT 1-0'!KP207,Scrape!$B:$B,0)),"")</f>
        <v>#REF!</v>
      </c>
      <c r="LH207" t="e">
        <f>IF(LQ207="1-0",INDEX(Scrape!$F:$F,MATCH('HT 1-0'!KP207,Scrape!$B:$B,0)),"")</f>
        <v>#REF!</v>
      </c>
      <c r="LI207" t="e">
        <f>IF(LQ207="1-0",INDEX(Scrape!$G:$G,MATCH('HT 1-0'!KP207,Scrape!$B:$B,0)),"")</f>
        <v>#REF!</v>
      </c>
      <c r="LJ207" t="e">
        <f>IF(LQ207="1-0",INDEX(Scrape!$H:$H,MATCH('HT 1-0'!KP207,Scrape!$B:$B,0)),"")</f>
        <v>#REF!</v>
      </c>
      <c r="LK207" t="e">
        <f>IF(LQ207="1-0",INDEX(Scrape!$I:$I,MATCH('HT 1-0'!KP207,Scrape!$B:$B,0)),"")</f>
        <v>#REF!</v>
      </c>
      <c r="LL207" t="e">
        <f>IF(LQ207="1-0",INDEX(Scrape!$J:$J,MATCH('HT 1-0'!KP207,Scrape!$B:$B,0)),"")</f>
        <v>#REF!</v>
      </c>
      <c r="LM207" t="e">
        <f>IF(LQ207="1-0",INDEX(Scrape!$K:$K,MATCH('HT 1-0'!KP207,Scrape!$B:$B,0)),"")</f>
        <v>#REF!</v>
      </c>
      <c r="LN207" t="e">
        <f>IF(LQ207="1-0",INDEX(Scrape!$L:$L,MATCH('HT 1-0'!KP207,Scrape!$B:$B,0)),"")</f>
        <v>#REF!</v>
      </c>
      <c r="LO207" t="e">
        <f>IF(LQ207="1-0",INDEX(Scrape!$M:$M,MATCH('HT 1-0'!KP207,Scrape!$B:$B,0)),"")</f>
        <v>#REF!</v>
      </c>
      <c r="LP207" t="e">
        <f>IF(LQ207="1-0",INDEX(Scrape!$N:$N,MATCH('HT 1-0'!KP207,Scrape!$B:$B,0)),"")</f>
        <v>#REF!</v>
      </c>
      <c r="LQ207" t="e">
        <f>INDEX(Scrape!$O:$O,MATCH('HT 1-0'!KP207,Scrape!$B:$B,0))</f>
        <v>#REF!</v>
      </c>
      <c r="LR207" t="e">
        <f t="shared" si="134"/>
        <v>#REF!</v>
      </c>
      <c r="LS207" t="e">
        <f t="shared" si="135"/>
        <v>#REF!</v>
      </c>
      <c r="LT207" s="23" t="e">
        <f>IF(INDEX(#REF!,MATCH(KQ207,#REF!,0))=INDEX(#REF!,MATCH(KQ207,#REF!,0)),INDEX(#REF!,MATCH(KQ207,#REF!,0)),"ERROR")</f>
        <v>#REF!</v>
      </c>
      <c r="LU207" s="24" t="e">
        <f t="shared" si="136"/>
        <v>#DIV/0!</v>
      </c>
      <c r="LV207" s="24" t="e">
        <f t="shared" si="137"/>
        <v>#DIV/0!</v>
      </c>
      <c r="LW207" s="24" t="e">
        <f t="shared" si="138"/>
        <v>#DIV/0!</v>
      </c>
      <c r="LX207" s="24" t="e">
        <f t="shared" si="139"/>
        <v>#DIV/0!</v>
      </c>
      <c r="LY207" s="25" t="e">
        <f t="shared" si="140"/>
        <v>#REF!</v>
      </c>
      <c r="LZ207" s="25" t="e">
        <f t="shared" si="141"/>
        <v>#REF!</v>
      </c>
      <c r="MA207" s="26" t="e">
        <f t="shared" si="142"/>
        <v>#REF!</v>
      </c>
      <c r="MB207" s="27" t="e">
        <f t="shared" si="143"/>
        <v>#REF!</v>
      </c>
      <c r="MC207" s="28" t="e">
        <f t="shared" si="144"/>
        <v>#REF!</v>
      </c>
      <c r="MD207" s="24" t="e">
        <f t="shared" si="145"/>
        <v>#REF!</v>
      </c>
      <c r="ME207" s="29" t="e">
        <f t="shared" si="146"/>
        <v>#REF!</v>
      </c>
      <c r="MF207" s="30" t="e">
        <f t="shared" si="147"/>
        <v>#REF!</v>
      </c>
      <c r="MG207" s="24" t="e">
        <f t="shared" si="148"/>
        <v>#REF!</v>
      </c>
      <c r="MH207" s="29" t="e">
        <f t="shared" si="149"/>
        <v>#REF!</v>
      </c>
      <c r="MI207" s="30" t="e">
        <f t="shared" si="150"/>
        <v>#REF!</v>
      </c>
      <c r="MJ207" t="str">
        <f t="shared" si="151"/>
        <v/>
      </c>
      <c r="MK207" t="str">
        <f t="shared" si="152"/>
        <v/>
      </c>
      <c r="ML207" t="str">
        <f t="shared" si="153"/>
        <v/>
      </c>
      <c r="MM207" t="str">
        <f t="shared" si="154"/>
        <v/>
      </c>
      <c r="MN207" t="str">
        <f t="shared" si="155"/>
        <v/>
      </c>
      <c r="MO207" t="str">
        <f t="shared" si="156"/>
        <v/>
      </c>
      <c r="MP207" s="5" t="e">
        <f>COUNTIFS(#REF!,LT207,#REF!,1,#REF!,"&gt;="&amp;MC207,#REF!,"&lt;="&amp;MB207,#REF!,"&lt;="&amp;ME207,#REF!,"&gt;="&amp;MF207,#REF!,"="&amp;KV207,#REF!,"="&amp;KX207)</f>
        <v>#REF!</v>
      </c>
      <c r="MQ207" s="5" t="e">
        <f>COUNTIFS(#REF!,LT207,#REF!,0,#REF!,"&gt;="&amp;MC207,#REF!,"&lt;="&amp;MB207,#REF!,"&lt;="&amp;ME207,#REF!,"&gt;="&amp;MF207,#REF!,"="&amp;KV207,#REF!,"="&amp;KX207)</f>
        <v>#REF!</v>
      </c>
      <c r="MR207" s="5" t="e">
        <f>COUNTIFS(#REF!,LT207,#REF!,1,#REF!,"&gt;="&amp;MC207,#REF!,"&lt;="&amp;MB207,#REF!,"&lt;="&amp;ME207,#REF!,"&gt;="&amp;MF207,#REF!,"="&amp;KW207,#REF!,"="&amp;KY207)</f>
        <v>#REF!</v>
      </c>
      <c r="MS207" s="5" t="e">
        <f>COUNTIFS(#REF!,LT207,#REF!,0,#REF!,"&gt;="&amp;MC207,#REF!,"&lt;="&amp;MB207,#REF!,"&lt;="&amp;ME207,#REF!,"&gt;="&amp;MF207,#REF!,"="&amp;KW207,#REF!,"="&amp;KY207)</f>
        <v>#REF!</v>
      </c>
      <c r="MT207" s="5" t="e">
        <f>COUNTIFS(#REF!,LT207,#REF!,1,#REF!,"&gt;="&amp;MI207,#REF!,"&lt;="&amp;MH207,#REF!,"&lt;="&amp;ME207,#REF!,"&gt;="&amp;MF207)</f>
        <v>#REF!</v>
      </c>
      <c r="MU207" s="5" t="e">
        <f>COUNTIFS(#REF!,LT207,#REF!,0,#REF!,"&gt;="&amp;MI207,#REF!,"&lt;="&amp;MH207,#REF!,"&lt;="&amp;ME207,#REF!,"&gt;="&amp;MF207)</f>
        <v>#REF!</v>
      </c>
      <c r="MV207" s="5" t="e">
        <f>COUNTIFS(#REF!,LT207,#REF!,1,#REF!,"&gt;="&amp;MI207,#REF!,"&lt;="&amp;MH207,#REF!,"="&amp;KZ207,#REF!,"="&amp;LA207,#REF!,"&lt;="&amp;ME207,#REF!,"&gt;="&amp;MF207)</f>
        <v>#REF!</v>
      </c>
      <c r="MW207" s="5" t="e">
        <f>COUNTIFS(#REF!,LT207,#REF!,0,#REF!,"&gt;="&amp;MI207,#REF!,"&lt;="&amp;MH207,#REF!,"="&amp;KZ207,#REF!,"="&amp;LA207,#REF!,"&lt;="&amp;ME207,#REF!,"&gt;="&amp;MF207)</f>
        <v>#REF!</v>
      </c>
      <c r="MX207" s="5" t="e">
        <f>COUNTIFS(#REF!,LT207,#REF!,1,#REF!,"&gt;="&amp;MC207,#REF!,"&lt;="&amp;MB207,#REF!,"&lt;="&amp;ME207,#REF!,"&gt;="&amp;MF207)</f>
        <v>#REF!</v>
      </c>
      <c r="MY207" s="5" t="e">
        <f>COUNTIFS(#REF!,LT207,#REF!,0,#REF!,"&gt;="&amp;MC207,#REF!,"&lt;="&amp;MB207,#REF!,"&lt;="&amp;ME207,#REF!,"&gt;="&amp;MF207)</f>
        <v>#REF!</v>
      </c>
      <c r="MZ207" s="5" t="e">
        <f>COUNTIFS(#REF!,LT207,#REF!,1,#REF!,"&lt;="&amp;ME207,#REF!,"&gt;="&amp;MF207,#REF!,"="&amp;KV207,#REF!,"="&amp;KX207)</f>
        <v>#REF!</v>
      </c>
      <c r="NA207" s="5" t="e">
        <f>COUNTIFS(#REF!,LT207,#REF!,0,#REF!,"&lt;="&amp;ME207,#REF!,"&gt;="&amp;MF207,#REF!,"="&amp;KV207,#REF!,"="&amp;KX207)</f>
        <v>#REF!</v>
      </c>
      <c r="NB207" s="5" t="e">
        <f>COUNTIFS(#REF!,LT207,#REF!,1,#REF!,"&lt;="&amp;ME207,#REF!,"&gt;="&amp;MF207,#REF!,"="&amp;KW207,#REF!,"="&amp;KY207)</f>
        <v>#REF!</v>
      </c>
      <c r="NC207" s="5" t="e">
        <f>COUNTIFS(#REF!,LT207,#REF!,0,#REF!,"&lt;="&amp;ME207,#REF!,"&gt;="&amp;MF207,#REF!,"="&amp;KW207,#REF!,"="&amp;KY207)</f>
        <v>#REF!</v>
      </c>
      <c r="ND207" s="5" t="e">
        <f t="shared" si="157"/>
        <v>#REF!</v>
      </c>
      <c r="NE207" s="5" t="e">
        <f t="shared" si="158"/>
        <v>#REF!</v>
      </c>
      <c r="NF207" s="5" t="e">
        <f t="shared" si="159"/>
        <v>#REF!</v>
      </c>
      <c r="NG207" s="6" t="e">
        <f t="shared" si="160"/>
        <v>#REF!</v>
      </c>
      <c r="NH207" s="7" t="e">
        <f t="shared" si="161"/>
        <v>#REF!</v>
      </c>
      <c r="NI207" s="5" t="e">
        <f t="shared" si="162"/>
        <v>#REF!</v>
      </c>
      <c r="NJ207" s="31" t="e">
        <f t="shared" si="163"/>
        <v>#REF!</v>
      </c>
      <c r="NK207" s="32" t="e">
        <f t="shared" si="164"/>
        <v>#REF!</v>
      </c>
      <c r="NL207" s="32" t="e">
        <f t="shared" si="165"/>
        <v>#REF!</v>
      </c>
      <c r="NM207" s="33" t="e">
        <f t="shared" si="166"/>
        <v>#REF!</v>
      </c>
      <c r="NN207" s="33" t="e">
        <f t="shared" si="167"/>
        <v>#REF!</v>
      </c>
      <c r="NO207" s="33" t="e">
        <f t="shared" si="168"/>
        <v>#REF!</v>
      </c>
      <c r="NP207" s="33" t="e">
        <f t="shared" si="169"/>
        <v>#REF!</v>
      </c>
      <c r="NQ207" s="31" t="e">
        <f t="shared" si="170"/>
        <v>#REF!</v>
      </c>
      <c r="NR207" s="32" t="e">
        <f t="shared" si="171"/>
        <v>#REF!</v>
      </c>
      <c r="NS207" s="32" t="e">
        <f t="shared" si="172"/>
        <v>#REF!</v>
      </c>
      <c r="NT207" s="33" t="e">
        <f t="shared" si="173"/>
        <v>#REF!</v>
      </c>
      <c r="NU207" s="33" t="e">
        <f t="shared" si="174"/>
        <v>#REF!</v>
      </c>
      <c r="NV207" s="33" t="e">
        <f t="shared" si="175"/>
        <v>#REF!</v>
      </c>
      <c r="NW207" s="33" t="e">
        <f t="shared" si="176"/>
        <v>#REF!</v>
      </c>
      <c r="NX207" t="e">
        <f t="shared" si="177"/>
        <v>#REF!</v>
      </c>
      <c r="NY207" t="e">
        <f t="shared" si="178"/>
        <v>#REF!</v>
      </c>
      <c r="NZ207" t="e">
        <f t="shared" si="179"/>
        <v>#REF!</v>
      </c>
      <c r="OA207" t="e">
        <f t="shared" si="180"/>
        <v>#REF!</v>
      </c>
      <c r="OB207" t="e">
        <f t="shared" si="181"/>
        <v>#REF!</v>
      </c>
      <c r="OC207" t="e">
        <f t="shared" si="182"/>
        <v>#REF!</v>
      </c>
    </row>
    <row r="208" spans="1:393" ht="16.5" customHeight="1" x14ac:dyDescent="0.3">
      <c r="A208" s="22"/>
      <c r="KN208" s="5" t="e">
        <f>IF(INDEX(#REF!,MATCH('HT 1-0'!D208,#REF!,0))=INDEX(#REF!,MATCH('HT 1-0'!D208,#REF!,0)),INDEX(#REF!,MATCH('HT 1-0'!D208,#REF!,0)),"ERROR")</f>
        <v>#REF!</v>
      </c>
      <c r="KO208" s="5" t="e">
        <f>IF(INDEX(#REF!,MATCH('HT 1-0'!E208,#REF!,0))=INDEX(#REF!,MATCH('HT 1-0'!E208,#REF!,0)),INDEX(#REF!,MATCH('HT 1-0'!E208,#REF!,0)),"ERROR")</f>
        <v>#REF!</v>
      </c>
      <c r="KP208" s="5" t="e">
        <f t="shared" si="122"/>
        <v>#REF!</v>
      </c>
      <c r="KQ208" t="str">
        <f t="shared" si="123"/>
        <v>_</v>
      </c>
      <c r="KR208" s="5" t="e">
        <f t="shared" si="124"/>
        <v>#DIV/0!</v>
      </c>
      <c r="KS208" s="5" t="e">
        <f t="shared" si="125"/>
        <v>#DIV/0!</v>
      </c>
      <c r="KT208" s="5" t="e">
        <f t="shared" si="126"/>
        <v>#DIV/0!</v>
      </c>
      <c r="KU208" s="5" t="e">
        <f t="shared" si="127"/>
        <v>#DIV/0!</v>
      </c>
      <c r="KV208" s="5" t="e">
        <f t="shared" si="128"/>
        <v>#DIV/0!</v>
      </c>
      <c r="KW208" s="5" t="e">
        <f t="shared" si="129"/>
        <v>#DIV/0!</v>
      </c>
      <c r="KX208" s="5" t="e">
        <f t="shared" si="130"/>
        <v>#DIV/0!</v>
      </c>
      <c r="KY208" s="5" t="e">
        <f t="shared" si="131"/>
        <v>#DIV/0!</v>
      </c>
      <c r="KZ208" s="5" t="e">
        <f t="shared" si="132"/>
        <v>#DIV/0!</v>
      </c>
      <c r="LA208" s="5" t="e">
        <f t="shared" si="133"/>
        <v>#DIV/0!</v>
      </c>
      <c r="LB208" t="e">
        <f>IF(LQ208="1-0",INDEX(Scrape!#REF!,MATCH('HT 1-0'!KP208,Scrape!$B:$B,0)),"")</f>
        <v>#REF!</v>
      </c>
      <c r="LC208" t="e">
        <f>IF(LQ208="1-0",INDEX(Scrape!$A:$A,MATCH('HT 1-0'!KP208,Scrape!$B:$B,0)),"")</f>
        <v>#REF!</v>
      </c>
      <c r="LD208" t="e">
        <f>IF(LQ208="1-0",INDEX(Scrape!$B:$B,MATCH('HT 1-0'!KP208,Scrape!$B:$B,0)),"")</f>
        <v>#REF!</v>
      </c>
      <c r="LE208" t="e">
        <f>IF(LQ208="1-0",INDEX(Scrape!$C:$C,MATCH('HT 1-0'!KP208,Scrape!$B:$B,0)),"")</f>
        <v>#REF!</v>
      </c>
      <c r="LF208" t="e">
        <f>IF(LQ208="1-0",INDEX(Scrape!$D:$D,MATCH('HT 1-0'!KP208,Scrape!$B:$B,0)),"")</f>
        <v>#REF!</v>
      </c>
      <c r="LG208" t="e">
        <f>IF(LQ208="1-0",INDEX(Scrape!$E:$E,MATCH('HT 1-0'!KP208,Scrape!$B:$B,0)),"")</f>
        <v>#REF!</v>
      </c>
      <c r="LH208" t="e">
        <f>IF(LQ208="1-0",INDEX(Scrape!$F:$F,MATCH('HT 1-0'!KP208,Scrape!$B:$B,0)),"")</f>
        <v>#REF!</v>
      </c>
      <c r="LI208" t="e">
        <f>IF(LQ208="1-0",INDEX(Scrape!$G:$G,MATCH('HT 1-0'!KP208,Scrape!$B:$B,0)),"")</f>
        <v>#REF!</v>
      </c>
      <c r="LJ208" t="e">
        <f>IF(LQ208="1-0",INDEX(Scrape!$H:$H,MATCH('HT 1-0'!KP208,Scrape!$B:$B,0)),"")</f>
        <v>#REF!</v>
      </c>
      <c r="LK208" t="e">
        <f>IF(LQ208="1-0",INDEX(Scrape!$I:$I,MATCH('HT 1-0'!KP208,Scrape!$B:$B,0)),"")</f>
        <v>#REF!</v>
      </c>
      <c r="LL208" t="e">
        <f>IF(LQ208="1-0",INDEX(Scrape!$J:$J,MATCH('HT 1-0'!KP208,Scrape!$B:$B,0)),"")</f>
        <v>#REF!</v>
      </c>
      <c r="LM208" t="e">
        <f>IF(LQ208="1-0",INDEX(Scrape!$K:$K,MATCH('HT 1-0'!KP208,Scrape!$B:$B,0)),"")</f>
        <v>#REF!</v>
      </c>
      <c r="LN208" t="e">
        <f>IF(LQ208="1-0",INDEX(Scrape!$L:$L,MATCH('HT 1-0'!KP208,Scrape!$B:$B,0)),"")</f>
        <v>#REF!</v>
      </c>
      <c r="LO208" t="e">
        <f>IF(LQ208="1-0",INDEX(Scrape!$M:$M,MATCH('HT 1-0'!KP208,Scrape!$B:$B,0)),"")</f>
        <v>#REF!</v>
      </c>
      <c r="LP208" t="e">
        <f>IF(LQ208="1-0",INDEX(Scrape!$N:$N,MATCH('HT 1-0'!KP208,Scrape!$B:$B,0)),"")</f>
        <v>#REF!</v>
      </c>
      <c r="LQ208" t="e">
        <f>INDEX(Scrape!$O:$O,MATCH('HT 1-0'!KP208,Scrape!$B:$B,0))</f>
        <v>#REF!</v>
      </c>
      <c r="LR208" t="e">
        <f t="shared" si="134"/>
        <v>#REF!</v>
      </c>
      <c r="LS208" t="e">
        <f t="shared" si="135"/>
        <v>#REF!</v>
      </c>
      <c r="LT208" s="23" t="e">
        <f>IF(INDEX(#REF!,MATCH(KQ208,#REF!,0))=INDEX(#REF!,MATCH(KQ208,#REF!,0)),INDEX(#REF!,MATCH(KQ208,#REF!,0)),"ERROR")</f>
        <v>#REF!</v>
      </c>
      <c r="LU208" s="24" t="e">
        <f t="shared" si="136"/>
        <v>#DIV/0!</v>
      </c>
      <c r="LV208" s="24" t="e">
        <f t="shared" si="137"/>
        <v>#DIV/0!</v>
      </c>
      <c r="LW208" s="24" t="e">
        <f t="shared" si="138"/>
        <v>#DIV/0!</v>
      </c>
      <c r="LX208" s="24" t="e">
        <f t="shared" si="139"/>
        <v>#DIV/0!</v>
      </c>
      <c r="LY208" s="25" t="e">
        <f t="shared" si="140"/>
        <v>#REF!</v>
      </c>
      <c r="LZ208" s="25" t="e">
        <f t="shared" si="141"/>
        <v>#REF!</v>
      </c>
      <c r="MA208" s="26" t="e">
        <f t="shared" si="142"/>
        <v>#REF!</v>
      </c>
      <c r="MB208" s="27" t="e">
        <f t="shared" si="143"/>
        <v>#REF!</v>
      </c>
      <c r="MC208" s="28" t="e">
        <f t="shared" si="144"/>
        <v>#REF!</v>
      </c>
      <c r="MD208" s="24" t="e">
        <f t="shared" si="145"/>
        <v>#REF!</v>
      </c>
      <c r="ME208" s="29" t="e">
        <f t="shared" si="146"/>
        <v>#REF!</v>
      </c>
      <c r="MF208" s="30" t="e">
        <f t="shared" si="147"/>
        <v>#REF!</v>
      </c>
      <c r="MG208" s="24" t="e">
        <f t="shared" si="148"/>
        <v>#REF!</v>
      </c>
      <c r="MH208" s="29" t="e">
        <f t="shared" si="149"/>
        <v>#REF!</v>
      </c>
      <c r="MI208" s="30" t="e">
        <f t="shared" si="150"/>
        <v>#REF!</v>
      </c>
      <c r="MJ208" t="str">
        <f t="shared" si="151"/>
        <v/>
      </c>
      <c r="MK208" t="str">
        <f t="shared" si="152"/>
        <v/>
      </c>
      <c r="ML208" t="str">
        <f t="shared" si="153"/>
        <v/>
      </c>
      <c r="MM208" t="str">
        <f t="shared" si="154"/>
        <v/>
      </c>
      <c r="MN208" t="str">
        <f t="shared" si="155"/>
        <v/>
      </c>
      <c r="MO208" t="str">
        <f t="shared" si="156"/>
        <v/>
      </c>
      <c r="MP208" s="5" t="e">
        <f>COUNTIFS(#REF!,LT208,#REF!,1,#REF!,"&gt;="&amp;MC208,#REF!,"&lt;="&amp;MB208,#REF!,"&lt;="&amp;ME208,#REF!,"&gt;="&amp;MF208,#REF!,"="&amp;KV208,#REF!,"="&amp;KX208)</f>
        <v>#REF!</v>
      </c>
      <c r="MQ208" s="5" t="e">
        <f>COUNTIFS(#REF!,LT208,#REF!,0,#REF!,"&gt;="&amp;MC208,#REF!,"&lt;="&amp;MB208,#REF!,"&lt;="&amp;ME208,#REF!,"&gt;="&amp;MF208,#REF!,"="&amp;KV208,#REF!,"="&amp;KX208)</f>
        <v>#REF!</v>
      </c>
      <c r="MR208" s="5" t="e">
        <f>COUNTIFS(#REF!,LT208,#REF!,1,#REF!,"&gt;="&amp;MC208,#REF!,"&lt;="&amp;MB208,#REF!,"&lt;="&amp;ME208,#REF!,"&gt;="&amp;MF208,#REF!,"="&amp;KW208,#REF!,"="&amp;KY208)</f>
        <v>#REF!</v>
      </c>
      <c r="MS208" s="5" t="e">
        <f>COUNTIFS(#REF!,LT208,#REF!,0,#REF!,"&gt;="&amp;MC208,#REF!,"&lt;="&amp;MB208,#REF!,"&lt;="&amp;ME208,#REF!,"&gt;="&amp;MF208,#REF!,"="&amp;KW208,#REF!,"="&amp;KY208)</f>
        <v>#REF!</v>
      </c>
      <c r="MT208" s="5" t="e">
        <f>COUNTIFS(#REF!,LT208,#REF!,1,#REF!,"&gt;="&amp;MI208,#REF!,"&lt;="&amp;MH208,#REF!,"&lt;="&amp;ME208,#REF!,"&gt;="&amp;MF208)</f>
        <v>#REF!</v>
      </c>
      <c r="MU208" s="5" t="e">
        <f>COUNTIFS(#REF!,LT208,#REF!,0,#REF!,"&gt;="&amp;MI208,#REF!,"&lt;="&amp;MH208,#REF!,"&lt;="&amp;ME208,#REF!,"&gt;="&amp;MF208)</f>
        <v>#REF!</v>
      </c>
      <c r="MV208" s="5" t="e">
        <f>COUNTIFS(#REF!,LT208,#REF!,1,#REF!,"&gt;="&amp;MI208,#REF!,"&lt;="&amp;MH208,#REF!,"="&amp;KZ208,#REF!,"="&amp;LA208,#REF!,"&lt;="&amp;ME208,#REF!,"&gt;="&amp;MF208)</f>
        <v>#REF!</v>
      </c>
      <c r="MW208" s="5" t="e">
        <f>COUNTIFS(#REF!,LT208,#REF!,0,#REF!,"&gt;="&amp;MI208,#REF!,"&lt;="&amp;MH208,#REF!,"="&amp;KZ208,#REF!,"="&amp;LA208,#REF!,"&lt;="&amp;ME208,#REF!,"&gt;="&amp;MF208)</f>
        <v>#REF!</v>
      </c>
      <c r="MX208" s="5" t="e">
        <f>COUNTIFS(#REF!,LT208,#REF!,1,#REF!,"&gt;="&amp;MC208,#REF!,"&lt;="&amp;MB208,#REF!,"&lt;="&amp;ME208,#REF!,"&gt;="&amp;MF208)</f>
        <v>#REF!</v>
      </c>
      <c r="MY208" s="5" t="e">
        <f>COUNTIFS(#REF!,LT208,#REF!,0,#REF!,"&gt;="&amp;MC208,#REF!,"&lt;="&amp;MB208,#REF!,"&lt;="&amp;ME208,#REF!,"&gt;="&amp;MF208)</f>
        <v>#REF!</v>
      </c>
      <c r="MZ208" s="5" t="e">
        <f>COUNTIFS(#REF!,LT208,#REF!,1,#REF!,"&lt;="&amp;ME208,#REF!,"&gt;="&amp;MF208,#REF!,"="&amp;KV208,#REF!,"="&amp;KX208)</f>
        <v>#REF!</v>
      </c>
      <c r="NA208" s="5" t="e">
        <f>COUNTIFS(#REF!,LT208,#REF!,0,#REF!,"&lt;="&amp;ME208,#REF!,"&gt;="&amp;MF208,#REF!,"="&amp;KV208,#REF!,"="&amp;KX208)</f>
        <v>#REF!</v>
      </c>
      <c r="NB208" s="5" t="e">
        <f>COUNTIFS(#REF!,LT208,#REF!,1,#REF!,"&lt;="&amp;ME208,#REF!,"&gt;="&amp;MF208,#REF!,"="&amp;KW208,#REF!,"="&amp;KY208)</f>
        <v>#REF!</v>
      </c>
      <c r="NC208" s="5" t="e">
        <f>COUNTIFS(#REF!,LT208,#REF!,0,#REF!,"&lt;="&amp;ME208,#REF!,"&gt;="&amp;MF208,#REF!,"="&amp;KW208,#REF!,"="&amp;KY208)</f>
        <v>#REF!</v>
      </c>
      <c r="ND208" s="5" t="e">
        <f t="shared" si="157"/>
        <v>#REF!</v>
      </c>
      <c r="NE208" s="5" t="e">
        <f t="shared" si="158"/>
        <v>#REF!</v>
      </c>
      <c r="NF208" s="5" t="e">
        <f t="shared" si="159"/>
        <v>#REF!</v>
      </c>
      <c r="NG208" s="6" t="e">
        <f t="shared" si="160"/>
        <v>#REF!</v>
      </c>
      <c r="NH208" s="7" t="e">
        <f t="shared" si="161"/>
        <v>#REF!</v>
      </c>
      <c r="NI208" s="5" t="e">
        <f t="shared" si="162"/>
        <v>#REF!</v>
      </c>
      <c r="NJ208" s="31" t="e">
        <f t="shared" si="163"/>
        <v>#REF!</v>
      </c>
      <c r="NK208" s="32" t="e">
        <f t="shared" si="164"/>
        <v>#REF!</v>
      </c>
      <c r="NL208" s="32" t="e">
        <f t="shared" si="165"/>
        <v>#REF!</v>
      </c>
      <c r="NM208" s="33" t="e">
        <f t="shared" si="166"/>
        <v>#REF!</v>
      </c>
      <c r="NN208" s="33" t="e">
        <f t="shared" si="167"/>
        <v>#REF!</v>
      </c>
      <c r="NO208" s="33" t="e">
        <f t="shared" si="168"/>
        <v>#REF!</v>
      </c>
      <c r="NP208" s="33" t="e">
        <f t="shared" si="169"/>
        <v>#REF!</v>
      </c>
      <c r="NQ208" s="31" t="e">
        <f t="shared" si="170"/>
        <v>#REF!</v>
      </c>
      <c r="NR208" s="32" t="e">
        <f t="shared" si="171"/>
        <v>#REF!</v>
      </c>
      <c r="NS208" s="32" t="e">
        <f t="shared" si="172"/>
        <v>#REF!</v>
      </c>
      <c r="NT208" s="33" t="e">
        <f t="shared" si="173"/>
        <v>#REF!</v>
      </c>
      <c r="NU208" s="33" t="e">
        <f t="shared" si="174"/>
        <v>#REF!</v>
      </c>
      <c r="NV208" s="33" t="e">
        <f t="shared" si="175"/>
        <v>#REF!</v>
      </c>
      <c r="NW208" s="33" t="e">
        <f t="shared" si="176"/>
        <v>#REF!</v>
      </c>
      <c r="NX208" t="e">
        <f t="shared" si="177"/>
        <v>#REF!</v>
      </c>
      <c r="NY208" t="e">
        <f t="shared" si="178"/>
        <v>#REF!</v>
      </c>
      <c r="NZ208" t="e">
        <f t="shared" si="179"/>
        <v>#REF!</v>
      </c>
      <c r="OA208" t="e">
        <f t="shared" si="180"/>
        <v>#REF!</v>
      </c>
      <c r="OB208" t="e">
        <f t="shared" si="181"/>
        <v>#REF!</v>
      </c>
      <c r="OC208" t="e">
        <f t="shared" si="182"/>
        <v>#REF!</v>
      </c>
    </row>
    <row r="209" spans="1:393" ht="16.5" customHeight="1" x14ac:dyDescent="0.3">
      <c r="A209" s="22"/>
      <c r="KN209" s="5" t="e">
        <f>IF(INDEX(#REF!,MATCH('HT 1-0'!D209,#REF!,0))=INDEX(#REF!,MATCH('HT 1-0'!D209,#REF!,0)),INDEX(#REF!,MATCH('HT 1-0'!D209,#REF!,0)),"ERROR")</f>
        <v>#REF!</v>
      </c>
      <c r="KO209" s="5" t="e">
        <f>IF(INDEX(#REF!,MATCH('HT 1-0'!E209,#REF!,0))=INDEX(#REF!,MATCH('HT 1-0'!E209,#REF!,0)),INDEX(#REF!,MATCH('HT 1-0'!E209,#REF!,0)),"ERROR")</f>
        <v>#REF!</v>
      </c>
      <c r="KP209" s="5" t="e">
        <f t="shared" si="122"/>
        <v>#REF!</v>
      </c>
      <c r="KQ209" t="str">
        <f t="shared" si="123"/>
        <v>_</v>
      </c>
      <c r="KR209" s="5" t="e">
        <f t="shared" si="124"/>
        <v>#DIV/0!</v>
      </c>
      <c r="KS209" s="5" t="e">
        <f t="shared" si="125"/>
        <v>#DIV/0!</v>
      </c>
      <c r="KT209" s="5" t="e">
        <f t="shared" si="126"/>
        <v>#DIV/0!</v>
      </c>
      <c r="KU209" s="5" t="e">
        <f t="shared" si="127"/>
        <v>#DIV/0!</v>
      </c>
      <c r="KV209" s="5" t="e">
        <f t="shared" si="128"/>
        <v>#DIV/0!</v>
      </c>
      <c r="KW209" s="5" t="e">
        <f t="shared" si="129"/>
        <v>#DIV/0!</v>
      </c>
      <c r="KX209" s="5" t="e">
        <f t="shared" si="130"/>
        <v>#DIV/0!</v>
      </c>
      <c r="KY209" s="5" t="e">
        <f t="shared" si="131"/>
        <v>#DIV/0!</v>
      </c>
      <c r="KZ209" s="5" t="e">
        <f t="shared" si="132"/>
        <v>#DIV/0!</v>
      </c>
      <c r="LA209" s="5" t="e">
        <f t="shared" si="133"/>
        <v>#DIV/0!</v>
      </c>
      <c r="LB209" t="e">
        <f>IF(LQ209="1-0",INDEX(Scrape!#REF!,MATCH('HT 1-0'!KP209,Scrape!$B:$B,0)),"")</f>
        <v>#REF!</v>
      </c>
      <c r="LC209" t="e">
        <f>IF(LQ209="1-0",INDEX(Scrape!$A:$A,MATCH('HT 1-0'!KP209,Scrape!$B:$B,0)),"")</f>
        <v>#REF!</v>
      </c>
      <c r="LD209" t="e">
        <f>IF(LQ209="1-0",INDEX(Scrape!$B:$B,MATCH('HT 1-0'!KP209,Scrape!$B:$B,0)),"")</f>
        <v>#REF!</v>
      </c>
      <c r="LE209" t="e">
        <f>IF(LQ209="1-0",INDEX(Scrape!$C:$C,MATCH('HT 1-0'!KP209,Scrape!$B:$B,0)),"")</f>
        <v>#REF!</v>
      </c>
      <c r="LF209" t="e">
        <f>IF(LQ209="1-0",INDEX(Scrape!$D:$D,MATCH('HT 1-0'!KP209,Scrape!$B:$B,0)),"")</f>
        <v>#REF!</v>
      </c>
      <c r="LG209" t="e">
        <f>IF(LQ209="1-0",INDEX(Scrape!$E:$E,MATCH('HT 1-0'!KP209,Scrape!$B:$B,0)),"")</f>
        <v>#REF!</v>
      </c>
      <c r="LH209" t="e">
        <f>IF(LQ209="1-0",INDEX(Scrape!$F:$F,MATCH('HT 1-0'!KP209,Scrape!$B:$B,0)),"")</f>
        <v>#REF!</v>
      </c>
      <c r="LI209" t="e">
        <f>IF(LQ209="1-0",INDEX(Scrape!$G:$G,MATCH('HT 1-0'!KP209,Scrape!$B:$B,0)),"")</f>
        <v>#REF!</v>
      </c>
      <c r="LJ209" t="e">
        <f>IF(LQ209="1-0",INDEX(Scrape!$H:$H,MATCH('HT 1-0'!KP209,Scrape!$B:$B,0)),"")</f>
        <v>#REF!</v>
      </c>
      <c r="LK209" t="e">
        <f>IF(LQ209="1-0",INDEX(Scrape!$I:$I,MATCH('HT 1-0'!KP209,Scrape!$B:$B,0)),"")</f>
        <v>#REF!</v>
      </c>
      <c r="LL209" t="e">
        <f>IF(LQ209="1-0",INDEX(Scrape!$J:$J,MATCH('HT 1-0'!KP209,Scrape!$B:$B,0)),"")</f>
        <v>#REF!</v>
      </c>
      <c r="LM209" t="e">
        <f>IF(LQ209="1-0",INDEX(Scrape!$K:$K,MATCH('HT 1-0'!KP209,Scrape!$B:$B,0)),"")</f>
        <v>#REF!</v>
      </c>
      <c r="LN209" t="e">
        <f>IF(LQ209="1-0",INDEX(Scrape!$L:$L,MATCH('HT 1-0'!KP209,Scrape!$B:$B,0)),"")</f>
        <v>#REF!</v>
      </c>
      <c r="LO209" t="e">
        <f>IF(LQ209="1-0",INDEX(Scrape!$M:$M,MATCH('HT 1-0'!KP209,Scrape!$B:$B,0)),"")</f>
        <v>#REF!</v>
      </c>
      <c r="LP209" t="e">
        <f>IF(LQ209="1-0",INDEX(Scrape!$N:$N,MATCH('HT 1-0'!KP209,Scrape!$B:$B,0)),"")</f>
        <v>#REF!</v>
      </c>
      <c r="LQ209" t="e">
        <f>INDEX(Scrape!$O:$O,MATCH('HT 1-0'!KP209,Scrape!$B:$B,0))</f>
        <v>#REF!</v>
      </c>
      <c r="LR209" t="e">
        <f t="shared" si="134"/>
        <v>#REF!</v>
      </c>
      <c r="LS209" t="e">
        <f t="shared" si="135"/>
        <v>#REF!</v>
      </c>
      <c r="LT209" s="23" t="e">
        <f>IF(INDEX(#REF!,MATCH(KQ209,#REF!,0))=INDEX(#REF!,MATCH(KQ209,#REF!,0)),INDEX(#REF!,MATCH(KQ209,#REF!,0)),"ERROR")</f>
        <v>#REF!</v>
      </c>
      <c r="LU209" s="24" t="e">
        <f t="shared" si="136"/>
        <v>#DIV/0!</v>
      </c>
      <c r="LV209" s="24" t="e">
        <f t="shared" si="137"/>
        <v>#DIV/0!</v>
      </c>
      <c r="LW209" s="24" t="e">
        <f t="shared" si="138"/>
        <v>#DIV/0!</v>
      </c>
      <c r="LX209" s="24" t="e">
        <f t="shared" si="139"/>
        <v>#DIV/0!</v>
      </c>
      <c r="LY209" s="25" t="e">
        <f t="shared" si="140"/>
        <v>#REF!</v>
      </c>
      <c r="LZ209" s="25" t="e">
        <f t="shared" si="141"/>
        <v>#REF!</v>
      </c>
      <c r="MA209" s="26" t="e">
        <f t="shared" si="142"/>
        <v>#REF!</v>
      </c>
      <c r="MB209" s="27" t="e">
        <f t="shared" si="143"/>
        <v>#REF!</v>
      </c>
      <c r="MC209" s="28" t="e">
        <f t="shared" si="144"/>
        <v>#REF!</v>
      </c>
      <c r="MD209" s="24" t="e">
        <f t="shared" si="145"/>
        <v>#REF!</v>
      </c>
      <c r="ME209" s="29" t="e">
        <f t="shared" si="146"/>
        <v>#REF!</v>
      </c>
      <c r="MF209" s="30" t="e">
        <f t="shared" si="147"/>
        <v>#REF!</v>
      </c>
      <c r="MG209" s="24" t="e">
        <f t="shared" si="148"/>
        <v>#REF!</v>
      </c>
      <c r="MH209" s="29" t="e">
        <f t="shared" si="149"/>
        <v>#REF!</v>
      </c>
      <c r="MI209" s="30" t="e">
        <f t="shared" si="150"/>
        <v>#REF!</v>
      </c>
      <c r="MJ209" t="str">
        <f t="shared" si="151"/>
        <v/>
      </c>
      <c r="MK209" t="str">
        <f t="shared" si="152"/>
        <v/>
      </c>
      <c r="ML209" t="str">
        <f t="shared" si="153"/>
        <v/>
      </c>
      <c r="MM209" t="str">
        <f t="shared" si="154"/>
        <v/>
      </c>
      <c r="MN209" t="str">
        <f t="shared" si="155"/>
        <v/>
      </c>
      <c r="MO209" t="str">
        <f t="shared" si="156"/>
        <v/>
      </c>
      <c r="MP209" s="5" t="e">
        <f>COUNTIFS(#REF!,LT209,#REF!,1,#REF!,"&gt;="&amp;MC209,#REF!,"&lt;="&amp;MB209,#REF!,"&lt;="&amp;ME209,#REF!,"&gt;="&amp;MF209,#REF!,"="&amp;KV209,#REF!,"="&amp;KX209)</f>
        <v>#REF!</v>
      </c>
      <c r="MQ209" s="5" t="e">
        <f>COUNTIFS(#REF!,LT209,#REF!,0,#REF!,"&gt;="&amp;MC209,#REF!,"&lt;="&amp;MB209,#REF!,"&lt;="&amp;ME209,#REF!,"&gt;="&amp;MF209,#REF!,"="&amp;KV209,#REF!,"="&amp;KX209)</f>
        <v>#REF!</v>
      </c>
      <c r="MR209" s="5" t="e">
        <f>COUNTIFS(#REF!,LT209,#REF!,1,#REF!,"&gt;="&amp;MC209,#REF!,"&lt;="&amp;MB209,#REF!,"&lt;="&amp;ME209,#REF!,"&gt;="&amp;MF209,#REF!,"="&amp;KW209,#REF!,"="&amp;KY209)</f>
        <v>#REF!</v>
      </c>
      <c r="MS209" s="5" t="e">
        <f>COUNTIFS(#REF!,LT209,#REF!,0,#REF!,"&gt;="&amp;MC209,#REF!,"&lt;="&amp;MB209,#REF!,"&lt;="&amp;ME209,#REF!,"&gt;="&amp;MF209,#REF!,"="&amp;KW209,#REF!,"="&amp;KY209)</f>
        <v>#REF!</v>
      </c>
      <c r="MT209" s="5" t="e">
        <f>COUNTIFS(#REF!,LT209,#REF!,1,#REF!,"&gt;="&amp;MI209,#REF!,"&lt;="&amp;MH209,#REF!,"&lt;="&amp;ME209,#REF!,"&gt;="&amp;MF209)</f>
        <v>#REF!</v>
      </c>
      <c r="MU209" s="5" t="e">
        <f>COUNTIFS(#REF!,LT209,#REF!,0,#REF!,"&gt;="&amp;MI209,#REF!,"&lt;="&amp;MH209,#REF!,"&lt;="&amp;ME209,#REF!,"&gt;="&amp;MF209)</f>
        <v>#REF!</v>
      </c>
      <c r="MV209" s="5" t="e">
        <f>COUNTIFS(#REF!,LT209,#REF!,1,#REF!,"&gt;="&amp;MI209,#REF!,"&lt;="&amp;MH209,#REF!,"="&amp;KZ209,#REF!,"="&amp;LA209,#REF!,"&lt;="&amp;ME209,#REF!,"&gt;="&amp;MF209)</f>
        <v>#REF!</v>
      </c>
      <c r="MW209" s="5" t="e">
        <f>COUNTIFS(#REF!,LT209,#REF!,0,#REF!,"&gt;="&amp;MI209,#REF!,"&lt;="&amp;MH209,#REF!,"="&amp;KZ209,#REF!,"="&amp;LA209,#REF!,"&lt;="&amp;ME209,#REF!,"&gt;="&amp;MF209)</f>
        <v>#REF!</v>
      </c>
      <c r="MX209" s="5" t="e">
        <f>COUNTIFS(#REF!,LT209,#REF!,1,#REF!,"&gt;="&amp;MC209,#REF!,"&lt;="&amp;MB209,#REF!,"&lt;="&amp;ME209,#REF!,"&gt;="&amp;MF209)</f>
        <v>#REF!</v>
      </c>
      <c r="MY209" s="5" t="e">
        <f>COUNTIFS(#REF!,LT209,#REF!,0,#REF!,"&gt;="&amp;MC209,#REF!,"&lt;="&amp;MB209,#REF!,"&lt;="&amp;ME209,#REF!,"&gt;="&amp;MF209)</f>
        <v>#REF!</v>
      </c>
      <c r="MZ209" s="5" t="e">
        <f>COUNTIFS(#REF!,LT209,#REF!,1,#REF!,"&lt;="&amp;ME209,#REF!,"&gt;="&amp;MF209,#REF!,"="&amp;KV209,#REF!,"="&amp;KX209)</f>
        <v>#REF!</v>
      </c>
      <c r="NA209" s="5" t="e">
        <f>COUNTIFS(#REF!,LT209,#REF!,0,#REF!,"&lt;="&amp;ME209,#REF!,"&gt;="&amp;MF209,#REF!,"="&amp;KV209,#REF!,"="&amp;KX209)</f>
        <v>#REF!</v>
      </c>
      <c r="NB209" s="5" t="e">
        <f>COUNTIFS(#REF!,LT209,#REF!,1,#REF!,"&lt;="&amp;ME209,#REF!,"&gt;="&amp;MF209,#REF!,"="&amp;KW209,#REF!,"="&amp;KY209)</f>
        <v>#REF!</v>
      </c>
      <c r="NC209" s="5" t="e">
        <f>COUNTIFS(#REF!,LT209,#REF!,0,#REF!,"&lt;="&amp;ME209,#REF!,"&gt;="&amp;MF209,#REF!,"="&amp;KW209,#REF!,"="&amp;KY209)</f>
        <v>#REF!</v>
      </c>
      <c r="ND209" s="5" t="e">
        <f t="shared" si="157"/>
        <v>#REF!</v>
      </c>
      <c r="NE209" s="5" t="e">
        <f t="shared" si="158"/>
        <v>#REF!</v>
      </c>
      <c r="NF209" s="5" t="e">
        <f t="shared" si="159"/>
        <v>#REF!</v>
      </c>
      <c r="NG209" s="6" t="e">
        <f t="shared" si="160"/>
        <v>#REF!</v>
      </c>
      <c r="NH209" s="7" t="e">
        <f t="shared" si="161"/>
        <v>#REF!</v>
      </c>
      <c r="NI209" s="5" t="e">
        <f t="shared" si="162"/>
        <v>#REF!</v>
      </c>
      <c r="NJ209" s="31" t="e">
        <f t="shared" si="163"/>
        <v>#REF!</v>
      </c>
      <c r="NK209" s="32" t="e">
        <f t="shared" si="164"/>
        <v>#REF!</v>
      </c>
      <c r="NL209" s="32" t="e">
        <f t="shared" si="165"/>
        <v>#REF!</v>
      </c>
      <c r="NM209" s="33" t="e">
        <f t="shared" si="166"/>
        <v>#REF!</v>
      </c>
      <c r="NN209" s="33" t="e">
        <f t="shared" si="167"/>
        <v>#REF!</v>
      </c>
      <c r="NO209" s="33" t="e">
        <f t="shared" si="168"/>
        <v>#REF!</v>
      </c>
      <c r="NP209" s="33" t="e">
        <f t="shared" si="169"/>
        <v>#REF!</v>
      </c>
      <c r="NQ209" s="31" t="e">
        <f t="shared" si="170"/>
        <v>#REF!</v>
      </c>
      <c r="NR209" s="32" t="e">
        <f t="shared" si="171"/>
        <v>#REF!</v>
      </c>
      <c r="NS209" s="32" t="e">
        <f t="shared" si="172"/>
        <v>#REF!</v>
      </c>
      <c r="NT209" s="33" t="e">
        <f t="shared" si="173"/>
        <v>#REF!</v>
      </c>
      <c r="NU209" s="33" t="e">
        <f t="shared" si="174"/>
        <v>#REF!</v>
      </c>
      <c r="NV209" s="33" t="e">
        <f t="shared" si="175"/>
        <v>#REF!</v>
      </c>
      <c r="NW209" s="33" t="e">
        <f t="shared" si="176"/>
        <v>#REF!</v>
      </c>
      <c r="NX209" t="e">
        <f t="shared" si="177"/>
        <v>#REF!</v>
      </c>
      <c r="NY209" t="e">
        <f t="shared" si="178"/>
        <v>#REF!</v>
      </c>
      <c r="NZ209" t="e">
        <f t="shared" si="179"/>
        <v>#REF!</v>
      </c>
      <c r="OA209" t="e">
        <f t="shared" si="180"/>
        <v>#REF!</v>
      </c>
      <c r="OB209" t="e">
        <f t="shared" si="181"/>
        <v>#REF!</v>
      </c>
      <c r="OC209" t="e">
        <f t="shared" si="182"/>
        <v>#REF!</v>
      </c>
    </row>
    <row r="210" spans="1:393" ht="16.5" customHeight="1" x14ac:dyDescent="0.3">
      <c r="A210" s="22"/>
      <c r="KN210" s="5" t="e">
        <f>IF(INDEX(#REF!,MATCH('HT 1-0'!D210,#REF!,0))=INDEX(#REF!,MATCH('HT 1-0'!D210,#REF!,0)),INDEX(#REF!,MATCH('HT 1-0'!D210,#REF!,0)),"ERROR")</f>
        <v>#REF!</v>
      </c>
      <c r="KO210" s="5" t="e">
        <f>IF(INDEX(#REF!,MATCH('HT 1-0'!E210,#REF!,0))=INDEX(#REF!,MATCH('HT 1-0'!E210,#REF!,0)),INDEX(#REF!,MATCH('HT 1-0'!E210,#REF!,0)),"ERROR")</f>
        <v>#REF!</v>
      </c>
      <c r="KP210" s="5" t="e">
        <f t="shared" si="122"/>
        <v>#REF!</v>
      </c>
      <c r="KQ210" t="str">
        <f t="shared" si="123"/>
        <v>_</v>
      </c>
      <c r="KR210" s="5" t="e">
        <f t="shared" si="124"/>
        <v>#DIV/0!</v>
      </c>
      <c r="KS210" s="5" t="e">
        <f t="shared" si="125"/>
        <v>#DIV/0!</v>
      </c>
      <c r="KT210" s="5" t="e">
        <f t="shared" si="126"/>
        <v>#DIV/0!</v>
      </c>
      <c r="KU210" s="5" t="e">
        <f t="shared" si="127"/>
        <v>#DIV/0!</v>
      </c>
      <c r="KV210" s="5" t="e">
        <f t="shared" si="128"/>
        <v>#DIV/0!</v>
      </c>
      <c r="KW210" s="5" t="e">
        <f t="shared" si="129"/>
        <v>#DIV/0!</v>
      </c>
      <c r="KX210" s="5" t="e">
        <f t="shared" si="130"/>
        <v>#DIV/0!</v>
      </c>
      <c r="KY210" s="5" t="e">
        <f t="shared" si="131"/>
        <v>#DIV/0!</v>
      </c>
      <c r="KZ210" s="5" t="e">
        <f t="shared" si="132"/>
        <v>#DIV/0!</v>
      </c>
      <c r="LA210" s="5" t="e">
        <f t="shared" si="133"/>
        <v>#DIV/0!</v>
      </c>
      <c r="LB210" t="e">
        <f>IF(LQ210="1-0",INDEX(Scrape!#REF!,MATCH('HT 1-0'!KP210,Scrape!$B:$B,0)),"")</f>
        <v>#REF!</v>
      </c>
      <c r="LC210" t="e">
        <f>IF(LQ210="1-0",INDEX(Scrape!$A:$A,MATCH('HT 1-0'!KP210,Scrape!$B:$B,0)),"")</f>
        <v>#REF!</v>
      </c>
      <c r="LD210" t="e">
        <f>IF(LQ210="1-0",INDEX(Scrape!$B:$B,MATCH('HT 1-0'!KP210,Scrape!$B:$B,0)),"")</f>
        <v>#REF!</v>
      </c>
      <c r="LE210" t="e">
        <f>IF(LQ210="1-0",INDEX(Scrape!$C:$C,MATCH('HT 1-0'!KP210,Scrape!$B:$B,0)),"")</f>
        <v>#REF!</v>
      </c>
      <c r="LF210" t="e">
        <f>IF(LQ210="1-0",INDEX(Scrape!$D:$D,MATCH('HT 1-0'!KP210,Scrape!$B:$B,0)),"")</f>
        <v>#REF!</v>
      </c>
      <c r="LG210" t="e">
        <f>IF(LQ210="1-0",INDEX(Scrape!$E:$E,MATCH('HT 1-0'!KP210,Scrape!$B:$B,0)),"")</f>
        <v>#REF!</v>
      </c>
      <c r="LH210" t="e">
        <f>IF(LQ210="1-0",INDEX(Scrape!$F:$F,MATCH('HT 1-0'!KP210,Scrape!$B:$B,0)),"")</f>
        <v>#REF!</v>
      </c>
      <c r="LI210" t="e">
        <f>IF(LQ210="1-0",INDEX(Scrape!$G:$G,MATCH('HT 1-0'!KP210,Scrape!$B:$B,0)),"")</f>
        <v>#REF!</v>
      </c>
      <c r="LJ210" t="e">
        <f>IF(LQ210="1-0",INDEX(Scrape!$H:$H,MATCH('HT 1-0'!KP210,Scrape!$B:$B,0)),"")</f>
        <v>#REF!</v>
      </c>
      <c r="LK210" t="e">
        <f>IF(LQ210="1-0",INDEX(Scrape!$I:$I,MATCH('HT 1-0'!KP210,Scrape!$B:$B,0)),"")</f>
        <v>#REF!</v>
      </c>
      <c r="LL210" t="e">
        <f>IF(LQ210="1-0",INDEX(Scrape!$J:$J,MATCH('HT 1-0'!KP210,Scrape!$B:$B,0)),"")</f>
        <v>#REF!</v>
      </c>
      <c r="LM210" t="e">
        <f>IF(LQ210="1-0",INDEX(Scrape!$K:$K,MATCH('HT 1-0'!KP210,Scrape!$B:$B,0)),"")</f>
        <v>#REF!</v>
      </c>
      <c r="LN210" t="e">
        <f>IF(LQ210="1-0",INDEX(Scrape!$L:$L,MATCH('HT 1-0'!KP210,Scrape!$B:$B,0)),"")</f>
        <v>#REF!</v>
      </c>
      <c r="LO210" t="e">
        <f>IF(LQ210="1-0",INDEX(Scrape!$M:$M,MATCH('HT 1-0'!KP210,Scrape!$B:$B,0)),"")</f>
        <v>#REF!</v>
      </c>
      <c r="LP210" t="e">
        <f>IF(LQ210="1-0",INDEX(Scrape!$N:$N,MATCH('HT 1-0'!KP210,Scrape!$B:$B,0)),"")</f>
        <v>#REF!</v>
      </c>
      <c r="LQ210" t="e">
        <f>INDEX(Scrape!$O:$O,MATCH('HT 1-0'!KP210,Scrape!$B:$B,0))</f>
        <v>#REF!</v>
      </c>
      <c r="LR210" t="e">
        <f t="shared" si="134"/>
        <v>#REF!</v>
      </c>
      <c r="LS210" t="e">
        <f t="shared" si="135"/>
        <v>#REF!</v>
      </c>
      <c r="LT210" s="23" t="e">
        <f>IF(INDEX(#REF!,MATCH(KQ210,#REF!,0))=INDEX(#REF!,MATCH(KQ210,#REF!,0)),INDEX(#REF!,MATCH(KQ210,#REF!,0)),"ERROR")</f>
        <v>#REF!</v>
      </c>
      <c r="LU210" s="24" t="e">
        <f t="shared" si="136"/>
        <v>#DIV/0!</v>
      </c>
      <c r="LV210" s="24" t="e">
        <f t="shared" si="137"/>
        <v>#DIV/0!</v>
      </c>
      <c r="LW210" s="24" t="e">
        <f t="shared" si="138"/>
        <v>#DIV/0!</v>
      </c>
      <c r="LX210" s="24" t="e">
        <f t="shared" si="139"/>
        <v>#DIV/0!</v>
      </c>
      <c r="LY210" s="25" t="e">
        <f t="shared" si="140"/>
        <v>#REF!</v>
      </c>
      <c r="LZ210" s="25" t="e">
        <f t="shared" si="141"/>
        <v>#REF!</v>
      </c>
      <c r="MA210" s="26" t="e">
        <f t="shared" si="142"/>
        <v>#REF!</v>
      </c>
      <c r="MB210" s="27" t="e">
        <f t="shared" si="143"/>
        <v>#REF!</v>
      </c>
      <c r="MC210" s="28" t="e">
        <f t="shared" si="144"/>
        <v>#REF!</v>
      </c>
      <c r="MD210" s="24" t="e">
        <f t="shared" si="145"/>
        <v>#REF!</v>
      </c>
      <c r="ME210" s="29" t="e">
        <f t="shared" si="146"/>
        <v>#REF!</v>
      </c>
      <c r="MF210" s="30" t="e">
        <f t="shared" si="147"/>
        <v>#REF!</v>
      </c>
      <c r="MG210" s="24" t="e">
        <f t="shared" si="148"/>
        <v>#REF!</v>
      </c>
      <c r="MH210" s="29" t="e">
        <f t="shared" si="149"/>
        <v>#REF!</v>
      </c>
      <c r="MI210" s="30" t="e">
        <f t="shared" si="150"/>
        <v>#REF!</v>
      </c>
      <c r="MJ210" t="str">
        <f t="shared" si="151"/>
        <v/>
      </c>
      <c r="MK210" t="str">
        <f t="shared" si="152"/>
        <v/>
      </c>
      <c r="ML210" t="str">
        <f t="shared" si="153"/>
        <v/>
      </c>
      <c r="MM210" t="str">
        <f t="shared" si="154"/>
        <v/>
      </c>
      <c r="MN210" t="str">
        <f t="shared" si="155"/>
        <v/>
      </c>
      <c r="MO210" t="str">
        <f t="shared" si="156"/>
        <v/>
      </c>
      <c r="MP210" s="5" t="e">
        <f>COUNTIFS(#REF!,LT210,#REF!,1,#REF!,"&gt;="&amp;MC210,#REF!,"&lt;="&amp;MB210,#REF!,"&lt;="&amp;ME210,#REF!,"&gt;="&amp;MF210,#REF!,"="&amp;KV210,#REF!,"="&amp;KX210)</f>
        <v>#REF!</v>
      </c>
      <c r="MQ210" s="5" t="e">
        <f>COUNTIFS(#REF!,LT210,#REF!,0,#REF!,"&gt;="&amp;MC210,#REF!,"&lt;="&amp;MB210,#REF!,"&lt;="&amp;ME210,#REF!,"&gt;="&amp;MF210,#REF!,"="&amp;KV210,#REF!,"="&amp;KX210)</f>
        <v>#REF!</v>
      </c>
      <c r="MR210" s="5" t="e">
        <f>COUNTIFS(#REF!,LT210,#REF!,1,#REF!,"&gt;="&amp;MC210,#REF!,"&lt;="&amp;MB210,#REF!,"&lt;="&amp;ME210,#REF!,"&gt;="&amp;MF210,#REF!,"="&amp;KW210,#REF!,"="&amp;KY210)</f>
        <v>#REF!</v>
      </c>
      <c r="MS210" s="5" t="e">
        <f>COUNTIFS(#REF!,LT210,#REF!,0,#REF!,"&gt;="&amp;MC210,#REF!,"&lt;="&amp;MB210,#REF!,"&lt;="&amp;ME210,#REF!,"&gt;="&amp;MF210,#REF!,"="&amp;KW210,#REF!,"="&amp;KY210)</f>
        <v>#REF!</v>
      </c>
      <c r="MT210" s="5" t="e">
        <f>COUNTIFS(#REF!,LT210,#REF!,1,#REF!,"&gt;="&amp;MI210,#REF!,"&lt;="&amp;MH210,#REF!,"&lt;="&amp;ME210,#REF!,"&gt;="&amp;MF210)</f>
        <v>#REF!</v>
      </c>
      <c r="MU210" s="5" t="e">
        <f>COUNTIFS(#REF!,LT210,#REF!,0,#REF!,"&gt;="&amp;MI210,#REF!,"&lt;="&amp;MH210,#REF!,"&lt;="&amp;ME210,#REF!,"&gt;="&amp;MF210)</f>
        <v>#REF!</v>
      </c>
      <c r="MV210" s="5" t="e">
        <f>COUNTIFS(#REF!,LT210,#REF!,1,#REF!,"&gt;="&amp;MI210,#REF!,"&lt;="&amp;MH210,#REF!,"="&amp;KZ210,#REF!,"="&amp;LA210,#REF!,"&lt;="&amp;ME210,#REF!,"&gt;="&amp;MF210)</f>
        <v>#REF!</v>
      </c>
      <c r="MW210" s="5" t="e">
        <f>COUNTIFS(#REF!,LT210,#REF!,0,#REF!,"&gt;="&amp;MI210,#REF!,"&lt;="&amp;MH210,#REF!,"="&amp;KZ210,#REF!,"="&amp;LA210,#REF!,"&lt;="&amp;ME210,#REF!,"&gt;="&amp;MF210)</f>
        <v>#REF!</v>
      </c>
      <c r="MX210" s="5" t="e">
        <f>COUNTIFS(#REF!,LT210,#REF!,1,#REF!,"&gt;="&amp;MC210,#REF!,"&lt;="&amp;MB210,#REF!,"&lt;="&amp;ME210,#REF!,"&gt;="&amp;MF210)</f>
        <v>#REF!</v>
      </c>
      <c r="MY210" s="5" t="e">
        <f>COUNTIFS(#REF!,LT210,#REF!,0,#REF!,"&gt;="&amp;MC210,#REF!,"&lt;="&amp;MB210,#REF!,"&lt;="&amp;ME210,#REF!,"&gt;="&amp;MF210)</f>
        <v>#REF!</v>
      </c>
      <c r="MZ210" s="5" t="e">
        <f>COUNTIFS(#REF!,LT210,#REF!,1,#REF!,"&lt;="&amp;ME210,#REF!,"&gt;="&amp;MF210,#REF!,"="&amp;KV210,#REF!,"="&amp;KX210)</f>
        <v>#REF!</v>
      </c>
      <c r="NA210" s="5" t="e">
        <f>COUNTIFS(#REF!,LT210,#REF!,0,#REF!,"&lt;="&amp;ME210,#REF!,"&gt;="&amp;MF210,#REF!,"="&amp;KV210,#REF!,"="&amp;KX210)</f>
        <v>#REF!</v>
      </c>
      <c r="NB210" s="5" t="e">
        <f>COUNTIFS(#REF!,LT210,#REF!,1,#REF!,"&lt;="&amp;ME210,#REF!,"&gt;="&amp;MF210,#REF!,"="&amp;KW210,#REF!,"="&amp;KY210)</f>
        <v>#REF!</v>
      </c>
      <c r="NC210" s="5" t="e">
        <f>COUNTIFS(#REF!,LT210,#REF!,0,#REF!,"&lt;="&amp;ME210,#REF!,"&gt;="&amp;MF210,#REF!,"="&amp;KW210,#REF!,"="&amp;KY210)</f>
        <v>#REF!</v>
      </c>
      <c r="ND210" s="5" t="e">
        <f t="shared" si="157"/>
        <v>#REF!</v>
      </c>
      <c r="NE210" s="5" t="e">
        <f t="shared" si="158"/>
        <v>#REF!</v>
      </c>
      <c r="NF210" s="5" t="e">
        <f t="shared" si="159"/>
        <v>#REF!</v>
      </c>
      <c r="NG210" s="6" t="e">
        <f t="shared" si="160"/>
        <v>#REF!</v>
      </c>
      <c r="NH210" s="7" t="e">
        <f t="shared" si="161"/>
        <v>#REF!</v>
      </c>
      <c r="NI210" s="5" t="e">
        <f t="shared" si="162"/>
        <v>#REF!</v>
      </c>
      <c r="NJ210" s="31" t="e">
        <f t="shared" si="163"/>
        <v>#REF!</v>
      </c>
      <c r="NK210" s="32" t="e">
        <f t="shared" si="164"/>
        <v>#REF!</v>
      </c>
      <c r="NL210" s="32" t="e">
        <f t="shared" si="165"/>
        <v>#REF!</v>
      </c>
      <c r="NM210" s="33" t="e">
        <f t="shared" si="166"/>
        <v>#REF!</v>
      </c>
      <c r="NN210" s="33" t="e">
        <f t="shared" si="167"/>
        <v>#REF!</v>
      </c>
      <c r="NO210" s="33" t="e">
        <f t="shared" si="168"/>
        <v>#REF!</v>
      </c>
      <c r="NP210" s="33" t="e">
        <f t="shared" si="169"/>
        <v>#REF!</v>
      </c>
      <c r="NQ210" s="31" t="e">
        <f t="shared" si="170"/>
        <v>#REF!</v>
      </c>
      <c r="NR210" s="32" t="e">
        <f t="shared" si="171"/>
        <v>#REF!</v>
      </c>
      <c r="NS210" s="32" t="e">
        <f t="shared" si="172"/>
        <v>#REF!</v>
      </c>
      <c r="NT210" s="33" t="e">
        <f t="shared" si="173"/>
        <v>#REF!</v>
      </c>
      <c r="NU210" s="33" t="e">
        <f t="shared" si="174"/>
        <v>#REF!</v>
      </c>
      <c r="NV210" s="33" t="e">
        <f t="shared" si="175"/>
        <v>#REF!</v>
      </c>
      <c r="NW210" s="33" t="e">
        <f t="shared" si="176"/>
        <v>#REF!</v>
      </c>
      <c r="NX210" t="e">
        <f t="shared" si="177"/>
        <v>#REF!</v>
      </c>
      <c r="NY210" t="e">
        <f t="shared" si="178"/>
        <v>#REF!</v>
      </c>
      <c r="NZ210" t="e">
        <f t="shared" si="179"/>
        <v>#REF!</v>
      </c>
      <c r="OA210" t="e">
        <f t="shared" si="180"/>
        <v>#REF!</v>
      </c>
      <c r="OB210" t="e">
        <f t="shared" si="181"/>
        <v>#REF!</v>
      </c>
      <c r="OC210" t="e">
        <f t="shared" si="182"/>
        <v>#REF!</v>
      </c>
    </row>
    <row r="211" spans="1:393" ht="16.5" customHeight="1" x14ac:dyDescent="0.3">
      <c r="A211" s="22"/>
      <c r="KN211" s="5" t="e">
        <f>IF(INDEX(#REF!,MATCH('HT 1-0'!D211,#REF!,0))=INDEX(#REF!,MATCH('HT 1-0'!D211,#REF!,0)),INDEX(#REF!,MATCH('HT 1-0'!D211,#REF!,0)),"ERROR")</f>
        <v>#REF!</v>
      </c>
      <c r="KO211" s="5" t="e">
        <f>IF(INDEX(#REF!,MATCH('HT 1-0'!E211,#REF!,0))=INDEX(#REF!,MATCH('HT 1-0'!E211,#REF!,0)),INDEX(#REF!,MATCH('HT 1-0'!E211,#REF!,0)),"ERROR")</f>
        <v>#REF!</v>
      </c>
      <c r="KP211" s="5" t="e">
        <f t="shared" si="122"/>
        <v>#REF!</v>
      </c>
      <c r="KQ211" t="str">
        <f t="shared" si="123"/>
        <v>_</v>
      </c>
      <c r="KR211" s="5" t="e">
        <f t="shared" si="124"/>
        <v>#DIV/0!</v>
      </c>
      <c r="KS211" s="5" t="e">
        <f t="shared" si="125"/>
        <v>#DIV/0!</v>
      </c>
      <c r="KT211" s="5" t="e">
        <f t="shared" si="126"/>
        <v>#DIV/0!</v>
      </c>
      <c r="KU211" s="5" t="e">
        <f t="shared" si="127"/>
        <v>#DIV/0!</v>
      </c>
      <c r="KV211" s="5" t="e">
        <f t="shared" si="128"/>
        <v>#DIV/0!</v>
      </c>
      <c r="KW211" s="5" t="e">
        <f t="shared" si="129"/>
        <v>#DIV/0!</v>
      </c>
      <c r="KX211" s="5" t="e">
        <f t="shared" si="130"/>
        <v>#DIV/0!</v>
      </c>
      <c r="KY211" s="5" t="e">
        <f t="shared" si="131"/>
        <v>#DIV/0!</v>
      </c>
      <c r="KZ211" s="5" t="e">
        <f t="shared" si="132"/>
        <v>#DIV/0!</v>
      </c>
      <c r="LA211" s="5" t="e">
        <f t="shared" si="133"/>
        <v>#DIV/0!</v>
      </c>
      <c r="LB211" t="e">
        <f>IF(LQ211="1-0",INDEX(Scrape!#REF!,MATCH('HT 1-0'!KP211,Scrape!$B:$B,0)),"")</f>
        <v>#REF!</v>
      </c>
      <c r="LC211" t="e">
        <f>IF(LQ211="1-0",INDEX(Scrape!$A:$A,MATCH('HT 1-0'!KP211,Scrape!$B:$B,0)),"")</f>
        <v>#REF!</v>
      </c>
      <c r="LD211" t="e">
        <f>IF(LQ211="1-0",INDEX(Scrape!$B:$B,MATCH('HT 1-0'!KP211,Scrape!$B:$B,0)),"")</f>
        <v>#REF!</v>
      </c>
      <c r="LE211" t="e">
        <f>IF(LQ211="1-0",INDEX(Scrape!$C:$C,MATCH('HT 1-0'!KP211,Scrape!$B:$B,0)),"")</f>
        <v>#REF!</v>
      </c>
      <c r="LF211" t="e">
        <f>IF(LQ211="1-0",INDEX(Scrape!$D:$D,MATCH('HT 1-0'!KP211,Scrape!$B:$B,0)),"")</f>
        <v>#REF!</v>
      </c>
      <c r="LG211" t="e">
        <f>IF(LQ211="1-0",INDEX(Scrape!$E:$E,MATCH('HT 1-0'!KP211,Scrape!$B:$B,0)),"")</f>
        <v>#REF!</v>
      </c>
      <c r="LH211" t="e">
        <f>IF(LQ211="1-0",INDEX(Scrape!$F:$F,MATCH('HT 1-0'!KP211,Scrape!$B:$B,0)),"")</f>
        <v>#REF!</v>
      </c>
      <c r="LI211" t="e">
        <f>IF(LQ211="1-0",INDEX(Scrape!$G:$G,MATCH('HT 1-0'!KP211,Scrape!$B:$B,0)),"")</f>
        <v>#REF!</v>
      </c>
      <c r="LJ211" t="e">
        <f>IF(LQ211="1-0",INDEX(Scrape!$H:$H,MATCH('HT 1-0'!KP211,Scrape!$B:$B,0)),"")</f>
        <v>#REF!</v>
      </c>
      <c r="LK211" t="e">
        <f>IF(LQ211="1-0",INDEX(Scrape!$I:$I,MATCH('HT 1-0'!KP211,Scrape!$B:$B,0)),"")</f>
        <v>#REF!</v>
      </c>
      <c r="LL211" t="e">
        <f>IF(LQ211="1-0",INDEX(Scrape!$J:$J,MATCH('HT 1-0'!KP211,Scrape!$B:$B,0)),"")</f>
        <v>#REF!</v>
      </c>
      <c r="LM211" t="e">
        <f>IF(LQ211="1-0",INDEX(Scrape!$K:$K,MATCH('HT 1-0'!KP211,Scrape!$B:$B,0)),"")</f>
        <v>#REF!</v>
      </c>
      <c r="LN211" t="e">
        <f>IF(LQ211="1-0",INDEX(Scrape!$L:$L,MATCH('HT 1-0'!KP211,Scrape!$B:$B,0)),"")</f>
        <v>#REF!</v>
      </c>
      <c r="LO211" t="e">
        <f>IF(LQ211="1-0",INDEX(Scrape!$M:$M,MATCH('HT 1-0'!KP211,Scrape!$B:$B,0)),"")</f>
        <v>#REF!</v>
      </c>
      <c r="LP211" t="e">
        <f>IF(LQ211="1-0",INDEX(Scrape!$N:$N,MATCH('HT 1-0'!KP211,Scrape!$B:$B,0)),"")</f>
        <v>#REF!</v>
      </c>
      <c r="LQ211" t="e">
        <f>INDEX(Scrape!$O:$O,MATCH('HT 1-0'!KP211,Scrape!$B:$B,0))</f>
        <v>#REF!</v>
      </c>
      <c r="LR211" t="e">
        <f t="shared" si="134"/>
        <v>#REF!</v>
      </c>
      <c r="LS211" t="e">
        <f t="shared" si="135"/>
        <v>#REF!</v>
      </c>
      <c r="LT211" s="23" t="e">
        <f>IF(INDEX(#REF!,MATCH(KQ211,#REF!,0))=INDEX(#REF!,MATCH(KQ211,#REF!,0)),INDEX(#REF!,MATCH(KQ211,#REF!,0)),"ERROR")</f>
        <v>#REF!</v>
      </c>
      <c r="LU211" s="24" t="e">
        <f t="shared" si="136"/>
        <v>#DIV/0!</v>
      </c>
      <c r="LV211" s="24" t="e">
        <f t="shared" si="137"/>
        <v>#DIV/0!</v>
      </c>
      <c r="LW211" s="24" t="e">
        <f t="shared" si="138"/>
        <v>#DIV/0!</v>
      </c>
      <c r="LX211" s="24" t="e">
        <f t="shared" si="139"/>
        <v>#DIV/0!</v>
      </c>
      <c r="LY211" s="25" t="e">
        <f t="shared" si="140"/>
        <v>#REF!</v>
      </c>
      <c r="LZ211" s="25" t="e">
        <f t="shared" si="141"/>
        <v>#REF!</v>
      </c>
      <c r="MA211" s="26" t="e">
        <f t="shared" si="142"/>
        <v>#REF!</v>
      </c>
      <c r="MB211" s="27" t="e">
        <f t="shared" si="143"/>
        <v>#REF!</v>
      </c>
      <c r="MC211" s="28" t="e">
        <f t="shared" si="144"/>
        <v>#REF!</v>
      </c>
      <c r="MD211" s="24" t="e">
        <f t="shared" si="145"/>
        <v>#REF!</v>
      </c>
      <c r="ME211" s="29" t="e">
        <f t="shared" si="146"/>
        <v>#REF!</v>
      </c>
      <c r="MF211" s="30" t="e">
        <f t="shared" si="147"/>
        <v>#REF!</v>
      </c>
      <c r="MG211" s="24" t="e">
        <f t="shared" si="148"/>
        <v>#REF!</v>
      </c>
      <c r="MH211" s="29" t="e">
        <f t="shared" si="149"/>
        <v>#REF!</v>
      </c>
      <c r="MI211" s="30" t="e">
        <f t="shared" si="150"/>
        <v>#REF!</v>
      </c>
      <c r="MJ211" t="str">
        <f t="shared" si="151"/>
        <v/>
      </c>
      <c r="MK211" t="str">
        <f t="shared" si="152"/>
        <v/>
      </c>
      <c r="ML211" t="str">
        <f t="shared" si="153"/>
        <v/>
      </c>
      <c r="MM211" t="str">
        <f t="shared" si="154"/>
        <v/>
      </c>
      <c r="MN211" t="str">
        <f t="shared" si="155"/>
        <v/>
      </c>
      <c r="MO211" t="str">
        <f t="shared" si="156"/>
        <v/>
      </c>
      <c r="MP211" s="5" t="e">
        <f>COUNTIFS(#REF!,LT211,#REF!,1,#REF!,"&gt;="&amp;MC211,#REF!,"&lt;="&amp;MB211,#REF!,"&lt;="&amp;ME211,#REF!,"&gt;="&amp;MF211,#REF!,"="&amp;KV211,#REF!,"="&amp;KX211)</f>
        <v>#REF!</v>
      </c>
      <c r="MQ211" s="5" t="e">
        <f>COUNTIFS(#REF!,LT211,#REF!,0,#REF!,"&gt;="&amp;MC211,#REF!,"&lt;="&amp;MB211,#REF!,"&lt;="&amp;ME211,#REF!,"&gt;="&amp;MF211,#REF!,"="&amp;KV211,#REF!,"="&amp;KX211)</f>
        <v>#REF!</v>
      </c>
      <c r="MR211" s="5" t="e">
        <f>COUNTIFS(#REF!,LT211,#REF!,1,#REF!,"&gt;="&amp;MC211,#REF!,"&lt;="&amp;MB211,#REF!,"&lt;="&amp;ME211,#REF!,"&gt;="&amp;MF211,#REF!,"="&amp;KW211,#REF!,"="&amp;KY211)</f>
        <v>#REF!</v>
      </c>
      <c r="MS211" s="5" t="e">
        <f>COUNTIFS(#REF!,LT211,#REF!,0,#REF!,"&gt;="&amp;MC211,#REF!,"&lt;="&amp;MB211,#REF!,"&lt;="&amp;ME211,#REF!,"&gt;="&amp;MF211,#REF!,"="&amp;KW211,#REF!,"="&amp;KY211)</f>
        <v>#REF!</v>
      </c>
      <c r="MT211" s="5" t="e">
        <f>COUNTIFS(#REF!,LT211,#REF!,1,#REF!,"&gt;="&amp;MI211,#REF!,"&lt;="&amp;MH211,#REF!,"&lt;="&amp;ME211,#REF!,"&gt;="&amp;MF211)</f>
        <v>#REF!</v>
      </c>
      <c r="MU211" s="5" t="e">
        <f>COUNTIFS(#REF!,LT211,#REF!,0,#REF!,"&gt;="&amp;MI211,#REF!,"&lt;="&amp;MH211,#REF!,"&lt;="&amp;ME211,#REF!,"&gt;="&amp;MF211)</f>
        <v>#REF!</v>
      </c>
      <c r="MV211" s="5" t="e">
        <f>COUNTIFS(#REF!,LT211,#REF!,1,#REF!,"&gt;="&amp;MI211,#REF!,"&lt;="&amp;MH211,#REF!,"="&amp;KZ211,#REF!,"="&amp;LA211,#REF!,"&lt;="&amp;ME211,#REF!,"&gt;="&amp;MF211)</f>
        <v>#REF!</v>
      </c>
      <c r="MW211" s="5" t="e">
        <f>COUNTIFS(#REF!,LT211,#REF!,0,#REF!,"&gt;="&amp;MI211,#REF!,"&lt;="&amp;MH211,#REF!,"="&amp;KZ211,#REF!,"="&amp;LA211,#REF!,"&lt;="&amp;ME211,#REF!,"&gt;="&amp;MF211)</f>
        <v>#REF!</v>
      </c>
      <c r="MX211" s="5" t="e">
        <f>COUNTIFS(#REF!,LT211,#REF!,1,#REF!,"&gt;="&amp;MC211,#REF!,"&lt;="&amp;MB211,#REF!,"&lt;="&amp;ME211,#REF!,"&gt;="&amp;MF211)</f>
        <v>#REF!</v>
      </c>
      <c r="MY211" s="5" t="e">
        <f>COUNTIFS(#REF!,LT211,#REF!,0,#REF!,"&gt;="&amp;MC211,#REF!,"&lt;="&amp;MB211,#REF!,"&lt;="&amp;ME211,#REF!,"&gt;="&amp;MF211)</f>
        <v>#REF!</v>
      </c>
      <c r="MZ211" s="5" t="e">
        <f>COUNTIFS(#REF!,LT211,#REF!,1,#REF!,"&lt;="&amp;ME211,#REF!,"&gt;="&amp;MF211,#REF!,"="&amp;KV211,#REF!,"="&amp;KX211)</f>
        <v>#REF!</v>
      </c>
      <c r="NA211" s="5" t="e">
        <f>COUNTIFS(#REF!,LT211,#REF!,0,#REF!,"&lt;="&amp;ME211,#REF!,"&gt;="&amp;MF211,#REF!,"="&amp;KV211,#REF!,"="&amp;KX211)</f>
        <v>#REF!</v>
      </c>
      <c r="NB211" s="5" t="e">
        <f>COUNTIFS(#REF!,LT211,#REF!,1,#REF!,"&lt;="&amp;ME211,#REF!,"&gt;="&amp;MF211,#REF!,"="&amp;KW211,#REF!,"="&amp;KY211)</f>
        <v>#REF!</v>
      </c>
      <c r="NC211" s="5" t="e">
        <f>COUNTIFS(#REF!,LT211,#REF!,0,#REF!,"&lt;="&amp;ME211,#REF!,"&gt;="&amp;MF211,#REF!,"="&amp;KW211,#REF!,"="&amp;KY211)</f>
        <v>#REF!</v>
      </c>
      <c r="ND211" s="5" t="e">
        <f t="shared" si="157"/>
        <v>#REF!</v>
      </c>
      <c r="NE211" s="5" t="e">
        <f t="shared" si="158"/>
        <v>#REF!</v>
      </c>
      <c r="NF211" s="5" t="e">
        <f t="shared" si="159"/>
        <v>#REF!</v>
      </c>
      <c r="NG211" s="6" t="e">
        <f t="shared" si="160"/>
        <v>#REF!</v>
      </c>
      <c r="NH211" s="7" t="e">
        <f t="shared" si="161"/>
        <v>#REF!</v>
      </c>
      <c r="NI211" s="5" t="e">
        <f t="shared" si="162"/>
        <v>#REF!</v>
      </c>
      <c r="NJ211" s="31" t="e">
        <f t="shared" si="163"/>
        <v>#REF!</v>
      </c>
      <c r="NK211" s="32" t="e">
        <f t="shared" si="164"/>
        <v>#REF!</v>
      </c>
      <c r="NL211" s="32" t="e">
        <f t="shared" si="165"/>
        <v>#REF!</v>
      </c>
      <c r="NM211" s="33" t="e">
        <f t="shared" si="166"/>
        <v>#REF!</v>
      </c>
      <c r="NN211" s="33" t="e">
        <f t="shared" si="167"/>
        <v>#REF!</v>
      </c>
      <c r="NO211" s="33" t="e">
        <f t="shared" si="168"/>
        <v>#REF!</v>
      </c>
      <c r="NP211" s="33" t="e">
        <f t="shared" si="169"/>
        <v>#REF!</v>
      </c>
      <c r="NQ211" s="31" t="e">
        <f t="shared" si="170"/>
        <v>#REF!</v>
      </c>
      <c r="NR211" s="32" t="e">
        <f t="shared" si="171"/>
        <v>#REF!</v>
      </c>
      <c r="NS211" s="32" t="e">
        <f t="shared" si="172"/>
        <v>#REF!</v>
      </c>
      <c r="NT211" s="33" t="e">
        <f t="shared" si="173"/>
        <v>#REF!</v>
      </c>
      <c r="NU211" s="33" t="e">
        <f t="shared" si="174"/>
        <v>#REF!</v>
      </c>
      <c r="NV211" s="33" t="e">
        <f t="shared" si="175"/>
        <v>#REF!</v>
      </c>
      <c r="NW211" s="33" t="e">
        <f t="shared" si="176"/>
        <v>#REF!</v>
      </c>
      <c r="NX211" t="e">
        <f t="shared" si="177"/>
        <v>#REF!</v>
      </c>
      <c r="NY211" t="e">
        <f t="shared" si="178"/>
        <v>#REF!</v>
      </c>
      <c r="NZ211" t="e">
        <f t="shared" si="179"/>
        <v>#REF!</v>
      </c>
      <c r="OA211" t="e">
        <f t="shared" si="180"/>
        <v>#REF!</v>
      </c>
      <c r="OB211" t="e">
        <f t="shared" si="181"/>
        <v>#REF!</v>
      </c>
      <c r="OC211" t="e">
        <f t="shared" si="182"/>
        <v>#REF!</v>
      </c>
    </row>
    <row r="212" spans="1:393" ht="16.5" customHeight="1" x14ac:dyDescent="0.3">
      <c r="A212" s="22"/>
      <c r="KN212" s="5" t="e">
        <f>IF(INDEX(#REF!,MATCH('HT 1-0'!D212,#REF!,0))=INDEX(#REF!,MATCH('HT 1-0'!D212,#REF!,0)),INDEX(#REF!,MATCH('HT 1-0'!D212,#REF!,0)),"ERROR")</f>
        <v>#REF!</v>
      </c>
      <c r="KO212" s="5" t="e">
        <f>IF(INDEX(#REF!,MATCH('HT 1-0'!E212,#REF!,0))=INDEX(#REF!,MATCH('HT 1-0'!E212,#REF!,0)),INDEX(#REF!,MATCH('HT 1-0'!E212,#REF!,0)),"ERROR")</f>
        <v>#REF!</v>
      </c>
      <c r="KP212" s="5" t="e">
        <f t="shared" si="122"/>
        <v>#REF!</v>
      </c>
      <c r="KQ212" t="str">
        <f t="shared" si="123"/>
        <v>_</v>
      </c>
      <c r="KR212" s="5" t="e">
        <f t="shared" si="124"/>
        <v>#DIV/0!</v>
      </c>
      <c r="KS212" s="5" t="e">
        <f t="shared" si="125"/>
        <v>#DIV/0!</v>
      </c>
      <c r="KT212" s="5" t="e">
        <f t="shared" si="126"/>
        <v>#DIV/0!</v>
      </c>
      <c r="KU212" s="5" t="e">
        <f t="shared" si="127"/>
        <v>#DIV/0!</v>
      </c>
      <c r="KV212" s="5" t="e">
        <f t="shared" si="128"/>
        <v>#DIV/0!</v>
      </c>
      <c r="KW212" s="5" t="e">
        <f t="shared" si="129"/>
        <v>#DIV/0!</v>
      </c>
      <c r="KX212" s="5" t="e">
        <f t="shared" si="130"/>
        <v>#DIV/0!</v>
      </c>
      <c r="KY212" s="5" t="e">
        <f t="shared" si="131"/>
        <v>#DIV/0!</v>
      </c>
      <c r="KZ212" s="5" t="e">
        <f t="shared" si="132"/>
        <v>#DIV/0!</v>
      </c>
      <c r="LA212" s="5" t="e">
        <f t="shared" si="133"/>
        <v>#DIV/0!</v>
      </c>
      <c r="LB212" t="e">
        <f>IF(LQ212="1-0",INDEX(Scrape!#REF!,MATCH('HT 1-0'!KP212,Scrape!$B:$B,0)),"")</f>
        <v>#REF!</v>
      </c>
      <c r="LC212" t="e">
        <f>IF(LQ212="1-0",INDEX(Scrape!$A:$A,MATCH('HT 1-0'!KP212,Scrape!$B:$B,0)),"")</f>
        <v>#REF!</v>
      </c>
      <c r="LD212" t="e">
        <f>IF(LQ212="1-0",INDEX(Scrape!$B:$B,MATCH('HT 1-0'!KP212,Scrape!$B:$B,0)),"")</f>
        <v>#REF!</v>
      </c>
      <c r="LE212" t="e">
        <f>IF(LQ212="1-0",INDEX(Scrape!$C:$C,MATCH('HT 1-0'!KP212,Scrape!$B:$B,0)),"")</f>
        <v>#REF!</v>
      </c>
      <c r="LF212" t="e">
        <f>IF(LQ212="1-0",INDEX(Scrape!$D:$D,MATCH('HT 1-0'!KP212,Scrape!$B:$B,0)),"")</f>
        <v>#REF!</v>
      </c>
      <c r="LG212" t="e">
        <f>IF(LQ212="1-0",INDEX(Scrape!$E:$E,MATCH('HT 1-0'!KP212,Scrape!$B:$B,0)),"")</f>
        <v>#REF!</v>
      </c>
      <c r="LH212" t="e">
        <f>IF(LQ212="1-0",INDEX(Scrape!$F:$F,MATCH('HT 1-0'!KP212,Scrape!$B:$B,0)),"")</f>
        <v>#REF!</v>
      </c>
      <c r="LI212" t="e">
        <f>IF(LQ212="1-0",INDEX(Scrape!$G:$G,MATCH('HT 1-0'!KP212,Scrape!$B:$B,0)),"")</f>
        <v>#REF!</v>
      </c>
      <c r="LJ212" t="e">
        <f>IF(LQ212="1-0",INDEX(Scrape!$H:$H,MATCH('HT 1-0'!KP212,Scrape!$B:$B,0)),"")</f>
        <v>#REF!</v>
      </c>
      <c r="LK212" t="e">
        <f>IF(LQ212="1-0",INDEX(Scrape!$I:$I,MATCH('HT 1-0'!KP212,Scrape!$B:$B,0)),"")</f>
        <v>#REF!</v>
      </c>
      <c r="LL212" t="e">
        <f>IF(LQ212="1-0",INDEX(Scrape!$J:$J,MATCH('HT 1-0'!KP212,Scrape!$B:$B,0)),"")</f>
        <v>#REF!</v>
      </c>
      <c r="LM212" t="e">
        <f>IF(LQ212="1-0",INDEX(Scrape!$K:$K,MATCH('HT 1-0'!KP212,Scrape!$B:$B,0)),"")</f>
        <v>#REF!</v>
      </c>
      <c r="LN212" t="e">
        <f>IF(LQ212="1-0",INDEX(Scrape!$L:$L,MATCH('HT 1-0'!KP212,Scrape!$B:$B,0)),"")</f>
        <v>#REF!</v>
      </c>
      <c r="LO212" t="e">
        <f>IF(LQ212="1-0",INDEX(Scrape!$M:$M,MATCH('HT 1-0'!KP212,Scrape!$B:$B,0)),"")</f>
        <v>#REF!</v>
      </c>
      <c r="LP212" t="e">
        <f>IF(LQ212="1-0",INDEX(Scrape!$N:$N,MATCH('HT 1-0'!KP212,Scrape!$B:$B,0)),"")</f>
        <v>#REF!</v>
      </c>
      <c r="LQ212" t="e">
        <f>INDEX(Scrape!$O:$O,MATCH('HT 1-0'!KP212,Scrape!$B:$B,0))</f>
        <v>#REF!</v>
      </c>
      <c r="LR212" t="e">
        <f t="shared" si="134"/>
        <v>#REF!</v>
      </c>
      <c r="LS212" t="e">
        <f t="shared" si="135"/>
        <v>#REF!</v>
      </c>
      <c r="LT212" s="23" t="e">
        <f>IF(INDEX(#REF!,MATCH(KQ212,#REF!,0))=INDEX(#REF!,MATCH(KQ212,#REF!,0)),INDEX(#REF!,MATCH(KQ212,#REF!,0)),"ERROR")</f>
        <v>#REF!</v>
      </c>
      <c r="LU212" s="24" t="e">
        <f t="shared" si="136"/>
        <v>#DIV/0!</v>
      </c>
      <c r="LV212" s="24" t="e">
        <f t="shared" si="137"/>
        <v>#DIV/0!</v>
      </c>
      <c r="LW212" s="24" t="e">
        <f t="shared" si="138"/>
        <v>#DIV/0!</v>
      </c>
      <c r="LX212" s="24" t="e">
        <f t="shared" si="139"/>
        <v>#DIV/0!</v>
      </c>
      <c r="LY212" s="25" t="e">
        <f t="shared" si="140"/>
        <v>#REF!</v>
      </c>
      <c r="LZ212" s="25" t="e">
        <f t="shared" si="141"/>
        <v>#REF!</v>
      </c>
      <c r="MA212" s="26" t="e">
        <f t="shared" si="142"/>
        <v>#REF!</v>
      </c>
      <c r="MB212" s="27" t="e">
        <f t="shared" si="143"/>
        <v>#REF!</v>
      </c>
      <c r="MC212" s="28" t="e">
        <f t="shared" si="144"/>
        <v>#REF!</v>
      </c>
      <c r="MD212" s="24" t="e">
        <f t="shared" si="145"/>
        <v>#REF!</v>
      </c>
      <c r="ME212" s="29" t="e">
        <f t="shared" si="146"/>
        <v>#REF!</v>
      </c>
      <c r="MF212" s="30" t="e">
        <f t="shared" si="147"/>
        <v>#REF!</v>
      </c>
      <c r="MG212" s="24" t="e">
        <f t="shared" si="148"/>
        <v>#REF!</v>
      </c>
      <c r="MH212" s="29" t="e">
        <f t="shared" si="149"/>
        <v>#REF!</v>
      </c>
      <c r="MI212" s="30" t="e">
        <f t="shared" si="150"/>
        <v>#REF!</v>
      </c>
      <c r="MJ212" t="str">
        <f t="shared" si="151"/>
        <v/>
      </c>
      <c r="MK212" t="str">
        <f t="shared" si="152"/>
        <v/>
      </c>
      <c r="ML212" t="str">
        <f t="shared" si="153"/>
        <v/>
      </c>
      <c r="MM212" t="str">
        <f t="shared" si="154"/>
        <v/>
      </c>
      <c r="MN212" t="str">
        <f t="shared" si="155"/>
        <v/>
      </c>
      <c r="MO212" t="str">
        <f t="shared" si="156"/>
        <v/>
      </c>
      <c r="MP212" s="5" t="e">
        <f>COUNTIFS(#REF!,LT212,#REF!,1,#REF!,"&gt;="&amp;MC212,#REF!,"&lt;="&amp;MB212,#REF!,"&lt;="&amp;ME212,#REF!,"&gt;="&amp;MF212,#REF!,"="&amp;KV212,#REF!,"="&amp;KX212)</f>
        <v>#REF!</v>
      </c>
      <c r="MQ212" s="5" t="e">
        <f>COUNTIFS(#REF!,LT212,#REF!,0,#REF!,"&gt;="&amp;MC212,#REF!,"&lt;="&amp;MB212,#REF!,"&lt;="&amp;ME212,#REF!,"&gt;="&amp;MF212,#REF!,"="&amp;KV212,#REF!,"="&amp;KX212)</f>
        <v>#REF!</v>
      </c>
      <c r="MR212" s="5" t="e">
        <f>COUNTIFS(#REF!,LT212,#REF!,1,#REF!,"&gt;="&amp;MC212,#REF!,"&lt;="&amp;MB212,#REF!,"&lt;="&amp;ME212,#REF!,"&gt;="&amp;MF212,#REF!,"="&amp;KW212,#REF!,"="&amp;KY212)</f>
        <v>#REF!</v>
      </c>
      <c r="MS212" s="5" t="e">
        <f>COUNTIFS(#REF!,LT212,#REF!,0,#REF!,"&gt;="&amp;MC212,#REF!,"&lt;="&amp;MB212,#REF!,"&lt;="&amp;ME212,#REF!,"&gt;="&amp;MF212,#REF!,"="&amp;KW212,#REF!,"="&amp;KY212)</f>
        <v>#REF!</v>
      </c>
      <c r="MT212" s="5" t="e">
        <f>COUNTIFS(#REF!,LT212,#REF!,1,#REF!,"&gt;="&amp;MI212,#REF!,"&lt;="&amp;MH212,#REF!,"&lt;="&amp;ME212,#REF!,"&gt;="&amp;MF212)</f>
        <v>#REF!</v>
      </c>
      <c r="MU212" s="5" t="e">
        <f>COUNTIFS(#REF!,LT212,#REF!,0,#REF!,"&gt;="&amp;MI212,#REF!,"&lt;="&amp;MH212,#REF!,"&lt;="&amp;ME212,#REF!,"&gt;="&amp;MF212)</f>
        <v>#REF!</v>
      </c>
      <c r="MV212" s="5" t="e">
        <f>COUNTIFS(#REF!,LT212,#REF!,1,#REF!,"&gt;="&amp;MI212,#REF!,"&lt;="&amp;MH212,#REF!,"="&amp;KZ212,#REF!,"="&amp;LA212,#REF!,"&lt;="&amp;ME212,#REF!,"&gt;="&amp;MF212)</f>
        <v>#REF!</v>
      </c>
      <c r="MW212" s="5" t="e">
        <f>COUNTIFS(#REF!,LT212,#REF!,0,#REF!,"&gt;="&amp;MI212,#REF!,"&lt;="&amp;MH212,#REF!,"="&amp;KZ212,#REF!,"="&amp;LA212,#REF!,"&lt;="&amp;ME212,#REF!,"&gt;="&amp;MF212)</f>
        <v>#REF!</v>
      </c>
      <c r="MX212" s="5" t="e">
        <f>COUNTIFS(#REF!,LT212,#REF!,1,#REF!,"&gt;="&amp;MC212,#REF!,"&lt;="&amp;MB212,#REF!,"&lt;="&amp;ME212,#REF!,"&gt;="&amp;MF212)</f>
        <v>#REF!</v>
      </c>
      <c r="MY212" s="5" t="e">
        <f>COUNTIFS(#REF!,LT212,#REF!,0,#REF!,"&gt;="&amp;MC212,#REF!,"&lt;="&amp;MB212,#REF!,"&lt;="&amp;ME212,#REF!,"&gt;="&amp;MF212)</f>
        <v>#REF!</v>
      </c>
      <c r="MZ212" s="5" t="e">
        <f>COUNTIFS(#REF!,LT212,#REF!,1,#REF!,"&lt;="&amp;ME212,#REF!,"&gt;="&amp;MF212,#REF!,"="&amp;KV212,#REF!,"="&amp;KX212)</f>
        <v>#REF!</v>
      </c>
      <c r="NA212" s="5" t="e">
        <f>COUNTIFS(#REF!,LT212,#REF!,0,#REF!,"&lt;="&amp;ME212,#REF!,"&gt;="&amp;MF212,#REF!,"="&amp;KV212,#REF!,"="&amp;KX212)</f>
        <v>#REF!</v>
      </c>
      <c r="NB212" s="5" t="e">
        <f>COUNTIFS(#REF!,LT212,#REF!,1,#REF!,"&lt;="&amp;ME212,#REF!,"&gt;="&amp;MF212,#REF!,"="&amp;KW212,#REF!,"="&amp;KY212)</f>
        <v>#REF!</v>
      </c>
      <c r="NC212" s="5" t="e">
        <f>COUNTIFS(#REF!,LT212,#REF!,0,#REF!,"&lt;="&amp;ME212,#REF!,"&gt;="&amp;MF212,#REF!,"="&amp;KW212,#REF!,"="&amp;KY212)</f>
        <v>#REF!</v>
      </c>
      <c r="ND212" s="5" t="e">
        <f t="shared" si="157"/>
        <v>#REF!</v>
      </c>
      <c r="NE212" s="5" t="e">
        <f t="shared" si="158"/>
        <v>#REF!</v>
      </c>
      <c r="NF212" s="5" t="e">
        <f t="shared" si="159"/>
        <v>#REF!</v>
      </c>
      <c r="NG212" s="6" t="e">
        <f t="shared" si="160"/>
        <v>#REF!</v>
      </c>
      <c r="NH212" s="7" t="e">
        <f t="shared" si="161"/>
        <v>#REF!</v>
      </c>
      <c r="NI212" s="5" t="e">
        <f t="shared" si="162"/>
        <v>#REF!</v>
      </c>
      <c r="NJ212" s="31" t="e">
        <f t="shared" si="163"/>
        <v>#REF!</v>
      </c>
      <c r="NK212" s="32" t="e">
        <f t="shared" si="164"/>
        <v>#REF!</v>
      </c>
      <c r="NL212" s="32" t="e">
        <f t="shared" si="165"/>
        <v>#REF!</v>
      </c>
      <c r="NM212" s="33" t="e">
        <f t="shared" si="166"/>
        <v>#REF!</v>
      </c>
      <c r="NN212" s="33" t="e">
        <f t="shared" si="167"/>
        <v>#REF!</v>
      </c>
      <c r="NO212" s="33" t="e">
        <f t="shared" si="168"/>
        <v>#REF!</v>
      </c>
      <c r="NP212" s="33" t="e">
        <f t="shared" si="169"/>
        <v>#REF!</v>
      </c>
      <c r="NQ212" s="31" t="e">
        <f t="shared" si="170"/>
        <v>#REF!</v>
      </c>
      <c r="NR212" s="32" t="e">
        <f t="shared" si="171"/>
        <v>#REF!</v>
      </c>
      <c r="NS212" s="32" t="e">
        <f t="shared" si="172"/>
        <v>#REF!</v>
      </c>
      <c r="NT212" s="33" t="e">
        <f t="shared" si="173"/>
        <v>#REF!</v>
      </c>
      <c r="NU212" s="33" t="e">
        <f t="shared" si="174"/>
        <v>#REF!</v>
      </c>
      <c r="NV212" s="33" t="e">
        <f t="shared" si="175"/>
        <v>#REF!</v>
      </c>
      <c r="NW212" s="33" t="e">
        <f t="shared" si="176"/>
        <v>#REF!</v>
      </c>
      <c r="NX212" t="e">
        <f t="shared" si="177"/>
        <v>#REF!</v>
      </c>
      <c r="NY212" t="e">
        <f t="shared" si="178"/>
        <v>#REF!</v>
      </c>
      <c r="NZ212" t="e">
        <f t="shared" si="179"/>
        <v>#REF!</v>
      </c>
      <c r="OA212" t="e">
        <f t="shared" si="180"/>
        <v>#REF!</v>
      </c>
      <c r="OB212" t="e">
        <f t="shared" si="181"/>
        <v>#REF!</v>
      </c>
      <c r="OC212" t="e">
        <f t="shared" si="182"/>
        <v>#REF!</v>
      </c>
    </row>
    <row r="213" spans="1:393" ht="16.5" customHeight="1" x14ac:dyDescent="0.3">
      <c r="A213" s="22"/>
      <c r="KN213" s="5" t="e">
        <f>IF(INDEX(#REF!,MATCH('HT 1-0'!D213,#REF!,0))=INDEX(#REF!,MATCH('HT 1-0'!D213,#REF!,0)),INDEX(#REF!,MATCH('HT 1-0'!D213,#REF!,0)),"ERROR")</f>
        <v>#REF!</v>
      </c>
      <c r="KO213" s="5" t="e">
        <f>IF(INDEX(#REF!,MATCH('HT 1-0'!E213,#REF!,0))=INDEX(#REF!,MATCH('HT 1-0'!E213,#REF!,0)),INDEX(#REF!,MATCH('HT 1-0'!E213,#REF!,0)),"ERROR")</f>
        <v>#REF!</v>
      </c>
      <c r="KP213" s="5" t="e">
        <f t="shared" si="122"/>
        <v>#REF!</v>
      </c>
      <c r="KQ213" t="str">
        <f t="shared" si="123"/>
        <v>_</v>
      </c>
      <c r="KR213" s="5" t="e">
        <f t="shared" si="124"/>
        <v>#DIV/0!</v>
      </c>
      <c r="KS213" s="5" t="e">
        <f t="shared" si="125"/>
        <v>#DIV/0!</v>
      </c>
      <c r="KT213" s="5" t="e">
        <f t="shared" si="126"/>
        <v>#DIV/0!</v>
      </c>
      <c r="KU213" s="5" t="e">
        <f t="shared" si="127"/>
        <v>#DIV/0!</v>
      </c>
      <c r="KV213" s="5" t="e">
        <f t="shared" si="128"/>
        <v>#DIV/0!</v>
      </c>
      <c r="KW213" s="5" t="e">
        <f t="shared" si="129"/>
        <v>#DIV/0!</v>
      </c>
      <c r="KX213" s="5" t="e">
        <f t="shared" si="130"/>
        <v>#DIV/0!</v>
      </c>
      <c r="KY213" s="5" t="e">
        <f t="shared" si="131"/>
        <v>#DIV/0!</v>
      </c>
      <c r="KZ213" s="5" t="e">
        <f t="shared" si="132"/>
        <v>#DIV/0!</v>
      </c>
      <c r="LA213" s="5" t="e">
        <f t="shared" si="133"/>
        <v>#DIV/0!</v>
      </c>
      <c r="LB213" t="e">
        <f>IF(LQ213="1-0",INDEX(Scrape!#REF!,MATCH('HT 1-0'!KP213,Scrape!$B:$B,0)),"")</f>
        <v>#REF!</v>
      </c>
      <c r="LC213" t="e">
        <f>IF(LQ213="1-0",INDEX(Scrape!$A:$A,MATCH('HT 1-0'!KP213,Scrape!$B:$B,0)),"")</f>
        <v>#REF!</v>
      </c>
      <c r="LD213" t="e">
        <f>IF(LQ213="1-0",INDEX(Scrape!$B:$B,MATCH('HT 1-0'!KP213,Scrape!$B:$B,0)),"")</f>
        <v>#REF!</v>
      </c>
      <c r="LE213" t="e">
        <f>IF(LQ213="1-0",INDEX(Scrape!$C:$C,MATCH('HT 1-0'!KP213,Scrape!$B:$B,0)),"")</f>
        <v>#REF!</v>
      </c>
      <c r="LF213" t="e">
        <f>IF(LQ213="1-0",INDEX(Scrape!$D:$D,MATCH('HT 1-0'!KP213,Scrape!$B:$B,0)),"")</f>
        <v>#REF!</v>
      </c>
      <c r="LG213" t="e">
        <f>IF(LQ213="1-0",INDEX(Scrape!$E:$E,MATCH('HT 1-0'!KP213,Scrape!$B:$B,0)),"")</f>
        <v>#REF!</v>
      </c>
      <c r="LH213" t="e">
        <f>IF(LQ213="1-0",INDEX(Scrape!$F:$F,MATCH('HT 1-0'!KP213,Scrape!$B:$B,0)),"")</f>
        <v>#REF!</v>
      </c>
      <c r="LI213" t="e">
        <f>IF(LQ213="1-0",INDEX(Scrape!$G:$G,MATCH('HT 1-0'!KP213,Scrape!$B:$B,0)),"")</f>
        <v>#REF!</v>
      </c>
      <c r="LJ213" t="e">
        <f>IF(LQ213="1-0",INDEX(Scrape!$H:$H,MATCH('HT 1-0'!KP213,Scrape!$B:$B,0)),"")</f>
        <v>#REF!</v>
      </c>
      <c r="LK213" t="e">
        <f>IF(LQ213="1-0",INDEX(Scrape!$I:$I,MATCH('HT 1-0'!KP213,Scrape!$B:$B,0)),"")</f>
        <v>#REF!</v>
      </c>
      <c r="LL213" t="e">
        <f>IF(LQ213="1-0",INDEX(Scrape!$J:$J,MATCH('HT 1-0'!KP213,Scrape!$B:$B,0)),"")</f>
        <v>#REF!</v>
      </c>
      <c r="LM213" t="e">
        <f>IF(LQ213="1-0",INDEX(Scrape!$K:$K,MATCH('HT 1-0'!KP213,Scrape!$B:$B,0)),"")</f>
        <v>#REF!</v>
      </c>
      <c r="LN213" t="e">
        <f>IF(LQ213="1-0",INDEX(Scrape!$L:$L,MATCH('HT 1-0'!KP213,Scrape!$B:$B,0)),"")</f>
        <v>#REF!</v>
      </c>
      <c r="LO213" t="e">
        <f>IF(LQ213="1-0",INDEX(Scrape!$M:$M,MATCH('HT 1-0'!KP213,Scrape!$B:$B,0)),"")</f>
        <v>#REF!</v>
      </c>
      <c r="LP213" t="e">
        <f>IF(LQ213="1-0",INDEX(Scrape!$N:$N,MATCH('HT 1-0'!KP213,Scrape!$B:$B,0)),"")</f>
        <v>#REF!</v>
      </c>
      <c r="LQ213" t="e">
        <f>INDEX(Scrape!$O:$O,MATCH('HT 1-0'!KP213,Scrape!$B:$B,0))</f>
        <v>#REF!</v>
      </c>
      <c r="LR213" t="e">
        <f t="shared" si="134"/>
        <v>#REF!</v>
      </c>
      <c r="LS213" t="e">
        <f t="shared" si="135"/>
        <v>#REF!</v>
      </c>
      <c r="LT213" s="23" t="e">
        <f>IF(INDEX(#REF!,MATCH(KQ213,#REF!,0))=INDEX(#REF!,MATCH(KQ213,#REF!,0)),INDEX(#REF!,MATCH(KQ213,#REF!,0)),"ERROR")</f>
        <v>#REF!</v>
      </c>
      <c r="LU213" s="24" t="e">
        <f t="shared" si="136"/>
        <v>#DIV/0!</v>
      </c>
      <c r="LV213" s="24" t="e">
        <f t="shared" si="137"/>
        <v>#DIV/0!</v>
      </c>
      <c r="LW213" s="24" t="e">
        <f t="shared" si="138"/>
        <v>#DIV/0!</v>
      </c>
      <c r="LX213" s="24" t="e">
        <f t="shared" si="139"/>
        <v>#DIV/0!</v>
      </c>
      <c r="LY213" s="25" t="e">
        <f t="shared" si="140"/>
        <v>#REF!</v>
      </c>
      <c r="LZ213" s="25" t="e">
        <f t="shared" si="141"/>
        <v>#REF!</v>
      </c>
      <c r="MA213" s="26" t="e">
        <f t="shared" si="142"/>
        <v>#REF!</v>
      </c>
      <c r="MB213" s="27" t="e">
        <f t="shared" si="143"/>
        <v>#REF!</v>
      </c>
      <c r="MC213" s="28" t="e">
        <f t="shared" si="144"/>
        <v>#REF!</v>
      </c>
      <c r="MD213" s="24" t="e">
        <f t="shared" si="145"/>
        <v>#REF!</v>
      </c>
      <c r="ME213" s="29" t="e">
        <f t="shared" si="146"/>
        <v>#REF!</v>
      </c>
      <c r="MF213" s="30" t="e">
        <f t="shared" si="147"/>
        <v>#REF!</v>
      </c>
      <c r="MG213" s="24" t="e">
        <f t="shared" si="148"/>
        <v>#REF!</v>
      </c>
      <c r="MH213" s="29" t="e">
        <f t="shared" si="149"/>
        <v>#REF!</v>
      </c>
      <c r="MI213" s="30" t="e">
        <f t="shared" si="150"/>
        <v>#REF!</v>
      </c>
      <c r="MJ213" t="str">
        <f t="shared" si="151"/>
        <v/>
      </c>
      <c r="MK213" t="str">
        <f t="shared" si="152"/>
        <v/>
      </c>
      <c r="ML213" t="str">
        <f t="shared" si="153"/>
        <v/>
      </c>
      <c r="MM213" t="str">
        <f t="shared" si="154"/>
        <v/>
      </c>
      <c r="MN213" t="str">
        <f t="shared" si="155"/>
        <v/>
      </c>
      <c r="MO213" t="str">
        <f t="shared" si="156"/>
        <v/>
      </c>
      <c r="MP213" s="5" t="e">
        <f>COUNTIFS(#REF!,LT213,#REF!,1,#REF!,"&gt;="&amp;MC213,#REF!,"&lt;="&amp;MB213,#REF!,"&lt;="&amp;ME213,#REF!,"&gt;="&amp;MF213,#REF!,"="&amp;KV213,#REF!,"="&amp;KX213)</f>
        <v>#REF!</v>
      </c>
      <c r="MQ213" s="5" t="e">
        <f>COUNTIFS(#REF!,LT213,#REF!,0,#REF!,"&gt;="&amp;MC213,#REF!,"&lt;="&amp;MB213,#REF!,"&lt;="&amp;ME213,#REF!,"&gt;="&amp;MF213,#REF!,"="&amp;KV213,#REF!,"="&amp;KX213)</f>
        <v>#REF!</v>
      </c>
      <c r="MR213" s="5" t="e">
        <f>COUNTIFS(#REF!,LT213,#REF!,1,#REF!,"&gt;="&amp;MC213,#REF!,"&lt;="&amp;MB213,#REF!,"&lt;="&amp;ME213,#REF!,"&gt;="&amp;MF213,#REF!,"="&amp;KW213,#REF!,"="&amp;KY213)</f>
        <v>#REF!</v>
      </c>
      <c r="MS213" s="5" t="e">
        <f>COUNTIFS(#REF!,LT213,#REF!,0,#REF!,"&gt;="&amp;MC213,#REF!,"&lt;="&amp;MB213,#REF!,"&lt;="&amp;ME213,#REF!,"&gt;="&amp;MF213,#REF!,"="&amp;KW213,#REF!,"="&amp;KY213)</f>
        <v>#REF!</v>
      </c>
      <c r="MT213" s="5" t="e">
        <f>COUNTIFS(#REF!,LT213,#REF!,1,#REF!,"&gt;="&amp;MI213,#REF!,"&lt;="&amp;MH213,#REF!,"&lt;="&amp;ME213,#REF!,"&gt;="&amp;MF213)</f>
        <v>#REF!</v>
      </c>
      <c r="MU213" s="5" t="e">
        <f>COUNTIFS(#REF!,LT213,#REF!,0,#REF!,"&gt;="&amp;MI213,#REF!,"&lt;="&amp;MH213,#REF!,"&lt;="&amp;ME213,#REF!,"&gt;="&amp;MF213)</f>
        <v>#REF!</v>
      </c>
      <c r="MV213" s="5" t="e">
        <f>COUNTIFS(#REF!,LT213,#REF!,1,#REF!,"&gt;="&amp;MI213,#REF!,"&lt;="&amp;MH213,#REF!,"="&amp;KZ213,#REF!,"="&amp;LA213,#REF!,"&lt;="&amp;ME213,#REF!,"&gt;="&amp;MF213)</f>
        <v>#REF!</v>
      </c>
      <c r="MW213" s="5" t="e">
        <f>COUNTIFS(#REF!,LT213,#REF!,0,#REF!,"&gt;="&amp;MI213,#REF!,"&lt;="&amp;MH213,#REF!,"="&amp;KZ213,#REF!,"="&amp;LA213,#REF!,"&lt;="&amp;ME213,#REF!,"&gt;="&amp;MF213)</f>
        <v>#REF!</v>
      </c>
      <c r="MX213" s="5" t="e">
        <f>COUNTIFS(#REF!,LT213,#REF!,1,#REF!,"&gt;="&amp;MC213,#REF!,"&lt;="&amp;MB213,#REF!,"&lt;="&amp;ME213,#REF!,"&gt;="&amp;MF213)</f>
        <v>#REF!</v>
      </c>
      <c r="MY213" s="5" t="e">
        <f>COUNTIFS(#REF!,LT213,#REF!,0,#REF!,"&gt;="&amp;MC213,#REF!,"&lt;="&amp;MB213,#REF!,"&lt;="&amp;ME213,#REF!,"&gt;="&amp;MF213)</f>
        <v>#REF!</v>
      </c>
      <c r="MZ213" s="5" t="e">
        <f>COUNTIFS(#REF!,LT213,#REF!,1,#REF!,"&lt;="&amp;ME213,#REF!,"&gt;="&amp;MF213,#REF!,"="&amp;KV213,#REF!,"="&amp;KX213)</f>
        <v>#REF!</v>
      </c>
      <c r="NA213" s="5" t="e">
        <f>COUNTIFS(#REF!,LT213,#REF!,0,#REF!,"&lt;="&amp;ME213,#REF!,"&gt;="&amp;MF213,#REF!,"="&amp;KV213,#REF!,"="&amp;KX213)</f>
        <v>#REF!</v>
      </c>
      <c r="NB213" s="5" t="e">
        <f>COUNTIFS(#REF!,LT213,#REF!,1,#REF!,"&lt;="&amp;ME213,#REF!,"&gt;="&amp;MF213,#REF!,"="&amp;KW213,#REF!,"="&amp;KY213)</f>
        <v>#REF!</v>
      </c>
      <c r="NC213" s="5" t="e">
        <f>COUNTIFS(#REF!,LT213,#REF!,0,#REF!,"&lt;="&amp;ME213,#REF!,"&gt;="&amp;MF213,#REF!,"="&amp;KW213,#REF!,"="&amp;KY213)</f>
        <v>#REF!</v>
      </c>
      <c r="ND213" s="5" t="e">
        <f t="shared" si="157"/>
        <v>#REF!</v>
      </c>
      <c r="NE213" s="5" t="e">
        <f t="shared" si="158"/>
        <v>#REF!</v>
      </c>
      <c r="NF213" s="5" t="e">
        <f t="shared" si="159"/>
        <v>#REF!</v>
      </c>
      <c r="NG213" s="6" t="e">
        <f t="shared" si="160"/>
        <v>#REF!</v>
      </c>
      <c r="NH213" s="7" t="e">
        <f t="shared" si="161"/>
        <v>#REF!</v>
      </c>
      <c r="NI213" s="5" t="e">
        <f t="shared" si="162"/>
        <v>#REF!</v>
      </c>
      <c r="NJ213" s="31" t="e">
        <f t="shared" si="163"/>
        <v>#REF!</v>
      </c>
      <c r="NK213" s="32" t="e">
        <f t="shared" si="164"/>
        <v>#REF!</v>
      </c>
      <c r="NL213" s="32" t="e">
        <f t="shared" si="165"/>
        <v>#REF!</v>
      </c>
      <c r="NM213" s="33" t="e">
        <f t="shared" si="166"/>
        <v>#REF!</v>
      </c>
      <c r="NN213" s="33" t="e">
        <f t="shared" si="167"/>
        <v>#REF!</v>
      </c>
      <c r="NO213" s="33" t="e">
        <f t="shared" si="168"/>
        <v>#REF!</v>
      </c>
      <c r="NP213" s="33" t="e">
        <f t="shared" si="169"/>
        <v>#REF!</v>
      </c>
      <c r="NQ213" s="31" t="e">
        <f t="shared" si="170"/>
        <v>#REF!</v>
      </c>
      <c r="NR213" s="32" t="e">
        <f t="shared" si="171"/>
        <v>#REF!</v>
      </c>
      <c r="NS213" s="32" t="e">
        <f t="shared" si="172"/>
        <v>#REF!</v>
      </c>
      <c r="NT213" s="33" t="e">
        <f t="shared" si="173"/>
        <v>#REF!</v>
      </c>
      <c r="NU213" s="33" t="e">
        <f t="shared" si="174"/>
        <v>#REF!</v>
      </c>
      <c r="NV213" s="33" t="e">
        <f t="shared" si="175"/>
        <v>#REF!</v>
      </c>
      <c r="NW213" s="33" t="e">
        <f t="shared" si="176"/>
        <v>#REF!</v>
      </c>
      <c r="NX213" t="e">
        <f t="shared" si="177"/>
        <v>#REF!</v>
      </c>
      <c r="NY213" t="e">
        <f t="shared" si="178"/>
        <v>#REF!</v>
      </c>
      <c r="NZ213" t="e">
        <f t="shared" si="179"/>
        <v>#REF!</v>
      </c>
      <c r="OA213" t="e">
        <f t="shared" si="180"/>
        <v>#REF!</v>
      </c>
      <c r="OB213" t="e">
        <f t="shared" si="181"/>
        <v>#REF!</v>
      </c>
      <c r="OC213" t="e">
        <f t="shared" si="182"/>
        <v>#REF!</v>
      </c>
    </row>
    <row r="214" spans="1:393" ht="16.5" customHeight="1" x14ac:dyDescent="0.3">
      <c r="A214" s="22"/>
      <c r="KN214" s="5" t="e">
        <f>IF(INDEX(#REF!,MATCH('HT 1-0'!D214,#REF!,0))=INDEX(#REF!,MATCH('HT 1-0'!D214,#REF!,0)),INDEX(#REF!,MATCH('HT 1-0'!D214,#REF!,0)),"ERROR")</f>
        <v>#REF!</v>
      </c>
      <c r="KO214" s="5" t="e">
        <f>IF(INDEX(#REF!,MATCH('HT 1-0'!E214,#REF!,0))=INDEX(#REF!,MATCH('HT 1-0'!E214,#REF!,0)),INDEX(#REF!,MATCH('HT 1-0'!E214,#REF!,0)),"ERROR")</f>
        <v>#REF!</v>
      </c>
      <c r="KP214" s="5" t="e">
        <f t="shared" si="122"/>
        <v>#REF!</v>
      </c>
      <c r="KQ214" t="str">
        <f t="shared" si="123"/>
        <v>_</v>
      </c>
      <c r="KR214" s="5" t="e">
        <f t="shared" si="124"/>
        <v>#DIV/0!</v>
      </c>
      <c r="KS214" s="5" t="e">
        <f t="shared" si="125"/>
        <v>#DIV/0!</v>
      </c>
      <c r="KT214" s="5" t="e">
        <f t="shared" si="126"/>
        <v>#DIV/0!</v>
      </c>
      <c r="KU214" s="5" t="e">
        <f t="shared" si="127"/>
        <v>#DIV/0!</v>
      </c>
      <c r="KV214" s="5" t="e">
        <f t="shared" si="128"/>
        <v>#DIV/0!</v>
      </c>
      <c r="KW214" s="5" t="e">
        <f t="shared" si="129"/>
        <v>#DIV/0!</v>
      </c>
      <c r="KX214" s="5" t="e">
        <f t="shared" si="130"/>
        <v>#DIV/0!</v>
      </c>
      <c r="KY214" s="5" t="e">
        <f t="shared" si="131"/>
        <v>#DIV/0!</v>
      </c>
      <c r="KZ214" s="5" t="e">
        <f t="shared" si="132"/>
        <v>#DIV/0!</v>
      </c>
      <c r="LA214" s="5" t="e">
        <f t="shared" si="133"/>
        <v>#DIV/0!</v>
      </c>
      <c r="LB214" t="e">
        <f>IF(LQ214="1-0",INDEX(Scrape!#REF!,MATCH('HT 1-0'!KP214,Scrape!$B:$B,0)),"")</f>
        <v>#REF!</v>
      </c>
      <c r="LC214" t="e">
        <f>IF(LQ214="1-0",INDEX(Scrape!$A:$A,MATCH('HT 1-0'!KP214,Scrape!$B:$B,0)),"")</f>
        <v>#REF!</v>
      </c>
      <c r="LD214" t="e">
        <f>IF(LQ214="1-0",INDEX(Scrape!$B:$B,MATCH('HT 1-0'!KP214,Scrape!$B:$B,0)),"")</f>
        <v>#REF!</v>
      </c>
      <c r="LE214" t="e">
        <f>IF(LQ214="1-0",INDEX(Scrape!$C:$C,MATCH('HT 1-0'!KP214,Scrape!$B:$B,0)),"")</f>
        <v>#REF!</v>
      </c>
      <c r="LF214" t="e">
        <f>IF(LQ214="1-0",INDEX(Scrape!$D:$D,MATCH('HT 1-0'!KP214,Scrape!$B:$B,0)),"")</f>
        <v>#REF!</v>
      </c>
      <c r="LG214" t="e">
        <f>IF(LQ214="1-0",INDEX(Scrape!$E:$E,MATCH('HT 1-0'!KP214,Scrape!$B:$B,0)),"")</f>
        <v>#REF!</v>
      </c>
      <c r="LH214" t="e">
        <f>IF(LQ214="1-0",INDEX(Scrape!$F:$F,MATCH('HT 1-0'!KP214,Scrape!$B:$B,0)),"")</f>
        <v>#REF!</v>
      </c>
      <c r="LI214" t="e">
        <f>IF(LQ214="1-0",INDEX(Scrape!$G:$G,MATCH('HT 1-0'!KP214,Scrape!$B:$B,0)),"")</f>
        <v>#REF!</v>
      </c>
      <c r="LJ214" t="e">
        <f>IF(LQ214="1-0",INDEX(Scrape!$H:$H,MATCH('HT 1-0'!KP214,Scrape!$B:$B,0)),"")</f>
        <v>#REF!</v>
      </c>
      <c r="LK214" t="e">
        <f>IF(LQ214="1-0",INDEX(Scrape!$I:$I,MATCH('HT 1-0'!KP214,Scrape!$B:$B,0)),"")</f>
        <v>#REF!</v>
      </c>
      <c r="LL214" t="e">
        <f>IF(LQ214="1-0",INDEX(Scrape!$J:$J,MATCH('HT 1-0'!KP214,Scrape!$B:$B,0)),"")</f>
        <v>#REF!</v>
      </c>
      <c r="LM214" t="e">
        <f>IF(LQ214="1-0",INDEX(Scrape!$K:$K,MATCH('HT 1-0'!KP214,Scrape!$B:$B,0)),"")</f>
        <v>#REF!</v>
      </c>
      <c r="LN214" t="e">
        <f>IF(LQ214="1-0",INDEX(Scrape!$L:$L,MATCH('HT 1-0'!KP214,Scrape!$B:$B,0)),"")</f>
        <v>#REF!</v>
      </c>
      <c r="LO214" t="e">
        <f>IF(LQ214="1-0",INDEX(Scrape!$M:$M,MATCH('HT 1-0'!KP214,Scrape!$B:$B,0)),"")</f>
        <v>#REF!</v>
      </c>
      <c r="LP214" t="e">
        <f>IF(LQ214="1-0",INDEX(Scrape!$N:$N,MATCH('HT 1-0'!KP214,Scrape!$B:$B,0)),"")</f>
        <v>#REF!</v>
      </c>
      <c r="LQ214" t="e">
        <f>INDEX(Scrape!$O:$O,MATCH('HT 1-0'!KP214,Scrape!$B:$B,0))</f>
        <v>#REF!</v>
      </c>
      <c r="LR214" t="e">
        <f t="shared" si="134"/>
        <v>#REF!</v>
      </c>
      <c r="LS214" t="e">
        <f t="shared" si="135"/>
        <v>#REF!</v>
      </c>
      <c r="LT214" s="23" t="e">
        <f>IF(INDEX(#REF!,MATCH(KQ214,#REF!,0))=INDEX(#REF!,MATCH(KQ214,#REF!,0)),INDEX(#REF!,MATCH(KQ214,#REF!,0)),"ERROR")</f>
        <v>#REF!</v>
      </c>
      <c r="LU214" s="24" t="e">
        <f t="shared" si="136"/>
        <v>#DIV/0!</v>
      </c>
      <c r="LV214" s="24" t="e">
        <f t="shared" si="137"/>
        <v>#DIV/0!</v>
      </c>
      <c r="LW214" s="24" t="e">
        <f t="shared" si="138"/>
        <v>#DIV/0!</v>
      </c>
      <c r="LX214" s="24" t="e">
        <f t="shared" si="139"/>
        <v>#DIV/0!</v>
      </c>
      <c r="LY214" s="25" t="e">
        <f t="shared" si="140"/>
        <v>#REF!</v>
      </c>
      <c r="LZ214" s="25" t="e">
        <f t="shared" si="141"/>
        <v>#REF!</v>
      </c>
      <c r="MA214" s="26" t="e">
        <f t="shared" si="142"/>
        <v>#REF!</v>
      </c>
      <c r="MB214" s="27" t="e">
        <f t="shared" si="143"/>
        <v>#REF!</v>
      </c>
      <c r="MC214" s="28" t="e">
        <f t="shared" si="144"/>
        <v>#REF!</v>
      </c>
      <c r="MD214" s="24" t="e">
        <f t="shared" si="145"/>
        <v>#REF!</v>
      </c>
      <c r="ME214" s="29" t="e">
        <f t="shared" si="146"/>
        <v>#REF!</v>
      </c>
      <c r="MF214" s="30" t="e">
        <f t="shared" si="147"/>
        <v>#REF!</v>
      </c>
      <c r="MG214" s="24" t="e">
        <f t="shared" si="148"/>
        <v>#REF!</v>
      </c>
      <c r="MH214" s="29" t="e">
        <f t="shared" si="149"/>
        <v>#REF!</v>
      </c>
      <c r="MI214" s="30" t="e">
        <f t="shared" si="150"/>
        <v>#REF!</v>
      </c>
      <c r="MJ214" t="str">
        <f t="shared" si="151"/>
        <v/>
      </c>
      <c r="MK214" t="str">
        <f t="shared" si="152"/>
        <v/>
      </c>
      <c r="ML214" t="str">
        <f t="shared" si="153"/>
        <v/>
      </c>
      <c r="MM214" t="str">
        <f t="shared" si="154"/>
        <v/>
      </c>
      <c r="MN214" t="str">
        <f t="shared" si="155"/>
        <v/>
      </c>
      <c r="MO214" t="str">
        <f t="shared" si="156"/>
        <v/>
      </c>
      <c r="MP214" s="5" t="e">
        <f>COUNTIFS(#REF!,LT214,#REF!,1,#REF!,"&gt;="&amp;MC214,#REF!,"&lt;="&amp;MB214,#REF!,"&lt;="&amp;ME214,#REF!,"&gt;="&amp;MF214,#REF!,"="&amp;KV214,#REF!,"="&amp;KX214)</f>
        <v>#REF!</v>
      </c>
      <c r="MQ214" s="5" t="e">
        <f>COUNTIFS(#REF!,LT214,#REF!,0,#REF!,"&gt;="&amp;MC214,#REF!,"&lt;="&amp;MB214,#REF!,"&lt;="&amp;ME214,#REF!,"&gt;="&amp;MF214,#REF!,"="&amp;KV214,#REF!,"="&amp;KX214)</f>
        <v>#REF!</v>
      </c>
      <c r="MR214" s="5" t="e">
        <f>COUNTIFS(#REF!,LT214,#REF!,1,#REF!,"&gt;="&amp;MC214,#REF!,"&lt;="&amp;MB214,#REF!,"&lt;="&amp;ME214,#REF!,"&gt;="&amp;MF214,#REF!,"="&amp;KW214,#REF!,"="&amp;KY214)</f>
        <v>#REF!</v>
      </c>
      <c r="MS214" s="5" t="e">
        <f>COUNTIFS(#REF!,LT214,#REF!,0,#REF!,"&gt;="&amp;MC214,#REF!,"&lt;="&amp;MB214,#REF!,"&lt;="&amp;ME214,#REF!,"&gt;="&amp;MF214,#REF!,"="&amp;KW214,#REF!,"="&amp;KY214)</f>
        <v>#REF!</v>
      </c>
      <c r="MT214" s="5" t="e">
        <f>COUNTIFS(#REF!,LT214,#REF!,1,#REF!,"&gt;="&amp;MI214,#REF!,"&lt;="&amp;MH214,#REF!,"&lt;="&amp;ME214,#REF!,"&gt;="&amp;MF214)</f>
        <v>#REF!</v>
      </c>
      <c r="MU214" s="5" t="e">
        <f>COUNTIFS(#REF!,LT214,#REF!,0,#REF!,"&gt;="&amp;MI214,#REF!,"&lt;="&amp;MH214,#REF!,"&lt;="&amp;ME214,#REF!,"&gt;="&amp;MF214)</f>
        <v>#REF!</v>
      </c>
      <c r="MV214" s="5" t="e">
        <f>COUNTIFS(#REF!,LT214,#REF!,1,#REF!,"&gt;="&amp;MI214,#REF!,"&lt;="&amp;MH214,#REF!,"="&amp;KZ214,#REF!,"="&amp;LA214,#REF!,"&lt;="&amp;ME214,#REF!,"&gt;="&amp;MF214)</f>
        <v>#REF!</v>
      </c>
      <c r="MW214" s="5" t="e">
        <f>COUNTIFS(#REF!,LT214,#REF!,0,#REF!,"&gt;="&amp;MI214,#REF!,"&lt;="&amp;MH214,#REF!,"="&amp;KZ214,#REF!,"="&amp;LA214,#REF!,"&lt;="&amp;ME214,#REF!,"&gt;="&amp;MF214)</f>
        <v>#REF!</v>
      </c>
      <c r="MX214" s="5" t="e">
        <f>COUNTIFS(#REF!,LT214,#REF!,1,#REF!,"&gt;="&amp;MC214,#REF!,"&lt;="&amp;MB214,#REF!,"&lt;="&amp;ME214,#REF!,"&gt;="&amp;MF214)</f>
        <v>#REF!</v>
      </c>
      <c r="MY214" s="5" t="e">
        <f>COUNTIFS(#REF!,LT214,#REF!,0,#REF!,"&gt;="&amp;MC214,#REF!,"&lt;="&amp;MB214,#REF!,"&lt;="&amp;ME214,#REF!,"&gt;="&amp;MF214)</f>
        <v>#REF!</v>
      </c>
      <c r="MZ214" s="5" t="e">
        <f>COUNTIFS(#REF!,LT214,#REF!,1,#REF!,"&lt;="&amp;ME214,#REF!,"&gt;="&amp;MF214,#REF!,"="&amp;KV214,#REF!,"="&amp;KX214)</f>
        <v>#REF!</v>
      </c>
      <c r="NA214" s="5" t="e">
        <f>COUNTIFS(#REF!,LT214,#REF!,0,#REF!,"&lt;="&amp;ME214,#REF!,"&gt;="&amp;MF214,#REF!,"="&amp;KV214,#REF!,"="&amp;KX214)</f>
        <v>#REF!</v>
      </c>
      <c r="NB214" s="5" t="e">
        <f>COUNTIFS(#REF!,LT214,#REF!,1,#REF!,"&lt;="&amp;ME214,#REF!,"&gt;="&amp;MF214,#REF!,"="&amp;KW214,#REF!,"="&amp;KY214)</f>
        <v>#REF!</v>
      </c>
      <c r="NC214" s="5" t="e">
        <f>COUNTIFS(#REF!,LT214,#REF!,0,#REF!,"&lt;="&amp;ME214,#REF!,"&gt;="&amp;MF214,#REF!,"="&amp;KW214,#REF!,"="&amp;KY214)</f>
        <v>#REF!</v>
      </c>
      <c r="ND214" s="5" t="e">
        <f t="shared" si="157"/>
        <v>#REF!</v>
      </c>
      <c r="NE214" s="5" t="e">
        <f t="shared" si="158"/>
        <v>#REF!</v>
      </c>
      <c r="NF214" s="5" t="e">
        <f t="shared" si="159"/>
        <v>#REF!</v>
      </c>
      <c r="NG214" s="6" t="e">
        <f t="shared" si="160"/>
        <v>#REF!</v>
      </c>
      <c r="NH214" s="7" t="e">
        <f t="shared" si="161"/>
        <v>#REF!</v>
      </c>
      <c r="NI214" s="5" t="e">
        <f t="shared" si="162"/>
        <v>#REF!</v>
      </c>
      <c r="NJ214" s="31" t="e">
        <f t="shared" si="163"/>
        <v>#REF!</v>
      </c>
      <c r="NK214" s="32" t="e">
        <f t="shared" si="164"/>
        <v>#REF!</v>
      </c>
      <c r="NL214" s="32" t="e">
        <f t="shared" si="165"/>
        <v>#REF!</v>
      </c>
      <c r="NM214" s="33" t="e">
        <f t="shared" si="166"/>
        <v>#REF!</v>
      </c>
      <c r="NN214" s="33" t="e">
        <f t="shared" si="167"/>
        <v>#REF!</v>
      </c>
      <c r="NO214" s="33" t="e">
        <f t="shared" si="168"/>
        <v>#REF!</v>
      </c>
      <c r="NP214" s="33" t="e">
        <f t="shared" si="169"/>
        <v>#REF!</v>
      </c>
      <c r="NQ214" s="31" t="e">
        <f t="shared" si="170"/>
        <v>#REF!</v>
      </c>
      <c r="NR214" s="32" t="e">
        <f t="shared" si="171"/>
        <v>#REF!</v>
      </c>
      <c r="NS214" s="32" t="e">
        <f t="shared" si="172"/>
        <v>#REF!</v>
      </c>
      <c r="NT214" s="33" t="e">
        <f t="shared" si="173"/>
        <v>#REF!</v>
      </c>
      <c r="NU214" s="33" t="e">
        <f t="shared" si="174"/>
        <v>#REF!</v>
      </c>
      <c r="NV214" s="33" t="e">
        <f t="shared" si="175"/>
        <v>#REF!</v>
      </c>
      <c r="NW214" s="33" t="e">
        <f t="shared" si="176"/>
        <v>#REF!</v>
      </c>
      <c r="NX214" t="e">
        <f t="shared" si="177"/>
        <v>#REF!</v>
      </c>
      <c r="NY214" t="e">
        <f t="shared" si="178"/>
        <v>#REF!</v>
      </c>
      <c r="NZ214" t="e">
        <f t="shared" si="179"/>
        <v>#REF!</v>
      </c>
      <c r="OA214" t="e">
        <f t="shared" si="180"/>
        <v>#REF!</v>
      </c>
      <c r="OB214" t="e">
        <f t="shared" si="181"/>
        <v>#REF!</v>
      </c>
      <c r="OC214" t="e">
        <f t="shared" si="182"/>
        <v>#REF!</v>
      </c>
    </row>
    <row r="215" spans="1:393" ht="16.5" customHeight="1" x14ac:dyDescent="0.3">
      <c r="A215" s="22"/>
      <c r="KN215" s="5" t="e">
        <f>IF(INDEX(#REF!,MATCH('HT 1-0'!D215,#REF!,0))=INDEX(#REF!,MATCH('HT 1-0'!D215,#REF!,0)),INDEX(#REF!,MATCH('HT 1-0'!D215,#REF!,0)),"ERROR")</f>
        <v>#REF!</v>
      </c>
      <c r="KO215" s="5" t="e">
        <f>IF(INDEX(#REF!,MATCH('HT 1-0'!E215,#REF!,0))=INDEX(#REF!,MATCH('HT 1-0'!E215,#REF!,0)),INDEX(#REF!,MATCH('HT 1-0'!E215,#REF!,0)),"ERROR")</f>
        <v>#REF!</v>
      </c>
      <c r="KP215" s="5" t="e">
        <f t="shared" si="122"/>
        <v>#REF!</v>
      </c>
      <c r="KQ215" t="str">
        <f t="shared" si="123"/>
        <v>_</v>
      </c>
      <c r="KR215" s="5" t="e">
        <f t="shared" si="124"/>
        <v>#DIV/0!</v>
      </c>
      <c r="KS215" s="5" t="e">
        <f t="shared" si="125"/>
        <v>#DIV/0!</v>
      </c>
      <c r="KT215" s="5" t="e">
        <f t="shared" si="126"/>
        <v>#DIV/0!</v>
      </c>
      <c r="KU215" s="5" t="e">
        <f t="shared" si="127"/>
        <v>#DIV/0!</v>
      </c>
      <c r="KV215" s="5" t="e">
        <f t="shared" si="128"/>
        <v>#DIV/0!</v>
      </c>
      <c r="KW215" s="5" t="e">
        <f t="shared" si="129"/>
        <v>#DIV/0!</v>
      </c>
      <c r="KX215" s="5" t="e">
        <f t="shared" si="130"/>
        <v>#DIV/0!</v>
      </c>
      <c r="KY215" s="5" t="e">
        <f t="shared" si="131"/>
        <v>#DIV/0!</v>
      </c>
      <c r="KZ215" s="5" t="e">
        <f t="shared" si="132"/>
        <v>#DIV/0!</v>
      </c>
      <c r="LA215" s="5" t="e">
        <f t="shared" si="133"/>
        <v>#DIV/0!</v>
      </c>
      <c r="LB215" t="e">
        <f>IF(LQ215="1-0",INDEX(Scrape!#REF!,MATCH('HT 1-0'!KP215,Scrape!$B:$B,0)),"")</f>
        <v>#REF!</v>
      </c>
      <c r="LC215" t="e">
        <f>IF(LQ215="1-0",INDEX(Scrape!$A:$A,MATCH('HT 1-0'!KP215,Scrape!$B:$B,0)),"")</f>
        <v>#REF!</v>
      </c>
      <c r="LD215" t="e">
        <f>IF(LQ215="1-0",INDEX(Scrape!$B:$B,MATCH('HT 1-0'!KP215,Scrape!$B:$B,0)),"")</f>
        <v>#REF!</v>
      </c>
      <c r="LE215" t="e">
        <f>IF(LQ215="1-0",INDEX(Scrape!$C:$C,MATCH('HT 1-0'!KP215,Scrape!$B:$B,0)),"")</f>
        <v>#REF!</v>
      </c>
      <c r="LF215" t="e">
        <f>IF(LQ215="1-0",INDEX(Scrape!$D:$D,MATCH('HT 1-0'!KP215,Scrape!$B:$B,0)),"")</f>
        <v>#REF!</v>
      </c>
      <c r="LG215" t="e">
        <f>IF(LQ215="1-0",INDEX(Scrape!$E:$E,MATCH('HT 1-0'!KP215,Scrape!$B:$B,0)),"")</f>
        <v>#REF!</v>
      </c>
      <c r="LH215" t="e">
        <f>IF(LQ215="1-0",INDEX(Scrape!$F:$F,MATCH('HT 1-0'!KP215,Scrape!$B:$B,0)),"")</f>
        <v>#REF!</v>
      </c>
      <c r="LI215" t="e">
        <f>IF(LQ215="1-0",INDEX(Scrape!$G:$G,MATCH('HT 1-0'!KP215,Scrape!$B:$B,0)),"")</f>
        <v>#REF!</v>
      </c>
      <c r="LJ215" t="e">
        <f>IF(LQ215="1-0",INDEX(Scrape!$H:$H,MATCH('HT 1-0'!KP215,Scrape!$B:$B,0)),"")</f>
        <v>#REF!</v>
      </c>
      <c r="LK215" t="e">
        <f>IF(LQ215="1-0",INDEX(Scrape!$I:$I,MATCH('HT 1-0'!KP215,Scrape!$B:$B,0)),"")</f>
        <v>#REF!</v>
      </c>
      <c r="LL215" t="e">
        <f>IF(LQ215="1-0",INDEX(Scrape!$J:$J,MATCH('HT 1-0'!KP215,Scrape!$B:$B,0)),"")</f>
        <v>#REF!</v>
      </c>
      <c r="LM215" t="e">
        <f>IF(LQ215="1-0",INDEX(Scrape!$K:$K,MATCH('HT 1-0'!KP215,Scrape!$B:$B,0)),"")</f>
        <v>#REF!</v>
      </c>
      <c r="LN215" t="e">
        <f>IF(LQ215="1-0",INDEX(Scrape!$L:$L,MATCH('HT 1-0'!KP215,Scrape!$B:$B,0)),"")</f>
        <v>#REF!</v>
      </c>
      <c r="LO215" t="e">
        <f>IF(LQ215="1-0",INDEX(Scrape!$M:$M,MATCH('HT 1-0'!KP215,Scrape!$B:$B,0)),"")</f>
        <v>#REF!</v>
      </c>
      <c r="LP215" t="e">
        <f>IF(LQ215="1-0",INDEX(Scrape!$N:$N,MATCH('HT 1-0'!KP215,Scrape!$B:$B,0)),"")</f>
        <v>#REF!</v>
      </c>
      <c r="LQ215" t="e">
        <f>INDEX(Scrape!$O:$O,MATCH('HT 1-0'!KP215,Scrape!$B:$B,0))</f>
        <v>#REF!</v>
      </c>
      <c r="LR215" t="e">
        <f t="shared" si="134"/>
        <v>#REF!</v>
      </c>
      <c r="LS215" t="e">
        <f t="shared" si="135"/>
        <v>#REF!</v>
      </c>
      <c r="LT215" s="23" t="e">
        <f>IF(INDEX(#REF!,MATCH(KQ215,#REF!,0))=INDEX(#REF!,MATCH(KQ215,#REF!,0)),INDEX(#REF!,MATCH(KQ215,#REF!,0)),"ERROR")</f>
        <v>#REF!</v>
      </c>
      <c r="LU215" s="24" t="e">
        <f t="shared" si="136"/>
        <v>#DIV/0!</v>
      </c>
      <c r="LV215" s="24" t="e">
        <f t="shared" si="137"/>
        <v>#DIV/0!</v>
      </c>
      <c r="LW215" s="24" t="e">
        <f t="shared" si="138"/>
        <v>#DIV/0!</v>
      </c>
      <c r="LX215" s="24" t="e">
        <f t="shared" si="139"/>
        <v>#DIV/0!</v>
      </c>
      <c r="LY215" s="25" t="e">
        <f t="shared" si="140"/>
        <v>#REF!</v>
      </c>
      <c r="LZ215" s="25" t="e">
        <f t="shared" si="141"/>
        <v>#REF!</v>
      </c>
      <c r="MA215" s="26" t="e">
        <f t="shared" si="142"/>
        <v>#REF!</v>
      </c>
      <c r="MB215" s="27" t="e">
        <f t="shared" si="143"/>
        <v>#REF!</v>
      </c>
      <c r="MC215" s="28" t="e">
        <f t="shared" si="144"/>
        <v>#REF!</v>
      </c>
      <c r="MD215" s="24" t="e">
        <f t="shared" si="145"/>
        <v>#REF!</v>
      </c>
      <c r="ME215" s="29" t="e">
        <f t="shared" si="146"/>
        <v>#REF!</v>
      </c>
      <c r="MF215" s="30" t="e">
        <f t="shared" si="147"/>
        <v>#REF!</v>
      </c>
      <c r="MG215" s="24" t="e">
        <f t="shared" si="148"/>
        <v>#REF!</v>
      </c>
      <c r="MH215" s="29" t="e">
        <f t="shared" si="149"/>
        <v>#REF!</v>
      </c>
      <c r="MI215" s="30" t="e">
        <f t="shared" si="150"/>
        <v>#REF!</v>
      </c>
      <c r="MJ215" t="str">
        <f t="shared" si="151"/>
        <v/>
      </c>
      <c r="MK215" t="str">
        <f t="shared" si="152"/>
        <v/>
      </c>
      <c r="ML215" t="str">
        <f t="shared" si="153"/>
        <v/>
      </c>
      <c r="MM215" t="str">
        <f t="shared" si="154"/>
        <v/>
      </c>
      <c r="MN215" t="str">
        <f t="shared" si="155"/>
        <v/>
      </c>
      <c r="MO215" t="str">
        <f t="shared" si="156"/>
        <v/>
      </c>
      <c r="MP215" s="5" t="e">
        <f>COUNTIFS(#REF!,LT215,#REF!,1,#REF!,"&gt;="&amp;MC215,#REF!,"&lt;="&amp;MB215,#REF!,"&lt;="&amp;ME215,#REF!,"&gt;="&amp;MF215,#REF!,"="&amp;KV215,#REF!,"="&amp;KX215)</f>
        <v>#REF!</v>
      </c>
      <c r="MQ215" s="5" t="e">
        <f>COUNTIFS(#REF!,LT215,#REF!,0,#REF!,"&gt;="&amp;MC215,#REF!,"&lt;="&amp;MB215,#REF!,"&lt;="&amp;ME215,#REF!,"&gt;="&amp;MF215,#REF!,"="&amp;KV215,#REF!,"="&amp;KX215)</f>
        <v>#REF!</v>
      </c>
      <c r="MR215" s="5" t="e">
        <f>COUNTIFS(#REF!,LT215,#REF!,1,#REF!,"&gt;="&amp;MC215,#REF!,"&lt;="&amp;MB215,#REF!,"&lt;="&amp;ME215,#REF!,"&gt;="&amp;MF215,#REF!,"="&amp;KW215,#REF!,"="&amp;KY215)</f>
        <v>#REF!</v>
      </c>
      <c r="MS215" s="5" t="e">
        <f>COUNTIFS(#REF!,LT215,#REF!,0,#REF!,"&gt;="&amp;MC215,#REF!,"&lt;="&amp;MB215,#REF!,"&lt;="&amp;ME215,#REF!,"&gt;="&amp;MF215,#REF!,"="&amp;KW215,#REF!,"="&amp;KY215)</f>
        <v>#REF!</v>
      </c>
      <c r="MT215" s="5" t="e">
        <f>COUNTIFS(#REF!,LT215,#REF!,1,#REF!,"&gt;="&amp;MI215,#REF!,"&lt;="&amp;MH215,#REF!,"&lt;="&amp;ME215,#REF!,"&gt;="&amp;MF215)</f>
        <v>#REF!</v>
      </c>
      <c r="MU215" s="5" t="e">
        <f>COUNTIFS(#REF!,LT215,#REF!,0,#REF!,"&gt;="&amp;MI215,#REF!,"&lt;="&amp;MH215,#REF!,"&lt;="&amp;ME215,#REF!,"&gt;="&amp;MF215)</f>
        <v>#REF!</v>
      </c>
      <c r="MV215" s="5" t="e">
        <f>COUNTIFS(#REF!,LT215,#REF!,1,#REF!,"&gt;="&amp;MI215,#REF!,"&lt;="&amp;MH215,#REF!,"="&amp;KZ215,#REF!,"="&amp;LA215,#REF!,"&lt;="&amp;ME215,#REF!,"&gt;="&amp;MF215)</f>
        <v>#REF!</v>
      </c>
      <c r="MW215" s="5" t="e">
        <f>COUNTIFS(#REF!,LT215,#REF!,0,#REF!,"&gt;="&amp;MI215,#REF!,"&lt;="&amp;MH215,#REF!,"="&amp;KZ215,#REF!,"="&amp;LA215,#REF!,"&lt;="&amp;ME215,#REF!,"&gt;="&amp;MF215)</f>
        <v>#REF!</v>
      </c>
      <c r="MX215" s="5" t="e">
        <f>COUNTIFS(#REF!,LT215,#REF!,1,#REF!,"&gt;="&amp;MC215,#REF!,"&lt;="&amp;MB215,#REF!,"&lt;="&amp;ME215,#REF!,"&gt;="&amp;MF215)</f>
        <v>#REF!</v>
      </c>
      <c r="MY215" s="5" t="e">
        <f>COUNTIFS(#REF!,LT215,#REF!,0,#REF!,"&gt;="&amp;MC215,#REF!,"&lt;="&amp;MB215,#REF!,"&lt;="&amp;ME215,#REF!,"&gt;="&amp;MF215)</f>
        <v>#REF!</v>
      </c>
      <c r="MZ215" s="5" t="e">
        <f>COUNTIFS(#REF!,LT215,#REF!,1,#REF!,"&lt;="&amp;ME215,#REF!,"&gt;="&amp;MF215,#REF!,"="&amp;KV215,#REF!,"="&amp;KX215)</f>
        <v>#REF!</v>
      </c>
      <c r="NA215" s="5" t="e">
        <f>COUNTIFS(#REF!,LT215,#REF!,0,#REF!,"&lt;="&amp;ME215,#REF!,"&gt;="&amp;MF215,#REF!,"="&amp;KV215,#REF!,"="&amp;KX215)</f>
        <v>#REF!</v>
      </c>
      <c r="NB215" s="5" t="e">
        <f>COUNTIFS(#REF!,LT215,#REF!,1,#REF!,"&lt;="&amp;ME215,#REF!,"&gt;="&amp;MF215,#REF!,"="&amp;KW215,#REF!,"="&amp;KY215)</f>
        <v>#REF!</v>
      </c>
      <c r="NC215" s="5" t="e">
        <f>COUNTIFS(#REF!,LT215,#REF!,0,#REF!,"&lt;="&amp;ME215,#REF!,"&gt;="&amp;MF215,#REF!,"="&amp;KW215,#REF!,"="&amp;KY215)</f>
        <v>#REF!</v>
      </c>
      <c r="ND215" s="5" t="e">
        <f t="shared" si="157"/>
        <v>#REF!</v>
      </c>
      <c r="NE215" s="5" t="e">
        <f t="shared" si="158"/>
        <v>#REF!</v>
      </c>
      <c r="NF215" s="5" t="e">
        <f t="shared" si="159"/>
        <v>#REF!</v>
      </c>
      <c r="NG215" s="6" t="e">
        <f t="shared" si="160"/>
        <v>#REF!</v>
      </c>
      <c r="NH215" s="7" t="e">
        <f t="shared" si="161"/>
        <v>#REF!</v>
      </c>
      <c r="NI215" s="5" t="e">
        <f t="shared" si="162"/>
        <v>#REF!</v>
      </c>
      <c r="NJ215" s="31" t="e">
        <f t="shared" si="163"/>
        <v>#REF!</v>
      </c>
      <c r="NK215" s="32" t="e">
        <f t="shared" si="164"/>
        <v>#REF!</v>
      </c>
      <c r="NL215" s="32" t="e">
        <f t="shared" si="165"/>
        <v>#REF!</v>
      </c>
      <c r="NM215" s="33" t="e">
        <f t="shared" si="166"/>
        <v>#REF!</v>
      </c>
      <c r="NN215" s="33" t="e">
        <f t="shared" si="167"/>
        <v>#REF!</v>
      </c>
      <c r="NO215" s="33" t="e">
        <f t="shared" si="168"/>
        <v>#REF!</v>
      </c>
      <c r="NP215" s="33" t="e">
        <f t="shared" si="169"/>
        <v>#REF!</v>
      </c>
      <c r="NQ215" s="31" t="e">
        <f t="shared" si="170"/>
        <v>#REF!</v>
      </c>
      <c r="NR215" s="32" t="e">
        <f t="shared" si="171"/>
        <v>#REF!</v>
      </c>
      <c r="NS215" s="32" t="e">
        <f t="shared" si="172"/>
        <v>#REF!</v>
      </c>
      <c r="NT215" s="33" t="e">
        <f t="shared" si="173"/>
        <v>#REF!</v>
      </c>
      <c r="NU215" s="33" t="e">
        <f t="shared" si="174"/>
        <v>#REF!</v>
      </c>
      <c r="NV215" s="33" t="e">
        <f t="shared" si="175"/>
        <v>#REF!</v>
      </c>
      <c r="NW215" s="33" t="e">
        <f t="shared" si="176"/>
        <v>#REF!</v>
      </c>
      <c r="NX215" t="e">
        <f t="shared" si="177"/>
        <v>#REF!</v>
      </c>
      <c r="NY215" t="e">
        <f t="shared" si="178"/>
        <v>#REF!</v>
      </c>
      <c r="NZ215" t="e">
        <f t="shared" si="179"/>
        <v>#REF!</v>
      </c>
      <c r="OA215" t="e">
        <f t="shared" si="180"/>
        <v>#REF!</v>
      </c>
      <c r="OB215" t="e">
        <f t="shared" si="181"/>
        <v>#REF!</v>
      </c>
      <c r="OC215" t="e">
        <f t="shared" si="182"/>
        <v>#REF!</v>
      </c>
    </row>
    <row r="216" spans="1:393" ht="16.5" customHeight="1" x14ac:dyDescent="0.3">
      <c r="A216" s="22"/>
      <c r="KN216" s="5" t="e">
        <f>IF(INDEX(#REF!,MATCH('HT 1-0'!D216,#REF!,0))=INDEX(#REF!,MATCH('HT 1-0'!D216,#REF!,0)),INDEX(#REF!,MATCH('HT 1-0'!D216,#REF!,0)),"ERROR")</f>
        <v>#REF!</v>
      </c>
      <c r="KO216" s="5" t="e">
        <f>IF(INDEX(#REF!,MATCH('HT 1-0'!E216,#REF!,0))=INDEX(#REF!,MATCH('HT 1-0'!E216,#REF!,0)),INDEX(#REF!,MATCH('HT 1-0'!E216,#REF!,0)),"ERROR")</f>
        <v>#REF!</v>
      </c>
      <c r="KP216" s="5" t="e">
        <f t="shared" si="122"/>
        <v>#REF!</v>
      </c>
      <c r="KQ216" t="str">
        <f t="shared" si="123"/>
        <v>_</v>
      </c>
      <c r="KR216" s="5" t="e">
        <f t="shared" si="124"/>
        <v>#DIV/0!</v>
      </c>
      <c r="KS216" s="5" t="e">
        <f t="shared" si="125"/>
        <v>#DIV/0!</v>
      </c>
      <c r="KT216" s="5" t="e">
        <f t="shared" si="126"/>
        <v>#DIV/0!</v>
      </c>
      <c r="KU216" s="5" t="e">
        <f t="shared" si="127"/>
        <v>#DIV/0!</v>
      </c>
      <c r="KV216" s="5" t="e">
        <f t="shared" si="128"/>
        <v>#DIV/0!</v>
      </c>
      <c r="KW216" s="5" t="e">
        <f t="shared" si="129"/>
        <v>#DIV/0!</v>
      </c>
      <c r="KX216" s="5" t="e">
        <f t="shared" si="130"/>
        <v>#DIV/0!</v>
      </c>
      <c r="KY216" s="5" t="e">
        <f t="shared" si="131"/>
        <v>#DIV/0!</v>
      </c>
      <c r="KZ216" s="5" t="e">
        <f t="shared" si="132"/>
        <v>#DIV/0!</v>
      </c>
      <c r="LA216" s="5" t="e">
        <f t="shared" si="133"/>
        <v>#DIV/0!</v>
      </c>
      <c r="LB216" t="e">
        <f>IF(LQ216="1-0",INDEX(Scrape!#REF!,MATCH('HT 1-0'!KP216,Scrape!$B:$B,0)),"")</f>
        <v>#REF!</v>
      </c>
      <c r="LC216" t="e">
        <f>IF(LQ216="1-0",INDEX(Scrape!$A:$A,MATCH('HT 1-0'!KP216,Scrape!$B:$B,0)),"")</f>
        <v>#REF!</v>
      </c>
      <c r="LD216" t="e">
        <f>IF(LQ216="1-0",INDEX(Scrape!$B:$B,MATCH('HT 1-0'!KP216,Scrape!$B:$B,0)),"")</f>
        <v>#REF!</v>
      </c>
      <c r="LE216" t="e">
        <f>IF(LQ216="1-0",INDEX(Scrape!$C:$C,MATCH('HT 1-0'!KP216,Scrape!$B:$B,0)),"")</f>
        <v>#REF!</v>
      </c>
      <c r="LF216" t="e">
        <f>IF(LQ216="1-0",INDEX(Scrape!$D:$D,MATCH('HT 1-0'!KP216,Scrape!$B:$B,0)),"")</f>
        <v>#REF!</v>
      </c>
      <c r="LG216" t="e">
        <f>IF(LQ216="1-0",INDEX(Scrape!$E:$E,MATCH('HT 1-0'!KP216,Scrape!$B:$B,0)),"")</f>
        <v>#REF!</v>
      </c>
      <c r="LH216" t="e">
        <f>IF(LQ216="1-0",INDEX(Scrape!$F:$F,MATCH('HT 1-0'!KP216,Scrape!$B:$B,0)),"")</f>
        <v>#REF!</v>
      </c>
      <c r="LI216" t="e">
        <f>IF(LQ216="1-0",INDEX(Scrape!$G:$G,MATCH('HT 1-0'!KP216,Scrape!$B:$B,0)),"")</f>
        <v>#REF!</v>
      </c>
      <c r="LJ216" t="e">
        <f>IF(LQ216="1-0",INDEX(Scrape!$H:$H,MATCH('HT 1-0'!KP216,Scrape!$B:$B,0)),"")</f>
        <v>#REF!</v>
      </c>
      <c r="LK216" t="e">
        <f>IF(LQ216="1-0",INDEX(Scrape!$I:$I,MATCH('HT 1-0'!KP216,Scrape!$B:$B,0)),"")</f>
        <v>#REF!</v>
      </c>
      <c r="LL216" t="e">
        <f>IF(LQ216="1-0",INDEX(Scrape!$J:$J,MATCH('HT 1-0'!KP216,Scrape!$B:$B,0)),"")</f>
        <v>#REF!</v>
      </c>
      <c r="LM216" t="e">
        <f>IF(LQ216="1-0",INDEX(Scrape!$K:$K,MATCH('HT 1-0'!KP216,Scrape!$B:$B,0)),"")</f>
        <v>#REF!</v>
      </c>
      <c r="LN216" t="e">
        <f>IF(LQ216="1-0",INDEX(Scrape!$L:$L,MATCH('HT 1-0'!KP216,Scrape!$B:$B,0)),"")</f>
        <v>#REF!</v>
      </c>
      <c r="LO216" t="e">
        <f>IF(LQ216="1-0",INDEX(Scrape!$M:$M,MATCH('HT 1-0'!KP216,Scrape!$B:$B,0)),"")</f>
        <v>#REF!</v>
      </c>
      <c r="LP216" t="e">
        <f>IF(LQ216="1-0",INDEX(Scrape!$N:$N,MATCH('HT 1-0'!KP216,Scrape!$B:$B,0)),"")</f>
        <v>#REF!</v>
      </c>
      <c r="LQ216" t="e">
        <f>INDEX(Scrape!$O:$O,MATCH('HT 1-0'!KP216,Scrape!$B:$B,0))</f>
        <v>#REF!</v>
      </c>
      <c r="LR216" t="e">
        <f t="shared" si="134"/>
        <v>#REF!</v>
      </c>
      <c r="LS216" t="e">
        <f t="shared" si="135"/>
        <v>#REF!</v>
      </c>
      <c r="LT216" s="23" t="e">
        <f>IF(INDEX(#REF!,MATCH(KQ216,#REF!,0))=INDEX(#REF!,MATCH(KQ216,#REF!,0)),INDEX(#REF!,MATCH(KQ216,#REF!,0)),"ERROR")</f>
        <v>#REF!</v>
      </c>
      <c r="LU216" s="24" t="e">
        <f t="shared" si="136"/>
        <v>#DIV/0!</v>
      </c>
      <c r="LV216" s="24" t="e">
        <f t="shared" si="137"/>
        <v>#DIV/0!</v>
      </c>
      <c r="LW216" s="24" t="e">
        <f t="shared" si="138"/>
        <v>#DIV/0!</v>
      </c>
      <c r="LX216" s="24" t="e">
        <f t="shared" si="139"/>
        <v>#DIV/0!</v>
      </c>
      <c r="LY216" s="25" t="e">
        <f t="shared" si="140"/>
        <v>#REF!</v>
      </c>
      <c r="LZ216" s="25" t="e">
        <f t="shared" si="141"/>
        <v>#REF!</v>
      </c>
      <c r="MA216" s="26" t="e">
        <f t="shared" si="142"/>
        <v>#REF!</v>
      </c>
      <c r="MB216" s="27" t="e">
        <f t="shared" si="143"/>
        <v>#REF!</v>
      </c>
      <c r="MC216" s="28" t="e">
        <f t="shared" si="144"/>
        <v>#REF!</v>
      </c>
      <c r="MD216" s="24" t="e">
        <f t="shared" si="145"/>
        <v>#REF!</v>
      </c>
      <c r="ME216" s="29" t="e">
        <f t="shared" si="146"/>
        <v>#REF!</v>
      </c>
      <c r="MF216" s="30" t="e">
        <f t="shared" si="147"/>
        <v>#REF!</v>
      </c>
      <c r="MG216" s="24" t="e">
        <f t="shared" si="148"/>
        <v>#REF!</v>
      </c>
      <c r="MH216" s="29" t="e">
        <f t="shared" si="149"/>
        <v>#REF!</v>
      </c>
      <c r="MI216" s="30" t="e">
        <f t="shared" si="150"/>
        <v>#REF!</v>
      </c>
      <c r="MJ216" t="str">
        <f t="shared" si="151"/>
        <v/>
      </c>
      <c r="MK216" t="str">
        <f t="shared" si="152"/>
        <v/>
      </c>
      <c r="ML216" t="str">
        <f t="shared" si="153"/>
        <v/>
      </c>
      <c r="MM216" t="str">
        <f t="shared" si="154"/>
        <v/>
      </c>
      <c r="MN216" t="str">
        <f t="shared" si="155"/>
        <v/>
      </c>
      <c r="MO216" t="str">
        <f t="shared" si="156"/>
        <v/>
      </c>
      <c r="MP216" s="5" t="e">
        <f>COUNTIFS(#REF!,LT216,#REF!,1,#REF!,"&gt;="&amp;MC216,#REF!,"&lt;="&amp;MB216,#REF!,"&lt;="&amp;ME216,#REF!,"&gt;="&amp;MF216,#REF!,"="&amp;KV216,#REF!,"="&amp;KX216)</f>
        <v>#REF!</v>
      </c>
      <c r="MQ216" s="5" t="e">
        <f>COUNTIFS(#REF!,LT216,#REF!,0,#REF!,"&gt;="&amp;MC216,#REF!,"&lt;="&amp;MB216,#REF!,"&lt;="&amp;ME216,#REF!,"&gt;="&amp;MF216,#REF!,"="&amp;KV216,#REF!,"="&amp;KX216)</f>
        <v>#REF!</v>
      </c>
      <c r="MR216" s="5" t="e">
        <f>COUNTIFS(#REF!,LT216,#REF!,1,#REF!,"&gt;="&amp;MC216,#REF!,"&lt;="&amp;MB216,#REF!,"&lt;="&amp;ME216,#REF!,"&gt;="&amp;MF216,#REF!,"="&amp;KW216,#REF!,"="&amp;KY216)</f>
        <v>#REF!</v>
      </c>
      <c r="MS216" s="5" t="e">
        <f>COUNTIFS(#REF!,LT216,#REF!,0,#REF!,"&gt;="&amp;MC216,#REF!,"&lt;="&amp;MB216,#REF!,"&lt;="&amp;ME216,#REF!,"&gt;="&amp;MF216,#REF!,"="&amp;KW216,#REF!,"="&amp;KY216)</f>
        <v>#REF!</v>
      </c>
      <c r="MT216" s="5" t="e">
        <f>COUNTIFS(#REF!,LT216,#REF!,1,#REF!,"&gt;="&amp;MI216,#REF!,"&lt;="&amp;MH216,#REF!,"&lt;="&amp;ME216,#REF!,"&gt;="&amp;MF216)</f>
        <v>#REF!</v>
      </c>
      <c r="MU216" s="5" t="e">
        <f>COUNTIFS(#REF!,LT216,#REF!,0,#REF!,"&gt;="&amp;MI216,#REF!,"&lt;="&amp;MH216,#REF!,"&lt;="&amp;ME216,#REF!,"&gt;="&amp;MF216)</f>
        <v>#REF!</v>
      </c>
      <c r="MV216" s="5" t="e">
        <f>COUNTIFS(#REF!,LT216,#REF!,1,#REF!,"&gt;="&amp;MI216,#REF!,"&lt;="&amp;MH216,#REF!,"="&amp;KZ216,#REF!,"="&amp;LA216,#REF!,"&lt;="&amp;ME216,#REF!,"&gt;="&amp;MF216)</f>
        <v>#REF!</v>
      </c>
      <c r="MW216" s="5" t="e">
        <f>COUNTIFS(#REF!,LT216,#REF!,0,#REF!,"&gt;="&amp;MI216,#REF!,"&lt;="&amp;MH216,#REF!,"="&amp;KZ216,#REF!,"="&amp;LA216,#REF!,"&lt;="&amp;ME216,#REF!,"&gt;="&amp;MF216)</f>
        <v>#REF!</v>
      </c>
      <c r="MX216" s="5" t="e">
        <f>COUNTIFS(#REF!,LT216,#REF!,1,#REF!,"&gt;="&amp;MC216,#REF!,"&lt;="&amp;MB216,#REF!,"&lt;="&amp;ME216,#REF!,"&gt;="&amp;MF216)</f>
        <v>#REF!</v>
      </c>
      <c r="MY216" s="5" t="e">
        <f>COUNTIFS(#REF!,LT216,#REF!,0,#REF!,"&gt;="&amp;MC216,#REF!,"&lt;="&amp;MB216,#REF!,"&lt;="&amp;ME216,#REF!,"&gt;="&amp;MF216)</f>
        <v>#REF!</v>
      </c>
      <c r="MZ216" s="5" t="e">
        <f>COUNTIFS(#REF!,LT216,#REF!,1,#REF!,"&lt;="&amp;ME216,#REF!,"&gt;="&amp;MF216,#REF!,"="&amp;KV216,#REF!,"="&amp;KX216)</f>
        <v>#REF!</v>
      </c>
      <c r="NA216" s="5" t="e">
        <f>COUNTIFS(#REF!,LT216,#REF!,0,#REF!,"&lt;="&amp;ME216,#REF!,"&gt;="&amp;MF216,#REF!,"="&amp;KV216,#REF!,"="&amp;KX216)</f>
        <v>#REF!</v>
      </c>
      <c r="NB216" s="5" t="e">
        <f>COUNTIFS(#REF!,LT216,#REF!,1,#REF!,"&lt;="&amp;ME216,#REF!,"&gt;="&amp;MF216,#REF!,"="&amp;KW216,#REF!,"="&amp;KY216)</f>
        <v>#REF!</v>
      </c>
      <c r="NC216" s="5" t="e">
        <f>COUNTIFS(#REF!,LT216,#REF!,0,#REF!,"&lt;="&amp;ME216,#REF!,"&gt;="&amp;MF216,#REF!,"="&amp;KW216,#REF!,"="&amp;KY216)</f>
        <v>#REF!</v>
      </c>
      <c r="ND216" s="5" t="e">
        <f t="shared" si="157"/>
        <v>#REF!</v>
      </c>
      <c r="NE216" s="5" t="e">
        <f t="shared" si="158"/>
        <v>#REF!</v>
      </c>
      <c r="NF216" s="5" t="e">
        <f t="shared" si="159"/>
        <v>#REF!</v>
      </c>
      <c r="NG216" s="6" t="e">
        <f t="shared" si="160"/>
        <v>#REF!</v>
      </c>
      <c r="NH216" s="7" t="e">
        <f t="shared" si="161"/>
        <v>#REF!</v>
      </c>
      <c r="NI216" s="5" t="e">
        <f t="shared" si="162"/>
        <v>#REF!</v>
      </c>
      <c r="NJ216" s="31" t="e">
        <f t="shared" si="163"/>
        <v>#REF!</v>
      </c>
      <c r="NK216" s="32" t="e">
        <f t="shared" si="164"/>
        <v>#REF!</v>
      </c>
      <c r="NL216" s="32" t="e">
        <f t="shared" si="165"/>
        <v>#REF!</v>
      </c>
      <c r="NM216" s="33" t="e">
        <f t="shared" si="166"/>
        <v>#REF!</v>
      </c>
      <c r="NN216" s="33" t="e">
        <f t="shared" si="167"/>
        <v>#REF!</v>
      </c>
      <c r="NO216" s="33" t="e">
        <f t="shared" si="168"/>
        <v>#REF!</v>
      </c>
      <c r="NP216" s="33" t="e">
        <f t="shared" si="169"/>
        <v>#REF!</v>
      </c>
      <c r="NQ216" s="31" t="e">
        <f t="shared" si="170"/>
        <v>#REF!</v>
      </c>
      <c r="NR216" s="32" t="e">
        <f t="shared" si="171"/>
        <v>#REF!</v>
      </c>
      <c r="NS216" s="32" t="e">
        <f t="shared" si="172"/>
        <v>#REF!</v>
      </c>
      <c r="NT216" s="33" t="e">
        <f t="shared" si="173"/>
        <v>#REF!</v>
      </c>
      <c r="NU216" s="33" t="e">
        <f t="shared" si="174"/>
        <v>#REF!</v>
      </c>
      <c r="NV216" s="33" t="e">
        <f t="shared" si="175"/>
        <v>#REF!</v>
      </c>
      <c r="NW216" s="33" t="e">
        <f t="shared" si="176"/>
        <v>#REF!</v>
      </c>
      <c r="NX216" t="e">
        <f t="shared" si="177"/>
        <v>#REF!</v>
      </c>
      <c r="NY216" t="e">
        <f t="shared" si="178"/>
        <v>#REF!</v>
      </c>
      <c r="NZ216" t="e">
        <f t="shared" si="179"/>
        <v>#REF!</v>
      </c>
      <c r="OA216" t="e">
        <f t="shared" si="180"/>
        <v>#REF!</v>
      </c>
      <c r="OB216" t="e">
        <f t="shared" si="181"/>
        <v>#REF!</v>
      </c>
      <c r="OC216" t="e">
        <f t="shared" si="182"/>
        <v>#REF!</v>
      </c>
    </row>
    <row r="217" spans="1:393" ht="16.5" customHeight="1" x14ac:dyDescent="0.3">
      <c r="A217" s="22"/>
      <c r="KN217" s="5" t="e">
        <f>IF(INDEX(#REF!,MATCH('HT 1-0'!D217,#REF!,0))=INDEX(#REF!,MATCH('HT 1-0'!D217,#REF!,0)),INDEX(#REF!,MATCH('HT 1-0'!D217,#REF!,0)),"ERROR")</f>
        <v>#REF!</v>
      </c>
      <c r="KO217" s="5" t="e">
        <f>IF(INDEX(#REF!,MATCH('HT 1-0'!E217,#REF!,0))=INDEX(#REF!,MATCH('HT 1-0'!E217,#REF!,0)),INDEX(#REF!,MATCH('HT 1-0'!E217,#REF!,0)),"ERROR")</f>
        <v>#REF!</v>
      </c>
      <c r="KP217" s="5" t="e">
        <f t="shared" ref="KP217:KP280" si="183">KN217&amp;" v "&amp;KO217</f>
        <v>#REF!</v>
      </c>
      <c r="KQ217" t="str">
        <f t="shared" ref="KQ217:KQ280" si="184">B217&amp;"_"&amp;C217</f>
        <v>_</v>
      </c>
      <c r="KR217" s="5" t="e">
        <f t="shared" ref="KR217:KR280" si="185">IF((HW217/KK217)&lt;0.335,"G",IF((HW217/KK217)&gt;0.67,"R","A"))</f>
        <v>#DIV/0!</v>
      </c>
      <c r="KS217" s="5" t="e">
        <f t="shared" ref="KS217:KS280" si="186">IF((HX217/KK217)&lt;0.335,"G",IF((HX217/KK217)&gt;0.67,"R","A"))</f>
        <v>#DIV/0!</v>
      </c>
      <c r="KT217" s="5" t="e">
        <f t="shared" ref="KT217:KT280" si="187">IF((IH217/KK217)&lt;0.335,"G",IF((IH217/KK217)&gt;0.67,"R","A"))</f>
        <v>#DIV/0!</v>
      </c>
      <c r="KU217" s="5" t="e">
        <f t="shared" ref="KU217:KU280" si="188">IF((II217/KK217)&lt;0.335,"G",IF((II217/KK217)&gt;0.67,"R","A"))</f>
        <v>#DIV/0!</v>
      </c>
      <c r="KV217" s="5" t="e">
        <f t="shared" ref="KV217:KV280" si="189">IF((HZ217/KK217)&lt;0.335,"G",IF((HZ217/KK217)&gt;0.67,"R","A"))</f>
        <v>#DIV/0!</v>
      </c>
      <c r="KW217" s="5" t="e">
        <f t="shared" ref="KW217:KW280" si="190">IF((HY217/KK217)&lt;0.335,"G",IF((HY217/KK217)&gt;0.67,"R","A"))</f>
        <v>#DIV/0!</v>
      </c>
      <c r="KX217" s="5" t="e">
        <f t="shared" ref="KX217:KX280" si="191">IF((IK217/KK217)&lt;0.335,"G",IF((IK217/KK217)&gt;0.67,"R","A"))</f>
        <v>#DIV/0!</v>
      </c>
      <c r="KY217" s="5" t="e">
        <f t="shared" ref="KY217:KY280" si="192">IF((IJ217/KK217)&lt;0.335,"G",IF((IJ217/KK217)&gt;0.67,"R","A"))</f>
        <v>#DIV/0!</v>
      </c>
      <c r="KZ217" s="5" t="e">
        <f t="shared" ref="KZ217:KZ280" si="193">IF((HQ217/KK217)&lt;0.335,"G",IF((HQ217/KK217)&gt;0.67,"R","A"))</f>
        <v>#DIV/0!</v>
      </c>
      <c r="LA217" s="5" t="e">
        <f t="shared" ref="LA217:LA280" si="194">IF((IB217/KK217)&lt;0.335,"G",IF((IB217/KK217)&gt;0.67,"R","A"))</f>
        <v>#DIV/0!</v>
      </c>
      <c r="LB217" t="e">
        <f>IF(LQ217="1-0",INDEX(Scrape!#REF!,MATCH('HT 1-0'!KP217,Scrape!$B:$B,0)),"")</f>
        <v>#REF!</v>
      </c>
      <c r="LC217" t="e">
        <f>IF(LQ217="1-0",INDEX(Scrape!$A:$A,MATCH('HT 1-0'!KP217,Scrape!$B:$B,0)),"")</f>
        <v>#REF!</v>
      </c>
      <c r="LD217" t="e">
        <f>IF(LQ217="1-0",INDEX(Scrape!$B:$B,MATCH('HT 1-0'!KP217,Scrape!$B:$B,0)),"")</f>
        <v>#REF!</v>
      </c>
      <c r="LE217" t="e">
        <f>IF(LQ217="1-0",INDEX(Scrape!$C:$C,MATCH('HT 1-0'!KP217,Scrape!$B:$B,0)),"")</f>
        <v>#REF!</v>
      </c>
      <c r="LF217" t="e">
        <f>IF(LQ217="1-0",INDEX(Scrape!$D:$D,MATCH('HT 1-0'!KP217,Scrape!$B:$B,0)),"")</f>
        <v>#REF!</v>
      </c>
      <c r="LG217" t="e">
        <f>IF(LQ217="1-0",INDEX(Scrape!$E:$E,MATCH('HT 1-0'!KP217,Scrape!$B:$B,0)),"")</f>
        <v>#REF!</v>
      </c>
      <c r="LH217" t="e">
        <f>IF(LQ217="1-0",INDEX(Scrape!$F:$F,MATCH('HT 1-0'!KP217,Scrape!$B:$B,0)),"")</f>
        <v>#REF!</v>
      </c>
      <c r="LI217" t="e">
        <f>IF(LQ217="1-0",INDEX(Scrape!$G:$G,MATCH('HT 1-0'!KP217,Scrape!$B:$B,0)),"")</f>
        <v>#REF!</v>
      </c>
      <c r="LJ217" t="e">
        <f>IF(LQ217="1-0",INDEX(Scrape!$H:$H,MATCH('HT 1-0'!KP217,Scrape!$B:$B,0)),"")</f>
        <v>#REF!</v>
      </c>
      <c r="LK217" t="e">
        <f>IF(LQ217="1-0",INDEX(Scrape!$I:$I,MATCH('HT 1-0'!KP217,Scrape!$B:$B,0)),"")</f>
        <v>#REF!</v>
      </c>
      <c r="LL217" t="e">
        <f>IF(LQ217="1-0",INDEX(Scrape!$J:$J,MATCH('HT 1-0'!KP217,Scrape!$B:$B,0)),"")</f>
        <v>#REF!</v>
      </c>
      <c r="LM217" t="e">
        <f>IF(LQ217="1-0",INDEX(Scrape!$K:$K,MATCH('HT 1-0'!KP217,Scrape!$B:$B,0)),"")</f>
        <v>#REF!</v>
      </c>
      <c r="LN217" t="e">
        <f>IF(LQ217="1-0",INDEX(Scrape!$L:$L,MATCH('HT 1-0'!KP217,Scrape!$B:$B,0)),"")</f>
        <v>#REF!</v>
      </c>
      <c r="LO217" t="e">
        <f>IF(LQ217="1-0",INDEX(Scrape!$M:$M,MATCH('HT 1-0'!KP217,Scrape!$B:$B,0)),"")</f>
        <v>#REF!</v>
      </c>
      <c r="LP217" t="e">
        <f>IF(LQ217="1-0",INDEX(Scrape!$N:$N,MATCH('HT 1-0'!KP217,Scrape!$B:$B,0)),"")</f>
        <v>#REF!</v>
      </c>
      <c r="LQ217" t="e">
        <f>INDEX(Scrape!$O:$O,MATCH('HT 1-0'!KP217,Scrape!$B:$B,0))</f>
        <v>#REF!</v>
      </c>
      <c r="LR217" t="e">
        <f t="shared" ref="LR217:LR280" si="195">(1/LJ217)+(1/LI217)+(1/LH217)</f>
        <v>#REF!</v>
      </c>
      <c r="LS217" t="e">
        <f t="shared" ref="LS217:LS280" si="196">(1/LG217)+(1/LF217)+(1/LE217)</f>
        <v>#REF!</v>
      </c>
      <c r="LT217" s="23" t="e">
        <f>IF(INDEX(#REF!,MATCH(KQ217,#REF!,0))=INDEX(#REF!,MATCH(KQ217,#REF!,0)),INDEX(#REF!,MATCH(KQ217,#REF!,0)),"ERROR")</f>
        <v>#REF!</v>
      </c>
      <c r="LU217" s="24" t="e">
        <f t="shared" ref="LU217:LU280" si="197">IF(KR217="G",2,IF(KR217="R",0.5,IF(KR217="A",1)))</f>
        <v>#DIV/0!</v>
      </c>
      <c r="LV217" s="24" t="e">
        <f t="shared" ref="LV217:LV280" si="198">IF(KS217="G",0.5,IF(KS217="R",2,IF(KS217="A",1)))</f>
        <v>#DIV/0!</v>
      </c>
      <c r="LW217" s="24" t="e">
        <f t="shared" ref="LW217:LW280" si="199">IF(KT217="G",2,IF(KT217="R",0.5,IF(KT217="A",1)))</f>
        <v>#DIV/0!</v>
      </c>
      <c r="LX217" s="24" t="e">
        <f t="shared" ref="LX217:LX280" si="200">IF(KU217="G",0.5,IF(KU217="R",2,IF(KU217="A",1)))</f>
        <v>#DIV/0!</v>
      </c>
      <c r="LY217" s="25" t="e">
        <f t="shared" ref="LY217:LY280" si="201">(LK217*(LU217+LX217)+(LL217*(LU217+LX217)))</f>
        <v>#REF!</v>
      </c>
      <c r="LZ217" s="25" t="e">
        <f t="shared" ref="LZ217:LZ280" si="202">(LN217*(LV217+LW217)+(LO217*(LV217+LW217)))</f>
        <v>#REF!</v>
      </c>
      <c r="MA217" s="26" t="e">
        <f t="shared" ref="MA217:MA280" si="203">LY217-LZ217</f>
        <v>#REF!</v>
      </c>
      <c r="MB217" s="27" t="e">
        <f t="shared" ref="MB217:MB280" si="204">MA217+2</f>
        <v>#REF!</v>
      </c>
      <c r="MC217" s="28" t="e">
        <f t="shared" ref="MC217:MC280" si="205">MA217-2</f>
        <v>#REF!</v>
      </c>
      <c r="MD217" s="24" t="e">
        <f t="shared" ref="MD217:MD280" si="206">LE217</f>
        <v>#REF!</v>
      </c>
      <c r="ME217" s="29" t="e">
        <f t="shared" ref="ME217:ME280" si="207">IF(MD217=0,1000,MD217+0.75)</f>
        <v>#REF!</v>
      </c>
      <c r="MF217" s="30" t="e">
        <f t="shared" ref="MF217:MF280" si="208">IF(MD217=0,0,MD217-0.75)</f>
        <v>#REF!</v>
      </c>
      <c r="MG217" s="24" t="e">
        <f t="shared" ref="MG217:MG280" si="209">((LM217*(LU217+LX217))-((LP217*(LV217+LW217))))</f>
        <v>#REF!</v>
      </c>
      <c r="MH217" s="29" t="e">
        <f t="shared" ref="MH217:MH280" si="210">MG217*1.2</f>
        <v>#REF!</v>
      </c>
      <c r="MI217" s="30" t="e">
        <f t="shared" ref="MI217:MI280" si="211">MG217*0.8</f>
        <v>#REF!</v>
      </c>
      <c r="MJ217" t="str">
        <f t="shared" ref="MJ217:MJ280" si="212">IFERROR(NX217,"")</f>
        <v/>
      </c>
      <c r="MK217" t="str">
        <f t="shared" ref="MK217:MK280" si="213">IFERROR(NY217,"")</f>
        <v/>
      </c>
      <c r="ML217" t="str">
        <f t="shared" ref="ML217:ML280" si="214">IFERROR(NZ217,"")</f>
        <v/>
      </c>
      <c r="MM217" t="str">
        <f t="shared" ref="MM217:MM280" si="215">IFERROR(OA217,"")</f>
        <v/>
      </c>
      <c r="MN217" t="str">
        <f t="shared" ref="MN217:MN280" si="216">IFERROR(OB217,"")</f>
        <v/>
      </c>
      <c r="MO217" t="str">
        <f t="shared" ref="MO217:MO280" si="217">IFERROR(OC217,"")</f>
        <v/>
      </c>
      <c r="MP217" s="5" t="e">
        <f>COUNTIFS(#REF!,LT217,#REF!,1,#REF!,"&gt;="&amp;MC217,#REF!,"&lt;="&amp;MB217,#REF!,"&lt;="&amp;ME217,#REF!,"&gt;="&amp;MF217,#REF!,"="&amp;KV217,#REF!,"="&amp;KX217)</f>
        <v>#REF!</v>
      </c>
      <c r="MQ217" s="5" t="e">
        <f>COUNTIFS(#REF!,LT217,#REF!,0,#REF!,"&gt;="&amp;MC217,#REF!,"&lt;="&amp;MB217,#REF!,"&lt;="&amp;ME217,#REF!,"&gt;="&amp;MF217,#REF!,"="&amp;KV217,#REF!,"="&amp;KX217)</f>
        <v>#REF!</v>
      </c>
      <c r="MR217" s="5" t="e">
        <f>COUNTIFS(#REF!,LT217,#REF!,1,#REF!,"&gt;="&amp;MC217,#REF!,"&lt;="&amp;MB217,#REF!,"&lt;="&amp;ME217,#REF!,"&gt;="&amp;MF217,#REF!,"="&amp;KW217,#REF!,"="&amp;KY217)</f>
        <v>#REF!</v>
      </c>
      <c r="MS217" s="5" t="e">
        <f>COUNTIFS(#REF!,LT217,#REF!,0,#REF!,"&gt;="&amp;MC217,#REF!,"&lt;="&amp;MB217,#REF!,"&lt;="&amp;ME217,#REF!,"&gt;="&amp;MF217,#REF!,"="&amp;KW217,#REF!,"="&amp;KY217)</f>
        <v>#REF!</v>
      </c>
      <c r="MT217" s="5" t="e">
        <f>COUNTIFS(#REF!,LT217,#REF!,1,#REF!,"&gt;="&amp;MI217,#REF!,"&lt;="&amp;MH217,#REF!,"&lt;="&amp;ME217,#REF!,"&gt;="&amp;MF217)</f>
        <v>#REF!</v>
      </c>
      <c r="MU217" s="5" t="e">
        <f>COUNTIFS(#REF!,LT217,#REF!,0,#REF!,"&gt;="&amp;MI217,#REF!,"&lt;="&amp;MH217,#REF!,"&lt;="&amp;ME217,#REF!,"&gt;="&amp;MF217)</f>
        <v>#REF!</v>
      </c>
      <c r="MV217" s="5" t="e">
        <f>COUNTIFS(#REF!,LT217,#REF!,1,#REF!,"&gt;="&amp;MI217,#REF!,"&lt;="&amp;MH217,#REF!,"="&amp;KZ217,#REF!,"="&amp;LA217,#REF!,"&lt;="&amp;ME217,#REF!,"&gt;="&amp;MF217)</f>
        <v>#REF!</v>
      </c>
      <c r="MW217" s="5" t="e">
        <f>COUNTIFS(#REF!,LT217,#REF!,0,#REF!,"&gt;="&amp;MI217,#REF!,"&lt;="&amp;MH217,#REF!,"="&amp;KZ217,#REF!,"="&amp;LA217,#REF!,"&lt;="&amp;ME217,#REF!,"&gt;="&amp;MF217)</f>
        <v>#REF!</v>
      </c>
      <c r="MX217" s="5" t="e">
        <f>COUNTIFS(#REF!,LT217,#REF!,1,#REF!,"&gt;="&amp;MC217,#REF!,"&lt;="&amp;MB217,#REF!,"&lt;="&amp;ME217,#REF!,"&gt;="&amp;MF217)</f>
        <v>#REF!</v>
      </c>
      <c r="MY217" s="5" t="e">
        <f>COUNTIFS(#REF!,LT217,#REF!,0,#REF!,"&gt;="&amp;MC217,#REF!,"&lt;="&amp;MB217,#REF!,"&lt;="&amp;ME217,#REF!,"&gt;="&amp;MF217)</f>
        <v>#REF!</v>
      </c>
      <c r="MZ217" s="5" t="e">
        <f>COUNTIFS(#REF!,LT217,#REF!,1,#REF!,"&lt;="&amp;ME217,#REF!,"&gt;="&amp;MF217,#REF!,"="&amp;KV217,#REF!,"="&amp;KX217)</f>
        <v>#REF!</v>
      </c>
      <c r="NA217" s="5" t="e">
        <f>COUNTIFS(#REF!,LT217,#REF!,0,#REF!,"&lt;="&amp;ME217,#REF!,"&gt;="&amp;MF217,#REF!,"="&amp;KV217,#REF!,"="&amp;KX217)</f>
        <v>#REF!</v>
      </c>
      <c r="NB217" s="5" t="e">
        <f>COUNTIFS(#REF!,LT217,#REF!,1,#REF!,"&lt;="&amp;ME217,#REF!,"&gt;="&amp;MF217,#REF!,"="&amp;KW217,#REF!,"="&amp;KY217)</f>
        <v>#REF!</v>
      </c>
      <c r="NC217" s="5" t="e">
        <f>COUNTIFS(#REF!,LT217,#REF!,0,#REF!,"&lt;="&amp;ME217,#REF!,"&gt;="&amp;MF217,#REF!,"="&amp;KW217,#REF!,"="&amp;KY217)</f>
        <v>#REF!</v>
      </c>
      <c r="ND217" s="5" t="e">
        <f t="shared" ref="ND217:ND280" si="218">MP217+MR217+MT217+MV217+MX217+MZ217+NB217</f>
        <v>#REF!</v>
      </c>
      <c r="NE217" s="5" t="e">
        <f t="shared" ref="NE217:NE280" si="219">MQ217+MS217+MU217+MW217+MY217+NA217+NC217</f>
        <v>#REF!</v>
      </c>
      <c r="NF217" s="5" t="e">
        <f t="shared" ref="NF217:NF280" si="220">ND217+NE217</f>
        <v>#REF!</v>
      </c>
      <c r="NG217" s="6" t="e">
        <f t="shared" ref="NG217:NG280" si="221">ND217/(ND217+NE217)</f>
        <v>#REF!</v>
      </c>
      <c r="NH217" s="7" t="e">
        <f t="shared" ref="NH217:NH280" si="222">1/NG217</f>
        <v>#REF!</v>
      </c>
      <c r="NI217" s="5" t="e">
        <f t="shared" ref="NI217:NI280" si="223">LH217</f>
        <v>#REF!</v>
      </c>
      <c r="NJ217" s="31" t="e">
        <f t="shared" ref="NJ217:NJ280" si="224">((1-NG217)*(1/(NI217-1))*0.98-(NG217*1))</f>
        <v>#REF!</v>
      </c>
      <c r="NK217" s="32" t="e">
        <f t="shared" ref="NK217:NK280" si="225">IF(LR217&lt;0.9,0,IF(AND(LR217&gt;1.1),0,1))</f>
        <v>#REF!</v>
      </c>
      <c r="NL217" s="32" t="e">
        <f t="shared" ref="NL217:NL280" si="226">IF(LS217&lt;0.9,0,IF(AND(LS217&gt;1.1),0,1))</f>
        <v>#REF!</v>
      </c>
      <c r="NM217" s="33" t="e">
        <f t="shared" ref="NM217:NM280" si="227">IF(NF217&gt;99,1,0)</f>
        <v>#REF!</v>
      </c>
      <c r="NN217" s="33" t="e">
        <f t="shared" ref="NN217:NN280" si="228">IF(NJ217&gt;0.0799,1,0)</f>
        <v>#REF!</v>
      </c>
      <c r="NO217" s="33" t="e">
        <f t="shared" ref="NO217:NO280" si="229">IF(NJ217&gt;NQ217,1,0)</f>
        <v>#REF!</v>
      </c>
      <c r="NP217" s="33" t="e">
        <f t="shared" ref="NP217:NP280" si="230">NM217+NN217+NO217+NK217+NL217</f>
        <v>#REF!</v>
      </c>
      <c r="NQ217" s="31" t="e">
        <f t="shared" ref="NQ217:NQ280" si="231">(((100*NG217)*(NI217-1)*0.98)-((1-NG217)*100))/100</f>
        <v>#REF!</v>
      </c>
      <c r="NR217" s="32" t="e">
        <f t="shared" ref="NR217:NR280" si="232">IF(LR217&lt;0.9,0,IF(AND(LR217&gt;1.1),0,1))</f>
        <v>#REF!</v>
      </c>
      <c r="NS217" s="32" t="e">
        <f t="shared" ref="NS217:NS280" si="233">IF(LS217&lt;0.9,0,IF(AND(LS217&gt;1.1),0,1))</f>
        <v>#REF!</v>
      </c>
      <c r="NT217" s="33" t="e">
        <f t="shared" ref="NT217:NT280" si="234">IF(NF217&gt;99,1,0)</f>
        <v>#REF!</v>
      </c>
      <c r="NU217" s="33" t="e">
        <f t="shared" ref="NU217:NU280" si="235">IF(NQ217&gt;0.0799,1,0)</f>
        <v>#REF!</v>
      </c>
      <c r="NV217" s="33" t="e">
        <f t="shared" ref="NV217:NV280" si="236">IF(NQ217&gt;NJ217,1,0)</f>
        <v>#REF!</v>
      </c>
      <c r="NW217" s="33" t="e">
        <f t="shared" ref="NW217:NW280" si="237">NT217+NU217+NV217+NR217+NS217</f>
        <v>#REF!</v>
      </c>
      <c r="NX217" t="e">
        <f t="shared" ref="NX217:NX280" si="238">IF(NP217=5,"LayHome1-0",IF(AND(NW217=5),"BackHome1-0",""))</f>
        <v>#REF!</v>
      </c>
      <c r="NY217" t="e">
        <f t="shared" ref="NY217:NY280" si="239">IF(NP217=5,KN217,IF(AND(NW217=5),KN217,""))</f>
        <v>#REF!</v>
      </c>
      <c r="NZ217" t="e">
        <f t="shared" ref="NZ217:NZ280" si="240">IF(NP217=5,"Match Odds",IF(AND(NW217=5),"Match Odds",""))</f>
        <v>#REF!</v>
      </c>
      <c r="OA217" t="e">
        <f t="shared" ref="OA217:OA280" si="241">IF(NP217=5,KP217,IF(AND(NW217=5),KP217,""))</f>
        <v>#REF!</v>
      </c>
      <c r="OB217" t="e">
        <f t="shared" ref="OB217:OB280" si="242">IF(NP217=5,"MATCH_ODDS",IF(AND(NW217=5),"MATCH_ODDS",""))</f>
        <v>#REF!</v>
      </c>
      <c r="OC217" t="e">
        <f t="shared" ref="OC217:OC280" si="243">IF(NP217=5,"LAY",IF(AND(NW217=5),"BACK",""))</f>
        <v>#REF!</v>
      </c>
    </row>
    <row r="218" spans="1:393" ht="16.5" customHeight="1" x14ac:dyDescent="0.3">
      <c r="A218" s="22"/>
      <c r="KN218" s="5" t="e">
        <f>IF(INDEX(#REF!,MATCH('HT 1-0'!D218,#REF!,0))=INDEX(#REF!,MATCH('HT 1-0'!D218,#REF!,0)),INDEX(#REF!,MATCH('HT 1-0'!D218,#REF!,0)),"ERROR")</f>
        <v>#REF!</v>
      </c>
      <c r="KO218" s="5" t="e">
        <f>IF(INDEX(#REF!,MATCH('HT 1-0'!E218,#REF!,0))=INDEX(#REF!,MATCH('HT 1-0'!E218,#REF!,0)),INDEX(#REF!,MATCH('HT 1-0'!E218,#REF!,0)),"ERROR")</f>
        <v>#REF!</v>
      </c>
      <c r="KP218" s="5" t="e">
        <f t="shared" si="183"/>
        <v>#REF!</v>
      </c>
      <c r="KQ218" t="str">
        <f t="shared" si="184"/>
        <v>_</v>
      </c>
      <c r="KR218" s="5" t="e">
        <f t="shared" si="185"/>
        <v>#DIV/0!</v>
      </c>
      <c r="KS218" s="5" t="e">
        <f t="shared" si="186"/>
        <v>#DIV/0!</v>
      </c>
      <c r="KT218" s="5" t="e">
        <f t="shared" si="187"/>
        <v>#DIV/0!</v>
      </c>
      <c r="KU218" s="5" t="e">
        <f t="shared" si="188"/>
        <v>#DIV/0!</v>
      </c>
      <c r="KV218" s="5" t="e">
        <f t="shared" si="189"/>
        <v>#DIV/0!</v>
      </c>
      <c r="KW218" s="5" t="e">
        <f t="shared" si="190"/>
        <v>#DIV/0!</v>
      </c>
      <c r="KX218" s="5" t="e">
        <f t="shared" si="191"/>
        <v>#DIV/0!</v>
      </c>
      <c r="KY218" s="5" t="e">
        <f t="shared" si="192"/>
        <v>#DIV/0!</v>
      </c>
      <c r="KZ218" s="5" t="e">
        <f t="shared" si="193"/>
        <v>#DIV/0!</v>
      </c>
      <c r="LA218" s="5" t="e">
        <f t="shared" si="194"/>
        <v>#DIV/0!</v>
      </c>
      <c r="LB218" t="e">
        <f>IF(LQ218="1-0",INDEX(Scrape!#REF!,MATCH('HT 1-0'!KP218,Scrape!$B:$B,0)),"")</f>
        <v>#REF!</v>
      </c>
      <c r="LC218" t="e">
        <f>IF(LQ218="1-0",INDEX(Scrape!$A:$A,MATCH('HT 1-0'!KP218,Scrape!$B:$B,0)),"")</f>
        <v>#REF!</v>
      </c>
      <c r="LD218" t="e">
        <f>IF(LQ218="1-0",INDEX(Scrape!$B:$B,MATCH('HT 1-0'!KP218,Scrape!$B:$B,0)),"")</f>
        <v>#REF!</v>
      </c>
      <c r="LE218" t="e">
        <f>IF(LQ218="1-0",INDEX(Scrape!$C:$C,MATCH('HT 1-0'!KP218,Scrape!$B:$B,0)),"")</f>
        <v>#REF!</v>
      </c>
      <c r="LF218" t="e">
        <f>IF(LQ218="1-0",INDEX(Scrape!$D:$D,MATCH('HT 1-0'!KP218,Scrape!$B:$B,0)),"")</f>
        <v>#REF!</v>
      </c>
      <c r="LG218" t="e">
        <f>IF(LQ218="1-0",INDEX(Scrape!$E:$E,MATCH('HT 1-0'!KP218,Scrape!$B:$B,0)),"")</f>
        <v>#REF!</v>
      </c>
      <c r="LH218" t="e">
        <f>IF(LQ218="1-0",INDEX(Scrape!$F:$F,MATCH('HT 1-0'!KP218,Scrape!$B:$B,0)),"")</f>
        <v>#REF!</v>
      </c>
      <c r="LI218" t="e">
        <f>IF(LQ218="1-0",INDEX(Scrape!$G:$G,MATCH('HT 1-0'!KP218,Scrape!$B:$B,0)),"")</f>
        <v>#REF!</v>
      </c>
      <c r="LJ218" t="e">
        <f>IF(LQ218="1-0",INDEX(Scrape!$H:$H,MATCH('HT 1-0'!KP218,Scrape!$B:$B,0)),"")</f>
        <v>#REF!</v>
      </c>
      <c r="LK218" t="e">
        <f>IF(LQ218="1-0",INDEX(Scrape!$I:$I,MATCH('HT 1-0'!KP218,Scrape!$B:$B,0)),"")</f>
        <v>#REF!</v>
      </c>
      <c r="LL218" t="e">
        <f>IF(LQ218="1-0",INDEX(Scrape!$J:$J,MATCH('HT 1-0'!KP218,Scrape!$B:$B,0)),"")</f>
        <v>#REF!</v>
      </c>
      <c r="LM218" t="e">
        <f>IF(LQ218="1-0",INDEX(Scrape!$K:$K,MATCH('HT 1-0'!KP218,Scrape!$B:$B,0)),"")</f>
        <v>#REF!</v>
      </c>
      <c r="LN218" t="e">
        <f>IF(LQ218="1-0",INDEX(Scrape!$L:$L,MATCH('HT 1-0'!KP218,Scrape!$B:$B,0)),"")</f>
        <v>#REF!</v>
      </c>
      <c r="LO218" t="e">
        <f>IF(LQ218="1-0",INDEX(Scrape!$M:$M,MATCH('HT 1-0'!KP218,Scrape!$B:$B,0)),"")</f>
        <v>#REF!</v>
      </c>
      <c r="LP218" t="e">
        <f>IF(LQ218="1-0",INDEX(Scrape!$N:$N,MATCH('HT 1-0'!KP218,Scrape!$B:$B,0)),"")</f>
        <v>#REF!</v>
      </c>
      <c r="LQ218" t="e">
        <f>INDEX(Scrape!$O:$O,MATCH('HT 1-0'!KP218,Scrape!$B:$B,0))</f>
        <v>#REF!</v>
      </c>
      <c r="LR218" t="e">
        <f t="shared" si="195"/>
        <v>#REF!</v>
      </c>
      <c r="LS218" t="e">
        <f t="shared" si="196"/>
        <v>#REF!</v>
      </c>
      <c r="LT218" s="23" t="e">
        <f>IF(INDEX(#REF!,MATCH(KQ218,#REF!,0))=INDEX(#REF!,MATCH(KQ218,#REF!,0)),INDEX(#REF!,MATCH(KQ218,#REF!,0)),"ERROR")</f>
        <v>#REF!</v>
      </c>
      <c r="LU218" s="24" t="e">
        <f t="shared" si="197"/>
        <v>#DIV/0!</v>
      </c>
      <c r="LV218" s="24" t="e">
        <f t="shared" si="198"/>
        <v>#DIV/0!</v>
      </c>
      <c r="LW218" s="24" t="e">
        <f t="shared" si="199"/>
        <v>#DIV/0!</v>
      </c>
      <c r="LX218" s="24" t="e">
        <f t="shared" si="200"/>
        <v>#DIV/0!</v>
      </c>
      <c r="LY218" s="25" t="e">
        <f t="shared" si="201"/>
        <v>#REF!</v>
      </c>
      <c r="LZ218" s="25" t="e">
        <f t="shared" si="202"/>
        <v>#REF!</v>
      </c>
      <c r="MA218" s="26" t="e">
        <f t="shared" si="203"/>
        <v>#REF!</v>
      </c>
      <c r="MB218" s="27" t="e">
        <f t="shared" si="204"/>
        <v>#REF!</v>
      </c>
      <c r="MC218" s="28" t="e">
        <f t="shared" si="205"/>
        <v>#REF!</v>
      </c>
      <c r="MD218" s="24" t="e">
        <f t="shared" si="206"/>
        <v>#REF!</v>
      </c>
      <c r="ME218" s="29" t="e">
        <f t="shared" si="207"/>
        <v>#REF!</v>
      </c>
      <c r="MF218" s="30" t="e">
        <f t="shared" si="208"/>
        <v>#REF!</v>
      </c>
      <c r="MG218" s="24" t="e">
        <f t="shared" si="209"/>
        <v>#REF!</v>
      </c>
      <c r="MH218" s="29" t="e">
        <f t="shared" si="210"/>
        <v>#REF!</v>
      </c>
      <c r="MI218" s="30" t="e">
        <f t="shared" si="211"/>
        <v>#REF!</v>
      </c>
      <c r="MJ218" t="str">
        <f t="shared" si="212"/>
        <v/>
      </c>
      <c r="MK218" t="str">
        <f t="shared" si="213"/>
        <v/>
      </c>
      <c r="ML218" t="str">
        <f t="shared" si="214"/>
        <v/>
      </c>
      <c r="MM218" t="str">
        <f t="shared" si="215"/>
        <v/>
      </c>
      <c r="MN218" t="str">
        <f t="shared" si="216"/>
        <v/>
      </c>
      <c r="MO218" t="str">
        <f t="shared" si="217"/>
        <v/>
      </c>
      <c r="MP218" s="5" t="e">
        <f>COUNTIFS(#REF!,LT218,#REF!,1,#REF!,"&gt;="&amp;MC218,#REF!,"&lt;="&amp;MB218,#REF!,"&lt;="&amp;ME218,#REF!,"&gt;="&amp;MF218,#REF!,"="&amp;KV218,#REF!,"="&amp;KX218)</f>
        <v>#REF!</v>
      </c>
      <c r="MQ218" s="5" t="e">
        <f>COUNTIFS(#REF!,LT218,#REF!,0,#REF!,"&gt;="&amp;MC218,#REF!,"&lt;="&amp;MB218,#REF!,"&lt;="&amp;ME218,#REF!,"&gt;="&amp;MF218,#REF!,"="&amp;KV218,#REF!,"="&amp;KX218)</f>
        <v>#REF!</v>
      </c>
      <c r="MR218" s="5" t="e">
        <f>COUNTIFS(#REF!,LT218,#REF!,1,#REF!,"&gt;="&amp;MC218,#REF!,"&lt;="&amp;MB218,#REF!,"&lt;="&amp;ME218,#REF!,"&gt;="&amp;MF218,#REF!,"="&amp;KW218,#REF!,"="&amp;KY218)</f>
        <v>#REF!</v>
      </c>
      <c r="MS218" s="5" t="e">
        <f>COUNTIFS(#REF!,LT218,#REF!,0,#REF!,"&gt;="&amp;MC218,#REF!,"&lt;="&amp;MB218,#REF!,"&lt;="&amp;ME218,#REF!,"&gt;="&amp;MF218,#REF!,"="&amp;KW218,#REF!,"="&amp;KY218)</f>
        <v>#REF!</v>
      </c>
      <c r="MT218" s="5" t="e">
        <f>COUNTIFS(#REF!,LT218,#REF!,1,#REF!,"&gt;="&amp;MI218,#REF!,"&lt;="&amp;MH218,#REF!,"&lt;="&amp;ME218,#REF!,"&gt;="&amp;MF218)</f>
        <v>#REF!</v>
      </c>
      <c r="MU218" s="5" t="e">
        <f>COUNTIFS(#REF!,LT218,#REF!,0,#REF!,"&gt;="&amp;MI218,#REF!,"&lt;="&amp;MH218,#REF!,"&lt;="&amp;ME218,#REF!,"&gt;="&amp;MF218)</f>
        <v>#REF!</v>
      </c>
      <c r="MV218" s="5" t="e">
        <f>COUNTIFS(#REF!,LT218,#REF!,1,#REF!,"&gt;="&amp;MI218,#REF!,"&lt;="&amp;MH218,#REF!,"="&amp;KZ218,#REF!,"="&amp;LA218,#REF!,"&lt;="&amp;ME218,#REF!,"&gt;="&amp;MF218)</f>
        <v>#REF!</v>
      </c>
      <c r="MW218" s="5" t="e">
        <f>COUNTIFS(#REF!,LT218,#REF!,0,#REF!,"&gt;="&amp;MI218,#REF!,"&lt;="&amp;MH218,#REF!,"="&amp;KZ218,#REF!,"="&amp;LA218,#REF!,"&lt;="&amp;ME218,#REF!,"&gt;="&amp;MF218)</f>
        <v>#REF!</v>
      </c>
      <c r="MX218" s="5" t="e">
        <f>COUNTIFS(#REF!,LT218,#REF!,1,#REF!,"&gt;="&amp;MC218,#REF!,"&lt;="&amp;MB218,#REF!,"&lt;="&amp;ME218,#REF!,"&gt;="&amp;MF218)</f>
        <v>#REF!</v>
      </c>
      <c r="MY218" s="5" t="e">
        <f>COUNTIFS(#REF!,LT218,#REF!,0,#REF!,"&gt;="&amp;MC218,#REF!,"&lt;="&amp;MB218,#REF!,"&lt;="&amp;ME218,#REF!,"&gt;="&amp;MF218)</f>
        <v>#REF!</v>
      </c>
      <c r="MZ218" s="5" t="e">
        <f>COUNTIFS(#REF!,LT218,#REF!,1,#REF!,"&lt;="&amp;ME218,#REF!,"&gt;="&amp;MF218,#REF!,"="&amp;KV218,#REF!,"="&amp;KX218)</f>
        <v>#REF!</v>
      </c>
      <c r="NA218" s="5" t="e">
        <f>COUNTIFS(#REF!,LT218,#REF!,0,#REF!,"&lt;="&amp;ME218,#REF!,"&gt;="&amp;MF218,#REF!,"="&amp;KV218,#REF!,"="&amp;KX218)</f>
        <v>#REF!</v>
      </c>
      <c r="NB218" s="5" t="e">
        <f>COUNTIFS(#REF!,LT218,#REF!,1,#REF!,"&lt;="&amp;ME218,#REF!,"&gt;="&amp;MF218,#REF!,"="&amp;KW218,#REF!,"="&amp;KY218)</f>
        <v>#REF!</v>
      </c>
      <c r="NC218" s="5" t="e">
        <f>COUNTIFS(#REF!,LT218,#REF!,0,#REF!,"&lt;="&amp;ME218,#REF!,"&gt;="&amp;MF218,#REF!,"="&amp;KW218,#REF!,"="&amp;KY218)</f>
        <v>#REF!</v>
      </c>
      <c r="ND218" s="5" t="e">
        <f t="shared" si="218"/>
        <v>#REF!</v>
      </c>
      <c r="NE218" s="5" t="e">
        <f t="shared" si="219"/>
        <v>#REF!</v>
      </c>
      <c r="NF218" s="5" t="e">
        <f t="shared" si="220"/>
        <v>#REF!</v>
      </c>
      <c r="NG218" s="6" t="e">
        <f t="shared" si="221"/>
        <v>#REF!</v>
      </c>
      <c r="NH218" s="7" t="e">
        <f t="shared" si="222"/>
        <v>#REF!</v>
      </c>
      <c r="NI218" s="5" t="e">
        <f t="shared" si="223"/>
        <v>#REF!</v>
      </c>
      <c r="NJ218" s="31" t="e">
        <f t="shared" si="224"/>
        <v>#REF!</v>
      </c>
      <c r="NK218" s="32" t="e">
        <f t="shared" si="225"/>
        <v>#REF!</v>
      </c>
      <c r="NL218" s="32" t="e">
        <f t="shared" si="226"/>
        <v>#REF!</v>
      </c>
      <c r="NM218" s="33" t="e">
        <f t="shared" si="227"/>
        <v>#REF!</v>
      </c>
      <c r="NN218" s="33" t="e">
        <f t="shared" si="228"/>
        <v>#REF!</v>
      </c>
      <c r="NO218" s="33" t="e">
        <f t="shared" si="229"/>
        <v>#REF!</v>
      </c>
      <c r="NP218" s="33" t="e">
        <f t="shared" si="230"/>
        <v>#REF!</v>
      </c>
      <c r="NQ218" s="31" t="e">
        <f t="shared" si="231"/>
        <v>#REF!</v>
      </c>
      <c r="NR218" s="32" t="e">
        <f t="shared" si="232"/>
        <v>#REF!</v>
      </c>
      <c r="NS218" s="32" t="e">
        <f t="shared" si="233"/>
        <v>#REF!</v>
      </c>
      <c r="NT218" s="33" t="e">
        <f t="shared" si="234"/>
        <v>#REF!</v>
      </c>
      <c r="NU218" s="33" t="e">
        <f t="shared" si="235"/>
        <v>#REF!</v>
      </c>
      <c r="NV218" s="33" t="e">
        <f t="shared" si="236"/>
        <v>#REF!</v>
      </c>
      <c r="NW218" s="33" t="e">
        <f t="shared" si="237"/>
        <v>#REF!</v>
      </c>
      <c r="NX218" t="e">
        <f t="shared" si="238"/>
        <v>#REF!</v>
      </c>
      <c r="NY218" t="e">
        <f t="shared" si="239"/>
        <v>#REF!</v>
      </c>
      <c r="NZ218" t="e">
        <f t="shared" si="240"/>
        <v>#REF!</v>
      </c>
      <c r="OA218" t="e">
        <f t="shared" si="241"/>
        <v>#REF!</v>
      </c>
      <c r="OB218" t="e">
        <f t="shared" si="242"/>
        <v>#REF!</v>
      </c>
      <c r="OC218" t="e">
        <f t="shared" si="243"/>
        <v>#REF!</v>
      </c>
    </row>
    <row r="219" spans="1:393" ht="16.5" customHeight="1" x14ac:dyDescent="0.3">
      <c r="A219" s="22"/>
      <c r="KN219" s="5" t="e">
        <f>IF(INDEX(#REF!,MATCH('HT 1-0'!D219,#REF!,0))=INDEX(#REF!,MATCH('HT 1-0'!D219,#REF!,0)),INDEX(#REF!,MATCH('HT 1-0'!D219,#REF!,0)),"ERROR")</f>
        <v>#REF!</v>
      </c>
      <c r="KO219" s="5" t="e">
        <f>IF(INDEX(#REF!,MATCH('HT 1-0'!E219,#REF!,0))=INDEX(#REF!,MATCH('HT 1-0'!E219,#REF!,0)),INDEX(#REF!,MATCH('HT 1-0'!E219,#REF!,0)),"ERROR")</f>
        <v>#REF!</v>
      </c>
      <c r="KP219" s="5" t="e">
        <f t="shared" si="183"/>
        <v>#REF!</v>
      </c>
      <c r="KQ219" t="str">
        <f t="shared" si="184"/>
        <v>_</v>
      </c>
      <c r="KR219" s="5" t="e">
        <f t="shared" si="185"/>
        <v>#DIV/0!</v>
      </c>
      <c r="KS219" s="5" t="e">
        <f t="shared" si="186"/>
        <v>#DIV/0!</v>
      </c>
      <c r="KT219" s="5" t="e">
        <f t="shared" si="187"/>
        <v>#DIV/0!</v>
      </c>
      <c r="KU219" s="5" t="e">
        <f t="shared" si="188"/>
        <v>#DIV/0!</v>
      </c>
      <c r="KV219" s="5" t="e">
        <f t="shared" si="189"/>
        <v>#DIV/0!</v>
      </c>
      <c r="KW219" s="5" t="e">
        <f t="shared" si="190"/>
        <v>#DIV/0!</v>
      </c>
      <c r="KX219" s="5" t="e">
        <f t="shared" si="191"/>
        <v>#DIV/0!</v>
      </c>
      <c r="KY219" s="5" t="e">
        <f t="shared" si="192"/>
        <v>#DIV/0!</v>
      </c>
      <c r="KZ219" s="5" t="e">
        <f t="shared" si="193"/>
        <v>#DIV/0!</v>
      </c>
      <c r="LA219" s="5" t="e">
        <f t="shared" si="194"/>
        <v>#DIV/0!</v>
      </c>
      <c r="LB219" t="e">
        <f>IF(LQ219="1-0",INDEX(Scrape!#REF!,MATCH('HT 1-0'!KP219,Scrape!$B:$B,0)),"")</f>
        <v>#REF!</v>
      </c>
      <c r="LC219" t="e">
        <f>IF(LQ219="1-0",INDEX(Scrape!$A:$A,MATCH('HT 1-0'!KP219,Scrape!$B:$B,0)),"")</f>
        <v>#REF!</v>
      </c>
      <c r="LD219" t="e">
        <f>IF(LQ219="1-0",INDEX(Scrape!$B:$B,MATCH('HT 1-0'!KP219,Scrape!$B:$B,0)),"")</f>
        <v>#REF!</v>
      </c>
      <c r="LE219" t="e">
        <f>IF(LQ219="1-0",INDEX(Scrape!$C:$C,MATCH('HT 1-0'!KP219,Scrape!$B:$B,0)),"")</f>
        <v>#REF!</v>
      </c>
      <c r="LF219" t="e">
        <f>IF(LQ219="1-0",INDEX(Scrape!$D:$D,MATCH('HT 1-0'!KP219,Scrape!$B:$B,0)),"")</f>
        <v>#REF!</v>
      </c>
      <c r="LG219" t="e">
        <f>IF(LQ219="1-0",INDEX(Scrape!$E:$E,MATCH('HT 1-0'!KP219,Scrape!$B:$B,0)),"")</f>
        <v>#REF!</v>
      </c>
      <c r="LH219" t="e">
        <f>IF(LQ219="1-0",INDEX(Scrape!$F:$F,MATCH('HT 1-0'!KP219,Scrape!$B:$B,0)),"")</f>
        <v>#REF!</v>
      </c>
      <c r="LI219" t="e">
        <f>IF(LQ219="1-0",INDEX(Scrape!$G:$G,MATCH('HT 1-0'!KP219,Scrape!$B:$B,0)),"")</f>
        <v>#REF!</v>
      </c>
      <c r="LJ219" t="e">
        <f>IF(LQ219="1-0",INDEX(Scrape!$H:$H,MATCH('HT 1-0'!KP219,Scrape!$B:$B,0)),"")</f>
        <v>#REF!</v>
      </c>
      <c r="LK219" t="e">
        <f>IF(LQ219="1-0",INDEX(Scrape!$I:$I,MATCH('HT 1-0'!KP219,Scrape!$B:$B,0)),"")</f>
        <v>#REF!</v>
      </c>
      <c r="LL219" t="e">
        <f>IF(LQ219="1-0",INDEX(Scrape!$J:$J,MATCH('HT 1-0'!KP219,Scrape!$B:$B,0)),"")</f>
        <v>#REF!</v>
      </c>
      <c r="LM219" t="e">
        <f>IF(LQ219="1-0",INDEX(Scrape!$K:$K,MATCH('HT 1-0'!KP219,Scrape!$B:$B,0)),"")</f>
        <v>#REF!</v>
      </c>
      <c r="LN219" t="e">
        <f>IF(LQ219="1-0",INDEX(Scrape!$L:$L,MATCH('HT 1-0'!KP219,Scrape!$B:$B,0)),"")</f>
        <v>#REF!</v>
      </c>
      <c r="LO219" t="e">
        <f>IF(LQ219="1-0",INDEX(Scrape!$M:$M,MATCH('HT 1-0'!KP219,Scrape!$B:$B,0)),"")</f>
        <v>#REF!</v>
      </c>
      <c r="LP219" t="e">
        <f>IF(LQ219="1-0",INDEX(Scrape!$N:$N,MATCH('HT 1-0'!KP219,Scrape!$B:$B,0)),"")</f>
        <v>#REF!</v>
      </c>
      <c r="LQ219" t="e">
        <f>INDEX(Scrape!$O:$O,MATCH('HT 1-0'!KP219,Scrape!$B:$B,0))</f>
        <v>#REF!</v>
      </c>
      <c r="LR219" t="e">
        <f t="shared" si="195"/>
        <v>#REF!</v>
      </c>
      <c r="LS219" t="e">
        <f t="shared" si="196"/>
        <v>#REF!</v>
      </c>
      <c r="LT219" s="23" t="e">
        <f>IF(INDEX(#REF!,MATCH(KQ219,#REF!,0))=INDEX(#REF!,MATCH(KQ219,#REF!,0)),INDEX(#REF!,MATCH(KQ219,#REF!,0)),"ERROR")</f>
        <v>#REF!</v>
      </c>
      <c r="LU219" s="24" t="e">
        <f t="shared" si="197"/>
        <v>#DIV/0!</v>
      </c>
      <c r="LV219" s="24" t="e">
        <f t="shared" si="198"/>
        <v>#DIV/0!</v>
      </c>
      <c r="LW219" s="24" t="e">
        <f t="shared" si="199"/>
        <v>#DIV/0!</v>
      </c>
      <c r="LX219" s="24" t="e">
        <f t="shared" si="200"/>
        <v>#DIV/0!</v>
      </c>
      <c r="LY219" s="25" t="e">
        <f t="shared" si="201"/>
        <v>#REF!</v>
      </c>
      <c r="LZ219" s="25" t="e">
        <f t="shared" si="202"/>
        <v>#REF!</v>
      </c>
      <c r="MA219" s="26" t="e">
        <f t="shared" si="203"/>
        <v>#REF!</v>
      </c>
      <c r="MB219" s="27" t="e">
        <f t="shared" si="204"/>
        <v>#REF!</v>
      </c>
      <c r="MC219" s="28" t="e">
        <f t="shared" si="205"/>
        <v>#REF!</v>
      </c>
      <c r="MD219" s="24" t="e">
        <f t="shared" si="206"/>
        <v>#REF!</v>
      </c>
      <c r="ME219" s="29" t="e">
        <f t="shared" si="207"/>
        <v>#REF!</v>
      </c>
      <c r="MF219" s="30" t="e">
        <f t="shared" si="208"/>
        <v>#REF!</v>
      </c>
      <c r="MG219" s="24" t="e">
        <f t="shared" si="209"/>
        <v>#REF!</v>
      </c>
      <c r="MH219" s="29" t="e">
        <f t="shared" si="210"/>
        <v>#REF!</v>
      </c>
      <c r="MI219" s="30" t="e">
        <f t="shared" si="211"/>
        <v>#REF!</v>
      </c>
      <c r="MJ219" t="str">
        <f t="shared" si="212"/>
        <v/>
      </c>
      <c r="MK219" t="str">
        <f t="shared" si="213"/>
        <v/>
      </c>
      <c r="ML219" t="str">
        <f t="shared" si="214"/>
        <v/>
      </c>
      <c r="MM219" t="str">
        <f t="shared" si="215"/>
        <v/>
      </c>
      <c r="MN219" t="str">
        <f t="shared" si="216"/>
        <v/>
      </c>
      <c r="MO219" t="str">
        <f t="shared" si="217"/>
        <v/>
      </c>
      <c r="MP219" s="5" t="e">
        <f>COUNTIFS(#REF!,LT219,#REF!,1,#REF!,"&gt;="&amp;MC219,#REF!,"&lt;="&amp;MB219,#REF!,"&lt;="&amp;ME219,#REF!,"&gt;="&amp;MF219,#REF!,"="&amp;KV219,#REF!,"="&amp;KX219)</f>
        <v>#REF!</v>
      </c>
      <c r="MQ219" s="5" t="e">
        <f>COUNTIFS(#REF!,LT219,#REF!,0,#REF!,"&gt;="&amp;MC219,#REF!,"&lt;="&amp;MB219,#REF!,"&lt;="&amp;ME219,#REF!,"&gt;="&amp;MF219,#REF!,"="&amp;KV219,#REF!,"="&amp;KX219)</f>
        <v>#REF!</v>
      </c>
      <c r="MR219" s="5" t="e">
        <f>COUNTIFS(#REF!,LT219,#REF!,1,#REF!,"&gt;="&amp;MC219,#REF!,"&lt;="&amp;MB219,#REF!,"&lt;="&amp;ME219,#REF!,"&gt;="&amp;MF219,#REF!,"="&amp;KW219,#REF!,"="&amp;KY219)</f>
        <v>#REF!</v>
      </c>
      <c r="MS219" s="5" t="e">
        <f>COUNTIFS(#REF!,LT219,#REF!,0,#REF!,"&gt;="&amp;MC219,#REF!,"&lt;="&amp;MB219,#REF!,"&lt;="&amp;ME219,#REF!,"&gt;="&amp;MF219,#REF!,"="&amp;KW219,#REF!,"="&amp;KY219)</f>
        <v>#REF!</v>
      </c>
      <c r="MT219" s="5" t="e">
        <f>COUNTIFS(#REF!,LT219,#REF!,1,#REF!,"&gt;="&amp;MI219,#REF!,"&lt;="&amp;MH219,#REF!,"&lt;="&amp;ME219,#REF!,"&gt;="&amp;MF219)</f>
        <v>#REF!</v>
      </c>
      <c r="MU219" s="5" t="e">
        <f>COUNTIFS(#REF!,LT219,#REF!,0,#REF!,"&gt;="&amp;MI219,#REF!,"&lt;="&amp;MH219,#REF!,"&lt;="&amp;ME219,#REF!,"&gt;="&amp;MF219)</f>
        <v>#REF!</v>
      </c>
      <c r="MV219" s="5" t="e">
        <f>COUNTIFS(#REF!,LT219,#REF!,1,#REF!,"&gt;="&amp;MI219,#REF!,"&lt;="&amp;MH219,#REF!,"="&amp;KZ219,#REF!,"="&amp;LA219,#REF!,"&lt;="&amp;ME219,#REF!,"&gt;="&amp;MF219)</f>
        <v>#REF!</v>
      </c>
      <c r="MW219" s="5" t="e">
        <f>COUNTIFS(#REF!,LT219,#REF!,0,#REF!,"&gt;="&amp;MI219,#REF!,"&lt;="&amp;MH219,#REF!,"="&amp;KZ219,#REF!,"="&amp;LA219,#REF!,"&lt;="&amp;ME219,#REF!,"&gt;="&amp;MF219)</f>
        <v>#REF!</v>
      </c>
      <c r="MX219" s="5" t="e">
        <f>COUNTIFS(#REF!,LT219,#REF!,1,#REF!,"&gt;="&amp;MC219,#REF!,"&lt;="&amp;MB219,#REF!,"&lt;="&amp;ME219,#REF!,"&gt;="&amp;MF219)</f>
        <v>#REF!</v>
      </c>
      <c r="MY219" s="5" t="e">
        <f>COUNTIFS(#REF!,LT219,#REF!,0,#REF!,"&gt;="&amp;MC219,#REF!,"&lt;="&amp;MB219,#REF!,"&lt;="&amp;ME219,#REF!,"&gt;="&amp;MF219)</f>
        <v>#REF!</v>
      </c>
      <c r="MZ219" s="5" t="e">
        <f>COUNTIFS(#REF!,LT219,#REF!,1,#REF!,"&lt;="&amp;ME219,#REF!,"&gt;="&amp;MF219,#REF!,"="&amp;KV219,#REF!,"="&amp;KX219)</f>
        <v>#REF!</v>
      </c>
      <c r="NA219" s="5" t="e">
        <f>COUNTIFS(#REF!,LT219,#REF!,0,#REF!,"&lt;="&amp;ME219,#REF!,"&gt;="&amp;MF219,#REF!,"="&amp;KV219,#REF!,"="&amp;KX219)</f>
        <v>#REF!</v>
      </c>
      <c r="NB219" s="5" t="e">
        <f>COUNTIFS(#REF!,LT219,#REF!,1,#REF!,"&lt;="&amp;ME219,#REF!,"&gt;="&amp;MF219,#REF!,"="&amp;KW219,#REF!,"="&amp;KY219)</f>
        <v>#REF!</v>
      </c>
      <c r="NC219" s="5" t="e">
        <f>COUNTIFS(#REF!,LT219,#REF!,0,#REF!,"&lt;="&amp;ME219,#REF!,"&gt;="&amp;MF219,#REF!,"="&amp;KW219,#REF!,"="&amp;KY219)</f>
        <v>#REF!</v>
      </c>
      <c r="ND219" s="5" t="e">
        <f t="shared" si="218"/>
        <v>#REF!</v>
      </c>
      <c r="NE219" s="5" t="e">
        <f t="shared" si="219"/>
        <v>#REF!</v>
      </c>
      <c r="NF219" s="5" t="e">
        <f t="shared" si="220"/>
        <v>#REF!</v>
      </c>
      <c r="NG219" s="6" t="e">
        <f t="shared" si="221"/>
        <v>#REF!</v>
      </c>
      <c r="NH219" s="7" t="e">
        <f t="shared" si="222"/>
        <v>#REF!</v>
      </c>
      <c r="NI219" s="5" t="e">
        <f t="shared" si="223"/>
        <v>#REF!</v>
      </c>
      <c r="NJ219" s="31" t="e">
        <f t="shared" si="224"/>
        <v>#REF!</v>
      </c>
      <c r="NK219" s="32" t="e">
        <f t="shared" si="225"/>
        <v>#REF!</v>
      </c>
      <c r="NL219" s="32" t="e">
        <f t="shared" si="226"/>
        <v>#REF!</v>
      </c>
      <c r="NM219" s="33" t="e">
        <f t="shared" si="227"/>
        <v>#REF!</v>
      </c>
      <c r="NN219" s="33" t="e">
        <f t="shared" si="228"/>
        <v>#REF!</v>
      </c>
      <c r="NO219" s="33" t="e">
        <f t="shared" si="229"/>
        <v>#REF!</v>
      </c>
      <c r="NP219" s="33" t="e">
        <f t="shared" si="230"/>
        <v>#REF!</v>
      </c>
      <c r="NQ219" s="31" t="e">
        <f t="shared" si="231"/>
        <v>#REF!</v>
      </c>
      <c r="NR219" s="32" t="e">
        <f t="shared" si="232"/>
        <v>#REF!</v>
      </c>
      <c r="NS219" s="32" t="e">
        <f t="shared" si="233"/>
        <v>#REF!</v>
      </c>
      <c r="NT219" s="33" t="e">
        <f t="shared" si="234"/>
        <v>#REF!</v>
      </c>
      <c r="NU219" s="33" t="e">
        <f t="shared" si="235"/>
        <v>#REF!</v>
      </c>
      <c r="NV219" s="33" t="e">
        <f t="shared" si="236"/>
        <v>#REF!</v>
      </c>
      <c r="NW219" s="33" t="e">
        <f t="shared" si="237"/>
        <v>#REF!</v>
      </c>
      <c r="NX219" t="e">
        <f t="shared" si="238"/>
        <v>#REF!</v>
      </c>
      <c r="NY219" t="e">
        <f t="shared" si="239"/>
        <v>#REF!</v>
      </c>
      <c r="NZ219" t="e">
        <f t="shared" si="240"/>
        <v>#REF!</v>
      </c>
      <c r="OA219" t="e">
        <f t="shared" si="241"/>
        <v>#REF!</v>
      </c>
      <c r="OB219" t="e">
        <f t="shared" si="242"/>
        <v>#REF!</v>
      </c>
      <c r="OC219" t="e">
        <f t="shared" si="243"/>
        <v>#REF!</v>
      </c>
    </row>
    <row r="220" spans="1:393" ht="16.5" customHeight="1" x14ac:dyDescent="0.3">
      <c r="A220" s="22"/>
      <c r="KN220" s="5" t="e">
        <f>IF(INDEX(#REF!,MATCH('HT 1-0'!D220,#REF!,0))=INDEX(#REF!,MATCH('HT 1-0'!D220,#REF!,0)),INDEX(#REF!,MATCH('HT 1-0'!D220,#REF!,0)),"ERROR")</f>
        <v>#REF!</v>
      </c>
      <c r="KO220" s="5" t="e">
        <f>IF(INDEX(#REF!,MATCH('HT 1-0'!E220,#REF!,0))=INDEX(#REF!,MATCH('HT 1-0'!E220,#REF!,0)),INDEX(#REF!,MATCH('HT 1-0'!E220,#REF!,0)),"ERROR")</f>
        <v>#REF!</v>
      </c>
      <c r="KP220" s="5" t="e">
        <f t="shared" si="183"/>
        <v>#REF!</v>
      </c>
      <c r="KQ220" t="str">
        <f t="shared" si="184"/>
        <v>_</v>
      </c>
      <c r="KR220" s="5" t="e">
        <f t="shared" si="185"/>
        <v>#DIV/0!</v>
      </c>
      <c r="KS220" s="5" t="e">
        <f t="shared" si="186"/>
        <v>#DIV/0!</v>
      </c>
      <c r="KT220" s="5" t="e">
        <f t="shared" si="187"/>
        <v>#DIV/0!</v>
      </c>
      <c r="KU220" s="5" t="e">
        <f t="shared" si="188"/>
        <v>#DIV/0!</v>
      </c>
      <c r="KV220" s="5" t="e">
        <f t="shared" si="189"/>
        <v>#DIV/0!</v>
      </c>
      <c r="KW220" s="5" t="e">
        <f t="shared" si="190"/>
        <v>#DIV/0!</v>
      </c>
      <c r="KX220" s="5" t="e">
        <f t="shared" si="191"/>
        <v>#DIV/0!</v>
      </c>
      <c r="KY220" s="5" t="e">
        <f t="shared" si="192"/>
        <v>#DIV/0!</v>
      </c>
      <c r="KZ220" s="5" t="e">
        <f t="shared" si="193"/>
        <v>#DIV/0!</v>
      </c>
      <c r="LA220" s="5" t="e">
        <f t="shared" si="194"/>
        <v>#DIV/0!</v>
      </c>
      <c r="LB220" t="e">
        <f>IF(LQ220="1-0",INDEX(Scrape!#REF!,MATCH('HT 1-0'!KP220,Scrape!$B:$B,0)),"")</f>
        <v>#REF!</v>
      </c>
      <c r="LC220" t="e">
        <f>IF(LQ220="1-0",INDEX(Scrape!$A:$A,MATCH('HT 1-0'!KP220,Scrape!$B:$B,0)),"")</f>
        <v>#REF!</v>
      </c>
      <c r="LD220" t="e">
        <f>IF(LQ220="1-0",INDEX(Scrape!$B:$B,MATCH('HT 1-0'!KP220,Scrape!$B:$B,0)),"")</f>
        <v>#REF!</v>
      </c>
      <c r="LE220" t="e">
        <f>IF(LQ220="1-0",INDEX(Scrape!$C:$C,MATCH('HT 1-0'!KP220,Scrape!$B:$B,0)),"")</f>
        <v>#REF!</v>
      </c>
      <c r="LF220" t="e">
        <f>IF(LQ220="1-0",INDEX(Scrape!$D:$D,MATCH('HT 1-0'!KP220,Scrape!$B:$B,0)),"")</f>
        <v>#REF!</v>
      </c>
      <c r="LG220" t="e">
        <f>IF(LQ220="1-0",INDEX(Scrape!$E:$E,MATCH('HT 1-0'!KP220,Scrape!$B:$B,0)),"")</f>
        <v>#REF!</v>
      </c>
      <c r="LH220" t="e">
        <f>IF(LQ220="1-0",INDEX(Scrape!$F:$F,MATCH('HT 1-0'!KP220,Scrape!$B:$B,0)),"")</f>
        <v>#REF!</v>
      </c>
      <c r="LI220" t="e">
        <f>IF(LQ220="1-0",INDEX(Scrape!$G:$G,MATCH('HT 1-0'!KP220,Scrape!$B:$B,0)),"")</f>
        <v>#REF!</v>
      </c>
      <c r="LJ220" t="e">
        <f>IF(LQ220="1-0",INDEX(Scrape!$H:$H,MATCH('HT 1-0'!KP220,Scrape!$B:$B,0)),"")</f>
        <v>#REF!</v>
      </c>
      <c r="LK220" t="e">
        <f>IF(LQ220="1-0",INDEX(Scrape!$I:$I,MATCH('HT 1-0'!KP220,Scrape!$B:$B,0)),"")</f>
        <v>#REF!</v>
      </c>
      <c r="LL220" t="e">
        <f>IF(LQ220="1-0",INDEX(Scrape!$J:$J,MATCH('HT 1-0'!KP220,Scrape!$B:$B,0)),"")</f>
        <v>#REF!</v>
      </c>
      <c r="LM220" t="e">
        <f>IF(LQ220="1-0",INDEX(Scrape!$K:$K,MATCH('HT 1-0'!KP220,Scrape!$B:$B,0)),"")</f>
        <v>#REF!</v>
      </c>
      <c r="LN220" t="e">
        <f>IF(LQ220="1-0",INDEX(Scrape!$L:$L,MATCH('HT 1-0'!KP220,Scrape!$B:$B,0)),"")</f>
        <v>#REF!</v>
      </c>
      <c r="LO220" t="e">
        <f>IF(LQ220="1-0",INDEX(Scrape!$M:$M,MATCH('HT 1-0'!KP220,Scrape!$B:$B,0)),"")</f>
        <v>#REF!</v>
      </c>
      <c r="LP220" t="e">
        <f>IF(LQ220="1-0",INDEX(Scrape!$N:$N,MATCH('HT 1-0'!KP220,Scrape!$B:$B,0)),"")</f>
        <v>#REF!</v>
      </c>
      <c r="LQ220" t="e">
        <f>INDEX(Scrape!$O:$O,MATCH('HT 1-0'!KP220,Scrape!$B:$B,0))</f>
        <v>#REF!</v>
      </c>
      <c r="LR220" t="e">
        <f t="shared" si="195"/>
        <v>#REF!</v>
      </c>
      <c r="LS220" t="e">
        <f t="shared" si="196"/>
        <v>#REF!</v>
      </c>
      <c r="LT220" s="23" t="e">
        <f>IF(INDEX(#REF!,MATCH(KQ220,#REF!,0))=INDEX(#REF!,MATCH(KQ220,#REF!,0)),INDEX(#REF!,MATCH(KQ220,#REF!,0)),"ERROR")</f>
        <v>#REF!</v>
      </c>
      <c r="LU220" s="24" t="e">
        <f t="shared" si="197"/>
        <v>#DIV/0!</v>
      </c>
      <c r="LV220" s="24" t="e">
        <f t="shared" si="198"/>
        <v>#DIV/0!</v>
      </c>
      <c r="LW220" s="24" t="e">
        <f t="shared" si="199"/>
        <v>#DIV/0!</v>
      </c>
      <c r="LX220" s="24" t="e">
        <f t="shared" si="200"/>
        <v>#DIV/0!</v>
      </c>
      <c r="LY220" s="25" t="e">
        <f t="shared" si="201"/>
        <v>#REF!</v>
      </c>
      <c r="LZ220" s="25" t="e">
        <f t="shared" si="202"/>
        <v>#REF!</v>
      </c>
      <c r="MA220" s="26" t="e">
        <f t="shared" si="203"/>
        <v>#REF!</v>
      </c>
      <c r="MB220" s="27" t="e">
        <f t="shared" si="204"/>
        <v>#REF!</v>
      </c>
      <c r="MC220" s="28" t="e">
        <f t="shared" si="205"/>
        <v>#REF!</v>
      </c>
      <c r="MD220" s="24" t="e">
        <f t="shared" si="206"/>
        <v>#REF!</v>
      </c>
      <c r="ME220" s="29" t="e">
        <f t="shared" si="207"/>
        <v>#REF!</v>
      </c>
      <c r="MF220" s="30" t="e">
        <f t="shared" si="208"/>
        <v>#REF!</v>
      </c>
      <c r="MG220" s="24" t="e">
        <f t="shared" si="209"/>
        <v>#REF!</v>
      </c>
      <c r="MH220" s="29" t="e">
        <f t="shared" si="210"/>
        <v>#REF!</v>
      </c>
      <c r="MI220" s="30" t="e">
        <f t="shared" si="211"/>
        <v>#REF!</v>
      </c>
      <c r="MJ220" t="str">
        <f t="shared" si="212"/>
        <v/>
      </c>
      <c r="MK220" t="str">
        <f t="shared" si="213"/>
        <v/>
      </c>
      <c r="ML220" t="str">
        <f t="shared" si="214"/>
        <v/>
      </c>
      <c r="MM220" t="str">
        <f t="shared" si="215"/>
        <v/>
      </c>
      <c r="MN220" t="str">
        <f t="shared" si="216"/>
        <v/>
      </c>
      <c r="MO220" t="str">
        <f t="shared" si="217"/>
        <v/>
      </c>
      <c r="MP220" s="5" t="e">
        <f>COUNTIFS(#REF!,LT220,#REF!,1,#REF!,"&gt;="&amp;MC220,#REF!,"&lt;="&amp;MB220,#REF!,"&lt;="&amp;ME220,#REF!,"&gt;="&amp;MF220,#REF!,"="&amp;KV220,#REF!,"="&amp;KX220)</f>
        <v>#REF!</v>
      </c>
      <c r="MQ220" s="5" t="e">
        <f>COUNTIFS(#REF!,LT220,#REF!,0,#REF!,"&gt;="&amp;MC220,#REF!,"&lt;="&amp;MB220,#REF!,"&lt;="&amp;ME220,#REF!,"&gt;="&amp;MF220,#REF!,"="&amp;KV220,#REF!,"="&amp;KX220)</f>
        <v>#REF!</v>
      </c>
      <c r="MR220" s="5" t="e">
        <f>COUNTIFS(#REF!,LT220,#REF!,1,#REF!,"&gt;="&amp;MC220,#REF!,"&lt;="&amp;MB220,#REF!,"&lt;="&amp;ME220,#REF!,"&gt;="&amp;MF220,#REF!,"="&amp;KW220,#REF!,"="&amp;KY220)</f>
        <v>#REF!</v>
      </c>
      <c r="MS220" s="5" t="e">
        <f>COUNTIFS(#REF!,LT220,#REF!,0,#REF!,"&gt;="&amp;MC220,#REF!,"&lt;="&amp;MB220,#REF!,"&lt;="&amp;ME220,#REF!,"&gt;="&amp;MF220,#REF!,"="&amp;KW220,#REF!,"="&amp;KY220)</f>
        <v>#REF!</v>
      </c>
      <c r="MT220" s="5" t="e">
        <f>COUNTIFS(#REF!,LT220,#REF!,1,#REF!,"&gt;="&amp;MI220,#REF!,"&lt;="&amp;MH220,#REF!,"&lt;="&amp;ME220,#REF!,"&gt;="&amp;MF220)</f>
        <v>#REF!</v>
      </c>
      <c r="MU220" s="5" t="e">
        <f>COUNTIFS(#REF!,LT220,#REF!,0,#REF!,"&gt;="&amp;MI220,#REF!,"&lt;="&amp;MH220,#REF!,"&lt;="&amp;ME220,#REF!,"&gt;="&amp;MF220)</f>
        <v>#REF!</v>
      </c>
      <c r="MV220" s="5" t="e">
        <f>COUNTIFS(#REF!,LT220,#REF!,1,#REF!,"&gt;="&amp;MI220,#REF!,"&lt;="&amp;MH220,#REF!,"="&amp;KZ220,#REF!,"="&amp;LA220,#REF!,"&lt;="&amp;ME220,#REF!,"&gt;="&amp;MF220)</f>
        <v>#REF!</v>
      </c>
      <c r="MW220" s="5" t="e">
        <f>COUNTIFS(#REF!,LT220,#REF!,0,#REF!,"&gt;="&amp;MI220,#REF!,"&lt;="&amp;MH220,#REF!,"="&amp;KZ220,#REF!,"="&amp;LA220,#REF!,"&lt;="&amp;ME220,#REF!,"&gt;="&amp;MF220)</f>
        <v>#REF!</v>
      </c>
      <c r="MX220" s="5" t="e">
        <f>COUNTIFS(#REF!,LT220,#REF!,1,#REF!,"&gt;="&amp;MC220,#REF!,"&lt;="&amp;MB220,#REF!,"&lt;="&amp;ME220,#REF!,"&gt;="&amp;MF220)</f>
        <v>#REF!</v>
      </c>
      <c r="MY220" s="5" t="e">
        <f>COUNTIFS(#REF!,LT220,#REF!,0,#REF!,"&gt;="&amp;MC220,#REF!,"&lt;="&amp;MB220,#REF!,"&lt;="&amp;ME220,#REF!,"&gt;="&amp;MF220)</f>
        <v>#REF!</v>
      </c>
      <c r="MZ220" s="5" t="e">
        <f>COUNTIFS(#REF!,LT220,#REF!,1,#REF!,"&lt;="&amp;ME220,#REF!,"&gt;="&amp;MF220,#REF!,"="&amp;KV220,#REF!,"="&amp;KX220)</f>
        <v>#REF!</v>
      </c>
      <c r="NA220" s="5" t="e">
        <f>COUNTIFS(#REF!,LT220,#REF!,0,#REF!,"&lt;="&amp;ME220,#REF!,"&gt;="&amp;MF220,#REF!,"="&amp;KV220,#REF!,"="&amp;KX220)</f>
        <v>#REF!</v>
      </c>
      <c r="NB220" s="5" t="e">
        <f>COUNTIFS(#REF!,LT220,#REF!,1,#REF!,"&lt;="&amp;ME220,#REF!,"&gt;="&amp;MF220,#REF!,"="&amp;KW220,#REF!,"="&amp;KY220)</f>
        <v>#REF!</v>
      </c>
      <c r="NC220" s="5" t="e">
        <f>COUNTIFS(#REF!,LT220,#REF!,0,#REF!,"&lt;="&amp;ME220,#REF!,"&gt;="&amp;MF220,#REF!,"="&amp;KW220,#REF!,"="&amp;KY220)</f>
        <v>#REF!</v>
      </c>
      <c r="ND220" s="5" t="e">
        <f t="shared" si="218"/>
        <v>#REF!</v>
      </c>
      <c r="NE220" s="5" t="e">
        <f t="shared" si="219"/>
        <v>#REF!</v>
      </c>
      <c r="NF220" s="5" t="e">
        <f t="shared" si="220"/>
        <v>#REF!</v>
      </c>
      <c r="NG220" s="6" t="e">
        <f t="shared" si="221"/>
        <v>#REF!</v>
      </c>
      <c r="NH220" s="7" t="e">
        <f t="shared" si="222"/>
        <v>#REF!</v>
      </c>
      <c r="NI220" s="5" t="e">
        <f t="shared" si="223"/>
        <v>#REF!</v>
      </c>
      <c r="NJ220" s="31" t="e">
        <f t="shared" si="224"/>
        <v>#REF!</v>
      </c>
      <c r="NK220" s="32" t="e">
        <f t="shared" si="225"/>
        <v>#REF!</v>
      </c>
      <c r="NL220" s="32" t="e">
        <f t="shared" si="226"/>
        <v>#REF!</v>
      </c>
      <c r="NM220" s="33" t="e">
        <f t="shared" si="227"/>
        <v>#REF!</v>
      </c>
      <c r="NN220" s="33" t="e">
        <f t="shared" si="228"/>
        <v>#REF!</v>
      </c>
      <c r="NO220" s="33" t="e">
        <f t="shared" si="229"/>
        <v>#REF!</v>
      </c>
      <c r="NP220" s="33" t="e">
        <f t="shared" si="230"/>
        <v>#REF!</v>
      </c>
      <c r="NQ220" s="31" t="e">
        <f t="shared" si="231"/>
        <v>#REF!</v>
      </c>
      <c r="NR220" s="32" t="e">
        <f t="shared" si="232"/>
        <v>#REF!</v>
      </c>
      <c r="NS220" s="32" t="e">
        <f t="shared" si="233"/>
        <v>#REF!</v>
      </c>
      <c r="NT220" s="33" t="e">
        <f t="shared" si="234"/>
        <v>#REF!</v>
      </c>
      <c r="NU220" s="33" t="e">
        <f t="shared" si="235"/>
        <v>#REF!</v>
      </c>
      <c r="NV220" s="33" t="e">
        <f t="shared" si="236"/>
        <v>#REF!</v>
      </c>
      <c r="NW220" s="33" t="e">
        <f t="shared" si="237"/>
        <v>#REF!</v>
      </c>
      <c r="NX220" t="e">
        <f t="shared" si="238"/>
        <v>#REF!</v>
      </c>
      <c r="NY220" t="e">
        <f t="shared" si="239"/>
        <v>#REF!</v>
      </c>
      <c r="NZ220" t="e">
        <f t="shared" si="240"/>
        <v>#REF!</v>
      </c>
      <c r="OA220" t="e">
        <f t="shared" si="241"/>
        <v>#REF!</v>
      </c>
      <c r="OB220" t="e">
        <f t="shared" si="242"/>
        <v>#REF!</v>
      </c>
      <c r="OC220" t="e">
        <f t="shared" si="243"/>
        <v>#REF!</v>
      </c>
    </row>
    <row r="221" spans="1:393" ht="16.5" customHeight="1" x14ac:dyDescent="0.3">
      <c r="A221" s="22"/>
      <c r="KN221" s="5" t="e">
        <f>IF(INDEX(#REF!,MATCH('HT 1-0'!D221,#REF!,0))=INDEX(#REF!,MATCH('HT 1-0'!D221,#REF!,0)),INDEX(#REF!,MATCH('HT 1-0'!D221,#REF!,0)),"ERROR")</f>
        <v>#REF!</v>
      </c>
      <c r="KO221" s="5" t="e">
        <f>IF(INDEX(#REF!,MATCH('HT 1-0'!E221,#REF!,0))=INDEX(#REF!,MATCH('HT 1-0'!E221,#REF!,0)),INDEX(#REF!,MATCH('HT 1-0'!E221,#REF!,0)),"ERROR")</f>
        <v>#REF!</v>
      </c>
      <c r="KP221" s="5" t="e">
        <f t="shared" si="183"/>
        <v>#REF!</v>
      </c>
      <c r="KQ221" t="str">
        <f t="shared" si="184"/>
        <v>_</v>
      </c>
      <c r="KR221" s="5" t="e">
        <f t="shared" si="185"/>
        <v>#DIV/0!</v>
      </c>
      <c r="KS221" s="5" t="e">
        <f t="shared" si="186"/>
        <v>#DIV/0!</v>
      </c>
      <c r="KT221" s="5" t="e">
        <f t="shared" si="187"/>
        <v>#DIV/0!</v>
      </c>
      <c r="KU221" s="5" t="e">
        <f t="shared" si="188"/>
        <v>#DIV/0!</v>
      </c>
      <c r="KV221" s="5" t="e">
        <f t="shared" si="189"/>
        <v>#DIV/0!</v>
      </c>
      <c r="KW221" s="5" t="e">
        <f t="shared" si="190"/>
        <v>#DIV/0!</v>
      </c>
      <c r="KX221" s="5" t="e">
        <f t="shared" si="191"/>
        <v>#DIV/0!</v>
      </c>
      <c r="KY221" s="5" t="e">
        <f t="shared" si="192"/>
        <v>#DIV/0!</v>
      </c>
      <c r="KZ221" s="5" t="e">
        <f t="shared" si="193"/>
        <v>#DIV/0!</v>
      </c>
      <c r="LA221" s="5" t="e">
        <f t="shared" si="194"/>
        <v>#DIV/0!</v>
      </c>
      <c r="LB221" t="e">
        <f>IF(LQ221="1-0",INDEX(Scrape!#REF!,MATCH('HT 1-0'!KP221,Scrape!$B:$B,0)),"")</f>
        <v>#REF!</v>
      </c>
      <c r="LC221" t="e">
        <f>IF(LQ221="1-0",INDEX(Scrape!$A:$A,MATCH('HT 1-0'!KP221,Scrape!$B:$B,0)),"")</f>
        <v>#REF!</v>
      </c>
      <c r="LD221" t="e">
        <f>IF(LQ221="1-0",INDEX(Scrape!$B:$B,MATCH('HT 1-0'!KP221,Scrape!$B:$B,0)),"")</f>
        <v>#REF!</v>
      </c>
      <c r="LE221" t="e">
        <f>IF(LQ221="1-0",INDEX(Scrape!$C:$C,MATCH('HT 1-0'!KP221,Scrape!$B:$B,0)),"")</f>
        <v>#REF!</v>
      </c>
      <c r="LF221" t="e">
        <f>IF(LQ221="1-0",INDEX(Scrape!$D:$D,MATCH('HT 1-0'!KP221,Scrape!$B:$B,0)),"")</f>
        <v>#REF!</v>
      </c>
      <c r="LG221" t="e">
        <f>IF(LQ221="1-0",INDEX(Scrape!$E:$E,MATCH('HT 1-0'!KP221,Scrape!$B:$B,0)),"")</f>
        <v>#REF!</v>
      </c>
      <c r="LH221" t="e">
        <f>IF(LQ221="1-0",INDEX(Scrape!$F:$F,MATCH('HT 1-0'!KP221,Scrape!$B:$B,0)),"")</f>
        <v>#REF!</v>
      </c>
      <c r="LI221" t="e">
        <f>IF(LQ221="1-0",INDEX(Scrape!$G:$G,MATCH('HT 1-0'!KP221,Scrape!$B:$B,0)),"")</f>
        <v>#REF!</v>
      </c>
      <c r="LJ221" t="e">
        <f>IF(LQ221="1-0",INDEX(Scrape!$H:$H,MATCH('HT 1-0'!KP221,Scrape!$B:$B,0)),"")</f>
        <v>#REF!</v>
      </c>
      <c r="LK221" t="e">
        <f>IF(LQ221="1-0",INDEX(Scrape!$I:$I,MATCH('HT 1-0'!KP221,Scrape!$B:$B,0)),"")</f>
        <v>#REF!</v>
      </c>
      <c r="LL221" t="e">
        <f>IF(LQ221="1-0",INDEX(Scrape!$J:$J,MATCH('HT 1-0'!KP221,Scrape!$B:$B,0)),"")</f>
        <v>#REF!</v>
      </c>
      <c r="LM221" t="e">
        <f>IF(LQ221="1-0",INDEX(Scrape!$K:$K,MATCH('HT 1-0'!KP221,Scrape!$B:$B,0)),"")</f>
        <v>#REF!</v>
      </c>
      <c r="LN221" t="e">
        <f>IF(LQ221="1-0",INDEX(Scrape!$L:$L,MATCH('HT 1-0'!KP221,Scrape!$B:$B,0)),"")</f>
        <v>#REF!</v>
      </c>
      <c r="LO221" t="e">
        <f>IF(LQ221="1-0",INDEX(Scrape!$M:$M,MATCH('HT 1-0'!KP221,Scrape!$B:$B,0)),"")</f>
        <v>#REF!</v>
      </c>
      <c r="LP221" t="e">
        <f>IF(LQ221="1-0",INDEX(Scrape!$N:$N,MATCH('HT 1-0'!KP221,Scrape!$B:$B,0)),"")</f>
        <v>#REF!</v>
      </c>
      <c r="LQ221" t="e">
        <f>INDEX(Scrape!$O:$O,MATCH('HT 1-0'!KP221,Scrape!$B:$B,0))</f>
        <v>#REF!</v>
      </c>
      <c r="LR221" t="e">
        <f t="shared" si="195"/>
        <v>#REF!</v>
      </c>
      <c r="LS221" t="e">
        <f t="shared" si="196"/>
        <v>#REF!</v>
      </c>
      <c r="LT221" s="23" t="e">
        <f>IF(INDEX(#REF!,MATCH(KQ221,#REF!,0))=INDEX(#REF!,MATCH(KQ221,#REF!,0)),INDEX(#REF!,MATCH(KQ221,#REF!,0)),"ERROR")</f>
        <v>#REF!</v>
      </c>
      <c r="LU221" s="24" t="e">
        <f t="shared" si="197"/>
        <v>#DIV/0!</v>
      </c>
      <c r="LV221" s="24" t="e">
        <f t="shared" si="198"/>
        <v>#DIV/0!</v>
      </c>
      <c r="LW221" s="24" t="e">
        <f t="shared" si="199"/>
        <v>#DIV/0!</v>
      </c>
      <c r="LX221" s="24" t="e">
        <f t="shared" si="200"/>
        <v>#DIV/0!</v>
      </c>
      <c r="LY221" s="25" t="e">
        <f t="shared" si="201"/>
        <v>#REF!</v>
      </c>
      <c r="LZ221" s="25" t="e">
        <f t="shared" si="202"/>
        <v>#REF!</v>
      </c>
      <c r="MA221" s="26" t="e">
        <f t="shared" si="203"/>
        <v>#REF!</v>
      </c>
      <c r="MB221" s="27" t="e">
        <f t="shared" si="204"/>
        <v>#REF!</v>
      </c>
      <c r="MC221" s="28" t="e">
        <f t="shared" si="205"/>
        <v>#REF!</v>
      </c>
      <c r="MD221" s="24" t="e">
        <f t="shared" si="206"/>
        <v>#REF!</v>
      </c>
      <c r="ME221" s="29" t="e">
        <f t="shared" si="207"/>
        <v>#REF!</v>
      </c>
      <c r="MF221" s="30" t="e">
        <f t="shared" si="208"/>
        <v>#REF!</v>
      </c>
      <c r="MG221" s="24" t="e">
        <f t="shared" si="209"/>
        <v>#REF!</v>
      </c>
      <c r="MH221" s="29" t="e">
        <f t="shared" si="210"/>
        <v>#REF!</v>
      </c>
      <c r="MI221" s="30" t="e">
        <f t="shared" si="211"/>
        <v>#REF!</v>
      </c>
      <c r="MJ221" t="str">
        <f t="shared" si="212"/>
        <v/>
      </c>
      <c r="MK221" t="str">
        <f t="shared" si="213"/>
        <v/>
      </c>
      <c r="ML221" t="str">
        <f t="shared" si="214"/>
        <v/>
      </c>
      <c r="MM221" t="str">
        <f t="shared" si="215"/>
        <v/>
      </c>
      <c r="MN221" t="str">
        <f t="shared" si="216"/>
        <v/>
      </c>
      <c r="MO221" t="str">
        <f t="shared" si="217"/>
        <v/>
      </c>
      <c r="MP221" s="5" t="e">
        <f>COUNTIFS(#REF!,LT221,#REF!,1,#REF!,"&gt;="&amp;MC221,#REF!,"&lt;="&amp;MB221,#REF!,"&lt;="&amp;ME221,#REF!,"&gt;="&amp;MF221,#REF!,"="&amp;KV221,#REF!,"="&amp;KX221)</f>
        <v>#REF!</v>
      </c>
      <c r="MQ221" s="5" t="e">
        <f>COUNTIFS(#REF!,LT221,#REF!,0,#REF!,"&gt;="&amp;MC221,#REF!,"&lt;="&amp;MB221,#REF!,"&lt;="&amp;ME221,#REF!,"&gt;="&amp;MF221,#REF!,"="&amp;KV221,#REF!,"="&amp;KX221)</f>
        <v>#REF!</v>
      </c>
      <c r="MR221" s="5" t="e">
        <f>COUNTIFS(#REF!,LT221,#REF!,1,#REF!,"&gt;="&amp;MC221,#REF!,"&lt;="&amp;MB221,#REF!,"&lt;="&amp;ME221,#REF!,"&gt;="&amp;MF221,#REF!,"="&amp;KW221,#REF!,"="&amp;KY221)</f>
        <v>#REF!</v>
      </c>
      <c r="MS221" s="5" t="e">
        <f>COUNTIFS(#REF!,LT221,#REF!,0,#REF!,"&gt;="&amp;MC221,#REF!,"&lt;="&amp;MB221,#REF!,"&lt;="&amp;ME221,#REF!,"&gt;="&amp;MF221,#REF!,"="&amp;KW221,#REF!,"="&amp;KY221)</f>
        <v>#REF!</v>
      </c>
      <c r="MT221" s="5" t="e">
        <f>COUNTIFS(#REF!,LT221,#REF!,1,#REF!,"&gt;="&amp;MI221,#REF!,"&lt;="&amp;MH221,#REF!,"&lt;="&amp;ME221,#REF!,"&gt;="&amp;MF221)</f>
        <v>#REF!</v>
      </c>
      <c r="MU221" s="5" t="e">
        <f>COUNTIFS(#REF!,LT221,#REF!,0,#REF!,"&gt;="&amp;MI221,#REF!,"&lt;="&amp;MH221,#REF!,"&lt;="&amp;ME221,#REF!,"&gt;="&amp;MF221)</f>
        <v>#REF!</v>
      </c>
      <c r="MV221" s="5" t="e">
        <f>COUNTIFS(#REF!,LT221,#REF!,1,#REF!,"&gt;="&amp;MI221,#REF!,"&lt;="&amp;MH221,#REF!,"="&amp;KZ221,#REF!,"="&amp;LA221,#REF!,"&lt;="&amp;ME221,#REF!,"&gt;="&amp;MF221)</f>
        <v>#REF!</v>
      </c>
      <c r="MW221" s="5" t="e">
        <f>COUNTIFS(#REF!,LT221,#REF!,0,#REF!,"&gt;="&amp;MI221,#REF!,"&lt;="&amp;MH221,#REF!,"="&amp;KZ221,#REF!,"="&amp;LA221,#REF!,"&lt;="&amp;ME221,#REF!,"&gt;="&amp;MF221)</f>
        <v>#REF!</v>
      </c>
      <c r="MX221" s="5" t="e">
        <f>COUNTIFS(#REF!,LT221,#REF!,1,#REF!,"&gt;="&amp;MC221,#REF!,"&lt;="&amp;MB221,#REF!,"&lt;="&amp;ME221,#REF!,"&gt;="&amp;MF221)</f>
        <v>#REF!</v>
      </c>
      <c r="MY221" s="5" t="e">
        <f>COUNTIFS(#REF!,LT221,#REF!,0,#REF!,"&gt;="&amp;MC221,#REF!,"&lt;="&amp;MB221,#REF!,"&lt;="&amp;ME221,#REF!,"&gt;="&amp;MF221)</f>
        <v>#REF!</v>
      </c>
      <c r="MZ221" s="5" t="e">
        <f>COUNTIFS(#REF!,LT221,#REF!,1,#REF!,"&lt;="&amp;ME221,#REF!,"&gt;="&amp;MF221,#REF!,"="&amp;KV221,#REF!,"="&amp;KX221)</f>
        <v>#REF!</v>
      </c>
      <c r="NA221" s="5" t="e">
        <f>COUNTIFS(#REF!,LT221,#REF!,0,#REF!,"&lt;="&amp;ME221,#REF!,"&gt;="&amp;MF221,#REF!,"="&amp;KV221,#REF!,"="&amp;KX221)</f>
        <v>#REF!</v>
      </c>
      <c r="NB221" s="5" t="e">
        <f>COUNTIFS(#REF!,LT221,#REF!,1,#REF!,"&lt;="&amp;ME221,#REF!,"&gt;="&amp;MF221,#REF!,"="&amp;KW221,#REF!,"="&amp;KY221)</f>
        <v>#REF!</v>
      </c>
      <c r="NC221" s="5" t="e">
        <f>COUNTIFS(#REF!,LT221,#REF!,0,#REF!,"&lt;="&amp;ME221,#REF!,"&gt;="&amp;MF221,#REF!,"="&amp;KW221,#REF!,"="&amp;KY221)</f>
        <v>#REF!</v>
      </c>
      <c r="ND221" s="5" t="e">
        <f t="shared" si="218"/>
        <v>#REF!</v>
      </c>
      <c r="NE221" s="5" t="e">
        <f t="shared" si="219"/>
        <v>#REF!</v>
      </c>
      <c r="NF221" s="5" t="e">
        <f t="shared" si="220"/>
        <v>#REF!</v>
      </c>
      <c r="NG221" s="6" t="e">
        <f t="shared" si="221"/>
        <v>#REF!</v>
      </c>
      <c r="NH221" s="7" t="e">
        <f t="shared" si="222"/>
        <v>#REF!</v>
      </c>
      <c r="NI221" s="5" t="e">
        <f t="shared" si="223"/>
        <v>#REF!</v>
      </c>
      <c r="NJ221" s="31" t="e">
        <f t="shared" si="224"/>
        <v>#REF!</v>
      </c>
      <c r="NK221" s="32" t="e">
        <f t="shared" si="225"/>
        <v>#REF!</v>
      </c>
      <c r="NL221" s="32" t="e">
        <f t="shared" si="226"/>
        <v>#REF!</v>
      </c>
      <c r="NM221" s="33" t="e">
        <f t="shared" si="227"/>
        <v>#REF!</v>
      </c>
      <c r="NN221" s="33" t="e">
        <f t="shared" si="228"/>
        <v>#REF!</v>
      </c>
      <c r="NO221" s="33" t="e">
        <f t="shared" si="229"/>
        <v>#REF!</v>
      </c>
      <c r="NP221" s="33" t="e">
        <f t="shared" si="230"/>
        <v>#REF!</v>
      </c>
      <c r="NQ221" s="31" t="e">
        <f t="shared" si="231"/>
        <v>#REF!</v>
      </c>
      <c r="NR221" s="32" t="e">
        <f t="shared" si="232"/>
        <v>#REF!</v>
      </c>
      <c r="NS221" s="32" t="e">
        <f t="shared" si="233"/>
        <v>#REF!</v>
      </c>
      <c r="NT221" s="33" t="e">
        <f t="shared" si="234"/>
        <v>#REF!</v>
      </c>
      <c r="NU221" s="33" t="e">
        <f t="shared" si="235"/>
        <v>#REF!</v>
      </c>
      <c r="NV221" s="33" t="e">
        <f t="shared" si="236"/>
        <v>#REF!</v>
      </c>
      <c r="NW221" s="33" t="e">
        <f t="shared" si="237"/>
        <v>#REF!</v>
      </c>
      <c r="NX221" t="e">
        <f t="shared" si="238"/>
        <v>#REF!</v>
      </c>
      <c r="NY221" t="e">
        <f t="shared" si="239"/>
        <v>#REF!</v>
      </c>
      <c r="NZ221" t="e">
        <f t="shared" si="240"/>
        <v>#REF!</v>
      </c>
      <c r="OA221" t="e">
        <f t="shared" si="241"/>
        <v>#REF!</v>
      </c>
      <c r="OB221" t="e">
        <f t="shared" si="242"/>
        <v>#REF!</v>
      </c>
      <c r="OC221" t="e">
        <f t="shared" si="243"/>
        <v>#REF!</v>
      </c>
    </row>
    <row r="222" spans="1:393" ht="16.5" customHeight="1" x14ac:dyDescent="0.3">
      <c r="A222" s="22"/>
      <c r="KN222" s="5" t="e">
        <f>IF(INDEX(#REF!,MATCH('HT 1-0'!D222,#REF!,0))=INDEX(#REF!,MATCH('HT 1-0'!D222,#REF!,0)),INDEX(#REF!,MATCH('HT 1-0'!D222,#REF!,0)),"ERROR")</f>
        <v>#REF!</v>
      </c>
      <c r="KO222" s="5" t="e">
        <f>IF(INDEX(#REF!,MATCH('HT 1-0'!E222,#REF!,0))=INDEX(#REF!,MATCH('HT 1-0'!E222,#REF!,0)),INDEX(#REF!,MATCH('HT 1-0'!E222,#REF!,0)),"ERROR")</f>
        <v>#REF!</v>
      </c>
      <c r="KP222" s="5" t="e">
        <f t="shared" si="183"/>
        <v>#REF!</v>
      </c>
      <c r="KQ222" t="str">
        <f t="shared" si="184"/>
        <v>_</v>
      </c>
      <c r="KR222" s="5" t="e">
        <f t="shared" si="185"/>
        <v>#DIV/0!</v>
      </c>
      <c r="KS222" s="5" t="e">
        <f t="shared" si="186"/>
        <v>#DIV/0!</v>
      </c>
      <c r="KT222" s="5" t="e">
        <f t="shared" si="187"/>
        <v>#DIV/0!</v>
      </c>
      <c r="KU222" s="5" t="e">
        <f t="shared" si="188"/>
        <v>#DIV/0!</v>
      </c>
      <c r="KV222" s="5" t="e">
        <f t="shared" si="189"/>
        <v>#DIV/0!</v>
      </c>
      <c r="KW222" s="5" t="e">
        <f t="shared" si="190"/>
        <v>#DIV/0!</v>
      </c>
      <c r="KX222" s="5" t="e">
        <f t="shared" si="191"/>
        <v>#DIV/0!</v>
      </c>
      <c r="KY222" s="5" t="e">
        <f t="shared" si="192"/>
        <v>#DIV/0!</v>
      </c>
      <c r="KZ222" s="5" t="e">
        <f t="shared" si="193"/>
        <v>#DIV/0!</v>
      </c>
      <c r="LA222" s="5" t="e">
        <f t="shared" si="194"/>
        <v>#DIV/0!</v>
      </c>
      <c r="LB222" t="e">
        <f>IF(LQ222="1-0",INDEX(Scrape!#REF!,MATCH('HT 1-0'!KP222,Scrape!$B:$B,0)),"")</f>
        <v>#REF!</v>
      </c>
      <c r="LC222" t="e">
        <f>IF(LQ222="1-0",INDEX(Scrape!$A:$A,MATCH('HT 1-0'!KP222,Scrape!$B:$B,0)),"")</f>
        <v>#REF!</v>
      </c>
      <c r="LD222" t="e">
        <f>IF(LQ222="1-0",INDEX(Scrape!$B:$B,MATCH('HT 1-0'!KP222,Scrape!$B:$B,0)),"")</f>
        <v>#REF!</v>
      </c>
      <c r="LE222" t="e">
        <f>IF(LQ222="1-0",INDEX(Scrape!$C:$C,MATCH('HT 1-0'!KP222,Scrape!$B:$B,0)),"")</f>
        <v>#REF!</v>
      </c>
      <c r="LF222" t="e">
        <f>IF(LQ222="1-0",INDEX(Scrape!$D:$D,MATCH('HT 1-0'!KP222,Scrape!$B:$B,0)),"")</f>
        <v>#REF!</v>
      </c>
      <c r="LG222" t="e">
        <f>IF(LQ222="1-0",INDEX(Scrape!$E:$E,MATCH('HT 1-0'!KP222,Scrape!$B:$B,0)),"")</f>
        <v>#REF!</v>
      </c>
      <c r="LH222" t="e">
        <f>IF(LQ222="1-0",INDEX(Scrape!$F:$F,MATCH('HT 1-0'!KP222,Scrape!$B:$B,0)),"")</f>
        <v>#REF!</v>
      </c>
      <c r="LI222" t="e">
        <f>IF(LQ222="1-0",INDEX(Scrape!$G:$G,MATCH('HT 1-0'!KP222,Scrape!$B:$B,0)),"")</f>
        <v>#REF!</v>
      </c>
      <c r="LJ222" t="e">
        <f>IF(LQ222="1-0",INDEX(Scrape!$H:$H,MATCH('HT 1-0'!KP222,Scrape!$B:$B,0)),"")</f>
        <v>#REF!</v>
      </c>
      <c r="LK222" t="e">
        <f>IF(LQ222="1-0",INDEX(Scrape!$I:$I,MATCH('HT 1-0'!KP222,Scrape!$B:$B,0)),"")</f>
        <v>#REF!</v>
      </c>
      <c r="LL222" t="e">
        <f>IF(LQ222="1-0",INDEX(Scrape!$J:$J,MATCH('HT 1-0'!KP222,Scrape!$B:$B,0)),"")</f>
        <v>#REF!</v>
      </c>
      <c r="LM222" t="e">
        <f>IF(LQ222="1-0",INDEX(Scrape!$K:$K,MATCH('HT 1-0'!KP222,Scrape!$B:$B,0)),"")</f>
        <v>#REF!</v>
      </c>
      <c r="LN222" t="e">
        <f>IF(LQ222="1-0",INDEX(Scrape!$L:$L,MATCH('HT 1-0'!KP222,Scrape!$B:$B,0)),"")</f>
        <v>#REF!</v>
      </c>
      <c r="LO222" t="e">
        <f>IF(LQ222="1-0",INDEX(Scrape!$M:$M,MATCH('HT 1-0'!KP222,Scrape!$B:$B,0)),"")</f>
        <v>#REF!</v>
      </c>
      <c r="LP222" t="e">
        <f>IF(LQ222="1-0",INDEX(Scrape!$N:$N,MATCH('HT 1-0'!KP222,Scrape!$B:$B,0)),"")</f>
        <v>#REF!</v>
      </c>
      <c r="LQ222" t="e">
        <f>INDEX(Scrape!$O:$O,MATCH('HT 1-0'!KP222,Scrape!$B:$B,0))</f>
        <v>#REF!</v>
      </c>
      <c r="LR222" t="e">
        <f t="shared" si="195"/>
        <v>#REF!</v>
      </c>
      <c r="LS222" t="e">
        <f t="shared" si="196"/>
        <v>#REF!</v>
      </c>
      <c r="LT222" s="23" t="e">
        <f>IF(INDEX(#REF!,MATCH(KQ222,#REF!,0))=INDEX(#REF!,MATCH(KQ222,#REF!,0)),INDEX(#REF!,MATCH(KQ222,#REF!,0)),"ERROR")</f>
        <v>#REF!</v>
      </c>
      <c r="LU222" s="24" t="e">
        <f t="shared" si="197"/>
        <v>#DIV/0!</v>
      </c>
      <c r="LV222" s="24" t="e">
        <f t="shared" si="198"/>
        <v>#DIV/0!</v>
      </c>
      <c r="LW222" s="24" t="e">
        <f t="shared" si="199"/>
        <v>#DIV/0!</v>
      </c>
      <c r="LX222" s="24" t="e">
        <f t="shared" si="200"/>
        <v>#DIV/0!</v>
      </c>
      <c r="LY222" s="25" t="e">
        <f t="shared" si="201"/>
        <v>#REF!</v>
      </c>
      <c r="LZ222" s="25" t="e">
        <f t="shared" si="202"/>
        <v>#REF!</v>
      </c>
      <c r="MA222" s="26" t="e">
        <f t="shared" si="203"/>
        <v>#REF!</v>
      </c>
      <c r="MB222" s="27" t="e">
        <f t="shared" si="204"/>
        <v>#REF!</v>
      </c>
      <c r="MC222" s="28" t="e">
        <f t="shared" si="205"/>
        <v>#REF!</v>
      </c>
      <c r="MD222" s="24" t="e">
        <f t="shared" si="206"/>
        <v>#REF!</v>
      </c>
      <c r="ME222" s="29" t="e">
        <f t="shared" si="207"/>
        <v>#REF!</v>
      </c>
      <c r="MF222" s="30" t="e">
        <f t="shared" si="208"/>
        <v>#REF!</v>
      </c>
      <c r="MG222" s="24" t="e">
        <f t="shared" si="209"/>
        <v>#REF!</v>
      </c>
      <c r="MH222" s="29" t="e">
        <f t="shared" si="210"/>
        <v>#REF!</v>
      </c>
      <c r="MI222" s="30" t="e">
        <f t="shared" si="211"/>
        <v>#REF!</v>
      </c>
      <c r="MJ222" t="str">
        <f t="shared" si="212"/>
        <v/>
      </c>
      <c r="MK222" t="str">
        <f t="shared" si="213"/>
        <v/>
      </c>
      <c r="ML222" t="str">
        <f t="shared" si="214"/>
        <v/>
      </c>
      <c r="MM222" t="str">
        <f t="shared" si="215"/>
        <v/>
      </c>
      <c r="MN222" t="str">
        <f t="shared" si="216"/>
        <v/>
      </c>
      <c r="MO222" t="str">
        <f t="shared" si="217"/>
        <v/>
      </c>
      <c r="MP222" s="5" t="e">
        <f>COUNTIFS(#REF!,LT222,#REF!,1,#REF!,"&gt;="&amp;MC222,#REF!,"&lt;="&amp;MB222,#REF!,"&lt;="&amp;ME222,#REF!,"&gt;="&amp;MF222,#REF!,"="&amp;KV222,#REF!,"="&amp;KX222)</f>
        <v>#REF!</v>
      </c>
      <c r="MQ222" s="5" t="e">
        <f>COUNTIFS(#REF!,LT222,#REF!,0,#REF!,"&gt;="&amp;MC222,#REF!,"&lt;="&amp;MB222,#REF!,"&lt;="&amp;ME222,#REF!,"&gt;="&amp;MF222,#REF!,"="&amp;KV222,#REF!,"="&amp;KX222)</f>
        <v>#REF!</v>
      </c>
      <c r="MR222" s="5" t="e">
        <f>COUNTIFS(#REF!,LT222,#REF!,1,#REF!,"&gt;="&amp;MC222,#REF!,"&lt;="&amp;MB222,#REF!,"&lt;="&amp;ME222,#REF!,"&gt;="&amp;MF222,#REF!,"="&amp;KW222,#REF!,"="&amp;KY222)</f>
        <v>#REF!</v>
      </c>
      <c r="MS222" s="5" t="e">
        <f>COUNTIFS(#REF!,LT222,#REF!,0,#REF!,"&gt;="&amp;MC222,#REF!,"&lt;="&amp;MB222,#REF!,"&lt;="&amp;ME222,#REF!,"&gt;="&amp;MF222,#REF!,"="&amp;KW222,#REF!,"="&amp;KY222)</f>
        <v>#REF!</v>
      </c>
      <c r="MT222" s="5" t="e">
        <f>COUNTIFS(#REF!,LT222,#REF!,1,#REF!,"&gt;="&amp;MI222,#REF!,"&lt;="&amp;MH222,#REF!,"&lt;="&amp;ME222,#REF!,"&gt;="&amp;MF222)</f>
        <v>#REF!</v>
      </c>
      <c r="MU222" s="5" t="e">
        <f>COUNTIFS(#REF!,LT222,#REF!,0,#REF!,"&gt;="&amp;MI222,#REF!,"&lt;="&amp;MH222,#REF!,"&lt;="&amp;ME222,#REF!,"&gt;="&amp;MF222)</f>
        <v>#REF!</v>
      </c>
      <c r="MV222" s="5" t="e">
        <f>COUNTIFS(#REF!,LT222,#REF!,1,#REF!,"&gt;="&amp;MI222,#REF!,"&lt;="&amp;MH222,#REF!,"="&amp;KZ222,#REF!,"="&amp;LA222,#REF!,"&lt;="&amp;ME222,#REF!,"&gt;="&amp;MF222)</f>
        <v>#REF!</v>
      </c>
      <c r="MW222" s="5" t="e">
        <f>COUNTIFS(#REF!,LT222,#REF!,0,#REF!,"&gt;="&amp;MI222,#REF!,"&lt;="&amp;MH222,#REF!,"="&amp;KZ222,#REF!,"="&amp;LA222,#REF!,"&lt;="&amp;ME222,#REF!,"&gt;="&amp;MF222)</f>
        <v>#REF!</v>
      </c>
      <c r="MX222" s="5" t="e">
        <f>COUNTIFS(#REF!,LT222,#REF!,1,#REF!,"&gt;="&amp;MC222,#REF!,"&lt;="&amp;MB222,#REF!,"&lt;="&amp;ME222,#REF!,"&gt;="&amp;MF222)</f>
        <v>#REF!</v>
      </c>
      <c r="MY222" s="5" t="e">
        <f>COUNTIFS(#REF!,LT222,#REF!,0,#REF!,"&gt;="&amp;MC222,#REF!,"&lt;="&amp;MB222,#REF!,"&lt;="&amp;ME222,#REF!,"&gt;="&amp;MF222)</f>
        <v>#REF!</v>
      </c>
      <c r="MZ222" s="5" t="e">
        <f>COUNTIFS(#REF!,LT222,#REF!,1,#REF!,"&lt;="&amp;ME222,#REF!,"&gt;="&amp;MF222,#REF!,"="&amp;KV222,#REF!,"="&amp;KX222)</f>
        <v>#REF!</v>
      </c>
      <c r="NA222" s="5" t="e">
        <f>COUNTIFS(#REF!,LT222,#REF!,0,#REF!,"&lt;="&amp;ME222,#REF!,"&gt;="&amp;MF222,#REF!,"="&amp;KV222,#REF!,"="&amp;KX222)</f>
        <v>#REF!</v>
      </c>
      <c r="NB222" s="5" t="e">
        <f>COUNTIFS(#REF!,LT222,#REF!,1,#REF!,"&lt;="&amp;ME222,#REF!,"&gt;="&amp;MF222,#REF!,"="&amp;KW222,#REF!,"="&amp;KY222)</f>
        <v>#REF!</v>
      </c>
      <c r="NC222" s="5" t="e">
        <f>COUNTIFS(#REF!,LT222,#REF!,0,#REF!,"&lt;="&amp;ME222,#REF!,"&gt;="&amp;MF222,#REF!,"="&amp;KW222,#REF!,"="&amp;KY222)</f>
        <v>#REF!</v>
      </c>
      <c r="ND222" s="5" t="e">
        <f t="shared" si="218"/>
        <v>#REF!</v>
      </c>
      <c r="NE222" s="5" t="e">
        <f t="shared" si="219"/>
        <v>#REF!</v>
      </c>
      <c r="NF222" s="5" t="e">
        <f t="shared" si="220"/>
        <v>#REF!</v>
      </c>
      <c r="NG222" s="6" t="e">
        <f t="shared" si="221"/>
        <v>#REF!</v>
      </c>
      <c r="NH222" s="7" t="e">
        <f t="shared" si="222"/>
        <v>#REF!</v>
      </c>
      <c r="NI222" s="5" t="e">
        <f t="shared" si="223"/>
        <v>#REF!</v>
      </c>
      <c r="NJ222" s="31" t="e">
        <f t="shared" si="224"/>
        <v>#REF!</v>
      </c>
      <c r="NK222" s="32" t="e">
        <f t="shared" si="225"/>
        <v>#REF!</v>
      </c>
      <c r="NL222" s="32" t="e">
        <f t="shared" si="226"/>
        <v>#REF!</v>
      </c>
      <c r="NM222" s="33" t="e">
        <f t="shared" si="227"/>
        <v>#REF!</v>
      </c>
      <c r="NN222" s="33" t="e">
        <f t="shared" si="228"/>
        <v>#REF!</v>
      </c>
      <c r="NO222" s="33" t="e">
        <f t="shared" si="229"/>
        <v>#REF!</v>
      </c>
      <c r="NP222" s="33" t="e">
        <f t="shared" si="230"/>
        <v>#REF!</v>
      </c>
      <c r="NQ222" s="31" t="e">
        <f t="shared" si="231"/>
        <v>#REF!</v>
      </c>
      <c r="NR222" s="32" t="e">
        <f t="shared" si="232"/>
        <v>#REF!</v>
      </c>
      <c r="NS222" s="32" t="e">
        <f t="shared" si="233"/>
        <v>#REF!</v>
      </c>
      <c r="NT222" s="33" t="e">
        <f t="shared" si="234"/>
        <v>#REF!</v>
      </c>
      <c r="NU222" s="33" t="e">
        <f t="shared" si="235"/>
        <v>#REF!</v>
      </c>
      <c r="NV222" s="33" t="e">
        <f t="shared" si="236"/>
        <v>#REF!</v>
      </c>
      <c r="NW222" s="33" t="e">
        <f t="shared" si="237"/>
        <v>#REF!</v>
      </c>
      <c r="NX222" t="e">
        <f t="shared" si="238"/>
        <v>#REF!</v>
      </c>
      <c r="NY222" t="e">
        <f t="shared" si="239"/>
        <v>#REF!</v>
      </c>
      <c r="NZ222" t="e">
        <f t="shared" si="240"/>
        <v>#REF!</v>
      </c>
      <c r="OA222" t="e">
        <f t="shared" si="241"/>
        <v>#REF!</v>
      </c>
      <c r="OB222" t="e">
        <f t="shared" si="242"/>
        <v>#REF!</v>
      </c>
      <c r="OC222" t="e">
        <f t="shared" si="243"/>
        <v>#REF!</v>
      </c>
    </row>
    <row r="223" spans="1:393" ht="16.5" customHeight="1" x14ac:dyDescent="0.3">
      <c r="A223" s="22"/>
      <c r="KN223" s="5" t="e">
        <f>IF(INDEX(#REF!,MATCH('HT 1-0'!D223,#REF!,0))=INDEX(#REF!,MATCH('HT 1-0'!D223,#REF!,0)),INDEX(#REF!,MATCH('HT 1-0'!D223,#REF!,0)),"ERROR")</f>
        <v>#REF!</v>
      </c>
      <c r="KO223" s="5" t="e">
        <f>IF(INDEX(#REF!,MATCH('HT 1-0'!E223,#REF!,0))=INDEX(#REF!,MATCH('HT 1-0'!E223,#REF!,0)),INDEX(#REF!,MATCH('HT 1-0'!E223,#REF!,0)),"ERROR")</f>
        <v>#REF!</v>
      </c>
      <c r="KP223" s="5" t="e">
        <f t="shared" si="183"/>
        <v>#REF!</v>
      </c>
      <c r="KQ223" t="str">
        <f t="shared" si="184"/>
        <v>_</v>
      </c>
      <c r="KR223" s="5" t="e">
        <f t="shared" si="185"/>
        <v>#DIV/0!</v>
      </c>
      <c r="KS223" s="5" t="e">
        <f t="shared" si="186"/>
        <v>#DIV/0!</v>
      </c>
      <c r="KT223" s="5" t="e">
        <f t="shared" si="187"/>
        <v>#DIV/0!</v>
      </c>
      <c r="KU223" s="5" t="e">
        <f t="shared" si="188"/>
        <v>#DIV/0!</v>
      </c>
      <c r="KV223" s="5" t="e">
        <f t="shared" si="189"/>
        <v>#DIV/0!</v>
      </c>
      <c r="KW223" s="5" t="e">
        <f t="shared" si="190"/>
        <v>#DIV/0!</v>
      </c>
      <c r="KX223" s="5" t="e">
        <f t="shared" si="191"/>
        <v>#DIV/0!</v>
      </c>
      <c r="KY223" s="5" t="e">
        <f t="shared" si="192"/>
        <v>#DIV/0!</v>
      </c>
      <c r="KZ223" s="5" t="e">
        <f t="shared" si="193"/>
        <v>#DIV/0!</v>
      </c>
      <c r="LA223" s="5" t="e">
        <f t="shared" si="194"/>
        <v>#DIV/0!</v>
      </c>
      <c r="LB223" t="e">
        <f>IF(LQ223="1-0",INDEX(Scrape!#REF!,MATCH('HT 1-0'!KP223,Scrape!$B:$B,0)),"")</f>
        <v>#REF!</v>
      </c>
      <c r="LC223" t="e">
        <f>IF(LQ223="1-0",INDEX(Scrape!$A:$A,MATCH('HT 1-0'!KP223,Scrape!$B:$B,0)),"")</f>
        <v>#REF!</v>
      </c>
      <c r="LD223" t="e">
        <f>IF(LQ223="1-0",INDEX(Scrape!$B:$B,MATCH('HT 1-0'!KP223,Scrape!$B:$B,0)),"")</f>
        <v>#REF!</v>
      </c>
      <c r="LE223" t="e">
        <f>IF(LQ223="1-0",INDEX(Scrape!$C:$C,MATCH('HT 1-0'!KP223,Scrape!$B:$B,0)),"")</f>
        <v>#REF!</v>
      </c>
      <c r="LF223" t="e">
        <f>IF(LQ223="1-0",INDEX(Scrape!$D:$D,MATCH('HT 1-0'!KP223,Scrape!$B:$B,0)),"")</f>
        <v>#REF!</v>
      </c>
      <c r="LG223" t="e">
        <f>IF(LQ223="1-0",INDEX(Scrape!$E:$E,MATCH('HT 1-0'!KP223,Scrape!$B:$B,0)),"")</f>
        <v>#REF!</v>
      </c>
      <c r="LH223" t="e">
        <f>IF(LQ223="1-0",INDEX(Scrape!$F:$F,MATCH('HT 1-0'!KP223,Scrape!$B:$B,0)),"")</f>
        <v>#REF!</v>
      </c>
      <c r="LI223" t="e">
        <f>IF(LQ223="1-0",INDEX(Scrape!$G:$G,MATCH('HT 1-0'!KP223,Scrape!$B:$B,0)),"")</f>
        <v>#REF!</v>
      </c>
      <c r="LJ223" t="e">
        <f>IF(LQ223="1-0",INDEX(Scrape!$H:$H,MATCH('HT 1-0'!KP223,Scrape!$B:$B,0)),"")</f>
        <v>#REF!</v>
      </c>
      <c r="LK223" t="e">
        <f>IF(LQ223="1-0",INDEX(Scrape!$I:$I,MATCH('HT 1-0'!KP223,Scrape!$B:$B,0)),"")</f>
        <v>#REF!</v>
      </c>
      <c r="LL223" t="e">
        <f>IF(LQ223="1-0",INDEX(Scrape!$J:$J,MATCH('HT 1-0'!KP223,Scrape!$B:$B,0)),"")</f>
        <v>#REF!</v>
      </c>
      <c r="LM223" t="e">
        <f>IF(LQ223="1-0",INDEX(Scrape!$K:$K,MATCH('HT 1-0'!KP223,Scrape!$B:$B,0)),"")</f>
        <v>#REF!</v>
      </c>
      <c r="LN223" t="e">
        <f>IF(LQ223="1-0",INDEX(Scrape!$L:$L,MATCH('HT 1-0'!KP223,Scrape!$B:$B,0)),"")</f>
        <v>#REF!</v>
      </c>
      <c r="LO223" t="e">
        <f>IF(LQ223="1-0",INDEX(Scrape!$M:$M,MATCH('HT 1-0'!KP223,Scrape!$B:$B,0)),"")</f>
        <v>#REF!</v>
      </c>
      <c r="LP223" t="e">
        <f>IF(LQ223="1-0",INDEX(Scrape!$N:$N,MATCH('HT 1-0'!KP223,Scrape!$B:$B,0)),"")</f>
        <v>#REF!</v>
      </c>
      <c r="LQ223" t="e">
        <f>INDEX(Scrape!$O:$O,MATCH('HT 1-0'!KP223,Scrape!$B:$B,0))</f>
        <v>#REF!</v>
      </c>
      <c r="LR223" t="e">
        <f t="shared" si="195"/>
        <v>#REF!</v>
      </c>
      <c r="LS223" t="e">
        <f t="shared" si="196"/>
        <v>#REF!</v>
      </c>
      <c r="LT223" s="23" t="e">
        <f>IF(INDEX(#REF!,MATCH(KQ223,#REF!,0))=INDEX(#REF!,MATCH(KQ223,#REF!,0)),INDEX(#REF!,MATCH(KQ223,#REF!,0)),"ERROR")</f>
        <v>#REF!</v>
      </c>
      <c r="LU223" s="24" t="e">
        <f t="shared" si="197"/>
        <v>#DIV/0!</v>
      </c>
      <c r="LV223" s="24" t="e">
        <f t="shared" si="198"/>
        <v>#DIV/0!</v>
      </c>
      <c r="LW223" s="24" t="e">
        <f t="shared" si="199"/>
        <v>#DIV/0!</v>
      </c>
      <c r="LX223" s="24" t="e">
        <f t="shared" si="200"/>
        <v>#DIV/0!</v>
      </c>
      <c r="LY223" s="25" t="e">
        <f t="shared" si="201"/>
        <v>#REF!</v>
      </c>
      <c r="LZ223" s="25" t="e">
        <f t="shared" si="202"/>
        <v>#REF!</v>
      </c>
      <c r="MA223" s="26" t="e">
        <f t="shared" si="203"/>
        <v>#REF!</v>
      </c>
      <c r="MB223" s="27" t="e">
        <f t="shared" si="204"/>
        <v>#REF!</v>
      </c>
      <c r="MC223" s="28" t="e">
        <f t="shared" si="205"/>
        <v>#REF!</v>
      </c>
      <c r="MD223" s="24" t="e">
        <f t="shared" si="206"/>
        <v>#REF!</v>
      </c>
      <c r="ME223" s="29" t="e">
        <f t="shared" si="207"/>
        <v>#REF!</v>
      </c>
      <c r="MF223" s="30" t="e">
        <f t="shared" si="208"/>
        <v>#REF!</v>
      </c>
      <c r="MG223" s="24" t="e">
        <f t="shared" si="209"/>
        <v>#REF!</v>
      </c>
      <c r="MH223" s="29" t="e">
        <f t="shared" si="210"/>
        <v>#REF!</v>
      </c>
      <c r="MI223" s="30" t="e">
        <f t="shared" si="211"/>
        <v>#REF!</v>
      </c>
      <c r="MJ223" t="str">
        <f t="shared" si="212"/>
        <v/>
      </c>
      <c r="MK223" t="str">
        <f t="shared" si="213"/>
        <v/>
      </c>
      <c r="ML223" t="str">
        <f t="shared" si="214"/>
        <v/>
      </c>
      <c r="MM223" t="str">
        <f t="shared" si="215"/>
        <v/>
      </c>
      <c r="MN223" t="str">
        <f t="shared" si="216"/>
        <v/>
      </c>
      <c r="MO223" t="str">
        <f t="shared" si="217"/>
        <v/>
      </c>
      <c r="MP223" s="5" t="e">
        <f>COUNTIFS(#REF!,LT223,#REF!,1,#REF!,"&gt;="&amp;MC223,#REF!,"&lt;="&amp;MB223,#REF!,"&lt;="&amp;ME223,#REF!,"&gt;="&amp;MF223,#REF!,"="&amp;KV223,#REF!,"="&amp;KX223)</f>
        <v>#REF!</v>
      </c>
      <c r="MQ223" s="5" t="e">
        <f>COUNTIFS(#REF!,LT223,#REF!,0,#REF!,"&gt;="&amp;MC223,#REF!,"&lt;="&amp;MB223,#REF!,"&lt;="&amp;ME223,#REF!,"&gt;="&amp;MF223,#REF!,"="&amp;KV223,#REF!,"="&amp;KX223)</f>
        <v>#REF!</v>
      </c>
      <c r="MR223" s="5" t="e">
        <f>COUNTIFS(#REF!,LT223,#REF!,1,#REF!,"&gt;="&amp;MC223,#REF!,"&lt;="&amp;MB223,#REF!,"&lt;="&amp;ME223,#REF!,"&gt;="&amp;MF223,#REF!,"="&amp;KW223,#REF!,"="&amp;KY223)</f>
        <v>#REF!</v>
      </c>
      <c r="MS223" s="5" t="e">
        <f>COUNTIFS(#REF!,LT223,#REF!,0,#REF!,"&gt;="&amp;MC223,#REF!,"&lt;="&amp;MB223,#REF!,"&lt;="&amp;ME223,#REF!,"&gt;="&amp;MF223,#REF!,"="&amp;KW223,#REF!,"="&amp;KY223)</f>
        <v>#REF!</v>
      </c>
      <c r="MT223" s="5" t="e">
        <f>COUNTIFS(#REF!,LT223,#REF!,1,#REF!,"&gt;="&amp;MI223,#REF!,"&lt;="&amp;MH223,#REF!,"&lt;="&amp;ME223,#REF!,"&gt;="&amp;MF223)</f>
        <v>#REF!</v>
      </c>
      <c r="MU223" s="5" t="e">
        <f>COUNTIFS(#REF!,LT223,#REF!,0,#REF!,"&gt;="&amp;MI223,#REF!,"&lt;="&amp;MH223,#REF!,"&lt;="&amp;ME223,#REF!,"&gt;="&amp;MF223)</f>
        <v>#REF!</v>
      </c>
      <c r="MV223" s="5" t="e">
        <f>COUNTIFS(#REF!,LT223,#REF!,1,#REF!,"&gt;="&amp;MI223,#REF!,"&lt;="&amp;MH223,#REF!,"="&amp;KZ223,#REF!,"="&amp;LA223,#REF!,"&lt;="&amp;ME223,#REF!,"&gt;="&amp;MF223)</f>
        <v>#REF!</v>
      </c>
      <c r="MW223" s="5" t="e">
        <f>COUNTIFS(#REF!,LT223,#REF!,0,#REF!,"&gt;="&amp;MI223,#REF!,"&lt;="&amp;MH223,#REF!,"="&amp;KZ223,#REF!,"="&amp;LA223,#REF!,"&lt;="&amp;ME223,#REF!,"&gt;="&amp;MF223)</f>
        <v>#REF!</v>
      </c>
      <c r="MX223" s="5" t="e">
        <f>COUNTIFS(#REF!,LT223,#REF!,1,#REF!,"&gt;="&amp;MC223,#REF!,"&lt;="&amp;MB223,#REF!,"&lt;="&amp;ME223,#REF!,"&gt;="&amp;MF223)</f>
        <v>#REF!</v>
      </c>
      <c r="MY223" s="5" t="e">
        <f>COUNTIFS(#REF!,LT223,#REF!,0,#REF!,"&gt;="&amp;MC223,#REF!,"&lt;="&amp;MB223,#REF!,"&lt;="&amp;ME223,#REF!,"&gt;="&amp;MF223)</f>
        <v>#REF!</v>
      </c>
      <c r="MZ223" s="5" t="e">
        <f>COUNTIFS(#REF!,LT223,#REF!,1,#REF!,"&lt;="&amp;ME223,#REF!,"&gt;="&amp;MF223,#REF!,"="&amp;KV223,#REF!,"="&amp;KX223)</f>
        <v>#REF!</v>
      </c>
      <c r="NA223" s="5" t="e">
        <f>COUNTIFS(#REF!,LT223,#REF!,0,#REF!,"&lt;="&amp;ME223,#REF!,"&gt;="&amp;MF223,#REF!,"="&amp;KV223,#REF!,"="&amp;KX223)</f>
        <v>#REF!</v>
      </c>
      <c r="NB223" s="5" t="e">
        <f>COUNTIFS(#REF!,LT223,#REF!,1,#REF!,"&lt;="&amp;ME223,#REF!,"&gt;="&amp;MF223,#REF!,"="&amp;KW223,#REF!,"="&amp;KY223)</f>
        <v>#REF!</v>
      </c>
      <c r="NC223" s="5" t="e">
        <f>COUNTIFS(#REF!,LT223,#REF!,0,#REF!,"&lt;="&amp;ME223,#REF!,"&gt;="&amp;MF223,#REF!,"="&amp;KW223,#REF!,"="&amp;KY223)</f>
        <v>#REF!</v>
      </c>
      <c r="ND223" s="5" t="e">
        <f t="shared" si="218"/>
        <v>#REF!</v>
      </c>
      <c r="NE223" s="5" t="e">
        <f t="shared" si="219"/>
        <v>#REF!</v>
      </c>
      <c r="NF223" s="5" t="e">
        <f t="shared" si="220"/>
        <v>#REF!</v>
      </c>
      <c r="NG223" s="6" t="e">
        <f t="shared" si="221"/>
        <v>#REF!</v>
      </c>
      <c r="NH223" s="7" t="e">
        <f t="shared" si="222"/>
        <v>#REF!</v>
      </c>
      <c r="NI223" s="5" t="e">
        <f t="shared" si="223"/>
        <v>#REF!</v>
      </c>
      <c r="NJ223" s="31" t="e">
        <f t="shared" si="224"/>
        <v>#REF!</v>
      </c>
      <c r="NK223" s="32" t="e">
        <f t="shared" si="225"/>
        <v>#REF!</v>
      </c>
      <c r="NL223" s="32" t="e">
        <f t="shared" si="226"/>
        <v>#REF!</v>
      </c>
      <c r="NM223" s="33" t="e">
        <f t="shared" si="227"/>
        <v>#REF!</v>
      </c>
      <c r="NN223" s="33" t="e">
        <f t="shared" si="228"/>
        <v>#REF!</v>
      </c>
      <c r="NO223" s="33" t="e">
        <f t="shared" si="229"/>
        <v>#REF!</v>
      </c>
      <c r="NP223" s="33" t="e">
        <f t="shared" si="230"/>
        <v>#REF!</v>
      </c>
      <c r="NQ223" s="31" t="e">
        <f t="shared" si="231"/>
        <v>#REF!</v>
      </c>
      <c r="NR223" s="32" t="e">
        <f t="shared" si="232"/>
        <v>#REF!</v>
      </c>
      <c r="NS223" s="32" t="e">
        <f t="shared" si="233"/>
        <v>#REF!</v>
      </c>
      <c r="NT223" s="33" t="e">
        <f t="shared" si="234"/>
        <v>#REF!</v>
      </c>
      <c r="NU223" s="33" t="e">
        <f t="shared" si="235"/>
        <v>#REF!</v>
      </c>
      <c r="NV223" s="33" t="e">
        <f t="shared" si="236"/>
        <v>#REF!</v>
      </c>
      <c r="NW223" s="33" t="e">
        <f t="shared" si="237"/>
        <v>#REF!</v>
      </c>
      <c r="NX223" t="e">
        <f t="shared" si="238"/>
        <v>#REF!</v>
      </c>
      <c r="NY223" t="e">
        <f t="shared" si="239"/>
        <v>#REF!</v>
      </c>
      <c r="NZ223" t="e">
        <f t="shared" si="240"/>
        <v>#REF!</v>
      </c>
      <c r="OA223" t="e">
        <f t="shared" si="241"/>
        <v>#REF!</v>
      </c>
      <c r="OB223" t="e">
        <f t="shared" si="242"/>
        <v>#REF!</v>
      </c>
      <c r="OC223" t="e">
        <f t="shared" si="243"/>
        <v>#REF!</v>
      </c>
    </row>
    <row r="224" spans="1:393" ht="16.5" customHeight="1" x14ac:dyDescent="0.3">
      <c r="A224" s="22"/>
      <c r="KN224" s="5" t="e">
        <f>IF(INDEX(#REF!,MATCH('HT 1-0'!D224,#REF!,0))=INDEX(#REF!,MATCH('HT 1-0'!D224,#REF!,0)),INDEX(#REF!,MATCH('HT 1-0'!D224,#REF!,0)),"ERROR")</f>
        <v>#REF!</v>
      </c>
      <c r="KO224" s="5" t="e">
        <f>IF(INDEX(#REF!,MATCH('HT 1-0'!E224,#REF!,0))=INDEX(#REF!,MATCH('HT 1-0'!E224,#REF!,0)),INDEX(#REF!,MATCH('HT 1-0'!E224,#REF!,0)),"ERROR")</f>
        <v>#REF!</v>
      </c>
      <c r="KP224" s="5" t="e">
        <f t="shared" si="183"/>
        <v>#REF!</v>
      </c>
      <c r="KQ224" t="str">
        <f t="shared" si="184"/>
        <v>_</v>
      </c>
      <c r="KR224" s="5" t="e">
        <f t="shared" si="185"/>
        <v>#DIV/0!</v>
      </c>
      <c r="KS224" s="5" t="e">
        <f t="shared" si="186"/>
        <v>#DIV/0!</v>
      </c>
      <c r="KT224" s="5" t="e">
        <f t="shared" si="187"/>
        <v>#DIV/0!</v>
      </c>
      <c r="KU224" s="5" t="e">
        <f t="shared" si="188"/>
        <v>#DIV/0!</v>
      </c>
      <c r="KV224" s="5" t="e">
        <f t="shared" si="189"/>
        <v>#DIV/0!</v>
      </c>
      <c r="KW224" s="5" t="e">
        <f t="shared" si="190"/>
        <v>#DIV/0!</v>
      </c>
      <c r="KX224" s="5" t="e">
        <f t="shared" si="191"/>
        <v>#DIV/0!</v>
      </c>
      <c r="KY224" s="5" t="e">
        <f t="shared" si="192"/>
        <v>#DIV/0!</v>
      </c>
      <c r="KZ224" s="5" t="e">
        <f t="shared" si="193"/>
        <v>#DIV/0!</v>
      </c>
      <c r="LA224" s="5" t="e">
        <f t="shared" si="194"/>
        <v>#DIV/0!</v>
      </c>
      <c r="LB224" t="e">
        <f>IF(LQ224="1-0",INDEX(Scrape!#REF!,MATCH('HT 1-0'!KP224,Scrape!$B:$B,0)),"")</f>
        <v>#REF!</v>
      </c>
      <c r="LC224" t="e">
        <f>IF(LQ224="1-0",INDEX(Scrape!$A:$A,MATCH('HT 1-0'!KP224,Scrape!$B:$B,0)),"")</f>
        <v>#REF!</v>
      </c>
      <c r="LD224" t="e">
        <f>IF(LQ224="1-0",INDEX(Scrape!$B:$B,MATCH('HT 1-0'!KP224,Scrape!$B:$B,0)),"")</f>
        <v>#REF!</v>
      </c>
      <c r="LE224" t="e">
        <f>IF(LQ224="1-0",INDEX(Scrape!$C:$C,MATCH('HT 1-0'!KP224,Scrape!$B:$B,0)),"")</f>
        <v>#REF!</v>
      </c>
      <c r="LF224" t="e">
        <f>IF(LQ224="1-0",INDEX(Scrape!$D:$D,MATCH('HT 1-0'!KP224,Scrape!$B:$B,0)),"")</f>
        <v>#REF!</v>
      </c>
      <c r="LG224" t="e">
        <f>IF(LQ224="1-0",INDEX(Scrape!$E:$E,MATCH('HT 1-0'!KP224,Scrape!$B:$B,0)),"")</f>
        <v>#REF!</v>
      </c>
      <c r="LH224" t="e">
        <f>IF(LQ224="1-0",INDEX(Scrape!$F:$F,MATCH('HT 1-0'!KP224,Scrape!$B:$B,0)),"")</f>
        <v>#REF!</v>
      </c>
      <c r="LI224" t="e">
        <f>IF(LQ224="1-0",INDEX(Scrape!$G:$G,MATCH('HT 1-0'!KP224,Scrape!$B:$B,0)),"")</f>
        <v>#REF!</v>
      </c>
      <c r="LJ224" t="e">
        <f>IF(LQ224="1-0",INDEX(Scrape!$H:$H,MATCH('HT 1-0'!KP224,Scrape!$B:$B,0)),"")</f>
        <v>#REF!</v>
      </c>
      <c r="LK224" t="e">
        <f>IF(LQ224="1-0",INDEX(Scrape!$I:$I,MATCH('HT 1-0'!KP224,Scrape!$B:$B,0)),"")</f>
        <v>#REF!</v>
      </c>
      <c r="LL224" t="e">
        <f>IF(LQ224="1-0",INDEX(Scrape!$J:$J,MATCH('HT 1-0'!KP224,Scrape!$B:$B,0)),"")</f>
        <v>#REF!</v>
      </c>
      <c r="LM224" t="e">
        <f>IF(LQ224="1-0",INDEX(Scrape!$K:$K,MATCH('HT 1-0'!KP224,Scrape!$B:$B,0)),"")</f>
        <v>#REF!</v>
      </c>
      <c r="LN224" t="e">
        <f>IF(LQ224="1-0",INDEX(Scrape!$L:$L,MATCH('HT 1-0'!KP224,Scrape!$B:$B,0)),"")</f>
        <v>#REF!</v>
      </c>
      <c r="LO224" t="e">
        <f>IF(LQ224="1-0",INDEX(Scrape!$M:$M,MATCH('HT 1-0'!KP224,Scrape!$B:$B,0)),"")</f>
        <v>#REF!</v>
      </c>
      <c r="LP224" t="e">
        <f>IF(LQ224="1-0",INDEX(Scrape!$N:$N,MATCH('HT 1-0'!KP224,Scrape!$B:$B,0)),"")</f>
        <v>#REF!</v>
      </c>
      <c r="LQ224" t="e">
        <f>INDEX(Scrape!$O:$O,MATCH('HT 1-0'!KP224,Scrape!$B:$B,0))</f>
        <v>#REF!</v>
      </c>
      <c r="LR224" t="e">
        <f t="shared" si="195"/>
        <v>#REF!</v>
      </c>
      <c r="LS224" t="e">
        <f t="shared" si="196"/>
        <v>#REF!</v>
      </c>
      <c r="LT224" s="23" t="e">
        <f>IF(INDEX(#REF!,MATCH(KQ224,#REF!,0))=INDEX(#REF!,MATCH(KQ224,#REF!,0)),INDEX(#REF!,MATCH(KQ224,#REF!,0)),"ERROR")</f>
        <v>#REF!</v>
      </c>
      <c r="LU224" s="24" t="e">
        <f t="shared" si="197"/>
        <v>#DIV/0!</v>
      </c>
      <c r="LV224" s="24" t="e">
        <f t="shared" si="198"/>
        <v>#DIV/0!</v>
      </c>
      <c r="LW224" s="24" t="e">
        <f t="shared" si="199"/>
        <v>#DIV/0!</v>
      </c>
      <c r="LX224" s="24" t="e">
        <f t="shared" si="200"/>
        <v>#DIV/0!</v>
      </c>
      <c r="LY224" s="25" t="e">
        <f t="shared" si="201"/>
        <v>#REF!</v>
      </c>
      <c r="LZ224" s="25" t="e">
        <f t="shared" si="202"/>
        <v>#REF!</v>
      </c>
      <c r="MA224" s="26" t="e">
        <f t="shared" si="203"/>
        <v>#REF!</v>
      </c>
      <c r="MB224" s="27" t="e">
        <f t="shared" si="204"/>
        <v>#REF!</v>
      </c>
      <c r="MC224" s="28" t="e">
        <f t="shared" si="205"/>
        <v>#REF!</v>
      </c>
      <c r="MD224" s="24" t="e">
        <f t="shared" si="206"/>
        <v>#REF!</v>
      </c>
      <c r="ME224" s="29" t="e">
        <f t="shared" si="207"/>
        <v>#REF!</v>
      </c>
      <c r="MF224" s="30" t="e">
        <f t="shared" si="208"/>
        <v>#REF!</v>
      </c>
      <c r="MG224" s="24" t="e">
        <f t="shared" si="209"/>
        <v>#REF!</v>
      </c>
      <c r="MH224" s="29" t="e">
        <f t="shared" si="210"/>
        <v>#REF!</v>
      </c>
      <c r="MI224" s="30" t="e">
        <f t="shared" si="211"/>
        <v>#REF!</v>
      </c>
      <c r="MJ224" t="str">
        <f t="shared" si="212"/>
        <v/>
      </c>
      <c r="MK224" t="str">
        <f t="shared" si="213"/>
        <v/>
      </c>
      <c r="ML224" t="str">
        <f t="shared" si="214"/>
        <v/>
      </c>
      <c r="MM224" t="str">
        <f t="shared" si="215"/>
        <v/>
      </c>
      <c r="MN224" t="str">
        <f t="shared" si="216"/>
        <v/>
      </c>
      <c r="MO224" t="str">
        <f t="shared" si="217"/>
        <v/>
      </c>
      <c r="MP224" s="5" t="e">
        <f>COUNTIFS(#REF!,LT224,#REF!,1,#REF!,"&gt;="&amp;MC224,#REF!,"&lt;="&amp;MB224,#REF!,"&lt;="&amp;ME224,#REF!,"&gt;="&amp;MF224,#REF!,"="&amp;KV224,#REF!,"="&amp;KX224)</f>
        <v>#REF!</v>
      </c>
      <c r="MQ224" s="5" t="e">
        <f>COUNTIFS(#REF!,LT224,#REF!,0,#REF!,"&gt;="&amp;MC224,#REF!,"&lt;="&amp;MB224,#REF!,"&lt;="&amp;ME224,#REF!,"&gt;="&amp;MF224,#REF!,"="&amp;KV224,#REF!,"="&amp;KX224)</f>
        <v>#REF!</v>
      </c>
      <c r="MR224" s="5" t="e">
        <f>COUNTIFS(#REF!,LT224,#REF!,1,#REF!,"&gt;="&amp;MC224,#REF!,"&lt;="&amp;MB224,#REF!,"&lt;="&amp;ME224,#REF!,"&gt;="&amp;MF224,#REF!,"="&amp;KW224,#REF!,"="&amp;KY224)</f>
        <v>#REF!</v>
      </c>
      <c r="MS224" s="5" t="e">
        <f>COUNTIFS(#REF!,LT224,#REF!,0,#REF!,"&gt;="&amp;MC224,#REF!,"&lt;="&amp;MB224,#REF!,"&lt;="&amp;ME224,#REF!,"&gt;="&amp;MF224,#REF!,"="&amp;KW224,#REF!,"="&amp;KY224)</f>
        <v>#REF!</v>
      </c>
      <c r="MT224" s="5" t="e">
        <f>COUNTIFS(#REF!,LT224,#REF!,1,#REF!,"&gt;="&amp;MI224,#REF!,"&lt;="&amp;MH224,#REF!,"&lt;="&amp;ME224,#REF!,"&gt;="&amp;MF224)</f>
        <v>#REF!</v>
      </c>
      <c r="MU224" s="5" t="e">
        <f>COUNTIFS(#REF!,LT224,#REF!,0,#REF!,"&gt;="&amp;MI224,#REF!,"&lt;="&amp;MH224,#REF!,"&lt;="&amp;ME224,#REF!,"&gt;="&amp;MF224)</f>
        <v>#REF!</v>
      </c>
      <c r="MV224" s="5" t="e">
        <f>COUNTIFS(#REF!,LT224,#REF!,1,#REF!,"&gt;="&amp;MI224,#REF!,"&lt;="&amp;MH224,#REF!,"="&amp;KZ224,#REF!,"="&amp;LA224,#REF!,"&lt;="&amp;ME224,#REF!,"&gt;="&amp;MF224)</f>
        <v>#REF!</v>
      </c>
      <c r="MW224" s="5" t="e">
        <f>COUNTIFS(#REF!,LT224,#REF!,0,#REF!,"&gt;="&amp;MI224,#REF!,"&lt;="&amp;MH224,#REF!,"="&amp;KZ224,#REF!,"="&amp;LA224,#REF!,"&lt;="&amp;ME224,#REF!,"&gt;="&amp;MF224)</f>
        <v>#REF!</v>
      </c>
      <c r="MX224" s="5" t="e">
        <f>COUNTIFS(#REF!,LT224,#REF!,1,#REF!,"&gt;="&amp;MC224,#REF!,"&lt;="&amp;MB224,#REF!,"&lt;="&amp;ME224,#REF!,"&gt;="&amp;MF224)</f>
        <v>#REF!</v>
      </c>
      <c r="MY224" s="5" t="e">
        <f>COUNTIFS(#REF!,LT224,#REF!,0,#REF!,"&gt;="&amp;MC224,#REF!,"&lt;="&amp;MB224,#REF!,"&lt;="&amp;ME224,#REF!,"&gt;="&amp;MF224)</f>
        <v>#REF!</v>
      </c>
      <c r="MZ224" s="5" t="e">
        <f>COUNTIFS(#REF!,LT224,#REF!,1,#REF!,"&lt;="&amp;ME224,#REF!,"&gt;="&amp;MF224,#REF!,"="&amp;KV224,#REF!,"="&amp;KX224)</f>
        <v>#REF!</v>
      </c>
      <c r="NA224" s="5" t="e">
        <f>COUNTIFS(#REF!,LT224,#REF!,0,#REF!,"&lt;="&amp;ME224,#REF!,"&gt;="&amp;MF224,#REF!,"="&amp;KV224,#REF!,"="&amp;KX224)</f>
        <v>#REF!</v>
      </c>
      <c r="NB224" s="5" t="e">
        <f>COUNTIFS(#REF!,LT224,#REF!,1,#REF!,"&lt;="&amp;ME224,#REF!,"&gt;="&amp;MF224,#REF!,"="&amp;KW224,#REF!,"="&amp;KY224)</f>
        <v>#REF!</v>
      </c>
      <c r="NC224" s="5" t="e">
        <f>COUNTIFS(#REF!,LT224,#REF!,0,#REF!,"&lt;="&amp;ME224,#REF!,"&gt;="&amp;MF224,#REF!,"="&amp;KW224,#REF!,"="&amp;KY224)</f>
        <v>#REF!</v>
      </c>
      <c r="ND224" s="5" t="e">
        <f t="shared" si="218"/>
        <v>#REF!</v>
      </c>
      <c r="NE224" s="5" t="e">
        <f t="shared" si="219"/>
        <v>#REF!</v>
      </c>
      <c r="NF224" s="5" t="e">
        <f t="shared" si="220"/>
        <v>#REF!</v>
      </c>
      <c r="NG224" s="6" t="e">
        <f t="shared" si="221"/>
        <v>#REF!</v>
      </c>
      <c r="NH224" s="7" t="e">
        <f t="shared" si="222"/>
        <v>#REF!</v>
      </c>
      <c r="NI224" s="5" t="e">
        <f t="shared" si="223"/>
        <v>#REF!</v>
      </c>
      <c r="NJ224" s="31" t="e">
        <f t="shared" si="224"/>
        <v>#REF!</v>
      </c>
      <c r="NK224" s="32" t="e">
        <f t="shared" si="225"/>
        <v>#REF!</v>
      </c>
      <c r="NL224" s="32" t="e">
        <f t="shared" si="226"/>
        <v>#REF!</v>
      </c>
      <c r="NM224" s="33" t="e">
        <f t="shared" si="227"/>
        <v>#REF!</v>
      </c>
      <c r="NN224" s="33" t="e">
        <f t="shared" si="228"/>
        <v>#REF!</v>
      </c>
      <c r="NO224" s="33" t="e">
        <f t="shared" si="229"/>
        <v>#REF!</v>
      </c>
      <c r="NP224" s="33" t="e">
        <f t="shared" si="230"/>
        <v>#REF!</v>
      </c>
      <c r="NQ224" s="31" t="e">
        <f t="shared" si="231"/>
        <v>#REF!</v>
      </c>
      <c r="NR224" s="32" t="e">
        <f t="shared" si="232"/>
        <v>#REF!</v>
      </c>
      <c r="NS224" s="32" t="e">
        <f t="shared" si="233"/>
        <v>#REF!</v>
      </c>
      <c r="NT224" s="33" t="e">
        <f t="shared" si="234"/>
        <v>#REF!</v>
      </c>
      <c r="NU224" s="33" t="e">
        <f t="shared" si="235"/>
        <v>#REF!</v>
      </c>
      <c r="NV224" s="33" t="e">
        <f t="shared" si="236"/>
        <v>#REF!</v>
      </c>
      <c r="NW224" s="33" t="e">
        <f t="shared" si="237"/>
        <v>#REF!</v>
      </c>
      <c r="NX224" t="e">
        <f t="shared" si="238"/>
        <v>#REF!</v>
      </c>
      <c r="NY224" t="e">
        <f t="shared" si="239"/>
        <v>#REF!</v>
      </c>
      <c r="NZ224" t="e">
        <f t="shared" si="240"/>
        <v>#REF!</v>
      </c>
      <c r="OA224" t="e">
        <f t="shared" si="241"/>
        <v>#REF!</v>
      </c>
      <c r="OB224" t="e">
        <f t="shared" si="242"/>
        <v>#REF!</v>
      </c>
      <c r="OC224" t="e">
        <f t="shared" si="243"/>
        <v>#REF!</v>
      </c>
    </row>
    <row r="225" spans="1:393" ht="16.5" customHeight="1" x14ac:dyDescent="0.3">
      <c r="A225" s="22"/>
      <c r="KN225" s="5" t="e">
        <f>IF(INDEX(#REF!,MATCH('HT 1-0'!D225,#REF!,0))=INDEX(#REF!,MATCH('HT 1-0'!D225,#REF!,0)),INDEX(#REF!,MATCH('HT 1-0'!D225,#REF!,0)),"ERROR")</f>
        <v>#REF!</v>
      </c>
      <c r="KO225" s="5" t="e">
        <f>IF(INDEX(#REF!,MATCH('HT 1-0'!E225,#REF!,0))=INDEX(#REF!,MATCH('HT 1-0'!E225,#REF!,0)),INDEX(#REF!,MATCH('HT 1-0'!E225,#REF!,0)),"ERROR")</f>
        <v>#REF!</v>
      </c>
      <c r="KP225" s="5" t="e">
        <f t="shared" si="183"/>
        <v>#REF!</v>
      </c>
      <c r="KQ225" t="str">
        <f t="shared" si="184"/>
        <v>_</v>
      </c>
      <c r="KR225" s="5" t="e">
        <f t="shared" si="185"/>
        <v>#DIV/0!</v>
      </c>
      <c r="KS225" s="5" t="e">
        <f t="shared" si="186"/>
        <v>#DIV/0!</v>
      </c>
      <c r="KT225" s="5" t="e">
        <f t="shared" si="187"/>
        <v>#DIV/0!</v>
      </c>
      <c r="KU225" s="5" t="e">
        <f t="shared" si="188"/>
        <v>#DIV/0!</v>
      </c>
      <c r="KV225" s="5" t="e">
        <f t="shared" si="189"/>
        <v>#DIV/0!</v>
      </c>
      <c r="KW225" s="5" t="e">
        <f t="shared" si="190"/>
        <v>#DIV/0!</v>
      </c>
      <c r="KX225" s="5" t="e">
        <f t="shared" si="191"/>
        <v>#DIV/0!</v>
      </c>
      <c r="KY225" s="5" t="e">
        <f t="shared" si="192"/>
        <v>#DIV/0!</v>
      </c>
      <c r="KZ225" s="5" t="e">
        <f t="shared" si="193"/>
        <v>#DIV/0!</v>
      </c>
      <c r="LA225" s="5" t="e">
        <f t="shared" si="194"/>
        <v>#DIV/0!</v>
      </c>
      <c r="LB225" t="e">
        <f>IF(LQ225="1-0",INDEX(Scrape!#REF!,MATCH('HT 1-0'!KP225,Scrape!$B:$B,0)),"")</f>
        <v>#REF!</v>
      </c>
      <c r="LC225" t="e">
        <f>IF(LQ225="1-0",INDEX(Scrape!$A:$A,MATCH('HT 1-0'!KP225,Scrape!$B:$B,0)),"")</f>
        <v>#REF!</v>
      </c>
      <c r="LD225" t="e">
        <f>IF(LQ225="1-0",INDEX(Scrape!$B:$B,MATCH('HT 1-0'!KP225,Scrape!$B:$B,0)),"")</f>
        <v>#REF!</v>
      </c>
      <c r="LE225" t="e">
        <f>IF(LQ225="1-0",INDEX(Scrape!$C:$C,MATCH('HT 1-0'!KP225,Scrape!$B:$B,0)),"")</f>
        <v>#REF!</v>
      </c>
      <c r="LF225" t="e">
        <f>IF(LQ225="1-0",INDEX(Scrape!$D:$D,MATCH('HT 1-0'!KP225,Scrape!$B:$B,0)),"")</f>
        <v>#REF!</v>
      </c>
      <c r="LG225" t="e">
        <f>IF(LQ225="1-0",INDEX(Scrape!$E:$E,MATCH('HT 1-0'!KP225,Scrape!$B:$B,0)),"")</f>
        <v>#REF!</v>
      </c>
      <c r="LH225" t="e">
        <f>IF(LQ225="1-0",INDEX(Scrape!$F:$F,MATCH('HT 1-0'!KP225,Scrape!$B:$B,0)),"")</f>
        <v>#REF!</v>
      </c>
      <c r="LI225" t="e">
        <f>IF(LQ225="1-0",INDEX(Scrape!$G:$G,MATCH('HT 1-0'!KP225,Scrape!$B:$B,0)),"")</f>
        <v>#REF!</v>
      </c>
      <c r="LJ225" t="e">
        <f>IF(LQ225="1-0",INDEX(Scrape!$H:$H,MATCH('HT 1-0'!KP225,Scrape!$B:$B,0)),"")</f>
        <v>#REF!</v>
      </c>
      <c r="LK225" t="e">
        <f>IF(LQ225="1-0",INDEX(Scrape!$I:$I,MATCH('HT 1-0'!KP225,Scrape!$B:$B,0)),"")</f>
        <v>#REF!</v>
      </c>
      <c r="LL225" t="e">
        <f>IF(LQ225="1-0",INDEX(Scrape!$J:$J,MATCH('HT 1-0'!KP225,Scrape!$B:$B,0)),"")</f>
        <v>#REF!</v>
      </c>
      <c r="LM225" t="e">
        <f>IF(LQ225="1-0",INDEX(Scrape!$K:$K,MATCH('HT 1-0'!KP225,Scrape!$B:$B,0)),"")</f>
        <v>#REF!</v>
      </c>
      <c r="LN225" t="e">
        <f>IF(LQ225="1-0",INDEX(Scrape!$L:$L,MATCH('HT 1-0'!KP225,Scrape!$B:$B,0)),"")</f>
        <v>#REF!</v>
      </c>
      <c r="LO225" t="e">
        <f>IF(LQ225="1-0",INDEX(Scrape!$M:$M,MATCH('HT 1-0'!KP225,Scrape!$B:$B,0)),"")</f>
        <v>#REF!</v>
      </c>
      <c r="LP225" t="e">
        <f>IF(LQ225="1-0",INDEX(Scrape!$N:$N,MATCH('HT 1-0'!KP225,Scrape!$B:$B,0)),"")</f>
        <v>#REF!</v>
      </c>
      <c r="LQ225" t="e">
        <f>INDEX(Scrape!$O:$O,MATCH('HT 1-0'!KP225,Scrape!$B:$B,0))</f>
        <v>#REF!</v>
      </c>
      <c r="LR225" t="e">
        <f t="shared" si="195"/>
        <v>#REF!</v>
      </c>
      <c r="LS225" t="e">
        <f t="shared" si="196"/>
        <v>#REF!</v>
      </c>
      <c r="LT225" s="23" t="e">
        <f>IF(INDEX(#REF!,MATCH(KQ225,#REF!,0))=INDEX(#REF!,MATCH(KQ225,#REF!,0)),INDEX(#REF!,MATCH(KQ225,#REF!,0)),"ERROR")</f>
        <v>#REF!</v>
      </c>
      <c r="LU225" s="24" t="e">
        <f t="shared" si="197"/>
        <v>#DIV/0!</v>
      </c>
      <c r="LV225" s="24" t="e">
        <f t="shared" si="198"/>
        <v>#DIV/0!</v>
      </c>
      <c r="LW225" s="24" t="e">
        <f t="shared" si="199"/>
        <v>#DIV/0!</v>
      </c>
      <c r="LX225" s="24" t="e">
        <f t="shared" si="200"/>
        <v>#DIV/0!</v>
      </c>
      <c r="LY225" s="25" t="e">
        <f t="shared" si="201"/>
        <v>#REF!</v>
      </c>
      <c r="LZ225" s="25" t="e">
        <f t="shared" si="202"/>
        <v>#REF!</v>
      </c>
      <c r="MA225" s="26" t="e">
        <f t="shared" si="203"/>
        <v>#REF!</v>
      </c>
      <c r="MB225" s="27" t="e">
        <f t="shared" si="204"/>
        <v>#REF!</v>
      </c>
      <c r="MC225" s="28" t="e">
        <f t="shared" si="205"/>
        <v>#REF!</v>
      </c>
      <c r="MD225" s="24" t="e">
        <f t="shared" si="206"/>
        <v>#REF!</v>
      </c>
      <c r="ME225" s="29" t="e">
        <f t="shared" si="207"/>
        <v>#REF!</v>
      </c>
      <c r="MF225" s="30" t="e">
        <f t="shared" si="208"/>
        <v>#REF!</v>
      </c>
      <c r="MG225" s="24" t="e">
        <f t="shared" si="209"/>
        <v>#REF!</v>
      </c>
      <c r="MH225" s="29" t="e">
        <f t="shared" si="210"/>
        <v>#REF!</v>
      </c>
      <c r="MI225" s="30" t="e">
        <f t="shared" si="211"/>
        <v>#REF!</v>
      </c>
      <c r="MJ225" t="str">
        <f t="shared" si="212"/>
        <v/>
      </c>
      <c r="MK225" t="str">
        <f t="shared" si="213"/>
        <v/>
      </c>
      <c r="ML225" t="str">
        <f t="shared" si="214"/>
        <v/>
      </c>
      <c r="MM225" t="str">
        <f t="shared" si="215"/>
        <v/>
      </c>
      <c r="MN225" t="str">
        <f t="shared" si="216"/>
        <v/>
      </c>
      <c r="MO225" t="str">
        <f t="shared" si="217"/>
        <v/>
      </c>
      <c r="MP225" s="5" t="e">
        <f>COUNTIFS(#REF!,LT225,#REF!,1,#REF!,"&gt;="&amp;MC225,#REF!,"&lt;="&amp;MB225,#REF!,"&lt;="&amp;ME225,#REF!,"&gt;="&amp;MF225,#REF!,"="&amp;KV225,#REF!,"="&amp;KX225)</f>
        <v>#REF!</v>
      </c>
      <c r="MQ225" s="5" t="e">
        <f>COUNTIFS(#REF!,LT225,#REF!,0,#REF!,"&gt;="&amp;MC225,#REF!,"&lt;="&amp;MB225,#REF!,"&lt;="&amp;ME225,#REF!,"&gt;="&amp;MF225,#REF!,"="&amp;KV225,#REF!,"="&amp;KX225)</f>
        <v>#REF!</v>
      </c>
      <c r="MR225" s="5" t="e">
        <f>COUNTIFS(#REF!,LT225,#REF!,1,#REF!,"&gt;="&amp;MC225,#REF!,"&lt;="&amp;MB225,#REF!,"&lt;="&amp;ME225,#REF!,"&gt;="&amp;MF225,#REF!,"="&amp;KW225,#REF!,"="&amp;KY225)</f>
        <v>#REF!</v>
      </c>
      <c r="MS225" s="5" t="e">
        <f>COUNTIFS(#REF!,LT225,#REF!,0,#REF!,"&gt;="&amp;MC225,#REF!,"&lt;="&amp;MB225,#REF!,"&lt;="&amp;ME225,#REF!,"&gt;="&amp;MF225,#REF!,"="&amp;KW225,#REF!,"="&amp;KY225)</f>
        <v>#REF!</v>
      </c>
      <c r="MT225" s="5" t="e">
        <f>COUNTIFS(#REF!,LT225,#REF!,1,#REF!,"&gt;="&amp;MI225,#REF!,"&lt;="&amp;MH225,#REF!,"&lt;="&amp;ME225,#REF!,"&gt;="&amp;MF225)</f>
        <v>#REF!</v>
      </c>
      <c r="MU225" s="5" t="e">
        <f>COUNTIFS(#REF!,LT225,#REF!,0,#REF!,"&gt;="&amp;MI225,#REF!,"&lt;="&amp;MH225,#REF!,"&lt;="&amp;ME225,#REF!,"&gt;="&amp;MF225)</f>
        <v>#REF!</v>
      </c>
      <c r="MV225" s="5" t="e">
        <f>COUNTIFS(#REF!,LT225,#REF!,1,#REF!,"&gt;="&amp;MI225,#REF!,"&lt;="&amp;MH225,#REF!,"="&amp;KZ225,#REF!,"="&amp;LA225,#REF!,"&lt;="&amp;ME225,#REF!,"&gt;="&amp;MF225)</f>
        <v>#REF!</v>
      </c>
      <c r="MW225" s="5" t="e">
        <f>COUNTIFS(#REF!,LT225,#REF!,0,#REF!,"&gt;="&amp;MI225,#REF!,"&lt;="&amp;MH225,#REF!,"="&amp;KZ225,#REF!,"="&amp;LA225,#REF!,"&lt;="&amp;ME225,#REF!,"&gt;="&amp;MF225)</f>
        <v>#REF!</v>
      </c>
      <c r="MX225" s="5" t="e">
        <f>COUNTIFS(#REF!,LT225,#REF!,1,#REF!,"&gt;="&amp;MC225,#REF!,"&lt;="&amp;MB225,#REF!,"&lt;="&amp;ME225,#REF!,"&gt;="&amp;MF225)</f>
        <v>#REF!</v>
      </c>
      <c r="MY225" s="5" t="e">
        <f>COUNTIFS(#REF!,LT225,#REF!,0,#REF!,"&gt;="&amp;MC225,#REF!,"&lt;="&amp;MB225,#REF!,"&lt;="&amp;ME225,#REF!,"&gt;="&amp;MF225)</f>
        <v>#REF!</v>
      </c>
      <c r="MZ225" s="5" t="e">
        <f>COUNTIFS(#REF!,LT225,#REF!,1,#REF!,"&lt;="&amp;ME225,#REF!,"&gt;="&amp;MF225,#REF!,"="&amp;KV225,#REF!,"="&amp;KX225)</f>
        <v>#REF!</v>
      </c>
      <c r="NA225" s="5" t="e">
        <f>COUNTIFS(#REF!,LT225,#REF!,0,#REF!,"&lt;="&amp;ME225,#REF!,"&gt;="&amp;MF225,#REF!,"="&amp;KV225,#REF!,"="&amp;KX225)</f>
        <v>#REF!</v>
      </c>
      <c r="NB225" s="5" t="e">
        <f>COUNTIFS(#REF!,LT225,#REF!,1,#REF!,"&lt;="&amp;ME225,#REF!,"&gt;="&amp;MF225,#REF!,"="&amp;KW225,#REF!,"="&amp;KY225)</f>
        <v>#REF!</v>
      </c>
      <c r="NC225" s="5" t="e">
        <f>COUNTIFS(#REF!,LT225,#REF!,0,#REF!,"&lt;="&amp;ME225,#REF!,"&gt;="&amp;MF225,#REF!,"="&amp;KW225,#REF!,"="&amp;KY225)</f>
        <v>#REF!</v>
      </c>
      <c r="ND225" s="5" t="e">
        <f t="shared" si="218"/>
        <v>#REF!</v>
      </c>
      <c r="NE225" s="5" t="e">
        <f t="shared" si="219"/>
        <v>#REF!</v>
      </c>
      <c r="NF225" s="5" t="e">
        <f t="shared" si="220"/>
        <v>#REF!</v>
      </c>
      <c r="NG225" s="6" t="e">
        <f t="shared" si="221"/>
        <v>#REF!</v>
      </c>
      <c r="NH225" s="7" t="e">
        <f t="shared" si="222"/>
        <v>#REF!</v>
      </c>
      <c r="NI225" s="5" t="e">
        <f t="shared" si="223"/>
        <v>#REF!</v>
      </c>
      <c r="NJ225" s="31" t="e">
        <f t="shared" si="224"/>
        <v>#REF!</v>
      </c>
      <c r="NK225" s="32" t="e">
        <f t="shared" si="225"/>
        <v>#REF!</v>
      </c>
      <c r="NL225" s="32" t="e">
        <f t="shared" si="226"/>
        <v>#REF!</v>
      </c>
      <c r="NM225" s="33" t="e">
        <f t="shared" si="227"/>
        <v>#REF!</v>
      </c>
      <c r="NN225" s="33" t="e">
        <f t="shared" si="228"/>
        <v>#REF!</v>
      </c>
      <c r="NO225" s="33" t="e">
        <f t="shared" si="229"/>
        <v>#REF!</v>
      </c>
      <c r="NP225" s="33" t="e">
        <f t="shared" si="230"/>
        <v>#REF!</v>
      </c>
      <c r="NQ225" s="31" t="e">
        <f t="shared" si="231"/>
        <v>#REF!</v>
      </c>
      <c r="NR225" s="32" t="e">
        <f t="shared" si="232"/>
        <v>#REF!</v>
      </c>
      <c r="NS225" s="32" t="e">
        <f t="shared" si="233"/>
        <v>#REF!</v>
      </c>
      <c r="NT225" s="33" t="e">
        <f t="shared" si="234"/>
        <v>#REF!</v>
      </c>
      <c r="NU225" s="33" t="e">
        <f t="shared" si="235"/>
        <v>#REF!</v>
      </c>
      <c r="NV225" s="33" t="e">
        <f t="shared" si="236"/>
        <v>#REF!</v>
      </c>
      <c r="NW225" s="33" t="e">
        <f t="shared" si="237"/>
        <v>#REF!</v>
      </c>
      <c r="NX225" t="e">
        <f t="shared" si="238"/>
        <v>#REF!</v>
      </c>
      <c r="NY225" t="e">
        <f t="shared" si="239"/>
        <v>#REF!</v>
      </c>
      <c r="NZ225" t="e">
        <f t="shared" si="240"/>
        <v>#REF!</v>
      </c>
      <c r="OA225" t="e">
        <f t="shared" si="241"/>
        <v>#REF!</v>
      </c>
      <c r="OB225" t="e">
        <f t="shared" si="242"/>
        <v>#REF!</v>
      </c>
      <c r="OC225" t="e">
        <f t="shared" si="243"/>
        <v>#REF!</v>
      </c>
    </row>
    <row r="226" spans="1:393" ht="16.5" customHeight="1" x14ac:dyDescent="0.3">
      <c r="A226" s="22"/>
      <c r="KN226" s="5" t="e">
        <f>IF(INDEX(#REF!,MATCH('HT 1-0'!D226,#REF!,0))=INDEX(#REF!,MATCH('HT 1-0'!D226,#REF!,0)),INDEX(#REF!,MATCH('HT 1-0'!D226,#REF!,0)),"ERROR")</f>
        <v>#REF!</v>
      </c>
      <c r="KO226" s="5" t="e">
        <f>IF(INDEX(#REF!,MATCH('HT 1-0'!E226,#REF!,0))=INDEX(#REF!,MATCH('HT 1-0'!E226,#REF!,0)),INDEX(#REF!,MATCH('HT 1-0'!E226,#REF!,0)),"ERROR")</f>
        <v>#REF!</v>
      </c>
      <c r="KP226" s="5" t="e">
        <f t="shared" si="183"/>
        <v>#REF!</v>
      </c>
      <c r="KQ226" t="str">
        <f t="shared" si="184"/>
        <v>_</v>
      </c>
      <c r="KR226" s="5" t="e">
        <f t="shared" si="185"/>
        <v>#DIV/0!</v>
      </c>
      <c r="KS226" s="5" t="e">
        <f t="shared" si="186"/>
        <v>#DIV/0!</v>
      </c>
      <c r="KT226" s="5" t="e">
        <f t="shared" si="187"/>
        <v>#DIV/0!</v>
      </c>
      <c r="KU226" s="5" t="e">
        <f t="shared" si="188"/>
        <v>#DIV/0!</v>
      </c>
      <c r="KV226" s="5" t="e">
        <f t="shared" si="189"/>
        <v>#DIV/0!</v>
      </c>
      <c r="KW226" s="5" t="e">
        <f t="shared" si="190"/>
        <v>#DIV/0!</v>
      </c>
      <c r="KX226" s="5" t="e">
        <f t="shared" si="191"/>
        <v>#DIV/0!</v>
      </c>
      <c r="KY226" s="5" t="e">
        <f t="shared" si="192"/>
        <v>#DIV/0!</v>
      </c>
      <c r="KZ226" s="5" t="e">
        <f t="shared" si="193"/>
        <v>#DIV/0!</v>
      </c>
      <c r="LA226" s="5" t="e">
        <f t="shared" si="194"/>
        <v>#DIV/0!</v>
      </c>
      <c r="LB226" t="e">
        <f>IF(LQ226="1-0",INDEX(Scrape!#REF!,MATCH('HT 1-0'!KP226,Scrape!$B:$B,0)),"")</f>
        <v>#REF!</v>
      </c>
      <c r="LC226" t="e">
        <f>IF(LQ226="1-0",INDEX(Scrape!$A:$A,MATCH('HT 1-0'!KP226,Scrape!$B:$B,0)),"")</f>
        <v>#REF!</v>
      </c>
      <c r="LD226" t="e">
        <f>IF(LQ226="1-0",INDEX(Scrape!$B:$B,MATCH('HT 1-0'!KP226,Scrape!$B:$B,0)),"")</f>
        <v>#REF!</v>
      </c>
      <c r="LE226" t="e">
        <f>IF(LQ226="1-0",INDEX(Scrape!$C:$C,MATCH('HT 1-0'!KP226,Scrape!$B:$B,0)),"")</f>
        <v>#REF!</v>
      </c>
      <c r="LF226" t="e">
        <f>IF(LQ226="1-0",INDEX(Scrape!$D:$D,MATCH('HT 1-0'!KP226,Scrape!$B:$B,0)),"")</f>
        <v>#REF!</v>
      </c>
      <c r="LG226" t="e">
        <f>IF(LQ226="1-0",INDEX(Scrape!$E:$E,MATCH('HT 1-0'!KP226,Scrape!$B:$B,0)),"")</f>
        <v>#REF!</v>
      </c>
      <c r="LH226" t="e">
        <f>IF(LQ226="1-0",INDEX(Scrape!$F:$F,MATCH('HT 1-0'!KP226,Scrape!$B:$B,0)),"")</f>
        <v>#REF!</v>
      </c>
      <c r="LI226" t="e">
        <f>IF(LQ226="1-0",INDEX(Scrape!$G:$G,MATCH('HT 1-0'!KP226,Scrape!$B:$B,0)),"")</f>
        <v>#REF!</v>
      </c>
      <c r="LJ226" t="e">
        <f>IF(LQ226="1-0",INDEX(Scrape!$H:$H,MATCH('HT 1-0'!KP226,Scrape!$B:$B,0)),"")</f>
        <v>#REF!</v>
      </c>
      <c r="LK226" t="e">
        <f>IF(LQ226="1-0",INDEX(Scrape!$I:$I,MATCH('HT 1-0'!KP226,Scrape!$B:$B,0)),"")</f>
        <v>#REF!</v>
      </c>
      <c r="LL226" t="e">
        <f>IF(LQ226="1-0",INDEX(Scrape!$J:$J,MATCH('HT 1-0'!KP226,Scrape!$B:$B,0)),"")</f>
        <v>#REF!</v>
      </c>
      <c r="LM226" t="e">
        <f>IF(LQ226="1-0",INDEX(Scrape!$K:$K,MATCH('HT 1-0'!KP226,Scrape!$B:$B,0)),"")</f>
        <v>#REF!</v>
      </c>
      <c r="LN226" t="e">
        <f>IF(LQ226="1-0",INDEX(Scrape!$L:$L,MATCH('HT 1-0'!KP226,Scrape!$B:$B,0)),"")</f>
        <v>#REF!</v>
      </c>
      <c r="LO226" t="e">
        <f>IF(LQ226="1-0",INDEX(Scrape!$M:$M,MATCH('HT 1-0'!KP226,Scrape!$B:$B,0)),"")</f>
        <v>#REF!</v>
      </c>
      <c r="LP226" t="e">
        <f>IF(LQ226="1-0",INDEX(Scrape!$N:$N,MATCH('HT 1-0'!KP226,Scrape!$B:$B,0)),"")</f>
        <v>#REF!</v>
      </c>
      <c r="LQ226" t="e">
        <f>INDEX(Scrape!$O:$O,MATCH('HT 1-0'!KP226,Scrape!$B:$B,0))</f>
        <v>#REF!</v>
      </c>
      <c r="LR226" t="e">
        <f t="shared" si="195"/>
        <v>#REF!</v>
      </c>
      <c r="LS226" t="e">
        <f t="shared" si="196"/>
        <v>#REF!</v>
      </c>
      <c r="LT226" s="23" t="e">
        <f>IF(INDEX(#REF!,MATCH(KQ226,#REF!,0))=INDEX(#REF!,MATCH(KQ226,#REF!,0)),INDEX(#REF!,MATCH(KQ226,#REF!,0)),"ERROR")</f>
        <v>#REF!</v>
      </c>
      <c r="LU226" s="24" t="e">
        <f t="shared" si="197"/>
        <v>#DIV/0!</v>
      </c>
      <c r="LV226" s="24" t="e">
        <f t="shared" si="198"/>
        <v>#DIV/0!</v>
      </c>
      <c r="LW226" s="24" t="e">
        <f t="shared" si="199"/>
        <v>#DIV/0!</v>
      </c>
      <c r="LX226" s="24" t="e">
        <f t="shared" si="200"/>
        <v>#DIV/0!</v>
      </c>
      <c r="LY226" s="25" t="e">
        <f t="shared" si="201"/>
        <v>#REF!</v>
      </c>
      <c r="LZ226" s="25" t="e">
        <f t="shared" si="202"/>
        <v>#REF!</v>
      </c>
      <c r="MA226" s="26" t="e">
        <f t="shared" si="203"/>
        <v>#REF!</v>
      </c>
      <c r="MB226" s="27" t="e">
        <f t="shared" si="204"/>
        <v>#REF!</v>
      </c>
      <c r="MC226" s="28" t="e">
        <f t="shared" si="205"/>
        <v>#REF!</v>
      </c>
      <c r="MD226" s="24" t="e">
        <f t="shared" si="206"/>
        <v>#REF!</v>
      </c>
      <c r="ME226" s="29" t="e">
        <f t="shared" si="207"/>
        <v>#REF!</v>
      </c>
      <c r="MF226" s="30" t="e">
        <f t="shared" si="208"/>
        <v>#REF!</v>
      </c>
      <c r="MG226" s="24" t="e">
        <f t="shared" si="209"/>
        <v>#REF!</v>
      </c>
      <c r="MH226" s="29" t="e">
        <f t="shared" si="210"/>
        <v>#REF!</v>
      </c>
      <c r="MI226" s="30" t="e">
        <f t="shared" si="211"/>
        <v>#REF!</v>
      </c>
      <c r="MJ226" t="str">
        <f t="shared" si="212"/>
        <v/>
      </c>
      <c r="MK226" t="str">
        <f t="shared" si="213"/>
        <v/>
      </c>
      <c r="ML226" t="str">
        <f t="shared" si="214"/>
        <v/>
      </c>
      <c r="MM226" t="str">
        <f t="shared" si="215"/>
        <v/>
      </c>
      <c r="MN226" t="str">
        <f t="shared" si="216"/>
        <v/>
      </c>
      <c r="MO226" t="str">
        <f t="shared" si="217"/>
        <v/>
      </c>
      <c r="MP226" s="5" t="e">
        <f>COUNTIFS(#REF!,LT226,#REF!,1,#REF!,"&gt;="&amp;MC226,#REF!,"&lt;="&amp;MB226,#REF!,"&lt;="&amp;ME226,#REF!,"&gt;="&amp;MF226,#REF!,"="&amp;KV226,#REF!,"="&amp;KX226)</f>
        <v>#REF!</v>
      </c>
      <c r="MQ226" s="5" t="e">
        <f>COUNTIFS(#REF!,LT226,#REF!,0,#REF!,"&gt;="&amp;MC226,#REF!,"&lt;="&amp;MB226,#REF!,"&lt;="&amp;ME226,#REF!,"&gt;="&amp;MF226,#REF!,"="&amp;KV226,#REF!,"="&amp;KX226)</f>
        <v>#REF!</v>
      </c>
      <c r="MR226" s="5" t="e">
        <f>COUNTIFS(#REF!,LT226,#REF!,1,#REF!,"&gt;="&amp;MC226,#REF!,"&lt;="&amp;MB226,#REF!,"&lt;="&amp;ME226,#REF!,"&gt;="&amp;MF226,#REF!,"="&amp;KW226,#REF!,"="&amp;KY226)</f>
        <v>#REF!</v>
      </c>
      <c r="MS226" s="5" t="e">
        <f>COUNTIFS(#REF!,LT226,#REF!,0,#REF!,"&gt;="&amp;MC226,#REF!,"&lt;="&amp;MB226,#REF!,"&lt;="&amp;ME226,#REF!,"&gt;="&amp;MF226,#REF!,"="&amp;KW226,#REF!,"="&amp;KY226)</f>
        <v>#REF!</v>
      </c>
      <c r="MT226" s="5" t="e">
        <f>COUNTIFS(#REF!,LT226,#REF!,1,#REF!,"&gt;="&amp;MI226,#REF!,"&lt;="&amp;MH226,#REF!,"&lt;="&amp;ME226,#REF!,"&gt;="&amp;MF226)</f>
        <v>#REF!</v>
      </c>
      <c r="MU226" s="5" t="e">
        <f>COUNTIFS(#REF!,LT226,#REF!,0,#REF!,"&gt;="&amp;MI226,#REF!,"&lt;="&amp;MH226,#REF!,"&lt;="&amp;ME226,#REF!,"&gt;="&amp;MF226)</f>
        <v>#REF!</v>
      </c>
      <c r="MV226" s="5" t="e">
        <f>COUNTIFS(#REF!,LT226,#REF!,1,#REF!,"&gt;="&amp;MI226,#REF!,"&lt;="&amp;MH226,#REF!,"="&amp;KZ226,#REF!,"="&amp;LA226,#REF!,"&lt;="&amp;ME226,#REF!,"&gt;="&amp;MF226)</f>
        <v>#REF!</v>
      </c>
      <c r="MW226" s="5" t="e">
        <f>COUNTIFS(#REF!,LT226,#REF!,0,#REF!,"&gt;="&amp;MI226,#REF!,"&lt;="&amp;MH226,#REF!,"="&amp;KZ226,#REF!,"="&amp;LA226,#REF!,"&lt;="&amp;ME226,#REF!,"&gt;="&amp;MF226)</f>
        <v>#REF!</v>
      </c>
      <c r="MX226" s="5" t="e">
        <f>COUNTIFS(#REF!,LT226,#REF!,1,#REF!,"&gt;="&amp;MC226,#REF!,"&lt;="&amp;MB226,#REF!,"&lt;="&amp;ME226,#REF!,"&gt;="&amp;MF226)</f>
        <v>#REF!</v>
      </c>
      <c r="MY226" s="5" t="e">
        <f>COUNTIFS(#REF!,LT226,#REF!,0,#REF!,"&gt;="&amp;MC226,#REF!,"&lt;="&amp;MB226,#REF!,"&lt;="&amp;ME226,#REF!,"&gt;="&amp;MF226)</f>
        <v>#REF!</v>
      </c>
      <c r="MZ226" s="5" t="e">
        <f>COUNTIFS(#REF!,LT226,#REF!,1,#REF!,"&lt;="&amp;ME226,#REF!,"&gt;="&amp;MF226,#REF!,"="&amp;KV226,#REF!,"="&amp;KX226)</f>
        <v>#REF!</v>
      </c>
      <c r="NA226" s="5" t="e">
        <f>COUNTIFS(#REF!,LT226,#REF!,0,#REF!,"&lt;="&amp;ME226,#REF!,"&gt;="&amp;MF226,#REF!,"="&amp;KV226,#REF!,"="&amp;KX226)</f>
        <v>#REF!</v>
      </c>
      <c r="NB226" s="5" t="e">
        <f>COUNTIFS(#REF!,LT226,#REF!,1,#REF!,"&lt;="&amp;ME226,#REF!,"&gt;="&amp;MF226,#REF!,"="&amp;KW226,#REF!,"="&amp;KY226)</f>
        <v>#REF!</v>
      </c>
      <c r="NC226" s="5" t="e">
        <f>COUNTIFS(#REF!,LT226,#REF!,0,#REF!,"&lt;="&amp;ME226,#REF!,"&gt;="&amp;MF226,#REF!,"="&amp;KW226,#REF!,"="&amp;KY226)</f>
        <v>#REF!</v>
      </c>
      <c r="ND226" s="5" t="e">
        <f t="shared" si="218"/>
        <v>#REF!</v>
      </c>
      <c r="NE226" s="5" t="e">
        <f t="shared" si="219"/>
        <v>#REF!</v>
      </c>
      <c r="NF226" s="5" t="e">
        <f t="shared" si="220"/>
        <v>#REF!</v>
      </c>
      <c r="NG226" s="6" t="e">
        <f t="shared" si="221"/>
        <v>#REF!</v>
      </c>
      <c r="NH226" s="7" t="e">
        <f t="shared" si="222"/>
        <v>#REF!</v>
      </c>
      <c r="NI226" s="5" t="e">
        <f t="shared" si="223"/>
        <v>#REF!</v>
      </c>
      <c r="NJ226" s="31" t="e">
        <f t="shared" si="224"/>
        <v>#REF!</v>
      </c>
      <c r="NK226" s="32" t="e">
        <f t="shared" si="225"/>
        <v>#REF!</v>
      </c>
      <c r="NL226" s="32" t="e">
        <f t="shared" si="226"/>
        <v>#REF!</v>
      </c>
      <c r="NM226" s="33" t="e">
        <f t="shared" si="227"/>
        <v>#REF!</v>
      </c>
      <c r="NN226" s="33" t="e">
        <f t="shared" si="228"/>
        <v>#REF!</v>
      </c>
      <c r="NO226" s="33" t="e">
        <f t="shared" si="229"/>
        <v>#REF!</v>
      </c>
      <c r="NP226" s="33" t="e">
        <f t="shared" si="230"/>
        <v>#REF!</v>
      </c>
      <c r="NQ226" s="31" t="e">
        <f t="shared" si="231"/>
        <v>#REF!</v>
      </c>
      <c r="NR226" s="32" t="e">
        <f t="shared" si="232"/>
        <v>#REF!</v>
      </c>
      <c r="NS226" s="32" t="e">
        <f t="shared" si="233"/>
        <v>#REF!</v>
      </c>
      <c r="NT226" s="33" t="e">
        <f t="shared" si="234"/>
        <v>#REF!</v>
      </c>
      <c r="NU226" s="33" t="e">
        <f t="shared" si="235"/>
        <v>#REF!</v>
      </c>
      <c r="NV226" s="33" t="e">
        <f t="shared" si="236"/>
        <v>#REF!</v>
      </c>
      <c r="NW226" s="33" t="e">
        <f t="shared" si="237"/>
        <v>#REF!</v>
      </c>
      <c r="NX226" t="e">
        <f t="shared" si="238"/>
        <v>#REF!</v>
      </c>
      <c r="NY226" t="e">
        <f t="shared" si="239"/>
        <v>#REF!</v>
      </c>
      <c r="NZ226" t="e">
        <f t="shared" si="240"/>
        <v>#REF!</v>
      </c>
      <c r="OA226" t="e">
        <f t="shared" si="241"/>
        <v>#REF!</v>
      </c>
      <c r="OB226" t="e">
        <f t="shared" si="242"/>
        <v>#REF!</v>
      </c>
      <c r="OC226" t="e">
        <f t="shared" si="243"/>
        <v>#REF!</v>
      </c>
    </row>
    <row r="227" spans="1:393" ht="16.5" customHeight="1" x14ac:dyDescent="0.3">
      <c r="A227" s="22"/>
      <c r="KN227" s="5" t="e">
        <f>IF(INDEX(#REF!,MATCH('HT 1-0'!D227,#REF!,0))=INDEX(#REF!,MATCH('HT 1-0'!D227,#REF!,0)),INDEX(#REF!,MATCH('HT 1-0'!D227,#REF!,0)),"ERROR")</f>
        <v>#REF!</v>
      </c>
      <c r="KO227" s="5" t="e">
        <f>IF(INDEX(#REF!,MATCH('HT 1-0'!E227,#REF!,0))=INDEX(#REF!,MATCH('HT 1-0'!E227,#REF!,0)),INDEX(#REF!,MATCH('HT 1-0'!E227,#REF!,0)),"ERROR")</f>
        <v>#REF!</v>
      </c>
      <c r="KP227" s="5" t="e">
        <f t="shared" si="183"/>
        <v>#REF!</v>
      </c>
      <c r="KQ227" t="str">
        <f t="shared" si="184"/>
        <v>_</v>
      </c>
      <c r="KR227" s="5" t="e">
        <f t="shared" si="185"/>
        <v>#DIV/0!</v>
      </c>
      <c r="KS227" s="5" t="e">
        <f t="shared" si="186"/>
        <v>#DIV/0!</v>
      </c>
      <c r="KT227" s="5" t="e">
        <f t="shared" si="187"/>
        <v>#DIV/0!</v>
      </c>
      <c r="KU227" s="5" t="e">
        <f t="shared" si="188"/>
        <v>#DIV/0!</v>
      </c>
      <c r="KV227" s="5" t="e">
        <f t="shared" si="189"/>
        <v>#DIV/0!</v>
      </c>
      <c r="KW227" s="5" t="e">
        <f t="shared" si="190"/>
        <v>#DIV/0!</v>
      </c>
      <c r="KX227" s="5" t="e">
        <f t="shared" si="191"/>
        <v>#DIV/0!</v>
      </c>
      <c r="KY227" s="5" t="e">
        <f t="shared" si="192"/>
        <v>#DIV/0!</v>
      </c>
      <c r="KZ227" s="5" t="e">
        <f t="shared" si="193"/>
        <v>#DIV/0!</v>
      </c>
      <c r="LA227" s="5" t="e">
        <f t="shared" si="194"/>
        <v>#DIV/0!</v>
      </c>
      <c r="LB227" t="e">
        <f>IF(LQ227="1-0",INDEX(Scrape!#REF!,MATCH('HT 1-0'!KP227,Scrape!$B:$B,0)),"")</f>
        <v>#REF!</v>
      </c>
      <c r="LC227" t="e">
        <f>IF(LQ227="1-0",INDEX(Scrape!$A:$A,MATCH('HT 1-0'!KP227,Scrape!$B:$B,0)),"")</f>
        <v>#REF!</v>
      </c>
      <c r="LD227" t="e">
        <f>IF(LQ227="1-0",INDEX(Scrape!$B:$B,MATCH('HT 1-0'!KP227,Scrape!$B:$B,0)),"")</f>
        <v>#REF!</v>
      </c>
      <c r="LE227" t="e">
        <f>IF(LQ227="1-0",INDEX(Scrape!$C:$C,MATCH('HT 1-0'!KP227,Scrape!$B:$B,0)),"")</f>
        <v>#REF!</v>
      </c>
      <c r="LF227" t="e">
        <f>IF(LQ227="1-0",INDEX(Scrape!$D:$D,MATCH('HT 1-0'!KP227,Scrape!$B:$B,0)),"")</f>
        <v>#REF!</v>
      </c>
      <c r="LG227" t="e">
        <f>IF(LQ227="1-0",INDEX(Scrape!$E:$E,MATCH('HT 1-0'!KP227,Scrape!$B:$B,0)),"")</f>
        <v>#REF!</v>
      </c>
      <c r="LH227" t="e">
        <f>IF(LQ227="1-0",INDEX(Scrape!$F:$F,MATCH('HT 1-0'!KP227,Scrape!$B:$B,0)),"")</f>
        <v>#REF!</v>
      </c>
      <c r="LI227" t="e">
        <f>IF(LQ227="1-0",INDEX(Scrape!$G:$G,MATCH('HT 1-0'!KP227,Scrape!$B:$B,0)),"")</f>
        <v>#REF!</v>
      </c>
      <c r="LJ227" t="e">
        <f>IF(LQ227="1-0",INDEX(Scrape!$H:$H,MATCH('HT 1-0'!KP227,Scrape!$B:$B,0)),"")</f>
        <v>#REF!</v>
      </c>
      <c r="LK227" t="e">
        <f>IF(LQ227="1-0",INDEX(Scrape!$I:$I,MATCH('HT 1-0'!KP227,Scrape!$B:$B,0)),"")</f>
        <v>#REF!</v>
      </c>
      <c r="LL227" t="e">
        <f>IF(LQ227="1-0",INDEX(Scrape!$J:$J,MATCH('HT 1-0'!KP227,Scrape!$B:$B,0)),"")</f>
        <v>#REF!</v>
      </c>
      <c r="LM227" t="e">
        <f>IF(LQ227="1-0",INDEX(Scrape!$K:$K,MATCH('HT 1-0'!KP227,Scrape!$B:$B,0)),"")</f>
        <v>#REF!</v>
      </c>
      <c r="LN227" t="e">
        <f>IF(LQ227="1-0",INDEX(Scrape!$L:$L,MATCH('HT 1-0'!KP227,Scrape!$B:$B,0)),"")</f>
        <v>#REF!</v>
      </c>
      <c r="LO227" t="e">
        <f>IF(LQ227="1-0",INDEX(Scrape!$M:$M,MATCH('HT 1-0'!KP227,Scrape!$B:$B,0)),"")</f>
        <v>#REF!</v>
      </c>
      <c r="LP227" t="e">
        <f>IF(LQ227="1-0",INDEX(Scrape!$N:$N,MATCH('HT 1-0'!KP227,Scrape!$B:$B,0)),"")</f>
        <v>#REF!</v>
      </c>
      <c r="LQ227" t="e">
        <f>INDEX(Scrape!$O:$O,MATCH('HT 1-0'!KP227,Scrape!$B:$B,0))</f>
        <v>#REF!</v>
      </c>
      <c r="LR227" t="e">
        <f t="shared" si="195"/>
        <v>#REF!</v>
      </c>
      <c r="LS227" t="e">
        <f t="shared" si="196"/>
        <v>#REF!</v>
      </c>
      <c r="LT227" s="23" t="e">
        <f>IF(INDEX(#REF!,MATCH(KQ227,#REF!,0))=INDEX(#REF!,MATCH(KQ227,#REF!,0)),INDEX(#REF!,MATCH(KQ227,#REF!,0)),"ERROR")</f>
        <v>#REF!</v>
      </c>
      <c r="LU227" s="24" t="e">
        <f t="shared" si="197"/>
        <v>#DIV/0!</v>
      </c>
      <c r="LV227" s="24" t="e">
        <f t="shared" si="198"/>
        <v>#DIV/0!</v>
      </c>
      <c r="LW227" s="24" t="e">
        <f t="shared" si="199"/>
        <v>#DIV/0!</v>
      </c>
      <c r="LX227" s="24" t="e">
        <f t="shared" si="200"/>
        <v>#DIV/0!</v>
      </c>
      <c r="LY227" s="25" t="e">
        <f t="shared" si="201"/>
        <v>#REF!</v>
      </c>
      <c r="LZ227" s="25" t="e">
        <f t="shared" si="202"/>
        <v>#REF!</v>
      </c>
      <c r="MA227" s="26" t="e">
        <f t="shared" si="203"/>
        <v>#REF!</v>
      </c>
      <c r="MB227" s="27" t="e">
        <f t="shared" si="204"/>
        <v>#REF!</v>
      </c>
      <c r="MC227" s="28" t="e">
        <f t="shared" si="205"/>
        <v>#REF!</v>
      </c>
      <c r="MD227" s="24" t="e">
        <f t="shared" si="206"/>
        <v>#REF!</v>
      </c>
      <c r="ME227" s="29" t="e">
        <f t="shared" si="207"/>
        <v>#REF!</v>
      </c>
      <c r="MF227" s="30" t="e">
        <f t="shared" si="208"/>
        <v>#REF!</v>
      </c>
      <c r="MG227" s="24" t="e">
        <f t="shared" si="209"/>
        <v>#REF!</v>
      </c>
      <c r="MH227" s="29" t="e">
        <f t="shared" si="210"/>
        <v>#REF!</v>
      </c>
      <c r="MI227" s="30" t="e">
        <f t="shared" si="211"/>
        <v>#REF!</v>
      </c>
      <c r="MJ227" t="str">
        <f t="shared" si="212"/>
        <v/>
      </c>
      <c r="MK227" t="str">
        <f t="shared" si="213"/>
        <v/>
      </c>
      <c r="ML227" t="str">
        <f t="shared" si="214"/>
        <v/>
      </c>
      <c r="MM227" t="str">
        <f t="shared" si="215"/>
        <v/>
      </c>
      <c r="MN227" t="str">
        <f t="shared" si="216"/>
        <v/>
      </c>
      <c r="MO227" t="str">
        <f t="shared" si="217"/>
        <v/>
      </c>
      <c r="MP227" s="5" t="e">
        <f>COUNTIFS(#REF!,LT227,#REF!,1,#REF!,"&gt;="&amp;MC227,#REF!,"&lt;="&amp;MB227,#REF!,"&lt;="&amp;ME227,#REF!,"&gt;="&amp;MF227,#REF!,"="&amp;KV227,#REF!,"="&amp;KX227)</f>
        <v>#REF!</v>
      </c>
      <c r="MQ227" s="5" t="e">
        <f>COUNTIFS(#REF!,LT227,#REF!,0,#REF!,"&gt;="&amp;MC227,#REF!,"&lt;="&amp;MB227,#REF!,"&lt;="&amp;ME227,#REF!,"&gt;="&amp;MF227,#REF!,"="&amp;KV227,#REF!,"="&amp;KX227)</f>
        <v>#REF!</v>
      </c>
      <c r="MR227" s="5" t="e">
        <f>COUNTIFS(#REF!,LT227,#REF!,1,#REF!,"&gt;="&amp;MC227,#REF!,"&lt;="&amp;MB227,#REF!,"&lt;="&amp;ME227,#REF!,"&gt;="&amp;MF227,#REF!,"="&amp;KW227,#REF!,"="&amp;KY227)</f>
        <v>#REF!</v>
      </c>
      <c r="MS227" s="5" t="e">
        <f>COUNTIFS(#REF!,LT227,#REF!,0,#REF!,"&gt;="&amp;MC227,#REF!,"&lt;="&amp;MB227,#REF!,"&lt;="&amp;ME227,#REF!,"&gt;="&amp;MF227,#REF!,"="&amp;KW227,#REF!,"="&amp;KY227)</f>
        <v>#REF!</v>
      </c>
      <c r="MT227" s="5" t="e">
        <f>COUNTIFS(#REF!,LT227,#REF!,1,#REF!,"&gt;="&amp;MI227,#REF!,"&lt;="&amp;MH227,#REF!,"&lt;="&amp;ME227,#REF!,"&gt;="&amp;MF227)</f>
        <v>#REF!</v>
      </c>
      <c r="MU227" s="5" t="e">
        <f>COUNTIFS(#REF!,LT227,#REF!,0,#REF!,"&gt;="&amp;MI227,#REF!,"&lt;="&amp;MH227,#REF!,"&lt;="&amp;ME227,#REF!,"&gt;="&amp;MF227)</f>
        <v>#REF!</v>
      </c>
      <c r="MV227" s="5" t="e">
        <f>COUNTIFS(#REF!,LT227,#REF!,1,#REF!,"&gt;="&amp;MI227,#REF!,"&lt;="&amp;MH227,#REF!,"="&amp;KZ227,#REF!,"="&amp;LA227,#REF!,"&lt;="&amp;ME227,#REF!,"&gt;="&amp;MF227)</f>
        <v>#REF!</v>
      </c>
      <c r="MW227" s="5" t="e">
        <f>COUNTIFS(#REF!,LT227,#REF!,0,#REF!,"&gt;="&amp;MI227,#REF!,"&lt;="&amp;MH227,#REF!,"="&amp;KZ227,#REF!,"="&amp;LA227,#REF!,"&lt;="&amp;ME227,#REF!,"&gt;="&amp;MF227)</f>
        <v>#REF!</v>
      </c>
      <c r="MX227" s="5" t="e">
        <f>COUNTIFS(#REF!,LT227,#REF!,1,#REF!,"&gt;="&amp;MC227,#REF!,"&lt;="&amp;MB227,#REF!,"&lt;="&amp;ME227,#REF!,"&gt;="&amp;MF227)</f>
        <v>#REF!</v>
      </c>
      <c r="MY227" s="5" t="e">
        <f>COUNTIFS(#REF!,LT227,#REF!,0,#REF!,"&gt;="&amp;MC227,#REF!,"&lt;="&amp;MB227,#REF!,"&lt;="&amp;ME227,#REF!,"&gt;="&amp;MF227)</f>
        <v>#REF!</v>
      </c>
      <c r="MZ227" s="5" t="e">
        <f>COUNTIFS(#REF!,LT227,#REF!,1,#REF!,"&lt;="&amp;ME227,#REF!,"&gt;="&amp;MF227,#REF!,"="&amp;KV227,#REF!,"="&amp;KX227)</f>
        <v>#REF!</v>
      </c>
      <c r="NA227" s="5" t="e">
        <f>COUNTIFS(#REF!,LT227,#REF!,0,#REF!,"&lt;="&amp;ME227,#REF!,"&gt;="&amp;MF227,#REF!,"="&amp;KV227,#REF!,"="&amp;KX227)</f>
        <v>#REF!</v>
      </c>
      <c r="NB227" s="5" t="e">
        <f>COUNTIFS(#REF!,LT227,#REF!,1,#REF!,"&lt;="&amp;ME227,#REF!,"&gt;="&amp;MF227,#REF!,"="&amp;KW227,#REF!,"="&amp;KY227)</f>
        <v>#REF!</v>
      </c>
      <c r="NC227" s="5" t="e">
        <f>COUNTIFS(#REF!,LT227,#REF!,0,#REF!,"&lt;="&amp;ME227,#REF!,"&gt;="&amp;MF227,#REF!,"="&amp;KW227,#REF!,"="&amp;KY227)</f>
        <v>#REF!</v>
      </c>
      <c r="ND227" s="5" t="e">
        <f t="shared" si="218"/>
        <v>#REF!</v>
      </c>
      <c r="NE227" s="5" t="e">
        <f t="shared" si="219"/>
        <v>#REF!</v>
      </c>
      <c r="NF227" s="5" t="e">
        <f t="shared" si="220"/>
        <v>#REF!</v>
      </c>
      <c r="NG227" s="6" t="e">
        <f t="shared" si="221"/>
        <v>#REF!</v>
      </c>
      <c r="NH227" s="7" t="e">
        <f t="shared" si="222"/>
        <v>#REF!</v>
      </c>
      <c r="NI227" s="5" t="e">
        <f t="shared" si="223"/>
        <v>#REF!</v>
      </c>
      <c r="NJ227" s="31" t="e">
        <f t="shared" si="224"/>
        <v>#REF!</v>
      </c>
      <c r="NK227" s="32" t="e">
        <f t="shared" si="225"/>
        <v>#REF!</v>
      </c>
      <c r="NL227" s="32" t="e">
        <f t="shared" si="226"/>
        <v>#REF!</v>
      </c>
      <c r="NM227" s="33" t="e">
        <f t="shared" si="227"/>
        <v>#REF!</v>
      </c>
      <c r="NN227" s="33" t="e">
        <f t="shared" si="228"/>
        <v>#REF!</v>
      </c>
      <c r="NO227" s="33" t="e">
        <f t="shared" si="229"/>
        <v>#REF!</v>
      </c>
      <c r="NP227" s="33" t="e">
        <f t="shared" si="230"/>
        <v>#REF!</v>
      </c>
      <c r="NQ227" s="31" t="e">
        <f t="shared" si="231"/>
        <v>#REF!</v>
      </c>
      <c r="NR227" s="32" t="e">
        <f t="shared" si="232"/>
        <v>#REF!</v>
      </c>
      <c r="NS227" s="32" t="e">
        <f t="shared" si="233"/>
        <v>#REF!</v>
      </c>
      <c r="NT227" s="33" t="e">
        <f t="shared" si="234"/>
        <v>#REF!</v>
      </c>
      <c r="NU227" s="33" t="e">
        <f t="shared" si="235"/>
        <v>#REF!</v>
      </c>
      <c r="NV227" s="33" t="e">
        <f t="shared" si="236"/>
        <v>#REF!</v>
      </c>
      <c r="NW227" s="33" t="e">
        <f t="shared" si="237"/>
        <v>#REF!</v>
      </c>
      <c r="NX227" t="e">
        <f t="shared" si="238"/>
        <v>#REF!</v>
      </c>
      <c r="NY227" t="e">
        <f t="shared" si="239"/>
        <v>#REF!</v>
      </c>
      <c r="NZ227" t="e">
        <f t="shared" si="240"/>
        <v>#REF!</v>
      </c>
      <c r="OA227" t="e">
        <f t="shared" si="241"/>
        <v>#REF!</v>
      </c>
      <c r="OB227" t="e">
        <f t="shared" si="242"/>
        <v>#REF!</v>
      </c>
      <c r="OC227" t="e">
        <f t="shared" si="243"/>
        <v>#REF!</v>
      </c>
    </row>
    <row r="228" spans="1:393" ht="16.5" customHeight="1" x14ac:dyDescent="0.3">
      <c r="A228" s="22"/>
      <c r="KN228" s="5" t="e">
        <f>IF(INDEX(#REF!,MATCH('HT 1-0'!D228,#REF!,0))=INDEX(#REF!,MATCH('HT 1-0'!D228,#REF!,0)),INDEX(#REF!,MATCH('HT 1-0'!D228,#REF!,0)),"ERROR")</f>
        <v>#REF!</v>
      </c>
      <c r="KO228" s="5" t="e">
        <f>IF(INDEX(#REF!,MATCH('HT 1-0'!E228,#REF!,0))=INDEX(#REF!,MATCH('HT 1-0'!E228,#REF!,0)),INDEX(#REF!,MATCH('HT 1-0'!E228,#REF!,0)),"ERROR")</f>
        <v>#REF!</v>
      </c>
      <c r="KP228" s="5" t="e">
        <f t="shared" si="183"/>
        <v>#REF!</v>
      </c>
      <c r="KQ228" t="str">
        <f t="shared" si="184"/>
        <v>_</v>
      </c>
      <c r="KR228" s="5" t="e">
        <f t="shared" si="185"/>
        <v>#DIV/0!</v>
      </c>
      <c r="KS228" s="5" t="e">
        <f t="shared" si="186"/>
        <v>#DIV/0!</v>
      </c>
      <c r="KT228" s="5" t="e">
        <f t="shared" si="187"/>
        <v>#DIV/0!</v>
      </c>
      <c r="KU228" s="5" t="e">
        <f t="shared" si="188"/>
        <v>#DIV/0!</v>
      </c>
      <c r="KV228" s="5" t="e">
        <f t="shared" si="189"/>
        <v>#DIV/0!</v>
      </c>
      <c r="KW228" s="5" t="e">
        <f t="shared" si="190"/>
        <v>#DIV/0!</v>
      </c>
      <c r="KX228" s="5" t="e">
        <f t="shared" si="191"/>
        <v>#DIV/0!</v>
      </c>
      <c r="KY228" s="5" t="e">
        <f t="shared" si="192"/>
        <v>#DIV/0!</v>
      </c>
      <c r="KZ228" s="5" t="e">
        <f t="shared" si="193"/>
        <v>#DIV/0!</v>
      </c>
      <c r="LA228" s="5" t="e">
        <f t="shared" si="194"/>
        <v>#DIV/0!</v>
      </c>
      <c r="LB228" t="e">
        <f>IF(LQ228="1-0",INDEX(Scrape!#REF!,MATCH('HT 1-0'!KP228,Scrape!$B:$B,0)),"")</f>
        <v>#REF!</v>
      </c>
      <c r="LC228" t="e">
        <f>IF(LQ228="1-0",INDEX(Scrape!$A:$A,MATCH('HT 1-0'!KP228,Scrape!$B:$B,0)),"")</f>
        <v>#REF!</v>
      </c>
      <c r="LD228" t="e">
        <f>IF(LQ228="1-0",INDEX(Scrape!$B:$B,MATCH('HT 1-0'!KP228,Scrape!$B:$B,0)),"")</f>
        <v>#REF!</v>
      </c>
      <c r="LE228" t="e">
        <f>IF(LQ228="1-0",INDEX(Scrape!$C:$C,MATCH('HT 1-0'!KP228,Scrape!$B:$B,0)),"")</f>
        <v>#REF!</v>
      </c>
      <c r="LF228" t="e">
        <f>IF(LQ228="1-0",INDEX(Scrape!$D:$D,MATCH('HT 1-0'!KP228,Scrape!$B:$B,0)),"")</f>
        <v>#REF!</v>
      </c>
      <c r="LG228" t="e">
        <f>IF(LQ228="1-0",INDEX(Scrape!$E:$E,MATCH('HT 1-0'!KP228,Scrape!$B:$B,0)),"")</f>
        <v>#REF!</v>
      </c>
      <c r="LH228" t="e">
        <f>IF(LQ228="1-0",INDEX(Scrape!$F:$F,MATCH('HT 1-0'!KP228,Scrape!$B:$B,0)),"")</f>
        <v>#REF!</v>
      </c>
      <c r="LI228" t="e">
        <f>IF(LQ228="1-0",INDEX(Scrape!$G:$G,MATCH('HT 1-0'!KP228,Scrape!$B:$B,0)),"")</f>
        <v>#REF!</v>
      </c>
      <c r="LJ228" t="e">
        <f>IF(LQ228="1-0",INDEX(Scrape!$H:$H,MATCH('HT 1-0'!KP228,Scrape!$B:$B,0)),"")</f>
        <v>#REF!</v>
      </c>
      <c r="LK228" t="e">
        <f>IF(LQ228="1-0",INDEX(Scrape!$I:$I,MATCH('HT 1-0'!KP228,Scrape!$B:$B,0)),"")</f>
        <v>#REF!</v>
      </c>
      <c r="LL228" t="e">
        <f>IF(LQ228="1-0",INDEX(Scrape!$J:$J,MATCH('HT 1-0'!KP228,Scrape!$B:$B,0)),"")</f>
        <v>#REF!</v>
      </c>
      <c r="LM228" t="e">
        <f>IF(LQ228="1-0",INDEX(Scrape!$K:$K,MATCH('HT 1-0'!KP228,Scrape!$B:$B,0)),"")</f>
        <v>#REF!</v>
      </c>
      <c r="LN228" t="e">
        <f>IF(LQ228="1-0",INDEX(Scrape!$L:$L,MATCH('HT 1-0'!KP228,Scrape!$B:$B,0)),"")</f>
        <v>#REF!</v>
      </c>
      <c r="LO228" t="e">
        <f>IF(LQ228="1-0",INDEX(Scrape!$M:$M,MATCH('HT 1-0'!KP228,Scrape!$B:$B,0)),"")</f>
        <v>#REF!</v>
      </c>
      <c r="LP228" t="e">
        <f>IF(LQ228="1-0",INDEX(Scrape!$N:$N,MATCH('HT 1-0'!KP228,Scrape!$B:$B,0)),"")</f>
        <v>#REF!</v>
      </c>
      <c r="LQ228" t="e">
        <f>INDEX(Scrape!$O:$O,MATCH('HT 1-0'!KP228,Scrape!$B:$B,0))</f>
        <v>#REF!</v>
      </c>
      <c r="LR228" t="e">
        <f t="shared" si="195"/>
        <v>#REF!</v>
      </c>
      <c r="LS228" t="e">
        <f t="shared" si="196"/>
        <v>#REF!</v>
      </c>
      <c r="LT228" s="23" t="e">
        <f>IF(INDEX(#REF!,MATCH(KQ228,#REF!,0))=INDEX(#REF!,MATCH(KQ228,#REF!,0)),INDEX(#REF!,MATCH(KQ228,#REF!,0)),"ERROR")</f>
        <v>#REF!</v>
      </c>
      <c r="LU228" s="24" t="e">
        <f t="shared" si="197"/>
        <v>#DIV/0!</v>
      </c>
      <c r="LV228" s="24" t="e">
        <f t="shared" si="198"/>
        <v>#DIV/0!</v>
      </c>
      <c r="LW228" s="24" t="e">
        <f t="shared" si="199"/>
        <v>#DIV/0!</v>
      </c>
      <c r="LX228" s="24" t="e">
        <f t="shared" si="200"/>
        <v>#DIV/0!</v>
      </c>
      <c r="LY228" s="25" t="e">
        <f t="shared" si="201"/>
        <v>#REF!</v>
      </c>
      <c r="LZ228" s="25" t="e">
        <f t="shared" si="202"/>
        <v>#REF!</v>
      </c>
      <c r="MA228" s="26" t="e">
        <f t="shared" si="203"/>
        <v>#REF!</v>
      </c>
      <c r="MB228" s="27" t="e">
        <f t="shared" si="204"/>
        <v>#REF!</v>
      </c>
      <c r="MC228" s="28" t="e">
        <f t="shared" si="205"/>
        <v>#REF!</v>
      </c>
      <c r="MD228" s="24" t="e">
        <f t="shared" si="206"/>
        <v>#REF!</v>
      </c>
      <c r="ME228" s="29" t="e">
        <f t="shared" si="207"/>
        <v>#REF!</v>
      </c>
      <c r="MF228" s="30" t="e">
        <f t="shared" si="208"/>
        <v>#REF!</v>
      </c>
      <c r="MG228" s="24" t="e">
        <f t="shared" si="209"/>
        <v>#REF!</v>
      </c>
      <c r="MH228" s="29" t="e">
        <f t="shared" si="210"/>
        <v>#REF!</v>
      </c>
      <c r="MI228" s="30" t="e">
        <f t="shared" si="211"/>
        <v>#REF!</v>
      </c>
      <c r="MJ228" t="str">
        <f t="shared" si="212"/>
        <v/>
      </c>
      <c r="MK228" t="str">
        <f t="shared" si="213"/>
        <v/>
      </c>
      <c r="ML228" t="str">
        <f t="shared" si="214"/>
        <v/>
      </c>
      <c r="MM228" t="str">
        <f t="shared" si="215"/>
        <v/>
      </c>
      <c r="MN228" t="str">
        <f t="shared" si="216"/>
        <v/>
      </c>
      <c r="MO228" t="str">
        <f t="shared" si="217"/>
        <v/>
      </c>
      <c r="MP228" s="5" t="e">
        <f>COUNTIFS(#REF!,LT228,#REF!,1,#REF!,"&gt;="&amp;MC228,#REF!,"&lt;="&amp;MB228,#REF!,"&lt;="&amp;ME228,#REF!,"&gt;="&amp;MF228,#REF!,"="&amp;KV228,#REF!,"="&amp;KX228)</f>
        <v>#REF!</v>
      </c>
      <c r="MQ228" s="5" t="e">
        <f>COUNTIFS(#REF!,LT228,#REF!,0,#REF!,"&gt;="&amp;MC228,#REF!,"&lt;="&amp;MB228,#REF!,"&lt;="&amp;ME228,#REF!,"&gt;="&amp;MF228,#REF!,"="&amp;KV228,#REF!,"="&amp;KX228)</f>
        <v>#REF!</v>
      </c>
      <c r="MR228" s="5" t="e">
        <f>COUNTIFS(#REF!,LT228,#REF!,1,#REF!,"&gt;="&amp;MC228,#REF!,"&lt;="&amp;MB228,#REF!,"&lt;="&amp;ME228,#REF!,"&gt;="&amp;MF228,#REF!,"="&amp;KW228,#REF!,"="&amp;KY228)</f>
        <v>#REF!</v>
      </c>
      <c r="MS228" s="5" t="e">
        <f>COUNTIFS(#REF!,LT228,#REF!,0,#REF!,"&gt;="&amp;MC228,#REF!,"&lt;="&amp;MB228,#REF!,"&lt;="&amp;ME228,#REF!,"&gt;="&amp;MF228,#REF!,"="&amp;KW228,#REF!,"="&amp;KY228)</f>
        <v>#REF!</v>
      </c>
      <c r="MT228" s="5" t="e">
        <f>COUNTIFS(#REF!,LT228,#REF!,1,#REF!,"&gt;="&amp;MI228,#REF!,"&lt;="&amp;MH228,#REF!,"&lt;="&amp;ME228,#REF!,"&gt;="&amp;MF228)</f>
        <v>#REF!</v>
      </c>
      <c r="MU228" s="5" t="e">
        <f>COUNTIFS(#REF!,LT228,#REF!,0,#REF!,"&gt;="&amp;MI228,#REF!,"&lt;="&amp;MH228,#REF!,"&lt;="&amp;ME228,#REF!,"&gt;="&amp;MF228)</f>
        <v>#REF!</v>
      </c>
      <c r="MV228" s="5" t="e">
        <f>COUNTIFS(#REF!,LT228,#REF!,1,#REF!,"&gt;="&amp;MI228,#REF!,"&lt;="&amp;MH228,#REF!,"="&amp;KZ228,#REF!,"="&amp;LA228,#REF!,"&lt;="&amp;ME228,#REF!,"&gt;="&amp;MF228)</f>
        <v>#REF!</v>
      </c>
      <c r="MW228" s="5" t="e">
        <f>COUNTIFS(#REF!,LT228,#REF!,0,#REF!,"&gt;="&amp;MI228,#REF!,"&lt;="&amp;MH228,#REF!,"="&amp;KZ228,#REF!,"="&amp;LA228,#REF!,"&lt;="&amp;ME228,#REF!,"&gt;="&amp;MF228)</f>
        <v>#REF!</v>
      </c>
      <c r="MX228" s="5" t="e">
        <f>COUNTIFS(#REF!,LT228,#REF!,1,#REF!,"&gt;="&amp;MC228,#REF!,"&lt;="&amp;MB228,#REF!,"&lt;="&amp;ME228,#REF!,"&gt;="&amp;MF228)</f>
        <v>#REF!</v>
      </c>
      <c r="MY228" s="5" t="e">
        <f>COUNTIFS(#REF!,LT228,#REF!,0,#REF!,"&gt;="&amp;MC228,#REF!,"&lt;="&amp;MB228,#REF!,"&lt;="&amp;ME228,#REF!,"&gt;="&amp;MF228)</f>
        <v>#REF!</v>
      </c>
      <c r="MZ228" s="5" t="e">
        <f>COUNTIFS(#REF!,LT228,#REF!,1,#REF!,"&lt;="&amp;ME228,#REF!,"&gt;="&amp;MF228,#REF!,"="&amp;KV228,#REF!,"="&amp;KX228)</f>
        <v>#REF!</v>
      </c>
      <c r="NA228" s="5" t="e">
        <f>COUNTIFS(#REF!,LT228,#REF!,0,#REF!,"&lt;="&amp;ME228,#REF!,"&gt;="&amp;MF228,#REF!,"="&amp;KV228,#REF!,"="&amp;KX228)</f>
        <v>#REF!</v>
      </c>
      <c r="NB228" s="5" t="e">
        <f>COUNTIFS(#REF!,LT228,#REF!,1,#REF!,"&lt;="&amp;ME228,#REF!,"&gt;="&amp;MF228,#REF!,"="&amp;KW228,#REF!,"="&amp;KY228)</f>
        <v>#REF!</v>
      </c>
      <c r="NC228" s="5" t="e">
        <f>COUNTIFS(#REF!,LT228,#REF!,0,#REF!,"&lt;="&amp;ME228,#REF!,"&gt;="&amp;MF228,#REF!,"="&amp;KW228,#REF!,"="&amp;KY228)</f>
        <v>#REF!</v>
      </c>
      <c r="ND228" s="5" t="e">
        <f t="shared" si="218"/>
        <v>#REF!</v>
      </c>
      <c r="NE228" s="5" t="e">
        <f t="shared" si="219"/>
        <v>#REF!</v>
      </c>
      <c r="NF228" s="5" t="e">
        <f t="shared" si="220"/>
        <v>#REF!</v>
      </c>
      <c r="NG228" s="6" t="e">
        <f t="shared" si="221"/>
        <v>#REF!</v>
      </c>
      <c r="NH228" s="7" t="e">
        <f t="shared" si="222"/>
        <v>#REF!</v>
      </c>
      <c r="NI228" s="5" t="e">
        <f t="shared" si="223"/>
        <v>#REF!</v>
      </c>
      <c r="NJ228" s="31" t="e">
        <f t="shared" si="224"/>
        <v>#REF!</v>
      </c>
      <c r="NK228" s="32" t="e">
        <f t="shared" si="225"/>
        <v>#REF!</v>
      </c>
      <c r="NL228" s="32" t="e">
        <f t="shared" si="226"/>
        <v>#REF!</v>
      </c>
      <c r="NM228" s="33" t="e">
        <f t="shared" si="227"/>
        <v>#REF!</v>
      </c>
      <c r="NN228" s="33" t="e">
        <f t="shared" si="228"/>
        <v>#REF!</v>
      </c>
      <c r="NO228" s="33" t="e">
        <f t="shared" si="229"/>
        <v>#REF!</v>
      </c>
      <c r="NP228" s="33" t="e">
        <f t="shared" si="230"/>
        <v>#REF!</v>
      </c>
      <c r="NQ228" s="31" t="e">
        <f t="shared" si="231"/>
        <v>#REF!</v>
      </c>
      <c r="NR228" s="32" t="e">
        <f t="shared" si="232"/>
        <v>#REF!</v>
      </c>
      <c r="NS228" s="32" t="e">
        <f t="shared" si="233"/>
        <v>#REF!</v>
      </c>
      <c r="NT228" s="33" t="e">
        <f t="shared" si="234"/>
        <v>#REF!</v>
      </c>
      <c r="NU228" s="33" t="e">
        <f t="shared" si="235"/>
        <v>#REF!</v>
      </c>
      <c r="NV228" s="33" t="e">
        <f t="shared" si="236"/>
        <v>#REF!</v>
      </c>
      <c r="NW228" s="33" t="e">
        <f t="shared" si="237"/>
        <v>#REF!</v>
      </c>
      <c r="NX228" t="e">
        <f t="shared" si="238"/>
        <v>#REF!</v>
      </c>
      <c r="NY228" t="e">
        <f t="shared" si="239"/>
        <v>#REF!</v>
      </c>
      <c r="NZ228" t="e">
        <f t="shared" si="240"/>
        <v>#REF!</v>
      </c>
      <c r="OA228" t="e">
        <f t="shared" si="241"/>
        <v>#REF!</v>
      </c>
      <c r="OB228" t="e">
        <f t="shared" si="242"/>
        <v>#REF!</v>
      </c>
      <c r="OC228" t="e">
        <f t="shared" si="243"/>
        <v>#REF!</v>
      </c>
    </row>
    <row r="229" spans="1:393" ht="16.5" customHeight="1" x14ac:dyDescent="0.3">
      <c r="A229" s="22"/>
      <c r="KN229" s="5" t="e">
        <f>IF(INDEX(#REF!,MATCH('HT 1-0'!D229,#REF!,0))=INDEX(#REF!,MATCH('HT 1-0'!D229,#REF!,0)),INDEX(#REF!,MATCH('HT 1-0'!D229,#REF!,0)),"ERROR")</f>
        <v>#REF!</v>
      </c>
      <c r="KO229" s="5" t="e">
        <f>IF(INDEX(#REF!,MATCH('HT 1-0'!E229,#REF!,0))=INDEX(#REF!,MATCH('HT 1-0'!E229,#REF!,0)),INDEX(#REF!,MATCH('HT 1-0'!E229,#REF!,0)),"ERROR")</f>
        <v>#REF!</v>
      </c>
      <c r="KP229" s="5" t="e">
        <f t="shared" si="183"/>
        <v>#REF!</v>
      </c>
      <c r="KQ229" t="str">
        <f t="shared" si="184"/>
        <v>_</v>
      </c>
      <c r="KR229" s="5" t="e">
        <f t="shared" si="185"/>
        <v>#DIV/0!</v>
      </c>
      <c r="KS229" s="5" t="e">
        <f t="shared" si="186"/>
        <v>#DIV/0!</v>
      </c>
      <c r="KT229" s="5" t="e">
        <f t="shared" si="187"/>
        <v>#DIV/0!</v>
      </c>
      <c r="KU229" s="5" t="e">
        <f t="shared" si="188"/>
        <v>#DIV/0!</v>
      </c>
      <c r="KV229" s="5" t="e">
        <f t="shared" si="189"/>
        <v>#DIV/0!</v>
      </c>
      <c r="KW229" s="5" t="e">
        <f t="shared" si="190"/>
        <v>#DIV/0!</v>
      </c>
      <c r="KX229" s="5" t="e">
        <f t="shared" si="191"/>
        <v>#DIV/0!</v>
      </c>
      <c r="KY229" s="5" t="e">
        <f t="shared" si="192"/>
        <v>#DIV/0!</v>
      </c>
      <c r="KZ229" s="5" t="e">
        <f t="shared" si="193"/>
        <v>#DIV/0!</v>
      </c>
      <c r="LA229" s="5" t="e">
        <f t="shared" si="194"/>
        <v>#DIV/0!</v>
      </c>
      <c r="LB229" t="e">
        <f>IF(LQ229="1-0",INDEX(Scrape!#REF!,MATCH('HT 1-0'!KP229,Scrape!$B:$B,0)),"")</f>
        <v>#REF!</v>
      </c>
      <c r="LC229" t="e">
        <f>IF(LQ229="1-0",INDEX(Scrape!$A:$A,MATCH('HT 1-0'!KP229,Scrape!$B:$B,0)),"")</f>
        <v>#REF!</v>
      </c>
      <c r="LD229" t="e">
        <f>IF(LQ229="1-0",INDEX(Scrape!$B:$B,MATCH('HT 1-0'!KP229,Scrape!$B:$B,0)),"")</f>
        <v>#REF!</v>
      </c>
      <c r="LE229" t="e">
        <f>IF(LQ229="1-0",INDEX(Scrape!$C:$C,MATCH('HT 1-0'!KP229,Scrape!$B:$B,0)),"")</f>
        <v>#REF!</v>
      </c>
      <c r="LF229" t="e">
        <f>IF(LQ229="1-0",INDEX(Scrape!$D:$D,MATCH('HT 1-0'!KP229,Scrape!$B:$B,0)),"")</f>
        <v>#REF!</v>
      </c>
      <c r="LG229" t="e">
        <f>IF(LQ229="1-0",INDEX(Scrape!$E:$E,MATCH('HT 1-0'!KP229,Scrape!$B:$B,0)),"")</f>
        <v>#REF!</v>
      </c>
      <c r="LH229" t="e">
        <f>IF(LQ229="1-0",INDEX(Scrape!$F:$F,MATCH('HT 1-0'!KP229,Scrape!$B:$B,0)),"")</f>
        <v>#REF!</v>
      </c>
      <c r="LI229" t="e">
        <f>IF(LQ229="1-0",INDEX(Scrape!$G:$G,MATCH('HT 1-0'!KP229,Scrape!$B:$B,0)),"")</f>
        <v>#REF!</v>
      </c>
      <c r="LJ229" t="e">
        <f>IF(LQ229="1-0",INDEX(Scrape!$H:$H,MATCH('HT 1-0'!KP229,Scrape!$B:$B,0)),"")</f>
        <v>#REF!</v>
      </c>
      <c r="LK229" t="e">
        <f>IF(LQ229="1-0",INDEX(Scrape!$I:$I,MATCH('HT 1-0'!KP229,Scrape!$B:$B,0)),"")</f>
        <v>#REF!</v>
      </c>
      <c r="LL229" t="e">
        <f>IF(LQ229="1-0",INDEX(Scrape!$J:$J,MATCH('HT 1-0'!KP229,Scrape!$B:$B,0)),"")</f>
        <v>#REF!</v>
      </c>
      <c r="LM229" t="e">
        <f>IF(LQ229="1-0",INDEX(Scrape!$K:$K,MATCH('HT 1-0'!KP229,Scrape!$B:$B,0)),"")</f>
        <v>#REF!</v>
      </c>
      <c r="LN229" t="e">
        <f>IF(LQ229="1-0",INDEX(Scrape!$L:$L,MATCH('HT 1-0'!KP229,Scrape!$B:$B,0)),"")</f>
        <v>#REF!</v>
      </c>
      <c r="LO229" t="e">
        <f>IF(LQ229="1-0",INDEX(Scrape!$M:$M,MATCH('HT 1-0'!KP229,Scrape!$B:$B,0)),"")</f>
        <v>#REF!</v>
      </c>
      <c r="LP229" t="e">
        <f>IF(LQ229="1-0",INDEX(Scrape!$N:$N,MATCH('HT 1-0'!KP229,Scrape!$B:$B,0)),"")</f>
        <v>#REF!</v>
      </c>
      <c r="LQ229" t="e">
        <f>INDEX(Scrape!$O:$O,MATCH('HT 1-0'!KP229,Scrape!$B:$B,0))</f>
        <v>#REF!</v>
      </c>
      <c r="LR229" t="e">
        <f t="shared" si="195"/>
        <v>#REF!</v>
      </c>
      <c r="LS229" t="e">
        <f t="shared" si="196"/>
        <v>#REF!</v>
      </c>
      <c r="LT229" s="23" t="e">
        <f>IF(INDEX(#REF!,MATCH(KQ229,#REF!,0))=INDEX(#REF!,MATCH(KQ229,#REF!,0)),INDEX(#REF!,MATCH(KQ229,#REF!,0)),"ERROR")</f>
        <v>#REF!</v>
      </c>
      <c r="LU229" s="24" t="e">
        <f t="shared" si="197"/>
        <v>#DIV/0!</v>
      </c>
      <c r="LV229" s="24" t="e">
        <f t="shared" si="198"/>
        <v>#DIV/0!</v>
      </c>
      <c r="LW229" s="24" t="e">
        <f t="shared" si="199"/>
        <v>#DIV/0!</v>
      </c>
      <c r="LX229" s="24" t="e">
        <f t="shared" si="200"/>
        <v>#DIV/0!</v>
      </c>
      <c r="LY229" s="25" t="e">
        <f t="shared" si="201"/>
        <v>#REF!</v>
      </c>
      <c r="LZ229" s="25" t="e">
        <f t="shared" si="202"/>
        <v>#REF!</v>
      </c>
      <c r="MA229" s="26" t="e">
        <f t="shared" si="203"/>
        <v>#REF!</v>
      </c>
      <c r="MB229" s="27" t="e">
        <f t="shared" si="204"/>
        <v>#REF!</v>
      </c>
      <c r="MC229" s="28" t="e">
        <f t="shared" si="205"/>
        <v>#REF!</v>
      </c>
      <c r="MD229" s="24" t="e">
        <f t="shared" si="206"/>
        <v>#REF!</v>
      </c>
      <c r="ME229" s="29" t="e">
        <f t="shared" si="207"/>
        <v>#REF!</v>
      </c>
      <c r="MF229" s="30" t="e">
        <f t="shared" si="208"/>
        <v>#REF!</v>
      </c>
      <c r="MG229" s="24" t="e">
        <f t="shared" si="209"/>
        <v>#REF!</v>
      </c>
      <c r="MH229" s="29" t="e">
        <f t="shared" si="210"/>
        <v>#REF!</v>
      </c>
      <c r="MI229" s="30" t="e">
        <f t="shared" si="211"/>
        <v>#REF!</v>
      </c>
      <c r="MJ229" t="str">
        <f t="shared" si="212"/>
        <v/>
      </c>
      <c r="MK229" t="str">
        <f t="shared" si="213"/>
        <v/>
      </c>
      <c r="ML229" t="str">
        <f t="shared" si="214"/>
        <v/>
      </c>
      <c r="MM229" t="str">
        <f t="shared" si="215"/>
        <v/>
      </c>
      <c r="MN229" t="str">
        <f t="shared" si="216"/>
        <v/>
      </c>
      <c r="MO229" t="str">
        <f t="shared" si="217"/>
        <v/>
      </c>
      <c r="MP229" s="5" t="e">
        <f>COUNTIFS(#REF!,LT229,#REF!,1,#REF!,"&gt;="&amp;MC229,#REF!,"&lt;="&amp;MB229,#REF!,"&lt;="&amp;ME229,#REF!,"&gt;="&amp;MF229,#REF!,"="&amp;KV229,#REF!,"="&amp;KX229)</f>
        <v>#REF!</v>
      </c>
      <c r="MQ229" s="5" t="e">
        <f>COUNTIFS(#REF!,LT229,#REF!,0,#REF!,"&gt;="&amp;MC229,#REF!,"&lt;="&amp;MB229,#REF!,"&lt;="&amp;ME229,#REF!,"&gt;="&amp;MF229,#REF!,"="&amp;KV229,#REF!,"="&amp;KX229)</f>
        <v>#REF!</v>
      </c>
      <c r="MR229" s="5" t="e">
        <f>COUNTIFS(#REF!,LT229,#REF!,1,#REF!,"&gt;="&amp;MC229,#REF!,"&lt;="&amp;MB229,#REF!,"&lt;="&amp;ME229,#REF!,"&gt;="&amp;MF229,#REF!,"="&amp;KW229,#REF!,"="&amp;KY229)</f>
        <v>#REF!</v>
      </c>
      <c r="MS229" s="5" t="e">
        <f>COUNTIFS(#REF!,LT229,#REF!,0,#REF!,"&gt;="&amp;MC229,#REF!,"&lt;="&amp;MB229,#REF!,"&lt;="&amp;ME229,#REF!,"&gt;="&amp;MF229,#REF!,"="&amp;KW229,#REF!,"="&amp;KY229)</f>
        <v>#REF!</v>
      </c>
      <c r="MT229" s="5" t="e">
        <f>COUNTIFS(#REF!,LT229,#REF!,1,#REF!,"&gt;="&amp;MI229,#REF!,"&lt;="&amp;MH229,#REF!,"&lt;="&amp;ME229,#REF!,"&gt;="&amp;MF229)</f>
        <v>#REF!</v>
      </c>
      <c r="MU229" s="5" t="e">
        <f>COUNTIFS(#REF!,LT229,#REF!,0,#REF!,"&gt;="&amp;MI229,#REF!,"&lt;="&amp;MH229,#REF!,"&lt;="&amp;ME229,#REF!,"&gt;="&amp;MF229)</f>
        <v>#REF!</v>
      </c>
      <c r="MV229" s="5" t="e">
        <f>COUNTIFS(#REF!,LT229,#REF!,1,#REF!,"&gt;="&amp;MI229,#REF!,"&lt;="&amp;MH229,#REF!,"="&amp;KZ229,#REF!,"="&amp;LA229,#REF!,"&lt;="&amp;ME229,#REF!,"&gt;="&amp;MF229)</f>
        <v>#REF!</v>
      </c>
      <c r="MW229" s="5" t="e">
        <f>COUNTIFS(#REF!,LT229,#REF!,0,#REF!,"&gt;="&amp;MI229,#REF!,"&lt;="&amp;MH229,#REF!,"="&amp;KZ229,#REF!,"="&amp;LA229,#REF!,"&lt;="&amp;ME229,#REF!,"&gt;="&amp;MF229)</f>
        <v>#REF!</v>
      </c>
      <c r="MX229" s="5" t="e">
        <f>COUNTIFS(#REF!,LT229,#REF!,1,#REF!,"&gt;="&amp;MC229,#REF!,"&lt;="&amp;MB229,#REF!,"&lt;="&amp;ME229,#REF!,"&gt;="&amp;MF229)</f>
        <v>#REF!</v>
      </c>
      <c r="MY229" s="5" t="e">
        <f>COUNTIFS(#REF!,LT229,#REF!,0,#REF!,"&gt;="&amp;MC229,#REF!,"&lt;="&amp;MB229,#REF!,"&lt;="&amp;ME229,#REF!,"&gt;="&amp;MF229)</f>
        <v>#REF!</v>
      </c>
      <c r="MZ229" s="5" t="e">
        <f>COUNTIFS(#REF!,LT229,#REF!,1,#REF!,"&lt;="&amp;ME229,#REF!,"&gt;="&amp;MF229,#REF!,"="&amp;KV229,#REF!,"="&amp;KX229)</f>
        <v>#REF!</v>
      </c>
      <c r="NA229" s="5" t="e">
        <f>COUNTIFS(#REF!,LT229,#REF!,0,#REF!,"&lt;="&amp;ME229,#REF!,"&gt;="&amp;MF229,#REF!,"="&amp;KV229,#REF!,"="&amp;KX229)</f>
        <v>#REF!</v>
      </c>
      <c r="NB229" s="5" t="e">
        <f>COUNTIFS(#REF!,LT229,#REF!,1,#REF!,"&lt;="&amp;ME229,#REF!,"&gt;="&amp;MF229,#REF!,"="&amp;KW229,#REF!,"="&amp;KY229)</f>
        <v>#REF!</v>
      </c>
      <c r="NC229" s="5" t="e">
        <f>COUNTIFS(#REF!,LT229,#REF!,0,#REF!,"&lt;="&amp;ME229,#REF!,"&gt;="&amp;MF229,#REF!,"="&amp;KW229,#REF!,"="&amp;KY229)</f>
        <v>#REF!</v>
      </c>
      <c r="ND229" s="5" t="e">
        <f t="shared" si="218"/>
        <v>#REF!</v>
      </c>
      <c r="NE229" s="5" t="e">
        <f t="shared" si="219"/>
        <v>#REF!</v>
      </c>
      <c r="NF229" s="5" t="e">
        <f t="shared" si="220"/>
        <v>#REF!</v>
      </c>
      <c r="NG229" s="6" t="e">
        <f t="shared" si="221"/>
        <v>#REF!</v>
      </c>
      <c r="NH229" s="7" t="e">
        <f t="shared" si="222"/>
        <v>#REF!</v>
      </c>
      <c r="NI229" s="5" t="e">
        <f t="shared" si="223"/>
        <v>#REF!</v>
      </c>
      <c r="NJ229" s="31" t="e">
        <f t="shared" si="224"/>
        <v>#REF!</v>
      </c>
      <c r="NK229" s="32" t="e">
        <f t="shared" si="225"/>
        <v>#REF!</v>
      </c>
      <c r="NL229" s="32" t="e">
        <f t="shared" si="226"/>
        <v>#REF!</v>
      </c>
      <c r="NM229" s="33" t="e">
        <f t="shared" si="227"/>
        <v>#REF!</v>
      </c>
      <c r="NN229" s="33" t="e">
        <f t="shared" si="228"/>
        <v>#REF!</v>
      </c>
      <c r="NO229" s="33" t="e">
        <f t="shared" si="229"/>
        <v>#REF!</v>
      </c>
      <c r="NP229" s="33" t="e">
        <f t="shared" si="230"/>
        <v>#REF!</v>
      </c>
      <c r="NQ229" s="31" t="e">
        <f t="shared" si="231"/>
        <v>#REF!</v>
      </c>
      <c r="NR229" s="32" t="e">
        <f t="shared" si="232"/>
        <v>#REF!</v>
      </c>
      <c r="NS229" s="32" t="e">
        <f t="shared" si="233"/>
        <v>#REF!</v>
      </c>
      <c r="NT229" s="33" t="e">
        <f t="shared" si="234"/>
        <v>#REF!</v>
      </c>
      <c r="NU229" s="33" t="e">
        <f t="shared" si="235"/>
        <v>#REF!</v>
      </c>
      <c r="NV229" s="33" t="e">
        <f t="shared" si="236"/>
        <v>#REF!</v>
      </c>
      <c r="NW229" s="33" t="e">
        <f t="shared" si="237"/>
        <v>#REF!</v>
      </c>
      <c r="NX229" t="e">
        <f t="shared" si="238"/>
        <v>#REF!</v>
      </c>
      <c r="NY229" t="e">
        <f t="shared" si="239"/>
        <v>#REF!</v>
      </c>
      <c r="NZ229" t="e">
        <f t="shared" si="240"/>
        <v>#REF!</v>
      </c>
      <c r="OA229" t="e">
        <f t="shared" si="241"/>
        <v>#REF!</v>
      </c>
      <c r="OB229" t="e">
        <f t="shared" si="242"/>
        <v>#REF!</v>
      </c>
      <c r="OC229" t="e">
        <f t="shared" si="243"/>
        <v>#REF!</v>
      </c>
    </row>
    <row r="230" spans="1:393" ht="16.5" customHeight="1" x14ac:dyDescent="0.3">
      <c r="A230" s="22"/>
      <c r="KN230" s="5" t="e">
        <f>IF(INDEX(#REF!,MATCH('HT 1-0'!D230,#REF!,0))=INDEX(#REF!,MATCH('HT 1-0'!D230,#REF!,0)),INDEX(#REF!,MATCH('HT 1-0'!D230,#REF!,0)),"ERROR")</f>
        <v>#REF!</v>
      </c>
      <c r="KO230" s="5" t="e">
        <f>IF(INDEX(#REF!,MATCH('HT 1-0'!E230,#REF!,0))=INDEX(#REF!,MATCH('HT 1-0'!E230,#REF!,0)),INDEX(#REF!,MATCH('HT 1-0'!E230,#REF!,0)),"ERROR")</f>
        <v>#REF!</v>
      </c>
      <c r="KP230" s="5" t="e">
        <f t="shared" si="183"/>
        <v>#REF!</v>
      </c>
      <c r="KQ230" t="str">
        <f t="shared" si="184"/>
        <v>_</v>
      </c>
      <c r="KR230" s="5" t="e">
        <f t="shared" si="185"/>
        <v>#DIV/0!</v>
      </c>
      <c r="KS230" s="5" t="e">
        <f t="shared" si="186"/>
        <v>#DIV/0!</v>
      </c>
      <c r="KT230" s="5" t="e">
        <f t="shared" si="187"/>
        <v>#DIV/0!</v>
      </c>
      <c r="KU230" s="5" t="e">
        <f t="shared" si="188"/>
        <v>#DIV/0!</v>
      </c>
      <c r="KV230" s="5" t="e">
        <f t="shared" si="189"/>
        <v>#DIV/0!</v>
      </c>
      <c r="KW230" s="5" t="e">
        <f t="shared" si="190"/>
        <v>#DIV/0!</v>
      </c>
      <c r="KX230" s="5" t="e">
        <f t="shared" si="191"/>
        <v>#DIV/0!</v>
      </c>
      <c r="KY230" s="5" t="e">
        <f t="shared" si="192"/>
        <v>#DIV/0!</v>
      </c>
      <c r="KZ230" s="5" t="e">
        <f t="shared" si="193"/>
        <v>#DIV/0!</v>
      </c>
      <c r="LA230" s="5" t="e">
        <f t="shared" si="194"/>
        <v>#DIV/0!</v>
      </c>
      <c r="LB230" t="e">
        <f>IF(LQ230="1-0",INDEX(Scrape!#REF!,MATCH('HT 1-0'!KP230,Scrape!$B:$B,0)),"")</f>
        <v>#REF!</v>
      </c>
      <c r="LC230" t="e">
        <f>IF(LQ230="1-0",INDEX(Scrape!$A:$A,MATCH('HT 1-0'!KP230,Scrape!$B:$B,0)),"")</f>
        <v>#REF!</v>
      </c>
      <c r="LD230" t="e">
        <f>IF(LQ230="1-0",INDEX(Scrape!$B:$B,MATCH('HT 1-0'!KP230,Scrape!$B:$B,0)),"")</f>
        <v>#REF!</v>
      </c>
      <c r="LE230" t="e">
        <f>IF(LQ230="1-0",INDEX(Scrape!$C:$C,MATCH('HT 1-0'!KP230,Scrape!$B:$B,0)),"")</f>
        <v>#REF!</v>
      </c>
      <c r="LF230" t="e">
        <f>IF(LQ230="1-0",INDEX(Scrape!$D:$D,MATCH('HT 1-0'!KP230,Scrape!$B:$B,0)),"")</f>
        <v>#REF!</v>
      </c>
      <c r="LG230" t="e">
        <f>IF(LQ230="1-0",INDEX(Scrape!$E:$E,MATCH('HT 1-0'!KP230,Scrape!$B:$B,0)),"")</f>
        <v>#REF!</v>
      </c>
      <c r="LH230" t="e">
        <f>IF(LQ230="1-0",INDEX(Scrape!$F:$F,MATCH('HT 1-0'!KP230,Scrape!$B:$B,0)),"")</f>
        <v>#REF!</v>
      </c>
      <c r="LI230" t="e">
        <f>IF(LQ230="1-0",INDEX(Scrape!$G:$G,MATCH('HT 1-0'!KP230,Scrape!$B:$B,0)),"")</f>
        <v>#REF!</v>
      </c>
      <c r="LJ230" t="e">
        <f>IF(LQ230="1-0",INDEX(Scrape!$H:$H,MATCH('HT 1-0'!KP230,Scrape!$B:$B,0)),"")</f>
        <v>#REF!</v>
      </c>
      <c r="LK230" t="e">
        <f>IF(LQ230="1-0",INDEX(Scrape!$I:$I,MATCH('HT 1-0'!KP230,Scrape!$B:$B,0)),"")</f>
        <v>#REF!</v>
      </c>
      <c r="LL230" t="e">
        <f>IF(LQ230="1-0",INDEX(Scrape!$J:$J,MATCH('HT 1-0'!KP230,Scrape!$B:$B,0)),"")</f>
        <v>#REF!</v>
      </c>
      <c r="LM230" t="e">
        <f>IF(LQ230="1-0",INDEX(Scrape!$K:$K,MATCH('HT 1-0'!KP230,Scrape!$B:$B,0)),"")</f>
        <v>#REF!</v>
      </c>
      <c r="LN230" t="e">
        <f>IF(LQ230="1-0",INDEX(Scrape!$L:$L,MATCH('HT 1-0'!KP230,Scrape!$B:$B,0)),"")</f>
        <v>#REF!</v>
      </c>
      <c r="LO230" t="e">
        <f>IF(LQ230="1-0",INDEX(Scrape!$M:$M,MATCH('HT 1-0'!KP230,Scrape!$B:$B,0)),"")</f>
        <v>#REF!</v>
      </c>
      <c r="LP230" t="e">
        <f>IF(LQ230="1-0",INDEX(Scrape!$N:$N,MATCH('HT 1-0'!KP230,Scrape!$B:$B,0)),"")</f>
        <v>#REF!</v>
      </c>
      <c r="LQ230" t="e">
        <f>INDEX(Scrape!$O:$O,MATCH('HT 1-0'!KP230,Scrape!$B:$B,0))</f>
        <v>#REF!</v>
      </c>
      <c r="LR230" t="e">
        <f t="shared" si="195"/>
        <v>#REF!</v>
      </c>
      <c r="LS230" t="e">
        <f t="shared" si="196"/>
        <v>#REF!</v>
      </c>
      <c r="LT230" s="23" t="e">
        <f>IF(INDEX(#REF!,MATCH(KQ230,#REF!,0))=INDEX(#REF!,MATCH(KQ230,#REF!,0)),INDEX(#REF!,MATCH(KQ230,#REF!,0)),"ERROR")</f>
        <v>#REF!</v>
      </c>
      <c r="LU230" s="24" t="e">
        <f t="shared" si="197"/>
        <v>#DIV/0!</v>
      </c>
      <c r="LV230" s="24" t="e">
        <f t="shared" si="198"/>
        <v>#DIV/0!</v>
      </c>
      <c r="LW230" s="24" t="e">
        <f t="shared" si="199"/>
        <v>#DIV/0!</v>
      </c>
      <c r="LX230" s="24" t="e">
        <f t="shared" si="200"/>
        <v>#DIV/0!</v>
      </c>
      <c r="LY230" s="25" t="e">
        <f t="shared" si="201"/>
        <v>#REF!</v>
      </c>
      <c r="LZ230" s="25" t="e">
        <f t="shared" si="202"/>
        <v>#REF!</v>
      </c>
      <c r="MA230" s="26" t="e">
        <f t="shared" si="203"/>
        <v>#REF!</v>
      </c>
      <c r="MB230" s="27" t="e">
        <f t="shared" si="204"/>
        <v>#REF!</v>
      </c>
      <c r="MC230" s="28" t="e">
        <f t="shared" si="205"/>
        <v>#REF!</v>
      </c>
      <c r="MD230" s="24" t="e">
        <f t="shared" si="206"/>
        <v>#REF!</v>
      </c>
      <c r="ME230" s="29" t="e">
        <f t="shared" si="207"/>
        <v>#REF!</v>
      </c>
      <c r="MF230" s="30" t="e">
        <f t="shared" si="208"/>
        <v>#REF!</v>
      </c>
      <c r="MG230" s="24" t="e">
        <f t="shared" si="209"/>
        <v>#REF!</v>
      </c>
      <c r="MH230" s="29" t="e">
        <f t="shared" si="210"/>
        <v>#REF!</v>
      </c>
      <c r="MI230" s="30" t="e">
        <f t="shared" si="211"/>
        <v>#REF!</v>
      </c>
      <c r="MJ230" t="str">
        <f t="shared" si="212"/>
        <v/>
      </c>
      <c r="MK230" t="str">
        <f t="shared" si="213"/>
        <v/>
      </c>
      <c r="ML230" t="str">
        <f t="shared" si="214"/>
        <v/>
      </c>
      <c r="MM230" t="str">
        <f t="shared" si="215"/>
        <v/>
      </c>
      <c r="MN230" t="str">
        <f t="shared" si="216"/>
        <v/>
      </c>
      <c r="MO230" t="str">
        <f t="shared" si="217"/>
        <v/>
      </c>
      <c r="MP230" s="5" t="e">
        <f>COUNTIFS(#REF!,LT230,#REF!,1,#REF!,"&gt;="&amp;MC230,#REF!,"&lt;="&amp;MB230,#REF!,"&lt;="&amp;ME230,#REF!,"&gt;="&amp;MF230,#REF!,"="&amp;KV230,#REF!,"="&amp;KX230)</f>
        <v>#REF!</v>
      </c>
      <c r="MQ230" s="5" t="e">
        <f>COUNTIFS(#REF!,LT230,#REF!,0,#REF!,"&gt;="&amp;MC230,#REF!,"&lt;="&amp;MB230,#REF!,"&lt;="&amp;ME230,#REF!,"&gt;="&amp;MF230,#REF!,"="&amp;KV230,#REF!,"="&amp;KX230)</f>
        <v>#REF!</v>
      </c>
      <c r="MR230" s="5" t="e">
        <f>COUNTIFS(#REF!,LT230,#REF!,1,#REF!,"&gt;="&amp;MC230,#REF!,"&lt;="&amp;MB230,#REF!,"&lt;="&amp;ME230,#REF!,"&gt;="&amp;MF230,#REF!,"="&amp;KW230,#REF!,"="&amp;KY230)</f>
        <v>#REF!</v>
      </c>
      <c r="MS230" s="5" t="e">
        <f>COUNTIFS(#REF!,LT230,#REF!,0,#REF!,"&gt;="&amp;MC230,#REF!,"&lt;="&amp;MB230,#REF!,"&lt;="&amp;ME230,#REF!,"&gt;="&amp;MF230,#REF!,"="&amp;KW230,#REF!,"="&amp;KY230)</f>
        <v>#REF!</v>
      </c>
      <c r="MT230" s="5" t="e">
        <f>COUNTIFS(#REF!,LT230,#REF!,1,#REF!,"&gt;="&amp;MI230,#REF!,"&lt;="&amp;MH230,#REF!,"&lt;="&amp;ME230,#REF!,"&gt;="&amp;MF230)</f>
        <v>#REF!</v>
      </c>
      <c r="MU230" s="5" t="e">
        <f>COUNTIFS(#REF!,LT230,#REF!,0,#REF!,"&gt;="&amp;MI230,#REF!,"&lt;="&amp;MH230,#REF!,"&lt;="&amp;ME230,#REF!,"&gt;="&amp;MF230)</f>
        <v>#REF!</v>
      </c>
      <c r="MV230" s="5" t="e">
        <f>COUNTIFS(#REF!,LT230,#REF!,1,#REF!,"&gt;="&amp;MI230,#REF!,"&lt;="&amp;MH230,#REF!,"="&amp;KZ230,#REF!,"="&amp;LA230,#REF!,"&lt;="&amp;ME230,#REF!,"&gt;="&amp;MF230)</f>
        <v>#REF!</v>
      </c>
      <c r="MW230" s="5" t="e">
        <f>COUNTIFS(#REF!,LT230,#REF!,0,#REF!,"&gt;="&amp;MI230,#REF!,"&lt;="&amp;MH230,#REF!,"="&amp;KZ230,#REF!,"="&amp;LA230,#REF!,"&lt;="&amp;ME230,#REF!,"&gt;="&amp;MF230)</f>
        <v>#REF!</v>
      </c>
      <c r="MX230" s="5" t="e">
        <f>COUNTIFS(#REF!,LT230,#REF!,1,#REF!,"&gt;="&amp;MC230,#REF!,"&lt;="&amp;MB230,#REF!,"&lt;="&amp;ME230,#REF!,"&gt;="&amp;MF230)</f>
        <v>#REF!</v>
      </c>
      <c r="MY230" s="5" t="e">
        <f>COUNTIFS(#REF!,LT230,#REF!,0,#REF!,"&gt;="&amp;MC230,#REF!,"&lt;="&amp;MB230,#REF!,"&lt;="&amp;ME230,#REF!,"&gt;="&amp;MF230)</f>
        <v>#REF!</v>
      </c>
      <c r="MZ230" s="5" t="e">
        <f>COUNTIFS(#REF!,LT230,#REF!,1,#REF!,"&lt;="&amp;ME230,#REF!,"&gt;="&amp;MF230,#REF!,"="&amp;KV230,#REF!,"="&amp;KX230)</f>
        <v>#REF!</v>
      </c>
      <c r="NA230" s="5" t="e">
        <f>COUNTIFS(#REF!,LT230,#REF!,0,#REF!,"&lt;="&amp;ME230,#REF!,"&gt;="&amp;MF230,#REF!,"="&amp;KV230,#REF!,"="&amp;KX230)</f>
        <v>#REF!</v>
      </c>
      <c r="NB230" s="5" t="e">
        <f>COUNTIFS(#REF!,LT230,#REF!,1,#REF!,"&lt;="&amp;ME230,#REF!,"&gt;="&amp;MF230,#REF!,"="&amp;KW230,#REF!,"="&amp;KY230)</f>
        <v>#REF!</v>
      </c>
      <c r="NC230" s="5" t="e">
        <f>COUNTIFS(#REF!,LT230,#REF!,0,#REF!,"&lt;="&amp;ME230,#REF!,"&gt;="&amp;MF230,#REF!,"="&amp;KW230,#REF!,"="&amp;KY230)</f>
        <v>#REF!</v>
      </c>
      <c r="ND230" s="5" t="e">
        <f t="shared" si="218"/>
        <v>#REF!</v>
      </c>
      <c r="NE230" s="5" t="e">
        <f t="shared" si="219"/>
        <v>#REF!</v>
      </c>
      <c r="NF230" s="5" t="e">
        <f t="shared" si="220"/>
        <v>#REF!</v>
      </c>
      <c r="NG230" s="6" t="e">
        <f t="shared" si="221"/>
        <v>#REF!</v>
      </c>
      <c r="NH230" s="7" t="e">
        <f t="shared" si="222"/>
        <v>#REF!</v>
      </c>
      <c r="NI230" s="5" t="e">
        <f t="shared" si="223"/>
        <v>#REF!</v>
      </c>
      <c r="NJ230" s="31" t="e">
        <f t="shared" si="224"/>
        <v>#REF!</v>
      </c>
      <c r="NK230" s="32" t="e">
        <f t="shared" si="225"/>
        <v>#REF!</v>
      </c>
      <c r="NL230" s="32" t="e">
        <f t="shared" si="226"/>
        <v>#REF!</v>
      </c>
      <c r="NM230" s="33" t="e">
        <f t="shared" si="227"/>
        <v>#REF!</v>
      </c>
      <c r="NN230" s="33" t="e">
        <f t="shared" si="228"/>
        <v>#REF!</v>
      </c>
      <c r="NO230" s="33" t="e">
        <f t="shared" si="229"/>
        <v>#REF!</v>
      </c>
      <c r="NP230" s="33" t="e">
        <f t="shared" si="230"/>
        <v>#REF!</v>
      </c>
      <c r="NQ230" s="31" t="e">
        <f t="shared" si="231"/>
        <v>#REF!</v>
      </c>
      <c r="NR230" s="32" t="e">
        <f t="shared" si="232"/>
        <v>#REF!</v>
      </c>
      <c r="NS230" s="32" t="e">
        <f t="shared" si="233"/>
        <v>#REF!</v>
      </c>
      <c r="NT230" s="33" t="e">
        <f t="shared" si="234"/>
        <v>#REF!</v>
      </c>
      <c r="NU230" s="33" t="e">
        <f t="shared" si="235"/>
        <v>#REF!</v>
      </c>
      <c r="NV230" s="33" t="e">
        <f t="shared" si="236"/>
        <v>#REF!</v>
      </c>
      <c r="NW230" s="33" t="e">
        <f t="shared" si="237"/>
        <v>#REF!</v>
      </c>
      <c r="NX230" t="e">
        <f t="shared" si="238"/>
        <v>#REF!</v>
      </c>
      <c r="NY230" t="e">
        <f t="shared" si="239"/>
        <v>#REF!</v>
      </c>
      <c r="NZ230" t="e">
        <f t="shared" si="240"/>
        <v>#REF!</v>
      </c>
      <c r="OA230" t="e">
        <f t="shared" si="241"/>
        <v>#REF!</v>
      </c>
      <c r="OB230" t="e">
        <f t="shared" si="242"/>
        <v>#REF!</v>
      </c>
      <c r="OC230" t="e">
        <f t="shared" si="243"/>
        <v>#REF!</v>
      </c>
    </row>
    <row r="231" spans="1:393" ht="16.5" customHeight="1" x14ac:dyDescent="0.3">
      <c r="A231" s="22"/>
      <c r="KN231" s="5" t="e">
        <f>IF(INDEX(#REF!,MATCH('HT 1-0'!D231,#REF!,0))=INDEX(#REF!,MATCH('HT 1-0'!D231,#REF!,0)),INDEX(#REF!,MATCH('HT 1-0'!D231,#REF!,0)),"ERROR")</f>
        <v>#REF!</v>
      </c>
      <c r="KO231" s="5" t="e">
        <f>IF(INDEX(#REF!,MATCH('HT 1-0'!E231,#REF!,0))=INDEX(#REF!,MATCH('HT 1-0'!E231,#REF!,0)),INDEX(#REF!,MATCH('HT 1-0'!E231,#REF!,0)),"ERROR")</f>
        <v>#REF!</v>
      </c>
      <c r="KP231" s="5" t="e">
        <f t="shared" si="183"/>
        <v>#REF!</v>
      </c>
      <c r="KQ231" t="str">
        <f t="shared" si="184"/>
        <v>_</v>
      </c>
      <c r="KR231" s="5" t="e">
        <f t="shared" si="185"/>
        <v>#DIV/0!</v>
      </c>
      <c r="KS231" s="5" t="e">
        <f t="shared" si="186"/>
        <v>#DIV/0!</v>
      </c>
      <c r="KT231" s="5" t="e">
        <f t="shared" si="187"/>
        <v>#DIV/0!</v>
      </c>
      <c r="KU231" s="5" t="e">
        <f t="shared" si="188"/>
        <v>#DIV/0!</v>
      </c>
      <c r="KV231" s="5" t="e">
        <f t="shared" si="189"/>
        <v>#DIV/0!</v>
      </c>
      <c r="KW231" s="5" t="e">
        <f t="shared" si="190"/>
        <v>#DIV/0!</v>
      </c>
      <c r="KX231" s="5" t="e">
        <f t="shared" si="191"/>
        <v>#DIV/0!</v>
      </c>
      <c r="KY231" s="5" t="e">
        <f t="shared" si="192"/>
        <v>#DIV/0!</v>
      </c>
      <c r="KZ231" s="5" t="e">
        <f t="shared" si="193"/>
        <v>#DIV/0!</v>
      </c>
      <c r="LA231" s="5" t="e">
        <f t="shared" si="194"/>
        <v>#DIV/0!</v>
      </c>
      <c r="LB231" t="e">
        <f>IF(LQ231="1-0",INDEX(Scrape!#REF!,MATCH('HT 1-0'!KP231,Scrape!$B:$B,0)),"")</f>
        <v>#REF!</v>
      </c>
      <c r="LC231" t="e">
        <f>IF(LQ231="1-0",INDEX(Scrape!$A:$A,MATCH('HT 1-0'!KP231,Scrape!$B:$B,0)),"")</f>
        <v>#REF!</v>
      </c>
      <c r="LD231" t="e">
        <f>IF(LQ231="1-0",INDEX(Scrape!$B:$B,MATCH('HT 1-0'!KP231,Scrape!$B:$B,0)),"")</f>
        <v>#REF!</v>
      </c>
      <c r="LE231" t="e">
        <f>IF(LQ231="1-0",INDEX(Scrape!$C:$C,MATCH('HT 1-0'!KP231,Scrape!$B:$B,0)),"")</f>
        <v>#REF!</v>
      </c>
      <c r="LF231" t="e">
        <f>IF(LQ231="1-0",INDEX(Scrape!$D:$D,MATCH('HT 1-0'!KP231,Scrape!$B:$B,0)),"")</f>
        <v>#REF!</v>
      </c>
      <c r="LG231" t="e">
        <f>IF(LQ231="1-0",INDEX(Scrape!$E:$E,MATCH('HT 1-0'!KP231,Scrape!$B:$B,0)),"")</f>
        <v>#REF!</v>
      </c>
      <c r="LH231" t="e">
        <f>IF(LQ231="1-0",INDEX(Scrape!$F:$F,MATCH('HT 1-0'!KP231,Scrape!$B:$B,0)),"")</f>
        <v>#REF!</v>
      </c>
      <c r="LI231" t="e">
        <f>IF(LQ231="1-0",INDEX(Scrape!$G:$G,MATCH('HT 1-0'!KP231,Scrape!$B:$B,0)),"")</f>
        <v>#REF!</v>
      </c>
      <c r="LJ231" t="e">
        <f>IF(LQ231="1-0",INDEX(Scrape!$H:$H,MATCH('HT 1-0'!KP231,Scrape!$B:$B,0)),"")</f>
        <v>#REF!</v>
      </c>
      <c r="LK231" t="e">
        <f>IF(LQ231="1-0",INDEX(Scrape!$I:$I,MATCH('HT 1-0'!KP231,Scrape!$B:$B,0)),"")</f>
        <v>#REF!</v>
      </c>
      <c r="LL231" t="e">
        <f>IF(LQ231="1-0",INDEX(Scrape!$J:$J,MATCH('HT 1-0'!KP231,Scrape!$B:$B,0)),"")</f>
        <v>#REF!</v>
      </c>
      <c r="LM231" t="e">
        <f>IF(LQ231="1-0",INDEX(Scrape!$K:$K,MATCH('HT 1-0'!KP231,Scrape!$B:$B,0)),"")</f>
        <v>#REF!</v>
      </c>
      <c r="LN231" t="e">
        <f>IF(LQ231="1-0",INDEX(Scrape!$L:$L,MATCH('HT 1-0'!KP231,Scrape!$B:$B,0)),"")</f>
        <v>#REF!</v>
      </c>
      <c r="LO231" t="e">
        <f>IF(LQ231="1-0",INDEX(Scrape!$M:$M,MATCH('HT 1-0'!KP231,Scrape!$B:$B,0)),"")</f>
        <v>#REF!</v>
      </c>
      <c r="LP231" t="e">
        <f>IF(LQ231="1-0",INDEX(Scrape!$N:$N,MATCH('HT 1-0'!KP231,Scrape!$B:$B,0)),"")</f>
        <v>#REF!</v>
      </c>
      <c r="LQ231" t="e">
        <f>INDEX(Scrape!$O:$O,MATCH('HT 1-0'!KP231,Scrape!$B:$B,0))</f>
        <v>#REF!</v>
      </c>
      <c r="LR231" t="e">
        <f t="shared" si="195"/>
        <v>#REF!</v>
      </c>
      <c r="LS231" t="e">
        <f t="shared" si="196"/>
        <v>#REF!</v>
      </c>
      <c r="LT231" s="23" t="e">
        <f>IF(INDEX(#REF!,MATCH(KQ231,#REF!,0))=INDEX(#REF!,MATCH(KQ231,#REF!,0)),INDEX(#REF!,MATCH(KQ231,#REF!,0)),"ERROR")</f>
        <v>#REF!</v>
      </c>
      <c r="LU231" s="24" t="e">
        <f t="shared" si="197"/>
        <v>#DIV/0!</v>
      </c>
      <c r="LV231" s="24" t="e">
        <f t="shared" si="198"/>
        <v>#DIV/0!</v>
      </c>
      <c r="LW231" s="24" t="e">
        <f t="shared" si="199"/>
        <v>#DIV/0!</v>
      </c>
      <c r="LX231" s="24" t="e">
        <f t="shared" si="200"/>
        <v>#DIV/0!</v>
      </c>
      <c r="LY231" s="25" t="e">
        <f t="shared" si="201"/>
        <v>#REF!</v>
      </c>
      <c r="LZ231" s="25" t="e">
        <f t="shared" si="202"/>
        <v>#REF!</v>
      </c>
      <c r="MA231" s="26" t="e">
        <f t="shared" si="203"/>
        <v>#REF!</v>
      </c>
      <c r="MB231" s="27" t="e">
        <f t="shared" si="204"/>
        <v>#REF!</v>
      </c>
      <c r="MC231" s="28" t="e">
        <f t="shared" si="205"/>
        <v>#REF!</v>
      </c>
      <c r="MD231" s="24" t="e">
        <f t="shared" si="206"/>
        <v>#REF!</v>
      </c>
      <c r="ME231" s="29" t="e">
        <f t="shared" si="207"/>
        <v>#REF!</v>
      </c>
      <c r="MF231" s="30" t="e">
        <f t="shared" si="208"/>
        <v>#REF!</v>
      </c>
      <c r="MG231" s="24" t="e">
        <f t="shared" si="209"/>
        <v>#REF!</v>
      </c>
      <c r="MH231" s="29" t="e">
        <f t="shared" si="210"/>
        <v>#REF!</v>
      </c>
      <c r="MI231" s="30" t="e">
        <f t="shared" si="211"/>
        <v>#REF!</v>
      </c>
      <c r="MJ231" t="str">
        <f t="shared" si="212"/>
        <v/>
      </c>
      <c r="MK231" t="str">
        <f t="shared" si="213"/>
        <v/>
      </c>
      <c r="ML231" t="str">
        <f t="shared" si="214"/>
        <v/>
      </c>
      <c r="MM231" t="str">
        <f t="shared" si="215"/>
        <v/>
      </c>
      <c r="MN231" t="str">
        <f t="shared" si="216"/>
        <v/>
      </c>
      <c r="MO231" t="str">
        <f t="shared" si="217"/>
        <v/>
      </c>
      <c r="MP231" s="5" t="e">
        <f>COUNTIFS(#REF!,LT231,#REF!,1,#REF!,"&gt;="&amp;MC231,#REF!,"&lt;="&amp;MB231,#REF!,"&lt;="&amp;ME231,#REF!,"&gt;="&amp;MF231,#REF!,"="&amp;KV231,#REF!,"="&amp;KX231)</f>
        <v>#REF!</v>
      </c>
      <c r="MQ231" s="5" t="e">
        <f>COUNTIFS(#REF!,LT231,#REF!,0,#REF!,"&gt;="&amp;MC231,#REF!,"&lt;="&amp;MB231,#REF!,"&lt;="&amp;ME231,#REF!,"&gt;="&amp;MF231,#REF!,"="&amp;KV231,#REF!,"="&amp;KX231)</f>
        <v>#REF!</v>
      </c>
      <c r="MR231" s="5" t="e">
        <f>COUNTIFS(#REF!,LT231,#REF!,1,#REF!,"&gt;="&amp;MC231,#REF!,"&lt;="&amp;MB231,#REF!,"&lt;="&amp;ME231,#REF!,"&gt;="&amp;MF231,#REF!,"="&amp;KW231,#REF!,"="&amp;KY231)</f>
        <v>#REF!</v>
      </c>
      <c r="MS231" s="5" t="e">
        <f>COUNTIFS(#REF!,LT231,#REF!,0,#REF!,"&gt;="&amp;MC231,#REF!,"&lt;="&amp;MB231,#REF!,"&lt;="&amp;ME231,#REF!,"&gt;="&amp;MF231,#REF!,"="&amp;KW231,#REF!,"="&amp;KY231)</f>
        <v>#REF!</v>
      </c>
      <c r="MT231" s="5" t="e">
        <f>COUNTIFS(#REF!,LT231,#REF!,1,#REF!,"&gt;="&amp;MI231,#REF!,"&lt;="&amp;MH231,#REF!,"&lt;="&amp;ME231,#REF!,"&gt;="&amp;MF231)</f>
        <v>#REF!</v>
      </c>
      <c r="MU231" s="5" t="e">
        <f>COUNTIFS(#REF!,LT231,#REF!,0,#REF!,"&gt;="&amp;MI231,#REF!,"&lt;="&amp;MH231,#REF!,"&lt;="&amp;ME231,#REF!,"&gt;="&amp;MF231)</f>
        <v>#REF!</v>
      </c>
      <c r="MV231" s="5" t="e">
        <f>COUNTIFS(#REF!,LT231,#REF!,1,#REF!,"&gt;="&amp;MI231,#REF!,"&lt;="&amp;MH231,#REF!,"="&amp;KZ231,#REF!,"="&amp;LA231,#REF!,"&lt;="&amp;ME231,#REF!,"&gt;="&amp;MF231)</f>
        <v>#REF!</v>
      </c>
      <c r="MW231" s="5" t="e">
        <f>COUNTIFS(#REF!,LT231,#REF!,0,#REF!,"&gt;="&amp;MI231,#REF!,"&lt;="&amp;MH231,#REF!,"="&amp;KZ231,#REF!,"="&amp;LA231,#REF!,"&lt;="&amp;ME231,#REF!,"&gt;="&amp;MF231)</f>
        <v>#REF!</v>
      </c>
      <c r="MX231" s="5" t="e">
        <f>COUNTIFS(#REF!,LT231,#REF!,1,#REF!,"&gt;="&amp;MC231,#REF!,"&lt;="&amp;MB231,#REF!,"&lt;="&amp;ME231,#REF!,"&gt;="&amp;MF231)</f>
        <v>#REF!</v>
      </c>
      <c r="MY231" s="5" t="e">
        <f>COUNTIFS(#REF!,LT231,#REF!,0,#REF!,"&gt;="&amp;MC231,#REF!,"&lt;="&amp;MB231,#REF!,"&lt;="&amp;ME231,#REF!,"&gt;="&amp;MF231)</f>
        <v>#REF!</v>
      </c>
      <c r="MZ231" s="5" t="e">
        <f>COUNTIFS(#REF!,LT231,#REF!,1,#REF!,"&lt;="&amp;ME231,#REF!,"&gt;="&amp;MF231,#REF!,"="&amp;KV231,#REF!,"="&amp;KX231)</f>
        <v>#REF!</v>
      </c>
      <c r="NA231" s="5" t="e">
        <f>COUNTIFS(#REF!,LT231,#REF!,0,#REF!,"&lt;="&amp;ME231,#REF!,"&gt;="&amp;MF231,#REF!,"="&amp;KV231,#REF!,"="&amp;KX231)</f>
        <v>#REF!</v>
      </c>
      <c r="NB231" s="5" t="e">
        <f>COUNTIFS(#REF!,LT231,#REF!,1,#REF!,"&lt;="&amp;ME231,#REF!,"&gt;="&amp;MF231,#REF!,"="&amp;KW231,#REF!,"="&amp;KY231)</f>
        <v>#REF!</v>
      </c>
      <c r="NC231" s="5" t="e">
        <f>COUNTIFS(#REF!,LT231,#REF!,0,#REF!,"&lt;="&amp;ME231,#REF!,"&gt;="&amp;MF231,#REF!,"="&amp;KW231,#REF!,"="&amp;KY231)</f>
        <v>#REF!</v>
      </c>
      <c r="ND231" s="5" t="e">
        <f t="shared" si="218"/>
        <v>#REF!</v>
      </c>
      <c r="NE231" s="5" t="e">
        <f t="shared" si="219"/>
        <v>#REF!</v>
      </c>
      <c r="NF231" s="5" t="e">
        <f t="shared" si="220"/>
        <v>#REF!</v>
      </c>
      <c r="NG231" s="6" t="e">
        <f t="shared" si="221"/>
        <v>#REF!</v>
      </c>
      <c r="NH231" s="7" t="e">
        <f t="shared" si="222"/>
        <v>#REF!</v>
      </c>
      <c r="NI231" s="5" t="e">
        <f t="shared" si="223"/>
        <v>#REF!</v>
      </c>
      <c r="NJ231" s="31" t="e">
        <f t="shared" si="224"/>
        <v>#REF!</v>
      </c>
      <c r="NK231" s="32" t="e">
        <f t="shared" si="225"/>
        <v>#REF!</v>
      </c>
      <c r="NL231" s="32" t="e">
        <f t="shared" si="226"/>
        <v>#REF!</v>
      </c>
      <c r="NM231" s="33" t="e">
        <f t="shared" si="227"/>
        <v>#REF!</v>
      </c>
      <c r="NN231" s="33" t="e">
        <f t="shared" si="228"/>
        <v>#REF!</v>
      </c>
      <c r="NO231" s="33" t="e">
        <f t="shared" si="229"/>
        <v>#REF!</v>
      </c>
      <c r="NP231" s="33" t="e">
        <f t="shared" si="230"/>
        <v>#REF!</v>
      </c>
      <c r="NQ231" s="31" t="e">
        <f t="shared" si="231"/>
        <v>#REF!</v>
      </c>
      <c r="NR231" s="32" t="e">
        <f t="shared" si="232"/>
        <v>#REF!</v>
      </c>
      <c r="NS231" s="32" t="e">
        <f t="shared" si="233"/>
        <v>#REF!</v>
      </c>
      <c r="NT231" s="33" t="e">
        <f t="shared" si="234"/>
        <v>#REF!</v>
      </c>
      <c r="NU231" s="33" t="e">
        <f t="shared" si="235"/>
        <v>#REF!</v>
      </c>
      <c r="NV231" s="33" t="e">
        <f t="shared" si="236"/>
        <v>#REF!</v>
      </c>
      <c r="NW231" s="33" t="e">
        <f t="shared" si="237"/>
        <v>#REF!</v>
      </c>
      <c r="NX231" t="e">
        <f t="shared" si="238"/>
        <v>#REF!</v>
      </c>
      <c r="NY231" t="e">
        <f t="shared" si="239"/>
        <v>#REF!</v>
      </c>
      <c r="NZ231" t="e">
        <f t="shared" si="240"/>
        <v>#REF!</v>
      </c>
      <c r="OA231" t="e">
        <f t="shared" si="241"/>
        <v>#REF!</v>
      </c>
      <c r="OB231" t="e">
        <f t="shared" si="242"/>
        <v>#REF!</v>
      </c>
      <c r="OC231" t="e">
        <f t="shared" si="243"/>
        <v>#REF!</v>
      </c>
    </row>
    <row r="232" spans="1:393" ht="16.5" customHeight="1" x14ac:dyDescent="0.3">
      <c r="A232" s="22"/>
      <c r="KN232" s="5" t="e">
        <f>IF(INDEX(#REF!,MATCH('HT 1-0'!D232,#REF!,0))=INDEX(#REF!,MATCH('HT 1-0'!D232,#REF!,0)),INDEX(#REF!,MATCH('HT 1-0'!D232,#REF!,0)),"ERROR")</f>
        <v>#REF!</v>
      </c>
      <c r="KO232" s="5" t="e">
        <f>IF(INDEX(#REF!,MATCH('HT 1-0'!E232,#REF!,0))=INDEX(#REF!,MATCH('HT 1-0'!E232,#REF!,0)),INDEX(#REF!,MATCH('HT 1-0'!E232,#REF!,0)),"ERROR")</f>
        <v>#REF!</v>
      </c>
      <c r="KP232" s="5" t="e">
        <f t="shared" si="183"/>
        <v>#REF!</v>
      </c>
      <c r="KQ232" t="str">
        <f t="shared" si="184"/>
        <v>_</v>
      </c>
      <c r="KR232" s="5" t="e">
        <f t="shared" si="185"/>
        <v>#DIV/0!</v>
      </c>
      <c r="KS232" s="5" t="e">
        <f t="shared" si="186"/>
        <v>#DIV/0!</v>
      </c>
      <c r="KT232" s="5" t="e">
        <f t="shared" si="187"/>
        <v>#DIV/0!</v>
      </c>
      <c r="KU232" s="5" t="e">
        <f t="shared" si="188"/>
        <v>#DIV/0!</v>
      </c>
      <c r="KV232" s="5" t="e">
        <f t="shared" si="189"/>
        <v>#DIV/0!</v>
      </c>
      <c r="KW232" s="5" t="e">
        <f t="shared" si="190"/>
        <v>#DIV/0!</v>
      </c>
      <c r="KX232" s="5" t="e">
        <f t="shared" si="191"/>
        <v>#DIV/0!</v>
      </c>
      <c r="KY232" s="5" t="e">
        <f t="shared" si="192"/>
        <v>#DIV/0!</v>
      </c>
      <c r="KZ232" s="5" t="e">
        <f t="shared" si="193"/>
        <v>#DIV/0!</v>
      </c>
      <c r="LA232" s="5" t="e">
        <f t="shared" si="194"/>
        <v>#DIV/0!</v>
      </c>
      <c r="LB232" t="e">
        <f>IF(LQ232="1-0",INDEX(Scrape!#REF!,MATCH('HT 1-0'!KP232,Scrape!$B:$B,0)),"")</f>
        <v>#REF!</v>
      </c>
      <c r="LC232" t="e">
        <f>IF(LQ232="1-0",INDEX(Scrape!$A:$A,MATCH('HT 1-0'!KP232,Scrape!$B:$B,0)),"")</f>
        <v>#REF!</v>
      </c>
      <c r="LD232" t="e">
        <f>IF(LQ232="1-0",INDEX(Scrape!$B:$B,MATCH('HT 1-0'!KP232,Scrape!$B:$B,0)),"")</f>
        <v>#REF!</v>
      </c>
      <c r="LE232" t="e">
        <f>IF(LQ232="1-0",INDEX(Scrape!$C:$C,MATCH('HT 1-0'!KP232,Scrape!$B:$B,0)),"")</f>
        <v>#REF!</v>
      </c>
      <c r="LF232" t="e">
        <f>IF(LQ232="1-0",INDEX(Scrape!$D:$D,MATCH('HT 1-0'!KP232,Scrape!$B:$B,0)),"")</f>
        <v>#REF!</v>
      </c>
      <c r="LG232" t="e">
        <f>IF(LQ232="1-0",INDEX(Scrape!$E:$E,MATCH('HT 1-0'!KP232,Scrape!$B:$B,0)),"")</f>
        <v>#REF!</v>
      </c>
      <c r="LH232" t="e">
        <f>IF(LQ232="1-0",INDEX(Scrape!$F:$F,MATCH('HT 1-0'!KP232,Scrape!$B:$B,0)),"")</f>
        <v>#REF!</v>
      </c>
      <c r="LI232" t="e">
        <f>IF(LQ232="1-0",INDEX(Scrape!$G:$G,MATCH('HT 1-0'!KP232,Scrape!$B:$B,0)),"")</f>
        <v>#REF!</v>
      </c>
      <c r="LJ232" t="e">
        <f>IF(LQ232="1-0",INDEX(Scrape!$H:$H,MATCH('HT 1-0'!KP232,Scrape!$B:$B,0)),"")</f>
        <v>#REF!</v>
      </c>
      <c r="LK232" t="e">
        <f>IF(LQ232="1-0",INDEX(Scrape!$I:$I,MATCH('HT 1-0'!KP232,Scrape!$B:$B,0)),"")</f>
        <v>#REF!</v>
      </c>
      <c r="LL232" t="e">
        <f>IF(LQ232="1-0",INDEX(Scrape!$J:$J,MATCH('HT 1-0'!KP232,Scrape!$B:$B,0)),"")</f>
        <v>#REF!</v>
      </c>
      <c r="LM232" t="e">
        <f>IF(LQ232="1-0",INDEX(Scrape!$K:$K,MATCH('HT 1-0'!KP232,Scrape!$B:$B,0)),"")</f>
        <v>#REF!</v>
      </c>
      <c r="LN232" t="e">
        <f>IF(LQ232="1-0",INDEX(Scrape!$L:$L,MATCH('HT 1-0'!KP232,Scrape!$B:$B,0)),"")</f>
        <v>#REF!</v>
      </c>
      <c r="LO232" t="e">
        <f>IF(LQ232="1-0",INDEX(Scrape!$M:$M,MATCH('HT 1-0'!KP232,Scrape!$B:$B,0)),"")</f>
        <v>#REF!</v>
      </c>
      <c r="LP232" t="e">
        <f>IF(LQ232="1-0",INDEX(Scrape!$N:$N,MATCH('HT 1-0'!KP232,Scrape!$B:$B,0)),"")</f>
        <v>#REF!</v>
      </c>
      <c r="LQ232" t="e">
        <f>INDEX(Scrape!$O:$O,MATCH('HT 1-0'!KP232,Scrape!$B:$B,0))</f>
        <v>#REF!</v>
      </c>
      <c r="LR232" t="e">
        <f t="shared" si="195"/>
        <v>#REF!</v>
      </c>
      <c r="LS232" t="e">
        <f t="shared" si="196"/>
        <v>#REF!</v>
      </c>
      <c r="LT232" s="23" t="e">
        <f>IF(INDEX(#REF!,MATCH(KQ232,#REF!,0))=INDEX(#REF!,MATCH(KQ232,#REF!,0)),INDEX(#REF!,MATCH(KQ232,#REF!,0)),"ERROR")</f>
        <v>#REF!</v>
      </c>
      <c r="LU232" s="24" t="e">
        <f t="shared" si="197"/>
        <v>#DIV/0!</v>
      </c>
      <c r="LV232" s="24" t="e">
        <f t="shared" si="198"/>
        <v>#DIV/0!</v>
      </c>
      <c r="LW232" s="24" t="e">
        <f t="shared" si="199"/>
        <v>#DIV/0!</v>
      </c>
      <c r="LX232" s="24" t="e">
        <f t="shared" si="200"/>
        <v>#DIV/0!</v>
      </c>
      <c r="LY232" s="25" t="e">
        <f t="shared" si="201"/>
        <v>#REF!</v>
      </c>
      <c r="LZ232" s="25" t="e">
        <f t="shared" si="202"/>
        <v>#REF!</v>
      </c>
      <c r="MA232" s="26" t="e">
        <f t="shared" si="203"/>
        <v>#REF!</v>
      </c>
      <c r="MB232" s="27" t="e">
        <f t="shared" si="204"/>
        <v>#REF!</v>
      </c>
      <c r="MC232" s="28" t="e">
        <f t="shared" si="205"/>
        <v>#REF!</v>
      </c>
      <c r="MD232" s="24" t="e">
        <f t="shared" si="206"/>
        <v>#REF!</v>
      </c>
      <c r="ME232" s="29" t="e">
        <f t="shared" si="207"/>
        <v>#REF!</v>
      </c>
      <c r="MF232" s="30" t="e">
        <f t="shared" si="208"/>
        <v>#REF!</v>
      </c>
      <c r="MG232" s="24" t="e">
        <f t="shared" si="209"/>
        <v>#REF!</v>
      </c>
      <c r="MH232" s="29" t="e">
        <f t="shared" si="210"/>
        <v>#REF!</v>
      </c>
      <c r="MI232" s="30" t="e">
        <f t="shared" si="211"/>
        <v>#REF!</v>
      </c>
      <c r="MJ232" t="str">
        <f t="shared" si="212"/>
        <v/>
      </c>
      <c r="MK232" t="str">
        <f t="shared" si="213"/>
        <v/>
      </c>
      <c r="ML232" t="str">
        <f t="shared" si="214"/>
        <v/>
      </c>
      <c r="MM232" t="str">
        <f t="shared" si="215"/>
        <v/>
      </c>
      <c r="MN232" t="str">
        <f t="shared" si="216"/>
        <v/>
      </c>
      <c r="MO232" t="str">
        <f t="shared" si="217"/>
        <v/>
      </c>
      <c r="MP232" s="5" t="e">
        <f>COUNTIFS(#REF!,LT232,#REF!,1,#REF!,"&gt;="&amp;MC232,#REF!,"&lt;="&amp;MB232,#REF!,"&lt;="&amp;ME232,#REF!,"&gt;="&amp;MF232,#REF!,"="&amp;KV232,#REF!,"="&amp;KX232)</f>
        <v>#REF!</v>
      </c>
      <c r="MQ232" s="5" t="e">
        <f>COUNTIFS(#REF!,LT232,#REF!,0,#REF!,"&gt;="&amp;MC232,#REF!,"&lt;="&amp;MB232,#REF!,"&lt;="&amp;ME232,#REF!,"&gt;="&amp;MF232,#REF!,"="&amp;KV232,#REF!,"="&amp;KX232)</f>
        <v>#REF!</v>
      </c>
      <c r="MR232" s="5" t="e">
        <f>COUNTIFS(#REF!,LT232,#REF!,1,#REF!,"&gt;="&amp;MC232,#REF!,"&lt;="&amp;MB232,#REF!,"&lt;="&amp;ME232,#REF!,"&gt;="&amp;MF232,#REF!,"="&amp;KW232,#REF!,"="&amp;KY232)</f>
        <v>#REF!</v>
      </c>
      <c r="MS232" s="5" t="e">
        <f>COUNTIFS(#REF!,LT232,#REF!,0,#REF!,"&gt;="&amp;MC232,#REF!,"&lt;="&amp;MB232,#REF!,"&lt;="&amp;ME232,#REF!,"&gt;="&amp;MF232,#REF!,"="&amp;KW232,#REF!,"="&amp;KY232)</f>
        <v>#REF!</v>
      </c>
      <c r="MT232" s="5" t="e">
        <f>COUNTIFS(#REF!,LT232,#REF!,1,#REF!,"&gt;="&amp;MI232,#REF!,"&lt;="&amp;MH232,#REF!,"&lt;="&amp;ME232,#REF!,"&gt;="&amp;MF232)</f>
        <v>#REF!</v>
      </c>
      <c r="MU232" s="5" t="e">
        <f>COUNTIFS(#REF!,LT232,#REF!,0,#REF!,"&gt;="&amp;MI232,#REF!,"&lt;="&amp;MH232,#REF!,"&lt;="&amp;ME232,#REF!,"&gt;="&amp;MF232)</f>
        <v>#REF!</v>
      </c>
      <c r="MV232" s="5" t="e">
        <f>COUNTIFS(#REF!,LT232,#REF!,1,#REF!,"&gt;="&amp;MI232,#REF!,"&lt;="&amp;MH232,#REF!,"="&amp;KZ232,#REF!,"="&amp;LA232,#REF!,"&lt;="&amp;ME232,#REF!,"&gt;="&amp;MF232)</f>
        <v>#REF!</v>
      </c>
      <c r="MW232" s="5" t="e">
        <f>COUNTIFS(#REF!,LT232,#REF!,0,#REF!,"&gt;="&amp;MI232,#REF!,"&lt;="&amp;MH232,#REF!,"="&amp;KZ232,#REF!,"="&amp;LA232,#REF!,"&lt;="&amp;ME232,#REF!,"&gt;="&amp;MF232)</f>
        <v>#REF!</v>
      </c>
      <c r="MX232" s="5" t="e">
        <f>COUNTIFS(#REF!,LT232,#REF!,1,#REF!,"&gt;="&amp;MC232,#REF!,"&lt;="&amp;MB232,#REF!,"&lt;="&amp;ME232,#REF!,"&gt;="&amp;MF232)</f>
        <v>#REF!</v>
      </c>
      <c r="MY232" s="5" t="e">
        <f>COUNTIFS(#REF!,LT232,#REF!,0,#REF!,"&gt;="&amp;MC232,#REF!,"&lt;="&amp;MB232,#REF!,"&lt;="&amp;ME232,#REF!,"&gt;="&amp;MF232)</f>
        <v>#REF!</v>
      </c>
      <c r="MZ232" s="5" t="e">
        <f>COUNTIFS(#REF!,LT232,#REF!,1,#REF!,"&lt;="&amp;ME232,#REF!,"&gt;="&amp;MF232,#REF!,"="&amp;KV232,#REF!,"="&amp;KX232)</f>
        <v>#REF!</v>
      </c>
      <c r="NA232" s="5" t="e">
        <f>COUNTIFS(#REF!,LT232,#REF!,0,#REF!,"&lt;="&amp;ME232,#REF!,"&gt;="&amp;MF232,#REF!,"="&amp;KV232,#REF!,"="&amp;KX232)</f>
        <v>#REF!</v>
      </c>
      <c r="NB232" s="5" t="e">
        <f>COUNTIFS(#REF!,LT232,#REF!,1,#REF!,"&lt;="&amp;ME232,#REF!,"&gt;="&amp;MF232,#REF!,"="&amp;KW232,#REF!,"="&amp;KY232)</f>
        <v>#REF!</v>
      </c>
      <c r="NC232" s="5" t="e">
        <f>COUNTIFS(#REF!,LT232,#REF!,0,#REF!,"&lt;="&amp;ME232,#REF!,"&gt;="&amp;MF232,#REF!,"="&amp;KW232,#REF!,"="&amp;KY232)</f>
        <v>#REF!</v>
      </c>
      <c r="ND232" s="5" t="e">
        <f t="shared" si="218"/>
        <v>#REF!</v>
      </c>
      <c r="NE232" s="5" t="e">
        <f t="shared" si="219"/>
        <v>#REF!</v>
      </c>
      <c r="NF232" s="5" t="e">
        <f t="shared" si="220"/>
        <v>#REF!</v>
      </c>
      <c r="NG232" s="6" t="e">
        <f t="shared" si="221"/>
        <v>#REF!</v>
      </c>
      <c r="NH232" s="7" t="e">
        <f t="shared" si="222"/>
        <v>#REF!</v>
      </c>
      <c r="NI232" s="5" t="e">
        <f t="shared" si="223"/>
        <v>#REF!</v>
      </c>
      <c r="NJ232" s="31" t="e">
        <f t="shared" si="224"/>
        <v>#REF!</v>
      </c>
      <c r="NK232" s="32" t="e">
        <f t="shared" si="225"/>
        <v>#REF!</v>
      </c>
      <c r="NL232" s="32" t="e">
        <f t="shared" si="226"/>
        <v>#REF!</v>
      </c>
      <c r="NM232" s="33" t="e">
        <f t="shared" si="227"/>
        <v>#REF!</v>
      </c>
      <c r="NN232" s="33" t="e">
        <f t="shared" si="228"/>
        <v>#REF!</v>
      </c>
      <c r="NO232" s="33" t="e">
        <f t="shared" si="229"/>
        <v>#REF!</v>
      </c>
      <c r="NP232" s="33" t="e">
        <f t="shared" si="230"/>
        <v>#REF!</v>
      </c>
      <c r="NQ232" s="31" t="e">
        <f t="shared" si="231"/>
        <v>#REF!</v>
      </c>
      <c r="NR232" s="32" t="e">
        <f t="shared" si="232"/>
        <v>#REF!</v>
      </c>
      <c r="NS232" s="32" t="e">
        <f t="shared" si="233"/>
        <v>#REF!</v>
      </c>
      <c r="NT232" s="33" t="e">
        <f t="shared" si="234"/>
        <v>#REF!</v>
      </c>
      <c r="NU232" s="33" t="e">
        <f t="shared" si="235"/>
        <v>#REF!</v>
      </c>
      <c r="NV232" s="33" t="e">
        <f t="shared" si="236"/>
        <v>#REF!</v>
      </c>
      <c r="NW232" s="33" t="e">
        <f t="shared" si="237"/>
        <v>#REF!</v>
      </c>
      <c r="NX232" t="e">
        <f t="shared" si="238"/>
        <v>#REF!</v>
      </c>
      <c r="NY232" t="e">
        <f t="shared" si="239"/>
        <v>#REF!</v>
      </c>
      <c r="NZ232" t="e">
        <f t="shared" si="240"/>
        <v>#REF!</v>
      </c>
      <c r="OA232" t="e">
        <f t="shared" si="241"/>
        <v>#REF!</v>
      </c>
      <c r="OB232" t="e">
        <f t="shared" si="242"/>
        <v>#REF!</v>
      </c>
      <c r="OC232" t="e">
        <f t="shared" si="243"/>
        <v>#REF!</v>
      </c>
    </row>
    <row r="233" spans="1:393" ht="16.5" customHeight="1" x14ac:dyDescent="0.3">
      <c r="A233" s="22"/>
      <c r="KN233" s="5" t="e">
        <f>IF(INDEX(#REF!,MATCH('HT 1-0'!D233,#REF!,0))=INDEX(#REF!,MATCH('HT 1-0'!D233,#REF!,0)),INDEX(#REF!,MATCH('HT 1-0'!D233,#REF!,0)),"ERROR")</f>
        <v>#REF!</v>
      </c>
      <c r="KO233" s="5" t="e">
        <f>IF(INDEX(#REF!,MATCH('HT 1-0'!E233,#REF!,0))=INDEX(#REF!,MATCH('HT 1-0'!E233,#REF!,0)),INDEX(#REF!,MATCH('HT 1-0'!E233,#REF!,0)),"ERROR")</f>
        <v>#REF!</v>
      </c>
      <c r="KP233" s="5" t="e">
        <f t="shared" si="183"/>
        <v>#REF!</v>
      </c>
      <c r="KQ233" t="str">
        <f t="shared" si="184"/>
        <v>_</v>
      </c>
      <c r="KR233" s="5" t="e">
        <f t="shared" si="185"/>
        <v>#DIV/0!</v>
      </c>
      <c r="KS233" s="5" t="e">
        <f t="shared" si="186"/>
        <v>#DIV/0!</v>
      </c>
      <c r="KT233" s="5" t="e">
        <f t="shared" si="187"/>
        <v>#DIV/0!</v>
      </c>
      <c r="KU233" s="5" t="e">
        <f t="shared" si="188"/>
        <v>#DIV/0!</v>
      </c>
      <c r="KV233" s="5" t="e">
        <f t="shared" si="189"/>
        <v>#DIV/0!</v>
      </c>
      <c r="KW233" s="5" t="e">
        <f t="shared" si="190"/>
        <v>#DIV/0!</v>
      </c>
      <c r="KX233" s="5" t="e">
        <f t="shared" si="191"/>
        <v>#DIV/0!</v>
      </c>
      <c r="KY233" s="5" t="e">
        <f t="shared" si="192"/>
        <v>#DIV/0!</v>
      </c>
      <c r="KZ233" s="5" t="e">
        <f t="shared" si="193"/>
        <v>#DIV/0!</v>
      </c>
      <c r="LA233" s="5" t="e">
        <f t="shared" si="194"/>
        <v>#DIV/0!</v>
      </c>
      <c r="LB233" t="e">
        <f>IF(LQ233="1-0",INDEX(Scrape!#REF!,MATCH('HT 1-0'!KP233,Scrape!$B:$B,0)),"")</f>
        <v>#REF!</v>
      </c>
      <c r="LC233" t="e">
        <f>IF(LQ233="1-0",INDEX(Scrape!$A:$A,MATCH('HT 1-0'!KP233,Scrape!$B:$B,0)),"")</f>
        <v>#REF!</v>
      </c>
      <c r="LD233" t="e">
        <f>IF(LQ233="1-0",INDEX(Scrape!$B:$B,MATCH('HT 1-0'!KP233,Scrape!$B:$B,0)),"")</f>
        <v>#REF!</v>
      </c>
      <c r="LE233" t="e">
        <f>IF(LQ233="1-0",INDEX(Scrape!$C:$C,MATCH('HT 1-0'!KP233,Scrape!$B:$B,0)),"")</f>
        <v>#REF!</v>
      </c>
      <c r="LF233" t="e">
        <f>IF(LQ233="1-0",INDEX(Scrape!$D:$D,MATCH('HT 1-0'!KP233,Scrape!$B:$B,0)),"")</f>
        <v>#REF!</v>
      </c>
      <c r="LG233" t="e">
        <f>IF(LQ233="1-0",INDEX(Scrape!$E:$E,MATCH('HT 1-0'!KP233,Scrape!$B:$B,0)),"")</f>
        <v>#REF!</v>
      </c>
      <c r="LH233" t="e">
        <f>IF(LQ233="1-0",INDEX(Scrape!$F:$F,MATCH('HT 1-0'!KP233,Scrape!$B:$B,0)),"")</f>
        <v>#REF!</v>
      </c>
      <c r="LI233" t="e">
        <f>IF(LQ233="1-0",INDEX(Scrape!$G:$G,MATCH('HT 1-0'!KP233,Scrape!$B:$B,0)),"")</f>
        <v>#REF!</v>
      </c>
      <c r="LJ233" t="e">
        <f>IF(LQ233="1-0",INDEX(Scrape!$H:$H,MATCH('HT 1-0'!KP233,Scrape!$B:$B,0)),"")</f>
        <v>#REF!</v>
      </c>
      <c r="LK233" t="e">
        <f>IF(LQ233="1-0",INDEX(Scrape!$I:$I,MATCH('HT 1-0'!KP233,Scrape!$B:$B,0)),"")</f>
        <v>#REF!</v>
      </c>
      <c r="LL233" t="e">
        <f>IF(LQ233="1-0",INDEX(Scrape!$J:$J,MATCH('HT 1-0'!KP233,Scrape!$B:$B,0)),"")</f>
        <v>#REF!</v>
      </c>
      <c r="LM233" t="e">
        <f>IF(LQ233="1-0",INDEX(Scrape!$K:$K,MATCH('HT 1-0'!KP233,Scrape!$B:$B,0)),"")</f>
        <v>#REF!</v>
      </c>
      <c r="LN233" t="e">
        <f>IF(LQ233="1-0",INDEX(Scrape!$L:$L,MATCH('HT 1-0'!KP233,Scrape!$B:$B,0)),"")</f>
        <v>#REF!</v>
      </c>
      <c r="LO233" t="e">
        <f>IF(LQ233="1-0",INDEX(Scrape!$M:$M,MATCH('HT 1-0'!KP233,Scrape!$B:$B,0)),"")</f>
        <v>#REF!</v>
      </c>
      <c r="LP233" t="e">
        <f>IF(LQ233="1-0",INDEX(Scrape!$N:$N,MATCH('HT 1-0'!KP233,Scrape!$B:$B,0)),"")</f>
        <v>#REF!</v>
      </c>
      <c r="LQ233" t="e">
        <f>INDEX(Scrape!$O:$O,MATCH('HT 1-0'!KP233,Scrape!$B:$B,0))</f>
        <v>#REF!</v>
      </c>
      <c r="LR233" t="e">
        <f t="shared" si="195"/>
        <v>#REF!</v>
      </c>
      <c r="LS233" t="e">
        <f t="shared" si="196"/>
        <v>#REF!</v>
      </c>
      <c r="LT233" s="23" t="e">
        <f>IF(INDEX(#REF!,MATCH(KQ233,#REF!,0))=INDEX(#REF!,MATCH(KQ233,#REF!,0)),INDEX(#REF!,MATCH(KQ233,#REF!,0)),"ERROR")</f>
        <v>#REF!</v>
      </c>
      <c r="LU233" s="24" t="e">
        <f t="shared" si="197"/>
        <v>#DIV/0!</v>
      </c>
      <c r="LV233" s="24" t="e">
        <f t="shared" si="198"/>
        <v>#DIV/0!</v>
      </c>
      <c r="LW233" s="24" t="e">
        <f t="shared" si="199"/>
        <v>#DIV/0!</v>
      </c>
      <c r="LX233" s="24" t="e">
        <f t="shared" si="200"/>
        <v>#DIV/0!</v>
      </c>
      <c r="LY233" s="25" t="e">
        <f t="shared" si="201"/>
        <v>#REF!</v>
      </c>
      <c r="LZ233" s="25" t="e">
        <f t="shared" si="202"/>
        <v>#REF!</v>
      </c>
      <c r="MA233" s="26" t="e">
        <f t="shared" si="203"/>
        <v>#REF!</v>
      </c>
      <c r="MB233" s="27" t="e">
        <f t="shared" si="204"/>
        <v>#REF!</v>
      </c>
      <c r="MC233" s="28" t="e">
        <f t="shared" si="205"/>
        <v>#REF!</v>
      </c>
      <c r="MD233" s="24" t="e">
        <f t="shared" si="206"/>
        <v>#REF!</v>
      </c>
      <c r="ME233" s="29" t="e">
        <f t="shared" si="207"/>
        <v>#REF!</v>
      </c>
      <c r="MF233" s="30" t="e">
        <f t="shared" si="208"/>
        <v>#REF!</v>
      </c>
      <c r="MG233" s="24" t="e">
        <f t="shared" si="209"/>
        <v>#REF!</v>
      </c>
      <c r="MH233" s="29" t="e">
        <f t="shared" si="210"/>
        <v>#REF!</v>
      </c>
      <c r="MI233" s="30" t="e">
        <f t="shared" si="211"/>
        <v>#REF!</v>
      </c>
      <c r="MJ233" t="str">
        <f t="shared" si="212"/>
        <v/>
      </c>
      <c r="MK233" t="str">
        <f t="shared" si="213"/>
        <v/>
      </c>
      <c r="ML233" t="str">
        <f t="shared" si="214"/>
        <v/>
      </c>
      <c r="MM233" t="str">
        <f t="shared" si="215"/>
        <v/>
      </c>
      <c r="MN233" t="str">
        <f t="shared" si="216"/>
        <v/>
      </c>
      <c r="MO233" t="str">
        <f t="shared" si="217"/>
        <v/>
      </c>
      <c r="MP233" s="5" t="e">
        <f>COUNTIFS(#REF!,LT233,#REF!,1,#REF!,"&gt;="&amp;MC233,#REF!,"&lt;="&amp;MB233,#REF!,"&lt;="&amp;ME233,#REF!,"&gt;="&amp;MF233,#REF!,"="&amp;KV233,#REF!,"="&amp;KX233)</f>
        <v>#REF!</v>
      </c>
      <c r="MQ233" s="5" t="e">
        <f>COUNTIFS(#REF!,LT233,#REF!,0,#REF!,"&gt;="&amp;MC233,#REF!,"&lt;="&amp;MB233,#REF!,"&lt;="&amp;ME233,#REF!,"&gt;="&amp;MF233,#REF!,"="&amp;KV233,#REF!,"="&amp;KX233)</f>
        <v>#REF!</v>
      </c>
      <c r="MR233" s="5" t="e">
        <f>COUNTIFS(#REF!,LT233,#REF!,1,#REF!,"&gt;="&amp;MC233,#REF!,"&lt;="&amp;MB233,#REF!,"&lt;="&amp;ME233,#REF!,"&gt;="&amp;MF233,#REF!,"="&amp;KW233,#REF!,"="&amp;KY233)</f>
        <v>#REF!</v>
      </c>
      <c r="MS233" s="5" t="e">
        <f>COUNTIFS(#REF!,LT233,#REF!,0,#REF!,"&gt;="&amp;MC233,#REF!,"&lt;="&amp;MB233,#REF!,"&lt;="&amp;ME233,#REF!,"&gt;="&amp;MF233,#REF!,"="&amp;KW233,#REF!,"="&amp;KY233)</f>
        <v>#REF!</v>
      </c>
      <c r="MT233" s="5" t="e">
        <f>COUNTIFS(#REF!,LT233,#REF!,1,#REF!,"&gt;="&amp;MI233,#REF!,"&lt;="&amp;MH233,#REF!,"&lt;="&amp;ME233,#REF!,"&gt;="&amp;MF233)</f>
        <v>#REF!</v>
      </c>
      <c r="MU233" s="5" t="e">
        <f>COUNTIFS(#REF!,LT233,#REF!,0,#REF!,"&gt;="&amp;MI233,#REF!,"&lt;="&amp;MH233,#REF!,"&lt;="&amp;ME233,#REF!,"&gt;="&amp;MF233)</f>
        <v>#REF!</v>
      </c>
      <c r="MV233" s="5" t="e">
        <f>COUNTIFS(#REF!,LT233,#REF!,1,#REF!,"&gt;="&amp;MI233,#REF!,"&lt;="&amp;MH233,#REF!,"="&amp;KZ233,#REF!,"="&amp;LA233,#REF!,"&lt;="&amp;ME233,#REF!,"&gt;="&amp;MF233)</f>
        <v>#REF!</v>
      </c>
      <c r="MW233" s="5" t="e">
        <f>COUNTIFS(#REF!,LT233,#REF!,0,#REF!,"&gt;="&amp;MI233,#REF!,"&lt;="&amp;MH233,#REF!,"="&amp;KZ233,#REF!,"="&amp;LA233,#REF!,"&lt;="&amp;ME233,#REF!,"&gt;="&amp;MF233)</f>
        <v>#REF!</v>
      </c>
      <c r="MX233" s="5" t="e">
        <f>COUNTIFS(#REF!,LT233,#REF!,1,#REF!,"&gt;="&amp;MC233,#REF!,"&lt;="&amp;MB233,#REF!,"&lt;="&amp;ME233,#REF!,"&gt;="&amp;MF233)</f>
        <v>#REF!</v>
      </c>
      <c r="MY233" s="5" t="e">
        <f>COUNTIFS(#REF!,LT233,#REF!,0,#REF!,"&gt;="&amp;MC233,#REF!,"&lt;="&amp;MB233,#REF!,"&lt;="&amp;ME233,#REF!,"&gt;="&amp;MF233)</f>
        <v>#REF!</v>
      </c>
      <c r="MZ233" s="5" t="e">
        <f>COUNTIFS(#REF!,LT233,#REF!,1,#REF!,"&lt;="&amp;ME233,#REF!,"&gt;="&amp;MF233,#REF!,"="&amp;KV233,#REF!,"="&amp;KX233)</f>
        <v>#REF!</v>
      </c>
      <c r="NA233" s="5" t="e">
        <f>COUNTIFS(#REF!,LT233,#REF!,0,#REF!,"&lt;="&amp;ME233,#REF!,"&gt;="&amp;MF233,#REF!,"="&amp;KV233,#REF!,"="&amp;KX233)</f>
        <v>#REF!</v>
      </c>
      <c r="NB233" s="5" t="e">
        <f>COUNTIFS(#REF!,LT233,#REF!,1,#REF!,"&lt;="&amp;ME233,#REF!,"&gt;="&amp;MF233,#REF!,"="&amp;KW233,#REF!,"="&amp;KY233)</f>
        <v>#REF!</v>
      </c>
      <c r="NC233" s="5" t="e">
        <f>COUNTIFS(#REF!,LT233,#REF!,0,#REF!,"&lt;="&amp;ME233,#REF!,"&gt;="&amp;MF233,#REF!,"="&amp;KW233,#REF!,"="&amp;KY233)</f>
        <v>#REF!</v>
      </c>
      <c r="ND233" s="5" t="e">
        <f t="shared" si="218"/>
        <v>#REF!</v>
      </c>
      <c r="NE233" s="5" t="e">
        <f t="shared" si="219"/>
        <v>#REF!</v>
      </c>
      <c r="NF233" s="5" t="e">
        <f t="shared" si="220"/>
        <v>#REF!</v>
      </c>
      <c r="NG233" s="6" t="e">
        <f t="shared" si="221"/>
        <v>#REF!</v>
      </c>
      <c r="NH233" s="7" t="e">
        <f t="shared" si="222"/>
        <v>#REF!</v>
      </c>
      <c r="NI233" s="5" t="e">
        <f t="shared" si="223"/>
        <v>#REF!</v>
      </c>
      <c r="NJ233" s="31" t="e">
        <f t="shared" si="224"/>
        <v>#REF!</v>
      </c>
      <c r="NK233" s="32" t="e">
        <f t="shared" si="225"/>
        <v>#REF!</v>
      </c>
      <c r="NL233" s="32" t="e">
        <f t="shared" si="226"/>
        <v>#REF!</v>
      </c>
      <c r="NM233" s="33" t="e">
        <f t="shared" si="227"/>
        <v>#REF!</v>
      </c>
      <c r="NN233" s="33" t="e">
        <f t="shared" si="228"/>
        <v>#REF!</v>
      </c>
      <c r="NO233" s="33" t="e">
        <f t="shared" si="229"/>
        <v>#REF!</v>
      </c>
      <c r="NP233" s="33" t="e">
        <f t="shared" si="230"/>
        <v>#REF!</v>
      </c>
      <c r="NQ233" s="31" t="e">
        <f t="shared" si="231"/>
        <v>#REF!</v>
      </c>
      <c r="NR233" s="32" t="e">
        <f t="shared" si="232"/>
        <v>#REF!</v>
      </c>
      <c r="NS233" s="32" t="e">
        <f t="shared" si="233"/>
        <v>#REF!</v>
      </c>
      <c r="NT233" s="33" t="e">
        <f t="shared" si="234"/>
        <v>#REF!</v>
      </c>
      <c r="NU233" s="33" t="e">
        <f t="shared" si="235"/>
        <v>#REF!</v>
      </c>
      <c r="NV233" s="33" t="e">
        <f t="shared" si="236"/>
        <v>#REF!</v>
      </c>
      <c r="NW233" s="33" t="e">
        <f t="shared" si="237"/>
        <v>#REF!</v>
      </c>
      <c r="NX233" t="e">
        <f t="shared" si="238"/>
        <v>#REF!</v>
      </c>
      <c r="NY233" t="e">
        <f t="shared" si="239"/>
        <v>#REF!</v>
      </c>
      <c r="NZ233" t="e">
        <f t="shared" si="240"/>
        <v>#REF!</v>
      </c>
      <c r="OA233" t="e">
        <f t="shared" si="241"/>
        <v>#REF!</v>
      </c>
      <c r="OB233" t="e">
        <f t="shared" si="242"/>
        <v>#REF!</v>
      </c>
      <c r="OC233" t="e">
        <f t="shared" si="243"/>
        <v>#REF!</v>
      </c>
    </row>
    <row r="234" spans="1:393" ht="16.5" customHeight="1" x14ac:dyDescent="0.3">
      <c r="A234" s="22"/>
      <c r="KN234" s="5" t="e">
        <f>IF(INDEX(#REF!,MATCH('HT 1-0'!D234,#REF!,0))=INDEX(#REF!,MATCH('HT 1-0'!D234,#REF!,0)),INDEX(#REF!,MATCH('HT 1-0'!D234,#REF!,0)),"ERROR")</f>
        <v>#REF!</v>
      </c>
      <c r="KO234" s="5" t="e">
        <f>IF(INDEX(#REF!,MATCH('HT 1-0'!E234,#REF!,0))=INDEX(#REF!,MATCH('HT 1-0'!E234,#REF!,0)),INDEX(#REF!,MATCH('HT 1-0'!E234,#REF!,0)),"ERROR")</f>
        <v>#REF!</v>
      </c>
      <c r="KP234" s="5" t="e">
        <f t="shared" si="183"/>
        <v>#REF!</v>
      </c>
      <c r="KQ234" t="str">
        <f t="shared" si="184"/>
        <v>_</v>
      </c>
      <c r="KR234" s="5" t="e">
        <f t="shared" si="185"/>
        <v>#DIV/0!</v>
      </c>
      <c r="KS234" s="5" t="e">
        <f t="shared" si="186"/>
        <v>#DIV/0!</v>
      </c>
      <c r="KT234" s="5" t="e">
        <f t="shared" si="187"/>
        <v>#DIV/0!</v>
      </c>
      <c r="KU234" s="5" t="e">
        <f t="shared" si="188"/>
        <v>#DIV/0!</v>
      </c>
      <c r="KV234" s="5" t="e">
        <f t="shared" si="189"/>
        <v>#DIV/0!</v>
      </c>
      <c r="KW234" s="5" t="e">
        <f t="shared" si="190"/>
        <v>#DIV/0!</v>
      </c>
      <c r="KX234" s="5" t="e">
        <f t="shared" si="191"/>
        <v>#DIV/0!</v>
      </c>
      <c r="KY234" s="5" t="e">
        <f t="shared" si="192"/>
        <v>#DIV/0!</v>
      </c>
      <c r="KZ234" s="5" t="e">
        <f t="shared" si="193"/>
        <v>#DIV/0!</v>
      </c>
      <c r="LA234" s="5" t="e">
        <f t="shared" si="194"/>
        <v>#DIV/0!</v>
      </c>
      <c r="LB234" t="e">
        <f>IF(LQ234="1-0",INDEX(Scrape!#REF!,MATCH('HT 1-0'!KP234,Scrape!$B:$B,0)),"")</f>
        <v>#REF!</v>
      </c>
      <c r="LC234" t="e">
        <f>IF(LQ234="1-0",INDEX(Scrape!$A:$A,MATCH('HT 1-0'!KP234,Scrape!$B:$B,0)),"")</f>
        <v>#REF!</v>
      </c>
      <c r="LD234" t="e">
        <f>IF(LQ234="1-0",INDEX(Scrape!$B:$B,MATCH('HT 1-0'!KP234,Scrape!$B:$B,0)),"")</f>
        <v>#REF!</v>
      </c>
      <c r="LE234" t="e">
        <f>IF(LQ234="1-0",INDEX(Scrape!$C:$C,MATCH('HT 1-0'!KP234,Scrape!$B:$B,0)),"")</f>
        <v>#REF!</v>
      </c>
      <c r="LF234" t="e">
        <f>IF(LQ234="1-0",INDEX(Scrape!$D:$D,MATCH('HT 1-0'!KP234,Scrape!$B:$B,0)),"")</f>
        <v>#REF!</v>
      </c>
      <c r="LG234" t="e">
        <f>IF(LQ234="1-0",INDEX(Scrape!$E:$E,MATCH('HT 1-0'!KP234,Scrape!$B:$B,0)),"")</f>
        <v>#REF!</v>
      </c>
      <c r="LH234" t="e">
        <f>IF(LQ234="1-0",INDEX(Scrape!$F:$F,MATCH('HT 1-0'!KP234,Scrape!$B:$B,0)),"")</f>
        <v>#REF!</v>
      </c>
      <c r="LI234" t="e">
        <f>IF(LQ234="1-0",INDEX(Scrape!$G:$G,MATCH('HT 1-0'!KP234,Scrape!$B:$B,0)),"")</f>
        <v>#REF!</v>
      </c>
      <c r="LJ234" t="e">
        <f>IF(LQ234="1-0",INDEX(Scrape!$H:$H,MATCH('HT 1-0'!KP234,Scrape!$B:$B,0)),"")</f>
        <v>#REF!</v>
      </c>
      <c r="LK234" t="e">
        <f>IF(LQ234="1-0",INDEX(Scrape!$I:$I,MATCH('HT 1-0'!KP234,Scrape!$B:$B,0)),"")</f>
        <v>#REF!</v>
      </c>
      <c r="LL234" t="e">
        <f>IF(LQ234="1-0",INDEX(Scrape!$J:$J,MATCH('HT 1-0'!KP234,Scrape!$B:$B,0)),"")</f>
        <v>#REF!</v>
      </c>
      <c r="LM234" t="e">
        <f>IF(LQ234="1-0",INDEX(Scrape!$K:$K,MATCH('HT 1-0'!KP234,Scrape!$B:$B,0)),"")</f>
        <v>#REF!</v>
      </c>
      <c r="LN234" t="e">
        <f>IF(LQ234="1-0",INDEX(Scrape!$L:$L,MATCH('HT 1-0'!KP234,Scrape!$B:$B,0)),"")</f>
        <v>#REF!</v>
      </c>
      <c r="LO234" t="e">
        <f>IF(LQ234="1-0",INDEX(Scrape!$M:$M,MATCH('HT 1-0'!KP234,Scrape!$B:$B,0)),"")</f>
        <v>#REF!</v>
      </c>
      <c r="LP234" t="e">
        <f>IF(LQ234="1-0",INDEX(Scrape!$N:$N,MATCH('HT 1-0'!KP234,Scrape!$B:$B,0)),"")</f>
        <v>#REF!</v>
      </c>
      <c r="LQ234" t="e">
        <f>INDEX(Scrape!$O:$O,MATCH('HT 1-0'!KP234,Scrape!$B:$B,0))</f>
        <v>#REF!</v>
      </c>
      <c r="LR234" t="e">
        <f t="shared" si="195"/>
        <v>#REF!</v>
      </c>
      <c r="LS234" t="e">
        <f t="shared" si="196"/>
        <v>#REF!</v>
      </c>
      <c r="LT234" s="23" t="e">
        <f>IF(INDEX(#REF!,MATCH(KQ234,#REF!,0))=INDEX(#REF!,MATCH(KQ234,#REF!,0)),INDEX(#REF!,MATCH(KQ234,#REF!,0)),"ERROR")</f>
        <v>#REF!</v>
      </c>
      <c r="LU234" s="24" t="e">
        <f t="shared" si="197"/>
        <v>#DIV/0!</v>
      </c>
      <c r="LV234" s="24" t="e">
        <f t="shared" si="198"/>
        <v>#DIV/0!</v>
      </c>
      <c r="LW234" s="24" t="e">
        <f t="shared" si="199"/>
        <v>#DIV/0!</v>
      </c>
      <c r="LX234" s="24" t="e">
        <f t="shared" si="200"/>
        <v>#DIV/0!</v>
      </c>
      <c r="LY234" s="25" t="e">
        <f t="shared" si="201"/>
        <v>#REF!</v>
      </c>
      <c r="LZ234" s="25" t="e">
        <f t="shared" si="202"/>
        <v>#REF!</v>
      </c>
      <c r="MA234" s="26" t="e">
        <f t="shared" si="203"/>
        <v>#REF!</v>
      </c>
      <c r="MB234" s="27" t="e">
        <f t="shared" si="204"/>
        <v>#REF!</v>
      </c>
      <c r="MC234" s="28" t="e">
        <f t="shared" si="205"/>
        <v>#REF!</v>
      </c>
      <c r="MD234" s="24" t="e">
        <f t="shared" si="206"/>
        <v>#REF!</v>
      </c>
      <c r="ME234" s="29" t="e">
        <f t="shared" si="207"/>
        <v>#REF!</v>
      </c>
      <c r="MF234" s="30" t="e">
        <f t="shared" si="208"/>
        <v>#REF!</v>
      </c>
      <c r="MG234" s="24" t="e">
        <f t="shared" si="209"/>
        <v>#REF!</v>
      </c>
      <c r="MH234" s="29" t="e">
        <f t="shared" si="210"/>
        <v>#REF!</v>
      </c>
      <c r="MI234" s="30" t="e">
        <f t="shared" si="211"/>
        <v>#REF!</v>
      </c>
      <c r="MJ234" t="str">
        <f t="shared" si="212"/>
        <v/>
      </c>
      <c r="MK234" t="str">
        <f t="shared" si="213"/>
        <v/>
      </c>
      <c r="ML234" t="str">
        <f t="shared" si="214"/>
        <v/>
      </c>
      <c r="MM234" t="str">
        <f t="shared" si="215"/>
        <v/>
      </c>
      <c r="MN234" t="str">
        <f t="shared" si="216"/>
        <v/>
      </c>
      <c r="MO234" t="str">
        <f t="shared" si="217"/>
        <v/>
      </c>
      <c r="MP234" s="5" t="e">
        <f>COUNTIFS(#REF!,LT234,#REF!,1,#REF!,"&gt;="&amp;MC234,#REF!,"&lt;="&amp;MB234,#REF!,"&lt;="&amp;ME234,#REF!,"&gt;="&amp;MF234,#REF!,"="&amp;KV234,#REF!,"="&amp;KX234)</f>
        <v>#REF!</v>
      </c>
      <c r="MQ234" s="5" t="e">
        <f>COUNTIFS(#REF!,LT234,#REF!,0,#REF!,"&gt;="&amp;MC234,#REF!,"&lt;="&amp;MB234,#REF!,"&lt;="&amp;ME234,#REF!,"&gt;="&amp;MF234,#REF!,"="&amp;KV234,#REF!,"="&amp;KX234)</f>
        <v>#REF!</v>
      </c>
      <c r="MR234" s="5" t="e">
        <f>COUNTIFS(#REF!,LT234,#REF!,1,#REF!,"&gt;="&amp;MC234,#REF!,"&lt;="&amp;MB234,#REF!,"&lt;="&amp;ME234,#REF!,"&gt;="&amp;MF234,#REF!,"="&amp;KW234,#REF!,"="&amp;KY234)</f>
        <v>#REF!</v>
      </c>
      <c r="MS234" s="5" t="e">
        <f>COUNTIFS(#REF!,LT234,#REF!,0,#REF!,"&gt;="&amp;MC234,#REF!,"&lt;="&amp;MB234,#REF!,"&lt;="&amp;ME234,#REF!,"&gt;="&amp;MF234,#REF!,"="&amp;KW234,#REF!,"="&amp;KY234)</f>
        <v>#REF!</v>
      </c>
      <c r="MT234" s="5" t="e">
        <f>COUNTIFS(#REF!,LT234,#REF!,1,#REF!,"&gt;="&amp;MI234,#REF!,"&lt;="&amp;MH234,#REF!,"&lt;="&amp;ME234,#REF!,"&gt;="&amp;MF234)</f>
        <v>#REF!</v>
      </c>
      <c r="MU234" s="5" t="e">
        <f>COUNTIFS(#REF!,LT234,#REF!,0,#REF!,"&gt;="&amp;MI234,#REF!,"&lt;="&amp;MH234,#REF!,"&lt;="&amp;ME234,#REF!,"&gt;="&amp;MF234)</f>
        <v>#REF!</v>
      </c>
      <c r="MV234" s="5" t="e">
        <f>COUNTIFS(#REF!,LT234,#REF!,1,#REF!,"&gt;="&amp;MI234,#REF!,"&lt;="&amp;MH234,#REF!,"="&amp;KZ234,#REF!,"="&amp;LA234,#REF!,"&lt;="&amp;ME234,#REF!,"&gt;="&amp;MF234)</f>
        <v>#REF!</v>
      </c>
      <c r="MW234" s="5" t="e">
        <f>COUNTIFS(#REF!,LT234,#REF!,0,#REF!,"&gt;="&amp;MI234,#REF!,"&lt;="&amp;MH234,#REF!,"="&amp;KZ234,#REF!,"="&amp;LA234,#REF!,"&lt;="&amp;ME234,#REF!,"&gt;="&amp;MF234)</f>
        <v>#REF!</v>
      </c>
      <c r="MX234" s="5" t="e">
        <f>COUNTIFS(#REF!,LT234,#REF!,1,#REF!,"&gt;="&amp;MC234,#REF!,"&lt;="&amp;MB234,#REF!,"&lt;="&amp;ME234,#REF!,"&gt;="&amp;MF234)</f>
        <v>#REF!</v>
      </c>
      <c r="MY234" s="5" t="e">
        <f>COUNTIFS(#REF!,LT234,#REF!,0,#REF!,"&gt;="&amp;MC234,#REF!,"&lt;="&amp;MB234,#REF!,"&lt;="&amp;ME234,#REF!,"&gt;="&amp;MF234)</f>
        <v>#REF!</v>
      </c>
      <c r="MZ234" s="5" t="e">
        <f>COUNTIFS(#REF!,LT234,#REF!,1,#REF!,"&lt;="&amp;ME234,#REF!,"&gt;="&amp;MF234,#REF!,"="&amp;KV234,#REF!,"="&amp;KX234)</f>
        <v>#REF!</v>
      </c>
      <c r="NA234" s="5" t="e">
        <f>COUNTIFS(#REF!,LT234,#REF!,0,#REF!,"&lt;="&amp;ME234,#REF!,"&gt;="&amp;MF234,#REF!,"="&amp;KV234,#REF!,"="&amp;KX234)</f>
        <v>#REF!</v>
      </c>
      <c r="NB234" s="5" t="e">
        <f>COUNTIFS(#REF!,LT234,#REF!,1,#REF!,"&lt;="&amp;ME234,#REF!,"&gt;="&amp;MF234,#REF!,"="&amp;KW234,#REF!,"="&amp;KY234)</f>
        <v>#REF!</v>
      </c>
      <c r="NC234" s="5" t="e">
        <f>COUNTIFS(#REF!,LT234,#REF!,0,#REF!,"&lt;="&amp;ME234,#REF!,"&gt;="&amp;MF234,#REF!,"="&amp;KW234,#REF!,"="&amp;KY234)</f>
        <v>#REF!</v>
      </c>
      <c r="ND234" s="5" t="e">
        <f t="shared" si="218"/>
        <v>#REF!</v>
      </c>
      <c r="NE234" s="5" t="e">
        <f t="shared" si="219"/>
        <v>#REF!</v>
      </c>
      <c r="NF234" s="5" t="e">
        <f t="shared" si="220"/>
        <v>#REF!</v>
      </c>
      <c r="NG234" s="6" t="e">
        <f t="shared" si="221"/>
        <v>#REF!</v>
      </c>
      <c r="NH234" s="7" t="e">
        <f t="shared" si="222"/>
        <v>#REF!</v>
      </c>
      <c r="NI234" s="5" t="e">
        <f t="shared" si="223"/>
        <v>#REF!</v>
      </c>
      <c r="NJ234" s="31" t="e">
        <f t="shared" si="224"/>
        <v>#REF!</v>
      </c>
      <c r="NK234" s="32" t="e">
        <f t="shared" si="225"/>
        <v>#REF!</v>
      </c>
      <c r="NL234" s="32" t="e">
        <f t="shared" si="226"/>
        <v>#REF!</v>
      </c>
      <c r="NM234" s="33" t="e">
        <f t="shared" si="227"/>
        <v>#REF!</v>
      </c>
      <c r="NN234" s="33" t="e">
        <f t="shared" si="228"/>
        <v>#REF!</v>
      </c>
      <c r="NO234" s="33" t="e">
        <f t="shared" si="229"/>
        <v>#REF!</v>
      </c>
      <c r="NP234" s="33" t="e">
        <f t="shared" si="230"/>
        <v>#REF!</v>
      </c>
      <c r="NQ234" s="31" t="e">
        <f t="shared" si="231"/>
        <v>#REF!</v>
      </c>
      <c r="NR234" s="32" t="e">
        <f t="shared" si="232"/>
        <v>#REF!</v>
      </c>
      <c r="NS234" s="32" t="e">
        <f t="shared" si="233"/>
        <v>#REF!</v>
      </c>
      <c r="NT234" s="33" t="e">
        <f t="shared" si="234"/>
        <v>#REF!</v>
      </c>
      <c r="NU234" s="33" t="e">
        <f t="shared" si="235"/>
        <v>#REF!</v>
      </c>
      <c r="NV234" s="33" t="e">
        <f t="shared" si="236"/>
        <v>#REF!</v>
      </c>
      <c r="NW234" s="33" t="e">
        <f t="shared" si="237"/>
        <v>#REF!</v>
      </c>
      <c r="NX234" t="e">
        <f t="shared" si="238"/>
        <v>#REF!</v>
      </c>
      <c r="NY234" t="e">
        <f t="shared" si="239"/>
        <v>#REF!</v>
      </c>
      <c r="NZ234" t="e">
        <f t="shared" si="240"/>
        <v>#REF!</v>
      </c>
      <c r="OA234" t="e">
        <f t="shared" si="241"/>
        <v>#REF!</v>
      </c>
      <c r="OB234" t="e">
        <f t="shared" si="242"/>
        <v>#REF!</v>
      </c>
      <c r="OC234" t="e">
        <f t="shared" si="243"/>
        <v>#REF!</v>
      </c>
    </row>
    <row r="235" spans="1:393" ht="16.5" customHeight="1" x14ac:dyDescent="0.3">
      <c r="A235" s="22"/>
      <c r="KN235" s="5" t="e">
        <f>IF(INDEX(#REF!,MATCH('HT 1-0'!D235,#REF!,0))=INDEX(#REF!,MATCH('HT 1-0'!D235,#REF!,0)),INDEX(#REF!,MATCH('HT 1-0'!D235,#REF!,0)),"ERROR")</f>
        <v>#REF!</v>
      </c>
      <c r="KO235" s="5" t="e">
        <f>IF(INDEX(#REF!,MATCH('HT 1-0'!E235,#REF!,0))=INDEX(#REF!,MATCH('HT 1-0'!E235,#REF!,0)),INDEX(#REF!,MATCH('HT 1-0'!E235,#REF!,0)),"ERROR")</f>
        <v>#REF!</v>
      </c>
      <c r="KP235" s="5" t="e">
        <f t="shared" si="183"/>
        <v>#REF!</v>
      </c>
      <c r="KQ235" t="str">
        <f t="shared" si="184"/>
        <v>_</v>
      </c>
      <c r="KR235" s="5" t="e">
        <f t="shared" si="185"/>
        <v>#DIV/0!</v>
      </c>
      <c r="KS235" s="5" t="e">
        <f t="shared" si="186"/>
        <v>#DIV/0!</v>
      </c>
      <c r="KT235" s="5" t="e">
        <f t="shared" si="187"/>
        <v>#DIV/0!</v>
      </c>
      <c r="KU235" s="5" t="e">
        <f t="shared" si="188"/>
        <v>#DIV/0!</v>
      </c>
      <c r="KV235" s="5" t="e">
        <f t="shared" si="189"/>
        <v>#DIV/0!</v>
      </c>
      <c r="KW235" s="5" t="e">
        <f t="shared" si="190"/>
        <v>#DIV/0!</v>
      </c>
      <c r="KX235" s="5" t="e">
        <f t="shared" si="191"/>
        <v>#DIV/0!</v>
      </c>
      <c r="KY235" s="5" t="e">
        <f t="shared" si="192"/>
        <v>#DIV/0!</v>
      </c>
      <c r="KZ235" s="5" t="e">
        <f t="shared" si="193"/>
        <v>#DIV/0!</v>
      </c>
      <c r="LA235" s="5" t="e">
        <f t="shared" si="194"/>
        <v>#DIV/0!</v>
      </c>
      <c r="LB235" t="e">
        <f>IF(LQ235="1-0",INDEX(Scrape!#REF!,MATCH('HT 1-0'!KP235,Scrape!$B:$B,0)),"")</f>
        <v>#REF!</v>
      </c>
      <c r="LC235" t="e">
        <f>IF(LQ235="1-0",INDEX(Scrape!$A:$A,MATCH('HT 1-0'!KP235,Scrape!$B:$B,0)),"")</f>
        <v>#REF!</v>
      </c>
      <c r="LD235" t="e">
        <f>IF(LQ235="1-0",INDEX(Scrape!$B:$B,MATCH('HT 1-0'!KP235,Scrape!$B:$B,0)),"")</f>
        <v>#REF!</v>
      </c>
      <c r="LE235" t="e">
        <f>IF(LQ235="1-0",INDEX(Scrape!$C:$C,MATCH('HT 1-0'!KP235,Scrape!$B:$B,0)),"")</f>
        <v>#REF!</v>
      </c>
      <c r="LF235" t="e">
        <f>IF(LQ235="1-0",INDEX(Scrape!$D:$D,MATCH('HT 1-0'!KP235,Scrape!$B:$B,0)),"")</f>
        <v>#REF!</v>
      </c>
      <c r="LG235" t="e">
        <f>IF(LQ235="1-0",INDEX(Scrape!$E:$E,MATCH('HT 1-0'!KP235,Scrape!$B:$B,0)),"")</f>
        <v>#REF!</v>
      </c>
      <c r="LH235" t="e">
        <f>IF(LQ235="1-0",INDEX(Scrape!$F:$F,MATCH('HT 1-0'!KP235,Scrape!$B:$B,0)),"")</f>
        <v>#REF!</v>
      </c>
      <c r="LI235" t="e">
        <f>IF(LQ235="1-0",INDEX(Scrape!$G:$G,MATCH('HT 1-0'!KP235,Scrape!$B:$B,0)),"")</f>
        <v>#REF!</v>
      </c>
      <c r="LJ235" t="e">
        <f>IF(LQ235="1-0",INDEX(Scrape!$H:$H,MATCH('HT 1-0'!KP235,Scrape!$B:$B,0)),"")</f>
        <v>#REF!</v>
      </c>
      <c r="LK235" t="e">
        <f>IF(LQ235="1-0",INDEX(Scrape!$I:$I,MATCH('HT 1-0'!KP235,Scrape!$B:$B,0)),"")</f>
        <v>#REF!</v>
      </c>
      <c r="LL235" t="e">
        <f>IF(LQ235="1-0",INDEX(Scrape!$J:$J,MATCH('HT 1-0'!KP235,Scrape!$B:$B,0)),"")</f>
        <v>#REF!</v>
      </c>
      <c r="LM235" t="e">
        <f>IF(LQ235="1-0",INDEX(Scrape!$K:$K,MATCH('HT 1-0'!KP235,Scrape!$B:$B,0)),"")</f>
        <v>#REF!</v>
      </c>
      <c r="LN235" t="e">
        <f>IF(LQ235="1-0",INDEX(Scrape!$L:$L,MATCH('HT 1-0'!KP235,Scrape!$B:$B,0)),"")</f>
        <v>#REF!</v>
      </c>
      <c r="LO235" t="e">
        <f>IF(LQ235="1-0",INDEX(Scrape!$M:$M,MATCH('HT 1-0'!KP235,Scrape!$B:$B,0)),"")</f>
        <v>#REF!</v>
      </c>
      <c r="LP235" t="e">
        <f>IF(LQ235="1-0",INDEX(Scrape!$N:$N,MATCH('HT 1-0'!KP235,Scrape!$B:$B,0)),"")</f>
        <v>#REF!</v>
      </c>
      <c r="LQ235" t="e">
        <f>INDEX(Scrape!$O:$O,MATCH('HT 1-0'!KP235,Scrape!$B:$B,0))</f>
        <v>#REF!</v>
      </c>
      <c r="LR235" t="e">
        <f t="shared" si="195"/>
        <v>#REF!</v>
      </c>
      <c r="LS235" t="e">
        <f t="shared" si="196"/>
        <v>#REF!</v>
      </c>
      <c r="LT235" s="23" t="e">
        <f>IF(INDEX(#REF!,MATCH(KQ235,#REF!,0))=INDEX(#REF!,MATCH(KQ235,#REF!,0)),INDEX(#REF!,MATCH(KQ235,#REF!,0)),"ERROR")</f>
        <v>#REF!</v>
      </c>
      <c r="LU235" s="24" t="e">
        <f t="shared" si="197"/>
        <v>#DIV/0!</v>
      </c>
      <c r="LV235" s="24" t="e">
        <f t="shared" si="198"/>
        <v>#DIV/0!</v>
      </c>
      <c r="LW235" s="24" t="e">
        <f t="shared" si="199"/>
        <v>#DIV/0!</v>
      </c>
      <c r="LX235" s="24" t="e">
        <f t="shared" si="200"/>
        <v>#DIV/0!</v>
      </c>
      <c r="LY235" s="25" t="e">
        <f t="shared" si="201"/>
        <v>#REF!</v>
      </c>
      <c r="LZ235" s="25" t="e">
        <f t="shared" si="202"/>
        <v>#REF!</v>
      </c>
      <c r="MA235" s="26" t="e">
        <f t="shared" si="203"/>
        <v>#REF!</v>
      </c>
      <c r="MB235" s="27" t="e">
        <f t="shared" si="204"/>
        <v>#REF!</v>
      </c>
      <c r="MC235" s="28" t="e">
        <f t="shared" si="205"/>
        <v>#REF!</v>
      </c>
      <c r="MD235" s="24" t="e">
        <f t="shared" si="206"/>
        <v>#REF!</v>
      </c>
      <c r="ME235" s="29" t="e">
        <f t="shared" si="207"/>
        <v>#REF!</v>
      </c>
      <c r="MF235" s="30" t="e">
        <f t="shared" si="208"/>
        <v>#REF!</v>
      </c>
      <c r="MG235" s="24" t="e">
        <f t="shared" si="209"/>
        <v>#REF!</v>
      </c>
      <c r="MH235" s="29" t="e">
        <f t="shared" si="210"/>
        <v>#REF!</v>
      </c>
      <c r="MI235" s="30" t="e">
        <f t="shared" si="211"/>
        <v>#REF!</v>
      </c>
      <c r="MJ235" t="str">
        <f t="shared" si="212"/>
        <v/>
      </c>
      <c r="MK235" t="str">
        <f t="shared" si="213"/>
        <v/>
      </c>
      <c r="ML235" t="str">
        <f t="shared" si="214"/>
        <v/>
      </c>
      <c r="MM235" t="str">
        <f t="shared" si="215"/>
        <v/>
      </c>
      <c r="MN235" t="str">
        <f t="shared" si="216"/>
        <v/>
      </c>
      <c r="MO235" t="str">
        <f t="shared" si="217"/>
        <v/>
      </c>
      <c r="MP235" s="5" t="e">
        <f>COUNTIFS(#REF!,LT235,#REF!,1,#REF!,"&gt;="&amp;MC235,#REF!,"&lt;="&amp;MB235,#REF!,"&lt;="&amp;ME235,#REF!,"&gt;="&amp;MF235,#REF!,"="&amp;KV235,#REF!,"="&amp;KX235)</f>
        <v>#REF!</v>
      </c>
      <c r="MQ235" s="5" t="e">
        <f>COUNTIFS(#REF!,LT235,#REF!,0,#REF!,"&gt;="&amp;MC235,#REF!,"&lt;="&amp;MB235,#REF!,"&lt;="&amp;ME235,#REF!,"&gt;="&amp;MF235,#REF!,"="&amp;KV235,#REF!,"="&amp;KX235)</f>
        <v>#REF!</v>
      </c>
      <c r="MR235" s="5" t="e">
        <f>COUNTIFS(#REF!,LT235,#REF!,1,#REF!,"&gt;="&amp;MC235,#REF!,"&lt;="&amp;MB235,#REF!,"&lt;="&amp;ME235,#REF!,"&gt;="&amp;MF235,#REF!,"="&amp;KW235,#REF!,"="&amp;KY235)</f>
        <v>#REF!</v>
      </c>
      <c r="MS235" s="5" t="e">
        <f>COUNTIFS(#REF!,LT235,#REF!,0,#REF!,"&gt;="&amp;MC235,#REF!,"&lt;="&amp;MB235,#REF!,"&lt;="&amp;ME235,#REF!,"&gt;="&amp;MF235,#REF!,"="&amp;KW235,#REF!,"="&amp;KY235)</f>
        <v>#REF!</v>
      </c>
      <c r="MT235" s="5" t="e">
        <f>COUNTIFS(#REF!,LT235,#REF!,1,#REF!,"&gt;="&amp;MI235,#REF!,"&lt;="&amp;MH235,#REF!,"&lt;="&amp;ME235,#REF!,"&gt;="&amp;MF235)</f>
        <v>#REF!</v>
      </c>
      <c r="MU235" s="5" t="e">
        <f>COUNTIFS(#REF!,LT235,#REF!,0,#REF!,"&gt;="&amp;MI235,#REF!,"&lt;="&amp;MH235,#REF!,"&lt;="&amp;ME235,#REF!,"&gt;="&amp;MF235)</f>
        <v>#REF!</v>
      </c>
      <c r="MV235" s="5" t="e">
        <f>COUNTIFS(#REF!,LT235,#REF!,1,#REF!,"&gt;="&amp;MI235,#REF!,"&lt;="&amp;MH235,#REF!,"="&amp;KZ235,#REF!,"="&amp;LA235,#REF!,"&lt;="&amp;ME235,#REF!,"&gt;="&amp;MF235)</f>
        <v>#REF!</v>
      </c>
      <c r="MW235" s="5" t="e">
        <f>COUNTIFS(#REF!,LT235,#REF!,0,#REF!,"&gt;="&amp;MI235,#REF!,"&lt;="&amp;MH235,#REF!,"="&amp;KZ235,#REF!,"="&amp;LA235,#REF!,"&lt;="&amp;ME235,#REF!,"&gt;="&amp;MF235)</f>
        <v>#REF!</v>
      </c>
      <c r="MX235" s="5" t="e">
        <f>COUNTIFS(#REF!,LT235,#REF!,1,#REF!,"&gt;="&amp;MC235,#REF!,"&lt;="&amp;MB235,#REF!,"&lt;="&amp;ME235,#REF!,"&gt;="&amp;MF235)</f>
        <v>#REF!</v>
      </c>
      <c r="MY235" s="5" t="e">
        <f>COUNTIFS(#REF!,LT235,#REF!,0,#REF!,"&gt;="&amp;MC235,#REF!,"&lt;="&amp;MB235,#REF!,"&lt;="&amp;ME235,#REF!,"&gt;="&amp;MF235)</f>
        <v>#REF!</v>
      </c>
      <c r="MZ235" s="5" t="e">
        <f>COUNTIFS(#REF!,LT235,#REF!,1,#REF!,"&lt;="&amp;ME235,#REF!,"&gt;="&amp;MF235,#REF!,"="&amp;KV235,#REF!,"="&amp;KX235)</f>
        <v>#REF!</v>
      </c>
      <c r="NA235" s="5" t="e">
        <f>COUNTIFS(#REF!,LT235,#REF!,0,#REF!,"&lt;="&amp;ME235,#REF!,"&gt;="&amp;MF235,#REF!,"="&amp;KV235,#REF!,"="&amp;KX235)</f>
        <v>#REF!</v>
      </c>
      <c r="NB235" s="5" t="e">
        <f>COUNTIFS(#REF!,LT235,#REF!,1,#REF!,"&lt;="&amp;ME235,#REF!,"&gt;="&amp;MF235,#REF!,"="&amp;KW235,#REF!,"="&amp;KY235)</f>
        <v>#REF!</v>
      </c>
      <c r="NC235" s="5" t="e">
        <f>COUNTIFS(#REF!,LT235,#REF!,0,#REF!,"&lt;="&amp;ME235,#REF!,"&gt;="&amp;MF235,#REF!,"="&amp;KW235,#REF!,"="&amp;KY235)</f>
        <v>#REF!</v>
      </c>
      <c r="ND235" s="5" t="e">
        <f t="shared" si="218"/>
        <v>#REF!</v>
      </c>
      <c r="NE235" s="5" t="e">
        <f t="shared" si="219"/>
        <v>#REF!</v>
      </c>
      <c r="NF235" s="5" t="e">
        <f t="shared" si="220"/>
        <v>#REF!</v>
      </c>
      <c r="NG235" s="6" t="e">
        <f t="shared" si="221"/>
        <v>#REF!</v>
      </c>
      <c r="NH235" s="7" t="e">
        <f t="shared" si="222"/>
        <v>#REF!</v>
      </c>
      <c r="NI235" s="5" t="e">
        <f t="shared" si="223"/>
        <v>#REF!</v>
      </c>
      <c r="NJ235" s="31" t="e">
        <f t="shared" si="224"/>
        <v>#REF!</v>
      </c>
      <c r="NK235" s="32" t="e">
        <f t="shared" si="225"/>
        <v>#REF!</v>
      </c>
      <c r="NL235" s="32" t="e">
        <f t="shared" si="226"/>
        <v>#REF!</v>
      </c>
      <c r="NM235" s="33" t="e">
        <f t="shared" si="227"/>
        <v>#REF!</v>
      </c>
      <c r="NN235" s="33" t="e">
        <f t="shared" si="228"/>
        <v>#REF!</v>
      </c>
      <c r="NO235" s="33" t="e">
        <f t="shared" si="229"/>
        <v>#REF!</v>
      </c>
      <c r="NP235" s="33" t="e">
        <f t="shared" si="230"/>
        <v>#REF!</v>
      </c>
      <c r="NQ235" s="31" t="e">
        <f t="shared" si="231"/>
        <v>#REF!</v>
      </c>
      <c r="NR235" s="32" t="e">
        <f t="shared" si="232"/>
        <v>#REF!</v>
      </c>
      <c r="NS235" s="32" t="e">
        <f t="shared" si="233"/>
        <v>#REF!</v>
      </c>
      <c r="NT235" s="33" t="e">
        <f t="shared" si="234"/>
        <v>#REF!</v>
      </c>
      <c r="NU235" s="33" t="e">
        <f t="shared" si="235"/>
        <v>#REF!</v>
      </c>
      <c r="NV235" s="33" t="e">
        <f t="shared" si="236"/>
        <v>#REF!</v>
      </c>
      <c r="NW235" s="33" t="e">
        <f t="shared" si="237"/>
        <v>#REF!</v>
      </c>
      <c r="NX235" t="e">
        <f t="shared" si="238"/>
        <v>#REF!</v>
      </c>
      <c r="NY235" t="e">
        <f t="shared" si="239"/>
        <v>#REF!</v>
      </c>
      <c r="NZ235" t="e">
        <f t="shared" si="240"/>
        <v>#REF!</v>
      </c>
      <c r="OA235" t="e">
        <f t="shared" si="241"/>
        <v>#REF!</v>
      </c>
      <c r="OB235" t="e">
        <f t="shared" si="242"/>
        <v>#REF!</v>
      </c>
      <c r="OC235" t="e">
        <f t="shared" si="243"/>
        <v>#REF!</v>
      </c>
    </row>
    <row r="236" spans="1:393" ht="16.5" customHeight="1" x14ac:dyDescent="0.3">
      <c r="A236" s="22"/>
      <c r="KN236" s="5" t="e">
        <f>IF(INDEX(#REF!,MATCH('HT 1-0'!D236,#REF!,0))=INDEX(#REF!,MATCH('HT 1-0'!D236,#REF!,0)),INDEX(#REF!,MATCH('HT 1-0'!D236,#REF!,0)),"ERROR")</f>
        <v>#REF!</v>
      </c>
      <c r="KO236" s="5" t="e">
        <f>IF(INDEX(#REF!,MATCH('HT 1-0'!E236,#REF!,0))=INDEX(#REF!,MATCH('HT 1-0'!E236,#REF!,0)),INDEX(#REF!,MATCH('HT 1-0'!E236,#REF!,0)),"ERROR")</f>
        <v>#REF!</v>
      </c>
      <c r="KP236" s="5" t="e">
        <f t="shared" si="183"/>
        <v>#REF!</v>
      </c>
      <c r="KQ236" t="str">
        <f t="shared" si="184"/>
        <v>_</v>
      </c>
      <c r="KR236" s="5" t="e">
        <f t="shared" si="185"/>
        <v>#DIV/0!</v>
      </c>
      <c r="KS236" s="5" t="e">
        <f t="shared" si="186"/>
        <v>#DIV/0!</v>
      </c>
      <c r="KT236" s="5" t="e">
        <f t="shared" si="187"/>
        <v>#DIV/0!</v>
      </c>
      <c r="KU236" s="5" t="e">
        <f t="shared" si="188"/>
        <v>#DIV/0!</v>
      </c>
      <c r="KV236" s="5" t="e">
        <f t="shared" si="189"/>
        <v>#DIV/0!</v>
      </c>
      <c r="KW236" s="5" t="e">
        <f t="shared" si="190"/>
        <v>#DIV/0!</v>
      </c>
      <c r="KX236" s="5" t="e">
        <f t="shared" si="191"/>
        <v>#DIV/0!</v>
      </c>
      <c r="KY236" s="5" t="e">
        <f t="shared" si="192"/>
        <v>#DIV/0!</v>
      </c>
      <c r="KZ236" s="5" t="e">
        <f t="shared" si="193"/>
        <v>#DIV/0!</v>
      </c>
      <c r="LA236" s="5" t="e">
        <f t="shared" si="194"/>
        <v>#DIV/0!</v>
      </c>
      <c r="LB236" t="e">
        <f>IF(LQ236="1-0",INDEX(Scrape!#REF!,MATCH('HT 1-0'!KP236,Scrape!$B:$B,0)),"")</f>
        <v>#REF!</v>
      </c>
      <c r="LC236" t="e">
        <f>IF(LQ236="1-0",INDEX(Scrape!$A:$A,MATCH('HT 1-0'!KP236,Scrape!$B:$B,0)),"")</f>
        <v>#REF!</v>
      </c>
      <c r="LD236" t="e">
        <f>IF(LQ236="1-0",INDEX(Scrape!$B:$B,MATCH('HT 1-0'!KP236,Scrape!$B:$B,0)),"")</f>
        <v>#REF!</v>
      </c>
      <c r="LE236" t="e">
        <f>IF(LQ236="1-0",INDEX(Scrape!$C:$C,MATCH('HT 1-0'!KP236,Scrape!$B:$B,0)),"")</f>
        <v>#REF!</v>
      </c>
      <c r="LF236" t="e">
        <f>IF(LQ236="1-0",INDEX(Scrape!$D:$D,MATCH('HT 1-0'!KP236,Scrape!$B:$B,0)),"")</f>
        <v>#REF!</v>
      </c>
      <c r="LG236" t="e">
        <f>IF(LQ236="1-0",INDEX(Scrape!$E:$E,MATCH('HT 1-0'!KP236,Scrape!$B:$B,0)),"")</f>
        <v>#REF!</v>
      </c>
      <c r="LH236" t="e">
        <f>IF(LQ236="1-0",INDEX(Scrape!$F:$F,MATCH('HT 1-0'!KP236,Scrape!$B:$B,0)),"")</f>
        <v>#REF!</v>
      </c>
      <c r="LI236" t="e">
        <f>IF(LQ236="1-0",INDEX(Scrape!$G:$G,MATCH('HT 1-0'!KP236,Scrape!$B:$B,0)),"")</f>
        <v>#REF!</v>
      </c>
      <c r="LJ236" t="e">
        <f>IF(LQ236="1-0",INDEX(Scrape!$H:$H,MATCH('HT 1-0'!KP236,Scrape!$B:$B,0)),"")</f>
        <v>#REF!</v>
      </c>
      <c r="LK236" t="e">
        <f>IF(LQ236="1-0",INDEX(Scrape!$I:$I,MATCH('HT 1-0'!KP236,Scrape!$B:$B,0)),"")</f>
        <v>#REF!</v>
      </c>
      <c r="LL236" t="e">
        <f>IF(LQ236="1-0",INDEX(Scrape!$J:$J,MATCH('HT 1-0'!KP236,Scrape!$B:$B,0)),"")</f>
        <v>#REF!</v>
      </c>
      <c r="LM236" t="e">
        <f>IF(LQ236="1-0",INDEX(Scrape!$K:$K,MATCH('HT 1-0'!KP236,Scrape!$B:$B,0)),"")</f>
        <v>#REF!</v>
      </c>
      <c r="LN236" t="e">
        <f>IF(LQ236="1-0",INDEX(Scrape!$L:$L,MATCH('HT 1-0'!KP236,Scrape!$B:$B,0)),"")</f>
        <v>#REF!</v>
      </c>
      <c r="LO236" t="e">
        <f>IF(LQ236="1-0",INDEX(Scrape!$M:$M,MATCH('HT 1-0'!KP236,Scrape!$B:$B,0)),"")</f>
        <v>#REF!</v>
      </c>
      <c r="LP236" t="e">
        <f>IF(LQ236="1-0",INDEX(Scrape!$N:$N,MATCH('HT 1-0'!KP236,Scrape!$B:$B,0)),"")</f>
        <v>#REF!</v>
      </c>
      <c r="LQ236" t="e">
        <f>INDEX(Scrape!$O:$O,MATCH('HT 1-0'!KP236,Scrape!$B:$B,0))</f>
        <v>#REF!</v>
      </c>
      <c r="LR236" t="e">
        <f t="shared" si="195"/>
        <v>#REF!</v>
      </c>
      <c r="LS236" t="e">
        <f t="shared" si="196"/>
        <v>#REF!</v>
      </c>
      <c r="LT236" s="23" t="e">
        <f>IF(INDEX(#REF!,MATCH(KQ236,#REF!,0))=INDEX(#REF!,MATCH(KQ236,#REF!,0)),INDEX(#REF!,MATCH(KQ236,#REF!,0)),"ERROR")</f>
        <v>#REF!</v>
      </c>
      <c r="LU236" s="24" t="e">
        <f t="shared" si="197"/>
        <v>#DIV/0!</v>
      </c>
      <c r="LV236" s="24" t="e">
        <f t="shared" si="198"/>
        <v>#DIV/0!</v>
      </c>
      <c r="LW236" s="24" t="e">
        <f t="shared" si="199"/>
        <v>#DIV/0!</v>
      </c>
      <c r="LX236" s="24" t="e">
        <f t="shared" si="200"/>
        <v>#DIV/0!</v>
      </c>
      <c r="LY236" s="25" t="e">
        <f t="shared" si="201"/>
        <v>#REF!</v>
      </c>
      <c r="LZ236" s="25" t="e">
        <f t="shared" si="202"/>
        <v>#REF!</v>
      </c>
      <c r="MA236" s="26" t="e">
        <f t="shared" si="203"/>
        <v>#REF!</v>
      </c>
      <c r="MB236" s="27" t="e">
        <f t="shared" si="204"/>
        <v>#REF!</v>
      </c>
      <c r="MC236" s="28" t="e">
        <f t="shared" si="205"/>
        <v>#REF!</v>
      </c>
      <c r="MD236" s="24" t="e">
        <f t="shared" si="206"/>
        <v>#REF!</v>
      </c>
      <c r="ME236" s="29" t="e">
        <f t="shared" si="207"/>
        <v>#REF!</v>
      </c>
      <c r="MF236" s="30" t="e">
        <f t="shared" si="208"/>
        <v>#REF!</v>
      </c>
      <c r="MG236" s="24" t="e">
        <f t="shared" si="209"/>
        <v>#REF!</v>
      </c>
      <c r="MH236" s="29" t="e">
        <f t="shared" si="210"/>
        <v>#REF!</v>
      </c>
      <c r="MI236" s="30" t="e">
        <f t="shared" si="211"/>
        <v>#REF!</v>
      </c>
      <c r="MJ236" t="str">
        <f t="shared" si="212"/>
        <v/>
      </c>
      <c r="MK236" t="str">
        <f t="shared" si="213"/>
        <v/>
      </c>
      <c r="ML236" t="str">
        <f t="shared" si="214"/>
        <v/>
      </c>
      <c r="MM236" t="str">
        <f t="shared" si="215"/>
        <v/>
      </c>
      <c r="MN236" t="str">
        <f t="shared" si="216"/>
        <v/>
      </c>
      <c r="MO236" t="str">
        <f t="shared" si="217"/>
        <v/>
      </c>
      <c r="MP236" s="5" t="e">
        <f>COUNTIFS(#REF!,LT236,#REF!,1,#REF!,"&gt;="&amp;MC236,#REF!,"&lt;="&amp;MB236,#REF!,"&lt;="&amp;ME236,#REF!,"&gt;="&amp;MF236,#REF!,"="&amp;KV236,#REF!,"="&amp;KX236)</f>
        <v>#REF!</v>
      </c>
      <c r="MQ236" s="5" t="e">
        <f>COUNTIFS(#REF!,LT236,#REF!,0,#REF!,"&gt;="&amp;MC236,#REF!,"&lt;="&amp;MB236,#REF!,"&lt;="&amp;ME236,#REF!,"&gt;="&amp;MF236,#REF!,"="&amp;KV236,#REF!,"="&amp;KX236)</f>
        <v>#REF!</v>
      </c>
      <c r="MR236" s="5" t="e">
        <f>COUNTIFS(#REF!,LT236,#REF!,1,#REF!,"&gt;="&amp;MC236,#REF!,"&lt;="&amp;MB236,#REF!,"&lt;="&amp;ME236,#REF!,"&gt;="&amp;MF236,#REF!,"="&amp;KW236,#REF!,"="&amp;KY236)</f>
        <v>#REF!</v>
      </c>
      <c r="MS236" s="5" t="e">
        <f>COUNTIFS(#REF!,LT236,#REF!,0,#REF!,"&gt;="&amp;MC236,#REF!,"&lt;="&amp;MB236,#REF!,"&lt;="&amp;ME236,#REF!,"&gt;="&amp;MF236,#REF!,"="&amp;KW236,#REF!,"="&amp;KY236)</f>
        <v>#REF!</v>
      </c>
      <c r="MT236" s="5" t="e">
        <f>COUNTIFS(#REF!,LT236,#REF!,1,#REF!,"&gt;="&amp;MI236,#REF!,"&lt;="&amp;MH236,#REF!,"&lt;="&amp;ME236,#REF!,"&gt;="&amp;MF236)</f>
        <v>#REF!</v>
      </c>
      <c r="MU236" s="5" t="e">
        <f>COUNTIFS(#REF!,LT236,#REF!,0,#REF!,"&gt;="&amp;MI236,#REF!,"&lt;="&amp;MH236,#REF!,"&lt;="&amp;ME236,#REF!,"&gt;="&amp;MF236)</f>
        <v>#REF!</v>
      </c>
      <c r="MV236" s="5" t="e">
        <f>COUNTIFS(#REF!,LT236,#REF!,1,#REF!,"&gt;="&amp;MI236,#REF!,"&lt;="&amp;MH236,#REF!,"="&amp;KZ236,#REF!,"="&amp;LA236,#REF!,"&lt;="&amp;ME236,#REF!,"&gt;="&amp;MF236)</f>
        <v>#REF!</v>
      </c>
      <c r="MW236" s="5" t="e">
        <f>COUNTIFS(#REF!,LT236,#REF!,0,#REF!,"&gt;="&amp;MI236,#REF!,"&lt;="&amp;MH236,#REF!,"="&amp;KZ236,#REF!,"="&amp;LA236,#REF!,"&lt;="&amp;ME236,#REF!,"&gt;="&amp;MF236)</f>
        <v>#REF!</v>
      </c>
      <c r="MX236" s="5" t="e">
        <f>COUNTIFS(#REF!,LT236,#REF!,1,#REF!,"&gt;="&amp;MC236,#REF!,"&lt;="&amp;MB236,#REF!,"&lt;="&amp;ME236,#REF!,"&gt;="&amp;MF236)</f>
        <v>#REF!</v>
      </c>
      <c r="MY236" s="5" t="e">
        <f>COUNTIFS(#REF!,LT236,#REF!,0,#REF!,"&gt;="&amp;MC236,#REF!,"&lt;="&amp;MB236,#REF!,"&lt;="&amp;ME236,#REF!,"&gt;="&amp;MF236)</f>
        <v>#REF!</v>
      </c>
      <c r="MZ236" s="5" t="e">
        <f>COUNTIFS(#REF!,LT236,#REF!,1,#REF!,"&lt;="&amp;ME236,#REF!,"&gt;="&amp;MF236,#REF!,"="&amp;KV236,#REF!,"="&amp;KX236)</f>
        <v>#REF!</v>
      </c>
      <c r="NA236" s="5" t="e">
        <f>COUNTIFS(#REF!,LT236,#REF!,0,#REF!,"&lt;="&amp;ME236,#REF!,"&gt;="&amp;MF236,#REF!,"="&amp;KV236,#REF!,"="&amp;KX236)</f>
        <v>#REF!</v>
      </c>
      <c r="NB236" s="5" t="e">
        <f>COUNTIFS(#REF!,LT236,#REF!,1,#REF!,"&lt;="&amp;ME236,#REF!,"&gt;="&amp;MF236,#REF!,"="&amp;KW236,#REF!,"="&amp;KY236)</f>
        <v>#REF!</v>
      </c>
      <c r="NC236" s="5" t="e">
        <f>COUNTIFS(#REF!,LT236,#REF!,0,#REF!,"&lt;="&amp;ME236,#REF!,"&gt;="&amp;MF236,#REF!,"="&amp;KW236,#REF!,"="&amp;KY236)</f>
        <v>#REF!</v>
      </c>
      <c r="ND236" s="5" t="e">
        <f t="shared" si="218"/>
        <v>#REF!</v>
      </c>
      <c r="NE236" s="5" t="e">
        <f t="shared" si="219"/>
        <v>#REF!</v>
      </c>
      <c r="NF236" s="5" t="e">
        <f t="shared" si="220"/>
        <v>#REF!</v>
      </c>
      <c r="NG236" s="6" t="e">
        <f t="shared" si="221"/>
        <v>#REF!</v>
      </c>
      <c r="NH236" s="7" t="e">
        <f t="shared" si="222"/>
        <v>#REF!</v>
      </c>
      <c r="NI236" s="5" t="e">
        <f t="shared" si="223"/>
        <v>#REF!</v>
      </c>
      <c r="NJ236" s="31" t="e">
        <f t="shared" si="224"/>
        <v>#REF!</v>
      </c>
      <c r="NK236" s="32" t="e">
        <f t="shared" si="225"/>
        <v>#REF!</v>
      </c>
      <c r="NL236" s="32" t="e">
        <f t="shared" si="226"/>
        <v>#REF!</v>
      </c>
      <c r="NM236" s="33" t="e">
        <f t="shared" si="227"/>
        <v>#REF!</v>
      </c>
      <c r="NN236" s="33" t="e">
        <f t="shared" si="228"/>
        <v>#REF!</v>
      </c>
      <c r="NO236" s="33" t="e">
        <f t="shared" si="229"/>
        <v>#REF!</v>
      </c>
      <c r="NP236" s="33" t="e">
        <f t="shared" si="230"/>
        <v>#REF!</v>
      </c>
      <c r="NQ236" s="31" t="e">
        <f t="shared" si="231"/>
        <v>#REF!</v>
      </c>
      <c r="NR236" s="32" t="e">
        <f t="shared" si="232"/>
        <v>#REF!</v>
      </c>
      <c r="NS236" s="32" t="e">
        <f t="shared" si="233"/>
        <v>#REF!</v>
      </c>
      <c r="NT236" s="33" t="e">
        <f t="shared" si="234"/>
        <v>#REF!</v>
      </c>
      <c r="NU236" s="33" t="e">
        <f t="shared" si="235"/>
        <v>#REF!</v>
      </c>
      <c r="NV236" s="33" t="e">
        <f t="shared" si="236"/>
        <v>#REF!</v>
      </c>
      <c r="NW236" s="33" t="e">
        <f t="shared" si="237"/>
        <v>#REF!</v>
      </c>
      <c r="NX236" t="e">
        <f t="shared" si="238"/>
        <v>#REF!</v>
      </c>
      <c r="NY236" t="e">
        <f t="shared" si="239"/>
        <v>#REF!</v>
      </c>
      <c r="NZ236" t="e">
        <f t="shared" si="240"/>
        <v>#REF!</v>
      </c>
      <c r="OA236" t="e">
        <f t="shared" si="241"/>
        <v>#REF!</v>
      </c>
      <c r="OB236" t="e">
        <f t="shared" si="242"/>
        <v>#REF!</v>
      </c>
      <c r="OC236" t="e">
        <f t="shared" si="243"/>
        <v>#REF!</v>
      </c>
    </row>
    <row r="237" spans="1:393" ht="16.5" customHeight="1" x14ac:dyDescent="0.3">
      <c r="A237" s="22"/>
      <c r="KN237" s="5" t="e">
        <f>IF(INDEX(#REF!,MATCH('HT 1-0'!D237,#REF!,0))=INDEX(#REF!,MATCH('HT 1-0'!D237,#REF!,0)),INDEX(#REF!,MATCH('HT 1-0'!D237,#REF!,0)),"ERROR")</f>
        <v>#REF!</v>
      </c>
      <c r="KO237" s="5" t="e">
        <f>IF(INDEX(#REF!,MATCH('HT 1-0'!E237,#REF!,0))=INDEX(#REF!,MATCH('HT 1-0'!E237,#REF!,0)),INDEX(#REF!,MATCH('HT 1-0'!E237,#REF!,0)),"ERROR")</f>
        <v>#REF!</v>
      </c>
      <c r="KP237" s="5" t="e">
        <f t="shared" si="183"/>
        <v>#REF!</v>
      </c>
      <c r="KQ237" t="str">
        <f t="shared" si="184"/>
        <v>_</v>
      </c>
      <c r="KR237" s="5" t="e">
        <f t="shared" si="185"/>
        <v>#DIV/0!</v>
      </c>
      <c r="KS237" s="5" t="e">
        <f t="shared" si="186"/>
        <v>#DIV/0!</v>
      </c>
      <c r="KT237" s="5" t="e">
        <f t="shared" si="187"/>
        <v>#DIV/0!</v>
      </c>
      <c r="KU237" s="5" t="e">
        <f t="shared" si="188"/>
        <v>#DIV/0!</v>
      </c>
      <c r="KV237" s="5" t="e">
        <f t="shared" si="189"/>
        <v>#DIV/0!</v>
      </c>
      <c r="KW237" s="5" t="e">
        <f t="shared" si="190"/>
        <v>#DIV/0!</v>
      </c>
      <c r="KX237" s="5" t="e">
        <f t="shared" si="191"/>
        <v>#DIV/0!</v>
      </c>
      <c r="KY237" s="5" t="e">
        <f t="shared" si="192"/>
        <v>#DIV/0!</v>
      </c>
      <c r="KZ237" s="5" t="e">
        <f t="shared" si="193"/>
        <v>#DIV/0!</v>
      </c>
      <c r="LA237" s="5" t="e">
        <f t="shared" si="194"/>
        <v>#DIV/0!</v>
      </c>
      <c r="LB237" t="e">
        <f>IF(LQ237="1-0",INDEX(Scrape!#REF!,MATCH('HT 1-0'!KP237,Scrape!$B:$B,0)),"")</f>
        <v>#REF!</v>
      </c>
      <c r="LC237" t="e">
        <f>IF(LQ237="1-0",INDEX(Scrape!$A:$A,MATCH('HT 1-0'!KP237,Scrape!$B:$B,0)),"")</f>
        <v>#REF!</v>
      </c>
      <c r="LD237" t="e">
        <f>IF(LQ237="1-0",INDEX(Scrape!$B:$B,MATCH('HT 1-0'!KP237,Scrape!$B:$B,0)),"")</f>
        <v>#REF!</v>
      </c>
      <c r="LE237" t="e">
        <f>IF(LQ237="1-0",INDEX(Scrape!$C:$C,MATCH('HT 1-0'!KP237,Scrape!$B:$B,0)),"")</f>
        <v>#REF!</v>
      </c>
      <c r="LF237" t="e">
        <f>IF(LQ237="1-0",INDEX(Scrape!$D:$D,MATCH('HT 1-0'!KP237,Scrape!$B:$B,0)),"")</f>
        <v>#REF!</v>
      </c>
      <c r="LG237" t="e">
        <f>IF(LQ237="1-0",INDEX(Scrape!$E:$E,MATCH('HT 1-0'!KP237,Scrape!$B:$B,0)),"")</f>
        <v>#REF!</v>
      </c>
      <c r="LH237" t="e">
        <f>IF(LQ237="1-0",INDEX(Scrape!$F:$F,MATCH('HT 1-0'!KP237,Scrape!$B:$B,0)),"")</f>
        <v>#REF!</v>
      </c>
      <c r="LI237" t="e">
        <f>IF(LQ237="1-0",INDEX(Scrape!$G:$G,MATCH('HT 1-0'!KP237,Scrape!$B:$B,0)),"")</f>
        <v>#REF!</v>
      </c>
      <c r="LJ237" t="e">
        <f>IF(LQ237="1-0",INDEX(Scrape!$H:$H,MATCH('HT 1-0'!KP237,Scrape!$B:$B,0)),"")</f>
        <v>#REF!</v>
      </c>
      <c r="LK237" t="e">
        <f>IF(LQ237="1-0",INDEX(Scrape!$I:$I,MATCH('HT 1-0'!KP237,Scrape!$B:$B,0)),"")</f>
        <v>#REF!</v>
      </c>
      <c r="LL237" t="e">
        <f>IF(LQ237="1-0",INDEX(Scrape!$J:$J,MATCH('HT 1-0'!KP237,Scrape!$B:$B,0)),"")</f>
        <v>#REF!</v>
      </c>
      <c r="LM237" t="e">
        <f>IF(LQ237="1-0",INDEX(Scrape!$K:$K,MATCH('HT 1-0'!KP237,Scrape!$B:$B,0)),"")</f>
        <v>#REF!</v>
      </c>
      <c r="LN237" t="e">
        <f>IF(LQ237="1-0",INDEX(Scrape!$L:$L,MATCH('HT 1-0'!KP237,Scrape!$B:$B,0)),"")</f>
        <v>#REF!</v>
      </c>
      <c r="LO237" t="e">
        <f>IF(LQ237="1-0",INDEX(Scrape!$M:$M,MATCH('HT 1-0'!KP237,Scrape!$B:$B,0)),"")</f>
        <v>#REF!</v>
      </c>
      <c r="LP237" t="e">
        <f>IF(LQ237="1-0",INDEX(Scrape!$N:$N,MATCH('HT 1-0'!KP237,Scrape!$B:$B,0)),"")</f>
        <v>#REF!</v>
      </c>
      <c r="LQ237" t="e">
        <f>INDEX(Scrape!$O:$O,MATCH('HT 1-0'!KP237,Scrape!$B:$B,0))</f>
        <v>#REF!</v>
      </c>
      <c r="LR237" t="e">
        <f t="shared" si="195"/>
        <v>#REF!</v>
      </c>
      <c r="LS237" t="e">
        <f t="shared" si="196"/>
        <v>#REF!</v>
      </c>
      <c r="LT237" s="23" t="e">
        <f>IF(INDEX(#REF!,MATCH(KQ237,#REF!,0))=INDEX(#REF!,MATCH(KQ237,#REF!,0)),INDEX(#REF!,MATCH(KQ237,#REF!,0)),"ERROR")</f>
        <v>#REF!</v>
      </c>
      <c r="LU237" s="24" t="e">
        <f t="shared" si="197"/>
        <v>#DIV/0!</v>
      </c>
      <c r="LV237" s="24" t="e">
        <f t="shared" si="198"/>
        <v>#DIV/0!</v>
      </c>
      <c r="LW237" s="24" t="e">
        <f t="shared" si="199"/>
        <v>#DIV/0!</v>
      </c>
      <c r="LX237" s="24" t="e">
        <f t="shared" si="200"/>
        <v>#DIV/0!</v>
      </c>
      <c r="LY237" s="25" t="e">
        <f t="shared" si="201"/>
        <v>#REF!</v>
      </c>
      <c r="LZ237" s="25" t="e">
        <f t="shared" si="202"/>
        <v>#REF!</v>
      </c>
      <c r="MA237" s="26" t="e">
        <f t="shared" si="203"/>
        <v>#REF!</v>
      </c>
      <c r="MB237" s="27" t="e">
        <f t="shared" si="204"/>
        <v>#REF!</v>
      </c>
      <c r="MC237" s="28" t="e">
        <f t="shared" si="205"/>
        <v>#REF!</v>
      </c>
      <c r="MD237" s="24" t="e">
        <f t="shared" si="206"/>
        <v>#REF!</v>
      </c>
      <c r="ME237" s="29" t="e">
        <f t="shared" si="207"/>
        <v>#REF!</v>
      </c>
      <c r="MF237" s="30" t="e">
        <f t="shared" si="208"/>
        <v>#REF!</v>
      </c>
      <c r="MG237" s="24" t="e">
        <f t="shared" si="209"/>
        <v>#REF!</v>
      </c>
      <c r="MH237" s="29" t="e">
        <f t="shared" si="210"/>
        <v>#REF!</v>
      </c>
      <c r="MI237" s="30" t="e">
        <f t="shared" si="211"/>
        <v>#REF!</v>
      </c>
      <c r="MJ237" t="str">
        <f t="shared" si="212"/>
        <v/>
      </c>
      <c r="MK237" t="str">
        <f t="shared" si="213"/>
        <v/>
      </c>
      <c r="ML237" t="str">
        <f t="shared" si="214"/>
        <v/>
      </c>
      <c r="MM237" t="str">
        <f t="shared" si="215"/>
        <v/>
      </c>
      <c r="MN237" t="str">
        <f t="shared" si="216"/>
        <v/>
      </c>
      <c r="MO237" t="str">
        <f t="shared" si="217"/>
        <v/>
      </c>
      <c r="MP237" s="5" t="e">
        <f>COUNTIFS(#REF!,LT237,#REF!,1,#REF!,"&gt;="&amp;MC237,#REF!,"&lt;="&amp;MB237,#REF!,"&lt;="&amp;ME237,#REF!,"&gt;="&amp;MF237,#REF!,"="&amp;KV237,#REF!,"="&amp;KX237)</f>
        <v>#REF!</v>
      </c>
      <c r="MQ237" s="5" t="e">
        <f>COUNTIFS(#REF!,LT237,#REF!,0,#REF!,"&gt;="&amp;MC237,#REF!,"&lt;="&amp;MB237,#REF!,"&lt;="&amp;ME237,#REF!,"&gt;="&amp;MF237,#REF!,"="&amp;KV237,#REF!,"="&amp;KX237)</f>
        <v>#REF!</v>
      </c>
      <c r="MR237" s="5" t="e">
        <f>COUNTIFS(#REF!,LT237,#REF!,1,#REF!,"&gt;="&amp;MC237,#REF!,"&lt;="&amp;MB237,#REF!,"&lt;="&amp;ME237,#REF!,"&gt;="&amp;MF237,#REF!,"="&amp;KW237,#REF!,"="&amp;KY237)</f>
        <v>#REF!</v>
      </c>
      <c r="MS237" s="5" t="e">
        <f>COUNTIFS(#REF!,LT237,#REF!,0,#REF!,"&gt;="&amp;MC237,#REF!,"&lt;="&amp;MB237,#REF!,"&lt;="&amp;ME237,#REF!,"&gt;="&amp;MF237,#REF!,"="&amp;KW237,#REF!,"="&amp;KY237)</f>
        <v>#REF!</v>
      </c>
      <c r="MT237" s="5" t="e">
        <f>COUNTIFS(#REF!,LT237,#REF!,1,#REF!,"&gt;="&amp;MI237,#REF!,"&lt;="&amp;MH237,#REF!,"&lt;="&amp;ME237,#REF!,"&gt;="&amp;MF237)</f>
        <v>#REF!</v>
      </c>
      <c r="MU237" s="5" t="e">
        <f>COUNTIFS(#REF!,LT237,#REF!,0,#REF!,"&gt;="&amp;MI237,#REF!,"&lt;="&amp;MH237,#REF!,"&lt;="&amp;ME237,#REF!,"&gt;="&amp;MF237)</f>
        <v>#REF!</v>
      </c>
      <c r="MV237" s="5" t="e">
        <f>COUNTIFS(#REF!,LT237,#REF!,1,#REF!,"&gt;="&amp;MI237,#REF!,"&lt;="&amp;MH237,#REF!,"="&amp;KZ237,#REF!,"="&amp;LA237,#REF!,"&lt;="&amp;ME237,#REF!,"&gt;="&amp;MF237)</f>
        <v>#REF!</v>
      </c>
      <c r="MW237" s="5" t="e">
        <f>COUNTIFS(#REF!,LT237,#REF!,0,#REF!,"&gt;="&amp;MI237,#REF!,"&lt;="&amp;MH237,#REF!,"="&amp;KZ237,#REF!,"="&amp;LA237,#REF!,"&lt;="&amp;ME237,#REF!,"&gt;="&amp;MF237)</f>
        <v>#REF!</v>
      </c>
      <c r="MX237" s="5" t="e">
        <f>COUNTIFS(#REF!,LT237,#REF!,1,#REF!,"&gt;="&amp;MC237,#REF!,"&lt;="&amp;MB237,#REF!,"&lt;="&amp;ME237,#REF!,"&gt;="&amp;MF237)</f>
        <v>#REF!</v>
      </c>
      <c r="MY237" s="5" t="e">
        <f>COUNTIFS(#REF!,LT237,#REF!,0,#REF!,"&gt;="&amp;MC237,#REF!,"&lt;="&amp;MB237,#REF!,"&lt;="&amp;ME237,#REF!,"&gt;="&amp;MF237)</f>
        <v>#REF!</v>
      </c>
      <c r="MZ237" s="5" t="e">
        <f>COUNTIFS(#REF!,LT237,#REF!,1,#REF!,"&lt;="&amp;ME237,#REF!,"&gt;="&amp;MF237,#REF!,"="&amp;KV237,#REF!,"="&amp;KX237)</f>
        <v>#REF!</v>
      </c>
      <c r="NA237" s="5" t="e">
        <f>COUNTIFS(#REF!,LT237,#REF!,0,#REF!,"&lt;="&amp;ME237,#REF!,"&gt;="&amp;MF237,#REF!,"="&amp;KV237,#REF!,"="&amp;KX237)</f>
        <v>#REF!</v>
      </c>
      <c r="NB237" s="5" t="e">
        <f>COUNTIFS(#REF!,LT237,#REF!,1,#REF!,"&lt;="&amp;ME237,#REF!,"&gt;="&amp;MF237,#REF!,"="&amp;KW237,#REF!,"="&amp;KY237)</f>
        <v>#REF!</v>
      </c>
      <c r="NC237" s="5" t="e">
        <f>COUNTIFS(#REF!,LT237,#REF!,0,#REF!,"&lt;="&amp;ME237,#REF!,"&gt;="&amp;MF237,#REF!,"="&amp;KW237,#REF!,"="&amp;KY237)</f>
        <v>#REF!</v>
      </c>
      <c r="ND237" s="5" t="e">
        <f t="shared" si="218"/>
        <v>#REF!</v>
      </c>
      <c r="NE237" s="5" t="e">
        <f t="shared" si="219"/>
        <v>#REF!</v>
      </c>
      <c r="NF237" s="5" t="e">
        <f t="shared" si="220"/>
        <v>#REF!</v>
      </c>
      <c r="NG237" s="6" t="e">
        <f t="shared" si="221"/>
        <v>#REF!</v>
      </c>
      <c r="NH237" s="7" t="e">
        <f t="shared" si="222"/>
        <v>#REF!</v>
      </c>
      <c r="NI237" s="5" t="e">
        <f t="shared" si="223"/>
        <v>#REF!</v>
      </c>
      <c r="NJ237" s="31" t="e">
        <f t="shared" si="224"/>
        <v>#REF!</v>
      </c>
      <c r="NK237" s="32" t="e">
        <f t="shared" si="225"/>
        <v>#REF!</v>
      </c>
      <c r="NL237" s="32" t="e">
        <f t="shared" si="226"/>
        <v>#REF!</v>
      </c>
      <c r="NM237" s="33" t="e">
        <f t="shared" si="227"/>
        <v>#REF!</v>
      </c>
      <c r="NN237" s="33" t="e">
        <f t="shared" si="228"/>
        <v>#REF!</v>
      </c>
      <c r="NO237" s="33" t="e">
        <f t="shared" si="229"/>
        <v>#REF!</v>
      </c>
      <c r="NP237" s="33" t="e">
        <f t="shared" si="230"/>
        <v>#REF!</v>
      </c>
      <c r="NQ237" s="31" t="e">
        <f t="shared" si="231"/>
        <v>#REF!</v>
      </c>
      <c r="NR237" s="32" t="e">
        <f t="shared" si="232"/>
        <v>#REF!</v>
      </c>
      <c r="NS237" s="32" t="e">
        <f t="shared" si="233"/>
        <v>#REF!</v>
      </c>
      <c r="NT237" s="33" t="e">
        <f t="shared" si="234"/>
        <v>#REF!</v>
      </c>
      <c r="NU237" s="33" t="e">
        <f t="shared" si="235"/>
        <v>#REF!</v>
      </c>
      <c r="NV237" s="33" t="e">
        <f t="shared" si="236"/>
        <v>#REF!</v>
      </c>
      <c r="NW237" s="33" t="e">
        <f t="shared" si="237"/>
        <v>#REF!</v>
      </c>
      <c r="NX237" t="e">
        <f t="shared" si="238"/>
        <v>#REF!</v>
      </c>
      <c r="NY237" t="e">
        <f t="shared" si="239"/>
        <v>#REF!</v>
      </c>
      <c r="NZ237" t="e">
        <f t="shared" si="240"/>
        <v>#REF!</v>
      </c>
      <c r="OA237" t="e">
        <f t="shared" si="241"/>
        <v>#REF!</v>
      </c>
      <c r="OB237" t="e">
        <f t="shared" si="242"/>
        <v>#REF!</v>
      </c>
      <c r="OC237" t="e">
        <f t="shared" si="243"/>
        <v>#REF!</v>
      </c>
    </row>
    <row r="238" spans="1:393" ht="16.5" customHeight="1" x14ac:dyDescent="0.3">
      <c r="A238" s="22"/>
      <c r="KN238" s="5" t="e">
        <f>IF(INDEX(#REF!,MATCH('HT 1-0'!D238,#REF!,0))=INDEX(#REF!,MATCH('HT 1-0'!D238,#REF!,0)),INDEX(#REF!,MATCH('HT 1-0'!D238,#REF!,0)),"ERROR")</f>
        <v>#REF!</v>
      </c>
      <c r="KO238" s="5" t="e">
        <f>IF(INDEX(#REF!,MATCH('HT 1-0'!E238,#REF!,0))=INDEX(#REF!,MATCH('HT 1-0'!E238,#REF!,0)),INDEX(#REF!,MATCH('HT 1-0'!E238,#REF!,0)),"ERROR")</f>
        <v>#REF!</v>
      </c>
      <c r="KP238" s="5" t="e">
        <f t="shared" si="183"/>
        <v>#REF!</v>
      </c>
      <c r="KQ238" t="str">
        <f t="shared" si="184"/>
        <v>_</v>
      </c>
      <c r="KR238" s="5" t="e">
        <f t="shared" si="185"/>
        <v>#DIV/0!</v>
      </c>
      <c r="KS238" s="5" t="e">
        <f t="shared" si="186"/>
        <v>#DIV/0!</v>
      </c>
      <c r="KT238" s="5" t="e">
        <f t="shared" si="187"/>
        <v>#DIV/0!</v>
      </c>
      <c r="KU238" s="5" t="e">
        <f t="shared" si="188"/>
        <v>#DIV/0!</v>
      </c>
      <c r="KV238" s="5" t="e">
        <f t="shared" si="189"/>
        <v>#DIV/0!</v>
      </c>
      <c r="KW238" s="5" t="e">
        <f t="shared" si="190"/>
        <v>#DIV/0!</v>
      </c>
      <c r="KX238" s="5" t="e">
        <f t="shared" si="191"/>
        <v>#DIV/0!</v>
      </c>
      <c r="KY238" s="5" t="e">
        <f t="shared" si="192"/>
        <v>#DIV/0!</v>
      </c>
      <c r="KZ238" s="5" t="e">
        <f t="shared" si="193"/>
        <v>#DIV/0!</v>
      </c>
      <c r="LA238" s="5" t="e">
        <f t="shared" si="194"/>
        <v>#DIV/0!</v>
      </c>
      <c r="LB238" t="e">
        <f>IF(LQ238="1-0",INDEX(Scrape!#REF!,MATCH('HT 1-0'!KP238,Scrape!$B:$B,0)),"")</f>
        <v>#REF!</v>
      </c>
      <c r="LC238" t="e">
        <f>IF(LQ238="1-0",INDEX(Scrape!$A:$A,MATCH('HT 1-0'!KP238,Scrape!$B:$B,0)),"")</f>
        <v>#REF!</v>
      </c>
      <c r="LD238" t="e">
        <f>IF(LQ238="1-0",INDEX(Scrape!$B:$B,MATCH('HT 1-0'!KP238,Scrape!$B:$B,0)),"")</f>
        <v>#REF!</v>
      </c>
      <c r="LE238" t="e">
        <f>IF(LQ238="1-0",INDEX(Scrape!$C:$C,MATCH('HT 1-0'!KP238,Scrape!$B:$B,0)),"")</f>
        <v>#REF!</v>
      </c>
      <c r="LF238" t="e">
        <f>IF(LQ238="1-0",INDEX(Scrape!$D:$D,MATCH('HT 1-0'!KP238,Scrape!$B:$B,0)),"")</f>
        <v>#REF!</v>
      </c>
      <c r="LG238" t="e">
        <f>IF(LQ238="1-0",INDEX(Scrape!$E:$E,MATCH('HT 1-0'!KP238,Scrape!$B:$B,0)),"")</f>
        <v>#REF!</v>
      </c>
      <c r="LH238" t="e">
        <f>IF(LQ238="1-0",INDEX(Scrape!$F:$F,MATCH('HT 1-0'!KP238,Scrape!$B:$B,0)),"")</f>
        <v>#REF!</v>
      </c>
      <c r="LI238" t="e">
        <f>IF(LQ238="1-0",INDEX(Scrape!$G:$G,MATCH('HT 1-0'!KP238,Scrape!$B:$B,0)),"")</f>
        <v>#REF!</v>
      </c>
      <c r="LJ238" t="e">
        <f>IF(LQ238="1-0",INDEX(Scrape!$H:$H,MATCH('HT 1-0'!KP238,Scrape!$B:$B,0)),"")</f>
        <v>#REF!</v>
      </c>
      <c r="LK238" t="e">
        <f>IF(LQ238="1-0",INDEX(Scrape!$I:$I,MATCH('HT 1-0'!KP238,Scrape!$B:$B,0)),"")</f>
        <v>#REF!</v>
      </c>
      <c r="LL238" t="e">
        <f>IF(LQ238="1-0",INDEX(Scrape!$J:$J,MATCH('HT 1-0'!KP238,Scrape!$B:$B,0)),"")</f>
        <v>#REF!</v>
      </c>
      <c r="LM238" t="e">
        <f>IF(LQ238="1-0",INDEX(Scrape!$K:$K,MATCH('HT 1-0'!KP238,Scrape!$B:$B,0)),"")</f>
        <v>#REF!</v>
      </c>
      <c r="LN238" t="e">
        <f>IF(LQ238="1-0",INDEX(Scrape!$L:$L,MATCH('HT 1-0'!KP238,Scrape!$B:$B,0)),"")</f>
        <v>#REF!</v>
      </c>
      <c r="LO238" t="e">
        <f>IF(LQ238="1-0",INDEX(Scrape!$M:$M,MATCH('HT 1-0'!KP238,Scrape!$B:$B,0)),"")</f>
        <v>#REF!</v>
      </c>
      <c r="LP238" t="e">
        <f>IF(LQ238="1-0",INDEX(Scrape!$N:$N,MATCH('HT 1-0'!KP238,Scrape!$B:$B,0)),"")</f>
        <v>#REF!</v>
      </c>
      <c r="LQ238" t="e">
        <f>INDEX(Scrape!$O:$O,MATCH('HT 1-0'!KP238,Scrape!$B:$B,0))</f>
        <v>#REF!</v>
      </c>
      <c r="LR238" t="e">
        <f t="shared" si="195"/>
        <v>#REF!</v>
      </c>
      <c r="LS238" t="e">
        <f t="shared" si="196"/>
        <v>#REF!</v>
      </c>
      <c r="LT238" s="23" t="e">
        <f>IF(INDEX(#REF!,MATCH(KQ238,#REF!,0))=INDEX(#REF!,MATCH(KQ238,#REF!,0)),INDEX(#REF!,MATCH(KQ238,#REF!,0)),"ERROR")</f>
        <v>#REF!</v>
      </c>
      <c r="LU238" s="24" t="e">
        <f t="shared" si="197"/>
        <v>#DIV/0!</v>
      </c>
      <c r="LV238" s="24" t="e">
        <f t="shared" si="198"/>
        <v>#DIV/0!</v>
      </c>
      <c r="LW238" s="24" t="e">
        <f t="shared" si="199"/>
        <v>#DIV/0!</v>
      </c>
      <c r="LX238" s="24" t="e">
        <f t="shared" si="200"/>
        <v>#DIV/0!</v>
      </c>
      <c r="LY238" s="25" t="e">
        <f t="shared" si="201"/>
        <v>#REF!</v>
      </c>
      <c r="LZ238" s="25" t="e">
        <f t="shared" si="202"/>
        <v>#REF!</v>
      </c>
      <c r="MA238" s="26" t="e">
        <f t="shared" si="203"/>
        <v>#REF!</v>
      </c>
      <c r="MB238" s="27" t="e">
        <f t="shared" si="204"/>
        <v>#REF!</v>
      </c>
      <c r="MC238" s="28" t="e">
        <f t="shared" si="205"/>
        <v>#REF!</v>
      </c>
      <c r="MD238" s="24" t="e">
        <f t="shared" si="206"/>
        <v>#REF!</v>
      </c>
      <c r="ME238" s="29" t="e">
        <f t="shared" si="207"/>
        <v>#REF!</v>
      </c>
      <c r="MF238" s="30" t="e">
        <f t="shared" si="208"/>
        <v>#REF!</v>
      </c>
      <c r="MG238" s="24" t="e">
        <f t="shared" si="209"/>
        <v>#REF!</v>
      </c>
      <c r="MH238" s="29" t="e">
        <f t="shared" si="210"/>
        <v>#REF!</v>
      </c>
      <c r="MI238" s="30" t="e">
        <f t="shared" si="211"/>
        <v>#REF!</v>
      </c>
      <c r="MJ238" t="str">
        <f t="shared" si="212"/>
        <v/>
      </c>
      <c r="MK238" t="str">
        <f t="shared" si="213"/>
        <v/>
      </c>
      <c r="ML238" t="str">
        <f t="shared" si="214"/>
        <v/>
      </c>
      <c r="MM238" t="str">
        <f t="shared" si="215"/>
        <v/>
      </c>
      <c r="MN238" t="str">
        <f t="shared" si="216"/>
        <v/>
      </c>
      <c r="MO238" t="str">
        <f t="shared" si="217"/>
        <v/>
      </c>
      <c r="MP238" s="5" t="e">
        <f>COUNTIFS(#REF!,LT238,#REF!,1,#REF!,"&gt;="&amp;MC238,#REF!,"&lt;="&amp;MB238,#REF!,"&lt;="&amp;ME238,#REF!,"&gt;="&amp;MF238,#REF!,"="&amp;KV238,#REF!,"="&amp;KX238)</f>
        <v>#REF!</v>
      </c>
      <c r="MQ238" s="5" t="e">
        <f>COUNTIFS(#REF!,LT238,#REF!,0,#REF!,"&gt;="&amp;MC238,#REF!,"&lt;="&amp;MB238,#REF!,"&lt;="&amp;ME238,#REF!,"&gt;="&amp;MF238,#REF!,"="&amp;KV238,#REF!,"="&amp;KX238)</f>
        <v>#REF!</v>
      </c>
      <c r="MR238" s="5" t="e">
        <f>COUNTIFS(#REF!,LT238,#REF!,1,#REF!,"&gt;="&amp;MC238,#REF!,"&lt;="&amp;MB238,#REF!,"&lt;="&amp;ME238,#REF!,"&gt;="&amp;MF238,#REF!,"="&amp;KW238,#REF!,"="&amp;KY238)</f>
        <v>#REF!</v>
      </c>
      <c r="MS238" s="5" t="e">
        <f>COUNTIFS(#REF!,LT238,#REF!,0,#REF!,"&gt;="&amp;MC238,#REF!,"&lt;="&amp;MB238,#REF!,"&lt;="&amp;ME238,#REF!,"&gt;="&amp;MF238,#REF!,"="&amp;KW238,#REF!,"="&amp;KY238)</f>
        <v>#REF!</v>
      </c>
      <c r="MT238" s="5" t="e">
        <f>COUNTIFS(#REF!,LT238,#REF!,1,#REF!,"&gt;="&amp;MI238,#REF!,"&lt;="&amp;MH238,#REF!,"&lt;="&amp;ME238,#REF!,"&gt;="&amp;MF238)</f>
        <v>#REF!</v>
      </c>
      <c r="MU238" s="5" t="e">
        <f>COUNTIFS(#REF!,LT238,#REF!,0,#REF!,"&gt;="&amp;MI238,#REF!,"&lt;="&amp;MH238,#REF!,"&lt;="&amp;ME238,#REF!,"&gt;="&amp;MF238)</f>
        <v>#REF!</v>
      </c>
      <c r="MV238" s="5" t="e">
        <f>COUNTIFS(#REF!,LT238,#REF!,1,#REF!,"&gt;="&amp;MI238,#REF!,"&lt;="&amp;MH238,#REF!,"="&amp;KZ238,#REF!,"="&amp;LA238,#REF!,"&lt;="&amp;ME238,#REF!,"&gt;="&amp;MF238)</f>
        <v>#REF!</v>
      </c>
      <c r="MW238" s="5" t="e">
        <f>COUNTIFS(#REF!,LT238,#REF!,0,#REF!,"&gt;="&amp;MI238,#REF!,"&lt;="&amp;MH238,#REF!,"="&amp;KZ238,#REF!,"="&amp;LA238,#REF!,"&lt;="&amp;ME238,#REF!,"&gt;="&amp;MF238)</f>
        <v>#REF!</v>
      </c>
      <c r="MX238" s="5" t="e">
        <f>COUNTIFS(#REF!,LT238,#REF!,1,#REF!,"&gt;="&amp;MC238,#REF!,"&lt;="&amp;MB238,#REF!,"&lt;="&amp;ME238,#REF!,"&gt;="&amp;MF238)</f>
        <v>#REF!</v>
      </c>
      <c r="MY238" s="5" t="e">
        <f>COUNTIFS(#REF!,LT238,#REF!,0,#REF!,"&gt;="&amp;MC238,#REF!,"&lt;="&amp;MB238,#REF!,"&lt;="&amp;ME238,#REF!,"&gt;="&amp;MF238)</f>
        <v>#REF!</v>
      </c>
      <c r="MZ238" s="5" t="e">
        <f>COUNTIFS(#REF!,LT238,#REF!,1,#REF!,"&lt;="&amp;ME238,#REF!,"&gt;="&amp;MF238,#REF!,"="&amp;KV238,#REF!,"="&amp;KX238)</f>
        <v>#REF!</v>
      </c>
      <c r="NA238" s="5" t="e">
        <f>COUNTIFS(#REF!,LT238,#REF!,0,#REF!,"&lt;="&amp;ME238,#REF!,"&gt;="&amp;MF238,#REF!,"="&amp;KV238,#REF!,"="&amp;KX238)</f>
        <v>#REF!</v>
      </c>
      <c r="NB238" s="5" t="e">
        <f>COUNTIFS(#REF!,LT238,#REF!,1,#REF!,"&lt;="&amp;ME238,#REF!,"&gt;="&amp;MF238,#REF!,"="&amp;KW238,#REF!,"="&amp;KY238)</f>
        <v>#REF!</v>
      </c>
      <c r="NC238" s="5" t="e">
        <f>COUNTIFS(#REF!,LT238,#REF!,0,#REF!,"&lt;="&amp;ME238,#REF!,"&gt;="&amp;MF238,#REF!,"="&amp;KW238,#REF!,"="&amp;KY238)</f>
        <v>#REF!</v>
      </c>
      <c r="ND238" s="5" t="e">
        <f t="shared" si="218"/>
        <v>#REF!</v>
      </c>
      <c r="NE238" s="5" t="e">
        <f t="shared" si="219"/>
        <v>#REF!</v>
      </c>
      <c r="NF238" s="5" t="e">
        <f t="shared" si="220"/>
        <v>#REF!</v>
      </c>
      <c r="NG238" s="6" t="e">
        <f t="shared" si="221"/>
        <v>#REF!</v>
      </c>
      <c r="NH238" s="7" t="e">
        <f t="shared" si="222"/>
        <v>#REF!</v>
      </c>
      <c r="NI238" s="5" t="e">
        <f t="shared" si="223"/>
        <v>#REF!</v>
      </c>
      <c r="NJ238" s="31" t="e">
        <f t="shared" si="224"/>
        <v>#REF!</v>
      </c>
      <c r="NK238" s="32" t="e">
        <f t="shared" si="225"/>
        <v>#REF!</v>
      </c>
      <c r="NL238" s="32" t="e">
        <f t="shared" si="226"/>
        <v>#REF!</v>
      </c>
      <c r="NM238" s="33" t="e">
        <f t="shared" si="227"/>
        <v>#REF!</v>
      </c>
      <c r="NN238" s="33" t="e">
        <f t="shared" si="228"/>
        <v>#REF!</v>
      </c>
      <c r="NO238" s="33" t="e">
        <f t="shared" si="229"/>
        <v>#REF!</v>
      </c>
      <c r="NP238" s="33" t="e">
        <f t="shared" si="230"/>
        <v>#REF!</v>
      </c>
      <c r="NQ238" s="31" t="e">
        <f t="shared" si="231"/>
        <v>#REF!</v>
      </c>
      <c r="NR238" s="32" t="e">
        <f t="shared" si="232"/>
        <v>#REF!</v>
      </c>
      <c r="NS238" s="32" t="e">
        <f t="shared" si="233"/>
        <v>#REF!</v>
      </c>
      <c r="NT238" s="33" t="e">
        <f t="shared" si="234"/>
        <v>#REF!</v>
      </c>
      <c r="NU238" s="33" t="e">
        <f t="shared" si="235"/>
        <v>#REF!</v>
      </c>
      <c r="NV238" s="33" t="e">
        <f t="shared" si="236"/>
        <v>#REF!</v>
      </c>
      <c r="NW238" s="33" t="e">
        <f t="shared" si="237"/>
        <v>#REF!</v>
      </c>
      <c r="NX238" t="e">
        <f t="shared" si="238"/>
        <v>#REF!</v>
      </c>
      <c r="NY238" t="e">
        <f t="shared" si="239"/>
        <v>#REF!</v>
      </c>
      <c r="NZ238" t="e">
        <f t="shared" si="240"/>
        <v>#REF!</v>
      </c>
      <c r="OA238" t="e">
        <f t="shared" si="241"/>
        <v>#REF!</v>
      </c>
      <c r="OB238" t="e">
        <f t="shared" si="242"/>
        <v>#REF!</v>
      </c>
      <c r="OC238" t="e">
        <f t="shared" si="243"/>
        <v>#REF!</v>
      </c>
    </row>
    <row r="239" spans="1:393" ht="16.5" customHeight="1" x14ac:dyDescent="0.3">
      <c r="A239" s="22"/>
      <c r="KN239" s="5" t="e">
        <f>IF(INDEX(#REF!,MATCH('HT 1-0'!D239,#REF!,0))=INDEX(#REF!,MATCH('HT 1-0'!D239,#REF!,0)),INDEX(#REF!,MATCH('HT 1-0'!D239,#REF!,0)),"ERROR")</f>
        <v>#REF!</v>
      </c>
      <c r="KO239" s="5" t="e">
        <f>IF(INDEX(#REF!,MATCH('HT 1-0'!E239,#REF!,0))=INDEX(#REF!,MATCH('HT 1-0'!E239,#REF!,0)),INDEX(#REF!,MATCH('HT 1-0'!E239,#REF!,0)),"ERROR")</f>
        <v>#REF!</v>
      </c>
      <c r="KP239" s="5" t="e">
        <f t="shared" si="183"/>
        <v>#REF!</v>
      </c>
      <c r="KQ239" t="str">
        <f t="shared" si="184"/>
        <v>_</v>
      </c>
      <c r="KR239" s="5" t="e">
        <f t="shared" si="185"/>
        <v>#DIV/0!</v>
      </c>
      <c r="KS239" s="5" t="e">
        <f t="shared" si="186"/>
        <v>#DIV/0!</v>
      </c>
      <c r="KT239" s="5" t="e">
        <f t="shared" si="187"/>
        <v>#DIV/0!</v>
      </c>
      <c r="KU239" s="5" t="e">
        <f t="shared" si="188"/>
        <v>#DIV/0!</v>
      </c>
      <c r="KV239" s="5" t="e">
        <f t="shared" si="189"/>
        <v>#DIV/0!</v>
      </c>
      <c r="KW239" s="5" t="e">
        <f t="shared" si="190"/>
        <v>#DIV/0!</v>
      </c>
      <c r="KX239" s="5" t="e">
        <f t="shared" si="191"/>
        <v>#DIV/0!</v>
      </c>
      <c r="KY239" s="5" t="e">
        <f t="shared" si="192"/>
        <v>#DIV/0!</v>
      </c>
      <c r="KZ239" s="5" t="e">
        <f t="shared" si="193"/>
        <v>#DIV/0!</v>
      </c>
      <c r="LA239" s="5" t="e">
        <f t="shared" si="194"/>
        <v>#DIV/0!</v>
      </c>
      <c r="LB239" t="e">
        <f>IF(LQ239="1-0",INDEX(Scrape!#REF!,MATCH('HT 1-0'!KP239,Scrape!$B:$B,0)),"")</f>
        <v>#REF!</v>
      </c>
      <c r="LC239" t="e">
        <f>IF(LQ239="1-0",INDEX(Scrape!$A:$A,MATCH('HT 1-0'!KP239,Scrape!$B:$B,0)),"")</f>
        <v>#REF!</v>
      </c>
      <c r="LD239" t="e">
        <f>IF(LQ239="1-0",INDEX(Scrape!$B:$B,MATCH('HT 1-0'!KP239,Scrape!$B:$B,0)),"")</f>
        <v>#REF!</v>
      </c>
      <c r="LE239" t="e">
        <f>IF(LQ239="1-0",INDEX(Scrape!$C:$C,MATCH('HT 1-0'!KP239,Scrape!$B:$B,0)),"")</f>
        <v>#REF!</v>
      </c>
      <c r="LF239" t="e">
        <f>IF(LQ239="1-0",INDEX(Scrape!$D:$D,MATCH('HT 1-0'!KP239,Scrape!$B:$B,0)),"")</f>
        <v>#REF!</v>
      </c>
      <c r="LG239" t="e">
        <f>IF(LQ239="1-0",INDEX(Scrape!$E:$E,MATCH('HT 1-0'!KP239,Scrape!$B:$B,0)),"")</f>
        <v>#REF!</v>
      </c>
      <c r="LH239" t="e">
        <f>IF(LQ239="1-0",INDEX(Scrape!$F:$F,MATCH('HT 1-0'!KP239,Scrape!$B:$B,0)),"")</f>
        <v>#REF!</v>
      </c>
      <c r="LI239" t="e">
        <f>IF(LQ239="1-0",INDEX(Scrape!$G:$G,MATCH('HT 1-0'!KP239,Scrape!$B:$B,0)),"")</f>
        <v>#REF!</v>
      </c>
      <c r="LJ239" t="e">
        <f>IF(LQ239="1-0",INDEX(Scrape!$H:$H,MATCH('HT 1-0'!KP239,Scrape!$B:$B,0)),"")</f>
        <v>#REF!</v>
      </c>
      <c r="LK239" t="e">
        <f>IF(LQ239="1-0",INDEX(Scrape!$I:$I,MATCH('HT 1-0'!KP239,Scrape!$B:$B,0)),"")</f>
        <v>#REF!</v>
      </c>
      <c r="LL239" t="e">
        <f>IF(LQ239="1-0",INDEX(Scrape!$J:$J,MATCH('HT 1-0'!KP239,Scrape!$B:$B,0)),"")</f>
        <v>#REF!</v>
      </c>
      <c r="LM239" t="e">
        <f>IF(LQ239="1-0",INDEX(Scrape!$K:$K,MATCH('HT 1-0'!KP239,Scrape!$B:$B,0)),"")</f>
        <v>#REF!</v>
      </c>
      <c r="LN239" t="e">
        <f>IF(LQ239="1-0",INDEX(Scrape!$L:$L,MATCH('HT 1-0'!KP239,Scrape!$B:$B,0)),"")</f>
        <v>#REF!</v>
      </c>
      <c r="LO239" t="e">
        <f>IF(LQ239="1-0",INDEX(Scrape!$M:$M,MATCH('HT 1-0'!KP239,Scrape!$B:$B,0)),"")</f>
        <v>#REF!</v>
      </c>
      <c r="LP239" t="e">
        <f>IF(LQ239="1-0",INDEX(Scrape!$N:$N,MATCH('HT 1-0'!KP239,Scrape!$B:$B,0)),"")</f>
        <v>#REF!</v>
      </c>
      <c r="LQ239" t="e">
        <f>INDEX(Scrape!$O:$O,MATCH('HT 1-0'!KP239,Scrape!$B:$B,0))</f>
        <v>#REF!</v>
      </c>
      <c r="LR239" t="e">
        <f t="shared" si="195"/>
        <v>#REF!</v>
      </c>
      <c r="LS239" t="e">
        <f t="shared" si="196"/>
        <v>#REF!</v>
      </c>
      <c r="LT239" s="23" t="e">
        <f>IF(INDEX(#REF!,MATCH(KQ239,#REF!,0))=INDEX(#REF!,MATCH(KQ239,#REF!,0)),INDEX(#REF!,MATCH(KQ239,#REF!,0)),"ERROR")</f>
        <v>#REF!</v>
      </c>
      <c r="LU239" s="24" t="e">
        <f t="shared" si="197"/>
        <v>#DIV/0!</v>
      </c>
      <c r="LV239" s="24" t="e">
        <f t="shared" si="198"/>
        <v>#DIV/0!</v>
      </c>
      <c r="LW239" s="24" t="e">
        <f t="shared" si="199"/>
        <v>#DIV/0!</v>
      </c>
      <c r="LX239" s="24" t="e">
        <f t="shared" si="200"/>
        <v>#DIV/0!</v>
      </c>
      <c r="LY239" s="25" t="e">
        <f t="shared" si="201"/>
        <v>#REF!</v>
      </c>
      <c r="LZ239" s="25" t="e">
        <f t="shared" si="202"/>
        <v>#REF!</v>
      </c>
      <c r="MA239" s="26" t="e">
        <f t="shared" si="203"/>
        <v>#REF!</v>
      </c>
      <c r="MB239" s="27" t="e">
        <f t="shared" si="204"/>
        <v>#REF!</v>
      </c>
      <c r="MC239" s="28" t="e">
        <f t="shared" si="205"/>
        <v>#REF!</v>
      </c>
      <c r="MD239" s="24" t="e">
        <f t="shared" si="206"/>
        <v>#REF!</v>
      </c>
      <c r="ME239" s="29" t="e">
        <f t="shared" si="207"/>
        <v>#REF!</v>
      </c>
      <c r="MF239" s="30" t="e">
        <f t="shared" si="208"/>
        <v>#REF!</v>
      </c>
      <c r="MG239" s="24" t="e">
        <f t="shared" si="209"/>
        <v>#REF!</v>
      </c>
      <c r="MH239" s="29" t="e">
        <f t="shared" si="210"/>
        <v>#REF!</v>
      </c>
      <c r="MI239" s="30" t="e">
        <f t="shared" si="211"/>
        <v>#REF!</v>
      </c>
      <c r="MJ239" t="str">
        <f t="shared" si="212"/>
        <v/>
      </c>
      <c r="MK239" t="str">
        <f t="shared" si="213"/>
        <v/>
      </c>
      <c r="ML239" t="str">
        <f t="shared" si="214"/>
        <v/>
      </c>
      <c r="MM239" t="str">
        <f t="shared" si="215"/>
        <v/>
      </c>
      <c r="MN239" t="str">
        <f t="shared" si="216"/>
        <v/>
      </c>
      <c r="MO239" t="str">
        <f t="shared" si="217"/>
        <v/>
      </c>
      <c r="MP239" s="5" t="e">
        <f>COUNTIFS(#REF!,LT239,#REF!,1,#REF!,"&gt;="&amp;MC239,#REF!,"&lt;="&amp;MB239,#REF!,"&lt;="&amp;ME239,#REF!,"&gt;="&amp;MF239,#REF!,"="&amp;KV239,#REF!,"="&amp;KX239)</f>
        <v>#REF!</v>
      </c>
      <c r="MQ239" s="5" t="e">
        <f>COUNTIFS(#REF!,LT239,#REF!,0,#REF!,"&gt;="&amp;MC239,#REF!,"&lt;="&amp;MB239,#REF!,"&lt;="&amp;ME239,#REF!,"&gt;="&amp;MF239,#REF!,"="&amp;KV239,#REF!,"="&amp;KX239)</f>
        <v>#REF!</v>
      </c>
      <c r="MR239" s="5" t="e">
        <f>COUNTIFS(#REF!,LT239,#REF!,1,#REF!,"&gt;="&amp;MC239,#REF!,"&lt;="&amp;MB239,#REF!,"&lt;="&amp;ME239,#REF!,"&gt;="&amp;MF239,#REF!,"="&amp;KW239,#REF!,"="&amp;KY239)</f>
        <v>#REF!</v>
      </c>
      <c r="MS239" s="5" t="e">
        <f>COUNTIFS(#REF!,LT239,#REF!,0,#REF!,"&gt;="&amp;MC239,#REF!,"&lt;="&amp;MB239,#REF!,"&lt;="&amp;ME239,#REF!,"&gt;="&amp;MF239,#REF!,"="&amp;KW239,#REF!,"="&amp;KY239)</f>
        <v>#REF!</v>
      </c>
      <c r="MT239" s="5" t="e">
        <f>COUNTIFS(#REF!,LT239,#REF!,1,#REF!,"&gt;="&amp;MI239,#REF!,"&lt;="&amp;MH239,#REF!,"&lt;="&amp;ME239,#REF!,"&gt;="&amp;MF239)</f>
        <v>#REF!</v>
      </c>
      <c r="MU239" s="5" t="e">
        <f>COUNTIFS(#REF!,LT239,#REF!,0,#REF!,"&gt;="&amp;MI239,#REF!,"&lt;="&amp;MH239,#REF!,"&lt;="&amp;ME239,#REF!,"&gt;="&amp;MF239)</f>
        <v>#REF!</v>
      </c>
      <c r="MV239" s="5" t="e">
        <f>COUNTIFS(#REF!,LT239,#REF!,1,#REF!,"&gt;="&amp;MI239,#REF!,"&lt;="&amp;MH239,#REF!,"="&amp;KZ239,#REF!,"="&amp;LA239,#REF!,"&lt;="&amp;ME239,#REF!,"&gt;="&amp;MF239)</f>
        <v>#REF!</v>
      </c>
      <c r="MW239" s="5" t="e">
        <f>COUNTIFS(#REF!,LT239,#REF!,0,#REF!,"&gt;="&amp;MI239,#REF!,"&lt;="&amp;MH239,#REF!,"="&amp;KZ239,#REF!,"="&amp;LA239,#REF!,"&lt;="&amp;ME239,#REF!,"&gt;="&amp;MF239)</f>
        <v>#REF!</v>
      </c>
      <c r="MX239" s="5" t="e">
        <f>COUNTIFS(#REF!,LT239,#REF!,1,#REF!,"&gt;="&amp;MC239,#REF!,"&lt;="&amp;MB239,#REF!,"&lt;="&amp;ME239,#REF!,"&gt;="&amp;MF239)</f>
        <v>#REF!</v>
      </c>
      <c r="MY239" s="5" t="e">
        <f>COUNTIFS(#REF!,LT239,#REF!,0,#REF!,"&gt;="&amp;MC239,#REF!,"&lt;="&amp;MB239,#REF!,"&lt;="&amp;ME239,#REF!,"&gt;="&amp;MF239)</f>
        <v>#REF!</v>
      </c>
      <c r="MZ239" s="5" t="e">
        <f>COUNTIFS(#REF!,LT239,#REF!,1,#REF!,"&lt;="&amp;ME239,#REF!,"&gt;="&amp;MF239,#REF!,"="&amp;KV239,#REF!,"="&amp;KX239)</f>
        <v>#REF!</v>
      </c>
      <c r="NA239" s="5" t="e">
        <f>COUNTIFS(#REF!,LT239,#REF!,0,#REF!,"&lt;="&amp;ME239,#REF!,"&gt;="&amp;MF239,#REF!,"="&amp;KV239,#REF!,"="&amp;KX239)</f>
        <v>#REF!</v>
      </c>
      <c r="NB239" s="5" t="e">
        <f>COUNTIFS(#REF!,LT239,#REF!,1,#REF!,"&lt;="&amp;ME239,#REF!,"&gt;="&amp;MF239,#REF!,"="&amp;KW239,#REF!,"="&amp;KY239)</f>
        <v>#REF!</v>
      </c>
      <c r="NC239" s="5" t="e">
        <f>COUNTIFS(#REF!,LT239,#REF!,0,#REF!,"&lt;="&amp;ME239,#REF!,"&gt;="&amp;MF239,#REF!,"="&amp;KW239,#REF!,"="&amp;KY239)</f>
        <v>#REF!</v>
      </c>
      <c r="ND239" s="5" t="e">
        <f t="shared" si="218"/>
        <v>#REF!</v>
      </c>
      <c r="NE239" s="5" t="e">
        <f t="shared" si="219"/>
        <v>#REF!</v>
      </c>
      <c r="NF239" s="5" t="e">
        <f t="shared" si="220"/>
        <v>#REF!</v>
      </c>
      <c r="NG239" s="6" t="e">
        <f t="shared" si="221"/>
        <v>#REF!</v>
      </c>
      <c r="NH239" s="7" t="e">
        <f t="shared" si="222"/>
        <v>#REF!</v>
      </c>
      <c r="NI239" s="5" t="e">
        <f t="shared" si="223"/>
        <v>#REF!</v>
      </c>
      <c r="NJ239" s="31" t="e">
        <f t="shared" si="224"/>
        <v>#REF!</v>
      </c>
      <c r="NK239" s="32" t="e">
        <f t="shared" si="225"/>
        <v>#REF!</v>
      </c>
      <c r="NL239" s="32" t="e">
        <f t="shared" si="226"/>
        <v>#REF!</v>
      </c>
      <c r="NM239" s="33" t="e">
        <f t="shared" si="227"/>
        <v>#REF!</v>
      </c>
      <c r="NN239" s="33" t="e">
        <f t="shared" si="228"/>
        <v>#REF!</v>
      </c>
      <c r="NO239" s="33" t="e">
        <f t="shared" si="229"/>
        <v>#REF!</v>
      </c>
      <c r="NP239" s="33" t="e">
        <f t="shared" si="230"/>
        <v>#REF!</v>
      </c>
      <c r="NQ239" s="31" t="e">
        <f t="shared" si="231"/>
        <v>#REF!</v>
      </c>
      <c r="NR239" s="32" t="e">
        <f t="shared" si="232"/>
        <v>#REF!</v>
      </c>
      <c r="NS239" s="32" t="e">
        <f t="shared" si="233"/>
        <v>#REF!</v>
      </c>
      <c r="NT239" s="33" t="e">
        <f t="shared" si="234"/>
        <v>#REF!</v>
      </c>
      <c r="NU239" s="33" t="e">
        <f t="shared" si="235"/>
        <v>#REF!</v>
      </c>
      <c r="NV239" s="33" t="e">
        <f t="shared" si="236"/>
        <v>#REF!</v>
      </c>
      <c r="NW239" s="33" t="e">
        <f t="shared" si="237"/>
        <v>#REF!</v>
      </c>
      <c r="NX239" t="e">
        <f t="shared" si="238"/>
        <v>#REF!</v>
      </c>
      <c r="NY239" t="e">
        <f t="shared" si="239"/>
        <v>#REF!</v>
      </c>
      <c r="NZ239" t="e">
        <f t="shared" si="240"/>
        <v>#REF!</v>
      </c>
      <c r="OA239" t="e">
        <f t="shared" si="241"/>
        <v>#REF!</v>
      </c>
      <c r="OB239" t="e">
        <f t="shared" si="242"/>
        <v>#REF!</v>
      </c>
      <c r="OC239" t="e">
        <f t="shared" si="243"/>
        <v>#REF!</v>
      </c>
    </row>
    <row r="240" spans="1:393" ht="16.5" customHeight="1" x14ac:dyDescent="0.3">
      <c r="A240" s="22"/>
      <c r="KN240" s="5" t="e">
        <f>IF(INDEX(#REF!,MATCH('HT 1-0'!D240,#REF!,0))=INDEX(#REF!,MATCH('HT 1-0'!D240,#REF!,0)),INDEX(#REF!,MATCH('HT 1-0'!D240,#REF!,0)),"ERROR")</f>
        <v>#REF!</v>
      </c>
      <c r="KO240" s="5" t="e">
        <f>IF(INDEX(#REF!,MATCH('HT 1-0'!E240,#REF!,0))=INDEX(#REF!,MATCH('HT 1-0'!E240,#REF!,0)),INDEX(#REF!,MATCH('HT 1-0'!E240,#REF!,0)),"ERROR")</f>
        <v>#REF!</v>
      </c>
      <c r="KP240" s="5" t="e">
        <f t="shared" si="183"/>
        <v>#REF!</v>
      </c>
      <c r="KQ240" t="str">
        <f t="shared" si="184"/>
        <v>_</v>
      </c>
      <c r="KR240" s="5" t="e">
        <f t="shared" si="185"/>
        <v>#DIV/0!</v>
      </c>
      <c r="KS240" s="5" t="e">
        <f t="shared" si="186"/>
        <v>#DIV/0!</v>
      </c>
      <c r="KT240" s="5" t="e">
        <f t="shared" si="187"/>
        <v>#DIV/0!</v>
      </c>
      <c r="KU240" s="5" t="e">
        <f t="shared" si="188"/>
        <v>#DIV/0!</v>
      </c>
      <c r="KV240" s="5" t="e">
        <f t="shared" si="189"/>
        <v>#DIV/0!</v>
      </c>
      <c r="KW240" s="5" t="e">
        <f t="shared" si="190"/>
        <v>#DIV/0!</v>
      </c>
      <c r="KX240" s="5" t="e">
        <f t="shared" si="191"/>
        <v>#DIV/0!</v>
      </c>
      <c r="KY240" s="5" t="e">
        <f t="shared" si="192"/>
        <v>#DIV/0!</v>
      </c>
      <c r="KZ240" s="5" t="e">
        <f t="shared" si="193"/>
        <v>#DIV/0!</v>
      </c>
      <c r="LA240" s="5" t="e">
        <f t="shared" si="194"/>
        <v>#DIV/0!</v>
      </c>
      <c r="LB240" t="e">
        <f>IF(LQ240="1-0",INDEX(Scrape!#REF!,MATCH('HT 1-0'!KP240,Scrape!$B:$B,0)),"")</f>
        <v>#REF!</v>
      </c>
      <c r="LC240" t="e">
        <f>IF(LQ240="1-0",INDEX(Scrape!$A:$A,MATCH('HT 1-0'!KP240,Scrape!$B:$B,0)),"")</f>
        <v>#REF!</v>
      </c>
      <c r="LD240" t="e">
        <f>IF(LQ240="1-0",INDEX(Scrape!$B:$B,MATCH('HT 1-0'!KP240,Scrape!$B:$B,0)),"")</f>
        <v>#REF!</v>
      </c>
      <c r="LE240" t="e">
        <f>IF(LQ240="1-0",INDEX(Scrape!$C:$C,MATCH('HT 1-0'!KP240,Scrape!$B:$B,0)),"")</f>
        <v>#REF!</v>
      </c>
      <c r="LF240" t="e">
        <f>IF(LQ240="1-0",INDEX(Scrape!$D:$D,MATCH('HT 1-0'!KP240,Scrape!$B:$B,0)),"")</f>
        <v>#REF!</v>
      </c>
      <c r="LG240" t="e">
        <f>IF(LQ240="1-0",INDEX(Scrape!$E:$E,MATCH('HT 1-0'!KP240,Scrape!$B:$B,0)),"")</f>
        <v>#REF!</v>
      </c>
      <c r="LH240" t="e">
        <f>IF(LQ240="1-0",INDEX(Scrape!$F:$F,MATCH('HT 1-0'!KP240,Scrape!$B:$B,0)),"")</f>
        <v>#REF!</v>
      </c>
      <c r="LI240" t="e">
        <f>IF(LQ240="1-0",INDEX(Scrape!$G:$G,MATCH('HT 1-0'!KP240,Scrape!$B:$B,0)),"")</f>
        <v>#REF!</v>
      </c>
      <c r="LJ240" t="e">
        <f>IF(LQ240="1-0",INDEX(Scrape!$H:$H,MATCH('HT 1-0'!KP240,Scrape!$B:$B,0)),"")</f>
        <v>#REF!</v>
      </c>
      <c r="LK240" t="e">
        <f>IF(LQ240="1-0",INDEX(Scrape!$I:$I,MATCH('HT 1-0'!KP240,Scrape!$B:$B,0)),"")</f>
        <v>#REF!</v>
      </c>
      <c r="LL240" t="e">
        <f>IF(LQ240="1-0",INDEX(Scrape!$J:$J,MATCH('HT 1-0'!KP240,Scrape!$B:$B,0)),"")</f>
        <v>#REF!</v>
      </c>
      <c r="LM240" t="e">
        <f>IF(LQ240="1-0",INDEX(Scrape!$K:$K,MATCH('HT 1-0'!KP240,Scrape!$B:$B,0)),"")</f>
        <v>#REF!</v>
      </c>
      <c r="LN240" t="e">
        <f>IF(LQ240="1-0",INDEX(Scrape!$L:$L,MATCH('HT 1-0'!KP240,Scrape!$B:$B,0)),"")</f>
        <v>#REF!</v>
      </c>
      <c r="LO240" t="e">
        <f>IF(LQ240="1-0",INDEX(Scrape!$M:$M,MATCH('HT 1-0'!KP240,Scrape!$B:$B,0)),"")</f>
        <v>#REF!</v>
      </c>
      <c r="LP240" t="e">
        <f>IF(LQ240="1-0",INDEX(Scrape!$N:$N,MATCH('HT 1-0'!KP240,Scrape!$B:$B,0)),"")</f>
        <v>#REF!</v>
      </c>
      <c r="LQ240" t="e">
        <f>INDEX(Scrape!$O:$O,MATCH('HT 1-0'!KP240,Scrape!$B:$B,0))</f>
        <v>#REF!</v>
      </c>
      <c r="LR240" t="e">
        <f t="shared" si="195"/>
        <v>#REF!</v>
      </c>
      <c r="LS240" t="e">
        <f t="shared" si="196"/>
        <v>#REF!</v>
      </c>
      <c r="LT240" s="23" t="e">
        <f>IF(INDEX(#REF!,MATCH(KQ240,#REF!,0))=INDEX(#REF!,MATCH(KQ240,#REF!,0)),INDEX(#REF!,MATCH(KQ240,#REF!,0)),"ERROR")</f>
        <v>#REF!</v>
      </c>
      <c r="LU240" s="24" t="e">
        <f t="shared" si="197"/>
        <v>#DIV/0!</v>
      </c>
      <c r="LV240" s="24" t="e">
        <f t="shared" si="198"/>
        <v>#DIV/0!</v>
      </c>
      <c r="LW240" s="24" t="e">
        <f t="shared" si="199"/>
        <v>#DIV/0!</v>
      </c>
      <c r="LX240" s="24" t="e">
        <f t="shared" si="200"/>
        <v>#DIV/0!</v>
      </c>
      <c r="LY240" s="25" t="e">
        <f t="shared" si="201"/>
        <v>#REF!</v>
      </c>
      <c r="LZ240" s="25" t="e">
        <f t="shared" si="202"/>
        <v>#REF!</v>
      </c>
      <c r="MA240" s="26" t="e">
        <f t="shared" si="203"/>
        <v>#REF!</v>
      </c>
      <c r="MB240" s="27" t="e">
        <f t="shared" si="204"/>
        <v>#REF!</v>
      </c>
      <c r="MC240" s="28" t="e">
        <f t="shared" si="205"/>
        <v>#REF!</v>
      </c>
      <c r="MD240" s="24" t="e">
        <f t="shared" si="206"/>
        <v>#REF!</v>
      </c>
      <c r="ME240" s="29" t="e">
        <f t="shared" si="207"/>
        <v>#REF!</v>
      </c>
      <c r="MF240" s="30" t="e">
        <f t="shared" si="208"/>
        <v>#REF!</v>
      </c>
      <c r="MG240" s="24" t="e">
        <f t="shared" si="209"/>
        <v>#REF!</v>
      </c>
      <c r="MH240" s="29" t="e">
        <f t="shared" si="210"/>
        <v>#REF!</v>
      </c>
      <c r="MI240" s="30" t="e">
        <f t="shared" si="211"/>
        <v>#REF!</v>
      </c>
      <c r="MJ240" t="str">
        <f t="shared" si="212"/>
        <v/>
      </c>
      <c r="MK240" t="str">
        <f t="shared" si="213"/>
        <v/>
      </c>
      <c r="ML240" t="str">
        <f t="shared" si="214"/>
        <v/>
      </c>
      <c r="MM240" t="str">
        <f t="shared" si="215"/>
        <v/>
      </c>
      <c r="MN240" t="str">
        <f t="shared" si="216"/>
        <v/>
      </c>
      <c r="MO240" t="str">
        <f t="shared" si="217"/>
        <v/>
      </c>
      <c r="MP240" s="5" t="e">
        <f>COUNTIFS(#REF!,LT240,#REF!,1,#REF!,"&gt;="&amp;MC240,#REF!,"&lt;="&amp;MB240,#REF!,"&lt;="&amp;ME240,#REF!,"&gt;="&amp;MF240,#REF!,"="&amp;KV240,#REF!,"="&amp;KX240)</f>
        <v>#REF!</v>
      </c>
      <c r="MQ240" s="5" t="e">
        <f>COUNTIFS(#REF!,LT240,#REF!,0,#REF!,"&gt;="&amp;MC240,#REF!,"&lt;="&amp;MB240,#REF!,"&lt;="&amp;ME240,#REF!,"&gt;="&amp;MF240,#REF!,"="&amp;KV240,#REF!,"="&amp;KX240)</f>
        <v>#REF!</v>
      </c>
      <c r="MR240" s="5" t="e">
        <f>COUNTIFS(#REF!,LT240,#REF!,1,#REF!,"&gt;="&amp;MC240,#REF!,"&lt;="&amp;MB240,#REF!,"&lt;="&amp;ME240,#REF!,"&gt;="&amp;MF240,#REF!,"="&amp;KW240,#REF!,"="&amp;KY240)</f>
        <v>#REF!</v>
      </c>
      <c r="MS240" s="5" t="e">
        <f>COUNTIFS(#REF!,LT240,#REF!,0,#REF!,"&gt;="&amp;MC240,#REF!,"&lt;="&amp;MB240,#REF!,"&lt;="&amp;ME240,#REF!,"&gt;="&amp;MF240,#REF!,"="&amp;KW240,#REF!,"="&amp;KY240)</f>
        <v>#REF!</v>
      </c>
      <c r="MT240" s="5" t="e">
        <f>COUNTIFS(#REF!,LT240,#REF!,1,#REF!,"&gt;="&amp;MI240,#REF!,"&lt;="&amp;MH240,#REF!,"&lt;="&amp;ME240,#REF!,"&gt;="&amp;MF240)</f>
        <v>#REF!</v>
      </c>
      <c r="MU240" s="5" t="e">
        <f>COUNTIFS(#REF!,LT240,#REF!,0,#REF!,"&gt;="&amp;MI240,#REF!,"&lt;="&amp;MH240,#REF!,"&lt;="&amp;ME240,#REF!,"&gt;="&amp;MF240)</f>
        <v>#REF!</v>
      </c>
      <c r="MV240" s="5" t="e">
        <f>COUNTIFS(#REF!,LT240,#REF!,1,#REF!,"&gt;="&amp;MI240,#REF!,"&lt;="&amp;MH240,#REF!,"="&amp;KZ240,#REF!,"="&amp;LA240,#REF!,"&lt;="&amp;ME240,#REF!,"&gt;="&amp;MF240)</f>
        <v>#REF!</v>
      </c>
      <c r="MW240" s="5" t="e">
        <f>COUNTIFS(#REF!,LT240,#REF!,0,#REF!,"&gt;="&amp;MI240,#REF!,"&lt;="&amp;MH240,#REF!,"="&amp;KZ240,#REF!,"="&amp;LA240,#REF!,"&lt;="&amp;ME240,#REF!,"&gt;="&amp;MF240)</f>
        <v>#REF!</v>
      </c>
      <c r="MX240" s="5" t="e">
        <f>COUNTIFS(#REF!,LT240,#REF!,1,#REF!,"&gt;="&amp;MC240,#REF!,"&lt;="&amp;MB240,#REF!,"&lt;="&amp;ME240,#REF!,"&gt;="&amp;MF240)</f>
        <v>#REF!</v>
      </c>
      <c r="MY240" s="5" t="e">
        <f>COUNTIFS(#REF!,LT240,#REF!,0,#REF!,"&gt;="&amp;MC240,#REF!,"&lt;="&amp;MB240,#REF!,"&lt;="&amp;ME240,#REF!,"&gt;="&amp;MF240)</f>
        <v>#REF!</v>
      </c>
      <c r="MZ240" s="5" t="e">
        <f>COUNTIFS(#REF!,LT240,#REF!,1,#REF!,"&lt;="&amp;ME240,#REF!,"&gt;="&amp;MF240,#REF!,"="&amp;KV240,#REF!,"="&amp;KX240)</f>
        <v>#REF!</v>
      </c>
      <c r="NA240" s="5" t="e">
        <f>COUNTIFS(#REF!,LT240,#REF!,0,#REF!,"&lt;="&amp;ME240,#REF!,"&gt;="&amp;MF240,#REF!,"="&amp;KV240,#REF!,"="&amp;KX240)</f>
        <v>#REF!</v>
      </c>
      <c r="NB240" s="5" t="e">
        <f>COUNTIFS(#REF!,LT240,#REF!,1,#REF!,"&lt;="&amp;ME240,#REF!,"&gt;="&amp;MF240,#REF!,"="&amp;KW240,#REF!,"="&amp;KY240)</f>
        <v>#REF!</v>
      </c>
      <c r="NC240" s="5" t="e">
        <f>COUNTIFS(#REF!,LT240,#REF!,0,#REF!,"&lt;="&amp;ME240,#REF!,"&gt;="&amp;MF240,#REF!,"="&amp;KW240,#REF!,"="&amp;KY240)</f>
        <v>#REF!</v>
      </c>
      <c r="ND240" s="5" t="e">
        <f t="shared" si="218"/>
        <v>#REF!</v>
      </c>
      <c r="NE240" s="5" t="e">
        <f t="shared" si="219"/>
        <v>#REF!</v>
      </c>
      <c r="NF240" s="5" t="e">
        <f t="shared" si="220"/>
        <v>#REF!</v>
      </c>
      <c r="NG240" s="6" t="e">
        <f t="shared" si="221"/>
        <v>#REF!</v>
      </c>
      <c r="NH240" s="7" t="e">
        <f t="shared" si="222"/>
        <v>#REF!</v>
      </c>
      <c r="NI240" s="5" t="e">
        <f t="shared" si="223"/>
        <v>#REF!</v>
      </c>
      <c r="NJ240" s="31" t="e">
        <f t="shared" si="224"/>
        <v>#REF!</v>
      </c>
      <c r="NK240" s="32" t="e">
        <f t="shared" si="225"/>
        <v>#REF!</v>
      </c>
      <c r="NL240" s="32" t="e">
        <f t="shared" si="226"/>
        <v>#REF!</v>
      </c>
      <c r="NM240" s="33" t="e">
        <f t="shared" si="227"/>
        <v>#REF!</v>
      </c>
      <c r="NN240" s="33" t="e">
        <f t="shared" si="228"/>
        <v>#REF!</v>
      </c>
      <c r="NO240" s="33" t="e">
        <f t="shared" si="229"/>
        <v>#REF!</v>
      </c>
      <c r="NP240" s="33" t="e">
        <f t="shared" si="230"/>
        <v>#REF!</v>
      </c>
      <c r="NQ240" s="31" t="e">
        <f t="shared" si="231"/>
        <v>#REF!</v>
      </c>
      <c r="NR240" s="32" t="e">
        <f t="shared" si="232"/>
        <v>#REF!</v>
      </c>
      <c r="NS240" s="32" t="e">
        <f t="shared" si="233"/>
        <v>#REF!</v>
      </c>
      <c r="NT240" s="33" t="e">
        <f t="shared" si="234"/>
        <v>#REF!</v>
      </c>
      <c r="NU240" s="33" t="e">
        <f t="shared" si="235"/>
        <v>#REF!</v>
      </c>
      <c r="NV240" s="33" t="e">
        <f t="shared" si="236"/>
        <v>#REF!</v>
      </c>
      <c r="NW240" s="33" t="e">
        <f t="shared" si="237"/>
        <v>#REF!</v>
      </c>
      <c r="NX240" t="e">
        <f t="shared" si="238"/>
        <v>#REF!</v>
      </c>
      <c r="NY240" t="e">
        <f t="shared" si="239"/>
        <v>#REF!</v>
      </c>
      <c r="NZ240" t="e">
        <f t="shared" si="240"/>
        <v>#REF!</v>
      </c>
      <c r="OA240" t="e">
        <f t="shared" si="241"/>
        <v>#REF!</v>
      </c>
      <c r="OB240" t="e">
        <f t="shared" si="242"/>
        <v>#REF!</v>
      </c>
      <c r="OC240" t="e">
        <f t="shared" si="243"/>
        <v>#REF!</v>
      </c>
    </row>
    <row r="241" spans="1:393" ht="16.5" customHeight="1" x14ac:dyDescent="0.3">
      <c r="A241" s="22"/>
      <c r="KN241" s="5" t="e">
        <f>IF(INDEX(#REF!,MATCH('HT 1-0'!D241,#REF!,0))=INDEX(#REF!,MATCH('HT 1-0'!D241,#REF!,0)),INDEX(#REF!,MATCH('HT 1-0'!D241,#REF!,0)),"ERROR")</f>
        <v>#REF!</v>
      </c>
      <c r="KO241" s="5" t="e">
        <f>IF(INDEX(#REF!,MATCH('HT 1-0'!E241,#REF!,0))=INDEX(#REF!,MATCH('HT 1-0'!E241,#REF!,0)),INDEX(#REF!,MATCH('HT 1-0'!E241,#REF!,0)),"ERROR")</f>
        <v>#REF!</v>
      </c>
      <c r="KP241" s="5" t="e">
        <f t="shared" si="183"/>
        <v>#REF!</v>
      </c>
      <c r="KQ241" t="str">
        <f t="shared" si="184"/>
        <v>_</v>
      </c>
      <c r="KR241" s="5" t="e">
        <f t="shared" si="185"/>
        <v>#DIV/0!</v>
      </c>
      <c r="KS241" s="5" t="e">
        <f t="shared" si="186"/>
        <v>#DIV/0!</v>
      </c>
      <c r="KT241" s="5" t="e">
        <f t="shared" si="187"/>
        <v>#DIV/0!</v>
      </c>
      <c r="KU241" s="5" t="e">
        <f t="shared" si="188"/>
        <v>#DIV/0!</v>
      </c>
      <c r="KV241" s="5" t="e">
        <f t="shared" si="189"/>
        <v>#DIV/0!</v>
      </c>
      <c r="KW241" s="5" t="e">
        <f t="shared" si="190"/>
        <v>#DIV/0!</v>
      </c>
      <c r="KX241" s="5" t="e">
        <f t="shared" si="191"/>
        <v>#DIV/0!</v>
      </c>
      <c r="KY241" s="5" t="e">
        <f t="shared" si="192"/>
        <v>#DIV/0!</v>
      </c>
      <c r="KZ241" s="5" t="e">
        <f t="shared" si="193"/>
        <v>#DIV/0!</v>
      </c>
      <c r="LA241" s="5" t="e">
        <f t="shared" si="194"/>
        <v>#DIV/0!</v>
      </c>
      <c r="LB241" t="e">
        <f>IF(LQ241="1-0",INDEX(Scrape!#REF!,MATCH('HT 1-0'!KP241,Scrape!$B:$B,0)),"")</f>
        <v>#REF!</v>
      </c>
      <c r="LC241" t="e">
        <f>IF(LQ241="1-0",INDEX(Scrape!$A:$A,MATCH('HT 1-0'!KP241,Scrape!$B:$B,0)),"")</f>
        <v>#REF!</v>
      </c>
      <c r="LD241" t="e">
        <f>IF(LQ241="1-0",INDEX(Scrape!$B:$B,MATCH('HT 1-0'!KP241,Scrape!$B:$B,0)),"")</f>
        <v>#REF!</v>
      </c>
      <c r="LE241" t="e">
        <f>IF(LQ241="1-0",INDEX(Scrape!$C:$C,MATCH('HT 1-0'!KP241,Scrape!$B:$B,0)),"")</f>
        <v>#REF!</v>
      </c>
      <c r="LF241" t="e">
        <f>IF(LQ241="1-0",INDEX(Scrape!$D:$D,MATCH('HT 1-0'!KP241,Scrape!$B:$B,0)),"")</f>
        <v>#REF!</v>
      </c>
      <c r="LG241" t="e">
        <f>IF(LQ241="1-0",INDEX(Scrape!$E:$E,MATCH('HT 1-0'!KP241,Scrape!$B:$B,0)),"")</f>
        <v>#REF!</v>
      </c>
      <c r="LH241" t="e">
        <f>IF(LQ241="1-0",INDEX(Scrape!$F:$F,MATCH('HT 1-0'!KP241,Scrape!$B:$B,0)),"")</f>
        <v>#REF!</v>
      </c>
      <c r="LI241" t="e">
        <f>IF(LQ241="1-0",INDEX(Scrape!$G:$G,MATCH('HT 1-0'!KP241,Scrape!$B:$B,0)),"")</f>
        <v>#REF!</v>
      </c>
      <c r="LJ241" t="e">
        <f>IF(LQ241="1-0",INDEX(Scrape!$H:$H,MATCH('HT 1-0'!KP241,Scrape!$B:$B,0)),"")</f>
        <v>#REF!</v>
      </c>
      <c r="LK241" t="e">
        <f>IF(LQ241="1-0",INDEX(Scrape!$I:$I,MATCH('HT 1-0'!KP241,Scrape!$B:$B,0)),"")</f>
        <v>#REF!</v>
      </c>
      <c r="LL241" t="e">
        <f>IF(LQ241="1-0",INDEX(Scrape!$J:$J,MATCH('HT 1-0'!KP241,Scrape!$B:$B,0)),"")</f>
        <v>#REF!</v>
      </c>
      <c r="LM241" t="e">
        <f>IF(LQ241="1-0",INDEX(Scrape!$K:$K,MATCH('HT 1-0'!KP241,Scrape!$B:$B,0)),"")</f>
        <v>#REF!</v>
      </c>
      <c r="LN241" t="e">
        <f>IF(LQ241="1-0",INDEX(Scrape!$L:$L,MATCH('HT 1-0'!KP241,Scrape!$B:$B,0)),"")</f>
        <v>#REF!</v>
      </c>
      <c r="LO241" t="e">
        <f>IF(LQ241="1-0",INDEX(Scrape!$M:$M,MATCH('HT 1-0'!KP241,Scrape!$B:$B,0)),"")</f>
        <v>#REF!</v>
      </c>
      <c r="LP241" t="e">
        <f>IF(LQ241="1-0",INDEX(Scrape!$N:$N,MATCH('HT 1-0'!KP241,Scrape!$B:$B,0)),"")</f>
        <v>#REF!</v>
      </c>
      <c r="LQ241" t="e">
        <f>INDEX(Scrape!$O:$O,MATCH('HT 1-0'!KP241,Scrape!$B:$B,0))</f>
        <v>#REF!</v>
      </c>
      <c r="LR241" t="e">
        <f t="shared" si="195"/>
        <v>#REF!</v>
      </c>
      <c r="LS241" t="e">
        <f t="shared" si="196"/>
        <v>#REF!</v>
      </c>
      <c r="LT241" s="23" t="e">
        <f>IF(INDEX(#REF!,MATCH(KQ241,#REF!,0))=INDEX(#REF!,MATCH(KQ241,#REF!,0)),INDEX(#REF!,MATCH(KQ241,#REF!,0)),"ERROR")</f>
        <v>#REF!</v>
      </c>
      <c r="LU241" s="24" t="e">
        <f t="shared" si="197"/>
        <v>#DIV/0!</v>
      </c>
      <c r="LV241" s="24" t="e">
        <f t="shared" si="198"/>
        <v>#DIV/0!</v>
      </c>
      <c r="LW241" s="24" t="e">
        <f t="shared" si="199"/>
        <v>#DIV/0!</v>
      </c>
      <c r="LX241" s="24" t="e">
        <f t="shared" si="200"/>
        <v>#DIV/0!</v>
      </c>
      <c r="LY241" s="25" t="e">
        <f t="shared" si="201"/>
        <v>#REF!</v>
      </c>
      <c r="LZ241" s="25" t="e">
        <f t="shared" si="202"/>
        <v>#REF!</v>
      </c>
      <c r="MA241" s="26" t="e">
        <f t="shared" si="203"/>
        <v>#REF!</v>
      </c>
      <c r="MB241" s="27" t="e">
        <f t="shared" si="204"/>
        <v>#REF!</v>
      </c>
      <c r="MC241" s="28" t="e">
        <f t="shared" si="205"/>
        <v>#REF!</v>
      </c>
      <c r="MD241" s="24" t="e">
        <f t="shared" si="206"/>
        <v>#REF!</v>
      </c>
      <c r="ME241" s="29" t="e">
        <f t="shared" si="207"/>
        <v>#REF!</v>
      </c>
      <c r="MF241" s="30" t="e">
        <f t="shared" si="208"/>
        <v>#REF!</v>
      </c>
      <c r="MG241" s="24" t="e">
        <f t="shared" si="209"/>
        <v>#REF!</v>
      </c>
      <c r="MH241" s="29" t="e">
        <f t="shared" si="210"/>
        <v>#REF!</v>
      </c>
      <c r="MI241" s="30" t="e">
        <f t="shared" si="211"/>
        <v>#REF!</v>
      </c>
      <c r="MJ241" t="str">
        <f t="shared" si="212"/>
        <v/>
      </c>
      <c r="MK241" t="str">
        <f t="shared" si="213"/>
        <v/>
      </c>
      <c r="ML241" t="str">
        <f t="shared" si="214"/>
        <v/>
      </c>
      <c r="MM241" t="str">
        <f t="shared" si="215"/>
        <v/>
      </c>
      <c r="MN241" t="str">
        <f t="shared" si="216"/>
        <v/>
      </c>
      <c r="MO241" t="str">
        <f t="shared" si="217"/>
        <v/>
      </c>
      <c r="MP241" s="5" t="e">
        <f>COUNTIFS(#REF!,LT241,#REF!,1,#REF!,"&gt;="&amp;MC241,#REF!,"&lt;="&amp;MB241,#REF!,"&lt;="&amp;ME241,#REF!,"&gt;="&amp;MF241,#REF!,"="&amp;KV241,#REF!,"="&amp;KX241)</f>
        <v>#REF!</v>
      </c>
      <c r="MQ241" s="5" t="e">
        <f>COUNTIFS(#REF!,LT241,#REF!,0,#REF!,"&gt;="&amp;MC241,#REF!,"&lt;="&amp;MB241,#REF!,"&lt;="&amp;ME241,#REF!,"&gt;="&amp;MF241,#REF!,"="&amp;KV241,#REF!,"="&amp;KX241)</f>
        <v>#REF!</v>
      </c>
      <c r="MR241" s="5" t="e">
        <f>COUNTIFS(#REF!,LT241,#REF!,1,#REF!,"&gt;="&amp;MC241,#REF!,"&lt;="&amp;MB241,#REF!,"&lt;="&amp;ME241,#REF!,"&gt;="&amp;MF241,#REF!,"="&amp;KW241,#REF!,"="&amp;KY241)</f>
        <v>#REF!</v>
      </c>
      <c r="MS241" s="5" t="e">
        <f>COUNTIFS(#REF!,LT241,#REF!,0,#REF!,"&gt;="&amp;MC241,#REF!,"&lt;="&amp;MB241,#REF!,"&lt;="&amp;ME241,#REF!,"&gt;="&amp;MF241,#REF!,"="&amp;KW241,#REF!,"="&amp;KY241)</f>
        <v>#REF!</v>
      </c>
      <c r="MT241" s="5" t="e">
        <f>COUNTIFS(#REF!,LT241,#REF!,1,#REF!,"&gt;="&amp;MI241,#REF!,"&lt;="&amp;MH241,#REF!,"&lt;="&amp;ME241,#REF!,"&gt;="&amp;MF241)</f>
        <v>#REF!</v>
      </c>
      <c r="MU241" s="5" t="e">
        <f>COUNTIFS(#REF!,LT241,#REF!,0,#REF!,"&gt;="&amp;MI241,#REF!,"&lt;="&amp;MH241,#REF!,"&lt;="&amp;ME241,#REF!,"&gt;="&amp;MF241)</f>
        <v>#REF!</v>
      </c>
      <c r="MV241" s="5" t="e">
        <f>COUNTIFS(#REF!,LT241,#REF!,1,#REF!,"&gt;="&amp;MI241,#REF!,"&lt;="&amp;MH241,#REF!,"="&amp;KZ241,#REF!,"="&amp;LA241,#REF!,"&lt;="&amp;ME241,#REF!,"&gt;="&amp;MF241)</f>
        <v>#REF!</v>
      </c>
      <c r="MW241" s="5" t="e">
        <f>COUNTIFS(#REF!,LT241,#REF!,0,#REF!,"&gt;="&amp;MI241,#REF!,"&lt;="&amp;MH241,#REF!,"="&amp;KZ241,#REF!,"="&amp;LA241,#REF!,"&lt;="&amp;ME241,#REF!,"&gt;="&amp;MF241)</f>
        <v>#REF!</v>
      </c>
      <c r="MX241" s="5" t="e">
        <f>COUNTIFS(#REF!,LT241,#REF!,1,#REF!,"&gt;="&amp;MC241,#REF!,"&lt;="&amp;MB241,#REF!,"&lt;="&amp;ME241,#REF!,"&gt;="&amp;MF241)</f>
        <v>#REF!</v>
      </c>
      <c r="MY241" s="5" t="e">
        <f>COUNTIFS(#REF!,LT241,#REF!,0,#REF!,"&gt;="&amp;MC241,#REF!,"&lt;="&amp;MB241,#REF!,"&lt;="&amp;ME241,#REF!,"&gt;="&amp;MF241)</f>
        <v>#REF!</v>
      </c>
      <c r="MZ241" s="5" t="e">
        <f>COUNTIFS(#REF!,LT241,#REF!,1,#REF!,"&lt;="&amp;ME241,#REF!,"&gt;="&amp;MF241,#REF!,"="&amp;KV241,#REF!,"="&amp;KX241)</f>
        <v>#REF!</v>
      </c>
      <c r="NA241" s="5" t="e">
        <f>COUNTIFS(#REF!,LT241,#REF!,0,#REF!,"&lt;="&amp;ME241,#REF!,"&gt;="&amp;MF241,#REF!,"="&amp;KV241,#REF!,"="&amp;KX241)</f>
        <v>#REF!</v>
      </c>
      <c r="NB241" s="5" t="e">
        <f>COUNTIFS(#REF!,LT241,#REF!,1,#REF!,"&lt;="&amp;ME241,#REF!,"&gt;="&amp;MF241,#REF!,"="&amp;KW241,#REF!,"="&amp;KY241)</f>
        <v>#REF!</v>
      </c>
      <c r="NC241" s="5" t="e">
        <f>COUNTIFS(#REF!,LT241,#REF!,0,#REF!,"&lt;="&amp;ME241,#REF!,"&gt;="&amp;MF241,#REF!,"="&amp;KW241,#REF!,"="&amp;KY241)</f>
        <v>#REF!</v>
      </c>
      <c r="ND241" s="5" t="e">
        <f t="shared" si="218"/>
        <v>#REF!</v>
      </c>
      <c r="NE241" s="5" t="e">
        <f t="shared" si="219"/>
        <v>#REF!</v>
      </c>
      <c r="NF241" s="5" t="e">
        <f t="shared" si="220"/>
        <v>#REF!</v>
      </c>
      <c r="NG241" s="6" t="e">
        <f t="shared" si="221"/>
        <v>#REF!</v>
      </c>
      <c r="NH241" s="7" t="e">
        <f t="shared" si="222"/>
        <v>#REF!</v>
      </c>
      <c r="NI241" s="5" t="e">
        <f t="shared" si="223"/>
        <v>#REF!</v>
      </c>
      <c r="NJ241" s="31" t="e">
        <f t="shared" si="224"/>
        <v>#REF!</v>
      </c>
      <c r="NK241" s="32" t="e">
        <f t="shared" si="225"/>
        <v>#REF!</v>
      </c>
      <c r="NL241" s="32" t="e">
        <f t="shared" si="226"/>
        <v>#REF!</v>
      </c>
      <c r="NM241" s="33" t="e">
        <f t="shared" si="227"/>
        <v>#REF!</v>
      </c>
      <c r="NN241" s="33" t="e">
        <f t="shared" si="228"/>
        <v>#REF!</v>
      </c>
      <c r="NO241" s="33" t="e">
        <f t="shared" si="229"/>
        <v>#REF!</v>
      </c>
      <c r="NP241" s="33" t="e">
        <f t="shared" si="230"/>
        <v>#REF!</v>
      </c>
      <c r="NQ241" s="31" t="e">
        <f t="shared" si="231"/>
        <v>#REF!</v>
      </c>
      <c r="NR241" s="32" t="e">
        <f t="shared" si="232"/>
        <v>#REF!</v>
      </c>
      <c r="NS241" s="32" t="e">
        <f t="shared" si="233"/>
        <v>#REF!</v>
      </c>
      <c r="NT241" s="33" t="e">
        <f t="shared" si="234"/>
        <v>#REF!</v>
      </c>
      <c r="NU241" s="33" t="e">
        <f t="shared" si="235"/>
        <v>#REF!</v>
      </c>
      <c r="NV241" s="33" t="e">
        <f t="shared" si="236"/>
        <v>#REF!</v>
      </c>
      <c r="NW241" s="33" t="e">
        <f t="shared" si="237"/>
        <v>#REF!</v>
      </c>
      <c r="NX241" t="e">
        <f t="shared" si="238"/>
        <v>#REF!</v>
      </c>
      <c r="NY241" t="e">
        <f t="shared" si="239"/>
        <v>#REF!</v>
      </c>
      <c r="NZ241" t="e">
        <f t="shared" si="240"/>
        <v>#REF!</v>
      </c>
      <c r="OA241" t="e">
        <f t="shared" si="241"/>
        <v>#REF!</v>
      </c>
      <c r="OB241" t="e">
        <f t="shared" si="242"/>
        <v>#REF!</v>
      </c>
      <c r="OC241" t="e">
        <f t="shared" si="243"/>
        <v>#REF!</v>
      </c>
    </row>
    <row r="242" spans="1:393" ht="16.5" customHeight="1" x14ac:dyDescent="0.3">
      <c r="A242" s="22"/>
      <c r="KN242" s="5" t="e">
        <f>IF(INDEX(#REF!,MATCH('HT 1-0'!D242,#REF!,0))=INDEX(#REF!,MATCH('HT 1-0'!D242,#REF!,0)),INDEX(#REF!,MATCH('HT 1-0'!D242,#REF!,0)),"ERROR")</f>
        <v>#REF!</v>
      </c>
      <c r="KO242" s="5" t="e">
        <f>IF(INDEX(#REF!,MATCH('HT 1-0'!E242,#REF!,0))=INDEX(#REF!,MATCH('HT 1-0'!E242,#REF!,0)),INDEX(#REF!,MATCH('HT 1-0'!E242,#REF!,0)),"ERROR")</f>
        <v>#REF!</v>
      </c>
      <c r="KP242" s="5" t="e">
        <f t="shared" si="183"/>
        <v>#REF!</v>
      </c>
      <c r="KQ242" t="str">
        <f t="shared" si="184"/>
        <v>_</v>
      </c>
      <c r="KR242" s="5" t="e">
        <f t="shared" si="185"/>
        <v>#DIV/0!</v>
      </c>
      <c r="KS242" s="5" t="e">
        <f t="shared" si="186"/>
        <v>#DIV/0!</v>
      </c>
      <c r="KT242" s="5" t="e">
        <f t="shared" si="187"/>
        <v>#DIV/0!</v>
      </c>
      <c r="KU242" s="5" t="e">
        <f t="shared" si="188"/>
        <v>#DIV/0!</v>
      </c>
      <c r="KV242" s="5" t="e">
        <f t="shared" si="189"/>
        <v>#DIV/0!</v>
      </c>
      <c r="KW242" s="5" t="e">
        <f t="shared" si="190"/>
        <v>#DIV/0!</v>
      </c>
      <c r="KX242" s="5" t="e">
        <f t="shared" si="191"/>
        <v>#DIV/0!</v>
      </c>
      <c r="KY242" s="5" t="e">
        <f t="shared" si="192"/>
        <v>#DIV/0!</v>
      </c>
      <c r="KZ242" s="5" t="e">
        <f t="shared" si="193"/>
        <v>#DIV/0!</v>
      </c>
      <c r="LA242" s="5" t="e">
        <f t="shared" si="194"/>
        <v>#DIV/0!</v>
      </c>
      <c r="LB242" t="e">
        <f>IF(LQ242="1-0",INDEX(Scrape!#REF!,MATCH('HT 1-0'!KP242,Scrape!$B:$B,0)),"")</f>
        <v>#REF!</v>
      </c>
      <c r="LC242" t="e">
        <f>IF(LQ242="1-0",INDEX(Scrape!$A:$A,MATCH('HT 1-0'!KP242,Scrape!$B:$B,0)),"")</f>
        <v>#REF!</v>
      </c>
      <c r="LD242" t="e">
        <f>IF(LQ242="1-0",INDEX(Scrape!$B:$B,MATCH('HT 1-0'!KP242,Scrape!$B:$B,0)),"")</f>
        <v>#REF!</v>
      </c>
      <c r="LE242" t="e">
        <f>IF(LQ242="1-0",INDEX(Scrape!$C:$C,MATCH('HT 1-0'!KP242,Scrape!$B:$B,0)),"")</f>
        <v>#REF!</v>
      </c>
      <c r="LF242" t="e">
        <f>IF(LQ242="1-0",INDEX(Scrape!$D:$D,MATCH('HT 1-0'!KP242,Scrape!$B:$B,0)),"")</f>
        <v>#REF!</v>
      </c>
      <c r="LG242" t="e">
        <f>IF(LQ242="1-0",INDEX(Scrape!$E:$E,MATCH('HT 1-0'!KP242,Scrape!$B:$B,0)),"")</f>
        <v>#REF!</v>
      </c>
      <c r="LH242" t="e">
        <f>IF(LQ242="1-0",INDEX(Scrape!$F:$F,MATCH('HT 1-0'!KP242,Scrape!$B:$B,0)),"")</f>
        <v>#REF!</v>
      </c>
      <c r="LI242" t="e">
        <f>IF(LQ242="1-0",INDEX(Scrape!$G:$G,MATCH('HT 1-0'!KP242,Scrape!$B:$B,0)),"")</f>
        <v>#REF!</v>
      </c>
      <c r="LJ242" t="e">
        <f>IF(LQ242="1-0",INDEX(Scrape!$H:$H,MATCH('HT 1-0'!KP242,Scrape!$B:$B,0)),"")</f>
        <v>#REF!</v>
      </c>
      <c r="LK242" t="e">
        <f>IF(LQ242="1-0",INDEX(Scrape!$I:$I,MATCH('HT 1-0'!KP242,Scrape!$B:$B,0)),"")</f>
        <v>#REF!</v>
      </c>
      <c r="LL242" t="e">
        <f>IF(LQ242="1-0",INDEX(Scrape!$J:$J,MATCH('HT 1-0'!KP242,Scrape!$B:$B,0)),"")</f>
        <v>#REF!</v>
      </c>
      <c r="LM242" t="e">
        <f>IF(LQ242="1-0",INDEX(Scrape!$K:$K,MATCH('HT 1-0'!KP242,Scrape!$B:$B,0)),"")</f>
        <v>#REF!</v>
      </c>
      <c r="LN242" t="e">
        <f>IF(LQ242="1-0",INDEX(Scrape!$L:$L,MATCH('HT 1-0'!KP242,Scrape!$B:$B,0)),"")</f>
        <v>#REF!</v>
      </c>
      <c r="LO242" t="e">
        <f>IF(LQ242="1-0",INDEX(Scrape!$M:$M,MATCH('HT 1-0'!KP242,Scrape!$B:$B,0)),"")</f>
        <v>#REF!</v>
      </c>
      <c r="LP242" t="e">
        <f>IF(LQ242="1-0",INDEX(Scrape!$N:$N,MATCH('HT 1-0'!KP242,Scrape!$B:$B,0)),"")</f>
        <v>#REF!</v>
      </c>
      <c r="LQ242" t="e">
        <f>INDEX(Scrape!$O:$O,MATCH('HT 1-0'!KP242,Scrape!$B:$B,0))</f>
        <v>#REF!</v>
      </c>
      <c r="LR242" t="e">
        <f t="shared" si="195"/>
        <v>#REF!</v>
      </c>
      <c r="LS242" t="e">
        <f t="shared" si="196"/>
        <v>#REF!</v>
      </c>
      <c r="LT242" s="23" t="e">
        <f>IF(INDEX(#REF!,MATCH(KQ242,#REF!,0))=INDEX(#REF!,MATCH(KQ242,#REF!,0)),INDEX(#REF!,MATCH(KQ242,#REF!,0)),"ERROR")</f>
        <v>#REF!</v>
      </c>
      <c r="LU242" s="24" t="e">
        <f t="shared" si="197"/>
        <v>#DIV/0!</v>
      </c>
      <c r="LV242" s="24" t="e">
        <f t="shared" si="198"/>
        <v>#DIV/0!</v>
      </c>
      <c r="LW242" s="24" t="e">
        <f t="shared" si="199"/>
        <v>#DIV/0!</v>
      </c>
      <c r="LX242" s="24" t="e">
        <f t="shared" si="200"/>
        <v>#DIV/0!</v>
      </c>
      <c r="LY242" s="25" t="e">
        <f t="shared" si="201"/>
        <v>#REF!</v>
      </c>
      <c r="LZ242" s="25" t="e">
        <f t="shared" si="202"/>
        <v>#REF!</v>
      </c>
      <c r="MA242" s="26" t="e">
        <f t="shared" si="203"/>
        <v>#REF!</v>
      </c>
      <c r="MB242" s="27" t="e">
        <f t="shared" si="204"/>
        <v>#REF!</v>
      </c>
      <c r="MC242" s="28" t="e">
        <f t="shared" si="205"/>
        <v>#REF!</v>
      </c>
      <c r="MD242" s="24" t="e">
        <f t="shared" si="206"/>
        <v>#REF!</v>
      </c>
      <c r="ME242" s="29" t="e">
        <f t="shared" si="207"/>
        <v>#REF!</v>
      </c>
      <c r="MF242" s="30" t="e">
        <f t="shared" si="208"/>
        <v>#REF!</v>
      </c>
      <c r="MG242" s="24" t="e">
        <f t="shared" si="209"/>
        <v>#REF!</v>
      </c>
      <c r="MH242" s="29" t="e">
        <f t="shared" si="210"/>
        <v>#REF!</v>
      </c>
      <c r="MI242" s="30" t="e">
        <f t="shared" si="211"/>
        <v>#REF!</v>
      </c>
      <c r="MJ242" t="str">
        <f t="shared" si="212"/>
        <v/>
      </c>
      <c r="MK242" t="str">
        <f t="shared" si="213"/>
        <v/>
      </c>
      <c r="ML242" t="str">
        <f t="shared" si="214"/>
        <v/>
      </c>
      <c r="MM242" t="str">
        <f t="shared" si="215"/>
        <v/>
      </c>
      <c r="MN242" t="str">
        <f t="shared" si="216"/>
        <v/>
      </c>
      <c r="MO242" t="str">
        <f t="shared" si="217"/>
        <v/>
      </c>
      <c r="MP242" s="5" t="e">
        <f>COUNTIFS(#REF!,LT242,#REF!,1,#REF!,"&gt;="&amp;MC242,#REF!,"&lt;="&amp;MB242,#REF!,"&lt;="&amp;ME242,#REF!,"&gt;="&amp;MF242,#REF!,"="&amp;KV242,#REF!,"="&amp;KX242)</f>
        <v>#REF!</v>
      </c>
      <c r="MQ242" s="5" t="e">
        <f>COUNTIFS(#REF!,LT242,#REF!,0,#REF!,"&gt;="&amp;MC242,#REF!,"&lt;="&amp;MB242,#REF!,"&lt;="&amp;ME242,#REF!,"&gt;="&amp;MF242,#REF!,"="&amp;KV242,#REF!,"="&amp;KX242)</f>
        <v>#REF!</v>
      </c>
      <c r="MR242" s="5" t="e">
        <f>COUNTIFS(#REF!,LT242,#REF!,1,#REF!,"&gt;="&amp;MC242,#REF!,"&lt;="&amp;MB242,#REF!,"&lt;="&amp;ME242,#REF!,"&gt;="&amp;MF242,#REF!,"="&amp;KW242,#REF!,"="&amp;KY242)</f>
        <v>#REF!</v>
      </c>
      <c r="MS242" s="5" t="e">
        <f>COUNTIFS(#REF!,LT242,#REF!,0,#REF!,"&gt;="&amp;MC242,#REF!,"&lt;="&amp;MB242,#REF!,"&lt;="&amp;ME242,#REF!,"&gt;="&amp;MF242,#REF!,"="&amp;KW242,#REF!,"="&amp;KY242)</f>
        <v>#REF!</v>
      </c>
      <c r="MT242" s="5" t="e">
        <f>COUNTIFS(#REF!,LT242,#REF!,1,#REF!,"&gt;="&amp;MI242,#REF!,"&lt;="&amp;MH242,#REF!,"&lt;="&amp;ME242,#REF!,"&gt;="&amp;MF242)</f>
        <v>#REF!</v>
      </c>
      <c r="MU242" s="5" t="e">
        <f>COUNTIFS(#REF!,LT242,#REF!,0,#REF!,"&gt;="&amp;MI242,#REF!,"&lt;="&amp;MH242,#REF!,"&lt;="&amp;ME242,#REF!,"&gt;="&amp;MF242)</f>
        <v>#REF!</v>
      </c>
      <c r="MV242" s="5" t="e">
        <f>COUNTIFS(#REF!,LT242,#REF!,1,#REF!,"&gt;="&amp;MI242,#REF!,"&lt;="&amp;MH242,#REF!,"="&amp;KZ242,#REF!,"="&amp;LA242,#REF!,"&lt;="&amp;ME242,#REF!,"&gt;="&amp;MF242)</f>
        <v>#REF!</v>
      </c>
      <c r="MW242" s="5" t="e">
        <f>COUNTIFS(#REF!,LT242,#REF!,0,#REF!,"&gt;="&amp;MI242,#REF!,"&lt;="&amp;MH242,#REF!,"="&amp;KZ242,#REF!,"="&amp;LA242,#REF!,"&lt;="&amp;ME242,#REF!,"&gt;="&amp;MF242)</f>
        <v>#REF!</v>
      </c>
      <c r="MX242" s="5" t="e">
        <f>COUNTIFS(#REF!,LT242,#REF!,1,#REF!,"&gt;="&amp;MC242,#REF!,"&lt;="&amp;MB242,#REF!,"&lt;="&amp;ME242,#REF!,"&gt;="&amp;MF242)</f>
        <v>#REF!</v>
      </c>
      <c r="MY242" s="5" t="e">
        <f>COUNTIFS(#REF!,LT242,#REF!,0,#REF!,"&gt;="&amp;MC242,#REF!,"&lt;="&amp;MB242,#REF!,"&lt;="&amp;ME242,#REF!,"&gt;="&amp;MF242)</f>
        <v>#REF!</v>
      </c>
      <c r="MZ242" s="5" t="e">
        <f>COUNTIFS(#REF!,LT242,#REF!,1,#REF!,"&lt;="&amp;ME242,#REF!,"&gt;="&amp;MF242,#REF!,"="&amp;KV242,#REF!,"="&amp;KX242)</f>
        <v>#REF!</v>
      </c>
      <c r="NA242" s="5" t="e">
        <f>COUNTIFS(#REF!,LT242,#REF!,0,#REF!,"&lt;="&amp;ME242,#REF!,"&gt;="&amp;MF242,#REF!,"="&amp;KV242,#REF!,"="&amp;KX242)</f>
        <v>#REF!</v>
      </c>
      <c r="NB242" s="5" t="e">
        <f>COUNTIFS(#REF!,LT242,#REF!,1,#REF!,"&lt;="&amp;ME242,#REF!,"&gt;="&amp;MF242,#REF!,"="&amp;KW242,#REF!,"="&amp;KY242)</f>
        <v>#REF!</v>
      </c>
      <c r="NC242" s="5" t="e">
        <f>COUNTIFS(#REF!,LT242,#REF!,0,#REF!,"&lt;="&amp;ME242,#REF!,"&gt;="&amp;MF242,#REF!,"="&amp;KW242,#REF!,"="&amp;KY242)</f>
        <v>#REF!</v>
      </c>
      <c r="ND242" s="5" t="e">
        <f t="shared" si="218"/>
        <v>#REF!</v>
      </c>
      <c r="NE242" s="5" t="e">
        <f t="shared" si="219"/>
        <v>#REF!</v>
      </c>
      <c r="NF242" s="5" t="e">
        <f t="shared" si="220"/>
        <v>#REF!</v>
      </c>
      <c r="NG242" s="6" t="e">
        <f t="shared" si="221"/>
        <v>#REF!</v>
      </c>
      <c r="NH242" s="7" t="e">
        <f t="shared" si="222"/>
        <v>#REF!</v>
      </c>
      <c r="NI242" s="5" t="e">
        <f t="shared" si="223"/>
        <v>#REF!</v>
      </c>
      <c r="NJ242" s="31" t="e">
        <f t="shared" si="224"/>
        <v>#REF!</v>
      </c>
      <c r="NK242" s="32" t="e">
        <f t="shared" si="225"/>
        <v>#REF!</v>
      </c>
      <c r="NL242" s="32" t="e">
        <f t="shared" si="226"/>
        <v>#REF!</v>
      </c>
      <c r="NM242" s="33" t="e">
        <f t="shared" si="227"/>
        <v>#REF!</v>
      </c>
      <c r="NN242" s="33" t="e">
        <f t="shared" si="228"/>
        <v>#REF!</v>
      </c>
      <c r="NO242" s="33" t="e">
        <f t="shared" si="229"/>
        <v>#REF!</v>
      </c>
      <c r="NP242" s="33" t="e">
        <f t="shared" si="230"/>
        <v>#REF!</v>
      </c>
      <c r="NQ242" s="31" t="e">
        <f t="shared" si="231"/>
        <v>#REF!</v>
      </c>
      <c r="NR242" s="32" t="e">
        <f t="shared" si="232"/>
        <v>#REF!</v>
      </c>
      <c r="NS242" s="32" t="e">
        <f t="shared" si="233"/>
        <v>#REF!</v>
      </c>
      <c r="NT242" s="33" t="e">
        <f t="shared" si="234"/>
        <v>#REF!</v>
      </c>
      <c r="NU242" s="33" t="e">
        <f t="shared" si="235"/>
        <v>#REF!</v>
      </c>
      <c r="NV242" s="33" t="e">
        <f t="shared" si="236"/>
        <v>#REF!</v>
      </c>
      <c r="NW242" s="33" t="e">
        <f t="shared" si="237"/>
        <v>#REF!</v>
      </c>
      <c r="NX242" t="e">
        <f t="shared" si="238"/>
        <v>#REF!</v>
      </c>
      <c r="NY242" t="e">
        <f t="shared" si="239"/>
        <v>#REF!</v>
      </c>
      <c r="NZ242" t="e">
        <f t="shared" si="240"/>
        <v>#REF!</v>
      </c>
      <c r="OA242" t="e">
        <f t="shared" si="241"/>
        <v>#REF!</v>
      </c>
      <c r="OB242" t="e">
        <f t="shared" si="242"/>
        <v>#REF!</v>
      </c>
      <c r="OC242" t="e">
        <f t="shared" si="243"/>
        <v>#REF!</v>
      </c>
    </row>
    <row r="243" spans="1:393" ht="16.5" customHeight="1" x14ac:dyDescent="0.3">
      <c r="A243" s="22"/>
      <c r="KN243" s="5" t="e">
        <f>IF(INDEX(#REF!,MATCH('HT 1-0'!D243,#REF!,0))=INDEX(#REF!,MATCH('HT 1-0'!D243,#REF!,0)),INDEX(#REF!,MATCH('HT 1-0'!D243,#REF!,0)),"ERROR")</f>
        <v>#REF!</v>
      </c>
      <c r="KO243" s="5" t="e">
        <f>IF(INDEX(#REF!,MATCH('HT 1-0'!E243,#REF!,0))=INDEX(#REF!,MATCH('HT 1-0'!E243,#REF!,0)),INDEX(#REF!,MATCH('HT 1-0'!E243,#REF!,0)),"ERROR")</f>
        <v>#REF!</v>
      </c>
      <c r="KP243" s="5" t="e">
        <f t="shared" si="183"/>
        <v>#REF!</v>
      </c>
      <c r="KQ243" t="str">
        <f t="shared" si="184"/>
        <v>_</v>
      </c>
      <c r="KR243" s="5" t="e">
        <f t="shared" si="185"/>
        <v>#DIV/0!</v>
      </c>
      <c r="KS243" s="5" t="e">
        <f t="shared" si="186"/>
        <v>#DIV/0!</v>
      </c>
      <c r="KT243" s="5" t="e">
        <f t="shared" si="187"/>
        <v>#DIV/0!</v>
      </c>
      <c r="KU243" s="5" t="e">
        <f t="shared" si="188"/>
        <v>#DIV/0!</v>
      </c>
      <c r="KV243" s="5" t="e">
        <f t="shared" si="189"/>
        <v>#DIV/0!</v>
      </c>
      <c r="KW243" s="5" t="e">
        <f t="shared" si="190"/>
        <v>#DIV/0!</v>
      </c>
      <c r="KX243" s="5" t="e">
        <f t="shared" si="191"/>
        <v>#DIV/0!</v>
      </c>
      <c r="KY243" s="5" t="e">
        <f t="shared" si="192"/>
        <v>#DIV/0!</v>
      </c>
      <c r="KZ243" s="5" t="e">
        <f t="shared" si="193"/>
        <v>#DIV/0!</v>
      </c>
      <c r="LA243" s="5" t="e">
        <f t="shared" si="194"/>
        <v>#DIV/0!</v>
      </c>
      <c r="LB243" t="e">
        <f>IF(LQ243="1-0",INDEX(Scrape!#REF!,MATCH('HT 1-0'!KP243,Scrape!$B:$B,0)),"")</f>
        <v>#REF!</v>
      </c>
      <c r="LC243" t="e">
        <f>IF(LQ243="1-0",INDEX(Scrape!$A:$A,MATCH('HT 1-0'!KP243,Scrape!$B:$B,0)),"")</f>
        <v>#REF!</v>
      </c>
      <c r="LD243" t="e">
        <f>IF(LQ243="1-0",INDEX(Scrape!$B:$B,MATCH('HT 1-0'!KP243,Scrape!$B:$B,0)),"")</f>
        <v>#REF!</v>
      </c>
      <c r="LE243" t="e">
        <f>IF(LQ243="1-0",INDEX(Scrape!$C:$C,MATCH('HT 1-0'!KP243,Scrape!$B:$B,0)),"")</f>
        <v>#REF!</v>
      </c>
      <c r="LF243" t="e">
        <f>IF(LQ243="1-0",INDEX(Scrape!$D:$D,MATCH('HT 1-0'!KP243,Scrape!$B:$B,0)),"")</f>
        <v>#REF!</v>
      </c>
      <c r="LG243" t="e">
        <f>IF(LQ243="1-0",INDEX(Scrape!$E:$E,MATCH('HT 1-0'!KP243,Scrape!$B:$B,0)),"")</f>
        <v>#REF!</v>
      </c>
      <c r="LH243" t="e">
        <f>IF(LQ243="1-0",INDEX(Scrape!$F:$F,MATCH('HT 1-0'!KP243,Scrape!$B:$B,0)),"")</f>
        <v>#REF!</v>
      </c>
      <c r="LI243" t="e">
        <f>IF(LQ243="1-0",INDEX(Scrape!$G:$G,MATCH('HT 1-0'!KP243,Scrape!$B:$B,0)),"")</f>
        <v>#REF!</v>
      </c>
      <c r="LJ243" t="e">
        <f>IF(LQ243="1-0",INDEX(Scrape!$H:$H,MATCH('HT 1-0'!KP243,Scrape!$B:$B,0)),"")</f>
        <v>#REF!</v>
      </c>
      <c r="LK243" t="e">
        <f>IF(LQ243="1-0",INDEX(Scrape!$I:$I,MATCH('HT 1-0'!KP243,Scrape!$B:$B,0)),"")</f>
        <v>#REF!</v>
      </c>
      <c r="LL243" t="e">
        <f>IF(LQ243="1-0",INDEX(Scrape!$J:$J,MATCH('HT 1-0'!KP243,Scrape!$B:$B,0)),"")</f>
        <v>#REF!</v>
      </c>
      <c r="LM243" t="e">
        <f>IF(LQ243="1-0",INDEX(Scrape!$K:$K,MATCH('HT 1-0'!KP243,Scrape!$B:$B,0)),"")</f>
        <v>#REF!</v>
      </c>
      <c r="LN243" t="e">
        <f>IF(LQ243="1-0",INDEX(Scrape!$L:$L,MATCH('HT 1-0'!KP243,Scrape!$B:$B,0)),"")</f>
        <v>#REF!</v>
      </c>
      <c r="LO243" t="e">
        <f>IF(LQ243="1-0",INDEX(Scrape!$M:$M,MATCH('HT 1-0'!KP243,Scrape!$B:$B,0)),"")</f>
        <v>#REF!</v>
      </c>
      <c r="LP243" t="e">
        <f>IF(LQ243="1-0",INDEX(Scrape!$N:$N,MATCH('HT 1-0'!KP243,Scrape!$B:$B,0)),"")</f>
        <v>#REF!</v>
      </c>
      <c r="LQ243" t="e">
        <f>INDEX(Scrape!$O:$O,MATCH('HT 1-0'!KP243,Scrape!$B:$B,0))</f>
        <v>#REF!</v>
      </c>
      <c r="LR243" t="e">
        <f t="shared" si="195"/>
        <v>#REF!</v>
      </c>
      <c r="LS243" t="e">
        <f t="shared" si="196"/>
        <v>#REF!</v>
      </c>
      <c r="LT243" s="23" t="e">
        <f>IF(INDEX(#REF!,MATCH(KQ243,#REF!,0))=INDEX(#REF!,MATCH(KQ243,#REF!,0)),INDEX(#REF!,MATCH(KQ243,#REF!,0)),"ERROR")</f>
        <v>#REF!</v>
      </c>
      <c r="LU243" s="24" t="e">
        <f t="shared" si="197"/>
        <v>#DIV/0!</v>
      </c>
      <c r="LV243" s="24" t="e">
        <f t="shared" si="198"/>
        <v>#DIV/0!</v>
      </c>
      <c r="LW243" s="24" t="e">
        <f t="shared" si="199"/>
        <v>#DIV/0!</v>
      </c>
      <c r="LX243" s="24" t="e">
        <f t="shared" si="200"/>
        <v>#DIV/0!</v>
      </c>
      <c r="LY243" s="25" t="e">
        <f t="shared" si="201"/>
        <v>#REF!</v>
      </c>
      <c r="LZ243" s="25" t="e">
        <f t="shared" si="202"/>
        <v>#REF!</v>
      </c>
      <c r="MA243" s="26" t="e">
        <f t="shared" si="203"/>
        <v>#REF!</v>
      </c>
      <c r="MB243" s="27" t="e">
        <f t="shared" si="204"/>
        <v>#REF!</v>
      </c>
      <c r="MC243" s="28" t="e">
        <f t="shared" si="205"/>
        <v>#REF!</v>
      </c>
      <c r="MD243" s="24" t="e">
        <f t="shared" si="206"/>
        <v>#REF!</v>
      </c>
      <c r="ME243" s="29" t="e">
        <f t="shared" si="207"/>
        <v>#REF!</v>
      </c>
      <c r="MF243" s="30" t="e">
        <f t="shared" si="208"/>
        <v>#REF!</v>
      </c>
      <c r="MG243" s="24" t="e">
        <f t="shared" si="209"/>
        <v>#REF!</v>
      </c>
      <c r="MH243" s="29" t="e">
        <f t="shared" si="210"/>
        <v>#REF!</v>
      </c>
      <c r="MI243" s="30" t="e">
        <f t="shared" si="211"/>
        <v>#REF!</v>
      </c>
      <c r="MJ243" t="str">
        <f t="shared" si="212"/>
        <v/>
      </c>
      <c r="MK243" t="str">
        <f t="shared" si="213"/>
        <v/>
      </c>
      <c r="ML243" t="str">
        <f t="shared" si="214"/>
        <v/>
      </c>
      <c r="MM243" t="str">
        <f t="shared" si="215"/>
        <v/>
      </c>
      <c r="MN243" t="str">
        <f t="shared" si="216"/>
        <v/>
      </c>
      <c r="MO243" t="str">
        <f t="shared" si="217"/>
        <v/>
      </c>
      <c r="MP243" s="5" t="e">
        <f>COUNTIFS(#REF!,LT243,#REF!,1,#REF!,"&gt;="&amp;MC243,#REF!,"&lt;="&amp;MB243,#REF!,"&lt;="&amp;ME243,#REF!,"&gt;="&amp;MF243,#REF!,"="&amp;KV243,#REF!,"="&amp;KX243)</f>
        <v>#REF!</v>
      </c>
      <c r="MQ243" s="5" t="e">
        <f>COUNTIFS(#REF!,LT243,#REF!,0,#REF!,"&gt;="&amp;MC243,#REF!,"&lt;="&amp;MB243,#REF!,"&lt;="&amp;ME243,#REF!,"&gt;="&amp;MF243,#REF!,"="&amp;KV243,#REF!,"="&amp;KX243)</f>
        <v>#REF!</v>
      </c>
      <c r="MR243" s="5" t="e">
        <f>COUNTIFS(#REF!,LT243,#REF!,1,#REF!,"&gt;="&amp;MC243,#REF!,"&lt;="&amp;MB243,#REF!,"&lt;="&amp;ME243,#REF!,"&gt;="&amp;MF243,#REF!,"="&amp;KW243,#REF!,"="&amp;KY243)</f>
        <v>#REF!</v>
      </c>
      <c r="MS243" s="5" t="e">
        <f>COUNTIFS(#REF!,LT243,#REF!,0,#REF!,"&gt;="&amp;MC243,#REF!,"&lt;="&amp;MB243,#REF!,"&lt;="&amp;ME243,#REF!,"&gt;="&amp;MF243,#REF!,"="&amp;KW243,#REF!,"="&amp;KY243)</f>
        <v>#REF!</v>
      </c>
      <c r="MT243" s="5" t="e">
        <f>COUNTIFS(#REF!,LT243,#REF!,1,#REF!,"&gt;="&amp;MI243,#REF!,"&lt;="&amp;MH243,#REF!,"&lt;="&amp;ME243,#REF!,"&gt;="&amp;MF243)</f>
        <v>#REF!</v>
      </c>
      <c r="MU243" s="5" t="e">
        <f>COUNTIFS(#REF!,LT243,#REF!,0,#REF!,"&gt;="&amp;MI243,#REF!,"&lt;="&amp;MH243,#REF!,"&lt;="&amp;ME243,#REF!,"&gt;="&amp;MF243)</f>
        <v>#REF!</v>
      </c>
      <c r="MV243" s="5" t="e">
        <f>COUNTIFS(#REF!,LT243,#REF!,1,#REF!,"&gt;="&amp;MI243,#REF!,"&lt;="&amp;MH243,#REF!,"="&amp;KZ243,#REF!,"="&amp;LA243,#REF!,"&lt;="&amp;ME243,#REF!,"&gt;="&amp;MF243)</f>
        <v>#REF!</v>
      </c>
      <c r="MW243" s="5" t="e">
        <f>COUNTIFS(#REF!,LT243,#REF!,0,#REF!,"&gt;="&amp;MI243,#REF!,"&lt;="&amp;MH243,#REF!,"="&amp;KZ243,#REF!,"="&amp;LA243,#REF!,"&lt;="&amp;ME243,#REF!,"&gt;="&amp;MF243)</f>
        <v>#REF!</v>
      </c>
      <c r="MX243" s="5" t="e">
        <f>COUNTIFS(#REF!,LT243,#REF!,1,#REF!,"&gt;="&amp;MC243,#REF!,"&lt;="&amp;MB243,#REF!,"&lt;="&amp;ME243,#REF!,"&gt;="&amp;MF243)</f>
        <v>#REF!</v>
      </c>
      <c r="MY243" s="5" t="e">
        <f>COUNTIFS(#REF!,LT243,#REF!,0,#REF!,"&gt;="&amp;MC243,#REF!,"&lt;="&amp;MB243,#REF!,"&lt;="&amp;ME243,#REF!,"&gt;="&amp;MF243)</f>
        <v>#REF!</v>
      </c>
      <c r="MZ243" s="5" t="e">
        <f>COUNTIFS(#REF!,LT243,#REF!,1,#REF!,"&lt;="&amp;ME243,#REF!,"&gt;="&amp;MF243,#REF!,"="&amp;KV243,#REF!,"="&amp;KX243)</f>
        <v>#REF!</v>
      </c>
      <c r="NA243" s="5" t="e">
        <f>COUNTIFS(#REF!,LT243,#REF!,0,#REF!,"&lt;="&amp;ME243,#REF!,"&gt;="&amp;MF243,#REF!,"="&amp;KV243,#REF!,"="&amp;KX243)</f>
        <v>#REF!</v>
      </c>
      <c r="NB243" s="5" t="e">
        <f>COUNTIFS(#REF!,LT243,#REF!,1,#REF!,"&lt;="&amp;ME243,#REF!,"&gt;="&amp;MF243,#REF!,"="&amp;KW243,#REF!,"="&amp;KY243)</f>
        <v>#REF!</v>
      </c>
      <c r="NC243" s="5" t="e">
        <f>COUNTIFS(#REF!,LT243,#REF!,0,#REF!,"&lt;="&amp;ME243,#REF!,"&gt;="&amp;MF243,#REF!,"="&amp;KW243,#REF!,"="&amp;KY243)</f>
        <v>#REF!</v>
      </c>
      <c r="ND243" s="5" t="e">
        <f t="shared" si="218"/>
        <v>#REF!</v>
      </c>
      <c r="NE243" s="5" t="e">
        <f t="shared" si="219"/>
        <v>#REF!</v>
      </c>
      <c r="NF243" s="5" t="e">
        <f t="shared" si="220"/>
        <v>#REF!</v>
      </c>
      <c r="NG243" s="6" t="e">
        <f t="shared" si="221"/>
        <v>#REF!</v>
      </c>
      <c r="NH243" s="7" t="e">
        <f t="shared" si="222"/>
        <v>#REF!</v>
      </c>
      <c r="NI243" s="5" t="e">
        <f t="shared" si="223"/>
        <v>#REF!</v>
      </c>
      <c r="NJ243" s="31" t="e">
        <f t="shared" si="224"/>
        <v>#REF!</v>
      </c>
      <c r="NK243" s="32" t="e">
        <f t="shared" si="225"/>
        <v>#REF!</v>
      </c>
      <c r="NL243" s="32" t="e">
        <f t="shared" si="226"/>
        <v>#REF!</v>
      </c>
      <c r="NM243" s="33" t="e">
        <f t="shared" si="227"/>
        <v>#REF!</v>
      </c>
      <c r="NN243" s="33" t="e">
        <f t="shared" si="228"/>
        <v>#REF!</v>
      </c>
      <c r="NO243" s="33" t="e">
        <f t="shared" si="229"/>
        <v>#REF!</v>
      </c>
      <c r="NP243" s="33" t="e">
        <f t="shared" si="230"/>
        <v>#REF!</v>
      </c>
      <c r="NQ243" s="31" t="e">
        <f t="shared" si="231"/>
        <v>#REF!</v>
      </c>
      <c r="NR243" s="32" t="e">
        <f t="shared" si="232"/>
        <v>#REF!</v>
      </c>
      <c r="NS243" s="32" t="e">
        <f t="shared" si="233"/>
        <v>#REF!</v>
      </c>
      <c r="NT243" s="33" t="e">
        <f t="shared" si="234"/>
        <v>#REF!</v>
      </c>
      <c r="NU243" s="33" t="e">
        <f t="shared" si="235"/>
        <v>#REF!</v>
      </c>
      <c r="NV243" s="33" t="e">
        <f t="shared" si="236"/>
        <v>#REF!</v>
      </c>
      <c r="NW243" s="33" t="e">
        <f t="shared" si="237"/>
        <v>#REF!</v>
      </c>
      <c r="NX243" t="e">
        <f t="shared" si="238"/>
        <v>#REF!</v>
      </c>
      <c r="NY243" t="e">
        <f t="shared" si="239"/>
        <v>#REF!</v>
      </c>
      <c r="NZ243" t="e">
        <f t="shared" si="240"/>
        <v>#REF!</v>
      </c>
      <c r="OA243" t="e">
        <f t="shared" si="241"/>
        <v>#REF!</v>
      </c>
      <c r="OB243" t="e">
        <f t="shared" si="242"/>
        <v>#REF!</v>
      </c>
      <c r="OC243" t="e">
        <f t="shared" si="243"/>
        <v>#REF!</v>
      </c>
    </row>
    <row r="244" spans="1:393" ht="16.5" customHeight="1" x14ac:dyDescent="0.3">
      <c r="A244" s="22"/>
      <c r="KN244" s="5" t="e">
        <f>IF(INDEX(#REF!,MATCH('HT 1-0'!D244,#REF!,0))=INDEX(#REF!,MATCH('HT 1-0'!D244,#REF!,0)),INDEX(#REF!,MATCH('HT 1-0'!D244,#REF!,0)),"ERROR")</f>
        <v>#REF!</v>
      </c>
      <c r="KO244" s="5" t="e">
        <f>IF(INDEX(#REF!,MATCH('HT 1-0'!E244,#REF!,0))=INDEX(#REF!,MATCH('HT 1-0'!E244,#REF!,0)),INDEX(#REF!,MATCH('HT 1-0'!E244,#REF!,0)),"ERROR")</f>
        <v>#REF!</v>
      </c>
      <c r="KP244" s="5" t="e">
        <f t="shared" si="183"/>
        <v>#REF!</v>
      </c>
      <c r="KQ244" t="str">
        <f t="shared" si="184"/>
        <v>_</v>
      </c>
      <c r="KR244" s="5" t="e">
        <f t="shared" si="185"/>
        <v>#DIV/0!</v>
      </c>
      <c r="KS244" s="5" t="e">
        <f t="shared" si="186"/>
        <v>#DIV/0!</v>
      </c>
      <c r="KT244" s="5" t="e">
        <f t="shared" si="187"/>
        <v>#DIV/0!</v>
      </c>
      <c r="KU244" s="5" t="e">
        <f t="shared" si="188"/>
        <v>#DIV/0!</v>
      </c>
      <c r="KV244" s="5" t="e">
        <f t="shared" si="189"/>
        <v>#DIV/0!</v>
      </c>
      <c r="KW244" s="5" t="e">
        <f t="shared" si="190"/>
        <v>#DIV/0!</v>
      </c>
      <c r="KX244" s="5" t="e">
        <f t="shared" si="191"/>
        <v>#DIV/0!</v>
      </c>
      <c r="KY244" s="5" t="e">
        <f t="shared" si="192"/>
        <v>#DIV/0!</v>
      </c>
      <c r="KZ244" s="5" t="e">
        <f t="shared" si="193"/>
        <v>#DIV/0!</v>
      </c>
      <c r="LA244" s="5" t="e">
        <f t="shared" si="194"/>
        <v>#DIV/0!</v>
      </c>
      <c r="LB244" t="e">
        <f>IF(LQ244="1-0",INDEX(Scrape!#REF!,MATCH('HT 1-0'!KP244,Scrape!$B:$B,0)),"")</f>
        <v>#REF!</v>
      </c>
      <c r="LC244" t="e">
        <f>IF(LQ244="1-0",INDEX(Scrape!$A:$A,MATCH('HT 1-0'!KP244,Scrape!$B:$B,0)),"")</f>
        <v>#REF!</v>
      </c>
      <c r="LD244" t="e">
        <f>IF(LQ244="1-0",INDEX(Scrape!$B:$B,MATCH('HT 1-0'!KP244,Scrape!$B:$B,0)),"")</f>
        <v>#REF!</v>
      </c>
      <c r="LE244" t="e">
        <f>IF(LQ244="1-0",INDEX(Scrape!$C:$C,MATCH('HT 1-0'!KP244,Scrape!$B:$B,0)),"")</f>
        <v>#REF!</v>
      </c>
      <c r="LF244" t="e">
        <f>IF(LQ244="1-0",INDEX(Scrape!$D:$D,MATCH('HT 1-0'!KP244,Scrape!$B:$B,0)),"")</f>
        <v>#REF!</v>
      </c>
      <c r="LG244" t="e">
        <f>IF(LQ244="1-0",INDEX(Scrape!$E:$E,MATCH('HT 1-0'!KP244,Scrape!$B:$B,0)),"")</f>
        <v>#REF!</v>
      </c>
      <c r="LH244" t="e">
        <f>IF(LQ244="1-0",INDEX(Scrape!$F:$F,MATCH('HT 1-0'!KP244,Scrape!$B:$B,0)),"")</f>
        <v>#REF!</v>
      </c>
      <c r="LI244" t="e">
        <f>IF(LQ244="1-0",INDEX(Scrape!$G:$G,MATCH('HT 1-0'!KP244,Scrape!$B:$B,0)),"")</f>
        <v>#REF!</v>
      </c>
      <c r="LJ244" t="e">
        <f>IF(LQ244="1-0",INDEX(Scrape!$H:$H,MATCH('HT 1-0'!KP244,Scrape!$B:$B,0)),"")</f>
        <v>#REF!</v>
      </c>
      <c r="LK244" t="e">
        <f>IF(LQ244="1-0",INDEX(Scrape!$I:$I,MATCH('HT 1-0'!KP244,Scrape!$B:$B,0)),"")</f>
        <v>#REF!</v>
      </c>
      <c r="LL244" t="e">
        <f>IF(LQ244="1-0",INDEX(Scrape!$J:$J,MATCH('HT 1-0'!KP244,Scrape!$B:$B,0)),"")</f>
        <v>#REF!</v>
      </c>
      <c r="LM244" t="e">
        <f>IF(LQ244="1-0",INDEX(Scrape!$K:$K,MATCH('HT 1-0'!KP244,Scrape!$B:$B,0)),"")</f>
        <v>#REF!</v>
      </c>
      <c r="LN244" t="e">
        <f>IF(LQ244="1-0",INDEX(Scrape!$L:$L,MATCH('HT 1-0'!KP244,Scrape!$B:$B,0)),"")</f>
        <v>#REF!</v>
      </c>
      <c r="LO244" t="e">
        <f>IF(LQ244="1-0",INDEX(Scrape!$M:$M,MATCH('HT 1-0'!KP244,Scrape!$B:$B,0)),"")</f>
        <v>#REF!</v>
      </c>
      <c r="LP244" t="e">
        <f>IF(LQ244="1-0",INDEX(Scrape!$N:$N,MATCH('HT 1-0'!KP244,Scrape!$B:$B,0)),"")</f>
        <v>#REF!</v>
      </c>
      <c r="LQ244" t="e">
        <f>INDEX(Scrape!$O:$O,MATCH('HT 1-0'!KP244,Scrape!$B:$B,0))</f>
        <v>#REF!</v>
      </c>
      <c r="LR244" t="e">
        <f t="shared" si="195"/>
        <v>#REF!</v>
      </c>
      <c r="LS244" t="e">
        <f t="shared" si="196"/>
        <v>#REF!</v>
      </c>
      <c r="LT244" s="23" t="e">
        <f>IF(INDEX(#REF!,MATCH(KQ244,#REF!,0))=INDEX(#REF!,MATCH(KQ244,#REF!,0)),INDEX(#REF!,MATCH(KQ244,#REF!,0)),"ERROR")</f>
        <v>#REF!</v>
      </c>
      <c r="LU244" s="24" t="e">
        <f t="shared" si="197"/>
        <v>#DIV/0!</v>
      </c>
      <c r="LV244" s="24" t="e">
        <f t="shared" si="198"/>
        <v>#DIV/0!</v>
      </c>
      <c r="LW244" s="24" t="e">
        <f t="shared" si="199"/>
        <v>#DIV/0!</v>
      </c>
      <c r="LX244" s="24" t="e">
        <f t="shared" si="200"/>
        <v>#DIV/0!</v>
      </c>
      <c r="LY244" s="25" t="e">
        <f t="shared" si="201"/>
        <v>#REF!</v>
      </c>
      <c r="LZ244" s="25" t="e">
        <f t="shared" si="202"/>
        <v>#REF!</v>
      </c>
      <c r="MA244" s="26" t="e">
        <f t="shared" si="203"/>
        <v>#REF!</v>
      </c>
      <c r="MB244" s="27" t="e">
        <f t="shared" si="204"/>
        <v>#REF!</v>
      </c>
      <c r="MC244" s="28" t="e">
        <f t="shared" si="205"/>
        <v>#REF!</v>
      </c>
      <c r="MD244" s="24" t="e">
        <f t="shared" si="206"/>
        <v>#REF!</v>
      </c>
      <c r="ME244" s="29" t="e">
        <f t="shared" si="207"/>
        <v>#REF!</v>
      </c>
      <c r="MF244" s="30" t="e">
        <f t="shared" si="208"/>
        <v>#REF!</v>
      </c>
      <c r="MG244" s="24" t="e">
        <f t="shared" si="209"/>
        <v>#REF!</v>
      </c>
      <c r="MH244" s="29" t="e">
        <f t="shared" si="210"/>
        <v>#REF!</v>
      </c>
      <c r="MI244" s="30" t="e">
        <f t="shared" si="211"/>
        <v>#REF!</v>
      </c>
      <c r="MJ244" t="str">
        <f t="shared" si="212"/>
        <v/>
      </c>
      <c r="MK244" t="str">
        <f t="shared" si="213"/>
        <v/>
      </c>
      <c r="ML244" t="str">
        <f t="shared" si="214"/>
        <v/>
      </c>
      <c r="MM244" t="str">
        <f t="shared" si="215"/>
        <v/>
      </c>
      <c r="MN244" t="str">
        <f t="shared" si="216"/>
        <v/>
      </c>
      <c r="MO244" t="str">
        <f t="shared" si="217"/>
        <v/>
      </c>
      <c r="MP244" s="5" t="e">
        <f>COUNTIFS(#REF!,LT244,#REF!,1,#REF!,"&gt;="&amp;MC244,#REF!,"&lt;="&amp;MB244,#REF!,"&lt;="&amp;ME244,#REF!,"&gt;="&amp;MF244,#REF!,"="&amp;KV244,#REF!,"="&amp;KX244)</f>
        <v>#REF!</v>
      </c>
      <c r="MQ244" s="5" t="e">
        <f>COUNTIFS(#REF!,LT244,#REF!,0,#REF!,"&gt;="&amp;MC244,#REF!,"&lt;="&amp;MB244,#REF!,"&lt;="&amp;ME244,#REF!,"&gt;="&amp;MF244,#REF!,"="&amp;KV244,#REF!,"="&amp;KX244)</f>
        <v>#REF!</v>
      </c>
      <c r="MR244" s="5" t="e">
        <f>COUNTIFS(#REF!,LT244,#REF!,1,#REF!,"&gt;="&amp;MC244,#REF!,"&lt;="&amp;MB244,#REF!,"&lt;="&amp;ME244,#REF!,"&gt;="&amp;MF244,#REF!,"="&amp;KW244,#REF!,"="&amp;KY244)</f>
        <v>#REF!</v>
      </c>
      <c r="MS244" s="5" t="e">
        <f>COUNTIFS(#REF!,LT244,#REF!,0,#REF!,"&gt;="&amp;MC244,#REF!,"&lt;="&amp;MB244,#REF!,"&lt;="&amp;ME244,#REF!,"&gt;="&amp;MF244,#REF!,"="&amp;KW244,#REF!,"="&amp;KY244)</f>
        <v>#REF!</v>
      </c>
      <c r="MT244" s="5" t="e">
        <f>COUNTIFS(#REF!,LT244,#REF!,1,#REF!,"&gt;="&amp;MI244,#REF!,"&lt;="&amp;MH244,#REF!,"&lt;="&amp;ME244,#REF!,"&gt;="&amp;MF244)</f>
        <v>#REF!</v>
      </c>
      <c r="MU244" s="5" t="e">
        <f>COUNTIFS(#REF!,LT244,#REF!,0,#REF!,"&gt;="&amp;MI244,#REF!,"&lt;="&amp;MH244,#REF!,"&lt;="&amp;ME244,#REF!,"&gt;="&amp;MF244)</f>
        <v>#REF!</v>
      </c>
      <c r="MV244" s="5" t="e">
        <f>COUNTIFS(#REF!,LT244,#REF!,1,#REF!,"&gt;="&amp;MI244,#REF!,"&lt;="&amp;MH244,#REF!,"="&amp;KZ244,#REF!,"="&amp;LA244,#REF!,"&lt;="&amp;ME244,#REF!,"&gt;="&amp;MF244)</f>
        <v>#REF!</v>
      </c>
      <c r="MW244" s="5" t="e">
        <f>COUNTIFS(#REF!,LT244,#REF!,0,#REF!,"&gt;="&amp;MI244,#REF!,"&lt;="&amp;MH244,#REF!,"="&amp;KZ244,#REF!,"="&amp;LA244,#REF!,"&lt;="&amp;ME244,#REF!,"&gt;="&amp;MF244)</f>
        <v>#REF!</v>
      </c>
      <c r="MX244" s="5" t="e">
        <f>COUNTIFS(#REF!,LT244,#REF!,1,#REF!,"&gt;="&amp;MC244,#REF!,"&lt;="&amp;MB244,#REF!,"&lt;="&amp;ME244,#REF!,"&gt;="&amp;MF244)</f>
        <v>#REF!</v>
      </c>
      <c r="MY244" s="5" t="e">
        <f>COUNTIFS(#REF!,LT244,#REF!,0,#REF!,"&gt;="&amp;MC244,#REF!,"&lt;="&amp;MB244,#REF!,"&lt;="&amp;ME244,#REF!,"&gt;="&amp;MF244)</f>
        <v>#REF!</v>
      </c>
      <c r="MZ244" s="5" t="e">
        <f>COUNTIFS(#REF!,LT244,#REF!,1,#REF!,"&lt;="&amp;ME244,#REF!,"&gt;="&amp;MF244,#REF!,"="&amp;KV244,#REF!,"="&amp;KX244)</f>
        <v>#REF!</v>
      </c>
      <c r="NA244" s="5" t="e">
        <f>COUNTIFS(#REF!,LT244,#REF!,0,#REF!,"&lt;="&amp;ME244,#REF!,"&gt;="&amp;MF244,#REF!,"="&amp;KV244,#REF!,"="&amp;KX244)</f>
        <v>#REF!</v>
      </c>
      <c r="NB244" s="5" t="e">
        <f>COUNTIFS(#REF!,LT244,#REF!,1,#REF!,"&lt;="&amp;ME244,#REF!,"&gt;="&amp;MF244,#REF!,"="&amp;KW244,#REF!,"="&amp;KY244)</f>
        <v>#REF!</v>
      </c>
      <c r="NC244" s="5" t="e">
        <f>COUNTIFS(#REF!,LT244,#REF!,0,#REF!,"&lt;="&amp;ME244,#REF!,"&gt;="&amp;MF244,#REF!,"="&amp;KW244,#REF!,"="&amp;KY244)</f>
        <v>#REF!</v>
      </c>
      <c r="ND244" s="5" t="e">
        <f t="shared" si="218"/>
        <v>#REF!</v>
      </c>
      <c r="NE244" s="5" t="e">
        <f t="shared" si="219"/>
        <v>#REF!</v>
      </c>
      <c r="NF244" s="5" t="e">
        <f t="shared" si="220"/>
        <v>#REF!</v>
      </c>
      <c r="NG244" s="6" t="e">
        <f t="shared" si="221"/>
        <v>#REF!</v>
      </c>
      <c r="NH244" s="7" t="e">
        <f t="shared" si="222"/>
        <v>#REF!</v>
      </c>
      <c r="NI244" s="5" t="e">
        <f t="shared" si="223"/>
        <v>#REF!</v>
      </c>
      <c r="NJ244" s="31" t="e">
        <f t="shared" si="224"/>
        <v>#REF!</v>
      </c>
      <c r="NK244" s="32" t="e">
        <f t="shared" si="225"/>
        <v>#REF!</v>
      </c>
      <c r="NL244" s="32" t="e">
        <f t="shared" si="226"/>
        <v>#REF!</v>
      </c>
      <c r="NM244" s="33" t="e">
        <f t="shared" si="227"/>
        <v>#REF!</v>
      </c>
      <c r="NN244" s="33" t="e">
        <f t="shared" si="228"/>
        <v>#REF!</v>
      </c>
      <c r="NO244" s="33" t="e">
        <f t="shared" si="229"/>
        <v>#REF!</v>
      </c>
      <c r="NP244" s="33" t="e">
        <f t="shared" si="230"/>
        <v>#REF!</v>
      </c>
      <c r="NQ244" s="31" t="e">
        <f t="shared" si="231"/>
        <v>#REF!</v>
      </c>
      <c r="NR244" s="32" t="e">
        <f t="shared" si="232"/>
        <v>#REF!</v>
      </c>
      <c r="NS244" s="32" t="e">
        <f t="shared" si="233"/>
        <v>#REF!</v>
      </c>
      <c r="NT244" s="33" t="e">
        <f t="shared" si="234"/>
        <v>#REF!</v>
      </c>
      <c r="NU244" s="33" t="e">
        <f t="shared" si="235"/>
        <v>#REF!</v>
      </c>
      <c r="NV244" s="33" t="e">
        <f t="shared" si="236"/>
        <v>#REF!</v>
      </c>
      <c r="NW244" s="33" t="e">
        <f t="shared" si="237"/>
        <v>#REF!</v>
      </c>
      <c r="NX244" t="e">
        <f t="shared" si="238"/>
        <v>#REF!</v>
      </c>
      <c r="NY244" t="e">
        <f t="shared" si="239"/>
        <v>#REF!</v>
      </c>
      <c r="NZ244" t="e">
        <f t="shared" si="240"/>
        <v>#REF!</v>
      </c>
      <c r="OA244" t="e">
        <f t="shared" si="241"/>
        <v>#REF!</v>
      </c>
      <c r="OB244" t="e">
        <f t="shared" si="242"/>
        <v>#REF!</v>
      </c>
      <c r="OC244" t="e">
        <f t="shared" si="243"/>
        <v>#REF!</v>
      </c>
    </row>
    <row r="245" spans="1:393" ht="16.5" customHeight="1" x14ac:dyDescent="0.3">
      <c r="A245" s="22"/>
      <c r="KN245" s="5" t="e">
        <f>IF(INDEX(#REF!,MATCH('HT 1-0'!D245,#REF!,0))=INDEX(#REF!,MATCH('HT 1-0'!D245,#REF!,0)),INDEX(#REF!,MATCH('HT 1-0'!D245,#REF!,0)),"ERROR")</f>
        <v>#REF!</v>
      </c>
      <c r="KO245" s="5" t="e">
        <f>IF(INDEX(#REF!,MATCH('HT 1-0'!E245,#REF!,0))=INDEX(#REF!,MATCH('HT 1-0'!E245,#REF!,0)),INDEX(#REF!,MATCH('HT 1-0'!E245,#REF!,0)),"ERROR")</f>
        <v>#REF!</v>
      </c>
      <c r="KP245" s="5" t="e">
        <f t="shared" si="183"/>
        <v>#REF!</v>
      </c>
      <c r="KQ245" t="str">
        <f t="shared" si="184"/>
        <v>_</v>
      </c>
      <c r="KR245" s="5" t="e">
        <f t="shared" si="185"/>
        <v>#DIV/0!</v>
      </c>
      <c r="KS245" s="5" t="e">
        <f t="shared" si="186"/>
        <v>#DIV/0!</v>
      </c>
      <c r="KT245" s="5" t="e">
        <f t="shared" si="187"/>
        <v>#DIV/0!</v>
      </c>
      <c r="KU245" s="5" t="e">
        <f t="shared" si="188"/>
        <v>#DIV/0!</v>
      </c>
      <c r="KV245" s="5" t="e">
        <f t="shared" si="189"/>
        <v>#DIV/0!</v>
      </c>
      <c r="KW245" s="5" t="e">
        <f t="shared" si="190"/>
        <v>#DIV/0!</v>
      </c>
      <c r="KX245" s="5" t="e">
        <f t="shared" si="191"/>
        <v>#DIV/0!</v>
      </c>
      <c r="KY245" s="5" t="e">
        <f t="shared" si="192"/>
        <v>#DIV/0!</v>
      </c>
      <c r="KZ245" s="5" t="e">
        <f t="shared" si="193"/>
        <v>#DIV/0!</v>
      </c>
      <c r="LA245" s="5" t="e">
        <f t="shared" si="194"/>
        <v>#DIV/0!</v>
      </c>
      <c r="LB245" t="e">
        <f>IF(LQ245="1-0",INDEX(Scrape!#REF!,MATCH('HT 1-0'!KP245,Scrape!$B:$B,0)),"")</f>
        <v>#REF!</v>
      </c>
      <c r="LC245" t="e">
        <f>IF(LQ245="1-0",INDEX(Scrape!$A:$A,MATCH('HT 1-0'!KP245,Scrape!$B:$B,0)),"")</f>
        <v>#REF!</v>
      </c>
      <c r="LD245" t="e">
        <f>IF(LQ245="1-0",INDEX(Scrape!$B:$B,MATCH('HT 1-0'!KP245,Scrape!$B:$B,0)),"")</f>
        <v>#REF!</v>
      </c>
      <c r="LE245" t="e">
        <f>IF(LQ245="1-0",INDEX(Scrape!$C:$C,MATCH('HT 1-0'!KP245,Scrape!$B:$B,0)),"")</f>
        <v>#REF!</v>
      </c>
      <c r="LF245" t="e">
        <f>IF(LQ245="1-0",INDEX(Scrape!$D:$D,MATCH('HT 1-0'!KP245,Scrape!$B:$B,0)),"")</f>
        <v>#REF!</v>
      </c>
      <c r="LG245" t="e">
        <f>IF(LQ245="1-0",INDEX(Scrape!$E:$E,MATCH('HT 1-0'!KP245,Scrape!$B:$B,0)),"")</f>
        <v>#REF!</v>
      </c>
      <c r="LH245" t="e">
        <f>IF(LQ245="1-0",INDEX(Scrape!$F:$F,MATCH('HT 1-0'!KP245,Scrape!$B:$B,0)),"")</f>
        <v>#REF!</v>
      </c>
      <c r="LI245" t="e">
        <f>IF(LQ245="1-0",INDEX(Scrape!$G:$G,MATCH('HT 1-0'!KP245,Scrape!$B:$B,0)),"")</f>
        <v>#REF!</v>
      </c>
      <c r="LJ245" t="e">
        <f>IF(LQ245="1-0",INDEX(Scrape!$H:$H,MATCH('HT 1-0'!KP245,Scrape!$B:$B,0)),"")</f>
        <v>#REF!</v>
      </c>
      <c r="LK245" t="e">
        <f>IF(LQ245="1-0",INDEX(Scrape!$I:$I,MATCH('HT 1-0'!KP245,Scrape!$B:$B,0)),"")</f>
        <v>#REF!</v>
      </c>
      <c r="LL245" t="e">
        <f>IF(LQ245="1-0",INDEX(Scrape!$J:$J,MATCH('HT 1-0'!KP245,Scrape!$B:$B,0)),"")</f>
        <v>#REF!</v>
      </c>
      <c r="LM245" t="e">
        <f>IF(LQ245="1-0",INDEX(Scrape!$K:$K,MATCH('HT 1-0'!KP245,Scrape!$B:$B,0)),"")</f>
        <v>#REF!</v>
      </c>
      <c r="LN245" t="e">
        <f>IF(LQ245="1-0",INDEX(Scrape!$L:$L,MATCH('HT 1-0'!KP245,Scrape!$B:$B,0)),"")</f>
        <v>#REF!</v>
      </c>
      <c r="LO245" t="e">
        <f>IF(LQ245="1-0",INDEX(Scrape!$M:$M,MATCH('HT 1-0'!KP245,Scrape!$B:$B,0)),"")</f>
        <v>#REF!</v>
      </c>
      <c r="LP245" t="e">
        <f>IF(LQ245="1-0",INDEX(Scrape!$N:$N,MATCH('HT 1-0'!KP245,Scrape!$B:$B,0)),"")</f>
        <v>#REF!</v>
      </c>
      <c r="LQ245" t="e">
        <f>INDEX(Scrape!$O:$O,MATCH('HT 1-0'!KP245,Scrape!$B:$B,0))</f>
        <v>#REF!</v>
      </c>
      <c r="LR245" t="e">
        <f t="shared" si="195"/>
        <v>#REF!</v>
      </c>
      <c r="LS245" t="e">
        <f t="shared" si="196"/>
        <v>#REF!</v>
      </c>
      <c r="LT245" s="23" t="e">
        <f>IF(INDEX(#REF!,MATCH(KQ245,#REF!,0))=INDEX(#REF!,MATCH(KQ245,#REF!,0)),INDEX(#REF!,MATCH(KQ245,#REF!,0)),"ERROR")</f>
        <v>#REF!</v>
      </c>
      <c r="LU245" s="24" t="e">
        <f t="shared" si="197"/>
        <v>#DIV/0!</v>
      </c>
      <c r="LV245" s="24" t="e">
        <f t="shared" si="198"/>
        <v>#DIV/0!</v>
      </c>
      <c r="LW245" s="24" t="e">
        <f t="shared" si="199"/>
        <v>#DIV/0!</v>
      </c>
      <c r="LX245" s="24" t="e">
        <f t="shared" si="200"/>
        <v>#DIV/0!</v>
      </c>
      <c r="LY245" s="25" t="e">
        <f t="shared" si="201"/>
        <v>#REF!</v>
      </c>
      <c r="LZ245" s="25" t="e">
        <f t="shared" si="202"/>
        <v>#REF!</v>
      </c>
      <c r="MA245" s="26" t="e">
        <f t="shared" si="203"/>
        <v>#REF!</v>
      </c>
      <c r="MB245" s="27" t="e">
        <f t="shared" si="204"/>
        <v>#REF!</v>
      </c>
      <c r="MC245" s="28" t="e">
        <f t="shared" si="205"/>
        <v>#REF!</v>
      </c>
      <c r="MD245" s="24" t="e">
        <f t="shared" si="206"/>
        <v>#REF!</v>
      </c>
      <c r="ME245" s="29" t="e">
        <f t="shared" si="207"/>
        <v>#REF!</v>
      </c>
      <c r="MF245" s="30" t="e">
        <f t="shared" si="208"/>
        <v>#REF!</v>
      </c>
      <c r="MG245" s="24" t="e">
        <f t="shared" si="209"/>
        <v>#REF!</v>
      </c>
      <c r="MH245" s="29" t="e">
        <f t="shared" si="210"/>
        <v>#REF!</v>
      </c>
      <c r="MI245" s="30" t="e">
        <f t="shared" si="211"/>
        <v>#REF!</v>
      </c>
      <c r="MJ245" t="str">
        <f t="shared" si="212"/>
        <v/>
      </c>
      <c r="MK245" t="str">
        <f t="shared" si="213"/>
        <v/>
      </c>
      <c r="ML245" t="str">
        <f t="shared" si="214"/>
        <v/>
      </c>
      <c r="MM245" t="str">
        <f t="shared" si="215"/>
        <v/>
      </c>
      <c r="MN245" t="str">
        <f t="shared" si="216"/>
        <v/>
      </c>
      <c r="MO245" t="str">
        <f t="shared" si="217"/>
        <v/>
      </c>
      <c r="MP245" s="5" t="e">
        <f>COUNTIFS(#REF!,LT245,#REF!,1,#REF!,"&gt;="&amp;MC245,#REF!,"&lt;="&amp;MB245,#REF!,"&lt;="&amp;ME245,#REF!,"&gt;="&amp;MF245,#REF!,"="&amp;KV245,#REF!,"="&amp;KX245)</f>
        <v>#REF!</v>
      </c>
      <c r="MQ245" s="5" t="e">
        <f>COUNTIFS(#REF!,LT245,#REF!,0,#REF!,"&gt;="&amp;MC245,#REF!,"&lt;="&amp;MB245,#REF!,"&lt;="&amp;ME245,#REF!,"&gt;="&amp;MF245,#REF!,"="&amp;KV245,#REF!,"="&amp;KX245)</f>
        <v>#REF!</v>
      </c>
      <c r="MR245" s="5" t="e">
        <f>COUNTIFS(#REF!,LT245,#REF!,1,#REF!,"&gt;="&amp;MC245,#REF!,"&lt;="&amp;MB245,#REF!,"&lt;="&amp;ME245,#REF!,"&gt;="&amp;MF245,#REF!,"="&amp;KW245,#REF!,"="&amp;KY245)</f>
        <v>#REF!</v>
      </c>
      <c r="MS245" s="5" t="e">
        <f>COUNTIFS(#REF!,LT245,#REF!,0,#REF!,"&gt;="&amp;MC245,#REF!,"&lt;="&amp;MB245,#REF!,"&lt;="&amp;ME245,#REF!,"&gt;="&amp;MF245,#REF!,"="&amp;KW245,#REF!,"="&amp;KY245)</f>
        <v>#REF!</v>
      </c>
      <c r="MT245" s="5" t="e">
        <f>COUNTIFS(#REF!,LT245,#REF!,1,#REF!,"&gt;="&amp;MI245,#REF!,"&lt;="&amp;MH245,#REF!,"&lt;="&amp;ME245,#REF!,"&gt;="&amp;MF245)</f>
        <v>#REF!</v>
      </c>
      <c r="MU245" s="5" t="e">
        <f>COUNTIFS(#REF!,LT245,#REF!,0,#REF!,"&gt;="&amp;MI245,#REF!,"&lt;="&amp;MH245,#REF!,"&lt;="&amp;ME245,#REF!,"&gt;="&amp;MF245)</f>
        <v>#REF!</v>
      </c>
      <c r="MV245" s="5" t="e">
        <f>COUNTIFS(#REF!,LT245,#REF!,1,#REF!,"&gt;="&amp;MI245,#REF!,"&lt;="&amp;MH245,#REF!,"="&amp;KZ245,#REF!,"="&amp;LA245,#REF!,"&lt;="&amp;ME245,#REF!,"&gt;="&amp;MF245)</f>
        <v>#REF!</v>
      </c>
      <c r="MW245" s="5" t="e">
        <f>COUNTIFS(#REF!,LT245,#REF!,0,#REF!,"&gt;="&amp;MI245,#REF!,"&lt;="&amp;MH245,#REF!,"="&amp;KZ245,#REF!,"="&amp;LA245,#REF!,"&lt;="&amp;ME245,#REF!,"&gt;="&amp;MF245)</f>
        <v>#REF!</v>
      </c>
      <c r="MX245" s="5" t="e">
        <f>COUNTIFS(#REF!,LT245,#REF!,1,#REF!,"&gt;="&amp;MC245,#REF!,"&lt;="&amp;MB245,#REF!,"&lt;="&amp;ME245,#REF!,"&gt;="&amp;MF245)</f>
        <v>#REF!</v>
      </c>
      <c r="MY245" s="5" t="e">
        <f>COUNTIFS(#REF!,LT245,#REF!,0,#REF!,"&gt;="&amp;MC245,#REF!,"&lt;="&amp;MB245,#REF!,"&lt;="&amp;ME245,#REF!,"&gt;="&amp;MF245)</f>
        <v>#REF!</v>
      </c>
      <c r="MZ245" s="5" t="e">
        <f>COUNTIFS(#REF!,LT245,#REF!,1,#REF!,"&lt;="&amp;ME245,#REF!,"&gt;="&amp;MF245,#REF!,"="&amp;KV245,#REF!,"="&amp;KX245)</f>
        <v>#REF!</v>
      </c>
      <c r="NA245" s="5" t="e">
        <f>COUNTIFS(#REF!,LT245,#REF!,0,#REF!,"&lt;="&amp;ME245,#REF!,"&gt;="&amp;MF245,#REF!,"="&amp;KV245,#REF!,"="&amp;KX245)</f>
        <v>#REF!</v>
      </c>
      <c r="NB245" s="5" t="e">
        <f>COUNTIFS(#REF!,LT245,#REF!,1,#REF!,"&lt;="&amp;ME245,#REF!,"&gt;="&amp;MF245,#REF!,"="&amp;KW245,#REF!,"="&amp;KY245)</f>
        <v>#REF!</v>
      </c>
      <c r="NC245" s="5" t="e">
        <f>COUNTIFS(#REF!,LT245,#REF!,0,#REF!,"&lt;="&amp;ME245,#REF!,"&gt;="&amp;MF245,#REF!,"="&amp;KW245,#REF!,"="&amp;KY245)</f>
        <v>#REF!</v>
      </c>
      <c r="ND245" s="5" t="e">
        <f t="shared" si="218"/>
        <v>#REF!</v>
      </c>
      <c r="NE245" s="5" t="e">
        <f t="shared" si="219"/>
        <v>#REF!</v>
      </c>
      <c r="NF245" s="5" t="e">
        <f t="shared" si="220"/>
        <v>#REF!</v>
      </c>
      <c r="NG245" s="6" t="e">
        <f t="shared" si="221"/>
        <v>#REF!</v>
      </c>
      <c r="NH245" s="7" t="e">
        <f t="shared" si="222"/>
        <v>#REF!</v>
      </c>
      <c r="NI245" s="5" t="e">
        <f t="shared" si="223"/>
        <v>#REF!</v>
      </c>
      <c r="NJ245" s="31" t="e">
        <f t="shared" si="224"/>
        <v>#REF!</v>
      </c>
      <c r="NK245" s="32" t="e">
        <f t="shared" si="225"/>
        <v>#REF!</v>
      </c>
      <c r="NL245" s="32" t="e">
        <f t="shared" si="226"/>
        <v>#REF!</v>
      </c>
      <c r="NM245" s="33" t="e">
        <f t="shared" si="227"/>
        <v>#REF!</v>
      </c>
      <c r="NN245" s="33" t="e">
        <f t="shared" si="228"/>
        <v>#REF!</v>
      </c>
      <c r="NO245" s="33" t="e">
        <f t="shared" si="229"/>
        <v>#REF!</v>
      </c>
      <c r="NP245" s="33" t="e">
        <f t="shared" si="230"/>
        <v>#REF!</v>
      </c>
      <c r="NQ245" s="31" t="e">
        <f t="shared" si="231"/>
        <v>#REF!</v>
      </c>
      <c r="NR245" s="32" t="e">
        <f t="shared" si="232"/>
        <v>#REF!</v>
      </c>
      <c r="NS245" s="32" t="e">
        <f t="shared" si="233"/>
        <v>#REF!</v>
      </c>
      <c r="NT245" s="33" t="e">
        <f t="shared" si="234"/>
        <v>#REF!</v>
      </c>
      <c r="NU245" s="33" t="e">
        <f t="shared" si="235"/>
        <v>#REF!</v>
      </c>
      <c r="NV245" s="33" t="e">
        <f t="shared" si="236"/>
        <v>#REF!</v>
      </c>
      <c r="NW245" s="33" t="e">
        <f t="shared" si="237"/>
        <v>#REF!</v>
      </c>
      <c r="NX245" t="e">
        <f t="shared" si="238"/>
        <v>#REF!</v>
      </c>
      <c r="NY245" t="e">
        <f t="shared" si="239"/>
        <v>#REF!</v>
      </c>
      <c r="NZ245" t="e">
        <f t="shared" si="240"/>
        <v>#REF!</v>
      </c>
      <c r="OA245" t="e">
        <f t="shared" si="241"/>
        <v>#REF!</v>
      </c>
      <c r="OB245" t="e">
        <f t="shared" si="242"/>
        <v>#REF!</v>
      </c>
      <c r="OC245" t="e">
        <f t="shared" si="243"/>
        <v>#REF!</v>
      </c>
    </row>
    <row r="246" spans="1:393" ht="16.5" customHeight="1" x14ac:dyDescent="0.3">
      <c r="A246" s="22"/>
      <c r="KN246" s="5" t="e">
        <f>IF(INDEX(#REF!,MATCH('HT 1-0'!D246,#REF!,0))=INDEX(#REF!,MATCH('HT 1-0'!D246,#REF!,0)),INDEX(#REF!,MATCH('HT 1-0'!D246,#REF!,0)),"ERROR")</f>
        <v>#REF!</v>
      </c>
      <c r="KO246" s="5" t="e">
        <f>IF(INDEX(#REF!,MATCH('HT 1-0'!E246,#REF!,0))=INDEX(#REF!,MATCH('HT 1-0'!E246,#REF!,0)),INDEX(#REF!,MATCH('HT 1-0'!E246,#REF!,0)),"ERROR")</f>
        <v>#REF!</v>
      </c>
      <c r="KP246" s="5" t="e">
        <f t="shared" si="183"/>
        <v>#REF!</v>
      </c>
      <c r="KQ246" t="str">
        <f t="shared" si="184"/>
        <v>_</v>
      </c>
      <c r="KR246" s="5" t="e">
        <f t="shared" si="185"/>
        <v>#DIV/0!</v>
      </c>
      <c r="KS246" s="5" t="e">
        <f t="shared" si="186"/>
        <v>#DIV/0!</v>
      </c>
      <c r="KT246" s="5" t="e">
        <f t="shared" si="187"/>
        <v>#DIV/0!</v>
      </c>
      <c r="KU246" s="5" t="e">
        <f t="shared" si="188"/>
        <v>#DIV/0!</v>
      </c>
      <c r="KV246" s="5" t="e">
        <f t="shared" si="189"/>
        <v>#DIV/0!</v>
      </c>
      <c r="KW246" s="5" t="e">
        <f t="shared" si="190"/>
        <v>#DIV/0!</v>
      </c>
      <c r="KX246" s="5" t="e">
        <f t="shared" si="191"/>
        <v>#DIV/0!</v>
      </c>
      <c r="KY246" s="5" t="e">
        <f t="shared" si="192"/>
        <v>#DIV/0!</v>
      </c>
      <c r="KZ246" s="5" t="e">
        <f t="shared" si="193"/>
        <v>#DIV/0!</v>
      </c>
      <c r="LA246" s="5" t="e">
        <f t="shared" si="194"/>
        <v>#DIV/0!</v>
      </c>
      <c r="LB246" t="e">
        <f>IF(LQ246="1-0",INDEX(Scrape!#REF!,MATCH('HT 1-0'!KP246,Scrape!$B:$B,0)),"")</f>
        <v>#REF!</v>
      </c>
      <c r="LC246" t="e">
        <f>IF(LQ246="1-0",INDEX(Scrape!$A:$A,MATCH('HT 1-0'!KP246,Scrape!$B:$B,0)),"")</f>
        <v>#REF!</v>
      </c>
      <c r="LD246" t="e">
        <f>IF(LQ246="1-0",INDEX(Scrape!$B:$B,MATCH('HT 1-0'!KP246,Scrape!$B:$B,0)),"")</f>
        <v>#REF!</v>
      </c>
      <c r="LE246" t="e">
        <f>IF(LQ246="1-0",INDEX(Scrape!$C:$C,MATCH('HT 1-0'!KP246,Scrape!$B:$B,0)),"")</f>
        <v>#REF!</v>
      </c>
      <c r="LF246" t="e">
        <f>IF(LQ246="1-0",INDEX(Scrape!$D:$D,MATCH('HT 1-0'!KP246,Scrape!$B:$B,0)),"")</f>
        <v>#REF!</v>
      </c>
      <c r="LG246" t="e">
        <f>IF(LQ246="1-0",INDEX(Scrape!$E:$E,MATCH('HT 1-0'!KP246,Scrape!$B:$B,0)),"")</f>
        <v>#REF!</v>
      </c>
      <c r="LH246" t="e">
        <f>IF(LQ246="1-0",INDEX(Scrape!$F:$F,MATCH('HT 1-0'!KP246,Scrape!$B:$B,0)),"")</f>
        <v>#REF!</v>
      </c>
      <c r="LI246" t="e">
        <f>IF(LQ246="1-0",INDEX(Scrape!$G:$G,MATCH('HT 1-0'!KP246,Scrape!$B:$B,0)),"")</f>
        <v>#REF!</v>
      </c>
      <c r="LJ246" t="e">
        <f>IF(LQ246="1-0",INDEX(Scrape!$H:$H,MATCH('HT 1-0'!KP246,Scrape!$B:$B,0)),"")</f>
        <v>#REF!</v>
      </c>
      <c r="LK246" t="e">
        <f>IF(LQ246="1-0",INDEX(Scrape!$I:$I,MATCH('HT 1-0'!KP246,Scrape!$B:$B,0)),"")</f>
        <v>#REF!</v>
      </c>
      <c r="LL246" t="e">
        <f>IF(LQ246="1-0",INDEX(Scrape!$J:$J,MATCH('HT 1-0'!KP246,Scrape!$B:$B,0)),"")</f>
        <v>#REF!</v>
      </c>
      <c r="LM246" t="e">
        <f>IF(LQ246="1-0",INDEX(Scrape!$K:$K,MATCH('HT 1-0'!KP246,Scrape!$B:$B,0)),"")</f>
        <v>#REF!</v>
      </c>
      <c r="LN246" t="e">
        <f>IF(LQ246="1-0",INDEX(Scrape!$L:$L,MATCH('HT 1-0'!KP246,Scrape!$B:$B,0)),"")</f>
        <v>#REF!</v>
      </c>
      <c r="LO246" t="e">
        <f>IF(LQ246="1-0",INDEX(Scrape!$M:$M,MATCH('HT 1-0'!KP246,Scrape!$B:$B,0)),"")</f>
        <v>#REF!</v>
      </c>
      <c r="LP246" t="e">
        <f>IF(LQ246="1-0",INDEX(Scrape!$N:$N,MATCH('HT 1-0'!KP246,Scrape!$B:$B,0)),"")</f>
        <v>#REF!</v>
      </c>
      <c r="LQ246" t="e">
        <f>INDEX(Scrape!$O:$O,MATCH('HT 1-0'!KP246,Scrape!$B:$B,0))</f>
        <v>#REF!</v>
      </c>
      <c r="LR246" t="e">
        <f t="shared" si="195"/>
        <v>#REF!</v>
      </c>
      <c r="LS246" t="e">
        <f t="shared" si="196"/>
        <v>#REF!</v>
      </c>
      <c r="LT246" s="23" t="e">
        <f>IF(INDEX(#REF!,MATCH(KQ246,#REF!,0))=INDEX(#REF!,MATCH(KQ246,#REF!,0)),INDEX(#REF!,MATCH(KQ246,#REF!,0)),"ERROR")</f>
        <v>#REF!</v>
      </c>
      <c r="LU246" s="24" t="e">
        <f t="shared" si="197"/>
        <v>#DIV/0!</v>
      </c>
      <c r="LV246" s="24" t="e">
        <f t="shared" si="198"/>
        <v>#DIV/0!</v>
      </c>
      <c r="LW246" s="24" t="e">
        <f t="shared" si="199"/>
        <v>#DIV/0!</v>
      </c>
      <c r="LX246" s="24" t="e">
        <f t="shared" si="200"/>
        <v>#DIV/0!</v>
      </c>
      <c r="LY246" s="25" t="e">
        <f t="shared" si="201"/>
        <v>#REF!</v>
      </c>
      <c r="LZ246" s="25" t="e">
        <f t="shared" si="202"/>
        <v>#REF!</v>
      </c>
      <c r="MA246" s="26" t="e">
        <f t="shared" si="203"/>
        <v>#REF!</v>
      </c>
      <c r="MB246" s="27" t="e">
        <f t="shared" si="204"/>
        <v>#REF!</v>
      </c>
      <c r="MC246" s="28" t="e">
        <f t="shared" si="205"/>
        <v>#REF!</v>
      </c>
      <c r="MD246" s="24" t="e">
        <f t="shared" si="206"/>
        <v>#REF!</v>
      </c>
      <c r="ME246" s="29" t="e">
        <f t="shared" si="207"/>
        <v>#REF!</v>
      </c>
      <c r="MF246" s="30" t="e">
        <f t="shared" si="208"/>
        <v>#REF!</v>
      </c>
      <c r="MG246" s="24" t="e">
        <f t="shared" si="209"/>
        <v>#REF!</v>
      </c>
      <c r="MH246" s="29" t="e">
        <f t="shared" si="210"/>
        <v>#REF!</v>
      </c>
      <c r="MI246" s="30" t="e">
        <f t="shared" si="211"/>
        <v>#REF!</v>
      </c>
      <c r="MJ246" t="str">
        <f t="shared" si="212"/>
        <v/>
      </c>
      <c r="MK246" t="str">
        <f t="shared" si="213"/>
        <v/>
      </c>
      <c r="ML246" t="str">
        <f t="shared" si="214"/>
        <v/>
      </c>
      <c r="MM246" t="str">
        <f t="shared" si="215"/>
        <v/>
      </c>
      <c r="MN246" t="str">
        <f t="shared" si="216"/>
        <v/>
      </c>
      <c r="MO246" t="str">
        <f t="shared" si="217"/>
        <v/>
      </c>
      <c r="MP246" s="5" t="e">
        <f>COUNTIFS(#REF!,LT246,#REF!,1,#REF!,"&gt;="&amp;MC246,#REF!,"&lt;="&amp;MB246,#REF!,"&lt;="&amp;ME246,#REF!,"&gt;="&amp;MF246,#REF!,"="&amp;KV246,#REF!,"="&amp;KX246)</f>
        <v>#REF!</v>
      </c>
      <c r="MQ246" s="5" t="e">
        <f>COUNTIFS(#REF!,LT246,#REF!,0,#REF!,"&gt;="&amp;MC246,#REF!,"&lt;="&amp;MB246,#REF!,"&lt;="&amp;ME246,#REF!,"&gt;="&amp;MF246,#REF!,"="&amp;KV246,#REF!,"="&amp;KX246)</f>
        <v>#REF!</v>
      </c>
      <c r="MR246" s="5" t="e">
        <f>COUNTIFS(#REF!,LT246,#REF!,1,#REF!,"&gt;="&amp;MC246,#REF!,"&lt;="&amp;MB246,#REF!,"&lt;="&amp;ME246,#REF!,"&gt;="&amp;MF246,#REF!,"="&amp;KW246,#REF!,"="&amp;KY246)</f>
        <v>#REF!</v>
      </c>
      <c r="MS246" s="5" t="e">
        <f>COUNTIFS(#REF!,LT246,#REF!,0,#REF!,"&gt;="&amp;MC246,#REF!,"&lt;="&amp;MB246,#REF!,"&lt;="&amp;ME246,#REF!,"&gt;="&amp;MF246,#REF!,"="&amp;KW246,#REF!,"="&amp;KY246)</f>
        <v>#REF!</v>
      </c>
      <c r="MT246" s="5" t="e">
        <f>COUNTIFS(#REF!,LT246,#REF!,1,#REF!,"&gt;="&amp;MI246,#REF!,"&lt;="&amp;MH246,#REF!,"&lt;="&amp;ME246,#REF!,"&gt;="&amp;MF246)</f>
        <v>#REF!</v>
      </c>
      <c r="MU246" s="5" t="e">
        <f>COUNTIFS(#REF!,LT246,#REF!,0,#REF!,"&gt;="&amp;MI246,#REF!,"&lt;="&amp;MH246,#REF!,"&lt;="&amp;ME246,#REF!,"&gt;="&amp;MF246)</f>
        <v>#REF!</v>
      </c>
      <c r="MV246" s="5" t="e">
        <f>COUNTIFS(#REF!,LT246,#REF!,1,#REF!,"&gt;="&amp;MI246,#REF!,"&lt;="&amp;MH246,#REF!,"="&amp;KZ246,#REF!,"="&amp;LA246,#REF!,"&lt;="&amp;ME246,#REF!,"&gt;="&amp;MF246)</f>
        <v>#REF!</v>
      </c>
      <c r="MW246" s="5" t="e">
        <f>COUNTIFS(#REF!,LT246,#REF!,0,#REF!,"&gt;="&amp;MI246,#REF!,"&lt;="&amp;MH246,#REF!,"="&amp;KZ246,#REF!,"="&amp;LA246,#REF!,"&lt;="&amp;ME246,#REF!,"&gt;="&amp;MF246)</f>
        <v>#REF!</v>
      </c>
      <c r="MX246" s="5" t="e">
        <f>COUNTIFS(#REF!,LT246,#REF!,1,#REF!,"&gt;="&amp;MC246,#REF!,"&lt;="&amp;MB246,#REF!,"&lt;="&amp;ME246,#REF!,"&gt;="&amp;MF246)</f>
        <v>#REF!</v>
      </c>
      <c r="MY246" s="5" t="e">
        <f>COUNTIFS(#REF!,LT246,#REF!,0,#REF!,"&gt;="&amp;MC246,#REF!,"&lt;="&amp;MB246,#REF!,"&lt;="&amp;ME246,#REF!,"&gt;="&amp;MF246)</f>
        <v>#REF!</v>
      </c>
      <c r="MZ246" s="5" t="e">
        <f>COUNTIFS(#REF!,LT246,#REF!,1,#REF!,"&lt;="&amp;ME246,#REF!,"&gt;="&amp;MF246,#REF!,"="&amp;KV246,#REF!,"="&amp;KX246)</f>
        <v>#REF!</v>
      </c>
      <c r="NA246" s="5" t="e">
        <f>COUNTIFS(#REF!,LT246,#REF!,0,#REF!,"&lt;="&amp;ME246,#REF!,"&gt;="&amp;MF246,#REF!,"="&amp;KV246,#REF!,"="&amp;KX246)</f>
        <v>#REF!</v>
      </c>
      <c r="NB246" s="5" t="e">
        <f>COUNTIFS(#REF!,LT246,#REF!,1,#REF!,"&lt;="&amp;ME246,#REF!,"&gt;="&amp;MF246,#REF!,"="&amp;KW246,#REF!,"="&amp;KY246)</f>
        <v>#REF!</v>
      </c>
      <c r="NC246" s="5" t="e">
        <f>COUNTIFS(#REF!,LT246,#REF!,0,#REF!,"&lt;="&amp;ME246,#REF!,"&gt;="&amp;MF246,#REF!,"="&amp;KW246,#REF!,"="&amp;KY246)</f>
        <v>#REF!</v>
      </c>
      <c r="ND246" s="5" t="e">
        <f t="shared" si="218"/>
        <v>#REF!</v>
      </c>
      <c r="NE246" s="5" t="e">
        <f t="shared" si="219"/>
        <v>#REF!</v>
      </c>
      <c r="NF246" s="5" t="e">
        <f t="shared" si="220"/>
        <v>#REF!</v>
      </c>
      <c r="NG246" s="6" t="e">
        <f t="shared" si="221"/>
        <v>#REF!</v>
      </c>
      <c r="NH246" s="7" t="e">
        <f t="shared" si="222"/>
        <v>#REF!</v>
      </c>
      <c r="NI246" s="5" t="e">
        <f t="shared" si="223"/>
        <v>#REF!</v>
      </c>
      <c r="NJ246" s="31" t="e">
        <f t="shared" si="224"/>
        <v>#REF!</v>
      </c>
      <c r="NK246" s="32" t="e">
        <f t="shared" si="225"/>
        <v>#REF!</v>
      </c>
      <c r="NL246" s="32" t="e">
        <f t="shared" si="226"/>
        <v>#REF!</v>
      </c>
      <c r="NM246" s="33" t="e">
        <f t="shared" si="227"/>
        <v>#REF!</v>
      </c>
      <c r="NN246" s="33" t="e">
        <f t="shared" si="228"/>
        <v>#REF!</v>
      </c>
      <c r="NO246" s="33" t="e">
        <f t="shared" si="229"/>
        <v>#REF!</v>
      </c>
      <c r="NP246" s="33" t="e">
        <f t="shared" si="230"/>
        <v>#REF!</v>
      </c>
      <c r="NQ246" s="31" t="e">
        <f t="shared" si="231"/>
        <v>#REF!</v>
      </c>
      <c r="NR246" s="32" t="e">
        <f t="shared" si="232"/>
        <v>#REF!</v>
      </c>
      <c r="NS246" s="32" t="e">
        <f t="shared" si="233"/>
        <v>#REF!</v>
      </c>
      <c r="NT246" s="33" t="e">
        <f t="shared" si="234"/>
        <v>#REF!</v>
      </c>
      <c r="NU246" s="33" t="e">
        <f t="shared" si="235"/>
        <v>#REF!</v>
      </c>
      <c r="NV246" s="33" t="e">
        <f t="shared" si="236"/>
        <v>#REF!</v>
      </c>
      <c r="NW246" s="33" t="e">
        <f t="shared" si="237"/>
        <v>#REF!</v>
      </c>
      <c r="NX246" t="e">
        <f t="shared" si="238"/>
        <v>#REF!</v>
      </c>
      <c r="NY246" t="e">
        <f t="shared" si="239"/>
        <v>#REF!</v>
      </c>
      <c r="NZ246" t="e">
        <f t="shared" si="240"/>
        <v>#REF!</v>
      </c>
      <c r="OA246" t="e">
        <f t="shared" si="241"/>
        <v>#REF!</v>
      </c>
      <c r="OB246" t="e">
        <f t="shared" si="242"/>
        <v>#REF!</v>
      </c>
      <c r="OC246" t="e">
        <f t="shared" si="243"/>
        <v>#REF!</v>
      </c>
    </row>
    <row r="247" spans="1:393" ht="16.5" customHeight="1" x14ac:dyDescent="0.3">
      <c r="A247" s="22"/>
      <c r="KN247" s="5" t="e">
        <f>IF(INDEX(#REF!,MATCH('HT 1-0'!D247,#REF!,0))=INDEX(#REF!,MATCH('HT 1-0'!D247,#REF!,0)),INDEX(#REF!,MATCH('HT 1-0'!D247,#REF!,0)),"ERROR")</f>
        <v>#REF!</v>
      </c>
      <c r="KO247" s="5" t="e">
        <f>IF(INDEX(#REF!,MATCH('HT 1-0'!E247,#REF!,0))=INDEX(#REF!,MATCH('HT 1-0'!E247,#REF!,0)),INDEX(#REF!,MATCH('HT 1-0'!E247,#REF!,0)),"ERROR")</f>
        <v>#REF!</v>
      </c>
      <c r="KP247" s="5" t="e">
        <f t="shared" si="183"/>
        <v>#REF!</v>
      </c>
      <c r="KQ247" t="str">
        <f t="shared" si="184"/>
        <v>_</v>
      </c>
      <c r="KR247" s="5" t="e">
        <f t="shared" si="185"/>
        <v>#DIV/0!</v>
      </c>
      <c r="KS247" s="5" t="e">
        <f t="shared" si="186"/>
        <v>#DIV/0!</v>
      </c>
      <c r="KT247" s="5" t="e">
        <f t="shared" si="187"/>
        <v>#DIV/0!</v>
      </c>
      <c r="KU247" s="5" t="e">
        <f t="shared" si="188"/>
        <v>#DIV/0!</v>
      </c>
      <c r="KV247" s="5" t="e">
        <f t="shared" si="189"/>
        <v>#DIV/0!</v>
      </c>
      <c r="KW247" s="5" t="e">
        <f t="shared" si="190"/>
        <v>#DIV/0!</v>
      </c>
      <c r="KX247" s="5" t="e">
        <f t="shared" si="191"/>
        <v>#DIV/0!</v>
      </c>
      <c r="KY247" s="5" t="e">
        <f t="shared" si="192"/>
        <v>#DIV/0!</v>
      </c>
      <c r="KZ247" s="5" t="e">
        <f t="shared" si="193"/>
        <v>#DIV/0!</v>
      </c>
      <c r="LA247" s="5" t="e">
        <f t="shared" si="194"/>
        <v>#DIV/0!</v>
      </c>
      <c r="LB247" t="e">
        <f>IF(LQ247="1-0",INDEX(Scrape!#REF!,MATCH('HT 1-0'!KP247,Scrape!$B:$B,0)),"")</f>
        <v>#REF!</v>
      </c>
      <c r="LC247" t="e">
        <f>IF(LQ247="1-0",INDEX(Scrape!$A:$A,MATCH('HT 1-0'!KP247,Scrape!$B:$B,0)),"")</f>
        <v>#REF!</v>
      </c>
      <c r="LD247" t="e">
        <f>IF(LQ247="1-0",INDEX(Scrape!$B:$B,MATCH('HT 1-0'!KP247,Scrape!$B:$B,0)),"")</f>
        <v>#REF!</v>
      </c>
      <c r="LE247" t="e">
        <f>IF(LQ247="1-0",INDEX(Scrape!$C:$C,MATCH('HT 1-0'!KP247,Scrape!$B:$B,0)),"")</f>
        <v>#REF!</v>
      </c>
      <c r="LF247" t="e">
        <f>IF(LQ247="1-0",INDEX(Scrape!$D:$D,MATCH('HT 1-0'!KP247,Scrape!$B:$B,0)),"")</f>
        <v>#REF!</v>
      </c>
      <c r="LG247" t="e">
        <f>IF(LQ247="1-0",INDEX(Scrape!$E:$E,MATCH('HT 1-0'!KP247,Scrape!$B:$B,0)),"")</f>
        <v>#REF!</v>
      </c>
      <c r="LH247" t="e">
        <f>IF(LQ247="1-0",INDEX(Scrape!$F:$F,MATCH('HT 1-0'!KP247,Scrape!$B:$B,0)),"")</f>
        <v>#REF!</v>
      </c>
      <c r="LI247" t="e">
        <f>IF(LQ247="1-0",INDEX(Scrape!$G:$G,MATCH('HT 1-0'!KP247,Scrape!$B:$B,0)),"")</f>
        <v>#REF!</v>
      </c>
      <c r="LJ247" t="e">
        <f>IF(LQ247="1-0",INDEX(Scrape!$H:$H,MATCH('HT 1-0'!KP247,Scrape!$B:$B,0)),"")</f>
        <v>#REF!</v>
      </c>
      <c r="LK247" t="e">
        <f>IF(LQ247="1-0",INDEX(Scrape!$I:$I,MATCH('HT 1-0'!KP247,Scrape!$B:$B,0)),"")</f>
        <v>#REF!</v>
      </c>
      <c r="LL247" t="e">
        <f>IF(LQ247="1-0",INDEX(Scrape!$J:$J,MATCH('HT 1-0'!KP247,Scrape!$B:$B,0)),"")</f>
        <v>#REF!</v>
      </c>
      <c r="LM247" t="e">
        <f>IF(LQ247="1-0",INDEX(Scrape!$K:$K,MATCH('HT 1-0'!KP247,Scrape!$B:$B,0)),"")</f>
        <v>#REF!</v>
      </c>
      <c r="LN247" t="e">
        <f>IF(LQ247="1-0",INDEX(Scrape!$L:$L,MATCH('HT 1-0'!KP247,Scrape!$B:$B,0)),"")</f>
        <v>#REF!</v>
      </c>
      <c r="LO247" t="e">
        <f>IF(LQ247="1-0",INDEX(Scrape!$M:$M,MATCH('HT 1-0'!KP247,Scrape!$B:$B,0)),"")</f>
        <v>#REF!</v>
      </c>
      <c r="LP247" t="e">
        <f>IF(LQ247="1-0",INDEX(Scrape!$N:$N,MATCH('HT 1-0'!KP247,Scrape!$B:$B,0)),"")</f>
        <v>#REF!</v>
      </c>
      <c r="LQ247" t="e">
        <f>INDEX(Scrape!$O:$O,MATCH('HT 1-0'!KP247,Scrape!$B:$B,0))</f>
        <v>#REF!</v>
      </c>
      <c r="LR247" t="e">
        <f t="shared" si="195"/>
        <v>#REF!</v>
      </c>
      <c r="LS247" t="e">
        <f t="shared" si="196"/>
        <v>#REF!</v>
      </c>
      <c r="LT247" s="23" t="e">
        <f>IF(INDEX(#REF!,MATCH(KQ247,#REF!,0))=INDEX(#REF!,MATCH(KQ247,#REF!,0)),INDEX(#REF!,MATCH(KQ247,#REF!,0)),"ERROR")</f>
        <v>#REF!</v>
      </c>
      <c r="LU247" s="24" t="e">
        <f t="shared" si="197"/>
        <v>#DIV/0!</v>
      </c>
      <c r="LV247" s="24" t="e">
        <f t="shared" si="198"/>
        <v>#DIV/0!</v>
      </c>
      <c r="LW247" s="24" t="e">
        <f t="shared" si="199"/>
        <v>#DIV/0!</v>
      </c>
      <c r="LX247" s="24" t="e">
        <f t="shared" si="200"/>
        <v>#DIV/0!</v>
      </c>
      <c r="LY247" s="25" t="e">
        <f t="shared" si="201"/>
        <v>#REF!</v>
      </c>
      <c r="LZ247" s="25" t="e">
        <f t="shared" si="202"/>
        <v>#REF!</v>
      </c>
      <c r="MA247" s="26" t="e">
        <f t="shared" si="203"/>
        <v>#REF!</v>
      </c>
      <c r="MB247" s="27" t="e">
        <f t="shared" si="204"/>
        <v>#REF!</v>
      </c>
      <c r="MC247" s="28" t="e">
        <f t="shared" si="205"/>
        <v>#REF!</v>
      </c>
      <c r="MD247" s="24" t="e">
        <f t="shared" si="206"/>
        <v>#REF!</v>
      </c>
      <c r="ME247" s="29" t="e">
        <f t="shared" si="207"/>
        <v>#REF!</v>
      </c>
      <c r="MF247" s="30" t="e">
        <f t="shared" si="208"/>
        <v>#REF!</v>
      </c>
      <c r="MG247" s="24" t="e">
        <f t="shared" si="209"/>
        <v>#REF!</v>
      </c>
      <c r="MH247" s="29" t="e">
        <f t="shared" si="210"/>
        <v>#REF!</v>
      </c>
      <c r="MI247" s="30" t="e">
        <f t="shared" si="211"/>
        <v>#REF!</v>
      </c>
      <c r="MJ247" t="str">
        <f t="shared" si="212"/>
        <v/>
      </c>
      <c r="MK247" t="str">
        <f t="shared" si="213"/>
        <v/>
      </c>
      <c r="ML247" t="str">
        <f t="shared" si="214"/>
        <v/>
      </c>
      <c r="MM247" t="str">
        <f t="shared" si="215"/>
        <v/>
      </c>
      <c r="MN247" t="str">
        <f t="shared" si="216"/>
        <v/>
      </c>
      <c r="MO247" t="str">
        <f t="shared" si="217"/>
        <v/>
      </c>
      <c r="MP247" s="5" t="e">
        <f>COUNTIFS(#REF!,LT247,#REF!,1,#REF!,"&gt;="&amp;MC247,#REF!,"&lt;="&amp;MB247,#REF!,"&lt;="&amp;ME247,#REF!,"&gt;="&amp;MF247,#REF!,"="&amp;KV247,#REF!,"="&amp;KX247)</f>
        <v>#REF!</v>
      </c>
      <c r="MQ247" s="5" t="e">
        <f>COUNTIFS(#REF!,LT247,#REF!,0,#REF!,"&gt;="&amp;MC247,#REF!,"&lt;="&amp;MB247,#REF!,"&lt;="&amp;ME247,#REF!,"&gt;="&amp;MF247,#REF!,"="&amp;KV247,#REF!,"="&amp;KX247)</f>
        <v>#REF!</v>
      </c>
      <c r="MR247" s="5" t="e">
        <f>COUNTIFS(#REF!,LT247,#REF!,1,#REF!,"&gt;="&amp;MC247,#REF!,"&lt;="&amp;MB247,#REF!,"&lt;="&amp;ME247,#REF!,"&gt;="&amp;MF247,#REF!,"="&amp;KW247,#REF!,"="&amp;KY247)</f>
        <v>#REF!</v>
      </c>
      <c r="MS247" s="5" t="e">
        <f>COUNTIFS(#REF!,LT247,#REF!,0,#REF!,"&gt;="&amp;MC247,#REF!,"&lt;="&amp;MB247,#REF!,"&lt;="&amp;ME247,#REF!,"&gt;="&amp;MF247,#REF!,"="&amp;KW247,#REF!,"="&amp;KY247)</f>
        <v>#REF!</v>
      </c>
      <c r="MT247" s="5" t="e">
        <f>COUNTIFS(#REF!,LT247,#REF!,1,#REF!,"&gt;="&amp;MI247,#REF!,"&lt;="&amp;MH247,#REF!,"&lt;="&amp;ME247,#REF!,"&gt;="&amp;MF247)</f>
        <v>#REF!</v>
      </c>
      <c r="MU247" s="5" t="e">
        <f>COUNTIFS(#REF!,LT247,#REF!,0,#REF!,"&gt;="&amp;MI247,#REF!,"&lt;="&amp;MH247,#REF!,"&lt;="&amp;ME247,#REF!,"&gt;="&amp;MF247)</f>
        <v>#REF!</v>
      </c>
      <c r="MV247" s="5" t="e">
        <f>COUNTIFS(#REF!,LT247,#REF!,1,#REF!,"&gt;="&amp;MI247,#REF!,"&lt;="&amp;MH247,#REF!,"="&amp;KZ247,#REF!,"="&amp;LA247,#REF!,"&lt;="&amp;ME247,#REF!,"&gt;="&amp;MF247)</f>
        <v>#REF!</v>
      </c>
      <c r="MW247" s="5" t="e">
        <f>COUNTIFS(#REF!,LT247,#REF!,0,#REF!,"&gt;="&amp;MI247,#REF!,"&lt;="&amp;MH247,#REF!,"="&amp;KZ247,#REF!,"="&amp;LA247,#REF!,"&lt;="&amp;ME247,#REF!,"&gt;="&amp;MF247)</f>
        <v>#REF!</v>
      </c>
      <c r="MX247" s="5" t="e">
        <f>COUNTIFS(#REF!,LT247,#REF!,1,#REF!,"&gt;="&amp;MC247,#REF!,"&lt;="&amp;MB247,#REF!,"&lt;="&amp;ME247,#REF!,"&gt;="&amp;MF247)</f>
        <v>#REF!</v>
      </c>
      <c r="MY247" s="5" t="e">
        <f>COUNTIFS(#REF!,LT247,#REF!,0,#REF!,"&gt;="&amp;MC247,#REF!,"&lt;="&amp;MB247,#REF!,"&lt;="&amp;ME247,#REF!,"&gt;="&amp;MF247)</f>
        <v>#REF!</v>
      </c>
      <c r="MZ247" s="5" t="e">
        <f>COUNTIFS(#REF!,LT247,#REF!,1,#REF!,"&lt;="&amp;ME247,#REF!,"&gt;="&amp;MF247,#REF!,"="&amp;KV247,#REF!,"="&amp;KX247)</f>
        <v>#REF!</v>
      </c>
      <c r="NA247" s="5" t="e">
        <f>COUNTIFS(#REF!,LT247,#REF!,0,#REF!,"&lt;="&amp;ME247,#REF!,"&gt;="&amp;MF247,#REF!,"="&amp;KV247,#REF!,"="&amp;KX247)</f>
        <v>#REF!</v>
      </c>
      <c r="NB247" s="5" t="e">
        <f>COUNTIFS(#REF!,LT247,#REF!,1,#REF!,"&lt;="&amp;ME247,#REF!,"&gt;="&amp;MF247,#REF!,"="&amp;KW247,#REF!,"="&amp;KY247)</f>
        <v>#REF!</v>
      </c>
      <c r="NC247" s="5" t="e">
        <f>COUNTIFS(#REF!,LT247,#REF!,0,#REF!,"&lt;="&amp;ME247,#REF!,"&gt;="&amp;MF247,#REF!,"="&amp;KW247,#REF!,"="&amp;KY247)</f>
        <v>#REF!</v>
      </c>
      <c r="ND247" s="5" t="e">
        <f t="shared" si="218"/>
        <v>#REF!</v>
      </c>
      <c r="NE247" s="5" t="e">
        <f t="shared" si="219"/>
        <v>#REF!</v>
      </c>
      <c r="NF247" s="5" t="e">
        <f t="shared" si="220"/>
        <v>#REF!</v>
      </c>
      <c r="NG247" s="6" t="e">
        <f t="shared" si="221"/>
        <v>#REF!</v>
      </c>
      <c r="NH247" s="7" t="e">
        <f t="shared" si="222"/>
        <v>#REF!</v>
      </c>
      <c r="NI247" s="5" t="e">
        <f t="shared" si="223"/>
        <v>#REF!</v>
      </c>
      <c r="NJ247" s="31" t="e">
        <f t="shared" si="224"/>
        <v>#REF!</v>
      </c>
      <c r="NK247" s="32" t="e">
        <f t="shared" si="225"/>
        <v>#REF!</v>
      </c>
      <c r="NL247" s="32" t="e">
        <f t="shared" si="226"/>
        <v>#REF!</v>
      </c>
      <c r="NM247" s="33" t="e">
        <f t="shared" si="227"/>
        <v>#REF!</v>
      </c>
      <c r="NN247" s="33" t="e">
        <f t="shared" si="228"/>
        <v>#REF!</v>
      </c>
      <c r="NO247" s="33" t="e">
        <f t="shared" si="229"/>
        <v>#REF!</v>
      </c>
      <c r="NP247" s="33" t="e">
        <f t="shared" si="230"/>
        <v>#REF!</v>
      </c>
      <c r="NQ247" s="31" t="e">
        <f t="shared" si="231"/>
        <v>#REF!</v>
      </c>
      <c r="NR247" s="32" t="e">
        <f t="shared" si="232"/>
        <v>#REF!</v>
      </c>
      <c r="NS247" s="32" t="e">
        <f t="shared" si="233"/>
        <v>#REF!</v>
      </c>
      <c r="NT247" s="33" t="e">
        <f t="shared" si="234"/>
        <v>#REF!</v>
      </c>
      <c r="NU247" s="33" t="e">
        <f t="shared" si="235"/>
        <v>#REF!</v>
      </c>
      <c r="NV247" s="33" t="e">
        <f t="shared" si="236"/>
        <v>#REF!</v>
      </c>
      <c r="NW247" s="33" t="e">
        <f t="shared" si="237"/>
        <v>#REF!</v>
      </c>
      <c r="NX247" t="e">
        <f t="shared" si="238"/>
        <v>#REF!</v>
      </c>
      <c r="NY247" t="e">
        <f t="shared" si="239"/>
        <v>#REF!</v>
      </c>
      <c r="NZ247" t="e">
        <f t="shared" si="240"/>
        <v>#REF!</v>
      </c>
      <c r="OA247" t="e">
        <f t="shared" si="241"/>
        <v>#REF!</v>
      </c>
      <c r="OB247" t="e">
        <f t="shared" si="242"/>
        <v>#REF!</v>
      </c>
      <c r="OC247" t="e">
        <f t="shared" si="243"/>
        <v>#REF!</v>
      </c>
    </row>
    <row r="248" spans="1:393" ht="16.5" customHeight="1" x14ac:dyDescent="0.3">
      <c r="A248" s="22"/>
      <c r="KN248" s="5" t="e">
        <f>IF(INDEX(#REF!,MATCH('HT 1-0'!D248,#REF!,0))=INDEX(#REF!,MATCH('HT 1-0'!D248,#REF!,0)),INDEX(#REF!,MATCH('HT 1-0'!D248,#REF!,0)),"ERROR")</f>
        <v>#REF!</v>
      </c>
      <c r="KO248" s="5" t="e">
        <f>IF(INDEX(#REF!,MATCH('HT 1-0'!E248,#REF!,0))=INDEX(#REF!,MATCH('HT 1-0'!E248,#REF!,0)),INDEX(#REF!,MATCH('HT 1-0'!E248,#REF!,0)),"ERROR")</f>
        <v>#REF!</v>
      </c>
      <c r="KP248" s="5" t="e">
        <f t="shared" si="183"/>
        <v>#REF!</v>
      </c>
      <c r="KQ248" t="str">
        <f t="shared" si="184"/>
        <v>_</v>
      </c>
      <c r="KR248" s="5" t="e">
        <f t="shared" si="185"/>
        <v>#DIV/0!</v>
      </c>
      <c r="KS248" s="5" t="e">
        <f t="shared" si="186"/>
        <v>#DIV/0!</v>
      </c>
      <c r="KT248" s="5" t="e">
        <f t="shared" si="187"/>
        <v>#DIV/0!</v>
      </c>
      <c r="KU248" s="5" t="e">
        <f t="shared" si="188"/>
        <v>#DIV/0!</v>
      </c>
      <c r="KV248" s="5" t="e">
        <f t="shared" si="189"/>
        <v>#DIV/0!</v>
      </c>
      <c r="KW248" s="5" t="e">
        <f t="shared" si="190"/>
        <v>#DIV/0!</v>
      </c>
      <c r="KX248" s="5" t="e">
        <f t="shared" si="191"/>
        <v>#DIV/0!</v>
      </c>
      <c r="KY248" s="5" t="e">
        <f t="shared" si="192"/>
        <v>#DIV/0!</v>
      </c>
      <c r="KZ248" s="5" t="e">
        <f t="shared" si="193"/>
        <v>#DIV/0!</v>
      </c>
      <c r="LA248" s="5" t="e">
        <f t="shared" si="194"/>
        <v>#DIV/0!</v>
      </c>
      <c r="LB248" t="e">
        <f>IF(LQ248="1-0",INDEX(Scrape!#REF!,MATCH('HT 1-0'!KP248,Scrape!$B:$B,0)),"")</f>
        <v>#REF!</v>
      </c>
      <c r="LC248" t="e">
        <f>IF(LQ248="1-0",INDEX(Scrape!$A:$A,MATCH('HT 1-0'!KP248,Scrape!$B:$B,0)),"")</f>
        <v>#REF!</v>
      </c>
      <c r="LD248" t="e">
        <f>IF(LQ248="1-0",INDEX(Scrape!$B:$B,MATCH('HT 1-0'!KP248,Scrape!$B:$B,0)),"")</f>
        <v>#REF!</v>
      </c>
      <c r="LE248" t="e">
        <f>IF(LQ248="1-0",INDEX(Scrape!$C:$C,MATCH('HT 1-0'!KP248,Scrape!$B:$B,0)),"")</f>
        <v>#REF!</v>
      </c>
      <c r="LF248" t="e">
        <f>IF(LQ248="1-0",INDEX(Scrape!$D:$D,MATCH('HT 1-0'!KP248,Scrape!$B:$B,0)),"")</f>
        <v>#REF!</v>
      </c>
      <c r="LG248" t="e">
        <f>IF(LQ248="1-0",INDEX(Scrape!$E:$E,MATCH('HT 1-0'!KP248,Scrape!$B:$B,0)),"")</f>
        <v>#REF!</v>
      </c>
      <c r="LH248" t="e">
        <f>IF(LQ248="1-0",INDEX(Scrape!$F:$F,MATCH('HT 1-0'!KP248,Scrape!$B:$B,0)),"")</f>
        <v>#REF!</v>
      </c>
      <c r="LI248" t="e">
        <f>IF(LQ248="1-0",INDEX(Scrape!$G:$G,MATCH('HT 1-0'!KP248,Scrape!$B:$B,0)),"")</f>
        <v>#REF!</v>
      </c>
      <c r="LJ248" t="e">
        <f>IF(LQ248="1-0",INDEX(Scrape!$H:$H,MATCH('HT 1-0'!KP248,Scrape!$B:$B,0)),"")</f>
        <v>#REF!</v>
      </c>
      <c r="LK248" t="e">
        <f>IF(LQ248="1-0",INDEX(Scrape!$I:$I,MATCH('HT 1-0'!KP248,Scrape!$B:$B,0)),"")</f>
        <v>#REF!</v>
      </c>
      <c r="LL248" t="e">
        <f>IF(LQ248="1-0",INDEX(Scrape!$J:$J,MATCH('HT 1-0'!KP248,Scrape!$B:$B,0)),"")</f>
        <v>#REF!</v>
      </c>
      <c r="LM248" t="e">
        <f>IF(LQ248="1-0",INDEX(Scrape!$K:$K,MATCH('HT 1-0'!KP248,Scrape!$B:$B,0)),"")</f>
        <v>#REF!</v>
      </c>
      <c r="LN248" t="e">
        <f>IF(LQ248="1-0",INDEX(Scrape!$L:$L,MATCH('HT 1-0'!KP248,Scrape!$B:$B,0)),"")</f>
        <v>#REF!</v>
      </c>
      <c r="LO248" t="e">
        <f>IF(LQ248="1-0",INDEX(Scrape!$M:$M,MATCH('HT 1-0'!KP248,Scrape!$B:$B,0)),"")</f>
        <v>#REF!</v>
      </c>
      <c r="LP248" t="e">
        <f>IF(LQ248="1-0",INDEX(Scrape!$N:$N,MATCH('HT 1-0'!KP248,Scrape!$B:$B,0)),"")</f>
        <v>#REF!</v>
      </c>
      <c r="LQ248" t="e">
        <f>INDEX(Scrape!$O:$O,MATCH('HT 1-0'!KP248,Scrape!$B:$B,0))</f>
        <v>#REF!</v>
      </c>
      <c r="LR248" t="e">
        <f t="shared" si="195"/>
        <v>#REF!</v>
      </c>
      <c r="LS248" t="e">
        <f t="shared" si="196"/>
        <v>#REF!</v>
      </c>
      <c r="LT248" s="23" t="e">
        <f>IF(INDEX(#REF!,MATCH(KQ248,#REF!,0))=INDEX(#REF!,MATCH(KQ248,#REF!,0)),INDEX(#REF!,MATCH(KQ248,#REF!,0)),"ERROR")</f>
        <v>#REF!</v>
      </c>
      <c r="LU248" s="24" t="e">
        <f t="shared" si="197"/>
        <v>#DIV/0!</v>
      </c>
      <c r="LV248" s="24" t="e">
        <f t="shared" si="198"/>
        <v>#DIV/0!</v>
      </c>
      <c r="LW248" s="24" t="e">
        <f t="shared" si="199"/>
        <v>#DIV/0!</v>
      </c>
      <c r="LX248" s="24" t="e">
        <f t="shared" si="200"/>
        <v>#DIV/0!</v>
      </c>
      <c r="LY248" s="25" t="e">
        <f t="shared" si="201"/>
        <v>#REF!</v>
      </c>
      <c r="LZ248" s="25" t="e">
        <f t="shared" si="202"/>
        <v>#REF!</v>
      </c>
      <c r="MA248" s="26" t="e">
        <f t="shared" si="203"/>
        <v>#REF!</v>
      </c>
      <c r="MB248" s="27" t="e">
        <f t="shared" si="204"/>
        <v>#REF!</v>
      </c>
      <c r="MC248" s="28" t="e">
        <f t="shared" si="205"/>
        <v>#REF!</v>
      </c>
      <c r="MD248" s="24" t="e">
        <f t="shared" si="206"/>
        <v>#REF!</v>
      </c>
      <c r="ME248" s="29" t="e">
        <f t="shared" si="207"/>
        <v>#REF!</v>
      </c>
      <c r="MF248" s="30" t="e">
        <f t="shared" si="208"/>
        <v>#REF!</v>
      </c>
      <c r="MG248" s="24" t="e">
        <f t="shared" si="209"/>
        <v>#REF!</v>
      </c>
      <c r="MH248" s="29" t="e">
        <f t="shared" si="210"/>
        <v>#REF!</v>
      </c>
      <c r="MI248" s="30" t="e">
        <f t="shared" si="211"/>
        <v>#REF!</v>
      </c>
      <c r="MJ248" t="str">
        <f t="shared" si="212"/>
        <v/>
      </c>
      <c r="MK248" t="str">
        <f t="shared" si="213"/>
        <v/>
      </c>
      <c r="ML248" t="str">
        <f t="shared" si="214"/>
        <v/>
      </c>
      <c r="MM248" t="str">
        <f t="shared" si="215"/>
        <v/>
      </c>
      <c r="MN248" t="str">
        <f t="shared" si="216"/>
        <v/>
      </c>
      <c r="MO248" t="str">
        <f t="shared" si="217"/>
        <v/>
      </c>
      <c r="MP248" s="5" t="e">
        <f>COUNTIFS(#REF!,LT248,#REF!,1,#REF!,"&gt;="&amp;MC248,#REF!,"&lt;="&amp;MB248,#REF!,"&lt;="&amp;ME248,#REF!,"&gt;="&amp;MF248,#REF!,"="&amp;KV248,#REF!,"="&amp;KX248)</f>
        <v>#REF!</v>
      </c>
      <c r="MQ248" s="5" t="e">
        <f>COUNTIFS(#REF!,LT248,#REF!,0,#REF!,"&gt;="&amp;MC248,#REF!,"&lt;="&amp;MB248,#REF!,"&lt;="&amp;ME248,#REF!,"&gt;="&amp;MF248,#REF!,"="&amp;KV248,#REF!,"="&amp;KX248)</f>
        <v>#REF!</v>
      </c>
      <c r="MR248" s="5" t="e">
        <f>COUNTIFS(#REF!,LT248,#REF!,1,#REF!,"&gt;="&amp;MC248,#REF!,"&lt;="&amp;MB248,#REF!,"&lt;="&amp;ME248,#REF!,"&gt;="&amp;MF248,#REF!,"="&amp;KW248,#REF!,"="&amp;KY248)</f>
        <v>#REF!</v>
      </c>
      <c r="MS248" s="5" t="e">
        <f>COUNTIFS(#REF!,LT248,#REF!,0,#REF!,"&gt;="&amp;MC248,#REF!,"&lt;="&amp;MB248,#REF!,"&lt;="&amp;ME248,#REF!,"&gt;="&amp;MF248,#REF!,"="&amp;KW248,#REF!,"="&amp;KY248)</f>
        <v>#REF!</v>
      </c>
      <c r="MT248" s="5" t="e">
        <f>COUNTIFS(#REF!,LT248,#REF!,1,#REF!,"&gt;="&amp;MI248,#REF!,"&lt;="&amp;MH248,#REF!,"&lt;="&amp;ME248,#REF!,"&gt;="&amp;MF248)</f>
        <v>#REF!</v>
      </c>
      <c r="MU248" s="5" t="e">
        <f>COUNTIFS(#REF!,LT248,#REF!,0,#REF!,"&gt;="&amp;MI248,#REF!,"&lt;="&amp;MH248,#REF!,"&lt;="&amp;ME248,#REF!,"&gt;="&amp;MF248)</f>
        <v>#REF!</v>
      </c>
      <c r="MV248" s="5" t="e">
        <f>COUNTIFS(#REF!,LT248,#REF!,1,#REF!,"&gt;="&amp;MI248,#REF!,"&lt;="&amp;MH248,#REF!,"="&amp;KZ248,#REF!,"="&amp;LA248,#REF!,"&lt;="&amp;ME248,#REF!,"&gt;="&amp;MF248)</f>
        <v>#REF!</v>
      </c>
      <c r="MW248" s="5" t="e">
        <f>COUNTIFS(#REF!,LT248,#REF!,0,#REF!,"&gt;="&amp;MI248,#REF!,"&lt;="&amp;MH248,#REF!,"="&amp;KZ248,#REF!,"="&amp;LA248,#REF!,"&lt;="&amp;ME248,#REF!,"&gt;="&amp;MF248)</f>
        <v>#REF!</v>
      </c>
      <c r="MX248" s="5" t="e">
        <f>COUNTIFS(#REF!,LT248,#REF!,1,#REF!,"&gt;="&amp;MC248,#REF!,"&lt;="&amp;MB248,#REF!,"&lt;="&amp;ME248,#REF!,"&gt;="&amp;MF248)</f>
        <v>#REF!</v>
      </c>
      <c r="MY248" s="5" t="e">
        <f>COUNTIFS(#REF!,LT248,#REF!,0,#REF!,"&gt;="&amp;MC248,#REF!,"&lt;="&amp;MB248,#REF!,"&lt;="&amp;ME248,#REF!,"&gt;="&amp;MF248)</f>
        <v>#REF!</v>
      </c>
      <c r="MZ248" s="5" t="e">
        <f>COUNTIFS(#REF!,LT248,#REF!,1,#REF!,"&lt;="&amp;ME248,#REF!,"&gt;="&amp;MF248,#REF!,"="&amp;KV248,#REF!,"="&amp;KX248)</f>
        <v>#REF!</v>
      </c>
      <c r="NA248" s="5" t="e">
        <f>COUNTIFS(#REF!,LT248,#REF!,0,#REF!,"&lt;="&amp;ME248,#REF!,"&gt;="&amp;MF248,#REF!,"="&amp;KV248,#REF!,"="&amp;KX248)</f>
        <v>#REF!</v>
      </c>
      <c r="NB248" s="5" t="e">
        <f>COUNTIFS(#REF!,LT248,#REF!,1,#REF!,"&lt;="&amp;ME248,#REF!,"&gt;="&amp;MF248,#REF!,"="&amp;KW248,#REF!,"="&amp;KY248)</f>
        <v>#REF!</v>
      </c>
      <c r="NC248" s="5" t="e">
        <f>COUNTIFS(#REF!,LT248,#REF!,0,#REF!,"&lt;="&amp;ME248,#REF!,"&gt;="&amp;MF248,#REF!,"="&amp;KW248,#REF!,"="&amp;KY248)</f>
        <v>#REF!</v>
      </c>
      <c r="ND248" s="5" t="e">
        <f t="shared" si="218"/>
        <v>#REF!</v>
      </c>
      <c r="NE248" s="5" t="e">
        <f t="shared" si="219"/>
        <v>#REF!</v>
      </c>
      <c r="NF248" s="5" t="e">
        <f t="shared" si="220"/>
        <v>#REF!</v>
      </c>
      <c r="NG248" s="6" t="e">
        <f t="shared" si="221"/>
        <v>#REF!</v>
      </c>
      <c r="NH248" s="7" t="e">
        <f t="shared" si="222"/>
        <v>#REF!</v>
      </c>
      <c r="NI248" s="5" t="e">
        <f t="shared" si="223"/>
        <v>#REF!</v>
      </c>
      <c r="NJ248" s="31" t="e">
        <f t="shared" si="224"/>
        <v>#REF!</v>
      </c>
      <c r="NK248" s="32" t="e">
        <f t="shared" si="225"/>
        <v>#REF!</v>
      </c>
      <c r="NL248" s="32" t="e">
        <f t="shared" si="226"/>
        <v>#REF!</v>
      </c>
      <c r="NM248" s="33" t="e">
        <f t="shared" si="227"/>
        <v>#REF!</v>
      </c>
      <c r="NN248" s="33" t="e">
        <f t="shared" si="228"/>
        <v>#REF!</v>
      </c>
      <c r="NO248" s="33" t="e">
        <f t="shared" si="229"/>
        <v>#REF!</v>
      </c>
      <c r="NP248" s="33" t="e">
        <f t="shared" si="230"/>
        <v>#REF!</v>
      </c>
      <c r="NQ248" s="31" t="e">
        <f t="shared" si="231"/>
        <v>#REF!</v>
      </c>
      <c r="NR248" s="32" t="e">
        <f t="shared" si="232"/>
        <v>#REF!</v>
      </c>
      <c r="NS248" s="32" t="e">
        <f t="shared" si="233"/>
        <v>#REF!</v>
      </c>
      <c r="NT248" s="33" t="e">
        <f t="shared" si="234"/>
        <v>#REF!</v>
      </c>
      <c r="NU248" s="33" t="e">
        <f t="shared" si="235"/>
        <v>#REF!</v>
      </c>
      <c r="NV248" s="33" t="e">
        <f t="shared" si="236"/>
        <v>#REF!</v>
      </c>
      <c r="NW248" s="33" t="e">
        <f t="shared" si="237"/>
        <v>#REF!</v>
      </c>
      <c r="NX248" t="e">
        <f t="shared" si="238"/>
        <v>#REF!</v>
      </c>
      <c r="NY248" t="e">
        <f t="shared" si="239"/>
        <v>#REF!</v>
      </c>
      <c r="NZ248" t="e">
        <f t="shared" si="240"/>
        <v>#REF!</v>
      </c>
      <c r="OA248" t="e">
        <f t="shared" si="241"/>
        <v>#REF!</v>
      </c>
      <c r="OB248" t="e">
        <f t="shared" si="242"/>
        <v>#REF!</v>
      </c>
      <c r="OC248" t="e">
        <f t="shared" si="243"/>
        <v>#REF!</v>
      </c>
    </row>
    <row r="249" spans="1:393" ht="16.5" customHeight="1" x14ac:dyDescent="0.3">
      <c r="A249" s="22"/>
      <c r="KN249" s="5" t="e">
        <f>IF(INDEX(#REF!,MATCH('HT 1-0'!D249,#REF!,0))=INDEX(#REF!,MATCH('HT 1-0'!D249,#REF!,0)),INDEX(#REF!,MATCH('HT 1-0'!D249,#REF!,0)),"ERROR")</f>
        <v>#REF!</v>
      </c>
      <c r="KO249" s="5" t="e">
        <f>IF(INDEX(#REF!,MATCH('HT 1-0'!E249,#REF!,0))=INDEX(#REF!,MATCH('HT 1-0'!E249,#REF!,0)),INDEX(#REF!,MATCH('HT 1-0'!E249,#REF!,0)),"ERROR")</f>
        <v>#REF!</v>
      </c>
      <c r="KP249" s="5" t="e">
        <f t="shared" si="183"/>
        <v>#REF!</v>
      </c>
      <c r="KQ249" t="str">
        <f t="shared" si="184"/>
        <v>_</v>
      </c>
      <c r="KR249" s="5" t="e">
        <f t="shared" si="185"/>
        <v>#DIV/0!</v>
      </c>
      <c r="KS249" s="5" t="e">
        <f t="shared" si="186"/>
        <v>#DIV/0!</v>
      </c>
      <c r="KT249" s="5" t="e">
        <f t="shared" si="187"/>
        <v>#DIV/0!</v>
      </c>
      <c r="KU249" s="5" t="e">
        <f t="shared" si="188"/>
        <v>#DIV/0!</v>
      </c>
      <c r="KV249" s="5" t="e">
        <f t="shared" si="189"/>
        <v>#DIV/0!</v>
      </c>
      <c r="KW249" s="5" t="e">
        <f t="shared" si="190"/>
        <v>#DIV/0!</v>
      </c>
      <c r="KX249" s="5" t="e">
        <f t="shared" si="191"/>
        <v>#DIV/0!</v>
      </c>
      <c r="KY249" s="5" t="e">
        <f t="shared" si="192"/>
        <v>#DIV/0!</v>
      </c>
      <c r="KZ249" s="5" t="e">
        <f t="shared" si="193"/>
        <v>#DIV/0!</v>
      </c>
      <c r="LA249" s="5" t="e">
        <f t="shared" si="194"/>
        <v>#DIV/0!</v>
      </c>
      <c r="LB249" t="e">
        <f>IF(LQ249="1-0",INDEX(Scrape!#REF!,MATCH('HT 1-0'!KP249,Scrape!$B:$B,0)),"")</f>
        <v>#REF!</v>
      </c>
      <c r="LC249" t="e">
        <f>IF(LQ249="1-0",INDEX(Scrape!$A:$A,MATCH('HT 1-0'!KP249,Scrape!$B:$B,0)),"")</f>
        <v>#REF!</v>
      </c>
      <c r="LD249" t="e">
        <f>IF(LQ249="1-0",INDEX(Scrape!$B:$B,MATCH('HT 1-0'!KP249,Scrape!$B:$B,0)),"")</f>
        <v>#REF!</v>
      </c>
      <c r="LE249" t="e">
        <f>IF(LQ249="1-0",INDEX(Scrape!$C:$C,MATCH('HT 1-0'!KP249,Scrape!$B:$B,0)),"")</f>
        <v>#REF!</v>
      </c>
      <c r="LF249" t="e">
        <f>IF(LQ249="1-0",INDEX(Scrape!$D:$D,MATCH('HT 1-0'!KP249,Scrape!$B:$B,0)),"")</f>
        <v>#REF!</v>
      </c>
      <c r="LG249" t="e">
        <f>IF(LQ249="1-0",INDEX(Scrape!$E:$E,MATCH('HT 1-0'!KP249,Scrape!$B:$B,0)),"")</f>
        <v>#REF!</v>
      </c>
      <c r="LH249" t="e">
        <f>IF(LQ249="1-0",INDEX(Scrape!$F:$F,MATCH('HT 1-0'!KP249,Scrape!$B:$B,0)),"")</f>
        <v>#REF!</v>
      </c>
      <c r="LI249" t="e">
        <f>IF(LQ249="1-0",INDEX(Scrape!$G:$G,MATCH('HT 1-0'!KP249,Scrape!$B:$B,0)),"")</f>
        <v>#REF!</v>
      </c>
      <c r="LJ249" t="e">
        <f>IF(LQ249="1-0",INDEX(Scrape!$H:$H,MATCH('HT 1-0'!KP249,Scrape!$B:$B,0)),"")</f>
        <v>#REF!</v>
      </c>
      <c r="LK249" t="e">
        <f>IF(LQ249="1-0",INDEX(Scrape!$I:$I,MATCH('HT 1-0'!KP249,Scrape!$B:$B,0)),"")</f>
        <v>#REF!</v>
      </c>
      <c r="LL249" t="e">
        <f>IF(LQ249="1-0",INDEX(Scrape!$J:$J,MATCH('HT 1-0'!KP249,Scrape!$B:$B,0)),"")</f>
        <v>#REF!</v>
      </c>
      <c r="LM249" t="e">
        <f>IF(LQ249="1-0",INDEX(Scrape!$K:$K,MATCH('HT 1-0'!KP249,Scrape!$B:$B,0)),"")</f>
        <v>#REF!</v>
      </c>
      <c r="LN249" t="e">
        <f>IF(LQ249="1-0",INDEX(Scrape!$L:$L,MATCH('HT 1-0'!KP249,Scrape!$B:$B,0)),"")</f>
        <v>#REF!</v>
      </c>
      <c r="LO249" t="e">
        <f>IF(LQ249="1-0",INDEX(Scrape!$M:$M,MATCH('HT 1-0'!KP249,Scrape!$B:$B,0)),"")</f>
        <v>#REF!</v>
      </c>
      <c r="LP249" t="e">
        <f>IF(LQ249="1-0",INDEX(Scrape!$N:$N,MATCH('HT 1-0'!KP249,Scrape!$B:$B,0)),"")</f>
        <v>#REF!</v>
      </c>
      <c r="LQ249" t="e">
        <f>INDEX(Scrape!$O:$O,MATCH('HT 1-0'!KP249,Scrape!$B:$B,0))</f>
        <v>#REF!</v>
      </c>
      <c r="LR249" t="e">
        <f t="shared" si="195"/>
        <v>#REF!</v>
      </c>
      <c r="LS249" t="e">
        <f t="shared" si="196"/>
        <v>#REF!</v>
      </c>
      <c r="LT249" s="23" t="e">
        <f>IF(INDEX(#REF!,MATCH(KQ249,#REF!,0))=INDEX(#REF!,MATCH(KQ249,#REF!,0)),INDEX(#REF!,MATCH(KQ249,#REF!,0)),"ERROR")</f>
        <v>#REF!</v>
      </c>
      <c r="LU249" s="24" t="e">
        <f t="shared" si="197"/>
        <v>#DIV/0!</v>
      </c>
      <c r="LV249" s="24" t="e">
        <f t="shared" si="198"/>
        <v>#DIV/0!</v>
      </c>
      <c r="LW249" s="24" t="e">
        <f t="shared" si="199"/>
        <v>#DIV/0!</v>
      </c>
      <c r="LX249" s="24" t="e">
        <f t="shared" si="200"/>
        <v>#DIV/0!</v>
      </c>
      <c r="LY249" s="25" t="e">
        <f t="shared" si="201"/>
        <v>#REF!</v>
      </c>
      <c r="LZ249" s="25" t="e">
        <f t="shared" si="202"/>
        <v>#REF!</v>
      </c>
      <c r="MA249" s="26" t="e">
        <f t="shared" si="203"/>
        <v>#REF!</v>
      </c>
      <c r="MB249" s="27" t="e">
        <f t="shared" si="204"/>
        <v>#REF!</v>
      </c>
      <c r="MC249" s="28" t="e">
        <f t="shared" si="205"/>
        <v>#REF!</v>
      </c>
      <c r="MD249" s="24" t="e">
        <f t="shared" si="206"/>
        <v>#REF!</v>
      </c>
      <c r="ME249" s="29" t="e">
        <f t="shared" si="207"/>
        <v>#REF!</v>
      </c>
      <c r="MF249" s="30" t="e">
        <f t="shared" si="208"/>
        <v>#REF!</v>
      </c>
      <c r="MG249" s="24" t="e">
        <f t="shared" si="209"/>
        <v>#REF!</v>
      </c>
      <c r="MH249" s="29" t="e">
        <f t="shared" si="210"/>
        <v>#REF!</v>
      </c>
      <c r="MI249" s="30" t="e">
        <f t="shared" si="211"/>
        <v>#REF!</v>
      </c>
      <c r="MJ249" t="str">
        <f t="shared" si="212"/>
        <v/>
      </c>
      <c r="MK249" t="str">
        <f t="shared" si="213"/>
        <v/>
      </c>
      <c r="ML249" t="str">
        <f t="shared" si="214"/>
        <v/>
      </c>
      <c r="MM249" t="str">
        <f t="shared" si="215"/>
        <v/>
      </c>
      <c r="MN249" t="str">
        <f t="shared" si="216"/>
        <v/>
      </c>
      <c r="MO249" t="str">
        <f t="shared" si="217"/>
        <v/>
      </c>
      <c r="MP249" s="5" t="e">
        <f>COUNTIFS(#REF!,LT249,#REF!,1,#REF!,"&gt;="&amp;MC249,#REF!,"&lt;="&amp;MB249,#REF!,"&lt;="&amp;ME249,#REF!,"&gt;="&amp;MF249,#REF!,"="&amp;KV249,#REF!,"="&amp;KX249)</f>
        <v>#REF!</v>
      </c>
      <c r="MQ249" s="5" t="e">
        <f>COUNTIFS(#REF!,LT249,#REF!,0,#REF!,"&gt;="&amp;MC249,#REF!,"&lt;="&amp;MB249,#REF!,"&lt;="&amp;ME249,#REF!,"&gt;="&amp;MF249,#REF!,"="&amp;KV249,#REF!,"="&amp;KX249)</f>
        <v>#REF!</v>
      </c>
      <c r="MR249" s="5" t="e">
        <f>COUNTIFS(#REF!,LT249,#REF!,1,#REF!,"&gt;="&amp;MC249,#REF!,"&lt;="&amp;MB249,#REF!,"&lt;="&amp;ME249,#REF!,"&gt;="&amp;MF249,#REF!,"="&amp;KW249,#REF!,"="&amp;KY249)</f>
        <v>#REF!</v>
      </c>
      <c r="MS249" s="5" t="e">
        <f>COUNTIFS(#REF!,LT249,#REF!,0,#REF!,"&gt;="&amp;MC249,#REF!,"&lt;="&amp;MB249,#REF!,"&lt;="&amp;ME249,#REF!,"&gt;="&amp;MF249,#REF!,"="&amp;KW249,#REF!,"="&amp;KY249)</f>
        <v>#REF!</v>
      </c>
      <c r="MT249" s="5" t="e">
        <f>COUNTIFS(#REF!,LT249,#REF!,1,#REF!,"&gt;="&amp;MI249,#REF!,"&lt;="&amp;MH249,#REF!,"&lt;="&amp;ME249,#REF!,"&gt;="&amp;MF249)</f>
        <v>#REF!</v>
      </c>
      <c r="MU249" s="5" t="e">
        <f>COUNTIFS(#REF!,LT249,#REF!,0,#REF!,"&gt;="&amp;MI249,#REF!,"&lt;="&amp;MH249,#REF!,"&lt;="&amp;ME249,#REF!,"&gt;="&amp;MF249)</f>
        <v>#REF!</v>
      </c>
      <c r="MV249" s="5" t="e">
        <f>COUNTIFS(#REF!,LT249,#REF!,1,#REF!,"&gt;="&amp;MI249,#REF!,"&lt;="&amp;MH249,#REF!,"="&amp;KZ249,#REF!,"="&amp;LA249,#REF!,"&lt;="&amp;ME249,#REF!,"&gt;="&amp;MF249)</f>
        <v>#REF!</v>
      </c>
      <c r="MW249" s="5" t="e">
        <f>COUNTIFS(#REF!,LT249,#REF!,0,#REF!,"&gt;="&amp;MI249,#REF!,"&lt;="&amp;MH249,#REF!,"="&amp;KZ249,#REF!,"="&amp;LA249,#REF!,"&lt;="&amp;ME249,#REF!,"&gt;="&amp;MF249)</f>
        <v>#REF!</v>
      </c>
      <c r="MX249" s="5" t="e">
        <f>COUNTIFS(#REF!,LT249,#REF!,1,#REF!,"&gt;="&amp;MC249,#REF!,"&lt;="&amp;MB249,#REF!,"&lt;="&amp;ME249,#REF!,"&gt;="&amp;MF249)</f>
        <v>#REF!</v>
      </c>
      <c r="MY249" s="5" t="e">
        <f>COUNTIFS(#REF!,LT249,#REF!,0,#REF!,"&gt;="&amp;MC249,#REF!,"&lt;="&amp;MB249,#REF!,"&lt;="&amp;ME249,#REF!,"&gt;="&amp;MF249)</f>
        <v>#REF!</v>
      </c>
      <c r="MZ249" s="5" t="e">
        <f>COUNTIFS(#REF!,LT249,#REF!,1,#REF!,"&lt;="&amp;ME249,#REF!,"&gt;="&amp;MF249,#REF!,"="&amp;KV249,#REF!,"="&amp;KX249)</f>
        <v>#REF!</v>
      </c>
      <c r="NA249" s="5" t="e">
        <f>COUNTIFS(#REF!,LT249,#REF!,0,#REF!,"&lt;="&amp;ME249,#REF!,"&gt;="&amp;MF249,#REF!,"="&amp;KV249,#REF!,"="&amp;KX249)</f>
        <v>#REF!</v>
      </c>
      <c r="NB249" s="5" t="e">
        <f>COUNTIFS(#REF!,LT249,#REF!,1,#REF!,"&lt;="&amp;ME249,#REF!,"&gt;="&amp;MF249,#REF!,"="&amp;KW249,#REF!,"="&amp;KY249)</f>
        <v>#REF!</v>
      </c>
      <c r="NC249" s="5" t="e">
        <f>COUNTIFS(#REF!,LT249,#REF!,0,#REF!,"&lt;="&amp;ME249,#REF!,"&gt;="&amp;MF249,#REF!,"="&amp;KW249,#REF!,"="&amp;KY249)</f>
        <v>#REF!</v>
      </c>
      <c r="ND249" s="5" t="e">
        <f t="shared" si="218"/>
        <v>#REF!</v>
      </c>
      <c r="NE249" s="5" t="e">
        <f t="shared" si="219"/>
        <v>#REF!</v>
      </c>
      <c r="NF249" s="5" t="e">
        <f t="shared" si="220"/>
        <v>#REF!</v>
      </c>
      <c r="NG249" s="6" t="e">
        <f t="shared" si="221"/>
        <v>#REF!</v>
      </c>
      <c r="NH249" s="7" t="e">
        <f t="shared" si="222"/>
        <v>#REF!</v>
      </c>
      <c r="NI249" s="5" t="e">
        <f t="shared" si="223"/>
        <v>#REF!</v>
      </c>
      <c r="NJ249" s="31" t="e">
        <f t="shared" si="224"/>
        <v>#REF!</v>
      </c>
      <c r="NK249" s="32" t="e">
        <f t="shared" si="225"/>
        <v>#REF!</v>
      </c>
      <c r="NL249" s="32" t="e">
        <f t="shared" si="226"/>
        <v>#REF!</v>
      </c>
      <c r="NM249" s="33" t="e">
        <f t="shared" si="227"/>
        <v>#REF!</v>
      </c>
      <c r="NN249" s="33" t="e">
        <f t="shared" si="228"/>
        <v>#REF!</v>
      </c>
      <c r="NO249" s="33" t="e">
        <f t="shared" si="229"/>
        <v>#REF!</v>
      </c>
      <c r="NP249" s="33" t="e">
        <f t="shared" si="230"/>
        <v>#REF!</v>
      </c>
      <c r="NQ249" s="31" t="e">
        <f t="shared" si="231"/>
        <v>#REF!</v>
      </c>
      <c r="NR249" s="32" t="e">
        <f t="shared" si="232"/>
        <v>#REF!</v>
      </c>
      <c r="NS249" s="32" t="e">
        <f t="shared" si="233"/>
        <v>#REF!</v>
      </c>
      <c r="NT249" s="33" t="e">
        <f t="shared" si="234"/>
        <v>#REF!</v>
      </c>
      <c r="NU249" s="33" t="e">
        <f t="shared" si="235"/>
        <v>#REF!</v>
      </c>
      <c r="NV249" s="33" t="e">
        <f t="shared" si="236"/>
        <v>#REF!</v>
      </c>
      <c r="NW249" s="33" t="e">
        <f t="shared" si="237"/>
        <v>#REF!</v>
      </c>
      <c r="NX249" t="e">
        <f t="shared" si="238"/>
        <v>#REF!</v>
      </c>
      <c r="NY249" t="e">
        <f t="shared" si="239"/>
        <v>#REF!</v>
      </c>
      <c r="NZ249" t="e">
        <f t="shared" si="240"/>
        <v>#REF!</v>
      </c>
      <c r="OA249" t="e">
        <f t="shared" si="241"/>
        <v>#REF!</v>
      </c>
      <c r="OB249" t="e">
        <f t="shared" si="242"/>
        <v>#REF!</v>
      </c>
      <c r="OC249" t="e">
        <f t="shared" si="243"/>
        <v>#REF!</v>
      </c>
    </row>
    <row r="250" spans="1:393" ht="16.5" customHeight="1" x14ac:dyDescent="0.3">
      <c r="A250" s="22"/>
      <c r="KN250" s="5" t="e">
        <f>IF(INDEX(#REF!,MATCH('HT 1-0'!D250,#REF!,0))=INDEX(#REF!,MATCH('HT 1-0'!D250,#REF!,0)),INDEX(#REF!,MATCH('HT 1-0'!D250,#REF!,0)),"ERROR")</f>
        <v>#REF!</v>
      </c>
      <c r="KO250" s="5" t="e">
        <f>IF(INDEX(#REF!,MATCH('HT 1-0'!E250,#REF!,0))=INDEX(#REF!,MATCH('HT 1-0'!E250,#REF!,0)),INDEX(#REF!,MATCH('HT 1-0'!E250,#REF!,0)),"ERROR")</f>
        <v>#REF!</v>
      </c>
      <c r="KP250" s="5" t="e">
        <f t="shared" si="183"/>
        <v>#REF!</v>
      </c>
      <c r="KQ250" t="str">
        <f t="shared" si="184"/>
        <v>_</v>
      </c>
      <c r="KR250" s="5" t="e">
        <f t="shared" si="185"/>
        <v>#DIV/0!</v>
      </c>
      <c r="KS250" s="5" t="e">
        <f t="shared" si="186"/>
        <v>#DIV/0!</v>
      </c>
      <c r="KT250" s="5" t="e">
        <f t="shared" si="187"/>
        <v>#DIV/0!</v>
      </c>
      <c r="KU250" s="5" t="e">
        <f t="shared" si="188"/>
        <v>#DIV/0!</v>
      </c>
      <c r="KV250" s="5" t="e">
        <f t="shared" si="189"/>
        <v>#DIV/0!</v>
      </c>
      <c r="KW250" s="5" t="e">
        <f t="shared" si="190"/>
        <v>#DIV/0!</v>
      </c>
      <c r="KX250" s="5" t="e">
        <f t="shared" si="191"/>
        <v>#DIV/0!</v>
      </c>
      <c r="KY250" s="5" t="e">
        <f t="shared" si="192"/>
        <v>#DIV/0!</v>
      </c>
      <c r="KZ250" s="5" t="e">
        <f t="shared" si="193"/>
        <v>#DIV/0!</v>
      </c>
      <c r="LA250" s="5" t="e">
        <f t="shared" si="194"/>
        <v>#DIV/0!</v>
      </c>
      <c r="LB250" t="e">
        <f>IF(LQ250="1-0",INDEX(Scrape!#REF!,MATCH('HT 1-0'!KP250,Scrape!$B:$B,0)),"")</f>
        <v>#REF!</v>
      </c>
      <c r="LC250" t="e">
        <f>IF(LQ250="1-0",INDEX(Scrape!$A:$A,MATCH('HT 1-0'!KP250,Scrape!$B:$B,0)),"")</f>
        <v>#REF!</v>
      </c>
      <c r="LD250" t="e">
        <f>IF(LQ250="1-0",INDEX(Scrape!$B:$B,MATCH('HT 1-0'!KP250,Scrape!$B:$B,0)),"")</f>
        <v>#REF!</v>
      </c>
      <c r="LE250" t="e">
        <f>IF(LQ250="1-0",INDEX(Scrape!$C:$C,MATCH('HT 1-0'!KP250,Scrape!$B:$B,0)),"")</f>
        <v>#REF!</v>
      </c>
      <c r="LF250" t="e">
        <f>IF(LQ250="1-0",INDEX(Scrape!$D:$D,MATCH('HT 1-0'!KP250,Scrape!$B:$B,0)),"")</f>
        <v>#REF!</v>
      </c>
      <c r="LG250" t="e">
        <f>IF(LQ250="1-0",INDEX(Scrape!$E:$E,MATCH('HT 1-0'!KP250,Scrape!$B:$B,0)),"")</f>
        <v>#REF!</v>
      </c>
      <c r="LH250" t="e">
        <f>IF(LQ250="1-0",INDEX(Scrape!$F:$F,MATCH('HT 1-0'!KP250,Scrape!$B:$B,0)),"")</f>
        <v>#REF!</v>
      </c>
      <c r="LI250" t="e">
        <f>IF(LQ250="1-0",INDEX(Scrape!$G:$G,MATCH('HT 1-0'!KP250,Scrape!$B:$B,0)),"")</f>
        <v>#REF!</v>
      </c>
      <c r="LJ250" t="e">
        <f>IF(LQ250="1-0",INDEX(Scrape!$H:$H,MATCH('HT 1-0'!KP250,Scrape!$B:$B,0)),"")</f>
        <v>#REF!</v>
      </c>
      <c r="LK250" t="e">
        <f>IF(LQ250="1-0",INDEX(Scrape!$I:$I,MATCH('HT 1-0'!KP250,Scrape!$B:$B,0)),"")</f>
        <v>#REF!</v>
      </c>
      <c r="LL250" t="e">
        <f>IF(LQ250="1-0",INDEX(Scrape!$J:$J,MATCH('HT 1-0'!KP250,Scrape!$B:$B,0)),"")</f>
        <v>#REF!</v>
      </c>
      <c r="LM250" t="e">
        <f>IF(LQ250="1-0",INDEX(Scrape!$K:$K,MATCH('HT 1-0'!KP250,Scrape!$B:$B,0)),"")</f>
        <v>#REF!</v>
      </c>
      <c r="LN250" t="e">
        <f>IF(LQ250="1-0",INDEX(Scrape!$L:$L,MATCH('HT 1-0'!KP250,Scrape!$B:$B,0)),"")</f>
        <v>#REF!</v>
      </c>
      <c r="LO250" t="e">
        <f>IF(LQ250="1-0",INDEX(Scrape!$M:$M,MATCH('HT 1-0'!KP250,Scrape!$B:$B,0)),"")</f>
        <v>#REF!</v>
      </c>
      <c r="LP250" t="e">
        <f>IF(LQ250="1-0",INDEX(Scrape!$N:$N,MATCH('HT 1-0'!KP250,Scrape!$B:$B,0)),"")</f>
        <v>#REF!</v>
      </c>
      <c r="LQ250" t="e">
        <f>INDEX(Scrape!$O:$O,MATCH('HT 1-0'!KP250,Scrape!$B:$B,0))</f>
        <v>#REF!</v>
      </c>
      <c r="LR250" t="e">
        <f t="shared" si="195"/>
        <v>#REF!</v>
      </c>
      <c r="LS250" t="e">
        <f t="shared" si="196"/>
        <v>#REF!</v>
      </c>
      <c r="LT250" s="23" t="e">
        <f>IF(INDEX(#REF!,MATCH(KQ250,#REF!,0))=INDEX(#REF!,MATCH(KQ250,#REF!,0)),INDEX(#REF!,MATCH(KQ250,#REF!,0)),"ERROR")</f>
        <v>#REF!</v>
      </c>
      <c r="LU250" s="24" t="e">
        <f t="shared" si="197"/>
        <v>#DIV/0!</v>
      </c>
      <c r="LV250" s="24" t="e">
        <f t="shared" si="198"/>
        <v>#DIV/0!</v>
      </c>
      <c r="LW250" s="24" t="e">
        <f t="shared" si="199"/>
        <v>#DIV/0!</v>
      </c>
      <c r="LX250" s="24" t="e">
        <f t="shared" si="200"/>
        <v>#DIV/0!</v>
      </c>
      <c r="LY250" s="25" t="e">
        <f t="shared" si="201"/>
        <v>#REF!</v>
      </c>
      <c r="LZ250" s="25" t="e">
        <f t="shared" si="202"/>
        <v>#REF!</v>
      </c>
      <c r="MA250" s="26" t="e">
        <f t="shared" si="203"/>
        <v>#REF!</v>
      </c>
      <c r="MB250" s="27" t="e">
        <f t="shared" si="204"/>
        <v>#REF!</v>
      </c>
      <c r="MC250" s="28" t="e">
        <f t="shared" si="205"/>
        <v>#REF!</v>
      </c>
      <c r="MD250" s="24" t="e">
        <f t="shared" si="206"/>
        <v>#REF!</v>
      </c>
      <c r="ME250" s="29" t="e">
        <f t="shared" si="207"/>
        <v>#REF!</v>
      </c>
      <c r="MF250" s="30" t="e">
        <f t="shared" si="208"/>
        <v>#REF!</v>
      </c>
      <c r="MG250" s="24" t="e">
        <f t="shared" si="209"/>
        <v>#REF!</v>
      </c>
      <c r="MH250" s="29" t="e">
        <f t="shared" si="210"/>
        <v>#REF!</v>
      </c>
      <c r="MI250" s="30" t="e">
        <f t="shared" si="211"/>
        <v>#REF!</v>
      </c>
      <c r="MJ250" t="str">
        <f t="shared" si="212"/>
        <v/>
      </c>
      <c r="MK250" t="str">
        <f t="shared" si="213"/>
        <v/>
      </c>
      <c r="ML250" t="str">
        <f t="shared" si="214"/>
        <v/>
      </c>
      <c r="MM250" t="str">
        <f t="shared" si="215"/>
        <v/>
      </c>
      <c r="MN250" t="str">
        <f t="shared" si="216"/>
        <v/>
      </c>
      <c r="MO250" t="str">
        <f t="shared" si="217"/>
        <v/>
      </c>
      <c r="MP250" s="5" t="e">
        <f>COUNTIFS(#REF!,LT250,#REF!,1,#REF!,"&gt;="&amp;MC250,#REF!,"&lt;="&amp;MB250,#REF!,"&lt;="&amp;ME250,#REF!,"&gt;="&amp;MF250,#REF!,"="&amp;KV250,#REF!,"="&amp;KX250)</f>
        <v>#REF!</v>
      </c>
      <c r="MQ250" s="5" t="e">
        <f>COUNTIFS(#REF!,LT250,#REF!,0,#REF!,"&gt;="&amp;MC250,#REF!,"&lt;="&amp;MB250,#REF!,"&lt;="&amp;ME250,#REF!,"&gt;="&amp;MF250,#REF!,"="&amp;KV250,#REF!,"="&amp;KX250)</f>
        <v>#REF!</v>
      </c>
      <c r="MR250" s="5" t="e">
        <f>COUNTIFS(#REF!,LT250,#REF!,1,#REF!,"&gt;="&amp;MC250,#REF!,"&lt;="&amp;MB250,#REF!,"&lt;="&amp;ME250,#REF!,"&gt;="&amp;MF250,#REF!,"="&amp;KW250,#REF!,"="&amp;KY250)</f>
        <v>#REF!</v>
      </c>
      <c r="MS250" s="5" t="e">
        <f>COUNTIFS(#REF!,LT250,#REF!,0,#REF!,"&gt;="&amp;MC250,#REF!,"&lt;="&amp;MB250,#REF!,"&lt;="&amp;ME250,#REF!,"&gt;="&amp;MF250,#REF!,"="&amp;KW250,#REF!,"="&amp;KY250)</f>
        <v>#REF!</v>
      </c>
      <c r="MT250" s="5" t="e">
        <f>COUNTIFS(#REF!,LT250,#REF!,1,#REF!,"&gt;="&amp;MI250,#REF!,"&lt;="&amp;MH250,#REF!,"&lt;="&amp;ME250,#REF!,"&gt;="&amp;MF250)</f>
        <v>#REF!</v>
      </c>
      <c r="MU250" s="5" t="e">
        <f>COUNTIFS(#REF!,LT250,#REF!,0,#REF!,"&gt;="&amp;MI250,#REF!,"&lt;="&amp;MH250,#REF!,"&lt;="&amp;ME250,#REF!,"&gt;="&amp;MF250)</f>
        <v>#REF!</v>
      </c>
      <c r="MV250" s="5" t="e">
        <f>COUNTIFS(#REF!,LT250,#REF!,1,#REF!,"&gt;="&amp;MI250,#REF!,"&lt;="&amp;MH250,#REF!,"="&amp;KZ250,#REF!,"="&amp;LA250,#REF!,"&lt;="&amp;ME250,#REF!,"&gt;="&amp;MF250)</f>
        <v>#REF!</v>
      </c>
      <c r="MW250" s="5" t="e">
        <f>COUNTIFS(#REF!,LT250,#REF!,0,#REF!,"&gt;="&amp;MI250,#REF!,"&lt;="&amp;MH250,#REF!,"="&amp;KZ250,#REF!,"="&amp;LA250,#REF!,"&lt;="&amp;ME250,#REF!,"&gt;="&amp;MF250)</f>
        <v>#REF!</v>
      </c>
      <c r="MX250" s="5" t="e">
        <f>COUNTIFS(#REF!,LT250,#REF!,1,#REF!,"&gt;="&amp;MC250,#REF!,"&lt;="&amp;MB250,#REF!,"&lt;="&amp;ME250,#REF!,"&gt;="&amp;MF250)</f>
        <v>#REF!</v>
      </c>
      <c r="MY250" s="5" t="e">
        <f>COUNTIFS(#REF!,LT250,#REF!,0,#REF!,"&gt;="&amp;MC250,#REF!,"&lt;="&amp;MB250,#REF!,"&lt;="&amp;ME250,#REF!,"&gt;="&amp;MF250)</f>
        <v>#REF!</v>
      </c>
      <c r="MZ250" s="5" t="e">
        <f>COUNTIFS(#REF!,LT250,#REF!,1,#REF!,"&lt;="&amp;ME250,#REF!,"&gt;="&amp;MF250,#REF!,"="&amp;KV250,#REF!,"="&amp;KX250)</f>
        <v>#REF!</v>
      </c>
      <c r="NA250" s="5" t="e">
        <f>COUNTIFS(#REF!,LT250,#REF!,0,#REF!,"&lt;="&amp;ME250,#REF!,"&gt;="&amp;MF250,#REF!,"="&amp;KV250,#REF!,"="&amp;KX250)</f>
        <v>#REF!</v>
      </c>
      <c r="NB250" s="5" t="e">
        <f>COUNTIFS(#REF!,LT250,#REF!,1,#REF!,"&lt;="&amp;ME250,#REF!,"&gt;="&amp;MF250,#REF!,"="&amp;KW250,#REF!,"="&amp;KY250)</f>
        <v>#REF!</v>
      </c>
      <c r="NC250" s="5" t="e">
        <f>COUNTIFS(#REF!,LT250,#REF!,0,#REF!,"&lt;="&amp;ME250,#REF!,"&gt;="&amp;MF250,#REF!,"="&amp;KW250,#REF!,"="&amp;KY250)</f>
        <v>#REF!</v>
      </c>
      <c r="ND250" s="5" t="e">
        <f t="shared" si="218"/>
        <v>#REF!</v>
      </c>
      <c r="NE250" s="5" t="e">
        <f t="shared" si="219"/>
        <v>#REF!</v>
      </c>
      <c r="NF250" s="5" t="e">
        <f t="shared" si="220"/>
        <v>#REF!</v>
      </c>
      <c r="NG250" s="6" t="e">
        <f t="shared" si="221"/>
        <v>#REF!</v>
      </c>
      <c r="NH250" s="7" t="e">
        <f t="shared" si="222"/>
        <v>#REF!</v>
      </c>
      <c r="NI250" s="5" t="e">
        <f t="shared" si="223"/>
        <v>#REF!</v>
      </c>
      <c r="NJ250" s="31" t="e">
        <f t="shared" si="224"/>
        <v>#REF!</v>
      </c>
      <c r="NK250" s="32" t="e">
        <f t="shared" si="225"/>
        <v>#REF!</v>
      </c>
      <c r="NL250" s="32" t="e">
        <f t="shared" si="226"/>
        <v>#REF!</v>
      </c>
      <c r="NM250" s="33" t="e">
        <f t="shared" si="227"/>
        <v>#REF!</v>
      </c>
      <c r="NN250" s="33" t="e">
        <f t="shared" si="228"/>
        <v>#REF!</v>
      </c>
      <c r="NO250" s="33" t="e">
        <f t="shared" si="229"/>
        <v>#REF!</v>
      </c>
      <c r="NP250" s="33" t="e">
        <f t="shared" si="230"/>
        <v>#REF!</v>
      </c>
      <c r="NQ250" s="31" t="e">
        <f t="shared" si="231"/>
        <v>#REF!</v>
      </c>
      <c r="NR250" s="32" t="e">
        <f t="shared" si="232"/>
        <v>#REF!</v>
      </c>
      <c r="NS250" s="32" t="e">
        <f t="shared" si="233"/>
        <v>#REF!</v>
      </c>
      <c r="NT250" s="33" t="e">
        <f t="shared" si="234"/>
        <v>#REF!</v>
      </c>
      <c r="NU250" s="33" t="e">
        <f t="shared" si="235"/>
        <v>#REF!</v>
      </c>
      <c r="NV250" s="33" t="e">
        <f t="shared" si="236"/>
        <v>#REF!</v>
      </c>
      <c r="NW250" s="33" t="e">
        <f t="shared" si="237"/>
        <v>#REF!</v>
      </c>
      <c r="NX250" t="e">
        <f t="shared" si="238"/>
        <v>#REF!</v>
      </c>
      <c r="NY250" t="e">
        <f t="shared" si="239"/>
        <v>#REF!</v>
      </c>
      <c r="NZ250" t="e">
        <f t="shared" si="240"/>
        <v>#REF!</v>
      </c>
      <c r="OA250" t="e">
        <f t="shared" si="241"/>
        <v>#REF!</v>
      </c>
      <c r="OB250" t="e">
        <f t="shared" si="242"/>
        <v>#REF!</v>
      </c>
      <c r="OC250" t="e">
        <f t="shared" si="243"/>
        <v>#REF!</v>
      </c>
    </row>
    <row r="251" spans="1:393" ht="16.5" customHeight="1" x14ac:dyDescent="0.3">
      <c r="A251" s="22"/>
      <c r="KN251" s="5" t="e">
        <f>IF(INDEX(#REF!,MATCH('HT 1-0'!D251,#REF!,0))=INDEX(#REF!,MATCH('HT 1-0'!D251,#REF!,0)),INDEX(#REF!,MATCH('HT 1-0'!D251,#REF!,0)),"ERROR")</f>
        <v>#REF!</v>
      </c>
      <c r="KO251" s="5" t="e">
        <f>IF(INDEX(#REF!,MATCH('HT 1-0'!E251,#REF!,0))=INDEX(#REF!,MATCH('HT 1-0'!E251,#REF!,0)),INDEX(#REF!,MATCH('HT 1-0'!E251,#REF!,0)),"ERROR")</f>
        <v>#REF!</v>
      </c>
      <c r="KP251" s="5" t="e">
        <f t="shared" si="183"/>
        <v>#REF!</v>
      </c>
      <c r="KQ251" t="str">
        <f t="shared" si="184"/>
        <v>_</v>
      </c>
      <c r="KR251" s="5" t="e">
        <f t="shared" si="185"/>
        <v>#DIV/0!</v>
      </c>
      <c r="KS251" s="5" t="e">
        <f t="shared" si="186"/>
        <v>#DIV/0!</v>
      </c>
      <c r="KT251" s="5" t="e">
        <f t="shared" si="187"/>
        <v>#DIV/0!</v>
      </c>
      <c r="KU251" s="5" t="e">
        <f t="shared" si="188"/>
        <v>#DIV/0!</v>
      </c>
      <c r="KV251" s="5" t="e">
        <f t="shared" si="189"/>
        <v>#DIV/0!</v>
      </c>
      <c r="KW251" s="5" t="e">
        <f t="shared" si="190"/>
        <v>#DIV/0!</v>
      </c>
      <c r="KX251" s="5" t="e">
        <f t="shared" si="191"/>
        <v>#DIV/0!</v>
      </c>
      <c r="KY251" s="5" t="e">
        <f t="shared" si="192"/>
        <v>#DIV/0!</v>
      </c>
      <c r="KZ251" s="5" t="e">
        <f t="shared" si="193"/>
        <v>#DIV/0!</v>
      </c>
      <c r="LA251" s="5" t="e">
        <f t="shared" si="194"/>
        <v>#DIV/0!</v>
      </c>
      <c r="LB251" t="e">
        <f>IF(LQ251="1-0",INDEX(Scrape!#REF!,MATCH('HT 1-0'!KP251,Scrape!$B:$B,0)),"")</f>
        <v>#REF!</v>
      </c>
      <c r="LC251" t="e">
        <f>IF(LQ251="1-0",INDEX(Scrape!$A:$A,MATCH('HT 1-0'!KP251,Scrape!$B:$B,0)),"")</f>
        <v>#REF!</v>
      </c>
      <c r="LD251" t="e">
        <f>IF(LQ251="1-0",INDEX(Scrape!$B:$B,MATCH('HT 1-0'!KP251,Scrape!$B:$B,0)),"")</f>
        <v>#REF!</v>
      </c>
      <c r="LE251" t="e">
        <f>IF(LQ251="1-0",INDEX(Scrape!$C:$C,MATCH('HT 1-0'!KP251,Scrape!$B:$B,0)),"")</f>
        <v>#REF!</v>
      </c>
      <c r="LF251" t="e">
        <f>IF(LQ251="1-0",INDEX(Scrape!$D:$D,MATCH('HT 1-0'!KP251,Scrape!$B:$B,0)),"")</f>
        <v>#REF!</v>
      </c>
      <c r="LG251" t="e">
        <f>IF(LQ251="1-0",INDEX(Scrape!$E:$E,MATCH('HT 1-0'!KP251,Scrape!$B:$B,0)),"")</f>
        <v>#REF!</v>
      </c>
      <c r="LH251" t="e">
        <f>IF(LQ251="1-0",INDEX(Scrape!$F:$F,MATCH('HT 1-0'!KP251,Scrape!$B:$B,0)),"")</f>
        <v>#REF!</v>
      </c>
      <c r="LI251" t="e">
        <f>IF(LQ251="1-0",INDEX(Scrape!$G:$G,MATCH('HT 1-0'!KP251,Scrape!$B:$B,0)),"")</f>
        <v>#REF!</v>
      </c>
      <c r="LJ251" t="e">
        <f>IF(LQ251="1-0",INDEX(Scrape!$H:$H,MATCH('HT 1-0'!KP251,Scrape!$B:$B,0)),"")</f>
        <v>#REF!</v>
      </c>
      <c r="LK251" t="e">
        <f>IF(LQ251="1-0",INDEX(Scrape!$I:$I,MATCH('HT 1-0'!KP251,Scrape!$B:$B,0)),"")</f>
        <v>#REF!</v>
      </c>
      <c r="LL251" t="e">
        <f>IF(LQ251="1-0",INDEX(Scrape!$J:$J,MATCH('HT 1-0'!KP251,Scrape!$B:$B,0)),"")</f>
        <v>#REF!</v>
      </c>
      <c r="LM251" t="e">
        <f>IF(LQ251="1-0",INDEX(Scrape!$K:$K,MATCH('HT 1-0'!KP251,Scrape!$B:$B,0)),"")</f>
        <v>#REF!</v>
      </c>
      <c r="LN251" t="e">
        <f>IF(LQ251="1-0",INDEX(Scrape!$L:$L,MATCH('HT 1-0'!KP251,Scrape!$B:$B,0)),"")</f>
        <v>#REF!</v>
      </c>
      <c r="LO251" t="e">
        <f>IF(LQ251="1-0",INDEX(Scrape!$M:$M,MATCH('HT 1-0'!KP251,Scrape!$B:$B,0)),"")</f>
        <v>#REF!</v>
      </c>
      <c r="LP251" t="e">
        <f>IF(LQ251="1-0",INDEX(Scrape!$N:$N,MATCH('HT 1-0'!KP251,Scrape!$B:$B,0)),"")</f>
        <v>#REF!</v>
      </c>
      <c r="LQ251" t="e">
        <f>INDEX(Scrape!$O:$O,MATCH('HT 1-0'!KP251,Scrape!$B:$B,0))</f>
        <v>#REF!</v>
      </c>
      <c r="LR251" t="e">
        <f t="shared" si="195"/>
        <v>#REF!</v>
      </c>
      <c r="LS251" t="e">
        <f t="shared" si="196"/>
        <v>#REF!</v>
      </c>
      <c r="LT251" s="23" t="e">
        <f>IF(INDEX(#REF!,MATCH(KQ251,#REF!,0))=INDEX(#REF!,MATCH(KQ251,#REF!,0)),INDEX(#REF!,MATCH(KQ251,#REF!,0)),"ERROR")</f>
        <v>#REF!</v>
      </c>
      <c r="LU251" s="24" t="e">
        <f t="shared" si="197"/>
        <v>#DIV/0!</v>
      </c>
      <c r="LV251" s="24" t="e">
        <f t="shared" si="198"/>
        <v>#DIV/0!</v>
      </c>
      <c r="LW251" s="24" t="e">
        <f t="shared" si="199"/>
        <v>#DIV/0!</v>
      </c>
      <c r="LX251" s="24" t="e">
        <f t="shared" si="200"/>
        <v>#DIV/0!</v>
      </c>
      <c r="LY251" s="25" t="e">
        <f t="shared" si="201"/>
        <v>#REF!</v>
      </c>
      <c r="LZ251" s="25" t="e">
        <f t="shared" si="202"/>
        <v>#REF!</v>
      </c>
      <c r="MA251" s="26" t="e">
        <f t="shared" si="203"/>
        <v>#REF!</v>
      </c>
      <c r="MB251" s="27" t="e">
        <f t="shared" si="204"/>
        <v>#REF!</v>
      </c>
      <c r="MC251" s="28" t="e">
        <f t="shared" si="205"/>
        <v>#REF!</v>
      </c>
      <c r="MD251" s="24" t="e">
        <f t="shared" si="206"/>
        <v>#REF!</v>
      </c>
      <c r="ME251" s="29" t="e">
        <f t="shared" si="207"/>
        <v>#REF!</v>
      </c>
      <c r="MF251" s="30" t="e">
        <f t="shared" si="208"/>
        <v>#REF!</v>
      </c>
      <c r="MG251" s="24" t="e">
        <f t="shared" si="209"/>
        <v>#REF!</v>
      </c>
      <c r="MH251" s="29" t="e">
        <f t="shared" si="210"/>
        <v>#REF!</v>
      </c>
      <c r="MI251" s="30" t="e">
        <f t="shared" si="211"/>
        <v>#REF!</v>
      </c>
      <c r="MJ251" t="str">
        <f t="shared" si="212"/>
        <v/>
      </c>
      <c r="MK251" t="str">
        <f t="shared" si="213"/>
        <v/>
      </c>
      <c r="ML251" t="str">
        <f t="shared" si="214"/>
        <v/>
      </c>
      <c r="MM251" t="str">
        <f t="shared" si="215"/>
        <v/>
      </c>
      <c r="MN251" t="str">
        <f t="shared" si="216"/>
        <v/>
      </c>
      <c r="MO251" t="str">
        <f t="shared" si="217"/>
        <v/>
      </c>
      <c r="MP251" s="5" t="e">
        <f>COUNTIFS(#REF!,LT251,#REF!,1,#REF!,"&gt;="&amp;MC251,#REF!,"&lt;="&amp;MB251,#REF!,"&lt;="&amp;ME251,#REF!,"&gt;="&amp;MF251,#REF!,"="&amp;KV251,#REF!,"="&amp;KX251)</f>
        <v>#REF!</v>
      </c>
      <c r="MQ251" s="5" t="e">
        <f>COUNTIFS(#REF!,LT251,#REF!,0,#REF!,"&gt;="&amp;MC251,#REF!,"&lt;="&amp;MB251,#REF!,"&lt;="&amp;ME251,#REF!,"&gt;="&amp;MF251,#REF!,"="&amp;KV251,#REF!,"="&amp;KX251)</f>
        <v>#REF!</v>
      </c>
      <c r="MR251" s="5" t="e">
        <f>COUNTIFS(#REF!,LT251,#REF!,1,#REF!,"&gt;="&amp;MC251,#REF!,"&lt;="&amp;MB251,#REF!,"&lt;="&amp;ME251,#REF!,"&gt;="&amp;MF251,#REF!,"="&amp;KW251,#REF!,"="&amp;KY251)</f>
        <v>#REF!</v>
      </c>
      <c r="MS251" s="5" t="e">
        <f>COUNTIFS(#REF!,LT251,#REF!,0,#REF!,"&gt;="&amp;MC251,#REF!,"&lt;="&amp;MB251,#REF!,"&lt;="&amp;ME251,#REF!,"&gt;="&amp;MF251,#REF!,"="&amp;KW251,#REF!,"="&amp;KY251)</f>
        <v>#REF!</v>
      </c>
      <c r="MT251" s="5" t="e">
        <f>COUNTIFS(#REF!,LT251,#REF!,1,#REF!,"&gt;="&amp;MI251,#REF!,"&lt;="&amp;MH251,#REF!,"&lt;="&amp;ME251,#REF!,"&gt;="&amp;MF251)</f>
        <v>#REF!</v>
      </c>
      <c r="MU251" s="5" t="e">
        <f>COUNTIFS(#REF!,LT251,#REF!,0,#REF!,"&gt;="&amp;MI251,#REF!,"&lt;="&amp;MH251,#REF!,"&lt;="&amp;ME251,#REF!,"&gt;="&amp;MF251)</f>
        <v>#REF!</v>
      </c>
      <c r="MV251" s="5" t="e">
        <f>COUNTIFS(#REF!,LT251,#REF!,1,#REF!,"&gt;="&amp;MI251,#REF!,"&lt;="&amp;MH251,#REF!,"="&amp;KZ251,#REF!,"="&amp;LA251,#REF!,"&lt;="&amp;ME251,#REF!,"&gt;="&amp;MF251)</f>
        <v>#REF!</v>
      </c>
      <c r="MW251" s="5" t="e">
        <f>COUNTIFS(#REF!,LT251,#REF!,0,#REF!,"&gt;="&amp;MI251,#REF!,"&lt;="&amp;MH251,#REF!,"="&amp;KZ251,#REF!,"="&amp;LA251,#REF!,"&lt;="&amp;ME251,#REF!,"&gt;="&amp;MF251)</f>
        <v>#REF!</v>
      </c>
      <c r="MX251" s="5" t="e">
        <f>COUNTIFS(#REF!,LT251,#REF!,1,#REF!,"&gt;="&amp;MC251,#REF!,"&lt;="&amp;MB251,#REF!,"&lt;="&amp;ME251,#REF!,"&gt;="&amp;MF251)</f>
        <v>#REF!</v>
      </c>
      <c r="MY251" s="5" t="e">
        <f>COUNTIFS(#REF!,LT251,#REF!,0,#REF!,"&gt;="&amp;MC251,#REF!,"&lt;="&amp;MB251,#REF!,"&lt;="&amp;ME251,#REF!,"&gt;="&amp;MF251)</f>
        <v>#REF!</v>
      </c>
      <c r="MZ251" s="5" t="e">
        <f>COUNTIFS(#REF!,LT251,#REF!,1,#REF!,"&lt;="&amp;ME251,#REF!,"&gt;="&amp;MF251,#REF!,"="&amp;KV251,#REF!,"="&amp;KX251)</f>
        <v>#REF!</v>
      </c>
      <c r="NA251" s="5" t="e">
        <f>COUNTIFS(#REF!,LT251,#REF!,0,#REF!,"&lt;="&amp;ME251,#REF!,"&gt;="&amp;MF251,#REF!,"="&amp;KV251,#REF!,"="&amp;KX251)</f>
        <v>#REF!</v>
      </c>
      <c r="NB251" s="5" t="e">
        <f>COUNTIFS(#REF!,LT251,#REF!,1,#REF!,"&lt;="&amp;ME251,#REF!,"&gt;="&amp;MF251,#REF!,"="&amp;KW251,#REF!,"="&amp;KY251)</f>
        <v>#REF!</v>
      </c>
      <c r="NC251" s="5" t="e">
        <f>COUNTIFS(#REF!,LT251,#REF!,0,#REF!,"&lt;="&amp;ME251,#REF!,"&gt;="&amp;MF251,#REF!,"="&amp;KW251,#REF!,"="&amp;KY251)</f>
        <v>#REF!</v>
      </c>
      <c r="ND251" s="5" t="e">
        <f t="shared" si="218"/>
        <v>#REF!</v>
      </c>
      <c r="NE251" s="5" t="e">
        <f t="shared" si="219"/>
        <v>#REF!</v>
      </c>
      <c r="NF251" s="5" t="e">
        <f t="shared" si="220"/>
        <v>#REF!</v>
      </c>
      <c r="NG251" s="6" t="e">
        <f t="shared" si="221"/>
        <v>#REF!</v>
      </c>
      <c r="NH251" s="7" t="e">
        <f t="shared" si="222"/>
        <v>#REF!</v>
      </c>
      <c r="NI251" s="5" t="e">
        <f t="shared" si="223"/>
        <v>#REF!</v>
      </c>
      <c r="NJ251" s="31" t="e">
        <f t="shared" si="224"/>
        <v>#REF!</v>
      </c>
      <c r="NK251" s="32" t="e">
        <f t="shared" si="225"/>
        <v>#REF!</v>
      </c>
      <c r="NL251" s="32" t="e">
        <f t="shared" si="226"/>
        <v>#REF!</v>
      </c>
      <c r="NM251" s="33" t="e">
        <f t="shared" si="227"/>
        <v>#REF!</v>
      </c>
      <c r="NN251" s="33" t="e">
        <f t="shared" si="228"/>
        <v>#REF!</v>
      </c>
      <c r="NO251" s="33" t="e">
        <f t="shared" si="229"/>
        <v>#REF!</v>
      </c>
      <c r="NP251" s="33" t="e">
        <f t="shared" si="230"/>
        <v>#REF!</v>
      </c>
      <c r="NQ251" s="31" t="e">
        <f t="shared" si="231"/>
        <v>#REF!</v>
      </c>
      <c r="NR251" s="32" t="e">
        <f t="shared" si="232"/>
        <v>#REF!</v>
      </c>
      <c r="NS251" s="32" t="e">
        <f t="shared" si="233"/>
        <v>#REF!</v>
      </c>
      <c r="NT251" s="33" t="e">
        <f t="shared" si="234"/>
        <v>#REF!</v>
      </c>
      <c r="NU251" s="33" t="e">
        <f t="shared" si="235"/>
        <v>#REF!</v>
      </c>
      <c r="NV251" s="33" t="e">
        <f t="shared" si="236"/>
        <v>#REF!</v>
      </c>
      <c r="NW251" s="33" t="e">
        <f t="shared" si="237"/>
        <v>#REF!</v>
      </c>
      <c r="NX251" t="e">
        <f t="shared" si="238"/>
        <v>#REF!</v>
      </c>
      <c r="NY251" t="e">
        <f t="shared" si="239"/>
        <v>#REF!</v>
      </c>
      <c r="NZ251" t="e">
        <f t="shared" si="240"/>
        <v>#REF!</v>
      </c>
      <c r="OA251" t="e">
        <f t="shared" si="241"/>
        <v>#REF!</v>
      </c>
      <c r="OB251" t="e">
        <f t="shared" si="242"/>
        <v>#REF!</v>
      </c>
      <c r="OC251" t="e">
        <f t="shared" si="243"/>
        <v>#REF!</v>
      </c>
    </row>
    <row r="252" spans="1:393" ht="16.5" customHeight="1" x14ac:dyDescent="0.3">
      <c r="A252" s="22"/>
      <c r="KN252" s="5" t="e">
        <f>IF(INDEX(#REF!,MATCH('HT 1-0'!D252,#REF!,0))=INDEX(#REF!,MATCH('HT 1-0'!D252,#REF!,0)),INDEX(#REF!,MATCH('HT 1-0'!D252,#REF!,0)),"ERROR")</f>
        <v>#REF!</v>
      </c>
      <c r="KO252" s="5" t="e">
        <f>IF(INDEX(#REF!,MATCH('HT 1-0'!E252,#REF!,0))=INDEX(#REF!,MATCH('HT 1-0'!E252,#REF!,0)),INDEX(#REF!,MATCH('HT 1-0'!E252,#REF!,0)),"ERROR")</f>
        <v>#REF!</v>
      </c>
      <c r="KP252" s="5" t="e">
        <f t="shared" si="183"/>
        <v>#REF!</v>
      </c>
      <c r="KQ252" t="str">
        <f t="shared" si="184"/>
        <v>_</v>
      </c>
      <c r="KR252" s="5" t="e">
        <f t="shared" si="185"/>
        <v>#DIV/0!</v>
      </c>
      <c r="KS252" s="5" t="e">
        <f t="shared" si="186"/>
        <v>#DIV/0!</v>
      </c>
      <c r="KT252" s="5" t="e">
        <f t="shared" si="187"/>
        <v>#DIV/0!</v>
      </c>
      <c r="KU252" s="5" t="e">
        <f t="shared" si="188"/>
        <v>#DIV/0!</v>
      </c>
      <c r="KV252" s="5" t="e">
        <f t="shared" si="189"/>
        <v>#DIV/0!</v>
      </c>
      <c r="KW252" s="5" t="e">
        <f t="shared" si="190"/>
        <v>#DIV/0!</v>
      </c>
      <c r="KX252" s="5" t="e">
        <f t="shared" si="191"/>
        <v>#DIV/0!</v>
      </c>
      <c r="KY252" s="5" t="e">
        <f t="shared" si="192"/>
        <v>#DIV/0!</v>
      </c>
      <c r="KZ252" s="5" t="e">
        <f t="shared" si="193"/>
        <v>#DIV/0!</v>
      </c>
      <c r="LA252" s="5" t="e">
        <f t="shared" si="194"/>
        <v>#DIV/0!</v>
      </c>
      <c r="LB252" t="e">
        <f>IF(LQ252="1-0",INDEX(Scrape!#REF!,MATCH('HT 1-0'!KP252,Scrape!$B:$B,0)),"")</f>
        <v>#REF!</v>
      </c>
      <c r="LC252" t="e">
        <f>IF(LQ252="1-0",INDEX(Scrape!$A:$A,MATCH('HT 1-0'!KP252,Scrape!$B:$B,0)),"")</f>
        <v>#REF!</v>
      </c>
      <c r="LD252" t="e">
        <f>IF(LQ252="1-0",INDEX(Scrape!$B:$B,MATCH('HT 1-0'!KP252,Scrape!$B:$B,0)),"")</f>
        <v>#REF!</v>
      </c>
      <c r="LE252" t="e">
        <f>IF(LQ252="1-0",INDEX(Scrape!$C:$C,MATCH('HT 1-0'!KP252,Scrape!$B:$B,0)),"")</f>
        <v>#REF!</v>
      </c>
      <c r="LF252" t="e">
        <f>IF(LQ252="1-0",INDEX(Scrape!$D:$D,MATCH('HT 1-0'!KP252,Scrape!$B:$B,0)),"")</f>
        <v>#REF!</v>
      </c>
      <c r="LG252" t="e">
        <f>IF(LQ252="1-0",INDEX(Scrape!$E:$E,MATCH('HT 1-0'!KP252,Scrape!$B:$B,0)),"")</f>
        <v>#REF!</v>
      </c>
      <c r="LH252" t="e">
        <f>IF(LQ252="1-0",INDEX(Scrape!$F:$F,MATCH('HT 1-0'!KP252,Scrape!$B:$B,0)),"")</f>
        <v>#REF!</v>
      </c>
      <c r="LI252" t="e">
        <f>IF(LQ252="1-0",INDEX(Scrape!$G:$G,MATCH('HT 1-0'!KP252,Scrape!$B:$B,0)),"")</f>
        <v>#REF!</v>
      </c>
      <c r="LJ252" t="e">
        <f>IF(LQ252="1-0",INDEX(Scrape!$H:$H,MATCH('HT 1-0'!KP252,Scrape!$B:$B,0)),"")</f>
        <v>#REF!</v>
      </c>
      <c r="LK252" t="e">
        <f>IF(LQ252="1-0",INDEX(Scrape!$I:$I,MATCH('HT 1-0'!KP252,Scrape!$B:$B,0)),"")</f>
        <v>#REF!</v>
      </c>
      <c r="LL252" t="e">
        <f>IF(LQ252="1-0",INDEX(Scrape!$J:$J,MATCH('HT 1-0'!KP252,Scrape!$B:$B,0)),"")</f>
        <v>#REF!</v>
      </c>
      <c r="LM252" t="e">
        <f>IF(LQ252="1-0",INDEX(Scrape!$K:$K,MATCH('HT 1-0'!KP252,Scrape!$B:$B,0)),"")</f>
        <v>#REF!</v>
      </c>
      <c r="LN252" t="e">
        <f>IF(LQ252="1-0",INDEX(Scrape!$L:$L,MATCH('HT 1-0'!KP252,Scrape!$B:$B,0)),"")</f>
        <v>#REF!</v>
      </c>
      <c r="LO252" t="e">
        <f>IF(LQ252="1-0",INDEX(Scrape!$M:$M,MATCH('HT 1-0'!KP252,Scrape!$B:$B,0)),"")</f>
        <v>#REF!</v>
      </c>
      <c r="LP252" t="e">
        <f>IF(LQ252="1-0",INDEX(Scrape!$N:$N,MATCH('HT 1-0'!KP252,Scrape!$B:$B,0)),"")</f>
        <v>#REF!</v>
      </c>
      <c r="LQ252" t="e">
        <f>INDEX(Scrape!$O:$O,MATCH('HT 1-0'!KP252,Scrape!$B:$B,0))</f>
        <v>#REF!</v>
      </c>
      <c r="LR252" t="e">
        <f t="shared" si="195"/>
        <v>#REF!</v>
      </c>
      <c r="LS252" t="e">
        <f t="shared" si="196"/>
        <v>#REF!</v>
      </c>
      <c r="LT252" s="23" t="e">
        <f>IF(INDEX(#REF!,MATCH(KQ252,#REF!,0))=INDEX(#REF!,MATCH(KQ252,#REF!,0)),INDEX(#REF!,MATCH(KQ252,#REF!,0)),"ERROR")</f>
        <v>#REF!</v>
      </c>
      <c r="LU252" s="24" t="e">
        <f t="shared" si="197"/>
        <v>#DIV/0!</v>
      </c>
      <c r="LV252" s="24" t="e">
        <f t="shared" si="198"/>
        <v>#DIV/0!</v>
      </c>
      <c r="LW252" s="24" t="e">
        <f t="shared" si="199"/>
        <v>#DIV/0!</v>
      </c>
      <c r="LX252" s="24" t="e">
        <f t="shared" si="200"/>
        <v>#DIV/0!</v>
      </c>
      <c r="LY252" s="25" t="e">
        <f t="shared" si="201"/>
        <v>#REF!</v>
      </c>
      <c r="LZ252" s="25" t="e">
        <f t="shared" si="202"/>
        <v>#REF!</v>
      </c>
      <c r="MA252" s="26" t="e">
        <f t="shared" si="203"/>
        <v>#REF!</v>
      </c>
      <c r="MB252" s="27" t="e">
        <f t="shared" si="204"/>
        <v>#REF!</v>
      </c>
      <c r="MC252" s="28" t="e">
        <f t="shared" si="205"/>
        <v>#REF!</v>
      </c>
      <c r="MD252" s="24" t="e">
        <f t="shared" si="206"/>
        <v>#REF!</v>
      </c>
      <c r="ME252" s="29" t="e">
        <f t="shared" si="207"/>
        <v>#REF!</v>
      </c>
      <c r="MF252" s="30" t="e">
        <f t="shared" si="208"/>
        <v>#REF!</v>
      </c>
      <c r="MG252" s="24" t="e">
        <f t="shared" si="209"/>
        <v>#REF!</v>
      </c>
      <c r="MH252" s="29" t="e">
        <f t="shared" si="210"/>
        <v>#REF!</v>
      </c>
      <c r="MI252" s="30" t="e">
        <f t="shared" si="211"/>
        <v>#REF!</v>
      </c>
      <c r="MJ252" t="str">
        <f t="shared" si="212"/>
        <v/>
      </c>
      <c r="MK252" t="str">
        <f t="shared" si="213"/>
        <v/>
      </c>
      <c r="ML252" t="str">
        <f t="shared" si="214"/>
        <v/>
      </c>
      <c r="MM252" t="str">
        <f t="shared" si="215"/>
        <v/>
      </c>
      <c r="MN252" t="str">
        <f t="shared" si="216"/>
        <v/>
      </c>
      <c r="MO252" t="str">
        <f t="shared" si="217"/>
        <v/>
      </c>
      <c r="MP252" s="5" t="e">
        <f>COUNTIFS(#REF!,LT252,#REF!,1,#REF!,"&gt;="&amp;MC252,#REF!,"&lt;="&amp;MB252,#REF!,"&lt;="&amp;ME252,#REF!,"&gt;="&amp;MF252,#REF!,"="&amp;KV252,#REF!,"="&amp;KX252)</f>
        <v>#REF!</v>
      </c>
      <c r="MQ252" s="5" t="e">
        <f>COUNTIFS(#REF!,LT252,#REF!,0,#REF!,"&gt;="&amp;MC252,#REF!,"&lt;="&amp;MB252,#REF!,"&lt;="&amp;ME252,#REF!,"&gt;="&amp;MF252,#REF!,"="&amp;KV252,#REF!,"="&amp;KX252)</f>
        <v>#REF!</v>
      </c>
      <c r="MR252" s="5" t="e">
        <f>COUNTIFS(#REF!,LT252,#REF!,1,#REF!,"&gt;="&amp;MC252,#REF!,"&lt;="&amp;MB252,#REF!,"&lt;="&amp;ME252,#REF!,"&gt;="&amp;MF252,#REF!,"="&amp;KW252,#REF!,"="&amp;KY252)</f>
        <v>#REF!</v>
      </c>
      <c r="MS252" s="5" t="e">
        <f>COUNTIFS(#REF!,LT252,#REF!,0,#REF!,"&gt;="&amp;MC252,#REF!,"&lt;="&amp;MB252,#REF!,"&lt;="&amp;ME252,#REF!,"&gt;="&amp;MF252,#REF!,"="&amp;KW252,#REF!,"="&amp;KY252)</f>
        <v>#REF!</v>
      </c>
      <c r="MT252" s="5" t="e">
        <f>COUNTIFS(#REF!,LT252,#REF!,1,#REF!,"&gt;="&amp;MI252,#REF!,"&lt;="&amp;MH252,#REF!,"&lt;="&amp;ME252,#REF!,"&gt;="&amp;MF252)</f>
        <v>#REF!</v>
      </c>
      <c r="MU252" s="5" t="e">
        <f>COUNTIFS(#REF!,LT252,#REF!,0,#REF!,"&gt;="&amp;MI252,#REF!,"&lt;="&amp;MH252,#REF!,"&lt;="&amp;ME252,#REF!,"&gt;="&amp;MF252)</f>
        <v>#REF!</v>
      </c>
      <c r="MV252" s="5" t="e">
        <f>COUNTIFS(#REF!,LT252,#REF!,1,#REF!,"&gt;="&amp;MI252,#REF!,"&lt;="&amp;MH252,#REF!,"="&amp;KZ252,#REF!,"="&amp;LA252,#REF!,"&lt;="&amp;ME252,#REF!,"&gt;="&amp;MF252)</f>
        <v>#REF!</v>
      </c>
      <c r="MW252" s="5" t="e">
        <f>COUNTIFS(#REF!,LT252,#REF!,0,#REF!,"&gt;="&amp;MI252,#REF!,"&lt;="&amp;MH252,#REF!,"="&amp;KZ252,#REF!,"="&amp;LA252,#REF!,"&lt;="&amp;ME252,#REF!,"&gt;="&amp;MF252)</f>
        <v>#REF!</v>
      </c>
      <c r="MX252" s="5" t="e">
        <f>COUNTIFS(#REF!,LT252,#REF!,1,#REF!,"&gt;="&amp;MC252,#REF!,"&lt;="&amp;MB252,#REF!,"&lt;="&amp;ME252,#REF!,"&gt;="&amp;MF252)</f>
        <v>#REF!</v>
      </c>
      <c r="MY252" s="5" t="e">
        <f>COUNTIFS(#REF!,LT252,#REF!,0,#REF!,"&gt;="&amp;MC252,#REF!,"&lt;="&amp;MB252,#REF!,"&lt;="&amp;ME252,#REF!,"&gt;="&amp;MF252)</f>
        <v>#REF!</v>
      </c>
      <c r="MZ252" s="5" t="e">
        <f>COUNTIFS(#REF!,LT252,#REF!,1,#REF!,"&lt;="&amp;ME252,#REF!,"&gt;="&amp;MF252,#REF!,"="&amp;KV252,#REF!,"="&amp;KX252)</f>
        <v>#REF!</v>
      </c>
      <c r="NA252" s="5" t="e">
        <f>COUNTIFS(#REF!,LT252,#REF!,0,#REF!,"&lt;="&amp;ME252,#REF!,"&gt;="&amp;MF252,#REF!,"="&amp;KV252,#REF!,"="&amp;KX252)</f>
        <v>#REF!</v>
      </c>
      <c r="NB252" s="5" t="e">
        <f>COUNTIFS(#REF!,LT252,#REF!,1,#REF!,"&lt;="&amp;ME252,#REF!,"&gt;="&amp;MF252,#REF!,"="&amp;KW252,#REF!,"="&amp;KY252)</f>
        <v>#REF!</v>
      </c>
      <c r="NC252" s="5" t="e">
        <f>COUNTIFS(#REF!,LT252,#REF!,0,#REF!,"&lt;="&amp;ME252,#REF!,"&gt;="&amp;MF252,#REF!,"="&amp;KW252,#REF!,"="&amp;KY252)</f>
        <v>#REF!</v>
      </c>
      <c r="ND252" s="5" t="e">
        <f t="shared" si="218"/>
        <v>#REF!</v>
      </c>
      <c r="NE252" s="5" t="e">
        <f t="shared" si="219"/>
        <v>#REF!</v>
      </c>
      <c r="NF252" s="5" t="e">
        <f t="shared" si="220"/>
        <v>#REF!</v>
      </c>
      <c r="NG252" s="6" t="e">
        <f t="shared" si="221"/>
        <v>#REF!</v>
      </c>
      <c r="NH252" s="7" t="e">
        <f t="shared" si="222"/>
        <v>#REF!</v>
      </c>
      <c r="NI252" s="5" t="e">
        <f t="shared" si="223"/>
        <v>#REF!</v>
      </c>
      <c r="NJ252" s="31" t="e">
        <f t="shared" si="224"/>
        <v>#REF!</v>
      </c>
      <c r="NK252" s="32" t="e">
        <f t="shared" si="225"/>
        <v>#REF!</v>
      </c>
      <c r="NL252" s="32" t="e">
        <f t="shared" si="226"/>
        <v>#REF!</v>
      </c>
      <c r="NM252" s="33" t="e">
        <f t="shared" si="227"/>
        <v>#REF!</v>
      </c>
      <c r="NN252" s="33" t="e">
        <f t="shared" si="228"/>
        <v>#REF!</v>
      </c>
      <c r="NO252" s="33" t="e">
        <f t="shared" si="229"/>
        <v>#REF!</v>
      </c>
      <c r="NP252" s="33" t="e">
        <f t="shared" si="230"/>
        <v>#REF!</v>
      </c>
      <c r="NQ252" s="31" t="e">
        <f t="shared" si="231"/>
        <v>#REF!</v>
      </c>
      <c r="NR252" s="32" t="e">
        <f t="shared" si="232"/>
        <v>#REF!</v>
      </c>
      <c r="NS252" s="32" t="e">
        <f t="shared" si="233"/>
        <v>#REF!</v>
      </c>
      <c r="NT252" s="33" t="e">
        <f t="shared" si="234"/>
        <v>#REF!</v>
      </c>
      <c r="NU252" s="33" t="e">
        <f t="shared" si="235"/>
        <v>#REF!</v>
      </c>
      <c r="NV252" s="33" t="e">
        <f t="shared" si="236"/>
        <v>#REF!</v>
      </c>
      <c r="NW252" s="33" t="e">
        <f t="shared" si="237"/>
        <v>#REF!</v>
      </c>
      <c r="NX252" t="e">
        <f t="shared" si="238"/>
        <v>#REF!</v>
      </c>
      <c r="NY252" t="e">
        <f t="shared" si="239"/>
        <v>#REF!</v>
      </c>
      <c r="NZ252" t="e">
        <f t="shared" si="240"/>
        <v>#REF!</v>
      </c>
      <c r="OA252" t="e">
        <f t="shared" si="241"/>
        <v>#REF!</v>
      </c>
      <c r="OB252" t="e">
        <f t="shared" si="242"/>
        <v>#REF!</v>
      </c>
      <c r="OC252" t="e">
        <f t="shared" si="243"/>
        <v>#REF!</v>
      </c>
    </row>
    <row r="253" spans="1:393" ht="16.5" customHeight="1" x14ac:dyDescent="0.3">
      <c r="A253" s="22"/>
      <c r="KN253" s="5" t="e">
        <f>IF(INDEX(#REF!,MATCH('HT 1-0'!D253,#REF!,0))=INDEX(#REF!,MATCH('HT 1-0'!D253,#REF!,0)),INDEX(#REF!,MATCH('HT 1-0'!D253,#REF!,0)),"ERROR")</f>
        <v>#REF!</v>
      </c>
      <c r="KO253" s="5" t="e">
        <f>IF(INDEX(#REF!,MATCH('HT 1-0'!E253,#REF!,0))=INDEX(#REF!,MATCH('HT 1-0'!E253,#REF!,0)),INDEX(#REF!,MATCH('HT 1-0'!E253,#REF!,0)),"ERROR")</f>
        <v>#REF!</v>
      </c>
      <c r="KP253" s="5" t="e">
        <f t="shared" si="183"/>
        <v>#REF!</v>
      </c>
      <c r="KQ253" t="str">
        <f t="shared" si="184"/>
        <v>_</v>
      </c>
      <c r="KR253" s="5" t="e">
        <f t="shared" si="185"/>
        <v>#DIV/0!</v>
      </c>
      <c r="KS253" s="5" t="e">
        <f t="shared" si="186"/>
        <v>#DIV/0!</v>
      </c>
      <c r="KT253" s="5" t="e">
        <f t="shared" si="187"/>
        <v>#DIV/0!</v>
      </c>
      <c r="KU253" s="5" t="e">
        <f t="shared" si="188"/>
        <v>#DIV/0!</v>
      </c>
      <c r="KV253" s="5" t="e">
        <f t="shared" si="189"/>
        <v>#DIV/0!</v>
      </c>
      <c r="KW253" s="5" t="e">
        <f t="shared" si="190"/>
        <v>#DIV/0!</v>
      </c>
      <c r="KX253" s="5" t="e">
        <f t="shared" si="191"/>
        <v>#DIV/0!</v>
      </c>
      <c r="KY253" s="5" t="e">
        <f t="shared" si="192"/>
        <v>#DIV/0!</v>
      </c>
      <c r="KZ253" s="5" t="e">
        <f t="shared" si="193"/>
        <v>#DIV/0!</v>
      </c>
      <c r="LA253" s="5" t="e">
        <f t="shared" si="194"/>
        <v>#DIV/0!</v>
      </c>
      <c r="LB253" t="e">
        <f>IF(LQ253="1-0",INDEX(Scrape!#REF!,MATCH('HT 1-0'!KP253,Scrape!$B:$B,0)),"")</f>
        <v>#REF!</v>
      </c>
      <c r="LC253" t="e">
        <f>IF(LQ253="1-0",INDEX(Scrape!$A:$A,MATCH('HT 1-0'!KP253,Scrape!$B:$B,0)),"")</f>
        <v>#REF!</v>
      </c>
      <c r="LD253" t="e">
        <f>IF(LQ253="1-0",INDEX(Scrape!$B:$B,MATCH('HT 1-0'!KP253,Scrape!$B:$B,0)),"")</f>
        <v>#REF!</v>
      </c>
      <c r="LE253" t="e">
        <f>IF(LQ253="1-0",INDEX(Scrape!$C:$C,MATCH('HT 1-0'!KP253,Scrape!$B:$B,0)),"")</f>
        <v>#REF!</v>
      </c>
      <c r="LF253" t="e">
        <f>IF(LQ253="1-0",INDEX(Scrape!$D:$D,MATCH('HT 1-0'!KP253,Scrape!$B:$B,0)),"")</f>
        <v>#REF!</v>
      </c>
      <c r="LG253" t="e">
        <f>IF(LQ253="1-0",INDEX(Scrape!$E:$E,MATCH('HT 1-0'!KP253,Scrape!$B:$B,0)),"")</f>
        <v>#REF!</v>
      </c>
      <c r="LH253" t="e">
        <f>IF(LQ253="1-0",INDEX(Scrape!$F:$F,MATCH('HT 1-0'!KP253,Scrape!$B:$B,0)),"")</f>
        <v>#REF!</v>
      </c>
      <c r="LI253" t="e">
        <f>IF(LQ253="1-0",INDEX(Scrape!$G:$G,MATCH('HT 1-0'!KP253,Scrape!$B:$B,0)),"")</f>
        <v>#REF!</v>
      </c>
      <c r="LJ253" t="e">
        <f>IF(LQ253="1-0",INDEX(Scrape!$H:$H,MATCH('HT 1-0'!KP253,Scrape!$B:$B,0)),"")</f>
        <v>#REF!</v>
      </c>
      <c r="LK253" t="e">
        <f>IF(LQ253="1-0",INDEX(Scrape!$I:$I,MATCH('HT 1-0'!KP253,Scrape!$B:$B,0)),"")</f>
        <v>#REF!</v>
      </c>
      <c r="LL253" t="e">
        <f>IF(LQ253="1-0",INDEX(Scrape!$J:$J,MATCH('HT 1-0'!KP253,Scrape!$B:$B,0)),"")</f>
        <v>#REF!</v>
      </c>
      <c r="LM253" t="e">
        <f>IF(LQ253="1-0",INDEX(Scrape!$K:$K,MATCH('HT 1-0'!KP253,Scrape!$B:$B,0)),"")</f>
        <v>#REF!</v>
      </c>
      <c r="LN253" t="e">
        <f>IF(LQ253="1-0",INDEX(Scrape!$L:$L,MATCH('HT 1-0'!KP253,Scrape!$B:$B,0)),"")</f>
        <v>#REF!</v>
      </c>
      <c r="LO253" t="e">
        <f>IF(LQ253="1-0",INDEX(Scrape!$M:$M,MATCH('HT 1-0'!KP253,Scrape!$B:$B,0)),"")</f>
        <v>#REF!</v>
      </c>
      <c r="LP253" t="e">
        <f>IF(LQ253="1-0",INDEX(Scrape!$N:$N,MATCH('HT 1-0'!KP253,Scrape!$B:$B,0)),"")</f>
        <v>#REF!</v>
      </c>
      <c r="LQ253" t="e">
        <f>INDEX(Scrape!$O:$O,MATCH('HT 1-0'!KP253,Scrape!$B:$B,0))</f>
        <v>#REF!</v>
      </c>
      <c r="LR253" t="e">
        <f t="shared" si="195"/>
        <v>#REF!</v>
      </c>
      <c r="LS253" t="e">
        <f t="shared" si="196"/>
        <v>#REF!</v>
      </c>
      <c r="LT253" s="23" t="e">
        <f>IF(INDEX(#REF!,MATCH(KQ253,#REF!,0))=INDEX(#REF!,MATCH(KQ253,#REF!,0)),INDEX(#REF!,MATCH(KQ253,#REF!,0)),"ERROR")</f>
        <v>#REF!</v>
      </c>
      <c r="LU253" s="24" t="e">
        <f t="shared" si="197"/>
        <v>#DIV/0!</v>
      </c>
      <c r="LV253" s="24" t="e">
        <f t="shared" si="198"/>
        <v>#DIV/0!</v>
      </c>
      <c r="LW253" s="24" t="e">
        <f t="shared" si="199"/>
        <v>#DIV/0!</v>
      </c>
      <c r="LX253" s="24" t="e">
        <f t="shared" si="200"/>
        <v>#DIV/0!</v>
      </c>
      <c r="LY253" s="25" t="e">
        <f t="shared" si="201"/>
        <v>#REF!</v>
      </c>
      <c r="LZ253" s="25" t="e">
        <f t="shared" si="202"/>
        <v>#REF!</v>
      </c>
      <c r="MA253" s="26" t="e">
        <f t="shared" si="203"/>
        <v>#REF!</v>
      </c>
      <c r="MB253" s="27" t="e">
        <f t="shared" si="204"/>
        <v>#REF!</v>
      </c>
      <c r="MC253" s="28" t="e">
        <f t="shared" si="205"/>
        <v>#REF!</v>
      </c>
      <c r="MD253" s="24" t="e">
        <f t="shared" si="206"/>
        <v>#REF!</v>
      </c>
      <c r="ME253" s="29" t="e">
        <f t="shared" si="207"/>
        <v>#REF!</v>
      </c>
      <c r="MF253" s="30" t="e">
        <f t="shared" si="208"/>
        <v>#REF!</v>
      </c>
      <c r="MG253" s="24" t="e">
        <f t="shared" si="209"/>
        <v>#REF!</v>
      </c>
      <c r="MH253" s="29" t="e">
        <f t="shared" si="210"/>
        <v>#REF!</v>
      </c>
      <c r="MI253" s="30" t="e">
        <f t="shared" si="211"/>
        <v>#REF!</v>
      </c>
      <c r="MJ253" t="str">
        <f t="shared" si="212"/>
        <v/>
      </c>
      <c r="MK253" t="str">
        <f t="shared" si="213"/>
        <v/>
      </c>
      <c r="ML253" t="str">
        <f t="shared" si="214"/>
        <v/>
      </c>
      <c r="MM253" t="str">
        <f t="shared" si="215"/>
        <v/>
      </c>
      <c r="MN253" t="str">
        <f t="shared" si="216"/>
        <v/>
      </c>
      <c r="MO253" t="str">
        <f t="shared" si="217"/>
        <v/>
      </c>
      <c r="MP253" s="5" t="e">
        <f>COUNTIFS(#REF!,LT253,#REF!,1,#REF!,"&gt;="&amp;MC253,#REF!,"&lt;="&amp;MB253,#REF!,"&lt;="&amp;ME253,#REF!,"&gt;="&amp;MF253,#REF!,"="&amp;KV253,#REF!,"="&amp;KX253)</f>
        <v>#REF!</v>
      </c>
      <c r="MQ253" s="5" t="e">
        <f>COUNTIFS(#REF!,LT253,#REF!,0,#REF!,"&gt;="&amp;MC253,#REF!,"&lt;="&amp;MB253,#REF!,"&lt;="&amp;ME253,#REF!,"&gt;="&amp;MF253,#REF!,"="&amp;KV253,#REF!,"="&amp;KX253)</f>
        <v>#REF!</v>
      </c>
      <c r="MR253" s="5" t="e">
        <f>COUNTIFS(#REF!,LT253,#REF!,1,#REF!,"&gt;="&amp;MC253,#REF!,"&lt;="&amp;MB253,#REF!,"&lt;="&amp;ME253,#REF!,"&gt;="&amp;MF253,#REF!,"="&amp;KW253,#REF!,"="&amp;KY253)</f>
        <v>#REF!</v>
      </c>
      <c r="MS253" s="5" t="e">
        <f>COUNTIFS(#REF!,LT253,#REF!,0,#REF!,"&gt;="&amp;MC253,#REF!,"&lt;="&amp;MB253,#REF!,"&lt;="&amp;ME253,#REF!,"&gt;="&amp;MF253,#REF!,"="&amp;KW253,#REF!,"="&amp;KY253)</f>
        <v>#REF!</v>
      </c>
      <c r="MT253" s="5" t="e">
        <f>COUNTIFS(#REF!,LT253,#REF!,1,#REF!,"&gt;="&amp;MI253,#REF!,"&lt;="&amp;MH253,#REF!,"&lt;="&amp;ME253,#REF!,"&gt;="&amp;MF253)</f>
        <v>#REF!</v>
      </c>
      <c r="MU253" s="5" t="e">
        <f>COUNTIFS(#REF!,LT253,#REF!,0,#REF!,"&gt;="&amp;MI253,#REF!,"&lt;="&amp;MH253,#REF!,"&lt;="&amp;ME253,#REF!,"&gt;="&amp;MF253)</f>
        <v>#REF!</v>
      </c>
      <c r="MV253" s="5" t="e">
        <f>COUNTIFS(#REF!,LT253,#REF!,1,#REF!,"&gt;="&amp;MI253,#REF!,"&lt;="&amp;MH253,#REF!,"="&amp;KZ253,#REF!,"="&amp;LA253,#REF!,"&lt;="&amp;ME253,#REF!,"&gt;="&amp;MF253)</f>
        <v>#REF!</v>
      </c>
      <c r="MW253" s="5" t="e">
        <f>COUNTIFS(#REF!,LT253,#REF!,0,#REF!,"&gt;="&amp;MI253,#REF!,"&lt;="&amp;MH253,#REF!,"="&amp;KZ253,#REF!,"="&amp;LA253,#REF!,"&lt;="&amp;ME253,#REF!,"&gt;="&amp;MF253)</f>
        <v>#REF!</v>
      </c>
      <c r="MX253" s="5" t="e">
        <f>COUNTIFS(#REF!,LT253,#REF!,1,#REF!,"&gt;="&amp;MC253,#REF!,"&lt;="&amp;MB253,#REF!,"&lt;="&amp;ME253,#REF!,"&gt;="&amp;MF253)</f>
        <v>#REF!</v>
      </c>
      <c r="MY253" s="5" t="e">
        <f>COUNTIFS(#REF!,LT253,#REF!,0,#REF!,"&gt;="&amp;MC253,#REF!,"&lt;="&amp;MB253,#REF!,"&lt;="&amp;ME253,#REF!,"&gt;="&amp;MF253)</f>
        <v>#REF!</v>
      </c>
      <c r="MZ253" s="5" t="e">
        <f>COUNTIFS(#REF!,LT253,#REF!,1,#REF!,"&lt;="&amp;ME253,#REF!,"&gt;="&amp;MF253,#REF!,"="&amp;KV253,#REF!,"="&amp;KX253)</f>
        <v>#REF!</v>
      </c>
      <c r="NA253" s="5" t="e">
        <f>COUNTIFS(#REF!,LT253,#REF!,0,#REF!,"&lt;="&amp;ME253,#REF!,"&gt;="&amp;MF253,#REF!,"="&amp;KV253,#REF!,"="&amp;KX253)</f>
        <v>#REF!</v>
      </c>
      <c r="NB253" s="5" t="e">
        <f>COUNTIFS(#REF!,LT253,#REF!,1,#REF!,"&lt;="&amp;ME253,#REF!,"&gt;="&amp;MF253,#REF!,"="&amp;KW253,#REF!,"="&amp;KY253)</f>
        <v>#REF!</v>
      </c>
      <c r="NC253" s="5" t="e">
        <f>COUNTIFS(#REF!,LT253,#REF!,0,#REF!,"&lt;="&amp;ME253,#REF!,"&gt;="&amp;MF253,#REF!,"="&amp;KW253,#REF!,"="&amp;KY253)</f>
        <v>#REF!</v>
      </c>
      <c r="ND253" s="5" t="e">
        <f t="shared" si="218"/>
        <v>#REF!</v>
      </c>
      <c r="NE253" s="5" t="e">
        <f t="shared" si="219"/>
        <v>#REF!</v>
      </c>
      <c r="NF253" s="5" t="e">
        <f t="shared" si="220"/>
        <v>#REF!</v>
      </c>
      <c r="NG253" s="6" t="e">
        <f t="shared" si="221"/>
        <v>#REF!</v>
      </c>
      <c r="NH253" s="7" t="e">
        <f t="shared" si="222"/>
        <v>#REF!</v>
      </c>
      <c r="NI253" s="5" t="e">
        <f t="shared" si="223"/>
        <v>#REF!</v>
      </c>
      <c r="NJ253" s="31" t="e">
        <f t="shared" si="224"/>
        <v>#REF!</v>
      </c>
      <c r="NK253" s="32" t="e">
        <f t="shared" si="225"/>
        <v>#REF!</v>
      </c>
      <c r="NL253" s="32" t="e">
        <f t="shared" si="226"/>
        <v>#REF!</v>
      </c>
      <c r="NM253" s="33" t="e">
        <f t="shared" si="227"/>
        <v>#REF!</v>
      </c>
      <c r="NN253" s="33" t="e">
        <f t="shared" si="228"/>
        <v>#REF!</v>
      </c>
      <c r="NO253" s="33" t="e">
        <f t="shared" si="229"/>
        <v>#REF!</v>
      </c>
      <c r="NP253" s="33" t="e">
        <f t="shared" si="230"/>
        <v>#REF!</v>
      </c>
      <c r="NQ253" s="31" t="e">
        <f t="shared" si="231"/>
        <v>#REF!</v>
      </c>
      <c r="NR253" s="32" t="e">
        <f t="shared" si="232"/>
        <v>#REF!</v>
      </c>
      <c r="NS253" s="32" t="e">
        <f t="shared" si="233"/>
        <v>#REF!</v>
      </c>
      <c r="NT253" s="33" t="e">
        <f t="shared" si="234"/>
        <v>#REF!</v>
      </c>
      <c r="NU253" s="33" t="e">
        <f t="shared" si="235"/>
        <v>#REF!</v>
      </c>
      <c r="NV253" s="33" t="e">
        <f t="shared" si="236"/>
        <v>#REF!</v>
      </c>
      <c r="NW253" s="33" t="e">
        <f t="shared" si="237"/>
        <v>#REF!</v>
      </c>
      <c r="NX253" t="e">
        <f t="shared" si="238"/>
        <v>#REF!</v>
      </c>
      <c r="NY253" t="e">
        <f t="shared" si="239"/>
        <v>#REF!</v>
      </c>
      <c r="NZ253" t="e">
        <f t="shared" si="240"/>
        <v>#REF!</v>
      </c>
      <c r="OA253" t="e">
        <f t="shared" si="241"/>
        <v>#REF!</v>
      </c>
      <c r="OB253" t="e">
        <f t="shared" si="242"/>
        <v>#REF!</v>
      </c>
      <c r="OC253" t="e">
        <f t="shared" si="243"/>
        <v>#REF!</v>
      </c>
    </row>
    <row r="254" spans="1:393" ht="16.5" customHeight="1" x14ac:dyDescent="0.3">
      <c r="A254" s="22"/>
      <c r="KN254" s="5" t="e">
        <f>IF(INDEX(#REF!,MATCH('HT 1-0'!D254,#REF!,0))=INDEX(#REF!,MATCH('HT 1-0'!D254,#REF!,0)),INDEX(#REF!,MATCH('HT 1-0'!D254,#REF!,0)),"ERROR")</f>
        <v>#REF!</v>
      </c>
      <c r="KO254" s="5" t="e">
        <f>IF(INDEX(#REF!,MATCH('HT 1-0'!E254,#REF!,0))=INDEX(#REF!,MATCH('HT 1-0'!E254,#REF!,0)),INDEX(#REF!,MATCH('HT 1-0'!E254,#REF!,0)),"ERROR")</f>
        <v>#REF!</v>
      </c>
      <c r="KP254" s="5" t="e">
        <f t="shared" si="183"/>
        <v>#REF!</v>
      </c>
      <c r="KQ254" t="str">
        <f t="shared" si="184"/>
        <v>_</v>
      </c>
      <c r="KR254" s="5" t="e">
        <f t="shared" si="185"/>
        <v>#DIV/0!</v>
      </c>
      <c r="KS254" s="5" t="e">
        <f t="shared" si="186"/>
        <v>#DIV/0!</v>
      </c>
      <c r="KT254" s="5" t="e">
        <f t="shared" si="187"/>
        <v>#DIV/0!</v>
      </c>
      <c r="KU254" s="5" t="e">
        <f t="shared" si="188"/>
        <v>#DIV/0!</v>
      </c>
      <c r="KV254" s="5" t="e">
        <f t="shared" si="189"/>
        <v>#DIV/0!</v>
      </c>
      <c r="KW254" s="5" t="e">
        <f t="shared" si="190"/>
        <v>#DIV/0!</v>
      </c>
      <c r="KX254" s="5" t="e">
        <f t="shared" si="191"/>
        <v>#DIV/0!</v>
      </c>
      <c r="KY254" s="5" t="e">
        <f t="shared" si="192"/>
        <v>#DIV/0!</v>
      </c>
      <c r="KZ254" s="5" t="e">
        <f t="shared" si="193"/>
        <v>#DIV/0!</v>
      </c>
      <c r="LA254" s="5" t="e">
        <f t="shared" si="194"/>
        <v>#DIV/0!</v>
      </c>
      <c r="LB254" t="e">
        <f>IF(LQ254="1-0",INDEX(Scrape!#REF!,MATCH('HT 1-0'!KP254,Scrape!$B:$B,0)),"")</f>
        <v>#REF!</v>
      </c>
      <c r="LC254" t="e">
        <f>IF(LQ254="1-0",INDEX(Scrape!$A:$A,MATCH('HT 1-0'!KP254,Scrape!$B:$B,0)),"")</f>
        <v>#REF!</v>
      </c>
      <c r="LD254" t="e">
        <f>IF(LQ254="1-0",INDEX(Scrape!$B:$B,MATCH('HT 1-0'!KP254,Scrape!$B:$B,0)),"")</f>
        <v>#REF!</v>
      </c>
      <c r="LE254" t="e">
        <f>IF(LQ254="1-0",INDEX(Scrape!$C:$C,MATCH('HT 1-0'!KP254,Scrape!$B:$B,0)),"")</f>
        <v>#REF!</v>
      </c>
      <c r="LF254" t="e">
        <f>IF(LQ254="1-0",INDEX(Scrape!$D:$D,MATCH('HT 1-0'!KP254,Scrape!$B:$B,0)),"")</f>
        <v>#REF!</v>
      </c>
      <c r="LG254" t="e">
        <f>IF(LQ254="1-0",INDEX(Scrape!$E:$E,MATCH('HT 1-0'!KP254,Scrape!$B:$B,0)),"")</f>
        <v>#REF!</v>
      </c>
      <c r="LH254" t="e">
        <f>IF(LQ254="1-0",INDEX(Scrape!$F:$F,MATCH('HT 1-0'!KP254,Scrape!$B:$B,0)),"")</f>
        <v>#REF!</v>
      </c>
      <c r="LI254" t="e">
        <f>IF(LQ254="1-0",INDEX(Scrape!$G:$G,MATCH('HT 1-0'!KP254,Scrape!$B:$B,0)),"")</f>
        <v>#REF!</v>
      </c>
      <c r="LJ254" t="e">
        <f>IF(LQ254="1-0",INDEX(Scrape!$H:$H,MATCH('HT 1-0'!KP254,Scrape!$B:$B,0)),"")</f>
        <v>#REF!</v>
      </c>
      <c r="LK254" t="e">
        <f>IF(LQ254="1-0",INDEX(Scrape!$I:$I,MATCH('HT 1-0'!KP254,Scrape!$B:$B,0)),"")</f>
        <v>#REF!</v>
      </c>
      <c r="LL254" t="e">
        <f>IF(LQ254="1-0",INDEX(Scrape!$J:$J,MATCH('HT 1-0'!KP254,Scrape!$B:$B,0)),"")</f>
        <v>#REF!</v>
      </c>
      <c r="LM254" t="e">
        <f>IF(LQ254="1-0",INDEX(Scrape!$K:$K,MATCH('HT 1-0'!KP254,Scrape!$B:$B,0)),"")</f>
        <v>#REF!</v>
      </c>
      <c r="LN254" t="e">
        <f>IF(LQ254="1-0",INDEX(Scrape!$L:$L,MATCH('HT 1-0'!KP254,Scrape!$B:$B,0)),"")</f>
        <v>#REF!</v>
      </c>
      <c r="LO254" t="e">
        <f>IF(LQ254="1-0",INDEX(Scrape!$M:$M,MATCH('HT 1-0'!KP254,Scrape!$B:$B,0)),"")</f>
        <v>#REF!</v>
      </c>
      <c r="LP254" t="e">
        <f>IF(LQ254="1-0",INDEX(Scrape!$N:$N,MATCH('HT 1-0'!KP254,Scrape!$B:$B,0)),"")</f>
        <v>#REF!</v>
      </c>
      <c r="LQ254" t="e">
        <f>INDEX(Scrape!$O:$O,MATCH('HT 1-0'!KP254,Scrape!$B:$B,0))</f>
        <v>#REF!</v>
      </c>
      <c r="LR254" t="e">
        <f t="shared" si="195"/>
        <v>#REF!</v>
      </c>
      <c r="LS254" t="e">
        <f t="shared" si="196"/>
        <v>#REF!</v>
      </c>
      <c r="LT254" s="23" t="e">
        <f>IF(INDEX(#REF!,MATCH(KQ254,#REF!,0))=INDEX(#REF!,MATCH(KQ254,#REF!,0)),INDEX(#REF!,MATCH(KQ254,#REF!,0)),"ERROR")</f>
        <v>#REF!</v>
      </c>
      <c r="LU254" s="24" t="e">
        <f t="shared" si="197"/>
        <v>#DIV/0!</v>
      </c>
      <c r="LV254" s="24" t="e">
        <f t="shared" si="198"/>
        <v>#DIV/0!</v>
      </c>
      <c r="LW254" s="24" t="e">
        <f t="shared" si="199"/>
        <v>#DIV/0!</v>
      </c>
      <c r="LX254" s="24" t="e">
        <f t="shared" si="200"/>
        <v>#DIV/0!</v>
      </c>
      <c r="LY254" s="25" t="e">
        <f t="shared" si="201"/>
        <v>#REF!</v>
      </c>
      <c r="LZ254" s="25" t="e">
        <f t="shared" si="202"/>
        <v>#REF!</v>
      </c>
      <c r="MA254" s="26" t="e">
        <f t="shared" si="203"/>
        <v>#REF!</v>
      </c>
      <c r="MB254" s="27" t="e">
        <f t="shared" si="204"/>
        <v>#REF!</v>
      </c>
      <c r="MC254" s="28" t="e">
        <f t="shared" si="205"/>
        <v>#REF!</v>
      </c>
      <c r="MD254" s="24" t="e">
        <f t="shared" si="206"/>
        <v>#REF!</v>
      </c>
      <c r="ME254" s="29" t="e">
        <f t="shared" si="207"/>
        <v>#REF!</v>
      </c>
      <c r="MF254" s="30" t="e">
        <f t="shared" si="208"/>
        <v>#REF!</v>
      </c>
      <c r="MG254" s="24" t="e">
        <f t="shared" si="209"/>
        <v>#REF!</v>
      </c>
      <c r="MH254" s="29" t="e">
        <f t="shared" si="210"/>
        <v>#REF!</v>
      </c>
      <c r="MI254" s="30" t="e">
        <f t="shared" si="211"/>
        <v>#REF!</v>
      </c>
      <c r="MJ254" t="str">
        <f t="shared" si="212"/>
        <v/>
      </c>
      <c r="MK254" t="str">
        <f t="shared" si="213"/>
        <v/>
      </c>
      <c r="ML254" t="str">
        <f t="shared" si="214"/>
        <v/>
      </c>
      <c r="MM254" t="str">
        <f t="shared" si="215"/>
        <v/>
      </c>
      <c r="MN254" t="str">
        <f t="shared" si="216"/>
        <v/>
      </c>
      <c r="MO254" t="str">
        <f t="shared" si="217"/>
        <v/>
      </c>
      <c r="MP254" s="5" t="e">
        <f>COUNTIFS(#REF!,LT254,#REF!,1,#REF!,"&gt;="&amp;MC254,#REF!,"&lt;="&amp;MB254,#REF!,"&lt;="&amp;ME254,#REF!,"&gt;="&amp;MF254,#REF!,"="&amp;KV254,#REF!,"="&amp;KX254)</f>
        <v>#REF!</v>
      </c>
      <c r="MQ254" s="5" t="e">
        <f>COUNTIFS(#REF!,LT254,#REF!,0,#REF!,"&gt;="&amp;MC254,#REF!,"&lt;="&amp;MB254,#REF!,"&lt;="&amp;ME254,#REF!,"&gt;="&amp;MF254,#REF!,"="&amp;KV254,#REF!,"="&amp;KX254)</f>
        <v>#REF!</v>
      </c>
      <c r="MR254" s="5" t="e">
        <f>COUNTIFS(#REF!,LT254,#REF!,1,#REF!,"&gt;="&amp;MC254,#REF!,"&lt;="&amp;MB254,#REF!,"&lt;="&amp;ME254,#REF!,"&gt;="&amp;MF254,#REF!,"="&amp;KW254,#REF!,"="&amp;KY254)</f>
        <v>#REF!</v>
      </c>
      <c r="MS254" s="5" t="e">
        <f>COUNTIFS(#REF!,LT254,#REF!,0,#REF!,"&gt;="&amp;MC254,#REF!,"&lt;="&amp;MB254,#REF!,"&lt;="&amp;ME254,#REF!,"&gt;="&amp;MF254,#REF!,"="&amp;KW254,#REF!,"="&amp;KY254)</f>
        <v>#REF!</v>
      </c>
      <c r="MT254" s="5" t="e">
        <f>COUNTIFS(#REF!,LT254,#REF!,1,#REF!,"&gt;="&amp;MI254,#REF!,"&lt;="&amp;MH254,#REF!,"&lt;="&amp;ME254,#REF!,"&gt;="&amp;MF254)</f>
        <v>#REF!</v>
      </c>
      <c r="MU254" s="5" t="e">
        <f>COUNTIFS(#REF!,LT254,#REF!,0,#REF!,"&gt;="&amp;MI254,#REF!,"&lt;="&amp;MH254,#REF!,"&lt;="&amp;ME254,#REF!,"&gt;="&amp;MF254)</f>
        <v>#REF!</v>
      </c>
      <c r="MV254" s="5" t="e">
        <f>COUNTIFS(#REF!,LT254,#REF!,1,#REF!,"&gt;="&amp;MI254,#REF!,"&lt;="&amp;MH254,#REF!,"="&amp;KZ254,#REF!,"="&amp;LA254,#REF!,"&lt;="&amp;ME254,#REF!,"&gt;="&amp;MF254)</f>
        <v>#REF!</v>
      </c>
      <c r="MW254" s="5" t="e">
        <f>COUNTIFS(#REF!,LT254,#REF!,0,#REF!,"&gt;="&amp;MI254,#REF!,"&lt;="&amp;MH254,#REF!,"="&amp;KZ254,#REF!,"="&amp;LA254,#REF!,"&lt;="&amp;ME254,#REF!,"&gt;="&amp;MF254)</f>
        <v>#REF!</v>
      </c>
      <c r="MX254" s="5" t="e">
        <f>COUNTIFS(#REF!,LT254,#REF!,1,#REF!,"&gt;="&amp;MC254,#REF!,"&lt;="&amp;MB254,#REF!,"&lt;="&amp;ME254,#REF!,"&gt;="&amp;MF254)</f>
        <v>#REF!</v>
      </c>
      <c r="MY254" s="5" t="e">
        <f>COUNTIFS(#REF!,LT254,#REF!,0,#REF!,"&gt;="&amp;MC254,#REF!,"&lt;="&amp;MB254,#REF!,"&lt;="&amp;ME254,#REF!,"&gt;="&amp;MF254)</f>
        <v>#REF!</v>
      </c>
      <c r="MZ254" s="5" t="e">
        <f>COUNTIFS(#REF!,LT254,#REF!,1,#REF!,"&lt;="&amp;ME254,#REF!,"&gt;="&amp;MF254,#REF!,"="&amp;KV254,#REF!,"="&amp;KX254)</f>
        <v>#REF!</v>
      </c>
      <c r="NA254" s="5" t="e">
        <f>COUNTIFS(#REF!,LT254,#REF!,0,#REF!,"&lt;="&amp;ME254,#REF!,"&gt;="&amp;MF254,#REF!,"="&amp;KV254,#REF!,"="&amp;KX254)</f>
        <v>#REF!</v>
      </c>
      <c r="NB254" s="5" t="e">
        <f>COUNTIFS(#REF!,LT254,#REF!,1,#REF!,"&lt;="&amp;ME254,#REF!,"&gt;="&amp;MF254,#REF!,"="&amp;KW254,#REF!,"="&amp;KY254)</f>
        <v>#REF!</v>
      </c>
      <c r="NC254" s="5" t="e">
        <f>COUNTIFS(#REF!,LT254,#REF!,0,#REF!,"&lt;="&amp;ME254,#REF!,"&gt;="&amp;MF254,#REF!,"="&amp;KW254,#REF!,"="&amp;KY254)</f>
        <v>#REF!</v>
      </c>
      <c r="ND254" s="5" t="e">
        <f t="shared" si="218"/>
        <v>#REF!</v>
      </c>
      <c r="NE254" s="5" t="e">
        <f t="shared" si="219"/>
        <v>#REF!</v>
      </c>
      <c r="NF254" s="5" t="e">
        <f t="shared" si="220"/>
        <v>#REF!</v>
      </c>
      <c r="NG254" s="6" t="e">
        <f t="shared" si="221"/>
        <v>#REF!</v>
      </c>
      <c r="NH254" s="7" t="e">
        <f t="shared" si="222"/>
        <v>#REF!</v>
      </c>
      <c r="NI254" s="5" t="e">
        <f t="shared" si="223"/>
        <v>#REF!</v>
      </c>
      <c r="NJ254" s="31" t="e">
        <f t="shared" si="224"/>
        <v>#REF!</v>
      </c>
      <c r="NK254" s="32" t="e">
        <f t="shared" si="225"/>
        <v>#REF!</v>
      </c>
      <c r="NL254" s="32" t="e">
        <f t="shared" si="226"/>
        <v>#REF!</v>
      </c>
      <c r="NM254" s="33" t="e">
        <f t="shared" si="227"/>
        <v>#REF!</v>
      </c>
      <c r="NN254" s="33" t="e">
        <f t="shared" si="228"/>
        <v>#REF!</v>
      </c>
      <c r="NO254" s="33" t="e">
        <f t="shared" si="229"/>
        <v>#REF!</v>
      </c>
      <c r="NP254" s="33" t="e">
        <f t="shared" si="230"/>
        <v>#REF!</v>
      </c>
      <c r="NQ254" s="31" t="e">
        <f t="shared" si="231"/>
        <v>#REF!</v>
      </c>
      <c r="NR254" s="32" t="e">
        <f t="shared" si="232"/>
        <v>#REF!</v>
      </c>
      <c r="NS254" s="32" t="e">
        <f t="shared" si="233"/>
        <v>#REF!</v>
      </c>
      <c r="NT254" s="33" t="e">
        <f t="shared" si="234"/>
        <v>#REF!</v>
      </c>
      <c r="NU254" s="33" t="e">
        <f t="shared" si="235"/>
        <v>#REF!</v>
      </c>
      <c r="NV254" s="33" t="e">
        <f t="shared" si="236"/>
        <v>#REF!</v>
      </c>
      <c r="NW254" s="33" t="e">
        <f t="shared" si="237"/>
        <v>#REF!</v>
      </c>
      <c r="NX254" t="e">
        <f t="shared" si="238"/>
        <v>#REF!</v>
      </c>
      <c r="NY254" t="e">
        <f t="shared" si="239"/>
        <v>#REF!</v>
      </c>
      <c r="NZ254" t="e">
        <f t="shared" si="240"/>
        <v>#REF!</v>
      </c>
      <c r="OA254" t="e">
        <f t="shared" si="241"/>
        <v>#REF!</v>
      </c>
      <c r="OB254" t="e">
        <f t="shared" si="242"/>
        <v>#REF!</v>
      </c>
      <c r="OC254" t="e">
        <f t="shared" si="243"/>
        <v>#REF!</v>
      </c>
    </row>
    <row r="255" spans="1:393" ht="16.5" customHeight="1" x14ac:dyDescent="0.3">
      <c r="A255" s="22"/>
      <c r="KN255" s="5" t="e">
        <f>IF(INDEX(#REF!,MATCH('HT 1-0'!D255,#REF!,0))=INDEX(#REF!,MATCH('HT 1-0'!D255,#REF!,0)),INDEX(#REF!,MATCH('HT 1-0'!D255,#REF!,0)),"ERROR")</f>
        <v>#REF!</v>
      </c>
      <c r="KO255" s="5" t="e">
        <f>IF(INDEX(#REF!,MATCH('HT 1-0'!E255,#REF!,0))=INDEX(#REF!,MATCH('HT 1-0'!E255,#REF!,0)),INDEX(#REF!,MATCH('HT 1-0'!E255,#REF!,0)),"ERROR")</f>
        <v>#REF!</v>
      </c>
      <c r="KP255" s="5" t="e">
        <f t="shared" si="183"/>
        <v>#REF!</v>
      </c>
      <c r="KQ255" t="str">
        <f t="shared" si="184"/>
        <v>_</v>
      </c>
      <c r="KR255" s="5" t="e">
        <f t="shared" si="185"/>
        <v>#DIV/0!</v>
      </c>
      <c r="KS255" s="5" t="e">
        <f t="shared" si="186"/>
        <v>#DIV/0!</v>
      </c>
      <c r="KT255" s="5" t="e">
        <f t="shared" si="187"/>
        <v>#DIV/0!</v>
      </c>
      <c r="KU255" s="5" t="e">
        <f t="shared" si="188"/>
        <v>#DIV/0!</v>
      </c>
      <c r="KV255" s="5" t="e">
        <f t="shared" si="189"/>
        <v>#DIV/0!</v>
      </c>
      <c r="KW255" s="5" t="e">
        <f t="shared" si="190"/>
        <v>#DIV/0!</v>
      </c>
      <c r="KX255" s="5" t="e">
        <f t="shared" si="191"/>
        <v>#DIV/0!</v>
      </c>
      <c r="KY255" s="5" t="e">
        <f t="shared" si="192"/>
        <v>#DIV/0!</v>
      </c>
      <c r="KZ255" s="5" t="e">
        <f t="shared" si="193"/>
        <v>#DIV/0!</v>
      </c>
      <c r="LA255" s="5" t="e">
        <f t="shared" si="194"/>
        <v>#DIV/0!</v>
      </c>
      <c r="LB255" t="e">
        <f>IF(LQ255="1-0",INDEX(Scrape!#REF!,MATCH('HT 1-0'!KP255,Scrape!$B:$B,0)),"")</f>
        <v>#REF!</v>
      </c>
      <c r="LC255" t="e">
        <f>IF(LQ255="1-0",INDEX(Scrape!$A:$A,MATCH('HT 1-0'!KP255,Scrape!$B:$B,0)),"")</f>
        <v>#REF!</v>
      </c>
      <c r="LD255" t="e">
        <f>IF(LQ255="1-0",INDEX(Scrape!$B:$B,MATCH('HT 1-0'!KP255,Scrape!$B:$B,0)),"")</f>
        <v>#REF!</v>
      </c>
      <c r="LE255" t="e">
        <f>IF(LQ255="1-0",INDEX(Scrape!$C:$C,MATCH('HT 1-0'!KP255,Scrape!$B:$B,0)),"")</f>
        <v>#REF!</v>
      </c>
      <c r="LF255" t="e">
        <f>IF(LQ255="1-0",INDEX(Scrape!$D:$D,MATCH('HT 1-0'!KP255,Scrape!$B:$B,0)),"")</f>
        <v>#REF!</v>
      </c>
      <c r="LG255" t="e">
        <f>IF(LQ255="1-0",INDEX(Scrape!$E:$E,MATCH('HT 1-0'!KP255,Scrape!$B:$B,0)),"")</f>
        <v>#REF!</v>
      </c>
      <c r="LH255" t="e">
        <f>IF(LQ255="1-0",INDEX(Scrape!$F:$F,MATCH('HT 1-0'!KP255,Scrape!$B:$B,0)),"")</f>
        <v>#REF!</v>
      </c>
      <c r="LI255" t="e">
        <f>IF(LQ255="1-0",INDEX(Scrape!$G:$G,MATCH('HT 1-0'!KP255,Scrape!$B:$B,0)),"")</f>
        <v>#REF!</v>
      </c>
      <c r="LJ255" t="e">
        <f>IF(LQ255="1-0",INDEX(Scrape!$H:$H,MATCH('HT 1-0'!KP255,Scrape!$B:$B,0)),"")</f>
        <v>#REF!</v>
      </c>
      <c r="LK255" t="e">
        <f>IF(LQ255="1-0",INDEX(Scrape!$I:$I,MATCH('HT 1-0'!KP255,Scrape!$B:$B,0)),"")</f>
        <v>#REF!</v>
      </c>
      <c r="LL255" t="e">
        <f>IF(LQ255="1-0",INDEX(Scrape!$J:$J,MATCH('HT 1-0'!KP255,Scrape!$B:$B,0)),"")</f>
        <v>#REF!</v>
      </c>
      <c r="LM255" t="e">
        <f>IF(LQ255="1-0",INDEX(Scrape!$K:$K,MATCH('HT 1-0'!KP255,Scrape!$B:$B,0)),"")</f>
        <v>#REF!</v>
      </c>
      <c r="LN255" t="e">
        <f>IF(LQ255="1-0",INDEX(Scrape!$L:$L,MATCH('HT 1-0'!KP255,Scrape!$B:$B,0)),"")</f>
        <v>#REF!</v>
      </c>
      <c r="LO255" t="e">
        <f>IF(LQ255="1-0",INDEX(Scrape!$M:$M,MATCH('HT 1-0'!KP255,Scrape!$B:$B,0)),"")</f>
        <v>#REF!</v>
      </c>
      <c r="LP255" t="e">
        <f>IF(LQ255="1-0",INDEX(Scrape!$N:$N,MATCH('HT 1-0'!KP255,Scrape!$B:$B,0)),"")</f>
        <v>#REF!</v>
      </c>
      <c r="LQ255" t="e">
        <f>INDEX(Scrape!$O:$O,MATCH('HT 1-0'!KP255,Scrape!$B:$B,0))</f>
        <v>#REF!</v>
      </c>
      <c r="LR255" t="e">
        <f t="shared" si="195"/>
        <v>#REF!</v>
      </c>
      <c r="LS255" t="e">
        <f t="shared" si="196"/>
        <v>#REF!</v>
      </c>
      <c r="LT255" s="23" t="e">
        <f>IF(INDEX(#REF!,MATCH(KQ255,#REF!,0))=INDEX(#REF!,MATCH(KQ255,#REF!,0)),INDEX(#REF!,MATCH(KQ255,#REF!,0)),"ERROR")</f>
        <v>#REF!</v>
      </c>
      <c r="LU255" s="24" t="e">
        <f t="shared" si="197"/>
        <v>#DIV/0!</v>
      </c>
      <c r="LV255" s="24" t="e">
        <f t="shared" si="198"/>
        <v>#DIV/0!</v>
      </c>
      <c r="LW255" s="24" t="e">
        <f t="shared" si="199"/>
        <v>#DIV/0!</v>
      </c>
      <c r="LX255" s="24" t="e">
        <f t="shared" si="200"/>
        <v>#DIV/0!</v>
      </c>
      <c r="LY255" s="25" t="e">
        <f t="shared" si="201"/>
        <v>#REF!</v>
      </c>
      <c r="LZ255" s="25" t="e">
        <f t="shared" si="202"/>
        <v>#REF!</v>
      </c>
      <c r="MA255" s="26" t="e">
        <f t="shared" si="203"/>
        <v>#REF!</v>
      </c>
      <c r="MB255" s="27" t="e">
        <f t="shared" si="204"/>
        <v>#REF!</v>
      </c>
      <c r="MC255" s="28" t="e">
        <f t="shared" si="205"/>
        <v>#REF!</v>
      </c>
      <c r="MD255" s="24" t="e">
        <f t="shared" si="206"/>
        <v>#REF!</v>
      </c>
      <c r="ME255" s="29" t="e">
        <f t="shared" si="207"/>
        <v>#REF!</v>
      </c>
      <c r="MF255" s="30" t="e">
        <f t="shared" si="208"/>
        <v>#REF!</v>
      </c>
      <c r="MG255" s="24" t="e">
        <f t="shared" si="209"/>
        <v>#REF!</v>
      </c>
      <c r="MH255" s="29" t="e">
        <f t="shared" si="210"/>
        <v>#REF!</v>
      </c>
      <c r="MI255" s="30" t="e">
        <f t="shared" si="211"/>
        <v>#REF!</v>
      </c>
      <c r="MJ255" t="str">
        <f t="shared" si="212"/>
        <v/>
      </c>
      <c r="MK255" t="str">
        <f t="shared" si="213"/>
        <v/>
      </c>
      <c r="ML255" t="str">
        <f t="shared" si="214"/>
        <v/>
      </c>
      <c r="MM255" t="str">
        <f t="shared" si="215"/>
        <v/>
      </c>
      <c r="MN255" t="str">
        <f t="shared" si="216"/>
        <v/>
      </c>
      <c r="MO255" t="str">
        <f t="shared" si="217"/>
        <v/>
      </c>
      <c r="MP255" s="5" t="e">
        <f>COUNTIFS(#REF!,LT255,#REF!,1,#REF!,"&gt;="&amp;MC255,#REF!,"&lt;="&amp;MB255,#REF!,"&lt;="&amp;ME255,#REF!,"&gt;="&amp;MF255,#REF!,"="&amp;KV255,#REF!,"="&amp;KX255)</f>
        <v>#REF!</v>
      </c>
      <c r="MQ255" s="5" t="e">
        <f>COUNTIFS(#REF!,LT255,#REF!,0,#REF!,"&gt;="&amp;MC255,#REF!,"&lt;="&amp;MB255,#REF!,"&lt;="&amp;ME255,#REF!,"&gt;="&amp;MF255,#REF!,"="&amp;KV255,#REF!,"="&amp;KX255)</f>
        <v>#REF!</v>
      </c>
      <c r="MR255" s="5" t="e">
        <f>COUNTIFS(#REF!,LT255,#REF!,1,#REF!,"&gt;="&amp;MC255,#REF!,"&lt;="&amp;MB255,#REF!,"&lt;="&amp;ME255,#REF!,"&gt;="&amp;MF255,#REF!,"="&amp;KW255,#REF!,"="&amp;KY255)</f>
        <v>#REF!</v>
      </c>
      <c r="MS255" s="5" t="e">
        <f>COUNTIFS(#REF!,LT255,#REF!,0,#REF!,"&gt;="&amp;MC255,#REF!,"&lt;="&amp;MB255,#REF!,"&lt;="&amp;ME255,#REF!,"&gt;="&amp;MF255,#REF!,"="&amp;KW255,#REF!,"="&amp;KY255)</f>
        <v>#REF!</v>
      </c>
      <c r="MT255" s="5" t="e">
        <f>COUNTIFS(#REF!,LT255,#REF!,1,#REF!,"&gt;="&amp;MI255,#REF!,"&lt;="&amp;MH255,#REF!,"&lt;="&amp;ME255,#REF!,"&gt;="&amp;MF255)</f>
        <v>#REF!</v>
      </c>
      <c r="MU255" s="5" t="e">
        <f>COUNTIFS(#REF!,LT255,#REF!,0,#REF!,"&gt;="&amp;MI255,#REF!,"&lt;="&amp;MH255,#REF!,"&lt;="&amp;ME255,#REF!,"&gt;="&amp;MF255)</f>
        <v>#REF!</v>
      </c>
      <c r="MV255" s="5" t="e">
        <f>COUNTIFS(#REF!,LT255,#REF!,1,#REF!,"&gt;="&amp;MI255,#REF!,"&lt;="&amp;MH255,#REF!,"="&amp;KZ255,#REF!,"="&amp;LA255,#REF!,"&lt;="&amp;ME255,#REF!,"&gt;="&amp;MF255)</f>
        <v>#REF!</v>
      </c>
      <c r="MW255" s="5" t="e">
        <f>COUNTIFS(#REF!,LT255,#REF!,0,#REF!,"&gt;="&amp;MI255,#REF!,"&lt;="&amp;MH255,#REF!,"="&amp;KZ255,#REF!,"="&amp;LA255,#REF!,"&lt;="&amp;ME255,#REF!,"&gt;="&amp;MF255)</f>
        <v>#REF!</v>
      </c>
      <c r="MX255" s="5" t="e">
        <f>COUNTIFS(#REF!,LT255,#REF!,1,#REF!,"&gt;="&amp;MC255,#REF!,"&lt;="&amp;MB255,#REF!,"&lt;="&amp;ME255,#REF!,"&gt;="&amp;MF255)</f>
        <v>#REF!</v>
      </c>
      <c r="MY255" s="5" t="e">
        <f>COUNTIFS(#REF!,LT255,#REF!,0,#REF!,"&gt;="&amp;MC255,#REF!,"&lt;="&amp;MB255,#REF!,"&lt;="&amp;ME255,#REF!,"&gt;="&amp;MF255)</f>
        <v>#REF!</v>
      </c>
      <c r="MZ255" s="5" t="e">
        <f>COUNTIFS(#REF!,LT255,#REF!,1,#REF!,"&lt;="&amp;ME255,#REF!,"&gt;="&amp;MF255,#REF!,"="&amp;KV255,#REF!,"="&amp;KX255)</f>
        <v>#REF!</v>
      </c>
      <c r="NA255" s="5" t="e">
        <f>COUNTIFS(#REF!,LT255,#REF!,0,#REF!,"&lt;="&amp;ME255,#REF!,"&gt;="&amp;MF255,#REF!,"="&amp;KV255,#REF!,"="&amp;KX255)</f>
        <v>#REF!</v>
      </c>
      <c r="NB255" s="5" t="e">
        <f>COUNTIFS(#REF!,LT255,#REF!,1,#REF!,"&lt;="&amp;ME255,#REF!,"&gt;="&amp;MF255,#REF!,"="&amp;KW255,#REF!,"="&amp;KY255)</f>
        <v>#REF!</v>
      </c>
      <c r="NC255" s="5" t="e">
        <f>COUNTIFS(#REF!,LT255,#REF!,0,#REF!,"&lt;="&amp;ME255,#REF!,"&gt;="&amp;MF255,#REF!,"="&amp;KW255,#REF!,"="&amp;KY255)</f>
        <v>#REF!</v>
      </c>
      <c r="ND255" s="5" t="e">
        <f t="shared" si="218"/>
        <v>#REF!</v>
      </c>
      <c r="NE255" s="5" t="e">
        <f t="shared" si="219"/>
        <v>#REF!</v>
      </c>
      <c r="NF255" s="5" t="e">
        <f t="shared" si="220"/>
        <v>#REF!</v>
      </c>
      <c r="NG255" s="6" t="e">
        <f t="shared" si="221"/>
        <v>#REF!</v>
      </c>
      <c r="NH255" s="7" t="e">
        <f t="shared" si="222"/>
        <v>#REF!</v>
      </c>
      <c r="NI255" s="5" t="e">
        <f t="shared" si="223"/>
        <v>#REF!</v>
      </c>
      <c r="NJ255" s="31" t="e">
        <f t="shared" si="224"/>
        <v>#REF!</v>
      </c>
      <c r="NK255" s="32" t="e">
        <f t="shared" si="225"/>
        <v>#REF!</v>
      </c>
      <c r="NL255" s="32" t="e">
        <f t="shared" si="226"/>
        <v>#REF!</v>
      </c>
      <c r="NM255" s="33" t="e">
        <f t="shared" si="227"/>
        <v>#REF!</v>
      </c>
      <c r="NN255" s="33" t="e">
        <f t="shared" si="228"/>
        <v>#REF!</v>
      </c>
      <c r="NO255" s="33" t="e">
        <f t="shared" si="229"/>
        <v>#REF!</v>
      </c>
      <c r="NP255" s="33" t="e">
        <f t="shared" si="230"/>
        <v>#REF!</v>
      </c>
      <c r="NQ255" s="31" t="e">
        <f t="shared" si="231"/>
        <v>#REF!</v>
      </c>
      <c r="NR255" s="32" t="e">
        <f t="shared" si="232"/>
        <v>#REF!</v>
      </c>
      <c r="NS255" s="32" t="e">
        <f t="shared" si="233"/>
        <v>#REF!</v>
      </c>
      <c r="NT255" s="33" t="e">
        <f t="shared" si="234"/>
        <v>#REF!</v>
      </c>
      <c r="NU255" s="33" t="e">
        <f t="shared" si="235"/>
        <v>#REF!</v>
      </c>
      <c r="NV255" s="33" t="e">
        <f t="shared" si="236"/>
        <v>#REF!</v>
      </c>
      <c r="NW255" s="33" t="e">
        <f t="shared" si="237"/>
        <v>#REF!</v>
      </c>
      <c r="NX255" t="e">
        <f t="shared" si="238"/>
        <v>#REF!</v>
      </c>
      <c r="NY255" t="e">
        <f t="shared" si="239"/>
        <v>#REF!</v>
      </c>
      <c r="NZ255" t="e">
        <f t="shared" si="240"/>
        <v>#REF!</v>
      </c>
      <c r="OA255" t="e">
        <f t="shared" si="241"/>
        <v>#REF!</v>
      </c>
      <c r="OB255" t="e">
        <f t="shared" si="242"/>
        <v>#REF!</v>
      </c>
      <c r="OC255" t="e">
        <f t="shared" si="243"/>
        <v>#REF!</v>
      </c>
    </row>
    <row r="256" spans="1:393" ht="16.5" customHeight="1" x14ac:dyDescent="0.3">
      <c r="A256" s="22"/>
      <c r="KN256" s="5" t="e">
        <f>IF(INDEX(#REF!,MATCH('HT 1-0'!D256,#REF!,0))=INDEX(#REF!,MATCH('HT 1-0'!D256,#REF!,0)),INDEX(#REF!,MATCH('HT 1-0'!D256,#REF!,0)),"ERROR")</f>
        <v>#REF!</v>
      </c>
      <c r="KO256" s="5" t="e">
        <f>IF(INDEX(#REF!,MATCH('HT 1-0'!E256,#REF!,0))=INDEX(#REF!,MATCH('HT 1-0'!E256,#REF!,0)),INDEX(#REF!,MATCH('HT 1-0'!E256,#REF!,0)),"ERROR")</f>
        <v>#REF!</v>
      </c>
      <c r="KP256" s="5" t="e">
        <f t="shared" si="183"/>
        <v>#REF!</v>
      </c>
      <c r="KQ256" t="str">
        <f t="shared" si="184"/>
        <v>_</v>
      </c>
      <c r="KR256" s="5" t="e">
        <f t="shared" si="185"/>
        <v>#DIV/0!</v>
      </c>
      <c r="KS256" s="5" t="e">
        <f t="shared" si="186"/>
        <v>#DIV/0!</v>
      </c>
      <c r="KT256" s="5" t="e">
        <f t="shared" si="187"/>
        <v>#DIV/0!</v>
      </c>
      <c r="KU256" s="5" t="e">
        <f t="shared" si="188"/>
        <v>#DIV/0!</v>
      </c>
      <c r="KV256" s="5" t="e">
        <f t="shared" si="189"/>
        <v>#DIV/0!</v>
      </c>
      <c r="KW256" s="5" t="e">
        <f t="shared" si="190"/>
        <v>#DIV/0!</v>
      </c>
      <c r="KX256" s="5" t="e">
        <f t="shared" si="191"/>
        <v>#DIV/0!</v>
      </c>
      <c r="KY256" s="5" t="e">
        <f t="shared" si="192"/>
        <v>#DIV/0!</v>
      </c>
      <c r="KZ256" s="5" t="e">
        <f t="shared" si="193"/>
        <v>#DIV/0!</v>
      </c>
      <c r="LA256" s="5" t="e">
        <f t="shared" si="194"/>
        <v>#DIV/0!</v>
      </c>
      <c r="LB256" t="e">
        <f>IF(LQ256="1-0",INDEX(Scrape!#REF!,MATCH('HT 1-0'!KP256,Scrape!$B:$B,0)),"")</f>
        <v>#REF!</v>
      </c>
      <c r="LC256" t="e">
        <f>IF(LQ256="1-0",INDEX(Scrape!$A:$A,MATCH('HT 1-0'!KP256,Scrape!$B:$B,0)),"")</f>
        <v>#REF!</v>
      </c>
      <c r="LD256" t="e">
        <f>IF(LQ256="1-0",INDEX(Scrape!$B:$B,MATCH('HT 1-0'!KP256,Scrape!$B:$B,0)),"")</f>
        <v>#REF!</v>
      </c>
      <c r="LE256" t="e">
        <f>IF(LQ256="1-0",INDEX(Scrape!$C:$C,MATCH('HT 1-0'!KP256,Scrape!$B:$B,0)),"")</f>
        <v>#REF!</v>
      </c>
      <c r="LF256" t="e">
        <f>IF(LQ256="1-0",INDEX(Scrape!$D:$D,MATCH('HT 1-0'!KP256,Scrape!$B:$B,0)),"")</f>
        <v>#REF!</v>
      </c>
      <c r="LG256" t="e">
        <f>IF(LQ256="1-0",INDEX(Scrape!$E:$E,MATCH('HT 1-0'!KP256,Scrape!$B:$B,0)),"")</f>
        <v>#REF!</v>
      </c>
      <c r="LH256" t="e">
        <f>IF(LQ256="1-0",INDEX(Scrape!$F:$F,MATCH('HT 1-0'!KP256,Scrape!$B:$B,0)),"")</f>
        <v>#REF!</v>
      </c>
      <c r="LI256" t="e">
        <f>IF(LQ256="1-0",INDEX(Scrape!$G:$G,MATCH('HT 1-0'!KP256,Scrape!$B:$B,0)),"")</f>
        <v>#REF!</v>
      </c>
      <c r="LJ256" t="e">
        <f>IF(LQ256="1-0",INDEX(Scrape!$H:$H,MATCH('HT 1-0'!KP256,Scrape!$B:$B,0)),"")</f>
        <v>#REF!</v>
      </c>
      <c r="LK256" t="e">
        <f>IF(LQ256="1-0",INDEX(Scrape!$I:$I,MATCH('HT 1-0'!KP256,Scrape!$B:$B,0)),"")</f>
        <v>#REF!</v>
      </c>
      <c r="LL256" t="e">
        <f>IF(LQ256="1-0",INDEX(Scrape!$J:$J,MATCH('HT 1-0'!KP256,Scrape!$B:$B,0)),"")</f>
        <v>#REF!</v>
      </c>
      <c r="LM256" t="e">
        <f>IF(LQ256="1-0",INDEX(Scrape!$K:$K,MATCH('HT 1-0'!KP256,Scrape!$B:$B,0)),"")</f>
        <v>#REF!</v>
      </c>
      <c r="LN256" t="e">
        <f>IF(LQ256="1-0",INDEX(Scrape!$L:$L,MATCH('HT 1-0'!KP256,Scrape!$B:$B,0)),"")</f>
        <v>#REF!</v>
      </c>
      <c r="LO256" t="e">
        <f>IF(LQ256="1-0",INDEX(Scrape!$M:$M,MATCH('HT 1-0'!KP256,Scrape!$B:$B,0)),"")</f>
        <v>#REF!</v>
      </c>
      <c r="LP256" t="e">
        <f>IF(LQ256="1-0",INDEX(Scrape!$N:$N,MATCH('HT 1-0'!KP256,Scrape!$B:$B,0)),"")</f>
        <v>#REF!</v>
      </c>
      <c r="LQ256" t="e">
        <f>INDEX(Scrape!$O:$O,MATCH('HT 1-0'!KP256,Scrape!$B:$B,0))</f>
        <v>#REF!</v>
      </c>
      <c r="LR256" t="e">
        <f t="shared" si="195"/>
        <v>#REF!</v>
      </c>
      <c r="LS256" t="e">
        <f t="shared" si="196"/>
        <v>#REF!</v>
      </c>
      <c r="LT256" s="23" t="e">
        <f>IF(INDEX(#REF!,MATCH(KQ256,#REF!,0))=INDEX(#REF!,MATCH(KQ256,#REF!,0)),INDEX(#REF!,MATCH(KQ256,#REF!,0)),"ERROR")</f>
        <v>#REF!</v>
      </c>
      <c r="LU256" s="24" t="e">
        <f t="shared" si="197"/>
        <v>#DIV/0!</v>
      </c>
      <c r="LV256" s="24" t="e">
        <f t="shared" si="198"/>
        <v>#DIV/0!</v>
      </c>
      <c r="LW256" s="24" t="e">
        <f t="shared" si="199"/>
        <v>#DIV/0!</v>
      </c>
      <c r="LX256" s="24" t="e">
        <f t="shared" si="200"/>
        <v>#DIV/0!</v>
      </c>
      <c r="LY256" s="25" t="e">
        <f t="shared" si="201"/>
        <v>#REF!</v>
      </c>
      <c r="LZ256" s="25" t="e">
        <f t="shared" si="202"/>
        <v>#REF!</v>
      </c>
      <c r="MA256" s="26" t="e">
        <f t="shared" si="203"/>
        <v>#REF!</v>
      </c>
      <c r="MB256" s="27" t="e">
        <f t="shared" si="204"/>
        <v>#REF!</v>
      </c>
      <c r="MC256" s="28" t="e">
        <f t="shared" si="205"/>
        <v>#REF!</v>
      </c>
      <c r="MD256" s="24" t="e">
        <f t="shared" si="206"/>
        <v>#REF!</v>
      </c>
      <c r="ME256" s="29" t="e">
        <f t="shared" si="207"/>
        <v>#REF!</v>
      </c>
      <c r="MF256" s="30" t="e">
        <f t="shared" si="208"/>
        <v>#REF!</v>
      </c>
      <c r="MG256" s="24" t="e">
        <f t="shared" si="209"/>
        <v>#REF!</v>
      </c>
      <c r="MH256" s="29" t="e">
        <f t="shared" si="210"/>
        <v>#REF!</v>
      </c>
      <c r="MI256" s="30" t="e">
        <f t="shared" si="211"/>
        <v>#REF!</v>
      </c>
      <c r="MJ256" t="str">
        <f t="shared" si="212"/>
        <v/>
      </c>
      <c r="MK256" t="str">
        <f t="shared" si="213"/>
        <v/>
      </c>
      <c r="ML256" t="str">
        <f t="shared" si="214"/>
        <v/>
      </c>
      <c r="MM256" t="str">
        <f t="shared" si="215"/>
        <v/>
      </c>
      <c r="MN256" t="str">
        <f t="shared" si="216"/>
        <v/>
      </c>
      <c r="MO256" t="str">
        <f t="shared" si="217"/>
        <v/>
      </c>
      <c r="MP256" s="5" t="e">
        <f>COUNTIFS(#REF!,LT256,#REF!,1,#REF!,"&gt;="&amp;MC256,#REF!,"&lt;="&amp;MB256,#REF!,"&lt;="&amp;ME256,#REF!,"&gt;="&amp;MF256,#REF!,"="&amp;KV256,#REF!,"="&amp;KX256)</f>
        <v>#REF!</v>
      </c>
      <c r="MQ256" s="5" t="e">
        <f>COUNTIFS(#REF!,LT256,#REF!,0,#REF!,"&gt;="&amp;MC256,#REF!,"&lt;="&amp;MB256,#REF!,"&lt;="&amp;ME256,#REF!,"&gt;="&amp;MF256,#REF!,"="&amp;KV256,#REF!,"="&amp;KX256)</f>
        <v>#REF!</v>
      </c>
      <c r="MR256" s="5" t="e">
        <f>COUNTIFS(#REF!,LT256,#REF!,1,#REF!,"&gt;="&amp;MC256,#REF!,"&lt;="&amp;MB256,#REF!,"&lt;="&amp;ME256,#REF!,"&gt;="&amp;MF256,#REF!,"="&amp;KW256,#REF!,"="&amp;KY256)</f>
        <v>#REF!</v>
      </c>
      <c r="MS256" s="5" t="e">
        <f>COUNTIFS(#REF!,LT256,#REF!,0,#REF!,"&gt;="&amp;MC256,#REF!,"&lt;="&amp;MB256,#REF!,"&lt;="&amp;ME256,#REF!,"&gt;="&amp;MF256,#REF!,"="&amp;KW256,#REF!,"="&amp;KY256)</f>
        <v>#REF!</v>
      </c>
      <c r="MT256" s="5" t="e">
        <f>COUNTIFS(#REF!,LT256,#REF!,1,#REF!,"&gt;="&amp;MI256,#REF!,"&lt;="&amp;MH256,#REF!,"&lt;="&amp;ME256,#REF!,"&gt;="&amp;MF256)</f>
        <v>#REF!</v>
      </c>
      <c r="MU256" s="5" t="e">
        <f>COUNTIFS(#REF!,LT256,#REF!,0,#REF!,"&gt;="&amp;MI256,#REF!,"&lt;="&amp;MH256,#REF!,"&lt;="&amp;ME256,#REF!,"&gt;="&amp;MF256)</f>
        <v>#REF!</v>
      </c>
      <c r="MV256" s="5" t="e">
        <f>COUNTIFS(#REF!,LT256,#REF!,1,#REF!,"&gt;="&amp;MI256,#REF!,"&lt;="&amp;MH256,#REF!,"="&amp;KZ256,#REF!,"="&amp;LA256,#REF!,"&lt;="&amp;ME256,#REF!,"&gt;="&amp;MF256)</f>
        <v>#REF!</v>
      </c>
      <c r="MW256" s="5" t="e">
        <f>COUNTIFS(#REF!,LT256,#REF!,0,#REF!,"&gt;="&amp;MI256,#REF!,"&lt;="&amp;MH256,#REF!,"="&amp;KZ256,#REF!,"="&amp;LA256,#REF!,"&lt;="&amp;ME256,#REF!,"&gt;="&amp;MF256)</f>
        <v>#REF!</v>
      </c>
      <c r="MX256" s="5" t="e">
        <f>COUNTIFS(#REF!,LT256,#REF!,1,#REF!,"&gt;="&amp;MC256,#REF!,"&lt;="&amp;MB256,#REF!,"&lt;="&amp;ME256,#REF!,"&gt;="&amp;MF256)</f>
        <v>#REF!</v>
      </c>
      <c r="MY256" s="5" t="e">
        <f>COUNTIFS(#REF!,LT256,#REF!,0,#REF!,"&gt;="&amp;MC256,#REF!,"&lt;="&amp;MB256,#REF!,"&lt;="&amp;ME256,#REF!,"&gt;="&amp;MF256)</f>
        <v>#REF!</v>
      </c>
      <c r="MZ256" s="5" t="e">
        <f>COUNTIFS(#REF!,LT256,#REF!,1,#REF!,"&lt;="&amp;ME256,#REF!,"&gt;="&amp;MF256,#REF!,"="&amp;KV256,#REF!,"="&amp;KX256)</f>
        <v>#REF!</v>
      </c>
      <c r="NA256" s="5" t="e">
        <f>COUNTIFS(#REF!,LT256,#REF!,0,#REF!,"&lt;="&amp;ME256,#REF!,"&gt;="&amp;MF256,#REF!,"="&amp;KV256,#REF!,"="&amp;KX256)</f>
        <v>#REF!</v>
      </c>
      <c r="NB256" s="5" t="e">
        <f>COUNTIFS(#REF!,LT256,#REF!,1,#REF!,"&lt;="&amp;ME256,#REF!,"&gt;="&amp;MF256,#REF!,"="&amp;KW256,#REF!,"="&amp;KY256)</f>
        <v>#REF!</v>
      </c>
      <c r="NC256" s="5" t="e">
        <f>COUNTIFS(#REF!,LT256,#REF!,0,#REF!,"&lt;="&amp;ME256,#REF!,"&gt;="&amp;MF256,#REF!,"="&amp;KW256,#REF!,"="&amp;KY256)</f>
        <v>#REF!</v>
      </c>
      <c r="ND256" s="5" t="e">
        <f t="shared" si="218"/>
        <v>#REF!</v>
      </c>
      <c r="NE256" s="5" t="e">
        <f t="shared" si="219"/>
        <v>#REF!</v>
      </c>
      <c r="NF256" s="5" t="e">
        <f t="shared" si="220"/>
        <v>#REF!</v>
      </c>
      <c r="NG256" s="6" t="e">
        <f t="shared" si="221"/>
        <v>#REF!</v>
      </c>
      <c r="NH256" s="7" t="e">
        <f t="shared" si="222"/>
        <v>#REF!</v>
      </c>
      <c r="NI256" s="5" t="e">
        <f t="shared" si="223"/>
        <v>#REF!</v>
      </c>
      <c r="NJ256" s="31" t="e">
        <f t="shared" si="224"/>
        <v>#REF!</v>
      </c>
      <c r="NK256" s="32" t="e">
        <f t="shared" si="225"/>
        <v>#REF!</v>
      </c>
      <c r="NL256" s="32" t="e">
        <f t="shared" si="226"/>
        <v>#REF!</v>
      </c>
      <c r="NM256" s="33" t="e">
        <f t="shared" si="227"/>
        <v>#REF!</v>
      </c>
      <c r="NN256" s="33" t="e">
        <f t="shared" si="228"/>
        <v>#REF!</v>
      </c>
      <c r="NO256" s="33" t="e">
        <f t="shared" si="229"/>
        <v>#REF!</v>
      </c>
      <c r="NP256" s="33" t="e">
        <f t="shared" si="230"/>
        <v>#REF!</v>
      </c>
      <c r="NQ256" s="31" t="e">
        <f t="shared" si="231"/>
        <v>#REF!</v>
      </c>
      <c r="NR256" s="32" t="e">
        <f t="shared" si="232"/>
        <v>#REF!</v>
      </c>
      <c r="NS256" s="32" t="e">
        <f t="shared" si="233"/>
        <v>#REF!</v>
      </c>
      <c r="NT256" s="33" t="e">
        <f t="shared" si="234"/>
        <v>#REF!</v>
      </c>
      <c r="NU256" s="33" t="e">
        <f t="shared" si="235"/>
        <v>#REF!</v>
      </c>
      <c r="NV256" s="33" t="e">
        <f t="shared" si="236"/>
        <v>#REF!</v>
      </c>
      <c r="NW256" s="33" t="e">
        <f t="shared" si="237"/>
        <v>#REF!</v>
      </c>
      <c r="NX256" t="e">
        <f t="shared" si="238"/>
        <v>#REF!</v>
      </c>
      <c r="NY256" t="e">
        <f t="shared" si="239"/>
        <v>#REF!</v>
      </c>
      <c r="NZ256" t="e">
        <f t="shared" si="240"/>
        <v>#REF!</v>
      </c>
      <c r="OA256" t="e">
        <f t="shared" si="241"/>
        <v>#REF!</v>
      </c>
      <c r="OB256" t="e">
        <f t="shared" si="242"/>
        <v>#REF!</v>
      </c>
      <c r="OC256" t="e">
        <f t="shared" si="243"/>
        <v>#REF!</v>
      </c>
    </row>
    <row r="257" spans="1:393" ht="16.5" customHeight="1" x14ac:dyDescent="0.3">
      <c r="A257" s="22"/>
      <c r="KN257" s="5" t="e">
        <f>IF(INDEX(#REF!,MATCH('HT 1-0'!D257,#REF!,0))=INDEX(#REF!,MATCH('HT 1-0'!D257,#REF!,0)),INDEX(#REF!,MATCH('HT 1-0'!D257,#REF!,0)),"ERROR")</f>
        <v>#REF!</v>
      </c>
      <c r="KO257" s="5" t="e">
        <f>IF(INDEX(#REF!,MATCH('HT 1-0'!E257,#REF!,0))=INDEX(#REF!,MATCH('HT 1-0'!E257,#REF!,0)),INDEX(#REF!,MATCH('HT 1-0'!E257,#REF!,0)),"ERROR")</f>
        <v>#REF!</v>
      </c>
      <c r="KP257" s="5" t="e">
        <f t="shared" si="183"/>
        <v>#REF!</v>
      </c>
      <c r="KQ257" t="str">
        <f t="shared" si="184"/>
        <v>_</v>
      </c>
      <c r="KR257" s="5" t="e">
        <f t="shared" si="185"/>
        <v>#DIV/0!</v>
      </c>
      <c r="KS257" s="5" t="e">
        <f t="shared" si="186"/>
        <v>#DIV/0!</v>
      </c>
      <c r="KT257" s="5" t="e">
        <f t="shared" si="187"/>
        <v>#DIV/0!</v>
      </c>
      <c r="KU257" s="5" t="e">
        <f t="shared" si="188"/>
        <v>#DIV/0!</v>
      </c>
      <c r="KV257" s="5" t="e">
        <f t="shared" si="189"/>
        <v>#DIV/0!</v>
      </c>
      <c r="KW257" s="5" t="e">
        <f t="shared" si="190"/>
        <v>#DIV/0!</v>
      </c>
      <c r="KX257" s="5" t="e">
        <f t="shared" si="191"/>
        <v>#DIV/0!</v>
      </c>
      <c r="KY257" s="5" t="e">
        <f t="shared" si="192"/>
        <v>#DIV/0!</v>
      </c>
      <c r="KZ257" s="5" t="e">
        <f t="shared" si="193"/>
        <v>#DIV/0!</v>
      </c>
      <c r="LA257" s="5" t="e">
        <f t="shared" si="194"/>
        <v>#DIV/0!</v>
      </c>
      <c r="LB257" t="e">
        <f>IF(LQ257="1-0",INDEX(Scrape!#REF!,MATCH('HT 1-0'!KP257,Scrape!$B:$B,0)),"")</f>
        <v>#REF!</v>
      </c>
      <c r="LC257" t="e">
        <f>IF(LQ257="1-0",INDEX(Scrape!$A:$A,MATCH('HT 1-0'!KP257,Scrape!$B:$B,0)),"")</f>
        <v>#REF!</v>
      </c>
      <c r="LD257" t="e">
        <f>IF(LQ257="1-0",INDEX(Scrape!$B:$B,MATCH('HT 1-0'!KP257,Scrape!$B:$B,0)),"")</f>
        <v>#REF!</v>
      </c>
      <c r="LE257" t="e">
        <f>IF(LQ257="1-0",INDEX(Scrape!$C:$C,MATCH('HT 1-0'!KP257,Scrape!$B:$B,0)),"")</f>
        <v>#REF!</v>
      </c>
      <c r="LF257" t="e">
        <f>IF(LQ257="1-0",INDEX(Scrape!$D:$D,MATCH('HT 1-0'!KP257,Scrape!$B:$B,0)),"")</f>
        <v>#REF!</v>
      </c>
      <c r="LG257" t="e">
        <f>IF(LQ257="1-0",INDEX(Scrape!$E:$E,MATCH('HT 1-0'!KP257,Scrape!$B:$B,0)),"")</f>
        <v>#REF!</v>
      </c>
      <c r="LH257" t="e">
        <f>IF(LQ257="1-0",INDEX(Scrape!$F:$F,MATCH('HT 1-0'!KP257,Scrape!$B:$B,0)),"")</f>
        <v>#REF!</v>
      </c>
      <c r="LI257" t="e">
        <f>IF(LQ257="1-0",INDEX(Scrape!$G:$G,MATCH('HT 1-0'!KP257,Scrape!$B:$B,0)),"")</f>
        <v>#REF!</v>
      </c>
      <c r="LJ257" t="e">
        <f>IF(LQ257="1-0",INDEX(Scrape!$H:$H,MATCH('HT 1-0'!KP257,Scrape!$B:$B,0)),"")</f>
        <v>#REF!</v>
      </c>
      <c r="LK257" t="e">
        <f>IF(LQ257="1-0",INDEX(Scrape!$I:$I,MATCH('HT 1-0'!KP257,Scrape!$B:$B,0)),"")</f>
        <v>#REF!</v>
      </c>
      <c r="LL257" t="e">
        <f>IF(LQ257="1-0",INDEX(Scrape!$J:$J,MATCH('HT 1-0'!KP257,Scrape!$B:$B,0)),"")</f>
        <v>#REF!</v>
      </c>
      <c r="LM257" t="e">
        <f>IF(LQ257="1-0",INDEX(Scrape!$K:$K,MATCH('HT 1-0'!KP257,Scrape!$B:$B,0)),"")</f>
        <v>#REF!</v>
      </c>
      <c r="LN257" t="e">
        <f>IF(LQ257="1-0",INDEX(Scrape!$L:$L,MATCH('HT 1-0'!KP257,Scrape!$B:$B,0)),"")</f>
        <v>#REF!</v>
      </c>
      <c r="LO257" t="e">
        <f>IF(LQ257="1-0",INDEX(Scrape!$M:$M,MATCH('HT 1-0'!KP257,Scrape!$B:$B,0)),"")</f>
        <v>#REF!</v>
      </c>
      <c r="LP257" t="e">
        <f>IF(LQ257="1-0",INDEX(Scrape!$N:$N,MATCH('HT 1-0'!KP257,Scrape!$B:$B,0)),"")</f>
        <v>#REF!</v>
      </c>
      <c r="LQ257" t="e">
        <f>INDEX(Scrape!$O:$O,MATCH('HT 1-0'!KP257,Scrape!$B:$B,0))</f>
        <v>#REF!</v>
      </c>
      <c r="LR257" t="e">
        <f t="shared" si="195"/>
        <v>#REF!</v>
      </c>
      <c r="LS257" t="e">
        <f t="shared" si="196"/>
        <v>#REF!</v>
      </c>
      <c r="LT257" s="23" t="e">
        <f>IF(INDEX(#REF!,MATCH(KQ257,#REF!,0))=INDEX(#REF!,MATCH(KQ257,#REF!,0)),INDEX(#REF!,MATCH(KQ257,#REF!,0)),"ERROR")</f>
        <v>#REF!</v>
      </c>
      <c r="LU257" s="24" t="e">
        <f t="shared" si="197"/>
        <v>#DIV/0!</v>
      </c>
      <c r="LV257" s="24" t="e">
        <f t="shared" si="198"/>
        <v>#DIV/0!</v>
      </c>
      <c r="LW257" s="24" t="e">
        <f t="shared" si="199"/>
        <v>#DIV/0!</v>
      </c>
      <c r="LX257" s="24" t="e">
        <f t="shared" si="200"/>
        <v>#DIV/0!</v>
      </c>
      <c r="LY257" s="25" t="e">
        <f t="shared" si="201"/>
        <v>#REF!</v>
      </c>
      <c r="LZ257" s="25" t="e">
        <f t="shared" si="202"/>
        <v>#REF!</v>
      </c>
      <c r="MA257" s="26" t="e">
        <f t="shared" si="203"/>
        <v>#REF!</v>
      </c>
      <c r="MB257" s="27" t="e">
        <f t="shared" si="204"/>
        <v>#REF!</v>
      </c>
      <c r="MC257" s="28" t="e">
        <f t="shared" si="205"/>
        <v>#REF!</v>
      </c>
      <c r="MD257" s="24" t="e">
        <f t="shared" si="206"/>
        <v>#REF!</v>
      </c>
      <c r="ME257" s="29" t="e">
        <f t="shared" si="207"/>
        <v>#REF!</v>
      </c>
      <c r="MF257" s="30" t="e">
        <f t="shared" si="208"/>
        <v>#REF!</v>
      </c>
      <c r="MG257" s="24" t="e">
        <f t="shared" si="209"/>
        <v>#REF!</v>
      </c>
      <c r="MH257" s="29" t="e">
        <f t="shared" si="210"/>
        <v>#REF!</v>
      </c>
      <c r="MI257" s="30" t="e">
        <f t="shared" si="211"/>
        <v>#REF!</v>
      </c>
      <c r="MJ257" t="str">
        <f t="shared" si="212"/>
        <v/>
      </c>
      <c r="MK257" t="str">
        <f t="shared" si="213"/>
        <v/>
      </c>
      <c r="ML257" t="str">
        <f t="shared" si="214"/>
        <v/>
      </c>
      <c r="MM257" t="str">
        <f t="shared" si="215"/>
        <v/>
      </c>
      <c r="MN257" t="str">
        <f t="shared" si="216"/>
        <v/>
      </c>
      <c r="MO257" t="str">
        <f t="shared" si="217"/>
        <v/>
      </c>
      <c r="MP257" s="5" t="e">
        <f>COUNTIFS(#REF!,LT257,#REF!,1,#REF!,"&gt;="&amp;MC257,#REF!,"&lt;="&amp;MB257,#REF!,"&lt;="&amp;ME257,#REF!,"&gt;="&amp;MF257,#REF!,"="&amp;KV257,#REF!,"="&amp;KX257)</f>
        <v>#REF!</v>
      </c>
      <c r="MQ257" s="5" t="e">
        <f>COUNTIFS(#REF!,LT257,#REF!,0,#REF!,"&gt;="&amp;MC257,#REF!,"&lt;="&amp;MB257,#REF!,"&lt;="&amp;ME257,#REF!,"&gt;="&amp;MF257,#REF!,"="&amp;KV257,#REF!,"="&amp;KX257)</f>
        <v>#REF!</v>
      </c>
      <c r="MR257" s="5" t="e">
        <f>COUNTIFS(#REF!,LT257,#REF!,1,#REF!,"&gt;="&amp;MC257,#REF!,"&lt;="&amp;MB257,#REF!,"&lt;="&amp;ME257,#REF!,"&gt;="&amp;MF257,#REF!,"="&amp;KW257,#REF!,"="&amp;KY257)</f>
        <v>#REF!</v>
      </c>
      <c r="MS257" s="5" t="e">
        <f>COUNTIFS(#REF!,LT257,#REF!,0,#REF!,"&gt;="&amp;MC257,#REF!,"&lt;="&amp;MB257,#REF!,"&lt;="&amp;ME257,#REF!,"&gt;="&amp;MF257,#REF!,"="&amp;KW257,#REF!,"="&amp;KY257)</f>
        <v>#REF!</v>
      </c>
      <c r="MT257" s="5" t="e">
        <f>COUNTIFS(#REF!,LT257,#REF!,1,#REF!,"&gt;="&amp;MI257,#REF!,"&lt;="&amp;MH257,#REF!,"&lt;="&amp;ME257,#REF!,"&gt;="&amp;MF257)</f>
        <v>#REF!</v>
      </c>
      <c r="MU257" s="5" t="e">
        <f>COUNTIFS(#REF!,LT257,#REF!,0,#REF!,"&gt;="&amp;MI257,#REF!,"&lt;="&amp;MH257,#REF!,"&lt;="&amp;ME257,#REF!,"&gt;="&amp;MF257)</f>
        <v>#REF!</v>
      </c>
      <c r="MV257" s="5" t="e">
        <f>COUNTIFS(#REF!,LT257,#REF!,1,#REF!,"&gt;="&amp;MI257,#REF!,"&lt;="&amp;MH257,#REF!,"="&amp;KZ257,#REF!,"="&amp;LA257,#REF!,"&lt;="&amp;ME257,#REF!,"&gt;="&amp;MF257)</f>
        <v>#REF!</v>
      </c>
      <c r="MW257" s="5" t="e">
        <f>COUNTIFS(#REF!,LT257,#REF!,0,#REF!,"&gt;="&amp;MI257,#REF!,"&lt;="&amp;MH257,#REF!,"="&amp;KZ257,#REF!,"="&amp;LA257,#REF!,"&lt;="&amp;ME257,#REF!,"&gt;="&amp;MF257)</f>
        <v>#REF!</v>
      </c>
      <c r="MX257" s="5" t="e">
        <f>COUNTIFS(#REF!,LT257,#REF!,1,#REF!,"&gt;="&amp;MC257,#REF!,"&lt;="&amp;MB257,#REF!,"&lt;="&amp;ME257,#REF!,"&gt;="&amp;MF257)</f>
        <v>#REF!</v>
      </c>
      <c r="MY257" s="5" t="e">
        <f>COUNTIFS(#REF!,LT257,#REF!,0,#REF!,"&gt;="&amp;MC257,#REF!,"&lt;="&amp;MB257,#REF!,"&lt;="&amp;ME257,#REF!,"&gt;="&amp;MF257)</f>
        <v>#REF!</v>
      </c>
      <c r="MZ257" s="5" t="e">
        <f>COUNTIFS(#REF!,LT257,#REF!,1,#REF!,"&lt;="&amp;ME257,#REF!,"&gt;="&amp;MF257,#REF!,"="&amp;KV257,#REF!,"="&amp;KX257)</f>
        <v>#REF!</v>
      </c>
      <c r="NA257" s="5" t="e">
        <f>COUNTIFS(#REF!,LT257,#REF!,0,#REF!,"&lt;="&amp;ME257,#REF!,"&gt;="&amp;MF257,#REF!,"="&amp;KV257,#REF!,"="&amp;KX257)</f>
        <v>#REF!</v>
      </c>
      <c r="NB257" s="5" t="e">
        <f>COUNTIFS(#REF!,LT257,#REF!,1,#REF!,"&lt;="&amp;ME257,#REF!,"&gt;="&amp;MF257,#REF!,"="&amp;KW257,#REF!,"="&amp;KY257)</f>
        <v>#REF!</v>
      </c>
      <c r="NC257" s="5" t="e">
        <f>COUNTIFS(#REF!,LT257,#REF!,0,#REF!,"&lt;="&amp;ME257,#REF!,"&gt;="&amp;MF257,#REF!,"="&amp;KW257,#REF!,"="&amp;KY257)</f>
        <v>#REF!</v>
      </c>
      <c r="ND257" s="5" t="e">
        <f t="shared" si="218"/>
        <v>#REF!</v>
      </c>
      <c r="NE257" s="5" t="e">
        <f t="shared" si="219"/>
        <v>#REF!</v>
      </c>
      <c r="NF257" s="5" t="e">
        <f t="shared" si="220"/>
        <v>#REF!</v>
      </c>
      <c r="NG257" s="6" t="e">
        <f t="shared" si="221"/>
        <v>#REF!</v>
      </c>
      <c r="NH257" s="7" t="e">
        <f t="shared" si="222"/>
        <v>#REF!</v>
      </c>
      <c r="NI257" s="5" t="e">
        <f t="shared" si="223"/>
        <v>#REF!</v>
      </c>
      <c r="NJ257" s="31" t="e">
        <f t="shared" si="224"/>
        <v>#REF!</v>
      </c>
      <c r="NK257" s="32" t="e">
        <f t="shared" si="225"/>
        <v>#REF!</v>
      </c>
      <c r="NL257" s="32" t="e">
        <f t="shared" si="226"/>
        <v>#REF!</v>
      </c>
      <c r="NM257" s="33" t="e">
        <f t="shared" si="227"/>
        <v>#REF!</v>
      </c>
      <c r="NN257" s="33" t="e">
        <f t="shared" si="228"/>
        <v>#REF!</v>
      </c>
      <c r="NO257" s="33" t="e">
        <f t="shared" si="229"/>
        <v>#REF!</v>
      </c>
      <c r="NP257" s="33" t="e">
        <f t="shared" si="230"/>
        <v>#REF!</v>
      </c>
      <c r="NQ257" s="31" t="e">
        <f t="shared" si="231"/>
        <v>#REF!</v>
      </c>
      <c r="NR257" s="32" t="e">
        <f t="shared" si="232"/>
        <v>#REF!</v>
      </c>
      <c r="NS257" s="32" t="e">
        <f t="shared" si="233"/>
        <v>#REF!</v>
      </c>
      <c r="NT257" s="33" t="e">
        <f t="shared" si="234"/>
        <v>#REF!</v>
      </c>
      <c r="NU257" s="33" t="e">
        <f t="shared" si="235"/>
        <v>#REF!</v>
      </c>
      <c r="NV257" s="33" t="e">
        <f t="shared" si="236"/>
        <v>#REF!</v>
      </c>
      <c r="NW257" s="33" t="e">
        <f t="shared" si="237"/>
        <v>#REF!</v>
      </c>
      <c r="NX257" t="e">
        <f t="shared" si="238"/>
        <v>#REF!</v>
      </c>
      <c r="NY257" t="e">
        <f t="shared" si="239"/>
        <v>#REF!</v>
      </c>
      <c r="NZ257" t="e">
        <f t="shared" si="240"/>
        <v>#REF!</v>
      </c>
      <c r="OA257" t="e">
        <f t="shared" si="241"/>
        <v>#REF!</v>
      </c>
      <c r="OB257" t="e">
        <f t="shared" si="242"/>
        <v>#REF!</v>
      </c>
      <c r="OC257" t="e">
        <f t="shared" si="243"/>
        <v>#REF!</v>
      </c>
    </row>
    <row r="258" spans="1:393" ht="16.5" customHeight="1" x14ac:dyDescent="0.3">
      <c r="A258" s="22"/>
      <c r="KN258" s="5" t="e">
        <f>IF(INDEX(#REF!,MATCH('HT 1-0'!D258,#REF!,0))=INDEX(#REF!,MATCH('HT 1-0'!D258,#REF!,0)),INDEX(#REF!,MATCH('HT 1-0'!D258,#REF!,0)),"ERROR")</f>
        <v>#REF!</v>
      </c>
      <c r="KO258" s="5" t="e">
        <f>IF(INDEX(#REF!,MATCH('HT 1-0'!E258,#REF!,0))=INDEX(#REF!,MATCH('HT 1-0'!E258,#REF!,0)),INDEX(#REF!,MATCH('HT 1-0'!E258,#REF!,0)),"ERROR")</f>
        <v>#REF!</v>
      </c>
      <c r="KP258" s="5" t="e">
        <f t="shared" si="183"/>
        <v>#REF!</v>
      </c>
      <c r="KQ258" t="str">
        <f t="shared" si="184"/>
        <v>_</v>
      </c>
      <c r="KR258" s="5" t="e">
        <f t="shared" si="185"/>
        <v>#DIV/0!</v>
      </c>
      <c r="KS258" s="5" t="e">
        <f t="shared" si="186"/>
        <v>#DIV/0!</v>
      </c>
      <c r="KT258" s="5" t="e">
        <f t="shared" si="187"/>
        <v>#DIV/0!</v>
      </c>
      <c r="KU258" s="5" t="e">
        <f t="shared" si="188"/>
        <v>#DIV/0!</v>
      </c>
      <c r="KV258" s="5" t="e">
        <f t="shared" si="189"/>
        <v>#DIV/0!</v>
      </c>
      <c r="KW258" s="5" t="e">
        <f t="shared" si="190"/>
        <v>#DIV/0!</v>
      </c>
      <c r="KX258" s="5" t="e">
        <f t="shared" si="191"/>
        <v>#DIV/0!</v>
      </c>
      <c r="KY258" s="5" t="e">
        <f t="shared" si="192"/>
        <v>#DIV/0!</v>
      </c>
      <c r="KZ258" s="5" t="e">
        <f t="shared" si="193"/>
        <v>#DIV/0!</v>
      </c>
      <c r="LA258" s="5" t="e">
        <f t="shared" si="194"/>
        <v>#DIV/0!</v>
      </c>
      <c r="LB258" t="e">
        <f>IF(LQ258="1-0",INDEX(Scrape!#REF!,MATCH('HT 1-0'!KP258,Scrape!$B:$B,0)),"")</f>
        <v>#REF!</v>
      </c>
      <c r="LC258" t="e">
        <f>IF(LQ258="1-0",INDEX(Scrape!$A:$A,MATCH('HT 1-0'!KP258,Scrape!$B:$B,0)),"")</f>
        <v>#REF!</v>
      </c>
      <c r="LD258" t="e">
        <f>IF(LQ258="1-0",INDEX(Scrape!$B:$B,MATCH('HT 1-0'!KP258,Scrape!$B:$B,0)),"")</f>
        <v>#REF!</v>
      </c>
      <c r="LE258" t="e">
        <f>IF(LQ258="1-0",INDEX(Scrape!$C:$C,MATCH('HT 1-0'!KP258,Scrape!$B:$B,0)),"")</f>
        <v>#REF!</v>
      </c>
      <c r="LF258" t="e">
        <f>IF(LQ258="1-0",INDEX(Scrape!$D:$D,MATCH('HT 1-0'!KP258,Scrape!$B:$B,0)),"")</f>
        <v>#REF!</v>
      </c>
      <c r="LG258" t="e">
        <f>IF(LQ258="1-0",INDEX(Scrape!$E:$E,MATCH('HT 1-0'!KP258,Scrape!$B:$B,0)),"")</f>
        <v>#REF!</v>
      </c>
      <c r="LH258" t="e">
        <f>IF(LQ258="1-0",INDEX(Scrape!$F:$F,MATCH('HT 1-0'!KP258,Scrape!$B:$B,0)),"")</f>
        <v>#REF!</v>
      </c>
      <c r="LI258" t="e">
        <f>IF(LQ258="1-0",INDEX(Scrape!$G:$G,MATCH('HT 1-0'!KP258,Scrape!$B:$B,0)),"")</f>
        <v>#REF!</v>
      </c>
      <c r="LJ258" t="e">
        <f>IF(LQ258="1-0",INDEX(Scrape!$H:$H,MATCH('HT 1-0'!KP258,Scrape!$B:$B,0)),"")</f>
        <v>#REF!</v>
      </c>
      <c r="LK258" t="e">
        <f>IF(LQ258="1-0",INDEX(Scrape!$I:$I,MATCH('HT 1-0'!KP258,Scrape!$B:$B,0)),"")</f>
        <v>#REF!</v>
      </c>
      <c r="LL258" t="e">
        <f>IF(LQ258="1-0",INDEX(Scrape!$J:$J,MATCH('HT 1-0'!KP258,Scrape!$B:$B,0)),"")</f>
        <v>#REF!</v>
      </c>
      <c r="LM258" t="e">
        <f>IF(LQ258="1-0",INDEX(Scrape!$K:$K,MATCH('HT 1-0'!KP258,Scrape!$B:$B,0)),"")</f>
        <v>#REF!</v>
      </c>
      <c r="LN258" t="e">
        <f>IF(LQ258="1-0",INDEX(Scrape!$L:$L,MATCH('HT 1-0'!KP258,Scrape!$B:$B,0)),"")</f>
        <v>#REF!</v>
      </c>
      <c r="LO258" t="e">
        <f>IF(LQ258="1-0",INDEX(Scrape!$M:$M,MATCH('HT 1-0'!KP258,Scrape!$B:$B,0)),"")</f>
        <v>#REF!</v>
      </c>
      <c r="LP258" t="e">
        <f>IF(LQ258="1-0",INDEX(Scrape!$N:$N,MATCH('HT 1-0'!KP258,Scrape!$B:$B,0)),"")</f>
        <v>#REF!</v>
      </c>
      <c r="LQ258" t="e">
        <f>INDEX(Scrape!$O:$O,MATCH('HT 1-0'!KP258,Scrape!$B:$B,0))</f>
        <v>#REF!</v>
      </c>
      <c r="LR258" t="e">
        <f t="shared" si="195"/>
        <v>#REF!</v>
      </c>
      <c r="LS258" t="e">
        <f t="shared" si="196"/>
        <v>#REF!</v>
      </c>
      <c r="LT258" s="23" t="e">
        <f>IF(INDEX(#REF!,MATCH(KQ258,#REF!,0))=INDEX(#REF!,MATCH(KQ258,#REF!,0)),INDEX(#REF!,MATCH(KQ258,#REF!,0)),"ERROR")</f>
        <v>#REF!</v>
      </c>
      <c r="LU258" s="24" t="e">
        <f t="shared" si="197"/>
        <v>#DIV/0!</v>
      </c>
      <c r="LV258" s="24" t="e">
        <f t="shared" si="198"/>
        <v>#DIV/0!</v>
      </c>
      <c r="LW258" s="24" t="e">
        <f t="shared" si="199"/>
        <v>#DIV/0!</v>
      </c>
      <c r="LX258" s="24" t="e">
        <f t="shared" si="200"/>
        <v>#DIV/0!</v>
      </c>
      <c r="LY258" s="25" t="e">
        <f t="shared" si="201"/>
        <v>#REF!</v>
      </c>
      <c r="LZ258" s="25" t="e">
        <f t="shared" si="202"/>
        <v>#REF!</v>
      </c>
      <c r="MA258" s="26" t="e">
        <f t="shared" si="203"/>
        <v>#REF!</v>
      </c>
      <c r="MB258" s="27" t="e">
        <f t="shared" si="204"/>
        <v>#REF!</v>
      </c>
      <c r="MC258" s="28" t="e">
        <f t="shared" si="205"/>
        <v>#REF!</v>
      </c>
      <c r="MD258" s="24" t="e">
        <f t="shared" si="206"/>
        <v>#REF!</v>
      </c>
      <c r="ME258" s="29" t="e">
        <f t="shared" si="207"/>
        <v>#REF!</v>
      </c>
      <c r="MF258" s="30" t="e">
        <f t="shared" si="208"/>
        <v>#REF!</v>
      </c>
      <c r="MG258" s="24" t="e">
        <f t="shared" si="209"/>
        <v>#REF!</v>
      </c>
      <c r="MH258" s="29" t="e">
        <f t="shared" si="210"/>
        <v>#REF!</v>
      </c>
      <c r="MI258" s="30" t="e">
        <f t="shared" si="211"/>
        <v>#REF!</v>
      </c>
      <c r="MJ258" t="str">
        <f t="shared" si="212"/>
        <v/>
      </c>
      <c r="MK258" t="str">
        <f t="shared" si="213"/>
        <v/>
      </c>
      <c r="ML258" t="str">
        <f t="shared" si="214"/>
        <v/>
      </c>
      <c r="MM258" t="str">
        <f t="shared" si="215"/>
        <v/>
      </c>
      <c r="MN258" t="str">
        <f t="shared" si="216"/>
        <v/>
      </c>
      <c r="MO258" t="str">
        <f t="shared" si="217"/>
        <v/>
      </c>
      <c r="MP258" s="5" t="e">
        <f>COUNTIFS(#REF!,LT258,#REF!,1,#REF!,"&gt;="&amp;MC258,#REF!,"&lt;="&amp;MB258,#REF!,"&lt;="&amp;ME258,#REF!,"&gt;="&amp;MF258,#REF!,"="&amp;KV258,#REF!,"="&amp;KX258)</f>
        <v>#REF!</v>
      </c>
      <c r="MQ258" s="5" t="e">
        <f>COUNTIFS(#REF!,LT258,#REF!,0,#REF!,"&gt;="&amp;MC258,#REF!,"&lt;="&amp;MB258,#REF!,"&lt;="&amp;ME258,#REF!,"&gt;="&amp;MF258,#REF!,"="&amp;KV258,#REF!,"="&amp;KX258)</f>
        <v>#REF!</v>
      </c>
      <c r="MR258" s="5" t="e">
        <f>COUNTIFS(#REF!,LT258,#REF!,1,#REF!,"&gt;="&amp;MC258,#REF!,"&lt;="&amp;MB258,#REF!,"&lt;="&amp;ME258,#REF!,"&gt;="&amp;MF258,#REF!,"="&amp;KW258,#REF!,"="&amp;KY258)</f>
        <v>#REF!</v>
      </c>
      <c r="MS258" s="5" t="e">
        <f>COUNTIFS(#REF!,LT258,#REF!,0,#REF!,"&gt;="&amp;MC258,#REF!,"&lt;="&amp;MB258,#REF!,"&lt;="&amp;ME258,#REF!,"&gt;="&amp;MF258,#REF!,"="&amp;KW258,#REF!,"="&amp;KY258)</f>
        <v>#REF!</v>
      </c>
      <c r="MT258" s="5" t="e">
        <f>COUNTIFS(#REF!,LT258,#REF!,1,#REF!,"&gt;="&amp;MI258,#REF!,"&lt;="&amp;MH258,#REF!,"&lt;="&amp;ME258,#REF!,"&gt;="&amp;MF258)</f>
        <v>#REF!</v>
      </c>
      <c r="MU258" s="5" t="e">
        <f>COUNTIFS(#REF!,LT258,#REF!,0,#REF!,"&gt;="&amp;MI258,#REF!,"&lt;="&amp;MH258,#REF!,"&lt;="&amp;ME258,#REF!,"&gt;="&amp;MF258)</f>
        <v>#REF!</v>
      </c>
      <c r="MV258" s="5" t="e">
        <f>COUNTIFS(#REF!,LT258,#REF!,1,#REF!,"&gt;="&amp;MI258,#REF!,"&lt;="&amp;MH258,#REF!,"="&amp;KZ258,#REF!,"="&amp;LA258,#REF!,"&lt;="&amp;ME258,#REF!,"&gt;="&amp;MF258)</f>
        <v>#REF!</v>
      </c>
      <c r="MW258" s="5" t="e">
        <f>COUNTIFS(#REF!,LT258,#REF!,0,#REF!,"&gt;="&amp;MI258,#REF!,"&lt;="&amp;MH258,#REF!,"="&amp;KZ258,#REF!,"="&amp;LA258,#REF!,"&lt;="&amp;ME258,#REF!,"&gt;="&amp;MF258)</f>
        <v>#REF!</v>
      </c>
      <c r="MX258" s="5" t="e">
        <f>COUNTIFS(#REF!,LT258,#REF!,1,#REF!,"&gt;="&amp;MC258,#REF!,"&lt;="&amp;MB258,#REF!,"&lt;="&amp;ME258,#REF!,"&gt;="&amp;MF258)</f>
        <v>#REF!</v>
      </c>
      <c r="MY258" s="5" t="e">
        <f>COUNTIFS(#REF!,LT258,#REF!,0,#REF!,"&gt;="&amp;MC258,#REF!,"&lt;="&amp;MB258,#REF!,"&lt;="&amp;ME258,#REF!,"&gt;="&amp;MF258)</f>
        <v>#REF!</v>
      </c>
      <c r="MZ258" s="5" t="e">
        <f>COUNTIFS(#REF!,LT258,#REF!,1,#REF!,"&lt;="&amp;ME258,#REF!,"&gt;="&amp;MF258,#REF!,"="&amp;KV258,#REF!,"="&amp;KX258)</f>
        <v>#REF!</v>
      </c>
      <c r="NA258" s="5" t="e">
        <f>COUNTIFS(#REF!,LT258,#REF!,0,#REF!,"&lt;="&amp;ME258,#REF!,"&gt;="&amp;MF258,#REF!,"="&amp;KV258,#REF!,"="&amp;KX258)</f>
        <v>#REF!</v>
      </c>
      <c r="NB258" s="5" t="e">
        <f>COUNTIFS(#REF!,LT258,#REF!,1,#REF!,"&lt;="&amp;ME258,#REF!,"&gt;="&amp;MF258,#REF!,"="&amp;KW258,#REF!,"="&amp;KY258)</f>
        <v>#REF!</v>
      </c>
      <c r="NC258" s="5" t="e">
        <f>COUNTIFS(#REF!,LT258,#REF!,0,#REF!,"&lt;="&amp;ME258,#REF!,"&gt;="&amp;MF258,#REF!,"="&amp;KW258,#REF!,"="&amp;KY258)</f>
        <v>#REF!</v>
      </c>
      <c r="ND258" s="5" t="e">
        <f t="shared" si="218"/>
        <v>#REF!</v>
      </c>
      <c r="NE258" s="5" t="e">
        <f t="shared" si="219"/>
        <v>#REF!</v>
      </c>
      <c r="NF258" s="5" t="e">
        <f t="shared" si="220"/>
        <v>#REF!</v>
      </c>
      <c r="NG258" s="6" t="e">
        <f t="shared" si="221"/>
        <v>#REF!</v>
      </c>
      <c r="NH258" s="7" t="e">
        <f t="shared" si="222"/>
        <v>#REF!</v>
      </c>
      <c r="NI258" s="5" t="e">
        <f t="shared" si="223"/>
        <v>#REF!</v>
      </c>
      <c r="NJ258" s="31" t="e">
        <f t="shared" si="224"/>
        <v>#REF!</v>
      </c>
      <c r="NK258" s="32" t="e">
        <f t="shared" si="225"/>
        <v>#REF!</v>
      </c>
      <c r="NL258" s="32" t="e">
        <f t="shared" si="226"/>
        <v>#REF!</v>
      </c>
      <c r="NM258" s="33" t="e">
        <f t="shared" si="227"/>
        <v>#REF!</v>
      </c>
      <c r="NN258" s="33" t="e">
        <f t="shared" si="228"/>
        <v>#REF!</v>
      </c>
      <c r="NO258" s="33" t="e">
        <f t="shared" si="229"/>
        <v>#REF!</v>
      </c>
      <c r="NP258" s="33" t="e">
        <f t="shared" si="230"/>
        <v>#REF!</v>
      </c>
      <c r="NQ258" s="31" t="e">
        <f t="shared" si="231"/>
        <v>#REF!</v>
      </c>
      <c r="NR258" s="32" t="e">
        <f t="shared" si="232"/>
        <v>#REF!</v>
      </c>
      <c r="NS258" s="32" t="e">
        <f t="shared" si="233"/>
        <v>#REF!</v>
      </c>
      <c r="NT258" s="33" t="e">
        <f t="shared" si="234"/>
        <v>#REF!</v>
      </c>
      <c r="NU258" s="33" t="e">
        <f t="shared" si="235"/>
        <v>#REF!</v>
      </c>
      <c r="NV258" s="33" t="e">
        <f t="shared" si="236"/>
        <v>#REF!</v>
      </c>
      <c r="NW258" s="33" t="e">
        <f t="shared" si="237"/>
        <v>#REF!</v>
      </c>
      <c r="NX258" t="e">
        <f t="shared" si="238"/>
        <v>#REF!</v>
      </c>
      <c r="NY258" t="e">
        <f t="shared" si="239"/>
        <v>#REF!</v>
      </c>
      <c r="NZ258" t="e">
        <f t="shared" si="240"/>
        <v>#REF!</v>
      </c>
      <c r="OA258" t="e">
        <f t="shared" si="241"/>
        <v>#REF!</v>
      </c>
      <c r="OB258" t="e">
        <f t="shared" si="242"/>
        <v>#REF!</v>
      </c>
      <c r="OC258" t="e">
        <f t="shared" si="243"/>
        <v>#REF!</v>
      </c>
    </row>
    <row r="259" spans="1:393" ht="16.5" customHeight="1" x14ac:dyDescent="0.3">
      <c r="A259" s="22"/>
      <c r="KN259" s="5" t="e">
        <f>IF(INDEX(#REF!,MATCH('HT 1-0'!D259,#REF!,0))=INDEX(#REF!,MATCH('HT 1-0'!D259,#REF!,0)),INDEX(#REF!,MATCH('HT 1-0'!D259,#REF!,0)),"ERROR")</f>
        <v>#REF!</v>
      </c>
      <c r="KO259" s="5" t="e">
        <f>IF(INDEX(#REF!,MATCH('HT 1-0'!E259,#REF!,0))=INDEX(#REF!,MATCH('HT 1-0'!E259,#REF!,0)),INDEX(#REF!,MATCH('HT 1-0'!E259,#REF!,0)),"ERROR")</f>
        <v>#REF!</v>
      </c>
      <c r="KP259" s="5" t="e">
        <f t="shared" si="183"/>
        <v>#REF!</v>
      </c>
      <c r="KQ259" t="str">
        <f t="shared" si="184"/>
        <v>_</v>
      </c>
      <c r="KR259" s="5" t="e">
        <f t="shared" si="185"/>
        <v>#DIV/0!</v>
      </c>
      <c r="KS259" s="5" t="e">
        <f t="shared" si="186"/>
        <v>#DIV/0!</v>
      </c>
      <c r="KT259" s="5" t="e">
        <f t="shared" si="187"/>
        <v>#DIV/0!</v>
      </c>
      <c r="KU259" s="5" t="e">
        <f t="shared" si="188"/>
        <v>#DIV/0!</v>
      </c>
      <c r="KV259" s="5" t="e">
        <f t="shared" si="189"/>
        <v>#DIV/0!</v>
      </c>
      <c r="KW259" s="5" t="e">
        <f t="shared" si="190"/>
        <v>#DIV/0!</v>
      </c>
      <c r="KX259" s="5" t="e">
        <f t="shared" si="191"/>
        <v>#DIV/0!</v>
      </c>
      <c r="KY259" s="5" t="e">
        <f t="shared" si="192"/>
        <v>#DIV/0!</v>
      </c>
      <c r="KZ259" s="5" t="e">
        <f t="shared" si="193"/>
        <v>#DIV/0!</v>
      </c>
      <c r="LA259" s="5" t="e">
        <f t="shared" si="194"/>
        <v>#DIV/0!</v>
      </c>
      <c r="LB259" t="e">
        <f>IF(LQ259="1-0",INDEX(Scrape!#REF!,MATCH('HT 1-0'!KP259,Scrape!$B:$B,0)),"")</f>
        <v>#REF!</v>
      </c>
      <c r="LC259" t="e">
        <f>IF(LQ259="1-0",INDEX(Scrape!$A:$A,MATCH('HT 1-0'!KP259,Scrape!$B:$B,0)),"")</f>
        <v>#REF!</v>
      </c>
      <c r="LD259" t="e">
        <f>IF(LQ259="1-0",INDEX(Scrape!$B:$B,MATCH('HT 1-0'!KP259,Scrape!$B:$B,0)),"")</f>
        <v>#REF!</v>
      </c>
      <c r="LE259" t="e">
        <f>IF(LQ259="1-0",INDEX(Scrape!$C:$C,MATCH('HT 1-0'!KP259,Scrape!$B:$B,0)),"")</f>
        <v>#REF!</v>
      </c>
      <c r="LF259" t="e">
        <f>IF(LQ259="1-0",INDEX(Scrape!$D:$D,MATCH('HT 1-0'!KP259,Scrape!$B:$B,0)),"")</f>
        <v>#REF!</v>
      </c>
      <c r="LG259" t="e">
        <f>IF(LQ259="1-0",INDEX(Scrape!$E:$E,MATCH('HT 1-0'!KP259,Scrape!$B:$B,0)),"")</f>
        <v>#REF!</v>
      </c>
      <c r="LH259" t="e">
        <f>IF(LQ259="1-0",INDEX(Scrape!$F:$F,MATCH('HT 1-0'!KP259,Scrape!$B:$B,0)),"")</f>
        <v>#REF!</v>
      </c>
      <c r="LI259" t="e">
        <f>IF(LQ259="1-0",INDEX(Scrape!$G:$G,MATCH('HT 1-0'!KP259,Scrape!$B:$B,0)),"")</f>
        <v>#REF!</v>
      </c>
      <c r="LJ259" t="e">
        <f>IF(LQ259="1-0",INDEX(Scrape!$H:$H,MATCH('HT 1-0'!KP259,Scrape!$B:$B,0)),"")</f>
        <v>#REF!</v>
      </c>
      <c r="LK259" t="e">
        <f>IF(LQ259="1-0",INDEX(Scrape!$I:$I,MATCH('HT 1-0'!KP259,Scrape!$B:$B,0)),"")</f>
        <v>#REF!</v>
      </c>
      <c r="LL259" t="e">
        <f>IF(LQ259="1-0",INDEX(Scrape!$J:$J,MATCH('HT 1-0'!KP259,Scrape!$B:$B,0)),"")</f>
        <v>#REF!</v>
      </c>
      <c r="LM259" t="e">
        <f>IF(LQ259="1-0",INDEX(Scrape!$K:$K,MATCH('HT 1-0'!KP259,Scrape!$B:$B,0)),"")</f>
        <v>#REF!</v>
      </c>
      <c r="LN259" t="e">
        <f>IF(LQ259="1-0",INDEX(Scrape!$L:$L,MATCH('HT 1-0'!KP259,Scrape!$B:$B,0)),"")</f>
        <v>#REF!</v>
      </c>
      <c r="LO259" t="e">
        <f>IF(LQ259="1-0",INDEX(Scrape!$M:$M,MATCH('HT 1-0'!KP259,Scrape!$B:$B,0)),"")</f>
        <v>#REF!</v>
      </c>
      <c r="LP259" t="e">
        <f>IF(LQ259="1-0",INDEX(Scrape!$N:$N,MATCH('HT 1-0'!KP259,Scrape!$B:$B,0)),"")</f>
        <v>#REF!</v>
      </c>
      <c r="LQ259" t="e">
        <f>INDEX(Scrape!$O:$O,MATCH('HT 1-0'!KP259,Scrape!$B:$B,0))</f>
        <v>#REF!</v>
      </c>
      <c r="LR259" t="e">
        <f t="shared" si="195"/>
        <v>#REF!</v>
      </c>
      <c r="LS259" t="e">
        <f t="shared" si="196"/>
        <v>#REF!</v>
      </c>
      <c r="LT259" s="23" t="e">
        <f>IF(INDEX(#REF!,MATCH(KQ259,#REF!,0))=INDEX(#REF!,MATCH(KQ259,#REF!,0)),INDEX(#REF!,MATCH(KQ259,#REF!,0)),"ERROR")</f>
        <v>#REF!</v>
      </c>
      <c r="LU259" s="24" t="e">
        <f t="shared" si="197"/>
        <v>#DIV/0!</v>
      </c>
      <c r="LV259" s="24" t="e">
        <f t="shared" si="198"/>
        <v>#DIV/0!</v>
      </c>
      <c r="LW259" s="24" t="e">
        <f t="shared" si="199"/>
        <v>#DIV/0!</v>
      </c>
      <c r="LX259" s="24" t="e">
        <f t="shared" si="200"/>
        <v>#DIV/0!</v>
      </c>
      <c r="LY259" s="25" t="e">
        <f t="shared" si="201"/>
        <v>#REF!</v>
      </c>
      <c r="LZ259" s="25" t="e">
        <f t="shared" si="202"/>
        <v>#REF!</v>
      </c>
      <c r="MA259" s="26" t="e">
        <f t="shared" si="203"/>
        <v>#REF!</v>
      </c>
      <c r="MB259" s="27" t="e">
        <f t="shared" si="204"/>
        <v>#REF!</v>
      </c>
      <c r="MC259" s="28" t="e">
        <f t="shared" si="205"/>
        <v>#REF!</v>
      </c>
      <c r="MD259" s="24" t="e">
        <f t="shared" si="206"/>
        <v>#REF!</v>
      </c>
      <c r="ME259" s="29" t="e">
        <f t="shared" si="207"/>
        <v>#REF!</v>
      </c>
      <c r="MF259" s="30" t="e">
        <f t="shared" si="208"/>
        <v>#REF!</v>
      </c>
      <c r="MG259" s="24" t="e">
        <f t="shared" si="209"/>
        <v>#REF!</v>
      </c>
      <c r="MH259" s="29" t="e">
        <f t="shared" si="210"/>
        <v>#REF!</v>
      </c>
      <c r="MI259" s="30" t="e">
        <f t="shared" si="211"/>
        <v>#REF!</v>
      </c>
      <c r="MJ259" t="str">
        <f t="shared" si="212"/>
        <v/>
      </c>
      <c r="MK259" t="str">
        <f t="shared" si="213"/>
        <v/>
      </c>
      <c r="ML259" t="str">
        <f t="shared" si="214"/>
        <v/>
      </c>
      <c r="MM259" t="str">
        <f t="shared" si="215"/>
        <v/>
      </c>
      <c r="MN259" t="str">
        <f t="shared" si="216"/>
        <v/>
      </c>
      <c r="MO259" t="str">
        <f t="shared" si="217"/>
        <v/>
      </c>
      <c r="MP259" s="5" t="e">
        <f>COUNTIFS(#REF!,LT259,#REF!,1,#REF!,"&gt;="&amp;MC259,#REF!,"&lt;="&amp;MB259,#REF!,"&lt;="&amp;ME259,#REF!,"&gt;="&amp;MF259,#REF!,"="&amp;KV259,#REF!,"="&amp;KX259)</f>
        <v>#REF!</v>
      </c>
      <c r="MQ259" s="5" t="e">
        <f>COUNTIFS(#REF!,LT259,#REF!,0,#REF!,"&gt;="&amp;MC259,#REF!,"&lt;="&amp;MB259,#REF!,"&lt;="&amp;ME259,#REF!,"&gt;="&amp;MF259,#REF!,"="&amp;KV259,#REF!,"="&amp;KX259)</f>
        <v>#REF!</v>
      </c>
      <c r="MR259" s="5" t="e">
        <f>COUNTIFS(#REF!,LT259,#REF!,1,#REF!,"&gt;="&amp;MC259,#REF!,"&lt;="&amp;MB259,#REF!,"&lt;="&amp;ME259,#REF!,"&gt;="&amp;MF259,#REF!,"="&amp;KW259,#REF!,"="&amp;KY259)</f>
        <v>#REF!</v>
      </c>
      <c r="MS259" s="5" t="e">
        <f>COUNTIFS(#REF!,LT259,#REF!,0,#REF!,"&gt;="&amp;MC259,#REF!,"&lt;="&amp;MB259,#REF!,"&lt;="&amp;ME259,#REF!,"&gt;="&amp;MF259,#REF!,"="&amp;KW259,#REF!,"="&amp;KY259)</f>
        <v>#REF!</v>
      </c>
      <c r="MT259" s="5" t="e">
        <f>COUNTIFS(#REF!,LT259,#REF!,1,#REF!,"&gt;="&amp;MI259,#REF!,"&lt;="&amp;MH259,#REF!,"&lt;="&amp;ME259,#REF!,"&gt;="&amp;MF259)</f>
        <v>#REF!</v>
      </c>
      <c r="MU259" s="5" t="e">
        <f>COUNTIFS(#REF!,LT259,#REF!,0,#REF!,"&gt;="&amp;MI259,#REF!,"&lt;="&amp;MH259,#REF!,"&lt;="&amp;ME259,#REF!,"&gt;="&amp;MF259)</f>
        <v>#REF!</v>
      </c>
      <c r="MV259" s="5" t="e">
        <f>COUNTIFS(#REF!,LT259,#REF!,1,#REF!,"&gt;="&amp;MI259,#REF!,"&lt;="&amp;MH259,#REF!,"="&amp;KZ259,#REF!,"="&amp;LA259,#REF!,"&lt;="&amp;ME259,#REF!,"&gt;="&amp;MF259)</f>
        <v>#REF!</v>
      </c>
      <c r="MW259" s="5" t="e">
        <f>COUNTIFS(#REF!,LT259,#REF!,0,#REF!,"&gt;="&amp;MI259,#REF!,"&lt;="&amp;MH259,#REF!,"="&amp;KZ259,#REF!,"="&amp;LA259,#REF!,"&lt;="&amp;ME259,#REF!,"&gt;="&amp;MF259)</f>
        <v>#REF!</v>
      </c>
      <c r="MX259" s="5" t="e">
        <f>COUNTIFS(#REF!,LT259,#REF!,1,#REF!,"&gt;="&amp;MC259,#REF!,"&lt;="&amp;MB259,#REF!,"&lt;="&amp;ME259,#REF!,"&gt;="&amp;MF259)</f>
        <v>#REF!</v>
      </c>
      <c r="MY259" s="5" t="e">
        <f>COUNTIFS(#REF!,LT259,#REF!,0,#REF!,"&gt;="&amp;MC259,#REF!,"&lt;="&amp;MB259,#REF!,"&lt;="&amp;ME259,#REF!,"&gt;="&amp;MF259)</f>
        <v>#REF!</v>
      </c>
      <c r="MZ259" s="5" t="e">
        <f>COUNTIFS(#REF!,LT259,#REF!,1,#REF!,"&lt;="&amp;ME259,#REF!,"&gt;="&amp;MF259,#REF!,"="&amp;KV259,#REF!,"="&amp;KX259)</f>
        <v>#REF!</v>
      </c>
      <c r="NA259" s="5" t="e">
        <f>COUNTIFS(#REF!,LT259,#REF!,0,#REF!,"&lt;="&amp;ME259,#REF!,"&gt;="&amp;MF259,#REF!,"="&amp;KV259,#REF!,"="&amp;KX259)</f>
        <v>#REF!</v>
      </c>
      <c r="NB259" s="5" t="e">
        <f>COUNTIFS(#REF!,LT259,#REF!,1,#REF!,"&lt;="&amp;ME259,#REF!,"&gt;="&amp;MF259,#REF!,"="&amp;KW259,#REF!,"="&amp;KY259)</f>
        <v>#REF!</v>
      </c>
      <c r="NC259" s="5" t="e">
        <f>COUNTIFS(#REF!,LT259,#REF!,0,#REF!,"&lt;="&amp;ME259,#REF!,"&gt;="&amp;MF259,#REF!,"="&amp;KW259,#REF!,"="&amp;KY259)</f>
        <v>#REF!</v>
      </c>
      <c r="ND259" s="5" t="e">
        <f t="shared" si="218"/>
        <v>#REF!</v>
      </c>
      <c r="NE259" s="5" t="e">
        <f t="shared" si="219"/>
        <v>#REF!</v>
      </c>
      <c r="NF259" s="5" t="e">
        <f t="shared" si="220"/>
        <v>#REF!</v>
      </c>
      <c r="NG259" s="6" t="e">
        <f t="shared" si="221"/>
        <v>#REF!</v>
      </c>
      <c r="NH259" s="7" t="e">
        <f t="shared" si="222"/>
        <v>#REF!</v>
      </c>
      <c r="NI259" s="5" t="e">
        <f t="shared" si="223"/>
        <v>#REF!</v>
      </c>
      <c r="NJ259" s="31" t="e">
        <f t="shared" si="224"/>
        <v>#REF!</v>
      </c>
      <c r="NK259" s="32" t="e">
        <f t="shared" si="225"/>
        <v>#REF!</v>
      </c>
      <c r="NL259" s="32" t="e">
        <f t="shared" si="226"/>
        <v>#REF!</v>
      </c>
      <c r="NM259" s="33" t="e">
        <f t="shared" si="227"/>
        <v>#REF!</v>
      </c>
      <c r="NN259" s="33" t="e">
        <f t="shared" si="228"/>
        <v>#REF!</v>
      </c>
      <c r="NO259" s="33" t="e">
        <f t="shared" si="229"/>
        <v>#REF!</v>
      </c>
      <c r="NP259" s="33" t="e">
        <f t="shared" si="230"/>
        <v>#REF!</v>
      </c>
      <c r="NQ259" s="31" t="e">
        <f t="shared" si="231"/>
        <v>#REF!</v>
      </c>
      <c r="NR259" s="32" t="e">
        <f t="shared" si="232"/>
        <v>#REF!</v>
      </c>
      <c r="NS259" s="32" t="e">
        <f t="shared" si="233"/>
        <v>#REF!</v>
      </c>
      <c r="NT259" s="33" t="e">
        <f t="shared" si="234"/>
        <v>#REF!</v>
      </c>
      <c r="NU259" s="33" t="e">
        <f t="shared" si="235"/>
        <v>#REF!</v>
      </c>
      <c r="NV259" s="33" t="e">
        <f t="shared" si="236"/>
        <v>#REF!</v>
      </c>
      <c r="NW259" s="33" t="e">
        <f t="shared" si="237"/>
        <v>#REF!</v>
      </c>
      <c r="NX259" t="e">
        <f t="shared" si="238"/>
        <v>#REF!</v>
      </c>
      <c r="NY259" t="e">
        <f t="shared" si="239"/>
        <v>#REF!</v>
      </c>
      <c r="NZ259" t="e">
        <f t="shared" si="240"/>
        <v>#REF!</v>
      </c>
      <c r="OA259" t="e">
        <f t="shared" si="241"/>
        <v>#REF!</v>
      </c>
      <c r="OB259" t="e">
        <f t="shared" si="242"/>
        <v>#REF!</v>
      </c>
      <c r="OC259" t="e">
        <f t="shared" si="243"/>
        <v>#REF!</v>
      </c>
    </row>
    <row r="260" spans="1:393" ht="16.5" customHeight="1" x14ac:dyDescent="0.3">
      <c r="A260" s="22"/>
      <c r="KN260" s="5" t="e">
        <f>IF(INDEX(#REF!,MATCH('HT 1-0'!D260,#REF!,0))=INDEX(#REF!,MATCH('HT 1-0'!D260,#REF!,0)),INDEX(#REF!,MATCH('HT 1-0'!D260,#REF!,0)),"ERROR")</f>
        <v>#REF!</v>
      </c>
      <c r="KO260" s="5" t="e">
        <f>IF(INDEX(#REF!,MATCH('HT 1-0'!E260,#REF!,0))=INDEX(#REF!,MATCH('HT 1-0'!E260,#REF!,0)),INDEX(#REF!,MATCH('HT 1-0'!E260,#REF!,0)),"ERROR")</f>
        <v>#REF!</v>
      </c>
      <c r="KP260" s="5" t="e">
        <f t="shared" si="183"/>
        <v>#REF!</v>
      </c>
      <c r="KQ260" t="str">
        <f t="shared" si="184"/>
        <v>_</v>
      </c>
      <c r="KR260" s="5" t="e">
        <f t="shared" si="185"/>
        <v>#DIV/0!</v>
      </c>
      <c r="KS260" s="5" t="e">
        <f t="shared" si="186"/>
        <v>#DIV/0!</v>
      </c>
      <c r="KT260" s="5" t="e">
        <f t="shared" si="187"/>
        <v>#DIV/0!</v>
      </c>
      <c r="KU260" s="5" t="e">
        <f t="shared" si="188"/>
        <v>#DIV/0!</v>
      </c>
      <c r="KV260" s="5" t="e">
        <f t="shared" si="189"/>
        <v>#DIV/0!</v>
      </c>
      <c r="KW260" s="5" t="e">
        <f t="shared" si="190"/>
        <v>#DIV/0!</v>
      </c>
      <c r="KX260" s="5" t="e">
        <f t="shared" si="191"/>
        <v>#DIV/0!</v>
      </c>
      <c r="KY260" s="5" t="e">
        <f t="shared" si="192"/>
        <v>#DIV/0!</v>
      </c>
      <c r="KZ260" s="5" t="e">
        <f t="shared" si="193"/>
        <v>#DIV/0!</v>
      </c>
      <c r="LA260" s="5" t="e">
        <f t="shared" si="194"/>
        <v>#DIV/0!</v>
      </c>
      <c r="LB260" t="e">
        <f>IF(LQ260="1-0",INDEX(Scrape!#REF!,MATCH('HT 1-0'!KP260,Scrape!$B:$B,0)),"")</f>
        <v>#REF!</v>
      </c>
      <c r="LC260" t="e">
        <f>IF(LQ260="1-0",INDEX(Scrape!$A:$A,MATCH('HT 1-0'!KP260,Scrape!$B:$B,0)),"")</f>
        <v>#REF!</v>
      </c>
      <c r="LD260" t="e">
        <f>IF(LQ260="1-0",INDEX(Scrape!$B:$B,MATCH('HT 1-0'!KP260,Scrape!$B:$B,0)),"")</f>
        <v>#REF!</v>
      </c>
      <c r="LE260" t="e">
        <f>IF(LQ260="1-0",INDEX(Scrape!$C:$C,MATCH('HT 1-0'!KP260,Scrape!$B:$B,0)),"")</f>
        <v>#REF!</v>
      </c>
      <c r="LF260" t="e">
        <f>IF(LQ260="1-0",INDEX(Scrape!$D:$D,MATCH('HT 1-0'!KP260,Scrape!$B:$B,0)),"")</f>
        <v>#REF!</v>
      </c>
      <c r="LG260" t="e">
        <f>IF(LQ260="1-0",INDEX(Scrape!$E:$E,MATCH('HT 1-0'!KP260,Scrape!$B:$B,0)),"")</f>
        <v>#REF!</v>
      </c>
      <c r="LH260" t="e">
        <f>IF(LQ260="1-0",INDEX(Scrape!$F:$F,MATCH('HT 1-0'!KP260,Scrape!$B:$B,0)),"")</f>
        <v>#REF!</v>
      </c>
      <c r="LI260" t="e">
        <f>IF(LQ260="1-0",INDEX(Scrape!$G:$G,MATCH('HT 1-0'!KP260,Scrape!$B:$B,0)),"")</f>
        <v>#REF!</v>
      </c>
      <c r="LJ260" t="e">
        <f>IF(LQ260="1-0",INDEX(Scrape!$H:$H,MATCH('HT 1-0'!KP260,Scrape!$B:$B,0)),"")</f>
        <v>#REF!</v>
      </c>
      <c r="LK260" t="e">
        <f>IF(LQ260="1-0",INDEX(Scrape!$I:$I,MATCH('HT 1-0'!KP260,Scrape!$B:$B,0)),"")</f>
        <v>#REF!</v>
      </c>
      <c r="LL260" t="e">
        <f>IF(LQ260="1-0",INDEX(Scrape!$J:$J,MATCH('HT 1-0'!KP260,Scrape!$B:$B,0)),"")</f>
        <v>#REF!</v>
      </c>
      <c r="LM260" t="e">
        <f>IF(LQ260="1-0",INDEX(Scrape!$K:$K,MATCH('HT 1-0'!KP260,Scrape!$B:$B,0)),"")</f>
        <v>#REF!</v>
      </c>
      <c r="LN260" t="e">
        <f>IF(LQ260="1-0",INDEX(Scrape!$L:$L,MATCH('HT 1-0'!KP260,Scrape!$B:$B,0)),"")</f>
        <v>#REF!</v>
      </c>
      <c r="LO260" t="e">
        <f>IF(LQ260="1-0",INDEX(Scrape!$M:$M,MATCH('HT 1-0'!KP260,Scrape!$B:$B,0)),"")</f>
        <v>#REF!</v>
      </c>
      <c r="LP260" t="e">
        <f>IF(LQ260="1-0",INDEX(Scrape!$N:$N,MATCH('HT 1-0'!KP260,Scrape!$B:$B,0)),"")</f>
        <v>#REF!</v>
      </c>
      <c r="LQ260" t="e">
        <f>INDEX(Scrape!$O:$O,MATCH('HT 1-0'!KP260,Scrape!$B:$B,0))</f>
        <v>#REF!</v>
      </c>
      <c r="LR260" t="e">
        <f t="shared" si="195"/>
        <v>#REF!</v>
      </c>
      <c r="LS260" t="e">
        <f t="shared" si="196"/>
        <v>#REF!</v>
      </c>
      <c r="LT260" s="23" t="e">
        <f>IF(INDEX(#REF!,MATCH(KQ260,#REF!,0))=INDEX(#REF!,MATCH(KQ260,#REF!,0)),INDEX(#REF!,MATCH(KQ260,#REF!,0)),"ERROR")</f>
        <v>#REF!</v>
      </c>
      <c r="LU260" s="24" t="e">
        <f t="shared" si="197"/>
        <v>#DIV/0!</v>
      </c>
      <c r="LV260" s="24" t="e">
        <f t="shared" si="198"/>
        <v>#DIV/0!</v>
      </c>
      <c r="LW260" s="24" t="e">
        <f t="shared" si="199"/>
        <v>#DIV/0!</v>
      </c>
      <c r="LX260" s="24" t="e">
        <f t="shared" si="200"/>
        <v>#DIV/0!</v>
      </c>
      <c r="LY260" s="25" t="e">
        <f t="shared" si="201"/>
        <v>#REF!</v>
      </c>
      <c r="LZ260" s="25" t="e">
        <f t="shared" si="202"/>
        <v>#REF!</v>
      </c>
      <c r="MA260" s="26" t="e">
        <f t="shared" si="203"/>
        <v>#REF!</v>
      </c>
      <c r="MB260" s="27" t="e">
        <f t="shared" si="204"/>
        <v>#REF!</v>
      </c>
      <c r="MC260" s="28" t="e">
        <f t="shared" si="205"/>
        <v>#REF!</v>
      </c>
      <c r="MD260" s="24" t="e">
        <f t="shared" si="206"/>
        <v>#REF!</v>
      </c>
      <c r="ME260" s="29" t="e">
        <f t="shared" si="207"/>
        <v>#REF!</v>
      </c>
      <c r="MF260" s="30" t="e">
        <f t="shared" si="208"/>
        <v>#REF!</v>
      </c>
      <c r="MG260" s="24" t="e">
        <f t="shared" si="209"/>
        <v>#REF!</v>
      </c>
      <c r="MH260" s="29" t="e">
        <f t="shared" si="210"/>
        <v>#REF!</v>
      </c>
      <c r="MI260" s="30" t="e">
        <f t="shared" si="211"/>
        <v>#REF!</v>
      </c>
      <c r="MJ260" t="str">
        <f t="shared" si="212"/>
        <v/>
      </c>
      <c r="MK260" t="str">
        <f t="shared" si="213"/>
        <v/>
      </c>
      <c r="ML260" t="str">
        <f t="shared" si="214"/>
        <v/>
      </c>
      <c r="MM260" t="str">
        <f t="shared" si="215"/>
        <v/>
      </c>
      <c r="MN260" t="str">
        <f t="shared" si="216"/>
        <v/>
      </c>
      <c r="MO260" t="str">
        <f t="shared" si="217"/>
        <v/>
      </c>
      <c r="MP260" s="5" t="e">
        <f>COUNTIFS(#REF!,LT260,#REF!,1,#REF!,"&gt;="&amp;MC260,#REF!,"&lt;="&amp;MB260,#REF!,"&lt;="&amp;ME260,#REF!,"&gt;="&amp;MF260,#REF!,"="&amp;KV260,#REF!,"="&amp;KX260)</f>
        <v>#REF!</v>
      </c>
      <c r="MQ260" s="5" t="e">
        <f>COUNTIFS(#REF!,LT260,#REF!,0,#REF!,"&gt;="&amp;MC260,#REF!,"&lt;="&amp;MB260,#REF!,"&lt;="&amp;ME260,#REF!,"&gt;="&amp;MF260,#REF!,"="&amp;KV260,#REF!,"="&amp;KX260)</f>
        <v>#REF!</v>
      </c>
      <c r="MR260" s="5" t="e">
        <f>COUNTIFS(#REF!,LT260,#REF!,1,#REF!,"&gt;="&amp;MC260,#REF!,"&lt;="&amp;MB260,#REF!,"&lt;="&amp;ME260,#REF!,"&gt;="&amp;MF260,#REF!,"="&amp;KW260,#REF!,"="&amp;KY260)</f>
        <v>#REF!</v>
      </c>
      <c r="MS260" s="5" t="e">
        <f>COUNTIFS(#REF!,LT260,#REF!,0,#REF!,"&gt;="&amp;MC260,#REF!,"&lt;="&amp;MB260,#REF!,"&lt;="&amp;ME260,#REF!,"&gt;="&amp;MF260,#REF!,"="&amp;KW260,#REF!,"="&amp;KY260)</f>
        <v>#REF!</v>
      </c>
      <c r="MT260" s="5" t="e">
        <f>COUNTIFS(#REF!,LT260,#REF!,1,#REF!,"&gt;="&amp;MI260,#REF!,"&lt;="&amp;MH260,#REF!,"&lt;="&amp;ME260,#REF!,"&gt;="&amp;MF260)</f>
        <v>#REF!</v>
      </c>
      <c r="MU260" s="5" t="e">
        <f>COUNTIFS(#REF!,LT260,#REF!,0,#REF!,"&gt;="&amp;MI260,#REF!,"&lt;="&amp;MH260,#REF!,"&lt;="&amp;ME260,#REF!,"&gt;="&amp;MF260)</f>
        <v>#REF!</v>
      </c>
      <c r="MV260" s="5" t="e">
        <f>COUNTIFS(#REF!,LT260,#REF!,1,#REF!,"&gt;="&amp;MI260,#REF!,"&lt;="&amp;MH260,#REF!,"="&amp;KZ260,#REF!,"="&amp;LA260,#REF!,"&lt;="&amp;ME260,#REF!,"&gt;="&amp;MF260)</f>
        <v>#REF!</v>
      </c>
      <c r="MW260" s="5" t="e">
        <f>COUNTIFS(#REF!,LT260,#REF!,0,#REF!,"&gt;="&amp;MI260,#REF!,"&lt;="&amp;MH260,#REF!,"="&amp;KZ260,#REF!,"="&amp;LA260,#REF!,"&lt;="&amp;ME260,#REF!,"&gt;="&amp;MF260)</f>
        <v>#REF!</v>
      </c>
      <c r="MX260" s="5" t="e">
        <f>COUNTIFS(#REF!,LT260,#REF!,1,#REF!,"&gt;="&amp;MC260,#REF!,"&lt;="&amp;MB260,#REF!,"&lt;="&amp;ME260,#REF!,"&gt;="&amp;MF260)</f>
        <v>#REF!</v>
      </c>
      <c r="MY260" s="5" t="e">
        <f>COUNTIFS(#REF!,LT260,#REF!,0,#REF!,"&gt;="&amp;MC260,#REF!,"&lt;="&amp;MB260,#REF!,"&lt;="&amp;ME260,#REF!,"&gt;="&amp;MF260)</f>
        <v>#REF!</v>
      </c>
      <c r="MZ260" s="5" t="e">
        <f>COUNTIFS(#REF!,LT260,#REF!,1,#REF!,"&lt;="&amp;ME260,#REF!,"&gt;="&amp;MF260,#REF!,"="&amp;KV260,#REF!,"="&amp;KX260)</f>
        <v>#REF!</v>
      </c>
      <c r="NA260" s="5" t="e">
        <f>COUNTIFS(#REF!,LT260,#REF!,0,#REF!,"&lt;="&amp;ME260,#REF!,"&gt;="&amp;MF260,#REF!,"="&amp;KV260,#REF!,"="&amp;KX260)</f>
        <v>#REF!</v>
      </c>
      <c r="NB260" s="5" t="e">
        <f>COUNTIFS(#REF!,LT260,#REF!,1,#REF!,"&lt;="&amp;ME260,#REF!,"&gt;="&amp;MF260,#REF!,"="&amp;KW260,#REF!,"="&amp;KY260)</f>
        <v>#REF!</v>
      </c>
      <c r="NC260" s="5" t="e">
        <f>COUNTIFS(#REF!,LT260,#REF!,0,#REF!,"&lt;="&amp;ME260,#REF!,"&gt;="&amp;MF260,#REF!,"="&amp;KW260,#REF!,"="&amp;KY260)</f>
        <v>#REF!</v>
      </c>
      <c r="ND260" s="5" t="e">
        <f t="shared" si="218"/>
        <v>#REF!</v>
      </c>
      <c r="NE260" s="5" t="e">
        <f t="shared" si="219"/>
        <v>#REF!</v>
      </c>
      <c r="NF260" s="5" t="e">
        <f t="shared" si="220"/>
        <v>#REF!</v>
      </c>
      <c r="NG260" s="6" t="e">
        <f t="shared" si="221"/>
        <v>#REF!</v>
      </c>
      <c r="NH260" s="7" t="e">
        <f t="shared" si="222"/>
        <v>#REF!</v>
      </c>
      <c r="NI260" s="5" t="e">
        <f t="shared" si="223"/>
        <v>#REF!</v>
      </c>
      <c r="NJ260" s="31" t="e">
        <f t="shared" si="224"/>
        <v>#REF!</v>
      </c>
      <c r="NK260" s="32" t="e">
        <f t="shared" si="225"/>
        <v>#REF!</v>
      </c>
      <c r="NL260" s="32" t="e">
        <f t="shared" si="226"/>
        <v>#REF!</v>
      </c>
      <c r="NM260" s="33" t="e">
        <f t="shared" si="227"/>
        <v>#REF!</v>
      </c>
      <c r="NN260" s="33" t="e">
        <f t="shared" si="228"/>
        <v>#REF!</v>
      </c>
      <c r="NO260" s="33" t="e">
        <f t="shared" si="229"/>
        <v>#REF!</v>
      </c>
      <c r="NP260" s="33" t="e">
        <f t="shared" si="230"/>
        <v>#REF!</v>
      </c>
      <c r="NQ260" s="31" t="e">
        <f t="shared" si="231"/>
        <v>#REF!</v>
      </c>
      <c r="NR260" s="32" t="e">
        <f t="shared" si="232"/>
        <v>#REF!</v>
      </c>
      <c r="NS260" s="32" t="e">
        <f t="shared" si="233"/>
        <v>#REF!</v>
      </c>
      <c r="NT260" s="33" t="e">
        <f t="shared" si="234"/>
        <v>#REF!</v>
      </c>
      <c r="NU260" s="33" t="e">
        <f t="shared" si="235"/>
        <v>#REF!</v>
      </c>
      <c r="NV260" s="33" t="e">
        <f t="shared" si="236"/>
        <v>#REF!</v>
      </c>
      <c r="NW260" s="33" t="e">
        <f t="shared" si="237"/>
        <v>#REF!</v>
      </c>
      <c r="NX260" t="e">
        <f t="shared" si="238"/>
        <v>#REF!</v>
      </c>
      <c r="NY260" t="e">
        <f t="shared" si="239"/>
        <v>#REF!</v>
      </c>
      <c r="NZ260" t="e">
        <f t="shared" si="240"/>
        <v>#REF!</v>
      </c>
      <c r="OA260" t="e">
        <f t="shared" si="241"/>
        <v>#REF!</v>
      </c>
      <c r="OB260" t="e">
        <f t="shared" si="242"/>
        <v>#REF!</v>
      </c>
      <c r="OC260" t="e">
        <f t="shared" si="243"/>
        <v>#REF!</v>
      </c>
    </row>
    <row r="261" spans="1:393" ht="16.5" customHeight="1" x14ac:dyDescent="0.3">
      <c r="A261" s="22"/>
      <c r="KN261" s="5" t="e">
        <f>IF(INDEX(#REF!,MATCH('HT 1-0'!D261,#REF!,0))=INDEX(#REF!,MATCH('HT 1-0'!D261,#REF!,0)),INDEX(#REF!,MATCH('HT 1-0'!D261,#REF!,0)),"ERROR")</f>
        <v>#REF!</v>
      </c>
      <c r="KO261" s="5" t="e">
        <f>IF(INDEX(#REF!,MATCH('HT 1-0'!E261,#REF!,0))=INDEX(#REF!,MATCH('HT 1-0'!E261,#REF!,0)),INDEX(#REF!,MATCH('HT 1-0'!E261,#REF!,0)),"ERROR")</f>
        <v>#REF!</v>
      </c>
      <c r="KP261" s="5" t="e">
        <f t="shared" si="183"/>
        <v>#REF!</v>
      </c>
      <c r="KQ261" t="str">
        <f t="shared" si="184"/>
        <v>_</v>
      </c>
      <c r="KR261" s="5" t="e">
        <f t="shared" si="185"/>
        <v>#DIV/0!</v>
      </c>
      <c r="KS261" s="5" t="e">
        <f t="shared" si="186"/>
        <v>#DIV/0!</v>
      </c>
      <c r="KT261" s="5" t="e">
        <f t="shared" si="187"/>
        <v>#DIV/0!</v>
      </c>
      <c r="KU261" s="5" t="e">
        <f t="shared" si="188"/>
        <v>#DIV/0!</v>
      </c>
      <c r="KV261" s="5" t="e">
        <f t="shared" si="189"/>
        <v>#DIV/0!</v>
      </c>
      <c r="KW261" s="5" t="e">
        <f t="shared" si="190"/>
        <v>#DIV/0!</v>
      </c>
      <c r="KX261" s="5" t="e">
        <f t="shared" si="191"/>
        <v>#DIV/0!</v>
      </c>
      <c r="KY261" s="5" t="e">
        <f t="shared" si="192"/>
        <v>#DIV/0!</v>
      </c>
      <c r="KZ261" s="5" t="e">
        <f t="shared" si="193"/>
        <v>#DIV/0!</v>
      </c>
      <c r="LA261" s="5" t="e">
        <f t="shared" si="194"/>
        <v>#DIV/0!</v>
      </c>
      <c r="LB261" t="e">
        <f>IF(LQ261="1-0",INDEX(Scrape!#REF!,MATCH('HT 1-0'!KP261,Scrape!$B:$B,0)),"")</f>
        <v>#REF!</v>
      </c>
      <c r="LC261" t="e">
        <f>IF(LQ261="1-0",INDEX(Scrape!$A:$A,MATCH('HT 1-0'!KP261,Scrape!$B:$B,0)),"")</f>
        <v>#REF!</v>
      </c>
      <c r="LD261" t="e">
        <f>IF(LQ261="1-0",INDEX(Scrape!$B:$B,MATCH('HT 1-0'!KP261,Scrape!$B:$B,0)),"")</f>
        <v>#REF!</v>
      </c>
      <c r="LE261" t="e">
        <f>IF(LQ261="1-0",INDEX(Scrape!$C:$C,MATCH('HT 1-0'!KP261,Scrape!$B:$B,0)),"")</f>
        <v>#REF!</v>
      </c>
      <c r="LF261" t="e">
        <f>IF(LQ261="1-0",INDEX(Scrape!$D:$D,MATCH('HT 1-0'!KP261,Scrape!$B:$B,0)),"")</f>
        <v>#REF!</v>
      </c>
      <c r="LG261" t="e">
        <f>IF(LQ261="1-0",INDEX(Scrape!$E:$E,MATCH('HT 1-0'!KP261,Scrape!$B:$B,0)),"")</f>
        <v>#REF!</v>
      </c>
      <c r="LH261" t="e">
        <f>IF(LQ261="1-0",INDEX(Scrape!$F:$F,MATCH('HT 1-0'!KP261,Scrape!$B:$B,0)),"")</f>
        <v>#REF!</v>
      </c>
      <c r="LI261" t="e">
        <f>IF(LQ261="1-0",INDEX(Scrape!$G:$G,MATCH('HT 1-0'!KP261,Scrape!$B:$B,0)),"")</f>
        <v>#REF!</v>
      </c>
      <c r="LJ261" t="e">
        <f>IF(LQ261="1-0",INDEX(Scrape!$H:$H,MATCH('HT 1-0'!KP261,Scrape!$B:$B,0)),"")</f>
        <v>#REF!</v>
      </c>
      <c r="LK261" t="e">
        <f>IF(LQ261="1-0",INDEX(Scrape!$I:$I,MATCH('HT 1-0'!KP261,Scrape!$B:$B,0)),"")</f>
        <v>#REF!</v>
      </c>
      <c r="LL261" t="e">
        <f>IF(LQ261="1-0",INDEX(Scrape!$J:$J,MATCH('HT 1-0'!KP261,Scrape!$B:$B,0)),"")</f>
        <v>#REF!</v>
      </c>
      <c r="LM261" t="e">
        <f>IF(LQ261="1-0",INDEX(Scrape!$K:$K,MATCH('HT 1-0'!KP261,Scrape!$B:$B,0)),"")</f>
        <v>#REF!</v>
      </c>
      <c r="LN261" t="e">
        <f>IF(LQ261="1-0",INDEX(Scrape!$L:$L,MATCH('HT 1-0'!KP261,Scrape!$B:$B,0)),"")</f>
        <v>#REF!</v>
      </c>
      <c r="LO261" t="e">
        <f>IF(LQ261="1-0",INDEX(Scrape!$M:$M,MATCH('HT 1-0'!KP261,Scrape!$B:$B,0)),"")</f>
        <v>#REF!</v>
      </c>
      <c r="LP261" t="e">
        <f>IF(LQ261="1-0",INDEX(Scrape!$N:$N,MATCH('HT 1-0'!KP261,Scrape!$B:$B,0)),"")</f>
        <v>#REF!</v>
      </c>
      <c r="LQ261" t="e">
        <f>INDEX(Scrape!$O:$O,MATCH('HT 1-0'!KP261,Scrape!$B:$B,0))</f>
        <v>#REF!</v>
      </c>
      <c r="LR261" t="e">
        <f t="shared" si="195"/>
        <v>#REF!</v>
      </c>
      <c r="LS261" t="e">
        <f t="shared" si="196"/>
        <v>#REF!</v>
      </c>
      <c r="LT261" s="23" t="e">
        <f>IF(INDEX(#REF!,MATCH(KQ261,#REF!,0))=INDEX(#REF!,MATCH(KQ261,#REF!,0)),INDEX(#REF!,MATCH(KQ261,#REF!,0)),"ERROR")</f>
        <v>#REF!</v>
      </c>
      <c r="LU261" s="24" t="e">
        <f t="shared" si="197"/>
        <v>#DIV/0!</v>
      </c>
      <c r="LV261" s="24" t="e">
        <f t="shared" si="198"/>
        <v>#DIV/0!</v>
      </c>
      <c r="LW261" s="24" t="e">
        <f t="shared" si="199"/>
        <v>#DIV/0!</v>
      </c>
      <c r="LX261" s="24" t="e">
        <f t="shared" si="200"/>
        <v>#DIV/0!</v>
      </c>
      <c r="LY261" s="25" t="e">
        <f t="shared" si="201"/>
        <v>#REF!</v>
      </c>
      <c r="LZ261" s="25" t="e">
        <f t="shared" si="202"/>
        <v>#REF!</v>
      </c>
      <c r="MA261" s="26" t="e">
        <f t="shared" si="203"/>
        <v>#REF!</v>
      </c>
      <c r="MB261" s="27" t="e">
        <f t="shared" si="204"/>
        <v>#REF!</v>
      </c>
      <c r="MC261" s="28" t="e">
        <f t="shared" si="205"/>
        <v>#REF!</v>
      </c>
      <c r="MD261" s="24" t="e">
        <f t="shared" si="206"/>
        <v>#REF!</v>
      </c>
      <c r="ME261" s="29" t="e">
        <f t="shared" si="207"/>
        <v>#REF!</v>
      </c>
      <c r="MF261" s="30" t="e">
        <f t="shared" si="208"/>
        <v>#REF!</v>
      </c>
      <c r="MG261" s="24" t="e">
        <f t="shared" si="209"/>
        <v>#REF!</v>
      </c>
      <c r="MH261" s="29" t="e">
        <f t="shared" si="210"/>
        <v>#REF!</v>
      </c>
      <c r="MI261" s="30" t="e">
        <f t="shared" si="211"/>
        <v>#REF!</v>
      </c>
      <c r="MJ261" t="str">
        <f t="shared" si="212"/>
        <v/>
      </c>
      <c r="MK261" t="str">
        <f t="shared" si="213"/>
        <v/>
      </c>
      <c r="ML261" t="str">
        <f t="shared" si="214"/>
        <v/>
      </c>
      <c r="MM261" t="str">
        <f t="shared" si="215"/>
        <v/>
      </c>
      <c r="MN261" t="str">
        <f t="shared" si="216"/>
        <v/>
      </c>
      <c r="MO261" t="str">
        <f t="shared" si="217"/>
        <v/>
      </c>
      <c r="MP261" s="5" t="e">
        <f>COUNTIFS(#REF!,LT261,#REF!,1,#REF!,"&gt;="&amp;MC261,#REF!,"&lt;="&amp;MB261,#REF!,"&lt;="&amp;ME261,#REF!,"&gt;="&amp;MF261,#REF!,"="&amp;KV261,#REF!,"="&amp;KX261)</f>
        <v>#REF!</v>
      </c>
      <c r="MQ261" s="5" t="e">
        <f>COUNTIFS(#REF!,LT261,#REF!,0,#REF!,"&gt;="&amp;MC261,#REF!,"&lt;="&amp;MB261,#REF!,"&lt;="&amp;ME261,#REF!,"&gt;="&amp;MF261,#REF!,"="&amp;KV261,#REF!,"="&amp;KX261)</f>
        <v>#REF!</v>
      </c>
      <c r="MR261" s="5" t="e">
        <f>COUNTIFS(#REF!,LT261,#REF!,1,#REF!,"&gt;="&amp;MC261,#REF!,"&lt;="&amp;MB261,#REF!,"&lt;="&amp;ME261,#REF!,"&gt;="&amp;MF261,#REF!,"="&amp;KW261,#REF!,"="&amp;KY261)</f>
        <v>#REF!</v>
      </c>
      <c r="MS261" s="5" t="e">
        <f>COUNTIFS(#REF!,LT261,#REF!,0,#REF!,"&gt;="&amp;MC261,#REF!,"&lt;="&amp;MB261,#REF!,"&lt;="&amp;ME261,#REF!,"&gt;="&amp;MF261,#REF!,"="&amp;KW261,#REF!,"="&amp;KY261)</f>
        <v>#REF!</v>
      </c>
      <c r="MT261" s="5" t="e">
        <f>COUNTIFS(#REF!,LT261,#REF!,1,#REF!,"&gt;="&amp;MI261,#REF!,"&lt;="&amp;MH261,#REF!,"&lt;="&amp;ME261,#REF!,"&gt;="&amp;MF261)</f>
        <v>#REF!</v>
      </c>
      <c r="MU261" s="5" t="e">
        <f>COUNTIFS(#REF!,LT261,#REF!,0,#REF!,"&gt;="&amp;MI261,#REF!,"&lt;="&amp;MH261,#REF!,"&lt;="&amp;ME261,#REF!,"&gt;="&amp;MF261)</f>
        <v>#REF!</v>
      </c>
      <c r="MV261" s="5" t="e">
        <f>COUNTIFS(#REF!,LT261,#REF!,1,#REF!,"&gt;="&amp;MI261,#REF!,"&lt;="&amp;MH261,#REF!,"="&amp;KZ261,#REF!,"="&amp;LA261,#REF!,"&lt;="&amp;ME261,#REF!,"&gt;="&amp;MF261)</f>
        <v>#REF!</v>
      </c>
      <c r="MW261" s="5" t="e">
        <f>COUNTIFS(#REF!,LT261,#REF!,0,#REF!,"&gt;="&amp;MI261,#REF!,"&lt;="&amp;MH261,#REF!,"="&amp;KZ261,#REF!,"="&amp;LA261,#REF!,"&lt;="&amp;ME261,#REF!,"&gt;="&amp;MF261)</f>
        <v>#REF!</v>
      </c>
      <c r="MX261" s="5" t="e">
        <f>COUNTIFS(#REF!,LT261,#REF!,1,#REF!,"&gt;="&amp;MC261,#REF!,"&lt;="&amp;MB261,#REF!,"&lt;="&amp;ME261,#REF!,"&gt;="&amp;MF261)</f>
        <v>#REF!</v>
      </c>
      <c r="MY261" s="5" t="e">
        <f>COUNTIFS(#REF!,LT261,#REF!,0,#REF!,"&gt;="&amp;MC261,#REF!,"&lt;="&amp;MB261,#REF!,"&lt;="&amp;ME261,#REF!,"&gt;="&amp;MF261)</f>
        <v>#REF!</v>
      </c>
      <c r="MZ261" s="5" t="e">
        <f>COUNTIFS(#REF!,LT261,#REF!,1,#REF!,"&lt;="&amp;ME261,#REF!,"&gt;="&amp;MF261,#REF!,"="&amp;KV261,#REF!,"="&amp;KX261)</f>
        <v>#REF!</v>
      </c>
      <c r="NA261" s="5" t="e">
        <f>COUNTIFS(#REF!,LT261,#REF!,0,#REF!,"&lt;="&amp;ME261,#REF!,"&gt;="&amp;MF261,#REF!,"="&amp;KV261,#REF!,"="&amp;KX261)</f>
        <v>#REF!</v>
      </c>
      <c r="NB261" s="5" t="e">
        <f>COUNTIFS(#REF!,LT261,#REF!,1,#REF!,"&lt;="&amp;ME261,#REF!,"&gt;="&amp;MF261,#REF!,"="&amp;KW261,#REF!,"="&amp;KY261)</f>
        <v>#REF!</v>
      </c>
      <c r="NC261" s="5" t="e">
        <f>COUNTIFS(#REF!,LT261,#REF!,0,#REF!,"&lt;="&amp;ME261,#REF!,"&gt;="&amp;MF261,#REF!,"="&amp;KW261,#REF!,"="&amp;KY261)</f>
        <v>#REF!</v>
      </c>
      <c r="ND261" s="5" t="e">
        <f t="shared" si="218"/>
        <v>#REF!</v>
      </c>
      <c r="NE261" s="5" t="e">
        <f t="shared" si="219"/>
        <v>#REF!</v>
      </c>
      <c r="NF261" s="5" t="e">
        <f t="shared" si="220"/>
        <v>#REF!</v>
      </c>
      <c r="NG261" s="6" t="e">
        <f t="shared" si="221"/>
        <v>#REF!</v>
      </c>
      <c r="NH261" s="7" t="e">
        <f t="shared" si="222"/>
        <v>#REF!</v>
      </c>
      <c r="NI261" s="5" t="e">
        <f t="shared" si="223"/>
        <v>#REF!</v>
      </c>
      <c r="NJ261" s="31" t="e">
        <f t="shared" si="224"/>
        <v>#REF!</v>
      </c>
      <c r="NK261" s="32" t="e">
        <f t="shared" si="225"/>
        <v>#REF!</v>
      </c>
      <c r="NL261" s="32" t="e">
        <f t="shared" si="226"/>
        <v>#REF!</v>
      </c>
      <c r="NM261" s="33" t="e">
        <f t="shared" si="227"/>
        <v>#REF!</v>
      </c>
      <c r="NN261" s="33" t="e">
        <f t="shared" si="228"/>
        <v>#REF!</v>
      </c>
      <c r="NO261" s="33" t="e">
        <f t="shared" si="229"/>
        <v>#REF!</v>
      </c>
      <c r="NP261" s="33" t="e">
        <f t="shared" si="230"/>
        <v>#REF!</v>
      </c>
      <c r="NQ261" s="31" t="e">
        <f t="shared" si="231"/>
        <v>#REF!</v>
      </c>
      <c r="NR261" s="32" t="e">
        <f t="shared" si="232"/>
        <v>#REF!</v>
      </c>
      <c r="NS261" s="32" t="e">
        <f t="shared" si="233"/>
        <v>#REF!</v>
      </c>
      <c r="NT261" s="33" t="e">
        <f t="shared" si="234"/>
        <v>#REF!</v>
      </c>
      <c r="NU261" s="33" t="e">
        <f t="shared" si="235"/>
        <v>#REF!</v>
      </c>
      <c r="NV261" s="33" t="e">
        <f t="shared" si="236"/>
        <v>#REF!</v>
      </c>
      <c r="NW261" s="33" t="e">
        <f t="shared" si="237"/>
        <v>#REF!</v>
      </c>
      <c r="NX261" t="e">
        <f t="shared" si="238"/>
        <v>#REF!</v>
      </c>
      <c r="NY261" t="e">
        <f t="shared" si="239"/>
        <v>#REF!</v>
      </c>
      <c r="NZ261" t="e">
        <f t="shared" si="240"/>
        <v>#REF!</v>
      </c>
      <c r="OA261" t="e">
        <f t="shared" si="241"/>
        <v>#REF!</v>
      </c>
      <c r="OB261" t="e">
        <f t="shared" si="242"/>
        <v>#REF!</v>
      </c>
      <c r="OC261" t="e">
        <f t="shared" si="243"/>
        <v>#REF!</v>
      </c>
    </row>
    <row r="262" spans="1:393" ht="16.5" customHeight="1" x14ac:dyDescent="0.3">
      <c r="A262" s="22"/>
      <c r="KN262" s="5" t="e">
        <f>IF(INDEX(#REF!,MATCH('HT 1-0'!D262,#REF!,0))=INDEX(#REF!,MATCH('HT 1-0'!D262,#REF!,0)),INDEX(#REF!,MATCH('HT 1-0'!D262,#REF!,0)),"ERROR")</f>
        <v>#REF!</v>
      </c>
      <c r="KO262" s="5" t="e">
        <f>IF(INDEX(#REF!,MATCH('HT 1-0'!E262,#REF!,0))=INDEX(#REF!,MATCH('HT 1-0'!E262,#REF!,0)),INDEX(#REF!,MATCH('HT 1-0'!E262,#REF!,0)),"ERROR")</f>
        <v>#REF!</v>
      </c>
      <c r="KP262" s="5" t="e">
        <f t="shared" si="183"/>
        <v>#REF!</v>
      </c>
      <c r="KQ262" t="str">
        <f t="shared" si="184"/>
        <v>_</v>
      </c>
      <c r="KR262" s="5" t="e">
        <f t="shared" si="185"/>
        <v>#DIV/0!</v>
      </c>
      <c r="KS262" s="5" t="e">
        <f t="shared" si="186"/>
        <v>#DIV/0!</v>
      </c>
      <c r="KT262" s="5" t="e">
        <f t="shared" si="187"/>
        <v>#DIV/0!</v>
      </c>
      <c r="KU262" s="5" t="e">
        <f t="shared" si="188"/>
        <v>#DIV/0!</v>
      </c>
      <c r="KV262" s="5" t="e">
        <f t="shared" si="189"/>
        <v>#DIV/0!</v>
      </c>
      <c r="KW262" s="5" t="e">
        <f t="shared" si="190"/>
        <v>#DIV/0!</v>
      </c>
      <c r="KX262" s="5" t="e">
        <f t="shared" si="191"/>
        <v>#DIV/0!</v>
      </c>
      <c r="KY262" s="5" t="e">
        <f t="shared" si="192"/>
        <v>#DIV/0!</v>
      </c>
      <c r="KZ262" s="5" t="e">
        <f t="shared" si="193"/>
        <v>#DIV/0!</v>
      </c>
      <c r="LA262" s="5" t="e">
        <f t="shared" si="194"/>
        <v>#DIV/0!</v>
      </c>
      <c r="LB262" t="e">
        <f>IF(LQ262="1-0",INDEX(Scrape!#REF!,MATCH('HT 1-0'!KP262,Scrape!$B:$B,0)),"")</f>
        <v>#REF!</v>
      </c>
      <c r="LC262" t="e">
        <f>IF(LQ262="1-0",INDEX(Scrape!$A:$A,MATCH('HT 1-0'!KP262,Scrape!$B:$B,0)),"")</f>
        <v>#REF!</v>
      </c>
      <c r="LD262" t="e">
        <f>IF(LQ262="1-0",INDEX(Scrape!$B:$B,MATCH('HT 1-0'!KP262,Scrape!$B:$B,0)),"")</f>
        <v>#REF!</v>
      </c>
      <c r="LE262" t="e">
        <f>IF(LQ262="1-0",INDEX(Scrape!$C:$C,MATCH('HT 1-0'!KP262,Scrape!$B:$B,0)),"")</f>
        <v>#REF!</v>
      </c>
      <c r="LF262" t="e">
        <f>IF(LQ262="1-0",INDEX(Scrape!$D:$D,MATCH('HT 1-0'!KP262,Scrape!$B:$B,0)),"")</f>
        <v>#REF!</v>
      </c>
      <c r="LG262" t="e">
        <f>IF(LQ262="1-0",INDEX(Scrape!$E:$E,MATCH('HT 1-0'!KP262,Scrape!$B:$B,0)),"")</f>
        <v>#REF!</v>
      </c>
      <c r="LH262" t="e">
        <f>IF(LQ262="1-0",INDEX(Scrape!$F:$F,MATCH('HT 1-0'!KP262,Scrape!$B:$B,0)),"")</f>
        <v>#REF!</v>
      </c>
      <c r="LI262" t="e">
        <f>IF(LQ262="1-0",INDEX(Scrape!$G:$G,MATCH('HT 1-0'!KP262,Scrape!$B:$B,0)),"")</f>
        <v>#REF!</v>
      </c>
      <c r="LJ262" t="e">
        <f>IF(LQ262="1-0",INDEX(Scrape!$H:$H,MATCH('HT 1-0'!KP262,Scrape!$B:$B,0)),"")</f>
        <v>#REF!</v>
      </c>
      <c r="LK262" t="e">
        <f>IF(LQ262="1-0",INDEX(Scrape!$I:$I,MATCH('HT 1-0'!KP262,Scrape!$B:$B,0)),"")</f>
        <v>#REF!</v>
      </c>
      <c r="LL262" t="e">
        <f>IF(LQ262="1-0",INDEX(Scrape!$J:$J,MATCH('HT 1-0'!KP262,Scrape!$B:$B,0)),"")</f>
        <v>#REF!</v>
      </c>
      <c r="LM262" t="e">
        <f>IF(LQ262="1-0",INDEX(Scrape!$K:$K,MATCH('HT 1-0'!KP262,Scrape!$B:$B,0)),"")</f>
        <v>#REF!</v>
      </c>
      <c r="LN262" t="e">
        <f>IF(LQ262="1-0",INDEX(Scrape!$L:$L,MATCH('HT 1-0'!KP262,Scrape!$B:$B,0)),"")</f>
        <v>#REF!</v>
      </c>
      <c r="LO262" t="e">
        <f>IF(LQ262="1-0",INDEX(Scrape!$M:$M,MATCH('HT 1-0'!KP262,Scrape!$B:$B,0)),"")</f>
        <v>#REF!</v>
      </c>
      <c r="LP262" t="e">
        <f>IF(LQ262="1-0",INDEX(Scrape!$N:$N,MATCH('HT 1-0'!KP262,Scrape!$B:$B,0)),"")</f>
        <v>#REF!</v>
      </c>
      <c r="LQ262" t="e">
        <f>INDEX(Scrape!$O:$O,MATCH('HT 1-0'!KP262,Scrape!$B:$B,0))</f>
        <v>#REF!</v>
      </c>
      <c r="LR262" t="e">
        <f t="shared" si="195"/>
        <v>#REF!</v>
      </c>
      <c r="LS262" t="e">
        <f t="shared" si="196"/>
        <v>#REF!</v>
      </c>
      <c r="LT262" s="23" t="e">
        <f>IF(INDEX(#REF!,MATCH(KQ262,#REF!,0))=INDEX(#REF!,MATCH(KQ262,#REF!,0)),INDEX(#REF!,MATCH(KQ262,#REF!,0)),"ERROR")</f>
        <v>#REF!</v>
      </c>
      <c r="LU262" s="24" t="e">
        <f t="shared" si="197"/>
        <v>#DIV/0!</v>
      </c>
      <c r="LV262" s="24" t="e">
        <f t="shared" si="198"/>
        <v>#DIV/0!</v>
      </c>
      <c r="LW262" s="24" t="e">
        <f t="shared" si="199"/>
        <v>#DIV/0!</v>
      </c>
      <c r="LX262" s="24" t="e">
        <f t="shared" si="200"/>
        <v>#DIV/0!</v>
      </c>
      <c r="LY262" s="25" t="e">
        <f t="shared" si="201"/>
        <v>#REF!</v>
      </c>
      <c r="LZ262" s="25" t="e">
        <f t="shared" si="202"/>
        <v>#REF!</v>
      </c>
      <c r="MA262" s="26" t="e">
        <f t="shared" si="203"/>
        <v>#REF!</v>
      </c>
      <c r="MB262" s="27" t="e">
        <f t="shared" si="204"/>
        <v>#REF!</v>
      </c>
      <c r="MC262" s="28" t="e">
        <f t="shared" si="205"/>
        <v>#REF!</v>
      </c>
      <c r="MD262" s="24" t="e">
        <f t="shared" si="206"/>
        <v>#REF!</v>
      </c>
      <c r="ME262" s="29" t="e">
        <f t="shared" si="207"/>
        <v>#REF!</v>
      </c>
      <c r="MF262" s="30" t="e">
        <f t="shared" si="208"/>
        <v>#REF!</v>
      </c>
      <c r="MG262" s="24" t="e">
        <f t="shared" si="209"/>
        <v>#REF!</v>
      </c>
      <c r="MH262" s="29" t="e">
        <f t="shared" si="210"/>
        <v>#REF!</v>
      </c>
      <c r="MI262" s="30" t="e">
        <f t="shared" si="211"/>
        <v>#REF!</v>
      </c>
      <c r="MJ262" t="str">
        <f t="shared" si="212"/>
        <v/>
      </c>
      <c r="MK262" t="str">
        <f t="shared" si="213"/>
        <v/>
      </c>
      <c r="ML262" t="str">
        <f t="shared" si="214"/>
        <v/>
      </c>
      <c r="MM262" t="str">
        <f t="shared" si="215"/>
        <v/>
      </c>
      <c r="MN262" t="str">
        <f t="shared" si="216"/>
        <v/>
      </c>
      <c r="MO262" t="str">
        <f t="shared" si="217"/>
        <v/>
      </c>
      <c r="MP262" s="5" t="e">
        <f>COUNTIFS(#REF!,LT262,#REF!,1,#REF!,"&gt;="&amp;MC262,#REF!,"&lt;="&amp;MB262,#REF!,"&lt;="&amp;ME262,#REF!,"&gt;="&amp;MF262,#REF!,"="&amp;KV262,#REF!,"="&amp;KX262)</f>
        <v>#REF!</v>
      </c>
      <c r="MQ262" s="5" t="e">
        <f>COUNTIFS(#REF!,LT262,#REF!,0,#REF!,"&gt;="&amp;MC262,#REF!,"&lt;="&amp;MB262,#REF!,"&lt;="&amp;ME262,#REF!,"&gt;="&amp;MF262,#REF!,"="&amp;KV262,#REF!,"="&amp;KX262)</f>
        <v>#REF!</v>
      </c>
      <c r="MR262" s="5" t="e">
        <f>COUNTIFS(#REF!,LT262,#REF!,1,#REF!,"&gt;="&amp;MC262,#REF!,"&lt;="&amp;MB262,#REF!,"&lt;="&amp;ME262,#REF!,"&gt;="&amp;MF262,#REF!,"="&amp;KW262,#REF!,"="&amp;KY262)</f>
        <v>#REF!</v>
      </c>
      <c r="MS262" s="5" t="e">
        <f>COUNTIFS(#REF!,LT262,#REF!,0,#REF!,"&gt;="&amp;MC262,#REF!,"&lt;="&amp;MB262,#REF!,"&lt;="&amp;ME262,#REF!,"&gt;="&amp;MF262,#REF!,"="&amp;KW262,#REF!,"="&amp;KY262)</f>
        <v>#REF!</v>
      </c>
      <c r="MT262" s="5" t="e">
        <f>COUNTIFS(#REF!,LT262,#REF!,1,#REF!,"&gt;="&amp;MI262,#REF!,"&lt;="&amp;MH262,#REF!,"&lt;="&amp;ME262,#REF!,"&gt;="&amp;MF262)</f>
        <v>#REF!</v>
      </c>
      <c r="MU262" s="5" t="e">
        <f>COUNTIFS(#REF!,LT262,#REF!,0,#REF!,"&gt;="&amp;MI262,#REF!,"&lt;="&amp;MH262,#REF!,"&lt;="&amp;ME262,#REF!,"&gt;="&amp;MF262)</f>
        <v>#REF!</v>
      </c>
      <c r="MV262" s="5" t="e">
        <f>COUNTIFS(#REF!,LT262,#REF!,1,#REF!,"&gt;="&amp;MI262,#REF!,"&lt;="&amp;MH262,#REF!,"="&amp;KZ262,#REF!,"="&amp;LA262,#REF!,"&lt;="&amp;ME262,#REF!,"&gt;="&amp;MF262)</f>
        <v>#REF!</v>
      </c>
      <c r="MW262" s="5" t="e">
        <f>COUNTIFS(#REF!,LT262,#REF!,0,#REF!,"&gt;="&amp;MI262,#REF!,"&lt;="&amp;MH262,#REF!,"="&amp;KZ262,#REF!,"="&amp;LA262,#REF!,"&lt;="&amp;ME262,#REF!,"&gt;="&amp;MF262)</f>
        <v>#REF!</v>
      </c>
      <c r="MX262" s="5" t="e">
        <f>COUNTIFS(#REF!,LT262,#REF!,1,#REF!,"&gt;="&amp;MC262,#REF!,"&lt;="&amp;MB262,#REF!,"&lt;="&amp;ME262,#REF!,"&gt;="&amp;MF262)</f>
        <v>#REF!</v>
      </c>
      <c r="MY262" s="5" t="e">
        <f>COUNTIFS(#REF!,LT262,#REF!,0,#REF!,"&gt;="&amp;MC262,#REF!,"&lt;="&amp;MB262,#REF!,"&lt;="&amp;ME262,#REF!,"&gt;="&amp;MF262)</f>
        <v>#REF!</v>
      </c>
      <c r="MZ262" s="5" t="e">
        <f>COUNTIFS(#REF!,LT262,#REF!,1,#REF!,"&lt;="&amp;ME262,#REF!,"&gt;="&amp;MF262,#REF!,"="&amp;KV262,#REF!,"="&amp;KX262)</f>
        <v>#REF!</v>
      </c>
      <c r="NA262" s="5" t="e">
        <f>COUNTIFS(#REF!,LT262,#REF!,0,#REF!,"&lt;="&amp;ME262,#REF!,"&gt;="&amp;MF262,#REF!,"="&amp;KV262,#REF!,"="&amp;KX262)</f>
        <v>#REF!</v>
      </c>
      <c r="NB262" s="5" t="e">
        <f>COUNTIFS(#REF!,LT262,#REF!,1,#REF!,"&lt;="&amp;ME262,#REF!,"&gt;="&amp;MF262,#REF!,"="&amp;KW262,#REF!,"="&amp;KY262)</f>
        <v>#REF!</v>
      </c>
      <c r="NC262" s="5" t="e">
        <f>COUNTIFS(#REF!,LT262,#REF!,0,#REF!,"&lt;="&amp;ME262,#REF!,"&gt;="&amp;MF262,#REF!,"="&amp;KW262,#REF!,"="&amp;KY262)</f>
        <v>#REF!</v>
      </c>
      <c r="ND262" s="5" t="e">
        <f t="shared" si="218"/>
        <v>#REF!</v>
      </c>
      <c r="NE262" s="5" t="e">
        <f t="shared" si="219"/>
        <v>#REF!</v>
      </c>
      <c r="NF262" s="5" t="e">
        <f t="shared" si="220"/>
        <v>#REF!</v>
      </c>
      <c r="NG262" s="6" t="e">
        <f t="shared" si="221"/>
        <v>#REF!</v>
      </c>
      <c r="NH262" s="7" t="e">
        <f t="shared" si="222"/>
        <v>#REF!</v>
      </c>
      <c r="NI262" s="5" t="e">
        <f t="shared" si="223"/>
        <v>#REF!</v>
      </c>
      <c r="NJ262" s="31" t="e">
        <f t="shared" si="224"/>
        <v>#REF!</v>
      </c>
      <c r="NK262" s="32" t="e">
        <f t="shared" si="225"/>
        <v>#REF!</v>
      </c>
      <c r="NL262" s="32" t="e">
        <f t="shared" si="226"/>
        <v>#REF!</v>
      </c>
      <c r="NM262" s="33" t="e">
        <f t="shared" si="227"/>
        <v>#REF!</v>
      </c>
      <c r="NN262" s="33" t="e">
        <f t="shared" si="228"/>
        <v>#REF!</v>
      </c>
      <c r="NO262" s="33" t="e">
        <f t="shared" si="229"/>
        <v>#REF!</v>
      </c>
      <c r="NP262" s="33" t="e">
        <f t="shared" si="230"/>
        <v>#REF!</v>
      </c>
      <c r="NQ262" s="31" t="e">
        <f t="shared" si="231"/>
        <v>#REF!</v>
      </c>
      <c r="NR262" s="32" t="e">
        <f t="shared" si="232"/>
        <v>#REF!</v>
      </c>
      <c r="NS262" s="32" t="e">
        <f t="shared" si="233"/>
        <v>#REF!</v>
      </c>
      <c r="NT262" s="33" t="e">
        <f t="shared" si="234"/>
        <v>#REF!</v>
      </c>
      <c r="NU262" s="33" t="e">
        <f t="shared" si="235"/>
        <v>#REF!</v>
      </c>
      <c r="NV262" s="33" t="e">
        <f t="shared" si="236"/>
        <v>#REF!</v>
      </c>
      <c r="NW262" s="33" t="e">
        <f t="shared" si="237"/>
        <v>#REF!</v>
      </c>
      <c r="NX262" t="e">
        <f t="shared" si="238"/>
        <v>#REF!</v>
      </c>
      <c r="NY262" t="e">
        <f t="shared" si="239"/>
        <v>#REF!</v>
      </c>
      <c r="NZ262" t="e">
        <f t="shared" si="240"/>
        <v>#REF!</v>
      </c>
      <c r="OA262" t="e">
        <f t="shared" si="241"/>
        <v>#REF!</v>
      </c>
      <c r="OB262" t="e">
        <f t="shared" si="242"/>
        <v>#REF!</v>
      </c>
      <c r="OC262" t="e">
        <f t="shared" si="243"/>
        <v>#REF!</v>
      </c>
    </row>
    <row r="263" spans="1:393" ht="16.5" customHeight="1" x14ac:dyDescent="0.3">
      <c r="A263" s="22"/>
      <c r="KN263" s="5" t="e">
        <f>IF(INDEX(#REF!,MATCH('HT 1-0'!D263,#REF!,0))=INDEX(#REF!,MATCH('HT 1-0'!D263,#REF!,0)),INDEX(#REF!,MATCH('HT 1-0'!D263,#REF!,0)),"ERROR")</f>
        <v>#REF!</v>
      </c>
      <c r="KO263" s="5" t="e">
        <f>IF(INDEX(#REF!,MATCH('HT 1-0'!E263,#REF!,0))=INDEX(#REF!,MATCH('HT 1-0'!E263,#REF!,0)),INDEX(#REF!,MATCH('HT 1-0'!E263,#REF!,0)),"ERROR")</f>
        <v>#REF!</v>
      </c>
      <c r="KP263" s="5" t="e">
        <f t="shared" si="183"/>
        <v>#REF!</v>
      </c>
      <c r="KQ263" t="str">
        <f t="shared" si="184"/>
        <v>_</v>
      </c>
      <c r="KR263" s="5" t="e">
        <f t="shared" si="185"/>
        <v>#DIV/0!</v>
      </c>
      <c r="KS263" s="5" t="e">
        <f t="shared" si="186"/>
        <v>#DIV/0!</v>
      </c>
      <c r="KT263" s="5" t="e">
        <f t="shared" si="187"/>
        <v>#DIV/0!</v>
      </c>
      <c r="KU263" s="5" t="e">
        <f t="shared" si="188"/>
        <v>#DIV/0!</v>
      </c>
      <c r="KV263" s="5" t="e">
        <f t="shared" si="189"/>
        <v>#DIV/0!</v>
      </c>
      <c r="KW263" s="5" t="e">
        <f t="shared" si="190"/>
        <v>#DIV/0!</v>
      </c>
      <c r="KX263" s="5" t="e">
        <f t="shared" si="191"/>
        <v>#DIV/0!</v>
      </c>
      <c r="KY263" s="5" t="e">
        <f t="shared" si="192"/>
        <v>#DIV/0!</v>
      </c>
      <c r="KZ263" s="5" t="e">
        <f t="shared" si="193"/>
        <v>#DIV/0!</v>
      </c>
      <c r="LA263" s="5" t="e">
        <f t="shared" si="194"/>
        <v>#DIV/0!</v>
      </c>
      <c r="LB263" t="e">
        <f>IF(LQ263="1-0",INDEX(Scrape!#REF!,MATCH('HT 1-0'!KP263,Scrape!$B:$B,0)),"")</f>
        <v>#REF!</v>
      </c>
      <c r="LC263" t="e">
        <f>IF(LQ263="1-0",INDEX(Scrape!$A:$A,MATCH('HT 1-0'!KP263,Scrape!$B:$B,0)),"")</f>
        <v>#REF!</v>
      </c>
      <c r="LD263" t="e">
        <f>IF(LQ263="1-0",INDEX(Scrape!$B:$B,MATCH('HT 1-0'!KP263,Scrape!$B:$B,0)),"")</f>
        <v>#REF!</v>
      </c>
      <c r="LE263" t="e">
        <f>IF(LQ263="1-0",INDEX(Scrape!$C:$C,MATCH('HT 1-0'!KP263,Scrape!$B:$B,0)),"")</f>
        <v>#REF!</v>
      </c>
      <c r="LF263" t="e">
        <f>IF(LQ263="1-0",INDEX(Scrape!$D:$D,MATCH('HT 1-0'!KP263,Scrape!$B:$B,0)),"")</f>
        <v>#REF!</v>
      </c>
      <c r="LG263" t="e">
        <f>IF(LQ263="1-0",INDEX(Scrape!$E:$E,MATCH('HT 1-0'!KP263,Scrape!$B:$B,0)),"")</f>
        <v>#REF!</v>
      </c>
      <c r="LH263" t="e">
        <f>IF(LQ263="1-0",INDEX(Scrape!$F:$F,MATCH('HT 1-0'!KP263,Scrape!$B:$B,0)),"")</f>
        <v>#REF!</v>
      </c>
      <c r="LI263" t="e">
        <f>IF(LQ263="1-0",INDEX(Scrape!$G:$G,MATCH('HT 1-0'!KP263,Scrape!$B:$B,0)),"")</f>
        <v>#REF!</v>
      </c>
      <c r="LJ263" t="e">
        <f>IF(LQ263="1-0",INDEX(Scrape!$H:$H,MATCH('HT 1-0'!KP263,Scrape!$B:$B,0)),"")</f>
        <v>#REF!</v>
      </c>
      <c r="LK263" t="e">
        <f>IF(LQ263="1-0",INDEX(Scrape!$I:$I,MATCH('HT 1-0'!KP263,Scrape!$B:$B,0)),"")</f>
        <v>#REF!</v>
      </c>
      <c r="LL263" t="e">
        <f>IF(LQ263="1-0",INDEX(Scrape!$J:$J,MATCH('HT 1-0'!KP263,Scrape!$B:$B,0)),"")</f>
        <v>#REF!</v>
      </c>
      <c r="LM263" t="e">
        <f>IF(LQ263="1-0",INDEX(Scrape!$K:$K,MATCH('HT 1-0'!KP263,Scrape!$B:$B,0)),"")</f>
        <v>#REF!</v>
      </c>
      <c r="LN263" t="e">
        <f>IF(LQ263="1-0",INDEX(Scrape!$L:$L,MATCH('HT 1-0'!KP263,Scrape!$B:$B,0)),"")</f>
        <v>#REF!</v>
      </c>
      <c r="LO263" t="e">
        <f>IF(LQ263="1-0",INDEX(Scrape!$M:$M,MATCH('HT 1-0'!KP263,Scrape!$B:$B,0)),"")</f>
        <v>#REF!</v>
      </c>
      <c r="LP263" t="e">
        <f>IF(LQ263="1-0",INDEX(Scrape!$N:$N,MATCH('HT 1-0'!KP263,Scrape!$B:$B,0)),"")</f>
        <v>#REF!</v>
      </c>
      <c r="LQ263" t="e">
        <f>INDEX(Scrape!$O:$O,MATCH('HT 1-0'!KP263,Scrape!$B:$B,0))</f>
        <v>#REF!</v>
      </c>
      <c r="LR263" t="e">
        <f t="shared" si="195"/>
        <v>#REF!</v>
      </c>
      <c r="LS263" t="e">
        <f t="shared" si="196"/>
        <v>#REF!</v>
      </c>
      <c r="LT263" s="23" t="e">
        <f>IF(INDEX(#REF!,MATCH(KQ263,#REF!,0))=INDEX(#REF!,MATCH(KQ263,#REF!,0)),INDEX(#REF!,MATCH(KQ263,#REF!,0)),"ERROR")</f>
        <v>#REF!</v>
      </c>
      <c r="LU263" s="24" t="e">
        <f t="shared" si="197"/>
        <v>#DIV/0!</v>
      </c>
      <c r="LV263" s="24" t="e">
        <f t="shared" si="198"/>
        <v>#DIV/0!</v>
      </c>
      <c r="LW263" s="24" t="e">
        <f t="shared" si="199"/>
        <v>#DIV/0!</v>
      </c>
      <c r="LX263" s="24" t="e">
        <f t="shared" si="200"/>
        <v>#DIV/0!</v>
      </c>
      <c r="LY263" s="25" t="e">
        <f t="shared" si="201"/>
        <v>#REF!</v>
      </c>
      <c r="LZ263" s="25" t="e">
        <f t="shared" si="202"/>
        <v>#REF!</v>
      </c>
      <c r="MA263" s="26" t="e">
        <f t="shared" si="203"/>
        <v>#REF!</v>
      </c>
      <c r="MB263" s="27" t="e">
        <f t="shared" si="204"/>
        <v>#REF!</v>
      </c>
      <c r="MC263" s="28" t="e">
        <f t="shared" si="205"/>
        <v>#REF!</v>
      </c>
      <c r="MD263" s="24" t="e">
        <f t="shared" si="206"/>
        <v>#REF!</v>
      </c>
      <c r="ME263" s="29" t="e">
        <f t="shared" si="207"/>
        <v>#REF!</v>
      </c>
      <c r="MF263" s="30" t="e">
        <f t="shared" si="208"/>
        <v>#REF!</v>
      </c>
      <c r="MG263" s="24" t="e">
        <f t="shared" si="209"/>
        <v>#REF!</v>
      </c>
      <c r="MH263" s="29" t="e">
        <f t="shared" si="210"/>
        <v>#REF!</v>
      </c>
      <c r="MI263" s="30" t="e">
        <f t="shared" si="211"/>
        <v>#REF!</v>
      </c>
      <c r="MJ263" t="str">
        <f t="shared" si="212"/>
        <v/>
      </c>
      <c r="MK263" t="str">
        <f t="shared" si="213"/>
        <v/>
      </c>
      <c r="ML263" t="str">
        <f t="shared" si="214"/>
        <v/>
      </c>
      <c r="MM263" t="str">
        <f t="shared" si="215"/>
        <v/>
      </c>
      <c r="MN263" t="str">
        <f t="shared" si="216"/>
        <v/>
      </c>
      <c r="MO263" t="str">
        <f t="shared" si="217"/>
        <v/>
      </c>
      <c r="MP263" s="5" t="e">
        <f>COUNTIFS(#REF!,LT263,#REF!,1,#REF!,"&gt;="&amp;MC263,#REF!,"&lt;="&amp;MB263,#REF!,"&lt;="&amp;ME263,#REF!,"&gt;="&amp;MF263,#REF!,"="&amp;KV263,#REF!,"="&amp;KX263)</f>
        <v>#REF!</v>
      </c>
      <c r="MQ263" s="5" t="e">
        <f>COUNTIFS(#REF!,LT263,#REF!,0,#REF!,"&gt;="&amp;MC263,#REF!,"&lt;="&amp;MB263,#REF!,"&lt;="&amp;ME263,#REF!,"&gt;="&amp;MF263,#REF!,"="&amp;KV263,#REF!,"="&amp;KX263)</f>
        <v>#REF!</v>
      </c>
      <c r="MR263" s="5" t="e">
        <f>COUNTIFS(#REF!,LT263,#REF!,1,#REF!,"&gt;="&amp;MC263,#REF!,"&lt;="&amp;MB263,#REF!,"&lt;="&amp;ME263,#REF!,"&gt;="&amp;MF263,#REF!,"="&amp;KW263,#REF!,"="&amp;KY263)</f>
        <v>#REF!</v>
      </c>
      <c r="MS263" s="5" t="e">
        <f>COUNTIFS(#REF!,LT263,#REF!,0,#REF!,"&gt;="&amp;MC263,#REF!,"&lt;="&amp;MB263,#REF!,"&lt;="&amp;ME263,#REF!,"&gt;="&amp;MF263,#REF!,"="&amp;KW263,#REF!,"="&amp;KY263)</f>
        <v>#REF!</v>
      </c>
      <c r="MT263" s="5" t="e">
        <f>COUNTIFS(#REF!,LT263,#REF!,1,#REF!,"&gt;="&amp;MI263,#REF!,"&lt;="&amp;MH263,#REF!,"&lt;="&amp;ME263,#REF!,"&gt;="&amp;MF263)</f>
        <v>#REF!</v>
      </c>
      <c r="MU263" s="5" t="e">
        <f>COUNTIFS(#REF!,LT263,#REF!,0,#REF!,"&gt;="&amp;MI263,#REF!,"&lt;="&amp;MH263,#REF!,"&lt;="&amp;ME263,#REF!,"&gt;="&amp;MF263)</f>
        <v>#REF!</v>
      </c>
      <c r="MV263" s="5" t="e">
        <f>COUNTIFS(#REF!,LT263,#REF!,1,#REF!,"&gt;="&amp;MI263,#REF!,"&lt;="&amp;MH263,#REF!,"="&amp;KZ263,#REF!,"="&amp;LA263,#REF!,"&lt;="&amp;ME263,#REF!,"&gt;="&amp;MF263)</f>
        <v>#REF!</v>
      </c>
      <c r="MW263" s="5" t="e">
        <f>COUNTIFS(#REF!,LT263,#REF!,0,#REF!,"&gt;="&amp;MI263,#REF!,"&lt;="&amp;MH263,#REF!,"="&amp;KZ263,#REF!,"="&amp;LA263,#REF!,"&lt;="&amp;ME263,#REF!,"&gt;="&amp;MF263)</f>
        <v>#REF!</v>
      </c>
      <c r="MX263" s="5" t="e">
        <f>COUNTIFS(#REF!,LT263,#REF!,1,#REF!,"&gt;="&amp;MC263,#REF!,"&lt;="&amp;MB263,#REF!,"&lt;="&amp;ME263,#REF!,"&gt;="&amp;MF263)</f>
        <v>#REF!</v>
      </c>
      <c r="MY263" s="5" t="e">
        <f>COUNTIFS(#REF!,LT263,#REF!,0,#REF!,"&gt;="&amp;MC263,#REF!,"&lt;="&amp;MB263,#REF!,"&lt;="&amp;ME263,#REF!,"&gt;="&amp;MF263)</f>
        <v>#REF!</v>
      </c>
      <c r="MZ263" s="5" t="e">
        <f>COUNTIFS(#REF!,LT263,#REF!,1,#REF!,"&lt;="&amp;ME263,#REF!,"&gt;="&amp;MF263,#REF!,"="&amp;KV263,#REF!,"="&amp;KX263)</f>
        <v>#REF!</v>
      </c>
      <c r="NA263" s="5" t="e">
        <f>COUNTIFS(#REF!,LT263,#REF!,0,#REF!,"&lt;="&amp;ME263,#REF!,"&gt;="&amp;MF263,#REF!,"="&amp;KV263,#REF!,"="&amp;KX263)</f>
        <v>#REF!</v>
      </c>
      <c r="NB263" s="5" t="e">
        <f>COUNTIFS(#REF!,LT263,#REF!,1,#REF!,"&lt;="&amp;ME263,#REF!,"&gt;="&amp;MF263,#REF!,"="&amp;KW263,#REF!,"="&amp;KY263)</f>
        <v>#REF!</v>
      </c>
      <c r="NC263" s="5" t="e">
        <f>COUNTIFS(#REF!,LT263,#REF!,0,#REF!,"&lt;="&amp;ME263,#REF!,"&gt;="&amp;MF263,#REF!,"="&amp;KW263,#REF!,"="&amp;KY263)</f>
        <v>#REF!</v>
      </c>
      <c r="ND263" s="5" t="e">
        <f t="shared" si="218"/>
        <v>#REF!</v>
      </c>
      <c r="NE263" s="5" t="e">
        <f t="shared" si="219"/>
        <v>#REF!</v>
      </c>
      <c r="NF263" s="5" t="e">
        <f t="shared" si="220"/>
        <v>#REF!</v>
      </c>
      <c r="NG263" s="6" t="e">
        <f t="shared" si="221"/>
        <v>#REF!</v>
      </c>
      <c r="NH263" s="7" t="e">
        <f t="shared" si="222"/>
        <v>#REF!</v>
      </c>
      <c r="NI263" s="5" t="e">
        <f t="shared" si="223"/>
        <v>#REF!</v>
      </c>
      <c r="NJ263" s="31" t="e">
        <f t="shared" si="224"/>
        <v>#REF!</v>
      </c>
      <c r="NK263" s="32" t="e">
        <f t="shared" si="225"/>
        <v>#REF!</v>
      </c>
      <c r="NL263" s="32" t="e">
        <f t="shared" si="226"/>
        <v>#REF!</v>
      </c>
      <c r="NM263" s="33" t="e">
        <f t="shared" si="227"/>
        <v>#REF!</v>
      </c>
      <c r="NN263" s="33" t="e">
        <f t="shared" si="228"/>
        <v>#REF!</v>
      </c>
      <c r="NO263" s="33" t="e">
        <f t="shared" si="229"/>
        <v>#REF!</v>
      </c>
      <c r="NP263" s="33" t="e">
        <f t="shared" si="230"/>
        <v>#REF!</v>
      </c>
      <c r="NQ263" s="31" t="e">
        <f t="shared" si="231"/>
        <v>#REF!</v>
      </c>
      <c r="NR263" s="32" t="e">
        <f t="shared" si="232"/>
        <v>#REF!</v>
      </c>
      <c r="NS263" s="32" t="e">
        <f t="shared" si="233"/>
        <v>#REF!</v>
      </c>
      <c r="NT263" s="33" t="e">
        <f t="shared" si="234"/>
        <v>#REF!</v>
      </c>
      <c r="NU263" s="33" t="e">
        <f t="shared" si="235"/>
        <v>#REF!</v>
      </c>
      <c r="NV263" s="33" t="e">
        <f t="shared" si="236"/>
        <v>#REF!</v>
      </c>
      <c r="NW263" s="33" t="e">
        <f t="shared" si="237"/>
        <v>#REF!</v>
      </c>
      <c r="NX263" t="e">
        <f t="shared" si="238"/>
        <v>#REF!</v>
      </c>
      <c r="NY263" t="e">
        <f t="shared" si="239"/>
        <v>#REF!</v>
      </c>
      <c r="NZ263" t="e">
        <f t="shared" si="240"/>
        <v>#REF!</v>
      </c>
      <c r="OA263" t="e">
        <f t="shared" si="241"/>
        <v>#REF!</v>
      </c>
      <c r="OB263" t="e">
        <f t="shared" si="242"/>
        <v>#REF!</v>
      </c>
      <c r="OC263" t="e">
        <f t="shared" si="243"/>
        <v>#REF!</v>
      </c>
    </row>
    <row r="264" spans="1:393" ht="16.5" customHeight="1" x14ac:dyDescent="0.3">
      <c r="A264" s="22"/>
      <c r="KN264" s="5" t="e">
        <f>IF(INDEX(#REF!,MATCH('HT 1-0'!D264,#REF!,0))=INDEX(#REF!,MATCH('HT 1-0'!D264,#REF!,0)),INDEX(#REF!,MATCH('HT 1-0'!D264,#REF!,0)),"ERROR")</f>
        <v>#REF!</v>
      </c>
      <c r="KO264" s="5" t="e">
        <f>IF(INDEX(#REF!,MATCH('HT 1-0'!E264,#REF!,0))=INDEX(#REF!,MATCH('HT 1-0'!E264,#REF!,0)),INDEX(#REF!,MATCH('HT 1-0'!E264,#REF!,0)),"ERROR")</f>
        <v>#REF!</v>
      </c>
      <c r="KP264" s="5" t="e">
        <f t="shared" si="183"/>
        <v>#REF!</v>
      </c>
      <c r="KQ264" t="str">
        <f t="shared" si="184"/>
        <v>_</v>
      </c>
      <c r="KR264" s="5" t="e">
        <f t="shared" si="185"/>
        <v>#DIV/0!</v>
      </c>
      <c r="KS264" s="5" t="e">
        <f t="shared" si="186"/>
        <v>#DIV/0!</v>
      </c>
      <c r="KT264" s="5" t="e">
        <f t="shared" si="187"/>
        <v>#DIV/0!</v>
      </c>
      <c r="KU264" s="5" t="e">
        <f t="shared" si="188"/>
        <v>#DIV/0!</v>
      </c>
      <c r="KV264" s="5" t="e">
        <f t="shared" si="189"/>
        <v>#DIV/0!</v>
      </c>
      <c r="KW264" s="5" t="e">
        <f t="shared" si="190"/>
        <v>#DIV/0!</v>
      </c>
      <c r="KX264" s="5" t="e">
        <f t="shared" si="191"/>
        <v>#DIV/0!</v>
      </c>
      <c r="KY264" s="5" t="e">
        <f t="shared" si="192"/>
        <v>#DIV/0!</v>
      </c>
      <c r="KZ264" s="5" t="e">
        <f t="shared" si="193"/>
        <v>#DIV/0!</v>
      </c>
      <c r="LA264" s="5" t="e">
        <f t="shared" si="194"/>
        <v>#DIV/0!</v>
      </c>
      <c r="LB264" t="e">
        <f>IF(LQ264="1-0",INDEX(Scrape!#REF!,MATCH('HT 1-0'!KP264,Scrape!$B:$B,0)),"")</f>
        <v>#REF!</v>
      </c>
      <c r="LC264" t="e">
        <f>IF(LQ264="1-0",INDEX(Scrape!$A:$A,MATCH('HT 1-0'!KP264,Scrape!$B:$B,0)),"")</f>
        <v>#REF!</v>
      </c>
      <c r="LD264" t="e">
        <f>IF(LQ264="1-0",INDEX(Scrape!$B:$B,MATCH('HT 1-0'!KP264,Scrape!$B:$B,0)),"")</f>
        <v>#REF!</v>
      </c>
      <c r="LE264" t="e">
        <f>IF(LQ264="1-0",INDEX(Scrape!$C:$C,MATCH('HT 1-0'!KP264,Scrape!$B:$B,0)),"")</f>
        <v>#REF!</v>
      </c>
      <c r="LF264" t="e">
        <f>IF(LQ264="1-0",INDEX(Scrape!$D:$D,MATCH('HT 1-0'!KP264,Scrape!$B:$B,0)),"")</f>
        <v>#REF!</v>
      </c>
      <c r="LG264" t="e">
        <f>IF(LQ264="1-0",INDEX(Scrape!$E:$E,MATCH('HT 1-0'!KP264,Scrape!$B:$B,0)),"")</f>
        <v>#REF!</v>
      </c>
      <c r="LH264" t="e">
        <f>IF(LQ264="1-0",INDEX(Scrape!$F:$F,MATCH('HT 1-0'!KP264,Scrape!$B:$B,0)),"")</f>
        <v>#REF!</v>
      </c>
      <c r="LI264" t="e">
        <f>IF(LQ264="1-0",INDEX(Scrape!$G:$G,MATCH('HT 1-0'!KP264,Scrape!$B:$B,0)),"")</f>
        <v>#REF!</v>
      </c>
      <c r="LJ264" t="e">
        <f>IF(LQ264="1-0",INDEX(Scrape!$H:$H,MATCH('HT 1-0'!KP264,Scrape!$B:$B,0)),"")</f>
        <v>#REF!</v>
      </c>
      <c r="LK264" t="e">
        <f>IF(LQ264="1-0",INDEX(Scrape!$I:$I,MATCH('HT 1-0'!KP264,Scrape!$B:$B,0)),"")</f>
        <v>#REF!</v>
      </c>
      <c r="LL264" t="e">
        <f>IF(LQ264="1-0",INDEX(Scrape!$J:$J,MATCH('HT 1-0'!KP264,Scrape!$B:$B,0)),"")</f>
        <v>#REF!</v>
      </c>
      <c r="LM264" t="e">
        <f>IF(LQ264="1-0",INDEX(Scrape!$K:$K,MATCH('HT 1-0'!KP264,Scrape!$B:$B,0)),"")</f>
        <v>#REF!</v>
      </c>
      <c r="LN264" t="e">
        <f>IF(LQ264="1-0",INDEX(Scrape!$L:$L,MATCH('HT 1-0'!KP264,Scrape!$B:$B,0)),"")</f>
        <v>#REF!</v>
      </c>
      <c r="LO264" t="e">
        <f>IF(LQ264="1-0",INDEX(Scrape!$M:$M,MATCH('HT 1-0'!KP264,Scrape!$B:$B,0)),"")</f>
        <v>#REF!</v>
      </c>
      <c r="LP264" t="e">
        <f>IF(LQ264="1-0",INDEX(Scrape!$N:$N,MATCH('HT 1-0'!KP264,Scrape!$B:$B,0)),"")</f>
        <v>#REF!</v>
      </c>
      <c r="LQ264" t="e">
        <f>INDEX(Scrape!$O:$O,MATCH('HT 1-0'!KP264,Scrape!$B:$B,0))</f>
        <v>#REF!</v>
      </c>
      <c r="LR264" t="e">
        <f t="shared" si="195"/>
        <v>#REF!</v>
      </c>
      <c r="LS264" t="e">
        <f t="shared" si="196"/>
        <v>#REF!</v>
      </c>
      <c r="LT264" s="23" t="e">
        <f>IF(INDEX(#REF!,MATCH(KQ264,#REF!,0))=INDEX(#REF!,MATCH(KQ264,#REF!,0)),INDEX(#REF!,MATCH(KQ264,#REF!,0)),"ERROR")</f>
        <v>#REF!</v>
      </c>
      <c r="LU264" s="24" t="e">
        <f t="shared" si="197"/>
        <v>#DIV/0!</v>
      </c>
      <c r="LV264" s="24" t="e">
        <f t="shared" si="198"/>
        <v>#DIV/0!</v>
      </c>
      <c r="LW264" s="24" t="e">
        <f t="shared" si="199"/>
        <v>#DIV/0!</v>
      </c>
      <c r="LX264" s="24" t="e">
        <f t="shared" si="200"/>
        <v>#DIV/0!</v>
      </c>
      <c r="LY264" s="25" t="e">
        <f t="shared" si="201"/>
        <v>#REF!</v>
      </c>
      <c r="LZ264" s="25" t="e">
        <f t="shared" si="202"/>
        <v>#REF!</v>
      </c>
      <c r="MA264" s="26" t="e">
        <f t="shared" si="203"/>
        <v>#REF!</v>
      </c>
      <c r="MB264" s="27" t="e">
        <f t="shared" si="204"/>
        <v>#REF!</v>
      </c>
      <c r="MC264" s="28" t="e">
        <f t="shared" si="205"/>
        <v>#REF!</v>
      </c>
      <c r="MD264" s="24" t="e">
        <f t="shared" si="206"/>
        <v>#REF!</v>
      </c>
      <c r="ME264" s="29" t="e">
        <f t="shared" si="207"/>
        <v>#REF!</v>
      </c>
      <c r="MF264" s="30" t="e">
        <f t="shared" si="208"/>
        <v>#REF!</v>
      </c>
      <c r="MG264" s="24" t="e">
        <f t="shared" si="209"/>
        <v>#REF!</v>
      </c>
      <c r="MH264" s="29" t="e">
        <f t="shared" si="210"/>
        <v>#REF!</v>
      </c>
      <c r="MI264" s="30" t="e">
        <f t="shared" si="211"/>
        <v>#REF!</v>
      </c>
      <c r="MJ264" t="str">
        <f t="shared" si="212"/>
        <v/>
      </c>
      <c r="MK264" t="str">
        <f t="shared" si="213"/>
        <v/>
      </c>
      <c r="ML264" t="str">
        <f t="shared" si="214"/>
        <v/>
      </c>
      <c r="MM264" t="str">
        <f t="shared" si="215"/>
        <v/>
      </c>
      <c r="MN264" t="str">
        <f t="shared" si="216"/>
        <v/>
      </c>
      <c r="MO264" t="str">
        <f t="shared" si="217"/>
        <v/>
      </c>
      <c r="MP264" s="5" t="e">
        <f>COUNTIFS(#REF!,LT264,#REF!,1,#REF!,"&gt;="&amp;MC264,#REF!,"&lt;="&amp;MB264,#REF!,"&lt;="&amp;ME264,#REF!,"&gt;="&amp;MF264,#REF!,"="&amp;KV264,#REF!,"="&amp;KX264)</f>
        <v>#REF!</v>
      </c>
      <c r="MQ264" s="5" t="e">
        <f>COUNTIFS(#REF!,LT264,#REF!,0,#REF!,"&gt;="&amp;MC264,#REF!,"&lt;="&amp;MB264,#REF!,"&lt;="&amp;ME264,#REF!,"&gt;="&amp;MF264,#REF!,"="&amp;KV264,#REF!,"="&amp;KX264)</f>
        <v>#REF!</v>
      </c>
      <c r="MR264" s="5" t="e">
        <f>COUNTIFS(#REF!,LT264,#REF!,1,#REF!,"&gt;="&amp;MC264,#REF!,"&lt;="&amp;MB264,#REF!,"&lt;="&amp;ME264,#REF!,"&gt;="&amp;MF264,#REF!,"="&amp;KW264,#REF!,"="&amp;KY264)</f>
        <v>#REF!</v>
      </c>
      <c r="MS264" s="5" t="e">
        <f>COUNTIFS(#REF!,LT264,#REF!,0,#REF!,"&gt;="&amp;MC264,#REF!,"&lt;="&amp;MB264,#REF!,"&lt;="&amp;ME264,#REF!,"&gt;="&amp;MF264,#REF!,"="&amp;KW264,#REF!,"="&amp;KY264)</f>
        <v>#REF!</v>
      </c>
      <c r="MT264" s="5" t="e">
        <f>COUNTIFS(#REF!,LT264,#REF!,1,#REF!,"&gt;="&amp;MI264,#REF!,"&lt;="&amp;MH264,#REF!,"&lt;="&amp;ME264,#REF!,"&gt;="&amp;MF264)</f>
        <v>#REF!</v>
      </c>
      <c r="MU264" s="5" t="e">
        <f>COUNTIFS(#REF!,LT264,#REF!,0,#REF!,"&gt;="&amp;MI264,#REF!,"&lt;="&amp;MH264,#REF!,"&lt;="&amp;ME264,#REF!,"&gt;="&amp;MF264)</f>
        <v>#REF!</v>
      </c>
      <c r="MV264" s="5" t="e">
        <f>COUNTIFS(#REF!,LT264,#REF!,1,#REF!,"&gt;="&amp;MI264,#REF!,"&lt;="&amp;MH264,#REF!,"="&amp;KZ264,#REF!,"="&amp;LA264,#REF!,"&lt;="&amp;ME264,#REF!,"&gt;="&amp;MF264)</f>
        <v>#REF!</v>
      </c>
      <c r="MW264" s="5" t="e">
        <f>COUNTIFS(#REF!,LT264,#REF!,0,#REF!,"&gt;="&amp;MI264,#REF!,"&lt;="&amp;MH264,#REF!,"="&amp;KZ264,#REF!,"="&amp;LA264,#REF!,"&lt;="&amp;ME264,#REF!,"&gt;="&amp;MF264)</f>
        <v>#REF!</v>
      </c>
      <c r="MX264" s="5" t="e">
        <f>COUNTIFS(#REF!,LT264,#REF!,1,#REF!,"&gt;="&amp;MC264,#REF!,"&lt;="&amp;MB264,#REF!,"&lt;="&amp;ME264,#REF!,"&gt;="&amp;MF264)</f>
        <v>#REF!</v>
      </c>
      <c r="MY264" s="5" t="e">
        <f>COUNTIFS(#REF!,LT264,#REF!,0,#REF!,"&gt;="&amp;MC264,#REF!,"&lt;="&amp;MB264,#REF!,"&lt;="&amp;ME264,#REF!,"&gt;="&amp;MF264)</f>
        <v>#REF!</v>
      </c>
      <c r="MZ264" s="5" t="e">
        <f>COUNTIFS(#REF!,LT264,#REF!,1,#REF!,"&lt;="&amp;ME264,#REF!,"&gt;="&amp;MF264,#REF!,"="&amp;KV264,#REF!,"="&amp;KX264)</f>
        <v>#REF!</v>
      </c>
      <c r="NA264" s="5" t="e">
        <f>COUNTIFS(#REF!,LT264,#REF!,0,#REF!,"&lt;="&amp;ME264,#REF!,"&gt;="&amp;MF264,#REF!,"="&amp;KV264,#REF!,"="&amp;KX264)</f>
        <v>#REF!</v>
      </c>
      <c r="NB264" s="5" t="e">
        <f>COUNTIFS(#REF!,LT264,#REF!,1,#REF!,"&lt;="&amp;ME264,#REF!,"&gt;="&amp;MF264,#REF!,"="&amp;KW264,#REF!,"="&amp;KY264)</f>
        <v>#REF!</v>
      </c>
      <c r="NC264" s="5" t="e">
        <f>COUNTIFS(#REF!,LT264,#REF!,0,#REF!,"&lt;="&amp;ME264,#REF!,"&gt;="&amp;MF264,#REF!,"="&amp;KW264,#REF!,"="&amp;KY264)</f>
        <v>#REF!</v>
      </c>
      <c r="ND264" s="5" t="e">
        <f t="shared" si="218"/>
        <v>#REF!</v>
      </c>
      <c r="NE264" s="5" t="e">
        <f t="shared" si="219"/>
        <v>#REF!</v>
      </c>
      <c r="NF264" s="5" t="e">
        <f t="shared" si="220"/>
        <v>#REF!</v>
      </c>
      <c r="NG264" s="6" t="e">
        <f t="shared" si="221"/>
        <v>#REF!</v>
      </c>
      <c r="NH264" s="7" t="e">
        <f t="shared" si="222"/>
        <v>#REF!</v>
      </c>
      <c r="NI264" s="5" t="e">
        <f t="shared" si="223"/>
        <v>#REF!</v>
      </c>
      <c r="NJ264" s="31" t="e">
        <f t="shared" si="224"/>
        <v>#REF!</v>
      </c>
      <c r="NK264" s="32" t="e">
        <f t="shared" si="225"/>
        <v>#REF!</v>
      </c>
      <c r="NL264" s="32" t="e">
        <f t="shared" si="226"/>
        <v>#REF!</v>
      </c>
      <c r="NM264" s="33" t="e">
        <f t="shared" si="227"/>
        <v>#REF!</v>
      </c>
      <c r="NN264" s="33" t="e">
        <f t="shared" si="228"/>
        <v>#REF!</v>
      </c>
      <c r="NO264" s="33" t="e">
        <f t="shared" si="229"/>
        <v>#REF!</v>
      </c>
      <c r="NP264" s="33" t="e">
        <f t="shared" si="230"/>
        <v>#REF!</v>
      </c>
      <c r="NQ264" s="31" t="e">
        <f t="shared" si="231"/>
        <v>#REF!</v>
      </c>
      <c r="NR264" s="32" t="e">
        <f t="shared" si="232"/>
        <v>#REF!</v>
      </c>
      <c r="NS264" s="32" t="e">
        <f t="shared" si="233"/>
        <v>#REF!</v>
      </c>
      <c r="NT264" s="33" t="e">
        <f t="shared" si="234"/>
        <v>#REF!</v>
      </c>
      <c r="NU264" s="33" t="e">
        <f t="shared" si="235"/>
        <v>#REF!</v>
      </c>
      <c r="NV264" s="33" t="e">
        <f t="shared" si="236"/>
        <v>#REF!</v>
      </c>
      <c r="NW264" s="33" t="e">
        <f t="shared" si="237"/>
        <v>#REF!</v>
      </c>
      <c r="NX264" t="e">
        <f t="shared" si="238"/>
        <v>#REF!</v>
      </c>
      <c r="NY264" t="e">
        <f t="shared" si="239"/>
        <v>#REF!</v>
      </c>
      <c r="NZ264" t="e">
        <f t="shared" si="240"/>
        <v>#REF!</v>
      </c>
      <c r="OA264" t="e">
        <f t="shared" si="241"/>
        <v>#REF!</v>
      </c>
      <c r="OB264" t="e">
        <f t="shared" si="242"/>
        <v>#REF!</v>
      </c>
      <c r="OC264" t="e">
        <f t="shared" si="243"/>
        <v>#REF!</v>
      </c>
    </row>
    <row r="265" spans="1:393" ht="16.5" customHeight="1" x14ac:dyDescent="0.3">
      <c r="A265" s="22"/>
      <c r="KN265" s="5" t="e">
        <f>IF(INDEX(#REF!,MATCH('HT 1-0'!D265,#REF!,0))=INDEX(#REF!,MATCH('HT 1-0'!D265,#REF!,0)),INDEX(#REF!,MATCH('HT 1-0'!D265,#REF!,0)),"ERROR")</f>
        <v>#REF!</v>
      </c>
      <c r="KO265" s="5" t="e">
        <f>IF(INDEX(#REF!,MATCH('HT 1-0'!E265,#REF!,0))=INDEX(#REF!,MATCH('HT 1-0'!E265,#REF!,0)),INDEX(#REF!,MATCH('HT 1-0'!E265,#REF!,0)),"ERROR")</f>
        <v>#REF!</v>
      </c>
      <c r="KP265" s="5" t="e">
        <f t="shared" si="183"/>
        <v>#REF!</v>
      </c>
      <c r="KQ265" t="str">
        <f t="shared" si="184"/>
        <v>_</v>
      </c>
      <c r="KR265" s="5" t="e">
        <f t="shared" si="185"/>
        <v>#DIV/0!</v>
      </c>
      <c r="KS265" s="5" t="e">
        <f t="shared" si="186"/>
        <v>#DIV/0!</v>
      </c>
      <c r="KT265" s="5" t="e">
        <f t="shared" si="187"/>
        <v>#DIV/0!</v>
      </c>
      <c r="KU265" s="5" t="e">
        <f t="shared" si="188"/>
        <v>#DIV/0!</v>
      </c>
      <c r="KV265" s="5" t="e">
        <f t="shared" si="189"/>
        <v>#DIV/0!</v>
      </c>
      <c r="KW265" s="5" t="e">
        <f t="shared" si="190"/>
        <v>#DIV/0!</v>
      </c>
      <c r="KX265" s="5" t="e">
        <f t="shared" si="191"/>
        <v>#DIV/0!</v>
      </c>
      <c r="KY265" s="5" t="e">
        <f t="shared" si="192"/>
        <v>#DIV/0!</v>
      </c>
      <c r="KZ265" s="5" t="e">
        <f t="shared" si="193"/>
        <v>#DIV/0!</v>
      </c>
      <c r="LA265" s="5" t="e">
        <f t="shared" si="194"/>
        <v>#DIV/0!</v>
      </c>
      <c r="LB265" t="e">
        <f>IF(LQ265="1-0",INDEX(Scrape!#REF!,MATCH('HT 1-0'!KP265,Scrape!$B:$B,0)),"")</f>
        <v>#REF!</v>
      </c>
      <c r="LC265" t="e">
        <f>IF(LQ265="1-0",INDEX(Scrape!$A:$A,MATCH('HT 1-0'!KP265,Scrape!$B:$B,0)),"")</f>
        <v>#REF!</v>
      </c>
      <c r="LD265" t="e">
        <f>IF(LQ265="1-0",INDEX(Scrape!$B:$B,MATCH('HT 1-0'!KP265,Scrape!$B:$B,0)),"")</f>
        <v>#REF!</v>
      </c>
      <c r="LE265" t="e">
        <f>IF(LQ265="1-0",INDEX(Scrape!$C:$C,MATCH('HT 1-0'!KP265,Scrape!$B:$B,0)),"")</f>
        <v>#REF!</v>
      </c>
      <c r="LF265" t="e">
        <f>IF(LQ265="1-0",INDEX(Scrape!$D:$D,MATCH('HT 1-0'!KP265,Scrape!$B:$B,0)),"")</f>
        <v>#REF!</v>
      </c>
      <c r="LG265" t="e">
        <f>IF(LQ265="1-0",INDEX(Scrape!$E:$E,MATCH('HT 1-0'!KP265,Scrape!$B:$B,0)),"")</f>
        <v>#REF!</v>
      </c>
      <c r="LH265" t="e">
        <f>IF(LQ265="1-0",INDEX(Scrape!$F:$F,MATCH('HT 1-0'!KP265,Scrape!$B:$B,0)),"")</f>
        <v>#REF!</v>
      </c>
      <c r="LI265" t="e">
        <f>IF(LQ265="1-0",INDEX(Scrape!$G:$G,MATCH('HT 1-0'!KP265,Scrape!$B:$B,0)),"")</f>
        <v>#REF!</v>
      </c>
      <c r="LJ265" t="e">
        <f>IF(LQ265="1-0",INDEX(Scrape!$H:$H,MATCH('HT 1-0'!KP265,Scrape!$B:$B,0)),"")</f>
        <v>#REF!</v>
      </c>
      <c r="LK265" t="e">
        <f>IF(LQ265="1-0",INDEX(Scrape!$I:$I,MATCH('HT 1-0'!KP265,Scrape!$B:$B,0)),"")</f>
        <v>#REF!</v>
      </c>
      <c r="LL265" t="e">
        <f>IF(LQ265="1-0",INDEX(Scrape!$J:$J,MATCH('HT 1-0'!KP265,Scrape!$B:$B,0)),"")</f>
        <v>#REF!</v>
      </c>
      <c r="LM265" t="e">
        <f>IF(LQ265="1-0",INDEX(Scrape!$K:$K,MATCH('HT 1-0'!KP265,Scrape!$B:$B,0)),"")</f>
        <v>#REF!</v>
      </c>
      <c r="LN265" t="e">
        <f>IF(LQ265="1-0",INDEX(Scrape!$L:$L,MATCH('HT 1-0'!KP265,Scrape!$B:$B,0)),"")</f>
        <v>#REF!</v>
      </c>
      <c r="LO265" t="e">
        <f>IF(LQ265="1-0",INDEX(Scrape!$M:$M,MATCH('HT 1-0'!KP265,Scrape!$B:$B,0)),"")</f>
        <v>#REF!</v>
      </c>
      <c r="LP265" t="e">
        <f>IF(LQ265="1-0",INDEX(Scrape!$N:$N,MATCH('HT 1-0'!KP265,Scrape!$B:$B,0)),"")</f>
        <v>#REF!</v>
      </c>
      <c r="LQ265" t="e">
        <f>INDEX(Scrape!$O:$O,MATCH('HT 1-0'!KP265,Scrape!$B:$B,0))</f>
        <v>#REF!</v>
      </c>
      <c r="LR265" t="e">
        <f t="shared" si="195"/>
        <v>#REF!</v>
      </c>
      <c r="LS265" t="e">
        <f t="shared" si="196"/>
        <v>#REF!</v>
      </c>
      <c r="LT265" s="23" t="e">
        <f>IF(INDEX(#REF!,MATCH(KQ265,#REF!,0))=INDEX(#REF!,MATCH(KQ265,#REF!,0)),INDEX(#REF!,MATCH(KQ265,#REF!,0)),"ERROR")</f>
        <v>#REF!</v>
      </c>
      <c r="LU265" s="24" t="e">
        <f t="shared" si="197"/>
        <v>#DIV/0!</v>
      </c>
      <c r="LV265" s="24" t="e">
        <f t="shared" si="198"/>
        <v>#DIV/0!</v>
      </c>
      <c r="LW265" s="24" t="e">
        <f t="shared" si="199"/>
        <v>#DIV/0!</v>
      </c>
      <c r="LX265" s="24" t="e">
        <f t="shared" si="200"/>
        <v>#DIV/0!</v>
      </c>
      <c r="LY265" s="25" t="e">
        <f t="shared" si="201"/>
        <v>#REF!</v>
      </c>
      <c r="LZ265" s="25" t="e">
        <f t="shared" si="202"/>
        <v>#REF!</v>
      </c>
      <c r="MA265" s="26" t="e">
        <f t="shared" si="203"/>
        <v>#REF!</v>
      </c>
      <c r="MB265" s="27" t="e">
        <f t="shared" si="204"/>
        <v>#REF!</v>
      </c>
      <c r="MC265" s="28" t="e">
        <f t="shared" si="205"/>
        <v>#REF!</v>
      </c>
      <c r="MD265" s="24" t="e">
        <f t="shared" si="206"/>
        <v>#REF!</v>
      </c>
      <c r="ME265" s="29" t="e">
        <f t="shared" si="207"/>
        <v>#REF!</v>
      </c>
      <c r="MF265" s="30" t="e">
        <f t="shared" si="208"/>
        <v>#REF!</v>
      </c>
      <c r="MG265" s="24" t="e">
        <f t="shared" si="209"/>
        <v>#REF!</v>
      </c>
      <c r="MH265" s="29" t="e">
        <f t="shared" si="210"/>
        <v>#REF!</v>
      </c>
      <c r="MI265" s="30" t="e">
        <f t="shared" si="211"/>
        <v>#REF!</v>
      </c>
      <c r="MJ265" t="str">
        <f t="shared" si="212"/>
        <v/>
      </c>
      <c r="MK265" t="str">
        <f t="shared" si="213"/>
        <v/>
      </c>
      <c r="ML265" t="str">
        <f t="shared" si="214"/>
        <v/>
      </c>
      <c r="MM265" t="str">
        <f t="shared" si="215"/>
        <v/>
      </c>
      <c r="MN265" t="str">
        <f t="shared" si="216"/>
        <v/>
      </c>
      <c r="MO265" t="str">
        <f t="shared" si="217"/>
        <v/>
      </c>
      <c r="MP265" s="5" t="e">
        <f>COUNTIFS(#REF!,LT265,#REF!,1,#REF!,"&gt;="&amp;MC265,#REF!,"&lt;="&amp;MB265,#REF!,"&lt;="&amp;ME265,#REF!,"&gt;="&amp;MF265,#REF!,"="&amp;KV265,#REF!,"="&amp;KX265)</f>
        <v>#REF!</v>
      </c>
      <c r="MQ265" s="5" t="e">
        <f>COUNTIFS(#REF!,LT265,#REF!,0,#REF!,"&gt;="&amp;MC265,#REF!,"&lt;="&amp;MB265,#REF!,"&lt;="&amp;ME265,#REF!,"&gt;="&amp;MF265,#REF!,"="&amp;KV265,#REF!,"="&amp;KX265)</f>
        <v>#REF!</v>
      </c>
      <c r="MR265" s="5" t="e">
        <f>COUNTIFS(#REF!,LT265,#REF!,1,#REF!,"&gt;="&amp;MC265,#REF!,"&lt;="&amp;MB265,#REF!,"&lt;="&amp;ME265,#REF!,"&gt;="&amp;MF265,#REF!,"="&amp;KW265,#REF!,"="&amp;KY265)</f>
        <v>#REF!</v>
      </c>
      <c r="MS265" s="5" t="e">
        <f>COUNTIFS(#REF!,LT265,#REF!,0,#REF!,"&gt;="&amp;MC265,#REF!,"&lt;="&amp;MB265,#REF!,"&lt;="&amp;ME265,#REF!,"&gt;="&amp;MF265,#REF!,"="&amp;KW265,#REF!,"="&amp;KY265)</f>
        <v>#REF!</v>
      </c>
      <c r="MT265" s="5" t="e">
        <f>COUNTIFS(#REF!,LT265,#REF!,1,#REF!,"&gt;="&amp;MI265,#REF!,"&lt;="&amp;MH265,#REF!,"&lt;="&amp;ME265,#REF!,"&gt;="&amp;MF265)</f>
        <v>#REF!</v>
      </c>
      <c r="MU265" s="5" t="e">
        <f>COUNTIFS(#REF!,LT265,#REF!,0,#REF!,"&gt;="&amp;MI265,#REF!,"&lt;="&amp;MH265,#REF!,"&lt;="&amp;ME265,#REF!,"&gt;="&amp;MF265)</f>
        <v>#REF!</v>
      </c>
      <c r="MV265" s="5" t="e">
        <f>COUNTIFS(#REF!,LT265,#REF!,1,#REF!,"&gt;="&amp;MI265,#REF!,"&lt;="&amp;MH265,#REF!,"="&amp;KZ265,#REF!,"="&amp;LA265,#REF!,"&lt;="&amp;ME265,#REF!,"&gt;="&amp;MF265)</f>
        <v>#REF!</v>
      </c>
      <c r="MW265" s="5" t="e">
        <f>COUNTIFS(#REF!,LT265,#REF!,0,#REF!,"&gt;="&amp;MI265,#REF!,"&lt;="&amp;MH265,#REF!,"="&amp;KZ265,#REF!,"="&amp;LA265,#REF!,"&lt;="&amp;ME265,#REF!,"&gt;="&amp;MF265)</f>
        <v>#REF!</v>
      </c>
      <c r="MX265" s="5" t="e">
        <f>COUNTIFS(#REF!,LT265,#REF!,1,#REF!,"&gt;="&amp;MC265,#REF!,"&lt;="&amp;MB265,#REF!,"&lt;="&amp;ME265,#REF!,"&gt;="&amp;MF265)</f>
        <v>#REF!</v>
      </c>
      <c r="MY265" s="5" t="e">
        <f>COUNTIFS(#REF!,LT265,#REF!,0,#REF!,"&gt;="&amp;MC265,#REF!,"&lt;="&amp;MB265,#REF!,"&lt;="&amp;ME265,#REF!,"&gt;="&amp;MF265)</f>
        <v>#REF!</v>
      </c>
      <c r="MZ265" s="5" t="e">
        <f>COUNTIFS(#REF!,LT265,#REF!,1,#REF!,"&lt;="&amp;ME265,#REF!,"&gt;="&amp;MF265,#REF!,"="&amp;KV265,#REF!,"="&amp;KX265)</f>
        <v>#REF!</v>
      </c>
      <c r="NA265" s="5" t="e">
        <f>COUNTIFS(#REF!,LT265,#REF!,0,#REF!,"&lt;="&amp;ME265,#REF!,"&gt;="&amp;MF265,#REF!,"="&amp;KV265,#REF!,"="&amp;KX265)</f>
        <v>#REF!</v>
      </c>
      <c r="NB265" s="5" t="e">
        <f>COUNTIFS(#REF!,LT265,#REF!,1,#REF!,"&lt;="&amp;ME265,#REF!,"&gt;="&amp;MF265,#REF!,"="&amp;KW265,#REF!,"="&amp;KY265)</f>
        <v>#REF!</v>
      </c>
      <c r="NC265" s="5" t="e">
        <f>COUNTIFS(#REF!,LT265,#REF!,0,#REF!,"&lt;="&amp;ME265,#REF!,"&gt;="&amp;MF265,#REF!,"="&amp;KW265,#REF!,"="&amp;KY265)</f>
        <v>#REF!</v>
      </c>
      <c r="ND265" s="5" t="e">
        <f t="shared" si="218"/>
        <v>#REF!</v>
      </c>
      <c r="NE265" s="5" t="e">
        <f t="shared" si="219"/>
        <v>#REF!</v>
      </c>
      <c r="NF265" s="5" t="e">
        <f t="shared" si="220"/>
        <v>#REF!</v>
      </c>
      <c r="NG265" s="6" t="e">
        <f t="shared" si="221"/>
        <v>#REF!</v>
      </c>
      <c r="NH265" s="7" t="e">
        <f t="shared" si="222"/>
        <v>#REF!</v>
      </c>
      <c r="NI265" s="5" t="e">
        <f t="shared" si="223"/>
        <v>#REF!</v>
      </c>
      <c r="NJ265" s="31" t="e">
        <f t="shared" si="224"/>
        <v>#REF!</v>
      </c>
      <c r="NK265" s="32" t="e">
        <f t="shared" si="225"/>
        <v>#REF!</v>
      </c>
      <c r="NL265" s="32" t="e">
        <f t="shared" si="226"/>
        <v>#REF!</v>
      </c>
      <c r="NM265" s="33" t="e">
        <f t="shared" si="227"/>
        <v>#REF!</v>
      </c>
      <c r="NN265" s="33" t="e">
        <f t="shared" si="228"/>
        <v>#REF!</v>
      </c>
      <c r="NO265" s="33" t="e">
        <f t="shared" si="229"/>
        <v>#REF!</v>
      </c>
      <c r="NP265" s="33" t="e">
        <f t="shared" si="230"/>
        <v>#REF!</v>
      </c>
      <c r="NQ265" s="31" t="e">
        <f t="shared" si="231"/>
        <v>#REF!</v>
      </c>
      <c r="NR265" s="32" t="e">
        <f t="shared" si="232"/>
        <v>#REF!</v>
      </c>
      <c r="NS265" s="32" t="e">
        <f t="shared" si="233"/>
        <v>#REF!</v>
      </c>
      <c r="NT265" s="33" t="e">
        <f t="shared" si="234"/>
        <v>#REF!</v>
      </c>
      <c r="NU265" s="33" t="e">
        <f t="shared" si="235"/>
        <v>#REF!</v>
      </c>
      <c r="NV265" s="33" t="e">
        <f t="shared" si="236"/>
        <v>#REF!</v>
      </c>
      <c r="NW265" s="33" t="e">
        <f t="shared" si="237"/>
        <v>#REF!</v>
      </c>
      <c r="NX265" t="e">
        <f t="shared" si="238"/>
        <v>#REF!</v>
      </c>
      <c r="NY265" t="e">
        <f t="shared" si="239"/>
        <v>#REF!</v>
      </c>
      <c r="NZ265" t="e">
        <f t="shared" si="240"/>
        <v>#REF!</v>
      </c>
      <c r="OA265" t="e">
        <f t="shared" si="241"/>
        <v>#REF!</v>
      </c>
      <c r="OB265" t="e">
        <f t="shared" si="242"/>
        <v>#REF!</v>
      </c>
      <c r="OC265" t="e">
        <f t="shared" si="243"/>
        <v>#REF!</v>
      </c>
    </row>
    <row r="266" spans="1:393" ht="16.5" customHeight="1" x14ac:dyDescent="0.3">
      <c r="A266" s="22"/>
      <c r="KN266" s="5" t="e">
        <f>IF(INDEX(#REF!,MATCH('HT 1-0'!D266,#REF!,0))=INDEX(#REF!,MATCH('HT 1-0'!D266,#REF!,0)),INDEX(#REF!,MATCH('HT 1-0'!D266,#REF!,0)),"ERROR")</f>
        <v>#REF!</v>
      </c>
      <c r="KO266" s="5" t="e">
        <f>IF(INDEX(#REF!,MATCH('HT 1-0'!E266,#REF!,0))=INDEX(#REF!,MATCH('HT 1-0'!E266,#REF!,0)),INDEX(#REF!,MATCH('HT 1-0'!E266,#REF!,0)),"ERROR")</f>
        <v>#REF!</v>
      </c>
      <c r="KP266" s="5" t="e">
        <f t="shared" si="183"/>
        <v>#REF!</v>
      </c>
      <c r="KQ266" t="str">
        <f t="shared" si="184"/>
        <v>_</v>
      </c>
      <c r="KR266" s="5" t="e">
        <f t="shared" si="185"/>
        <v>#DIV/0!</v>
      </c>
      <c r="KS266" s="5" t="e">
        <f t="shared" si="186"/>
        <v>#DIV/0!</v>
      </c>
      <c r="KT266" s="5" t="e">
        <f t="shared" si="187"/>
        <v>#DIV/0!</v>
      </c>
      <c r="KU266" s="5" t="e">
        <f t="shared" si="188"/>
        <v>#DIV/0!</v>
      </c>
      <c r="KV266" s="5" t="e">
        <f t="shared" si="189"/>
        <v>#DIV/0!</v>
      </c>
      <c r="KW266" s="5" t="e">
        <f t="shared" si="190"/>
        <v>#DIV/0!</v>
      </c>
      <c r="KX266" s="5" t="e">
        <f t="shared" si="191"/>
        <v>#DIV/0!</v>
      </c>
      <c r="KY266" s="5" t="e">
        <f t="shared" si="192"/>
        <v>#DIV/0!</v>
      </c>
      <c r="KZ266" s="5" t="e">
        <f t="shared" si="193"/>
        <v>#DIV/0!</v>
      </c>
      <c r="LA266" s="5" t="e">
        <f t="shared" si="194"/>
        <v>#DIV/0!</v>
      </c>
      <c r="LB266" t="e">
        <f>IF(LQ266="1-0",INDEX(Scrape!#REF!,MATCH('HT 1-0'!KP266,Scrape!$B:$B,0)),"")</f>
        <v>#REF!</v>
      </c>
      <c r="LC266" t="e">
        <f>IF(LQ266="1-0",INDEX(Scrape!$A:$A,MATCH('HT 1-0'!KP266,Scrape!$B:$B,0)),"")</f>
        <v>#REF!</v>
      </c>
      <c r="LD266" t="e">
        <f>IF(LQ266="1-0",INDEX(Scrape!$B:$B,MATCH('HT 1-0'!KP266,Scrape!$B:$B,0)),"")</f>
        <v>#REF!</v>
      </c>
      <c r="LE266" t="e">
        <f>IF(LQ266="1-0",INDEX(Scrape!$C:$C,MATCH('HT 1-0'!KP266,Scrape!$B:$B,0)),"")</f>
        <v>#REF!</v>
      </c>
      <c r="LF266" t="e">
        <f>IF(LQ266="1-0",INDEX(Scrape!$D:$D,MATCH('HT 1-0'!KP266,Scrape!$B:$B,0)),"")</f>
        <v>#REF!</v>
      </c>
      <c r="LG266" t="e">
        <f>IF(LQ266="1-0",INDEX(Scrape!$E:$E,MATCH('HT 1-0'!KP266,Scrape!$B:$B,0)),"")</f>
        <v>#REF!</v>
      </c>
      <c r="LH266" t="e">
        <f>IF(LQ266="1-0",INDEX(Scrape!$F:$F,MATCH('HT 1-0'!KP266,Scrape!$B:$B,0)),"")</f>
        <v>#REF!</v>
      </c>
      <c r="LI266" t="e">
        <f>IF(LQ266="1-0",INDEX(Scrape!$G:$G,MATCH('HT 1-0'!KP266,Scrape!$B:$B,0)),"")</f>
        <v>#REF!</v>
      </c>
      <c r="LJ266" t="e">
        <f>IF(LQ266="1-0",INDEX(Scrape!$H:$H,MATCH('HT 1-0'!KP266,Scrape!$B:$B,0)),"")</f>
        <v>#REF!</v>
      </c>
      <c r="LK266" t="e">
        <f>IF(LQ266="1-0",INDEX(Scrape!$I:$I,MATCH('HT 1-0'!KP266,Scrape!$B:$B,0)),"")</f>
        <v>#REF!</v>
      </c>
      <c r="LL266" t="e">
        <f>IF(LQ266="1-0",INDEX(Scrape!$J:$J,MATCH('HT 1-0'!KP266,Scrape!$B:$B,0)),"")</f>
        <v>#REF!</v>
      </c>
      <c r="LM266" t="e">
        <f>IF(LQ266="1-0",INDEX(Scrape!$K:$K,MATCH('HT 1-0'!KP266,Scrape!$B:$B,0)),"")</f>
        <v>#REF!</v>
      </c>
      <c r="LN266" t="e">
        <f>IF(LQ266="1-0",INDEX(Scrape!$L:$L,MATCH('HT 1-0'!KP266,Scrape!$B:$B,0)),"")</f>
        <v>#REF!</v>
      </c>
      <c r="LO266" t="e">
        <f>IF(LQ266="1-0",INDEX(Scrape!$M:$M,MATCH('HT 1-0'!KP266,Scrape!$B:$B,0)),"")</f>
        <v>#REF!</v>
      </c>
      <c r="LP266" t="e">
        <f>IF(LQ266="1-0",INDEX(Scrape!$N:$N,MATCH('HT 1-0'!KP266,Scrape!$B:$B,0)),"")</f>
        <v>#REF!</v>
      </c>
      <c r="LQ266" t="e">
        <f>INDEX(Scrape!$O:$O,MATCH('HT 1-0'!KP266,Scrape!$B:$B,0))</f>
        <v>#REF!</v>
      </c>
      <c r="LR266" t="e">
        <f t="shared" si="195"/>
        <v>#REF!</v>
      </c>
      <c r="LS266" t="e">
        <f t="shared" si="196"/>
        <v>#REF!</v>
      </c>
      <c r="LT266" s="23" t="e">
        <f>IF(INDEX(#REF!,MATCH(KQ266,#REF!,0))=INDEX(#REF!,MATCH(KQ266,#REF!,0)),INDEX(#REF!,MATCH(KQ266,#REF!,0)),"ERROR")</f>
        <v>#REF!</v>
      </c>
      <c r="LU266" s="24" t="e">
        <f t="shared" si="197"/>
        <v>#DIV/0!</v>
      </c>
      <c r="LV266" s="24" t="e">
        <f t="shared" si="198"/>
        <v>#DIV/0!</v>
      </c>
      <c r="LW266" s="24" t="e">
        <f t="shared" si="199"/>
        <v>#DIV/0!</v>
      </c>
      <c r="LX266" s="24" t="e">
        <f t="shared" si="200"/>
        <v>#DIV/0!</v>
      </c>
      <c r="LY266" s="25" t="e">
        <f t="shared" si="201"/>
        <v>#REF!</v>
      </c>
      <c r="LZ266" s="25" t="e">
        <f t="shared" si="202"/>
        <v>#REF!</v>
      </c>
      <c r="MA266" s="26" t="e">
        <f t="shared" si="203"/>
        <v>#REF!</v>
      </c>
      <c r="MB266" s="27" t="e">
        <f t="shared" si="204"/>
        <v>#REF!</v>
      </c>
      <c r="MC266" s="28" t="e">
        <f t="shared" si="205"/>
        <v>#REF!</v>
      </c>
      <c r="MD266" s="24" t="e">
        <f t="shared" si="206"/>
        <v>#REF!</v>
      </c>
      <c r="ME266" s="29" t="e">
        <f t="shared" si="207"/>
        <v>#REF!</v>
      </c>
      <c r="MF266" s="30" t="e">
        <f t="shared" si="208"/>
        <v>#REF!</v>
      </c>
      <c r="MG266" s="24" t="e">
        <f t="shared" si="209"/>
        <v>#REF!</v>
      </c>
      <c r="MH266" s="29" t="e">
        <f t="shared" si="210"/>
        <v>#REF!</v>
      </c>
      <c r="MI266" s="30" t="e">
        <f t="shared" si="211"/>
        <v>#REF!</v>
      </c>
      <c r="MJ266" t="str">
        <f t="shared" si="212"/>
        <v/>
      </c>
      <c r="MK266" t="str">
        <f t="shared" si="213"/>
        <v/>
      </c>
      <c r="ML266" t="str">
        <f t="shared" si="214"/>
        <v/>
      </c>
      <c r="MM266" t="str">
        <f t="shared" si="215"/>
        <v/>
      </c>
      <c r="MN266" t="str">
        <f t="shared" si="216"/>
        <v/>
      </c>
      <c r="MO266" t="str">
        <f t="shared" si="217"/>
        <v/>
      </c>
      <c r="MP266" s="5" t="e">
        <f>COUNTIFS(#REF!,LT266,#REF!,1,#REF!,"&gt;="&amp;MC266,#REF!,"&lt;="&amp;MB266,#REF!,"&lt;="&amp;ME266,#REF!,"&gt;="&amp;MF266,#REF!,"="&amp;KV266,#REF!,"="&amp;KX266)</f>
        <v>#REF!</v>
      </c>
      <c r="MQ266" s="5" t="e">
        <f>COUNTIFS(#REF!,LT266,#REF!,0,#REF!,"&gt;="&amp;MC266,#REF!,"&lt;="&amp;MB266,#REF!,"&lt;="&amp;ME266,#REF!,"&gt;="&amp;MF266,#REF!,"="&amp;KV266,#REF!,"="&amp;KX266)</f>
        <v>#REF!</v>
      </c>
      <c r="MR266" s="5" t="e">
        <f>COUNTIFS(#REF!,LT266,#REF!,1,#REF!,"&gt;="&amp;MC266,#REF!,"&lt;="&amp;MB266,#REF!,"&lt;="&amp;ME266,#REF!,"&gt;="&amp;MF266,#REF!,"="&amp;KW266,#REF!,"="&amp;KY266)</f>
        <v>#REF!</v>
      </c>
      <c r="MS266" s="5" t="e">
        <f>COUNTIFS(#REF!,LT266,#REF!,0,#REF!,"&gt;="&amp;MC266,#REF!,"&lt;="&amp;MB266,#REF!,"&lt;="&amp;ME266,#REF!,"&gt;="&amp;MF266,#REF!,"="&amp;KW266,#REF!,"="&amp;KY266)</f>
        <v>#REF!</v>
      </c>
      <c r="MT266" s="5" t="e">
        <f>COUNTIFS(#REF!,LT266,#REF!,1,#REF!,"&gt;="&amp;MI266,#REF!,"&lt;="&amp;MH266,#REF!,"&lt;="&amp;ME266,#REF!,"&gt;="&amp;MF266)</f>
        <v>#REF!</v>
      </c>
      <c r="MU266" s="5" t="e">
        <f>COUNTIFS(#REF!,LT266,#REF!,0,#REF!,"&gt;="&amp;MI266,#REF!,"&lt;="&amp;MH266,#REF!,"&lt;="&amp;ME266,#REF!,"&gt;="&amp;MF266)</f>
        <v>#REF!</v>
      </c>
      <c r="MV266" s="5" t="e">
        <f>COUNTIFS(#REF!,LT266,#REF!,1,#REF!,"&gt;="&amp;MI266,#REF!,"&lt;="&amp;MH266,#REF!,"="&amp;KZ266,#REF!,"="&amp;LA266,#REF!,"&lt;="&amp;ME266,#REF!,"&gt;="&amp;MF266)</f>
        <v>#REF!</v>
      </c>
      <c r="MW266" s="5" t="e">
        <f>COUNTIFS(#REF!,LT266,#REF!,0,#REF!,"&gt;="&amp;MI266,#REF!,"&lt;="&amp;MH266,#REF!,"="&amp;KZ266,#REF!,"="&amp;LA266,#REF!,"&lt;="&amp;ME266,#REF!,"&gt;="&amp;MF266)</f>
        <v>#REF!</v>
      </c>
      <c r="MX266" s="5" t="e">
        <f>COUNTIFS(#REF!,LT266,#REF!,1,#REF!,"&gt;="&amp;MC266,#REF!,"&lt;="&amp;MB266,#REF!,"&lt;="&amp;ME266,#REF!,"&gt;="&amp;MF266)</f>
        <v>#REF!</v>
      </c>
      <c r="MY266" s="5" t="e">
        <f>COUNTIFS(#REF!,LT266,#REF!,0,#REF!,"&gt;="&amp;MC266,#REF!,"&lt;="&amp;MB266,#REF!,"&lt;="&amp;ME266,#REF!,"&gt;="&amp;MF266)</f>
        <v>#REF!</v>
      </c>
      <c r="MZ266" s="5" t="e">
        <f>COUNTIFS(#REF!,LT266,#REF!,1,#REF!,"&lt;="&amp;ME266,#REF!,"&gt;="&amp;MF266,#REF!,"="&amp;KV266,#REF!,"="&amp;KX266)</f>
        <v>#REF!</v>
      </c>
      <c r="NA266" s="5" t="e">
        <f>COUNTIFS(#REF!,LT266,#REF!,0,#REF!,"&lt;="&amp;ME266,#REF!,"&gt;="&amp;MF266,#REF!,"="&amp;KV266,#REF!,"="&amp;KX266)</f>
        <v>#REF!</v>
      </c>
      <c r="NB266" s="5" t="e">
        <f>COUNTIFS(#REF!,LT266,#REF!,1,#REF!,"&lt;="&amp;ME266,#REF!,"&gt;="&amp;MF266,#REF!,"="&amp;KW266,#REF!,"="&amp;KY266)</f>
        <v>#REF!</v>
      </c>
      <c r="NC266" s="5" t="e">
        <f>COUNTIFS(#REF!,LT266,#REF!,0,#REF!,"&lt;="&amp;ME266,#REF!,"&gt;="&amp;MF266,#REF!,"="&amp;KW266,#REF!,"="&amp;KY266)</f>
        <v>#REF!</v>
      </c>
      <c r="ND266" s="5" t="e">
        <f t="shared" si="218"/>
        <v>#REF!</v>
      </c>
      <c r="NE266" s="5" t="e">
        <f t="shared" si="219"/>
        <v>#REF!</v>
      </c>
      <c r="NF266" s="5" t="e">
        <f t="shared" si="220"/>
        <v>#REF!</v>
      </c>
      <c r="NG266" s="6" t="e">
        <f t="shared" si="221"/>
        <v>#REF!</v>
      </c>
      <c r="NH266" s="7" t="e">
        <f t="shared" si="222"/>
        <v>#REF!</v>
      </c>
      <c r="NI266" s="5" t="e">
        <f t="shared" si="223"/>
        <v>#REF!</v>
      </c>
      <c r="NJ266" s="31" t="e">
        <f t="shared" si="224"/>
        <v>#REF!</v>
      </c>
      <c r="NK266" s="32" t="e">
        <f t="shared" si="225"/>
        <v>#REF!</v>
      </c>
      <c r="NL266" s="32" t="e">
        <f t="shared" si="226"/>
        <v>#REF!</v>
      </c>
      <c r="NM266" s="33" t="e">
        <f t="shared" si="227"/>
        <v>#REF!</v>
      </c>
      <c r="NN266" s="33" t="e">
        <f t="shared" si="228"/>
        <v>#REF!</v>
      </c>
      <c r="NO266" s="33" t="e">
        <f t="shared" si="229"/>
        <v>#REF!</v>
      </c>
      <c r="NP266" s="33" t="e">
        <f t="shared" si="230"/>
        <v>#REF!</v>
      </c>
      <c r="NQ266" s="31" t="e">
        <f t="shared" si="231"/>
        <v>#REF!</v>
      </c>
      <c r="NR266" s="32" t="e">
        <f t="shared" si="232"/>
        <v>#REF!</v>
      </c>
      <c r="NS266" s="32" t="e">
        <f t="shared" si="233"/>
        <v>#REF!</v>
      </c>
      <c r="NT266" s="33" t="e">
        <f t="shared" si="234"/>
        <v>#REF!</v>
      </c>
      <c r="NU266" s="33" t="e">
        <f t="shared" si="235"/>
        <v>#REF!</v>
      </c>
      <c r="NV266" s="33" t="e">
        <f t="shared" si="236"/>
        <v>#REF!</v>
      </c>
      <c r="NW266" s="33" t="e">
        <f t="shared" si="237"/>
        <v>#REF!</v>
      </c>
      <c r="NX266" t="e">
        <f t="shared" si="238"/>
        <v>#REF!</v>
      </c>
      <c r="NY266" t="e">
        <f t="shared" si="239"/>
        <v>#REF!</v>
      </c>
      <c r="NZ266" t="e">
        <f t="shared" si="240"/>
        <v>#REF!</v>
      </c>
      <c r="OA266" t="e">
        <f t="shared" si="241"/>
        <v>#REF!</v>
      </c>
      <c r="OB266" t="e">
        <f t="shared" si="242"/>
        <v>#REF!</v>
      </c>
      <c r="OC266" t="e">
        <f t="shared" si="243"/>
        <v>#REF!</v>
      </c>
    </row>
    <row r="267" spans="1:393" ht="16.5" customHeight="1" x14ac:dyDescent="0.3">
      <c r="A267" s="22"/>
      <c r="KN267" s="5" t="e">
        <f>IF(INDEX(#REF!,MATCH('HT 1-0'!D267,#REF!,0))=INDEX(#REF!,MATCH('HT 1-0'!D267,#REF!,0)),INDEX(#REF!,MATCH('HT 1-0'!D267,#REF!,0)),"ERROR")</f>
        <v>#REF!</v>
      </c>
      <c r="KO267" s="5" t="e">
        <f>IF(INDEX(#REF!,MATCH('HT 1-0'!E267,#REF!,0))=INDEX(#REF!,MATCH('HT 1-0'!E267,#REF!,0)),INDEX(#REF!,MATCH('HT 1-0'!E267,#REF!,0)),"ERROR")</f>
        <v>#REF!</v>
      </c>
      <c r="KP267" s="5" t="e">
        <f t="shared" si="183"/>
        <v>#REF!</v>
      </c>
      <c r="KQ267" t="str">
        <f t="shared" si="184"/>
        <v>_</v>
      </c>
      <c r="KR267" s="5" t="e">
        <f t="shared" si="185"/>
        <v>#DIV/0!</v>
      </c>
      <c r="KS267" s="5" t="e">
        <f t="shared" si="186"/>
        <v>#DIV/0!</v>
      </c>
      <c r="KT267" s="5" t="e">
        <f t="shared" si="187"/>
        <v>#DIV/0!</v>
      </c>
      <c r="KU267" s="5" t="e">
        <f t="shared" si="188"/>
        <v>#DIV/0!</v>
      </c>
      <c r="KV267" s="5" t="e">
        <f t="shared" si="189"/>
        <v>#DIV/0!</v>
      </c>
      <c r="KW267" s="5" t="e">
        <f t="shared" si="190"/>
        <v>#DIV/0!</v>
      </c>
      <c r="KX267" s="5" t="e">
        <f t="shared" si="191"/>
        <v>#DIV/0!</v>
      </c>
      <c r="KY267" s="5" t="e">
        <f t="shared" si="192"/>
        <v>#DIV/0!</v>
      </c>
      <c r="KZ267" s="5" t="e">
        <f t="shared" si="193"/>
        <v>#DIV/0!</v>
      </c>
      <c r="LA267" s="5" t="e">
        <f t="shared" si="194"/>
        <v>#DIV/0!</v>
      </c>
      <c r="LB267" t="e">
        <f>IF(LQ267="1-0",INDEX(Scrape!#REF!,MATCH('HT 1-0'!KP267,Scrape!$B:$B,0)),"")</f>
        <v>#REF!</v>
      </c>
      <c r="LC267" t="e">
        <f>IF(LQ267="1-0",INDEX(Scrape!$A:$A,MATCH('HT 1-0'!KP267,Scrape!$B:$B,0)),"")</f>
        <v>#REF!</v>
      </c>
      <c r="LD267" t="e">
        <f>IF(LQ267="1-0",INDEX(Scrape!$B:$B,MATCH('HT 1-0'!KP267,Scrape!$B:$B,0)),"")</f>
        <v>#REF!</v>
      </c>
      <c r="LE267" t="e">
        <f>IF(LQ267="1-0",INDEX(Scrape!$C:$C,MATCH('HT 1-0'!KP267,Scrape!$B:$B,0)),"")</f>
        <v>#REF!</v>
      </c>
      <c r="LF267" t="e">
        <f>IF(LQ267="1-0",INDEX(Scrape!$D:$D,MATCH('HT 1-0'!KP267,Scrape!$B:$B,0)),"")</f>
        <v>#REF!</v>
      </c>
      <c r="LG267" t="e">
        <f>IF(LQ267="1-0",INDEX(Scrape!$E:$E,MATCH('HT 1-0'!KP267,Scrape!$B:$B,0)),"")</f>
        <v>#REF!</v>
      </c>
      <c r="LH267" t="e">
        <f>IF(LQ267="1-0",INDEX(Scrape!$F:$F,MATCH('HT 1-0'!KP267,Scrape!$B:$B,0)),"")</f>
        <v>#REF!</v>
      </c>
      <c r="LI267" t="e">
        <f>IF(LQ267="1-0",INDEX(Scrape!$G:$G,MATCH('HT 1-0'!KP267,Scrape!$B:$B,0)),"")</f>
        <v>#REF!</v>
      </c>
      <c r="LJ267" t="e">
        <f>IF(LQ267="1-0",INDEX(Scrape!$H:$H,MATCH('HT 1-0'!KP267,Scrape!$B:$B,0)),"")</f>
        <v>#REF!</v>
      </c>
      <c r="LK267" t="e">
        <f>IF(LQ267="1-0",INDEX(Scrape!$I:$I,MATCH('HT 1-0'!KP267,Scrape!$B:$B,0)),"")</f>
        <v>#REF!</v>
      </c>
      <c r="LL267" t="e">
        <f>IF(LQ267="1-0",INDEX(Scrape!$J:$J,MATCH('HT 1-0'!KP267,Scrape!$B:$B,0)),"")</f>
        <v>#REF!</v>
      </c>
      <c r="LM267" t="e">
        <f>IF(LQ267="1-0",INDEX(Scrape!$K:$K,MATCH('HT 1-0'!KP267,Scrape!$B:$B,0)),"")</f>
        <v>#REF!</v>
      </c>
      <c r="LN267" t="e">
        <f>IF(LQ267="1-0",INDEX(Scrape!$L:$L,MATCH('HT 1-0'!KP267,Scrape!$B:$B,0)),"")</f>
        <v>#REF!</v>
      </c>
      <c r="LO267" t="e">
        <f>IF(LQ267="1-0",INDEX(Scrape!$M:$M,MATCH('HT 1-0'!KP267,Scrape!$B:$B,0)),"")</f>
        <v>#REF!</v>
      </c>
      <c r="LP267" t="e">
        <f>IF(LQ267="1-0",INDEX(Scrape!$N:$N,MATCH('HT 1-0'!KP267,Scrape!$B:$B,0)),"")</f>
        <v>#REF!</v>
      </c>
      <c r="LQ267" t="e">
        <f>INDEX(Scrape!$O:$O,MATCH('HT 1-0'!KP267,Scrape!$B:$B,0))</f>
        <v>#REF!</v>
      </c>
      <c r="LR267" t="e">
        <f t="shared" si="195"/>
        <v>#REF!</v>
      </c>
      <c r="LS267" t="e">
        <f t="shared" si="196"/>
        <v>#REF!</v>
      </c>
      <c r="LT267" s="23" t="e">
        <f>IF(INDEX(#REF!,MATCH(KQ267,#REF!,0))=INDEX(#REF!,MATCH(KQ267,#REF!,0)),INDEX(#REF!,MATCH(KQ267,#REF!,0)),"ERROR")</f>
        <v>#REF!</v>
      </c>
      <c r="LU267" s="24" t="e">
        <f t="shared" si="197"/>
        <v>#DIV/0!</v>
      </c>
      <c r="LV267" s="24" t="e">
        <f t="shared" si="198"/>
        <v>#DIV/0!</v>
      </c>
      <c r="LW267" s="24" t="e">
        <f t="shared" si="199"/>
        <v>#DIV/0!</v>
      </c>
      <c r="LX267" s="24" t="e">
        <f t="shared" si="200"/>
        <v>#DIV/0!</v>
      </c>
      <c r="LY267" s="25" t="e">
        <f t="shared" si="201"/>
        <v>#REF!</v>
      </c>
      <c r="LZ267" s="25" t="e">
        <f t="shared" si="202"/>
        <v>#REF!</v>
      </c>
      <c r="MA267" s="26" t="e">
        <f t="shared" si="203"/>
        <v>#REF!</v>
      </c>
      <c r="MB267" s="27" t="e">
        <f t="shared" si="204"/>
        <v>#REF!</v>
      </c>
      <c r="MC267" s="28" t="e">
        <f t="shared" si="205"/>
        <v>#REF!</v>
      </c>
      <c r="MD267" s="24" t="e">
        <f t="shared" si="206"/>
        <v>#REF!</v>
      </c>
      <c r="ME267" s="29" t="e">
        <f t="shared" si="207"/>
        <v>#REF!</v>
      </c>
      <c r="MF267" s="30" t="e">
        <f t="shared" si="208"/>
        <v>#REF!</v>
      </c>
      <c r="MG267" s="24" t="e">
        <f t="shared" si="209"/>
        <v>#REF!</v>
      </c>
      <c r="MH267" s="29" t="e">
        <f t="shared" si="210"/>
        <v>#REF!</v>
      </c>
      <c r="MI267" s="30" t="e">
        <f t="shared" si="211"/>
        <v>#REF!</v>
      </c>
      <c r="MJ267" t="str">
        <f t="shared" si="212"/>
        <v/>
      </c>
      <c r="MK267" t="str">
        <f t="shared" si="213"/>
        <v/>
      </c>
      <c r="ML267" t="str">
        <f t="shared" si="214"/>
        <v/>
      </c>
      <c r="MM267" t="str">
        <f t="shared" si="215"/>
        <v/>
      </c>
      <c r="MN267" t="str">
        <f t="shared" si="216"/>
        <v/>
      </c>
      <c r="MO267" t="str">
        <f t="shared" si="217"/>
        <v/>
      </c>
      <c r="MP267" s="5" t="e">
        <f>COUNTIFS(#REF!,LT267,#REF!,1,#REF!,"&gt;="&amp;MC267,#REF!,"&lt;="&amp;MB267,#REF!,"&lt;="&amp;ME267,#REF!,"&gt;="&amp;MF267,#REF!,"="&amp;KV267,#REF!,"="&amp;KX267)</f>
        <v>#REF!</v>
      </c>
      <c r="MQ267" s="5" t="e">
        <f>COUNTIFS(#REF!,LT267,#REF!,0,#REF!,"&gt;="&amp;MC267,#REF!,"&lt;="&amp;MB267,#REF!,"&lt;="&amp;ME267,#REF!,"&gt;="&amp;MF267,#REF!,"="&amp;KV267,#REF!,"="&amp;KX267)</f>
        <v>#REF!</v>
      </c>
      <c r="MR267" s="5" t="e">
        <f>COUNTIFS(#REF!,LT267,#REF!,1,#REF!,"&gt;="&amp;MC267,#REF!,"&lt;="&amp;MB267,#REF!,"&lt;="&amp;ME267,#REF!,"&gt;="&amp;MF267,#REF!,"="&amp;KW267,#REF!,"="&amp;KY267)</f>
        <v>#REF!</v>
      </c>
      <c r="MS267" s="5" t="e">
        <f>COUNTIFS(#REF!,LT267,#REF!,0,#REF!,"&gt;="&amp;MC267,#REF!,"&lt;="&amp;MB267,#REF!,"&lt;="&amp;ME267,#REF!,"&gt;="&amp;MF267,#REF!,"="&amp;KW267,#REF!,"="&amp;KY267)</f>
        <v>#REF!</v>
      </c>
      <c r="MT267" s="5" t="e">
        <f>COUNTIFS(#REF!,LT267,#REF!,1,#REF!,"&gt;="&amp;MI267,#REF!,"&lt;="&amp;MH267,#REF!,"&lt;="&amp;ME267,#REF!,"&gt;="&amp;MF267)</f>
        <v>#REF!</v>
      </c>
      <c r="MU267" s="5" t="e">
        <f>COUNTIFS(#REF!,LT267,#REF!,0,#REF!,"&gt;="&amp;MI267,#REF!,"&lt;="&amp;MH267,#REF!,"&lt;="&amp;ME267,#REF!,"&gt;="&amp;MF267)</f>
        <v>#REF!</v>
      </c>
      <c r="MV267" s="5" t="e">
        <f>COUNTIFS(#REF!,LT267,#REF!,1,#REF!,"&gt;="&amp;MI267,#REF!,"&lt;="&amp;MH267,#REF!,"="&amp;KZ267,#REF!,"="&amp;LA267,#REF!,"&lt;="&amp;ME267,#REF!,"&gt;="&amp;MF267)</f>
        <v>#REF!</v>
      </c>
      <c r="MW267" s="5" t="e">
        <f>COUNTIFS(#REF!,LT267,#REF!,0,#REF!,"&gt;="&amp;MI267,#REF!,"&lt;="&amp;MH267,#REF!,"="&amp;KZ267,#REF!,"="&amp;LA267,#REF!,"&lt;="&amp;ME267,#REF!,"&gt;="&amp;MF267)</f>
        <v>#REF!</v>
      </c>
      <c r="MX267" s="5" t="e">
        <f>COUNTIFS(#REF!,LT267,#REF!,1,#REF!,"&gt;="&amp;MC267,#REF!,"&lt;="&amp;MB267,#REF!,"&lt;="&amp;ME267,#REF!,"&gt;="&amp;MF267)</f>
        <v>#REF!</v>
      </c>
      <c r="MY267" s="5" t="e">
        <f>COUNTIFS(#REF!,LT267,#REF!,0,#REF!,"&gt;="&amp;MC267,#REF!,"&lt;="&amp;MB267,#REF!,"&lt;="&amp;ME267,#REF!,"&gt;="&amp;MF267)</f>
        <v>#REF!</v>
      </c>
      <c r="MZ267" s="5" t="e">
        <f>COUNTIFS(#REF!,LT267,#REF!,1,#REF!,"&lt;="&amp;ME267,#REF!,"&gt;="&amp;MF267,#REF!,"="&amp;KV267,#REF!,"="&amp;KX267)</f>
        <v>#REF!</v>
      </c>
      <c r="NA267" s="5" t="e">
        <f>COUNTIFS(#REF!,LT267,#REF!,0,#REF!,"&lt;="&amp;ME267,#REF!,"&gt;="&amp;MF267,#REF!,"="&amp;KV267,#REF!,"="&amp;KX267)</f>
        <v>#REF!</v>
      </c>
      <c r="NB267" s="5" t="e">
        <f>COUNTIFS(#REF!,LT267,#REF!,1,#REF!,"&lt;="&amp;ME267,#REF!,"&gt;="&amp;MF267,#REF!,"="&amp;KW267,#REF!,"="&amp;KY267)</f>
        <v>#REF!</v>
      </c>
      <c r="NC267" s="5" t="e">
        <f>COUNTIFS(#REF!,LT267,#REF!,0,#REF!,"&lt;="&amp;ME267,#REF!,"&gt;="&amp;MF267,#REF!,"="&amp;KW267,#REF!,"="&amp;KY267)</f>
        <v>#REF!</v>
      </c>
      <c r="ND267" s="5" t="e">
        <f t="shared" si="218"/>
        <v>#REF!</v>
      </c>
      <c r="NE267" s="5" t="e">
        <f t="shared" si="219"/>
        <v>#REF!</v>
      </c>
      <c r="NF267" s="5" t="e">
        <f t="shared" si="220"/>
        <v>#REF!</v>
      </c>
      <c r="NG267" s="6" t="e">
        <f t="shared" si="221"/>
        <v>#REF!</v>
      </c>
      <c r="NH267" s="7" t="e">
        <f t="shared" si="222"/>
        <v>#REF!</v>
      </c>
      <c r="NI267" s="5" t="e">
        <f t="shared" si="223"/>
        <v>#REF!</v>
      </c>
      <c r="NJ267" s="31" t="e">
        <f t="shared" si="224"/>
        <v>#REF!</v>
      </c>
      <c r="NK267" s="32" t="e">
        <f t="shared" si="225"/>
        <v>#REF!</v>
      </c>
      <c r="NL267" s="32" t="e">
        <f t="shared" si="226"/>
        <v>#REF!</v>
      </c>
      <c r="NM267" s="33" t="e">
        <f t="shared" si="227"/>
        <v>#REF!</v>
      </c>
      <c r="NN267" s="33" t="e">
        <f t="shared" si="228"/>
        <v>#REF!</v>
      </c>
      <c r="NO267" s="33" t="e">
        <f t="shared" si="229"/>
        <v>#REF!</v>
      </c>
      <c r="NP267" s="33" t="e">
        <f t="shared" si="230"/>
        <v>#REF!</v>
      </c>
      <c r="NQ267" s="31" t="e">
        <f t="shared" si="231"/>
        <v>#REF!</v>
      </c>
      <c r="NR267" s="32" t="e">
        <f t="shared" si="232"/>
        <v>#REF!</v>
      </c>
      <c r="NS267" s="32" t="e">
        <f t="shared" si="233"/>
        <v>#REF!</v>
      </c>
      <c r="NT267" s="33" t="e">
        <f t="shared" si="234"/>
        <v>#REF!</v>
      </c>
      <c r="NU267" s="33" t="e">
        <f t="shared" si="235"/>
        <v>#REF!</v>
      </c>
      <c r="NV267" s="33" t="e">
        <f t="shared" si="236"/>
        <v>#REF!</v>
      </c>
      <c r="NW267" s="33" t="e">
        <f t="shared" si="237"/>
        <v>#REF!</v>
      </c>
      <c r="NX267" t="e">
        <f t="shared" si="238"/>
        <v>#REF!</v>
      </c>
      <c r="NY267" t="e">
        <f t="shared" si="239"/>
        <v>#REF!</v>
      </c>
      <c r="NZ267" t="e">
        <f t="shared" si="240"/>
        <v>#REF!</v>
      </c>
      <c r="OA267" t="e">
        <f t="shared" si="241"/>
        <v>#REF!</v>
      </c>
      <c r="OB267" t="e">
        <f t="shared" si="242"/>
        <v>#REF!</v>
      </c>
      <c r="OC267" t="e">
        <f t="shared" si="243"/>
        <v>#REF!</v>
      </c>
    </row>
    <row r="268" spans="1:393" ht="16.5" customHeight="1" x14ac:dyDescent="0.3">
      <c r="A268" s="22"/>
      <c r="KN268" s="5" t="e">
        <f>IF(INDEX(#REF!,MATCH('HT 1-0'!D268,#REF!,0))=INDEX(#REF!,MATCH('HT 1-0'!D268,#REF!,0)),INDEX(#REF!,MATCH('HT 1-0'!D268,#REF!,0)),"ERROR")</f>
        <v>#REF!</v>
      </c>
      <c r="KO268" s="5" t="e">
        <f>IF(INDEX(#REF!,MATCH('HT 1-0'!E268,#REF!,0))=INDEX(#REF!,MATCH('HT 1-0'!E268,#REF!,0)),INDEX(#REF!,MATCH('HT 1-0'!E268,#REF!,0)),"ERROR")</f>
        <v>#REF!</v>
      </c>
      <c r="KP268" s="5" t="e">
        <f t="shared" si="183"/>
        <v>#REF!</v>
      </c>
      <c r="KQ268" t="str">
        <f t="shared" si="184"/>
        <v>_</v>
      </c>
      <c r="KR268" s="5" t="e">
        <f t="shared" si="185"/>
        <v>#DIV/0!</v>
      </c>
      <c r="KS268" s="5" t="e">
        <f t="shared" si="186"/>
        <v>#DIV/0!</v>
      </c>
      <c r="KT268" s="5" t="e">
        <f t="shared" si="187"/>
        <v>#DIV/0!</v>
      </c>
      <c r="KU268" s="5" t="e">
        <f t="shared" si="188"/>
        <v>#DIV/0!</v>
      </c>
      <c r="KV268" s="5" t="e">
        <f t="shared" si="189"/>
        <v>#DIV/0!</v>
      </c>
      <c r="KW268" s="5" t="e">
        <f t="shared" si="190"/>
        <v>#DIV/0!</v>
      </c>
      <c r="KX268" s="5" t="e">
        <f t="shared" si="191"/>
        <v>#DIV/0!</v>
      </c>
      <c r="KY268" s="5" t="e">
        <f t="shared" si="192"/>
        <v>#DIV/0!</v>
      </c>
      <c r="KZ268" s="5" t="e">
        <f t="shared" si="193"/>
        <v>#DIV/0!</v>
      </c>
      <c r="LA268" s="5" t="e">
        <f t="shared" si="194"/>
        <v>#DIV/0!</v>
      </c>
      <c r="LB268" t="e">
        <f>IF(LQ268="1-0",INDEX(Scrape!#REF!,MATCH('HT 1-0'!KP268,Scrape!$B:$B,0)),"")</f>
        <v>#REF!</v>
      </c>
      <c r="LC268" t="e">
        <f>IF(LQ268="1-0",INDEX(Scrape!$A:$A,MATCH('HT 1-0'!KP268,Scrape!$B:$B,0)),"")</f>
        <v>#REF!</v>
      </c>
      <c r="LD268" t="e">
        <f>IF(LQ268="1-0",INDEX(Scrape!$B:$B,MATCH('HT 1-0'!KP268,Scrape!$B:$B,0)),"")</f>
        <v>#REF!</v>
      </c>
      <c r="LE268" t="e">
        <f>IF(LQ268="1-0",INDEX(Scrape!$C:$C,MATCH('HT 1-0'!KP268,Scrape!$B:$B,0)),"")</f>
        <v>#REF!</v>
      </c>
      <c r="LF268" t="e">
        <f>IF(LQ268="1-0",INDEX(Scrape!$D:$D,MATCH('HT 1-0'!KP268,Scrape!$B:$B,0)),"")</f>
        <v>#REF!</v>
      </c>
      <c r="LG268" t="e">
        <f>IF(LQ268="1-0",INDEX(Scrape!$E:$E,MATCH('HT 1-0'!KP268,Scrape!$B:$B,0)),"")</f>
        <v>#REF!</v>
      </c>
      <c r="LH268" t="e">
        <f>IF(LQ268="1-0",INDEX(Scrape!$F:$F,MATCH('HT 1-0'!KP268,Scrape!$B:$B,0)),"")</f>
        <v>#REF!</v>
      </c>
      <c r="LI268" t="e">
        <f>IF(LQ268="1-0",INDEX(Scrape!$G:$G,MATCH('HT 1-0'!KP268,Scrape!$B:$B,0)),"")</f>
        <v>#REF!</v>
      </c>
      <c r="LJ268" t="e">
        <f>IF(LQ268="1-0",INDEX(Scrape!$H:$H,MATCH('HT 1-0'!KP268,Scrape!$B:$B,0)),"")</f>
        <v>#REF!</v>
      </c>
      <c r="LK268" t="e">
        <f>IF(LQ268="1-0",INDEX(Scrape!$I:$I,MATCH('HT 1-0'!KP268,Scrape!$B:$B,0)),"")</f>
        <v>#REF!</v>
      </c>
      <c r="LL268" t="e">
        <f>IF(LQ268="1-0",INDEX(Scrape!$J:$J,MATCH('HT 1-0'!KP268,Scrape!$B:$B,0)),"")</f>
        <v>#REF!</v>
      </c>
      <c r="LM268" t="e">
        <f>IF(LQ268="1-0",INDEX(Scrape!$K:$K,MATCH('HT 1-0'!KP268,Scrape!$B:$B,0)),"")</f>
        <v>#REF!</v>
      </c>
      <c r="LN268" t="e">
        <f>IF(LQ268="1-0",INDEX(Scrape!$L:$L,MATCH('HT 1-0'!KP268,Scrape!$B:$B,0)),"")</f>
        <v>#REF!</v>
      </c>
      <c r="LO268" t="e">
        <f>IF(LQ268="1-0",INDEX(Scrape!$M:$M,MATCH('HT 1-0'!KP268,Scrape!$B:$B,0)),"")</f>
        <v>#REF!</v>
      </c>
      <c r="LP268" t="e">
        <f>IF(LQ268="1-0",INDEX(Scrape!$N:$N,MATCH('HT 1-0'!KP268,Scrape!$B:$B,0)),"")</f>
        <v>#REF!</v>
      </c>
      <c r="LQ268" t="e">
        <f>INDEX(Scrape!$O:$O,MATCH('HT 1-0'!KP268,Scrape!$B:$B,0))</f>
        <v>#REF!</v>
      </c>
      <c r="LR268" t="e">
        <f t="shared" si="195"/>
        <v>#REF!</v>
      </c>
      <c r="LS268" t="e">
        <f t="shared" si="196"/>
        <v>#REF!</v>
      </c>
      <c r="LT268" s="23" t="e">
        <f>IF(INDEX(#REF!,MATCH(KQ268,#REF!,0))=INDEX(#REF!,MATCH(KQ268,#REF!,0)),INDEX(#REF!,MATCH(KQ268,#REF!,0)),"ERROR")</f>
        <v>#REF!</v>
      </c>
      <c r="LU268" s="24" t="e">
        <f t="shared" si="197"/>
        <v>#DIV/0!</v>
      </c>
      <c r="LV268" s="24" t="e">
        <f t="shared" si="198"/>
        <v>#DIV/0!</v>
      </c>
      <c r="LW268" s="24" t="e">
        <f t="shared" si="199"/>
        <v>#DIV/0!</v>
      </c>
      <c r="LX268" s="24" t="e">
        <f t="shared" si="200"/>
        <v>#DIV/0!</v>
      </c>
      <c r="LY268" s="25" t="e">
        <f t="shared" si="201"/>
        <v>#REF!</v>
      </c>
      <c r="LZ268" s="25" t="e">
        <f t="shared" si="202"/>
        <v>#REF!</v>
      </c>
      <c r="MA268" s="26" t="e">
        <f t="shared" si="203"/>
        <v>#REF!</v>
      </c>
      <c r="MB268" s="27" t="e">
        <f t="shared" si="204"/>
        <v>#REF!</v>
      </c>
      <c r="MC268" s="28" t="e">
        <f t="shared" si="205"/>
        <v>#REF!</v>
      </c>
      <c r="MD268" s="24" t="e">
        <f t="shared" si="206"/>
        <v>#REF!</v>
      </c>
      <c r="ME268" s="29" t="e">
        <f t="shared" si="207"/>
        <v>#REF!</v>
      </c>
      <c r="MF268" s="30" t="e">
        <f t="shared" si="208"/>
        <v>#REF!</v>
      </c>
      <c r="MG268" s="24" t="e">
        <f t="shared" si="209"/>
        <v>#REF!</v>
      </c>
      <c r="MH268" s="29" t="e">
        <f t="shared" si="210"/>
        <v>#REF!</v>
      </c>
      <c r="MI268" s="30" t="e">
        <f t="shared" si="211"/>
        <v>#REF!</v>
      </c>
      <c r="MJ268" t="str">
        <f t="shared" si="212"/>
        <v/>
      </c>
      <c r="MK268" t="str">
        <f t="shared" si="213"/>
        <v/>
      </c>
      <c r="ML268" t="str">
        <f t="shared" si="214"/>
        <v/>
      </c>
      <c r="MM268" t="str">
        <f t="shared" si="215"/>
        <v/>
      </c>
      <c r="MN268" t="str">
        <f t="shared" si="216"/>
        <v/>
      </c>
      <c r="MO268" t="str">
        <f t="shared" si="217"/>
        <v/>
      </c>
      <c r="MP268" s="5" t="e">
        <f>COUNTIFS(#REF!,LT268,#REF!,1,#REF!,"&gt;="&amp;MC268,#REF!,"&lt;="&amp;MB268,#REF!,"&lt;="&amp;ME268,#REF!,"&gt;="&amp;MF268,#REF!,"="&amp;KV268,#REF!,"="&amp;KX268)</f>
        <v>#REF!</v>
      </c>
      <c r="MQ268" s="5" t="e">
        <f>COUNTIFS(#REF!,LT268,#REF!,0,#REF!,"&gt;="&amp;MC268,#REF!,"&lt;="&amp;MB268,#REF!,"&lt;="&amp;ME268,#REF!,"&gt;="&amp;MF268,#REF!,"="&amp;KV268,#REF!,"="&amp;KX268)</f>
        <v>#REF!</v>
      </c>
      <c r="MR268" s="5" t="e">
        <f>COUNTIFS(#REF!,LT268,#REF!,1,#REF!,"&gt;="&amp;MC268,#REF!,"&lt;="&amp;MB268,#REF!,"&lt;="&amp;ME268,#REF!,"&gt;="&amp;MF268,#REF!,"="&amp;KW268,#REF!,"="&amp;KY268)</f>
        <v>#REF!</v>
      </c>
      <c r="MS268" s="5" t="e">
        <f>COUNTIFS(#REF!,LT268,#REF!,0,#REF!,"&gt;="&amp;MC268,#REF!,"&lt;="&amp;MB268,#REF!,"&lt;="&amp;ME268,#REF!,"&gt;="&amp;MF268,#REF!,"="&amp;KW268,#REF!,"="&amp;KY268)</f>
        <v>#REF!</v>
      </c>
      <c r="MT268" s="5" t="e">
        <f>COUNTIFS(#REF!,LT268,#REF!,1,#REF!,"&gt;="&amp;MI268,#REF!,"&lt;="&amp;MH268,#REF!,"&lt;="&amp;ME268,#REF!,"&gt;="&amp;MF268)</f>
        <v>#REF!</v>
      </c>
      <c r="MU268" s="5" t="e">
        <f>COUNTIFS(#REF!,LT268,#REF!,0,#REF!,"&gt;="&amp;MI268,#REF!,"&lt;="&amp;MH268,#REF!,"&lt;="&amp;ME268,#REF!,"&gt;="&amp;MF268)</f>
        <v>#REF!</v>
      </c>
      <c r="MV268" s="5" t="e">
        <f>COUNTIFS(#REF!,LT268,#REF!,1,#REF!,"&gt;="&amp;MI268,#REF!,"&lt;="&amp;MH268,#REF!,"="&amp;KZ268,#REF!,"="&amp;LA268,#REF!,"&lt;="&amp;ME268,#REF!,"&gt;="&amp;MF268)</f>
        <v>#REF!</v>
      </c>
      <c r="MW268" s="5" t="e">
        <f>COUNTIFS(#REF!,LT268,#REF!,0,#REF!,"&gt;="&amp;MI268,#REF!,"&lt;="&amp;MH268,#REF!,"="&amp;KZ268,#REF!,"="&amp;LA268,#REF!,"&lt;="&amp;ME268,#REF!,"&gt;="&amp;MF268)</f>
        <v>#REF!</v>
      </c>
      <c r="MX268" s="5" t="e">
        <f>COUNTIFS(#REF!,LT268,#REF!,1,#REF!,"&gt;="&amp;MC268,#REF!,"&lt;="&amp;MB268,#REF!,"&lt;="&amp;ME268,#REF!,"&gt;="&amp;MF268)</f>
        <v>#REF!</v>
      </c>
      <c r="MY268" s="5" t="e">
        <f>COUNTIFS(#REF!,LT268,#REF!,0,#REF!,"&gt;="&amp;MC268,#REF!,"&lt;="&amp;MB268,#REF!,"&lt;="&amp;ME268,#REF!,"&gt;="&amp;MF268)</f>
        <v>#REF!</v>
      </c>
      <c r="MZ268" s="5" t="e">
        <f>COUNTIFS(#REF!,LT268,#REF!,1,#REF!,"&lt;="&amp;ME268,#REF!,"&gt;="&amp;MF268,#REF!,"="&amp;KV268,#REF!,"="&amp;KX268)</f>
        <v>#REF!</v>
      </c>
      <c r="NA268" s="5" t="e">
        <f>COUNTIFS(#REF!,LT268,#REF!,0,#REF!,"&lt;="&amp;ME268,#REF!,"&gt;="&amp;MF268,#REF!,"="&amp;KV268,#REF!,"="&amp;KX268)</f>
        <v>#REF!</v>
      </c>
      <c r="NB268" s="5" t="e">
        <f>COUNTIFS(#REF!,LT268,#REF!,1,#REF!,"&lt;="&amp;ME268,#REF!,"&gt;="&amp;MF268,#REF!,"="&amp;KW268,#REF!,"="&amp;KY268)</f>
        <v>#REF!</v>
      </c>
      <c r="NC268" s="5" t="e">
        <f>COUNTIFS(#REF!,LT268,#REF!,0,#REF!,"&lt;="&amp;ME268,#REF!,"&gt;="&amp;MF268,#REF!,"="&amp;KW268,#REF!,"="&amp;KY268)</f>
        <v>#REF!</v>
      </c>
      <c r="ND268" s="5" t="e">
        <f t="shared" si="218"/>
        <v>#REF!</v>
      </c>
      <c r="NE268" s="5" t="e">
        <f t="shared" si="219"/>
        <v>#REF!</v>
      </c>
      <c r="NF268" s="5" t="e">
        <f t="shared" si="220"/>
        <v>#REF!</v>
      </c>
      <c r="NG268" s="6" t="e">
        <f t="shared" si="221"/>
        <v>#REF!</v>
      </c>
      <c r="NH268" s="7" t="e">
        <f t="shared" si="222"/>
        <v>#REF!</v>
      </c>
      <c r="NI268" s="5" t="e">
        <f t="shared" si="223"/>
        <v>#REF!</v>
      </c>
      <c r="NJ268" s="31" t="e">
        <f t="shared" si="224"/>
        <v>#REF!</v>
      </c>
      <c r="NK268" s="32" t="e">
        <f t="shared" si="225"/>
        <v>#REF!</v>
      </c>
      <c r="NL268" s="32" t="e">
        <f t="shared" si="226"/>
        <v>#REF!</v>
      </c>
      <c r="NM268" s="33" t="e">
        <f t="shared" si="227"/>
        <v>#REF!</v>
      </c>
      <c r="NN268" s="33" t="e">
        <f t="shared" si="228"/>
        <v>#REF!</v>
      </c>
      <c r="NO268" s="33" t="e">
        <f t="shared" si="229"/>
        <v>#REF!</v>
      </c>
      <c r="NP268" s="33" t="e">
        <f t="shared" si="230"/>
        <v>#REF!</v>
      </c>
      <c r="NQ268" s="31" t="e">
        <f t="shared" si="231"/>
        <v>#REF!</v>
      </c>
      <c r="NR268" s="32" t="e">
        <f t="shared" si="232"/>
        <v>#REF!</v>
      </c>
      <c r="NS268" s="32" t="e">
        <f t="shared" si="233"/>
        <v>#REF!</v>
      </c>
      <c r="NT268" s="33" t="e">
        <f t="shared" si="234"/>
        <v>#REF!</v>
      </c>
      <c r="NU268" s="33" t="e">
        <f t="shared" si="235"/>
        <v>#REF!</v>
      </c>
      <c r="NV268" s="33" t="e">
        <f t="shared" si="236"/>
        <v>#REF!</v>
      </c>
      <c r="NW268" s="33" t="e">
        <f t="shared" si="237"/>
        <v>#REF!</v>
      </c>
      <c r="NX268" t="e">
        <f t="shared" si="238"/>
        <v>#REF!</v>
      </c>
      <c r="NY268" t="e">
        <f t="shared" si="239"/>
        <v>#REF!</v>
      </c>
      <c r="NZ268" t="e">
        <f t="shared" si="240"/>
        <v>#REF!</v>
      </c>
      <c r="OA268" t="e">
        <f t="shared" si="241"/>
        <v>#REF!</v>
      </c>
      <c r="OB268" t="e">
        <f t="shared" si="242"/>
        <v>#REF!</v>
      </c>
      <c r="OC268" t="e">
        <f t="shared" si="243"/>
        <v>#REF!</v>
      </c>
    </row>
    <row r="269" spans="1:393" ht="16.5" customHeight="1" x14ac:dyDescent="0.3">
      <c r="A269" s="22"/>
      <c r="KN269" s="5" t="e">
        <f>IF(INDEX(#REF!,MATCH('HT 1-0'!D269,#REF!,0))=INDEX(#REF!,MATCH('HT 1-0'!D269,#REF!,0)),INDEX(#REF!,MATCH('HT 1-0'!D269,#REF!,0)),"ERROR")</f>
        <v>#REF!</v>
      </c>
      <c r="KO269" s="5" t="e">
        <f>IF(INDEX(#REF!,MATCH('HT 1-0'!E269,#REF!,0))=INDEX(#REF!,MATCH('HT 1-0'!E269,#REF!,0)),INDEX(#REF!,MATCH('HT 1-0'!E269,#REF!,0)),"ERROR")</f>
        <v>#REF!</v>
      </c>
      <c r="KP269" s="5" t="e">
        <f t="shared" si="183"/>
        <v>#REF!</v>
      </c>
      <c r="KQ269" t="str">
        <f t="shared" si="184"/>
        <v>_</v>
      </c>
      <c r="KR269" s="5" t="e">
        <f t="shared" si="185"/>
        <v>#DIV/0!</v>
      </c>
      <c r="KS269" s="5" t="e">
        <f t="shared" si="186"/>
        <v>#DIV/0!</v>
      </c>
      <c r="KT269" s="5" t="e">
        <f t="shared" si="187"/>
        <v>#DIV/0!</v>
      </c>
      <c r="KU269" s="5" t="e">
        <f t="shared" si="188"/>
        <v>#DIV/0!</v>
      </c>
      <c r="KV269" s="5" t="e">
        <f t="shared" si="189"/>
        <v>#DIV/0!</v>
      </c>
      <c r="KW269" s="5" t="e">
        <f t="shared" si="190"/>
        <v>#DIV/0!</v>
      </c>
      <c r="KX269" s="5" t="e">
        <f t="shared" si="191"/>
        <v>#DIV/0!</v>
      </c>
      <c r="KY269" s="5" t="e">
        <f t="shared" si="192"/>
        <v>#DIV/0!</v>
      </c>
      <c r="KZ269" s="5" t="e">
        <f t="shared" si="193"/>
        <v>#DIV/0!</v>
      </c>
      <c r="LA269" s="5" t="e">
        <f t="shared" si="194"/>
        <v>#DIV/0!</v>
      </c>
      <c r="LB269" t="e">
        <f>IF(LQ269="1-0",INDEX(Scrape!#REF!,MATCH('HT 1-0'!KP269,Scrape!$B:$B,0)),"")</f>
        <v>#REF!</v>
      </c>
      <c r="LC269" t="e">
        <f>IF(LQ269="1-0",INDEX(Scrape!$A:$A,MATCH('HT 1-0'!KP269,Scrape!$B:$B,0)),"")</f>
        <v>#REF!</v>
      </c>
      <c r="LD269" t="e">
        <f>IF(LQ269="1-0",INDEX(Scrape!$B:$B,MATCH('HT 1-0'!KP269,Scrape!$B:$B,0)),"")</f>
        <v>#REF!</v>
      </c>
      <c r="LE269" t="e">
        <f>IF(LQ269="1-0",INDEX(Scrape!$C:$C,MATCH('HT 1-0'!KP269,Scrape!$B:$B,0)),"")</f>
        <v>#REF!</v>
      </c>
      <c r="LF269" t="e">
        <f>IF(LQ269="1-0",INDEX(Scrape!$D:$D,MATCH('HT 1-0'!KP269,Scrape!$B:$B,0)),"")</f>
        <v>#REF!</v>
      </c>
      <c r="LG269" t="e">
        <f>IF(LQ269="1-0",INDEX(Scrape!$E:$E,MATCH('HT 1-0'!KP269,Scrape!$B:$B,0)),"")</f>
        <v>#REF!</v>
      </c>
      <c r="LH269" t="e">
        <f>IF(LQ269="1-0",INDEX(Scrape!$F:$F,MATCH('HT 1-0'!KP269,Scrape!$B:$B,0)),"")</f>
        <v>#REF!</v>
      </c>
      <c r="LI269" t="e">
        <f>IF(LQ269="1-0",INDEX(Scrape!$G:$G,MATCH('HT 1-0'!KP269,Scrape!$B:$B,0)),"")</f>
        <v>#REF!</v>
      </c>
      <c r="LJ269" t="e">
        <f>IF(LQ269="1-0",INDEX(Scrape!$H:$H,MATCH('HT 1-0'!KP269,Scrape!$B:$B,0)),"")</f>
        <v>#REF!</v>
      </c>
      <c r="LK269" t="e">
        <f>IF(LQ269="1-0",INDEX(Scrape!$I:$I,MATCH('HT 1-0'!KP269,Scrape!$B:$B,0)),"")</f>
        <v>#REF!</v>
      </c>
      <c r="LL269" t="e">
        <f>IF(LQ269="1-0",INDEX(Scrape!$J:$J,MATCH('HT 1-0'!KP269,Scrape!$B:$B,0)),"")</f>
        <v>#REF!</v>
      </c>
      <c r="LM269" t="e">
        <f>IF(LQ269="1-0",INDEX(Scrape!$K:$K,MATCH('HT 1-0'!KP269,Scrape!$B:$B,0)),"")</f>
        <v>#REF!</v>
      </c>
      <c r="LN269" t="e">
        <f>IF(LQ269="1-0",INDEX(Scrape!$L:$L,MATCH('HT 1-0'!KP269,Scrape!$B:$B,0)),"")</f>
        <v>#REF!</v>
      </c>
      <c r="LO269" t="e">
        <f>IF(LQ269="1-0",INDEX(Scrape!$M:$M,MATCH('HT 1-0'!KP269,Scrape!$B:$B,0)),"")</f>
        <v>#REF!</v>
      </c>
      <c r="LP269" t="e">
        <f>IF(LQ269="1-0",INDEX(Scrape!$N:$N,MATCH('HT 1-0'!KP269,Scrape!$B:$B,0)),"")</f>
        <v>#REF!</v>
      </c>
      <c r="LQ269" t="e">
        <f>INDEX(Scrape!$O:$O,MATCH('HT 1-0'!KP269,Scrape!$B:$B,0))</f>
        <v>#REF!</v>
      </c>
      <c r="LR269" t="e">
        <f t="shared" si="195"/>
        <v>#REF!</v>
      </c>
      <c r="LS269" t="e">
        <f t="shared" si="196"/>
        <v>#REF!</v>
      </c>
      <c r="LT269" s="23" t="e">
        <f>IF(INDEX(#REF!,MATCH(KQ269,#REF!,0))=INDEX(#REF!,MATCH(KQ269,#REF!,0)),INDEX(#REF!,MATCH(KQ269,#REF!,0)),"ERROR")</f>
        <v>#REF!</v>
      </c>
      <c r="LU269" s="24" t="e">
        <f t="shared" si="197"/>
        <v>#DIV/0!</v>
      </c>
      <c r="LV269" s="24" t="e">
        <f t="shared" si="198"/>
        <v>#DIV/0!</v>
      </c>
      <c r="LW269" s="24" t="e">
        <f t="shared" si="199"/>
        <v>#DIV/0!</v>
      </c>
      <c r="LX269" s="24" t="e">
        <f t="shared" si="200"/>
        <v>#DIV/0!</v>
      </c>
      <c r="LY269" s="25" t="e">
        <f t="shared" si="201"/>
        <v>#REF!</v>
      </c>
      <c r="LZ269" s="25" t="e">
        <f t="shared" si="202"/>
        <v>#REF!</v>
      </c>
      <c r="MA269" s="26" t="e">
        <f t="shared" si="203"/>
        <v>#REF!</v>
      </c>
      <c r="MB269" s="27" t="e">
        <f t="shared" si="204"/>
        <v>#REF!</v>
      </c>
      <c r="MC269" s="28" t="e">
        <f t="shared" si="205"/>
        <v>#REF!</v>
      </c>
      <c r="MD269" s="24" t="e">
        <f t="shared" si="206"/>
        <v>#REF!</v>
      </c>
      <c r="ME269" s="29" t="e">
        <f t="shared" si="207"/>
        <v>#REF!</v>
      </c>
      <c r="MF269" s="30" t="e">
        <f t="shared" si="208"/>
        <v>#REF!</v>
      </c>
      <c r="MG269" s="24" t="e">
        <f t="shared" si="209"/>
        <v>#REF!</v>
      </c>
      <c r="MH269" s="29" t="e">
        <f t="shared" si="210"/>
        <v>#REF!</v>
      </c>
      <c r="MI269" s="30" t="e">
        <f t="shared" si="211"/>
        <v>#REF!</v>
      </c>
      <c r="MJ269" t="str">
        <f t="shared" si="212"/>
        <v/>
      </c>
      <c r="MK269" t="str">
        <f t="shared" si="213"/>
        <v/>
      </c>
      <c r="ML269" t="str">
        <f t="shared" si="214"/>
        <v/>
      </c>
      <c r="MM269" t="str">
        <f t="shared" si="215"/>
        <v/>
      </c>
      <c r="MN269" t="str">
        <f t="shared" si="216"/>
        <v/>
      </c>
      <c r="MO269" t="str">
        <f t="shared" si="217"/>
        <v/>
      </c>
      <c r="MP269" s="5" t="e">
        <f>COUNTIFS(#REF!,LT269,#REF!,1,#REF!,"&gt;="&amp;MC269,#REF!,"&lt;="&amp;MB269,#REF!,"&lt;="&amp;ME269,#REF!,"&gt;="&amp;MF269,#REF!,"="&amp;KV269,#REF!,"="&amp;KX269)</f>
        <v>#REF!</v>
      </c>
      <c r="MQ269" s="5" t="e">
        <f>COUNTIFS(#REF!,LT269,#REF!,0,#REF!,"&gt;="&amp;MC269,#REF!,"&lt;="&amp;MB269,#REF!,"&lt;="&amp;ME269,#REF!,"&gt;="&amp;MF269,#REF!,"="&amp;KV269,#REF!,"="&amp;KX269)</f>
        <v>#REF!</v>
      </c>
      <c r="MR269" s="5" t="e">
        <f>COUNTIFS(#REF!,LT269,#REF!,1,#REF!,"&gt;="&amp;MC269,#REF!,"&lt;="&amp;MB269,#REF!,"&lt;="&amp;ME269,#REF!,"&gt;="&amp;MF269,#REF!,"="&amp;KW269,#REF!,"="&amp;KY269)</f>
        <v>#REF!</v>
      </c>
      <c r="MS269" s="5" t="e">
        <f>COUNTIFS(#REF!,LT269,#REF!,0,#REF!,"&gt;="&amp;MC269,#REF!,"&lt;="&amp;MB269,#REF!,"&lt;="&amp;ME269,#REF!,"&gt;="&amp;MF269,#REF!,"="&amp;KW269,#REF!,"="&amp;KY269)</f>
        <v>#REF!</v>
      </c>
      <c r="MT269" s="5" t="e">
        <f>COUNTIFS(#REF!,LT269,#REF!,1,#REF!,"&gt;="&amp;MI269,#REF!,"&lt;="&amp;MH269,#REF!,"&lt;="&amp;ME269,#REF!,"&gt;="&amp;MF269)</f>
        <v>#REF!</v>
      </c>
      <c r="MU269" s="5" t="e">
        <f>COUNTIFS(#REF!,LT269,#REF!,0,#REF!,"&gt;="&amp;MI269,#REF!,"&lt;="&amp;MH269,#REF!,"&lt;="&amp;ME269,#REF!,"&gt;="&amp;MF269)</f>
        <v>#REF!</v>
      </c>
      <c r="MV269" s="5" t="e">
        <f>COUNTIFS(#REF!,LT269,#REF!,1,#REF!,"&gt;="&amp;MI269,#REF!,"&lt;="&amp;MH269,#REF!,"="&amp;KZ269,#REF!,"="&amp;LA269,#REF!,"&lt;="&amp;ME269,#REF!,"&gt;="&amp;MF269)</f>
        <v>#REF!</v>
      </c>
      <c r="MW269" s="5" t="e">
        <f>COUNTIFS(#REF!,LT269,#REF!,0,#REF!,"&gt;="&amp;MI269,#REF!,"&lt;="&amp;MH269,#REF!,"="&amp;KZ269,#REF!,"="&amp;LA269,#REF!,"&lt;="&amp;ME269,#REF!,"&gt;="&amp;MF269)</f>
        <v>#REF!</v>
      </c>
      <c r="MX269" s="5" t="e">
        <f>COUNTIFS(#REF!,LT269,#REF!,1,#REF!,"&gt;="&amp;MC269,#REF!,"&lt;="&amp;MB269,#REF!,"&lt;="&amp;ME269,#REF!,"&gt;="&amp;MF269)</f>
        <v>#REF!</v>
      </c>
      <c r="MY269" s="5" t="e">
        <f>COUNTIFS(#REF!,LT269,#REF!,0,#REF!,"&gt;="&amp;MC269,#REF!,"&lt;="&amp;MB269,#REF!,"&lt;="&amp;ME269,#REF!,"&gt;="&amp;MF269)</f>
        <v>#REF!</v>
      </c>
      <c r="MZ269" s="5" t="e">
        <f>COUNTIFS(#REF!,LT269,#REF!,1,#REF!,"&lt;="&amp;ME269,#REF!,"&gt;="&amp;MF269,#REF!,"="&amp;KV269,#REF!,"="&amp;KX269)</f>
        <v>#REF!</v>
      </c>
      <c r="NA269" s="5" t="e">
        <f>COUNTIFS(#REF!,LT269,#REF!,0,#REF!,"&lt;="&amp;ME269,#REF!,"&gt;="&amp;MF269,#REF!,"="&amp;KV269,#REF!,"="&amp;KX269)</f>
        <v>#REF!</v>
      </c>
      <c r="NB269" s="5" t="e">
        <f>COUNTIFS(#REF!,LT269,#REF!,1,#REF!,"&lt;="&amp;ME269,#REF!,"&gt;="&amp;MF269,#REF!,"="&amp;KW269,#REF!,"="&amp;KY269)</f>
        <v>#REF!</v>
      </c>
      <c r="NC269" s="5" t="e">
        <f>COUNTIFS(#REF!,LT269,#REF!,0,#REF!,"&lt;="&amp;ME269,#REF!,"&gt;="&amp;MF269,#REF!,"="&amp;KW269,#REF!,"="&amp;KY269)</f>
        <v>#REF!</v>
      </c>
      <c r="ND269" s="5" t="e">
        <f t="shared" si="218"/>
        <v>#REF!</v>
      </c>
      <c r="NE269" s="5" t="e">
        <f t="shared" si="219"/>
        <v>#REF!</v>
      </c>
      <c r="NF269" s="5" t="e">
        <f t="shared" si="220"/>
        <v>#REF!</v>
      </c>
      <c r="NG269" s="6" t="e">
        <f t="shared" si="221"/>
        <v>#REF!</v>
      </c>
      <c r="NH269" s="7" t="e">
        <f t="shared" si="222"/>
        <v>#REF!</v>
      </c>
      <c r="NI269" s="5" t="e">
        <f t="shared" si="223"/>
        <v>#REF!</v>
      </c>
      <c r="NJ269" s="31" t="e">
        <f t="shared" si="224"/>
        <v>#REF!</v>
      </c>
      <c r="NK269" s="32" t="e">
        <f t="shared" si="225"/>
        <v>#REF!</v>
      </c>
      <c r="NL269" s="32" t="e">
        <f t="shared" si="226"/>
        <v>#REF!</v>
      </c>
      <c r="NM269" s="33" t="e">
        <f t="shared" si="227"/>
        <v>#REF!</v>
      </c>
      <c r="NN269" s="33" t="e">
        <f t="shared" si="228"/>
        <v>#REF!</v>
      </c>
      <c r="NO269" s="33" t="e">
        <f t="shared" si="229"/>
        <v>#REF!</v>
      </c>
      <c r="NP269" s="33" t="e">
        <f t="shared" si="230"/>
        <v>#REF!</v>
      </c>
      <c r="NQ269" s="31" t="e">
        <f t="shared" si="231"/>
        <v>#REF!</v>
      </c>
      <c r="NR269" s="32" t="e">
        <f t="shared" si="232"/>
        <v>#REF!</v>
      </c>
      <c r="NS269" s="32" t="e">
        <f t="shared" si="233"/>
        <v>#REF!</v>
      </c>
      <c r="NT269" s="33" t="e">
        <f t="shared" si="234"/>
        <v>#REF!</v>
      </c>
      <c r="NU269" s="33" t="e">
        <f t="shared" si="235"/>
        <v>#REF!</v>
      </c>
      <c r="NV269" s="33" t="e">
        <f t="shared" si="236"/>
        <v>#REF!</v>
      </c>
      <c r="NW269" s="33" t="e">
        <f t="shared" si="237"/>
        <v>#REF!</v>
      </c>
      <c r="NX269" t="e">
        <f t="shared" si="238"/>
        <v>#REF!</v>
      </c>
      <c r="NY269" t="e">
        <f t="shared" si="239"/>
        <v>#REF!</v>
      </c>
      <c r="NZ269" t="e">
        <f t="shared" si="240"/>
        <v>#REF!</v>
      </c>
      <c r="OA269" t="e">
        <f t="shared" si="241"/>
        <v>#REF!</v>
      </c>
      <c r="OB269" t="e">
        <f t="shared" si="242"/>
        <v>#REF!</v>
      </c>
      <c r="OC269" t="e">
        <f t="shared" si="243"/>
        <v>#REF!</v>
      </c>
    </row>
    <row r="270" spans="1:393" ht="16.5" customHeight="1" x14ac:dyDescent="0.3">
      <c r="A270" s="22"/>
      <c r="KN270" s="5" t="e">
        <f>IF(INDEX(#REF!,MATCH('HT 1-0'!D270,#REF!,0))=INDEX(#REF!,MATCH('HT 1-0'!D270,#REF!,0)),INDEX(#REF!,MATCH('HT 1-0'!D270,#REF!,0)),"ERROR")</f>
        <v>#REF!</v>
      </c>
      <c r="KO270" s="5" t="e">
        <f>IF(INDEX(#REF!,MATCH('HT 1-0'!E270,#REF!,0))=INDEX(#REF!,MATCH('HT 1-0'!E270,#REF!,0)),INDEX(#REF!,MATCH('HT 1-0'!E270,#REF!,0)),"ERROR")</f>
        <v>#REF!</v>
      </c>
      <c r="KP270" s="5" t="e">
        <f t="shared" si="183"/>
        <v>#REF!</v>
      </c>
      <c r="KQ270" t="str">
        <f t="shared" si="184"/>
        <v>_</v>
      </c>
      <c r="KR270" s="5" t="e">
        <f t="shared" si="185"/>
        <v>#DIV/0!</v>
      </c>
      <c r="KS270" s="5" t="e">
        <f t="shared" si="186"/>
        <v>#DIV/0!</v>
      </c>
      <c r="KT270" s="5" t="e">
        <f t="shared" si="187"/>
        <v>#DIV/0!</v>
      </c>
      <c r="KU270" s="5" t="e">
        <f t="shared" si="188"/>
        <v>#DIV/0!</v>
      </c>
      <c r="KV270" s="5" t="e">
        <f t="shared" si="189"/>
        <v>#DIV/0!</v>
      </c>
      <c r="KW270" s="5" t="e">
        <f t="shared" si="190"/>
        <v>#DIV/0!</v>
      </c>
      <c r="KX270" s="5" t="e">
        <f t="shared" si="191"/>
        <v>#DIV/0!</v>
      </c>
      <c r="KY270" s="5" t="e">
        <f t="shared" si="192"/>
        <v>#DIV/0!</v>
      </c>
      <c r="KZ270" s="5" t="e">
        <f t="shared" si="193"/>
        <v>#DIV/0!</v>
      </c>
      <c r="LA270" s="5" t="e">
        <f t="shared" si="194"/>
        <v>#DIV/0!</v>
      </c>
      <c r="LB270" t="e">
        <f>IF(LQ270="1-0",INDEX(Scrape!#REF!,MATCH('HT 1-0'!KP270,Scrape!$B:$B,0)),"")</f>
        <v>#REF!</v>
      </c>
      <c r="LC270" t="e">
        <f>IF(LQ270="1-0",INDEX(Scrape!$A:$A,MATCH('HT 1-0'!KP270,Scrape!$B:$B,0)),"")</f>
        <v>#REF!</v>
      </c>
      <c r="LD270" t="e">
        <f>IF(LQ270="1-0",INDEX(Scrape!$B:$B,MATCH('HT 1-0'!KP270,Scrape!$B:$B,0)),"")</f>
        <v>#REF!</v>
      </c>
      <c r="LE270" t="e">
        <f>IF(LQ270="1-0",INDEX(Scrape!$C:$C,MATCH('HT 1-0'!KP270,Scrape!$B:$B,0)),"")</f>
        <v>#REF!</v>
      </c>
      <c r="LF270" t="e">
        <f>IF(LQ270="1-0",INDEX(Scrape!$D:$D,MATCH('HT 1-0'!KP270,Scrape!$B:$B,0)),"")</f>
        <v>#REF!</v>
      </c>
      <c r="LG270" t="e">
        <f>IF(LQ270="1-0",INDEX(Scrape!$E:$E,MATCH('HT 1-0'!KP270,Scrape!$B:$B,0)),"")</f>
        <v>#REF!</v>
      </c>
      <c r="LH270" t="e">
        <f>IF(LQ270="1-0",INDEX(Scrape!$F:$F,MATCH('HT 1-0'!KP270,Scrape!$B:$B,0)),"")</f>
        <v>#REF!</v>
      </c>
      <c r="LI270" t="e">
        <f>IF(LQ270="1-0",INDEX(Scrape!$G:$G,MATCH('HT 1-0'!KP270,Scrape!$B:$B,0)),"")</f>
        <v>#REF!</v>
      </c>
      <c r="LJ270" t="e">
        <f>IF(LQ270="1-0",INDEX(Scrape!$H:$H,MATCH('HT 1-0'!KP270,Scrape!$B:$B,0)),"")</f>
        <v>#REF!</v>
      </c>
      <c r="LK270" t="e">
        <f>IF(LQ270="1-0",INDEX(Scrape!$I:$I,MATCH('HT 1-0'!KP270,Scrape!$B:$B,0)),"")</f>
        <v>#REF!</v>
      </c>
      <c r="LL270" t="e">
        <f>IF(LQ270="1-0",INDEX(Scrape!$J:$J,MATCH('HT 1-0'!KP270,Scrape!$B:$B,0)),"")</f>
        <v>#REF!</v>
      </c>
      <c r="LM270" t="e">
        <f>IF(LQ270="1-0",INDEX(Scrape!$K:$K,MATCH('HT 1-0'!KP270,Scrape!$B:$B,0)),"")</f>
        <v>#REF!</v>
      </c>
      <c r="LN270" t="e">
        <f>IF(LQ270="1-0",INDEX(Scrape!$L:$L,MATCH('HT 1-0'!KP270,Scrape!$B:$B,0)),"")</f>
        <v>#REF!</v>
      </c>
      <c r="LO270" t="e">
        <f>IF(LQ270="1-0",INDEX(Scrape!$M:$M,MATCH('HT 1-0'!KP270,Scrape!$B:$B,0)),"")</f>
        <v>#REF!</v>
      </c>
      <c r="LP270" t="e">
        <f>IF(LQ270="1-0",INDEX(Scrape!$N:$N,MATCH('HT 1-0'!KP270,Scrape!$B:$B,0)),"")</f>
        <v>#REF!</v>
      </c>
      <c r="LQ270" t="e">
        <f>INDEX(Scrape!$O:$O,MATCH('HT 1-0'!KP270,Scrape!$B:$B,0))</f>
        <v>#REF!</v>
      </c>
      <c r="LR270" t="e">
        <f t="shared" si="195"/>
        <v>#REF!</v>
      </c>
      <c r="LS270" t="e">
        <f t="shared" si="196"/>
        <v>#REF!</v>
      </c>
      <c r="LT270" s="23" t="e">
        <f>IF(INDEX(#REF!,MATCH(KQ270,#REF!,0))=INDEX(#REF!,MATCH(KQ270,#REF!,0)),INDEX(#REF!,MATCH(KQ270,#REF!,0)),"ERROR")</f>
        <v>#REF!</v>
      </c>
      <c r="LU270" s="24" t="e">
        <f t="shared" si="197"/>
        <v>#DIV/0!</v>
      </c>
      <c r="LV270" s="24" t="e">
        <f t="shared" si="198"/>
        <v>#DIV/0!</v>
      </c>
      <c r="LW270" s="24" t="e">
        <f t="shared" si="199"/>
        <v>#DIV/0!</v>
      </c>
      <c r="LX270" s="24" t="e">
        <f t="shared" si="200"/>
        <v>#DIV/0!</v>
      </c>
      <c r="LY270" s="25" t="e">
        <f t="shared" si="201"/>
        <v>#REF!</v>
      </c>
      <c r="LZ270" s="25" t="e">
        <f t="shared" si="202"/>
        <v>#REF!</v>
      </c>
      <c r="MA270" s="26" t="e">
        <f t="shared" si="203"/>
        <v>#REF!</v>
      </c>
      <c r="MB270" s="27" t="e">
        <f t="shared" si="204"/>
        <v>#REF!</v>
      </c>
      <c r="MC270" s="28" t="e">
        <f t="shared" si="205"/>
        <v>#REF!</v>
      </c>
      <c r="MD270" s="24" t="e">
        <f t="shared" si="206"/>
        <v>#REF!</v>
      </c>
      <c r="ME270" s="29" t="e">
        <f t="shared" si="207"/>
        <v>#REF!</v>
      </c>
      <c r="MF270" s="30" t="e">
        <f t="shared" si="208"/>
        <v>#REF!</v>
      </c>
      <c r="MG270" s="24" t="e">
        <f t="shared" si="209"/>
        <v>#REF!</v>
      </c>
      <c r="MH270" s="29" t="e">
        <f t="shared" si="210"/>
        <v>#REF!</v>
      </c>
      <c r="MI270" s="30" t="e">
        <f t="shared" si="211"/>
        <v>#REF!</v>
      </c>
      <c r="MJ270" t="str">
        <f t="shared" si="212"/>
        <v/>
      </c>
      <c r="MK270" t="str">
        <f t="shared" si="213"/>
        <v/>
      </c>
      <c r="ML270" t="str">
        <f t="shared" si="214"/>
        <v/>
      </c>
      <c r="MM270" t="str">
        <f t="shared" si="215"/>
        <v/>
      </c>
      <c r="MN270" t="str">
        <f t="shared" si="216"/>
        <v/>
      </c>
      <c r="MO270" t="str">
        <f t="shared" si="217"/>
        <v/>
      </c>
      <c r="MP270" s="5" t="e">
        <f>COUNTIFS(#REF!,LT270,#REF!,1,#REF!,"&gt;="&amp;MC270,#REF!,"&lt;="&amp;MB270,#REF!,"&lt;="&amp;ME270,#REF!,"&gt;="&amp;MF270,#REF!,"="&amp;KV270,#REF!,"="&amp;KX270)</f>
        <v>#REF!</v>
      </c>
      <c r="MQ270" s="5" t="e">
        <f>COUNTIFS(#REF!,LT270,#REF!,0,#REF!,"&gt;="&amp;MC270,#REF!,"&lt;="&amp;MB270,#REF!,"&lt;="&amp;ME270,#REF!,"&gt;="&amp;MF270,#REF!,"="&amp;KV270,#REF!,"="&amp;KX270)</f>
        <v>#REF!</v>
      </c>
      <c r="MR270" s="5" t="e">
        <f>COUNTIFS(#REF!,LT270,#REF!,1,#REF!,"&gt;="&amp;MC270,#REF!,"&lt;="&amp;MB270,#REF!,"&lt;="&amp;ME270,#REF!,"&gt;="&amp;MF270,#REF!,"="&amp;KW270,#REF!,"="&amp;KY270)</f>
        <v>#REF!</v>
      </c>
      <c r="MS270" s="5" t="e">
        <f>COUNTIFS(#REF!,LT270,#REF!,0,#REF!,"&gt;="&amp;MC270,#REF!,"&lt;="&amp;MB270,#REF!,"&lt;="&amp;ME270,#REF!,"&gt;="&amp;MF270,#REF!,"="&amp;KW270,#REF!,"="&amp;KY270)</f>
        <v>#REF!</v>
      </c>
      <c r="MT270" s="5" t="e">
        <f>COUNTIFS(#REF!,LT270,#REF!,1,#REF!,"&gt;="&amp;MI270,#REF!,"&lt;="&amp;MH270,#REF!,"&lt;="&amp;ME270,#REF!,"&gt;="&amp;MF270)</f>
        <v>#REF!</v>
      </c>
      <c r="MU270" s="5" t="e">
        <f>COUNTIFS(#REF!,LT270,#REF!,0,#REF!,"&gt;="&amp;MI270,#REF!,"&lt;="&amp;MH270,#REF!,"&lt;="&amp;ME270,#REF!,"&gt;="&amp;MF270)</f>
        <v>#REF!</v>
      </c>
      <c r="MV270" s="5" t="e">
        <f>COUNTIFS(#REF!,LT270,#REF!,1,#REF!,"&gt;="&amp;MI270,#REF!,"&lt;="&amp;MH270,#REF!,"="&amp;KZ270,#REF!,"="&amp;LA270,#REF!,"&lt;="&amp;ME270,#REF!,"&gt;="&amp;MF270)</f>
        <v>#REF!</v>
      </c>
      <c r="MW270" s="5" t="e">
        <f>COUNTIFS(#REF!,LT270,#REF!,0,#REF!,"&gt;="&amp;MI270,#REF!,"&lt;="&amp;MH270,#REF!,"="&amp;KZ270,#REF!,"="&amp;LA270,#REF!,"&lt;="&amp;ME270,#REF!,"&gt;="&amp;MF270)</f>
        <v>#REF!</v>
      </c>
      <c r="MX270" s="5" t="e">
        <f>COUNTIFS(#REF!,LT270,#REF!,1,#REF!,"&gt;="&amp;MC270,#REF!,"&lt;="&amp;MB270,#REF!,"&lt;="&amp;ME270,#REF!,"&gt;="&amp;MF270)</f>
        <v>#REF!</v>
      </c>
      <c r="MY270" s="5" t="e">
        <f>COUNTIFS(#REF!,LT270,#REF!,0,#REF!,"&gt;="&amp;MC270,#REF!,"&lt;="&amp;MB270,#REF!,"&lt;="&amp;ME270,#REF!,"&gt;="&amp;MF270)</f>
        <v>#REF!</v>
      </c>
      <c r="MZ270" s="5" t="e">
        <f>COUNTIFS(#REF!,LT270,#REF!,1,#REF!,"&lt;="&amp;ME270,#REF!,"&gt;="&amp;MF270,#REF!,"="&amp;KV270,#REF!,"="&amp;KX270)</f>
        <v>#REF!</v>
      </c>
      <c r="NA270" s="5" t="e">
        <f>COUNTIFS(#REF!,LT270,#REF!,0,#REF!,"&lt;="&amp;ME270,#REF!,"&gt;="&amp;MF270,#REF!,"="&amp;KV270,#REF!,"="&amp;KX270)</f>
        <v>#REF!</v>
      </c>
      <c r="NB270" s="5" t="e">
        <f>COUNTIFS(#REF!,LT270,#REF!,1,#REF!,"&lt;="&amp;ME270,#REF!,"&gt;="&amp;MF270,#REF!,"="&amp;KW270,#REF!,"="&amp;KY270)</f>
        <v>#REF!</v>
      </c>
      <c r="NC270" s="5" t="e">
        <f>COUNTIFS(#REF!,LT270,#REF!,0,#REF!,"&lt;="&amp;ME270,#REF!,"&gt;="&amp;MF270,#REF!,"="&amp;KW270,#REF!,"="&amp;KY270)</f>
        <v>#REF!</v>
      </c>
      <c r="ND270" s="5" t="e">
        <f t="shared" si="218"/>
        <v>#REF!</v>
      </c>
      <c r="NE270" s="5" t="e">
        <f t="shared" si="219"/>
        <v>#REF!</v>
      </c>
      <c r="NF270" s="5" t="e">
        <f t="shared" si="220"/>
        <v>#REF!</v>
      </c>
      <c r="NG270" s="6" t="e">
        <f t="shared" si="221"/>
        <v>#REF!</v>
      </c>
      <c r="NH270" s="7" t="e">
        <f t="shared" si="222"/>
        <v>#REF!</v>
      </c>
      <c r="NI270" s="5" t="e">
        <f t="shared" si="223"/>
        <v>#REF!</v>
      </c>
      <c r="NJ270" s="31" t="e">
        <f t="shared" si="224"/>
        <v>#REF!</v>
      </c>
      <c r="NK270" s="32" t="e">
        <f t="shared" si="225"/>
        <v>#REF!</v>
      </c>
      <c r="NL270" s="32" t="e">
        <f t="shared" si="226"/>
        <v>#REF!</v>
      </c>
      <c r="NM270" s="33" t="e">
        <f t="shared" si="227"/>
        <v>#REF!</v>
      </c>
      <c r="NN270" s="33" t="e">
        <f t="shared" si="228"/>
        <v>#REF!</v>
      </c>
      <c r="NO270" s="33" t="e">
        <f t="shared" si="229"/>
        <v>#REF!</v>
      </c>
      <c r="NP270" s="33" t="e">
        <f t="shared" si="230"/>
        <v>#REF!</v>
      </c>
      <c r="NQ270" s="31" t="e">
        <f t="shared" si="231"/>
        <v>#REF!</v>
      </c>
      <c r="NR270" s="32" t="e">
        <f t="shared" si="232"/>
        <v>#REF!</v>
      </c>
      <c r="NS270" s="32" t="e">
        <f t="shared" si="233"/>
        <v>#REF!</v>
      </c>
      <c r="NT270" s="33" t="e">
        <f t="shared" si="234"/>
        <v>#REF!</v>
      </c>
      <c r="NU270" s="33" t="e">
        <f t="shared" si="235"/>
        <v>#REF!</v>
      </c>
      <c r="NV270" s="33" t="e">
        <f t="shared" si="236"/>
        <v>#REF!</v>
      </c>
      <c r="NW270" s="33" t="e">
        <f t="shared" si="237"/>
        <v>#REF!</v>
      </c>
      <c r="NX270" t="e">
        <f t="shared" si="238"/>
        <v>#REF!</v>
      </c>
      <c r="NY270" t="e">
        <f t="shared" si="239"/>
        <v>#REF!</v>
      </c>
      <c r="NZ270" t="e">
        <f t="shared" si="240"/>
        <v>#REF!</v>
      </c>
      <c r="OA270" t="e">
        <f t="shared" si="241"/>
        <v>#REF!</v>
      </c>
      <c r="OB270" t="e">
        <f t="shared" si="242"/>
        <v>#REF!</v>
      </c>
      <c r="OC270" t="e">
        <f t="shared" si="243"/>
        <v>#REF!</v>
      </c>
    </row>
    <row r="271" spans="1:393" ht="16.5" customHeight="1" x14ac:dyDescent="0.3">
      <c r="A271" s="22"/>
      <c r="KN271" s="5" t="e">
        <f>IF(INDEX(#REF!,MATCH('HT 1-0'!D271,#REF!,0))=INDEX(#REF!,MATCH('HT 1-0'!D271,#REF!,0)),INDEX(#REF!,MATCH('HT 1-0'!D271,#REF!,0)),"ERROR")</f>
        <v>#REF!</v>
      </c>
      <c r="KO271" s="5" t="e">
        <f>IF(INDEX(#REF!,MATCH('HT 1-0'!E271,#REF!,0))=INDEX(#REF!,MATCH('HT 1-0'!E271,#REF!,0)),INDEX(#REF!,MATCH('HT 1-0'!E271,#REF!,0)),"ERROR")</f>
        <v>#REF!</v>
      </c>
      <c r="KP271" s="5" t="e">
        <f t="shared" si="183"/>
        <v>#REF!</v>
      </c>
      <c r="KQ271" t="str">
        <f t="shared" si="184"/>
        <v>_</v>
      </c>
      <c r="KR271" s="5" t="e">
        <f t="shared" si="185"/>
        <v>#DIV/0!</v>
      </c>
      <c r="KS271" s="5" t="e">
        <f t="shared" si="186"/>
        <v>#DIV/0!</v>
      </c>
      <c r="KT271" s="5" t="e">
        <f t="shared" si="187"/>
        <v>#DIV/0!</v>
      </c>
      <c r="KU271" s="5" t="e">
        <f t="shared" si="188"/>
        <v>#DIV/0!</v>
      </c>
      <c r="KV271" s="5" t="e">
        <f t="shared" si="189"/>
        <v>#DIV/0!</v>
      </c>
      <c r="KW271" s="5" t="e">
        <f t="shared" si="190"/>
        <v>#DIV/0!</v>
      </c>
      <c r="KX271" s="5" t="e">
        <f t="shared" si="191"/>
        <v>#DIV/0!</v>
      </c>
      <c r="KY271" s="5" t="e">
        <f t="shared" si="192"/>
        <v>#DIV/0!</v>
      </c>
      <c r="KZ271" s="5" t="e">
        <f t="shared" si="193"/>
        <v>#DIV/0!</v>
      </c>
      <c r="LA271" s="5" t="e">
        <f t="shared" si="194"/>
        <v>#DIV/0!</v>
      </c>
      <c r="LB271" t="e">
        <f>IF(LQ271="1-0",INDEX(Scrape!#REF!,MATCH('HT 1-0'!KP271,Scrape!$B:$B,0)),"")</f>
        <v>#REF!</v>
      </c>
      <c r="LC271" t="e">
        <f>IF(LQ271="1-0",INDEX(Scrape!$A:$A,MATCH('HT 1-0'!KP271,Scrape!$B:$B,0)),"")</f>
        <v>#REF!</v>
      </c>
      <c r="LD271" t="e">
        <f>IF(LQ271="1-0",INDEX(Scrape!$B:$B,MATCH('HT 1-0'!KP271,Scrape!$B:$B,0)),"")</f>
        <v>#REF!</v>
      </c>
      <c r="LE271" t="e">
        <f>IF(LQ271="1-0",INDEX(Scrape!$C:$C,MATCH('HT 1-0'!KP271,Scrape!$B:$B,0)),"")</f>
        <v>#REF!</v>
      </c>
      <c r="LF271" t="e">
        <f>IF(LQ271="1-0",INDEX(Scrape!$D:$D,MATCH('HT 1-0'!KP271,Scrape!$B:$B,0)),"")</f>
        <v>#REF!</v>
      </c>
      <c r="LG271" t="e">
        <f>IF(LQ271="1-0",INDEX(Scrape!$E:$E,MATCH('HT 1-0'!KP271,Scrape!$B:$B,0)),"")</f>
        <v>#REF!</v>
      </c>
      <c r="LH271" t="e">
        <f>IF(LQ271="1-0",INDEX(Scrape!$F:$F,MATCH('HT 1-0'!KP271,Scrape!$B:$B,0)),"")</f>
        <v>#REF!</v>
      </c>
      <c r="LI271" t="e">
        <f>IF(LQ271="1-0",INDEX(Scrape!$G:$G,MATCH('HT 1-0'!KP271,Scrape!$B:$B,0)),"")</f>
        <v>#REF!</v>
      </c>
      <c r="LJ271" t="e">
        <f>IF(LQ271="1-0",INDEX(Scrape!$H:$H,MATCH('HT 1-0'!KP271,Scrape!$B:$B,0)),"")</f>
        <v>#REF!</v>
      </c>
      <c r="LK271" t="e">
        <f>IF(LQ271="1-0",INDEX(Scrape!$I:$I,MATCH('HT 1-0'!KP271,Scrape!$B:$B,0)),"")</f>
        <v>#REF!</v>
      </c>
      <c r="LL271" t="e">
        <f>IF(LQ271="1-0",INDEX(Scrape!$J:$J,MATCH('HT 1-0'!KP271,Scrape!$B:$B,0)),"")</f>
        <v>#REF!</v>
      </c>
      <c r="LM271" t="e">
        <f>IF(LQ271="1-0",INDEX(Scrape!$K:$K,MATCH('HT 1-0'!KP271,Scrape!$B:$B,0)),"")</f>
        <v>#REF!</v>
      </c>
      <c r="LN271" t="e">
        <f>IF(LQ271="1-0",INDEX(Scrape!$L:$L,MATCH('HT 1-0'!KP271,Scrape!$B:$B,0)),"")</f>
        <v>#REF!</v>
      </c>
      <c r="LO271" t="e">
        <f>IF(LQ271="1-0",INDEX(Scrape!$M:$M,MATCH('HT 1-0'!KP271,Scrape!$B:$B,0)),"")</f>
        <v>#REF!</v>
      </c>
      <c r="LP271" t="e">
        <f>IF(LQ271="1-0",INDEX(Scrape!$N:$N,MATCH('HT 1-0'!KP271,Scrape!$B:$B,0)),"")</f>
        <v>#REF!</v>
      </c>
      <c r="LQ271" t="e">
        <f>INDEX(Scrape!$O:$O,MATCH('HT 1-0'!KP271,Scrape!$B:$B,0))</f>
        <v>#REF!</v>
      </c>
      <c r="LR271" t="e">
        <f t="shared" si="195"/>
        <v>#REF!</v>
      </c>
      <c r="LS271" t="e">
        <f t="shared" si="196"/>
        <v>#REF!</v>
      </c>
      <c r="LT271" s="23" t="e">
        <f>IF(INDEX(#REF!,MATCH(KQ271,#REF!,0))=INDEX(#REF!,MATCH(KQ271,#REF!,0)),INDEX(#REF!,MATCH(KQ271,#REF!,0)),"ERROR")</f>
        <v>#REF!</v>
      </c>
      <c r="LU271" s="24" t="e">
        <f t="shared" si="197"/>
        <v>#DIV/0!</v>
      </c>
      <c r="LV271" s="24" t="e">
        <f t="shared" si="198"/>
        <v>#DIV/0!</v>
      </c>
      <c r="LW271" s="24" t="e">
        <f t="shared" si="199"/>
        <v>#DIV/0!</v>
      </c>
      <c r="LX271" s="24" t="e">
        <f t="shared" si="200"/>
        <v>#DIV/0!</v>
      </c>
      <c r="LY271" s="25" t="e">
        <f t="shared" si="201"/>
        <v>#REF!</v>
      </c>
      <c r="LZ271" s="25" t="e">
        <f t="shared" si="202"/>
        <v>#REF!</v>
      </c>
      <c r="MA271" s="26" t="e">
        <f t="shared" si="203"/>
        <v>#REF!</v>
      </c>
      <c r="MB271" s="27" t="e">
        <f t="shared" si="204"/>
        <v>#REF!</v>
      </c>
      <c r="MC271" s="28" t="e">
        <f t="shared" si="205"/>
        <v>#REF!</v>
      </c>
      <c r="MD271" s="24" t="e">
        <f t="shared" si="206"/>
        <v>#REF!</v>
      </c>
      <c r="ME271" s="29" t="e">
        <f t="shared" si="207"/>
        <v>#REF!</v>
      </c>
      <c r="MF271" s="30" t="e">
        <f t="shared" si="208"/>
        <v>#REF!</v>
      </c>
      <c r="MG271" s="24" t="e">
        <f t="shared" si="209"/>
        <v>#REF!</v>
      </c>
      <c r="MH271" s="29" t="e">
        <f t="shared" si="210"/>
        <v>#REF!</v>
      </c>
      <c r="MI271" s="30" t="e">
        <f t="shared" si="211"/>
        <v>#REF!</v>
      </c>
      <c r="MJ271" t="str">
        <f t="shared" si="212"/>
        <v/>
      </c>
      <c r="MK271" t="str">
        <f t="shared" si="213"/>
        <v/>
      </c>
      <c r="ML271" t="str">
        <f t="shared" si="214"/>
        <v/>
      </c>
      <c r="MM271" t="str">
        <f t="shared" si="215"/>
        <v/>
      </c>
      <c r="MN271" t="str">
        <f t="shared" si="216"/>
        <v/>
      </c>
      <c r="MO271" t="str">
        <f t="shared" si="217"/>
        <v/>
      </c>
      <c r="MP271" s="5" t="e">
        <f>COUNTIFS(#REF!,LT271,#REF!,1,#REF!,"&gt;="&amp;MC271,#REF!,"&lt;="&amp;MB271,#REF!,"&lt;="&amp;ME271,#REF!,"&gt;="&amp;MF271,#REF!,"="&amp;KV271,#REF!,"="&amp;KX271)</f>
        <v>#REF!</v>
      </c>
      <c r="MQ271" s="5" t="e">
        <f>COUNTIFS(#REF!,LT271,#REF!,0,#REF!,"&gt;="&amp;MC271,#REF!,"&lt;="&amp;MB271,#REF!,"&lt;="&amp;ME271,#REF!,"&gt;="&amp;MF271,#REF!,"="&amp;KV271,#REF!,"="&amp;KX271)</f>
        <v>#REF!</v>
      </c>
      <c r="MR271" s="5" t="e">
        <f>COUNTIFS(#REF!,LT271,#REF!,1,#REF!,"&gt;="&amp;MC271,#REF!,"&lt;="&amp;MB271,#REF!,"&lt;="&amp;ME271,#REF!,"&gt;="&amp;MF271,#REF!,"="&amp;KW271,#REF!,"="&amp;KY271)</f>
        <v>#REF!</v>
      </c>
      <c r="MS271" s="5" t="e">
        <f>COUNTIFS(#REF!,LT271,#REF!,0,#REF!,"&gt;="&amp;MC271,#REF!,"&lt;="&amp;MB271,#REF!,"&lt;="&amp;ME271,#REF!,"&gt;="&amp;MF271,#REF!,"="&amp;KW271,#REF!,"="&amp;KY271)</f>
        <v>#REF!</v>
      </c>
      <c r="MT271" s="5" t="e">
        <f>COUNTIFS(#REF!,LT271,#REF!,1,#REF!,"&gt;="&amp;MI271,#REF!,"&lt;="&amp;MH271,#REF!,"&lt;="&amp;ME271,#REF!,"&gt;="&amp;MF271)</f>
        <v>#REF!</v>
      </c>
      <c r="MU271" s="5" t="e">
        <f>COUNTIFS(#REF!,LT271,#REF!,0,#REF!,"&gt;="&amp;MI271,#REF!,"&lt;="&amp;MH271,#REF!,"&lt;="&amp;ME271,#REF!,"&gt;="&amp;MF271)</f>
        <v>#REF!</v>
      </c>
      <c r="MV271" s="5" t="e">
        <f>COUNTIFS(#REF!,LT271,#REF!,1,#REF!,"&gt;="&amp;MI271,#REF!,"&lt;="&amp;MH271,#REF!,"="&amp;KZ271,#REF!,"="&amp;LA271,#REF!,"&lt;="&amp;ME271,#REF!,"&gt;="&amp;MF271)</f>
        <v>#REF!</v>
      </c>
      <c r="MW271" s="5" t="e">
        <f>COUNTIFS(#REF!,LT271,#REF!,0,#REF!,"&gt;="&amp;MI271,#REF!,"&lt;="&amp;MH271,#REF!,"="&amp;KZ271,#REF!,"="&amp;LA271,#REF!,"&lt;="&amp;ME271,#REF!,"&gt;="&amp;MF271)</f>
        <v>#REF!</v>
      </c>
      <c r="MX271" s="5" t="e">
        <f>COUNTIFS(#REF!,LT271,#REF!,1,#REF!,"&gt;="&amp;MC271,#REF!,"&lt;="&amp;MB271,#REF!,"&lt;="&amp;ME271,#REF!,"&gt;="&amp;MF271)</f>
        <v>#REF!</v>
      </c>
      <c r="MY271" s="5" t="e">
        <f>COUNTIFS(#REF!,LT271,#REF!,0,#REF!,"&gt;="&amp;MC271,#REF!,"&lt;="&amp;MB271,#REF!,"&lt;="&amp;ME271,#REF!,"&gt;="&amp;MF271)</f>
        <v>#REF!</v>
      </c>
      <c r="MZ271" s="5" t="e">
        <f>COUNTIFS(#REF!,LT271,#REF!,1,#REF!,"&lt;="&amp;ME271,#REF!,"&gt;="&amp;MF271,#REF!,"="&amp;KV271,#REF!,"="&amp;KX271)</f>
        <v>#REF!</v>
      </c>
      <c r="NA271" s="5" t="e">
        <f>COUNTIFS(#REF!,LT271,#REF!,0,#REF!,"&lt;="&amp;ME271,#REF!,"&gt;="&amp;MF271,#REF!,"="&amp;KV271,#REF!,"="&amp;KX271)</f>
        <v>#REF!</v>
      </c>
      <c r="NB271" s="5" t="e">
        <f>COUNTIFS(#REF!,LT271,#REF!,1,#REF!,"&lt;="&amp;ME271,#REF!,"&gt;="&amp;MF271,#REF!,"="&amp;KW271,#REF!,"="&amp;KY271)</f>
        <v>#REF!</v>
      </c>
      <c r="NC271" s="5" t="e">
        <f>COUNTIFS(#REF!,LT271,#REF!,0,#REF!,"&lt;="&amp;ME271,#REF!,"&gt;="&amp;MF271,#REF!,"="&amp;KW271,#REF!,"="&amp;KY271)</f>
        <v>#REF!</v>
      </c>
      <c r="ND271" s="5" t="e">
        <f t="shared" si="218"/>
        <v>#REF!</v>
      </c>
      <c r="NE271" s="5" t="e">
        <f t="shared" si="219"/>
        <v>#REF!</v>
      </c>
      <c r="NF271" s="5" t="e">
        <f t="shared" si="220"/>
        <v>#REF!</v>
      </c>
      <c r="NG271" s="6" t="e">
        <f t="shared" si="221"/>
        <v>#REF!</v>
      </c>
      <c r="NH271" s="7" t="e">
        <f t="shared" si="222"/>
        <v>#REF!</v>
      </c>
      <c r="NI271" s="5" t="e">
        <f t="shared" si="223"/>
        <v>#REF!</v>
      </c>
      <c r="NJ271" s="31" t="e">
        <f t="shared" si="224"/>
        <v>#REF!</v>
      </c>
      <c r="NK271" s="32" t="e">
        <f t="shared" si="225"/>
        <v>#REF!</v>
      </c>
      <c r="NL271" s="32" t="e">
        <f t="shared" si="226"/>
        <v>#REF!</v>
      </c>
      <c r="NM271" s="33" t="e">
        <f t="shared" si="227"/>
        <v>#REF!</v>
      </c>
      <c r="NN271" s="33" t="e">
        <f t="shared" si="228"/>
        <v>#REF!</v>
      </c>
      <c r="NO271" s="33" t="e">
        <f t="shared" si="229"/>
        <v>#REF!</v>
      </c>
      <c r="NP271" s="33" t="e">
        <f t="shared" si="230"/>
        <v>#REF!</v>
      </c>
      <c r="NQ271" s="31" t="e">
        <f t="shared" si="231"/>
        <v>#REF!</v>
      </c>
      <c r="NR271" s="32" t="e">
        <f t="shared" si="232"/>
        <v>#REF!</v>
      </c>
      <c r="NS271" s="32" t="e">
        <f t="shared" si="233"/>
        <v>#REF!</v>
      </c>
      <c r="NT271" s="33" t="e">
        <f t="shared" si="234"/>
        <v>#REF!</v>
      </c>
      <c r="NU271" s="33" t="e">
        <f t="shared" si="235"/>
        <v>#REF!</v>
      </c>
      <c r="NV271" s="33" t="e">
        <f t="shared" si="236"/>
        <v>#REF!</v>
      </c>
      <c r="NW271" s="33" t="e">
        <f t="shared" si="237"/>
        <v>#REF!</v>
      </c>
      <c r="NX271" t="e">
        <f t="shared" si="238"/>
        <v>#REF!</v>
      </c>
      <c r="NY271" t="e">
        <f t="shared" si="239"/>
        <v>#REF!</v>
      </c>
      <c r="NZ271" t="e">
        <f t="shared" si="240"/>
        <v>#REF!</v>
      </c>
      <c r="OA271" t="e">
        <f t="shared" si="241"/>
        <v>#REF!</v>
      </c>
      <c r="OB271" t="e">
        <f t="shared" si="242"/>
        <v>#REF!</v>
      </c>
      <c r="OC271" t="e">
        <f t="shared" si="243"/>
        <v>#REF!</v>
      </c>
    </row>
    <row r="272" spans="1:393" ht="16.5" customHeight="1" x14ac:dyDescent="0.3">
      <c r="A272" s="22"/>
      <c r="KN272" s="5" t="e">
        <f>IF(INDEX(#REF!,MATCH('HT 1-0'!D272,#REF!,0))=INDEX(#REF!,MATCH('HT 1-0'!D272,#REF!,0)),INDEX(#REF!,MATCH('HT 1-0'!D272,#REF!,0)),"ERROR")</f>
        <v>#REF!</v>
      </c>
      <c r="KO272" s="5" t="e">
        <f>IF(INDEX(#REF!,MATCH('HT 1-0'!E272,#REF!,0))=INDEX(#REF!,MATCH('HT 1-0'!E272,#REF!,0)),INDEX(#REF!,MATCH('HT 1-0'!E272,#REF!,0)),"ERROR")</f>
        <v>#REF!</v>
      </c>
      <c r="KP272" s="5" t="e">
        <f t="shared" si="183"/>
        <v>#REF!</v>
      </c>
      <c r="KQ272" t="str">
        <f t="shared" si="184"/>
        <v>_</v>
      </c>
      <c r="KR272" s="5" t="e">
        <f t="shared" si="185"/>
        <v>#DIV/0!</v>
      </c>
      <c r="KS272" s="5" t="e">
        <f t="shared" si="186"/>
        <v>#DIV/0!</v>
      </c>
      <c r="KT272" s="5" t="e">
        <f t="shared" si="187"/>
        <v>#DIV/0!</v>
      </c>
      <c r="KU272" s="5" t="e">
        <f t="shared" si="188"/>
        <v>#DIV/0!</v>
      </c>
      <c r="KV272" s="5" t="e">
        <f t="shared" si="189"/>
        <v>#DIV/0!</v>
      </c>
      <c r="KW272" s="5" t="e">
        <f t="shared" si="190"/>
        <v>#DIV/0!</v>
      </c>
      <c r="KX272" s="5" t="e">
        <f t="shared" si="191"/>
        <v>#DIV/0!</v>
      </c>
      <c r="KY272" s="5" t="e">
        <f t="shared" si="192"/>
        <v>#DIV/0!</v>
      </c>
      <c r="KZ272" s="5" t="e">
        <f t="shared" si="193"/>
        <v>#DIV/0!</v>
      </c>
      <c r="LA272" s="5" t="e">
        <f t="shared" si="194"/>
        <v>#DIV/0!</v>
      </c>
      <c r="LB272" t="e">
        <f>IF(LQ272="1-0",INDEX(Scrape!#REF!,MATCH('HT 1-0'!KP272,Scrape!$B:$B,0)),"")</f>
        <v>#REF!</v>
      </c>
      <c r="LC272" t="e">
        <f>IF(LQ272="1-0",INDEX(Scrape!$A:$A,MATCH('HT 1-0'!KP272,Scrape!$B:$B,0)),"")</f>
        <v>#REF!</v>
      </c>
      <c r="LD272" t="e">
        <f>IF(LQ272="1-0",INDEX(Scrape!$B:$B,MATCH('HT 1-0'!KP272,Scrape!$B:$B,0)),"")</f>
        <v>#REF!</v>
      </c>
      <c r="LE272" t="e">
        <f>IF(LQ272="1-0",INDEX(Scrape!$C:$C,MATCH('HT 1-0'!KP272,Scrape!$B:$B,0)),"")</f>
        <v>#REF!</v>
      </c>
      <c r="LF272" t="e">
        <f>IF(LQ272="1-0",INDEX(Scrape!$D:$D,MATCH('HT 1-0'!KP272,Scrape!$B:$B,0)),"")</f>
        <v>#REF!</v>
      </c>
      <c r="LG272" t="e">
        <f>IF(LQ272="1-0",INDEX(Scrape!$E:$E,MATCH('HT 1-0'!KP272,Scrape!$B:$B,0)),"")</f>
        <v>#REF!</v>
      </c>
      <c r="LH272" t="e">
        <f>IF(LQ272="1-0",INDEX(Scrape!$F:$F,MATCH('HT 1-0'!KP272,Scrape!$B:$B,0)),"")</f>
        <v>#REF!</v>
      </c>
      <c r="LI272" t="e">
        <f>IF(LQ272="1-0",INDEX(Scrape!$G:$G,MATCH('HT 1-0'!KP272,Scrape!$B:$B,0)),"")</f>
        <v>#REF!</v>
      </c>
      <c r="LJ272" t="e">
        <f>IF(LQ272="1-0",INDEX(Scrape!$H:$H,MATCH('HT 1-0'!KP272,Scrape!$B:$B,0)),"")</f>
        <v>#REF!</v>
      </c>
      <c r="LK272" t="e">
        <f>IF(LQ272="1-0",INDEX(Scrape!$I:$I,MATCH('HT 1-0'!KP272,Scrape!$B:$B,0)),"")</f>
        <v>#REF!</v>
      </c>
      <c r="LL272" t="e">
        <f>IF(LQ272="1-0",INDEX(Scrape!$J:$J,MATCH('HT 1-0'!KP272,Scrape!$B:$B,0)),"")</f>
        <v>#REF!</v>
      </c>
      <c r="LM272" t="e">
        <f>IF(LQ272="1-0",INDEX(Scrape!$K:$K,MATCH('HT 1-0'!KP272,Scrape!$B:$B,0)),"")</f>
        <v>#REF!</v>
      </c>
      <c r="LN272" t="e">
        <f>IF(LQ272="1-0",INDEX(Scrape!$L:$L,MATCH('HT 1-0'!KP272,Scrape!$B:$B,0)),"")</f>
        <v>#REF!</v>
      </c>
      <c r="LO272" t="e">
        <f>IF(LQ272="1-0",INDEX(Scrape!$M:$M,MATCH('HT 1-0'!KP272,Scrape!$B:$B,0)),"")</f>
        <v>#REF!</v>
      </c>
      <c r="LP272" t="e">
        <f>IF(LQ272="1-0",INDEX(Scrape!$N:$N,MATCH('HT 1-0'!KP272,Scrape!$B:$B,0)),"")</f>
        <v>#REF!</v>
      </c>
      <c r="LQ272" t="e">
        <f>INDEX(Scrape!$O:$O,MATCH('HT 1-0'!KP272,Scrape!$B:$B,0))</f>
        <v>#REF!</v>
      </c>
      <c r="LR272" t="e">
        <f t="shared" si="195"/>
        <v>#REF!</v>
      </c>
      <c r="LS272" t="e">
        <f t="shared" si="196"/>
        <v>#REF!</v>
      </c>
      <c r="LT272" s="23" t="e">
        <f>IF(INDEX(#REF!,MATCH(KQ272,#REF!,0))=INDEX(#REF!,MATCH(KQ272,#REF!,0)),INDEX(#REF!,MATCH(KQ272,#REF!,0)),"ERROR")</f>
        <v>#REF!</v>
      </c>
      <c r="LU272" s="24" t="e">
        <f t="shared" si="197"/>
        <v>#DIV/0!</v>
      </c>
      <c r="LV272" s="24" t="e">
        <f t="shared" si="198"/>
        <v>#DIV/0!</v>
      </c>
      <c r="LW272" s="24" t="e">
        <f t="shared" si="199"/>
        <v>#DIV/0!</v>
      </c>
      <c r="LX272" s="24" t="e">
        <f t="shared" si="200"/>
        <v>#DIV/0!</v>
      </c>
      <c r="LY272" s="25" t="e">
        <f t="shared" si="201"/>
        <v>#REF!</v>
      </c>
      <c r="LZ272" s="25" t="e">
        <f t="shared" si="202"/>
        <v>#REF!</v>
      </c>
      <c r="MA272" s="26" t="e">
        <f t="shared" si="203"/>
        <v>#REF!</v>
      </c>
      <c r="MB272" s="27" t="e">
        <f t="shared" si="204"/>
        <v>#REF!</v>
      </c>
      <c r="MC272" s="28" t="e">
        <f t="shared" si="205"/>
        <v>#REF!</v>
      </c>
      <c r="MD272" s="24" t="e">
        <f t="shared" si="206"/>
        <v>#REF!</v>
      </c>
      <c r="ME272" s="29" t="e">
        <f t="shared" si="207"/>
        <v>#REF!</v>
      </c>
      <c r="MF272" s="30" t="e">
        <f t="shared" si="208"/>
        <v>#REF!</v>
      </c>
      <c r="MG272" s="24" t="e">
        <f t="shared" si="209"/>
        <v>#REF!</v>
      </c>
      <c r="MH272" s="29" t="e">
        <f t="shared" si="210"/>
        <v>#REF!</v>
      </c>
      <c r="MI272" s="30" t="e">
        <f t="shared" si="211"/>
        <v>#REF!</v>
      </c>
      <c r="MJ272" t="str">
        <f t="shared" si="212"/>
        <v/>
      </c>
      <c r="MK272" t="str">
        <f t="shared" si="213"/>
        <v/>
      </c>
      <c r="ML272" t="str">
        <f t="shared" si="214"/>
        <v/>
      </c>
      <c r="MM272" t="str">
        <f t="shared" si="215"/>
        <v/>
      </c>
      <c r="MN272" t="str">
        <f t="shared" si="216"/>
        <v/>
      </c>
      <c r="MO272" t="str">
        <f t="shared" si="217"/>
        <v/>
      </c>
      <c r="MP272" s="5" t="e">
        <f>COUNTIFS(#REF!,LT272,#REF!,1,#REF!,"&gt;="&amp;MC272,#REF!,"&lt;="&amp;MB272,#REF!,"&lt;="&amp;ME272,#REF!,"&gt;="&amp;MF272,#REF!,"="&amp;KV272,#REF!,"="&amp;KX272)</f>
        <v>#REF!</v>
      </c>
      <c r="MQ272" s="5" t="e">
        <f>COUNTIFS(#REF!,LT272,#REF!,0,#REF!,"&gt;="&amp;MC272,#REF!,"&lt;="&amp;MB272,#REF!,"&lt;="&amp;ME272,#REF!,"&gt;="&amp;MF272,#REF!,"="&amp;KV272,#REF!,"="&amp;KX272)</f>
        <v>#REF!</v>
      </c>
      <c r="MR272" s="5" t="e">
        <f>COUNTIFS(#REF!,LT272,#REF!,1,#REF!,"&gt;="&amp;MC272,#REF!,"&lt;="&amp;MB272,#REF!,"&lt;="&amp;ME272,#REF!,"&gt;="&amp;MF272,#REF!,"="&amp;KW272,#REF!,"="&amp;KY272)</f>
        <v>#REF!</v>
      </c>
      <c r="MS272" s="5" t="e">
        <f>COUNTIFS(#REF!,LT272,#REF!,0,#REF!,"&gt;="&amp;MC272,#REF!,"&lt;="&amp;MB272,#REF!,"&lt;="&amp;ME272,#REF!,"&gt;="&amp;MF272,#REF!,"="&amp;KW272,#REF!,"="&amp;KY272)</f>
        <v>#REF!</v>
      </c>
      <c r="MT272" s="5" t="e">
        <f>COUNTIFS(#REF!,LT272,#REF!,1,#REF!,"&gt;="&amp;MI272,#REF!,"&lt;="&amp;MH272,#REF!,"&lt;="&amp;ME272,#REF!,"&gt;="&amp;MF272)</f>
        <v>#REF!</v>
      </c>
      <c r="MU272" s="5" t="e">
        <f>COUNTIFS(#REF!,LT272,#REF!,0,#REF!,"&gt;="&amp;MI272,#REF!,"&lt;="&amp;MH272,#REF!,"&lt;="&amp;ME272,#REF!,"&gt;="&amp;MF272)</f>
        <v>#REF!</v>
      </c>
      <c r="MV272" s="5" t="e">
        <f>COUNTIFS(#REF!,LT272,#REF!,1,#REF!,"&gt;="&amp;MI272,#REF!,"&lt;="&amp;MH272,#REF!,"="&amp;KZ272,#REF!,"="&amp;LA272,#REF!,"&lt;="&amp;ME272,#REF!,"&gt;="&amp;MF272)</f>
        <v>#REF!</v>
      </c>
      <c r="MW272" s="5" t="e">
        <f>COUNTIFS(#REF!,LT272,#REF!,0,#REF!,"&gt;="&amp;MI272,#REF!,"&lt;="&amp;MH272,#REF!,"="&amp;KZ272,#REF!,"="&amp;LA272,#REF!,"&lt;="&amp;ME272,#REF!,"&gt;="&amp;MF272)</f>
        <v>#REF!</v>
      </c>
      <c r="MX272" s="5" t="e">
        <f>COUNTIFS(#REF!,LT272,#REF!,1,#REF!,"&gt;="&amp;MC272,#REF!,"&lt;="&amp;MB272,#REF!,"&lt;="&amp;ME272,#REF!,"&gt;="&amp;MF272)</f>
        <v>#REF!</v>
      </c>
      <c r="MY272" s="5" t="e">
        <f>COUNTIFS(#REF!,LT272,#REF!,0,#REF!,"&gt;="&amp;MC272,#REF!,"&lt;="&amp;MB272,#REF!,"&lt;="&amp;ME272,#REF!,"&gt;="&amp;MF272)</f>
        <v>#REF!</v>
      </c>
      <c r="MZ272" s="5" t="e">
        <f>COUNTIFS(#REF!,LT272,#REF!,1,#REF!,"&lt;="&amp;ME272,#REF!,"&gt;="&amp;MF272,#REF!,"="&amp;KV272,#REF!,"="&amp;KX272)</f>
        <v>#REF!</v>
      </c>
      <c r="NA272" s="5" t="e">
        <f>COUNTIFS(#REF!,LT272,#REF!,0,#REF!,"&lt;="&amp;ME272,#REF!,"&gt;="&amp;MF272,#REF!,"="&amp;KV272,#REF!,"="&amp;KX272)</f>
        <v>#REF!</v>
      </c>
      <c r="NB272" s="5" t="e">
        <f>COUNTIFS(#REF!,LT272,#REF!,1,#REF!,"&lt;="&amp;ME272,#REF!,"&gt;="&amp;MF272,#REF!,"="&amp;KW272,#REF!,"="&amp;KY272)</f>
        <v>#REF!</v>
      </c>
      <c r="NC272" s="5" t="e">
        <f>COUNTIFS(#REF!,LT272,#REF!,0,#REF!,"&lt;="&amp;ME272,#REF!,"&gt;="&amp;MF272,#REF!,"="&amp;KW272,#REF!,"="&amp;KY272)</f>
        <v>#REF!</v>
      </c>
      <c r="ND272" s="5" t="e">
        <f t="shared" si="218"/>
        <v>#REF!</v>
      </c>
      <c r="NE272" s="5" t="e">
        <f t="shared" si="219"/>
        <v>#REF!</v>
      </c>
      <c r="NF272" s="5" t="e">
        <f t="shared" si="220"/>
        <v>#REF!</v>
      </c>
      <c r="NG272" s="6" t="e">
        <f t="shared" si="221"/>
        <v>#REF!</v>
      </c>
      <c r="NH272" s="7" t="e">
        <f t="shared" si="222"/>
        <v>#REF!</v>
      </c>
      <c r="NI272" s="5" t="e">
        <f t="shared" si="223"/>
        <v>#REF!</v>
      </c>
      <c r="NJ272" s="31" t="e">
        <f t="shared" si="224"/>
        <v>#REF!</v>
      </c>
      <c r="NK272" s="32" t="e">
        <f t="shared" si="225"/>
        <v>#REF!</v>
      </c>
      <c r="NL272" s="32" t="e">
        <f t="shared" si="226"/>
        <v>#REF!</v>
      </c>
      <c r="NM272" s="33" t="e">
        <f t="shared" si="227"/>
        <v>#REF!</v>
      </c>
      <c r="NN272" s="33" t="e">
        <f t="shared" si="228"/>
        <v>#REF!</v>
      </c>
      <c r="NO272" s="33" t="e">
        <f t="shared" si="229"/>
        <v>#REF!</v>
      </c>
      <c r="NP272" s="33" t="e">
        <f t="shared" si="230"/>
        <v>#REF!</v>
      </c>
      <c r="NQ272" s="31" t="e">
        <f t="shared" si="231"/>
        <v>#REF!</v>
      </c>
      <c r="NR272" s="32" t="e">
        <f t="shared" si="232"/>
        <v>#REF!</v>
      </c>
      <c r="NS272" s="32" t="e">
        <f t="shared" si="233"/>
        <v>#REF!</v>
      </c>
      <c r="NT272" s="33" t="e">
        <f t="shared" si="234"/>
        <v>#REF!</v>
      </c>
      <c r="NU272" s="33" t="e">
        <f t="shared" si="235"/>
        <v>#REF!</v>
      </c>
      <c r="NV272" s="33" t="e">
        <f t="shared" si="236"/>
        <v>#REF!</v>
      </c>
      <c r="NW272" s="33" t="e">
        <f t="shared" si="237"/>
        <v>#REF!</v>
      </c>
      <c r="NX272" t="e">
        <f t="shared" si="238"/>
        <v>#REF!</v>
      </c>
      <c r="NY272" t="e">
        <f t="shared" si="239"/>
        <v>#REF!</v>
      </c>
      <c r="NZ272" t="e">
        <f t="shared" si="240"/>
        <v>#REF!</v>
      </c>
      <c r="OA272" t="e">
        <f t="shared" si="241"/>
        <v>#REF!</v>
      </c>
      <c r="OB272" t="e">
        <f t="shared" si="242"/>
        <v>#REF!</v>
      </c>
      <c r="OC272" t="e">
        <f t="shared" si="243"/>
        <v>#REF!</v>
      </c>
    </row>
    <row r="273" spans="1:393" ht="16.5" customHeight="1" x14ac:dyDescent="0.3">
      <c r="A273" s="22"/>
      <c r="KN273" s="5" t="e">
        <f>IF(INDEX(#REF!,MATCH('HT 1-0'!D273,#REF!,0))=INDEX(#REF!,MATCH('HT 1-0'!D273,#REF!,0)),INDEX(#REF!,MATCH('HT 1-0'!D273,#REF!,0)),"ERROR")</f>
        <v>#REF!</v>
      </c>
      <c r="KO273" s="5" t="e">
        <f>IF(INDEX(#REF!,MATCH('HT 1-0'!E273,#REF!,0))=INDEX(#REF!,MATCH('HT 1-0'!E273,#REF!,0)),INDEX(#REF!,MATCH('HT 1-0'!E273,#REF!,0)),"ERROR")</f>
        <v>#REF!</v>
      </c>
      <c r="KP273" s="5" t="e">
        <f t="shared" si="183"/>
        <v>#REF!</v>
      </c>
      <c r="KQ273" t="str">
        <f t="shared" si="184"/>
        <v>_</v>
      </c>
      <c r="KR273" s="5" t="e">
        <f t="shared" si="185"/>
        <v>#DIV/0!</v>
      </c>
      <c r="KS273" s="5" t="e">
        <f t="shared" si="186"/>
        <v>#DIV/0!</v>
      </c>
      <c r="KT273" s="5" t="e">
        <f t="shared" si="187"/>
        <v>#DIV/0!</v>
      </c>
      <c r="KU273" s="5" t="e">
        <f t="shared" si="188"/>
        <v>#DIV/0!</v>
      </c>
      <c r="KV273" s="5" t="e">
        <f t="shared" si="189"/>
        <v>#DIV/0!</v>
      </c>
      <c r="KW273" s="5" t="e">
        <f t="shared" si="190"/>
        <v>#DIV/0!</v>
      </c>
      <c r="KX273" s="5" t="e">
        <f t="shared" si="191"/>
        <v>#DIV/0!</v>
      </c>
      <c r="KY273" s="5" t="e">
        <f t="shared" si="192"/>
        <v>#DIV/0!</v>
      </c>
      <c r="KZ273" s="5" t="e">
        <f t="shared" si="193"/>
        <v>#DIV/0!</v>
      </c>
      <c r="LA273" s="5" t="e">
        <f t="shared" si="194"/>
        <v>#DIV/0!</v>
      </c>
      <c r="LB273" t="e">
        <f>IF(LQ273="1-0",INDEX(Scrape!#REF!,MATCH('HT 1-0'!KP273,Scrape!$B:$B,0)),"")</f>
        <v>#REF!</v>
      </c>
      <c r="LC273" t="e">
        <f>IF(LQ273="1-0",INDEX(Scrape!$A:$A,MATCH('HT 1-0'!KP273,Scrape!$B:$B,0)),"")</f>
        <v>#REF!</v>
      </c>
      <c r="LD273" t="e">
        <f>IF(LQ273="1-0",INDEX(Scrape!$B:$B,MATCH('HT 1-0'!KP273,Scrape!$B:$B,0)),"")</f>
        <v>#REF!</v>
      </c>
      <c r="LE273" t="e">
        <f>IF(LQ273="1-0",INDEX(Scrape!$C:$C,MATCH('HT 1-0'!KP273,Scrape!$B:$B,0)),"")</f>
        <v>#REF!</v>
      </c>
      <c r="LF273" t="e">
        <f>IF(LQ273="1-0",INDEX(Scrape!$D:$D,MATCH('HT 1-0'!KP273,Scrape!$B:$B,0)),"")</f>
        <v>#REF!</v>
      </c>
      <c r="LG273" t="e">
        <f>IF(LQ273="1-0",INDEX(Scrape!$E:$E,MATCH('HT 1-0'!KP273,Scrape!$B:$B,0)),"")</f>
        <v>#REF!</v>
      </c>
      <c r="LH273" t="e">
        <f>IF(LQ273="1-0",INDEX(Scrape!$F:$F,MATCH('HT 1-0'!KP273,Scrape!$B:$B,0)),"")</f>
        <v>#REF!</v>
      </c>
      <c r="LI273" t="e">
        <f>IF(LQ273="1-0",INDEX(Scrape!$G:$G,MATCH('HT 1-0'!KP273,Scrape!$B:$B,0)),"")</f>
        <v>#REF!</v>
      </c>
      <c r="LJ273" t="e">
        <f>IF(LQ273="1-0",INDEX(Scrape!$H:$H,MATCH('HT 1-0'!KP273,Scrape!$B:$B,0)),"")</f>
        <v>#REF!</v>
      </c>
      <c r="LK273" t="e">
        <f>IF(LQ273="1-0",INDEX(Scrape!$I:$I,MATCH('HT 1-0'!KP273,Scrape!$B:$B,0)),"")</f>
        <v>#REF!</v>
      </c>
      <c r="LL273" t="e">
        <f>IF(LQ273="1-0",INDEX(Scrape!$J:$J,MATCH('HT 1-0'!KP273,Scrape!$B:$B,0)),"")</f>
        <v>#REF!</v>
      </c>
      <c r="LM273" t="e">
        <f>IF(LQ273="1-0",INDEX(Scrape!$K:$K,MATCH('HT 1-0'!KP273,Scrape!$B:$B,0)),"")</f>
        <v>#REF!</v>
      </c>
      <c r="LN273" t="e">
        <f>IF(LQ273="1-0",INDEX(Scrape!$L:$L,MATCH('HT 1-0'!KP273,Scrape!$B:$B,0)),"")</f>
        <v>#REF!</v>
      </c>
      <c r="LO273" t="e">
        <f>IF(LQ273="1-0",INDEX(Scrape!$M:$M,MATCH('HT 1-0'!KP273,Scrape!$B:$B,0)),"")</f>
        <v>#REF!</v>
      </c>
      <c r="LP273" t="e">
        <f>IF(LQ273="1-0",INDEX(Scrape!$N:$N,MATCH('HT 1-0'!KP273,Scrape!$B:$B,0)),"")</f>
        <v>#REF!</v>
      </c>
      <c r="LQ273" t="e">
        <f>INDEX(Scrape!$O:$O,MATCH('HT 1-0'!KP273,Scrape!$B:$B,0))</f>
        <v>#REF!</v>
      </c>
      <c r="LR273" t="e">
        <f t="shared" si="195"/>
        <v>#REF!</v>
      </c>
      <c r="LS273" t="e">
        <f t="shared" si="196"/>
        <v>#REF!</v>
      </c>
      <c r="LT273" s="23" t="e">
        <f>IF(INDEX(#REF!,MATCH(KQ273,#REF!,0))=INDEX(#REF!,MATCH(KQ273,#REF!,0)),INDEX(#REF!,MATCH(KQ273,#REF!,0)),"ERROR")</f>
        <v>#REF!</v>
      </c>
      <c r="LU273" s="24" t="e">
        <f t="shared" si="197"/>
        <v>#DIV/0!</v>
      </c>
      <c r="LV273" s="24" t="e">
        <f t="shared" si="198"/>
        <v>#DIV/0!</v>
      </c>
      <c r="LW273" s="24" t="e">
        <f t="shared" si="199"/>
        <v>#DIV/0!</v>
      </c>
      <c r="LX273" s="24" t="e">
        <f t="shared" si="200"/>
        <v>#DIV/0!</v>
      </c>
      <c r="LY273" s="25" t="e">
        <f t="shared" si="201"/>
        <v>#REF!</v>
      </c>
      <c r="LZ273" s="25" t="e">
        <f t="shared" si="202"/>
        <v>#REF!</v>
      </c>
      <c r="MA273" s="26" t="e">
        <f t="shared" si="203"/>
        <v>#REF!</v>
      </c>
      <c r="MB273" s="27" t="e">
        <f t="shared" si="204"/>
        <v>#REF!</v>
      </c>
      <c r="MC273" s="28" t="e">
        <f t="shared" si="205"/>
        <v>#REF!</v>
      </c>
      <c r="MD273" s="24" t="e">
        <f t="shared" si="206"/>
        <v>#REF!</v>
      </c>
      <c r="ME273" s="29" t="e">
        <f t="shared" si="207"/>
        <v>#REF!</v>
      </c>
      <c r="MF273" s="30" t="e">
        <f t="shared" si="208"/>
        <v>#REF!</v>
      </c>
      <c r="MG273" s="24" t="e">
        <f t="shared" si="209"/>
        <v>#REF!</v>
      </c>
      <c r="MH273" s="29" t="e">
        <f t="shared" si="210"/>
        <v>#REF!</v>
      </c>
      <c r="MI273" s="30" t="e">
        <f t="shared" si="211"/>
        <v>#REF!</v>
      </c>
      <c r="MJ273" t="str">
        <f t="shared" si="212"/>
        <v/>
      </c>
      <c r="MK273" t="str">
        <f t="shared" si="213"/>
        <v/>
      </c>
      <c r="ML273" t="str">
        <f t="shared" si="214"/>
        <v/>
      </c>
      <c r="MM273" t="str">
        <f t="shared" si="215"/>
        <v/>
      </c>
      <c r="MN273" t="str">
        <f t="shared" si="216"/>
        <v/>
      </c>
      <c r="MO273" t="str">
        <f t="shared" si="217"/>
        <v/>
      </c>
      <c r="MP273" s="5" t="e">
        <f>COUNTIFS(#REF!,LT273,#REF!,1,#REF!,"&gt;="&amp;MC273,#REF!,"&lt;="&amp;MB273,#REF!,"&lt;="&amp;ME273,#REF!,"&gt;="&amp;MF273,#REF!,"="&amp;KV273,#REF!,"="&amp;KX273)</f>
        <v>#REF!</v>
      </c>
      <c r="MQ273" s="5" t="e">
        <f>COUNTIFS(#REF!,LT273,#REF!,0,#REF!,"&gt;="&amp;MC273,#REF!,"&lt;="&amp;MB273,#REF!,"&lt;="&amp;ME273,#REF!,"&gt;="&amp;MF273,#REF!,"="&amp;KV273,#REF!,"="&amp;KX273)</f>
        <v>#REF!</v>
      </c>
      <c r="MR273" s="5" t="e">
        <f>COUNTIFS(#REF!,LT273,#REF!,1,#REF!,"&gt;="&amp;MC273,#REF!,"&lt;="&amp;MB273,#REF!,"&lt;="&amp;ME273,#REF!,"&gt;="&amp;MF273,#REF!,"="&amp;KW273,#REF!,"="&amp;KY273)</f>
        <v>#REF!</v>
      </c>
      <c r="MS273" s="5" t="e">
        <f>COUNTIFS(#REF!,LT273,#REF!,0,#REF!,"&gt;="&amp;MC273,#REF!,"&lt;="&amp;MB273,#REF!,"&lt;="&amp;ME273,#REF!,"&gt;="&amp;MF273,#REF!,"="&amp;KW273,#REF!,"="&amp;KY273)</f>
        <v>#REF!</v>
      </c>
      <c r="MT273" s="5" t="e">
        <f>COUNTIFS(#REF!,LT273,#REF!,1,#REF!,"&gt;="&amp;MI273,#REF!,"&lt;="&amp;MH273,#REF!,"&lt;="&amp;ME273,#REF!,"&gt;="&amp;MF273)</f>
        <v>#REF!</v>
      </c>
      <c r="MU273" s="5" t="e">
        <f>COUNTIFS(#REF!,LT273,#REF!,0,#REF!,"&gt;="&amp;MI273,#REF!,"&lt;="&amp;MH273,#REF!,"&lt;="&amp;ME273,#REF!,"&gt;="&amp;MF273)</f>
        <v>#REF!</v>
      </c>
      <c r="MV273" s="5" t="e">
        <f>COUNTIFS(#REF!,LT273,#REF!,1,#REF!,"&gt;="&amp;MI273,#REF!,"&lt;="&amp;MH273,#REF!,"="&amp;KZ273,#REF!,"="&amp;LA273,#REF!,"&lt;="&amp;ME273,#REF!,"&gt;="&amp;MF273)</f>
        <v>#REF!</v>
      </c>
      <c r="MW273" s="5" t="e">
        <f>COUNTIFS(#REF!,LT273,#REF!,0,#REF!,"&gt;="&amp;MI273,#REF!,"&lt;="&amp;MH273,#REF!,"="&amp;KZ273,#REF!,"="&amp;LA273,#REF!,"&lt;="&amp;ME273,#REF!,"&gt;="&amp;MF273)</f>
        <v>#REF!</v>
      </c>
      <c r="MX273" s="5" t="e">
        <f>COUNTIFS(#REF!,LT273,#REF!,1,#REF!,"&gt;="&amp;MC273,#REF!,"&lt;="&amp;MB273,#REF!,"&lt;="&amp;ME273,#REF!,"&gt;="&amp;MF273)</f>
        <v>#REF!</v>
      </c>
      <c r="MY273" s="5" t="e">
        <f>COUNTIFS(#REF!,LT273,#REF!,0,#REF!,"&gt;="&amp;MC273,#REF!,"&lt;="&amp;MB273,#REF!,"&lt;="&amp;ME273,#REF!,"&gt;="&amp;MF273)</f>
        <v>#REF!</v>
      </c>
      <c r="MZ273" s="5" t="e">
        <f>COUNTIFS(#REF!,LT273,#REF!,1,#REF!,"&lt;="&amp;ME273,#REF!,"&gt;="&amp;MF273,#REF!,"="&amp;KV273,#REF!,"="&amp;KX273)</f>
        <v>#REF!</v>
      </c>
      <c r="NA273" s="5" t="e">
        <f>COUNTIFS(#REF!,LT273,#REF!,0,#REF!,"&lt;="&amp;ME273,#REF!,"&gt;="&amp;MF273,#REF!,"="&amp;KV273,#REF!,"="&amp;KX273)</f>
        <v>#REF!</v>
      </c>
      <c r="NB273" s="5" t="e">
        <f>COUNTIFS(#REF!,LT273,#REF!,1,#REF!,"&lt;="&amp;ME273,#REF!,"&gt;="&amp;MF273,#REF!,"="&amp;KW273,#REF!,"="&amp;KY273)</f>
        <v>#REF!</v>
      </c>
      <c r="NC273" s="5" t="e">
        <f>COUNTIFS(#REF!,LT273,#REF!,0,#REF!,"&lt;="&amp;ME273,#REF!,"&gt;="&amp;MF273,#REF!,"="&amp;KW273,#REF!,"="&amp;KY273)</f>
        <v>#REF!</v>
      </c>
      <c r="ND273" s="5" t="e">
        <f t="shared" si="218"/>
        <v>#REF!</v>
      </c>
      <c r="NE273" s="5" t="e">
        <f t="shared" si="219"/>
        <v>#REF!</v>
      </c>
      <c r="NF273" s="5" t="e">
        <f t="shared" si="220"/>
        <v>#REF!</v>
      </c>
      <c r="NG273" s="6" t="e">
        <f t="shared" si="221"/>
        <v>#REF!</v>
      </c>
      <c r="NH273" s="7" t="e">
        <f t="shared" si="222"/>
        <v>#REF!</v>
      </c>
      <c r="NI273" s="5" t="e">
        <f t="shared" si="223"/>
        <v>#REF!</v>
      </c>
      <c r="NJ273" s="31" t="e">
        <f t="shared" si="224"/>
        <v>#REF!</v>
      </c>
      <c r="NK273" s="32" t="e">
        <f t="shared" si="225"/>
        <v>#REF!</v>
      </c>
      <c r="NL273" s="32" t="e">
        <f t="shared" si="226"/>
        <v>#REF!</v>
      </c>
      <c r="NM273" s="33" t="e">
        <f t="shared" si="227"/>
        <v>#REF!</v>
      </c>
      <c r="NN273" s="33" t="e">
        <f t="shared" si="228"/>
        <v>#REF!</v>
      </c>
      <c r="NO273" s="33" t="e">
        <f t="shared" si="229"/>
        <v>#REF!</v>
      </c>
      <c r="NP273" s="33" t="e">
        <f t="shared" si="230"/>
        <v>#REF!</v>
      </c>
      <c r="NQ273" s="31" t="e">
        <f t="shared" si="231"/>
        <v>#REF!</v>
      </c>
      <c r="NR273" s="32" t="e">
        <f t="shared" si="232"/>
        <v>#REF!</v>
      </c>
      <c r="NS273" s="32" t="e">
        <f t="shared" si="233"/>
        <v>#REF!</v>
      </c>
      <c r="NT273" s="33" t="e">
        <f t="shared" si="234"/>
        <v>#REF!</v>
      </c>
      <c r="NU273" s="33" t="e">
        <f t="shared" si="235"/>
        <v>#REF!</v>
      </c>
      <c r="NV273" s="33" t="e">
        <f t="shared" si="236"/>
        <v>#REF!</v>
      </c>
      <c r="NW273" s="33" t="e">
        <f t="shared" si="237"/>
        <v>#REF!</v>
      </c>
      <c r="NX273" t="e">
        <f t="shared" si="238"/>
        <v>#REF!</v>
      </c>
      <c r="NY273" t="e">
        <f t="shared" si="239"/>
        <v>#REF!</v>
      </c>
      <c r="NZ273" t="e">
        <f t="shared" si="240"/>
        <v>#REF!</v>
      </c>
      <c r="OA273" t="e">
        <f t="shared" si="241"/>
        <v>#REF!</v>
      </c>
      <c r="OB273" t="e">
        <f t="shared" si="242"/>
        <v>#REF!</v>
      </c>
      <c r="OC273" t="e">
        <f t="shared" si="243"/>
        <v>#REF!</v>
      </c>
    </row>
    <row r="274" spans="1:393" ht="16.5" customHeight="1" x14ac:dyDescent="0.3">
      <c r="A274" s="22"/>
      <c r="KN274" s="5" t="e">
        <f>IF(INDEX(#REF!,MATCH('HT 1-0'!D274,#REF!,0))=INDEX(#REF!,MATCH('HT 1-0'!D274,#REF!,0)),INDEX(#REF!,MATCH('HT 1-0'!D274,#REF!,0)),"ERROR")</f>
        <v>#REF!</v>
      </c>
      <c r="KO274" s="5" t="e">
        <f>IF(INDEX(#REF!,MATCH('HT 1-0'!E274,#REF!,0))=INDEX(#REF!,MATCH('HT 1-0'!E274,#REF!,0)),INDEX(#REF!,MATCH('HT 1-0'!E274,#REF!,0)),"ERROR")</f>
        <v>#REF!</v>
      </c>
      <c r="KP274" s="5" t="e">
        <f t="shared" si="183"/>
        <v>#REF!</v>
      </c>
      <c r="KQ274" t="str">
        <f t="shared" si="184"/>
        <v>_</v>
      </c>
      <c r="KR274" s="5" t="e">
        <f t="shared" si="185"/>
        <v>#DIV/0!</v>
      </c>
      <c r="KS274" s="5" t="e">
        <f t="shared" si="186"/>
        <v>#DIV/0!</v>
      </c>
      <c r="KT274" s="5" t="e">
        <f t="shared" si="187"/>
        <v>#DIV/0!</v>
      </c>
      <c r="KU274" s="5" t="e">
        <f t="shared" si="188"/>
        <v>#DIV/0!</v>
      </c>
      <c r="KV274" s="5" t="e">
        <f t="shared" si="189"/>
        <v>#DIV/0!</v>
      </c>
      <c r="KW274" s="5" t="e">
        <f t="shared" si="190"/>
        <v>#DIV/0!</v>
      </c>
      <c r="KX274" s="5" t="e">
        <f t="shared" si="191"/>
        <v>#DIV/0!</v>
      </c>
      <c r="KY274" s="5" t="e">
        <f t="shared" si="192"/>
        <v>#DIV/0!</v>
      </c>
      <c r="KZ274" s="5" t="e">
        <f t="shared" si="193"/>
        <v>#DIV/0!</v>
      </c>
      <c r="LA274" s="5" t="e">
        <f t="shared" si="194"/>
        <v>#DIV/0!</v>
      </c>
      <c r="LB274" t="e">
        <f>IF(LQ274="1-0",INDEX(Scrape!#REF!,MATCH('HT 1-0'!KP274,Scrape!$B:$B,0)),"")</f>
        <v>#REF!</v>
      </c>
      <c r="LC274" t="e">
        <f>IF(LQ274="1-0",INDEX(Scrape!$A:$A,MATCH('HT 1-0'!KP274,Scrape!$B:$B,0)),"")</f>
        <v>#REF!</v>
      </c>
      <c r="LD274" t="e">
        <f>IF(LQ274="1-0",INDEX(Scrape!$B:$B,MATCH('HT 1-0'!KP274,Scrape!$B:$B,0)),"")</f>
        <v>#REF!</v>
      </c>
      <c r="LE274" t="e">
        <f>IF(LQ274="1-0",INDEX(Scrape!$C:$C,MATCH('HT 1-0'!KP274,Scrape!$B:$B,0)),"")</f>
        <v>#REF!</v>
      </c>
      <c r="LF274" t="e">
        <f>IF(LQ274="1-0",INDEX(Scrape!$D:$D,MATCH('HT 1-0'!KP274,Scrape!$B:$B,0)),"")</f>
        <v>#REF!</v>
      </c>
      <c r="LG274" t="e">
        <f>IF(LQ274="1-0",INDEX(Scrape!$E:$E,MATCH('HT 1-0'!KP274,Scrape!$B:$B,0)),"")</f>
        <v>#REF!</v>
      </c>
      <c r="LH274" t="e">
        <f>IF(LQ274="1-0",INDEX(Scrape!$F:$F,MATCH('HT 1-0'!KP274,Scrape!$B:$B,0)),"")</f>
        <v>#REF!</v>
      </c>
      <c r="LI274" t="e">
        <f>IF(LQ274="1-0",INDEX(Scrape!$G:$G,MATCH('HT 1-0'!KP274,Scrape!$B:$B,0)),"")</f>
        <v>#REF!</v>
      </c>
      <c r="LJ274" t="e">
        <f>IF(LQ274="1-0",INDEX(Scrape!$H:$H,MATCH('HT 1-0'!KP274,Scrape!$B:$B,0)),"")</f>
        <v>#REF!</v>
      </c>
      <c r="LK274" t="e">
        <f>IF(LQ274="1-0",INDEX(Scrape!$I:$I,MATCH('HT 1-0'!KP274,Scrape!$B:$B,0)),"")</f>
        <v>#REF!</v>
      </c>
      <c r="LL274" t="e">
        <f>IF(LQ274="1-0",INDEX(Scrape!$J:$J,MATCH('HT 1-0'!KP274,Scrape!$B:$B,0)),"")</f>
        <v>#REF!</v>
      </c>
      <c r="LM274" t="e">
        <f>IF(LQ274="1-0",INDEX(Scrape!$K:$K,MATCH('HT 1-0'!KP274,Scrape!$B:$B,0)),"")</f>
        <v>#REF!</v>
      </c>
      <c r="LN274" t="e">
        <f>IF(LQ274="1-0",INDEX(Scrape!$L:$L,MATCH('HT 1-0'!KP274,Scrape!$B:$B,0)),"")</f>
        <v>#REF!</v>
      </c>
      <c r="LO274" t="e">
        <f>IF(LQ274="1-0",INDEX(Scrape!$M:$M,MATCH('HT 1-0'!KP274,Scrape!$B:$B,0)),"")</f>
        <v>#REF!</v>
      </c>
      <c r="LP274" t="e">
        <f>IF(LQ274="1-0",INDEX(Scrape!$N:$N,MATCH('HT 1-0'!KP274,Scrape!$B:$B,0)),"")</f>
        <v>#REF!</v>
      </c>
      <c r="LQ274" t="e">
        <f>INDEX(Scrape!$O:$O,MATCH('HT 1-0'!KP274,Scrape!$B:$B,0))</f>
        <v>#REF!</v>
      </c>
      <c r="LR274" t="e">
        <f t="shared" si="195"/>
        <v>#REF!</v>
      </c>
      <c r="LS274" t="e">
        <f t="shared" si="196"/>
        <v>#REF!</v>
      </c>
      <c r="LT274" s="23" t="e">
        <f>IF(INDEX(#REF!,MATCH(KQ274,#REF!,0))=INDEX(#REF!,MATCH(KQ274,#REF!,0)),INDEX(#REF!,MATCH(KQ274,#REF!,0)),"ERROR")</f>
        <v>#REF!</v>
      </c>
      <c r="LU274" s="24" t="e">
        <f t="shared" si="197"/>
        <v>#DIV/0!</v>
      </c>
      <c r="LV274" s="24" t="e">
        <f t="shared" si="198"/>
        <v>#DIV/0!</v>
      </c>
      <c r="LW274" s="24" t="e">
        <f t="shared" si="199"/>
        <v>#DIV/0!</v>
      </c>
      <c r="LX274" s="24" t="e">
        <f t="shared" si="200"/>
        <v>#DIV/0!</v>
      </c>
      <c r="LY274" s="25" t="e">
        <f t="shared" si="201"/>
        <v>#REF!</v>
      </c>
      <c r="LZ274" s="25" t="e">
        <f t="shared" si="202"/>
        <v>#REF!</v>
      </c>
      <c r="MA274" s="26" t="e">
        <f t="shared" si="203"/>
        <v>#REF!</v>
      </c>
      <c r="MB274" s="27" t="e">
        <f t="shared" si="204"/>
        <v>#REF!</v>
      </c>
      <c r="MC274" s="28" t="e">
        <f t="shared" si="205"/>
        <v>#REF!</v>
      </c>
      <c r="MD274" s="24" t="e">
        <f t="shared" si="206"/>
        <v>#REF!</v>
      </c>
      <c r="ME274" s="29" t="e">
        <f t="shared" si="207"/>
        <v>#REF!</v>
      </c>
      <c r="MF274" s="30" t="e">
        <f t="shared" si="208"/>
        <v>#REF!</v>
      </c>
      <c r="MG274" s="24" t="e">
        <f t="shared" si="209"/>
        <v>#REF!</v>
      </c>
      <c r="MH274" s="29" t="e">
        <f t="shared" si="210"/>
        <v>#REF!</v>
      </c>
      <c r="MI274" s="30" t="e">
        <f t="shared" si="211"/>
        <v>#REF!</v>
      </c>
      <c r="MJ274" t="str">
        <f t="shared" si="212"/>
        <v/>
      </c>
      <c r="MK274" t="str">
        <f t="shared" si="213"/>
        <v/>
      </c>
      <c r="ML274" t="str">
        <f t="shared" si="214"/>
        <v/>
      </c>
      <c r="MM274" t="str">
        <f t="shared" si="215"/>
        <v/>
      </c>
      <c r="MN274" t="str">
        <f t="shared" si="216"/>
        <v/>
      </c>
      <c r="MO274" t="str">
        <f t="shared" si="217"/>
        <v/>
      </c>
      <c r="MP274" s="5" t="e">
        <f>COUNTIFS(#REF!,LT274,#REF!,1,#REF!,"&gt;="&amp;MC274,#REF!,"&lt;="&amp;MB274,#REF!,"&lt;="&amp;ME274,#REF!,"&gt;="&amp;MF274,#REF!,"="&amp;KV274,#REF!,"="&amp;KX274)</f>
        <v>#REF!</v>
      </c>
      <c r="MQ274" s="5" t="e">
        <f>COUNTIFS(#REF!,LT274,#REF!,0,#REF!,"&gt;="&amp;MC274,#REF!,"&lt;="&amp;MB274,#REF!,"&lt;="&amp;ME274,#REF!,"&gt;="&amp;MF274,#REF!,"="&amp;KV274,#REF!,"="&amp;KX274)</f>
        <v>#REF!</v>
      </c>
      <c r="MR274" s="5" t="e">
        <f>COUNTIFS(#REF!,LT274,#REF!,1,#REF!,"&gt;="&amp;MC274,#REF!,"&lt;="&amp;MB274,#REF!,"&lt;="&amp;ME274,#REF!,"&gt;="&amp;MF274,#REF!,"="&amp;KW274,#REF!,"="&amp;KY274)</f>
        <v>#REF!</v>
      </c>
      <c r="MS274" s="5" t="e">
        <f>COUNTIFS(#REF!,LT274,#REF!,0,#REF!,"&gt;="&amp;MC274,#REF!,"&lt;="&amp;MB274,#REF!,"&lt;="&amp;ME274,#REF!,"&gt;="&amp;MF274,#REF!,"="&amp;KW274,#REF!,"="&amp;KY274)</f>
        <v>#REF!</v>
      </c>
      <c r="MT274" s="5" t="e">
        <f>COUNTIFS(#REF!,LT274,#REF!,1,#REF!,"&gt;="&amp;MI274,#REF!,"&lt;="&amp;MH274,#REF!,"&lt;="&amp;ME274,#REF!,"&gt;="&amp;MF274)</f>
        <v>#REF!</v>
      </c>
      <c r="MU274" s="5" t="e">
        <f>COUNTIFS(#REF!,LT274,#REF!,0,#REF!,"&gt;="&amp;MI274,#REF!,"&lt;="&amp;MH274,#REF!,"&lt;="&amp;ME274,#REF!,"&gt;="&amp;MF274)</f>
        <v>#REF!</v>
      </c>
      <c r="MV274" s="5" t="e">
        <f>COUNTIFS(#REF!,LT274,#REF!,1,#REF!,"&gt;="&amp;MI274,#REF!,"&lt;="&amp;MH274,#REF!,"="&amp;KZ274,#REF!,"="&amp;LA274,#REF!,"&lt;="&amp;ME274,#REF!,"&gt;="&amp;MF274)</f>
        <v>#REF!</v>
      </c>
      <c r="MW274" s="5" t="e">
        <f>COUNTIFS(#REF!,LT274,#REF!,0,#REF!,"&gt;="&amp;MI274,#REF!,"&lt;="&amp;MH274,#REF!,"="&amp;KZ274,#REF!,"="&amp;LA274,#REF!,"&lt;="&amp;ME274,#REF!,"&gt;="&amp;MF274)</f>
        <v>#REF!</v>
      </c>
      <c r="MX274" s="5" t="e">
        <f>COUNTIFS(#REF!,LT274,#REF!,1,#REF!,"&gt;="&amp;MC274,#REF!,"&lt;="&amp;MB274,#REF!,"&lt;="&amp;ME274,#REF!,"&gt;="&amp;MF274)</f>
        <v>#REF!</v>
      </c>
      <c r="MY274" s="5" t="e">
        <f>COUNTIFS(#REF!,LT274,#REF!,0,#REF!,"&gt;="&amp;MC274,#REF!,"&lt;="&amp;MB274,#REF!,"&lt;="&amp;ME274,#REF!,"&gt;="&amp;MF274)</f>
        <v>#REF!</v>
      </c>
      <c r="MZ274" s="5" t="e">
        <f>COUNTIFS(#REF!,LT274,#REF!,1,#REF!,"&lt;="&amp;ME274,#REF!,"&gt;="&amp;MF274,#REF!,"="&amp;KV274,#REF!,"="&amp;KX274)</f>
        <v>#REF!</v>
      </c>
      <c r="NA274" s="5" t="e">
        <f>COUNTIFS(#REF!,LT274,#REF!,0,#REF!,"&lt;="&amp;ME274,#REF!,"&gt;="&amp;MF274,#REF!,"="&amp;KV274,#REF!,"="&amp;KX274)</f>
        <v>#REF!</v>
      </c>
      <c r="NB274" s="5" t="e">
        <f>COUNTIFS(#REF!,LT274,#REF!,1,#REF!,"&lt;="&amp;ME274,#REF!,"&gt;="&amp;MF274,#REF!,"="&amp;KW274,#REF!,"="&amp;KY274)</f>
        <v>#REF!</v>
      </c>
      <c r="NC274" s="5" t="e">
        <f>COUNTIFS(#REF!,LT274,#REF!,0,#REF!,"&lt;="&amp;ME274,#REF!,"&gt;="&amp;MF274,#REF!,"="&amp;KW274,#REF!,"="&amp;KY274)</f>
        <v>#REF!</v>
      </c>
      <c r="ND274" s="5" t="e">
        <f t="shared" si="218"/>
        <v>#REF!</v>
      </c>
      <c r="NE274" s="5" t="e">
        <f t="shared" si="219"/>
        <v>#REF!</v>
      </c>
      <c r="NF274" s="5" t="e">
        <f t="shared" si="220"/>
        <v>#REF!</v>
      </c>
      <c r="NG274" s="6" t="e">
        <f t="shared" si="221"/>
        <v>#REF!</v>
      </c>
      <c r="NH274" s="7" t="e">
        <f t="shared" si="222"/>
        <v>#REF!</v>
      </c>
      <c r="NI274" s="5" t="e">
        <f t="shared" si="223"/>
        <v>#REF!</v>
      </c>
      <c r="NJ274" s="31" t="e">
        <f t="shared" si="224"/>
        <v>#REF!</v>
      </c>
      <c r="NK274" s="32" t="e">
        <f t="shared" si="225"/>
        <v>#REF!</v>
      </c>
      <c r="NL274" s="32" t="e">
        <f t="shared" si="226"/>
        <v>#REF!</v>
      </c>
      <c r="NM274" s="33" t="e">
        <f t="shared" si="227"/>
        <v>#REF!</v>
      </c>
      <c r="NN274" s="33" t="e">
        <f t="shared" si="228"/>
        <v>#REF!</v>
      </c>
      <c r="NO274" s="33" t="e">
        <f t="shared" si="229"/>
        <v>#REF!</v>
      </c>
      <c r="NP274" s="33" t="e">
        <f t="shared" si="230"/>
        <v>#REF!</v>
      </c>
      <c r="NQ274" s="31" t="e">
        <f t="shared" si="231"/>
        <v>#REF!</v>
      </c>
      <c r="NR274" s="32" t="e">
        <f t="shared" si="232"/>
        <v>#REF!</v>
      </c>
      <c r="NS274" s="32" t="e">
        <f t="shared" si="233"/>
        <v>#REF!</v>
      </c>
      <c r="NT274" s="33" t="e">
        <f t="shared" si="234"/>
        <v>#REF!</v>
      </c>
      <c r="NU274" s="33" t="e">
        <f t="shared" si="235"/>
        <v>#REF!</v>
      </c>
      <c r="NV274" s="33" t="e">
        <f t="shared" si="236"/>
        <v>#REF!</v>
      </c>
      <c r="NW274" s="33" t="e">
        <f t="shared" si="237"/>
        <v>#REF!</v>
      </c>
      <c r="NX274" t="e">
        <f t="shared" si="238"/>
        <v>#REF!</v>
      </c>
      <c r="NY274" t="e">
        <f t="shared" si="239"/>
        <v>#REF!</v>
      </c>
      <c r="NZ274" t="e">
        <f t="shared" si="240"/>
        <v>#REF!</v>
      </c>
      <c r="OA274" t="e">
        <f t="shared" si="241"/>
        <v>#REF!</v>
      </c>
      <c r="OB274" t="e">
        <f t="shared" si="242"/>
        <v>#REF!</v>
      </c>
      <c r="OC274" t="e">
        <f t="shared" si="243"/>
        <v>#REF!</v>
      </c>
    </row>
    <row r="275" spans="1:393" ht="16.5" customHeight="1" x14ac:dyDescent="0.3">
      <c r="A275" s="22"/>
      <c r="KN275" s="5" t="e">
        <f>IF(INDEX(#REF!,MATCH('HT 1-0'!D275,#REF!,0))=INDEX(#REF!,MATCH('HT 1-0'!D275,#REF!,0)),INDEX(#REF!,MATCH('HT 1-0'!D275,#REF!,0)),"ERROR")</f>
        <v>#REF!</v>
      </c>
      <c r="KO275" s="5" t="e">
        <f>IF(INDEX(#REF!,MATCH('HT 1-0'!E275,#REF!,0))=INDEX(#REF!,MATCH('HT 1-0'!E275,#REF!,0)),INDEX(#REF!,MATCH('HT 1-0'!E275,#REF!,0)),"ERROR")</f>
        <v>#REF!</v>
      </c>
      <c r="KP275" s="5" t="e">
        <f t="shared" si="183"/>
        <v>#REF!</v>
      </c>
      <c r="KQ275" t="str">
        <f t="shared" si="184"/>
        <v>_</v>
      </c>
      <c r="KR275" s="5" t="e">
        <f t="shared" si="185"/>
        <v>#DIV/0!</v>
      </c>
      <c r="KS275" s="5" t="e">
        <f t="shared" si="186"/>
        <v>#DIV/0!</v>
      </c>
      <c r="KT275" s="5" t="e">
        <f t="shared" si="187"/>
        <v>#DIV/0!</v>
      </c>
      <c r="KU275" s="5" t="e">
        <f t="shared" si="188"/>
        <v>#DIV/0!</v>
      </c>
      <c r="KV275" s="5" t="e">
        <f t="shared" si="189"/>
        <v>#DIV/0!</v>
      </c>
      <c r="KW275" s="5" t="e">
        <f t="shared" si="190"/>
        <v>#DIV/0!</v>
      </c>
      <c r="KX275" s="5" t="e">
        <f t="shared" si="191"/>
        <v>#DIV/0!</v>
      </c>
      <c r="KY275" s="5" t="e">
        <f t="shared" si="192"/>
        <v>#DIV/0!</v>
      </c>
      <c r="KZ275" s="5" t="e">
        <f t="shared" si="193"/>
        <v>#DIV/0!</v>
      </c>
      <c r="LA275" s="5" t="e">
        <f t="shared" si="194"/>
        <v>#DIV/0!</v>
      </c>
      <c r="LB275" t="e">
        <f>IF(LQ275="1-0",INDEX(Scrape!#REF!,MATCH('HT 1-0'!KP275,Scrape!$B:$B,0)),"")</f>
        <v>#REF!</v>
      </c>
      <c r="LC275" t="e">
        <f>IF(LQ275="1-0",INDEX(Scrape!$A:$A,MATCH('HT 1-0'!KP275,Scrape!$B:$B,0)),"")</f>
        <v>#REF!</v>
      </c>
      <c r="LD275" t="e">
        <f>IF(LQ275="1-0",INDEX(Scrape!$B:$B,MATCH('HT 1-0'!KP275,Scrape!$B:$B,0)),"")</f>
        <v>#REF!</v>
      </c>
      <c r="LE275" t="e">
        <f>IF(LQ275="1-0",INDEX(Scrape!$C:$C,MATCH('HT 1-0'!KP275,Scrape!$B:$B,0)),"")</f>
        <v>#REF!</v>
      </c>
      <c r="LF275" t="e">
        <f>IF(LQ275="1-0",INDEX(Scrape!$D:$D,MATCH('HT 1-0'!KP275,Scrape!$B:$B,0)),"")</f>
        <v>#REF!</v>
      </c>
      <c r="LG275" t="e">
        <f>IF(LQ275="1-0",INDEX(Scrape!$E:$E,MATCH('HT 1-0'!KP275,Scrape!$B:$B,0)),"")</f>
        <v>#REF!</v>
      </c>
      <c r="LH275" t="e">
        <f>IF(LQ275="1-0",INDEX(Scrape!$F:$F,MATCH('HT 1-0'!KP275,Scrape!$B:$B,0)),"")</f>
        <v>#REF!</v>
      </c>
      <c r="LI275" t="e">
        <f>IF(LQ275="1-0",INDEX(Scrape!$G:$G,MATCH('HT 1-0'!KP275,Scrape!$B:$B,0)),"")</f>
        <v>#REF!</v>
      </c>
      <c r="LJ275" t="e">
        <f>IF(LQ275="1-0",INDEX(Scrape!$H:$H,MATCH('HT 1-0'!KP275,Scrape!$B:$B,0)),"")</f>
        <v>#REF!</v>
      </c>
      <c r="LK275" t="e">
        <f>IF(LQ275="1-0",INDEX(Scrape!$I:$I,MATCH('HT 1-0'!KP275,Scrape!$B:$B,0)),"")</f>
        <v>#REF!</v>
      </c>
      <c r="LL275" t="e">
        <f>IF(LQ275="1-0",INDEX(Scrape!$J:$J,MATCH('HT 1-0'!KP275,Scrape!$B:$B,0)),"")</f>
        <v>#REF!</v>
      </c>
      <c r="LM275" t="e">
        <f>IF(LQ275="1-0",INDEX(Scrape!$K:$K,MATCH('HT 1-0'!KP275,Scrape!$B:$B,0)),"")</f>
        <v>#REF!</v>
      </c>
      <c r="LN275" t="e">
        <f>IF(LQ275="1-0",INDEX(Scrape!$L:$L,MATCH('HT 1-0'!KP275,Scrape!$B:$B,0)),"")</f>
        <v>#REF!</v>
      </c>
      <c r="LO275" t="e">
        <f>IF(LQ275="1-0",INDEX(Scrape!$M:$M,MATCH('HT 1-0'!KP275,Scrape!$B:$B,0)),"")</f>
        <v>#REF!</v>
      </c>
      <c r="LP275" t="e">
        <f>IF(LQ275="1-0",INDEX(Scrape!$N:$N,MATCH('HT 1-0'!KP275,Scrape!$B:$B,0)),"")</f>
        <v>#REF!</v>
      </c>
      <c r="LQ275" t="e">
        <f>INDEX(Scrape!$O:$O,MATCH('HT 1-0'!KP275,Scrape!$B:$B,0))</f>
        <v>#REF!</v>
      </c>
      <c r="LR275" t="e">
        <f t="shared" si="195"/>
        <v>#REF!</v>
      </c>
      <c r="LS275" t="e">
        <f t="shared" si="196"/>
        <v>#REF!</v>
      </c>
      <c r="LT275" s="23" t="e">
        <f>IF(INDEX(#REF!,MATCH(KQ275,#REF!,0))=INDEX(#REF!,MATCH(KQ275,#REF!,0)),INDEX(#REF!,MATCH(KQ275,#REF!,0)),"ERROR")</f>
        <v>#REF!</v>
      </c>
      <c r="LU275" s="24" t="e">
        <f t="shared" si="197"/>
        <v>#DIV/0!</v>
      </c>
      <c r="LV275" s="24" t="e">
        <f t="shared" si="198"/>
        <v>#DIV/0!</v>
      </c>
      <c r="LW275" s="24" t="e">
        <f t="shared" si="199"/>
        <v>#DIV/0!</v>
      </c>
      <c r="LX275" s="24" t="e">
        <f t="shared" si="200"/>
        <v>#DIV/0!</v>
      </c>
      <c r="LY275" s="25" t="e">
        <f t="shared" si="201"/>
        <v>#REF!</v>
      </c>
      <c r="LZ275" s="25" t="e">
        <f t="shared" si="202"/>
        <v>#REF!</v>
      </c>
      <c r="MA275" s="26" t="e">
        <f t="shared" si="203"/>
        <v>#REF!</v>
      </c>
      <c r="MB275" s="27" t="e">
        <f t="shared" si="204"/>
        <v>#REF!</v>
      </c>
      <c r="MC275" s="28" t="e">
        <f t="shared" si="205"/>
        <v>#REF!</v>
      </c>
      <c r="MD275" s="24" t="e">
        <f t="shared" si="206"/>
        <v>#REF!</v>
      </c>
      <c r="ME275" s="29" t="e">
        <f t="shared" si="207"/>
        <v>#REF!</v>
      </c>
      <c r="MF275" s="30" t="e">
        <f t="shared" si="208"/>
        <v>#REF!</v>
      </c>
      <c r="MG275" s="24" t="e">
        <f t="shared" si="209"/>
        <v>#REF!</v>
      </c>
      <c r="MH275" s="29" t="e">
        <f t="shared" si="210"/>
        <v>#REF!</v>
      </c>
      <c r="MI275" s="30" t="e">
        <f t="shared" si="211"/>
        <v>#REF!</v>
      </c>
      <c r="MJ275" t="str">
        <f t="shared" si="212"/>
        <v/>
      </c>
      <c r="MK275" t="str">
        <f t="shared" si="213"/>
        <v/>
      </c>
      <c r="ML275" t="str">
        <f t="shared" si="214"/>
        <v/>
      </c>
      <c r="MM275" t="str">
        <f t="shared" si="215"/>
        <v/>
      </c>
      <c r="MN275" t="str">
        <f t="shared" si="216"/>
        <v/>
      </c>
      <c r="MO275" t="str">
        <f t="shared" si="217"/>
        <v/>
      </c>
      <c r="MP275" s="5" t="e">
        <f>COUNTIFS(#REF!,LT275,#REF!,1,#REF!,"&gt;="&amp;MC275,#REF!,"&lt;="&amp;MB275,#REF!,"&lt;="&amp;ME275,#REF!,"&gt;="&amp;MF275,#REF!,"="&amp;KV275,#REF!,"="&amp;KX275)</f>
        <v>#REF!</v>
      </c>
      <c r="MQ275" s="5" t="e">
        <f>COUNTIFS(#REF!,LT275,#REF!,0,#REF!,"&gt;="&amp;MC275,#REF!,"&lt;="&amp;MB275,#REF!,"&lt;="&amp;ME275,#REF!,"&gt;="&amp;MF275,#REF!,"="&amp;KV275,#REF!,"="&amp;KX275)</f>
        <v>#REF!</v>
      </c>
      <c r="MR275" s="5" t="e">
        <f>COUNTIFS(#REF!,LT275,#REF!,1,#REF!,"&gt;="&amp;MC275,#REF!,"&lt;="&amp;MB275,#REF!,"&lt;="&amp;ME275,#REF!,"&gt;="&amp;MF275,#REF!,"="&amp;KW275,#REF!,"="&amp;KY275)</f>
        <v>#REF!</v>
      </c>
      <c r="MS275" s="5" t="e">
        <f>COUNTIFS(#REF!,LT275,#REF!,0,#REF!,"&gt;="&amp;MC275,#REF!,"&lt;="&amp;MB275,#REF!,"&lt;="&amp;ME275,#REF!,"&gt;="&amp;MF275,#REF!,"="&amp;KW275,#REF!,"="&amp;KY275)</f>
        <v>#REF!</v>
      </c>
      <c r="MT275" s="5" t="e">
        <f>COUNTIFS(#REF!,LT275,#REF!,1,#REF!,"&gt;="&amp;MI275,#REF!,"&lt;="&amp;MH275,#REF!,"&lt;="&amp;ME275,#REF!,"&gt;="&amp;MF275)</f>
        <v>#REF!</v>
      </c>
      <c r="MU275" s="5" t="e">
        <f>COUNTIFS(#REF!,LT275,#REF!,0,#REF!,"&gt;="&amp;MI275,#REF!,"&lt;="&amp;MH275,#REF!,"&lt;="&amp;ME275,#REF!,"&gt;="&amp;MF275)</f>
        <v>#REF!</v>
      </c>
      <c r="MV275" s="5" t="e">
        <f>COUNTIFS(#REF!,LT275,#REF!,1,#REF!,"&gt;="&amp;MI275,#REF!,"&lt;="&amp;MH275,#REF!,"="&amp;KZ275,#REF!,"="&amp;LA275,#REF!,"&lt;="&amp;ME275,#REF!,"&gt;="&amp;MF275)</f>
        <v>#REF!</v>
      </c>
      <c r="MW275" s="5" t="e">
        <f>COUNTIFS(#REF!,LT275,#REF!,0,#REF!,"&gt;="&amp;MI275,#REF!,"&lt;="&amp;MH275,#REF!,"="&amp;KZ275,#REF!,"="&amp;LA275,#REF!,"&lt;="&amp;ME275,#REF!,"&gt;="&amp;MF275)</f>
        <v>#REF!</v>
      </c>
      <c r="MX275" s="5" t="e">
        <f>COUNTIFS(#REF!,LT275,#REF!,1,#REF!,"&gt;="&amp;MC275,#REF!,"&lt;="&amp;MB275,#REF!,"&lt;="&amp;ME275,#REF!,"&gt;="&amp;MF275)</f>
        <v>#REF!</v>
      </c>
      <c r="MY275" s="5" t="e">
        <f>COUNTIFS(#REF!,LT275,#REF!,0,#REF!,"&gt;="&amp;MC275,#REF!,"&lt;="&amp;MB275,#REF!,"&lt;="&amp;ME275,#REF!,"&gt;="&amp;MF275)</f>
        <v>#REF!</v>
      </c>
      <c r="MZ275" s="5" t="e">
        <f>COUNTIFS(#REF!,LT275,#REF!,1,#REF!,"&lt;="&amp;ME275,#REF!,"&gt;="&amp;MF275,#REF!,"="&amp;KV275,#REF!,"="&amp;KX275)</f>
        <v>#REF!</v>
      </c>
      <c r="NA275" s="5" t="e">
        <f>COUNTIFS(#REF!,LT275,#REF!,0,#REF!,"&lt;="&amp;ME275,#REF!,"&gt;="&amp;MF275,#REF!,"="&amp;KV275,#REF!,"="&amp;KX275)</f>
        <v>#REF!</v>
      </c>
      <c r="NB275" s="5" t="e">
        <f>COUNTIFS(#REF!,LT275,#REF!,1,#REF!,"&lt;="&amp;ME275,#REF!,"&gt;="&amp;MF275,#REF!,"="&amp;KW275,#REF!,"="&amp;KY275)</f>
        <v>#REF!</v>
      </c>
      <c r="NC275" s="5" t="e">
        <f>COUNTIFS(#REF!,LT275,#REF!,0,#REF!,"&lt;="&amp;ME275,#REF!,"&gt;="&amp;MF275,#REF!,"="&amp;KW275,#REF!,"="&amp;KY275)</f>
        <v>#REF!</v>
      </c>
      <c r="ND275" s="5" t="e">
        <f t="shared" si="218"/>
        <v>#REF!</v>
      </c>
      <c r="NE275" s="5" t="e">
        <f t="shared" si="219"/>
        <v>#REF!</v>
      </c>
      <c r="NF275" s="5" t="e">
        <f t="shared" si="220"/>
        <v>#REF!</v>
      </c>
      <c r="NG275" s="6" t="e">
        <f t="shared" si="221"/>
        <v>#REF!</v>
      </c>
      <c r="NH275" s="7" t="e">
        <f t="shared" si="222"/>
        <v>#REF!</v>
      </c>
      <c r="NI275" s="5" t="e">
        <f t="shared" si="223"/>
        <v>#REF!</v>
      </c>
      <c r="NJ275" s="31" t="e">
        <f t="shared" si="224"/>
        <v>#REF!</v>
      </c>
      <c r="NK275" s="32" t="e">
        <f t="shared" si="225"/>
        <v>#REF!</v>
      </c>
      <c r="NL275" s="32" t="e">
        <f t="shared" si="226"/>
        <v>#REF!</v>
      </c>
      <c r="NM275" s="33" t="e">
        <f t="shared" si="227"/>
        <v>#REF!</v>
      </c>
      <c r="NN275" s="33" t="e">
        <f t="shared" si="228"/>
        <v>#REF!</v>
      </c>
      <c r="NO275" s="33" t="e">
        <f t="shared" si="229"/>
        <v>#REF!</v>
      </c>
      <c r="NP275" s="33" t="e">
        <f t="shared" si="230"/>
        <v>#REF!</v>
      </c>
      <c r="NQ275" s="31" t="e">
        <f t="shared" si="231"/>
        <v>#REF!</v>
      </c>
      <c r="NR275" s="32" t="e">
        <f t="shared" si="232"/>
        <v>#REF!</v>
      </c>
      <c r="NS275" s="32" t="e">
        <f t="shared" si="233"/>
        <v>#REF!</v>
      </c>
      <c r="NT275" s="33" t="e">
        <f t="shared" si="234"/>
        <v>#REF!</v>
      </c>
      <c r="NU275" s="33" t="e">
        <f t="shared" si="235"/>
        <v>#REF!</v>
      </c>
      <c r="NV275" s="33" t="e">
        <f t="shared" si="236"/>
        <v>#REF!</v>
      </c>
      <c r="NW275" s="33" t="e">
        <f t="shared" si="237"/>
        <v>#REF!</v>
      </c>
      <c r="NX275" t="e">
        <f t="shared" si="238"/>
        <v>#REF!</v>
      </c>
      <c r="NY275" t="e">
        <f t="shared" si="239"/>
        <v>#REF!</v>
      </c>
      <c r="NZ275" t="e">
        <f t="shared" si="240"/>
        <v>#REF!</v>
      </c>
      <c r="OA275" t="e">
        <f t="shared" si="241"/>
        <v>#REF!</v>
      </c>
      <c r="OB275" t="e">
        <f t="shared" si="242"/>
        <v>#REF!</v>
      </c>
      <c r="OC275" t="e">
        <f t="shared" si="243"/>
        <v>#REF!</v>
      </c>
    </row>
    <row r="276" spans="1:393" ht="16.5" customHeight="1" x14ac:dyDescent="0.3">
      <c r="A276" s="22"/>
      <c r="KN276" s="5" t="e">
        <f>IF(INDEX(#REF!,MATCH('HT 1-0'!D276,#REF!,0))=INDEX(#REF!,MATCH('HT 1-0'!D276,#REF!,0)),INDEX(#REF!,MATCH('HT 1-0'!D276,#REF!,0)),"ERROR")</f>
        <v>#REF!</v>
      </c>
      <c r="KO276" s="5" t="e">
        <f>IF(INDEX(#REF!,MATCH('HT 1-0'!E276,#REF!,0))=INDEX(#REF!,MATCH('HT 1-0'!E276,#REF!,0)),INDEX(#REF!,MATCH('HT 1-0'!E276,#REF!,0)),"ERROR")</f>
        <v>#REF!</v>
      </c>
      <c r="KP276" s="5" t="e">
        <f t="shared" si="183"/>
        <v>#REF!</v>
      </c>
      <c r="KQ276" t="str">
        <f t="shared" si="184"/>
        <v>_</v>
      </c>
      <c r="KR276" s="5" t="e">
        <f t="shared" si="185"/>
        <v>#DIV/0!</v>
      </c>
      <c r="KS276" s="5" t="e">
        <f t="shared" si="186"/>
        <v>#DIV/0!</v>
      </c>
      <c r="KT276" s="5" t="e">
        <f t="shared" si="187"/>
        <v>#DIV/0!</v>
      </c>
      <c r="KU276" s="5" t="e">
        <f t="shared" si="188"/>
        <v>#DIV/0!</v>
      </c>
      <c r="KV276" s="5" t="e">
        <f t="shared" si="189"/>
        <v>#DIV/0!</v>
      </c>
      <c r="KW276" s="5" t="e">
        <f t="shared" si="190"/>
        <v>#DIV/0!</v>
      </c>
      <c r="KX276" s="5" t="e">
        <f t="shared" si="191"/>
        <v>#DIV/0!</v>
      </c>
      <c r="KY276" s="5" t="e">
        <f t="shared" si="192"/>
        <v>#DIV/0!</v>
      </c>
      <c r="KZ276" s="5" t="e">
        <f t="shared" si="193"/>
        <v>#DIV/0!</v>
      </c>
      <c r="LA276" s="5" t="e">
        <f t="shared" si="194"/>
        <v>#DIV/0!</v>
      </c>
      <c r="LB276" t="e">
        <f>IF(LQ276="1-0",INDEX(Scrape!#REF!,MATCH('HT 1-0'!KP276,Scrape!$B:$B,0)),"")</f>
        <v>#REF!</v>
      </c>
      <c r="LC276" t="e">
        <f>IF(LQ276="1-0",INDEX(Scrape!$A:$A,MATCH('HT 1-0'!KP276,Scrape!$B:$B,0)),"")</f>
        <v>#REF!</v>
      </c>
      <c r="LD276" t="e">
        <f>IF(LQ276="1-0",INDEX(Scrape!$B:$B,MATCH('HT 1-0'!KP276,Scrape!$B:$B,0)),"")</f>
        <v>#REF!</v>
      </c>
      <c r="LE276" t="e">
        <f>IF(LQ276="1-0",INDEX(Scrape!$C:$C,MATCH('HT 1-0'!KP276,Scrape!$B:$B,0)),"")</f>
        <v>#REF!</v>
      </c>
      <c r="LF276" t="e">
        <f>IF(LQ276="1-0",INDEX(Scrape!$D:$D,MATCH('HT 1-0'!KP276,Scrape!$B:$B,0)),"")</f>
        <v>#REF!</v>
      </c>
      <c r="LG276" t="e">
        <f>IF(LQ276="1-0",INDEX(Scrape!$E:$E,MATCH('HT 1-0'!KP276,Scrape!$B:$B,0)),"")</f>
        <v>#REF!</v>
      </c>
      <c r="LH276" t="e">
        <f>IF(LQ276="1-0",INDEX(Scrape!$F:$F,MATCH('HT 1-0'!KP276,Scrape!$B:$B,0)),"")</f>
        <v>#REF!</v>
      </c>
      <c r="LI276" t="e">
        <f>IF(LQ276="1-0",INDEX(Scrape!$G:$G,MATCH('HT 1-0'!KP276,Scrape!$B:$B,0)),"")</f>
        <v>#REF!</v>
      </c>
      <c r="LJ276" t="e">
        <f>IF(LQ276="1-0",INDEX(Scrape!$H:$H,MATCH('HT 1-0'!KP276,Scrape!$B:$B,0)),"")</f>
        <v>#REF!</v>
      </c>
      <c r="LK276" t="e">
        <f>IF(LQ276="1-0",INDEX(Scrape!$I:$I,MATCH('HT 1-0'!KP276,Scrape!$B:$B,0)),"")</f>
        <v>#REF!</v>
      </c>
      <c r="LL276" t="e">
        <f>IF(LQ276="1-0",INDEX(Scrape!$J:$J,MATCH('HT 1-0'!KP276,Scrape!$B:$B,0)),"")</f>
        <v>#REF!</v>
      </c>
      <c r="LM276" t="e">
        <f>IF(LQ276="1-0",INDEX(Scrape!$K:$K,MATCH('HT 1-0'!KP276,Scrape!$B:$B,0)),"")</f>
        <v>#REF!</v>
      </c>
      <c r="LN276" t="e">
        <f>IF(LQ276="1-0",INDEX(Scrape!$L:$L,MATCH('HT 1-0'!KP276,Scrape!$B:$B,0)),"")</f>
        <v>#REF!</v>
      </c>
      <c r="LO276" t="e">
        <f>IF(LQ276="1-0",INDEX(Scrape!$M:$M,MATCH('HT 1-0'!KP276,Scrape!$B:$B,0)),"")</f>
        <v>#REF!</v>
      </c>
      <c r="LP276" t="e">
        <f>IF(LQ276="1-0",INDEX(Scrape!$N:$N,MATCH('HT 1-0'!KP276,Scrape!$B:$B,0)),"")</f>
        <v>#REF!</v>
      </c>
      <c r="LQ276" t="e">
        <f>INDEX(Scrape!$O:$O,MATCH('HT 1-0'!KP276,Scrape!$B:$B,0))</f>
        <v>#REF!</v>
      </c>
      <c r="LR276" t="e">
        <f t="shared" si="195"/>
        <v>#REF!</v>
      </c>
      <c r="LS276" t="e">
        <f t="shared" si="196"/>
        <v>#REF!</v>
      </c>
      <c r="LT276" s="23" t="e">
        <f>IF(INDEX(#REF!,MATCH(KQ276,#REF!,0))=INDEX(#REF!,MATCH(KQ276,#REF!,0)),INDEX(#REF!,MATCH(KQ276,#REF!,0)),"ERROR")</f>
        <v>#REF!</v>
      </c>
      <c r="LU276" s="24" t="e">
        <f t="shared" si="197"/>
        <v>#DIV/0!</v>
      </c>
      <c r="LV276" s="24" t="e">
        <f t="shared" si="198"/>
        <v>#DIV/0!</v>
      </c>
      <c r="LW276" s="24" t="e">
        <f t="shared" si="199"/>
        <v>#DIV/0!</v>
      </c>
      <c r="LX276" s="24" t="e">
        <f t="shared" si="200"/>
        <v>#DIV/0!</v>
      </c>
      <c r="LY276" s="25" t="e">
        <f t="shared" si="201"/>
        <v>#REF!</v>
      </c>
      <c r="LZ276" s="25" t="e">
        <f t="shared" si="202"/>
        <v>#REF!</v>
      </c>
      <c r="MA276" s="26" t="e">
        <f t="shared" si="203"/>
        <v>#REF!</v>
      </c>
      <c r="MB276" s="27" t="e">
        <f t="shared" si="204"/>
        <v>#REF!</v>
      </c>
      <c r="MC276" s="28" t="e">
        <f t="shared" si="205"/>
        <v>#REF!</v>
      </c>
      <c r="MD276" s="24" t="e">
        <f t="shared" si="206"/>
        <v>#REF!</v>
      </c>
      <c r="ME276" s="29" t="e">
        <f t="shared" si="207"/>
        <v>#REF!</v>
      </c>
      <c r="MF276" s="30" t="e">
        <f t="shared" si="208"/>
        <v>#REF!</v>
      </c>
      <c r="MG276" s="24" t="e">
        <f t="shared" si="209"/>
        <v>#REF!</v>
      </c>
      <c r="MH276" s="29" t="e">
        <f t="shared" si="210"/>
        <v>#REF!</v>
      </c>
      <c r="MI276" s="30" t="e">
        <f t="shared" si="211"/>
        <v>#REF!</v>
      </c>
      <c r="MJ276" t="str">
        <f t="shared" si="212"/>
        <v/>
      </c>
      <c r="MK276" t="str">
        <f t="shared" si="213"/>
        <v/>
      </c>
      <c r="ML276" t="str">
        <f t="shared" si="214"/>
        <v/>
      </c>
      <c r="MM276" t="str">
        <f t="shared" si="215"/>
        <v/>
      </c>
      <c r="MN276" t="str">
        <f t="shared" si="216"/>
        <v/>
      </c>
      <c r="MO276" t="str">
        <f t="shared" si="217"/>
        <v/>
      </c>
      <c r="MP276" s="5" t="e">
        <f>COUNTIFS(#REF!,LT276,#REF!,1,#REF!,"&gt;="&amp;MC276,#REF!,"&lt;="&amp;MB276,#REF!,"&lt;="&amp;ME276,#REF!,"&gt;="&amp;MF276,#REF!,"="&amp;KV276,#REF!,"="&amp;KX276)</f>
        <v>#REF!</v>
      </c>
      <c r="MQ276" s="5" t="e">
        <f>COUNTIFS(#REF!,LT276,#REF!,0,#REF!,"&gt;="&amp;MC276,#REF!,"&lt;="&amp;MB276,#REF!,"&lt;="&amp;ME276,#REF!,"&gt;="&amp;MF276,#REF!,"="&amp;KV276,#REF!,"="&amp;KX276)</f>
        <v>#REF!</v>
      </c>
      <c r="MR276" s="5" t="e">
        <f>COUNTIFS(#REF!,LT276,#REF!,1,#REF!,"&gt;="&amp;MC276,#REF!,"&lt;="&amp;MB276,#REF!,"&lt;="&amp;ME276,#REF!,"&gt;="&amp;MF276,#REF!,"="&amp;KW276,#REF!,"="&amp;KY276)</f>
        <v>#REF!</v>
      </c>
      <c r="MS276" s="5" t="e">
        <f>COUNTIFS(#REF!,LT276,#REF!,0,#REF!,"&gt;="&amp;MC276,#REF!,"&lt;="&amp;MB276,#REF!,"&lt;="&amp;ME276,#REF!,"&gt;="&amp;MF276,#REF!,"="&amp;KW276,#REF!,"="&amp;KY276)</f>
        <v>#REF!</v>
      </c>
      <c r="MT276" s="5" t="e">
        <f>COUNTIFS(#REF!,LT276,#REF!,1,#REF!,"&gt;="&amp;MI276,#REF!,"&lt;="&amp;MH276,#REF!,"&lt;="&amp;ME276,#REF!,"&gt;="&amp;MF276)</f>
        <v>#REF!</v>
      </c>
      <c r="MU276" s="5" t="e">
        <f>COUNTIFS(#REF!,LT276,#REF!,0,#REF!,"&gt;="&amp;MI276,#REF!,"&lt;="&amp;MH276,#REF!,"&lt;="&amp;ME276,#REF!,"&gt;="&amp;MF276)</f>
        <v>#REF!</v>
      </c>
      <c r="MV276" s="5" t="e">
        <f>COUNTIFS(#REF!,LT276,#REF!,1,#REF!,"&gt;="&amp;MI276,#REF!,"&lt;="&amp;MH276,#REF!,"="&amp;KZ276,#REF!,"="&amp;LA276,#REF!,"&lt;="&amp;ME276,#REF!,"&gt;="&amp;MF276)</f>
        <v>#REF!</v>
      </c>
      <c r="MW276" s="5" t="e">
        <f>COUNTIFS(#REF!,LT276,#REF!,0,#REF!,"&gt;="&amp;MI276,#REF!,"&lt;="&amp;MH276,#REF!,"="&amp;KZ276,#REF!,"="&amp;LA276,#REF!,"&lt;="&amp;ME276,#REF!,"&gt;="&amp;MF276)</f>
        <v>#REF!</v>
      </c>
      <c r="MX276" s="5" t="e">
        <f>COUNTIFS(#REF!,LT276,#REF!,1,#REF!,"&gt;="&amp;MC276,#REF!,"&lt;="&amp;MB276,#REF!,"&lt;="&amp;ME276,#REF!,"&gt;="&amp;MF276)</f>
        <v>#REF!</v>
      </c>
      <c r="MY276" s="5" t="e">
        <f>COUNTIFS(#REF!,LT276,#REF!,0,#REF!,"&gt;="&amp;MC276,#REF!,"&lt;="&amp;MB276,#REF!,"&lt;="&amp;ME276,#REF!,"&gt;="&amp;MF276)</f>
        <v>#REF!</v>
      </c>
      <c r="MZ276" s="5" t="e">
        <f>COUNTIFS(#REF!,LT276,#REF!,1,#REF!,"&lt;="&amp;ME276,#REF!,"&gt;="&amp;MF276,#REF!,"="&amp;KV276,#REF!,"="&amp;KX276)</f>
        <v>#REF!</v>
      </c>
      <c r="NA276" s="5" t="e">
        <f>COUNTIFS(#REF!,LT276,#REF!,0,#REF!,"&lt;="&amp;ME276,#REF!,"&gt;="&amp;MF276,#REF!,"="&amp;KV276,#REF!,"="&amp;KX276)</f>
        <v>#REF!</v>
      </c>
      <c r="NB276" s="5" t="e">
        <f>COUNTIFS(#REF!,LT276,#REF!,1,#REF!,"&lt;="&amp;ME276,#REF!,"&gt;="&amp;MF276,#REF!,"="&amp;KW276,#REF!,"="&amp;KY276)</f>
        <v>#REF!</v>
      </c>
      <c r="NC276" s="5" t="e">
        <f>COUNTIFS(#REF!,LT276,#REF!,0,#REF!,"&lt;="&amp;ME276,#REF!,"&gt;="&amp;MF276,#REF!,"="&amp;KW276,#REF!,"="&amp;KY276)</f>
        <v>#REF!</v>
      </c>
      <c r="ND276" s="5" t="e">
        <f t="shared" si="218"/>
        <v>#REF!</v>
      </c>
      <c r="NE276" s="5" t="e">
        <f t="shared" si="219"/>
        <v>#REF!</v>
      </c>
      <c r="NF276" s="5" t="e">
        <f t="shared" si="220"/>
        <v>#REF!</v>
      </c>
      <c r="NG276" s="6" t="e">
        <f t="shared" si="221"/>
        <v>#REF!</v>
      </c>
      <c r="NH276" s="7" t="e">
        <f t="shared" si="222"/>
        <v>#REF!</v>
      </c>
      <c r="NI276" s="5" t="e">
        <f t="shared" si="223"/>
        <v>#REF!</v>
      </c>
      <c r="NJ276" s="31" t="e">
        <f t="shared" si="224"/>
        <v>#REF!</v>
      </c>
      <c r="NK276" s="32" t="e">
        <f t="shared" si="225"/>
        <v>#REF!</v>
      </c>
      <c r="NL276" s="32" t="e">
        <f t="shared" si="226"/>
        <v>#REF!</v>
      </c>
      <c r="NM276" s="33" t="e">
        <f t="shared" si="227"/>
        <v>#REF!</v>
      </c>
      <c r="NN276" s="33" t="e">
        <f t="shared" si="228"/>
        <v>#REF!</v>
      </c>
      <c r="NO276" s="33" t="e">
        <f t="shared" si="229"/>
        <v>#REF!</v>
      </c>
      <c r="NP276" s="33" t="e">
        <f t="shared" si="230"/>
        <v>#REF!</v>
      </c>
      <c r="NQ276" s="31" t="e">
        <f t="shared" si="231"/>
        <v>#REF!</v>
      </c>
      <c r="NR276" s="32" t="e">
        <f t="shared" si="232"/>
        <v>#REF!</v>
      </c>
      <c r="NS276" s="32" t="e">
        <f t="shared" si="233"/>
        <v>#REF!</v>
      </c>
      <c r="NT276" s="33" t="e">
        <f t="shared" si="234"/>
        <v>#REF!</v>
      </c>
      <c r="NU276" s="33" t="e">
        <f t="shared" si="235"/>
        <v>#REF!</v>
      </c>
      <c r="NV276" s="33" t="e">
        <f t="shared" si="236"/>
        <v>#REF!</v>
      </c>
      <c r="NW276" s="33" t="e">
        <f t="shared" si="237"/>
        <v>#REF!</v>
      </c>
      <c r="NX276" t="e">
        <f t="shared" si="238"/>
        <v>#REF!</v>
      </c>
      <c r="NY276" t="e">
        <f t="shared" si="239"/>
        <v>#REF!</v>
      </c>
      <c r="NZ276" t="e">
        <f t="shared" si="240"/>
        <v>#REF!</v>
      </c>
      <c r="OA276" t="e">
        <f t="shared" si="241"/>
        <v>#REF!</v>
      </c>
      <c r="OB276" t="e">
        <f t="shared" si="242"/>
        <v>#REF!</v>
      </c>
      <c r="OC276" t="e">
        <f t="shared" si="243"/>
        <v>#REF!</v>
      </c>
    </row>
    <row r="277" spans="1:393" ht="16.5" customHeight="1" x14ac:dyDescent="0.3">
      <c r="A277" s="22"/>
      <c r="KN277" s="5" t="e">
        <f>IF(INDEX(#REF!,MATCH('HT 1-0'!D277,#REF!,0))=INDEX(#REF!,MATCH('HT 1-0'!D277,#REF!,0)),INDEX(#REF!,MATCH('HT 1-0'!D277,#REF!,0)),"ERROR")</f>
        <v>#REF!</v>
      </c>
      <c r="KO277" s="5" t="e">
        <f>IF(INDEX(#REF!,MATCH('HT 1-0'!E277,#REF!,0))=INDEX(#REF!,MATCH('HT 1-0'!E277,#REF!,0)),INDEX(#REF!,MATCH('HT 1-0'!E277,#REF!,0)),"ERROR")</f>
        <v>#REF!</v>
      </c>
      <c r="KP277" s="5" t="e">
        <f t="shared" si="183"/>
        <v>#REF!</v>
      </c>
      <c r="KQ277" t="str">
        <f t="shared" si="184"/>
        <v>_</v>
      </c>
      <c r="KR277" s="5" t="e">
        <f t="shared" si="185"/>
        <v>#DIV/0!</v>
      </c>
      <c r="KS277" s="5" t="e">
        <f t="shared" si="186"/>
        <v>#DIV/0!</v>
      </c>
      <c r="KT277" s="5" t="e">
        <f t="shared" si="187"/>
        <v>#DIV/0!</v>
      </c>
      <c r="KU277" s="5" t="e">
        <f t="shared" si="188"/>
        <v>#DIV/0!</v>
      </c>
      <c r="KV277" s="5" t="e">
        <f t="shared" si="189"/>
        <v>#DIV/0!</v>
      </c>
      <c r="KW277" s="5" t="e">
        <f t="shared" si="190"/>
        <v>#DIV/0!</v>
      </c>
      <c r="KX277" s="5" t="e">
        <f t="shared" si="191"/>
        <v>#DIV/0!</v>
      </c>
      <c r="KY277" s="5" t="e">
        <f t="shared" si="192"/>
        <v>#DIV/0!</v>
      </c>
      <c r="KZ277" s="5" t="e">
        <f t="shared" si="193"/>
        <v>#DIV/0!</v>
      </c>
      <c r="LA277" s="5" t="e">
        <f t="shared" si="194"/>
        <v>#DIV/0!</v>
      </c>
      <c r="LB277" t="e">
        <f>IF(LQ277="1-0",INDEX(Scrape!#REF!,MATCH('HT 1-0'!KP277,Scrape!$B:$B,0)),"")</f>
        <v>#REF!</v>
      </c>
      <c r="LC277" t="e">
        <f>IF(LQ277="1-0",INDEX(Scrape!$A:$A,MATCH('HT 1-0'!KP277,Scrape!$B:$B,0)),"")</f>
        <v>#REF!</v>
      </c>
      <c r="LD277" t="e">
        <f>IF(LQ277="1-0",INDEX(Scrape!$B:$B,MATCH('HT 1-0'!KP277,Scrape!$B:$B,0)),"")</f>
        <v>#REF!</v>
      </c>
      <c r="LE277" t="e">
        <f>IF(LQ277="1-0",INDEX(Scrape!$C:$C,MATCH('HT 1-0'!KP277,Scrape!$B:$B,0)),"")</f>
        <v>#REF!</v>
      </c>
      <c r="LF277" t="e">
        <f>IF(LQ277="1-0",INDEX(Scrape!$D:$D,MATCH('HT 1-0'!KP277,Scrape!$B:$B,0)),"")</f>
        <v>#REF!</v>
      </c>
      <c r="LG277" t="e">
        <f>IF(LQ277="1-0",INDEX(Scrape!$E:$E,MATCH('HT 1-0'!KP277,Scrape!$B:$B,0)),"")</f>
        <v>#REF!</v>
      </c>
      <c r="LH277" t="e">
        <f>IF(LQ277="1-0",INDEX(Scrape!$F:$F,MATCH('HT 1-0'!KP277,Scrape!$B:$B,0)),"")</f>
        <v>#REF!</v>
      </c>
      <c r="LI277" t="e">
        <f>IF(LQ277="1-0",INDEX(Scrape!$G:$G,MATCH('HT 1-0'!KP277,Scrape!$B:$B,0)),"")</f>
        <v>#REF!</v>
      </c>
      <c r="LJ277" t="e">
        <f>IF(LQ277="1-0",INDEX(Scrape!$H:$H,MATCH('HT 1-0'!KP277,Scrape!$B:$B,0)),"")</f>
        <v>#REF!</v>
      </c>
      <c r="LK277" t="e">
        <f>IF(LQ277="1-0",INDEX(Scrape!$I:$I,MATCH('HT 1-0'!KP277,Scrape!$B:$B,0)),"")</f>
        <v>#REF!</v>
      </c>
      <c r="LL277" t="e">
        <f>IF(LQ277="1-0",INDEX(Scrape!$J:$J,MATCH('HT 1-0'!KP277,Scrape!$B:$B,0)),"")</f>
        <v>#REF!</v>
      </c>
      <c r="LM277" t="e">
        <f>IF(LQ277="1-0",INDEX(Scrape!$K:$K,MATCH('HT 1-0'!KP277,Scrape!$B:$B,0)),"")</f>
        <v>#REF!</v>
      </c>
      <c r="LN277" t="e">
        <f>IF(LQ277="1-0",INDEX(Scrape!$L:$L,MATCH('HT 1-0'!KP277,Scrape!$B:$B,0)),"")</f>
        <v>#REF!</v>
      </c>
      <c r="LO277" t="e">
        <f>IF(LQ277="1-0",INDEX(Scrape!$M:$M,MATCH('HT 1-0'!KP277,Scrape!$B:$B,0)),"")</f>
        <v>#REF!</v>
      </c>
      <c r="LP277" t="e">
        <f>IF(LQ277="1-0",INDEX(Scrape!$N:$N,MATCH('HT 1-0'!KP277,Scrape!$B:$B,0)),"")</f>
        <v>#REF!</v>
      </c>
      <c r="LQ277" t="e">
        <f>INDEX(Scrape!$O:$O,MATCH('HT 1-0'!KP277,Scrape!$B:$B,0))</f>
        <v>#REF!</v>
      </c>
      <c r="LR277" t="e">
        <f t="shared" si="195"/>
        <v>#REF!</v>
      </c>
      <c r="LS277" t="e">
        <f t="shared" si="196"/>
        <v>#REF!</v>
      </c>
      <c r="LT277" s="23" t="e">
        <f>IF(INDEX(#REF!,MATCH(KQ277,#REF!,0))=INDEX(#REF!,MATCH(KQ277,#REF!,0)),INDEX(#REF!,MATCH(KQ277,#REF!,0)),"ERROR")</f>
        <v>#REF!</v>
      </c>
      <c r="LU277" s="24" t="e">
        <f t="shared" si="197"/>
        <v>#DIV/0!</v>
      </c>
      <c r="LV277" s="24" t="e">
        <f t="shared" si="198"/>
        <v>#DIV/0!</v>
      </c>
      <c r="LW277" s="24" t="e">
        <f t="shared" si="199"/>
        <v>#DIV/0!</v>
      </c>
      <c r="LX277" s="24" t="e">
        <f t="shared" si="200"/>
        <v>#DIV/0!</v>
      </c>
      <c r="LY277" s="25" t="e">
        <f t="shared" si="201"/>
        <v>#REF!</v>
      </c>
      <c r="LZ277" s="25" t="e">
        <f t="shared" si="202"/>
        <v>#REF!</v>
      </c>
      <c r="MA277" s="26" t="e">
        <f t="shared" si="203"/>
        <v>#REF!</v>
      </c>
      <c r="MB277" s="27" t="e">
        <f t="shared" si="204"/>
        <v>#REF!</v>
      </c>
      <c r="MC277" s="28" t="e">
        <f t="shared" si="205"/>
        <v>#REF!</v>
      </c>
      <c r="MD277" s="24" t="e">
        <f t="shared" si="206"/>
        <v>#REF!</v>
      </c>
      <c r="ME277" s="29" t="e">
        <f t="shared" si="207"/>
        <v>#REF!</v>
      </c>
      <c r="MF277" s="30" t="e">
        <f t="shared" si="208"/>
        <v>#REF!</v>
      </c>
      <c r="MG277" s="24" t="e">
        <f t="shared" si="209"/>
        <v>#REF!</v>
      </c>
      <c r="MH277" s="29" t="e">
        <f t="shared" si="210"/>
        <v>#REF!</v>
      </c>
      <c r="MI277" s="30" t="e">
        <f t="shared" si="211"/>
        <v>#REF!</v>
      </c>
      <c r="MJ277" t="str">
        <f t="shared" si="212"/>
        <v/>
      </c>
      <c r="MK277" t="str">
        <f t="shared" si="213"/>
        <v/>
      </c>
      <c r="ML277" t="str">
        <f t="shared" si="214"/>
        <v/>
      </c>
      <c r="MM277" t="str">
        <f t="shared" si="215"/>
        <v/>
      </c>
      <c r="MN277" t="str">
        <f t="shared" si="216"/>
        <v/>
      </c>
      <c r="MO277" t="str">
        <f t="shared" si="217"/>
        <v/>
      </c>
      <c r="MP277" s="5" t="e">
        <f>COUNTIFS(#REF!,LT277,#REF!,1,#REF!,"&gt;="&amp;MC277,#REF!,"&lt;="&amp;MB277,#REF!,"&lt;="&amp;ME277,#REF!,"&gt;="&amp;MF277,#REF!,"="&amp;KV277,#REF!,"="&amp;KX277)</f>
        <v>#REF!</v>
      </c>
      <c r="MQ277" s="5" t="e">
        <f>COUNTIFS(#REF!,LT277,#REF!,0,#REF!,"&gt;="&amp;MC277,#REF!,"&lt;="&amp;MB277,#REF!,"&lt;="&amp;ME277,#REF!,"&gt;="&amp;MF277,#REF!,"="&amp;KV277,#REF!,"="&amp;KX277)</f>
        <v>#REF!</v>
      </c>
      <c r="MR277" s="5" t="e">
        <f>COUNTIFS(#REF!,LT277,#REF!,1,#REF!,"&gt;="&amp;MC277,#REF!,"&lt;="&amp;MB277,#REF!,"&lt;="&amp;ME277,#REF!,"&gt;="&amp;MF277,#REF!,"="&amp;KW277,#REF!,"="&amp;KY277)</f>
        <v>#REF!</v>
      </c>
      <c r="MS277" s="5" t="e">
        <f>COUNTIFS(#REF!,LT277,#REF!,0,#REF!,"&gt;="&amp;MC277,#REF!,"&lt;="&amp;MB277,#REF!,"&lt;="&amp;ME277,#REF!,"&gt;="&amp;MF277,#REF!,"="&amp;KW277,#REF!,"="&amp;KY277)</f>
        <v>#REF!</v>
      </c>
      <c r="MT277" s="5" t="e">
        <f>COUNTIFS(#REF!,LT277,#REF!,1,#REF!,"&gt;="&amp;MI277,#REF!,"&lt;="&amp;MH277,#REF!,"&lt;="&amp;ME277,#REF!,"&gt;="&amp;MF277)</f>
        <v>#REF!</v>
      </c>
      <c r="MU277" s="5" t="e">
        <f>COUNTIFS(#REF!,LT277,#REF!,0,#REF!,"&gt;="&amp;MI277,#REF!,"&lt;="&amp;MH277,#REF!,"&lt;="&amp;ME277,#REF!,"&gt;="&amp;MF277)</f>
        <v>#REF!</v>
      </c>
      <c r="MV277" s="5" t="e">
        <f>COUNTIFS(#REF!,LT277,#REF!,1,#REF!,"&gt;="&amp;MI277,#REF!,"&lt;="&amp;MH277,#REF!,"="&amp;KZ277,#REF!,"="&amp;LA277,#REF!,"&lt;="&amp;ME277,#REF!,"&gt;="&amp;MF277)</f>
        <v>#REF!</v>
      </c>
      <c r="MW277" s="5" t="e">
        <f>COUNTIFS(#REF!,LT277,#REF!,0,#REF!,"&gt;="&amp;MI277,#REF!,"&lt;="&amp;MH277,#REF!,"="&amp;KZ277,#REF!,"="&amp;LA277,#REF!,"&lt;="&amp;ME277,#REF!,"&gt;="&amp;MF277)</f>
        <v>#REF!</v>
      </c>
      <c r="MX277" s="5" t="e">
        <f>COUNTIFS(#REF!,LT277,#REF!,1,#REF!,"&gt;="&amp;MC277,#REF!,"&lt;="&amp;MB277,#REF!,"&lt;="&amp;ME277,#REF!,"&gt;="&amp;MF277)</f>
        <v>#REF!</v>
      </c>
      <c r="MY277" s="5" t="e">
        <f>COUNTIFS(#REF!,LT277,#REF!,0,#REF!,"&gt;="&amp;MC277,#REF!,"&lt;="&amp;MB277,#REF!,"&lt;="&amp;ME277,#REF!,"&gt;="&amp;MF277)</f>
        <v>#REF!</v>
      </c>
      <c r="MZ277" s="5" t="e">
        <f>COUNTIFS(#REF!,LT277,#REF!,1,#REF!,"&lt;="&amp;ME277,#REF!,"&gt;="&amp;MF277,#REF!,"="&amp;KV277,#REF!,"="&amp;KX277)</f>
        <v>#REF!</v>
      </c>
      <c r="NA277" s="5" t="e">
        <f>COUNTIFS(#REF!,LT277,#REF!,0,#REF!,"&lt;="&amp;ME277,#REF!,"&gt;="&amp;MF277,#REF!,"="&amp;KV277,#REF!,"="&amp;KX277)</f>
        <v>#REF!</v>
      </c>
      <c r="NB277" s="5" t="e">
        <f>COUNTIFS(#REF!,LT277,#REF!,1,#REF!,"&lt;="&amp;ME277,#REF!,"&gt;="&amp;MF277,#REF!,"="&amp;KW277,#REF!,"="&amp;KY277)</f>
        <v>#REF!</v>
      </c>
      <c r="NC277" s="5" t="e">
        <f>COUNTIFS(#REF!,LT277,#REF!,0,#REF!,"&lt;="&amp;ME277,#REF!,"&gt;="&amp;MF277,#REF!,"="&amp;KW277,#REF!,"="&amp;KY277)</f>
        <v>#REF!</v>
      </c>
      <c r="ND277" s="5" t="e">
        <f t="shared" si="218"/>
        <v>#REF!</v>
      </c>
      <c r="NE277" s="5" t="e">
        <f t="shared" si="219"/>
        <v>#REF!</v>
      </c>
      <c r="NF277" s="5" t="e">
        <f t="shared" si="220"/>
        <v>#REF!</v>
      </c>
      <c r="NG277" s="6" t="e">
        <f t="shared" si="221"/>
        <v>#REF!</v>
      </c>
      <c r="NH277" s="7" t="e">
        <f t="shared" si="222"/>
        <v>#REF!</v>
      </c>
      <c r="NI277" s="5" t="e">
        <f t="shared" si="223"/>
        <v>#REF!</v>
      </c>
      <c r="NJ277" s="31" t="e">
        <f t="shared" si="224"/>
        <v>#REF!</v>
      </c>
      <c r="NK277" s="32" t="e">
        <f t="shared" si="225"/>
        <v>#REF!</v>
      </c>
      <c r="NL277" s="32" t="e">
        <f t="shared" si="226"/>
        <v>#REF!</v>
      </c>
      <c r="NM277" s="33" t="e">
        <f t="shared" si="227"/>
        <v>#REF!</v>
      </c>
      <c r="NN277" s="33" t="e">
        <f t="shared" si="228"/>
        <v>#REF!</v>
      </c>
      <c r="NO277" s="33" t="e">
        <f t="shared" si="229"/>
        <v>#REF!</v>
      </c>
      <c r="NP277" s="33" t="e">
        <f t="shared" si="230"/>
        <v>#REF!</v>
      </c>
      <c r="NQ277" s="31" t="e">
        <f t="shared" si="231"/>
        <v>#REF!</v>
      </c>
      <c r="NR277" s="32" t="e">
        <f t="shared" si="232"/>
        <v>#REF!</v>
      </c>
      <c r="NS277" s="32" t="e">
        <f t="shared" si="233"/>
        <v>#REF!</v>
      </c>
      <c r="NT277" s="33" t="e">
        <f t="shared" si="234"/>
        <v>#REF!</v>
      </c>
      <c r="NU277" s="33" t="e">
        <f t="shared" si="235"/>
        <v>#REF!</v>
      </c>
      <c r="NV277" s="33" t="e">
        <f t="shared" si="236"/>
        <v>#REF!</v>
      </c>
      <c r="NW277" s="33" t="e">
        <f t="shared" si="237"/>
        <v>#REF!</v>
      </c>
      <c r="NX277" t="e">
        <f t="shared" si="238"/>
        <v>#REF!</v>
      </c>
      <c r="NY277" t="e">
        <f t="shared" si="239"/>
        <v>#REF!</v>
      </c>
      <c r="NZ277" t="e">
        <f t="shared" si="240"/>
        <v>#REF!</v>
      </c>
      <c r="OA277" t="e">
        <f t="shared" si="241"/>
        <v>#REF!</v>
      </c>
      <c r="OB277" t="e">
        <f t="shared" si="242"/>
        <v>#REF!</v>
      </c>
      <c r="OC277" t="e">
        <f t="shared" si="243"/>
        <v>#REF!</v>
      </c>
    </row>
    <row r="278" spans="1:393" ht="16.5" customHeight="1" x14ac:dyDescent="0.3">
      <c r="A278" s="22"/>
      <c r="KN278" s="5" t="e">
        <f>IF(INDEX(#REF!,MATCH('HT 1-0'!D278,#REF!,0))=INDEX(#REF!,MATCH('HT 1-0'!D278,#REF!,0)),INDEX(#REF!,MATCH('HT 1-0'!D278,#REF!,0)),"ERROR")</f>
        <v>#REF!</v>
      </c>
      <c r="KO278" s="5" t="e">
        <f>IF(INDEX(#REF!,MATCH('HT 1-0'!E278,#REF!,0))=INDEX(#REF!,MATCH('HT 1-0'!E278,#REF!,0)),INDEX(#REF!,MATCH('HT 1-0'!E278,#REF!,0)),"ERROR")</f>
        <v>#REF!</v>
      </c>
      <c r="KP278" s="5" t="e">
        <f t="shared" si="183"/>
        <v>#REF!</v>
      </c>
      <c r="KQ278" t="str">
        <f t="shared" si="184"/>
        <v>_</v>
      </c>
      <c r="KR278" s="5" t="e">
        <f t="shared" si="185"/>
        <v>#DIV/0!</v>
      </c>
      <c r="KS278" s="5" t="e">
        <f t="shared" si="186"/>
        <v>#DIV/0!</v>
      </c>
      <c r="KT278" s="5" t="e">
        <f t="shared" si="187"/>
        <v>#DIV/0!</v>
      </c>
      <c r="KU278" s="5" t="e">
        <f t="shared" si="188"/>
        <v>#DIV/0!</v>
      </c>
      <c r="KV278" s="5" t="e">
        <f t="shared" si="189"/>
        <v>#DIV/0!</v>
      </c>
      <c r="KW278" s="5" t="e">
        <f t="shared" si="190"/>
        <v>#DIV/0!</v>
      </c>
      <c r="KX278" s="5" t="e">
        <f t="shared" si="191"/>
        <v>#DIV/0!</v>
      </c>
      <c r="KY278" s="5" t="e">
        <f t="shared" si="192"/>
        <v>#DIV/0!</v>
      </c>
      <c r="KZ278" s="5" t="e">
        <f t="shared" si="193"/>
        <v>#DIV/0!</v>
      </c>
      <c r="LA278" s="5" t="e">
        <f t="shared" si="194"/>
        <v>#DIV/0!</v>
      </c>
      <c r="LB278" t="e">
        <f>IF(LQ278="1-0",INDEX(Scrape!#REF!,MATCH('HT 1-0'!KP278,Scrape!$B:$B,0)),"")</f>
        <v>#REF!</v>
      </c>
      <c r="LC278" t="e">
        <f>IF(LQ278="1-0",INDEX(Scrape!$A:$A,MATCH('HT 1-0'!KP278,Scrape!$B:$B,0)),"")</f>
        <v>#REF!</v>
      </c>
      <c r="LD278" t="e">
        <f>IF(LQ278="1-0",INDEX(Scrape!$B:$B,MATCH('HT 1-0'!KP278,Scrape!$B:$B,0)),"")</f>
        <v>#REF!</v>
      </c>
      <c r="LE278" t="e">
        <f>IF(LQ278="1-0",INDEX(Scrape!$C:$C,MATCH('HT 1-0'!KP278,Scrape!$B:$B,0)),"")</f>
        <v>#REF!</v>
      </c>
      <c r="LF278" t="e">
        <f>IF(LQ278="1-0",INDEX(Scrape!$D:$D,MATCH('HT 1-0'!KP278,Scrape!$B:$B,0)),"")</f>
        <v>#REF!</v>
      </c>
      <c r="LG278" t="e">
        <f>IF(LQ278="1-0",INDEX(Scrape!$E:$E,MATCH('HT 1-0'!KP278,Scrape!$B:$B,0)),"")</f>
        <v>#REF!</v>
      </c>
      <c r="LH278" t="e">
        <f>IF(LQ278="1-0",INDEX(Scrape!$F:$F,MATCH('HT 1-0'!KP278,Scrape!$B:$B,0)),"")</f>
        <v>#REF!</v>
      </c>
      <c r="LI278" t="e">
        <f>IF(LQ278="1-0",INDEX(Scrape!$G:$G,MATCH('HT 1-0'!KP278,Scrape!$B:$B,0)),"")</f>
        <v>#REF!</v>
      </c>
      <c r="LJ278" t="e">
        <f>IF(LQ278="1-0",INDEX(Scrape!$H:$H,MATCH('HT 1-0'!KP278,Scrape!$B:$B,0)),"")</f>
        <v>#REF!</v>
      </c>
      <c r="LK278" t="e">
        <f>IF(LQ278="1-0",INDEX(Scrape!$I:$I,MATCH('HT 1-0'!KP278,Scrape!$B:$B,0)),"")</f>
        <v>#REF!</v>
      </c>
      <c r="LL278" t="e">
        <f>IF(LQ278="1-0",INDEX(Scrape!$J:$J,MATCH('HT 1-0'!KP278,Scrape!$B:$B,0)),"")</f>
        <v>#REF!</v>
      </c>
      <c r="LM278" t="e">
        <f>IF(LQ278="1-0",INDEX(Scrape!$K:$K,MATCH('HT 1-0'!KP278,Scrape!$B:$B,0)),"")</f>
        <v>#REF!</v>
      </c>
      <c r="LN278" t="e">
        <f>IF(LQ278="1-0",INDEX(Scrape!$L:$L,MATCH('HT 1-0'!KP278,Scrape!$B:$B,0)),"")</f>
        <v>#REF!</v>
      </c>
      <c r="LO278" t="e">
        <f>IF(LQ278="1-0",INDEX(Scrape!$M:$M,MATCH('HT 1-0'!KP278,Scrape!$B:$B,0)),"")</f>
        <v>#REF!</v>
      </c>
      <c r="LP278" t="e">
        <f>IF(LQ278="1-0",INDEX(Scrape!$N:$N,MATCH('HT 1-0'!KP278,Scrape!$B:$B,0)),"")</f>
        <v>#REF!</v>
      </c>
      <c r="LQ278" t="e">
        <f>INDEX(Scrape!$O:$O,MATCH('HT 1-0'!KP278,Scrape!$B:$B,0))</f>
        <v>#REF!</v>
      </c>
      <c r="LR278" t="e">
        <f t="shared" si="195"/>
        <v>#REF!</v>
      </c>
      <c r="LS278" t="e">
        <f t="shared" si="196"/>
        <v>#REF!</v>
      </c>
      <c r="LT278" s="23" t="e">
        <f>IF(INDEX(#REF!,MATCH(KQ278,#REF!,0))=INDEX(#REF!,MATCH(KQ278,#REF!,0)),INDEX(#REF!,MATCH(KQ278,#REF!,0)),"ERROR")</f>
        <v>#REF!</v>
      </c>
      <c r="LU278" s="24" t="e">
        <f t="shared" si="197"/>
        <v>#DIV/0!</v>
      </c>
      <c r="LV278" s="24" t="e">
        <f t="shared" si="198"/>
        <v>#DIV/0!</v>
      </c>
      <c r="LW278" s="24" t="e">
        <f t="shared" si="199"/>
        <v>#DIV/0!</v>
      </c>
      <c r="LX278" s="24" t="e">
        <f t="shared" si="200"/>
        <v>#DIV/0!</v>
      </c>
      <c r="LY278" s="25" t="e">
        <f t="shared" si="201"/>
        <v>#REF!</v>
      </c>
      <c r="LZ278" s="25" t="e">
        <f t="shared" si="202"/>
        <v>#REF!</v>
      </c>
      <c r="MA278" s="26" t="e">
        <f t="shared" si="203"/>
        <v>#REF!</v>
      </c>
      <c r="MB278" s="27" t="e">
        <f t="shared" si="204"/>
        <v>#REF!</v>
      </c>
      <c r="MC278" s="28" t="e">
        <f t="shared" si="205"/>
        <v>#REF!</v>
      </c>
      <c r="MD278" s="24" t="e">
        <f t="shared" si="206"/>
        <v>#REF!</v>
      </c>
      <c r="ME278" s="29" t="e">
        <f t="shared" si="207"/>
        <v>#REF!</v>
      </c>
      <c r="MF278" s="30" t="e">
        <f t="shared" si="208"/>
        <v>#REF!</v>
      </c>
      <c r="MG278" s="24" t="e">
        <f t="shared" si="209"/>
        <v>#REF!</v>
      </c>
      <c r="MH278" s="29" t="e">
        <f t="shared" si="210"/>
        <v>#REF!</v>
      </c>
      <c r="MI278" s="30" t="e">
        <f t="shared" si="211"/>
        <v>#REF!</v>
      </c>
      <c r="MJ278" t="str">
        <f t="shared" si="212"/>
        <v/>
      </c>
      <c r="MK278" t="str">
        <f t="shared" si="213"/>
        <v/>
      </c>
      <c r="ML278" t="str">
        <f t="shared" si="214"/>
        <v/>
      </c>
      <c r="MM278" t="str">
        <f t="shared" si="215"/>
        <v/>
      </c>
      <c r="MN278" t="str">
        <f t="shared" si="216"/>
        <v/>
      </c>
      <c r="MO278" t="str">
        <f t="shared" si="217"/>
        <v/>
      </c>
      <c r="MP278" s="5" t="e">
        <f>COUNTIFS(#REF!,LT278,#REF!,1,#REF!,"&gt;="&amp;MC278,#REF!,"&lt;="&amp;MB278,#REF!,"&lt;="&amp;ME278,#REF!,"&gt;="&amp;MF278,#REF!,"="&amp;KV278,#REF!,"="&amp;KX278)</f>
        <v>#REF!</v>
      </c>
      <c r="MQ278" s="5" t="e">
        <f>COUNTIFS(#REF!,LT278,#REF!,0,#REF!,"&gt;="&amp;MC278,#REF!,"&lt;="&amp;MB278,#REF!,"&lt;="&amp;ME278,#REF!,"&gt;="&amp;MF278,#REF!,"="&amp;KV278,#REF!,"="&amp;KX278)</f>
        <v>#REF!</v>
      </c>
      <c r="MR278" s="5" t="e">
        <f>COUNTIFS(#REF!,LT278,#REF!,1,#REF!,"&gt;="&amp;MC278,#REF!,"&lt;="&amp;MB278,#REF!,"&lt;="&amp;ME278,#REF!,"&gt;="&amp;MF278,#REF!,"="&amp;KW278,#REF!,"="&amp;KY278)</f>
        <v>#REF!</v>
      </c>
      <c r="MS278" s="5" t="e">
        <f>COUNTIFS(#REF!,LT278,#REF!,0,#REF!,"&gt;="&amp;MC278,#REF!,"&lt;="&amp;MB278,#REF!,"&lt;="&amp;ME278,#REF!,"&gt;="&amp;MF278,#REF!,"="&amp;KW278,#REF!,"="&amp;KY278)</f>
        <v>#REF!</v>
      </c>
      <c r="MT278" s="5" t="e">
        <f>COUNTIFS(#REF!,LT278,#REF!,1,#REF!,"&gt;="&amp;MI278,#REF!,"&lt;="&amp;MH278,#REF!,"&lt;="&amp;ME278,#REF!,"&gt;="&amp;MF278)</f>
        <v>#REF!</v>
      </c>
      <c r="MU278" s="5" t="e">
        <f>COUNTIFS(#REF!,LT278,#REF!,0,#REF!,"&gt;="&amp;MI278,#REF!,"&lt;="&amp;MH278,#REF!,"&lt;="&amp;ME278,#REF!,"&gt;="&amp;MF278)</f>
        <v>#REF!</v>
      </c>
      <c r="MV278" s="5" t="e">
        <f>COUNTIFS(#REF!,LT278,#REF!,1,#REF!,"&gt;="&amp;MI278,#REF!,"&lt;="&amp;MH278,#REF!,"="&amp;KZ278,#REF!,"="&amp;LA278,#REF!,"&lt;="&amp;ME278,#REF!,"&gt;="&amp;MF278)</f>
        <v>#REF!</v>
      </c>
      <c r="MW278" s="5" t="e">
        <f>COUNTIFS(#REF!,LT278,#REF!,0,#REF!,"&gt;="&amp;MI278,#REF!,"&lt;="&amp;MH278,#REF!,"="&amp;KZ278,#REF!,"="&amp;LA278,#REF!,"&lt;="&amp;ME278,#REF!,"&gt;="&amp;MF278)</f>
        <v>#REF!</v>
      </c>
      <c r="MX278" s="5" t="e">
        <f>COUNTIFS(#REF!,LT278,#REF!,1,#REF!,"&gt;="&amp;MC278,#REF!,"&lt;="&amp;MB278,#REF!,"&lt;="&amp;ME278,#REF!,"&gt;="&amp;MF278)</f>
        <v>#REF!</v>
      </c>
      <c r="MY278" s="5" t="e">
        <f>COUNTIFS(#REF!,LT278,#REF!,0,#REF!,"&gt;="&amp;MC278,#REF!,"&lt;="&amp;MB278,#REF!,"&lt;="&amp;ME278,#REF!,"&gt;="&amp;MF278)</f>
        <v>#REF!</v>
      </c>
      <c r="MZ278" s="5" t="e">
        <f>COUNTIFS(#REF!,LT278,#REF!,1,#REF!,"&lt;="&amp;ME278,#REF!,"&gt;="&amp;MF278,#REF!,"="&amp;KV278,#REF!,"="&amp;KX278)</f>
        <v>#REF!</v>
      </c>
      <c r="NA278" s="5" t="e">
        <f>COUNTIFS(#REF!,LT278,#REF!,0,#REF!,"&lt;="&amp;ME278,#REF!,"&gt;="&amp;MF278,#REF!,"="&amp;KV278,#REF!,"="&amp;KX278)</f>
        <v>#REF!</v>
      </c>
      <c r="NB278" s="5" t="e">
        <f>COUNTIFS(#REF!,LT278,#REF!,1,#REF!,"&lt;="&amp;ME278,#REF!,"&gt;="&amp;MF278,#REF!,"="&amp;KW278,#REF!,"="&amp;KY278)</f>
        <v>#REF!</v>
      </c>
      <c r="NC278" s="5" t="e">
        <f>COUNTIFS(#REF!,LT278,#REF!,0,#REF!,"&lt;="&amp;ME278,#REF!,"&gt;="&amp;MF278,#REF!,"="&amp;KW278,#REF!,"="&amp;KY278)</f>
        <v>#REF!</v>
      </c>
      <c r="ND278" s="5" t="e">
        <f t="shared" si="218"/>
        <v>#REF!</v>
      </c>
      <c r="NE278" s="5" t="e">
        <f t="shared" si="219"/>
        <v>#REF!</v>
      </c>
      <c r="NF278" s="5" t="e">
        <f t="shared" si="220"/>
        <v>#REF!</v>
      </c>
      <c r="NG278" s="6" t="e">
        <f t="shared" si="221"/>
        <v>#REF!</v>
      </c>
      <c r="NH278" s="7" t="e">
        <f t="shared" si="222"/>
        <v>#REF!</v>
      </c>
      <c r="NI278" s="5" t="e">
        <f t="shared" si="223"/>
        <v>#REF!</v>
      </c>
      <c r="NJ278" s="31" t="e">
        <f t="shared" si="224"/>
        <v>#REF!</v>
      </c>
      <c r="NK278" s="32" t="e">
        <f t="shared" si="225"/>
        <v>#REF!</v>
      </c>
      <c r="NL278" s="32" t="e">
        <f t="shared" si="226"/>
        <v>#REF!</v>
      </c>
      <c r="NM278" s="33" t="e">
        <f t="shared" si="227"/>
        <v>#REF!</v>
      </c>
      <c r="NN278" s="33" t="e">
        <f t="shared" si="228"/>
        <v>#REF!</v>
      </c>
      <c r="NO278" s="33" t="e">
        <f t="shared" si="229"/>
        <v>#REF!</v>
      </c>
      <c r="NP278" s="33" t="e">
        <f t="shared" si="230"/>
        <v>#REF!</v>
      </c>
      <c r="NQ278" s="31" t="e">
        <f t="shared" si="231"/>
        <v>#REF!</v>
      </c>
      <c r="NR278" s="32" t="e">
        <f t="shared" si="232"/>
        <v>#REF!</v>
      </c>
      <c r="NS278" s="32" t="e">
        <f t="shared" si="233"/>
        <v>#REF!</v>
      </c>
      <c r="NT278" s="33" t="e">
        <f t="shared" si="234"/>
        <v>#REF!</v>
      </c>
      <c r="NU278" s="33" t="e">
        <f t="shared" si="235"/>
        <v>#REF!</v>
      </c>
      <c r="NV278" s="33" t="e">
        <f t="shared" si="236"/>
        <v>#REF!</v>
      </c>
      <c r="NW278" s="33" t="e">
        <f t="shared" si="237"/>
        <v>#REF!</v>
      </c>
      <c r="NX278" t="e">
        <f t="shared" si="238"/>
        <v>#REF!</v>
      </c>
      <c r="NY278" t="e">
        <f t="shared" si="239"/>
        <v>#REF!</v>
      </c>
      <c r="NZ278" t="e">
        <f t="shared" si="240"/>
        <v>#REF!</v>
      </c>
      <c r="OA278" t="e">
        <f t="shared" si="241"/>
        <v>#REF!</v>
      </c>
      <c r="OB278" t="e">
        <f t="shared" si="242"/>
        <v>#REF!</v>
      </c>
      <c r="OC278" t="e">
        <f t="shared" si="243"/>
        <v>#REF!</v>
      </c>
    </row>
    <row r="279" spans="1:393" ht="16.5" customHeight="1" x14ac:dyDescent="0.3">
      <c r="A279" s="22"/>
      <c r="KN279" s="5" t="e">
        <f>IF(INDEX(#REF!,MATCH('HT 1-0'!D279,#REF!,0))=INDEX(#REF!,MATCH('HT 1-0'!D279,#REF!,0)),INDEX(#REF!,MATCH('HT 1-0'!D279,#REF!,0)),"ERROR")</f>
        <v>#REF!</v>
      </c>
      <c r="KO279" s="5" t="e">
        <f>IF(INDEX(#REF!,MATCH('HT 1-0'!E279,#REF!,0))=INDEX(#REF!,MATCH('HT 1-0'!E279,#REF!,0)),INDEX(#REF!,MATCH('HT 1-0'!E279,#REF!,0)),"ERROR")</f>
        <v>#REF!</v>
      </c>
      <c r="KP279" s="5" t="e">
        <f t="shared" si="183"/>
        <v>#REF!</v>
      </c>
      <c r="KQ279" t="str">
        <f t="shared" si="184"/>
        <v>_</v>
      </c>
      <c r="KR279" s="5" t="e">
        <f t="shared" si="185"/>
        <v>#DIV/0!</v>
      </c>
      <c r="KS279" s="5" t="e">
        <f t="shared" si="186"/>
        <v>#DIV/0!</v>
      </c>
      <c r="KT279" s="5" t="e">
        <f t="shared" si="187"/>
        <v>#DIV/0!</v>
      </c>
      <c r="KU279" s="5" t="e">
        <f t="shared" si="188"/>
        <v>#DIV/0!</v>
      </c>
      <c r="KV279" s="5" t="e">
        <f t="shared" si="189"/>
        <v>#DIV/0!</v>
      </c>
      <c r="KW279" s="5" t="e">
        <f t="shared" si="190"/>
        <v>#DIV/0!</v>
      </c>
      <c r="KX279" s="5" t="e">
        <f t="shared" si="191"/>
        <v>#DIV/0!</v>
      </c>
      <c r="KY279" s="5" t="e">
        <f t="shared" si="192"/>
        <v>#DIV/0!</v>
      </c>
      <c r="KZ279" s="5" t="e">
        <f t="shared" si="193"/>
        <v>#DIV/0!</v>
      </c>
      <c r="LA279" s="5" t="e">
        <f t="shared" si="194"/>
        <v>#DIV/0!</v>
      </c>
      <c r="LB279" t="e">
        <f>IF(LQ279="1-0",INDEX(Scrape!#REF!,MATCH('HT 1-0'!KP279,Scrape!$B:$B,0)),"")</f>
        <v>#REF!</v>
      </c>
      <c r="LC279" t="e">
        <f>IF(LQ279="1-0",INDEX(Scrape!$A:$A,MATCH('HT 1-0'!KP279,Scrape!$B:$B,0)),"")</f>
        <v>#REF!</v>
      </c>
      <c r="LD279" t="e">
        <f>IF(LQ279="1-0",INDEX(Scrape!$B:$B,MATCH('HT 1-0'!KP279,Scrape!$B:$B,0)),"")</f>
        <v>#REF!</v>
      </c>
      <c r="LE279" t="e">
        <f>IF(LQ279="1-0",INDEX(Scrape!$C:$C,MATCH('HT 1-0'!KP279,Scrape!$B:$B,0)),"")</f>
        <v>#REF!</v>
      </c>
      <c r="LF279" t="e">
        <f>IF(LQ279="1-0",INDEX(Scrape!$D:$D,MATCH('HT 1-0'!KP279,Scrape!$B:$B,0)),"")</f>
        <v>#REF!</v>
      </c>
      <c r="LG279" t="e">
        <f>IF(LQ279="1-0",INDEX(Scrape!$E:$E,MATCH('HT 1-0'!KP279,Scrape!$B:$B,0)),"")</f>
        <v>#REF!</v>
      </c>
      <c r="LH279" t="e">
        <f>IF(LQ279="1-0",INDEX(Scrape!$F:$F,MATCH('HT 1-0'!KP279,Scrape!$B:$B,0)),"")</f>
        <v>#REF!</v>
      </c>
      <c r="LI279" t="e">
        <f>IF(LQ279="1-0",INDEX(Scrape!$G:$G,MATCH('HT 1-0'!KP279,Scrape!$B:$B,0)),"")</f>
        <v>#REF!</v>
      </c>
      <c r="LJ279" t="e">
        <f>IF(LQ279="1-0",INDEX(Scrape!$H:$H,MATCH('HT 1-0'!KP279,Scrape!$B:$B,0)),"")</f>
        <v>#REF!</v>
      </c>
      <c r="LK279" t="e">
        <f>IF(LQ279="1-0",INDEX(Scrape!$I:$I,MATCH('HT 1-0'!KP279,Scrape!$B:$B,0)),"")</f>
        <v>#REF!</v>
      </c>
      <c r="LL279" t="e">
        <f>IF(LQ279="1-0",INDEX(Scrape!$J:$J,MATCH('HT 1-0'!KP279,Scrape!$B:$B,0)),"")</f>
        <v>#REF!</v>
      </c>
      <c r="LM279" t="e">
        <f>IF(LQ279="1-0",INDEX(Scrape!$K:$K,MATCH('HT 1-0'!KP279,Scrape!$B:$B,0)),"")</f>
        <v>#REF!</v>
      </c>
      <c r="LN279" t="e">
        <f>IF(LQ279="1-0",INDEX(Scrape!$L:$L,MATCH('HT 1-0'!KP279,Scrape!$B:$B,0)),"")</f>
        <v>#REF!</v>
      </c>
      <c r="LO279" t="e">
        <f>IF(LQ279="1-0",INDEX(Scrape!$M:$M,MATCH('HT 1-0'!KP279,Scrape!$B:$B,0)),"")</f>
        <v>#REF!</v>
      </c>
      <c r="LP279" t="e">
        <f>IF(LQ279="1-0",INDEX(Scrape!$N:$N,MATCH('HT 1-0'!KP279,Scrape!$B:$B,0)),"")</f>
        <v>#REF!</v>
      </c>
      <c r="LQ279" t="e">
        <f>INDEX(Scrape!$O:$O,MATCH('HT 1-0'!KP279,Scrape!$B:$B,0))</f>
        <v>#REF!</v>
      </c>
      <c r="LR279" t="e">
        <f t="shared" si="195"/>
        <v>#REF!</v>
      </c>
      <c r="LS279" t="e">
        <f t="shared" si="196"/>
        <v>#REF!</v>
      </c>
      <c r="LT279" s="23" t="e">
        <f>IF(INDEX(#REF!,MATCH(KQ279,#REF!,0))=INDEX(#REF!,MATCH(KQ279,#REF!,0)),INDEX(#REF!,MATCH(KQ279,#REF!,0)),"ERROR")</f>
        <v>#REF!</v>
      </c>
      <c r="LU279" s="24" t="e">
        <f t="shared" si="197"/>
        <v>#DIV/0!</v>
      </c>
      <c r="LV279" s="24" t="e">
        <f t="shared" si="198"/>
        <v>#DIV/0!</v>
      </c>
      <c r="LW279" s="24" t="e">
        <f t="shared" si="199"/>
        <v>#DIV/0!</v>
      </c>
      <c r="LX279" s="24" t="e">
        <f t="shared" si="200"/>
        <v>#DIV/0!</v>
      </c>
      <c r="LY279" s="25" t="e">
        <f t="shared" si="201"/>
        <v>#REF!</v>
      </c>
      <c r="LZ279" s="25" t="e">
        <f t="shared" si="202"/>
        <v>#REF!</v>
      </c>
      <c r="MA279" s="26" t="e">
        <f t="shared" si="203"/>
        <v>#REF!</v>
      </c>
      <c r="MB279" s="27" t="e">
        <f t="shared" si="204"/>
        <v>#REF!</v>
      </c>
      <c r="MC279" s="28" t="e">
        <f t="shared" si="205"/>
        <v>#REF!</v>
      </c>
      <c r="MD279" s="24" t="e">
        <f t="shared" si="206"/>
        <v>#REF!</v>
      </c>
      <c r="ME279" s="29" t="e">
        <f t="shared" si="207"/>
        <v>#REF!</v>
      </c>
      <c r="MF279" s="30" t="e">
        <f t="shared" si="208"/>
        <v>#REF!</v>
      </c>
      <c r="MG279" s="24" t="e">
        <f t="shared" si="209"/>
        <v>#REF!</v>
      </c>
      <c r="MH279" s="29" t="e">
        <f t="shared" si="210"/>
        <v>#REF!</v>
      </c>
      <c r="MI279" s="30" t="e">
        <f t="shared" si="211"/>
        <v>#REF!</v>
      </c>
      <c r="MJ279" t="str">
        <f t="shared" si="212"/>
        <v/>
      </c>
      <c r="MK279" t="str">
        <f t="shared" si="213"/>
        <v/>
      </c>
      <c r="ML279" t="str">
        <f t="shared" si="214"/>
        <v/>
      </c>
      <c r="MM279" t="str">
        <f t="shared" si="215"/>
        <v/>
      </c>
      <c r="MN279" t="str">
        <f t="shared" si="216"/>
        <v/>
      </c>
      <c r="MO279" t="str">
        <f t="shared" si="217"/>
        <v/>
      </c>
      <c r="MP279" s="5" t="e">
        <f>COUNTIFS(#REF!,LT279,#REF!,1,#REF!,"&gt;="&amp;MC279,#REF!,"&lt;="&amp;MB279,#REF!,"&lt;="&amp;ME279,#REF!,"&gt;="&amp;MF279,#REF!,"="&amp;KV279,#REF!,"="&amp;KX279)</f>
        <v>#REF!</v>
      </c>
      <c r="MQ279" s="5" t="e">
        <f>COUNTIFS(#REF!,LT279,#REF!,0,#REF!,"&gt;="&amp;MC279,#REF!,"&lt;="&amp;MB279,#REF!,"&lt;="&amp;ME279,#REF!,"&gt;="&amp;MF279,#REF!,"="&amp;KV279,#REF!,"="&amp;KX279)</f>
        <v>#REF!</v>
      </c>
      <c r="MR279" s="5" t="e">
        <f>COUNTIFS(#REF!,LT279,#REF!,1,#REF!,"&gt;="&amp;MC279,#REF!,"&lt;="&amp;MB279,#REF!,"&lt;="&amp;ME279,#REF!,"&gt;="&amp;MF279,#REF!,"="&amp;KW279,#REF!,"="&amp;KY279)</f>
        <v>#REF!</v>
      </c>
      <c r="MS279" s="5" t="e">
        <f>COUNTIFS(#REF!,LT279,#REF!,0,#REF!,"&gt;="&amp;MC279,#REF!,"&lt;="&amp;MB279,#REF!,"&lt;="&amp;ME279,#REF!,"&gt;="&amp;MF279,#REF!,"="&amp;KW279,#REF!,"="&amp;KY279)</f>
        <v>#REF!</v>
      </c>
      <c r="MT279" s="5" t="e">
        <f>COUNTIFS(#REF!,LT279,#REF!,1,#REF!,"&gt;="&amp;MI279,#REF!,"&lt;="&amp;MH279,#REF!,"&lt;="&amp;ME279,#REF!,"&gt;="&amp;MF279)</f>
        <v>#REF!</v>
      </c>
      <c r="MU279" s="5" t="e">
        <f>COUNTIFS(#REF!,LT279,#REF!,0,#REF!,"&gt;="&amp;MI279,#REF!,"&lt;="&amp;MH279,#REF!,"&lt;="&amp;ME279,#REF!,"&gt;="&amp;MF279)</f>
        <v>#REF!</v>
      </c>
      <c r="MV279" s="5" t="e">
        <f>COUNTIFS(#REF!,LT279,#REF!,1,#REF!,"&gt;="&amp;MI279,#REF!,"&lt;="&amp;MH279,#REF!,"="&amp;KZ279,#REF!,"="&amp;LA279,#REF!,"&lt;="&amp;ME279,#REF!,"&gt;="&amp;MF279)</f>
        <v>#REF!</v>
      </c>
      <c r="MW279" s="5" t="e">
        <f>COUNTIFS(#REF!,LT279,#REF!,0,#REF!,"&gt;="&amp;MI279,#REF!,"&lt;="&amp;MH279,#REF!,"="&amp;KZ279,#REF!,"="&amp;LA279,#REF!,"&lt;="&amp;ME279,#REF!,"&gt;="&amp;MF279)</f>
        <v>#REF!</v>
      </c>
      <c r="MX279" s="5" t="e">
        <f>COUNTIFS(#REF!,LT279,#REF!,1,#REF!,"&gt;="&amp;MC279,#REF!,"&lt;="&amp;MB279,#REF!,"&lt;="&amp;ME279,#REF!,"&gt;="&amp;MF279)</f>
        <v>#REF!</v>
      </c>
      <c r="MY279" s="5" t="e">
        <f>COUNTIFS(#REF!,LT279,#REF!,0,#REF!,"&gt;="&amp;MC279,#REF!,"&lt;="&amp;MB279,#REF!,"&lt;="&amp;ME279,#REF!,"&gt;="&amp;MF279)</f>
        <v>#REF!</v>
      </c>
      <c r="MZ279" s="5" t="e">
        <f>COUNTIFS(#REF!,LT279,#REF!,1,#REF!,"&lt;="&amp;ME279,#REF!,"&gt;="&amp;MF279,#REF!,"="&amp;KV279,#REF!,"="&amp;KX279)</f>
        <v>#REF!</v>
      </c>
      <c r="NA279" s="5" t="e">
        <f>COUNTIFS(#REF!,LT279,#REF!,0,#REF!,"&lt;="&amp;ME279,#REF!,"&gt;="&amp;MF279,#REF!,"="&amp;KV279,#REF!,"="&amp;KX279)</f>
        <v>#REF!</v>
      </c>
      <c r="NB279" s="5" t="e">
        <f>COUNTIFS(#REF!,LT279,#REF!,1,#REF!,"&lt;="&amp;ME279,#REF!,"&gt;="&amp;MF279,#REF!,"="&amp;KW279,#REF!,"="&amp;KY279)</f>
        <v>#REF!</v>
      </c>
      <c r="NC279" s="5" t="e">
        <f>COUNTIFS(#REF!,LT279,#REF!,0,#REF!,"&lt;="&amp;ME279,#REF!,"&gt;="&amp;MF279,#REF!,"="&amp;KW279,#REF!,"="&amp;KY279)</f>
        <v>#REF!</v>
      </c>
      <c r="ND279" s="5" t="e">
        <f t="shared" si="218"/>
        <v>#REF!</v>
      </c>
      <c r="NE279" s="5" t="e">
        <f t="shared" si="219"/>
        <v>#REF!</v>
      </c>
      <c r="NF279" s="5" t="e">
        <f t="shared" si="220"/>
        <v>#REF!</v>
      </c>
      <c r="NG279" s="6" t="e">
        <f t="shared" si="221"/>
        <v>#REF!</v>
      </c>
      <c r="NH279" s="7" t="e">
        <f t="shared" si="222"/>
        <v>#REF!</v>
      </c>
      <c r="NI279" s="5" t="e">
        <f t="shared" si="223"/>
        <v>#REF!</v>
      </c>
      <c r="NJ279" s="31" t="e">
        <f t="shared" si="224"/>
        <v>#REF!</v>
      </c>
      <c r="NK279" s="32" t="e">
        <f t="shared" si="225"/>
        <v>#REF!</v>
      </c>
      <c r="NL279" s="32" t="e">
        <f t="shared" si="226"/>
        <v>#REF!</v>
      </c>
      <c r="NM279" s="33" t="e">
        <f t="shared" si="227"/>
        <v>#REF!</v>
      </c>
      <c r="NN279" s="33" t="e">
        <f t="shared" si="228"/>
        <v>#REF!</v>
      </c>
      <c r="NO279" s="33" t="e">
        <f t="shared" si="229"/>
        <v>#REF!</v>
      </c>
      <c r="NP279" s="33" t="e">
        <f t="shared" si="230"/>
        <v>#REF!</v>
      </c>
      <c r="NQ279" s="31" t="e">
        <f t="shared" si="231"/>
        <v>#REF!</v>
      </c>
      <c r="NR279" s="32" t="e">
        <f t="shared" si="232"/>
        <v>#REF!</v>
      </c>
      <c r="NS279" s="32" t="e">
        <f t="shared" si="233"/>
        <v>#REF!</v>
      </c>
      <c r="NT279" s="33" t="e">
        <f t="shared" si="234"/>
        <v>#REF!</v>
      </c>
      <c r="NU279" s="33" t="e">
        <f t="shared" si="235"/>
        <v>#REF!</v>
      </c>
      <c r="NV279" s="33" t="e">
        <f t="shared" si="236"/>
        <v>#REF!</v>
      </c>
      <c r="NW279" s="33" t="e">
        <f t="shared" si="237"/>
        <v>#REF!</v>
      </c>
      <c r="NX279" t="e">
        <f t="shared" si="238"/>
        <v>#REF!</v>
      </c>
      <c r="NY279" t="e">
        <f t="shared" si="239"/>
        <v>#REF!</v>
      </c>
      <c r="NZ279" t="e">
        <f t="shared" si="240"/>
        <v>#REF!</v>
      </c>
      <c r="OA279" t="e">
        <f t="shared" si="241"/>
        <v>#REF!</v>
      </c>
      <c r="OB279" t="e">
        <f t="shared" si="242"/>
        <v>#REF!</v>
      </c>
      <c r="OC279" t="e">
        <f t="shared" si="243"/>
        <v>#REF!</v>
      </c>
    </row>
    <row r="280" spans="1:393" ht="16.5" customHeight="1" x14ac:dyDescent="0.3">
      <c r="A280" s="22"/>
      <c r="KN280" s="5" t="e">
        <f>IF(INDEX(#REF!,MATCH('HT 1-0'!D280,#REF!,0))=INDEX(#REF!,MATCH('HT 1-0'!D280,#REF!,0)),INDEX(#REF!,MATCH('HT 1-0'!D280,#REF!,0)),"ERROR")</f>
        <v>#REF!</v>
      </c>
      <c r="KO280" s="5" t="e">
        <f>IF(INDEX(#REF!,MATCH('HT 1-0'!E280,#REF!,0))=INDEX(#REF!,MATCH('HT 1-0'!E280,#REF!,0)),INDEX(#REF!,MATCH('HT 1-0'!E280,#REF!,0)),"ERROR")</f>
        <v>#REF!</v>
      </c>
      <c r="KP280" s="5" t="e">
        <f t="shared" si="183"/>
        <v>#REF!</v>
      </c>
      <c r="KQ280" t="str">
        <f t="shared" si="184"/>
        <v>_</v>
      </c>
      <c r="KR280" s="5" t="e">
        <f t="shared" si="185"/>
        <v>#DIV/0!</v>
      </c>
      <c r="KS280" s="5" t="e">
        <f t="shared" si="186"/>
        <v>#DIV/0!</v>
      </c>
      <c r="KT280" s="5" t="e">
        <f t="shared" si="187"/>
        <v>#DIV/0!</v>
      </c>
      <c r="KU280" s="5" t="e">
        <f t="shared" si="188"/>
        <v>#DIV/0!</v>
      </c>
      <c r="KV280" s="5" t="e">
        <f t="shared" si="189"/>
        <v>#DIV/0!</v>
      </c>
      <c r="KW280" s="5" t="e">
        <f t="shared" si="190"/>
        <v>#DIV/0!</v>
      </c>
      <c r="KX280" s="5" t="e">
        <f t="shared" si="191"/>
        <v>#DIV/0!</v>
      </c>
      <c r="KY280" s="5" t="e">
        <f t="shared" si="192"/>
        <v>#DIV/0!</v>
      </c>
      <c r="KZ280" s="5" t="e">
        <f t="shared" si="193"/>
        <v>#DIV/0!</v>
      </c>
      <c r="LA280" s="5" t="e">
        <f t="shared" si="194"/>
        <v>#DIV/0!</v>
      </c>
      <c r="LB280" t="e">
        <f>IF(LQ280="1-0",INDEX(Scrape!#REF!,MATCH('HT 1-0'!KP280,Scrape!$B:$B,0)),"")</f>
        <v>#REF!</v>
      </c>
      <c r="LC280" t="e">
        <f>IF(LQ280="1-0",INDEX(Scrape!$A:$A,MATCH('HT 1-0'!KP280,Scrape!$B:$B,0)),"")</f>
        <v>#REF!</v>
      </c>
      <c r="LD280" t="e">
        <f>IF(LQ280="1-0",INDEX(Scrape!$B:$B,MATCH('HT 1-0'!KP280,Scrape!$B:$B,0)),"")</f>
        <v>#REF!</v>
      </c>
      <c r="LE280" t="e">
        <f>IF(LQ280="1-0",INDEX(Scrape!$C:$C,MATCH('HT 1-0'!KP280,Scrape!$B:$B,0)),"")</f>
        <v>#REF!</v>
      </c>
      <c r="LF280" t="e">
        <f>IF(LQ280="1-0",INDEX(Scrape!$D:$D,MATCH('HT 1-0'!KP280,Scrape!$B:$B,0)),"")</f>
        <v>#REF!</v>
      </c>
      <c r="LG280" t="e">
        <f>IF(LQ280="1-0",INDEX(Scrape!$E:$E,MATCH('HT 1-0'!KP280,Scrape!$B:$B,0)),"")</f>
        <v>#REF!</v>
      </c>
      <c r="LH280" t="e">
        <f>IF(LQ280="1-0",INDEX(Scrape!$F:$F,MATCH('HT 1-0'!KP280,Scrape!$B:$B,0)),"")</f>
        <v>#REF!</v>
      </c>
      <c r="LI280" t="e">
        <f>IF(LQ280="1-0",INDEX(Scrape!$G:$G,MATCH('HT 1-0'!KP280,Scrape!$B:$B,0)),"")</f>
        <v>#REF!</v>
      </c>
      <c r="LJ280" t="e">
        <f>IF(LQ280="1-0",INDEX(Scrape!$H:$H,MATCH('HT 1-0'!KP280,Scrape!$B:$B,0)),"")</f>
        <v>#REF!</v>
      </c>
      <c r="LK280" t="e">
        <f>IF(LQ280="1-0",INDEX(Scrape!$I:$I,MATCH('HT 1-0'!KP280,Scrape!$B:$B,0)),"")</f>
        <v>#REF!</v>
      </c>
      <c r="LL280" t="e">
        <f>IF(LQ280="1-0",INDEX(Scrape!$J:$J,MATCH('HT 1-0'!KP280,Scrape!$B:$B,0)),"")</f>
        <v>#REF!</v>
      </c>
      <c r="LM280" t="e">
        <f>IF(LQ280="1-0",INDEX(Scrape!$K:$K,MATCH('HT 1-0'!KP280,Scrape!$B:$B,0)),"")</f>
        <v>#REF!</v>
      </c>
      <c r="LN280" t="e">
        <f>IF(LQ280="1-0",INDEX(Scrape!$L:$L,MATCH('HT 1-0'!KP280,Scrape!$B:$B,0)),"")</f>
        <v>#REF!</v>
      </c>
      <c r="LO280" t="e">
        <f>IF(LQ280="1-0",INDEX(Scrape!$M:$M,MATCH('HT 1-0'!KP280,Scrape!$B:$B,0)),"")</f>
        <v>#REF!</v>
      </c>
      <c r="LP280" t="e">
        <f>IF(LQ280="1-0",INDEX(Scrape!$N:$N,MATCH('HT 1-0'!KP280,Scrape!$B:$B,0)),"")</f>
        <v>#REF!</v>
      </c>
      <c r="LQ280" t="e">
        <f>INDEX(Scrape!$O:$O,MATCH('HT 1-0'!KP280,Scrape!$B:$B,0))</f>
        <v>#REF!</v>
      </c>
      <c r="LR280" t="e">
        <f t="shared" si="195"/>
        <v>#REF!</v>
      </c>
      <c r="LS280" t="e">
        <f t="shared" si="196"/>
        <v>#REF!</v>
      </c>
      <c r="LT280" s="23" t="e">
        <f>IF(INDEX(#REF!,MATCH(KQ280,#REF!,0))=INDEX(#REF!,MATCH(KQ280,#REF!,0)),INDEX(#REF!,MATCH(KQ280,#REF!,0)),"ERROR")</f>
        <v>#REF!</v>
      </c>
      <c r="LU280" s="24" t="e">
        <f t="shared" si="197"/>
        <v>#DIV/0!</v>
      </c>
      <c r="LV280" s="24" t="e">
        <f t="shared" si="198"/>
        <v>#DIV/0!</v>
      </c>
      <c r="LW280" s="24" t="e">
        <f t="shared" si="199"/>
        <v>#DIV/0!</v>
      </c>
      <c r="LX280" s="24" t="e">
        <f t="shared" si="200"/>
        <v>#DIV/0!</v>
      </c>
      <c r="LY280" s="25" t="e">
        <f t="shared" si="201"/>
        <v>#REF!</v>
      </c>
      <c r="LZ280" s="25" t="e">
        <f t="shared" si="202"/>
        <v>#REF!</v>
      </c>
      <c r="MA280" s="26" t="e">
        <f t="shared" si="203"/>
        <v>#REF!</v>
      </c>
      <c r="MB280" s="27" t="e">
        <f t="shared" si="204"/>
        <v>#REF!</v>
      </c>
      <c r="MC280" s="28" t="e">
        <f t="shared" si="205"/>
        <v>#REF!</v>
      </c>
      <c r="MD280" s="24" t="e">
        <f t="shared" si="206"/>
        <v>#REF!</v>
      </c>
      <c r="ME280" s="29" t="e">
        <f t="shared" si="207"/>
        <v>#REF!</v>
      </c>
      <c r="MF280" s="30" t="e">
        <f t="shared" si="208"/>
        <v>#REF!</v>
      </c>
      <c r="MG280" s="24" t="e">
        <f t="shared" si="209"/>
        <v>#REF!</v>
      </c>
      <c r="MH280" s="29" t="e">
        <f t="shared" si="210"/>
        <v>#REF!</v>
      </c>
      <c r="MI280" s="30" t="e">
        <f t="shared" si="211"/>
        <v>#REF!</v>
      </c>
      <c r="MJ280" t="str">
        <f t="shared" si="212"/>
        <v/>
      </c>
      <c r="MK280" t="str">
        <f t="shared" si="213"/>
        <v/>
      </c>
      <c r="ML280" t="str">
        <f t="shared" si="214"/>
        <v/>
      </c>
      <c r="MM280" t="str">
        <f t="shared" si="215"/>
        <v/>
      </c>
      <c r="MN280" t="str">
        <f t="shared" si="216"/>
        <v/>
      </c>
      <c r="MO280" t="str">
        <f t="shared" si="217"/>
        <v/>
      </c>
      <c r="MP280" s="5" t="e">
        <f>COUNTIFS(#REF!,LT280,#REF!,1,#REF!,"&gt;="&amp;MC280,#REF!,"&lt;="&amp;MB280,#REF!,"&lt;="&amp;ME280,#REF!,"&gt;="&amp;MF280,#REF!,"="&amp;KV280,#REF!,"="&amp;KX280)</f>
        <v>#REF!</v>
      </c>
      <c r="MQ280" s="5" t="e">
        <f>COUNTIFS(#REF!,LT280,#REF!,0,#REF!,"&gt;="&amp;MC280,#REF!,"&lt;="&amp;MB280,#REF!,"&lt;="&amp;ME280,#REF!,"&gt;="&amp;MF280,#REF!,"="&amp;KV280,#REF!,"="&amp;KX280)</f>
        <v>#REF!</v>
      </c>
      <c r="MR280" s="5" t="e">
        <f>COUNTIFS(#REF!,LT280,#REF!,1,#REF!,"&gt;="&amp;MC280,#REF!,"&lt;="&amp;MB280,#REF!,"&lt;="&amp;ME280,#REF!,"&gt;="&amp;MF280,#REF!,"="&amp;KW280,#REF!,"="&amp;KY280)</f>
        <v>#REF!</v>
      </c>
      <c r="MS280" s="5" t="e">
        <f>COUNTIFS(#REF!,LT280,#REF!,0,#REF!,"&gt;="&amp;MC280,#REF!,"&lt;="&amp;MB280,#REF!,"&lt;="&amp;ME280,#REF!,"&gt;="&amp;MF280,#REF!,"="&amp;KW280,#REF!,"="&amp;KY280)</f>
        <v>#REF!</v>
      </c>
      <c r="MT280" s="5" t="e">
        <f>COUNTIFS(#REF!,LT280,#REF!,1,#REF!,"&gt;="&amp;MI280,#REF!,"&lt;="&amp;MH280,#REF!,"&lt;="&amp;ME280,#REF!,"&gt;="&amp;MF280)</f>
        <v>#REF!</v>
      </c>
      <c r="MU280" s="5" t="e">
        <f>COUNTIFS(#REF!,LT280,#REF!,0,#REF!,"&gt;="&amp;MI280,#REF!,"&lt;="&amp;MH280,#REF!,"&lt;="&amp;ME280,#REF!,"&gt;="&amp;MF280)</f>
        <v>#REF!</v>
      </c>
      <c r="MV280" s="5" t="e">
        <f>COUNTIFS(#REF!,LT280,#REF!,1,#REF!,"&gt;="&amp;MI280,#REF!,"&lt;="&amp;MH280,#REF!,"="&amp;KZ280,#REF!,"="&amp;LA280,#REF!,"&lt;="&amp;ME280,#REF!,"&gt;="&amp;MF280)</f>
        <v>#REF!</v>
      </c>
      <c r="MW280" s="5" t="e">
        <f>COUNTIFS(#REF!,LT280,#REF!,0,#REF!,"&gt;="&amp;MI280,#REF!,"&lt;="&amp;MH280,#REF!,"="&amp;KZ280,#REF!,"="&amp;LA280,#REF!,"&lt;="&amp;ME280,#REF!,"&gt;="&amp;MF280)</f>
        <v>#REF!</v>
      </c>
      <c r="MX280" s="5" t="e">
        <f>COUNTIFS(#REF!,LT280,#REF!,1,#REF!,"&gt;="&amp;MC280,#REF!,"&lt;="&amp;MB280,#REF!,"&lt;="&amp;ME280,#REF!,"&gt;="&amp;MF280)</f>
        <v>#REF!</v>
      </c>
      <c r="MY280" s="5" t="e">
        <f>COUNTIFS(#REF!,LT280,#REF!,0,#REF!,"&gt;="&amp;MC280,#REF!,"&lt;="&amp;MB280,#REF!,"&lt;="&amp;ME280,#REF!,"&gt;="&amp;MF280)</f>
        <v>#REF!</v>
      </c>
      <c r="MZ280" s="5" t="e">
        <f>COUNTIFS(#REF!,LT280,#REF!,1,#REF!,"&lt;="&amp;ME280,#REF!,"&gt;="&amp;MF280,#REF!,"="&amp;KV280,#REF!,"="&amp;KX280)</f>
        <v>#REF!</v>
      </c>
      <c r="NA280" s="5" t="e">
        <f>COUNTIFS(#REF!,LT280,#REF!,0,#REF!,"&lt;="&amp;ME280,#REF!,"&gt;="&amp;MF280,#REF!,"="&amp;KV280,#REF!,"="&amp;KX280)</f>
        <v>#REF!</v>
      </c>
      <c r="NB280" s="5" t="e">
        <f>COUNTIFS(#REF!,LT280,#REF!,1,#REF!,"&lt;="&amp;ME280,#REF!,"&gt;="&amp;MF280,#REF!,"="&amp;KW280,#REF!,"="&amp;KY280)</f>
        <v>#REF!</v>
      </c>
      <c r="NC280" s="5" t="e">
        <f>COUNTIFS(#REF!,LT280,#REF!,0,#REF!,"&lt;="&amp;ME280,#REF!,"&gt;="&amp;MF280,#REF!,"="&amp;KW280,#REF!,"="&amp;KY280)</f>
        <v>#REF!</v>
      </c>
      <c r="ND280" s="5" t="e">
        <f t="shared" si="218"/>
        <v>#REF!</v>
      </c>
      <c r="NE280" s="5" t="e">
        <f t="shared" si="219"/>
        <v>#REF!</v>
      </c>
      <c r="NF280" s="5" t="e">
        <f t="shared" si="220"/>
        <v>#REF!</v>
      </c>
      <c r="NG280" s="6" t="e">
        <f t="shared" si="221"/>
        <v>#REF!</v>
      </c>
      <c r="NH280" s="7" t="e">
        <f t="shared" si="222"/>
        <v>#REF!</v>
      </c>
      <c r="NI280" s="5" t="e">
        <f t="shared" si="223"/>
        <v>#REF!</v>
      </c>
      <c r="NJ280" s="31" t="e">
        <f t="shared" si="224"/>
        <v>#REF!</v>
      </c>
      <c r="NK280" s="32" t="e">
        <f t="shared" si="225"/>
        <v>#REF!</v>
      </c>
      <c r="NL280" s="32" t="e">
        <f t="shared" si="226"/>
        <v>#REF!</v>
      </c>
      <c r="NM280" s="33" t="e">
        <f t="shared" si="227"/>
        <v>#REF!</v>
      </c>
      <c r="NN280" s="33" t="e">
        <f t="shared" si="228"/>
        <v>#REF!</v>
      </c>
      <c r="NO280" s="33" t="e">
        <f t="shared" si="229"/>
        <v>#REF!</v>
      </c>
      <c r="NP280" s="33" t="e">
        <f t="shared" si="230"/>
        <v>#REF!</v>
      </c>
      <c r="NQ280" s="31" t="e">
        <f t="shared" si="231"/>
        <v>#REF!</v>
      </c>
      <c r="NR280" s="32" t="e">
        <f t="shared" si="232"/>
        <v>#REF!</v>
      </c>
      <c r="NS280" s="32" t="e">
        <f t="shared" si="233"/>
        <v>#REF!</v>
      </c>
      <c r="NT280" s="33" t="e">
        <f t="shared" si="234"/>
        <v>#REF!</v>
      </c>
      <c r="NU280" s="33" t="e">
        <f t="shared" si="235"/>
        <v>#REF!</v>
      </c>
      <c r="NV280" s="33" t="e">
        <f t="shared" si="236"/>
        <v>#REF!</v>
      </c>
      <c r="NW280" s="33" t="e">
        <f t="shared" si="237"/>
        <v>#REF!</v>
      </c>
      <c r="NX280" t="e">
        <f t="shared" si="238"/>
        <v>#REF!</v>
      </c>
      <c r="NY280" t="e">
        <f t="shared" si="239"/>
        <v>#REF!</v>
      </c>
      <c r="NZ280" t="e">
        <f t="shared" si="240"/>
        <v>#REF!</v>
      </c>
      <c r="OA280" t="e">
        <f t="shared" si="241"/>
        <v>#REF!</v>
      </c>
      <c r="OB280" t="e">
        <f t="shared" si="242"/>
        <v>#REF!</v>
      </c>
      <c r="OC280" t="e">
        <f t="shared" si="243"/>
        <v>#REF!</v>
      </c>
    </row>
    <row r="281" spans="1:393" ht="16.5" customHeight="1" x14ac:dyDescent="0.3">
      <c r="A281" s="22"/>
      <c r="KN281" s="5" t="e">
        <f>IF(INDEX(#REF!,MATCH('HT 1-0'!D281,#REF!,0))=INDEX(#REF!,MATCH('HT 1-0'!D281,#REF!,0)),INDEX(#REF!,MATCH('HT 1-0'!D281,#REF!,0)),"ERROR")</f>
        <v>#REF!</v>
      </c>
      <c r="KO281" s="5" t="e">
        <f>IF(INDEX(#REF!,MATCH('HT 1-0'!E281,#REF!,0))=INDEX(#REF!,MATCH('HT 1-0'!E281,#REF!,0)),INDEX(#REF!,MATCH('HT 1-0'!E281,#REF!,0)),"ERROR")</f>
        <v>#REF!</v>
      </c>
      <c r="KP281" s="5" t="e">
        <f t="shared" ref="KP281:KP344" si="244">KN281&amp;" v "&amp;KO281</f>
        <v>#REF!</v>
      </c>
      <c r="KQ281" t="str">
        <f t="shared" ref="KQ281:KQ344" si="245">B281&amp;"_"&amp;C281</f>
        <v>_</v>
      </c>
      <c r="KR281" s="5" t="e">
        <f t="shared" ref="KR281:KR344" si="246">IF((HW281/KK281)&lt;0.335,"G",IF((HW281/KK281)&gt;0.67,"R","A"))</f>
        <v>#DIV/0!</v>
      </c>
      <c r="KS281" s="5" t="e">
        <f t="shared" ref="KS281:KS344" si="247">IF((HX281/KK281)&lt;0.335,"G",IF((HX281/KK281)&gt;0.67,"R","A"))</f>
        <v>#DIV/0!</v>
      </c>
      <c r="KT281" s="5" t="e">
        <f t="shared" ref="KT281:KT344" si="248">IF((IH281/KK281)&lt;0.335,"G",IF((IH281/KK281)&gt;0.67,"R","A"))</f>
        <v>#DIV/0!</v>
      </c>
      <c r="KU281" s="5" t="e">
        <f t="shared" ref="KU281:KU344" si="249">IF((II281/KK281)&lt;0.335,"G",IF((II281/KK281)&gt;0.67,"R","A"))</f>
        <v>#DIV/0!</v>
      </c>
      <c r="KV281" s="5" t="e">
        <f t="shared" ref="KV281:KV344" si="250">IF((HZ281/KK281)&lt;0.335,"G",IF((HZ281/KK281)&gt;0.67,"R","A"))</f>
        <v>#DIV/0!</v>
      </c>
      <c r="KW281" s="5" t="e">
        <f t="shared" ref="KW281:KW344" si="251">IF((HY281/KK281)&lt;0.335,"G",IF((HY281/KK281)&gt;0.67,"R","A"))</f>
        <v>#DIV/0!</v>
      </c>
      <c r="KX281" s="5" t="e">
        <f t="shared" ref="KX281:KX344" si="252">IF((IK281/KK281)&lt;0.335,"G",IF((IK281/KK281)&gt;0.67,"R","A"))</f>
        <v>#DIV/0!</v>
      </c>
      <c r="KY281" s="5" t="e">
        <f t="shared" ref="KY281:KY344" si="253">IF((IJ281/KK281)&lt;0.335,"G",IF((IJ281/KK281)&gt;0.67,"R","A"))</f>
        <v>#DIV/0!</v>
      </c>
      <c r="KZ281" s="5" t="e">
        <f t="shared" ref="KZ281:KZ344" si="254">IF((HQ281/KK281)&lt;0.335,"G",IF((HQ281/KK281)&gt;0.67,"R","A"))</f>
        <v>#DIV/0!</v>
      </c>
      <c r="LA281" s="5" t="e">
        <f t="shared" ref="LA281:LA344" si="255">IF((IB281/KK281)&lt;0.335,"G",IF((IB281/KK281)&gt;0.67,"R","A"))</f>
        <v>#DIV/0!</v>
      </c>
      <c r="LB281" t="e">
        <f>IF(LQ281="1-0",INDEX(Scrape!#REF!,MATCH('HT 1-0'!KP281,Scrape!$B:$B,0)),"")</f>
        <v>#REF!</v>
      </c>
      <c r="LC281" t="e">
        <f>IF(LQ281="1-0",INDEX(Scrape!$A:$A,MATCH('HT 1-0'!KP281,Scrape!$B:$B,0)),"")</f>
        <v>#REF!</v>
      </c>
      <c r="LD281" t="e">
        <f>IF(LQ281="1-0",INDEX(Scrape!$B:$B,MATCH('HT 1-0'!KP281,Scrape!$B:$B,0)),"")</f>
        <v>#REF!</v>
      </c>
      <c r="LE281" t="e">
        <f>IF(LQ281="1-0",INDEX(Scrape!$C:$C,MATCH('HT 1-0'!KP281,Scrape!$B:$B,0)),"")</f>
        <v>#REF!</v>
      </c>
      <c r="LF281" t="e">
        <f>IF(LQ281="1-0",INDEX(Scrape!$D:$D,MATCH('HT 1-0'!KP281,Scrape!$B:$B,0)),"")</f>
        <v>#REF!</v>
      </c>
      <c r="LG281" t="e">
        <f>IF(LQ281="1-0",INDEX(Scrape!$E:$E,MATCH('HT 1-0'!KP281,Scrape!$B:$B,0)),"")</f>
        <v>#REF!</v>
      </c>
      <c r="LH281" t="e">
        <f>IF(LQ281="1-0",INDEX(Scrape!$F:$F,MATCH('HT 1-0'!KP281,Scrape!$B:$B,0)),"")</f>
        <v>#REF!</v>
      </c>
      <c r="LI281" t="e">
        <f>IF(LQ281="1-0",INDEX(Scrape!$G:$G,MATCH('HT 1-0'!KP281,Scrape!$B:$B,0)),"")</f>
        <v>#REF!</v>
      </c>
      <c r="LJ281" t="e">
        <f>IF(LQ281="1-0",INDEX(Scrape!$H:$H,MATCH('HT 1-0'!KP281,Scrape!$B:$B,0)),"")</f>
        <v>#REF!</v>
      </c>
      <c r="LK281" t="e">
        <f>IF(LQ281="1-0",INDEX(Scrape!$I:$I,MATCH('HT 1-0'!KP281,Scrape!$B:$B,0)),"")</f>
        <v>#REF!</v>
      </c>
      <c r="LL281" t="e">
        <f>IF(LQ281="1-0",INDEX(Scrape!$J:$J,MATCH('HT 1-0'!KP281,Scrape!$B:$B,0)),"")</f>
        <v>#REF!</v>
      </c>
      <c r="LM281" t="e">
        <f>IF(LQ281="1-0",INDEX(Scrape!$K:$K,MATCH('HT 1-0'!KP281,Scrape!$B:$B,0)),"")</f>
        <v>#REF!</v>
      </c>
      <c r="LN281" t="e">
        <f>IF(LQ281="1-0",INDEX(Scrape!$L:$L,MATCH('HT 1-0'!KP281,Scrape!$B:$B,0)),"")</f>
        <v>#REF!</v>
      </c>
      <c r="LO281" t="e">
        <f>IF(LQ281="1-0",INDEX(Scrape!$M:$M,MATCH('HT 1-0'!KP281,Scrape!$B:$B,0)),"")</f>
        <v>#REF!</v>
      </c>
      <c r="LP281" t="e">
        <f>IF(LQ281="1-0",INDEX(Scrape!$N:$N,MATCH('HT 1-0'!KP281,Scrape!$B:$B,0)),"")</f>
        <v>#REF!</v>
      </c>
      <c r="LQ281" t="e">
        <f>INDEX(Scrape!$O:$O,MATCH('HT 1-0'!KP281,Scrape!$B:$B,0))</f>
        <v>#REF!</v>
      </c>
      <c r="LR281" t="e">
        <f t="shared" ref="LR281:LR344" si="256">(1/LJ281)+(1/LI281)+(1/LH281)</f>
        <v>#REF!</v>
      </c>
      <c r="LS281" t="e">
        <f t="shared" ref="LS281:LS344" si="257">(1/LG281)+(1/LF281)+(1/LE281)</f>
        <v>#REF!</v>
      </c>
      <c r="LT281" s="23" t="e">
        <f>IF(INDEX(#REF!,MATCH(KQ281,#REF!,0))=INDEX(#REF!,MATCH(KQ281,#REF!,0)),INDEX(#REF!,MATCH(KQ281,#REF!,0)),"ERROR")</f>
        <v>#REF!</v>
      </c>
      <c r="LU281" s="24" t="e">
        <f t="shared" ref="LU281:LU344" si="258">IF(KR281="G",2,IF(KR281="R",0.5,IF(KR281="A",1)))</f>
        <v>#DIV/0!</v>
      </c>
      <c r="LV281" s="24" t="e">
        <f t="shared" ref="LV281:LV344" si="259">IF(KS281="G",0.5,IF(KS281="R",2,IF(KS281="A",1)))</f>
        <v>#DIV/0!</v>
      </c>
      <c r="LW281" s="24" t="e">
        <f t="shared" ref="LW281:LW344" si="260">IF(KT281="G",2,IF(KT281="R",0.5,IF(KT281="A",1)))</f>
        <v>#DIV/0!</v>
      </c>
      <c r="LX281" s="24" t="e">
        <f t="shared" ref="LX281:LX344" si="261">IF(KU281="G",0.5,IF(KU281="R",2,IF(KU281="A",1)))</f>
        <v>#DIV/0!</v>
      </c>
      <c r="LY281" s="25" t="e">
        <f t="shared" ref="LY281:LY344" si="262">(LK281*(LU281+LX281)+(LL281*(LU281+LX281)))</f>
        <v>#REF!</v>
      </c>
      <c r="LZ281" s="25" t="e">
        <f t="shared" ref="LZ281:LZ344" si="263">(LN281*(LV281+LW281)+(LO281*(LV281+LW281)))</f>
        <v>#REF!</v>
      </c>
      <c r="MA281" s="26" t="e">
        <f t="shared" ref="MA281:MA344" si="264">LY281-LZ281</f>
        <v>#REF!</v>
      </c>
      <c r="MB281" s="27" t="e">
        <f t="shared" ref="MB281:MB344" si="265">MA281+2</f>
        <v>#REF!</v>
      </c>
      <c r="MC281" s="28" t="e">
        <f t="shared" ref="MC281:MC344" si="266">MA281-2</f>
        <v>#REF!</v>
      </c>
      <c r="MD281" s="24" t="e">
        <f t="shared" ref="MD281:MD344" si="267">LE281</f>
        <v>#REF!</v>
      </c>
      <c r="ME281" s="29" t="e">
        <f t="shared" ref="ME281:ME344" si="268">IF(MD281=0,1000,MD281+0.75)</f>
        <v>#REF!</v>
      </c>
      <c r="MF281" s="30" t="e">
        <f t="shared" ref="MF281:MF344" si="269">IF(MD281=0,0,MD281-0.75)</f>
        <v>#REF!</v>
      </c>
      <c r="MG281" s="24" t="e">
        <f t="shared" ref="MG281:MG344" si="270">((LM281*(LU281+LX281))-((LP281*(LV281+LW281))))</f>
        <v>#REF!</v>
      </c>
      <c r="MH281" s="29" t="e">
        <f t="shared" ref="MH281:MH344" si="271">MG281*1.2</f>
        <v>#REF!</v>
      </c>
      <c r="MI281" s="30" t="e">
        <f t="shared" ref="MI281:MI344" si="272">MG281*0.8</f>
        <v>#REF!</v>
      </c>
      <c r="MJ281" t="str">
        <f t="shared" ref="MJ281:MJ344" si="273">IFERROR(NX281,"")</f>
        <v/>
      </c>
      <c r="MK281" t="str">
        <f t="shared" ref="MK281:MK344" si="274">IFERROR(NY281,"")</f>
        <v/>
      </c>
      <c r="ML281" t="str">
        <f t="shared" ref="ML281:ML344" si="275">IFERROR(NZ281,"")</f>
        <v/>
      </c>
      <c r="MM281" t="str">
        <f t="shared" ref="MM281:MM344" si="276">IFERROR(OA281,"")</f>
        <v/>
      </c>
      <c r="MN281" t="str">
        <f t="shared" ref="MN281:MN344" si="277">IFERROR(OB281,"")</f>
        <v/>
      </c>
      <c r="MO281" t="str">
        <f t="shared" ref="MO281:MO344" si="278">IFERROR(OC281,"")</f>
        <v/>
      </c>
      <c r="MP281" s="5" t="e">
        <f>COUNTIFS(#REF!,LT281,#REF!,1,#REF!,"&gt;="&amp;MC281,#REF!,"&lt;="&amp;MB281,#REF!,"&lt;="&amp;ME281,#REF!,"&gt;="&amp;MF281,#REF!,"="&amp;KV281,#REF!,"="&amp;KX281)</f>
        <v>#REF!</v>
      </c>
      <c r="MQ281" s="5" t="e">
        <f>COUNTIFS(#REF!,LT281,#REF!,0,#REF!,"&gt;="&amp;MC281,#REF!,"&lt;="&amp;MB281,#REF!,"&lt;="&amp;ME281,#REF!,"&gt;="&amp;MF281,#REF!,"="&amp;KV281,#REF!,"="&amp;KX281)</f>
        <v>#REF!</v>
      </c>
      <c r="MR281" s="5" t="e">
        <f>COUNTIFS(#REF!,LT281,#REF!,1,#REF!,"&gt;="&amp;MC281,#REF!,"&lt;="&amp;MB281,#REF!,"&lt;="&amp;ME281,#REF!,"&gt;="&amp;MF281,#REF!,"="&amp;KW281,#REF!,"="&amp;KY281)</f>
        <v>#REF!</v>
      </c>
      <c r="MS281" s="5" t="e">
        <f>COUNTIFS(#REF!,LT281,#REF!,0,#REF!,"&gt;="&amp;MC281,#REF!,"&lt;="&amp;MB281,#REF!,"&lt;="&amp;ME281,#REF!,"&gt;="&amp;MF281,#REF!,"="&amp;KW281,#REF!,"="&amp;KY281)</f>
        <v>#REF!</v>
      </c>
      <c r="MT281" s="5" t="e">
        <f>COUNTIFS(#REF!,LT281,#REF!,1,#REF!,"&gt;="&amp;MI281,#REF!,"&lt;="&amp;MH281,#REF!,"&lt;="&amp;ME281,#REF!,"&gt;="&amp;MF281)</f>
        <v>#REF!</v>
      </c>
      <c r="MU281" s="5" t="e">
        <f>COUNTIFS(#REF!,LT281,#REF!,0,#REF!,"&gt;="&amp;MI281,#REF!,"&lt;="&amp;MH281,#REF!,"&lt;="&amp;ME281,#REF!,"&gt;="&amp;MF281)</f>
        <v>#REF!</v>
      </c>
      <c r="MV281" s="5" t="e">
        <f>COUNTIFS(#REF!,LT281,#REF!,1,#REF!,"&gt;="&amp;MI281,#REF!,"&lt;="&amp;MH281,#REF!,"="&amp;KZ281,#REF!,"="&amp;LA281,#REF!,"&lt;="&amp;ME281,#REF!,"&gt;="&amp;MF281)</f>
        <v>#REF!</v>
      </c>
      <c r="MW281" s="5" t="e">
        <f>COUNTIFS(#REF!,LT281,#REF!,0,#REF!,"&gt;="&amp;MI281,#REF!,"&lt;="&amp;MH281,#REF!,"="&amp;KZ281,#REF!,"="&amp;LA281,#REF!,"&lt;="&amp;ME281,#REF!,"&gt;="&amp;MF281)</f>
        <v>#REF!</v>
      </c>
      <c r="MX281" s="5" t="e">
        <f>COUNTIFS(#REF!,LT281,#REF!,1,#REF!,"&gt;="&amp;MC281,#REF!,"&lt;="&amp;MB281,#REF!,"&lt;="&amp;ME281,#REF!,"&gt;="&amp;MF281)</f>
        <v>#REF!</v>
      </c>
      <c r="MY281" s="5" t="e">
        <f>COUNTIFS(#REF!,LT281,#REF!,0,#REF!,"&gt;="&amp;MC281,#REF!,"&lt;="&amp;MB281,#REF!,"&lt;="&amp;ME281,#REF!,"&gt;="&amp;MF281)</f>
        <v>#REF!</v>
      </c>
      <c r="MZ281" s="5" t="e">
        <f>COUNTIFS(#REF!,LT281,#REF!,1,#REF!,"&lt;="&amp;ME281,#REF!,"&gt;="&amp;MF281,#REF!,"="&amp;KV281,#REF!,"="&amp;KX281)</f>
        <v>#REF!</v>
      </c>
      <c r="NA281" s="5" t="e">
        <f>COUNTIFS(#REF!,LT281,#REF!,0,#REF!,"&lt;="&amp;ME281,#REF!,"&gt;="&amp;MF281,#REF!,"="&amp;KV281,#REF!,"="&amp;KX281)</f>
        <v>#REF!</v>
      </c>
      <c r="NB281" s="5" t="e">
        <f>COUNTIFS(#REF!,LT281,#REF!,1,#REF!,"&lt;="&amp;ME281,#REF!,"&gt;="&amp;MF281,#REF!,"="&amp;KW281,#REF!,"="&amp;KY281)</f>
        <v>#REF!</v>
      </c>
      <c r="NC281" s="5" t="e">
        <f>COUNTIFS(#REF!,LT281,#REF!,0,#REF!,"&lt;="&amp;ME281,#REF!,"&gt;="&amp;MF281,#REF!,"="&amp;KW281,#REF!,"="&amp;KY281)</f>
        <v>#REF!</v>
      </c>
      <c r="ND281" s="5" t="e">
        <f t="shared" ref="ND281:ND344" si="279">MP281+MR281+MT281+MV281+MX281+MZ281+NB281</f>
        <v>#REF!</v>
      </c>
      <c r="NE281" s="5" t="e">
        <f t="shared" ref="NE281:NE344" si="280">MQ281+MS281+MU281+MW281+MY281+NA281+NC281</f>
        <v>#REF!</v>
      </c>
      <c r="NF281" s="5" t="e">
        <f t="shared" ref="NF281:NF344" si="281">ND281+NE281</f>
        <v>#REF!</v>
      </c>
      <c r="NG281" s="6" t="e">
        <f t="shared" ref="NG281:NG344" si="282">ND281/(ND281+NE281)</f>
        <v>#REF!</v>
      </c>
      <c r="NH281" s="7" t="e">
        <f t="shared" ref="NH281:NH344" si="283">1/NG281</f>
        <v>#REF!</v>
      </c>
      <c r="NI281" s="5" t="e">
        <f t="shared" ref="NI281:NI344" si="284">LH281</f>
        <v>#REF!</v>
      </c>
      <c r="NJ281" s="31" t="e">
        <f t="shared" ref="NJ281:NJ344" si="285">((1-NG281)*(1/(NI281-1))*0.98-(NG281*1))</f>
        <v>#REF!</v>
      </c>
      <c r="NK281" s="32" t="e">
        <f t="shared" ref="NK281:NK344" si="286">IF(LR281&lt;0.9,0,IF(AND(LR281&gt;1.1),0,1))</f>
        <v>#REF!</v>
      </c>
      <c r="NL281" s="32" t="e">
        <f t="shared" ref="NL281:NL344" si="287">IF(LS281&lt;0.9,0,IF(AND(LS281&gt;1.1),0,1))</f>
        <v>#REF!</v>
      </c>
      <c r="NM281" s="33" t="e">
        <f t="shared" ref="NM281:NM344" si="288">IF(NF281&gt;99,1,0)</f>
        <v>#REF!</v>
      </c>
      <c r="NN281" s="33" t="e">
        <f t="shared" ref="NN281:NN344" si="289">IF(NJ281&gt;0.0799,1,0)</f>
        <v>#REF!</v>
      </c>
      <c r="NO281" s="33" t="e">
        <f t="shared" ref="NO281:NO344" si="290">IF(NJ281&gt;NQ281,1,0)</f>
        <v>#REF!</v>
      </c>
      <c r="NP281" s="33" t="e">
        <f t="shared" ref="NP281:NP344" si="291">NM281+NN281+NO281+NK281+NL281</f>
        <v>#REF!</v>
      </c>
      <c r="NQ281" s="31" t="e">
        <f t="shared" ref="NQ281:NQ344" si="292">(((100*NG281)*(NI281-1)*0.98)-((1-NG281)*100))/100</f>
        <v>#REF!</v>
      </c>
      <c r="NR281" s="32" t="e">
        <f t="shared" ref="NR281:NR344" si="293">IF(LR281&lt;0.9,0,IF(AND(LR281&gt;1.1),0,1))</f>
        <v>#REF!</v>
      </c>
      <c r="NS281" s="32" t="e">
        <f t="shared" ref="NS281:NS344" si="294">IF(LS281&lt;0.9,0,IF(AND(LS281&gt;1.1),0,1))</f>
        <v>#REF!</v>
      </c>
      <c r="NT281" s="33" t="e">
        <f t="shared" ref="NT281:NT344" si="295">IF(NF281&gt;99,1,0)</f>
        <v>#REF!</v>
      </c>
      <c r="NU281" s="33" t="e">
        <f t="shared" ref="NU281:NU344" si="296">IF(NQ281&gt;0.0799,1,0)</f>
        <v>#REF!</v>
      </c>
      <c r="NV281" s="33" t="e">
        <f t="shared" ref="NV281:NV344" si="297">IF(NQ281&gt;NJ281,1,0)</f>
        <v>#REF!</v>
      </c>
      <c r="NW281" s="33" t="e">
        <f t="shared" ref="NW281:NW344" si="298">NT281+NU281+NV281+NR281+NS281</f>
        <v>#REF!</v>
      </c>
      <c r="NX281" t="e">
        <f t="shared" ref="NX281:NX344" si="299">IF(NP281=5,"LayHome1-0",IF(AND(NW281=5),"BackHome1-0",""))</f>
        <v>#REF!</v>
      </c>
      <c r="NY281" t="e">
        <f t="shared" ref="NY281:NY344" si="300">IF(NP281=5,KN281,IF(AND(NW281=5),KN281,""))</f>
        <v>#REF!</v>
      </c>
      <c r="NZ281" t="e">
        <f t="shared" ref="NZ281:NZ344" si="301">IF(NP281=5,"Match Odds",IF(AND(NW281=5),"Match Odds",""))</f>
        <v>#REF!</v>
      </c>
      <c r="OA281" t="e">
        <f t="shared" ref="OA281:OA344" si="302">IF(NP281=5,KP281,IF(AND(NW281=5),KP281,""))</f>
        <v>#REF!</v>
      </c>
      <c r="OB281" t="e">
        <f t="shared" ref="OB281:OB344" si="303">IF(NP281=5,"MATCH_ODDS",IF(AND(NW281=5),"MATCH_ODDS",""))</f>
        <v>#REF!</v>
      </c>
      <c r="OC281" t="e">
        <f t="shared" ref="OC281:OC344" si="304">IF(NP281=5,"LAY",IF(AND(NW281=5),"BACK",""))</f>
        <v>#REF!</v>
      </c>
    </row>
    <row r="282" spans="1:393" ht="16.5" customHeight="1" x14ac:dyDescent="0.3">
      <c r="A282" s="22"/>
      <c r="KN282" s="5" t="e">
        <f>IF(INDEX(#REF!,MATCH('HT 1-0'!D282,#REF!,0))=INDEX(#REF!,MATCH('HT 1-0'!D282,#REF!,0)),INDEX(#REF!,MATCH('HT 1-0'!D282,#REF!,0)),"ERROR")</f>
        <v>#REF!</v>
      </c>
      <c r="KO282" s="5" t="e">
        <f>IF(INDEX(#REF!,MATCH('HT 1-0'!E282,#REF!,0))=INDEX(#REF!,MATCH('HT 1-0'!E282,#REF!,0)),INDEX(#REF!,MATCH('HT 1-0'!E282,#REF!,0)),"ERROR")</f>
        <v>#REF!</v>
      </c>
      <c r="KP282" s="5" t="e">
        <f t="shared" si="244"/>
        <v>#REF!</v>
      </c>
      <c r="KQ282" t="str">
        <f t="shared" si="245"/>
        <v>_</v>
      </c>
      <c r="KR282" s="5" t="e">
        <f t="shared" si="246"/>
        <v>#DIV/0!</v>
      </c>
      <c r="KS282" s="5" t="e">
        <f t="shared" si="247"/>
        <v>#DIV/0!</v>
      </c>
      <c r="KT282" s="5" t="e">
        <f t="shared" si="248"/>
        <v>#DIV/0!</v>
      </c>
      <c r="KU282" s="5" t="e">
        <f t="shared" si="249"/>
        <v>#DIV/0!</v>
      </c>
      <c r="KV282" s="5" t="e">
        <f t="shared" si="250"/>
        <v>#DIV/0!</v>
      </c>
      <c r="KW282" s="5" t="e">
        <f t="shared" si="251"/>
        <v>#DIV/0!</v>
      </c>
      <c r="KX282" s="5" t="e">
        <f t="shared" si="252"/>
        <v>#DIV/0!</v>
      </c>
      <c r="KY282" s="5" t="e">
        <f t="shared" si="253"/>
        <v>#DIV/0!</v>
      </c>
      <c r="KZ282" s="5" t="e">
        <f t="shared" si="254"/>
        <v>#DIV/0!</v>
      </c>
      <c r="LA282" s="5" t="e">
        <f t="shared" si="255"/>
        <v>#DIV/0!</v>
      </c>
      <c r="LB282" t="e">
        <f>IF(LQ282="1-0",INDEX(Scrape!#REF!,MATCH('HT 1-0'!KP282,Scrape!$B:$B,0)),"")</f>
        <v>#REF!</v>
      </c>
      <c r="LC282" t="e">
        <f>IF(LQ282="1-0",INDEX(Scrape!$A:$A,MATCH('HT 1-0'!KP282,Scrape!$B:$B,0)),"")</f>
        <v>#REF!</v>
      </c>
      <c r="LD282" t="e">
        <f>IF(LQ282="1-0",INDEX(Scrape!$B:$B,MATCH('HT 1-0'!KP282,Scrape!$B:$B,0)),"")</f>
        <v>#REF!</v>
      </c>
      <c r="LE282" t="e">
        <f>IF(LQ282="1-0",INDEX(Scrape!$C:$C,MATCH('HT 1-0'!KP282,Scrape!$B:$B,0)),"")</f>
        <v>#REF!</v>
      </c>
      <c r="LF282" t="e">
        <f>IF(LQ282="1-0",INDEX(Scrape!$D:$D,MATCH('HT 1-0'!KP282,Scrape!$B:$B,0)),"")</f>
        <v>#REF!</v>
      </c>
      <c r="LG282" t="e">
        <f>IF(LQ282="1-0",INDEX(Scrape!$E:$E,MATCH('HT 1-0'!KP282,Scrape!$B:$B,0)),"")</f>
        <v>#REF!</v>
      </c>
      <c r="LH282" t="e">
        <f>IF(LQ282="1-0",INDEX(Scrape!$F:$F,MATCH('HT 1-0'!KP282,Scrape!$B:$B,0)),"")</f>
        <v>#REF!</v>
      </c>
      <c r="LI282" t="e">
        <f>IF(LQ282="1-0",INDEX(Scrape!$G:$G,MATCH('HT 1-0'!KP282,Scrape!$B:$B,0)),"")</f>
        <v>#REF!</v>
      </c>
      <c r="LJ282" t="e">
        <f>IF(LQ282="1-0",INDEX(Scrape!$H:$H,MATCH('HT 1-0'!KP282,Scrape!$B:$B,0)),"")</f>
        <v>#REF!</v>
      </c>
      <c r="LK282" t="e">
        <f>IF(LQ282="1-0",INDEX(Scrape!$I:$I,MATCH('HT 1-0'!KP282,Scrape!$B:$B,0)),"")</f>
        <v>#REF!</v>
      </c>
      <c r="LL282" t="e">
        <f>IF(LQ282="1-0",INDEX(Scrape!$J:$J,MATCH('HT 1-0'!KP282,Scrape!$B:$B,0)),"")</f>
        <v>#REF!</v>
      </c>
      <c r="LM282" t="e">
        <f>IF(LQ282="1-0",INDEX(Scrape!$K:$K,MATCH('HT 1-0'!KP282,Scrape!$B:$B,0)),"")</f>
        <v>#REF!</v>
      </c>
      <c r="LN282" t="e">
        <f>IF(LQ282="1-0",INDEX(Scrape!$L:$L,MATCH('HT 1-0'!KP282,Scrape!$B:$B,0)),"")</f>
        <v>#REF!</v>
      </c>
      <c r="LO282" t="e">
        <f>IF(LQ282="1-0",INDEX(Scrape!$M:$M,MATCH('HT 1-0'!KP282,Scrape!$B:$B,0)),"")</f>
        <v>#REF!</v>
      </c>
      <c r="LP282" t="e">
        <f>IF(LQ282="1-0",INDEX(Scrape!$N:$N,MATCH('HT 1-0'!KP282,Scrape!$B:$B,0)),"")</f>
        <v>#REF!</v>
      </c>
      <c r="LQ282" t="e">
        <f>INDEX(Scrape!$O:$O,MATCH('HT 1-0'!KP282,Scrape!$B:$B,0))</f>
        <v>#REF!</v>
      </c>
      <c r="LR282" t="e">
        <f t="shared" si="256"/>
        <v>#REF!</v>
      </c>
      <c r="LS282" t="e">
        <f t="shared" si="257"/>
        <v>#REF!</v>
      </c>
      <c r="LT282" s="23" t="e">
        <f>IF(INDEX(#REF!,MATCH(KQ282,#REF!,0))=INDEX(#REF!,MATCH(KQ282,#REF!,0)),INDEX(#REF!,MATCH(KQ282,#REF!,0)),"ERROR")</f>
        <v>#REF!</v>
      </c>
      <c r="LU282" s="24" t="e">
        <f t="shared" si="258"/>
        <v>#DIV/0!</v>
      </c>
      <c r="LV282" s="24" t="e">
        <f t="shared" si="259"/>
        <v>#DIV/0!</v>
      </c>
      <c r="LW282" s="24" t="e">
        <f t="shared" si="260"/>
        <v>#DIV/0!</v>
      </c>
      <c r="LX282" s="24" t="e">
        <f t="shared" si="261"/>
        <v>#DIV/0!</v>
      </c>
      <c r="LY282" s="25" t="e">
        <f t="shared" si="262"/>
        <v>#REF!</v>
      </c>
      <c r="LZ282" s="25" t="e">
        <f t="shared" si="263"/>
        <v>#REF!</v>
      </c>
      <c r="MA282" s="26" t="e">
        <f t="shared" si="264"/>
        <v>#REF!</v>
      </c>
      <c r="MB282" s="27" t="e">
        <f t="shared" si="265"/>
        <v>#REF!</v>
      </c>
      <c r="MC282" s="28" t="e">
        <f t="shared" si="266"/>
        <v>#REF!</v>
      </c>
      <c r="MD282" s="24" t="e">
        <f t="shared" si="267"/>
        <v>#REF!</v>
      </c>
      <c r="ME282" s="29" t="e">
        <f t="shared" si="268"/>
        <v>#REF!</v>
      </c>
      <c r="MF282" s="30" t="e">
        <f t="shared" si="269"/>
        <v>#REF!</v>
      </c>
      <c r="MG282" s="24" t="e">
        <f t="shared" si="270"/>
        <v>#REF!</v>
      </c>
      <c r="MH282" s="29" t="e">
        <f t="shared" si="271"/>
        <v>#REF!</v>
      </c>
      <c r="MI282" s="30" t="e">
        <f t="shared" si="272"/>
        <v>#REF!</v>
      </c>
      <c r="MJ282" t="str">
        <f t="shared" si="273"/>
        <v/>
      </c>
      <c r="MK282" t="str">
        <f t="shared" si="274"/>
        <v/>
      </c>
      <c r="ML282" t="str">
        <f t="shared" si="275"/>
        <v/>
      </c>
      <c r="MM282" t="str">
        <f t="shared" si="276"/>
        <v/>
      </c>
      <c r="MN282" t="str">
        <f t="shared" si="277"/>
        <v/>
      </c>
      <c r="MO282" t="str">
        <f t="shared" si="278"/>
        <v/>
      </c>
      <c r="MP282" s="5" t="e">
        <f>COUNTIFS(#REF!,LT282,#REF!,1,#REF!,"&gt;="&amp;MC282,#REF!,"&lt;="&amp;MB282,#REF!,"&lt;="&amp;ME282,#REF!,"&gt;="&amp;MF282,#REF!,"="&amp;KV282,#REF!,"="&amp;KX282)</f>
        <v>#REF!</v>
      </c>
      <c r="MQ282" s="5" t="e">
        <f>COUNTIFS(#REF!,LT282,#REF!,0,#REF!,"&gt;="&amp;MC282,#REF!,"&lt;="&amp;MB282,#REF!,"&lt;="&amp;ME282,#REF!,"&gt;="&amp;MF282,#REF!,"="&amp;KV282,#REF!,"="&amp;KX282)</f>
        <v>#REF!</v>
      </c>
      <c r="MR282" s="5" t="e">
        <f>COUNTIFS(#REF!,LT282,#REF!,1,#REF!,"&gt;="&amp;MC282,#REF!,"&lt;="&amp;MB282,#REF!,"&lt;="&amp;ME282,#REF!,"&gt;="&amp;MF282,#REF!,"="&amp;KW282,#REF!,"="&amp;KY282)</f>
        <v>#REF!</v>
      </c>
      <c r="MS282" s="5" t="e">
        <f>COUNTIFS(#REF!,LT282,#REF!,0,#REF!,"&gt;="&amp;MC282,#REF!,"&lt;="&amp;MB282,#REF!,"&lt;="&amp;ME282,#REF!,"&gt;="&amp;MF282,#REF!,"="&amp;KW282,#REF!,"="&amp;KY282)</f>
        <v>#REF!</v>
      </c>
      <c r="MT282" s="5" t="e">
        <f>COUNTIFS(#REF!,LT282,#REF!,1,#REF!,"&gt;="&amp;MI282,#REF!,"&lt;="&amp;MH282,#REF!,"&lt;="&amp;ME282,#REF!,"&gt;="&amp;MF282)</f>
        <v>#REF!</v>
      </c>
      <c r="MU282" s="5" t="e">
        <f>COUNTIFS(#REF!,LT282,#REF!,0,#REF!,"&gt;="&amp;MI282,#REF!,"&lt;="&amp;MH282,#REF!,"&lt;="&amp;ME282,#REF!,"&gt;="&amp;MF282)</f>
        <v>#REF!</v>
      </c>
      <c r="MV282" s="5" t="e">
        <f>COUNTIFS(#REF!,LT282,#REF!,1,#REF!,"&gt;="&amp;MI282,#REF!,"&lt;="&amp;MH282,#REF!,"="&amp;KZ282,#REF!,"="&amp;LA282,#REF!,"&lt;="&amp;ME282,#REF!,"&gt;="&amp;MF282)</f>
        <v>#REF!</v>
      </c>
      <c r="MW282" s="5" t="e">
        <f>COUNTIFS(#REF!,LT282,#REF!,0,#REF!,"&gt;="&amp;MI282,#REF!,"&lt;="&amp;MH282,#REF!,"="&amp;KZ282,#REF!,"="&amp;LA282,#REF!,"&lt;="&amp;ME282,#REF!,"&gt;="&amp;MF282)</f>
        <v>#REF!</v>
      </c>
      <c r="MX282" s="5" t="e">
        <f>COUNTIFS(#REF!,LT282,#REF!,1,#REF!,"&gt;="&amp;MC282,#REF!,"&lt;="&amp;MB282,#REF!,"&lt;="&amp;ME282,#REF!,"&gt;="&amp;MF282)</f>
        <v>#REF!</v>
      </c>
      <c r="MY282" s="5" t="e">
        <f>COUNTIFS(#REF!,LT282,#REF!,0,#REF!,"&gt;="&amp;MC282,#REF!,"&lt;="&amp;MB282,#REF!,"&lt;="&amp;ME282,#REF!,"&gt;="&amp;MF282)</f>
        <v>#REF!</v>
      </c>
      <c r="MZ282" s="5" t="e">
        <f>COUNTIFS(#REF!,LT282,#REF!,1,#REF!,"&lt;="&amp;ME282,#REF!,"&gt;="&amp;MF282,#REF!,"="&amp;KV282,#REF!,"="&amp;KX282)</f>
        <v>#REF!</v>
      </c>
      <c r="NA282" s="5" t="e">
        <f>COUNTIFS(#REF!,LT282,#REF!,0,#REF!,"&lt;="&amp;ME282,#REF!,"&gt;="&amp;MF282,#REF!,"="&amp;KV282,#REF!,"="&amp;KX282)</f>
        <v>#REF!</v>
      </c>
      <c r="NB282" s="5" t="e">
        <f>COUNTIFS(#REF!,LT282,#REF!,1,#REF!,"&lt;="&amp;ME282,#REF!,"&gt;="&amp;MF282,#REF!,"="&amp;KW282,#REF!,"="&amp;KY282)</f>
        <v>#REF!</v>
      </c>
      <c r="NC282" s="5" t="e">
        <f>COUNTIFS(#REF!,LT282,#REF!,0,#REF!,"&lt;="&amp;ME282,#REF!,"&gt;="&amp;MF282,#REF!,"="&amp;KW282,#REF!,"="&amp;KY282)</f>
        <v>#REF!</v>
      </c>
      <c r="ND282" s="5" t="e">
        <f t="shared" si="279"/>
        <v>#REF!</v>
      </c>
      <c r="NE282" s="5" t="e">
        <f t="shared" si="280"/>
        <v>#REF!</v>
      </c>
      <c r="NF282" s="5" t="e">
        <f t="shared" si="281"/>
        <v>#REF!</v>
      </c>
      <c r="NG282" s="6" t="e">
        <f t="shared" si="282"/>
        <v>#REF!</v>
      </c>
      <c r="NH282" s="7" t="e">
        <f t="shared" si="283"/>
        <v>#REF!</v>
      </c>
      <c r="NI282" s="5" t="e">
        <f t="shared" si="284"/>
        <v>#REF!</v>
      </c>
      <c r="NJ282" s="31" t="e">
        <f t="shared" si="285"/>
        <v>#REF!</v>
      </c>
      <c r="NK282" s="32" t="e">
        <f t="shared" si="286"/>
        <v>#REF!</v>
      </c>
      <c r="NL282" s="32" t="e">
        <f t="shared" si="287"/>
        <v>#REF!</v>
      </c>
      <c r="NM282" s="33" t="e">
        <f t="shared" si="288"/>
        <v>#REF!</v>
      </c>
      <c r="NN282" s="33" t="e">
        <f t="shared" si="289"/>
        <v>#REF!</v>
      </c>
      <c r="NO282" s="33" t="e">
        <f t="shared" si="290"/>
        <v>#REF!</v>
      </c>
      <c r="NP282" s="33" t="e">
        <f t="shared" si="291"/>
        <v>#REF!</v>
      </c>
      <c r="NQ282" s="31" t="e">
        <f t="shared" si="292"/>
        <v>#REF!</v>
      </c>
      <c r="NR282" s="32" t="e">
        <f t="shared" si="293"/>
        <v>#REF!</v>
      </c>
      <c r="NS282" s="32" t="e">
        <f t="shared" si="294"/>
        <v>#REF!</v>
      </c>
      <c r="NT282" s="33" t="e">
        <f t="shared" si="295"/>
        <v>#REF!</v>
      </c>
      <c r="NU282" s="33" t="e">
        <f t="shared" si="296"/>
        <v>#REF!</v>
      </c>
      <c r="NV282" s="33" t="e">
        <f t="shared" si="297"/>
        <v>#REF!</v>
      </c>
      <c r="NW282" s="33" t="e">
        <f t="shared" si="298"/>
        <v>#REF!</v>
      </c>
      <c r="NX282" t="e">
        <f t="shared" si="299"/>
        <v>#REF!</v>
      </c>
      <c r="NY282" t="e">
        <f t="shared" si="300"/>
        <v>#REF!</v>
      </c>
      <c r="NZ282" t="e">
        <f t="shared" si="301"/>
        <v>#REF!</v>
      </c>
      <c r="OA282" t="e">
        <f t="shared" si="302"/>
        <v>#REF!</v>
      </c>
      <c r="OB282" t="e">
        <f t="shared" si="303"/>
        <v>#REF!</v>
      </c>
      <c r="OC282" t="e">
        <f t="shared" si="304"/>
        <v>#REF!</v>
      </c>
    </row>
    <row r="283" spans="1:393" ht="16.5" customHeight="1" x14ac:dyDescent="0.3">
      <c r="A283" s="22"/>
      <c r="KN283" s="5" t="e">
        <f>IF(INDEX(#REF!,MATCH('HT 1-0'!D283,#REF!,0))=INDEX(#REF!,MATCH('HT 1-0'!D283,#REF!,0)),INDEX(#REF!,MATCH('HT 1-0'!D283,#REF!,0)),"ERROR")</f>
        <v>#REF!</v>
      </c>
      <c r="KO283" s="5" t="e">
        <f>IF(INDEX(#REF!,MATCH('HT 1-0'!E283,#REF!,0))=INDEX(#REF!,MATCH('HT 1-0'!E283,#REF!,0)),INDEX(#REF!,MATCH('HT 1-0'!E283,#REF!,0)),"ERROR")</f>
        <v>#REF!</v>
      </c>
      <c r="KP283" s="5" t="e">
        <f t="shared" si="244"/>
        <v>#REF!</v>
      </c>
      <c r="KQ283" t="str">
        <f t="shared" si="245"/>
        <v>_</v>
      </c>
      <c r="KR283" s="5" t="e">
        <f t="shared" si="246"/>
        <v>#DIV/0!</v>
      </c>
      <c r="KS283" s="5" t="e">
        <f t="shared" si="247"/>
        <v>#DIV/0!</v>
      </c>
      <c r="KT283" s="5" t="e">
        <f t="shared" si="248"/>
        <v>#DIV/0!</v>
      </c>
      <c r="KU283" s="5" t="e">
        <f t="shared" si="249"/>
        <v>#DIV/0!</v>
      </c>
      <c r="KV283" s="5" t="e">
        <f t="shared" si="250"/>
        <v>#DIV/0!</v>
      </c>
      <c r="KW283" s="5" t="e">
        <f t="shared" si="251"/>
        <v>#DIV/0!</v>
      </c>
      <c r="KX283" s="5" t="e">
        <f t="shared" si="252"/>
        <v>#DIV/0!</v>
      </c>
      <c r="KY283" s="5" t="e">
        <f t="shared" si="253"/>
        <v>#DIV/0!</v>
      </c>
      <c r="KZ283" s="5" t="e">
        <f t="shared" si="254"/>
        <v>#DIV/0!</v>
      </c>
      <c r="LA283" s="5" t="e">
        <f t="shared" si="255"/>
        <v>#DIV/0!</v>
      </c>
      <c r="LB283" t="e">
        <f>IF(LQ283="1-0",INDEX(Scrape!#REF!,MATCH('HT 1-0'!KP283,Scrape!$B:$B,0)),"")</f>
        <v>#REF!</v>
      </c>
      <c r="LC283" t="e">
        <f>IF(LQ283="1-0",INDEX(Scrape!$A:$A,MATCH('HT 1-0'!KP283,Scrape!$B:$B,0)),"")</f>
        <v>#REF!</v>
      </c>
      <c r="LD283" t="e">
        <f>IF(LQ283="1-0",INDEX(Scrape!$B:$B,MATCH('HT 1-0'!KP283,Scrape!$B:$B,0)),"")</f>
        <v>#REF!</v>
      </c>
      <c r="LE283" t="e">
        <f>IF(LQ283="1-0",INDEX(Scrape!$C:$C,MATCH('HT 1-0'!KP283,Scrape!$B:$B,0)),"")</f>
        <v>#REF!</v>
      </c>
      <c r="LF283" t="e">
        <f>IF(LQ283="1-0",INDEX(Scrape!$D:$D,MATCH('HT 1-0'!KP283,Scrape!$B:$B,0)),"")</f>
        <v>#REF!</v>
      </c>
      <c r="LG283" t="e">
        <f>IF(LQ283="1-0",INDEX(Scrape!$E:$E,MATCH('HT 1-0'!KP283,Scrape!$B:$B,0)),"")</f>
        <v>#REF!</v>
      </c>
      <c r="LH283" t="e">
        <f>IF(LQ283="1-0",INDEX(Scrape!$F:$F,MATCH('HT 1-0'!KP283,Scrape!$B:$B,0)),"")</f>
        <v>#REF!</v>
      </c>
      <c r="LI283" t="e">
        <f>IF(LQ283="1-0",INDEX(Scrape!$G:$G,MATCH('HT 1-0'!KP283,Scrape!$B:$B,0)),"")</f>
        <v>#REF!</v>
      </c>
      <c r="LJ283" t="e">
        <f>IF(LQ283="1-0",INDEX(Scrape!$H:$H,MATCH('HT 1-0'!KP283,Scrape!$B:$B,0)),"")</f>
        <v>#REF!</v>
      </c>
      <c r="LK283" t="e">
        <f>IF(LQ283="1-0",INDEX(Scrape!$I:$I,MATCH('HT 1-0'!KP283,Scrape!$B:$B,0)),"")</f>
        <v>#REF!</v>
      </c>
      <c r="LL283" t="e">
        <f>IF(LQ283="1-0",INDEX(Scrape!$J:$J,MATCH('HT 1-0'!KP283,Scrape!$B:$B,0)),"")</f>
        <v>#REF!</v>
      </c>
      <c r="LM283" t="e">
        <f>IF(LQ283="1-0",INDEX(Scrape!$K:$K,MATCH('HT 1-0'!KP283,Scrape!$B:$B,0)),"")</f>
        <v>#REF!</v>
      </c>
      <c r="LN283" t="e">
        <f>IF(LQ283="1-0",INDEX(Scrape!$L:$L,MATCH('HT 1-0'!KP283,Scrape!$B:$B,0)),"")</f>
        <v>#REF!</v>
      </c>
      <c r="LO283" t="e">
        <f>IF(LQ283="1-0",INDEX(Scrape!$M:$M,MATCH('HT 1-0'!KP283,Scrape!$B:$B,0)),"")</f>
        <v>#REF!</v>
      </c>
      <c r="LP283" t="e">
        <f>IF(LQ283="1-0",INDEX(Scrape!$N:$N,MATCH('HT 1-0'!KP283,Scrape!$B:$B,0)),"")</f>
        <v>#REF!</v>
      </c>
      <c r="LQ283" t="e">
        <f>INDEX(Scrape!$O:$O,MATCH('HT 1-0'!KP283,Scrape!$B:$B,0))</f>
        <v>#REF!</v>
      </c>
      <c r="LR283" t="e">
        <f t="shared" si="256"/>
        <v>#REF!</v>
      </c>
      <c r="LS283" t="e">
        <f t="shared" si="257"/>
        <v>#REF!</v>
      </c>
      <c r="LT283" s="23" t="e">
        <f>IF(INDEX(#REF!,MATCH(KQ283,#REF!,0))=INDEX(#REF!,MATCH(KQ283,#REF!,0)),INDEX(#REF!,MATCH(KQ283,#REF!,0)),"ERROR")</f>
        <v>#REF!</v>
      </c>
      <c r="LU283" s="24" t="e">
        <f t="shared" si="258"/>
        <v>#DIV/0!</v>
      </c>
      <c r="LV283" s="24" t="e">
        <f t="shared" si="259"/>
        <v>#DIV/0!</v>
      </c>
      <c r="LW283" s="24" t="e">
        <f t="shared" si="260"/>
        <v>#DIV/0!</v>
      </c>
      <c r="LX283" s="24" t="e">
        <f t="shared" si="261"/>
        <v>#DIV/0!</v>
      </c>
      <c r="LY283" s="25" t="e">
        <f t="shared" si="262"/>
        <v>#REF!</v>
      </c>
      <c r="LZ283" s="25" t="e">
        <f t="shared" si="263"/>
        <v>#REF!</v>
      </c>
      <c r="MA283" s="26" t="e">
        <f t="shared" si="264"/>
        <v>#REF!</v>
      </c>
      <c r="MB283" s="27" t="e">
        <f t="shared" si="265"/>
        <v>#REF!</v>
      </c>
      <c r="MC283" s="28" t="e">
        <f t="shared" si="266"/>
        <v>#REF!</v>
      </c>
      <c r="MD283" s="24" t="e">
        <f t="shared" si="267"/>
        <v>#REF!</v>
      </c>
      <c r="ME283" s="29" t="e">
        <f t="shared" si="268"/>
        <v>#REF!</v>
      </c>
      <c r="MF283" s="30" t="e">
        <f t="shared" si="269"/>
        <v>#REF!</v>
      </c>
      <c r="MG283" s="24" t="e">
        <f t="shared" si="270"/>
        <v>#REF!</v>
      </c>
      <c r="MH283" s="29" t="e">
        <f t="shared" si="271"/>
        <v>#REF!</v>
      </c>
      <c r="MI283" s="30" t="e">
        <f t="shared" si="272"/>
        <v>#REF!</v>
      </c>
      <c r="MJ283" t="str">
        <f t="shared" si="273"/>
        <v/>
      </c>
      <c r="MK283" t="str">
        <f t="shared" si="274"/>
        <v/>
      </c>
      <c r="ML283" t="str">
        <f t="shared" si="275"/>
        <v/>
      </c>
      <c r="MM283" t="str">
        <f t="shared" si="276"/>
        <v/>
      </c>
      <c r="MN283" t="str">
        <f t="shared" si="277"/>
        <v/>
      </c>
      <c r="MO283" t="str">
        <f t="shared" si="278"/>
        <v/>
      </c>
      <c r="MP283" s="5" t="e">
        <f>COUNTIFS(#REF!,LT283,#REF!,1,#REF!,"&gt;="&amp;MC283,#REF!,"&lt;="&amp;MB283,#REF!,"&lt;="&amp;ME283,#REF!,"&gt;="&amp;MF283,#REF!,"="&amp;KV283,#REF!,"="&amp;KX283)</f>
        <v>#REF!</v>
      </c>
      <c r="MQ283" s="5" t="e">
        <f>COUNTIFS(#REF!,LT283,#REF!,0,#REF!,"&gt;="&amp;MC283,#REF!,"&lt;="&amp;MB283,#REF!,"&lt;="&amp;ME283,#REF!,"&gt;="&amp;MF283,#REF!,"="&amp;KV283,#REF!,"="&amp;KX283)</f>
        <v>#REF!</v>
      </c>
      <c r="MR283" s="5" t="e">
        <f>COUNTIFS(#REF!,LT283,#REF!,1,#REF!,"&gt;="&amp;MC283,#REF!,"&lt;="&amp;MB283,#REF!,"&lt;="&amp;ME283,#REF!,"&gt;="&amp;MF283,#REF!,"="&amp;KW283,#REF!,"="&amp;KY283)</f>
        <v>#REF!</v>
      </c>
      <c r="MS283" s="5" t="e">
        <f>COUNTIFS(#REF!,LT283,#REF!,0,#REF!,"&gt;="&amp;MC283,#REF!,"&lt;="&amp;MB283,#REF!,"&lt;="&amp;ME283,#REF!,"&gt;="&amp;MF283,#REF!,"="&amp;KW283,#REF!,"="&amp;KY283)</f>
        <v>#REF!</v>
      </c>
      <c r="MT283" s="5" t="e">
        <f>COUNTIFS(#REF!,LT283,#REF!,1,#REF!,"&gt;="&amp;MI283,#REF!,"&lt;="&amp;MH283,#REF!,"&lt;="&amp;ME283,#REF!,"&gt;="&amp;MF283)</f>
        <v>#REF!</v>
      </c>
      <c r="MU283" s="5" t="e">
        <f>COUNTIFS(#REF!,LT283,#REF!,0,#REF!,"&gt;="&amp;MI283,#REF!,"&lt;="&amp;MH283,#REF!,"&lt;="&amp;ME283,#REF!,"&gt;="&amp;MF283)</f>
        <v>#REF!</v>
      </c>
      <c r="MV283" s="5" t="e">
        <f>COUNTIFS(#REF!,LT283,#REF!,1,#REF!,"&gt;="&amp;MI283,#REF!,"&lt;="&amp;MH283,#REF!,"="&amp;KZ283,#REF!,"="&amp;LA283,#REF!,"&lt;="&amp;ME283,#REF!,"&gt;="&amp;MF283)</f>
        <v>#REF!</v>
      </c>
      <c r="MW283" s="5" t="e">
        <f>COUNTIFS(#REF!,LT283,#REF!,0,#REF!,"&gt;="&amp;MI283,#REF!,"&lt;="&amp;MH283,#REF!,"="&amp;KZ283,#REF!,"="&amp;LA283,#REF!,"&lt;="&amp;ME283,#REF!,"&gt;="&amp;MF283)</f>
        <v>#REF!</v>
      </c>
      <c r="MX283" s="5" t="e">
        <f>COUNTIFS(#REF!,LT283,#REF!,1,#REF!,"&gt;="&amp;MC283,#REF!,"&lt;="&amp;MB283,#REF!,"&lt;="&amp;ME283,#REF!,"&gt;="&amp;MF283)</f>
        <v>#REF!</v>
      </c>
      <c r="MY283" s="5" t="e">
        <f>COUNTIFS(#REF!,LT283,#REF!,0,#REF!,"&gt;="&amp;MC283,#REF!,"&lt;="&amp;MB283,#REF!,"&lt;="&amp;ME283,#REF!,"&gt;="&amp;MF283)</f>
        <v>#REF!</v>
      </c>
      <c r="MZ283" s="5" t="e">
        <f>COUNTIFS(#REF!,LT283,#REF!,1,#REF!,"&lt;="&amp;ME283,#REF!,"&gt;="&amp;MF283,#REF!,"="&amp;KV283,#REF!,"="&amp;KX283)</f>
        <v>#REF!</v>
      </c>
      <c r="NA283" s="5" t="e">
        <f>COUNTIFS(#REF!,LT283,#REF!,0,#REF!,"&lt;="&amp;ME283,#REF!,"&gt;="&amp;MF283,#REF!,"="&amp;KV283,#REF!,"="&amp;KX283)</f>
        <v>#REF!</v>
      </c>
      <c r="NB283" s="5" t="e">
        <f>COUNTIFS(#REF!,LT283,#REF!,1,#REF!,"&lt;="&amp;ME283,#REF!,"&gt;="&amp;MF283,#REF!,"="&amp;KW283,#REF!,"="&amp;KY283)</f>
        <v>#REF!</v>
      </c>
      <c r="NC283" s="5" t="e">
        <f>COUNTIFS(#REF!,LT283,#REF!,0,#REF!,"&lt;="&amp;ME283,#REF!,"&gt;="&amp;MF283,#REF!,"="&amp;KW283,#REF!,"="&amp;KY283)</f>
        <v>#REF!</v>
      </c>
      <c r="ND283" s="5" t="e">
        <f t="shared" si="279"/>
        <v>#REF!</v>
      </c>
      <c r="NE283" s="5" t="e">
        <f t="shared" si="280"/>
        <v>#REF!</v>
      </c>
      <c r="NF283" s="5" t="e">
        <f t="shared" si="281"/>
        <v>#REF!</v>
      </c>
      <c r="NG283" s="6" t="e">
        <f t="shared" si="282"/>
        <v>#REF!</v>
      </c>
      <c r="NH283" s="7" t="e">
        <f t="shared" si="283"/>
        <v>#REF!</v>
      </c>
      <c r="NI283" s="5" t="e">
        <f t="shared" si="284"/>
        <v>#REF!</v>
      </c>
      <c r="NJ283" s="31" t="e">
        <f t="shared" si="285"/>
        <v>#REF!</v>
      </c>
      <c r="NK283" s="32" t="e">
        <f t="shared" si="286"/>
        <v>#REF!</v>
      </c>
      <c r="NL283" s="32" t="e">
        <f t="shared" si="287"/>
        <v>#REF!</v>
      </c>
      <c r="NM283" s="33" t="e">
        <f t="shared" si="288"/>
        <v>#REF!</v>
      </c>
      <c r="NN283" s="33" t="e">
        <f t="shared" si="289"/>
        <v>#REF!</v>
      </c>
      <c r="NO283" s="33" t="e">
        <f t="shared" si="290"/>
        <v>#REF!</v>
      </c>
      <c r="NP283" s="33" t="e">
        <f t="shared" si="291"/>
        <v>#REF!</v>
      </c>
      <c r="NQ283" s="31" t="e">
        <f t="shared" si="292"/>
        <v>#REF!</v>
      </c>
      <c r="NR283" s="32" t="e">
        <f t="shared" si="293"/>
        <v>#REF!</v>
      </c>
      <c r="NS283" s="32" t="e">
        <f t="shared" si="294"/>
        <v>#REF!</v>
      </c>
      <c r="NT283" s="33" t="e">
        <f t="shared" si="295"/>
        <v>#REF!</v>
      </c>
      <c r="NU283" s="33" t="e">
        <f t="shared" si="296"/>
        <v>#REF!</v>
      </c>
      <c r="NV283" s="33" t="e">
        <f t="shared" si="297"/>
        <v>#REF!</v>
      </c>
      <c r="NW283" s="33" t="e">
        <f t="shared" si="298"/>
        <v>#REF!</v>
      </c>
      <c r="NX283" t="e">
        <f t="shared" si="299"/>
        <v>#REF!</v>
      </c>
      <c r="NY283" t="e">
        <f t="shared" si="300"/>
        <v>#REF!</v>
      </c>
      <c r="NZ283" t="e">
        <f t="shared" si="301"/>
        <v>#REF!</v>
      </c>
      <c r="OA283" t="e">
        <f t="shared" si="302"/>
        <v>#REF!</v>
      </c>
      <c r="OB283" t="e">
        <f t="shared" si="303"/>
        <v>#REF!</v>
      </c>
      <c r="OC283" t="e">
        <f t="shared" si="304"/>
        <v>#REF!</v>
      </c>
    </row>
    <row r="284" spans="1:393" ht="16.5" customHeight="1" x14ac:dyDescent="0.3">
      <c r="A284" s="22"/>
      <c r="KN284" s="5" t="e">
        <f>IF(INDEX(#REF!,MATCH('HT 1-0'!D284,#REF!,0))=INDEX(#REF!,MATCH('HT 1-0'!D284,#REF!,0)),INDEX(#REF!,MATCH('HT 1-0'!D284,#REF!,0)),"ERROR")</f>
        <v>#REF!</v>
      </c>
      <c r="KO284" s="5" t="e">
        <f>IF(INDEX(#REF!,MATCH('HT 1-0'!E284,#REF!,0))=INDEX(#REF!,MATCH('HT 1-0'!E284,#REF!,0)),INDEX(#REF!,MATCH('HT 1-0'!E284,#REF!,0)),"ERROR")</f>
        <v>#REF!</v>
      </c>
      <c r="KP284" s="5" t="e">
        <f t="shared" si="244"/>
        <v>#REF!</v>
      </c>
      <c r="KQ284" t="str">
        <f t="shared" si="245"/>
        <v>_</v>
      </c>
      <c r="KR284" s="5" t="e">
        <f t="shared" si="246"/>
        <v>#DIV/0!</v>
      </c>
      <c r="KS284" s="5" t="e">
        <f t="shared" si="247"/>
        <v>#DIV/0!</v>
      </c>
      <c r="KT284" s="5" t="e">
        <f t="shared" si="248"/>
        <v>#DIV/0!</v>
      </c>
      <c r="KU284" s="5" t="e">
        <f t="shared" si="249"/>
        <v>#DIV/0!</v>
      </c>
      <c r="KV284" s="5" t="e">
        <f t="shared" si="250"/>
        <v>#DIV/0!</v>
      </c>
      <c r="KW284" s="5" t="e">
        <f t="shared" si="251"/>
        <v>#DIV/0!</v>
      </c>
      <c r="KX284" s="5" t="e">
        <f t="shared" si="252"/>
        <v>#DIV/0!</v>
      </c>
      <c r="KY284" s="5" t="e">
        <f t="shared" si="253"/>
        <v>#DIV/0!</v>
      </c>
      <c r="KZ284" s="5" t="e">
        <f t="shared" si="254"/>
        <v>#DIV/0!</v>
      </c>
      <c r="LA284" s="5" t="e">
        <f t="shared" si="255"/>
        <v>#DIV/0!</v>
      </c>
      <c r="LB284" t="e">
        <f>IF(LQ284="1-0",INDEX(Scrape!#REF!,MATCH('HT 1-0'!KP284,Scrape!$B:$B,0)),"")</f>
        <v>#REF!</v>
      </c>
      <c r="LC284" t="e">
        <f>IF(LQ284="1-0",INDEX(Scrape!$A:$A,MATCH('HT 1-0'!KP284,Scrape!$B:$B,0)),"")</f>
        <v>#REF!</v>
      </c>
      <c r="LD284" t="e">
        <f>IF(LQ284="1-0",INDEX(Scrape!$B:$B,MATCH('HT 1-0'!KP284,Scrape!$B:$B,0)),"")</f>
        <v>#REF!</v>
      </c>
      <c r="LE284" t="e">
        <f>IF(LQ284="1-0",INDEX(Scrape!$C:$C,MATCH('HT 1-0'!KP284,Scrape!$B:$B,0)),"")</f>
        <v>#REF!</v>
      </c>
      <c r="LF284" t="e">
        <f>IF(LQ284="1-0",INDEX(Scrape!$D:$D,MATCH('HT 1-0'!KP284,Scrape!$B:$B,0)),"")</f>
        <v>#REF!</v>
      </c>
      <c r="LG284" t="e">
        <f>IF(LQ284="1-0",INDEX(Scrape!$E:$E,MATCH('HT 1-0'!KP284,Scrape!$B:$B,0)),"")</f>
        <v>#REF!</v>
      </c>
      <c r="LH284" t="e">
        <f>IF(LQ284="1-0",INDEX(Scrape!$F:$F,MATCH('HT 1-0'!KP284,Scrape!$B:$B,0)),"")</f>
        <v>#REF!</v>
      </c>
      <c r="LI284" t="e">
        <f>IF(LQ284="1-0",INDEX(Scrape!$G:$G,MATCH('HT 1-0'!KP284,Scrape!$B:$B,0)),"")</f>
        <v>#REF!</v>
      </c>
      <c r="LJ284" t="e">
        <f>IF(LQ284="1-0",INDEX(Scrape!$H:$H,MATCH('HT 1-0'!KP284,Scrape!$B:$B,0)),"")</f>
        <v>#REF!</v>
      </c>
      <c r="LK284" t="e">
        <f>IF(LQ284="1-0",INDEX(Scrape!$I:$I,MATCH('HT 1-0'!KP284,Scrape!$B:$B,0)),"")</f>
        <v>#REF!</v>
      </c>
      <c r="LL284" t="e">
        <f>IF(LQ284="1-0",INDEX(Scrape!$J:$J,MATCH('HT 1-0'!KP284,Scrape!$B:$B,0)),"")</f>
        <v>#REF!</v>
      </c>
      <c r="LM284" t="e">
        <f>IF(LQ284="1-0",INDEX(Scrape!$K:$K,MATCH('HT 1-0'!KP284,Scrape!$B:$B,0)),"")</f>
        <v>#REF!</v>
      </c>
      <c r="LN284" t="e">
        <f>IF(LQ284="1-0",INDEX(Scrape!$L:$L,MATCH('HT 1-0'!KP284,Scrape!$B:$B,0)),"")</f>
        <v>#REF!</v>
      </c>
      <c r="LO284" t="e">
        <f>IF(LQ284="1-0",INDEX(Scrape!$M:$M,MATCH('HT 1-0'!KP284,Scrape!$B:$B,0)),"")</f>
        <v>#REF!</v>
      </c>
      <c r="LP284" t="e">
        <f>IF(LQ284="1-0",INDEX(Scrape!$N:$N,MATCH('HT 1-0'!KP284,Scrape!$B:$B,0)),"")</f>
        <v>#REF!</v>
      </c>
      <c r="LQ284" t="e">
        <f>INDEX(Scrape!$O:$O,MATCH('HT 1-0'!KP284,Scrape!$B:$B,0))</f>
        <v>#REF!</v>
      </c>
      <c r="LR284" t="e">
        <f t="shared" si="256"/>
        <v>#REF!</v>
      </c>
      <c r="LS284" t="e">
        <f t="shared" si="257"/>
        <v>#REF!</v>
      </c>
      <c r="LT284" s="23" t="e">
        <f>IF(INDEX(#REF!,MATCH(KQ284,#REF!,0))=INDEX(#REF!,MATCH(KQ284,#REF!,0)),INDEX(#REF!,MATCH(KQ284,#REF!,0)),"ERROR")</f>
        <v>#REF!</v>
      </c>
      <c r="LU284" s="24" t="e">
        <f t="shared" si="258"/>
        <v>#DIV/0!</v>
      </c>
      <c r="LV284" s="24" t="e">
        <f t="shared" si="259"/>
        <v>#DIV/0!</v>
      </c>
      <c r="LW284" s="24" t="e">
        <f t="shared" si="260"/>
        <v>#DIV/0!</v>
      </c>
      <c r="LX284" s="24" t="e">
        <f t="shared" si="261"/>
        <v>#DIV/0!</v>
      </c>
      <c r="LY284" s="25" t="e">
        <f t="shared" si="262"/>
        <v>#REF!</v>
      </c>
      <c r="LZ284" s="25" t="e">
        <f t="shared" si="263"/>
        <v>#REF!</v>
      </c>
      <c r="MA284" s="26" t="e">
        <f t="shared" si="264"/>
        <v>#REF!</v>
      </c>
      <c r="MB284" s="27" t="e">
        <f t="shared" si="265"/>
        <v>#REF!</v>
      </c>
      <c r="MC284" s="28" t="e">
        <f t="shared" si="266"/>
        <v>#REF!</v>
      </c>
      <c r="MD284" s="24" t="e">
        <f t="shared" si="267"/>
        <v>#REF!</v>
      </c>
      <c r="ME284" s="29" t="e">
        <f t="shared" si="268"/>
        <v>#REF!</v>
      </c>
      <c r="MF284" s="30" t="e">
        <f t="shared" si="269"/>
        <v>#REF!</v>
      </c>
      <c r="MG284" s="24" t="e">
        <f t="shared" si="270"/>
        <v>#REF!</v>
      </c>
      <c r="MH284" s="29" t="e">
        <f t="shared" si="271"/>
        <v>#REF!</v>
      </c>
      <c r="MI284" s="30" t="e">
        <f t="shared" si="272"/>
        <v>#REF!</v>
      </c>
      <c r="MJ284" t="str">
        <f t="shared" si="273"/>
        <v/>
      </c>
      <c r="MK284" t="str">
        <f t="shared" si="274"/>
        <v/>
      </c>
      <c r="ML284" t="str">
        <f t="shared" si="275"/>
        <v/>
      </c>
      <c r="MM284" t="str">
        <f t="shared" si="276"/>
        <v/>
      </c>
      <c r="MN284" t="str">
        <f t="shared" si="277"/>
        <v/>
      </c>
      <c r="MO284" t="str">
        <f t="shared" si="278"/>
        <v/>
      </c>
      <c r="MP284" s="5" t="e">
        <f>COUNTIFS(#REF!,LT284,#REF!,1,#REF!,"&gt;="&amp;MC284,#REF!,"&lt;="&amp;MB284,#REF!,"&lt;="&amp;ME284,#REF!,"&gt;="&amp;MF284,#REF!,"="&amp;KV284,#REF!,"="&amp;KX284)</f>
        <v>#REF!</v>
      </c>
      <c r="MQ284" s="5" t="e">
        <f>COUNTIFS(#REF!,LT284,#REF!,0,#REF!,"&gt;="&amp;MC284,#REF!,"&lt;="&amp;MB284,#REF!,"&lt;="&amp;ME284,#REF!,"&gt;="&amp;MF284,#REF!,"="&amp;KV284,#REF!,"="&amp;KX284)</f>
        <v>#REF!</v>
      </c>
      <c r="MR284" s="5" t="e">
        <f>COUNTIFS(#REF!,LT284,#REF!,1,#REF!,"&gt;="&amp;MC284,#REF!,"&lt;="&amp;MB284,#REF!,"&lt;="&amp;ME284,#REF!,"&gt;="&amp;MF284,#REF!,"="&amp;KW284,#REF!,"="&amp;KY284)</f>
        <v>#REF!</v>
      </c>
      <c r="MS284" s="5" t="e">
        <f>COUNTIFS(#REF!,LT284,#REF!,0,#REF!,"&gt;="&amp;MC284,#REF!,"&lt;="&amp;MB284,#REF!,"&lt;="&amp;ME284,#REF!,"&gt;="&amp;MF284,#REF!,"="&amp;KW284,#REF!,"="&amp;KY284)</f>
        <v>#REF!</v>
      </c>
      <c r="MT284" s="5" t="e">
        <f>COUNTIFS(#REF!,LT284,#REF!,1,#REF!,"&gt;="&amp;MI284,#REF!,"&lt;="&amp;MH284,#REF!,"&lt;="&amp;ME284,#REF!,"&gt;="&amp;MF284)</f>
        <v>#REF!</v>
      </c>
      <c r="MU284" s="5" t="e">
        <f>COUNTIFS(#REF!,LT284,#REF!,0,#REF!,"&gt;="&amp;MI284,#REF!,"&lt;="&amp;MH284,#REF!,"&lt;="&amp;ME284,#REF!,"&gt;="&amp;MF284)</f>
        <v>#REF!</v>
      </c>
      <c r="MV284" s="5" t="e">
        <f>COUNTIFS(#REF!,LT284,#REF!,1,#REF!,"&gt;="&amp;MI284,#REF!,"&lt;="&amp;MH284,#REF!,"="&amp;KZ284,#REF!,"="&amp;LA284,#REF!,"&lt;="&amp;ME284,#REF!,"&gt;="&amp;MF284)</f>
        <v>#REF!</v>
      </c>
      <c r="MW284" s="5" t="e">
        <f>COUNTIFS(#REF!,LT284,#REF!,0,#REF!,"&gt;="&amp;MI284,#REF!,"&lt;="&amp;MH284,#REF!,"="&amp;KZ284,#REF!,"="&amp;LA284,#REF!,"&lt;="&amp;ME284,#REF!,"&gt;="&amp;MF284)</f>
        <v>#REF!</v>
      </c>
      <c r="MX284" s="5" t="e">
        <f>COUNTIFS(#REF!,LT284,#REF!,1,#REF!,"&gt;="&amp;MC284,#REF!,"&lt;="&amp;MB284,#REF!,"&lt;="&amp;ME284,#REF!,"&gt;="&amp;MF284)</f>
        <v>#REF!</v>
      </c>
      <c r="MY284" s="5" t="e">
        <f>COUNTIFS(#REF!,LT284,#REF!,0,#REF!,"&gt;="&amp;MC284,#REF!,"&lt;="&amp;MB284,#REF!,"&lt;="&amp;ME284,#REF!,"&gt;="&amp;MF284)</f>
        <v>#REF!</v>
      </c>
      <c r="MZ284" s="5" t="e">
        <f>COUNTIFS(#REF!,LT284,#REF!,1,#REF!,"&lt;="&amp;ME284,#REF!,"&gt;="&amp;MF284,#REF!,"="&amp;KV284,#REF!,"="&amp;KX284)</f>
        <v>#REF!</v>
      </c>
      <c r="NA284" s="5" t="e">
        <f>COUNTIFS(#REF!,LT284,#REF!,0,#REF!,"&lt;="&amp;ME284,#REF!,"&gt;="&amp;MF284,#REF!,"="&amp;KV284,#REF!,"="&amp;KX284)</f>
        <v>#REF!</v>
      </c>
      <c r="NB284" s="5" t="e">
        <f>COUNTIFS(#REF!,LT284,#REF!,1,#REF!,"&lt;="&amp;ME284,#REF!,"&gt;="&amp;MF284,#REF!,"="&amp;KW284,#REF!,"="&amp;KY284)</f>
        <v>#REF!</v>
      </c>
      <c r="NC284" s="5" t="e">
        <f>COUNTIFS(#REF!,LT284,#REF!,0,#REF!,"&lt;="&amp;ME284,#REF!,"&gt;="&amp;MF284,#REF!,"="&amp;KW284,#REF!,"="&amp;KY284)</f>
        <v>#REF!</v>
      </c>
      <c r="ND284" s="5" t="e">
        <f t="shared" si="279"/>
        <v>#REF!</v>
      </c>
      <c r="NE284" s="5" t="e">
        <f t="shared" si="280"/>
        <v>#REF!</v>
      </c>
      <c r="NF284" s="5" t="e">
        <f t="shared" si="281"/>
        <v>#REF!</v>
      </c>
      <c r="NG284" s="6" t="e">
        <f t="shared" si="282"/>
        <v>#REF!</v>
      </c>
      <c r="NH284" s="7" t="e">
        <f t="shared" si="283"/>
        <v>#REF!</v>
      </c>
      <c r="NI284" s="5" t="e">
        <f t="shared" si="284"/>
        <v>#REF!</v>
      </c>
      <c r="NJ284" s="31" t="e">
        <f t="shared" si="285"/>
        <v>#REF!</v>
      </c>
      <c r="NK284" s="32" t="e">
        <f t="shared" si="286"/>
        <v>#REF!</v>
      </c>
      <c r="NL284" s="32" t="e">
        <f t="shared" si="287"/>
        <v>#REF!</v>
      </c>
      <c r="NM284" s="33" t="e">
        <f t="shared" si="288"/>
        <v>#REF!</v>
      </c>
      <c r="NN284" s="33" t="e">
        <f t="shared" si="289"/>
        <v>#REF!</v>
      </c>
      <c r="NO284" s="33" t="e">
        <f t="shared" si="290"/>
        <v>#REF!</v>
      </c>
      <c r="NP284" s="33" t="e">
        <f t="shared" si="291"/>
        <v>#REF!</v>
      </c>
      <c r="NQ284" s="31" t="e">
        <f t="shared" si="292"/>
        <v>#REF!</v>
      </c>
      <c r="NR284" s="32" t="e">
        <f t="shared" si="293"/>
        <v>#REF!</v>
      </c>
      <c r="NS284" s="32" t="e">
        <f t="shared" si="294"/>
        <v>#REF!</v>
      </c>
      <c r="NT284" s="33" t="e">
        <f t="shared" si="295"/>
        <v>#REF!</v>
      </c>
      <c r="NU284" s="33" t="e">
        <f t="shared" si="296"/>
        <v>#REF!</v>
      </c>
      <c r="NV284" s="33" t="e">
        <f t="shared" si="297"/>
        <v>#REF!</v>
      </c>
      <c r="NW284" s="33" t="e">
        <f t="shared" si="298"/>
        <v>#REF!</v>
      </c>
      <c r="NX284" t="e">
        <f t="shared" si="299"/>
        <v>#REF!</v>
      </c>
      <c r="NY284" t="e">
        <f t="shared" si="300"/>
        <v>#REF!</v>
      </c>
      <c r="NZ284" t="e">
        <f t="shared" si="301"/>
        <v>#REF!</v>
      </c>
      <c r="OA284" t="e">
        <f t="shared" si="302"/>
        <v>#REF!</v>
      </c>
      <c r="OB284" t="e">
        <f t="shared" si="303"/>
        <v>#REF!</v>
      </c>
      <c r="OC284" t="e">
        <f t="shared" si="304"/>
        <v>#REF!</v>
      </c>
    </row>
    <row r="285" spans="1:393" ht="16.5" customHeight="1" x14ac:dyDescent="0.3">
      <c r="A285" s="22"/>
      <c r="KN285" s="5" t="e">
        <f>IF(INDEX(#REF!,MATCH('HT 1-0'!D285,#REF!,0))=INDEX(#REF!,MATCH('HT 1-0'!D285,#REF!,0)),INDEX(#REF!,MATCH('HT 1-0'!D285,#REF!,0)),"ERROR")</f>
        <v>#REF!</v>
      </c>
      <c r="KO285" s="5" t="e">
        <f>IF(INDEX(#REF!,MATCH('HT 1-0'!E285,#REF!,0))=INDEX(#REF!,MATCH('HT 1-0'!E285,#REF!,0)),INDEX(#REF!,MATCH('HT 1-0'!E285,#REF!,0)),"ERROR")</f>
        <v>#REF!</v>
      </c>
      <c r="KP285" s="5" t="e">
        <f t="shared" si="244"/>
        <v>#REF!</v>
      </c>
      <c r="KQ285" t="str">
        <f t="shared" si="245"/>
        <v>_</v>
      </c>
      <c r="KR285" s="5" t="e">
        <f t="shared" si="246"/>
        <v>#DIV/0!</v>
      </c>
      <c r="KS285" s="5" t="e">
        <f t="shared" si="247"/>
        <v>#DIV/0!</v>
      </c>
      <c r="KT285" s="5" t="e">
        <f t="shared" si="248"/>
        <v>#DIV/0!</v>
      </c>
      <c r="KU285" s="5" t="e">
        <f t="shared" si="249"/>
        <v>#DIV/0!</v>
      </c>
      <c r="KV285" s="5" t="e">
        <f t="shared" si="250"/>
        <v>#DIV/0!</v>
      </c>
      <c r="KW285" s="5" t="e">
        <f t="shared" si="251"/>
        <v>#DIV/0!</v>
      </c>
      <c r="KX285" s="5" t="e">
        <f t="shared" si="252"/>
        <v>#DIV/0!</v>
      </c>
      <c r="KY285" s="5" t="e">
        <f t="shared" si="253"/>
        <v>#DIV/0!</v>
      </c>
      <c r="KZ285" s="5" t="e">
        <f t="shared" si="254"/>
        <v>#DIV/0!</v>
      </c>
      <c r="LA285" s="5" t="e">
        <f t="shared" si="255"/>
        <v>#DIV/0!</v>
      </c>
      <c r="LB285" t="e">
        <f>IF(LQ285="1-0",INDEX(Scrape!#REF!,MATCH('HT 1-0'!KP285,Scrape!$B:$B,0)),"")</f>
        <v>#REF!</v>
      </c>
      <c r="LC285" t="e">
        <f>IF(LQ285="1-0",INDEX(Scrape!$A:$A,MATCH('HT 1-0'!KP285,Scrape!$B:$B,0)),"")</f>
        <v>#REF!</v>
      </c>
      <c r="LD285" t="e">
        <f>IF(LQ285="1-0",INDEX(Scrape!$B:$B,MATCH('HT 1-0'!KP285,Scrape!$B:$B,0)),"")</f>
        <v>#REF!</v>
      </c>
      <c r="LE285" t="e">
        <f>IF(LQ285="1-0",INDEX(Scrape!$C:$C,MATCH('HT 1-0'!KP285,Scrape!$B:$B,0)),"")</f>
        <v>#REF!</v>
      </c>
      <c r="LF285" t="e">
        <f>IF(LQ285="1-0",INDEX(Scrape!$D:$D,MATCH('HT 1-0'!KP285,Scrape!$B:$B,0)),"")</f>
        <v>#REF!</v>
      </c>
      <c r="LG285" t="e">
        <f>IF(LQ285="1-0",INDEX(Scrape!$E:$E,MATCH('HT 1-0'!KP285,Scrape!$B:$B,0)),"")</f>
        <v>#REF!</v>
      </c>
      <c r="LH285" t="e">
        <f>IF(LQ285="1-0",INDEX(Scrape!$F:$F,MATCH('HT 1-0'!KP285,Scrape!$B:$B,0)),"")</f>
        <v>#REF!</v>
      </c>
      <c r="LI285" t="e">
        <f>IF(LQ285="1-0",INDEX(Scrape!$G:$G,MATCH('HT 1-0'!KP285,Scrape!$B:$B,0)),"")</f>
        <v>#REF!</v>
      </c>
      <c r="LJ285" t="e">
        <f>IF(LQ285="1-0",INDEX(Scrape!$H:$H,MATCH('HT 1-0'!KP285,Scrape!$B:$B,0)),"")</f>
        <v>#REF!</v>
      </c>
      <c r="LK285" t="e">
        <f>IF(LQ285="1-0",INDEX(Scrape!$I:$I,MATCH('HT 1-0'!KP285,Scrape!$B:$B,0)),"")</f>
        <v>#REF!</v>
      </c>
      <c r="LL285" t="e">
        <f>IF(LQ285="1-0",INDEX(Scrape!$J:$J,MATCH('HT 1-0'!KP285,Scrape!$B:$B,0)),"")</f>
        <v>#REF!</v>
      </c>
      <c r="LM285" t="e">
        <f>IF(LQ285="1-0",INDEX(Scrape!$K:$K,MATCH('HT 1-0'!KP285,Scrape!$B:$B,0)),"")</f>
        <v>#REF!</v>
      </c>
      <c r="LN285" t="e">
        <f>IF(LQ285="1-0",INDEX(Scrape!$L:$L,MATCH('HT 1-0'!KP285,Scrape!$B:$B,0)),"")</f>
        <v>#REF!</v>
      </c>
      <c r="LO285" t="e">
        <f>IF(LQ285="1-0",INDEX(Scrape!$M:$M,MATCH('HT 1-0'!KP285,Scrape!$B:$B,0)),"")</f>
        <v>#REF!</v>
      </c>
      <c r="LP285" t="e">
        <f>IF(LQ285="1-0",INDEX(Scrape!$N:$N,MATCH('HT 1-0'!KP285,Scrape!$B:$B,0)),"")</f>
        <v>#REF!</v>
      </c>
      <c r="LQ285" t="e">
        <f>INDEX(Scrape!$O:$O,MATCH('HT 1-0'!KP285,Scrape!$B:$B,0))</f>
        <v>#REF!</v>
      </c>
      <c r="LR285" t="e">
        <f t="shared" si="256"/>
        <v>#REF!</v>
      </c>
      <c r="LS285" t="e">
        <f t="shared" si="257"/>
        <v>#REF!</v>
      </c>
      <c r="LT285" s="23" t="e">
        <f>IF(INDEX(#REF!,MATCH(KQ285,#REF!,0))=INDEX(#REF!,MATCH(KQ285,#REF!,0)),INDEX(#REF!,MATCH(KQ285,#REF!,0)),"ERROR")</f>
        <v>#REF!</v>
      </c>
      <c r="LU285" s="24" t="e">
        <f t="shared" si="258"/>
        <v>#DIV/0!</v>
      </c>
      <c r="LV285" s="24" t="e">
        <f t="shared" si="259"/>
        <v>#DIV/0!</v>
      </c>
      <c r="LW285" s="24" t="e">
        <f t="shared" si="260"/>
        <v>#DIV/0!</v>
      </c>
      <c r="LX285" s="24" t="e">
        <f t="shared" si="261"/>
        <v>#DIV/0!</v>
      </c>
      <c r="LY285" s="25" t="e">
        <f t="shared" si="262"/>
        <v>#REF!</v>
      </c>
      <c r="LZ285" s="25" t="e">
        <f t="shared" si="263"/>
        <v>#REF!</v>
      </c>
      <c r="MA285" s="26" t="e">
        <f t="shared" si="264"/>
        <v>#REF!</v>
      </c>
      <c r="MB285" s="27" t="e">
        <f t="shared" si="265"/>
        <v>#REF!</v>
      </c>
      <c r="MC285" s="28" t="e">
        <f t="shared" si="266"/>
        <v>#REF!</v>
      </c>
      <c r="MD285" s="24" t="e">
        <f t="shared" si="267"/>
        <v>#REF!</v>
      </c>
      <c r="ME285" s="29" t="e">
        <f t="shared" si="268"/>
        <v>#REF!</v>
      </c>
      <c r="MF285" s="30" t="e">
        <f t="shared" si="269"/>
        <v>#REF!</v>
      </c>
      <c r="MG285" s="24" t="e">
        <f t="shared" si="270"/>
        <v>#REF!</v>
      </c>
      <c r="MH285" s="29" t="e">
        <f t="shared" si="271"/>
        <v>#REF!</v>
      </c>
      <c r="MI285" s="30" t="e">
        <f t="shared" si="272"/>
        <v>#REF!</v>
      </c>
      <c r="MJ285" t="str">
        <f t="shared" si="273"/>
        <v/>
      </c>
      <c r="MK285" t="str">
        <f t="shared" si="274"/>
        <v/>
      </c>
      <c r="ML285" t="str">
        <f t="shared" si="275"/>
        <v/>
      </c>
      <c r="MM285" t="str">
        <f t="shared" si="276"/>
        <v/>
      </c>
      <c r="MN285" t="str">
        <f t="shared" si="277"/>
        <v/>
      </c>
      <c r="MO285" t="str">
        <f t="shared" si="278"/>
        <v/>
      </c>
      <c r="MP285" s="5" t="e">
        <f>COUNTIFS(#REF!,LT285,#REF!,1,#REF!,"&gt;="&amp;MC285,#REF!,"&lt;="&amp;MB285,#REF!,"&lt;="&amp;ME285,#REF!,"&gt;="&amp;MF285,#REF!,"="&amp;KV285,#REF!,"="&amp;KX285)</f>
        <v>#REF!</v>
      </c>
      <c r="MQ285" s="5" t="e">
        <f>COUNTIFS(#REF!,LT285,#REF!,0,#REF!,"&gt;="&amp;MC285,#REF!,"&lt;="&amp;MB285,#REF!,"&lt;="&amp;ME285,#REF!,"&gt;="&amp;MF285,#REF!,"="&amp;KV285,#REF!,"="&amp;KX285)</f>
        <v>#REF!</v>
      </c>
      <c r="MR285" s="5" t="e">
        <f>COUNTIFS(#REF!,LT285,#REF!,1,#REF!,"&gt;="&amp;MC285,#REF!,"&lt;="&amp;MB285,#REF!,"&lt;="&amp;ME285,#REF!,"&gt;="&amp;MF285,#REF!,"="&amp;KW285,#REF!,"="&amp;KY285)</f>
        <v>#REF!</v>
      </c>
      <c r="MS285" s="5" t="e">
        <f>COUNTIFS(#REF!,LT285,#REF!,0,#REF!,"&gt;="&amp;MC285,#REF!,"&lt;="&amp;MB285,#REF!,"&lt;="&amp;ME285,#REF!,"&gt;="&amp;MF285,#REF!,"="&amp;KW285,#REF!,"="&amp;KY285)</f>
        <v>#REF!</v>
      </c>
      <c r="MT285" s="5" t="e">
        <f>COUNTIFS(#REF!,LT285,#REF!,1,#REF!,"&gt;="&amp;MI285,#REF!,"&lt;="&amp;MH285,#REF!,"&lt;="&amp;ME285,#REF!,"&gt;="&amp;MF285)</f>
        <v>#REF!</v>
      </c>
      <c r="MU285" s="5" t="e">
        <f>COUNTIFS(#REF!,LT285,#REF!,0,#REF!,"&gt;="&amp;MI285,#REF!,"&lt;="&amp;MH285,#REF!,"&lt;="&amp;ME285,#REF!,"&gt;="&amp;MF285)</f>
        <v>#REF!</v>
      </c>
      <c r="MV285" s="5" t="e">
        <f>COUNTIFS(#REF!,LT285,#REF!,1,#REF!,"&gt;="&amp;MI285,#REF!,"&lt;="&amp;MH285,#REF!,"="&amp;KZ285,#REF!,"="&amp;LA285,#REF!,"&lt;="&amp;ME285,#REF!,"&gt;="&amp;MF285)</f>
        <v>#REF!</v>
      </c>
      <c r="MW285" s="5" t="e">
        <f>COUNTIFS(#REF!,LT285,#REF!,0,#REF!,"&gt;="&amp;MI285,#REF!,"&lt;="&amp;MH285,#REF!,"="&amp;KZ285,#REF!,"="&amp;LA285,#REF!,"&lt;="&amp;ME285,#REF!,"&gt;="&amp;MF285)</f>
        <v>#REF!</v>
      </c>
      <c r="MX285" s="5" t="e">
        <f>COUNTIFS(#REF!,LT285,#REF!,1,#REF!,"&gt;="&amp;MC285,#REF!,"&lt;="&amp;MB285,#REF!,"&lt;="&amp;ME285,#REF!,"&gt;="&amp;MF285)</f>
        <v>#REF!</v>
      </c>
      <c r="MY285" s="5" t="e">
        <f>COUNTIFS(#REF!,LT285,#REF!,0,#REF!,"&gt;="&amp;MC285,#REF!,"&lt;="&amp;MB285,#REF!,"&lt;="&amp;ME285,#REF!,"&gt;="&amp;MF285)</f>
        <v>#REF!</v>
      </c>
      <c r="MZ285" s="5" t="e">
        <f>COUNTIFS(#REF!,LT285,#REF!,1,#REF!,"&lt;="&amp;ME285,#REF!,"&gt;="&amp;MF285,#REF!,"="&amp;KV285,#REF!,"="&amp;KX285)</f>
        <v>#REF!</v>
      </c>
      <c r="NA285" s="5" t="e">
        <f>COUNTIFS(#REF!,LT285,#REF!,0,#REF!,"&lt;="&amp;ME285,#REF!,"&gt;="&amp;MF285,#REF!,"="&amp;KV285,#REF!,"="&amp;KX285)</f>
        <v>#REF!</v>
      </c>
      <c r="NB285" s="5" t="e">
        <f>COUNTIFS(#REF!,LT285,#REF!,1,#REF!,"&lt;="&amp;ME285,#REF!,"&gt;="&amp;MF285,#REF!,"="&amp;KW285,#REF!,"="&amp;KY285)</f>
        <v>#REF!</v>
      </c>
      <c r="NC285" s="5" t="e">
        <f>COUNTIFS(#REF!,LT285,#REF!,0,#REF!,"&lt;="&amp;ME285,#REF!,"&gt;="&amp;MF285,#REF!,"="&amp;KW285,#REF!,"="&amp;KY285)</f>
        <v>#REF!</v>
      </c>
      <c r="ND285" s="5" t="e">
        <f t="shared" si="279"/>
        <v>#REF!</v>
      </c>
      <c r="NE285" s="5" t="e">
        <f t="shared" si="280"/>
        <v>#REF!</v>
      </c>
      <c r="NF285" s="5" t="e">
        <f t="shared" si="281"/>
        <v>#REF!</v>
      </c>
      <c r="NG285" s="6" t="e">
        <f t="shared" si="282"/>
        <v>#REF!</v>
      </c>
      <c r="NH285" s="7" t="e">
        <f t="shared" si="283"/>
        <v>#REF!</v>
      </c>
      <c r="NI285" s="5" t="e">
        <f t="shared" si="284"/>
        <v>#REF!</v>
      </c>
      <c r="NJ285" s="31" t="e">
        <f t="shared" si="285"/>
        <v>#REF!</v>
      </c>
      <c r="NK285" s="32" t="e">
        <f t="shared" si="286"/>
        <v>#REF!</v>
      </c>
      <c r="NL285" s="32" t="e">
        <f t="shared" si="287"/>
        <v>#REF!</v>
      </c>
      <c r="NM285" s="33" t="e">
        <f t="shared" si="288"/>
        <v>#REF!</v>
      </c>
      <c r="NN285" s="33" t="e">
        <f t="shared" si="289"/>
        <v>#REF!</v>
      </c>
      <c r="NO285" s="33" t="e">
        <f t="shared" si="290"/>
        <v>#REF!</v>
      </c>
      <c r="NP285" s="33" t="e">
        <f t="shared" si="291"/>
        <v>#REF!</v>
      </c>
      <c r="NQ285" s="31" t="e">
        <f t="shared" si="292"/>
        <v>#REF!</v>
      </c>
      <c r="NR285" s="32" t="e">
        <f t="shared" si="293"/>
        <v>#REF!</v>
      </c>
      <c r="NS285" s="32" t="e">
        <f t="shared" si="294"/>
        <v>#REF!</v>
      </c>
      <c r="NT285" s="33" t="e">
        <f t="shared" si="295"/>
        <v>#REF!</v>
      </c>
      <c r="NU285" s="33" t="e">
        <f t="shared" si="296"/>
        <v>#REF!</v>
      </c>
      <c r="NV285" s="33" t="e">
        <f t="shared" si="297"/>
        <v>#REF!</v>
      </c>
      <c r="NW285" s="33" t="e">
        <f t="shared" si="298"/>
        <v>#REF!</v>
      </c>
      <c r="NX285" t="e">
        <f t="shared" si="299"/>
        <v>#REF!</v>
      </c>
      <c r="NY285" t="e">
        <f t="shared" si="300"/>
        <v>#REF!</v>
      </c>
      <c r="NZ285" t="e">
        <f t="shared" si="301"/>
        <v>#REF!</v>
      </c>
      <c r="OA285" t="e">
        <f t="shared" si="302"/>
        <v>#REF!</v>
      </c>
      <c r="OB285" t="e">
        <f t="shared" si="303"/>
        <v>#REF!</v>
      </c>
      <c r="OC285" t="e">
        <f t="shared" si="304"/>
        <v>#REF!</v>
      </c>
    </row>
    <row r="286" spans="1:393" ht="16.5" customHeight="1" x14ac:dyDescent="0.3">
      <c r="A286" s="22"/>
      <c r="KN286" s="5" t="e">
        <f>IF(INDEX(#REF!,MATCH('HT 1-0'!D286,#REF!,0))=INDEX(#REF!,MATCH('HT 1-0'!D286,#REF!,0)),INDEX(#REF!,MATCH('HT 1-0'!D286,#REF!,0)),"ERROR")</f>
        <v>#REF!</v>
      </c>
      <c r="KO286" s="5" t="e">
        <f>IF(INDEX(#REF!,MATCH('HT 1-0'!E286,#REF!,0))=INDEX(#REF!,MATCH('HT 1-0'!E286,#REF!,0)),INDEX(#REF!,MATCH('HT 1-0'!E286,#REF!,0)),"ERROR")</f>
        <v>#REF!</v>
      </c>
      <c r="KP286" s="5" t="e">
        <f t="shared" si="244"/>
        <v>#REF!</v>
      </c>
      <c r="KQ286" t="str">
        <f t="shared" si="245"/>
        <v>_</v>
      </c>
      <c r="KR286" s="5" t="e">
        <f t="shared" si="246"/>
        <v>#DIV/0!</v>
      </c>
      <c r="KS286" s="5" t="e">
        <f t="shared" si="247"/>
        <v>#DIV/0!</v>
      </c>
      <c r="KT286" s="5" t="e">
        <f t="shared" si="248"/>
        <v>#DIV/0!</v>
      </c>
      <c r="KU286" s="5" t="e">
        <f t="shared" si="249"/>
        <v>#DIV/0!</v>
      </c>
      <c r="KV286" s="5" t="e">
        <f t="shared" si="250"/>
        <v>#DIV/0!</v>
      </c>
      <c r="KW286" s="5" t="e">
        <f t="shared" si="251"/>
        <v>#DIV/0!</v>
      </c>
      <c r="KX286" s="5" t="e">
        <f t="shared" si="252"/>
        <v>#DIV/0!</v>
      </c>
      <c r="KY286" s="5" t="e">
        <f t="shared" si="253"/>
        <v>#DIV/0!</v>
      </c>
      <c r="KZ286" s="5" t="e">
        <f t="shared" si="254"/>
        <v>#DIV/0!</v>
      </c>
      <c r="LA286" s="5" t="e">
        <f t="shared" si="255"/>
        <v>#DIV/0!</v>
      </c>
      <c r="LB286" t="e">
        <f>IF(LQ286="1-0",INDEX(Scrape!#REF!,MATCH('HT 1-0'!KP286,Scrape!$B:$B,0)),"")</f>
        <v>#REF!</v>
      </c>
      <c r="LC286" t="e">
        <f>IF(LQ286="1-0",INDEX(Scrape!$A:$A,MATCH('HT 1-0'!KP286,Scrape!$B:$B,0)),"")</f>
        <v>#REF!</v>
      </c>
      <c r="LD286" t="e">
        <f>IF(LQ286="1-0",INDEX(Scrape!$B:$B,MATCH('HT 1-0'!KP286,Scrape!$B:$B,0)),"")</f>
        <v>#REF!</v>
      </c>
      <c r="LE286" t="e">
        <f>IF(LQ286="1-0",INDEX(Scrape!$C:$C,MATCH('HT 1-0'!KP286,Scrape!$B:$B,0)),"")</f>
        <v>#REF!</v>
      </c>
      <c r="LF286" t="e">
        <f>IF(LQ286="1-0",INDEX(Scrape!$D:$D,MATCH('HT 1-0'!KP286,Scrape!$B:$B,0)),"")</f>
        <v>#REF!</v>
      </c>
      <c r="LG286" t="e">
        <f>IF(LQ286="1-0",INDEX(Scrape!$E:$E,MATCH('HT 1-0'!KP286,Scrape!$B:$B,0)),"")</f>
        <v>#REF!</v>
      </c>
      <c r="LH286" t="e">
        <f>IF(LQ286="1-0",INDEX(Scrape!$F:$F,MATCH('HT 1-0'!KP286,Scrape!$B:$B,0)),"")</f>
        <v>#REF!</v>
      </c>
      <c r="LI286" t="e">
        <f>IF(LQ286="1-0",INDEX(Scrape!$G:$G,MATCH('HT 1-0'!KP286,Scrape!$B:$B,0)),"")</f>
        <v>#REF!</v>
      </c>
      <c r="LJ286" t="e">
        <f>IF(LQ286="1-0",INDEX(Scrape!$H:$H,MATCH('HT 1-0'!KP286,Scrape!$B:$B,0)),"")</f>
        <v>#REF!</v>
      </c>
      <c r="LK286" t="e">
        <f>IF(LQ286="1-0",INDEX(Scrape!$I:$I,MATCH('HT 1-0'!KP286,Scrape!$B:$B,0)),"")</f>
        <v>#REF!</v>
      </c>
      <c r="LL286" t="e">
        <f>IF(LQ286="1-0",INDEX(Scrape!$J:$J,MATCH('HT 1-0'!KP286,Scrape!$B:$B,0)),"")</f>
        <v>#REF!</v>
      </c>
      <c r="LM286" t="e">
        <f>IF(LQ286="1-0",INDEX(Scrape!$K:$K,MATCH('HT 1-0'!KP286,Scrape!$B:$B,0)),"")</f>
        <v>#REF!</v>
      </c>
      <c r="LN286" t="e">
        <f>IF(LQ286="1-0",INDEX(Scrape!$L:$L,MATCH('HT 1-0'!KP286,Scrape!$B:$B,0)),"")</f>
        <v>#REF!</v>
      </c>
      <c r="LO286" t="e">
        <f>IF(LQ286="1-0",INDEX(Scrape!$M:$M,MATCH('HT 1-0'!KP286,Scrape!$B:$B,0)),"")</f>
        <v>#REF!</v>
      </c>
      <c r="LP286" t="e">
        <f>IF(LQ286="1-0",INDEX(Scrape!$N:$N,MATCH('HT 1-0'!KP286,Scrape!$B:$B,0)),"")</f>
        <v>#REF!</v>
      </c>
      <c r="LQ286" t="e">
        <f>INDEX(Scrape!$O:$O,MATCH('HT 1-0'!KP286,Scrape!$B:$B,0))</f>
        <v>#REF!</v>
      </c>
      <c r="LR286" t="e">
        <f t="shared" si="256"/>
        <v>#REF!</v>
      </c>
      <c r="LS286" t="e">
        <f t="shared" si="257"/>
        <v>#REF!</v>
      </c>
      <c r="LT286" s="23" t="e">
        <f>IF(INDEX(#REF!,MATCH(KQ286,#REF!,0))=INDEX(#REF!,MATCH(KQ286,#REF!,0)),INDEX(#REF!,MATCH(KQ286,#REF!,0)),"ERROR")</f>
        <v>#REF!</v>
      </c>
      <c r="LU286" s="24" t="e">
        <f t="shared" si="258"/>
        <v>#DIV/0!</v>
      </c>
      <c r="LV286" s="24" t="e">
        <f t="shared" si="259"/>
        <v>#DIV/0!</v>
      </c>
      <c r="LW286" s="24" t="e">
        <f t="shared" si="260"/>
        <v>#DIV/0!</v>
      </c>
      <c r="LX286" s="24" t="e">
        <f t="shared" si="261"/>
        <v>#DIV/0!</v>
      </c>
      <c r="LY286" s="25" t="e">
        <f t="shared" si="262"/>
        <v>#REF!</v>
      </c>
      <c r="LZ286" s="25" t="e">
        <f t="shared" si="263"/>
        <v>#REF!</v>
      </c>
      <c r="MA286" s="26" t="e">
        <f t="shared" si="264"/>
        <v>#REF!</v>
      </c>
      <c r="MB286" s="27" t="e">
        <f t="shared" si="265"/>
        <v>#REF!</v>
      </c>
      <c r="MC286" s="28" t="e">
        <f t="shared" si="266"/>
        <v>#REF!</v>
      </c>
      <c r="MD286" s="24" t="e">
        <f t="shared" si="267"/>
        <v>#REF!</v>
      </c>
      <c r="ME286" s="29" t="e">
        <f t="shared" si="268"/>
        <v>#REF!</v>
      </c>
      <c r="MF286" s="30" t="e">
        <f t="shared" si="269"/>
        <v>#REF!</v>
      </c>
      <c r="MG286" s="24" t="e">
        <f t="shared" si="270"/>
        <v>#REF!</v>
      </c>
      <c r="MH286" s="29" t="e">
        <f t="shared" si="271"/>
        <v>#REF!</v>
      </c>
      <c r="MI286" s="30" t="e">
        <f t="shared" si="272"/>
        <v>#REF!</v>
      </c>
      <c r="MJ286" t="str">
        <f t="shared" si="273"/>
        <v/>
      </c>
      <c r="MK286" t="str">
        <f t="shared" si="274"/>
        <v/>
      </c>
      <c r="ML286" t="str">
        <f t="shared" si="275"/>
        <v/>
      </c>
      <c r="MM286" t="str">
        <f t="shared" si="276"/>
        <v/>
      </c>
      <c r="MN286" t="str">
        <f t="shared" si="277"/>
        <v/>
      </c>
      <c r="MO286" t="str">
        <f t="shared" si="278"/>
        <v/>
      </c>
      <c r="MP286" s="5" t="e">
        <f>COUNTIFS(#REF!,LT286,#REF!,1,#REF!,"&gt;="&amp;MC286,#REF!,"&lt;="&amp;MB286,#REF!,"&lt;="&amp;ME286,#REF!,"&gt;="&amp;MF286,#REF!,"="&amp;KV286,#REF!,"="&amp;KX286)</f>
        <v>#REF!</v>
      </c>
      <c r="MQ286" s="5" t="e">
        <f>COUNTIFS(#REF!,LT286,#REF!,0,#REF!,"&gt;="&amp;MC286,#REF!,"&lt;="&amp;MB286,#REF!,"&lt;="&amp;ME286,#REF!,"&gt;="&amp;MF286,#REF!,"="&amp;KV286,#REF!,"="&amp;KX286)</f>
        <v>#REF!</v>
      </c>
      <c r="MR286" s="5" t="e">
        <f>COUNTIFS(#REF!,LT286,#REF!,1,#REF!,"&gt;="&amp;MC286,#REF!,"&lt;="&amp;MB286,#REF!,"&lt;="&amp;ME286,#REF!,"&gt;="&amp;MF286,#REF!,"="&amp;KW286,#REF!,"="&amp;KY286)</f>
        <v>#REF!</v>
      </c>
      <c r="MS286" s="5" t="e">
        <f>COUNTIFS(#REF!,LT286,#REF!,0,#REF!,"&gt;="&amp;MC286,#REF!,"&lt;="&amp;MB286,#REF!,"&lt;="&amp;ME286,#REF!,"&gt;="&amp;MF286,#REF!,"="&amp;KW286,#REF!,"="&amp;KY286)</f>
        <v>#REF!</v>
      </c>
      <c r="MT286" s="5" t="e">
        <f>COUNTIFS(#REF!,LT286,#REF!,1,#REF!,"&gt;="&amp;MI286,#REF!,"&lt;="&amp;MH286,#REF!,"&lt;="&amp;ME286,#REF!,"&gt;="&amp;MF286)</f>
        <v>#REF!</v>
      </c>
      <c r="MU286" s="5" t="e">
        <f>COUNTIFS(#REF!,LT286,#REF!,0,#REF!,"&gt;="&amp;MI286,#REF!,"&lt;="&amp;MH286,#REF!,"&lt;="&amp;ME286,#REF!,"&gt;="&amp;MF286)</f>
        <v>#REF!</v>
      </c>
      <c r="MV286" s="5" t="e">
        <f>COUNTIFS(#REF!,LT286,#REF!,1,#REF!,"&gt;="&amp;MI286,#REF!,"&lt;="&amp;MH286,#REF!,"="&amp;KZ286,#REF!,"="&amp;LA286,#REF!,"&lt;="&amp;ME286,#REF!,"&gt;="&amp;MF286)</f>
        <v>#REF!</v>
      </c>
      <c r="MW286" s="5" t="e">
        <f>COUNTIFS(#REF!,LT286,#REF!,0,#REF!,"&gt;="&amp;MI286,#REF!,"&lt;="&amp;MH286,#REF!,"="&amp;KZ286,#REF!,"="&amp;LA286,#REF!,"&lt;="&amp;ME286,#REF!,"&gt;="&amp;MF286)</f>
        <v>#REF!</v>
      </c>
      <c r="MX286" s="5" t="e">
        <f>COUNTIFS(#REF!,LT286,#REF!,1,#REF!,"&gt;="&amp;MC286,#REF!,"&lt;="&amp;MB286,#REF!,"&lt;="&amp;ME286,#REF!,"&gt;="&amp;MF286)</f>
        <v>#REF!</v>
      </c>
      <c r="MY286" s="5" t="e">
        <f>COUNTIFS(#REF!,LT286,#REF!,0,#REF!,"&gt;="&amp;MC286,#REF!,"&lt;="&amp;MB286,#REF!,"&lt;="&amp;ME286,#REF!,"&gt;="&amp;MF286)</f>
        <v>#REF!</v>
      </c>
      <c r="MZ286" s="5" t="e">
        <f>COUNTIFS(#REF!,LT286,#REF!,1,#REF!,"&lt;="&amp;ME286,#REF!,"&gt;="&amp;MF286,#REF!,"="&amp;KV286,#REF!,"="&amp;KX286)</f>
        <v>#REF!</v>
      </c>
      <c r="NA286" s="5" t="e">
        <f>COUNTIFS(#REF!,LT286,#REF!,0,#REF!,"&lt;="&amp;ME286,#REF!,"&gt;="&amp;MF286,#REF!,"="&amp;KV286,#REF!,"="&amp;KX286)</f>
        <v>#REF!</v>
      </c>
      <c r="NB286" s="5" t="e">
        <f>COUNTIFS(#REF!,LT286,#REF!,1,#REF!,"&lt;="&amp;ME286,#REF!,"&gt;="&amp;MF286,#REF!,"="&amp;KW286,#REF!,"="&amp;KY286)</f>
        <v>#REF!</v>
      </c>
      <c r="NC286" s="5" t="e">
        <f>COUNTIFS(#REF!,LT286,#REF!,0,#REF!,"&lt;="&amp;ME286,#REF!,"&gt;="&amp;MF286,#REF!,"="&amp;KW286,#REF!,"="&amp;KY286)</f>
        <v>#REF!</v>
      </c>
      <c r="ND286" s="5" t="e">
        <f t="shared" si="279"/>
        <v>#REF!</v>
      </c>
      <c r="NE286" s="5" t="e">
        <f t="shared" si="280"/>
        <v>#REF!</v>
      </c>
      <c r="NF286" s="5" t="e">
        <f t="shared" si="281"/>
        <v>#REF!</v>
      </c>
      <c r="NG286" s="6" t="e">
        <f t="shared" si="282"/>
        <v>#REF!</v>
      </c>
      <c r="NH286" s="7" t="e">
        <f t="shared" si="283"/>
        <v>#REF!</v>
      </c>
      <c r="NI286" s="5" t="e">
        <f t="shared" si="284"/>
        <v>#REF!</v>
      </c>
      <c r="NJ286" s="31" t="e">
        <f t="shared" si="285"/>
        <v>#REF!</v>
      </c>
      <c r="NK286" s="32" t="e">
        <f t="shared" si="286"/>
        <v>#REF!</v>
      </c>
      <c r="NL286" s="32" t="e">
        <f t="shared" si="287"/>
        <v>#REF!</v>
      </c>
      <c r="NM286" s="33" t="e">
        <f t="shared" si="288"/>
        <v>#REF!</v>
      </c>
      <c r="NN286" s="33" t="e">
        <f t="shared" si="289"/>
        <v>#REF!</v>
      </c>
      <c r="NO286" s="33" t="e">
        <f t="shared" si="290"/>
        <v>#REF!</v>
      </c>
      <c r="NP286" s="33" t="e">
        <f t="shared" si="291"/>
        <v>#REF!</v>
      </c>
      <c r="NQ286" s="31" t="e">
        <f t="shared" si="292"/>
        <v>#REF!</v>
      </c>
      <c r="NR286" s="32" t="e">
        <f t="shared" si="293"/>
        <v>#REF!</v>
      </c>
      <c r="NS286" s="32" t="e">
        <f t="shared" si="294"/>
        <v>#REF!</v>
      </c>
      <c r="NT286" s="33" t="e">
        <f t="shared" si="295"/>
        <v>#REF!</v>
      </c>
      <c r="NU286" s="33" t="e">
        <f t="shared" si="296"/>
        <v>#REF!</v>
      </c>
      <c r="NV286" s="33" t="e">
        <f t="shared" si="297"/>
        <v>#REF!</v>
      </c>
      <c r="NW286" s="33" t="e">
        <f t="shared" si="298"/>
        <v>#REF!</v>
      </c>
      <c r="NX286" t="e">
        <f t="shared" si="299"/>
        <v>#REF!</v>
      </c>
      <c r="NY286" t="e">
        <f t="shared" si="300"/>
        <v>#REF!</v>
      </c>
      <c r="NZ286" t="e">
        <f t="shared" si="301"/>
        <v>#REF!</v>
      </c>
      <c r="OA286" t="e">
        <f t="shared" si="302"/>
        <v>#REF!</v>
      </c>
      <c r="OB286" t="e">
        <f t="shared" si="303"/>
        <v>#REF!</v>
      </c>
      <c r="OC286" t="e">
        <f t="shared" si="304"/>
        <v>#REF!</v>
      </c>
    </row>
    <row r="287" spans="1:393" ht="16.5" customHeight="1" x14ac:dyDescent="0.3">
      <c r="A287" s="22"/>
      <c r="KN287" s="5" t="e">
        <f>IF(INDEX(#REF!,MATCH('HT 1-0'!D287,#REF!,0))=INDEX(#REF!,MATCH('HT 1-0'!D287,#REF!,0)),INDEX(#REF!,MATCH('HT 1-0'!D287,#REF!,0)),"ERROR")</f>
        <v>#REF!</v>
      </c>
      <c r="KO287" s="5" t="e">
        <f>IF(INDEX(#REF!,MATCH('HT 1-0'!E287,#REF!,0))=INDEX(#REF!,MATCH('HT 1-0'!E287,#REF!,0)),INDEX(#REF!,MATCH('HT 1-0'!E287,#REF!,0)),"ERROR")</f>
        <v>#REF!</v>
      </c>
      <c r="KP287" s="5" t="e">
        <f t="shared" si="244"/>
        <v>#REF!</v>
      </c>
      <c r="KQ287" t="str">
        <f t="shared" si="245"/>
        <v>_</v>
      </c>
      <c r="KR287" s="5" t="e">
        <f t="shared" si="246"/>
        <v>#DIV/0!</v>
      </c>
      <c r="KS287" s="5" t="e">
        <f t="shared" si="247"/>
        <v>#DIV/0!</v>
      </c>
      <c r="KT287" s="5" t="e">
        <f t="shared" si="248"/>
        <v>#DIV/0!</v>
      </c>
      <c r="KU287" s="5" t="e">
        <f t="shared" si="249"/>
        <v>#DIV/0!</v>
      </c>
      <c r="KV287" s="5" t="e">
        <f t="shared" si="250"/>
        <v>#DIV/0!</v>
      </c>
      <c r="KW287" s="5" t="e">
        <f t="shared" si="251"/>
        <v>#DIV/0!</v>
      </c>
      <c r="KX287" s="5" t="e">
        <f t="shared" si="252"/>
        <v>#DIV/0!</v>
      </c>
      <c r="KY287" s="5" t="e">
        <f t="shared" si="253"/>
        <v>#DIV/0!</v>
      </c>
      <c r="KZ287" s="5" t="e">
        <f t="shared" si="254"/>
        <v>#DIV/0!</v>
      </c>
      <c r="LA287" s="5" t="e">
        <f t="shared" si="255"/>
        <v>#DIV/0!</v>
      </c>
      <c r="LB287" t="e">
        <f>IF(LQ287="1-0",INDEX(Scrape!#REF!,MATCH('HT 1-0'!KP287,Scrape!$B:$B,0)),"")</f>
        <v>#REF!</v>
      </c>
      <c r="LC287" t="e">
        <f>IF(LQ287="1-0",INDEX(Scrape!$A:$A,MATCH('HT 1-0'!KP287,Scrape!$B:$B,0)),"")</f>
        <v>#REF!</v>
      </c>
      <c r="LD287" t="e">
        <f>IF(LQ287="1-0",INDEX(Scrape!$B:$B,MATCH('HT 1-0'!KP287,Scrape!$B:$B,0)),"")</f>
        <v>#REF!</v>
      </c>
      <c r="LE287" t="e">
        <f>IF(LQ287="1-0",INDEX(Scrape!$C:$C,MATCH('HT 1-0'!KP287,Scrape!$B:$B,0)),"")</f>
        <v>#REF!</v>
      </c>
      <c r="LF287" t="e">
        <f>IF(LQ287="1-0",INDEX(Scrape!$D:$D,MATCH('HT 1-0'!KP287,Scrape!$B:$B,0)),"")</f>
        <v>#REF!</v>
      </c>
      <c r="LG287" t="e">
        <f>IF(LQ287="1-0",INDEX(Scrape!$E:$E,MATCH('HT 1-0'!KP287,Scrape!$B:$B,0)),"")</f>
        <v>#REF!</v>
      </c>
      <c r="LH287" t="e">
        <f>IF(LQ287="1-0",INDEX(Scrape!$F:$F,MATCH('HT 1-0'!KP287,Scrape!$B:$B,0)),"")</f>
        <v>#REF!</v>
      </c>
      <c r="LI287" t="e">
        <f>IF(LQ287="1-0",INDEX(Scrape!$G:$G,MATCH('HT 1-0'!KP287,Scrape!$B:$B,0)),"")</f>
        <v>#REF!</v>
      </c>
      <c r="LJ287" t="e">
        <f>IF(LQ287="1-0",INDEX(Scrape!$H:$H,MATCH('HT 1-0'!KP287,Scrape!$B:$B,0)),"")</f>
        <v>#REF!</v>
      </c>
      <c r="LK287" t="e">
        <f>IF(LQ287="1-0",INDEX(Scrape!$I:$I,MATCH('HT 1-0'!KP287,Scrape!$B:$B,0)),"")</f>
        <v>#REF!</v>
      </c>
      <c r="LL287" t="e">
        <f>IF(LQ287="1-0",INDEX(Scrape!$J:$J,MATCH('HT 1-0'!KP287,Scrape!$B:$B,0)),"")</f>
        <v>#REF!</v>
      </c>
      <c r="LM287" t="e">
        <f>IF(LQ287="1-0",INDEX(Scrape!$K:$K,MATCH('HT 1-0'!KP287,Scrape!$B:$B,0)),"")</f>
        <v>#REF!</v>
      </c>
      <c r="LN287" t="e">
        <f>IF(LQ287="1-0",INDEX(Scrape!$L:$L,MATCH('HT 1-0'!KP287,Scrape!$B:$B,0)),"")</f>
        <v>#REF!</v>
      </c>
      <c r="LO287" t="e">
        <f>IF(LQ287="1-0",INDEX(Scrape!$M:$M,MATCH('HT 1-0'!KP287,Scrape!$B:$B,0)),"")</f>
        <v>#REF!</v>
      </c>
      <c r="LP287" t="e">
        <f>IF(LQ287="1-0",INDEX(Scrape!$N:$N,MATCH('HT 1-0'!KP287,Scrape!$B:$B,0)),"")</f>
        <v>#REF!</v>
      </c>
      <c r="LQ287" t="e">
        <f>INDEX(Scrape!$O:$O,MATCH('HT 1-0'!KP287,Scrape!$B:$B,0))</f>
        <v>#REF!</v>
      </c>
      <c r="LR287" t="e">
        <f t="shared" si="256"/>
        <v>#REF!</v>
      </c>
      <c r="LS287" t="e">
        <f t="shared" si="257"/>
        <v>#REF!</v>
      </c>
      <c r="LT287" s="23" t="e">
        <f>IF(INDEX(#REF!,MATCH(KQ287,#REF!,0))=INDEX(#REF!,MATCH(KQ287,#REF!,0)),INDEX(#REF!,MATCH(KQ287,#REF!,0)),"ERROR")</f>
        <v>#REF!</v>
      </c>
      <c r="LU287" s="24" t="e">
        <f t="shared" si="258"/>
        <v>#DIV/0!</v>
      </c>
      <c r="LV287" s="24" t="e">
        <f t="shared" si="259"/>
        <v>#DIV/0!</v>
      </c>
      <c r="LW287" s="24" t="e">
        <f t="shared" si="260"/>
        <v>#DIV/0!</v>
      </c>
      <c r="LX287" s="24" t="e">
        <f t="shared" si="261"/>
        <v>#DIV/0!</v>
      </c>
      <c r="LY287" s="25" t="e">
        <f t="shared" si="262"/>
        <v>#REF!</v>
      </c>
      <c r="LZ287" s="25" t="e">
        <f t="shared" si="263"/>
        <v>#REF!</v>
      </c>
      <c r="MA287" s="26" t="e">
        <f t="shared" si="264"/>
        <v>#REF!</v>
      </c>
      <c r="MB287" s="27" t="e">
        <f t="shared" si="265"/>
        <v>#REF!</v>
      </c>
      <c r="MC287" s="28" t="e">
        <f t="shared" si="266"/>
        <v>#REF!</v>
      </c>
      <c r="MD287" s="24" t="e">
        <f t="shared" si="267"/>
        <v>#REF!</v>
      </c>
      <c r="ME287" s="29" t="e">
        <f t="shared" si="268"/>
        <v>#REF!</v>
      </c>
      <c r="MF287" s="30" t="e">
        <f t="shared" si="269"/>
        <v>#REF!</v>
      </c>
      <c r="MG287" s="24" t="e">
        <f t="shared" si="270"/>
        <v>#REF!</v>
      </c>
      <c r="MH287" s="29" t="e">
        <f t="shared" si="271"/>
        <v>#REF!</v>
      </c>
      <c r="MI287" s="30" t="e">
        <f t="shared" si="272"/>
        <v>#REF!</v>
      </c>
      <c r="MJ287" t="str">
        <f t="shared" si="273"/>
        <v/>
      </c>
      <c r="MK287" t="str">
        <f t="shared" si="274"/>
        <v/>
      </c>
      <c r="ML287" t="str">
        <f t="shared" si="275"/>
        <v/>
      </c>
      <c r="MM287" t="str">
        <f t="shared" si="276"/>
        <v/>
      </c>
      <c r="MN287" t="str">
        <f t="shared" si="277"/>
        <v/>
      </c>
      <c r="MO287" t="str">
        <f t="shared" si="278"/>
        <v/>
      </c>
      <c r="MP287" s="5" t="e">
        <f>COUNTIFS(#REF!,LT287,#REF!,1,#REF!,"&gt;="&amp;MC287,#REF!,"&lt;="&amp;MB287,#REF!,"&lt;="&amp;ME287,#REF!,"&gt;="&amp;MF287,#REF!,"="&amp;KV287,#REF!,"="&amp;KX287)</f>
        <v>#REF!</v>
      </c>
      <c r="MQ287" s="5" t="e">
        <f>COUNTIFS(#REF!,LT287,#REF!,0,#REF!,"&gt;="&amp;MC287,#REF!,"&lt;="&amp;MB287,#REF!,"&lt;="&amp;ME287,#REF!,"&gt;="&amp;MF287,#REF!,"="&amp;KV287,#REF!,"="&amp;KX287)</f>
        <v>#REF!</v>
      </c>
      <c r="MR287" s="5" t="e">
        <f>COUNTIFS(#REF!,LT287,#REF!,1,#REF!,"&gt;="&amp;MC287,#REF!,"&lt;="&amp;MB287,#REF!,"&lt;="&amp;ME287,#REF!,"&gt;="&amp;MF287,#REF!,"="&amp;KW287,#REF!,"="&amp;KY287)</f>
        <v>#REF!</v>
      </c>
      <c r="MS287" s="5" t="e">
        <f>COUNTIFS(#REF!,LT287,#REF!,0,#REF!,"&gt;="&amp;MC287,#REF!,"&lt;="&amp;MB287,#REF!,"&lt;="&amp;ME287,#REF!,"&gt;="&amp;MF287,#REF!,"="&amp;KW287,#REF!,"="&amp;KY287)</f>
        <v>#REF!</v>
      </c>
      <c r="MT287" s="5" t="e">
        <f>COUNTIFS(#REF!,LT287,#REF!,1,#REF!,"&gt;="&amp;MI287,#REF!,"&lt;="&amp;MH287,#REF!,"&lt;="&amp;ME287,#REF!,"&gt;="&amp;MF287)</f>
        <v>#REF!</v>
      </c>
      <c r="MU287" s="5" t="e">
        <f>COUNTIFS(#REF!,LT287,#REF!,0,#REF!,"&gt;="&amp;MI287,#REF!,"&lt;="&amp;MH287,#REF!,"&lt;="&amp;ME287,#REF!,"&gt;="&amp;MF287)</f>
        <v>#REF!</v>
      </c>
      <c r="MV287" s="5" t="e">
        <f>COUNTIFS(#REF!,LT287,#REF!,1,#REF!,"&gt;="&amp;MI287,#REF!,"&lt;="&amp;MH287,#REF!,"="&amp;KZ287,#REF!,"="&amp;LA287,#REF!,"&lt;="&amp;ME287,#REF!,"&gt;="&amp;MF287)</f>
        <v>#REF!</v>
      </c>
      <c r="MW287" s="5" t="e">
        <f>COUNTIFS(#REF!,LT287,#REF!,0,#REF!,"&gt;="&amp;MI287,#REF!,"&lt;="&amp;MH287,#REF!,"="&amp;KZ287,#REF!,"="&amp;LA287,#REF!,"&lt;="&amp;ME287,#REF!,"&gt;="&amp;MF287)</f>
        <v>#REF!</v>
      </c>
      <c r="MX287" s="5" t="e">
        <f>COUNTIFS(#REF!,LT287,#REF!,1,#REF!,"&gt;="&amp;MC287,#REF!,"&lt;="&amp;MB287,#REF!,"&lt;="&amp;ME287,#REF!,"&gt;="&amp;MF287)</f>
        <v>#REF!</v>
      </c>
      <c r="MY287" s="5" t="e">
        <f>COUNTIFS(#REF!,LT287,#REF!,0,#REF!,"&gt;="&amp;MC287,#REF!,"&lt;="&amp;MB287,#REF!,"&lt;="&amp;ME287,#REF!,"&gt;="&amp;MF287)</f>
        <v>#REF!</v>
      </c>
      <c r="MZ287" s="5" t="e">
        <f>COUNTIFS(#REF!,LT287,#REF!,1,#REF!,"&lt;="&amp;ME287,#REF!,"&gt;="&amp;MF287,#REF!,"="&amp;KV287,#REF!,"="&amp;KX287)</f>
        <v>#REF!</v>
      </c>
      <c r="NA287" s="5" t="e">
        <f>COUNTIFS(#REF!,LT287,#REF!,0,#REF!,"&lt;="&amp;ME287,#REF!,"&gt;="&amp;MF287,#REF!,"="&amp;KV287,#REF!,"="&amp;KX287)</f>
        <v>#REF!</v>
      </c>
      <c r="NB287" s="5" t="e">
        <f>COUNTIFS(#REF!,LT287,#REF!,1,#REF!,"&lt;="&amp;ME287,#REF!,"&gt;="&amp;MF287,#REF!,"="&amp;KW287,#REF!,"="&amp;KY287)</f>
        <v>#REF!</v>
      </c>
      <c r="NC287" s="5" t="e">
        <f>COUNTIFS(#REF!,LT287,#REF!,0,#REF!,"&lt;="&amp;ME287,#REF!,"&gt;="&amp;MF287,#REF!,"="&amp;KW287,#REF!,"="&amp;KY287)</f>
        <v>#REF!</v>
      </c>
      <c r="ND287" s="5" t="e">
        <f t="shared" si="279"/>
        <v>#REF!</v>
      </c>
      <c r="NE287" s="5" t="e">
        <f t="shared" si="280"/>
        <v>#REF!</v>
      </c>
      <c r="NF287" s="5" t="e">
        <f t="shared" si="281"/>
        <v>#REF!</v>
      </c>
      <c r="NG287" s="6" t="e">
        <f t="shared" si="282"/>
        <v>#REF!</v>
      </c>
      <c r="NH287" s="7" t="e">
        <f t="shared" si="283"/>
        <v>#REF!</v>
      </c>
      <c r="NI287" s="5" t="e">
        <f t="shared" si="284"/>
        <v>#REF!</v>
      </c>
      <c r="NJ287" s="31" t="e">
        <f t="shared" si="285"/>
        <v>#REF!</v>
      </c>
      <c r="NK287" s="32" t="e">
        <f t="shared" si="286"/>
        <v>#REF!</v>
      </c>
      <c r="NL287" s="32" t="e">
        <f t="shared" si="287"/>
        <v>#REF!</v>
      </c>
      <c r="NM287" s="33" t="e">
        <f t="shared" si="288"/>
        <v>#REF!</v>
      </c>
      <c r="NN287" s="33" t="e">
        <f t="shared" si="289"/>
        <v>#REF!</v>
      </c>
      <c r="NO287" s="33" t="e">
        <f t="shared" si="290"/>
        <v>#REF!</v>
      </c>
      <c r="NP287" s="33" t="e">
        <f t="shared" si="291"/>
        <v>#REF!</v>
      </c>
      <c r="NQ287" s="31" t="e">
        <f t="shared" si="292"/>
        <v>#REF!</v>
      </c>
      <c r="NR287" s="32" t="e">
        <f t="shared" si="293"/>
        <v>#REF!</v>
      </c>
      <c r="NS287" s="32" t="e">
        <f t="shared" si="294"/>
        <v>#REF!</v>
      </c>
      <c r="NT287" s="33" t="e">
        <f t="shared" si="295"/>
        <v>#REF!</v>
      </c>
      <c r="NU287" s="33" t="e">
        <f t="shared" si="296"/>
        <v>#REF!</v>
      </c>
      <c r="NV287" s="33" t="e">
        <f t="shared" si="297"/>
        <v>#REF!</v>
      </c>
      <c r="NW287" s="33" t="e">
        <f t="shared" si="298"/>
        <v>#REF!</v>
      </c>
      <c r="NX287" t="e">
        <f t="shared" si="299"/>
        <v>#REF!</v>
      </c>
      <c r="NY287" t="e">
        <f t="shared" si="300"/>
        <v>#REF!</v>
      </c>
      <c r="NZ287" t="e">
        <f t="shared" si="301"/>
        <v>#REF!</v>
      </c>
      <c r="OA287" t="e">
        <f t="shared" si="302"/>
        <v>#REF!</v>
      </c>
      <c r="OB287" t="e">
        <f t="shared" si="303"/>
        <v>#REF!</v>
      </c>
      <c r="OC287" t="e">
        <f t="shared" si="304"/>
        <v>#REF!</v>
      </c>
    </row>
    <row r="288" spans="1:393" ht="16.5" customHeight="1" x14ac:dyDescent="0.3">
      <c r="A288" s="22"/>
      <c r="KN288" s="5" t="e">
        <f>IF(INDEX(#REF!,MATCH('HT 1-0'!D288,#REF!,0))=INDEX(#REF!,MATCH('HT 1-0'!D288,#REF!,0)),INDEX(#REF!,MATCH('HT 1-0'!D288,#REF!,0)),"ERROR")</f>
        <v>#REF!</v>
      </c>
      <c r="KO288" s="5" t="e">
        <f>IF(INDEX(#REF!,MATCH('HT 1-0'!E288,#REF!,0))=INDEX(#REF!,MATCH('HT 1-0'!E288,#REF!,0)),INDEX(#REF!,MATCH('HT 1-0'!E288,#REF!,0)),"ERROR")</f>
        <v>#REF!</v>
      </c>
      <c r="KP288" s="5" t="e">
        <f t="shared" si="244"/>
        <v>#REF!</v>
      </c>
      <c r="KQ288" t="str">
        <f t="shared" si="245"/>
        <v>_</v>
      </c>
      <c r="KR288" s="5" t="e">
        <f t="shared" si="246"/>
        <v>#DIV/0!</v>
      </c>
      <c r="KS288" s="5" t="e">
        <f t="shared" si="247"/>
        <v>#DIV/0!</v>
      </c>
      <c r="KT288" s="5" t="e">
        <f t="shared" si="248"/>
        <v>#DIV/0!</v>
      </c>
      <c r="KU288" s="5" t="e">
        <f t="shared" si="249"/>
        <v>#DIV/0!</v>
      </c>
      <c r="KV288" s="5" t="e">
        <f t="shared" si="250"/>
        <v>#DIV/0!</v>
      </c>
      <c r="KW288" s="5" t="e">
        <f t="shared" si="251"/>
        <v>#DIV/0!</v>
      </c>
      <c r="KX288" s="5" t="e">
        <f t="shared" si="252"/>
        <v>#DIV/0!</v>
      </c>
      <c r="KY288" s="5" t="e">
        <f t="shared" si="253"/>
        <v>#DIV/0!</v>
      </c>
      <c r="KZ288" s="5" t="e">
        <f t="shared" si="254"/>
        <v>#DIV/0!</v>
      </c>
      <c r="LA288" s="5" t="e">
        <f t="shared" si="255"/>
        <v>#DIV/0!</v>
      </c>
      <c r="LB288" t="e">
        <f>IF(LQ288="1-0",INDEX(Scrape!#REF!,MATCH('HT 1-0'!KP288,Scrape!$B:$B,0)),"")</f>
        <v>#REF!</v>
      </c>
      <c r="LC288" t="e">
        <f>IF(LQ288="1-0",INDEX(Scrape!$A:$A,MATCH('HT 1-0'!KP288,Scrape!$B:$B,0)),"")</f>
        <v>#REF!</v>
      </c>
      <c r="LD288" t="e">
        <f>IF(LQ288="1-0",INDEX(Scrape!$B:$B,MATCH('HT 1-0'!KP288,Scrape!$B:$B,0)),"")</f>
        <v>#REF!</v>
      </c>
      <c r="LE288" t="e">
        <f>IF(LQ288="1-0",INDEX(Scrape!$C:$C,MATCH('HT 1-0'!KP288,Scrape!$B:$B,0)),"")</f>
        <v>#REF!</v>
      </c>
      <c r="LF288" t="e">
        <f>IF(LQ288="1-0",INDEX(Scrape!$D:$D,MATCH('HT 1-0'!KP288,Scrape!$B:$B,0)),"")</f>
        <v>#REF!</v>
      </c>
      <c r="LG288" t="e">
        <f>IF(LQ288="1-0",INDEX(Scrape!$E:$E,MATCH('HT 1-0'!KP288,Scrape!$B:$B,0)),"")</f>
        <v>#REF!</v>
      </c>
      <c r="LH288" t="e">
        <f>IF(LQ288="1-0",INDEX(Scrape!$F:$F,MATCH('HT 1-0'!KP288,Scrape!$B:$B,0)),"")</f>
        <v>#REF!</v>
      </c>
      <c r="LI288" t="e">
        <f>IF(LQ288="1-0",INDEX(Scrape!$G:$G,MATCH('HT 1-0'!KP288,Scrape!$B:$B,0)),"")</f>
        <v>#REF!</v>
      </c>
      <c r="LJ288" t="e">
        <f>IF(LQ288="1-0",INDEX(Scrape!$H:$H,MATCH('HT 1-0'!KP288,Scrape!$B:$B,0)),"")</f>
        <v>#REF!</v>
      </c>
      <c r="LK288" t="e">
        <f>IF(LQ288="1-0",INDEX(Scrape!$I:$I,MATCH('HT 1-0'!KP288,Scrape!$B:$B,0)),"")</f>
        <v>#REF!</v>
      </c>
      <c r="LL288" t="e">
        <f>IF(LQ288="1-0",INDEX(Scrape!$J:$J,MATCH('HT 1-0'!KP288,Scrape!$B:$B,0)),"")</f>
        <v>#REF!</v>
      </c>
      <c r="LM288" t="e">
        <f>IF(LQ288="1-0",INDEX(Scrape!$K:$K,MATCH('HT 1-0'!KP288,Scrape!$B:$B,0)),"")</f>
        <v>#REF!</v>
      </c>
      <c r="LN288" t="e">
        <f>IF(LQ288="1-0",INDEX(Scrape!$L:$L,MATCH('HT 1-0'!KP288,Scrape!$B:$B,0)),"")</f>
        <v>#REF!</v>
      </c>
      <c r="LO288" t="e">
        <f>IF(LQ288="1-0",INDEX(Scrape!$M:$M,MATCH('HT 1-0'!KP288,Scrape!$B:$B,0)),"")</f>
        <v>#REF!</v>
      </c>
      <c r="LP288" t="e">
        <f>IF(LQ288="1-0",INDEX(Scrape!$N:$N,MATCH('HT 1-0'!KP288,Scrape!$B:$B,0)),"")</f>
        <v>#REF!</v>
      </c>
      <c r="LQ288" t="e">
        <f>INDEX(Scrape!$O:$O,MATCH('HT 1-0'!KP288,Scrape!$B:$B,0))</f>
        <v>#REF!</v>
      </c>
      <c r="LR288" t="e">
        <f t="shared" si="256"/>
        <v>#REF!</v>
      </c>
      <c r="LS288" t="e">
        <f t="shared" si="257"/>
        <v>#REF!</v>
      </c>
      <c r="LT288" s="23" t="e">
        <f>IF(INDEX(#REF!,MATCH(KQ288,#REF!,0))=INDEX(#REF!,MATCH(KQ288,#REF!,0)),INDEX(#REF!,MATCH(KQ288,#REF!,0)),"ERROR")</f>
        <v>#REF!</v>
      </c>
      <c r="LU288" s="24" t="e">
        <f t="shared" si="258"/>
        <v>#DIV/0!</v>
      </c>
      <c r="LV288" s="24" t="e">
        <f t="shared" si="259"/>
        <v>#DIV/0!</v>
      </c>
      <c r="LW288" s="24" t="e">
        <f t="shared" si="260"/>
        <v>#DIV/0!</v>
      </c>
      <c r="LX288" s="24" t="e">
        <f t="shared" si="261"/>
        <v>#DIV/0!</v>
      </c>
      <c r="LY288" s="25" t="e">
        <f t="shared" si="262"/>
        <v>#REF!</v>
      </c>
      <c r="LZ288" s="25" t="e">
        <f t="shared" si="263"/>
        <v>#REF!</v>
      </c>
      <c r="MA288" s="26" t="e">
        <f t="shared" si="264"/>
        <v>#REF!</v>
      </c>
      <c r="MB288" s="27" t="e">
        <f t="shared" si="265"/>
        <v>#REF!</v>
      </c>
      <c r="MC288" s="28" t="e">
        <f t="shared" si="266"/>
        <v>#REF!</v>
      </c>
      <c r="MD288" s="24" t="e">
        <f t="shared" si="267"/>
        <v>#REF!</v>
      </c>
      <c r="ME288" s="29" t="e">
        <f t="shared" si="268"/>
        <v>#REF!</v>
      </c>
      <c r="MF288" s="30" t="e">
        <f t="shared" si="269"/>
        <v>#REF!</v>
      </c>
      <c r="MG288" s="24" t="e">
        <f t="shared" si="270"/>
        <v>#REF!</v>
      </c>
      <c r="MH288" s="29" t="e">
        <f t="shared" si="271"/>
        <v>#REF!</v>
      </c>
      <c r="MI288" s="30" t="e">
        <f t="shared" si="272"/>
        <v>#REF!</v>
      </c>
      <c r="MJ288" t="str">
        <f t="shared" si="273"/>
        <v/>
      </c>
      <c r="MK288" t="str">
        <f t="shared" si="274"/>
        <v/>
      </c>
      <c r="ML288" t="str">
        <f t="shared" si="275"/>
        <v/>
      </c>
      <c r="MM288" t="str">
        <f t="shared" si="276"/>
        <v/>
      </c>
      <c r="MN288" t="str">
        <f t="shared" si="277"/>
        <v/>
      </c>
      <c r="MO288" t="str">
        <f t="shared" si="278"/>
        <v/>
      </c>
      <c r="MP288" s="5" t="e">
        <f>COUNTIFS(#REF!,LT288,#REF!,1,#REF!,"&gt;="&amp;MC288,#REF!,"&lt;="&amp;MB288,#REF!,"&lt;="&amp;ME288,#REF!,"&gt;="&amp;MF288,#REF!,"="&amp;KV288,#REF!,"="&amp;KX288)</f>
        <v>#REF!</v>
      </c>
      <c r="MQ288" s="5" t="e">
        <f>COUNTIFS(#REF!,LT288,#REF!,0,#REF!,"&gt;="&amp;MC288,#REF!,"&lt;="&amp;MB288,#REF!,"&lt;="&amp;ME288,#REF!,"&gt;="&amp;MF288,#REF!,"="&amp;KV288,#REF!,"="&amp;KX288)</f>
        <v>#REF!</v>
      </c>
      <c r="MR288" s="5" t="e">
        <f>COUNTIFS(#REF!,LT288,#REF!,1,#REF!,"&gt;="&amp;MC288,#REF!,"&lt;="&amp;MB288,#REF!,"&lt;="&amp;ME288,#REF!,"&gt;="&amp;MF288,#REF!,"="&amp;KW288,#REF!,"="&amp;KY288)</f>
        <v>#REF!</v>
      </c>
      <c r="MS288" s="5" t="e">
        <f>COUNTIFS(#REF!,LT288,#REF!,0,#REF!,"&gt;="&amp;MC288,#REF!,"&lt;="&amp;MB288,#REF!,"&lt;="&amp;ME288,#REF!,"&gt;="&amp;MF288,#REF!,"="&amp;KW288,#REF!,"="&amp;KY288)</f>
        <v>#REF!</v>
      </c>
      <c r="MT288" s="5" t="e">
        <f>COUNTIFS(#REF!,LT288,#REF!,1,#REF!,"&gt;="&amp;MI288,#REF!,"&lt;="&amp;MH288,#REF!,"&lt;="&amp;ME288,#REF!,"&gt;="&amp;MF288)</f>
        <v>#REF!</v>
      </c>
      <c r="MU288" s="5" t="e">
        <f>COUNTIFS(#REF!,LT288,#REF!,0,#REF!,"&gt;="&amp;MI288,#REF!,"&lt;="&amp;MH288,#REF!,"&lt;="&amp;ME288,#REF!,"&gt;="&amp;MF288)</f>
        <v>#REF!</v>
      </c>
      <c r="MV288" s="5" t="e">
        <f>COUNTIFS(#REF!,LT288,#REF!,1,#REF!,"&gt;="&amp;MI288,#REF!,"&lt;="&amp;MH288,#REF!,"="&amp;KZ288,#REF!,"="&amp;LA288,#REF!,"&lt;="&amp;ME288,#REF!,"&gt;="&amp;MF288)</f>
        <v>#REF!</v>
      </c>
      <c r="MW288" s="5" t="e">
        <f>COUNTIFS(#REF!,LT288,#REF!,0,#REF!,"&gt;="&amp;MI288,#REF!,"&lt;="&amp;MH288,#REF!,"="&amp;KZ288,#REF!,"="&amp;LA288,#REF!,"&lt;="&amp;ME288,#REF!,"&gt;="&amp;MF288)</f>
        <v>#REF!</v>
      </c>
      <c r="MX288" s="5" t="e">
        <f>COUNTIFS(#REF!,LT288,#REF!,1,#REF!,"&gt;="&amp;MC288,#REF!,"&lt;="&amp;MB288,#REF!,"&lt;="&amp;ME288,#REF!,"&gt;="&amp;MF288)</f>
        <v>#REF!</v>
      </c>
      <c r="MY288" s="5" t="e">
        <f>COUNTIFS(#REF!,LT288,#REF!,0,#REF!,"&gt;="&amp;MC288,#REF!,"&lt;="&amp;MB288,#REF!,"&lt;="&amp;ME288,#REF!,"&gt;="&amp;MF288)</f>
        <v>#REF!</v>
      </c>
      <c r="MZ288" s="5" t="e">
        <f>COUNTIFS(#REF!,LT288,#REF!,1,#REF!,"&lt;="&amp;ME288,#REF!,"&gt;="&amp;MF288,#REF!,"="&amp;KV288,#REF!,"="&amp;KX288)</f>
        <v>#REF!</v>
      </c>
      <c r="NA288" s="5" t="e">
        <f>COUNTIFS(#REF!,LT288,#REF!,0,#REF!,"&lt;="&amp;ME288,#REF!,"&gt;="&amp;MF288,#REF!,"="&amp;KV288,#REF!,"="&amp;KX288)</f>
        <v>#REF!</v>
      </c>
      <c r="NB288" s="5" t="e">
        <f>COUNTIFS(#REF!,LT288,#REF!,1,#REF!,"&lt;="&amp;ME288,#REF!,"&gt;="&amp;MF288,#REF!,"="&amp;KW288,#REF!,"="&amp;KY288)</f>
        <v>#REF!</v>
      </c>
      <c r="NC288" s="5" t="e">
        <f>COUNTIFS(#REF!,LT288,#REF!,0,#REF!,"&lt;="&amp;ME288,#REF!,"&gt;="&amp;MF288,#REF!,"="&amp;KW288,#REF!,"="&amp;KY288)</f>
        <v>#REF!</v>
      </c>
      <c r="ND288" s="5" t="e">
        <f t="shared" si="279"/>
        <v>#REF!</v>
      </c>
      <c r="NE288" s="5" t="e">
        <f t="shared" si="280"/>
        <v>#REF!</v>
      </c>
      <c r="NF288" s="5" t="e">
        <f t="shared" si="281"/>
        <v>#REF!</v>
      </c>
      <c r="NG288" s="6" t="e">
        <f t="shared" si="282"/>
        <v>#REF!</v>
      </c>
      <c r="NH288" s="7" t="e">
        <f t="shared" si="283"/>
        <v>#REF!</v>
      </c>
      <c r="NI288" s="5" t="e">
        <f t="shared" si="284"/>
        <v>#REF!</v>
      </c>
      <c r="NJ288" s="31" t="e">
        <f t="shared" si="285"/>
        <v>#REF!</v>
      </c>
      <c r="NK288" s="32" t="e">
        <f t="shared" si="286"/>
        <v>#REF!</v>
      </c>
      <c r="NL288" s="32" t="e">
        <f t="shared" si="287"/>
        <v>#REF!</v>
      </c>
      <c r="NM288" s="33" t="e">
        <f t="shared" si="288"/>
        <v>#REF!</v>
      </c>
      <c r="NN288" s="33" t="e">
        <f t="shared" si="289"/>
        <v>#REF!</v>
      </c>
      <c r="NO288" s="33" t="e">
        <f t="shared" si="290"/>
        <v>#REF!</v>
      </c>
      <c r="NP288" s="33" t="e">
        <f t="shared" si="291"/>
        <v>#REF!</v>
      </c>
      <c r="NQ288" s="31" t="e">
        <f t="shared" si="292"/>
        <v>#REF!</v>
      </c>
      <c r="NR288" s="32" t="e">
        <f t="shared" si="293"/>
        <v>#REF!</v>
      </c>
      <c r="NS288" s="32" t="e">
        <f t="shared" si="294"/>
        <v>#REF!</v>
      </c>
      <c r="NT288" s="33" t="e">
        <f t="shared" si="295"/>
        <v>#REF!</v>
      </c>
      <c r="NU288" s="33" t="e">
        <f t="shared" si="296"/>
        <v>#REF!</v>
      </c>
      <c r="NV288" s="33" t="e">
        <f t="shared" si="297"/>
        <v>#REF!</v>
      </c>
      <c r="NW288" s="33" t="e">
        <f t="shared" si="298"/>
        <v>#REF!</v>
      </c>
      <c r="NX288" t="e">
        <f t="shared" si="299"/>
        <v>#REF!</v>
      </c>
      <c r="NY288" t="e">
        <f t="shared" si="300"/>
        <v>#REF!</v>
      </c>
      <c r="NZ288" t="e">
        <f t="shared" si="301"/>
        <v>#REF!</v>
      </c>
      <c r="OA288" t="e">
        <f t="shared" si="302"/>
        <v>#REF!</v>
      </c>
      <c r="OB288" t="e">
        <f t="shared" si="303"/>
        <v>#REF!</v>
      </c>
      <c r="OC288" t="e">
        <f t="shared" si="304"/>
        <v>#REF!</v>
      </c>
    </row>
    <row r="289" spans="1:393" ht="16.5" customHeight="1" x14ac:dyDescent="0.3">
      <c r="A289" s="22"/>
      <c r="KN289" s="5" t="e">
        <f>IF(INDEX(#REF!,MATCH('HT 1-0'!D289,#REF!,0))=INDEX(#REF!,MATCH('HT 1-0'!D289,#REF!,0)),INDEX(#REF!,MATCH('HT 1-0'!D289,#REF!,0)),"ERROR")</f>
        <v>#REF!</v>
      </c>
      <c r="KO289" s="5" t="e">
        <f>IF(INDEX(#REF!,MATCH('HT 1-0'!E289,#REF!,0))=INDEX(#REF!,MATCH('HT 1-0'!E289,#REF!,0)),INDEX(#REF!,MATCH('HT 1-0'!E289,#REF!,0)),"ERROR")</f>
        <v>#REF!</v>
      </c>
      <c r="KP289" s="5" t="e">
        <f t="shared" si="244"/>
        <v>#REF!</v>
      </c>
      <c r="KQ289" t="str">
        <f t="shared" si="245"/>
        <v>_</v>
      </c>
      <c r="KR289" s="5" t="e">
        <f t="shared" si="246"/>
        <v>#DIV/0!</v>
      </c>
      <c r="KS289" s="5" t="e">
        <f t="shared" si="247"/>
        <v>#DIV/0!</v>
      </c>
      <c r="KT289" s="5" t="e">
        <f t="shared" si="248"/>
        <v>#DIV/0!</v>
      </c>
      <c r="KU289" s="5" t="e">
        <f t="shared" si="249"/>
        <v>#DIV/0!</v>
      </c>
      <c r="KV289" s="5" t="e">
        <f t="shared" si="250"/>
        <v>#DIV/0!</v>
      </c>
      <c r="KW289" s="5" t="e">
        <f t="shared" si="251"/>
        <v>#DIV/0!</v>
      </c>
      <c r="KX289" s="5" t="e">
        <f t="shared" si="252"/>
        <v>#DIV/0!</v>
      </c>
      <c r="KY289" s="5" t="e">
        <f t="shared" si="253"/>
        <v>#DIV/0!</v>
      </c>
      <c r="KZ289" s="5" t="e">
        <f t="shared" si="254"/>
        <v>#DIV/0!</v>
      </c>
      <c r="LA289" s="5" t="e">
        <f t="shared" si="255"/>
        <v>#DIV/0!</v>
      </c>
      <c r="LB289" t="e">
        <f>IF(LQ289="1-0",INDEX(Scrape!#REF!,MATCH('HT 1-0'!KP289,Scrape!$B:$B,0)),"")</f>
        <v>#REF!</v>
      </c>
      <c r="LC289" t="e">
        <f>IF(LQ289="1-0",INDEX(Scrape!$A:$A,MATCH('HT 1-0'!KP289,Scrape!$B:$B,0)),"")</f>
        <v>#REF!</v>
      </c>
      <c r="LD289" t="e">
        <f>IF(LQ289="1-0",INDEX(Scrape!$B:$B,MATCH('HT 1-0'!KP289,Scrape!$B:$B,0)),"")</f>
        <v>#REF!</v>
      </c>
      <c r="LE289" t="e">
        <f>IF(LQ289="1-0",INDEX(Scrape!$C:$C,MATCH('HT 1-0'!KP289,Scrape!$B:$B,0)),"")</f>
        <v>#REF!</v>
      </c>
      <c r="LF289" t="e">
        <f>IF(LQ289="1-0",INDEX(Scrape!$D:$D,MATCH('HT 1-0'!KP289,Scrape!$B:$B,0)),"")</f>
        <v>#REF!</v>
      </c>
      <c r="LG289" t="e">
        <f>IF(LQ289="1-0",INDEX(Scrape!$E:$E,MATCH('HT 1-0'!KP289,Scrape!$B:$B,0)),"")</f>
        <v>#REF!</v>
      </c>
      <c r="LH289" t="e">
        <f>IF(LQ289="1-0",INDEX(Scrape!$F:$F,MATCH('HT 1-0'!KP289,Scrape!$B:$B,0)),"")</f>
        <v>#REF!</v>
      </c>
      <c r="LI289" t="e">
        <f>IF(LQ289="1-0",INDEX(Scrape!$G:$G,MATCH('HT 1-0'!KP289,Scrape!$B:$B,0)),"")</f>
        <v>#REF!</v>
      </c>
      <c r="LJ289" t="e">
        <f>IF(LQ289="1-0",INDEX(Scrape!$H:$H,MATCH('HT 1-0'!KP289,Scrape!$B:$B,0)),"")</f>
        <v>#REF!</v>
      </c>
      <c r="LK289" t="e">
        <f>IF(LQ289="1-0",INDEX(Scrape!$I:$I,MATCH('HT 1-0'!KP289,Scrape!$B:$B,0)),"")</f>
        <v>#REF!</v>
      </c>
      <c r="LL289" t="e">
        <f>IF(LQ289="1-0",INDEX(Scrape!$J:$J,MATCH('HT 1-0'!KP289,Scrape!$B:$B,0)),"")</f>
        <v>#REF!</v>
      </c>
      <c r="LM289" t="e">
        <f>IF(LQ289="1-0",INDEX(Scrape!$K:$K,MATCH('HT 1-0'!KP289,Scrape!$B:$B,0)),"")</f>
        <v>#REF!</v>
      </c>
      <c r="LN289" t="e">
        <f>IF(LQ289="1-0",INDEX(Scrape!$L:$L,MATCH('HT 1-0'!KP289,Scrape!$B:$B,0)),"")</f>
        <v>#REF!</v>
      </c>
      <c r="LO289" t="e">
        <f>IF(LQ289="1-0",INDEX(Scrape!$M:$M,MATCH('HT 1-0'!KP289,Scrape!$B:$B,0)),"")</f>
        <v>#REF!</v>
      </c>
      <c r="LP289" t="e">
        <f>IF(LQ289="1-0",INDEX(Scrape!$N:$N,MATCH('HT 1-0'!KP289,Scrape!$B:$B,0)),"")</f>
        <v>#REF!</v>
      </c>
      <c r="LQ289" t="e">
        <f>INDEX(Scrape!$O:$O,MATCH('HT 1-0'!KP289,Scrape!$B:$B,0))</f>
        <v>#REF!</v>
      </c>
      <c r="LR289" t="e">
        <f t="shared" si="256"/>
        <v>#REF!</v>
      </c>
      <c r="LS289" t="e">
        <f t="shared" si="257"/>
        <v>#REF!</v>
      </c>
      <c r="LT289" s="23" t="e">
        <f>IF(INDEX(#REF!,MATCH(KQ289,#REF!,0))=INDEX(#REF!,MATCH(KQ289,#REF!,0)),INDEX(#REF!,MATCH(KQ289,#REF!,0)),"ERROR")</f>
        <v>#REF!</v>
      </c>
      <c r="LU289" s="24" t="e">
        <f t="shared" si="258"/>
        <v>#DIV/0!</v>
      </c>
      <c r="LV289" s="24" t="e">
        <f t="shared" si="259"/>
        <v>#DIV/0!</v>
      </c>
      <c r="LW289" s="24" t="e">
        <f t="shared" si="260"/>
        <v>#DIV/0!</v>
      </c>
      <c r="LX289" s="24" t="e">
        <f t="shared" si="261"/>
        <v>#DIV/0!</v>
      </c>
      <c r="LY289" s="25" t="e">
        <f t="shared" si="262"/>
        <v>#REF!</v>
      </c>
      <c r="LZ289" s="25" t="e">
        <f t="shared" si="263"/>
        <v>#REF!</v>
      </c>
      <c r="MA289" s="26" t="e">
        <f t="shared" si="264"/>
        <v>#REF!</v>
      </c>
      <c r="MB289" s="27" t="e">
        <f t="shared" si="265"/>
        <v>#REF!</v>
      </c>
      <c r="MC289" s="28" t="e">
        <f t="shared" si="266"/>
        <v>#REF!</v>
      </c>
      <c r="MD289" s="24" t="e">
        <f t="shared" si="267"/>
        <v>#REF!</v>
      </c>
      <c r="ME289" s="29" t="e">
        <f t="shared" si="268"/>
        <v>#REF!</v>
      </c>
      <c r="MF289" s="30" t="e">
        <f t="shared" si="269"/>
        <v>#REF!</v>
      </c>
      <c r="MG289" s="24" t="e">
        <f t="shared" si="270"/>
        <v>#REF!</v>
      </c>
      <c r="MH289" s="29" t="e">
        <f t="shared" si="271"/>
        <v>#REF!</v>
      </c>
      <c r="MI289" s="30" t="e">
        <f t="shared" si="272"/>
        <v>#REF!</v>
      </c>
      <c r="MJ289" t="str">
        <f t="shared" si="273"/>
        <v/>
      </c>
      <c r="MK289" t="str">
        <f t="shared" si="274"/>
        <v/>
      </c>
      <c r="ML289" t="str">
        <f t="shared" si="275"/>
        <v/>
      </c>
      <c r="MM289" t="str">
        <f t="shared" si="276"/>
        <v/>
      </c>
      <c r="MN289" t="str">
        <f t="shared" si="277"/>
        <v/>
      </c>
      <c r="MO289" t="str">
        <f t="shared" si="278"/>
        <v/>
      </c>
      <c r="MP289" s="5" t="e">
        <f>COUNTIFS(#REF!,LT289,#REF!,1,#REF!,"&gt;="&amp;MC289,#REF!,"&lt;="&amp;MB289,#REF!,"&lt;="&amp;ME289,#REF!,"&gt;="&amp;MF289,#REF!,"="&amp;KV289,#REF!,"="&amp;KX289)</f>
        <v>#REF!</v>
      </c>
      <c r="MQ289" s="5" t="e">
        <f>COUNTIFS(#REF!,LT289,#REF!,0,#REF!,"&gt;="&amp;MC289,#REF!,"&lt;="&amp;MB289,#REF!,"&lt;="&amp;ME289,#REF!,"&gt;="&amp;MF289,#REF!,"="&amp;KV289,#REF!,"="&amp;KX289)</f>
        <v>#REF!</v>
      </c>
      <c r="MR289" s="5" t="e">
        <f>COUNTIFS(#REF!,LT289,#REF!,1,#REF!,"&gt;="&amp;MC289,#REF!,"&lt;="&amp;MB289,#REF!,"&lt;="&amp;ME289,#REF!,"&gt;="&amp;MF289,#REF!,"="&amp;KW289,#REF!,"="&amp;KY289)</f>
        <v>#REF!</v>
      </c>
      <c r="MS289" s="5" t="e">
        <f>COUNTIFS(#REF!,LT289,#REF!,0,#REF!,"&gt;="&amp;MC289,#REF!,"&lt;="&amp;MB289,#REF!,"&lt;="&amp;ME289,#REF!,"&gt;="&amp;MF289,#REF!,"="&amp;KW289,#REF!,"="&amp;KY289)</f>
        <v>#REF!</v>
      </c>
      <c r="MT289" s="5" t="e">
        <f>COUNTIFS(#REF!,LT289,#REF!,1,#REF!,"&gt;="&amp;MI289,#REF!,"&lt;="&amp;MH289,#REF!,"&lt;="&amp;ME289,#REF!,"&gt;="&amp;MF289)</f>
        <v>#REF!</v>
      </c>
      <c r="MU289" s="5" t="e">
        <f>COUNTIFS(#REF!,LT289,#REF!,0,#REF!,"&gt;="&amp;MI289,#REF!,"&lt;="&amp;MH289,#REF!,"&lt;="&amp;ME289,#REF!,"&gt;="&amp;MF289)</f>
        <v>#REF!</v>
      </c>
      <c r="MV289" s="5" t="e">
        <f>COUNTIFS(#REF!,LT289,#REF!,1,#REF!,"&gt;="&amp;MI289,#REF!,"&lt;="&amp;MH289,#REF!,"="&amp;KZ289,#REF!,"="&amp;LA289,#REF!,"&lt;="&amp;ME289,#REF!,"&gt;="&amp;MF289)</f>
        <v>#REF!</v>
      </c>
      <c r="MW289" s="5" t="e">
        <f>COUNTIFS(#REF!,LT289,#REF!,0,#REF!,"&gt;="&amp;MI289,#REF!,"&lt;="&amp;MH289,#REF!,"="&amp;KZ289,#REF!,"="&amp;LA289,#REF!,"&lt;="&amp;ME289,#REF!,"&gt;="&amp;MF289)</f>
        <v>#REF!</v>
      </c>
      <c r="MX289" s="5" t="e">
        <f>COUNTIFS(#REF!,LT289,#REF!,1,#REF!,"&gt;="&amp;MC289,#REF!,"&lt;="&amp;MB289,#REF!,"&lt;="&amp;ME289,#REF!,"&gt;="&amp;MF289)</f>
        <v>#REF!</v>
      </c>
      <c r="MY289" s="5" t="e">
        <f>COUNTIFS(#REF!,LT289,#REF!,0,#REF!,"&gt;="&amp;MC289,#REF!,"&lt;="&amp;MB289,#REF!,"&lt;="&amp;ME289,#REF!,"&gt;="&amp;MF289)</f>
        <v>#REF!</v>
      </c>
      <c r="MZ289" s="5" t="e">
        <f>COUNTIFS(#REF!,LT289,#REF!,1,#REF!,"&lt;="&amp;ME289,#REF!,"&gt;="&amp;MF289,#REF!,"="&amp;KV289,#REF!,"="&amp;KX289)</f>
        <v>#REF!</v>
      </c>
      <c r="NA289" s="5" t="e">
        <f>COUNTIFS(#REF!,LT289,#REF!,0,#REF!,"&lt;="&amp;ME289,#REF!,"&gt;="&amp;MF289,#REF!,"="&amp;KV289,#REF!,"="&amp;KX289)</f>
        <v>#REF!</v>
      </c>
      <c r="NB289" s="5" t="e">
        <f>COUNTIFS(#REF!,LT289,#REF!,1,#REF!,"&lt;="&amp;ME289,#REF!,"&gt;="&amp;MF289,#REF!,"="&amp;KW289,#REF!,"="&amp;KY289)</f>
        <v>#REF!</v>
      </c>
      <c r="NC289" s="5" t="e">
        <f>COUNTIFS(#REF!,LT289,#REF!,0,#REF!,"&lt;="&amp;ME289,#REF!,"&gt;="&amp;MF289,#REF!,"="&amp;KW289,#REF!,"="&amp;KY289)</f>
        <v>#REF!</v>
      </c>
      <c r="ND289" s="5" t="e">
        <f t="shared" si="279"/>
        <v>#REF!</v>
      </c>
      <c r="NE289" s="5" t="e">
        <f t="shared" si="280"/>
        <v>#REF!</v>
      </c>
      <c r="NF289" s="5" t="e">
        <f t="shared" si="281"/>
        <v>#REF!</v>
      </c>
      <c r="NG289" s="6" t="e">
        <f t="shared" si="282"/>
        <v>#REF!</v>
      </c>
      <c r="NH289" s="7" t="e">
        <f t="shared" si="283"/>
        <v>#REF!</v>
      </c>
      <c r="NI289" s="5" t="e">
        <f t="shared" si="284"/>
        <v>#REF!</v>
      </c>
      <c r="NJ289" s="31" t="e">
        <f t="shared" si="285"/>
        <v>#REF!</v>
      </c>
      <c r="NK289" s="32" t="e">
        <f t="shared" si="286"/>
        <v>#REF!</v>
      </c>
      <c r="NL289" s="32" t="e">
        <f t="shared" si="287"/>
        <v>#REF!</v>
      </c>
      <c r="NM289" s="33" t="e">
        <f t="shared" si="288"/>
        <v>#REF!</v>
      </c>
      <c r="NN289" s="33" t="e">
        <f t="shared" si="289"/>
        <v>#REF!</v>
      </c>
      <c r="NO289" s="33" t="e">
        <f t="shared" si="290"/>
        <v>#REF!</v>
      </c>
      <c r="NP289" s="33" t="e">
        <f t="shared" si="291"/>
        <v>#REF!</v>
      </c>
      <c r="NQ289" s="31" t="e">
        <f t="shared" si="292"/>
        <v>#REF!</v>
      </c>
      <c r="NR289" s="32" t="e">
        <f t="shared" si="293"/>
        <v>#REF!</v>
      </c>
      <c r="NS289" s="32" t="e">
        <f t="shared" si="294"/>
        <v>#REF!</v>
      </c>
      <c r="NT289" s="33" t="e">
        <f t="shared" si="295"/>
        <v>#REF!</v>
      </c>
      <c r="NU289" s="33" t="e">
        <f t="shared" si="296"/>
        <v>#REF!</v>
      </c>
      <c r="NV289" s="33" t="e">
        <f t="shared" si="297"/>
        <v>#REF!</v>
      </c>
      <c r="NW289" s="33" t="e">
        <f t="shared" si="298"/>
        <v>#REF!</v>
      </c>
      <c r="NX289" t="e">
        <f t="shared" si="299"/>
        <v>#REF!</v>
      </c>
      <c r="NY289" t="e">
        <f t="shared" si="300"/>
        <v>#REF!</v>
      </c>
      <c r="NZ289" t="e">
        <f t="shared" si="301"/>
        <v>#REF!</v>
      </c>
      <c r="OA289" t="e">
        <f t="shared" si="302"/>
        <v>#REF!</v>
      </c>
      <c r="OB289" t="e">
        <f t="shared" si="303"/>
        <v>#REF!</v>
      </c>
      <c r="OC289" t="e">
        <f t="shared" si="304"/>
        <v>#REF!</v>
      </c>
    </row>
    <row r="290" spans="1:393" ht="16.5" customHeight="1" x14ac:dyDescent="0.3">
      <c r="A290" s="22"/>
      <c r="KN290" s="5" t="e">
        <f>IF(INDEX(#REF!,MATCH('HT 1-0'!D290,#REF!,0))=INDEX(#REF!,MATCH('HT 1-0'!D290,#REF!,0)),INDEX(#REF!,MATCH('HT 1-0'!D290,#REF!,0)),"ERROR")</f>
        <v>#REF!</v>
      </c>
      <c r="KO290" s="5" t="e">
        <f>IF(INDEX(#REF!,MATCH('HT 1-0'!E290,#REF!,0))=INDEX(#REF!,MATCH('HT 1-0'!E290,#REF!,0)),INDEX(#REF!,MATCH('HT 1-0'!E290,#REF!,0)),"ERROR")</f>
        <v>#REF!</v>
      </c>
      <c r="KP290" s="5" t="e">
        <f t="shared" si="244"/>
        <v>#REF!</v>
      </c>
      <c r="KQ290" t="str">
        <f t="shared" si="245"/>
        <v>_</v>
      </c>
      <c r="KR290" s="5" t="e">
        <f t="shared" si="246"/>
        <v>#DIV/0!</v>
      </c>
      <c r="KS290" s="5" t="e">
        <f t="shared" si="247"/>
        <v>#DIV/0!</v>
      </c>
      <c r="KT290" s="5" t="e">
        <f t="shared" si="248"/>
        <v>#DIV/0!</v>
      </c>
      <c r="KU290" s="5" t="e">
        <f t="shared" si="249"/>
        <v>#DIV/0!</v>
      </c>
      <c r="KV290" s="5" t="e">
        <f t="shared" si="250"/>
        <v>#DIV/0!</v>
      </c>
      <c r="KW290" s="5" t="e">
        <f t="shared" si="251"/>
        <v>#DIV/0!</v>
      </c>
      <c r="KX290" s="5" t="e">
        <f t="shared" si="252"/>
        <v>#DIV/0!</v>
      </c>
      <c r="KY290" s="5" t="e">
        <f t="shared" si="253"/>
        <v>#DIV/0!</v>
      </c>
      <c r="KZ290" s="5" t="e">
        <f t="shared" si="254"/>
        <v>#DIV/0!</v>
      </c>
      <c r="LA290" s="5" t="e">
        <f t="shared" si="255"/>
        <v>#DIV/0!</v>
      </c>
      <c r="LB290" t="e">
        <f>IF(LQ290="1-0",INDEX(Scrape!#REF!,MATCH('HT 1-0'!KP290,Scrape!$B:$B,0)),"")</f>
        <v>#REF!</v>
      </c>
      <c r="LC290" t="e">
        <f>IF(LQ290="1-0",INDEX(Scrape!$A:$A,MATCH('HT 1-0'!KP290,Scrape!$B:$B,0)),"")</f>
        <v>#REF!</v>
      </c>
      <c r="LD290" t="e">
        <f>IF(LQ290="1-0",INDEX(Scrape!$B:$B,MATCH('HT 1-0'!KP290,Scrape!$B:$B,0)),"")</f>
        <v>#REF!</v>
      </c>
      <c r="LE290" t="e">
        <f>IF(LQ290="1-0",INDEX(Scrape!$C:$C,MATCH('HT 1-0'!KP290,Scrape!$B:$B,0)),"")</f>
        <v>#REF!</v>
      </c>
      <c r="LF290" t="e">
        <f>IF(LQ290="1-0",INDEX(Scrape!$D:$D,MATCH('HT 1-0'!KP290,Scrape!$B:$B,0)),"")</f>
        <v>#REF!</v>
      </c>
      <c r="LG290" t="e">
        <f>IF(LQ290="1-0",INDEX(Scrape!$E:$E,MATCH('HT 1-0'!KP290,Scrape!$B:$B,0)),"")</f>
        <v>#REF!</v>
      </c>
      <c r="LH290" t="e">
        <f>IF(LQ290="1-0",INDEX(Scrape!$F:$F,MATCH('HT 1-0'!KP290,Scrape!$B:$B,0)),"")</f>
        <v>#REF!</v>
      </c>
      <c r="LI290" t="e">
        <f>IF(LQ290="1-0",INDEX(Scrape!$G:$G,MATCH('HT 1-0'!KP290,Scrape!$B:$B,0)),"")</f>
        <v>#REF!</v>
      </c>
      <c r="LJ290" t="e">
        <f>IF(LQ290="1-0",INDEX(Scrape!$H:$H,MATCH('HT 1-0'!KP290,Scrape!$B:$B,0)),"")</f>
        <v>#REF!</v>
      </c>
      <c r="LK290" t="e">
        <f>IF(LQ290="1-0",INDEX(Scrape!$I:$I,MATCH('HT 1-0'!KP290,Scrape!$B:$B,0)),"")</f>
        <v>#REF!</v>
      </c>
      <c r="LL290" t="e">
        <f>IF(LQ290="1-0",INDEX(Scrape!$J:$J,MATCH('HT 1-0'!KP290,Scrape!$B:$B,0)),"")</f>
        <v>#REF!</v>
      </c>
      <c r="LM290" t="e">
        <f>IF(LQ290="1-0",INDEX(Scrape!$K:$K,MATCH('HT 1-0'!KP290,Scrape!$B:$B,0)),"")</f>
        <v>#REF!</v>
      </c>
      <c r="LN290" t="e">
        <f>IF(LQ290="1-0",INDEX(Scrape!$L:$L,MATCH('HT 1-0'!KP290,Scrape!$B:$B,0)),"")</f>
        <v>#REF!</v>
      </c>
      <c r="LO290" t="e">
        <f>IF(LQ290="1-0",INDEX(Scrape!$M:$M,MATCH('HT 1-0'!KP290,Scrape!$B:$B,0)),"")</f>
        <v>#REF!</v>
      </c>
      <c r="LP290" t="e">
        <f>IF(LQ290="1-0",INDEX(Scrape!$N:$N,MATCH('HT 1-0'!KP290,Scrape!$B:$B,0)),"")</f>
        <v>#REF!</v>
      </c>
      <c r="LQ290" t="e">
        <f>INDEX(Scrape!$O:$O,MATCH('HT 1-0'!KP290,Scrape!$B:$B,0))</f>
        <v>#REF!</v>
      </c>
      <c r="LR290" t="e">
        <f t="shared" si="256"/>
        <v>#REF!</v>
      </c>
      <c r="LS290" t="e">
        <f t="shared" si="257"/>
        <v>#REF!</v>
      </c>
      <c r="LT290" s="23" t="e">
        <f>IF(INDEX(#REF!,MATCH(KQ290,#REF!,0))=INDEX(#REF!,MATCH(KQ290,#REF!,0)),INDEX(#REF!,MATCH(KQ290,#REF!,0)),"ERROR")</f>
        <v>#REF!</v>
      </c>
      <c r="LU290" s="24" t="e">
        <f t="shared" si="258"/>
        <v>#DIV/0!</v>
      </c>
      <c r="LV290" s="24" t="e">
        <f t="shared" si="259"/>
        <v>#DIV/0!</v>
      </c>
      <c r="LW290" s="24" t="e">
        <f t="shared" si="260"/>
        <v>#DIV/0!</v>
      </c>
      <c r="LX290" s="24" t="e">
        <f t="shared" si="261"/>
        <v>#DIV/0!</v>
      </c>
      <c r="LY290" s="25" t="e">
        <f t="shared" si="262"/>
        <v>#REF!</v>
      </c>
      <c r="LZ290" s="25" t="e">
        <f t="shared" si="263"/>
        <v>#REF!</v>
      </c>
      <c r="MA290" s="26" t="e">
        <f t="shared" si="264"/>
        <v>#REF!</v>
      </c>
      <c r="MB290" s="27" t="e">
        <f t="shared" si="265"/>
        <v>#REF!</v>
      </c>
      <c r="MC290" s="28" t="e">
        <f t="shared" si="266"/>
        <v>#REF!</v>
      </c>
      <c r="MD290" s="24" t="e">
        <f t="shared" si="267"/>
        <v>#REF!</v>
      </c>
      <c r="ME290" s="29" t="e">
        <f t="shared" si="268"/>
        <v>#REF!</v>
      </c>
      <c r="MF290" s="30" t="e">
        <f t="shared" si="269"/>
        <v>#REF!</v>
      </c>
      <c r="MG290" s="24" t="e">
        <f t="shared" si="270"/>
        <v>#REF!</v>
      </c>
      <c r="MH290" s="29" t="e">
        <f t="shared" si="271"/>
        <v>#REF!</v>
      </c>
      <c r="MI290" s="30" t="e">
        <f t="shared" si="272"/>
        <v>#REF!</v>
      </c>
      <c r="MJ290" t="str">
        <f t="shared" si="273"/>
        <v/>
      </c>
      <c r="MK290" t="str">
        <f t="shared" si="274"/>
        <v/>
      </c>
      <c r="ML290" t="str">
        <f t="shared" si="275"/>
        <v/>
      </c>
      <c r="MM290" t="str">
        <f t="shared" si="276"/>
        <v/>
      </c>
      <c r="MN290" t="str">
        <f t="shared" si="277"/>
        <v/>
      </c>
      <c r="MO290" t="str">
        <f t="shared" si="278"/>
        <v/>
      </c>
      <c r="MP290" s="5" t="e">
        <f>COUNTIFS(#REF!,LT290,#REF!,1,#REF!,"&gt;="&amp;MC290,#REF!,"&lt;="&amp;MB290,#REF!,"&lt;="&amp;ME290,#REF!,"&gt;="&amp;MF290,#REF!,"="&amp;KV290,#REF!,"="&amp;KX290)</f>
        <v>#REF!</v>
      </c>
      <c r="MQ290" s="5" t="e">
        <f>COUNTIFS(#REF!,LT290,#REF!,0,#REF!,"&gt;="&amp;MC290,#REF!,"&lt;="&amp;MB290,#REF!,"&lt;="&amp;ME290,#REF!,"&gt;="&amp;MF290,#REF!,"="&amp;KV290,#REF!,"="&amp;KX290)</f>
        <v>#REF!</v>
      </c>
      <c r="MR290" s="5" t="e">
        <f>COUNTIFS(#REF!,LT290,#REF!,1,#REF!,"&gt;="&amp;MC290,#REF!,"&lt;="&amp;MB290,#REF!,"&lt;="&amp;ME290,#REF!,"&gt;="&amp;MF290,#REF!,"="&amp;KW290,#REF!,"="&amp;KY290)</f>
        <v>#REF!</v>
      </c>
      <c r="MS290" s="5" t="e">
        <f>COUNTIFS(#REF!,LT290,#REF!,0,#REF!,"&gt;="&amp;MC290,#REF!,"&lt;="&amp;MB290,#REF!,"&lt;="&amp;ME290,#REF!,"&gt;="&amp;MF290,#REF!,"="&amp;KW290,#REF!,"="&amp;KY290)</f>
        <v>#REF!</v>
      </c>
      <c r="MT290" s="5" t="e">
        <f>COUNTIFS(#REF!,LT290,#REF!,1,#REF!,"&gt;="&amp;MI290,#REF!,"&lt;="&amp;MH290,#REF!,"&lt;="&amp;ME290,#REF!,"&gt;="&amp;MF290)</f>
        <v>#REF!</v>
      </c>
      <c r="MU290" s="5" t="e">
        <f>COUNTIFS(#REF!,LT290,#REF!,0,#REF!,"&gt;="&amp;MI290,#REF!,"&lt;="&amp;MH290,#REF!,"&lt;="&amp;ME290,#REF!,"&gt;="&amp;MF290)</f>
        <v>#REF!</v>
      </c>
      <c r="MV290" s="5" t="e">
        <f>COUNTIFS(#REF!,LT290,#REF!,1,#REF!,"&gt;="&amp;MI290,#REF!,"&lt;="&amp;MH290,#REF!,"="&amp;KZ290,#REF!,"="&amp;LA290,#REF!,"&lt;="&amp;ME290,#REF!,"&gt;="&amp;MF290)</f>
        <v>#REF!</v>
      </c>
      <c r="MW290" s="5" t="e">
        <f>COUNTIFS(#REF!,LT290,#REF!,0,#REF!,"&gt;="&amp;MI290,#REF!,"&lt;="&amp;MH290,#REF!,"="&amp;KZ290,#REF!,"="&amp;LA290,#REF!,"&lt;="&amp;ME290,#REF!,"&gt;="&amp;MF290)</f>
        <v>#REF!</v>
      </c>
      <c r="MX290" s="5" t="e">
        <f>COUNTIFS(#REF!,LT290,#REF!,1,#REF!,"&gt;="&amp;MC290,#REF!,"&lt;="&amp;MB290,#REF!,"&lt;="&amp;ME290,#REF!,"&gt;="&amp;MF290)</f>
        <v>#REF!</v>
      </c>
      <c r="MY290" s="5" t="e">
        <f>COUNTIFS(#REF!,LT290,#REF!,0,#REF!,"&gt;="&amp;MC290,#REF!,"&lt;="&amp;MB290,#REF!,"&lt;="&amp;ME290,#REF!,"&gt;="&amp;MF290)</f>
        <v>#REF!</v>
      </c>
      <c r="MZ290" s="5" t="e">
        <f>COUNTIFS(#REF!,LT290,#REF!,1,#REF!,"&lt;="&amp;ME290,#REF!,"&gt;="&amp;MF290,#REF!,"="&amp;KV290,#REF!,"="&amp;KX290)</f>
        <v>#REF!</v>
      </c>
      <c r="NA290" s="5" t="e">
        <f>COUNTIFS(#REF!,LT290,#REF!,0,#REF!,"&lt;="&amp;ME290,#REF!,"&gt;="&amp;MF290,#REF!,"="&amp;KV290,#REF!,"="&amp;KX290)</f>
        <v>#REF!</v>
      </c>
      <c r="NB290" s="5" t="e">
        <f>COUNTIFS(#REF!,LT290,#REF!,1,#REF!,"&lt;="&amp;ME290,#REF!,"&gt;="&amp;MF290,#REF!,"="&amp;KW290,#REF!,"="&amp;KY290)</f>
        <v>#REF!</v>
      </c>
      <c r="NC290" s="5" t="e">
        <f>COUNTIFS(#REF!,LT290,#REF!,0,#REF!,"&lt;="&amp;ME290,#REF!,"&gt;="&amp;MF290,#REF!,"="&amp;KW290,#REF!,"="&amp;KY290)</f>
        <v>#REF!</v>
      </c>
      <c r="ND290" s="5" t="e">
        <f t="shared" si="279"/>
        <v>#REF!</v>
      </c>
      <c r="NE290" s="5" t="e">
        <f t="shared" si="280"/>
        <v>#REF!</v>
      </c>
      <c r="NF290" s="5" t="e">
        <f t="shared" si="281"/>
        <v>#REF!</v>
      </c>
      <c r="NG290" s="6" t="e">
        <f t="shared" si="282"/>
        <v>#REF!</v>
      </c>
      <c r="NH290" s="7" t="e">
        <f t="shared" si="283"/>
        <v>#REF!</v>
      </c>
      <c r="NI290" s="5" t="e">
        <f t="shared" si="284"/>
        <v>#REF!</v>
      </c>
      <c r="NJ290" s="31" t="e">
        <f t="shared" si="285"/>
        <v>#REF!</v>
      </c>
      <c r="NK290" s="32" t="e">
        <f t="shared" si="286"/>
        <v>#REF!</v>
      </c>
      <c r="NL290" s="32" t="e">
        <f t="shared" si="287"/>
        <v>#REF!</v>
      </c>
      <c r="NM290" s="33" t="e">
        <f t="shared" si="288"/>
        <v>#REF!</v>
      </c>
      <c r="NN290" s="33" t="e">
        <f t="shared" si="289"/>
        <v>#REF!</v>
      </c>
      <c r="NO290" s="33" t="e">
        <f t="shared" si="290"/>
        <v>#REF!</v>
      </c>
      <c r="NP290" s="33" t="e">
        <f t="shared" si="291"/>
        <v>#REF!</v>
      </c>
      <c r="NQ290" s="31" t="e">
        <f t="shared" si="292"/>
        <v>#REF!</v>
      </c>
      <c r="NR290" s="32" t="e">
        <f t="shared" si="293"/>
        <v>#REF!</v>
      </c>
      <c r="NS290" s="32" t="e">
        <f t="shared" si="294"/>
        <v>#REF!</v>
      </c>
      <c r="NT290" s="33" t="e">
        <f t="shared" si="295"/>
        <v>#REF!</v>
      </c>
      <c r="NU290" s="33" t="e">
        <f t="shared" si="296"/>
        <v>#REF!</v>
      </c>
      <c r="NV290" s="33" t="e">
        <f t="shared" si="297"/>
        <v>#REF!</v>
      </c>
      <c r="NW290" s="33" t="e">
        <f t="shared" si="298"/>
        <v>#REF!</v>
      </c>
      <c r="NX290" t="e">
        <f t="shared" si="299"/>
        <v>#REF!</v>
      </c>
      <c r="NY290" t="e">
        <f t="shared" si="300"/>
        <v>#REF!</v>
      </c>
      <c r="NZ290" t="e">
        <f t="shared" si="301"/>
        <v>#REF!</v>
      </c>
      <c r="OA290" t="e">
        <f t="shared" si="302"/>
        <v>#REF!</v>
      </c>
      <c r="OB290" t="e">
        <f t="shared" si="303"/>
        <v>#REF!</v>
      </c>
      <c r="OC290" t="e">
        <f t="shared" si="304"/>
        <v>#REF!</v>
      </c>
    </row>
    <row r="291" spans="1:393" ht="16.5" customHeight="1" x14ac:dyDescent="0.3">
      <c r="A291" s="22"/>
      <c r="KN291" s="5" t="e">
        <f>IF(INDEX(#REF!,MATCH('HT 1-0'!D291,#REF!,0))=INDEX(#REF!,MATCH('HT 1-0'!D291,#REF!,0)),INDEX(#REF!,MATCH('HT 1-0'!D291,#REF!,0)),"ERROR")</f>
        <v>#REF!</v>
      </c>
      <c r="KO291" s="5" t="e">
        <f>IF(INDEX(#REF!,MATCH('HT 1-0'!E291,#REF!,0))=INDEX(#REF!,MATCH('HT 1-0'!E291,#REF!,0)),INDEX(#REF!,MATCH('HT 1-0'!E291,#REF!,0)),"ERROR")</f>
        <v>#REF!</v>
      </c>
      <c r="KP291" s="5" t="e">
        <f t="shared" si="244"/>
        <v>#REF!</v>
      </c>
      <c r="KQ291" t="str">
        <f t="shared" si="245"/>
        <v>_</v>
      </c>
      <c r="KR291" s="5" t="e">
        <f t="shared" si="246"/>
        <v>#DIV/0!</v>
      </c>
      <c r="KS291" s="5" t="e">
        <f t="shared" si="247"/>
        <v>#DIV/0!</v>
      </c>
      <c r="KT291" s="5" t="e">
        <f t="shared" si="248"/>
        <v>#DIV/0!</v>
      </c>
      <c r="KU291" s="5" t="e">
        <f t="shared" si="249"/>
        <v>#DIV/0!</v>
      </c>
      <c r="KV291" s="5" t="e">
        <f t="shared" si="250"/>
        <v>#DIV/0!</v>
      </c>
      <c r="KW291" s="5" t="e">
        <f t="shared" si="251"/>
        <v>#DIV/0!</v>
      </c>
      <c r="KX291" s="5" t="e">
        <f t="shared" si="252"/>
        <v>#DIV/0!</v>
      </c>
      <c r="KY291" s="5" t="e">
        <f t="shared" si="253"/>
        <v>#DIV/0!</v>
      </c>
      <c r="KZ291" s="5" t="e">
        <f t="shared" si="254"/>
        <v>#DIV/0!</v>
      </c>
      <c r="LA291" s="5" t="e">
        <f t="shared" si="255"/>
        <v>#DIV/0!</v>
      </c>
      <c r="LB291" t="e">
        <f>IF(LQ291="1-0",INDEX(Scrape!#REF!,MATCH('HT 1-0'!KP291,Scrape!$B:$B,0)),"")</f>
        <v>#REF!</v>
      </c>
      <c r="LC291" t="e">
        <f>IF(LQ291="1-0",INDEX(Scrape!$A:$A,MATCH('HT 1-0'!KP291,Scrape!$B:$B,0)),"")</f>
        <v>#REF!</v>
      </c>
      <c r="LD291" t="e">
        <f>IF(LQ291="1-0",INDEX(Scrape!$B:$B,MATCH('HT 1-0'!KP291,Scrape!$B:$B,0)),"")</f>
        <v>#REF!</v>
      </c>
      <c r="LE291" t="e">
        <f>IF(LQ291="1-0",INDEX(Scrape!$C:$C,MATCH('HT 1-0'!KP291,Scrape!$B:$B,0)),"")</f>
        <v>#REF!</v>
      </c>
      <c r="LF291" t="e">
        <f>IF(LQ291="1-0",INDEX(Scrape!$D:$D,MATCH('HT 1-0'!KP291,Scrape!$B:$B,0)),"")</f>
        <v>#REF!</v>
      </c>
      <c r="LG291" t="e">
        <f>IF(LQ291="1-0",INDEX(Scrape!$E:$E,MATCH('HT 1-0'!KP291,Scrape!$B:$B,0)),"")</f>
        <v>#REF!</v>
      </c>
      <c r="LH291" t="e">
        <f>IF(LQ291="1-0",INDEX(Scrape!$F:$F,MATCH('HT 1-0'!KP291,Scrape!$B:$B,0)),"")</f>
        <v>#REF!</v>
      </c>
      <c r="LI291" t="e">
        <f>IF(LQ291="1-0",INDEX(Scrape!$G:$G,MATCH('HT 1-0'!KP291,Scrape!$B:$B,0)),"")</f>
        <v>#REF!</v>
      </c>
      <c r="LJ291" t="e">
        <f>IF(LQ291="1-0",INDEX(Scrape!$H:$H,MATCH('HT 1-0'!KP291,Scrape!$B:$B,0)),"")</f>
        <v>#REF!</v>
      </c>
      <c r="LK291" t="e">
        <f>IF(LQ291="1-0",INDEX(Scrape!$I:$I,MATCH('HT 1-0'!KP291,Scrape!$B:$B,0)),"")</f>
        <v>#REF!</v>
      </c>
      <c r="LL291" t="e">
        <f>IF(LQ291="1-0",INDEX(Scrape!$J:$J,MATCH('HT 1-0'!KP291,Scrape!$B:$B,0)),"")</f>
        <v>#REF!</v>
      </c>
      <c r="LM291" t="e">
        <f>IF(LQ291="1-0",INDEX(Scrape!$K:$K,MATCH('HT 1-0'!KP291,Scrape!$B:$B,0)),"")</f>
        <v>#REF!</v>
      </c>
      <c r="LN291" t="e">
        <f>IF(LQ291="1-0",INDEX(Scrape!$L:$L,MATCH('HT 1-0'!KP291,Scrape!$B:$B,0)),"")</f>
        <v>#REF!</v>
      </c>
      <c r="LO291" t="e">
        <f>IF(LQ291="1-0",INDEX(Scrape!$M:$M,MATCH('HT 1-0'!KP291,Scrape!$B:$B,0)),"")</f>
        <v>#REF!</v>
      </c>
      <c r="LP291" t="e">
        <f>IF(LQ291="1-0",INDEX(Scrape!$N:$N,MATCH('HT 1-0'!KP291,Scrape!$B:$B,0)),"")</f>
        <v>#REF!</v>
      </c>
      <c r="LQ291" t="e">
        <f>INDEX(Scrape!$O:$O,MATCH('HT 1-0'!KP291,Scrape!$B:$B,0))</f>
        <v>#REF!</v>
      </c>
      <c r="LR291" t="e">
        <f t="shared" si="256"/>
        <v>#REF!</v>
      </c>
      <c r="LS291" t="e">
        <f t="shared" si="257"/>
        <v>#REF!</v>
      </c>
      <c r="LT291" s="23" t="e">
        <f>IF(INDEX(#REF!,MATCH(KQ291,#REF!,0))=INDEX(#REF!,MATCH(KQ291,#REF!,0)),INDEX(#REF!,MATCH(KQ291,#REF!,0)),"ERROR")</f>
        <v>#REF!</v>
      </c>
      <c r="LU291" s="24" t="e">
        <f t="shared" si="258"/>
        <v>#DIV/0!</v>
      </c>
      <c r="LV291" s="24" t="e">
        <f t="shared" si="259"/>
        <v>#DIV/0!</v>
      </c>
      <c r="LW291" s="24" t="e">
        <f t="shared" si="260"/>
        <v>#DIV/0!</v>
      </c>
      <c r="LX291" s="24" t="e">
        <f t="shared" si="261"/>
        <v>#DIV/0!</v>
      </c>
      <c r="LY291" s="25" t="e">
        <f t="shared" si="262"/>
        <v>#REF!</v>
      </c>
      <c r="LZ291" s="25" t="e">
        <f t="shared" si="263"/>
        <v>#REF!</v>
      </c>
      <c r="MA291" s="26" t="e">
        <f t="shared" si="264"/>
        <v>#REF!</v>
      </c>
      <c r="MB291" s="27" t="e">
        <f t="shared" si="265"/>
        <v>#REF!</v>
      </c>
      <c r="MC291" s="28" t="e">
        <f t="shared" si="266"/>
        <v>#REF!</v>
      </c>
      <c r="MD291" s="24" t="e">
        <f t="shared" si="267"/>
        <v>#REF!</v>
      </c>
      <c r="ME291" s="29" t="e">
        <f t="shared" si="268"/>
        <v>#REF!</v>
      </c>
      <c r="MF291" s="30" t="e">
        <f t="shared" si="269"/>
        <v>#REF!</v>
      </c>
      <c r="MG291" s="24" t="e">
        <f t="shared" si="270"/>
        <v>#REF!</v>
      </c>
      <c r="MH291" s="29" t="e">
        <f t="shared" si="271"/>
        <v>#REF!</v>
      </c>
      <c r="MI291" s="30" t="e">
        <f t="shared" si="272"/>
        <v>#REF!</v>
      </c>
      <c r="MJ291" t="str">
        <f t="shared" si="273"/>
        <v/>
      </c>
      <c r="MK291" t="str">
        <f t="shared" si="274"/>
        <v/>
      </c>
      <c r="ML291" t="str">
        <f t="shared" si="275"/>
        <v/>
      </c>
      <c r="MM291" t="str">
        <f t="shared" si="276"/>
        <v/>
      </c>
      <c r="MN291" t="str">
        <f t="shared" si="277"/>
        <v/>
      </c>
      <c r="MO291" t="str">
        <f t="shared" si="278"/>
        <v/>
      </c>
      <c r="MP291" s="5" t="e">
        <f>COUNTIFS(#REF!,LT291,#REF!,1,#REF!,"&gt;="&amp;MC291,#REF!,"&lt;="&amp;MB291,#REF!,"&lt;="&amp;ME291,#REF!,"&gt;="&amp;MF291,#REF!,"="&amp;KV291,#REF!,"="&amp;KX291)</f>
        <v>#REF!</v>
      </c>
      <c r="MQ291" s="5" t="e">
        <f>COUNTIFS(#REF!,LT291,#REF!,0,#REF!,"&gt;="&amp;MC291,#REF!,"&lt;="&amp;MB291,#REF!,"&lt;="&amp;ME291,#REF!,"&gt;="&amp;MF291,#REF!,"="&amp;KV291,#REF!,"="&amp;KX291)</f>
        <v>#REF!</v>
      </c>
      <c r="MR291" s="5" t="e">
        <f>COUNTIFS(#REF!,LT291,#REF!,1,#REF!,"&gt;="&amp;MC291,#REF!,"&lt;="&amp;MB291,#REF!,"&lt;="&amp;ME291,#REF!,"&gt;="&amp;MF291,#REF!,"="&amp;KW291,#REF!,"="&amp;KY291)</f>
        <v>#REF!</v>
      </c>
      <c r="MS291" s="5" t="e">
        <f>COUNTIFS(#REF!,LT291,#REF!,0,#REF!,"&gt;="&amp;MC291,#REF!,"&lt;="&amp;MB291,#REF!,"&lt;="&amp;ME291,#REF!,"&gt;="&amp;MF291,#REF!,"="&amp;KW291,#REF!,"="&amp;KY291)</f>
        <v>#REF!</v>
      </c>
      <c r="MT291" s="5" t="e">
        <f>COUNTIFS(#REF!,LT291,#REF!,1,#REF!,"&gt;="&amp;MI291,#REF!,"&lt;="&amp;MH291,#REF!,"&lt;="&amp;ME291,#REF!,"&gt;="&amp;MF291)</f>
        <v>#REF!</v>
      </c>
      <c r="MU291" s="5" t="e">
        <f>COUNTIFS(#REF!,LT291,#REF!,0,#REF!,"&gt;="&amp;MI291,#REF!,"&lt;="&amp;MH291,#REF!,"&lt;="&amp;ME291,#REF!,"&gt;="&amp;MF291)</f>
        <v>#REF!</v>
      </c>
      <c r="MV291" s="5" t="e">
        <f>COUNTIFS(#REF!,LT291,#REF!,1,#REF!,"&gt;="&amp;MI291,#REF!,"&lt;="&amp;MH291,#REF!,"="&amp;KZ291,#REF!,"="&amp;LA291,#REF!,"&lt;="&amp;ME291,#REF!,"&gt;="&amp;MF291)</f>
        <v>#REF!</v>
      </c>
      <c r="MW291" s="5" t="e">
        <f>COUNTIFS(#REF!,LT291,#REF!,0,#REF!,"&gt;="&amp;MI291,#REF!,"&lt;="&amp;MH291,#REF!,"="&amp;KZ291,#REF!,"="&amp;LA291,#REF!,"&lt;="&amp;ME291,#REF!,"&gt;="&amp;MF291)</f>
        <v>#REF!</v>
      </c>
      <c r="MX291" s="5" t="e">
        <f>COUNTIFS(#REF!,LT291,#REF!,1,#REF!,"&gt;="&amp;MC291,#REF!,"&lt;="&amp;MB291,#REF!,"&lt;="&amp;ME291,#REF!,"&gt;="&amp;MF291)</f>
        <v>#REF!</v>
      </c>
      <c r="MY291" s="5" t="e">
        <f>COUNTIFS(#REF!,LT291,#REF!,0,#REF!,"&gt;="&amp;MC291,#REF!,"&lt;="&amp;MB291,#REF!,"&lt;="&amp;ME291,#REF!,"&gt;="&amp;MF291)</f>
        <v>#REF!</v>
      </c>
      <c r="MZ291" s="5" t="e">
        <f>COUNTIFS(#REF!,LT291,#REF!,1,#REF!,"&lt;="&amp;ME291,#REF!,"&gt;="&amp;MF291,#REF!,"="&amp;KV291,#REF!,"="&amp;KX291)</f>
        <v>#REF!</v>
      </c>
      <c r="NA291" s="5" t="e">
        <f>COUNTIFS(#REF!,LT291,#REF!,0,#REF!,"&lt;="&amp;ME291,#REF!,"&gt;="&amp;MF291,#REF!,"="&amp;KV291,#REF!,"="&amp;KX291)</f>
        <v>#REF!</v>
      </c>
      <c r="NB291" s="5" t="e">
        <f>COUNTIFS(#REF!,LT291,#REF!,1,#REF!,"&lt;="&amp;ME291,#REF!,"&gt;="&amp;MF291,#REF!,"="&amp;KW291,#REF!,"="&amp;KY291)</f>
        <v>#REF!</v>
      </c>
      <c r="NC291" s="5" t="e">
        <f>COUNTIFS(#REF!,LT291,#REF!,0,#REF!,"&lt;="&amp;ME291,#REF!,"&gt;="&amp;MF291,#REF!,"="&amp;KW291,#REF!,"="&amp;KY291)</f>
        <v>#REF!</v>
      </c>
      <c r="ND291" s="5" t="e">
        <f t="shared" si="279"/>
        <v>#REF!</v>
      </c>
      <c r="NE291" s="5" t="e">
        <f t="shared" si="280"/>
        <v>#REF!</v>
      </c>
      <c r="NF291" s="5" t="e">
        <f t="shared" si="281"/>
        <v>#REF!</v>
      </c>
      <c r="NG291" s="6" t="e">
        <f t="shared" si="282"/>
        <v>#REF!</v>
      </c>
      <c r="NH291" s="7" t="e">
        <f t="shared" si="283"/>
        <v>#REF!</v>
      </c>
      <c r="NI291" s="5" t="e">
        <f t="shared" si="284"/>
        <v>#REF!</v>
      </c>
      <c r="NJ291" s="31" t="e">
        <f t="shared" si="285"/>
        <v>#REF!</v>
      </c>
      <c r="NK291" s="32" t="e">
        <f t="shared" si="286"/>
        <v>#REF!</v>
      </c>
      <c r="NL291" s="32" t="e">
        <f t="shared" si="287"/>
        <v>#REF!</v>
      </c>
      <c r="NM291" s="33" t="e">
        <f t="shared" si="288"/>
        <v>#REF!</v>
      </c>
      <c r="NN291" s="33" t="e">
        <f t="shared" si="289"/>
        <v>#REF!</v>
      </c>
      <c r="NO291" s="33" t="e">
        <f t="shared" si="290"/>
        <v>#REF!</v>
      </c>
      <c r="NP291" s="33" t="e">
        <f t="shared" si="291"/>
        <v>#REF!</v>
      </c>
      <c r="NQ291" s="31" t="e">
        <f t="shared" si="292"/>
        <v>#REF!</v>
      </c>
      <c r="NR291" s="32" t="e">
        <f t="shared" si="293"/>
        <v>#REF!</v>
      </c>
      <c r="NS291" s="32" t="e">
        <f t="shared" si="294"/>
        <v>#REF!</v>
      </c>
      <c r="NT291" s="33" t="e">
        <f t="shared" si="295"/>
        <v>#REF!</v>
      </c>
      <c r="NU291" s="33" t="e">
        <f t="shared" si="296"/>
        <v>#REF!</v>
      </c>
      <c r="NV291" s="33" t="e">
        <f t="shared" si="297"/>
        <v>#REF!</v>
      </c>
      <c r="NW291" s="33" t="e">
        <f t="shared" si="298"/>
        <v>#REF!</v>
      </c>
      <c r="NX291" t="e">
        <f t="shared" si="299"/>
        <v>#REF!</v>
      </c>
      <c r="NY291" t="e">
        <f t="shared" si="300"/>
        <v>#REF!</v>
      </c>
      <c r="NZ291" t="e">
        <f t="shared" si="301"/>
        <v>#REF!</v>
      </c>
      <c r="OA291" t="e">
        <f t="shared" si="302"/>
        <v>#REF!</v>
      </c>
      <c r="OB291" t="e">
        <f t="shared" si="303"/>
        <v>#REF!</v>
      </c>
      <c r="OC291" t="e">
        <f t="shared" si="304"/>
        <v>#REF!</v>
      </c>
    </row>
    <row r="292" spans="1:393" ht="16.5" customHeight="1" x14ac:dyDescent="0.3">
      <c r="A292" s="22"/>
      <c r="KN292" s="5" t="e">
        <f>IF(INDEX(#REF!,MATCH('HT 1-0'!D292,#REF!,0))=INDEX(#REF!,MATCH('HT 1-0'!D292,#REF!,0)),INDEX(#REF!,MATCH('HT 1-0'!D292,#REF!,0)),"ERROR")</f>
        <v>#REF!</v>
      </c>
      <c r="KO292" s="5" t="e">
        <f>IF(INDEX(#REF!,MATCH('HT 1-0'!E292,#REF!,0))=INDEX(#REF!,MATCH('HT 1-0'!E292,#REF!,0)),INDEX(#REF!,MATCH('HT 1-0'!E292,#REF!,0)),"ERROR")</f>
        <v>#REF!</v>
      </c>
      <c r="KP292" s="5" t="e">
        <f t="shared" si="244"/>
        <v>#REF!</v>
      </c>
      <c r="KQ292" t="str">
        <f t="shared" si="245"/>
        <v>_</v>
      </c>
      <c r="KR292" s="5" t="e">
        <f t="shared" si="246"/>
        <v>#DIV/0!</v>
      </c>
      <c r="KS292" s="5" t="e">
        <f t="shared" si="247"/>
        <v>#DIV/0!</v>
      </c>
      <c r="KT292" s="5" t="e">
        <f t="shared" si="248"/>
        <v>#DIV/0!</v>
      </c>
      <c r="KU292" s="5" t="e">
        <f t="shared" si="249"/>
        <v>#DIV/0!</v>
      </c>
      <c r="KV292" s="5" t="e">
        <f t="shared" si="250"/>
        <v>#DIV/0!</v>
      </c>
      <c r="KW292" s="5" t="e">
        <f t="shared" si="251"/>
        <v>#DIV/0!</v>
      </c>
      <c r="KX292" s="5" t="e">
        <f t="shared" si="252"/>
        <v>#DIV/0!</v>
      </c>
      <c r="KY292" s="5" t="e">
        <f t="shared" si="253"/>
        <v>#DIV/0!</v>
      </c>
      <c r="KZ292" s="5" t="e">
        <f t="shared" si="254"/>
        <v>#DIV/0!</v>
      </c>
      <c r="LA292" s="5" t="e">
        <f t="shared" si="255"/>
        <v>#DIV/0!</v>
      </c>
      <c r="LB292" t="e">
        <f>IF(LQ292="1-0",INDEX(Scrape!#REF!,MATCH('HT 1-0'!KP292,Scrape!$B:$B,0)),"")</f>
        <v>#REF!</v>
      </c>
      <c r="LC292" t="e">
        <f>IF(LQ292="1-0",INDEX(Scrape!$A:$A,MATCH('HT 1-0'!KP292,Scrape!$B:$B,0)),"")</f>
        <v>#REF!</v>
      </c>
      <c r="LD292" t="e">
        <f>IF(LQ292="1-0",INDEX(Scrape!$B:$B,MATCH('HT 1-0'!KP292,Scrape!$B:$B,0)),"")</f>
        <v>#REF!</v>
      </c>
      <c r="LE292" t="e">
        <f>IF(LQ292="1-0",INDEX(Scrape!$C:$C,MATCH('HT 1-0'!KP292,Scrape!$B:$B,0)),"")</f>
        <v>#REF!</v>
      </c>
      <c r="LF292" t="e">
        <f>IF(LQ292="1-0",INDEX(Scrape!$D:$D,MATCH('HT 1-0'!KP292,Scrape!$B:$B,0)),"")</f>
        <v>#REF!</v>
      </c>
      <c r="LG292" t="e">
        <f>IF(LQ292="1-0",INDEX(Scrape!$E:$E,MATCH('HT 1-0'!KP292,Scrape!$B:$B,0)),"")</f>
        <v>#REF!</v>
      </c>
      <c r="LH292" t="e">
        <f>IF(LQ292="1-0",INDEX(Scrape!$F:$F,MATCH('HT 1-0'!KP292,Scrape!$B:$B,0)),"")</f>
        <v>#REF!</v>
      </c>
      <c r="LI292" t="e">
        <f>IF(LQ292="1-0",INDEX(Scrape!$G:$G,MATCH('HT 1-0'!KP292,Scrape!$B:$B,0)),"")</f>
        <v>#REF!</v>
      </c>
      <c r="LJ292" t="e">
        <f>IF(LQ292="1-0",INDEX(Scrape!$H:$H,MATCH('HT 1-0'!KP292,Scrape!$B:$B,0)),"")</f>
        <v>#REF!</v>
      </c>
      <c r="LK292" t="e">
        <f>IF(LQ292="1-0",INDEX(Scrape!$I:$I,MATCH('HT 1-0'!KP292,Scrape!$B:$B,0)),"")</f>
        <v>#REF!</v>
      </c>
      <c r="LL292" t="e">
        <f>IF(LQ292="1-0",INDEX(Scrape!$J:$J,MATCH('HT 1-0'!KP292,Scrape!$B:$B,0)),"")</f>
        <v>#REF!</v>
      </c>
      <c r="LM292" t="e">
        <f>IF(LQ292="1-0",INDEX(Scrape!$K:$K,MATCH('HT 1-0'!KP292,Scrape!$B:$B,0)),"")</f>
        <v>#REF!</v>
      </c>
      <c r="LN292" t="e">
        <f>IF(LQ292="1-0",INDEX(Scrape!$L:$L,MATCH('HT 1-0'!KP292,Scrape!$B:$B,0)),"")</f>
        <v>#REF!</v>
      </c>
      <c r="LO292" t="e">
        <f>IF(LQ292="1-0",INDEX(Scrape!$M:$M,MATCH('HT 1-0'!KP292,Scrape!$B:$B,0)),"")</f>
        <v>#REF!</v>
      </c>
      <c r="LP292" t="e">
        <f>IF(LQ292="1-0",INDEX(Scrape!$N:$N,MATCH('HT 1-0'!KP292,Scrape!$B:$B,0)),"")</f>
        <v>#REF!</v>
      </c>
      <c r="LQ292" t="e">
        <f>INDEX(Scrape!$O:$O,MATCH('HT 1-0'!KP292,Scrape!$B:$B,0))</f>
        <v>#REF!</v>
      </c>
      <c r="LR292" t="e">
        <f t="shared" si="256"/>
        <v>#REF!</v>
      </c>
      <c r="LS292" t="e">
        <f t="shared" si="257"/>
        <v>#REF!</v>
      </c>
      <c r="LT292" s="23" t="e">
        <f>IF(INDEX(#REF!,MATCH(KQ292,#REF!,0))=INDEX(#REF!,MATCH(KQ292,#REF!,0)),INDEX(#REF!,MATCH(KQ292,#REF!,0)),"ERROR")</f>
        <v>#REF!</v>
      </c>
      <c r="LU292" s="24" t="e">
        <f t="shared" si="258"/>
        <v>#DIV/0!</v>
      </c>
      <c r="LV292" s="24" t="e">
        <f t="shared" si="259"/>
        <v>#DIV/0!</v>
      </c>
      <c r="LW292" s="24" t="e">
        <f t="shared" si="260"/>
        <v>#DIV/0!</v>
      </c>
      <c r="LX292" s="24" t="e">
        <f t="shared" si="261"/>
        <v>#DIV/0!</v>
      </c>
      <c r="LY292" s="25" t="e">
        <f t="shared" si="262"/>
        <v>#REF!</v>
      </c>
      <c r="LZ292" s="25" t="e">
        <f t="shared" si="263"/>
        <v>#REF!</v>
      </c>
      <c r="MA292" s="26" t="e">
        <f t="shared" si="264"/>
        <v>#REF!</v>
      </c>
      <c r="MB292" s="27" t="e">
        <f t="shared" si="265"/>
        <v>#REF!</v>
      </c>
      <c r="MC292" s="28" t="e">
        <f t="shared" si="266"/>
        <v>#REF!</v>
      </c>
      <c r="MD292" s="24" t="e">
        <f t="shared" si="267"/>
        <v>#REF!</v>
      </c>
      <c r="ME292" s="29" t="e">
        <f t="shared" si="268"/>
        <v>#REF!</v>
      </c>
      <c r="MF292" s="30" t="e">
        <f t="shared" si="269"/>
        <v>#REF!</v>
      </c>
      <c r="MG292" s="24" t="e">
        <f t="shared" si="270"/>
        <v>#REF!</v>
      </c>
      <c r="MH292" s="29" t="e">
        <f t="shared" si="271"/>
        <v>#REF!</v>
      </c>
      <c r="MI292" s="30" t="e">
        <f t="shared" si="272"/>
        <v>#REF!</v>
      </c>
      <c r="MJ292" t="str">
        <f t="shared" si="273"/>
        <v/>
      </c>
      <c r="MK292" t="str">
        <f t="shared" si="274"/>
        <v/>
      </c>
      <c r="ML292" t="str">
        <f t="shared" si="275"/>
        <v/>
      </c>
      <c r="MM292" t="str">
        <f t="shared" si="276"/>
        <v/>
      </c>
      <c r="MN292" t="str">
        <f t="shared" si="277"/>
        <v/>
      </c>
      <c r="MO292" t="str">
        <f t="shared" si="278"/>
        <v/>
      </c>
      <c r="MP292" s="5" t="e">
        <f>COUNTIFS(#REF!,LT292,#REF!,1,#REF!,"&gt;="&amp;MC292,#REF!,"&lt;="&amp;MB292,#REF!,"&lt;="&amp;ME292,#REF!,"&gt;="&amp;MF292,#REF!,"="&amp;KV292,#REF!,"="&amp;KX292)</f>
        <v>#REF!</v>
      </c>
      <c r="MQ292" s="5" t="e">
        <f>COUNTIFS(#REF!,LT292,#REF!,0,#REF!,"&gt;="&amp;MC292,#REF!,"&lt;="&amp;MB292,#REF!,"&lt;="&amp;ME292,#REF!,"&gt;="&amp;MF292,#REF!,"="&amp;KV292,#REF!,"="&amp;KX292)</f>
        <v>#REF!</v>
      </c>
      <c r="MR292" s="5" t="e">
        <f>COUNTIFS(#REF!,LT292,#REF!,1,#REF!,"&gt;="&amp;MC292,#REF!,"&lt;="&amp;MB292,#REF!,"&lt;="&amp;ME292,#REF!,"&gt;="&amp;MF292,#REF!,"="&amp;KW292,#REF!,"="&amp;KY292)</f>
        <v>#REF!</v>
      </c>
      <c r="MS292" s="5" t="e">
        <f>COUNTIFS(#REF!,LT292,#REF!,0,#REF!,"&gt;="&amp;MC292,#REF!,"&lt;="&amp;MB292,#REF!,"&lt;="&amp;ME292,#REF!,"&gt;="&amp;MF292,#REF!,"="&amp;KW292,#REF!,"="&amp;KY292)</f>
        <v>#REF!</v>
      </c>
      <c r="MT292" s="5" t="e">
        <f>COUNTIFS(#REF!,LT292,#REF!,1,#REF!,"&gt;="&amp;MI292,#REF!,"&lt;="&amp;MH292,#REF!,"&lt;="&amp;ME292,#REF!,"&gt;="&amp;MF292)</f>
        <v>#REF!</v>
      </c>
      <c r="MU292" s="5" t="e">
        <f>COUNTIFS(#REF!,LT292,#REF!,0,#REF!,"&gt;="&amp;MI292,#REF!,"&lt;="&amp;MH292,#REF!,"&lt;="&amp;ME292,#REF!,"&gt;="&amp;MF292)</f>
        <v>#REF!</v>
      </c>
      <c r="MV292" s="5" t="e">
        <f>COUNTIFS(#REF!,LT292,#REF!,1,#REF!,"&gt;="&amp;MI292,#REF!,"&lt;="&amp;MH292,#REF!,"="&amp;KZ292,#REF!,"="&amp;LA292,#REF!,"&lt;="&amp;ME292,#REF!,"&gt;="&amp;MF292)</f>
        <v>#REF!</v>
      </c>
      <c r="MW292" s="5" t="e">
        <f>COUNTIFS(#REF!,LT292,#REF!,0,#REF!,"&gt;="&amp;MI292,#REF!,"&lt;="&amp;MH292,#REF!,"="&amp;KZ292,#REF!,"="&amp;LA292,#REF!,"&lt;="&amp;ME292,#REF!,"&gt;="&amp;MF292)</f>
        <v>#REF!</v>
      </c>
      <c r="MX292" s="5" t="e">
        <f>COUNTIFS(#REF!,LT292,#REF!,1,#REF!,"&gt;="&amp;MC292,#REF!,"&lt;="&amp;MB292,#REF!,"&lt;="&amp;ME292,#REF!,"&gt;="&amp;MF292)</f>
        <v>#REF!</v>
      </c>
      <c r="MY292" s="5" t="e">
        <f>COUNTIFS(#REF!,LT292,#REF!,0,#REF!,"&gt;="&amp;MC292,#REF!,"&lt;="&amp;MB292,#REF!,"&lt;="&amp;ME292,#REF!,"&gt;="&amp;MF292)</f>
        <v>#REF!</v>
      </c>
      <c r="MZ292" s="5" t="e">
        <f>COUNTIFS(#REF!,LT292,#REF!,1,#REF!,"&lt;="&amp;ME292,#REF!,"&gt;="&amp;MF292,#REF!,"="&amp;KV292,#REF!,"="&amp;KX292)</f>
        <v>#REF!</v>
      </c>
      <c r="NA292" s="5" t="e">
        <f>COUNTIFS(#REF!,LT292,#REF!,0,#REF!,"&lt;="&amp;ME292,#REF!,"&gt;="&amp;MF292,#REF!,"="&amp;KV292,#REF!,"="&amp;KX292)</f>
        <v>#REF!</v>
      </c>
      <c r="NB292" s="5" t="e">
        <f>COUNTIFS(#REF!,LT292,#REF!,1,#REF!,"&lt;="&amp;ME292,#REF!,"&gt;="&amp;MF292,#REF!,"="&amp;KW292,#REF!,"="&amp;KY292)</f>
        <v>#REF!</v>
      </c>
      <c r="NC292" s="5" t="e">
        <f>COUNTIFS(#REF!,LT292,#REF!,0,#REF!,"&lt;="&amp;ME292,#REF!,"&gt;="&amp;MF292,#REF!,"="&amp;KW292,#REF!,"="&amp;KY292)</f>
        <v>#REF!</v>
      </c>
      <c r="ND292" s="5" t="e">
        <f t="shared" si="279"/>
        <v>#REF!</v>
      </c>
      <c r="NE292" s="5" t="e">
        <f t="shared" si="280"/>
        <v>#REF!</v>
      </c>
      <c r="NF292" s="5" t="e">
        <f t="shared" si="281"/>
        <v>#REF!</v>
      </c>
      <c r="NG292" s="6" t="e">
        <f t="shared" si="282"/>
        <v>#REF!</v>
      </c>
      <c r="NH292" s="7" t="e">
        <f t="shared" si="283"/>
        <v>#REF!</v>
      </c>
      <c r="NI292" s="5" t="e">
        <f t="shared" si="284"/>
        <v>#REF!</v>
      </c>
      <c r="NJ292" s="31" t="e">
        <f t="shared" si="285"/>
        <v>#REF!</v>
      </c>
      <c r="NK292" s="32" t="e">
        <f t="shared" si="286"/>
        <v>#REF!</v>
      </c>
      <c r="NL292" s="32" t="e">
        <f t="shared" si="287"/>
        <v>#REF!</v>
      </c>
      <c r="NM292" s="33" t="e">
        <f t="shared" si="288"/>
        <v>#REF!</v>
      </c>
      <c r="NN292" s="33" t="e">
        <f t="shared" si="289"/>
        <v>#REF!</v>
      </c>
      <c r="NO292" s="33" t="e">
        <f t="shared" si="290"/>
        <v>#REF!</v>
      </c>
      <c r="NP292" s="33" t="e">
        <f t="shared" si="291"/>
        <v>#REF!</v>
      </c>
      <c r="NQ292" s="31" t="e">
        <f t="shared" si="292"/>
        <v>#REF!</v>
      </c>
      <c r="NR292" s="32" t="e">
        <f t="shared" si="293"/>
        <v>#REF!</v>
      </c>
      <c r="NS292" s="32" t="e">
        <f t="shared" si="294"/>
        <v>#REF!</v>
      </c>
      <c r="NT292" s="33" t="e">
        <f t="shared" si="295"/>
        <v>#REF!</v>
      </c>
      <c r="NU292" s="33" t="e">
        <f t="shared" si="296"/>
        <v>#REF!</v>
      </c>
      <c r="NV292" s="33" t="e">
        <f t="shared" si="297"/>
        <v>#REF!</v>
      </c>
      <c r="NW292" s="33" t="e">
        <f t="shared" si="298"/>
        <v>#REF!</v>
      </c>
      <c r="NX292" t="e">
        <f t="shared" si="299"/>
        <v>#REF!</v>
      </c>
      <c r="NY292" t="e">
        <f t="shared" si="300"/>
        <v>#REF!</v>
      </c>
      <c r="NZ292" t="e">
        <f t="shared" si="301"/>
        <v>#REF!</v>
      </c>
      <c r="OA292" t="e">
        <f t="shared" si="302"/>
        <v>#REF!</v>
      </c>
      <c r="OB292" t="e">
        <f t="shared" si="303"/>
        <v>#REF!</v>
      </c>
      <c r="OC292" t="e">
        <f t="shared" si="304"/>
        <v>#REF!</v>
      </c>
    </row>
    <row r="293" spans="1:393" ht="16.5" customHeight="1" x14ac:dyDescent="0.3">
      <c r="A293" s="22"/>
      <c r="KN293" s="5" t="e">
        <f>IF(INDEX(#REF!,MATCH('HT 1-0'!D293,#REF!,0))=INDEX(#REF!,MATCH('HT 1-0'!D293,#REF!,0)),INDEX(#REF!,MATCH('HT 1-0'!D293,#REF!,0)),"ERROR")</f>
        <v>#REF!</v>
      </c>
      <c r="KO293" s="5" t="e">
        <f>IF(INDEX(#REF!,MATCH('HT 1-0'!E293,#REF!,0))=INDEX(#REF!,MATCH('HT 1-0'!E293,#REF!,0)),INDEX(#REF!,MATCH('HT 1-0'!E293,#REF!,0)),"ERROR")</f>
        <v>#REF!</v>
      </c>
      <c r="KP293" s="5" t="e">
        <f t="shared" si="244"/>
        <v>#REF!</v>
      </c>
      <c r="KQ293" t="str">
        <f t="shared" si="245"/>
        <v>_</v>
      </c>
      <c r="KR293" s="5" t="e">
        <f t="shared" si="246"/>
        <v>#DIV/0!</v>
      </c>
      <c r="KS293" s="5" t="e">
        <f t="shared" si="247"/>
        <v>#DIV/0!</v>
      </c>
      <c r="KT293" s="5" t="e">
        <f t="shared" si="248"/>
        <v>#DIV/0!</v>
      </c>
      <c r="KU293" s="5" t="e">
        <f t="shared" si="249"/>
        <v>#DIV/0!</v>
      </c>
      <c r="KV293" s="5" t="e">
        <f t="shared" si="250"/>
        <v>#DIV/0!</v>
      </c>
      <c r="KW293" s="5" t="e">
        <f t="shared" si="251"/>
        <v>#DIV/0!</v>
      </c>
      <c r="KX293" s="5" t="e">
        <f t="shared" si="252"/>
        <v>#DIV/0!</v>
      </c>
      <c r="KY293" s="5" t="e">
        <f t="shared" si="253"/>
        <v>#DIV/0!</v>
      </c>
      <c r="KZ293" s="5" t="e">
        <f t="shared" si="254"/>
        <v>#DIV/0!</v>
      </c>
      <c r="LA293" s="5" t="e">
        <f t="shared" si="255"/>
        <v>#DIV/0!</v>
      </c>
      <c r="LB293" t="e">
        <f>IF(LQ293="1-0",INDEX(Scrape!#REF!,MATCH('HT 1-0'!KP293,Scrape!$B:$B,0)),"")</f>
        <v>#REF!</v>
      </c>
      <c r="LC293" t="e">
        <f>IF(LQ293="1-0",INDEX(Scrape!$A:$A,MATCH('HT 1-0'!KP293,Scrape!$B:$B,0)),"")</f>
        <v>#REF!</v>
      </c>
      <c r="LD293" t="e">
        <f>IF(LQ293="1-0",INDEX(Scrape!$B:$B,MATCH('HT 1-0'!KP293,Scrape!$B:$B,0)),"")</f>
        <v>#REF!</v>
      </c>
      <c r="LE293" t="e">
        <f>IF(LQ293="1-0",INDEX(Scrape!$C:$C,MATCH('HT 1-0'!KP293,Scrape!$B:$B,0)),"")</f>
        <v>#REF!</v>
      </c>
      <c r="LF293" t="e">
        <f>IF(LQ293="1-0",INDEX(Scrape!$D:$D,MATCH('HT 1-0'!KP293,Scrape!$B:$B,0)),"")</f>
        <v>#REF!</v>
      </c>
      <c r="LG293" t="e">
        <f>IF(LQ293="1-0",INDEX(Scrape!$E:$E,MATCH('HT 1-0'!KP293,Scrape!$B:$B,0)),"")</f>
        <v>#REF!</v>
      </c>
      <c r="LH293" t="e">
        <f>IF(LQ293="1-0",INDEX(Scrape!$F:$F,MATCH('HT 1-0'!KP293,Scrape!$B:$B,0)),"")</f>
        <v>#REF!</v>
      </c>
      <c r="LI293" t="e">
        <f>IF(LQ293="1-0",INDEX(Scrape!$G:$G,MATCH('HT 1-0'!KP293,Scrape!$B:$B,0)),"")</f>
        <v>#REF!</v>
      </c>
      <c r="LJ293" t="e">
        <f>IF(LQ293="1-0",INDEX(Scrape!$H:$H,MATCH('HT 1-0'!KP293,Scrape!$B:$B,0)),"")</f>
        <v>#REF!</v>
      </c>
      <c r="LK293" t="e">
        <f>IF(LQ293="1-0",INDEX(Scrape!$I:$I,MATCH('HT 1-0'!KP293,Scrape!$B:$B,0)),"")</f>
        <v>#REF!</v>
      </c>
      <c r="LL293" t="e">
        <f>IF(LQ293="1-0",INDEX(Scrape!$J:$J,MATCH('HT 1-0'!KP293,Scrape!$B:$B,0)),"")</f>
        <v>#REF!</v>
      </c>
      <c r="LM293" t="e">
        <f>IF(LQ293="1-0",INDEX(Scrape!$K:$K,MATCH('HT 1-0'!KP293,Scrape!$B:$B,0)),"")</f>
        <v>#REF!</v>
      </c>
      <c r="LN293" t="e">
        <f>IF(LQ293="1-0",INDEX(Scrape!$L:$L,MATCH('HT 1-0'!KP293,Scrape!$B:$B,0)),"")</f>
        <v>#REF!</v>
      </c>
      <c r="LO293" t="e">
        <f>IF(LQ293="1-0",INDEX(Scrape!$M:$M,MATCH('HT 1-0'!KP293,Scrape!$B:$B,0)),"")</f>
        <v>#REF!</v>
      </c>
      <c r="LP293" t="e">
        <f>IF(LQ293="1-0",INDEX(Scrape!$N:$N,MATCH('HT 1-0'!KP293,Scrape!$B:$B,0)),"")</f>
        <v>#REF!</v>
      </c>
      <c r="LQ293" t="e">
        <f>INDEX(Scrape!$O:$O,MATCH('HT 1-0'!KP293,Scrape!$B:$B,0))</f>
        <v>#REF!</v>
      </c>
      <c r="LR293" t="e">
        <f t="shared" si="256"/>
        <v>#REF!</v>
      </c>
      <c r="LS293" t="e">
        <f t="shared" si="257"/>
        <v>#REF!</v>
      </c>
      <c r="LT293" s="23" t="e">
        <f>IF(INDEX(#REF!,MATCH(KQ293,#REF!,0))=INDEX(#REF!,MATCH(KQ293,#REF!,0)),INDEX(#REF!,MATCH(KQ293,#REF!,0)),"ERROR")</f>
        <v>#REF!</v>
      </c>
      <c r="LU293" s="24" t="e">
        <f t="shared" si="258"/>
        <v>#DIV/0!</v>
      </c>
      <c r="LV293" s="24" t="e">
        <f t="shared" si="259"/>
        <v>#DIV/0!</v>
      </c>
      <c r="LW293" s="24" t="e">
        <f t="shared" si="260"/>
        <v>#DIV/0!</v>
      </c>
      <c r="LX293" s="24" t="e">
        <f t="shared" si="261"/>
        <v>#DIV/0!</v>
      </c>
      <c r="LY293" s="25" t="e">
        <f t="shared" si="262"/>
        <v>#REF!</v>
      </c>
      <c r="LZ293" s="25" t="e">
        <f t="shared" si="263"/>
        <v>#REF!</v>
      </c>
      <c r="MA293" s="26" t="e">
        <f t="shared" si="264"/>
        <v>#REF!</v>
      </c>
      <c r="MB293" s="27" t="e">
        <f t="shared" si="265"/>
        <v>#REF!</v>
      </c>
      <c r="MC293" s="28" t="e">
        <f t="shared" si="266"/>
        <v>#REF!</v>
      </c>
      <c r="MD293" s="24" t="e">
        <f t="shared" si="267"/>
        <v>#REF!</v>
      </c>
      <c r="ME293" s="29" t="e">
        <f t="shared" si="268"/>
        <v>#REF!</v>
      </c>
      <c r="MF293" s="30" t="e">
        <f t="shared" si="269"/>
        <v>#REF!</v>
      </c>
      <c r="MG293" s="24" t="e">
        <f t="shared" si="270"/>
        <v>#REF!</v>
      </c>
      <c r="MH293" s="29" t="e">
        <f t="shared" si="271"/>
        <v>#REF!</v>
      </c>
      <c r="MI293" s="30" t="e">
        <f t="shared" si="272"/>
        <v>#REF!</v>
      </c>
      <c r="MJ293" t="str">
        <f t="shared" si="273"/>
        <v/>
      </c>
      <c r="MK293" t="str">
        <f t="shared" si="274"/>
        <v/>
      </c>
      <c r="ML293" t="str">
        <f t="shared" si="275"/>
        <v/>
      </c>
      <c r="MM293" t="str">
        <f t="shared" si="276"/>
        <v/>
      </c>
      <c r="MN293" t="str">
        <f t="shared" si="277"/>
        <v/>
      </c>
      <c r="MO293" t="str">
        <f t="shared" si="278"/>
        <v/>
      </c>
      <c r="MP293" s="5" t="e">
        <f>COUNTIFS(#REF!,LT293,#REF!,1,#REF!,"&gt;="&amp;MC293,#REF!,"&lt;="&amp;MB293,#REF!,"&lt;="&amp;ME293,#REF!,"&gt;="&amp;MF293,#REF!,"="&amp;KV293,#REF!,"="&amp;KX293)</f>
        <v>#REF!</v>
      </c>
      <c r="MQ293" s="5" t="e">
        <f>COUNTIFS(#REF!,LT293,#REF!,0,#REF!,"&gt;="&amp;MC293,#REF!,"&lt;="&amp;MB293,#REF!,"&lt;="&amp;ME293,#REF!,"&gt;="&amp;MF293,#REF!,"="&amp;KV293,#REF!,"="&amp;KX293)</f>
        <v>#REF!</v>
      </c>
      <c r="MR293" s="5" t="e">
        <f>COUNTIFS(#REF!,LT293,#REF!,1,#REF!,"&gt;="&amp;MC293,#REF!,"&lt;="&amp;MB293,#REF!,"&lt;="&amp;ME293,#REF!,"&gt;="&amp;MF293,#REF!,"="&amp;KW293,#REF!,"="&amp;KY293)</f>
        <v>#REF!</v>
      </c>
      <c r="MS293" s="5" t="e">
        <f>COUNTIFS(#REF!,LT293,#REF!,0,#REF!,"&gt;="&amp;MC293,#REF!,"&lt;="&amp;MB293,#REF!,"&lt;="&amp;ME293,#REF!,"&gt;="&amp;MF293,#REF!,"="&amp;KW293,#REF!,"="&amp;KY293)</f>
        <v>#REF!</v>
      </c>
      <c r="MT293" s="5" t="e">
        <f>COUNTIFS(#REF!,LT293,#REF!,1,#REF!,"&gt;="&amp;MI293,#REF!,"&lt;="&amp;MH293,#REF!,"&lt;="&amp;ME293,#REF!,"&gt;="&amp;MF293)</f>
        <v>#REF!</v>
      </c>
      <c r="MU293" s="5" t="e">
        <f>COUNTIFS(#REF!,LT293,#REF!,0,#REF!,"&gt;="&amp;MI293,#REF!,"&lt;="&amp;MH293,#REF!,"&lt;="&amp;ME293,#REF!,"&gt;="&amp;MF293)</f>
        <v>#REF!</v>
      </c>
      <c r="MV293" s="5" t="e">
        <f>COUNTIFS(#REF!,LT293,#REF!,1,#REF!,"&gt;="&amp;MI293,#REF!,"&lt;="&amp;MH293,#REF!,"="&amp;KZ293,#REF!,"="&amp;LA293,#REF!,"&lt;="&amp;ME293,#REF!,"&gt;="&amp;MF293)</f>
        <v>#REF!</v>
      </c>
      <c r="MW293" s="5" t="e">
        <f>COUNTIFS(#REF!,LT293,#REF!,0,#REF!,"&gt;="&amp;MI293,#REF!,"&lt;="&amp;MH293,#REF!,"="&amp;KZ293,#REF!,"="&amp;LA293,#REF!,"&lt;="&amp;ME293,#REF!,"&gt;="&amp;MF293)</f>
        <v>#REF!</v>
      </c>
      <c r="MX293" s="5" t="e">
        <f>COUNTIFS(#REF!,LT293,#REF!,1,#REF!,"&gt;="&amp;MC293,#REF!,"&lt;="&amp;MB293,#REF!,"&lt;="&amp;ME293,#REF!,"&gt;="&amp;MF293)</f>
        <v>#REF!</v>
      </c>
      <c r="MY293" s="5" t="e">
        <f>COUNTIFS(#REF!,LT293,#REF!,0,#REF!,"&gt;="&amp;MC293,#REF!,"&lt;="&amp;MB293,#REF!,"&lt;="&amp;ME293,#REF!,"&gt;="&amp;MF293)</f>
        <v>#REF!</v>
      </c>
      <c r="MZ293" s="5" t="e">
        <f>COUNTIFS(#REF!,LT293,#REF!,1,#REF!,"&lt;="&amp;ME293,#REF!,"&gt;="&amp;MF293,#REF!,"="&amp;KV293,#REF!,"="&amp;KX293)</f>
        <v>#REF!</v>
      </c>
      <c r="NA293" s="5" t="e">
        <f>COUNTIFS(#REF!,LT293,#REF!,0,#REF!,"&lt;="&amp;ME293,#REF!,"&gt;="&amp;MF293,#REF!,"="&amp;KV293,#REF!,"="&amp;KX293)</f>
        <v>#REF!</v>
      </c>
      <c r="NB293" s="5" t="e">
        <f>COUNTIFS(#REF!,LT293,#REF!,1,#REF!,"&lt;="&amp;ME293,#REF!,"&gt;="&amp;MF293,#REF!,"="&amp;KW293,#REF!,"="&amp;KY293)</f>
        <v>#REF!</v>
      </c>
      <c r="NC293" s="5" t="e">
        <f>COUNTIFS(#REF!,LT293,#REF!,0,#REF!,"&lt;="&amp;ME293,#REF!,"&gt;="&amp;MF293,#REF!,"="&amp;KW293,#REF!,"="&amp;KY293)</f>
        <v>#REF!</v>
      </c>
      <c r="ND293" s="5" t="e">
        <f t="shared" si="279"/>
        <v>#REF!</v>
      </c>
      <c r="NE293" s="5" t="e">
        <f t="shared" si="280"/>
        <v>#REF!</v>
      </c>
      <c r="NF293" s="5" t="e">
        <f t="shared" si="281"/>
        <v>#REF!</v>
      </c>
      <c r="NG293" s="6" t="e">
        <f t="shared" si="282"/>
        <v>#REF!</v>
      </c>
      <c r="NH293" s="7" t="e">
        <f t="shared" si="283"/>
        <v>#REF!</v>
      </c>
      <c r="NI293" s="5" t="e">
        <f t="shared" si="284"/>
        <v>#REF!</v>
      </c>
      <c r="NJ293" s="31" t="e">
        <f t="shared" si="285"/>
        <v>#REF!</v>
      </c>
      <c r="NK293" s="32" t="e">
        <f t="shared" si="286"/>
        <v>#REF!</v>
      </c>
      <c r="NL293" s="32" t="e">
        <f t="shared" si="287"/>
        <v>#REF!</v>
      </c>
      <c r="NM293" s="33" t="e">
        <f t="shared" si="288"/>
        <v>#REF!</v>
      </c>
      <c r="NN293" s="33" t="e">
        <f t="shared" si="289"/>
        <v>#REF!</v>
      </c>
      <c r="NO293" s="33" t="e">
        <f t="shared" si="290"/>
        <v>#REF!</v>
      </c>
      <c r="NP293" s="33" t="e">
        <f t="shared" si="291"/>
        <v>#REF!</v>
      </c>
      <c r="NQ293" s="31" t="e">
        <f t="shared" si="292"/>
        <v>#REF!</v>
      </c>
      <c r="NR293" s="32" t="e">
        <f t="shared" si="293"/>
        <v>#REF!</v>
      </c>
      <c r="NS293" s="32" t="e">
        <f t="shared" si="294"/>
        <v>#REF!</v>
      </c>
      <c r="NT293" s="33" t="e">
        <f t="shared" si="295"/>
        <v>#REF!</v>
      </c>
      <c r="NU293" s="33" t="e">
        <f t="shared" si="296"/>
        <v>#REF!</v>
      </c>
      <c r="NV293" s="33" t="e">
        <f t="shared" si="297"/>
        <v>#REF!</v>
      </c>
      <c r="NW293" s="33" t="e">
        <f t="shared" si="298"/>
        <v>#REF!</v>
      </c>
      <c r="NX293" t="e">
        <f t="shared" si="299"/>
        <v>#REF!</v>
      </c>
      <c r="NY293" t="e">
        <f t="shared" si="300"/>
        <v>#REF!</v>
      </c>
      <c r="NZ293" t="e">
        <f t="shared" si="301"/>
        <v>#REF!</v>
      </c>
      <c r="OA293" t="e">
        <f t="shared" si="302"/>
        <v>#REF!</v>
      </c>
      <c r="OB293" t="e">
        <f t="shared" si="303"/>
        <v>#REF!</v>
      </c>
      <c r="OC293" t="e">
        <f t="shared" si="304"/>
        <v>#REF!</v>
      </c>
    </row>
    <row r="294" spans="1:393" ht="16.5" customHeight="1" x14ac:dyDescent="0.3">
      <c r="A294" s="22"/>
      <c r="KN294" s="5" t="e">
        <f>IF(INDEX(#REF!,MATCH('HT 1-0'!D294,#REF!,0))=INDEX(#REF!,MATCH('HT 1-0'!D294,#REF!,0)),INDEX(#REF!,MATCH('HT 1-0'!D294,#REF!,0)),"ERROR")</f>
        <v>#REF!</v>
      </c>
      <c r="KO294" s="5" t="e">
        <f>IF(INDEX(#REF!,MATCH('HT 1-0'!E294,#REF!,0))=INDEX(#REF!,MATCH('HT 1-0'!E294,#REF!,0)),INDEX(#REF!,MATCH('HT 1-0'!E294,#REF!,0)),"ERROR")</f>
        <v>#REF!</v>
      </c>
      <c r="KP294" s="5" t="e">
        <f t="shared" si="244"/>
        <v>#REF!</v>
      </c>
      <c r="KQ294" t="str">
        <f t="shared" si="245"/>
        <v>_</v>
      </c>
      <c r="KR294" s="5" t="e">
        <f t="shared" si="246"/>
        <v>#DIV/0!</v>
      </c>
      <c r="KS294" s="5" t="e">
        <f t="shared" si="247"/>
        <v>#DIV/0!</v>
      </c>
      <c r="KT294" s="5" t="e">
        <f t="shared" si="248"/>
        <v>#DIV/0!</v>
      </c>
      <c r="KU294" s="5" t="e">
        <f t="shared" si="249"/>
        <v>#DIV/0!</v>
      </c>
      <c r="KV294" s="5" t="e">
        <f t="shared" si="250"/>
        <v>#DIV/0!</v>
      </c>
      <c r="KW294" s="5" t="e">
        <f t="shared" si="251"/>
        <v>#DIV/0!</v>
      </c>
      <c r="KX294" s="5" t="e">
        <f t="shared" si="252"/>
        <v>#DIV/0!</v>
      </c>
      <c r="KY294" s="5" t="e">
        <f t="shared" si="253"/>
        <v>#DIV/0!</v>
      </c>
      <c r="KZ294" s="5" t="e">
        <f t="shared" si="254"/>
        <v>#DIV/0!</v>
      </c>
      <c r="LA294" s="5" t="e">
        <f t="shared" si="255"/>
        <v>#DIV/0!</v>
      </c>
      <c r="LB294" t="e">
        <f>IF(LQ294="1-0",INDEX(Scrape!#REF!,MATCH('HT 1-0'!KP294,Scrape!$B:$B,0)),"")</f>
        <v>#REF!</v>
      </c>
      <c r="LC294" t="e">
        <f>IF(LQ294="1-0",INDEX(Scrape!$A:$A,MATCH('HT 1-0'!KP294,Scrape!$B:$B,0)),"")</f>
        <v>#REF!</v>
      </c>
      <c r="LD294" t="e">
        <f>IF(LQ294="1-0",INDEX(Scrape!$B:$B,MATCH('HT 1-0'!KP294,Scrape!$B:$B,0)),"")</f>
        <v>#REF!</v>
      </c>
      <c r="LE294" t="e">
        <f>IF(LQ294="1-0",INDEX(Scrape!$C:$C,MATCH('HT 1-0'!KP294,Scrape!$B:$B,0)),"")</f>
        <v>#REF!</v>
      </c>
      <c r="LF294" t="e">
        <f>IF(LQ294="1-0",INDEX(Scrape!$D:$D,MATCH('HT 1-0'!KP294,Scrape!$B:$B,0)),"")</f>
        <v>#REF!</v>
      </c>
      <c r="LG294" t="e">
        <f>IF(LQ294="1-0",INDEX(Scrape!$E:$E,MATCH('HT 1-0'!KP294,Scrape!$B:$B,0)),"")</f>
        <v>#REF!</v>
      </c>
      <c r="LH294" t="e">
        <f>IF(LQ294="1-0",INDEX(Scrape!$F:$F,MATCH('HT 1-0'!KP294,Scrape!$B:$B,0)),"")</f>
        <v>#REF!</v>
      </c>
      <c r="LI294" t="e">
        <f>IF(LQ294="1-0",INDEX(Scrape!$G:$G,MATCH('HT 1-0'!KP294,Scrape!$B:$B,0)),"")</f>
        <v>#REF!</v>
      </c>
      <c r="LJ294" t="e">
        <f>IF(LQ294="1-0",INDEX(Scrape!$H:$H,MATCH('HT 1-0'!KP294,Scrape!$B:$B,0)),"")</f>
        <v>#REF!</v>
      </c>
      <c r="LK294" t="e">
        <f>IF(LQ294="1-0",INDEX(Scrape!$I:$I,MATCH('HT 1-0'!KP294,Scrape!$B:$B,0)),"")</f>
        <v>#REF!</v>
      </c>
      <c r="LL294" t="e">
        <f>IF(LQ294="1-0",INDEX(Scrape!$J:$J,MATCH('HT 1-0'!KP294,Scrape!$B:$B,0)),"")</f>
        <v>#REF!</v>
      </c>
      <c r="LM294" t="e">
        <f>IF(LQ294="1-0",INDEX(Scrape!$K:$K,MATCH('HT 1-0'!KP294,Scrape!$B:$B,0)),"")</f>
        <v>#REF!</v>
      </c>
      <c r="LN294" t="e">
        <f>IF(LQ294="1-0",INDEX(Scrape!$L:$L,MATCH('HT 1-0'!KP294,Scrape!$B:$B,0)),"")</f>
        <v>#REF!</v>
      </c>
      <c r="LO294" t="e">
        <f>IF(LQ294="1-0",INDEX(Scrape!$M:$M,MATCH('HT 1-0'!KP294,Scrape!$B:$B,0)),"")</f>
        <v>#REF!</v>
      </c>
      <c r="LP294" t="e">
        <f>IF(LQ294="1-0",INDEX(Scrape!$N:$N,MATCH('HT 1-0'!KP294,Scrape!$B:$B,0)),"")</f>
        <v>#REF!</v>
      </c>
      <c r="LQ294" t="e">
        <f>INDEX(Scrape!$O:$O,MATCH('HT 1-0'!KP294,Scrape!$B:$B,0))</f>
        <v>#REF!</v>
      </c>
      <c r="LR294" t="e">
        <f t="shared" si="256"/>
        <v>#REF!</v>
      </c>
      <c r="LS294" t="e">
        <f t="shared" si="257"/>
        <v>#REF!</v>
      </c>
      <c r="LT294" s="23" t="e">
        <f>IF(INDEX(#REF!,MATCH(KQ294,#REF!,0))=INDEX(#REF!,MATCH(KQ294,#REF!,0)),INDEX(#REF!,MATCH(KQ294,#REF!,0)),"ERROR")</f>
        <v>#REF!</v>
      </c>
      <c r="LU294" s="24" t="e">
        <f t="shared" si="258"/>
        <v>#DIV/0!</v>
      </c>
      <c r="LV294" s="24" t="e">
        <f t="shared" si="259"/>
        <v>#DIV/0!</v>
      </c>
      <c r="LW294" s="24" t="e">
        <f t="shared" si="260"/>
        <v>#DIV/0!</v>
      </c>
      <c r="LX294" s="24" t="e">
        <f t="shared" si="261"/>
        <v>#DIV/0!</v>
      </c>
      <c r="LY294" s="25" t="e">
        <f t="shared" si="262"/>
        <v>#REF!</v>
      </c>
      <c r="LZ294" s="25" t="e">
        <f t="shared" si="263"/>
        <v>#REF!</v>
      </c>
      <c r="MA294" s="26" t="e">
        <f t="shared" si="264"/>
        <v>#REF!</v>
      </c>
      <c r="MB294" s="27" t="e">
        <f t="shared" si="265"/>
        <v>#REF!</v>
      </c>
      <c r="MC294" s="28" t="e">
        <f t="shared" si="266"/>
        <v>#REF!</v>
      </c>
      <c r="MD294" s="24" t="e">
        <f t="shared" si="267"/>
        <v>#REF!</v>
      </c>
      <c r="ME294" s="29" t="e">
        <f t="shared" si="268"/>
        <v>#REF!</v>
      </c>
      <c r="MF294" s="30" t="e">
        <f t="shared" si="269"/>
        <v>#REF!</v>
      </c>
      <c r="MG294" s="24" t="e">
        <f t="shared" si="270"/>
        <v>#REF!</v>
      </c>
      <c r="MH294" s="29" t="e">
        <f t="shared" si="271"/>
        <v>#REF!</v>
      </c>
      <c r="MI294" s="30" t="e">
        <f t="shared" si="272"/>
        <v>#REF!</v>
      </c>
      <c r="MJ294" t="str">
        <f t="shared" si="273"/>
        <v/>
      </c>
      <c r="MK294" t="str">
        <f t="shared" si="274"/>
        <v/>
      </c>
      <c r="ML294" t="str">
        <f t="shared" si="275"/>
        <v/>
      </c>
      <c r="MM294" t="str">
        <f t="shared" si="276"/>
        <v/>
      </c>
      <c r="MN294" t="str">
        <f t="shared" si="277"/>
        <v/>
      </c>
      <c r="MO294" t="str">
        <f t="shared" si="278"/>
        <v/>
      </c>
      <c r="MP294" s="5" t="e">
        <f>COUNTIFS(#REF!,LT294,#REF!,1,#REF!,"&gt;="&amp;MC294,#REF!,"&lt;="&amp;MB294,#REF!,"&lt;="&amp;ME294,#REF!,"&gt;="&amp;MF294,#REF!,"="&amp;KV294,#REF!,"="&amp;KX294)</f>
        <v>#REF!</v>
      </c>
      <c r="MQ294" s="5" t="e">
        <f>COUNTIFS(#REF!,LT294,#REF!,0,#REF!,"&gt;="&amp;MC294,#REF!,"&lt;="&amp;MB294,#REF!,"&lt;="&amp;ME294,#REF!,"&gt;="&amp;MF294,#REF!,"="&amp;KV294,#REF!,"="&amp;KX294)</f>
        <v>#REF!</v>
      </c>
      <c r="MR294" s="5" t="e">
        <f>COUNTIFS(#REF!,LT294,#REF!,1,#REF!,"&gt;="&amp;MC294,#REF!,"&lt;="&amp;MB294,#REF!,"&lt;="&amp;ME294,#REF!,"&gt;="&amp;MF294,#REF!,"="&amp;KW294,#REF!,"="&amp;KY294)</f>
        <v>#REF!</v>
      </c>
      <c r="MS294" s="5" t="e">
        <f>COUNTIFS(#REF!,LT294,#REF!,0,#REF!,"&gt;="&amp;MC294,#REF!,"&lt;="&amp;MB294,#REF!,"&lt;="&amp;ME294,#REF!,"&gt;="&amp;MF294,#REF!,"="&amp;KW294,#REF!,"="&amp;KY294)</f>
        <v>#REF!</v>
      </c>
      <c r="MT294" s="5" t="e">
        <f>COUNTIFS(#REF!,LT294,#REF!,1,#REF!,"&gt;="&amp;MI294,#REF!,"&lt;="&amp;MH294,#REF!,"&lt;="&amp;ME294,#REF!,"&gt;="&amp;MF294)</f>
        <v>#REF!</v>
      </c>
      <c r="MU294" s="5" t="e">
        <f>COUNTIFS(#REF!,LT294,#REF!,0,#REF!,"&gt;="&amp;MI294,#REF!,"&lt;="&amp;MH294,#REF!,"&lt;="&amp;ME294,#REF!,"&gt;="&amp;MF294)</f>
        <v>#REF!</v>
      </c>
      <c r="MV294" s="5" t="e">
        <f>COUNTIFS(#REF!,LT294,#REF!,1,#REF!,"&gt;="&amp;MI294,#REF!,"&lt;="&amp;MH294,#REF!,"="&amp;KZ294,#REF!,"="&amp;LA294,#REF!,"&lt;="&amp;ME294,#REF!,"&gt;="&amp;MF294)</f>
        <v>#REF!</v>
      </c>
      <c r="MW294" s="5" t="e">
        <f>COUNTIFS(#REF!,LT294,#REF!,0,#REF!,"&gt;="&amp;MI294,#REF!,"&lt;="&amp;MH294,#REF!,"="&amp;KZ294,#REF!,"="&amp;LA294,#REF!,"&lt;="&amp;ME294,#REF!,"&gt;="&amp;MF294)</f>
        <v>#REF!</v>
      </c>
      <c r="MX294" s="5" t="e">
        <f>COUNTIFS(#REF!,LT294,#REF!,1,#REF!,"&gt;="&amp;MC294,#REF!,"&lt;="&amp;MB294,#REF!,"&lt;="&amp;ME294,#REF!,"&gt;="&amp;MF294)</f>
        <v>#REF!</v>
      </c>
      <c r="MY294" s="5" t="e">
        <f>COUNTIFS(#REF!,LT294,#REF!,0,#REF!,"&gt;="&amp;MC294,#REF!,"&lt;="&amp;MB294,#REF!,"&lt;="&amp;ME294,#REF!,"&gt;="&amp;MF294)</f>
        <v>#REF!</v>
      </c>
      <c r="MZ294" s="5" t="e">
        <f>COUNTIFS(#REF!,LT294,#REF!,1,#REF!,"&lt;="&amp;ME294,#REF!,"&gt;="&amp;MF294,#REF!,"="&amp;KV294,#REF!,"="&amp;KX294)</f>
        <v>#REF!</v>
      </c>
      <c r="NA294" s="5" t="e">
        <f>COUNTIFS(#REF!,LT294,#REF!,0,#REF!,"&lt;="&amp;ME294,#REF!,"&gt;="&amp;MF294,#REF!,"="&amp;KV294,#REF!,"="&amp;KX294)</f>
        <v>#REF!</v>
      </c>
      <c r="NB294" s="5" t="e">
        <f>COUNTIFS(#REF!,LT294,#REF!,1,#REF!,"&lt;="&amp;ME294,#REF!,"&gt;="&amp;MF294,#REF!,"="&amp;KW294,#REF!,"="&amp;KY294)</f>
        <v>#REF!</v>
      </c>
      <c r="NC294" s="5" t="e">
        <f>COUNTIFS(#REF!,LT294,#REF!,0,#REF!,"&lt;="&amp;ME294,#REF!,"&gt;="&amp;MF294,#REF!,"="&amp;KW294,#REF!,"="&amp;KY294)</f>
        <v>#REF!</v>
      </c>
      <c r="ND294" s="5" t="e">
        <f t="shared" si="279"/>
        <v>#REF!</v>
      </c>
      <c r="NE294" s="5" t="e">
        <f t="shared" si="280"/>
        <v>#REF!</v>
      </c>
      <c r="NF294" s="5" t="e">
        <f t="shared" si="281"/>
        <v>#REF!</v>
      </c>
      <c r="NG294" s="6" t="e">
        <f t="shared" si="282"/>
        <v>#REF!</v>
      </c>
      <c r="NH294" s="7" t="e">
        <f t="shared" si="283"/>
        <v>#REF!</v>
      </c>
      <c r="NI294" s="5" t="e">
        <f t="shared" si="284"/>
        <v>#REF!</v>
      </c>
      <c r="NJ294" s="31" t="e">
        <f t="shared" si="285"/>
        <v>#REF!</v>
      </c>
      <c r="NK294" s="32" t="e">
        <f t="shared" si="286"/>
        <v>#REF!</v>
      </c>
      <c r="NL294" s="32" t="e">
        <f t="shared" si="287"/>
        <v>#REF!</v>
      </c>
      <c r="NM294" s="33" t="e">
        <f t="shared" si="288"/>
        <v>#REF!</v>
      </c>
      <c r="NN294" s="33" t="e">
        <f t="shared" si="289"/>
        <v>#REF!</v>
      </c>
      <c r="NO294" s="33" t="e">
        <f t="shared" si="290"/>
        <v>#REF!</v>
      </c>
      <c r="NP294" s="33" t="e">
        <f t="shared" si="291"/>
        <v>#REF!</v>
      </c>
      <c r="NQ294" s="31" t="e">
        <f t="shared" si="292"/>
        <v>#REF!</v>
      </c>
      <c r="NR294" s="32" t="e">
        <f t="shared" si="293"/>
        <v>#REF!</v>
      </c>
      <c r="NS294" s="32" t="e">
        <f t="shared" si="294"/>
        <v>#REF!</v>
      </c>
      <c r="NT294" s="33" t="e">
        <f t="shared" si="295"/>
        <v>#REF!</v>
      </c>
      <c r="NU294" s="33" t="e">
        <f t="shared" si="296"/>
        <v>#REF!</v>
      </c>
      <c r="NV294" s="33" t="e">
        <f t="shared" si="297"/>
        <v>#REF!</v>
      </c>
      <c r="NW294" s="33" t="e">
        <f t="shared" si="298"/>
        <v>#REF!</v>
      </c>
      <c r="NX294" t="e">
        <f t="shared" si="299"/>
        <v>#REF!</v>
      </c>
      <c r="NY294" t="e">
        <f t="shared" si="300"/>
        <v>#REF!</v>
      </c>
      <c r="NZ294" t="e">
        <f t="shared" si="301"/>
        <v>#REF!</v>
      </c>
      <c r="OA294" t="e">
        <f t="shared" si="302"/>
        <v>#REF!</v>
      </c>
      <c r="OB294" t="e">
        <f t="shared" si="303"/>
        <v>#REF!</v>
      </c>
      <c r="OC294" t="e">
        <f t="shared" si="304"/>
        <v>#REF!</v>
      </c>
    </row>
    <row r="295" spans="1:393" ht="16.5" customHeight="1" x14ac:dyDescent="0.3">
      <c r="A295" s="22"/>
      <c r="KN295" s="5" t="e">
        <f>IF(INDEX(#REF!,MATCH('HT 1-0'!D295,#REF!,0))=INDEX(#REF!,MATCH('HT 1-0'!D295,#REF!,0)),INDEX(#REF!,MATCH('HT 1-0'!D295,#REF!,0)),"ERROR")</f>
        <v>#REF!</v>
      </c>
      <c r="KO295" s="5" t="e">
        <f>IF(INDEX(#REF!,MATCH('HT 1-0'!E295,#REF!,0))=INDEX(#REF!,MATCH('HT 1-0'!E295,#REF!,0)),INDEX(#REF!,MATCH('HT 1-0'!E295,#REF!,0)),"ERROR")</f>
        <v>#REF!</v>
      </c>
      <c r="KP295" s="5" t="e">
        <f t="shared" si="244"/>
        <v>#REF!</v>
      </c>
      <c r="KQ295" t="str">
        <f t="shared" si="245"/>
        <v>_</v>
      </c>
      <c r="KR295" s="5" t="e">
        <f t="shared" si="246"/>
        <v>#DIV/0!</v>
      </c>
      <c r="KS295" s="5" t="e">
        <f t="shared" si="247"/>
        <v>#DIV/0!</v>
      </c>
      <c r="KT295" s="5" t="e">
        <f t="shared" si="248"/>
        <v>#DIV/0!</v>
      </c>
      <c r="KU295" s="5" t="e">
        <f t="shared" si="249"/>
        <v>#DIV/0!</v>
      </c>
      <c r="KV295" s="5" t="e">
        <f t="shared" si="250"/>
        <v>#DIV/0!</v>
      </c>
      <c r="KW295" s="5" t="e">
        <f t="shared" si="251"/>
        <v>#DIV/0!</v>
      </c>
      <c r="KX295" s="5" t="e">
        <f t="shared" si="252"/>
        <v>#DIV/0!</v>
      </c>
      <c r="KY295" s="5" t="e">
        <f t="shared" si="253"/>
        <v>#DIV/0!</v>
      </c>
      <c r="KZ295" s="5" t="e">
        <f t="shared" si="254"/>
        <v>#DIV/0!</v>
      </c>
      <c r="LA295" s="5" t="e">
        <f t="shared" si="255"/>
        <v>#DIV/0!</v>
      </c>
      <c r="LB295" t="e">
        <f>IF(LQ295="1-0",INDEX(Scrape!#REF!,MATCH('HT 1-0'!KP295,Scrape!$B:$B,0)),"")</f>
        <v>#REF!</v>
      </c>
      <c r="LC295" t="e">
        <f>IF(LQ295="1-0",INDEX(Scrape!$A:$A,MATCH('HT 1-0'!KP295,Scrape!$B:$B,0)),"")</f>
        <v>#REF!</v>
      </c>
      <c r="LD295" t="e">
        <f>IF(LQ295="1-0",INDEX(Scrape!$B:$B,MATCH('HT 1-0'!KP295,Scrape!$B:$B,0)),"")</f>
        <v>#REF!</v>
      </c>
      <c r="LE295" t="e">
        <f>IF(LQ295="1-0",INDEX(Scrape!$C:$C,MATCH('HT 1-0'!KP295,Scrape!$B:$B,0)),"")</f>
        <v>#REF!</v>
      </c>
      <c r="LF295" t="e">
        <f>IF(LQ295="1-0",INDEX(Scrape!$D:$D,MATCH('HT 1-0'!KP295,Scrape!$B:$B,0)),"")</f>
        <v>#REF!</v>
      </c>
      <c r="LG295" t="e">
        <f>IF(LQ295="1-0",INDEX(Scrape!$E:$E,MATCH('HT 1-0'!KP295,Scrape!$B:$B,0)),"")</f>
        <v>#REF!</v>
      </c>
      <c r="LH295" t="e">
        <f>IF(LQ295="1-0",INDEX(Scrape!$F:$F,MATCH('HT 1-0'!KP295,Scrape!$B:$B,0)),"")</f>
        <v>#REF!</v>
      </c>
      <c r="LI295" t="e">
        <f>IF(LQ295="1-0",INDEX(Scrape!$G:$G,MATCH('HT 1-0'!KP295,Scrape!$B:$B,0)),"")</f>
        <v>#REF!</v>
      </c>
      <c r="LJ295" t="e">
        <f>IF(LQ295="1-0",INDEX(Scrape!$H:$H,MATCH('HT 1-0'!KP295,Scrape!$B:$B,0)),"")</f>
        <v>#REF!</v>
      </c>
      <c r="LK295" t="e">
        <f>IF(LQ295="1-0",INDEX(Scrape!$I:$I,MATCH('HT 1-0'!KP295,Scrape!$B:$B,0)),"")</f>
        <v>#REF!</v>
      </c>
      <c r="LL295" t="e">
        <f>IF(LQ295="1-0",INDEX(Scrape!$J:$J,MATCH('HT 1-0'!KP295,Scrape!$B:$B,0)),"")</f>
        <v>#REF!</v>
      </c>
      <c r="LM295" t="e">
        <f>IF(LQ295="1-0",INDEX(Scrape!$K:$K,MATCH('HT 1-0'!KP295,Scrape!$B:$B,0)),"")</f>
        <v>#REF!</v>
      </c>
      <c r="LN295" t="e">
        <f>IF(LQ295="1-0",INDEX(Scrape!$L:$L,MATCH('HT 1-0'!KP295,Scrape!$B:$B,0)),"")</f>
        <v>#REF!</v>
      </c>
      <c r="LO295" t="e">
        <f>IF(LQ295="1-0",INDEX(Scrape!$M:$M,MATCH('HT 1-0'!KP295,Scrape!$B:$B,0)),"")</f>
        <v>#REF!</v>
      </c>
      <c r="LP295" t="e">
        <f>IF(LQ295="1-0",INDEX(Scrape!$N:$N,MATCH('HT 1-0'!KP295,Scrape!$B:$B,0)),"")</f>
        <v>#REF!</v>
      </c>
      <c r="LQ295" t="e">
        <f>INDEX(Scrape!$O:$O,MATCH('HT 1-0'!KP295,Scrape!$B:$B,0))</f>
        <v>#REF!</v>
      </c>
      <c r="LR295" t="e">
        <f t="shared" si="256"/>
        <v>#REF!</v>
      </c>
      <c r="LS295" t="e">
        <f t="shared" si="257"/>
        <v>#REF!</v>
      </c>
      <c r="LT295" s="23" t="e">
        <f>IF(INDEX(#REF!,MATCH(KQ295,#REF!,0))=INDEX(#REF!,MATCH(KQ295,#REF!,0)),INDEX(#REF!,MATCH(KQ295,#REF!,0)),"ERROR")</f>
        <v>#REF!</v>
      </c>
      <c r="LU295" s="24" t="e">
        <f t="shared" si="258"/>
        <v>#DIV/0!</v>
      </c>
      <c r="LV295" s="24" t="e">
        <f t="shared" si="259"/>
        <v>#DIV/0!</v>
      </c>
      <c r="LW295" s="24" t="e">
        <f t="shared" si="260"/>
        <v>#DIV/0!</v>
      </c>
      <c r="LX295" s="24" t="e">
        <f t="shared" si="261"/>
        <v>#DIV/0!</v>
      </c>
      <c r="LY295" s="25" t="e">
        <f t="shared" si="262"/>
        <v>#REF!</v>
      </c>
      <c r="LZ295" s="25" t="e">
        <f t="shared" si="263"/>
        <v>#REF!</v>
      </c>
      <c r="MA295" s="26" t="e">
        <f t="shared" si="264"/>
        <v>#REF!</v>
      </c>
      <c r="MB295" s="27" t="e">
        <f t="shared" si="265"/>
        <v>#REF!</v>
      </c>
      <c r="MC295" s="28" t="e">
        <f t="shared" si="266"/>
        <v>#REF!</v>
      </c>
      <c r="MD295" s="24" t="e">
        <f t="shared" si="267"/>
        <v>#REF!</v>
      </c>
      <c r="ME295" s="29" t="e">
        <f t="shared" si="268"/>
        <v>#REF!</v>
      </c>
      <c r="MF295" s="30" t="e">
        <f t="shared" si="269"/>
        <v>#REF!</v>
      </c>
      <c r="MG295" s="24" t="e">
        <f t="shared" si="270"/>
        <v>#REF!</v>
      </c>
      <c r="MH295" s="29" t="e">
        <f t="shared" si="271"/>
        <v>#REF!</v>
      </c>
      <c r="MI295" s="30" t="e">
        <f t="shared" si="272"/>
        <v>#REF!</v>
      </c>
      <c r="MJ295" t="str">
        <f t="shared" si="273"/>
        <v/>
      </c>
      <c r="MK295" t="str">
        <f t="shared" si="274"/>
        <v/>
      </c>
      <c r="ML295" t="str">
        <f t="shared" si="275"/>
        <v/>
      </c>
      <c r="MM295" t="str">
        <f t="shared" si="276"/>
        <v/>
      </c>
      <c r="MN295" t="str">
        <f t="shared" si="277"/>
        <v/>
      </c>
      <c r="MO295" t="str">
        <f t="shared" si="278"/>
        <v/>
      </c>
      <c r="MP295" s="5" t="e">
        <f>COUNTIFS(#REF!,LT295,#REF!,1,#REF!,"&gt;="&amp;MC295,#REF!,"&lt;="&amp;MB295,#REF!,"&lt;="&amp;ME295,#REF!,"&gt;="&amp;MF295,#REF!,"="&amp;KV295,#REF!,"="&amp;KX295)</f>
        <v>#REF!</v>
      </c>
      <c r="MQ295" s="5" t="e">
        <f>COUNTIFS(#REF!,LT295,#REF!,0,#REF!,"&gt;="&amp;MC295,#REF!,"&lt;="&amp;MB295,#REF!,"&lt;="&amp;ME295,#REF!,"&gt;="&amp;MF295,#REF!,"="&amp;KV295,#REF!,"="&amp;KX295)</f>
        <v>#REF!</v>
      </c>
      <c r="MR295" s="5" t="e">
        <f>COUNTIFS(#REF!,LT295,#REF!,1,#REF!,"&gt;="&amp;MC295,#REF!,"&lt;="&amp;MB295,#REF!,"&lt;="&amp;ME295,#REF!,"&gt;="&amp;MF295,#REF!,"="&amp;KW295,#REF!,"="&amp;KY295)</f>
        <v>#REF!</v>
      </c>
      <c r="MS295" s="5" t="e">
        <f>COUNTIFS(#REF!,LT295,#REF!,0,#REF!,"&gt;="&amp;MC295,#REF!,"&lt;="&amp;MB295,#REF!,"&lt;="&amp;ME295,#REF!,"&gt;="&amp;MF295,#REF!,"="&amp;KW295,#REF!,"="&amp;KY295)</f>
        <v>#REF!</v>
      </c>
      <c r="MT295" s="5" t="e">
        <f>COUNTIFS(#REF!,LT295,#REF!,1,#REF!,"&gt;="&amp;MI295,#REF!,"&lt;="&amp;MH295,#REF!,"&lt;="&amp;ME295,#REF!,"&gt;="&amp;MF295)</f>
        <v>#REF!</v>
      </c>
      <c r="MU295" s="5" t="e">
        <f>COUNTIFS(#REF!,LT295,#REF!,0,#REF!,"&gt;="&amp;MI295,#REF!,"&lt;="&amp;MH295,#REF!,"&lt;="&amp;ME295,#REF!,"&gt;="&amp;MF295)</f>
        <v>#REF!</v>
      </c>
      <c r="MV295" s="5" t="e">
        <f>COUNTIFS(#REF!,LT295,#REF!,1,#REF!,"&gt;="&amp;MI295,#REF!,"&lt;="&amp;MH295,#REF!,"="&amp;KZ295,#REF!,"="&amp;LA295,#REF!,"&lt;="&amp;ME295,#REF!,"&gt;="&amp;MF295)</f>
        <v>#REF!</v>
      </c>
      <c r="MW295" s="5" t="e">
        <f>COUNTIFS(#REF!,LT295,#REF!,0,#REF!,"&gt;="&amp;MI295,#REF!,"&lt;="&amp;MH295,#REF!,"="&amp;KZ295,#REF!,"="&amp;LA295,#REF!,"&lt;="&amp;ME295,#REF!,"&gt;="&amp;MF295)</f>
        <v>#REF!</v>
      </c>
      <c r="MX295" s="5" t="e">
        <f>COUNTIFS(#REF!,LT295,#REF!,1,#REF!,"&gt;="&amp;MC295,#REF!,"&lt;="&amp;MB295,#REF!,"&lt;="&amp;ME295,#REF!,"&gt;="&amp;MF295)</f>
        <v>#REF!</v>
      </c>
      <c r="MY295" s="5" t="e">
        <f>COUNTIFS(#REF!,LT295,#REF!,0,#REF!,"&gt;="&amp;MC295,#REF!,"&lt;="&amp;MB295,#REF!,"&lt;="&amp;ME295,#REF!,"&gt;="&amp;MF295)</f>
        <v>#REF!</v>
      </c>
      <c r="MZ295" s="5" t="e">
        <f>COUNTIFS(#REF!,LT295,#REF!,1,#REF!,"&lt;="&amp;ME295,#REF!,"&gt;="&amp;MF295,#REF!,"="&amp;KV295,#REF!,"="&amp;KX295)</f>
        <v>#REF!</v>
      </c>
      <c r="NA295" s="5" t="e">
        <f>COUNTIFS(#REF!,LT295,#REF!,0,#REF!,"&lt;="&amp;ME295,#REF!,"&gt;="&amp;MF295,#REF!,"="&amp;KV295,#REF!,"="&amp;KX295)</f>
        <v>#REF!</v>
      </c>
      <c r="NB295" s="5" t="e">
        <f>COUNTIFS(#REF!,LT295,#REF!,1,#REF!,"&lt;="&amp;ME295,#REF!,"&gt;="&amp;MF295,#REF!,"="&amp;KW295,#REF!,"="&amp;KY295)</f>
        <v>#REF!</v>
      </c>
      <c r="NC295" s="5" t="e">
        <f>COUNTIFS(#REF!,LT295,#REF!,0,#REF!,"&lt;="&amp;ME295,#REF!,"&gt;="&amp;MF295,#REF!,"="&amp;KW295,#REF!,"="&amp;KY295)</f>
        <v>#REF!</v>
      </c>
      <c r="ND295" s="5" t="e">
        <f t="shared" si="279"/>
        <v>#REF!</v>
      </c>
      <c r="NE295" s="5" t="e">
        <f t="shared" si="280"/>
        <v>#REF!</v>
      </c>
      <c r="NF295" s="5" t="e">
        <f t="shared" si="281"/>
        <v>#REF!</v>
      </c>
      <c r="NG295" s="6" t="e">
        <f t="shared" si="282"/>
        <v>#REF!</v>
      </c>
      <c r="NH295" s="7" t="e">
        <f t="shared" si="283"/>
        <v>#REF!</v>
      </c>
      <c r="NI295" s="5" t="e">
        <f t="shared" si="284"/>
        <v>#REF!</v>
      </c>
      <c r="NJ295" s="31" t="e">
        <f t="shared" si="285"/>
        <v>#REF!</v>
      </c>
      <c r="NK295" s="32" t="e">
        <f t="shared" si="286"/>
        <v>#REF!</v>
      </c>
      <c r="NL295" s="32" t="e">
        <f t="shared" si="287"/>
        <v>#REF!</v>
      </c>
      <c r="NM295" s="33" t="e">
        <f t="shared" si="288"/>
        <v>#REF!</v>
      </c>
      <c r="NN295" s="33" t="e">
        <f t="shared" si="289"/>
        <v>#REF!</v>
      </c>
      <c r="NO295" s="33" t="e">
        <f t="shared" si="290"/>
        <v>#REF!</v>
      </c>
      <c r="NP295" s="33" t="e">
        <f t="shared" si="291"/>
        <v>#REF!</v>
      </c>
      <c r="NQ295" s="31" t="e">
        <f t="shared" si="292"/>
        <v>#REF!</v>
      </c>
      <c r="NR295" s="32" t="e">
        <f t="shared" si="293"/>
        <v>#REF!</v>
      </c>
      <c r="NS295" s="32" t="e">
        <f t="shared" si="294"/>
        <v>#REF!</v>
      </c>
      <c r="NT295" s="33" t="e">
        <f t="shared" si="295"/>
        <v>#REF!</v>
      </c>
      <c r="NU295" s="33" t="e">
        <f t="shared" si="296"/>
        <v>#REF!</v>
      </c>
      <c r="NV295" s="33" t="e">
        <f t="shared" si="297"/>
        <v>#REF!</v>
      </c>
      <c r="NW295" s="33" t="e">
        <f t="shared" si="298"/>
        <v>#REF!</v>
      </c>
      <c r="NX295" t="e">
        <f t="shared" si="299"/>
        <v>#REF!</v>
      </c>
      <c r="NY295" t="e">
        <f t="shared" si="300"/>
        <v>#REF!</v>
      </c>
      <c r="NZ295" t="e">
        <f t="shared" si="301"/>
        <v>#REF!</v>
      </c>
      <c r="OA295" t="e">
        <f t="shared" si="302"/>
        <v>#REF!</v>
      </c>
      <c r="OB295" t="e">
        <f t="shared" si="303"/>
        <v>#REF!</v>
      </c>
      <c r="OC295" t="e">
        <f t="shared" si="304"/>
        <v>#REF!</v>
      </c>
    </row>
    <row r="296" spans="1:393" ht="16.5" customHeight="1" x14ac:dyDescent="0.3">
      <c r="A296" s="22"/>
      <c r="KN296" s="5" t="e">
        <f>IF(INDEX(#REF!,MATCH('HT 1-0'!D296,#REF!,0))=INDEX(#REF!,MATCH('HT 1-0'!D296,#REF!,0)),INDEX(#REF!,MATCH('HT 1-0'!D296,#REF!,0)),"ERROR")</f>
        <v>#REF!</v>
      </c>
      <c r="KO296" s="5" t="e">
        <f>IF(INDEX(#REF!,MATCH('HT 1-0'!E296,#REF!,0))=INDEX(#REF!,MATCH('HT 1-0'!E296,#REF!,0)),INDEX(#REF!,MATCH('HT 1-0'!E296,#REF!,0)),"ERROR")</f>
        <v>#REF!</v>
      </c>
      <c r="KP296" s="5" t="e">
        <f t="shared" si="244"/>
        <v>#REF!</v>
      </c>
      <c r="KQ296" t="str">
        <f t="shared" si="245"/>
        <v>_</v>
      </c>
      <c r="KR296" s="5" t="e">
        <f t="shared" si="246"/>
        <v>#DIV/0!</v>
      </c>
      <c r="KS296" s="5" t="e">
        <f t="shared" si="247"/>
        <v>#DIV/0!</v>
      </c>
      <c r="KT296" s="5" t="e">
        <f t="shared" si="248"/>
        <v>#DIV/0!</v>
      </c>
      <c r="KU296" s="5" t="e">
        <f t="shared" si="249"/>
        <v>#DIV/0!</v>
      </c>
      <c r="KV296" s="5" t="e">
        <f t="shared" si="250"/>
        <v>#DIV/0!</v>
      </c>
      <c r="KW296" s="5" t="e">
        <f t="shared" si="251"/>
        <v>#DIV/0!</v>
      </c>
      <c r="KX296" s="5" t="e">
        <f t="shared" si="252"/>
        <v>#DIV/0!</v>
      </c>
      <c r="KY296" s="5" t="e">
        <f t="shared" si="253"/>
        <v>#DIV/0!</v>
      </c>
      <c r="KZ296" s="5" t="e">
        <f t="shared" si="254"/>
        <v>#DIV/0!</v>
      </c>
      <c r="LA296" s="5" t="e">
        <f t="shared" si="255"/>
        <v>#DIV/0!</v>
      </c>
      <c r="LB296" t="e">
        <f>IF(LQ296="1-0",INDEX(Scrape!#REF!,MATCH('HT 1-0'!KP296,Scrape!$B:$B,0)),"")</f>
        <v>#REF!</v>
      </c>
      <c r="LC296" t="e">
        <f>IF(LQ296="1-0",INDEX(Scrape!$A:$A,MATCH('HT 1-0'!KP296,Scrape!$B:$B,0)),"")</f>
        <v>#REF!</v>
      </c>
      <c r="LD296" t="e">
        <f>IF(LQ296="1-0",INDEX(Scrape!$B:$B,MATCH('HT 1-0'!KP296,Scrape!$B:$B,0)),"")</f>
        <v>#REF!</v>
      </c>
      <c r="LE296" t="e">
        <f>IF(LQ296="1-0",INDEX(Scrape!$C:$C,MATCH('HT 1-0'!KP296,Scrape!$B:$B,0)),"")</f>
        <v>#REF!</v>
      </c>
      <c r="LF296" t="e">
        <f>IF(LQ296="1-0",INDEX(Scrape!$D:$D,MATCH('HT 1-0'!KP296,Scrape!$B:$B,0)),"")</f>
        <v>#REF!</v>
      </c>
      <c r="LG296" t="e">
        <f>IF(LQ296="1-0",INDEX(Scrape!$E:$E,MATCH('HT 1-0'!KP296,Scrape!$B:$B,0)),"")</f>
        <v>#REF!</v>
      </c>
      <c r="LH296" t="e">
        <f>IF(LQ296="1-0",INDEX(Scrape!$F:$F,MATCH('HT 1-0'!KP296,Scrape!$B:$B,0)),"")</f>
        <v>#REF!</v>
      </c>
      <c r="LI296" t="e">
        <f>IF(LQ296="1-0",INDEX(Scrape!$G:$G,MATCH('HT 1-0'!KP296,Scrape!$B:$B,0)),"")</f>
        <v>#REF!</v>
      </c>
      <c r="LJ296" t="e">
        <f>IF(LQ296="1-0",INDEX(Scrape!$H:$H,MATCH('HT 1-0'!KP296,Scrape!$B:$B,0)),"")</f>
        <v>#REF!</v>
      </c>
      <c r="LK296" t="e">
        <f>IF(LQ296="1-0",INDEX(Scrape!$I:$I,MATCH('HT 1-0'!KP296,Scrape!$B:$B,0)),"")</f>
        <v>#REF!</v>
      </c>
      <c r="LL296" t="e">
        <f>IF(LQ296="1-0",INDEX(Scrape!$J:$J,MATCH('HT 1-0'!KP296,Scrape!$B:$B,0)),"")</f>
        <v>#REF!</v>
      </c>
      <c r="LM296" t="e">
        <f>IF(LQ296="1-0",INDEX(Scrape!$K:$K,MATCH('HT 1-0'!KP296,Scrape!$B:$B,0)),"")</f>
        <v>#REF!</v>
      </c>
      <c r="LN296" t="e">
        <f>IF(LQ296="1-0",INDEX(Scrape!$L:$L,MATCH('HT 1-0'!KP296,Scrape!$B:$B,0)),"")</f>
        <v>#REF!</v>
      </c>
      <c r="LO296" t="e">
        <f>IF(LQ296="1-0",INDEX(Scrape!$M:$M,MATCH('HT 1-0'!KP296,Scrape!$B:$B,0)),"")</f>
        <v>#REF!</v>
      </c>
      <c r="LP296" t="e">
        <f>IF(LQ296="1-0",INDEX(Scrape!$N:$N,MATCH('HT 1-0'!KP296,Scrape!$B:$B,0)),"")</f>
        <v>#REF!</v>
      </c>
      <c r="LQ296" t="e">
        <f>INDEX(Scrape!$O:$O,MATCH('HT 1-0'!KP296,Scrape!$B:$B,0))</f>
        <v>#REF!</v>
      </c>
      <c r="LR296" t="e">
        <f t="shared" si="256"/>
        <v>#REF!</v>
      </c>
      <c r="LS296" t="e">
        <f t="shared" si="257"/>
        <v>#REF!</v>
      </c>
      <c r="LT296" s="23" t="e">
        <f>IF(INDEX(#REF!,MATCH(KQ296,#REF!,0))=INDEX(#REF!,MATCH(KQ296,#REF!,0)),INDEX(#REF!,MATCH(KQ296,#REF!,0)),"ERROR")</f>
        <v>#REF!</v>
      </c>
      <c r="LU296" s="24" t="e">
        <f t="shared" si="258"/>
        <v>#DIV/0!</v>
      </c>
      <c r="LV296" s="24" t="e">
        <f t="shared" si="259"/>
        <v>#DIV/0!</v>
      </c>
      <c r="LW296" s="24" t="e">
        <f t="shared" si="260"/>
        <v>#DIV/0!</v>
      </c>
      <c r="LX296" s="24" t="e">
        <f t="shared" si="261"/>
        <v>#DIV/0!</v>
      </c>
      <c r="LY296" s="25" t="e">
        <f t="shared" si="262"/>
        <v>#REF!</v>
      </c>
      <c r="LZ296" s="25" t="e">
        <f t="shared" si="263"/>
        <v>#REF!</v>
      </c>
      <c r="MA296" s="26" t="e">
        <f t="shared" si="264"/>
        <v>#REF!</v>
      </c>
      <c r="MB296" s="27" t="e">
        <f t="shared" si="265"/>
        <v>#REF!</v>
      </c>
      <c r="MC296" s="28" t="e">
        <f t="shared" si="266"/>
        <v>#REF!</v>
      </c>
      <c r="MD296" s="24" t="e">
        <f t="shared" si="267"/>
        <v>#REF!</v>
      </c>
      <c r="ME296" s="29" t="e">
        <f t="shared" si="268"/>
        <v>#REF!</v>
      </c>
      <c r="MF296" s="30" t="e">
        <f t="shared" si="269"/>
        <v>#REF!</v>
      </c>
      <c r="MG296" s="24" t="e">
        <f t="shared" si="270"/>
        <v>#REF!</v>
      </c>
      <c r="MH296" s="29" t="e">
        <f t="shared" si="271"/>
        <v>#REF!</v>
      </c>
      <c r="MI296" s="30" t="e">
        <f t="shared" si="272"/>
        <v>#REF!</v>
      </c>
      <c r="MJ296" t="str">
        <f t="shared" si="273"/>
        <v/>
      </c>
      <c r="MK296" t="str">
        <f t="shared" si="274"/>
        <v/>
      </c>
      <c r="ML296" t="str">
        <f t="shared" si="275"/>
        <v/>
      </c>
      <c r="MM296" t="str">
        <f t="shared" si="276"/>
        <v/>
      </c>
      <c r="MN296" t="str">
        <f t="shared" si="277"/>
        <v/>
      </c>
      <c r="MO296" t="str">
        <f t="shared" si="278"/>
        <v/>
      </c>
      <c r="MP296" s="5" t="e">
        <f>COUNTIFS(#REF!,LT296,#REF!,1,#REF!,"&gt;="&amp;MC296,#REF!,"&lt;="&amp;MB296,#REF!,"&lt;="&amp;ME296,#REF!,"&gt;="&amp;MF296,#REF!,"="&amp;KV296,#REF!,"="&amp;KX296)</f>
        <v>#REF!</v>
      </c>
      <c r="MQ296" s="5" t="e">
        <f>COUNTIFS(#REF!,LT296,#REF!,0,#REF!,"&gt;="&amp;MC296,#REF!,"&lt;="&amp;MB296,#REF!,"&lt;="&amp;ME296,#REF!,"&gt;="&amp;MF296,#REF!,"="&amp;KV296,#REF!,"="&amp;KX296)</f>
        <v>#REF!</v>
      </c>
      <c r="MR296" s="5" t="e">
        <f>COUNTIFS(#REF!,LT296,#REF!,1,#REF!,"&gt;="&amp;MC296,#REF!,"&lt;="&amp;MB296,#REF!,"&lt;="&amp;ME296,#REF!,"&gt;="&amp;MF296,#REF!,"="&amp;KW296,#REF!,"="&amp;KY296)</f>
        <v>#REF!</v>
      </c>
      <c r="MS296" s="5" t="e">
        <f>COUNTIFS(#REF!,LT296,#REF!,0,#REF!,"&gt;="&amp;MC296,#REF!,"&lt;="&amp;MB296,#REF!,"&lt;="&amp;ME296,#REF!,"&gt;="&amp;MF296,#REF!,"="&amp;KW296,#REF!,"="&amp;KY296)</f>
        <v>#REF!</v>
      </c>
      <c r="MT296" s="5" t="e">
        <f>COUNTIFS(#REF!,LT296,#REF!,1,#REF!,"&gt;="&amp;MI296,#REF!,"&lt;="&amp;MH296,#REF!,"&lt;="&amp;ME296,#REF!,"&gt;="&amp;MF296)</f>
        <v>#REF!</v>
      </c>
      <c r="MU296" s="5" t="e">
        <f>COUNTIFS(#REF!,LT296,#REF!,0,#REF!,"&gt;="&amp;MI296,#REF!,"&lt;="&amp;MH296,#REF!,"&lt;="&amp;ME296,#REF!,"&gt;="&amp;MF296)</f>
        <v>#REF!</v>
      </c>
      <c r="MV296" s="5" t="e">
        <f>COUNTIFS(#REF!,LT296,#REF!,1,#REF!,"&gt;="&amp;MI296,#REF!,"&lt;="&amp;MH296,#REF!,"="&amp;KZ296,#REF!,"="&amp;LA296,#REF!,"&lt;="&amp;ME296,#REF!,"&gt;="&amp;MF296)</f>
        <v>#REF!</v>
      </c>
      <c r="MW296" s="5" t="e">
        <f>COUNTIFS(#REF!,LT296,#REF!,0,#REF!,"&gt;="&amp;MI296,#REF!,"&lt;="&amp;MH296,#REF!,"="&amp;KZ296,#REF!,"="&amp;LA296,#REF!,"&lt;="&amp;ME296,#REF!,"&gt;="&amp;MF296)</f>
        <v>#REF!</v>
      </c>
      <c r="MX296" s="5" t="e">
        <f>COUNTIFS(#REF!,LT296,#REF!,1,#REF!,"&gt;="&amp;MC296,#REF!,"&lt;="&amp;MB296,#REF!,"&lt;="&amp;ME296,#REF!,"&gt;="&amp;MF296)</f>
        <v>#REF!</v>
      </c>
      <c r="MY296" s="5" t="e">
        <f>COUNTIFS(#REF!,LT296,#REF!,0,#REF!,"&gt;="&amp;MC296,#REF!,"&lt;="&amp;MB296,#REF!,"&lt;="&amp;ME296,#REF!,"&gt;="&amp;MF296)</f>
        <v>#REF!</v>
      </c>
      <c r="MZ296" s="5" t="e">
        <f>COUNTIFS(#REF!,LT296,#REF!,1,#REF!,"&lt;="&amp;ME296,#REF!,"&gt;="&amp;MF296,#REF!,"="&amp;KV296,#REF!,"="&amp;KX296)</f>
        <v>#REF!</v>
      </c>
      <c r="NA296" s="5" t="e">
        <f>COUNTIFS(#REF!,LT296,#REF!,0,#REF!,"&lt;="&amp;ME296,#REF!,"&gt;="&amp;MF296,#REF!,"="&amp;KV296,#REF!,"="&amp;KX296)</f>
        <v>#REF!</v>
      </c>
      <c r="NB296" s="5" t="e">
        <f>COUNTIFS(#REF!,LT296,#REF!,1,#REF!,"&lt;="&amp;ME296,#REF!,"&gt;="&amp;MF296,#REF!,"="&amp;KW296,#REF!,"="&amp;KY296)</f>
        <v>#REF!</v>
      </c>
      <c r="NC296" s="5" t="e">
        <f>COUNTIFS(#REF!,LT296,#REF!,0,#REF!,"&lt;="&amp;ME296,#REF!,"&gt;="&amp;MF296,#REF!,"="&amp;KW296,#REF!,"="&amp;KY296)</f>
        <v>#REF!</v>
      </c>
      <c r="ND296" s="5" t="e">
        <f t="shared" si="279"/>
        <v>#REF!</v>
      </c>
      <c r="NE296" s="5" t="e">
        <f t="shared" si="280"/>
        <v>#REF!</v>
      </c>
      <c r="NF296" s="5" t="e">
        <f t="shared" si="281"/>
        <v>#REF!</v>
      </c>
      <c r="NG296" s="6" t="e">
        <f t="shared" si="282"/>
        <v>#REF!</v>
      </c>
      <c r="NH296" s="7" t="e">
        <f t="shared" si="283"/>
        <v>#REF!</v>
      </c>
      <c r="NI296" s="5" t="e">
        <f t="shared" si="284"/>
        <v>#REF!</v>
      </c>
      <c r="NJ296" s="31" t="e">
        <f t="shared" si="285"/>
        <v>#REF!</v>
      </c>
      <c r="NK296" s="32" t="e">
        <f t="shared" si="286"/>
        <v>#REF!</v>
      </c>
      <c r="NL296" s="32" t="e">
        <f t="shared" si="287"/>
        <v>#REF!</v>
      </c>
      <c r="NM296" s="33" t="e">
        <f t="shared" si="288"/>
        <v>#REF!</v>
      </c>
      <c r="NN296" s="33" t="e">
        <f t="shared" si="289"/>
        <v>#REF!</v>
      </c>
      <c r="NO296" s="33" t="e">
        <f t="shared" si="290"/>
        <v>#REF!</v>
      </c>
      <c r="NP296" s="33" t="e">
        <f t="shared" si="291"/>
        <v>#REF!</v>
      </c>
      <c r="NQ296" s="31" t="e">
        <f t="shared" si="292"/>
        <v>#REF!</v>
      </c>
      <c r="NR296" s="32" t="e">
        <f t="shared" si="293"/>
        <v>#REF!</v>
      </c>
      <c r="NS296" s="32" t="e">
        <f t="shared" si="294"/>
        <v>#REF!</v>
      </c>
      <c r="NT296" s="33" t="e">
        <f t="shared" si="295"/>
        <v>#REF!</v>
      </c>
      <c r="NU296" s="33" t="e">
        <f t="shared" si="296"/>
        <v>#REF!</v>
      </c>
      <c r="NV296" s="33" t="e">
        <f t="shared" si="297"/>
        <v>#REF!</v>
      </c>
      <c r="NW296" s="33" t="e">
        <f t="shared" si="298"/>
        <v>#REF!</v>
      </c>
      <c r="NX296" t="e">
        <f t="shared" si="299"/>
        <v>#REF!</v>
      </c>
      <c r="NY296" t="e">
        <f t="shared" si="300"/>
        <v>#REF!</v>
      </c>
      <c r="NZ296" t="e">
        <f t="shared" si="301"/>
        <v>#REF!</v>
      </c>
      <c r="OA296" t="e">
        <f t="shared" si="302"/>
        <v>#REF!</v>
      </c>
      <c r="OB296" t="e">
        <f t="shared" si="303"/>
        <v>#REF!</v>
      </c>
      <c r="OC296" t="e">
        <f t="shared" si="304"/>
        <v>#REF!</v>
      </c>
    </row>
    <row r="297" spans="1:393" ht="16.5" customHeight="1" x14ac:dyDescent="0.3">
      <c r="A297" s="22"/>
      <c r="KN297" s="5" t="e">
        <f>IF(INDEX(#REF!,MATCH('HT 1-0'!D297,#REF!,0))=INDEX(#REF!,MATCH('HT 1-0'!D297,#REF!,0)),INDEX(#REF!,MATCH('HT 1-0'!D297,#REF!,0)),"ERROR")</f>
        <v>#REF!</v>
      </c>
      <c r="KO297" s="5" t="e">
        <f>IF(INDEX(#REF!,MATCH('HT 1-0'!E297,#REF!,0))=INDEX(#REF!,MATCH('HT 1-0'!E297,#REF!,0)),INDEX(#REF!,MATCH('HT 1-0'!E297,#REF!,0)),"ERROR")</f>
        <v>#REF!</v>
      </c>
      <c r="KP297" s="5" t="e">
        <f t="shared" si="244"/>
        <v>#REF!</v>
      </c>
      <c r="KQ297" t="str">
        <f t="shared" si="245"/>
        <v>_</v>
      </c>
      <c r="KR297" s="5" t="e">
        <f t="shared" si="246"/>
        <v>#DIV/0!</v>
      </c>
      <c r="KS297" s="5" t="e">
        <f t="shared" si="247"/>
        <v>#DIV/0!</v>
      </c>
      <c r="KT297" s="5" t="e">
        <f t="shared" si="248"/>
        <v>#DIV/0!</v>
      </c>
      <c r="KU297" s="5" t="e">
        <f t="shared" si="249"/>
        <v>#DIV/0!</v>
      </c>
      <c r="KV297" s="5" t="e">
        <f t="shared" si="250"/>
        <v>#DIV/0!</v>
      </c>
      <c r="KW297" s="5" t="e">
        <f t="shared" si="251"/>
        <v>#DIV/0!</v>
      </c>
      <c r="KX297" s="5" t="e">
        <f t="shared" si="252"/>
        <v>#DIV/0!</v>
      </c>
      <c r="KY297" s="5" t="e">
        <f t="shared" si="253"/>
        <v>#DIV/0!</v>
      </c>
      <c r="KZ297" s="5" t="e">
        <f t="shared" si="254"/>
        <v>#DIV/0!</v>
      </c>
      <c r="LA297" s="5" t="e">
        <f t="shared" si="255"/>
        <v>#DIV/0!</v>
      </c>
      <c r="LB297" t="e">
        <f>IF(LQ297="1-0",INDEX(Scrape!#REF!,MATCH('HT 1-0'!KP297,Scrape!$B:$B,0)),"")</f>
        <v>#REF!</v>
      </c>
      <c r="LC297" t="e">
        <f>IF(LQ297="1-0",INDEX(Scrape!$A:$A,MATCH('HT 1-0'!KP297,Scrape!$B:$B,0)),"")</f>
        <v>#REF!</v>
      </c>
      <c r="LD297" t="e">
        <f>IF(LQ297="1-0",INDEX(Scrape!$B:$B,MATCH('HT 1-0'!KP297,Scrape!$B:$B,0)),"")</f>
        <v>#REF!</v>
      </c>
      <c r="LE297" t="e">
        <f>IF(LQ297="1-0",INDEX(Scrape!$C:$C,MATCH('HT 1-0'!KP297,Scrape!$B:$B,0)),"")</f>
        <v>#REF!</v>
      </c>
      <c r="LF297" t="e">
        <f>IF(LQ297="1-0",INDEX(Scrape!$D:$D,MATCH('HT 1-0'!KP297,Scrape!$B:$B,0)),"")</f>
        <v>#REF!</v>
      </c>
      <c r="LG297" t="e">
        <f>IF(LQ297="1-0",INDEX(Scrape!$E:$E,MATCH('HT 1-0'!KP297,Scrape!$B:$B,0)),"")</f>
        <v>#REF!</v>
      </c>
      <c r="LH297" t="e">
        <f>IF(LQ297="1-0",INDEX(Scrape!$F:$F,MATCH('HT 1-0'!KP297,Scrape!$B:$B,0)),"")</f>
        <v>#REF!</v>
      </c>
      <c r="LI297" t="e">
        <f>IF(LQ297="1-0",INDEX(Scrape!$G:$G,MATCH('HT 1-0'!KP297,Scrape!$B:$B,0)),"")</f>
        <v>#REF!</v>
      </c>
      <c r="LJ297" t="e">
        <f>IF(LQ297="1-0",INDEX(Scrape!$H:$H,MATCH('HT 1-0'!KP297,Scrape!$B:$B,0)),"")</f>
        <v>#REF!</v>
      </c>
      <c r="LK297" t="e">
        <f>IF(LQ297="1-0",INDEX(Scrape!$I:$I,MATCH('HT 1-0'!KP297,Scrape!$B:$B,0)),"")</f>
        <v>#REF!</v>
      </c>
      <c r="LL297" t="e">
        <f>IF(LQ297="1-0",INDEX(Scrape!$J:$J,MATCH('HT 1-0'!KP297,Scrape!$B:$B,0)),"")</f>
        <v>#REF!</v>
      </c>
      <c r="LM297" t="e">
        <f>IF(LQ297="1-0",INDEX(Scrape!$K:$K,MATCH('HT 1-0'!KP297,Scrape!$B:$B,0)),"")</f>
        <v>#REF!</v>
      </c>
      <c r="LN297" t="e">
        <f>IF(LQ297="1-0",INDEX(Scrape!$L:$L,MATCH('HT 1-0'!KP297,Scrape!$B:$B,0)),"")</f>
        <v>#REF!</v>
      </c>
      <c r="LO297" t="e">
        <f>IF(LQ297="1-0",INDEX(Scrape!$M:$M,MATCH('HT 1-0'!KP297,Scrape!$B:$B,0)),"")</f>
        <v>#REF!</v>
      </c>
      <c r="LP297" t="e">
        <f>IF(LQ297="1-0",INDEX(Scrape!$N:$N,MATCH('HT 1-0'!KP297,Scrape!$B:$B,0)),"")</f>
        <v>#REF!</v>
      </c>
      <c r="LQ297" t="e">
        <f>INDEX(Scrape!$O:$O,MATCH('HT 1-0'!KP297,Scrape!$B:$B,0))</f>
        <v>#REF!</v>
      </c>
      <c r="LR297" t="e">
        <f t="shared" si="256"/>
        <v>#REF!</v>
      </c>
      <c r="LS297" t="e">
        <f t="shared" si="257"/>
        <v>#REF!</v>
      </c>
      <c r="LT297" s="23" t="e">
        <f>IF(INDEX(#REF!,MATCH(KQ297,#REF!,0))=INDEX(#REF!,MATCH(KQ297,#REF!,0)),INDEX(#REF!,MATCH(KQ297,#REF!,0)),"ERROR")</f>
        <v>#REF!</v>
      </c>
      <c r="LU297" s="24" t="e">
        <f t="shared" si="258"/>
        <v>#DIV/0!</v>
      </c>
      <c r="LV297" s="24" t="e">
        <f t="shared" si="259"/>
        <v>#DIV/0!</v>
      </c>
      <c r="LW297" s="24" t="e">
        <f t="shared" si="260"/>
        <v>#DIV/0!</v>
      </c>
      <c r="LX297" s="24" t="e">
        <f t="shared" si="261"/>
        <v>#DIV/0!</v>
      </c>
      <c r="LY297" s="25" t="e">
        <f t="shared" si="262"/>
        <v>#REF!</v>
      </c>
      <c r="LZ297" s="25" t="e">
        <f t="shared" si="263"/>
        <v>#REF!</v>
      </c>
      <c r="MA297" s="26" t="e">
        <f t="shared" si="264"/>
        <v>#REF!</v>
      </c>
      <c r="MB297" s="27" t="e">
        <f t="shared" si="265"/>
        <v>#REF!</v>
      </c>
      <c r="MC297" s="28" t="e">
        <f t="shared" si="266"/>
        <v>#REF!</v>
      </c>
      <c r="MD297" s="24" t="e">
        <f t="shared" si="267"/>
        <v>#REF!</v>
      </c>
      <c r="ME297" s="29" t="e">
        <f t="shared" si="268"/>
        <v>#REF!</v>
      </c>
      <c r="MF297" s="30" t="e">
        <f t="shared" si="269"/>
        <v>#REF!</v>
      </c>
      <c r="MG297" s="24" t="e">
        <f t="shared" si="270"/>
        <v>#REF!</v>
      </c>
      <c r="MH297" s="29" t="e">
        <f t="shared" si="271"/>
        <v>#REF!</v>
      </c>
      <c r="MI297" s="30" t="e">
        <f t="shared" si="272"/>
        <v>#REF!</v>
      </c>
      <c r="MJ297" t="str">
        <f t="shared" si="273"/>
        <v/>
      </c>
      <c r="MK297" t="str">
        <f t="shared" si="274"/>
        <v/>
      </c>
      <c r="ML297" t="str">
        <f t="shared" si="275"/>
        <v/>
      </c>
      <c r="MM297" t="str">
        <f t="shared" si="276"/>
        <v/>
      </c>
      <c r="MN297" t="str">
        <f t="shared" si="277"/>
        <v/>
      </c>
      <c r="MO297" t="str">
        <f t="shared" si="278"/>
        <v/>
      </c>
      <c r="MP297" s="5" t="e">
        <f>COUNTIFS(#REF!,LT297,#REF!,1,#REF!,"&gt;="&amp;MC297,#REF!,"&lt;="&amp;MB297,#REF!,"&lt;="&amp;ME297,#REF!,"&gt;="&amp;MF297,#REF!,"="&amp;KV297,#REF!,"="&amp;KX297)</f>
        <v>#REF!</v>
      </c>
      <c r="MQ297" s="5" t="e">
        <f>COUNTIFS(#REF!,LT297,#REF!,0,#REF!,"&gt;="&amp;MC297,#REF!,"&lt;="&amp;MB297,#REF!,"&lt;="&amp;ME297,#REF!,"&gt;="&amp;MF297,#REF!,"="&amp;KV297,#REF!,"="&amp;KX297)</f>
        <v>#REF!</v>
      </c>
      <c r="MR297" s="5" t="e">
        <f>COUNTIFS(#REF!,LT297,#REF!,1,#REF!,"&gt;="&amp;MC297,#REF!,"&lt;="&amp;MB297,#REF!,"&lt;="&amp;ME297,#REF!,"&gt;="&amp;MF297,#REF!,"="&amp;KW297,#REF!,"="&amp;KY297)</f>
        <v>#REF!</v>
      </c>
      <c r="MS297" s="5" t="e">
        <f>COUNTIFS(#REF!,LT297,#REF!,0,#REF!,"&gt;="&amp;MC297,#REF!,"&lt;="&amp;MB297,#REF!,"&lt;="&amp;ME297,#REF!,"&gt;="&amp;MF297,#REF!,"="&amp;KW297,#REF!,"="&amp;KY297)</f>
        <v>#REF!</v>
      </c>
      <c r="MT297" s="5" t="e">
        <f>COUNTIFS(#REF!,LT297,#REF!,1,#REF!,"&gt;="&amp;MI297,#REF!,"&lt;="&amp;MH297,#REF!,"&lt;="&amp;ME297,#REF!,"&gt;="&amp;MF297)</f>
        <v>#REF!</v>
      </c>
      <c r="MU297" s="5" t="e">
        <f>COUNTIFS(#REF!,LT297,#REF!,0,#REF!,"&gt;="&amp;MI297,#REF!,"&lt;="&amp;MH297,#REF!,"&lt;="&amp;ME297,#REF!,"&gt;="&amp;MF297)</f>
        <v>#REF!</v>
      </c>
      <c r="MV297" s="5" t="e">
        <f>COUNTIFS(#REF!,LT297,#REF!,1,#REF!,"&gt;="&amp;MI297,#REF!,"&lt;="&amp;MH297,#REF!,"="&amp;KZ297,#REF!,"="&amp;LA297,#REF!,"&lt;="&amp;ME297,#REF!,"&gt;="&amp;MF297)</f>
        <v>#REF!</v>
      </c>
      <c r="MW297" s="5" t="e">
        <f>COUNTIFS(#REF!,LT297,#REF!,0,#REF!,"&gt;="&amp;MI297,#REF!,"&lt;="&amp;MH297,#REF!,"="&amp;KZ297,#REF!,"="&amp;LA297,#REF!,"&lt;="&amp;ME297,#REF!,"&gt;="&amp;MF297)</f>
        <v>#REF!</v>
      </c>
      <c r="MX297" s="5" t="e">
        <f>COUNTIFS(#REF!,LT297,#REF!,1,#REF!,"&gt;="&amp;MC297,#REF!,"&lt;="&amp;MB297,#REF!,"&lt;="&amp;ME297,#REF!,"&gt;="&amp;MF297)</f>
        <v>#REF!</v>
      </c>
      <c r="MY297" s="5" t="e">
        <f>COUNTIFS(#REF!,LT297,#REF!,0,#REF!,"&gt;="&amp;MC297,#REF!,"&lt;="&amp;MB297,#REF!,"&lt;="&amp;ME297,#REF!,"&gt;="&amp;MF297)</f>
        <v>#REF!</v>
      </c>
      <c r="MZ297" s="5" t="e">
        <f>COUNTIFS(#REF!,LT297,#REF!,1,#REF!,"&lt;="&amp;ME297,#REF!,"&gt;="&amp;MF297,#REF!,"="&amp;KV297,#REF!,"="&amp;KX297)</f>
        <v>#REF!</v>
      </c>
      <c r="NA297" s="5" t="e">
        <f>COUNTIFS(#REF!,LT297,#REF!,0,#REF!,"&lt;="&amp;ME297,#REF!,"&gt;="&amp;MF297,#REF!,"="&amp;KV297,#REF!,"="&amp;KX297)</f>
        <v>#REF!</v>
      </c>
      <c r="NB297" s="5" t="e">
        <f>COUNTIFS(#REF!,LT297,#REF!,1,#REF!,"&lt;="&amp;ME297,#REF!,"&gt;="&amp;MF297,#REF!,"="&amp;KW297,#REF!,"="&amp;KY297)</f>
        <v>#REF!</v>
      </c>
      <c r="NC297" s="5" t="e">
        <f>COUNTIFS(#REF!,LT297,#REF!,0,#REF!,"&lt;="&amp;ME297,#REF!,"&gt;="&amp;MF297,#REF!,"="&amp;KW297,#REF!,"="&amp;KY297)</f>
        <v>#REF!</v>
      </c>
      <c r="ND297" s="5" t="e">
        <f t="shared" si="279"/>
        <v>#REF!</v>
      </c>
      <c r="NE297" s="5" t="e">
        <f t="shared" si="280"/>
        <v>#REF!</v>
      </c>
      <c r="NF297" s="5" t="e">
        <f t="shared" si="281"/>
        <v>#REF!</v>
      </c>
      <c r="NG297" s="6" t="e">
        <f t="shared" si="282"/>
        <v>#REF!</v>
      </c>
      <c r="NH297" s="7" t="e">
        <f t="shared" si="283"/>
        <v>#REF!</v>
      </c>
      <c r="NI297" s="5" t="e">
        <f t="shared" si="284"/>
        <v>#REF!</v>
      </c>
      <c r="NJ297" s="31" t="e">
        <f t="shared" si="285"/>
        <v>#REF!</v>
      </c>
      <c r="NK297" s="32" t="e">
        <f t="shared" si="286"/>
        <v>#REF!</v>
      </c>
      <c r="NL297" s="32" t="e">
        <f t="shared" si="287"/>
        <v>#REF!</v>
      </c>
      <c r="NM297" s="33" t="e">
        <f t="shared" si="288"/>
        <v>#REF!</v>
      </c>
      <c r="NN297" s="33" t="e">
        <f t="shared" si="289"/>
        <v>#REF!</v>
      </c>
      <c r="NO297" s="33" t="e">
        <f t="shared" si="290"/>
        <v>#REF!</v>
      </c>
      <c r="NP297" s="33" t="e">
        <f t="shared" si="291"/>
        <v>#REF!</v>
      </c>
      <c r="NQ297" s="31" t="e">
        <f t="shared" si="292"/>
        <v>#REF!</v>
      </c>
      <c r="NR297" s="32" t="e">
        <f t="shared" si="293"/>
        <v>#REF!</v>
      </c>
      <c r="NS297" s="32" t="e">
        <f t="shared" si="294"/>
        <v>#REF!</v>
      </c>
      <c r="NT297" s="33" t="e">
        <f t="shared" si="295"/>
        <v>#REF!</v>
      </c>
      <c r="NU297" s="33" t="e">
        <f t="shared" si="296"/>
        <v>#REF!</v>
      </c>
      <c r="NV297" s="33" t="e">
        <f t="shared" si="297"/>
        <v>#REF!</v>
      </c>
      <c r="NW297" s="33" t="e">
        <f t="shared" si="298"/>
        <v>#REF!</v>
      </c>
      <c r="NX297" t="e">
        <f t="shared" si="299"/>
        <v>#REF!</v>
      </c>
      <c r="NY297" t="e">
        <f t="shared" si="300"/>
        <v>#REF!</v>
      </c>
      <c r="NZ297" t="e">
        <f t="shared" si="301"/>
        <v>#REF!</v>
      </c>
      <c r="OA297" t="e">
        <f t="shared" si="302"/>
        <v>#REF!</v>
      </c>
      <c r="OB297" t="e">
        <f t="shared" si="303"/>
        <v>#REF!</v>
      </c>
      <c r="OC297" t="e">
        <f t="shared" si="304"/>
        <v>#REF!</v>
      </c>
    </row>
    <row r="298" spans="1:393" ht="16.5" customHeight="1" x14ac:dyDescent="0.3">
      <c r="A298" s="22"/>
      <c r="KN298" s="5" t="e">
        <f>IF(INDEX(#REF!,MATCH('HT 1-0'!D298,#REF!,0))=INDEX(#REF!,MATCH('HT 1-0'!D298,#REF!,0)),INDEX(#REF!,MATCH('HT 1-0'!D298,#REF!,0)),"ERROR")</f>
        <v>#REF!</v>
      </c>
      <c r="KO298" s="5" t="e">
        <f>IF(INDEX(#REF!,MATCH('HT 1-0'!E298,#REF!,0))=INDEX(#REF!,MATCH('HT 1-0'!E298,#REF!,0)),INDEX(#REF!,MATCH('HT 1-0'!E298,#REF!,0)),"ERROR")</f>
        <v>#REF!</v>
      </c>
      <c r="KP298" s="5" t="e">
        <f t="shared" si="244"/>
        <v>#REF!</v>
      </c>
      <c r="KQ298" t="str">
        <f t="shared" si="245"/>
        <v>_</v>
      </c>
      <c r="KR298" s="5" t="e">
        <f t="shared" si="246"/>
        <v>#DIV/0!</v>
      </c>
      <c r="KS298" s="5" t="e">
        <f t="shared" si="247"/>
        <v>#DIV/0!</v>
      </c>
      <c r="KT298" s="5" t="e">
        <f t="shared" si="248"/>
        <v>#DIV/0!</v>
      </c>
      <c r="KU298" s="5" t="e">
        <f t="shared" si="249"/>
        <v>#DIV/0!</v>
      </c>
      <c r="KV298" s="5" t="e">
        <f t="shared" si="250"/>
        <v>#DIV/0!</v>
      </c>
      <c r="KW298" s="5" t="e">
        <f t="shared" si="251"/>
        <v>#DIV/0!</v>
      </c>
      <c r="KX298" s="5" t="e">
        <f t="shared" si="252"/>
        <v>#DIV/0!</v>
      </c>
      <c r="KY298" s="5" t="e">
        <f t="shared" si="253"/>
        <v>#DIV/0!</v>
      </c>
      <c r="KZ298" s="5" t="e">
        <f t="shared" si="254"/>
        <v>#DIV/0!</v>
      </c>
      <c r="LA298" s="5" t="e">
        <f t="shared" si="255"/>
        <v>#DIV/0!</v>
      </c>
      <c r="LB298" t="e">
        <f>IF(LQ298="1-0",INDEX(Scrape!#REF!,MATCH('HT 1-0'!KP298,Scrape!$B:$B,0)),"")</f>
        <v>#REF!</v>
      </c>
      <c r="LC298" t="e">
        <f>IF(LQ298="1-0",INDEX(Scrape!$A:$A,MATCH('HT 1-0'!KP298,Scrape!$B:$B,0)),"")</f>
        <v>#REF!</v>
      </c>
      <c r="LD298" t="e">
        <f>IF(LQ298="1-0",INDEX(Scrape!$B:$B,MATCH('HT 1-0'!KP298,Scrape!$B:$B,0)),"")</f>
        <v>#REF!</v>
      </c>
      <c r="LE298" t="e">
        <f>IF(LQ298="1-0",INDEX(Scrape!$C:$C,MATCH('HT 1-0'!KP298,Scrape!$B:$B,0)),"")</f>
        <v>#REF!</v>
      </c>
      <c r="LF298" t="e">
        <f>IF(LQ298="1-0",INDEX(Scrape!$D:$D,MATCH('HT 1-0'!KP298,Scrape!$B:$B,0)),"")</f>
        <v>#REF!</v>
      </c>
      <c r="LG298" t="e">
        <f>IF(LQ298="1-0",INDEX(Scrape!$E:$E,MATCH('HT 1-0'!KP298,Scrape!$B:$B,0)),"")</f>
        <v>#REF!</v>
      </c>
      <c r="LH298" t="e">
        <f>IF(LQ298="1-0",INDEX(Scrape!$F:$F,MATCH('HT 1-0'!KP298,Scrape!$B:$B,0)),"")</f>
        <v>#REF!</v>
      </c>
      <c r="LI298" t="e">
        <f>IF(LQ298="1-0",INDEX(Scrape!$G:$G,MATCH('HT 1-0'!KP298,Scrape!$B:$B,0)),"")</f>
        <v>#REF!</v>
      </c>
      <c r="LJ298" t="e">
        <f>IF(LQ298="1-0",INDEX(Scrape!$H:$H,MATCH('HT 1-0'!KP298,Scrape!$B:$B,0)),"")</f>
        <v>#REF!</v>
      </c>
      <c r="LK298" t="e">
        <f>IF(LQ298="1-0",INDEX(Scrape!$I:$I,MATCH('HT 1-0'!KP298,Scrape!$B:$B,0)),"")</f>
        <v>#REF!</v>
      </c>
      <c r="LL298" t="e">
        <f>IF(LQ298="1-0",INDEX(Scrape!$J:$J,MATCH('HT 1-0'!KP298,Scrape!$B:$B,0)),"")</f>
        <v>#REF!</v>
      </c>
      <c r="LM298" t="e">
        <f>IF(LQ298="1-0",INDEX(Scrape!$K:$K,MATCH('HT 1-0'!KP298,Scrape!$B:$B,0)),"")</f>
        <v>#REF!</v>
      </c>
      <c r="LN298" t="e">
        <f>IF(LQ298="1-0",INDEX(Scrape!$L:$L,MATCH('HT 1-0'!KP298,Scrape!$B:$B,0)),"")</f>
        <v>#REF!</v>
      </c>
      <c r="LO298" t="e">
        <f>IF(LQ298="1-0",INDEX(Scrape!$M:$M,MATCH('HT 1-0'!KP298,Scrape!$B:$B,0)),"")</f>
        <v>#REF!</v>
      </c>
      <c r="LP298" t="e">
        <f>IF(LQ298="1-0",INDEX(Scrape!$N:$N,MATCH('HT 1-0'!KP298,Scrape!$B:$B,0)),"")</f>
        <v>#REF!</v>
      </c>
      <c r="LQ298" t="e">
        <f>INDEX(Scrape!$O:$O,MATCH('HT 1-0'!KP298,Scrape!$B:$B,0))</f>
        <v>#REF!</v>
      </c>
      <c r="LR298" t="e">
        <f t="shared" si="256"/>
        <v>#REF!</v>
      </c>
      <c r="LS298" t="e">
        <f t="shared" si="257"/>
        <v>#REF!</v>
      </c>
      <c r="LT298" s="23" t="e">
        <f>IF(INDEX(#REF!,MATCH(KQ298,#REF!,0))=INDEX(#REF!,MATCH(KQ298,#REF!,0)),INDEX(#REF!,MATCH(KQ298,#REF!,0)),"ERROR")</f>
        <v>#REF!</v>
      </c>
      <c r="LU298" s="24" t="e">
        <f t="shared" si="258"/>
        <v>#DIV/0!</v>
      </c>
      <c r="LV298" s="24" t="e">
        <f t="shared" si="259"/>
        <v>#DIV/0!</v>
      </c>
      <c r="LW298" s="24" t="e">
        <f t="shared" si="260"/>
        <v>#DIV/0!</v>
      </c>
      <c r="LX298" s="24" t="e">
        <f t="shared" si="261"/>
        <v>#DIV/0!</v>
      </c>
      <c r="LY298" s="25" t="e">
        <f t="shared" si="262"/>
        <v>#REF!</v>
      </c>
      <c r="LZ298" s="25" t="e">
        <f t="shared" si="263"/>
        <v>#REF!</v>
      </c>
      <c r="MA298" s="26" t="e">
        <f t="shared" si="264"/>
        <v>#REF!</v>
      </c>
      <c r="MB298" s="27" t="e">
        <f t="shared" si="265"/>
        <v>#REF!</v>
      </c>
      <c r="MC298" s="28" t="e">
        <f t="shared" si="266"/>
        <v>#REF!</v>
      </c>
      <c r="MD298" s="24" t="e">
        <f t="shared" si="267"/>
        <v>#REF!</v>
      </c>
      <c r="ME298" s="29" t="e">
        <f t="shared" si="268"/>
        <v>#REF!</v>
      </c>
      <c r="MF298" s="30" t="e">
        <f t="shared" si="269"/>
        <v>#REF!</v>
      </c>
      <c r="MG298" s="24" t="e">
        <f t="shared" si="270"/>
        <v>#REF!</v>
      </c>
      <c r="MH298" s="29" t="e">
        <f t="shared" si="271"/>
        <v>#REF!</v>
      </c>
      <c r="MI298" s="30" t="e">
        <f t="shared" si="272"/>
        <v>#REF!</v>
      </c>
      <c r="MJ298" t="str">
        <f t="shared" si="273"/>
        <v/>
      </c>
      <c r="MK298" t="str">
        <f t="shared" si="274"/>
        <v/>
      </c>
      <c r="ML298" t="str">
        <f t="shared" si="275"/>
        <v/>
      </c>
      <c r="MM298" t="str">
        <f t="shared" si="276"/>
        <v/>
      </c>
      <c r="MN298" t="str">
        <f t="shared" si="277"/>
        <v/>
      </c>
      <c r="MO298" t="str">
        <f t="shared" si="278"/>
        <v/>
      </c>
      <c r="MP298" s="5" t="e">
        <f>COUNTIFS(#REF!,LT298,#REF!,1,#REF!,"&gt;="&amp;MC298,#REF!,"&lt;="&amp;MB298,#REF!,"&lt;="&amp;ME298,#REF!,"&gt;="&amp;MF298,#REF!,"="&amp;KV298,#REF!,"="&amp;KX298)</f>
        <v>#REF!</v>
      </c>
      <c r="MQ298" s="5" t="e">
        <f>COUNTIFS(#REF!,LT298,#REF!,0,#REF!,"&gt;="&amp;MC298,#REF!,"&lt;="&amp;MB298,#REF!,"&lt;="&amp;ME298,#REF!,"&gt;="&amp;MF298,#REF!,"="&amp;KV298,#REF!,"="&amp;KX298)</f>
        <v>#REF!</v>
      </c>
      <c r="MR298" s="5" t="e">
        <f>COUNTIFS(#REF!,LT298,#REF!,1,#REF!,"&gt;="&amp;MC298,#REF!,"&lt;="&amp;MB298,#REF!,"&lt;="&amp;ME298,#REF!,"&gt;="&amp;MF298,#REF!,"="&amp;KW298,#REF!,"="&amp;KY298)</f>
        <v>#REF!</v>
      </c>
      <c r="MS298" s="5" t="e">
        <f>COUNTIFS(#REF!,LT298,#REF!,0,#REF!,"&gt;="&amp;MC298,#REF!,"&lt;="&amp;MB298,#REF!,"&lt;="&amp;ME298,#REF!,"&gt;="&amp;MF298,#REF!,"="&amp;KW298,#REF!,"="&amp;KY298)</f>
        <v>#REF!</v>
      </c>
      <c r="MT298" s="5" t="e">
        <f>COUNTIFS(#REF!,LT298,#REF!,1,#REF!,"&gt;="&amp;MI298,#REF!,"&lt;="&amp;MH298,#REF!,"&lt;="&amp;ME298,#REF!,"&gt;="&amp;MF298)</f>
        <v>#REF!</v>
      </c>
      <c r="MU298" s="5" t="e">
        <f>COUNTIFS(#REF!,LT298,#REF!,0,#REF!,"&gt;="&amp;MI298,#REF!,"&lt;="&amp;MH298,#REF!,"&lt;="&amp;ME298,#REF!,"&gt;="&amp;MF298)</f>
        <v>#REF!</v>
      </c>
      <c r="MV298" s="5" t="e">
        <f>COUNTIFS(#REF!,LT298,#REF!,1,#REF!,"&gt;="&amp;MI298,#REF!,"&lt;="&amp;MH298,#REF!,"="&amp;KZ298,#REF!,"="&amp;LA298,#REF!,"&lt;="&amp;ME298,#REF!,"&gt;="&amp;MF298)</f>
        <v>#REF!</v>
      </c>
      <c r="MW298" s="5" t="e">
        <f>COUNTIFS(#REF!,LT298,#REF!,0,#REF!,"&gt;="&amp;MI298,#REF!,"&lt;="&amp;MH298,#REF!,"="&amp;KZ298,#REF!,"="&amp;LA298,#REF!,"&lt;="&amp;ME298,#REF!,"&gt;="&amp;MF298)</f>
        <v>#REF!</v>
      </c>
      <c r="MX298" s="5" t="e">
        <f>COUNTIFS(#REF!,LT298,#REF!,1,#REF!,"&gt;="&amp;MC298,#REF!,"&lt;="&amp;MB298,#REF!,"&lt;="&amp;ME298,#REF!,"&gt;="&amp;MF298)</f>
        <v>#REF!</v>
      </c>
      <c r="MY298" s="5" t="e">
        <f>COUNTIFS(#REF!,LT298,#REF!,0,#REF!,"&gt;="&amp;MC298,#REF!,"&lt;="&amp;MB298,#REF!,"&lt;="&amp;ME298,#REF!,"&gt;="&amp;MF298)</f>
        <v>#REF!</v>
      </c>
      <c r="MZ298" s="5" t="e">
        <f>COUNTIFS(#REF!,LT298,#REF!,1,#REF!,"&lt;="&amp;ME298,#REF!,"&gt;="&amp;MF298,#REF!,"="&amp;KV298,#REF!,"="&amp;KX298)</f>
        <v>#REF!</v>
      </c>
      <c r="NA298" s="5" t="e">
        <f>COUNTIFS(#REF!,LT298,#REF!,0,#REF!,"&lt;="&amp;ME298,#REF!,"&gt;="&amp;MF298,#REF!,"="&amp;KV298,#REF!,"="&amp;KX298)</f>
        <v>#REF!</v>
      </c>
      <c r="NB298" s="5" t="e">
        <f>COUNTIFS(#REF!,LT298,#REF!,1,#REF!,"&lt;="&amp;ME298,#REF!,"&gt;="&amp;MF298,#REF!,"="&amp;KW298,#REF!,"="&amp;KY298)</f>
        <v>#REF!</v>
      </c>
      <c r="NC298" s="5" t="e">
        <f>COUNTIFS(#REF!,LT298,#REF!,0,#REF!,"&lt;="&amp;ME298,#REF!,"&gt;="&amp;MF298,#REF!,"="&amp;KW298,#REF!,"="&amp;KY298)</f>
        <v>#REF!</v>
      </c>
      <c r="ND298" s="5" t="e">
        <f t="shared" si="279"/>
        <v>#REF!</v>
      </c>
      <c r="NE298" s="5" t="e">
        <f t="shared" si="280"/>
        <v>#REF!</v>
      </c>
      <c r="NF298" s="5" t="e">
        <f t="shared" si="281"/>
        <v>#REF!</v>
      </c>
      <c r="NG298" s="6" t="e">
        <f t="shared" si="282"/>
        <v>#REF!</v>
      </c>
      <c r="NH298" s="7" t="e">
        <f t="shared" si="283"/>
        <v>#REF!</v>
      </c>
      <c r="NI298" s="5" t="e">
        <f t="shared" si="284"/>
        <v>#REF!</v>
      </c>
      <c r="NJ298" s="31" t="e">
        <f t="shared" si="285"/>
        <v>#REF!</v>
      </c>
      <c r="NK298" s="32" t="e">
        <f t="shared" si="286"/>
        <v>#REF!</v>
      </c>
      <c r="NL298" s="32" t="e">
        <f t="shared" si="287"/>
        <v>#REF!</v>
      </c>
      <c r="NM298" s="33" t="e">
        <f t="shared" si="288"/>
        <v>#REF!</v>
      </c>
      <c r="NN298" s="33" t="e">
        <f t="shared" si="289"/>
        <v>#REF!</v>
      </c>
      <c r="NO298" s="33" t="e">
        <f t="shared" si="290"/>
        <v>#REF!</v>
      </c>
      <c r="NP298" s="33" t="e">
        <f t="shared" si="291"/>
        <v>#REF!</v>
      </c>
      <c r="NQ298" s="31" t="e">
        <f t="shared" si="292"/>
        <v>#REF!</v>
      </c>
      <c r="NR298" s="32" t="e">
        <f t="shared" si="293"/>
        <v>#REF!</v>
      </c>
      <c r="NS298" s="32" t="e">
        <f t="shared" si="294"/>
        <v>#REF!</v>
      </c>
      <c r="NT298" s="33" t="e">
        <f t="shared" si="295"/>
        <v>#REF!</v>
      </c>
      <c r="NU298" s="33" t="e">
        <f t="shared" si="296"/>
        <v>#REF!</v>
      </c>
      <c r="NV298" s="33" t="e">
        <f t="shared" si="297"/>
        <v>#REF!</v>
      </c>
      <c r="NW298" s="33" t="e">
        <f t="shared" si="298"/>
        <v>#REF!</v>
      </c>
      <c r="NX298" t="e">
        <f t="shared" si="299"/>
        <v>#REF!</v>
      </c>
      <c r="NY298" t="e">
        <f t="shared" si="300"/>
        <v>#REF!</v>
      </c>
      <c r="NZ298" t="e">
        <f t="shared" si="301"/>
        <v>#REF!</v>
      </c>
      <c r="OA298" t="e">
        <f t="shared" si="302"/>
        <v>#REF!</v>
      </c>
      <c r="OB298" t="e">
        <f t="shared" si="303"/>
        <v>#REF!</v>
      </c>
      <c r="OC298" t="e">
        <f t="shared" si="304"/>
        <v>#REF!</v>
      </c>
    </row>
    <row r="299" spans="1:393" ht="16.5" customHeight="1" x14ac:dyDescent="0.3">
      <c r="A299" s="22"/>
      <c r="KN299" s="5" t="e">
        <f>IF(INDEX(#REF!,MATCH('HT 1-0'!D299,#REF!,0))=INDEX(#REF!,MATCH('HT 1-0'!D299,#REF!,0)),INDEX(#REF!,MATCH('HT 1-0'!D299,#REF!,0)),"ERROR")</f>
        <v>#REF!</v>
      </c>
      <c r="KO299" s="5" t="e">
        <f>IF(INDEX(#REF!,MATCH('HT 1-0'!E299,#REF!,0))=INDEX(#REF!,MATCH('HT 1-0'!E299,#REF!,0)),INDEX(#REF!,MATCH('HT 1-0'!E299,#REF!,0)),"ERROR")</f>
        <v>#REF!</v>
      </c>
      <c r="KP299" s="5" t="e">
        <f t="shared" si="244"/>
        <v>#REF!</v>
      </c>
      <c r="KQ299" t="str">
        <f t="shared" si="245"/>
        <v>_</v>
      </c>
      <c r="KR299" s="5" t="e">
        <f t="shared" si="246"/>
        <v>#DIV/0!</v>
      </c>
      <c r="KS299" s="5" t="e">
        <f t="shared" si="247"/>
        <v>#DIV/0!</v>
      </c>
      <c r="KT299" s="5" t="e">
        <f t="shared" si="248"/>
        <v>#DIV/0!</v>
      </c>
      <c r="KU299" s="5" t="e">
        <f t="shared" si="249"/>
        <v>#DIV/0!</v>
      </c>
      <c r="KV299" s="5" t="e">
        <f t="shared" si="250"/>
        <v>#DIV/0!</v>
      </c>
      <c r="KW299" s="5" t="e">
        <f t="shared" si="251"/>
        <v>#DIV/0!</v>
      </c>
      <c r="KX299" s="5" t="e">
        <f t="shared" si="252"/>
        <v>#DIV/0!</v>
      </c>
      <c r="KY299" s="5" t="e">
        <f t="shared" si="253"/>
        <v>#DIV/0!</v>
      </c>
      <c r="KZ299" s="5" t="e">
        <f t="shared" si="254"/>
        <v>#DIV/0!</v>
      </c>
      <c r="LA299" s="5" t="e">
        <f t="shared" si="255"/>
        <v>#DIV/0!</v>
      </c>
      <c r="LB299" t="e">
        <f>IF(LQ299="1-0",INDEX(Scrape!#REF!,MATCH('HT 1-0'!KP299,Scrape!$B:$B,0)),"")</f>
        <v>#REF!</v>
      </c>
      <c r="LC299" t="e">
        <f>IF(LQ299="1-0",INDEX(Scrape!$A:$A,MATCH('HT 1-0'!KP299,Scrape!$B:$B,0)),"")</f>
        <v>#REF!</v>
      </c>
      <c r="LD299" t="e">
        <f>IF(LQ299="1-0",INDEX(Scrape!$B:$B,MATCH('HT 1-0'!KP299,Scrape!$B:$B,0)),"")</f>
        <v>#REF!</v>
      </c>
      <c r="LE299" t="e">
        <f>IF(LQ299="1-0",INDEX(Scrape!$C:$C,MATCH('HT 1-0'!KP299,Scrape!$B:$B,0)),"")</f>
        <v>#REF!</v>
      </c>
      <c r="LF299" t="e">
        <f>IF(LQ299="1-0",INDEX(Scrape!$D:$D,MATCH('HT 1-0'!KP299,Scrape!$B:$B,0)),"")</f>
        <v>#REF!</v>
      </c>
      <c r="LG299" t="e">
        <f>IF(LQ299="1-0",INDEX(Scrape!$E:$E,MATCH('HT 1-0'!KP299,Scrape!$B:$B,0)),"")</f>
        <v>#REF!</v>
      </c>
      <c r="LH299" t="e">
        <f>IF(LQ299="1-0",INDEX(Scrape!$F:$F,MATCH('HT 1-0'!KP299,Scrape!$B:$B,0)),"")</f>
        <v>#REF!</v>
      </c>
      <c r="LI299" t="e">
        <f>IF(LQ299="1-0",INDEX(Scrape!$G:$G,MATCH('HT 1-0'!KP299,Scrape!$B:$B,0)),"")</f>
        <v>#REF!</v>
      </c>
      <c r="LJ299" t="e">
        <f>IF(LQ299="1-0",INDEX(Scrape!$H:$H,MATCH('HT 1-0'!KP299,Scrape!$B:$B,0)),"")</f>
        <v>#REF!</v>
      </c>
      <c r="LK299" t="e">
        <f>IF(LQ299="1-0",INDEX(Scrape!$I:$I,MATCH('HT 1-0'!KP299,Scrape!$B:$B,0)),"")</f>
        <v>#REF!</v>
      </c>
      <c r="LL299" t="e">
        <f>IF(LQ299="1-0",INDEX(Scrape!$J:$J,MATCH('HT 1-0'!KP299,Scrape!$B:$B,0)),"")</f>
        <v>#REF!</v>
      </c>
      <c r="LM299" t="e">
        <f>IF(LQ299="1-0",INDEX(Scrape!$K:$K,MATCH('HT 1-0'!KP299,Scrape!$B:$B,0)),"")</f>
        <v>#REF!</v>
      </c>
      <c r="LN299" t="e">
        <f>IF(LQ299="1-0",INDEX(Scrape!$L:$L,MATCH('HT 1-0'!KP299,Scrape!$B:$B,0)),"")</f>
        <v>#REF!</v>
      </c>
      <c r="LO299" t="e">
        <f>IF(LQ299="1-0",INDEX(Scrape!$M:$M,MATCH('HT 1-0'!KP299,Scrape!$B:$B,0)),"")</f>
        <v>#REF!</v>
      </c>
      <c r="LP299" t="e">
        <f>IF(LQ299="1-0",INDEX(Scrape!$N:$N,MATCH('HT 1-0'!KP299,Scrape!$B:$B,0)),"")</f>
        <v>#REF!</v>
      </c>
      <c r="LQ299" t="e">
        <f>INDEX(Scrape!$O:$O,MATCH('HT 1-0'!KP299,Scrape!$B:$B,0))</f>
        <v>#REF!</v>
      </c>
      <c r="LR299" t="e">
        <f t="shared" si="256"/>
        <v>#REF!</v>
      </c>
      <c r="LS299" t="e">
        <f t="shared" si="257"/>
        <v>#REF!</v>
      </c>
      <c r="LT299" s="23" t="e">
        <f>IF(INDEX(#REF!,MATCH(KQ299,#REF!,0))=INDEX(#REF!,MATCH(KQ299,#REF!,0)),INDEX(#REF!,MATCH(KQ299,#REF!,0)),"ERROR")</f>
        <v>#REF!</v>
      </c>
      <c r="LU299" s="24" t="e">
        <f t="shared" si="258"/>
        <v>#DIV/0!</v>
      </c>
      <c r="LV299" s="24" t="e">
        <f t="shared" si="259"/>
        <v>#DIV/0!</v>
      </c>
      <c r="LW299" s="24" t="e">
        <f t="shared" si="260"/>
        <v>#DIV/0!</v>
      </c>
      <c r="LX299" s="24" t="e">
        <f t="shared" si="261"/>
        <v>#DIV/0!</v>
      </c>
      <c r="LY299" s="25" t="e">
        <f t="shared" si="262"/>
        <v>#REF!</v>
      </c>
      <c r="LZ299" s="25" t="e">
        <f t="shared" si="263"/>
        <v>#REF!</v>
      </c>
      <c r="MA299" s="26" t="e">
        <f t="shared" si="264"/>
        <v>#REF!</v>
      </c>
      <c r="MB299" s="27" t="e">
        <f t="shared" si="265"/>
        <v>#REF!</v>
      </c>
      <c r="MC299" s="28" t="e">
        <f t="shared" si="266"/>
        <v>#REF!</v>
      </c>
      <c r="MD299" s="24" t="e">
        <f t="shared" si="267"/>
        <v>#REF!</v>
      </c>
      <c r="ME299" s="29" t="e">
        <f t="shared" si="268"/>
        <v>#REF!</v>
      </c>
      <c r="MF299" s="30" t="e">
        <f t="shared" si="269"/>
        <v>#REF!</v>
      </c>
      <c r="MG299" s="24" t="e">
        <f t="shared" si="270"/>
        <v>#REF!</v>
      </c>
      <c r="MH299" s="29" t="e">
        <f t="shared" si="271"/>
        <v>#REF!</v>
      </c>
      <c r="MI299" s="30" t="e">
        <f t="shared" si="272"/>
        <v>#REF!</v>
      </c>
      <c r="MJ299" t="str">
        <f t="shared" si="273"/>
        <v/>
      </c>
      <c r="MK299" t="str">
        <f t="shared" si="274"/>
        <v/>
      </c>
      <c r="ML299" t="str">
        <f t="shared" si="275"/>
        <v/>
      </c>
      <c r="MM299" t="str">
        <f t="shared" si="276"/>
        <v/>
      </c>
      <c r="MN299" t="str">
        <f t="shared" si="277"/>
        <v/>
      </c>
      <c r="MO299" t="str">
        <f t="shared" si="278"/>
        <v/>
      </c>
      <c r="MP299" s="5" t="e">
        <f>COUNTIFS(#REF!,LT299,#REF!,1,#REF!,"&gt;="&amp;MC299,#REF!,"&lt;="&amp;MB299,#REF!,"&lt;="&amp;ME299,#REF!,"&gt;="&amp;MF299,#REF!,"="&amp;KV299,#REF!,"="&amp;KX299)</f>
        <v>#REF!</v>
      </c>
      <c r="MQ299" s="5" t="e">
        <f>COUNTIFS(#REF!,LT299,#REF!,0,#REF!,"&gt;="&amp;MC299,#REF!,"&lt;="&amp;MB299,#REF!,"&lt;="&amp;ME299,#REF!,"&gt;="&amp;MF299,#REF!,"="&amp;KV299,#REF!,"="&amp;KX299)</f>
        <v>#REF!</v>
      </c>
      <c r="MR299" s="5" t="e">
        <f>COUNTIFS(#REF!,LT299,#REF!,1,#REF!,"&gt;="&amp;MC299,#REF!,"&lt;="&amp;MB299,#REF!,"&lt;="&amp;ME299,#REF!,"&gt;="&amp;MF299,#REF!,"="&amp;KW299,#REF!,"="&amp;KY299)</f>
        <v>#REF!</v>
      </c>
      <c r="MS299" s="5" t="e">
        <f>COUNTIFS(#REF!,LT299,#REF!,0,#REF!,"&gt;="&amp;MC299,#REF!,"&lt;="&amp;MB299,#REF!,"&lt;="&amp;ME299,#REF!,"&gt;="&amp;MF299,#REF!,"="&amp;KW299,#REF!,"="&amp;KY299)</f>
        <v>#REF!</v>
      </c>
      <c r="MT299" s="5" t="e">
        <f>COUNTIFS(#REF!,LT299,#REF!,1,#REF!,"&gt;="&amp;MI299,#REF!,"&lt;="&amp;MH299,#REF!,"&lt;="&amp;ME299,#REF!,"&gt;="&amp;MF299)</f>
        <v>#REF!</v>
      </c>
      <c r="MU299" s="5" t="e">
        <f>COUNTIFS(#REF!,LT299,#REF!,0,#REF!,"&gt;="&amp;MI299,#REF!,"&lt;="&amp;MH299,#REF!,"&lt;="&amp;ME299,#REF!,"&gt;="&amp;MF299)</f>
        <v>#REF!</v>
      </c>
      <c r="MV299" s="5" t="e">
        <f>COUNTIFS(#REF!,LT299,#REF!,1,#REF!,"&gt;="&amp;MI299,#REF!,"&lt;="&amp;MH299,#REF!,"="&amp;KZ299,#REF!,"="&amp;LA299,#REF!,"&lt;="&amp;ME299,#REF!,"&gt;="&amp;MF299)</f>
        <v>#REF!</v>
      </c>
      <c r="MW299" s="5" t="e">
        <f>COUNTIFS(#REF!,LT299,#REF!,0,#REF!,"&gt;="&amp;MI299,#REF!,"&lt;="&amp;MH299,#REF!,"="&amp;KZ299,#REF!,"="&amp;LA299,#REF!,"&lt;="&amp;ME299,#REF!,"&gt;="&amp;MF299)</f>
        <v>#REF!</v>
      </c>
      <c r="MX299" s="5" t="e">
        <f>COUNTIFS(#REF!,LT299,#REF!,1,#REF!,"&gt;="&amp;MC299,#REF!,"&lt;="&amp;MB299,#REF!,"&lt;="&amp;ME299,#REF!,"&gt;="&amp;MF299)</f>
        <v>#REF!</v>
      </c>
      <c r="MY299" s="5" t="e">
        <f>COUNTIFS(#REF!,LT299,#REF!,0,#REF!,"&gt;="&amp;MC299,#REF!,"&lt;="&amp;MB299,#REF!,"&lt;="&amp;ME299,#REF!,"&gt;="&amp;MF299)</f>
        <v>#REF!</v>
      </c>
      <c r="MZ299" s="5" t="e">
        <f>COUNTIFS(#REF!,LT299,#REF!,1,#REF!,"&lt;="&amp;ME299,#REF!,"&gt;="&amp;MF299,#REF!,"="&amp;KV299,#REF!,"="&amp;KX299)</f>
        <v>#REF!</v>
      </c>
      <c r="NA299" s="5" t="e">
        <f>COUNTIFS(#REF!,LT299,#REF!,0,#REF!,"&lt;="&amp;ME299,#REF!,"&gt;="&amp;MF299,#REF!,"="&amp;KV299,#REF!,"="&amp;KX299)</f>
        <v>#REF!</v>
      </c>
      <c r="NB299" s="5" t="e">
        <f>COUNTIFS(#REF!,LT299,#REF!,1,#REF!,"&lt;="&amp;ME299,#REF!,"&gt;="&amp;MF299,#REF!,"="&amp;KW299,#REF!,"="&amp;KY299)</f>
        <v>#REF!</v>
      </c>
      <c r="NC299" s="5" t="e">
        <f>COUNTIFS(#REF!,LT299,#REF!,0,#REF!,"&lt;="&amp;ME299,#REF!,"&gt;="&amp;MF299,#REF!,"="&amp;KW299,#REF!,"="&amp;KY299)</f>
        <v>#REF!</v>
      </c>
      <c r="ND299" s="5" t="e">
        <f t="shared" si="279"/>
        <v>#REF!</v>
      </c>
      <c r="NE299" s="5" t="e">
        <f t="shared" si="280"/>
        <v>#REF!</v>
      </c>
      <c r="NF299" s="5" t="e">
        <f t="shared" si="281"/>
        <v>#REF!</v>
      </c>
      <c r="NG299" s="6" t="e">
        <f t="shared" si="282"/>
        <v>#REF!</v>
      </c>
      <c r="NH299" s="7" t="e">
        <f t="shared" si="283"/>
        <v>#REF!</v>
      </c>
      <c r="NI299" s="5" t="e">
        <f t="shared" si="284"/>
        <v>#REF!</v>
      </c>
      <c r="NJ299" s="31" t="e">
        <f t="shared" si="285"/>
        <v>#REF!</v>
      </c>
      <c r="NK299" s="32" t="e">
        <f t="shared" si="286"/>
        <v>#REF!</v>
      </c>
      <c r="NL299" s="32" t="e">
        <f t="shared" si="287"/>
        <v>#REF!</v>
      </c>
      <c r="NM299" s="33" t="e">
        <f t="shared" si="288"/>
        <v>#REF!</v>
      </c>
      <c r="NN299" s="33" t="e">
        <f t="shared" si="289"/>
        <v>#REF!</v>
      </c>
      <c r="NO299" s="33" t="e">
        <f t="shared" si="290"/>
        <v>#REF!</v>
      </c>
      <c r="NP299" s="33" t="e">
        <f t="shared" si="291"/>
        <v>#REF!</v>
      </c>
      <c r="NQ299" s="31" t="e">
        <f t="shared" si="292"/>
        <v>#REF!</v>
      </c>
      <c r="NR299" s="32" t="e">
        <f t="shared" si="293"/>
        <v>#REF!</v>
      </c>
      <c r="NS299" s="32" t="e">
        <f t="shared" si="294"/>
        <v>#REF!</v>
      </c>
      <c r="NT299" s="33" t="e">
        <f t="shared" si="295"/>
        <v>#REF!</v>
      </c>
      <c r="NU299" s="33" t="e">
        <f t="shared" si="296"/>
        <v>#REF!</v>
      </c>
      <c r="NV299" s="33" t="e">
        <f t="shared" si="297"/>
        <v>#REF!</v>
      </c>
      <c r="NW299" s="33" t="e">
        <f t="shared" si="298"/>
        <v>#REF!</v>
      </c>
      <c r="NX299" t="e">
        <f t="shared" si="299"/>
        <v>#REF!</v>
      </c>
      <c r="NY299" t="e">
        <f t="shared" si="300"/>
        <v>#REF!</v>
      </c>
      <c r="NZ299" t="e">
        <f t="shared" si="301"/>
        <v>#REF!</v>
      </c>
      <c r="OA299" t="e">
        <f t="shared" si="302"/>
        <v>#REF!</v>
      </c>
      <c r="OB299" t="e">
        <f t="shared" si="303"/>
        <v>#REF!</v>
      </c>
      <c r="OC299" t="e">
        <f t="shared" si="304"/>
        <v>#REF!</v>
      </c>
    </row>
    <row r="300" spans="1:393" ht="16.5" customHeight="1" x14ac:dyDescent="0.3">
      <c r="A300" s="22"/>
      <c r="KN300" s="5" t="e">
        <f>IF(INDEX(#REF!,MATCH('HT 1-0'!D300,#REF!,0))=INDEX(#REF!,MATCH('HT 1-0'!D300,#REF!,0)),INDEX(#REF!,MATCH('HT 1-0'!D300,#REF!,0)),"ERROR")</f>
        <v>#REF!</v>
      </c>
      <c r="KO300" s="5" t="e">
        <f>IF(INDEX(#REF!,MATCH('HT 1-0'!E300,#REF!,0))=INDEX(#REF!,MATCH('HT 1-0'!E300,#REF!,0)),INDEX(#REF!,MATCH('HT 1-0'!E300,#REF!,0)),"ERROR")</f>
        <v>#REF!</v>
      </c>
      <c r="KP300" s="5" t="e">
        <f t="shared" si="244"/>
        <v>#REF!</v>
      </c>
      <c r="KQ300" t="str">
        <f t="shared" si="245"/>
        <v>_</v>
      </c>
      <c r="KR300" s="5" t="e">
        <f t="shared" si="246"/>
        <v>#DIV/0!</v>
      </c>
      <c r="KS300" s="5" t="e">
        <f t="shared" si="247"/>
        <v>#DIV/0!</v>
      </c>
      <c r="KT300" s="5" t="e">
        <f t="shared" si="248"/>
        <v>#DIV/0!</v>
      </c>
      <c r="KU300" s="5" t="e">
        <f t="shared" si="249"/>
        <v>#DIV/0!</v>
      </c>
      <c r="KV300" s="5" t="e">
        <f t="shared" si="250"/>
        <v>#DIV/0!</v>
      </c>
      <c r="KW300" s="5" t="e">
        <f t="shared" si="251"/>
        <v>#DIV/0!</v>
      </c>
      <c r="KX300" s="5" t="e">
        <f t="shared" si="252"/>
        <v>#DIV/0!</v>
      </c>
      <c r="KY300" s="5" t="e">
        <f t="shared" si="253"/>
        <v>#DIV/0!</v>
      </c>
      <c r="KZ300" s="5" t="e">
        <f t="shared" si="254"/>
        <v>#DIV/0!</v>
      </c>
      <c r="LA300" s="5" t="e">
        <f t="shared" si="255"/>
        <v>#DIV/0!</v>
      </c>
      <c r="LB300" t="e">
        <f>IF(LQ300="1-0",INDEX(Scrape!#REF!,MATCH('HT 1-0'!KP300,Scrape!$B:$B,0)),"")</f>
        <v>#REF!</v>
      </c>
      <c r="LC300" t="e">
        <f>IF(LQ300="1-0",INDEX(Scrape!$A:$A,MATCH('HT 1-0'!KP300,Scrape!$B:$B,0)),"")</f>
        <v>#REF!</v>
      </c>
      <c r="LD300" t="e">
        <f>IF(LQ300="1-0",INDEX(Scrape!$B:$B,MATCH('HT 1-0'!KP300,Scrape!$B:$B,0)),"")</f>
        <v>#REF!</v>
      </c>
      <c r="LE300" t="e">
        <f>IF(LQ300="1-0",INDEX(Scrape!$C:$C,MATCH('HT 1-0'!KP300,Scrape!$B:$B,0)),"")</f>
        <v>#REF!</v>
      </c>
      <c r="LF300" t="e">
        <f>IF(LQ300="1-0",INDEX(Scrape!$D:$D,MATCH('HT 1-0'!KP300,Scrape!$B:$B,0)),"")</f>
        <v>#REF!</v>
      </c>
      <c r="LG300" t="e">
        <f>IF(LQ300="1-0",INDEX(Scrape!$E:$E,MATCH('HT 1-0'!KP300,Scrape!$B:$B,0)),"")</f>
        <v>#REF!</v>
      </c>
      <c r="LH300" t="e">
        <f>IF(LQ300="1-0",INDEX(Scrape!$F:$F,MATCH('HT 1-0'!KP300,Scrape!$B:$B,0)),"")</f>
        <v>#REF!</v>
      </c>
      <c r="LI300" t="e">
        <f>IF(LQ300="1-0",INDEX(Scrape!$G:$G,MATCH('HT 1-0'!KP300,Scrape!$B:$B,0)),"")</f>
        <v>#REF!</v>
      </c>
      <c r="LJ300" t="e">
        <f>IF(LQ300="1-0",INDEX(Scrape!$H:$H,MATCH('HT 1-0'!KP300,Scrape!$B:$B,0)),"")</f>
        <v>#REF!</v>
      </c>
      <c r="LK300" t="e">
        <f>IF(LQ300="1-0",INDEX(Scrape!$I:$I,MATCH('HT 1-0'!KP300,Scrape!$B:$B,0)),"")</f>
        <v>#REF!</v>
      </c>
      <c r="LL300" t="e">
        <f>IF(LQ300="1-0",INDEX(Scrape!$J:$J,MATCH('HT 1-0'!KP300,Scrape!$B:$B,0)),"")</f>
        <v>#REF!</v>
      </c>
      <c r="LM300" t="e">
        <f>IF(LQ300="1-0",INDEX(Scrape!$K:$K,MATCH('HT 1-0'!KP300,Scrape!$B:$B,0)),"")</f>
        <v>#REF!</v>
      </c>
      <c r="LN300" t="e">
        <f>IF(LQ300="1-0",INDEX(Scrape!$L:$L,MATCH('HT 1-0'!KP300,Scrape!$B:$B,0)),"")</f>
        <v>#REF!</v>
      </c>
      <c r="LO300" t="e">
        <f>IF(LQ300="1-0",INDEX(Scrape!$M:$M,MATCH('HT 1-0'!KP300,Scrape!$B:$B,0)),"")</f>
        <v>#REF!</v>
      </c>
      <c r="LP300" t="e">
        <f>IF(LQ300="1-0",INDEX(Scrape!$N:$N,MATCH('HT 1-0'!KP300,Scrape!$B:$B,0)),"")</f>
        <v>#REF!</v>
      </c>
      <c r="LQ300" t="e">
        <f>INDEX(Scrape!$O:$O,MATCH('HT 1-0'!KP300,Scrape!$B:$B,0))</f>
        <v>#REF!</v>
      </c>
      <c r="LR300" t="e">
        <f t="shared" si="256"/>
        <v>#REF!</v>
      </c>
      <c r="LS300" t="e">
        <f t="shared" si="257"/>
        <v>#REF!</v>
      </c>
      <c r="LT300" s="23" t="e">
        <f>IF(INDEX(#REF!,MATCH(KQ300,#REF!,0))=INDEX(#REF!,MATCH(KQ300,#REF!,0)),INDEX(#REF!,MATCH(KQ300,#REF!,0)),"ERROR")</f>
        <v>#REF!</v>
      </c>
      <c r="LU300" s="24" t="e">
        <f t="shared" si="258"/>
        <v>#DIV/0!</v>
      </c>
      <c r="LV300" s="24" t="e">
        <f t="shared" si="259"/>
        <v>#DIV/0!</v>
      </c>
      <c r="LW300" s="24" t="e">
        <f t="shared" si="260"/>
        <v>#DIV/0!</v>
      </c>
      <c r="LX300" s="24" t="e">
        <f t="shared" si="261"/>
        <v>#DIV/0!</v>
      </c>
      <c r="LY300" s="25" t="e">
        <f t="shared" si="262"/>
        <v>#REF!</v>
      </c>
      <c r="LZ300" s="25" t="e">
        <f t="shared" si="263"/>
        <v>#REF!</v>
      </c>
      <c r="MA300" s="26" t="e">
        <f t="shared" si="264"/>
        <v>#REF!</v>
      </c>
      <c r="MB300" s="27" t="e">
        <f t="shared" si="265"/>
        <v>#REF!</v>
      </c>
      <c r="MC300" s="28" t="e">
        <f t="shared" si="266"/>
        <v>#REF!</v>
      </c>
      <c r="MD300" s="24" t="e">
        <f t="shared" si="267"/>
        <v>#REF!</v>
      </c>
      <c r="ME300" s="29" t="e">
        <f t="shared" si="268"/>
        <v>#REF!</v>
      </c>
      <c r="MF300" s="30" t="e">
        <f t="shared" si="269"/>
        <v>#REF!</v>
      </c>
      <c r="MG300" s="24" t="e">
        <f t="shared" si="270"/>
        <v>#REF!</v>
      </c>
      <c r="MH300" s="29" t="e">
        <f t="shared" si="271"/>
        <v>#REF!</v>
      </c>
      <c r="MI300" s="30" t="e">
        <f t="shared" si="272"/>
        <v>#REF!</v>
      </c>
      <c r="MJ300" t="str">
        <f t="shared" si="273"/>
        <v/>
      </c>
      <c r="MK300" t="str">
        <f t="shared" si="274"/>
        <v/>
      </c>
      <c r="ML300" t="str">
        <f t="shared" si="275"/>
        <v/>
      </c>
      <c r="MM300" t="str">
        <f t="shared" si="276"/>
        <v/>
      </c>
      <c r="MN300" t="str">
        <f t="shared" si="277"/>
        <v/>
      </c>
      <c r="MO300" t="str">
        <f t="shared" si="278"/>
        <v/>
      </c>
      <c r="MP300" s="5" t="e">
        <f>COUNTIFS(#REF!,LT300,#REF!,1,#REF!,"&gt;="&amp;MC300,#REF!,"&lt;="&amp;MB300,#REF!,"&lt;="&amp;ME300,#REF!,"&gt;="&amp;MF300,#REF!,"="&amp;KV300,#REF!,"="&amp;KX300)</f>
        <v>#REF!</v>
      </c>
      <c r="MQ300" s="5" t="e">
        <f>COUNTIFS(#REF!,LT300,#REF!,0,#REF!,"&gt;="&amp;MC300,#REF!,"&lt;="&amp;MB300,#REF!,"&lt;="&amp;ME300,#REF!,"&gt;="&amp;MF300,#REF!,"="&amp;KV300,#REF!,"="&amp;KX300)</f>
        <v>#REF!</v>
      </c>
      <c r="MR300" s="5" t="e">
        <f>COUNTIFS(#REF!,LT300,#REF!,1,#REF!,"&gt;="&amp;MC300,#REF!,"&lt;="&amp;MB300,#REF!,"&lt;="&amp;ME300,#REF!,"&gt;="&amp;MF300,#REF!,"="&amp;KW300,#REF!,"="&amp;KY300)</f>
        <v>#REF!</v>
      </c>
      <c r="MS300" s="5" t="e">
        <f>COUNTIFS(#REF!,LT300,#REF!,0,#REF!,"&gt;="&amp;MC300,#REF!,"&lt;="&amp;MB300,#REF!,"&lt;="&amp;ME300,#REF!,"&gt;="&amp;MF300,#REF!,"="&amp;KW300,#REF!,"="&amp;KY300)</f>
        <v>#REF!</v>
      </c>
      <c r="MT300" s="5" t="e">
        <f>COUNTIFS(#REF!,LT300,#REF!,1,#REF!,"&gt;="&amp;MI300,#REF!,"&lt;="&amp;MH300,#REF!,"&lt;="&amp;ME300,#REF!,"&gt;="&amp;MF300)</f>
        <v>#REF!</v>
      </c>
      <c r="MU300" s="5" t="e">
        <f>COUNTIFS(#REF!,LT300,#REF!,0,#REF!,"&gt;="&amp;MI300,#REF!,"&lt;="&amp;MH300,#REF!,"&lt;="&amp;ME300,#REF!,"&gt;="&amp;MF300)</f>
        <v>#REF!</v>
      </c>
      <c r="MV300" s="5" t="e">
        <f>COUNTIFS(#REF!,LT300,#REF!,1,#REF!,"&gt;="&amp;MI300,#REF!,"&lt;="&amp;MH300,#REF!,"="&amp;KZ300,#REF!,"="&amp;LA300,#REF!,"&lt;="&amp;ME300,#REF!,"&gt;="&amp;MF300)</f>
        <v>#REF!</v>
      </c>
      <c r="MW300" s="5" t="e">
        <f>COUNTIFS(#REF!,LT300,#REF!,0,#REF!,"&gt;="&amp;MI300,#REF!,"&lt;="&amp;MH300,#REF!,"="&amp;KZ300,#REF!,"="&amp;LA300,#REF!,"&lt;="&amp;ME300,#REF!,"&gt;="&amp;MF300)</f>
        <v>#REF!</v>
      </c>
      <c r="MX300" s="5" t="e">
        <f>COUNTIFS(#REF!,LT300,#REF!,1,#REF!,"&gt;="&amp;MC300,#REF!,"&lt;="&amp;MB300,#REF!,"&lt;="&amp;ME300,#REF!,"&gt;="&amp;MF300)</f>
        <v>#REF!</v>
      </c>
      <c r="MY300" s="5" t="e">
        <f>COUNTIFS(#REF!,LT300,#REF!,0,#REF!,"&gt;="&amp;MC300,#REF!,"&lt;="&amp;MB300,#REF!,"&lt;="&amp;ME300,#REF!,"&gt;="&amp;MF300)</f>
        <v>#REF!</v>
      </c>
      <c r="MZ300" s="5" t="e">
        <f>COUNTIFS(#REF!,LT300,#REF!,1,#REF!,"&lt;="&amp;ME300,#REF!,"&gt;="&amp;MF300,#REF!,"="&amp;KV300,#REF!,"="&amp;KX300)</f>
        <v>#REF!</v>
      </c>
      <c r="NA300" s="5" t="e">
        <f>COUNTIFS(#REF!,LT300,#REF!,0,#REF!,"&lt;="&amp;ME300,#REF!,"&gt;="&amp;MF300,#REF!,"="&amp;KV300,#REF!,"="&amp;KX300)</f>
        <v>#REF!</v>
      </c>
      <c r="NB300" s="5" t="e">
        <f>COUNTIFS(#REF!,LT300,#REF!,1,#REF!,"&lt;="&amp;ME300,#REF!,"&gt;="&amp;MF300,#REF!,"="&amp;KW300,#REF!,"="&amp;KY300)</f>
        <v>#REF!</v>
      </c>
      <c r="NC300" s="5" t="e">
        <f>COUNTIFS(#REF!,LT300,#REF!,0,#REF!,"&lt;="&amp;ME300,#REF!,"&gt;="&amp;MF300,#REF!,"="&amp;KW300,#REF!,"="&amp;KY300)</f>
        <v>#REF!</v>
      </c>
      <c r="ND300" s="5" t="e">
        <f t="shared" si="279"/>
        <v>#REF!</v>
      </c>
      <c r="NE300" s="5" t="e">
        <f t="shared" si="280"/>
        <v>#REF!</v>
      </c>
      <c r="NF300" s="5" t="e">
        <f t="shared" si="281"/>
        <v>#REF!</v>
      </c>
      <c r="NG300" s="6" t="e">
        <f t="shared" si="282"/>
        <v>#REF!</v>
      </c>
      <c r="NH300" s="7" t="e">
        <f t="shared" si="283"/>
        <v>#REF!</v>
      </c>
      <c r="NI300" s="5" t="e">
        <f t="shared" si="284"/>
        <v>#REF!</v>
      </c>
      <c r="NJ300" s="31" t="e">
        <f t="shared" si="285"/>
        <v>#REF!</v>
      </c>
      <c r="NK300" s="32" t="e">
        <f t="shared" si="286"/>
        <v>#REF!</v>
      </c>
      <c r="NL300" s="32" t="e">
        <f t="shared" si="287"/>
        <v>#REF!</v>
      </c>
      <c r="NM300" s="33" t="e">
        <f t="shared" si="288"/>
        <v>#REF!</v>
      </c>
      <c r="NN300" s="33" t="e">
        <f t="shared" si="289"/>
        <v>#REF!</v>
      </c>
      <c r="NO300" s="33" t="e">
        <f t="shared" si="290"/>
        <v>#REF!</v>
      </c>
      <c r="NP300" s="33" t="e">
        <f t="shared" si="291"/>
        <v>#REF!</v>
      </c>
      <c r="NQ300" s="31" t="e">
        <f t="shared" si="292"/>
        <v>#REF!</v>
      </c>
      <c r="NR300" s="32" t="e">
        <f t="shared" si="293"/>
        <v>#REF!</v>
      </c>
      <c r="NS300" s="32" t="e">
        <f t="shared" si="294"/>
        <v>#REF!</v>
      </c>
      <c r="NT300" s="33" t="e">
        <f t="shared" si="295"/>
        <v>#REF!</v>
      </c>
      <c r="NU300" s="33" t="e">
        <f t="shared" si="296"/>
        <v>#REF!</v>
      </c>
      <c r="NV300" s="33" t="e">
        <f t="shared" si="297"/>
        <v>#REF!</v>
      </c>
      <c r="NW300" s="33" t="e">
        <f t="shared" si="298"/>
        <v>#REF!</v>
      </c>
      <c r="NX300" t="e">
        <f t="shared" si="299"/>
        <v>#REF!</v>
      </c>
      <c r="NY300" t="e">
        <f t="shared" si="300"/>
        <v>#REF!</v>
      </c>
      <c r="NZ300" t="e">
        <f t="shared" si="301"/>
        <v>#REF!</v>
      </c>
      <c r="OA300" t="e">
        <f t="shared" si="302"/>
        <v>#REF!</v>
      </c>
      <c r="OB300" t="e">
        <f t="shared" si="303"/>
        <v>#REF!</v>
      </c>
      <c r="OC300" t="e">
        <f t="shared" si="304"/>
        <v>#REF!</v>
      </c>
    </row>
    <row r="301" spans="1:393" ht="16.5" customHeight="1" x14ac:dyDescent="0.3">
      <c r="A301" s="22"/>
      <c r="KN301" s="5" t="e">
        <f>IF(INDEX(#REF!,MATCH('HT 1-0'!D301,#REF!,0))=INDEX(#REF!,MATCH('HT 1-0'!D301,#REF!,0)),INDEX(#REF!,MATCH('HT 1-0'!D301,#REF!,0)),"ERROR")</f>
        <v>#REF!</v>
      </c>
      <c r="KO301" s="5" t="e">
        <f>IF(INDEX(#REF!,MATCH('HT 1-0'!E301,#REF!,0))=INDEX(#REF!,MATCH('HT 1-0'!E301,#REF!,0)),INDEX(#REF!,MATCH('HT 1-0'!E301,#REF!,0)),"ERROR")</f>
        <v>#REF!</v>
      </c>
      <c r="KP301" s="5" t="e">
        <f t="shared" si="244"/>
        <v>#REF!</v>
      </c>
      <c r="KQ301" t="str">
        <f t="shared" si="245"/>
        <v>_</v>
      </c>
      <c r="KR301" s="5" t="e">
        <f t="shared" si="246"/>
        <v>#DIV/0!</v>
      </c>
      <c r="KS301" s="5" t="e">
        <f t="shared" si="247"/>
        <v>#DIV/0!</v>
      </c>
      <c r="KT301" s="5" t="e">
        <f t="shared" si="248"/>
        <v>#DIV/0!</v>
      </c>
      <c r="KU301" s="5" t="e">
        <f t="shared" si="249"/>
        <v>#DIV/0!</v>
      </c>
      <c r="KV301" s="5" t="e">
        <f t="shared" si="250"/>
        <v>#DIV/0!</v>
      </c>
      <c r="KW301" s="5" t="e">
        <f t="shared" si="251"/>
        <v>#DIV/0!</v>
      </c>
      <c r="KX301" s="5" t="e">
        <f t="shared" si="252"/>
        <v>#DIV/0!</v>
      </c>
      <c r="KY301" s="5" t="e">
        <f t="shared" si="253"/>
        <v>#DIV/0!</v>
      </c>
      <c r="KZ301" s="5" t="e">
        <f t="shared" si="254"/>
        <v>#DIV/0!</v>
      </c>
      <c r="LA301" s="5" t="e">
        <f t="shared" si="255"/>
        <v>#DIV/0!</v>
      </c>
      <c r="LB301" t="e">
        <f>IF(LQ301="1-0",INDEX(Scrape!#REF!,MATCH('HT 1-0'!KP301,Scrape!$B:$B,0)),"")</f>
        <v>#REF!</v>
      </c>
      <c r="LC301" t="e">
        <f>IF(LQ301="1-0",INDEX(Scrape!$A:$A,MATCH('HT 1-0'!KP301,Scrape!$B:$B,0)),"")</f>
        <v>#REF!</v>
      </c>
      <c r="LD301" t="e">
        <f>IF(LQ301="1-0",INDEX(Scrape!$B:$B,MATCH('HT 1-0'!KP301,Scrape!$B:$B,0)),"")</f>
        <v>#REF!</v>
      </c>
      <c r="LE301" t="e">
        <f>IF(LQ301="1-0",INDEX(Scrape!$C:$C,MATCH('HT 1-0'!KP301,Scrape!$B:$B,0)),"")</f>
        <v>#REF!</v>
      </c>
      <c r="LF301" t="e">
        <f>IF(LQ301="1-0",INDEX(Scrape!$D:$D,MATCH('HT 1-0'!KP301,Scrape!$B:$B,0)),"")</f>
        <v>#REF!</v>
      </c>
      <c r="LG301" t="e">
        <f>IF(LQ301="1-0",INDEX(Scrape!$E:$E,MATCH('HT 1-0'!KP301,Scrape!$B:$B,0)),"")</f>
        <v>#REF!</v>
      </c>
      <c r="LH301" t="e">
        <f>IF(LQ301="1-0",INDEX(Scrape!$F:$F,MATCH('HT 1-0'!KP301,Scrape!$B:$B,0)),"")</f>
        <v>#REF!</v>
      </c>
      <c r="LI301" t="e">
        <f>IF(LQ301="1-0",INDEX(Scrape!$G:$G,MATCH('HT 1-0'!KP301,Scrape!$B:$B,0)),"")</f>
        <v>#REF!</v>
      </c>
      <c r="LJ301" t="e">
        <f>IF(LQ301="1-0",INDEX(Scrape!$H:$H,MATCH('HT 1-0'!KP301,Scrape!$B:$B,0)),"")</f>
        <v>#REF!</v>
      </c>
      <c r="LK301" t="e">
        <f>IF(LQ301="1-0",INDEX(Scrape!$I:$I,MATCH('HT 1-0'!KP301,Scrape!$B:$B,0)),"")</f>
        <v>#REF!</v>
      </c>
      <c r="LL301" t="e">
        <f>IF(LQ301="1-0",INDEX(Scrape!$J:$J,MATCH('HT 1-0'!KP301,Scrape!$B:$B,0)),"")</f>
        <v>#REF!</v>
      </c>
      <c r="LM301" t="e">
        <f>IF(LQ301="1-0",INDEX(Scrape!$K:$K,MATCH('HT 1-0'!KP301,Scrape!$B:$B,0)),"")</f>
        <v>#REF!</v>
      </c>
      <c r="LN301" t="e">
        <f>IF(LQ301="1-0",INDEX(Scrape!$L:$L,MATCH('HT 1-0'!KP301,Scrape!$B:$B,0)),"")</f>
        <v>#REF!</v>
      </c>
      <c r="LO301" t="e">
        <f>IF(LQ301="1-0",INDEX(Scrape!$M:$M,MATCH('HT 1-0'!KP301,Scrape!$B:$B,0)),"")</f>
        <v>#REF!</v>
      </c>
      <c r="LP301" t="e">
        <f>IF(LQ301="1-0",INDEX(Scrape!$N:$N,MATCH('HT 1-0'!KP301,Scrape!$B:$B,0)),"")</f>
        <v>#REF!</v>
      </c>
      <c r="LQ301" t="e">
        <f>INDEX(Scrape!$O:$O,MATCH('HT 1-0'!KP301,Scrape!$B:$B,0))</f>
        <v>#REF!</v>
      </c>
      <c r="LR301" t="e">
        <f t="shared" si="256"/>
        <v>#REF!</v>
      </c>
      <c r="LS301" t="e">
        <f t="shared" si="257"/>
        <v>#REF!</v>
      </c>
      <c r="LT301" s="23" t="e">
        <f>IF(INDEX(#REF!,MATCH(KQ301,#REF!,0))=INDEX(#REF!,MATCH(KQ301,#REF!,0)),INDEX(#REF!,MATCH(KQ301,#REF!,0)),"ERROR")</f>
        <v>#REF!</v>
      </c>
      <c r="LU301" s="24" t="e">
        <f t="shared" si="258"/>
        <v>#DIV/0!</v>
      </c>
      <c r="LV301" s="24" t="e">
        <f t="shared" si="259"/>
        <v>#DIV/0!</v>
      </c>
      <c r="LW301" s="24" t="e">
        <f t="shared" si="260"/>
        <v>#DIV/0!</v>
      </c>
      <c r="LX301" s="24" t="e">
        <f t="shared" si="261"/>
        <v>#DIV/0!</v>
      </c>
      <c r="LY301" s="25" t="e">
        <f t="shared" si="262"/>
        <v>#REF!</v>
      </c>
      <c r="LZ301" s="25" t="e">
        <f t="shared" si="263"/>
        <v>#REF!</v>
      </c>
      <c r="MA301" s="26" t="e">
        <f t="shared" si="264"/>
        <v>#REF!</v>
      </c>
      <c r="MB301" s="27" t="e">
        <f t="shared" si="265"/>
        <v>#REF!</v>
      </c>
      <c r="MC301" s="28" t="e">
        <f t="shared" si="266"/>
        <v>#REF!</v>
      </c>
      <c r="MD301" s="24" t="e">
        <f t="shared" si="267"/>
        <v>#REF!</v>
      </c>
      <c r="ME301" s="29" t="e">
        <f t="shared" si="268"/>
        <v>#REF!</v>
      </c>
      <c r="MF301" s="30" t="e">
        <f t="shared" si="269"/>
        <v>#REF!</v>
      </c>
      <c r="MG301" s="24" t="e">
        <f t="shared" si="270"/>
        <v>#REF!</v>
      </c>
      <c r="MH301" s="29" t="e">
        <f t="shared" si="271"/>
        <v>#REF!</v>
      </c>
      <c r="MI301" s="30" t="e">
        <f t="shared" si="272"/>
        <v>#REF!</v>
      </c>
      <c r="MJ301" t="str">
        <f t="shared" si="273"/>
        <v/>
      </c>
      <c r="MK301" t="str">
        <f t="shared" si="274"/>
        <v/>
      </c>
      <c r="ML301" t="str">
        <f t="shared" si="275"/>
        <v/>
      </c>
      <c r="MM301" t="str">
        <f t="shared" si="276"/>
        <v/>
      </c>
      <c r="MN301" t="str">
        <f t="shared" si="277"/>
        <v/>
      </c>
      <c r="MO301" t="str">
        <f t="shared" si="278"/>
        <v/>
      </c>
      <c r="MP301" s="5" t="e">
        <f>COUNTIFS(#REF!,LT301,#REF!,1,#REF!,"&gt;="&amp;MC301,#REF!,"&lt;="&amp;MB301,#REF!,"&lt;="&amp;ME301,#REF!,"&gt;="&amp;MF301,#REF!,"="&amp;KV301,#REF!,"="&amp;KX301)</f>
        <v>#REF!</v>
      </c>
      <c r="MQ301" s="5" t="e">
        <f>COUNTIFS(#REF!,LT301,#REF!,0,#REF!,"&gt;="&amp;MC301,#REF!,"&lt;="&amp;MB301,#REF!,"&lt;="&amp;ME301,#REF!,"&gt;="&amp;MF301,#REF!,"="&amp;KV301,#REF!,"="&amp;KX301)</f>
        <v>#REF!</v>
      </c>
      <c r="MR301" s="5" t="e">
        <f>COUNTIFS(#REF!,LT301,#REF!,1,#REF!,"&gt;="&amp;MC301,#REF!,"&lt;="&amp;MB301,#REF!,"&lt;="&amp;ME301,#REF!,"&gt;="&amp;MF301,#REF!,"="&amp;KW301,#REF!,"="&amp;KY301)</f>
        <v>#REF!</v>
      </c>
      <c r="MS301" s="5" t="e">
        <f>COUNTIFS(#REF!,LT301,#REF!,0,#REF!,"&gt;="&amp;MC301,#REF!,"&lt;="&amp;MB301,#REF!,"&lt;="&amp;ME301,#REF!,"&gt;="&amp;MF301,#REF!,"="&amp;KW301,#REF!,"="&amp;KY301)</f>
        <v>#REF!</v>
      </c>
      <c r="MT301" s="5" t="e">
        <f>COUNTIFS(#REF!,LT301,#REF!,1,#REF!,"&gt;="&amp;MI301,#REF!,"&lt;="&amp;MH301,#REF!,"&lt;="&amp;ME301,#REF!,"&gt;="&amp;MF301)</f>
        <v>#REF!</v>
      </c>
      <c r="MU301" s="5" t="e">
        <f>COUNTIFS(#REF!,LT301,#REF!,0,#REF!,"&gt;="&amp;MI301,#REF!,"&lt;="&amp;MH301,#REF!,"&lt;="&amp;ME301,#REF!,"&gt;="&amp;MF301)</f>
        <v>#REF!</v>
      </c>
      <c r="MV301" s="5" t="e">
        <f>COUNTIFS(#REF!,LT301,#REF!,1,#REF!,"&gt;="&amp;MI301,#REF!,"&lt;="&amp;MH301,#REF!,"="&amp;KZ301,#REF!,"="&amp;LA301,#REF!,"&lt;="&amp;ME301,#REF!,"&gt;="&amp;MF301)</f>
        <v>#REF!</v>
      </c>
      <c r="MW301" s="5" t="e">
        <f>COUNTIFS(#REF!,LT301,#REF!,0,#REF!,"&gt;="&amp;MI301,#REF!,"&lt;="&amp;MH301,#REF!,"="&amp;KZ301,#REF!,"="&amp;LA301,#REF!,"&lt;="&amp;ME301,#REF!,"&gt;="&amp;MF301)</f>
        <v>#REF!</v>
      </c>
      <c r="MX301" s="5" t="e">
        <f>COUNTIFS(#REF!,LT301,#REF!,1,#REF!,"&gt;="&amp;MC301,#REF!,"&lt;="&amp;MB301,#REF!,"&lt;="&amp;ME301,#REF!,"&gt;="&amp;MF301)</f>
        <v>#REF!</v>
      </c>
      <c r="MY301" s="5" t="e">
        <f>COUNTIFS(#REF!,LT301,#REF!,0,#REF!,"&gt;="&amp;MC301,#REF!,"&lt;="&amp;MB301,#REF!,"&lt;="&amp;ME301,#REF!,"&gt;="&amp;MF301)</f>
        <v>#REF!</v>
      </c>
      <c r="MZ301" s="5" t="e">
        <f>COUNTIFS(#REF!,LT301,#REF!,1,#REF!,"&lt;="&amp;ME301,#REF!,"&gt;="&amp;MF301,#REF!,"="&amp;KV301,#REF!,"="&amp;KX301)</f>
        <v>#REF!</v>
      </c>
      <c r="NA301" s="5" t="e">
        <f>COUNTIFS(#REF!,LT301,#REF!,0,#REF!,"&lt;="&amp;ME301,#REF!,"&gt;="&amp;MF301,#REF!,"="&amp;KV301,#REF!,"="&amp;KX301)</f>
        <v>#REF!</v>
      </c>
      <c r="NB301" s="5" t="e">
        <f>COUNTIFS(#REF!,LT301,#REF!,1,#REF!,"&lt;="&amp;ME301,#REF!,"&gt;="&amp;MF301,#REF!,"="&amp;KW301,#REF!,"="&amp;KY301)</f>
        <v>#REF!</v>
      </c>
      <c r="NC301" s="5" t="e">
        <f>COUNTIFS(#REF!,LT301,#REF!,0,#REF!,"&lt;="&amp;ME301,#REF!,"&gt;="&amp;MF301,#REF!,"="&amp;KW301,#REF!,"="&amp;KY301)</f>
        <v>#REF!</v>
      </c>
      <c r="ND301" s="5" t="e">
        <f t="shared" si="279"/>
        <v>#REF!</v>
      </c>
      <c r="NE301" s="5" t="e">
        <f t="shared" si="280"/>
        <v>#REF!</v>
      </c>
      <c r="NF301" s="5" t="e">
        <f t="shared" si="281"/>
        <v>#REF!</v>
      </c>
      <c r="NG301" s="6" t="e">
        <f t="shared" si="282"/>
        <v>#REF!</v>
      </c>
      <c r="NH301" s="7" t="e">
        <f t="shared" si="283"/>
        <v>#REF!</v>
      </c>
      <c r="NI301" s="5" t="e">
        <f t="shared" si="284"/>
        <v>#REF!</v>
      </c>
      <c r="NJ301" s="31" t="e">
        <f t="shared" si="285"/>
        <v>#REF!</v>
      </c>
      <c r="NK301" s="32" t="e">
        <f t="shared" si="286"/>
        <v>#REF!</v>
      </c>
      <c r="NL301" s="32" t="e">
        <f t="shared" si="287"/>
        <v>#REF!</v>
      </c>
      <c r="NM301" s="33" t="e">
        <f t="shared" si="288"/>
        <v>#REF!</v>
      </c>
      <c r="NN301" s="33" t="e">
        <f t="shared" si="289"/>
        <v>#REF!</v>
      </c>
      <c r="NO301" s="33" t="e">
        <f t="shared" si="290"/>
        <v>#REF!</v>
      </c>
      <c r="NP301" s="33" t="e">
        <f t="shared" si="291"/>
        <v>#REF!</v>
      </c>
      <c r="NQ301" s="31" t="e">
        <f t="shared" si="292"/>
        <v>#REF!</v>
      </c>
      <c r="NR301" s="32" t="e">
        <f t="shared" si="293"/>
        <v>#REF!</v>
      </c>
      <c r="NS301" s="32" t="e">
        <f t="shared" si="294"/>
        <v>#REF!</v>
      </c>
      <c r="NT301" s="33" t="e">
        <f t="shared" si="295"/>
        <v>#REF!</v>
      </c>
      <c r="NU301" s="33" t="e">
        <f t="shared" si="296"/>
        <v>#REF!</v>
      </c>
      <c r="NV301" s="33" t="e">
        <f t="shared" si="297"/>
        <v>#REF!</v>
      </c>
      <c r="NW301" s="33" t="e">
        <f t="shared" si="298"/>
        <v>#REF!</v>
      </c>
      <c r="NX301" t="e">
        <f t="shared" si="299"/>
        <v>#REF!</v>
      </c>
      <c r="NY301" t="e">
        <f t="shared" si="300"/>
        <v>#REF!</v>
      </c>
      <c r="NZ301" t="e">
        <f t="shared" si="301"/>
        <v>#REF!</v>
      </c>
      <c r="OA301" t="e">
        <f t="shared" si="302"/>
        <v>#REF!</v>
      </c>
      <c r="OB301" t="e">
        <f t="shared" si="303"/>
        <v>#REF!</v>
      </c>
      <c r="OC301" t="e">
        <f t="shared" si="304"/>
        <v>#REF!</v>
      </c>
    </row>
    <row r="302" spans="1:393" ht="16.5" customHeight="1" x14ac:dyDescent="0.3">
      <c r="A302" s="22"/>
      <c r="KN302" s="5" t="e">
        <f>IF(INDEX(#REF!,MATCH('HT 1-0'!D302,#REF!,0))=INDEX(#REF!,MATCH('HT 1-0'!D302,#REF!,0)),INDEX(#REF!,MATCH('HT 1-0'!D302,#REF!,0)),"ERROR")</f>
        <v>#REF!</v>
      </c>
      <c r="KO302" s="5" t="e">
        <f>IF(INDEX(#REF!,MATCH('HT 1-0'!E302,#REF!,0))=INDEX(#REF!,MATCH('HT 1-0'!E302,#REF!,0)),INDEX(#REF!,MATCH('HT 1-0'!E302,#REF!,0)),"ERROR")</f>
        <v>#REF!</v>
      </c>
      <c r="KP302" s="5" t="e">
        <f t="shared" si="244"/>
        <v>#REF!</v>
      </c>
      <c r="KQ302" t="str">
        <f t="shared" si="245"/>
        <v>_</v>
      </c>
      <c r="KR302" s="5" t="e">
        <f t="shared" si="246"/>
        <v>#DIV/0!</v>
      </c>
      <c r="KS302" s="5" t="e">
        <f t="shared" si="247"/>
        <v>#DIV/0!</v>
      </c>
      <c r="KT302" s="5" t="e">
        <f t="shared" si="248"/>
        <v>#DIV/0!</v>
      </c>
      <c r="KU302" s="5" t="e">
        <f t="shared" si="249"/>
        <v>#DIV/0!</v>
      </c>
      <c r="KV302" s="5" t="e">
        <f t="shared" si="250"/>
        <v>#DIV/0!</v>
      </c>
      <c r="KW302" s="5" t="e">
        <f t="shared" si="251"/>
        <v>#DIV/0!</v>
      </c>
      <c r="KX302" s="5" t="e">
        <f t="shared" si="252"/>
        <v>#DIV/0!</v>
      </c>
      <c r="KY302" s="5" t="e">
        <f t="shared" si="253"/>
        <v>#DIV/0!</v>
      </c>
      <c r="KZ302" s="5" t="e">
        <f t="shared" si="254"/>
        <v>#DIV/0!</v>
      </c>
      <c r="LA302" s="5" t="e">
        <f t="shared" si="255"/>
        <v>#DIV/0!</v>
      </c>
      <c r="LB302" t="e">
        <f>IF(LQ302="1-0",INDEX(Scrape!#REF!,MATCH('HT 1-0'!KP302,Scrape!$B:$B,0)),"")</f>
        <v>#REF!</v>
      </c>
      <c r="LC302" t="e">
        <f>IF(LQ302="1-0",INDEX(Scrape!$A:$A,MATCH('HT 1-0'!KP302,Scrape!$B:$B,0)),"")</f>
        <v>#REF!</v>
      </c>
      <c r="LD302" t="e">
        <f>IF(LQ302="1-0",INDEX(Scrape!$B:$B,MATCH('HT 1-0'!KP302,Scrape!$B:$B,0)),"")</f>
        <v>#REF!</v>
      </c>
      <c r="LE302" t="e">
        <f>IF(LQ302="1-0",INDEX(Scrape!$C:$C,MATCH('HT 1-0'!KP302,Scrape!$B:$B,0)),"")</f>
        <v>#REF!</v>
      </c>
      <c r="LF302" t="e">
        <f>IF(LQ302="1-0",INDEX(Scrape!$D:$D,MATCH('HT 1-0'!KP302,Scrape!$B:$B,0)),"")</f>
        <v>#REF!</v>
      </c>
      <c r="LG302" t="e">
        <f>IF(LQ302="1-0",INDEX(Scrape!$E:$E,MATCH('HT 1-0'!KP302,Scrape!$B:$B,0)),"")</f>
        <v>#REF!</v>
      </c>
      <c r="LH302" t="e">
        <f>IF(LQ302="1-0",INDEX(Scrape!$F:$F,MATCH('HT 1-0'!KP302,Scrape!$B:$B,0)),"")</f>
        <v>#REF!</v>
      </c>
      <c r="LI302" t="e">
        <f>IF(LQ302="1-0",INDEX(Scrape!$G:$G,MATCH('HT 1-0'!KP302,Scrape!$B:$B,0)),"")</f>
        <v>#REF!</v>
      </c>
      <c r="LJ302" t="e">
        <f>IF(LQ302="1-0",INDEX(Scrape!$H:$H,MATCH('HT 1-0'!KP302,Scrape!$B:$B,0)),"")</f>
        <v>#REF!</v>
      </c>
      <c r="LK302" t="e">
        <f>IF(LQ302="1-0",INDEX(Scrape!$I:$I,MATCH('HT 1-0'!KP302,Scrape!$B:$B,0)),"")</f>
        <v>#REF!</v>
      </c>
      <c r="LL302" t="e">
        <f>IF(LQ302="1-0",INDEX(Scrape!$J:$J,MATCH('HT 1-0'!KP302,Scrape!$B:$B,0)),"")</f>
        <v>#REF!</v>
      </c>
      <c r="LM302" t="e">
        <f>IF(LQ302="1-0",INDEX(Scrape!$K:$K,MATCH('HT 1-0'!KP302,Scrape!$B:$B,0)),"")</f>
        <v>#REF!</v>
      </c>
      <c r="LN302" t="e">
        <f>IF(LQ302="1-0",INDEX(Scrape!$L:$L,MATCH('HT 1-0'!KP302,Scrape!$B:$B,0)),"")</f>
        <v>#REF!</v>
      </c>
      <c r="LO302" t="e">
        <f>IF(LQ302="1-0",INDEX(Scrape!$M:$M,MATCH('HT 1-0'!KP302,Scrape!$B:$B,0)),"")</f>
        <v>#REF!</v>
      </c>
      <c r="LP302" t="e">
        <f>IF(LQ302="1-0",INDEX(Scrape!$N:$N,MATCH('HT 1-0'!KP302,Scrape!$B:$B,0)),"")</f>
        <v>#REF!</v>
      </c>
      <c r="LQ302" t="e">
        <f>INDEX(Scrape!$O:$O,MATCH('HT 1-0'!KP302,Scrape!$B:$B,0))</f>
        <v>#REF!</v>
      </c>
      <c r="LR302" t="e">
        <f t="shared" si="256"/>
        <v>#REF!</v>
      </c>
      <c r="LS302" t="e">
        <f t="shared" si="257"/>
        <v>#REF!</v>
      </c>
      <c r="LT302" s="23" t="e">
        <f>IF(INDEX(#REF!,MATCH(KQ302,#REF!,0))=INDEX(#REF!,MATCH(KQ302,#REF!,0)),INDEX(#REF!,MATCH(KQ302,#REF!,0)),"ERROR")</f>
        <v>#REF!</v>
      </c>
      <c r="LU302" s="24" t="e">
        <f t="shared" si="258"/>
        <v>#DIV/0!</v>
      </c>
      <c r="LV302" s="24" t="e">
        <f t="shared" si="259"/>
        <v>#DIV/0!</v>
      </c>
      <c r="LW302" s="24" t="e">
        <f t="shared" si="260"/>
        <v>#DIV/0!</v>
      </c>
      <c r="LX302" s="24" t="e">
        <f t="shared" si="261"/>
        <v>#DIV/0!</v>
      </c>
      <c r="LY302" s="25" t="e">
        <f t="shared" si="262"/>
        <v>#REF!</v>
      </c>
      <c r="LZ302" s="25" t="e">
        <f t="shared" si="263"/>
        <v>#REF!</v>
      </c>
      <c r="MA302" s="26" t="e">
        <f t="shared" si="264"/>
        <v>#REF!</v>
      </c>
      <c r="MB302" s="27" t="e">
        <f t="shared" si="265"/>
        <v>#REF!</v>
      </c>
      <c r="MC302" s="28" t="e">
        <f t="shared" si="266"/>
        <v>#REF!</v>
      </c>
      <c r="MD302" s="24" t="e">
        <f t="shared" si="267"/>
        <v>#REF!</v>
      </c>
      <c r="ME302" s="29" t="e">
        <f t="shared" si="268"/>
        <v>#REF!</v>
      </c>
      <c r="MF302" s="30" t="e">
        <f t="shared" si="269"/>
        <v>#REF!</v>
      </c>
      <c r="MG302" s="24" t="e">
        <f t="shared" si="270"/>
        <v>#REF!</v>
      </c>
      <c r="MH302" s="29" t="e">
        <f t="shared" si="271"/>
        <v>#REF!</v>
      </c>
      <c r="MI302" s="30" t="e">
        <f t="shared" si="272"/>
        <v>#REF!</v>
      </c>
      <c r="MJ302" t="str">
        <f t="shared" si="273"/>
        <v/>
      </c>
      <c r="MK302" t="str">
        <f t="shared" si="274"/>
        <v/>
      </c>
      <c r="ML302" t="str">
        <f t="shared" si="275"/>
        <v/>
      </c>
      <c r="MM302" t="str">
        <f t="shared" si="276"/>
        <v/>
      </c>
      <c r="MN302" t="str">
        <f t="shared" si="277"/>
        <v/>
      </c>
      <c r="MO302" t="str">
        <f t="shared" si="278"/>
        <v/>
      </c>
      <c r="MP302" s="5" t="e">
        <f>COUNTIFS(#REF!,LT302,#REF!,1,#REF!,"&gt;="&amp;MC302,#REF!,"&lt;="&amp;MB302,#REF!,"&lt;="&amp;ME302,#REF!,"&gt;="&amp;MF302,#REF!,"="&amp;KV302,#REF!,"="&amp;KX302)</f>
        <v>#REF!</v>
      </c>
      <c r="MQ302" s="5" t="e">
        <f>COUNTIFS(#REF!,LT302,#REF!,0,#REF!,"&gt;="&amp;MC302,#REF!,"&lt;="&amp;MB302,#REF!,"&lt;="&amp;ME302,#REF!,"&gt;="&amp;MF302,#REF!,"="&amp;KV302,#REF!,"="&amp;KX302)</f>
        <v>#REF!</v>
      </c>
      <c r="MR302" s="5" t="e">
        <f>COUNTIFS(#REF!,LT302,#REF!,1,#REF!,"&gt;="&amp;MC302,#REF!,"&lt;="&amp;MB302,#REF!,"&lt;="&amp;ME302,#REF!,"&gt;="&amp;MF302,#REF!,"="&amp;KW302,#REF!,"="&amp;KY302)</f>
        <v>#REF!</v>
      </c>
      <c r="MS302" s="5" t="e">
        <f>COUNTIFS(#REF!,LT302,#REF!,0,#REF!,"&gt;="&amp;MC302,#REF!,"&lt;="&amp;MB302,#REF!,"&lt;="&amp;ME302,#REF!,"&gt;="&amp;MF302,#REF!,"="&amp;KW302,#REF!,"="&amp;KY302)</f>
        <v>#REF!</v>
      </c>
      <c r="MT302" s="5" t="e">
        <f>COUNTIFS(#REF!,LT302,#REF!,1,#REF!,"&gt;="&amp;MI302,#REF!,"&lt;="&amp;MH302,#REF!,"&lt;="&amp;ME302,#REF!,"&gt;="&amp;MF302)</f>
        <v>#REF!</v>
      </c>
      <c r="MU302" s="5" t="e">
        <f>COUNTIFS(#REF!,LT302,#REF!,0,#REF!,"&gt;="&amp;MI302,#REF!,"&lt;="&amp;MH302,#REF!,"&lt;="&amp;ME302,#REF!,"&gt;="&amp;MF302)</f>
        <v>#REF!</v>
      </c>
      <c r="MV302" s="5" t="e">
        <f>COUNTIFS(#REF!,LT302,#REF!,1,#REF!,"&gt;="&amp;MI302,#REF!,"&lt;="&amp;MH302,#REF!,"="&amp;KZ302,#REF!,"="&amp;LA302,#REF!,"&lt;="&amp;ME302,#REF!,"&gt;="&amp;MF302)</f>
        <v>#REF!</v>
      </c>
      <c r="MW302" s="5" t="e">
        <f>COUNTIFS(#REF!,LT302,#REF!,0,#REF!,"&gt;="&amp;MI302,#REF!,"&lt;="&amp;MH302,#REF!,"="&amp;KZ302,#REF!,"="&amp;LA302,#REF!,"&lt;="&amp;ME302,#REF!,"&gt;="&amp;MF302)</f>
        <v>#REF!</v>
      </c>
      <c r="MX302" s="5" t="e">
        <f>COUNTIFS(#REF!,LT302,#REF!,1,#REF!,"&gt;="&amp;MC302,#REF!,"&lt;="&amp;MB302,#REF!,"&lt;="&amp;ME302,#REF!,"&gt;="&amp;MF302)</f>
        <v>#REF!</v>
      </c>
      <c r="MY302" s="5" t="e">
        <f>COUNTIFS(#REF!,LT302,#REF!,0,#REF!,"&gt;="&amp;MC302,#REF!,"&lt;="&amp;MB302,#REF!,"&lt;="&amp;ME302,#REF!,"&gt;="&amp;MF302)</f>
        <v>#REF!</v>
      </c>
      <c r="MZ302" s="5" t="e">
        <f>COUNTIFS(#REF!,LT302,#REF!,1,#REF!,"&lt;="&amp;ME302,#REF!,"&gt;="&amp;MF302,#REF!,"="&amp;KV302,#REF!,"="&amp;KX302)</f>
        <v>#REF!</v>
      </c>
      <c r="NA302" s="5" t="e">
        <f>COUNTIFS(#REF!,LT302,#REF!,0,#REF!,"&lt;="&amp;ME302,#REF!,"&gt;="&amp;MF302,#REF!,"="&amp;KV302,#REF!,"="&amp;KX302)</f>
        <v>#REF!</v>
      </c>
      <c r="NB302" s="5" t="e">
        <f>COUNTIFS(#REF!,LT302,#REF!,1,#REF!,"&lt;="&amp;ME302,#REF!,"&gt;="&amp;MF302,#REF!,"="&amp;KW302,#REF!,"="&amp;KY302)</f>
        <v>#REF!</v>
      </c>
      <c r="NC302" s="5" t="e">
        <f>COUNTIFS(#REF!,LT302,#REF!,0,#REF!,"&lt;="&amp;ME302,#REF!,"&gt;="&amp;MF302,#REF!,"="&amp;KW302,#REF!,"="&amp;KY302)</f>
        <v>#REF!</v>
      </c>
      <c r="ND302" s="5" t="e">
        <f t="shared" si="279"/>
        <v>#REF!</v>
      </c>
      <c r="NE302" s="5" t="e">
        <f t="shared" si="280"/>
        <v>#REF!</v>
      </c>
      <c r="NF302" s="5" t="e">
        <f t="shared" si="281"/>
        <v>#REF!</v>
      </c>
      <c r="NG302" s="6" t="e">
        <f t="shared" si="282"/>
        <v>#REF!</v>
      </c>
      <c r="NH302" s="7" t="e">
        <f t="shared" si="283"/>
        <v>#REF!</v>
      </c>
      <c r="NI302" s="5" t="e">
        <f t="shared" si="284"/>
        <v>#REF!</v>
      </c>
      <c r="NJ302" s="31" t="e">
        <f t="shared" si="285"/>
        <v>#REF!</v>
      </c>
      <c r="NK302" s="32" t="e">
        <f t="shared" si="286"/>
        <v>#REF!</v>
      </c>
      <c r="NL302" s="32" t="e">
        <f t="shared" si="287"/>
        <v>#REF!</v>
      </c>
      <c r="NM302" s="33" t="e">
        <f t="shared" si="288"/>
        <v>#REF!</v>
      </c>
      <c r="NN302" s="33" t="e">
        <f t="shared" si="289"/>
        <v>#REF!</v>
      </c>
      <c r="NO302" s="33" t="e">
        <f t="shared" si="290"/>
        <v>#REF!</v>
      </c>
      <c r="NP302" s="33" t="e">
        <f t="shared" si="291"/>
        <v>#REF!</v>
      </c>
      <c r="NQ302" s="31" t="e">
        <f t="shared" si="292"/>
        <v>#REF!</v>
      </c>
      <c r="NR302" s="32" t="e">
        <f t="shared" si="293"/>
        <v>#REF!</v>
      </c>
      <c r="NS302" s="32" t="e">
        <f t="shared" si="294"/>
        <v>#REF!</v>
      </c>
      <c r="NT302" s="33" t="e">
        <f t="shared" si="295"/>
        <v>#REF!</v>
      </c>
      <c r="NU302" s="33" t="e">
        <f t="shared" si="296"/>
        <v>#REF!</v>
      </c>
      <c r="NV302" s="33" t="e">
        <f t="shared" si="297"/>
        <v>#REF!</v>
      </c>
      <c r="NW302" s="33" t="e">
        <f t="shared" si="298"/>
        <v>#REF!</v>
      </c>
      <c r="NX302" t="e">
        <f t="shared" si="299"/>
        <v>#REF!</v>
      </c>
      <c r="NY302" t="e">
        <f t="shared" si="300"/>
        <v>#REF!</v>
      </c>
      <c r="NZ302" t="e">
        <f t="shared" si="301"/>
        <v>#REF!</v>
      </c>
      <c r="OA302" t="e">
        <f t="shared" si="302"/>
        <v>#REF!</v>
      </c>
      <c r="OB302" t="e">
        <f t="shared" si="303"/>
        <v>#REF!</v>
      </c>
      <c r="OC302" t="e">
        <f t="shared" si="304"/>
        <v>#REF!</v>
      </c>
    </row>
    <row r="303" spans="1:393" ht="16.5" customHeight="1" x14ac:dyDescent="0.3">
      <c r="A303" s="22"/>
      <c r="KN303" s="5" t="e">
        <f>IF(INDEX(#REF!,MATCH('HT 1-0'!D303,#REF!,0))=INDEX(#REF!,MATCH('HT 1-0'!D303,#REF!,0)),INDEX(#REF!,MATCH('HT 1-0'!D303,#REF!,0)),"ERROR")</f>
        <v>#REF!</v>
      </c>
      <c r="KO303" s="5" t="e">
        <f>IF(INDEX(#REF!,MATCH('HT 1-0'!E303,#REF!,0))=INDEX(#REF!,MATCH('HT 1-0'!E303,#REF!,0)),INDEX(#REF!,MATCH('HT 1-0'!E303,#REF!,0)),"ERROR")</f>
        <v>#REF!</v>
      </c>
      <c r="KP303" s="5" t="e">
        <f t="shared" si="244"/>
        <v>#REF!</v>
      </c>
      <c r="KQ303" t="str">
        <f t="shared" si="245"/>
        <v>_</v>
      </c>
      <c r="KR303" s="5" t="e">
        <f t="shared" si="246"/>
        <v>#DIV/0!</v>
      </c>
      <c r="KS303" s="5" t="e">
        <f t="shared" si="247"/>
        <v>#DIV/0!</v>
      </c>
      <c r="KT303" s="5" t="e">
        <f t="shared" si="248"/>
        <v>#DIV/0!</v>
      </c>
      <c r="KU303" s="5" t="e">
        <f t="shared" si="249"/>
        <v>#DIV/0!</v>
      </c>
      <c r="KV303" s="5" t="e">
        <f t="shared" si="250"/>
        <v>#DIV/0!</v>
      </c>
      <c r="KW303" s="5" t="e">
        <f t="shared" si="251"/>
        <v>#DIV/0!</v>
      </c>
      <c r="KX303" s="5" t="e">
        <f t="shared" si="252"/>
        <v>#DIV/0!</v>
      </c>
      <c r="KY303" s="5" t="e">
        <f t="shared" si="253"/>
        <v>#DIV/0!</v>
      </c>
      <c r="KZ303" s="5" t="e">
        <f t="shared" si="254"/>
        <v>#DIV/0!</v>
      </c>
      <c r="LA303" s="5" t="e">
        <f t="shared" si="255"/>
        <v>#DIV/0!</v>
      </c>
      <c r="LB303" t="e">
        <f>IF(LQ303="1-0",INDEX(Scrape!#REF!,MATCH('HT 1-0'!KP303,Scrape!$B:$B,0)),"")</f>
        <v>#REF!</v>
      </c>
      <c r="LC303" t="e">
        <f>IF(LQ303="1-0",INDEX(Scrape!$A:$A,MATCH('HT 1-0'!KP303,Scrape!$B:$B,0)),"")</f>
        <v>#REF!</v>
      </c>
      <c r="LD303" t="e">
        <f>IF(LQ303="1-0",INDEX(Scrape!$B:$B,MATCH('HT 1-0'!KP303,Scrape!$B:$B,0)),"")</f>
        <v>#REF!</v>
      </c>
      <c r="LE303" t="e">
        <f>IF(LQ303="1-0",INDEX(Scrape!$C:$C,MATCH('HT 1-0'!KP303,Scrape!$B:$B,0)),"")</f>
        <v>#REF!</v>
      </c>
      <c r="LF303" t="e">
        <f>IF(LQ303="1-0",INDEX(Scrape!$D:$D,MATCH('HT 1-0'!KP303,Scrape!$B:$B,0)),"")</f>
        <v>#REF!</v>
      </c>
      <c r="LG303" t="e">
        <f>IF(LQ303="1-0",INDEX(Scrape!$E:$E,MATCH('HT 1-0'!KP303,Scrape!$B:$B,0)),"")</f>
        <v>#REF!</v>
      </c>
      <c r="LH303" t="e">
        <f>IF(LQ303="1-0",INDEX(Scrape!$F:$F,MATCH('HT 1-0'!KP303,Scrape!$B:$B,0)),"")</f>
        <v>#REF!</v>
      </c>
      <c r="LI303" t="e">
        <f>IF(LQ303="1-0",INDEX(Scrape!$G:$G,MATCH('HT 1-0'!KP303,Scrape!$B:$B,0)),"")</f>
        <v>#REF!</v>
      </c>
      <c r="LJ303" t="e">
        <f>IF(LQ303="1-0",INDEX(Scrape!$H:$H,MATCH('HT 1-0'!KP303,Scrape!$B:$B,0)),"")</f>
        <v>#REF!</v>
      </c>
      <c r="LK303" t="e">
        <f>IF(LQ303="1-0",INDEX(Scrape!$I:$I,MATCH('HT 1-0'!KP303,Scrape!$B:$B,0)),"")</f>
        <v>#REF!</v>
      </c>
      <c r="LL303" t="e">
        <f>IF(LQ303="1-0",INDEX(Scrape!$J:$J,MATCH('HT 1-0'!KP303,Scrape!$B:$B,0)),"")</f>
        <v>#REF!</v>
      </c>
      <c r="LM303" t="e">
        <f>IF(LQ303="1-0",INDEX(Scrape!$K:$K,MATCH('HT 1-0'!KP303,Scrape!$B:$B,0)),"")</f>
        <v>#REF!</v>
      </c>
      <c r="LN303" t="e">
        <f>IF(LQ303="1-0",INDEX(Scrape!$L:$L,MATCH('HT 1-0'!KP303,Scrape!$B:$B,0)),"")</f>
        <v>#REF!</v>
      </c>
      <c r="LO303" t="e">
        <f>IF(LQ303="1-0",INDEX(Scrape!$M:$M,MATCH('HT 1-0'!KP303,Scrape!$B:$B,0)),"")</f>
        <v>#REF!</v>
      </c>
      <c r="LP303" t="e">
        <f>IF(LQ303="1-0",INDEX(Scrape!$N:$N,MATCH('HT 1-0'!KP303,Scrape!$B:$B,0)),"")</f>
        <v>#REF!</v>
      </c>
      <c r="LQ303" t="e">
        <f>INDEX(Scrape!$O:$O,MATCH('HT 1-0'!KP303,Scrape!$B:$B,0))</f>
        <v>#REF!</v>
      </c>
      <c r="LR303" t="e">
        <f t="shared" si="256"/>
        <v>#REF!</v>
      </c>
      <c r="LS303" t="e">
        <f t="shared" si="257"/>
        <v>#REF!</v>
      </c>
      <c r="LT303" s="23" t="e">
        <f>IF(INDEX(#REF!,MATCH(KQ303,#REF!,0))=INDEX(#REF!,MATCH(KQ303,#REF!,0)),INDEX(#REF!,MATCH(KQ303,#REF!,0)),"ERROR")</f>
        <v>#REF!</v>
      </c>
      <c r="LU303" s="24" t="e">
        <f t="shared" si="258"/>
        <v>#DIV/0!</v>
      </c>
      <c r="LV303" s="24" t="e">
        <f t="shared" si="259"/>
        <v>#DIV/0!</v>
      </c>
      <c r="LW303" s="24" t="e">
        <f t="shared" si="260"/>
        <v>#DIV/0!</v>
      </c>
      <c r="LX303" s="24" t="e">
        <f t="shared" si="261"/>
        <v>#DIV/0!</v>
      </c>
      <c r="LY303" s="25" t="e">
        <f t="shared" si="262"/>
        <v>#REF!</v>
      </c>
      <c r="LZ303" s="25" t="e">
        <f t="shared" si="263"/>
        <v>#REF!</v>
      </c>
      <c r="MA303" s="26" t="e">
        <f t="shared" si="264"/>
        <v>#REF!</v>
      </c>
      <c r="MB303" s="27" t="e">
        <f t="shared" si="265"/>
        <v>#REF!</v>
      </c>
      <c r="MC303" s="28" t="e">
        <f t="shared" si="266"/>
        <v>#REF!</v>
      </c>
      <c r="MD303" s="24" t="e">
        <f t="shared" si="267"/>
        <v>#REF!</v>
      </c>
      <c r="ME303" s="29" t="e">
        <f t="shared" si="268"/>
        <v>#REF!</v>
      </c>
      <c r="MF303" s="30" t="e">
        <f t="shared" si="269"/>
        <v>#REF!</v>
      </c>
      <c r="MG303" s="24" t="e">
        <f t="shared" si="270"/>
        <v>#REF!</v>
      </c>
      <c r="MH303" s="29" t="e">
        <f t="shared" si="271"/>
        <v>#REF!</v>
      </c>
      <c r="MI303" s="30" t="e">
        <f t="shared" si="272"/>
        <v>#REF!</v>
      </c>
      <c r="MJ303" t="str">
        <f t="shared" si="273"/>
        <v/>
      </c>
      <c r="MK303" t="str">
        <f t="shared" si="274"/>
        <v/>
      </c>
      <c r="ML303" t="str">
        <f t="shared" si="275"/>
        <v/>
      </c>
      <c r="MM303" t="str">
        <f t="shared" si="276"/>
        <v/>
      </c>
      <c r="MN303" t="str">
        <f t="shared" si="277"/>
        <v/>
      </c>
      <c r="MO303" t="str">
        <f t="shared" si="278"/>
        <v/>
      </c>
      <c r="MP303" s="5" t="e">
        <f>COUNTIFS(#REF!,LT303,#REF!,1,#REF!,"&gt;="&amp;MC303,#REF!,"&lt;="&amp;MB303,#REF!,"&lt;="&amp;ME303,#REF!,"&gt;="&amp;MF303,#REF!,"="&amp;KV303,#REF!,"="&amp;KX303)</f>
        <v>#REF!</v>
      </c>
      <c r="MQ303" s="5" t="e">
        <f>COUNTIFS(#REF!,LT303,#REF!,0,#REF!,"&gt;="&amp;MC303,#REF!,"&lt;="&amp;MB303,#REF!,"&lt;="&amp;ME303,#REF!,"&gt;="&amp;MF303,#REF!,"="&amp;KV303,#REF!,"="&amp;KX303)</f>
        <v>#REF!</v>
      </c>
      <c r="MR303" s="5" t="e">
        <f>COUNTIFS(#REF!,LT303,#REF!,1,#REF!,"&gt;="&amp;MC303,#REF!,"&lt;="&amp;MB303,#REF!,"&lt;="&amp;ME303,#REF!,"&gt;="&amp;MF303,#REF!,"="&amp;KW303,#REF!,"="&amp;KY303)</f>
        <v>#REF!</v>
      </c>
      <c r="MS303" s="5" t="e">
        <f>COUNTIFS(#REF!,LT303,#REF!,0,#REF!,"&gt;="&amp;MC303,#REF!,"&lt;="&amp;MB303,#REF!,"&lt;="&amp;ME303,#REF!,"&gt;="&amp;MF303,#REF!,"="&amp;KW303,#REF!,"="&amp;KY303)</f>
        <v>#REF!</v>
      </c>
      <c r="MT303" s="5" t="e">
        <f>COUNTIFS(#REF!,LT303,#REF!,1,#REF!,"&gt;="&amp;MI303,#REF!,"&lt;="&amp;MH303,#REF!,"&lt;="&amp;ME303,#REF!,"&gt;="&amp;MF303)</f>
        <v>#REF!</v>
      </c>
      <c r="MU303" s="5" t="e">
        <f>COUNTIFS(#REF!,LT303,#REF!,0,#REF!,"&gt;="&amp;MI303,#REF!,"&lt;="&amp;MH303,#REF!,"&lt;="&amp;ME303,#REF!,"&gt;="&amp;MF303)</f>
        <v>#REF!</v>
      </c>
      <c r="MV303" s="5" t="e">
        <f>COUNTIFS(#REF!,LT303,#REF!,1,#REF!,"&gt;="&amp;MI303,#REF!,"&lt;="&amp;MH303,#REF!,"="&amp;KZ303,#REF!,"="&amp;LA303,#REF!,"&lt;="&amp;ME303,#REF!,"&gt;="&amp;MF303)</f>
        <v>#REF!</v>
      </c>
      <c r="MW303" s="5" t="e">
        <f>COUNTIFS(#REF!,LT303,#REF!,0,#REF!,"&gt;="&amp;MI303,#REF!,"&lt;="&amp;MH303,#REF!,"="&amp;KZ303,#REF!,"="&amp;LA303,#REF!,"&lt;="&amp;ME303,#REF!,"&gt;="&amp;MF303)</f>
        <v>#REF!</v>
      </c>
      <c r="MX303" s="5" t="e">
        <f>COUNTIFS(#REF!,LT303,#REF!,1,#REF!,"&gt;="&amp;MC303,#REF!,"&lt;="&amp;MB303,#REF!,"&lt;="&amp;ME303,#REF!,"&gt;="&amp;MF303)</f>
        <v>#REF!</v>
      </c>
      <c r="MY303" s="5" t="e">
        <f>COUNTIFS(#REF!,LT303,#REF!,0,#REF!,"&gt;="&amp;MC303,#REF!,"&lt;="&amp;MB303,#REF!,"&lt;="&amp;ME303,#REF!,"&gt;="&amp;MF303)</f>
        <v>#REF!</v>
      </c>
      <c r="MZ303" s="5" t="e">
        <f>COUNTIFS(#REF!,LT303,#REF!,1,#REF!,"&lt;="&amp;ME303,#REF!,"&gt;="&amp;MF303,#REF!,"="&amp;KV303,#REF!,"="&amp;KX303)</f>
        <v>#REF!</v>
      </c>
      <c r="NA303" s="5" t="e">
        <f>COUNTIFS(#REF!,LT303,#REF!,0,#REF!,"&lt;="&amp;ME303,#REF!,"&gt;="&amp;MF303,#REF!,"="&amp;KV303,#REF!,"="&amp;KX303)</f>
        <v>#REF!</v>
      </c>
      <c r="NB303" s="5" t="e">
        <f>COUNTIFS(#REF!,LT303,#REF!,1,#REF!,"&lt;="&amp;ME303,#REF!,"&gt;="&amp;MF303,#REF!,"="&amp;KW303,#REF!,"="&amp;KY303)</f>
        <v>#REF!</v>
      </c>
      <c r="NC303" s="5" t="e">
        <f>COUNTIFS(#REF!,LT303,#REF!,0,#REF!,"&lt;="&amp;ME303,#REF!,"&gt;="&amp;MF303,#REF!,"="&amp;KW303,#REF!,"="&amp;KY303)</f>
        <v>#REF!</v>
      </c>
      <c r="ND303" s="5" t="e">
        <f t="shared" si="279"/>
        <v>#REF!</v>
      </c>
      <c r="NE303" s="5" t="e">
        <f t="shared" si="280"/>
        <v>#REF!</v>
      </c>
      <c r="NF303" s="5" t="e">
        <f t="shared" si="281"/>
        <v>#REF!</v>
      </c>
      <c r="NG303" s="6" t="e">
        <f t="shared" si="282"/>
        <v>#REF!</v>
      </c>
      <c r="NH303" s="7" t="e">
        <f t="shared" si="283"/>
        <v>#REF!</v>
      </c>
      <c r="NI303" s="5" t="e">
        <f t="shared" si="284"/>
        <v>#REF!</v>
      </c>
      <c r="NJ303" s="31" t="e">
        <f t="shared" si="285"/>
        <v>#REF!</v>
      </c>
      <c r="NK303" s="32" t="e">
        <f t="shared" si="286"/>
        <v>#REF!</v>
      </c>
      <c r="NL303" s="32" t="e">
        <f t="shared" si="287"/>
        <v>#REF!</v>
      </c>
      <c r="NM303" s="33" t="e">
        <f t="shared" si="288"/>
        <v>#REF!</v>
      </c>
      <c r="NN303" s="33" t="e">
        <f t="shared" si="289"/>
        <v>#REF!</v>
      </c>
      <c r="NO303" s="33" t="e">
        <f t="shared" si="290"/>
        <v>#REF!</v>
      </c>
      <c r="NP303" s="33" t="e">
        <f t="shared" si="291"/>
        <v>#REF!</v>
      </c>
      <c r="NQ303" s="31" t="e">
        <f t="shared" si="292"/>
        <v>#REF!</v>
      </c>
      <c r="NR303" s="32" t="e">
        <f t="shared" si="293"/>
        <v>#REF!</v>
      </c>
      <c r="NS303" s="32" t="e">
        <f t="shared" si="294"/>
        <v>#REF!</v>
      </c>
      <c r="NT303" s="33" t="e">
        <f t="shared" si="295"/>
        <v>#REF!</v>
      </c>
      <c r="NU303" s="33" t="e">
        <f t="shared" si="296"/>
        <v>#REF!</v>
      </c>
      <c r="NV303" s="33" t="e">
        <f t="shared" si="297"/>
        <v>#REF!</v>
      </c>
      <c r="NW303" s="33" t="e">
        <f t="shared" si="298"/>
        <v>#REF!</v>
      </c>
      <c r="NX303" t="e">
        <f t="shared" si="299"/>
        <v>#REF!</v>
      </c>
      <c r="NY303" t="e">
        <f t="shared" si="300"/>
        <v>#REF!</v>
      </c>
      <c r="NZ303" t="e">
        <f t="shared" si="301"/>
        <v>#REF!</v>
      </c>
      <c r="OA303" t="e">
        <f t="shared" si="302"/>
        <v>#REF!</v>
      </c>
      <c r="OB303" t="e">
        <f t="shared" si="303"/>
        <v>#REF!</v>
      </c>
      <c r="OC303" t="e">
        <f t="shared" si="304"/>
        <v>#REF!</v>
      </c>
    </row>
    <row r="304" spans="1:393" ht="16.5" customHeight="1" x14ac:dyDescent="0.3">
      <c r="A304" s="22"/>
      <c r="KN304" s="5" t="e">
        <f>IF(INDEX(#REF!,MATCH('HT 1-0'!D304,#REF!,0))=INDEX(#REF!,MATCH('HT 1-0'!D304,#REF!,0)),INDEX(#REF!,MATCH('HT 1-0'!D304,#REF!,0)),"ERROR")</f>
        <v>#REF!</v>
      </c>
      <c r="KO304" s="5" t="e">
        <f>IF(INDEX(#REF!,MATCH('HT 1-0'!E304,#REF!,0))=INDEX(#REF!,MATCH('HT 1-0'!E304,#REF!,0)),INDEX(#REF!,MATCH('HT 1-0'!E304,#REF!,0)),"ERROR")</f>
        <v>#REF!</v>
      </c>
      <c r="KP304" s="5" t="e">
        <f t="shared" si="244"/>
        <v>#REF!</v>
      </c>
      <c r="KQ304" t="str">
        <f t="shared" si="245"/>
        <v>_</v>
      </c>
      <c r="KR304" s="5" t="e">
        <f t="shared" si="246"/>
        <v>#DIV/0!</v>
      </c>
      <c r="KS304" s="5" t="e">
        <f t="shared" si="247"/>
        <v>#DIV/0!</v>
      </c>
      <c r="KT304" s="5" t="e">
        <f t="shared" si="248"/>
        <v>#DIV/0!</v>
      </c>
      <c r="KU304" s="5" t="e">
        <f t="shared" si="249"/>
        <v>#DIV/0!</v>
      </c>
      <c r="KV304" s="5" t="e">
        <f t="shared" si="250"/>
        <v>#DIV/0!</v>
      </c>
      <c r="KW304" s="5" t="e">
        <f t="shared" si="251"/>
        <v>#DIV/0!</v>
      </c>
      <c r="KX304" s="5" t="e">
        <f t="shared" si="252"/>
        <v>#DIV/0!</v>
      </c>
      <c r="KY304" s="5" t="e">
        <f t="shared" si="253"/>
        <v>#DIV/0!</v>
      </c>
      <c r="KZ304" s="5" t="e">
        <f t="shared" si="254"/>
        <v>#DIV/0!</v>
      </c>
      <c r="LA304" s="5" t="e">
        <f t="shared" si="255"/>
        <v>#DIV/0!</v>
      </c>
      <c r="LB304" t="e">
        <f>IF(LQ304="1-0",INDEX(Scrape!#REF!,MATCH('HT 1-0'!KP304,Scrape!$B:$B,0)),"")</f>
        <v>#REF!</v>
      </c>
      <c r="LC304" t="e">
        <f>IF(LQ304="1-0",INDEX(Scrape!$A:$A,MATCH('HT 1-0'!KP304,Scrape!$B:$B,0)),"")</f>
        <v>#REF!</v>
      </c>
      <c r="LD304" t="e">
        <f>IF(LQ304="1-0",INDEX(Scrape!$B:$B,MATCH('HT 1-0'!KP304,Scrape!$B:$B,0)),"")</f>
        <v>#REF!</v>
      </c>
      <c r="LE304" t="e">
        <f>IF(LQ304="1-0",INDEX(Scrape!$C:$C,MATCH('HT 1-0'!KP304,Scrape!$B:$B,0)),"")</f>
        <v>#REF!</v>
      </c>
      <c r="LF304" t="e">
        <f>IF(LQ304="1-0",INDEX(Scrape!$D:$D,MATCH('HT 1-0'!KP304,Scrape!$B:$B,0)),"")</f>
        <v>#REF!</v>
      </c>
      <c r="LG304" t="e">
        <f>IF(LQ304="1-0",INDEX(Scrape!$E:$E,MATCH('HT 1-0'!KP304,Scrape!$B:$B,0)),"")</f>
        <v>#REF!</v>
      </c>
      <c r="LH304" t="e">
        <f>IF(LQ304="1-0",INDEX(Scrape!$F:$F,MATCH('HT 1-0'!KP304,Scrape!$B:$B,0)),"")</f>
        <v>#REF!</v>
      </c>
      <c r="LI304" t="e">
        <f>IF(LQ304="1-0",INDEX(Scrape!$G:$G,MATCH('HT 1-0'!KP304,Scrape!$B:$B,0)),"")</f>
        <v>#REF!</v>
      </c>
      <c r="LJ304" t="e">
        <f>IF(LQ304="1-0",INDEX(Scrape!$H:$H,MATCH('HT 1-0'!KP304,Scrape!$B:$B,0)),"")</f>
        <v>#REF!</v>
      </c>
      <c r="LK304" t="e">
        <f>IF(LQ304="1-0",INDEX(Scrape!$I:$I,MATCH('HT 1-0'!KP304,Scrape!$B:$B,0)),"")</f>
        <v>#REF!</v>
      </c>
      <c r="LL304" t="e">
        <f>IF(LQ304="1-0",INDEX(Scrape!$J:$J,MATCH('HT 1-0'!KP304,Scrape!$B:$B,0)),"")</f>
        <v>#REF!</v>
      </c>
      <c r="LM304" t="e">
        <f>IF(LQ304="1-0",INDEX(Scrape!$K:$K,MATCH('HT 1-0'!KP304,Scrape!$B:$B,0)),"")</f>
        <v>#REF!</v>
      </c>
      <c r="LN304" t="e">
        <f>IF(LQ304="1-0",INDEX(Scrape!$L:$L,MATCH('HT 1-0'!KP304,Scrape!$B:$B,0)),"")</f>
        <v>#REF!</v>
      </c>
      <c r="LO304" t="e">
        <f>IF(LQ304="1-0",INDEX(Scrape!$M:$M,MATCH('HT 1-0'!KP304,Scrape!$B:$B,0)),"")</f>
        <v>#REF!</v>
      </c>
      <c r="LP304" t="e">
        <f>IF(LQ304="1-0",INDEX(Scrape!$N:$N,MATCH('HT 1-0'!KP304,Scrape!$B:$B,0)),"")</f>
        <v>#REF!</v>
      </c>
      <c r="LQ304" t="e">
        <f>INDEX(Scrape!$O:$O,MATCH('HT 1-0'!KP304,Scrape!$B:$B,0))</f>
        <v>#REF!</v>
      </c>
      <c r="LR304" t="e">
        <f t="shared" si="256"/>
        <v>#REF!</v>
      </c>
      <c r="LS304" t="e">
        <f t="shared" si="257"/>
        <v>#REF!</v>
      </c>
      <c r="LT304" s="23" t="e">
        <f>IF(INDEX(#REF!,MATCH(KQ304,#REF!,0))=INDEX(#REF!,MATCH(KQ304,#REF!,0)),INDEX(#REF!,MATCH(KQ304,#REF!,0)),"ERROR")</f>
        <v>#REF!</v>
      </c>
      <c r="LU304" s="24" t="e">
        <f t="shared" si="258"/>
        <v>#DIV/0!</v>
      </c>
      <c r="LV304" s="24" t="e">
        <f t="shared" si="259"/>
        <v>#DIV/0!</v>
      </c>
      <c r="LW304" s="24" t="e">
        <f t="shared" si="260"/>
        <v>#DIV/0!</v>
      </c>
      <c r="LX304" s="24" t="e">
        <f t="shared" si="261"/>
        <v>#DIV/0!</v>
      </c>
      <c r="LY304" s="25" t="e">
        <f t="shared" si="262"/>
        <v>#REF!</v>
      </c>
      <c r="LZ304" s="25" t="e">
        <f t="shared" si="263"/>
        <v>#REF!</v>
      </c>
      <c r="MA304" s="26" t="e">
        <f t="shared" si="264"/>
        <v>#REF!</v>
      </c>
      <c r="MB304" s="27" t="e">
        <f t="shared" si="265"/>
        <v>#REF!</v>
      </c>
      <c r="MC304" s="28" t="e">
        <f t="shared" si="266"/>
        <v>#REF!</v>
      </c>
      <c r="MD304" s="24" t="e">
        <f t="shared" si="267"/>
        <v>#REF!</v>
      </c>
      <c r="ME304" s="29" t="e">
        <f t="shared" si="268"/>
        <v>#REF!</v>
      </c>
      <c r="MF304" s="30" t="e">
        <f t="shared" si="269"/>
        <v>#REF!</v>
      </c>
      <c r="MG304" s="24" t="e">
        <f t="shared" si="270"/>
        <v>#REF!</v>
      </c>
      <c r="MH304" s="29" t="e">
        <f t="shared" si="271"/>
        <v>#REF!</v>
      </c>
      <c r="MI304" s="30" t="e">
        <f t="shared" si="272"/>
        <v>#REF!</v>
      </c>
      <c r="MJ304" t="str">
        <f t="shared" si="273"/>
        <v/>
      </c>
      <c r="MK304" t="str">
        <f t="shared" si="274"/>
        <v/>
      </c>
      <c r="ML304" t="str">
        <f t="shared" si="275"/>
        <v/>
      </c>
      <c r="MM304" t="str">
        <f t="shared" si="276"/>
        <v/>
      </c>
      <c r="MN304" t="str">
        <f t="shared" si="277"/>
        <v/>
      </c>
      <c r="MO304" t="str">
        <f t="shared" si="278"/>
        <v/>
      </c>
      <c r="MP304" s="5" t="e">
        <f>COUNTIFS(#REF!,LT304,#REF!,1,#REF!,"&gt;="&amp;MC304,#REF!,"&lt;="&amp;MB304,#REF!,"&lt;="&amp;ME304,#REF!,"&gt;="&amp;MF304,#REF!,"="&amp;KV304,#REF!,"="&amp;KX304)</f>
        <v>#REF!</v>
      </c>
      <c r="MQ304" s="5" t="e">
        <f>COUNTIFS(#REF!,LT304,#REF!,0,#REF!,"&gt;="&amp;MC304,#REF!,"&lt;="&amp;MB304,#REF!,"&lt;="&amp;ME304,#REF!,"&gt;="&amp;MF304,#REF!,"="&amp;KV304,#REF!,"="&amp;KX304)</f>
        <v>#REF!</v>
      </c>
      <c r="MR304" s="5" t="e">
        <f>COUNTIFS(#REF!,LT304,#REF!,1,#REF!,"&gt;="&amp;MC304,#REF!,"&lt;="&amp;MB304,#REF!,"&lt;="&amp;ME304,#REF!,"&gt;="&amp;MF304,#REF!,"="&amp;KW304,#REF!,"="&amp;KY304)</f>
        <v>#REF!</v>
      </c>
      <c r="MS304" s="5" t="e">
        <f>COUNTIFS(#REF!,LT304,#REF!,0,#REF!,"&gt;="&amp;MC304,#REF!,"&lt;="&amp;MB304,#REF!,"&lt;="&amp;ME304,#REF!,"&gt;="&amp;MF304,#REF!,"="&amp;KW304,#REF!,"="&amp;KY304)</f>
        <v>#REF!</v>
      </c>
      <c r="MT304" s="5" t="e">
        <f>COUNTIFS(#REF!,LT304,#REF!,1,#REF!,"&gt;="&amp;MI304,#REF!,"&lt;="&amp;MH304,#REF!,"&lt;="&amp;ME304,#REF!,"&gt;="&amp;MF304)</f>
        <v>#REF!</v>
      </c>
      <c r="MU304" s="5" t="e">
        <f>COUNTIFS(#REF!,LT304,#REF!,0,#REF!,"&gt;="&amp;MI304,#REF!,"&lt;="&amp;MH304,#REF!,"&lt;="&amp;ME304,#REF!,"&gt;="&amp;MF304)</f>
        <v>#REF!</v>
      </c>
      <c r="MV304" s="5" t="e">
        <f>COUNTIFS(#REF!,LT304,#REF!,1,#REF!,"&gt;="&amp;MI304,#REF!,"&lt;="&amp;MH304,#REF!,"="&amp;KZ304,#REF!,"="&amp;LA304,#REF!,"&lt;="&amp;ME304,#REF!,"&gt;="&amp;MF304)</f>
        <v>#REF!</v>
      </c>
      <c r="MW304" s="5" t="e">
        <f>COUNTIFS(#REF!,LT304,#REF!,0,#REF!,"&gt;="&amp;MI304,#REF!,"&lt;="&amp;MH304,#REF!,"="&amp;KZ304,#REF!,"="&amp;LA304,#REF!,"&lt;="&amp;ME304,#REF!,"&gt;="&amp;MF304)</f>
        <v>#REF!</v>
      </c>
      <c r="MX304" s="5" t="e">
        <f>COUNTIFS(#REF!,LT304,#REF!,1,#REF!,"&gt;="&amp;MC304,#REF!,"&lt;="&amp;MB304,#REF!,"&lt;="&amp;ME304,#REF!,"&gt;="&amp;MF304)</f>
        <v>#REF!</v>
      </c>
      <c r="MY304" s="5" t="e">
        <f>COUNTIFS(#REF!,LT304,#REF!,0,#REF!,"&gt;="&amp;MC304,#REF!,"&lt;="&amp;MB304,#REF!,"&lt;="&amp;ME304,#REF!,"&gt;="&amp;MF304)</f>
        <v>#REF!</v>
      </c>
      <c r="MZ304" s="5" t="e">
        <f>COUNTIFS(#REF!,LT304,#REF!,1,#REF!,"&lt;="&amp;ME304,#REF!,"&gt;="&amp;MF304,#REF!,"="&amp;KV304,#REF!,"="&amp;KX304)</f>
        <v>#REF!</v>
      </c>
      <c r="NA304" s="5" t="e">
        <f>COUNTIFS(#REF!,LT304,#REF!,0,#REF!,"&lt;="&amp;ME304,#REF!,"&gt;="&amp;MF304,#REF!,"="&amp;KV304,#REF!,"="&amp;KX304)</f>
        <v>#REF!</v>
      </c>
      <c r="NB304" s="5" t="e">
        <f>COUNTIFS(#REF!,LT304,#REF!,1,#REF!,"&lt;="&amp;ME304,#REF!,"&gt;="&amp;MF304,#REF!,"="&amp;KW304,#REF!,"="&amp;KY304)</f>
        <v>#REF!</v>
      </c>
      <c r="NC304" s="5" t="e">
        <f>COUNTIFS(#REF!,LT304,#REF!,0,#REF!,"&lt;="&amp;ME304,#REF!,"&gt;="&amp;MF304,#REF!,"="&amp;KW304,#REF!,"="&amp;KY304)</f>
        <v>#REF!</v>
      </c>
      <c r="ND304" s="5" t="e">
        <f t="shared" si="279"/>
        <v>#REF!</v>
      </c>
      <c r="NE304" s="5" t="e">
        <f t="shared" si="280"/>
        <v>#REF!</v>
      </c>
      <c r="NF304" s="5" t="e">
        <f t="shared" si="281"/>
        <v>#REF!</v>
      </c>
      <c r="NG304" s="6" t="e">
        <f t="shared" si="282"/>
        <v>#REF!</v>
      </c>
      <c r="NH304" s="7" t="e">
        <f t="shared" si="283"/>
        <v>#REF!</v>
      </c>
      <c r="NI304" s="5" t="e">
        <f t="shared" si="284"/>
        <v>#REF!</v>
      </c>
      <c r="NJ304" s="31" t="e">
        <f t="shared" si="285"/>
        <v>#REF!</v>
      </c>
      <c r="NK304" s="32" t="e">
        <f t="shared" si="286"/>
        <v>#REF!</v>
      </c>
      <c r="NL304" s="32" t="e">
        <f t="shared" si="287"/>
        <v>#REF!</v>
      </c>
      <c r="NM304" s="33" t="e">
        <f t="shared" si="288"/>
        <v>#REF!</v>
      </c>
      <c r="NN304" s="33" t="e">
        <f t="shared" si="289"/>
        <v>#REF!</v>
      </c>
      <c r="NO304" s="33" t="e">
        <f t="shared" si="290"/>
        <v>#REF!</v>
      </c>
      <c r="NP304" s="33" t="e">
        <f t="shared" si="291"/>
        <v>#REF!</v>
      </c>
      <c r="NQ304" s="31" t="e">
        <f t="shared" si="292"/>
        <v>#REF!</v>
      </c>
      <c r="NR304" s="32" t="e">
        <f t="shared" si="293"/>
        <v>#REF!</v>
      </c>
      <c r="NS304" s="32" t="e">
        <f t="shared" si="294"/>
        <v>#REF!</v>
      </c>
      <c r="NT304" s="33" t="e">
        <f t="shared" si="295"/>
        <v>#REF!</v>
      </c>
      <c r="NU304" s="33" t="e">
        <f t="shared" si="296"/>
        <v>#REF!</v>
      </c>
      <c r="NV304" s="33" t="e">
        <f t="shared" si="297"/>
        <v>#REF!</v>
      </c>
      <c r="NW304" s="33" t="e">
        <f t="shared" si="298"/>
        <v>#REF!</v>
      </c>
      <c r="NX304" t="e">
        <f t="shared" si="299"/>
        <v>#REF!</v>
      </c>
      <c r="NY304" t="e">
        <f t="shared" si="300"/>
        <v>#REF!</v>
      </c>
      <c r="NZ304" t="e">
        <f t="shared" si="301"/>
        <v>#REF!</v>
      </c>
      <c r="OA304" t="e">
        <f t="shared" si="302"/>
        <v>#REF!</v>
      </c>
      <c r="OB304" t="e">
        <f t="shared" si="303"/>
        <v>#REF!</v>
      </c>
      <c r="OC304" t="e">
        <f t="shared" si="304"/>
        <v>#REF!</v>
      </c>
    </row>
    <row r="305" spans="1:393" ht="16.5" customHeight="1" x14ac:dyDescent="0.3">
      <c r="A305" s="22"/>
      <c r="KN305" s="5" t="e">
        <f>IF(INDEX(#REF!,MATCH('HT 1-0'!D305,#REF!,0))=INDEX(#REF!,MATCH('HT 1-0'!D305,#REF!,0)),INDEX(#REF!,MATCH('HT 1-0'!D305,#REF!,0)),"ERROR")</f>
        <v>#REF!</v>
      </c>
      <c r="KO305" s="5" t="e">
        <f>IF(INDEX(#REF!,MATCH('HT 1-0'!E305,#REF!,0))=INDEX(#REF!,MATCH('HT 1-0'!E305,#REF!,0)),INDEX(#REF!,MATCH('HT 1-0'!E305,#REF!,0)),"ERROR")</f>
        <v>#REF!</v>
      </c>
      <c r="KP305" s="5" t="e">
        <f t="shared" si="244"/>
        <v>#REF!</v>
      </c>
      <c r="KQ305" t="str">
        <f t="shared" si="245"/>
        <v>_</v>
      </c>
      <c r="KR305" s="5" t="e">
        <f t="shared" si="246"/>
        <v>#DIV/0!</v>
      </c>
      <c r="KS305" s="5" t="e">
        <f t="shared" si="247"/>
        <v>#DIV/0!</v>
      </c>
      <c r="KT305" s="5" t="e">
        <f t="shared" si="248"/>
        <v>#DIV/0!</v>
      </c>
      <c r="KU305" s="5" t="e">
        <f t="shared" si="249"/>
        <v>#DIV/0!</v>
      </c>
      <c r="KV305" s="5" t="e">
        <f t="shared" si="250"/>
        <v>#DIV/0!</v>
      </c>
      <c r="KW305" s="5" t="e">
        <f t="shared" si="251"/>
        <v>#DIV/0!</v>
      </c>
      <c r="KX305" s="5" t="e">
        <f t="shared" si="252"/>
        <v>#DIV/0!</v>
      </c>
      <c r="KY305" s="5" t="e">
        <f t="shared" si="253"/>
        <v>#DIV/0!</v>
      </c>
      <c r="KZ305" s="5" t="e">
        <f t="shared" si="254"/>
        <v>#DIV/0!</v>
      </c>
      <c r="LA305" s="5" t="e">
        <f t="shared" si="255"/>
        <v>#DIV/0!</v>
      </c>
      <c r="LB305" t="e">
        <f>IF(LQ305="1-0",INDEX(Scrape!#REF!,MATCH('HT 1-0'!KP305,Scrape!$B:$B,0)),"")</f>
        <v>#REF!</v>
      </c>
      <c r="LC305" t="e">
        <f>IF(LQ305="1-0",INDEX(Scrape!$A:$A,MATCH('HT 1-0'!KP305,Scrape!$B:$B,0)),"")</f>
        <v>#REF!</v>
      </c>
      <c r="LD305" t="e">
        <f>IF(LQ305="1-0",INDEX(Scrape!$B:$B,MATCH('HT 1-0'!KP305,Scrape!$B:$B,0)),"")</f>
        <v>#REF!</v>
      </c>
      <c r="LE305" t="e">
        <f>IF(LQ305="1-0",INDEX(Scrape!$C:$C,MATCH('HT 1-0'!KP305,Scrape!$B:$B,0)),"")</f>
        <v>#REF!</v>
      </c>
      <c r="LF305" t="e">
        <f>IF(LQ305="1-0",INDEX(Scrape!$D:$D,MATCH('HT 1-0'!KP305,Scrape!$B:$B,0)),"")</f>
        <v>#REF!</v>
      </c>
      <c r="LG305" t="e">
        <f>IF(LQ305="1-0",INDEX(Scrape!$E:$E,MATCH('HT 1-0'!KP305,Scrape!$B:$B,0)),"")</f>
        <v>#REF!</v>
      </c>
      <c r="LH305" t="e">
        <f>IF(LQ305="1-0",INDEX(Scrape!$F:$F,MATCH('HT 1-0'!KP305,Scrape!$B:$B,0)),"")</f>
        <v>#REF!</v>
      </c>
      <c r="LI305" t="e">
        <f>IF(LQ305="1-0",INDEX(Scrape!$G:$G,MATCH('HT 1-0'!KP305,Scrape!$B:$B,0)),"")</f>
        <v>#REF!</v>
      </c>
      <c r="LJ305" t="e">
        <f>IF(LQ305="1-0",INDEX(Scrape!$H:$H,MATCH('HT 1-0'!KP305,Scrape!$B:$B,0)),"")</f>
        <v>#REF!</v>
      </c>
      <c r="LK305" t="e">
        <f>IF(LQ305="1-0",INDEX(Scrape!$I:$I,MATCH('HT 1-0'!KP305,Scrape!$B:$B,0)),"")</f>
        <v>#REF!</v>
      </c>
      <c r="LL305" t="e">
        <f>IF(LQ305="1-0",INDEX(Scrape!$J:$J,MATCH('HT 1-0'!KP305,Scrape!$B:$B,0)),"")</f>
        <v>#REF!</v>
      </c>
      <c r="LM305" t="e">
        <f>IF(LQ305="1-0",INDEX(Scrape!$K:$K,MATCH('HT 1-0'!KP305,Scrape!$B:$B,0)),"")</f>
        <v>#REF!</v>
      </c>
      <c r="LN305" t="e">
        <f>IF(LQ305="1-0",INDEX(Scrape!$L:$L,MATCH('HT 1-0'!KP305,Scrape!$B:$B,0)),"")</f>
        <v>#REF!</v>
      </c>
      <c r="LO305" t="e">
        <f>IF(LQ305="1-0",INDEX(Scrape!$M:$M,MATCH('HT 1-0'!KP305,Scrape!$B:$B,0)),"")</f>
        <v>#REF!</v>
      </c>
      <c r="LP305" t="e">
        <f>IF(LQ305="1-0",INDEX(Scrape!$N:$N,MATCH('HT 1-0'!KP305,Scrape!$B:$B,0)),"")</f>
        <v>#REF!</v>
      </c>
      <c r="LQ305" t="e">
        <f>INDEX(Scrape!$O:$O,MATCH('HT 1-0'!KP305,Scrape!$B:$B,0))</f>
        <v>#REF!</v>
      </c>
      <c r="LR305" t="e">
        <f t="shared" si="256"/>
        <v>#REF!</v>
      </c>
      <c r="LS305" t="e">
        <f t="shared" si="257"/>
        <v>#REF!</v>
      </c>
      <c r="LT305" s="23" t="e">
        <f>IF(INDEX(#REF!,MATCH(KQ305,#REF!,0))=INDEX(#REF!,MATCH(KQ305,#REF!,0)),INDEX(#REF!,MATCH(KQ305,#REF!,0)),"ERROR")</f>
        <v>#REF!</v>
      </c>
      <c r="LU305" s="24" t="e">
        <f t="shared" si="258"/>
        <v>#DIV/0!</v>
      </c>
      <c r="LV305" s="24" t="e">
        <f t="shared" si="259"/>
        <v>#DIV/0!</v>
      </c>
      <c r="LW305" s="24" t="e">
        <f t="shared" si="260"/>
        <v>#DIV/0!</v>
      </c>
      <c r="LX305" s="24" t="e">
        <f t="shared" si="261"/>
        <v>#DIV/0!</v>
      </c>
      <c r="LY305" s="25" t="e">
        <f t="shared" si="262"/>
        <v>#REF!</v>
      </c>
      <c r="LZ305" s="25" t="e">
        <f t="shared" si="263"/>
        <v>#REF!</v>
      </c>
      <c r="MA305" s="26" t="e">
        <f t="shared" si="264"/>
        <v>#REF!</v>
      </c>
      <c r="MB305" s="27" t="e">
        <f t="shared" si="265"/>
        <v>#REF!</v>
      </c>
      <c r="MC305" s="28" t="e">
        <f t="shared" si="266"/>
        <v>#REF!</v>
      </c>
      <c r="MD305" s="24" t="e">
        <f t="shared" si="267"/>
        <v>#REF!</v>
      </c>
      <c r="ME305" s="29" t="e">
        <f t="shared" si="268"/>
        <v>#REF!</v>
      </c>
      <c r="MF305" s="30" t="e">
        <f t="shared" si="269"/>
        <v>#REF!</v>
      </c>
      <c r="MG305" s="24" t="e">
        <f t="shared" si="270"/>
        <v>#REF!</v>
      </c>
      <c r="MH305" s="29" t="e">
        <f t="shared" si="271"/>
        <v>#REF!</v>
      </c>
      <c r="MI305" s="30" t="e">
        <f t="shared" si="272"/>
        <v>#REF!</v>
      </c>
      <c r="MJ305" t="str">
        <f t="shared" si="273"/>
        <v/>
      </c>
      <c r="MK305" t="str">
        <f t="shared" si="274"/>
        <v/>
      </c>
      <c r="ML305" t="str">
        <f t="shared" si="275"/>
        <v/>
      </c>
      <c r="MM305" t="str">
        <f t="shared" si="276"/>
        <v/>
      </c>
      <c r="MN305" t="str">
        <f t="shared" si="277"/>
        <v/>
      </c>
      <c r="MO305" t="str">
        <f t="shared" si="278"/>
        <v/>
      </c>
      <c r="MP305" s="5" t="e">
        <f>COUNTIFS(#REF!,LT305,#REF!,1,#REF!,"&gt;="&amp;MC305,#REF!,"&lt;="&amp;MB305,#REF!,"&lt;="&amp;ME305,#REF!,"&gt;="&amp;MF305,#REF!,"="&amp;KV305,#REF!,"="&amp;KX305)</f>
        <v>#REF!</v>
      </c>
      <c r="MQ305" s="5" t="e">
        <f>COUNTIFS(#REF!,LT305,#REF!,0,#REF!,"&gt;="&amp;MC305,#REF!,"&lt;="&amp;MB305,#REF!,"&lt;="&amp;ME305,#REF!,"&gt;="&amp;MF305,#REF!,"="&amp;KV305,#REF!,"="&amp;KX305)</f>
        <v>#REF!</v>
      </c>
      <c r="MR305" s="5" t="e">
        <f>COUNTIFS(#REF!,LT305,#REF!,1,#REF!,"&gt;="&amp;MC305,#REF!,"&lt;="&amp;MB305,#REF!,"&lt;="&amp;ME305,#REF!,"&gt;="&amp;MF305,#REF!,"="&amp;KW305,#REF!,"="&amp;KY305)</f>
        <v>#REF!</v>
      </c>
      <c r="MS305" s="5" t="e">
        <f>COUNTIFS(#REF!,LT305,#REF!,0,#REF!,"&gt;="&amp;MC305,#REF!,"&lt;="&amp;MB305,#REF!,"&lt;="&amp;ME305,#REF!,"&gt;="&amp;MF305,#REF!,"="&amp;KW305,#REF!,"="&amp;KY305)</f>
        <v>#REF!</v>
      </c>
      <c r="MT305" s="5" t="e">
        <f>COUNTIFS(#REF!,LT305,#REF!,1,#REF!,"&gt;="&amp;MI305,#REF!,"&lt;="&amp;MH305,#REF!,"&lt;="&amp;ME305,#REF!,"&gt;="&amp;MF305)</f>
        <v>#REF!</v>
      </c>
      <c r="MU305" s="5" t="e">
        <f>COUNTIFS(#REF!,LT305,#REF!,0,#REF!,"&gt;="&amp;MI305,#REF!,"&lt;="&amp;MH305,#REF!,"&lt;="&amp;ME305,#REF!,"&gt;="&amp;MF305)</f>
        <v>#REF!</v>
      </c>
      <c r="MV305" s="5" t="e">
        <f>COUNTIFS(#REF!,LT305,#REF!,1,#REF!,"&gt;="&amp;MI305,#REF!,"&lt;="&amp;MH305,#REF!,"="&amp;KZ305,#REF!,"="&amp;LA305,#REF!,"&lt;="&amp;ME305,#REF!,"&gt;="&amp;MF305)</f>
        <v>#REF!</v>
      </c>
      <c r="MW305" s="5" t="e">
        <f>COUNTIFS(#REF!,LT305,#REF!,0,#REF!,"&gt;="&amp;MI305,#REF!,"&lt;="&amp;MH305,#REF!,"="&amp;KZ305,#REF!,"="&amp;LA305,#REF!,"&lt;="&amp;ME305,#REF!,"&gt;="&amp;MF305)</f>
        <v>#REF!</v>
      </c>
      <c r="MX305" s="5" t="e">
        <f>COUNTIFS(#REF!,LT305,#REF!,1,#REF!,"&gt;="&amp;MC305,#REF!,"&lt;="&amp;MB305,#REF!,"&lt;="&amp;ME305,#REF!,"&gt;="&amp;MF305)</f>
        <v>#REF!</v>
      </c>
      <c r="MY305" s="5" t="e">
        <f>COUNTIFS(#REF!,LT305,#REF!,0,#REF!,"&gt;="&amp;MC305,#REF!,"&lt;="&amp;MB305,#REF!,"&lt;="&amp;ME305,#REF!,"&gt;="&amp;MF305)</f>
        <v>#REF!</v>
      </c>
      <c r="MZ305" s="5" t="e">
        <f>COUNTIFS(#REF!,LT305,#REF!,1,#REF!,"&lt;="&amp;ME305,#REF!,"&gt;="&amp;MF305,#REF!,"="&amp;KV305,#REF!,"="&amp;KX305)</f>
        <v>#REF!</v>
      </c>
      <c r="NA305" s="5" t="e">
        <f>COUNTIFS(#REF!,LT305,#REF!,0,#REF!,"&lt;="&amp;ME305,#REF!,"&gt;="&amp;MF305,#REF!,"="&amp;KV305,#REF!,"="&amp;KX305)</f>
        <v>#REF!</v>
      </c>
      <c r="NB305" s="5" t="e">
        <f>COUNTIFS(#REF!,LT305,#REF!,1,#REF!,"&lt;="&amp;ME305,#REF!,"&gt;="&amp;MF305,#REF!,"="&amp;KW305,#REF!,"="&amp;KY305)</f>
        <v>#REF!</v>
      </c>
      <c r="NC305" s="5" t="e">
        <f>COUNTIFS(#REF!,LT305,#REF!,0,#REF!,"&lt;="&amp;ME305,#REF!,"&gt;="&amp;MF305,#REF!,"="&amp;KW305,#REF!,"="&amp;KY305)</f>
        <v>#REF!</v>
      </c>
      <c r="ND305" s="5" t="e">
        <f t="shared" si="279"/>
        <v>#REF!</v>
      </c>
      <c r="NE305" s="5" t="e">
        <f t="shared" si="280"/>
        <v>#REF!</v>
      </c>
      <c r="NF305" s="5" t="e">
        <f t="shared" si="281"/>
        <v>#REF!</v>
      </c>
      <c r="NG305" s="6" t="e">
        <f t="shared" si="282"/>
        <v>#REF!</v>
      </c>
      <c r="NH305" s="7" t="e">
        <f t="shared" si="283"/>
        <v>#REF!</v>
      </c>
      <c r="NI305" s="5" t="e">
        <f t="shared" si="284"/>
        <v>#REF!</v>
      </c>
      <c r="NJ305" s="31" t="e">
        <f t="shared" si="285"/>
        <v>#REF!</v>
      </c>
      <c r="NK305" s="32" t="e">
        <f t="shared" si="286"/>
        <v>#REF!</v>
      </c>
      <c r="NL305" s="32" t="e">
        <f t="shared" si="287"/>
        <v>#REF!</v>
      </c>
      <c r="NM305" s="33" t="e">
        <f t="shared" si="288"/>
        <v>#REF!</v>
      </c>
      <c r="NN305" s="33" t="e">
        <f t="shared" si="289"/>
        <v>#REF!</v>
      </c>
      <c r="NO305" s="33" t="e">
        <f t="shared" si="290"/>
        <v>#REF!</v>
      </c>
      <c r="NP305" s="33" t="e">
        <f t="shared" si="291"/>
        <v>#REF!</v>
      </c>
      <c r="NQ305" s="31" t="e">
        <f t="shared" si="292"/>
        <v>#REF!</v>
      </c>
      <c r="NR305" s="32" t="e">
        <f t="shared" si="293"/>
        <v>#REF!</v>
      </c>
      <c r="NS305" s="32" t="e">
        <f t="shared" si="294"/>
        <v>#REF!</v>
      </c>
      <c r="NT305" s="33" t="e">
        <f t="shared" si="295"/>
        <v>#REF!</v>
      </c>
      <c r="NU305" s="33" t="e">
        <f t="shared" si="296"/>
        <v>#REF!</v>
      </c>
      <c r="NV305" s="33" t="e">
        <f t="shared" si="297"/>
        <v>#REF!</v>
      </c>
      <c r="NW305" s="33" t="e">
        <f t="shared" si="298"/>
        <v>#REF!</v>
      </c>
      <c r="NX305" t="e">
        <f t="shared" si="299"/>
        <v>#REF!</v>
      </c>
      <c r="NY305" t="e">
        <f t="shared" si="300"/>
        <v>#REF!</v>
      </c>
      <c r="NZ305" t="e">
        <f t="shared" si="301"/>
        <v>#REF!</v>
      </c>
      <c r="OA305" t="e">
        <f t="shared" si="302"/>
        <v>#REF!</v>
      </c>
      <c r="OB305" t="e">
        <f t="shared" si="303"/>
        <v>#REF!</v>
      </c>
      <c r="OC305" t="e">
        <f t="shared" si="304"/>
        <v>#REF!</v>
      </c>
    </row>
    <row r="306" spans="1:393" ht="16.5" customHeight="1" x14ac:dyDescent="0.3">
      <c r="A306" s="22"/>
      <c r="KN306" s="5" t="e">
        <f>IF(INDEX(#REF!,MATCH('HT 1-0'!D306,#REF!,0))=INDEX(#REF!,MATCH('HT 1-0'!D306,#REF!,0)),INDEX(#REF!,MATCH('HT 1-0'!D306,#REF!,0)),"ERROR")</f>
        <v>#REF!</v>
      </c>
      <c r="KO306" s="5" t="e">
        <f>IF(INDEX(#REF!,MATCH('HT 1-0'!E306,#REF!,0))=INDEX(#REF!,MATCH('HT 1-0'!E306,#REF!,0)),INDEX(#REF!,MATCH('HT 1-0'!E306,#REF!,0)),"ERROR")</f>
        <v>#REF!</v>
      </c>
      <c r="KP306" s="5" t="e">
        <f t="shared" si="244"/>
        <v>#REF!</v>
      </c>
      <c r="KQ306" t="str">
        <f t="shared" si="245"/>
        <v>_</v>
      </c>
      <c r="KR306" s="5" t="e">
        <f t="shared" si="246"/>
        <v>#DIV/0!</v>
      </c>
      <c r="KS306" s="5" t="e">
        <f t="shared" si="247"/>
        <v>#DIV/0!</v>
      </c>
      <c r="KT306" s="5" t="e">
        <f t="shared" si="248"/>
        <v>#DIV/0!</v>
      </c>
      <c r="KU306" s="5" t="e">
        <f t="shared" si="249"/>
        <v>#DIV/0!</v>
      </c>
      <c r="KV306" s="5" t="e">
        <f t="shared" si="250"/>
        <v>#DIV/0!</v>
      </c>
      <c r="KW306" s="5" t="e">
        <f t="shared" si="251"/>
        <v>#DIV/0!</v>
      </c>
      <c r="KX306" s="5" t="e">
        <f t="shared" si="252"/>
        <v>#DIV/0!</v>
      </c>
      <c r="KY306" s="5" t="e">
        <f t="shared" si="253"/>
        <v>#DIV/0!</v>
      </c>
      <c r="KZ306" s="5" t="e">
        <f t="shared" si="254"/>
        <v>#DIV/0!</v>
      </c>
      <c r="LA306" s="5" t="e">
        <f t="shared" si="255"/>
        <v>#DIV/0!</v>
      </c>
      <c r="LB306" t="e">
        <f>IF(LQ306="1-0",INDEX(Scrape!#REF!,MATCH('HT 1-0'!KP306,Scrape!$B:$B,0)),"")</f>
        <v>#REF!</v>
      </c>
      <c r="LC306" t="e">
        <f>IF(LQ306="1-0",INDEX(Scrape!$A:$A,MATCH('HT 1-0'!KP306,Scrape!$B:$B,0)),"")</f>
        <v>#REF!</v>
      </c>
      <c r="LD306" t="e">
        <f>IF(LQ306="1-0",INDEX(Scrape!$B:$B,MATCH('HT 1-0'!KP306,Scrape!$B:$B,0)),"")</f>
        <v>#REF!</v>
      </c>
      <c r="LE306" t="e">
        <f>IF(LQ306="1-0",INDEX(Scrape!$C:$C,MATCH('HT 1-0'!KP306,Scrape!$B:$B,0)),"")</f>
        <v>#REF!</v>
      </c>
      <c r="LF306" t="e">
        <f>IF(LQ306="1-0",INDEX(Scrape!$D:$D,MATCH('HT 1-0'!KP306,Scrape!$B:$B,0)),"")</f>
        <v>#REF!</v>
      </c>
      <c r="LG306" t="e">
        <f>IF(LQ306="1-0",INDEX(Scrape!$E:$E,MATCH('HT 1-0'!KP306,Scrape!$B:$B,0)),"")</f>
        <v>#REF!</v>
      </c>
      <c r="LH306" t="e">
        <f>IF(LQ306="1-0",INDEX(Scrape!$F:$F,MATCH('HT 1-0'!KP306,Scrape!$B:$B,0)),"")</f>
        <v>#REF!</v>
      </c>
      <c r="LI306" t="e">
        <f>IF(LQ306="1-0",INDEX(Scrape!$G:$G,MATCH('HT 1-0'!KP306,Scrape!$B:$B,0)),"")</f>
        <v>#REF!</v>
      </c>
      <c r="LJ306" t="e">
        <f>IF(LQ306="1-0",INDEX(Scrape!$H:$H,MATCH('HT 1-0'!KP306,Scrape!$B:$B,0)),"")</f>
        <v>#REF!</v>
      </c>
      <c r="LK306" t="e">
        <f>IF(LQ306="1-0",INDEX(Scrape!$I:$I,MATCH('HT 1-0'!KP306,Scrape!$B:$B,0)),"")</f>
        <v>#REF!</v>
      </c>
      <c r="LL306" t="e">
        <f>IF(LQ306="1-0",INDEX(Scrape!$J:$J,MATCH('HT 1-0'!KP306,Scrape!$B:$B,0)),"")</f>
        <v>#REF!</v>
      </c>
      <c r="LM306" t="e">
        <f>IF(LQ306="1-0",INDEX(Scrape!$K:$K,MATCH('HT 1-0'!KP306,Scrape!$B:$B,0)),"")</f>
        <v>#REF!</v>
      </c>
      <c r="LN306" t="e">
        <f>IF(LQ306="1-0",INDEX(Scrape!$L:$L,MATCH('HT 1-0'!KP306,Scrape!$B:$B,0)),"")</f>
        <v>#REF!</v>
      </c>
      <c r="LO306" t="e">
        <f>IF(LQ306="1-0",INDEX(Scrape!$M:$M,MATCH('HT 1-0'!KP306,Scrape!$B:$B,0)),"")</f>
        <v>#REF!</v>
      </c>
      <c r="LP306" t="e">
        <f>IF(LQ306="1-0",INDEX(Scrape!$N:$N,MATCH('HT 1-0'!KP306,Scrape!$B:$B,0)),"")</f>
        <v>#REF!</v>
      </c>
      <c r="LQ306" t="e">
        <f>INDEX(Scrape!$O:$O,MATCH('HT 1-0'!KP306,Scrape!$B:$B,0))</f>
        <v>#REF!</v>
      </c>
      <c r="LR306" t="e">
        <f t="shared" si="256"/>
        <v>#REF!</v>
      </c>
      <c r="LS306" t="e">
        <f t="shared" si="257"/>
        <v>#REF!</v>
      </c>
      <c r="LT306" s="23" t="e">
        <f>IF(INDEX(#REF!,MATCH(KQ306,#REF!,0))=INDEX(#REF!,MATCH(KQ306,#REF!,0)),INDEX(#REF!,MATCH(KQ306,#REF!,0)),"ERROR")</f>
        <v>#REF!</v>
      </c>
      <c r="LU306" s="24" t="e">
        <f t="shared" si="258"/>
        <v>#DIV/0!</v>
      </c>
      <c r="LV306" s="24" t="e">
        <f t="shared" si="259"/>
        <v>#DIV/0!</v>
      </c>
      <c r="LW306" s="24" t="e">
        <f t="shared" si="260"/>
        <v>#DIV/0!</v>
      </c>
      <c r="LX306" s="24" t="e">
        <f t="shared" si="261"/>
        <v>#DIV/0!</v>
      </c>
      <c r="LY306" s="25" t="e">
        <f t="shared" si="262"/>
        <v>#REF!</v>
      </c>
      <c r="LZ306" s="25" t="e">
        <f t="shared" si="263"/>
        <v>#REF!</v>
      </c>
      <c r="MA306" s="26" t="e">
        <f t="shared" si="264"/>
        <v>#REF!</v>
      </c>
      <c r="MB306" s="27" t="e">
        <f t="shared" si="265"/>
        <v>#REF!</v>
      </c>
      <c r="MC306" s="28" t="e">
        <f t="shared" si="266"/>
        <v>#REF!</v>
      </c>
      <c r="MD306" s="24" t="e">
        <f t="shared" si="267"/>
        <v>#REF!</v>
      </c>
      <c r="ME306" s="29" t="e">
        <f t="shared" si="268"/>
        <v>#REF!</v>
      </c>
      <c r="MF306" s="30" t="e">
        <f t="shared" si="269"/>
        <v>#REF!</v>
      </c>
      <c r="MG306" s="24" t="e">
        <f t="shared" si="270"/>
        <v>#REF!</v>
      </c>
      <c r="MH306" s="29" t="e">
        <f t="shared" si="271"/>
        <v>#REF!</v>
      </c>
      <c r="MI306" s="30" t="e">
        <f t="shared" si="272"/>
        <v>#REF!</v>
      </c>
      <c r="MJ306" t="str">
        <f t="shared" si="273"/>
        <v/>
      </c>
      <c r="MK306" t="str">
        <f t="shared" si="274"/>
        <v/>
      </c>
      <c r="ML306" t="str">
        <f t="shared" si="275"/>
        <v/>
      </c>
      <c r="MM306" t="str">
        <f t="shared" si="276"/>
        <v/>
      </c>
      <c r="MN306" t="str">
        <f t="shared" si="277"/>
        <v/>
      </c>
      <c r="MO306" t="str">
        <f t="shared" si="278"/>
        <v/>
      </c>
      <c r="MP306" s="5" t="e">
        <f>COUNTIFS(#REF!,LT306,#REF!,1,#REF!,"&gt;="&amp;MC306,#REF!,"&lt;="&amp;MB306,#REF!,"&lt;="&amp;ME306,#REF!,"&gt;="&amp;MF306,#REF!,"="&amp;KV306,#REF!,"="&amp;KX306)</f>
        <v>#REF!</v>
      </c>
      <c r="MQ306" s="5" t="e">
        <f>COUNTIFS(#REF!,LT306,#REF!,0,#REF!,"&gt;="&amp;MC306,#REF!,"&lt;="&amp;MB306,#REF!,"&lt;="&amp;ME306,#REF!,"&gt;="&amp;MF306,#REF!,"="&amp;KV306,#REF!,"="&amp;KX306)</f>
        <v>#REF!</v>
      </c>
      <c r="MR306" s="5" t="e">
        <f>COUNTIFS(#REF!,LT306,#REF!,1,#REF!,"&gt;="&amp;MC306,#REF!,"&lt;="&amp;MB306,#REF!,"&lt;="&amp;ME306,#REF!,"&gt;="&amp;MF306,#REF!,"="&amp;KW306,#REF!,"="&amp;KY306)</f>
        <v>#REF!</v>
      </c>
      <c r="MS306" s="5" t="e">
        <f>COUNTIFS(#REF!,LT306,#REF!,0,#REF!,"&gt;="&amp;MC306,#REF!,"&lt;="&amp;MB306,#REF!,"&lt;="&amp;ME306,#REF!,"&gt;="&amp;MF306,#REF!,"="&amp;KW306,#REF!,"="&amp;KY306)</f>
        <v>#REF!</v>
      </c>
      <c r="MT306" s="5" t="e">
        <f>COUNTIFS(#REF!,LT306,#REF!,1,#REF!,"&gt;="&amp;MI306,#REF!,"&lt;="&amp;MH306,#REF!,"&lt;="&amp;ME306,#REF!,"&gt;="&amp;MF306)</f>
        <v>#REF!</v>
      </c>
      <c r="MU306" s="5" t="e">
        <f>COUNTIFS(#REF!,LT306,#REF!,0,#REF!,"&gt;="&amp;MI306,#REF!,"&lt;="&amp;MH306,#REF!,"&lt;="&amp;ME306,#REF!,"&gt;="&amp;MF306)</f>
        <v>#REF!</v>
      </c>
      <c r="MV306" s="5" t="e">
        <f>COUNTIFS(#REF!,LT306,#REF!,1,#REF!,"&gt;="&amp;MI306,#REF!,"&lt;="&amp;MH306,#REF!,"="&amp;KZ306,#REF!,"="&amp;LA306,#REF!,"&lt;="&amp;ME306,#REF!,"&gt;="&amp;MF306)</f>
        <v>#REF!</v>
      </c>
      <c r="MW306" s="5" t="e">
        <f>COUNTIFS(#REF!,LT306,#REF!,0,#REF!,"&gt;="&amp;MI306,#REF!,"&lt;="&amp;MH306,#REF!,"="&amp;KZ306,#REF!,"="&amp;LA306,#REF!,"&lt;="&amp;ME306,#REF!,"&gt;="&amp;MF306)</f>
        <v>#REF!</v>
      </c>
      <c r="MX306" s="5" t="e">
        <f>COUNTIFS(#REF!,LT306,#REF!,1,#REF!,"&gt;="&amp;MC306,#REF!,"&lt;="&amp;MB306,#REF!,"&lt;="&amp;ME306,#REF!,"&gt;="&amp;MF306)</f>
        <v>#REF!</v>
      </c>
      <c r="MY306" s="5" t="e">
        <f>COUNTIFS(#REF!,LT306,#REF!,0,#REF!,"&gt;="&amp;MC306,#REF!,"&lt;="&amp;MB306,#REF!,"&lt;="&amp;ME306,#REF!,"&gt;="&amp;MF306)</f>
        <v>#REF!</v>
      </c>
      <c r="MZ306" s="5" t="e">
        <f>COUNTIFS(#REF!,LT306,#REF!,1,#REF!,"&lt;="&amp;ME306,#REF!,"&gt;="&amp;MF306,#REF!,"="&amp;KV306,#REF!,"="&amp;KX306)</f>
        <v>#REF!</v>
      </c>
      <c r="NA306" s="5" t="e">
        <f>COUNTIFS(#REF!,LT306,#REF!,0,#REF!,"&lt;="&amp;ME306,#REF!,"&gt;="&amp;MF306,#REF!,"="&amp;KV306,#REF!,"="&amp;KX306)</f>
        <v>#REF!</v>
      </c>
      <c r="NB306" s="5" t="e">
        <f>COUNTIFS(#REF!,LT306,#REF!,1,#REF!,"&lt;="&amp;ME306,#REF!,"&gt;="&amp;MF306,#REF!,"="&amp;KW306,#REF!,"="&amp;KY306)</f>
        <v>#REF!</v>
      </c>
      <c r="NC306" s="5" t="e">
        <f>COUNTIFS(#REF!,LT306,#REF!,0,#REF!,"&lt;="&amp;ME306,#REF!,"&gt;="&amp;MF306,#REF!,"="&amp;KW306,#REF!,"="&amp;KY306)</f>
        <v>#REF!</v>
      </c>
      <c r="ND306" s="5" t="e">
        <f t="shared" si="279"/>
        <v>#REF!</v>
      </c>
      <c r="NE306" s="5" t="e">
        <f t="shared" si="280"/>
        <v>#REF!</v>
      </c>
      <c r="NF306" s="5" t="e">
        <f t="shared" si="281"/>
        <v>#REF!</v>
      </c>
      <c r="NG306" s="6" t="e">
        <f t="shared" si="282"/>
        <v>#REF!</v>
      </c>
      <c r="NH306" s="7" t="e">
        <f t="shared" si="283"/>
        <v>#REF!</v>
      </c>
      <c r="NI306" s="5" t="e">
        <f t="shared" si="284"/>
        <v>#REF!</v>
      </c>
      <c r="NJ306" s="31" t="e">
        <f t="shared" si="285"/>
        <v>#REF!</v>
      </c>
      <c r="NK306" s="32" t="e">
        <f t="shared" si="286"/>
        <v>#REF!</v>
      </c>
      <c r="NL306" s="32" t="e">
        <f t="shared" si="287"/>
        <v>#REF!</v>
      </c>
      <c r="NM306" s="33" t="e">
        <f t="shared" si="288"/>
        <v>#REF!</v>
      </c>
      <c r="NN306" s="33" t="e">
        <f t="shared" si="289"/>
        <v>#REF!</v>
      </c>
      <c r="NO306" s="33" t="e">
        <f t="shared" si="290"/>
        <v>#REF!</v>
      </c>
      <c r="NP306" s="33" t="e">
        <f t="shared" si="291"/>
        <v>#REF!</v>
      </c>
      <c r="NQ306" s="31" t="e">
        <f t="shared" si="292"/>
        <v>#REF!</v>
      </c>
      <c r="NR306" s="32" t="e">
        <f t="shared" si="293"/>
        <v>#REF!</v>
      </c>
      <c r="NS306" s="32" t="e">
        <f t="shared" si="294"/>
        <v>#REF!</v>
      </c>
      <c r="NT306" s="33" t="e">
        <f t="shared" si="295"/>
        <v>#REF!</v>
      </c>
      <c r="NU306" s="33" t="e">
        <f t="shared" si="296"/>
        <v>#REF!</v>
      </c>
      <c r="NV306" s="33" t="e">
        <f t="shared" si="297"/>
        <v>#REF!</v>
      </c>
      <c r="NW306" s="33" t="e">
        <f t="shared" si="298"/>
        <v>#REF!</v>
      </c>
      <c r="NX306" t="e">
        <f t="shared" si="299"/>
        <v>#REF!</v>
      </c>
      <c r="NY306" t="e">
        <f t="shared" si="300"/>
        <v>#REF!</v>
      </c>
      <c r="NZ306" t="e">
        <f t="shared" si="301"/>
        <v>#REF!</v>
      </c>
      <c r="OA306" t="e">
        <f t="shared" si="302"/>
        <v>#REF!</v>
      </c>
      <c r="OB306" t="e">
        <f t="shared" si="303"/>
        <v>#REF!</v>
      </c>
      <c r="OC306" t="e">
        <f t="shared" si="304"/>
        <v>#REF!</v>
      </c>
    </row>
    <row r="307" spans="1:393" ht="16.5" customHeight="1" x14ac:dyDescent="0.3">
      <c r="A307" s="22"/>
      <c r="KN307" s="5" t="e">
        <f>IF(INDEX(#REF!,MATCH('HT 1-0'!D307,#REF!,0))=INDEX(#REF!,MATCH('HT 1-0'!D307,#REF!,0)),INDEX(#REF!,MATCH('HT 1-0'!D307,#REF!,0)),"ERROR")</f>
        <v>#REF!</v>
      </c>
      <c r="KO307" s="5" t="e">
        <f>IF(INDEX(#REF!,MATCH('HT 1-0'!E307,#REF!,0))=INDEX(#REF!,MATCH('HT 1-0'!E307,#REF!,0)),INDEX(#REF!,MATCH('HT 1-0'!E307,#REF!,0)),"ERROR")</f>
        <v>#REF!</v>
      </c>
      <c r="KP307" s="5" t="e">
        <f t="shared" si="244"/>
        <v>#REF!</v>
      </c>
      <c r="KQ307" t="str">
        <f t="shared" si="245"/>
        <v>_</v>
      </c>
      <c r="KR307" s="5" t="e">
        <f t="shared" si="246"/>
        <v>#DIV/0!</v>
      </c>
      <c r="KS307" s="5" t="e">
        <f t="shared" si="247"/>
        <v>#DIV/0!</v>
      </c>
      <c r="KT307" s="5" t="e">
        <f t="shared" si="248"/>
        <v>#DIV/0!</v>
      </c>
      <c r="KU307" s="5" t="e">
        <f t="shared" si="249"/>
        <v>#DIV/0!</v>
      </c>
      <c r="KV307" s="5" t="e">
        <f t="shared" si="250"/>
        <v>#DIV/0!</v>
      </c>
      <c r="KW307" s="5" t="e">
        <f t="shared" si="251"/>
        <v>#DIV/0!</v>
      </c>
      <c r="KX307" s="5" t="e">
        <f t="shared" si="252"/>
        <v>#DIV/0!</v>
      </c>
      <c r="KY307" s="5" t="e">
        <f t="shared" si="253"/>
        <v>#DIV/0!</v>
      </c>
      <c r="KZ307" s="5" t="e">
        <f t="shared" si="254"/>
        <v>#DIV/0!</v>
      </c>
      <c r="LA307" s="5" t="e">
        <f t="shared" si="255"/>
        <v>#DIV/0!</v>
      </c>
      <c r="LB307" t="e">
        <f>IF(LQ307="1-0",INDEX(Scrape!#REF!,MATCH('HT 1-0'!KP307,Scrape!$B:$B,0)),"")</f>
        <v>#REF!</v>
      </c>
      <c r="LC307" t="e">
        <f>IF(LQ307="1-0",INDEX(Scrape!$A:$A,MATCH('HT 1-0'!KP307,Scrape!$B:$B,0)),"")</f>
        <v>#REF!</v>
      </c>
      <c r="LD307" t="e">
        <f>IF(LQ307="1-0",INDEX(Scrape!$B:$B,MATCH('HT 1-0'!KP307,Scrape!$B:$B,0)),"")</f>
        <v>#REF!</v>
      </c>
      <c r="LE307" t="e">
        <f>IF(LQ307="1-0",INDEX(Scrape!$C:$C,MATCH('HT 1-0'!KP307,Scrape!$B:$B,0)),"")</f>
        <v>#REF!</v>
      </c>
      <c r="LF307" t="e">
        <f>IF(LQ307="1-0",INDEX(Scrape!$D:$D,MATCH('HT 1-0'!KP307,Scrape!$B:$B,0)),"")</f>
        <v>#REF!</v>
      </c>
      <c r="LG307" t="e">
        <f>IF(LQ307="1-0",INDEX(Scrape!$E:$E,MATCH('HT 1-0'!KP307,Scrape!$B:$B,0)),"")</f>
        <v>#REF!</v>
      </c>
      <c r="LH307" t="e">
        <f>IF(LQ307="1-0",INDEX(Scrape!$F:$F,MATCH('HT 1-0'!KP307,Scrape!$B:$B,0)),"")</f>
        <v>#REF!</v>
      </c>
      <c r="LI307" t="e">
        <f>IF(LQ307="1-0",INDEX(Scrape!$G:$G,MATCH('HT 1-0'!KP307,Scrape!$B:$B,0)),"")</f>
        <v>#REF!</v>
      </c>
      <c r="LJ307" t="e">
        <f>IF(LQ307="1-0",INDEX(Scrape!$H:$H,MATCH('HT 1-0'!KP307,Scrape!$B:$B,0)),"")</f>
        <v>#REF!</v>
      </c>
      <c r="LK307" t="e">
        <f>IF(LQ307="1-0",INDEX(Scrape!$I:$I,MATCH('HT 1-0'!KP307,Scrape!$B:$B,0)),"")</f>
        <v>#REF!</v>
      </c>
      <c r="LL307" t="e">
        <f>IF(LQ307="1-0",INDEX(Scrape!$J:$J,MATCH('HT 1-0'!KP307,Scrape!$B:$B,0)),"")</f>
        <v>#REF!</v>
      </c>
      <c r="LM307" t="e">
        <f>IF(LQ307="1-0",INDEX(Scrape!$K:$K,MATCH('HT 1-0'!KP307,Scrape!$B:$B,0)),"")</f>
        <v>#REF!</v>
      </c>
      <c r="LN307" t="e">
        <f>IF(LQ307="1-0",INDEX(Scrape!$L:$L,MATCH('HT 1-0'!KP307,Scrape!$B:$B,0)),"")</f>
        <v>#REF!</v>
      </c>
      <c r="LO307" t="e">
        <f>IF(LQ307="1-0",INDEX(Scrape!$M:$M,MATCH('HT 1-0'!KP307,Scrape!$B:$B,0)),"")</f>
        <v>#REF!</v>
      </c>
      <c r="LP307" t="e">
        <f>IF(LQ307="1-0",INDEX(Scrape!$N:$N,MATCH('HT 1-0'!KP307,Scrape!$B:$B,0)),"")</f>
        <v>#REF!</v>
      </c>
      <c r="LQ307" t="e">
        <f>INDEX(Scrape!$O:$O,MATCH('HT 1-0'!KP307,Scrape!$B:$B,0))</f>
        <v>#REF!</v>
      </c>
      <c r="LR307" t="e">
        <f t="shared" si="256"/>
        <v>#REF!</v>
      </c>
      <c r="LS307" t="e">
        <f t="shared" si="257"/>
        <v>#REF!</v>
      </c>
      <c r="LT307" s="23" t="e">
        <f>IF(INDEX(#REF!,MATCH(KQ307,#REF!,0))=INDEX(#REF!,MATCH(KQ307,#REF!,0)),INDEX(#REF!,MATCH(KQ307,#REF!,0)),"ERROR")</f>
        <v>#REF!</v>
      </c>
      <c r="LU307" s="24" t="e">
        <f t="shared" si="258"/>
        <v>#DIV/0!</v>
      </c>
      <c r="LV307" s="24" t="e">
        <f t="shared" si="259"/>
        <v>#DIV/0!</v>
      </c>
      <c r="LW307" s="24" t="e">
        <f t="shared" si="260"/>
        <v>#DIV/0!</v>
      </c>
      <c r="LX307" s="24" t="e">
        <f t="shared" si="261"/>
        <v>#DIV/0!</v>
      </c>
      <c r="LY307" s="25" t="e">
        <f t="shared" si="262"/>
        <v>#REF!</v>
      </c>
      <c r="LZ307" s="25" t="e">
        <f t="shared" si="263"/>
        <v>#REF!</v>
      </c>
      <c r="MA307" s="26" t="e">
        <f t="shared" si="264"/>
        <v>#REF!</v>
      </c>
      <c r="MB307" s="27" t="e">
        <f t="shared" si="265"/>
        <v>#REF!</v>
      </c>
      <c r="MC307" s="28" t="e">
        <f t="shared" si="266"/>
        <v>#REF!</v>
      </c>
      <c r="MD307" s="24" t="e">
        <f t="shared" si="267"/>
        <v>#REF!</v>
      </c>
      <c r="ME307" s="29" t="e">
        <f t="shared" si="268"/>
        <v>#REF!</v>
      </c>
      <c r="MF307" s="30" t="e">
        <f t="shared" si="269"/>
        <v>#REF!</v>
      </c>
      <c r="MG307" s="24" t="e">
        <f t="shared" si="270"/>
        <v>#REF!</v>
      </c>
      <c r="MH307" s="29" t="e">
        <f t="shared" si="271"/>
        <v>#REF!</v>
      </c>
      <c r="MI307" s="30" t="e">
        <f t="shared" si="272"/>
        <v>#REF!</v>
      </c>
      <c r="MJ307" t="str">
        <f t="shared" si="273"/>
        <v/>
      </c>
      <c r="MK307" t="str">
        <f t="shared" si="274"/>
        <v/>
      </c>
      <c r="ML307" t="str">
        <f t="shared" si="275"/>
        <v/>
      </c>
      <c r="MM307" t="str">
        <f t="shared" si="276"/>
        <v/>
      </c>
      <c r="MN307" t="str">
        <f t="shared" si="277"/>
        <v/>
      </c>
      <c r="MO307" t="str">
        <f t="shared" si="278"/>
        <v/>
      </c>
      <c r="MP307" s="5" t="e">
        <f>COUNTIFS(#REF!,LT307,#REF!,1,#REF!,"&gt;="&amp;MC307,#REF!,"&lt;="&amp;MB307,#REF!,"&lt;="&amp;ME307,#REF!,"&gt;="&amp;MF307,#REF!,"="&amp;KV307,#REF!,"="&amp;KX307)</f>
        <v>#REF!</v>
      </c>
      <c r="MQ307" s="5" t="e">
        <f>COUNTIFS(#REF!,LT307,#REF!,0,#REF!,"&gt;="&amp;MC307,#REF!,"&lt;="&amp;MB307,#REF!,"&lt;="&amp;ME307,#REF!,"&gt;="&amp;MF307,#REF!,"="&amp;KV307,#REF!,"="&amp;KX307)</f>
        <v>#REF!</v>
      </c>
      <c r="MR307" s="5" t="e">
        <f>COUNTIFS(#REF!,LT307,#REF!,1,#REF!,"&gt;="&amp;MC307,#REF!,"&lt;="&amp;MB307,#REF!,"&lt;="&amp;ME307,#REF!,"&gt;="&amp;MF307,#REF!,"="&amp;KW307,#REF!,"="&amp;KY307)</f>
        <v>#REF!</v>
      </c>
      <c r="MS307" s="5" t="e">
        <f>COUNTIFS(#REF!,LT307,#REF!,0,#REF!,"&gt;="&amp;MC307,#REF!,"&lt;="&amp;MB307,#REF!,"&lt;="&amp;ME307,#REF!,"&gt;="&amp;MF307,#REF!,"="&amp;KW307,#REF!,"="&amp;KY307)</f>
        <v>#REF!</v>
      </c>
      <c r="MT307" s="5" t="e">
        <f>COUNTIFS(#REF!,LT307,#REF!,1,#REF!,"&gt;="&amp;MI307,#REF!,"&lt;="&amp;MH307,#REF!,"&lt;="&amp;ME307,#REF!,"&gt;="&amp;MF307)</f>
        <v>#REF!</v>
      </c>
      <c r="MU307" s="5" t="e">
        <f>COUNTIFS(#REF!,LT307,#REF!,0,#REF!,"&gt;="&amp;MI307,#REF!,"&lt;="&amp;MH307,#REF!,"&lt;="&amp;ME307,#REF!,"&gt;="&amp;MF307)</f>
        <v>#REF!</v>
      </c>
      <c r="MV307" s="5" t="e">
        <f>COUNTIFS(#REF!,LT307,#REF!,1,#REF!,"&gt;="&amp;MI307,#REF!,"&lt;="&amp;MH307,#REF!,"="&amp;KZ307,#REF!,"="&amp;LA307,#REF!,"&lt;="&amp;ME307,#REF!,"&gt;="&amp;MF307)</f>
        <v>#REF!</v>
      </c>
      <c r="MW307" s="5" t="e">
        <f>COUNTIFS(#REF!,LT307,#REF!,0,#REF!,"&gt;="&amp;MI307,#REF!,"&lt;="&amp;MH307,#REF!,"="&amp;KZ307,#REF!,"="&amp;LA307,#REF!,"&lt;="&amp;ME307,#REF!,"&gt;="&amp;MF307)</f>
        <v>#REF!</v>
      </c>
      <c r="MX307" s="5" t="e">
        <f>COUNTIFS(#REF!,LT307,#REF!,1,#REF!,"&gt;="&amp;MC307,#REF!,"&lt;="&amp;MB307,#REF!,"&lt;="&amp;ME307,#REF!,"&gt;="&amp;MF307)</f>
        <v>#REF!</v>
      </c>
      <c r="MY307" s="5" t="e">
        <f>COUNTIFS(#REF!,LT307,#REF!,0,#REF!,"&gt;="&amp;MC307,#REF!,"&lt;="&amp;MB307,#REF!,"&lt;="&amp;ME307,#REF!,"&gt;="&amp;MF307)</f>
        <v>#REF!</v>
      </c>
      <c r="MZ307" s="5" t="e">
        <f>COUNTIFS(#REF!,LT307,#REF!,1,#REF!,"&lt;="&amp;ME307,#REF!,"&gt;="&amp;MF307,#REF!,"="&amp;KV307,#REF!,"="&amp;KX307)</f>
        <v>#REF!</v>
      </c>
      <c r="NA307" s="5" t="e">
        <f>COUNTIFS(#REF!,LT307,#REF!,0,#REF!,"&lt;="&amp;ME307,#REF!,"&gt;="&amp;MF307,#REF!,"="&amp;KV307,#REF!,"="&amp;KX307)</f>
        <v>#REF!</v>
      </c>
      <c r="NB307" s="5" t="e">
        <f>COUNTIFS(#REF!,LT307,#REF!,1,#REF!,"&lt;="&amp;ME307,#REF!,"&gt;="&amp;MF307,#REF!,"="&amp;KW307,#REF!,"="&amp;KY307)</f>
        <v>#REF!</v>
      </c>
      <c r="NC307" s="5" t="e">
        <f>COUNTIFS(#REF!,LT307,#REF!,0,#REF!,"&lt;="&amp;ME307,#REF!,"&gt;="&amp;MF307,#REF!,"="&amp;KW307,#REF!,"="&amp;KY307)</f>
        <v>#REF!</v>
      </c>
      <c r="ND307" s="5" t="e">
        <f t="shared" si="279"/>
        <v>#REF!</v>
      </c>
      <c r="NE307" s="5" t="e">
        <f t="shared" si="280"/>
        <v>#REF!</v>
      </c>
      <c r="NF307" s="5" t="e">
        <f t="shared" si="281"/>
        <v>#REF!</v>
      </c>
      <c r="NG307" s="6" t="e">
        <f t="shared" si="282"/>
        <v>#REF!</v>
      </c>
      <c r="NH307" s="7" t="e">
        <f t="shared" si="283"/>
        <v>#REF!</v>
      </c>
      <c r="NI307" s="5" t="e">
        <f t="shared" si="284"/>
        <v>#REF!</v>
      </c>
      <c r="NJ307" s="31" t="e">
        <f t="shared" si="285"/>
        <v>#REF!</v>
      </c>
      <c r="NK307" s="32" t="e">
        <f t="shared" si="286"/>
        <v>#REF!</v>
      </c>
      <c r="NL307" s="32" t="e">
        <f t="shared" si="287"/>
        <v>#REF!</v>
      </c>
      <c r="NM307" s="33" t="e">
        <f t="shared" si="288"/>
        <v>#REF!</v>
      </c>
      <c r="NN307" s="33" t="e">
        <f t="shared" si="289"/>
        <v>#REF!</v>
      </c>
      <c r="NO307" s="33" t="e">
        <f t="shared" si="290"/>
        <v>#REF!</v>
      </c>
      <c r="NP307" s="33" t="e">
        <f t="shared" si="291"/>
        <v>#REF!</v>
      </c>
      <c r="NQ307" s="31" t="e">
        <f t="shared" si="292"/>
        <v>#REF!</v>
      </c>
      <c r="NR307" s="32" t="e">
        <f t="shared" si="293"/>
        <v>#REF!</v>
      </c>
      <c r="NS307" s="32" t="e">
        <f t="shared" si="294"/>
        <v>#REF!</v>
      </c>
      <c r="NT307" s="33" t="e">
        <f t="shared" si="295"/>
        <v>#REF!</v>
      </c>
      <c r="NU307" s="33" t="e">
        <f t="shared" si="296"/>
        <v>#REF!</v>
      </c>
      <c r="NV307" s="33" t="e">
        <f t="shared" si="297"/>
        <v>#REF!</v>
      </c>
      <c r="NW307" s="33" t="e">
        <f t="shared" si="298"/>
        <v>#REF!</v>
      </c>
      <c r="NX307" t="e">
        <f t="shared" si="299"/>
        <v>#REF!</v>
      </c>
      <c r="NY307" t="e">
        <f t="shared" si="300"/>
        <v>#REF!</v>
      </c>
      <c r="NZ307" t="e">
        <f t="shared" si="301"/>
        <v>#REF!</v>
      </c>
      <c r="OA307" t="e">
        <f t="shared" si="302"/>
        <v>#REF!</v>
      </c>
      <c r="OB307" t="e">
        <f t="shared" si="303"/>
        <v>#REF!</v>
      </c>
      <c r="OC307" t="e">
        <f t="shared" si="304"/>
        <v>#REF!</v>
      </c>
    </row>
    <row r="308" spans="1:393" ht="16.5" customHeight="1" x14ac:dyDescent="0.3">
      <c r="A308" s="22"/>
      <c r="KN308" s="5" t="e">
        <f>IF(INDEX(#REF!,MATCH('HT 1-0'!D308,#REF!,0))=INDEX(#REF!,MATCH('HT 1-0'!D308,#REF!,0)),INDEX(#REF!,MATCH('HT 1-0'!D308,#REF!,0)),"ERROR")</f>
        <v>#REF!</v>
      </c>
      <c r="KO308" s="5" t="e">
        <f>IF(INDEX(#REF!,MATCH('HT 1-0'!E308,#REF!,0))=INDEX(#REF!,MATCH('HT 1-0'!E308,#REF!,0)),INDEX(#REF!,MATCH('HT 1-0'!E308,#REF!,0)),"ERROR")</f>
        <v>#REF!</v>
      </c>
      <c r="KP308" s="5" t="e">
        <f t="shared" si="244"/>
        <v>#REF!</v>
      </c>
      <c r="KQ308" t="str">
        <f t="shared" si="245"/>
        <v>_</v>
      </c>
      <c r="KR308" s="5" t="e">
        <f t="shared" si="246"/>
        <v>#DIV/0!</v>
      </c>
      <c r="KS308" s="5" t="e">
        <f t="shared" si="247"/>
        <v>#DIV/0!</v>
      </c>
      <c r="KT308" s="5" t="e">
        <f t="shared" si="248"/>
        <v>#DIV/0!</v>
      </c>
      <c r="KU308" s="5" t="e">
        <f t="shared" si="249"/>
        <v>#DIV/0!</v>
      </c>
      <c r="KV308" s="5" t="e">
        <f t="shared" si="250"/>
        <v>#DIV/0!</v>
      </c>
      <c r="KW308" s="5" t="e">
        <f t="shared" si="251"/>
        <v>#DIV/0!</v>
      </c>
      <c r="KX308" s="5" t="e">
        <f t="shared" si="252"/>
        <v>#DIV/0!</v>
      </c>
      <c r="KY308" s="5" t="e">
        <f t="shared" si="253"/>
        <v>#DIV/0!</v>
      </c>
      <c r="KZ308" s="5" t="e">
        <f t="shared" si="254"/>
        <v>#DIV/0!</v>
      </c>
      <c r="LA308" s="5" t="e">
        <f t="shared" si="255"/>
        <v>#DIV/0!</v>
      </c>
      <c r="LB308" t="e">
        <f>IF(LQ308="1-0",INDEX(Scrape!#REF!,MATCH('HT 1-0'!KP308,Scrape!$B:$B,0)),"")</f>
        <v>#REF!</v>
      </c>
      <c r="LC308" t="e">
        <f>IF(LQ308="1-0",INDEX(Scrape!$A:$A,MATCH('HT 1-0'!KP308,Scrape!$B:$B,0)),"")</f>
        <v>#REF!</v>
      </c>
      <c r="LD308" t="e">
        <f>IF(LQ308="1-0",INDEX(Scrape!$B:$B,MATCH('HT 1-0'!KP308,Scrape!$B:$B,0)),"")</f>
        <v>#REF!</v>
      </c>
      <c r="LE308" t="e">
        <f>IF(LQ308="1-0",INDEX(Scrape!$C:$C,MATCH('HT 1-0'!KP308,Scrape!$B:$B,0)),"")</f>
        <v>#REF!</v>
      </c>
      <c r="LF308" t="e">
        <f>IF(LQ308="1-0",INDEX(Scrape!$D:$D,MATCH('HT 1-0'!KP308,Scrape!$B:$B,0)),"")</f>
        <v>#REF!</v>
      </c>
      <c r="LG308" t="e">
        <f>IF(LQ308="1-0",INDEX(Scrape!$E:$E,MATCH('HT 1-0'!KP308,Scrape!$B:$B,0)),"")</f>
        <v>#REF!</v>
      </c>
      <c r="LH308" t="e">
        <f>IF(LQ308="1-0",INDEX(Scrape!$F:$F,MATCH('HT 1-0'!KP308,Scrape!$B:$B,0)),"")</f>
        <v>#REF!</v>
      </c>
      <c r="LI308" t="e">
        <f>IF(LQ308="1-0",INDEX(Scrape!$G:$G,MATCH('HT 1-0'!KP308,Scrape!$B:$B,0)),"")</f>
        <v>#REF!</v>
      </c>
      <c r="LJ308" t="e">
        <f>IF(LQ308="1-0",INDEX(Scrape!$H:$H,MATCH('HT 1-0'!KP308,Scrape!$B:$B,0)),"")</f>
        <v>#REF!</v>
      </c>
      <c r="LK308" t="e">
        <f>IF(LQ308="1-0",INDEX(Scrape!$I:$I,MATCH('HT 1-0'!KP308,Scrape!$B:$B,0)),"")</f>
        <v>#REF!</v>
      </c>
      <c r="LL308" t="e">
        <f>IF(LQ308="1-0",INDEX(Scrape!$J:$J,MATCH('HT 1-0'!KP308,Scrape!$B:$B,0)),"")</f>
        <v>#REF!</v>
      </c>
      <c r="LM308" t="e">
        <f>IF(LQ308="1-0",INDEX(Scrape!$K:$K,MATCH('HT 1-0'!KP308,Scrape!$B:$B,0)),"")</f>
        <v>#REF!</v>
      </c>
      <c r="LN308" t="e">
        <f>IF(LQ308="1-0",INDEX(Scrape!$L:$L,MATCH('HT 1-0'!KP308,Scrape!$B:$B,0)),"")</f>
        <v>#REF!</v>
      </c>
      <c r="LO308" t="e">
        <f>IF(LQ308="1-0",INDEX(Scrape!$M:$M,MATCH('HT 1-0'!KP308,Scrape!$B:$B,0)),"")</f>
        <v>#REF!</v>
      </c>
      <c r="LP308" t="e">
        <f>IF(LQ308="1-0",INDEX(Scrape!$N:$N,MATCH('HT 1-0'!KP308,Scrape!$B:$B,0)),"")</f>
        <v>#REF!</v>
      </c>
      <c r="LQ308" t="e">
        <f>INDEX(Scrape!$O:$O,MATCH('HT 1-0'!KP308,Scrape!$B:$B,0))</f>
        <v>#REF!</v>
      </c>
      <c r="LR308" t="e">
        <f t="shared" si="256"/>
        <v>#REF!</v>
      </c>
      <c r="LS308" t="e">
        <f t="shared" si="257"/>
        <v>#REF!</v>
      </c>
      <c r="LT308" s="23" t="e">
        <f>IF(INDEX(#REF!,MATCH(KQ308,#REF!,0))=INDEX(#REF!,MATCH(KQ308,#REF!,0)),INDEX(#REF!,MATCH(KQ308,#REF!,0)),"ERROR")</f>
        <v>#REF!</v>
      </c>
      <c r="LU308" s="24" t="e">
        <f t="shared" si="258"/>
        <v>#DIV/0!</v>
      </c>
      <c r="LV308" s="24" t="e">
        <f t="shared" si="259"/>
        <v>#DIV/0!</v>
      </c>
      <c r="LW308" s="24" t="e">
        <f t="shared" si="260"/>
        <v>#DIV/0!</v>
      </c>
      <c r="LX308" s="24" t="e">
        <f t="shared" si="261"/>
        <v>#DIV/0!</v>
      </c>
      <c r="LY308" s="25" t="e">
        <f t="shared" si="262"/>
        <v>#REF!</v>
      </c>
      <c r="LZ308" s="25" t="e">
        <f t="shared" si="263"/>
        <v>#REF!</v>
      </c>
      <c r="MA308" s="26" t="e">
        <f t="shared" si="264"/>
        <v>#REF!</v>
      </c>
      <c r="MB308" s="27" t="e">
        <f t="shared" si="265"/>
        <v>#REF!</v>
      </c>
      <c r="MC308" s="28" t="e">
        <f t="shared" si="266"/>
        <v>#REF!</v>
      </c>
      <c r="MD308" s="24" t="e">
        <f t="shared" si="267"/>
        <v>#REF!</v>
      </c>
      <c r="ME308" s="29" t="e">
        <f t="shared" si="268"/>
        <v>#REF!</v>
      </c>
      <c r="MF308" s="30" t="e">
        <f t="shared" si="269"/>
        <v>#REF!</v>
      </c>
      <c r="MG308" s="24" t="e">
        <f t="shared" si="270"/>
        <v>#REF!</v>
      </c>
      <c r="MH308" s="29" t="e">
        <f t="shared" si="271"/>
        <v>#REF!</v>
      </c>
      <c r="MI308" s="30" t="e">
        <f t="shared" si="272"/>
        <v>#REF!</v>
      </c>
      <c r="MJ308" t="str">
        <f t="shared" si="273"/>
        <v/>
      </c>
      <c r="MK308" t="str">
        <f t="shared" si="274"/>
        <v/>
      </c>
      <c r="ML308" t="str">
        <f t="shared" si="275"/>
        <v/>
      </c>
      <c r="MM308" t="str">
        <f t="shared" si="276"/>
        <v/>
      </c>
      <c r="MN308" t="str">
        <f t="shared" si="277"/>
        <v/>
      </c>
      <c r="MO308" t="str">
        <f t="shared" si="278"/>
        <v/>
      </c>
      <c r="MP308" s="5" t="e">
        <f>COUNTIFS(#REF!,LT308,#REF!,1,#REF!,"&gt;="&amp;MC308,#REF!,"&lt;="&amp;MB308,#REF!,"&lt;="&amp;ME308,#REF!,"&gt;="&amp;MF308,#REF!,"="&amp;KV308,#REF!,"="&amp;KX308)</f>
        <v>#REF!</v>
      </c>
      <c r="MQ308" s="5" t="e">
        <f>COUNTIFS(#REF!,LT308,#REF!,0,#REF!,"&gt;="&amp;MC308,#REF!,"&lt;="&amp;MB308,#REF!,"&lt;="&amp;ME308,#REF!,"&gt;="&amp;MF308,#REF!,"="&amp;KV308,#REF!,"="&amp;KX308)</f>
        <v>#REF!</v>
      </c>
      <c r="MR308" s="5" t="e">
        <f>COUNTIFS(#REF!,LT308,#REF!,1,#REF!,"&gt;="&amp;MC308,#REF!,"&lt;="&amp;MB308,#REF!,"&lt;="&amp;ME308,#REF!,"&gt;="&amp;MF308,#REF!,"="&amp;KW308,#REF!,"="&amp;KY308)</f>
        <v>#REF!</v>
      </c>
      <c r="MS308" s="5" t="e">
        <f>COUNTIFS(#REF!,LT308,#REF!,0,#REF!,"&gt;="&amp;MC308,#REF!,"&lt;="&amp;MB308,#REF!,"&lt;="&amp;ME308,#REF!,"&gt;="&amp;MF308,#REF!,"="&amp;KW308,#REF!,"="&amp;KY308)</f>
        <v>#REF!</v>
      </c>
      <c r="MT308" s="5" t="e">
        <f>COUNTIFS(#REF!,LT308,#REF!,1,#REF!,"&gt;="&amp;MI308,#REF!,"&lt;="&amp;MH308,#REF!,"&lt;="&amp;ME308,#REF!,"&gt;="&amp;MF308)</f>
        <v>#REF!</v>
      </c>
      <c r="MU308" s="5" t="e">
        <f>COUNTIFS(#REF!,LT308,#REF!,0,#REF!,"&gt;="&amp;MI308,#REF!,"&lt;="&amp;MH308,#REF!,"&lt;="&amp;ME308,#REF!,"&gt;="&amp;MF308)</f>
        <v>#REF!</v>
      </c>
      <c r="MV308" s="5" t="e">
        <f>COUNTIFS(#REF!,LT308,#REF!,1,#REF!,"&gt;="&amp;MI308,#REF!,"&lt;="&amp;MH308,#REF!,"="&amp;KZ308,#REF!,"="&amp;LA308,#REF!,"&lt;="&amp;ME308,#REF!,"&gt;="&amp;MF308)</f>
        <v>#REF!</v>
      </c>
      <c r="MW308" s="5" t="e">
        <f>COUNTIFS(#REF!,LT308,#REF!,0,#REF!,"&gt;="&amp;MI308,#REF!,"&lt;="&amp;MH308,#REF!,"="&amp;KZ308,#REF!,"="&amp;LA308,#REF!,"&lt;="&amp;ME308,#REF!,"&gt;="&amp;MF308)</f>
        <v>#REF!</v>
      </c>
      <c r="MX308" s="5" t="e">
        <f>COUNTIFS(#REF!,LT308,#REF!,1,#REF!,"&gt;="&amp;MC308,#REF!,"&lt;="&amp;MB308,#REF!,"&lt;="&amp;ME308,#REF!,"&gt;="&amp;MF308)</f>
        <v>#REF!</v>
      </c>
      <c r="MY308" s="5" t="e">
        <f>COUNTIFS(#REF!,LT308,#REF!,0,#REF!,"&gt;="&amp;MC308,#REF!,"&lt;="&amp;MB308,#REF!,"&lt;="&amp;ME308,#REF!,"&gt;="&amp;MF308)</f>
        <v>#REF!</v>
      </c>
      <c r="MZ308" s="5" t="e">
        <f>COUNTIFS(#REF!,LT308,#REF!,1,#REF!,"&lt;="&amp;ME308,#REF!,"&gt;="&amp;MF308,#REF!,"="&amp;KV308,#REF!,"="&amp;KX308)</f>
        <v>#REF!</v>
      </c>
      <c r="NA308" s="5" t="e">
        <f>COUNTIFS(#REF!,LT308,#REF!,0,#REF!,"&lt;="&amp;ME308,#REF!,"&gt;="&amp;MF308,#REF!,"="&amp;KV308,#REF!,"="&amp;KX308)</f>
        <v>#REF!</v>
      </c>
      <c r="NB308" s="5" t="e">
        <f>COUNTIFS(#REF!,LT308,#REF!,1,#REF!,"&lt;="&amp;ME308,#REF!,"&gt;="&amp;MF308,#REF!,"="&amp;KW308,#REF!,"="&amp;KY308)</f>
        <v>#REF!</v>
      </c>
      <c r="NC308" s="5" t="e">
        <f>COUNTIFS(#REF!,LT308,#REF!,0,#REF!,"&lt;="&amp;ME308,#REF!,"&gt;="&amp;MF308,#REF!,"="&amp;KW308,#REF!,"="&amp;KY308)</f>
        <v>#REF!</v>
      </c>
      <c r="ND308" s="5" t="e">
        <f t="shared" si="279"/>
        <v>#REF!</v>
      </c>
      <c r="NE308" s="5" t="e">
        <f t="shared" si="280"/>
        <v>#REF!</v>
      </c>
      <c r="NF308" s="5" t="e">
        <f t="shared" si="281"/>
        <v>#REF!</v>
      </c>
      <c r="NG308" s="6" t="e">
        <f t="shared" si="282"/>
        <v>#REF!</v>
      </c>
      <c r="NH308" s="7" t="e">
        <f t="shared" si="283"/>
        <v>#REF!</v>
      </c>
      <c r="NI308" s="5" t="e">
        <f t="shared" si="284"/>
        <v>#REF!</v>
      </c>
      <c r="NJ308" s="31" t="e">
        <f t="shared" si="285"/>
        <v>#REF!</v>
      </c>
      <c r="NK308" s="32" t="e">
        <f t="shared" si="286"/>
        <v>#REF!</v>
      </c>
      <c r="NL308" s="32" t="e">
        <f t="shared" si="287"/>
        <v>#REF!</v>
      </c>
      <c r="NM308" s="33" t="e">
        <f t="shared" si="288"/>
        <v>#REF!</v>
      </c>
      <c r="NN308" s="33" t="e">
        <f t="shared" si="289"/>
        <v>#REF!</v>
      </c>
      <c r="NO308" s="33" t="e">
        <f t="shared" si="290"/>
        <v>#REF!</v>
      </c>
      <c r="NP308" s="33" t="e">
        <f t="shared" si="291"/>
        <v>#REF!</v>
      </c>
      <c r="NQ308" s="31" t="e">
        <f t="shared" si="292"/>
        <v>#REF!</v>
      </c>
      <c r="NR308" s="32" t="e">
        <f t="shared" si="293"/>
        <v>#REF!</v>
      </c>
      <c r="NS308" s="32" t="e">
        <f t="shared" si="294"/>
        <v>#REF!</v>
      </c>
      <c r="NT308" s="33" t="e">
        <f t="shared" si="295"/>
        <v>#REF!</v>
      </c>
      <c r="NU308" s="33" t="e">
        <f t="shared" si="296"/>
        <v>#REF!</v>
      </c>
      <c r="NV308" s="33" t="e">
        <f t="shared" si="297"/>
        <v>#REF!</v>
      </c>
      <c r="NW308" s="33" t="e">
        <f t="shared" si="298"/>
        <v>#REF!</v>
      </c>
      <c r="NX308" t="e">
        <f t="shared" si="299"/>
        <v>#REF!</v>
      </c>
      <c r="NY308" t="e">
        <f t="shared" si="300"/>
        <v>#REF!</v>
      </c>
      <c r="NZ308" t="e">
        <f t="shared" si="301"/>
        <v>#REF!</v>
      </c>
      <c r="OA308" t="e">
        <f t="shared" si="302"/>
        <v>#REF!</v>
      </c>
      <c r="OB308" t="e">
        <f t="shared" si="303"/>
        <v>#REF!</v>
      </c>
      <c r="OC308" t="e">
        <f t="shared" si="304"/>
        <v>#REF!</v>
      </c>
    </row>
    <row r="309" spans="1:393" ht="16.5" customHeight="1" x14ac:dyDescent="0.3">
      <c r="A309" s="22"/>
      <c r="KN309" s="5" t="e">
        <f>IF(INDEX(#REF!,MATCH('HT 1-0'!D309,#REF!,0))=INDEX(#REF!,MATCH('HT 1-0'!D309,#REF!,0)),INDEX(#REF!,MATCH('HT 1-0'!D309,#REF!,0)),"ERROR")</f>
        <v>#REF!</v>
      </c>
      <c r="KO309" s="5" t="e">
        <f>IF(INDEX(#REF!,MATCH('HT 1-0'!E309,#REF!,0))=INDEX(#REF!,MATCH('HT 1-0'!E309,#REF!,0)),INDEX(#REF!,MATCH('HT 1-0'!E309,#REF!,0)),"ERROR")</f>
        <v>#REF!</v>
      </c>
      <c r="KP309" s="5" t="e">
        <f t="shared" si="244"/>
        <v>#REF!</v>
      </c>
      <c r="KQ309" t="str">
        <f t="shared" si="245"/>
        <v>_</v>
      </c>
      <c r="KR309" s="5" t="e">
        <f t="shared" si="246"/>
        <v>#DIV/0!</v>
      </c>
      <c r="KS309" s="5" t="e">
        <f t="shared" si="247"/>
        <v>#DIV/0!</v>
      </c>
      <c r="KT309" s="5" t="e">
        <f t="shared" si="248"/>
        <v>#DIV/0!</v>
      </c>
      <c r="KU309" s="5" t="e">
        <f t="shared" si="249"/>
        <v>#DIV/0!</v>
      </c>
      <c r="KV309" s="5" t="e">
        <f t="shared" si="250"/>
        <v>#DIV/0!</v>
      </c>
      <c r="KW309" s="5" t="e">
        <f t="shared" si="251"/>
        <v>#DIV/0!</v>
      </c>
      <c r="KX309" s="5" t="e">
        <f t="shared" si="252"/>
        <v>#DIV/0!</v>
      </c>
      <c r="KY309" s="5" t="e">
        <f t="shared" si="253"/>
        <v>#DIV/0!</v>
      </c>
      <c r="KZ309" s="5" t="e">
        <f t="shared" si="254"/>
        <v>#DIV/0!</v>
      </c>
      <c r="LA309" s="5" t="e">
        <f t="shared" si="255"/>
        <v>#DIV/0!</v>
      </c>
      <c r="LB309" t="e">
        <f>IF(LQ309="1-0",INDEX(Scrape!#REF!,MATCH('HT 1-0'!KP309,Scrape!$B:$B,0)),"")</f>
        <v>#REF!</v>
      </c>
      <c r="LC309" t="e">
        <f>IF(LQ309="1-0",INDEX(Scrape!$A:$A,MATCH('HT 1-0'!KP309,Scrape!$B:$B,0)),"")</f>
        <v>#REF!</v>
      </c>
      <c r="LD309" t="e">
        <f>IF(LQ309="1-0",INDEX(Scrape!$B:$B,MATCH('HT 1-0'!KP309,Scrape!$B:$B,0)),"")</f>
        <v>#REF!</v>
      </c>
      <c r="LE309" t="e">
        <f>IF(LQ309="1-0",INDEX(Scrape!$C:$C,MATCH('HT 1-0'!KP309,Scrape!$B:$B,0)),"")</f>
        <v>#REF!</v>
      </c>
      <c r="LF309" t="e">
        <f>IF(LQ309="1-0",INDEX(Scrape!$D:$D,MATCH('HT 1-0'!KP309,Scrape!$B:$B,0)),"")</f>
        <v>#REF!</v>
      </c>
      <c r="LG309" t="e">
        <f>IF(LQ309="1-0",INDEX(Scrape!$E:$E,MATCH('HT 1-0'!KP309,Scrape!$B:$B,0)),"")</f>
        <v>#REF!</v>
      </c>
      <c r="LH309" t="e">
        <f>IF(LQ309="1-0",INDEX(Scrape!$F:$F,MATCH('HT 1-0'!KP309,Scrape!$B:$B,0)),"")</f>
        <v>#REF!</v>
      </c>
      <c r="LI309" t="e">
        <f>IF(LQ309="1-0",INDEX(Scrape!$G:$G,MATCH('HT 1-0'!KP309,Scrape!$B:$B,0)),"")</f>
        <v>#REF!</v>
      </c>
      <c r="LJ309" t="e">
        <f>IF(LQ309="1-0",INDEX(Scrape!$H:$H,MATCH('HT 1-0'!KP309,Scrape!$B:$B,0)),"")</f>
        <v>#REF!</v>
      </c>
      <c r="LK309" t="e">
        <f>IF(LQ309="1-0",INDEX(Scrape!$I:$I,MATCH('HT 1-0'!KP309,Scrape!$B:$B,0)),"")</f>
        <v>#REF!</v>
      </c>
      <c r="LL309" t="e">
        <f>IF(LQ309="1-0",INDEX(Scrape!$J:$J,MATCH('HT 1-0'!KP309,Scrape!$B:$B,0)),"")</f>
        <v>#REF!</v>
      </c>
      <c r="LM309" t="e">
        <f>IF(LQ309="1-0",INDEX(Scrape!$K:$K,MATCH('HT 1-0'!KP309,Scrape!$B:$B,0)),"")</f>
        <v>#REF!</v>
      </c>
      <c r="LN309" t="e">
        <f>IF(LQ309="1-0",INDEX(Scrape!$L:$L,MATCH('HT 1-0'!KP309,Scrape!$B:$B,0)),"")</f>
        <v>#REF!</v>
      </c>
      <c r="LO309" t="e">
        <f>IF(LQ309="1-0",INDEX(Scrape!$M:$M,MATCH('HT 1-0'!KP309,Scrape!$B:$B,0)),"")</f>
        <v>#REF!</v>
      </c>
      <c r="LP309" t="e">
        <f>IF(LQ309="1-0",INDEX(Scrape!$N:$N,MATCH('HT 1-0'!KP309,Scrape!$B:$B,0)),"")</f>
        <v>#REF!</v>
      </c>
      <c r="LQ309" t="e">
        <f>INDEX(Scrape!$O:$O,MATCH('HT 1-0'!KP309,Scrape!$B:$B,0))</f>
        <v>#REF!</v>
      </c>
      <c r="LR309" t="e">
        <f t="shared" si="256"/>
        <v>#REF!</v>
      </c>
      <c r="LS309" t="e">
        <f t="shared" si="257"/>
        <v>#REF!</v>
      </c>
      <c r="LT309" s="23" t="e">
        <f>IF(INDEX(#REF!,MATCH(KQ309,#REF!,0))=INDEX(#REF!,MATCH(KQ309,#REF!,0)),INDEX(#REF!,MATCH(KQ309,#REF!,0)),"ERROR")</f>
        <v>#REF!</v>
      </c>
      <c r="LU309" s="24" t="e">
        <f t="shared" si="258"/>
        <v>#DIV/0!</v>
      </c>
      <c r="LV309" s="24" t="e">
        <f t="shared" si="259"/>
        <v>#DIV/0!</v>
      </c>
      <c r="LW309" s="24" t="e">
        <f t="shared" si="260"/>
        <v>#DIV/0!</v>
      </c>
      <c r="LX309" s="24" t="e">
        <f t="shared" si="261"/>
        <v>#DIV/0!</v>
      </c>
      <c r="LY309" s="25" t="e">
        <f t="shared" si="262"/>
        <v>#REF!</v>
      </c>
      <c r="LZ309" s="25" t="e">
        <f t="shared" si="263"/>
        <v>#REF!</v>
      </c>
      <c r="MA309" s="26" t="e">
        <f t="shared" si="264"/>
        <v>#REF!</v>
      </c>
      <c r="MB309" s="27" t="e">
        <f t="shared" si="265"/>
        <v>#REF!</v>
      </c>
      <c r="MC309" s="28" t="e">
        <f t="shared" si="266"/>
        <v>#REF!</v>
      </c>
      <c r="MD309" s="24" t="e">
        <f t="shared" si="267"/>
        <v>#REF!</v>
      </c>
      <c r="ME309" s="29" t="e">
        <f t="shared" si="268"/>
        <v>#REF!</v>
      </c>
      <c r="MF309" s="30" t="e">
        <f t="shared" si="269"/>
        <v>#REF!</v>
      </c>
      <c r="MG309" s="24" t="e">
        <f t="shared" si="270"/>
        <v>#REF!</v>
      </c>
      <c r="MH309" s="29" t="e">
        <f t="shared" si="271"/>
        <v>#REF!</v>
      </c>
      <c r="MI309" s="30" t="e">
        <f t="shared" si="272"/>
        <v>#REF!</v>
      </c>
      <c r="MJ309" t="str">
        <f t="shared" si="273"/>
        <v/>
      </c>
      <c r="MK309" t="str">
        <f t="shared" si="274"/>
        <v/>
      </c>
      <c r="ML309" t="str">
        <f t="shared" si="275"/>
        <v/>
      </c>
      <c r="MM309" t="str">
        <f t="shared" si="276"/>
        <v/>
      </c>
      <c r="MN309" t="str">
        <f t="shared" si="277"/>
        <v/>
      </c>
      <c r="MO309" t="str">
        <f t="shared" si="278"/>
        <v/>
      </c>
      <c r="MP309" s="5" t="e">
        <f>COUNTIFS(#REF!,LT309,#REF!,1,#REF!,"&gt;="&amp;MC309,#REF!,"&lt;="&amp;MB309,#REF!,"&lt;="&amp;ME309,#REF!,"&gt;="&amp;MF309,#REF!,"="&amp;KV309,#REF!,"="&amp;KX309)</f>
        <v>#REF!</v>
      </c>
      <c r="MQ309" s="5" t="e">
        <f>COUNTIFS(#REF!,LT309,#REF!,0,#REF!,"&gt;="&amp;MC309,#REF!,"&lt;="&amp;MB309,#REF!,"&lt;="&amp;ME309,#REF!,"&gt;="&amp;MF309,#REF!,"="&amp;KV309,#REF!,"="&amp;KX309)</f>
        <v>#REF!</v>
      </c>
      <c r="MR309" s="5" t="e">
        <f>COUNTIFS(#REF!,LT309,#REF!,1,#REF!,"&gt;="&amp;MC309,#REF!,"&lt;="&amp;MB309,#REF!,"&lt;="&amp;ME309,#REF!,"&gt;="&amp;MF309,#REF!,"="&amp;KW309,#REF!,"="&amp;KY309)</f>
        <v>#REF!</v>
      </c>
      <c r="MS309" s="5" t="e">
        <f>COUNTIFS(#REF!,LT309,#REF!,0,#REF!,"&gt;="&amp;MC309,#REF!,"&lt;="&amp;MB309,#REF!,"&lt;="&amp;ME309,#REF!,"&gt;="&amp;MF309,#REF!,"="&amp;KW309,#REF!,"="&amp;KY309)</f>
        <v>#REF!</v>
      </c>
      <c r="MT309" s="5" t="e">
        <f>COUNTIFS(#REF!,LT309,#REF!,1,#REF!,"&gt;="&amp;MI309,#REF!,"&lt;="&amp;MH309,#REF!,"&lt;="&amp;ME309,#REF!,"&gt;="&amp;MF309)</f>
        <v>#REF!</v>
      </c>
      <c r="MU309" s="5" t="e">
        <f>COUNTIFS(#REF!,LT309,#REF!,0,#REF!,"&gt;="&amp;MI309,#REF!,"&lt;="&amp;MH309,#REF!,"&lt;="&amp;ME309,#REF!,"&gt;="&amp;MF309)</f>
        <v>#REF!</v>
      </c>
      <c r="MV309" s="5" t="e">
        <f>COUNTIFS(#REF!,LT309,#REF!,1,#REF!,"&gt;="&amp;MI309,#REF!,"&lt;="&amp;MH309,#REF!,"="&amp;KZ309,#REF!,"="&amp;LA309,#REF!,"&lt;="&amp;ME309,#REF!,"&gt;="&amp;MF309)</f>
        <v>#REF!</v>
      </c>
      <c r="MW309" s="5" t="e">
        <f>COUNTIFS(#REF!,LT309,#REF!,0,#REF!,"&gt;="&amp;MI309,#REF!,"&lt;="&amp;MH309,#REF!,"="&amp;KZ309,#REF!,"="&amp;LA309,#REF!,"&lt;="&amp;ME309,#REF!,"&gt;="&amp;MF309)</f>
        <v>#REF!</v>
      </c>
      <c r="MX309" s="5" t="e">
        <f>COUNTIFS(#REF!,LT309,#REF!,1,#REF!,"&gt;="&amp;MC309,#REF!,"&lt;="&amp;MB309,#REF!,"&lt;="&amp;ME309,#REF!,"&gt;="&amp;MF309)</f>
        <v>#REF!</v>
      </c>
      <c r="MY309" s="5" t="e">
        <f>COUNTIFS(#REF!,LT309,#REF!,0,#REF!,"&gt;="&amp;MC309,#REF!,"&lt;="&amp;MB309,#REF!,"&lt;="&amp;ME309,#REF!,"&gt;="&amp;MF309)</f>
        <v>#REF!</v>
      </c>
      <c r="MZ309" s="5" t="e">
        <f>COUNTIFS(#REF!,LT309,#REF!,1,#REF!,"&lt;="&amp;ME309,#REF!,"&gt;="&amp;MF309,#REF!,"="&amp;KV309,#REF!,"="&amp;KX309)</f>
        <v>#REF!</v>
      </c>
      <c r="NA309" s="5" t="e">
        <f>COUNTIFS(#REF!,LT309,#REF!,0,#REF!,"&lt;="&amp;ME309,#REF!,"&gt;="&amp;MF309,#REF!,"="&amp;KV309,#REF!,"="&amp;KX309)</f>
        <v>#REF!</v>
      </c>
      <c r="NB309" s="5" t="e">
        <f>COUNTIFS(#REF!,LT309,#REF!,1,#REF!,"&lt;="&amp;ME309,#REF!,"&gt;="&amp;MF309,#REF!,"="&amp;KW309,#REF!,"="&amp;KY309)</f>
        <v>#REF!</v>
      </c>
      <c r="NC309" s="5" t="e">
        <f>COUNTIFS(#REF!,LT309,#REF!,0,#REF!,"&lt;="&amp;ME309,#REF!,"&gt;="&amp;MF309,#REF!,"="&amp;KW309,#REF!,"="&amp;KY309)</f>
        <v>#REF!</v>
      </c>
      <c r="ND309" s="5" t="e">
        <f t="shared" si="279"/>
        <v>#REF!</v>
      </c>
      <c r="NE309" s="5" t="e">
        <f t="shared" si="280"/>
        <v>#REF!</v>
      </c>
      <c r="NF309" s="5" t="e">
        <f t="shared" si="281"/>
        <v>#REF!</v>
      </c>
      <c r="NG309" s="6" t="e">
        <f t="shared" si="282"/>
        <v>#REF!</v>
      </c>
      <c r="NH309" s="7" t="e">
        <f t="shared" si="283"/>
        <v>#REF!</v>
      </c>
      <c r="NI309" s="5" t="e">
        <f t="shared" si="284"/>
        <v>#REF!</v>
      </c>
      <c r="NJ309" s="31" t="e">
        <f t="shared" si="285"/>
        <v>#REF!</v>
      </c>
      <c r="NK309" s="32" t="e">
        <f t="shared" si="286"/>
        <v>#REF!</v>
      </c>
      <c r="NL309" s="32" t="e">
        <f t="shared" si="287"/>
        <v>#REF!</v>
      </c>
      <c r="NM309" s="33" t="e">
        <f t="shared" si="288"/>
        <v>#REF!</v>
      </c>
      <c r="NN309" s="33" t="e">
        <f t="shared" si="289"/>
        <v>#REF!</v>
      </c>
      <c r="NO309" s="33" t="e">
        <f t="shared" si="290"/>
        <v>#REF!</v>
      </c>
      <c r="NP309" s="33" t="e">
        <f t="shared" si="291"/>
        <v>#REF!</v>
      </c>
      <c r="NQ309" s="31" t="e">
        <f t="shared" si="292"/>
        <v>#REF!</v>
      </c>
      <c r="NR309" s="32" t="e">
        <f t="shared" si="293"/>
        <v>#REF!</v>
      </c>
      <c r="NS309" s="32" t="e">
        <f t="shared" si="294"/>
        <v>#REF!</v>
      </c>
      <c r="NT309" s="33" t="e">
        <f t="shared" si="295"/>
        <v>#REF!</v>
      </c>
      <c r="NU309" s="33" t="e">
        <f t="shared" si="296"/>
        <v>#REF!</v>
      </c>
      <c r="NV309" s="33" t="e">
        <f t="shared" si="297"/>
        <v>#REF!</v>
      </c>
      <c r="NW309" s="33" t="e">
        <f t="shared" si="298"/>
        <v>#REF!</v>
      </c>
      <c r="NX309" t="e">
        <f t="shared" si="299"/>
        <v>#REF!</v>
      </c>
      <c r="NY309" t="e">
        <f t="shared" si="300"/>
        <v>#REF!</v>
      </c>
      <c r="NZ309" t="e">
        <f t="shared" si="301"/>
        <v>#REF!</v>
      </c>
      <c r="OA309" t="e">
        <f t="shared" si="302"/>
        <v>#REF!</v>
      </c>
      <c r="OB309" t="e">
        <f t="shared" si="303"/>
        <v>#REF!</v>
      </c>
      <c r="OC309" t="e">
        <f t="shared" si="304"/>
        <v>#REF!</v>
      </c>
    </row>
    <row r="310" spans="1:393" ht="16.5" customHeight="1" x14ac:dyDescent="0.3">
      <c r="A310" s="22"/>
      <c r="KN310" s="5" t="e">
        <f>IF(INDEX(#REF!,MATCH('HT 1-0'!D310,#REF!,0))=INDEX(#REF!,MATCH('HT 1-0'!D310,#REF!,0)),INDEX(#REF!,MATCH('HT 1-0'!D310,#REF!,0)),"ERROR")</f>
        <v>#REF!</v>
      </c>
      <c r="KO310" s="5" t="e">
        <f>IF(INDEX(#REF!,MATCH('HT 1-0'!E310,#REF!,0))=INDEX(#REF!,MATCH('HT 1-0'!E310,#REF!,0)),INDEX(#REF!,MATCH('HT 1-0'!E310,#REF!,0)),"ERROR")</f>
        <v>#REF!</v>
      </c>
      <c r="KP310" s="5" t="e">
        <f t="shared" si="244"/>
        <v>#REF!</v>
      </c>
      <c r="KQ310" t="str">
        <f t="shared" si="245"/>
        <v>_</v>
      </c>
      <c r="KR310" s="5" t="e">
        <f t="shared" si="246"/>
        <v>#DIV/0!</v>
      </c>
      <c r="KS310" s="5" t="e">
        <f t="shared" si="247"/>
        <v>#DIV/0!</v>
      </c>
      <c r="KT310" s="5" t="e">
        <f t="shared" si="248"/>
        <v>#DIV/0!</v>
      </c>
      <c r="KU310" s="5" t="e">
        <f t="shared" si="249"/>
        <v>#DIV/0!</v>
      </c>
      <c r="KV310" s="5" t="e">
        <f t="shared" si="250"/>
        <v>#DIV/0!</v>
      </c>
      <c r="KW310" s="5" t="e">
        <f t="shared" si="251"/>
        <v>#DIV/0!</v>
      </c>
      <c r="KX310" s="5" t="e">
        <f t="shared" si="252"/>
        <v>#DIV/0!</v>
      </c>
      <c r="KY310" s="5" t="e">
        <f t="shared" si="253"/>
        <v>#DIV/0!</v>
      </c>
      <c r="KZ310" s="5" t="e">
        <f t="shared" si="254"/>
        <v>#DIV/0!</v>
      </c>
      <c r="LA310" s="5" t="e">
        <f t="shared" si="255"/>
        <v>#DIV/0!</v>
      </c>
      <c r="LB310" t="e">
        <f>IF(LQ310="1-0",INDEX(Scrape!#REF!,MATCH('HT 1-0'!KP310,Scrape!$B:$B,0)),"")</f>
        <v>#REF!</v>
      </c>
      <c r="LC310" t="e">
        <f>IF(LQ310="1-0",INDEX(Scrape!$A:$A,MATCH('HT 1-0'!KP310,Scrape!$B:$B,0)),"")</f>
        <v>#REF!</v>
      </c>
      <c r="LD310" t="e">
        <f>IF(LQ310="1-0",INDEX(Scrape!$B:$B,MATCH('HT 1-0'!KP310,Scrape!$B:$B,0)),"")</f>
        <v>#REF!</v>
      </c>
      <c r="LE310" t="e">
        <f>IF(LQ310="1-0",INDEX(Scrape!$C:$C,MATCH('HT 1-0'!KP310,Scrape!$B:$B,0)),"")</f>
        <v>#REF!</v>
      </c>
      <c r="LF310" t="e">
        <f>IF(LQ310="1-0",INDEX(Scrape!$D:$D,MATCH('HT 1-0'!KP310,Scrape!$B:$B,0)),"")</f>
        <v>#REF!</v>
      </c>
      <c r="LG310" t="e">
        <f>IF(LQ310="1-0",INDEX(Scrape!$E:$E,MATCH('HT 1-0'!KP310,Scrape!$B:$B,0)),"")</f>
        <v>#REF!</v>
      </c>
      <c r="LH310" t="e">
        <f>IF(LQ310="1-0",INDEX(Scrape!$F:$F,MATCH('HT 1-0'!KP310,Scrape!$B:$B,0)),"")</f>
        <v>#REF!</v>
      </c>
      <c r="LI310" t="e">
        <f>IF(LQ310="1-0",INDEX(Scrape!$G:$G,MATCH('HT 1-0'!KP310,Scrape!$B:$B,0)),"")</f>
        <v>#REF!</v>
      </c>
      <c r="LJ310" t="e">
        <f>IF(LQ310="1-0",INDEX(Scrape!$H:$H,MATCH('HT 1-0'!KP310,Scrape!$B:$B,0)),"")</f>
        <v>#REF!</v>
      </c>
      <c r="LK310" t="e">
        <f>IF(LQ310="1-0",INDEX(Scrape!$I:$I,MATCH('HT 1-0'!KP310,Scrape!$B:$B,0)),"")</f>
        <v>#REF!</v>
      </c>
      <c r="LL310" t="e">
        <f>IF(LQ310="1-0",INDEX(Scrape!$J:$J,MATCH('HT 1-0'!KP310,Scrape!$B:$B,0)),"")</f>
        <v>#REF!</v>
      </c>
      <c r="LM310" t="e">
        <f>IF(LQ310="1-0",INDEX(Scrape!$K:$K,MATCH('HT 1-0'!KP310,Scrape!$B:$B,0)),"")</f>
        <v>#REF!</v>
      </c>
      <c r="LN310" t="e">
        <f>IF(LQ310="1-0",INDEX(Scrape!$L:$L,MATCH('HT 1-0'!KP310,Scrape!$B:$B,0)),"")</f>
        <v>#REF!</v>
      </c>
      <c r="LO310" t="e">
        <f>IF(LQ310="1-0",INDEX(Scrape!$M:$M,MATCH('HT 1-0'!KP310,Scrape!$B:$B,0)),"")</f>
        <v>#REF!</v>
      </c>
      <c r="LP310" t="e">
        <f>IF(LQ310="1-0",INDEX(Scrape!$N:$N,MATCH('HT 1-0'!KP310,Scrape!$B:$B,0)),"")</f>
        <v>#REF!</v>
      </c>
      <c r="LQ310" t="e">
        <f>INDEX(Scrape!$O:$O,MATCH('HT 1-0'!KP310,Scrape!$B:$B,0))</f>
        <v>#REF!</v>
      </c>
      <c r="LR310" t="e">
        <f t="shared" si="256"/>
        <v>#REF!</v>
      </c>
      <c r="LS310" t="e">
        <f t="shared" si="257"/>
        <v>#REF!</v>
      </c>
      <c r="LT310" s="23" t="e">
        <f>IF(INDEX(#REF!,MATCH(KQ310,#REF!,0))=INDEX(#REF!,MATCH(KQ310,#REF!,0)),INDEX(#REF!,MATCH(KQ310,#REF!,0)),"ERROR")</f>
        <v>#REF!</v>
      </c>
      <c r="LU310" s="24" t="e">
        <f t="shared" si="258"/>
        <v>#DIV/0!</v>
      </c>
      <c r="LV310" s="24" t="e">
        <f t="shared" si="259"/>
        <v>#DIV/0!</v>
      </c>
      <c r="LW310" s="24" t="e">
        <f t="shared" si="260"/>
        <v>#DIV/0!</v>
      </c>
      <c r="LX310" s="24" t="e">
        <f t="shared" si="261"/>
        <v>#DIV/0!</v>
      </c>
      <c r="LY310" s="25" t="e">
        <f t="shared" si="262"/>
        <v>#REF!</v>
      </c>
      <c r="LZ310" s="25" t="e">
        <f t="shared" si="263"/>
        <v>#REF!</v>
      </c>
      <c r="MA310" s="26" t="e">
        <f t="shared" si="264"/>
        <v>#REF!</v>
      </c>
      <c r="MB310" s="27" t="e">
        <f t="shared" si="265"/>
        <v>#REF!</v>
      </c>
      <c r="MC310" s="28" t="e">
        <f t="shared" si="266"/>
        <v>#REF!</v>
      </c>
      <c r="MD310" s="24" t="e">
        <f t="shared" si="267"/>
        <v>#REF!</v>
      </c>
      <c r="ME310" s="29" t="e">
        <f t="shared" si="268"/>
        <v>#REF!</v>
      </c>
      <c r="MF310" s="30" t="e">
        <f t="shared" si="269"/>
        <v>#REF!</v>
      </c>
      <c r="MG310" s="24" t="e">
        <f t="shared" si="270"/>
        <v>#REF!</v>
      </c>
      <c r="MH310" s="29" t="e">
        <f t="shared" si="271"/>
        <v>#REF!</v>
      </c>
      <c r="MI310" s="30" t="e">
        <f t="shared" si="272"/>
        <v>#REF!</v>
      </c>
      <c r="MJ310" t="str">
        <f t="shared" si="273"/>
        <v/>
      </c>
      <c r="MK310" t="str">
        <f t="shared" si="274"/>
        <v/>
      </c>
      <c r="ML310" t="str">
        <f t="shared" si="275"/>
        <v/>
      </c>
      <c r="MM310" t="str">
        <f t="shared" si="276"/>
        <v/>
      </c>
      <c r="MN310" t="str">
        <f t="shared" si="277"/>
        <v/>
      </c>
      <c r="MO310" t="str">
        <f t="shared" si="278"/>
        <v/>
      </c>
      <c r="MP310" s="5" t="e">
        <f>COUNTIFS(#REF!,LT310,#REF!,1,#REF!,"&gt;="&amp;MC310,#REF!,"&lt;="&amp;MB310,#REF!,"&lt;="&amp;ME310,#REF!,"&gt;="&amp;MF310,#REF!,"="&amp;KV310,#REF!,"="&amp;KX310)</f>
        <v>#REF!</v>
      </c>
      <c r="MQ310" s="5" t="e">
        <f>COUNTIFS(#REF!,LT310,#REF!,0,#REF!,"&gt;="&amp;MC310,#REF!,"&lt;="&amp;MB310,#REF!,"&lt;="&amp;ME310,#REF!,"&gt;="&amp;MF310,#REF!,"="&amp;KV310,#REF!,"="&amp;KX310)</f>
        <v>#REF!</v>
      </c>
      <c r="MR310" s="5" t="e">
        <f>COUNTIFS(#REF!,LT310,#REF!,1,#REF!,"&gt;="&amp;MC310,#REF!,"&lt;="&amp;MB310,#REF!,"&lt;="&amp;ME310,#REF!,"&gt;="&amp;MF310,#REF!,"="&amp;KW310,#REF!,"="&amp;KY310)</f>
        <v>#REF!</v>
      </c>
      <c r="MS310" s="5" t="e">
        <f>COUNTIFS(#REF!,LT310,#REF!,0,#REF!,"&gt;="&amp;MC310,#REF!,"&lt;="&amp;MB310,#REF!,"&lt;="&amp;ME310,#REF!,"&gt;="&amp;MF310,#REF!,"="&amp;KW310,#REF!,"="&amp;KY310)</f>
        <v>#REF!</v>
      </c>
      <c r="MT310" s="5" t="e">
        <f>COUNTIFS(#REF!,LT310,#REF!,1,#REF!,"&gt;="&amp;MI310,#REF!,"&lt;="&amp;MH310,#REF!,"&lt;="&amp;ME310,#REF!,"&gt;="&amp;MF310)</f>
        <v>#REF!</v>
      </c>
      <c r="MU310" s="5" t="e">
        <f>COUNTIFS(#REF!,LT310,#REF!,0,#REF!,"&gt;="&amp;MI310,#REF!,"&lt;="&amp;MH310,#REF!,"&lt;="&amp;ME310,#REF!,"&gt;="&amp;MF310)</f>
        <v>#REF!</v>
      </c>
      <c r="MV310" s="5" t="e">
        <f>COUNTIFS(#REF!,LT310,#REF!,1,#REF!,"&gt;="&amp;MI310,#REF!,"&lt;="&amp;MH310,#REF!,"="&amp;KZ310,#REF!,"="&amp;LA310,#REF!,"&lt;="&amp;ME310,#REF!,"&gt;="&amp;MF310)</f>
        <v>#REF!</v>
      </c>
      <c r="MW310" s="5" t="e">
        <f>COUNTIFS(#REF!,LT310,#REF!,0,#REF!,"&gt;="&amp;MI310,#REF!,"&lt;="&amp;MH310,#REF!,"="&amp;KZ310,#REF!,"="&amp;LA310,#REF!,"&lt;="&amp;ME310,#REF!,"&gt;="&amp;MF310)</f>
        <v>#REF!</v>
      </c>
      <c r="MX310" s="5" t="e">
        <f>COUNTIFS(#REF!,LT310,#REF!,1,#REF!,"&gt;="&amp;MC310,#REF!,"&lt;="&amp;MB310,#REF!,"&lt;="&amp;ME310,#REF!,"&gt;="&amp;MF310)</f>
        <v>#REF!</v>
      </c>
      <c r="MY310" s="5" t="e">
        <f>COUNTIFS(#REF!,LT310,#REF!,0,#REF!,"&gt;="&amp;MC310,#REF!,"&lt;="&amp;MB310,#REF!,"&lt;="&amp;ME310,#REF!,"&gt;="&amp;MF310)</f>
        <v>#REF!</v>
      </c>
      <c r="MZ310" s="5" t="e">
        <f>COUNTIFS(#REF!,LT310,#REF!,1,#REF!,"&lt;="&amp;ME310,#REF!,"&gt;="&amp;MF310,#REF!,"="&amp;KV310,#REF!,"="&amp;KX310)</f>
        <v>#REF!</v>
      </c>
      <c r="NA310" s="5" t="e">
        <f>COUNTIFS(#REF!,LT310,#REF!,0,#REF!,"&lt;="&amp;ME310,#REF!,"&gt;="&amp;MF310,#REF!,"="&amp;KV310,#REF!,"="&amp;KX310)</f>
        <v>#REF!</v>
      </c>
      <c r="NB310" s="5" t="e">
        <f>COUNTIFS(#REF!,LT310,#REF!,1,#REF!,"&lt;="&amp;ME310,#REF!,"&gt;="&amp;MF310,#REF!,"="&amp;KW310,#REF!,"="&amp;KY310)</f>
        <v>#REF!</v>
      </c>
      <c r="NC310" s="5" t="e">
        <f>COUNTIFS(#REF!,LT310,#REF!,0,#REF!,"&lt;="&amp;ME310,#REF!,"&gt;="&amp;MF310,#REF!,"="&amp;KW310,#REF!,"="&amp;KY310)</f>
        <v>#REF!</v>
      </c>
      <c r="ND310" s="5" t="e">
        <f t="shared" si="279"/>
        <v>#REF!</v>
      </c>
      <c r="NE310" s="5" t="e">
        <f t="shared" si="280"/>
        <v>#REF!</v>
      </c>
      <c r="NF310" s="5" t="e">
        <f t="shared" si="281"/>
        <v>#REF!</v>
      </c>
      <c r="NG310" s="6" t="e">
        <f t="shared" si="282"/>
        <v>#REF!</v>
      </c>
      <c r="NH310" s="7" t="e">
        <f t="shared" si="283"/>
        <v>#REF!</v>
      </c>
      <c r="NI310" s="5" t="e">
        <f t="shared" si="284"/>
        <v>#REF!</v>
      </c>
      <c r="NJ310" s="31" t="e">
        <f t="shared" si="285"/>
        <v>#REF!</v>
      </c>
      <c r="NK310" s="32" t="e">
        <f t="shared" si="286"/>
        <v>#REF!</v>
      </c>
      <c r="NL310" s="32" t="e">
        <f t="shared" si="287"/>
        <v>#REF!</v>
      </c>
      <c r="NM310" s="33" t="e">
        <f t="shared" si="288"/>
        <v>#REF!</v>
      </c>
      <c r="NN310" s="33" t="e">
        <f t="shared" si="289"/>
        <v>#REF!</v>
      </c>
      <c r="NO310" s="33" t="e">
        <f t="shared" si="290"/>
        <v>#REF!</v>
      </c>
      <c r="NP310" s="33" t="e">
        <f t="shared" si="291"/>
        <v>#REF!</v>
      </c>
      <c r="NQ310" s="31" t="e">
        <f t="shared" si="292"/>
        <v>#REF!</v>
      </c>
      <c r="NR310" s="32" t="e">
        <f t="shared" si="293"/>
        <v>#REF!</v>
      </c>
      <c r="NS310" s="32" t="e">
        <f t="shared" si="294"/>
        <v>#REF!</v>
      </c>
      <c r="NT310" s="33" t="e">
        <f t="shared" si="295"/>
        <v>#REF!</v>
      </c>
      <c r="NU310" s="33" t="e">
        <f t="shared" si="296"/>
        <v>#REF!</v>
      </c>
      <c r="NV310" s="33" t="e">
        <f t="shared" si="297"/>
        <v>#REF!</v>
      </c>
      <c r="NW310" s="33" t="e">
        <f t="shared" si="298"/>
        <v>#REF!</v>
      </c>
      <c r="NX310" t="e">
        <f t="shared" si="299"/>
        <v>#REF!</v>
      </c>
      <c r="NY310" t="e">
        <f t="shared" si="300"/>
        <v>#REF!</v>
      </c>
      <c r="NZ310" t="e">
        <f t="shared" si="301"/>
        <v>#REF!</v>
      </c>
      <c r="OA310" t="e">
        <f t="shared" si="302"/>
        <v>#REF!</v>
      </c>
      <c r="OB310" t="e">
        <f t="shared" si="303"/>
        <v>#REF!</v>
      </c>
      <c r="OC310" t="e">
        <f t="shared" si="304"/>
        <v>#REF!</v>
      </c>
    </row>
    <row r="311" spans="1:393" ht="16.5" customHeight="1" x14ac:dyDescent="0.3">
      <c r="A311" s="22"/>
      <c r="KN311" s="5" t="e">
        <f>IF(INDEX(#REF!,MATCH('HT 1-0'!D311,#REF!,0))=INDEX(#REF!,MATCH('HT 1-0'!D311,#REF!,0)),INDEX(#REF!,MATCH('HT 1-0'!D311,#REF!,0)),"ERROR")</f>
        <v>#REF!</v>
      </c>
      <c r="KO311" s="5" t="e">
        <f>IF(INDEX(#REF!,MATCH('HT 1-0'!E311,#REF!,0))=INDEX(#REF!,MATCH('HT 1-0'!E311,#REF!,0)),INDEX(#REF!,MATCH('HT 1-0'!E311,#REF!,0)),"ERROR")</f>
        <v>#REF!</v>
      </c>
      <c r="KP311" s="5" t="e">
        <f t="shared" si="244"/>
        <v>#REF!</v>
      </c>
      <c r="KQ311" t="str">
        <f t="shared" si="245"/>
        <v>_</v>
      </c>
      <c r="KR311" s="5" t="e">
        <f t="shared" si="246"/>
        <v>#DIV/0!</v>
      </c>
      <c r="KS311" s="5" t="e">
        <f t="shared" si="247"/>
        <v>#DIV/0!</v>
      </c>
      <c r="KT311" s="5" t="e">
        <f t="shared" si="248"/>
        <v>#DIV/0!</v>
      </c>
      <c r="KU311" s="5" t="e">
        <f t="shared" si="249"/>
        <v>#DIV/0!</v>
      </c>
      <c r="KV311" s="5" t="e">
        <f t="shared" si="250"/>
        <v>#DIV/0!</v>
      </c>
      <c r="KW311" s="5" t="e">
        <f t="shared" si="251"/>
        <v>#DIV/0!</v>
      </c>
      <c r="KX311" s="5" t="e">
        <f t="shared" si="252"/>
        <v>#DIV/0!</v>
      </c>
      <c r="KY311" s="5" t="e">
        <f t="shared" si="253"/>
        <v>#DIV/0!</v>
      </c>
      <c r="KZ311" s="5" t="e">
        <f t="shared" si="254"/>
        <v>#DIV/0!</v>
      </c>
      <c r="LA311" s="5" t="e">
        <f t="shared" si="255"/>
        <v>#DIV/0!</v>
      </c>
      <c r="LB311" t="e">
        <f>IF(LQ311="1-0",INDEX(Scrape!#REF!,MATCH('HT 1-0'!KP311,Scrape!$B:$B,0)),"")</f>
        <v>#REF!</v>
      </c>
      <c r="LC311" t="e">
        <f>IF(LQ311="1-0",INDEX(Scrape!$A:$A,MATCH('HT 1-0'!KP311,Scrape!$B:$B,0)),"")</f>
        <v>#REF!</v>
      </c>
      <c r="LD311" t="e">
        <f>IF(LQ311="1-0",INDEX(Scrape!$B:$B,MATCH('HT 1-0'!KP311,Scrape!$B:$B,0)),"")</f>
        <v>#REF!</v>
      </c>
      <c r="LE311" t="e">
        <f>IF(LQ311="1-0",INDEX(Scrape!$C:$C,MATCH('HT 1-0'!KP311,Scrape!$B:$B,0)),"")</f>
        <v>#REF!</v>
      </c>
      <c r="LF311" t="e">
        <f>IF(LQ311="1-0",INDEX(Scrape!$D:$D,MATCH('HT 1-0'!KP311,Scrape!$B:$B,0)),"")</f>
        <v>#REF!</v>
      </c>
      <c r="LG311" t="e">
        <f>IF(LQ311="1-0",INDEX(Scrape!$E:$E,MATCH('HT 1-0'!KP311,Scrape!$B:$B,0)),"")</f>
        <v>#REF!</v>
      </c>
      <c r="LH311" t="e">
        <f>IF(LQ311="1-0",INDEX(Scrape!$F:$F,MATCH('HT 1-0'!KP311,Scrape!$B:$B,0)),"")</f>
        <v>#REF!</v>
      </c>
      <c r="LI311" t="e">
        <f>IF(LQ311="1-0",INDEX(Scrape!$G:$G,MATCH('HT 1-0'!KP311,Scrape!$B:$B,0)),"")</f>
        <v>#REF!</v>
      </c>
      <c r="LJ311" t="e">
        <f>IF(LQ311="1-0",INDEX(Scrape!$H:$H,MATCH('HT 1-0'!KP311,Scrape!$B:$B,0)),"")</f>
        <v>#REF!</v>
      </c>
      <c r="LK311" t="e">
        <f>IF(LQ311="1-0",INDEX(Scrape!$I:$I,MATCH('HT 1-0'!KP311,Scrape!$B:$B,0)),"")</f>
        <v>#REF!</v>
      </c>
      <c r="LL311" t="e">
        <f>IF(LQ311="1-0",INDEX(Scrape!$J:$J,MATCH('HT 1-0'!KP311,Scrape!$B:$B,0)),"")</f>
        <v>#REF!</v>
      </c>
      <c r="LM311" t="e">
        <f>IF(LQ311="1-0",INDEX(Scrape!$K:$K,MATCH('HT 1-0'!KP311,Scrape!$B:$B,0)),"")</f>
        <v>#REF!</v>
      </c>
      <c r="LN311" t="e">
        <f>IF(LQ311="1-0",INDEX(Scrape!$L:$L,MATCH('HT 1-0'!KP311,Scrape!$B:$B,0)),"")</f>
        <v>#REF!</v>
      </c>
      <c r="LO311" t="e">
        <f>IF(LQ311="1-0",INDEX(Scrape!$M:$M,MATCH('HT 1-0'!KP311,Scrape!$B:$B,0)),"")</f>
        <v>#REF!</v>
      </c>
      <c r="LP311" t="e">
        <f>IF(LQ311="1-0",INDEX(Scrape!$N:$N,MATCH('HT 1-0'!KP311,Scrape!$B:$B,0)),"")</f>
        <v>#REF!</v>
      </c>
      <c r="LQ311" t="e">
        <f>INDEX(Scrape!$O:$O,MATCH('HT 1-0'!KP311,Scrape!$B:$B,0))</f>
        <v>#REF!</v>
      </c>
      <c r="LR311" t="e">
        <f t="shared" si="256"/>
        <v>#REF!</v>
      </c>
      <c r="LS311" t="e">
        <f t="shared" si="257"/>
        <v>#REF!</v>
      </c>
      <c r="LT311" s="23" t="e">
        <f>IF(INDEX(#REF!,MATCH(KQ311,#REF!,0))=INDEX(#REF!,MATCH(KQ311,#REF!,0)),INDEX(#REF!,MATCH(KQ311,#REF!,0)),"ERROR")</f>
        <v>#REF!</v>
      </c>
      <c r="LU311" s="24" t="e">
        <f t="shared" si="258"/>
        <v>#DIV/0!</v>
      </c>
      <c r="LV311" s="24" t="e">
        <f t="shared" si="259"/>
        <v>#DIV/0!</v>
      </c>
      <c r="LW311" s="24" t="e">
        <f t="shared" si="260"/>
        <v>#DIV/0!</v>
      </c>
      <c r="LX311" s="24" t="e">
        <f t="shared" si="261"/>
        <v>#DIV/0!</v>
      </c>
      <c r="LY311" s="25" t="e">
        <f t="shared" si="262"/>
        <v>#REF!</v>
      </c>
      <c r="LZ311" s="25" t="e">
        <f t="shared" si="263"/>
        <v>#REF!</v>
      </c>
      <c r="MA311" s="26" t="e">
        <f t="shared" si="264"/>
        <v>#REF!</v>
      </c>
      <c r="MB311" s="27" t="e">
        <f t="shared" si="265"/>
        <v>#REF!</v>
      </c>
      <c r="MC311" s="28" t="e">
        <f t="shared" si="266"/>
        <v>#REF!</v>
      </c>
      <c r="MD311" s="24" t="e">
        <f t="shared" si="267"/>
        <v>#REF!</v>
      </c>
      <c r="ME311" s="29" t="e">
        <f t="shared" si="268"/>
        <v>#REF!</v>
      </c>
      <c r="MF311" s="30" t="e">
        <f t="shared" si="269"/>
        <v>#REF!</v>
      </c>
      <c r="MG311" s="24" t="e">
        <f t="shared" si="270"/>
        <v>#REF!</v>
      </c>
      <c r="MH311" s="29" t="e">
        <f t="shared" si="271"/>
        <v>#REF!</v>
      </c>
      <c r="MI311" s="30" t="e">
        <f t="shared" si="272"/>
        <v>#REF!</v>
      </c>
      <c r="MJ311" t="str">
        <f t="shared" si="273"/>
        <v/>
      </c>
      <c r="MK311" t="str">
        <f t="shared" si="274"/>
        <v/>
      </c>
      <c r="ML311" t="str">
        <f t="shared" si="275"/>
        <v/>
      </c>
      <c r="MM311" t="str">
        <f t="shared" si="276"/>
        <v/>
      </c>
      <c r="MN311" t="str">
        <f t="shared" si="277"/>
        <v/>
      </c>
      <c r="MO311" t="str">
        <f t="shared" si="278"/>
        <v/>
      </c>
      <c r="MP311" s="5" t="e">
        <f>COUNTIFS(#REF!,LT311,#REF!,1,#REF!,"&gt;="&amp;MC311,#REF!,"&lt;="&amp;MB311,#REF!,"&lt;="&amp;ME311,#REF!,"&gt;="&amp;MF311,#REF!,"="&amp;KV311,#REF!,"="&amp;KX311)</f>
        <v>#REF!</v>
      </c>
      <c r="MQ311" s="5" t="e">
        <f>COUNTIFS(#REF!,LT311,#REF!,0,#REF!,"&gt;="&amp;MC311,#REF!,"&lt;="&amp;MB311,#REF!,"&lt;="&amp;ME311,#REF!,"&gt;="&amp;MF311,#REF!,"="&amp;KV311,#REF!,"="&amp;KX311)</f>
        <v>#REF!</v>
      </c>
      <c r="MR311" s="5" t="e">
        <f>COUNTIFS(#REF!,LT311,#REF!,1,#REF!,"&gt;="&amp;MC311,#REF!,"&lt;="&amp;MB311,#REF!,"&lt;="&amp;ME311,#REF!,"&gt;="&amp;MF311,#REF!,"="&amp;KW311,#REF!,"="&amp;KY311)</f>
        <v>#REF!</v>
      </c>
      <c r="MS311" s="5" t="e">
        <f>COUNTIFS(#REF!,LT311,#REF!,0,#REF!,"&gt;="&amp;MC311,#REF!,"&lt;="&amp;MB311,#REF!,"&lt;="&amp;ME311,#REF!,"&gt;="&amp;MF311,#REF!,"="&amp;KW311,#REF!,"="&amp;KY311)</f>
        <v>#REF!</v>
      </c>
      <c r="MT311" s="5" t="e">
        <f>COUNTIFS(#REF!,LT311,#REF!,1,#REF!,"&gt;="&amp;MI311,#REF!,"&lt;="&amp;MH311,#REF!,"&lt;="&amp;ME311,#REF!,"&gt;="&amp;MF311)</f>
        <v>#REF!</v>
      </c>
      <c r="MU311" s="5" t="e">
        <f>COUNTIFS(#REF!,LT311,#REF!,0,#REF!,"&gt;="&amp;MI311,#REF!,"&lt;="&amp;MH311,#REF!,"&lt;="&amp;ME311,#REF!,"&gt;="&amp;MF311)</f>
        <v>#REF!</v>
      </c>
      <c r="MV311" s="5" t="e">
        <f>COUNTIFS(#REF!,LT311,#REF!,1,#REF!,"&gt;="&amp;MI311,#REF!,"&lt;="&amp;MH311,#REF!,"="&amp;KZ311,#REF!,"="&amp;LA311,#REF!,"&lt;="&amp;ME311,#REF!,"&gt;="&amp;MF311)</f>
        <v>#REF!</v>
      </c>
      <c r="MW311" s="5" t="e">
        <f>COUNTIFS(#REF!,LT311,#REF!,0,#REF!,"&gt;="&amp;MI311,#REF!,"&lt;="&amp;MH311,#REF!,"="&amp;KZ311,#REF!,"="&amp;LA311,#REF!,"&lt;="&amp;ME311,#REF!,"&gt;="&amp;MF311)</f>
        <v>#REF!</v>
      </c>
      <c r="MX311" s="5" t="e">
        <f>COUNTIFS(#REF!,LT311,#REF!,1,#REF!,"&gt;="&amp;MC311,#REF!,"&lt;="&amp;MB311,#REF!,"&lt;="&amp;ME311,#REF!,"&gt;="&amp;MF311)</f>
        <v>#REF!</v>
      </c>
      <c r="MY311" s="5" t="e">
        <f>COUNTIFS(#REF!,LT311,#REF!,0,#REF!,"&gt;="&amp;MC311,#REF!,"&lt;="&amp;MB311,#REF!,"&lt;="&amp;ME311,#REF!,"&gt;="&amp;MF311)</f>
        <v>#REF!</v>
      </c>
      <c r="MZ311" s="5" t="e">
        <f>COUNTIFS(#REF!,LT311,#REF!,1,#REF!,"&lt;="&amp;ME311,#REF!,"&gt;="&amp;MF311,#REF!,"="&amp;KV311,#REF!,"="&amp;KX311)</f>
        <v>#REF!</v>
      </c>
      <c r="NA311" s="5" t="e">
        <f>COUNTIFS(#REF!,LT311,#REF!,0,#REF!,"&lt;="&amp;ME311,#REF!,"&gt;="&amp;MF311,#REF!,"="&amp;KV311,#REF!,"="&amp;KX311)</f>
        <v>#REF!</v>
      </c>
      <c r="NB311" s="5" t="e">
        <f>COUNTIFS(#REF!,LT311,#REF!,1,#REF!,"&lt;="&amp;ME311,#REF!,"&gt;="&amp;MF311,#REF!,"="&amp;KW311,#REF!,"="&amp;KY311)</f>
        <v>#REF!</v>
      </c>
      <c r="NC311" s="5" t="e">
        <f>COUNTIFS(#REF!,LT311,#REF!,0,#REF!,"&lt;="&amp;ME311,#REF!,"&gt;="&amp;MF311,#REF!,"="&amp;KW311,#REF!,"="&amp;KY311)</f>
        <v>#REF!</v>
      </c>
      <c r="ND311" s="5" t="e">
        <f t="shared" si="279"/>
        <v>#REF!</v>
      </c>
      <c r="NE311" s="5" t="e">
        <f t="shared" si="280"/>
        <v>#REF!</v>
      </c>
      <c r="NF311" s="5" t="e">
        <f t="shared" si="281"/>
        <v>#REF!</v>
      </c>
      <c r="NG311" s="6" t="e">
        <f t="shared" si="282"/>
        <v>#REF!</v>
      </c>
      <c r="NH311" s="7" t="e">
        <f t="shared" si="283"/>
        <v>#REF!</v>
      </c>
      <c r="NI311" s="5" t="e">
        <f t="shared" si="284"/>
        <v>#REF!</v>
      </c>
      <c r="NJ311" s="31" t="e">
        <f t="shared" si="285"/>
        <v>#REF!</v>
      </c>
      <c r="NK311" s="32" t="e">
        <f t="shared" si="286"/>
        <v>#REF!</v>
      </c>
      <c r="NL311" s="32" t="e">
        <f t="shared" si="287"/>
        <v>#REF!</v>
      </c>
      <c r="NM311" s="33" t="e">
        <f t="shared" si="288"/>
        <v>#REF!</v>
      </c>
      <c r="NN311" s="33" t="e">
        <f t="shared" si="289"/>
        <v>#REF!</v>
      </c>
      <c r="NO311" s="33" t="e">
        <f t="shared" si="290"/>
        <v>#REF!</v>
      </c>
      <c r="NP311" s="33" t="e">
        <f t="shared" si="291"/>
        <v>#REF!</v>
      </c>
      <c r="NQ311" s="31" t="e">
        <f t="shared" si="292"/>
        <v>#REF!</v>
      </c>
      <c r="NR311" s="32" t="e">
        <f t="shared" si="293"/>
        <v>#REF!</v>
      </c>
      <c r="NS311" s="32" t="e">
        <f t="shared" si="294"/>
        <v>#REF!</v>
      </c>
      <c r="NT311" s="33" t="e">
        <f t="shared" si="295"/>
        <v>#REF!</v>
      </c>
      <c r="NU311" s="33" t="e">
        <f t="shared" si="296"/>
        <v>#REF!</v>
      </c>
      <c r="NV311" s="33" t="e">
        <f t="shared" si="297"/>
        <v>#REF!</v>
      </c>
      <c r="NW311" s="33" t="e">
        <f t="shared" si="298"/>
        <v>#REF!</v>
      </c>
      <c r="NX311" t="e">
        <f t="shared" si="299"/>
        <v>#REF!</v>
      </c>
      <c r="NY311" t="e">
        <f t="shared" si="300"/>
        <v>#REF!</v>
      </c>
      <c r="NZ311" t="e">
        <f t="shared" si="301"/>
        <v>#REF!</v>
      </c>
      <c r="OA311" t="e">
        <f t="shared" si="302"/>
        <v>#REF!</v>
      </c>
      <c r="OB311" t="e">
        <f t="shared" si="303"/>
        <v>#REF!</v>
      </c>
      <c r="OC311" t="e">
        <f t="shared" si="304"/>
        <v>#REF!</v>
      </c>
    </row>
    <row r="312" spans="1:393" ht="16.5" customHeight="1" x14ac:dyDescent="0.3">
      <c r="A312" s="22"/>
      <c r="KN312" s="5" t="e">
        <f>IF(INDEX(#REF!,MATCH('HT 1-0'!D312,#REF!,0))=INDEX(#REF!,MATCH('HT 1-0'!D312,#REF!,0)),INDEX(#REF!,MATCH('HT 1-0'!D312,#REF!,0)),"ERROR")</f>
        <v>#REF!</v>
      </c>
      <c r="KO312" s="5" t="e">
        <f>IF(INDEX(#REF!,MATCH('HT 1-0'!E312,#REF!,0))=INDEX(#REF!,MATCH('HT 1-0'!E312,#REF!,0)),INDEX(#REF!,MATCH('HT 1-0'!E312,#REF!,0)),"ERROR")</f>
        <v>#REF!</v>
      </c>
      <c r="KP312" s="5" t="e">
        <f t="shared" si="244"/>
        <v>#REF!</v>
      </c>
      <c r="KQ312" t="str">
        <f t="shared" si="245"/>
        <v>_</v>
      </c>
      <c r="KR312" s="5" t="e">
        <f t="shared" si="246"/>
        <v>#DIV/0!</v>
      </c>
      <c r="KS312" s="5" t="e">
        <f t="shared" si="247"/>
        <v>#DIV/0!</v>
      </c>
      <c r="KT312" s="5" t="e">
        <f t="shared" si="248"/>
        <v>#DIV/0!</v>
      </c>
      <c r="KU312" s="5" t="e">
        <f t="shared" si="249"/>
        <v>#DIV/0!</v>
      </c>
      <c r="KV312" s="5" t="e">
        <f t="shared" si="250"/>
        <v>#DIV/0!</v>
      </c>
      <c r="KW312" s="5" t="e">
        <f t="shared" si="251"/>
        <v>#DIV/0!</v>
      </c>
      <c r="KX312" s="5" t="e">
        <f t="shared" si="252"/>
        <v>#DIV/0!</v>
      </c>
      <c r="KY312" s="5" t="e">
        <f t="shared" si="253"/>
        <v>#DIV/0!</v>
      </c>
      <c r="KZ312" s="5" t="e">
        <f t="shared" si="254"/>
        <v>#DIV/0!</v>
      </c>
      <c r="LA312" s="5" t="e">
        <f t="shared" si="255"/>
        <v>#DIV/0!</v>
      </c>
      <c r="LB312" t="e">
        <f>IF(LQ312="1-0",INDEX(Scrape!#REF!,MATCH('HT 1-0'!KP312,Scrape!$B:$B,0)),"")</f>
        <v>#REF!</v>
      </c>
      <c r="LC312" t="e">
        <f>IF(LQ312="1-0",INDEX(Scrape!$A:$A,MATCH('HT 1-0'!KP312,Scrape!$B:$B,0)),"")</f>
        <v>#REF!</v>
      </c>
      <c r="LD312" t="e">
        <f>IF(LQ312="1-0",INDEX(Scrape!$B:$B,MATCH('HT 1-0'!KP312,Scrape!$B:$B,0)),"")</f>
        <v>#REF!</v>
      </c>
      <c r="LE312" t="e">
        <f>IF(LQ312="1-0",INDEX(Scrape!$C:$C,MATCH('HT 1-0'!KP312,Scrape!$B:$B,0)),"")</f>
        <v>#REF!</v>
      </c>
      <c r="LF312" t="e">
        <f>IF(LQ312="1-0",INDEX(Scrape!$D:$D,MATCH('HT 1-0'!KP312,Scrape!$B:$B,0)),"")</f>
        <v>#REF!</v>
      </c>
      <c r="LG312" t="e">
        <f>IF(LQ312="1-0",INDEX(Scrape!$E:$E,MATCH('HT 1-0'!KP312,Scrape!$B:$B,0)),"")</f>
        <v>#REF!</v>
      </c>
      <c r="LH312" t="e">
        <f>IF(LQ312="1-0",INDEX(Scrape!$F:$F,MATCH('HT 1-0'!KP312,Scrape!$B:$B,0)),"")</f>
        <v>#REF!</v>
      </c>
      <c r="LI312" t="e">
        <f>IF(LQ312="1-0",INDEX(Scrape!$G:$G,MATCH('HT 1-0'!KP312,Scrape!$B:$B,0)),"")</f>
        <v>#REF!</v>
      </c>
      <c r="LJ312" t="e">
        <f>IF(LQ312="1-0",INDEX(Scrape!$H:$H,MATCH('HT 1-0'!KP312,Scrape!$B:$B,0)),"")</f>
        <v>#REF!</v>
      </c>
      <c r="LK312" t="e">
        <f>IF(LQ312="1-0",INDEX(Scrape!$I:$I,MATCH('HT 1-0'!KP312,Scrape!$B:$B,0)),"")</f>
        <v>#REF!</v>
      </c>
      <c r="LL312" t="e">
        <f>IF(LQ312="1-0",INDEX(Scrape!$J:$J,MATCH('HT 1-0'!KP312,Scrape!$B:$B,0)),"")</f>
        <v>#REF!</v>
      </c>
      <c r="LM312" t="e">
        <f>IF(LQ312="1-0",INDEX(Scrape!$K:$K,MATCH('HT 1-0'!KP312,Scrape!$B:$B,0)),"")</f>
        <v>#REF!</v>
      </c>
      <c r="LN312" t="e">
        <f>IF(LQ312="1-0",INDEX(Scrape!$L:$L,MATCH('HT 1-0'!KP312,Scrape!$B:$B,0)),"")</f>
        <v>#REF!</v>
      </c>
      <c r="LO312" t="e">
        <f>IF(LQ312="1-0",INDEX(Scrape!$M:$M,MATCH('HT 1-0'!KP312,Scrape!$B:$B,0)),"")</f>
        <v>#REF!</v>
      </c>
      <c r="LP312" t="e">
        <f>IF(LQ312="1-0",INDEX(Scrape!$N:$N,MATCH('HT 1-0'!KP312,Scrape!$B:$B,0)),"")</f>
        <v>#REF!</v>
      </c>
      <c r="LQ312" t="e">
        <f>INDEX(Scrape!$O:$O,MATCH('HT 1-0'!KP312,Scrape!$B:$B,0))</f>
        <v>#REF!</v>
      </c>
      <c r="LR312" t="e">
        <f t="shared" si="256"/>
        <v>#REF!</v>
      </c>
      <c r="LS312" t="e">
        <f t="shared" si="257"/>
        <v>#REF!</v>
      </c>
      <c r="LT312" s="23" t="e">
        <f>IF(INDEX(#REF!,MATCH(KQ312,#REF!,0))=INDEX(#REF!,MATCH(KQ312,#REF!,0)),INDEX(#REF!,MATCH(KQ312,#REF!,0)),"ERROR")</f>
        <v>#REF!</v>
      </c>
      <c r="LU312" s="24" t="e">
        <f t="shared" si="258"/>
        <v>#DIV/0!</v>
      </c>
      <c r="LV312" s="24" t="e">
        <f t="shared" si="259"/>
        <v>#DIV/0!</v>
      </c>
      <c r="LW312" s="24" t="e">
        <f t="shared" si="260"/>
        <v>#DIV/0!</v>
      </c>
      <c r="LX312" s="24" t="e">
        <f t="shared" si="261"/>
        <v>#DIV/0!</v>
      </c>
      <c r="LY312" s="25" t="e">
        <f t="shared" si="262"/>
        <v>#REF!</v>
      </c>
      <c r="LZ312" s="25" t="e">
        <f t="shared" si="263"/>
        <v>#REF!</v>
      </c>
      <c r="MA312" s="26" t="e">
        <f t="shared" si="264"/>
        <v>#REF!</v>
      </c>
      <c r="MB312" s="27" t="e">
        <f t="shared" si="265"/>
        <v>#REF!</v>
      </c>
      <c r="MC312" s="28" t="e">
        <f t="shared" si="266"/>
        <v>#REF!</v>
      </c>
      <c r="MD312" s="24" t="e">
        <f t="shared" si="267"/>
        <v>#REF!</v>
      </c>
      <c r="ME312" s="29" t="e">
        <f t="shared" si="268"/>
        <v>#REF!</v>
      </c>
      <c r="MF312" s="30" t="e">
        <f t="shared" si="269"/>
        <v>#REF!</v>
      </c>
      <c r="MG312" s="24" t="e">
        <f t="shared" si="270"/>
        <v>#REF!</v>
      </c>
      <c r="MH312" s="29" t="e">
        <f t="shared" si="271"/>
        <v>#REF!</v>
      </c>
      <c r="MI312" s="30" t="e">
        <f t="shared" si="272"/>
        <v>#REF!</v>
      </c>
      <c r="MJ312" t="str">
        <f t="shared" si="273"/>
        <v/>
      </c>
      <c r="MK312" t="str">
        <f t="shared" si="274"/>
        <v/>
      </c>
      <c r="ML312" t="str">
        <f t="shared" si="275"/>
        <v/>
      </c>
      <c r="MM312" t="str">
        <f t="shared" si="276"/>
        <v/>
      </c>
      <c r="MN312" t="str">
        <f t="shared" si="277"/>
        <v/>
      </c>
      <c r="MO312" t="str">
        <f t="shared" si="278"/>
        <v/>
      </c>
      <c r="MP312" s="5" t="e">
        <f>COUNTIFS(#REF!,LT312,#REF!,1,#REF!,"&gt;="&amp;MC312,#REF!,"&lt;="&amp;MB312,#REF!,"&lt;="&amp;ME312,#REF!,"&gt;="&amp;MF312,#REF!,"="&amp;KV312,#REF!,"="&amp;KX312)</f>
        <v>#REF!</v>
      </c>
      <c r="MQ312" s="5" t="e">
        <f>COUNTIFS(#REF!,LT312,#REF!,0,#REF!,"&gt;="&amp;MC312,#REF!,"&lt;="&amp;MB312,#REF!,"&lt;="&amp;ME312,#REF!,"&gt;="&amp;MF312,#REF!,"="&amp;KV312,#REF!,"="&amp;KX312)</f>
        <v>#REF!</v>
      </c>
      <c r="MR312" s="5" t="e">
        <f>COUNTIFS(#REF!,LT312,#REF!,1,#REF!,"&gt;="&amp;MC312,#REF!,"&lt;="&amp;MB312,#REF!,"&lt;="&amp;ME312,#REF!,"&gt;="&amp;MF312,#REF!,"="&amp;KW312,#REF!,"="&amp;KY312)</f>
        <v>#REF!</v>
      </c>
      <c r="MS312" s="5" t="e">
        <f>COUNTIFS(#REF!,LT312,#REF!,0,#REF!,"&gt;="&amp;MC312,#REF!,"&lt;="&amp;MB312,#REF!,"&lt;="&amp;ME312,#REF!,"&gt;="&amp;MF312,#REF!,"="&amp;KW312,#REF!,"="&amp;KY312)</f>
        <v>#REF!</v>
      </c>
      <c r="MT312" s="5" t="e">
        <f>COUNTIFS(#REF!,LT312,#REF!,1,#REF!,"&gt;="&amp;MI312,#REF!,"&lt;="&amp;MH312,#REF!,"&lt;="&amp;ME312,#REF!,"&gt;="&amp;MF312)</f>
        <v>#REF!</v>
      </c>
      <c r="MU312" s="5" t="e">
        <f>COUNTIFS(#REF!,LT312,#REF!,0,#REF!,"&gt;="&amp;MI312,#REF!,"&lt;="&amp;MH312,#REF!,"&lt;="&amp;ME312,#REF!,"&gt;="&amp;MF312)</f>
        <v>#REF!</v>
      </c>
      <c r="MV312" s="5" t="e">
        <f>COUNTIFS(#REF!,LT312,#REF!,1,#REF!,"&gt;="&amp;MI312,#REF!,"&lt;="&amp;MH312,#REF!,"="&amp;KZ312,#REF!,"="&amp;LA312,#REF!,"&lt;="&amp;ME312,#REF!,"&gt;="&amp;MF312)</f>
        <v>#REF!</v>
      </c>
      <c r="MW312" s="5" t="e">
        <f>COUNTIFS(#REF!,LT312,#REF!,0,#REF!,"&gt;="&amp;MI312,#REF!,"&lt;="&amp;MH312,#REF!,"="&amp;KZ312,#REF!,"="&amp;LA312,#REF!,"&lt;="&amp;ME312,#REF!,"&gt;="&amp;MF312)</f>
        <v>#REF!</v>
      </c>
      <c r="MX312" s="5" t="e">
        <f>COUNTIFS(#REF!,LT312,#REF!,1,#REF!,"&gt;="&amp;MC312,#REF!,"&lt;="&amp;MB312,#REF!,"&lt;="&amp;ME312,#REF!,"&gt;="&amp;MF312)</f>
        <v>#REF!</v>
      </c>
      <c r="MY312" s="5" t="e">
        <f>COUNTIFS(#REF!,LT312,#REF!,0,#REF!,"&gt;="&amp;MC312,#REF!,"&lt;="&amp;MB312,#REF!,"&lt;="&amp;ME312,#REF!,"&gt;="&amp;MF312)</f>
        <v>#REF!</v>
      </c>
      <c r="MZ312" s="5" t="e">
        <f>COUNTIFS(#REF!,LT312,#REF!,1,#REF!,"&lt;="&amp;ME312,#REF!,"&gt;="&amp;MF312,#REF!,"="&amp;KV312,#REF!,"="&amp;KX312)</f>
        <v>#REF!</v>
      </c>
      <c r="NA312" s="5" t="e">
        <f>COUNTIFS(#REF!,LT312,#REF!,0,#REF!,"&lt;="&amp;ME312,#REF!,"&gt;="&amp;MF312,#REF!,"="&amp;KV312,#REF!,"="&amp;KX312)</f>
        <v>#REF!</v>
      </c>
      <c r="NB312" s="5" t="e">
        <f>COUNTIFS(#REF!,LT312,#REF!,1,#REF!,"&lt;="&amp;ME312,#REF!,"&gt;="&amp;MF312,#REF!,"="&amp;KW312,#REF!,"="&amp;KY312)</f>
        <v>#REF!</v>
      </c>
      <c r="NC312" s="5" t="e">
        <f>COUNTIFS(#REF!,LT312,#REF!,0,#REF!,"&lt;="&amp;ME312,#REF!,"&gt;="&amp;MF312,#REF!,"="&amp;KW312,#REF!,"="&amp;KY312)</f>
        <v>#REF!</v>
      </c>
      <c r="ND312" s="5" t="e">
        <f t="shared" si="279"/>
        <v>#REF!</v>
      </c>
      <c r="NE312" s="5" t="e">
        <f t="shared" si="280"/>
        <v>#REF!</v>
      </c>
      <c r="NF312" s="5" t="e">
        <f t="shared" si="281"/>
        <v>#REF!</v>
      </c>
      <c r="NG312" s="6" t="e">
        <f t="shared" si="282"/>
        <v>#REF!</v>
      </c>
      <c r="NH312" s="7" t="e">
        <f t="shared" si="283"/>
        <v>#REF!</v>
      </c>
      <c r="NI312" s="5" t="e">
        <f t="shared" si="284"/>
        <v>#REF!</v>
      </c>
      <c r="NJ312" s="31" t="e">
        <f t="shared" si="285"/>
        <v>#REF!</v>
      </c>
      <c r="NK312" s="32" t="e">
        <f t="shared" si="286"/>
        <v>#REF!</v>
      </c>
      <c r="NL312" s="32" t="e">
        <f t="shared" si="287"/>
        <v>#REF!</v>
      </c>
      <c r="NM312" s="33" t="e">
        <f t="shared" si="288"/>
        <v>#REF!</v>
      </c>
      <c r="NN312" s="33" t="e">
        <f t="shared" si="289"/>
        <v>#REF!</v>
      </c>
      <c r="NO312" s="33" t="e">
        <f t="shared" si="290"/>
        <v>#REF!</v>
      </c>
      <c r="NP312" s="33" t="e">
        <f t="shared" si="291"/>
        <v>#REF!</v>
      </c>
      <c r="NQ312" s="31" t="e">
        <f t="shared" si="292"/>
        <v>#REF!</v>
      </c>
      <c r="NR312" s="32" t="e">
        <f t="shared" si="293"/>
        <v>#REF!</v>
      </c>
      <c r="NS312" s="32" t="e">
        <f t="shared" si="294"/>
        <v>#REF!</v>
      </c>
      <c r="NT312" s="33" t="e">
        <f t="shared" si="295"/>
        <v>#REF!</v>
      </c>
      <c r="NU312" s="33" t="e">
        <f t="shared" si="296"/>
        <v>#REF!</v>
      </c>
      <c r="NV312" s="33" t="e">
        <f t="shared" si="297"/>
        <v>#REF!</v>
      </c>
      <c r="NW312" s="33" t="e">
        <f t="shared" si="298"/>
        <v>#REF!</v>
      </c>
      <c r="NX312" t="e">
        <f t="shared" si="299"/>
        <v>#REF!</v>
      </c>
      <c r="NY312" t="e">
        <f t="shared" si="300"/>
        <v>#REF!</v>
      </c>
      <c r="NZ312" t="e">
        <f t="shared" si="301"/>
        <v>#REF!</v>
      </c>
      <c r="OA312" t="e">
        <f t="shared" si="302"/>
        <v>#REF!</v>
      </c>
      <c r="OB312" t="e">
        <f t="shared" si="303"/>
        <v>#REF!</v>
      </c>
      <c r="OC312" t="e">
        <f t="shared" si="304"/>
        <v>#REF!</v>
      </c>
    </row>
    <row r="313" spans="1:393" ht="16.5" customHeight="1" x14ac:dyDescent="0.3">
      <c r="A313" s="22"/>
      <c r="KN313" s="5" t="e">
        <f>IF(INDEX(#REF!,MATCH('HT 1-0'!D313,#REF!,0))=INDEX(#REF!,MATCH('HT 1-0'!D313,#REF!,0)),INDEX(#REF!,MATCH('HT 1-0'!D313,#REF!,0)),"ERROR")</f>
        <v>#REF!</v>
      </c>
      <c r="KO313" s="5" t="e">
        <f>IF(INDEX(#REF!,MATCH('HT 1-0'!E313,#REF!,0))=INDEX(#REF!,MATCH('HT 1-0'!E313,#REF!,0)),INDEX(#REF!,MATCH('HT 1-0'!E313,#REF!,0)),"ERROR")</f>
        <v>#REF!</v>
      </c>
      <c r="KP313" s="5" t="e">
        <f t="shared" si="244"/>
        <v>#REF!</v>
      </c>
      <c r="KQ313" t="str">
        <f t="shared" si="245"/>
        <v>_</v>
      </c>
      <c r="KR313" s="5" t="e">
        <f t="shared" si="246"/>
        <v>#DIV/0!</v>
      </c>
      <c r="KS313" s="5" t="e">
        <f t="shared" si="247"/>
        <v>#DIV/0!</v>
      </c>
      <c r="KT313" s="5" t="e">
        <f t="shared" si="248"/>
        <v>#DIV/0!</v>
      </c>
      <c r="KU313" s="5" t="e">
        <f t="shared" si="249"/>
        <v>#DIV/0!</v>
      </c>
      <c r="KV313" s="5" t="e">
        <f t="shared" si="250"/>
        <v>#DIV/0!</v>
      </c>
      <c r="KW313" s="5" t="e">
        <f t="shared" si="251"/>
        <v>#DIV/0!</v>
      </c>
      <c r="KX313" s="5" t="e">
        <f t="shared" si="252"/>
        <v>#DIV/0!</v>
      </c>
      <c r="KY313" s="5" t="e">
        <f t="shared" si="253"/>
        <v>#DIV/0!</v>
      </c>
      <c r="KZ313" s="5" t="e">
        <f t="shared" si="254"/>
        <v>#DIV/0!</v>
      </c>
      <c r="LA313" s="5" t="e">
        <f t="shared" si="255"/>
        <v>#DIV/0!</v>
      </c>
      <c r="LB313" t="e">
        <f>IF(LQ313="1-0",INDEX(Scrape!#REF!,MATCH('HT 1-0'!KP313,Scrape!$B:$B,0)),"")</f>
        <v>#REF!</v>
      </c>
      <c r="LC313" t="e">
        <f>IF(LQ313="1-0",INDEX(Scrape!$A:$A,MATCH('HT 1-0'!KP313,Scrape!$B:$B,0)),"")</f>
        <v>#REF!</v>
      </c>
      <c r="LD313" t="e">
        <f>IF(LQ313="1-0",INDEX(Scrape!$B:$B,MATCH('HT 1-0'!KP313,Scrape!$B:$B,0)),"")</f>
        <v>#REF!</v>
      </c>
      <c r="LE313" t="e">
        <f>IF(LQ313="1-0",INDEX(Scrape!$C:$C,MATCH('HT 1-0'!KP313,Scrape!$B:$B,0)),"")</f>
        <v>#REF!</v>
      </c>
      <c r="LF313" t="e">
        <f>IF(LQ313="1-0",INDEX(Scrape!$D:$D,MATCH('HT 1-0'!KP313,Scrape!$B:$B,0)),"")</f>
        <v>#REF!</v>
      </c>
      <c r="LG313" t="e">
        <f>IF(LQ313="1-0",INDEX(Scrape!$E:$E,MATCH('HT 1-0'!KP313,Scrape!$B:$B,0)),"")</f>
        <v>#REF!</v>
      </c>
      <c r="LH313" t="e">
        <f>IF(LQ313="1-0",INDEX(Scrape!$F:$F,MATCH('HT 1-0'!KP313,Scrape!$B:$B,0)),"")</f>
        <v>#REF!</v>
      </c>
      <c r="LI313" t="e">
        <f>IF(LQ313="1-0",INDEX(Scrape!$G:$G,MATCH('HT 1-0'!KP313,Scrape!$B:$B,0)),"")</f>
        <v>#REF!</v>
      </c>
      <c r="LJ313" t="e">
        <f>IF(LQ313="1-0",INDEX(Scrape!$H:$H,MATCH('HT 1-0'!KP313,Scrape!$B:$B,0)),"")</f>
        <v>#REF!</v>
      </c>
      <c r="LK313" t="e">
        <f>IF(LQ313="1-0",INDEX(Scrape!$I:$I,MATCH('HT 1-0'!KP313,Scrape!$B:$B,0)),"")</f>
        <v>#REF!</v>
      </c>
      <c r="LL313" t="e">
        <f>IF(LQ313="1-0",INDEX(Scrape!$J:$J,MATCH('HT 1-0'!KP313,Scrape!$B:$B,0)),"")</f>
        <v>#REF!</v>
      </c>
      <c r="LM313" t="e">
        <f>IF(LQ313="1-0",INDEX(Scrape!$K:$K,MATCH('HT 1-0'!KP313,Scrape!$B:$B,0)),"")</f>
        <v>#REF!</v>
      </c>
      <c r="LN313" t="e">
        <f>IF(LQ313="1-0",INDEX(Scrape!$L:$L,MATCH('HT 1-0'!KP313,Scrape!$B:$B,0)),"")</f>
        <v>#REF!</v>
      </c>
      <c r="LO313" t="e">
        <f>IF(LQ313="1-0",INDEX(Scrape!$M:$M,MATCH('HT 1-0'!KP313,Scrape!$B:$B,0)),"")</f>
        <v>#REF!</v>
      </c>
      <c r="LP313" t="e">
        <f>IF(LQ313="1-0",INDEX(Scrape!$N:$N,MATCH('HT 1-0'!KP313,Scrape!$B:$B,0)),"")</f>
        <v>#REF!</v>
      </c>
      <c r="LQ313" t="e">
        <f>INDEX(Scrape!$O:$O,MATCH('HT 1-0'!KP313,Scrape!$B:$B,0))</f>
        <v>#REF!</v>
      </c>
      <c r="LR313" t="e">
        <f t="shared" si="256"/>
        <v>#REF!</v>
      </c>
      <c r="LS313" t="e">
        <f t="shared" si="257"/>
        <v>#REF!</v>
      </c>
      <c r="LT313" s="23" t="e">
        <f>IF(INDEX(#REF!,MATCH(KQ313,#REF!,0))=INDEX(#REF!,MATCH(KQ313,#REF!,0)),INDEX(#REF!,MATCH(KQ313,#REF!,0)),"ERROR")</f>
        <v>#REF!</v>
      </c>
      <c r="LU313" s="24" t="e">
        <f t="shared" si="258"/>
        <v>#DIV/0!</v>
      </c>
      <c r="LV313" s="24" t="e">
        <f t="shared" si="259"/>
        <v>#DIV/0!</v>
      </c>
      <c r="LW313" s="24" t="e">
        <f t="shared" si="260"/>
        <v>#DIV/0!</v>
      </c>
      <c r="LX313" s="24" t="e">
        <f t="shared" si="261"/>
        <v>#DIV/0!</v>
      </c>
      <c r="LY313" s="25" t="e">
        <f t="shared" si="262"/>
        <v>#REF!</v>
      </c>
      <c r="LZ313" s="25" t="e">
        <f t="shared" si="263"/>
        <v>#REF!</v>
      </c>
      <c r="MA313" s="26" t="e">
        <f t="shared" si="264"/>
        <v>#REF!</v>
      </c>
      <c r="MB313" s="27" t="e">
        <f t="shared" si="265"/>
        <v>#REF!</v>
      </c>
      <c r="MC313" s="28" t="e">
        <f t="shared" si="266"/>
        <v>#REF!</v>
      </c>
      <c r="MD313" s="24" t="e">
        <f t="shared" si="267"/>
        <v>#REF!</v>
      </c>
      <c r="ME313" s="29" t="e">
        <f t="shared" si="268"/>
        <v>#REF!</v>
      </c>
      <c r="MF313" s="30" t="e">
        <f t="shared" si="269"/>
        <v>#REF!</v>
      </c>
      <c r="MG313" s="24" t="e">
        <f t="shared" si="270"/>
        <v>#REF!</v>
      </c>
      <c r="MH313" s="29" t="e">
        <f t="shared" si="271"/>
        <v>#REF!</v>
      </c>
      <c r="MI313" s="30" t="e">
        <f t="shared" si="272"/>
        <v>#REF!</v>
      </c>
      <c r="MJ313" t="str">
        <f t="shared" si="273"/>
        <v/>
      </c>
      <c r="MK313" t="str">
        <f t="shared" si="274"/>
        <v/>
      </c>
      <c r="ML313" t="str">
        <f t="shared" si="275"/>
        <v/>
      </c>
      <c r="MM313" t="str">
        <f t="shared" si="276"/>
        <v/>
      </c>
      <c r="MN313" t="str">
        <f t="shared" si="277"/>
        <v/>
      </c>
      <c r="MO313" t="str">
        <f t="shared" si="278"/>
        <v/>
      </c>
      <c r="MP313" s="5" t="e">
        <f>COUNTIFS(#REF!,LT313,#REF!,1,#REF!,"&gt;="&amp;MC313,#REF!,"&lt;="&amp;MB313,#REF!,"&lt;="&amp;ME313,#REF!,"&gt;="&amp;MF313,#REF!,"="&amp;KV313,#REF!,"="&amp;KX313)</f>
        <v>#REF!</v>
      </c>
      <c r="MQ313" s="5" t="e">
        <f>COUNTIFS(#REF!,LT313,#REF!,0,#REF!,"&gt;="&amp;MC313,#REF!,"&lt;="&amp;MB313,#REF!,"&lt;="&amp;ME313,#REF!,"&gt;="&amp;MF313,#REF!,"="&amp;KV313,#REF!,"="&amp;KX313)</f>
        <v>#REF!</v>
      </c>
      <c r="MR313" s="5" t="e">
        <f>COUNTIFS(#REF!,LT313,#REF!,1,#REF!,"&gt;="&amp;MC313,#REF!,"&lt;="&amp;MB313,#REF!,"&lt;="&amp;ME313,#REF!,"&gt;="&amp;MF313,#REF!,"="&amp;KW313,#REF!,"="&amp;KY313)</f>
        <v>#REF!</v>
      </c>
      <c r="MS313" s="5" t="e">
        <f>COUNTIFS(#REF!,LT313,#REF!,0,#REF!,"&gt;="&amp;MC313,#REF!,"&lt;="&amp;MB313,#REF!,"&lt;="&amp;ME313,#REF!,"&gt;="&amp;MF313,#REF!,"="&amp;KW313,#REF!,"="&amp;KY313)</f>
        <v>#REF!</v>
      </c>
      <c r="MT313" s="5" t="e">
        <f>COUNTIFS(#REF!,LT313,#REF!,1,#REF!,"&gt;="&amp;MI313,#REF!,"&lt;="&amp;MH313,#REF!,"&lt;="&amp;ME313,#REF!,"&gt;="&amp;MF313)</f>
        <v>#REF!</v>
      </c>
      <c r="MU313" s="5" t="e">
        <f>COUNTIFS(#REF!,LT313,#REF!,0,#REF!,"&gt;="&amp;MI313,#REF!,"&lt;="&amp;MH313,#REF!,"&lt;="&amp;ME313,#REF!,"&gt;="&amp;MF313)</f>
        <v>#REF!</v>
      </c>
      <c r="MV313" s="5" t="e">
        <f>COUNTIFS(#REF!,LT313,#REF!,1,#REF!,"&gt;="&amp;MI313,#REF!,"&lt;="&amp;MH313,#REF!,"="&amp;KZ313,#REF!,"="&amp;LA313,#REF!,"&lt;="&amp;ME313,#REF!,"&gt;="&amp;MF313)</f>
        <v>#REF!</v>
      </c>
      <c r="MW313" s="5" t="e">
        <f>COUNTIFS(#REF!,LT313,#REF!,0,#REF!,"&gt;="&amp;MI313,#REF!,"&lt;="&amp;MH313,#REF!,"="&amp;KZ313,#REF!,"="&amp;LA313,#REF!,"&lt;="&amp;ME313,#REF!,"&gt;="&amp;MF313)</f>
        <v>#REF!</v>
      </c>
      <c r="MX313" s="5" t="e">
        <f>COUNTIFS(#REF!,LT313,#REF!,1,#REF!,"&gt;="&amp;MC313,#REF!,"&lt;="&amp;MB313,#REF!,"&lt;="&amp;ME313,#REF!,"&gt;="&amp;MF313)</f>
        <v>#REF!</v>
      </c>
      <c r="MY313" s="5" t="e">
        <f>COUNTIFS(#REF!,LT313,#REF!,0,#REF!,"&gt;="&amp;MC313,#REF!,"&lt;="&amp;MB313,#REF!,"&lt;="&amp;ME313,#REF!,"&gt;="&amp;MF313)</f>
        <v>#REF!</v>
      </c>
      <c r="MZ313" s="5" t="e">
        <f>COUNTIFS(#REF!,LT313,#REF!,1,#REF!,"&lt;="&amp;ME313,#REF!,"&gt;="&amp;MF313,#REF!,"="&amp;KV313,#REF!,"="&amp;KX313)</f>
        <v>#REF!</v>
      </c>
      <c r="NA313" s="5" t="e">
        <f>COUNTIFS(#REF!,LT313,#REF!,0,#REF!,"&lt;="&amp;ME313,#REF!,"&gt;="&amp;MF313,#REF!,"="&amp;KV313,#REF!,"="&amp;KX313)</f>
        <v>#REF!</v>
      </c>
      <c r="NB313" s="5" t="e">
        <f>COUNTIFS(#REF!,LT313,#REF!,1,#REF!,"&lt;="&amp;ME313,#REF!,"&gt;="&amp;MF313,#REF!,"="&amp;KW313,#REF!,"="&amp;KY313)</f>
        <v>#REF!</v>
      </c>
      <c r="NC313" s="5" t="e">
        <f>COUNTIFS(#REF!,LT313,#REF!,0,#REF!,"&lt;="&amp;ME313,#REF!,"&gt;="&amp;MF313,#REF!,"="&amp;KW313,#REF!,"="&amp;KY313)</f>
        <v>#REF!</v>
      </c>
      <c r="ND313" s="5" t="e">
        <f t="shared" si="279"/>
        <v>#REF!</v>
      </c>
      <c r="NE313" s="5" t="e">
        <f t="shared" si="280"/>
        <v>#REF!</v>
      </c>
      <c r="NF313" s="5" t="e">
        <f t="shared" si="281"/>
        <v>#REF!</v>
      </c>
      <c r="NG313" s="6" t="e">
        <f t="shared" si="282"/>
        <v>#REF!</v>
      </c>
      <c r="NH313" s="7" t="e">
        <f t="shared" si="283"/>
        <v>#REF!</v>
      </c>
      <c r="NI313" s="5" t="e">
        <f t="shared" si="284"/>
        <v>#REF!</v>
      </c>
      <c r="NJ313" s="31" t="e">
        <f t="shared" si="285"/>
        <v>#REF!</v>
      </c>
      <c r="NK313" s="32" t="e">
        <f t="shared" si="286"/>
        <v>#REF!</v>
      </c>
      <c r="NL313" s="32" t="e">
        <f t="shared" si="287"/>
        <v>#REF!</v>
      </c>
      <c r="NM313" s="33" t="e">
        <f t="shared" si="288"/>
        <v>#REF!</v>
      </c>
      <c r="NN313" s="33" t="e">
        <f t="shared" si="289"/>
        <v>#REF!</v>
      </c>
      <c r="NO313" s="33" t="e">
        <f t="shared" si="290"/>
        <v>#REF!</v>
      </c>
      <c r="NP313" s="33" t="e">
        <f t="shared" si="291"/>
        <v>#REF!</v>
      </c>
      <c r="NQ313" s="31" t="e">
        <f t="shared" si="292"/>
        <v>#REF!</v>
      </c>
      <c r="NR313" s="32" t="e">
        <f t="shared" si="293"/>
        <v>#REF!</v>
      </c>
      <c r="NS313" s="32" t="e">
        <f t="shared" si="294"/>
        <v>#REF!</v>
      </c>
      <c r="NT313" s="33" t="e">
        <f t="shared" si="295"/>
        <v>#REF!</v>
      </c>
      <c r="NU313" s="33" t="e">
        <f t="shared" si="296"/>
        <v>#REF!</v>
      </c>
      <c r="NV313" s="33" t="e">
        <f t="shared" si="297"/>
        <v>#REF!</v>
      </c>
      <c r="NW313" s="33" t="e">
        <f t="shared" si="298"/>
        <v>#REF!</v>
      </c>
      <c r="NX313" t="e">
        <f t="shared" si="299"/>
        <v>#REF!</v>
      </c>
      <c r="NY313" t="e">
        <f t="shared" si="300"/>
        <v>#REF!</v>
      </c>
      <c r="NZ313" t="e">
        <f t="shared" si="301"/>
        <v>#REF!</v>
      </c>
      <c r="OA313" t="e">
        <f t="shared" si="302"/>
        <v>#REF!</v>
      </c>
      <c r="OB313" t="e">
        <f t="shared" si="303"/>
        <v>#REF!</v>
      </c>
      <c r="OC313" t="e">
        <f t="shared" si="304"/>
        <v>#REF!</v>
      </c>
    </row>
    <row r="314" spans="1:393" ht="16.5" customHeight="1" x14ac:dyDescent="0.3">
      <c r="A314" s="22"/>
      <c r="KN314" s="5" t="e">
        <f>IF(INDEX(#REF!,MATCH('HT 1-0'!D314,#REF!,0))=INDEX(#REF!,MATCH('HT 1-0'!D314,#REF!,0)),INDEX(#REF!,MATCH('HT 1-0'!D314,#REF!,0)),"ERROR")</f>
        <v>#REF!</v>
      </c>
      <c r="KO314" s="5" t="e">
        <f>IF(INDEX(#REF!,MATCH('HT 1-0'!E314,#REF!,0))=INDEX(#REF!,MATCH('HT 1-0'!E314,#REF!,0)),INDEX(#REF!,MATCH('HT 1-0'!E314,#REF!,0)),"ERROR")</f>
        <v>#REF!</v>
      </c>
      <c r="KP314" s="5" t="e">
        <f t="shared" si="244"/>
        <v>#REF!</v>
      </c>
      <c r="KQ314" t="str">
        <f t="shared" si="245"/>
        <v>_</v>
      </c>
      <c r="KR314" s="5" t="e">
        <f t="shared" si="246"/>
        <v>#DIV/0!</v>
      </c>
      <c r="KS314" s="5" t="e">
        <f t="shared" si="247"/>
        <v>#DIV/0!</v>
      </c>
      <c r="KT314" s="5" t="e">
        <f t="shared" si="248"/>
        <v>#DIV/0!</v>
      </c>
      <c r="KU314" s="5" t="e">
        <f t="shared" si="249"/>
        <v>#DIV/0!</v>
      </c>
      <c r="KV314" s="5" t="e">
        <f t="shared" si="250"/>
        <v>#DIV/0!</v>
      </c>
      <c r="KW314" s="5" t="e">
        <f t="shared" si="251"/>
        <v>#DIV/0!</v>
      </c>
      <c r="KX314" s="5" t="e">
        <f t="shared" si="252"/>
        <v>#DIV/0!</v>
      </c>
      <c r="KY314" s="5" t="e">
        <f t="shared" si="253"/>
        <v>#DIV/0!</v>
      </c>
      <c r="KZ314" s="5" t="e">
        <f t="shared" si="254"/>
        <v>#DIV/0!</v>
      </c>
      <c r="LA314" s="5" t="e">
        <f t="shared" si="255"/>
        <v>#DIV/0!</v>
      </c>
      <c r="LB314" t="e">
        <f>IF(LQ314="1-0",INDEX(Scrape!#REF!,MATCH('HT 1-0'!KP314,Scrape!$B:$B,0)),"")</f>
        <v>#REF!</v>
      </c>
      <c r="LC314" t="e">
        <f>IF(LQ314="1-0",INDEX(Scrape!$A:$A,MATCH('HT 1-0'!KP314,Scrape!$B:$B,0)),"")</f>
        <v>#REF!</v>
      </c>
      <c r="LD314" t="e">
        <f>IF(LQ314="1-0",INDEX(Scrape!$B:$B,MATCH('HT 1-0'!KP314,Scrape!$B:$B,0)),"")</f>
        <v>#REF!</v>
      </c>
      <c r="LE314" t="e">
        <f>IF(LQ314="1-0",INDEX(Scrape!$C:$C,MATCH('HT 1-0'!KP314,Scrape!$B:$B,0)),"")</f>
        <v>#REF!</v>
      </c>
      <c r="LF314" t="e">
        <f>IF(LQ314="1-0",INDEX(Scrape!$D:$D,MATCH('HT 1-0'!KP314,Scrape!$B:$B,0)),"")</f>
        <v>#REF!</v>
      </c>
      <c r="LG314" t="e">
        <f>IF(LQ314="1-0",INDEX(Scrape!$E:$E,MATCH('HT 1-0'!KP314,Scrape!$B:$B,0)),"")</f>
        <v>#REF!</v>
      </c>
      <c r="LH314" t="e">
        <f>IF(LQ314="1-0",INDEX(Scrape!$F:$F,MATCH('HT 1-0'!KP314,Scrape!$B:$B,0)),"")</f>
        <v>#REF!</v>
      </c>
      <c r="LI314" t="e">
        <f>IF(LQ314="1-0",INDEX(Scrape!$G:$G,MATCH('HT 1-0'!KP314,Scrape!$B:$B,0)),"")</f>
        <v>#REF!</v>
      </c>
      <c r="LJ314" t="e">
        <f>IF(LQ314="1-0",INDEX(Scrape!$H:$H,MATCH('HT 1-0'!KP314,Scrape!$B:$B,0)),"")</f>
        <v>#REF!</v>
      </c>
      <c r="LK314" t="e">
        <f>IF(LQ314="1-0",INDEX(Scrape!$I:$I,MATCH('HT 1-0'!KP314,Scrape!$B:$B,0)),"")</f>
        <v>#REF!</v>
      </c>
      <c r="LL314" t="e">
        <f>IF(LQ314="1-0",INDEX(Scrape!$J:$J,MATCH('HT 1-0'!KP314,Scrape!$B:$B,0)),"")</f>
        <v>#REF!</v>
      </c>
      <c r="LM314" t="e">
        <f>IF(LQ314="1-0",INDEX(Scrape!$K:$K,MATCH('HT 1-0'!KP314,Scrape!$B:$B,0)),"")</f>
        <v>#REF!</v>
      </c>
      <c r="LN314" t="e">
        <f>IF(LQ314="1-0",INDEX(Scrape!$L:$L,MATCH('HT 1-0'!KP314,Scrape!$B:$B,0)),"")</f>
        <v>#REF!</v>
      </c>
      <c r="LO314" t="e">
        <f>IF(LQ314="1-0",INDEX(Scrape!$M:$M,MATCH('HT 1-0'!KP314,Scrape!$B:$B,0)),"")</f>
        <v>#REF!</v>
      </c>
      <c r="LP314" t="e">
        <f>IF(LQ314="1-0",INDEX(Scrape!$N:$N,MATCH('HT 1-0'!KP314,Scrape!$B:$B,0)),"")</f>
        <v>#REF!</v>
      </c>
      <c r="LQ314" t="e">
        <f>INDEX(Scrape!$O:$O,MATCH('HT 1-0'!KP314,Scrape!$B:$B,0))</f>
        <v>#REF!</v>
      </c>
      <c r="LR314" t="e">
        <f t="shared" si="256"/>
        <v>#REF!</v>
      </c>
      <c r="LS314" t="e">
        <f t="shared" si="257"/>
        <v>#REF!</v>
      </c>
      <c r="LT314" s="23" t="e">
        <f>IF(INDEX(#REF!,MATCH(KQ314,#REF!,0))=INDEX(#REF!,MATCH(KQ314,#REF!,0)),INDEX(#REF!,MATCH(KQ314,#REF!,0)),"ERROR")</f>
        <v>#REF!</v>
      </c>
      <c r="LU314" s="24" t="e">
        <f t="shared" si="258"/>
        <v>#DIV/0!</v>
      </c>
      <c r="LV314" s="24" t="e">
        <f t="shared" si="259"/>
        <v>#DIV/0!</v>
      </c>
      <c r="LW314" s="24" t="e">
        <f t="shared" si="260"/>
        <v>#DIV/0!</v>
      </c>
      <c r="LX314" s="24" t="e">
        <f t="shared" si="261"/>
        <v>#DIV/0!</v>
      </c>
      <c r="LY314" s="25" t="e">
        <f t="shared" si="262"/>
        <v>#REF!</v>
      </c>
      <c r="LZ314" s="25" t="e">
        <f t="shared" si="263"/>
        <v>#REF!</v>
      </c>
      <c r="MA314" s="26" t="e">
        <f t="shared" si="264"/>
        <v>#REF!</v>
      </c>
      <c r="MB314" s="27" t="e">
        <f t="shared" si="265"/>
        <v>#REF!</v>
      </c>
      <c r="MC314" s="28" t="e">
        <f t="shared" si="266"/>
        <v>#REF!</v>
      </c>
      <c r="MD314" s="24" t="e">
        <f t="shared" si="267"/>
        <v>#REF!</v>
      </c>
      <c r="ME314" s="29" t="e">
        <f t="shared" si="268"/>
        <v>#REF!</v>
      </c>
      <c r="MF314" s="30" t="e">
        <f t="shared" si="269"/>
        <v>#REF!</v>
      </c>
      <c r="MG314" s="24" t="e">
        <f t="shared" si="270"/>
        <v>#REF!</v>
      </c>
      <c r="MH314" s="29" t="e">
        <f t="shared" si="271"/>
        <v>#REF!</v>
      </c>
      <c r="MI314" s="30" t="e">
        <f t="shared" si="272"/>
        <v>#REF!</v>
      </c>
      <c r="MJ314" t="str">
        <f t="shared" si="273"/>
        <v/>
      </c>
      <c r="MK314" t="str">
        <f t="shared" si="274"/>
        <v/>
      </c>
      <c r="ML314" t="str">
        <f t="shared" si="275"/>
        <v/>
      </c>
      <c r="MM314" t="str">
        <f t="shared" si="276"/>
        <v/>
      </c>
      <c r="MN314" t="str">
        <f t="shared" si="277"/>
        <v/>
      </c>
      <c r="MO314" t="str">
        <f t="shared" si="278"/>
        <v/>
      </c>
      <c r="MP314" s="5" t="e">
        <f>COUNTIFS(#REF!,LT314,#REF!,1,#REF!,"&gt;="&amp;MC314,#REF!,"&lt;="&amp;MB314,#REF!,"&lt;="&amp;ME314,#REF!,"&gt;="&amp;MF314,#REF!,"="&amp;KV314,#REF!,"="&amp;KX314)</f>
        <v>#REF!</v>
      </c>
      <c r="MQ314" s="5" t="e">
        <f>COUNTIFS(#REF!,LT314,#REF!,0,#REF!,"&gt;="&amp;MC314,#REF!,"&lt;="&amp;MB314,#REF!,"&lt;="&amp;ME314,#REF!,"&gt;="&amp;MF314,#REF!,"="&amp;KV314,#REF!,"="&amp;KX314)</f>
        <v>#REF!</v>
      </c>
      <c r="MR314" s="5" t="e">
        <f>COUNTIFS(#REF!,LT314,#REF!,1,#REF!,"&gt;="&amp;MC314,#REF!,"&lt;="&amp;MB314,#REF!,"&lt;="&amp;ME314,#REF!,"&gt;="&amp;MF314,#REF!,"="&amp;KW314,#REF!,"="&amp;KY314)</f>
        <v>#REF!</v>
      </c>
      <c r="MS314" s="5" t="e">
        <f>COUNTIFS(#REF!,LT314,#REF!,0,#REF!,"&gt;="&amp;MC314,#REF!,"&lt;="&amp;MB314,#REF!,"&lt;="&amp;ME314,#REF!,"&gt;="&amp;MF314,#REF!,"="&amp;KW314,#REF!,"="&amp;KY314)</f>
        <v>#REF!</v>
      </c>
      <c r="MT314" s="5" t="e">
        <f>COUNTIFS(#REF!,LT314,#REF!,1,#REF!,"&gt;="&amp;MI314,#REF!,"&lt;="&amp;MH314,#REF!,"&lt;="&amp;ME314,#REF!,"&gt;="&amp;MF314)</f>
        <v>#REF!</v>
      </c>
      <c r="MU314" s="5" t="e">
        <f>COUNTIFS(#REF!,LT314,#REF!,0,#REF!,"&gt;="&amp;MI314,#REF!,"&lt;="&amp;MH314,#REF!,"&lt;="&amp;ME314,#REF!,"&gt;="&amp;MF314)</f>
        <v>#REF!</v>
      </c>
      <c r="MV314" s="5" t="e">
        <f>COUNTIFS(#REF!,LT314,#REF!,1,#REF!,"&gt;="&amp;MI314,#REF!,"&lt;="&amp;MH314,#REF!,"="&amp;KZ314,#REF!,"="&amp;LA314,#REF!,"&lt;="&amp;ME314,#REF!,"&gt;="&amp;MF314)</f>
        <v>#REF!</v>
      </c>
      <c r="MW314" s="5" t="e">
        <f>COUNTIFS(#REF!,LT314,#REF!,0,#REF!,"&gt;="&amp;MI314,#REF!,"&lt;="&amp;MH314,#REF!,"="&amp;KZ314,#REF!,"="&amp;LA314,#REF!,"&lt;="&amp;ME314,#REF!,"&gt;="&amp;MF314)</f>
        <v>#REF!</v>
      </c>
      <c r="MX314" s="5" t="e">
        <f>COUNTIFS(#REF!,LT314,#REF!,1,#REF!,"&gt;="&amp;MC314,#REF!,"&lt;="&amp;MB314,#REF!,"&lt;="&amp;ME314,#REF!,"&gt;="&amp;MF314)</f>
        <v>#REF!</v>
      </c>
      <c r="MY314" s="5" t="e">
        <f>COUNTIFS(#REF!,LT314,#REF!,0,#REF!,"&gt;="&amp;MC314,#REF!,"&lt;="&amp;MB314,#REF!,"&lt;="&amp;ME314,#REF!,"&gt;="&amp;MF314)</f>
        <v>#REF!</v>
      </c>
      <c r="MZ314" s="5" t="e">
        <f>COUNTIFS(#REF!,LT314,#REF!,1,#REF!,"&lt;="&amp;ME314,#REF!,"&gt;="&amp;MF314,#REF!,"="&amp;KV314,#REF!,"="&amp;KX314)</f>
        <v>#REF!</v>
      </c>
      <c r="NA314" s="5" t="e">
        <f>COUNTIFS(#REF!,LT314,#REF!,0,#REF!,"&lt;="&amp;ME314,#REF!,"&gt;="&amp;MF314,#REF!,"="&amp;KV314,#REF!,"="&amp;KX314)</f>
        <v>#REF!</v>
      </c>
      <c r="NB314" s="5" t="e">
        <f>COUNTIFS(#REF!,LT314,#REF!,1,#REF!,"&lt;="&amp;ME314,#REF!,"&gt;="&amp;MF314,#REF!,"="&amp;KW314,#REF!,"="&amp;KY314)</f>
        <v>#REF!</v>
      </c>
      <c r="NC314" s="5" t="e">
        <f>COUNTIFS(#REF!,LT314,#REF!,0,#REF!,"&lt;="&amp;ME314,#REF!,"&gt;="&amp;MF314,#REF!,"="&amp;KW314,#REF!,"="&amp;KY314)</f>
        <v>#REF!</v>
      </c>
      <c r="ND314" s="5" t="e">
        <f t="shared" si="279"/>
        <v>#REF!</v>
      </c>
      <c r="NE314" s="5" t="e">
        <f t="shared" si="280"/>
        <v>#REF!</v>
      </c>
      <c r="NF314" s="5" t="e">
        <f t="shared" si="281"/>
        <v>#REF!</v>
      </c>
      <c r="NG314" s="6" t="e">
        <f t="shared" si="282"/>
        <v>#REF!</v>
      </c>
      <c r="NH314" s="7" t="e">
        <f t="shared" si="283"/>
        <v>#REF!</v>
      </c>
      <c r="NI314" s="5" t="e">
        <f t="shared" si="284"/>
        <v>#REF!</v>
      </c>
      <c r="NJ314" s="31" t="e">
        <f t="shared" si="285"/>
        <v>#REF!</v>
      </c>
      <c r="NK314" s="32" t="e">
        <f t="shared" si="286"/>
        <v>#REF!</v>
      </c>
      <c r="NL314" s="32" t="e">
        <f t="shared" si="287"/>
        <v>#REF!</v>
      </c>
      <c r="NM314" s="33" t="e">
        <f t="shared" si="288"/>
        <v>#REF!</v>
      </c>
      <c r="NN314" s="33" t="e">
        <f t="shared" si="289"/>
        <v>#REF!</v>
      </c>
      <c r="NO314" s="33" t="e">
        <f t="shared" si="290"/>
        <v>#REF!</v>
      </c>
      <c r="NP314" s="33" t="e">
        <f t="shared" si="291"/>
        <v>#REF!</v>
      </c>
      <c r="NQ314" s="31" t="e">
        <f t="shared" si="292"/>
        <v>#REF!</v>
      </c>
      <c r="NR314" s="32" t="e">
        <f t="shared" si="293"/>
        <v>#REF!</v>
      </c>
      <c r="NS314" s="32" t="e">
        <f t="shared" si="294"/>
        <v>#REF!</v>
      </c>
      <c r="NT314" s="33" t="e">
        <f t="shared" si="295"/>
        <v>#REF!</v>
      </c>
      <c r="NU314" s="33" t="e">
        <f t="shared" si="296"/>
        <v>#REF!</v>
      </c>
      <c r="NV314" s="33" t="e">
        <f t="shared" si="297"/>
        <v>#REF!</v>
      </c>
      <c r="NW314" s="33" t="e">
        <f t="shared" si="298"/>
        <v>#REF!</v>
      </c>
      <c r="NX314" t="e">
        <f t="shared" si="299"/>
        <v>#REF!</v>
      </c>
      <c r="NY314" t="e">
        <f t="shared" si="300"/>
        <v>#REF!</v>
      </c>
      <c r="NZ314" t="e">
        <f t="shared" si="301"/>
        <v>#REF!</v>
      </c>
      <c r="OA314" t="e">
        <f t="shared" si="302"/>
        <v>#REF!</v>
      </c>
      <c r="OB314" t="e">
        <f t="shared" si="303"/>
        <v>#REF!</v>
      </c>
      <c r="OC314" t="e">
        <f t="shared" si="304"/>
        <v>#REF!</v>
      </c>
    </row>
    <row r="315" spans="1:393" ht="16.5" customHeight="1" x14ac:dyDescent="0.3">
      <c r="A315" s="22"/>
      <c r="KN315" s="5" t="e">
        <f>IF(INDEX(#REF!,MATCH('HT 1-0'!D315,#REF!,0))=INDEX(#REF!,MATCH('HT 1-0'!D315,#REF!,0)),INDEX(#REF!,MATCH('HT 1-0'!D315,#REF!,0)),"ERROR")</f>
        <v>#REF!</v>
      </c>
      <c r="KO315" s="5" t="e">
        <f>IF(INDEX(#REF!,MATCH('HT 1-0'!E315,#REF!,0))=INDEX(#REF!,MATCH('HT 1-0'!E315,#REF!,0)),INDEX(#REF!,MATCH('HT 1-0'!E315,#REF!,0)),"ERROR")</f>
        <v>#REF!</v>
      </c>
      <c r="KP315" s="5" t="e">
        <f t="shared" si="244"/>
        <v>#REF!</v>
      </c>
      <c r="KQ315" t="str">
        <f t="shared" si="245"/>
        <v>_</v>
      </c>
      <c r="KR315" s="5" t="e">
        <f t="shared" si="246"/>
        <v>#DIV/0!</v>
      </c>
      <c r="KS315" s="5" t="e">
        <f t="shared" si="247"/>
        <v>#DIV/0!</v>
      </c>
      <c r="KT315" s="5" t="e">
        <f t="shared" si="248"/>
        <v>#DIV/0!</v>
      </c>
      <c r="KU315" s="5" t="e">
        <f t="shared" si="249"/>
        <v>#DIV/0!</v>
      </c>
      <c r="KV315" s="5" t="e">
        <f t="shared" si="250"/>
        <v>#DIV/0!</v>
      </c>
      <c r="KW315" s="5" t="e">
        <f t="shared" si="251"/>
        <v>#DIV/0!</v>
      </c>
      <c r="KX315" s="5" t="e">
        <f t="shared" si="252"/>
        <v>#DIV/0!</v>
      </c>
      <c r="KY315" s="5" t="e">
        <f t="shared" si="253"/>
        <v>#DIV/0!</v>
      </c>
      <c r="KZ315" s="5" t="e">
        <f t="shared" si="254"/>
        <v>#DIV/0!</v>
      </c>
      <c r="LA315" s="5" t="e">
        <f t="shared" si="255"/>
        <v>#DIV/0!</v>
      </c>
      <c r="LB315" t="e">
        <f>IF(LQ315="1-0",INDEX(Scrape!#REF!,MATCH('HT 1-0'!KP315,Scrape!$B:$B,0)),"")</f>
        <v>#REF!</v>
      </c>
      <c r="LC315" t="e">
        <f>IF(LQ315="1-0",INDEX(Scrape!$A:$A,MATCH('HT 1-0'!KP315,Scrape!$B:$B,0)),"")</f>
        <v>#REF!</v>
      </c>
      <c r="LD315" t="e">
        <f>IF(LQ315="1-0",INDEX(Scrape!$B:$B,MATCH('HT 1-0'!KP315,Scrape!$B:$B,0)),"")</f>
        <v>#REF!</v>
      </c>
      <c r="LE315" t="e">
        <f>IF(LQ315="1-0",INDEX(Scrape!$C:$C,MATCH('HT 1-0'!KP315,Scrape!$B:$B,0)),"")</f>
        <v>#REF!</v>
      </c>
      <c r="LF315" t="e">
        <f>IF(LQ315="1-0",INDEX(Scrape!$D:$D,MATCH('HT 1-0'!KP315,Scrape!$B:$B,0)),"")</f>
        <v>#REF!</v>
      </c>
      <c r="LG315" t="e">
        <f>IF(LQ315="1-0",INDEX(Scrape!$E:$E,MATCH('HT 1-0'!KP315,Scrape!$B:$B,0)),"")</f>
        <v>#REF!</v>
      </c>
      <c r="LH315" t="e">
        <f>IF(LQ315="1-0",INDEX(Scrape!$F:$F,MATCH('HT 1-0'!KP315,Scrape!$B:$B,0)),"")</f>
        <v>#REF!</v>
      </c>
      <c r="LI315" t="e">
        <f>IF(LQ315="1-0",INDEX(Scrape!$G:$G,MATCH('HT 1-0'!KP315,Scrape!$B:$B,0)),"")</f>
        <v>#REF!</v>
      </c>
      <c r="LJ315" t="e">
        <f>IF(LQ315="1-0",INDEX(Scrape!$H:$H,MATCH('HT 1-0'!KP315,Scrape!$B:$B,0)),"")</f>
        <v>#REF!</v>
      </c>
      <c r="LK315" t="e">
        <f>IF(LQ315="1-0",INDEX(Scrape!$I:$I,MATCH('HT 1-0'!KP315,Scrape!$B:$B,0)),"")</f>
        <v>#REF!</v>
      </c>
      <c r="LL315" t="e">
        <f>IF(LQ315="1-0",INDEX(Scrape!$J:$J,MATCH('HT 1-0'!KP315,Scrape!$B:$B,0)),"")</f>
        <v>#REF!</v>
      </c>
      <c r="LM315" t="e">
        <f>IF(LQ315="1-0",INDEX(Scrape!$K:$K,MATCH('HT 1-0'!KP315,Scrape!$B:$B,0)),"")</f>
        <v>#REF!</v>
      </c>
      <c r="LN315" t="e">
        <f>IF(LQ315="1-0",INDEX(Scrape!$L:$L,MATCH('HT 1-0'!KP315,Scrape!$B:$B,0)),"")</f>
        <v>#REF!</v>
      </c>
      <c r="LO315" t="e">
        <f>IF(LQ315="1-0",INDEX(Scrape!$M:$M,MATCH('HT 1-0'!KP315,Scrape!$B:$B,0)),"")</f>
        <v>#REF!</v>
      </c>
      <c r="LP315" t="e">
        <f>IF(LQ315="1-0",INDEX(Scrape!$N:$N,MATCH('HT 1-0'!KP315,Scrape!$B:$B,0)),"")</f>
        <v>#REF!</v>
      </c>
      <c r="LQ315" t="e">
        <f>INDEX(Scrape!$O:$O,MATCH('HT 1-0'!KP315,Scrape!$B:$B,0))</f>
        <v>#REF!</v>
      </c>
      <c r="LR315" t="e">
        <f t="shared" si="256"/>
        <v>#REF!</v>
      </c>
      <c r="LS315" t="e">
        <f t="shared" si="257"/>
        <v>#REF!</v>
      </c>
      <c r="LT315" s="23" t="e">
        <f>IF(INDEX(#REF!,MATCH(KQ315,#REF!,0))=INDEX(#REF!,MATCH(KQ315,#REF!,0)),INDEX(#REF!,MATCH(KQ315,#REF!,0)),"ERROR")</f>
        <v>#REF!</v>
      </c>
      <c r="LU315" s="24" t="e">
        <f t="shared" si="258"/>
        <v>#DIV/0!</v>
      </c>
      <c r="LV315" s="24" t="e">
        <f t="shared" si="259"/>
        <v>#DIV/0!</v>
      </c>
      <c r="LW315" s="24" t="e">
        <f t="shared" si="260"/>
        <v>#DIV/0!</v>
      </c>
      <c r="LX315" s="24" t="e">
        <f t="shared" si="261"/>
        <v>#DIV/0!</v>
      </c>
      <c r="LY315" s="25" t="e">
        <f t="shared" si="262"/>
        <v>#REF!</v>
      </c>
      <c r="LZ315" s="25" t="e">
        <f t="shared" si="263"/>
        <v>#REF!</v>
      </c>
      <c r="MA315" s="26" t="e">
        <f t="shared" si="264"/>
        <v>#REF!</v>
      </c>
      <c r="MB315" s="27" t="e">
        <f t="shared" si="265"/>
        <v>#REF!</v>
      </c>
      <c r="MC315" s="28" t="e">
        <f t="shared" si="266"/>
        <v>#REF!</v>
      </c>
      <c r="MD315" s="24" t="e">
        <f t="shared" si="267"/>
        <v>#REF!</v>
      </c>
      <c r="ME315" s="29" t="e">
        <f t="shared" si="268"/>
        <v>#REF!</v>
      </c>
      <c r="MF315" s="30" t="e">
        <f t="shared" si="269"/>
        <v>#REF!</v>
      </c>
      <c r="MG315" s="24" t="e">
        <f t="shared" si="270"/>
        <v>#REF!</v>
      </c>
      <c r="MH315" s="29" t="e">
        <f t="shared" si="271"/>
        <v>#REF!</v>
      </c>
      <c r="MI315" s="30" t="e">
        <f t="shared" si="272"/>
        <v>#REF!</v>
      </c>
      <c r="MJ315" t="str">
        <f t="shared" si="273"/>
        <v/>
      </c>
      <c r="MK315" t="str">
        <f t="shared" si="274"/>
        <v/>
      </c>
      <c r="ML315" t="str">
        <f t="shared" si="275"/>
        <v/>
      </c>
      <c r="MM315" t="str">
        <f t="shared" si="276"/>
        <v/>
      </c>
      <c r="MN315" t="str">
        <f t="shared" si="277"/>
        <v/>
      </c>
      <c r="MO315" t="str">
        <f t="shared" si="278"/>
        <v/>
      </c>
      <c r="MP315" s="5" t="e">
        <f>COUNTIFS(#REF!,LT315,#REF!,1,#REF!,"&gt;="&amp;MC315,#REF!,"&lt;="&amp;MB315,#REF!,"&lt;="&amp;ME315,#REF!,"&gt;="&amp;MF315,#REF!,"="&amp;KV315,#REF!,"="&amp;KX315)</f>
        <v>#REF!</v>
      </c>
      <c r="MQ315" s="5" t="e">
        <f>COUNTIFS(#REF!,LT315,#REF!,0,#REF!,"&gt;="&amp;MC315,#REF!,"&lt;="&amp;MB315,#REF!,"&lt;="&amp;ME315,#REF!,"&gt;="&amp;MF315,#REF!,"="&amp;KV315,#REF!,"="&amp;KX315)</f>
        <v>#REF!</v>
      </c>
      <c r="MR315" s="5" t="e">
        <f>COUNTIFS(#REF!,LT315,#REF!,1,#REF!,"&gt;="&amp;MC315,#REF!,"&lt;="&amp;MB315,#REF!,"&lt;="&amp;ME315,#REF!,"&gt;="&amp;MF315,#REF!,"="&amp;KW315,#REF!,"="&amp;KY315)</f>
        <v>#REF!</v>
      </c>
      <c r="MS315" s="5" t="e">
        <f>COUNTIFS(#REF!,LT315,#REF!,0,#REF!,"&gt;="&amp;MC315,#REF!,"&lt;="&amp;MB315,#REF!,"&lt;="&amp;ME315,#REF!,"&gt;="&amp;MF315,#REF!,"="&amp;KW315,#REF!,"="&amp;KY315)</f>
        <v>#REF!</v>
      </c>
      <c r="MT315" s="5" t="e">
        <f>COUNTIFS(#REF!,LT315,#REF!,1,#REF!,"&gt;="&amp;MI315,#REF!,"&lt;="&amp;MH315,#REF!,"&lt;="&amp;ME315,#REF!,"&gt;="&amp;MF315)</f>
        <v>#REF!</v>
      </c>
      <c r="MU315" s="5" t="e">
        <f>COUNTIFS(#REF!,LT315,#REF!,0,#REF!,"&gt;="&amp;MI315,#REF!,"&lt;="&amp;MH315,#REF!,"&lt;="&amp;ME315,#REF!,"&gt;="&amp;MF315)</f>
        <v>#REF!</v>
      </c>
      <c r="MV315" s="5" t="e">
        <f>COUNTIFS(#REF!,LT315,#REF!,1,#REF!,"&gt;="&amp;MI315,#REF!,"&lt;="&amp;MH315,#REF!,"="&amp;KZ315,#REF!,"="&amp;LA315,#REF!,"&lt;="&amp;ME315,#REF!,"&gt;="&amp;MF315)</f>
        <v>#REF!</v>
      </c>
      <c r="MW315" s="5" t="e">
        <f>COUNTIFS(#REF!,LT315,#REF!,0,#REF!,"&gt;="&amp;MI315,#REF!,"&lt;="&amp;MH315,#REF!,"="&amp;KZ315,#REF!,"="&amp;LA315,#REF!,"&lt;="&amp;ME315,#REF!,"&gt;="&amp;MF315)</f>
        <v>#REF!</v>
      </c>
      <c r="MX315" s="5" t="e">
        <f>COUNTIFS(#REF!,LT315,#REF!,1,#REF!,"&gt;="&amp;MC315,#REF!,"&lt;="&amp;MB315,#REF!,"&lt;="&amp;ME315,#REF!,"&gt;="&amp;MF315)</f>
        <v>#REF!</v>
      </c>
      <c r="MY315" s="5" t="e">
        <f>COUNTIFS(#REF!,LT315,#REF!,0,#REF!,"&gt;="&amp;MC315,#REF!,"&lt;="&amp;MB315,#REF!,"&lt;="&amp;ME315,#REF!,"&gt;="&amp;MF315)</f>
        <v>#REF!</v>
      </c>
      <c r="MZ315" s="5" t="e">
        <f>COUNTIFS(#REF!,LT315,#REF!,1,#REF!,"&lt;="&amp;ME315,#REF!,"&gt;="&amp;MF315,#REF!,"="&amp;KV315,#REF!,"="&amp;KX315)</f>
        <v>#REF!</v>
      </c>
      <c r="NA315" s="5" t="e">
        <f>COUNTIFS(#REF!,LT315,#REF!,0,#REF!,"&lt;="&amp;ME315,#REF!,"&gt;="&amp;MF315,#REF!,"="&amp;KV315,#REF!,"="&amp;KX315)</f>
        <v>#REF!</v>
      </c>
      <c r="NB315" s="5" t="e">
        <f>COUNTIFS(#REF!,LT315,#REF!,1,#REF!,"&lt;="&amp;ME315,#REF!,"&gt;="&amp;MF315,#REF!,"="&amp;KW315,#REF!,"="&amp;KY315)</f>
        <v>#REF!</v>
      </c>
      <c r="NC315" s="5" t="e">
        <f>COUNTIFS(#REF!,LT315,#REF!,0,#REF!,"&lt;="&amp;ME315,#REF!,"&gt;="&amp;MF315,#REF!,"="&amp;KW315,#REF!,"="&amp;KY315)</f>
        <v>#REF!</v>
      </c>
      <c r="ND315" s="5" t="e">
        <f t="shared" si="279"/>
        <v>#REF!</v>
      </c>
      <c r="NE315" s="5" t="e">
        <f t="shared" si="280"/>
        <v>#REF!</v>
      </c>
      <c r="NF315" s="5" t="e">
        <f t="shared" si="281"/>
        <v>#REF!</v>
      </c>
      <c r="NG315" s="6" t="e">
        <f t="shared" si="282"/>
        <v>#REF!</v>
      </c>
      <c r="NH315" s="7" t="e">
        <f t="shared" si="283"/>
        <v>#REF!</v>
      </c>
      <c r="NI315" s="5" t="e">
        <f t="shared" si="284"/>
        <v>#REF!</v>
      </c>
      <c r="NJ315" s="31" t="e">
        <f t="shared" si="285"/>
        <v>#REF!</v>
      </c>
      <c r="NK315" s="32" t="e">
        <f t="shared" si="286"/>
        <v>#REF!</v>
      </c>
      <c r="NL315" s="32" t="e">
        <f t="shared" si="287"/>
        <v>#REF!</v>
      </c>
      <c r="NM315" s="33" t="e">
        <f t="shared" si="288"/>
        <v>#REF!</v>
      </c>
      <c r="NN315" s="33" t="e">
        <f t="shared" si="289"/>
        <v>#REF!</v>
      </c>
      <c r="NO315" s="33" t="e">
        <f t="shared" si="290"/>
        <v>#REF!</v>
      </c>
      <c r="NP315" s="33" t="e">
        <f t="shared" si="291"/>
        <v>#REF!</v>
      </c>
      <c r="NQ315" s="31" t="e">
        <f t="shared" si="292"/>
        <v>#REF!</v>
      </c>
      <c r="NR315" s="32" t="e">
        <f t="shared" si="293"/>
        <v>#REF!</v>
      </c>
      <c r="NS315" s="32" t="e">
        <f t="shared" si="294"/>
        <v>#REF!</v>
      </c>
      <c r="NT315" s="33" t="e">
        <f t="shared" si="295"/>
        <v>#REF!</v>
      </c>
      <c r="NU315" s="33" t="e">
        <f t="shared" si="296"/>
        <v>#REF!</v>
      </c>
      <c r="NV315" s="33" t="e">
        <f t="shared" si="297"/>
        <v>#REF!</v>
      </c>
      <c r="NW315" s="33" t="e">
        <f t="shared" si="298"/>
        <v>#REF!</v>
      </c>
      <c r="NX315" t="e">
        <f t="shared" si="299"/>
        <v>#REF!</v>
      </c>
      <c r="NY315" t="e">
        <f t="shared" si="300"/>
        <v>#REF!</v>
      </c>
      <c r="NZ315" t="e">
        <f t="shared" si="301"/>
        <v>#REF!</v>
      </c>
      <c r="OA315" t="e">
        <f t="shared" si="302"/>
        <v>#REF!</v>
      </c>
      <c r="OB315" t="e">
        <f t="shared" si="303"/>
        <v>#REF!</v>
      </c>
      <c r="OC315" t="e">
        <f t="shared" si="304"/>
        <v>#REF!</v>
      </c>
    </row>
    <row r="316" spans="1:393" ht="16.5" customHeight="1" x14ac:dyDescent="0.3">
      <c r="A316" s="22"/>
      <c r="KN316" s="5" t="e">
        <f>IF(INDEX(#REF!,MATCH('HT 1-0'!D316,#REF!,0))=INDEX(#REF!,MATCH('HT 1-0'!D316,#REF!,0)),INDEX(#REF!,MATCH('HT 1-0'!D316,#REF!,0)),"ERROR")</f>
        <v>#REF!</v>
      </c>
      <c r="KO316" s="5" t="e">
        <f>IF(INDEX(#REF!,MATCH('HT 1-0'!E316,#REF!,0))=INDEX(#REF!,MATCH('HT 1-0'!E316,#REF!,0)),INDEX(#REF!,MATCH('HT 1-0'!E316,#REF!,0)),"ERROR")</f>
        <v>#REF!</v>
      </c>
      <c r="KP316" s="5" t="e">
        <f t="shared" si="244"/>
        <v>#REF!</v>
      </c>
      <c r="KQ316" t="str">
        <f t="shared" si="245"/>
        <v>_</v>
      </c>
      <c r="KR316" s="5" t="e">
        <f t="shared" si="246"/>
        <v>#DIV/0!</v>
      </c>
      <c r="KS316" s="5" t="e">
        <f t="shared" si="247"/>
        <v>#DIV/0!</v>
      </c>
      <c r="KT316" s="5" t="e">
        <f t="shared" si="248"/>
        <v>#DIV/0!</v>
      </c>
      <c r="KU316" s="5" t="e">
        <f t="shared" si="249"/>
        <v>#DIV/0!</v>
      </c>
      <c r="KV316" s="5" t="e">
        <f t="shared" si="250"/>
        <v>#DIV/0!</v>
      </c>
      <c r="KW316" s="5" t="e">
        <f t="shared" si="251"/>
        <v>#DIV/0!</v>
      </c>
      <c r="KX316" s="5" t="e">
        <f t="shared" si="252"/>
        <v>#DIV/0!</v>
      </c>
      <c r="KY316" s="5" t="e">
        <f t="shared" si="253"/>
        <v>#DIV/0!</v>
      </c>
      <c r="KZ316" s="5" t="e">
        <f t="shared" si="254"/>
        <v>#DIV/0!</v>
      </c>
      <c r="LA316" s="5" t="e">
        <f t="shared" si="255"/>
        <v>#DIV/0!</v>
      </c>
      <c r="LB316" t="e">
        <f>IF(LQ316="1-0",INDEX(Scrape!#REF!,MATCH('HT 1-0'!KP316,Scrape!$B:$B,0)),"")</f>
        <v>#REF!</v>
      </c>
      <c r="LC316" t="e">
        <f>IF(LQ316="1-0",INDEX(Scrape!$A:$A,MATCH('HT 1-0'!KP316,Scrape!$B:$B,0)),"")</f>
        <v>#REF!</v>
      </c>
      <c r="LD316" t="e">
        <f>IF(LQ316="1-0",INDEX(Scrape!$B:$B,MATCH('HT 1-0'!KP316,Scrape!$B:$B,0)),"")</f>
        <v>#REF!</v>
      </c>
      <c r="LE316" t="e">
        <f>IF(LQ316="1-0",INDEX(Scrape!$C:$C,MATCH('HT 1-0'!KP316,Scrape!$B:$B,0)),"")</f>
        <v>#REF!</v>
      </c>
      <c r="LF316" t="e">
        <f>IF(LQ316="1-0",INDEX(Scrape!$D:$D,MATCH('HT 1-0'!KP316,Scrape!$B:$B,0)),"")</f>
        <v>#REF!</v>
      </c>
      <c r="LG316" t="e">
        <f>IF(LQ316="1-0",INDEX(Scrape!$E:$E,MATCH('HT 1-0'!KP316,Scrape!$B:$B,0)),"")</f>
        <v>#REF!</v>
      </c>
      <c r="LH316" t="e">
        <f>IF(LQ316="1-0",INDEX(Scrape!$F:$F,MATCH('HT 1-0'!KP316,Scrape!$B:$B,0)),"")</f>
        <v>#REF!</v>
      </c>
      <c r="LI316" t="e">
        <f>IF(LQ316="1-0",INDEX(Scrape!$G:$G,MATCH('HT 1-0'!KP316,Scrape!$B:$B,0)),"")</f>
        <v>#REF!</v>
      </c>
      <c r="LJ316" t="e">
        <f>IF(LQ316="1-0",INDEX(Scrape!$H:$H,MATCH('HT 1-0'!KP316,Scrape!$B:$B,0)),"")</f>
        <v>#REF!</v>
      </c>
      <c r="LK316" t="e">
        <f>IF(LQ316="1-0",INDEX(Scrape!$I:$I,MATCH('HT 1-0'!KP316,Scrape!$B:$B,0)),"")</f>
        <v>#REF!</v>
      </c>
      <c r="LL316" t="e">
        <f>IF(LQ316="1-0",INDEX(Scrape!$J:$J,MATCH('HT 1-0'!KP316,Scrape!$B:$B,0)),"")</f>
        <v>#REF!</v>
      </c>
      <c r="LM316" t="e">
        <f>IF(LQ316="1-0",INDEX(Scrape!$K:$K,MATCH('HT 1-0'!KP316,Scrape!$B:$B,0)),"")</f>
        <v>#REF!</v>
      </c>
      <c r="LN316" t="e">
        <f>IF(LQ316="1-0",INDEX(Scrape!$L:$L,MATCH('HT 1-0'!KP316,Scrape!$B:$B,0)),"")</f>
        <v>#REF!</v>
      </c>
      <c r="LO316" t="e">
        <f>IF(LQ316="1-0",INDEX(Scrape!$M:$M,MATCH('HT 1-0'!KP316,Scrape!$B:$B,0)),"")</f>
        <v>#REF!</v>
      </c>
      <c r="LP316" t="e">
        <f>IF(LQ316="1-0",INDEX(Scrape!$N:$N,MATCH('HT 1-0'!KP316,Scrape!$B:$B,0)),"")</f>
        <v>#REF!</v>
      </c>
      <c r="LQ316" t="e">
        <f>INDEX(Scrape!$O:$O,MATCH('HT 1-0'!KP316,Scrape!$B:$B,0))</f>
        <v>#REF!</v>
      </c>
      <c r="LR316" t="e">
        <f t="shared" si="256"/>
        <v>#REF!</v>
      </c>
      <c r="LS316" t="e">
        <f t="shared" si="257"/>
        <v>#REF!</v>
      </c>
      <c r="LT316" s="23" t="e">
        <f>IF(INDEX(#REF!,MATCH(KQ316,#REF!,0))=INDEX(#REF!,MATCH(KQ316,#REF!,0)),INDEX(#REF!,MATCH(KQ316,#REF!,0)),"ERROR")</f>
        <v>#REF!</v>
      </c>
      <c r="LU316" s="24" t="e">
        <f t="shared" si="258"/>
        <v>#DIV/0!</v>
      </c>
      <c r="LV316" s="24" t="e">
        <f t="shared" si="259"/>
        <v>#DIV/0!</v>
      </c>
      <c r="LW316" s="24" t="e">
        <f t="shared" si="260"/>
        <v>#DIV/0!</v>
      </c>
      <c r="LX316" s="24" t="e">
        <f t="shared" si="261"/>
        <v>#DIV/0!</v>
      </c>
      <c r="LY316" s="25" t="e">
        <f t="shared" si="262"/>
        <v>#REF!</v>
      </c>
      <c r="LZ316" s="25" t="e">
        <f t="shared" si="263"/>
        <v>#REF!</v>
      </c>
      <c r="MA316" s="26" t="e">
        <f t="shared" si="264"/>
        <v>#REF!</v>
      </c>
      <c r="MB316" s="27" t="e">
        <f t="shared" si="265"/>
        <v>#REF!</v>
      </c>
      <c r="MC316" s="28" t="e">
        <f t="shared" si="266"/>
        <v>#REF!</v>
      </c>
      <c r="MD316" s="24" t="e">
        <f t="shared" si="267"/>
        <v>#REF!</v>
      </c>
      <c r="ME316" s="29" t="e">
        <f t="shared" si="268"/>
        <v>#REF!</v>
      </c>
      <c r="MF316" s="30" t="e">
        <f t="shared" si="269"/>
        <v>#REF!</v>
      </c>
      <c r="MG316" s="24" t="e">
        <f t="shared" si="270"/>
        <v>#REF!</v>
      </c>
      <c r="MH316" s="29" t="e">
        <f t="shared" si="271"/>
        <v>#REF!</v>
      </c>
      <c r="MI316" s="30" t="e">
        <f t="shared" si="272"/>
        <v>#REF!</v>
      </c>
      <c r="MJ316" t="str">
        <f t="shared" si="273"/>
        <v/>
      </c>
      <c r="MK316" t="str">
        <f t="shared" si="274"/>
        <v/>
      </c>
      <c r="ML316" t="str">
        <f t="shared" si="275"/>
        <v/>
      </c>
      <c r="MM316" t="str">
        <f t="shared" si="276"/>
        <v/>
      </c>
      <c r="MN316" t="str">
        <f t="shared" si="277"/>
        <v/>
      </c>
      <c r="MO316" t="str">
        <f t="shared" si="278"/>
        <v/>
      </c>
      <c r="MP316" s="5" t="e">
        <f>COUNTIFS(#REF!,LT316,#REF!,1,#REF!,"&gt;="&amp;MC316,#REF!,"&lt;="&amp;MB316,#REF!,"&lt;="&amp;ME316,#REF!,"&gt;="&amp;MF316,#REF!,"="&amp;KV316,#REF!,"="&amp;KX316)</f>
        <v>#REF!</v>
      </c>
      <c r="MQ316" s="5" t="e">
        <f>COUNTIFS(#REF!,LT316,#REF!,0,#REF!,"&gt;="&amp;MC316,#REF!,"&lt;="&amp;MB316,#REF!,"&lt;="&amp;ME316,#REF!,"&gt;="&amp;MF316,#REF!,"="&amp;KV316,#REF!,"="&amp;KX316)</f>
        <v>#REF!</v>
      </c>
      <c r="MR316" s="5" t="e">
        <f>COUNTIFS(#REF!,LT316,#REF!,1,#REF!,"&gt;="&amp;MC316,#REF!,"&lt;="&amp;MB316,#REF!,"&lt;="&amp;ME316,#REF!,"&gt;="&amp;MF316,#REF!,"="&amp;KW316,#REF!,"="&amp;KY316)</f>
        <v>#REF!</v>
      </c>
      <c r="MS316" s="5" t="e">
        <f>COUNTIFS(#REF!,LT316,#REF!,0,#REF!,"&gt;="&amp;MC316,#REF!,"&lt;="&amp;MB316,#REF!,"&lt;="&amp;ME316,#REF!,"&gt;="&amp;MF316,#REF!,"="&amp;KW316,#REF!,"="&amp;KY316)</f>
        <v>#REF!</v>
      </c>
      <c r="MT316" s="5" t="e">
        <f>COUNTIFS(#REF!,LT316,#REF!,1,#REF!,"&gt;="&amp;MI316,#REF!,"&lt;="&amp;MH316,#REF!,"&lt;="&amp;ME316,#REF!,"&gt;="&amp;MF316)</f>
        <v>#REF!</v>
      </c>
      <c r="MU316" s="5" t="e">
        <f>COUNTIFS(#REF!,LT316,#REF!,0,#REF!,"&gt;="&amp;MI316,#REF!,"&lt;="&amp;MH316,#REF!,"&lt;="&amp;ME316,#REF!,"&gt;="&amp;MF316)</f>
        <v>#REF!</v>
      </c>
      <c r="MV316" s="5" t="e">
        <f>COUNTIFS(#REF!,LT316,#REF!,1,#REF!,"&gt;="&amp;MI316,#REF!,"&lt;="&amp;MH316,#REF!,"="&amp;KZ316,#REF!,"="&amp;LA316,#REF!,"&lt;="&amp;ME316,#REF!,"&gt;="&amp;MF316)</f>
        <v>#REF!</v>
      </c>
      <c r="MW316" s="5" t="e">
        <f>COUNTIFS(#REF!,LT316,#REF!,0,#REF!,"&gt;="&amp;MI316,#REF!,"&lt;="&amp;MH316,#REF!,"="&amp;KZ316,#REF!,"="&amp;LA316,#REF!,"&lt;="&amp;ME316,#REF!,"&gt;="&amp;MF316)</f>
        <v>#REF!</v>
      </c>
      <c r="MX316" s="5" t="e">
        <f>COUNTIFS(#REF!,LT316,#REF!,1,#REF!,"&gt;="&amp;MC316,#REF!,"&lt;="&amp;MB316,#REF!,"&lt;="&amp;ME316,#REF!,"&gt;="&amp;MF316)</f>
        <v>#REF!</v>
      </c>
      <c r="MY316" s="5" t="e">
        <f>COUNTIFS(#REF!,LT316,#REF!,0,#REF!,"&gt;="&amp;MC316,#REF!,"&lt;="&amp;MB316,#REF!,"&lt;="&amp;ME316,#REF!,"&gt;="&amp;MF316)</f>
        <v>#REF!</v>
      </c>
      <c r="MZ316" s="5" t="e">
        <f>COUNTIFS(#REF!,LT316,#REF!,1,#REF!,"&lt;="&amp;ME316,#REF!,"&gt;="&amp;MF316,#REF!,"="&amp;KV316,#REF!,"="&amp;KX316)</f>
        <v>#REF!</v>
      </c>
      <c r="NA316" s="5" t="e">
        <f>COUNTIFS(#REF!,LT316,#REF!,0,#REF!,"&lt;="&amp;ME316,#REF!,"&gt;="&amp;MF316,#REF!,"="&amp;KV316,#REF!,"="&amp;KX316)</f>
        <v>#REF!</v>
      </c>
      <c r="NB316" s="5" t="e">
        <f>COUNTIFS(#REF!,LT316,#REF!,1,#REF!,"&lt;="&amp;ME316,#REF!,"&gt;="&amp;MF316,#REF!,"="&amp;KW316,#REF!,"="&amp;KY316)</f>
        <v>#REF!</v>
      </c>
      <c r="NC316" s="5" t="e">
        <f>COUNTIFS(#REF!,LT316,#REF!,0,#REF!,"&lt;="&amp;ME316,#REF!,"&gt;="&amp;MF316,#REF!,"="&amp;KW316,#REF!,"="&amp;KY316)</f>
        <v>#REF!</v>
      </c>
      <c r="ND316" s="5" t="e">
        <f t="shared" si="279"/>
        <v>#REF!</v>
      </c>
      <c r="NE316" s="5" t="e">
        <f t="shared" si="280"/>
        <v>#REF!</v>
      </c>
      <c r="NF316" s="5" t="e">
        <f t="shared" si="281"/>
        <v>#REF!</v>
      </c>
      <c r="NG316" s="6" t="e">
        <f t="shared" si="282"/>
        <v>#REF!</v>
      </c>
      <c r="NH316" s="7" t="e">
        <f t="shared" si="283"/>
        <v>#REF!</v>
      </c>
      <c r="NI316" s="5" t="e">
        <f t="shared" si="284"/>
        <v>#REF!</v>
      </c>
      <c r="NJ316" s="31" t="e">
        <f t="shared" si="285"/>
        <v>#REF!</v>
      </c>
      <c r="NK316" s="32" t="e">
        <f t="shared" si="286"/>
        <v>#REF!</v>
      </c>
      <c r="NL316" s="32" t="e">
        <f t="shared" si="287"/>
        <v>#REF!</v>
      </c>
      <c r="NM316" s="33" t="e">
        <f t="shared" si="288"/>
        <v>#REF!</v>
      </c>
      <c r="NN316" s="33" t="e">
        <f t="shared" si="289"/>
        <v>#REF!</v>
      </c>
      <c r="NO316" s="33" t="e">
        <f t="shared" si="290"/>
        <v>#REF!</v>
      </c>
      <c r="NP316" s="33" t="e">
        <f t="shared" si="291"/>
        <v>#REF!</v>
      </c>
      <c r="NQ316" s="31" t="e">
        <f t="shared" si="292"/>
        <v>#REF!</v>
      </c>
      <c r="NR316" s="32" t="e">
        <f t="shared" si="293"/>
        <v>#REF!</v>
      </c>
      <c r="NS316" s="32" t="e">
        <f t="shared" si="294"/>
        <v>#REF!</v>
      </c>
      <c r="NT316" s="33" t="e">
        <f t="shared" si="295"/>
        <v>#REF!</v>
      </c>
      <c r="NU316" s="33" t="e">
        <f t="shared" si="296"/>
        <v>#REF!</v>
      </c>
      <c r="NV316" s="33" t="e">
        <f t="shared" si="297"/>
        <v>#REF!</v>
      </c>
      <c r="NW316" s="33" t="e">
        <f t="shared" si="298"/>
        <v>#REF!</v>
      </c>
      <c r="NX316" t="e">
        <f t="shared" si="299"/>
        <v>#REF!</v>
      </c>
      <c r="NY316" t="e">
        <f t="shared" si="300"/>
        <v>#REF!</v>
      </c>
      <c r="NZ316" t="e">
        <f t="shared" si="301"/>
        <v>#REF!</v>
      </c>
      <c r="OA316" t="e">
        <f t="shared" si="302"/>
        <v>#REF!</v>
      </c>
      <c r="OB316" t="e">
        <f t="shared" si="303"/>
        <v>#REF!</v>
      </c>
      <c r="OC316" t="e">
        <f t="shared" si="304"/>
        <v>#REF!</v>
      </c>
    </row>
    <row r="317" spans="1:393" ht="16.5" customHeight="1" x14ac:dyDescent="0.3">
      <c r="A317" s="22"/>
      <c r="KN317" s="5" t="e">
        <f>IF(INDEX(#REF!,MATCH('HT 1-0'!D317,#REF!,0))=INDEX(#REF!,MATCH('HT 1-0'!D317,#REF!,0)),INDEX(#REF!,MATCH('HT 1-0'!D317,#REF!,0)),"ERROR")</f>
        <v>#REF!</v>
      </c>
      <c r="KO317" s="5" t="e">
        <f>IF(INDEX(#REF!,MATCH('HT 1-0'!E317,#REF!,0))=INDEX(#REF!,MATCH('HT 1-0'!E317,#REF!,0)),INDEX(#REF!,MATCH('HT 1-0'!E317,#REF!,0)),"ERROR")</f>
        <v>#REF!</v>
      </c>
      <c r="KP317" s="5" t="e">
        <f t="shared" si="244"/>
        <v>#REF!</v>
      </c>
      <c r="KQ317" t="str">
        <f t="shared" si="245"/>
        <v>_</v>
      </c>
      <c r="KR317" s="5" t="e">
        <f t="shared" si="246"/>
        <v>#DIV/0!</v>
      </c>
      <c r="KS317" s="5" t="e">
        <f t="shared" si="247"/>
        <v>#DIV/0!</v>
      </c>
      <c r="KT317" s="5" t="e">
        <f t="shared" si="248"/>
        <v>#DIV/0!</v>
      </c>
      <c r="KU317" s="5" t="e">
        <f t="shared" si="249"/>
        <v>#DIV/0!</v>
      </c>
      <c r="KV317" s="5" t="e">
        <f t="shared" si="250"/>
        <v>#DIV/0!</v>
      </c>
      <c r="KW317" s="5" t="e">
        <f t="shared" si="251"/>
        <v>#DIV/0!</v>
      </c>
      <c r="KX317" s="5" t="e">
        <f t="shared" si="252"/>
        <v>#DIV/0!</v>
      </c>
      <c r="KY317" s="5" t="e">
        <f t="shared" si="253"/>
        <v>#DIV/0!</v>
      </c>
      <c r="KZ317" s="5" t="e">
        <f t="shared" si="254"/>
        <v>#DIV/0!</v>
      </c>
      <c r="LA317" s="5" t="e">
        <f t="shared" si="255"/>
        <v>#DIV/0!</v>
      </c>
      <c r="LB317" t="e">
        <f>IF(LQ317="1-0",INDEX(Scrape!#REF!,MATCH('HT 1-0'!KP317,Scrape!$B:$B,0)),"")</f>
        <v>#REF!</v>
      </c>
      <c r="LC317" t="e">
        <f>IF(LQ317="1-0",INDEX(Scrape!$A:$A,MATCH('HT 1-0'!KP317,Scrape!$B:$B,0)),"")</f>
        <v>#REF!</v>
      </c>
      <c r="LD317" t="e">
        <f>IF(LQ317="1-0",INDEX(Scrape!$B:$B,MATCH('HT 1-0'!KP317,Scrape!$B:$B,0)),"")</f>
        <v>#REF!</v>
      </c>
      <c r="LE317" t="e">
        <f>IF(LQ317="1-0",INDEX(Scrape!$C:$C,MATCH('HT 1-0'!KP317,Scrape!$B:$B,0)),"")</f>
        <v>#REF!</v>
      </c>
      <c r="LF317" t="e">
        <f>IF(LQ317="1-0",INDEX(Scrape!$D:$D,MATCH('HT 1-0'!KP317,Scrape!$B:$B,0)),"")</f>
        <v>#REF!</v>
      </c>
      <c r="LG317" t="e">
        <f>IF(LQ317="1-0",INDEX(Scrape!$E:$E,MATCH('HT 1-0'!KP317,Scrape!$B:$B,0)),"")</f>
        <v>#REF!</v>
      </c>
      <c r="LH317" t="e">
        <f>IF(LQ317="1-0",INDEX(Scrape!$F:$F,MATCH('HT 1-0'!KP317,Scrape!$B:$B,0)),"")</f>
        <v>#REF!</v>
      </c>
      <c r="LI317" t="e">
        <f>IF(LQ317="1-0",INDEX(Scrape!$G:$G,MATCH('HT 1-0'!KP317,Scrape!$B:$B,0)),"")</f>
        <v>#REF!</v>
      </c>
      <c r="LJ317" t="e">
        <f>IF(LQ317="1-0",INDEX(Scrape!$H:$H,MATCH('HT 1-0'!KP317,Scrape!$B:$B,0)),"")</f>
        <v>#REF!</v>
      </c>
      <c r="LK317" t="e">
        <f>IF(LQ317="1-0",INDEX(Scrape!$I:$I,MATCH('HT 1-0'!KP317,Scrape!$B:$B,0)),"")</f>
        <v>#REF!</v>
      </c>
      <c r="LL317" t="e">
        <f>IF(LQ317="1-0",INDEX(Scrape!$J:$J,MATCH('HT 1-0'!KP317,Scrape!$B:$B,0)),"")</f>
        <v>#REF!</v>
      </c>
      <c r="LM317" t="e">
        <f>IF(LQ317="1-0",INDEX(Scrape!$K:$K,MATCH('HT 1-0'!KP317,Scrape!$B:$B,0)),"")</f>
        <v>#REF!</v>
      </c>
      <c r="LN317" t="e">
        <f>IF(LQ317="1-0",INDEX(Scrape!$L:$L,MATCH('HT 1-0'!KP317,Scrape!$B:$B,0)),"")</f>
        <v>#REF!</v>
      </c>
      <c r="LO317" t="e">
        <f>IF(LQ317="1-0",INDEX(Scrape!$M:$M,MATCH('HT 1-0'!KP317,Scrape!$B:$B,0)),"")</f>
        <v>#REF!</v>
      </c>
      <c r="LP317" t="e">
        <f>IF(LQ317="1-0",INDEX(Scrape!$N:$N,MATCH('HT 1-0'!KP317,Scrape!$B:$B,0)),"")</f>
        <v>#REF!</v>
      </c>
      <c r="LQ317" t="e">
        <f>INDEX(Scrape!$O:$O,MATCH('HT 1-0'!KP317,Scrape!$B:$B,0))</f>
        <v>#REF!</v>
      </c>
      <c r="LR317" t="e">
        <f t="shared" si="256"/>
        <v>#REF!</v>
      </c>
      <c r="LS317" t="e">
        <f t="shared" si="257"/>
        <v>#REF!</v>
      </c>
      <c r="LT317" s="23" t="e">
        <f>IF(INDEX(#REF!,MATCH(KQ317,#REF!,0))=INDEX(#REF!,MATCH(KQ317,#REF!,0)),INDEX(#REF!,MATCH(KQ317,#REF!,0)),"ERROR")</f>
        <v>#REF!</v>
      </c>
      <c r="LU317" s="24" t="e">
        <f t="shared" si="258"/>
        <v>#DIV/0!</v>
      </c>
      <c r="LV317" s="24" t="e">
        <f t="shared" si="259"/>
        <v>#DIV/0!</v>
      </c>
      <c r="LW317" s="24" t="e">
        <f t="shared" si="260"/>
        <v>#DIV/0!</v>
      </c>
      <c r="LX317" s="24" t="e">
        <f t="shared" si="261"/>
        <v>#DIV/0!</v>
      </c>
      <c r="LY317" s="25" t="e">
        <f t="shared" si="262"/>
        <v>#REF!</v>
      </c>
      <c r="LZ317" s="25" t="e">
        <f t="shared" si="263"/>
        <v>#REF!</v>
      </c>
      <c r="MA317" s="26" t="e">
        <f t="shared" si="264"/>
        <v>#REF!</v>
      </c>
      <c r="MB317" s="27" t="e">
        <f t="shared" si="265"/>
        <v>#REF!</v>
      </c>
      <c r="MC317" s="28" t="e">
        <f t="shared" si="266"/>
        <v>#REF!</v>
      </c>
      <c r="MD317" s="24" t="e">
        <f t="shared" si="267"/>
        <v>#REF!</v>
      </c>
      <c r="ME317" s="29" t="e">
        <f t="shared" si="268"/>
        <v>#REF!</v>
      </c>
      <c r="MF317" s="30" t="e">
        <f t="shared" si="269"/>
        <v>#REF!</v>
      </c>
      <c r="MG317" s="24" t="e">
        <f t="shared" si="270"/>
        <v>#REF!</v>
      </c>
      <c r="MH317" s="29" t="e">
        <f t="shared" si="271"/>
        <v>#REF!</v>
      </c>
      <c r="MI317" s="30" t="e">
        <f t="shared" si="272"/>
        <v>#REF!</v>
      </c>
      <c r="MJ317" t="str">
        <f t="shared" si="273"/>
        <v/>
      </c>
      <c r="MK317" t="str">
        <f t="shared" si="274"/>
        <v/>
      </c>
      <c r="ML317" t="str">
        <f t="shared" si="275"/>
        <v/>
      </c>
      <c r="MM317" t="str">
        <f t="shared" si="276"/>
        <v/>
      </c>
      <c r="MN317" t="str">
        <f t="shared" si="277"/>
        <v/>
      </c>
      <c r="MO317" t="str">
        <f t="shared" si="278"/>
        <v/>
      </c>
      <c r="MP317" s="5" t="e">
        <f>COUNTIFS(#REF!,LT317,#REF!,1,#REF!,"&gt;="&amp;MC317,#REF!,"&lt;="&amp;MB317,#REF!,"&lt;="&amp;ME317,#REF!,"&gt;="&amp;MF317,#REF!,"="&amp;KV317,#REF!,"="&amp;KX317)</f>
        <v>#REF!</v>
      </c>
      <c r="MQ317" s="5" t="e">
        <f>COUNTIFS(#REF!,LT317,#REF!,0,#REF!,"&gt;="&amp;MC317,#REF!,"&lt;="&amp;MB317,#REF!,"&lt;="&amp;ME317,#REF!,"&gt;="&amp;MF317,#REF!,"="&amp;KV317,#REF!,"="&amp;KX317)</f>
        <v>#REF!</v>
      </c>
      <c r="MR317" s="5" t="e">
        <f>COUNTIFS(#REF!,LT317,#REF!,1,#REF!,"&gt;="&amp;MC317,#REF!,"&lt;="&amp;MB317,#REF!,"&lt;="&amp;ME317,#REF!,"&gt;="&amp;MF317,#REF!,"="&amp;KW317,#REF!,"="&amp;KY317)</f>
        <v>#REF!</v>
      </c>
      <c r="MS317" s="5" t="e">
        <f>COUNTIFS(#REF!,LT317,#REF!,0,#REF!,"&gt;="&amp;MC317,#REF!,"&lt;="&amp;MB317,#REF!,"&lt;="&amp;ME317,#REF!,"&gt;="&amp;MF317,#REF!,"="&amp;KW317,#REF!,"="&amp;KY317)</f>
        <v>#REF!</v>
      </c>
      <c r="MT317" s="5" t="e">
        <f>COUNTIFS(#REF!,LT317,#REF!,1,#REF!,"&gt;="&amp;MI317,#REF!,"&lt;="&amp;MH317,#REF!,"&lt;="&amp;ME317,#REF!,"&gt;="&amp;MF317)</f>
        <v>#REF!</v>
      </c>
      <c r="MU317" s="5" t="e">
        <f>COUNTIFS(#REF!,LT317,#REF!,0,#REF!,"&gt;="&amp;MI317,#REF!,"&lt;="&amp;MH317,#REF!,"&lt;="&amp;ME317,#REF!,"&gt;="&amp;MF317)</f>
        <v>#REF!</v>
      </c>
      <c r="MV317" s="5" t="e">
        <f>COUNTIFS(#REF!,LT317,#REF!,1,#REF!,"&gt;="&amp;MI317,#REF!,"&lt;="&amp;MH317,#REF!,"="&amp;KZ317,#REF!,"="&amp;LA317,#REF!,"&lt;="&amp;ME317,#REF!,"&gt;="&amp;MF317)</f>
        <v>#REF!</v>
      </c>
      <c r="MW317" s="5" t="e">
        <f>COUNTIFS(#REF!,LT317,#REF!,0,#REF!,"&gt;="&amp;MI317,#REF!,"&lt;="&amp;MH317,#REF!,"="&amp;KZ317,#REF!,"="&amp;LA317,#REF!,"&lt;="&amp;ME317,#REF!,"&gt;="&amp;MF317)</f>
        <v>#REF!</v>
      </c>
      <c r="MX317" s="5" t="e">
        <f>COUNTIFS(#REF!,LT317,#REF!,1,#REF!,"&gt;="&amp;MC317,#REF!,"&lt;="&amp;MB317,#REF!,"&lt;="&amp;ME317,#REF!,"&gt;="&amp;MF317)</f>
        <v>#REF!</v>
      </c>
      <c r="MY317" s="5" t="e">
        <f>COUNTIFS(#REF!,LT317,#REF!,0,#REF!,"&gt;="&amp;MC317,#REF!,"&lt;="&amp;MB317,#REF!,"&lt;="&amp;ME317,#REF!,"&gt;="&amp;MF317)</f>
        <v>#REF!</v>
      </c>
      <c r="MZ317" s="5" t="e">
        <f>COUNTIFS(#REF!,LT317,#REF!,1,#REF!,"&lt;="&amp;ME317,#REF!,"&gt;="&amp;MF317,#REF!,"="&amp;KV317,#REF!,"="&amp;KX317)</f>
        <v>#REF!</v>
      </c>
      <c r="NA317" s="5" t="e">
        <f>COUNTIFS(#REF!,LT317,#REF!,0,#REF!,"&lt;="&amp;ME317,#REF!,"&gt;="&amp;MF317,#REF!,"="&amp;KV317,#REF!,"="&amp;KX317)</f>
        <v>#REF!</v>
      </c>
      <c r="NB317" s="5" t="e">
        <f>COUNTIFS(#REF!,LT317,#REF!,1,#REF!,"&lt;="&amp;ME317,#REF!,"&gt;="&amp;MF317,#REF!,"="&amp;KW317,#REF!,"="&amp;KY317)</f>
        <v>#REF!</v>
      </c>
      <c r="NC317" s="5" t="e">
        <f>COUNTIFS(#REF!,LT317,#REF!,0,#REF!,"&lt;="&amp;ME317,#REF!,"&gt;="&amp;MF317,#REF!,"="&amp;KW317,#REF!,"="&amp;KY317)</f>
        <v>#REF!</v>
      </c>
      <c r="ND317" s="5" t="e">
        <f t="shared" si="279"/>
        <v>#REF!</v>
      </c>
      <c r="NE317" s="5" t="e">
        <f t="shared" si="280"/>
        <v>#REF!</v>
      </c>
      <c r="NF317" s="5" t="e">
        <f t="shared" si="281"/>
        <v>#REF!</v>
      </c>
      <c r="NG317" s="6" t="e">
        <f t="shared" si="282"/>
        <v>#REF!</v>
      </c>
      <c r="NH317" s="7" t="e">
        <f t="shared" si="283"/>
        <v>#REF!</v>
      </c>
      <c r="NI317" s="5" t="e">
        <f t="shared" si="284"/>
        <v>#REF!</v>
      </c>
      <c r="NJ317" s="31" t="e">
        <f t="shared" si="285"/>
        <v>#REF!</v>
      </c>
      <c r="NK317" s="32" t="e">
        <f t="shared" si="286"/>
        <v>#REF!</v>
      </c>
      <c r="NL317" s="32" t="e">
        <f t="shared" si="287"/>
        <v>#REF!</v>
      </c>
      <c r="NM317" s="33" t="e">
        <f t="shared" si="288"/>
        <v>#REF!</v>
      </c>
      <c r="NN317" s="33" t="e">
        <f t="shared" si="289"/>
        <v>#REF!</v>
      </c>
      <c r="NO317" s="33" t="e">
        <f t="shared" si="290"/>
        <v>#REF!</v>
      </c>
      <c r="NP317" s="33" t="e">
        <f t="shared" si="291"/>
        <v>#REF!</v>
      </c>
      <c r="NQ317" s="31" t="e">
        <f t="shared" si="292"/>
        <v>#REF!</v>
      </c>
      <c r="NR317" s="32" t="e">
        <f t="shared" si="293"/>
        <v>#REF!</v>
      </c>
      <c r="NS317" s="32" t="e">
        <f t="shared" si="294"/>
        <v>#REF!</v>
      </c>
      <c r="NT317" s="33" t="e">
        <f t="shared" si="295"/>
        <v>#REF!</v>
      </c>
      <c r="NU317" s="33" t="e">
        <f t="shared" si="296"/>
        <v>#REF!</v>
      </c>
      <c r="NV317" s="33" t="e">
        <f t="shared" si="297"/>
        <v>#REF!</v>
      </c>
      <c r="NW317" s="33" t="e">
        <f t="shared" si="298"/>
        <v>#REF!</v>
      </c>
      <c r="NX317" t="e">
        <f t="shared" si="299"/>
        <v>#REF!</v>
      </c>
      <c r="NY317" t="e">
        <f t="shared" si="300"/>
        <v>#REF!</v>
      </c>
      <c r="NZ317" t="e">
        <f t="shared" si="301"/>
        <v>#REF!</v>
      </c>
      <c r="OA317" t="e">
        <f t="shared" si="302"/>
        <v>#REF!</v>
      </c>
      <c r="OB317" t="e">
        <f t="shared" si="303"/>
        <v>#REF!</v>
      </c>
      <c r="OC317" t="e">
        <f t="shared" si="304"/>
        <v>#REF!</v>
      </c>
    </row>
    <row r="318" spans="1:393" ht="16.5" customHeight="1" x14ac:dyDescent="0.3">
      <c r="A318" s="22"/>
      <c r="KN318" s="5" t="e">
        <f>IF(INDEX(#REF!,MATCH('HT 1-0'!D318,#REF!,0))=INDEX(#REF!,MATCH('HT 1-0'!D318,#REF!,0)),INDEX(#REF!,MATCH('HT 1-0'!D318,#REF!,0)),"ERROR")</f>
        <v>#REF!</v>
      </c>
      <c r="KO318" s="5" t="e">
        <f>IF(INDEX(#REF!,MATCH('HT 1-0'!E318,#REF!,0))=INDEX(#REF!,MATCH('HT 1-0'!E318,#REF!,0)),INDEX(#REF!,MATCH('HT 1-0'!E318,#REF!,0)),"ERROR")</f>
        <v>#REF!</v>
      </c>
      <c r="KP318" s="5" t="e">
        <f t="shared" si="244"/>
        <v>#REF!</v>
      </c>
      <c r="KQ318" t="str">
        <f t="shared" si="245"/>
        <v>_</v>
      </c>
      <c r="KR318" s="5" t="e">
        <f t="shared" si="246"/>
        <v>#DIV/0!</v>
      </c>
      <c r="KS318" s="5" t="e">
        <f t="shared" si="247"/>
        <v>#DIV/0!</v>
      </c>
      <c r="KT318" s="5" t="e">
        <f t="shared" si="248"/>
        <v>#DIV/0!</v>
      </c>
      <c r="KU318" s="5" t="e">
        <f t="shared" si="249"/>
        <v>#DIV/0!</v>
      </c>
      <c r="KV318" s="5" t="e">
        <f t="shared" si="250"/>
        <v>#DIV/0!</v>
      </c>
      <c r="KW318" s="5" t="e">
        <f t="shared" si="251"/>
        <v>#DIV/0!</v>
      </c>
      <c r="KX318" s="5" t="e">
        <f t="shared" si="252"/>
        <v>#DIV/0!</v>
      </c>
      <c r="KY318" s="5" t="e">
        <f t="shared" si="253"/>
        <v>#DIV/0!</v>
      </c>
      <c r="KZ318" s="5" t="e">
        <f t="shared" si="254"/>
        <v>#DIV/0!</v>
      </c>
      <c r="LA318" s="5" t="e">
        <f t="shared" si="255"/>
        <v>#DIV/0!</v>
      </c>
      <c r="LB318" t="e">
        <f>IF(LQ318="1-0",INDEX(Scrape!#REF!,MATCH('HT 1-0'!KP318,Scrape!$B:$B,0)),"")</f>
        <v>#REF!</v>
      </c>
      <c r="LC318" t="e">
        <f>IF(LQ318="1-0",INDEX(Scrape!$A:$A,MATCH('HT 1-0'!KP318,Scrape!$B:$B,0)),"")</f>
        <v>#REF!</v>
      </c>
      <c r="LD318" t="e">
        <f>IF(LQ318="1-0",INDEX(Scrape!$B:$B,MATCH('HT 1-0'!KP318,Scrape!$B:$B,0)),"")</f>
        <v>#REF!</v>
      </c>
      <c r="LE318" t="e">
        <f>IF(LQ318="1-0",INDEX(Scrape!$C:$C,MATCH('HT 1-0'!KP318,Scrape!$B:$B,0)),"")</f>
        <v>#REF!</v>
      </c>
      <c r="LF318" t="e">
        <f>IF(LQ318="1-0",INDEX(Scrape!$D:$D,MATCH('HT 1-0'!KP318,Scrape!$B:$B,0)),"")</f>
        <v>#REF!</v>
      </c>
      <c r="LG318" t="e">
        <f>IF(LQ318="1-0",INDEX(Scrape!$E:$E,MATCH('HT 1-0'!KP318,Scrape!$B:$B,0)),"")</f>
        <v>#REF!</v>
      </c>
      <c r="LH318" t="e">
        <f>IF(LQ318="1-0",INDEX(Scrape!$F:$F,MATCH('HT 1-0'!KP318,Scrape!$B:$B,0)),"")</f>
        <v>#REF!</v>
      </c>
      <c r="LI318" t="e">
        <f>IF(LQ318="1-0",INDEX(Scrape!$G:$G,MATCH('HT 1-0'!KP318,Scrape!$B:$B,0)),"")</f>
        <v>#REF!</v>
      </c>
      <c r="LJ318" t="e">
        <f>IF(LQ318="1-0",INDEX(Scrape!$H:$H,MATCH('HT 1-0'!KP318,Scrape!$B:$B,0)),"")</f>
        <v>#REF!</v>
      </c>
      <c r="LK318" t="e">
        <f>IF(LQ318="1-0",INDEX(Scrape!$I:$I,MATCH('HT 1-0'!KP318,Scrape!$B:$B,0)),"")</f>
        <v>#REF!</v>
      </c>
      <c r="LL318" t="e">
        <f>IF(LQ318="1-0",INDEX(Scrape!$J:$J,MATCH('HT 1-0'!KP318,Scrape!$B:$B,0)),"")</f>
        <v>#REF!</v>
      </c>
      <c r="LM318" t="e">
        <f>IF(LQ318="1-0",INDEX(Scrape!$K:$K,MATCH('HT 1-0'!KP318,Scrape!$B:$B,0)),"")</f>
        <v>#REF!</v>
      </c>
      <c r="LN318" t="e">
        <f>IF(LQ318="1-0",INDEX(Scrape!$L:$L,MATCH('HT 1-0'!KP318,Scrape!$B:$B,0)),"")</f>
        <v>#REF!</v>
      </c>
      <c r="LO318" t="e">
        <f>IF(LQ318="1-0",INDEX(Scrape!$M:$M,MATCH('HT 1-0'!KP318,Scrape!$B:$B,0)),"")</f>
        <v>#REF!</v>
      </c>
      <c r="LP318" t="e">
        <f>IF(LQ318="1-0",INDEX(Scrape!$N:$N,MATCH('HT 1-0'!KP318,Scrape!$B:$B,0)),"")</f>
        <v>#REF!</v>
      </c>
      <c r="LQ318" t="e">
        <f>INDEX(Scrape!$O:$O,MATCH('HT 1-0'!KP318,Scrape!$B:$B,0))</f>
        <v>#REF!</v>
      </c>
      <c r="LR318" t="e">
        <f t="shared" si="256"/>
        <v>#REF!</v>
      </c>
      <c r="LS318" t="e">
        <f t="shared" si="257"/>
        <v>#REF!</v>
      </c>
      <c r="LT318" s="23" t="e">
        <f>IF(INDEX(#REF!,MATCH(KQ318,#REF!,0))=INDEX(#REF!,MATCH(KQ318,#REF!,0)),INDEX(#REF!,MATCH(KQ318,#REF!,0)),"ERROR")</f>
        <v>#REF!</v>
      </c>
      <c r="LU318" s="24" t="e">
        <f t="shared" si="258"/>
        <v>#DIV/0!</v>
      </c>
      <c r="LV318" s="24" t="e">
        <f t="shared" si="259"/>
        <v>#DIV/0!</v>
      </c>
      <c r="LW318" s="24" t="e">
        <f t="shared" si="260"/>
        <v>#DIV/0!</v>
      </c>
      <c r="LX318" s="24" t="e">
        <f t="shared" si="261"/>
        <v>#DIV/0!</v>
      </c>
      <c r="LY318" s="25" t="e">
        <f t="shared" si="262"/>
        <v>#REF!</v>
      </c>
      <c r="LZ318" s="25" t="e">
        <f t="shared" si="263"/>
        <v>#REF!</v>
      </c>
      <c r="MA318" s="26" t="e">
        <f t="shared" si="264"/>
        <v>#REF!</v>
      </c>
      <c r="MB318" s="27" t="e">
        <f t="shared" si="265"/>
        <v>#REF!</v>
      </c>
      <c r="MC318" s="28" t="e">
        <f t="shared" si="266"/>
        <v>#REF!</v>
      </c>
      <c r="MD318" s="24" t="e">
        <f t="shared" si="267"/>
        <v>#REF!</v>
      </c>
      <c r="ME318" s="29" t="e">
        <f t="shared" si="268"/>
        <v>#REF!</v>
      </c>
      <c r="MF318" s="30" t="e">
        <f t="shared" si="269"/>
        <v>#REF!</v>
      </c>
      <c r="MG318" s="24" t="e">
        <f t="shared" si="270"/>
        <v>#REF!</v>
      </c>
      <c r="MH318" s="29" t="e">
        <f t="shared" si="271"/>
        <v>#REF!</v>
      </c>
      <c r="MI318" s="30" t="e">
        <f t="shared" si="272"/>
        <v>#REF!</v>
      </c>
      <c r="MJ318" t="str">
        <f t="shared" si="273"/>
        <v/>
      </c>
      <c r="MK318" t="str">
        <f t="shared" si="274"/>
        <v/>
      </c>
      <c r="ML318" t="str">
        <f t="shared" si="275"/>
        <v/>
      </c>
      <c r="MM318" t="str">
        <f t="shared" si="276"/>
        <v/>
      </c>
      <c r="MN318" t="str">
        <f t="shared" si="277"/>
        <v/>
      </c>
      <c r="MO318" t="str">
        <f t="shared" si="278"/>
        <v/>
      </c>
      <c r="MP318" s="5" t="e">
        <f>COUNTIFS(#REF!,LT318,#REF!,1,#REF!,"&gt;="&amp;MC318,#REF!,"&lt;="&amp;MB318,#REF!,"&lt;="&amp;ME318,#REF!,"&gt;="&amp;MF318,#REF!,"="&amp;KV318,#REF!,"="&amp;KX318)</f>
        <v>#REF!</v>
      </c>
      <c r="MQ318" s="5" t="e">
        <f>COUNTIFS(#REF!,LT318,#REF!,0,#REF!,"&gt;="&amp;MC318,#REF!,"&lt;="&amp;MB318,#REF!,"&lt;="&amp;ME318,#REF!,"&gt;="&amp;MF318,#REF!,"="&amp;KV318,#REF!,"="&amp;KX318)</f>
        <v>#REF!</v>
      </c>
      <c r="MR318" s="5" t="e">
        <f>COUNTIFS(#REF!,LT318,#REF!,1,#REF!,"&gt;="&amp;MC318,#REF!,"&lt;="&amp;MB318,#REF!,"&lt;="&amp;ME318,#REF!,"&gt;="&amp;MF318,#REF!,"="&amp;KW318,#REF!,"="&amp;KY318)</f>
        <v>#REF!</v>
      </c>
      <c r="MS318" s="5" t="e">
        <f>COUNTIFS(#REF!,LT318,#REF!,0,#REF!,"&gt;="&amp;MC318,#REF!,"&lt;="&amp;MB318,#REF!,"&lt;="&amp;ME318,#REF!,"&gt;="&amp;MF318,#REF!,"="&amp;KW318,#REF!,"="&amp;KY318)</f>
        <v>#REF!</v>
      </c>
      <c r="MT318" s="5" t="e">
        <f>COUNTIFS(#REF!,LT318,#REF!,1,#REF!,"&gt;="&amp;MI318,#REF!,"&lt;="&amp;MH318,#REF!,"&lt;="&amp;ME318,#REF!,"&gt;="&amp;MF318)</f>
        <v>#REF!</v>
      </c>
      <c r="MU318" s="5" t="e">
        <f>COUNTIFS(#REF!,LT318,#REF!,0,#REF!,"&gt;="&amp;MI318,#REF!,"&lt;="&amp;MH318,#REF!,"&lt;="&amp;ME318,#REF!,"&gt;="&amp;MF318)</f>
        <v>#REF!</v>
      </c>
      <c r="MV318" s="5" t="e">
        <f>COUNTIFS(#REF!,LT318,#REF!,1,#REF!,"&gt;="&amp;MI318,#REF!,"&lt;="&amp;MH318,#REF!,"="&amp;KZ318,#REF!,"="&amp;LA318,#REF!,"&lt;="&amp;ME318,#REF!,"&gt;="&amp;MF318)</f>
        <v>#REF!</v>
      </c>
      <c r="MW318" s="5" t="e">
        <f>COUNTIFS(#REF!,LT318,#REF!,0,#REF!,"&gt;="&amp;MI318,#REF!,"&lt;="&amp;MH318,#REF!,"="&amp;KZ318,#REF!,"="&amp;LA318,#REF!,"&lt;="&amp;ME318,#REF!,"&gt;="&amp;MF318)</f>
        <v>#REF!</v>
      </c>
      <c r="MX318" s="5" t="e">
        <f>COUNTIFS(#REF!,LT318,#REF!,1,#REF!,"&gt;="&amp;MC318,#REF!,"&lt;="&amp;MB318,#REF!,"&lt;="&amp;ME318,#REF!,"&gt;="&amp;MF318)</f>
        <v>#REF!</v>
      </c>
      <c r="MY318" s="5" t="e">
        <f>COUNTIFS(#REF!,LT318,#REF!,0,#REF!,"&gt;="&amp;MC318,#REF!,"&lt;="&amp;MB318,#REF!,"&lt;="&amp;ME318,#REF!,"&gt;="&amp;MF318)</f>
        <v>#REF!</v>
      </c>
      <c r="MZ318" s="5" t="e">
        <f>COUNTIFS(#REF!,LT318,#REF!,1,#REF!,"&lt;="&amp;ME318,#REF!,"&gt;="&amp;MF318,#REF!,"="&amp;KV318,#REF!,"="&amp;KX318)</f>
        <v>#REF!</v>
      </c>
      <c r="NA318" s="5" t="e">
        <f>COUNTIFS(#REF!,LT318,#REF!,0,#REF!,"&lt;="&amp;ME318,#REF!,"&gt;="&amp;MF318,#REF!,"="&amp;KV318,#REF!,"="&amp;KX318)</f>
        <v>#REF!</v>
      </c>
      <c r="NB318" s="5" t="e">
        <f>COUNTIFS(#REF!,LT318,#REF!,1,#REF!,"&lt;="&amp;ME318,#REF!,"&gt;="&amp;MF318,#REF!,"="&amp;KW318,#REF!,"="&amp;KY318)</f>
        <v>#REF!</v>
      </c>
      <c r="NC318" s="5" t="e">
        <f>COUNTIFS(#REF!,LT318,#REF!,0,#REF!,"&lt;="&amp;ME318,#REF!,"&gt;="&amp;MF318,#REF!,"="&amp;KW318,#REF!,"="&amp;KY318)</f>
        <v>#REF!</v>
      </c>
      <c r="ND318" s="5" t="e">
        <f t="shared" si="279"/>
        <v>#REF!</v>
      </c>
      <c r="NE318" s="5" t="e">
        <f t="shared" si="280"/>
        <v>#REF!</v>
      </c>
      <c r="NF318" s="5" t="e">
        <f t="shared" si="281"/>
        <v>#REF!</v>
      </c>
      <c r="NG318" s="6" t="e">
        <f t="shared" si="282"/>
        <v>#REF!</v>
      </c>
      <c r="NH318" s="7" t="e">
        <f t="shared" si="283"/>
        <v>#REF!</v>
      </c>
      <c r="NI318" s="5" t="e">
        <f t="shared" si="284"/>
        <v>#REF!</v>
      </c>
      <c r="NJ318" s="31" t="e">
        <f t="shared" si="285"/>
        <v>#REF!</v>
      </c>
      <c r="NK318" s="32" t="e">
        <f t="shared" si="286"/>
        <v>#REF!</v>
      </c>
      <c r="NL318" s="32" t="e">
        <f t="shared" si="287"/>
        <v>#REF!</v>
      </c>
      <c r="NM318" s="33" t="e">
        <f t="shared" si="288"/>
        <v>#REF!</v>
      </c>
      <c r="NN318" s="33" t="e">
        <f t="shared" si="289"/>
        <v>#REF!</v>
      </c>
      <c r="NO318" s="33" t="e">
        <f t="shared" si="290"/>
        <v>#REF!</v>
      </c>
      <c r="NP318" s="33" t="e">
        <f t="shared" si="291"/>
        <v>#REF!</v>
      </c>
      <c r="NQ318" s="31" t="e">
        <f t="shared" si="292"/>
        <v>#REF!</v>
      </c>
      <c r="NR318" s="32" t="e">
        <f t="shared" si="293"/>
        <v>#REF!</v>
      </c>
      <c r="NS318" s="32" t="e">
        <f t="shared" si="294"/>
        <v>#REF!</v>
      </c>
      <c r="NT318" s="33" t="e">
        <f t="shared" si="295"/>
        <v>#REF!</v>
      </c>
      <c r="NU318" s="33" t="e">
        <f t="shared" si="296"/>
        <v>#REF!</v>
      </c>
      <c r="NV318" s="33" t="e">
        <f t="shared" si="297"/>
        <v>#REF!</v>
      </c>
      <c r="NW318" s="33" t="e">
        <f t="shared" si="298"/>
        <v>#REF!</v>
      </c>
      <c r="NX318" t="e">
        <f t="shared" si="299"/>
        <v>#REF!</v>
      </c>
      <c r="NY318" t="e">
        <f t="shared" si="300"/>
        <v>#REF!</v>
      </c>
      <c r="NZ318" t="e">
        <f t="shared" si="301"/>
        <v>#REF!</v>
      </c>
      <c r="OA318" t="e">
        <f t="shared" si="302"/>
        <v>#REF!</v>
      </c>
      <c r="OB318" t="e">
        <f t="shared" si="303"/>
        <v>#REF!</v>
      </c>
      <c r="OC318" t="e">
        <f t="shared" si="304"/>
        <v>#REF!</v>
      </c>
    </row>
    <row r="319" spans="1:393" ht="16.5" customHeight="1" x14ac:dyDescent="0.3">
      <c r="A319" s="22"/>
      <c r="KN319" s="5" t="e">
        <f>IF(INDEX(#REF!,MATCH('HT 1-0'!D319,#REF!,0))=INDEX(#REF!,MATCH('HT 1-0'!D319,#REF!,0)),INDEX(#REF!,MATCH('HT 1-0'!D319,#REF!,0)),"ERROR")</f>
        <v>#REF!</v>
      </c>
      <c r="KO319" s="5" t="e">
        <f>IF(INDEX(#REF!,MATCH('HT 1-0'!E319,#REF!,0))=INDEX(#REF!,MATCH('HT 1-0'!E319,#REF!,0)),INDEX(#REF!,MATCH('HT 1-0'!E319,#REF!,0)),"ERROR")</f>
        <v>#REF!</v>
      </c>
      <c r="KP319" s="5" t="e">
        <f t="shared" si="244"/>
        <v>#REF!</v>
      </c>
      <c r="KQ319" t="str">
        <f t="shared" si="245"/>
        <v>_</v>
      </c>
      <c r="KR319" s="5" t="e">
        <f t="shared" si="246"/>
        <v>#DIV/0!</v>
      </c>
      <c r="KS319" s="5" t="e">
        <f t="shared" si="247"/>
        <v>#DIV/0!</v>
      </c>
      <c r="KT319" s="5" t="e">
        <f t="shared" si="248"/>
        <v>#DIV/0!</v>
      </c>
      <c r="KU319" s="5" t="e">
        <f t="shared" si="249"/>
        <v>#DIV/0!</v>
      </c>
      <c r="KV319" s="5" t="e">
        <f t="shared" si="250"/>
        <v>#DIV/0!</v>
      </c>
      <c r="KW319" s="5" t="e">
        <f t="shared" si="251"/>
        <v>#DIV/0!</v>
      </c>
      <c r="KX319" s="5" t="e">
        <f t="shared" si="252"/>
        <v>#DIV/0!</v>
      </c>
      <c r="KY319" s="5" t="e">
        <f t="shared" si="253"/>
        <v>#DIV/0!</v>
      </c>
      <c r="KZ319" s="5" t="e">
        <f t="shared" si="254"/>
        <v>#DIV/0!</v>
      </c>
      <c r="LA319" s="5" t="e">
        <f t="shared" si="255"/>
        <v>#DIV/0!</v>
      </c>
      <c r="LB319" t="e">
        <f>IF(LQ319="1-0",INDEX(Scrape!#REF!,MATCH('HT 1-0'!KP319,Scrape!$B:$B,0)),"")</f>
        <v>#REF!</v>
      </c>
      <c r="LC319" t="e">
        <f>IF(LQ319="1-0",INDEX(Scrape!$A:$A,MATCH('HT 1-0'!KP319,Scrape!$B:$B,0)),"")</f>
        <v>#REF!</v>
      </c>
      <c r="LD319" t="e">
        <f>IF(LQ319="1-0",INDEX(Scrape!$B:$B,MATCH('HT 1-0'!KP319,Scrape!$B:$B,0)),"")</f>
        <v>#REF!</v>
      </c>
      <c r="LE319" t="e">
        <f>IF(LQ319="1-0",INDEX(Scrape!$C:$C,MATCH('HT 1-0'!KP319,Scrape!$B:$B,0)),"")</f>
        <v>#REF!</v>
      </c>
      <c r="LF319" t="e">
        <f>IF(LQ319="1-0",INDEX(Scrape!$D:$D,MATCH('HT 1-0'!KP319,Scrape!$B:$B,0)),"")</f>
        <v>#REF!</v>
      </c>
      <c r="LG319" t="e">
        <f>IF(LQ319="1-0",INDEX(Scrape!$E:$E,MATCH('HT 1-0'!KP319,Scrape!$B:$B,0)),"")</f>
        <v>#REF!</v>
      </c>
      <c r="LH319" t="e">
        <f>IF(LQ319="1-0",INDEX(Scrape!$F:$F,MATCH('HT 1-0'!KP319,Scrape!$B:$B,0)),"")</f>
        <v>#REF!</v>
      </c>
      <c r="LI319" t="e">
        <f>IF(LQ319="1-0",INDEX(Scrape!$G:$G,MATCH('HT 1-0'!KP319,Scrape!$B:$B,0)),"")</f>
        <v>#REF!</v>
      </c>
      <c r="LJ319" t="e">
        <f>IF(LQ319="1-0",INDEX(Scrape!$H:$H,MATCH('HT 1-0'!KP319,Scrape!$B:$B,0)),"")</f>
        <v>#REF!</v>
      </c>
      <c r="LK319" t="e">
        <f>IF(LQ319="1-0",INDEX(Scrape!$I:$I,MATCH('HT 1-0'!KP319,Scrape!$B:$B,0)),"")</f>
        <v>#REF!</v>
      </c>
      <c r="LL319" t="e">
        <f>IF(LQ319="1-0",INDEX(Scrape!$J:$J,MATCH('HT 1-0'!KP319,Scrape!$B:$B,0)),"")</f>
        <v>#REF!</v>
      </c>
      <c r="LM319" t="e">
        <f>IF(LQ319="1-0",INDEX(Scrape!$K:$K,MATCH('HT 1-0'!KP319,Scrape!$B:$B,0)),"")</f>
        <v>#REF!</v>
      </c>
      <c r="LN319" t="e">
        <f>IF(LQ319="1-0",INDEX(Scrape!$L:$L,MATCH('HT 1-0'!KP319,Scrape!$B:$B,0)),"")</f>
        <v>#REF!</v>
      </c>
      <c r="LO319" t="e">
        <f>IF(LQ319="1-0",INDEX(Scrape!$M:$M,MATCH('HT 1-0'!KP319,Scrape!$B:$B,0)),"")</f>
        <v>#REF!</v>
      </c>
      <c r="LP319" t="e">
        <f>IF(LQ319="1-0",INDEX(Scrape!$N:$N,MATCH('HT 1-0'!KP319,Scrape!$B:$B,0)),"")</f>
        <v>#REF!</v>
      </c>
      <c r="LQ319" t="e">
        <f>INDEX(Scrape!$O:$O,MATCH('HT 1-0'!KP319,Scrape!$B:$B,0))</f>
        <v>#REF!</v>
      </c>
      <c r="LR319" t="e">
        <f t="shared" si="256"/>
        <v>#REF!</v>
      </c>
      <c r="LS319" t="e">
        <f t="shared" si="257"/>
        <v>#REF!</v>
      </c>
      <c r="LT319" s="23" t="e">
        <f>IF(INDEX(#REF!,MATCH(KQ319,#REF!,0))=INDEX(#REF!,MATCH(KQ319,#REF!,0)),INDEX(#REF!,MATCH(KQ319,#REF!,0)),"ERROR")</f>
        <v>#REF!</v>
      </c>
      <c r="LU319" s="24" t="e">
        <f t="shared" si="258"/>
        <v>#DIV/0!</v>
      </c>
      <c r="LV319" s="24" t="e">
        <f t="shared" si="259"/>
        <v>#DIV/0!</v>
      </c>
      <c r="LW319" s="24" t="e">
        <f t="shared" si="260"/>
        <v>#DIV/0!</v>
      </c>
      <c r="LX319" s="24" t="e">
        <f t="shared" si="261"/>
        <v>#DIV/0!</v>
      </c>
      <c r="LY319" s="25" t="e">
        <f t="shared" si="262"/>
        <v>#REF!</v>
      </c>
      <c r="LZ319" s="25" t="e">
        <f t="shared" si="263"/>
        <v>#REF!</v>
      </c>
      <c r="MA319" s="26" t="e">
        <f t="shared" si="264"/>
        <v>#REF!</v>
      </c>
      <c r="MB319" s="27" t="e">
        <f t="shared" si="265"/>
        <v>#REF!</v>
      </c>
      <c r="MC319" s="28" t="e">
        <f t="shared" si="266"/>
        <v>#REF!</v>
      </c>
      <c r="MD319" s="24" t="e">
        <f t="shared" si="267"/>
        <v>#REF!</v>
      </c>
      <c r="ME319" s="29" t="e">
        <f t="shared" si="268"/>
        <v>#REF!</v>
      </c>
      <c r="MF319" s="30" t="e">
        <f t="shared" si="269"/>
        <v>#REF!</v>
      </c>
      <c r="MG319" s="24" t="e">
        <f t="shared" si="270"/>
        <v>#REF!</v>
      </c>
      <c r="MH319" s="29" t="e">
        <f t="shared" si="271"/>
        <v>#REF!</v>
      </c>
      <c r="MI319" s="30" t="e">
        <f t="shared" si="272"/>
        <v>#REF!</v>
      </c>
      <c r="MJ319" t="str">
        <f t="shared" si="273"/>
        <v/>
      </c>
      <c r="MK319" t="str">
        <f t="shared" si="274"/>
        <v/>
      </c>
      <c r="ML319" t="str">
        <f t="shared" si="275"/>
        <v/>
      </c>
      <c r="MM319" t="str">
        <f t="shared" si="276"/>
        <v/>
      </c>
      <c r="MN319" t="str">
        <f t="shared" si="277"/>
        <v/>
      </c>
      <c r="MO319" t="str">
        <f t="shared" si="278"/>
        <v/>
      </c>
      <c r="MP319" s="5" t="e">
        <f>COUNTIFS(#REF!,LT319,#REF!,1,#REF!,"&gt;="&amp;MC319,#REF!,"&lt;="&amp;MB319,#REF!,"&lt;="&amp;ME319,#REF!,"&gt;="&amp;MF319,#REF!,"="&amp;KV319,#REF!,"="&amp;KX319)</f>
        <v>#REF!</v>
      </c>
      <c r="MQ319" s="5" t="e">
        <f>COUNTIFS(#REF!,LT319,#REF!,0,#REF!,"&gt;="&amp;MC319,#REF!,"&lt;="&amp;MB319,#REF!,"&lt;="&amp;ME319,#REF!,"&gt;="&amp;MF319,#REF!,"="&amp;KV319,#REF!,"="&amp;KX319)</f>
        <v>#REF!</v>
      </c>
      <c r="MR319" s="5" t="e">
        <f>COUNTIFS(#REF!,LT319,#REF!,1,#REF!,"&gt;="&amp;MC319,#REF!,"&lt;="&amp;MB319,#REF!,"&lt;="&amp;ME319,#REF!,"&gt;="&amp;MF319,#REF!,"="&amp;KW319,#REF!,"="&amp;KY319)</f>
        <v>#REF!</v>
      </c>
      <c r="MS319" s="5" t="e">
        <f>COUNTIFS(#REF!,LT319,#REF!,0,#REF!,"&gt;="&amp;MC319,#REF!,"&lt;="&amp;MB319,#REF!,"&lt;="&amp;ME319,#REF!,"&gt;="&amp;MF319,#REF!,"="&amp;KW319,#REF!,"="&amp;KY319)</f>
        <v>#REF!</v>
      </c>
      <c r="MT319" s="5" t="e">
        <f>COUNTIFS(#REF!,LT319,#REF!,1,#REF!,"&gt;="&amp;MI319,#REF!,"&lt;="&amp;MH319,#REF!,"&lt;="&amp;ME319,#REF!,"&gt;="&amp;MF319)</f>
        <v>#REF!</v>
      </c>
      <c r="MU319" s="5" t="e">
        <f>COUNTIFS(#REF!,LT319,#REF!,0,#REF!,"&gt;="&amp;MI319,#REF!,"&lt;="&amp;MH319,#REF!,"&lt;="&amp;ME319,#REF!,"&gt;="&amp;MF319)</f>
        <v>#REF!</v>
      </c>
      <c r="MV319" s="5" t="e">
        <f>COUNTIFS(#REF!,LT319,#REF!,1,#REF!,"&gt;="&amp;MI319,#REF!,"&lt;="&amp;MH319,#REF!,"="&amp;KZ319,#REF!,"="&amp;LA319,#REF!,"&lt;="&amp;ME319,#REF!,"&gt;="&amp;MF319)</f>
        <v>#REF!</v>
      </c>
      <c r="MW319" s="5" t="e">
        <f>COUNTIFS(#REF!,LT319,#REF!,0,#REF!,"&gt;="&amp;MI319,#REF!,"&lt;="&amp;MH319,#REF!,"="&amp;KZ319,#REF!,"="&amp;LA319,#REF!,"&lt;="&amp;ME319,#REF!,"&gt;="&amp;MF319)</f>
        <v>#REF!</v>
      </c>
      <c r="MX319" s="5" t="e">
        <f>COUNTIFS(#REF!,LT319,#REF!,1,#REF!,"&gt;="&amp;MC319,#REF!,"&lt;="&amp;MB319,#REF!,"&lt;="&amp;ME319,#REF!,"&gt;="&amp;MF319)</f>
        <v>#REF!</v>
      </c>
      <c r="MY319" s="5" t="e">
        <f>COUNTIFS(#REF!,LT319,#REF!,0,#REF!,"&gt;="&amp;MC319,#REF!,"&lt;="&amp;MB319,#REF!,"&lt;="&amp;ME319,#REF!,"&gt;="&amp;MF319)</f>
        <v>#REF!</v>
      </c>
      <c r="MZ319" s="5" t="e">
        <f>COUNTIFS(#REF!,LT319,#REF!,1,#REF!,"&lt;="&amp;ME319,#REF!,"&gt;="&amp;MF319,#REF!,"="&amp;KV319,#REF!,"="&amp;KX319)</f>
        <v>#REF!</v>
      </c>
      <c r="NA319" s="5" t="e">
        <f>COUNTIFS(#REF!,LT319,#REF!,0,#REF!,"&lt;="&amp;ME319,#REF!,"&gt;="&amp;MF319,#REF!,"="&amp;KV319,#REF!,"="&amp;KX319)</f>
        <v>#REF!</v>
      </c>
      <c r="NB319" s="5" t="e">
        <f>COUNTIFS(#REF!,LT319,#REF!,1,#REF!,"&lt;="&amp;ME319,#REF!,"&gt;="&amp;MF319,#REF!,"="&amp;KW319,#REF!,"="&amp;KY319)</f>
        <v>#REF!</v>
      </c>
      <c r="NC319" s="5" t="e">
        <f>COUNTIFS(#REF!,LT319,#REF!,0,#REF!,"&lt;="&amp;ME319,#REF!,"&gt;="&amp;MF319,#REF!,"="&amp;KW319,#REF!,"="&amp;KY319)</f>
        <v>#REF!</v>
      </c>
      <c r="ND319" s="5" t="e">
        <f t="shared" si="279"/>
        <v>#REF!</v>
      </c>
      <c r="NE319" s="5" t="e">
        <f t="shared" si="280"/>
        <v>#REF!</v>
      </c>
      <c r="NF319" s="5" t="e">
        <f t="shared" si="281"/>
        <v>#REF!</v>
      </c>
      <c r="NG319" s="6" t="e">
        <f t="shared" si="282"/>
        <v>#REF!</v>
      </c>
      <c r="NH319" s="7" t="e">
        <f t="shared" si="283"/>
        <v>#REF!</v>
      </c>
      <c r="NI319" s="5" t="e">
        <f t="shared" si="284"/>
        <v>#REF!</v>
      </c>
      <c r="NJ319" s="31" t="e">
        <f t="shared" si="285"/>
        <v>#REF!</v>
      </c>
      <c r="NK319" s="32" t="e">
        <f t="shared" si="286"/>
        <v>#REF!</v>
      </c>
      <c r="NL319" s="32" t="e">
        <f t="shared" si="287"/>
        <v>#REF!</v>
      </c>
      <c r="NM319" s="33" t="e">
        <f t="shared" si="288"/>
        <v>#REF!</v>
      </c>
      <c r="NN319" s="33" t="e">
        <f t="shared" si="289"/>
        <v>#REF!</v>
      </c>
      <c r="NO319" s="33" t="e">
        <f t="shared" si="290"/>
        <v>#REF!</v>
      </c>
      <c r="NP319" s="33" t="e">
        <f t="shared" si="291"/>
        <v>#REF!</v>
      </c>
      <c r="NQ319" s="31" t="e">
        <f t="shared" si="292"/>
        <v>#REF!</v>
      </c>
      <c r="NR319" s="32" t="e">
        <f t="shared" si="293"/>
        <v>#REF!</v>
      </c>
      <c r="NS319" s="32" t="e">
        <f t="shared" si="294"/>
        <v>#REF!</v>
      </c>
      <c r="NT319" s="33" t="e">
        <f t="shared" si="295"/>
        <v>#REF!</v>
      </c>
      <c r="NU319" s="33" t="e">
        <f t="shared" si="296"/>
        <v>#REF!</v>
      </c>
      <c r="NV319" s="33" t="e">
        <f t="shared" si="297"/>
        <v>#REF!</v>
      </c>
      <c r="NW319" s="33" t="e">
        <f t="shared" si="298"/>
        <v>#REF!</v>
      </c>
      <c r="NX319" t="e">
        <f t="shared" si="299"/>
        <v>#REF!</v>
      </c>
      <c r="NY319" t="e">
        <f t="shared" si="300"/>
        <v>#REF!</v>
      </c>
      <c r="NZ319" t="e">
        <f t="shared" si="301"/>
        <v>#REF!</v>
      </c>
      <c r="OA319" t="e">
        <f t="shared" si="302"/>
        <v>#REF!</v>
      </c>
      <c r="OB319" t="e">
        <f t="shared" si="303"/>
        <v>#REF!</v>
      </c>
      <c r="OC319" t="e">
        <f t="shared" si="304"/>
        <v>#REF!</v>
      </c>
    </row>
    <row r="320" spans="1:393" ht="16.5" customHeight="1" x14ac:dyDescent="0.3">
      <c r="A320" s="22"/>
      <c r="KN320" s="5" t="e">
        <f>IF(INDEX(#REF!,MATCH('HT 1-0'!D320,#REF!,0))=INDEX(#REF!,MATCH('HT 1-0'!D320,#REF!,0)),INDEX(#REF!,MATCH('HT 1-0'!D320,#REF!,0)),"ERROR")</f>
        <v>#REF!</v>
      </c>
      <c r="KO320" s="5" t="e">
        <f>IF(INDEX(#REF!,MATCH('HT 1-0'!E320,#REF!,0))=INDEX(#REF!,MATCH('HT 1-0'!E320,#REF!,0)),INDEX(#REF!,MATCH('HT 1-0'!E320,#REF!,0)),"ERROR")</f>
        <v>#REF!</v>
      </c>
      <c r="KP320" s="5" t="e">
        <f t="shared" si="244"/>
        <v>#REF!</v>
      </c>
      <c r="KQ320" t="str">
        <f t="shared" si="245"/>
        <v>_</v>
      </c>
      <c r="KR320" s="5" t="e">
        <f t="shared" si="246"/>
        <v>#DIV/0!</v>
      </c>
      <c r="KS320" s="5" t="e">
        <f t="shared" si="247"/>
        <v>#DIV/0!</v>
      </c>
      <c r="KT320" s="5" t="e">
        <f t="shared" si="248"/>
        <v>#DIV/0!</v>
      </c>
      <c r="KU320" s="5" t="e">
        <f t="shared" si="249"/>
        <v>#DIV/0!</v>
      </c>
      <c r="KV320" s="5" t="e">
        <f t="shared" si="250"/>
        <v>#DIV/0!</v>
      </c>
      <c r="KW320" s="5" t="e">
        <f t="shared" si="251"/>
        <v>#DIV/0!</v>
      </c>
      <c r="KX320" s="5" t="e">
        <f t="shared" si="252"/>
        <v>#DIV/0!</v>
      </c>
      <c r="KY320" s="5" t="e">
        <f t="shared" si="253"/>
        <v>#DIV/0!</v>
      </c>
      <c r="KZ320" s="5" t="e">
        <f t="shared" si="254"/>
        <v>#DIV/0!</v>
      </c>
      <c r="LA320" s="5" t="e">
        <f t="shared" si="255"/>
        <v>#DIV/0!</v>
      </c>
      <c r="LB320" t="e">
        <f>IF(LQ320="1-0",INDEX(Scrape!#REF!,MATCH('HT 1-0'!KP320,Scrape!$B:$B,0)),"")</f>
        <v>#REF!</v>
      </c>
      <c r="LC320" t="e">
        <f>IF(LQ320="1-0",INDEX(Scrape!$A:$A,MATCH('HT 1-0'!KP320,Scrape!$B:$B,0)),"")</f>
        <v>#REF!</v>
      </c>
      <c r="LD320" t="e">
        <f>IF(LQ320="1-0",INDEX(Scrape!$B:$B,MATCH('HT 1-0'!KP320,Scrape!$B:$B,0)),"")</f>
        <v>#REF!</v>
      </c>
      <c r="LE320" t="e">
        <f>IF(LQ320="1-0",INDEX(Scrape!$C:$C,MATCH('HT 1-0'!KP320,Scrape!$B:$B,0)),"")</f>
        <v>#REF!</v>
      </c>
      <c r="LF320" t="e">
        <f>IF(LQ320="1-0",INDEX(Scrape!$D:$D,MATCH('HT 1-0'!KP320,Scrape!$B:$B,0)),"")</f>
        <v>#REF!</v>
      </c>
      <c r="LG320" t="e">
        <f>IF(LQ320="1-0",INDEX(Scrape!$E:$E,MATCH('HT 1-0'!KP320,Scrape!$B:$B,0)),"")</f>
        <v>#REF!</v>
      </c>
      <c r="LH320" t="e">
        <f>IF(LQ320="1-0",INDEX(Scrape!$F:$F,MATCH('HT 1-0'!KP320,Scrape!$B:$B,0)),"")</f>
        <v>#REF!</v>
      </c>
      <c r="LI320" t="e">
        <f>IF(LQ320="1-0",INDEX(Scrape!$G:$G,MATCH('HT 1-0'!KP320,Scrape!$B:$B,0)),"")</f>
        <v>#REF!</v>
      </c>
      <c r="LJ320" t="e">
        <f>IF(LQ320="1-0",INDEX(Scrape!$H:$H,MATCH('HT 1-0'!KP320,Scrape!$B:$B,0)),"")</f>
        <v>#REF!</v>
      </c>
      <c r="LK320" t="e">
        <f>IF(LQ320="1-0",INDEX(Scrape!$I:$I,MATCH('HT 1-0'!KP320,Scrape!$B:$B,0)),"")</f>
        <v>#REF!</v>
      </c>
      <c r="LL320" t="e">
        <f>IF(LQ320="1-0",INDEX(Scrape!$J:$J,MATCH('HT 1-0'!KP320,Scrape!$B:$B,0)),"")</f>
        <v>#REF!</v>
      </c>
      <c r="LM320" t="e">
        <f>IF(LQ320="1-0",INDEX(Scrape!$K:$K,MATCH('HT 1-0'!KP320,Scrape!$B:$B,0)),"")</f>
        <v>#REF!</v>
      </c>
      <c r="LN320" t="e">
        <f>IF(LQ320="1-0",INDEX(Scrape!$L:$L,MATCH('HT 1-0'!KP320,Scrape!$B:$B,0)),"")</f>
        <v>#REF!</v>
      </c>
      <c r="LO320" t="e">
        <f>IF(LQ320="1-0",INDEX(Scrape!$M:$M,MATCH('HT 1-0'!KP320,Scrape!$B:$B,0)),"")</f>
        <v>#REF!</v>
      </c>
      <c r="LP320" t="e">
        <f>IF(LQ320="1-0",INDEX(Scrape!$N:$N,MATCH('HT 1-0'!KP320,Scrape!$B:$B,0)),"")</f>
        <v>#REF!</v>
      </c>
      <c r="LQ320" t="e">
        <f>INDEX(Scrape!$O:$O,MATCH('HT 1-0'!KP320,Scrape!$B:$B,0))</f>
        <v>#REF!</v>
      </c>
      <c r="LR320" t="e">
        <f t="shared" si="256"/>
        <v>#REF!</v>
      </c>
      <c r="LS320" t="e">
        <f t="shared" si="257"/>
        <v>#REF!</v>
      </c>
      <c r="LT320" s="23" t="e">
        <f>IF(INDEX(#REF!,MATCH(KQ320,#REF!,0))=INDEX(#REF!,MATCH(KQ320,#REF!,0)),INDEX(#REF!,MATCH(KQ320,#REF!,0)),"ERROR")</f>
        <v>#REF!</v>
      </c>
      <c r="LU320" s="24" t="e">
        <f t="shared" si="258"/>
        <v>#DIV/0!</v>
      </c>
      <c r="LV320" s="24" t="e">
        <f t="shared" si="259"/>
        <v>#DIV/0!</v>
      </c>
      <c r="LW320" s="24" t="e">
        <f t="shared" si="260"/>
        <v>#DIV/0!</v>
      </c>
      <c r="LX320" s="24" t="e">
        <f t="shared" si="261"/>
        <v>#DIV/0!</v>
      </c>
      <c r="LY320" s="25" t="e">
        <f t="shared" si="262"/>
        <v>#REF!</v>
      </c>
      <c r="LZ320" s="25" t="e">
        <f t="shared" si="263"/>
        <v>#REF!</v>
      </c>
      <c r="MA320" s="26" t="e">
        <f t="shared" si="264"/>
        <v>#REF!</v>
      </c>
      <c r="MB320" s="27" t="e">
        <f t="shared" si="265"/>
        <v>#REF!</v>
      </c>
      <c r="MC320" s="28" t="e">
        <f t="shared" si="266"/>
        <v>#REF!</v>
      </c>
      <c r="MD320" s="24" t="e">
        <f t="shared" si="267"/>
        <v>#REF!</v>
      </c>
      <c r="ME320" s="29" t="e">
        <f t="shared" si="268"/>
        <v>#REF!</v>
      </c>
      <c r="MF320" s="30" t="e">
        <f t="shared" si="269"/>
        <v>#REF!</v>
      </c>
      <c r="MG320" s="24" t="e">
        <f t="shared" si="270"/>
        <v>#REF!</v>
      </c>
      <c r="MH320" s="29" t="e">
        <f t="shared" si="271"/>
        <v>#REF!</v>
      </c>
      <c r="MI320" s="30" t="e">
        <f t="shared" si="272"/>
        <v>#REF!</v>
      </c>
      <c r="MJ320" t="str">
        <f t="shared" si="273"/>
        <v/>
      </c>
      <c r="MK320" t="str">
        <f t="shared" si="274"/>
        <v/>
      </c>
      <c r="ML320" t="str">
        <f t="shared" si="275"/>
        <v/>
      </c>
      <c r="MM320" t="str">
        <f t="shared" si="276"/>
        <v/>
      </c>
      <c r="MN320" t="str">
        <f t="shared" si="277"/>
        <v/>
      </c>
      <c r="MO320" t="str">
        <f t="shared" si="278"/>
        <v/>
      </c>
      <c r="MP320" s="5" t="e">
        <f>COUNTIFS(#REF!,LT320,#REF!,1,#REF!,"&gt;="&amp;MC320,#REF!,"&lt;="&amp;MB320,#REF!,"&lt;="&amp;ME320,#REF!,"&gt;="&amp;MF320,#REF!,"="&amp;KV320,#REF!,"="&amp;KX320)</f>
        <v>#REF!</v>
      </c>
      <c r="MQ320" s="5" t="e">
        <f>COUNTIFS(#REF!,LT320,#REF!,0,#REF!,"&gt;="&amp;MC320,#REF!,"&lt;="&amp;MB320,#REF!,"&lt;="&amp;ME320,#REF!,"&gt;="&amp;MF320,#REF!,"="&amp;KV320,#REF!,"="&amp;KX320)</f>
        <v>#REF!</v>
      </c>
      <c r="MR320" s="5" t="e">
        <f>COUNTIFS(#REF!,LT320,#REF!,1,#REF!,"&gt;="&amp;MC320,#REF!,"&lt;="&amp;MB320,#REF!,"&lt;="&amp;ME320,#REF!,"&gt;="&amp;MF320,#REF!,"="&amp;KW320,#REF!,"="&amp;KY320)</f>
        <v>#REF!</v>
      </c>
      <c r="MS320" s="5" t="e">
        <f>COUNTIFS(#REF!,LT320,#REF!,0,#REF!,"&gt;="&amp;MC320,#REF!,"&lt;="&amp;MB320,#REF!,"&lt;="&amp;ME320,#REF!,"&gt;="&amp;MF320,#REF!,"="&amp;KW320,#REF!,"="&amp;KY320)</f>
        <v>#REF!</v>
      </c>
      <c r="MT320" s="5" t="e">
        <f>COUNTIFS(#REF!,LT320,#REF!,1,#REF!,"&gt;="&amp;MI320,#REF!,"&lt;="&amp;MH320,#REF!,"&lt;="&amp;ME320,#REF!,"&gt;="&amp;MF320)</f>
        <v>#REF!</v>
      </c>
      <c r="MU320" s="5" t="e">
        <f>COUNTIFS(#REF!,LT320,#REF!,0,#REF!,"&gt;="&amp;MI320,#REF!,"&lt;="&amp;MH320,#REF!,"&lt;="&amp;ME320,#REF!,"&gt;="&amp;MF320)</f>
        <v>#REF!</v>
      </c>
      <c r="MV320" s="5" t="e">
        <f>COUNTIFS(#REF!,LT320,#REF!,1,#REF!,"&gt;="&amp;MI320,#REF!,"&lt;="&amp;MH320,#REF!,"="&amp;KZ320,#REF!,"="&amp;LA320,#REF!,"&lt;="&amp;ME320,#REF!,"&gt;="&amp;MF320)</f>
        <v>#REF!</v>
      </c>
      <c r="MW320" s="5" t="e">
        <f>COUNTIFS(#REF!,LT320,#REF!,0,#REF!,"&gt;="&amp;MI320,#REF!,"&lt;="&amp;MH320,#REF!,"="&amp;KZ320,#REF!,"="&amp;LA320,#REF!,"&lt;="&amp;ME320,#REF!,"&gt;="&amp;MF320)</f>
        <v>#REF!</v>
      </c>
      <c r="MX320" s="5" t="e">
        <f>COUNTIFS(#REF!,LT320,#REF!,1,#REF!,"&gt;="&amp;MC320,#REF!,"&lt;="&amp;MB320,#REF!,"&lt;="&amp;ME320,#REF!,"&gt;="&amp;MF320)</f>
        <v>#REF!</v>
      </c>
      <c r="MY320" s="5" t="e">
        <f>COUNTIFS(#REF!,LT320,#REF!,0,#REF!,"&gt;="&amp;MC320,#REF!,"&lt;="&amp;MB320,#REF!,"&lt;="&amp;ME320,#REF!,"&gt;="&amp;MF320)</f>
        <v>#REF!</v>
      </c>
      <c r="MZ320" s="5" t="e">
        <f>COUNTIFS(#REF!,LT320,#REF!,1,#REF!,"&lt;="&amp;ME320,#REF!,"&gt;="&amp;MF320,#REF!,"="&amp;KV320,#REF!,"="&amp;KX320)</f>
        <v>#REF!</v>
      </c>
      <c r="NA320" s="5" t="e">
        <f>COUNTIFS(#REF!,LT320,#REF!,0,#REF!,"&lt;="&amp;ME320,#REF!,"&gt;="&amp;MF320,#REF!,"="&amp;KV320,#REF!,"="&amp;KX320)</f>
        <v>#REF!</v>
      </c>
      <c r="NB320" s="5" t="e">
        <f>COUNTIFS(#REF!,LT320,#REF!,1,#REF!,"&lt;="&amp;ME320,#REF!,"&gt;="&amp;MF320,#REF!,"="&amp;KW320,#REF!,"="&amp;KY320)</f>
        <v>#REF!</v>
      </c>
      <c r="NC320" s="5" t="e">
        <f>COUNTIFS(#REF!,LT320,#REF!,0,#REF!,"&lt;="&amp;ME320,#REF!,"&gt;="&amp;MF320,#REF!,"="&amp;KW320,#REF!,"="&amp;KY320)</f>
        <v>#REF!</v>
      </c>
      <c r="ND320" s="5" t="e">
        <f t="shared" si="279"/>
        <v>#REF!</v>
      </c>
      <c r="NE320" s="5" t="e">
        <f t="shared" si="280"/>
        <v>#REF!</v>
      </c>
      <c r="NF320" s="5" t="e">
        <f t="shared" si="281"/>
        <v>#REF!</v>
      </c>
      <c r="NG320" s="6" t="e">
        <f t="shared" si="282"/>
        <v>#REF!</v>
      </c>
      <c r="NH320" s="7" t="e">
        <f t="shared" si="283"/>
        <v>#REF!</v>
      </c>
      <c r="NI320" s="5" t="e">
        <f t="shared" si="284"/>
        <v>#REF!</v>
      </c>
      <c r="NJ320" s="31" t="e">
        <f t="shared" si="285"/>
        <v>#REF!</v>
      </c>
      <c r="NK320" s="32" t="e">
        <f t="shared" si="286"/>
        <v>#REF!</v>
      </c>
      <c r="NL320" s="32" t="e">
        <f t="shared" si="287"/>
        <v>#REF!</v>
      </c>
      <c r="NM320" s="33" t="e">
        <f t="shared" si="288"/>
        <v>#REF!</v>
      </c>
      <c r="NN320" s="33" t="e">
        <f t="shared" si="289"/>
        <v>#REF!</v>
      </c>
      <c r="NO320" s="33" t="e">
        <f t="shared" si="290"/>
        <v>#REF!</v>
      </c>
      <c r="NP320" s="33" t="e">
        <f t="shared" si="291"/>
        <v>#REF!</v>
      </c>
      <c r="NQ320" s="31" t="e">
        <f t="shared" si="292"/>
        <v>#REF!</v>
      </c>
      <c r="NR320" s="32" t="e">
        <f t="shared" si="293"/>
        <v>#REF!</v>
      </c>
      <c r="NS320" s="32" t="e">
        <f t="shared" si="294"/>
        <v>#REF!</v>
      </c>
      <c r="NT320" s="33" t="e">
        <f t="shared" si="295"/>
        <v>#REF!</v>
      </c>
      <c r="NU320" s="33" t="e">
        <f t="shared" si="296"/>
        <v>#REF!</v>
      </c>
      <c r="NV320" s="33" t="e">
        <f t="shared" si="297"/>
        <v>#REF!</v>
      </c>
      <c r="NW320" s="33" t="e">
        <f t="shared" si="298"/>
        <v>#REF!</v>
      </c>
      <c r="NX320" t="e">
        <f t="shared" si="299"/>
        <v>#REF!</v>
      </c>
      <c r="NY320" t="e">
        <f t="shared" si="300"/>
        <v>#REF!</v>
      </c>
      <c r="NZ320" t="e">
        <f t="shared" si="301"/>
        <v>#REF!</v>
      </c>
      <c r="OA320" t="e">
        <f t="shared" si="302"/>
        <v>#REF!</v>
      </c>
      <c r="OB320" t="e">
        <f t="shared" si="303"/>
        <v>#REF!</v>
      </c>
      <c r="OC320" t="e">
        <f t="shared" si="304"/>
        <v>#REF!</v>
      </c>
    </row>
    <row r="321" spans="1:393" ht="16.5" customHeight="1" x14ac:dyDescent="0.3">
      <c r="A321" s="22"/>
      <c r="KN321" s="5" t="e">
        <f>IF(INDEX(#REF!,MATCH('HT 1-0'!D321,#REF!,0))=INDEX(#REF!,MATCH('HT 1-0'!D321,#REF!,0)),INDEX(#REF!,MATCH('HT 1-0'!D321,#REF!,0)),"ERROR")</f>
        <v>#REF!</v>
      </c>
      <c r="KO321" s="5" t="e">
        <f>IF(INDEX(#REF!,MATCH('HT 1-0'!E321,#REF!,0))=INDEX(#REF!,MATCH('HT 1-0'!E321,#REF!,0)),INDEX(#REF!,MATCH('HT 1-0'!E321,#REF!,0)),"ERROR")</f>
        <v>#REF!</v>
      </c>
      <c r="KP321" s="5" t="e">
        <f t="shared" si="244"/>
        <v>#REF!</v>
      </c>
      <c r="KQ321" t="str">
        <f t="shared" si="245"/>
        <v>_</v>
      </c>
      <c r="KR321" s="5" t="e">
        <f t="shared" si="246"/>
        <v>#DIV/0!</v>
      </c>
      <c r="KS321" s="5" t="e">
        <f t="shared" si="247"/>
        <v>#DIV/0!</v>
      </c>
      <c r="KT321" s="5" t="e">
        <f t="shared" si="248"/>
        <v>#DIV/0!</v>
      </c>
      <c r="KU321" s="5" t="e">
        <f t="shared" si="249"/>
        <v>#DIV/0!</v>
      </c>
      <c r="KV321" s="5" t="e">
        <f t="shared" si="250"/>
        <v>#DIV/0!</v>
      </c>
      <c r="KW321" s="5" t="e">
        <f t="shared" si="251"/>
        <v>#DIV/0!</v>
      </c>
      <c r="KX321" s="5" t="e">
        <f t="shared" si="252"/>
        <v>#DIV/0!</v>
      </c>
      <c r="KY321" s="5" t="e">
        <f t="shared" si="253"/>
        <v>#DIV/0!</v>
      </c>
      <c r="KZ321" s="5" t="e">
        <f t="shared" si="254"/>
        <v>#DIV/0!</v>
      </c>
      <c r="LA321" s="5" t="e">
        <f t="shared" si="255"/>
        <v>#DIV/0!</v>
      </c>
      <c r="LB321" t="e">
        <f>IF(LQ321="1-0",INDEX(Scrape!#REF!,MATCH('HT 1-0'!KP321,Scrape!$B:$B,0)),"")</f>
        <v>#REF!</v>
      </c>
      <c r="LC321" t="e">
        <f>IF(LQ321="1-0",INDEX(Scrape!$A:$A,MATCH('HT 1-0'!KP321,Scrape!$B:$B,0)),"")</f>
        <v>#REF!</v>
      </c>
      <c r="LD321" t="e">
        <f>IF(LQ321="1-0",INDEX(Scrape!$B:$B,MATCH('HT 1-0'!KP321,Scrape!$B:$B,0)),"")</f>
        <v>#REF!</v>
      </c>
      <c r="LE321" t="e">
        <f>IF(LQ321="1-0",INDEX(Scrape!$C:$C,MATCH('HT 1-0'!KP321,Scrape!$B:$B,0)),"")</f>
        <v>#REF!</v>
      </c>
      <c r="LF321" t="e">
        <f>IF(LQ321="1-0",INDEX(Scrape!$D:$D,MATCH('HT 1-0'!KP321,Scrape!$B:$B,0)),"")</f>
        <v>#REF!</v>
      </c>
      <c r="LG321" t="e">
        <f>IF(LQ321="1-0",INDEX(Scrape!$E:$E,MATCH('HT 1-0'!KP321,Scrape!$B:$B,0)),"")</f>
        <v>#REF!</v>
      </c>
      <c r="LH321" t="e">
        <f>IF(LQ321="1-0",INDEX(Scrape!$F:$F,MATCH('HT 1-0'!KP321,Scrape!$B:$B,0)),"")</f>
        <v>#REF!</v>
      </c>
      <c r="LI321" t="e">
        <f>IF(LQ321="1-0",INDEX(Scrape!$G:$G,MATCH('HT 1-0'!KP321,Scrape!$B:$B,0)),"")</f>
        <v>#REF!</v>
      </c>
      <c r="LJ321" t="e">
        <f>IF(LQ321="1-0",INDEX(Scrape!$H:$H,MATCH('HT 1-0'!KP321,Scrape!$B:$B,0)),"")</f>
        <v>#REF!</v>
      </c>
      <c r="LK321" t="e">
        <f>IF(LQ321="1-0",INDEX(Scrape!$I:$I,MATCH('HT 1-0'!KP321,Scrape!$B:$B,0)),"")</f>
        <v>#REF!</v>
      </c>
      <c r="LL321" t="e">
        <f>IF(LQ321="1-0",INDEX(Scrape!$J:$J,MATCH('HT 1-0'!KP321,Scrape!$B:$B,0)),"")</f>
        <v>#REF!</v>
      </c>
      <c r="LM321" t="e">
        <f>IF(LQ321="1-0",INDEX(Scrape!$K:$K,MATCH('HT 1-0'!KP321,Scrape!$B:$B,0)),"")</f>
        <v>#REF!</v>
      </c>
      <c r="LN321" t="e">
        <f>IF(LQ321="1-0",INDEX(Scrape!$L:$L,MATCH('HT 1-0'!KP321,Scrape!$B:$B,0)),"")</f>
        <v>#REF!</v>
      </c>
      <c r="LO321" t="e">
        <f>IF(LQ321="1-0",INDEX(Scrape!$M:$M,MATCH('HT 1-0'!KP321,Scrape!$B:$B,0)),"")</f>
        <v>#REF!</v>
      </c>
      <c r="LP321" t="e">
        <f>IF(LQ321="1-0",INDEX(Scrape!$N:$N,MATCH('HT 1-0'!KP321,Scrape!$B:$B,0)),"")</f>
        <v>#REF!</v>
      </c>
      <c r="LQ321" t="e">
        <f>INDEX(Scrape!$O:$O,MATCH('HT 1-0'!KP321,Scrape!$B:$B,0))</f>
        <v>#REF!</v>
      </c>
      <c r="LR321" t="e">
        <f t="shared" si="256"/>
        <v>#REF!</v>
      </c>
      <c r="LS321" t="e">
        <f t="shared" si="257"/>
        <v>#REF!</v>
      </c>
      <c r="LT321" s="23" t="e">
        <f>IF(INDEX(#REF!,MATCH(KQ321,#REF!,0))=INDEX(#REF!,MATCH(KQ321,#REF!,0)),INDEX(#REF!,MATCH(KQ321,#REF!,0)),"ERROR")</f>
        <v>#REF!</v>
      </c>
      <c r="LU321" s="24" t="e">
        <f t="shared" si="258"/>
        <v>#DIV/0!</v>
      </c>
      <c r="LV321" s="24" t="e">
        <f t="shared" si="259"/>
        <v>#DIV/0!</v>
      </c>
      <c r="LW321" s="24" t="e">
        <f t="shared" si="260"/>
        <v>#DIV/0!</v>
      </c>
      <c r="LX321" s="24" t="e">
        <f t="shared" si="261"/>
        <v>#DIV/0!</v>
      </c>
      <c r="LY321" s="25" t="e">
        <f t="shared" si="262"/>
        <v>#REF!</v>
      </c>
      <c r="LZ321" s="25" t="e">
        <f t="shared" si="263"/>
        <v>#REF!</v>
      </c>
      <c r="MA321" s="26" t="e">
        <f t="shared" si="264"/>
        <v>#REF!</v>
      </c>
      <c r="MB321" s="27" t="e">
        <f t="shared" si="265"/>
        <v>#REF!</v>
      </c>
      <c r="MC321" s="28" t="e">
        <f t="shared" si="266"/>
        <v>#REF!</v>
      </c>
      <c r="MD321" s="24" t="e">
        <f t="shared" si="267"/>
        <v>#REF!</v>
      </c>
      <c r="ME321" s="29" t="e">
        <f t="shared" si="268"/>
        <v>#REF!</v>
      </c>
      <c r="MF321" s="30" t="e">
        <f t="shared" si="269"/>
        <v>#REF!</v>
      </c>
      <c r="MG321" s="24" t="e">
        <f t="shared" si="270"/>
        <v>#REF!</v>
      </c>
      <c r="MH321" s="29" t="e">
        <f t="shared" si="271"/>
        <v>#REF!</v>
      </c>
      <c r="MI321" s="30" t="e">
        <f t="shared" si="272"/>
        <v>#REF!</v>
      </c>
      <c r="MJ321" t="str">
        <f t="shared" si="273"/>
        <v/>
      </c>
      <c r="MK321" t="str">
        <f t="shared" si="274"/>
        <v/>
      </c>
      <c r="ML321" t="str">
        <f t="shared" si="275"/>
        <v/>
      </c>
      <c r="MM321" t="str">
        <f t="shared" si="276"/>
        <v/>
      </c>
      <c r="MN321" t="str">
        <f t="shared" si="277"/>
        <v/>
      </c>
      <c r="MO321" t="str">
        <f t="shared" si="278"/>
        <v/>
      </c>
      <c r="MP321" s="5" t="e">
        <f>COUNTIFS(#REF!,LT321,#REF!,1,#REF!,"&gt;="&amp;MC321,#REF!,"&lt;="&amp;MB321,#REF!,"&lt;="&amp;ME321,#REF!,"&gt;="&amp;MF321,#REF!,"="&amp;KV321,#REF!,"="&amp;KX321)</f>
        <v>#REF!</v>
      </c>
      <c r="MQ321" s="5" t="e">
        <f>COUNTIFS(#REF!,LT321,#REF!,0,#REF!,"&gt;="&amp;MC321,#REF!,"&lt;="&amp;MB321,#REF!,"&lt;="&amp;ME321,#REF!,"&gt;="&amp;MF321,#REF!,"="&amp;KV321,#REF!,"="&amp;KX321)</f>
        <v>#REF!</v>
      </c>
      <c r="MR321" s="5" t="e">
        <f>COUNTIFS(#REF!,LT321,#REF!,1,#REF!,"&gt;="&amp;MC321,#REF!,"&lt;="&amp;MB321,#REF!,"&lt;="&amp;ME321,#REF!,"&gt;="&amp;MF321,#REF!,"="&amp;KW321,#REF!,"="&amp;KY321)</f>
        <v>#REF!</v>
      </c>
      <c r="MS321" s="5" t="e">
        <f>COUNTIFS(#REF!,LT321,#REF!,0,#REF!,"&gt;="&amp;MC321,#REF!,"&lt;="&amp;MB321,#REF!,"&lt;="&amp;ME321,#REF!,"&gt;="&amp;MF321,#REF!,"="&amp;KW321,#REF!,"="&amp;KY321)</f>
        <v>#REF!</v>
      </c>
      <c r="MT321" s="5" t="e">
        <f>COUNTIFS(#REF!,LT321,#REF!,1,#REF!,"&gt;="&amp;MI321,#REF!,"&lt;="&amp;MH321,#REF!,"&lt;="&amp;ME321,#REF!,"&gt;="&amp;MF321)</f>
        <v>#REF!</v>
      </c>
      <c r="MU321" s="5" t="e">
        <f>COUNTIFS(#REF!,LT321,#REF!,0,#REF!,"&gt;="&amp;MI321,#REF!,"&lt;="&amp;MH321,#REF!,"&lt;="&amp;ME321,#REF!,"&gt;="&amp;MF321)</f>
        <v>#REF!</v>
      </c>
      <c r="MV321" s="5" t="e">
        <f>COUNTIFS(#REF!,LT321,#REF!,1,#REF!,"&gt;="&amp;MI321,#REF!,"&lt;="&amp;MH321,#REF!,"="&amp;KZ321,#REF!,"="&amp;LA321,#REF!,"&lt;="&amp;ME321,#REF!,"&gt;="&amp;MF321)</f>
        <v>#REF!</v>
      </c>
      <c r="MW321" s="5" t="e">
        <f>COUNTIFS(#REF!,LT321,#REF!,0,#REF!,"&gt;="&amp;MI321,#REF!,"&lt;="&amp;MH321,#REF!,"="&amp;KZ321,#REF!,"="&amp;LA321,#REF!,"&lt;="&amp;ME321,#REF!,"&gt;="&amp;MF321)</f>
        <v>#REF!</v>
      </c>
      <c r="MX321" s="5" t="e">
        <f>COUNTIFS(#REF!,LT321,#REF!,1,#REF!,"&gt;="&amp;MC321,#REF!,"&lt;="&amp;MB321,#REF!,"&lt;="&amp;ME321,#REF!,"&gt;="&amp;MF321)</f>
        <v>#REF!</v>
      </c>
      <c r="MY321" s="5" t="e">
        <f>COUNTIFS(#REF!,LT321,#REF!,0,#REF!,"&gt;="&amp;MC321,#REF!,"&lt;="&amp;MB321,#REF!,"&lt;="&amp;ME321,#REF!,"&gt;="&amp;MF321)</f>
        <v>#REF!</v>
      </c>
      <c r="MZ321" s="5" t="e">
        <f>COUNTIFS(#REF!,LT321,#REF!,1,#REF!,"&lt;="&amp;ME321,#REF!,"&gt;="&amp;MF321,#REF!,"="&amp;KV321,#REF!,"="&amp;KX321)</f>
        <v>#REF!</v>
      </c>
      <c r="NA321" s="5" t="e">
        <f>COUNTIFS(#REF!,LT321,#REF!,0,#REF!,"&lt;="&amp;ME321,#REF!,"&gt;="&amp;MF321,#REF!,"="&amp;KV321,#REF!,"="&amp;KX321)</f>
        <v>#REF!</v>
      </c>
      <c r="NB321" s="5" t="e">
        <f>COUNTIFS(#REF!,LT321,#REF!,1,#REF!,"&lt;="&amp;ME321,#REF!,"&gt;="&amp;MF321,#REF!,"="&amp;KW321,#REF!,"="&amp;KY321)</f>
        <v>#REF!</v>
      </c>
      <c r="NC321" s="5" t="e">
        <f>COUNTIFS(#REF!,LT321,#REF!,0,#REF!,"&lt;="&amp;ME321,#REF!,"&gt;="&amp;MF321,#REF!,"="&amp;KW321,#REF!,"="&amp;KY321)</f>
        <v>#REF!</v>
      </c>
      <c r="ND321" s="5" t="e">
        <f t="shared" si="279"/>
        <v>#REF!</v>
      </c>
      <c r="NE321" s="5" t="e">
        <f t="shared" si="280"/>
        <v>#REF!</v>
      </c>
      <c r="NF321" s="5" t="e">
        <f t="shared" si="281"/>
        <v>#REF!</v>
      </c>
      <c r="NG321" s="6" t="e">
        <f t="shared" si="282"/>
        <v>#REF!</v>
      </c>
      <c r="NH321" s="7" t="e">
        <f t="shared" si="283"/>
        <v>#REF!</v>
      </c>
      <c r="NI321" s="5" t="e">
        <f t="shared" si="284"/>
        <v>#REF!</v>
      </c>
      <c r="NJ321" s="31" t="e">
        <f t="shared" si="285"/>
        <v>#REF!</v>
      </c>
      <c r="NK321" s="32" t="e">
        <f t="shared" si="286"/>
        <v>#REF!</v>
      </c>
      <c r="NL321" s="32" t="e">
        <f t="shared" si="287"/>
        <v>#REF!</v>
      </c>
      <c r="NM321" s="33" t="e">
        <f t="shared" si="288"/>
        <v>#REF!</v>
      </c>
      <c r="NN321" s="33" t="e">
        <f t="shared" si="289"/>
        <v>#REF!</v>
      </c>
      <c r="NO321" s="33" t="e">
        <f t="shared" si="290"/>
        <v>#REF!</v>
      </c>
      <c r="NP321" s="33" t="e">
        <f t="shared" si="291"/>
        <v>#REF!</v>
      </c>
      <c r="NQ321" s="31" t="e">
        <f t="shared" si="292"/>
        <v>#REF!</v>
      </c>
      <c r="NR321" s="32" t="e">
        <f t="shared" si="293"/>
        <v>#REF!</v>
      </c>
      <c r="NS321" s="32" t="e">
        <f t="shared" si="294"/>
        <v>#REF!</v>
      </c>
      <c r="NT321" s="33" t="e">
        <f t="shared" si="295"/>
        <v>#REF!</v>
      </c>
      <c r="NU321" s="33" t="e">
        <f t="shared" si="296"/>
        <v>#REF!</v>
      </c>
      <c r="NV321" s="33" t="e">
        <f t="shared" si="297"/>
        <v>#REF!</v>
      </c>
      <c r="NW321" s="33" t="e">
        <f t="shared" si="298"/>
        <v>#REF!</v>
      </c>
      <c r="NX321" t="e">
        <f t="shared" si="299"/>
        <v>#REF!</v>
      </c>
      <c r="NY321" t="e">
        <f t="shared" si="300"/>
        <v>#REF!</v>
      </c>
      <c r="NZ321" t="e">
        <f t="shared" si="301"/>
        <v>#REF!</v>
      </c>
      <c r="OA321" t="e">
        <f t="shared" si="302"/>
        <v>#REF!</v>
      </c>
      <c r="OB321" t="e">
        <f t="shared" si="303"/>
        <v>#REF!</v>
      </c>
      <c r="OC321" t="e">
        <f t="shared" si="304"/>
        <v>#REF!</v>
      </c>
    </row>
    <row r="322" spans="1:393" ht="16.5" customHeight="1" x14ac:dyDescent="0.3">
      <c r="A322" s="22"/>
      <c r="KN322" s="5" t="e">
        <f>IF(INDEX(#REF!,MATCH('HT 1-0'!D322,#REF!,0))=INDEX(#REF!,MATCH('HT 1-0'!D322,#REF!,0)),INDEX(#REF!,MATCH('HT 1-0'!D322,#REF!,0)),"ERROR")</f>
        <v>#REF!</v>
      </c>
      <c r="KO322" s="5" t="e">
        <f>IF(INDEX(#REF!,MATCH('HT 1-0'!E322,#REF!,0))=INDEX(#REF!,MATCH('HT 1-0'!E322,#REF!,0)),INDEX(#REF!,MATCH('HT 1-0'!E322,#REF!,0)),"ERROR")</f>
        <v>#REF!</v>
      </c>
      <c r="KP322" s="5" t="e">
        <f t="shared" si="244"/>
        <v>#REF!</v>
      </c>
      <c r="KQ322" t="str">
        <f t="shared" si="245"/>
        <v>_</v>
      </c>
      <c r="KR322" s="5" t="e">
        <f t="shared" si="246"/>
        <v>#DIV/0!</v>
      </c>
      <c r="KS322" s="5" t="e">
        <f t="shared" si="247"/>
        <v>#DIV/0!</v>
      </c>
      <c r="KT322" s="5" t="e">
        <f t="shared" si="248"/>
        <v>#DIV/0!</v>
      </c>
      <c r="KU322" s="5" t="e">
        <f t="shared" si="249"/>
        <v>#DIV/0!</v>
      </c>
      <c r="KV322" s="5" t="e">
        <f t="shared" si="250"/>
        <v>#DIV/0!</v>
      </c>
      <c r="KW322" s="5" t="e">
        <f t="shared" si="251"/>
        <v>#DIV/0!</v>
      </c>
      <c r="KX322" s="5" t="e">
        <f t="shared" si="252"/>
        <v>#DIV/0!</v>
      </c>
      <c r="KY322" s="5" t="e">
        <f t="shared" si="253"/>
        <v>#DIV/0!</v>
      </c>
      <c r="KZ322" s="5" t="e">
        <f t="shared" si="254"/>
        <v>#DIV/0!</v>
      </c>
      <c r="LA322" s="5" t="e">
        <f t="shared" si="255"/>
        <v>#DIV/0!</v>
      </c>
      <c r="LB322" t="e">
        <f>IF(LQ322="1-0",INDEX(Scrape!#REF!,MATCH('HT 1-0'!KP322,Scrape!$B:$B,0)),"")</f>
        <v>#REF!</v>
      </c>
      <c r="LC322" t="e">
        <f>IF(LQ322="1-0",INDEX(Scrape!$A:$A,MATCH('HT 1-0'!KP322,Scrape!$B:$B,0)),"")</f>
        <v>#REF!</v>
      </c>
      <c r="LD322" t="e">
        <f>IF(LQ322="1-0",INDEX(Scrape!$B:$B,MATCH('HT 1-0'!KP322,Scrape!$B:$B,0)),"")</f>
        <v>#REF!</v>
      </c>
      <c r="LE322" t="e">
        <f>IF(LQ322="1-0",INDEX(Scrape!$C:$C,MATCH('HT 1-0'!KP322,Scrape!$B:$B,0)),"")</f>
        <v>#REF!</v>
      </c>
      <c r="LF322" t="e">
        <f>IF(LQ322="1-0",INDEX(Scrape!$D:$D,MATCH('HT 1-0'!KP322,Scrape!$B:$B,0)),"")</f>
        <v>#REF!</v>
      </c>
      <c r="LG322" t="e">
        <f>IF(LQ322="1-0",INDEX(Scrape!$E:$E,MATCH('HT 1-0'!KP322,Scrape!$B:$B,0)),"")</f>
        <v>#REF!</v>
      </c>
      <c r="LH322" t="e">
        <f>IF(LQ322="1-0",INDEX(Scrape!$F:$F,MATCH('HT 1-0'!KP322,Scrape!$B:$B,0)),"")</f>
        <v>#REF!</v>
      </c>
      <c r="LI322" t="e">
        <f>IF(LQ322="1-0",INDEX(Scrape!$G:$G,MATCH('HT 1-0'!KP322,Scrape!$B:$B,0)),"")</f>
        <v>#REF!</v>
      </c>
      <c r="LJ322" t="e">
        <f>IF(LQ322="1-0",INDEX(Scrape!$H:$H,MATCH('HT 1-0'!KP322,Scrape!$B:$B,0)),"")</f>
        <v>#REF!</v>
      </c>
      <c r="LK322" t="e">
        <f>IF(LQ322="1-0",INDEX(Scrape!$I:$I,MATCH('HT 1-0'!KP322,Scrape!$B:$B,0)),"")</f>
        <v>#REF!</v>
      </c>
      <c r="LL322" t="e">
        <f>IF(LQ322="1-0",INDEX(Scrape!$J:$J,MATCH('HT 1-0'!KP322,Scrape!$B:$B,0)),"")</f>
        <v>#REF!</v>
      </c>
      <c r="LM322" t="e">
        <f>IF(LQ322="1-0",INDEX(Scrape!$K:$K,MATCH('HT 1-0'!KP322,Scrape!$B:$B,0)),"")</f>
        <v>#REF!</v>
      </c>
      <c r="LN322" t="e">
        <f>IF(LQ322="1-0",INDEX(Scrape!$L:$L,MATCH('HT 1-0'!KP322,Scrape!$B:$B,0)),"")</f>
        <v>#REF!</v>
      </c>
      <c r="LO322" t="e">
        <f>IF(LQ322="1-0",INDEX(Scrape!$M:$M,MATCH('HT 1-0'!KP322,Scrape!$B:$B,0)),"")</f>
        <v>#REF!</v>
      </c>
      <c r="LP322" t="e">
        <f>IF(LQ322="1-0",INDEX(Scrape!$N:$N,MATCH('HT 1-0'!KP322,Scrape!$B:$B,0)),"")</f>
        <v>#REF!</v>
      </c>
      <c r="LQ322" t="e">
        <f>INDEX(Scrape!$O:$O,MATCH('HT 1-0'!KP322,Scrape!$B:$B,0))</f>
        <v>#REF!</v>
      </c>
      <c r="LR322" t="e">
        <f t="shared" si="256"/>
        <v>#REF!</v>
      </c>
      <c r="LS322" t="e">
        <f t="shared" si="257"/>
        <v>#REF!</v>
      </c>
      <c r="LT322" s="23" t="e">
        <f>IF(INDEX(#REF!,MATCH(KQ322,#REF!,0))=INDEX(#REF!,MATCH(KQ322,#REF!,0)),INDEX(#REF!,MATCH(KQ322,#REF!,0)),"ERROR")</f>
        <v>#REF!</v>
      </c>
      <c r="LU322" s="24" t="e">
        <f t="shared" si="258"/>
        <v>#DIV/0!</v>
      </c>
      <c r="LV322" s="24" t="e">
        <f t="shared" si="259"/>
        <v>#DIV/0!</v>
      </c>
      <c r="LW322" s="24" t="e">
        <f t="shared" si="260"/>
        <v>#DIV/0!</v>
      </c>
      <c r="LX322" s="24" t="e">
        <f t="shared" si="261"/>
        <v>#DIV/0!</v>
      </c>
      <c r="LY322" s="25" t="e">
        <f t="shared" si="262"/>
        <v>#REF!</v>
      </c>
      <c r="LZ322" s="25" t="e">
        <f t="shared" si="263"/>
        <v>#REF!</v>
      </c>
      <c r="MA322" s="26" t="e">
        <f t="shared" si="264"/>
        <v>#REF!</v>
      </c>
      <c r="MB322" s="27" t="e">
        <f t="shared" si="265"/>
        <v>#REF!</v>
      </c>
      <c r="MC322" s="28" t="e">
        <f t="shared" si="266"/>
        <v>#REF!</v>
      </c>
      <c r="MD322" s="24" t="e">
        <f t="shared" si="267"/>
        <v>#REF!</v>
      </c>
      <c r="ME322" s="29" t="e">
        <f t="shared" si="268"/>
        <v>#REF!</v>
      </c>
      <c r="MF322" s="30" t="e">
        <f t="shared" si="269"/>
        <v>#REF!</v>
      </c>
      <c r="MG322" s="24" t="e">
        <f t="shared" si="270"/>
        <v>#REF!</v>
      </c>
      <c r="MH322" s="29" t="e">
        <f t="shared" si="271"/>
        <v>#REF!</v>
      </c>
      <c r="MI322" s="30" t="e">
        <f t="shared" si="272"/>
        <v>#REF!</v>
      </c>
      <c r="MJ322" t="str">
        <f t="shared" si="273"/>
        <v/>
      </c>
      <c r="MK322" t="str">
        <f t="shared" si="274"/>
        <v/>
      </c>
      <c r="ML322" t="str">
        <f t="shared" si="275"/>
        <v/>
      </c>
      <c r="MM322" t="str">
        <f t="shared" si="276"/>
        <v/>
      </c>
      <c r="MN322" t="str">
        <f t="shared" si="277"/>
        <v/>
      </c>
      <c r="MO322" t="str">
        <f t="shared" si="278"/>
        <v/>
      </c>
      <c r="MP322" s="5" t="e">
        <f>COUNTIFS(#REF!,LT322,#REF!,1,#REF!,"&gt;="&amp;MC322,#REF!,"&lt;="&amp;MB322,#REF!,"&lt;="&amp;ME322,#REF!,"&gt;="&amp;MF322,#REF!,"="&amp;KV322,#REF!,"="&amp;KX322)</f>
        <v>#REF!</v>
      </c>
      <c r="MQ322" s="5" t="e">
        <f>COUNTIFS(#REF!,LT322,#REF!,0,#REF!,"&gt;="&amp;MC322,#REF!,"&lt;="&amp;MB322,#REF!,"&lt;="&amp;ME322,#REF!,"&gt;="&amp;MF322,#REF!,"="&amp;KV322,#REF!,"="&amp;KX322)</f>
        <v>#REF!</v>
      </c>
      <c r="MR322" s="5" t="e">
        <f>COUNTIFS(#REF!,LT322,#REF!,1,#REF!,"&gt;="&amp;MC322,#REF!,"&lt;="&amp;MB322,#REF!,"&lt;="&amp;ME322,#REF!,"&gt;="&amp;MF322,#REF!,"="&amp;KW322,#REF!,"="&amp;KY322)</f>
        <v>#REF!</v>
      </c>
      <c r="MS322" s="5" t="e">
        <f>COUNTIFS(#REF!,LT322,#REF!,0,#REF!,"&gt;="&amp;MC322,#REF!,"&lt;="&amp;MB322,#REF!,"&lt;="&amp;ME322,#REF!,"&gt;="&amp;MF322,#REF!,"="&amp;KW322,#REF!,"="&amp;KY322)</f>
        <v>#REF!</v>
      </c>
      <c r="MT322" s="5" t="e">
        <f>COUNTIFS(#REF!,LT322,#REF!,1,#REF!,"&gt;="&amp;MI322,#REF!,"&lt;="&amp;MH322,#REF!,"&lt;="&amp;ME322,#REF!,"&gt;="&amp;MF322)</f>
        <v>#REF!</v>
      </c>
      <c r="MU322" s="5" t="e">
        <f>COUNTIFS(#REF!,LT322,#REF!,0,#REF!,"&gt;="&amp;MI322,#REF!,"&lt;="&amp;MH322,#REF!,"&lt;="&amp;ME322,#REF!,"&gt;="&amp;MF322)</f>
        <v>#REF!</v>
      </c>
      <c r="MV322" s="5" t="e">
        <f>COUNTIFS(#REF!,LT322,#REF!,1,#REF!,"&gt;="&amp;MI322,#REF!,"&lt;="&amp;MH322,#REF!,"="&amp;KZ322,#REF!,"="&amp;LA322,#REF!,"&lt;="&amp;ME322,#REF!,"&gt;="&amp;MF322)</f>
        <v>#REF!</v>
      </c>
      <c r="MW322" s="5" t="e">
        <f>COUNTIFS(#REF!,LT322,#REF!,0,#REF!,"&gt;="&amp;MI322,#REF!,"&lt;="&amp;MH322,#REF!,"="&amp;KZ322,#REF!,"="&amp;LA322,#REF!,"&lt;="&amp;ME322,#REF!,"&gt;="&amp;MF322)</f>
        <v>#REF!</v>
      </c>
      <c r="MX322" s="5" t="e">
        <f>COUNTIFS(#REF!,LT322,#REF!,1,#REF!,"&gt;="&amp;MC322,#REF!,"&lt;="&amp;MB322,#REF!,"&lt;="&amp;ME322,#REF!,"&gt;="&amp;MF322)</f>
        <v>#REF!</v>
      </c>
      <c r="MY322" s="5" t="e">
        <f>COUNTIFS(#REF!,LT322,#REF!,0,#REF!,"&gt;="&amp;MC322,#REF!,"&lt;="&amp;MB322,#REF!,"&lt;="&amp;ME322,#REF!,"&gt;="&amp;MF322)</f>
        <v>#REF!</v>
      </c>
      <c r="MZ322" s="5" t="e">
        <f>COUNTIFS(#REF!,LT322,#REF!,1,#REF!,"&lt;="&amp;ME322,#REF!,"&gt;="&amp;MF322,#REF!,"="&amp;KV322,#REF!,"="&amp;KX322)</f>
        <v>#REF!</v>
      </c>
      <c r="NA322" s="5" t="e">
        <f>COUNTIFS(#REF!,LT322,#REF!,0,#REF!,"&lt;="&amp;ME322,#REF!,"&gt;="&amp;MF322,#REF!,"="&amp;KV322,#REF!,"="&amp;KX322)</f>
        <v>#REF!</v>
      </c>
      <c r="NB322" s="5" t="e">
        <f>COUNTIFS(#REF!,LT322,#REF!,1,#REF!,"&lt;="&amp;ME322,#REF!,"&gt;="&amp;MF322,#REF!,"="&amp;KW322,#REF!,"="&amp;KY322)</f>
        <v>#REF!</v>
      </c>
      <c r="NC322" s="5" t="e">
        <f>COUNTIFS(#REF!,LT322,#REF!,0,#REF!,"&lt;="&amp;ME322,#REF!,"&gt;="&amp;MF322,#REF!,"="&amp;KW322,#REF!,"="&amp;KY322)</f>
        <v>#REF!</v>
      </c>
      <c r="ND322" s="5" t="e">
        <f t="shared" si="279"/>
        <v>#REF!</v>
      </c>
      <c r="NE322" s="5" t="e">
        <f t="shared" si="280"/>
        <v>#REF!</v>
      </c>
      <c r="NF322" s="5" t="e">
        <f t="shared" si="281"/>
        <v>#REF!</v>
      </c>
      <c r="NG322" s="6" t="e">
        <f t="shared" si="282"/>
        <v>#REF!</v>
      </c>
      <c r="NH322" s="7" t="e">
        <f t="shared" si="283"/>
        <v>#REF!</v>
      </c>
      <c r="NI322" s="5" t="e">
        <f t="shared" si="284"/>
        <v>#REF!</v>
      </c>
      <c r="NJ322" s="31" t="e">
        <f t="shared" si="285"/>
        <v>#REF!</v>
      </c>
      <c r="NK322" s="32" t="e">
        <f t="shared" si="286"/>
        <v>#REF!</v>
      </c>
      <c r="NL322" s="32" t="e">
        <f t="shared" si="287"/>
        <v>#REF!</v>
      </c>
      <c r="NM322" s="33" t="e">
        <f t="shared" si="288"/>
        <v>#REF!</v>
      </c>
      <c r="NN322" s="33" t="e">
        <f t="shared" si="289"/>
        <v>#REF!</v>
      </c>
      <c r="NO322" s="33" t="e">
        <f t="shared" si="290"/>
        <v>#REF!</v>
      </c>
      <c r="NP322" s="33" t="e">
        <f t="shared" si="291"/>
        <v>#REF!</v>
      </c>
      <c r="NQ322" s="31" t="e">
        <f t="shared" si="292"/>
        <v>#REF!</v>
      </c>
      <c r="NR322" s="32" t="e">
        <f t="shared" si="293"/>
        <v>#REF!</v>
      </c>
      <c r="NS322" s="32" t="e">
        <f t="shared" si="294"/>
        <v>#REF!</v>
      </c>
      <c r="NT322" s="33" t="e">
        <f t="shared" si="295"/>
        <v>#REF!</v>
      </c>
      <c r="NU322" s="33" t="e">
        <f t="shared" si="296"/>
        <v>#REF!</v>
      </c>
      <c r="NV322" s="33" t="e">
        <f t="shared" si="297"/>
        <v>#REF!</v>
      </c>
      <c r="NW322" s="33" t="e">
        <f t="shared" si="298"/>
        <v>#REF!</v>
      </c>
      <c r="NX322" t="e">
        <f t="shared" si="299"/>
        <v>#REF!</v>
      </c>
      <c r="NY322" t="e">
        <f t="shared" si="300"/>
        <v>#REF!</v>
      </c>
      <c r="NZ322" t="e">
        <f t="shared" si="301"/>
        <v>#REF!</v>
      </c>
      <c r="OA322" t="e">
        <f t="shared" si="302"/>
        <v>#REF!</v>
      </c>
      <c r="OB322" t="e">
        <f t="shared" si="303"/>
        <v>#REF!</v>
      </c>
      <c r="OC322" t="e">
        <f t="shared" si="304"/>
        <v>#REF!</v>
      </c>
    </row>
    <row r="323" spans="1:393" ht="16.5" customHeight="1" x14ac:dyDescent="0.3">
      <c r="A323" s="22"/>
      <c r="KN323" s="5" t="e">
        <f>IF(INDEX(#REF!,MATCH('HT 1-0'!D323,#REF!,0))=INDEX(#REF!,MATCH('HT 1-0'!D323,#REF!,0)),INDEX(#REF!,MATCH('HT 1-0'!D323,#REF!,0)),"ERROR")</f>
        <v>#REF!</v>
      </c>
      <c r="KO323" s="5" t="e">
        <f>IF(INDEX(#REF!,MATCH('HT 1-0'!E323,#REF!,0))=INDEX(#REF!,MATCH('HT 1-0'!E323,#REF!,0)),INDEX(#REF!,MATCH('HT 1-0'!E323,#REF!,0)),"ERROR")</f>
        <v>#REF!</v>
      </c>
      <c r="KP323" s="5" t="e">
        <f t="shared" si="244"/>
        <v>#REF!</v>
      </c>
      <c r="KQ323" t="str">
        <f t="shared" si="245"/>
        <v>_</v>
      </c>
      <c r="KR323" s="5" t="e">
        <f t="shared" si="246"/>
        <v>#DIV/0!</v>
      </c>
      <c r="KS323" s="5" t="e">
        <f t="shared" si="247"/>
        <v>#DIV/0!</v>
      </c>
      <c r="KT323" s="5" t="e">
        <f t="shared" si="248"/>
        <v>#DIV/0!</v>
      </c>
      <c r="KU323" s="5" t="e">
        <f t="shared" si="249"/>
        <v>#DIV/0!</v>
      </c>
      <c r="KV323" s="5" t="e">
        <f t="shared" si="250"/>
        <v>#DIV/0!</v>
      </c>
      <c r="KW323" s="5" t="e">
        <f t="shared" si="251"/>
        <v>#DIV/0!</v>
      </c>
      <c r="KX323" s="5" t="e">
        <f t="shared" si="252"/>
        <v>#DIV/0!</v>
      </c>
      <c r="KY323" s="5" t="e">
        <f t="shared" si="253"/>
        <v>#DIV/0!</v>
      </c>
      <c r="KZ323" s="5" t="e">
        <f t="shared" si="254"/>
        <v>#DIV/0!</v>
      </c>
      <c r="LA323" s="5" t="e">
        <f t="shared" si="255"/>
        <v>#DIV/0!</v>
      </c>
      <c r="LB323" t="e">
        <f>IF(LQ323="1-0",INDEX(Scrape!#REF!,MATCH('HT 1-0'!KP323,Scrape!$B:$B,0)),"")</f>
        <v>#REF!</v>
      </c>
      <c r="LC323" t="e">
        <f>IF(LQ323="1-0",INDEX(Scrape!$A:$A,MATCH('HT 1-0'!KP323,Scrape!$B:$B,0)),"")</f>
        <v>#REF!</v>
      </c>
      <c r="LD323" t="e">
        <f>IF(LQ323="1-0",INDEX(Scrape!$B:$B,MATCH('HT 1-0'!KP323,Scrape!$B:$B,0)),"")</f>
        <v>#REF!</v>
      </c>
      <c r="LE323" t="e">
        <f>IF(LQ323="1-0",INDEX(Scrape!$C:$C,MATCH('HT 1-0'!KP323,Scrape!$B:$B,0)),"")</f>
        <v>#REF!</v>
      </c>
      <c r="LF323" t="e">
        <f>IF(LQ323="1-0",INDEX(Scrape!$D:$D,MATCH('HT 1-0'!KP323,Scrape!$B:$B,0)),"")</f>
        <v>#REF!</v>
      </c>
      <c r="LG323" t="e">
        <f>IF(LQ323="1-0",INDEX(Scrape!$E:$E,MATCH('HT 1-0'!KP323,Scrape!$B:$B,0)),"")</f>
        <v>#REF!</v>
      </c>
      <c r="LH323" t="e">
        <f>IF(LQ323="1-0",INDEX(Scrape!$F:$F,MATCH('HT 1-0'!KP323,Scrape!$B:$B,0)),"")</f>
        <v>#REF!</v>
      </c>
      <c r="LI323" t="e">
        <f>IF(LQ323="1-0",INDEX(Scrape!$G:$G,MATCH('HT 1-0'!KP323,Scrape!$B:$B,0)),"")</f>
        <v>#REF!</v>
      </c>
      <c r="LJ323" t="e">
        <f>IF(LQ323="1-0",INDEX(Scrape!$H:$H,MATCH('HT 1-0'!KP323,Scrape!$B:$B,0)),"")</f>
        <v>#REF!</v>
      </c>
      <c r="LK323" t="e">
        <f>IF(LQ323="1-0",INDEX(Scrape!$I:$I,MATCH('HT 1-0'!KP323,Scrape!$B:$B,0)),"")</f>
        <v>#REF!</v>
      </c>
      <c r="LL323" t="e">
        <f>IF(LQ323="1-0",INDEX(Scrape!$J:$J,MATCH('HT 1-0'!KP323,Scrape!$B:$B,0)),"")</f>
        <v>#REF!</v>
      </c>
      <c r="LM323" t="e">
        <f>IF(LQ323="1-0",INDEX(Scrape!$K:$K,MATCH('HT 1-0'!KP323,Scrape!$B:$B,0)),"")</f>
        <v>#REF!</v>
      </c>
      <c r="LN323" t="e">
        <f>IF(LQ323="1-0",INDEX(Scrape!$L:$L,MATCH('HT 1-0'!KP323,Scrape!$B:$B,0)),"")</f>
        <v>#REF!</v>
      </c>
      <c r="LO323" t="e">
        <f>IF(LQ323="1-0",INDEX(Scrape!$M:$M,MATCH('HT 1-0'!KP323,Scrape!$B:$B,0)),"")</f>
        <v>#REF!</v>
      </c>
      <c r="LP323" t="e">
        <f>IF(LQ323="1-0",INDEX(Scrape!$N:$N,MATCH('HT 1-0'!KP323,Scrape!$B:$B,0)),"")</f>
        <v>#REF!</v>
      </c>
      <c r="LQ323" t="e">
        <f>INDEX(Scrape!$O:$O,MATCH('HT 1-0'!KP323,Scrape!$B:$B,0))</f>
        <v>#REF!</v>
      </c>
      <c r="LR323" t="e">
        <f t="shared" si="256"/>
        <v>#REF!</v>
      </c>
      <c r="LS323" t="e">
        <f t="shared" si="257"/>
        <v>#REF!</v>
      </c>
      <c r="LT323" s="23" t="e">
        <f>IF(INDEX(#REF!,MATCH(KQ323,#REF!,0))=INDEX(#REF!,MATCH(KQ323,#REF!,0)),INDEX(#REF!,MATCH(KQ323,#REF!,0)),"ERROR")</f>
        <v>#REF!</v>
      </c>
      <c r="LU323" s="24" t="e">
        <f t="shared" si="258"/>
        <v>#DIV/0!</v>
      </c>
      <c r="LV323" s="24" t="e">
        <f t="shared" si="259"/>
        <v>#DIV/0!</v>
      </c>
      <c r="LW323" s="24" t="e">
        <f t="shared" si="260"/>
        <v>#DIV/0!</v>
      </c>
      <c r="LX323" s="24" t="e">
        <f t="shared" si="261"/>
        <v>#DIV/0!</v>
      </c>
      <c r="LY323" s="25" t="e">
        <f t="shared" si="262"/>
        <v>#REF!</v>
      </c>
      <c r="LZ323" s="25" t="e">
        <f t="shared" si="263"/>
        <v>#REF!</v>
      </c>
      <c r="MA323" s="26" t="e">
        <f t="shared" si="264"/>
        <v>#REF!</v>
      </c>
      <c r="MB323" s="27" t="e">
        <f t="shared" si="265"/>
        <v>#REF!</v>
      </c>
      <c r="MC323" s="28" t="e">
        <f t="shared" si="266"/>
        <v>#REF!</v>
      </c>
      <c r="MD323" s="24" t="e">
        <f t="shared" si="267"/>
        <v>#REF!</v>
      </c>
      <c r="ME323" s="29" t="e">
        <f t="shared" si="268"/>
        <v>#REF!</v>
      </c>
      <c r="MF323" s="30" t="e">
        <f t="shared" si="269"/>
        <v>#REF!</v>
      </c>
      <c r="MG323" s="24" t="e">
        <f t="shared" si="270"/>
        <v>#REF!</v>
      </c>
      <c r="MH323" s="29" t="e">
        <f t="shared" si="271"/>
        <v>#REF!</v>
      </c>
      <c r="MI323" s="30" t="e">
        <f t="shared" si="272"/>
        <v>#REF!</v>
      </c>
      <c r="MJ323" t="str">
        <f t="shared" si="273"/>
        <v/>
      </c>
      <c r="MK323" t="str">
        <f t="shared" si="274"/>
        <v/>
      </c>
      <c r="ML323" t="str">
        <f t="shared" si="275"/>
        <v/>
      </c>
      <c r="MM323" t="str">
        <f t="shared" si="276"/>
        <v/>
      </c>
      <c r="MN323" t="str">
        <f t="shared" si="277"/>
        <v/>
      </c>
      <c r="MO323" t="str">
        <f t="shared" si="278"/>
        <v/>
      </c>
      <c r="MP323" s="5" t="e">
        <f>COUNTIFS(#REF!,LT323,#REF!,1,#REF!,"&gt;="&amp;MC323,#REF!,"&lt;="&amp;MB323,#REF!,"&lt;="&amp;ME323,#REF!,"&gt;="&amp;MF323,#REF!,"="&amp;KV323,#REF!,"="&amp;KX323)</f>
        <v>#REF!</v>
      </c>
      <c r="MQ323" s="5" t="e">
        <f>COUNTIFS(#REF!,LT323,#REF!,0,#REF!,"&gt;="&amp;MC323,#REF!,"&lt;="&amp;MB323,#REF!,"&lt;="&amp;ME323,#REF!,"&gt;="&amp;MF323,#REF!,"="&amp;KV323,#REF!,"="&amp;KX323)</f>
        <v>#REF!</v>
      </c>
      <c r="MR323" s="5" t="e">
        <f>COUNTIFS(#REF!,LT323,#REF!,1,#REF!,"&gt;="&amp;MC323,#REF!,"&lt;="&amp;MB323,#REF!,"&lt;="&amp;ME323,#REF!,"&gt;="&amp;MF323,#REF!,"="&amp;KW323,#REF!,"="&amp;KY323)</f>
        <v>#REF!</v>
      </c>
      <c r="MS323" s="5" t="e">
        <f>COUNTIFS(#REF!,LT323,#REF!,0,#REF!,"&gt;="&amp;MC323,#REF!,"&lt;="&amp;MB323,#REF!,"&lt;="&amp;ME323,#REF!,"&gt;="&amp;MF323,#REF!,"="&amp;KW323,#REF!,"="&amp;KY323)</f>
        <v>#REF!</v>
      </c>
      <c r="MT323" s="5" t="e">
        <f>COUNTIFS(#REF!,LT323,#REF!,1,#REF!,"&gt;="&amp;MI323,#REF!,"&lt;="&amp;MH323,#REF!,"&lt;="&amp;ME323,#REF!,"&gt;="&amp;MF323)</f>
        <v>#REF!</v>
      </c>
      <c r="MU323" s="5" t="e">
        <f>COUNTIFS(#REF!,LT323,#REF!,0,#REF!,"&gt;="&amp;MI323,#REF!,"&lt;="&amp;MH323,#REF!,"&lt;="&amp;ME323,#REF!,"&gt;="&amp;MF323)</f>
        <v>#REF!</v>
      </c>
      <c r="MV323" s="5" t="e">
        <f>COUNTIFS(#REF!,LT323,#REF!,1,#REF!,"&gt;="&amp;MI323,#REF!,"&lt;="&amp;MH323,#REF!,"="&amp;KZ323,#REF!,"="&amp;LA323,#REF!,"&lt;="&amp;ME323,#REF!,"&gt;="&amp;MF323)</f>
        <v>#REF!</v>
      </c>
      <c r="MW323" s="5" t="e">
        <f>COUNTIFS(#REF!,LT323,#REF!,0,#REF!,"&gt;="&amp;MI323,#REF!,"&lt;="&amp;MH323,#REF!,"="&amp;KZ323,#REF!,"="&amp;LA323,#REF!,"&lt;="&amp;ME323,#REF!,"&gt;="&amp;MF323)</f>
        <v>#REF!</v>
      </c>
      <c r="MX323" s="5" t="e">
        <f>COUNTIFS(#REF!,LT323,#REF!,1,#REF!,"&gt;="&amp;MC323,#REF!,"&lt;="&amp;MB323,#REF!,"&lt;="&amp;ME323,#REF!,"&gt;="&amp;MF323)</f>
        <v>#REF!</v>
      </c>
      <c r="MY323" s="5" t="e">
        <f>COUNTIFS(#REF!,LT323,#REF!,0,#REF!,"&gt;="&amp;MC323,#REF!,"&lt;="&amp;MB323,#REF!,"&lt;="&amp;ME323,#REF!,"&gt;="&amp;MF323)</f>
        <v>#REF!</v>
      </c>
      <c r="MZ323" s="5" t="e">
        <f>COUNTIFS(#REF!,LT323,#REF!,1,#REF!,"&lt;="&amp;ME323,#REF!,"&gt;="&amp;MF323,#REF!,"="&amp;KV323,#REF!,"="&amp;KX323)</f>
        <v>#REF!</v>
      </c>
      <c r="NA323" s="5" t="e">
        <f>COUNTIFS(#REF!,LT323,#REF!,0,#REF!,"&lt;="&amp;ME323,#REF!,"&gt;="&amp;MF323,#REF!,"="&amp;KV323,#REF!,"="&amp;KX323)</f>
        <v>#REF!</v>
      </c>
      <c r="NB323" s="5" t="e">
        <f>COUNTIFS(#REF!,LT323,#REF!,1,#REF!,"&lt;="&amp;ME323,#REF!,"&gt;="&amp;MF323,#REF!,"="&amp;KW323,#REF!,"="&amp;KY323)</f>
        <v>#REF!</v>
      </c>
      <c r="NC323" s="5" t="e">
        <f>COUNTIFS(#REF!,LT323,#REF!,0,#REF!,"&lt;="&amp;ME323,#REF!,"&gt;="&amp;MF323,#REF!,"="&amp;KW323,#REF!,"="&amp;KY323)</f>
        <v>#REF!</v>
      </c>
      <c r="ND323" s="5" t="e">
        <f t="shared" si="279"/>
        <v>#REF!</v>
      </c>
      <c r="NE323" s="5" t="e">
        <f t="shared" si="280"/>
        <v>#REF!</v>
      </c>
      <c r="NF323" s="5" t="e">
        <f t="shared" si="281"/>
        <v>#REF!</v>
      </c>
      <c r="NG323" s="6" t="e">
        <f t="shared" si="282"/>
        <v>#REF!</v>
      </c>
      <c r="NH323" s="7" t="e">
        <f t="shared" si="283"/>
        <v>#REF!</v>
      </c>
      <c r="NI323" s="5" t="e">
        <f t="shared" si="284"/>
        <v>#REF!</v>
      </c>
      <c r="NJ323" s="31" t="e">
        <f t="shared" si="285"/>
        <v>#REF!</v>
      </c>
      <c r="NK323" s="32" t="e">
        <f t="shared" si="286"/>
        <v>#REF!</v>
      </c>
      <c r="NL323" s="32" t="e">
        <f t="shared" si="287"/>
        <v>#REF!</v>
      </c>
      <c r="NM323" s="33" t="e">
        <f t="shared" si="288"/>
        <v>#REF!</v>
      </c>
      <c r="NN323" s="33" t="e">
        <f t="shared" si="289"/>
        <v>#REF!</v>
      </c>
      <c r="NO323" s="33" t="e">
        <f t="shared" si="290"/>
        <v>#REF!</v>
      </c>
      <c r="NP323" s="33" t="e">
        <f t="shared" si="291"/>
        <v>#REF!</v>
      </c>
      <c r="NQ323" s="31" t="e">
        <f t="shared" si="292"/>
        <v>#REF!</v>
      </c>
      <c r="NR323" s="32" t="e">
        <f t="shared" si="293"/>
        <v>#REF!</v>
      </c>
      <c r="NS323" s="32" t="e">
        <f t="shared" si="294"/>
        <v>#REF!</v>
      </c>
      <c r="NT323" s="33" t="e">
        <f t="shared" si="295"/>
        <v>#REF!</v>
      </c>
      <c r="NU323" s="33" t="e">
        <f t="shared" si="296"/>
        <v>#REF!</v>
      </c>
      <c r="NV323" s="33" t="e">
        <f t="shared" si="297"/>
        <v>#REF!</v>
      </c>
      <c r="NW323" s="33" t="e">
        <f t="shared" si="298"/>
        <v>#REF!</v>
      </c>
      <c r="NX323" t="e">
        <f t="shared" si="299"/>
        <v>#REF!</v>
      </c>
      <c r="NY323" t="e">
        <f t="shared" si="300"/>
        <v>#REF!</v>
      </c>
      <c r="NZ323" t="e">
        <f t="shared" si="301"/>
        <v>#REF!</v>
      </c>
      <c r="OA323" t="e">
        <f t="shared" si="302"/>
        <v>#REF!</v>
      </c>
      <c r="OB323" t="e">
        <f t="shared" si="303"/>
        <v>#REF!</v>
      </c>
      <c r="OC323" t="e">
        <f t="shared" si="304"/>
        <v>#REF!</v>
      </c>
    </row>
    <row r="324" spans="1:393" ht="16.5" customHeight="1" x14ac:dyDescent="0.3">
      <c r="A324" s="22"/>
      <c r="KN324" s="5" t="e">
        <f>IF(INDEX(#REF!,MATCH('HT 1-0'!D324,#REF!,0))=INDEX(#REF!,MATCH('HT 1-0'!D324,#REF!,0)),INDEX(#REF!,MATCH('HT 1-0'!D324,#REF!,0)),"ERROR")</f>
        <v>#REF!</v>
      </c>
      <c r="KO324" s="5" t="e">
        <f>IF(INDEX(#REF!,MATCH('HT 1-0'!E324,#REF!,0))=INDEX(#REF!,MATCH('HT 1-0'!E324,#REF!,0)),INDEX(#REF!,MATCH('HT 1-0'!E324,#REF!,0)),"ERROR")</f>
        <v>#REF!</v>
      </c>
      <c r="KP324" s="5" t="e">
        <f t="shared" si="244"/>
        <v>#REF!</v>
      </c>
      <c r="KQ324" t="str">
        <f t="shared" si="245"/>
        <v>_</v>
      </c>
      <c r="KR324" s="5" t="e">
        <f t="shared" si="246"/>
        <v>#DIV/0!</v>
      </c>
      <c r="KS324" s="5" t="e">
        <f t="shared" si="247"/>
        <v>#DIV/0!</v>
      </c>
      <c r="KT324" s="5" t="e">
        <f t="shared" si="248"/>
        <v>#DIV/0!</v>
      </c>
      <c r="KU324" s="5" t="e">
        <f t="shared" si="249"/>
        <v>#DIV/0!</v>
      </c>
      <c r="KV324" s="5" t="e">
        <f t="shared" si="250"/>
        <v>#DIV/0!</v>
      </c>
      <c r="KW324" s="5" t="e">
        <f t="shared" si="251"/>
        <v>#DIV/0!</v>
      </c>
      <c r="KX324" s="5" t="e">
        <f t="shared" si="252"/>
        <v>#DIV/0!</v>
      </c>
      <c r="KY324" s="5" t="e">
        <f t="shared" si="253"/>
        <v>#DIV/0!</v>
      </c>
      <c r="KZ324" s="5" t="e">
        <f t="shared" si="254"/>
        <v>#DIV/0!</v>
      </c>
      <c r="LA324" s="5" t="e">
        <f t="shared" si="255"/>
        <v>#DIV/0!</v>
      </c>
      <c r="LB324" t="e">
        <f>IF(LQ324="1-0",INDEX(Scrape!#REF!,MATCH('HT 1-0'!KP324,Scrape!$B:$B,0)),"")</f>
        <v>#REF!</v>
      </c>
      <c r="LC324" t="e">
        <f>IF(LQ324="1-0",INDEX(Scrape!$A:$A,MATCH('HT 1-0'!KP324,Scrape!$B:$B,0)),"")</f>
        <v>#REF!</v>
      </c>
      <c r="LD324" t="e">
        <f>IF(LQ324="1-0",INDEX(Scrape!$B:$B,MATCH('HT 1-0'!KP324,Scrape!$B:$B,0)),"")</f>
        <v>#REF!</v>
      </c>
      <c r="LE324" t="e">
        <f>IF(LQ324="1-0",INDEX(Scrape!$C:$C,MATCH('HT 1-0'!KP324,Scrape!$B:$B,0)),"")</f>
        <v>#REF!</v>
      </c>
      <c r="LF324" t="e">
        <f>IF(LQ324="1-0",INDEX(Scrape!$D:$D,MATCH('HT 1-0'!KP324,Scrape!$B:$B,0)),"")</f>
        <v>#REF!</v>
      </c>
      <c r="LG324" t="e">
        <f>IF(LQ324="1-0",INDEX(Scrape!$E:$E,MATCH('HT 1-0'!KP324,Scrape!$B:$B,0)),"")</f>
        <v>#REF!</v>
      </c>
      <c r="LH324" t="e">
        <f>IF(LQ324="1-0",INDEX(Scrape!$F:$F,MATCH('HT 1-0'!KP324,Scrape!$B:$B,0)),"")</f>
        <v>#REF!</v>
      </c>
      <c r="LI324" t="e">
        <f>IF(LQ324="1-0",INDEX(Scrape!$G:$G,MATCH('HT 1-0'!KP324,Scrape!$B:$B,0)),"")</f>
        <v>#REF!</v>
      </c>
      <c r="LJ324" t="e">
        <f>IF(LQ324="1-0",INDEX(Scrape!$H:$H,MATCH('HT 1-0'!KP324,Scrape!$B:$B,0)),"")</f>
        <v>#REF!</v>
      </c>
      <c r="LK324" t="e">
        <f>IF(LQ324="1-0",INDEX(Scrape!$I:$I,MATCH('HT 1-0'!KP324,Scrape!$B:$B,0)),"")</f>
        <v>#REF!</v>
      </c>
      <c r="LL324" t="e">
        <f>IF(LQ324="1-0",INDEX(Scrape!$J:$J,MATCH('HT 1-0'!KP324,Scrape!$B:$B,0)),"")</f>
        <v>#REF!</v>
      </c>
      <c r="LM324" t="e">
        <f>IF(LQ324="1-0",INDEX(Scrape!$K:$K,MATCH('HT 1-0'!KP324,Scrape!$B:$B,0)),"")</f>
        <v>#REF!</v>
      </c>
      <c r="LN324" t="e">
        <f>IF(LQ324="1-0",INDEX(Scrape!$L:$L,MATCH('HT 1-0'!KP324,Scrape!$B:$B,0)),"")</f>
        <v>#REF!</v>
      </c>
      <c r="LO324" t="e">
        <f>IF(LQ324="1-0",INDEX(Scrape!$M:$M,MATCH('HT 1-0'!KP324,Scrape!$B:$B,0)),"")</f>
        <v>#REF!</v>
      </c>
      <c r="LP324" t="e">
        <f>IF(LQ324="1-0",INDEX(Scrape!$N:$N,MATCH('HT 1-0'!KP324,Scrape!$B:$B,0)),"")</f>
        <v>#REF!</v>
      </c>
      <c r="LQ324" t="e">
        <f>INDEX(Scrape!$O:$O,MATCH('HT 1-0'!KP324,Scrape!$B:$B,0))</f>
        <v>#REF!</v>
      </c>
      <c r="LR324" t="e">
        <f t="shared" si="256"/>
        <v>#REF!</v>
      </c>
      <c r="LS324" t="e">
        <f t="shared" si="257"/>
        <v>#REF!</v>
      </c>
      <c r="LT324" s="23" t="e">
        <f>IF(INDEX(#REF!,MATCH(KQ324,#REF!,0))=INDEX(#REF!,MATCH(KQ324,#REF!,0)),INDEX(#REF!,MATCH(KQ324,#REF!,0)),"ERROR")</f>
        <v>#REF!</v>
      </c>
      <c r="LU324" s="24" t="e">
        <f t="shared" si="258"/>
        <v>#DIV/0!</v>
      </c>
      <c r="LV324" s="24" t="e">
        <f t="shared" si="259"/>
        <v>#DIV/0!</v>
      </c>
      <c r="LW324" s="24" t="e">
        <f t="shared" si="260"/>
        <v>#DIV/0!</v>
      </c>
      <c r="LX324" s="24" t="e">
        <f t="shared" si="261"/>
        <v>#DIV/0!</v>
      </c>
      <c r="LY324" s="25" t="e">
        <f t="shared" si="262"/>
        <v>#REF!</v>
      </c>
      <c r="LZ324" s="25" t="e">
        <f t="shared" si="263"/>
        <v>#REF!</v>
      </c>
      <c r="MA324" s="26" t="e">
        <f t="shared" si="264"/>
        <v>#REF!</v>
      </c>
      <c r="MB324" s="27" t="e">
        <f t="shared" si="265"/>
        <v>#REF!</v>
      </c>
      <c r="MC324" s="28" t="e">
        <f t="shared" si="266"/>
        <v>#REF!</v>
      </c>
      <c r="MD324" s="24" t="e">
        <f t="shared" si="267"/>
        <v>#REF!</v>
      </c>
      <c r="ME324" s="29" t="e">
        <f t="shared" si="268"/>
        <v>#REF!</v>
      </c>
      <c r="MF324" s="30" t="e">
        <f t="shared" si="269"/>
        <v>#REF!</v>
      </c>
      <c r="MG324" s="24" t="e">
        <f t="shared" si="270"/>
        <v>#REF!</v>
      </c>
      <c r="MH324" s="29" t="e">
        <f t="shared" si="271"/>
        <v>#REF!</v>
      </c>
      <c r="MI324" s="30" t="e">
        <f t="shared" si="272"/>
        <v>#REF!</v>
      </c>
      <c r="MJ324" t="str">
        <f t="shared" si="273"/>
        <v/>
      </c>
      <c r="MK324" t="str">
        <f t="shared" si="274"/>
        <v/>
      </c>
      <c r="ML324" t="str">
        <f t="shared" si="275"/>
        <v/>
      </c>
      <c r="MM324" t="str">
        <f t="shared" si="276"/>
        <v/>
      </c>
      <c r="MN324" t="str">
        <f t="shared" si="277"/>
        <v/>
      </c>
      <c r="MO324" t="str">
        <f t="shared" si="278"/>
        <v/>
      </c>
      <c r="MP324" s="5" t="e">
        <f>COUNTIFS(#REF!,LT324,#REF!,1,#REF!,"&gt;="&amp;MC324,#REF!,"&lt;="&amp;MB324,#REF!,"&lt;="&amp;ME324,#REF!,"&gt;="&amp;MF324,#REF!,"="&amp;KV324,#REF!,"="&amp;KX324)</f>
        <v>#REF!</v>
      </c>
      <c r="MQ324" s="5" t="e">
        <f>COUNTIFS(#REF!,LT324,#REF!,0,#REF!,"&gt;="&amp;MC324,#REF!,"&lt;="&amp;MB324,#REF!,"&lt;="&amp;ME324,#REF!,"&gt;="&amp;MF324,#REF!,"="&amp;KV324,#REF!,"="&amp;KX324)</f>
        <v>#REF!</v>
      </c>
      <c r="MR324" s="5" t="e">
        <f>COUNTIFS(#REF!,LT324,#REF!,1,#REF!,"&gt;="&amp;MC324,#REF!,"&lt;="&amp;MB324,#REF!,"&lt;="&amp;ME324,#REF!,"&gt;="&amp;MF324,#REF!,"="&amp;KW324,#REF!,"="&amp;KY324)</f>
        <v>#REF!</v>
      </c>
      <c r="MS324" s="5" t="e">
        <f>COUNTIFS(#REF!,LT324,#REF!,0,#REF!,"&gt;="&amp;MC324,#REF!,"&lt;="&amp;MB324,#REF!,"&lt;="&amp;ME324,#REF!,"&gt;="&amp;MF324,#REF!,"="&amp;KW324,#REF!,"="&amp;KY324)</f>
        <v>#REF!</v>
      </c>
      <c r="MT324" s="5" t="e">
        <f>COUNTIFS(#REF!,LT324,#REF!,1,#REF!,"&gt;="&amp;MI324,#REF!,"&lt;="&amp;MH324,#REF!,"&lt;="&amp;ME324,#REF!,"&gt;="&amp;MF324)</f>
        <v>#REF!</v>
      </c>
      <c r="MU324" s="5" t="e">
        <f>COUNTIFS(#REF!,LT324,#REF!,0,#REF!,"&gt;="&amp;MI324,#REF!,"&lt;="&amp;MH324,#REF!,"&lt;="&amp;ME324,#REF!,"&gt;="&amp;MF324)</f>
        <v>#REF!</v>
      </c>
      <c r="MV324" s="5" t="e">
        <f>COUNTIFS(#REF!,LT324,#REF!,1,#REF!,"&gt;="&amp;MI324,#REF!,"&lt;="&amp;MH324,#REF!,"="&amp;KZ324,#REF!,"="&amp;LA324,#REF!,"&lt;="&amp;ME324,#REF!,"&gt;="&amp;MF324)</f>
        <v>#REF!</v>
      </c>
      <c r="MW324" s="5" t="e">
        <f>COUNTIFS(#REF!,LT324,#REF!,0,#REF!,"&gt;="&amp;MI324,#REF!,"&lt;="&amp;MH324,#REF!,"="&amp;KZ324,#REF!,"="&amp;LA324,#REF!,"&lt;="&amp;ME324,#REF!,"&gt;="&amp;MF324)</f>
        <v>#REF!</v>
      </c>
      <c r="MX324" s="5" t="e">
        <f>COUNTIFS(#REF!,LT324,#REF!,1,#REF!,"&gt;="&amp;MC324,#REF!,"&lt;="&amp;MB324,#REF!,"&lt;="&amp;ME324,#REF!,"&gt;="&amp;MF324)</f>
        <v>#REF!</v>
      </c>
      <c r="MY324" s="5" t="e">
        <f>COUNTIFS(#REF!,LT324,#REF!,0,#REF!,"&gt;="&amp;MC324,#REF!,"&lt;="&amp;MB324,#REF!,"&lt;="&amp;ME324,#REF!,"&gt;="&amp;MF324)</f>
        <v>#REF!</v>
      </c>
      <c r="MZ324" s="5" t="e">
        <f>COUNTIFS(#REF!,LT324,#REF!,1,#REF!,"&lt;="&amp;ME324,#REF!,"&gt;="&amp;MF324,#REF!,"="&amp;KV324,#REF!,"="&amp;KX324)</f>
        <v>#REF!</v>
      </c>
      <c r="NA324" s="5" t="e">
        <f>COUNTIFS(#REF!,LT324,#REF!,0,#REF!,"&lt;="&amp;ME324,#REF!,"&gt;="&amp;MF324,#REF!,"="&amp;KV324,#REF!,"="&amp;KX324)</f>
        <v>#REF!</v>
      </c>
      <c r="NB324" s="5" t="e">
        <f>COUNTIFS(#REF!,LT324,#REF!,1,#REF!,"&lt;="&amp;ME324,#REF!,"&gt;="&amp;MF324,#REF!,"="&amp;KW324,#REF!,"="&amp;KY324)</f>
        <v>#REF!</v>
      </c>
      <c r="NC324" s="5" t="e">
        <f>COUNTIFS(#REF!,LT324,#REF!,0,#REF!,"&lt;="&amp;ME324,#REF!,"&gt;="&amp;MF324,#REF!,"="&amp;KW324,#REF!,"="&amp;KY324)</f>
        <v>#REF!</v>
      </c>
      <c r="ND324" s="5" t="e">
        <f t="shared" si="279"/>
        <v>#REF!</v>
      </c>
      <c r="NE324" s="5" t="e">
        <f t="shared" si="280"/>
        <v>#REF!</v>
      </c>
      <c r="NF324" s="5" t="e">
        <f t="shared" si="281"/>
        <v>#REF!</v>
      </c>
      <c r="NG324" s="6" t="e">
        <f t="shared" si="282"/>
        <v>#REF!</v>
      </c>
      <c r="NH324" s="7" t="e">
        <f t="shared" si="283"/>
        <v>#REF!</v>
      </c>
      <c r="NI324" s="5" t="e">
        <f t="shared" si="284"/>
        <v>#REF!</v>
      </c>
      <c r="NJ324" s="31" t="e">
        <f t="shared" si="285"/>
        <v>#REF!</v>
      </c>
      <c r="NK324" s="32" t="e">
        <f t="shared" si="286"/>
        <v>#REF!</v>
      </c>
      <c r="NL324" s="32" t="e">
        <f t="shared" si="287"/>
        <v>#REF!</v>
      </c>
      <c r="NM324" s="33" t="e">
        <f t="shared" si="288"/>
        <v>#REF!</v>
      </c>
      <c r="NN324" s="33" t="e">
        <f t="shared" si="289"/>
        <v>#REF!</v>
      </c>
      <c r="NO324" s="33" t="e">
        <f t="shared" si="290"/>
        <v>#REF!</v>
      </c>
      <c r="NP324" s="33" t="e">
        <f t="shared" si="291"/>
        <v>#REF!</v>
      </c>
      <c r="NQ324" s="31" t="e">
        <f t="shared" si="292"/>
        <v>#REF!</v>
      </c>
      <c r="NR324" s="32" t="e">
        <f t="shared" si="293"/>
        <v>#REF!</v>
      </c>
      <c r="NS324" s="32" t="e">
        <f t="shared" si="294"/>
        <v>#REF!</v>
      </c>
      <c r="NT324" s="33" t="e">
        <f t="shared" si="295"/>
        <v>#REF!</v>
      </c>
      <c r="NU324" s="33" t="e">
        <f t="shared" si="296"/>
        <v>#REF!</v>
      </c>
      <c r="NV324" s="33" t="e">
        <f t="shared" si="297"/>
        <v>#REF!</v>
      </c>
      <c r="NW324" s="33" t="e">
        <f t="shared" si="298"/>
        <v>#REF!</v>
      </c>
      <c r="NX324" t="e">
        <f t="shared" si="299"/>
        <v>#REF!</v>
      </c>
      <c r="NY324" t="e">
        <f t="shared" si="300"/>
        <v>#REF!</v>
      </c>
      <c r="NZ324" t="e">
        <f t="shared" si="301"/>
        <v>#REF!</v>
      </c>
      <c r="OA324" t="e">
        <f t="shared" si="302"/>
        <v>#REF!</v>
      </c>
      <c r="OB324" t="e">
        <f t="shared" si="303"/>
        <v>#REF!</v>
      </c>
      <c r="OC324" t="e">
        <f t="shared" si="304"/>
        <v>#REF!</v>
      </c>
    </row>
    <row r="325" spans="1:393" ht="16.5" customHeight="1" x14ac:dyDescent="0.3">
      <c r="A325" s="22"/>
      <c r="KN325" s="5" t="e">
        <f>IF(INDEX(#REF!,MATCH('HT 1-0'!D325,#REF!,0))=INDEX(#REF!,MATCH('HT 1-0'!D325,#REF!,0)),INDEX(#REF!,MATCH('HT 1-0'!D325,#REF!,0)),"ERROR")</f>
        <v>#REF!</v>
      </c>
      <c r="KO325" s="5" t="e">
        <f>IF(INDEX(#REF!,MATCH('HT 1-0'!E325,#REF!,0))=INDEX(#REF!,MATCH('HT 1-0'!E325,#REF!,0)),INDEX(#REF!,MATCH('HT 1-0'!E325,#REF!,0)),"ERROR")</f>
        <v>#REF!</v>
      </c>
      <c r="KP325" s="5" t="e">
        <f t="shared" si="244"/>
        <v>#REF!</v>
      </c>
      <c r="KQ325" t="str">
        <f t="shared" si="245"/>
        <v>_</v>
      </c>
      <c r="KR325" s="5" t="e">
        <f t="shared" si="246"/>
        <v>#DIV/0!</v>
      </c>
      <c r="KS325" s="5" t="e">
        <f t="shared" si="247"/>
        <v>#DIV/0!</v>
      </c>
      <c r="KT325" s="5" t="e">
        <f t="shared" si="248"/>
        <v>#DIV/0!</v>
      </c>
      <c r="KU325" s="5" t="e">
        <f t="shared" si="249"/>
        <v>#DIV/0!</v>
      </c>
      <c r="KV325" s="5" t="e">
        <f t="shared" si="250"/>
        <v>#DIV/0!</v>
      </c>
      <c r="KW325" s="5" t="e">
        <f t="shared" si="251"/>
        <v>#DIV/0!</v>
      </c>
      <c r="KX325" s="5" t="e">
        <f t="shared" si="252"/>
        <v>#DIV/0!</v>
      </c>
      <c r="KY325" s="5" t="e">
        <f t="shared" si="253"/>
        <v>#DIV/0!</v>
      </c>
      <c r="KZ325" s="5" t="e">
        <f t="shared" si="254"/>
        <v>#DIV/0!</v>
      </c>
      <c r="LA325" s="5" t="e">
        <f t="shared" si="255"/>
        <v>#DIV/0!</v>
      </c>
      <c r="LB325" t="e">
        <f>IF(LQ325="1-0",INDEX(Scrape!#REF!,MATCH('HT 1-0'!KP325,Scrape!$B:$B,0)),"")</f>
        <v>#REF!</v>
      </c>
      <c r="LC325" t="e">
        <f>IF(LQ325="1-0",INDEX(Scrape!$A:$A,MATCH('HT 1-0'!KP325,Scrape!$B:$B,0)),"")</f>
        <v>#REF!</v>
      </c>
      <c r="LD325" t="e">
        <f>IF(LQ325="1-0",INDEX(Scrape!$B:$B,MATCH('HT 1-0'!KP325,Scrape!$B:$B,0)),"")</f>
        <v>#REF!</v>
      </c>
      <c r="LE325" t="e">
        <f>IF(LQ325="1-0",INDEX(Scrape!$C:$C,MATCH('HT 1-0'!KP325,Scrape!$B:$B,0)),"")</f>
        <v>#REF!</v>
      </c>
      <c r="LF325" t="e">
        <f>IF(LQ325="1-0",INDEX(Scrape!$D:$D,MATCH('HT 1-0'!KP325,Scrape!$B:$B,0)),"")</f>
        <v>#REF!</v>
      </c>
      <c r="LG325" t="e">
        <f>IF(LQ325="1-0",INDEX(Scrape!$E:$E,MATCH('HT 1-0'!KP325,Scrape!$B:$B,0)),"")</f>
        <v>#REF!</v>
      </c>
      <c r="LH325" t="e">
        <f>IF(LQ325="1-0",INDEX(Scrape!$F:$F,MATCH('HT 1-0'!KP325,Scrape!$B:$B,0)),"")</f>
        <v>#REF!</v>
      </c>
      <c r="LI325" t="e">
        <f>IF(LQ325="1-0",INDEX(Scrape!$G:$G,MATCH('HT 1-0'!KP325,Scrape!$B:$B,0)),"")</f>
        <v>#REF!</v>
      </c>
      <c r="LJ325" t="e">
        <f>IF(LQ325="1-0",INDEX(Scrape!$H:$H,MATCH('HT 1-0'!KP325,Scrape!$B:$B,0)),"")</f>
        <v>#REF!</v>
      </c>
      <c r="LK325" t="e">
        <f>IF(LQ325="1-0",INDEX(Scrape!$I:$I,MATCH('HT 1-0'!KP325,Scrape!$B:$B,0)),"")</f>
        <v>#REF!</v>
      </c>
      <c r="LL325" t="e">
        <f>IF(LQ325="1-0",INDEX(Scrape!$J:$J,MATCH('HT 1-0'!KP325,Scrape!$B:$B,0)),"")</f>
        <v>#REF!</v>
      </c>
      <c r="LM325" t="e">
        <f>IF(LQ325="1-0",INDEX(Scrape!$K:$K,MATCH('HT 1-0'!KP325,Scrape!$B:$B,0)),"")</f>
        <v>#REF!</v>
      </c>
      <c r="LN325" t="e">
        <f>IF(LQ325="1-0",INDEX(Scrape!$L:$L,MATCH('HT 1-0'!KP325,Scrape!$B:$B,0)),"")</f>
        <v>#REF!</v>
      </c>
      <c r="LO325" t="e">
        <f>IF(LQ325="1-0",INDEX(Scrape!$M:$M,MATCH('HT 1-0'!KP325,Scrape!$B:$B,0)),"")</f>
        <v>#REF!</v>
      </c>
      <c r="LP325" t="e">
        <f>IF(LQ325="1-0",INDEX(Scrape!$N:$N,MATCH('HT 1-0'!KP325,Scrape!$B:$B,0)),"")</f>
        <v>#REF!</v>
      </c>
      <c r="LQ325" t="e">
        <f>INDEX(Scrape!$O:$O,MATCH('HT 1-0'!KP325,Scrape!$B:$B,0))</f>
        <v>#REF!</v>
      </c>
      <c r="LR325" t="e">
        <f t="shared" si="256"/>
        <v>#REF!</v>
      </c>
      <c r="LS325" t="e">
        <f t="shared" si="257"/>
        <v>#REF!</v>
      </c>
      <c r="LT325" s="23" t="e">
        <f>IF(INDEX(#REF!,MATCH(KQ325,#REF!,0))=INDEX(#REF!,MATCH(KQ325,#REF!,0)),INDEX(#REF!,MATCH(KQ325,#REF!,0)),"ERROR")</f>
        <v>#REF!</v>
      </c>
      <c r="LU325" s="24" t="e">
        <f t="shared" si="258"/>
        <v>#DIV/0!</v>
      </c>
      <c r="LV325" s="24" t="e">
        <f t="shared" si="259"/>
        <v>#DIV/0!</v>
      </c>
      <c r="LW325" s="24" t="e">
        <f t="shared" si="260"/>
        <v>#DIV/0!</v>
      </c>
      <c r="LX325" s="24" t="e">
        <f t="shared" si="261"/>
        <v>#DIV/0!</v>
      </c>
      <c r="LY325" s="25" t="e">
        <f t="shared" si="262"/>
        <v>#REF!</v>
      </c>
      <c r="LZ325" s="25" t="e">
        <f t="shared" si="263"/>
        <v>#REF!</v>
      </c>
      <c r="MA325" s="26" t="e">
        <f t="shared" si="264"/>
        <v>#REF!</v>
      </c>
      <c r="MB325" s="27" t="e">
        <f t="shared" si="265"/>
        <v>#REF!</v>
      </c>
      <c r="MC325" s="28" t="e">
        <f t="shared" si="266"/>
        <v>#REF!</v>
      </c>
      <c r="MD325" s="24" t="e">
        <f t="shared" si="267"/>
        <v>#REF!</v>
      </c>
      <c r="ME325" s="29" t="e">
        <f t="shared" si="268"/>
        <v>#REF!</v>
      </c>
      <c r="MF325" s="30" t="e">
        <f t="shared" si="269"/>
        <v>#REF!</v>
      </c>
      <c r="MG325" s="24" t="e">
        <f t="shared" si="270"/>
        <v>#REF!</v>
      </c>
      <c r="MH325" s="29" t="e">
        <f t="shared" si="271"/>
        <v>#REF!</v>
      </c>
      <c r="MI325" s="30" t="e">
        <f t="shared" si="272"/>
        <v>#REF!</v>
      </c>
      <c r="MJ325" t="str">
        <f t="shared" si="273"/>
        <v/>
      </c>
      <c r="MK325" t="str">
        <f t="shared" si="274"/>
        <v/>
      </c>
      <c r="ML325" t="str">
        <f t="shared" si="275"/>
        <v/>
      </c>
      <c r="MM325" t="str">
        <f t="shared" si="276"/>
        <v/>
      </c>
      <c r="MN325" t="str">
        <f t="shared" si="277"/>
        <v/>
      </c>
      <c r="MO325" t="str">
        <f t="shared" si="278"/>
        <v/>
      </c>
      <c r="MP325" s="5" t="e">
        <f>COUNTIFS(#REF!,LT325,#REF!,1,#REF!,"&gt;="&amp;MC325,#REF!,"&lt;="&amp;MB325,#REF!,"&lt;="&amp;ME325,#REF!,"&gt;="&amp;MF325,#REF!,"="&amp;KV325,#REF!,"="&amp;KX325)</f>
        <v>#REF!</v>
      </c>
      <c r="MQ325" s="5" t="e">
        <f>COUNTIFS(#REF!,LT325,#REF!,0,#REF!,"&gt;="&amp;MC325,#REF!,"&lt;="&amp;MB325,#REF!,"&lt;="&amp;ME325,#REF!,"&gt;="&amp;MF325,#REF!,"="&amp;KV325,#REF!,"="&amp;KX325)</f>
        <v>#REF!</v>
      </c>
      <c r="MR325" s="5" t="e">
        <f>COUNTIFS(#REF!,LT325,#REF!,1,#REF!,"&gt;="&amp;MC325,#REF!,"&lt;="&amp;MB325,#REF!,"&lt;="&amp;ME325,#REF!,"&gt;="&amp;MF325,#REF!,"="&amp;KW325,#REF!,"="&amp;KY325)</f>
        <v>#REF!</v>
      </c>
      <c r="MS325" s="5" t="e">
        <f>COUNTIFS(#REF!,LT325,#REF!,0,#REF!,"&gt;="&amp;MC325,#REF!,"&lt;="&amp;MB325,#REF!,"&lt;="&amp;ME325,#REF!,"&gt;="&amp;MF325,#REF!,"="&amp;KW325,#REF!,"="&amp;KY325)</f>
        <v>#REF!</v>
      </c>
      <c r="MT325" s="5" t="e">
        <f>COUNTIFS(#REF!,LT325,#REF!,1,#REF!,"&gt;="&amp;MI325,#REF!,"&lt;="&amp;MH325,#REF!,"&lt;="&amp;ME325,#REF!,"&gt;="&amp;MF325)</f>
        <v>#REF!</v>
      </c>
      <c r="MU325" s="5" t="e">
        <f>COUNTIFS(#REF!,LT325,#REF!,0,#REF!,"&gt;="&amp;MI325,#REF!,"&lt;="&amp;MH325,#REF!,"&lt;="&amp;ME325,#REF!,"&gt;="&amp;MF325)</f>
        <v>#REF!</v>
      </c>
      <c r="MV325" s="5" t="e">
        <f>COUNTIFS(#REF!,LT325,#REF!,1,#REF!,"&gt;="&amp;MI325,#REF!,"&lt;="&amp;MH325,#REF!,"="&amp;KZ325,#REF!,"="&amp;LA325,#REF!,"&lt;="&amp;ME325,#REF!,"&gt;="&amp;MF325)</f>
        <v>#REF!</v>
      </c>
      <c r="MW325" s="5" t="e">
        <f>COUNTIFS(#REF!,LT325,#REF!,0,#REF!,"&gt;="&amp;MI325,#REF!,"&lt;="&amp;MH325,#REF!,"="&amp;KZ325,#REF!,"="&amp;LA325,#REF!,"&lt;="&amp;ME325,#REF!,"&gt;="&amp;MF325)</f>
        <v>#REF!</v>
      </c>
      <c r="MX325" s="5" t="e">
        <f>COUNTIFS(#REF!,LT325,#REF!,1,#REF!,"&gt;="&amp;MC325,#REF!,"&lt;="&amp;MB325,#REF!,"&lt;="&amp;ME325,#REF!,"&gt;="&amp;MF325)</f>
        <v>#REF!</v>
      </c>
      <c r="MY325" s="5" t="e">
        <f>COUNTIFS(#REF!,LT325,#REF!,0,#REF!,"&gt;="&amp;MC325,#REF!,"&lt;="&amp;MB325,#REF!,"&lt;="&amp;ME325,#REF!,"&gt;="&amp;MF325)</f>
        <v>#REF!</v>
      </c>
      <c r="MZ325" s="5" t="e">
        <f>COUNTIFS(#REF!,LT325,#REF!,1,#REF!,"&lt;="&amp;ME325,#REF!,"&gt;="&amp;MF325,#REF!,"="&amp;KV325,#REF!,"="&amp;KX325)</f>
        <v>#REF!</v>
      </c>
      <c r="NA325" s="5" t="e">
        <f>COUNTIFS(#REF!,LT325,#REF!,0,#REF!,"&lt;="&amp;ME325,#REF!,"&gt;="&amp;MF325,#REF!,"="&amp;KV325,#REF!,"="&amp;KX325)</f>
        <v>#REF!</v>
      </c>
      <c r="NB325" s="5" t="e">
        <f>COUNTIFS(#REF!,LT325,#REF!,1,#REF!,"&lt;="&amp;ME325,#REF!,"&gt;="&amp;MF325,#REF!,"="&amp;KW325,#REF!,"="&amp;KY325)</f>
        <v>#REF!</v>
      </c>
      <c r="NC325" s="5" t="e">
        <f>COUNTIFS(#REF!,LT325,#REF!,0,#REF!,"&lt;="&amp;ME325,#REF!,"&gt;="&amp;MF325,#REF!,"="&amp;KW325,#REF!,"="&amp;KY325)</f>
        <v>#REF!</v>
      </c>
      <c r="ND325" s="5" t="e">
        <f t="shared" si="279"/>
        <v>#REF!</v>
      </c>
      <c r="NE325" s="5" t="e">
        <f t="shared" si="280"/>
        <v>#REF!</v>
      </c>
      <c r="NF325" s="5" t="e">
        <f t="shared" si="281"/>
        <v>#REF!</v>
      </c>
      <c r="NG325" s="6" t="e">
        <f t="shared" si="282"/>
        <v>#REF!</v>
      </c>
      <c r="NH325" s="7" t="e">
        <f t="shared" si="283"/>
        <v>#REF!</v>
      </c>
      <c r="NI325" s="5" t="e">
        <f t="shared" si="284"/>
        <v>#REF!</v>
      </c>
      <c r="NJ325" s="31" t="e">
        <f t="shared" si="285"/>
        <v>#REF!</v>
      </c>
      <c r="NK325" s="32" t="e">
        <f t="shared" si="286"/>
        <v>#REF!</v>
      </c>
      <c r="NL325" s="32" t="e">
        <f t="shared" si="287"/>
        <v>#REF!</v>
      </c>
      <c r="NM325" s="33" t="e">
        <f t="shared" si="288"/>
        <v>#REF!</v>
      </c>
      <c r="NN325" s="33" t="e">
        <f t="shared" si="289"/>
        <v>#REF!</v>
      </c>
      <c r="NO325" s="33" t="e">
        <f t="shared" si="290"/>
        <v>#REF!</v>
      </c>
      <c r="NP325" s="33" t="e">
        <f t="shared" si="291"/>
        <v>#REF!</v>
      </c>
      <c r="NQ325" s="31" t="e">
        <f t="shared" si="292"/>
        <v>#REF!</v>
      </c>
      <c r="NR325" s="32" t="e">
        <f t="shared" si="293"/>
        <v>#REF!</v>
      </c>
      <c r="NS325" s="32" t="e">
        <f t="shared" si="294"/>
        <v>#REF!</v>
      </c>
      <c r="NT325" s="33" t="e">
        <f t="shared" si="295"/>
        <v>#REF!</v>
      </c>
      <c r="NU325" s="33" t="e">
        <f t="shared" si="296"/>
        <v>#REF!</v>
      </c>
      <c r="NV325" s="33" t="e">
        <f t="shared" si="297"/>
        <v>#REF!</v>
      </c>
      <c r="NW325" s="33" t="e">
        <f t="shared" si="298"/>
        <v>#REF!</v>
      </c>
      <c r="NX325" t="e">
        <f t="shared" si="299"/>
        <v>#REF!</v>
      </c>
      <c r="NY325" t="e">
        <f t="shared" si="300"/>
        <v>#REF!</v>
      </c>
      <c r="NZ325" t="e">
        <f t="shared" si="301"/>
        <v>#REF!</v>
      </c>
      <c r="OA325" t="e">
        <f t="shared" si="302"/>
        <v>#REF!</v>
      </c>
      <c r="OB325" t="e">
        <f t="shared" si="303"/>
        <v>#REF!</v>
      </c>
      <c r="OC325" t="e">
        <f t="shared" si="304"/>
        <v>#REF!</v>
      </c>
    </row>
    <row r="326" spans="1:393" ht="16.5" customHeight="1" x14ac:dyDescent="0.3">
      <c r="A326" s="22"/>
      <c r="KN326" s="5" t="e">
        <f>IF(INDEX(#REF!,MATCH('HT 1-0'!D326,#REF!,0))=INDEX(#REF!,MATCH('HT 1-0'!D326,#REF!,0)),INDEX(#REF!,MATCH('HT 1-0'!D326,#REF!,0)),"ERROR")</f>
        <v>#REF!</v>
      </c>
      <c r="KO326" s="5" t="e">
        <f>IF(INDEX(#REF!,MATCH('HT 1-0'!E326,#REF!,0))=INDEX(#REF!,MATCH('HT 1-0'!E326,#REF!,0)),INDEX(#REF!,MATCH('HT 1-0'!E326,#REF!,0)),"ERROR")</f>
        <v>#REF!</v>
      </c>
      <c r="KP326" s="5" t="e">
        <f t="shared" si="244"/>
        <v>#REF!</v>
      </c>
      <c r="KQ326" t="str">
        <f t="shared" si="245"/>
        <v>_</v>
      </c>
      <c r="KR326" s="5" t="e">
        <f t="shared" si="246"/>
        <v>#DIV/0!</v>
      </c>
      <c r="KS326" s="5" t="e">
        <f t="shared" si="247"/>
        <v>#DIV/0!</v>
      </c>
      <c r="KT326" s="5" t="e">
        <f t="shared" si="248"/>
        <v>#DIV/0!</v>
      </c>
      <c r="KU326" s="5" t="e">
        <f t="shared" si="249"/>
        <v>#DIV/0!</v>
      </c>
      <c r="KV326" s="5" t="e">
        <f t="shared" si="250"/>
        <v>#DIV/0!</v>
      </c>
      <c r="KW326" s="5" t="e">
        <f t="shared" si="251"/>
        <v>#DIV/0!</v>
      </c>
      <c r="KX326" s="5" t="e">
        <f t="shared" si="252"/>
        <v>#DIV/0!</v>
      </c>
      <c r="KY326" s="5" t="e">
        <f t="shared" si="253"/>
        <v>#DIV/0!</v>
      </c>
      <c r="KZ326" s="5" t="e">
        <f t="shared" si="254"/>
        <v>#DIV/0!</v>
      </c>
      <c r="LA326" s="5" t="e">
        <f t="shared" si="255"/>
        <v>#DIV/0!</v>
      </c>
      <c r="LB326" t="e">
        <f>IF(LQ326="1-0",INDEX(Scrape!#REF!,MATCH('HT 1-0'!KP326,Scrape!$B:$B,0)),"")</f>
        <v>#REF!</v>
      </c>
      <c r="LC326" t="e">
        <f>IF(LQ326="1-0",INDEX(Scrape!$A:$A,MATCH('HT 1-0'!KP326,Scrape!$B:$B,0)),"")</f>
        <v>#REF!</v>
      </c>
      <c r="LD326" t="e">
        <f>IF(LQ326="1-0",INDEX(Scrape!$B:$B,MATCH('HT 1-0'!KP326,Scrape!$B:$B,0)),"")</f>
        <v>#REF!</v>
      </c>
      <c r="LE326" t="e">
        <f>IF(LQ326="1-0",INDEX(Scrape!$C:$C,MATCH('HT 1-0'!KP326,Scrape!$B:$B,0)),"")</f>
        <v>#REF!</v>
      </c>
      <c r="LF326" t="e">
        <f>IF(LQ326="1-0",INDEX(Scrape!$D:$D,MATCH('HT 1-0'!KP326,Scrape!$B:$B,0)),"")</f>
        <v>#REF!</v>
      </c>
      <c r="LG326" t="e">
        <f>IF(LQ326="1-0",INDEX(Scrape!$E:$E,MATCH('HT 1-0'!KP326,Scrape!$B:$B,0)),"")</f>
        <v>#REF!</v>
      </c>
      <c r="LH326" t="e">
        <f>IF(LQ326="1-0",INDEX(Scrape!$F:$F,MATCH('HT 1-0'!KP326,Scrape!$B:$B,0)),"")</f>
        <v>#REF!</v>
      </c>
      <c r="LI326" t="e">
        <f>IF(LQ326="1-0",INDEX(Scrape!$G:$G,MATCH('HT 1-0'!KP326,Scrape!$B:$B,0)),"")</f>
        <v>#REF!</v>
      </c>
      <c r="LJ326" t="e">
        <f>IF(LQ326="1-0",INDEX(Scrape!$H:$H,MATCH('HT 1-0'!KP326,Scrape!$B:$B,0)),"")</f>
        <v>#REF!</v>
      </c>
      <c r="LK326" t="e">
        <f>IF(LQ326="1-0",INDEX(Scrape!$I:$I,MATCH('HT 1-0'!KP326,Scrape!$B:$B,0)),"")</f>
        <v>#REF!</v>
      </c>
      <c r="LL326" t="e">
        <f>IF(LQ326="1-0",INDEX(Scrape!$J:$J,MATCH('HT 1-0'!KP326,Scrape!$B:$B,0)),"")</f>
        <v>#REF!</v>
      </c>
      <c r="LM326" t="e">
        <f>IF(LQ326="1-0",INDEX(Scrape!$K:$K,MATCH('HT 1-0'!KP326,Scrape!$B:$B,0)),"")</f>
        <v>#REF!</v>
      </c>
      <c r="LN326" t="e">
        <f>IF(LQ326="1-0",INDEX(Scrape!$L:$L,MATCH('HT 1-0'!KP326,Scrape!$B:$B,0)),"")</f>
        <v>#REF!</v>
      </c>
      <c r="LO326" t="e">
        <f>IF(LQ326="1-0",INDEX(Scrape!$M:$M,MATCH('HT 1-0'!KP326,Scrape!$B:$B,0)),"")</f>
        <v>#REF!</v>
      </c>
      <c r="LP326" t="e">
        <f>IF(LQ326="1-0",INDEX(Scrape!$N:$N,MATCH('HT 1-0'!KP326,Scrape!$B:$B,0)),"")</f>
        <v>#REF!</v>
      </c>
      <c r="LQ326" t="e">
        <f>INDEX(Scrape!$O:$O,MATCH('HT 1-0'!KP326,Scrape!$B:$B,0))</f>
        <v>#REF!</v>
      </c>
      <c r="LR326" t="e">
        <f t="shared" si="256"/>
        <v>#REF!</v>
      </c>
      <c r="LS326" t="e">
        <f t="shared" si="257"/>
        <v>#REF!</v>
      </c>
      <c r="LT326" s="23" t="e">
        <f>IF(INDEX(#REF!,MATCH(KQ326,#REF!,0))=INDEX(#REF!,MATCH(KQ326,#REF!,0)),INDEX(#REF!,MATCH(KQ326,#REF!,0)),"ERROR")</f>
        <v>#REF!</v>
      </c>
      <c r="LU326" s="24" t="e">
        <f t="shared" si="258"/>
        <v>#DIV/0!</v>
      </c>
      <c r="LV326" s="24" t="e">
        <f t="shared" si="259"/>
        <v>#DIV/0!</v>
      </c>
      <c r="LW326" s="24" t="e">
        <f t="shared" si="260"/>
        <v>#DIV/0!</v>
      </c>
      <c r="LX326" s="24" t="e">
        <f t="shared" si="261"/>
        <v>#DIV/0!</v>
      </c>
      <c r="LY326" s="25" t="e">
        <f t="shared" si="262"/>
        <v>#REF!</v>
      </c>
      <c r="LZ326" s="25" t="e">
        <f t="shared" si="263"/>
        <v>#REF!</v>
      </c>
      <c r="MA326" s="26" t="e">
        <f t="shared" si="264"/>
        <v>#REF!</v>
      </c>
      <c r="MB326" s="27" t="e">
        <f t="shared" si="265"/>
        <v>#REF!</v>
      </c>
      <c r="MC326" s="28" t="e">
        <f t="shared" si="266"/>
        <v>#REF!</v>
      </c>
      <c r="MD326" s="24" t="e">
        <f t="shared" si="267"/>
        <v>#REF!</v>
      </c>
      <c r="ME326" s="29" t="e">
        <f t="shared" si="268"/>
        <v>#REF!</v>
      </c>
      <c r="MF326" s="30" t="e">
        <f t="shared" si="269"/>
        <v>#REF!</v>
      </c>
      <c r="MG326" s="24" t="e">
        <f t="shared" si="270"/>
        <v>#REF!</v>
      </c>
      <c r="MH326" s="29" t="e">
        <f t="shared" si="271"/>
        <v>#REF!</v>
      </c>
      <c r="MI326" s="30" t="e">
        <f t="shared" si="272"/>
        <v>#REF!</v>
      </c>
      <c r="MJ326" t="str">
        <f t="shared" si="273"/>
        <v/>
      </c>
      <c r="MK326" t="str">
        <f t="shared" si="274"/>
        <v/>
      </c>
      <c r="ML326" t="str">
        <f t="shared" si="275"/>
        <v/>
      </c>
      <c r="MM326" t="str">
        <f t="shared" si="276"/>
        <v/>
      </c>
      <c r="MN326" t="str">
        <f t="shared" si="277"/>
        <v/>
      </c>
      <c r="MO326" t="str">
        <f t="shared" si="278"/>
        <v/>
      </c>
      <c r="MP326" s="5" t="e">
        <f>COUNTIFS(#REF!,LT326,#REF!,1,#REF!,"&gt;="&amp;MC326,#REF!,"&lt;="&amp;MB326,#REF!,"&lt;="&amp;ME326,#REF!,"&gt;="&amp;MF326,#REF!,"="&amp;KV326,#REF!,"="&amp;KX326)</f>
        <v>#REF!</v>
      </c>
      <c r="MQ326" s="5" t="e">
        <f>COUNTIFS(#REF!,LT326,#REF!,0,#REF!,"&gt;="&amp;MC326,#REF!,"&lt;="&amp;MB326,#REF!,"&lt;="&amp;ME326,#REF!,"&gt;="&amp;MF326,#REF!,"="&amp;KV326,#REF!,"="&amp;KX326)</f>
        <v>#REF!</v>
      </c>
      <c r="MR326" s="5" t="e">
        <f>COUNTIFS(#REF!,LT326,#REF!,1,#REF!,"&gt;="&amp;MC326,#REF!,"&lt;="&amp;MB326,#REF!,"&lt;="&amp;ME326,#REF!,"&gt;="&amp;MF326,#REF!,"="&amp;KW326,#REF!,"="&amp;KY326)</f>
        <v>#REF!</v>
      </c>
      <c r="MS326" s="5" t="e">
        <f>COUNTIFS(#REF!,LT326,#REF!,0,#REF!,"&gt;="&amp;MC326,#REF!,"&lt;="&amp;MB326,#REF!,"&lt;="&amp;ME326,#REF!,"&gt;="&amp;MF326,#REF!,"="&amp;KW326,#REF!,"="&amp;KY326)</f>
        <v>#REF!</v>
      </c>
      <c r="MT326" s="5" t="e">
        <f>COUNTIFS(#REF!,LT326,#REF!,1,#REF!,"&gt;="&amp;MI326,#REF!,"&lt;="&amp;MH326,#REF!,"&lt;="&amp;ME326,#REF!,"&gt;="&amp;MF326)</f>
        <v>#REF!</v>
      </c>
      <c r="MU326" s="5" t="e">
        <f>COUNTIFS(#REF!,LT326,#REF!,0,#REF!,"&gt;="&amp;MI326,#REF!,"&lt;="&amp;MH326,#REF!,"&lt;="&amp;ME326,#REF!,"&gt;="&amp;MF326)</f>
        <v>#REF!</v>
      </c>
      <c r="MV326" s="5" t="e">
        <f>COUNTIFS(#REF!,LT326,#REF!,1,#REF!,"&gt;="&amp;MI326,#REF!,"&lt;="&amp;MH326,#REF!,"="&amp;KZ326,#REF!,"="&amp;LA326,#REF!,"&lt;="&amp;ME326,#REF!,"&gt;="&amp;MF326)</f>
        <v>#REF!</v>
      </c>
      <c r="MW326" s="5" t="e">
        <f>COUNTIFS(#REF!,LT326,#REF!,0,#REF!,"&gt;="&amp;MI326,#REF!,"&lt;="&amp;MH326,#REF!,"="&amp;KZ326,#REF!,"="&amp;LA326,#REF!,"&lt;="&amp;ME326,#REF!,"&gt;="&amp;MF326)</f>
        <v>#REF!</v>
      </c>
      <c r="MX326" s="5" t="e">
        <f>COUNTIFS(#REF!,LT326,#REF!,1,#REF!,"&gt;="&amp;MC326,#REF!,"&lt;="&amp;MB326,#REF!,"&lt;="&amp;ME326,#REF!,"&gt;="&amp;MF326)</f>
        <v>#REF!</v>
      </c>
      <c r="MY326" s="5" t="e">
        <f>COUNTIFS(#REF!,LT326,#REF!,0,#REF!,"&gt;="&amp;MC326,#REF!,"&lt;="&amp;MB326,#REF!,"&lt;="&amp;ME326,#REF!,"&gt;="&amp;MF326)</f>
        <v>#REF!</v>
      </c>
      <c r="MZ326" s="5" t="e">
        <f>COUNTIFS(#REF!,LT326,#REF!,1,#REF!,"&lt;="&amp;ME326,#REF!,"&gt;="&amp;MF326,#REF!,"="&amp;KV326,#REF!,"="&amp;KX326)</f>
        <v>#REF!</v>
      </c>
      <c r="NA326" s="5" t="e">
        <f>COUNTIFS(#REF!,LT326,#REF!,0,#REF!,"&lt;="&amp;ME326,#REF!,"&gt;="&amp;MF326,#REF!,"="&amp;KV326,#REF!,"="&amp;KX326)</f>
        <v>#REF!</v>
      </c>
      <c r="NB326" s="5" t="e">
        <f>COUNTIFS(#REF!,LT326,#REF!,1,#REF!,"&lt;="&amp;ME326,#REF!,"&gt;="&amp;MF326,#REF!,"="&amp;KW326,#REF!,"="&amp;KY326)</f>
        <v>#REF!</v>
      </c>
      <c r="NC326" s="5" t="e">
        <f>COUNTIFS(#REF!,LT326,#REF!,0,#REF!,"&lt;="&amp;ME326,#REF!,"&gt;="&amp;MF326,#REF!,"="&amp;KW326,#REF!,"="&amp;KY326)</f>
        <v>#REF!</v>
      </c>
      <c r="ND326" s="5" t="e">
        <f t="shared" si="279"/>
        <v>#REF!</v>
      </c>
      <c r="NE326" s="5" t="e">
        <f t="shared" si="280"/>
        <v>#REF!</v>
      </c>
      <c r="NF326" s="5" t="e">
        <f t="shared" si="281"/>
        <v>#REF!</v>
      </c>
      <c r="NG326" s="6" t="e">
        <f t="shared" si="282"/>
        <v>#REF!</v>
      </c>
      <c r="NH326" s="7" t="e">
        <f t="shared" si="283"/>
        <v>#REF!</v>
      </c>
      <c r="NI326" s="5" t="e">
        <f t="shared" si="284"/>
        <v>#REF!</v>
      </c>
      <c r="NJ326" s="31" t="e">
        <f t="shared" si="285"/>
        <v>#REF!</v>
      </c>
      <c r="NK326" s="32" t="e">
        <f t="shared" si="286"/>
        <v>#REF!</v>
      </c>
      <c r="NL326" s="32" t="e">
        <f t="shared" si="287"/>
        <v>#REF!</v>
      </c>
      <c r="NM326" s="33" t="e">
        <f t="shared" si="288"/>
        <v>#REF!</v>
      </c>
      <c r="NN326" s="33" t="e">
        <f t="shared" si="289"/>
        <v>#REF!</v>
      </c>
      <c r="NO326" s="33" t="e">
        <f t="shared" si="290"/>
        <v>#REF!</v>
      </c>
      <c r="NP326" s="33" t="e">
        <f t="shared" si="291"/>
        <v>#REF!</v>
      </c>
      <c r="NQ326" s="31" t="e">
        <f t="shared" si="292"/>
        <v>#REF!</v>
      </c>
      <c r="NR326" s="32" t="e">
        <f t="shared" si="293"/>
        <v>#REF!</v>
      </c>
      <c r="NS326" s="32" t="e">
        <f t="shared" si="294"/>
        <v>#REF!</v>
      </c>
      <c r="NT326" s="33" t="e">
        <f t="shared" si="295"/>
        <v>#REF!</v>
      </c>
      <c r="NU326" s="33" t="e">
        <f t="shared" si="296"/>
        <v>#REF!</v>
      </c>
      <c r="NV326" s="33" t="e">
        <f t="shared" si="297"/>
        <v>#REF!</v>
      </c>
      <c r="NW326" s="33" t="e">
        <f t="shared" si="298"/>
        <v>#REF!</v>
      </c>
      <c r="NX326" t="e">
        <f t="shared" si="299"/>
        <v>#REF!</v>
      </c>
      <c r="NY326" t="e">
        <f t="shared" si="300"/>
        <v>#REF!</v>
      </c>
      <c r="NZ326" t="e">
        <f t="shared" si="301"/>
        <v>#REF!</v>
      </c>
      <c r="OA326" t="e">
        <f t="shared" si="302"/>
        <v>#REF!</v>
      </c>
      <c r="OB326" t="e">
        <f t="shared" si="303"/>
        <v>#REF!</v>
      </c>
      <c r="OC326" t="e">
        <f t="shared" si="304"/>
        <v>#REF!</v>
      </c>
    </row>
    <row r="327" spans="1:393" ht="16.5" customHeight="1" x14ac:dyDescent="0.3">
      <c r="A327" s="22"/>
      <c r="KN327" s="5" t="e">
        <f>IF(INDEX(#REF!,MATCH('HT 1-0'!D327,#REF!,0))=INDEX(#REF!,MATCH('HT 1-0'!D327,#REF!,0)),INDEX(#REF!,MATCH('HT 1-0'!D327,#REF!,0)),"ERROR")</f>
        <v>#REF!</v>
      </c>
      <c r="KO327" s="5" t="e">
        <f>IF(INDEX(#REF!,MATCH('HT 1-0'!E327,#REF!,0))=INDEX(#REF!,MATCH('HT 1-0'!E327,#REF!,0)),INDEX(#REF!,MATCH('HT 1-0'!E327,#REF!,0)),"ERROR")</f>
        <v>#REF!</v>
      </c>
      <c r="KP327" s="5" t="e">
        <f t="shared" si="244"/>
        <v>#REF!</v>
      </c>
      <c r="KQ327" t="str">
        <f t="shared" si="245"/>
        <v>_</v>
      </c>
      <c r="KR327" s="5" t="e">
        <f t="shared" si="246"/>
        <v>#DIV/0!</v>
      </c>
      <c r="KS327" s="5" t="e">
        <f t="shared" si="247"/>
        <v>#DIV/0!</v>
      </c>
      <c r="KT327" s="5" t="e">
        <f t="shared" si="248"/>
        <v>#DIV/0!</v>
      </c>
      <c r="KU327" s="5" t="e">
        <f t="shared" si="249"/>
        <v>#DIV/0!</v>
      </c>
      <c r="KV327" s="5" t="e">
        <f t="shared" si="250"/>
        <v>#DIV/0!</v>
      </c>
      <c r="KW327" s="5" t="e">
        <f t="shared" si="251"/>
        <v>#DIV/0!</v>
      </c>
      <c r="KX327" s="5" t="e">
        <f t="shared" si="252"/>
        <v>#DIV/0!</v>
      </c>
      <c r="KY327" s="5" t="e">
        <f t="shared" si="253"/>
        <v>#DIV/0!</v>
      </c>
      <c r="KZ327" s="5" t="e">
        <f t="shared" si="254"/>
        <v>#DIV/0!</v>
      </c>
      <c r="LA327" s="5" t="e">
        <f t="shared" si="255"/>
        <v>#DIV/0!</v>
      </c>
      <c r="LB327" t="e">
        <f>IF(LQ327="1-0",INDEX(Scrape!#REF!,MATCH('HT 1-0'!KP327,Scrape!$B:$B,0)),"")</f>
        <v>#REF!</v>
      </c>
      <c r="LC327" t="e">
        <f>IF(LQ327="1-0",INDEX(Scrape!$A:$A,MATCH('HT 1-0'!KP327,Scrape!$B:$B,0)),"")</f>
        <v>#REF!</v>
      </c>
      <c r="LD327" t="e">
        <f>IF(LQ327="1-0",INDEX(Scrape!$B:$B,MATCH('HT 1-0'!KP327,Scrape!$B:$B,0)),"")</f>
        <v>#REF!</v>
      </c>
      <c r="LE327" t="e">
        <f>IF(LQ327="1-0",INDEX(Scrape!$C:$C,MATCH('HT 1-0'!KP327,Scrape!$B:$B,0)),"")</f>
        <v>#REF!</v>
      </c>
      <c r="LF327" t="e">
        <f>IF(LQ327="1-0",INDEX(Scrape!$D:$D,MATCH('HT 1-0'!KP327,Scrape!$B:$B,0)),"")</f>
        <v>#REF!</v>
      </c>
      <c r="LG327" t="e">
        <f>IF(LQ327="1-0",INDEX(Scrape!$E:$E,MATCH('HT 1-0'!KP327,Scrape!$B:$B,0)),"")</f>
        <v>#REF!</v>
      </c>
      <c r="LH327" t="e">
        <f>IF(LQ327="1-0",INDEX(Scrape!$F:$F,MATCH('HT 1-0'!KP327,Scrape!$B:$B,0)),"")</f>
        <v>#REF!</v>
      </c>
      <c r="LI327" t="e">
        <f>IF(LQ327="1-0",INDEX(Scrape!$G:$G,MATCH('HT 1-0'!KP327,Scrape!$B:$B,0)),"")</f>
        <v>#REF!</v>
      </c>
      <c r="LJ327" t="e">
        <f>IF(LQ327="1-0",INDEX(Scrape!$H:$H,MATCH('HT 1-0'!KP327,Scrape!$B:$B,0)),"")</f>
        <v>#REF!</v>
      </c>
      <c r="LK327" t="e">
        <f>IF(LQ327="1-0",INDEX(Scrape!$I:$I,MATCH('HT 1-0'!KP327,Scrape!$B:$B,0)),"")</f>
        <v>#REF!</v>
      </c>
      <c r="LL327" t="e">
        <f>IF(LQ327="1-0",INDEX(Scrape!$J:$J,MATCH('HT 1-0'!KP327,Scrape!$B:$B,0)),"")</f>
        <v>#REF!</v>
      </c>
      <c r="LM327" t="e">
        <f>IF(LQ327="1-0",INDEX(Scrape!$K:$K,MATCH('HT 1-0'!KP327,Scrape!$B:$B,0)),"")</f>
        <v>#REF!</v>
      </c>
      <c r="LN327" t="e">
        <f>IF(LQ327="1-0",INDEX(Scrape!$L:$L,MATCH('HT 1-0'!KP327,Scrape!$B:$B,0)),"")</f>
        <v>#REF!</v>
      </c>
      <c r="LO327" t="e">
        <f>IF(LQ327="1-0",INDEX(Scrape!$M:$M,MATCH('HT 1-0'!KP327,Scrape!$B:$B,0)),"")</f>
        <v>#REF!</v>
      </c>
      <c r="LP327" t="e">
        <f>IF(LQ327="1-0",INDEX(Scrape!$N:$N,MATCH('HT 1-0'!KP327,Scrape!$B:$B,0)),"")</f>
        <v>#REF!</v>
      </c>
      <c r="LQ327" t="e">
        <f>INDEX(Scrape!$O:$O,MATCH('HT 1-0'!KP327,Scrape!$B:$B,0))</f>
        <v>#REF!</v>
      </c>
      <c r="LR327" t="e">
        <f t="shared" si="256"/>
        <v>#REF!</v>
      </c>
      <c r="LS327" t="e">
        <f t="shared" si="257"/>
        <v>#REF!</v>
      </c>
      <c r="LT327" s="23" t="e">
        <f>IF(INDEX(#REF!,MATCH(KQ327,#REF!,0))=INDEX(#REF!,MATCH(KQ327,#REF!,0)),INDEX(#REF!,MATCH(KQ327,#REF!,0)),"ERROR")</f>
        <v>#REF!</v>
      </c>
      <c r="LU327" s="24" t="e">
        <f t="shared" si="258"/>
        <v>#DIV/0!</v>
      </c>
      <c r="LV327" s="24" t="e">
        <f t="shared" si="259"/>
        <v>#DIV/0!</v>
      </c>
      <c r="LW327" s="24" t="e">
        <f t="shared" si="260"/>
        <v>#DIV/0!</v>
      </c>
      <c r="LX327" s="24" t="e">
        <f t="shared" si="261"/>
        <v>#DIV/0!</v>
      </c>
      <c r="LY327" s="25" t="e">
        <f t="shared" si="262"/>
        <v>#REF!</v>
      </c>
      <c r="LZ327" s="25" t="e">
        <f t="shared" si="263"/>
        <v>#REF!</v>
      </c>
      <c r="MA327" s="26" t="e">
        <f t="shared" si="264"/>
        <v>#REF!</v>
      </c>
      <c r="MB327" s="27" t="e">
        <f t="shared" si="265"/>
        <v>#REF!</v>
      </c>
      <c r="MC327" s="28" t="e">
        <f t="shared" si="266"/>
        <v>#REF!</v>
      </c>
      <c r="MD327" s="24" t="e">
        <f t="shared" si="267"/>
        <v>#REF!</v>
      </c>
      <c r="ME327" s="29" t="e">
        <f t="shared" si="268"/>
        <v>#REF!</v>
      </c>
      <c r="MF327" s="30" t="e">
        <f t="shared" si="269"/>
        <v>#REF!</v>
      </c>
      <c r="MG327" s="24" t="e">
        <f t="shared" si="270"/>
        <v>#REF!</v>
      </c>
      <c r="MH327" s="29" t="e">
        <f t="shared" si="271"/>
        <v>#REF!</v>
      </c>
      <c r="MI327" s="30" t="e">
        <f t="shared" si="272"/>
        <v>#REF!</v>
      </c>
      <c r="MJ327" t="str">
        <f t="shared" si="273"/>
        <v/>
      </c>
      <c r="MK327" t="str">
        <f t="shared" si="274"/>
        <v/>
      </c>
      <c r="ML327" t="str">
        <f t="shared" si="275"/>
        <v/>
      </c>
      <c r="MM327" t="str">
        <f t="shared" si="276"/>
        <v/>
      </c>
      <c r="MN327" t="str">
        <f t="shared" si="277"/>
        <v/>
      </c>
      <c r="MO327" t="str">
        <f t="shared" si="278"/>
        <v/>
      </c>
      <c r="MP327" s="5" t="e">
        <f>COUNTIFS(#REF!,LT327,#REF!,1,#REF!,"&gt;="&amp;MC327,#REF!,"&lt;="&amp;MB327,#REF!,"&lt;="&amp;ME327,#REF!,"&gt;="&amp;MF327,#REF!,"="&amp;KV327,#REF!,"="&amp;KX327)</f>
        <v>#REF!</v>
      </c>
      <c r="MQ327" s="5" t="e">
        <f>COUNTIFS(#REF!,LT327,#REF!,0,#REF!,"&gt;="&amp;MC327,#REF!,"&lt;="&amp;MB327,#REF!,"&lt;="&amp;ME327,#REF!,"&gt;="&amp;MF327,#REF!,"="&amp;KV327,#REF!,"="&amp;KX327)</f>
        <v>#REF!</v>
      </c>
      <c r="MR327" s="5" t="e">
        <f>COUNTIFS(#REF!,LT327,#REF!,1,#REF!,"&gt;="&amp;MC327,#REF!,"&lt;="&amp;MB327,#REF!,"&lt;="&amp;ME327,#REF!,"&gt;="&amp;MF327,#REF!,"="&amp;KW327,#REF!,"="&amp;KY327)</f>
        <v>#REF!</v>
      </c>
      <c r="MS327" s="5" t="e">
        <f>COUNTIFS(#REF!,LT327,#REF!,0,#REF!,"&gt;="&amp;MC327,#REF!,"&lt;="&amp;MB327,#REF!,"&lt;="&amp;ME327,#REF!,"&gt;="&amp;MF327,#REF!,"="&amp;KW327,#REF!,"="&amp;KY327)</f>
        <v>#REF!</v>
      </c>
      <c r="MT327" s="5" t="e">
        <f>COUNTIFS(#REF!,LT327,#REF!,1,#REF!,"&gt;="&amp;MI327,#REF!,"&lt;="&amp;MH327,#REF!,"&lt;="&amp;ME327,#REF!,"&gt;="&amp;MF327)</f>
        <v>#REF!</v>
      </c>
      <c r="MU327" s="5" t="e">
        <f>COUNTIFS(#REF!,LT327,#REF!,0,#REF!,"&gt;="&amp;MI327,#REF!,"&lt;="&amp;MH327,#REF!,"&lt;="&amp;ME327,#REF!,"&gt;="&amp;MF327)</f>
        <v>#REF!</v>
      </c>
      <c r="MV327" s="5" t="e">
        <f>COUNTIFS(#REF!,LT327,#REF!,1,#REF!,"&gt;="&amp;MI327,#REF!,"&lt;="&amp;MH327,#REF!,"="&amp;KZ327,#REF!,"="&amp;LA327,#REF!,"&lt;="&amp;ME327,#REF!,"&gt;="&amp;MF327)</f>
        <v>#REF!</v>
      </c>
      <c r="MW327" s="5" t="e">
        <f>COUNTIFS(#REF!,LT327,#REF!,0,#REF!,"&gt;="&amp;MI327,#REF!,"&lt;="&amp;MH327,#REF!,"="&amp;KZ327,#REF!,"="&amp;LA327,#REF!,"&lt;="&amp;ME327,#REF!,"&gt;="&amp;MF327)</f>
        <v>#REF!</v>
      </c>
      <c r="MX327" s="5" t="e">
        <f>COUNTIFS(#REF!,LT327,#REF!,1,#REF!,"&gt;="&amp;MC327,#REF!,"&lt;="&amp;MB327,#REF!,"&lt;="&amp;ME327,#REF!,"&gt;="&amp;MF327)</f>
        <v>#REF!</v>
      </c>
      <c r="MY327" s="5" t="e">
        <f>COUNTIFS(#REF!,LT327,#REF!,0,#REF!,"&gt;="&amp;MC327,#REF!,"&lt;="&amp;MB327,#REF!,"&lt;="&amp;ME327,#REF!,"&gt;="&amp;MF327)</f>
        <v>#REF!</v>
      </c>
      <c r="MZ327" s="5" t="e">
        <f>COUNTIFS(#REF!,LT327,#REF!,1,#REF!,"&lt;="&amp;ME327,#REF!,"&gt;="&amp;MF327,#REF!,"="&amp;KV327,#REF!,"="&amp;KX327)</f>
        <v>#REF!</v>
      </c>
      <c r="NA327" s="5" t="e">
        <f>COUNTIFS(#REF!,LT327,#REF!,0,#REF!,"&lt;="&amp;ME327,#REF!,"&gt;="&amp;MF327,#REF!,"="&amp;KV327,#REF!,"="&amp;KX327)</f>
        <v>#REF!</v>
      </c>
      <c r="NB327" s="5" t="e">
        <f>COUNTIFS(#REF!,LT327,#REF!,1,#REF!,"&lt;="&amp;ME327,#REF!,"&gt;="&amp;MF327,#REF!,"="&amp;KW327,#REF!,"="&amp;KY327)</f>
        <v>#REF!</v>
      </c>
      <c r="NC327" s="5" t="e">
        <f>COUNTIFS(#REF!,LT327,#REF!,0,#REF!,"&lt;="&amp;ME327,#REF!,"&gt;="&amp;MF327,#REF!,"="&amp;KW327,#REF!,"="&amp;KY327)</f>
        <v>#REF!</v>
      </c>
      <c r="ND327" s="5" t="e">
        <f t="shared" si="279"/>
        <v>#REF!</v>
      </c>
      <c r="NE327" s="5" t="e">
        <f t="shared" si="280"/>
        <v>#REF!</v>
      </c>
      <c r="NF327" s="5" t="e">
        <f t="shared" si="281"/>
        <v>#REF!</v>
      </c>
      <c r="NG327" s="6" t="e">
        <f t="shared" si="282"/>
        <v>#REF!</v>
      </c>
      <c r="NH327" s="7" t="e">
        <f t="shared" si="283"/>
        <v>#REF!</v>
      </c>
      <c r="NI327" s="5" t="e">
        <f t="shared" si="284"/>
        <v>#REF!</v>
      </c>
      <c r="NJ327" s="31" t="e">
        <f t="shared" si="285"/>
        <v>#REF!</v>
      </c>
      <c r="NK327" s="32" t="e">
        <f t="shared" si="286"/>
        <v>#REF!</v>
      </c>
      <c r="NL327" s="32" t="e">
        <f t="shared" si="287"/>
        <v>#REF!</v>
      </c>
      <c r="NM327" s="33" t="e">
        <f t="shared" si="288"/>
        <v>#REF!</v>
      </c>
      <c r="NN327" s="33" t="e">
        <f t="shared" si="289"/>
        <v>#REF!</v>
      </c>
      <c r="NO327" s="33" t="e">
        <f t="shared" si="290"/>
        <v>#REF!</v>
      </c>
      <c r="NP327" s="33" t="e">
        <f t="shared" si="291"/>
        <v>#REF!</v>
      </c>
      <c r="NQ327" s="31" t="e">
        <f t="shared" si="292"/>
        <v>#REF!</v>
      </c>
      <c r="NR327" s="32" t="e">
        <f t="shared" si="293"/>
        <v>#REF!</v>
      </c>
      <c r="NS327" s="32" t="e">
        <f t="shared" si="294"/>
        <v>#REF!</v>
      </c>
      <c r="NT327" s="33" t="e">
        <f t="shared" si="295"/>
        <v>#REF!</v>
      </c>
      <c r="NU327" s="33" t="e">
        <f t="shared" si="296"/>
        <v>#REF!</v>
      </c>
      <c r="NV327" s="33" t="e">
        <f t="shared" si="297"/>
        <v>#REF!</v>
      </c>
      <c r="NW327" s="33" t="e">
        <f t="shared" si="298"/>
        <v>#REF!</v>
      </c>
      <c r="NX327" t="e">
        <f t="shared" si="299"/>
        <v>#REF!</v>
      </c>
      <c r="NY327" t="e">
        <f t="shared" si="300"/>
        <v>#REF!</v>
      </c>
      <c r="NZ327" t="e">
        <f t="shared" si="301"/>
        <v>#REF!</v>
      </c>
      <c r="OA327" t="e">
        <f t="shared" si="302"/>
        <v>#REF!</v>
      </c>
      <c r="OB327" t="e">
        <f t="shared" si="303"/>
        <v>#REF!</v>
      </c>
      <c r="OC327" t="e">
        <f t="shared" si="304"/>
        <v>#REF!</v>
      </c>
    </row>
    <row r="328" spans="1:393" ht="16.5" customHeight="1" x14ac:dyDescent="0.3">
      <c r="A328" s="22"/>
      <c r="KN328" s="5" t="e">
        <f>IF(INDEX(#REF!,MATCH('HT 1-0'!D328,#REF!,0))=INDEX(#REF!,MATCH('HT 1-0'!D328,#REF!,0)),INDEX(#REF!,MATCH('HT 1-0'!D328,#REF!,0)),"ERROR")</f>
        <v>#REF!</v>
      </c>
      <c r="KO328" s="5" t="e">
        <f>IF(INDEX(#REF!,MATCH('HT 1-0'!E328,#REF!,0))=INDEX(#REF!,MATCH('HT 1-0'!E328,#REF!,0)),INDEX(#REF!,MATCH('HT 1-0'!E328,#REF!,0)),"ERROR")</f>
        <v>#REF!</v>
      </c>
      <c r="KP328" s="5" t="e">
        <f t="shared" si="244"/>
        <v>#REF!</v>
      </c>
      <c r="KQ328" t="str">
        <f t="shared" si="245"/>
        <v>_</v>
      </c>
      <c r="KR328" s="5" t="e">
        <f t="shared" si="246"/>
        <v>#DIV/0!</v>
      </c>
      <c r="KS328" s="5" t="e">
        <f t="shared" si="247"/>
        <v>#DIV/0!</v>
      </c>
      <c r="KT328" s="5" t="e">
        <f t="shared" si="248"/>
        <v>#DIV/0!</v>
      </c>
      <c r="KU328" s="5" t="e">
        <f t="shared" si="249"/>
        <v>#DIV/0!</v>
      </c>
      <c r="KV328" s="5" t="e">
        <f t="shared" si="250"/>
        <v>#DIV/0!</v>
      </c>
      <c r="KW328" s="5" t="e">
        <f t="shared" si="251"/>
        <v>#DIV/0!</v>
      </c>
      <c r="KX328" s="5" t="e">
        <f t="shared" si="252"/>
        <v>#DIV/0!</v>
      </c>
      <c r="KY328" s="5" t="e">
        <f t="shared" si="253"/>
        <v>#DIV/0!</v>
      </c>
      <c r="KZ328" s="5" t="e">
        <f t="shared" si="254"/>
        <v>#DIV/0!</v>
      </c>
      <c r="LA328" s="5" t="e">
        <f t="shared" si="255"/>
        <v>#DIV/0!</v>
      </c>
      <c r="LB328" t="e">
        <f>IF(LQ328="1-0",INDEX(Scrape!#REF!,MATCH('HT 1-0'!KP328,Scrape!$B:$B,0)),"")</f>
        <v>#REF!</v>
      </c>
      <c r="LC328" t="e">
        <f>IF(LQ328="1-0",INDEX(Scrape!$A:$A,MATCH('HT 1-0'!KP328,Scrape!$B:$B,0)),"")</f>
        <v>#REF!</v>
      </c>
      <c r="LD328" t="e">
        <f>IF(LQ328="1-0",INDEX(Scrape!$B:$B,MATCH('HT 1-0'!KP328,Scrape!$B:$B,0)),"")</f>
        <v>#REF!</v>
      </c>
      <c r="LE328" t="e">
        <f>IF(LQ328="1-0",INDEX(Scrape!$C:$C,MATCH('HT 1-0'!KP328,Scrape!$B:$B,0)),"")</f>
        <v>#REF!</v>
      </c>
      <c r="LF328" t="e">
        <f>IF(LQ328="1-0",INDEX(Scrape!$D:$D,MATCH('HT 1-0'!KP328,Scrape!$B:$B,0)),"")</f>
        <v>#REF!</v>
      </c>
      <c r="LG328" t="e">
        <f>IF(LQ328="1-0",INDEX(Scrape!$E:$E,MATCH('HT 1-0'!KP328,Scrape!$B:$B,0)),"")</f>
        <v>#REF!</v>
      </c>
      <c r="LH328" t="e">
        <f>IF(LQ328="1-0",INDEX(Scrape!$F:$F,MATCH('HT 1-0'!KP328,Scrape!$B:$B,0)),"")</f>
        <v>#REF!</v>
      </c>
      <c r="LI328" t="e">
        <f>IF(LQ328="1-0",INDEX(Scrape!$G:$G,MATCH('HT 1-0'!KP328,Scrape!$B:$B,0)),"")</f>
        <v>#REF!</v>
      </c>
      <c r="LJ328" t="e">
        <f>IF(LQ328="1-0",INDEX(Scrape!$H:$H,MATCH('HT 1-0'!KP328,Scrape!$B:$B,0)),"")</f>
        <v>#REF!</v>
      </c>
      <c r="LK328" t="e">
        <f>IF(LQ328="1-0",INDEX(Scrape!$I:$I,MATCH('HT 1-0'!KP328,Scrape!$B:$B,0)),"")</f>
        <v>#REF!</v>
      </c>
      <c r="LL328" t="e">
        <f>IF(LQ328="1-0",INDEX(Scrape!$J:$J,MATCH('HT 1-0'!KP328,Scrape!$B:$B,0)),"")</f>
        <v>#REF!</v>
      </c>
      <c r="LM328" t="e">
        <f>IF(LQ328="1-0",INDEX(Scrape!$K:$K,MATCH('HT 1-0'!KP328,Scrape!$B:$B,0)),"")</f>
        <v>#REF!</v>
      </c>
      <c r="LN328" t="e">
        <f>IF(LQ328="1-0",INDEX(Scrape!$L:$L,MATCH('HT 1-0'!KP328,Scrape!$B:$B,0)),"")</f>
        <v>#REF!</v>
      </c>
      <c r="LO328" t="e">
        <f>IF(LQ328="1-0",INDEX(Scrape!$M:$M,MATCH('HT 1-0'!KP328,Scrape!$B:$B,0)),"")</f>
        <v>#REF!</v>
      </c>
      <c r="LP328" t="e">
        <f>IF(LQ328="1-0",INDEX(Scrape!$N:$N,MATCH('HT 1-0'!KP328,Scrape!$B:$B,0)),"")</f>
        <v>#REF!</v>
      </c>
      <c r="LQ328" t="e">
        <f>INDEX(Scrape!$O:$O,MATCH('HT 1-0'!KP328,Scrape!$B:$B,0))</f>
        <v>#REF!</v>
      </c>
      <c r="LR328" t="e">
        <f t="shared" si="256"/>
        <v>#REF!</v>
      </c>
      <c r="LS328" t="e">
        <f t="shared" si="257"/>
        <v>#REF!</v>
      </c>
      <c r="LT328" s="23" t="e">
        <f>IF(INDEX(#REF!,MATCH(KQ328,#REF!,0))=INDEX(#REF!,MATCH(KQ328,#REF!,0)),INDEX(#REF!,MATCH(KQ328,#REF!,0)),"ERROR")</f>
        <v>#REF!</v>
      </c>
      <c r="LU328" s="24" t="e">
        <f t="shared" si="258"/>
        <v>#DIV/0!</v>
      </c>
      <c r="LV328" s="24" t="e">
        <f t="shared" si="259"/>
        <v>#DIV/0!</v>
      </c>
      <c r="LW328" s="24" t="e">
        <f t="shared" si="260"/>
        <v>#DIV/0!</v>
      </c>
      <c r="LX328" s="24" t="e">
        <f t="shared" si="261"/>
        <v>#DIV/0!</v>
      </c>
      <c r="LY328" s="25" t="e">
        <f t="shared" si="262"/>
        <v>#REF!</v>
      </c>
      <c r="LZ328" s="25" t="e">
        <f t="shared" si="263"/>
        <v>#REF!</v>
      </c>
      <c r="MA328" s="26" t="e">
        <f t="shared" si="264"/>
        <v>#REF!</v>
      </c>
      <c r="MB328" s="27" t="e">
        <f t="shared" si="265"/>
        <v>#REF!</v>
      </c>
      <c r="MC328" s="28" t="e">
        <f t="shared" si="266"/>
        <v>#REF!</v>
      </c>
      <c r="MD328" s="24" t="e">
        <f t="shared" si="267"/>
        <v>#REF!</v>
      </c>
      <c r="ME328" s="29" t="e">
        <f t="shared" si="268"/>
        <v>#REF!</v>
      </c>
      <c r="MF328" s="30" t="e">
        <f t="shared" si="269"/>
        <v>#REF!</v>
      </c>
      <c r="MG328" s="24" t="e">
        <f t="shared" si="270"/>
        <v>#REF!</v>
      </c>
      <c r="MH328" s="29" t="e">
        <f t="shared" si="271"/>
        <v>#REF!</v>
      </c>
      <c r="MI328" s="30" t="e">
        <f t="shared" si="272"/>
        <v>#REF!</v>
      </c>
      <c r="MJ328" t="str">
        <f t="shared" si="273"/>
        <v/>
      </c>
      <c r="MK328" t="str">
        <f t="shared" si="274"/>
        <v/>
      </c>
      <c r="ML328" t="str">
        <f t="shared" si="275"/>
        <v/>
      </c>
      <c r="MM328" t="str">
        <f t="shared" si="276"/>
        <v/>
      </c>
      <c r="MN328" t="str">
        <f t="shared" si="277"/>
        <v/>
      </c>
      <c r="MO328" t="str">
        <f t="shared" si="278"/>
        <v/>
      </c>
      <c r="MP328" s="5" t="e">
        <f>COUNTIFS(#REF!,LT328,#REF!,1,#REF!,"&gt;="&amp;MC328,#REF!,"&lt;="&amp;MB328,#REF!,"&lt;="&amp;ME328,#REF!,"&gt;="&amp;MF328,#REF!,"="&amp;KV328,#REF!,"="&amp;KX328)</f>
        <v>#REF!</v>
      </c>
      <c r="MQ328" s="5" t="e">
        <f>COUNTIFS(#REF!,LT328,#REF!,0,#REF!,"&gt;="&amp;MC328,#REF!,"&lt;="&amp;MB328,#REF!,"&lt;="&amp;ME328,#REF!,"&gt;="&amp;MF328,#REF!,"="&amp;KV328,#REF!,"="&amp;KX328)</f>
        <v>#REF!</v>
      </c>
      <c r="MR328" s="5" t="e">
        <f>COUNTIFS(#REF!,LT328,#REF!,1,#REF!,"&gt;="&amp;MC328,#REF!,"&lt;="&amp;MB328,#REF!,"&lt;="&amp;ME328,#REF!,"&gt;="&amp;MF328,#REF!,"="&amp;KW328,#REF!,"="&amp;KY328)</f>
        <v>#REF!</v>
      </c>
      <c r="MS328" s="5" t="e">
        <f>COUNTIFS(#REF!,LT328,#REF!,0,#REF!,"&gt;="&amp;MC328,#REF!,"&lt;="&amp;MB328,#REF!,"&lt;="&amp;ME328,#REF!,"&gt;="&amp;MF328,#REF!,"="&amp;KW328,#REF!,"="&amp;KY328)</f>
        <v>#REF!</v>
      </c>
      <c r="MT328" s="5" t="e">
        <f>COUNTIFS(#REF!,LT328,#REF!,1,#REF!,"&gt;="&amp;MI328,#REF!,"&lt;="&amp;MH328,#REF!,"&lt;="&amp;ME328,#REF!,"&gt;="&amp;MF328)</f>
        <v>#REF!</v>
      </c>
      <c r="MU328" s="5" t="e">
        <f>COUNTIFS(#REF!,LT328,#REF!,0,#REF!,"&gt;="&amp;MI328,#REF!,"&lt;="&amp;MH328,#REF!,"&lt;="&amp;ME328,#REF!,"&gt;="&amp;MF328)</f>
        <v>#REF!</v>
      </c>
      <c r="MV328" s="5" t="e">
        <f>COUNTIFS(#REF!,LT328,#REF!,1,#REF!,"&gt;="&amp;MI328,#REF!,"&lt;="&amp;MH328,#REF!,"="&amp;KZ328,#REF!,"="&amp;LA328,#REF!,"&lt;="&amp;ME328,#REF!,"&gt;="&amp;MF328)</f>
        <v>#REF!</v>
      </c>
      <c r="MW328" s="5" t="e">
        <f>COUNTIFS(#REF!,LT328,#REF!,0,#REF!,"&gt;="&amp;MI328,#REF!,"&lt;="&amp;MH328,#REF!,"="&amp;KZ328,#REF!,"="&amp;LA328,#REF!,"&lt;="&amp;ME328,#REF!,"&gt;="&amp;MF328)</f>
        <v>#REF!</v>
      </c>
      <c r="MX328" s="5" t="e">
        <f>COUNTIFS(#REF!,LT328,#REF!,1,#REF!,"&gt;="&amp;MC328,#REF!,"&lt;="&amp;MB328,#REF!,"&lt;="&amp;ME328,#REF!,"&gt;="&amp;MF328)</f>
        <v>#REF!</v>
      </c>
      <c r="MY328" s="5" t="e">
        <f>COUNTIFS(#REF!,LT328,#REF!,0,#REF!,"&gt;="&amp;MC328,#REF!,"&lt;="&amp;MB328,#REF!,"&lt;="&amp;ME328,#REF!,"&gt;="&amp;MF328)</f>
        <v>#REF!</v>
      </c>
      <c r="MZ328" s="5" t="e">
        <f>COUNTIFS(#REF!,LT328,#REF!,1,#REF!,"&lt;="&amp;ME328,#REF!,"&gt;="&amp;MF328,#REF!,"="&amp;KV328,#REF!,"="&amp;KX328)</f>
        <v>#REF!</v>
      </c>
      <c r="NA328" s="5" t="e">
        <f>COUNTIFS(#REF!,LT328,#REF!,0,#REF!,"&lt;="&amp;ME328,#REF!,"&gt;="&amp;MF328,#REF!,"="&amp;KV328,#REF!,"="&amp;KX328)</f>
        <v>#REF!</v>
      </c>
      <c r="NB328" s="5" t="e">
        <f>COUNTIFS(#REF!,LT328,#REF!,1,#REF!,"&lt;="&amp;ME328,#REF!,"&gt;="&amp;MF328,#REF!,"="&amp;KW328,#REF!,"="&amp;KY328)</f>
        <v>#REF!</v>
      </c>
      <c r="NC328" s="5" t="e">
        <f>COUNTIFS(#REF!,LT328,#REF!,0,#REF!,"&lt;="&amp;ME328,#REF!,"&gt;="&amp;MF328,#REF!,"="&amp;KW328,#REF!,"="&amp;KY328)</f>
        <v>#REF!</v>
      </c>
      <c r="ND328" s="5" t="e">
        <f t="shared" si="279"/>
        <v>#REF!</v>
      </c>
      <c r="NE328" s="5" t="e">
        <f t="shared" si="280"/>
        <v>#REF!</v>
      </c>
      <c r="NF328" s="5" t="e">
        <f t="shared" si="281"/>
        <v>#REF!</v>
      </c>
      <c r="NG328" s="6" t="e">
        <f t="shared" si="282"/>
        <v>#REF!</v>
      </c>
      <c r="NH328" s="7" t="e">
        <f t="shared" si="283"/>
        <v>#REF!</v>
      </c>
      <c r="NI328" s="5" t="e">
        <f t="shared" si="284"/>
        <v>#REF!</v>
      </c>
      <c r="NJ328" s="31" t="e">
        <f t="shared" si="285"/>
        <v>#REF!</v>
      </c>
      <c r="NK328" s="32" t="e">
        <f t="shared" si="286"/>
        <v>#REF!</v>
      </c>
      <c r="NL328" s="32" t="e">
        <f t="shared" si="287"/>
        <v>#REF!</v>
      </c>
      <c r="NM328" s="33" t="e">
        <f t="shared" si="288"/>
        <v>#REF!</v>
      </c>
      <c r="NN328" s="33" t="e">
        <f t="shared" si="289"/>
        <v>#REF!</v>
      </c>
      <c r="NO328" s="33" t="e">
        <f t="shared" si="290"/>
        <v>#REF!</v>
      </c>
      <c r="NP328" s="33" t="e">
        <f t="shared" si="291"/>
        <v>#REF!</v>
      </c>
      <c r="NQ328" s="31" t="e">
        <f t="shared" si="292"/>
        <v>#REF!</v>
      </c>
      <c r="NR328" s="32" t="e">
        <f t="shared" si="293"/>
        <v>#REF!</v>
      </c>
      <c r="NS328" s="32" t="e">
        <f t="shared" si="294"/>
        <v>#REF!</v>
      </c>
      <c r="NT328" s="33" t="e">
        <f t="shared" si="295"/>
        <v>#REF!</v>
      </c>
      <c r="NU328" s="33" t="e">
        <f t="shared" si="296"/>
        <v>#REF!</v>
      </c>
      <c r="NV328" s="33" t="e">
        <f t="shared" si="297"/>
        <v>#REF!</v>
      </c>
      <c r="NW328" s="33" t="e">
        <f t="shared" si="298"/>
        <v>#REF!</v>
      </c>
      <c r="NX328" t="e">
        <f t="shared" si="299"/>
        <v>#REF!</v>
      </c>
      <c r="NY328" t="e">
        <f t="shared" si="300"/>
        <v>#REF!</v>
      </c>
      <c r="NZ328" t="e">
        <f t="shared" si="301"/>
        <v>#REF!</v>
      </c>
      <c r="OA328" t="e">
        <f t="shared" si="302"/>
        <v>#REF!</v>
      </c>
      <c r="OB328" t="e">
        <f t="shared" si="303"/>
        <v>#REF!</v>
      </c>
      <c r="OC328" t="e">
        <f t="shared" si="304"/>
        <v>#REF!</v>
      </c>
    </row>
    <row r="329" spans="1:393" ht="16.5" customHeight="1" x14ac:dyDescent="0.3">
      <c r="A329" s="22"/>
      <c r="KN329" s="5" t="e">
        <f>IF(INDEX(#REF!,MATCH('HT 1-0'!D329,#REF!,0))=INDEX(#REF!,MATCH('HT 1-0'!D329,#REF!,0)),INDEX(#REF!,MATCH('HT 1-0'!D329,#REF!,0)),"ERROR")</f>
        <v>#REF!</v>
      </c>
      <c r="KO329" s="5" t="e">
        <f>IF(INDEX(#REF!,MATCH('HT 1-0'!E329,#REF!,0))=INDEX(#REF!,MATCH('HT 1-0'!E329,#REF!,0)),INDEX(#REF!,MATCH('HT 1-0'!E329,#REF!,0)),"ERROR")</f>
        <v>#REF!</v>
      </c>
      <c r="KP329" s="5" t="e">
        <f t="shared" si="244"/>
        <v>#REF!</v>
      </c>
      <c r="KQ329" t="str">
        <f t="shared" si="245"/>
        <v>_</v>
      </c>
      <c r="KR329" s="5" t="e">
        <f t="shared" si="246"/>
        <v>#DIV/0!</v>
      </c>
      <c r="KS329" s="5" t="e">
        <f t="shared" si="247"/>
        <v>#DIV/0!</v>
      </c>
      <c r="KT329" s="5" t="e">
        <f t="shared" si="248"/>
        <v>#DIV/0!</v>
      </c>
      <c r="KU329" s="5" t="e">
        <f t="shared" si="249"/>
        <v>#DIV/0!</v>
      </c>
      <c r="KV329" s="5" t="e">
        <f t="shared" si="250"/>
        <v>#DIV/0!</v>
      </c>
      <c r="KW329" s="5" t="e">
        <f t="shared" si="251"/>
        <v>#DIV/0!</v>
      </c>
      <c r="KX329" s="5" t="e">
        <f t="shared" si="252"/>
        <v>#DIV/0!</v>
      </c>
      <c r="KY329" s="5" t="e">
        <f t="shared" si="253"/>
        <v>#DIV/0!</v>
      </c>
      <c r="KZ329" s="5" t="e">
        <f t="shared" si="254"/>
        <v>#DIV/0!</v>
      </c>
      <c r="LA329" s="5" t="e">
        <f t="shared" si="255"/>
        <v>#DIV/0!</v>
      </c>
      <c r="LB329" t="e">
        <f>IF(LQ329="1-0",INDEX(Scrape!#REF!,MATCH('HT 1-0'!KP329,Scrape!$B:$B,0)),"")</f>
        <v>#REF!</v>
      </c>
      <c r="LC329" t="e">
        <f>IF(LQ329="1-0",INDEX(Scrape!$A:$A,MATCH('HT 1-0'!KP329,Scrape!$B:$B,0)),"")</f>
        <v>#REF!</v>
      </c>
      <c r="LD329" t="e">
        <f>IF(LQ329="1-0",INDEX(Scrape!$B:$B,MATCH('HT 1-0'!KP329,Scrape!$B:$B,0)),"")</f>
        <v>#REF!</v>
      </c>
      <c r="LE329" t="e">
        <f>IF(LQ329="1-0",INDEX(Scrape!$C:$C,MATCH('HT 1-0'!KP329,Scrape!$B:$B,0)),"")</f>
        <v>#REF!</v>
      </c>
      <c r="LF329" t="e">
        <f>IF(LQ329="1-0",INDEX(Scrape!$D:$D,MATCH('HT 1-0'!KP329,Scrape!$B:$B,0)),"")</f>
        <v>#REF!</v>
      </c>
      <c r="LG329" t="e">
        <f>IF(LQ329="1-0",INDEX(Scrape!$E:$E,MATCH('HT 1-0'!KP329,Scrape!$B:$B,0)),"")</f>
        <v>#REF!</v>
      </c>
      <c r="LH329" t="e">
        <f>IF(LQ329="1-0",INDEX(Scrape!$F:$F,MATCH('HT 1-0'!KP329,Scrape!$B:$B,0)),"")</f>
        <v>#REF!</v>
      </c>
      <c r="LI329" t="e">
        <f>IF(LQ329="1-0",INDEX(Scrape!$G:$G,MATCH('HT 1-0'!KP329,Scrape!$B:$B,0)),"")</f>
        <v>#REF!</v>
      </c>
      <c r="LJ329" t="e">
        <f>IF(LQ329="1-0",INDEX(Scrape!$H:$H,MATCH('HT 1-0'!KP329,Scrape!$B:$B,0)),"")</f>
        <v>#REF!</v>
      </c>
      <c r="LK329" t="e">
        <f>IF(LQ329="1-0",INDEX(Scrape!$I:$I,MATCH('HT 1-0'!KP329,Scrape!$B:$B,0)),"")</f>
        <v>#REF!</v>
      </c>
      <c r="LL329" t="e">
        <f>IF(LQ329="1-0",INDEX(Scrape!$J:$J,MATCH('HT 1-0'!KP329,Scrape!$B:$B,0)),"")</f>
        <v>#REF!</v>
      </c>
      <c r="LM329" t="e">
        <f>IF(LQ329="1-0",INDEX(Scrape!$K:$K,MATCH('HT 1-0'!KP329,Scrape!$B:$B,0)),"")</f>
        <v>#REF!</v>
      </c>
      <c r="LN329" t="e">
        <f>IF(LQ329="1-0",INDEX(Scrape!$L:$L,MATCH('HT 1-0'!KP329,Scrape!$B:$B,0)),"")</f>
        <v>#REF!</v>
      </c>
      <c r="LO329" t="e">
        <f>IF(LQ329="1-0",INDEX(Scrape!$M:$M,MATCH('HT 1-0'!KP329,Scrape!$B:$B,0)),"")</f>
        <v>#REF!</v>
      </c>
      <c r="LP329" t="e">
        <f>IF(LQ329="1-0",INDEX(Scrape!$N:$N,MATCH('HT 1-0'!KP329,Scrape!$B:$B,0)),"")</f>
        <v>#REF!</v>
      </c>
      <c r="LQ329" t="e">
        <f>INDEX(Scrape!$O:$O,MATCH('HT 1-0'!KP329,Scrape!$B:$B,0))</f>
        <v>#REF!</v>
      </c>
      <c r="LR329" t="e">
        <f t="shared" si="256"/>
        <v>#REF!</v>
      </c>
      <c r="LS329" t="e">
        <f t="shared" si="257"/>
        <v>#REF!</v>
      </c>
      <c r="LT329" s="23" t="e">
        <f>IF(INDEX(#REF!,MATCH(KQ329,#REF!,0))=INDEX(#REF!,MATCH(KQ329,#REF!,0)),INDEX(#REF!,MATCH(KQ329,#REF!,0)),"ERROR")</f>
        <v>#REF!</v>
      </c>
      <c r="LU329" s="24" t="e">
        <f t="shared" si="258"/>
        <v>#DIV/0!</v>
      </c>
      <c r="LV329" s="24" t="e">
        <f t="shared" si="259"/>
        <v>#DIV/0!</v>
      </c>
      <c r="LW329" s="24" t="e">
        <f t="shared" si="260"/>
        <v>#DIV/0!</v>
      </c>
      <c r="LX329" s="24" t="e">
        <f t="shared" si="261"/>
        <v>#DIV/0!</v>
      </c>
      <c r="LY329" s="25" t="e">
        <f t="shared" si="262"/>
        <v>#REF!</v>
      </c>
      <c r="LZ329" s="25" t="e">
        <f t="shared" si="263"/>
        <v>#REF!</v>
      </c>
      <c r="MA329" s="26" t="e">
        <f t="shared" si="264"/>
        <v>#REF!</v>
      </c>
      <c r="MB329" s="27" t="e">
        <f t="shared" si="265"/>
        <v>#REF!</v>
      </c>
      <c r="MC329" s="28" t="e">
        <f t="shared" si="266"/>
        <v>#REF!</v>
      </c>
      <c r="MD329" s="24" t="e">
        <f t="shared" si="267"/>
        <v>#REF!</v>
      </c>
      <c r="ME329" s="29" t="e">
        <f t="shared" si="268"/>
        <v>#REF!</v>
      </c>
      <c r="MF329" s="30" t="e">
        <f t="shared" si="269"/>
        <v>#REF!</v>
      </c>
      <c r="MG329" s="24" t="e">
        <f t="shared" si="270"/>
        <v>#REF!</v>
      </c>
      <c r="MH329" s="29" t="e">
        <f t="shared" si="271"/>
        <v>#REF!</v>
      </c>
      <c r="MI329" s="30" t="e">
        <f t="shared" si="272"/>
        <v>#REF!</v>
      </c>
      <c r="MJ329" t="str">
        <f t="shared" si="273"/>
        <v/>
      </c>
      <c r="MK329" t="str">
        <f t="shared" si="274"/>
        <v/>
      </c>
      <c r="ML329" t="str">
        <f t="shared" si="275"/>
        <v/>
      </c>
      <c r="MM329" t="str">
        <f t="shared" si="276"/>
        <v/>
      </c>
      <c r="MN329" t="str">
        <f t="shared" si="277"/>
        <v/>
      </c>
      <c r="MO329" t="str">
        <f t="shared" si="278"/>
        <v/>
      </c>
      <c r="MP329" s="5" t="e">
        <f>COUNTIFS(#REF!,LT329,#REF!,1,#REF!,"&gt;="&amp;MC329,#REF!,"&lt;="&amp;MB329,#REF!,"&lt;="&amp;ME329,#REF!,"&gt;="&amp;MF329,#REF!,"="&amp;KV329,#REF!,"="&amp;KX329)</f>
        <v>#REF!</v>
      </c>
      <c r="MQ329" s="5" t="e">
        <f>COUNTIFS(#REF!,LT329,#REF!,0,#REF!,"&gt;="&amp;MC329,#REF!,"&lt;="&amp;MB329,#REF!,"&lt;="&amp;ME329,#REF!,"&gt;="&amp;MF329,#REF!,"="&amp;KV329,#REF!,"="&amp;KX329)</f>
        <v>#REF!</v>
      </c>
      <c r="MR329" s="5" t="e">
        <f>COUNTIFS(#REF!,LT329,#REF!,1,#REF!,"&gt;="&amp;MC329,#REF!,"&lt;="&amp;MB329,#REF!,"&lt;="&amp;ME329,#REF!,"&gt;="&amp;MF329,#REF!,"="&amp;KW329,#REF!,"="&amp;KY329)</f>
        <v>#REF!</v>
      </c>
      <c r="MS329" s="5" t="e">
        <f>COUNTIFS(#REF!,LT329,#REF!,0,#REF!,"&gt;="&amp;MC329,#REF!,"&lt;="&amp;MB329,#REF!,"&lt;="&amp;ME329,#REF!,"&gt;="&amp;MF329,#REF!,"="&amp;KW329,#REF!,"="&amp;KY329)</f>
        <v>#REF!</v>
      </c>
      <c r="MT329" s="5" t="e">
        <f>COUNTIFS(#REF!,LT329,#REF!,1,#REF!,"&gt;="&amp;MI329,#REF!,"&lt;="&amp;MH329,#REF!,"&lt;="&amp;ME329,#REF!,"&gt;="&amp;MF329)</f>
        <v>#REF!</v>
      </c>
      <c r="MU329" s="5" t="e">
        <f>COUNTIFS(#REF!,LT329,#REF!,0,#REF!,"&gt;="&amp;MI329,#REF!,"&lt;="&amp;MH329,#REF!,"&lt;="&amp;ME329,#REF!,"&gt;="&amp;MF329)</f>
        <v>#REF!</v>
      </c>
      <c r="MV329" s="5" t="e">
        <f>COUNTIFS(#REF!,LT329,#REF!,1,#REF!,"&gt;="&amp;MI329,#REF!,"&lt;="&amp;MH329,#REF!,"="&amp;KZ329,#REF!,"="&amp;LA329,#REF!,"&lt;="&amp;ME329,#REF!,"&gt;="&amp;MF329)</f>
        <v>#REF!</v>
      </c>
      <c r="MW329" s="5" t="e">
        <f>COUNTIFS(#REF!,LT329,#REF!,0,#REF!,"&gt;="&amp;MI329,#REF!,"&lt;="&amp;MH329,#REF!,"="&amp;KZ329,#REF!,"="&amp;LA329,#REF!,"&lt;="&amp;ME329,#REF!,"&gt;="&amp;MF329)</f>
        <v>#REF!</v>
      </c>
      <c r="MX329" s="5" t="e">
        <f>COUNTIFS(#REF!,LT329,#REF!,1,#REF!,"&gt;="&amp;MC329,#REF!,"&lt;="&amp;MB329,#REF!,"&lt;="&amp;ME329,#REF!,"&gt;="&amp;MF329)</f>
        <v>#REF!</v>
      </c>
      <c r="MY329" s="5" t="e">
        <f>COUNTIFS(#REF!,LT329,#REF!,0,#REF!,"&gt;="&amp;MC329,#REF!,"&lt;="&amp;MB329,#REF!,"&lt;="&amp;ME329,#REF!,"&gt;="&amp;MF329)</f>
        <v>#REF!</v>
      </c>
      <c r="MZ329" s="5" t="e">
        <f>COUNTIFS(#REF!,LT329,#REF!,1,#REF!,"&lt;="&amp;ME329,#REF!,"&gt;="&amp;MF329,#REF!,"="&amp;KV329,#REF!,"="&amp;KX329)</f>
        <v>#REF!</v>
      </c>
      <c r="NA329" s="5" t="e">
        <f>COUNTIFS(#REF!,LT329,#REF!,0,#REF!,"&lt;="&amp;ME329,#REF!,"&gt;="&amp;MF329,#REF!,"="&amp;KV329,#REF!,"="&amp;KX329)</f>
        <v>#REF!</v>
      </c>
      <c r="NB329" s="5" t="e">
        <f>COUNTIFS(#REF!,LT329,#REF!,1,#REF!,"&lt;="&amp;ME329,#REF!,"&gt;="&amp;MF329,#REF!,"="&amp;KW329,#REF!,"="&amp;KY329)</f>
        <v>#REF!</v>
      </c>
      <c r="NC329" s="5" t="e">
        <f>COUNTIFS(#REF!,LT329,#REF!,0,#REF!,"&lt;="&amp;ME329,#REF!,"&gt;="&amp;MF329,#REF!,"="&amp;KW329,#REF!,"="&amp;KY329)</f>
        <v>#REF!</v>
      </c>
      <c r="ND329" s="5" t="e">
        <f t="shared" si="279"/>
        <v>#REF!</v>
      </c>
      <c r="NE329" s="5" t="e">
        <f t="shared" si="280"/>
        <v>#REF!</v>
      </c>
      <c r="NF329" s="5" t="e">
        <f t="shared" si="281"/>
        <v>#REF!</v>
      </c>
      <c r="NG329" s="6" t="e">
        <f t="shared" si="282"/>
        <v>#REF!</v>
      </c>
      <c r="NH329" s="7" t="e">
        <f t="shared" si="283"/>
        <v>#REF!</v>
      </c>
      <c r="NI329" s="5" t="e">
        <f t="shared" si="284"/>
        <v>#REF!</v>
      </c>
      <c r="NJ329" s="31" t="e">
        <f t="shared" si="285"/>
        <v>#REF!</v>
      </c>
      <c r="NK329" s="32" t="e">
        <f t="shared" si="286"/>
        <v>#REF!</v>
      </c>
      <c r="NL329" s="32" t="e">
        <f t="shared" si="287"/>
        <v>#REF!</v>
      </c>
      <c r="NM329" s="33" t="e">
        <f t="shared" si="288"/>
        <v>#REF!</v>
      </c>
      <c r="NN329" s="33" t="e">
        <f t="shared" si="289"/>
        <v>#REF!</v>
      </c>
      <c r="NO329" s="33" t="e">
        <f t="shared" si="290"/>
        <v>#REF!</v>
      </c>
      <c r="NP329" s="33" t="e">
        <f t="shared" si="291"/>
        <v>#REF!</v>
      </c>
      <c r="NQ329" s="31" t="e">
        <f t="shared" si="292"/>
        <v>#REF!</v>
      </c>
      <c r="NR329" s="32" t="e">
        <f t="shared" si="293"/>
        <v>#REF!</v>
      </c>
      <c r="NS329" s="32" t="e">
        <f t="shared" si="294"/>
        <v>#REF!</v>
      </c>
      <c r="NT329" s="33" t="e">
        <f t="shared" si="295"/>
        <v>#REF!</v>
      </c>
      <c r="NU329" s="33" t="e">
        <f t="shared" si="296"/>
        <v>#REF!</v>
      </c>
      <c r="NV329" s="33" t="e">
        <f t="shared" si="297"/>
        <v>#REF!</v>
      </c>
      <c r="NW329" s="33" t="e">
        <f t="shared" si="298"/>
        <v>#REF!</v>
      </c>
      <c r="NX329" t="e">
        <f t="shared" si="299"/>
        <v>#REF!</v>
      </c>
      <c r="NY329" t="e">
        <f t="shared" si="300"/>
        <v>#REF!</v>
      </c>
      <c r="NZ329" t="e">
        <f t="shared" si="301"/>
        <v>#REF!</v>
      </c>
      <c r="OA329" t="e">
        <f t="shared" si="302"/>
        <v>#REF!</v>
      </c>
      <c r="OB329" t="e">
        <f t="shared" si="303"/>
        <v>#REF!</v>
      </c>
      <c r="OC329" t="e">
        <f t="shared" si="304"/>
        <v>#REF!</v>
      </c>
    </row>
    <row r="330" spans="1:393" ht="16.5" customHeight="1" x14ac:dyDescent="0.3">
      <c r="A330" s="22"/>
      <c r="KN330" s="5" t="e">
        <f>IF(INDEX(#REF!,MATCH('HT 1-0'!D330,#REF!,0))=INDEX(#REF!,MATCH('HT 1-0'!D330,#REF!,0)),INDEX(#REF!,MATCH('HT 1-0'!D330,#REF!,0)),"ERROR")</f>
        <v>#REF!</v>
      </c>
      <c r="KO330" s="5" t="e">
        <f>IF(INDEX(#REF!,MATCH('HT 1-0'!E330,#REF!,0))=INDEX(#REF!,MATCH('HT 1-0'!E330,#REF!,0)),INDEX(#REF!,MATCH('HT 1-0'!E330,#REF!,0)),"ERROR")</f>
        <v>#REF!</v>
      </c>
      <c r="KP330" s="5" t="e">
        <f t="shared" si="244"/>
        <v>#REF!</v>
      </c>
      <c r="KQ330" t="str">
        <f t="shared" si="245"/>
        <v>_</v>
      </c>
      <c r="KR330" s="5" t="e">
        <f t="shared" si="246"/>
        <v>#DIV/0!</v>
      </c>
      <c r="KS330" s="5" t="e">
        <f t="shared" si="247"/>
        <v>#DIV/0!</v>
      </c>
      <c r="KT330" s="5" t="e">
        <f t="shared" si="248"/>
        <v>#DIV/0!</v>
      </c>
      <c r="KU330" s="5" t="e">
        <f t="shared" si="249"/>
        <v>#DIV/0!</v>
      </c>
      <c r="KV330" s="5" t="e">
        <f t="shared" si="250"/>
        <v>#DIV/0!</v>
      </c>
      <c r="KW330" s="5" t="e">
        <f t="shared" si="251"/>
        <v>#DIV/0!</v>
      </c>
      <c r="KX330" s="5" t="e">
        <f t="shared" si="252"/>
        <v>#DIV/0!</v>
      </c>
      <c r="KY330" s="5" t="e">
        <f t="shared" si="253"/>
        <v>#DIV/0!</v>
      </c>
      <c r="KZ330" s="5" t="e">
        <f t="shared" si="254"/>
        <v>#DIV/0!</v>
      </c>
      <c r="LA330" s="5" t="e">
        <f t="shared" si="255"/>
        <v>#DIV/0!</v>
      </c>
      <c r="LB330" t="e">
        <f>IF(LQ330="1-0",INDEX(Scrape!#REF!,MATCH('HT 1-0'!KP330,Scrape!$B:$B,0)),"")</f>
        <v>#REF!</v>
      </c>
      <c r="LC330" t="e">
        <f>IF(LQ330="1-0",INDEX(Scrape!$A:$A,MATCH('HT 1-0'!KP330,Scrape!$B:$B,0)),"")</f>
        <v>#REF!</v>
      </c>
      <c r="LD330" t="e">
        <f>IF(LQ330="1-0",INDEX(Scrape!$B:$B,MATCH('HT 1-0'!KP330,Scrape!$B:$B,0)),"")</f>
        <v>#REF!</v>
      </c>
      <c r="LE330" t="e">
        <f>IF(LQ330="1-0",INDEX(Scrape!$C:$C,MATCH('HT 1-0'!KP330,Scrape!$B:$B,0)),"")</f>
        <v>#REF!</v>
      </c>
      <c r="LF330" t="e">
        <f>IF(LQ330="1-0",INDEX(Scrape!$D:$D,MATCH('HT 1-0'!KP330,Scrape!$B:$B,0)),"")</f>
        <v>#REF!</v>
      </c>
      <c r="LG330" t="e">
        <f>IF(LQ330="1-0",INDEX(Scrape!$E:$E,MATCH('HT 1-0'!KP330,Scrape!$B:$B,0)),"")</f>
        <v>#REF!</v>
      </c>
      <c r="LH330" t="e">
        <f>IF(LQ330="1-0",INDEX(Scrape!$F:$F,MATCH('HT 1-0'!KP330,Scrape!$B:$B,0)),"")</f>
        <v>#REF!</v>
      </c>
      <c r="LI330" t="e">
        <f>IF(LQ330="1-0",INDEX(Scrape!$G:$G,MATCH('HT 1-0'!KP330,Scrape!$B:$B,0)),"")</f>
        <v>#REF!</v>
      </c>
      <c r="LJ330" t="e">
        <f>IF(LQ330="1-0",INDEX(Scrape!$H:$H,MATCH('HT 1-0'!KP330,Scrape!$B:$B,0)),"")</f>
        <v>#REF!</v>
      </c>
      <c r="LK330" t="e">
        <f>IF(LQ330="1-0",INDEX(Scrape!$I:$I,MATCH('HT 1-0'!KP330,Scrape!$B:$B,0)),"")</f>
        <v>#REF!</v>
      </c>
      <c r="LL330" t="e">
        <f>IF(LQ330="1-0",INDEX(Scrape!$J:$J,MATCH('HT 1-0'!KP330,Scrape!$B:$B,0)),"")</f>
        <v>#REF!</v>
      </c>
      <c r="LM330" t="e">
        <f>IF(LQ330="1-0",INDEX(Scrape!$K:$K,MATCH('HT 1-0'!KP330,Scrape!$B:$B,0)),"")</f>
        <v>#REF!</v>
      </c>
      <c r="LN330" t="e">
        <f>IF(LQ330="1-0",INDEX(Scrape!$L:$L,MATCH('HT 1-0'!KP330,Scrape!$B:$B,0)),"")</f>
        <v>#REF!</v>
      </c>
      <c r="LO330" t="e">
        <f>IF(LQ330="1-0",INDEX(Scrape!$M:$M,MATCH('HT 1-0'!KP330,Scrape!$B:$B,0)),"")</f>
        <v>#REF!</v>
      </c>
      <c r="LP330" t="e">
        <f>IF(LQ330="1-0",INDEX(Scrape!$N:$N,MATCH('HT 1-0'!KP330,Scrape!$B:$B,0)),"")</f>
        <v>#REF!</v>
      </c>
      <c r="LQ330" t="e">
        <f>INDEX(Scrape!$O:$O,MATCH('HT 1-0'!KP330,Scrape!$B:$B,0))</f>
        <v>#REF!</v>
      </c>
      <c r="LR330" t="e">
        <f t="shared" si="256"/>
        <v>#REF!</v>
      </c>
      <c r="LS330" t="e">
        <f t="shared" si="257"/>
        <v>#REF!</v>
      </c>
      <c r="LT330" s="23" t="e">
        <f>IF(INDEX(#REF!,MATCH(KQ330,#REF!,0))=INDEX(#REF!,MATCH(KQ330,#REF!,0)),INDEX(#REF!,MATCH(KQ330,#REF!,0)),"ERROR")</f>
        <v>#REF!</v>
      </c>
      <c r="LU330" s="24" t="e">
        <f t="shared" si="258"/>
        <v>#DIV/0!</v>
      </c>
      <c r="LV330" s="24" t="e">
        <f t="shared" si="259"/>
        <v>#DIV/0!</v>
      </c>
      <c r="LW330" s="24" t="e">
        <f t="shared" si="260"/>
        <v>#DIV/0!</v>
      </c>
      <c r="LX330" s="24" t="e">
        <f t="shared" si="261"/>
        <v>#DIV/0!</v>
      </c>
      <c r="LY330" s="25" t="e">
        <f t="shared" si="262"/>
        <v>#REF!</v>
      </c>
      <c r="LZ330" s="25" t="e">
        <f t="shared" si="263"/>
        <v>#REF!</v>
      </c>
      <c r="MA330" s="26" t="e">
        <f t="shared" si="264"/>
        <v>#REF!</v>
      </c>
      <c r="MB330" s="27" t="e">
        <f t="shared" si="265"/>
        <v>#REF!</v>
      </c>
      <c r="MC330" s="28" t="e">
        <f t="shared" si="266"/>
        <v>#REF!</v>
      </c>
      <c r="MD330" s="24" t="e">
        <f t="shared" si="267"/>
        <v>#REF!</v>
      </c>
      <c r="ME330" s="29" t="e">
        <f t="shared" si="268"/>
        <v>#REF!</v>
      </c>
      <c r="MF330" s="30" t="e">
        <f t="shared" si="269"/>
        <v>#REF!</v>
      </c>
      <c r="MG330" s="24" t="e">
        <f t="shared" si="270"/>
        <v>#REF!</v>
      </c>
      <c r="MH330" s="29" t="e">
        <f t="shared" si="271"/>
        <v>#REF!</v>
      </c>
      <c r="MI330" s="30" t="e">
        <f t="shared" si="272"/>
        <v>#REF!</v>
      </c>
      <c r="MJ330" t="str">
        <f t="shared" si="273"/>
        <v/>
      </c>
      <c r="MK330" t="str">
        <f t="shared" si="274"/>
        <v/>
      </c>
      <c r="ML330" t="str">
        <f t="shared" si="275"/>
        <v/>
      </c>
      <c r="MM330" t="str">
        <f t="shared" si="276"/>
        <v/>
      </c>
      <c r="MN330" t="str">
        <f t="shared" si="277"/>
        <v/>
      </c>
      <c r="MO330" t="str">
        <f t="shared" si="278"/>
        <v/>
      </c>
      <c r="MP330" s="5" t="e">
        <f>COUNTIFS(#REF!,LT330,#REF!,1,#REF!,"&gt;="&amp;MC330,#REF!,"&lt;="&amp;MB330,#REF!,"&lt;="&amp;ME330,#REF!,"&gt;="&amp;MF330,#REF!,"="&amp;KV330,#REF!,"="&amp;KX330)</f>
        <v>#REF!</v>
      </c>
      <c r="MQ330" s="5" t="e">
        <f>COUNTIFS(#REF!,LT330,#REF!,0,#REF!,"&gt;="&amp;MC330,#REF!,"&lt;="&amp;MB330,#REF!,"&lt;="&amp;ME330,#REF!,"&gt;="&amp;MF330,#REF!,"="&amp;KV330,#REF!,"="&amp;KX330)</f>
        <v>#REF!</v>
      </c>
      <c r="MR330" s="5" t="e">
        <f>COUNTIFS(#REF!,LT330,#REF!,1,#REF!,"&gt;="&amp;MC330,#REF!,"&lt;="&amp;MB330,#REF!,"&lt;="&amp;ME330,#REF!,"&gt;="&amp;MF330,#REF!,"="&amp;KW330,#REF!,"="&amp;KY330)</f>
        <v>#REF!</v>
      </c>
      <c r="MS330" s="5" t="e">
        <f>COUNTIFS(#REF!,LT330,#REF!,0,#REF!,"&gt;="&amp;MC330,#REF!,"&lt;="&amp;MB330,#REF!,"&lt;="&amp;ME330,#REF!,"&gt;="&amp;MF330,#REF!,"="&amp;KW330,#REF!,"="&amp;KY330)</f>
        <v>#REF!</v>
      </c>
      <c r="MT330" s="5" t="e">
        <f>COUNTIFS(#REF!,LT330,#REF!,1,#REF!,"&gt;="&amp;MI330,#REF!,"&lt;="&amp;MH330,#REF!,"&lt;="&amp;ME330,#REF!,"&gt;="&amp;MF330)</f>
        <v>#REF!</v>
      </c>
      <c r="MU330" s="5" t="e">
        <f>COUNTIFS(#REF!,LT330,#REF!,0,#REF!,"&gt;="&amp;MI330,#REF!,"&lt;="&amp;MH330,#REF!,"&lt;="&amp;ME330,#REF!,"&gt;="&amp;MF330)</f>
        <v>#REF!</v>
      </c>
      <c r="MV330" s="5" t="e">
        <f>COUNTIFS(#REF!,LT330,#REF!,1,#REF!,"&gt;="&amp;MI330,#REF!,"&lt;="&amp;MH330,#REF!,"="&amp;KZ330,#REF!,"="&amp;LA330,#REF!,"&lt;="&amp;ME330,#REF!,"&gt;="&amp;MF330)</f>
        <v>#REF!</v>
      </c>
      <c r="MW330" s="5" t="e">
        <f>COUNTIFS(#REF!,LT330,#REF!,0,#REF!,"&gt;="&amp;MI330,#REF!,"&lt;="&amp;MH330,#REF!,"="&amp;KZ330,#REF!,"="&amp;LA330,#REF!,"&lt;="&amp;ME330,#REF!,"&gt;="&amp;MF330)</f>
        <v>#REF!</v>
      </c>
      <c r="MX330" s="5" t="e">
        <f>COUNTIFS(#REF!,LT330,#REF!,1,#REF!,"&gt;="&amp;MC330,#REF!,"&lt;="&amp;MB330,#REF!,"&lt;="&amp;ME330,#REF!,"&gt;="&amp;MF330)</f>
        <v>#REF!</v>
      </c>
      <c r="MY330" s="5" t="e">
        <f>COUNTIFS(#REF!,LT330,#REF!,0,#REF!,"&gt;="&amp;MC330,#REF!,"&lt;="&amp;MB330,#REF!,"&lt;="&amp;ME330,#REF!,"&gt;="&amp;MF330)</f>
        <v>#REF!</v>
      </c>
      <c r="MZ330" s="5" t="e">
        <f>COUNTIFS(#REF!,LT330,#REF!,1,#REF!,"&lt;="&amp;ME330,#REF!,"&gt;="&amp;MF330,#REF!,"="&amp;KV330,#REF!,"="&amp;KX330)</f>
        <v>#REF!</v>
      </c>
      <c r="NA330" s="5" t="e">
        <f>COUNTIFS(#REF!,LT330,#REF!,0,#REF!,"&lt;="&amp;ME330,#REF!,"&gt;="&amp;MF330,#REF!,"="&amp;KV330,#REF!,"="&amp;KX330)</f>
        <v>#REF!</v>
      </c>
      <c r="NB330" s="5" t="e">
        <f>COUNTIFS(#REF!,LT330,#REF!,1,#REF!,"&lt;="&amp;ME330,#REF!,"&gt;="&amp;MF330,#REF!,"="&amp;KW330,#REF!,"="&amp;KY330)</f>
        <v>#REF!</v>
      </c>
      <c r="NC330" s="5" t="e">
        <f>COUNTIFS(#REF!,LT330,#REF!,0,#REF!,"&lt;="&amp;ME330,#REF!,"&gt;="&amp;MF330,#REF!,"="&amp;KW330,#REF!,"="&amp;KY330)</f>
        <v>#REF!</v>
      </c>
      <c r="ND330" s="5" t="e">
        <f t="shared" si="279"/>
        <v>#REF!</v>
      </c>
      <c r="NE330" s="5" t="e">
        <f t="shared" si="280"/>
        <v>#REF!</v>
      </c>
      <c r="NF330" s="5" t="e">
        <f t="shared" si="281"/>
        <v>#REF!</v>
      </c>
      <c r="NG330" s="6" t="e">
        <f t="shared" si="282"/>
        <v>#REF!</v>
      </c>
      <c r="NH330" s="7" t="e">
        <f t="shared" si="283"/>
        <v>#REF!</v>
      </c>
      <c r="NI330" s="5" t="e">
        <f t="shared" si="284"/>
        <v>#REF!</v>
      </c>
      <c r="NJ330" s="31" t="e">
        <f t="shared" si="285"/>
        <v>#REF!</v>
      </c>
      <c r="NK330" s="32" t="e">
        <f t="shared" si="286"/>
        <v>#REF!</v>
      </c>
      <c r="NL330" s="32" t="e">
        <f t="shared" si="287"/>
        <v>#REF!</v>
      </c>
      <c r="NM330" s="33" t="e">
        <f t="shared" si="288"/>
        <v>#REF!</v>
      </c>
      <c r="NN330" s="33" t="e">
        <f t="shared" si="289"/>
        <v>#REF!</v>
      </c>
      <c r="NO330" s="33" t="e">
        <f t="shared" si="290"/>
        <v>#REF!</v>
      </c>
      <c r="NP330" s="33" t="e">
        <f t="shared" si="291"/>
        <v>#REF!</v>
      </c>
      <c r="NQ330" s="31" t="e">
        <f t="shared" si="292"/>
        <v>#REF!</v>
      </c>
      <c r="NR330" s="32" t="e">
        <f t="shared" si="293"/>
        <v>#REF!</v>
      </c>
      <c r="NS330" s="32" t="e">
        <f t="shared" si="294"/>
        <v>#REF!</v>
      </c>
      <c r="NT330" s="33" t="e">
        <f t="shared" si="295"/>
        <v>#REF!</v>
      </c>
      <c r="NU330" s="33" t="e">
        <f t="shared" si="296"/>
        <v>#REF!</v>
      </c>
      <c r="NV330" s="33" t="e">
        <f t="shared" si="297"/>
        <v>#REF!</v>
      </c>
      <c r="NW330" s="33" t="e">
        <f t="shared" si="298"/>
        <v>#REF!</v>
      </c>
      <c r="NX330" t="e">
        <f t="shared" si="299"/>
        <v>#REF!</v>
      </c>
      <c r="NY330" t="e">
        <f t="shared" si="300"/>
        <v>#REF!</v>
      </c>
      <c r="NZ330" t="e">
        <f t="shared" si="301"/>
        <v>#REF!</v>
      </c>
      <c r="OA330" t="e">
        <f t="shared" si="302"/>
        <v>#REF!</v>
      </c>
      <c r="OB330" t="e">
        <f t="shared" si="303"/>
        <v>#REF!</v>
      </c>
      <c r="OC330" t="e">
        <f t="shared" si="304"/>
        <v>#REF!</v>
      </c>
    </row>
    <row r="331" spans="1:393" ht="16.5" customHeight="1" x14ac:dyDescent="0.3">
      <c r="A331" s="22"/>
      <c r="KN331" s="5" t="e">
        <f>IF(INDEX(#REF!,MATCH('HT 1-0'!D331,#REF!,0))=INDEX(#REF!,MATCH('HT 1-0'!D331,#REF!,0)),INDEX(#REF!,MATCH('HT 1-0'!D331,#REF!,0)),"ERROR")</f>
        <v>#REF!</v>
      </c>
      <c r="KO331" s="5" t="e">
        <f>IF(INDEX(#REF!,MATCH('HT 1-0'!E331,#REF!,0))=INDEX(#REF!,MATCH('HT 1-0'!E331,#REF!,0)),INDEX(#REF!,MATCH('HT 1-0'!E331,#REF!,0)),"ERROR")</f>
        <v>#REF!</v>
      </c>
      <c r="KP331" s="5" t="e">
        <f t="shared" si="244"/>
        <v>#REF!</v>
      </c>
      <c r="KQ331" t="str">
        <f t="shared" si="245"/>
        <v>_</v>
      </c>
      <c r="KR331" s="5" t="e">
        <f t="shared" si="246"/>
        <v>#DIV/0!</v>
      </c>
      <c r="KS331" s="5" t="e">
        <f t="shared" si="247"/>
        <v>#DIV/0!</v>
      </c>
      <c r="KT331" s="5" t="e">
        <f t="shared" si="248"/>
        <v>#DIV/0!</v>
      </c>
      <c r="KU331" s="5" t="e">
        <f t="shared" si="249"/>
        <v>#DIV/0!</v>
      </c>
      <c r="KV331" s="5" t="e">
        <f t="shared" si="250"/>
        <v>#DIV/0!</v>
      </c>
      <c r="KW331" s="5" t="e">
        <f t="shared" si="251"/>
        <v>#DIV/0!</v>
      </c>
      <c r="KX331" s="5" t="e">
        <f t="shared" si="252"/>
        <v>#DIV/0!</v>
      </c>
      <c r="KY331" s="5" t="e">
        <f t="shared" si="253"/>
        <v>#DIV/0!</v>
      </c>
      <c r="KZ331" s="5" t="e">
        <f t="shared" si="254"/>
        <v>#DIV/0!</v>
      </c>
      <c r="LA331" s="5" t="e">
        <f t="shared" si="255"/>
        <v>#DIV/0!</v>
      </c>
      <c r="LB331" t="e">
        <f>IF(LQ331="1-0",INDEX(Scrape!#REF!,MATCH('HT 1-0'!KP331,Scrape!$B:$B,0)),"")</f>
        <v>#REF!</v>
      </c>
      <c r="LC331" t="e">
        <f>IF(LQ331="1-0",INDEX(Scrape!$A:$A,MATCH('HT 1-0'!KP331,Scrape!$B:$B,0)),"")</f>
        <v>#REF!</v>
      </c>
      <c r="LD331" t="e">
        <f>IF(LQ331="1-0",INDEX(Scrape!$B:$B,MATCH('HT 1-0'!KP331,Scrape!$B:$B,0)),"")</f>
        <v>#REF!</v>
      </c>
      <c r="LE331" t="e">
        <f>IF(LQ331="1-0",INDEX(Scrape!$C:$C,MATCH('HT 1-0'!KP331,Scrape!$B:$B,0)),"")</f>
        <v>#REF!</v>
      </c>
      <c r="LF331" t="e">
        <f>IF(LQ331="1-0",INDEX(Scrape!$D:$D,MATCH('HT 1-0'!KP331,Scrape!$B:$B,0)),"")</f>
        <v>#REF!</v>
      </c>
      <c r="LG331" t="e">
        <f>IF(LQ331="1-0",INDEX(Scrape!$E:$E,MATCH('HT 1-0'!KP331,Scrape!$B:$B,0)),"")</f>
        <v>#REF!</v>
      </c>
      <c r="LH331" t="e">
        <f>IF(LQ331="1-0",INDEX(Scrape!$F:$F,MATCH('HT 1-0'!KP331,Scrape!$B:$B,0)),"")</f>
        <v>#REF!</v>
      </c>
      <c r="LI331" t="e">
        <f>IF(LQ331="1-0",INDEX(Scrape!$G:$G,MATCH('HT 1-0'!KP331,Scrape!$B:$B,0)),"")</f>
        <v>#REF!</v>
      </c>
      <c r="LJ331" t="e">
        <f>IF(LQ331="1-0",INDEX(Scrape!$H:$H,MATCH('HT 1-0'!KP331,Scrape!$B:$B,0)),"")</f>
        <v>#REF!</v>
      </c>
      <c r="LK331" t="e">
        <f>IF(LQ331="1-0",INDEX(Scrape!$I:$I,MATCH('HT 1-0'!KP331,Scrape!$B:$B,0)),"")</f>
        <v>#REF!</v>
      </c>
      <c r="LL331" t="e">
        <f>IF(LQ331="1-0",INDEX(Scrape!$J:$J,MATCH('HT 1-0'!KP331,Scrape!$B:$B,0)),"")</f>
        <v>#REF!</v>
      </c>
      <c r="LM331" t="e">
        <f>IF(LQ331="1-0",INDEX(Scrape!$K:$K,MATCH('HT 1-0'!KP331,Scrape!$B:$B,0)),"")</f>
        <v>#REF!</v>
      </c>
      <c r="LN331" t="e">
        <f>IF(LQ331="1-0",INDEX(Scrape!$L:$L,MATCH('HT 1-0'!KP331,Scrape!$B:$B,0)),"")</f>
        <v>#REF!</v>
      </c>
      <c r="LO331" t="e">
        <f>IF(LQ331="1-0",INDEX(Scrape!$M:$M,MATCH('HT 1-0'!KP331,Scrape!$B:$B,0)),"")</f>
        <v>#REF!</v>
      </c>
      <c r="LP331" t="e">
        <f>IF(LQ331="1-0",INDEX(Scrape!$N:$N,MATCH('HT 1-0'!KP331,Scrape!$B:$B,0)),"")</f>
        <v>#REF!</v>
      </c>
      <c r="LQ331" t="e">
        <f>INDEX(Scrape!$O:$O,MATCH('HT 1-0'!KP331,Scrape!$B:$B,0))</f>
        <v>#REF!</v>
      </c>
      <c r="LR331" t="e">
        <f t="shared" si="256"/>
        <v>#REF!</v>
      </c>
      <c r="LS331" t="e">
        <f t="shared" si="257"/>
        <v>#REF!</v>
      </c>
      <c r="LT331" s="23" t="e">
        <f>IF(INDEX(#REF!,MATCH(KQ331,#REF!,0))=INDEX(#REF!,MATCH(KQ331,#REF!,0)),INDEX(#REF!,MATCH(KQ331,#REF!,0)),"ERROR")</f>
        <v>#REF!</v>
      </c>
      <c r="LU331" s="24" t="e">
        <f t="shared" si="258"/>
        <v>#DIV/0!</v>
      </c>
      <c r="LV331" s="24" t="e">
        <f t="shared" si="259"/>
        <v>#DIV/0!</v>
      </c>
      <c r="LW331" s="24" t="e">
        <f t="shared" si="260"/>
        <v>#DIV/0!</v>
      </c>
      <c r="LX331" s="24" t="e">
        <f t="shared" si="261"/>
        <v>#DIV/0!</v>
      </c>
      <c r="LY331" s="25" t="e">
        <f t="shared" si="262"/>
        <v>#REF!</v>
      </c>
      <c r="LZ331" s="25" t="e">
        <f t="shared" si="263"/>
        <v>#REF!</v>
      </c>
      <c r="MA331" s="26" t="e">
        <f t="shared" si="264"/>
        <v>#REF!</v>
      </c>
      <c r="MB331" s="27" t="e">
        <f t="shared" si="265"/>
        <v>#REF!</v>
      </c>
      <c r="MC331" s="28" t="e">
        <f t="shared" si="266"/>
        <v>#REF!</v>
      </c>
      <c r="MD331" s="24" t="e">
        <f t="shared" si="267"/>
        <v>#REF!</v>
      </c>
      <c r="ME331" s="29" t="e">
        <f t="shared" si="268"/>
        <v>#REF!</v>
      </c>
      <c r="MF331" s="30" t="e">
        <f t="shared" si="269"/>
        <v>#REF!</v>
      </c>
      <c r="MG331" s="24" t="e">
        <f t="shared" si="270"/>
        <v>#REF!</v>
      </c>
      <c r="MH331" s="29" t="e">
        <f t="shared" si="271"/>
        <v>#REF!</v>
      </c>
      <c r="MI331" s="30" t="e">
        <f t="shared" si="272"/>
        <v>#REF!</v>
      </c>
      <c r="MJ331" t="str">
        <f t="shared" si="273"/>
        <v/>
      </c>
      <c r="MK331" t="str">
        <f t="shared" si="274"/>
        <v/>
      </c>
      <c r="ML331" t="str">
        <f t="shared" si="275"/>
        <v/>
      </c>
      <c r="MM331" t="str">
        <f t="shared" si="276"/>
        <v/>
      </c>
      <c r="MN331" t="str">
        <f t="shared" si="277"/>
        <v/>
      </c>
      <c r="MO331" t="str">
        <f t="shared" si="278"/>
        <v/>
      </c>
      <c r="MP331" s="5" t="e">
        <f>COUNTIFS(#REF!,LT331,#REF!,1,#REF!,"&gt;="&amp;MC331,#REF!,"&lt;="&amp;MB331,#REF!,"&lt;="&amp;ME331,#REF!,"&gt;="&amp;MF331,#REF!,"="&amp;KV331,#REF!,"="&amp;KX331)</f>
        <v>#REF!</v>
      </c>
      <c r="MQ331" s="5" t="e">
        <f>COUNTIFS(#REF!,LT331,#REF!,0,#REF!,"&gt;="&amp;MC331,#REF!,"&lt;="&amp;MB331,#REF!,"&lt;="&amp;ME331,#REF!,"&gt;="&amp;MF331,#REF!,"="&amp;KV331,#REF!,"="&amp;KX331)</f>
        <v>#REF!</v>
      </c>
      <c r="MR331" s="5" t="e">
        <f>COUNTIFS(#REF!,LT331,#REF!,1,#REF!,"&gt;="&amp;MC331,#REF!,"&lt;="&amp;MB331,#REF!,"&lt;="&amp;ME331,#REF!,"&gt;="&amp;MF331,#REF!,"="&amp;KW331,#REF!,"="&amp;KY331)</f>
        <v>#REF!</v>
      </c>
      <c r="MS331" s="5" t="e">
        <f>COUNTIFS(#REF!,LT331,#REF!,0,#REF!,"&gt;="&amp;MC331,#REF!,"&lt;="&amp;MB331,#REF!,"&lt;="&amp;ME331,#REF!,"&gt;="&amp;MF331,#REF!,"="&amp;KW331,#REF!,"="&amp;KY331)</f>
        <v>#REF!</v>
      </c>
      <c r="MT331" s="5" t="e">
        <f>COUNTIFS(#REF!,LT331,#REF!,1,#REF!,"&gt;="&amp;MI331,#REF!,"&lt;="&amp;MH331,#REF!,"&lt;="&amp;ME331,#REF!,"&gt;="&amp;MF331)</f>
        <v>#REF!</v>
      </c>
      <c r="MU331" s="5" t="e">
        <f>COUNTIFS(#REF!,LT331,#REF!,0,#REF!,"&gt;="&amp;MI331,#REF!,"&lt;="&amp;MH331,#REF!,"&lt;="&amp;ME331,#REF!,"&gt;="&amp;MF331)</f>
        <v>#REF!</v>
      </c>
      <c r="MV331" s="5" t="e">
        <f>COUNTIFS(#REF!,LT331,#REF!,1,#REF!,"&gt;="&amp;MI331,#REF!,"&lt;="&amp;MH331,#REF!,"="&amp;KZ331,#REF!,"="&amp;LA331,#REF!,"&lt;="&amp;ME331,#REF!,"&gt;="&amp;MF331)</f>
        <v>#REF!</v>
      </c>
      <c r="MW331" s="5" t="e">
        <f>COUNTIFS(#REF!,LT331,#REF!,0,#REF!,"&gt;="&amp;MI331,#REF!,"&lt;="&amp;MH331,#REF!,"="&amp;KZ331,#REF!,"="&amp;LA331,#REF!,"&lt;="&amp;ME331,#REF!,"&gt;="&amp;MF331)</f>
        <v>#REF!</v>
      </c>
      <c r="MX331" s="5" t="e">
        <f>COUNTIFS(#REF!,LT331,#REF!,1,#REF!,"&gt;="&amp;MC331,#REF!,"&lt;="&amp;MB331,#REF!,"&lt;="&amp;ME331,#REF!,"&gt;="&amp;MF331)</f>
        <v>#REF!</v>
      </c>
      <c r="MY331" s="5" t="e">
        <f>COUNTIFS(#REF!,LT331,#REF!,0,#REF!,"&gt;="&amp;MC331,#REF!,"&lt;="&amp;MB331,#REF!,"&lt;="&amp;ME331,#REF!,"&gt;="&amp;MF331)</f>
        <v>#REF!</v>
      </c>
      <c r="MZ331" s="5" t="e">
        <f>COUNTIFS(#REF!,LT331,#REF!,1,#REF!,"&lt;="&amp;ME331,#REF!,"&gt;="&amp;MF331,#REF!,"="&amp;KV331,#REF!,"="&amp;KX331)</f>
        <v>#REF!</v>
      </c>
      <c r="NA331" s="5" t="e">
        <f>COUNTIFS(#REF!,LT331,#REF!,0,#REF!,"&lt;="&amp;ME331,#REF!,"&gt;="&amp;MF331,#REF!,"="&amp;KV331,#REF!,"="&amp;KX331)</f>
        <v>#REF!</v>
      </c>
      <c r="NB331" s="5" t="e">
        <f>COUNTIFS(#REF!,LT331,#REF!,1,#REF!,"&lt;="&amp;ME331,#REF!,"&gt;="&amp;MF331,#REF!,"="&amp;KW331,#REF!,"="&amp;KY331)</f>
        <v>#REF!</v>
      </c>
      <c r="NC331" s="5" t="e">
        <f>COUNTIFS(#REF!,LT331,#REF!,0,#REF!,"&lt;="&amp;ME331,#REF!,"&gt;="&amp;MF331,#REF!,"="&amp;KW331,#REF!,"="&amp;KY331)</f>
        <v>#REF!</v>
      </c>
      <c r="ND331" s="5" t="e">
        <f t="shared" si="279"/>
        <v>#REF!</v>
      </c>
      <c r="NE331" s="5" t="e">
        <f t="shared" si="280"/>
        <v>#REF!</v>
      </c>
      <c r="NF331" s="5" t="e">
        <f t="shared" si="281"/>
        <v>#REF!</v>
      </c>
      <c r="NG331" s="6" t="e">
        <f t="shared" si="282"/>
        <v>#REF!</v>
      </c>
      <c r="NH331" s="7" t="e">
        <f t="shared" si="283"/>
        <v>#REF!</v>
      </c>
      <c r="NI331" s="5" t="e">
        <f t="shared" si="284"/>
        <v>#REF!</v>
      </c>
      <c r="NJ331" s="31" t="e">
        <f t="shared" si="285"/>
        <v>#REF!</v>
      </c>
      <c r="NK331" s="32" t="e">
        <f t="shared" si="286"/>
        <v>#REF!</v>
      </c>
      <c r="NL331" s="32" t="e">
        <f t="shared" si="287"/>
        <v>#REF!</v>
      </c>
      <c r="NM331" s="33" t="e">
        <f t="shared" si="288"/>
        <v>#REF!</v>
      </c>
      <c r="NN331" s="33" t="e">
        <f t="shared" si="289"/>
        <v>#REF!</v>
      </c>
      <c r="NO331" s="33" t="e">
        <f t="shared" si="290"/>
        <v>#REF!</v>
      </c>
      <c r="NP331" s="33" t="e">
        <f t="shared" si="291"/>
        <v>#REF!</v>
      </c>
      <c r="NQ331" s="31" t="e">
        <f t="shared" si="292"/>
        <v>#REF!</v>
      </c>
      <c r="NR331" s="32" t="e">
        <f t="shared" si="293"/>
        <v>#REF!</v>
      </c>
      <c r="NS331" s="32" t="e">
        <f t="shared" si="294"/>
        <v>#REF!</v>
      </c>
      <c r="NT331" s="33" t="e">
        <f t="shared" si="295"/>
        <v>#REF!</v>
      </c>
      <c r="NU331" s="33" t="e">
        <f t="shared" si="296"/>
        <v>#REF!</v>
      </c>
      <c r="NV331" s="33" t="e">
        <f t="shared" si="297"/>
        <v>#REF!</v>
      </c>
      <c r="NW331" s="33" t="e">
        <f t="shared" si="298"/>
        <v>#REF!</v>
      </c>
      <c r="NX331" t="e">
        <f t="shared" si="299"/>
        <v>#REF!</v>
      </c>
      <c r="NY331" t="e">
        <f t="shared" si="300"/>
        <v>#REF!</v>
      </c>
      <c r="NZ331" t="e">
        <f t="shared" si="301"/>
        <v>#REF!</v>
      </c>
      <c r="OA331" t="e">
        <f t="shared" si="302"/>
        <v>#REF!</v>
      </c>
      <c r="OB331" t="e">
        <f t="shared" si="303"/>
        <v>#REF!</v>
      </c>
      <c r="OC331" t="e">
        <f t="shared" si="304"/>
        <v>#REF!</v>
      </c>
    </row>
    <row r="332" spans="1:393" ht="16.5" customHeight="1" x14ac:dyDescent="0.3">
      <c r="A332" s="22"/>
      <c r="KN332" s="5" t="e">
        <f>IF(INDEX(#REF!,MATCH('HT 1-0'!D332,#REF!,0))=INDEX(#REF!,MATCH('HT 1-0'!D332,#REF!,0)),INDEX(#REF!,MATCH('HT 1-0'!D332,#REF!,0)),"ERROR")</f>
        <v>#REF!</v>
      </c>
      <c r="KO332" s="5" t="e">
        <f>IF(INDEX(#REF!,MATCH('HT 1-0'!E332,#REF!,0))=INDEX(#REF!,MATCH('HT 1-0'!E332,#REF!,0)),INDEX(#REF!,MATCH('HT 1-0'!E332,#REF!,0)),"ERROR")</f>
        <v>#REF!</v>
      </c>
      <c r="KP332" s="5" t="e">
        <f t="shared" si="244"/>
        <v>#REF!</v>
      </c>
      <c r="KQ332" t="str">
        <f t="shared" si="245"/>
        <v>_</v>
      </c>
      <c r="KR332" s="5" t="e">
        <f t="shared" si="246"/>
        <v>#DIV/0!</v>
      </c>
      <c r="KS332" s="5" t="e">
        <f t="shared" si="247"/>
        <v>#DIV/0!</v>
      </c>
      <c r="KT332" s="5" t="e">
        <f t="shared" si="248"/>
        <v>#DIV/0!</v>
      </c>
      <c r="KU332" s="5" t="e">
        <f t="shared" si="249"/>
        <v>#DIV/0!</v>
      </c>
      <c r="KV332" s="5" t="e">
        <f t="shared" si="250"/>
        <v>#DIV/0!</v>
      </c>
      <c r="KW332" s="5" t="e">
        <f t="shared" si="251"/>
        <v>#DIV/0!</v>
      </c>
      <c r="KX332" s="5" t="e">
        <f t="shared" si="252"/>
        <v>#DIV/0!</v>
      </c>
      <c r="KY332" s="5" t="e">
        <f t="shared" si="253"/>
        <v>#DIV/0!</v>
      </c>
      <c r="KZ332" s="5" t="e">
        <f t="shared" si="254"/>
        <v>#DIV/0!</v>
      </c>
      <c r="LA332" s="5" t="e">
        <f t="shared" si="255"/>
        <v>#DIV/0!</v>
      </c>
      <c r="LB332" t="e">
        <f>IF(LQ332="1-0",INDEX(Scrape!#REF!,MATCH('HT 1-0'!KP332,Scrape!$B:$B,0)),"")</f>
        <v>#REF!</v>
      </c>
      <c r="LC332" t="e">
        <f>IF(LQ332="1-0",INDEX(Scrape!$A:$A,MATCH('HT 1-0'!KP332,Scrape!$B:$B,0)),"")</f>
        <v>#REF!</v>
      </c>
      <c r="LD332" t="e">
        <f>IF(LQ332="1-0",INDEX(Scrape!$B:$B,MATCH('HT 1-0'!KP332,Scrape!$B:$B,0)),"")</f>
        <v>#REF!</v>
      </c>
      <c r="LE332" t="e">
        <f>IF(LQ332="1-0",INDEX(Scrape!$C:$C,MATCH('HT 1-0'!KP332,Scrape!$B:$B,0)),"")</f>
        <v>#REF!</v>
      </c>
      <c r="LF332" t="e">
        <f>IF(LQ332="1-0",INDEX(Scrape!$D:$D,MATCH('HT 1-0'!KP332,Scrape!$B:$B,0)),"")</f>
        <v>#REF!</v>
      </c>
      <c r="LG332" t="e">
        <f>IF(LQ332="1-0",INDEX(Scrape!$E:$E,MATCH('HT 1-0'!KP332,Scrape!$B:$B,0)),"")</f>
        <v>#REF!</v>
      </c>
      <c r="LH332" t="e">
        <f>IF(LQ332="1-0",INDEX(Scrape!$F:$F,MATCH('HT 1-0'!KP332,Scrape!$B:$B,0)),"")</f>
        <v>#REF!</v>
      </c>
      <c r="LI332" t="e">
        <f>IF(LQ332="1-0",INDEX(Scrape!$G:$G,MATCH('HT 1-0'!KP332,Scrape!$B:$B,0)),"")</f>
        <v>#REF!</v>
      </c>
      <c r="LJ332" t="e">
        <f>IF(LQ332="1-0",INDEX(Scrape!$H:$H,MATCH('HT 1-0'!KP332,Scrape!$B:$B,0)),"")</f>
        <v>#REF!</v>
      </c>
      <c r="LK332" t="e">
        <f>IF(LQ332="1-0",INDEX(Scrape!$I:$I,MATCH('HT 1-0'!KP332,Scrape!$B:$B,0)),"")</f>
        <v>#REF!</v>
      </c>
      <c r="LL332" t="e">
        <f>IF(LQ332="1-0",INDEX(Scrape!$J:$J,MATCH('HT 1-0'!KP332,Scrape!$B:$B,0)),"")</f>
        <v>#REF!</v>
      </c>
      <c r="LM332" t="e">
        <f>IF(LQ332="1-0",INDEX(Scrape!$K:$K,MATCH('HT 1-0'!KP332,Scrape!$B:$B,0)),"")</f>
        <v>#REF!</v>
      </c>
      <c r="LN332" t="e">
        <f>IF(LQ332="1-0",INDEX(Scrape!$L:$L,MATCH('HT 1-0'!KP332,Scrape!$B:$B,0)),"")</f>
        <v>#REF!</v>
      </c>
      <c r="LO332" t="e">
        <f>IF(LQ332="1-0",INDEX(Scrape!$M:$M,MATCH('HT 1-0'!KP332,Scrape!$B:$B,0)),"")</f>
        <v>#REF!</v>
      </c>
      <c r="LP332" t="e">
        <f>IF(LQ332="1-0",INDEX(Scrape!$N:$N,MATCH('HT 1-0'!KP332,Scrape!$B:$B,0)),"")</f>
        <v>#REF!</v>
      </c>
      <c r="LQ332" t="e">
        <f>INDEX(Scrape!$O:$O,MATCH('HT 1-0'!KP332,Scrape!$B:$B,0))</f>
        <v>#REF!</v>
      </c>
      <c r="LR332" t="e">
        <f t="shared" si="256"/>
        <v>#REF!</v>
      </c>
      <c r="LS332" t="e">
        <f t="shared" si="257"/>
        <v>#REF!</v>
      </c>
      <c r="LT332" s="23" t="e">
        <f>IF(INDEX(#REF!,MATCH(KQ332,#REF!,0))=INDEX(#REF!,MATCH(KQ332,#REF!,0)),INDEX(#REF!,MATCH(KQ332,#REF!,0)),"ERROR")</f>
        <v>#REF!</v>
      </c>
      <c r="LU332" s="24" t="e">
        <f t="shared" si="258"/>
        <v>#DIV/0!</v>
      </c>
      <c r="LV332" s="24" t="e">
        <f t="shared" si="259"/>
        <v>#DIV/0!</v>
      </c>
      <c r="LW332" s="24" t="e">
        <f t="shared" si="260"/>
        <v>#DIV/0!</v>
      </c>
      <c r="LX332" s="24" t="e">
        <f t="shared" si="261"/>
        <v>#DIV/0!</v>
      </c>
      <c r="LY332" s="25" t="e">
        <f t="shared" si="262"/>
        <v>#REF!</v>
      </c>
      <c r="LZ332" s="25" t="e">
        <f t="shared" si="263"/>
        <v>#REF!</v>
      </c>
      <c r="MA332" s="26" t="e">
        <f t="shared" si="264"/>
        <v>#REF!</v>
      </c>
      <c r="MB332" s="27" t="e">
        <f t="shared" si="265"/>
        <v>#REF!</v>
      </c>
      <c r="MC332" s="28" t="e">
        <f t="shared" si="266"/>
        <v>#REF!</v>
      </c>
      <c r="MD332" s="24" t="e">
        <f t="shared" si="267"/>
        <v>#REF!</v>
      </c>
      <c r="ME332" s="29" t="e">
        <f t="shared" si="268"/>
        <v>#REF!</v>
      </c>
      <c r="MF332" s="30" t="e">
        <f t="shared" si="269"/>
        <v>#REF!</v>
      </c>
      <c r="MG332" s="24" t="e">
        <f t="shared" si="270"/>
        <v>#REF!</v>
      </c>
      <c r="MH332" s="29" t="e">
        <f t="shared" si="271"/>
        <v>#REF!</v>
      </c>
      <c r="MI332" s="30" t="e">
        <f t="shared" si="272"/>
        <v>#REF!</v>
      </c>
      <c r="MJ332" t="str">
        <f t="shared" si="273"/>
        <v/>
      </c>
      <c r="MK332" t="str">
        <f t="shared" si="274"/>
        <v/>
      </c>
      <c r="ML332" t="str">
        <f t="shared" si="275"/>
        <v/>
      </c>
      <c r="MM332" t="str">
        <f t="shared" si="276"/>
        <v/>
      </c>
      <c r="MN332" t="str">
        <f t="shared" si="277"/>
        <v/>
      </c>
      <c r="MO332" t="str">
        <f t="shared" si="278"/>
        <v/>
      </c>
      <c r="MP332" s="5" t="e">
        <f>COUNTIFS(#REF!,LT332,#REF!,1,#REF!,"&gt;="&amp;MC332,#REF!,"&lt;="&amp;MB332,#REF!,"&lt;="&amp;ME332,#REF!,"&gt;="&amp;MF332,#REF!,"="&amp;KV332,#REF!,"="&amp;KX332)</f>
        <v>#REF!</v>
      </c>
      <c r="MQ332" s="5" t="e">
        <f>COUNTIFS(#REF!,LT332,#REF!,0,#REF!,"&gt;="&amp;MC332,#REF!,"&lt;="&amp;MB332,#REF!,"&lt;="&amp;ME332,#REF!,"&gt;="&amp;MF332,#REF!,"="&amp;KV332,#REF!,"="&amp;KX332)</f>
        <v>#REF!</v>
      </c>
      <c r="MR332" s="5" t="e">
        <f>COUNTIFS(#REF!,LT332,#REF!,1,#REF!,"&gt;="&amp;MC332,#REF!,"&lt;="&amp;MB332,#REF!,"&lt;="&amp;ME332,#REF!,"&gt;="&amp;MF332,#REF!,"="&amp;KW332,#REF!,"="&amp;KY332)</f>
        <v>#REF!</v>
      </c>
      <c r="MS332" s="5" t="e">
        <f>COUNTIFS(#REF!,LT332,#REF!,0,#REF!,"&gt;="&amp;MC332,#REF!,"&lt;="&amp;MB332,#REF!,"&lt;="&amp;ME332,#REF!,"&gt;="&amp;MF332,#REF!,"="&amp;KW332,#REF!,"="&amp;KY332)</f>
        <v>#REF!</v>
      </c>
      <c r="MT332" s="5" t="e">
        <f>COUNTIFS(#REF!,LT332,#REF!,1,#REF!,"&gt;="&amp;MI332,#REF!,"&lt;="&amp;MH332,#REF!,"&lt;="&amp;ME332,#REF!,"&gt;="&amp;MF332)</f>
        <v>#REF!</v>
      </c>
      <c r="MU332" s="5" t="e">
        <f>COUNTIFS(#REF!,LT332,#REF!,0,#REF!,"&gt;="&amp;MI332,#REF!,"&lt;="&amp;MH332,#REF!,"&lt;="&amp;ME332,#REF!,"&gt;="&amp;MF332)</f>
        <v>#REF!</v>
      </c>
      <c r="MV332" s="5" t="e">
        <f>COUNTIFS(#REF!,LT332,#REF!,1,#REF!,"&gt;="&amp;MI332,#REF!,"&lt;="&amp;MH332,#REF!,"="&amp;KZ332,#REF!,"="&amp;LA332,#REF!,"&lt;="&amp;ME332,#REF!,"&gt;="&amp;MF332)</f>
        <v>#REF!</v>
      </c>
      <c r="MW332" s="5" t="e">
        <f>COUNTIFS(#REF!,LT332,#REF!,0,#REF!,"&gt;="&amp;MI332,#REF!,"&lt;="&amp;MH332,#REF!,"="&amp;KZ332,#REF!,"="&amp;LA332,#REF!,"&lt;="&amp;ME332,#REF!,"&gt;="&amp;MF332)</f>
        <v>#REF!</v>
      </c>
      <c r="MX332" s="5" t="e">
        <f>COUNTIFS(#REF!,LT332,#REF!,1,#REF!,"&gt;="&amp;MC332,#REF!,"&lt;="&amp;MB332,#REF!,"&lt;="&amp;ME332,#REF!,"&gt;="&amp;MF332)</f>
        <v>#REF!</v>
      </c>
      <c r="MY332" s="5" t="e">
        <f>COUNTIFS(#REF!,LT332,#REF!,0,#REF!,"&gt;="&amp;MC332,#REF!,"&lt;="&amp;MB332,#REF!,"&lt;="&amp;ME332,#REF!,"&gt;="&amp;MF332)</f>
        <v>#REF!</v>
      </c>
      <c r="MZ332" s="5" t="e">
        <f>COUNTIFS(#REF!,LT332,#REF!,1,#REF!,"&lt;="&amp;ME332,#REF!,"&gt;="&amp;MF332,#REF!,"="&amp;KV332,#REF!,"="&amp;KX332)</f>
        <v>#REF!</v>
      </c>
      <c r="NA332" s="5" t="e">
        <f>COUNTIFS(#REF!,LT332,#REF!,0,#REF!,"&lt;="&amp;ME332,#REF!,"&gt;="&amp;MF332,#REF!,"="&amp;KV332,#REF!,"="&amp;KX332)</f>
        <v>#REF!</v>
      </c>
      <c r="NB332" s="5" t="e">
        <f>COUNTIFS(#REF!,LT332,#REF!,1,#REF!,"&lt;="&amp;ME332,#REF!,"&gt;="&amp;MF332,#REF!,"="&amp;KW332,#REF!,"="&amp;KY332)</f>
        <v>#REF!</v>
      </c>
      <c r="NC332" s="5" t="e">
        <f>COUNTIFS(#REF!,LT332,#REF!,0,#REF!,"&lt;="&amp;ME332,#REF!,"&gt;="&amp;MF332,#REF!,"="&amp;KW332,#REF!,"="&amp;KY332)</f>
        <v>#REF!</v>
      </c>
      <c r="ND332" s="5" t="e">
        <f t="shared" si="279"/>
        <v>#REF!</v>
      </c>
      <c r="NE332" s="5" t="e">
        <f t="shared" si="280"/>
        <v>#REF!</v>
      </c>
      <c r="NF332" s="5" t="e">
        <f t="shared" si="281"/>
        <v>#REF!</v>
      </c>
      <c r="NG332" s="6" t="e">
        <f t="shared" si="282"/>
        <v>#REF!</v>
      </c>
      <c r="NH332" s="7" t="e">
        <f t="shared" si="283"/>
        <v>#REF!</v>
      </c>
      <c r="NI332" s="5" t="e">
        <f t="shared" si="284"/>
        <v>#REF!</v>
      </c>
      <c r="NJ332" s="31" t="e">
        <f t="shared" si="285"/>
        <v>#REF!</v>
      </c>
      <c r="NK332" s="32" t="e">
        <f t="shared" si="286"/>
        <v>#REF!</v>
      </c>
      <c r="NL332" s="32" t="e">
        <f t="shared" si="287"/>
        <v>#REF!</v>
      </c>
      <c r="NM332" s="33" t="e">
        <f t="shared" si="288"/>
        <v>#REF!</v>
      </c>
      <c r="NN332" s="33" t="e">
        <f t="shared" si="289"/>
        <v>#REF!</v>
      </c>
      <c r="NO332" s="33" t="e">
        <f t="shared" si="290"/>
        <v>#REF!</v>
      </c>
      <c r="NP332" s="33" t="e">
        <f t="shared" si="291"/>
        <v>#REF!</v>
      </c>
      <c r="NQ332" s="31" t="e">
        <f t="shared" si="292"/>
        <v>#REF!</v>
      </c>
      <c r="NR332" s="32" t="e">
        <f t="shared" si="293"/>
        <v>#REF!</v>
      </c>
      <c r="NS332" s="32" t="e">
        <f t="shared" si="294"/>
        <v>#REF!</v>
      </c>
      <c r="NT332" s="33" t="e">
        <f t="shared" si="295"/>
        <v>#REF!</v>
      </c>
      <c r="NU332" s="33" t="e">
        <f t="shared" si="296"/>
        <v>#REF!</v>
      </c>
      <c r="NV332" s="33" t="e">
        <f t="shared" si="297"/>
        <v>#REF!</v>
      </c>
      <c r="NW332" s="33" t="e">
        <f t="shared" si="298"/>
        <v>#REF!</v>
      </c>
      <c r="NX332" t="e">
        <f t="shared" si="299"/>
        <v>#REF!</v>
      </c>
      <c r="NY332" t="e">
        <f t="shared" si="300"/>
        <v>#REF!</v>
      </c>
      <c r="NZ332" t="e">
        <f t="shared" si="301"/>
        <v>#REF!</v>
      </c>
      <c r="OA332" t="e">
        <f t="shared" si="302"/>
        <v>#REF!</v>
      </c>
      <c r="OB332" t="e">
        <f t="shared" si="303"/>
        <v>#REF!</v>
      </c>
      <c r="OC332" t="e">
        <f t="shared" si="304"/>
        <v>#REF!</v>
      </c>
    </row>
    <row r="333" spans="1:393" ht="16.5" customHeight="1" x14ac:dyDescent="0.3">
      <c r="A333" s="22"/>
      <c r="KN333" s="5" t="e">
        <f>IF(INDEX(#REF!,MATCH('HT 1-0'!D333,#REF!,0))=INDEX(#REF!,MATCH('HT 1-0'!D333,#REF!,0)),INDEX(#REF!,MATCH('HT 1-0'!D333,#REF!,0)),"ERROR")</f>
        <v>#REF!</v>
      </c>
      <c r="KO333" s="5" t="e">
        <f>IF(INDEX(#REF!,MATCH('HT 1-0'!E333,#REF!,0))=INDEX(#REF!,MATCH('HT 1-0'!E333,#REF!,0)),INDEX(#REF!,MATCH('HT 1-0'!E333,#REF!,0)),"ERROR")</f>
        <v>#REF!</v>
      </c>
      <c r="KP333" s="5" t="e">
        <f t="shared" si="244"/>
        <v>#REF!</v>
      </c>
      <c r="KQ333" t="str">
        <f t="shared" si="245"/>
        <v>_</v>
      </c>
      <c r="KR333" s="5" t="e">
        <f t="shared" si="246"/>
        <v>#DIV/0!</v>
      </c>
      <c r="KS333" s="5" t="e">
        <f t="shared" si="247"/>
        <v>#DIV/0!</v>
      </c>
      <c r="KT333" s="5" t="e">
        <f t="shared" si="248"/>
        <v>#DIV/0!</v>
      </c>
      <c r="KU333" s="5" t="e">
        <f t="shared" si="249"/>
        <v>#DIV/0!</v>
      </c>
      <c r="KV333" s="5" t="e">
        <f t="shared" si="250"/>
        <v>#DIV/0!</v>
      </c>
      <c r="KW333" s="5" t="e">
        <f t="shared" si="251"/>
        <v>#DIV/0!</v>
      </c>
      <c r="KX333" s="5" t="e">
        <f t="shared" si="252"/>
        <v>#DIV/0!</v>
      </c>
      <c r="KY333" s="5" t="e">
        <f t="shared" si="253"/>
        <v>#DIV/0!</v>
      </c>
      <c r="KZ333" s="5" t="e">
        <f t="shared" si="254"/>
        <v>#DIV/0!</v>
      </c>
      <c r="LA333" s="5" t="e">
        <f t="shared" si="255"/>
        <v>#DIV/0!</v>
      </c>
      <c r="LB333" t="e">
        <f>IF(LQ333="1-0",INDEX(Scrape!#REF!,MATCH('HT 1-0'!KP333,Scrape!$B:$B,0)),"")</f>
        <v>#REF!</v>
      </c>
      <c r="LC333" t="e">
        <f>IF(LQ333="1-0",INDEX(Scrape!$A:$A,MATCH('HT 1-0'!KP333,Scrape!$B:$B,0)),"")</f>
        <v>#REF!</v>
      </c>
      <c r="LD333" t="e">
        <f>IF(LQ333="1-0",INDEX(Scrape!$B:$B,MATCH('HT 1-0'!KP333,Scrape!$B:$B,0)),"")</f>
        <v>#REF!</v>
      </c>
      <c r="LE333" t="e">
        <f>IF(LQ333="1-0",INDEX(Scrape!$C:$C,MATCH('HT 1-0'!KP333,Scrape!$B:$B,0)),"")</f>
        <v>#REF!</v>
      </c>
      <c r="LF333" t="e">
        <f>IF(LQ333="1-0",INDEX(Scrape!$D:$D,MATCH('HT 1-0'!KP333,Scrape!$B:$B,0)),"")</f>
        <v>#REF!</v>
      </c>
      <c r="LG333" t="e">
        <f>IF(LQ333="1-0",INDEX(Scrape!$E:$E,MATCH('HT 1-0'!KP333,Scrape!$B:$B,0)),"")</f>
        <v>#REF!</v>
      </c>
      <c r="LH333" t="e">
        <f>IF(LQ333="1-0",INDEX(Scrape!$F:$F,MATCH('HT 1-0'!KP333,Scrape!$B:$B,0)),"")</f>
        <v>#REF!</v>
      </c>
      <c r="LI333" t="e">
        <f>IF(LQ333="1-0",INDEX(Scrape!$G:$G,MATCH('HT 1-0'!KP333,Scrape!$B:$B,0)),"")</f>
        <v>#REF!</v>
      </c>
      <c r="LJ333" t="e">
        <f>IF(LQ333="1-0",INDEX(Scrape!$H:$H,MATCH('HT 1-0'!KP333,Scrape!$B:$B,0)),"")</f>
        <v>#REF!</v>
      </c>
      <c r="LK333" t="e">
        <f>IF(LQ333="1-0",INDEX(Scrape!$I:$I,MATCH('HT 1-0'!KP333,Scrape!$B:$B,0)),"")</f>
        <v>#REF!</v>
      </c>
      <c r="LL333" t="e">
        <f>IF(LQ333="1-0",INDEX(Scrape!$J:$J,MATCH('HT 1-0'!KP333,Scrape!$B:$B,0)),"")</f>
        <v>#REF!</v>
      </c>
      <c r="LM333" t="e">
        <f>IF(LQ333="1-0",INDEX(Scrape!$K:$K,MATCH('HT 1-0'!KP333,Scrape!$B:$B,0)),"")</f>
        <v>#REF!</v>
      </c>
      <c r="LN333" t="e">
        <f>IF(LQ333="1-0",INDEX(Scrape!$L:$L,MATCH('HT 1-0'!KP333,Scrape!$B:$B,0)),"")</f>
        <v>#REF!</v>
      </c>
      <c r="LO333" t="e">
        <f>IF(LQ333="1-0",INDEX(Scrape!$M:$M,MATCH('HT 1-0'!KP333,Scrape!$B:$B,0)),"")</f>
        <v>#REF!</v>
      </c>
      <c r="LP333" t="e">
        <f>IF(LQ333="1-0",INDEX(Scrape!$N:$N,MATCH('HT 1-0'!KP333,Scrape!$B:$B,0)),"")</f>
        <v>#REF!</v>
      </c>
      <c r="LQ333" t="e">
        <f>INDEX(Scrape!$O:$O,MATCH('HT 1-0'!KP333,Scrape!$B:$B,0))</f>
        <v>#REF!</v>
      </c>
      <c r="LR333" t="e">
        <f t="shared" si="256"/>
        <v>#REF!</v>
      </c>
      <c r="LS333" t="e">
        <f t="shared" si="257"/>
        <v>#REF!</v>
      </c>
      <c r="LT333" s="23" t="e">
        <f>IF(INDEX(#REF!,MATCH(KQ333,#REF!,0))=INDEX(#REF!,MATCH(KQ333,#REF!,0)),INDEX(#REF!,MATCH(KQ333,#REF!,0)),"ERROR")</f>
        <v>#REF!</v>
      </c>
      <c r="LU333" s="24" t="e">
        <f t="shared" si="258"/>
        <v>#DIV/0!</v>
      </c>
      <c r="LV333" s="24" t="e">
        <f t="shared" si="259"/>
        <v>#DIV/0!</v>
      </c>
      <c r="LW333" s="24" t="e">
        <f t="shared" si="260"/>
        <v>#DIV/0!</v>
      </c>
      <c r="LX333" s="24" t="e">
        <f t="shared" si="261"/>
        <v>#DIV/0!</v>
      </c>
      <c r="LY333" s="25" t="e">
        <f t="shared" si="262"/>
        <v>#REF!</v>
      </c>
      <c r="LZ333" s="25" t="e">
        <f t="shared" si="263"/>
        <v>#REF!</v>
      </c>
      <c r="MA333" s="26" t="e">
        <f t="shared" si="264"/>
        <v>#REF!</v>
      </c>
      <c r="MB333" s="27" t="e">
        <f t="shared" si="265"/>
        <v>#REF!</v>
      </c>
      <c r="MC333" s="28" t="e">
        <f t="shared" si="266"/>
        <v>#REF!</v>
      </c>
      <c r="MD333" s="24" t="e">
        <f t="shared" si="267"/>
        <v>#REF!</v>
      </c>
      <c r="ME333" s="29" t="e">
        <f t="shared" si="268"/>
        <v>#REF!</v>
      </c>
      <c r="MF333" s="30" t="e">
        <f t="shared" si="269"/>
        <v>#REF!</v>
      </c>
      <c r="MG333" s="24" t="e">
        <f t="shared" si="270"/>
        <v>#REF!</v>
      </c>
      <c r="MH333" s="29" t="e">
        <f t="shared" si="271"/>
        <v>#REF!</v>
      </c>
      <c r="MI333" s="30" t="e">
        <f t="shared" si="272"/>
        <v>#REF!</v>
      </c>
      <c r="MJ333" t="str">
        <f t="shared" si="273"/>
        <v/>
      </c>
      <c r="MK333" t="str">
        <f t="shared" si="274"/>
        <v/>
      </c>
      <c r="ML333" t="str">
        <f t="shared" si="275"/>
        <v/>
      </c>
      <c r="MM333" t="str">
        <f t="shared" si="276"/>
        <v/>
      </c>
      <c r="MN333" t="str">
        <f t="shared" si="277"/>
        <v/>
      </c>
      <c r="MO333" t="str">
        <f t="shared" si="278"/>
        <v/>
      </c>
      <c r="MP333" s="5" t="e">
        <f>COUNTIFS(#REF!,LT333,#REF!,1,#REF!,"&gt;="&amp;MC333,#REF!,"&lt;="&amp;MB333,#REF!,"&lt;="&amp;ME333,#REF!,"&gt;="&amp;MF333,#REF!,"="&amp;KV333,#REF!,"="&amp;KX333)</f>
        <v>#REF!</v>
      </c>
      <c r="MQ333" s="5" t="e">
        <f>COUNTIFS(#REF!,LT333,#REF!,0,#REF!,"&gt;="&amp;MC333,#REF!,"&lt;="&amp;MB333,#REF!,"&lt;="&amp;ME333,#REF!,"&gt;="&amp;MF333,#REF!,"="&amp;KV333,#REF!,"="&amp;KX333)</f>
        <v>#REF!</v>
      </c>
      <c r="MR333" s="5" t="e">
        <f>COUNTIFS(#REF!,LT333,#REF!,1,#REF!,"&gt;="&amp;MC333,#REF!,"&lt;="&amp;MB333,#REF!,"&lt;="&amp;ME333,#REF!,"&gt;="&amp;MF333,#REF!,"="&amp;KW333,#REF!,"="&amp;KY333)</f>
        <v>#REF!</v>
      </c>
      <c r="MS333" s="5" t="e">
        <f>COUNTIFS(#REF!,LT333,#REF!,0,#REF!,"&gt;="&amp;MC333,#REF!,"&lt;="&amp;MB333,#REF!,"&lt;="&amp;ME333,#REF!,"&gt;="&amp;MF333,#REF!,"="&amp;KW333,#REF!,"="&amp;KY333)</f>
        <v>#REF!</v>
      </c>
      <c r="MT333" s="5" t="e">
        <f>COUNTIFS(#REF!,LT333,#REF!,1,#REF!,"&gt;="&amp;MI333,#REF!,"&lt;="&amp;MH333,#REF!,"&lt;="&amp;ME333,#REF!,"&gt;="&amp;MF333)</f>
        <v>#REF!</v>
      </c>
      <c r="MU333" s="5" t="e">
        <f>COUNTIFS(#REF!,LT333,#REF!,0,#REF!,"&gt;="&amp;MI333,#REF!,"&lt;="&amp;MH333,#REF!,"&lt;="&amp;ME333,#REF!,"&gt;="&amp;MF333)</f>
        <v>#REF!</v>
      </c>
      <c r="MV333" s="5" t="e">
        <f>COUNTIFS(#REF!,LT333,#REF!,1,#REF!,"&gt;="&amp;MI333,#REF!,"&lt;="&amp;MH333,#REF!,"="&amp;KZ333,#REF!,"="&amp;LA333,#REF!,"&lt;="&amp;ME333,#REF!,"&gt;="&amp;MF333)</f>
        <v>#REF!</v>
      </c>
      <c r="MW333" s="5" t="e">
        <f>COUNTIFS(#REF!,LT333,#REF!,0,#REF!,"&gt;="&amp;MI333,#REF!,"&lt;="&amp;MH333,#REF!,"="&amp;KZ333,#REF!,"="&amp;LA333,#REF!,"&lt;="&amp;ME333,#REF!,"&gt;="&amp;MF333)</f>
        <v>#REF!</v>
      </c>
      <c r="MX333" s="5" t="e">
        <f>COUNTIFS(#REF!,LT333,#REF!,1,#REF!,"&gt;="&amp;MC333,#REF!,"&lt;="&amp;MB333,#REF!,"&lt;="&amp;ME333,#REF!,"&gt;="&amp;MF333)</f>
        <v>#REF!</v>
      </c>
      <c r="MY333" s="5" t="e">
        <f>COUNTIFS(#REF!,LT333,#REF!,0,#REF!,"&gt;="&amp;MC333,#REF!,"&lt;="&amp;MB333,#REF!,"&lt;="&amp;ME333,#REF!,"&gt;="&amp;MF333)</f>
        <v>#REF!</v>
      </c>
      <c r="MZ333" s="5" t="e">
        <f>COUNTIFS(#REF!,LT333,#REF!,1,#REF!,"&lt;="&amp;ME333,#REF!,"&gt;="&amp;MF333,#REF!,"="&amp;KV333,#REF!,"="&amp;KX333)</f>
        <v>#REF!</v>
      </c>
      <c r="NA333" s="5" t="e">
        <f>COUNTIFS(#REF!,LT333,#REF!,0,#REF!,"&lt;="&amp;ME333,#REF!,"&gt;="&amp;MF333,#REF!,"="&amp;KV333,#REF!,"="&amp;KX333)</f>
        <v>#REF!</v>
      </c>
      <c r="NB333" s="5" t="e">
        <f>COUNTIFS(#REF!,LT333,#REF!,1,#REF!,"&lt;="&amp;ME333,#REF!,"&gt;="&amp;MF333,#REF!,"="&amp;KW333,#REF!,"="&amp;KY333)</f>
        <v>#REF!</v>
      </c>
      <c r="NC333" s="5" t="e">
        <f>COUNTIFS(#REF!,LT333,#REF!,0,#REF!,"&lt;="&amp;ME333,#REF!,"&gt;="&amp;MF333,#REF!,"="&amp;KW333,#REF!,"="&amp;KY333)</f>
        <v>#REF!</v>
      </c>
      <c r="ND333" s="5" t="e">
        <f t="shared" si="279"/>
        <v>#REF!</v>
      </c>
      <c r="NE333" s="5" t="e">
        <f t="shared" si="280"/>
        <v>#REF!</v>
      </c>
      <c r="NF333" s="5" t="e">
        <f t="shared" si="281"/>
        <v>#REF!</v>
      </c>
      <c r="NG333" s="6" t="e">
        <f t="shared" si="282"/>
        <v>#REF!</v>
      </c>
      <c r="NH333" s="7" t="e">
        <f t="shared" si="283"/>
        <v>#REF!</v>
      </c>
      <c r="NI333" s="5" t="e">
        <f t="shared" si="284"/>
        <v>#REF!</v>
      </c>
      <c r="NJ333" s="31" t="e">
        <f t="shared" si="285"/>
        <v>#REF!</v>
      </c>
      <c r="NK333" s="32" t="e">
        <f t="shared" si="286"/>
        <v>#REF!</v>
      </c>
      <c r="NL333" s="32" t="e">
        <f t="shared" si="287"/>
        <v>#REF!</v>
      </c>
      <c r="NM333" s="33" t="e">
        <f t="shared" si="288"/>
        <v>#REF!</v>
      </c>
      <c r="NN333" s="33" t="e">
        <f t="shared" si="289"/>
        <v>#REF!</v>
      </c>
      <c r="NO333" s="33" t="e">
        <f t="shared" si="290"/>
        <v>#REF!</v>
      </c>
      <c r="NP333" s="33" t="e">
        <f t="shared" si="291"/>
        <v>#REF!</v>
      </c>
      <c r="NQ333" s="31" t="e">
        <f t="shared" si="292"/>
        <v>#REF!</v>
      </c>
      <c r="NR333" s="32" t="e">
        <f t="shared" si="293"/>
        <v>#REF!</v>
      </c>
      <c r="NS333" s="32" t="e">
        <f t="shared" si="294"/>
        <v>#REF!</v>
      </c>
      <c r="NT333" s="33" t="e">
        <f t="shared" si="295"/>
        <v>#REF!</v>
      </c>
      <c r="NU333" s="33" t="e">
        <f t="shared" si="296"/>
        <v>#REF!</v>
      </c>
      <c r="NV333" s="33" t="e">
        <f t="shared" si="297"/>
        <v>#REF!</v>
      </c>
      <c r="NW333" s="33" t="e">
        <f t="shared" si="298"/>
        <v>#REF!</v>
      </c>
      <c r="NX333" t="e">
        <f t="shared" si="299"/>
        <v>#REF!</v>
      </c>
      <c r="NY333" t="e">
        <f t="shared" si="300"/>
        <v>#REF!</v>
      </c>
      <c r="NZ333" t="e">
        <f t="shared" si="301"/>
        <v>#REF!</v>
      </c>
      <c r="OA333" t="e">
        <f t="shared" si="302"/>
        <v>#REF!</v>
      </c>
      <c r="OB333" t="e">
        <f t="shared" si="303"/>
        <v>#REF!</v>
      </c>
      <c r="OC333" t="e">
        <f t="shared" si="304"/>
        <v>#REF!</v>
      </c>
    </row>
    <row r="334" spans="1:393" ht="16.5" customHeight="1" x14ac:dyDescent="0.3">
      <c r="A334" s="22"/>
      <c r="KN334" s="5" t="e">
        <f>IF(INDEX(#REF!,MATCH('HT 1-0'!D334,#REF!,0))=INDEX(#REF!,MATCH('HT 1-0'!D334,#REF!,0)),INDEX(#REF!,MATCH('HT 1-0'!D334,#REF!,0)),"ERROR")</f>
        <v>#REF!</v>
      </c>
      <c r="KO334" s="5" t="e">
        <f>IF(INDEX(#REF!,MATCH('HT 1-0'!E334,#REF!,0))=INDEX(#REF!,MATCH('HT 1-0'!E334,#REF!,0)),INDEX(#REF!,MATCH('HT 1-0'!E334,#REF!,0)),"ERROR")</f>
        <v>#REF!</v>
      </c>
      <c r="KP334" s="5" t="e">
        <f t="shared" si="244"/>
        <v>#REF!</v>
      </c>
      <c r="KQ334" t="str">
        <f t="shared" si="245"/>
        <v>_</v>
      </c>
      <c r="KR334" s="5" t="e">
        <f t="shared" si="246"/>
        <v>#DIV/0!</v>
      </c>
      <c r="KS334" s="5" t="e">
        <f t="shared" si="247"/>
        <v>#DIV/0!</v>
      </c>
      <c r="KT334" s="5" t="e">
        <f t="shared" si="248"/>
        <v>#DIV/0!</v>
      </c>
      <c r="KU334" s="5" t="e">
        <f t="shared" si="249"/>
        <v>#DIV/0!</v>
      </c>
      <c r="KV334" s="5" t="e">
        <f t="shared" si="250"/>
        <v>#DIV/0!</v>
      </c>
      <c r="KW334" s="5" t="e">
        <f t="shared" si="251"/>
        <v>#DIV/0!</v>
      </c>
      <c r="KX334" s="5" t="e">
        <f t="shared" si="252"/>
        <v>#DIV/0!</v>
      </c>
      <c r="KY334" s="5" t="e">
        <f t="shared" si="253"/>
        <v>#DIV/0!</v>
      </c>
      <c r="KZ334" s="5" t="e">
        <f t="shared" si="254"/>
        <v>#DIV/0!</v>
      </c>
      <c r="LA334" s="5" t="e">
        <f t="shared" si="255"/>
        <v>#DIV/0!</v>
      </c>
      <c r="LB334" t="e">
        <f>IF(LQ334="1-0",INDEX(Scrape!#REF!,MATCH('HT 1-0'!KP334,Scrape!$B:$B,0)),"")</f>
        <v>#REF!</v>
      </c>
      <c r="LC334" t="e">
        <f>IF(LQ334="1-0",INDEX(Scrape!$A:$A,MATCH('HT 1-0'!KP334,Scrape!$B:$B,0)),"")</f>
        <v>#REF!</v>
      </c>
      <c r="LD334" t="e">
        <f>IF(LQ334="1-0",INDEX(Scrape!$B:$B,MATCH('HT 1-0'!KP334,Scrape!$B:$B,0)),"")</f>
        <v>#REF!</v>
      </c>
      <c r="LE334" t="e">
        <f>IF(LQ334="1-0",INDEX(Scrape!$C:$C,MATCH('HT 1-0'!KP334,Scrape!$B:$B,0)),"")</f>
        <v>#REF!</v>
      </c>
      <c r="LF334" t="e">
        <f>IF(LQ334="1-0",INDEX(Scrape!$D:$D,MATCH('HT 1-0'!KP334,Scrape!$B:$B,0)),"")</f>
        <v>#REF!</v>
      </c>
      <c r="LG334" t="e">
        <f>IF(LQ334="1-0",INDEX(Scrape!$E:$E,MATCH('HT 1-0'!KP334,Scrape!$B:$B,0)),"")</f>
        <v>#REF!</v>
      </c>
      <c r="LH334" t="e">
        <f>IF(LQ334="1-0",INDEX(Scrape!$F:$F,MATCH('HT 1-0'!KP334,Scrape!$B:$B,0)),"")</f>
        <v>#REF!</v>
      </c>
      <c r="LI334" t="e">
        <f>IF(LQ334="1-0",INDEX(Scrape!$G:$G,MATCH('HT 1-0'!KP334,Scrape!$B:$B,0)),"")</f>
        <v>#REF!</v>
      </c>
      <c r="LJ334" t="e">
        <f>IF(LQ334="1-0",INDEX(Scrape!$H:$H,MATCH('HT 1-0'!KP334,Scrape!$B:$B,0)),"")</f>
        <v>#REF!</v>
      </c>
      <c r="LK334" t="e">
        <f>IF(LQ334="1-0",INDEX(Scrape!$I:$I,MATCH('HT 1-0'!KP334,Scrape!$B:$B,0)),"")</f>
        <v>#REF!</v>
      </c>
      <c r="LL334" t="e">
        <f>IF(LQ334="1-0",INDEX(Scrape!$J:$J,MATCH('HT 1-0'!KP334,Scrape!$B:$B,0)),"")</f>
        <v>#REF!</v>
      </c>
      <c r="LM334" t="e">
        <f>IF(LQ334="1-0",INDEX(Scrape!$K:$K,MATCH('HT 1-0'!KP334,Scrape!$B:$B,0)),"")</f>
        <v>#REF!</v>
      </c>
      <c r="LN334" t="e">
        <f>IF(LQ334="1-0",INDEX(Scrape!$L:$L,MATCH('HT 1-0'!KP334,Scrape!$B:$B,0)),"")</f>
        <v>#REF!</v>
      </c>
      <c r="LO334" t="e">
        <f>IF(LQ334="1-0",INDEX(Scrape!$M:$M,MATCH('HT 1-0'!KP334,Scrape!$B:$B,0)),"")</f>
        <v>#REF!</v>
      </c>
      <c r="LP334" t="e">
        <f>IF(LQ334="1-0",INDEX(Scrape!$N:$N,MATCH('HT 1-0'!KP334,Scrape!$B:$B,0)),"")</f>
        <v>#REF!</v>
      </c>
      <c r="LQ334" t="e">
        <f>INDEX(Scrape!$O:$O,MATCH('HT 1-0'!KP334,Scrape!$B:$B,0))</f>
        <v>#REF!</v>
      </c>
      <c r="LR334" t="e">
        <f t="shared" si="256"/>
        <v>#REF!</v>
      </c>
      <c r="LS334" t="e">
        <f t="shared" si="257"/>
        <v>#REF!</v>
      </c>
      <c r="LT334" s="23" t="e">
        <f>IF(INDEX(#REF!,MATCH(KQ334,#REF!,0))=INDEX(#REF!,MATCH(KQ334,#REF!,0)),INDEX(#REF!,MATCH(KQ334,#REF!,0)),"ERROR")</f>
        <v>#REF!</v>
      </c>
      <c r="LU334" s="24" t="e">
        <f t="shared" si="258"/>
        <v>#DIV/0!</v>
      </c>
      <c r="LV334" s="24" t="e">
        <f t="shared" si="259"/>
        <v>#DIV/0!</v>
      </c>
      <c r="LW334" s="24" t="e">
        <f t="shared" si="260"/>
        <v>#DIV/0!</v>
      </c>
      <c r="LX334" s="24" t="e">
        <f t="shared" si="261"/>
        <v>#DIV/0!</v>
      </c>
      <c r="LY334" s="25" t="e">
        <f t="shared" si="262"/>
        <v>#REF!</v>
      </c>
      <c r="LZ334" s="25" t="e">
        <f t="shared" si="263"/>
        <v>#REF!</v>
      </c>
      <c r="MA334" s="26" t="e">
        <f t="shared" si="264"/>
        <v>#REF!</v>
      </c>
      <c r="MB334" s="27" t="e">
        <f t="shared" si="265"/>
        <v>#REF!</v>
      </c>
      <c r="MC334" s="28" t="e">
        <f t="shared" si="266"/>
        <v>#REF!</v>
      </c>
      <c r="MD334" s="24" t="e">
        <f t="shared" si="267"/>
        <v>#REF!</v>
      </c>
      <c r="ME334" s="29" t="e">
        <f t="shared" si="268"/>
        <v>#REF!</v>
      </c>
      <c r="MF334" s="30" t="e">
        <f t="shared" si="269"/>
        <v>#REF!</v>
      </c>
      <c r="MG334" s="24" t="e">
        <f t="shared" si="270"/>
        <v>#REF!</v>
      </c>
      <c r="MH334" s="29" t="e">
        <f t="shared" si="271"/>
        <v>#REF!</v>
      </c>
      <c r="MI334" s="30" t="e">
        <f t="shared" si="272"/>
        <v>#REF!</v>
      </c>
      <c r="MJ334" t="str">
        <f t="shared" si="273"/>
        <v/>
      </c>
      <c r="MK334" t="str">
        <f t="shared" si="274"/>
        <v/>
      </c>
      <c r="ML334" t="str">
        <f t="shared" si="275"/>
        <v/>
      </c>
      <c r="MM334" t="str">
        <f t="shared" si="276"/>
        <v/>
      </c>
      <c r="MN334" t="str">
        <f t="shared" si="277"/>
        <v/>
      </c>
      <c r="MO334" t="str">
        <f t="shared" si="278"/>
        <v/>
      </c>
      <c r="MP334" s="5" t="e">
        <f>COUNTIFS(#REF!,LT334,#REF!,1,#REF!,"&gt;="&amp;MC334,#REF!,"&lt;="&amp;MB334,#REF!,"&lt;="&amp;ME334,#REF!,"&gt;="&amp;MF334,#REF!,"="&amp;KV334,#REF!,"="&amp;KX334)</f>
        <v>#REF!</v>
      </c>
      <c r="MQ334" s="5" t="e">
        <f>COUNTIFS(#REF!,LT334,#REF!,0,#REF!,"&gt;="&amp;MC334,#REF!,"&lt;="&amp;MB334,#REF!,"&lt;="&amp;ME334,#REF!,"&gt;="&amp;MF334,#REF!,"="&amp;KV334,#REF!,"="&amp;KX334)</f>
        <v>#REF!</v>
      </c>
      <c r="MR334" s="5" t="e">
        <f>COUNTIFS(#REF!,LT334,#REF!,1,#REF!,"&gt;="&amp;MC334,#REF!,"&lt;="&amp;MB334,#REF!,"&lt;="&amp;ME334,#REF!,"&gt;="&amp;MF334,#REF!,"="&amp;KW334,#REF!,"="&amp;KY334)</f>
        <v>#REF!</v>
      </c>
      <c r="MS334" s="5" t="e">
        <f>COUNTIFS(#REF!,LT334,#REF!,0,#REF!,"&gt;="&amp;MC334,#REF!,"&lt;="&amp;MB334,#REF!,"&lt;="&amp;ME334,#REF!,"&gt;="&amp;MF334,#REF!,"="&amp;KW334,#REF!,"="&amp;KY334)</f>
        <v>#REF!</v>
      </c>
      <c r="MT334" s="5" t="e">
        <f>COUNTIFS(#REF!,LT334,#REF!,1,#REF!,"&gt;="&amp;MI334,#REF!,"&lt;="&amp;MH334,#REF!,"&lt;="&amp;ME334,#REF!,"&gt;="&amp;MF334)</f>
        <v>#REF!</v>
      </c>
      <c r="MU334" s="5" t="e">
        <f>COUNTIFS(#REF!,LT334,#REF!,0,#REF!,"&gt;="&amp;MI334,#REF!,"&lt;="&amp;MH334,#REF!,"&lt;="&amp;ME334,#REF!,"&gt;="&amp;MF334)</f>
        <v>#REF!</v>
      </c>
      <c r="MV334" s="5" t="e">
        <f>COUNTIFS(#REF!,LT334,#REF!,1,#REF!,"&gt;="&amp;MI334,#REF!,"&lt;="&amp;MH334,#REF!,"="&amp;KZ334,#REF!,"="&amp;LA334,#REF!,"&lt;="&amp;ME334,#REF!,"&gt;="&amp;MF334)</f>
        <v>#REF!</v>
      </c>
      <c r="MW334" s="5" t="e">
        <f>COUNTIFS(#REF!,LT334,#REF!,0,#REF!,"&gt;="&amp;MI334,#REF!,"&lt;="&amp;MH334,#REF!,"="&amp;KZ334,#REF!,"="&amp;LA334,#REF!,"&lt;="&amp;ME334,#REF!,"&gt;="&amp;MF334)</f>
        <v>#REF!</v>
      </c>
      <c r="MX334" s="5" t="e">
        <f>COUNTIFS(#REF!,LT334,#REF!,1,#REF!,"&gt;="&amp;MC334,#REF!,"&lt;="&amp;MB334,#REF!,"&lt;="&amp;ME334,#REF!,"&gt;="&amp;MF334)</f>
        <v>#REF!</v>
      </c>
      <c r="MY334" s="5" t="e">
        <f>COUNTIFS(#REF!,LT334,#REF!,0,#REF!,"&gt;="&amp;MC334,#REF!,"&lt;="&amp;MB334,#REF!,"&lt;="&amp;ME334,#REF!,"&gt;="&amp;MF334)</f>
        <v>#REF!</v>
      </c>
      <c r="MZ334" s="5" t="e">
        <f>COUNTIFS(#REF!,LT334,#REF!,1,#REF!,"&lt;="&amp;ME334,#REF!,"&gt;="&amp;MF334,#REF!,"="&amp;KV334,#REF!,"="&amp;KX334)</f>
        <v>#REF!</v>
      </c>
      <c r="NA334" s="5" t="e">
        <f>COUNTIFS(#REF!,LT334,#REF!,0,#REF!,"&lt;="&amp;ME334,#REF!,"&gt;="&amp;MF334,#REF!,"="&amp;KV334,#REF!,"="&amp;KX334)</f>
        <v>#REF!</v>
      </c>
      <c r="NB334" s="5" t="e">
        <f>COUNTIFS(#REF!,LT334,#REF!,1,#REF!,"&lt;="&amp;ME334,#REF!,"&gt;="&amp;MF334,#REF!,"="&amp;KW334,#REF!,"="&amp;KY334)</f>
        <v>#REF!</v>
      </c>
      <c r="NC334" s="5" t="e">
        <f>COUNTIFS(#REF!,LT334,#REF!,0,#REF!,"&lt;="&amp;ME334,#REF!,"&gt;="&amp;MF334,#REF!,"="&amp;KW334,#REF!,"="&amp;KY334)</f>
        <v>#REF!</v>
      </c>
      <c r="ND334" s="5" t="e">
        <f t="shared" si="279"/>
        <v>#REF!</v>
      </c>
      <c r="NE334" s="5" t="e">
        <f t="shared" si="280"/>
        <v>#REF!</v>
      </c>
      <c r="NF334" s="5" t="e">
        <f t="shared" si="281"/>
        <v>#REF!</v>
      </c>
      <c r="NG334" s="6" t="e">
        <f t="shared" si="282"/>
        <v>#REF!</v>
      </c>
      <c r="NH334" s="7" t="e">
        <f t="shared" si="283"/>
        <v>#REF!</v>
      </c>
      <c r="NI334" s="5" t="e">
        <f t="shared" si="284"/>
        <v>#REF!</v>
      </c>
      <c r="NJ334" s="31" t="e">
        <f t="shared" si="285"/>
        <v>#REF!</v>
      </c>
      <c r="NK334" s="32" t="e">
        <f t="shared" si="286"/>
        <v>#REF!</v>
      </c>
      <c r="NL334" s="32" t="e">
        <f t="shared" si="287"/>
        <v>#REF!</v>
      </c>
      <c r="NM334" s="33" t="e">
        <f t="shared" si="288"/>
        <v>#REF!</v>
      </c>
      <c r="NN334" s="33" t="e">
        <f t="shared" si="289"/>
        <v>#REF!</v>
      </c>
      <c r="NO334" s="33" t="e">
        <f t="shared" si="290"/>
        <v>#REF!</v>
      </c>
      <c r="NP334" s="33" t="e">
        <f t="shared" si="291"/>
        <v>#REF!</v>
      </c>
      <c r="NQ334" s="31" t="e">
        <f t="shared" si="292"/>
        <v>#REF!</v>
      </c>
      <c r="NR334" s="32" t="e">
        <f t="shared" si="293"/>
        <v>#REF!</v>
      </c>
      <c r="NS334" s="32" t="e">
        <f t="shared" si="294"/>
        <v>#REF!</v>
      </c>
      <c r="NT334" s="33" t="e">
        <f t="shared" si="295"/>
        <v>#REF!</v>
      </c>
      <c r="NU334" s="33" t="e">
        <f t="shared" si="296"/>
        <v>#REF!</v>
      </c>
      <c r="NV334" s="33" t="e">
        <f t="shared" si="297"/>
        <v>#REF!</v>
      </c>
      <c r="NW334" s="33" t="e">
        <f t="shared" si="298"/>
        <v>#REF!</v>
      </c>
      <c r="NX334" t="e">
        <f t="shared" si="299"/>
        <v>#REF!</v>
      </c>
      <c r="NY334" t="e">
        <f t="shared" si="300"/>
        <v>#REF!</v>
      </c>
      <c r="NZ334" t="e">
        <f t="shared" si="301"/>
        <v>#REF!</v>
      </c>
      <c r="OA334" t="e">
        <f t="shared" si="302"/>
        <v>#REF!</v>
      </c>
      <c r="OB334" t="e">
        <f t="shared" si="303"/>
        <v>#REF!</v>
      </c>
      <c r="OC334" t="e">
        <f t="shared" si="304"/>
        <v>#REF!</v>
      </c>
    </row>
    <row r="335" spans="1:393" ht="16.5" customHeight="1" x14ac:dyDescent="0.3">
      <c r="A335" s="22"/>
      <c r="KN335" s="5" t="e">
        <f>IF(INDEX(#REF!,MATCH('HT 1-0'!D335,#REF!,0))=INDEX(#REF!,MATCH('HT 1-0'!D335,#REF!,0)),INDEX(#REF!,MATCH('HT 1-0'!D335,#REF!,0)),"ERROR")</f>
        <v>#REF!</v>
      </c>
      <c r="KO335" s="5" t="e">
        <f>IF(INDEX(#REF!,MATCH('HT 1-0'!E335,#REF!,0))=INDEX(#REF!,MATCH('HT 1-0'!E335,#REF!,0)),INDEX(#REF!,MATCH('HT 1-0'!E335,#REF!,0)),"ERROR")</f>
        <v>#REF!</v>
      </c>
      <c r="KP335" s="5" t="e">
        <f t="shared" si="244"/>
        <v>#REF!</v>
      </c>
      <c r="KQ335" t="str">
        <f t="shared" si="245"/>
        <v>_</v>
      </c>
      <c r="KR335" s="5" t="e">
        <f t="shared" si="246"/>
        <v>#DIV/0!</v>
      </c>
      <c r="KS335" s="5" t="e">
        <f t="shared" si="247"/>
        <v>#DIV/0!</v>
      </c>
      <c r="KT335" s="5" t="e">
        <f t="shared" si="248"/>
        <v>#DIV/0!</v>
      </c>
      <c r="KU335" s="5" t="e">
        <f t="shared" si="249"/>
        <v>#DIV/0!</v>
      </c>
      <c r="KV335" s="5" t="e">
        <f t="shared" si="250"/>
        <v>#DIV/0!</v>
      </c>
      <c r="KW335" s="5" t="e">
        <f t="shared" si="251"/>
        <v>#DIV/0!</v>
      </c>
      <c r="KX335" s="5" t="e">
        <f t="shared" si="252"/>
        <v>#DIV/0!</v>
      </c>
      <c r="KY335" s="5" t="e">
        <f t="shared" si="253"/>
        <v>#DIV/0!</v>
      </c>
      <c r="KZ335" s="5" t="e">
        <f t="shared" si="254"/>
        <v>#DIV/0!</v>
      </c>
      <c r="LA335" s="5" t="e">
        <f t="shared" si="255"/>
        <v>#DIV/0!</v>
      </c>
      <c r="LB335" t="e">
        <f>IF(LQ335="1-0",INDEX(Scrape!#REF!,MATCH('HT 1-0'!KP335,Scrape!$B:$B,0)),"")</f>
        <v>#REF!</v>
      </c>
      <c r="LC335" t="e">
        <f>IF(LQ335="1-0",INDEX(Scrape!$A:$A,MATCH('HT 1-0'!KP335,Scrape!$B:$B,0)),"")</f>
        <v>#REF!</v>
      </c>
      <c r="LD335" t="e">
        <f>IF(LQ335="1-0",INDEX(Scrape!$B:$B,MATCH('HT 1-0'!KP335,Scrape!$B:$B,0)),"")</f>
        <v>#REF!</v>
      </c>
      <c r="LE335" t="e">
        <f>IF(LQ335="1-0",INDEX(Scrape!$C:$C,MATCH('HT 1-0'!KP335,Scrape!$B:$B,0)),"")</f>
        <v>#REF!</v>
      </c>
      <c r="LF335" t="e">
        <f>IF(LQ335="1-0",INDEX(Scrape!$D:$D,MATCH('HT 1-0'!KP335,Scrape!$B:$B,0)),"")</f>
        <v>#REF!</v>
      </c>
      <c r="LG335" t="e">
        <f>IF(LQ335="1-0",INDEX(Scrape!$E:$E,MATCH('HT 1-0'!KP335,Scrape!$B:$B,0)),"")</f>
        <v>#REF!</v>
      </c>
      <c r="LH335" t="e">
        <f>IF(LQ335="1-0",INDEX(Scrape!$F:$F,MATCH('HT 1-0'!KP335,Scrape!$B:$B,0)),"")</f>
        <v>#REF!</v>
      </c>
      <c r="LI335" t="e">
        <f>IF(LQ335="1-0",INDEX(Scrape!$G:$G,MATCH('HT 1-0'!KP335,Scrape!$B:$B,0)),"")</f>
        <v>#REF!</v>
      </c>
      <c r="LJ335" t="e">
        <f>IF(LQ335="1-0",INDEX(Scrape!$H:$H,MATCH('HT 1-0'!KP335,Scrape!$B:$B,0)),"")</f>
        <v>#REF!</v>
      </c>
      <c r="LK335" t="e">
        <f>IF(LQ335="1-0",INDEX(Scrape!$I:$I,MATCH('HT 1-0'!KP335,Scrape!$B:$B,0)),"")</f>
        <v>#REF!</v>
      </c>
      <c r="LL335" t="e">
        <f>IF(LQ335="1-0",INDEX(Scrape!$J:$J,MATCH('HT 1-0'!KP335,Scrape!$B:$B,0)),"")</f>
        <v>#REF!</v>
      </c>
      <c r="LM335" t="e">
        <f>IF(LQ335="1-0",INDEX(Scrape!$K:$K,MATCH('HT 1-0'!KP335,Scrape!$B:$B,0)),"")</f>
        <v>#REF!</v>
      </c>
      <c r="LN335" t="e">
        <f>IF(LQ335="1-0",INDEX(Scrape!$L:$L,MATCH('HT 1-0'!KP335,Scrape!$B:$B,0)),"")</f>
        <v>#REF!</v>
      </c>
      <c r="LO335" t="e">
        <f>IF(LQ335="1-0",INDEX(Scrape!$M:$M,MATCH('HT 1-0'!KP335,Scrape!$B:$B,0)),"")</f>
        <v>#REF!</v>
      </c>
      <c r="LP335" t="e">
        <f>IF(LQ335="1-0",INDEX(Scrape!$N:$N,MATCH('HT 1-0'!KP335,Scrape!$B:$B,0)),"")</f>
        <v>#REF!</v>
      </c>
      <c r="LQ335" t="e">
        <f>INDEX(Scrape!$O:$O,MATCH('HT 1-0'!KP335,Scrape!$B:$B,0))</f>
        <v>#REF!</v>
      </c>
      <c r="LR335" t="e">
        <f t="shared" si="256"/>
        <v>#REF!</v>
      </c>
      <c r="LS335" t="e">
        <f t="shared" si="257"/>
        <v>#REF!</v>
      </c>
      <c r="LT335" s="23" t="e">
        <f>IF(INDEX(#REF!,MATCH(KQ335,#REF!,0))=INDEX(#REF!,MATCH(KQ335,#REF!,0)),INDEX(#REF!,MATCH(KQ335,#REF!,0)),"ERROR")</f>
        <v>#REF!</v>
      </c>
      <c r="LU335" s="24" t="e">
        <f t="shared" si="258"/>
        <v>#DIV/0!</v>
      </c>
      <c r="LV335" s="24" t="e">
        <f t="shared" si="259"/>
        <v>#DIV/0!</v>
      </c>
      <c r="LW335" s="24" t="e">
        <f t="shared" si="260"/>
        <v>#DIV/0!</v>
      </c>
      <c r="LX335" s="24" t="e">
        <f t="shared" si="261"/>
        <v>#DIV/0!</v>
      </c>
      <c r="LY335" s="25" t="e">
        <f t="shared" si="262"/>
        <v>#REF!</v>
      </c>
      <c r="LZ335" s="25" t="e">
        <f t="shared" si="263"/>
        <v>#REF!</v>
      </c>
      <c r="MA335" s="26" t="e">
        <f t="shared" si="264"/>
        <v>#REF!</v>
      </c>
      <c r="MB335" s="27" t="e">
        <f t="shared" si="265"/>
        <v>#REF!</v>
      </c>
      <c r="MC335" s="28" t="e">
        <f t="shared" si="266"/>
        <v>#REF!</v>
      </c>
      <c r="MD335" s="24" t="e">
        <f t="shared" si="267"/>
        <v>#REF!</v>
      </c>
      <c r="ME335" s="29" t="e">
        <f t="shared" si="268"/>
        <v>#REF!</v>
      </c>
      <c r="MF335" s="30" t="e">
        <f t="shared" si="269"/>
        <v>#REF!</v>
      </c>
      <c r="MG335" s="24" t="e">
        <f t="shared" si="270"/>
        <v>#REF!</v>
      </c>
      <c r="MH335" s="29" t="e">
        <f t="shared" si="271"/>
        <v>#REF!</v>
      </c>
      <c r="MI335" s="30" t="e">
        <f t="shared" si="272"/>
        <v>#REF!</v>
      </c>
      <c r="MJ335" t="str">
        <f t="shared" si="273"/>
        <v/>
      </c>
      <c r="MK335" t="str">
        <f t="shared" si="274"/>
        <v/>
      </c>
      <c r="ML335" t="str">
        <f t="shared" si="275"/>
        <v/>
      </c>
      <c r="MM335" t="str">
        <f t="shared" si="276"/>
        <v/>
      </c>
      <c r="MN335" t="str">
        <f t="shared" si="277"/>
        <v/>
      </c>
      <c r="MO335" t="str">
        <f t="shared" si="278"/>
        <v/>
      </c>
      <c r="MP335" s="5" t="e">
        <f>COUNTIFS(#REF!,LT335,#REF!,1,#REF!,"&gt;="&amp;MC335,#REF!,"&lt;="&amp;MB335,#REF!,"&lt;="&amp;ME335,#REF!,"&gt;="&amp;MF335,#REF!,"="&amp;KV335,#REF!,"="&amp;KX335)</f>
        <v>#REF!</v>
      </c>
      <c r="MQ335" s="5" t="e">
        <f>COUNTIFS(#REF!,LT335,#REF!,0,#REF!,"&gt;="&amp;MC335,#REF!,"&lt;="&amp;MB335,#REF!,"&lt;="&amp;ME335,#REF!,"&gt;="&amp;MF335,#REF!,"="&amp;KV335,#REF!,"="&amp;KX335)</f>
        <v>#REF!</v>
      </c>
      <c r="MR335" s="5" t="e">
        <f>COUNTIFS(#REF!,LT335,#REF!,1,#REF!,"&gt;="&amp;MC335,#REF!,"&lt;="&amp;MB335,#REF!,"&lt;="&amp;ME335,#REF!,"&gt;="&amp;MF335,#REF!,"="&amp;KW335,#REF!,"="&amp;KY335)</f>
        <v>#REF!</v>
      </c>
      <c r="MS335" s="5" t="e">
        <f>COUNTIFS(#REF!,LT335,#REF!,0,#REF!,"&gt;="&amp;MC335,#REF!,"&lt;="&amp;MB335,#REF!,"&lt;="&amp;ME335,#REF!,"&gt;="&amp;MF335,#REF!,"="&amp;KW335,#REF!,"="&amp;KY335)</f>
        <v>#REF!</v>
      </c>
      <c r="MT335" s="5" t="e">
        <f>COUNTIFS(#REF!,LT335,#REF!,1,#REF!,"&gt;="&amp;MI335,#REF!,"&lt;="&amp;MH335,#REF!,"&lt;="&amp;ME335,#REF!,"&gt;="&amp;MF335)</f>
        <v>#REF!</v>
      </c>
      <c r="MU335" s="5" t="e">
        <f>COUNTIFS(#REF!,LT335,#REF!,0,#REF!,"&gt;="&amp;MI335,#REF!,"&lt;="&amp;MH335,#REF!,"&lt;="&amp;ME335,#REF!,"&gt;="&amp;MF335)</f>
        <v>#REF!</v>
      </c>
      <c r="MV335" s="5" t="e">
        <f>COUNTIFS(#REF!,LT335,#REF!,1,#REF!,"&gt;="&amp;MI335,#REF!,"&lt;="&amp;MH335,#REF!,"="&amp;KZ335,#REF!,"="&amp;LA335,#REF!,"&lt;="&amp;ME335,#REF!,"&gt;="&amp;MF335)</f>
        <v>#REF!</v>
      </c>
      <c r="MW335" s="5" t="e">
        <f>COUNTIFS(#REF!,LT335,#REF!,0,#REF!,"&gt;="&amp;MI335,#REF!,"&lt;="&amp;MH335,#REF!,"="&amp;KZ335,#REF!,"="&amp;LA335,#REF!,"&lt;="&amp;ME335,#REF!,"&gt;="&amp;MF335)</f>
        <v>#REF!</v>
      </c>
      <c r="MX335" s="5" t="e">
        <f>COUNTIFS(#REF!,LT335,#REF!,1,#REF!,"&gt;="&amp;MC335,#REF!,"&lt;="&amp;MB335,#REF!,"&lt;="&amp;ME335,#REF!,"&gt;="&amp;MF335)</f>
        <v>#REF!</v>
      </c>
      <c r="MY335" s="5" t="e">
        <f>COUNTIFS(#REF!,LT335,#REF!,0,#REF!,"&gt;="&amp;MC335,#REF!,"&lt;="&amp;MB335,#REF!,"&lt;="&amp;ME335,#REF!,"&gt;="&amp;MF335)</f>
        <v>#REF!</v>
      </c>
      <c r="MZ335" s="5" t="e">
        <f>COUNTIFS(#REF!,LT335,#REF!,1,#REF!,"&lt;="&amp;ME335,#REF!,"&gt;="&amp;MF335,#REF!,"="&amp;KV335,#REF!,"="&amp;KX335)</f>
        <v>#REF!</v>
      </c>
      <c r="NA335" s="5" t="e">
        <f>COUNTIFS(#REF!,LT335,#REF!,0,#REF!,"&lt;="&amp;ME335,#REF!,"&gt;="&amp;MF335,#REF!,"="&amp;KV335,#REF!,"="&amp;KX335)</f>
        <v>#REF!</v>
      </c>
      <c r="NB335" s="5" t="e">
        <f>COUNTIFS(#REF!,LT335,#REF!,1,#REF!,"&lt;="&amp;ME335,#REF!,"&gt;="&amp;MF335,#REF!,"="&amp;KW335,#REF!,"="&amp;KY335)</f>
        <v>#REF!</v>
      </c>
      <c r="NC335" s="5" t="e">
        <f>COUNTIFS(#REF!,LT335,#REF!,0,#REF!,"&lt;="&amp;ME335,#REF!,"&gt;="&amp;MF335,#REF!,"="&amp;KW335,#REF!,"="&amp;KY335)</f>
        <v>#REF!</v>
      </c>
      <c r="ND335" s="5" t="e">
        <f t="shared" si="279"/>
        <v>#REF!</v>
      </c>
      <c r="NE335" s="5" t="e">
        <f t="shared" si="280"/>
        <v>#REF!</v>
      </c>
      <c r="NF335" s="5" t="e">
        <f t="shared" si="281"/>
        <v>#REF!</v>
      </c>
      <c r="NG335" s="6" t="e">
        <f t="shared" si="282"/>
        <v>#REF!</v>
      </c>
      <c r="NH335" s="7" t="e">
        <f t="shared" si="283"/>
        <v>#REF!</v>
      </c>
      <c r="NI335" s="5" t="e">
        <f t="shared" si="284"/>
        <v>#REF!</v>
      </c>
      <c r="NJ335" s="31" t="e">
        <f t="shared" si="285"/>
        <v>#REF!</v>
      </c>
      <c r="NK335" s="32" t="e">
        <f t="shared" si="286"/>
        <v>#REF!</v>
      </c>
      <c r="NL335" s="32" t="e">
        <f t="shared" si="287"/>
        <v>#REF!</v>
      </c>
      <c r="NM335" s="33" t="e">
        <f t="shared" si="288"/>
        <v>#REF!</v>
      </c>
      <c r="NN335" s="33" t="e">
        <f t="shared" si="289"/>
        <v>#REF!</v>
      </c>
      <c r="NO335" s="33" t="e">
        <f t="shared" si="290"/>
        <v>#REF!</v>
      </c>
      <c r="NP335" s="33" t="e">
        <f t="shared" si="291"/>
        <v>#REF!</v>
      </c>
      <c r="NQ335" s="31" t="e">
        <f t="shared" si="292"/>
        <v>#REF!</v>
      </c>
      <c r="NR335" s="32" t="e">
        <f t="shared" si="293"/>
        <v>#REF!</v>
      </c>
      <c r="NS335" s="32" t="e">
        <f t="shared" si="294"/>
        <v>#REF!</v>
      </c>
      <c r="NT335" s="33" t="e">
        <f t="shared" si="295"/>
        <v>#REF!</v>
      </c>
      <c r="NU335" s="33" t="e">
        <f t="shared" si="296"/>
        <v>#REF!</v>
      </c>
      <c r="NV335" s="33" t="e">
        <f t="shared" si="297"/>
        <v>#REF!</v>
      </c>
      <c r="NW335" s="33" t="e">
        <f t="shared" si="298"/>
        <v>#REF!</v>
      </c>
      <c r="NX335" t="e">
        <f t="shared" si="299"/>
        <v>#REF!</v>
      </c>
      <c r="NY335" t="e">
        <f t="shared" si="300"/>
        <v>#REF!</v>
      </c>
      <c r="NZ335" t="e">
        <f t="shared" si="301"/>
        <v>#REF!</v>
      </c>
      <c r="OA335" t="e">
        <f t="shared" si="302"/>
        <v>#REF!</v>
      </c>
      <c r="OB335" t="e">
        <f t="shared" si="303"/>
        <v>#REF!</v>
      </c>
      <c r="OC335" t="e">
        <f t="shared" si="304"/>
        <v>#REF!</v>
      </c>
    </row>
    <row r="336" spans="1:393" ht="16.5" customHeight="1" x14ac:dyDescent="0.3">
      <c r="A336" s="22"/>
      <c r="KN336" s="5" t="e">
        <f>IF(INDEX(#REF!,MATCH('HT 1-0'!D336,#REF!,0))=INDEX(#REF!,MATCH('HT 1-0'!D336,#REF!,0)),INDEX(#REF!,MATCH('HT 1-0'!D336,#REF!,0)),"ERROR")</f>
        <v>#REF!</v>
      </c>
      <c r="KO336" s="5" t="e">
        <f>IF(INDEX(#REF!,MATCH('HT 1-0'!E336,#REF!,0))=INDEX(#REF!,MATCH('HT 1-0'!E336,#REF!,0)),INDEX(#REF!,MATCH('HT 1-0'!E336,#REF!,0)),"ERROR")</f>
        <v>#REF!</v>
      </c>
      <c r="KP336" s="5" t="e">
        <f t="shared" si="244"/>
        <v>#REF!</v>
      </c>
      <c r="KQ336" t="str">
        <f t="shared" si="245"/>
        <v>_</v>
      </c>
      <c r="KR336" s="5" t="e">
        <f t="shared" si="246"/>
        <v>#DIV/0!</v>
      </c>
      <c r="KS336" s="5" t="e">
        <f t="shared" si="247"/>
        <v>#DIV/0!</v>
      </c>
      <c r="KT336" s="5" t="e">
        <f t="shared" si="248"/>
        <v>#DIV/0!</v>
      </c>
      <c r="KU336" s="5" t="e">
        <f t="shared" si="249"/>
        <v>#DIV/0!</v>
      </c>
      <c r="KV336" s="5" t="e">
        <f t="shared" si="250"/>
        <v>#DIV/0!</v>
      </c>
      <c r="KW336" s="5" t="e">
        <f t="shared" si="251"/>
        <v>#DIV/0!</v>
      </c>
      <c r="KX336" s="5" t="e">
        <f t="shared" si="252"/>
        <v>#DIV/0!</v>
      </c>
      <c r="KY336" s="5" t="e">
        <f t="shared" si="253"/>
        <v>#DIV/0!</v>
      </c>
      <c r="KZ336" s="5" t="e">
        <f t="shared" si="254"/>
        <v>#DIV/0!</v>
      </c>
      <c r="LA336" s="5" t="e">
        <f t="shared" si="255"/>
        <v>#DIV/0!</v>
      </c>
      <c r="LB336" t="e">
        <f>IF(LQ336="1-0",INDEX(Scrape!#REF!,MATCH('HT 1-0'!KP336,Scrape!$B:$B,0)),"")</f>
        <v>#REF!</v>
      </c>
      <c r="LC336" t="e">
        <f>IF(LQ336="1-0",INDEX(Scrape!$A:$A,MATCH('HT 1-0'!KP336,Scrape!$B:$B,0)),"")</f>
        <v>#REF!</v>
      </c>
      <c r="LD336" t="e">
        <f>IF(LQ336="1-0",INDEX(Scrape!$B:$B,MATCH('HT 1-0'!KP336,Scrape!$B:$B,0)),"")</f>
        <v>#REF!</v>
      </c>
      <c r="LE336" t="e">
        <f>IF(LQ336="1-0",INDEX(Scrape!$C:$C,MATCH('HT 1-0'!KP336,Scrape!$B:$B,0)),"")</f>
        <v>#REF!</v>
      </c>
      <c r="LF336" t="e">
        <f>IF(LQ336="1-0",INDEX(Scrape!$D:$D,MATCH('HT 1-0'!KP336,Scrape!$B:$B,0)),"")</f>
        <v>#REF!</v>
      </c>
      <c r="LG336" t="e">
        <f>IF(LQ336="1-0",INDEX(Scrape!$E:$E,MATCH('HT 1-0'!KP336,Scrape!$B:$B,0)),"")</f>
        <v>#REF!</v>
      </c>
      <c r="LH336" t="e">
        <f>IF(LQ336="1-0",INDEX(Scrape!$F:$F,MATCH('HT 1-0'!KP336,Scrape!$B:$B,0)),"")</f>
        <v>#REF!</v>
      </c>
      <c r="LI336" t="e">
        <f>IF(LQ336="1-0",INDEX(Scrape!$G:$G,MATCH('HT 1-0'!KP336,Scrape!$B:$B,0)),"")</f>
        <v>#REF!</v>
      </c>
      <c r="LJ336" t="e">
        <f>IF(LQ336="1-0",INDEX(Scrape!$H:$H,MATCH('HT 1-0'!KP336,Scrape!$B:$B,0)),"")</f>
        <v>#REF!</v>
      </c>
      <c r="LK336" t="e">
        <f>IF(LQ336="1-0",INDEX(Scrape!$I:$I,MATCH('HT 1-0'!KP336,Scrape!$B:$B,0)),"")</f>
        <v>#REF!</v>
      </c>
      <c r="LL336" t="e">
        <f>IF(LQ336="1-0",INDEX(Scrape!$J:$J,MATCH('HT 1-0'!KP336,Scrape!$B:$B,0)),"")</f>
        <v>#REF!</v>
      </c>
      <c r="LM336" t="e">
        <f>IF(LQ336="1-0",INDEX(Scrape!$K:$K,MATCH('HT 1-0'!KP336,Scrape!$B:$B,0)),"")</f>
        <v>#REF!</v>
      </c>
      <c r="LN336" t="e">
        <f>IF(LQ336="1-0",INDEX(Scrape!$L:$L,MATCH('HT 1-0'!KP336,Scrape!$B:$B,0)),"")</f>
        <v>#REF!</v>
      </c>
      <c r="LO336" t="e">
        <f>IF(LQ336="1-0",INDEX(Scrape!$M:$M,MATCH('HT 1-0'!KP336,Scrape!$B:$B,0)),"")</f>
        <v>#REF!</v>
      </c>
      <c r="LP336" t="e">
        <f>IF(LQ336="1-0",INDEX(Scrape!$N:$N,MATCH('HT 1-0'!KP336,Scrape!$B:$B,0)),"")</f>
        <v>#REF!</v>
      </c>
      <c r="LQ336" t="e">
        <f>INDEX(Scrape!$O:$O,MATCH('HT 1-0'!KP336,Scrape!$B:$B,0))</f>
        <v>#REF!</v>
      </c>
      <c r="LR336" t="e">
        <f t="shared" si="256"/>
        <v>#REF!</v>
      </c>
      <c r="LS336" t="e">
        <f t="shared" si="257"/>
        <v>#REF!</v>
      </c>
      <c r="LT336" s="23" t="e">
        <f>IF(INDEX(#REF!,MATCH(KQ336,#REF!,0))=INDEX(#REF!,MATCH(KQ336,#REF!,0)),INDEX(#REF!,MATCH(KQ336,#REF!,0)),"ERROR")</f>
        <v>#REF!</v>
      </c>
      <c r="LU336" s="24" t="e">
        <f t="shared" si="258"/>
        <v>#DIV/0!</v>
      </c>
      <c r="LV336" s="24" t="e">
        <f t="shared" si="259"/>
        <v>#DIV/0!</v>
      </c>
      <c r="LW336" s="24" t="e">
        <f t="shared" si="260"/>
        <v>#DIV/0!</v>
      </c>
      <c r="LX336" s="24" t="e">
        <f t="shared" si="261"/>
        <v>#DIV/0!</v>
      </c>
      <c r="LY336" s="25" t="e">
        <f t="shared" si="262"/>
        <v>#REF!</v>
      </c>
      <c r="LZ336" s="25" t="e">
        <f t="shared" si="263"/>
        <v>#REF!</v>
      </c>
      <c r="MA336" s="26" t="e">
        <f t="shared" si="264"/>
        <v>#REF!</v>
      </c>
      <c r="MB336" s="27" t="e">
        <f t="shared" si="265"/>
        <v>#REF!</v>
      </c>
      <c r="MC336" s="28" t="e">
        <f t="shared" si="266"/>
        <v>#REF!</v>
      </c>
      <c r="MD336" s="24" t="e">
        <f t="shared" si="267"/>
        <v>#REF!</v>
      </c>
      <c r="ME336" s="29" t="e">
        <f t="shared" si="268"/>
        <v>#REF!</v>
      </c>
      <c r="MF336" s="30" t="e">
        <f t="shared" si="269"/>
        <v>#REF!</v>
      </c>
      <c r="MG336" s="24" t="e">
        <f t="shared" si="270"/>
        <v>#REF!</v>
      </c>
      <c r="MH336" s="29" t="e">
        <f t="shared" si="271"/>
        <v>#REF!</v>
      </c>
      <c r="MI336" s="30" t="e">
        <f t="shared" si="272"/>
        <v>#REF!</v>
      </c>
      <c r="MJ336" t="str">
        <f t="shared" si="273"/>
        <v/>
      </c>
      <c r="MK336" t="str">
        <f t="shared" si="274"/>
        <v/>
      </c>
      <c r="ML336" t="str">
        <f t="shared" si="275"/>
        <v/>
      </c>
      <c r="MM336" t="str">
        <f t="shared" si="276"/>
        <v/>
      </c>
      <c r="MN336" t="str">
        <f t="shared" si="277"/>
        <v/>
      </c>
      <c r="MO336" t="str">
        <f t="shared" si="278"/>
        <v/>
      </c>
      <c r="MP336" s="5" t="e">
        <f>COUNTIFS(#REF!,LT336,#REF!,1,#REF!,"&gt;="&amp;MC336,#REF!,"&lt;="&amp;MB336,#REF!,"&lt;="&amp;ME336,#REF!,"&gt;="&amp;MF336,#REF!,"="&amp;KV336,#REF!,"="&amp;KX336)</f>
        <v>#REF!</v>
      </c>
      <c r="MQ336" s="5" t="e">
        <f>COUNTIFS(#REF!,LT336,#REF!,0,#REF!,"&gt;="&amp;MC336,#REF!,"&lt;="&amp;MB336,#REF!,"&lt;="&amp;ME336,#REF!,"&gt;="&amp;MF336,#REF!,"="&amp;KV336,#REF!,"="&amp;KX336)</f>
        <v>#REF!</v>
      </c>
      <c r="MR336" s="5" t="e">
        <f>COUNTIFS(#REF!,LT336,#REF!,1,#REF!,"&gt;="&amp;MC336,#REF!,"&lt;="&amp;MB336,#REF!,"&lt;="&amp;ME336,#REF!,"&gt;="&amp;MF336,#REF!,"="&amp;KW336,#REF!,"="&amp;KY336)</f>
        <v>#REF!</v>
      </c>
      <c r="MS336" s="5" t="e">
        <f>COUNTIFS(#REF!,LT336,#REF!,0,#REF!,"&gt;="&amp;MC336,#REF!,"&lt;="&amp;MB336,#REF!,"&lt;="&amp;ME336,#REF!,"&gt;="&amp;MF336,#REF!,"="&amp;KW336,#REF!,"="&amp;KY336)</f>
        <v>#REF!</v>
      </c>
      <c r="MT336" s="5" t="e">
        <f>COUNTIFS(#REF!,LT336,#REF!,1,#REF!,"&gt;="&amp;MI336,#REF!,"&lt;="&amp;MH336,#REF!,"&lt;="&amp;ME336,#REF!,"&gt;="&amp;MF336)</f>
        <v>#REF!</v>
      </c>
      <c r="MU336" s="5" t="e">
        <f>COUNTIFS(#REF!,LT336,#REF!,0,#REF!,"&gt;="&amp;MI336,#REF!,"&lt;="&amp;MH336,#REF!,"&lt;="&amp;ME336,#REF!,"&gt;="&amp;MF336)</f>
        <v>#REF!</v>
      </c>
      <c r="MV336" s="5" t="e">
        <f>COUNTIFS(#REF!,LT336,#REF!,1,#REF!,"&gt;="&amp;MI336,#REF!,"&lt;="&amp;MH336,#REF!,"="&amp;KZ336,#REF!,"="&amp;LA336,#REF!,"&lt;="&amp;ME336,#REF!,"&gt;="&amp;MF336)</f>
        <v>#REF!</v>
      </c>
      <c r="MW336" s="5" t="e">
        <f>COUNTIFS(#REF!,LT336,#REF!,0,#REF!,"&gt;="&amp;MI336,#REF!,"&lt;="&amp;MH336,#REF!,"="&amp;KZ336,#REF!,"="&amp;LA336,#REF!,"&lt;="&amp;ME336,#REF!,"&gt;="&amp;MF336)</f>
        <v>#REF!</v>
      </c>
      <c r="MX336" s="5" t="e">
        <f>COUNTIFS(#REF!,LT336,#REF!,1,#REF!,"&gt;="&amp;MC336,#REF!,"&lt;="&amp;MB336,#REF!,"&lt;="&amp;ME336,#REF!,"&gt;="&amp;MF336)</f>
        <v>#REF!</v>
      </c>
      <c r="MY336" s="5" t="e">
        <f>COUNTIFS(#REF!,LT336,#REF!,0,#REF!,"&gt;="&amp;MC336,#REF!,"&lt;="&amp;MB336,#REF!,"&lt;="&amp;ME336,#REF!,"&gt;="&amp;MF336)</f>
        <v>#REF!</v>
      </c>
      <c r="MZ336" s="5" t="e">
        <f>COUNTIFS(#REF!,LT336,#REF!,1,#REF!,"&lt;="&amp;ME336,#REF!,"&gt;="&amp;MF336,#REF!,"="&amp;KV336,#REF!,"="&amp;KX336)</f>
        <v>#REF!</v>
      </c>
      <c r="NA336" s="5" t="e">
        <f>COUNTIFS(#REF!,LT336,#REF!,0,#REF!,"&lt;="&amp;ME336,#REF!,"&gt;="&amp;MF336,#REF!,"="&amp;KV336,#REF!,"="&amp;KX336)</f>
        <v>#REF!</v>
      </c>
      <c r="NB336" s="5" t="e">
        <f>COUNTIFS(#REF!,LT336,#REF!,1,#REF!,"&lt;="&amp;ME336,#REF!,"&gt;="&amp;MF336,#REF!,"="&amp;KW336,#REF!,"="&amp;KY336)</f>
        <v>#REF!</v>
      </c>
      <c r="NC336" s="5" t="e">
        <f>COUNTIFS(#REF!,LT336,#REF!,0,#REF!,"&lt;="&amp;ME336,#REF!,"&gt;="&amp;MF336,#REF!,"="&amp;KW336,#REF!,"="&amp;KY336)</f>
        <v>#REF!</v>
      </c>
      <c r="ND336" s="5" t="e">
        <f t="shared" si="279"/>
        <v>#REF!</v>
      </c>
      <c r="NE336" s="5" t="e">
        <f t="shared" si="280"/>
        <v>#REF!</v>
      </c>
      <c r="NF336" s="5" t="e">
        <f t="shared" si="281"/>
        <v>#REF!</v>
      </c>
      <c r="NG336" s="6" t="e">
        <f t="shared" si="282"/>
        <v>#REF!</v>
      </c>
      <c r="NH336" s="7" t="e">
        <f t="shared" si="283"/>
        <v>#REF!</v>
      </c>
      <c r="NI336" s="5" t="e">
        <f t="shared" si="284"/>
        <v>#REF!</v>
      </c>
      <c r="NJ336" s="31" t="e">
        <f t="shared" si="285"/>
        <v>#REF!</v>
      </c>
      <c r="NK336" s="32" t="e">
        <f t="shared" si="286"/>
        <v>#REF!</v>
      </c>
      <c r="NL336" s="32" t="e">
        <f t="shared" si="287"/>
        <v>#REF!</v>
      </c>
      <c r="NM336" s="33" t="e">
        <f t="shared" si="288"/>
        <v>#REF!</v>
      </c>
      <c r="NN336" s="33" t="e">
        <f t="shared" si="289"/>
        <v>#REF!</v>
      </c>
      <c r="NO336" s="33" t="e">
        <f t="shared" si="290"/>
        <v>#REF!</v>
      </c>
      <c r="NP336" s="33" t="e">
        <f t="shared" si="291"/>
        <v>#REF!</v>
      </c>
      <c r="NQ336" s="31" t="e">
        <f t="shared" si="292"/>
        <v>#REF!</v>
      </c>
      <c r="NR336" s="32" t="e">
        <f t="shared" si="293"/>
        <v>#REF!</v>
      </c>
      <c r="NS336" s="32" t="e">
        <f t="shared" si="294"/>
        <v>#REF!</v>
      </c>
      <c r="NT336" s="33" t="e">
        <f t="shared" si="295"/>
        <v>#REF!</v>
      </c>
      <c r="NU336" s="33" t="e">
        <f t="shared" si="296"/>
        <v>#REF!</v>
      </c>
      <c r="NV336" s="33" t="e">
        <f t="shared" si="297"/>
        <v>#REF!</v>
      </c>
      <c r="NW336" s="33" t="e">
        <f t="shared" si="298"/>
        <v>#REF!</v>
      </c>
      <c r="NX336" t="e">
        <f t="shared" si="299"/>
        <v>#REF!</v>
      </c>
      <c r="NY336" t="e">
        <f t="shared" si="300"/>
        <v>#REF!</v>
      </c>
      <c r="NZ336" t="e">
        <f t="shared" si="301"/>
        <v>#REF!</v>
      </c>
      <c r="OA336" t="e">
        <f t="shared" si="302"/>
        <v>#REF!</v>
      </c>
      <c r="OB336" t="e">
        <f t="shared" si="303"/>
        <v>#REF!</v>
      </c>
      <c r="OC336" t="e">
        <f t="shared" si="304"/>
        <v>#REF!</v>
      </c>
    </row>
    <row r="337" spans="1:393" ht="16.5" customHeight="1" x14ac:dyDescent="0.3">
      <c r="A337" s="22"/>
      <c r="KN337" s="5" t="e">
        <f>IF(INDEX(#REF!,MATCH('HT 1-0'!D337,#REF!,0))=INDEX(#REF!,MATCH('HT 1-0'!D337,#REF!,0)),INDEX(#REF!,MATCH('HT 1-0'!D337,#REF!,0)),"ERROR")</f>
        <v>#REF!</v>
      </c>
      <c r="KO337" s="5" t="e">
        <f>IF(INDEX(#REF!,MATCH('HT 1-0'!E337,#REF!,0))=INDEX(#REF!,MATCH('HT 1-0'!E337,#REF!,0)),INDEX(#REF!,MATCH('HT 1-0'!E337,#REF!,0)),"ERROR")</f>
        <v>#REF!</v>
      </c>
      <c r="KP337" s="5" t="e">
        <f t="shared" si="244"/>
        <v>#REF!</v>
      </c>
      <c r="KQ337" t="str">
        <f t="shared" si="245"/>
        <v>_</v>
      </c>
      <c r="KR337" s="5" t="e">
        <f t="shared" si="246"/>
        <v>#DIV/0!</v>
      </c>
      <c r="KS337" s="5" t="e">
        <f t="shared" si="247"/>
        <v>#DIV/0!</v>
      </c>
      <c r="KT337" s="5" t="e">
        <f t="shared" si="248"/>
        <v>#DIV/0!</v>
      </c>
      <c r="KU337" s="5" t="e">
        <f t="shared" si="249"/>
        <v>#DIV/0!</v>
      </c>
      <c r="KV337" s="5" t="e">
        <f t="shared" si="250"/>
        <v>#DIV/0!</v>
      </c>
      <c r="KW337" s="5" t="e">
        <f t="shared" si="251"/>
        <v>#DIV/0!</v>
      </c>
      <c r="KX337" s="5" t="e">
        <f t="shared" si="252"/>
        <v>#DIV/0!</v>
      </c>
      <c r="KY337" s="5" t="e">
        <f t="shared" si="253"/>
        <v>#DIV/0!</v>
      </c>
      <c r="KZ337" s="5" t="e">
        <f t="shared" si="254"/>
        <v>#DIV/0!</v>
      </c>
      <c r="LA337" s="5" t="e">
        <f t="shared" si="255"/>
        <v>#DIV/0!</v>
      </c>
      <c r="LB337" t="e">
        <f>IF(LQ337="1-0",INDEX(Scrape!#REF!,MATCH('HT 1-0'!KP337,Scrape!$B:$B,0)),"")</f>
        <v>#REF!</v>
      </c>
      <c r="LC337" t="e">
        <f>IF(LQ337="1-0",INDEX(Scrape!$A:$A,MATCH('HT 1-0'!KP337,Scrape!$B:$B,0)),"")</f>
        <v>#REF!</v>
      </c>
      <c r="LD337" t="e">
        <f>IF(LQ337="1-0",INDEX(Scrape!$B:$B,MATCH('HT 1-0'!KP337,Scrape!$B:$B,0)),"")</f>
        <v>#REF!</v>
      </c>
      <c r="LE337" t="e">
        <f>IF(LQ337="1-0",INDEX(Scrape!$C:$C,MATCH('HT 1-0'!KP337,Scrape!$B:$B,0)),"")</f>
        <v>#REF!</v>
      </c>
      <c r="LF337" t="e">
        <f>IF(LQ337="1-0",INDEX(Scrape!$D:$D,MATCH('HT 1-0'!KP337,Scrape!$B:$B,0)),"")</f>
        <v>#REF!</v>
      </c>
      <c r="LG337" t="e">
        <f>IF(LQ337="1-0",INDEX(Scrape!$E:$E,MATCH('HT 1-0'!KP337,Scrape!$B:$B,0)),"")</f>
        <v>#REF!</v>
      </c>
      <c r="LH337" t="e">
        <f>IF(LQ337="1-0",INDEX(Scrape!$F:$F,MATCH('HT 1-0'!KP337,Scrape!$B:$B,0)),"")</f>
        <v>#REF!</v>
      </c>
      <c r="LI337" t="e">
        <f>IF(LQ337="1-0",INDEX(Scrape!$G:$G,MATCH('HT 1-0'!KP337,Scrape!$B:$B,0)),"")</f>
        <v>#REF!</v>
      </c>
      <c r="LJ337" t="e">
        <f>IF(LQ337="1-0",INDEX(Scrape!$H:$H,MATCH('HT 1-0'!KP337,Scrape!$B:$B,0)),"")</f>
        <v>#REF!</v>
      </c>
      <c r="LK337" t="e">
        <f>IF(LQ337="1-0",INDEX(Scrape!$I:$I,MATCH('HT 1-0'!KP337,Scrape!$B:$B,0)),"")</f>
        <v>#REF!</v>
      </c>
      <c r="LL337" t="e">
        <f>IF(LQ337="1-0",INDEX(Scrape!$J:$J,MATCH('HT 1-0'!KP337,Scrape!$B:$B,0)),"")</f>
        <v>#REF!</v>
      </c>
      <c r="LM337" t="e">
        <f>IF(LQ337="1-0",INDEX(Scrape!$K:$K,MATCH('HT 1-0'!KP337,Scrape!$B:$B,0)),"")</f>
        <v>#REF!</v>
      </c>
      <c r="LN337" t="e">
        <f>IF(LQ337="1-0",INDEX(Scrape!$L:$L,MATCH('HT 1-0'!KP337,Scrape!$B:$B,0)),"")</f>
        <v>#REF!</v>
      </c>
      <c r="LO337" t="e">
        <f>IF(LQ337="1-0",INDEX(Scrape!$M:$M,MATCH('HT 1-0'!KP337,Scrape!$B:$B,0)),"")</f>
        <v>#REF!</v>
      </c>
      <c r="LP337" t="e">
        <f>IF(LQ337="1-0",INDEX(Scrape!$N:$N,MATCH('HT 1-0'!KP337,Scrape!$B:$B,0)),"")</f>
        <v>#REF!</v>
      </c>
      <c r="LQ337" t="e">
        <f>INDEX(Scrape!$O:$O,MATCH('HT 1-0'!KP337,Scrape!$B:$B,0))</f>
        <v>#REF!</v>
      </c>
      <c r="LR337" t="e">
        <f t="shared" si="256"/>
        <v>#REF!</v>
      </c>
      <c r="LS337" t="e">
        <f t="shared" si="257"/>
        <v>#REF!</v>
      </c>
      <c r="LT337" s="23" t="e">
        <f>IF(INDEX(#REF!,MATCH(KQ337,#REF!,0))=INDEX(#REF!,MATCH(KQ337,#REF!,0)),INDEX(#REF!,MATCH(KQ337,#REF!,0)),"ERROR")</f>
        <v>#REF!</v>
      </c>
      <c r="LU337" s="24" t="e">
        <f t="shared" si="258"/>
        <v>#DIV/0!</v>
      </c>
      <c r="LV337" s="24" t="e">
        <f t="shared" si="259"/>
        <v>#DIV/0!</v>
      </c>
      <c r="LW337" s="24" t="e">
        <f t="shared" si="260"/>
        <v>#DIV/0!</v>
      </c>
      <c r="LX337" s="24" t="e">
        <f t="shared" si="261"/>
        <v>#DIV/0!</v>
      </c>
      <c r="LY337" s="25" t="e">
        <f t="shared" si="262"/>
        <v>#REF!</v>
      </c>
      <c r="LZ337" s="25" t="e">
        <f t="shared" si="263"/>
        <v>#REF!</v>
      </c>
      <c r="MA337" s="26" t="e">
        <f t="shared" si="264"/>
        <v>#REF!</v>
      </c>
      <c r="MB337" s="27" t="e">
        <f t="shared" si="265"/>
        <v>#REF!</v>
      </c>
      <c r="MC337" s="28" t="e">
        <f t="shared" si="266"/>
        <v>#REF!</v>
      </c>
      <c r="MD337" s="24" t="e">
        <f t="shared" si="267"/>
        <v>#REF!</v>
      </c>
      <c r="ME337" s="29" t="e">
        <f t="shared" si="268"/>
        <v>#REF!</v>
      </c>
      <c r="MF337" s="30" t="e">
        <f t="shared" si="269"/>
        <v>#REF!</v>
      </c>
      <c r="MG337" s="24" t="e">
        <f t="shared" si="270"/>
        <v>#REF!</v>
      </c>
      <c r="MH337" s="29" t="e">
        <f t="shared" si="271"/>
        <v>#REF!</v>
      </c>
      <c r="MI337" s="30" t="e">
        <f t="shared" si="272"/>
        <v>#REF!</v>
      </c>
      <c r="MJ337" t="str">
        <f t="shared" si="273"/>
        <v/>
      </c>
      <c r="MK337" t="str">
        <f t="shared" si="274"/>
        <v/>
      </c>
      <c r="ML337" t="str">
        <f t="shared" si="275"/>
        <v/>
      </c>
      <c r="MM337" t="str">
        <f t="shared" si="276"/>
        <v/>
      </c>
      <c r="MN337" t="str">
        <f t="shared" si="277"/>
        <v/>
      </c>
      <c r="MO337" t="str">
        <f t="shared" si="278"/>
        <v/>
      </c>
      <c r="MP337" s="5" t="e">
        <f>COUNTIFS(#REF!,LT337,#REF!,1,#REF!,"&gt;="&amp;MC337,#REF!,"&lt;="&amp;MB337,#REF!,"&lt;="&amp;ME337,#REF!,"&gt;="&amp;MF337,#REF!,"="&amp;KV337,#REF!,"="&amp;KX337)</f>
        <v>#REF!</v>
      </c>
      <c r="MQ337" s="5" t="e">
        <f>COUNTIFS(#REF!,LT337,#REF!,0,#REF!,"&gt;="&amp;MC337,#REF!,"&lt;="&amp;MB337,#REF!,"&lt;="&amp;ME337,#REF!,"&gt;="&amp;MF337,#REF!,"="&amp;KV337,#REF!,"="&amp;KX337)</f>
        <v>#REF!</v>
      </c>
      <c r="MR337" s="5" t="e">
        <f>COUNTIFS(#REF!,LT337,#REF!,1,#REF!,"&gt;="&amp;MC337,#REF!,"&lt;="&amp;MB337,#REF!,"&lt;="&amp;ME337,#REF!,"&gt;="&amp;MF337,#REF!,"="&amp;KW337,#REF!,"="&amp;KY337)</f>
        <v>#REF!</v>
      </c>
      <c r="MS337" s="5" t="e">
        <f>COUNTIFS(#REF!,LT337,#REF!,0,#REF!,"&gt;="&amp;MC337,#REF!,"&lt;="&amp;MB337,#REF!,"&lt;="&amp;ME337,#REF!,"&gt;="&amp;MF337,#REF!,"="&amp;KW337,#REF!,"="&amp;KY337)</f>
        <v>#REF!</v>
      </c>
      <c r="MT337" s="5" t="e">
        <f>COUNTIFS(#REF!,LT337,#REF!,1,#REF!,"&gt;="&amp;MI337,#REF!,"&lt;="&amp;MH337,#REF!,"&lt;="&amp;ME337,#REF!,"&gt;="&amp;MF337)</f>
        <v>#REF!</v>
      </c>
      <c r="MU337" s="5" t="e">
        <f>COUNTIFS(#REF!,LT337,#REF!,0,#REF!,"&gt;="&amp;MI337,#REF!,"&lt;="&amp;MH337,#REF!,"&lt;="&amp;ME337,#REF!,"&gt;="&amp;MF337)</f>
        <v>#REF!</v>
      </c>
      <c r="MV337" s="5" t="e">
        <f>COUNTIFS(#REF!,LT337,#REF!,1,#REF!,"&gt;="&amp;MI337,#REF!,"&lt;="&amp;MH337,#REF!,"="&amp;KZ337,#REF!,"="&amp;LA337,#REF!,"&lt;="&amp;ME337,#REF!,"&gt;="&amp;MF337)</f>
        <v>#REF!</v>
      </c>
      <c r="MW337" s="5" t="e">
        <f>COUNTIFS(#REF!,LT337,#REF!,0,#REF!,"&gt;="&amp;MI337,#REF!,"&lt;="&amp;MH337,#REF!,"="&amp;KZ337,#REF!,"="&amp;LA337,#REF!,"&lt;="&amp;ME337,#REF!,"&gt;="&amp;MF337)</f>
        <v>#REF!</v>
      </c>
      <c r="MX337" s="5" t="e">
        <f>COUNTIFS(#REF!,LT337,#REF!,1,#REF!,"&gt;="&amp;MC337,#REF!,"&lt;="&amp;MB337,#REF!,"&lt;="&amp;ME337,#REF!,"&gt;="&amp;MF337)</f>
        <v>#REF!</v>
      </c>
      <c r="MY337" s="5" t="e">
        <f>COUNTIFS(#REF!,LT337,#REF!,0,#REF!,"&gt;="&amp;MC337,#REF!,"&lt;="&amp;MB337,#REF!,"&lt;="&amp;ME337,#REF!,"&gt;="&amp;MF337)</f>
        <v>#REF!</v>
      </c>
      <c r="MZ337" s="5" t="e">
        <f>COUNTIFS(#REF!,LT337,#REF!,1,#REF!,"&lt;="&amp;ME337,#REF!,"&gt;="&amp;MF337,#REF!,"="&amp;KV337,#REF!,"="&amp;KX337)</f>
        <v>#REF!</v>
      </c>
      <c r="NA337" s="5" t="e">
        <f>COUNTIFS(#REF!,LT337,#REF!,0,#REF!,"&lt;="&amp;ME337,#REF!,"&gt;="&amp;MF337,#REF!,"="&amp;KV337,#REF!,"="&amp;KX337)</f>
        <v>#REF!</v>
      </c>
      <c r="NB337" s="5" t="e">
        <f>COUNTIFS(#REF!,LT337,#REF!,1,#REF!,"&lt;="&amp;ME337,#REF!,"&gt;="&amp;MF337,#REF!,"="&amp;KW337,#REF!,"="&amp;KY337)</f>
        <v>#REF!</v>
      </c>
      <c r="NC337" s="5" t="e">
        <f>COUNTIFS(#REF!,LT337,#REF!,0,#REF!,"&lt;="&amp;ME337,#REF!,"&gt;="&amp;MF337,#REF!,"="&amp;KW337,#REF!,"="&amp;KY337)</f>
        <v>#REF!</v>
      </c>
      <c r="ND337" s="5" t="e">
        <f t="shared" si="279"/>
        <v>#REF!</v>
      </c>
      <c r="NE337" s="5" t="e">
        <f t="shared" si="280"/>
        <v>#REF!</v>
      </c>
      <c r="NF337" s="5" t="e">
        <f t="shared" si="281"/>
        <v>#REF!</v>
      </c>
      <c r="NG337" s="6" t="e">
        <f t="shared" si="282"/>
        <v>#REF!</v>
      </c>
      <c r="NH337" s="7" t="e">
        <f t="shared" si="283"/>
        <v>#REF!</v>
      </c>
      <c r="NI337" s="5" t="e">
        <f t="shared" si="284"/>
        <v>#REF!</v>
      </c>
      <c r="NJ337" s="31" t="e">
        <f t="shared" si="285"/>
        <v>#REF!</v>
      </c>
      <c r="NK337" s="32" t="e">
        <f t="shared" si="286"/>
        <v>#REF!</v>
      </c>
      <c r="NL337" s="32" t="e">
        <f t="shared" si="287"/>
        <v>#REF!</v>
      </c>
      <c r="NM337" s="33" t="e">
        <f t="shared" si="288"/>
        <v>#REF!</v>
      </c>
      <c r="NN337" s="33" t="e">
        <f t="shared" si="289"/>
        <v>#REF!</v>
      </c>
      <c r="NO337" s="33" t="e">
        <f t="shared" si="290"/>
        <v>#REF!</v>
      </c>
      <c r="NP337" s="33" t="e">
        <f t="shared" si="291"/>
        <v>#REF!</v>
      </c>
      <c r="NQ337" s="31" t="e">
        <f t="shared" si="292"/>
        <v>#REF!</v>
      </c>
      <c r="NR337" s="32" t="e">
        <f t="shared" si="293"/>
        <v>#REF!</v>
      </c>
      <c r="NS337" s="32" t="e">
        <f t="shared" si="294"/>
        <v>#REF!</v>
      </c>
      <c r="NT337" s="33" t="e">
        <f t="shared" si="295"/>
        <v>#REF!</v>
      </c>
      <c r="NU337" s="33" t="e">
        <f t="shared" si="296"/>
        <v>#REF!</v>
      </c>
      <c r="NV337" s="33" t="e">
        <f t="shared" si="297"/>
        <v>#REF!</v>
      </c>
      <c r="NW337" s="33" t="e">
        <f t="shared" si="298"/>
        <v>#REF!</v>
      </c>
      <c r="NX337" t="e">
        <f t="shared" si="299"/>
        <v>#REF!</v>
      </c>
      <c r="NY337" t="e">
        <f t="shared" si="300"/>
        <v>#REF!</v>
      </c>
      <c r="NZ337" t="e">
        <f t="shared" si="301"/>
        <v>#REF!</v>
      </c>
      <c r="OA337" t="e">
        <f t="shared" si="302"/>
        <v>#REF!</v>
      </c>
      <c r="OB337" t="e">
        <f t="shared" si="303"/>
        <v>#REF!</v>
      </c>
      <c r="OC337" t="e">
        <f t="shared" si="304"/>
        <v>#REF!</v>
      </c>
    </row>
    <row r="338" spans="1:393" ht="16.5" customHeight="1" x14ac:dyDescent="0.3">
      <c r="A338" s="22"/>
      <c r="KN338" s="5" t="e">
        <f>IF(INDEX(#REF!,MATCH('HT 1-0'!D338,#REF!,0))=INDEX(#REF!,MATCH('HT 1-0'!D338,#REF!,0)),INDEX(#REF!,MATCH('HT 1-0'!D338,#REF!,0)),"ERROR")</f>
        <v>#REF!</v>
      </c>
      <c r="KO338" s="5" t="e">
        <f>IF(INDEX(#REF!,MATCH('HT 1-0'!E338,#REF!,0))=INDEX(#REF!,MATCH('HT 1-0'!E338,#REF!,0)),INDEX(#REF!,MATCH('HT 1-0'!E338,#REF!,0)),"ERROR")</f>
        <v>#REF!</v>
      </c>
      <c r="KP338" s="5" t="e">
        <f t="shared" si="244"/>
        <v>#REF!</v>
      </c>
      <c r="KQ338" t="str">
        <f t="shared" si="245"/>
        <v>_</v>
      </c>
      <c r="KR338" s="5" t="e">
        <f t="shared" si="246"/>
        <v>#DIV/0!</v>
      </c>
      <c r="KS338" s="5" t="e">
        <f t="shared" si="247"/>
        <v>#DIV/0!</v>
      </c>
      <c r="KT338" s="5" t="e">
        <f t="shared" si="248"/>
        <v>#DIV/0!</v>
      </c>
      <c r="KU338" s="5" t="e">
        <f t="shared" si="249"/>
        <v>#DIV/0!</v>
      </c>
      <c r="KV338" s="5" t="e">
        <f t="shared" si="250"/>
        <v>#DIV/0!</v>
      </c>
      <c r="KW338" s="5" t="e">
        <f t="shared" si="251"/>
        <v>#DIV/0!</v>
      </c>
      <c r="KX338" s="5" t="e">
        <f t="shared" si="252"/>
        <v>#DIV/0!</v>
      </c>
      <c r="KY338" s="5" t="e">
        <f t="shared" si="253"/>
        <v>#DIV/0!</v>
      </c>
      <c r="KZ338" s="5" t="e">
        <f t="shared" si="254"/>
        <v>#DIV/0!</v>
      </c>
      <c r="LA338" s="5" t="e">
        <f t="shared" si="255"/>
        <v>#DIV/0!</v>
      </c>
      <c r="LB338" t="e">
        <f>IF(LQ338="1-0",INDEX(Scrape!#REF!,MATCH('HT 1-0'!KP338,Scrape!$B:$B,0)),"")</f>
        <v>#REF!</v>
      </c>
      <c r="LC338" t="e">
        <f>IF(LQ338="1-0",INDEX(Scrape!$A:$A,MATCH('HT 1-0'!KP338,Scrape!$B:$B,0)),"")</f>
        <v>#REF!</v>
      </c>
      <c r="LD338" t="e">
        <f>IF(LQ338="1-0",INDEX(Scrape!$B:$B,MATCH('HT 1-0'!KP338,Scrape!$B:$B,0)),"")</f>
        <v>#REF!</v>
      </c>
      <c r="LE338" t="e">
        <f>IF(LQ338="1-0",INDEX(Scrape!$C:$C,MATCH('HT 1-0'!KP338,Scrape!$B:$B,0)),"")</f>
        <v>#REF!</v>
      </c>
      <c r="LF338" t="e">
        <f>IF(LQ338="1-0",INDEX(Scrape!$D:$D,MATCH('HT 1-0'!KP338,Scrape!$B:$B,0)),"")</f>
        <v>#REF!</v>
      </c>
      <c r="LG338" t="e">
        <f>IF(LQ338="1-0",INDEX(Scrape!$E:$E,MATCH('HT 1-0'!KP338,Scrape!$B:$B,0)),"")</f>
        <v>#REF!</v>
      </c>
      <c r="LH338" t="e">
        <f>IF(LQ338="1-0",INDEX(Scrape!$F:$F,MATCH('HT 1-0'!KP338,Scrape!$B:$B,0)),"")</f>
        <v>#REF!</v>
      </c>
      <c r="LI338" t="e">
        <f>IF(LQ338="1-0",INDEX(Scrape!$G:$G,MATCH('HT 1-0'!KP338,Scrape!$B:$B,0)),"")</f>
        <v>#REF!</v>
      </c>
      <c r="LJ338" t="e">
        <f>IF(LQ338="1-0",INDEX(Scrape!$H:$H,MATCH('HT 1-0'!KP338,Scrape!$B:$B,0)),"")</f>
        <v>#REF!</v>
      </c>
      <c r="LK338" t="e">
        <f>IF(LQ338="1-0",INDEX(Scrape!$I:$I,MATCH('HT 1-0'!KP338,Scrape!$B:$B,0)),"")</f>
        <v>#REF!</v>
      </c>
      <c r="LL338" t="e">
        <f>IF(LQ338="1-0",INDEX(Scrape!$J:$J,MATCH('HT 1-0'!KP338,Scrape!$B:$B,0)),"")</f>
        <v>#REF!</v>
      </c>
      <c r="LM338" t="e">
        <f>IF(LQ338="1-0",INDEX(Scrape!$K:$K,MATCH('HT 1-0'!KP338,Scrape!$B:$B,0)),"")</f>
        <v>#REF!</v>
      </c>
      <c r="LN338" t="e">
        <f>IF(LQ338="1-0",INDEX(Scrape!$L:$L,MATCH('HT 1-0'!KP338,Scrape!$B:$B,0)),"")</f>
        <v>#REF!</v>
      </c>
      <c r="LO338" t="e">
        <f>IF(LQ338="1-0",INDEX(Scrape!$M:$M,MATCH('HT 1-0'!KP338,Scrape!$B:$B,0)),"")</f>
        <v>#REF!</v>
      </c>
      <c r="LP338" t="e">
        <f>IF(LQ338="1-0",INDEX(Scrape!$N:$N,MATCH('HT 1-0'!KP338,Scrape!$B:$B,0)),"")</f>
        <v>#REF!</v>
      </c>
      <c r="LQ338" t="e">
        <f>INDEX(Scrape!$O:$O,MATCH('HT 1-0'!KP338,Scrape!$B:$B,0))</f>
        <v>#REF!</v>
      </c>
      <c r="LR338" t="e">
        <f t="shared" si="256"/>
        <v>#REF!</v>
      </c>
      <c r="LS338" t="e">
        <f t="shared" si="257"/>
        <v>#REF!</v>
      </c>
      <c r="LT338" s="23" t="e">
        <f>IF(INDEX(#REF!,MATCH(KQ338,#REF!,0))=INDEX(#REF!,MATCH(KQ338,#REF!,0)),INDEX(#REF!,MATCH(KQ338,#REF!,0)),"ERROR")</f>
        <v>#REF!</v>
      </c>
      <c r="LU338" s="24" t="e">
        <f t="shared" si="258"/>
        <v>#DIV/0!</v>
      </c>
      <c r="LV338" s="24" t="e">
        <f t="shared" si="259"/>
        <v>#DIV/0!</v>
      </c>
      <c r="LW338" s="24" t="e">
        <f t="shared" si="260"/>
        <v>#DIV/0!</v>
      </c>
      <c r="LX338" s="24" t="e">
        <f t="shared" si="261"/>
        <v>#DIV/0!</v>
      </c>
      <c r="LY338" s="25" t="e">
        <f t="shared" si="262"/>
        <v>#REF!</v>
      </c>
      <c r="LZ338" s="25" t="e">
        <f t="shared" si="263"/>
        <v>#REF!</v>
      </c>
      <c r="MA338" s="26" t="e">
        <f t="shared" si="264"/>
        <v>#REF!</v>
      </c>
      <c r="MB338" s="27" t="e">
        <f t="shared" si="265"/>
        <v>#REF!</v>
      </c>
      <c r="MC338" s="28" t="e">
        <f t="shared" si="266"/>
        <v>#REF!</v>
      </c>
      <c r="MD338" s="24" t="e">
        <f t="shared" si="267"/>
        <v>#REF!</v>
      </c>
      <c r="ME338" s="29" t="e">
        <f t="shared" si="268"/>
        <v>#REF!</v>
      </c>
      <c r="MF338" s="30" t="e">
        <f t="shared" si="269"/>
        <v>#REF!</v>
      </c>
      <c r="MG338" s="24" t="e">
        <f t="shared" si="270"/>
        <v>#REF!</v>
      </c>
      <c r="MH338" s="29" t="e">
        <f t="shared" si="271"/>
        <v>#REF!</v>
      </c>
      <c r="MI338" s="30" t="e">
        <f t="shared" si="272"/>
        <v>#REF!</v>
      </c>
      <c r="MJ338" t="str">
        <f t="shared" si="273"/>
        <v/>
      </c>
      <c r="MK338" t="str">
        <f t="shared" si="274"/>
        <v/>
      </c>
      <c r="ML338" t="str">
        <f t="shared" si="275"/>
        <v/>
      </c>
      <c r="MM338" t="str">
        <f t="shared" si="276"/>
        <v/>
      </c>
      <c r="MN338" t="str">
        <f t="shared" si="277"/>
        <v/>
      </c>
      <c r="MO338" t="str">
        <f t="shared" si="278"/>
        <v/>
      </c>
      <c r="MP338" s="5" t="e">
        <f>COUNTIFS(#REF!,LT338,#REF!,1,#REF!,"&gt;="&amp;MC338,#REF!,"&lt;="&amp;MB338,#REF!,"&lt;="&amp;ME338,#REF!,"&gt;="&amp;MF338,#REF!,"="&amp;KV338,#REF!,"="&amp;KX338)</f>
        <v>#REF!</v>
      </c>
      <c r="MQ338" s="5" t="e">
        <f>COUNTIFS(#REF!,LT338,#REF!,0,#REF!,"&gt;="&amp;MC338,#REF!,"&lt;="&amp;MB338,#REF!,"&lt;="&amp;ME338,#REF!,"&gt;="&amp;MF338,#REF!,"="&amp;KV338,#REF!,"="&amp;KX338)</f>
        <v>#REF!</v>
      </c>
      <c r="MR338" s="5" t="e">
        <f>COUNTIFS(#REF!,LT338,#REF!,1,#REF!,"&gt;="&amp;MC338,#REF!,"&lt;="&amp;MB338,#REF!,"&lt;="&amp;ME338,#REF!,"&gt;="&amp;MF338,#REF!,"="&amp;KW338,#REF!,"="&amp;KY338)</f>
        <v>#REF!</v>
      </c>
      <c r="MS338" s="5" t="e">
        <f>COUNTIFS(#REF!,LT338,#REF!,0,#REF!,"&gt;="&amp;MC338,#REF!,"&lt;="&amp;MB338,#REF!,"&lt;="&amp;ME338,#REF!,"&gt;="&amp;MF338,#REF!,"="&amp;KW338,#REF!,"="&amp;KY338)</f>
        <v>#REF!</v>
      </c>
      <c r="MT338" s="5" t="e">
        <f>COUNTIFS(#REF!,LT338,#REF!,1,#REF!,"&gt;="&amp;MI338,#REF!,"&lt;="&amp;MH338,#REF!,"&lt;="&amp;ME338,#REF!,"&gt;="&amp;MF338)</f>
        <v>#REF!</v>
      </c>
      <c r="MU338" s="5" t="e">
        <f>COUNTIFS(#REF!,LT338,#REF!,0,#REF!,"&gt;="&amp;MI338,#REF!,"&lt;="&amp;MH338,#REF!,"&lt;="&amp;ME338,#REF!,"&gt;="&amp;MF338)</f>
        <v>#REF!</v>
      </c>
      <c r="MV338" s="5" t="e">
        <f>COUNTIFS(#REF!,LT338,#REF!,1,#REF!,"&gt;="&amp;MI338,#REF!,"&lt;="&amp;MH338,#REF!,"="&amp;KZ338,#REF!,"="&amp;LA338,#REF!,"&lt;="&amp;ME338,#REF!,"&gt;="&amp;MF338)</f>
        <v>#REF!</v>
      </c>
      <c r="MW338" s="5" t="e">
        <f>COUNTIFS(#REF!,LT338,#REF!,0,#REF!,"&gt;="&amp;MI338,#REF!,"&lt;="&amp;MH338,#REF!,"="&amp;KZ338,#REF!,"="&amp;LA338,#REF!,"&lt;="&amp;ME338,#REF!,"&gt;="&amp;MF338)</f>
        <v>#REF!</v>
      </c>
      <c r="MX338" s="5" t="e">
        <f>COUNTIFS(#REF!,LT338,#REF!,1,#REF!,"&gt;="&amp;MC338,#REF!,"&lt;="&amp;MB338,#REF!,"&lt;="&amp;ME338,#REF!,"&gt;="&amp;MF338)</f>
        <v>#REF!</v>
      </c>
      <c r="MY338" s="5" t="e">
        <f>COUNTIFS(#REF!,LT338,#REF!,0,#REF!,"&gt;="&amp;MC338,#REF!,"&lt;="&amp;MB338,#REF!,"&lt;="&amp;ME338,#REF!,"&gt;="&amp;MF338)</f>
        <v>#REF!</v>
      </c>
      <c r="MZ338" s="5" t="e">
        <f>COUNTIFS(#REF!,LT338,#REF!,1,#REF!,"&lt;="&amp;ME338,#REF!,"&gt;="&amp;MF338,#REF!,"="&amp;KV338,#REF!,"="&amp;KX338)</f>
        <v>#REF!</v>
      </c>
      <c r="NA338" s="5" t="e">
        <f>COUNTIFS(#REF!,LT338,#REF!,0,#REF!,"&lt;="&amp;ME338,#REF!,"&gt;="&amp;MF338,#REF!,"="&amp;KV338,#REF!,"="&amp;KX338)</f>
        <v>#REF!</v>
      </c>
      <c r="NB338" s="5" t="e">
        <f>COUNTIFS(#REF!,LT338,#REF!,1,#REF!,"&lt;="&amp;ME338,#REF!,"&gt;="&amp;MF338,#REF!,"="&amp;KW338,#REF!,"="&amp;KY338)</f>
        <v>#REF!</v>
      </c>
      <c r="NC338" s="5" t="e">
        <f>COUNTIFS(#REF!,LT338,#REF!,0,#REF!,"&lt;="&amp;ME338,#REF!,"&gt;="&amp;MF338,#REF!,"="&amp;KW338,#REF!,"="&amp;KY338)</f>
        <v>#REF!</v>
      </c>
      <c r="ND338" s="5" t="e">
        <f t="shared" si="279"/>
        <v>#REF!</v>
      </c>
      <c r="NE338" s="5" t="e">
        <f t="shared" si="280"/>
        <v>#REF!</v>
      </c>
      <c r="NF338" s="5" t="e">
        <f t="shared" si="281"/>
        <v>#REF!</v>
      </c>
      <c r="NG338" s="6" t="e">
        <f t="shared" si="282"/>
        <v>#REF!</v>
      </c>
      <c r="NH338" s="7" t="e">
        <f t="shared" si="283"/>
        <v>#REF!</v>
      </c>
      <c r="NI338" s="5" t="e">
        <f t="shared" si="284"/>
        <v>#REF!</v>
      </c>
      <c r="NJ338" s="31" t="e">
        <f t="shared" si="285"/>
        <v>#REF!</v>
      </c>
      <c r="NK338" s="32" t="e">
        <f t="shared" si="286"/>
        <v>#REF!</v>
      </c>
      <c r="NL338" s="32" t="e">
        <f t="shared" si="287"/>
        <v>#REF!</v>
      </c>
      <c r="NM338" s="33" t="e">
        <f t="shared" si="288"/>
        <v>#REF!</v>
      </c>
      <c r="NN338" s="33" t="e">
        <f t="shared" si="289"/>
        <v>#REF!</v>
      </c>
      <c r="NO338" s="33" t="e">
        <f t="shared" si="290"/>
        <v>#REF!</v>
      </c>
      <c r="NP338" s="33" t="e">
        <f t="shared" si="291"/>
        <v>#REF!</v>
      </c>
      <c r="NQ338" s="31" t="e">
        <f t="shared" si="292"/>
        <v>#REF!</v>
      </c>
      <c r="NR338" s="32" t="e">
        <f t="shared" si="293"/>
        <v>#REF!</v>
      </c>
      <c r="NS338" s="32" t="e">
        <f t="shared" si="294"/>
        <v>#REF!</v>
      </c>
      <c r="NT338" s="33" t="e">
        <f t="shared" si="295"/>
        <v>#REF!</v>
      </c>
      <c r="NU338" s="33" t="e">
        <f t="shared" si="296"/>
        <v>#REF!</v>
      </c>
      <c r="NV338" s="33" t="e">
        <f t="shared" si="297"/>
        <v>#REF!</v>
      </c>
      <c r="NW338" s="33" t="e">
        <f t="shared" si="298"/>
        <v>#REF!</v>
      </c>
      <c r="NX338" t="e">
        <f t="shared" si="299"/>
        <v>#REF!</v>
      </c>
      <c r="NY338" t="e">
        <f t="shared" si="300"/>
        <v>#REF!</v>
      </c>
      <c r="NZ338" t="e">
        <f t="shared" si="301"/>
        <v>#REF!</v>
      </c>
      <c r="OA338" t="e">
        <f t="shared" si="302"/>
        <v>#REF!</v>
      </c>
      <c r="OB338" t="e">
        <f t="shared" si="303"/>
        <v>#REF!</v>
      </c>
      <c r="OC338" t="e">
        <f t="shared" si="304"/>
        <v>#REF!</v>
      </c>
    </row>
    <row r="339" spans="1:393" ht="16.5" customHeight="1" x14ac:dyDescent="0.3">
      <c r="A339" s="22"/>
      <c r="KN339" s="5" t="e">
        <f>IF(INDEX(#REF!,MATCH('HT 1-0'!D339,#REF!,0))=INDEX(#REF!,MATCH('HT 1-0'!D339,#REF!,0)),INDEX(#REF!,MATCH('HT 1-0'!D339,#REF!,0)),"ERROR")</f>
        <v>#REF!</v>
      </c>
      <c r="KO339" s="5" t="e">
        <f>IF(INDEX(#REF!,MATCH('HT 1-0'!E339,#REF!,0))=INDEX(#REF!,MATCH('HT 1-0'!E339,#REF!,0)),INDEX(#REF!,MATCH('HT 1-0'!E339,#REF!,0)),"ERROR")</f>
        <v>#REF!</v>
      </c>
      <c r="KP339" s="5" t="e">
        <f t="shared" si="244"/>
        <v>#REF!</v>
      </c>
      <c r="KQ339" t="str">
        <f t="shared" si="245"/>
        <v>_</v>
      </c>
      <c r="KR339" s="5" t="e">
        <f t="shared" si="246"/>
        <v>#DIV/0!</v>
      </c>
      <c r="KS339" s="5" t="e">
        <f t="shared" si="247"/>
        <v>#DIV/0!</v>
      </c>
      <c r="KT339" s="5" t="e">
        <f t="shared" si="248"/>
        <v>#DIV/0!</v>
      </c>
      <c r="KU339" s="5" t="e">
        <f t="shared" si="249"/>
        <v>#DIV/0!</v>
      </c>
      <c r="KV339" s="5" t="e">
        <f t="shared" si="250"/>
        <v>#DIV/0!</v>
      </c>
      <c r="KW339" s="5" t="e">
        <f t="shared" si="251"/>
        <v>#DIV/0!</v>
      </c>
      <c r="KX339" s="5" t="e">
        <f t="shared" si="252"/>
        <v>#DIV/0!</v>
      </c>
      <c r="KY339" s="5" t="e">
        <f t="shared" si="253"/>
        <v>#DIV/0!</v>
      </c>
      <c r="KZ339" s="5" t="e">
        <f t="shared" si="254"/>
        <v>#DIV/0!</v>
      </c>
      <c r="LA339" s="5" t="e">
        <f t="shared" si="255"/>
        <v>#DIV/0!</v>
      </c>
      <c r="LB339" t="e">
        <f>IF(LQ339="1-0",INDEX(Scrape!#REF!,MATCH('HT 1-0'!KP339,Scrape!$B:$B,0)),"")</f>
        <v>#REF!</v>
      </c>
      <c r="LC339" t="e">
        <f>IF(LQ339="1-0",INDEX(Scrape!$A:$A,MATCH('HT 1-0'!KP339,Scrape!$B:$B,0)),"")</f>
        <v>#REF!</v>
      </c>
      <c r="LD339" t="e">
        <f>IF(LQ339="1-0",INDEX(Scrape!$B:$B,MATCH('HT 1-0'!KP339,Scrape!$B:$B,0)),"")</f>
        <v>#REF!</v>
      </c>
      <c r="LE339" t="e">
        <f>IF(LQ339="1-0",INDEX(Scrape!$C:$C,MATCH('HT 1-0'!KP339,Scrape!$B:$B,0)),"")</f>
        <v>#REF!</v>
      </c>
      <c r="LF339" t="e">
        <f>IF(LQ339="1-0",INDEX(Scrape!$D:$D,MATCH('HT 1-0'!KP339,Scrape!$B:$B,0)),"")</f>
        <v>#REF!</v>
      </c>
      <c r="LG339" t="e">
        <f>IF(LQ339="1-0",INDEX(Scrape!$E:$E,MATCH('HT 1-0'!KP339,Scrape!$B:$B,0)),"")</f>
        <v>#REF!</v>
      </c>
      <c r="LH339" t="e">
        <f>IF(LQ339="1-0",INDEX(Scrape!$F:$F,MATCH('HT 1-0'!KP339,Scrape!$B:$B,0)),"")</f>
        <v>#REF!</v>
      </c>
      <c r="LI339" t="e">
        <f>IF(LQ339="1-0",INDEX(Scrape!$G:$G,MATCH('HT 1-0'!KP339,Scrape!$B:$B,0)),"")</f>
        <v>#REF!</v>
      </c>
      <c r="LJ339" t="e">
        <f>IF(LQ339="1-0",INDEX(Scrape!$H:$H,MATCH('HT 1-0'!KP339,Scrape!$B:$B,0)),"")</f>
        <v>#REF!</v>
      </c>
      <c r="LK339" t="e">
        <f>IF(LQ339="1-0",INDEX(Scrape!$I:$I,MATCH('HT 1-0'!KP339,Scrape!$B:$B,0)),"")</f>
        <v>#REF!</v>
      </c>
      <c r="LL339" t="e">
        <f>IF(LQ339="1-0",INDEX(Scrape!$J:$J,MATCH('HT 1-0'!KP339,Scrape!$B:$B,0)),"")</f>
        <v>#REF!</v>
      </c>
      <c r="LM339" t="e">
        <f>IF(LQ339="1-0",INDEX(Scrape!$K:$K,MATCH('HT 1-0'!KP339,Scrape!$B:$B,0)),"")</f>
        <v>#REF!</v>
      </c>
      <c r="LN339" t="e">
        <f>IF(LQ339="1-0",INDEX(Scrape!$L:$L,MATCH('HT 1-0'!KP339,Scrape!$B:$B,0)),"")</f>
        <v>#REF!</v>
      </c>
      <c r="LO339" t="e">
        <f>IF(LQ339="1-0",INDEX(Scrape!$M:$M,MATCH('HT 1-0'!KP339,Scrape!$B:$B,0)),"")</f>
        <v>#REF!</v>
      </c>
      <c r="LP339" t="e">
        <f>IF(LQ339="1-0",INDEX(Scrape!$N:$N,MATCH('HT 1-0'!KP339,Scrape!$B:$B,0)),"")</f>
        <v>#REF!</v>
      </c>
      <c r="LQ339" t="e">
        <f>INDEX(Scrape!$O:$O,MATCH('HT 1-0'!KP339,Scrape!$B:$B,0))</f>
        <v>#REF!</v>
      </c>
      <c r="LR339" t="e">
        <f t="shared" si="256"/>
        <v>#REF!</v>
      </c>
      <c r="LS339" t="e">
        <f t="shared" si="257"/>
        <v>#REF!</v>
      </c>
      <c r="LT339" s="23" t="e">
        <f>IF(INDEX(#REF!,MATCH(KQ339,#REF!,0))=INDEX(#REF!,MATCH(KQ339,#REF!,0)),INDEX(#REF!,MATCH(KQ339,#REF!,0)),"ERROR")</f>
        <v>#REF!</v>
      </c>
      <c r="LU339" s="24" t="e">
        <f t="shared" si="258"/>
        <v>#DIV/0!</v>
      </c>
      <c r="LV339" s="24" t="e">
        <f t="shared" si="259"/>
        <v>#DIV/0!</v>
      </c>
      <c r="LW339" s="24" t="e">
        <f t="shared" si="260"/>
        <v>#DIV/0!</v>
      </c>
      <c r="LX339" s="24" t="e">
        <f t="shared" si="261"/>
        <v>#DIV/0!</v>
      </c>
      <c r="LY339" s="25" t="e">
        <f t="shared" si="262"/>
        <v>#REF!</v>
      </c>
      <c r="LZ339" s="25" t="e">
        <f t="shared" si="263"/>
        <v>#REF!</v>
      </c>
      <c r="MA339" s="26" t="e">
        <f t="shared" si="264"/>
        <v>#REF!</v>
      </c>
      <c r="MB339" s="27" t="e">
        <f t="shared" si="265"/>
        <v>#REF!</v>
      </c>
      <c r="MC339" s="28" t="e">
        <f t="shared" si="266"/>
        <v>#REF!</v>
      </c>
      <c r="MD339" s="24" t="e">
        <f t="shared" si="267"/>
        <v>#REF!</v>
      </c>
      <c r="ME339" s="29" t="e">
        <f t="shared" si="268"/>
        <v>#REF!</v>
      </c>
      <c r="MF339" s="30" t="e">
        <f t="shared" si="269"/>
        <v>#REF!</v>
      </c>
      <c r="MG339" s="24" t="e">
        <f t="shared" si="270"/>
        <v>#REF!</v>
      </c>
      <c r="MH339" s="29" t="e">
        <f t="shared" si="271"/>
        <v>#REF!</v>
      </c>
      <c r="MI339" s="30" t="e">
        <f t="shared" si="272"/>
        <v>#REF!</v>
      </c>
      <c r="MJ339" t="str">
        <f t="shared" si="273"/>
        <v/>
      </c>
      <c r="MK339" t="str">
        <f t="shared" si="274"/>
        <v/>
      </c>
      <c r="ML339" t="str">
        <f t="shared" si="275"/>
        <v/>
      </c>
      <c r="MM339" t="str">
        <f t="shared" si="276"/>
        <v/>
      </c>
      <c r="MN339" t="str">
        <f t="shared" si="277"/>
        <v/>
      </c>
      <c r="MO339" t="str">
        <f t="shared" si="278"/>
        <v/>
      </c>
      <c r="MP339" s="5" t="e">
        <f>COUNTIFS(#REF!,LT339,#REF!,1,#REF!,"&gt;="&amp;MC339,#REF!,"&lt;="&amp;MB339,#REF!,"&lt;="&amp;ME339,#REF!,"&gt;="&amp;MF339,#REF!,"="&amp;KV339,#REF!,"="&amp;KX339)</f>
        <v>#REF!</v>
      </c>
      <c r="MQ339" s="5" t="e">
        <f>COUNTIFS(#REF!,LT339,#REF!,0,#REF!,"&gt;="&amp;MC339,#REF!,"&lt;="&amp;MB339,#REF!,"&lt;="&amp;ME339,#REF!,"&gt;="&amp;MF339,#REF!,"="&amp;KV339,#REF!,"="&amp;KX339)</f>
        <v>#REF!</v>
      </c>
      <c r="MR339" s="5" t="e">
        <f>COUNTIFS(#REF!,LT339,#REF!,1,#REF!,"&gt;="&amp;MC339,#REF!,"&lt;="&amp;MB339,#REF!,"&lt;="&amp;ME339,#REF!,"&gt;="&amp;MF339,#REF!,"="&amp;KW339,#REF!,"="&amp;KY339)</f>
        <v>#REF!</v>
      </c>
      <c r="MS339" s="5" t="e">
        <f>COUNTIFS(#REF!,LT339,#REF!,0,#REF!,"&gt;="&amp;MC339,#REF!,"&lt;="&amp;MB339,#REF!,"&lt;="&amp;ME339,#REF!,"&gt;="&amp;MF339,#REF!,"="&amp;KW339,#REF!,"="&amp;KY339)</f>
        <v>#REF!</v>
      </c>
      <c r="MT339" s="5" t="e">
        <f>COUNTIFS(#REF!,LT339,#REF!,1,#REF!,"&gt;="&amp;MI339,#REF!,"&lt;="&amp;MH339,#REF!,"&lt;="&amp;ME339,#REF!,"&gt;="&amp;MF339)</f>
        <v>#REF!</v>
      </c>
      <c r="MU339" s="5" t="e">
        <f>COUNTIFS(#REF!,LT339,#REF!,0,#REF!,"&gt;="&amp;MI339,#REF!,"&lt;="&amp;MH339,#REF!,"&lt;="&amp;ME339,#REF!,"&gt;="&amp;MF339)</f>
        <v>#REF!</v>
      </c>
      <c r="MV339" s="5" t="e">
        <f>COUNTIFS(#REF!,LT339,#REF!,1,#REF!,"&gt;="&amp;MI339,#REF!,"&lt;="&amp;MH339,#REF!,"="&amp;KZ339,#REF!,"="&amp;LA339,#REF!,"&lt;="&amp;ME339,#REF!,"&gt;="&amp;MF339)</f>
        <v>#REF!</v>
      </c>
      <c r="MW339" s="5" t="e">
        <f>COUNTIFS(#REF!,LT339,#REF!,0,#REF!,"&gt;="&amp;MI339,#REF!,"&lt;="&amp;MH339,#REF!,"="&amp;KZ339,#REF!,"="&amp;LA339,#REF!,"&lt;="&amp;ME339,#REF!,"&gt;="&amp;MF339)</f>
        <v>#REF!</v>
      </c>
      <c r="MX339" s="5" t="e">
        <f>COUNTIFS(#REF!,LT339,#REF!,1,#REF!,"&gt;="&amp;MC339,#REF!,"&lt;="&amp;MB339,#REF!,"&lt;="&amp;ME339,#REF!,"&gt;="&amp;MF339)</f>
        <v>#REF!</v>
      </c>
      <c r="MY339" s="5" t="e">
        <f>COUNTIFS(#REF!,LT339,#REF!,0,#REF!,"&gt;="&amp;MC339,#REF!,"&lt;="&amp;MB339,#REF!,"&lt;="&amp;ME339,#REF!,"&gt;="&amp;MF339)</f>
        <v>#REF!</v>
      </c>
      <c r="MZ339" s="5" t="e">
        <f>COUNTIFS(#REF!,LT339,#REF!,1,#REF!,"&lt;="&amp;ME339,#REF!,"&gt;="&amp;MF339,#REF!,"="&amp;KV339,#REF!,"="&amp;KX339)</f>
        <v>#REF!</v>
      </c>
      <c r="NA339" s="5" t="e">
        <f>COUNTIFS(#REF!,LT339,#REF!,0,#REF!,"&lt;="&amp;ME339,#REF!,"&gt;="&amp;MF339,#REF!,"="&amp;KV339,#REF!,"="&amp;KX339)</f>
        <v>#REF!</v>
      </c>
      <c r="NB339" s="5" t="e">
        <f>COUNTIFS(#REF!,LT339,#REF!,1,#REF!,"&lt;="&amp;ME339,#REF!,"&gt;="&amp;MF339,#REF!,"="&amp;KW339,#REF!,"="&amp;KY339)</f>
        <v>#REF!</v>
      </c>
      <c r="NC339" s="5" t="e">
        <f>COUNTIFS(#REF!,LT339,#REF!,0,#REF!,"&lt;="&amp;ME339,#REF!,"&gt;="&amp;MF339,#REF!,"="&amp;KW339,#REF!,"="&amp;KY339)</f>
        <v>#REF!</v>
      </c>
      <c r="ND339" s="5" t="e">
        <f t="shared" si="279"/>
        <v>#REF!</v>
      </c>
      <c r="NE339" s="5" t="e">
        <f t="shared" si="280"/>
        <v>#REF!</v>
      </c>
      <c r="NF339" s="5" t="e">
        <f t="shared" si="281"/>
        <v>#REF!</v>
      </c>
      <c r="NG339" s="6" t="e">
        <f t="shared" si="282"/>
        <v>#REF!</v>
      </c>
      <c r="NH339" s="7" t="e">
        <f t="shared" si="283"/>
        <v>#REF!</v>
      </c>
      <c r="NI339" s="5" t="e">
        <f t="shared" si="284"/>
        <v>#REF!</v>
      </c>
      <c r="NJ339" s="31" t="e">
        <f t="shared" si="285"/>
        <v>#REF!</v>
      </c>
      <c r="NK339" s="32" t="e">
        <f t="shared" si="286"/>
        <v>#REF!</v>
      </c>
      <c r="NL339" s="32" t="e">
        <f t="shared" si="287"/>
        <v>#REF!</v>
      </c>
      <c r="NM339" s="33" t="e">
        <f t="shared" si="288"/>
        <v>#REF!</v>
      </c>
      <c r="NN339" s="33" t="e">
        <f t="shared" si="289"/>
        <v>#REF!</v>
      </c>
      <c r="NO339" s="33" t="e">
        <f t="shared" si="290"/>
        <v>#REF!</v>
      </c>
      <c r="NP339" s="33" t="e">
        <f t="shared" si="291"/>
        <v>#REF!</v>
      </c>
      <c r="NQ339" s="31" t="e">
        <f t="shared" si="292"/>
        <v>#REF!</v>
      </c>
      <c r="NR339" s="32" t="e">
        <f t="shared" si="293"/>
        <v>#REF!</v>
      </c>
      <c r="NS339" s="32" t="e">
        <f t="shared" si="294"/>
        <v>#REF!</v>
      </c>
      <c r="NT339" s="33" t="e">
        <f t="shared" si="295"/>
        <v>#REF!</v>
      </c>
      <c r="NU339" s="33" t="e">
        <f t="shared" si="296"/>
        <v>#REF!</v>
      </c>
      <c r="NV339" s="33" t="e">
        <f t="shared" si="297"/>
        <v>#REF!</v>
      </c>
      <c r="NW339" s="33" t="e">
        <f t="shared" si="298"/>
        <v>#REF!</v>
      </c>
      <c r="NX339" t="e">
        <f t="shared" si="299"/>
        <v>#REF!</v>
      </c>
      <c r="NY339" t="e">
        <f t="shared" si="300"/>
        <v>#REF!</v>
      </c>
      <c r="NZ339" t="e">
        <f t="shared" si="301"/>
        <v>#REF!</v>
      </c>
      <c r="OA339" t="e">
        <f t="shared" si="302"/>
        <v>#REF!</v>
      </c>
      <c r="OB339" t="e">
        <f t="shared" si="303"/>
        <v>#REF!</v>
      </c>
      <c r="OC339" t="e">
        <f t="shared" si="304"/>
        <v>#REF!</v>
      </c>
    </row>
    <row r="340" spans="1:393" ht="16.5" customHeight="1" x14ac:dyDescent="0.3">
      <c r="A340" s="22"/>
      <c r="KN340" s="5" t="e">
        <f>IF(INDEX(#REF!,MATCH('HT 1-0'!D340,#REF!,0))=INDEX(#REF!,MATCH('HT 1-0'!D340,#REF!,0)),INDEX(#REF!,MATCH('HT 1-0'!D340,#REF!,0)),"ERROR")</f>
        <v>#REF!</v>
      </c>
      <c r="KO340" s="5" t="e">
        <f>IF(INDEX(#REF!,MATCH('HT 1-0'!E340,#REF!,0))=INDEX(#REF!,MATCH('HT 1-0'!E340,#REF!,0)),INDEX(#REF!,MATCH('HT 1-0'!E340,#REF!,0)),"ERROR")</f>
        <v>#REF!</v>
      </c>
      <c r="KP340" s="5" t="e">
        <f t="shared" si="244"/>
        <v>#REF!</v>
      </c>
      <c r="KQ340" t="str">
        <f t="shared" si="245"/>
        <v>_</v>
      </c>
      <c r="KR340" s="5" t="e">
        <f t="shared" si="246"/>
        <v>#DIV/0!</v>
      </c>
      <c r="KS340" s="5" t="e">
        <f t="shared" si="247"/>
        <v>#DIV/0!</v>
      </c>
      <c r="KT340" s="5" t="e">
        <f t="shared" si="248"/>
        <v>#DIV/0!</v>
      </c>
      <c r="KU340" s="5" t="e">
        <f t="shared" si="249"/>
        <v>#DIV/0!</v>
      </c>
      <c r="KV340" s="5" t="e">
        <f t="shared" si="250"/>
        <v>#DIV/0!</v>
      </c>
      <c r="KW340" s="5" t="e">
        <f t="shared" si="251"/>
        <v>#DIV/0!</v>
      </c>
      <c r="KX340" s="5" t="e">
        <f t="shared" si="252"/>
        <v>#DIV/0!</v>
      </c>
      <c r="KY340" s="5" t="e">
        <f t="shared" si="253"/>
        <v>#DIV/0!</v>
      </c>
      <c r="KZ340" s="5" t="e">
        <f t="shared" si="254"/>
        <v>#DIV/0!</v>
      </c>
      <c r="LA340" s="5" t="e">
        <f t="shared" si="255"/>
        <v>#DIV/0!</v>
      </c>
      <c r="LB340" t="e">
        <f>IF(LQ340="1-0",INDEX(Scrape!#REF!,MATCH('HT 1-0'!KP340,Scrape!$B:$B,0)),"")</f>
        <v>#REF!</v>
      </c>
      <c r="LC340" t="e">
        <f>IF(LQ340="1-0",INDEX(Scrape!$A:$A,MATCH('HT 1-0'!KP340,Scrape!$B:$B,0)),"")</f>
        <v>#REF!</v>
      </c>
      <c r="LD340" t="e">
        <f>IF(LQ340="1-0",INDEX(Scrape!$B:$B,MATCH('HT 1-0'!KP340,Scrape!$B:$B,0)),"")</f>
        <v>#REF!</v>
      </c>
      <c r="LE340" t="e">
        <f>IF(LQ340="1-0",INDEX(Scrape!$C:$C,MATCH('HT 1-0'!KP340,Scrape!$B:$B,0)),"")</f>
        <v>#REF!</v>
      </c>
      <c r="LF340" t="e">
        <f>IF(LQ340="1-0",INDEX(Scrape!$D:$D,MATCH('HT 1-0'!KP340,Scrape!$B:$B,0)),"")</f>
        <v>#REF!</v>
      </c>
      <c r="LG340" t="e">
        <f>IF(LQ340="1-0",INDEX(Scrape!$E:$E,MATCH('HT 1-0'!KP340,Scrape!$B:$B,0)),"")</f>
        <v>#REF!</v>
      </c>
      <c r="LH340" t="e">
        <f>IF(LQ340="1-0",INDEX(Scrape!$F:$F,MATCH('HT 1-0'!KP340,Scrape!$B:$B,0)),"")</f>
        <v>#REF!</v>
      </c>
      <c r="LI340" t="e">
        <f>IF(LQ340="1-0",INDEX(Scrape!$G:$G,MATCH('HT 1-0'!KP340,Scrape!$B:$B,0)),"")</f>
        <v>#REF!</v>
      </c>
      <c r="LJ340" t="e">
        <f>IF(LQ340="1-0",INDEX(Scrape!$H:$H,MATCH('HT 1-0'!KP340,Scrape!$B:$B,0)),"")</f>
        <v>#REF!</v>
      </c>
      <c r="LK340" t="e">
        <f>IF(LQ340="1-0",INDEX(Scrape!$I:$I,MATCH('HT 1-0'!KP340,Scrape!$B:$B,0)),"")</f>
        <v>#REF!</v>
      </c>
      <c r="LL340" t="e">
        <f>IF(LQ340="1-0",INDEX(Scrape!$J:$J,MATCH('HT 1-0'!KP340,Scrape!$B:$B,0)),"")</f>
        <v>#REF!</v>
      </c>
      <c r="LM340" t="e">
        <f>IF(LQ340="1-0",INDEX(Scrape!$K:$K,MATCH('HT 1-0'!KP340,Scrape!$B:$B,0)),"")</f>
        <v>#REF!</v>
      </c>
      <c r="LN340" t="e">
        <f>IF(LQ340="1-0",INDEX(Scrape!$L:$L,MATCH('HT 1-0'!KP340,Scrape!$B:$B,0)),"")</f>
        <v>#REF!</v>
      </c>
      <c r="LO340" t="e">
        <f>IF(LQ340="1-0",INDEX(Scrape!$M:$M,MATCH('HT 1-0'!KP340,Scrape!$B:$B,0)),"")</f>
        <v>#REF!</v>
      </c>
      <c r="LP340" t="e">
        <f>IF(LQ340="1-0",INDEX(Scrape!$N:$N,MATCH('HT 1-0'!KP340,Scrape!$B:$B,0)),"")</f>
        <v>#REF!</v>
      </c>
      <c r="LQ340" t="e">
        <f>INDEX(Scrape!$O:$O,MATCH('HT 1-0'!KP340,Scrape!$B:$B,0))</f>
        <v>#REF!</v>
      </c>
      <c r="LR340" t="e">
        <f t="shared" si="256"/>
        <v>#REF!</v>
      </c>
      <c r="LS340" t="e">
        <f t="shared" si="257"/>
        <v>#REF!</v>
      </c>
      <c r="LT340" s="23" t="e">
        <f>IF(INDEX(#REF!,MATCH(KQ340,#REF!,0))=INDEX(#REF!,MATCH(KQ340,#REF!,0)),INDEX(#REF!,MATCH(KQ340,#REF!,0)),"ERROR")</f>
        <v>#REF!</v>
      </c>
      <c r="LU340" s="24" t="e">
        <f t="shared" si="258"/>
        <v>#DIV/0!</v>
      </c>
      <c r="LV340" s="24" t="e">
        <f t="shared" si="259"/>
        <v>#DIV/0!</v>
      </c>
      <c r="LW340" s="24" t="e">
        <f t="shared" si="260"/>
        <v>#DIV/0!</v>
      </c>
      <c r="LX340" s="24" t="e">
        <f t="shared" si="261"/>
        <v>#DIV/0!</v>
      </c>
      <c r="LY340" s="25" t="e">
        <f t="shared" si="262"/>
        <v>#REF!</v>
      </c>
      <c r="LZ340" s="25" t="e">
        <f t="shared" si="263"/>
        <v>#REF!</v>
      </c>
      <c r="MA340" s="26" t="e">
        <f t="shared" si="264"/>
        <v>#REF!</v>
      </c>
      <c r="MB340" s="27" t="e">
        <f t="shared" si="265"/>
        <v>#REF!</v>
      </c>
      <c r="MC340" s="28" t="e">
        <f t="shared" si="266"/>
        <v>#REF!</v>
      </c>
      <c r="MD340" s="24" t="e">
        <f t="shared" si="267"/>
        <v>#REF!</v>
      </c>
      <c r="ME340" s="29" t="e">
        <f t="shared" si="268"/>
        <v>#REF!</v>
      </c>
      <c r="MF340" s="30" t="e">
        <f t="shared" si="269"/>
        <v>#REF!</v>
      </c>
      <c r="MG340" s="24" t="e">
        <f t="shared" si="270"/>
        <v>#REF!</v>
      </c>
      <c r="MH340" s="29" t="e">
        <f t="shared" si="271"/>
        <v>#REF!</v>
      </c>
      <c r="MI340" s="30" t="e">
        <f t="shared" si="272"/>
        <v>#REF!</v>
      </c>
      <c r="MJ340" t="str">
        <f t="shared" si="273"/>
        <v/>
      </c>
      <c r="MK340" t="str">
        <f t="shared" si="274"/>
        <v/>
      </c>
      <c r="ML340" t="str">
        <f t="shared" si="275"/>
        <v/>
      </c>
      <c r="MM340" t="str">
        <f t="shared" si="276"/>
        <v/>
      </c>
      <c r="MN340" t="str">
        <f t="shared" si="277"/>
        <v/>
      </c>
      <c r="MO340" t="str">
        <f t="shared" si="278"/>
        <v/>
      </c>
      <c r="MP340" s="5" t="e">
        <f>COUNTIFS(#REF!,LT340,#REF!,1,#REF!,"&gt;="&amp;MC340,#REF!,"&lt;="&amp;MB340,#REF!,"&lt;="&amp;ME340,#REF!,"&gt;="&amp;MF340,#REF!,"="&amp;KV340,#REF!,"="&amp;KX340)</f>
        <v>#REF!</v>
      </c>
      <c r="MQ340" s="5" t="e">
        <f>COUNTIFS(#REF!,LT340,#REF!,0,#REF!,"&gt;="&amp;MC340,#REF!,"&lt;="&amp;MB340,#REF!,"&lt;="&amp;ME340,#REF!,"&gt;="&amp;MF340,#REF!,"="&amp;KV340,#REF!,"="&amp;KX340)</f>
        <v>#REF!</v>
      </c>
      <c r="MR340" s="5" t="e">
        <f>COUNTIFS(#REF!,LT340,#REF!,1,#REF!,"&gt;="&amp;MC340,#REF!,"&lt;="&amp;MB340,#REF!,"&lt;="&amp;ME340,#REF!,"&gt;="&amp;MF340,#REF!,"="&amp;KW340,#REF!,"="&amp;KY340)</f>
        <v>#REF!</v>
      </c>
      <c r="MS340" s="5" t="e">
        <f>COUNTIFS(#REF!,LT340,#REF!,0,#REF!,"&gt;="&amp;MC340,#REF!,"&lt;="&amp;MB340,#REF!,"&lt;="&amp;ME340,#REF!,"&gt;="&amp;MF340,#REF!,"="&amp;KW340,#REF!,"="&amp;KY340)</f>
        <v>#REF!</v>
      </c>
      <c r="MT340" s="5" t="e">
        <f>COUNTIFS(#REF!,LT340,#REF!,1,#REF!,"&gt;="&amp;MI340,#REF!,"&lt;="&amp;MH340,#REF!,"&lt;="&amp;ME340,#REF!,"&gt;="&amp;MF340)</f>
        <v>#REF!</v>
      </c>
      <c r="MU340" s="5" t="e">
        <f>COUNTIFS(#REF!,LT340,#REF!,0,#REF!,"&gt;="&amp;MI340,#REF!,"&lt;="&amp;MH340,#REF!,"&lt;="&amp;ME340,#REF!,"&gt;="&amp;MF340)</f>
        <v>#REF!</v>
      </c>
      <c r="MV340" s="5" t="e">
        <f>COUNTIFS(#REF!,LT340,#REF!,1,#REF!,"&gt;="&amp;MI340,#REF!,"&lt;="&amp;MH340,#REF!,"="&amp;KZ340,#REF!,"="&amp;LA340,#REF!,"&lt;="&amp;ME340,#REF!,"&gt;="&amp;MF340)</f>
        <v>#REF!</v>
      </c>
      <c r="MW340" s="5" t="e">
        <f>COUNTIFS(#REF!,LT340,#REF!,0,#REF!,"&gt;="&amp;MI340,#REF!,"&lt;="&amp;MH340,#REF!,"="&amp;KZ340,#REF!,"="&amp;LA340,#REF!,"&lt;="&amp;ME340,#REF!,"&gt;="&amp;MF340)</f>
        <v>#REF!</v>
      </c>
      <c r="MX340" s="5" t="e">
        <f>COUNTIFS(#REF!,LT340,#REF!,1,#REF!,"&gt;="&amp;MC340,#REF!,"&lt;="&amp;MB340,#REF!,"&lt;="&amp;ME340,#REF!,"&gt;="&amp;MF340)</f>
        <v>#REF!</v>
      </c>
      <c r="MY340" s="5" t="e">
        <f>COUNTIFS(#REF!,LT340,#REF!,0,#REF!,"&gt;="&amp;MC340,#REF!,"&lt;="&amp;MB340,#REF!,"&lt;="&amp;ME340,#REF!,"&gt;="&amp;MF340)</f>
        <v>#REF!</v>
      </c>
      <c r="MZ340" s="5" t="e">
        <f>COUNTIFS(#REF!,LT340,#REF!,1,#REF!,"&lt;="&amp;ME340,#REF!,"&gt;="&amp;MF340,#REF!,"="&amp;KV340,#REF!,"="&amp;KX340)</f>
        <v>#REF!</v>
      </c>
      <c r="NA340" s="5" t="e">
        <f>COUNTIFS(#REF!,LT340,#REF!,0,#REF!,"&lt;="&amp;ME340,#REF!,"&gt;="&amp;MF340,#REF!,"="&amp;KV340,#REF!,"="&amp;KX340)</f>
        <v>#REF!</v>
      </c>
      <c r="NB340" s="5" t="e">
        <f>COUNTIFS(#REF!,LT340,#REF!,1,#REF!,"&lt;="&amp;ME340,#REF!,"&gt;="&amp;MF340,#REF!,"="&amp;KW340,#REF!,"="&amp;KY340)</f>
        <v>#REF!</v>
      </c>
      <c r="NC340" s="5" t="e">
        <f>COUNTIFS(#REF!,LT340,#REF!,0,#REF!,"&lt;="&amp;ME340,#REF!,"&gt;="&amp;MF340,#REF!,"="&amp;KW340,#REF!,"="&amp;KY340)</f>
        <v>#REF!</v>
      </c>
      <c r="ND340" s="5" t="e">
        <f t="shared" si="279"/>
        <v>#REF!</v>
      </c>
      <c r="NE340" s="5" t="e">
        <f t="shared" si="280"/>
        <v>#REF!</v>
      </c>
      <c r="NF340" s="5" t="e">
        <f t="shared" si="281"/>
        <v>#REF!</v>
      </c>
      <c r="NG340" s="6" t="e">
        <f t="shared" si="282"/>
        <v>#REF!</v>
      </c>
      <c r="NH340" s="7" t="e">
        <f t="shared" si="283"/>
        <v>#REF!</v>
      </c>
      <c r="NI340" s="5" t="e">
        <f t="shared" si="284"/>
        <v>#REF!</v>
      </c>
      <c r="NJ340" s="31" t="e">
        <f t="shared" si="285"/>
        <v>#REF!</v>
      </c>
      <c r="NK340" s="32" t="e">
        <f t="shared" si="286"/>
        <v>#REF!</v>
      </c>
      <c r="NL340" s="32" t="e">
        <f t="shared" si="287"/>
        <v>#REF!</v>
      </c>
      <c r="NM340" s="33" t="e">
        <f t="shared" si="288"/>
        <v>#REF!</v>
      </c>
      <c r="NN340" s="33" t="e">
        <f t="shared" si="289"/>
        <v>#REF!</v>
      </c>
      <c r="NO340" s="33" t="e">
        <f t="shared" si="290"/>
        <v>#REF!</v>
      </c>
      <c r="NP340" s="33" t="e">
        <f t="shared" si="291"/>
        <v>#REF!</v>
      </c>
      <c r="NQ340" s="31" t="e">
        <f t="shared" si="292"/>
        <v>#REF!</v>
      </c>
      <c r="NR340" s="32" t="e">
        <f t="shared" si="293"/>
        <v>#REF!</v>
      </c>
      <c r="NS340" s="32" t="e">
        <f t="shared" si="294"/>
        <v>#REF!</v>
      </c>
      <c r="NT340" s="33" t="e">
        <f t="shared" si="295"/>
        <v>#REF!</v>
      </c>
      <c r="NU340" s="33" t="e">
        <f t="shared" si="296"/>
        <v>#REF!</v>
      </c>
      <c r="NV340" s="33" t="e">
        <f t="shared" si="297"/>
        <v>#REF!</v>
      </c>
      <c r="NW340" s="33" t="e">
        <f t="shared" si="298"/>
        <v>#REF!</v>
      </c>
      <c r="NX340" t="e">
        <f t="shared" si="299"/>
        <v>#REF!</v>
      </c>
      <c r="NY340" t="e">
        <f t="shared" si="300"/>
        <v>#REF!</v>
      </c>
      <c r="NZ340" t="e">
        <f t="shared" si="301"/>
        <v>#REF!</v>
      </c>
      <c r="OA340" t="e">
        <f t="shared" si="302"/>
        <v>#REF!</v>
      </c>
      <c r="OB340" t="e">
        <f t="shared" si="303"/>
        <v>#REF!</v>
      </c>
      <c r="OC340" t="e">
        <f t="shared" si="304"/>
        <v>#REF!</v>
      </c>
    </row>
    <row r="341" spans="1:393" ht="16.5" customHeight="1" x14ac:dyDescent="0.3">
      <c r="A341" s="22"/>
      <c r="KN341" s="5" t="e">
        <f>IF(INDEX(#REF!,MATCH('HT 1-0'!D341,#REF!,0))=INDEX(#REF!,MATCH('HT 1-0'!D341,#REF!,0)),INDEX(#REF!,MATCH('HT 1-0'!D341,#REF!,0)),"ERROR")</f>
        <v>#REF!</v>
      </c>
      <c r="KO341" s="5" t="e">
        <f>IF(INDEX(#REF!,MATCH('HT 1-0'!E341,#REF!,0))=INDEX(#REF!,MATCH('HT 1-0'!E341,#REF!,0)),INDEX(#REF!,MATCH('HT 1-0'!E341,#REF!,0)),"ERROR")</f>
        <v>#REF!</v>
      </c>
      <c r="KP341" s="5" t="e">
        <f t="shared" si="244"/>
        <v>#REF!</v>
      </c>
      <c r="KQ341" t="str">
        <f t="shared" si="245"/>
        <v>_</v>
      </c>
      <c r="KR341" s="5" t="e">
        <f t="shared" si="246"/>
        <v>#DIV/0!</v>
      </c>
      <c r="KS341" s="5" t="e">
        <f t="shared" si="247"/>
        <v>#DIV/0!</v>
      </c>
      <c r="KT341" s="5" t="e">
        <f t="shared" si="248"/>
        <v>#DIV/0!</v>
      </c>
      <c r="KU341" s="5" t="e">
        <f t="shared" si="249"/>
        <v>#DIV/0!</v>
      </c>
      <c r="KV341" s="5" t="e">
        <f t="shared" si="250"/>
        <v>#DIV/0!</v>
      </c>
      <c r="KW341" s="5" t="e">
        <f t="shared" si="251"/>
        <v>#DIV/0!</v>
      </c>
      <c r="KX341" s="5" t="e">
        <f t="shared" si="252"/>
        <v>#DIV/0!</v>
      </c>
      <c r="KY341" s="5" t="e">
        <f t="shared" si="253"/>
        <v>#DIV/0!</v>
      </c>
      <c r="KZ341" s="5" t="e">
        <f t="shared" si="254"/>
        <v>#DIV/0!</v>
      </c>
      <c r="LA341" s="5" t="e">
        <f t="shared" si="255"/>
        <v>#DIV/0!</v>
      </c>
      <c r="LB341" t="e">
        <f>IF(LQ341="1-0",INDEX(Scrape!#REF!,MATCH('HT 1-0'!KP341,Scrape!$B:$B,0)),"")</f>
        <v>#REF!</v>
      </c>
      <c r="LC341" t="e">
        <f>IF(LQ341="1-0",INDEX(Scrape!$A:$A,MATCH('HT 1-0'!KP341,Scrape!$B:$B,0)),"")</f>
        <v>#REF!</v>
      </c>
      <c r="LD341" t="e">
        <f>IF(LQ341="1-0",INDEX(Scrape!$B:$B,MATCH('HT 1-0'!KP341,Scrape!$B:$B,0)),"")</f>
        <v>#REF!</v>
      </c>
      <c r="LE341" t="e">
        <f>IF(LQ341="1-0",INDEX(Scrape!$C:$C,MATCH('HT 1-0'!KP341,Scrape!$B:$B,0)),"")</f>
        <v>#REF!</v>
      </c>
      <c r="LF341" t="e">
        <f>IF(LQ341="1-0",INDEX(Scrape!$D:$D,MATCH('HT 1-0'!KP341,Scrape!$B:$B,0)),"")</f>
        <v>#REF!</v>
      </c>
      <c r="LG341" t="e">
        <f>IF(LQ341="1-0",INDEX(Scrape!$E:$E,MATCH('HT 1-0'!KP341,Scrape!$B:$B,0)),"")</f>
        <v>#REF!</v>
      </c>
      <c r="LH341" t="e">
        <f>IF(LQ341="1-0",INDEX(Scrape!$F:$F,MATCH('HT 1-0'!KP341,Scrape!$B:$B,0)),"")</f>
        <v>#REF!</v>
      </c>
      <c r="LI341" t="e">
        <f>IF(LQ341="1-0",INDEX(Scrape!$G:$G,MATCH('HT 1-0'!KP341,Scrape!$B:$B,0)),"")</f>
        <v>#REF!</v>
      </c>
      <c r="LJ341" t="e">
        <f>IF(LQ341="1-0",INDEX(Scrape!$H:$H,MATCH('HT 1-0'!KP341,Scrape!$B:$B,0)),"")</f>
        <v>#REF!</v>
      </c>
      <c r="LK341" t="e">
        <f>IF(LQ341="1-0",INDEX(Scrape!$I:$I,MATCH('HT 1-0'!KP341,Scrape!$B:$B,0)),"")</f>
        <v>#REF!</v>
      </c>
      <c r="LL341" t="e">
        <f>IF(LQ341="1-0",INDEX(Scrape!$J:$J,MATCH('HT 1-0'!KP341,Scrape!$B:$B,0)),"")</f>
        <v>#REF!</v>
      </c>
      <c r="LM341" t="e">
        <f>IF(LQ341="1-0",INDEX(Scrape!$K:$K,MATCH('HT 1-0'!KP341,Scrape!$B:$B,0)),"")</f>
        <v>#REF!</v>
      </c>
      <c r="LN341" t="e">
        <f>IF(LQ341="1-0",INDEX(Scrape!$L:$L,MATCH('HT 1-0'!KP341,Scrape!$B:$B,0)),"")</f>
        <v>#REF!</v>
      </c>
      <c r="LO341" t="e">
        <f>IF(LQ341="1-0",INDEX(Scrape!$M:$M,MATCH('HT 1-0'!KP341,Scrape!$B:$B,0)),"")</f>
        <v>#REF!</v>
      </c>
      <c r="LP341" t="e">
        <f>IF(LQ341="1-0",INDEX(Scrape!$N:$N,MATCH('HT 1-0'!KP341,Scrape!$B:$B,0)),"")</f>
        <v>#REF!</v>
      </c>
      <c r="LQ341" t="e">
        <f>INDEX(Scrape!$O:$O,MATCH('HT 1-0'!KP341,Scrape!$B:$B,0))</f>
        <v>#REF!</v>
      </c>
      <c r="LR341" t="e">
        <f t="shared" si="256"/>
        <v>#REF!</v>
      </c>
      <c r="LS341" t="e">
        <f t="shared" si="257"/>
        <v>#REF!</v>
      </c>
      <c r="LT341" s="23" t="e">
        <f>IF(INDEX(#REF!,MATCH(KQ341,#REF!,0))=INDEX(#REF!,MATCH(KQ341,#REF!,0)),INDEX(#REF!,MATCH(KQ341,#REF!,0)),"ERROR")</f>
        <v>#REF!</v>
      </c>
      <c r="LU341" s="24" t="e">
        <f t="shared" si="258"/>
        <v>#DIV/0!</v>
      </c>
      <c r="LV341" s="24" t="e">
        <f t="shared" si="259"/>
        <v>#DIV/0!</v>
      </c>
      <c r="LW341" s="24" t="e">
        <f t="shared" si="260"/>
        <v>#DIV/0!</v>
      </c>
      <c r="LX341" s="24" t="e">
        <f t="shared" si="261"/>
        <v>#DIV/0!</v>
      </c>
      <c r="LY341" s="25" t="e">
        <f t="shared" si="262"/>
        <v>#REF!</v>
      </c>
      <c r="LZ341" s="25" t="e">
        <f t="shared" si="263"/>
        <v>#REF!</v>
      </c>
      <c r="MA341" s="26" t="e">
        <f t="shared" si="264"/>
        <v>#REF!</v>
      </c>
      <c r="MB341" s="27" t="e">
        <f t="shared" si="265"/>
        <v>#REF!</v>
      </c>
      <c r="MC341" s="28" t="e">
        <f t="shared" si="266"/>
        <v>#REF!</v>
      </c>
      <c r="MD341" s="24" t="e">
        <f t="shared" si="267"/>
        <v>#REF!</v>
      </c>
      <c r="ME341" s="29" t="e">
        <f t="shared" si="268"/>
        <v>#REF!</v>
      </c>
      <c r="MF341" s="30" t="e">
        <f t="shared" si="269"/>
        <v>#REF!</v>
      </c>
      <c r="MG341" s="24" t="e">
        <f t="shared" si="270"/>
        <v>#REF!</v>
      </c>
      <c r="MH341" s="29" t="e">
        <f t="shared" si="271"/>
        <v>#REF!</v>
      </c>
      <c r="MI341" s="30" t="e">
        <f t="shared" si="272"/>
        <v>#REF!</v>
      </c>
      <c r="MJ341" t="str">
        <f t="shared" si="273"/>
        <v/>
      </c>
      <c r="MK341" t="str">
        <f t="shared" si="274"/>
        <v/>
      </c>
      <c r="ML341" t="str">
        <f t="shared" si="275"/>
        <v/>
      </c>
      <c r="MM341" t="str">
        <f t="shared" si="276"/>
        <v/>
      </c>
      <c r="MN341" t="str">
        <f t="shared" si="277"/>
        <v/>
      </c>
      <c r="MO341" t="str">
        <f t="shared" si="278"/>
        <v/>
      </c>
      <c r="MP341" s="5" t="e">
        <f>COUNTIFS(#REF!,LT341,#REF!,1,#REF!,"&gt;="&amp;MC341,#REF!,"&lt;="&amp;MB341,#REF!,"&lt;="&amp;ME341,#REF!,"&gt;="&amp;MF341,#REF!,"="&amp;KV341,#REF!,"="&amp;KX341)</f>
        <v>#REF!</v>
      </c>
      <c r="MQ341" s="5" t="e">
        <f>COUNTIFS(#REF!,LT341,#REF!,0,#REF!,"&gt;="&amp;MC341,#REF!,"&lt;="&amp;MB341,#REF!,"&lt;="&amp;ME341,#REF!,"&gt;="&amp;MF341,#REF!,"="&amp;KV341,#REF!,"="&amp;KX341)</f>
        <v>#REF!</v>
      </c>
      <c r="MR341" s="5" t="e">
        <f>COUNTIFS(#REF!,LT341,#REF!,1,#REF!,"&gt;="&amp;MC341,#REF!,"&lt;="&amp;MB341,#REF!,"&lt;="&amp;ME341,#REF!,"&gt;="&amp;MF341,#REF!,"="&amp;KW341,#REF!,"="&amp;KY341)</f>
        <v>#REF!</v>
      </c>
      <c r="MS341" s="5" t="e">
        <f>COUNTIFS(#REF!,LT341,#REF!,0,#REF!,"&gt;="&amp;MC341,#REF!,"&lt;="&amp;MB341,#REF!,"&lt;="&amp;ME341,#REF!,"&gt;="&amp;MF341,#REF!,"="&amp;KW341,#REF!,"="&amp;KY341)</f>
        <v>#REF!</v>
      </c>
      <c r="MT341" s="5" t="e">
        <f>COUNTIFS(#REF!,LT341,#REF!,1,#REF!,"&gt;="&amp;MI341,#REF!,"&lt;="&amp;MH341,#REF!,"&lt;="&amp;ME341,#REF!,"&gt;="&amp;MF341)</f>
        <v>#REF!</v>
      </c>
      <c r="MU341" s="5" t="e">
        <f>COUNTIFS(#REF!,LT341,#REF!,0,#REF!,"&gt;="&amp;MI341,#REF!,"&lt;="&amp;MH341,#REF!,"&lt;="&amp;ME341,#REF!,"&gt;="&amp;MF341)</f>
        <v>#REF!</v>
      </c>
      <c r="MV341" s="5" t="e">
        <f>COUNTIFS(#REF!,LT341,#REF!,1,#REF!,"&gt;="&amp;MI341,#REF!,"&lt;="&amp;MH341,#REF!,"="&amp;KZ341,#REF!,"="&amp;LA341,#REF!,"&lt;="&amp;ME341,#REF!,"&gt;="&amp;MF341)</f>
        <v>#REF!</v>
      </c>
      <c r="MW341" s="5" t="e">
        <f>COUNTIFS(#REF!,LT341,#REF!,0,#REF!,"&gt;="&amp;MI341,#REF!,"&lt;="&amp;MH341,#REF!,"="&amp;KZ341,#REF!,"="&amp;LA341,#REF!,"&lt;="&amp;ME341,#REF!,"&gt;="&amp;MF341)</f>
        <v>#REF!</v>
      </c>
      <c r="MX341" s="5" t="e">
        <f>COUNTIFS(#REF!,LT341,#REF!,1,#REF!,"&gt;="&amp;MC341,#REF!,"&lt;="&amp;MB341,#REF!,"&lt;="&amp;ME341,#REF!,"&gt;="&amp;MF341)</f>
        <v>#REF!</v>
      </c>
      <c r="MY341" s="5" t="e">
        <f>COUNTIFS(#REF!,LT341,#REF!,0,#REF!,"&gt;="&amp;MC341,#REF!,"&lt;="&amp;MB341,#REF!,"&lt;="&amp;ME341,#REF!,"&gt;="&amp;MF341)</f>
        <v>#REF!</v>
      </c>
      <c r="MZ341" s="5" t="e">
        <f>COUNTIFS(#REF!,LT341,#REF!,1,#REF!,"&lt;="&amp;ME341,#REF!,"&gt;="&amp;MF341,#REF!,"="&amp;KV341,#REF!,"="&amp;KX341)</f>
        <v>#REF!</v>
      </c>
      <c r="NA341" s="5" t="e">
        <f>COUNTIFS(#REF!,LT341,#REF!,0,#REF!,"&lt;="&amp;ME341,#REF!,"&gt;="&amp;MF341,#REF!,"="&amp;KV341,#REF!,"="&amp;KX341)</f>
        <v>#REF!</v>
      </c>
      <c r="NB341" s="5" t="e">
        <f>COUNTIFS(#REF!,LT341,#REF!,1,#REF!,"&lt;="&amp;ME341,#REF!,"&gt;="&amp;MF341,#REF!,"="&amp;KW341,#REF!,"="&amp;KY341)</f>
        <v>#REF!</v>
      </c>
      <c r="NC341" s="5" t="e">
        <f>COUNTIFS(#REF!,LT341,#REF!,0,#REF!,"&lt;="&amp;ME341,#REF!,"&gt;="&amp;MF341,#REF!,"="&amp;KW341,#REF!,"="&amp;KY341)</f>
        <v>#REF!</v>
      </c>
      <c r="ND341" s="5" t="e">
        <f t="shared" si="279"/>
        <v>#REF!</v>
      </c>
      <c r="NE341" s="5" t="e">
        <f t="shared" si="280"/>
        <v>#REF!</v>
      </c>
      <c r="NF341" s="5" t="e">
        <f t="shared" si="281"/>
        <v>#REF!</v>
      </c>
      <c r="NG341" s="6" t="e">
        <f t="shared" si="282"/>
        <v>#REF!</v>
      </c>
      <c r="NH341" s="7" t="e">
        <f t="shared" si="283"/>
        <v>#REF!</v>
      </c>
      <c r="NI341" s="5" t="e">
        <f t="shared" si="284"/>
        <v>#REF!</v>
      </c>
      <c r="NJ341" s="31" t="e">
        <f t="shared" si="285"/>
        <v>#REF!</v>
      </c>
      <c r="NK341" s="32" t="e">
        <f t="shared" si="286"/>
        <v>#REF!</v>
      </c>
      <c r="NL341" s="32" t="e">
        <f t="shared" si="287"/>
        <v>#REF!</v>
      </c>
      <c r="NM341" s="33" t="e">
        <f t="shared" si="288"/>
        <v>#REF!</v>
      </c>
      <c r="NN341" s="33" t="e">
        <f t="shared" si="289"/>
        <v>#REF!</v>
      </c>
      <c r="NO341" s="33" t="e">
        <f t="shared" si="290"/>
        <v>#REF!</v>
      </c>
      <c r="NP341" s="33" t="e">
        <f t="shared" si="291"/>
        <v>#REF!</v>
      </c>
      <c r="NQ341" s="31" t="e">
        <f t="shared" si="292"/>
        <v>#REF!</v>
      </c>
      <c r="NR341" s="32" t="e">
        <f t="shared" si="293"/>
        <v>#REF!</v>
      </c>
      <c r="NS341" s="32" t="e">
        <f t="shared" si="294"/>
        <v>#REF!</v>
      </c>
      <c r="NT341" s="33" t="e">
        <f t="shared" si="295"/>
        <v>#REF!</v>
      </c>
      <c r="NU341" s="33" t="e">
        <f t="shared" si="296"/>
        <v>#REF!</v>
      </c>
      <c r="NV341" s="33" t="e">
        <f t="shared" si="297"/>
        <v>#REF!</v>
      </c>
      <c r="NW341" s="33" t="e">
        <f t="shared" si="298"/>
        <v>#REF!</v>
      </c>
      <c r="NX341" t="e">
        <f t="shared" si="299"/>
        <v>#REF!</v>
      </c>
      <c r="NY341" t="e">
        <f t="shared" si="300"/>
        <v>#REF!</v>
      </c>
      <c r="NZ341" t="e">
        <f t="shared" si="301"/>
        <v>#REF!</v>
      </c>
      <c r="OA341" t="e">
        <f t="shared" si="302"/>
        <v>#REF!</v>
      </c>
      <c r="OB341" t="e">
        <f t="shared" si="303"/>
        <v>#REF!</v>
      </c>
      <c r="OC341" t="e">
        <f t="shared" si="304"/>
        <v>#REF!</v>
      </c>
    </row>
    <row r="342" spans="1:393" ht="16.5" customHeight="1" x14ac:dyDescent="0.3">
      <c r="A342" s="22"/>
      <c r="KN342" s="5" t="e">
        <f>IF(INDEX(#REF!,MATCH('HT 1-0'!D342,#REF!,0))=INDEX(#REF!,MATCH('HT 1-0'!D342,#REF!,0)),INDEX(#REF!,MATCH('HT 1-0'!D342,#REF!,0)),"ERROR")</f>
        <v>#REF!</v>
      </c>
      <c r="KO342" s="5" t="e">
        <f>IF(INDEX(#REF!,MATCH('HT 1-0'!E342,#REF!,0))=INDEX(#REF!,MATCH('HT 1-0'!E342,#REF!,0)),INDEX(#REF!,MATCH('HT 1-0'!E342,#REF!,0)),"ERROR")</f>
        <v>#REF!</v>
      </c>
      <c r="KP342" s="5" t="e">
        <f t="shared" si="244"/>
        <v>#REF!</v>
      </c>
      <c r="KQ342" t="str">
        <f t="shared" si="245"/>
        <v>_</v>
      </c>
      <c r="KR342" s="5" t="e">
        <f t="shared" si="246"/>
        <v>#DIV/0!</v>
      </c>
      <c r="KS342" s="5" t="e">
        <f t="shared" si="247"/>
        <v>#DIV/0!</v>
      </c>
      <c r="KT342" s="5" t="e">
        <f t="shared" si="248"/>
        <v>#DIV/0!</v>
      </c>
      <c r="KU342" s="5" t="e">
        <f t="shared" si="249"/>
        <v>#DIV/0!</v>
      </c>
      <c r="KV342" s="5" t="e">
        <f t="shared" si="250"/>
        <v>#DIV/0!</v>
      </c>
      <c r="KW342" s="5" t="e">
        <f t="shared" si="251"/>
        <v>#DIV/0!</v>
      </c>
      <c r="KX342" s="5" t="e">
        <f t="shared" si="252"/>
        <v>#DIV/0!</v>
      </c>
      <c r="KY342" s="5" t="e">
        <f t="shared" si="253"/>
        <v>#DIV/0!</v>
      </c>
      <c r="KZ342" s="5" t="e">
        <f t="shared" si="254"/>
        <v>#DIV/0!</v>
      </c>
      <c r="LA342" s="5" t="e">
        <f t="shared" si="255"/>
        <v>#DIV/0!</v>
      </c>
      <c r="LB342" t="e">
        <f>IF(LQ342="1-0",INDEX(Scrape!#REF!,MATCH('HT 1-0'!KP342,Scrape!$B:$B,0)),"")</f>
        <v>#REF!</v>
      </c>
      <c r="LC342" t="e">
        <f>IF(LQ342="1-0",INDEX(Scrape!$A:$A,MATCH('HT 1-0'!KP342,Scrape!$B:$B,0)),"")</f>
        <v>#REF!</v>
      </c>
      <c r="LD342" t="e">
        <f>IF(LQ342="1-0",INDEX(Scrape!$B:$B,MATCH('HT 1-0'!KP342,Scrape!$B:$B,0)),"")</f>
        <v>#REF!</v>
      </c>
      <c r="LE342" t="e">
        <f>IF(LQ342="1-0",INDEX(Scrape!$C:$C,MATCH('HT 1-0'!KP342,Scrape!$B:$B,0)),"")</f>
        <v>#REF!</v>
      </c>
      <c r="LF342" t="e">
        <f>IF(LQ342="1-0",INDEX(Scrape!$D:$D,MATCH('HT 1-0'!KP342,Scrape!$B:$B,0)),"")</f>
        <v>#REF!</v>
      </c>
      <c r="LG342" t="e">
        <f>IF(LQ342="1-0",INDEX(Scrape!$E:$E,MATCH('HT 1-0'!KP342,Scrape!$B:$B,0)),"")</f>
        <v>#REF!</v>
      </c>
      <c r="LH342" t="e">
        <f>IF(LQ342="1-0",INDEX(Scrape!$F:$F,MATCH('HT 1-0'!KP342,Scrape!$B:$B,0)),"")</f>
        <v>#REF!</v>
      </c>
      <c r="LI342" t="e">
        <f>IF(LQ342="1-0",INDEX(Scrape!$G:$G,MATCH('HT 1-0'!KP342,Scrape!$B:$B,0)),"")</f>
        <v>#REF!</v>
      </c>
      <c r="LJ342" t="e">
        <f>IF(LQ342="1-0",INDEX(Scrape!$H:$H,MATCH('HT 1-0'!KP342,Scrape!$B:$B,0)),"")</f>
        <v>#REF!</v>
      </c>
      <c r="LK342" t="e">
        <f>IF(LQ342="1-0",INDEX(Scrape!$I:$I,MATCH('HT 1-0'!KP342,Scrape!$B:$B,0)),"")</f>
        <v>#REF!</v>
      </c>
      <c r="LL342" t="e">
        <f>IF(LQ342="1-0",INDEX(Scrape!$J:$J,MATCH('HT 1-0'!KP342,Scrape!$B:$B,0)),"")</f>
        <v>#REF!</v>
      </c>
      <c r="LM342" t="e">
        <f>IF(LQ342="1-0",INDEX(Scrape!$K:$K,MATCH('HT 1-0'!KP342,Scrape!$B:$B,0)),"")</f>
        <v>#REF!</v>
      </c>
      <c r="LN342" t="e">
        <f>IF(LQ342="1-0",INDEX(Scrape!$L:$L,MATCH('HT 1-0'!KP342,Scrape!$B:$B,0)),"")</f>
        <v>#REF!</v>
      </c>
      <c r="LO342" t="e">
        <f>IF(LQ342="1-0",INDEX(Scrape!$M:$M,MATCH('HT 1-0'!KP342,Scrape!$B:$B,0)),"")</f>
        <v>#REF!</v>
      </c>
      <c r="LP342" t="e">
        <f>IF(LQ342="1-0",INDEX(Scrape!$N:$N,MATCH('HT 1-0'!KP342,Scrape!$B:$B,0)),"")</f>
        <v>#REF!</v>
      </c>
      <c r="LQ342" t="e">
        <f>INDEX(Scrape!$O:$O,MATCH('HT 1-0'!KP342,Scrape!$B:$B,0))</f>
        <v>#REF!</v>
      </c>
      <c r="LR342" t="e">
        <f t="shared" si="256"/>
        <v>#REF!</v>
      </c>
      <c r="LS342" t="e">
        <f t="shared" si="257"/>
        <v>#REF!</v>
      </c>
      <c r="LT342" s="23" t="e">
        <f>IF(INDEX(#REF!,MATCH(KQ342,#REF!,0))=INDEX(#REF!,MATCH(KQ342,#REF!,0)),INDEX(#REF!,MATCH(KQ342,#REF!,0)),"ERROR")</f>
        <v>#REF!</v>
      </c>
      <c r="LU342" s="24" t="e">
        <f t="shared" si="258"/>
        <v>#DIV/0!</v>
      </c>
      <c r="LV342" s="24" t="e">
        <f t="shared" si="259"/>
        <v>#DIV/0!</v>
      </c>
      <c r="LW342" s="24" t="e">
        <f t="shared" si="260"/>
        <v>#DIV/0!</v>
      </c>
      <c r="LX342" s="24" t="e">
        <f t="shared" si="261"/>
        <v>#DIV/0!</v>
      </c>
      <c r="LY342" s="25" t="e">
        <f t="shared" si="262"/>
        <v>#REF!</v>
      </c>
      <c r="LZ342" s="25" t="e">
        <f t="shared" si="263"/>
        <v>#REF!</v>
      </c>
      <c r="MA342" s="26" t="e">
        <f t="shared" si="264"/>
        <v>#REF!</v>
      </c>
      <c r="MB342" s="27" t="e">
        <f t="shared" si="265"/>
        <v>#REF!</v>
      </c>
      <c r="MC342" s="28" t="e">
        <f t="shared" si="266"/>
        <v>#REF!</v>
      </c>
      <c r="MD342" s="24" t="e">
        <f t="shared" si="267"/>
        <v>#REF!</v>
      </c>
      <c r="ME342" s="29" t="e">
        <f t="shared" si="268"/>
        <v>#REF!</v>
      </c>
      <c r="MF342" s="30" t="e">
        <f t="shared" si="269"/>
        <v>#REF!</v>
      </c>
      <c r="MG342" s="24" t="e">
        <f t="shared" si="270"/>
        <v>#REF!</v>
      </c>
      <c r="MH342" s="29" t="e">
        <f t="shared" si="271"/>
        <v>#REF!</v>
      </c>
      <c r="MI342" s="30" t="e">
        <f t="shared" si="272"/>
        <v>#REF!</v>
      </c>
      <c r="MJ342" t="str">
        <f t="shared" si="273"/>
        <v/>
      </c>
      <c r="MK342" t="str">
        <f t="shared" si="274"/>
        <v/>
      </c>
      <c r="ML342" t="str">
        <f t="shared" si="275"/>
        <v/>
      </c>
      <c r="MM342" t="str">
        <f t="shared" si="276"/>
        <v/>
      </c>
      <c r="MN342" t="str">
        <f t="shared" si="277"/>
        <v/>
      </c>
      <c r="MO342" t="str">
        <f t="shared" si="278"/>
        <v/>
      </c>
      <c r="MP342" s="5" t="e">
        <f>COUNTIFS(#REF!,LT342,#REF!,1,#REF!,"&gt;="&amp;MC342,#REF!,"&lt;="&amp;MB342,#REF!,"&lt;="&amp;ME342,#REF!,"&gt;="&amp;MF342,#REF!,"="&amp;KV342,#REF!,"="&amp;KX342)</f>
        <v>#REF!</v>
      </c>
      <c r="MQ342" s="5" t="e">
        <f>COUNTIFS(#REF!,LT342,#REF!,0,#REF!,"&gt;="&amp;MC342,#REF!,"&lt;="&amp;MB342,#REF!,"&lt;="&amp;ME342,#REF!,"&gt;="&amp;MF342,#REF!,"="&amp;KV342,#REF!,"="&amp;KX342)</f>
        <v>#REF!</v>
      </c>
      <c r="MR342" s="5" t="e">
        <f>COUNTIFS(#REF!,LT342,#REF!,1,#REF!,"&gt;="&amp;MC342,#REF!,"&lt;="&amp;MB342,#REF!,"&lt;="&amp;ME342,#REF!,"&gt;="&amp;MF342,#REF!,"="&amp;KW342,#REF!,"="&amp;KY342)</f>
        <v>#REF!</v>
      </c>
      <c r="MS342" s="5" t="e">
        <f>COUNTIFS(#REF!,LT342,#REF!,0,#REF!,"&gt;="&amp;MC342,#REF!,"&lt;="&amp;MB342,#REF!,"&lt;="&amp;ME342,#REF!,"&gt;="&amp;MF342,#REF!,"="&amp;KW342,#REF!,"="&amp;KY342)</f>
        <v>#REF!</v>
      </c>
      <c r="MT342" s="5" t="e">
        <f>COUNTIFS(#REF!,LT342,#REF!,1,#REF!,"&gt;="&amp;MI342,#REF!,"&lt;="&amp;MH342,#REF!,"&lt;="&amp;ME342,#REF!,"&gt;="&amp;MF342)</f>
        <v>#REF!</v>
      </c>
      <c r="MU342" s="5" t="e">
        <f>COUNTIFS(#REF!,LT342,#REF!,0,#REF!,"&gt;="&amp;MI342,#REF!,"&lt;="&amp;MH342,#REF!,"&lt;="&amp;ME342,#REF!,"&gt;="&amp;MF342)</f>
        <v>#REF!</v>
      </c>
      <c r="MV342" s="5" t="e">
        <f>COUNTIFS(#REF!,LT342,#REF!,1,#REF!,"&gt;="&amp;MI342,#REF!,"&lt;="&amp;MH342,#REF!,"="&amp;KZ342,#REF!,"="&amp;LA342,#REF!,"&lt;="&amp;ME342,#REF!,"&gt;="&amp;MF342)</f>
        <v>#REF!</v>
      </c>
      <c r="MW342" s="5" t="e">
        <f>COUNTIFS(#REF!,LT342,#REF!,0,#REF!,"&gt;="&amp;MI342,#REF!,"&lt;="&amp;MH342,#REF!,"="&amp;KZ342,#REF!,"="&amp;LA342,#REF!,"&lt;="&amp;ME342,#REF!,"&gt;="&amp;MF342)</f>
        <v>#REF!</v>
      </c>
      <c r="MX342" s="5" t="e">
        <f>COUNTIFS(#REF!,LT342,#REF!,1,#REF!,"&gt;="&amp;MC342,#REF!,"&lt;="&amp;MB342,#REF!,"&lt;="&amp;ME342,#REF!,"&gt;="&amp;MF342)</f>
        <v>#REF!</v>
      </c>
      <c r="MY342" s="5" t="e">
        <f>COUNTIFS(#REF!,LT342,#REF!,0,#REF!,"&gt;="&amp;MC342,#REF!,"&lt;="&amp;MB342,#REF!,"&lt;="&amp;ME342,#REF!,"&gt;="&amp;MF342)</f>
        <v>#REF!</v>
      </c>
      <c r="MZ342" s="5" t="e">
        <f>COUNTIFS(#REF!,LT342,#REF!,1,#REF!,"&lt;="&amp;ME342,#REF!,"&gt;="&amp;MF342,#REF!,"="&amp;KV342,#REF!,"="&amp;KX342)</f>
        <v>#REF!</v>
      </c>
      <c r="NA342" s="5" t="e">
        <f>COUNTIFS(#REF!,LT342,#REF!,0,#REF!,"&lt;="&amp;ME342,#REF!,"&gt;="&amp;MF342,#REF!,"="&amp;KV342,#REF!,"="&amp;KX342)</f>
        <v>#REF!</v>
      </c>
      <c r="NB342" s="5" t="e">
        <f>COUNTIFS(#REF!,LT342,#REF!,1,#REF!,"&lt;="&amp;ME342,#REF!,"&gt;="&amp;MF342,#REF!,"="&amp;KW342,#REF!,"="&amp;KY342)</f>
        <v>#REF!</v>
      </c>
      <c r="NC342" s="5" t="e">
        <f>COUNTIFS(#REF!,LT342,#REF!,0,#REF!,"&lt;="&amp;ME342,#REF!,"&gt;="&amp;MF342,#REF!,"="&amp;KW342,#REF!,"="&amp;KY342)</f>
        <v>#REF!</v>
      </c>
      <c r="ND342" s="5" t="e">
        <f t="shared" si="279"/>
        <v>#REF!</v>
      </c>
      <c r="NE342" s="5" t="e">
        <f t="shared" si="280"/>
        <v>#REF!</v>
      </c>
      <c r="NF342" s="5" t="e">
        <f t="shared" si="281"/>
        <v>#REF!</v>
      </c>
      <c r="NG342" s="6" t="e">
        <f t="shared" si="282"/>
        <v>#REF!</v>
      </c>
      <c r="NH342" s="7" t="e">
        <f t="shared" si="283"/>
        <v>#REF!</v>
      </c>
      <c r="NI342" s="5" t="e">
        <f t="shared" si="284"/>
        <v>#REF!</v>
      </c>
      <c r="NJ342" s="31" t="e">
        <f t="shared" si="285"/>
        <v>#REF!</v>
      </c>
      <c r="NK342" s="32" t="e">
        <f t="shared" si="286"/>
        <v>#REF!</v>
      </c>
      <c r="NL342" s="32" t="e">
        <f t="shared" si="287"/>
        <v>#REF!</v>
      </c>
      <c r="NM342" s="33" t="e">
        <f t="shared" si="288"/>
        <v>#REF!</v>
      </c>
      <c r="NN342" s="33" t="e">
        <f t="shared" si="289"/>
        <v>#REF!</v>
      </c>
      <c r="NO342" s="33" t="e">
        <f t="shared" si="290"/>
        <v>#REF!</v>
      </c>
      <c r="NP342" s="33" t="e">
        <f t="shared" si="291"/>
        <v>#REF!</v>
      </c>
      <c r="NQ342" s="31" t="e">
        <f t="shared" si="292"/>
        <v>#REF!</v>
      </c>
      <c r="NR342" s="32" t="e">
        <f t="shared" si="293"/>
        <v>#REF!</v>
      </c>
      <c r="NS342" s="32" t="e">
        <f t="shared" si="294"/>
        <v>#REF!</v>
      </c>
      <c r="NT342" s="33" t="e">
        <f t="shared" si="295"/>
        <v>#REF!</v>
      </c>
      <c r="NU342" s="33" t="e">
        <f t="shared" si="296"/>
        <v>#REF!</v>
      </c>
      <c r="NV342" s="33" t="e">
        <f t="shared" si="297"/>
        <v>#REF!</v>
      </c>
      <c r="NW342" s="33" t="e">
        <f t="shared" si="298"/>
        <v>#REF!</v>
      </c>
      <c r="NX342" t="e">
        <f t="shared" si="299"/>
        <v>#REF!</v>
      </c>
      <c r="NY342" t="e">
        <f t="shared" si="300"/>
        <v>#REF!</v>
      </c>
      <c r="NZ342" t="e">
        <f t="shared" si="301"/>
        <v>#REF!</v>
      </c>
      <c r="OA342" t="e">
        <f t="shared" si="302"/>
        <v>#REF!</v>
      </c>
      <c r="OB342" t="e">
        <f t="shared" si="303"/>
        <v>#REF!</v>
      </c>
      <c r="OC342" t="e">
        <f t="shared" si="304"/>
        <v>#REF!</v>
      </c>
    </row>
    <row r="343" spans="1:393" ht="16.5" customHeight="1" x14ac:dyDescent="0.3">
      <c r="A343" s="22"/>
      <c r="KN343" s="5" t="e">
        <f>IF(INDEX(#REF!,MATCH('HT 1-0'!D343,#REF!,0))=INDEX(#REF!,MATCH('HT 1-0'!D343,#REF!,0)),INDEX(#REF!,MATCH('HT 1-0'!D343,#REF!,0)),"ERROR")</f>
        <v>#REF!</v>
      </c>
      <c r="KO343" s="5" t="e">
        <f>IF(INDEX(#REF!,MATCH('HT 1-0'!E343,#REF!,0))=INDEX(#REF!,MATCH('HT 1-0'!E343,#REF!,0)),INDEX(#REF!,MATCH('HT 1-0'!E343,#REF!,0)),"ERROR")</f>
        <v>#REF!</v>
      </c>
      <c r="KP343" s="5" t="e">
        <f t="shared" si="244"/>
        <v>#REF!</v>
      </c>
      <c r="KQ343" t="str">
        <f t="shared" si="245"/>
        <v>_</v>
      </c>
      <c r="KR343" s="5" t="e">
        <f t="shared" si="246"/>
        <v>#DIV/0!</v>
      </c>
      <c r="KS343" s="5" t="e">
        <f t="shared" si="247"/>
        <v>#DIV/0!</v>
      </c>
      <c r="KT343" s="5" t="e">
        <f t="shared" si="248"/>
        <v>#DIV/0!</v>
      </c>
      <c r="KU343" s="5" t="e">
        <f t="shared" si="249"/>
        <v>#DIV/0!</v>
      </c>
      <c r="KV343" s="5" t="e">
        <f t="shared" si="250"/>
        <v>#DIV/0!</v>
      </c>
      <c r="KW343" s="5" t="e">
        <f t="shared" si="251"/>
        <v>#DIV/0!</v>
      </c>
      <c r="KX343" s="5" t="e">
        <f t="shared" si="252"/>
        <v>#DIV/0!</v>
      </c>
      <c r="KY343" s="5" t="e">
        <f t="shared" si="253"/>
        <v>#DIV/0!</v>
      </c>
      <c r="KZ343" s="5" t="e">
        <f t="shared" si="254"/>
        <v>#DIV/0!</v>
      </c>
      <c r="LA343" s="5" t="e">
        <f t="shared" si="255"/>
        <v>#DIV/0!</v>
      </c>
      <c r="LB343" t="e">
        <f>IF(LQ343="1-0",INDEX(Scrape!#REF!,MATCH('HT 1-0'!KP343,Scrape!$B:$B,0)),"")</f>
        <v>#REF!</v>
      </c>
      <c r="LC343" t="e">
        <f>IF(LQ343="1-0",INDEX(Scrape!$A:$A,MATCH('HT 1-0'!KP343,Scrape!$B:$B,0)),"")</f>
        <v>#REF!</v>
      </c>
      <c r="LD343" t="e">
        <f>IF(LQ343="1-0",INDEX(Scrape!$B:$B,MATCH('HT 1-0'!KP343,Scrape!$B:$B,0)),"")</f>
        <v>#REF!</v>
      </c>
      <c r="LE343" t="e">
        <f>IF(LQ343="1-0",INDEX(Scrape!$C:$C,MATCH('HT 1-0'!KP343,Scrape!$B:$B,0)),"")</f>
        <v>#REF!</v>
      </c>
      <c r="LF343" t="e">
        <f>IF(LQ343="1-0",INDEX(Scrape!$D:$D,MATCH('HT 1-0'!KP343,Scrape!$B:$B,0)),"")</f>
        <v>#REF!</v>
      </c>
      <c r="LG343" t="e">
        <f>IF(LQ343="1-0",INDEX(Scrape!$E:$E,MATCH('HT 1-0'!KP343,Scrape!$B:$B,0)),"")</f>
        <v>#REF!</v>
      </c>
      <c r="LH343" t="e">
        <f>IF(LQ343="1-0",INDEX(Scrape!$F:$F,MATCH('HT 1-0'!KP343,Scrape!$B:$B,0)),"")</f>
        <v>#REF!</v>
      </c>
      <c r="LI343" t="e">
        <f>IF(LQ343="1-0",INDEX(Scrape!$G:$G,MATCH('HT 1-0'!KP343,Scrape!$B:$B,0)),"")</f>
        <v>#REF!</v>
      </c>
      <c r="LJ343" t="e">
        <f>IF(LQ343="1-0",INDEX(Scrape!$H:$H,MATCH('HT 1-0'!KP343,Scrape!$B:$B,0)),"")</f>
        <v>#REF!</v>
      </c>
      <c r="LK343" t="e">
        <f>IF(LQ343="1-0",INDEX(Scrape!$I:$I,MATCH('HT 1-0'!KP343,Scrape!$B:$B,0)),"")</f>
        <v>#REF!</v>
      </c>
      <c r="LL343" t="e">
        <f>IF(LQ343="1-0",INDEX(Scrape!$J:$J,MATCH('HT 1-0'!KP343,Scrape!$B:$B,0)),"")</f>
        <v>#REF!</v>
      </c>
      <c r="LM343" t="e">
        <f>IF(LQ343="1-0",INDEX(Scrape!$K:$K,MATCH('HT 1-0'!KP343,Scrape!$B:$B,0)),"")</f>
        <v>#REF!</v>
      </c>
      <c r="LN343" t="e">
        <f>IF(LQ343="1-0",INDEX(Scrape!$L:$L,MATCH('HT 1-0'!KP343,Scrape!$B:$B,0)),"")</f>
        <v>#REF!</v>
      </c>
      <c r="LO343" t="e">
        <f>IF(LQ343="1-0",INDEX(Scrape!$M:$M,MATCH('HT 1-0'!KP343,Scrape!$B:$B,0)),"")</f>
        <v>#REF!</v>
      </c>
      <c r="LP343" t="e">
        <f>IF(LQ343="1-0",INDEX(Scrape!$N:$N,MATCH('HT 1-0'!KP343,Scrape!$B:$B,0)),"")</f>
        <v>#REF!</v>
      </c>
      <c r="LQ343" t="e">
        <f>INDEX(Scrape!$O:$O,MATCH('HT 1-0'!KP343,Scrape!$B:$B,0))</f>
        <v>#REF!</v>
      </c>
      <c r="LR343" t="e">
        <f t="shared" si="256"/>
        <v>#REF!</v>
      </c>
      <c r="LS343" t="e">
        <f t="shared" si="257"/>
        <v>#REF!</v>
      </c>
      <c r="LT343" s="23" t="e">
        <f>IF(INDEX(#REF!,MATCH(KQ343,#REF!,0))=INDEX(#REF!,MATCH(KQ343,#REF!,0)),INDEX(#REF!,MATCH(KQ343,#REF!,0)),"ERROR")</f>
        <v>#REF!</v>
      </c>
      <c r="LU343" s="24" t="e">
        <f t="shared" si="258"/>
        <v>#DIV/0!</v>
      </c>
      <c r="LV343" s="24" t="e">
        <f t="shared" si="259"/>
        <v>#DIV/0!</v>
      </c>
      <c r="LW343" s="24" t="e">
        <f t="shared" si="260"/>
        <v>#DIV/0!</v>
      </c>
      <c r="LX343" s="24" t="e">
        <f t="shared" si="261"/>
        <v>#DIV/0!</v>
      </c>
      <c r="LY343" s="25" t="e">
        <f t="shared" si="262"/>
        <v>#REF!</v>
      </c>
      <c r="LZ343" s="25" t="e">
        <f t="shared" si="263"/>
        <v>#REF!</v>
      </c>
      <c r="MA343" s="26" t="e">
        <f t="shared" si="264"/>
        <v>#REF!</v>
      </c>
      <c r="MB343" s="27" t="e">
        <f t="shared" si="265"/>
        <v>#REF!</v>
      </c>
      <c r="MC343" s="28" t="e">
        <f t="shared" si="266"/>
        <v>#REF!</v>
      </c>
      <c r="MD343" s="24" t="e">
        <f t="shared" si="267"/>
        <v>#REF!</v>
      </c>
      <c r="ME343" s="29" t="e">
        <f t="shared" si="268"/>
        <v>#REF!</v>
      </c>
      <c r="MF343" s="30" t="e">
        <f t="shared" si="269"/>
        <v>#REF!</v>
      </c>
      <c r="MG343" s="24" t="e">
        <f t="shared" si="270"/>
        <v>#REF!</v>
      </c>
      <c r="MH343" s="29" t="e">
        <f t="shared" si="271"/>
        <v>#REF!</v>
      </c>
      <c r="MI343" s="30" t="e">
        <f t="shared" si="272"/>
        <v>#REF!</v>
      </c>
      <c r="MJ343" t="str">
        <f t="shared" si="273"/>
        <v/>
      </c>
      <c r="MK343" t="str">
        <f t="shared" si="274"/>
        <v/>
      </c>
      <c r="ML343" t="str">
        <f t="shared" si="275"/>
        <v/>
      </c>
      <c r="MM343" t="str">
        <f t="shared" si="276"/>
        <v/>
      </c>
      <c r="MN343" t="str">
        <f t="shared" si="277"/>
        <v/>
      </c>
      <c r="MO343" t="str">
        <f t="shared" si="278"/>
        <v/>
      </c>
      <c r="MP343" s="5" t="e">
        <f>COUNTIFS(#REF!,LT343,#REF!,1,#REF!,"&gt;="&amp;MC343,#REF!,"&lt;="&amp;MB343,#REF!,"&lt;="&amp;ME343,#REF!,"&gt;="&amp;MF343,#REF!,"="&amp;KV343,#REF!,"="&amp;KX343)</f>
        <v>#REF!</v>
      </c>
      <c r="MQ343" s="5" t="e">
        <f>COUNTIFS(#REF!,LT343,#REF!,0,#REF!,"&gt;="&amp;MC343,#REF!,"&lt;="&amp;MB343,#REF!,"&lt;="&amp;ME343,#REF!,"&gt;="&amp;MF343,#REF!,"="&amp;KV343,#REF!,"="&amp;KX343)</f>
        <v>#REF!</v>
      </c>
      <c r="MR343" s="5" t="e">
        <f>COUNTIFS(#REF!,LT343,#REF!,1,#REF!,"&gt;="&amp;MC343,#REF!,"&lt;="&amp;MB343,#REF!,"&lt;="&amp;ME343,#REF!,"&gt;="&amp;MF343,#REF!,"="&amp;KW343,#REF!,"="&amp;KY343)</f>
        <v>#REF!</v>
      </c>
      <c r="MS343" s="5" t="e">
        <f>COUNTIFS(#REF!,LT343,#REF!,0,#REF!,"&gt;="&amp;MC343,#REF!,"&lt;="&amp;MB343,#REF!,"&lt;="&amp;ME343,#REF!,"&gt;="&amp;MF343,#REF!,"="&amp;KW343,#REF!,"="&amp;KY343)</f>
        <v>#REF!</v>
      </c>
      <c r="MT343" s="5" t="e">
        <f>COUNTIFS(#REF!,LT343,#REF!,1,#REF!,"&gt;="&amp;MI343,#REF!,"&lt;="&amp;MH343,#REF!,"&lt;="&amp;ME343,#REF!,"&gt;="&amp;MF343)</f>
        <v>#REF!</v>
      </c>
      <c r="MU343" s="5" t="e">
        <f>COUNTIFS(#REF!,LT343,#REF!,0,#REF!,"&gt;="&amp;MI343,#REF!,"&lt;="&amp;MH343,#REF!,"&lt;="&amp;ME343,#REF!,"&gt;="&amp;MF343)</f>
        <v>#REF!</v>
      </c>
      <c r="MV343" s="5" t="e">
        <f>COUNTIFS(#REF!,LT343,#REF!,1,#REF!,"&gt;="&amp;MI343,#REF!,"&lt;="&amp;MH343,#REF!,"="&amp;KZ343,#REF!,"="&amp;LA343,#REF!,"&lt;="&amp;ME343,#REF!,"&gt;="&amp;MF343)</f>
        <v>#REF!</v>
      </c>
      <c r="MW343" s="5" t="e">
        <f>COUNTIFS(#REF!,LT343,#REF!,0,#REF!,"&gt;="&amp;MI343,#REF!,"&lt;="&amp;MH343,#REF!,"="&amp;KZ343,#REF!,"="&amp;LA343,#REF!,"&lt;="&amp;ME343,#REF!,"&gt;="&amp;MF343)</f>
        <v>#REF!</v>
      </c>
      <c r="MX343" s="5" t="e">
        <f>COUNTIFS(#REF!,LT343,#REF!,1,#REF!,"&gt;="&amp;MC343,#REF!,"&lt;="&amp;MB343,#REF!,"&lt;="&amp;ME343,#REF!,"&gt;="&amp;MF343)</f>
        <v>#REF!</v>
      </c>
      <c r="MY343" s="5" t="e">
        <f>COUNTIFS(#REF!,LT343,#REF!,0,#REF!,"&gt;="&amp;MC343,#REF!,"&lt;="&amp;MB343,#REF!,"&lt;="&amp;ME343,#REF!,"&gt;="&amp;MF343)</f>
        <v>#REF!</v>
      </c>
      <c r="MZ343" s="5" t="e">
        <f>COUNTIFS(#REF!,LT343,#REF!,1,#REF!,"&lt;="&amp;ME343,#REF!,"&gt;="&amp;MF343,#REF!,"="&amp;KV343,#REF!,"="&amp;KX343)</f>
        <v>#REF!</v>
      </c>
      <c r="NA343" s="5" t="e">
        <f>COUNTIFS(#REF!,LT343,#REF!,0,#REF!,"&lt;="&amp;ME343,#REF!,"&gt;="&amp;MF343,#REF!,"="&amp;KV343,#REF!,"="&amp;KX343)</f>
        <v>#REF!</v>
      </c>
      <c r="NB343" s="5" t="e">
        <f>COUNTIFS(#REF!,LT343,#REF!,1,#REF!,"&lt;="&amp;ME343,#REF!,"&gt;="&amp;MF343,#REF!,"="&amp;KW343,#REF!,"="&amp;KY343)</f>
        <v>#REF!</v>
      </c>
      <c r="NC343" s="5" t="e">
        <f>COUNTIFS(#REF!,LT343,#REF!,0,#REF!,"&lt;="&amp;ME343,#REF!,"&gt;="&amp;MF343,#REF!,"="&amp;KW343,#REF!,"="&amp;KY343)</f>
        <v>#REF!</v>
      </c>
      <c r="ND343" s="5" t="e">
        <f t="shared" si="279"/>
        <v>#REF!</v>
      </c>
      <c r="NE343" s="5" t="e">
        <f t="shared" si="280"/>
        <v>#REF!</v>
      </c>
      <c r="NF343" s="5" t="e">
        <f t="shared" si="281"/>
        <v>#REF!</v>
      </c>
      <c r="NG343" s="6" t="e">
        <f t="shared" si="282"/>
        <v>#REF!</v>
      </c>
      <c r="NH343" s="7" t="e">
        <f t="shared" si="283"/>
        <v>#REF!</v>
      </c>
      <c r="NI343" s="5" t="e">
        <f t="shared" si="284"/>
        <v>#REF!</v>
      </c>
      <c r="NJ343" s="31" t="e">
        <f t="shared" si="285"/>
        <v>#REF!</v>
      </c>
      <c r="NK343" s="32" t="e">
        <f t="shared" si="286"/>
        <v>#REF!</v>
      </c>
      <c r="NL343" s="32" t="e">
        <f t="shared" si="287"/>
        <v>#REF!</v>
      </c>
      <c r="NM343" s="33" t="e">
        <f t="shared" si="288"/>
        <v>#REF!</v>
      </c>
      <c r="NN343" s="33" t="e">
        <f t="shared" si="289"/>
        <v>#REF!</v>
      </c>
      <c r="NO343" s="33" t="e">
        <f t="shared" si="290"/>
        <v>#REF!</v>
      </c>
      <c r="NP343" s="33" t="e">
        <f t="shared" si="291"/>
        <v>#REF!</v>
      </c>
      <c r="NQ343" s="31" t="e">
        <f t="shared" si="292"/>
        <v>#REF!</v>
      </c>
      <c r="NR343" s="32" t="e">
        <f t="shared" si="293"/>
        <v>#REF!</v>
      </c>
      <c r="NS343" s="32" t="e">
        <f t="shared" si="294"/>
        <v>#REF!</v>
      </c>
      <c r="NT343" s="33" t="e">
        <f t="shared" si="295"/>
        <v>#REF!</v>
      </c>
      <c r="NU343" s="33" t="e">
        <f t="shared" si="296"/>
        <v>#REF!</v>
      </c>
      <c r="NV343" s="33" t="e">
        <f t="shared" si="297"/>
        <v>#REF!</v>
      </c>
      <c r="NW343" s="33" t="e">
        <f t="shared" si="298"/>
        <v>#REF!</v>
      </c>
      <c r="NX343" t="e">
        <f t="shared" si="299"/>
        <v>#REF!</v>
      </c>
      <c r="NY343" t="e">
        <f t="shared" si="300"/>
        <v>#REF!</v>
      </c>
      <c r="NZ343" t="e">
        <f t="shared" si="301"/>
        <v>#REF!</v>
      </c>
      <c r="OA343" t="e">
        <f t="shared" si="302"/>
        <v>#REF!</v>
      </c>
      <c r="OB343" t="e">
        <f t="shared" si="303"/>
        <v>#REF!</v>
      </c>
      <c r="OC343" t="e">
        <f t="shared" si="304"/>
        <v>#REF!</v>
      </c>
    </row>
    <row r="344" spans="1:393" ht="16.5" customHeight="1" x14ac:dyDescent="0.3">
      <c r="A344" s="22"/>
      <c r="KN344" s="5" t="e">
        <f>IF(INDEX(#REF!,MATCH('HT 1-0'!D344,#REF!,0))=INDEX(#REF!,MATCH('HT 1-0'!D344,#REF!,0)),INDEX(#REF!,MATCH('HT 1-0'!D344,#REF!,0)),"ERROR")</f>
        <v>#REF!</v>
      </c>
      <c r="KO344" s="5" t="e">
        <f>IF(INDEX(#REF!,MATCH('HT 1-0'!E344,#REF!,0))=INDEX(#REF!,MATCH('HT 1-0'!E344,#REF!,0)),INDEX(#REF!,MATCH('HT 1-0'!E344,#REF!,0)),"ERROR")</f>
        <v>#REF!</v>
      </c>
      <c r="KP344" s="5" t="e">
        <f t="shared" si="244"/>
        <v>#REF!</v>
      </c>
      <c r="KQ344" t="str">
        <f t="shared" si="245"/>
        <v>_</v>
      </c>
      <c r="KR344" s="5" t="e">
        <f t="shared" si="246"/>
        <v>#DIV/0!</v>
      </c>
      <c r="KS344" s="5" t="e">
        <f t="shared" si="247"/>
        <v>#DIV/0!</v>
      </c>
      <c r="KT344" s="5" t="e">
        <f t="shared" si="248"/>
        <v>#DIV/0!</v>
      </c>
      <c r="KU344" s="5" t="e">
        <f t="shared" si="249"/>
        <v>#DIV/0!</v>
      </c>
      <c r="KV344" s="5" t="e">
        <f t="shared" si="250"/>
        <v>#DIV/0!</v>
      </c>
      <c r="KW344" s="5" t="e">
        <f t="shared" si="251"/>
        <v>#DIV/0!</v>
      </c>
      <c r="KX344" s="5" t="e">
        <f t="shared" si="252"/>
        <v>#DIV/0!</v>
      </c>
      <c r="KY344" s="5" t="e">
        <f t="shared" si="253"/>
        <v>#DIV/0!</v>
      </c>
      <c r="KZ344" s="5" t="e">
        <f t="shared" si="254"/>
        <v>#DIV/0!</v>
      </c>
      <c r="LA344" s="5" t="e">
        <f t="shared" si="255"/>
        <v>#DIV/0!</v>
      </c>
      <c r="LB344" t="e">
        <f>IF(LQ344="1-0",INDEX(Scrape!#REF!,MATCH('HT 1-0'!KP344,Scrape!$B:$B,0)),"")</f>
        <v>#REF!</v>
      </c>
      <c r="LC344" t="e">
        <f>IF(LQ344="1-0",INDEX(Scrape!$A:$A,MATCH('HT 1-0'!KP344,Scrape!$B:$B,0)),"")</f>
        <v>#REF!</v>
      </c>
      <c r="LD344" t="e">
        <f>IF(LQ344="1-0",INDEX(Scrape!$B:$B,MATCH('HT 1-0'!KP344,Scrape!$B:$B,0)),"")</f>
        <v>#REF!</v>
      </c>
      <c r="LE344" t="e">
        <f>IF(LQ344="1-0",INDEX(Scrape!$C:$C,MATCH('HT 1-0'!KP344,Scrape!$B:$B,0)),"")</f>
        <v>#REF!</v>
      </c>
      <c r="LF344" t="e">
        <f>IF(LQ344="1-0",INDEX(Scrape!$D:$D,MATCH('HT 1-0'!KP344,Scrape!$B:$B,0)),"")</f>
        <v>#REF!</v>
      </c>
      <c r="LG344" t="e">
        <f>IF(LQ344="1-0",INDEX(Scrape!$E:$E,MATCH('HT 1-0'!KP344,Scrape!$B:$B,0)),"")</f>
        <v>#REF!</v>
      </c>
      <c r="LH344" t="e">
        <f>IF(LQ344="1-0",INDEX(Scrape!$F:$F,MATCH('HT 1-0'!KP344,Scrape!$B:$B,0)),"")</f>
        <v>#REF!</v>
      </c>
      <c r="LI344" t="e">
        <f>IF(LQ344="1-0",INDEX(Scrape!$G:$G,MATCH('HT 1-0'!KP344,Scrape!$B:$B,0)),"")</f>
        <v>#REF!</v>
      </c>
      <c r="LJ344" t="e">
        <f>IF(LQ344="1-0",INDEX(Scrape!$H:$H,MATCH('HT 1-0'!KP344,Scrape!$B:$B,0)),"")</f>
        <v>#REF!</v>
      </c>
      <c r="LK344" t="e">
        <f>IF(LQ344="1-0",INDEX(Scrape!$I:$I,MATCH('HT 1-0'!KP344,Scrape!$B:$B,0)),"")</f>
        <v>#REF!</v>
      </c>
      <c r="LL344" t="e">
        <f>IF(LQ344="1-0",INDEX(Scrape!$J:$J,MATCH('HT 1-0'!KP344,Scrape!$B:$B,0)),"")</f>
        <v>#REF!</v>
      </c>
      <c r="LM344" t="e">
        <f>IF(LQ344="1-0",INDEX(Scrape!$K:$K,MATCH('HT 1-0'!KP344,Scrape!$B:$B,0)),"")</f>
        <v>#REF!</v>
      </c>
      <c r="LN344" t="e">
        <f>IF(LQ344="1-0",INDEX(Scrape!$L:$L,MATCH('HT 1-0'!KP344,Scrape!$B:$B,0)),"")</f>
        <v>#REF!</v>
      </c>
      <c r="LO344" t="e">
        <f>IF(LQ344="1-0",INDEX(Scrape!$M:$M,MATCH('HT 1-0'!KP344,Scrape!$B:$B,0)),"")</f>
        <v>#REF!</v>
      </c>
      <c r="LP344" t="e">
        <f>IF(LQ344="1-0",INDEX(Scrape!$N:$N,MATCH('HT 1-0'!KP344,Scrape!$B:$B,0)),"")</f>
        <v>#REF!</v>
      </c>
      <c r="LQ344" t="e">
        <f>INDEX(Scrape!$O:$O,MATCH('HT 1-0'!KP344,Scrape!$B:$B,0))</f>
        <v>#REF!</v>
      </c>
      <c r="LR344" t="e">
        <f t="shared" si="256"/>
        <v>#REF!</v>
      </c>
      <c r="LS344" t="e">
        <f t="shared" si="257"/>
        <v>#REF!</v>
      </c>
      <c r="LT344" s="23" t="e">
        <f>IF(INDEX(#REF!,MATCH(KQ344,#REF!,0))=INDEX(#REF!,MATCH(KQ344,#REF!,0)),INDEX(#REF!,MATCH(KQ344,#REF!,0)),"ERROR")</f>
        <v>#REF!</v>
      </c>
      <c r="LU344" s="24" t="e">
        <f t="shared" si="258"/>
        <v>#DIV/0!</v>
      </c>
      <c r="LV344" s="24" t="e">
        <f t="shared" si="259"/>
        <v>#DIV/0!</v>
      </c>
      <c r="LW344" s="24" t="e">
        <f t="shared" si="260"/>
        <v>#DIV/0!</v>
      </c>
      <c r="LX344" s="24" t="e">
        <f t="shared" si="261"/>
        <v>#DIV/0!</v>
      </c>
      <c r="LY344" s="25" t="e">
        <f t="shared" si="262"/>
        <v>#REF!</v>
      </c>
      <c r="LZ344" s="25" t="e">
        <f t="shared" si="263"/>
        <v>#REF!</v>
      </c>
      <c r="MA344" s="26" t="e">
        <f t="shared" si="264"/>
        <v>#REF!</v>
      </c>
      <c r="MB344" s="27" t="e">
        <f t="shared" si="265"/>
        <v>#REF!</v>
      </c>
      <c r="MC344" s="28" t="e">
        <f t="shared" si="266"/>
        <v>#REF!</v>
      </c>
      <c r="MD344" s="24" t="e">
        <f t="shared" si="267"/>
        <v>#REF!</v>
      </c>
      <c r="ME344" s="29" t="e">
        <f t="shared" si="268"/>
        <v>#REF!</v>
      </c>
      <c r="MF344" s="30" t="e">
        <f t="shared" si="269"/>
        <v>#REF!</v>
      </c>
      <c r="MG344" s="24" t="e">
        <f t="shared" si="270"/>
        <v>#REF!</v>
      </c>
      <c r="MH344" s="29" t="e">
        <f t="shared" si="271"/>
        <v>#REF!</v>
      </c>
      <c r="MI344" s="30" t="e">
        <f t="shared" si="272"/>
        <v>#REF!</v>
      </c>
      <c r="MJ344" t="str">
        <f t="shared" si="273"/>
        <v/>
      </c>
      <c r="MK344" t="str">
        <f t="shared" si="274"/>
        <v/>
      </c>
      <c r="ML344" t="str">
        <f t="shared" si="275"/>
        <v/>
      </c>
      <c r="MM344" t="str">
        <f t="shared" si="276"/>
        <v/>
      </c>
      <c r="MN344" t="str">
        <f t="shared" si="277"/>
        <v/>
      </c>
      <c r="MO344" t="str">
        <f t="shared" si="278"/>
        <v/>
      </c>
      <c r="MP344" s="5" t="e">
        <f>COUNTIFS(#REF!,LT344,#REF!,1,#REF!,"&gt;="&amp;MC344,#REF!,"&lt;="&amp;MB344,#REF!,"&lt;="&amp;ME344,#REF!,"&gt;="&amp;MF344,#REF!,"="&amp;KV344,#REF!,"="&amp;KX344)</f>
        <v>#REF!</v>
      </c>
      <c r="MQ344" s="5" t="e">
        <f>COUNTIFS(#REF!,LT344,#REF!,0,#REF!,"&gt;="&amp;MC344,#REF!,"&lt;="&amp;MB344,#REF!,"&lt;="&amp;ME344,#REF!,"&gt;="&amp;MF344,#REF!,"="&amp;KV344,#REF!,"="&amp;KX344)</f>
        <v>#REF!</v>
      </c>
      <c r="MR344" s="5" t="e">
        <f>COUNTIFS(#REF!,LT344,#REF!,1,#REF!,"&gt;="&amp;MC344,#REF!,"&lt;="&amp;MB344,#REF!,"&lt;="&amp;ME344,#REF!,"&gt;="&amp;MF344,#REF!,"="&amp;KW344,#REF!,"="&amp;KY344)</f>
        <v>#REF!</v>
      </c>
      <c r="MS344" s="5" t="e">
        <f>COUNTIFS(#REF!,LT344,#REF!,0,#REF!,"&gt;="&amp;MC344,#REF!,"&lt;="&amp;MB344,#REF!,"&lt;="&amp;ME344,#REF!,"&gt;="&amp;MF344,#REF!,"="&amp;KW344,#REF!,"="&amp;KY344)</f>
        <v>#REF!</v>
      </c>
      <c r="MT344" s="5" t="e">
        <f>COUNTIFS(#REF!,LT344,#REF!,1,#REF!,"&gt;="&amp;MI344,#REF!,"&lt;="&amp;MH344,#REF!,"&lt;="&amp;ME344,#REF!,"&gt;="&amp;MF344)</f>
        <v>#REF!</v>
      </c>
      <c r="MU344" s="5" t="e">
        <f>COUNTIFS(#REF!,LT344,#REF!,0,#REF!,"&gt;="&amp;MI344,#REF!,"&lt;="&amp;MH344,#REF!,"&lt;="&amp;ME344,#REF!,"&gt;="&amp;MF344)</f>
        <v>#REF!</v>
      </c>
      <c r="MV344" s="5" t="e">
        <f>COUNTIFS(#REF!,LT344,#REF!,1,#REF!,"&gt;="&amp;MI344,#REF!,"&lt;="&amp;MH344,#REF!,"="&amp;KZ344,#REF!,"="&amp;LA344,#REF!,"&lt;="&amp;ME344,#REF!,"&gt;="&amp;MF344)</f>
        <v>#REF!</v>
      </c>
      <c r="MW344" s="5" t="e">
        <f>COUNTIFS(#REF!,LT344,#REF!,0,#REF!,"&gt;="&amp;MI344,#REF!,"&lt;="&amp;MH344,#REF!,"="&amp;KZ344,#REF!,"="&amp;LA344,#REF!,"&lt;="&amp;ME344,#REF!,"&gt;="&amp;MF344)</f>
        <v>#REF!</v>
      </c>
      <c r="MX344" s="5" t="e">
        <f>COUNTIFS(#REF!,LT344,#REF!,1,#REF!,"&gt;="&amp;MC344,#REF!,"&lt;="&amp;MB344,#REF!,"&lt;="&amp;ME344,#REF!,"&gt;="&amp;MF344)</f>
        <v>#REF!</v>
      </c>
      <c r="MY344" s="5" t="e">
        <f>COUNTIFS(#REF!,LT344,#REF!,0,#REF!,"&gt;="&amp;MC344,#REF!,"&lt;="&amp;MB344,#REF!,"&lt;="&amp;ME344,#REF!,"&gt;="&amp;MF344)</f>
        <v>#REF!</v>
      </c>
      <c r="MZ344" s="5" t="e">
        <f>COUNTIFS(#REF!,LT344,#REF!,1,#REF!,"&lt;="&amp;ME344,#REF!,"&gt;="&amp;MF344,#REF!,"="&amp;KV344,#REF!,"="&amp;KX344)</f>
        <v>#REF!</v>
      </c>
      <c r="NA344" s="5" t="e">
        <f>COUNTIFS(#REF!,LT344,#REF!,0,#REF!,"&lt;="&amp;ME344,#REF!,"&gt;="&amp;MF344,#REF!,"="&amp;KV344,#REF!,"="&amp;KX344)</f>
        <v>#REF!</v>
      </c>
      <c r="NB344" s="5" t="e">
        <f>COUNTIFS(#REF!,LT344,#REF!,1,#REF!,"&lt;="&amp;ME344,#REF!,"&gt;="&amp;MF344,#REF!,"="&amp;KW344,#REF!,"="&amp;KY344)</f>
        <v>#REF!</v>
      </c>
      <c r="NC344" s="5" t="e">
        <f>COUNTIFS(#REF!,LT344,#REF!,0,#REF!,"&lt;="&amp;ME344,#REF!,"&gt;="&amp;MF344,#REF!,"="&amp;KW344,#REF!,"="&amp;KY344)</f>
        <v>#REF!</v>
      </c>
      <c r="ND344" s="5" t="e">
        <f t="shared" si="279"/>
        <v>#REF!</v>
      </c>
      <c r="NE344" s="5" t="e">
        <f t="shared" si="280"/>
        <v>#REF!</v>
      </c>
      <c r="NF344" s="5" t="e">
        <f t="shared" si="281"/>
        <v>#REF!</v>
      </c>
      <c r="NG344" s="6" t="e">
        <f t="shared" si="282"/>
        <v>#REF!</v>
      </c>
      <c r="NH344" s="7" t="e">
        <f t="shared" si="283"/>
        <v>#REF!</v>
      </c>
      <c r="NI344" s="5" t="e">
        <f t="shared" si="284"/>
        <v>#REF!</v>
      </c>
      <c r="NJ344" s="31" t="e">
        <f t="shared" si="285"/>
        <v>#REF!</v>
      </c>
      <c r="NK344" s="32" t="e">
        <f t="shared" si="286"/>
        <v>#REF!</v>
      </c>
      <c r="NL344" s="32" t="e">
        <f t="shared" si="287"/>
        <v>#REF!</v>
      </c>
      <c r="NM344" s="33" t="e">
        <f t="shared" si="288"/>
        <v>#REF!</v>
      </c>
      <c r="NN344" s="33" t="e">
        <f t="shared" si="289"/>
        <v>#REF!</v>
      </c>
      <c r="NO344" s="33" t="e">
        <f t="shared" si="290"/>
        <v>#REF!</v>
      </c>
      <c r="NP344" s="33" t="e">
        <f t="shared" si="291"/>
        <v>#REF!</v>
      </c>
      <c r="NQ344" s="31" t="e">
        <f t="shared" si="292"/>
        <v>#REF!</v>
      </c>
      <c r="NR344" s="32" t="e">
        <f t="shared" si="293"/>
        <v>#REF!</v>
      </c>
      <c r="NS344" s="32" t="e">
        <f t="shared" si="294"/>
        <v>#REF!</v>
      </c>
      <c r="NT344" s="33" t="e">
        <f t="shared" si="295"/>
        <v>#REF!</v>
      </c>
      <c r="NU344" s="33" t="e">
        <f t="shared" si="296"/>
        <v>#REF!</v>
      </c>
      <c r="NV344" s="33" t="e">
        <f t="shared" si="297"/>
        <v>#REF!</v>
      </c>
      <c r="NW344" s="33" t="e">
        <f t="shared" si="298"/>
        <v>#REF!</v>
      </c>
      <c r="NX344" t="e">
        <f t="shared" si="299"/>
        <v>#REF!</v>
      </c>
      <c r="NY344" t="e">
        <f t="shared" si="300"/>
        <v>#REF!</v>
      </c>
      <c r="NZ344" t="e">
        <f t="shared" si="301"/>
        <v>#REF!</v>
      </c>
      <c r="OA344" t="e">
        <f t="shared" si="302"/>
        <v>#REF!</v>
      </c>
      <c r="OB344" t="e">
        <f t="shared" si="303"/>
        <v>#REF!</v>
      </c>
      <c r="OC344" t="e">
        <f t="shared" si="304"/>
        <v>#REF!</v>
      </c>
    </row>
    <row r="345" spans="1:393" ht="16.5" customHeight="1" x14ac:dyDescent="0.3">
      <c r="A345" s="22"/>
      <c r="KN345" s="5" t="e">
        <f>IF(INDEX(#REF!,MATCH('HT 1-0'!D345,#REF!,0))=INDEX(#REF!,MATCH('HT 1-0'!D345,#REF!,0)),INDEX(#REF!,MATCH('HT 1-0'!D345,#REF!,0)),"ERROR")</f>
        <v>#REF!</v>
      </c>
      <c r="KO345" s="5" t="e">
        <f>IF(INDEX(#REF!,MATCH('HT 1-0'!E345,#REF!,0))=INDEX(#REF!,MATCH('HT 1-0'!E345,#REF!,0)),INDEX(#REF!,MATCH('HT 1-0'!E345,#REF!,0)),"ERROR")</f>
        <v>#REF!</v>
      </c>
      <c r="KP345" s="5" t="e">
        <f t="shared" ref="KP345:KP408" si="305">KN345&amp;" v "&amp;KO345</f>
        <v>#REF!</v>
      </c>
      <c r="KQ345" t="str">
        <f t="shared" ref="KQ345:KQ408" si="306">B345&amp;"_"&amp;C345</f>
        <v>_</v>
      </c>
      <c r="KR345" s="5" t="e">
        <f t="shared" ref="KR345:KR408" si="307">IF((HW345/KK345)&lt;0.335,"G",IF((HW345/KK345)&gt;0.67,"R","A"))</f>
        <v>#DIV/0!</v>
      </c>
      <c r="KS345" s="5" t="e">
        <f t="shared" ref="KS345:KS408" si="308">IF((HX345/KK345)&lt;0.335,"G",IF((HX345/KK345)&gt;0.67,"R","A"))</f>
        <v>#DIV/0!</v>
      </c>
      <c r="KT345" s="5" t="e">
        <f t="shared" ref="KT345:KT408" si="309">IF((IH345/KK345)&lt;0.335,"G",IF((IH345/KK345)&gt;0.67,"R","A"))</f>
        <v>#DIV/0!</v>
      </c>
      <c r="KU345" s="5" t="e">
        <f t="shared" ref="KU345:KU408" si="310">IF((II345/KK345)&lt;0.335,"G",IF((II345/KK345)&gt;0.67,"R","A"))</f>
        <v>#DIV/0!</v>
      </c>
      <c r="KV345" s="5" t="e">
        <f t="shared" ref="KV345:KV408" si="311">IF((HZ345/KK345)&lt;0.335,"G",IF((HZ345/KK345)&gt;0.67,"R","A"))</f>
        <v>#DIV/0!</v>
      </c>
      <c r="KW345" s="5" t="e">
        <f t="shared" ref="KW345:KW408" si="312">IF((HY345/KK345)&lt;0.335,"G",IF((HY345/KK345)&gt;0.67,"R","A"))</f>
        <v>#DIV/0!</v>
      </c>
      <c r="KX345" s="5" t="e">
        <f t="shared" ref="KX345:KX408" si="313">IF((IK345/KK345)&lt;0.335,"G",IF((IK345/KK345)&gt;0.67,"R","A"))</f>
        <v>#DIV/0!</v>
      </c>
      <c r="KY345" s="5" t="e">
        <f t="shared" ref="KY345:KY408" si="314">IF((IJ345/KK345)&lt;0.335,"G",IF((IJ345/KK345)&gt;0.67,"R","A"))</f>
        <v>#DIV/0!</v>
      </c>
      <c r="KZ345" s="5" t="e">
        <f t="shared" ref="KZ345:KZ408" si="315">IF((HQ345/KK345)&lt;0.335,"G",IF((HQ345/KK345)&gt;0.67,"R","A"))</f>
        <v>#DIV/0!</v>
      </c>
      <c r="LA345" s="5" t="e">
        <f t="shared" ref="LA345:LA408" si="316">IF((IB345/KK345)&lt;0.335,"G",IF((IB345/KK345)&gt;0.67,"R","A"))</f>
        <v>#DIV/0!</v>
      </c>
      <c r="LB345" t="e">
        <f>IF(LQ345="1-0",INDEX(Scrape!#REF!,MATCH('HT 1-0'!KP345,Scrape!$B:$B,0)),"")</f>
        <v>#REF!</v>
      </c>
      <c r="LC345" t="e">
        <f>IF(LQ345="1-0",INDEX(Scrape!$A:$A,MATCH('HT 1-0'!KP345,Scrape!$B:$B,0)),"")</f>
        <v>#REF!</v>
      </c>
      <c r="LD345" t="e">
        <f>IF(LQ345="1-0",INDEX(Scrape!$B:$B,MATCH('HT 1-0'!KP345,Scrape!$B:$B,0)),"")</f>
        <v>#REF!</v>
      </c>
      <c r="LE345" t="e">
        <f>IF(LQ345="1-0",INDEX(Scrape!$C:$C,MATCH('HT 1-0'!KP345,Scrape!$B:$B,0)),"")</f>
        <v>#REF!</v>
      </c>
      <c r="LF345" t="e">
        <f>IF(LQ345="1-0",INDEX(Scrape!$D:$D,MATCH('HT 1-0'!KP345,Scrape!$B:$B,0)),"")</f>
        <v>#REF!</v>
      </c>
      <c r="LG345" t="e">
        <f>IF(LQ345="1-0",INDEX(Scrape!$E:$E,MATCH('HT 1-0'!KP345,Scrape!$B:$B,0)),"")</f>
        <v>#REF!</v>
      </c>
      <c r="LH345" t="e">
        <f>IF(LQ345="1-0",INDEX(Scrape!$F:$F,MATCH('HT 1-0'!KP345,Scrape!$B:$B,0)),"")</f>
        <v>#REF!</v>
      </c>
      <c r="LI345" t="e">
        <f>IF(LQ345="1-0",INDEX(Scrape!$G:$G,MATCH('HT 1-0'!KP345,Scrape!$B:$B,0)),"")</f>
        <v>#REF!</v>
      </c>
      <c r="LJ345" t="e">
        <f>IF(LQ345="1-0",INDEX(Scrape!$H:$H,MATCH('HT 1-0'!KP345,Scrape!$B:$B,0)),"")</f>
        <v>#REF!</v>
      </c>
      <c r="LK345" t="e">
        <f>IF(LQ345="1-0",INDEX(Scrape!$I:$I,MATCH('HT 1-0'!KP345,Scrape!$B:$B,0)),"")</f>
        <v>#REF!</v>
      </c>
      <c r="LL345" t="e">
        <f>IF(LQ345="1-0",INDEX(Scrape!$J:$J,MATCH('HT 1-0'!KP345,Scrape!$B:$B,0)),"")</f>
        <v>#REF!</v>
      </c>
      <c r="LM345" t="e">
        <f>IF(LQ345="1-0",INDEX(Scrape!$K:$K,MATCH('HT 1-0'!KP345,Scrape!$B:$B,0)),"")</f>
        <v>#REF!</v>
      </c>
      <c r="LN345" t="e">
        <f>IF(LQ345="1-0",INDEX(Scrape!$L:$L,MATCH('HT 1-0'!KP345,Scrape!$B:$B,0)),"")</f>
        <v>#REF!</v>
      </c>
      <c r="LO345" t="e">
        <f>IF(LQ345="1-0",INDEX(Scrape!$M:$M,MATCH('HT 1-0'!KP345,Scrape!$B:$B,0)),"")</f>
        <v>#REF!</v>
      </c>
      <c r="LP345" t="e">
        <f>IF(LQ345="1-0",INDEX(Scrape!$N:$N,MATCH('HT 1-0'!KP345,Scrape!$B:$B,0)),"")</f>
        <v>#REF!</v>
      </c>
      <c r="LQ345" t="e">
        <f>INDEX(Scrape!$O:$O,MATCH('HT 1-0'!KP345,Scrape!$B:$B,0))</f>
        <v>#REF!</v>
      </c>
      <c r="LR345" t="e">
        <f t="shared" ref="LR345:LR408" si="317">(1/LJ345)+(1/LI345)+(1/LH345)</f>
        <v>#REF!</v>
      </c>
      <c r="LS345" t="e">
        <f t="shared" ref="LS345:LS408" si="318">(1/LG345)+(1/LF345)+(1/LE345)</f>
        <v>#REF!</v>
      </c>
      <c r="LT345" s="23" t="e">
        <f>IF(INDEX(#REF!,MATCH(KQ345,#REF!,0))=INDEX(#REF!,MATCH(KQ345,#REF!,0)),INDEX(#REF!,MATCH(KQ345,#REF!,0)),"ERROR")</f>
        <v>#REF!</v>
      </c>
      <c r="LU345" s="24" t="e">
        <f t="shared" ref="LU345:LU408" si="319">IF(KR345="G",2,IF(KR345="R",0.5,IF(KR345="A",1)))</f>
        <v>#DIV/0!</v>
      </c>
      <c r="LV345" s="24" t="e">
        <f t="shared" ref="LV345:LV408" si="320">IF(KS345="G",0.5,IF(KS345="R",2,IF(KS345="A",1)))</f>
        <v>#DIV/0!</v>
      </c>
      <c r="LW345" s="24" t="e">
        <f t="shared" ref="LW345:LW408" si="321">IF(KT345="G",2,IF(KT345="R",0.5,IF(KT345="A",1)))</f>
        <v>#DIV/0!</v>
      </c>
      <c r="LX345" s="24" t="e">
        <f t="shared" ref="LX345:LX408" si="322">IF(KU345="G",0.5,IF(KU345="R",2,IF(KU345="A",1)))</f>
        <v>#DIV/0!</v>
      </c>
      <c r="LY345" s="25" t="e">
        <f t="shared" ref="LY345:LY408" si="323">(LK345*(LU345+LX345)+(LL345*(LU345+LX345)))</f>
        <v>#REF!</v>
      </c>
      <c r="LZ345" s="25" t="e">
        <f t="shared" ref="LZ345:LZ408" si="324">(LN345*(LV345+LW345)+(LO345*(LV345+LW345)))</f>
        <v>#REF!</v>
      </c>
      <c r="MA345" s="26" t="e">
        <f t="shared" ref="MA345:MA408" si="325">LY345-LZ345</f>
        <v>#REF!</v>
      </c>
      <c r="MB345" s="27" t="e">
        <f t="shared" ref="MB345:MB408" si="326">MA345+2</f>
        <v>#REF!</v>
      </c>
      <c r="MC345" s="28" t="e">
        <f t="shared" ref="MC345:MC408" si="327">MA345-2</f>
        <v>#REF!</v>
      </c>
      <c r="MD345" s="24" t="e">
        <f t="shared" ref="MD345:MD408" si="328">LE345</f>
        <v>#REF!</v>
      </c>
      <c r="ME345" s="29" t="e">
        <f t="shared" ref="ME345:ME408" si="329">IF(MD345=0,1000,MD345+0.75)</f>
        <v>#REF!</v>
      </c>
      <c r="MF345" s="30" t="e">
        <f t="shared" ref="MF345:MF408" si="330">IF(MD345=0,0,MD345-0.75)</f>
        <v>#REF!</v>
      </c>
      <c r="MG345" s="24" t="e">
        <f t="shared" ref="MG345:MG408" si="331">((LM345*(LU345+LX345))-((LP345*(LV345+LW345))))</f>
        <v>#REF!</v>
      </c>
      <c r="MH345" s="29" t="e">
        <f t="shared" ref="MH345:MH408" si="332">MG345*1.2</f>
        <v>#REF!</v>
      </c>
      <c r="MI345" s="30" t="e">
        <f t="shared" ref="MI345:MI408" si="333">MG345*0.8</f>
        <v>#REF!</v>
      </c>
      <c r="MJ345" t="str">
        <f t="shared" ref="MJ345:MJ408" si="334">IFERROR(NX345,"")</f>
        <v/>
      </c>
      <c r="MK345" t="str">
        <f t="shared" ref="MK345:MK408" si="335">IFERROR(NY345,"")</f>
        <v/>
      </c>
      <c r="ML345" t="str">
        <f t="shared" ref="ML345:ML408" si="336">IFERROR(NZ345,"")</f>
        <v/>
      </c>
      <c r="MM345" t="str">
        <f t="shared" ref="MM345:MM408" si="337">IFERROR(OA345,"")</f>
        <v/>
      </c>
      <c r="MN345" t="str">
        <f t="shared" ref="MN345:MN408" si="338">IFERROR(OB345,"")</f>
        <v/>
      </c>
      <c r="MO345" t="str">
        <f t="shared" ref="MO345:MO408" si="339">IFERROR(OC345,"")</f>
        <v/>
      </c>
      <c r="MP345" s="5" t="e">
        <f>COUNTIFS(#REF!,LT345,#REF!,1,#REF!,"&gt;="&amp;MC345,#REF!,"&lt;="&amp;MB345,#REF!,"&lt;="&amp;ME345,#REF!,"&gt;="&amp;MF345,#REF!,"="&amp;KV345,#REF!,"="&amp;KX345)</f>
        <v>#REF!</v>
      </c>
      <c r="MQ345" s="5" t="e">
        <f>COUNTIFS(#REF!,LT345,#REF!,0,#REF!,"&gt;="&amp;MC345,#REF!,"&lt;="&amp;MB345,#REF!,"&lt;="&amp;ME345,#REF!,"&gt;="&amp;MF345,#REF!,"="&amp;KV345,#REF!,"="&amp;KX345)</f>
        <v>#REF!</v>
      </c>
      <c r="MR345" s="5" t="e">
        <f>COUNTIFS(#REF!,LT345,#REF!,1,#REF!,"&gt;="&amp;MC345,#REF!,"&lt;="&amp;MB345,#REF!,"&lt;="&amp;ME345,#REF!,"&gt;="&amp;MF345,#REF!,"="&amp;KW345,#REF!,"="&amp;KY345)</f>
        <v>#REF!</v>
      </c>
      <c r="MS345" s="5" t="e">
        <f>COUNTIFS(#REF!,LT345,#REF!,0,#REF!,"&gt;="&amp;MC345,#REF!,"&lt;="&amp;MB345,#REF!,"&lt;="&amp;ME345,#REF!,"&gt;="&amp;MF345,#REF!,"="&amp;KW345,#REF!,"="&amp;KY345)</f>
        <v>#REF!</v>
      </c>
      <c r="MT345" s="5" t="e">
        <f>COUNTIFS(#REF!,LT345,#REF!,1,#REF!,"&gt;="&amp;MI345,#REF!,"&lt;="&amp;MH345,#REF!,"&lt;="&amp;ME345,#REF!,"&gt;="&amp;MF345)</f>
        <v>#REF!</v>
      </c>
      <c r="MU345" s="5" t="e">
        <f>COUNTIFS(#REF!,LT345,#REF!,0,#REF!,"&gt;="&amp;MI345,#REF!,"&lt;="&amp;MH345,#REF!,"&lt;="&amp;ME345,#REF!,"&gt;="&amp;MF345)</f>
        <v>#REF!</v>
      </c>
      <c r="MV345" s="5" t="e">
        <f>COUNTIFS(#REF!,LT345,#REF!,1,#REF!,"&gt;="&amp;MI345,#REF!,"&lt;="&amp;MH345,#REF!,"="&amp;KZ345,#REF!,"="&amp;LA345,#REF!,"&lt;="&amp;ME345,#REF!,"&gt;="&amp;MF345)</f>
        <v>#REF!</v>
      </c>
      <c r="MW345" s="5" t="e">
        <f>COUNTIFS(#REF!,LT345,#REF!,0,#REF!,"&gt;="&amp;MI345,#REF!,"&lt;="&amp;MH345,#REF!,"="&amp;KZ345,#REF!,"="&amp;LA345,#REF!,"&lt;="&amp;ME345,#REF!,"&gt;="&amp;MF345)</f>
        <v>#REF!</v>
      </c>
      <c r="MX345" s="5" t="e">
        <f>COUNTIFS(#REF!,LT345,#REF!,1,#REF!,"&gt;="&amp;MC345,#REF!,"&lt;="&amp;MB345,#REF!,"&lt;="&amp;ME345,#REF!,"&gt;="&amp;MF345)</f>
        <v>#REF!</v>
      </c>
      <c r="MY345" s="5" t="e">
        <f>COUNTIFS(#REF!,LT345,#REF!,0,#REF!,"&gt;="&amp;MC345,#REF!,"&lt;="&amp;MB345,#REF!,"&lt;="&amp;ME345,#REF!,"&gt;="&amp;MF345)</f>
        <v>#REF!</v>
      </c>
      <c r="MZ345" s="5" t="e">
        <f>COUNTIFS(#REF!,LT345,#REF!,1,#REF!,"&lt;="&amp;ME345,#REF!,"&gt;="&amp;MF345,#REF!,"="&amp;KV345,#REF!,"="&amp;KX345)</f>
        <v>#REF!</v>
      </c>
      <c r="NA345" s="5" t="e">
        <f>COUNTIFS(#REF!,LT345,#REF!,0,#REF!,"&lt;="&amp;ME345,#REF!,"&gt;="&amp;MF345,#REF!,"="&amp;KV345,#REF!,"="&amp;KX345)</f>
        <v>#REF!</v>
      </c>
      <c r="NB345" s="5" t="e">
        <f>COUNTIFS(#REF!,LT345,#REF!,1,#REF!,"&lt;="&amp;ME345,#REF!,"&gt;="&amp;MF345,#REF!,"="&amp;KW345,#REF!,"="&amp;KY345)</f>
        <v>#REF!</v>
      </c>
      <c r="NC345" s="5" t="e">
        <f>COUNTIFS(#REF!,LT345,#REF!,0,#REF!,"&lt;="&amp;ME345,#REF!,"&gt;="&amp;MF345,#REF!,"="&amp;KW345,#REF!,"="&amp;KY345)</f>
        <v>#REF!</v>
      </c>
      <c r="ND345" s="5" t="e">
        <f t="shared" ref="ND345:ND408" si="340">MP345+MR345+MT345+MV345+MX345+MZ345+NB345</f>
        <v>#REF!</v>
      </c>
      <c r="NE345" s="5" t="e">
        <f t="shared" ref="NE345:NE408" si="341">MQ345+MS345+MU345+MW345+MY345+NA345+NC345</f>
        <v>#REF!</v>
      </c>
      <c r="NF345" s="5" t="e">
        <f t="shared" ref="NF345:NF408" si="342">ND345+NE345</f>
        <v>#REF!</v>
      </c>
      <c r="NG345" s="6" t="e">
        <f t="shared" ref="NG345:NG408" si="343">ND345/(ND345+NE345)</f>
        <v>#REF!</v>
      </c>
      <c r="NH345" s="7" t="e">
        <f t="shared" ref="NH345:NH408" si="344">1/NG345</f>
        <v>#REF!</v>
      </c>
      <c r="NI345" s="5" t="e">
        <f t="shared" ref="NI345:NI408" si="345">LH345</f>
        <v>#REF!</v>
      </c>
      <c r="NJ345" s="31" t="e">
        <f t="shared" ref="NJ345:NJ408" si="346">((1-NG345)*(1/(NI345-1))*0.98-(NG345*1))</f>
        <v>#REF!</v>
      </c>
      <c r="NK345" s="32" t="e">
        <f t="shared" ref="NK345:NK408" si="347">IF(LR345&lt;0.9,0,IF(AND(LR345&gt;1.1),0,1))</f>
        <v>#REF!</v>
      </c>
      <c r="NL345" s="32" t="e">
        <f t="shared" ref="NL345:NL408" si="348">IF(LS345&lt;0.9,0,IF(AND(LS345&gt;1.1),0,1))</f>
        <v>#REF!</v>
      </c>
      <c r="NM345" s="33" t="e">
        <f t="shared" ref="NM345:NM408" si="349">IF(NF345&gt;99,1,0)</f>
        <v>#REF!</v>
      </c>
      <c r="NN345" s="33" t="e">
        <f t="shared" ref="NN345:NN408" si="350">IF(NJ345&gt;0.0799,1,0)</f>
        <v>#REF!</v>
      </c>
      <c r="NO345" s="33" t="e">
        <f t="shared" ref="NO345:NO408" si="351">IF(NJ345&gt;NQ345,1,0)</f>
        <v>#REF!</v>
      </c>
      <c r="NP345" s="33" t="e">
        <f t="shared" ref="NP345:NP408" si="352">NM345+NN345+NO345+NK345+NL345</f>
        <v>#REF!</v>
      </c>
      <c r="NQ345" s="31" t="e">
        <f t="shared" ref="NQ345:NQ408" si="353">(((100*NG345)*(NI345-1)*0.98)-((1-NG345)*100))/100</f>
        <v>#REF!</v>
      </c>
      <c r="NR345" s="32" t="e">
        <f t="shared" ref="NR345:NR408" si="354">IF(LR345&lt;0.9,0,IF(AND(LR345&gt;1.1),0,1))</f>
        <v>#REF!</v>
      </c>
      <c r="NS345" s="32" t="e">
        <f t="shared" ref="NS345:NS408" si="355">IF(LS345&lt;0.9,0,IF(AND(LS345&gt;1.1),0,1))</f>
        <v>#REF!</v>
      </c>
      <c r="NT345" s="33" t="e">
        <f t="shared" ref="NT345:NT408" si="356">IF(NF345&gt;99,1,0)</f>
        <v>#REF!</v>
      </c>
      <c r="NU345" s="33" t="e">
        <f t="shared" ref="NU345:NU408" si="357">IF(NQ345&gt;0.0799,1,0)</f>
        <v>#REF!</v>
      </c>
      <c r="NV345" s="33" t="e">
        <f t="shared" ref="NV345:NV408" si="358">IF(NQ345&gt;NJ345,1,0)</f>
        <v>#REF!</v>
      </c>
      <c r="NW345" s="33" t="e">
        <f t="shared" ref="NW345:NW408" si="359">NT345+NU345+NV345+NR345+NS345</f>
        <v>#REF!</v>
      </c>
      <c r="NX345" t="e">
        <f t="shared" ref="NX345:NX408" si="360">IF(NP345=5,"LayHome1-0",IF(AND(NW345=5),"BackHome1-0",""))</f>
        <v>#REF!</v>
      </c>
      <c r="NY345" t="e">
        <f t="shared" ref="NY345:NY408" si="361">IF(NP345=5,KN345,IF(AND(NW345=5),KN345,""))</f>
        <v>#REF!</v>
      </c>
      <c r="NZ345" t="e">
        <f t="shared" ref="NZ345:NZ408" si="362">IF(NP345=5,"Match Odds",IF(AND(NW345=5),"Match Odds",""))</f>
        <v>#REF!</v>
      </c>
      <c r="OA345" t="e">
        <f t="shared" ref="OA345:OA408" si="363">IF(NP345=5,KP345,IF(AND(NW345=5),KP345,""))</f>
        <v>#REF!</v>
      </c>
      <c r="OB345" t="e">
        <f t="shared" ref="OB345:OB408" si="364">IF(NP345=5,"MATCH_ODDS",IF(AND(NW345=5),"MATCH_ODDS",""))</f>
        <v>#REF!</v>
      </c>
      <c r="OC345" t="e">
        <f t="shared" ref="OC345:OC408" si="365">IF(NP345=5,"LAY",IF(AND(NW345=5),"BACK",""))</f>
        <v>#REF!</v>
      </c>
    </row>
    <row r="346" spans="1:393" ht="16.5" customHeight="1" x14ac:dyDescent="0.3">
      <c r="A346" s="22"/>
      <c r="KN346" s="5" t="e">
        <f>IF(INDEX(#REF!,MATCH('HT 1-0'!D346,#REF!,0))=INDEX(#REF!,MATCH('HT 1-0'!D346,#REF!,0)),INDEX(#REF!,MATCH('HT 1-0'!D346,#REF!,0)),"ERROR")</f>
        <v>#REF!</v>
      </c>
      <c r="KO346" s="5" t="e">
        <f>IF(INDEX(#REF!,MATCH('HT 1-0'!E346,#REF!,0))=INDEX(#REF!,MATCH('HT 1-0'!E346,#REF!,0)),INDEX(#REF!,MATCH('HT 1-0'!E346,#REF!,0)),"ERROR")</f>
        <v>#REF!</v>
      </c>
      <c r="KP346" s="5" t="e">
        <f t="shared" si="305"/>
        <v>#REF!</v>
      </c>
      <c r="KQ346" t="str">
        <f t="shared" si="306"/>
        <v>_</v>
      </c>
      <c r="KR346" s="5" t="e">
        <f t="shared" si="307"/>
        <v>#DIV/0!</v>
      </c>
      <c r="KS346" s="5" t="e">
        <f t="shared" si="308"/>
        <v>#DIV/0!</v>
      </c>
      <c r="KT346" s="5" t="e">
        <f t="shared" si="309"/>
        <v>#DIV/0!</v>
      </c>
      <c r="KU346" s="5" t="e">
        <f t="shared" si="310"/>
        <v>#DIV/0!</v>
      </c>
      <c r="KV346" s="5" t="e">
        <f t="shared" si="311"/>
        <v>#DIV/0!</v>
      </c>
      <c r="KW346" s="5" t="e">
        <f t="shared" si="312"/>
        <v>#DIV/0!</v>
      </c>
      <c r="KX346" s="5" t="e">
        <f t="shared" si="313"/>
        <v>#DIV/0!</v>
      </c>
      <c r="KY346" s="5" t="e">
        <f t="shared" si="314"/>
        <v>#DIV/0!</v>
      </c>
      <c r="KZ346" s="5" t="e">
        <f t="shared" si="315"/>
        <v>#DIV/0!</v>
      </c>
      <c r="LA346" s="5" t="e">
        <f t="shared" si="316"/>
        <v>#DIV/0!</v>
      </c>
      <c r="LB346" t="e">
        <f>IF(LQ346="1-0",INDEX(Scrape!#REF!,MATCH('HT 1-0'!KP346,Scrape!$B:$B,0)),"")</f>
        <v>#REF!</v>
      </c>
      <c r="LC346" t="e">
        <f>IF(LQ346="1-0",INDEX(Scrape!$A:$A,MATCH('HT 1-0'!KP346,Scrape!$B:$B,0)),"")</f>
        <v>#REF!</v>
      </c>
      <c r="LD346" t="e">
        <f>IF(LQ346="1-0",INDEX(Scrape!$B:$B,MATCH('HT 1-0'!KP346,Scrape!$B:$B,0)),"")</f>
        <v>#REF!</v>
      </c>
      <c r="LE346" t="e">
        <f>IF(LQ346="1-0",INDEX(Scrape!$C:$C,MATCH('HT 1-0'!KP346,Scrape!$B:$B,0)),"")</f>
        <v>#REF!</v>
      </c>
      <c r="LF346" t="e">
        <f>IF(LQ346="1-0",INDEX(Scrape!$D:$D,MATCH('HT 1-0'!KP346,Scrape!$B:$B,0)),"")</f>
        <v>#REF!</v>
      </c>
      <c r="LG346" t="e">
        <f>IF(LQ346="1-0",INDEX(Scrape!$E:$E,MATCH('HT 1-0'!KP346,Scrape!$B:$B,0)),"")</f>
        <v>#REF!</v>
      </c>
      <c r="LH346" t="e">
        <f>IF(LQ346="1-0",INDEX(Scrape!$F:$F,MATCH('HT 1-0'!KP346,Scrape!$B:$B,0)),"")</f>
        <v>#REF!</v>
      </c>
      <c r="LI346" t="e">
        <f>IF(LQ346="1-0",INDEX(Scrape!$G:$G,MATCH('HT 1-0'!KP346,Scrape!$B:$B,0)),"")</f>
        <v>#REF!</v>
      </c>
      <c r="LJ346" t="e">
        <f>IF(LQ346="1-0",INDEX(Scrape!$H:$H,MATCH('HT 1-0'!KP346,Scrape!$B:$B,0)),"")</f>
        <v>#REF!</v>
      </c>
      <c r="LK346" t="e">
        <f>IF(LQ346="1-0",INDEX(Scrape!$I:$I,MATCH('HT 1-0'!KP346,Scrape!$B:$B,0)),"")</f>
        <v>#REF!</v>
      </c>
      <c r="LL346" t="e">
        <f>IF(LQ346="1-0",INDEX(Scrape!$J:$J,MATCH('HT 1-0'!KP346,Scrape!$B:$B,0)),"")</f>
        <v>#REF!</v>
      </c>
      <c r="LM346" t="e">
        <f>IF(LQ346="1-0",INDEX(Scrape!$K:$K,MATCH('HT 1-0'!KP346,Scrape!$B:$B,0)),"")</f>
        <v>#REF!</v>
      </c>
      <c r="LN346" t="e">
        <f>IF(LQ346="1-0",INDEX(Scrape!$L:$L,MATCH('HT 1-0'!KP346,Scrape!$B:$B,0)),"")</f>
        <v>#REF!</v>
      </c>
      <c r="LO346" t="e">
        <f>IF(LQ346="1-0",INDEX(Scrape!$M:$M,MATCH('HT 1-0'!KP346,Scrape!$B:$B,0)),"")</f>
        <v>#REF!</v>
      </c>
      <c r="LP346" t="e">
        <f>IF(LQ346="1-0",INDEX(Scrape!$N:$N,MATCH('HT 1-0'!KP346,Scrape!$B:$B,0)),"")</f>
        <v>#REF!</v>
      </c>
      <c r="LQ346" t="e">
        <f>INDEX(Scrape!$O:$O,MATCH('HT 1-0'!KP346,Scrape!$B:$B,0))</f>
        <v>#REF!</v>
      </c>
      <c r="LR346" t="e">
        <f t="shared" si="317"/>
        <v>#REF!</v>
      </c>
      <c r="LS346" t="e">
        <f t="shared" si="318"/>
        <v>#REF!</v>
      </c>
      <c r="LT346" s="23" t="e">
        <f>IF(INDEX(#REF!,MATCH(KQ346,#REF!,0))=INDEX(#REF!,MATCH(KQ346,#REF!,0)),INDEX(#REF!,MATCH(KQ346,#REF!,0)),"ERROR")</f>
        <v>#REF!</v>
      </c>
      <c r="LU346" s="24" t="e">
        <f t="shared" si="319"/>
        <v>#DIV/0!</v>
      </c>
      <c r="LV346" s="24" t="e">
        <f t="shared" si="320"/>
        <v>#DIV/0!</v>
      </c>
      <c r="LW346" s="24" t="e">
        <f t="shared" si="321"/>
        <v>#DIV/0!</v>
      </c>
      <c r="LX346" s="24" t="e">
        <f t="shared" si="322"/>
        <v>#DIV/0!</v>
      </c>
      <c r="LY346" s="25" t="e">
        <f t="shared" si="323"/>
        <v>#REF!</v>
      </c>
      <c r="LZ346" s="25" t="e">
        <f t="shared" si="324"/>
        <v>#REF!</v>
      </c>
      <c r="MA346" s="26" t="e">
        <f t="shared" si="325"/>
        <v>#REF!</v>
      </c>
      <c r="MB346" s="27" t="e">
        <f t="shared" si="326"/>
        <v>#REF!</v>
      </c>
      <c r="MC346" s="28" t="e">
        <f t="shared" si="327"/>
        <v>#REF!</v>
      </c>
      <c r="MD346" s="24" t="e">
        <f t="shared" si="328"/>
        <v>#REF!</v>
      </c>
      <c r="ME346" s="29" t="e">
        <f t="shared" si="329"/>
        <v>#REF!</v>
      </c>
      <c r="MF346" s="30" t="e">
        <f t="shared" si="330"/>
        <v>#REF!</v>
      </c>
      <c r="MG346" s="24" t="e">
        <f t="shared" si="331"/>
        <v>#REF!</v>
      </c>
      <c r="MH346" s="29" t="e">
        <f t="shared" si="332"/>
        <v>#REF!</v>
      </c>
      <c r="MI346" s="30" t="e">
        <f t="shared" si="333"/>
        <v>#REF!</v>
      </c>
      <c r="MJ346" t="str">
        <f t="shared" si="334"/>
        <v/>
      </c>
      <c r="MK346" t="str">
        <f t="shared" si="335"/>
        <v/>
      </c>
      <c r="ML346" t="str">
        <f t="shared" si="336"/>
        <v/>
      </c>
      <c r="MM346" t="str">
        <f t="shared" si="337"/>
        <v/>
      </c>
      <c r="MN346" t="str">
        <f t="shared" si="338"/>
        <v/>
      </c>
      <c r="MO346" t="str">
        <f t="shared" si="339"/>
        <v/>
      </c>
      <c r="MP346" s="5" t="e">
        <f>COUNTIFS(#REF!,LT346,#REF!,1,#REF!,"&gt;="&amp;MC346,#REF!,"&lt;="&amp;MB346,#REF!,"&lt;="&amp;ME346,#REF!,"&gt;="&amp;MF346,#REF!,"="&amp;KV346,#REF!,"="&amp;KX346)</f>
        <v>#REF!</v>
      </c>
      <c r="MQ346" s="5" t="e">
        <f>COUNTIFS(#REF!,LT346,#REF!,0,#REF!,"&gt;="&amp;MC346,#REF!,"&lt;="&amp;MB346,#REF!,"&lt;="&amp;ME346,#REF!,"&gt;="&amp;MF346,#REF!,"="&amp;KV346,#REF!,"="&amp;KX346)</f>
        <v>#REF!</v>
      </c>
      <c r="MR346" s="5" t="e">
        <f>COUNTIFS(#REF!,LT346,#REF!,1,#REF!,"&gt;="&amp;MC346,#REF!,"&lt;="&amp;MB346,#REF!,"&lt;="&amp;ME346,#REF!,"&gt;="&amp;MF346,#REF!,"="&amp;KW346,#REF!,"="&amp;KY346)</f>
        <v>#REF!</v>
      </c>
      <c r="MS346" s="5" t="e">
        <f>COUNTIFS(#REF!,LT346,#REF!,0,#REF!,"&gt;="&amp;MC346,#REF!,"&lt;="&amp;MB346,#REF!,"&lt;="&amp;ME346,#REF!,"&gt;="&amp;MF346,#REF!,"="&amp;KW346,#REF!,"="&amp;KY346)</f>
        <v>#REF!</v>
      </c>
      <c r="MT346" s="5" t="e">
        <f>COUNTIFS(#REF!,LT346,#REF!,1,#REF!,"&gt;="&amp;MI346,#REF!,"&lt;="&amp;MH346,#REF!,"&lt;="&amp;ME346,#REF!,"&gt;="&amp;MF346)</f>
        <v>#REF!</v>
      </c>
      <c r="MU346" s="5" t="e">
        <f>COUNTIFS(#REF!,LT346,#REF!,0,#REF!,"&gt;="&amp;MI346,#REF!,"&lt;="&amp;MH346,#REF!,"&lt;="&amp;ME346,#REF!,"&gt;="&amp;MF346)</f>
        <v>#REF!</v>
      </c>
      <c r="MV346" s="5" t="e">
        <f>COUNTIFS(#REF!,LT346,#REF!,1,#REF!,"&gt;="&amp;MI346,#REF!,"&lt;="&amp;MH346,#REF!,"="&amp;KZ346,#REF!,"="&amp;LA346,#REF!,"&lt;="&amp;ME346,#REF!,"&gt;="&amp;MF346)</f>
        <v>#REF!</v>
      </c>
      <c r="MW346" s="5" t="e">
        <f>COUNTIFS(#REF!,LT346,#REF!,0,#REF!,"&gt;="&amp;MI346,#REF!,"&lt;="&amp;MH346,#REF!,"="&amp;KZ346,#REF!,"="&amp;LA346,#REF!,"&lt;="&amp;ME346,#REF!,"&gt;="&amp;MF346)</f>
        <v>#REF!</v>
      </c>
      <c r="MX346" s="5" t="e">
        <f>COUNTIFS(#REF!,LT346,#REF!,1,#REF!,"&gt;="&amp;MC346,#REF!,"&lt;="&amp;MB346,#REF!,"&lt;="&amp;ME346,#REF!,"&gt;="&amp;MF346)</f>
        <v>#REF!</v>
      </c>
      <c r="MY346" s="5" t="e">
        <f>COUNTIFS(#REF!,LT346,#REF!,0,#REF!,"&gt;="&amp;MC346,#REF!,"&lt;="&amp;MB346,#REF!,"&lt;="&amp;ME346,#REF!,"&gt;="&amp;MF346)</f>
        <v>#REF!</v>
      </c>
      <c r="MZ346" s="5" t="e">
        <f>COUNTIFS(#REF!,LT346,#REF!,1,#REF!,"&lt;="&amp;ME346,#REF!,"&gt;="&amp;MF346,#REF!,"="&amp;KV346,#REF!,"="&amp;KX346)</f>
        <v>#REF!</v>
      </c>
      <c r="NA346" s="5" t="e">
        <f>COUNTIFS(#REF!,LT346,#REF!,0,#REF!,"&lt;="&amp;ME346,#REF!,"&gt;="&amp;MF346,#REF!,"="&amp;KV346,#REF!,"="&amp;KX346)</f>
        <v>#REF!</v>
      </c>
      <c r="NB346" s="5" t="e">
        <f>COUNTIFS(#REF!,LT346,#REF!,1,#REF!,"&lt;="&amp;ME346,#REF!,"&gt;="&amp;MF346,#REF!,"="&amp;KW346,#REF!,"="&amp;KY346)</f>
        <v>#REF!</v>
      </c>
      <c r="NC346" s="5" t="e">
        <f>COUNTIFS(#REF!,LT346,#REF!,0,#REF!,"&lt;="&amp;ME346,#REF!,"&gt;="&amp;MF346,#REF!,"="&amp;KW346,#REF!,"="&amp;KY346)</f>
        <v>#REF!</v>
      </c>
      <c r="ND346" s="5" t="e">
        <f t="shared" si="340"/>
        <v>#REF!</v>
      </c>
      <c r="NE346" s="5" t="e">
        <f t="shared" si="341"/>
        <v>#REF!</v>
      </c>
      <c r="NF346" s="5" t="e">
        <f t="shared" si="342"/>
        <v>#REF!</v>
      </c>
      <c r="NG346" s="6" t="e">
        <f t="shared" si="343"/>
        <v>#REF!</v>
      </c>
      <c r="NH346" s="7" t="e">
        <f t="shared" si="344"/>
        <v>#REF!</v>
      </c>
      <c r="NI346" s="5" t="e">
        <f t="shared" si="345"/>
        <v>#REF!</v>
      </c>
      <c r="NJ346" s="31" t="e">
        <f t="shared" si="346"/>
        <v>#REF!</v>
      </c>
      <c r="NK346" s="32" t="e">
        <f t="shared" si="347"/>
        <v>#REF!</v>
      </c>
      <c r="NL346" s="32" t="e">
        <f t="shared" si="348"/>
        <v>#REF!</v>
      </c>
      <c r="NM346" s="33" t="e">
        <f t="shared" si="349"/>
        <v>#REF!</v>
      </c>
      <c r="NN346" s="33" t="e">
        <f t="shared" si="350"/>
        <v>#REF!</v>
      </c>
      <c r="NO346" s="33" t="e">
        <f t="shared" si="351"/>
        <v>#REF!</v>
      </c>
      <c r="NP346" s="33" t="e">
        <f t="shared" si="352"/>
        <v>#REF!</v>
      </c>
      <c r="NQ346" s="31" t="e">
        <f t="shared" si="353"/>
        <v>#REF!</v>
      </c>
      <c r="NR346" s="32" t="e">
        <f t="shared" si="354"/>
        <v>#REF!</v>
      </c>
      <c r="NS346" s="32" t="e">
        <f t="shared" si="355"/>
        <v>#REF!</v>
      </c>
      <c r="NT346" s="33" t="e">
        <f t="shared" si="356"/>
        <v>#REF!</v>
      </c>
      <c r="NU346" s="33" t="e">
        <f t="shared" si="357"/>
        <v>#REF!</v>
      </c>
      <c r="NV346" s="33" t="e">
        <f t="shared" si="358"/>
        <v>#REF!</v>
      </c>
      <c r="NW346" s="33" t="e">
        <f t="shared" si="359"/>
        <v>#REF!</v>
      </c>
      <c r="NX346" t="e">
        <f t="shared" si="360"/>
        <v>#REF!</v>
      </c>
      <c r="NY346" t="e">
        <f t="shared" si="361"/>
        <v>#REF!</v>
      </c>
      <c r="NZ346" t="e">
        <f t="shared" si="362"/>
        <v>#REF!</v>
      </c>
      <c r="OA346" t="e">
        <f t="shared" si="363"/>
        <v>#REF!</v>
      </c>
      <c r="OB346" t="e">
        <f t="shared" si="364"/>
        <v>#REF!</v>
      </c>
      <c r="OC346" t="e">
        <f t="shared" si="365"/>
        <v>#REF!</v>
      </c>
    </row>
    <row r="347" spans="1:393" ht="16.5" customHeight="1" x14ac:dyDescent="0.3">
      <c r="A347" s="22"/>
      <c r="KN347" s="5" t="e">
        <f>IF(INDEX(#REF!,MATCH('HT 1-0'!D347,#REF!,0))=INDEX(#REF!,MATCH('HT 1-0'!D347,#REF!,0)),INDEX(#REF!,MATCH('HT 1-0'!D347,#REF!,0)),"ERROR")</f>
        <v>#REF!</v>
      </c>
      <c r="KO347" s="5" t="e">
        <f>IF(INDEX(#REF!,MATCH('HT 1-0'!E347,#REF!,0))=INDEX(#REF!,MATCH('HT 1-0'!E347,#REF!,0)),INDEX(#REF!,MATCH('HT 1-0'!E347,#REF!,0)),"ERROR")</f>
        <v>#REF!</v>
      </c>
      <c r="KP347" s="5" t="e">
        <f t="shared" si="305"/>
        <v>#REF!</v>
      </c>
      <c r="KQ347" t="str">
        <f t="shared" si="306"/>
        <v>_</v>
      </c>
      <c r="KR347" s="5" t="e">
        <f t="shared" si="307"/>
        <v>#DIV/0!</v>
      </c>
      <c r="KS347" s="5" t="e">
        <f t="shared" si="308"/>
        <v>#DIV/0!</v>
      </c>
      <c r="KT347" s="5" t="e">
        <f t="shared" si="309"/>
        <v>#DIV/0!</v>
      </c>
      <c r="KU347" s="5" t="e">
        <f t="shared" si="310"/>
        <v>#DIV/0!</v>
      </c>
      <c r="KV347" s="5" t="e">
        <f t="shared" si="311"/>
        <v>#DIV/0!</v>
      </c>
      <c r="KW347" s="5" t="e">
        <f t="shared" si="312"/>
        <v>#DIV/0!</v>
      </c>
      <c r="KX347" s="5" t="e">
        <f t="shared" si="313"/>
        <v>#DIV/0!</v>
      </c>
      <c r="KY347" s="5" t="e">
        <f t="shared" si="314"/>
        <v>#DIV/0!</v>
      </c>
      <c r="KZ347" s="5" t="e">
        <f t="shared" si="315"/>
        <v>#DIV/0!</v>
      </c>
      <c r="LA347" s="5" t="e">
        <f t="shared" si="316"/>
        <v>#DIV/0!</v>
      </c>
      <c r="LB347" t="e">
        <f>IF(LQ347="1-0",INDEX(Scrape!#REF!,MATCH('HT 1-0'!KP347,Scrape!$B:$B,0)),"")</f>
        <v>#REF!</v>
      </c>
      <c r="LC347" t="e">
        <f>IF(LQ347="1-0",INDEX(Scrape!$A:$A,MATCH('HT 1-0'!KP347,Scrape!$B:$B,0)),"")</f>
        <v>#REF!</v>
      </c>
      <c r="LD347" t="e">
        <f>IF(LQ347="1-0",INDEX(Scrape!$B:$B,MATCH('HT 1-0'!KP347,Scrape!$B:$B,0)),"")</f>
        <v>#REF!</v>
      </c>
      <c r="LE347" t="e">
        <f>IF(LQ347="1-0",INDEX(Scrape!$C:$C,MATCH('HT 1-0'!KP347,Scrape!$B:$B,0)),"")</f>
        <v>#REF!</v>
      </c>
      <c r="LF347" t="e">
        <f>IF(LQ347="1-0",INDEX(Scrape!$D:$D,MATCH('HT 1-0'!KP347,Scrape!$B:$B,0)),"")</f>
        <v>#REF!</v>
      </c>
      <c r="LG347" t="e">
        <f>IF(LQ347="1-0",INDEX(Scrape!$E:$E,MATCH('HT 1-0'!KP347,Scrape!$B:$B,0)),"")</f>
        <v>#REF!</v>
      </c>
      <c r="LH347" t="e">
        <f>IF(LQ347="1-0",INDEX(Scrape!$F:$F,MATCH('HT 1-0'!KP347,Scrape!$B:$B,0)),"")</f>
        <v>#REF!</v>
      </c>
      <c r="LI347" t="e">
        <f>IF(LQ347="1-0",INDEX(Scrape!$G:$G,MATCH('HT 1-0'!KP347,Scrape!$B:$B,0)),"")</f>
        <v>#REF!</v>
      </c>
      <c r="LJ347" t="e">
        <f>IF(LQ347="1-0",INDEX(Scrape!$H:$H,MATCH('HT 1-0'!KP347,Scrape!$B:$B,0)),"")</f>
        <v>#REF!</v>
      </c>
      <c r="LK347" t="e">
        <f>IF(LQ347="1-0",INDEX(Scrape!$I:$I,MATCH('HT 1-0'!KP347,Scrape!$B:$B,0)),"")</f>
        <v>#REF!</v>
      </c>
      <c r="LL347" t="e">
        <f>IF(LQ347="1-0",INDEX(Scrape!$J:$J,MATCH('HT 1-0'!KP347,Scrape!$B:$B,0)),"")</f>
        <v>#REF!</v>
      </c>
      <c r="LM347" t="e">
        <f>IF(LQ347="1-0",INDEX(Scrape!$K:$K,MATCH('HT 1-0'!KP347,Scrape!$B:$B,0)),"")</f>
        <v>#REF!</v>
      </c>
      <c r="LN347" t="e">
        <f>IF(LQ347="1-0",INDEX(Scrape!$L:$L,MATCH('HT 1-0'!KP347,Scrape!$B:$B,0)),"")</f>
        <v>#REF!</v>
      </c>
      <c r="LO347" t="e">
        <f>IF(LQ347="1-0",INDEX(Scrape!$M:$M,MATCH('HT 1-0'!KP347,Scrape!$B:$B,0)),"")</f>
        <v>#REF!</v>
      </c>
      <c r="LP347" t="e">
        <f>IF(LQ347="1-0",INDEX(Scrape!$N:$N,MATCH('HT 1-0'!KP347,Scrape!$B:$B,0)),"")</f>
        <v>#REF!</v>
      </c>
      <c r="LQ347" t="e">
        <f>INDEX(Scrape!$O:$O,MATCH('HT 1-0'!KP347,Scrape!$B:$B,0))</f>
        <v>#REF!</v>
      </c>
      <c r="LR347" t="e">
        <f t="shared" si="317"/>
        <v>#REF!</v>
      </c>
      <c r="LS347" t="e">
        <f t="shared" si="318"/>
        <v>#REF!</v>
      </c>
      <c r="LT347" s="23" t="e">
        <f>IF(INDEX(#REF!,MATCH(KQ347,#REF!,0))=INDEX(#REF!,MATCH(KQ347,#REF!,0)),INDEX(#REF!,MATCH(KQ347,#REF!,0)),"ERROR")</f>
        <v>#REF!</v>
      </c>
      <c r="LU347" s="24" t="e">
        <f t="shared" si="319"/>
        <v>#DIV/0!</v>
      </c>
      <c r="LV347" s="24" t="e">
        <f t="shared" si="320"/>
        <v>#DIV/0!</v>
      </c>
      <c r="LW347" s="24" t="e">
        <f t="shared" si="321"/>
        <v>#DIV/0!</v>
      </c>
      <c r="LX347" s="24" t="e">
        <f t="shared" si="322"/>
        <v>#DIV/0!</v>
      </c>
      <c r="LY347" s="25" t="e">
        <f t="shared" si="323"/>
        <v>#REF!</v>
      </c>
      <c r="LZ347" s="25" t="e">
        <f t="shared" si="324"/>
        <v>#REF!</v>
      </c>
      <c r="MA347" s="26" t="e">
        <f t="shared" si="325"/>
        <v>#REF!</v>
      </c>
      <c r="MB347" s="27" t="e">
        <f t="shared" si="326"/>
        <v>#REF!</v>
      </c>
      <c r="MC347" s="28" t="e">
        <f t="shared" si="327"/>
        <v>#REF!</v>
      </c>
      <c r="MD347" s="24" t="e">
        <f t="shared" si="328"/>
        <v>#REF!</v>
      </c>
      <c r="ME347" s="29" t="e">
        <f t="shared" si="329"/>
        <v>#REF!</v>
      </c>
      <c r="MF347" s="30" t="e">
        <f t="shared" si="330"/>
        <v>#REF!</v>
      </c>
      <c r="MG347" s="24" t="e">
        <f t="shared" si="331"/>
        <v>#REF!</v>
      </c>
      <c r="MH347" s="29" t="e">
        <f t="shared" si="332"/>
        <v>#REF!</v>
      </c>
      <c r="MI347" s="30" t="e">
        <f t="shared" si="333"/>
        <v>#REF!</v>
      </c>
      <c r="MJ347" t="str">
        <f t="shared" si="334"/>
        <v/>
      </c>
      <c r="MK347" t="str">
        <f t="shared" si="335"/>
        <v/>
      </c>
      <c r="ML347" t="str">
        <f t="shared" si="336"/>
        <v/>
      </c>
      <c r="MM347" t="str">
        <f t="shared" si="337"/>
        <v/>
      </c>
      <c r="MN347" t="str">
        <f t="shared" si="338"/>
        <v/>
      </c>
      <c r="MO347" t="str">
        <f t="shared" si="339"/>
        <v/>
      </c>
      <c r="MP347" s="5" t="e">
        <f>COUNTIFS(#REF!,LT347,#REF!,1,#REF!,"&gt;="&amp;MC347,#REF!,"&lt;="&amp;MB347,#REF!,"&lt;="&amp;ME347,#REF!,"&gt;="&amp;MF347,#REF!,"="&amp;KV347,#REF!,"="&amp;KX347)</f>
        <v>#REF!</v>
      </c>
      <c r="MQ347" s="5" t="e">
        <f>COUNTIFS(#REF!,LT347,#REF!,0,#REF!,"&gt;="&amp;MC347,#REF!,"&lt;="&amp;MB347,#REF!,"&lt;="&amp;ME347,#REF!,"&gt;="&amp;MF347,#REF!,"="&amp;KV347,#REF!,"="&amp;KX347)</f>
        <v>#REF!</v>
      </c>
      <c r="MR347" s="5" t="e">
        <f>COUNTIFS(#REF!,LT347,#REF!,1,#REF!,"&gt;="&amp;MC347,#REF!,"&lt;="&amp;MB347,#REF!,"&lt;="&amp;ME347,#REF!,"&gt;="&amp;MF347,#REF!,"="&amp;KW347,#REF!,"="&amp;KY347)</f>
        <v>#REF!</v>
      </c>
      <c r="MS347" s="5" t="e">
        <f>COUNTIFS(#REF!,LT347,#REF!,0,#REF!,"&gt;="&amp;MC347,#REF!,"&lt;="&amp;MB347,#REF!,"&lt;="&amp;ME347,#REF!,"&gt;="&amp;MF347,#REF!,"="&amp;KW347,#REF!,"="&amp;KY347)</f>
        <v>#REF!</v>
      </c>
      <c r="MT347" s="5" t="e">
        <f>COUNTIFS(#REF!,LT347,#REF!,1,#REF!,"&gt;="&amp;MI347,#REF!,"&lt;="&amp;MH347,#REF!,"&lt;="&amp;ME347,#REF!,"&gt;="&amp;MF347)</f>
        <v>#REF!</v>
      </c>
      <c r="MU347" s="5" t="e">
        <f>COUNTIFS(#REF!,LT347,#REF!,0,#REF!,"&gt;="&amp;MI347,#REF!,"&lt;="&amp;MH347,#REF!,"&lt;="&amp;ME347,#REF!,"&gt;="&amp;MF347)</f>
        <v>#REF!</v>
      </c>
      <c r="MV347" s="5" t="e">
        <f>COUNTIFS(#REF!,LT347,#REF!,1,#REF!,"&gt;="&amp;MI347,#REF!,"&lt;="&amp;MH347,#REF!,"="&amp;KZ347,#REF!,"="&amp;LA347,#REF!,"&lt;="&amp;ME347,#REF!,"&gt;="&amp;MF347)</f>
        <v>#REF!</v>
      </c>
      <c r="MW347" s="5" t="e">
        <f>COUNTIFS(#REF!,LT347,#REF!,0,#REF!,"&gt;="&amp;MI347,#REF!,"&lt;="&amp;MH347,#REF!,"="&amp;KZ347,#REF!,"="&amp;LA347,#REF!,"&lt;="&amp;ME347,#REF!,"&gt;="&amp;MF347)</f>
        <v>#REF!</v>
      </c>
      <c r="MX347" s="5" t="e">
        <f>COUNTIFS(#REF!,LT347,#REF!,1,#REF!,"&gt;="&amp;MC347,#REF!,"&lt;="&amp;MB347,#REF!,"&lt;="&amp;ME347,#REF!,"&gt;="&amp;MF347)</f>
        <v>#REF!</v>
      </c>
      <c r="MY347" s="5" t="e">
        <f>COUNTIFS(#REF!,LT347,#REF!,0,#REF!,"&gt;="&amp;MC347,#REF!,"&lt;="&amp;MB347,#REF!,"&lt;="&amp;ME347,#REF!,"&gt;="&amp;MF347)</f>
        <v>#REF!</v>
      </c>
      <c r="MZ347" s="5" t="e">
        <f>COUNTIFS(#REF!,LT347,#REF!,1,#REF!,"&lt;="&amp;ME347,#REF!,"&gt;="&amp;MF347,#REF!,"="&amp;KV347,#REF!,"="&amp;KX347)</f>
        <v>#REF!</v>
      </c>
      <c r="NA347" s="5" t="e">
        <f>COUNTIFS(#REF!,LT347,#REF!,0,#REF!,"&lt;="&amp;ME347,#REF!,"&gt;="&amp;MF347,#REF!,"="&amp;KV347,#REF!,"="&amp;KX347)</f>
        <v>#REF!</v>
      </c>
      <c r="NB347" s="5" t="e">
        <f>COUNTIFS(#REF!,LT347,#REF!,1,#REF!,"&lt;="&amp;ME347,#REF!,"&gt;="&amp;MF347,#REF!,"="&amp;KW347,#REF!,"="&amp;KY347)</f>
        <v>#REF!</v>
      </c>
      <c r="NC347" s="5" t="e">
        <f>COUNTIFS(#REF!,LT347,#REF!,0,#REF!,"&lt;="&amp;ME347,#REF!,"&gt;="&amp;MF347,#REF!,"="&amp;KW347,#REF!,"="&amp;KY347)</f>
        <v>#REF!</v>
      </c>
      <c r="ND347" s="5" t="e">
        <f t="shared" si="340"/>
        <v>#REF!</v>
      </c>
      <c r="NE347" s="5" t="e">
        <f t="shared" si="341"/>
        <v>#REF!</v>
      </c>
      <c r="NF347" s="5" t="e">
        <f t="shared" si="342"/>
        <v>#REF!</v>
      </c>
      <c r="NG347" s="6" t="e">
        <f t="shared" si="343"/>
        <v>#REF!</v>
      </c>
      <c r="NH347" s="7" t="e">
        <f t="shared" si="344"/>
        <v>#REF!</v>
      </c>
      <c r="NI347" s="5" t="e">
        <f t="shared" si="345"/>
        <v>#REF!</v>
      </c>
      <c r="NJ347" s="31" t="e">
        <f t="shared" si="346"/>
        <v>#REF!</v>
      </c>
      <c r="NK347" s="32" t="e">
        <f t="shared" si="347"/>
        <v>#REF!</v>
      </c>
      <c r="NL347" s="32" t="e">
        <f t="shared" si="348"/>
        <v>#REF!</v>
      </c>
      <c r="NM347" s="33" t="e">
        <f t="shared" si="349"/>
        <v>#REF!</v>
      </c>
      <c r="NN347" s="33" t="e">
        <f t="shared" si="350"/>
        <v>#REF!</v>
      </c>
      <c r="NO347" s="33" t="e">
        <f t="shared" si="351"/>
        <v>#REF!</v>
      </c>
      <c r="NP347" s="33" t="e">
        <f t="shared" si="352"/>
        <v>#REF!</v>
      </c>
      <c r="NQ347" s="31" t="e">
        <f t="shared" si="353"/>
        <v>#REF!</v>
      </c>
      <c r="NR347" s="32" t="e">
        <f t="shared" si="354"/>
        <v>#REF!</v>
      </c>
      <c r="NS347" s="32" t="e">
        <f t="shared" si="355"/>
        <v>#REF!</v>
      </c>
      <c r="NT347" s="33" t="e">
        <f t="shared" si="356"/>
        <v>#REF!</v>
      </c>
      <c r="NU347" s="33" t="e">
        <f t="shared" si="357"/>
        <v>#REF!</v>
      </c>
      <c r="NV347" s="33" t="e">
        <f t="shared" si="358"/>
        <v>#REF!</v>
      </c>
      <c r="NW347" s="33" t="e">
        <f t="shared" si="359"/>
        <v>#REF!</v>
      </c>
      <c r="NX347" t="e">
        <f t="shared" si="360"/>
        <v>#REF!</v>
      </c>
      <c r="NY347" t="e">
        <f t="shared" si="361"/>
        <v>#REF!</v>
      </c>
      <c r="NZ347" t="e">
        <f t="shared" si="362"/>
        <v>#REF!</v>
      </c>
      <c r="OA347" t="e">
        <f t="shared" si="363"/>
        <v>#REF!</v>
      </c>
      <c r="OB347" t="e">
        <f t="shared" si="364"/>
        <v>#REF!</v>
      </c>
      <c r="OC347" t="e">
        <f t="shared" si="365"/>
        <v>#REF!</v>
      </c>
    </row>
    <row r="348" spans="1:393" ht="16.5" customHeight="1" x14ac:dyDescent="0.3">
      <c r="A348" s="22"/>
      <c r="KN348" s="5" t="e">
        <f>IF(INDEX(#REF!,MATCH('HT 1-0'!D348,#REF!,0))=INDEX(#REF!,MATCH('HT 1-0'!D348,#REF!,0)),INDEX(#REF!,MATCH('HT 1-0'!D348,#REF!,0)),"ERROR")</f>
        <v>#REF!</v>
      </c>
      <c r="KO348" s="5" t="e">
        <f>IF(INDEX(#REF!,MATCH('HT 1-0'!E348,#REF!,0))=INDEX(#REF!,MATCH('HT 1-0'!E348,#REF!,0)),INDEX(#REF!,MATCH('HT 1-0'!E348,#REF!,0)),"ERROR")</f>
        <v>#REF!</v>
      </c>
      <c r="KP348" s="5" t="e">
        <f t="shared" si="305"/>
        <v>#REF!</v>
      </c>
      <c r="KQ348" t="str">
        <f t="shared" si="306"/>
        <v>_</v>
      </c>
      <c r="KR348" s="5" t="e">
        <f t="shared" si="307"/>
        <v>#DIV/0!</v>
      </c>
      <c r="KS348" s="5" t="e">
        <f t="shared" si="308"/>
        <v>#DIV/0!</v>
      </c>
      <c r="KT348" s="5" t="e">
        <f t="shared" si="309"/>
        <v>#DIV/0!</v>
      </c>
      <c r="KU348" s="5" t="e">
        <f t="shared" si="310"/>
        <v>#DIV/0!</v>
      </c>
      <c r="KV348" s="5" t="e">
        <f t="shared" si="311"/>
        <v>#DIV/0!</v>
      </c>
      <c r="KW348" s="5" t="e">
        <f t="shared" si="312"/>
        <v>#DIV/0!</v>
      </c>
      <c r="KX348" s="5" t="e">
        <f t="shared" si="313"/>
        <v>#DIV/0!</v>
      </c>
      <c r="KY348" s="5" t="e">
        <f t="shared" si="314"/>
        <v>#DIV/0!</v>
      </c>
      <c r="KZ348" s="5" t="e">
        <f t="shared" si="315"/>
        <v>#DIV/0!</v>
      </c>
      <c r="LA348" s="5" t="e">
        <f t="shared" si="316"/>
        <v>#DIV/0!</v>
      </c>
      <c r="LB348" t="e">
        <f>IF(LQ348="1-0",INDEX(Scrape!#REF!,MATCH('HT 1-0'!KP348,Scrape!$B:$B,0)),"")</f>
        <v>#REF!</v>
      </c>
      <c r="LC348" t="e">
        <f>IF(LQ348="1-0",INDEX(Scrape!$A:$A,MATCH('HT 1-0'!KP348,Scrape!$B:$B,0)),"")</f>
        <v>#REF!</v>
      </c>
      <c r="LD348" t="e">
        <f>IF(LQ348="1-0",INDEX(Scrape!$B:$B,MATCH('HT 1-0'!KP348,Scrape!$B:$B,0)),"")</f>
        <v>#REF!</v>
      </c>
      <c r="LE348" t="e">
        <f>IF(LQ348="1-0",INDEX(Scrape!$C:$C,MATCH('HT 1-0'!KP348,Scrape!$B:$B,0)),"")</f>
        <v>#REF!</v>
      </c>
      <c r="LF348" t="e">
        <f>IF(LQ348="1-0",INDEX(Scrape!$D:$D,MATCH('HT 1-0'!KP348,Scrape!$B:$B,0)),"")</f>
        <v>#REF!</v>
      </c>
      <c r="LG348" t="e">
        <f>IF(LQ348="1-0",INDEX(Scrape!$E:$E,MATCH('HT 1-0'!KP348,Scrape!$B:$B,0)),"")</f>
        <v>#REF!</v>
      </c>
      <c r="LH348" t="e">
        <f>IF(LQ348="1-0",INDEX(Scrape!$F:$F,MATCH('HT 1-0'!KP348,Scrape!$B:$B,0)),"")</f>
        <v>#REF!</v>
      </c>
      <c r="LI348" t="e">
        <f>IF(LQ348="1-0",INDEX(Scrape!$G:$G,MATCH('HT 1-0'!KP348,Scrape!$B:$B,0)),"")</f>
        <v>#REF!</v>
      </c>
      <c r="LJ348" t="e">
        <f>IF(LQ348="1-0",INDEX(Scrape!$H:$H,MATCH('HT 1-0'!KP348,Scrape!$B:$B,0)),"")</f>
        <v>#REF!</v>
      </c>
      <c r="LK348" t="e">
        <f>IF(LQ348="1-0",INDEX(Scrape!$I:$I,MATCH('HT 1-0'!KP348,Scrape!$B:$B,0)),"")</f>
        <v>#REF!</v>
      </c>
      <c r="LL348" t="e">
        <f>IF(LQ348="1-0",INDEX(Scrape!$J:$J,MATCH('HT 1-0'!KP348,Scrape!$B:$B,0)),"")</f>
        <v>#REF!</v>
      </c>
      <c r="LM348" t="e">
        <f>IF(LQ348="1-0",INDEX(Scrape!$K:$K,MATCH('HT 1-0'!KP348,Scrape!$B:$B,0)),"")</f>
        <v>#REF!</v>
      </c>
      <c r="LN348" t="e">
        <f>IF(LQ348="1-0",INDEX(Scrape!$L:$L,MATCH('HT 1-0'!KP348,Scrape!$B:$B,0)),"")</f>
        <v>#REF!</v>
      </c>
      <c r="LO348" t="e">
        <f>IF(LQ348="1-0",INDEX(Scrape!$M:$M,MATCH('HT 1-0'!KP348,Scrape!$B:$B,0)),"")</f>
        <v>#REF!</v>
      </c>
      <c r="LP348" t="e">
        <f>IF(LQ348="1-0",INDEX(Scrape!$N:$N,MATCH('HT 1-0'!KP348,Scrape!$B:$B,0)),"")</f>
        <v>#REF!</v>
      </c>
      <c r="LQ348" t="e">
        <f>INDEX(Scrape!$O:$O,MATCH('HT 1-0'!KP348,Scrape!$B:$B,0))</f>
        <v>#REF!</v>
      </c>
      <c r="LR348" t="e">
        <f t="shared" si="317"/>
        <v>#REF!</v>
      </c>
      <c r="LS348" t="e">
        <f t="shared" si="318"/>
        <v>#REF!</v>
      </c>
      <c r="LT348" s="23" t="e">
        <f>IF(INDEX(#REF!,MATCH(KQ348,#REF!,0))=INDEX(#REF!,MATCH(KQ348,#REF!,0)),INDEX(#REF!,MATCH(KQ348,#REF!,0)),"ERROR")</f>
        <v>#REF!</v>
      </c>
      <c r="LU348" s="24" t="e">
        <f t="shared" si="319"/>
        <v>#DIV/0!</v>
      </c>
      <c r="LV348" s="24" t="e">
        <f t="shared" si="320"/>
        <v>#DIV/0!</v>
      </c>
      <c r="LW348" s="24" t="e">
        <f t="shared" si="321"/>
        <v>#DIV/0!</v>
      </c>
      <c r="LX348" s="24" t="e">
        <f t="shared" si="322"/>
        <v>#DIV/0!</v>
      </c>
      <c r="LY348" s="25" t="e">
        <f t="shared" si="323"/>
        <v>#REF!</v>
      </c>
      <c r="LZ348" s="25" t="e">
        <f t="shared" si="324"/>
        <v>#REF!</v>
      </c>
      <c r="MA348" s="26" t="e">
        <f t="shared" si="325"/>
        <v>#REF!</v>
      </c>
      <c r="MB348" s="27" t="e">
        <f t="shared" si="326"/>
        <v>#REF!</v>
      </c>
      <c r="MC348" s="28" t="e">
        <f t="shared" si="327"/>
        <v>#REF!</v>
      </c>
      <c r="MD348" s="24" t="e">
        <f t="shared" si="328"/>
        <v>#REF!</v>
      </c>
      <c r="ME348" s="29" t="e">
        <f t="shared" si="329"/>
        <v>#REF!</v>
      </c>
      <c r="MF348" s="30" t="e">
        <f t="shared" si="330"/>
        <v>#REF!</v>
      </c>
      <c r="MG348" s="24" t="e">
        <f t="shared" si="331"/>
        <v>#REF!</v>
      </c>
      <c r="MH348" s="29" t="e">
        <f t="shared" si="332"/>
        <v>#REF!</v>
      </c>
      <c r="MI348" s="30" t="e">
        <f t="shared" si="333"/>
        <v>#REF!</v>
      </c>
      <c r="MJ348" t="str">
        <f t="shared" si="334"/>
        <v/>
      </c>
      <c r="MK348" t="str">
        <f t="shared" si="335"/>
        <v/>
      </c>
      <c r="ML348" t="str">
        <f t="shared" si="336"/>
        <v/>
      </c>
      <c r="MM348" t="str">
        <f t="shared" si="337"/>
        <v/>
      </c>
      <c r="MN348" t="str">
        <f t="shared" si="338"/>
        <v/>
      </c>
      <c r="MO348" t="str">
        <f t="shared" si="339"/>
        <v/>
      </c>
      <c r="MP348" s="5" t="e">
        <f>COUNTIFS(#REF!,LT348,#REF!,1,#REF!,"&gt;="&amp;MC348,#REF!,"&lt;="&amp;MB348,#REF!,"&lt;="&amp;ME348,#REF!,"&gt;="&amp;MF348,#REF!,"="&amp;KV348,#REF!,"="&amp;KX348)</f>
        <v>#REF!</v>
      </c>
      <c r="MQ348" s="5" t="e">
        <f>COUNTIFS(#REF!,LT348,#REF!,0,#REF!,"&gt;="&amp;MC348,#REF!,"&lt;="&amp;MB348,#REF!,"&lt;="&amp;ME348,#REF!,"&gt;="&amp;MF348,#REF!,"="&amp;KV348,#REF!,"="&amp;KX348)</f>
        <v>#REF!</v>
      </c>
      <c r="MR348" s="5" t="e">
        <f>COUNTIFS(#REF!,LT348,#REF!,1,#REF!,"&gt;="&amp;MC348,#REF!,"&lt;="&amp;MB348,#REF!,"&lt;="&amp;ME348,#REF!,"&gt;="&amp;MF348,#REF!,"="&amp;KW348,#REF!,"="&amp;KY348)</f>
        <v>#REF!</v>
      </c>
      <c r="MS348" s="5" t="e">
        <f>COUNTIFS(#REF!,LT348,#REF!,0,#REF!,"&gt;="&amp;MC348,#REF!,"&lt;="&amp;MB348,#REF!,"&lt;="&amp;ME348,#REF!,"&gt;="&amp;MF348,#REF!,"="&amp;KW348,#REF!,"="&amp;KY348)</f>
        <v>#REF!</v>
      </c>
      <c r="MT348" s="5" t="e">
        <f>COUNTIFS(#REF!,LT348,#REF!,1,#REF!,"&gt;="&amp;MI348,#REF!,"&lt;="&amp;MH348,#REF!,"&lt;="&amp;ME348,#REF!,"&gt;="&amp;MF348)</f>
        <v>#REF!</v>
      </c>
      <c r="MU348" s="5" t="e">
        <f>COUNTIFS(#REF!,LT348,#REF!,0,#REF!,"&gt;="&amp;MI348,#REF!,"&lt;="&amp;MH348,#REF!,"&lt;="&amp;ME348,#REF!,"&gt;="&amp;MF348)</f>
        <v>#REF!</v>
      </c>
      <c r="MV348" s="5" t="e">
        <f>COUNTIFS(#REF!,LT348,#REF!,1,#REF!,"&gt;="&amp;MI348,#REF!,"&lt;="&amp;MH348,#REF!,"="&amp;KZ348,#REF!,"="&amp;LA348,#REF!,"&lt;="&amp;ME348,#REF!,"&gt;="&amp;MF348)</f>
        <v>#REF!</v>
      </c>
      <c r="MW348" s="5" t="e">
        <f>COUNTIFS(#REF!,LT348,#REF!,0,#REF!,"&gt;="&amp;MI348,#REF!,"&lt;="&amp;MH348,#REF!,"="&amp;KZ348,#REF!,"="&amp;LA348,#REF!,"&lt;="&amp;ME348,#REF!,"&gt;="&amp;MF348)</f>
        <v>#REF!</v>
      </c>
      <c r="MX348" s="5" t="e">
        <f>COUNTIFS(#REF!,LT348,#REF!,1,#REF!,"&gt;="&amp;MC348,#REF!,"&lt;="&amp;MB348,#REF!,"&lt;="&amp;ME348,#REF!,"&gt;="&amp;MF348)</f>
        <v>#REF!</v>
      </c>
      <c r="MY348" s="5" t="e">
        <f>COUNTIFS(#REF!,LT348,#REF!,0,#REF!,"&gt;="&amp;MC348,#REF!,"&lt;="&amp;MB348,#REF!,"&lt;="&amp;ME348,#REF!,"&gt;="&amp;MF348)</f>
        <v>#REF!</v>
      </c>
      <c r="MZ348" s="5" t="e">
        <f>COUNTIFS(#REF!,LT348,#REF!,1,#REF!,"&lt;="&amp;ME348,#REF!,"&gt;="&amp;MF348,#REF!,"="&amp;KV348,#REF!,"="&amp;KX348)</f>
        <v>#REF!</v>
      </c>
      <c r="NA348" s="5" t="e">
        <f>COUNTIFS(#REF!,LT348,#REF!,0,#REF!,"&lt;="&amp;ME348,#REF!,"&gt;="&amp;MF348,#REF!,"="&amp;KV348,#REF!,"="&amp;KX348)</f>
        <v>#REF!</v>
      </c>
      <c r="NB348" s="5" t="e">
        <f>COUNTIFS(#REF!,LT348,#REF!,1,#REF!,"&lt;="&amp;ME348,#REF!,"&gt;="&amp;MF348,#REF!,"="&amp;KW348,#REF!,"="&amp;KY348)</f>
        <v>#REF!</v>
      </c>
      <c r="NC348" s="5" t="e">
        <f>COUNTIFS(#REF!,LT348,#REF!,0,#REF!,"&lt;="&amp;ME348,#REF!,"&gt;="&amp;MF348,#REF!,"="&amp;KW348,#REF!,"="&amp;KY348)</f>
        <v>#REF!</v>
      </c>
      <c r="ND348" s="5" t="e">
        <f t="shared" si="340"/>
        <v>#REF!</v>
      </c>
      <c r="NE348" s="5" t="e">
        <f t="shared" si="341"/>
        <v>#REF!</v>
      </c>
      <c r="NF348" s="5" t="e">
        <f t="shared" si="342"/>
        <v>#REF!</v>
      </c>
      <c r="NG348" s="6" t="e">
        <f t="shared" si="343"/>
        <v>#REF!</v>
      </c>
      <c r="NH348" s="7" t="e">
        <f t="shared" si="344"/>
        <v>#REF!</v>
      </c>
      <c r="NI348" s="5" t="e">
        <f t="shared" si="345"/>
        <v>#REF!</v>
      </c>
      <c r="NJ348" s="31" t="e">
        <f t="shared" si="346"/>
        <v>#REF!</v>
      </c>
      <c r="NK348" s="32" t="e">
        <f t="shared" si="347"/>
        <v>#REF!</v>
      </c>
      <c r="NL348" s="32" t="e">
        <f t="shared" si="348"/>
        <v>#REF!</v>
      </c>
      <c r="NM348" s="33" t="e">
        <f t="shared" si="349"/>
        <v>#REF!</v>
      </c>
      <c r="NN348" s="33" t="e">
        <f t="shared" si="350"/>
        <v>#REF!</v>
      </c>
      <c r="NO348" s="33" t="e">
        <f t="shared" si="351"/>
        <v>#REF!</v>
      </c>
      <c r="NP348" s="33" t="e">
        <f t="shared" si="352"/>
        <v>#REF!</v>
      </c>
      <c r="NQ348" s="31" t="e">
        <f t="shared" si="353"/>
        <v>#REF!</v>
      </c>
      <c r="NR348" s="32" t="e">
        <f t="shared" si="354"/>
        <v>#REF!</v>
      </c>
      <c r="NS348" s="32" t="e">
        <f t="shared" si="355"/>
        <v>#REF!</v>
      </c>
      <c r="NT348" s="33" t="e">
        <f t="shared" si="356"/>
        <v>#REF!</v>
      </c>
      <c r="NU348" s="33" t="e">
        <f t="shared" si="357"/>
        <v>#REF!</v>
      </c>
      <c r="NV348" s="33" t="e">
        <f t="shared" si="358"/>
        <v>#REF!</v>
      </c>
      <c r="NW348" s="33" t="e">
        <f t="shared" si="359"/>
        <v>#REF!</v>
      </c>
      <c r="NX348" t="e">
        <f t="shared" si="360"/>
        <v>#REF!</v>
      </c>
      <c r="NY348" t="e">
        <f t="shared" si="361"/>
        <v>#REF!</v>
      </c>
      <c r="NZ348" t="e">
        <f t="shared" si="362"/>
        <v>#REF!</v>
      </c>
      <c r="OA348" t="e">
        <f t="shared" si="363"/>
        <v>#REF!</v>
      </c>
      <c r="OB348" t="e">
        <f t="shared" si="364"/>
        <v>#REF!</v>
      </c>
      <c r="OC348" t="e">
        <f t="shared" si="365"/>
        <v>#REF!</v>
      </c>
    </row>
    <row r="349" spans="1:393" ht="16.5" customHeight="1" x14ac:dyDescent="0.3">
      <c r="A349" s="22"/>
      <c r="KN349" s="5" t="e">
        <f>IF(INDEX(#REF!,MATCH('HT 1-0'!D349,#REF!,0))=INDEX(#REF!,MATCH('HT 1-0'!D349,#REF!,0)),INDEX(#REF!,MATCH('HT 1-0'!D349,#REF!,0)),"ERROR")</f>
        <v>#REF!</v>
      </c>
      <c r="KO349" s="5" t="e">
        <f>IF(INDEX(#REF!,MATCH('HT 1-0'!E349,#REF!,0))=INDEX(#REF!,MATCH('HT 1-0'!E349,#REF!,0)),INDEX(#REF!,MATCH('HT 1-0'!E349,#REF!,0)),"ERROR")</f>
        <v>#REF!</v>
      </c>
      <c r="KP349" s="5" t="e">
        <f t="shared" si="305"/>
        <v>#REF!</v>
      </c>
      <c r="KQ349" t="str">
        <f t="shared" si="306"/>
        <v>_</v>
      </c>
      <c r="KR349" s="5" t="e">
        <f t="shared" si="307"/>
        <v>#DIV/0!</v>
      </c>
      <c r="KS349" s="5" t="e">
        <f t="shared" si="308"/>
        <v>#DIV/0!</v>
      </c>
      <c r="KT349" s="5" t="e">
        <f t="shared" si="309"/>
        <v>#DIV/0!</v>
      </c>
      <c r="KU349" s="5" t="e">
        <f t="shared" si="310"/>
        <v>#DIV/0!</v>
      </c>
      <c r="KV349" s="5" t="e">
        <f t="shared" si="311"/>
        <v>#DIV/0!</v>
      </c>
      <c r="KW349" s="5" t="e">
        <f t="shared" si="312"/>
        <v>#DIV/0!</v>
      </c>
      <c r="KX349" s="5" t="e">
        <f t="shared" si="313"/>
        <v>#DIV/0!</v>
      </c>
      <c r="KY349" s="5" t="e">
        <f t="shared" si="314"/>
        <v>#DIV/0!</v>
      </c>
      <c r="KZ349" s="5" t="e">
        <f t="shared" si="315"/>
        <v>#DIV/0!</v>
      </c>
      <c r="LA349" s="5" t="e">
        <f t="shared" si="316"/>
        <v>#DIV/0!</v>
      </c>
      <c r="LB349" t="e">
        <f>IF(LQ349="1-0",INDEX(Scrape!#REF!,MATCH('HT 1-0'!KP349,Scrape!$B:$B,0)),"")</f>
        <v>#REF!</v>
      </c>
      <c r="LC349" t="e">
        <f>IF(LQ349="1-0",INDEX(Scrape!$A:$A,MATCH('HT 1-0'!KP349,Scrape!$B:$B,0)),"")</f>
        <v>#REF!</v>
      </c>
      <c r="LD349" t="e">
        <f>IF(LQ349="1-0",INDEX(Scrape!$B:$B,MATCH('HT 1-0'!KP349,Scrape!$B:$B,0)),"")</f>
        <v>#REF!</v>
      </c>
      <c r="LE349" t="e">
        <f>IF(LQ349="1-0",INDEX(Scrape!$C:$C,MATCH('HT 1-0'!KP349,Scrape!$B:$B,0)),"")</f>
        <v>#REF!</v>
      </c>
      <c r="LF349" t="e">
        <f>IF(LQ349="1-0",INDEX(Scrape!$D:$D,MATCH('HT 1-0'!KP349,Scrape!$B:$B,0)),"")</f>
        <v>#REF!</v>
      </c>
      <c r="LG349" t="e">
        <f>IF(LQ349="1-0",INDEX(Scrape!$E:$E,MATCH('HT 1-0'!KP349,Scrape!$B:$B,0)),"")</f>
        <v>#REF!</v>
      </c>
      <c r="LH349" t="e">
        <f>IF(LQ349="1-0",INDEX(Scrape!$F:$F,MATCH('HT 1-0'!KP349,Scrape!$B:$B,0)),"")</f>
        <v>#REF!</v>
      </c>
      <c r="LI349" t="e">
        <f>IF(LQ349="1-0",INDEX(Scrape!$G:$G,MATCH('HT 1-0'!KP349,Scrape!$B:$B,0)),"")</f>
        <v>#REF!</v>
      </c>
      <c r="LJ349" t="e">
        <f>IF(LQ349="1-0",INDEX(Scrape!$H:$H,MATCH('HT 1-0'!KP349,Scrape!$B:$B,0)),"")</f>
        <v>#REF!</v>
      </c>
      <c r="LK349" t="e">
        <f>IF(LQ349="1-0",INDEX(Scrape!$I:$I,MATCH('HT 1-0'!KP349,Scrape!$B:$B,0)),"")</f>
        <v>#REF!</v>
      </c>
      <c r="LL349" t="e">
        <f>IF(LQ349="1-0",INDEX(Scrape!$J:$J,MATCH('HT 1-0'!KP349,Scrape!$B:$B,0)),"")</f>
        <v>#REF!</v>
      </c>
      <c r="LM349" t="e">
        <f>IF(LQ349="1-0",INDEX(Scrape!$K:$K,MATCH('HT 1-0'!KP349,Scrape!$B:$B,0)),"")</f>
        <v>#REF!</v>
      </c>
      <c r="LN349" t="e">
        <f>IF(LQ349="1-0",INDEX(Scrape!$L:$L,MATCH('HT 1-0'!KP349,Scrape!$B:$B,0)),"")</f>
        <v>#REF!</v>
      </c>
      <c r="LO349" t="e">
        <f>IF(LQ349="1-0",INDEX(Scrape!$M:$M,MATCH('HT 1-0'!KP349,Scrape!$B:$B,0)),"")</f>
        <v>#REF!</v>
      </c>
      <c r="LP349" t="e">
        <f>IF(LQ349="1-0",INDEX(Scrape!$N:$N,MATCH('HT 1-0'!KP349,Scrape!$B:$B,0)),"")</f>
        <v>#REF!</v>
      </c>
      <c r="LQ349" t="e">
        <f>INDEX(Scrape!$O:$O,MATCH('HT 1-0'!KP349,Scrape!$B:$B,0))</f>
        <v>#REF!</v>
      </c>
      <c r="LR349" t="e">
        <f t="shared" si="317"/>
        <v>#REF!</v>
      </c>
      <c r="LS349" t="e">
        <f t="shared" si="318"/>
        <v>#REF!</v>
      </c>
      <c r="LT349" s="23" t="e">
        <f>IF(INDEX(#REF!,MATCH(KQ349,#REF!,0))=INDEX(#REF!,MATCH(KQ349,#REF!,0)),INDEX(#REF!,MATCH(KQ349,#REF!,0)),"ERROR")</f>
        <v>#REF!</v>
      </c>
      <c r="LU349" s="24" t="e">
        <f t="shared" si="319"/>
        <v>#DIV/0!</v>
      </c>
      <c r="LV349" s="24" t="e">
        <f t="shared" si="320"/>
        <v>#DIV/0!</v>
      </c>
      <c r="LW349" s="24" t="e">
        <f t="shared" si="321"/>
        <v>#DIV/0!</v>
      </c>
      <c r="LX349" s="24" t="e">
        <f t="shared" si="322"/>
        <v>#DIV/0!</v>
      </c>
      <c r="LY349" s="25" t="e">
        <f t="shared" si="323"/>
        <v>#REF!</v>
      </c>
      <c r="LZ349" s="25" t="e">
        <f t="shared" si="324"/>
        <v>#REF!</v>
      </c>
      <c r="MA349" s="26" t="e">
        <f t="shared" si="325"/>
        <v>#REF!</v>
      </c>
      <c r="MB349" s="27" t="e">
        <f t="shared" si="326"/>
        <v>#REF!</v>
      </c>
      <c r="MC349" s="28" t="e">
        <f t="shared" si="327"/>
        <v>#REF!</v>
      </c>
      <c r="MD349" s="24" t="e">
        <f t="shared" si="328"/>
        <v>#REF!</v>
      </c>
      <c r="ME349" s="29" t="e">
        <f t="shared" si="329"/>
        <v>#REF!</v>
      </c>
      <c r="MF349" s="30" t="e">
        <f t="shared" si="330"/>
        <v>#REF!</v>
      </c>
      <c r="MG349" s="24" t="e">
        <f t="shared" si="331"/>
        <v>#REF!</v>
      </c>
      <c r="MH349" s="29" t="e">
        <f t="shared" si="332"/>
        <v>#REF!</v>
      </c>
      <c r="MI349" s="30" t="e">
        <f t="shared" si="333"/>
        <v>#REF!</v>
      </c>
      <c r="MJ349" t="str">
        <f t="shared" si="334"/>
        <v/>
      </c>
      <c r="MK349" t="str">
        <f t="shared" si="335"/>
        <v/>
      </c>
      <c r="ML349" t="str">
        <f t="shared" si="336"/>
        <v/>
      </c>
      <c r="MM349" t="str">
        <f t="shared" si="337"/>
        <v/>
      </c>
      <c r="MN349" t="str">
        <f t="shared" si="338"/>
        <v/>
      </c>
      <c r="MO349" t="str">
        <f t="shared" si="339"/>
        <v/>
      </c>
      <c r="MP349" s="5" t="e">
        <f>COUNTIFS(#REF!,LT349,#REF!,1,#REF!,"&gt;="&amp;MC349,#REF!,"&lt;="&amp;MB349,#REF!,"&lt;="&amp;ME349,#REF!,"&gt;="&amp;MF349,#REF!,"="&amp;KV349,#REF!,"="&amp;KX349)</f>
        <v>#REF!</v>
      </c>
      <c r="MQ349" s="5" t="e">
        <f>COUNTIFS(#REF!,LT349,#REF!,0,#REF!,"&gt;="&amp;MC349,#REF!,"&lt;="&amp;MB349,#REF!,"&lt;="&amp;ME349,#REF!,"&gt;="&amp;MF349,#REF!,"="&amp;KV349,#REF!,"="&amp;KX349)</f>
        <v>#REF!</v>
      </c>
      <c r="MR349" s="5" t="e">
        <f>COUNTIFS(#REF!,LT349,#REF!,1,#REF!,"&gt;="&amp;MC349,#REF!,"&lt;="&amp;MB349,#REF!,"&lt;="&amp;ME349,#REF!,"&gt;="&amp;MF349,#REF!,"="&amp;KW349,#REF!,"="&amp;KY349)</f>
        <v>#REF!</v>
      </c>
      <c r="MS349" s="5" t="e">
        <f>COUNTIFS(#REF!,LT349,#REF!,0,#REF!,"&gt;="&amp;MC349,#REF!,"&lt;="&amp;MB349,#REF!,"&lt;="&amp;ME349,#REF!,"&gt;="&amp;MF349,#REF!,"="&amp;KW349,#REF!,"="&amp;KY349)</f>
        <v>#REF!</v>
      </c>
      <c r="MT349" s="5" t="e">
        <f>COUNTIFS(#REF!,LT349,#REF!,1,#REF!,"&gt;="&amp;MI349,#REF!,"&lt;="&amp;MH349,#REF!,"&lt;="&amp;ME349,#REF!,"&gt;="&amp;MF349)</f>
        <v>#REF!</v>
      </c>
      <c r="MU349" s="5" t="e">
        <f>COUNTIFS(#REF!,LT349,#REF!,0,#REF!,"&gt;="&amp;MI349,#REF!,"&lt;="&amp;MH349,#REF!,"&lt;="&amp;ME349,#REF!,"&gt;="&amp;MF349)</f>
        <v>#REF!</v>
      </c>
      <c r="MV349" s="5" t="e">
        <f>COUNTIFS(#REF!,LT349,#REF!,1,#REF!,"&gt;="&amp;MI349,#REF!,"&lt;="&amp;MH349,#REF!,"="&amp;KZ349,#REF!,"="&amp;LA349,#REF!,"&lt;="&amp;ME349,#REF!,"&gt;="&amp;MF349)</f>
        <v>#REF!</v>
      </c>
      <c r="MW349" s="5" t="e">
        <f>COUNTIFS(#REF!,LT349,#REF!,0,#REF!,"&gt;="&amp;MI349,#REF!,"&lt;="&amp;MH349,#REF!,"="&amp;KZ349,#REF!,"="&amp;LA349,#REF!,"&lt;="&amp;ME349,#REF!,"&gt;="&amp;MF349)</f>
        <v>#REF!</v>
      </c>
      <c r="MX349" s="5" t="e">
        <f>COUNTIFS(#REF!,LT349,#REF!,1,#REF!,"&gt;="&amp;MC349,#REF!,"&lt;="&amp;MB349,#REF!,"&lt;="&amp;ME349,#REF!,"&gt;="&amp;MF349)</f>
        <v>#REF!</v>
      </c>
      <c r="MY349" s="5" t="e">
        <f>COUNTIFS(#REF!,LT349,#REF!,0,#REF!,"&gt;="&amp;MC349,#REF!,"&lt;="&amp;MB349,#REF!,"&lt;="&amp;ME349,#REF!,"&gt;="&amp;MF349)</f>
        <v>#REF!</v>
      </c>
      <c r="MZ349" s="5" t="e">
        <f>COUNTIFS(#REF!,LT349,#REF!,1,#REF!,"&lt;="&amp;ME349,#REF!,"&gt;="&amp;MF349,#REF!,"="&amp;KV349,#REF!,"="&amp;KX349)</f>
        <v>#REF!</v>
      </c>
      <c r="NA349" s="5" t="e">
        <f>COUNTIFS(#REF!,LT349,#REF!,0,#REF!,"&lt;="&amp;ME349,#REF!,"&gt;="&amp;MF349,#REF!,"="&amp;KV349,#REF!,"="&amp;KX349)</f>
        <v>#REF!</v>
      </c>
      <c r="NB349" s="5" t="e">
        <f>COUNTIFS(#REF!,LT349,#REF!,1,#REF!,"&lt;="&amp;ME349,#REF!,"&gt;="&amp;MF349,#REF!,"="&amp;KW349,#REF!,"="&amp;KY349)</f>
        <v>#REF!</v>
      </c>
      <c r="NC349" s="5" t="e">
        <f>COUNTIFS(#REF!,LT349,#REF!,0,#REF!,"&lt;="&amp;ME349,#REF!,"&gt;="&amp;MF349,#REF!,"="&amp;KW349,#REF!,"="&amp;KY349)</f>
        <v>#REF!</v>
      </c>
      <c r="ND349" s="5" t="e">
        <f t="shared" si="340"/>
        <v>#REF!</v>
      </c>
      <c r="NE349" s="5" t="e">
        <f t="shared" si="341"/>
        <v>#REF!</v>
      </c>
      <c r="NF349" s="5" t="e">
        <f t="shared" si="342"/>
        <v>#REF!</v>
      </c>
      <c r="NG349" s="6" t="e">
        <f t="shared" si="343"/>
        <v>#REF!</v>
      </c>
      <c r="NH349" s="7" t="e">
        <f t="shared" si="344"/>
        <v>#REF!</v>
      </c>
      <c r="NI349" s="5" t="e">
        <f t="shared" si="345"/>
        <v>#REF!</v>
      </c>
      <c r="NJ349" s="31" t="e">
        <f t="shared" si="346"/>
        <v>#REF!</v>
      </c>
      <c r="NK349" s="32" t="e">
        <f t="shared" si="347"/>
        <v>#REF!</v>
      </c>
      <c r="NL349" s="32" t="e">
        <f t="shared" si="348"/>
        <v>#REF!</v>
      </c>
      <c r="NM349" s="33" t="e">
        <f t="shared" si="349"/>
        <v>#REF!</v>
      </c>
      <c r="NN349" s="33" t="e">
        <f t="shared" si="350"/>
        <v>#REF!</v>
      </c>
      <c r="NO349" s="33" t="e">
        <f t="shared" si="351"/>
        <v>#REF!</v>
      </c>
      <c r="NP349" s="33" t="e">
        <f t="shared" si="352"/>
        <v>#REF!</v>
      </c>
      <c r="NQ349" s="31" t="e">
        <f t="shared" si="353"/>
        <v>#REF!</v>
      </c>
      <c r="NR349" s="32" t="e">
        <f t="shared" si="354"/>
        <v>#REF!</v>
      </c>
      <c r="NS349" s="32" t="e">
        <f t="shared" si="355"/>
        <v>#REF!</v>
      </c>
      <c r="NT349" s="33" t="e">
        <f t="shared" si="356"/>
        <v>#REF!</v>
      </c>
      <c r="NU349" s="33" t="e">
        <f t="shared" si="357"/>
        <v>#REF!</v>
      </c>
      <c r="NV349" s="33" t="e">
        <f t="shared" si="358"/>
        <v>#REF!</v>
      </c>
      <c r="NW349" s="33" t="e">
        <f t="shared" si="359"/>
        <v>#REF!</v>
      </c>
      <c r="NX349" t="e">
        <f t="shared" si="360"/>
        <v>#REF!</v>
      </c>
      <c r="NY349" t="e">
        <f t="shared" si="361"/>
        <v>#REF!</v>
      </c>
      <c r="NZ349" t="e">
        <f t="shared" si="362"/>
        <v>#REF!</v>
      </c>
      <c r="OA349" t="e">
        <f t="shared" si="363"/>
        <v>#REF!</v>
      </c>
      <c r="OB349" t="e">
        <f t="shared" si="364"/>
        <v>#REF!</v>
      </c>
      <c r="OC349" t="e">
        <f t="shared" si="365"/>
        <v>#REF!</v>
      </c>
    </row>
    <row r="350" spans="1:393" ht="16.5" customHeight="1" x14ac:dyDescent="0.3">
      <c r="A350" s="22"/>
      <c r="KN350" s="5" t="e">
        <f>IF(INDEX(#REF!,MATCH('HT 1-0'!D350,#REF!,0))=INDEX(#REF!,MATCH('HT 1-0'!D350,#REF!,0)),INDEX(#REF!,MATCH('HT 1-0'!D350,#REF!,0)),"ERROR")</f>
        <v>#REF!</v>
      </c>
      <c r="KO350" s="5" t="e">
        <f>IF(INDEX(#REF!,MATCH('HT 1-0'!E350,#REF!,0))=INDEX(#REF!,MATCH('HT 1-0'!E350,#REF!,0)),INDEX(#REF!,MATCH('HT 1-0'!E350,#REF!,0)),"ERROR")</f>
        <v>#REF!</v>
      </c>
      <c r="KP350" s="5" t="e">
        <f t="shared" si="305"/>
        <v>#REF!</v>
      </c>
      <c r="KQ350" t="str">
        <f t="shared" si="306"/>
        <v>_</v>
      </c>
      <c r="KR350" s="5" t="e">
        <f t="shared" si="307"/>
        <v>#DIV/0!</v>
      </c>
      <c r="KS350" s="5" t="e">
        <f t="shared" si="308"/>
        <v>#DIV/0!</v>
      </c>
      <c r="KT350" s="5" t="e">
        <f t="shared" si="309"/>
        <v>#DIV/0!</v>
      </c>
      <c r="KU350" s="5" t="e">
        <f t="shared" si="310"/>
        <v>#DIV/0!</v>
      </c>
      <c r="KV350" s="5" t="e">
        <f t="shared" si="311"/>
        <v>#DIV/0!</v>
      </c>
      <c r="KW350" s="5" t="e">
        <f t="shared" si="312"/>
        <v>#DIV/0!</v>
      </c>
      <c r="KX350" s="5" t="e">
        <f t="shared" si="313"/>
        <v>#DIV/0!</v>
      </c>
      <c r="KY350" s="5" t="e">
        <f t="shared" si="314"/>
        <v>#DIV/0!</v>
      </c>
      <c r="KZ350" s="5" t="e">
        <f t="shared" si="315"/>
        <v>#DIV/0!</v>
      </c>
      <c r="LA350" s="5" t="e">
        <f t="shared" si="316"/>
        <v>#DIV/0!</v>
      </c>
      <c r="LB350" t="e">
        <f>IF(LQ350="1-0",INDEX(Scrape!#REF!,MATCH('HT 1-0'!KP350,Scrape!$B:$B,0)),"")</f>
        <v>#REF!</v>
      </c>
      <c r="LC350" t="e">
        <f>IF(LQ350="1-0",INDEX(Scrape!$A:$A,MATCH('HT 1-0'!KP350,Scrape!$B:$B,0)),"")</f>
        <v>#REF!</v>
      </c>
      <c r="LD350" t="e">
        <f>IF(LQ350="1-0",INDEX(Scrape!$B:$B,MATCH('HT 1-0'!KP350,Scrape!$B:$B,0)),"")</f>
        <v>#REF!</v>
      </c>
      <c r="LE350" t="e">
        <f>IF(LQ350="1-0",INDEX(Scrape!$C:$C,MATCH('HT 1-0'!KP350,Scrape!$B:$B,0)),"")</f>
        <v>#REF!</v>
      </c>
      <c r="LF350" t="e">
        <f>IF(LQ350="1-0",INDEX(Scrape!$D:$D,MATCH('HT 1-0'!KP350,Scrape!$B:$B,0)),"")</f>
        <v>#REF!</v>
      </c>
      <c r="LG350" t="e">
        <f>IF(LQ350="1-0",INDEX(Scrape!$E:$E,MATCH('HT 1-0'!KP350,Scrape!$B:$B,0)),"")</f>
        <v>#REF!</v>
      </c>
      <c r="LH350" t="e">
        <f>IF(LQ350="1-0",INDEX(Scrape!$F:$F,MATCH('HT 1-0'!KP350,Scrape!$B:$B,0)),"")</f>
        <v>#REF!</v>
      </c>
      <c r="LI350" t="e">
        <f>IF(LQ350="1-0",INDEX(Scrape!$G:$G,MATCH('HT 1-0'!KP350,Scrape!$B:$B,0)),"")</f>
        <v>#REF!</v>
      </c>
      <c r="LJ350" t="e">
        <f>IF(LQ350="1-0",INDEX(Scrape!$H:$H,MATCH('HT 1-0'!KP350,Scrape!$B:$B,0)),"")</f>
        <v>#REF!</v>
      </c>
      <c r="LK350" t="e">
        <f>IF(LQ350="1-0",INDEX(Scrape!$I:$I,MATCH('HT 1-0'!KP350,Scrape!$B:$B,0)),"")</f>
        <v>#REF!</v>
      </c>
      <c r="LL350" t="e">
        <f>IF(LQ350="1-0",INDEX(Scrape!$J:$J,MATCH('HT 1-0'!KP350,Scrape!$B:$B,0)),"")</f>
        <v>#REF!</v>
      </c>
      <c r="LM350" t="e">
        <f>IF(LQ350="1-0",INDEX(Scrape!$K:$K,MATCH('HT 1-0'!KP350,Scrape!$B:$B,0)),"")</f>
        <v>#REF!</v>
      </c>
      <c r="LN350" t="e">
        <f>IF(LQ350="1-0",INDEX(Scrape!$L:$L,MATCH('HT 1-0'!KP350,Scrape!$B:$B,0)),"")</f>
        <v>#REF!</v>
      </c>
      <c r="LO350" t="e">
        <f>IF(LQ350="1-0",INDEX(Scrape!$M:$M,MATCH('HT 1-0'!KP350,Scrape!$B:$B,0)),"")</f>
        <v>#REF!</v>
      </c>
      <c r="LP350" t="e">
        <f>IF(LQ350="1-0",INDEX(Scrape!$N:$N,MATCH('HT 1-0'!KP350,Scrape!$B:$B,0)),"")</f>
        <v>#REF!</v>
      </c>
      <c r="LQ350" t="e">
        <f>INDEX(Scrape!$O:$O,MATCH('HT 1-0'!KP350,Scrape!$B:$B,0))</f>
        <v>#REF!</v>
      </c>
      <c r="LR350" t="e">
        <f t="shared" si="317"/>
        <v>#REF!</v>
      </c>
      <c r="LS350" t="e">
        <f t="shared" si="318"/>
        <v>#REF!</v>
      </c>
      <c r="LT350" s="23" t="e">
        <f>IF(INDEX(#REF!,MATCH(KQ350,#REF!,0))=INDEX(#REF!,MATCH(KQ350,#REF!,0)),INDEX(#REF!,MATCH(KQ350,#REF!,0)),"ERROR")</f>
        <v>#REF!</v>
      </c>
      <c r="LU350" s="24" t="e">
        <f t="shared" si="319"/>
        <v>#DIV/0!</v>
      </c>
      <c r="LV350" s="24" t="e">
        <f t="shared" si="320"/>
        <v>#DIV/0!</v>
      </c>
      <c r="LW350" s="24" t="e">
        <f t="shared" si="321"/>
        <v>#DIV/0!</v>
      </c>
      <c r="LX350" s="24" t="e">
        <f t="shared" si="322"/>
        <v>#DIV/0!</v>
      </c>
      <c r="LY350" s="25" t="e">
        <f t="shared" si="323"/>
        <v>#REF!</v>
      </c>
      <c r="LZ350" s="25" t="e">
        <f t="shared" si="324"/>
        <v>#REF!</v>
      </c>
      <c r="MA350" s="26" t="e">
        <f t="shared" si="325"/>
        <v>#REF!</v>
      </c>
      <c r="MB350" s="27" t="e">
        <f t="shared" si="326"/>
        <v>#REF!</v>
      </c>
      <c r="MC350" s="28" t="e">
        <f t="shared" si="327"/>
        <v>#REF!</v>
      </c>
      <c r="MD350" s="24" t="e">
        <f t="shared" si="328"/>
        <v>#REF!</v>
      </c>
      <c r="ME350" s="29" t="e">
        <f t="shared" si="329"/>
        <v>#REF!</v>
      </c>
      <c r="MF350" s="30" t="e">
        <f t="shared" si="330"/>
        <v>#REF!</v>
      </c>
      <c r="MG350" s="24" t="e">
        <f t="shared" si="331"/>
        <v>#REF!</v>
      </c>
      <c r="MH350" s="29" t="e">
        <f t="shared" si="332"/>
        <v>#REF!</v>
      </c>
      <c r="MI350" s="30" t="e">
        <f t="shared" si="333"/>
        <v>#REF!</v>
      </c>
      <c r="MJ350" t="str">
        <f t="shared" si="334"/>
        <v/>
      </c>
      <c r="MK350" t="str">
        <f t="shared" si="335"/>
        <v/>
      </c>
      <c r="ML350" t="str">
        <f t="shared" si="336"/>
        <v/>
      </c>
      <c r="MM350" t="str">
        <f t="shared" si="337"/>
        <v/>
      </c>
      <c r="MN350" t="str">
        <f t="shared" si="338"/>
        <v/>
      </c>
      <c r="MO350" t="str">
        <f t="shared" si="339"/>
        <v/>
      </c>
      <c r="MP350" s="5" t="e">
        <f>COUNTIFS(#REF!,LT350,#REF!,1,#REF!,"&gt;="&amp;MC350,#REF!,"&lt;="&amp;MB350,#REF!,"&lt;="&amp;ME350,#REF!,"&gt;="&amp;MF350,#REF!,"="&amp;KV350,#REF!,"="&amp;KX350)</f>
        <v>#REF!</v>
      </c>
      <c r="MQ350" s="5" t="e">
        <f>COUNTIFS(#REF!,LT350,#REF!,0,#REF!,"&gt;="&amp;MC350,#REF!,"&lt;="&amp;MB350,#REF!,"&lt;="&amp;ME350,#REF!,"&gt;="&amp;MF350,#REF!,"="&amp;KV350,#REF!,"="&amp;KX350)</f>
        <v>#REF!</v>
      </c>
      <c r="MR350" s="5" t="e">
        <f>COUNTIFS(#REF!,LT350,#REF!,1,#REF!,"&gt;="&amp;MC350,#REF!,"&lt;="&amp;MB350,#REF!,"&lt;="&amp;ME350,#REF!,"&gt;="&amp;MF350,#REF!,"="&amp;KW350,#REF!,"="&amp;KY350)</f>
        <v>#REF!</v>
      </c>
      <c r="MS350" s="5" t="e">
        <f>COUNTIFS(#REF!,LT350,#REF!,0,#REF!,"&gt;="&amp;MC350,#REF!,"&lt;="&amp;MB350,#REF!,"&lt;="&amp;ME350,#REF!,"&gt;="&amp;MF350,#REF!,"="&amp;KW350,#REF!,"="&amp;KY350)</f>
        <v>#REF!</v>
      </c>
      <c r="MT350" s="5" t="e">
        <f>COUNTIFS(#REF!,LT350,#REF!,1,#REF!,"&gt;="&amp;MI350,#REF!,"&lt;="&amp;MH350,#REF!,"&lt;="&amp;ME350,#REF!,"&gt;="&amp;MF350)</f>
        <v>#REF!</v>
      </c>
      <c r="MU350" s="5" t="e">
        <f>COUNTIFS(#REF!,LT350,#REF!,0,#REF!,"&gt;="&amp;MI350,#REF!,"&lt;="&amp;MH350,#REF!,"&lt;="&amp;ME350,#REF!,"&gt;="&amp;MF350)</f>
        <v>#REF!</v>
      </c>
      <c r="MV350" s="5" t="e">
        <f>COUNTIFS(#REF!,LT350,#REF!,1,#REF!,"&gt;="&amp;MI350,#REF!,"&lt;="&amp;MH350,#REF!,"="&amp;KZ350,#REF!,"="&amp;LA350,#REF!,"&lt;="&amp;ME350,#REF!,"&gt;="&amp;MF350)</f>
        <v>#REF!</v>
      </c>
      <c r="MW350" s="5" t="e">
        <f>COUNTIFS(#REF!,LT350,#REF!,0,#REF!,"&gt;="&amp;MI350,#REF!,"&lt;="&amp;MH350,#REF!,"="&amp;KZ350,#REF!,"="&amp;LA350,#REF!,"&lt;="&amp;ME350,#REF!,"&gt;="&amp;MF350)</f>
        <v>#REF!</v>
      </c>
      <c r="MX350" s="5" t="e">
        <f>COUNTIFS(#REF!,LT350,#REF!,1,#REF!,"&gt;="&amp;MC350,#REF!,"&lt;="&amp;MB350,#REF!,"&lt;="&amp;ME350,#REF!,"&gt;="&amp;MF350)</f>
        <v>#REF!</v>
      </c>
      <c r="MY350" s="5" t="e">
        <f>COUNTIFS(#REF!,LT350,#REF!,0,#REF!,"&gt;="&amp;MC350,#REF!,"&lt;="&amp;MB350,#REF!,"&lt;="&amp;ME350,#REF!,"&gt;="&amp;MF350)</f>
        <v>#REF!</v>
      </c>
      <c r="MZ350" s="5" t="e">
        <f>COUNTIFS(#REF!,LT350,#REF!,1,#REF!,"&lt;="&amp;ME350,#REF!,"&gt;="&amp;MF350,#REF!,"="&amp;KV350,#REF!,"="&amp;KX350)</f>
        <v>#REF!</v>
      </c>
      <c r="NA350" s="5" t="e">
        <f>COUNTIFS(#REF!,LT350,#REF!,0,#REF!,"&lt;="&amp;ME350,#REF!,"&gt;="&amp;MF350,#REF!,"="&amp;KV350,#REF!,"="&amp;KX350)</f>
        <v>#REF!</v>
      </c>
      <c r="NB350" s="5" t="e">
        <f>COUNTIFS(#REF!,LT350,#REF!,1,#REF!,"&lt;="&amp;ME350,#REF!,"&gt;="&amp;MF350,#REF!,"="&amp;KW350,#REF!,"="&amp;KY350)</f>
        <v>#REF!</v>
      </c>
      <c r="NC350" s="5" t="e">
        <f>COUNTIFS(#REF!,LT350,#REF!,0,#REF!,"&lt;="&amp;ME350,#REF!,"&gt;="&amp;MF350,#REF!,"="&amp;KW350,#REF!,"="&amp;KY350)</f>
        <v>#REF!</v>
      </c>
      <c r="ND350" s="5" t="e">
        <f t="shared" si="340"/>
        <v>#REF!</v>
      </c>
      <c r="NE350" s="5" t="e">
        <f t="shared" si="341"/>
        <v>#REF!</v>
      </c>
      <c r="NF350" s="5" t="e">
        <f t="shared" si="342"/>
        <v>#REF!</v>
      </c>
      <c r="NG350" s="6" t="e">
        <f t="shared" si="343"/>
        <v>#REF!</v>
      </c>
      <c r="NH350" s="7" t="e">
        <f t="shared" si="344"/>
        <v>#REF!</v>
      </c>
      <c r="NI350" s="5" t="e">
        <f t="shared" si="345"/>
        <v>#REF!</v>
      </c>
      <c r="NJ350" s="31" t="e">
        <f t="shared" si="346"/>
        <v>#REF!</v>
      </c>
      <c r="NK350" s="32" t="e">
        <f t="shared" si="347"/>
        <v>#REF!</v>
      </c>
      <c r="NL350" s="32" t="e">
        <f t="shared" si="348"/>
        <v>#REF!</v>
      </c>
      <c r="NM350" s="33" t="e">
        <f t="shared" si="349"/>
        <v>#REF!</v>
      </c>
      <c r="NN350" s="33" t="e">
        <f t="shared" si="350"/>
        <v>#REF!</v>
      </c>
      <c r="NO350" s="33" t="e">
        <f t="shared" si="351"/>
        <v>#REF!</v>
      </c>
      <c r="NP350" s="33" t="e">
        <f t="shared" si="352"/>
        <v>#REF!</v>
      </c>
      <c r="NQ350" s="31" t="e">
        <f t="shared" si="353"/>
        <v>#REF!</v>
      </c>
      <c r="NR350" s="32" t="e">
        <f t="shared" si="354"/>
        <v>#REF!</v>
      </c>
      <c r="NS350" s="32" t="e">
        <f t="shared" si="355"/>
        <v>#REF!</v>
      </c>
      <c r="NT350" s="33" t="e">
        <f t="shared" si="356"/>
        <v>#REF!</v>
      </c>
      <c r="NU350" s="33" t="e">
        <f t="shared" si="357"/>
        <v>#REF!</v>
      </c>
      <c r="NV350" s="33" t="e">
        <f t="shared" si="358"/>
        <v>#REF!</v>
      </c>
      <c r="NW350" s="33" t="e">
        <f t="shared" si="359"/>
        <v>#REF!</v>
      </c>
      <c r="NX350" t="e">
        <f t="shared" si="360"/>
        <v>#REF!</v>
      </c>
      <c r="NY350" t="e">
        <f t="shared" si="361"/>
        <v>#REF!</v>
      </c>
      <c r="NZ350" t="e">
        <f t="shared" si="362"/>
        <v>#REF!</v>
      </c>
      <c r="OA350" t="e">
        <f t="shared" si="363"/>
        <v>#REF!</v>
      </c>
      <c r="OB350" t="e">
        <f t="shared" si="364"/>
        <v>#REF!</v>
      </c>
      <c r="OC350" t="e">
        <f t="shared" si="365"/>
        <v>#REF!</v>
      </c>
    </row>
    <row r="351" spans="1:393" ht="16.5" customHeight="1" x14ac:dyDescent="0.3">
      <c r="A351" s="22"/>
      <c r="KN351" s="5" t="e">
        <f>IF(INDEX(#REF!,MATCH('HT 1-0'!D351,#REF!,0))=INDEX(#REF!,MATCH('HT 1-0'!D351,#REF!,0)),INDEX(#REF!,MATCH('HT 1-0'!D351,#REF!,0)),"ERROR")</f>
        <v>#REF!</v>
      </c>
      <c r="KO351" s="5" t="e">
        <f>IF(INDEX(#REF!,MATCH('HT 1-0'!E351,#REF!,0))=INDEX(#REF!,MATCH('HT 1-0'!E351,#REF!,0)),INDEX(#REF!,MATCH('HT 1-0'!E351,#REF!,0)),"ERROR")</f>
        <v>#REF!</v>
      </c>
      <c r="KP351" s="5" t="e">
        <f t="shared" si="305"/>
        <v>#REF!</v>
      </c>
      <c r="KQ351" t="str">
        <f t="shared" si="306"/>
        <v>_</v>
      </c>
      <c r="KR351" s="5" t="e">
        <f t="shared" si="307"/>
        <v>#DIV/0!</v>
      </c>
      <c r="KS351" s="5" t="e">
        <f t="shared" si="308"/>
        <v>#DIV/0!</v>
      </c>
      <c r="KT351" s="5" t="e">
        <f t="shared" si="309"/>
        <v>#DIV/0!</v>
      </c>
      <c r="KU351" s="5" t="e">
        <f t="shared" si="310"/>
        <v>#DIV/0!</v>
      </c>
      <c r="KV351" s="5" t="e">
        <f t="shared" si="311"/>
        <v>#DIV/0!</v>
      </c>
      <c r="KW351" s="5" t="e">
        <f t="shared" si="312"/>
        <v>#DIV/0!</v>
      </c>
      <c r="KX351" s="5" t="e">
        <f t="shared" si="313"/>
        <v>#DIV/0!</v>
      </c>
      <c r="KY351" s="5" t="e">
        <f t="shared" si="314"/>
        <v>#DIV/0!</v>
      </c>
      <c r="KZ351" s="5" t="e">
        <f t="shared" si="315"/>
        <v>#DIV/0!</v>
      </c>
      <c r="LA351" s="5" t="e">
        <f t="shared" si="316"/>
        <v>#DIV/0!</v>
      </c>
      <c r="LB351" t="e">
        <f>IF(LQ351="1-0",INDEX(Scrape!#REF!,MATCH('HT 1-0'!KP351,Scrape!$B:$B,0)),"")</f>
        <v>#REF!</v>
      </c>
      <c r="LC351" t="e">
        <f>IF(LQ351="1-0",INDEX(Scrape!$A:$A,MATCH('HT 1-0'!KP351,Scrape!$B:$B,0)),"")</f>
        <v>#REF!</v>
      </c>
      <c r="LD351" t="e">
        <f>IF(LQ351="1-0",INDEX(Scrape!$B:$B,MATCH('HT 1-0'!KP351,Scrape!$B:$B,0)),"")</f>
        <v>#REF!</v>
      </c>
      <c r="LE351" t="e">
        <f>IF(LQ351="1-0",INDEX(Scrape!$C:$C,MATCH('HT 1-0'!KP351,Scrape!$B:$B,0)),"")</f>
        <v>#REF!</v>
      </c>
      <c r="LF351" t="e">
        <f>IF(LQ351="1-0",INDEX(Scrape!$D:$D,MATCH('HT 1-0'!KP351,Scrape!$B:$B,0)),"")</f>
        <v>#REF!</v>
      </c>
      <c r="LG351" t="e">
        <f>IF(LQ351="1-0",INDEX(Scrape!$E:$E,MATCH('HT 1-0'!KP351,Scrape!$B:$B,0)),"")</f>
        <v>#REF!</v>
      </c>
      <c r="LH351" t="e">
        <f>IF(LQ351="1-0",INDEX(Scrape!$F:$F,MATCH('HT 1-0'!KP351,Scrape!$B:$B,0)),"")</f>
        <v>#REF!</v>
      </c>
      <c r="LI351" t="e">
        <f>IF(LQ351="1-0",INDEX(Scrape!$G:$G,MATCH('HT 1-0'!KP351,Scrape!$B:$B,0)),"")</f>
        <v>#REF!</v>
      </c>
      <c r="LJ351" t="e">
        <f>IF(LQ351="1-0",INDEX(Scrape!$H:$H,MATCH('HT 1-0'!KP351,Scrape!$B:$B,0)),"")</f>
        <v>#REF!</v>
      </c>
      <c r="LK351" t="e">
        <f>IF(LQ351="1-0",INDEX(Scrape!$I:$I,MATCH('HT 1-0'!KP351,Scrape!$B:$B,0)),"")</f>
        <v>#REF!</v>
      </c>
      <c r="LL351" t="e">
        <f>IF(LQ351="1-0",INDEX(Scrape!$J:$J,MATCH('HT 1-0'!KP351,Scrape!$B:$B,0)),"")</f>
        <v>#REF!</v>
      </c>
      <c r="LM351" t="e">
        <f>IF(LQ351="1-0",INDEX(Scrape!$K:$K,MATCH('HT 1-0'!KP351,Scrape!$B:$B,0)),"")</f>
        <v>#REF!</v>
      </c>
      <c r="LN351" t="e">
        <f>IF(LQ351="1-0",INDEX(Scrape!$L:$L,MATCH('HT 1-0'!KP351,Scrape!$B:$B,0)),"")</f>
        <v>#REF!</v>
      </c>
      <c r="LO351" t="e">
        <f>IF(LQ351="1-0",INDEX(Scrape!$M:$M,MATCH('HT 1-0'!KP351,Scrape!$B:$B,0)),"")</f>
        <v>#REF!</v>
      </c>
      <c r="LP351" t="e">
        <f>IF(LQ351="1-0",INDEX(Scrape!$N:$N,MATCH('HT 1-0'!KP351,Scrape!$B:$B,0)),"")</f>
        <v>#REF!</v>
      </c>
      <c r="LQ351" t="e">
        <f>INDEX(Scrape!$O:$O,MATCH('HT 1-0'!KP351,Scrape!$B:$B,0))</f>
        <v>#REF!</v>
      </c>
      <c r="LR351" t="e">
        <f t="shared" si="317"/>
        <v>#REF!</v>
      </c>
      <c r="LS351" t="e">
        <f t="shared" si="318"/>
        <v>#REF!</v>
      </c>
      <c r="LT351" s="23" t="e">
        <f>IF(INDEX(#REF!,MATCH(KQ351,#REF!,0))=INDEX(#REF!,MATCH(KQ351,#REF!,0)),INDEX(#REF!,MATCH(KQ351,#REF!,0)),"ERROR")</f>
        <v>#REF!</v>
      </c>
      <c r="LU351" s="24" t="e">
        <f t="shared" si="319"/>
        <v>#DIV/0!</v>
      </c>
      <c r="LV351" s="24" t="e">
        <f t="shared" si="320"/>
        <v>#DIV/0!</v>
      </c>
      <c r="LW351" s="24" t="e">
        <f t="shared" si="321"/>
        <v>#DIV/0!</v>
      </c>
      <c r="LX351" s="24" t="e">
        <f t="shared" si="322"/>
        <v>#DIV/0!</v>
      </c>
      <c r="LY351" s="25" t="e">
        <f t="shared" si="323"/>
        <v>#REF!</v>
      </c>
      <c r="LZ351" s="25" t="e">
        <f t="shared" si="324"/>
        <v>#REF!</v>
      </c>
      <c r="MA351" s="26" t="e">
        <f t="shared" si="325"/>
        <v>#REF!</v>
      </c>
      <c r="MB351" s="27" t="e">
        <f t="shared" si="326"/>
        <v>#REF!</v>
      </c>
      <c r="MC351" s="28" t="e">
        <f t="shared" si="327"/>
        <v>#REF!</v>
      </c>
      <c r="MD351" s="24" t="e">
        <f t="shared" si="328"/>
        <v>#REF!</v>
      </c>
      <c r="ME351" s="29" t="e">
        <f t="shared" si="329"/>
        <v>#REF!</v>
      </c>
      <c r="MF351" s="30" t="e">
        <f t="shared" si="330"/>
        <v>#REF!</v>
      </c>
      <c r="MG351" s="24" t="e">
        <f t="shared" si="331"/>
        <v>#REF!</v>
      </c>
      <c r="MH351" s="29" t="e">
        <f t="shared" si="332"/>
        <v>#REF!</v>
      </c>
      <c r="MI351" s="30" t="e">
        <f t="shared" si="333"/>
        <v>#REF!</v>
      </c>
      <c r="MJ351" t="str">
        <f t="shared" si="334"/>
        <v/>
      </c>
      <c r="MK351" t="str">
        <f t="shared" si="335"/>
        <v/>
      </c>
      <c r="ML351" t="str">
        <f t="shared" si="336"/>
        <v/>
      </c>
      <c r="MM351" t="str">
        <f t="shared" si="337"/>
        <v/>
      </c>
      <c r="MN351" t="str">
        <f t="shared" si="338"/>
        <v/>
      </c>
      <c r="MO351" t="str">
        <f t="shared" si="339"/>
        <v/>
      </c>
      <c r="MP351" s="5" t="e">
        <f>COUNTIFS(#REF!,LT351,#REF!,1,#REF!,"&gt;="&amp;MC351,#REF!,"&lt;="&amp;MB351,#REF!,"&lt;="&amp;ME351,#REF!,"&gt;="&amp;MF351,#REF!,"="&amp;KV351,#REF!,"="&amp;KX351)</f>
        <v>#REF!</v>
      </c>
      <c r="MQ351" s="5" t="e">
        <f>COUNTIFS(#REF!,LT351,#REF!,0,#REF!,"&gt;="&amp;MC351,#REF!,"&lt;="&amp;MB351,#REF!,"&lt;="&amp;ME351,#REF!,"&gt;="&amp;MF351,#REF!,"="&amp;KV351,#REF!,"="&amp;KX351)</f>
        <v>#REF!</v>
      </c>
      <c r="MR351" s="5" t="e">
        <f>COUNTIFS(#REF!,LT351,#REF!,1,#REF!,"&gt;="&amp;MC351,#REF!,"&lt;="&amp;MB351,#REF!,"&lt;="&amp;ME351,#REF!,"&gt;="&amp;MF351,#REF!,"="&amp;KW351,#REF!,"="&amp;KY351)</f>
        <v>#REF!</v>
      </c>
      <c r="MS351" s="5" t="e">
        <f>COUNTIFS(#REF!,LT351,#REF!,0,#REF!,"&gt;="&amp;MC351,#REF!,"&lt;="&amp;MB351,#REF!,"&lt;="&amp;ME351,#REF!,"&gt;="&amp;MF351,#REF!,"="&amp;KW351,#REF!,"="&amp;KY351)</f>
        <v>#REF!</v>
      </c>
      <c r="MT351" s="5" t="e">
        <f>COUNTIFS(#REF!,LT351,#REF!,1,#REF!,"&gt;="&amp;MI351,#REF!,"&lt;="&amp;MH351,#REF!,"&lt;="&amp;ME351,#REF!,"&gt;="&amp;MF351)</f>
        <v>#REF!</v>
      </c>
      <c r="MU351" s="5" t="e">
        <f>COUNTIFS(#REF!,LT351,#REF!,0,#REF!,"&gt;="&amp;MI351,#REF!,"&lt;="&amp;MH351,#REF!,"&lt;="&amp;ME351,#REF!,"&gt;="&amp;MF351)</f>
        <v>#REF!</v>
      </c>
      <c r="MV351" s="5" t="e">
        <f>COUNTIFS(#REF!,LT351,#REF!,1,#REF!,"&gt;="&amp;MI351,#REF!,"&lt;="&amp;MH351,#REF!,"="&amp;KZ351,#REF!,"="&amp;LA351,#REF!,"&lt;="&amp;ME351,#REF!,"&gt;="&amp;MF351)</f>
        <v>#REF!</v>
      </c>
      <c r="MW351" s="5" t="e">
        <f>COUNTIFS(#REF!,LT351,#REF!,0,#REF!,"&gt;="&amp;MI351,#REF!,"&lt;="&amp;MH351,#REF!,"="&amp;KZ351,#REF!,"="&amp;LA351,#REF!,"&lt;="&amp;ME351,#REF!,"&gt;="&amp;MF351)</f>
        <v>#REF!</v>
      </c>
      <c r="MX351" s="5" t="e">
        <f>COUNTIFS(#REF!,LT351,#REF!,1,#REF!,"&gt;="&amp;MC351,#REF!,"&lt;="&amp;MB351,#REF!,"&lt;="&amp;ME351,#REF!,"&gt;="&amp;MF351)</f>
        <v>#REF!</v>
      </c>
      <c r="MY351" s="5" t="e">
        <f>COUNTIFS(#REF!,LT351,#REF!,0,#REF!,"&gt;="&amp;MC351,#REF!,"&lt;="&amp;MB351,#REF!,"&lt;="&amp;ME351,#REF!,"&gt;="&amp;MF351)</f>
        <v>#REF!</v>
      </c>
      <c r="MZ351" s="5" t="e">
        <f>COUNTIFS(#REF!,LT351,#REF!,1,#REF!,"&lt;="&amp;ME351,#REF!,"&gt;="&amp;MF351,#REF!,"="&amp;KV351,#REF!,"="&amp;KX351)</f>
        <v>#REF!</v>
      </c>
      <c r="NA351" s="5" t="e">
        <f>COUNTIFS(#REF!,LT351,#REF!,0,#REF!,"&lt;="&amp;ME351,#REF!,"&gt;="&amp;MF351,#REF!,"="&amp;KV351,#REF!,"="&amp;KX351)</f>
        <v>#REF!</v>
      </c>
      <c r="NB351" s="5" t="e">
        <f>COUNTIFS(#REF!,LT351,#REF!,1,#REF!,"&lt;="&amp;ME351,#REF!,"&gt;="&amp;MF351,#REF!,"="&amp;KW351,#REF!,"="&amp;KY351)</f>
        <v>#REF!</v>
      </c>
      <c r="NC351" s="5" t="e">
        <f>COUNTIFS(#REF!,LT351,#REF!,0,#REF!,"&lt;="&amp;ME351,#REF!,"&gt;="&amp;MF351,#REF!,"="&amp;KW351,#REF!,"="&amp;KY351)</f>
        <v>#REF!</v>
      </c>
      <c r="ND351" s="5" t="e">
        <f t="shared" si="340"/>
        <v>#REF!</v>
      </c>
      <c r="NE351" s="5" t="e">
        <f t="shared" si="341"/>
        <v>#REF!</v>
      </c>
      <c r="NF351" s="5" t="e">
        <f t="shared" si="342"/>
        <v>#REF!</v>
      </c>
      <c r="NG351" s="6" t="e">
        <f t="shared" si="343"/>
        <v>#REF!</v>
      </c>
      <c r="NH351" s="7" t="e">
        <f t="shared" si="344"/>
        <v>#REF!</v>
      </c>
      <c r="NI351" s="5" t="e">
        <f t="shared" si="345"/>
        <v>#REF!</v>
      </c>
      <c r="NJ351" s="31" t="e">
        <f t="shared" si="346"/>
        <v>#REF!</v>
      </c>
      <c r="NK351" s="32" t="e">
        <f t="shared" si="347"/>
        <v>#REF!</v>
      </c>
      <c r="NL351" s="32" t="e">
        <f t="shared" si="348"/>
        <v>#REF!</v>
      </c>
      <c r="NM351" s="33" t="e">
        <f t="shared" si="349"/>
        <v>#REF!</v>
      </c>
      <c r="NN351" s="33" t="e">
        <f t="shared" si="350"/>
        <v>#REF!</v>
      </c>
      <c r="NO351" s="33" t="e">
        <f t="shared" si="351"/>
        <v>#REF!</v>
      </c>
      <c r="NP351" s="33" t="e">
        <f t="shared" si="352"/>
        <v>#REF!</v>
      </c>
      <c r="NQ351" s="31" t="e">
        <f t="shared" si="353"/>
        <v>#REF!</v>
      </c>
      <c r="NR351" s="32" t="e">
        <f t="shared" si="354"/>
        <v>#REF!</v>
      </c>
      <c r="NS351" s="32" t="e">
        <f t="shared" si="355"/>
        <v>#REF!</v>
      </c>
      <c r="NT351" s="33" t="e">
        <f t="shared" si="356"/>
        <v>#REF!</v>
      </c>
      <c r="NU351" s="33" t="e">
        <f t="shared" si="357"/>
        <v>#REF!</v>
      </c>
      <c r="NV351" s="33" t="e">
        <f t="shared" si="358"/>
        <v>#REF!</v>
      </c>
      <c r="NW351" s="33" t="e">
        <f t="shared" si="359"/>
        <v>#REF!</v>
      </c>
      <c r="NX351" t="e">
        <f t="shared" si="360"/>
        <v>#REF!</v>
      </c>
      <c r="NY351" t="e">
        <f t="shared" si="361"/>
        <v>#REF!</v>
      </c>
      <c r="NZ351" t="e">
        <f t="shared" si="362"/>
        <v>#REF!</v>
      </c>
      <c r="OA351" t="e">
        <f t="shared" si="363"/>
        <v>#REF!</v>
      </c>
      <c r="OB351" t="e">
        <f t="shared" si="364"/>
        <v>#REF!</v>
      </c>
      <c r="OC351" t="e">
        <f t="shared" si="365"/>
        <v>#REF!</v>
      </c>
    </row>
    <row r="352" spans="1:393" ht="16.5" customHeight="1" x14ac:dyDescent="0.3">
      <c r="A352" s="22"/>
      <c r="KN352" s="5" t="e">
        <f>IF(INDEX(#REF!,MATCH('HT 1-0'!D352,#REF!,0))=INDEX(#REF!,MATCH('HT 1-0'!D352,#REF!,0)),INDEX(#REF!,MATCH('HT 1-0'!D352,#REF!,0)),"ERROR")</f>
        <v>#REF!</v>
      </c>
      <c r="KO352" s="5" t="e">
        <f>IF(INDEX(#REF!,MATCH('HT 1-0'!E352,#REF!,0))=INDEX(#REF!,MATCH('HT 1-0'!E352,#REF!,0)),INDEX(#REF!,MATCH('HT 1-0'!E352,#REF!,0)),"ERROR")</f>
        <v>#REF!</v>
      </c>
      <c r="KP352" s="5" t="e">
        <f t="shared" si="305"/>
        <v>#REF!</v>
      </c>
      <c r="KQ352" t="str">
        <f t="shared" si="306"/>
        <v>_</v>
      </c>
      <c r="KR352" s="5" t="e">
        <f t="shared" si="307"/>
        <v>#DIV/0!</v>
      </c>
      <c r="KS352" s="5" t="e">
        <f t="shared" si="308"/>
        <v>#DIV/0!</v>
      </c>
      <c r="KT352" s="5" t="e">
        <f t="shared" si="309"/>
        <v>#DIV/0!</v>
      </c>
      <c r="KU352" s="5" t="e">
        <f t="shared" si="310"/>
        <v>#DIV/0!</v>
      </c>
      <c r="KV352" s="5" t="e">
        <f t="shared" si="311"/>
        <v>#DIV/0!</v>
      </c>
      <c r="KW352" s="5" t="e">
        <f t="shared" si="312"/>
        <v>#DIV/0!</v>
      </c>
      <c r="KX352" s="5" t="e">
        <f t="shared" si="313"/>
        <v>#DIV/0!</v>
      </c>
      <c r="KY352" s="5" t="e">
        <f t="shared" si="314"/>
        <v>#DIV/0!</v>
      </c>
      <c r="KZ352" s="5" t="e">
        <f t="shared" si="315"/>
        <v>#DIV/0!</v>
      </c>
      <c r="LA352" s="5" t="e">
        <f t="shared" si="316"/>
        <v>#DIV/0!</v>
      </c>
      <c r="LB352" t="e">
        <f>IF(LQ352="1-0",INDEX(Scrape!#REF!,MATCH('HT 1-0'!KP352,Scrape!$B:$B,0)),"")</f>
        <v>#REF!</v>
      </c>
      <c r="LC352" t="e">
        <f>IF(LQ352="1-0",INDEX(Scrape!$A:$A,MATCH('HT 1-0'!KP352,Scrape!$B:$B,0)),"")</f>
        <v>#REF!</v>
      </c>
      <c r="LD352" t="e">
        <f>IF(LQ352="1-0",INDEX(Scrape!$B:$B,MATCH('HT 1-0'!KP352,Scrape!$B:$B,0)),"")</f>
        <v>#REF!</v>
      </c>
      <c r="LE352" t="e">
        <f>IF(LQ352="1-0",INDEX(Scrape!$C:$C,MATCH('HT 1-0'!KP352,Scrape!$B:$B,0)),"")</f>
        <v>#REF!</v>
      </c>
      <c r="LF352" t="e">
        <f>IF(LQ352="1-0",INDEX(Scrape!$D:$D,MATCH('HT 1-0'!KP352,Scrape!$B:$B,0)),"")</f>
        <v>#REF!</v>
      </c>
      <c r="LG352" t="e">
        <f>IF(LQ352="1-0",INDEX(Scrape!$E:$E,MATCH('HT 1-0'!KP352,Scrape!$B:$B,0)),"")</f>
        <v>#REF!</v>
      </c>
      <c r="LH352" t="e">
        <f>IF(LQ352="1-0",INDEX(Scrape!$F:$F,MATCH('HT 1-0'!KP352,Scrape!$B:$B,0)),"")</f>
        <v>#REF!</v>
      </c>
      <c r="LI352" t="e">
        <f>IF(LQ352="1-0",INDEX(Scrape!$G:$G,MATCH('HT 1-0'!KP352,Scrape!$B:$B,0)),"")</f>
        <v>#REF!</v>
      </c>
      <c r="LJ352" t="e">
        <f>IF(LQ352="1-0",INDEX(Scrape!$H:$H,MATCH('HT 1-0'!KP352,Scrape!$B:$B,0)),"")</f>
        <v>#REF!</v>
      </c>
      <c r="LK352" t="e">
        <f>IF(LQ352="1-0",INDEX(Scrape!$I:$I,MATCH('HT 1-0'!KP352,Scrape!$B:$B,0)),"")</f>
        <v>#REF!</v>
      </c>
      <c r="LL352" t="e">
        <f>IF(LQ352="1-0",INDEX(Scrape!$J:$J,MATCH('HT 1-0'!KP352,Scrape!$B:$B,0)),"")</f>
        <v>#REF!</v>
      </c>
      <c r="LM352" t="e">
        <f>IF(LQ352="1-0",INDEX(Scrape!$K:$K,MATCH('HT 1-0'!KP352,Scrape!$B:$B,0)),"")</f>
        <v>#REF!</v>
      </c>
      <c r="LN352" t="e">
        <f>IF(LQ352="1-0",INDEX(Scrape!$L:$L,MATCH('HT 1-0'!KP352,Scrape!$B:$B,0)),"")</f>
        <v>#REF!</v>
      </c>
      <c r="LO352" t="e">
        <f>IF(LQ352="1-0",INDEX(Scrape!$M:$M,MATCH('HT 1-0'!KP352,Scrape!$B:$B,0)),"")</f>
        <v>#REF!</v>
      </c>
      <c r="LP352" t="e">
        <f>IF(LQ352="1-0",INDEX(Scrape!$N:$N,MATCH('HT 1-0'!KP352,Scrape!$B:$B,0)),"")</f>
        <v>#REF!</v>
      </c>
      <c r="LQ352" t="e">
        <f>INDEX(Scrape!$O:$O,MATCH('HT 1-0'!KP352,Scrape!$B:$B,0))</f>
        <v>#REF!</v>
      </c>
      <c r="LR352" t="e">
        <f t="shared" si="317"/>
        <v>#REF!</v>
      </c>
      <c r="LS352" t="e">
        <f t="shared" si="318"/>
        <v>#REF!</v>
      </c>
      <c r="LT352" s="23" t="e">
        <f>IF(INDEX(#REF!,MATCH(KQ352,#REF!,0))=INDEX(#REF!,MATCH(KQ352,#REF!,0)),INDEX(#REF!,MATCH(KQ352,#REF!,0)),"ERROR")</f>
        <v>#REF!</v>
      </c>
      <c r="LU352" s="24" t="e">
        <f t="shared" si="319"/>
        <v>#DIV/0!</v>
      </c>
      <c r="LV352" s="24" t="e">
        <f t="shared" si="320"/>
        <v>#DIV/0!</v>
      </c>
      <c r="LW352" s="24" t="e">
        <f t="shared" si="321"/>
        <v>#DIV/0!</v>
      </c>
      <c r="LX352" s="24" t="e">
        <f t="shared" si="322"/>
        <v>#DIV/0!</v>
      </c>
      <c r="LY352" s="25" t="e">
        <f t="shared" si="323"/>
        <v>#REF!</v>
      </c>
      <c r="LZ352" s="25" t="e">
        <f t="shared" si="324"/>
        <v>#REF!</v>
      </c>
      <c r="MA352" s="26" t="e">
        <f t="shared" si="325"/>
        <v>#REF!</v>
      </c>
      <c r="MB352" s="27" t="e">
        <f t="shared" si="326"/>
        <v>#REF!</v>
      </c>
      <c r="MC352" s="28" t="e">
        <f t="shared" si="327"/>
        <v>#REF!</v>
      </c>
      <c r="MD352" s="24" t="e">
        <f t="shared" si="328"/>
        <v>#REF!</v>
      </c>
      <c r="ME352" s="29" t="e">
        <f t="shared" si="329"/>
        <v>#REF!</v>
      </c>
      <c r="MF352" s="30" t="e">
        <f t="shared" si="330"/>
        <v>#REF!</v>
      </c>
      <c r="MG352" s="24" t="e">
        <f t="shared" si="331"/>
        <v>#REF!</v>
      </c>
      <c r="MH352" s="29" t="e">
        <f t="shared" si="332"/>
        <v>#REF!</v>
      </c>
      <c r="MI352" s="30" t="e">
        <f t="shared" si="333"/>
        <v>#REF!</v>
      </c>
      <c r="MJ352" t="str">
        <f t="shared" si="334"/>
        <v/>
      </c>
      <c r="MK352" t="str">
        <f t="shared" si="335"/>
        <v/>
      </c>
      <c r="ML352" t="str">
        <f t="shared" si="336"/>
        <v/>
      </c>
      <c r="MM352" t="str">
        <f t="shared" si="337"/>
        <v/>
      </c>
      <c r="MN352" t="str">
        <f t="shared" si="338"/>
        <v/>
      </c>
      <c r="MO352" t="str">
        <f t="shared" si="339"/>
        <v/>
      </c>
      <c r="MP352" s="5" t="e">
        <f>COUNTIFS(#REF!,LT352,#REF!,1,#REF!,"&gt;="&amp;MC352,#REF!,"&lt;="&amp;MB352,#REF!,"&lt;="&amp;ME352,#REF!,"&gt;="&amp;MF352,#REF!,"="&amp;KV352,#REF!,"="&amp;KX352)</f>
        <v>#REF!</v>
      </c>
      <c r="MQ352" s="5" t="e">
        <f>COUNTIFS(#REF!,LT352,#REF!,0,#REF!,"&gt;="&amp;MC352,#REF!,"&lt;="&amp;MB352,#REF!,"&lt;="&amp;ME352,#REF!,"&gt;="&amp;MF352,#REF!,"="&amp;KV352,#REF!,"="&amp;KX352)</f>
        <v>#REF!</v>
      </c>
      <c r="MR352" s="5" t="e">
        <f>COUNTIFS(#REF!,LT352,#REF!,1,#REF!,"&gt;="&amp;MC352,#REF!,"&lt;="&amp;MB352,#REF!,"&lt;="&amp;ME352,#REF!,"&gt;="&amp;MF352,#REF!,"="&amp;KW352,#REF!,"="&amp;KY352)</f>
        <v>#REF!</v>
      </c>
      <c r="MS352" s="5" t="e">
        <f>COUNTIFS(#REF!,LT352,#REF!,0,#REF!,"&gt;="&amp;MC352,#REF!,"&lt;="&amp;MB352,#REF!,"&lt;="&amp;ME352,#REF!,"&gt;="&amp;MF352,#REF!,"="&amp;KW352,#REF!,"="&amp;KY352)</f>
        <v>#REF!</v>
      </c>
      <c r="MT352" s="5" t="e">
        <f>COUNTIFS(#REF!,LT352,#REF!,1,#REF!,"&gt;="&amp;MI352,#REF!,"&lt;="&amp;MH352,#REF!,"&lt;="&amp;ME352,#REF!,"&gt;="&amp;MF352)</f>
        <v>#REF!</v>
      </c>
      <c r="MU352" s="5" t="e">
        <f>COUNTIFS(#REF!,LT352,#REF!,0,#REF!,"&gt;="&amp;MI352,#REF!,"&lt;="&amp;MH352,#REF!,"&lt;="&amp;ME352,#REF!,"&gt;="&amp;MF352)</f>
        <v>#REF!</v>
      </c>
      <c r="MV352" s="5" t="e">
        <f>COUNTIFS(#REF!,LT352,#REF!,1,#REF!,"&gt;="&amp;MI352,#REF!,"&lt;="&amp;MH352,#REF!,"="&amp;KZ352,#REF!,"="&amp;LA352,#REF!,"&lt;="&amp;ME352,#REF!,"&gt;="&amp;MF352)</f>
        <v>#REF!</v>
      </c>
      <c r="MW352" s="5" t="e">
        <f>COUNTIFS(#REF!,LT352,#REF!,0,#REF!,"&gt;="&amp;MI352,#REF!,"&lt;="&amp;MH352,#REF!,"="&amp;KZ352,#REF!,"="&amp;LA352,#REF!,"&lt;="&amp;ME352,#REF!,"&gt;="&amp;MF352)</f>
        <v>#REF!</v>
      </c>
      <c r="MX352" s="5" t="e">
        <f>COUNTIFS(#REF!,LT352,#REF!,1,#REF!,"&gt;="&amp;MC352,#REF!,"&lt;="&amp;MB352,#REF!,"&lt;="&amp;ME352,#REF!,"&gt;="&amp;MF352)</f>
        <v>#REF!</v>
      </c>
      <c r="MY352" s="5" t="e">
        <f>COUNTIFS(#REF!,LT352,#REF!,0,#REF!,"&gt;="&amp;MC352,#REF!,"&lt;="&amp;MB352,#REF!,"&lt;="&amp;ME352,#REF!,"&gt;="&amp;MF352)</f>
        <v>#REF!</v>
      </c>
      <c r="MZ352" s="5" t="e">
        <f>COUNTIFS(#REF!,LT352,#REF!,1,#REF!,"&lt;="&amp;ME352,#REF!,"&gt;="&amp;MF352,#REF!,"="&amp;KV352,#REF!,"="&amp;KX352)</f>
        <v>#REF!</v>
      </c>
      <c r="NA352" s="5" t="e">
        <f>COUNTIFS(#REF!,LT352,#REF!,0,#REF!,"&lt;="&amp;ME352,#REF!,"&gt;="&amp;MF352,#REF!,"="&amp;KV352,#REF!,"="&amp;KX352)</f>
        <v>#REF!</v>
      </c>
      <c r="NB352" s="5" t="e">
        <f>COUNTIFS(#REF!,LT352,#REF!,1,#REF!,"&lt;="&amp;ME352,#REF!,"&gt;="&amp;MF352,#REF!,"="&amp;KW352,#REF!,"="&amp;KY352)</f>
        <v>#REF!</v>
      </c>
      <c r="NC352" s="5" t="e">
        <f>COUNTIFS(#REF!,LT352,#REF!,0,#REF!,"&lt;="&amp;ME352,#REF!,"&gt;="&amp;MF352,#REF!,"="&amp;KW352,#REF!,"="&amp;KY352)</f>
        <v>#REF!</v>
      </c>
      <c r="ND352" s="5" t="e">
        <f t="shared" si="340"/>
        <v>#REF!</v>
      </c>
      <c r="NE352" s="5" t="e">
        <f t="shared" si="341"/>
        <v>#REF!</v>
      </c>
      <c r="NF352" s="5" t="e">
        <f t="shared" si="342"/>
        <v>#REF!</v>
      </c>
      <c r="NG352" s="6" t="e">
        <f t="shared" si="343"/>
        <v>#REF!</v>
      </c>
      <c r="NH352" s="7" t="e">
        <f t="shared" si="344"/>
        <v>#REF!</v>
      </c>
      <c r="NI352" s="5" t="e">
        <f t="shared" si="345"/>
        <v>#REF!</v>
      </c>
      <c r="NJ352" s="31" t="e">
        <f t="shared" si="346"/>
        <v>#REF!</v>
      </c>
      <c r="NK352" s="32" t="e">
        <f t="shared" si="347"/>
        <v>#REF!</v>
      </c>
      <c r="NL352" s="32" t="e">
        <f t="shared" si="348"/>
        <v>#REF!</v>
      </c>
      <c r="NM352" s="33" t="e">
        <f t="shared" si="349"/>
        <v>#REF!</v>
      </c>
      <c r="NN352" s="33" t="e">
        <f t="shared" si="350"/>
        <v>#REF!</v>
      </c>
      <c r="NO352" s="33" t="e">
        <f t="shared" si="351"/>
        <v>#REF!</v>
      </c>
      <c r="NP352" s="33" t="e">
        <f t="shared" si="352"/>
        <v>#REF!</v>
      </c>
      <c r="NQ352" s="31" t="e">
        <f t="shared" si="353"/>
        <v>#REF!</v>
      </c>
      <c r="NR352" s="32" t="e">
        <f t="shared" si="354"/>
        <v>#REF!</v>
      </c>
      <c r="NS352" s="32" t="e">
        <f t="shared" si="355"/>
        <v>#REF!</v>
      </c>
      <c r="NT352" s="33" t="e">
        <f t="shared" si="356"/>
        <v>#REF!</v>
      </c>
      <c r="NU352" s="33" t="e">
        <f t="shared" si="357"/>
        <v>#REF!</v>
      </c>
      <c r="NV352" s="33" t="e">
        <f t="shared" si="358"/>
        <v>#REF!</v>
      </c>
      <c r="NW352" s="33" t="e">
        <f t="shared" si="359"/>
        <v>#REF!</v>
      </c>
      <c r="NX352" t="e">
        <f t="shared" si="360"/>
        <v>#REF!</v>
      </c>
      <c r="NY352" t="e">
        <f t="shared" si="361"/>
        <v>#REF!</v>
      </c>
      <c r="NZ352" t="e">
        <f t="shared" si="362"/>
        <v>#REF!</v>
      </c>
      <c r="OA352" t="e">
        <f t="shared" si="363"/>
        <v>#REF!</v>
      </c>
      <c r="OB352" t="e">
        <f t="shared" si="364"/>
        <v>#REF!</v>
      </c>
      <c r="OC352" t="e">
        <f t="shared" si="365"/>
        <v>#REF!</v>
      </c>
    </row>
    <row r="353" spans="1:393" ht="16.5" customHeight="1" x14ac:dyDescent="0.3">
      <c r="A353" s="22"/>
      <c r="KN353" s="5" t="e">
        <f>IF(INDEX(#REF!,MATCH('HT 1-0'!D353,#REF!,0))=INDEX(#REF!,MATCH('HT 1-0'!D353,#REF!,0)),INDEX(#REF!,MATCH('HT 1-0'!D353,#REF!,0)),"ERROR")</f>
        <v>#REF!</v>
      </c>
      <c r="KO353" s="5" t="e">
        <f>IF(INDEX(#REF!,MATCH('HT 1-0'!E353,#REF!,0))=INDEX(#REF!,MATCH('HT 1-0'!E353,#REF!,0)),INDEX(#REF!,MATCH('HT 1-0'!E353,#REF!,0)),"ERROR")</f>
        <v>#REF!</v>
      </c>
      <c r="KP353" s="5" t="e">
        <f t="shared" si="305"/>
        <v>#REF!</v>
      </c>
      <c r="KQ353" t="str">
        <f t="shared" si="306"/>
        <v>_</v>
      </c>
      <c r="KR353" s="5" t="e">
        <f t="shared" si="307"/>
        <v>#DIV/0!</v>
      </c>
      <c r="KS353" s="5" t="e">
        <f t="shared" si="308"/>
        <v>#DIV/0!</v>
      </c>
      <c r="KT353" s="5" t="e">
        <f t="shared" si="309"/>
        <v>#DIV/0!</v>
      </c>
      <c r="KU353" s="5" t="e">
        <f t="shared" si="310"/>
        <v>#DIV/0!</v>
      </c>
      <c r="KV353" s="5" t="e">
        <f t="shared" si="311"/>
        <v>#DIV/0!</v>
      </c>
      <c r="KW353" s="5" t="e">
        <f t="shared" si="312"/>
        <v>#DIV/0!</v>
      </c>
      <c r="KX353" s="5" t="e">
        <f t="shared" si="313"/>
        <v>#DIV/0!</v>
      </c>
      <c r="KY353" s="5" t="e">
        <f t="shared" si="314"/>
        <v>#DIV/0!</v>
      </c>
      <c r="KZ353" s="5" t="e">
        <f t="shared" si="315"/>
        <v>#DIV/0!</v>
      </c>
      <c r="LA353" s="5" t="e">
        <f t="shared" si="316"/>
        <v>#DIV/0!</v>
      </c>
      <c r="LB353" t="e">
        <f>IF(LQ353="1-0",INDEX(Scrape!#REF!,MATCH('HT 1-0'!KP353,Scrape!$B:$B,0)),"")</f>
        <v>#REF!</v>
      </c>
      <c r="LC353" t="e">
        <f>IF(LQ353="1-0",INDEX(Scrape!$A:$A,MATCH('HT 1-0'!KP353,Scrape!$B:$B,0)),"")</f>
        <v>#REF!</v>
      </c>
      <c r="LD353" t="e">
        <f>IF(LQ353="1-0",INDEX(Scrape!$B:$B,MATCH('HT 1-0'!KP353,Scrape!$B:$B,0)),"")</f>
        <v>#REF!</v>
      </c>
      <c r="LE353" t="e">
        <f>IF(LQ353="1-0",INDEX(Scrape!$C:$C,MATCH('HT 1-0'!KP353,Scrape!$B:$B,0)),"")</f>
        <v>#REF!</v>
      </c>
      <c r="LF353" t="e">
        <f>IF(LQ353="1-0",INDEX(Scrape!$D:$D,MATCH('HT 1-0'!KP353,Scrape!$B:$B,0)),"")</f>
        <v>#REF!</v>
      </c>
      <c r="LG353" t="e">
        <f>IF(LQ353="1-0",INDEX(Scrape!$E:$E,MATCH('HT 1-0'!KP353,Scrape!$B:$B,0)),"")</f>
        <v>#REF!</v>
      </c>
      <c r="LH353" t="e">
        <f>IF(LQ353="1-0",INDEX(Scrape!$F:$F,MATCH('HT 1-0'!KP353,Scrape!$B:$B,0)),"")</f>
        <v>#REF!</v>
      </c>
      <c r="LI353" t="e">
        <f>IF(LQ353="1-0",INDEX(Scrape!$G:$G,MATCH('HT 1-0'!KP353,Scrape!$B:$B,0)),"")</f>
        <v>#REF!</v>
      </c>
      <c r="LJ353" t="e">
        <f>IF(LQ353="1-0",INDEX(Scrape!$H:$H,MATCH('HT 1-0'!KP353,Scrape!$B:$B,0)),"")</f>
        <v>#REF!</v>
      </c>
      <c r="LK353" t="e">
        <f>IF(LQ353="1-0",INDEX(Scrape!$I:$I,MATCH('HT 1-0'!KP353,Scrape!$B:$B,0)),"")</f>
        <v>#REF!</v>
      </c>
      <c r="LL353" t="e">
        <f>IF(LQ353="1-0",INDEX(Scrape!$J:$J,MATCH('HT 1-0'!KP353,Scrape!$B:$B,0)),"")</f>
        <v>#REF!</v>
      </c>
      <c r="LM353" t="e">
        <f>IF(LQ353="1-0",INDEX(Scrape!$K:$K,MATCH('HT 1-0'!KP353,Scrape!$B:$B,0)),"")</f>
        <v>#REF!</v>
      </c>
      <c r="LN353" t="e">
        <f>IF(LQ353="1-0",INDEX(Scrape!$L:$L,MATCH('HT 1-0'!KP353,Scrape!$B:$B,0)),"")</f>
        <v>#REF!</v>
      </c>
      <c r="LO353" t="e">
        <f>IF(LQ353="1-0",INDEX(Scrape!$M:$M,MATCH('HT 1-0'!KP353,Scrape!$B:$B,0)),"")</f>
        <v>#REF!</v>
      </c>
      <c r="LP353" t="e">
        <f>IF(LQ353="1-0",INDEX(Scrape!$N:$N,MATCH('HT 1-0'!KP353,Scrape!$B:$B,0)),"")</f>
        <v>#REF!</v>
      </c>
      <c r="LQ353" t="e">
        <f>INDEX(Scrape!$O:$O,MATCH('HT 1-0'!KP353,Scrape!$B:$B,0))</f>
        <v>#REF!</v>
      </c>
      <c r="LR353" t="e">
        <f t="shared" si="317"/>
        <v>#REF!</v>
      </c>
      <c r="LS353" t="e">
        <f t="shared" si="318"/>
        <v>#REF!</v>
      </c>
      <c r="LT353" s="23" t="e">
        <f>IF(INDEX(#REF!,MATCH(KQ353,#REF!,0))=INDEX(#REF!,MATCH(KQ353,#REF!,0)),INDEX(#REF!,MATCH(KQ353,#REF!,0)),"ERROR")</f>
        <v>#REF!</v>
      </c>
      <c r="LU353" s="24" t="e">
        <f t="shared" si="319"/>
        <v>#DIV/0!</v>
      </c>
      <c r="LV353" s="24" t="e">
        <f t="shared" si="320"/>
        <v>#DIV/0!</v>
      </c>
      <c r="LW353" s="24" t="e">
        <f t="shared" si="321"/>
        <v>#DIV/0!</v>
      </c>
      <c r="LX353" s="24" t="e">
        <f t="shared" si="322"/>
        <v>#DIV/0!</v>
      </c>
      <c r="LY353" s="25" t="e">
        <f t="shared" si="323"/>
        <v>#REF!</v>
      </c>
      <c r="LZ353" s="25" t="e">
        <f t="shared" si="324"/>
        <v>#REF!</v>
      </c>
      <c r="MA353" s="26" t="e">
        <f t="shared" si="325"/>
        <v>#REF!</v>
      </c>
      <c r="MB353" s="27" t="e">
        <f t="shared" si="326"/>
        <v>#REF!</v>
      </c>
      <c r="MC353" s="28" t="e">
        <f t="shared" si="327"/>
        <v>#REF!</v>
      </c>
      <c r="MD353" s="24" t="e">
        <f t="shared" si="328"/>
        <v>#REF!</v>
      </c>
      <c r="ME353" s="29" t="e">
        <f t="shared" si="329"/>
        <v>#REF!</v>
      </c>
      <c r="MF353" s="30" t="e">
        <f t="shared" si="330"/>
        <v>#REF!</v>
      </c>
      <c r="MG353" s="24" t="e">
        <f t="shared" si="331"/>
        <v>#REF!</v>
      </c>
      <c r="MH353" s="29" t="e">
        <f t="shared" si="332"/>
        <v>#REF!</v>
      </c>
      <c r="MI353" s="30" t="e">
        <f t="shared" si="333"/>
        <v>#REF!</v>
      </c>
      <c r="MJ353" t="str">
        <f t="shared" si="334"/>
        <v/>
      </c>
      <c r="MK353" t="str">
        <f t="shared" si="335"/>
        <v/>
      </c>
      <c r="ML353" t="str">
        <f t="shared" si="336"/>
        <v/>
      </c>
      <c r="MM353" t="str">
        <f t="shared" si="337"/>
        <v/>
      </c>
      <c r="MN353" t="str">
        <f t="shared" si="338"/>
        <v/>
      </c>
      <c r="MO353" t="str">
        <f t="shared" si="339"/>
        <v/>
      </c>
      <c r="MP353" s="5" t="e">
        <f>COUNTIFS(#REF!,LT353,#REF!,1,#REF!,"&gt;="&amp;MC353,#REF!,"&lt;="&amp;MB353,#REF!,"&lt;="&amp;ME353,#REF!,"&gt;="&amp;MF353,#REF!,"="&amp;KV353,#REF!,"="&amp;KX353)</f>
        <v>#REF!</v>
      </c>
      <c r="MQ353" s="5" t="e">
        <f>COUNTIFS(#REF!,LT353,#REF!,0,#REF!,"&gt;="&amp;MC353,#REF!,"&lt;="&amp;MB353,#REF!,"&lt;="&amp;ME353,#REF!,"&gt;="&amp;MF353,#REF!,"="&amp;KV353,#REF!,"="&amp;KX353)</f>
        <v>#REF!</v>
      </c>
      <c r="MR353" s="5" t="e">
        <f>COUNTIFS(#REF!,LT353,#REF!,1,#REF!,"&gt;="&amp;MC353,#REF!,"&lt;="&amp;MB353,#REF!,"&lt;="&amp;ME353,#REF!,"&gt;="&amp;MF353,#REF!,"="&amp;KW353,#REF!,"="&amp;KY353)</f>
        <v>#REF!</v>
      </c>
      <c r="MS353" s="5" t="e">
        <f>COUNTIFS(#REF!,LT353,#REF!,0,#REF!,"&gt;="&amp;MC353,#REF!,"&lt;="&amp;MB353,#REF!,"&lt;="&amp;ME353,#REF!,"&gt;="&amp;MF353,#REF!,"="&amp;KW353,#REF!,"="&amp;KY353)</f>
        <v>#REF!</v>
      </c>
      <c r="MT353" s="5" t="e">
        <f>COUNTIFS(#REF!,LT353,#REF!,1,#REF!,"&gt;="&amp;MI353,#REF!,"&lt;="&amp;MH353,#REF!,"&lt;="&amp;ME353,#REF!,"&gt;="&amp;MF353)</f>
        <v>#REF!</v>
      </c>
      <c r="MU353" s="5" t="e">
        <f>COUNTIFS(#REF!,LT353,#REF!,0,#REF!,"&gt;="&amp;MI353,#REF!,"&lt;="&amp;MH353,#REF!,"&lt;="&amp;ME353,#REF!,"&gt;="&amp;MF353)</f>
        <v>#REF!</v>
      </c>
      <c r="MV353" s="5" t="e">
        <f>COUNTIFS(#REF!,LT353,#REF!,1,#REF!,"&gt;="&amp;MI353,#REF!,"&lt;="&amp;MH353,#REF!,"="&amp;KZ353,#REF!,"="&amp;LA353,#REF!,"&lt;="&amp;ME353,#REF!,"&gt;="&amp;MF353)</f>
        <v>#REF!</v>
      </c>
      <c r="MW353" s="5" t="e">
        <f>COUNTIFS(#REF!,LT353,#REF!,0,#REF!,"&gt;="&amp;MI353,#REF!,"&lt;="&amp;MH353,#REF!,"="&amp;KZ353,#REF!,"="&amp;LA353,#REF!,"&lt;="&amp;ME353,#REF!,"&gt;="&amp;MF353)</f>
        <v>#REF!</v>
      </c>
      <c r="MX353" s="5" t="e">
        <f>COUNTIFS(#REF!,LT353,#REF!,1,#REF!,"&gt;="&amp;MC353,#REF!,"&lt;="&amp;MB353,#REF!,"&lt;="&amp;ME353,#REF!,"&gt;="&amp;MF353)</f>
        <v>#REF!</v>
      </c>
      <c r="MY353" s="5" t="e">
        <f>COUNTIFS(#REF!,LT353,#REF!,0,#REF!,"&gt;="&amp;MC353,#REF!,"&lt;="&amp;MB353,#REF!,"&lt;="&amp;ME353,#REF!,"&gt;="&amp;MF353)</f>
        <v>#REF!</v>
      </c>
      <c r="MZ353" s="5" t="e">
        <f>COUNTIFS(#REF!,LT353,#REF!,1,#REF!,"&lt;="&amp;ME353,#REF!,"&gt;="&amp;MF353,#REF!,"="&amp;KV353,#REF!,"="&amp;KX353)</f>
        <v>#REF!</v>
      </c>
      <c r="NA353" s="5" t="e">
        <f>COUNTIFS(#REF!,LT353,#REF!,0,#REF!,"&lt;="&amp;ME353,#REF!,"&gt;="&amp;MF353,#REF!,"="&amp;KV353,#REF!,"="&amp;KX353)</f>
        <v>#REF!</v>
      </c>
      <c r="NB353" s="5" t="e">
        <f>COUNTIFS(#REF!,LT353,#REF!,1,#REF!,"&lt;="&amp;ME353,#REF!,"&gt;="&amp;MF353,#REF!,"="&amp;KW353,#REF!,"="&amp;KY353)</f>
        <v>#REF!</v>
      </c>
      <c r="NC353" s="5" t="e">
        <f>COUNTIFS(#REF!,LT353,#REF!,0,#REF!,"&lt;="&amp;ME353,#REF!,"&gt;="&amp;MF353,#REF!,"="&amp;KW353,#REF!,"="&amp;KY353)</f>
        <v>#REF!</v>
      </c>
      <c r="ND353" s="5" t="e">
        <f t="shared" si="340"/>
        <v>#REF!</v>
      </c>
      <c r="NE353" s="5" t="e">
        <f t="shared" si="341"/>
        <v>#REF!</v>
      </c>
      <c r="NF353" s="5" t="e">
        <f t="shared" si="342"/>
        <v>#REF!</v>
      </c>
      <c r="NG353" s="6" t="e">
        <f t="shared" si="343"/>
        <v>#REF!</v>
      </c>
      <c r="NH353" s="7" t="e">
        <f t="shared" si="344"/>
        <v>#REF!</v>
      </c>
      <c r="NI353" s="5" t="e">
        <f t="shared" si="345"/>
        <v>#REF!</v>
      </c>
      <c r="NJ353" s="31" t="e">
        <f t="shared" si="346"/>
        <v>#REF!</v>
      </c>
      <c r="NK353" s="32" t="e">
        <f t="shared" si="347"/>
        <v>#REF!</v>
      </c>
      <c r="NL353" s="32" t="e">
        <f t="shared" si="348"/>
        <v>#REF!</v>
      </c>
      <c r="NM353" s="33" t="e">
        <f t="shared" si="349"/>
        <v>#REF!</v>
      </c>
      <c r="NN353" s="33" t="e">
        <f t="shared" si="350"/>
        <v>#REF!</v>
      </c>
      <c r="NO353" s="33" t="e">
        <f t="shared" si="351"/>
        <v>#REF!</v>
      </c>
      <c r="NP353" s="33" t="e">
        <f t="shared" si="352"/>
        <v>#REF!</v>
      </c>
      <c r="NQ353" s="31" t="e">
        <f t="shared" si="353"/>
        <v>#REF!</v>
      </c>
      <c r="NR353" s="32" t="e">
        <f t="shared" si="354"/>
        <v>#REF!</v>
      </c>
      <c r="NS353" s="32" t="e">
        <f t="shared" si="355"/>
        <v>#REF!</v>
      </c>
      <c r="NT353" s="33" t="e">
        <f t="shared" si="356"/>
        <v>#REF!</v>
      </c>
      <c r="NU353" s="33" t="e">
        <f t="shared" si="357"/>
        <v>#REF!</v>
      </c>
      <c r="NV353" s="33" t="e">
        <f t="shared" si="358"/>
        <v>#REF!</v>
      </c>
      <c r="NW353" s="33" t="e">
        <f t="shared" si="359"/>
        <v>#REF!</v>
      </c>
      <c r="NX353" t="e">
        <f t="shared" si="360"/>
        <v>#REF!</v>
      </c>
      <c r="NY353" t="e">
        <f t="shared" si="361"/>
        <v>#REF!</v>
      </c>
      <c r="NZ353" t="e">
        <f t="shared" si="362"/>
        <v>#REF!</v>
      </c>
      <c r="OA353" t="e">
        <f t="shared" si="363"/>
        <v>#REF!</v>
      </c>
      <c r="OB353" t="e">
        <f t="shared" si="364"/>
        <v>#REF!</v>
      </c>
      <c r="OC353" t="e">
        <f t="shared" si="365"/>
        <v>#REF!</v>
      </c>
    </row>
    <row r="354" spans="1:393" ht="16.5" customHeight="1" x14ac:dyDescent="0.3">
      <c r="A354" s="22"/>
      <c r="KN354" s="5" t="e">
        <f>IF(INDEX(#REF!,MATCH('HT 1-0'!D354,#REF!,0))=INDEX(#REF!,MATCH('HT 1-0'!D354,#REF!,0)),INDEX(#REF!,MATCH('HT 1-0'!D354,#REF!,0)),"ERROR")</f>
        <v>#REF!</v>
      </c>
      <c r="KO354" s="5" t="e">
        <f>IF(INDEX(#REF!,MATCH('HT 1-0'!E354,#REF!,0))=INDEX(#REF!,MATCH('HT 1-0'!E354,#REF!,0)),INDEX(#REF!,MATCH('HT 1-0'!E354,#REF!,0)),"ERROR")</f>
        <v>#REF!</v>
      </c>
      <c r="KP354" s="5" t="e">
        <f t="shared" si="305"/>
        <v>#REF!</v>
      </c>
      <c r="KQ354" t="str">
        <f t="shared" si="306"/>
        <v>_</v>
      </c>
      <c r="KR354" s="5" t="e">
        <f t="shared" si="307"/>
        <v>#DIV/0!</v>
      </c>
      <c r="KS354" s="5" t="e">
        <f t="shared" si="308"/>
        <v>#DIV/0!</v>
      </c>
      <c r="KT354" s="5" t="e">
        <f t="shared" si="309"/>
        <v>#DIV/0!</v>
      </c>
      <c r="KU354" s="5" t="e">
        <f t="shared" si="310"/>
        <v>#DIV/0!</v>
      </c>
      <c r="KV354" s="5" t="e">
        <f t="shared" si="311"/>
        <v>#DIV/0!</v>
      </c>
      <c r="KW354" s="5" t="e">
        <f t="shared" si="312"/>
        <v>#DIV/0!</v>
      </c>
      <c r="KX354" s="5" t="e">
        <f t="shared" si="313"/>
        <v>#DIV/0!</v>
      </c>
      <c r="KY354" s="5" t="e">
        <f t="shared" si="314"/>
        <v>#DIV/0!</v>
      </c>
      <c r="KZ354" s="5" t="e">
        <f t="shared" si="315"/>
        <v>#DIV/0!</v>
      </c>
      <c r="LA354" s="5" t="e">
        <f t="shared" si="316"/>
        <v>#DIV/0!</v>
      </c>
      <c r="LB354" t="e">
        <f>IF(LQ354="1-0",INDEX(Scrape!#REF!,MATCH('HT 1-0'!KP354,Scrape!$B:$B,0)),"")</f>
        <v>#REF!</v>
      </c>
      <c r="LC354" t="e">
        <f>IF(LQ354="1-0",INDEX(Scrape!$A:$A,MATCH('HT 1-0'!KP354,Scrape!$B:$B,0)),"")</f>
        <v>#REF!</v>
      </c>
      <c r="LD354" t="e">
        <f>IF(LQ354="1-0",INDEX(Scrape!$B:$B,MATCH('HT 1-0'!KP354,Scrape!$B:$B,0)),"")</f>
        <v>#REF!</v>
      </c>
      <c r="LE354" t="e">
        <f>IF(LQ354="1-0",INDEX(Scrape!$C:$C,MATCH('HT 1-0'!KP354,Scrape!$B:$B,0)),"")</f>
        <v>#REF!</v>
      </c>
      <c r="LF354" t="e">
        <f>IF(LQ354="1-0",INDEX(Scrape!$D:$D,MATCH('HT 1-0'!KP354,Scrape!$B:$B,0)),"")</f>
        <v>#REF!</v>
      </c>
      <c r="LG354" t="e">
        <f>IF(LQ354="1-0",INDEX(Scrape!$E:$E,MATCH('HT 1-0'!KP354,Scrape!$B:$B,0)),"")</f>
        <v>#REF!</v>
      </c>
      <c r="LH354" t="e">
        <f>IF(LQ354="1-0",INDEX(Scrape!$F:$F,MATCH('HT 1-0'!KP354,Scrape!$B:$B,0)),"")</f>
        <v>#REF!</v>
      </c>
      <c r="LI354" t="e">
        <f>IF(LQ354="1-0",INDEX(Scrape!$G:$G,MATCH('HT 1-0'!KP354,Scrape!$B:$B,0)),"")</f>
        <v>#REF!</v>
      </c>
      <c r="LJ354" t="e">
        <f>IF(LQ354="1-0",INDEX(Scrape!$H:$H,MATCH('HT 1-0'!KP354,Scrape!$B:$B,0)),"")</f>
        <v>#REF!</v>
      </c>
      <c r="LK354" t="e">
        <f>IF(LQ354="1-0",INDEX(Scrape!$I:$I,MATCH('HT 1-0'!KP354,Scrape!$B:$B,0)),"")</f>
        <v>#REF!</v>
      </c>
      <c r="LL354" t="e">
        <f>IF(LQ354="1-0",INDEX(Scrape!$J:$J,MATCH('HT 1-0'!KP354,Scrape!$B:$B,0)),"")</f>
        <v>#REF!</v>
      </c>
      <c r="LM354" t="e">
        <f>IF(LQ354="1-0",INDEX(Scrape!$K:$K,MATCH('HT 1-0'!KP354,Scrape!$B:$B,0)),"")</f>
        <v>#REF!</v>
      </c>
      <c r="LN354" t="e">
        <f>IF(LQ354="1-0",INDEX(Scrape!$L:$L,MATCH('HT 1-0'!KP354,Scrape!$B:$B,0)),"")</f>
        <v>#REF!</v>
      </c>
      <c r="LO354" t="e">
        <f>IF(LQ354="1-0",INDEX(Scrape!$M:$M,MATCH('HT 1-0'!KP354,Scrape!$B:$B,0)),"")</f>
        <v>#REF!</v>
      </c>
      <c r="LP354" t="e">
        <f>IF(LQ354="1-0",INDEX(Scrape!$N:$N,MATCH('HT 1-0'!KP354,Scrape!$B:$B,0)),"")</f>
        <v>#REF!</v>
      </c>
      <c r="LQ354" t="e">
        <f>INDEX(Scrape!$O:$O,MATCH('HT 1-0'!KP354,Scrape!$B:$B,0))</f>
        <v>#REF!</v>
      </c>
      <c r="LR354" t="e">
        <f t="shared" si="317"/>
        <v>#REF!</v>
      </c>
      <c r="LS354" t="e">
        <f t="shared" si="318"/>
        <v>#REF!</v>
      </c>
      <c r="LT354" s="23" t="e">
        <f>IF(INDEX(#REF!,MATCH(KQ354,#REF!,0))=INDEX(#REF!,MATCH(KQ354,#REF!,0)),INDEX(#REF!,MATCH(KQ354,#REF!,0)),"ERROR")</f>
        <v>#REF!</v>
      </c>
      <c r="LU354" s="24" t="e">
        <f t="shared" si="319"/>
        <v>#DIV/0!</v>
      </c>
      <c r="LV354" s="24" t="e">
        <f t="shared" si="320"/>
        <v>#DIV/0!</v>
      </c>
      <c r="LW354" s="24" t="e">
        <f t="shared" si="321"/>
        <v>#DIV/0!</v>
      </c>
      <c r="LX354" s="24" t="e">
        <f t="shared" si="322"/>
        <v>#DIV/0!</v>
      </c>
      <c r="LY354" s="25" t="e">
        <f t="shared" si="323"/>
        <v>#REF!</v>
      </c>
      <c r="LZ354" s="25" t="e">
        <f t="shared" si="324"/>
        <v>#REF!</v>
      </c>
      <c r="MA354" s="26" t="e">
        <f t="shared" si="325"/>
        <v>#REF!</v>
      </c>
      <c r="MB354" s="27" t="e">
        <f t="shared" si="326"/>
        <v>#REF!</v>
      </c>
      <c r="MC354" s="28" t="e">
        <f t="shared" si="327"/>
        <v>#REF!</v>
      </c>
      <c r="MD354" s="24" t="e">
        <f t="shared" si="328"/>
        <v>#REF!</v>
      </c>
      <c r="ME354" s="29" t="e">
        <f t="shared" si="329"/>
        <v>#REF!</v>
      </c>
      <c r="MF354" s="30" t="e">
        <f t="shared" si="330"/>
        <v>#REF!</v>
      </c>
      <c r="MG354" s="24" t="e">
        <f t="shared" si="331"/>
        <v>#REF!</v>
      </c>
      <c r="MH354" s="29" t="e">
        <f t="shared" si="332"/>
        <v>#REF!</v>
      </c>
      <c r="MI354" s="30" t="e">
        <f t="shared" si="333"/>
        <v>#REF!</v>
      </c>
      <c r="MJ354" t="str">
        <f t="shared" si="334"/>
        <v/>
      </c>
      <c r="MK354" t="str">
        <f t="shared" si="335"/>
        <v/>
      </c>
      <c r="ML354" t="str">
        <f t="shared" si="336"/>
        <v/>
      </c>
      <c r="MM354" t="str">
        <f t="shared" si="337"/>
        <v/>
      </c>
      <c r="MN354" t="str">
        <f t="shared" si="338"/>
        <v/>
      </c>
      <c r="MO354" t="str">
        <f t="shared" si="339"/>
        <v/>
      </c>
      <c r="MP354" s="5" t="e">
        <f>COUNTIFS(#REF!,LT354,#REF!,1,#REF!,"&gt;="&amp;MC354,#REF!,"&lt;="&amp;MB354,#REF!,"&lt;="&amp;ME354,#REF!,"&gt;="&amp;MF354,#REF!,"="&amp;KV354,#REF!,"="&amp;KX354)</f>
        <v>#REF!</v>
      </c>
      <c r="MQ354" s="5" t="e">
        <f>COUNTIFS(#REF!,LT354,#REF!,0,#REF!,"&gt;="&amp;MC354,#REF!,"&lt;="&amp;MB354,#REF!,"&lt;="&amp;ME354,#REF!,"&gt;="&amp;MF354,#REF!,"="&amp;KV354,#REF!,"="&amp;KX354)</f>
        <v>#REF!</v>
      </c>
      <c r="MR354" s="5" t="e">
        <f>COUNTIFS(#REF!,LT354,#REF!,1,#REF!,"&gt;="&amp;MC354,#REF!,"&lt;="&amp;MB354,#REF!,"&lt;="&amp;ME354,#REF!,"&gt;="&amp;MF354,#REF!,"="&amp;KW354,#REF!,"="&amp;KY354)</f>
        <v>#REF!</v>
      </c>
      <c r="MS354" s="5" t="e">
        <f>COUNTIFS(#REF!,LT354,#REF!,0,#REF!,"&gt;="&amp;MC354,#REF!,"&lt;="&amp;MB354,#REF!,"&lt;="&amp;ME354,#REF!,"&gt;="&amp;MF354,#REF!,"="&amp;KW354,#REF!,"="&amp;KY354)</f>
        <v>#REF!</v>
      </c>
      <c r="MT354" s="5" t="e">
        <f>COUNTIFS(#REF!,LT354,#REF!,1,#REF!,"&gt;="&amp;MI354,#REF!,"&lt;="&amp;MH354,#REF!,"&lt;="&amp;ME354,#REF!,"&gt;="&amp;MF354)</f>
        <v>#REF!</v>
      </c>
      <c r="MU354" s="5" t="e">
        <f>COUNTIFS(#REF!,LT354,#REF!,0,#REF!,"&gt;="&amp;MI354,#REF!,"&lt;="&amp;MH354,#REF!,"&lt;="&amp;ME354,#REF!,"&gt;="&amp;MF354)</f>
        <v>#REF!</v>
      </c>
      <c r="MV354" s="5" t="e">
        <f>COUNTIFS(#REF!,LT354,#REF!,1,#REF!,"&gt;="&amp;MI354,#REF!,"&lt;="&amp;MH354,#REF!,"="&amp;KZ354,#REF!,"="&amp;LA354,#REF!,"&lt;="&amp;ME354,#REF!,"&gt;="&amp;MF354)</f>
        <v>#REF!</v>
      </c>
      <c r="MW354" s="5" t="e">
        <f>COUNTIFS(#REF!,LT354,#REF!,0,#REF!,"&gt;="&amp;MI354,#REF!,"&lt;="&amp;MH354,#REF!,"="&amp;KZ354,#REF!,"="&amp;LA354,#REF!,"&lt;="&amp;ME354,#REF!,"&gt;="&amp;MF354)</f>
        <v>#REF!</v>
      </c>
      <c r="MX354" s="5" t="e">
        <f>COUNTIFS(#REF!,LT354,#REF!,1,#REF!,"&gt;="&amp;MC354,#REF!,"&lt;="&amp;MB354,#REF!,"&lt;="&amp;ME354,#REF!,"&gt;="&amp;MF354)</f>
        <v>#REF!</v>
      </c>
      <c r="MY354" s="5" t="e">
        <f>COUNTIFS(#REF!,LT354,#REF!,0,#REF!,"&gt;="&amp;MC354,#REF!,"&lt;="&amp;MB354,#REF!,"&lt;="&amp;ME354,#REF!,"&gt;="&amp;MF354)</f>
        <v>#REF!</v>
      </c>
      <c r="MZ354" s="5" t="e">
        <f>COUNTIFS(#REF!,LT354,#REF!,1,#REF!,"&lt;="&amp;ME354,#REF!,"&gt;="&amp;MF354,#REF!,"="&amp;KV354,#REF!,"="&amp;KX354)</f>
        <v>#REF!</v>
      </c>
      <c r="NA354" s="5" t="e">
        <f>COUNTIFS(#REF!,LT354,#REF!,0,#REF!,"&lt;="&amp;ME354,#REF!,"&gt;="&amp;MF354,#REF!,"="&amp;KV354,#REF!,"="&amp;KX354)</f>
        <v>#REF!</v>
      </c>
      <c r="NB354" s="5" t="e">
        <f>COUNTIFS(#REF!,LT354,#REF!,1,#REF!,"&lt;="&amp;ME354,#REF!,"&gt;="&amp;MF354,#REF!,"="&amp;KW354,#REF!,"="&amp;KY354)</f>
        <v>#REF!</v>
      </c>
      <c r="NC354" s="5" t="e">
        <f>COUNTIFS(#REF!,LT354,#REF!,0,#REF!,"&lt;="&amp;ME354,#REF!,"&gt;="&amp;MF354,#REF!,"="&amp;KW354,#REF!,"="&amp;KY354)</f>
        <v>#REF!</v>
      </c>
      <c r="ND354" s="5" t="e">
        <f t="shared" si="340"/>
        <v>#REF!</v>
      </c>
      <c r="NE354" s="5" t="e">
        <f t="shared" si="341"/>
        <v>#REF!</v>
      </c>
      <c r="NF354" s="5" t="e">
        <f t="shared" si="342"/>
        <v>#REF!</v>
      </c>
      <c r="NG354" s="6" t="e">
        <f t="shared" si="343"/>
        <v>#REF!</v>
      </c>
      <c r="NH354" s="7" t="e">
        <f t="shared" si="344"/>
        <v>#REF!</v>
      </c>
      <c r="NI354" s="5" t="e">
        <f t="shared" si="345"/>
        <v>#REF!</v>
      </c>
      <c r="NJ354" s="31" t="e">
        <f t="shared" si="346"/>
        <v>#REF!</v>
      </c>
      <c r="NK354" s="32" t="e">
        <f t="shared" si="347"/>
        <v>#REF!</v>
      </c>
      <c r="NL354" s="32" t="e">
        <f t="shared" si="348"/>
        <v>#REF!</v>
      </c>
      <c r="NM354" s="33" t="e">
        <f t="shared" si="349"/>
        <v>#REF!</v>
      </c>
      <c r="NN354" s="33" t="e">
        <f t="shared" si="350"/>
        <v>#REF!</v>
      </c>
      <c r="NO354" s="33" t="e">
        <f t="shared" si="351"/>
        <v>#REF!</v>
      </c>
      <c r="NP354" s="33" t="e">
        <f t="shared" si="352"/>
        <v>#REF!</v>
      </c>
      <c r="NQ354" s="31" t="e">
        <f t="shared" si="353"/>
        <v>#REF!</v>
      </c>
      <c r="NR354" s="32" t="e">
        <f t="shared" si="354"/>
        <v>#REF!</v>
      </c>
      <c r="NS354" s="32" t="e">
        <f t="shared" si="355"/>
        <v>#REF!</v>
      </c>
      <c r="NT354" s="33" t="e">
        <f t="shared" si="356"/>
        <v>#REF!</v>
      </c>
      <c r="NU354" s="33" t="e">
        <f t="shared" si="357"/>
        <v>#REF!</v>
      </c>
      <c r="NV354" s="33" t="e">
        <f t="shared" si="358"/>
        <v>#REF!</v>
      </c>
      <c r="NW354" s="33" t="e">
        <f t="shared" si="359"/>
        <v>#REF!</v>
      </c>
      <c r="NX354" t="e">
        <f t="shared" si="360"/>
        <v>#REF!</v>
      </c>
      <c r="NY354" t="e">
        <f t="shared" si="361"/>
        <v>#REF!</v>
      </c>
      <c r="NZ354" t="e">
        <f t="shared" si="362"/>
        <v>#REF!</v>
      </c>
      <c r="OA354" t="e">
        <f t="shared" si="363"/>
        <v>#REF!</v>
      </c>
      <c r="OB354" t="e">
        <f t="shared" si="364"/>
        <v>#REF!</v>
      </c>
      <c r="OC354" t="e">
        <f t="shared" si="365"/>
        <v>#REF!</v>
      </c>
    </row>
    <row r="355" spans="1:393" ht="16.5" customHeight="1" x14ac:dyDescent="0.3">
      <c r="A355" s="22"/>
      <c r="KN355" s="5" t="e">
        <f>IF(INDEX(#REF!,MATCH('HT 1-0'!D355,#REF!,0))=INDEX(#REF!,MATCH('HT 1-0'!D355,#REF!,0)),INDEX(#REF!,MATCH('HT 1-0'!D355,#REF!,0)),"ERROR")</f>
        <v>#REF!</v>
      </c>
      <c r="KO355" s="5" t="e">
        <f>IF(INDEX(#REF!,MATCH('HT 1-0'!E355,#REF!,0))=INDEX(#REF!,MATCH('HT 1-0'!E355,#REF!,0)),INDEX(#REF!,MATCH('HT 1-0'!E355,#REF!,0)),"ERROR")</f>
        <v>#REF!</v>
      </c>
      <c r="KP355" s="5" t="e">
        <f t="shared" si="305"/>
        <v>#REF!</v>
      </c>
      <c r="KQ355" t="str">
        <f t="shared" si="306"/>
        <v>_</v>
      </c>
      <c r="KR355" s="5" t="e">
        <f t="shared" si="307"/>
        <v>#DIV/0!</v>
      </c>
      <c r="KS355" s="5" t="e">
        <f t="shared" si="308"/>
        <v>#DIV/0!</v>
      </c>
      <c r="KT355" s="5" t="e">
        <f t="shared" si="309"/>
        <v>#DIV/0!</v>
      </c>
      <c r="KU355" s="5" t="e">
        <f t="shared" si="310"/>
        <v>#DIV/0!</v>
      </c>
      <c r="KV355" s="5" t="e">
        <f t="shared" si="311"/>
        <v>#DIV/0!</v>
      </c>
      <c r="KW355" s="5" t="e">
        <f t="shared" si="312"/>
        <v>#DIV/0!</v>
      </c>
      <c r="KX355" s="5" t="e">
        <f t="shared" si="313"/>
        <v>#DIV/0!</v>
      </c>
      <c r="KY355" s="5" t="e">
        <f t="shared" si="314"/>
        <v>#DIV/0!</v>
      </c>
      <c r="KZ355" s="5" t="e">
        <f t="shared" si="315"/>
        <v>#DIV/0!</v>
      </c>
      <c r="LA355" s="5" t="e">
        <f t="shared" si="316"/>
        <v>#DIV/0!</v>
      </c>
      <c r="LB355" t="e">
        <f>IF(LQ355="1-0",INDEX(Scrape!#REF!,MATCH('HT 1-0'!KP355,Scrape!$B:$B,0)),"")</f>
        <v>#REF!</v>
      </c>
      <c r="LC355" t="e">
        <f>IF(LQ355="1-0",INDEX(Scrape!$A:$A,MATCH('HT 1-0'!KP355,Scrape!$B:$B,0)),"")</f>
        <v>#REF!</v>
      </c>
      <c r="LD355" t="e">
        <f>IF(LQ355="1-0",INDEX(Scrape!$B:$B,MATCH('HT 1-0'!KP355,Scrape!$B:$B,0)),"")</f>
        <v>#REF!</v>
      </c>
      <c r="LE355" t="e">
        <f>IF(LQ355="1-0",INDEX(Scrape!$C:$C,MATCH('HT 1-0'!KP355,Scrape!$B:$B,0)),"")</f>
        <v>#REF!</v>
      </c>
      <c r="LF355" t="e">
        <f>IF(LQ355="1-0",INDEX(Scrape!$D:$D,MATCH('HT 1-0'!KP355,Scrape!$B:$B,0)),"")</f>
        <v>#REF!</v>
      </c>
      <c r="LG355" t="e">
        <f>IF(LQ355="1-0",INDEX(Scrape!$E:$E,MATCH('HT 1-0'!KP355,Scrape!$B:$B,0)),"")</f>
        <v>#REF!</v>
      </c>
      <c r="LH355" t="e">
        <f>IF(LQ355="1-0",INDEX(Scrape!$F:$F,MATCH('HT 1-0'!KP355,Scrape!$B:$B,0)),"")</f>
        <v>#REF!</v>
      </c>
      <c r="LI355" t="e">
        <f>IF(LQ355="1-0",INDEX(Scrape!$G:$G,MATCH('HT 1-0'!KP355,Scrape!$B:$B,0)),"")</f>
        <v>#REF!</v>
      </c>
      <c r="LJ355" t="e">
        <f>IF(LQ355="1-0",INDEX(Scrape!$H:$H,MATCH('HT 1-0'!KP355,Scrape!$B:$B,0)),"")</f>
        <v>#REF!</v>
      </c>
      <c r="LK355" t="e">
        <f>IF(LQ355="1-0",INDEX(Scrape!$I:$I,MATCH('HT 1-0'!KP355,Scrape!$B:$B,0)),"")</f>
        <v>#REF!</v>
      </c>
      <c r="LL355" t="e">
        <f>IF(LQ355="1-0",INDEX(Scrape!$J:$J,MATCH('HT 1-0'!KP355,Scrape!$B:$B,0)),"")</f>
        <v>#REF!</v>
      </c>
      <c r="LM355" t="e">
        <f>IF(LQ355="1-0",INDEX(Scrape!$K:$K,MATCH('HT 1-0'!KP355,Scrape!$B:$B,0)),"")</f>
        <v>#REF!</v>
      </c>
      <c r="LN355" t="e">
        <f>IF(LQ355="1-0",INDEX(Scrape!$L:$L,MATCH('HT 1-0'!KP355,Scrape!$B:$B,0)),"")</f>
        <v>#REF!</v>
      </c>
      <c r="LO355" t="e">
        <f>IF(LQ355="1-0",INDEX(Scrape!$M:$M,MATCH('HT 1-0'!KP355,Scrape!$B:$B,0)),"")</f>
        <v>#REF!</v>
      </c>
      <c r="LP355" t="e">
        <f>IF(LQ355="1-0",INDEX(Scrape!$N:$N,MATCH('HT 1-0'!KP355,Scrape!$B:$B,0)),"")</f>
        <v>#REF!</v>
      </c>
      <c r="LQ355" t="e">
        <f>INDEX(Scrape!$O:$O,MATCH('HT 1-0'!KP355,Scrape!$B:$B,0))</f>
        <v>#REF!</v>
      </c>
      <c r="LR355" t="e">
        <f t="shared" si="317"/>
        <v>#REF!</v>
      </c>
      <c r="LS355" t="e">
        <f t="shared" si="318"/>
        <v>#REF!</v>
      </c>
      <c r="LT355" s="23" t="e">
        <f>IF(INDEX(#REF!,MATCH(KQ355,#REF!,0))=INDEX(#REF!,MATCH(KQ355,#REF!,0)),INDEX(#REF!,MATCH(KQ355,#REF!,0)),"ERROR")</f>
        <v>#REF!</v>
      </c>
      <c r="LU355" s="24" t="e">
        <f t="shared" si="319"/>
        <v>#DIV/0!</v>
      </c>
      <c r="LV355" s="24" t="e">
        <f t="shared" si="320"/>
        <v>#DIV/0!</v>
      </c>
      <c r="LW355" s="24" t="e">
        <f t="shared" si="321"/>
        <v>#DIV/0!</v>
      </c>
      <c r="LX355" s="24" t="e">
        <f t="shared" si="322"/>
        <v>#DIV/0!</v>
      </c>
      <c r="LY355" s="25" t="e">
        <f t="shared" si="323"/>
        <v>#REF!</v>
      </c>
      <c r="LZ355" s="25" t="e">
        <f t="shared" si="324"/>
        <v>#REF!</v>
      </c>
      <c r="MA355" s="26" t="e">
        <f t="shared" si="325"/>
        <v>#REF!</v>
      </c>
      <c r="MB355" s="27" t="e">
        <f t="shared" si="326"/>
        <v>#REF!</v>
      </c>
      <c r="MC355" s="28" t="e">
        <f t="shared" si="327"/>
        <v>#REF!</v>
      </c>
      <c r="MD355" s="24" t="e">
        <f t="shared" si="328"/>
        <v>#REF!</v>
      </c>
      <c r="ME355" s="29" t="e">
        <f t="shared" si="329"/>
        <v>#REF!</v>
      </c>
      <c r="MF355" s="30" t="e">
        <f t="shared" si="330"/>
        <v>#REF!</v>
      </c>
      <c r="MG355" s="24" t="e">
        <f t="shared" si="331"/>
        <v>#REF!</v>
      </c>
      <c r="MH355" s="29" t="e">
        <f t="shared" si="332"/>
        <v>#REF!</v>
      </c>
      <c r="MI355" s="30" t="e">
        <f t="shared" si="333"/>
        <v>#REF!</v>
      </c>
      <c r="MJ355" t="str">
        <f t="shared" si="334"/>
        <v/>
      </c>
      <c r="MK355" t="str">
        <f t="shared" si="335"/>
        <v/>
      </c>
      <c r="ML355" t="str">
        <f t="shared" si="336"/>
        <v/>
      </c>
      <c r="MM355" t="str">
        <f t="shared" si="337"/>
        <v/>
      </c>
      <c r="MN355" t="str">
        <f t="shared" si="338"/>
        <v/>
      </c>
      <c r="MO355" t="str">
        <f t="shared" si="339"/>
        <v/>
      </c>
      <c r="MP355" s="5" t="e">
        <f>COUNTIFS(#REF!,LT355,#REF!,1,#REF!,"&gt;="&amp;MC355,#REF!,"&lt;="&amp;MB355,#REF!,"&lt;="&amp;ME355,#REF!,"&gt;="&amp;MF355,#REF!,"="&amp;KV355,#REF!,"="&amp;KX355)</f>
        <v>#REF!</v>
      </c>
      <c r="MQ355" s="5" t="e">
        <f>COUNTIFS(#REF!,LT355,#REF!,0,#REF!,"&gt;="&amp;MC355,#REF!,"&lt;="&amp;MB355,#REF!,"&lt;="&amp;ME355,#REF!,"&gt;="&amp;MF355,#REF!,"="&amp;KV355,#REF!,"="&amp;KX355)</f>
        <v>#REF!</v>
      </c>
      <c r="MR355" s="5" t="e">
        <f>COUNTIFS(#REF!,LT355,#REF!,1,#REF!,"&gt;="&amp;MC355,#REF!,"&lt;="&amp;MB355,#REF!,"&lt;="&amp;ME355,#REF!,"&gt;="&amp;MF355,#REF!,"="&amp;KW355,#REF!,"="&amp;KY355)</f>
        <v>#REF!</v>
      </c>
      <c r="MS355" s="5" t="e">
        <f>COUNTIFS(#REF!,LT355,#REF!,0,#REF!,"&gt;="&amp;MC355,#REF!,"&lt;="&amp;MB355,#REF!,"&lt;="&amp;ME355,#REF!,"&gt;="&amp;MF355,#REF!,"="&amp;KW355,#REF!,"="&amp;KY355)</f>
        <v>#REF!</v>
      </c>
      <c r="MT355" s="5" t="e">
        <f>COUNTIFS(#REF!,LT355,#REF!,1,#REF!,"&gt;="&amp;MI355,#REF!,"&lt;="&amp;MH355,#REF!,"&lt;="&amp;ME355,#REF!,"&gt;="&amp;MF355)</f>
        <v>#REF!</v>
      </c>
      <c r="MU355" s="5" t="e">
        <f>COUNTIFS(#REF!,LT355,#REF!,0,#REF!,"&gt;="&amp;MI355,#REF!,"&lt;="&amp;MH355,#REF!,"&lt;="&amp;ME355,#REF!,"&gt;="&amp;MF355)</f>
        <v>#REF!</v>
      </c>
      <c r="MV355" s="5" t="e">
        <f>COUNTIFS(#REF!,LT355,#REF!,1,#REF!,"&gt;="&amp;MI355,#REF!,"&lt;="&amp;MH355,#REF!,"="&amp;KZ355,#REF!,"="&amp;LA355,#REF!,"&lt;="&amp;ME355,#REF!,"&gt;="&amp;MF355)</f>
        <v>#REF!</v>
      </c>
      <c r="MW355" s="5" t="e">
        <f>COUNTIFS(#REF!,LT355,#REF!,0,#REF!,"&gt;="&amp;MI355,#REF!,"&lt;="&amp;MH355,#REF!,"="&amp;KZ355,#REF!,"="&amp;LA355,#REF!,"&lt;="&amp;ME355,#REF!,"&gt;="&amp;MF355)</f>
        <v>#REF!</v>
      </c>
      <c r="MX355" s="5" t="e">
        <f>COUNTIFS(#REF!,LT355,#REF!,1,#REF!,"&gt;="&amp;MC355,#REF!,"&lt;="&amp;MB355,#REF!,"&lt;="&amp;ME355,#REF!,"&gt;="&amp;MF355)</f>
        <v>#REF!</v>
      </c>
      <c r="MY355" s="5" t="e">
        <f>COUNTIFS(#REF!,LT355,#REF!,0,#REF!,"&gt;="&amp;MC355,#REF!,"&lt;="&amp;MB355,#REF!,"&lt;="&amp;ME355,#REF!,"&gt;="&amp;MF355)</f>
        <v>#REF!</v>
      </c>
      <c r="MZ355" s="5" t="e">
        <f>COUNTIFS(#REF!,LT355,#REF!,1,#REF!,"&lt;="&amp;ME355,#REF!,"&gt;="&amp;MF355,#REF!,"="&amp;KV355,#REF!,"="&amp;KX355)</f>
        <v>#REF!</v>
      </c>
      <c r="NA355" s="5" t="e">
        <f>COUNTIFS(#REF!,LT355,#REF!,0,#REF!,"&lt;="&amp;ME355,#REF!,"&gt;="&amp;MF355,#REF!,"="&amp;KV355,#REF!,"="&amp;KX355)</f>
        <v>#REF!</v>
      </c>
      <c r="NB355" s="5" t="e">
        <f>COUNTIFS(#REF!,LT355,#REF!,1,#REF!,"&lt;="&amp;ME355,#REF!,"&gt;="&amp;MF355,#REF!,"="&amp;KW355,#REF!,"="&amp;KY355)</f>
        <v>#REF!</v>
      </c>
      <c r="NC355" s="5" t="e">
        <f>COUNTIFS(#REF!,LT355,#REF!,0,#REF!,"&lt;="&amp;ME355,#REF!,"&gt;="&amp;MF355,#REF!,"="&amp;KW355,#REF!,"="&amp;KY355)</f>
        <v>#REF!</v>
      </c>
      <c r="ND355" s="5" t="e">
        <f t="shared" si="340"/>
        <v>#REF!</v>
      </c>
      <c r="NE355" s="5" t="e">
        <f t="shared" si="341"/>
        <v>#REF!</v>
      </c>
      <c r="NF355" s="5" t="e">
        <f t="shared" si="342"/>
        <v>#REF!</v>
      </c>
      <c r="NG355" s="6" t="e">
        <f t="shared" si="343"/>
        <v>#REF!</v>
      </c>
      <c r="NH355" s="7" t="e">
        <f t="shared" si="344"/>
        <v>#REF!</v>
      </c>
      <c r="NI355" s="5" t="e">
        <f t="shared" si="345"/>
        <v>#REF!</v>
      </c>
      <c r="NJ355" s="31" t="e">
        <f t="shared" si="346"/>
        <v>#REF!</v>
      </c>
      <c r="NK355" s="32" t="e">
        <f t="shared" si="347"/>
        <v>#REF!</v>
      </c>
      <c r="NL355" s="32" t="e">
        <f t="shared" si="348"/>
        <v>#REF!</v>
      </c>
      <c r="NM355" s="33" t="e">
        <f t="shared" si="349"/>
        <v>#REF!</v>
      </c>
      <c r="NN355" s="33" t="e">
        <f t="shared" si="350"/>
        <v>#REF!</v>
      </c>
      <c r="NO355" s="33" t="e">
        <f t="shared" si="351"/>
        <v>#REF!</v>
      </c>
      <c r="NP355" s="33" t="e">
        <f t="shared" si="352"/>
        <v>#REF!</v>
      </c>
      <c r="NQ355" s="31" t="e">
        <f t="shared" si="353"/>
        <v>#REF!</v>
      </c>
      <c r="NR355" s="32" t="e">
        <f t="shared" si="354"/>
        <v>#REF!</v>
      </c>
      <c r="NS355" s="32" t="e">
        <f t="shared" si="355"/>
        <v>#REF!</v>
      </c>
      <c r="NT355" s="33" t="e">
        <f t="shared" si="356"/>
        <v>#REF!</v>
      </c>
      <c r="NU355" s="33" t="e">
        <f t="shared" si="357"/>
        <v>#REF!</v>
      </c>
      <c r="NV355" s="33" t="e">
        <f t="shared" si="358"/>
        <v>#REF!</v>
      </c>
      <c r="NW355" s="33" t="e">
        <f t="shared" si="359"/>
        <v>#REF!</v>
      </c>
      <c r="NX355" t="e">
        <f t="shared" si="360"/>
        <v>#REF!</v>
      </c>
      <c r="NY355" t="e">
        <f t="shared" si="361"/>
        <v>#REF!</v>
      </c>
      <c r="NZ355" t="e">
        <f t="shared" si="362"/>
        <v>#REF!</v>
      </c>
      <c r="OA355" t="e">
        <f t="shared" si="363"/>
        <v>#REF!</v>
      </c>
      <c r="OB355" t="e">
        <f t="shared" si="364"/>
        <v>#REF!</v>
      </c>
      <c r="OC355" t="e">
        <f t="shared" si="365"/>
        <v>#REF!</v>
      </c>
    </row>
    <row r="356" spans="1:393" ht="16.5" customHeight="1" x14ac:dyDescent="0.3">
      <c r="A356" s="22"/>
      <c r="KN356" s="5" t="e">
        <f>IF(INDEX(#REF!,MATCH('HT 1-0'!D356,#REF!,0))=INDEX(#REF!,MATCH('HT 1-0'!D356,#REF!,0)),INDEX(#REF!,MATCH('HT 1-0'!D356,#REF!,0)),"ERROR")</f>
        <v>#REF!</v>
      </c>
      <c r="KO356" s="5" t="e">
        <f>IF(INDEX(#REF!,MATCH('HT 1-0'!E356,#REF!,0))=INDEX(#REF!,MATCH('HT 1-0'!E356,#REF!,0)),INDEX(#REF!,MATCH('HT 1-0'!E356,#REF!,0)),"ERROR")</f>
        <v>#REF!</v>
      </c>
      <c r="KP356" s="5" t="e">
        <f t="shared" si="305"/>
        <v>#REF!</v>
      </c>
      <c r="KQ356" t="str">
        <f t="shared" si="306"/>
        <v>_</v>
      </c>
      <c r="KR356" s="5" t="e">
        <f t="shared" si="307"/>
        <v>#DIV/0!</v>
      </c>
      <c r="KS356" s="5" t="e">
        <f t="shared" si="308"/>
        <v>#DIV/0!</v>
      </c>
      <c r="KT356" s="5" t="e">
        <f t="shared" si="309"/>
        <v>#DIV/0!</v>
      </c>
      <c r="KU356" s="5" t="e">
        <f t="shared" si="310"/>
        <v>#DIV/0!</v>
      </c>
      <c r="KV356" s="5" t="e">
        <f t="shared" si="311"/>
        <v>#DIV/0!</v>
      </c>
      <c r="KW356" s="5" t="e">
        <f t="shared" si="312"/>
        <v>#DIV/0!</v>
      </c>
      <c r="KX356" s="5" t="e">
        <f t="shared" si="313"/>
        <v>#DIV/0!</v>
      </c>
      <c r="KY356" s="5" t="e">
        <f t="shared" si="314"/>
        <v>#DIV/0!</v>
      </c>
      <c r="KZ356" s="5" t="e">
        <f t="shared" si="315"/>
        <v>#DIV/0!</v>
      </c>
      <c r="LA356" s="5" t="e">
        <f t="shared" si="316"/>
        <v>#DIV/0!</v>
      </c>
      <c r="LB356" t="e">
        <f>IF(LQ356="1-0",INDEX(Scrape!#REF!,MATCH('HT 1-0'!KP356,Scrape!$B:$B,0)),"")</f>
        <v>#REF!</v>
      </c>
      <c r="LC356" t="e">
        <f>IF(LQ356="1-0",INDEX(Scrape!$A:$A,MATCH('HT 1-0'!KP356,Scrape!$B:$B,0)),"")</f>
        <v>#REF!</v>
      </c>
      <c r="LD356" t="e">
        <f>IF(LQ356="1-0",INDEX(Scrape!$B:$B,MATCH('HT 1-0'!KP356,Scrape!$B:$B,0)),"")</f>
        <v>#REF!</v>
      </c>
      <c r="LE356" t="e">
        <f>IF(LQ356="1-0",INDEX(Scrape!$C:$C,MATCH('HT 1-0'!KP356,Scrape!$B:$B,0)),"")</f>
        <v>#REF!</v>
      </c>
      <c r="LF356" t="e">
        <f>IF(LQ356="1-0",INDEX(Scrape!$D:$D,MATCH('HT 1-0'!KP356,Scrape!$B:$B,0)),"")</f>
        <v>#REF!</v>
      </c>
      <c r="LG356" t="e">
        <f>IF(LQ356="1-0",INDEX(Scrape!$E:$E,MATCH('HT 1-0'!KP356,Scrape!$B:$B,0)),"")</f>
        <v>#REF!</v>
      </c>
      <c r="LH356" t="e">
        <f>IF(LQ356="1-0",INDEX(Scrape!$F:$F,MATCH('HT 1-0'!KP356,Scrape!$B:$B,0)),"")</f>
        <v>#REF!</v>
      </c>
      <c r="LI356" t="e">
        <f>IF(LQ356="1-0",INDEX(Scrape!$G:$G,MATCH('HT 1-0'!KP356,Scrape!$B:$B,0)),"")</f>
        <v>#REF!</v>
      </c>
      <c r="LJ356" t="e">
        <f>IF(LQ356="1-0",INDEX(Scrape!$H:$H,MATCH('HT 1-0'!KP356,Scrape!$B:$B,0)),"")</f>
        <v>#REF!</v>
      </c>
      <c r="LK356" t="e">
        <f>IF(LQ356="1-0",INDEX(Scrape!$I:$I,MATCH('HT 1-0'!KP356,Scrape!$B:$B,0)),"")</f>
        <v>#REF!</v>
      </c>
      <c r="LL356" t="e">
        <f>IF(LQ356="1-0",INDEX(Scrape!$J:$J,MATCH('HT 1-0'!KP356,Scrape!$B:$B,0)),"")</f>
        <v>#REF!</v>
      </c>
      <c r="LM356" t="e">
        <f>IF(LQ356="1-0",INDEX(Scrape!$K:$K,MATCH('HT 1-0'!KP356,Scrape!$B:$B,0)),"")</f>
        <v>#REF!</v>
      </c>
      <c r="LN356" t="e">
        <f>IF(LQ356="1-0",INDEX(Scrape!$L:$L,MATCH('HT 1-0'!KP356,Scrape!$B:$B,0)),"")</f>
        <v>#REF!</v>
      </c>
      <c r="LO356" t="e">
        <f>IF(LQ356="1-0",INDEX(Scrape!$M:$M,MATCH('HT 1-0'!KP356,Scrape!$B:$B,0)),"")</f>
        <v>#REF!</v>
      </c>
      <c r="LP356" t="e">
        <f>IF(LQ356="1-0",INDEX(Scrape!$N:$N,MATCH('HT 1-0'!KP356,Scrape!$B:$B,0)),"")</f>
        <v>#REF!</v>
      </c>
      <c r="LQ356" t="e">
        <f>INDEX(Scrape!$O:$O,MATCH('HT 1-0'!KP356,Scrape!$B:$B,0))</f>
        <v>#REF!</v>
      </c>
      <c r="LR356" t="e">
        <f t="shared" si="317"/>
        <v>#REF!</v>
      </c>
      <c r="LS356" t="e">
        <f t="shared" si="318"/>
        <v>#REF!</v>
      </c>
      <c r="LT356" s="23" t="e">
        <f>IF(INDEX(#REF!,MATCH(KQ356,#REF!,0))=INDEX(#REF!,MATCH(KQ356,#REF!,0)),INDEX(#REF!,MATCH(KQ356,#REF!,0)),"ERROR")</f>
        <v>#REF!</v>
      </c>
      <c r="LU356" s="24" t="e">
        <f t="shared" si="319"/>
        <v>#DIV/0!</v>
      </c>
      <c r="LV356" s="24" t="e">
        <f t="shared" si="320"/>
        <v>#DIV/0!</v>
      </c>
      <c r="LW356" s="24" t="e">
        <f t="shared" si="321"/>
        <v>#DIV/0!</v>
      </c>
      <c r="LX356" s="24" t="e">
        <f t="shared" si="322"/>
        <v>#DIV/0!</v>
      </c>
      <c r="LY356" s="25" t="e">
        <f t="shared" si="323"/>
        <v>#REF!</v>
      </c>
      <c r="LZ356" s="25" t="e">
        <f t="shared" si="324"/>
        <v>#REF!</v>
      </c>
      <c r="MA356" s="26" t="e">
        <f t="shared" si="325"/>
        <v>#REF!</v>
      </c>
      <c r="MB356" s="27" t="e">
        <f t="shared" si="326"/>
        <v>#REF!</v>
      </c>
      <c r="MC356" s="28" t="e">
        <f t="shared" si="327"/>
        <v>#REF!</v>
      </c>
      <c r="MD356" s="24" t="e">
        <f t="shared" si="328"/>
        <v>#REF!</v>
      </c>
      <c r="ME356" s="29" t="e">
        <f t="shared" si="329"/>
        <v>#REF!</v>
      </c>
      <c r="MF356" s="30" t="e">
        <f t="shared" si="330"/>
        <v>#REF!</v>
      </c>
      <c r="MG356" s="24" t="e">
        <f t="shared" si="331"/>
        <v>#REF!</v>
      </c>
      <c r="MH356" s="29" t="e">
        <f t="shared" si="332"/>
        <v>#REF!</v>
      </c>
      <c r="MI356" s="30" t="e">
        <f t="shared" si="333"/>
        <v>#REF!</v>
      </c>
      <c r="MJ356" t="str">
        <f t="shared" si="334"/>
        <v/>
      </c>
      <c r="MK356" t="str">
        <f t="shared" si="335"/>
        <v/>
      </c>
      <c r="ML356" t="str">
        <f t="shared" si="336"/>
        <v/>
      </c>
      <c r="MM356" t="str">
        <f t="shared" si="337"/>
        <v/>
      </c>
      <c r="MN356" t="str">
        <f t="shared" si="338"/>
        <v/>
      </c>
      <c r="MO356" t="str">
        <f t="shared" si="339"/>
        <v/>
      </c>
      <c r="MP356" s="5" t="e">
        <f>COUNTIFS(#REF!,LT356,#REF!,1,#REF!,"&gt;="&amp;MC356,#REF!,"&lt;="&amp;MB356,#REF!,"&lt;="&amp;ME356,#REF!,"&gt;="&amp;MF356,#REF!,"="&amp;KV356,#REF!,"="&amp;KX356)</f>
        <v>#REF!</v>
      </c>
      <c r="MQ356" s="5" t="e">
        <f>COUNTIFS(#REF!,LT356,#REF!,0,#REF!,"&gt;="&amp;MC356,#REF!,"&lt;="&amp;MB356,#REF!,"&lt;="&amp;ME356,#REF!,"&gt;="&amp;MF356,#REF!,"="&amp;KV356,#REF!,"="&amp;KX356)</f>
        <v>#REF!</v>
      </c>
      <c r="MR356" s="5" t="e">
        <f>COUNTIFS(#REF!,LT356,#REF!,1,#REF!,"&gt;="&amp;MC356,#REF!,"&lt;="&amp;MB356,#REF!,"&lt;="&amp;ME356,#REF!,"&gt;="&amp;MF356,#REF!,"="&amp;KW356,#REF!,"="&amp;KY356)</f>
        <v>#REF!</v>
      </c>
      <c r="MS356" s="5" t="e">
        <f>COUNTIFS(#REF!,LT356,#REF!,0,#REF!,"&gt;="&amp;MC356,#REF!,"&lt;="&amp;MB356,#REF!,"&lt;="&amp;ME356,#REF!,"&gt;="&amp;MF356,#REF!,"="&amp;KW356,#REF!,"="&amp;KY356)</f>
        <v>#REF!</v>
      </c>
      <c r="MT356" s="5" t="e">
        <f>COUNTIFS(#REF!,LT356,#REF!,1,#REF!,"&gt;="&amp;MI356,#REF!,"&lt;="&amp;MH356,#REF!,"&lt;="&amp;ME356,#REF!,"&gt;="&amp;MF356)</f>
        <v>#REF!</v>
      </c>
      <c r="MU356" s="5" t="e">
        <f>COUNTIFS(#REF!,LT356,#REF!,0,#REF!,"&gt;="&amp;MI356,#REF!,"&lt;="&amp;MH356,#REF!,"&lt;="&amp;ME356,#REF!,"&gt;="&amp;MF356)</f>
        <v>#REF!</v>
      </c>
      <c r="MV356" s="5" t="e">
        <f>COUNTIFS(#REF!,LT356,#REF!,1,#REF!,"&gt;="&amp;MI356,#REF!,"&lt;="&amp;MH356,#REF!,"="&amp;KZ356,#REF!,"="&amp;LA356,#REF!,"&lt;="&amp;ME356,#REF!,"&gt;="&amp;MF356)</f>
        <v>#REF!</v>
      </c>
      <c r="MW356" s="5" t="e">
        <f>COUNTIFS(#REF!,LT356,#REF!,0,#REF!,"&gt;="&amp;MI356,#REF!,"&lt;="&amp;MH356,#REF!,"="&amp;KZ356,#REF!,"="&amp;LA356,#REF!,"&lt;="&amp;ME356,#REF!,"&gt;="&amp;MF356)</f>
        <v>#REF!</v>
      </c>
      <c r="MX356" s="5" t="e">
        <f>COUNTIFS(#REF!,LT356,#REF!,1,#REF!,"&gt;="&amp;MC356,#REF!,"&lt;="&amp;MB356,#REF!,"&lt;="&amp;ME356,#REF!,"&gt;="&amp;MF356)</f>
        <v>#REF!</v>
      </c>
      <c r="MY356" s="5" t="e">
        <f>COUNTIFS(#REF!,LT356,#REF!,0,#REF!,"&gt;="&amp;MC356,#REF!,"&lt;="&amp;MB356,#REF!,"&lt;="&amp;ME356,#REF!,"&gt;="&amp;MF356)</f>
        <v>#REF!</v>
      </c>
      <c r="MZ356" s="5" t="e">
        <f>COUNTIFS(#REF!,LT356,#REF!,1,#REF!,"&lt;="&amp;ME356,#REF!,"&gt;="&amp;MF356,#REF!,"="&amp;KV356,#REF!,"="&amp;KX356)</f>
        <v>#REF!</v>
      </c>
      <c r="NA356" s="5" t="e">
        <f>COUNTIFS(#REF!,LT356,#REF!,0,#REF!,"&lt;="&amp;ME356,#REF!,"&gt;="&amp;MF356,#REF!,"="&amp;KV356,#REF!,"="&amp;KX356)</f>
        <v>#REF!</v>
      </c>
      <c r="NB356" s="5" t="e">
        <f>COUNTIFS(#REF!,LT356,#REF!,1,#REF!,"&lt;="&amp;ME356,#REF!,"&gt;="&amp;MF356,#REF!,"="&amp;KW356,#REF!,"="&amp;KY356)</f>
        <v>#REF!</v>
      </c>
      <c r="NC356" s="5" t="e">
        <f>COUNTIFS(#REF!,LT356,#REF!,0,#REF!,"&lt;="&amp;ME356,#REF!,"&gt;="&amp;MF356,#REF!,"="&amp;KW356,#REF!,"="&amp;KY356)</f>
        <v>#REF!</v>
      </c>
      <c r="ND356" s="5" t="e">
        <f t="shared" si="340"/>
        <v>#REF!</v>
      </c>
      <c r="NE356" s="5" t="e">
        <f t="shared" si="341"/>
        <v>#REF!</v>
      </c>
      <c r="NF356" s="5" t="e">
        <f t="shared" si="342"/>
        <v>#REF!</v>
      </c>
      <c r="NG356" s="6" t="e">
        <f t="shared" si="343"/>
        <v>#REF!</v>
      </c>
      <c r="NH356" s="7" t="e">
        <f t="shared" si="344"/>
        <v>#REF!</v>
      </c>
      <c r="NI356" s="5" t="e">
        <f t="shared" si="345"/>
        <v>#REF!</v>
      </c>
      <c r="NJ356" s="31" t="e">
        <f t="shared" si="346"/>
        <v>#REF!</v>
      </c>
      <c r="NK356" s="32" t="e">
        <f t="shared" si="347"/>
        <v>#REF!</v>
      </c>
      <c r="NL356" s="32" t="e">
        <f t="shared" si="348"/>
        <v>#REF!</v>
      </c>
      <c r="NM356" s="33" t="e">
        <f t="shared" si="349"/>
        <v>#REF!</v>
      </c>
      <c r="NN356" s="33" t="e">
        <f t="shared" si="350"/>
        <v>#REF!</v>
      </c>
      <c r="NO356" s="33" t="e">
        <f t="shared" si="351"/>
        <v>#REF!</v>
      </c>
      <c r="NP356" s="33" t="e">
        <f t="shared" si="352"/>
        <v>#REF!</v>
      </c>
      <c r="NQ356" s="31" t="e">
        <f t="shared" si="353"/>
        <v>#REF!</v>
      </c>
      <c r="NR356" s="32" t="e">
        <f t="shared" si="354"/>
        <v>#REF!</v>
      </c>
      <c r="NS356" s="32" t="e">
        <f t="shared" si="355"/>
        <v>#REF!</v>
      </c>
      <c r="NT356" s="33" t="e">
        <f t="shared" si="356"/>
        <v>#REF!</v>
      </c>
      <c r="NU356" s="33" t="e">
        <f t="shared" si="357"/>
        <v>#REF!</v>
      </c>
      <c r="NV356" s="33" t="e">
        <f t="shared" si="358"/>
        <v>#REF!</v>
      </c>
      <c r="NW356" s="33" t="e">
        <f t="shared" si="359"/>
        <v>#REF!</v>
      </c>
      <c r="NX356" t="e">
        <f t="shared" si="360"/>
        <v>#REF!</v>
      </c>
      <c r="NY356" t="e">
        <f t="shared" si="361"/>
        <v>#REF!</v>
      </c>
      <c r="NZ356" t="e">
        <f t="shared" si="362"/>
        <v>#REF!</v>
      </c>
      <c r="OA356" t="e">
        <f t="shared" si="363"/>
        <v>#REF!</v>
      </c>
      <c r="OB356" t="e">
        <f t="shared" si="364"/>
        <v>#REF!</v>
      </c>
      <c r="OC356" t="e">
        <f t="shared" si="365"/>
        <v>#REF!</v>
      </c>
    </row>
    <row r="357" spans="1:393" ht="16.5" customHeight="1" x14ac:dyDescent="0.3">
      <c r="A357" s="22"/>
      <c r="KN357" s="5" t="e">
        <f>IF(INDEX(#REF!,MATCH('HT 1-0'!D357,#REF!,0))=INDEX(#REF!,MATCH('HT 1-0'!D357,#REF!,0)),INDEX(#REF!,MATCH('HT 1-0'!D357,#REF!,0)),"ERROR")</f>
        <v>#REF!</v>
      </c>
      <c r="KO357" s="5" t="e">
        <f>IF(INDEX(#REF!,MATCH('HT 1-0'!E357,#REF!,0))=INDEX(#REF!,MATCH('HT 1-0'!E357,#REF!,0)),INDEX(#REF!,MATCH('HT 1-0'!E357,#REF!,0)),"ERROR")</f>
        <v>#REF!</v>
      </c>
      <c r="KP357" s="5" t="e">
        <f t="shared" si="305"/>
        <v>#REF!</v>
      </c>
      <c r="KQ357" t="str">
        <f t="shared" si="306"/>
        <v>_</v>
      </c>
      <c r="KR357" s="5" t="e">
        <f t="shared" si="307"/>
        <v>#DIV/0!</v>
      </c>
      <c r="KS357" s="5" t="e">
        <f t="shared" si="308"/>
        <v>#DIV/0!</v>
      </c>
      <c r="KT357" s="5" t="e">
        <f t="shared" si="309"/>
        <v>#DIV/0!</v>
      </c>
      <c r="KU357" s="5" t="e">
        <f t="shared" si="310"/>
        <v>#DIV/0!</v>
      </c>
      <c r="KV357" s="5" t="e">
        <f t="shared" si="311"/>
        <v>#DIV/0!</v>
      </c>
      <c r="KW357" s="5" t="e">
        <f t="shared" si="312"/>
        <v>#DIV/0!</v>
      </c>
      <c r="KX357" s="5" t="e">
        <f t="shared" si="313"/>
        <v>#DIV/0!</v>
      </c>
      <c r="KY357" s="5" t="e">
        <f t="shared" si="314"/>
        <v>#DIV/0!</v>
      </c>
      <c r="KZ357" s="5" t="e">
        <f t="shared" si="315"/>
        <v>#DIV/0!</v>
      </c>
      <c r="LA357" s="5" t="e">
        <f t="shared" si="316"/>
        <v>#DIV/0!</v>
      </c>
      <c r="LB357" t="e">
        <f>IF(LQ357="1-0",INDEX(Scrape!#REF!,MATCH('HT 1-0'!KP357,Scrape!$B:$B,0)),"")</f>
        <v>#REF!</v>
      </c>
      <c r="LC357" t="e">
        <f>IF(LQ357="1-0",INDEX(Scrape!$A:$A,MATCH('HT 1-0'!KP357,Scrape!$B:$B,0)),"")</f>
        <v>#REF!</v>
      </c>
      <c r="LD357" t="e">
        <f>IF(LQ357="1-0",INDEX(Scrape!$B:$B,MATCH('HT 1-0'!KP357,Scrape!$B:$B,0)),"")</f>
        <v>#REF!</v>
      </c>
      <c r="LE357" t="e">
        <f>IF(LQ357="1-0",INDEX(Scrape!$C:$C,MATCH('HT 1-0'!KP357,Scrape!$B:$B,0)),"")</f>
        <v>#REF!</v>
      </c>
      <c r="LF357" t="e">
        <f>IF(LQ357="1-0",INDEX(Scrape!$D:$D,MATCH('HT 1-0'!KP357,Scrape!$B:$B,0)),"")</f>
        <v>#REF!</v>
      </c>
      <c r="LG357" t="e">
        <f>IF(LQ357="1-0",INDEX(Scrape!$E:$E,MATCH('HT 1-0'!KP357,Scrape!$B:$B,0)),"")</f>
        <v>#REF!</v>
      </c>
      <c r="LH357" t="e">
        <f>IF(LQ357="1-0",INDEX(Scrape!$F:$F,MATCH('HT 1-0'!KP357,Scrape!$B:$B,0)),"")</f>
        <v>#REF!</v>
      </c>
      <c r="LI357" t="e">
        <f>IF(LQ357="1-0",INDEX(Scrape!$G:$G,MATCH('HT 1-0'!KP357,Scrape!$B:$B,0)),"")</f>
        <v>#REF!</v>
      </c>
      <c r="LJ357" t="e">
        <f>IF(LQ357="1-0",INDEX(Scrape!$H:$H,MATCH('HT 1-0'!KP357,Scrape!$B:$B,0)),"")</f>
        <v>#REF!</v>
      </c>
      <c r="LK357" t="e">
        <f>IF(LQ357="1-0",INDEX(Scrape!$I:$I,MATCH('HT 1-0'!KP357,Scrape!$B:$B,0)),"")</f>
        <v>#REF!</v>
      </c>
      <c r="LL357" t="e">
        <f>IF(LQ357="1-0",INDEX(Scrape!$J:$J,MATCH('HT 1-0'!KP357,Scrape!$B:$B,0)),"")</f>
        <v>#REF!</v>
      </c>
      <c r="LM357" t="e">
        <f>IF(LQ357="1-0",INDEX(Scrape!$K:$K,MATCH('HT 1-0'!KP357,Scrape!$B:$B,0)),"")</f>
        <v>#REF!</v>
      </c>
      <c r="LN357" t="e">
        <f>IF(LQ357="1-0",INDEX(Scrape!$L:$L,MATCH('HT 1-0'!KP357,Scrape!$B:$B,0)),"")</f>
        <v>#REF!</v>
      </c>
      <c r="LO357" t="e">
        <f>IF(LQ357="1-0",INDEX(Scrape!$M:$M,MATCH('HT 1-0'!KP357,Scrape!$B:$B,0)),"")</f>
        <v>#REF!</v>
      </c>
      <c r="LP357" t="e">
        <f>IF(LQ357="1-0",INDEX(Scrape!$N:$N,MATCH('HT 1-0'!KP357,Scrape!$B:$B,0)),"")</f>
        <v>#REF!</v>
      </c>
      <c r="LQ357" t="e">
        <f>INDEX(Scrape!$O:$O,MATCH('HT 1-0'!KP357,Scrape!$B:$B,0))</f>
        <v>#REF!</v>
      </c>
      <c r="LR357" t="e">
        <f t="shared" si="317"/>
        <v>#REF!</v>
      </c>
      <c r="LS357" t="e">
        <f t="shared" si="318"/>
        <v>#REF!</v>
      </c>
      <c r="LT357" s="23" t="e">
        <f>IF(INDEX(#REF!,MATCH(KQ357,#REF!,0))=INDEX(#REF!,MATCH(KQ357,#REF!,0)),INDEX(#REF!,MATCH(KQ357,#REF!,0)),"ERROR")</f>
        <v>#REF!</v>
      </c>
      <c r="LU357" s="24" t="e">
        <f t="shared" si="319"/>
        <v>#DIV/0!</v>
      </c>
      <c r="LV357" s="24" t="e">
        <f t="shared" si="320"/>
        <v>#DIV/0!</v>
      </c>
      <c r="LW357" s="24" t="e">
        <f t="shared" si="321"/>
        <v>#DIV/0!</v>
      </c>
      <c r="LX357" s="24" t="e">
        <f t="shared" si="322"/>
        <v>#DIV/0!</v>
      </c>
      <c r="LY357" s="25" t="e">
        <f t="shared" si="323"/>
        <v>#REF!</v>
      </c>
      <c r="LZ357" s="25" t="e">
        <f t="shared" si="324"/>
        <v>#REF!</v>
      </c>
      <c r="MA357" s="26" t="e">
        <f t="shared" si="325"/>
        <v>#REF!</v>
      </c>
      <c r="MB357" s="27" t="e">
        <f t="shared" si="326"/>
        <v>#REF!</v>
      </c>
      <c r="MC357" s="28" t="e">
        <f t="shared" si="327"/>
        <v>#REF!</v>
      </c>
      <c r="MD357" s="24" t="e">
        <f t="shared" si="328"/>
        <v>#REF!</v>
      </c>
      <c r="ME357" s="29" t="e">
        <f t="shared" si="329"/>
        <v>#REF!</v>
      </c>
      <c r="MF357" s="30" t="e">
        <f t="shared" si="330"/>
        <v>#REF!</v>
      </c>
      <c r="MG357" s="24" t="e">
        <f t="shared" si="331"/>
        <v>#REF!</v>
      </c>
      <c r="MH357" s="29" t="e">
        <f t="shared" si="332"/>
        <v>#REF!</v>
      </c>
      <c r="MI357" s="30" t="e">
        <f t="shared" si="333"/>
        <v>#REF!</v>
      </c>
      <c r="MJ357" t="str">
        <f t="shared" si="334"/>
        <v/>
      </c>
      <c r="MK357" t="str">
        <f t="shared" si="335"/>
        <v/>
      </c>
      <c r="ML357" t="str">
        <f t="shared" si="336"/>
        <v/>
      </c>
      <c r="MM357" t="str">
        <f t="shared" si="337"/>
        <v/>
      </c>
      <c r="MN357" t="str">
        <f t="shared" si="338"/>
        <v/>
      </c>
      <c r="MO357" t="str">
        <f t="shared" si="339"/>
        <v/>
      </c>
      <c r="MP357" s="5" t="e">
        <f>COUNTIFS(#REF!,LT357,#REF!,1,#REF!,"&gt;="&amp;MC357,#REF!,"&lt;="&amp;MB357,#REF!,"&lt;="&amp;ME357,#REF!,"&gt;="&amp;MF357,#REF!,"="&amp;KV357,#REF!,"="&amp;KX357)</f>
        <v>#REF!</v>
      </c>
      <c r="MQ357" s="5" t="e">
        <f>COUNTIFS(#REF!,LT357,#REF!,0,#REF!,"&gt;="&amp;MC357,#REF!,"&lt;="&amp;MB357,#REF!,"&lt;="&amp;ME357,#REF!,"&gt;="&amp;MF357,#REF!,"="&amp;KV357,#REF!,"="&amp;KX357)</f>
        <v>#REF!</v>
      </c>
      <c r="MR357" s="5" t="e">
        <f>COUNTIFS(#REF!,LT357,#REF!,1,#REF!,"&gt;="&amp;MC357,#REF!,"&lt;="&amp;MB357,#REF!,"&lt;="&amp;ME357,#REF!,"&gt;="&amp;MF357,#REF!,"="&amp;KW357,#REF!,"="&amp;KY357)</f>
        <v>#REF!</v>
      </c>
      <c r="MS357" s="5" t="e">
        <f>COUNTIFS(#REF!,LT357,#REF!,0,#REF!,"&gt;="&amp;MC357,#REF!,"&lt;="&amp;MB357,#REF!,"&lt;="&amp;ME357,#REF!,"&gt;="&amp;MF357,#REF!,"="&amp;KW357,#REF!,"="&amp;KY357)</f>
        <v>#REF!</v>
      </c>
      <c r="MT357" s="5" t="e">
        <f>COUNTIFS(#REF!,LT357,#REF!,1,#REF!,"&gt;="&amp;MI357,#REF!,"&lt;="&amp;MH357,#REF!,"&lt;="&amp;ME357,#REF!,"&gt;="&amp;MF357)</f>
        <v>#REF!</v>
      </c>
      <c r="MU357" s="5" t="e">
        <f>COUNTIFS(#REF!,LT357,#REF!,0,#REF!,"&gt;="&amp;MI357,#REF!,"&lt;="&amp;MH357,#REF!,"&lt;="&amp;ME357,#REF!,"&gt;="&amp;MF357)</f>
        <v>#REF!</v>
      </c>
      <c r="MV357" s="5" t="e">
        <f>COUNTIFS(#REF!,LT357,#REF!,1,#REF!,"&gt;="&amp;MI357,#REF!,"&lt;="&amp;MH357,#REF!,"="&amp;KZ357,#REF!,"="&amp;LA357,#REF!,"&lt;="&amp;ME357,#REF!,"&gt;="&amp;MF357)</f>
        <v>#REF!</v>
      </c>
      <c r="MW357" s="5" t="e">
        <f>COUNTIFS(#REF!,LT357,#REF!,0,#REF!,"&gt;="&amp;MI357,#REF!,"&lt;="&amp;MH357,#REF!,"="&amp;KZ357,#REF!,"="&amp;LA357,#REF!,"&lt;="&amp;ME357,#REF!,"&gt;="&amp;MF357)</f>
        <v>#REF!</v>
      </c>
      <c r="MX357" s="5" t="e">
        <f>COUNTIFS(#REF!,LT357,#REF!,1,#REF!,"&gt;="&amp;MC357,#REF!,"&lt;="&amp;MB357,#REF!,"&lt;="&amp;ME357,#REF!,"&gt;="&amp;MF357)</f>
        <v>#REF!</v>
      </c>
      <c r="MY357" s="5" t="e">
        <f>COUNTIFS(#REF!,LT357,#REF!,0,#REF!,"&gt;="&amp;MC357,#REF!,"&lt;="&amp;MB357,#REF!,"&lt;="&amp;ME357,#REF!,"&gt;="&amp;MF357)</f>
        <v>#REF!</v>
      </c>
      <c r="MZ357" s="5" t="e">
        <f>COUNTIFS(#REF!,LT357,#REF!,1,#REF!,"&lt;="&amp;ME357,#REF!,"&gt;="&amp;MF357,#REF!,"="&amp;KV357,#REF!,"="&amp;KX357)</f>
        <v>#REF!</v>
      </c>
      <c r="NA357" s="5" t="e">
        <f>COUNTIFS(#REF!,LT357,#REF!,0,#REF!,"&lt;="&amp;ME357,#REF!,"&gt;="&amp;MF357,#REF!,"="&amp;KV357,#REF!,"="&amp;KX357)</f>
        <v>#REF!</v>
      </c>
      <c r="NB357" s="5" t="e">
        <f>COUNTIFS(#REF!,LT357,#REF!,1,#REF!,"&lt;="&amp;ME357,#REF!,"&gt;="&amp;MF357,#REF!,"="&amp;KW357,#REF!,"="&amp;KY357)</f>
        <v>#REF!</v>
      </c>
      <c r="NC357" s="5" t="e">
        <f>COUNTIFS(#REF!,LT357,#REF!,0,#REF!,"&lt;="&amp;ME357,#REF!,"&gt;="&amp;MF357,#REF!,"="&amp;KW357,#REF!,"="&amp;KY357)</f>
        <v>#REF!</v>
      </c>
      <c r="ND357" s="5" t="e">
        <f t="shared" si="340"/>
        <v>#REF!</v>
      </c>
      <c r="NE357" s="5" t="e">
        <f t="shared" si="341"/>
        <v>#REF!</v>
      </c>
      <c r="NF357" s="5" t="e">
        <f t="shared" si="342"/>
        <v>#REF!</v>
      </c>
      <c r="NG357" s="6" t="e">
        <f t="shared" si="343"/>
        <v>#REF!</v>
      </c>
      <c r="NH357" s="7" t="e">
        <f t="shared" si="344"/>
        <v>#REF!</v>
      </c>
      <c r="NI357" s="5" t="e">
        <f t="shared" si="345"/>
        <v>#REF!</v>
      </c>
      <c r="NJ357" s="31" t="e">
        <f t="shared" si="346"/>
        <v>#REF!</v>
      </c>
      <c r="NK357" s="32" t="e">
        <f t="shared" si="347"/>
        <v>#REF!</v>
      </c>
      <c r="NL357" s="32" t="e">
        <f t="shared" si="348"/>
        <v>#REF!</v>
      </c>
      <c r="NM357" s="33" t="e">
        <f t="shared" si="349"/>
        <v>#REF!</v>
      </c>
      <c r="NN357" s="33" t="e">
        <f t="shared" si="350"/>
        <v>#REF!</v>
      </c>
      <c r="NO357" s="33" t="e">
        <f t="shared" si="351"/>
        <v>#REF!</v>
      </c>
      <c r="NP357" s="33" t="e">
        <f t="shared" si="352"/>
        <v>#REF!</v>
      </c>
      <c r="NQ357" s="31" t="e">
        <f t="shared" si="353"/>
        <v>#REF!</v>
      </c>
      <c r="NR357" s="32" t="e">
        <f t="shared" si="354"/>
        <v>#REF!</v>
      </c>
      <c r="NS357" s="32" t="e">
        <f t="shared" si="355"/>
        <v>#REF!</v>
      </c>
      <c r="NT357" s="33" t="e">
        <f t="shared" si="356"/>
        <v>#REF!</v>
      </c>
      <c r="NU357" s="33" t="e">
        <f t="shared" si="357"/>
        <v>#REF!</v>
      </c>
      <c r="NV357" s="33" t="e">
        <f t="shared" si="358"/>
        <v>#REF!</v>
      </c>
      <c r="NW357" s="33" t="e">
        <f t="shared" si="359"/>
        <v>#REF!</v>
      </c>
      <c r="NX357" t="e">
        <f t="shared" si="360"/>
        <v>#REF!</v>
      </c>
      <c r="NY357" t="e">
        <f t="shared" si="361"/>
        <v>#REF!</v>
      </c>
      <c r="NZ357" t="e">
        <f t="shared" si="362"/>
        <v>#REF!</v>
      </c>
      <c r="OA357" t="e">
        <f t="shared" si="363"/>
        <v>#REF!</v>
      </c>
      <c r="OB357" t="e">
        <f t="shared" si="364"/>
        <v>#REF!</v>
      </c>
      <c r="OC357" t="e">
        <f t="shared" si="365"/>
        <v>#REF!</v>
      </c>
    </row>
    <row r="358" spans="1:393" ht="16.5" customHeight="1" x14ac:dyDescent="0.3">
      <c r="A358" s="22"/>
      <c r="KN358" s="5" t="e">
        <f>IF(INDEX(#REF!,MATCH('HT 1-0'!D358,#REF!,0))=INDEX(#REF!,MATCH('HT 1-0'!D358,#REF!,0)),INDEX(#REF!,MATCH('HT 1-0'!D358,#REF!,0)),"ERROR")</f>
        <v>#REF!</v>
      </c>
      <c r="KO358" s="5" t="e">
        <f>IF(INDEX(#REF!,MATCH('HT 1-0'!E358,#REF!,0))=INDEX(#REF!,MATCH('HT 1-0'!E358,#REF!,0)),INDEX(#REF!,MATCH('HT 1-0'!E358,#REF!,0)),"ERROR")</f>
        <v>#REF!</v>
      </c>
      <c r="KP358" s="5" t="e">
        <f t="shared" si="305"/>
        <v>#REF!</v>
      </c>
      <c r="KQ358" t="str">
        <f t="shared" si="306"/>
        <v>_</v>
      </c>
      <c r="KR358" s="5" t="e">
        <f t="shared" si="307"/>
        <v>#DIV/0!</v>
      </c>
      <c r="KS358" s="5" t="e">
        <f t="shared" si="308"/>
        <v>#DIV/0!</v>
      </c>
      <c r="KT358" s="5" t="e">
        <f t="shared" si="309"/>
        <v>#DIV/0!</v>
      </c>
      <c r="KU358" s="5" t="e">
        <f t="shared" si="310"/>
        <v>#DIV/0!</v>
      </c>
      <c r="KV358" s="5" t="e">
        <f t="shared" si="311"/>
        <v>#DIV/0!</v>
      </c>
      <c r="KW358" s="5" t="e">
        <f t="shared" si="312"/>
        <v>#DIV/0!</v>
      </c>
      <c r="KX358" s="5" t="e">
        <f t="shared" si="313"/>
        <v>#DIV/0!</v>
      </c>
      <c r="KY358" s="5" t="e">
        <f t="shared" si="314"/>
        <v>#DIV/0!</v>
      </c>
      <c r="KZ358" s="5" t="e">
        <f t="shared" si="315"/>
        <v>#DIV/0!</v>
      </c>
      <c r="LA358" s="5" t="e">
        <f t="shared" si="316"/>
        <v>#DIV/0!</v>
      </c>
      <c r="LB358" t="e">
        <f>IF(LQ358="1-0",INDEX(Scrape!#REF!,MATCH('HT 1-0'!KP358,Scrape!$B:$B,0)),"")</f>
        <v>#REF!</v>
      </c>
      <c r="LC358" t="e">
        <f>IF(LQ358="1-0",INDEX(Scrape!$A:$A,MATCH('HT 1-0'!KP358,Scrape!$B:$B,0)),"")</f>
        <v>#REF!</v>
      </c>
      <c r="LD358" t="e">
        <f>IF(LQ358="1-0",INDEX(Scrape!$B:$B,MATCH('HT 1-0'!KP358,Scrape!$B:$B,0)),"")</f>
        <v>#REF!</v>
      </c>
      <c r="LE358" t="e">
        <f>IF(LQ358="1-0",INDEX(Scrape!$C:$C,MATCH('HT 1-0'!KP358,Scrape!$B:$B,0)),"")</f>
        <v>#REF!</v>
      </c>
      <c r="LF358" t="e">
        <f>IF(LQ358="1-0",INDEX(Scrape!$D:$D,MATCH('HT 1-0'!KP358,Scrape!$B:$B,0)),"")</f>
        <v>#REF!</v>
      </c>
      <c r="LG358" t="e">
        <f>IF(LQ358="1-0",INDEX(Scrape!$E:$E,MATCH('HT 1-0'!KP358,Scrape!$B:$B,0)),"")</f>
        <v>#REF!</v>
      </c>
      <c r="LH358" t="e">
        <f>IF(LQ358="1-0",INDEX(Scrape!$F:$F,MATCH('HT 1-0'!KP358,Scrape!$B:$B,0)),"")</f>
        <v>#REF!</v>
      </c>
      <c r="LI358" t="e">
        <f>IF(LQ358="1-0",INDEX(Scrape!$G:$G,MATCH('HT 1-0'!KP358,Scrape!$B:$B,0)),"")</f>
        <v>#REF!</v>
      </c>
      <c r="LJ358" t="e">
        <f>IF(LQ358="1-0",INDEX(Scrape!$H:$H,MATCH('HT 1-0'!KP358,Scrape!$B:$B,0)),"")</f>
        <v>#REF!</v>
      </c>
      <c r="LK358" t="e">
        <f>IF(LQ358="1-0",INDEX(Scrape!$I:$I,MATCH('HT 1-0'!KP358,Scrape!$B:$B,0)),"")</f>
        <v>#REF!</v>
      </c>
      <c r="LL358" t="e">
        <f>IF(LQ358="1-0",INDEX(Scrape!$J:$J,MATCH('HT 1-0'!KP358,Scrape!$B:$B,0)),"")</f>
        <v>#REF!</v>
      </c>
      <c r="LM358" t="e">
        <f>IF(LQ358="1-0",INDEX(Scrape!$K:$K,MATCH('HT 1-0'!KP358,Scrape!$B:$B,0)),"")</f>
        <v>#REF!</v>
      </c>
      <c r="LN358" t="e">
        <f>IF(LQ358="1-0",INDEX(Scrape!$L:$L,MATCH('HT 1-0'!KP358,Scrape!$B:$B,0)),"")</f>
        <v>#REF!</v>
      </c>
      <c r="LO358" t="e">
        <f>IF(LQ358="1-0",INDEX(Scrape!$M:$M,MATCH('HT 1-0'!KP358,Scrape!$B:$B,0)),"")</f>
        <v>#REF!</v>
      </c>
      <c r="LP358" t="e">
        <f>IF(LQ358="1-0",INDEX(Scrape!$N:$N,MATCH('HT 1-0'!KP358,Scrape!$B:$B,0)),"")</f>
        <v>#REF!</v>
      </c>
      <c r="LQ358" t="e">
        <f>INDEX(Scrape!$O:$O,MATCH('HT 1-0'!KP358,Scrape!$B:$B,0))</f>
        <v>#REF!</v>
      </c>
      <c r="LR358" t="e">
        <f t="shared" si="317"/>
        <v>#REF!</v>
      </c>
      <c r="LS358" t="e">
        <f t="shared" si="318"/>
        <v>#REF!</v>
      </c>
      <c r="LT358" s="23" t="e">
        <f>IF(INDEX(#REF!,MATCH(KQ358,#REF!,0))=INDEX(#REF!,MATCH(KQ358,#REF!,0)),INDEX(#REF!,MATCH(KQ358,#REF!,0)),"ERROR")</f>
        <v>#REF!</v>
      </c>
      <c r="LU358" s="24" t="e">
        <f t="shared" si="319"/>
        <v>#DIV/0!</v>
      </c>
      <c r="LV358" s="24" t="e">
        <f t="shared" si="320"/>
        <v>#DIV/0!</v>
      </c>
      <c r="LW358" s="24" t="e">
        <f t="shared" si="321"/>
        <v>#DIV/0!</v>
      </c>
      <c r="LX358" s="24" t="e">
        <f t="shared" si="322"/>
        <v>#DIV/0!</v>
      </c>
      <c r="LY358" s="25" t="e">
        <f t="shared" si="323"/>
        <v>#REF!</v>
      </c>
      <c r="LZ358" s="25" t="e">
        <f t="shared" si="324"/>
        <v>#REF!</v>
      </c>
      <c r="MA358" s="26" t="e">
        <f t="shared" si="325"/>
        <v>#REF!</v>
      </c>
      <c r="MB358" s="27" t="e">
        <f t="shared" si="326"/>
        <v>#REF!</v>
      </c>
      <c r="MC358" s="28" t="e">
        <f t="shared" si="327"/>
        <v>#REF!</v>
      </c>
      <c r="MD358" s="24" t="e">
        <f t="shared" si="328"/>
        <v>#REF!</v>
      </c>
      <c r="ME358" s="29" t="e">
        <f t="shared" si="329"/>
        <v>#REF!</v>
      </c>
      <c r="MF358" s="30" t="e">
        <f t="shared" si="330"/>
        <v>#REF!</v>
      </c>
      <c r="MG358" s="24" t="e">
        <f t="shared" si="331"/>
        <v>#REF!</v>
      </c>
      <c r="MH358" s="29" t="e">
        <f t="shared" si="332"/>
        <v>#REF!</v>
      </c>
      <c r="MI358" s="30" t="e">
        <f t="shared" si="333"/>
        <v>#REF!</v>
      </c>
      <c r="MJ358" t="str">
        <f t="shared" si="334"/>
        <v/>
      </c>
      <c r="MK358" t="str">
        <f t="shared" si="335"/>
        <v/>
      </c>
      <c r="ML358" t="str">
        <f t="shared" si="336"/>
        <v/>
      </c>
      <c r="MM358" t="str">
        <f t="shared" si="337"/>
        <v/>
      </c>
      <c r="MN358" t="str">
        <f t="shared" si="338"/>
        <v/>
      </c>
      <c r="MO358" t="str">
        <f t="shared" si="339"/>
        <v/>
      </c>
      <c r="MP358" s="5" t="e">
        <f>COUNTIFS(#REF!,LT358,#REF!,1,#REF!,"&gt;="&amp;MC358,#REF!,"&lt;="&amp;MB358,#REF!,"&lt;="&amp;ME358,#REF!,"&gt;="&amp;MF358,#REF!,"="&amp;KV358,#REF!,"="&amp;KX358)</f>
        <v>#REF!</v>
      </c>
      <c r="MQ358" s="5" t="e">
        <f>COUNTIFS(#REF!,LT358,#REF!,0,#REF!,"&gt;="&amp;MC358,#REF!,"&lt;="&amp;MB358,#REF!,"&lt;="&amp;ME358,#REF!,"&gt;="&amp;MF358,#REF!,"="&amp;KV358,#REF!,"="&amp;KX358)</f>
        <v>#REF!</v>
      </c>
      <c r="MR358" s="5" t="e">
        <f>COUNTIFS(#REF!,LT358,#REF!,1,#REF!,"&gt;="&amp;MC358,#REF!,"&lt;="&amp;MB358,#REF!,"&lt;="&amp;ME358,#REF!,"&gt;="&amp;MF358,#REF!,"="&amp;KW358,#REF!,"="&amp;KY358)</f>
        <v>#REF!</v>
      </c>
      <c r="MS358" s="5" t="e">
        <f>COUNTIFS(#REF!,LT358,#REF!,0,#REF!,"&gt;="&amp;MC358,#REF!,"&lt;="&amp;MB358,#REF!,"&lt;="&amp;ME358,#REF!,"&gt;="&amp;MF358,#REF!,"="&amp;KW358,#REF!,"="&amp;KY358)</f>
        <v>#REF!</v>
      </c>
      <c r="MT358" s="5" t="e">
        <f>COUNTIFS(#REF!,LT358,#REF!,1,#REF!,"&gt;="&amp;MI358,#REF!,"&lt;="&amp;MH358,#REF!,"&lt;="&amp;ME358,#REF!,"&gt;="&amp;MF358)</f>
        <v>#REF!</v>
      </c>
      <c r="MU358" s="5" t="e">
        <f>COUNTIFS(#REF!,LT358,#REF!,0,#REF!,"&gt;="&amp;MI358,#REF!,"&lt;="&amp;MH358,#REF!,"&lt;="&amp;ME358,#REF!,"&gt;="&amp;MF358)</f>
        <v>#REF!</v>
      </c>
      <c r="MV358" s="5" t="e">
        <f>COUNTIFS(#REF!,LT358,#REF!,1,#REF!,"&gt;="&amp;MI358,#REF!,"&lt;="&amp;MH358,#REF!,"="&amp;KZ358,#REF!,"="&amp;LA358,#REF!,"&lt;="&amp;ME358,#REF!,"&gt;="&amp;MF358)</f>
        <v>#REF!</v>
      </c>
      <c r="MW358" s="5" t="e">
        <f>COUNTIFS(#REF!,LT358,#REF!,0,#REF!,"&gt;="&amp;MI358,#REF!,"&lt;="&amp;MH358,#REF!,"="&amp;KZ358,#REF!,"="&amp;LA358,#REF!,"&lt;="&amp;ME358,#REF!,"&gt;="&amp;MF358)</f>
        <v>#REF!</v>
      </c>
      <c r="MX358" s="5" t="e">
        <f>COUNTIFS(#REF!,LT358,#REF!,1,#REF!,"&gt;="&amp;MC358,#REF!,"&lt;="&amp;MB358,#REF!,"&lt;="&amp;ME358,#REF!,"&gt;="&amp;MF358)</f>
        <v>#REF!</v>
      </c>
      <c r="MY358" s="5" t="e">
        <f>COUNTIFS(#REF!,LT358,#REF!,0,#REF!,"&gt;="&amp;MC358,#REF!,"&lt;="&amp;MB358,#REF!,"&lt;="&amp;ME358,#REF!,"&gt;="&amp;MF358)</f>
        <v>#REF!</v>
      </c>
      <c r="MZ358" s="5" t="e">
        <f>COUNTIFS(#REF!,LT358,#REF!,1,#REF!,"&lt;="&amp;ME358,#REF!,"&gt;="&amp;MF358,#REF!,"="&amp;KV358,#REF!,"="&amp;KX358)</f>
        <v>#REF!</v>
      </c>
      <c r="NA358" s="5" t="e">
        <f>COUNTIFS(#REF!,LT358,#REF!,0,#REF!,"&lt;="&amp;ME358,#REF!,"&gt;="&amp;MF358,#REF!,"="&amp;KV358,#REF!,"="&amp;KX358)</f>
        <v>#REF!</v>
      </c>
      <c r="NB358" s="5" t="e">
        <f>COUNTIFS(#REF!,LT358,#REF!,1,#REF!,"&lt;="&amp;ME358,#REF!,"&gt;="&amp;MF358,#REF!,"="&amp;KW358,#REF!,"="&amp;KY358)</f>
        <v>#REF!</v>
      </c>
      <c r="NC358" s="5" t="e">
        <f>COUNTIFS(#REF!,LT358,#REF!,0,#REF!,"&lt;="&amp;ME358,#REF!,"&gt;="&amp;MF358,#REF!,"="&amp;KW358,#REF!,"="&amp;KY358)</f>
        <v>#REF!</v>
      </c>
      <c r="ND358" s="5" t="e">
        <f t="shared" si="340"/>
        <v>#REF!</v>
      </c>
      <c r="NE358" s="5" t="e">
        <f t="shared" si="341"/>
        <v>#REF!</v>
      </c>
      <c r="NF358" s="5" t="e">
        <f t="shared" si="342"/>
        <v>#REF!</v>
      </c>
      <c r="NG358" s="6" t="e">
        <f t="shared" si="343"/>
        <v>#REF!</v>
      </c>
      <c r="NH358" s="7" t="e">
        <f t="shared" si="344"/>
        <v>#REF!</v>
      </c>
      <c r="NI358" s="5" t="e">
        <f t="shared" si="345"/>
        <v>#REF!</v>
      </c>
      <c r="NJ358" s="31" t="e">
        <f t="shared" si="346"/>
        <v>#REF!</v>
      </c>
      <c r="NK358" s="32" t="e">
        <f t="shared" si="347"/>
        <v>#REF!</v>
      </c>
      <c r="NL358" s="32" t="e">
        <f t="shared" si="348"/>
        <v>#REF!</v>
      </c>
      <c r="NM358" s="33" t="e">
        <f t="shared" si="349"/>
        <v>#REF!</v>
      </c>
      <c r="NN358" s="33" t="e">
        <f t="shared" si="350"/>
        <v>#REF!</v>
      </c>
      <c r="NO358" s="33" t="e">
        <f t="shared" si="351"/>
        <v>#REF!</v>
      </c>
      <c r="NP358" s="33" t="e">
        <f t="shared" si="352"/>
        <v>#REF!</v>
      </c>
      <c r="NQ358" s="31" t="e">
        <f t="shared" si="353"/>
        <v>#REF!</v>
      </c>
      <c r="NR358" s="32" t="e">
        <f t="shared" si="354"/>
        <v>#REF!</v>
      </c>
      <c r="NS358" s="32" t="e">
        <f t="shared" si="355"/>
        <v>#REF!</v>
      </c>
      <c r="NT358" s="33" t="e">
        <f t="shared" si="356"/>
        <v>#REF!</v>
      </c>
      <c r="NU358" s="33" t="e">
        <f t="shared" si="357"/>
        <v>#REF!</v>
      </c>
      <c r="NV358" s="33" t="e">
        <f t="shared" si="358"/>
        <v>#REF!</v>
      </c>
      <c r="NW358" s="33" t="e">
        <f t="shared" si="359"/>
        <v>#REF!</v>
      </c>
      <c r="NX358" t="e">
        <f t="shared" si="360"/>
        <v>#REF!</v>
      </c>
      <c r="NY358" t="e">
        <f t="shared" si="361"/>
        <v>#REF!</v>
      </c>
      <c r="NZ358" t="e">
        <f t="shared" si="362"/>
        <v>#REF!</v>
      </c>
      <c r="OA358" t="e">
        <f t="shared" si="363"/>
        <v>#REF!</v>
      </c>
      <c r="OB358" t="e">
        <f t="shared" si="364"/>
        <v>#REF!</v>
      </c>
      <c r="OC358" t="e">
        <f t="shared" si="365"/>
        <v>#REF!</v>
      </c>
    </row>
    <row r="359" spans="1:393" ht="16.5" customHeight="1" x14ac:dyDescent="0.3">
      <c r="A359" s="22"/>
      <c r="KN359" s="5" t="e">
        <f>IF(INDEX(#REF!,MATCH('HT 1-0'!D359,#REF!,0))=INDEX(#REF!,MATCH('HT 1-0'!D359,#REF!,0)),INDEX(#REF!,MATCH('HT 1-0'!D359,#REF!,0)),"ERROR")</f>
        <v>#REF!</v>
      </c>
      <c r="KO359" s="5" t="e">
        <f>IF(INDEX(#REF!,MATCH('HT 1-0'!E359,#REF!,0))=INDEX(#REF!,MATCH('HT 1-0'!E359,#REF!,0)),INDEX(#REF!,MATCH('HT 1-0'!E359,#REF!,0)),"ERROR")</f>
        <v>#REF!</v>
      </c>
      <c r="KP359" s="5" t="e">
        <f t="shared" si="305"/>
        <v>#REF!</v>
      </c>
      <c r="KQ359" t="str">
        <f t="shared" si="306"/>
        <v>_</v>
      </c>
      <c r="KR359" s="5" t="e">
        <f t="shared" si="307"/>
        <v>#DIV/0!</v>
      </c>
      <c r="KS359" s="5" t="e">
        <f t="shared" si="308"/>
        <v>#DIV/0!</v>
      </c>
      <c r="KT359" s="5" t="e">
        <f t="shared" si="309"/>
        <v>#DIV/0!</v>
      </c>
      <c r="KU359" s="5" t="e">
        <f t="shared" si="310"/>
        <v>#DIV/0!</v>
      </c>
      <c r="KV359" s="5" t="e">
        <f t="shared" si="311"/>
        <v>#DIV/0!</v>
      </c>
      <c r="KW359" s="5" t="e">
        <f t="shared" si="312"/>
        <v>#DIV/0!</v>
      </c>
      <c r="KX359" s="5" t="e">
        <f t="shared" si="313"/>
        <v>#DIV/0!</v>
      </c>
      <c r="KY359" s="5" t="e">
        <f t="shared" si="314"/>
        <v>#DIV/0!</v>
      </c>
      <c r="KZ359" s="5" t="e">
        <f t="shared" si="315"/>
        <v>#DIV/0!</v>
      </c>
      <c r="LA359" s="5" t="e">
        <f t="shared" si="316"/>
        <v>#DIV/0!</v>
      </c>
      <c r="LB359" t="e">
        <f>IF(LQ359="1-0",INDEX(Scrape!#REF!,MATCH('HT 1-0'!KP359,Scrape!$B:$B,0)),"")</f>
        <v>#REF!</v>
      </c>
      <c r="LC359" t="e">
        <f>IF(LQ359="1-0",INDEX(Scrape!$A:$A,MATCH('HT 1-0'!KP359,Scrape!$B:$B,0)),"")</f>
        <v>#REF!</v>
      </c>
      <c r="LD359" t="e">
        <f>IF(LQ359="1-0",INDEX(Scrape!$B:$B,MATCH('HT 1-0'!KP359,Scrape!$B:$B,0)),"")</f>
        <v>#REF!</v>
      </c>
      <c r="LE359" t="e">
        <f>IF(LQ359="1-0",INDEX(Scrape!$C:$C,MATCH('HT 1-0'!KP359,Scrape!$B:$B,0)),"")</f>
        <v>#REF!</v>
      </c>
      <c r="LF359" t="e">
        <f>IF(LQ359="1-0",INDEX(Scrape!$D:$D,MATCH('HT 1-0'!KP359,Scrape!$B:$B,0)),"")</f>
        <v>#REF!</v>
      </c>
      <c r="LG359" t="e">
        <f>IF(LQ359="1-0",INDEX(Scrape!$E:$E,MATCH('HT 1-0'!KP359,Scrape!$B:$B,0)),"")</f>
        <v>#REF!</v>
      </c>
      <c r="LH359" t="e">
        <f>IF(LQ359="1-0",INDEX(Scrape!$F:$F,MATCH('HT 1-0'!KP359,Scrape!$B:$B,0)),"")</f>
        <v>#REF!</v>
      </c>
      <c r="LI359" t="e">
        <f>IF(LQ359="1-0",INDEX(Scrape!$G:$G,MATCH('HT 1-0'!KP359,Scrape!$B:$B,0)),"")</f>
        <v>#REF!</v>
      </c>
      <c r="LJ359" t="e">
        <f>IF(LQ359="1-0",INDEX(Scrape!$H:$H,MATCH('HT 1-0'!KP359,Scrape!$B:$B,0)),"")</f>
        <v>#REF!</v>
      </c>
      <c r="LK359" t="e">
        <f>IF(LQ359="1-0",INDEX(Scrape!$I:$I,MATCH('HT 1-0'!KP359,Scrape!$B:$B,0)),"")</f>
        <v>#REF!</v>
      </c>
      <c r="LL359" t="e">
        <f>IF(LQ359="1-0",INDEX(Scrape!$J:$J,MATCH('HT 1-0'!KP359,Scrape!$B:$B,0)),"")</f>
        <v>#REF!</v>
      </c>
      <c r="LM359" t="e">
        <f>IF(LQ359="1-0",INDEX(Scrape!$K:$K,MATCH('HT 1-0'!KP359,Scrape!$B:$B,0)),"")</f>
        <v>#REF!</v>
      </c>
      <c r="LN359" t="e">
        <f>IF(LQ359="1-0",INDEX(Scrape!$L:$L,MATCH('HT 1-0'!KP359,Scrape!$B:$B,0)),"")</f>
        <v>#REF!</v>
      </c>
      <c r="LO359" t="e">
        <f>IF(LQ359="1-0",INDEX(Scrape!$M:$M,MATCH('HT 1-0'!KP359,Scrape!$B:$B,0)),"")</f>
        <v>#REF!</v>
      </c>
      <c r="LP359" t="e">
        <f>IF(LQ359="1-0",INDEX(Scrape!$N:$N,MATCH('HT 1-0'!KP359,Scrape!$B:$B,0)),"")</f>
        <v>#REF!</v>
      </c>
      <c r="LQ359" t="e">
        <f>INDEX(Scrape!$O:$O,MATCH('HT 1-0'!KP359,Scrape!$B:$B,0))</f>
        <v>#REF!</v>
      </c>
      <c r="LR359" t="e">
        <f t="shared" si="317"/>
        <v>#REF!</v>
      </c>
      <c r="LS359" t="e">
        <f t="shared" si="318"/>
        <v>#REF!</v>
      </c>
      <c r="LT359" s="23" t="e">
        <f>IF(INDEX(#REF!,MATCH(KQ359,#REF!,0))=INDEX(#REF!,MATCH(KQ359,#REF!,0)),INDEX(#REF!,MATCH(KQ359,#REF!,0)),"ERROR")</f>
        <v>#REF!</v>
      </c>
      <c r="LU359" s="24" t="e">
        <f t="shared" si="319"/>
        <v>#DIV/0!</v>
      </c>
      <c r="LV359" s="24" t="e">
        <f t="shared" si="320"/>
        <v>#DIV/0!</v>
      </c>
      <c r="LW359" s="24" t="e">
        <f t="shared" si="321"/>
        <v>#DIV/0!</v>
      </c>
      <c r="LX359" s="24" t="e">
        <f t="shared" si="322"/>
        <v>#DIV/0!</v>
      </c>
      <c r="LY359" s="25" t="e">
        <f t="shared" si="323"/>
        <v>#REF!</v>
      </c>
      <c r="LZ359" s="25" t="e">
        <f t="shared" si="324"/>
        <v>#REF!</v>
      </c>
      <c r="MA359" s="26" t="e">
        <f t="shared" si="325"/>
        <v>#REF!</v>
      </c>
      <c r="MB359" s="27" t="e">
        <f t="shared" si="326"/>
        <v>#REF!</v>
      </c>
      <c r="MC359" s="28" t="e">
        <f t="shared" si="327"/>
        <v>#REF!</v>
      </c>
      <c r="MD359" s="24" t="e">
        <f t="shared" si="328"/>
        <v>#REF!</v>
      </c>
      <c r="ME359" s="29" t="e">
        <f t="shared" si="329"/>
        <v>#REF!</v>
      </c>
      <c r="MF359" s="30" t="e">
        <f t="shared" si="330"/>
        <v>#REF!</v>
      </c>
      <c r="MG359" s="24" t="e">
        <f t="shared" si="331"/>
        <v>#REF!</v>
      </c>
      <c r="MH359" s="29" t="e">
        <f t="shared" si="332"/>
        <v>#REF!</v>
      </c>
      <c r="MI359" s="30" t="e">
        <f t="shared" si="333"/>
        <v>#REF!</v>
      </c>
      <c r="MJ359" t="str">
        <f t="shared" si="334"/>
        <v/>
      </c>
      <c r="MK359" t="str">
        <f t="shared" si="335"/>
        <v/>
      </c>
      <c r="ML359" t="str">
        <f t="shared" si="336"/>
        <v/>
      </c>
      <c r="MM359" t="str">
        <f t="shared" si="337"/>
        <v/>
      </c>
      <c r="MN359" t="str">
        <f t="shared" si="338"/>
        <v/>
      </c>
      <c r="MO359" t="str">
        <f t="shared" si="339"/>
        <v/>
      </c>
      <c r="MP359" s="5" t="e">
        <f>COUNTIFS(#REF!,LT359,#REF!,1,#REF!,"&gt;="&amp;MC359,#REF!,"&lt;="&amp;MB359,#REF!,"&lt;="&amp;ME359,#REF!,"&gt;="&amp;MF359,#REF!,"="&amp;KV359,#REF!,"="&amp;KX359)</f>
        <v>#REF!</v>
      </c>
      <c r="MQ359" s="5" t="e">
        <f>COUNTIFS(#REF!,LT359,#REF!,0,#REF!,"&gt;="&amp;MC359,#REF!,"&lt;="&amp;MB359,#REF!,"&lt;="&amp;ME359,#REF!,"&gt;="&amp;MF359,#REF!,"="&amp;KV359,#REF!,"="&amp;KX359)</f>
        <v>#REF!</v>
      </c>
      <c r="MR359" s="5" t="e">
        <f>COUNTIFS(#REF!,LT359,#REF!,1,#REF!,"&gt;="&amp;MC359,#REF!,"&lt;="&amp;MB359,#REF!,"&lt;="&amp;ME359,#REF!,"&gt;="&amp;MF359,#REF!,"="&amp;KW359,#REF!,"="&amp;KY359)</f>
        <v>#REF!</v>
      </c>
      <c r="MS359" s="5" t="e">
        <f>COUNTIFS(#REF!,LT359,#REF!,0,#REF!,"&gt;="&amp;MC359,#REF!,"&lt;="&amp;MB359,#REF!,"&lt;="&amp;ME359,#REF!,"&gt;="&amp;MF359,#REF!,"="&amp;KW359,#REF!,"="&amp;KY359)</f>
        <v>#REF!</v>
      </c>
      <c r="MT359" s="5" t="e">
        <f>COUNTIFS(#REF!,LT359,#REF!,1,#REF!,"&gt;="&amp;MI359,#REF!,"&lt;="&amp;MH359,#REF!,"&lt;="&amp;ME359,#REF!,"&gt;="&amp;MF359)</f>
        <v>#REF!</v>
      </c>
      <c r="MU359" s="5" t="e">
        <f>COUNTIFS(#REF!,LT359,#REF!,0,#REF!,"&gt;="&amp;MI359,#REF!,"&lt;="&amp;MH359,#REF!,"&lt;="&amp;ME359,#REF!,"&gt;="&amp;MF359)</f>
        <v>#REF!</v>
      </c>
      <c r="MV359" s="5" t="e">
        <f>COUNTIFS(#REF!,LT359,#REF!,1,#REF!,"&gt;="&amp;MI359,#REF!,"&lt;="&amp;MH359,#REF!,"="&amp;KZ359,#REF!,"="&amp;LA359,#REF!,"&lt;="&amp;ME359,#REF!,"&gt;="&amp;MF359)</f>
        <v>#REF!</v>
      </c>
      <c r="MW359" s="5" t="e">
        <f>COUNTIFS(#REF!,LT359,#REF!,0,#REF!,"&gt;="&amp;MI359,#REF!,"&lt;="&amp;MH359,#REF!,"="&amp;KZ359,#REF!,"="&amp;LA359,#REF!,"&lt;="&amp;ME359,#REF!,"&gt;="&amp;MF359)</f>
        <v>#REF!</v>
      </c>
      <c r="MX359" s="5" t="e">
        <f>COUNTIFS(#REF!,LT359,#REF!,1,#REF!,"&gt;="&amp;MC359,#REF!,"&lt;="&amp;MB359,#REF!,"&lt;="&amp;ME359,#REF!,"&gt;="&amp;MF359)</f>
        <v>#REF!</v>
      </c>
      <c r="MY359" s="5" t="e">
        <f>COUNTIFS(#REF!,LT359,#REF!,0,#REF!,"&gt;="&amp;MC359,#REF!,"&lt;="&amp;MB359,#REF!,"&lt;="&amp;ME359,#REF!,"&gt;="&amp;MF359)</f>
        <v>#REF!</v>
      </c>
      <c r="MZ359" s="5" t="e">
        <f>COUNTIFS(#REF!,LT359,#REF!,1,#REF!,"&lt;="&amp;ME359,#REF!,"&gt;="&amp;MF359,#REF!,"="&amp;KV359,#REF!,"="&amp;KX359)</f>
        <v>#REF!</v>
      </c>
      <c r="NA359" s="5" t="e">
        <f>COUNTIFS(#REF!,LT359,#REF!,0,#REF!,"&lt;="&amp;ME359,#REF!,"&gt;="&amp;MF359,#REF!,"="&amp;KV359,#REF!,"="&amp;KX359)</f>
        <v>#REF!</v>
      </c>
      <c r="NB359" s="5" t="e">
        <f>COUNTIFS(#REF!,LT359,#REF!,1,#REF!,"&lt;="&amp;ME359,#REF!,"&gt;="&amp;MF359,#REF!,"="&amp;KW359,#REF!,"="&amp;KY359)</f>
        <v>#REF!</v>
      </c>
      <c r="NC359" s="5" t="e">
        <f>COUNTIFS(#REF!,LT359,#REF!,0,#REF!,"&lt;="&amp;ME359,#REF!,"&gt;="&amp;MF359,#REF!,"="&amp;KW359,#REF!,"="&amp;KY359)</f>
        <v>#REF!</v>
      </c>
      <c r="ND359" s="5" t="e">
        <f t="shared" si="340"/>
        <v>#REF!</v>
      </c>
      <c r="NE359" s="5" t="e">
        <f t="shared" si="341"/>
        <v>#REF!</v>
      </c>
      <c r="NF359" s="5" t="e">
        <f t="shared" si="342"/>
        <v>#REF!</v>
      </c>
      <c r="NG359" s="6" t="e">
        <f t="shared" si="343"/>
        <v>#REF!</v>
      </c>
      <c r="NH359" s="7" t="e">
        <f t="shared" si="344"/>
        <v>#REF!</v>
      </c>
      <c r="NI359" s="5" t="e">
        <f t="shared" si="345"/>
        <v>#REF!</v>
      </c>
      <c r="NJ359" s="31" t="e">
        <f t="shared" si="346"/>
        <v>#REF!</v>
      </c>
      <c r="NK359" s="32" t="e">
        <f t="shared" si="347"/>
        <v>#REF!</v>
      </c>
      <c r="NL359" s="32" t="e">
        <f t="shared" si="348"/>
        <v>#REF!</v>
      </c>
      <c r="NM359" s="33" t="e">
        <f t="shared" si="349"/>
        <v>#REF!</v>
      </c>
      <c r="NN359" s="33" t="e">
        <f t="shared" si="350"/>
        <v>#REF!</v>
      </c>
      <c r="NO359" s="33" t="e">
        <f t="shared" si="351"/>
        <v>#REF!</v>
      </c>
      <c r="NP359" s="33" t="e">
        <f t="shared" si="352"/>
        <v>#REF!</v>
      </c>
      <c r="NQ359" s="31" t="e">
        <f t="shared" si="353"/>
        <v>#REF!</v>
      </c>
      <c r="NR359" s="32" t="e">
        <f t="shared" si="354"/>
        <v>#REF!</v>
      </c>
      <c r="NS359" s="32" t="e">
        <f t="shared" si="355"/>
        <v>#REF!</v>
      </c>
      <c r="NT359" s="33" t="e">
        <f t="shared" si="356"/>
        <v>#REF!</v>
      </c>
      <c r="NU359" s="33" t="e">
        <f t="shared" si="357"/>
        <v>#REF!</v>
      </c>
      <c r="NV359" s="33" t="e">
        <f t="shared" si="358"/>
        <v>#REF!</v>
      </c>
      <c r="NW359" s="33" t="e">
        <f t="shared" si="359"/>
        <v>#REF!</v>
      </c>
      <c r="NX359" t="e">
        <f t="shared" si="360"/>
        <v>#REF!</v>
      </c>
      <c r="NY359" t="e">
        <f t="shared" si="361"/>
        <v>#REF!</v>
      </c>
      <c r="NZ359" t="e">
        <f t="shared" si="362"/>
        <v>#REF!</v>
      </c>
      <c r="OA359" t="e">
        <f t="shared" si="363"/>
        <v>#REF!</v>
      </c>
      <c r="OB359" t="e">
        <f t="shared" si="364"/>
        <v>#REF!</v>
      </c>
      <c r="OC359" t="e">
        <f t="shared" si="365"/>
        <v>#REF!</v>
      </c>
    </row>
    <row r="360" spans="1:393" ht="16.5" customHeight="1" x14ac:dyDescent="0.3">
      <c r="A360" s="22"/>
      <c r="KN360" s="5" t="e">
        <f>IF(INDEX(#REF!,MATCH('HT 1-0'!D360,#REF!,0))=INDEX(#REF!,MATCH('HT 1-0'!D360,#REF!,0)),INDEX(#REF!,MATCH('HT 1-0'!D360,#REF!,0)),"ERROR")</f>
        <v>#REF!</v>
      </c>
      <c r="KO360" s="5" t="e">
        <f>IF(INDEX(#REF!,MATCH('HT 1-0'!E360,#REF!,0))=INDEX(#REF!,MATCH('HT 1-0'!E360,#REF!,0)),INDEX(#REF!,MATCH('HT 1-0'!E360,#REF!,0)),"ERROR")</f>
        <v>#REF!</v>
      </c>
      <c r="KP360" s="5" t="e">
        <f t="shared" si="305"/>
        <v>#REF!</v>
      </c>
      <c r="KQ360" t="str">
        <f t="shared" si="306"/>
        <v>_</v>
      </c>
      <c r="KR360" s="5" t="e">
        <f t="shared" si="307"/>
        <v>#DIV/0!</v>
      </c>
      <c r="KS360" s="5" t="e">
        <f t="shared" si="308"/>
        <v>#DIV/0!</v>
      </c>
      <c r="KT360" s="5" t="e">
        <f t="shared" si="309"/>
        <v>#DIV/0!</v>
      </c>
      <c r="KU360" s="5" t="e">
        <f t="shared" si="310"/>
        <v>#DIV/0!</v>
      </c>
      <c r="KV360" s="5" t="e">
        <f t="shared" si="311"/>
        <v>#DIV/0!</v>
      </c>
      <c r="KW360" s="5" t="e">
        <f t="shared" si="312"/>
        <v>#DIV/0!</v>
      </c>
      <c r="KX360" s="5" t="e">
        <f t="shared" si="313"/>
        <v>#DIV/0!</v>
      </c>
      <c r="KY360" s="5" t="e">
        <f t="shared" si="314"/>
        <v>#DIV/0!</v>
      </c>
      <c r="KZ360" s="5" t="e">
        <f t="shared" si="315"/>
        <v>#DIV/0!</v>
      </c>
      <c r="LA360" s="5" t="e">
        <f t="shared" si="316"/>
        <v>#DIV/0!</v>
      </c>
      <c r="LB360" t="e">
        <f>IF(LQ360="1-0",INDEX(Scrape!#REF!,MATCH('HT 1-0'!KP360,Scrape!$B:$B,0)),"")</f>
        <v>#REF!</v>
      </c>
      <c r="LC360" t="e">
        <f>IF(LQ360="1-0",INDEX(Scrape!$A:$A,MATCH('HT 1-0'!KP360,Scrape!$B:$B,0)),"")</f>
        <v>#REF!</v>
      </c>
      <c r="LD360" t="e">
        <f>IF(LQ360="1-0",INDEX(Scrape!$B:$B,MATCH('HT 1-0'!KP360,Scrape!$B:$B,0)),"")</f>
        <v>#REF!</v>
      </c>
      <c r="LE360" t="e">
        <f>IF(LQ360="1-0",INDEX(Scrape!$C:$C,MATCH('HT 1-0'!KP360,Scrape!$B:$B,0)),"")</f>
        <v>#REF!</v>
      </c>
      <c r="LF360" t="e">
        <f>IF(LQ360="1-0",INDEX(Scrape!$D:$D,MATCH('HT 1-0'!KP360,Scrape!$B:$B,0)),"")</f>
        <v>#REF!</v>
      </c>
      <c r="LG360" t="e">
        <f>IF(LQ360="1-0",INDEX(Scrape!$E:$E,MATCH('HT 1-0'!KP360,Scrape!$B:$B,0)),"")</f>
        <v>#REF!</v>
      </c>
      <c r="LH360" t="e">
        <f>IF(LQ360="1-0",INDEX(Scrape!$F:$F,MATCH('HT 1-0'!KP360,Scrape!$B:$B,0)),"")</f>
        <v>#REF!</v>
      </c>
      <c r="LI360" t="e">
        <f>IF(LQ360="1-0",INDEX(Scrape!$G:$G,MATCH('HT 1-0'!KP360,Scrape!$B:$B,0)),"")</f>
        <v>#REF!</v>
      </c>
      <c r="LJ360" t="e">
        <f>IF(LQ360="1-0",INDEX(Scrape!$H:$H,MATCH('HT 1-0'!KP360,Scrape!$B:$B,0)),"")</f>
        <v>#REF!</v>
      </c>
      <c r="LK360" t="e">
        <f>IF(LQ360="1-0",INDEX(Scrape!$I:$I,MATCH('HT 1-0'!KP360,Scrape!$B:$B,0)),"")</f>
        <v>#REF!</v>
      </c>
      <c r="LL360" t="e">
        <f>IF(LQ360="1-0",INDEX(Scrape!$J:$J,MATCH('HT 1-0'!KP360,Scrape!$B:$B,0)),"")</f>
        <v>#REF!</v>
      </c>
      <c r="LM360" t="e">
        <f>IF(LQ360="1-0",INDEX(Scrape!$K:$K,MATCH('HT 1-0'!KP360,Scrape!$B:$B,0)),"")</f>
        <v>#REF!</v>
      </c>
      <c r="LN360" t="e">
        <f>IF(LQ360="1-0",INDEX(Scrape!$L:$L,MATCH('HT 1-0'!KP360,Scrape!$B:$B,0)),"")</f>
        <v>#REF!</v>
      </c>
      <c r="LO360" t="e">
        <f>IF(LQ360="1-0",INDEX(Scrape!$M:$M,MATCH('HT 1-0'!KP360,Scrape!$B:$B,0)),"")</f>
        <v>#REF!</v>
      </c>
      <c r="LP360" t="e">
        <f>IF(LQ360="1-0",INDEX(Scrape!$N:$N,MATCH('HT 1-0'!KP360,Scrape!$B:$B,0)),"")</f>
        <v>#REF!</v>
      </c>
      <c r="LQ360" t="e">
        <f>INDEX(Scrape!$O:$O,MATCH('HT 1-0'!KP360,Scrape!$B:$B,0))</f>
        <v>#REF!</v>
      </c>
      <c r="LR360" t="e">
        <f t="shared" si="317"/>
        <v>#REF!</v>
      </c>
      <c r="LS360" t="e">
        <f t="shared" si="318"/>
        <v>#REF!</v>
      </c>
      <c r="LT360" s="23" t="e">
        <f>IF(INDEX(#REF!,MATCH(KQ360,#REF!,0))=INDEX(#REF!,MATCH(KQ360,#REF!,0)),INDEX(#REF!,MATCH(KQ360,#REF!,0)),"ERROR")</f>
        <v>#REF!</v>
      </c>
      <c r="LU360" s="24" t="e">
        <f t="shared" si="319"/>
        <v>#DIV/0!</v>
      </c>
      <c r="LV360" s="24" t="e">
        <f t="shared" si="320"/>
        <v>#DIV/0!</v>
      </c>
      <c r="LW360" s="24" t="e">
        <f t="shared" si="321"/>
        <v>#DIV/0!</v>
      </c>
      <c r="LX360" s="24" t="e">
        <f t="shared" si="322"/>
        <v>#DIV/0!</v>
      </c>
      <c r="LY360" s="25" t="e">
        <f t="shared" si="323"/>
        <v>#REF!</v>
      </c>
      <c r="LZ360" s="25" t="e">
        <f t="shared" si="324"/>
        <v>#REF!</v>
      </c>
      <c r="MA360" s="26" t="e">
        <f t="shared" si="325"/>
        <v>#REF!</v>
      </c>
      <c r="MB360" s="27" t="e">
        <f t="shared" si="326"/>
        <v>#REF!</v>
      </c>
      <c r="MC360" s="28" t="e">
        <f t="shared" si="327"/>
        <v>#REF!</v>
      </c>
      <c r="MD360" s="24" t="e">
        <f t="shared" si="328"/>
        <v>#REF!</v>
      </c>
      <c r="ME360" s="29" t="e">
        <f t="shared" si="329"/>
        <v>#REF!</v>
      </c>
      <c r="MF360" s="30" t="e">
        <f t="shared" si="330"/>
        <v>#REF!</v>
      </c>
      <c r="MG360" s="24" t="e">
        <f t="shared" si="331"/>
        <v>#REF!</v>
      </c>
      <c r="MH360" s="29" t="e">
        <f t="shared" si="332"/>
        <v>#REF!</v>
      </c>
      <c r="MI360" s="30" t="e">
        <f t="shared" si="333"/>
        <v>#REF!</v>
      </c>
      <c r="MJ360" t="str">
        <f t="shared" si="334"/>
        <v/>
      </c>
      <c r="MK360" t="str">
        <f t="shared" si="335"/>
        <v/>
      </c>
      <c r="ML360" t="str">
        <f t="shared" si="336"/>
        <v/>
      </c>
      <c r="MM360" t="str">
        <f t="shared" si="337"/>
        <v/>
      </c>
      <c r="MN360" t="str">
        <f t="shared" si="338"/>
        <v/>
      </c>
      <c r="MO360" t="str">
        <f t="shared" si="339"/>
        <v/>
      </c>
      <c r="MP360" s="5" t="e">
        <f>COUNTIFS(#REF!,LT360,#REF!,1,#REF!,"&gt;="&amp;MC360,#REF!,"&lt;="&amp;MB360,#REF!,"&lt;="&amp;ME360,#REF!,"&gt;="&amp;MF360,#REF!,"="&amp;KV360,#REF!,"="&amp;KX360)</f>
        <v>#REF!</v>
      </c>
      <c r="MQ360" s="5" t="e">
        <f>COUNTIFS(#REF!,LT360,#REF!,0,#REF!,"&gt;="&amp;MC360,#REF!,"&lt;="&amp;MB360,#REF!,"&lt;="&amp;ME360,#REF!,"&gt;="&amp;MF360,#REF!,"="&amp;KV360,#REF!,"="&amp;KX360)</f>
        <v>#REF!</v>
      </c>
      <c r="MR360" s="5" t="e">
        <f>COUNTIFS(#REF!,LT360,#REF!,1,#REF!,"&gt;="&amp;MC360,#REF!,"&lt;="&amp;MB360,#REF!,"&lt;="&amp;ME360,#REF!,"&gt;="&amp;MF360,#REF!,"="&amp;KW360,#REF!,"="&amp;KY360)</f>
        <v>#REF!</v>
      </c>
      <c r="MS360" s="5" t="e">
        <f>COUNTIFS(#REF!,LT360,#REF!,0,#REF!,"&gt;="&amp;MC360,#REF!,"&lt;="&amp;MB360,#REF!,"&lt;="&amp;ME360,#REF!,"&gt;="&amp;MF360,#REF!,"="&amp;KW360,#REF!,"="&amp;KY360)</f>
        <v>#REF!</v>
      </c>
      <c r="MT360" s="5" t="e">
        <f>COUNTIFS(#REF!,LT360,#REF!,1,#REF!,"&gt;="&amp;MI360,#REF!,"&lt;="&amp;MH360,#REF!,"&lt;="&amp;ME360,#REF!,"&gt;="&amp;MF360)</f>
        <v>#REF!</v>
      </c>
      <c r="MU360" s="5" t="e">
        <f>COUNTIFS(#REF!,LT360,#REF!,0,#REF!,"&gt;="&amp;MI360,#REF!,"&lt;="&amp;MH360,#REF!,"&lt;="&amp;ME360,#REF!,"&gt;="&amp;MF360)</f>
        <v>#REF!</v>
      </c>
      <c r="MV360" s="5" t="e">
        <f>COUNTIFS(#REF!,LT360,#REF!,1,#REF!,"&gt;="&amp;MI360,#REF!,"&lt;="&amp;MH360,#REF!,"="&amp;KZ360,#REF!,"="&amp;LA360,#REF!,"&lt;="&amp;ME360,#REF!,"&gt;="&amp;MF360)</f>
        <v>#REF!</v>
      </c>
      <c r="MW360" s="5" t="e">
        <f>COUNTIFS(#REF!,LT360,#REF!,0,#REF!,"&gt;="&amp;MI360,#REF!,"&lt;="&amp;MH360,#REF!,"="&amp;KZ360,#REF!,"="&amp;LA360,#REF!,"&lt;="&amp;ME360,#REF!,"&gt;="&amp;MF360)</f>
        <v>#REF!</v>
      </c>
      <c r="MX360" s="5" t="e">
        <f>COUNTIFS(#REF!,LT360,#REF!,1,#REF!,"&gt;="&amp;MC360,#REF!,"&lt;="&amp;MB360,#REF!,"&lt;="&amp;ME360,#REF!,"&gt;="&amp;MF360)</f>
        <v>#REF!</v>
      </c>
      <c r="MY360" s="5" t="e">
        <f>COUNTIFS(#REF!,LT360,#REF!,0,#REF!,"&gt;="&amp;MC360,#REF!,"&lt;="&amp;MB360,#REF!,"&lt;="&amp;ME360,#REF!,"&gt;="&amp;MF360)</f>
        <v>#REF!</v>
      </c>
      <c r="MZ360" s="5" t="e">
        <f>COUNTIFS(#REF!,LT360,#REF!,1,#REF!,"&lt;="&amp;ME360,#REF!,"&gt;="&amp;MF360,#REF!,"="&amp;KV360,#REF!,"="&amp;KX360)</f>
        <v>#REF!</v>
      </c>
      <c r="NA360" s="5" t="e">
        <f>COUNTIFS(#REF!,LT360,#REF!,0,#REF!,"&lt;="&amp;ME360,#REF!,"&gt;="&amp;MF360,#REF!,"="&amp;KV360,#REF!,"="&amp;KX360)</f>
        <v>#REF!</v>
      </c>
      <c r="NB360" s="5" t="e">
        <f>COUNTIFS(#REF!,LT360,#REF!,1,#REF!,"&lt;="&amp;ME360,#REF!,"&gt;="&amp;MF360,#REF!,"="&amp;KW360,#REF!,"="&amp;KY360)</f>
        <v>#REF!</v>
      </c>
      <c r="NC360" s="5" t="e">
        <f>COUNTIFS(#REF!,LT360,#REF!,0,#REF!,"&lt;="&amp;ME360,#REF!,"&gt;="&amp;MF360,#REF!,"="&amp;KW360,#REF!,"="&amp;KY360)</f>
        <v>#REF!</v>
      </c>
      <c r="ND360" s="5" t="e">
        <f t="shared" si="340"/>
        <v>#REF!</v>
      </c>
      <c r="NE360" s="5" t="e">
        <f t="shared" si="341"/>
        <v>#REF!</v>
      </c>
      <c r="NF360" s="5" t="e">
        <f t="shared" si="342"/>
        <v>#REF!</v>
      </c>
      <c r="NG360" s="6" t="e">
        <f t="shared" si="343"/>
        <v>#REF!</v>
      </c>
      <c r="NH360" s="7" t="e">
        <f t="shared" si="344"/>
        <v>#REF!</v>
      </c>
      <c r="NI360" s="5" t="e">
        <f t="shared" si="345"/>
        <v>#REF!</v>
      </c>
      <c r="NJ360" s="31" t="e">
        <f t="shared" si="346"/>
        <v>#REF!</v>
      </c>
      <c r="NK360" s="32" t="e">
        <f t="shared" si="347"/>
        <v>#REF!</v>
      </c>
      <c r="NL360" s="32" t="e">
        <f t="shared" si="348"/>
        <v>#REF!</v>
      </c>
      <c r="NM360" s="33" t="e">
        <f t="shared" si="349"/>
        <v>#REF!</v>
      </c>
      <c r="NN360" s="33" t="e">
        <f t="shared" si="350"/>
        <v>#REF!</v>
      </c>
      <c r="NO360" s="33" t="e">
        <f t="shared" si="351"/>
        <v>#REF!</v>
      </c>
      <c r="NP360" s="33" t="e">
        <f t="shared" si="352"/>
        <v>#REF!</v>
      </c>
      <c r="NQ360" s="31" t="e">
        <f t="shared" si="353"/>
        <v>#REF!</v>
      </c>
      <c r="NR360" s="32" t="e">
        <f t="shared" si="354"/>
        <v>#REF!</v>
      </c>
      <c r="NS360" s="32" t="e">
        <f t="shared" si="355"/>
        <v>#REF!</v>
      </c>
      <c r="NT360" s="33" t="e">
        <f t="shared" si="356"/>
        <v>#REF!</v>
      </c>
      <c r="NU360" s="33" t="e">
        <f t="shared" si="357"/>
        <v>#REF!</v>
      </c>
      <c r="NV360" s="33" t="e">
        <f t="shared" si="358"/>
        <v>#REF!</v>
      </c>
      <c r="NW360" s="33" t="e">
        <f t="shared" si="359"/>
        <v>#REF!</v>
      </c>
      <c r="NX360" t="e">
        <f t="shared" si="360"/>
        <v>#REF!</v>
      </c>
      <c r="NY360" t="e">
        <f t="shared" si="361"/>
        <v>#REF!</v>
      </c>
      <c r="NZ360" t="e">
        <f t="shared" si="362"/>
        <v>#REF!</v>
      </c>
      <c r="OA360" t="e">
        <f t="shared" si="363"/>
        <v>#REF!</v>
      </c>
      <c r="OB360" t="e">
        <f t="shared" si="364"/>
        <v>#REF!</v>
      </c>
      <c r="OC360" t="e">
        <f t="shared" si="365"/>
        <v>#REF!</v>
      </c>
    </row>
    <row r="361" spans="1:393" ht="16.5" customHeight="1" x14ac:dyDescent="0.3">
      <c r="A361" s="22"/>
      <c r="KN361" s="5" t="e">
        <f>IF(INDEX(#REF!,MATCH('HT 1-0'!D361,#REF!,0))=INDEX(#REF!,MATCH('HT 1-0'!D361,#REF!,0)),INDEX(#REF!,MATCH('HT 1-0'!D361,#REF!,0)),"ERROR")</f>
        <v>#REF!</v>
      </c>
      <c r="KO361" s="5" t="e">
        <f>IF(INDEX(#REF!,MATCH('HT 1-0'!E361,#REF!,0))=INDEX(#REF!,MATCH('HT 1-0'!E361,#REF!,0)),INDEX(#REF!,MATCH('HT 1-0'!E361,#REF!,0)),"ERROR")</f>
        <v>#REF!</v>
      </c>
      <c r="KP361" s="5" t="e">
        <f t="shared" si="305"/>
        <v>#REF!</v>
      </c>
      <c r="KQ361" t="str">
        <f t="shared" si="306"/>
        <v>_</v>
      </c>
      <c r="KR361" s="5" t="e">
        <f t="shared" si="307"/>
        <v>#DIV/0!</v>
      </c>
      <c r="KS361" s="5" t="e">
        <f t="shared" si="308"/>
        <v>#DIV/0!</v>
      </c>
      <c r="KT361" s="5" t="e">
        <f t="shared" si="309"/>
        <v>#DIV/0!</v>
      </c>
      <c r="KU361" s="5" t="e">
        <f t="shared" si="310"/>
        <v>#DIV/0!</v>
      </c>
      <c r="KV361" s="5" t="e">
        <f t="shared" si="311"/>
        <v>#DIV/0!</v>
      </c>
      <c r="KW361" s="5" t="e">
        <f t="shared" si="312"/>
        <v>#DIV/0!</v>
      </c>
      <c r="KX361" s="5" t="e">
        <f t="shared" si="313"/>
        <v>#DIV/0!</v>
      </c>
      <c r="KY361" s="5" t="e">
        <f t="shared" si="314"/>
        <v>#DIV/0!</v>
      </c>
      <c r="KZ361" s="5" t="e">
        <f t="shared" si="315"/>
        <v>#DIV/0!</v>
      </c>
      <c r="LA361" s="5" t="e">
        <f t="shared" si="316"/>
        <v>#DIV/0!</v>
      </c>
      <c r="LB361" t="e">
        <f>IF(LQ361="1-0",INDEX(Scrape!#REF!,MATCH('HT 1-0'!KP361,Scrape!$B:$B,0)),"")</f>
        <v>#REF!</v>
      </c>
      <c r="LC361" t="e">
        <f>IF(LQ361="1-0",INDEX(Scrape!$A:$A,MATCH('HT 1-0'!KP361,Scrape!$B:$B,0)),"")</f>
        <v>#REF!</v>
      </c>
      <c r="LD361" t="e">
        <f>IF(LQ361="1-0",INDEX(Scrape!$B:$B,MATCH('HT 1-0'!KP361,Scrape!$B:$B,0)),"")</f>
        <v>#REF!</v>
      </c>
      <c r="LE361" t="e">
        <f>IF(LQ361="1-0",INDEX(Scrape!$C:$C,MATCH('HT 1-0'!KP361,Scrape!$B:$B,0)),"")</f>
        <v>#REF!</v>
      </c>
      <c r="LF361" t="e">
        <f>IF(LQ361="1-0",INDEX(Scrape!$D:$D,MATCH('HT 1-0'!KP361,Scrape!$B:$B,0)),"")</f>
        <v>#REF!</v>
      </c>
      <c r="LG361" t="e">
        <f>IF(LQ361="1-0",INDEX(Scrape!$E:$E,MATCH('HT 1-0'!KP361,Scrape!$B:$B,0)),"")</f>
        <v>#REF!</v>
      </c>
      <c r="LH361" t="e">
        <f>IF(LQ361="1-0",INDEX(Scrape!$F:$F,MATCH('HT 1-0'!KP361,Scrape!$B:$B,0)),"")</f>
        <v>#REF!</v>
      </c>
      <c r="LI361" t="e">
        <f>IF(LQ361="1-0",INDEX(Scrape!$G:$G,MATCH('HT 1-0'!KP361,Scrape!$B:$B,0)),"")</f>
        <v>#REF!</v>
      </c>
      <c r="LJ361" t="e">
        <f>IF(LQ361="1-0",INDEX(Scrape!$H:$H,MATCH('HT 1-0'!KP361,Scrape!$B:$B,0)),"")</f>
        <v>#REF!</v>
      </c>
      <c r="LK361" t="e">
        <f>IF(LQ361="1-0",INDEX(Scrape!$I:$I,MATCH('HT 1-0'!KP361,Scrape!$B:$B,0)),"")</f>
        <v>#REF!</v>
      </c>
      <c r="LL361" t="e">
        <f>IF(LQ361="1-0",INDEX(Scrape!$J:$J,MATCH('HT 1-0'!KP361,Scrape!$B:$B,0)),"")</f>
        <v>#REF!</v>
      </c>
      <c r="LM361" t="e">
        <f>IF(LQ361="1-0",INDEX(Scrape!$K:$K,MATCH('HT 1-0'!KP361,Scrape!$B:$B,0)),"")</f>
        <v>#REF!</v>
      </c>
      <c r="LN361" t="e">
        <f>IF(LQ361="1-0",INDEX(Scrape!$L:$L,MATCH('HT 1-0'!KP361,Scrape!$B:$B,0)),"")</f>
        <v>#REF!</v>
      </c>
      <c r="LO361" t="e">
        <f>IF(LQ361="1-0",INDEX(Scrape!$M:$M,MATCH('HT 1-0'!KP361,Scrape!$B:$B,0)),"")</f>
        <v>#REF!</v>
      </c>
      <c r="LP361" t="e">
        <f>IF(LQ361="1-0",INDEX(Scrape!$N:$N,MATCH('HT 1-0'!KP361,Scrape!$B:$B,0)),"")</f>
        <v>#REF!</v>
      </c>
      <c r="LQ361" t="e">
        <f>INDEX(Scrape!$O:$O,MATCH('HT 1-0'!KP361,Scrape!$B:$B,0))</f>
        <v>#REF!</v>
      </c>
      <c r="LR361" t="e">
        <f t="shared" si="317"/>
        <v>#REF!</v>
      </c>
      <c r="LS361" t="e">
        <f t="shared" si="318"/>
        <v>#REF!</v>
      </c>
      <c r="LT361" s="23" t="e">
        <f>IF(INDEX(#REF!,MATCH(KQ361,#REF!,0))=INDEX(#REF!,MATCH(KQ361,#REF!,0)),INDEX(#REF!,MATCH(KQ361,#REF!,0)),"ERROR")</f>
        <v>#REF!</v>
      </c>
      <c r="LU361" s="24" t="e">
        <f t="shared" si="319"/>
        <v>#DIV/0!</v>
      </c>
      <c r="LV361" s="24" t="e">
        <f t="shared" si="320"/>
        <v>#DIV/0!</v>
      </c>
      <c r="LW361" s="24" t="e">
        <f t="shared" si="321"/>
        <v>#DIV/0!</v>
      </c>
      <c r="LX361" s="24" t="e">
        <f t="shared" si="322"/>
        <v>#DIV/0!</v>
      </c>
      <c r="LY361" s="25" t="e">
        <f t="shared" si="323"/>
        <v>#REF!</v>
      </c>
      <c r="LZ361" s="25" t="e">
        <f t="shared" si="324"/>
        <v>#REF!</v>
      </c>
      <c r="MA361" s="26" t="e">
        <f t="shared" si="325"/>
        <v>#REF!</v>
      </c>
      <c r="MB361" s="27" t="e">
        <f t="shared" si="326"/>
        <v>#REF!</v>
      </c>
      <c r="MC361" s="28" t="e">
        <f t="shared" si="327"/>
        <v>#REF!</v>
      </c>
      <c r="MD361" s="24" t="e">
        <f t="shared" si="328"/>
        <v>#REF!</v>
      </c>
      <c r="ME361" s="29" t="e">
        <f t="shared" si="329"/>
        <v>#REF!</v>
      </c>
      <c r="MF361" s="30" t="e">
        <f t="shared" si="330"/>
        <v>#REF!</v>
      </c>
      <c r="MG361" s="24" t="e">
        <f t="shared" si="331"/>
        <v>#REF!</v>
      </c>
      <c r="MH361" s="29" t="e">
        <f t="shared" si="332"/>
        <v>#REF!</v>
      </c>
      <c r="MI361" s="30" t="e">
        <f t="shared" si="333"/>
        <v>#REF!</v>
      </c>
      <c r="MJ361" t="str">
        <f t="shared" si="334"/>
        <v/>
      </c>
      <c r="MK361" t="str">
        <f t="shared" si="335"/>
        <v/>
      </c>
      <c r="ML361" t="str">
        <f t="shared" si="336"/>
        <v/>
      </c>
      <c r="MM361" t="str">
        <f t="shared" si="337"/>
        <v/>
      </c>
      <c r="MN361" t="str">
        <f t="shared" si="338"/>
        <v/>
      </c>
      <c r="MO361" t="str">
        <f t="shared" si="339"/>
        <v/>
      </c>
      <c r="MP361" s="5" t="e">
        <f>COUNTIFS(#REF!,LT361,#REF!,1,#REF!,"&gt;="&amp;MC361,#REF!,"&lt;="&amp;MB361,#REF!,"&lt;="&amp;ME361,#REF!,"&gt;="&amp;MF361,#REF!,"="&amp;KV361,#REF!,"="&amp;KX361)</f>
        <v>#REF!</v>
      </c>
      <c r="MQ361" s="5" t="e">
        <f>COUNTIFS(#REF!,LT361,#REF!,0,#REF!,"&gt;="&amp;MC361,#REF!,"&lt;="&amp;MB361,#REF!,"&lt;="&amp;ME361,#REF!,"&gt;="&amp;MF361,#REF!,"="&amp;KV361,#REF!,"="&amp;KX361)</f>
        <v>#REF!</v>
      </c>
      <c r="MR361" s="5" t="e">
        <f>COUNTIFS(#REF!,LT361,#REF!,1,#REF!,"&gt;="&amp;MC361,#REF!,"&lt;="&amp;MB361,#REF!,"&lt;="&amp;ME361,#REF!,"&gt;="&amp;MF361,#REF!,"="&amp;KW361,#REF!,"="&amp;KY361)</f>
        <v>#REF!</v>
      </c>
      <c r="MS361" s="5" t="e">
        <f>COUNTIFS(#REF!,LT361,#REF!,0,#REF!,"&gt;="&amp;MC361,#REF!,"&lt;="&amp;MB361,#REF!,"&lt;="&amp;ME361,#REF!,"&gt;="&amp;MF361,#REF!,"="&amp;KW361,#REF!,"="&amp;KY361)</f>
        <v>#REF!</v>
      </c>
      <c r="MT361" s="5" t="e">
        <f>COUNTIFS(#REF!,LT361,#REF!,1,#REF!,"&gt;="&amp;MI361,#REF!,"&lt;="&amp;MH361,#REF!,"&lt;="&amp;ME361,#REF!,"&gt;="&amp;MF361)</f>
        <v>#REF!</v>
      </c>
      <c r="MU361" s="5" t="e">
        <f>COUNTIFS(#REF!,LT361,#REF!,0,#REF!,"&gt;="&amp;MI361,#REF!,"&lt;="&amp;MH361,#REF!,"&lt;="&amp;ME361,#REF!,"&gt;="&amp;MF361)</f>
        <v>#REF!</v>
      </c>
      <c r="MV361" s="5" t="e">
        <f>COUNTIFS(#REF!,LT361,#REF!,1,#REF!,"&gt;="&amp;MI361,#REF!,"&lt;="&amp;MH361,#REF!,"="&amp;KZ361,#REF!,"="&amp;LA361,#REF!,"&lt;="&amp;ME361,#REF!,"&gt;="&amp;MF361)</f>
        <v>#REF!</v>
      </c>
      <c r="MW361" s="5" t="e">
        <f>COUNTIFS(#REF!,LT361,#REF!,0,#REF!,"&gt;="&amp;MI361,#REF!,"&lt;="&amp;MH361,#REF!,"="&amp;KZ361,#REF!,"="&amp;LA361,#REF!,"&lt;="&amp;ME361,#REF!,"&gt;="&amp;MF361)</f>
        <v>#REF!</v>
      </c>
      <c r="MX361" s="5" t="e">
        <f>COUNTIFS(#REF!,LT361,#REF!,1,#REF!,"&gt;="&amp;MC361,#REF!,"&lt;="&amp;MB361,#REF!,"&lt;="&amp;ME361,#REF!,"&gt;="&amp;MF361)</f>
        <v>#REF!</v>
      </c>
      <c r="MY361" s="5" t="e">
        <f>COUNTIFS(#REF!,LT361,#REF!,0,#REF!,"&gt;="&amp;MC361,#REF!,"&lt;="&amp;MB361,#REF!,"&lt;="&amp;ME361,#REF!,"&gt;="&amp;MF361)</f>
        <v>#REF!</v>
      </c>
      <c r="MZ361" s="5" t="e">
        <f>COUNTIFS(#REF!,LT361,#REF!,1,#REF!,"&lt;="&amp;ME361,#REF!,"&gt;="&amp;MF361,#REF!,"="&amp;KV361,#REF!,"="&amp;KX361)</f>
        <v>#REF!</v>
      </c>
      <c r="NA361" s="5" t="e">
        <f>COUNTIFS(#REF!,LT361,#REF!,0,#REF!,"&lt;="&amp;ME361,#REF!,"&gt;="&amp;MF361,#REF!,"="&amp;KV361,#REF!,"="&amp;KX361)</f>
        <v>#REF!</v>
      </c>
      <c r="NB361" s="5" t="e">
        <f>COUNTIFS(#REF!,LT361,#REF!,1,#REF!,"&lt;="&amp;ME361,#REF!,"&gt;="&amp;MF361,#REF!,"="&amp;KW361,#REF!,"="&amp;KY361)</f>
        <v>#REF!</v>
      </c>
      <c r="NC361" s="5" t="e">
        <f>COUNTIFS(#REF!,LT361,#REF!,0,#REF!,"&lt;="&amp;ME361,#REF!,"&gt;="&amp;MF361,#REF!,"="&amp;KW361,#REF!,"="&amp;KY361)</f>
        <v>#REF!</v>
      </c>
      <c r="ND361" s="5" t="e">
        <f t="shared" si="340"/>
        <v>#REF!</v>
      </c>
      <c r="NE361" s="5" t="e">
        <f t="shared" si="341"/>
        <v>#REF!</v>
      </c>
      <c r="NF361" s="5" t="e">
        <f t="shared" si="342"/>
        <v>#REF!</v>
      </c>
      <c r="NG361" s="6" t="e">
        <f t="shared" si="343"/>
        <v>#REF!</v>
      </c>
      <c r="NH361" s="7" t="e">
        <f t="shared" si="344"/>
        <v>#REF!</v>
      </c>
      <c r="NI361" s="5" t="e">
        <f t="shared" si="345"/>
        <v>#REF!</v>
      </c>
      <c r="NJ361" s="31" t="e">
        <f t="shared" si="346"/>
        <v>#REF!</v>
      </c>
      <c r="NK361" s="32" t="e">
        <f t="shared" si="347"/>
        <v>#REF!</v>
      </c>
      <c r="NL361" s="32" t="e">
        <f t="shared" si="348"/>
        <v>#REF!</v>
      </c>
      <c r="NM361" s="33" t="e">
        <f t="shared" si="349"/>
        <v>#REF!</v>
      </c>
      <c r="NN361" s="33" t="e">
        <f t="shared" si="350"/>
        <v>#REF!</v>
      </c>
      <c r="NO361" s="33" t="e">
        <f t="shared" si="351"/>
        <v>#REF!</v>
      </c>
      <c r="NP361" s="33" t="e">
        <f t="shared" si="352"/>
        <v>#REF!</v>
      </c>
      <c r="NQ361" s="31" t="e">
        <f t="shared" si="353"/>
        <v>#REF!</v>
      </c>
      <c r="NR361" s="32" t="e">
        <f t="shared" si="354"/>
        <v>#REF!</v>
      </c>
      <c r="NS361" s="32" t="e">
        <f t="shared" si="355"/>
        <v>#REF!</v>
      </c>
      <c r="NT361" s="33" t="e">
        <f t="shared" si="356"/>
        <v>#REF!</v>
      </c>
      <c r="NU361" s="33" t="e">
        <f t="shared" si="357"/>
        <v>#REF!</v>
      </c>
      <c r="NV361" s="33" t="e">
        <f t="shared" si="358"/>
        <v>#REF!</v>
      </c>
      <c r="NW361" s="33" t="e">
        <f t="shared" si="359"/>
        <v>#REF!</v>
      </c>
      <c r="NX361" t="e">
        <f t="shared" si="360"/>
        <v>#REF!</v>
      </c>
      <c r="NY361" t="e">
        <f t="shared" si="361"/>
        <v>#REF!</v>
      </c>
      <c r="NZ361" t="e">
        <f t="shared" si="362"/>
        <v>#REF!</v>
      </c>
      <c r="OA361" t="e">
        <f t="shared" si="363"/>
        <v>#REF!</v>
      </c>
      <c r="OB361" t="e">
        <f t="shared" si="364"/>
        <v>#REF!</v>
      </c>
      <c r="OC361" t="e">
        <f t="shared" si="365"/>
        <v>#REF!</v>
      </c>
    </row>
    <row r="362" spans="1:393" ht="16.5" customHeight="1" x14ac:dyDescent="0.3">
      <c r="A362" s="22"/>
      <c r="KN362" s="5" t="e">
        <f>IF(INDEX(#REF!,MATCH('HT 1-0'!D362,#REF!,0))=INDEX(#REF!,MATCH('HT 1-0'!D362,#REF!,0)),INDEX(#REF!,MATCH('HT 1-0'!D362,#REF!,0)),"ERROR")</f>
        <v>#REF!</v>
      </c>
      <c r="KO362" s="5" t="e">
        <f>IF(INDEX(#REF!,MATCH('HT 1-0'!E362,#REF!,0))=INDEX(#REF!,MATCH('HT 1-0'!E362,#REF!,0)),INDEX(#REF!,MATCH('HT 1-0'!E362,#REF!,0)),"ERROR")</f>
        <v>#REF!</v>
      </c>
      <c r="KP362" s="5" t="e">
        <f t="shared" si="305"/>
        <v>#REF!</v>
      </c>
      <c r="KQ362" t="str">
        <f t="shared" si="306"/>
        <v>_</v>
      </c>
      <c r="KR362" s="5" t="e">
        <f t="shared" si="307"/>
        <v>#DIV/0!</v>
      </c>
      <c r="KS362" s="5" t="e">
        <f t="shared" si="308"/>
        <v>#DIV/0!</v>
      </c>
      <c r="KT362" s="5" t="e">
        <f t="shared" si="309"/>
        <v>#DIV/0!</v>
      </c>
      <c r="KU362" s="5" t="e">
        <f t="shared" si="310"/>
        <v>#DIV/0!</v>
      </c>
      <c r="KV362" s="5" t="e">
        <f t="shared" si="311"/>
        <v>#DIV/0!</v>
      </c>
      <c r="KW362" s="5" t="e">
        <f t="shared" si="312"/>
        <v>#DIV/0!</v>
      </c>
      <c r="KX362" s="5" t="e">
        <f t="shared" si="313"/>
        <v>#DIV/0!</v>
      </c>
      <c r="KY362" s="5" t="e">
        <f t="shared" si="314"/>
        <v>#DIV/0!</v>
      </c>
      <c r="KZ362" s="5" t="e">
        <f t="shared" si="315"/>
        <v>#DIV/0!</v>
      </c>
      <c r="LA362" s="5" t="e">
        <f t="shared" si="316"/>
        <v>#DIV/0!</v>
      </c>
      <c r="LB362" t="e">
        <f>IF(LQ362="1-0",INDEX(Scrape!#REF!,MATCH('HT 1-0'!KP362,Scrape!$B:$B,0)),"")</f>
        <v>#REF!</v>
      </c>
      <c r="LC362" t="e">
        <f>IF(LQ362="1-0",INDEX(Scrape!$A:$A,MATCH('HT 1-0'!KP362,Scrape!$B:$B,0)),"")</f>
        <v>#REF!</v>
      </c>
      <c r="LD362" t="e">
        <f>IF(LQ362="1-0",INDEX(Scrape!$B:$B,MATCH('HT 1-0'!KP362,Scrape!$B:$B,0)),"")</f>
        <v>#REF!</v>
      </c>
      <c r="LE362" t="e">
        <f>IF(LQ362="1-0",INDEX(Scrape!$C:$C,MATCH('HT 1-0'!KP362,Scrape!$B:$B,0)),"")</f>
        <v>#REF!</v>
      </c>
      <c r="LF362" t="e">
        <f>IF(LQ362="1-0",INDEX(Scrape!$D:$D,MATCH('HT 1-0'!KP362,Scrape!$B:$B,0)),"")</f>
        <v>#REF!</v>
      </c>
      <c r="LG362" t="e">
        <f>IF(LQ362="1-0",INDEX(Scrape!$E:$E,MATCH('HT 1-0'!KP362,Scrape!$B:$B,0)),"")</f>
        <v>#REF!</v>
      </c>
      <c r="LH362" t="e">
        <f>IF(LQ362="1-0",INDEX(Scrape!$F:$F,MATCH('HT 1-0'!KP362,Scrape!$B:$B,0)),"")</f>
        <v>#REF!</v>
      </c>
      <c r="LI362" t="e">
        <f>IF(LQ362="1-0",INDEX(Scrape!$G:$G,MATCH('HT 1-0'!KP362,Scrape!$B:$B,0)),"")</f>
        <v>#REF!</v>
      </c>
      <c r="LJ362" t="e">
        <f>IF(LQ362="1-0",INDEX(Scrape!$H:$H,MATCH('HT 1-0'!KP362,Scrape!$B:$B,0)),"")</f>
        <v>#REF!</v>
      </c>
      <c r="LK362" t="e">
        <f>IF(LQ362="1-0",INDEX(Scrape!$I:$I,MATCH('HT 1-0'!KP362,Scrape!$B:$B,0)),"")</f>
        <v>#REF!</v>
      </c>
      <c r="LL362" t="e">
        <f>IF(LQ362="1-0",INDEX(Scrape!$J:$J,MATCH('HT 1-0'!KP362,Scrape!$B:$B,0)),"")</f>
        <v>#REF!</v>
      </c>
      <c r="LM362" t="e">
        <f>IF(LQ362="1-0",INDEX(Scrape!$K:$K,MATCH('HT 1-0'!KP362,Scrape!$B:$B,0)),"")</f>
        <v>#REF!</v>
      </c>
      <c r="LN362" t="e">
        <f>IF(LQ362="1-0",INDEX(Scrape!$L:$L,MATCH('HT 1-0'!KP362,Scrape!$B:$B,0)),"")</f>
        <v>#REF!</v>
      </c>
      <c r="LO362" t="e">
        <f>IF(LQ362="1-0",INDEX(Scrape!$M:$M,MATCH('HT 1-0'!KP362,Scrape!$B:$B,0)),"")</f>
        <v>#REF!</v>
      </c>
      <c r="LP362" t="e">
        <f>IF(LQ362="1-0",INDEX(Scrape!$N:$N,MATCH('HT 1-0'!KP362,Scrape!$B:$B,0)),"")</f>
        <v>#REF!</v>
      </c>
      <c r="LQ362" t="e">
        <f>INDEX(Scrape!$O:$O,MATCH('HT 1-0'!KP362,Scrape!$B:$B,0))</f>
        <v>#REF!</v>
      </c>
      <c r="LR362" t="e">
        <f t="shared" si="317"/>
        <v>#REF!</v>
      </c>
      <c r="LS362" t="e">
        <f t="shared" si="318"/>
        <v>#REF!</v>
      </c>
      <c r="LT362" s="23" t="e">
        <f>IF(INDEX(#REF!,MATCH(KQ362,#REF!,0))=INDEX(#REF!,MATCH(KQ362,#REF!,0)),INDEX(#REF!,MATCH(KQ362,#REF!,0)),"ERROR")</f>
        <v>#REF!</v>
      </c>
      <c r="LU362" s="24" t="e">
        <f t="shared" si="319"/>
        <v>#DIV/0!</v>
      </c>
      <c r="LV362" s="24" t="e">
        <f t="shared" si="320"/>
        <v>#DIV/0!</v>
      </c>
      <c r="LW362" s="24" t="e">
        <f t="shared" si="321"/>
        <v>#DIV/0!</v>
      </c>
      <c r="LX362" s="24" t="e">
        <f t="shared" si="322"/>
        <v>#DIV/0!</v>
      </c>
      <c r="LY362" s="25" t="e">
        <f t="shared" si="323"/>
        <v>#REF!</v>
      </c>
      <c r="LZ362" s="25" t="e">
        <f t="shared" si="324"/>
        <v>#REF!</v>
      </c>
      <c r="MA362" s="26" t="e">
        <f t="shared" si="325"/>
        <v>#REF!</v>
      </c>
      <c r="MB362" s="27" t="e">
        <f t="shared" si="326"/>
        <v>#REF!</v>
      </c>
      <c r="MC362" s="28" t="e">
        <f t="shared" si="327"/>
        <v>#REF!</v>
      </c>
      <c r="MD362" s="24" t="e">
        <f t="shared" si="328"/>
        <v>#REF!</v>
      </c>
      <c r="ME362" s="29" t="e">
        <f t="shared" si="329"/>
        <v>#REF!</v>
      </c>
      <c r="MF362" s="30" t="e">
        <f t="shared" si="330"/>
        <v>#REF!</v>
      </c>
      <c r="MG362" s="24" t="e">
        <f t="shared" si="331"/>
        <v>#REF!</v>
      </c>
      <c r="MH362" s="29" t="e">
        <f t="shared" si="332"/>
        <v>#REF!</v>
      </c>
      <c r="MI362" s="30" t="e">
        <f t="shared" si="333"/>
        <v>#REF!</v>
      </c>
      <c r="MJ362" t="str">
        <f t="shared" si="334"/>
        <v/>
      </c>
      <c r="MK362" t="str">
        <f t="shared" si="335"/>
        <v/>
      </c>
      <c r="ML362" t="str">
        <f t="shared" si="336"/>
        <v/>
      </c>
      <c r="MM362" t="str">
        <f t="shared" si="337"/>
        <v/>
      </c>
      <c r="MN362" t="str">
        <f t="shared" si="338"/>
        <v/>
      </c>
      <c r="MO362" t="str">
        <f t="shared" si="339"/>
        <v/>
      </c>
      <c r="MP362" s="5" t="e">
        <f>COUNTIFS(#REF!,LT362,#REF!,1,#REF!,"&gt;="&amp;MC362,#REF!,"&lt;="&amp;MB362,#REF!,"&lt;="&amp;ME362,#REF!,"&gt;="&amp;MF362,#REF!,"="&amp;KV362,#REF!,"="&amp;KX362)</f>
        <v>#REF!</v>
      </c>
      <c r="MQ362" s="5" t="e">
        <f>COUNTIFS(#REF!,LT362,#REF!,0,#REF!,"&gt;="&amp;MC362,#REF!,"&lt;="&amp;MB362,#REF!,"&lt;="&amp;ME362,#REF!,"&gt;="&amp;MF362,#REF!,"="&amp;KV362,#REF!,"="&amp;KX362)</f>
        <v>#REF!</v>
      </c>
      <c r="MR362" s="5" t="e">
        <f>COUNTIFS(#REF!,LT362,#REF!,1,#REF!,"&gt;="&amp;MC362,#REF!,"&lt;="&amp;MB362,#REF!,"&lt;="&amp;ME362,#REF!,"&gt;="&amp;MF362,#REF!,"="&amp;KW362,#REF!,"="&amp;KY362)</f>
        <v>#REF!</v>
      </c>
      <c r="MS362" s="5" t="e">
        <f>COUNTIFS(#REF!,LT362,#REF!,0,#REF!,"&gt;="&amp;MC362,#REF!,"&lt;="&amp;MB362,#REF!,"&lt;="&amp;ME362,#REF!,"&gt;="&amp;MF362,#REF!,"="&amp;KW362,#REF!,"="&amp;KY362)</f>
        <v>#REF!</v>
      </c>
      <c r="MT362" s="5" t="e">
        <f>COUNTIFS(#REF!,LT362,#REF!,1,#REF!,"&gt;="&amp;MI362,#REF!,"&lt;="&amp;MH362,#REF!,"&lt;="&amp;ME362,#REF!,"&gt;="&amp;MF362)</f>
        <v>#REF!</v>
      </c>
      <c r="MU362" s="5" t="e">
        <f>COUNTIFS(#REF!,LT362,#REF!,0,#REF!,"&gt;="&amp;MI362,#REF!,"&lt;="&amp;MH362,#REF!,"&lt;="&amp;ME362,#REF!,"&gt;="&amp;MF362)</f>
        <v>#REF!</v>
      </c>
      <c r="MV362" s="5" t="e">
        <f>COUNTIFS(#REF!,LT362,#REF!,1,#REF!,"&gt;="&amp;MI362,#REF!,"&lt;="&amp;MH362,#REF!,"="&amp;KZ362,#REF!,"="&amp;LA362,#REF!,"&lt;="&amp;ME362,#REF!,"&gt;="&amp;MF362)</f>
        <v>#REF!</v>
      </c>
      <c r="MW362" s="5" t="e">
        <f>COUNTIFS(#REF!,LT362,#REF!,0,#REF!,"&gt;="&amp;MI362,#REF!,"&lt;="&amp;MH362,#REF!,"="&amp;KZ362,#REF!,"="&amp;LA362,#REF!,"&lt;="&amp;ME362,#REF!,"&gt;="&amp;MF362)</f>
        <v>#REF!</v>
      </c>
      <c r="MX362" s="5" t="e">
        <f>COUNTIFS(#REF!,LT362,#REF!,1,#REF!,"&gt;="&amp;MC362,#REF!,"&lt;="&amp;MB362,#REF!,"&lt;="&amp;ME362,#REF!,"&gt;="&amp;MF362)</f>
        <v>#REF!</v>
      </c>
      <c r="MY362" s="5" t="e">
        <f>COUNTIFS(#REF!,LT362,#REF!,0,#REF!,"&gt;="&amp;MC362,#REF!,"&lt;="&amp;MB362,#REF!,"&lt;="&amp;ME362,#REF!,"&gt;="&amp;MF362)</f>
        <v>#REF!</v>
      </c>
      <c r="MZ362" s="5" t="e">
        <f>COUNTIFS(#REF!,LT362,#REF!,1,#REF!,"&lt;="&amp;ME362,#REF!,"&gt;="&amp;MF362,#REF!,"="&amp;KV362,#REF!,"="&amp;KX362)</f>
        <v>#REF!</v>
      </c>
      <c r="NA362" s="5" t="e">
        <f>COUNTIFS(#REF!,LT362,#REF!,0,#REF!,"&lt;="&amp;ME362,#REF!,"&gt;="&amp;MF362,#REF!,"="&amp;KV362,#REF!,"="&amp;KX362)</f>
        <v>#REF!</v>
      </c>
      <c r="NB362" s="5" t="e">
        <f>COUNTIFS(#REF!,LT362,#REF!,1,#REF!,"&lt;="&amp;ME362,#REF!,"&gt;="&amp;MF362,#REF!,"="&amp;KW362,#REF!,"="&amp;KY362)</f>
        <v>#REF!</v>
      </c>
      <c r="NC362" s="5" t="e">
        <f>COUNTIFS(#REF!,LT362,#REF!,0,#REF!,"&lt;="&amp;ME362,#REF!,"&gt;="&amp;MF362,#REF!,"="&amp;KW362,#REF!,"="&amp;KY362)</f>
        <v>#REF!</v>
      </c>
      <c r="ND362" s="5" t="e">
        <f t="shared" si="340"/>
        <v>#REF!</v>
      </c>
      <c r="NE362" s="5" t="e">
        <f t="shared" si="341"/>
        <v>#REF!</v>
      </c>
      <c r="NF362" s="5" t="e">
        <f t="shared" si="342"/>
        <v>#REF!</v>
      </c>
      <c r="NG362" s="6" t="e">
        <f t="shared" si="343"/>
        <v>#REF!</v>
      </c>
      <c r="NH362" s="7" t="e">
        <f t="shared" si="344"/>
        <v>#REF!</v>
      </c>
      <c r="NI362" s="5" t="e">
        <f t="shared" si="345"/>
        <v>#REF!</v>
      </c>
      <c r="NJ362" s="31" t="e">
        <f t="shared" si="346"/>
        <v>#REF!</v>
      </c>
      <c r="NK362" s="32" t="e">
        <f t="shared" si="347"/>
        <v>#REF!</v>
      </c>
      <c r="NL362" s="32" t="e">
        <f t="shared" si="348"/>
        <v>#REF!</v>
      </c>
      <c r="NM362" s="33" t="e">
        <f t="shared" si="349"/>
        <v>#REF!</v>
      </c>
      <c r="NN362" s="33" t="e">
        <f t="shared" si="350"/>
        <v>#REF!</v>
      </c>
      <c r="NO362" s="33" t="e">
        <f t="shared" si="351"/>
        <v>#REF!</v>
      </c>
      <c r="NP362" s="33" t="e">
        <f t="shared" si="352"/>
        <v>#REF!</v>
      </c>
      <c r="NQ362" s="31" t="e">
        <f t="shared" si="353"/>
        <v>#REF!</v>
      </c>
      <c r="NR362" s="32" t="e">
        <f t="shared" si="354"/>
        <v>#REF!</v>
      </c>
      <c r="NS362" s="32" t="e">
        <f t="shared" si="355"/>
        <v>#REF!</v>
      </c>
      <c r="NT362" s="33" t="e">
        <f t="shared" si="356"/>
        <v>#REF!</v>
      </c>
      <c r="NU362" s="33" t="e">
        <f t="shared" si="357"/>
        <v>#REF!</v>
      </c>
      <c r="NV362" s="33" t="e">
        <f t="shared" si="358"/>
        <v>#REF!</v>
      </c>
      <c r="NW362" s="33" t="e">
        <f t="shared" si="359"/>
        <v>#REF!</v>
      </c>
      <c r="NX362" t="e">
        <f t="shared" si="360"/>
        <v>#REF!</v>
      </c>
      <c r="NY362" t="e">
        <f t="shared" si="361"/>
        <v>#REF!</v>
      </c>
      <c r="NZ362" t="e">
        <f t="shared" si="362"/>
        <v>#REF!</v>
      </c>
      <c r="OA362" t="e">
        <f t="shared" si="363"/>
        <v>#REF!</v>
      </c>
      <c r="OB362" t="e">
        <f t="shared" si="364"/>
        <v>#REF!</v>
      </c>
      <c r="OC362" t="e">
        <f t="shared" si="365"/>
        <v>#REF!</v>
      </c>
    </row>
    <row r="363" spans="1:393" ht="16.5" customHeight="1" x14ac:dyDescent="0.3">
      <c r="A363" s="22"/>
      <c r="KN363" s="5" t="e">
        <f>IF(INDEX(#REF!,MATCH('HT 1-0'!D363,#REF!,0))=INDEX(#REF!,MATCH('HT 1-0'!D363,#REF!,0)),INDEX(#REF!,MATCH('HT 1-0'!D363,#REF!,0)),"ERROR")</f>
        <v>#REF!</v>
      </c>
      <c r="KO363" s="5" t="e">
        <f>IF(INDEX(#REF!,MATCH('HT 1-0'!E363,#REF!,0))=INDEX(#REF!,MATCH('HT 1-0'!E363,#REF!,0)),INDEX(#REF!,MATCH('HT 1-0'!E363,#REF!,0)),"ERROR")</f>
        <v>#REF!</v>
      </c>
      <c r="KP363" s="5" t="e">
        <f t="shared" si="305"/>
        <v>#REF!</v>
      </c>
      <c r="KQ363" t="str">
        <f t="shared" si="306"/>
        <v>_</v>
      </c>
      <c r="KR363" s="5" t="e">
        <f t="shared" si="307"/>
        <v>#DIV/0!</v>
      </c>
      <c r="KS363" s="5" t="e">
        <f t="shared" si="308"/>
        <v>#DIV/0!</v>
      </c>
      <c r="KT363" s="5" t="e">
        <f t="shared" si="309"/>
        <v>#DIV/0!</v>
      </c>
      <c r="KU363" s="5" t="e">
        <f t="shared" si="310"/>
        <v>#DIV/0!</v>
      </c>
      <c r="KV363" s="5" t="e">
        <f t="shared" si="311"/>
        <v>#DIV/0!</v>
      </c>
      <c r="KW363" s="5" t="e">
        <f t="shared" si="312"/>
        <v>#DIV/0!</v>
      </c>
      <c r="KX363" s="5" t="e">
        <f t="shared" si="313"/>
        <v>#DIV/0!</v>
      </c>
      <c r="KY363" s="5" t="e">
        <f t="shared" si="314"/>
        <v>#DIV/0!</v>
      </c>
      <c r="KZ363" s="5" t="e">
        <f t="shared" si="315"/>
        <v>#DIV/0!</v>
      </c>
      <c r="LA363" s="5" t="e">
        <f t="shared" si="316"/>
        <v>#DIV/0!</v>
      </c>
      <c r="LB363" t="e">
        <f>IF(LQ363="1-0",INDEX(Scrape!#REF!,MATCH('HT 1-0'!KP363,Scrape!$B:$B,0)),"")</f>
        <v>#REF!</v>
      </c>
      <c r="LC363" t="e">
        <f>IF(LQ363="1-0",INDEX(Scrape!$A:$A,MATCH('HT 1-0'!KP363,Scrape!$B:$B,0)),"")</f>
        <v>#REF!</v>
      </c>
      <c r="LD363" t="e">
        <f>IF(LQ363="1-0",INDEX(Scrape!$B:$B,MATCH('HT 1-0'!KP363,Scrape!$B:$B,0)),"")</f>
        <v>#REF!</v>
      </c>
      <c r="LE363" t="e">
        <f>IF(LQ363="1-0",INDEX(Scrape!$C:$C,MATCH('HT 1-0'!KP363,Scrape!$B:$B,0)),"")</f>
        <v>#REF!</v>
      </c>
      <c r="LF363" t="e">
        <f>IF(LQ363="1-0",INDEX(Scrape!$D:$D,MATCH('HT 1-0'!KP363,Scrape!$B:$B,0)),"")</f>
        <v>#REF!</v>
      </c>
      <c r="LG363" t="e">
        <f>IF(LQ363="1-0",INDEX(Scrape!$E:$E,MATCH('HT 1-0'!KP363,Scrape!$B:$B,0)),"")</f>
        <v>#REF!</v>
      </c>
      <c r="LH363" t="e">
        <f>IF(LQ363="1-0",INDEX(Scrape!$F:$F,MATCH('HT 1-0'!KP363,Scrape!$B:$B,0)),"")</f>
        <v>#REF!</v>
      </c>
      <c r="LI363" t="e">
        <f>IF(LQ363="1-0",INDEX(Scrape!$G:$G,MATCH('HT 1-0'!KP363,Scrape!$B:$B,0)),"")</f>
        <v>#REF!</v>
      </c>
      <c r="LJ363" t="e">
        <f>IF(LQ363="1-0",INDEX(Scrape!$H:$H,MATCH('HT 1-0'!KP363,Scrape!$B:$B,0)),"")</f>
        <v>#REF!</v>
      </c>
      <c r="LK363" t="e">
        <f>IF(LQ363="1-0",INDEX(Scrape!$I:$I,MATCH('HT 1-0'!KP363,Scrape!$B:$B,0)),"")</f>
        <v>#REF!</v>
      </c>
      <c r="LL363" t="e">
        <f>IF(LQ363="1-0",INDEX(Scrape!$J:$J,MATCH('HT 1-0'!KP363,Scrape!$B:$B,0)),"")</f>
        <v>#REF!</v>
      </c>
      <c r="LM363" t="e">
        <f>IF(LQ363="1-0",INDEX(Scrape!$K:$K,MATCH('HT 1-0'!KP363,Scrape!$B:$B,0)),"")</f>
        <v>#REF!</v>
      </c>
      <c r="LN363" t="e">
        <f>IF(LQ363="1-0",INDEX(Scrape!$L:$L,MATCH('HT 1-0'!KP363,Scrape!$B:$B,0)),"")</f>
        <v>#REF!</v>
      </c>
      <c r="LO363" t="e">
        <f>IF(LQ363="1-0",INDEX(Scrape!$M:$M,MATCH('HT 1-0'!KP363,Scrape!$B:$B,0)),"")</f>
        <v>#REF!</v>
      </c>
      <c r="LP363" t="e">
        <f>IF(LQ363="1-0",INDEX(Scrape!$N:$N,MATCH('HT 1-0'!KP363,Scrape!$B:$B,0)),"")</f>
        <v>#REF!</v>
      </c>
      <c r="LQ363" t="e">
        <f>INDEX(Scrape!$O:$O,MATCH('HT 1-0'!KP363,Scrape!$B:$B,0))</f>
        <v>#REF!</v>
      </c>
      <c r="LR363" t="e">
        <f t="shared" si="317"/>
        <v>#REF!</v>
      </c>
      <c r="LS363" t="e">
        <f t="shared" si="318"/>
        <v>#REF!</v>
      </c>
      <c r="LT363" s="23" t="e">
        <f>IF(INDEX(#REF!,MATCH(KQ363,#REF!,0))=INDEX(#REF!,MATCH(KQ363,#REF!,0)),INDEX(#REF!,MATCH(KQ363,#REF!,0)),"ERROR")</f>
        <v>#REF!</v>
      </c>
      <c r="LU363" s="24" t="e">
        <f t="shared" si="319"/>
        <v>#DIV/0!</v>
      </c>
      <c r="LV363" s="24" t="e">
        <f t="shared" si="320"/>
        <v>#DIV/0!</v>
      </c>
      <c r="LW363" s="24" t="e">
        <f t="shared" si="321"/>
        <v>#DIV/0!</v>
      </c>
      <c r="LX363" s="24" t="e">
        <f t="shared" si="322"/>
        <v>#DIV/0!</v>
      </c>
      <c r="LY363" s="25" t="e">
        <f t="shared" si="323"/>
        <v>#REF!</v>
      </c>
      <c r="LZ363" s="25" t="e">
        <f t="shared" si="324"/>
        <v>#REF!</v>
      </c>
      <c r="MA363" s="26" t="e">
        <f t="shared" si="325"/>
        <v>#REF!</v>
      </c>
      <c r="MB363" s="27" t="e">
        <f t="shared" si="326"/>
        <v>#REF!</v>
      </c>
      <c r="MC363" s="28" t="e">
        <f t="shared" si="327"/>
        <v>#REF!</v>
      </c>
      <c r="MD363" s="24" t="e">
        <f t="shared" si="328"/>
        <v>#REF!</v>
      </c>
      <c r="ME363" s="29" t="e">
        <f t="shared" si="329"/>
        <v>#REF!</v>
      </c>
      <c r="MF363" s="30" t="e">
        <f t="shared" si="330"/>
        <v>#REF!</v>
      </c>
      <c r="MG363" s="24" t="e">
        <f t="shared" si="331"/>
        <v>#REF!</v>
      </c>
      <c r="MH363" s="29" t="e">
        <f t="shared" si="332"/>
        <v>#REF!</v>
      </c>
      <c r="MI363" s="30" t="e">
        <f t="shared" si="333"/>
        <v>#REF!</v>
      </c>
      <c r="MJ363" t="str">
        <f t="shared" si="334"/>
        <v/>
      </c>
      <c r="MK363" t="str">
        <f t="shared" si="335"/>
        <v/>
      </c>
      <c r="ML363" t="str">
        <f t="shared" si="336"/>
        <v/>
      </c>
      <c r="MM363" t="str">
        <f t="shared" si="337"/>
        <v/>
      </c>
      <c r="MN363" t="str">
        <f t="shared" si="338"/>
        <v/>
      </c>
      <c r="MO363" t="str">
        <f t="shared" si="339"/>
        <v/>
      </c>
      <c r="MP363" s="5" t="e">
        <f>COUNTIFS(#REF!,LT363,#REF!,1,#REF!,"&gt;="&amp;MC363,#REF!,"&lt;="&amp;MB363,#REF!,"&lt;="&amp;ME363,#REF!,"&gt;="&amp;MF363,#REF!,"="&amp;KV363,#REF!,"="&amp;KX363)</f>
        <v>#REF!</v>
      </c>
      <c r="MQ363" s="5" t="e">
        <f>COUNTIFS(#REF!,LT363,#REF!,0,#REF!,"&gt;="&amp;MC363,#REF!,"&lt;="&amp;MB363,#REF!,"&lt;="&amp;ME363,#REF!,"&gt;="&amp;MF363,#REF!,"="&amp;KV363,#REF!,"="&amp;KX363)</f>
        <v>#REF!</v>
      </c>
      <c r="MR363" s="5" t="e">
        <f>COUNTIFS(#REF!,LT363,#REF!,1,#REF!,"&gt;="&amp;MC363,#REF!,"&lt;="&amp;MB363,#REF!,"&lt;="&amp;ME363,#REF!,"&gt;="&amp;MF363,#REF!,"="&amp;KW363,#REF!,"="&amp;KY363)</f>
        <v>#REF!</v>
      </c>
      <c r="MS363" s="5" t="e">
        <f>COUNTIFS(#REF!,LT363,#REF!,0,#REF!,"&gt;="&amp;MC363,#REF!,"&lt;="&amp;MB363,#REF!,"&lt;="&amp;ME363,#REF!,"&gt;="&amp;MF363,#REF!,"="&amp;KW363,#REF!,"="&amp;KY363)</f>
        <v>#REF!</v>
      </c>
      <c r="MT363" s="5" t="e">
        <f>COUNTIFS(#REF!,LT363,#REF!,1,#REF!,"&gt;="&amp;MI363,#REF!,"&lt;="&amp;MH363,#REF!,"&lt;="&amp;ME363,#REF!,"&gt;="&amp;MF363)</f>
        <v>#REF!</v>
      </c>
      <c r="MU363" s="5" t="e">
        <f>COUNTIFS(#REF!,LT363,#REF!,0,#REF!,"&gt;="&amp;MI363,#REF!,"&lt;="&amp;MH363,#REF!,"&lt;="&amp;ME363,#REF!,"&gt;="&amp;MF363)</f>
        <v>#REF!</v>
      </c>
      <c r="MV363" s="5" t="e">
        <f>COUNTIFS(#REF!,LT363,#REF!,1,#REF!,"&gt;="&amp;MI363,#REF!,"&lt;="&amp;MH363,#REF!,"="&amp;KZ363,#REF!,"="&amp;LA363,#REF!,"&lt;="&amp;ME363,#REF!,"&gt;="&amp;MF363)</f>
        <v>#REF!</v>
      </c>
      <c r="MW363" s="5" t="e">
        <f>COUNTIFS(#REF!,LT363,#REF!,0,#REF!,"&gt;="&amp;MI363,#REF!,"&lt;="&amp;MH363,#REF!,"="&amp;KZ363,#REF!,"="&amp;LA363,#REF!,"&lt;="&amp;ME363,#REF!,"&gt;="&amp;MF363)</f>
        <v>#REF!</v>
      </c>
      <c r="MX363" s="5" t="e">
        <f>COUNTIFS(#REF!,LT363,#REF!,1,#REF!,"&gt;="&amp;MC363,#REF!,"&lt;="&amp;MB363,#REF!,"&lt;="&amp;ME363,#REF!,"&gt;="&amp;MF363)</f>
        <v>#REF!</v>
      </c>
      <c r="MY363" s="5" t="e">
        <f>COUNTIFS(#REF!,LT363,#REF!,0,#REF!,"&gt;="&amp;MC363,#REF!,"&lt;="&amp;MB363,#REF!,"&lt;="&amp;ME363,#REF!,"&gt;="&amp;MF363)</f>
        <v>#REF!</v>
      </c>
      <c r="MZ363" s="5" t="e">
        <f>COUNTIFS(#REF!,LT363,#REF!,1,#REF!,"&lt;="&amp;ME363,#REF!,"&gt;="&amp;MF363,#REF!,"="&amp;KV363,#REF!,"="&amp;KX363)</f>
        <v>#REF!</v>
      </c>
      <c r="NA363" s="5" t="e">
        <f>COUNTIFS(#REF!,LT363,#REF!,0,#REF!,"&lt;="&amp;ME363,#REF!,"&gt;="&amp;MF363,#REF!,"="&amp;KV363,#REF!,"="&amp;KX363)</f>
        <v>#REF!</v>
      </c>
      <c r="NB363" s="5" t="e">
        <f>COUNTIFS(#REF!,LT363,#REF!,1,#REF!,"&lt;="&amp;ME363,#REF!,"&gt;="&amp;MF363,#REF!,"="&amp;KW363,#REF!,"="&amp;KY363)</f>
        <v>#REF!</v>
      </c>
      <c r="NC363" s="5" t="e">
        <f>COUNTIFS(#REF!,LT363,#REF!,0,#REF!,"&lt;="&amp;ME363,#REF!,"&gt;="&amp;MF363,#REF!,"="&amp;KW363,#REF!,"="&amp;KY363)</f>
        <v>#REF!</v>
      </c>
      <c r="ND363" s="5" t="e">
        <f t="shared" si="340"/>
        <v>#REF!</v>
      </c>
      <c r="NE363" s="5" t="e">
        <f t="shared" si="341"/>
        <v>#REF!</v>
      </c>
      <c r="NF363" s="5" t="e">
        <f t="shared" si="342"/>
        <v>#REF!</v>
      </c>
      <c r="NG363" s="6" t="e">
        <f t="shared" si="343"/>
        <v>#REF!</v>
      </c>
      <c r="NH363" s="7" t="e">
        <f t="shared" si="344"/>
        <v>#REF!</v>
      </c>
      <c r="NI363" s="5" t="e">
        <f t="shared" si="345"/>
        <v>#REF!</v>
      </c>
      <c r="NJ363" s="31" t="e">
        <f t="shared" si="346"/>
        <v>#REF!</v>
      </c>
      <c r="NK363" s="32" t="e">
        <f t="shared" si="347"/>
        <v>#REF!</v>
      </c>
      <c r="NL363" s="32" t="e">
        <f t="shared" si="348"/>
        <v>#REF!</v>
      </c>
      <c r="NM363" s="33" t="e">
        <f t="shared" si="349"/>
        <v>#REF!</v>
      </c>
      <c r="NN363" s="33" t="e">
        <f t="shared" si="350"/>
        <v>#REF!</v>
      </c>
      <c r="NO363" s="33" t="e">
        <f t="shared" si="351"/>
        <v>#REF!</v>
      </c>
      <c r="NP363" s="33" t="e">
        <f t="shared" si="352"/>
        <v>#REF!</v>
      </c>
      <c r="NQ363" s="31" t="e">
        <f t="shared" si="353"/>
        <v>#REF!</v>
      </c>
      <c r="NR363" s="32" t="e">
        <f t="shared" si="354"/>
        <v>#REF!</v>
      </c>
      <c r="NS363" s="32" t="e">
        <f t="shared" si="355"/>
        <v>#REF!</v>
      </c>
      <c r="NT363" s="33" t="e">
        <f t="shared" si="356"/>
        <v>#REF!</v>
      </c>
      <c r="NU363" s="33" t="e">
        <f t="shared" si="357"/>
        <v>#REF!</v>
      </c>
      <c r="NV363" s="33" t="e">
        <f t="shared" si="358"/>
        <v>#REF!</v>
      </c>
      <c r="NW363" s="33" t="e">
        <f t="shared" si="359"/>
        <v>#REF!</v>
      </c>
      <c r="NX363" t="e">
        <f t="shared" si="360"/>
        <v>#REF!</v>
      </c>
      <c r="NY363" t="e">
        <f t="shared" si="361"/>
        <v>#REF!</v>
      </c>
      <c r="NZ363" t="e">
        <f t="shared" si="362"/>
        <v>#REF!</v>
      </c>
      <c r="OA363" t="e">
        <f t="shared" si="363"/>
        <v>#REF!</v>
      </c>
      <c r="OB363" t="e">
        <f t="shared" si="364"/>
        <v>#REF!</v>
      </c>
      <c r="OC363" t="e">
        <f t="shared" si="365"/>
        <v>#REF!</v>
      </c>
    </row>
    <row r="364" spans="1:393" ht="16.5" customHeight="1" x14ac:dyDescent="0.3">
      <c r="A364" s="22"/>
      <c r="KN364" s="5" t="e">
        <f>IF(INDEX(#REF!,MATCH('HT 1-0'!D364,#REF!,0))=INDEX(#REF!,MATCH('HT 1-0'!D364,#REF!,0)),INDEX(#REF!,MATCH('HT 1-0'!D364,#REF!,0)),"ERROR")</f>
        <v>#REF!</v>
      </c>
      <c r="KO364" s="5" t="e">
        <f>IF(INDEX(#REF!,MATCH('HT 1-0'!E364,#REF!,0))=INDEX(#REF!,MATCH('HT 1-0'!E364,#REF!,0)),INDEX(#REF!,MATCH('HT 1-0'!E364,#REF!,0)),"ERROR")</f>
        <v>#REF!</v>
      </c>
      <c r="KP364" s="5" t="e">
        <f t="shared" si="305"/>
        <v>#REF!</v>
      </c>
      <c r="KQ364" t="str">
        <f t="shared" si="306"/>
        <v>_</v>
      </c>
      <c r="KR364" s="5" t="e">
        <f t="shared" si="307"/>
        <v>#DIV/0!</v>
      </c>
      <c r="KS364" s="5" t="e">
        <f t="shared" si="308"/>
        <v>#DIV/0!</v>
      </c>
      <c r="KT364" s="5" t="e">
        <f t="shared" si="309"/>
        <v>#DIV/0!</v>
      </c>
      <c r="KU364" s="5" t="e">
        <f t="shared" si="310"/>
        <v>#DIV/0!</v>
      </c>
      <c r="KV364" s="5" t="e">
        <f t="shared" si="311"/>
        <v>#DIV/0!</v>
      </c>
      <c r="KW364" s="5" t="e">
        <f t="shared" si="312"/>
        <v>#DIV/0!</v>
      </c>
      <c r="KX364" s="5" t="e">
        <f t="shared" si="313"/>
        <v>#DIV/0!</v>
      </c>
      <c r="KY364" s="5" t="e">
        <f t="shared" si="314"/>
        <v>#DIV/0!</v>
      </c>
      <c r="KZ364" s="5" t="e">
        <f t="shared" si="315"/>
        <v>#DIV/0!</v>
      </c>
      <c r="LA364" s="5" t="e">
        <f t="shared" si="316"/>
        <v>#DIV/0!</v>
      </c>
      <c r="LB364" t="e">
        <f>IF(LQ364="1-0",INDEX(Scrape!#REF!,MATCH('HT 1-0'!KP364,Scrape!$B:$B,0)),"")</f>
        <v>#REF!</v>
      </c>
      <c r="LC364" t="e">
        <f>IF(LQ364="1-0",INDEX(Scrape!$A:$A,MATCH('HT 1-0'!KP364,Scrape!$B:$B,0)),"")</f>
        <v>#REF!</v>
      </c>
      <c r="LD364" t="e">
        <f>IF(LQ364="1-0",INDEX(Scrape!$B:$B,MATCH('HT 1-0'!KP364,Scrape!$B:$B,0)),"")</f>
        <v>#REF!</v>
      </c>
      <c r="LE364" t="e">
        <f>IF(LQ364="1-0",INDEX(Scrape!$C:$C,MATCH('HT 1-0'!KP364,Scrape!$B:$B,0)),"")</f>
        <v>#REF!</v>
      </c>
      <c r="LF364" t="e">
        <f>IF(LQ364="1-0",INDEX(Scrape!$D:$D,MATCH('HT 1-0'!KP364,Scrape!$B:$B,0)),"")</f>
        <v>#REF!</v>
      </c>
      <c r="LG364" t="e">
        <f>IF(LQ364="1-0",INDEX(Scrape!$E:$E,MATCH('HT 1-0'!KP364,Scrape!$B:$B,0)),"")</f>
        <v>#REF!</v>
      </c>
      <c r="LH364" t="e">
        <f>IF(LQ364="1-0",INDEX(Scrape!$F:$F,MATCH('HT 1-0'!KP364,Scrape!$B:$B,0)),"")</f>
        <v>#REF!</v>
      </c>
      <c r="LI364" t="e">
        <f>IF(LQ364="1-0",INDEX(Scrape!$G:$G,MATCH('HT 1-0'!KP364,Scrape!$B:$B,0)),"")</f>
        <v>#REF!</v>
      </c>
      <c r="LJ364" t="e">
        <f>IF(LQ364="1-0",INDEX(Scrape!$H:$H,MATCH('HT 1-0'!KP364,Scrape!$B:$B,0)),"")</f>
        <v>#REF!</v>
      </c>
      <c r="LK364" t="e">
        <f>IF(LQ364="1-0",INDEX(Scrape!$I:$I,MATCH('HT 1-0'!KP364,Scrape!$B:$B,0)),"")</f>
        <v>#REF!</v>
      </c>
      <c r="LL364" t="e">
        <f>IF(LQ364="1-0",INDEX(Scrape!$J:$J,MATCH('HT 1-0'!KP364,Scrape!$B:$B,0)),"")</f>
        <v>#REF!</v>
      </c>
      <c r="LM364" t="e">
        <f>IF(LQ364="1-0",INDEX(Scrape!$K:$K,MATCH('HT 1-0'!KP364,Scrape!$B:$B,0)),"")</f>
        <v>#REF!</v>
      </c>
      <c r="LN364" t="e">
        <f>IF(LQ364="1-0",INDEX(Scrape!$L:$L,MATCH('HT 1-0'!KP364,Scrape!$B:$B,0)),"")</f>
        <v>#REF!</v>
      </c>
      <c r="LO364" t="e">
        <f>IF(LQ364="1-0",INDEX(Scrape!$M:$M,MATCH('HT 1-0'!KP364,Scrape!$B:$B,0)),"")</f>
        <v>#REF!</v>
      </c>
      <c r="LP364" t="e">
        <f>IF(LQ364="1-0",INDEX(Scrape!$N:$N,MATCH('HT 1-0'!KP364,Scrape!$B:$B,0)),"")</f>
        <v>#REF!</v>
      </c>
      <c r="LQ364" t="e">
        <f>INDEX(Scrape!$O:$O,MATCH('HT 1-0'!KP364,Scrape!$B:$B,0))</f>
        <v>#REF!</v>
      </c>
      <c r="LR364" t="e">
        <f t="shared" si="317"/>
        <v>#REF!</v>
      </c>
      <c r="LS364" t="e">
        <f t="shared" si="318"/>
        <v>#REF!</v>
      </c>
      <c r="LT364" s="23" t="e">
        <f>IF(INDEX(#REF!,MATCH(KQ364,#REF!,0))=INDEX(#REF!,MATCH(KQ364,#REF!,0)),INDEX(#REF!,MATCH(KQ364,#REF!,0)),"ERROR")</f>
        <v>#REF!</v>
      </c>
      <c r="LU364" s="24" t="e">
        <f t="shared" si="319"/>
        <v>#DIV/0!</v>
      </c>
      <c r="LV364" s="24" t="e">
        <f t="shared" si="320"/>
        <v>#DIV/0!</v>
      </c>
      <c r="LW364" s="24" t="e">
        <f t="shared" si="321"/>
        <v>#DIV/0!</v>
      </c>
      <c r="LX364" s="24" t="e">
        <f t="shared" si="322"/>
        <v>#DIV/0!</v>
      </c>
      <c r="LY364" s="25" t="e">
        <f t="shared" si="323"/>
        <v>#REF!</v>
      </c>
      <c r="LZ364" s="25" t="e">
        <f t="shared" si="324"/>
        <v>#REF!</v>
      </c>
      <c r="MA364" s="26" t="e">
        <f t="shared" si="325"/>
        <v>#REF!</v>
      </c>
      <c r="MB364" s="27" t="e">
        <f t="shared" si="326"/>
        <v>#REF!</v>
      </c>
      <c r="MC364" s="28" t="e">
        <f t="shared" si="327"/>
        <v>#REF!</v>
      </c>
      <c r="MD364" s="24" t="e">
        <f t="shared" si="328"/>
        <v>#REF!</v>
      </c>
      <c r="ME364" s="29" t="e">
        <f t="shared" si="329"/>
        <v>#REF!</v>
      </c>
      <c r="MF364" s="30" t="e">
        <f t="shared" si="330"/>
        <v>#REF!</v>
      </c>
      <c r="MG364" s="24" t="e">
        <f t="shared" si="331"/>
        <v>#REF!</v>
      </c>
      <c r="MH364" s="29" t="e">
        <f t="shared" si="332"/>
        <v>#REF!</v>
      </c>
      <c r="MI364" s="30" t="e">
        <f t="shared" si="333"/>
        <v>#REF!</v>
      </c>
      <c r="MJ364" t="str">
        <f t="shared" si="334"/>
        <v/>
      </c>
      <c r="MK364" t="str">
        <f t="shared" si="335"/>
        <v/>
      </c>
      <c r="ML364" t="str">
        <f t="shared" si="336"/>
        <v/>
      </c>
      <c r="MM364" t="str">
        <f t="shared" si="337"/>
        <v/>
      </c>
      <c r="MN364" t="str">
        <f t="shared" si="338"/>
        <v/>
      </c>
      <c r="MO364" t="str">
        <f t="shared" si="339"/>
        <v/>
      </c>
      <c r="MP364" s="5" t="e">
        <f>COUNTIFS(#REF!,LT364,#REF!,1,#REF!,"&gt;="&amp;MC364,#REF!,"&lt;="&amp;MB364,#REF!,"&lt;="&amp;ME364,#REF!,"&gt;="&amp;MF364,#REF!,"="&amp;KV364,#REF!,"="&amp;KX364)</f>
        <v>#REF!</v>
      </c>
      <c r="MQ364" s="5" t="e">
        <f>COUNTIFS(#REF!,LT364,#REF!,0,#REF!,"&gt;="&amp;MC364,#REF!,"&lt;="&amp;MB364,#REF!,"&lt;="&amp;ME364,#REF!,"&gt;="&amp;MF364,#REF!,"="&amp;KV364,#REF!,"="&amp;KX364)</f>
        <v>#REF!</v>
      </c>
      <c r="MR364" s="5" t="e">
        <f>COUNTIFS(#REF!,LT364,#REF!,1,#REF!,"&gt;="&amp;MC364,#REF!,"&lt;="&amp;MB364,#REF!,"&lt;="&amp;ME364,#REF!,"&gt;="&amp;MF364,#REF!,"="&amp;KW364,#REF!,"="&amp;KY364)</f>
        <v>#REF!</v>
      </c>
      <c r="MS364" s="5" t="e">
        <f>COUNTIFS(#REF!,LT364,#REF!,0,#REF!,"&gt;="&amp;MC364,#REF!,"&lt;="&amp;MB364,#REF!,"&lt;="&amp;ME364,#REF!,"&gt;="&amp;MF364,#REF!,"="&amp;KW364,#REF!,"="&amp;KY364)</f>
        <v>#REF!</v>
      </c>
      <c r="MT364" s="5" t="e">
        <f>COUNTIFS(#REF!,LT364,#REF!,1,#REF!,"&gt;="&amp;MI364,#REF!,"&lt;="&amp;MH364,#REF!,"&lt;="&amp;ME364,#REF!,"&gt;="&amp;MF364)</f>
        <v>#REF!</v>
      </c>
      <c r="MU364" s="5" t="e">
        <f>COUNTIFS(#REF!,LT364,#REF!,0,#REF!,"&gt;="&amp;MI364,#REF!,"&lt;="&amp;MH364,#REF!,"&lt;="&amp;ME364,#REF!,"&gt;="&amp;MF364)</f>
        <v>#REF!</v>
      </c>
      <c r="MV364" s="5" t="e">
        <f>COUNTIFS(#REF!,LT364,#REF!,1,#REF!,"&gt;="&amp;MI364,#REF!,"&lt;="&amp;MH364,#REF!,"="&amp;KZ364,#REF!,"="&amp;LA364,#REF!,"&lt;="&amp;ME364,#REF!,"&gt;="&amp;MF364)</f>
        <v>#REF!</v>
      </c>
      <c r="MW364" s="5" t="e">
        <f>COUNTIFS(#REF!,LT364,#REF!,0,#REF!,"&gt;="&amp;MI364,#REF!,"&lt;="&amp;MH364,#REF!,"="&amp;KZ364,#REF!,"="&amp;LA364,#REF!,"&lt;="&amp;ME364,#REF!,"&gt;="&amp;MF364)</f>
        <v>#REF!</v>
      </c>
      <c r="MX364" s="5" t="e">
        <f>COUNTIFS(#REF!,LT364,#REF!,1,#REF!,"&gt;="&amp;MC364,#REF!,"&lt;="&amp;MB364,#REF!,"&lt;="&amp;ME364,#REF!,"&gt;="&amp;MF364)</f>
        <v>#REF!</v>
      </c>
      <c r="MY364" s="5" t="e">
        <f>COUNTIFS(#REF!,LT364,#REF!,0,#REF!,"&gt;="&amp;MC364,#REF!,"&lt;="&amp;MB364,#REF!,"&lt;="&amp;ME364,#REF!,"&gt;="&amp;MF364)</f>
        <v>#REF!</v>
      </c>
      <c r="MZ364" s="5" t="e">
        <f>COUNTIFS(#REF!,LT364,#REF!,1,#REF!,"&lt;="&amp;ME364,#REF!,"&gt;="&amp;MF364,#REF!,"="&amp;KV364,#REF!,"="&amp;KX364)</f>
        <v>#REF!</v>
      </c>
      <c r="NA364" s="5" t="e">
        <f>COUNTIFS(#REF!,LT364,#REF!,0,#REF!,"&lt;="&amp;ME364,#REF!,"&gt;="&amp;MF364,#REF!,"="&amp;KV364,#REF!,"="&amp;KX364)</f>
        <v>#REF!</v>
      </c>
      <c r="NB364" s="5" t="e">
        <f>COUNTIFS(#REF!,LT364,#REF!,1,#REF!,"&lt;="&amp;ME364,#REF!,"&gt;="&amp;MF364,#REF!,"="&amp;KW364,#REF!,"="&amp;KY364)</f>
        <v>#REF!</v>
      </c>
      <c r="NC364" s="5" t="e">
        <f>COUNTIFS(#REF!,LT364,#REF!,0,#REF!,"&lt;="&amp;ME364,#REF!,"&gt;="&amp;MF364,#REF!,"="&amp;KW364,#REF!,"="&amp;KY364)</f>
        <v>#REF!</v>
      </c>
      <c r="ND364" s="5" t="e">
        <f t="shared" si="340"/>
        <v>#REF!</v>
      </c>
      <c r="NE364" s="5" t="e">
        <f t="shared" si="341"/>
        <v>#REF!</v>
      </c>
      <c r="NF364" s="5" t="e">
        <f t="shared" si="342"/>
        <v>#REF!</v>
      </c>
      <c r="NG364" s="6" t="e">
        <f t="shared" si="343"/>
        <v>#REF!</v>
      </c>
      <c r="NH364" s="7" t="e">
        <f t="shared" si="344"/>
        <v>#REF!</v>
      </c>
      <c r="NI364" s="5" t="e">
        <f t="shared" si="345"/>
        <v>#REF!</v>
      </c>
      <c r="NJ364" s="31" t="e">
        <f t="shared" si="346"/>
        <v>#REF!</v>
      </c>
      <c r="NK364" s="32" t="e">
        <f t="shared" si="347"/>
        <v>#REF!</v>
      </c>
      <c r="NL364" s="32" t="e">
        <f t="shared" si="348"/>
        <v>#REF!</v>
      </c>
      <c r="NM364" s="33" t="e">
        <f t="shared" si="349"/>
        <v>#REF!</v>
      </c>
      <c r="NN364" s="33" t="e">
        <f t="shared" si="350"/>
        <v>#REF!</v>
      </c>
      <c r="NO364" s="33" t="e">
        <f t="shared" si="351"/>
        <v>#REF!</v>
      </c>
      <c r="NP364" s="33" t="e">
        <f t="shared" si="352"/>
        <v>#REF!</v>
      </c>
      <c r="NQ364" s="31" t="e">
        <f t="shared" si="353"/>
        <v>#REF!</v>
      </c>
      <c r="NR364" s="32" t="e">
        <f t="shared" si="354"/>
        <v>#REF!</v>
      </c>
      <c r="NS364" s="32" t="e">
        <f t="shared" si="355"/>
        <v>#REF!</v>
      </c>
      <c r="NT364" s="33" t="e">
        <f t="shared" si="356"/>
        <v>#REF!</v>
      </c>
      <c r="NU364" s="33" t="e">
        <f t="shared" si="357"/>
        <v>#REF!</v>
      </c>
      <c r="NV364" s="33" t="e">
        <f t="shared" si="358"/>
        <v>#REF!</v>
      </c>
      <c r="NW364" s="33" t="e">
        <f t="shared" si="359"/>
        <v>#REF!</v>
      </c>
      <c r="NX364" t="e">
        <f t="shared" si="360"/>
        <v>#REF!</v>
      </c>
      <c r="NY364" t="e">
        <f t="shared" si="361"/>
        <v>#REF!</v>
      </c>
      <c r="NZ364" t="e">
        <f t="shared" si="362"/>
        <v>#REF!</v>
      </c>
      <c r="OA364" t="e">
        <f t="shared" si="363"/>
        <v>#REF!</v>
      </c>
      <c r="OB364" t="e">
        <f t="shared" si="364"/>
        <v>#REF!</v>
      </c>
      <c r="OC364" t="e">
        <f t="shared" si="365"/>
        <v>#REF!</v>
      </c>
    </row>
    <row r="365" spans="1:393" ht="16.5" customHeight="1" x14ac:dyDescent="0.3">
      <c r="A365" s="22"/>
      <c r="KN365" s="5" t="e">
        <f>IF(INDEX(#REF!,MATCH('HT 1-0'!D365,#REF!,0))=INDEX(#REF!,MATCH('HT 1-0'!D365,#REF!,0)),INDEX(#REF!,MATCH('HT 1-0'!D365,#REF!,0)),"ERROR")</f>
        <v>#REF!</v>
      </c>
      <c r="KO365" s="5" t="e">
        <f>IF(INDEX(#REF!,MATCH('HT 1-0'!E365,#REF!,0))=INDEX(#REF!,MATCH('HT 1-0'!E365,#REF!,0)),INDEX(#REF!,MATCH('HT 1-0'!E365,#REF!,0)),"ERROR")</f>
        <v>#REF!</v>
      </c>
      <c r="KP365" s="5" t="e">
        <f t="shared" si="305"/>
        <v>#REF!</v>
      </c>
      <c r="KQ365" t="str">
        <f t="shared" si="306"/>
        <v>_</v>
      </c>
      <c r="KR365" s="5" t="e">
        <f t="shared" si="307"/>
        <v>#DIV/0!</v>
      </c>
      <c r="KS365" s="5" t="e">
        <f t="shared" si="308"/>
        <v>#DIV/0!</v>
      </c>
      <c r="KT365" s="5" t="e">
        <f t="shared" si="309"/>
        <v>#DIV/0!</v>
      </c>
      <c r="KU365" s="5" t="e">
        <f t="shared" si="310"/>
        <v>#DIV/0!</v>
      </c>
      <c r="KV365" s="5" t="e">
        <f t="shared" si="311"/>
        <v>#DIV/0!</v>
      </c>
      <c r="KW365" s="5" t="e">
        <f t="shared" si="312"/>
        <v>#DIV/0!</v>
      </c>
      <c r="KX365" s="5" t="e">
        <f t="shared" si="313"/>
        <v>#DIV/0!</v>
      </c>
      <c r="KY365" s="5" t="e">
        <f t="shared" si="314"/>
        <v>#DIV/0!</v>
      </c>
      <c r="KZ365" s="5" t="e">
        <f t="shared" si="315"/>
        <v>#DIV/0!</v>
      </c>
      <c r="LA365" s="5" t="e">
        <f t="shared" si="316"/>
        <v>#DIV/0!</v>
      </c>
      <c r="LB365" t="e">
        <f>IF(LQ365="1-0",INDEX(Scrape!#REF!,MATCH('HT 1-0'!KP365,Scrape!$B:$B,0)),"")</f>
        <v>#REF!</v>
      </c>
      <c r="LC365" t="e">
        <f>IF(LQ365="1-0",INDEX(Scrape!$A:$A,MATCH('HT 1-0'!KP365,Scrape!$B:$B,0)),"")</f>
        <v>#REF!</v>
      </c>
      <c r="LD365" t="e">
        <f>IF(LQ365="1-0",INDEX(Scrape!$B:$B,MATCH('HT 1-0'!KP365,Scrape!$B:$B,0)),"")</f>
        <v>#REF!</v>
      </c>
      <c r="LE365" t="e">
        <f>IF(LQ365="1-0",INDEX(Scrape!$C:$C,MATCH('HT 1-0'!KP365,Scrape!$B:$B,0)),"")</f>
        <v>#REF!</v>
      </c>
      <c r="LF365" t="e">
        <f>IF(LQ365="1-0",INDEX(Scrape!$D:$D,MATCH('HT 1-0'!KP365,Scrape!$B:$B,0)),"")</f>
        <v>#REF!</v>
      </c>
      <c r="LG365" t="e">
        <f>IF(LQ365="1-0",INDEX(Scrape!$E:$E,MATCH('HT 1-0'!KP365,Scrape!$B:$B,0)),"")</f>
        <v>#REF!</v>
      </c>
      <c r="LH365" t="e">
        <f>IF(LQ365="1-0",INDEX(Scrape!$F:$F,MATCH('HT 1-0'!KP365,Scrape!$B:$B,0)),"")</f>
        <v>#REF!</v>
      </c>
      <c r="LI365" t="e">
        <f>IF(LQ365="1-0",INDEX(Scrape!$G:$G,MATCH('HT 1-0'!KP365,Scrape!$B:$B,0)),"")</f>
        <v>#REF!</v>
      </c>
      <c r="LJ365" t="e">
        <f>IF(LQ365="1-0",INDEX(Scrape!$H:$H,MATCH('HT 1-0'!KP365,Scrape!$B:$B,0)),"")</f>
        <v>#REF!</v>
      </c>
      <c r="LK365" t="e">
        <f>IF(LQ365="1-0",INDEX(Scrape!$I:$I,MATCH('HT 1-0'!KP365,Scrape!$B:$B,0)),"")</f>
        <v>#REF!</v>
      </c>
      <c r="LL365" t="e">
        <f>IF(LQ365="1-0",INDEX(Scrape!$J:$J,MATCH('HT 1-0'!KP365,Scrape!$B:$B,0)),"")</f>
        <v>#REF!</v>
      </c>
      <c r="LM365" t="e">
        <f>IF(LQ365="1-0",INDEX(Scrape!$K:$K,MATCH('HT 1-0'!KP365,Scrape!$B:$B,0)),"")</f>
        <v>#REF!</v>
      </c>
      <c r="LN365" t="e">
        <f>IF(LQ365="1-0",INDEX(Scrape!$L:$L,MATCH('HT 1-0'!KP365,Scrape!$B:$B,0)),"")</f>
        <v>#REF!</v>
      </c>
      <c r="LO365" t="e">
        <f>IF(LQ365="1-0",INDEX(Scrape!$M:$M,MATCH('HT 1-0'!KP365,Scrape!$B:$B,0)),"")</f>
        <v>#REF!</v>
      </c>
      <c r="LP365" t="e">
        <f>IF(LQ365="1-0",INDEX(Scrape!$N:$N,MATCH('HT 1-0'!KP365,Scrape!$B:$B,0)),"")</f>
        <v>#REF!</v>
      </c>
      <c r="LQ365" t="e">
        <f>INDEX(Scrape!$O:$O,MATCH('HT 1-0'!KP365,Scrape!$B:$B,0))</f>
        <v>#REF!</v>
      </c>
      <c r="LR365" t="e">
        <f t="shared" si="317"/>
        <v>#REF!</v>
      </c>
      <c r="LS365" t="e">
        <f t="shared" si="318"/>
        <v>#REF!</v>
      </c>
      <c r="LT365" s="23" t="e">
        <f>IF(INDEX(#REF!,MATCH(KQ365,#REF!,0))=INDEX(#REF!,MATCH(KQ365,#REF!,0)),INDEX(#REF!,MATCH(KQ365,#REF!,0)),"ERROR")</f>
        <v>#REF!</v>
      </c>
      <c r="LU365" s="24" t="e">
        <f t="shared" si="319"/>
        <v>#DIV/0!</v>
      </c>
      <c r="LV365" s="24" t="e">
        <f t="shared" si="320"/>
        <v>#DIV/0!</v>
      </c>
      <c r="LW365" s="24" t="e">
        <f t="shared" si="321"/>
        <v>#DIV/0!</v>
      </c>
      <c r="LX365" s="24" t="e">
        <f t="shared" si="322"/>
        <v>#DIV/0!</v>
      </c>
      <c r="LY365" s="25" t="e">
        <f t="shared" si="323"/>
        <v>#REF!</v>
      </c>
      <c r="LZ365" s="25" t="e">
        <f t="shared" si="324"/>
        <v>#REF!</v>
      </c>
      <c r="MA365" s="26" t="e">
        <f t="shared" si="325"/>
        <v>#REF!</v>
      </c>
      <c r="MB365" s="27" t="e">
        <f t="shared" si="326"/>
        <v>#REF!</v>
      </c>
      <c r="MC365" s="28" t="e">
        <f t="shared" si="327"/>
        <v>#REF!</v>
      </c>
      <c r="MD365" s="24" t="e">
        <f t="shared" si="328"/>
        <v>#REF!</v>
      </c>
      <c r="ME365" s="29" t="e">
        <f t="shared" si="329"/>
        <v>#REF!</v>
      </c>
      <c r="MF365" s="30" t="e">
        <f t="shared" si="330"/>
        <v>#REF!</v>
      </c>
      <c r="MG365" s="24" t="e">
        <f t="shared" si="331"/>
        <v>#REF!</v>
      </c>
      <c r="MH365" s="29" t="e">
        <f t="shared" si="332"/>
        <v>#REF!</v>
      </c>
      <c r="MI365" s="30" t="e">
        <f t="shared" si="333"/>
        <v>#REF!</v>
      </c>
      <c r="MJ365" t="str">
        <f t="shared" si="334"/>
        <v/>
      </c>
      <c r="MK365" t="str">
        <f t="shared" si="335"/>
        <v/>
      </c>
      <c r="ML365" t="str">
        <f t="shared" si="336"/>
        <v/>
      </c>
      <c r="MM365" t="str">
        <f t="shared" si="337"/>
        <v/>
      </c>
      <c r="MN365" t="str">
        <f t="shared" si="338"/>
        <v/>
      </c>
      <c r="MO365" t="str">
        <f t="shared" si="339"/>
        <v/>
      </c>
      <c r="MP365" s="5" t="e">
        <f>COUNTIFS(#REF!,LT365,#REF!,1,#REF!,"&gt;="&amp;MC365,#REF!,"&lt;="&amp;MB365,#REF!,"&lt;="&amp;ME365,#REF!,"&gt;="&amp;MF365,#REF!,"="&amp;KV365,#REF!,"="&amp;KX365)</f>
        <v>#REF!</v>
      </c>
      <c r="MQ365" s="5" t="e">
        <f>COUNTIFS(#REF!,LT365,#REF!,0,#REF!,"&gt;="&amp;MC365,#REF!,"&lt;="&amp;MB365,#REF!,"&lt;="&amp;ME365,#REF!,"&gt;="&amp;MF365,#REF!,"="&amp;KV365,#REF!,"="&amp;KX365)</f>
        <v>#REF!</v>
      </c>
      <c r="MR365" s="5" t="e">
        <f>COUNTIFS(#REF!,LT365,#REF!,1,#REF!,"&gt;="&amp;MC365,#REF!,"&lt;="&amp;MB365,#REF!,"&lt;="&amp;ME365,#REF!,"&gt;="&amp;MF365,#REF!,"="&amp;KW365,#REF!,"="&amp;KY365)</f>
        <v>#REF!</v>
      </c>
      <c r="MS365" s="5" t="e">
        <f>COUNTIFS(#REF!,LT365,#REF!,0,#REF!,"&gt;="&amp;MC365,#REF!,"&lt;="&amp;MB365,#REF!,"&lt;="&amp;ME365,#REF!,"&gt;="&amp;MF365,#REF!,"="&amp;KW365,#REF!,"="&amp;KY365)</f>
        <v>#REF!</v>
      </c>
      <c r="MT365" s="5" t="e">
        <f>COUNTIFS(#REF!,LT365,#REF!,1,#REF!,"&gt;="&amp;MI365,#REF!,"&lt;="&amp;MH365,#REF!,"&lt;="&amp;ME365,#REF!,"&gt;="&amp;MF365)</f>
        <v>#REF!</v>
      </c>
      <c r="MU365" s="5" t="e">
        <f>COUNTIFS(#REF!,LT365,#REF!,0,#REF!,"&gt;="&amp;MI365,#REF!,"&lt;="&amp;MH365,#REF!,"&lt;="&amp;ME365,#REF!,"&gt;="&amp;MF365)</f>
        <v>#REF!</v>
      </c>
      <c r="MV365" s="5" t="e">
        <f>COUNTIFS(#REF!,LT365,#REF!,1,#REF!,"&gt;="&amp;MI365,#REF!,"&lt;="&amp;MH365,#REF!,"="&amp;KZ365,#REF!,"="&amp;LA365,#REF!,"&lt;="&amp;ME365,#REF!,"&gt;="&amp;MF365)</f>
        <v>#REF!</v>
      </c>
      <c r="MW365" s="5" t="e">
        <f>COUNTIFS(#REF!,LT365,#REF!,0,#REF!,"&gt;="&amp;MI365,#REF!,"&lt;="&amp;MH365,#REF!,"="&amp;KZ365,#REF!,"="&amp;LA365,#REF!,"&lt;="&amp;ME365,#REF!,"&gt;="&amp;MF365)</f>
        <v>#REF!</v>
      </c>
      <c r="MX365" s="5" t="e">
        <f>COUNTIFS(#REF!,LT365,#REF!,1,#REF!,"&gt;="&amp;MC365,#REF!,"&lt;="&amp;MB365,#REF!,"&lt;="&amp;ME365,#REF!,"&gt;="&amp;MF365)</f>
        <v>#REF!</v>
      </c>
      <c r="MY365" s="5" t="e">
        <f>COUNTIFS(#REF!,LT365,#REF!,0,#REF!,"&gt;="&amp;MC365,#REF!,"&lt;="&amp;MB365,#REF!,"&lt;="&amp;ME365,#REF!,"&gt;="&amp;MF365)</f>
        <v>#REF!</v>
      </c>
      <c r="MZ365" s="5" t="e">
        <f>COUNTIFS(#REF!,LT365,#REF!,1,#REF!,"&lt;="&amp;ME365,#REF!,"&gt;="&amp;MF365,#REF!,"="&amp;KV365,#REF!,"="&amp;KX365)</f>
        <v>#REF!</v>
      </c>
      <c r="NA365" s="5" t="e">
        <f>COUNTIFS(#REF!,LT365,#REF!,0,#REF!,"&lt;="&amp;ME365,#REF!,"&gt;="&amp;MF365,#REF!,"="&amp;KV365,#REF!,"="&amp;KX365)</f>
        <v>#REF!</v>
      </c>
      <c r="NB365" s="5" t="e">
        <f>COUNTIFS(#REF!,LT365,#REF!,1,#REF!,"&lt;="&amp;ME365,#REF!,"&gt;="&amp;MF365,#REF!,"="&amp;KW365,#REF!,"="&amp;KY365)</f>
        <v>#REF!</v>
      </c>
      <c r="NC365" s="5" t="e">
        <f>COUNTIFS(#REF!,LT365,#REF!,0,#REF!,"&lt;="&amp;ME365,#REF!,"&gt;="&amp;MF365,#REF!,"="&amp;KW365,#REF!,"="&amp;KY365)</f>
        <v>#REF!</v>
      </c>
      <c r="ND365" s="5" t="e">
        <f t="shared" si="340"/>
        <v>#REF!</v>
      </c>
      <c r="NE365" s="5" t="e">
        <f t="shared" si="341"/>
        <v>#REF!</v>
      </c>
      <c r="NF365" s="5" t="e">
        <f t="shared" si="342"/>
        <v>#REF!</v>
      </c>
      <c r="NG365" s="6" t="e">
        <f t="shared" si="343"/>
        <v>#REF!</v>
      </c>
      <c r="NH365" s="7" t="e">
        <f t="shared" si="344"/>
        <v>#REF!</v>
      </c>
      <c r="NI365" s="5" t="e">
        <f t="shared" si="345"/>
        <v>#REF!</v>
      </c>
      <c r="NJ365" s="31" t="e">
        <f t="shared" si="346"/>
        <v>#REF!</v>
      </c>
      <c r="NK365" s="32" t="e">
        <f t="shared" si="347"/>
        <v>#REF!</v>
      </c>
      <c r="NL365" s="32" t="e">
        <f t="shared" si="348"/>
        <v>#REF!</v>
      </c>
      <c r="NM365" s="33" t="e">
        <f t="shared" si="349"/>
        <v>#REF!</v>
      </c>
      <c r="NN365" s="33" t="e">
        <f t="shared" si="350"/>
        <v>#REF!</v>
      </c>
      <c r="NO365" s="33" t="e">
        <f t="shared" si="351"/>
        <v>#REF!</v>
      </c>
      <c r="NP365" s="33" t="e">
        <f t="shared" si="352"/>
        <v>#REF!</v>
      </c>
      <c r="NQ365" s="31" t="e">
        <f t="shared" si="353"/>
        <v>#REF!</v>
      </c>
      <c r="NR365" s="32" t="e">
        <f t="shared" si="354"/>
        <v>#REF!</v>
      </c>
      <c r="NS365" s="32" t="e">
        <f t="shared" si="355"/>
        <v>#REF!</v>
      </c>
      <c r="NT365" s="33" t="e">
        <f t="shared" si="356"/>
        <v>#REF!</v>
      </c>
      <c r="NU365" s="33" t="e">
        <f t="shared" si="357"/>
        <v>#REF!</v>
      </c>
      <c r="NV365" s="33" t="e">
        <f t="shared" si="358"/>
        <v>#REF!</v>
      </c>
      <c r="NW365" s="33" t="e">
        <f t="shared" si="359"/>
        <v>#REF!</v>
      </c>
      <c r="NX365" t="e">
        <f t="shared" si="360"/>
        <v>#REF!</v>
      </c>
      <c r="NY365" t="e">
        <f t="shared" si="361"/>
        <v>#REF!</v>
      </c>
      <c r="NZ365" t="e">
        <f t="shared" si="362"/>
        <v>#REF!</v>
      </c>
      <c r="OA365" t="e">
        <f t="shared" si="363"/>
        <v>#REF!</v>
      </c>
      <c r="OB365" t="e">
        <f t="shared" si="364"/>
        <v>#REF!</v>
      </c>
      <c r="OC365" t="e">
        <f t="shared" si="365"/>
        <v>#REF!</v>
      </c>
    </row>
    <row r="366" spans="1:393" ht="16.5" customHeight="1" x14ac:dyDescent="0.3">
      <c r="A366" s="22"/>
      <c r="KN366" s="5" t="e">
        <f>IF(INDEX(#REF!,MATCH('HT 1-0'!D366,#REF!,0))=INDEX(#REF!,MATCH('HT 1-0'!D366,#REF!,0)),INDEX(#REF!,MATCH('HT 1-0'!D366,#REF!,0)),"ERROR")</f>
        <v>#REF!</v>
      </c>
      <c r="KO366" s="5" t="e">
        <f>IF(INDEX(#REF!,MATCH('HT 1-0'!E366,#REF!,0))=INDEX(#REF!,MATCH('HT 1-0'!E366,#REF!,0)),INDEX(#REF!,MATCH('HT 1-0'!E366,#REF!,0)),"ERROR")</f>
        <v>#REF!</v>
      </c>
      <c r="KP366" s="5" t="e">
        <f t="shared" si="305"/>
        <v>#REF!</v>
      </c>
      <c r="KQ366" t="str">
        <f t="shared" si="306"/>
        <v>_</v>
      </c>
      <c r="KR366" s="5" t="e">
        <f t="shared" si="307"/>
        <v>#DIV/0!</v>
      </c>
      <c r="KS366" s="5" t="e">
        <f t="shared" si="308"/>
        <v>#DIV/0!</v>
      </c>
      <c r="KT366" s="5" t="e">
        <f t="shared" si="309"/>
        <v>#DIV/0!</v>
      </c>
      <c r="KU366" s="5" t="e">
        <f t="shared" si="310"/>
        <v>#DIV/0!</v>
      </c>
      <c r="KV366" s="5" t="e">
        <f t="shared" si="311"/>
        <v>#DIV/0!</v>
      </c>
      <c r="KW366" s="5" t="e">
        <f t="shared" si="312"/>
        <v>#DIV/0!</v>
      </c>
      <c r="KX366" s="5" t="e">
        <f t="shared" si="313"/>
        <v>#DIV/0!</v>
      </c>
      <c r="KY366" s="5" t="e">
        <f t="shared" si="314"/>
        <v>#DIV/0!</v>
      </c>
      <c r="KZ366" s="5" t="e">
        <f t="shared" si="315"/>
        <v>#DIV/0!</v>
      </c>
      <c r="LA366" s="5" t="e">
        <f t="shared" si="316"/>
        <v>#DIV/0!</v>
      </c>
      <c r="LB366" t="e">
        <f>IF(LQ366="1-0",INDEX(Scrape!#REF!,MATCH('HT 1-0'!KP366,Scrape!$B:$B,0)),"")</f>
        <v>#REF!</v>
      </c>
      <c r="LC366" t="e">
        <f>IF(LQ366="1-0",INDEX(Scrape!$A:$A,MATCH('HT 1-0'!KP366,Scrape!$B:$B,0)),"")</f>
        <v>#REF!</v>
      </c>
      <c r="LD366" t="e">
        <f>IF(LQ366="1-0",INDEX(Scrape!$B:$B,MATCH('HT 1-0'!KP366,Scrape!$B:$B,0)),"")</f>
        <v>#REF!</v>
      </c>
      <c r="LE366" t="e">
        <f>IF(LQ366="1-0",INDEX(Scrape!$C:$C,MATCH('HT 1-0'!KP366,Scrape!$B:$B,0)),"")</f>
        <v>#REF!</v>
      </c>
      <c r="LF366" t="e">
        <f>IF(LQ366="1-0",INDEX(Scrape!$D:$D,MATCH('HT 1-0'!KP366,Scrape!$B:$B,0)),"")</f>
        <v>#REF!</v>
      </c>
      <c r="LG366" t="e">
        <f>IF(LQ366="1-0",INDEX(Scrape!$E:$E,MATCH('HT 1-0'!KP366,Scrape!$B:$B,0)),"")</f>
        <v>#REF!</v>
      </c>
      <c r="LH366" t="e">
        <f>IF(LQ366="1-0",INDEX(Scrape!$F:$F,MATCH('HT 1-0'!KP366,Scrape!$B:$B,0)),"")</f>
        <v>#REF!</v>
      </c>
      <c r="LI366" t="e">
        <f>IF(LQ366="1-0",INDEX(Scrape!$G:$G,MATCH('HT 1-0'!KP366,Scrape!$B:$B,0)),"")</f>
        <v>#REF!</v>
      </c>
      <c r="LJ366" t="e">
        <f>IF(LQ366="1-0",INDEX(Scrape!$H:$H,MATCH('HT 1-0'!KP366,Scrape!$B:$B,0)),"")</f>
        <v>#REF!</v>
      </c>
      <c r="LK366" t="e">
        <f>IF(LQ366="1-0",INDEX(Scrape!$I:$I,MATCH('HT 1-0'!KP366,Scrape!$B:$B,0)),"")</f>
        <v>#REF!</v>
      </c>
      <c r="LL366" t="e">
        <f>IF(LQ366="1-0",INDEX(Scrape!$J:$J,MATCH('HT 1-0'!KP366,Scrape!$B:$B,0)),"")</f>
        <v>#REF!</v>
      </c>
      <c r="LM366" t="e">
        <f>IF(LQ366="1-0",INDEX(Scrape!$K:$K,MATCH('HT 1-0'!KP366,Scrape!$B:$B,0)),"")</f>
        <v>#REF!</v>
      </c>
      <c r="LN366" t="e">
        <f>IF(LQ366="1-0",INDEX(Scrape!$L:$L,MATCH('HT 1-0'!KP366,Scrape!$B:$B,0)),"")</f>
        <v>#REF!</v>
      </c>
      <c r="LO366" t="e">
        <f>IF(LQ366="1-0",INDEX(Scrape!$M:$M,MATCH('HT 1-0'!KP366,Scrape!$B:$B,0)),"")</f>
        <v>#REF!</v>
      </c>
      <c r="LP366" t="e">
        <f>IF(LQ366="1-0",INDEX(Scrape!$N:$N,MATCH('HT 1-0'!KP366,Scrape!$B:$B,0)),"")</f>
        <v>#REF!</v>
      </c>
      <c r="LQ366" t="e">
        <f>INDEX(Scrape!$O:$O,MATCH('HT 1-0'!KP366,Scrape!$B:$B,0))</f>
        <v>#REF!</v>
      </c>
      <c r="LR366" t="e">
        <f t="shared" si="317"/>
        <v>#REF!</v>
      </c>
      <c r="LS366" t="e">
        <f t="shared" si="318"/>
        <v>#REF!</v>
      </c>
      <c r="LT366" s="23" t="e">
        <f>IF(INDEX(#REF!,MATCH(KQ366,#REF!,0))=INDEX(#REF!,MATCH(KQ366,#REF!,0)),INDEX(#REF!,MATCH(KQ366,#REF!,0)),"ERROR")</f>
        <v>#REF!</v>
      </c>
      <c r="LU366" s="24" t="e">
        <f t="shared" si="319"/>
        <v>#DIV/0!</v>
      </c>
      <c r="LV366" s="24" t="e">
        <f t="shared" si="320"/>
        <v>#DIV/0!</v>
      </c>
      <c r="LW366" s="24" t="e">
        <f t="shared" si="321"/>
        <v>#DIV/0!</v>
      </c>
      <c r="LX366" s="24" t="e">
        <f t="shared" si="322"/>
        <v>#DIV/0!</v>
      </c>
      <c r="LY366" s="25" t="e">
        <f t="shared" si="323"/>
        <v>#REF!</v>
      </c>
      <c r="LZ366" s="25" t="e">
        <f t="shared" si="324"/>
        <v>#REF!</v>
      </c>
      <c r="MA366" s="26" t="e">
        <f t="shared" si="325"/>
        <v>#REF!</v>
      </c>
      <c r="MB366" s="27" t="e">
        <f t="shared" si="326"/>
        <v>#REF!</v>
      </c>
      <c r="MC366" s="28" t="e">
        <f t="shared" si="327"/>
        <v>#REF!</v>
      </c>
      <c r="MD366" s="24" t="e">
        <f t="shared" si="328"/>
        <v>#REF!</v>
      </c>
      <c r="ME366" s="29" t="e">
        <f t="shared" si="329"/>
        <v>#REF!</v>
      </c>
      <c r="MF366" s="30" t="e">
        <f t="shared" si="330"/>
        <v>#REF!</v>
      </c>
      <c r="MG366" s="24" t="e">
        <f t="shared" si="331"/>
        <v>#REF!</v>
      </c>
      <c r="MH366" s="29" t="e">
        <f t="shared" si="332"/>
        <v>#REF!</v>
      </c>
      <c r="MI366" s="30" t="e">
        <f t="shared" si="333"/>
        <v>#REF!</v>
      </c>
      <c r="MJ366" t="str">
        <f t="shared" si="334"/>
        <v/>
      </c>
      <c r="MK366" t="str">
        <f t="shared" si="335"/>
        <v/>
      </c>
      <c r="ML366" t="str">
        <f t="shared" si="336"/>
        <v/>
      </c>
      <c r="MM366" t="str">
        <f t="shared" si="337"/>
        <v/>
      </c>
      <c r="MN366" t="str">
        <f t="shared" si="338"/>
        <v/>
      </c>
      <c r="MO366" t="str">
        <f t="shared" si="339"/>
        <v/>
      </c>
      <c r="MP366" s="5" t="e">
        <f>COUNTIFS(#REF!,LT366,#REF!,1,#REF!,"&gt;="&amp;MC366,#REF!,"&lt;="&amp;MB366,#REF!,"&lt;="&amp;ME366,#REF!,"&gt;="&amp;MF366,#REF!,"="&amp;KV366,#REF!,"="&amp;KX366)</f>
        <v>#REF!</v>
      </c>
      <c r="MQ366" s="5" t="e">
        <f>COUNTIFS(#REF!,LT366,#REF!,0,#REF!,"&gt;="&amp;MC366,#REF!,"&lt;="&amp;MB366,#REF!,"&lt;="&amp;ME366,#REF!,"&gt;="&amp;MF366,#REF!,"="&amp;KV366,#REF!,"="&amp;KX366)</f>
        <v>#REF!</v>
      </c>
      <c r="MR366" s="5" t="e">
        <f>COUNTIFS(#REF!,LT366,#REF!,1,#REF!,"&gt;="&amp;MC366,#REF!,"&lt;="&amp;MB366,#REF!,"&lt;="&amp;ME366,#REF!,"&gt;="&amp;MF366,#REF!,"="&amp;KW366,#REF!,"="&amp;KY366)</f>
        <v>#REF!</v>
      </c>
      <c r="MS366" s="5" t="e">
        <f>COUNTIFS(#REF!,LT366,#REF!,0,#REF!,"&gt;="&amp;MC366,#REF!,"&lt;="&amp;MB366,#REF!,"&lt;="&amp;ME366,#REF!,"&gt;="&amp;MF366,#REF!,"="&amp;KW366,#REF!,"="&amp;KY366)</f>
        <v>#REF!</v>
      </c>
      <c r="MT366" s="5" t="e">
        <f>COUNTIFS(#REF!,LT366,#REF!,1,#REF!,"&gt;="&amp;MI366,#REF!,"&lt;="&amp;MH366,#REF!,"&lt;="&amp;ME366,#REF!,"&gt;="&amp;MF366)</f>
        <v>#REF!</v>
      </c>
      <c r="MU366" s="5" t="e">
        <f>COUNTIFS(#REF!,LT366,#REF!,0,#REF!,"&gt;="&amp;MI366,#REF!,"&lt;="&amp;MH366,#REF!,"&lt;="&amp;ME366,#REF!,"&gt;="&amp;MF366)</f>
        <v>#REF!</v>
      </c>
      <c r="MV366" s="5" t="e">
        <f>COUNTIFS(#REF!,LT366,#REF!,1,#REF!,"&gt;="&amp;MI366,#REF!,"&lt;="&amp;MH366,#REF!,"="&amp;KZ366,#REF!,"="&amp;LA366,#REF!,"&lt;="&amp;ME366,#REF!,"&gt;="&amp;MF366)</f>
        <v>#REF!</v>
      </c>
      <c r="MW366" s="5" t="e">
        <f>COUNTIFS(#REF!,LT366,#REF!,0,#REF!,"&gt;="&amp;MI366,#REF!,"&lt;="&amp;MH366,#REF!,"="&amp;KZ366,#REF!,"="&amp;LA366,#REF!,"&lt;="&amp;ME366,#REF!,"&gt;="&amp;MF366)</f>
        <v>#REF!</v>
      </c>
      <c r="MX366" s="5" t="e">
        <f>COUNTIFS(#REF!,LT366,#REF!,1,#REF!,"&gt;="&amp;MC366,#REF!,"&lt;="&amp;MB366,#REF!,"&lt;="&amp;ME366,#REF!,"&gt;="&amp;MF366)</f>
        <v>#REF!</v>
      </c>
      <c r="MY366" s="5" t="e">
        <f>COUNTIFS(#REF!,LT366,#REF!,0,#REF!,"&gt;="&amp;MC366,#REF!,"&lt;="&amp;MB366,#REF!,"&lt;="&amp;ME366,#REF!,"&gt;="&amp;MF366)</f>
        <v>#REF!</v>
      </c>
      <c r="MZ366" s="5" t="e">
        <f>COUNTIFS(#REF!,LT366,#REF!,1,#REF!,"&lt;="&amp;ME366,#REF!,"&gt;="&amp;MF366,#REF!,"="&amp;KV366,#REF!,"="&amp;KX366)</f>
        <v>#REF!</v>
      </c>
      <c r="NA366" s="5" t="e">
        <f>COUNTIFS(#REF!,LT366,#REF!,0,#REF!,"&lt;="&amp;ME366,#REF!,"&gt;="&amp;MF366,#REF!,"="&amp;KV366,#REF!,"="&amp;KX366)</f>
        <v>#REF!</v>
      </c>
      <c r="NB366" s="5" t="e">
        <f>COUNTIFS(#REF!,LT366,#REF!,1,#REF!,"&lt;="&amp;ME366,#REF!,"&gt;="&amp;MF366,#REF!,"="&amp;KW366,#REF!,"="&amp;KY366)</f>
        <v>#REF!</v>
      </c>
      <c r="NC366" s="5" t="e">
        <f>COUNTIFS(#REF!,LT366,#REF!,0,#REF!,"&lt;="&amp;ME366,#REF!,"&gt;="&amp;MF366,#REF!,"="&amp;KW366,#REF!,"="&amp;KY366)</f>
        <v>#REF!</v>
      </c>
      <c r="ND366" s="5" t="e">
        <f t="shared" si="340"/>
        <v>#REF!</v>
      </c>
      <c r="NE366" s="5" t="e">
        <f t="shared" si="341"/>
        <v>#REF!</v>
      </c>
      <c r="NF366" s="5" t="e">
        <f t="shared" si="342"/>
        <v>#REF!</v>
      </c>
      <c r="NG366" s="6" t="e">
        <f t="shared" si="343"/>
        <v>#REF!</v>
      </c>
      <c r="NH366" s="7" t="e">
        <f t="shared" si="344"/>
        <v>#REF!</v>
      </c>
      <c r="NI366" s="5" t="e">
        <f t="shared" si="345"/>
        <v>#REF!</v>
      </c>
      <c r="NJ366" s="31" t="e">
        <f t="shared" si="346"/>
        <v>#REF!</v>
      </c>
      <c r="NK366" s="32" t="e">
        <f t="shared" si="347"/>
        <v>#REF!</v>
      </c>
      <c r="NL366" s="32" t="e">
        <f t="shared" si="348"/>
        <v>#REF!</v>
      </c>
      <c r="NM366" s="33" t="e">
        <f t="shared" si="349"/>
        <v>#REF!</v>
      </c>
      <c r="NN366" s="33" t="e">
        <f t="shared" si="350"/>
        <v>#REF!</v>
      </c>
      <c r="NO366" s="33" t="e">
        <f t="shared" si="351"/>
        <v>#REF!</v>
      </c>
      <c r="NP366" s="33" t="e">
        <f t="shared" si="352"/>
        <v>#REF!</v>
      </c>
      <c r="NQ366" s="31" t="e">
        <f t="shared" si="353"/>
        <v>#REF!</v>
      </c>
      <c r="NR366" s="32" t="e">
        <f t="shared" si="354"/>
        <v>#REF!</v>
      </c>
      <c r="NS366" s="32" t="e">
        <f t="shared" si="355"/>
        <v>#REF!</v>
      </c>
      <c r="NT366" s="33" t="e">
        <f t="shared" si="356"/>
        <v>#REF!</v>
      </c>
      <c r="NU366" s="33" t="e">
        <f t="shared" si="357"/>
        <v>#REF!</v>
      </c>
      <c r="NV366" s="33" t="e">
        <f t="shared" si="358"/>
        <v>#REF!</v>
      </c>
      <c r="NW366" s="33" t="e">
        <f t="shared" si="359"/>
        <v>#REF!</v>
      </c>
      <c r="NX366" t="e">
        <f t="shared" si="360"/>
        <v>#REF!</v>
      </c>
      <c r="NY366" t="e">
        <f t="shared" si="361"/>
        <v>#REF!</v>
      </c>
      <c r="NZ366" t="e">
        <f t="shared" si="362"/>
        <v>#REF!</v>
      </c>
      <c r="OA366" t="e">
        <f t="shared" si="363"/>
        <v>#REF!</v>
      </c>
      <c r="OB366" t="e">
        <f t="shared" si="364"/>
        <v>#REF!</v>
      </c>
      <c r="OC366" t="e">
        <f t="shared" si="365"/>
        <v>#REF!</v>
      </c>
    </row>
    <row r="367" spans="1:393" ht="16.5" customHeight="1" x14ac:dyDescent="0.3">
      <c r="A367" s="22"/>
      <c r="KN367" s="5" t="e">
        <f>IF(INDEX(#REF!,MATCH('HT 1-0'!D367,#REF!,0))=INDEX(#REF!,MATCH('HT 1-0'!D367,#REF!,0)),INDEX(#REF!,MATCH('HT 1-0'!D367,#REF!,0)),"ERROR")</f>
        <v>#REF!</v>
      </c>
      <c r="KO367" s="5" t="e">
        <f>IF(INDEX(#REF!,MATCH('HT 1-0'!E367,#REF!,0))=INDEX(#REF!,MATCH('HT 1-0'!E367,#REF!,0)),INDEX(#REF!,MATCH('HT 1-0'!E367,#REF!,0)),"ERROR")</f>
        <v>#REF!</v>
      </c>
      <c r="KP367" s="5" t="e">
        <f t="shared" si="305"/>
        <v>#REF!</v>
      </c>
      <c r="KQ367" t="str">
        <f t="shared" si="306"/>
        <v>_</v>
      </c>
      <c r="KR367" s="5" t="e">
        <f t="shared" si="307"/>
        <v>#DIV/0!</v>
      </c>
      <c r="KS367" s="5" t="e">
        <f t="shared" si="308"/>
        <v>#DIV/0!</v>
      </c>
      <c r="KT367" s="5" t="e">
        <f t="shared" si="309"/>
        <v>#DIV/0!</v>
      </c>
      <c r="KU367" s="5" t="e">
        <f t="shared" si="310"/>
        <v>#DIV/0!</v>
      </c>
      <c r="KV367" s="5" t="e">
        <f t="shared" si="311"/>
        <v>#DIV/0!</v>
      </c>
      <c r="KW367" s="5" t="e">
        <f t="shared" si="312"/>
        <v>#DIV/0!</v>
      </c>
      <c r="KX367" s="5" t="e">
        <f t="shared" si="313"/>
        <v>#DIV/0!</v>
      </c>
      <c r="KY367" s="5" t="e">
        <f t="shared" si="314"/>
        <v>#DIV/0!</v>
      </c>
      <c r="KZ367" s="5" t="e">
        <f t="shared" si="315"/>
        <v>#DIV/0!</v>
      </c>
      <c r="LA367" s="5" t="e">
        <f t="shared" si="316"/>
        <v>#DIV/0!</v>
      </c>
      <c r="LB367" t="e">
        <f>IF(LQ367="1-0",INDEX(Scrape!#REF!,MATCH('HT 1-0'!KP367,Scrape!$B:$B,0)),"")</f>
        <v>#REF!</v>
      </c>
      <c r="LC367" t="e">
        <f>IF(LQ367="1-0",INDEX(Scrape!$A:$A,MATCH('HT 1-0'!KP367,Scrape!$B:$B,0)),"")</f>
        <v>#REF!</v>
      </c>
      <c r="LD367" t="e">
        <f>IF(LQ367="1-0",INDEX(Scrape!$B:$B,MATCH('HT 1-0'!KP367,Scrape!$B:$B,0)),"")</f>
        <v>#REF!</v>
      </c>
      <c r="LE367" t="e">
        <f>IF(LQ367="1-0",INDEX(Scrape!$C:$C,MATCH('HT 1-0'!KP367,Scrape!$B:$B,0)),"")</f>
        <v>#REF!</v>
      </c>
      <c r="LF367" t="e">
        <f>IF(LQ367="1-0",INDEX(Scrape!$D:$D,MATCH('HT 1-0'!KP367,Scrape!$B:$B,0)),"")</f>
        <v>#REF!</v>
      </c>
      <c r="LG367" t="e">
        <f>IF(LQ367="1-0",INDEX(Scrape!$E:$E,MATCH('HT 1-0'!KP367,Scrape!$B:$B,0)),"")</f>
        <v>#REF!</v>
      </c>
      <c r="LH367" t="e">
        <f>IF(LQ367="1-0",INDEX(Scrape!$F:$F,MATCH('HT 1-0'!KP367,Scrape!$B:$B,0)),"")</f>
        <v>#REF!</v>
      </c>
      <c r="LI367" t="e">
        <f>IF(LQ367="1-0",INDEX(Scrape!$G:$G,MATCH('HT 1-0'!KP367,Scrape!$B:$B,0)),"")</f>
        <v>#REF!</v>
      </c>
      <c r="LJ367" t="e">
        <f>IF(LQ367="1-0",INDEX(Scrape!$H:$H,MATCH('HT 1-0'!KP367,Scrape!$B:$B,0)),"")</f>
        <v>#REF!</v>
      </c>
      <c r="LK367" t="e">
        <f>IF(LQ367="1-0",INDEX(Scrape!$I:$I,MATCH('HT 1-0'!KP367,Scrape!$B:$B,0)),"")</f>
        <v>#REF!</v>
      </c>
      <c r="LL367" t="e">
        <f>IF(LQ367="1-0",INDEX(Scrape!$J:$J,MATCH('HT 1-0'!KP367,Scrape!$B:$B,0)),"")</f>
        <v>#REF!</v>
      </c>
      <c r="LM367" t="e">
        <f>IF(LQ367="1-0",INDEX(Scrape!$K:$K,MATCH('HT 1-0'!KP367,Scrape!$B:$B,0)),"")</f>
        <v>#REF!</v>
      </c>
      <c r="LN367" t="e">
        <f>IF(LQ367="1-0",INDEX(Scrape!$L:$L,MATCH('HT 1-0'!KP367,Scrape!$B:$B,0)),"")</f>
        <v>#REF!</v>
      </c>
      <c r="LO367" t="e">
        <f>IF(LQ367="1-0",INDEX(Scrape!$M:$M,MATCH('HT 1-0'!KP367,Scrape!$B:$B,0)),"")</f>
        <v>#REF!</v>
      </c>
      <c r="LP367" t="e">
        <f>IF(LQ367="1-0",INDEX(Scrape!$N:$N,MATCH('HT 1-0'!KP367,Scrape!$B:$B,0)),"")</f>
        <v>#REF!</v>
      </c>
      <c r="LQ367" t="e">
        <f>INDEX(Scrape!$O:$O,MATCH('HT 1-0'!KP367,Scrape!$B:$B,0))</f>
        <v>#REF!</v>
      </c>
      <c r="LR367" t="e">
        <f t="shared" si="317"/>
        <v>#REF!</v>
      </c>
      <c r="LS367" t="e">
        <f t="shared" si="318"/>
        <v>#REF!</v>
      </c>
      <c r="LT367" s="23" t="e">
        <f>IF(INDEX(#REF!,MATCH(KQ367,#REF!,0))=INDEX(#REF!,MATCH(KQ367,#REF!,0)),INDEX(#REF!,MATCH(KQ367,#REF!,0)),"ERROR")</f>
        <v>#REF!</v>
      </c>
      <c r="LU367" s="24" t="e">
        <f t="shared" si="319"/>
        <v>#DIV/0!</v>
      </c>
      <c r="LV367" s="24" t="e">
        <f t="shared" si="320"/>
        <v>#DIV/0!</v>
      </c>
      <c r="LW367" s="24" t="e">
        <f t="shared" si="321"/>
        <v>#DIV/0!</v>
      </c>
      <c r="LX367" s="24" t="e">
        <f t="shared" si="322"/>
        <v>#DIV/0!</v>
      </c>
      <c r="LY367" s="25" t="e">
        <f t="shared" si="323"/>
        <v>#REF!</v>
      </c>
      <c r="LZ367" s="25" t="e">
        <f t="shared" si="324"/>
        <v>#REF!</v>
      </c>
      <c r="MA367" s="26" t="e">
        <f t="shared" si="325"/>
        <v>#REF!</v>
      </c>
      <c r="MB367" s="27" t="e">
        <f t="shared" si="326"/>
        <v>#REF!</v>
      </c>
      <c r="MC367" s="28" t="e">
        <f t="shared" si="327"/>
        <v>#REF!</v>
      </c>
      <c r="MD367" s="24" t="e">
        <f t="shared" si="328"/>
        <v>#REF!</v>
      </c>
      <c r="ME367" s="29" t="e">
        <f t="shared" si="329"/>
        <v>#REF!</v>
      </c>
      <c r="MF367" s="30" t="e">
        <f t="shared" si="330"/>
        <v>#REF!</v>
      </c>
      <c r="MG367" s="24" t="e">
        <f t="shared" si="331"/>
        <v>#REF!</v>
      </c>
      <c r="MH367" s="29" t="e">
        <f t="shared" si="332"/>
        <v>#REF!</v>
      </c>
      <c r="MI367" s="30" t="e">
        <f t="shared" si="333"/>
        <v>#REF!</v>
      </c>
      <c r="MJ367" t="str">
        <f t="shared" si="334"/>
        <v/>
      </c>
      <c r="MK367" t="str">
        <f t="shared" si="335"/>
        <v/>
      </c>
      <c r="ML367" t="str">
        <f t="shared" si="336"/>
        <v/>
      </c>
      <c r="MM367" t="str">
        <f t="shared" si="337"/>
        <v/>
      </c>
      <c r="MN367" t="str">
        <f t="shared" si="338"/>
        <v/>
      </c>
      <c r="MO367" t="str">
        <f t="shared" si="339"/>
        <v/>
      </c>
      <c r="MP367" s="5" t="e">
        <f>COUNTIFS(#REF!,LT367,#REF!,1,#REF!,"&gt;="&amp;MC367,#REF!,"&lt;="&amp;MB367,#REF!,"&lt;="&amp;ME367,#REF!,"&gt;="&amp;MF367,#REF!,"="&amp;KV367,#REF!,"="&amp;KX367)</f>
        <v>#REF!</v>
      </c>
      <c r="MQ367" s="5" t="e">
        <f>COUNTIFS(#REF!,LT367,#REF!,0,#REF!,"&gt;="&amp;MC367,#REF!,"&lt;="&amp;MB367,#REF!,"&lt;="&amp;ME367,#REF!,"&gt;="&amp;MF367,#REF!,"="&amp;KV367,#REF!,"="&amp;KX367)</f>
        <v>#REF!</v>
      </c>
      <c r="MR367" s="5" t="e">
        <f>COUNTIFS(#REF!,LT367,#REF!,1,#REF!,"&gt;="&amp;MC367,#REF!,"&lt;="&amp;MB367,#REF!,"&lt;="&amp;ME367,#REF!,"&gt;="&amp;MF367,#REF!,"="&amp;KW367,#REF!,"="&amp;KY367)</f>
        <v>#REF!</v>
      </c>
      <c r="MS367" s="5" t="e">
        <f>COUNTIFS(#REF!,LT367,#REF!,0,#REF!,"&gt;="&amp;MC367,#REF!,"&lt;="&amp;MB367,#REF!,"&lt;="&amp;ME367,#REF!,"&gt;="&amp;MF367,#REF!,"="&amp;KW367,#REF!,"="&amp;KY367)</f>
        <v>#REF!</v>
      </c>
      <c r="MT367" s="5" t="e">
        <f>COUNTIFS(#REF!,LT367,#REF!,1,#REF!,"&gt;="&amp;MI367,#REF!,"&lt;="&amp;MH367,#REF!,"&lt;="&amp;ME367,#REF!,"&gt;="&amp;MF367)</f>
        <v>#REF!</v>
      </c>
      <c r="MU367" s="5" t="e">
        <f>COUNTIFS(#REF!,LT367,#REF!,0,#REF!,"&gt;="&amp;MI367,#REF!,"&lt;="&amp;MH367,#REF!,"&lt;="&amp;ME367,#REF!,"&gt;="&amp;MF367)</f>
        <v>#REF!</v>
      </c>
      <c r="MV367" s="5" t="e">
        <f>COUNTIFS(#REF!,LT367,#REF!,1,#REF!,"&gt;="&amp;MI367,#REF!,"&lt;="&amp;MH367,#REF!,"="&amp;KZ367,#REF!,"="&amp;LA367,#REF!,"&lt;="&amp;ME367,#REF!,"&gt;="&amp;MF367)</f>
        <v>#REF!</v>
      </c>
      <c r="MW367" s="5" t="e">
        <f>COUNTIFS(#REF!,LT367,#REF!,0,#REF!,"&gt;="&amp;MI367,#REF!,"&lt;="&amp;MH367,#REF!,"="&amp;KZ367,#REF!,"="&amp;LA367,#REF!,"&lt;="&amp;ME367,#REF!,"&gt;="&amp;MF367)</f>
        <v>#REF!</v>
      </c>
      <c r="MX367" s="5" t="e">
        <f>COUNTIFS(#REF!,LT367,#REF!,1,#REF!,"&gt;="&amp;MC367,#REF!,"&lt;="&amp;MB367,#REF!,"&lt;="&amp;ME367,#REF!,"&gt;="&amp;MF367)</f>
        <v>#REF!</v>
      </c>
      <c r="MY367" s="5" t="e">
        <f>COUNTIFS(#REF!,LT367,#REF!,0,#REF!,"&gt;="&amp;MC367,#REF!,"&lt;="&amp;MB367,#REF!,"&lt;="&amp;ME367,#REF!,"&gt;="&amp;MF367)</f>
        <v>#REF!</v>
      </c>
      <c r="MZ367" s="5" t="e">
        <f>COUNTIFS(#REF!,LT367,#REF!,1,#REF!,"&lt;="&amp;ME367,#REF!,"&gt;="&amp;MF367,#REF!,"="&amp;KV367,#REF!,"="&amp;KX367)</f>
        <v>#REF!</v>
      </c>
      <c r="NA367" s="5" t="e">
        <f>COUNTIFS(#REF!,LT367,#REF!,0,#REF!,"&lt;="&amp;ME367,#REF!,"&gt;="&amp;MF367,#REF!,"="&amp;KV367,#REF!,"="&amp;KX367)</f>
        <v>#REF!</v>
      </c>
      <c r="NB367" s="5" t="e">
        <f>COUNTIFS(#REF!,LT367,#REF!,1,#REF!,"&lt;="&amp;ME367,#REF!,"&gt;="&amp;MF367,#REF!,"="&amp;KW367,#REF!,"="&amp;KY367)</f>
        <v>#REF!</v>
      </c>
      <c r="NC367" s="5" t="e">
        <f>COUNTIFS(#REF!,LT367,#REF!,0,#REF!,"&lt;="&amp;ME367,#REF!,"&gt;="&amp;MF367,#REF!,"="&amp;KW367,#REF!,"="&amp;KY367)</f>
        <v>#REF!</v>
      </c>
      <c r="ND367" s="5" t="e">
        <f t="shared" si="340"/>
        <v>#REF!</v>
      </c>
      <c r="NE367" s="5" t="e">
        <f t="shared" si="341"/>
        <v>#REF!</v>
      </c>
      <c r="NF367" s="5" t="e">
        <f t="shared" si="342"/>
        <v>#REF!</v>
      </c>
      <c r="NG367" s="6" t="e">
        <f t="shared" si="343"/>
        <v>#REF!</v>
      </c>
      <c r="NH367" s="7" t="e">
        <f t="shared" si="344"/>
        <v>#REF!</v>
      </c>
      <c r="NI367" s="5" t="e">
        <f t="shared" si="345"/>
        <v>#REF!</v>
      </c>
      <c r="NJ367" s="31" t="e">
        <f t="shared" si="346"/>
        <v>#REF!</v>
      </c>
      <c r="NK367" s="32" t="e">
        <f t="shared" si="347"/>
        <v>#REF!</v>
      </c>
      <c r="NL367" s="32" t="e">
        <f t="shared" si="348"/>
        <v>#REF!</v>
      </c>
      <c r="NM367" s="33" t="e">
        <f t="shared" si="349"/>
        <v>#REF!</v>
      </c>
      <c r="NN367" s="33" t="e">
        <f t="shared" si="350"/>
        <v>#REF!</v>
      </c>
      <c r="NO367" s="33" t="e">
        <f t="shared" si="351"/>
        <v>#REF!</v>
      </c>
      <c r="NP367" s="33" t="e">
        <f t="shared" si="352"/>
        <v>#REF!</v>
      </c>
      <c r="NQ367" s="31" t="e">
        <f t="shared" si="353"/>
        <v>#REF!</v>
      </c>
      <c r="NR367" s="32" t="e">
        <f t="shared" si="354"/>
        <v>#REF!</v>
      </c>
      <c r="NS367" s="32" t="e">
        <f t="shared" si="355"/>
        <v>#REF!</v>
      </c>
      <c r="NT367" s="33" t="e">
        <f t="shared" si="356"/>
        <v>#REF!</v>
      </c>
      <c r="NU367" s="33" t="e">
        <f t="shared" si="357"/>
        <v>#REF!</v>
      </c>
      <c r="NV367" s="33" t="e">
        <f t="shared" si="358"/>
        <v>#REF!</v>
      </c>
      <c r="NW367" s="33" t="e">
        <f t="shared" si="359"/>
        <v>#REF!</v>
      </c>
      <c r="NX367" t="e">
        <f t="shared" si="360"/>
        <v>#REF!</v>
      </c>
      <c r="NY367" t="e">
        <f t="shared" si="361"/>
        <v>#REF!</v>
      </c>
      <c r="NZ367" t="e">
        <f t="shared" si="362"/>
        <v>#REF!</v>
      </c>
      <c r="OA367" t="e">
        <f t="shared" si="363"/>
        <v>#REF!</v>
      </c>
      <c r="OB367" t="e">
        <f t="shared" si="364"/>
        <v>#REF!</v>
      </c>
      <c r="OC367" t="e">
        <f t="shared" si="365"/>
        <v>#REF!</v>
      </c>
    </row>
    <row r="368" spans="1:393" ht="16.5" customHeight="1" x14ac:dyDescent="0.3">
      <c r="A368" s="22"/>
      <c r="KN368" s="5" t="e">
        <f>IF(INDEX(#REF!,MATCH('HT 1-0'!D368,#REF!,0))=INDEX(#REF!,MATCH('HT 1-0'!D368,#REF!,0)),INDEX(#REF!,MATCH('HT 1-0'!D368,#REF!,0)),"ERROR")</f>
        <v>#REF!</v>
      </c>
      <c r="KO368" s="5" t="e">
        <f>IF(INDEX(#REF!,MATCH('HT 1-0'!E368,#REF!,0))=INDEX(#REF!,MATCH('HT 1-0'!E368,#REF!,0)),INDEX(#REF!,MATCH('HT 1-0'!E368,#REF!,0)),"ERROR")</f>
        <v>#REF!</v>
      </c>
      <c r="KP368" s="5" t="e">
        <f t="shared" si="305"/>
        <v>#REF!</v>
      </c>
      <c r="KQ368" t="str">
        <f t="shared" si="306"/>
        <v>_</v>
      </c>
      <c r="KR368" s="5" t="e">
        <f t="shared" si="307"/>
        <v>#DIV/0!</v>
      </c>
      <c r="KS368" s="5" t="e">
        <f t="shared" si="308"/>
        <v>#DIV/0!</v>
      </c>
      <c r="KT368" s="5" t="e">
        <f t="shared" si="309"/>
        <v>#DIV/0!</v>
      </c>
      <c r="KU368" s="5" t="e">
        <f t="shared" si="310"/>
        <v>#DIV/0!</v>
      </c>
      <c r="KV368" s="5" t="e">
        <f t="shared" si="311"/>
        <v>#DIV/0!</v>
      </c>
      <c r="KW368" s="5" t="e">
        <f t="shared" si="312"/>
        <v>#DIV/0!</v>
      </c>
      <c r="KX368" s="5" t="e">
        <f t="shared" si="313"/>
        <v>#DIV/0!</v>
      </c>
      <c r="KY368" s="5" t="e">
        <f t="shared" si="314"/>
        <v>#DIV/0!</v>
      </c>
      <c r="KZ368" s="5" t="e">
        <f t="shared" si="315"/>
        <v>#DIV/0!</v>
      </c>
      <c r="LA368" s="5" t="e">
        <f t="shared" si="316"/>
        <v>#DIV/0!</v>
      </c>
      <c r="LB368" t="e">
        <f>IF(LQ368="1-0",INDEX(Scrape!#REF!,MATCH('HT 1-0'!KP368,Scrape!$B:$B,0)),"")</f>
        <v>#REF!</v>
      </c>
      <c r="LC368" t="e">
        <f>IF(LQ368="1-0",INDEX(Scrape!$A:$A,MATCH('HT 1-0'!KP368,Scrape!$B:$B,0)),"")</f>
        <v>#REF!</v>
      </c>
      <c r="LD368" t="e">
        <f>IF(LQ368="1-0",INDEX(Scrape!$B:$B,MATCH('HT 1-0'!KP368,Scrape!$B:$B,0)),"")</f>
        <v>#REF!</v>
      </c>
      <c r="LE368" t="e">
        <f>IF(LQ368="1-0",INDEX(Scrape!$C:$C,MATCH('HT 1-0'!KP368,Scrape!$B:$B,0)),"")</f>
        <v>#REF!</v>
      </c>
      <c r="LF368" t="e">
        <f>IF(LQ368="1-0",INDEX(Scrape!$D:$D,MATCH('HT 1-0'!KP368,Scrape!$B:$B,0)),"")</f>
        <v>#REF!</v>
      </c>
      <c r="LG368" t="e">
        <f>IF(LQ368="1-0",INDEX(Scrape!$E:$E,MATCH('HT 1-0'!KP368,Scrape!$B:$B,0)),"")</f>
        <v>#REF!</v>
      </c>
      <c r="LH368" t="e">
        <f>IF(LQ368="1-0",INDEX(Scrape!$F:$F,MATCH('HT 1-0'!KP368,Scrape!$B:$B,0)),"")</f>
        <v>#REF!</v>
      </c>
      <c r="LI368" t="e">
        <f>IF(LQ368="1-0",INDEX(Scrape!$G:$G,MATCH('HT 1-0'!KP368,Scrape!$B:$B,0)),"")</f>
        <v>#REF!</v>
      </c>
      <c r="LJ368" t="e">
        <f>IF(LQ368="1-0",INDEX(Scrape!$H:$H,MATCH('HT 1-0'!KP368,Scrape!$B:$B,0)),"")</f>
        <v>#REF!</v>
      </c>
      <c r="LK368" t="e">
        <f>IF(LQ368="1-0",INDEX(Scrape!$I:$I,MATCH('HT 1-0'!KP368,Scrape!$B:$B,0)),"")</f>
        <v>#REF!</v>
      </c>
      <c r="LL368" t="e">
        <f>IF(LQ368="1-0",INDEX(Scrape!$J:$J,MATCH('HT 1-0'!KP368,Scrape!$B:$B,0)),"")</f>
        <v>#REF!</v>
      </c>
      <c r="LM368" t="e">
        <f>IF(LQ368="1-0",INDEX(Scrape!$K:$K,MATCH('HT 1-0'!KP368,Scrape!$B:$B,0)),"")</f>
        <v>#REF!</v>
      </c>
      <c r="LN368" t="e">
        <f>IF(LQ368="1-0",INDEX(Scrape!$L:$L,MATCH('HT 1-0'!KP368,Scrape!$B:$B,0)),"")</f>
        <v>#REF!</v>
      </c>
      <c r="LO368" t="e">
        <f>IF(LQ368="1-0",INDEX(Scrape!$M:$M,MATCH('HT 1-0'!KP368,Scrape!$B:$B,0)),"")</f>
        <v>#REF!</v>
      </c>
      <c r="LP368" t="e">
        <f>IF(LQ368="1-0",INDEX(Scrape!$N:$N,MATCH('HT 1-0'!KP368,Scrape!$B:$B,0)),"")</f>
        <v>#REF!</v>
      </c>
      <c r="LQ368" t="e">
        <f>INDEX(Scrape!$O:$O,MATCH('HT 1-0'!KP368,Scrape!$B:$B,0))</f>
        <v>#REF!</v>
      </c>
      <c r="LR368" t="e">
        <f t="shared" si="317"/>
        <v>#REF!</v>
      </c>
      <c r="LS368" t="e">
        <f t="shared" si="318"/>
        <v>#REF!</v>
      </c>
      <c r="LT368" s="23" t="e">
        <f>IF(INDEX(#REF!,MATCH(KQ368,#REF!,0))=INDEX(#REF!,MATCH(KQ368,#REF!,0)),INDEX(#REF!,MATCH(KQ368,#REF!,0)),"ERROR")</f>
        <v>#REF!</v>
      </c>
      <c r="LU368" s="24" t="e">
        <f t="shared" si="319"/>
        <v>#DIV/0!</v>
      </c>
      <c r="LV368" s="24" t="e">
        <f t="shared" si="320"/>
        <v>#DIV/0!</v>
      </c>
      <c r="LW368" s="24" t="e">
        <f t="shared" si="321"/>
        <v>#DIV/0!</v>
      </c>
      <c r="LX368" s="24" t="e">
        <f t="shared" si="322"/>
        <v>#DIV/0!</v>
      </c>
      <c r="LY368" s="25" t="e">
        <f t="shared" si="323"/>
        <v>#REF!</v>
      </c>
      <c r="LZ368" s="25" t="e">
        <f t="shared" si="324"/>
        <v>#REF!</v>
      </c>
      <c r="MA368" s="26" t="e">
        <f t="shared" si="325"/>
        <v>#REF!</v>
      </c>
      <c r="MB368" s="27" t="e">
        <f t="shared" si="326"/>
        <v>#REF!</v>
      </c>
      <c r="MC368" s="28" t="e">
        <f t="shared" si="327"/>
        <v>#REF!</v>
      </c>
      <c r="MD368" s="24" t="e">
        <f t="shared" si="328"/>
        <v>#REF!</v>
      </c>
      <c r="ME368" s="29" t="e">
        <f t="shared" si="329"/>
        <v>#REF!</v>
      </c>
      <c r="MF368" s="30" t="e">
        <f t="shared" si="330"/>
        <v>#REF!</v>
      </c>
      <c r="MG368" s="24" t="e">
        <f t="shared" si="331"/>
        <v>#REF!</v>
      </c>
      <c r="MH368" s="29" t="e">
        <f t="shared" si="332"/>
        <v>#REF!</v>
      </c>
      <c r="MI368" s="30" t="e">
        <f t="shared" si="333"/>
        <v>#REF!</v>
      </c>
      <c r="MJ368" t="str">
        <f t="shared" si="334"/>
        <v/>
      </c>
      <c r="MK368" t="str">
        <f t="shared" si="335"/>
        <v/>
      </c>
      <c r="ML368" t="str">
        <f t="shared" si="336"/>
        <v/>
      </c>
      <c r="MM368" t="str">
        <f t="shared" si="337"/>
        <v/>
      </c>
      <c r="MN368" t="str">
        <f t="shared" si="338"/>
        <v/>
      </c>
      <c r="MO368" t="str">
        <f t="shared" si="339"/>
        <v/>
      </c>
      <c r="MP368" s="5" t="e">
        <f>COUNTIFS(#REF!,LT368,#REF!,1,#REF!,"&gt;="&amp;MC368,#REF!,"&lt;="&amp;MB368,#REF!,"&lt;="&amp;ME368,#REF!,"&gt;="&amp;MF368,#REF!,"="&amp;KV368,#REF!,"="&amp;KX368)</f>
        <v>#REF!</v>
      </c>
      <c r="MQ368" s="5" t="e">
        <f>COUNTIFS(#REF!,LT368,#REF!,0,#REF!,"&gt;="&amp;MC368,#REF!,"&lt;="&amp;MB368,#REF!,"&lt;="&amp;ME368,#REF!,"&gt;="&amp;MF368,#REF!,"="&amp;KV368,#REF!,"="&amp;KX368)</f>
        <v>#REF!</v>
      </c>
      <c r="MR368" s="5" t="e">
        <f>COUNTIFS(#REF!,LT368,#REF!,1,#REF!,"&gt;="&amp;MC368,#REF!,"&lt;="&amp;MB368,#REF!,"&lt;="&amp;ME368,#REF!,"&gt;="&amp;MF368,#REF!,"="&amp;KW368,#REF!,"="&amp;KY368)</f>
        <v>#REF!</v>
      </c>
      <c r="MS368" s="5" t="e">
        <f>COUNTIFS(#REF!,LT368,#REF!,0,#REF!,"&gt;="&amp;MC368,#REF!,"&lt;="&amp;MB368,#REF!,"&lt;="&amp;ME368,#REF!,"&gt;="&amp;MF368,#REF!,"="&amp;KW368,#REF!,"="&amp;KY368)</f>
        <v>#REF!</v>
      </c>
      <c r="MT368" s="5" t="e">
        <f>COUNTIFS(#REF!,LT368,#REF!,1,#REF!,"&gt;="&amp;MI368,#REF!,"&lt;="&amp;MH368,#REF!,"&lt;="&amp;ME368,#REF!,"&gt;="&amp;MF368)</f>
        <v>#REF!</v>
      </c>
      <c r="MU368" s="5" t="e">
        <f>COUNTIFS(#REF!,LT368,#REF!,0,#REF!,"&gt;="&amp;MI368,#REF!,"&lt;="&amp;MH368,#REF!,"&lt;="&amp;ME368,#REF!,"&gt;="&amp;MF368)</f>
        <v>#REF!</v>
      </c>
      <c r="MV368" s="5" t="e">
        <f>COUNTIFS(#REF!,LT368,#REF!,1,#REF!,"&gt;="&amp;MI368,#REF!,"&lt;="&amp;MH368,#REF!,"="&amp;KZ368,#REF!,"="&amp;LA368,#REF!,"&lt;="&amp;ME368,#REF!,"&gt;="&amp;MF368)</f>
        <v>#REF!</v>
      </c>
      <c r="MW368" s="5" t="e">
        <f>COUNTIFS(#REF!,LT368,#REF!,0,#REF!,"&gt;="&amp;MI368,#REF!,"&lt;="&amp;MH368,#REF!,"="&amp;KZ368,#REF!,"="&amp;LA368,#REF!,"&lt;="&amp;ME368,#REF!,"&gt;="&amp;MF368)</f>
        <v>#REF!</v>
      </c>
      <c r="MX368" s="5" t="e">
        <f>COUNTIFS(#REF!,LT368,#REF!,1,#REF!,"&gt;="&amp;MC368,#REF!,"&lt;="&amp;MB368,#REF!,"&lt;="&amp;ME368,#REF!,"&gt;="&amp;MF368)</f>
        <v>#REF!</v>
      </c>
      <c r="MY368" s="5" t="e">
        <f>COUNTIFS(#REF!,LT368,#REF!,0,#REF!,"&gt;="&amp;MC368,#REF!,"&lt;="&amp;MB368,#REF!,"&lt;="&amp;ME368,#REF!,"&gt;="&amp;MF368)</f>
        <v>#REF!</v>
      </c>
      <c r="MZ368" s="5" t="e">
        <f>COUNTIFS(#REF!,LT368,#REF!,1,#REF!,"&lt;="&amp;ME368,#REF!,"&gt;="&amp;MF368,#REF!,"="&amp;KV368,#REF!,"="&amp;KX368)</f>
        <v>#REF!</v>
      </c>
      <c r="NA368" s="5" t="e">
        <f>COUNTIFS(#REF!,LT368,#REF!,0,#REF!,"&lt;="&amp;ME368,#REF!,"&gt;="&amp;MF368,#REF!,"="&amp;KV368,#REF!,"="&amp;KX368)</f>
        <v>#REF!</v>
      </c>
      <c r="NB368" s="5" t="e">
        <f>COUNTIFS(#REF!,LT368,#REF!,1,#REF!,"&lt;="&amp;ME368,#REF!,"&gt;="&amp;MF368,#REF!,"="&amp;KW368,#REF!,"="&amp;KY368)</f>
        <v>#REF!</v>
      </c>
      <c r="NC368" s="5" t="e">
        <f>COUNTIFS(#REF!,LT368,#REF!,0,#REF!,"&lt;="&amp;ME368,#REF!,"&gt;="&amp;MF368,#REF!,"="&amp;KW368,#REF!,"="&amp;KY368)</f>
        <v>#REF!</v>
      </c>
      <c r="ND368" s="5" t="e">
        <f t="shared" si="340"/>
        <v>#REF!</v>
      </c>
      <c r="NE368" s="5" t="e">
        <f t="shared" si="341"/>
        <v>#REF!</v>
      </c>
      <c r="NF368" s="5" t="e">
        <f t="shared" si="342"/>
        <v>#REF!</v>
      </c>
      <c r="NG368" s="6" t="e">
        <f t="shared" si="343"/>
        <v>#REF!</v>
      </c>
      <c r="NH368" s="7" t="e">
        <f t="shared" si="344"/>
        <v>#REF!</v>
      </c>
      <c r="NI368" s="5" t="e">
        <f t="shared" si="345"/>
        <v>#REF!</v>
      </c>
      <c r="NJ368" s="31" t="e">
        <f t="shared" si="346"/>
        <v>#REF!</v>
      </c>
      <c r="NK368" s="32" t="e">
        <f t="shared" si="347"/>
        <v>#REF!</v>
      </c>
      <c r="NL368" s="32" t="e">
        <f t="shared" si="348"/>
        <v>#REF!</v>
      </c>
      <c r="NM368" s="33" t="e">
        <f t="shared" si="349"/>
        <v>#REF!</v>
      </c>
      <c r="NN368" s="33" t="e">
        <f t="shared" si="350"/>
        <v>#REF!</v>
      </c>
      <c r="NO368" s="33" t="e">
        <f t="shared" si="351"/>
        <v>#REF!</v>
      </c>
      <c r="NP368" s="33" t="e">
        <f t="shared" si="352"/>
        <v>#REF!</v>
      </c>
      <c r="NQ368" s="31" t="e">
        <f t="shared" si="353"/>
        <v>#REF!</v>
      </c>
      <c r="NR368" s="32" t="e">
        <f t="shared" si="354"/>
        <v>#REF!</v>
      </c>
      <c r="NS368" s="32" t="e">
        <f t="shared" si="355"/>
        <v>#REF!</v>
      </c>
      <c r="NT368" s="33" t="e">
        <f t="shared" si="356"/>
        <v>#REF!</v>
      </c>
      <c r="NU368" s="33" t="e">
        <f t="shared" si="357"/>
        <v>#REF!</v>
      </c>
      <c r="NV368" s="33" t="e">
        <f t="shared" si="358"/>
        <v>#REF!</v>
      </c>
      <c r="NW368" s="33" t="e">
        <f t="shared" si="359"/>
        <v>#REF!</v>
      </c>
      <c r="NX368" t="e">
        <f t="shared" si="360"/>
        <v>#REF!</v>
      </c>
      <c r="NY368" t="e">
        <f t="shared" si="361"/>
        <v>#REF!</v>
      </c>
      <c r="NZ368" t="e">
        <f t="shared" si="362"/>
        <v>#REF!</v>
      </c>
      <c r="OA368" t="e">
        <f t="shared" si="363"/>
        <v>#REF!</v>
      </c>
      <c r="OB368" t="e">
        <f t="shared" si="364"/>
        <v>#REF!</v>
      </c>
      <c r="OC368" t="e">
        <f t="shared" si="365"/>
        <v>#REF!</v>
      </c>
    </row>
    <row r="369" spans="1:393" ht="16.5" customHeight="1" x14ac:dyDescent="0.3">
      <c r="A369" s="22"/>
      <c r="KN369" s="5" t="e">
        <f>IF(INDEX(#REF!,MATCH('HT 1-0'!D369,#REF!,0))=INDEX(#REF!,MATCH('HT 1-0'!D369,#REF!,0)),INDEX(#REF!,MATCH('HT 1-0'!D369,#REF!,0)),"ERROR")</f>
        <v>#REF!</v>
      </c>
      <c r="KO369" s="5" t="e">
        <f>IF(INDEX(#REF!,MATCH('HT 1-0'!E369,#REF!,0))=INDEX(#REF!,MATCH('HT 1-0'!E369,#REF!,0)),INDEX(#REF!,MATCH('HT 1-0'!E369,#REF!,0)),"ERROR")</f>
        <v>#REF!</v>
      </c>
      <c r="KP369" s="5" t="e">
        <f t="shared" si="305"/>
        <v>#REF!</v>
      </c>
      <c r="KQ369" t="str">
        <f t="shared" si="306"/>
        <v>_</v>
      </c>
      <c r="KR369" s="5" t="e">
        <f t="shared" si="307"/>
        <v>#DIV/0!</v>
      </c>
      <c r="KS369" s="5" t="e">
        <f t="shared" si="308"/>
        <v>#DIV/0!</v>
      </c>
      <c r="KT369" s="5" t="e">
        <f t="shared" si="309"/>
        <v>#DIV/0!</v>
      </c>
      <c r="KU369" s="5" t="e">
        <f t="shared" si="310"/>
        <v>#DIV/0!</v>
      </c>
      <c r="KV369" s="5" t="e">
        <f t="shared" si="311"/>
        <v>#DIV/0!</v>
      </c>
      <c r="KW369" s="5" t="e">
        <f t="shared" si="312"/>
        <v>#DIV/0!</v>
      </c>
      <c r="KX369" s="5" t="e">
        <f t="shared" si="313"/>
        <v>#DIV/0!</v>
      </c>
      <c r="KY369" s="5" t="e">
        <f t="shared" si="314"/>
        <v>#DIV/0!</v>
      </c>
      <c r="KZ369" s="5" t="e">
        <f t="shared" si="315"/>
        <v>#DIV/0!</v>
      </c>
      <c r="LA369" s="5" t="e">
        <f t="shared" si="316"/>
        <v>#DIV/0!</v>
      </c>
      <c r="LB369" t="e">
        <f>IF(LQ369="1-0",INDEX(Scrape!#REF!,MATCH('HT 1-0'!KP369,Scrape!$B:$B,0)),"")</f>
        <v>#REF!</v>
      </c>
      <c r="LC369" t="e">
        <f>IF(LQ369="1-0",INDEX(Scrape!$A:$A,MATCH('HT 1-0'!KP369,Scrape!$B:$B,0)),"")</f>
        <v>#REF!</v>
      </c>
      <c r="LD369" t="e">
        <f>IF(LQ369="1-0",INDEX(Scrape!$B:$B,MATCH('HT 1-0'!KP369,Scrape!$B:$B,0)),"")</f>
        <v>#REF!</v>
      </c>
      <c r="LE369" t="e">
        <f>IF(LQ369="1-0",INDEX(Scrape!$C:$C,MATCH('HT 1-0'!KP369,Scrape!$B:$B,0)),"")</f>
        <v>#REF!</v>
      </c>
      <c r="LF369" t="e">
        <f>IF(LQ369="1-0",INDEX(Scrape!$D:$D,MATCH('HT 1-0'!KP369,Scrape!$B:$B,0)),"")</f>
        <v>#REF!</v>
      </c>
      <c r="LG369" t="e">
        <f>IF(LQ369="1-0",INDEX(Scrape!$E:$E,MATCH('HT 1-0'!KP369,Scrape!$B:$B,0)),"")</f>
        <v>#REF!</v>
      </c>
      <c r="LH369" t="e">
        <f>IF(LQ369="1-0",INDEX(Scrape!$F:$F,MATCH('HT 1-0'!KP369,Scrape!$B:$B,0)),"")</f>
        <v>#REF!</v>
      </c>
      <c r="LI369" t="e">
        <f>IF(LQ369="1-0",INDEX(Scrape!$G:$G,MATCH('HT 1-0'!KP369,Scrape!$B:$B,0)),"")</f>
        <v>#REF!</v>
      </c>
      <c r="LJ369" t="e">
        <f>IF(LQ369="1-0",INDEX(Scrape!$H:$H,MATCH('HT 1-0'!KP369,Scrape!$B:$B,0)),"")</f>
        <v>#REF!</v>
      </c>
      <c r="LK369" t="e">
        <f>IF(LQ369="1-0",INDEX(Scrape!$I:$I,MATCH('HT 1-0'!KP369,Scrape!$B:$B,0)),"")</f>
        <v>#REF!</v>
      </c>
      <c r="LL369" t="e">
        <f>IF(LQ369="1-0",INDEX(Scrape!$J:$J,MATCH('HT 1-0'!KP369,Scrape!$B:$B,0)),"")</f>
        <v>#REF!</v>
      </c>
      <c r="LM369" t="e">
        <f>IF(LQ369="1-0",INDEX(Scrape!$K:$K,MATCH('HT 1-0'!KP369,Scrape!$B:$B,0)),"")</f>
        <v>#REF!</v>
      </c>
      <c r="LN369" t="e">
        <f>IF(LQ369="1-0",INDEX(Scrape!$L:$L,MATCH('HT 1-0'!KP369,Scrape!$B:$B,0)),"")</f>
        <v>#REF!</v>
      </c>
      <c r="LO369" t="e">
        <f>IF(LQ369="1-0",INDEX(Scrape!$M:$M,MATCH('HT 1-0'!KP369,Scrape!$B:$B,0)),"")</f>
        <v>#REF!</v>
      </c>
      <c r="LP369" t="e">
        <f>IF(LQ369="1-0",INDEX(Scrape!$N:$N,MATCH('HT 1-0'!KP369,Scrape!$B:$B,0)),"")</f>
        <v>#REF!</v>
      </c>
      <c r="LQ369" t="e">
        <f>INDEX(Scrape!$O:$O,MATCH('HT 1-0'!KP369,Scrape!$B:$B,0))</f>
        <v>#REF!</v>
      </c>
      <c r="LR369" t="e">
        <f t="shared" si="317"/>
        <v>#REF!</v>
      </c>
      <c r="LS369" t="e">
        <f t="shared" si="318"/>
        <v>#REF!</v>
      </c>
      <c r="LT369" s="23" t="e">
        <f>IF(INDEX(#REF!,MATCH(KQ369,#REF!,0))=INDEX(#REF!,MATCH(KQ369,#REF!,0)),INDEX(#REF!,MATCH(KQ369,#REF!,0)),"ERROR")</f>
        <v>#REF!</v>
      </c>
      <c r="LU369" s="24" t="e">
        <f t="shared" si="319"/>
        <v>#DIV/0!</v>
      </c>
      <c r="LV369" s="24" t="e">
        <f t="shared" si="320"/>
        <v>#DIV/0!</v>
      </c>
      <c r="LW369" s="24" t="e">
        <f t="shared" si="321"/>
        <v>#DIV/0!</v>
      </c>
      <c r="LX369" s="24" t="e">
        <f t="shared" si="322"/>
        <v>#DIV/0!</v>
      </c>
      <c r="LY369" s="25" t="e">
        <f t="shared" si="323"/>
        <v>#REF!</v>
      </c>
      <c r="LZ369" s="25" t="e">
        <f t="shared" si="324"/>
        <v>#REF!</v>
      </c>
      <c r="MA369" s="26" t="e">
        <f t="shared" si="325"/>
        <v>#REF!</v>
      </c>
      <c r="MB369" s="27" t="e">
        <f t="shared" si="326"/>
        <v>#REF!</v>
      </c>
      <c r="MC369" s="28" t="e">
        <f t="shared" si="327"/>
        <v>#REF!</v>
      </c>
      <c r="MD369" s="24" t="e">
        <f t="shared" si="328"/>
        <v>#REF!</v>
      </c>
      <c r="ME369" s="29" t="e">
        <f t="shared" si="329"/>
        <v>#REF!</v>
      </c>
      <c r="MF369" s="30" t="e">
        <f t="shared" si="330"/>
        <v>#REF!</v>
      </c>
      <c r="MG369" s="24" t="e">
        <f t="shared" si="331"/>
        <v>#REF!</v>
      </c>
      <c r="MH369" s="29" t="e">
        <f t="shared" si="332"/>
        <v>#REF!</v>
      </c>
      <c r="MI369" s="30" t="e">
        <f t="shared" si="333"/>
        <v>#REF!</v>
      </c>
      <c r="MJ369" t="str">
        <f t="shared" si="334"/>
        <v/>
      </c>
      <c r="MK369" t="str">
        <f t="shared" si="335"/>
        <v/>
      </c>
      <c r="ML369" t="str">
        <f t="shared" si="336"/>
        <v/>
      </c>
      <c r="MM369" t="str">
        <f t="shared" si="337"/>
        <v/>
      </c>
      <c r="MN369" t="str">
        <f t="shared" si="338"/>
        <v/>
      </c>
      <c r="MO369" t="str">
        <f t="shared" si="339"/>
        <v/>
      </c>
      <c r="MP369" s="5" t="e">
        <f>COUNTIFS(#REF!,LT369,#REF!,1,#REF!,"&gt;="&amp;MC369,#REF!,"&lt;="&amp;MB369,#REF!,"&lt;="&amp;ME369,#REF!,"&gt;="&amp;MF369,#REF!,"="&amp;KV369,#REF!,"="&amp;KX369)</f>
        <v>#REF!</v>
      </c>
      <c r="MQ369" s="5" t="e">
        <f>COUNTIFS(#REF!,LT369,#REF!,0,#REF!,"&gt;="&amp;MC369,#REF!,"&lt;="&amp;MB369,#REF!,"&lt;="&amp;ME369,#REF!,"&gt;="&amp;MF369,#REF!,"="&amp;KV369,#REF!,"="&amp;KX369)</f>
        <v>#REF!</v>
      </c>
      <c r="MR369" s="5" t="e">
        <f>COUNTIFS(#REF!,LT369,#REF!,1,#REF!,"&gt;="&amp;MC369,#REF!,"&lt;="&amp;MB369,#REF!,"&lt;="&amp;ME369,#REF!,"&gt;="&amp;MF369,#REF!,"="&amp;KW369,#REF!,"="&amp;KY369)</f>
        <v>#REF!</v>
      </c>
      <c r="MS369" s="5" t="e">
        <f>COUNTIFS(#REF!,LT369,#REF!,0,#REF!,"&gt;="&amp;MC369,#REF!,"&lt;="&amp;MB369,#REF!,"&lt;="&amp;ME369,#REF!,"&gt;="&amp;MF369,#REF!,"="&amp;KW369,#REF!,"="&amp;KY369)</f>
        <v>#REF!</v>
      </c>
      <c r="MT369" s="5" t="e">
        <f>COUNTIFS(#REF!,LT369,#REF!,1,#REF!,"&gt;="&amp;MI369,#REF!,"&lt;="&amp;MH369,#REF!,"&lt;="&amp;ME369,#REF!,"&gt;="&amp;MF369)</f>
        <v>#REF!</v>
      </c>
      <c r="MU369" s="5" t="e">
        <f>COUNTIFS(#REF!,LT369,#REF!,0,#REF!,"&gt;="&amp;MI369,#REF!,"&lt;="&amp;MH369,#REF!,"&lt;="&amp;ME369,#REF!,"&gt;="&amp;MF369)</f>
        <v>#REF!</v>
      </c>
      <c r="MV369" s="5" t="e">
        <f>COUNTIFS(#REF!,LT369,#REF!,1,#REF!,"&gt;="&amp;MI369,#REF!,"&lt;="&amp;MH369,#REF!,"="&amp;KZ369,#REF!,"="&amp;LA369,#REF!,"&lt;="&amp;ME369,#REF!,"&gt;="&amp;MF369)</f>
        <v>#REF!</v>
      </c>
      <c r="MW369" s="5" t="e">
        <f>COUNTIFS(#REF!,LT369,#REF!,0,#REF!,"&gt;="&amp;MI369,#REF!,"&lt;="&amp;MH369,#REF!,"="&amp;KZ369,#REF!,"="&amp;LA369,#REF!,"&lt;="&amp;ME369,#REF!,"&gt;="&amp;MF369)</f>
        <v>#REF!</v>
      </c>
      <c r="MX369" s="5" t="e">
        <f>COUNTIFS(#REF!,LT369,#REF!,1,#REF!,"&gt;="&amp;MC369,#REF!,"&lt;="&amp;MB369,#REF!,"&lt;="&amp;ME369,#REF!,"&gt;="&amp;MF369)</f>
        <v>#REF!</v>
      </c>
      <c r="MY369" s="5" t="e">
        <f>COUNTIFS(#REF!,LT369,#REF!,0,#REF!,"&gt;="&amp;MC369,#REF!,"&lt;="&amp;MB369,#REF!,"&lt;="&amp;ME369,#REF!,"&gt;="&amp;MF369)</f>
        <v>#REF!</v>
      </c>
      <c r="MZ369" s="5" t="e">
        <f>COUNTIFS(#REF!,LT369,#REF!,1,#REF!,"&lt;="&amp;ME369,#REF!,"&gt;="&amp;MF369,#REF!,"="&amp;KV369,#REF!,"="&amp;KX369)</f>
        <v>#REF!</v>
      </c>
      <c r="NA369" s="5" t="e">
        <f>COUNTIFS(#REF!,LT369,#REF!,0,#REF!,"&lt;="&amp;ME369,#REF!,"&gt;="&amp;MF369,#REF!,"="&amp;KV369,#REF!,"="&amp;KX369)</f>
        <v>#REF!</v>
      </c>
      <c r="NB369" s="5" t="e">
        <f>COUNTIFS(#REF!,LT369,#REF!,1,#REF!,"&lt;="&amp;ME369,#REF!,"&gt;="&amp;MF369,#REF!,"="&amp;KW369,#REF!,"="&amp;KY369)</f>
        <v>#REF!</v>
      </c>
      <c r="NC369" s="5" t="e">
        <f>COUNTIFS(#REF!,LT369,#REF!,0,#REF!,"&lt;="&amp;ME369,#REF!,"&gt;="&amp;MF369,#REF!,"="&amp;KW369,#REF!,"="&amp;KY369)</f>
        <v>#REF!</v>
      </c>
      <c r="ND369" s="5" t="e">
        <f t="shared" si="340"/>
        <v>#REF!</v>
      </c>
      <c r="NE369" s="5" t="e">
        <f t="shared" si="341"/>
        <v>#REF!</v>
      </c>
      <c r="NF369" s="5" t="e">
        <f t="shared" si="342"/>
        <v>#REF!</v>
      </c>
      <c r="NG369" s="6" t="e">
        <f t="shared" si="343"/>
        <v>#REF!</v>
      </c>
      <c r="NH369" s="7" t="e">
        <f t="shared" si="344"/>
        <v>#REF!</v>
      </c>
      <c r="NI369" s="5" t="e">
        <f t="shared" si="345"/>
        <v>#REF!</v>
      </c>
      <c r="NJ369" s="31" t="e">
        <f t="shared" si="346"/>
        <v>#REF!</v>
      </c>
      <c r="NK369" s="32" t="e">
        <f t="shared" si="347"/>
        <v>#REF!</v>
      </c>
      <c r="NL369" s="32" t="e">
        <f t="shared" si="348"/>
        <v>#REF!</v>
      </c>
      <c r="NM369" s="33" t="e">
        <f t="shared" si="349"/>
        <v>#REF!</v>
      </c>
      <c r="NN369" s="33" t="e">
        <f t="shared" si="350"/>
        <v>#REF!</v>
      </c>
      <c r="NO369" s="33" t="e">
        <f t="shared" si="351"/>
        <v>#REF!</v>
      </c>
      <c r="NP369" s="33" t="e">
        <f t="shared" si="352"/>
        <v>#REF!</v>
      </c>
      <c r="NQ369" s="31" t="e">
        <f t="shared" si="353"/>
        <v>#REF!</v>
      </c>
      <c r="NR369" s="32" t="e">
        <f t="shared" si="354"/>
        <v>#REF!</v>
      </c>
      <c r="NS369" s="32" t="e">
        <f t="shared" si="355"/>
        <v>#REF!</v>
      </c>
      <c r="NT369" s="33" t="e">
        <f t="shared" si="356"/>
        <v>#REF!</v>
      </c>
      <c r="NU369" s="33" t="e">
        <f t="shared" si="357"/>
        <v>#REF!</v>
      </c>
      <c r="NV369" s="33" t="e">
        <f t="shared" si="358"/>
        <v>#REF!</v>
      </c>
      <c r="NW369" s="33" t="e">
        <f t="shared" si="359"/>
        <v>#REF!</v>
      </c>
      <c r="NX369" t="e">
        <f t="shared" si="360"/>
        <v>#REF!</v>
      </c>
      <c r="NY369" t="e">
        <f t="shared" si="361"/>
        <v>#REF!</v>
      </c>
      <c r="NZ369" t="e">
        <f t="shared" si="362"/>
        <v>#REF!</v>
      </c>
      <c r="OA369" t="e">
        <f t="shared" si="363"/>
        <v>#REF!</v>
      </c>
      <c r="OB369" t="e">
        <f t="shared" si="364"/>
        <v>#REF!</v>
      </c>
      <c r="OC369" t="e">
        <f t="shared" si="365"/>
        <v>#REF!</v>
      </c>
    </row>
    <row r="370" spans="1:393" ht="16.5" customHeight="1" x14ac:dyDescent="0.3">
      <c r="A370" s="22"/>
      <c r="KN370" s="5" t="e">
        <f>IF(INDEX(#REF!,MATCH('HT 1-0'!D370,#REF!,0))=INDEX(#REF!,MATCH('HT 1-0'!D370,#REF!,0)),INDEX(#REF!,MATCH('HT 1-0'!D370,#REF!,0)),"ERROR")</f>
        <v>#REF!</v>
      </c>
      <c r="KO370" s="5" t="e">
        <f>IF(INDEX(#REF!,MATCH('HT 1-0'!E370,#REF!,0))=INDEX(#REF!,MATCH('HT 1-0'!E370,#REF!,0)),INDEX(#REF!,MATCH('HT 1-0'!E370,#REF!,0)),"ERROR")</f>
        <v>#REF!</v>
      </c>
      <c r="KP370" s="5" t="e">
        <f t="shared" si="305"/>
        <v>#REF!</v>
      </c>
      <c r="KQ370" t="str">
        <f t="shared" si="306"/>
        <v>_</v>
      </c>
      <c r="KR370" s="5" t="e">
        <f t="shared" si="307"/>
        <v>#DIV/0!</v>
      </c>
      <c r="KS370" s="5" t="e">
        <f t="shared" si="308"/>
        <v>#DIV/0!</v>
      </c>
      <c r="KT370" s="5" t="e">
        <f t="shared" si="309"/>
        <v>#DIV/0!</v>
      </c>
      <c r="KU370" s="5" t="e">
        <f t="shared" si="310"/>
        <v>#DIV/0!</v>
      </c>
      <c r="KV370" s="5" t="e">
        <f t="shared" si="311"/>
        <v>#DIV/0!</v>
      </c>
      <c r="KW370" s="5" t="e">
        <f t="shared" si="312"/>
        <v>#DIV/0!</v>
      </c>
      <c r="KX370" s="5" t="e">
        <f t="shared" si="313"/>
        <v>#DIV/0!</v>
      </c>
      <c r="KY370" s="5" t="e">
        <f t="shared" si="314"/>
        <v>#DIV/0!</v>
      </c>
      <c r="KZ370" s="5" t="e">
        <f t="shared" si="315"/>
        <v>#DIV/0!</v>
      </c>
      <c r="LA370" s="5" t="e">
        <f t="shared" si="316"/>
        <v>#DIV/0!</v>
      </c>
      <c r="LB370" t="e">
        <f>IF(LQ370="1-0",INDEX(Scrape!#REF!,MATCH('HT 1-0'!KP370,Scrape!$B:$B,0)),"")</f>
        <v>#REF!</v>
      </c>
      <c r="LC370" t="e">
        <f>IF(LQ370="1-0",INDEX(Scrape!$A:$A,MATCH('HT 1-0'!KP370,Scrape!$B:$B,0)),"")</f>
        <v>#REF!</v>
      </c>
      <c r="LD370" t="e">
        <f>IF(LQ370="1-0",INDEX(Scrape!$B:$B,MATCH('HT 1-0'!KP370,Scrape!$B:$B,0)),"")</f>
        <v>#REF!</v>
      </c>
      <c r="LE370" t="e">
        <f>IF(LQ370="1-0",INDEX(Scrape!$C:$C,MATCH('HT 1-0'!KP370,Scrape!$B:$B,0)),"")</f>
        <v>#REF!</v>
      </c>
      <c r="LF370" t="e">
        <f>IF(LQ370="1-0",INDEX(Scrape!$D:$D,MATCH('HT 1-0'!KP370,Scrape!$B:$B,0)),"")</f>
        <v>#REF!</v>
      </c>
      <c r="LG370" t="e">
        <f>IF(LQ370="1-0",INDEX(Scrape!$E:$E,MATCH('HT 1-0'!KP370,Scrape!$B:$B,0)),"")</f>
        <v>#REF!</v>
      </c>
      <c r="LH370" t="e">
        <f>IF(LQ370="1-0",INDEX(Scrape!$F:$F,MATCH('HT 1-0'!KP370,Scrape!$B:$B,0)),"")</f>
        <v>#REF!</v>
      </c>
      <c r="LI370" t="e">
        <f>IF(LQ370="1-0",INDEX(Scrape!$G:$G,MATCH('HT 1-0'!KP370,Scrape!$B:$B,0)),"")</f>
        <v>#REF!</v>
      </c>
      <c r="LJ370" t="e">
        <f>IF(LQ370="1-0",INDEX(Scrape!$H:$H,MATCH('HT 1-0'!KP370,Scrape!$B:$B,0)),"")</f>
        <v>#REF!</v>
      </c>
      <c r="LK370" t="e">
        <f>IF(LQ370="1-0",INDEX(Scrape!$I:$I,MATCH('HT 1-0'!KP370,Scrape!$B:$B,0)),"")</f>
        <v>#REF!</v>
      </c>
      <c r="LL370" t="e">
        <f>IF(LQ370="1-0",INDEX(Scrape!$J:$J,MATCH('HT 1-0'!KP370,Scrape!$B:$B,0)),"")</f>
        <v>#REF!</v>
      </c>
      <c r="LM370" t="e">
        <f>IF(LQ370="1-0",INDEX(Scrape!$K:$K,MATCH('HT 1-0'!KP370,Scrape!$B:$B,0)),"")</f>
        <v>#REF!</v>
      </c>
      <c r="LN370" t="e">
        <f>IF(LQ370="1-0",INDEX(Scrape!$L:$L,MATCH('HT 1-0'!KP370,Scrape!$B:$B,0)),"")</f>
        <v>#REF!</v>
      </c>
      <c r="LO370" t="e">
        <f>IF(LQ370="1-0",INDEX(Scrape!$M:$M,MATCH('HT 1-0'!KP370,Scrape!$B:$B,0)),"")</f>
        <v>#REF!</v>
      </c>
      <c r="LP370" t="e">
        <f>IF(LQ370="1-0",INDEX(Scrape!$N:$N,MATCH('HT 1-0'!KP370,Scrape!$B:$B,0)),"")</f>
        <v>#REF!</v>
      </c>
      <c r="LQ370" t="e">
        <f>INDEX(Scrape!$O:$O,MATCH('HT 1-0'!KP370,Scrape!$B:$B,0))</f>
        <v>#REF!</v>
      </c>
      <c r="LR370" t="e">
        <f t="shared" si="317"/>
        <v>#REF!</v>
      </c>
      <c r="LS370" t="e">
        <f t="shared" si="318"/>
        <v>#REF!</v>
      </c>
      <c r="LT370" s="23" t="e">
        <f>IF(INDEX(#REF!,MATCH(KQ370,#REF!,0))=INDEX(#REF!,MATCH(KQ370,#REF!,0)),INDEX(#REF!,MATCH(KQ370,#REF!,0)),"ERROR")</f>
        <v>#REF!</v>
      </c>
      <c r="LU370" s="24" t="e">
        <f t="shared" si="319"/>
        <v>#DIV/0!</v>
      </c>
      <c r="LV370" s="24" t="e">
        <f t="shared" si="320"/>
        <v>#DIV/0!</v>
      </c>
      <c r="LW370" s="24" t="e">
        <f t="shared" si="321"/>
        <v>#DIV/0!</v>
      </c>
      <c r="LX370" s="24" t="e">
        <f t="shared" si="322"/>
        <v>#DIV/0!</v>
      </c>
      <c r="LY370" s="25" t="e">
        <f t="shared" si="323"/>
        <v>#REF!</v>
      </c>
      <c r="LZ370" s="25" t="e">
        <f t="shared" si="324"/>
        <v>#REF!</v>
      </c>
      <c r="MA370" s="26" t="e">
        <f t="shared" si="325"/>
        <v>#REF!</v>
      </c>
      <c r="MB370" s="27" t="e">
        <f t="shared" si="326"/>
        <v>#REF!</v>
      </c>
      <c r="MC370" s="28" t="e">
        <f t="shared" si="327"/>
        <v>#REF!</v>
      </c>
      <c r="MD370" s="24" t="e">
        <f t="shared" si="328"/>
        <v>#REF!</v>
      </c>
      <c r="ME370" s="29" t="e">
        <f t="shared" si="329"/>
        <v>#REF!</v>
      </c>
      <c r="MF370" s="30" t="e">
        <f t="shared" si="330"/>
        <v>#REF!</v>
      </c>
      <c r="MG370" s="24" t="e">
        <f t="shared" si="331"/>
        <v>#REF!</v>
      </c>
      <c r="MH370" s="29" t="e">
        <f t="shared" si="332"/>
        <v>#REF!</v>
      </c>
      <c r="MI370" s="30" t="e">
        <f t="shared" si="333"/>
        <v>#REF!</v>
      </c>
      <c r="MJ370" t="str">
        <f t="shared" si="334"/>
        <v/>
      </c>
      <c r="MK370" t="str">
        <f t="shared" si="335"/>
        <v/>
      </c>
      <c r="ML370" t="str">
        <f t="shared" si="336"/>
        <v/>
      </c>
      <c r="MM370" t="str">
        <f t="shared" si="337"/>
        <v/>
      </c>
      <c r="MN370" t="str">
        <f t="shared" si="338"/>
        <v/>
      </c>
      <c r="MO370" t="str">
        <f t="shared" si="339"/>
        <v/>
      </c>
      <c r="MP370" s="5" t="e">
        <f>COUNTIFS(#REF!,LT370,#REF!,1,#REF!,"&gt;="&amp;MC370,#REF!,"&lt;="&amp;MB370,#REF!,"&lt;="&amp;ME370,#REF!,"&gt;="&amp;MF370,#REF!,"="&amp;KV370,#REF!,"="&amp;KX370)</f>
        <v>#REF!</v>
      </c>
      <c r="MQ370" s="5" t="e">
        <f>COUNTIFS(#REF!,LT370,#REF!,0,#REF!,"&gt;="&amp;MC370,#REF!,"&lt;="&amp;MB370,#REF!,"&lt;="&amp;ME370,#REF!,"&gt;="&amp;MF370,#REF!,"="&amp;KV370,#REF!,"="&amp;KX370)</f>
        <v>#REF!</v>
      </c>
      <c r="MR370" s="5" t="e">
        <f>COUNTIFS(#REF!,LT370,#REF!,1,#REF!,"&gt;="&amp;MC370,#REF!,"&lt;="&amp;MB370,#REF!,"&lt;="&amp;ME370,#REF!,"&gt;="&amp;MF370,#REF!,"="&amp;KW370,#REF!,"="&amp;KY370)</f>
        <v>#REF!</v>
      </c>
      <c r="MS370" s="5" t="e">
        <f>COUNTIFS(#REF!,LT370,#REF!,0,#REF!,"&gt;="&amp;MC370,#REF!,"&lt;="&amp;MB370,#REF!,"&lt;="&amp;ME370,#REF!,"&gt;="&amp;MF370,#REF!,"="&amp;KW370,#REF!,"="&amp;KY370)</f>
        <v>#REF!</v>
      </c>
      <c r="MT370" s="5" t="e">
        <f>COUNTIFS(#REF!,LT370,#REF!,1,#REF!,"&gt;="&amp;MI370,#REF!,"&lt;="&amp;MH370,#REF!,"&lt;="&amp;ME370,#REF!,"&gt;="&amp;MF370)</f>
        <v>#REF!</v>
      </c>
      <c r="MU370" s="5" t="e">
        <f>COUNTIFS(#REF!,LT370,#REF!,0,#REF!,"&gt;="&amp;MI370,#REF!,"&lt;="&amp;MH370,#REF!,"&lt;="&amp;ME370,#REF!,"&gt;="&amp;MF370)</f>
        <v>#REF!</v>
      </c>
      <c r="MV370" s="5" t="e">
        <f>COUNTIFS(#REF!,LT370,#REF!,1,#REF!,"&gt;="&amp;MI370,#REF!,"&lt;="&amp;MH370,#REF!,"="&amp;KZ370,#REF!,"="&amp;LA370,#REF!,"&lt;="&amp;ME370,#REF!,"&gt;="&amp;MF370)</f>
        <v>#REF!</v>
      </c>
      <c r="MW370" s="5" t="e">
        <f>COUNTIFS(#REF!,LT370,#REF!,0,#REF!,"&gt;="&amp;MI370,#REF!,"&lt;="&amp;MH370,#REF!,"="&amp;KZ370,#REF!,"="&amp;LA370,#REF!,"&lt;="&amp;ME370,#REF!,"&gt;="&amp;MF370)</f>
        <v>#REF!</v>
      </c>
      <c r="MX370" s="5" t="e">
        <f>COUNTIFS(#REF!,LT370,#REF!,1,#REF!,"&gt;="&amp;MC370,#REF!,"&lt;="&amp;MB370,#REF!,"&lt;="&amp;ME370,#REF!,"&gt;="&amp;MF370)</f>
        <v>#REF!</v>
      </c>
      <c r="MY370" s="5" t="e">
        <f>COUNTIFS(#REF!,LT370,#REF!,0,#REF!,"&gt;="&amp;MC370,#REF!,"&lt;="&amp;MB370,#REF!,"&lt;="&amp;ME370,#REF!,"&gt;="&amp;MF370)</f>
        <v>#REF!</v>
      </c>
      <c r="MZ370" s="5" t="e">
        <f>COUNTIFS(#REF!,LT370,#REF!,1,#REF!,"&lt;="&amp;ME370,#REF!,"&gt;="&amp;MF370,#REF!,"="&amp;KV370,#REF!,"="&amp;KX370)</f>
        <v>#REF!</v>
      </c>
      <c r="NA370" s="5" t="e">
        <f>COUNTIFS(#REF!,LT370,#REF!,0,#REF!,"&lt;="&amp;ME370,#REF!,"&gt;="&amp;MF370,#REF!,"="&amp;KV370,#REF!,"="&amp;KX370)</f>
        <v>#REF!</v>
      </c>
      <c r="NB370" s="5" t="e">
        <f>COUNTIFS(#REF!,LT370,#REF!,1,#REF!,"&lt;="&amp;ME370,#REF!,"&gt;="&amp;MF370,#REF!,"="&amp;KW370,#REF!,"="&amp;KY370)</f>
        <v>#REF!</v>
      </c>
      <c r="NC370" s="5" t="e">
        <f>COUNTIFS(#REF!,LT370,#REF!,0,#REF!,"&lt;="&amp;ME370,#REF!,"&gt;="&amp;MF370,#REF!,"="&amp;KW370,#REF!,"="&amp;KY370)</f>
        <v>#REF!</v>
      </c>
      <c r="ND370" s="5" t="e">
        <f t="shared" si="340"/>
        <v>#REF!</v>
      </c>
      <c r="NE370" s="5" t="e">
        <f t="shared" si="341"/>
        <v>#REF!</v>
      </c>
      <c r="NF370" s="5" t="e">
        <f t="shared" si="342"/>
        <v>#REF!</v>
      </c>
      <c r="NG370" s="6" t="e">
        <f t="shared" si="343"/>
        <v>#REF!</v>
      </c>
      <c r="NH370" s="7" t="e">
        <f t="shared" si="344"/>
        <v>#REF!</v>
      </c>
      <c r="NI370" s="5" t="e">
        <f t="shared" si="345"/>
        <v>#REF!</v>
      </c>
      <c r="NJ370" s="31" t="e">
        <f t="shared" si="346"/>
        <v>#REF!</v>
      </c>
      <c r="NK370" s="32" t="e">
        <f t="shared" si="347"/>
        <v>#REF!</v>
      </c>
      <c r="NL370" s="32" t="e">
        <f t="shared" si="348"/>
        <v>#REF!</v>
      </c>
      <c r="NM370" s="33" t="e">
        <f t="shared" si="349"/>
        <v>#REF!</v>
      </c>
      <c r="NN370" s="33" t="e">
        <f t="shared" si="350"/>
        <v>#REF!</v>
      </c>
      <c r="NO370" s="33" t="e">
        <f t="shared" si="351"/>
        <v>#REF!</v>
      </c>
      <c r="NP370" s="33" t="e">
        <f t="shared" si="352"/>
        <v>#REF!</v>
      </c>
      <c r="NQ370" s="31" t="e">
        <f t="shared" si="353"/>
        <v>#REF!</v>
      </c>
      <c r="NR370" s="32" t="e">
        <f t="shared" si="354"/>
        <v>#REF!</v>
      </c>
      <c r="NS370" s="32" t="e">
        <f t="shared" si="355"/>
        <v>#REF!</v>
      </c>
      <c r="NT370" s="33" t="e">
        <f t="shared" si="356"/>
        <v>#REF!</v>
      </c>
      <c r="NU370" s="33" t="e">
        <f t="shared" si="357"/>
        <v>#REF!</v>
      </c>
      <c r="NV370" s="33" t="e">
        <f t="shared" si="358"/>
        <v>#REF!</v>
      </c>
      <c r="NW370" s="33" t="e">
        <f t="shared" si="359"/>
        <v>#REF!</v>
      </c>
      <c r="NX370" t="e">
        <f t="shared" si="360"/>
        <v>#REF!</v>
      </c>
      <c r="NY370" t="e">
        <f t="shared" si="361"/>
        <v>#REF!</v>
      </c>
      <c r="NZ370" t="e">
        <f t="shared" si="362"/>
        <v>#REF!</v>
      </c>
      <c r="OA370" t="e">
        <f t="shared" si="363"/>
        <v>#REF!</v>
      </c>
      <c r="OB370" t="e">
        <f t="shared" si="364"/>
        <v>#REF!</v>
      </c>
      <c r="OC370" t="e">
        <f t="shared" si="365"/>
        <v>#REF!</v>
      </c>
    </row>
    <row r="371" spans="1:393" ht="16.5" customHeight="1" x14ac:dyDescent="0.3">
      <c r="A371" s="22"/>
      <c r="KN371" s="5" t="e">
        <f>IF(INDEX(#REF!,MATCH('HT 1-0'!D371,#REF!,0))=INDEX(#REF!,MATCH('HT 1-0'!D371,#REF!,0)),INDEX(#REF!,MATCH('HT 1-0'!D371,#REF!,0)),"ERROR")</f>
        <v>#REF!</v>
      </c>
      <c r="KO371" s="5" t="e">
        <f>IF(INDEX(#REF!,MATCH('HT 1-0'!E371,#REF!,0))=INDEX(#REF!,MATCH('HT 1-0'!E371,#REF!,0)),INDEX(#REF!,MATCH('HT 1-0'!E371,#REF!,0)),"ERROR")</f>
        <v>#REF!</v>
      </c>
      <c r="KP371" s="5" t="e">
        <f t="shared" si="305"/>
        <v>#REF!</v>
      </c>
      <c r="KQ371" t="str">
        <f t="shared" si="306"/>
        <v>_</v>
      </c>
      <c r="KR371" s="5" t="e">
        <f t="shared" si="307"/>
        <v>#DIV/0!</v>
      </c>
      <c r="KS371" s="5" t="e">
        <f t="shared" si="308"/>
        <v>#DIV/0!</v>
      </c>
      <c r="KT371" s="5" t="e">
        <f t="shared" si="309"/>
        <v>#DIV/0!</v>
      </c>
      <c r="KU371" s="5" t="e">
        <f t="shared" si="310"/>
        <v>#DIV/0!</v>
      </c>
      <c r="KV371" s="5" t="e">
        <f t="shared" si="311"/>
        <v>#DIV/0!</v>
      </c>
      <c r="KW371" s="5" t="e">
        <f t="shared" si="312"/>
        <v>#DIV/0!</v>
      </c>
      <c r="KX371" s="5" t="e">
        <f t="shared" si="313"/>
        <v>#DIV/0!</v>
      </c>
      <c r="KY371" s="5" t="e">
        <f t="shared" si="314"/>
        <v>#DIV/0!</v>
      </c>
      <c r="KZ371" s="5" t="e">
        <f t="shared" si="315"/>
        <v>#DIV/0!</v>
      </c>
      <c r="LA371" s="5" t="e">
        <f t="shared" si="316"/>
        <v>#DIV/0!</v>
      </c>
      <c r="LB371" t="e">
        <f>IF(LQ371="1-0",INDEX(Scrape!#REF!,MATCH('HT 1-0'!KP371,Scrape!$B:$B,0)),"")</f>
        <v>#REF!</v>
      </c>
      <c r="LC371" t="e">
        <f>IF(LQ371="1-0",INDEX(Scrape!$A:$A,MATCH('HT 1-0'!KP371,Scrape!$B:$B,0)),"")</f>
        <v>#REF!</v>
      </c>
      <c r="LD371" t="e">
        <f>IF(LQ371="1-0",INDEX(Scrape!$B:$B,MATCH('HT 1-0'!KP371,Scrape!$B:$B,0)),"")</f>
        <v>#REF!</v>
      </c>
      <c r="LE371" t="e">
        <f>IF(LQ371="1-0",INDEX(Scrape!$C:$C,MATCH('HT 1-0'!KP371,Scrape!$B:$B,0)),"")</f>
        <v>#REF!</v>
      </c>
      <c r="LF371" t="e">
        <f>IF(LQ371="1-0",INDEX(Scrape!$D:$D,MATCH('HT 1-0'!KP371,Scrape!$B:$B,0)),"")</f>
        <v>#REF!</v>
      </c>
      <c r="LG371" t="e">
        <f>IF(LQ371="1-0",INDEX(Scrape!$E:$E,MATCH('HT 1-0'!KP371,Scrape!$B:$B,0)),"")</f>
        <v>#REF!</v>
      </c>
      <c r="LH371" t="e">
        <f>IF(LQ371="1-0",INDEX(Scrape!$F:$F,MATCH('HT 1-0'!KP371,Scrape!$B:$B,0)),"")</f>
        <v>#REF!</v>
      </c>
      <c r="LI371" t="e">
        <f>IF(LQ371="1-0",INDEX(Scrape!$G:$G,MATCH('HT 1-0'!KP371,Scrape!$B:$B,0)),"")</f>
        <v>#REF!</v>
      </c>
      <c r="LJ371" t="e">
        <f>IF(LQ371="1-0",INDEX(Scrape!$H:$H,MATCH('HT 1-0'!KP371,Scrape!$B:$B,0)),"")</f>
        <v>#REF!</v>
      </c>
      <c r="LK371" t="e">
        <f>IF(LQ371="1-0",INDEX(Scrape!$I:$I,MATCH('HT 1-0'!KP371,Scrape!$B:$B,0)),"")</f>
        <v>#REF!</v>
      </c>
      <c r="LL371" t="e">
        <f>IF(LQ371="1-0",INDEX(Scrape!$J:$J,MATCH('HT 1-0'!KP371,Scrape!$B:$B,0)),"")</f>
        <v>#REF!</v>
      </c>
      <c r="LM371" t="e">
        <f>IF(LQ371="1-0",INDEX(Scrape!$K:$K,MATCH('HT 1-0'!KP371,Scrape!$B:$B,0)),"")</f>
        <v>#REF!</v>
      </c>
      <c r="LN371" t="e">
        <f>IF(LQ371="1-0",INDEX(Scrape!$L:$L,MATCH('HT 1-0'!KP371,Scrape!$B:$B,0)),"")</f>
        <v>#REF!</v>
      </c>
      <c r="LO371" t="e">
        <f>IF(LQ371="1-0",INDEX(Scrape!$M:$M,MATCH('HT 1-0'!KP371,Scrape!$B:$B,0)),"")</f>
        <v>#REF!</v>
      </c>
      <c r="LP371" t="e">
        <f>IF(LQ371="1-0",INDEX(Scrape!$N:$N,MATCH('HT 1-0'!KP371,Scrape!$B:$B,0)),"")</f>
        <v>#REF!</v>
      </c>
      <c r="LQ371" t="e">
        <f>INDEX(Scrape!$O:$O,MATCH('HT 1-0'!KP371,Scrape!$B:$B,0))</f>
        <v>#REF!</v>
      </c>
      <c r="LR371" t="e">
        <f t="shared" si="317"/>
        <v>#REF!</v>
      </c>
      <c r="LS371" t="e">
        <f t="shared" si="318"/>
        <v>#REF!</v>
      </c>
      <c r="LT371" s="23" t="e">
        <f>IF(INDEX(#REF!,MATCH(KQ371,#REF!,0))=INDEX(#REF!,MATCH(KQ371,#REF!,0)),INDEX(#REF!,MATCH(KQ371,#REF!,0)),"ERROR")</f>
        <v>#REF!</v>
      </c>
      <c r="LU371" s="24" t="e">
        <f t="shared" si="319"/>
        <v>#DIV/0!</v>
      </c>
      <c r="LV371" s="24" t="e">
        <f t="shared" si="320"/>
        <v>#DIV/0!</v>
      </c>
      <c r="LW371" s="24" t="e">
        <f t="shared" si="321"/>
        <v>#DIV/0!</v>
      </c>
      <c r="LX371" s="24" t="e">
        <f t="shared" si="322"/>
        <v>#DIV/0!</v>
      </c>
      <c r="LY371" s="25" t="e">
        <f t="shared" si="323"/>
        <v>#REF!</v>
      </c>
      <c r="LZ371" s="25" t="e">
        <f t="shared" si="324"/>
        <v>#REF!</v>
      </c>
      <c r="MA371" s="26" t="e">
        <f t="shared" si="325"/>
        <v>#REF!</v>
      </c>
      <c r="MB371" s="27" t="e">
        <f t="shared" si="326"/>
        <v>#REF!</v>
      </c>
      <c r="MC371" s="28" t="e">
        <f t="shared" si="327"/>
        <v>#REF!</v>
      </c>
      <c r="MD371" s="24" t="e">
        <f t="shared" si="328"/>
        <v>#REF!</v>
      </c>
      <c r="ME371" s="29" t="e">
        <f t="shared" si="329"/>
        <v>#REF!</v>
      </c>
      <c r="MF371" s="30" t="e">
        <f t="shared" si="330"/>
        <v>#REF!</v>
      </c>
      <c r="MG371" s="24" t="e">
        <f t="shared" si="331"/>
        <v>#REF!</v>
      </c>
      <c r="MH371" s="29" t="e">
        <f t="shared" si="332"/>
        <v>#REF!</v>
      </c>
      <c r="MI371" s="30" t="e">
        <f t="shared" si="333"/>
        <v>#REF!</v>
      </c>
      <c r="MJ371" t="str">
        <f t="shared" si="334"/>
        <v/>
      </c>
      <c r="MK371" t="str">
        <f t="shared" si="335"/>
        <v/>
      </c>
      <c r="ML371" t="str">
        <f t="shared" si="336"/>
        <v/>
      </c>
      <c r="MM371" t="str">
        <f t="shared" si="337"/>
        <v/>
      </c>
      <c r="MN371" t="str">
        <f t="shared" si="338"/>
        <v/>
      </c>
      <c r="MO371" t="str">
        <f t="shared" si="339"/>
        <v/>
      </c>
      <c r="MP371" s="5" t="e">
        <f>COUNTIFS(#REF!,LT371,#REF!,1,#REF!,"&gt;="&amp;MC371,#REF!,"&lt;="&amp;MB371,#REF!,"&lt;="&amp;ME371,#REF!,"&gt;="&amp;MF371,#REF!,"="&amp;KV371,#REF!,"="&amp;KX371)</f>
        <v>#REF!</v>
      </c>
      <c r="MQ371" s="5" t="e">
        <f>COUNTIFS(#REF!,LT371,#REF!,0,#REF!,"&gt;="&amp;MC371,#REF!,"&lt;="&amp;MB371,#REF!,"&lt;="&amp;ME371,#REF!,"&gt;="&amp;MF371,#REF!,"="&amp;KV371,#REF!,"="&amp;KX371)</f>
        <v>#REF!</v>
      </c>
      <c r="MR371" s="5" t="e">
        <f>COUNTIFS(#REF!,LT371,#REF!,1,#REF!,"&gt;="&amp;MC371,#REF!,"&lt;="&amp;MB371,#REF!,"&lt;="&amp;ME371,#REF!,"&gt;="&amp;MF371,#REF!,"="&amp;KW371,#REF!,"="&amp;KY371)</f>
        <v>#REF!</v>
      </c>
      <c r="MS371" s="5" t="e">
        <f>COUNTIFS(#REF!,LT371,#REF!,0,#REF!,"&gt;="&amp;MC371,#REF!,"&lt;="&amp;MB371,#REF!,"&lt;="&amp;ME371,#REF!,"&gt;="&amp;MF371,#REF!,"="&amp;KW371,#REF!,"="&amp;KY371)</f>
        <v>#REF!</v>
      </c>
      <c r="MT371" s="5" t="e">
        <f>COUNTIFS(#REF!,LT371,#REF!,1,#REF!,"&gt;="&amp;MI371,#REF!,"&lt;="&amp;MH371,#REF!,"&lt;="&amp;ME371,#REF!,"&gt;="&amp;MF371)</f>
        <v>#REF!</v>
      </c>
      <c r="MU371" s="5" t="e">
        <f>COUNTIFS(#REF!,LT371,#REF!,0,#REF!,"&gt;="&amp;MI371,#REF!,"&lt;="&amp;MH371,#REF!,"&lt;="&amp;ME371,#REF!,"&gt;="&amp;MF371)</f>
        <v>#REF!</v>
      </c>
      <c r="MV371" s="5" t="e">
        <f>COUNTIFS(#REF!,LT371,#REF!,1,#REF!,"&gt;="&amp;MI371,#REF!,"&lt;="&amp;MH371,#REF!,"="&amp;KZ371,#REF!,"="&amp;LA371,#REF!,"&lt;="&amp;ME371,#REF!,"&gt;="&amp;MF371)</f>
        <v>#REF!</v>
      </c>
      <c r="MW371" s="5" t="e">
        <f>COUNTIFS(#REF!,LT371,#REF!,0,#REF!,"&gt;="&amp;MI371,#REF!,"&lt;="&amp;MH371,#REF!,"="&amp;KZ371,#REF!,"="&amp;LA371,#REF!,"&lt;="&amp;ME371,#REF!,"&gt;="&amp;MF371)</f>
        <v>#REF!</v>
      </c>
      <c r="MX371" s="5" t="e">
        <f>COUNTIFS(#REF!,LT371,#REF!,1,#REF!,"&gt;="&amp;MC371,#REF!,"&lt;="&amp;MB371,#REF!,"&lt;="&amp;ME371,#REF!,"&gt;="&amp;MF371)</f>
        <v>#REF!</v>
      </c>
      <c r="MY371" s="5" t="e">
        <f>COUNTIFS(#REF!,LT371,#REF!,0,#REF!,"&gt;="&amp;MC371,#REF!,"&lt;="&amp;MB371,#REF!,"&lt;="&amp;ME371,#REF!,"&gt;="&amp;MF371)</f>
        <v>#REF!</v>
      </c>
      <c r="MZ371" s="5" t="e">
        <f>COUNTIFS(#REF!,LT371,#REF!,1,#REF!,"&lt;="&amp;ME371,#REF!,"&gt;="&amp;MF371,#REF!,"="&amp;KV371,#REF!,"="&amp;KX371)</f>
        <v>#REF!</v>
      </c>
      <c r="NA371" s="5" t="e">
        <f>COUNTIFS(#REF!,LT371,#REF!,0,#REF!,"&lt;="&amp;ME371,#REF!,"&gt;="&amp;MF371,#REF!,"="&amp;KV371,#REF!,"="&amp;KX371)</f>
        <v>#REF!</v>
      </c>
      <c r="NB371" s="5" t="e">
        <f>COUNTIFS(#REF!,LT371,#REF!,1,#REF!,"&lt;="&amp;ME371,#REF!,"&gt;="&amp;MF371,#REF!,"="&amp;KW371,#REF!,"="&amp;KY371)</f>
        <v>#REF!</v>
      </c>
      <c r="NC371" s="5" t="e">
        <f>COUNTIFS(#REF!,LT371,#REF!,0,#REF!,"&lt;="&amp;ME371,#REF!,"&gt;="&amp;MF371,#REF!,"="&amp;KW371,#REF!,"="&amp;KY371)</f>
        <v>#REF!</v>
      </c>
      <c r="ND371" s="5" t="e">
        <f t="shared" si="340"/>
        <v>#REF!</v>
      </c>
      <c r="NE371" s="5" t="e">
        <f t="shared" si="341"/>
        <v>#REF!</v>
      </c>
      <c r="NF371" s="5" t="e">
        <f t="shared" si="342"/>
        <v>#REF!</v>
      </c>
      <c r="NG371" s="6" t="e">
        <f t="shared" si="343"/>
        <v>#REF!</v>
      </c>
      <c r="NH371" s="7" t="e">
        <f t="shared" si="344"/>
        <v>#REF!</v>
      </c>
      <c r="NI371" s="5" t="e">
        <f t="shared" si="345"/>
        <v>#REF!</v>
      </c>
      <c r="NJ371" s="31" t="e">
        <f t="shared" si="346"/>
        <v>#REF!</v>
      </c>
      <c r="NK371" s="32" t="e">
        <f t="shared" si="347"/>
        <v>#REF!</v>
      </c>
      <c r="NL371" s="32" t="e">
        <f t="shared" si="348"/>
        <v>#REF!</v>
      </c>
      <c r="NM371" s="33" t="e">
        <f t="shared" si="349"/>
        <v>#REF!</v>
      </c>
      <c r="NN371" s="33" t="e">
        <f t="shared" si="350"/>
        <v>#REF!</v>
      </c>
      <c r="NO371" s="33" t="e">
        <f t="shared" si="351"/>
        <v>#REF!</v>
      </c>
      <c r="NP371" s="33" t="e">
        <f t="shared" si="352"/>
        <v>#REF!</v>
      </c>
      <c r="NQ371" s="31" t="e">
        <f t="shared" si="353"/>
        <v>#REF!</v>
      </c>
      <c r="NR371" s="32" t="e">
        <f t="shared" si="354"/>
        <v>#REF!</v>
      </c>
      <c r="NS371" s="32" t="e">
        <f t="shared" si="355"/>
        <v>#REF!</v>
      </c>
      <c r="NT371" s="33" t="e">
        <f t="shared" si="356"/>
        <v>#REF!</v>
      </c>
      <c r="NU371" s="33" t="e">
        <f t="shared" si="357"/>
        <v>#REF!</v>
      </c>
      <c r="NV371" s="33" t="e">
        <f t="shared" si="358"/>
        <v>#REF!</v>
      </c>
      <c r="NW371" s="33" t="e">
        <f t="shared" si="359"/>
        <v>#REF!</v>
      </c>
      <c r="NX371" t="e">
        <f t="shared" si="360"/>
        <v>#REF!</v>
      </c>
      <c r="NY371" t="e">
        <f t="shared" si="361"/>
        <v>#REF!</v>
      </c>
      <c r="NZ371" t="e">
        <f t="shared" si="362"/>
        <v>#REF!</v>
      </c>
      <c r="OA371" t="e">
        <f t="shared" si="363"/>
        <v>#REF!</v>
      </c>
      <c r="OB371" t="e">
        <f t="shared" si="364"/>
        <v>#REF!</v>
      </c>
      <c r="OC371" t="e">
        <f t="shared" si="365"/>
        <v>#REF!</v>
      </c>
    </row>
    <row r="372" spans="1:393" ht="16.5" customHeight="1" x14ac:dyDescent="0.3">
      <c r="A372" s="22"/>
      <c r="KN372" s="5" t="e">
        <f>IF(INDEX(#REF!,MATCH('HT 1-0'!D372,#REF!,0))=INDEX(#REF!,MATCH('HT 1-0'!D372,#REF!,0)),INDEX(#REF!,MATCH('HT 1-0'!D372,#REF!,0)),"ERROR")</f>
        <v>#REF!</v>
      </c>
      <c r="KO372" s="5" t="e">
        <f>IF(INDEX(#REF!,MATCH('HT 1-0'!E372,#REF!,0))=INDEX(#REF!,MATCH('HT 1-0'!E372,#REF!,0)),INDEX(#REF!,MATCH('HT 1-0'!E372,#REF!,0)),"ERROR")</f>
        <v>#REF!</v>
      </c>
      <c r="KP372" s="5" t="e">
        <f t="shared" si="305"/>
        <v>#REF!</v>
      </c>
      <c r="KQ372" t="str">
        <f t="shared" si="306"/>
        <v>_</v>
      </c>
      <c r="KR372" s="5" t="e">
        <f t="shared" si="307"/>
        <v>#DIV/0!</v>
      </c>
      <c r="KS372" s="5" t="e">
        <f t="shared" si="308"/>
        <v>#DIV/0!</v>
      </c>
      <c r="KT372" s="5" t="e">
        <f t="shared" si="309"/>
        <v>#DIV/0!</v>
      </c>
      <c r="KU372" s="5" t="e">
        <f t="shared" si="310"/>
        <v>#DIV/0!</v>
      </c>
      <c r="KV372" s="5" t="e">
        <f t="shared" si="311"/>
        <v>#DIV/0!</v>
      </c>
      <c r="KW372" s="5" t="e">
        <f t="shared" si="312"/>
        <v>#DIV/0!</v>
      </c>
      <c r="KX372" s="5" t="e">
        <f t="shared" si="313"/>
        <v>#DIV/0!</v>
      </c>
      <c r="KY372" s="5" t="e">
        <f t="shared" si="314"/>
        <v>#DIV/0!</v>
      </c>
      <c r="KZ372" s="5" t="e">
        <f t="shared" si="315"/>
        <v>#DIV/0!</v>
      </c>
      <c r="LA372" s="5" t="e">
        <f t="shared" si="316"/>
        <v>#DIV/0!</v>
      </c>
      <c r="LB372" t="e">
        <f>IF(LQ372="1-0",INDEX(Scrape!#REF!,MATCH('HT 1-0'!KP372,Scrape!$B:$B,0)),"")</f>
        <v>#REF!</v>
      </c>
      <c r="LC372" t="e">
        <f>IF(LQ372="1-0",INDEX(Scrape!$A:$A,MATCH('HT 1-0'!KP372,Scrape!$B:$B,0)),"")</f>
        <v>#REF!</v>
      </c>
      <c r="LD372" t="e">
        <f>IF(LQ372="1-0",INDEX(Scrape!$B:$B,MATCH('HT 1-0'!KP372,Scrape!$B:$B,0)),"")</f>
        <v>#REF!</v>
      </c>
      <c r="LE372" t="e">
        <f>IF(LQ372="1-0",INDEX(Scrape!$C:$C,MATCH('HT 1-0'!KP372,Scrape!$B:$B,0)),"")</f>
        <v>#REF!</v>
      </c>
      <c r="LF372" t="e">
        <f>IF(LQ372="1-0",INDEX(Scrape!$D:$D,MATCH('HT 1-0'!KP372,Scrape!$B:$B,0)),"")</f>
        <v>#REF!</v>
      </c>
      <c r="LG372" t="e">
        <f>IF(LQ372="1-0",INDEX(Scrape!$E:$E,MATCH('HT 1-0'!KP372,Scrape!$B:$B,0)),"")</f>
        <v>#REF!</v>
      </c>
      <c r="LH372" t="e">
        <f>IF(LQ372="1-0",INDEX(Scrape!$F:$F,MATCH('HT 1-0'!KP372,Scrape!$B:$B,0)),"")</f>
        <v>#REF!</v>
      </c>
      <c r="LI372" t="e">
        <f>IF(LQ372="1-0",INDEX(Scrape!$G:$G,MATCH('HT 1-0'!KP372,Scrape!$B:$B,0)),"")</f>
        <v>#REF!</v>
      </c>
      <c r="LJ372" t="e">
        <f>IF(LQ372="1-0",INDEX(Scrape!$H:$H,MATCH('HT 1-0'!KP372,Scrape!$B:$B,0)),"")</f>
        <v>#REF!</v>
      </c>
      <c r="LK372" t="e">
        <f>IF(LQ372="1-0",INDEX(Scrape!$I:$I,MATCH('HT 1-0'!KP372,Scrape!$B:$B,0)),"")</f>
        <v>#REF!</v>
      </c>
      <c r="LL372" t="e">
        <f>IF(LQ372="1-0",INDEX(Scrape!$J:$J,MATCH('HT 1-0'!KP372,Scrape!$B:$B,0)),"")</f>
        <v>#REF!</v>
      </c>
      <c r="LM372" t="e">
        <f>IF(LQ372="1-0",INDEX(Scrape!$K:$K,MATCH('HT 1-0'!KP372,Scrape!$B:$B,0)),"")</f>
        <v>#REF!</v>
      </c>
      <c r="LN372" t="e">
        <f>IF(LQ372="1-0",INDEX(Scrape!$L:$L,MATCH('HT 1-0'!KP372,Scrape!$B:$B,0)),"")</f>
        <v>#REF!</v>
      </c>
      <c r="LO372" t="e">
        <f>IF(LQ372="1-0",INDEX(Scrape!$M:$M,MATCH('HT 1-0'!KP372,Scrape!$B:$B,0)),"")</f>
        <v>#REF!</v>
      </c>
      <c r="LP372" t="e">
        <f>IF(LQ372="1-0",INDEX(Scrape!$N:$N,MATCH('HT 1-0'!KP372,Scrape!$B:$B,0)),"")</f>
        <v>#REF!</v>
      </c>
      <c r="LQ372" t="e">
        <f>INDEX(Scrape!$O:$O,MATCH('HT 1-0'!KP372,Scrape!$B:$B,0))</f>
        <v>#REF!</v>
      </c>
      <c r="LR372" t="e">
        <f t="shared" si="317"/>
        <v>#REF!</v>
      </c>
      <c r="LS372" t="e">
        <f t="shared" si="318"/>
        <v>#REF!</v>
      </c>
      <c r="LT372" s="23" t="e">
        <f>IF(INDEX(#REF!,MATCH(KQ372,#REF!,0))=INDEX(#REF!,MATCH(KQ372,#REF!,0)),INDEX(#REF!,MATCH(KQ372,#REF!,0)),"ERROR")</f>
        <v>#REF!</v>
      </c>
      <c r="LU372" s="24" t="e">
        <f t="shared" si="319"/>
        <v>#DIV/0!</v>
      </c>
      <c r="LV372" s="24" t="e">
        <f t="shared" si="320"/>
        <v>#DIV/0!</v>
      </c>
      <c r="LW372" s="24" t="e">
        <f t="shared" si="321"/>
        <v>#DIV/0!</v>
      </c>
      <c r="LX372" s="24" t="e">
        <f t="shared" si="322"/>
        <v>#DIV/0!</v>
      </c>
      <c r="LY372" s="25" t="e">
        <f t="shared" si="323"/>
        <v>#REF!</v>
      </c>
      <c r="LZ372" s="25" t="e">
        <f t="shared" si="324"/>
        <v>#REF!</v>
      </c>
      <c r="MA372" s="26" t="e">
        <f t="shared" si="325"/>
        <v>#REF!</v>
      </c>
      <c r="MB372" s="27" t="e">
        <f t="shared" si="326"/>
        <v>#REF!</v>
      </c>
      <c r="MC372" s="28" t="e">
        <f t="shared" si="327"/>
        <v>#REF!</v>
      </c>
      <c r="MD372" s="24" t="e">
        <f t="shared" si="328"/>
        <v>#REF!</v>
      </c>
      <c r="ME372" s="29" t="e">
        <f t="shared" si="329"/>
        <v>#REF!</v>
      </c>
      <c r="MF372" s="30" t="e">
        <f t="shared" si="330"/>
        <v>#REF!</v>
      </c>
      <c r="MG372" s="24" t="e">
        <f t="shared" si="331"/>
        <v>#REF!</v>
      </c>
      <c r="MH372" s="29" t="e">
        <f t="shared" si="332"/>
        <v>#REF!</v>
      </c>
      <c r="MI372" s="30" t="e">
        <f t="shared" si="333"/>
        <v>#REF!</v>
      </c>
      <c r="MJ372" t="str">
        <f t="shared" si="334"/>
        <v/>
      </c>
      <c r="MK372" t="str">
        <f t="shared" si="335"/>
        <v/>
      </c>
      <c r="ML372" t="str">
        <f t="shared" si="336"/>
        <v/>
      </c>
      <c r="MM372" t="str">
        <f t="shared" si="337"/>
        <v/>
      </c>
      <c r="MN372" t="str">
        <f t="shared" si="338"/>
        <v/>
      </c>
      <c r="MO372" t="str">
        <f t="shared" si="339"/>
        <v/>
      </c>
      <c r="MP372" s="5" t="e">
        <f>COUNTIFS(#REF!,LT372,#REF!,1,#REF!,"&gt;="&amp;MC372,#REF!,"&lt;="&amp;MB372,#REF!,"&lt;="&amp;ME372,#REF!,"&gt;="&amp;MF372,#REF!,"="&amp;KV372,#REF!,"="&amp;KX372)</f>
        <v>#REF!</v>
      </c>
      <c r="MQ372" s="5" t="e">
        <f>COUNTIFS(#REF!,LT372,#REF!,0,#REF!,"&gt;="&amp;MC372,#REF!,"&lt;="&amp;MB372,#REF!,"&lt;="&amp;ME372,#REF!,"&gt;="&amp;MF372,#REF!,"="&amp;KV372,#REF!,"="&amp;KX372)</f>
        <v>#REF!</v>
      </c>
      <c r="MR372" s="5" t="e">
        <f>COUNTIFS(#REF!,LT372,#REF!,1,#REF!,"&gt;="&amp;MC372,#REF!,"&lt;="&amp;MB372,#REF!,"&lt;="&amp;ME372,#REF!,"&gt;="&amp;MF372,#REF!,"="&amp;KW372,#REF!,"="&amp;KY372)</f>
        <v>#REF!</v>
      </c>
      <c r="MS372" s="5" t="e">
        <f>COUNTIFS(#REF!,LT372,#REF!,0,#REF!,"&gt;="&amp;MC372,#REF!,"&lt;="&amp;MB372,#REF!,"&lt;="&amp;ME372,#REF!,"&gt;="&amp;MF372,#REF!,"="&amp;KW372,#REF!,"="&amp;KY372)</f>
        <v>#REF!</v>
      </c>
      <c r="MT372" s="5" t="e">
        <f>COUNTIFS(#REF!,LT372,#REF!,1,#REF!,"&gt;="&amp;MI372,#REF!,"&lt;="&amp;MH372,#REF!,"&lt;="&amp;ME372,#REF!,"&gt;="&amp;MF372)</f>
        <v>#REF!</v>
      </c>
      <c r="MU372" s="5" t="e">
        <f>COUNTIFS(#REF!,LT372,#REF!,0,#REF!,"&gt;="&amp;MI372,#REF!,"&lt;="&amp;MH372,#REF!,"&lt;="&amp;ME372,#REF!,"&gt;="&amp;MF372)</f>
        <v>#REF!</v>
      </c>
      <c r="MV372" s="5" t="e">
        <f>COUNTIFS(#REF!,LT372,#REF!,1,#REF!,"&gt;="&amp;MI372,#REF!,"&lt;="&amp;MH372,#REF!,"="&amp;KZ372,#REF!,"="&amp;LA372,#REF!,"&lt;="&amp;ME372,#REF!,"&gt;="&amp;MF372)</f>
        <v>#REF!</v>
      </c>
      <c r="MW372" s="5" t="e">
        <f>COUNTIFS(#REF!,LT372,#REF!,0,#REF!,"&gt;="&amp;MI372,#REF!,"&lt;="&amp;MH372,#REF!,"="&amp;KZ372,#REF!,"="&amp;LA372,#REF!,"&lt;="&amp;ME372,#REF!,"&gt;="&amp;MF372)</f>
        <v>#REF!</v>
      </c>
      <c r="MX372" s="5" t="e">
        <f>COUNTIFS(#REF!,LT372,#REF!,1,#REF!,"&gt;="&amp;MC372,#REF!,"&lt;="&amp;MB372,#REF!,"&lt;="&amp;ME372,#REF!,"&gt;="&amp;MF372)</f>
        <v>#REF!</v>
      </c>
      <c r="MY372" s="5" t="e">
        <f>COUNTIFS(#REF!,LT372,#REF!,0,#REF!,"&gt;="&amp;MC372,#REF!,"&lt;="&amp;MB372,#REF!,"&lt;="&amp;ME372,#REF!,"&gt;="&amp;MF372)</f>
        <v>#REF!</v>
      </c>
      <c r="MZ372" s="5" t="e">
        <f>COUNTIFS(#REF!,LT372,#REF!,1,#REF!,"&lt;="&amp;ME372,#REF!,"&gt;="&amp;MF372,#REF!,"="&amp;KV372,#REF!,"="&amp;KX372)</f>
        <v>#REF!</v>
      </c>
      <c r="NA372" s="5" t="e">
        <f>COUNTIFS(#REF!,LT372,#REF!,0,#REF!,"&lt;="&amp;ME372,#REF!,"&gt;="&amp;MF372,#REF!,"="&amp;KV372,#REF!,"="&amp;KX372)</f>
        <v>#REF!</v>
      </c>
      <c r="NB372" s="5" t="e">
        <f>COUNTIFS(#REF!,LT372,#REF!,1,#REF!,"&lt;="&amp;ME372,#REF!,"&gt;="&amp;MF372,#REF!,"="&amp;KW372,#REF!,"="&amp;KY372)</f>
        <v>#REF!</v>
      </c>
      <c r="NC372" s="5" t="e">
        <f>COUNTIFS(#REF!,LT372,#REF!,0,#REF!,"&lt;="&amp;ME372,#REF!,"&gt;="&amp;MF372,#REF!,"="&amp;KW372,#REF!,"="&amp;KY372)</f>
        <v>#REF!</v>
      </c>
      <c r="ND372" s="5" t="e">
        <f t="shared" si="340"/>
        <v>#REF!</v>
      </c>
      <c r="NE372" s="5" t="e">
        <f t="shared" si="341"/>
        <v>#REF!</v>
      </c>
      <c r="NF372" s="5" t="e">
        <f t="shared" si="342"/>
        <v>#REF!</v>
      </c>
      <c r="NG372" s="6" t="e">
        <f t="shared" si="343"/>
        <v>#REF!</v>
      </c>
      <c r="NH372" s="7" t="e">
        <f t="shared" si="344"/>
        <v>#REF!</v>
      </c>
      <c r="NI372" s="5" t="e">
        <f t="shared" si="345"/>
        <v>#REF!</v>
      </c>
      <c r="NJ372" s="31" t="e">
        <f t="shared" si="346"/>
        <v>#REF!</v>
      </c>
      <c r="NK372" s="32" t="e">
        <f t="shared" si="347"/>
        <v>#REF!</v>
      </c>
      <c r="NL372" s="32" t="e">
        <f t="shared" si="348"/>
        <v>#REF!</v>
      </c>
      <c r="NM372" s="33" t="e">
        <f t="shared" si="349"/>
        <v>#REF!</v>
      </c>
      <c r="NN372" s="33" t="e">
        <f t="shared" si="350"/>
        <v>#REF!</v>
      </c>
      <c r="NO372" s="33" t="e">
        <f t="shared" si="351"/>
        <v>#REF!</v>
      </c>
      <c r="NP372" s="33" t="e">
        <f t="shared" si="352"/>
        <v>#REF!</v>
      </c>
      <c r="NQ372" s="31" t="e">
        <f t="shared" si="353"/>
        <v>#REF!</v>
      </c>
      <c r="NR372" s="32" t="e">
        <f t="shared" si="354"/>
        <v>#REF!</v>
      </c>
      <c r="NS372" s="32" t="e">
        <f t="shared" si="355"/>
        <v>#REF!</v>
      </c>
      <c r="NT372" s="33" t="e">
        <f t="shared" si="356"/>
        <v>#REF!</v>
      </c>
      <c r="NU372" s="33" t="e">
        <f t="shared" si="357"/>
        <v>#REF!</v>
      </c>
      <c r="NV372" s="33" t="e">
        <f t="shared" si="358"/>
        <v>#REF!</v>
      </c>
      <c r="NW372" s="33" t="e">
        <f t="shared" si="359"/>
        <v>#REF!</v>
      </c>
      <c r="NX372" t="e">
        <f t="shared" si="360"/>
        <v>#REF!</v>
      </c>
      <c r="NY372" t="e">
        <f t="shared" si="361"/>
        <v>#REF!</v>
      </c>
      <c r="NZ372" t="e">
        <f t="shared" si="362"/>
        <v>#REF!</v>
      </c>
      <c r="OA372" t="e">
        <f t="shared" si="363"/>
        <v>#REF!</v>
      </c>
      <c r="OB372" t="e">
        <f t="shared" si="364"/>
        <v>#REF!</v>
      </c>
      <c r="OC372" t="e">
        <f t="shared" si="365"/>
        <v>#REF!</v>
      </c>
    </row>
    <row r="373" spans="1:393" ht="16.5" customHeight="1" x14ac:dyDescent="0.3">
      <c r="A373" s="22"/>
      <c r="KN373" s="5" t="e">
        <f>IF(INDEX(#REF!,MATCH('HT 1-0'!D373,#REF!,0))=INDEX(#REF!,MATCH('HT 1-0'!D373,#REF!,0)),INDEX(#REF!,MATCH('HT 1-0'!D373,#REF!,0)),"ERROR")</f>
        <v>#REF!</v>
      </c>
      <c r="KO373" s="5" t="e">
        <f>IF(INDEX(#REF!,MATCH('HT 1-0'!E373,#REF!,0))=INDEX(#REF!,MATCH('HT 1-0'!E373,#REF!,0)),INDEX(#REF!,MATCH('HT 1-0'!E373,#REF!,0)),"ERROR")</f>
        <v>#REF!</v>
      </c>
      <c r="KP373" s="5" t="e">
        <f t="shared" si="305"/>
        <v>#REF!</v>
      </c>
      <c r="KQ373" t="str">
        <f t="shared" si="306"/>
        <v>_</v>
      </c>
      <c r="KR373" s="5" t="e">
        <f t="shared" si="307"/>
        <v>#DIV/0!</v>
      </c>
      <c r="KS373" s="5" t="e">
        <f t="shared" si="308"/>
        <v>#DIV/0!</v>
      </c>
      <c r="KT373" s="5" t="e">
        <f t="shared" si="309"/>
        <v>#DIV/0!</v>
      </c>
      <c r="KU373" s="5" t="e">
        <f t="shared" si="310"/>
        <v>#DIV/0!</v>
      </c>
      <c r="KV373" s="5" t="e">
        <f t="shared" si="311"/>
        <v>#DIV/0!</v>
      </c>
      <c r="KW373" s="5" t="e">
        <f t="shared" si="312"/>
        <v>#DIV/0!</v>
      </c>
      <c r="KX373" s="5" t="e">
        <f t="shared" si="313"/>
        <v>#DIV/0!</v>
      </c>
      <c r="KY373" s="5" t="e">
        <f t="shared" si="314"/>
        <v>#DIV/0!</v>
      </c>
      <c r="KZ373" s="5" t="e">
        <f t="shared" si="315"/>
        <v>#DIV/0!</v>
      </c>
      <c r="LA373" s="5" t="e">
        <f t="shared" si="316"/>
        <v>#DIV/0!</v>
      </c>
      <c r="LB373" t="e">
        <f>IF(LQ373="1-0",INDEX(Scrape!#REF!,MATCH('HT 1-0'!KP373,Scrape!$B:$B,0)),"")</f>
        <v>#REF!</v>
      </c>
      <c r="LC373" t="e">
        <f>IF(LQ373="1-0",INDEX(Scrape!$A:$A,MATCH('HT 1-0'!KP373,Scrape!$B:$B,0)),"")</f>
        <v>#REF!</v>
      </c>
      <c r="LD373" t="e">
        <f>IF(LQ373="1-0",INDEX(Scrape!$B:$B,MATCH('HT 1-0'!KP373,Scrape!$B:$B,0)),"")</f>
        <v>#REF!</v>
      </c>
      <c r="LE373" t="e">
        <f>IF(LQ373="1-0",INDEX(Scrape!$C:$C,MATCH('HT 1-0'!KP373,Scrape!$B:$B,0)),"")</f>
        <v>#REF!</v>
      </c>
      <c r="LF373" t="e">
        <f>IF(LQ373="1-0",INDEX(Scrape!$D:$D,MATCH('HT 1-0'!KP373,Scrape!$B:$B,0)),"")</f>
        <v>#REF!</v>
      </c>
      <c r="LG373" t="e">
        <f>IF(LQ373="1-0",INDEX(Scrape!$E:$E,MATCH('HT 1-0'!KP373,Scrape!$B:$B,0)),"")</f>
        <v>#REF!</v>
      </c>
      <c r="LH373" t="e">
        <f>IF(LQ373="1-0",INDEX(Scrape!$F:$F,MATCH('HT 1-0'!KP373,Scrape!$B:$B,0)),"")</f>
        <v>#REF!</v>
      </c>
      <c r="LI373" t="e">
        <f>IF(LQ373="1-0",INDEX(Scrape!$G:$G,MATCH('HT 1-0'!KP373,Scrape!$B:$B,0)),"")</f>
        <v>#REF!</v>
      </c>
      <c r="LJ373" t="e">
        <f>IF(LQ373="1-0",INDEX(Scrape!$H:$H,MATCH('HT 1-0'!KP373,Scrape!$B:$B,0)),"")</f>
        <v>#REF!</v>
      </c>
      <c r="LK373" t="e">
        <f>IF(LQ373="1-0",INDEX(Scrape!$I:$I,MATCH('HT 1-0'!KP373,Scrape!$B:$B,0)),"")</f>
        <v>#REF!</v>
      </c>
      <c r="LL373" t="e">
        <f>IF(LQ373="1-0",INDEX(Scrape!$J:$J,MATCH('HT 1-0'!KP373,Scrape!$B:$B,0)),"")</f>
        <v>#REF!</v>
      </c>
      <c r="LM373" t="e">
        <f>IF(LQ373="1-0",INDEX(Scrape!$K:$K,MATCH('HT 1-0'!KP373,Scrape!$B:$B,0)),"")</f>
        <v>#REF!</v>
      </c>
      <c r="LN373" t="e">
        <f>IF(LQ373="1-0",INDEX(Scrape!$L:$L,MATCH('HT 1-0'!KP373,Scrape!$B:$B,0)),"")</f>
        <v>#REF!</v>
      </c>
      <c r="LO373" t="e">
        <f>IF(LQ373="1-0",INDEX(Scrape!$M:$M,MATCH('HT 1-0'!KP373,Scrape!$B:$B,0)),"")</f>
        <v>#REF!</v>
      </c>
      <c r="LP373" t="e">
        <f>IF(LQ373="1-0",INDEX(Scrape!$N:$N,MATCH('HT 1-0'!KP373,Scrape!$B:$B,0)),"")</f>
        <v>#REF!</v>
      </c>
      <c r="LQ373" t="e">
        <f>INDEX(Scrape!$O:$O,MATCH('HT 1-0'!KP373,Scrape!$B:$B,0))</f>
        <v>#REF!</v>
      </c>
      <c r="LR373" t="e">
        <f t="shared" si="317"/>
        <v>#REF!</v>
      </c>
      <c r="LS373" t="e">
        <f t="shared" si="318"/>
        <v>#REF!</v>
      </c>
      <c r="LT373" s="23" t="e">
        <f>IF(INDEX(#REF!,MATCH(KQ373,#REF!,0))=INDEX(#REF!,MATCH(KQ373,#REF!,0)),INDEX(#REF!,MATCH(KQ373,#REF!,0)),"ERROR")</f>
        <v>#REF!</v>
      </c>
      <c r="LU373" s="24" t="e">
        <f t="shared" si="319"/>
        <v>#DIV/0!</v>
      </c>
      <c r="LV373" s="24" t="e">
        <f t="shared" si="320"/>
        <v>#DIV/0!</v>
      </c>
      <c r="LW373" s="24" t="e">
        <f t="shared" si="321"/>
        <v>#DIV/0!</v>
      </c>
      <c r="LX373" s="24" t="e">
        <f t="shared" si="322"/>
        <v>#DIV/0!</v>
      </c>
      <c r="LY373" s="25" t="e">
        <f t="shared" si="323"/>
        <v>#REF!</v>
      </c>
      <c r="LZ373" s="25" t="e">
        <f t="shared" si="324"/>
        <v>#REF!</v>
      </c>
      <c r="MA373" s="26" t="e">
        <f t="shared" si="325"/>
        <v>#REF!</v>
      </c>
      <c r="MB373" s="27" t="e">
        <f t="shared" si="326"/>
        <v>#REF!</v>
      </c>
      <c r="MC373" s="28" t="e">
        <f t="shared" si="327"/>
        <v>#REF!</v>
      </c>
      <c r="MD373" s="24" t="e">
        <f t="shared" si="328"/>
        <v>#REF!</v>
      </c>
      <c r="ME373" s="29" t="e">
        <f t="shared" si="329"/>
        <v>#REF!</v>
      </c>
      <c r="MF373" s="30" t="e">
        <f t="shared" si="330"/>
        <v>#REF!</v>
      </c>
      <c r="MG373" s="24" t="e">
        <f t="shared" si="331"/>
        <v>#REF!</v>
      </c>
      <c r="MH373" s="29" t="e">
        <f t="shared" si="332"/>
        <v>#REF!</v>
      </c>
      <c r="MI373" s="30" t="e">
        <f t="shared" si="333"/>
        <v>#REF!</v>
      </c>
      <c r="MJ373" t="str">
        <f t="shared" si="334"/>
        <v/>
      </c>
      <c r="MK373" t="str">
        <f t="shared" si="335"/>
        <v/>
      </c>
      <c r="ML373" t="str">
        <f t="shared" si="336"/>
        <v/>
      </c>
      <c r="MM373" t="str">
        <f t="shared" si="337"/>
        <v/>
      </c>
      <c r="MN373" t="str">
        <f t="shared" si="338"/>
        <v/>
      </c>
      <c r="MO373" t="str">
        <f t="shared" si="339"/>
        <v/>
      </c>
      <c r="MP373" s="5" t="e">
        <f>COUNTIFS(#REF!,LT373,#REF!,1,#REF!,"&gt;="&amp;MC373,#REF!,"&lt;="&amp;MB373,#REF!,"&lt;="&amp;ME373,#REF!,"&gt;="&amp;MF373,#REF!,"="&amp;KV373,#REF!,"="&amp;KX373)</f>
        <v>#REF!</v>
      </c>
      <c r="MQ373" s="5" t="e">
        <f>COUNTIFS(#REF!,LT373,#REF!,0,#REF!,"&gt;="&amp;MC373,#REF!,"&lt;="&amp;MB373,#REF!,"&lt;="&amp;ME373,#REF!,"&gt;="&amp;MF373,#REF!,"="&amp;KV373,#REF!,"="&amp;KX373)</f>
        <v>#REF!</v>
      </c>
      <c r="MR373" s="5" t="e">
        <f>COUNTIFS(#REF!,LT373,#REF!,1,#REF!,"&gt;="&amp;MC373,#REF!,"&lt;="&amp;MB373,#REF!,"&lt;="&amp;ME373,#REF!,"&gt;="&amp;MF373,#REF!,"="&amp;KW373,#REF!,"="&amp;KY373)</f>
        <v>#REF!</v>
      </c>
      <c r="MS373" s="5" t="e">
        <f>COUNTIFS(#REF!,LT373,#REF!,0,#REF!,"&gt;="&amp;MC373,#REF!,"&lt;="&amp;MB373,#REF!,"&lt;="&amp;ME373,#REF!,"&gt;="&amp;MF373,#REF!,"="&amp;KW373,#REF!,"="&amp;KY373)</f>
        <v>#REF!</v>
      </c>
      <c r="MT373" s="5" t="e">
        <f>COUNTIFS(#REF!,LT373,#REF!,1,#REF!,"&gt;="&amp;MI373,#REF!,"&lt;="&amp;MH373,#REF!,"&lt;="&amp;ME373,#REF!,"&gt;="&amp;MF373)</f>
        <v>#REF!</v>
      </c>
      <c r="MU373" s="5" t="e">
        <f>COUNTIFS(#REF!,LT373,#REF!,0,#REF!,"&gt;="&amp;MI373,#REF!,"&lt;="&amp;MH373,#REF!,"&lt;="&amp;ME373,#REF!,"&gt;="&amp;MF373)</f>
        <v>#REF!</v>
      </c>
      <c r="MV373" s="5" t="e">
        <f>COUNTIFS(#REF!,LT373,#REF!,1,#REF!,"&gt;="&amp;MI373,#REF!,"&lt;="&amp;MH373,#REF!,"="&amp;KZ373,#REF!,"="&amp;LA373,#REF!,"&lt;="&amp;ME373,#REF!,"&gt;="&amp;MF373)</f>
        <v>#REF!</v>
      </c>
      <c r="MW373" s="5" t="e">
        <f>COUNTIFS(#REF!,LT373,#REF!,0,#REF!,"&gt;="&amp;MI373,#REF!,"&lt;="&amp;MH373,#REF!,"="&amp;KZ373,#REF!,"="&amp;LA373,#REF!,"&lt;="&amp;ME373,#REF!,"&gt;="&amp;MF373)</f>
        <v>#REF!</v>
      </c>
      <c r="MX373" s="5" t="e">
        <f>COUNTIFS(#REF!,LT373,#REF!,1,#REF!,"&gt;="&amp;MC373,#REF!,"&lt;="&amp;MB373,#REF!,"&lt;="&amp;ME373,#REF!,"&gt;="&amp;MF373)</f>
        <v>#REF!</v>
      </c>
      <c r="MY373" s="5" t="e">
        <f>COUNTIFS(#REF!,LT373,#REF!,0,#REF!,"&gt;="&amp;MC373,#REF!,"&lt;="&amp;MB373,#REF!,"&lt;="&amp;ME373,#REF!,"&gt;="&amp;MF373)</f>
        <v>#REF!</v>
      </c>
      <c r="MZ373" s="5" t="e">
        <f>COUNTIFS(#REF!,LT373,#REF!,1,#REF!,"&lt;="&amp;ME373,#REF!,"&gt;="&amp;MF373,#REF!,"="&amp;KV373,#REF!,"="&amp;KX373)</f>
        <v>#REF!</v>
      </c>
      <c r="NA373" s="5" t="e">
        <f>COUNTIFS(#REF!,LT373,#REF!,0,#REF!,"&lt;="&amp;ME373,#REF!,"&gt;="&amp;MF373,#REF!,"="&amp;KV373,#REF!,"="&amp;KX373)</f>
        <v>#REF!</v>
      </c>
      <c r="NB373" s="5" t="e">
        <f>COUNTIFS(#REF!,LT373,#REF!,1,#REF!,"&lt;="&amp;ME373,#REF!,"&gt;="&amp;MF373,#REF!,"="&amp;KW373,#REF!,"="&amp;KY373)</f>
        <v>#REF!</v>
      </c>
      <c r="NC373" s="5" t="e">
        <f>COUNTIFS(#REF!,LT373,#REF!,0,#REF!,"&lt;="&amp;ME373,#REF!,"&gt;="&amp;MF373,#REF!,"="&amp;KW373,#REF!,"="&amp;KY373)</f>
        <v>#REF!</v>
      </c>
      <c r="ND373" s="5" t="e">
        <f t="shared" si="340"/>
        <v>#REF!</v>
      </c>
      <c r="NE373" s="5" t="e">
        <f t="shared" si="341"/>
        <v>#REF!</v>
      </c>
      <c r="NF373" s="5" t="e">
        <f t="shared" si="342"/>
        <v>#REF!</v>
      </c>
      <c r="NG373" s="6" t="e">
        <f t="shared" si="343"/>
        <v>#REF!</v>
      </c>
      <c r="NH373" s="7" t="e">
        <f t="shared" si="344"/>
        <v>#REF!</v>
      </c>
      <c r="NI373" s="5" t="e">
        <f t="shared" si="345"/>
        <v>#REF!</v>
      </c>
      <c r="NJ373" s="31" t="e">
        <f t="shared" si="346"/>
        <v>#REF!</v>
      </c>
      <c r="NK373" s="32" t="e">
        <f t="shared" si="347"/>
        <v>#REF!</v>
      </c>
      <c r="NL373" s="32" t="e">
        <f t="shared" si="348"/>
        <v>#REF!</v>
      </c>
      <c r="NM373" s="33" t="e">
        <f t="shared" si="349"/>
        <v>#REF!</v>
      </c>
      <c r="NN373" s="33" t="e">
        <f t="shared" si="350"/>
        <v>#REF!</v>
      </c>
      <c r="NO373" s="33" t="e">
        <f t="shared" si="351"/>
        <v>#REF!</v>
      </c>
      <c r="NP373" s="33" t="e">
        <f t="shared" si="352"/>
        <v>#REF!</v>
      </c>
      <c r="NQ373" s="31" t="e">
        <f t="shared" si="353"/>
        <v>#REF!</v>
      </c>
      <c r="NR373" s="32" t="e">
        <f t="shared" si="354"/>
        <v>#REF!</v>
      </c>
      <c r="NS373" s="32" t="e">
        <f t="shared" si="355"/>
        <v>#REF!</v>
      </c>
      <c r="NT373" s="33" t="e">
        <f t="shared" si="356"/>
        <v>#REF!</v>
      </c>
      <c r="NU373" s="33" t="e">
        <f t="shared" si="357"/>
        <v>#REF!</v>
      </c>
      <c r="NV373" s="33" t="e">
        <f t="shared" si="358"/>
        <v>#REF!</v>
      </c>
      <c r="NW373" s="33" t="e">
        <f t="shared" si="359"/>
        <v>#REF!</v>
      </c>
      <c r="NX373" t="e">
        <f t="shared" si="360"/>
        <v>#REF!</v>
      </c>
      <c r="NY373" t="e">
        <f t="shared" si="361"/>
        <v>#REF!</v>
      </c>
      <c r="NZ373" t="e">
        <f t="shared" si="362"/>
        <v>#REF!</v>
      </c>
      <c r="OA373" t="e">
        <f t="shared" si="363"/>
        <v>#REF!</v>
      </c>
      <c r="OB373" t="e">
        <f t="shared" si="364"/>
        <v>#REF!</v>
      </c>
      <c r="OC373" t="e">
        <f t="shared" si="365"/>
        <v>#REF!</v>
      </c>
    </row>
    <row r="374" spans="1:393" ht="16.5" customHeight="1" x14ac:dyDescent="0.3">
      <c r="A374" s="22"/>
      <c r="KN374" s="5" t="e">
        <f>IF(INDEX(#REF!,MATCH('HT 1-0'!D374,#REF!,0))=INDEX(#REF!,MATCH('HT 1-0'!D374,#REF!,0)),INDEX(#REF!,MATCH('HT 1-0'!D374,#REF!,0)),"ERROR")</f>
        <v>#REF!</v>
      </c>
      <c r="KO374" s="5" t="e">
        <f>IF(INDEX(#REF!,MATCH('HT 1-0'!E374,#REF!,0))=INDEX(#REF!,MATCH('HT 1-0'!E374,#REF!,0)),INDEX(#REF!,MATCH('HT 1-0'!E374,#REF!,0)),"ERROR")</f>
        <v>#REF!</v>
      </c>
      <c r="KP374" s="5" t="e">
        <f t="shared" si="305"/>
        <v>#REF!</v>
      </c>
      <c r="KQ374" t="str">
        <f t="shared" si="306"/>
        <v>_</v>
      </c>
      <c r="KR374" s="5" t="e">
        <f t="shared" si="307"/>
        <v>#DIV/0!</v>
      </c>
      <c r="KS374" s="5" t="e">
        <f t="shared" si="308"/>
        <v>#DIV/0!</v>
      </c>
      <c r="KT374" s="5" t="e">
        <f t="shared" si="309"/>
        <v>#DIV/0!</v>
      </c>
      <c r="KU374" s="5" t="e">
        <f t="shared" si="310"/>
        <v>#DIV/0!</v>
      </c>
      <c r="KV374" s="5" t="e">
        <f t="shared" si="311"/>
        <v>#DIV/0!</v>
      </c>
      <c r="KW374" s="5" t="e">
        <f t="shared" si="312"/>
        <v>#DIV/0!</v>
      </c>
      <c r="KX374" s="5" t="e">
        <f t="shared" si="313"/>
        <v>#DIV/0!</v>
      </c>
      <c r="KY374" s="5" t="e">
        <f t="shared" si="314"/>
        <v>#DIV/0!</v>
      </c>
      <c r="KZ374" s="5" t="e">
        <f t="shared" si="315"/>
        <v>#DIV/0!</v>
      </c>
      <c r="LA374" s="5" t="e">
        <f t="shared" si="316"/>
        <v>#DIV/0!</v>
      </c>
      <c r="LB374" t="e">
        <f>IF(LQ374="1-0",INDEX(Scrape!#REF!,MATCH('HT 1-0'!KP374,Scrape!$B:$B,0)),"")</f>
        <v>#REF!</v>
      </c>
      <c r="LC374" t="e">
        <f>IF(LQ374="1-0",INDEX(Scrape!$A:$A,MATCH('HT 1-0'!KP374,Scrape!$B:$B,0)),"")</f>
        <v>#REF!</v>
      </c>
      <c r="LD374" t="e">
        <f>IF(LQ374="1-0",INDEX(Scrape!$B:$B,MATCH('HT 1-0'!KP374,Scrape!$B:$B,0)),"")</f>
        <v>#REF!</v>
      </c>
      <c r="LE374" t="e">
        <f>IF(LQ374="1-0",INDEX(Scrape!$C:$C,MATCH('HT 1-0'!KP374,Scrape!$B:$B,0)),"")</f>
        <v>#REF!</v>
      </c>
      <c r="LF374" t="e">
        <f>IF(LQ374="1-0",INDEX(Scrape!$D:$D,MATCH('HT 1-0'!KP374,Scrape!$B:$B,0)),"")</f>
        <v>#REF!</v>
      </c>
      <c r="LG374" t="e">
        <f>IF(LQ374="1-0",INDEX(Scrape!$E:$E,MATCH('HT 1-0'!KP374,Scrape!$B:$B,0)),"")</f>
        <v>#REF!</v>
      </c>
      <c r="LH374" t="e">
        <f>IF(LQ374="1-0",INDEX(Scrape!$F:$F,MATCH('HT 1-0'!KP374,Scrape!$B:$B,0)),"")</f>
        <v>#REF!</v>
      </c>
      <c r="LI374" t="e">
        <f>IF(LQ374="1-0",INDEX(Scrape!$G:$G,MATCH('HT 1-0'!KP374,Scrape!$B:$B,0)),"")</f>
        <v>#REF!</v>
      </c>
      <c r="LJ374" t="e">
        <f>IF(LQ374="1-0",INDEX(Scrape!$H:$H,MATCH('HT 1-0'!KP374,Scrape!$B:$B,0)),"")</f>
        <v>#REF!</v>
      </c>
      <c r="LK374" t="e">
        <f>IF(LQ374="1-0",INDEX(Scrape!$I:$I,MATCH('HT 1-0'!KP374,Scrape!$B:$B,0)),"")</f>
        <v>#REF!</v>
      </c>
      <c r="LL374" t="e">
        <f>IF(LQ374="1-0",INDEX(Scrape!$J:$J,MATCH('HT 1-0'!KP374,Scrape!$B:$B,0)),"")</f>
        <v>#REF!</v>
      </c>
      <c r="LM374" t="e">
        <f>IF(LQ374="1-0",INDEX(Scrape!$K:$K,MATCH('HT 1-0'!KP374,Scrape!$B:$B,0)),"")</f>
        <v>#REF!</v>
      </c>
      <c r="LN374" t="e">
        <f>IF(LQ374="1-0",INDEX(Scrape!$L:$L,MATCH('HT 1-0'!KP374,Scrape!$B:$B,0)),"")</f>
        <v>#REF!</v>
      </c>
      <c r="LO374" t="e">
        <f>IF(LQ374="1-0",INDEX(Scrape!$M:$M,MATCH('HT 1-0'!KP374,Scrape!$B:$B,0)),"")</f>
        <v>#REF!</v>
      </c>
      <c r="LP374" t="e">
        <f>IF(LQ374="1-0",INDEX(Scrape!$N:$N,MATCH('HT 1-0'!KP374,Scrape!$B:$B,0)),"")</f>
        <v>#REF!</v>
      </c>
      <c r="LQ374" t="e">
        <f>INDEX(Scrape!$O:$O,MATCH('HT 1-0'!KP374,Scrape!$B:$B,0))</f>
        <v>#REF!</v>
      </c>
      <c r="LR374" t="e">
        <f t="shared" si="317"/>
        <v>#REF!</v>
      </c>
      <c r="LS374" t="e">
        <f t="shared" si="318"/>
        <v>#REF!</v>
      </c>
      <c r="LT374" s="23" t="e">
        <f>IF(INDEX(#REF!,MATCH(KQ374,#REF!,0))=INDEX(#REF!,MATCH(KQ374,#REF!,0)),INDEX(#REF!,MATCH(KQ374,#REF!,0)),"ERROR")</f>
        <v>#REF!</v>
      </c>
      <c r="LU374" s="24" t="e">
        <f t="shared" si="319"/>
        <v>#DIV/0!</v>
      </c>
      <c r="LV374" s="24" t="e">
        <f t="shared" si="320"/>
        <v>#DIV/0!</v>
      </c>
      <c r="LW374" s="24" t="e">
        <f t="shared" si="321"/>
        <v>#DIV/0!</v>
      </c>
      <c r="LX374" s="24" t="e">
        <f t="shared" si="322"/>
        <v>#DIV/0!</v>
      </c>
      <c r="LY374" s="25" t="e">
        <f t="shared" si="323"/>
        <v>#REF!</v>
      </c>
      <c r="LZ374" s="25" t="e">
        <f t="shared" si="324"/>
        <v>#REF!</v>
      </c>
      <c r="MA374" s="26" t="e">
        <f t="shared" si="325"/>
        <v>#REF!</v>
      </c>
      <c r="MB374" s="27" t="e">
        <f t="shared" si="326"/>
        <v>#REF!</v>
      </c>
      <c r="MC374" s="28" t="e">
        <f t="shared" si="327"/>
        <v>#REF!</v>
      </c>
      <c r="MD374" s="24" t="e">
        <f t="shared" si="328"/>
        <v>#REF!</v>
      </c>
      <c r="ME374" s="29" t="e">
        <f t="shared" si="329"/>
        <v>#REF!</v>
      </c>
      <c r="MF374" s="30" t="e">
        <f t="shared" si="330"/>
        <v>#REF!</v>
      </c>
      <c r="MG374" s="24" t="e">
        <f t="shared" si="331"/>
        <v>#REF!</v>
      </c>
      <c r="MH374" s="29" t="e">
        <f t="shared" si="332"/>
        <v>#REF!</v>
      </c>
      <c r="MI374" s="30" t="e">
        <f t="shared" si="333"/>
        <v>#REF!</v>
      </c>
      <c r="MJ374" t="str">
        <f t="shared" si="334"/>
        <v/>
      </c>
      <c r="MK374" t="str">
        <f t="shared" si="335"/>
        <v/>
      </c>
      <c r="ML374" t="str">
        <f t="shared" si="336"/>
        <v/>
      </c>
      <c r="MM374" t="str">
        <f t="shared" si="337"/>
        <v/>
      </c>
      <c r="MN374" t="str">
        <f t="shared" si="338"/>
        <v/>
      </c>
      <c r="MO374" t="str">
        <f t="shared" si="339"/>
        <v/>
      </c>
      <c r="MP374" s="5" t="e">
        <f>COUNTIFS(#REF!,LT374,#REF!,1,#REF!,"&gt;="&amp;MC374,#REF!,"&lt;="&amp;MB374,#REF!,"&lt;="&amp;ME374,#REF!,"&gt;="&amp;MF374,#REF!,"="&amp;KV374,#REF!,"="&amp;KX374)</f>
        <v>#REF!</v>
      </c>
      <c r="MQ374" s="5" t="e">
        <f>COUNTIFS(#REF!,LT374,#REF!,0,#REF!,"&gt;="&amp;MC374,#REF!,"&lt;="&amp;MB374,#REF!,"&lt;="&amp;ME374,#REF!,"&gt;="&amp;MF374,#REF!,"="&amp;KV374,#REF!,"="&amp;KX374)</f>
        <v>#REF!</v>
      </c>
      <c r="MR374" s="5" t="e">
        <f>COUNTIFS(#REF!,LT374,#REF!,1,#REF!,"&gt;="&amp;MC374,#REF!,"&lt;="&amp;MB374,#REF!,"&lt;="&amp;ME374,#REF!,"&gt;="&amp;MF374,#REF!,"="&amp;KW374,#REF!,"="&amp;KY374)</f>
        <v>#REF!</v>
      </c>
      <c r="MS374" s="5" t="e">
        <f>COUNTIFS(#REF!,LT374,#REF!,0,#REF!,"&gt;="&amp;MC374,#REF!,"&lt;="&amp;MB374,#REF!,"&lt;="&amp;ME374,#REF!,"&gt;="&amp;MF374,#REF!,"="&amp;KW374,#REF!,"="&amp;KY374)</f>
        <v>#REF!</v>
      </c>
      <c r="MT374" s="5" t="e">
        <f>COUNTIFS(#REF!,LT374,#REF!,1,#REF!,"&gt;="&amp;MI374,#REF!,"&lt;="&amp;MH374,#REF!,"&lt;="&amp;ME374,#REF!,"&gt;="&amp;MF374)</f>
        <v>#REF!</v>
      </c>
      <c r="MU374" s="5" t="e">
        <f>COUNTIFS(#REF!,LT374,#REF!,0,#REF!,"&gt;="&amp;MI374,#REF!,"&lt;="&amp;MH374,#REF!,"&lt;="&amp;ME374,#REF!,"&gt;="&amp;MF374)</f>
        <v>#REF!</v>
      </c>
      <c r="MV374" s="5" t="e">
        <f>COUNTIFS(#REF!,LT374,#REF!,1,#REF!,"&gt;="&amp;MI374,#REF!,"&lt;="&amp;MH374,#REF!,"="&amp;KZ374,#REF!,"="&amp;LA374,#REF!,"&lt;="&amp;ME374,#REF!,"&gt;="&amp;MF374)</f>
        <v>#REF!</v>
      </c>
      <c r="MW374" s="5" t="e">
        <f>COUNTIFS(#REF!,LT374,#REF!,0,#REF!,"&gt;="&amp;MI374,#REF!,"&lt;="&amp;MH374,#REF!,"="&amp;KZ374,#REF!,"="&amp;LA374,#REF!,"&lt;="&amp;ME374,#REF!,"&gt;="&amp;MF374)</f>
        <v>#REF!</v>
      </c>
      <c r="MX374" s="5" t="e">
        <f>COUNTIFS(#REF!,LT374,#REF!,1,#REF!,"&gt;="&amp;MC374,#REF!,"&lt;="&amp;MB374,#REF!,"&lt;="&amp;ME374,#REF!,"&gt;="&amp;MF374)</f>
        <v>#REF!</v>
      </c>
      <c r="MY374" s="5" t="e">
        <f>COUNTIFS(#REF!,LT374,#REF!,0,#REF!,"&gt;="&amp;MC374,#REF!,"&lt;="&amp;MB374,#REF!,"&lt;="&amp;ME374,#REF!,"&gt;="&amp;MF374)</f>
        <v>#REF!</v>
      </c>
      <c r="MZ374" s="5" t="e">
        <f>COUNTIFS(#REF!,LT374,#REF!,1,#REF!,"&lt;="&amp;ME374,#REF!,"&gt;="&amp;MF374,#REF!,"="&amp;KV374,#REF!,"="&amp;KX374)</f>
        <v>#REF!</v>
      </c>
      <c r="NA374" s="5" t="e">
        <f>COUNTIFS(#REF!,LT374,#REF!,0,#REF!,"&lt;="&amp;ME374,#REF!,"&gt;="&amp;MF374,#REF!,"="&amp;KV374,#REF!,"="&amp;KX374)</f>
        <v>#REF!</v>
      </c>
      <c r="NB374" s="5" t="e">
        <f>COUNTIFS(#REF!,LT374,#REF!,1,#REF!,"&lt;="&amp;ME374,#REF!,"&gt;="&amp;MF374,#REF!,"="&amp;KW374,#REF!,"="&amp;KY374)</f>
        <v>#REF!</v>
      </c>
      <c r="NC374" s="5" t="e">
        <f>COUNTIFS(#REF!,LT374,#REF!,0,#REF!,"&lt;="&amp;ME374,#REF!,"&gt;="&amp;MF374,#REF!,"="&amp;KW374,#REF!,"="&amp;KY374)</f>
        <v>#REF!</v>
      </c>
      <c r="ND374" s="5" t="e">
        <f t="shared" si="340"/>
        <v>#REF!</v>
      </c>
      <c r="NE374" s="5" t="e">
        <f t="shared" si="341"/>
        <v>#REF!</v>
      </c>
      <c r="NF374" s="5" t="e">
        <f t="shared" si="342"/>
        <v>#REF!</v>
      </c>
      <c r="NG374" s="6" t="e">
        <f t="shared" si="343"/>
        <v>#REF!</v>
      </c>
      <c r="NH374" s="7" t="e">
        <f t="shared" si="344"/>
        <v>#REF!</v>
      </c>
      <c r="NI374" s="5" t="e">
        <f t="shared" si="345"/>
        <v>#REF!</v>
      </c>
      <c r="NJ374" s="31" t="e">
        <f t="shared" si="346"/>
        <v>#REF!</v>
      </c>
      <c r="NK374" s="32" t="e">
        <f t="shared" si="347"/>
        <v>#REF!</v>
      </c>
      <c r="NL374" s="32" t="e">
        <f t="shared" si="348"/>
        <v>#REF!</v>
      </c>
      <c r="NM374" s="33" t="e">
        <f t="shared" si="349"/>
        <v>#REF!</v>
      </c>
      <c r="NN374" s="33" t="e">
        <f t="shared" si="350"/>
        <v>#REF!</v>
      </c>
      <c r="NO374" s="33" t="e">
        <f t="shared" si="351"/>
        <v>#REF!</v>
      </c>
      <c r="NP374" s="33" t="e">
        <f t="shared" si="352"/>
        <v>#REF!</v>
      </c>
      <c r="NQ374" s="31" t="e">
        <f t="shared" si="353"/>
        <v>#REF!</v>
      </c>
      <c r="NR374" s="32" t="e">
        <f t="shared" si="354"/>
        <v>#REF!</v>
      </c>
      <c r="NS374" s="32" t="e">
        <f t="shared" si="355"/>
        <v>#REF!</v>
      </c>
      <c r="NT374" s="33" t="e">
        <f t="shared" si="356"/>
        <v>#REF!</v>
      </c>
      <c r="NU374" s="33" t="e">
        <f t="shared" si="357"/>
        <v>#REF!</v>
      </c>
      <c r="NV374" s="33" t="e">
        <f t="shared" si="358"/>
        <v>#REF!</v>
      </c>
      <c r="NW374" s="33" t="e">
        <f t="shared" si="359"/>
        <v>#REF!</v>
      </c>
      <c r="NX374" t="e">
        <f t="shared" si="360"/>
        <v>#REF!</v>
      </c>
      <c r="NY374" t="e">
        <f t="shared" si="361"/>
        <v>#REF!</v>
      </c>
      <c r="NZ374" t="e">
        <f t="shared" si="362"/>
        <v>#REF!</v>
      </c>
      <c r="OA374" t="e">
        <f t="shared" si="363"/>
        <v>#REF!</v>
      </c>
      <c r="OB374" t="e">
        <f t="shared" si="364"/>
        <v>#REF!</v>
      </c>
      <c r="OC374" t="e">
        <f t="shared" si="365"/>
        <v>#REF!</v>
      </c>
    </row>
    <row r="375" spans="1:393" ht="16.5" customHeight="1" x14ac:dyDescent="0.3">
      <c r="A375" s="22"/>
      <c r="KN375" s="5" t="e">
        <f>IF(INDEX(#REF!,MATCH('HT 1-0'!D375,#REF!,0))=INDEX(#REF!,MATCH('HT 1-0'!D375,#REF!,0)),INDEX(#REF!,MATCH('HT 1-0'!D375,#REF!,0)),"ERROR")</f>
        <v>#REF!</v>
      </c>
      <c r="KO375" s="5" t="e">
        <f>IF(INDEX(#REF!,MATCH('HT 1-0'!E375,#REF!,0))=INDEX(#REF!,MATCH('HT 1-0'!E375,#REF!,0)),INDEX(#REF!,MATCH('HT 1-0'!E375,#REF!,0)),"ERROR")</f>
        <v>#REF!</v>
      </c>
      <c r="KP375" s="5" t="e">
        <f t="shared" si="305"/>
        <v>#REF!</v>
      </c>
      <c r="KQ375" t="str">
        <f t="shared" si="306"/>
        <v>_</v>
      </c>
      <c r="KR375" s="5" t="e">
        <f t="shared" si="307"/>
        <v>#DIV/0!</v>
      </c>
      <c r="KS375" s="5" t="e">
        <f t="shared" si="308"/>
        <v>#DIV/0!</v>
      </c>
      <c r="KT375" s="5" t="e">
        <f t="shared" si="309"/>
        <v>#DIV/0!</v>
      </c>
      <c r="KU375" s="5" t="e">
        <f t="shared" si="310"/>
        <v>#DIV/0!</v>
      </c>
      <c r="KV375" s="5" t="e">
        <f t="shared" si="311"/>
        <v>#DIV/0!</v>
      </c>
      <c r="KW375" s="5" t="e">
        <f t="shared" si="312"/>
        <v>#DIV/0!</v>
      </c>
      <c r="KX375" s="5" t="e">
        <f t="shared" si="313"/>
        <v>#DIV/0!</v>
      </c>
      <c r="KY375" s="5" t="e">
        <f t="shared" si="314"/>
        <v>#DIV/0!</v>
      </c>
      <c r="KZ375" s="5" t="e">
        <f t="shared" si="315"/>
        <v>#DIV/0!</v>
      </c>
      <c r="LA375" s="5" t="e">
        <f t="shared" si="316"/>
        <v>#DIV/0!</v>
      </c>
      <c r="LB375" t="e">
        <f>IF(LQ375="1-0",INDEX(Scrape!#REF!,MATCH('HT 1-0'!KP375,Scrape!$B:$B,0)),"")</f>
        <v>#REF!</v>
      </c>
      <c r="LC375" t="e">
        <f>IF(LQ375="1-0",INDEX(Scrape!$A:$A,MATCH('HT 1-0'!KP375,Scrape!$B:$B,0)),"")</f>
        <v>#REF!</v>
      </c>
      <c r="LD375" t="e">
        <f>IF(LQ375="1-0",INDEX(Scrape!$B:$B,MATCH('HT 1-0'!KP375,Scrape!$B:$B,0)),"")</f>
        <v>#REF!</v>
      </c>
      <c r="LE375" t="e">
        <f>IF(LQ375="1-0",INDEX(Scrape!$C:$C,MATCH('HT 1-0'!KP375,Scrape!$B:$B,0)),"")</f>
        <v>#REF!</v>
      </c>
      <c r="LF375" t="e">
        <f>IF(LQ375="1-0",INDEX(Scrape!$D:$D,MATCH('HT 1-0'!KP375,Scrape!$B:$B,0)),"")</f>
        <v>#REF!</v>
      </c>
      <c r="LG375" t="e">
        <f>IF(LQ375="1-0",INDEX(Scrape!$E:$E,MATCH('HT 1-0'!KP375,Scrape!$B:$B,0)),"")</f>
        <v>#REF!</v>
      </c>
      <c r="LH375" t="e">
        <f>IF(LQ375="1-0",INDEX(Scrape!$F:$F,MATCH('HT 1-0'!KP375,Scrape!$B:$B,0)),"")</f>
        <v>#REF!</v>
      </c>
      <c r="LI375" t="e">
        <f>IF(LQ375="1-0",INDEX(Scrape!$G:$G,MATCH('HT 1-0'!KP375,Scrape!$B:$B,0)),"")</f>
        <v>#REF!</v>
      </c>
      <c r="LJ375" t="e">
        <f>IF(LQ375="1-0",INDEX(Scrape!$H:$H,MATCH('HT 1-0'!KP375,Scrape!$B:$B,0)),"")</f>
        <v>#REF!</v>
      </c>
      <c r="LK375" t="e">
        <f>IF(LQ375="1-0",INDEX(Scrape!$I:$I,MATCH('HT 1-0'!KP375,Scrape!$B:$B,0)),"")</f>
        <v>#REF!</v>
      </c>
      <c r="LL375" t="e">
        <f>IF(LQ375="1-0",INDEX(Scrape!$J:$J,MATCH('HT 1-0'!KP375,Scrape!$B:$B,0)),"")</f>
        <v>#REF!</v>
      </c>
      <c r="LM375" t="e">
        <f>IF(LQ375="1-0",INDEX(Scrape!$K:$K,MATCH('HT 1-0'!KP375,Scrape!$B:$B,0)),"")</f>
        <v>#REF!</v>
      </c>
      <c r="LN375" t="e">
        <f>IF(LQ375="1-0",INDEX(Scrape!$L:$L,MATCH('HT 1-0'!KP375,Scrape!$B:$B,0)),"")</f>
        <v>#REF!</v>
      </c>
      <c r="LO375" t="e">
        <f>IF(LQ375="1-0",INDEX(Scrape!$M:$M,MATCH('HT 1-0'!KP375,Scrape!$B:$B,0)),"")</f>
        <v>#REF!</v>
      </c>
      <c r="LP375" t="e">
        <f>IF(LQ375="1-0",INDEX(Scrape!$N:$N,MATCH('HT 1-0'!KP375,Scrape!$B:$B,0)),"")</f>
        <v>#REF!</v>
      </c>
      <c r="LQ375" t="e">
        <f>INDEX(Scrape!$O:$O,MATCH('HT 1-0'!KP375,Scrape!$B:$B,0))</f>
        <v>#REF!</v>
      </c>
      <c r="LR375" t="e">
        <f t="shared" si="317"/>
        <v>#REF!</v>
      </c>
      <c r="LS375" t="e">
        <f t="shared" si="318"/>
        <v>#REF!</v>
      </c>
      <c r="LT375" s="23" t="e">
        <f>IF(INDEX(#REF!,MATCH(KQ375,#REF!,0))=INDEX(#REF!,MATCH(KQ375,#REF!,0)),INDEX(#REF!,MATCH(KQ375,#REF!,0)),"ERROR")</f>
        <v>#REF!</v>
      </c>
      <c r="LU375" s="24" t="e">
        <f t="shared" si="319"/>
        <v>#DIV/0!</v>
      </c>
      <c r="LV375" s="24" t="e">
        <f t="shared" si="320"/>
        <v>#DIV/0!</v>
      </c>
      <c r="LW375" s="24" t="e">
        <f t="shared" si="321"/>
        <v>#DIV/0!</v>
      </c>
      <c r="LX375" s="24" t="e">
        <f t="shared" si="322"/>
        <v>#DIV/0!</v>
      </c>
      <c r="LY375" s="25" t="e">
        <f t="shared" si="323"/>
        <v>#REF!</v>
      </c>
      <c r="LZ375" s="25" t="e">
        <f t="shared" si="324"/>
        <v>#REF!</v>
      </c>
      <c r="MA375" s="26" t="e">
        <f t="shared" si="325"/>
        <v>#REF!</v>
      </c>
      <c r="MB375" s="27" t="e">
        <f t="shared" si="326"/>
        <v>#REF!</v>
      </c>
      <c r="MC375" s="28" t="e">
        <f t="shared" si="327"/>
        <v>#REF!</v>
      </c>
      <c r="MD375" s="24" t="e">
        <f t="shared" si="328"/>
        <v>#REF!</v>
      </c>
      <c r="ME375" s="29" t="e">
        <f t="shared" si="329"/>
        <v>#REF!</v>
      </c>
      <c r="MF375" s="30" t="e">
        <f t="shared" si="330"/>
        <v>#REF!</v>
      </c>
      <c r="MG375" s="24" t="e">
        <f t="shared" si="331"/>
        <v>#REF!</v>
      </c>
      <c r="MH375" s="29" t="e">
        <f t="shared" si="332"/>
        <v>#REF!</v>
      </c>
      <c r="MI375" s="30" t="e">
        <f t="shared" si="333"/>
        <v>#REF!</v>
      </c>
      <c r="MJ375" t="str">
        <f t="shared" si="334"/>
        <v/>
      </c>
      <c r="MK375" t="str">
        <f t="shared" si="335"/>
        <v/>
      </c>
      <c r="ML375" t="str">
        <f t="shared" si="336"/>
        <v/>
      </c>
      <c r="MM375" t="str">
        <f t="shared" si="337"/>
        <v/>
      </c>
      <c r="MN375" t="str">
        <f t="shared" si="338"/>
        <v/>
      </c>
      <c r="MO375" t="str">
        <f t="shared" si="339"/>
        <v/>
      </c>
      <c r="MP375" s="5" t="e">
        <f>COUNTIFS(#REF!,LT375,#REF!,1,#REF!,"&gt;="&amp;MC375,#REF!,"&lt;="&amp;MB375,#REF!,"&lt;="&amp;ME375,#REF!,"&gt;="&amp;MF375,#REF!,"="&amp;KV375,#REF!,"="&amp;KX375)</f>
        <v>#REF!</v>
      </c>
      <c r="MQ375" s="5" t="e">
        <f>COUNTIFS(#REF!,LT375,#REF!,0,#REF!,"&gt;="&amp;MC375,#REF!,"&lt;="&amp;MB375,#REF!,"&lt;="&amp;ME375,#REF!,"&gt;="&amp;MF375,#REF!,"="&amp;KV375,#REF!,"="&amp;KX375)</f>
        <v>#REF!</v>
      </c>
      <c r="MR375" s="5" t="e">
        <f>COUNTIFS(#REF!,LT375,#REF!,1,#REF!,"&gt;="&amp;MC375,#REF!,"&lt;="&amp;MB375,#REF!,"&lt;="&amp;ME375,#REF!,"&gt;="&amp;MF375,#REF!,"="&amp;KW375,#REF!,"="&amp;KY375)</f>
        <v>#REF!</v>
      </c>
      <c r="MS375" s="5" t="e">
        <f>COUNTIFS(#REF!,LT375,#REF!,0,#REF!,"&gt;="&amp;MC375,#REF!,"&lt;="&amp;MB375,#REF!,"&lt;="&amp;ME375,#REF!,"&gt;="&amp;MF375,#REF!,"="&amp;KW375,#REF!,"="&amp;KY375)</f>
        <v>#REF!</v>
      </c>
      <c r="MT375" s="5" t="e">
        <f>COUNTIFS(#REF!,LT375,#REF!,1,#REF!,"&gt;="&amp;MI375,#REF!,"&lt;="&amp;MH375,#REF!,"&lt;="&amp;ME375,#REF!,"&gt;="&amp;MF375)</f>
        <v>#REF!</v>
      </c>
      <c r="MU375" s="5" t="e">
        <f>COUNTIFS(#REF!,LT375,#REF!,0,#REF!,"&gt;="&amp;MI375,#REF!,"&lt;="&amp;MH375,#REF!,"&lt;="&amp;ME375,#REF!,"&gt;="&amp;MF375)</f>
        <v>#REF!</v>
      </c>
      <c r="MV375" s="5" t="e">
        <f>COUNTIFS(#REF!,LT375,#REF!,1,#REF!,"&gt;="&amp;MI375,#REF!,"&lt;="&amp;MH375,#REF!,"="&amp;KZ375,#REF!,"="&amp;LA375,#REF!,"&lt;="&amp;ME375,#REF!,"&gt;="&amp;MF375)</f>
        <v>#REF!</v>
      </c>
      <c r="MW375" s="5" t="e">
        <f>COUNTIFS(#REF!,LT375,#REF!,0,#REF!,"&gt;="&amp;MI375,#REF!,"&lt;="&amp;MH375,#REF!,"="&amp;KZ375,#REF!,"="&amp;LA375,#REF!,"&lt;="&amp;ME375,#REF!,"&gt;="&amp;MF375)</f>
        <v>#REF!</v>
      </c>
      <c r="MX375" s="5" t="e">
        <f>COUNTIFS(#REF!,LT375,#REF!,1,#REF!,"&gt;="&amp;MC375,#REF!,"&lt;="&amp;MB375,#REF!,"&lt;="&amp;ME375,#REF!,"&gt;="&amp;MF375)</f>
        <v>#REF!</v>
      </c>
      <c r="MY375" s="5" t="e">
        <f>COUNTIFS(#REF!,LT375,#REF!,0,#REF!,"&gt;="&amp;MC375,#REF!,"&lt;="&amp;MB375,#REF!,"&lt;="&amp;ME375,#REF!,"&gt;="&amp;MF375)</f>
        <v>#REF!</v>
      </c>
      <c r="MZ375" s="5" t="e">
        <f>COUNTIFS(#REF!,LT375,#REF!,1,#REF!,"&lt;="&amp;ME375,#REF!,"&gt;="&amp;MF375,#REF!,"="&amp;KV375,#REF!,"="&amp;KX375)</f>
        <v>#REF!</v>
      </c>
      <c r="NA375" s="5" t="e">
        <f>COUNTIFS(#REF!,LT375,#REF!,0,#REF!,"&lt;="&amp;ME375,#REF!,"&gt;="&amp;MF375,#REF!,"="&amp;KV375,#REF!,"="&amp;KX375)</f>
        <v>#REF!</v>
      </c>
      <c r="NB375" s="5" t="e">
        <f>COUNTIFS(#REF!,LT375,#REF!,1,#REF!,"&lt;="&amp;ME375,#REF!,"&gt;="&amp;MF375,#REF!,"="&amp;KW375,#REF!,"="&amp;KY375)</f>
        <v>#REF!</v>
      </c>
      <c r="NC375" s="5" t="e">
        <f>COUNTIFS(#REF!,LT375,#REF!,0,#REF!,"&lt;="&amp;ME375,#REF!,"&gt;="&amp;MF375,#REF!,"="&amp;KW375,#REF!,"="&amp;KY375)</f>
        <v>#REF!</v>
      </c>
      <c r="ND375" s="5" t="e">
        <f t="shared" si="340"/>
        <v>#REF!</v>
      </c>
      <c r="NE375" s="5" t="e">
        <f t="shared" si="341"/>
        <v>#REF!</v>
      </c>
      <c r="NF375" s="5" t="e">
        <f t="shared" si="342"/>
        <v>#REF!</v>
      </c>
      <c r="NG375" s="6" t="e">
        <f t="shared" si="343"/>
        <v>#REF!</v>
      </c>
      <c r="NH375" s="7" t="e">
        <f t="shared" si="344"/>
        <v>#REF!</v>
      </c>
      <c r="NI375" s="5" t="e">
        <f t="shared" si="345"/>
        <v>#REF!</v>
      </c>
      <c r="NJ375" s="31" t="e">
        <f t="shared" si="346"/>
        <v>#REF!</v>
      </c>
      <c r="NK375" s="32" t="e">
        <f t="shared" si="347"/>
        <v>#REF!</v>
      </c>
      <c r="NL375" s="32" t="e">
        <f t="shared" si="348"/>
        <v>#REF!</v>
      </c>
      <c r="NM375" s="33" t="e">
        <f t="shared" si="349"/>
        <v>#REF!</v>
      </c>
      <c r="NN375" s="33" t="e">
        <f t="shared" si="350"/>
        <v>#REF!</v>
      </c>
      <c r="NO375" s="33" t="e">
        <f t="shared" si="351"/>
        <v>#REF!</v>
      </c>
      <c r="NP375" s="33" t="e">
        <f t="shared" si="352"/>
        <v>#REF!</v>
      </c>
      <c r="NQ375" s="31" t="e">
        <f t="shared" si="353"/>
        <v>#REF!</v>
      </c>
      <c r="NR375" s="32" t="e">
        <f t="shared" si="354"/>
        <v>#REF!</v>
      </c>
      <c r="NS375" s="32" t="e">
        <f t="shared" si="355"/>
        <v>#REF!</v>
      </c>
      <c r="NT375" s="33" t="e">
        <f t="shared" si="356"/>
        <v>#REF!</v>
      </c>
      <c r="NU375" s="33" t="e">
        <f t="shared" si="357"/>
        <v>#REF!</v>
      </c>
      <c r="NV375" s="33" t="e">
        <f t="shared" si="358"/>
        <v>#REF!</v>
      </c>
      <c r="NW375" s="33" t="e">
        <f t="shared" si="359"/>
        <v>#REF!</v>
      </c>
      <c r="NX375" t="e">
        <f t="shared" si="360"/>
        <v>#REF!</v>
      </c>
      <c r="NY375" t="e">
        <f t="shared" si="361"/>
        <v>#REF!</v>
      </c>
      <c r="NZ375" t="e">
        <f t="shared" si="362"/>
        <v>#REF!</v>
      </c>
      <c r="OA375" t="e">
        <f t="shared" si="363"/>
        <v>#REF!</v>
      </c>
      <c r="OB375" t="e">
        <f t="shared" si="364"/>
        <v>#REF!</v>
      </c>
      <c r="OC375" t="e">
        <f t="shared" si="365"/>
        <v>#REF!</v>
      </c>
    </row>
    <row r="376" spans="1:393" ht="16.5" customHeight="1" x14ac:dyDescent="0.3">
      <c r="A376" s="22"/>
      <c r="KN376" s="5" t="e">
        <f>IF(INDEX(#REF!,MATCH('HT 1-0'!D376,#REF!,0))=INDEX(#REF!,MATCH('HT 1-0'!D376,#REF!,0)),INDEX(#REF!,MATCH('HT 1-0'!D376,#REF!,0)),"ERROR")</f>
        <v>#REF!</v>
      </c>
      <c r="KO376" s="5" t="e">
        <f>IF(INDEX(#REF!,MATCH('HT 1-0'!E376,#REF!,0))=INDEX(#REF!,MATCH('HT 1-0'!E376,#REF!,0)),INDEX(#REF!,MATCH('HT 1-0'!E376,#REF!,0)),"ERROR")</f>
        <v>#REF!</v>
      </c>
      <c r="KP376" s="5" t="e">
        <f t="shared" si="305"/>
        <v>#REF!</v>
      </c>
      <c r="KQ376" t="str">
        <f t="shared" si="306"/>
        <v>_</v>
      </c>
      <c r="KR376" s="5" t="e">
        <f t="shared" si="307"/>
        <v>#DIV/0!</v>
      </c>
      <c r="KS376" s="5" t="e">
        <f t="shared" si="308"/>
        <v>#DIV/0!</v>
      </c>
      <c r="KT376" s="5" t="e">
        <f t="shared" si="309"/>
        <v>#DIV/0!</v>
      </c>
      <c r="KU376" s="5" t="e">
        <f t="shared" si="310"/>
        <v>#DIV/0!</v>
      </c>
      <c r="KV376" s="5" t="e">
        <f t="shared" si="311"/>
        <v>#DIV/0!</v>
      </c>
      <c r="KW376" s="5" t="e">
        <f t="shared" si="312"/>
        <v>#DIV/0!</v>
      </c>
      <c r="KX376" s="5" t="e">
        <f t="shared" si="313"/>
        <v>#DIV/0!</v>
      </c>
      <c r="KY376" s="5" t="e">
        <f t="shared" si="314"/>
        <v>#DIV/0!</v>
      </c>
      <c r="KZ376" s="5" t="e">
        <f t="shared" si="315"/>
        <v>#DIV/0!</v>
      </c>
      <c r="LA376" s="5" t="e">
        <f t="shared" si="316"/>
        <v>#DIV/0!</v>
      </c>
      <c r="LB376" t="e">
        <f>IF(LQ376="1-0",INDEX(Scrape!#REF!,MATCH('HT 1-0'!KP376,Scrape!$B:$B,0)),"")</f>
        <v>#REF!</v>
      </c>
      <c r="LC376" t="e">
        <f>IF(LQ376="1-0",INDEX(Scrape!$A:$A,MATCH('HT 1-0'!KP376,Scrape!$B:$B,0)),"")</f>
        <v>#REF!</v>
      </c>
      <c r="LD376" t="e">
        <f>IF(LQ376="1-0",INDEX(Scrape!$B:$B,MATCH('HT 1-0'!KP376,Scrape!$B:$B,0)),"")</f>
        <v>#REF!</v>
      </c>
      <c r="LE376" t="e">
        <f>IF(LQ376="1-0",INDEX(Scrape!$C:$C,MATCH('HT 1-0'!KP376,Scrape!$B:$B,0)),"")</f>
        <v>#REF!</v>
      </c>
      <c r="LF376" t="e">
        <f>IF(LQ376="1-0",INDEX(Scrape!$D:$D,MATCH('HT 1-0'!KP376,Scrape!$B:$B,0)),"")</f>
        <v>#REF!</v>
      </c>
      <c r="LG376" t="e">
        <f>IF(LQ376="1-0",INDEX(Scrape!$E:$E,MATCH('HT 1-0'!KP376,Scrape!$B:$B,0)),"")</f>
        <v>#REF!</v>
      </c>
      <c r="LH376" t="e">
        <f>IF(LQ376="1-0",INDEX(Scrape!$F:$F,MATCH('HT 1-0'!KP376,Scrape!$B:$B,0)),"")</f>
        <v>#REF!</v>
      </c>
      <c r="LI376" t="e">
        <f>IF(LQ376="1-0",INDEX(Scrape!$G:$G,MATCH('HT 1-0'!KP376,Scrape!$B:$B,0)),"")</f>
        <v>#REF!</v>
      </c>
      <c r="LJ376" t="e">
        <f>IF(LQ376="1-0",INDEX(Scrape!$H:$H,MATCH('HT 1-0'!KP376,Scrape!$B:$B,0)),"")</f>
        <v>#REF!</v>
      </c>
      <c r="LK376" t="e">
        <f>IF(LQ376="1-0",INDEX(Scrape!$I:$I,MATCH('HT 1-0'!KP376,Scrape!$B:$B,0)),"")</f>
        <v>#REF!</v>
      </c>
      <c r="LL376" t="e">
        <f>IF(LQ376="1-0",INDEX(Scrape!$J:$J,MATCH('HT 1-0'!KP376,Scrape!$B:$B,0)),"")</f>
        <v>#REF!</v>
      </c>
      <c r="LM376" t="e">
        <f>IF(LQ376="1-0",INDEX(Scrape!$K:$K,MATCH('HT 1-0'!KP376,Scrape!$B:$B,0)),"")</f>
        <v>#REF!</v>
      </c>
      <c r="LN376" t="e">
        <f>IF(LQ376="1-0",INDEX(Scrape!$L:$L,MATCH('HT 1-0'!KP376,Scrape!$B:$B,0)),"")</f>
        <v>#REF!</v>
      </c>
      <c r="LO376" t="e">
        <f>IF(LQ376="1-0",INDEX(Scrape!$M:$M,MATCH('HT 1-0'!KP376,Scrape!$B:$B,0)),"")</f>
        <v>#REF!</v>
      </c>
      <c r="LP376" t="e">
        <f>IF(LQ376="1-0",INDEX(Scrape!$N:$N,MATCH('HT 1-0'!KP376,Scrape!$B:$B,0)),"")</f>
        <v>#REF!</v>
      </c>
      <c r="LQ376" t="e">
        <f>INDEX(Scrape!$O:$O,MATCH('HT 1-0'!KP376,Scrape!$B:$B,0))</f>
        <v>#REF!</v>
      </c>
      <c r="LR376" t="e">
        <f t="shared" si="317"/>
        <v>#REF!</v>
      </c>
      <c r="LS376" t="e">
        <f t="shared" si="318"/>
        <v>#REF!</v>
      </c>
      <c r="LT376" s="23" t="e">
        <f>IF(INDEX(#REF!,MATCH(KQ376,#REF!,0))=INDEX(#REF!,MATCH(KQ376,#REF!,0)),INDEX(#REF!,MATCH(KQ376,#REF!,0)),"ERROR")</f>
        <v>#REF!</v>
      </c>
      <c r="LU376" s="24" t="e">
        <f t="shared" si="319"/>
        <v>#DIV/0!</v>
      </c>
      <c r="LV376" s="24" t="e">
        <f t="shared" si="320"/>
        <v>#DIV/0!</v>
      </c>
      <c r="LW376" s="24" t="e">
        <f t="shared" si="321"/>
        <v>#DIV/0!</v>
      </c>
      <c r="LX376" s="24" t="e">
        <f t="shared" si="322"/>
        <v>#DIV/0!</v>
      </c>
      <c r="LY376" s="25" t="e">
        <f t="shared" si="323"/>
        <v>#REF!</v>
      </c>
      <c r="LZ376" s="25" t="e">
        <f t="shared" si="324"/>
        <v>#REF!</v>
      </c>
      <c r="MA376" s="26" t="e">
        <f t="shared" si="325"/>
        <v>#REF!</v>
      </c>
      <c r="MB376" s="27" t="e">
        <f t="shared" si="326"/>
        <v>#REF!</v>
      </c>
      <c r="MC376" s="28" t="e">
        <f t="shared" si="327"/>
        <v>#REF!</v>
      </c>
      <c r="MD376" s="24" t="e">
        <f t="shared" si="328"/>
        <v>#REF!</v>
      </c>
      <c r="ME376" s="29" t="e">
        <f t="shared" si="329"/>
        <v>#REF!</v>
      </c>
      <c r="MF376" s="30" t="e">
        <f t="shared" si="330"/>
        <v>#REF!</v>
      </c>
      <c r="MG376" s="24" t="e">
        <f t="shared" si="331"/>
        <v>#REF!</v>
      </c>
      <c r="MH376" s="29" t="e">
        <f t="shared" si="332"/>
        <v>#REF!</v>
      </c>
      <c r="MI376" s="30" t="e">
        <f t="shared" si="333"/>
        <v>#REF!</v>
      </c>
      <c r="MJ376" t="str">
        <f t="shared" si="334"/>
        <v/>
      </c>
      <c r="MK376" t="str">
        <f t="shared" si="335"/>
        <v/>
      </c>
      <c r="ML376" t="str">
        <f t="shared" si="336"/>
        <v/>
      </c>
      <c r="MM376" t="str">
        <f t="shared" si="337"/>
        <v/>
      </c>
      <c r="MN376" t="str">
        <f t="shared" si="338"/>
        <v/>
      </c>
      <c r="MO376" t="str">
        <f t="shared" si="339"/>
        <v/>
      </c>
      <c r="MP376" s="5" t="e">
        <f>COUNTIFS(#REF!,LT376,#REF!,1,#REF!,"&gt;="&amp;MC376,#REF!,"&lt;="&amp;MB376,#REF!,"&lt;="&amp;ME376,#REF!,"&gt;="&amp;MF376,#REF!,"="&amp;KV376,#REF!,"="&amp;KX376)</f>
        <v>#REF!</v>
      </c>
      <c r="MQ376" s="5" t="e">
        <f>COUNTIFS(#REF!,LT376,#REF!,0,#REF!,"&gt;="&amp;MC376,#REF!,"&lt;="&amp;MB376,#REF!,"&lt;="&amp;ME376,#REF!,"&gt;="&amp;MF376,#REF!,"="&amp;KV376,#REF!,"="&amp;KX376)</f>
        <v>#REF!</v>
      </c>
      <c r="MR376" s="5" t="e">
        <f>COUNTIFS(#REF!,LT376,#REF!,1,#REF!,"&gt;="&amp;MC376,#REF!,"&lt;="&amp;MB376,#REF!,"&lt;="&amp;ME376,#REF!,"&gt;="&amp;MF376,#REF!,"="&amp;KW376,#REF!,"="&amp;KY376)</f>
        <v>#REF!</v>
      </c>
      <c r="MS376" s="5" t="e">
        <f>COUNTIFS(#REF!,LT376,#REF!,0,#REF!,"&gt;="&amp;MC376,#REF!,"&lt;="&amp;MB376,#REF!,"&lt;="&amp;ME376,#REF!,"&gt;="&amp;MF376,#REF!,"="&amp;KW376,#REF!,"="&amp;KY376)</f>
        <v>#REF!</v>
      </c>
      <c r="MT376" s="5" t="e">
        <f>COUNTIFS(#REF!,LT376,#REF!,1,#REF!,"&gt;="&amp;MI376,#REF!,"&lt;="&amp;MH376,#REF!,"&lt;="&amp;ME376,#REF!,"&gt;="&amp;MF376)</f>
        <v>#REF!</v>
      </c>
      <c r="MU376" s="5" t="e">
        <f>COUNTIFS(#REF!,LT376,#REF!,0,#REF!,"&gt;="&amp;MI376,#REF!,"&lt;="&amp;MH376,#REF!,"&lt;="&amp;ME376,#REF!,"&gt;="&amp;MF376)</f>
        <v>#REF!</v>
      </c>
      <c r="MV376" s="5" t="e">
        <f>COUNTIFS(#REF!,LT376,#REF!,1,#REF!,"&gt;="&amp;MI376,#REF!,"&lt;="&amp;MH376,#REF!,"="&amp;KZ376,#REF!,"="&amp;LA376,#REF!,"&lt;="&amp;ME376,#REF!,"&gt;="&amp;MF376)</f>
        <v>#REF!</v>
      </c>
      <c r="MW376" s="5" t="e">
        <f>COUNTIFS(#REF!,LT376,#REF!,0,#REF!,"&gt;="&amp;MI376,#REF!,"&lt;="&amp;MH376,#REF!,"="&amp;KZ376,#REF!,"="&amp;LA376,#REF!,"&lt;="&amp;ME376,#REF!,"&gt;="&amp;MF376)</f>
        <v>#REF!</v>
      </c>
      <c r="MX376" s="5" t="e">
        <f>COUNTIFS(#REF!,LT376,#REF!,1,#REF!,"&gt;="&amp;MC376,#REF!,"&lt;="&amp;MB376,#REF!,"&lt;="&amp;ME376,#REF!,"&gt;="&amp;MF376)</f>
        <v>#REF!</v>
      </c>
      <c r="MY376" s="5" t="e">
        <f>COUNTIFS(#REF!,LT376,#REF!,0,#REF!,"&gt;="&amp;MC376,#REF!,"&lt;="&amp;MB376,#REF!,"&lt;="&amp;ME376,#REF!,"&gt;="&amp;MF376)</f>
        <v>#REF!</v>
      </c>
      <c r="MZ376" s="5" t="e">
        <f>COUNTIFS(#REF!,LT376,#REF!,1,#REF!,"&lt;="&amp;ME376,#REF!,"&gt;="&amp;MF376,#REF!,"="&amp;KV376,#REF!,"="&amp;KX376)</f>
        <v>#REF!</v>
      </c>
      <c r="NA376" s="5" t="e">
        <f>COUNTIFS(#REF!,LT376,#REF!,0,#REF!,"&lt;="&amp;ME376,#REF!,"&gt;="&amp;MF376,#REF!,"="&amp;KV376,#REF!,"="&amp;KX376)</f>
        <v>#REF!</v>
      </c>
      <c r="NB376" s="5" t="e">
        <f>COUNTIFS(#REF!,LT376,#REF!,1,#REF!,"&lt;="&amp;ME376,#REF!,"&gt;="&amp;MF376,#REF!,"="&amp;KW376,#REF!,"="&amp;KY376)</f>
        <v>#REF!</v>
      </c>
      <c r="NC376" s="5" t="e">
        <f>COUNTIFS(#REF!,LT376,#REF!,0,#REF!,"&lt;="&amp;ME376,#REF!,"&gt;="&amp;MF376,#REF!,"="&amp;KW376,#REF!,"="&amp;KY376)</f>
        <v>#REF!</v>
      </c>
      <c r="ND376" s="5" t="e">
        <f t="shared" si="340"/>
        <v>#REF!</v>
      </c>
      <c r="NE376" s="5" t="e">
        <f t="shared" si="341"/>
        <v>#REF!</v>
      </c>
      <c r="NF376" s="5" t="e">
        <f t="shared" si="342"/>
        <v>#REF!</v>
      </c>
      <c r="NG376" s="6" t="e">
        <f t="shared" si="343"/>
        <v>#REF!</v>
      </c>
      <c r="NH376" s="7" t="e">
        <f t="shared" si="344"/>
        <v>#REF!</v>
      </c>
      <c r="NI376" s="5" t="e">
        <f t="shared" si="345"/>
        <v>#REF!</v>
      </c>
      <c r="NJ376" s="31" t="e">
        <f t="shared" si="346"/>
        <v>#REF!</v>
      </c>
      <c r="NK376" s="32" t="e">
        <f t="shared" si="347"/>
        <v>#REF!</v>
      </c>
      <c r="NL376" s="32" t="e">
        <f t="shared" si="348"/>
        <v>#REF!</v>
      </c>
      <c r="NM376" s="33" t="e">
        <f t="shared" si="349"/>
        <v>#REF!</v>
      </c>
      <c r="NN376" s="33" t="e">
        <f t="shared" si="350"/>
        <v>#REF!</v>
      </c>
      <c r="NO376" s="33" t="e">
        <f t="shared" si="351"/>
        <v>#REF!</v>
      </c>
      <c r="NP376" s="33" t="e">
        <f t="shared" si="352"/>
        <v>#REF!</v>
      </c>
      <c r="NQ376" s="31" t="e">
        <f t="shared" si="353"/>
        <v>#REF!</v>
      </c>
      <c r="NR376" s="32" t="e">
        <f t="shared" si="354"/>
        <v>#REF!</v>
      </c>
      <c r="NS376" s="32" t="e">
        <f t="shared" si="355"/>
        <v>#REF!</v>
      </c>
      <c r="NT376" s="33" t="e">
        <f t="shared" si="356"/>
        <v>#REF!</v>
      </c>
      <c r="NU376" s="33" t="e">
        <f t="shared" si="357"/>
        <v>#REF!</v>
      </c>
      <c r="NV376" s="33" t="e">
        <f t="shared" si="358"/>
        <v>#REF!</v>
      </c>
      <c r="NW376" s="33" t="e">
        <f t="shared" si="359"/>
        <v>#REF!</v>
      </c>
      <c r="NX376" t="e">
        <f t="shared" si="360"/>
        <v>#REF!</v>
      </c>
      <c r="NY376" t="e">
        <f t="shared" si="361"/>
        <v>#REF!</v>
      </c>
      <c r="NZ376" t="e">
        <f t="shared" si="362"/>
        <v>#REF!</v>
      </c>
      <c r="OA376" t="e">
        <f t="shared" si="363"/>
        <v>#REF!</v>
      </c>
      <c r="OB376" t="e">
        <f t="shared" si="364"/>
        <v>#REF!</v>
      </c>
      <c r="OC376" t="e">
        <f t="shared" si="365"/>
        <v>#REF!</v>
      </c>
    </row>
    <row r="377" spans="1:393" ht="16.5" customHeight="1" x14ac:dyDescent="0.3">
      <c r="A377" s="22"/>
      <c r="KN377" s="5" t="e">
        <f>IF(INDEX(#REF!,MATCH('HT 1-0'!D377,#REF!,0))=INDEX(#REF!,MATCH('HT 1-0'!D377,#REF!,0)),INDEX(#REF!,MATCH('HT 1-0'!D377,#REF!,0)),"ERROR")</f>
        <v>#REF!</v>
      </c>
      <c r="KO377" s="5" t="e">
        <f>IF(INDEX(#REF!,MATCH('HT 1-0'!E377,#REF!,0))=INDEX(#REF!,MATCH('HT 1-0'!E377,#REF!,0)),INDEX(#REF!,MATCH('HT 1-0'!E377,#REF!,0)),"ERROR")</f>
        <v>#REF!</v>
      </c>
      <c r="KP377" s="5" t="e">
        <f t="shared" si="305"/>
        <v>#REF!</v>
      </c>
      <c r="KQ377" t="str">
        <f t="shared" si="306"/>
        <v>_</v>
      </c>
      <c r="KR377" s="5" t="e">
        <f t="shared" si="307"/>
        <v>#DIV/0!</v>
      </c>
      <c r="KS377" s="5" t="e">
        <f t="shared" si="308"/>
        <v>#DIV/0!</v>
      </c>
      <c r="KT377" s="5" t="e">
        <f t="shared" si="309"/>
        <v>#DIV/0!</v>
      </c>
      <c r="KU377" s="5" t="e">
        <f t="shared" si="310"/>
        <v>#DIV/0!</v>
      </c>
      <c r="KV377" s="5" t="e">
        <f t="shared" si="311"/>
        <v>#DIV/0!</v>
      </c>
      <c r="KW377" s="5" t="e">
        <f t="shared" si="312"/>
        <v>#DIV/0!</v>
      </c>
      <c r="KX377" s="5" t="e">
        <f t="shared" si="313"/>
        <v>#DIV/0!</v>
      </c>
      <c r="KY377" s="5" t="e">
        <f t="shared" si="314"/>
        <v>#DIV/0!</v>
      </c>
      <c r="KZ377" s="5" t="e">
        <f t="shared" si="315"/>
        <v>#DIV/0!</v>
      </c>
      <c r="LA377" s="5" t="e">
        <f t="shared" si="316"/>
        <v>#DIV/0!</v>
      </c>
      <c r="LB377" t="e">
        <f>IF(LQ377="1-0",INDEX(Scrape!#REF!,MATCH('HT 1-0'!KP377,Scrape!$B:$B,0)),"")</f>
        <v>#REF!</v>
      </c>
      <c r="LC377" t="e">
        <f>IF(LQ377="1-0",INDEX(Scrape!$A:$A,MATCH('HT 1-0'!KP377,Scrape!$B:$B,0)),"")</f>
        <v>#REF!</v>
      </c>
      <c r="LD377" t="e">
        <f>IF(LQ377="1-0",INDEX(Scrape!$B:$B,MATCH('HT 1-0'!KP377,Scrape!$B:$B,0)),"")</f>
        <v>#REF!</v>
      </c>
      <c r="LE377" t="e">
        <f>IF(LQ377="1-0",INDEX(Scrape!$C:$C,MATCH('HT 1-0'!KP377,Scrape!$B:$B,0)),"")</f>
        <v>#REF!</v>
      </c>
      <c r="LF377" t="e">
        <f>IF(LQ377="1-0",INDEX(Scrape!$D:$D,MATCH('HT 1-0'!KP377,Scrape!$B:$B,0)),"")</f>
        <v>#REF!</v>
      </c>
      <c r="LG377" t="e">
        <f>IF(LQ377="1-0",INDEX(Scrape!$E:$E,MATCH('HT 1-0'!KP377,Scrape!$B:$B,0)),"")</f>
        <v>#REF!</v>
      </c>
      <c r="LH377" t="e">
        <f>IF(LQ377="1-0",INDEX(Scrape!$F:$F,MATCH('HT 1-0'!KP377,Scrape!$B:$B,0)),"")</f>
        <v>#REF!</v>
      </c>
      <c r="LI377" t="e">
        <f>IF(LQ377="1-0",INDEX(Scrape!$G:$G,MATCH('HT 1-0'!KP377,Scrape!$B:$B,0)),"")</f>
        <v>#REF!</v>
      </c>
      <c r="LJ377" t="e">
        <f>IF(LQ377="1-0",INDEX(Scrape!$H:$H,MATCH('HT 1-0'!KP377,Scrape!$B:$B,0)),"")</f>
        <v>#REF!</v>
      </c>
      <c r="LK377" t="e">
        <f>IF(LQ377="1-0",INDEX(Scrape!$I:$I,MATCH('HT 1-0'!KP377,Scrape!$B:$B,0)),"")</f>
        <v>#REF!</v>
      </c>
      <c r="LL377" t="e">
        <f>IF(LQ377="1-0",INDEX(Scrape!$J:$J,MATCH('HT 1-0'!KP377,Scrape!$B:$B,0)),"")</f>
        <v>#REF!</v>
      </c>
      <c r="LM377" t="e">
        <f>IF(LQ377="1-0",INDEX(Scrape!$K:$K,MATCH('HT 1-0'!KP377,Scrape!$B:$B,0)),"")</f>
        <v>#REF!</v>
      </c>
      <c r="LN377" t="e">
        <f>IF(LQ377="1-0",INDEX(Scrape!$L:$L,MATCH('HT 1-0'!KP377,Scrape!$B:$B,0)),"")</f>
        <v>#REF!</v>
      </c>
      <c r="LO377" t="e">
        <f>IF(LQ377="1-0",INDEX(Scrape!$M:$M,MATCH('HT 1-0'!KP377,Scrape!$B:$B,0)),"")</f>
        <v>#REF!</v>
      </c>
      <c r="LP377" t="e">
        <f>IF(LQ377="1-0",INDEX(Scrape!$N:$N,MATCH('HT 1-0'!KP377,Scrape!$B:$B,0)),"")</f>
        <v>#REF!</v>
      </c>
      <c r="LQ377" t="e">
        <f>INDEX(Scrape!$O:$O,MATCH('HT 1-0'!KP377,Scrape!$B:$B,0))</f>
        <v>#REF!</v>
      </c>
      <c r="LR377" t="e">
        <f t="shared" si="317"/>
        <v>#REF!</v>
      </c>
      <c r="LS377" t="e">
        <f t="shared" si="318"/>
        <v>#REF!</v>
      </c>
      <c r="LT377" s="23" t="e">
        <f>IF(INDEX(#REF!,MATCH(KQ377,#REF!,0))=INDEX(#REF!,MATCH(KQ377,#REF!,0)),INDEX(#REF!,MATCH(KQ377,#REF!,0)),"ERROR")</f>
        <v>#REF!</v>
      </c>
      <c r="LU377" s="24" t="e">
        <f t="shared" si="319"/>
        <v>#DIV/0!</v>
      </c>
      <c r="LV377" s="24" t="e">
        <f t="shared" si="320"/>
        <v>#DIV/0!</v>
      </c>
      <c r="LW377" s="24" t="e">
        <f t="shared" si="321"/>
        <v>#DIV/0!</v>
      </c>
      <c r="LX377" s="24" t="e">
        <f t="shared" si="322"/>
        <v>#DIV/0!</v>
      </c>
      <c r="LY377" s="25" t="e">
        <f t="shared" si="323"/>
        <v>#REF!</v>
      </c>
      <c r="LZ377" s="25" t="e">
        <f t="shared" si="324"/>
        <v>#REF!</v>
      </c>
      <c r="MA377" s="26" t="e">
        <f t="shared" si="325"/>
        <v>#REF!</v>
      </c>
      <c r="MB377" s="27" t="e">
        <f t="shared" si="326"/>
        <v>#REF!</v>
      </c>
      <c r="MC377" s="28" t="e">
        <f t="shared" si="327"/>
        <v>#REF!</v>
      </c>
      <c r="MD377" s="24" t="e">
        <f t="shared" si="328"/>
        <v>#REF!</v>
      </c>
      <c r="ME377" s="29" t="e">
        <f t="shared" si="329"/>
        <v>#REF!</v>
      </c>
      <c r="MF377" s="30" t="e">
        <f t="shared" si="330"/>
        <v>#REF!</v>
      </c>
      <c r="MG377" s="24" t="e">
        <f t="shared" si="331"/>
        <v>#REF!</v>
      </c>
      <c r="MH377" s="29" t="e">
        <f t="shared" si="332"/>
        <v>#REF!</v>
      </c>
      <c r="MI377" s="30" t="e">
        <f t="shared" si="333"/>
        <v>#REF!</v>
      </c>
      <c r="MJ377" t="str">
        <f t="shared" si="334"/>
        <v/>
      </c>
      <c r="MK377" t="str">
        <f t="shared" si="335"/>
        <v/>
      </c>
      <c r="ML377" t="str">
        <f t="shared" si="336"/>
        <v/>
      </c>
      <c r="MM377" t="str">
        <f t="shared" si="337"/>
        <v/>
      </c>
      <c r="MN377" t="str">
        <f t="shared" si="338"/>
        <v/>
      </c>
      <c r="MO377" t="str">
        <f t="shared" si="339"/>
        <v/>
      </c>
      <c r="MP377" s="5" t="e">
        <f>COUNTIFS(#REF!,LT377,#REF!,1,#REF!,"&gt;="&amp;MC377,#REF!,"&lt;="&amp;MB377,#REF!,"&lt;="&amp;ME377,#REF!,"&gt;="&amp;MF377,#REF!,"="&amp;KV377,#REF!,"="&amp;KX377)</f>
        <v>#REF!</v>
      </c>
      <c r="MQ377" s="5" t="e">
        <f>COUNTIFS(#REF!,LT377,#REF!,0,#REF!,"&gt;="&amp;MC377,#REF!,"&lt;="&amp;MB377,#REF!,"&lt;="&amp;ME377,#REF!,"&gt;="&amp;MF377,#REF!,"="&amp;KV377,#REF!,"="&amp;KX377)</f>
        <v>#REF!</v>
      </c>
      <c r="MR377" s="5" t="e">
        <f>COUNTIFS(#REF!,LT377,#REF!,1,#REF!,"&gt;="&amp;MC377,#REF!,"&lt;="&amp;MB377,#REF!,"&lt;="&amp;ME377,#REF!,"&gt;="&amp;MF377,#REF!,"="&amp;KW377,#REF!,"="&amp;KY377)</f>
        <v>#REF!</v>
      </c>
      <c r="MS377" s="5" t="e">
        <f>COUNTIFS(#REF!,LT377,#REF!,0,#REF!,"&gt;="&amp;MC377,#REF!,"&lt;="&amp;MB377,#REF!,"&lt;="&amp;ME377,#REF!,"&gt;="&amp;MF377,#REF!,"="&amp;KW377,#REF!,"="&amp;KY377)</f>
        <v>#REF!</v>
      </c>
      <c r="MT377" s="5" t="e">
        <f>COUNTIFS(#REF!,LT377,#REF!,1,#REF!,"&gt;="&amp;MI377,#REF!,"&lt;="&amp;MH377,#REF!,"&lt;="&amp;ME377,#REF!,"&gt;="&amp;MF377)</f>
        <v>#REF!</v>
      </c>
      <c r="MU377" s="5" t="e">
        <f>COUNTIFS(#REF!,LT377,#REF!,0,#REF!,"&gt;="&amp;MI377,#REF!,"&lt;="&amp;MH377,#REF!,"&lt;="&amp;ME377,#REF!,"&gt;="&amp;MF377)</f>
        <v>#REF!</v>
      </c>
      <c r="MV377" s="5" t="e">
        <f>COUNTIFS(#REF!,LT377,#REF!,1,#REF!,"&gt;="&amp;MI377,#REF!,"&lt;="&amp;MH377,#REF!,"="&amp;KZ377,#REF!,"="&amp;LA377,#REF!,"&lt;="&amp;ME377,#REF!,"&gt;="&amp;MF377)</f>
        <v>#REF!</v>
      </c>
      <c r="MW377" s="5" t="e">
        <f>COUNTIFS(#REF!,LT377,#REF!,0,#REF!,"&gt;="&amp;MI377,#REF!,"&lt;="&amp;MH377,#REF!,"="&amp;KZ377,#REF!,"="&amp;LA377,#REF!,"&lt;="&amp;ME377,#REF!,"&gt;="&amp;MF377)</f>
        <v>#REF!</v>
      </c>
      <c r="MX377" s="5" t="e">
        <f>COUNTIFS(#REF!,LT377,#REF!,1,#REF!,"&gt;="&amp;MC377,#REF!,"&lt;="&amp;MB377,#REF!,"&lt;="&amp;ME377,#REF!,"&gt;="&amp;MF377)</f>
        <v>#REF!</v>
      </c>
      <c r="MY377" s="5" t="e">
        <f>COUNTIFS(#REF!,LT377,#REF!,0,#REF!,"&gt;="&amp;MC377,#REF!,"&lt;="&amp;MB377,#REF!,"&lt;="&amp;ME377,#REF!,"&gt;="&amp;MF377)</f>
        <v>#REF!</v>
      </c>
      <c r="MZ377" s="5" t="e">
        <f>COUNTIFS(#REF!,LT377,#REF!,1,#REF!,"&lt;="&amp;ME377,#REF!,"&gt;="&amp;MF377,#REF!,"="&amp;KV377,#REF!,"="&amp;KX377)</f>
        <v>#REF!</v>
      </c>
      <c r="NA377" s="5" t="e">
        <f>COUNTIFS(#REF!,LT377,#REF!,0,#REF!,"&lt;="&amp;ME377,#REF!,"&gt;="&amp;MF377,#REF!,"="&amp;KV377,#REF!,"="&amp;KX377)</f>
        <v>#REF!</v>
      </c>
      <c r="NB377" s="5" t="e">
        <f>COUNTIFS(#REF!,LT377,#REF!,1,#REF!,"&lt;="&amp;ME377,#REF!,"&gt;="&amp;MF377,#REF!,"="&amp;KW377,#REF!,"="&amp;KY377)</f>
        <v>#REF!</v>
      </c>
      <c r="NC377" s="5" t="e">
        <f>COUNTIFS(#REF!,LT377,#REF!,0,#REF!,"&lt;="&amp;ME377,#REF!,"&gt;="&amp;MF377,#REF!,"="&amp;KW377,#REF!,"="&amp;KY377)</f>
        <v>#REF!</v>
      </c>
      <c r="ND377" s="5" t="e">
        <f t="shared" si="340"/>
        <v>#REF!</v>
      </c>
      <c r="NE377" s="5" t="e">
        <f t="shared" si="341"/>
        <v>#REF!</v>
      </c>
      <c r="NF377" s="5" t="e">
        <f t="shared" si="342"/>
        <v>#REF!</v>
      </c>
      <c r="NG377" s="6" t="e">
        <f t="shared" si="343"/>
        <v>#REF!</v>
      </c>
      <c r="NH377" s="7" t="e">
        <f t="shared" si="344"/>
        <v>#REF!</v>
      </c>
      <c r="NI377" s="5" t="e">
        <f t="shared" si="345"/>
        <v>#REF!</v>
      </c>
      <c r="NJ377" s="31" t="e">
        <f t="shared" si="346"/>
        <v>#REF!</v>
      </c>
      <c r="NK377" s="32" t="e">
        <f t="shared" si="347"/>
        <v>#REF!</v>
      </c>
      <c r="NL377" s="32" t="e">
        <f t="shared" si="348"/>
        <v>#REF!</v>
      </c>
      <c r="NM377" s="33" t="e">
        <f t="shared" si="349"/>
        <v>#REF!</v>
      </c>
      <c r="NN377" s="33" t="e">
        <f t="shared" si="350"/>
        <v>#REF!</v>
      </c>
      <c r="NO377" s="33" t="e">
        <f t="shared" si="351"/>
        <v>#REF!</v>
      </c>
      <c r="NP377" s="33" t="e">
        <f t="shared" si="352"/>
        <v>#REF!</v>
      </c>
      <c r="NQ377" s="31" t="e">
        <f t="shared" si="353"/>
        <v>#REF!</v>
      </c>
      <c r="NR377" s="32" t="e">
        <f t="shared" si="354"/>
        <v>#REF!</v>
      </c>
      <c r="NS377" s="32" t="e">
        <f t="shared" si="355"/>
        <v>#REF!</v>
      </c>
      <c r="NT377" s="33" t="e">
        <f t="shared" si="356"/>
        <v>#REF!</v>
      </c>
      <c r="NU377" s="33" t="e">
        <f t="shared" si="357"/>
        <v>#REF!</v>
      </c>
      <c r="NV377" s="33" t="e">
        <f t="shared" si="358"/>
        <v>#REF!</v>
      </c>
      <c r="NW377" s="33" t="e">
        <f t="shared" si="359"/>
        <v>#REF!</v>
      </c>
      <c r="NX377" t="e">
        <f t="shared" si="360"/>
        <v>#REF!</v>
      </c>
      <c r="NY377" t="e">
        <f t="shared" si="361"/>
        <v>#REF!</v>
      </c>
      <c r="NZ377" t="e">
        <f t="shared" si="362"/>
        <v>#REF!</v>
      </c>
      <c r="OA377" t="e">
        <f t="shared" si="363"/>
        <v>#REF!</v>
      </c>
      <c r="OB377" t="e">
        <f t="shared" si="364"/>
        <v>#REF!</v>
      </c>
      <c r="OC377" t="e">
        <f t="shared" si="365"/>
        <v>#REF!</v>
      </c>
    </row>
    <row r="378" spans="1:393" ht="16.5" customHeight="1" x14ac:dyDescent="0.3">
      <c r="A378" s="22"/>
      <c r="KN378" s="5" t="e">
        <f>IF(INDEX(#REF!,MATCH('HT 1-0'!D378,#REF!,0))=INDEX(#REF!,MATCH('HT 1-0'!D378,#REF!,0)),INDEX(#REF!,MATCH('HT 1-0'!D378,#REF!,0)),"ERROR")</f>
        <v>#REF!</v>
      </c>
      <c r="KO378" s="5" t="e">
        <f>IF(INDEX(#REF!,MATCH('HT 1-0'!E378,#REF!,0))=INDEX(#REF!,MATCH('HT 1-0'!E378,#REF!,0)),INDEX(#REF!,MATCH('HT 1-0'!E378,#REF!,0)),"ERROR")</f>
        <v>#REF!</v>
      </c>
      <c r="KP378" s="5" t="e">
        <f t="shared" si="305"/>
        <v>#REF!</v>
      </c>
      <c r="KQ378" t="str">
        <f t="shared" si="306"/>
        <v>_</v>
      </c>
      <c r="KR378" s="5" t="e">
        <f t="shared" si="307"/>
        <v>#DIV/0!</v>
      </c>
      <c r="KS378" s="5" t="e">
        <f t="shared" si="308"/>
        <v>#DIV/0!</v>
      </c>
      <c r="KT378" s="5" t="e">
        <f t="shared" si="309"/>
        <v>#DIV/0!</v>
      </c>
      <c r="KU378" s="5" t="e">
        <f t="shared" si="310"/>
        <v>#DIV/0!</v>
      </c>
      <c r="KV378" s="5" t="e">
        <f t="shared" si="311"/>
        <v>#DIV/0!</v>
      </c>
      <c r="KW378" s="5" t="e">
        <f t="shared" si="312"/>
        <v>#DIV/0!</v>
      </c>
      <c r="KX378" s="5" t="e">
        <f t="shared" si="313"/>
        <v>#DIV/0!</v>
      </c>
      <c r="KY378" s="5" t="e">
        <f t="shared" si="314"/>
        <v>#DIV/0!</v>
      </c>
      <c r="KZ378" s="5" t="e">
        <f t="shared" si="315"/>
        <v>#DIV/0!</v>
      </c>
      <c r="LA378" s="5" t="e">
        <f t="shared" si="316"/>
        <v>#DIV/0!</v>
      </c>
      <c r="LB378" t="e">
        <f>IF(LQ378="1-0",INDEX(Scrape!#REF!,MATCH('HT 1-0'!KP378,Scrape!$B:$B,0)),"")</f>
        <v>#REF!</v>
      </c>
      <c r="LC378" t="e">
        <f>IF(LQ378="1-0",INDEX(Scrape!$A:$A,MATCH('HT 1-0'!KP378,Scrape!$B:$B,0)),"")</f>
        <v>#REF!</v>
      </c>
      <c r="LD378" t="e">
        <f>IF(LQ378="1-0",INDEX(Scrape!$B:$B,MATCH('HT 1-0'!KP378,Scrape!$B:$B,0)),"")</f>
        <v>#REF!</v>
      </c>
      <c r="LE378" t="e">
        <f>IF(LQ378="1-0",INDEX(Scrape!$C:$C,MATCH('HT 1-0'!KP378,Scrape!$B:$B,0)),"")</f>
        <v>#REF!</v>
      </c>
      <c r="LF378" t="e">
        <f>IF(LQ378="1-0",INDEX(Scrape!$D:$D,MATCH('HT 1-0'!KP378,Scrape!$B:$B,0)),"")</f>
        <v>#REF!</v>
      </c>
      <c r="LG378" t="e">
        <f>IF(LQ378="1-0",INDEX(Scrape!$E:$E,MATCH('HT 1-0'!KP378,Scrape!$B:$B,0)),"")</f>
        <v>#REF!</v>
      </c>
      <c r="LH378" t="e">
        <f>IF(LQ378="1-0",INDEX(Scrape!$F:$F,MATCH('HT 1-0'!KP378,Scrape!$B:$B,0)),"")</f>
        <v>#REF!</v>
      </c>
      <c r="LI378" t="e">
        <f>IF(LQ378="1-0",INDEX(Scrape!$G:$G,MATCH('HT 1-0'!KP378,Scrape!$B:$B,0)),"")</f>
        <v>#REF!</v>
      </c>
      <c r="LJ378" t="e">
        <f>IF(LQ378="1-0",INDEX(Scrape!$H:$H,MATCH('HT 1-0'!KP378,Scrape!$B:$B,0)),"")</f>
        <v>#REF!</v>
      </c>
      <c r="LK378" t="e">
        <f>IF(LQ378="1-0",INDEX(Scrape!$I:$I,MATCH('HT 1-0'!KP378,Scrape!$B:$B,0)),"")</f>
        <v>#REF!</v>
      </c>
      <c r="LL378" t="e">
        <f>IF(LQ378="1-0",INDEX(Scrape!$J:$J,MATCH('HT 1-0'!KP378,Scrape!$B:$B,0)),"")</f>
        <v>#REF!</v>
      </c>
      <c r="LM378" t="e">
        <f>IF(LQ378="1-0",INDEX(Scrape!$K:$K,MATCH('HT 1-0'!KP378,Scrape!$B:$B,0)),"")</f>
        <v>#REF!</v>
      </c>
      <c r="LN378" t="e">
        <f>IF(LQ378="1-0",INDEX(Scrape!$L:$L,MATCH('HT 1-0'!KP378,Scrape!$B:$B,0)),"")</f>
        <v>#REF!</v>
      </c>
      <c r="LO378" t="e">
        <f>IF(LQ378="1-0",INDEX(Scrape!$M:$M,MATCH('HT 1-0'!KP378,Scrape!$B:$B,0)),"")</f>
        <v>#REF!</v>
      </c>
      <c r="LP378" t="e">
        <f>IF(LQ378="1-0",INDEX(Scrape!$N:$N,MATCH('HT 1-0'!KP378,Scrape!$B:$B,0)),"")</f>
        <v>#REF!</v>
      </c>
      <c r="LQ378" t="e">
        <f>INDEX(Scrape!$O:$O,MATCH('HT 1-0'!KP378,Scrape!$B:$B,0))</f>
        <v>#REF!</v>
      </c>
      <c r="LR378" t="e">
        <f t="shared" si="317"/>
        <v>#REF!</v>
      </c>
      <c r="LS378" t="e">
        <f t="shared" si="318"/>
        <v>#REF!</v>
      </c>
      <c r="LT378" s="23" t="e">
        <f>IF(INDEX(#REF!,MATCH(KQ378,#REF!,0))=INDEX(#REF!,MATCH(KQ378,#REF!,0)),INDEX(#REF!,MATCH(KQ378,#REF!,0)),"ERROR")</f>
        <v>#REF!</v>
      </c>
      <c r="LU378" s="24" t="e">
        <f t="shared" si="319"/>
        <v>#DIV/0!</v>
      </c>
      <c r="LV378" s="24" t="e">
        <f t="shared" si="320"/>
        <v>#DIV/0!</v>
      </c>
      <c r="LW378" s="24" t="e">
        <f t="shared" si="321"/>
        <v>#DIV/0!</v>
      </c>
      <c r="LX378" s="24" t="e">
        <f t="shared" si="322"/>
        <v>#DIV/0!</v>
      </c>
      <c r="LY378" s="25" t="e">
        <f t="shared" si="323"/>
        <v>#REF!</v>
      </c>
      <c r="LZ378" s="25" t="e">
        <f t="shared" si="324"/>
        <v>#REF!</v>
      </c>
      <c r="MA378" s="26" t="e">
        <f t="shared" si="325"/>
        <v>#REF!</v>
      </c>
      <c r="MB378" s="27" t="e">
        <f t="shared" si="326"/>
        <v>#REF!</v>
      </c>
      <c r="MC378" s="28" t="e">
        <f t="shared" si="327"/>
        <v>#REF!</v>
      </c>
      <c r="MD378" s="24" t="e">
        <f t="shared" si="328"/>
        <v>#REF!</v>
      </c>
      <c r="ME378" s="29" t="e">
        <f t="shared" si="329"/>
        <v>#REF!</v>
      </c>
      <c r="MF378" s="30" t="e">
        <f t="shared" si="330"/>
        <v>#REF!</v>
      </c>
      <c r="MG378" s="24" t="e">
        <f t="shared" si="331"/>
        <v>#REF!</v>
      </c>
      <c r="MH378" s="29" t="e">
        <f t="shared" si="332"/>
        <v>#REF!</v>
      </c>
      <c r="MI378" s="30" t="e">
        <f t="shared" si="333"/>
        <v>#REF!</v>
      </c>
      <c r="MJ378" t="str">
        <f t="shared" si="334"/>
        <v/>
      </c>
      <c r="MK378" t="str">
        <f t="shared" si="335"/>
        <v/>
      </c>
      <c r="ML378" t="str">
        <f t="shared" si="336"/>
        <v/>
      </c>
      <c r="MM378" t="str">
        <f t="shared" si="337"/>
        <v/>
      </c>
      <c r="MN378" t="str">
        <f t="shared" si="338"/>
        <v/>
      </c>
      <c r="MO378" t="str">
        <f t="shared" si="339"/>
        <v/>
      </c>
      <c r="MP378" s="5" t="e">
        <f>COUNTIFS(#REF!,LT378,#REF!,1,#REF!,"&gt;="&amp;MC378,#REF!,"&lt;="&amp;MB378,#REF!,"&lt;="&amp;ME378,#REF!,"&gt;="&amp;MF378,#REF!,"="&amp;KV378,#REF!,"="&amp;KX378)</f>
        <v>#REF!</v>
      </c>
      <c r="MQ378" s="5" t="e">
        <f>COUNTIFS(#REF!,LT378,#REF!,0,#REF!,"&gt;="&amp;MC378,#REF!,"&lt;="&amp;MB378,#REF!,"&lt;="&amp;ME378,#REF!,"&gt;="&amp;MF378,#REF!,"="&amp;KV378,#REF!,"="&amp;KX378)</f>
        <v>#REF!</v>
      </c>
      <c r="MR378" s="5" t="e">
        <f>COUNTIFS(#REF!,LT378,#REF!,1,#REF!,"&gt;="&amp;MC378,#REF!,"&lt;="&amp;MB378,#REF!,"&lt;="&amp;ME378,#REF!,"&gt;="&amp;MF378,#REF!,"="&amp;KW378,#REF!,"="&amp;KY378)</f>
        <v>#REF!</v>
      </c>
      <c r="MS378" s="5" t="e">
        <f>COUNTIFS(#REF!,LT378,#REF!,0,#REF!,"&gt;="&amp;MC378,#REF!,"&lt;="&amp;MB378,#REF!,"&lt;="&amp;ME378,#REF!,"&gt;="&amp;MF378,#REF!,"="&amp;KW378,#REF!,"="&amp;KY378)</f>
        <v>#REF!</v>
      </c>
      <c r="MT378" s="5" t="e">
        <f>COUNTIFS(#REF!,LT378,#REF!,1,#REF!,"&gt;="&amp;MI378,#REF!,"&lt;="&amp;MH378,#REF!,"&lt;="&amp;ME378,#REF!,"&gt;="&amp;MF378)</f>
        <v>#REF!</v>
      </c>
      <c r="MU378" s="5" t="e">
        <f>COUNTIFS(#REF!,LT378,#REF!,0,#REF!,"&gt;="&amp;MI378,#REF!,"&lt;="&amp;MH378,#REF!,"&lt;="&amp;ME378,#REF!,"&gt;="&amp;MF378)</f>
        <v>#REF!</v>
      </c>
      <c r="MV378" s="5" t="e">
        <f>COUNTIFS(#REF!,LT378,#REF!,1,#REF!,"&gt;="&amp;MI378,#REF!,"&lt;="&amp;MH378,#REF!,"="&amp;KZ378,#REF!,"="&amp;LA378,#REF!,"&lt;="&amp;ME378,#REF!,"&gt;="&amp;MF378)</f>
        <v>#REF!</v>
      </c>
      <c r="MW378" s="5" t="e">
        <f>COUNTIFS(#REF!,LT378,#REF!,0,#REF!,"&gt;="&amp;MI378,#REF!,"&lt;="&amp;MH378,#REF!,"="&amp;KZ378,#REF!,"="&amp;LA378,#REF!,"&lt;="&amp;ME378,#REF!,"&gt;="&amp;MF378)</f>
        <v>#REF!</v>
      </c>
      <c r="MX378" s="5" t="e">
        <f>COUNTIFS(#REF!,LT378,#REF!,1,#REF!,"&gt;="&amp;MC378,#REF!,"&lt;="&amp;MB378,#REF!,"&lt;="&amp;ME378,#REF!,"&gt;="&amp;MF378)</f>
        <v>#REF!</v>
      </c>
      <c r="MY378" s="5" t="e">
        <f>COUNTIFS(#REF!,LT378,#REF!,0,#REF!,"&gt;="&amp;MC378,#REF!,"&lt;="&amp;MB378,#REF!,"&lt;="&amp;ME378,#REF!,"&gt;="&amp;MF378)</f>
        <v>#REF!</v>
      </c>
      <c r="MZ378" s="5" t="e">
        <f>COUNTIFS(#REF!,LT378,#REF!,1,#REF!,"&lt;="&amp;ME378,#REF!,"&gt;="&amp;MF378,#REF!,"="&amp;KV378,#REF!,"="&amp;KX378)</f>
        <v>#REF!</v>
      </c>
      <c r="NA378" s="5" t="e">
        <f>COUNTIFS(#REF!,LT378,#REF!,0,#REF!,"&lt;="&amp;ME378,#REF!,"&gt;="&amp;MF378,#REF!,"="&amp;KV378,#REF!,"="&amp;KX378)</f>
        <v>#REF!</v>
      </c>
      <c r="NB378" s="5" t="e">
        <f>COUNTIFS(#REF!,LT378,#REF!,1,#REF!,"&lt;="&amp;ME378,#REF!,"&gt;="&amp;MF378,#REF!,"="&amp;KW378,#REF!,"="&amp;KY378)</f>
        <v>#REF!</v>
      </c>
      <c r="NC378" s="5" t="e">
        <f>COUNTIFS(#REF!,LT378,#REF!,0,#REF!,"&lt;="&amp;ME378,#REF!,"&gt;="&amp;MF378,#REF!,"="&amp;KW378,#REF!,"="&amp;KY378)</f>
        <v>#REF!</v>
      </c>
      <c r="ND378" s="5" t="e">
        <f t="shared" si="340"/>
        <v>#REF!</v>
      </c>
      <c r="NE378" s="5" t="e">
        <f t="shared" si="341"/>
        <v>#REF!</v>
      </c>
      <c r="NF378" s="5" t="e">
        <f t="shared" si="342"/>
        <v>#REF!</v>
      </c>
      <c r="NG378" s="6" t="e">
        <f t="shared" si="343"/>
        <v>#REF!</v>
      </c>
      <c r="NH378" s="7" t="e">
        <f t="shared" si="344"/>
        <v>#REF!</v>
      </c>
      <c r="NI378" s="5" t="e">
        <f t="shared" si="345"/>
        <v>#REF!</v>
      </c>
      <c r="NJ378" s="31" t="e">
        <f t="shared" si="346"/>
        <v>#REF!</v>
      </c>
      <c r="NK378" s="32" t="e">
        <f t="shared" si="347"/>
        <v>#REF!</v>
      </c>
      <c r="NL378" s="32" t="e">
        <f t="shared" si="348"/>
        <v>#REF!</v>
      </c>
      <c r="NM378" s="33" t="e">
        <f t="shared" si="349"/>
        <v>#REF!</v>
      </c>
      <c r="NN378" s="33" t="e">
        <f t="shared" si="350"/>
        <v>#REF!</v>
      </c>
      <c r="NO378" s="33" t="e">
        <f t="shared" si="351"/>
        <v>#REF!</v>
      </c>
      <c r="NP378" s="33" t="e">
        <f t="shared" si="352"/>
        <v>#REF!</v>
      </c>
      <c r="NQ378" s="31" t="e">
        <f t="shared" si="353"/>
        <v>#REF!</v>
      </c>
      <c r="NR378" s="32" t="e">
        <f t="shared" si="354"/>
        <v>#REF!</v>
      </c>
      <c r="NS378" s="32" t="e">
        <f t="shared" si="355"/>
        <v>#REF!</v>
      </c>
      <c r="NT378" s="33" t="e">
        <f t="shared" si="356"/>
        <v>#REF!</v>
      </c>
      <c r="NU378" s="33" t="e">
        <f t="shared" si="357"/>
        <v>#REF!</v>
      </c>
      <c r="NV378" s="33" t="e">
        <f t="shared" si="358"/>
        <v>#REF!</v>
      </c>
      <c r="NW378" s="33" t="e">
        <f t="shared" si="359"/>
        <v>#REF!</v>
      </c>
      <c r="NX378" t="e">
        <f t="shared" si="360"/>
        <v>#REF!</v>
      </c>
      <c r="NY378" t="e">
        <f t="shared" si="361"/>
        <v>#REF!</v>
      </c>
      <c r="NZ378" t="e">
        <f t="shared" si="362"/>
        <v>#REF!</v>
      </c>
      <c r="OA378" t="e">
        <f t="shared" si="363"/>
        <v>#REF!</v>
      </c>
      <c r="OB378" t="e">
        <f t="shared" si="364"/>
        <v>#REF!</v>
      </c>
      <c r="OC378" t="e">
        <f t="shared" si="365"/>
        <v>#REF!</v>
      </c>
    </row>
    <row r="379" spans="1:393" ht="16.5" customHeight="1" x14ac:dyDescent="0.3">
      <c r="A379" s="22"/>
      <c r="KN379" s="5" t="e">
        <f>IF(INDEX(#REF!,MATCH('HT 1-0'!D379,#REF!,0))=INDEX(#REF!,MATCH('HT 1-0'!D379,#REF!,0)),INDEX(#REF!,MATCH('HT 1-0'!D379,#REF!,0)),"ERROR")</f>
        <v>#REF!</v>
      </c>
      <c r="KO379" s="5" t="e">
        <f>IF(INDEX(#REF!,MATCH('HT 1-0'!E379,#REF!,0))=INDEX(#REF!,MATCH('HT 1-0'!E379,#REF!,0)),INDEX(#REF!,MATCH('HT 1-0'!E379,#REF!,0)),"ERROR")</f>
        <v>#REF!</v>
      </c>
      <c r="KP379" s="5" t="e">
        <f t="shared" si="305"/>
        <v>#REF!</v>
      </c>
      <c r="KQ379" t="str">
        <f t="shared" si="306"/>
        <v>_</v>
      </c>
      <c r="KR379" s="5" t="e">
        <f t="shared" si="307"/>
        <v>#DIV/0!</v>
      </c>
      <c r="KS379" s="5" t="e">
        <f t="shared" si="308"/>
        <v>#DIV/0!</v>
      </c>
      <c r="KT379" s="5" t="e">
        <f t="shared" si="309"/>
        <v>#DIV/0!</v>
      </c>
      <c r="KU379" s="5" t="e">
        <f t="shared" si="310"/>
        <v>#DIV/0!</v>
      </c>
      <c r="KV379" s="5" t="e">
        <f t="shared" si="311"/>
        <v>#DIV/0!</v>
      </c>
      <c r="KW379" s="5" t="e">
        <f t="shared" si="312"/>
        <v>#DIV/0!</v>
      </c>
      <c r="KX379" s="5" t="e">
        <f t="shared" si="313"/>
        <v>#DIV/0!</v>
      </c>
      <c r="KY379" s="5" t="e">
        <f t="shared" si="314"/>
        <v>#DIV/0!</v>
      </c>
      <c r="KZ379" s="5" t="e">
        <f t="shared" si="315"/>
        <v>#DIV/0!</v>
      </c>
      <c r="LA379" s="5" t="e">
        <f t="shared" si="316"/>
        <v>#DIV/0!</v>
      </c>
      <c r="LB379" t="e">
        <f>IF(LQ379="1-0",INDEX(Scrape!#REF!,MATCH('HT 1-0'!KP379,Scrape!$B:$B,0)),"")</f>
        <v>#REF!</v>
      </c>
      <c r="LC379" t="e">
        <f>IF(LQ379="1-0",INDEX(Scrape!$A:$A,MATCH('HT 1-0'!KP379,Scrape!$B:$B,0)),"")</f>
        <v>#REF!</v>
      </c>
      <c r="LD379" t="e">
        <f>IF(LQ379="1-0",INDEX(Scrape!$B:$B,MATCH('HT 1-0'!KP379,Scrape!$B:$B,0)),"")</f>
        <v>#REF!</v>
      </c>
      <c r="LE379" t="e">
        <f>IF(LQ379="1-0",INDEX(Scrape!$C:$C,MATCH('HT 1-0'!KP379,Scrape!$B:$B,0)),"")</f>
        <v>#REF!</v>
      </c>
      <c r="LF379" t="e">
        <f>IF(LQ379="1-0",INDEX(Scrape!$D:$D,MATCH('HT 1-0'!KP379,Scrape!$B:$B,0)),"")</f>
        <v>#REF!</v>
      </c>
      <c r="LG379" t="e">
        <f>IF(LQ379="1-0",INDEX(Scrape!$E:$E,MATCH('HT 1-0'!KP379,Scrape!$B:$B,0)),"")</f>
        <v>#REF!</v>
      </c>
      <c r="LH379" t="e">
        <f>IF(LQ379="1-0",INDEX(Scrape!$F:$F,MATCH('HT 1-0'!KP379,Scrape!$B:$B,0)),"")</f>
        <v>#REF!</v>
      </c>
      <c r="LI379" t="e">
        <f>IF(LQ379="1-0",INDEX(Scrape!$G:$G,MATCH('HT 1-0'!KP379,Scrape!$B:$B,0)),"")</f>
        <v>#REF!</v>
      </c>
      <c r="LJ379" t="e">
        <f>IF(LQ379="1-0",INDEX(Scrape!$H:$H,MATCH('HT 1-0'!KP379,Scrape!$B:$B,0)),"")</f>
        <v>#REF!</v>
      </c>
      <c r="LK379" t="e">
        <f>IF(LQ379="1-0",INDEX(Scrape!$I:$I,MATCH('HT 1-0'!KP379,Scrape!$B:$B,0)),"")</f>
        <v>#REF!</v>
      </c>
      <c r="LL379" t="e">
        <f>IF(LQ379="1-0",INDEX(Scrape!$J:$J,MATCH('HT 1-0'!KP379,Scrape!$B:$B,0)),"")</f>
        <v>#REF!</v>
      </c>
      <c r="LM379" t="e">
        <f>IF(LQ379="1-0",INDEX(Scrape!$K:$K,MATCH('HT 1-0'!KP379,Scrape!$B:$B,0)),"")</f>
        <v>#REF!</v>
      </c>
      <c r="LN379" t="e">
        <f>IF(LQ379="1-0",INDEX(Scrape!$L:$L,MATCH('HT 1-0'!KP379,Scrape!$B:$B,0)),"")</f>
        <v>#REF!</v>
      </c>
      <c r="LO379" t="e">
        <f>IF(LQ379="1-0",INDEX(Scrape!$M:$M,MATCH('HT 1-0'!KP379,Scrape!$B:$B,0)),"")</f>
        <v>#REF!</v>
      </c>
      <c r="LP379" t="e">
        <f>IF(LQ379="1-0",INDEX(Scrape!$N:$N,MATCH('HT 1-0'!KP379,Scrape!$B:$B,0)),"")</f>
        <v>#REF!</v>
      </c>
      <c r="LQ379" t="e">
        <f>INDEX(Scrape!$O:$O,MATCH('HT 1-0'!KP379,Scrape!$B:$B,0))</f>
        <v>#REF!</v>
      </c>
      <c r="LR379" t="e">
        <f t="shared" si="317"/>
        <v>#REF!</v>
      </c>
      <c r="LS379" t="e">
        <f t="shared" si="318"/>
        <v>#REF!</v>
      </c>
      <c r="LT379" s="23" t="e">
        <f>IF(INDEX(#REF!,MATCH(KQ379,#REF!,0))=INDEX(#REF!,MATCH(KQ379,#REF!,0)),INDEX(#REF!,MATCH(KQ379,#REF!,0)),"ERROR")</f>
        <v>#REF!</v>
      </c>
      <c r="LU379" s="24" t="e">
        <f t="shared" si="319"/>
        <v>#DIV/0!</v>
      </c>
      <c r="LV379" s="24" t="e">
        <f t="shared" si="320"/>
        <v>#DIV/0!</v>
      </c>
      <c r="LW379" s="24" t="e">
        <f t="shared" si="321"/>
        <v>#DIV/0!</v>
      </c>
      <c r="LX379" s="24" t="e">
        <f t="shared" si="322"/>
        <v>#DIV/0!</v>
      </c>
      <c r="LY379" s="25" t="e">
        <f t="shared" si="323"/>
        <v>#REF!</v>
      </c>
      <c r="LZ379" s="25" t="e">
        <f t="shared" si="324"/>
        <v>#REF!</v>
      </c>
      <c r="MA379" s="26" t="e">
        <f t="shared" si="325"/>
        <v>#REF!</v>
      </c>
      <c r="MB379" s="27" t="e">
        <f t="shared" si="326"/>
        <v>#REF!</v>
      </c>
      <c r="MC379" s="28" t="e">
        <f t="shared" si="327"/>
        <v>#REF!</v>
      </c>
      <c r="MD379" s="24" t="e">
        <f t="shared" si="328"/>
        <v>#REF!</v>
      </c>
      <c r="ME379" s="29" t="e">
        <f t="shared" si="329"/>
        <v>#REF!</v>
      </c>
      <c r="MF379" s="30" t="e">
        <f t="shared" si="330"/>
        <v>#REF!</v>
      </c>
      <c r="MG379" s="24" t="e">
        <f t="shared" si="331"/>
        <v>#REF!</v>
      </c>
      <c r="MH379" s="29" t="e">
        <f t="shared" si="332"/>
        <v>#REF!</v>
      </c>
      <c r="MI379" s="30" t="e">
        <f t="shared" si="333"/>
        <v>#REF!</v>
      </c>
      <c r="MJ379" t="str">
        <f t="shared" si="334"/>
        <v/>
      </c>
      <c r="MK379" t="str">
        <f t="shared" si="335"/>
        <v/>
      </c>
      <c r="ML379" t="str">
        <f t="shared" si="336"/>
        <v/>
      </c>
      <c r="MM379" t="str">
        <f t="shared" si="337"/>
        <v/>
      </c>
      <c r="MN379" t="str">
        <f t="shared" si="338"/>
        <v/>
      </c>
      <c r="MO379" t="str">
        <f t="shared" si="339"/>
        <v/>
      </c>
      <c r="MP379" s="5" t="e">
        <f>COUNTIFS(#REF!,LT379,#REF!,1,#REF!,"&gt;="&amp;MC379,#REF!,"&lt;="&amp;MB379,#REF!,"&lt;="&amp;ME379,#REF!,"&gt;="&amp;MF379,#REF!,"="&amp;KV379,#REF!,"="&amp;KX379)</f>
        <v>#REF!</v>
      </c>
      <c r="MQ379" s="5" t="e">
        <f>COUNTIFS(#REF!,LT379,#REF!,0,#REF!,"&gt;="&amp;MC379,#REF!,"&lt;="&amp;MB379,#REF!,"&lt;="&amp;ME379,#REF!,"&gt;="&amp;MF379,#REF!,"="&amp;KV379,#REF!,"="&amp;KX379)</f>
        <v>#REF!</v>
      </c>
      <c r="MR379" s="5" t="e">
        <f>COUNTIFS(#REF!,LT379,#REF!,1,#REF!,"&gt;="&amp;MC379,#REF!,"&lt;="&amp;MB379,#REF!,"&lt;="&amp;ME379,#REF!,"&gt;="&amp;MF379,#REF!,"="&amp;KW379,#REF!,"="&amp;KY379)</f>
        <v>#REF!</v>
      </c>
      <c r="MS379" s="5" t="e">
        <f>COUNTIFS(#REF!,LT379,#REF!,0,#REF!,"&gt;="&amp;MC379,#REF!,"&lt;="&amp;MB379,#REF!,"&lt;="&amp;ME379,#REF!,"&gt;="&amp;MF379,#REF!,"="&amp;KW379,#REF!,"="&amp;KY379)</f>
        <v>#REF!</v>
      </c>
      <c r="MT379" s="5" t="e">
        <f>COUNTIFS(#REF!,LT379,#REF!,1,#REF!,"&gt;="&amp;MI379,#REF!,"&lt;="&amp;MH379,#REF!,"&lt;="&amp;ME379,#REF!,"&gt;="&amp;MF379)</f>
        <v>#REF!</v>
      </c>
      <c r="MU379" s="5" t="e">
        <f>COUNTIFS(#REF!,LT379,#REF!,0,#REF!,"&gt;="&amp;MI379,#REF!,"&lt;="&amp;MH379,#REF!,"&lt;="&amp;ME379,#REF!,"&gt;="&amp;MF379)</f>
        <v>#REF!</v>
      </c>
      <c r="MV379" s="5" t="e">
        <f>COUNTIFS(#REF!,LT379,#REF!,1,#REF!,"&gt;="&amp;MI379,#REF!,"&lt;="&amp;MH379,#REF!,"="&amp;KZ379,#REF!,"="&amp;LA379,#REF!,"&lt;="&amp;ME379,#REF!,"&gt;="&amp;MF379)</f>
        <v>#REF!</v>
      </c>
      <c r="MW379" s="5" t="e">
        <f>COUNTIFS(#REF!,LT379,#REF!,0,#REF!,"&gt;="&amp;MI379,#REF!,"&lt;="&amp;MH379,#REF!,"="&amp;KZ379,#REF!,"="&amp;LA379,#REF!,"&lt;="&amp;ME379,#REF!,"&gt;="&amp;MF379)</f>
        <v>#REF!</v>
      </c>
      <c r="MX379" s="5" t="e">
        <f>COUNTIFS(#REF!,LT379,#REF!,1,#REF!,"&gt;="&amp;MC379,#REF!,"&lt;="&amp;MB379,#REF!,"&lt;="&amp;ME379,#REF!,"&gt;="&amp;MF379)</f>
        <v>#REF!</v>
      </c>
      <c r="MY379" s="5" t="e">
        <f>COUNTIFS(#REF!,LT379,#REF!,0,#REF!,"&gt;="&amp;MC379,#REF!,"&lt;="&amp;MB379,#REF!,"&lt;="&amp;ME379,#REF!,"&gt;="&amp;MF379)</f>
        <v>#REF!</v>
      </c>
      <c r="MZ379" s="5" t="e">
        <f>COUNTIFS(#REF!,LT379,#REF!,1,#REF!,"&lt;="&amp;ME379,#REF!,"&gt;="&amp;MF379,#REF!,"="&amp;KV379,#REF!,"="&amp;KX379)</f>
        <v>#REF!</v>
      </c>
      <c r="NA379" s="5" t="e">
        <f>COUNTIFS(#REF!,LT379,#REF!,0,#REF!,"&lt;="&amp;ME379,#REF!,"&gt;="&amp;MF379,#REF!,"="&amp;KV379,#REF!,"="&amp;KX379)</f>
        <v>#REF!</v>
      </c>
      <c r="NB379" s="5" t="e">
        <f>COUNTIFS(#REF!,LT379,#REF!,1,#REF!,"&lt;="&amp;ME379,#REF!,"&gt;="&amp;MF379,#REF!,"="&amp;KW379,#REF!,"="&amp;KY379)</f>
        <v>#REF!</v>
      </c>
      <c r="NC379" s="5" t="e">
        <f>COUNTIFS(#REF!,LT379,#REF!,0,#REF!,"&lt;="&amp;ME379,#REF!,"&gt;="&amp;MF379,#REF!,"="&amp;KW379,#REF!,"="&amp;KY379)</f>
        <v>#REF!</v>
      </c>
      <c r="ND379" s="5" t="e">
        <f t="shared" si="340"/>
        <v>#REF!</v>
      </c>
      <c r="NE379" s="5" t="e">
        <f t="shared" si="341"/>
        <v>#REF!</v>
      </c>
      <c r="NF379" s="5" t="e">
        <f t="shared" si="342"/>
        <v>#REF!</v>
      </c>
      <c r="NG379" s="6" t="e">
        <f t="shared" si="343"/>
        <v>#REF!</v>
      </c>
      <c r="NH379" s="7" t="e">
        <f t="shared" si="344"/>
        <v>#REF!</v>
      </c>
      <c r="NI379" s="5" t="e">
        <f t="shared" si="345"/>
        <v>#REF!</v>
      </c>
      <c r="NJ379" s="31" t="e">
        <f t="shared" si="346"/>
        <v>#REF!</v>
      </c>
      <c r="NK379" s="32" t="e">
        <f t="shared" si="347"/>
        <v>#REF!</v>
      </c>
      <c r="NL379" s="32" t="e">
        <f t="shared" si="348"/>
        <v>#REF!</v>
      </c>
      <c r="NM379" s="33" t="e">
        <f t="shared" si="349"/>
        <v>#REF!</v>
      </c>
      <c r="NN379" s="33" t="e">
        <f t="shared" si="350"/>
        <v>#REF!</v>
      </c>
      <c r="NO379" s="33" t="e">
        <f t="shared" si="351"/>
        <v>#REF!</v>
      </c>
      <c r="NP379" s="33" t="e">
        <f t="shared" si="352"/>
        <v>#REF!</v>
      </c>
      <c r="NQ379" s="31" t="e">
        <f t="shared" si="353"/>
        <v>#REF!</v>
      </c>
      <c r="NR379" s="32" t="e">
        <f t="shared" si="354"/>
        <v>#REF!</v>
      </c>
      <c r="NS379" s="32" t="e">
        <f t="shared" si="355"/>
        <v>#REF!</v>
      </c>
      <c r="NT379" s="33" t="e">
        <f t="shared" si="356"/>
        <v>#REF!</v>
      </c>
      <c r="NU379" s="33" t="e">
        <f t="shared" si="357"/>
        <v>#REF!</v>
      </c>
      <c r="NV379" s="33" t="e">
        <f t="shared" si="358"/>
        <v>#REF!</v>
      </c>
      <c r="NW379" s="33" t="e">
        <f t="shared" si="359"/>
        <v>#REF!</v>
      </c>
      <c r="NX379" t="e">
        <f t="shared" si="360"/>
        <v>#REF!</v>
      </c>
      <c r="NY379" t="e">
        <f t="shared" si="361"/>
        <v>#REF!</v>
      </c>
      <c r="NZ379" t="e">
        <f t="shared" si="362"/>
        <v>#REF!</v>
      </c>
      <c r="OA379" t="e">
        <f t="shared" si="363"/>
        <v>#REF!</v>
      </c>
      <c r="OB379" t="e">
        <f t="shared" si="364"/>
        <v>#REF!</v>
      </c>
      <c r="OC379" t="e">
        <f t="shared" si="365"/>
        <v>#REF!</v>
      </c>
    </row>
    <row r="380" spans="1:393" ht="16.5" customHeight="1" x14ac:dyDescent="0.3">
      <c r="A380" s="22"/>
      <c r="KN380" s="5" t="e">
        <f>IF(INDEX(#REF!,MATCH('HT 1-0'!D380,#REF!,0))=INDEX(#REF!,MATCH('HT 1-0'!D380,#REF!,0)),INDEX(#REF!,MATCH('HT 1-0'!D380,#REF!,0)),"ERROR")</f>
        <v>#REF!</v>
      </c>
      <c r="KO380" s="5" t="e">
        <f>IF(INDEX(#REF!,MATCH('HT 1-0'!E380,#REF!,0))=INDEX(#REF!,MATCH('HT 1-0'!E380,#REF!,0)),INDEX(#REF!,MATCH('HT 1-0'!E380,#REF!,0)),"ERROR")</f>
        <v>#REF!</v>
      </c>
      <c r="KP380" s="5" t="e">
        <f t="shared" si="305"/>
        <v>#REF!</v>
      </c>
      <c r="KQ380" t="str">
        <f t="shared" si="306"/>
        <v>_</v>
      </c>
      <c r="KR380" s="5" t="e">
        <f t="shared" si="307"/>
        <v>#DIV/0!</v>
      </c>
      <c r="KS380" s="5" t="e">
        <f t="shared" si="308"/>
        <v>#DIV/0!</v>
      </c>
      <c r="KT380" s="5" t="e">
        <f t="shared" si="309"/>
        <v>#DIV/0!</v>
      </c>
      <c r="KU380" s="5" t="e">
        <f t="shared" si="310"/>
        <v>#DIV/0!</v>
      </c>
      <c r="KV380" s="5" t="e">
        <f t="shared" si="311"/>
        <v>#DIV/0!</v>
      </c>
      <c r="KW380" s="5" t="e">
        <f t="shared" si="312"/>
        <v>#DIV/0!</v>
      </c>
      <c r="KX380" s="5" t="e">
        <f t="shared" si="313"/>
        <v>#DIV/0!</v>
      </c>
      <c r="KY380" s="5" t="e">
        <f t="shared" si="314"/>
        <v>#DIV/0!</v>
      </c>
      <c r="KZ380" s="5" t="e">
        <f t="shared" si="315"/>
        <v>#DIV/0!</v>
      </c>
      <c r="LA380" s="5" t="e">
        <f t="shared" si="316"/>
        <v>#DIV/0!</v>
      </c>
      <c r="LB380" t="e">
        <f>IF(LQ380="1-0",INDEX(Scrape!#REF!,MATCH('HT 1-0'!KP380,Scrape!$B:$B,0)),"")</f>
        <v>#REF!</v>
      </c>
      <c r="LC380" t="e">
        <f>IF(LQ380="1-0",INDEX(Scrape!$A:$A,MATCH('HT 1-0'!KP380,Scrape!$B:$B,0)),"")</f>
        <v>#REF!</v>
      </c>
      <c r="LD380" t="e">
        <f>IF(LQ380="1-0",INDEX(Scrape!$B:$B,MATCH('HT 1-0'!KP380,Scrape!$B:$B,0)),"")</f>
        <v>#REF!</v>
      </c>
      <c r="LE380" t="e">
        <f>IF(LQ380="1-0",INDEX(Scrape!$C:$C,MATCH('HT 1-0'!KP380,Scrape!$B:$B,0)),"")</f>
        <v>#REF!</v>
      </c>
      <c r="LF380" t="e">
        <f>IF(LQ380="1-0",INDEX(Scrape!$D:$D,MATCH('HT 1-0'!KP380,Scrape!$B:$B,0)),"")</f>
        <v>#REF!</v>
      </c>
      <c r="LG380" t="e">
        <f>IF(LQ380="1-0",INDEX(Scrape!$E:$E,MATCH('HT 1-0'!KP380,Scrape!$B:$B,0)),"")</f>
        <v>#REF!</v>
      </c>
      <c r="LH380" t="e">
        <f>IF(LQ380="1-0",INDEX(Scrape!$F:$F,MATCH('HT 1-0'!KP380,Scrape!$B:$B,0)),"")</f>
        <v>#REF!</v>
      </c>
      <c r="LI380" t="e">
        <f>IF(LQ380="1-0",INDEX(Scrape!$G:$G,MATCH('HT 1-0'!KP380,Scrape!$B:$B,0)),"")</f>
        <v>#REF!</v>
      </c>
      <c r="LJ380" t="e">
        <f>IF(LQ380="1-0",INDEX(Scrape!$H:$H,MATCH('HT 1-0'!KP380,Scrape!$B:$B,0)),"")</f>
        <v>#REF!</v>
      </c>
      <c r="LK380" t="e">
        <f>IF(LQ380="1-0",INDEX(Scrape!$I:$I,MATCH('HT 1-0'!KP380,Scrape!$B:$B,0)),"")</f>
        <v>#REF!</v>
      </c>
      <c r="LL380" t="e">
        <f>IF(LQ380="1-0",INDEX(Scrape!$J:$J,MATCH('HT 1-0'!KP380,Scrape!$B:$B,0)),"")</f>
        <v>#REF!</v>
      </c>
      <c r="LM380" t="e">
        <f>IF(LQ380="1-0",INDEX(Scrape!$K:$K,MATCH('HT 1-0'!KP380,Scrape!$B:$B,0)),"")</f>
        <v>#REF!</v>
      </c>
      <c r="LN380" t="e">
        <f>IF(LQ380="1-0",INDEX(Scrape!$L:$L,MATCH('HT 1-0'!KP380,Scrape!$B:$B,0)),"")</f>
        <v>#REF!</v>
      </c>
      <c r="LO380" t="e">
        <f>IF(LQ380="1-0",INDEX(Scrape!$M:$M,MATCH('HT 1-0'!KP380,Scrape!$B:$B,0)),"")</f>
        <v>#REF!</v>
      </c>
      <c r="LP380" t="e">
        <f>IF(LQ380="1-0",INDEX(Scrape!$N:$N,MATCH('HT 1-0'!KP380,Scrape!$B:$B,0)),"")</f>
        <v>#REF!</v>
      </c>
      <c r="LQ380" t="e">
        <f>INDEX(Scrape!$O:$O,MATCH('HT 1-0'!KP380,Scrape!$B:$B,0))</f>
        <v>#REF!</v>
      </c>
      <c r="LR380" t="e">
        <f t="shared" si="317"/>
        <v>#REF!</v>
      </c>
      <c r="LS380" t="e">
        <f t="shared" si="318"/>
        <v>#REF!</v>
      </c>
      <c r="LT380" s="23" t="e">
        <f>IF(INDEX(#REF!,MATCH(KQ380,#REF!,0))=INDEX(#REF!,MATCH(KQ380,#REF!,0)),INDEX(#REF!,MATCH(KQ380,#REF!,0)),"ERROR")</f>
        <v>#REF!</v>
      </c>
      <c r="LU380" s="24" t="e">
        <f t="shared" si="319"/>
        <v>#DIV/0!</v>
      </c>
      <c r="LV380" s="24" t="e">
        <f t="shared" si="320"/>
        <v>#DIV/0!</v>
      </c>
      <c r="LW380" s="24" t="e">
        <f t="shared" si="321"/>
        <v>#DIV/0!</v>
      </c>
      <c r="LX380" s="24" t="e">
        <f t="shared" si="322"/>
        <v>#DIV/0!</v>
      </c>
      <c r="LY380" s="25" t="e">
        <f t="shared" si="323"/>
        <v>#REF!</v>
      </c>
      <c r="LZ380" s="25" t="e">
        <f t="shared" si="324"/>
        <v>#REF!</v>
      </c>
      <c r="MA380" s="26" t="e">
        <f t="shared" si="325"/>
        <v>#REF!</v>
      </c>
      <c r="MB380" s="27" t="e">
        <f t="shared" si="326"/>
        <v>#REF!</v>
      </c>
      <c r="MC380" s="28" t="e">
        <f t="shared" si="327"/>
        <v>#REF!</v>
      </c>
      <c r="MD380" s="24" t="e">
        <f t="shared" si="328"/>
        <v>#REF!</v>
      </c>
      <c r="ME380" s="29" t="e">
        <f t="shared" si="329"/>
        <v>#REF!</v>
      </c>
      <c r="MF380" s="30" t="e">
        <f t="shared" si="330"/>
        <v>#REF!</v>
      </c>
      <c r="MG380" s="24" t="e">
        <f t="shared" si="331"/>
        <v>#REF!</v>
      </c>
      <c r="MH380" s="29" t="e">
        <f t="shared" si="332"/>
        <v>#REF!</v>
      </c>
      <c r="MI380" s="30" t="e">
        <f t="shared" si="333"/>
        <v>#REF!</v>
      </c>
      <c r="MJ380" t="str">
        <f t="shared" si="334"/>
        <v/>
      </c>
      <c r="MK380" t="str">
        <f t="shared" si="335"/>
        <v/>
      </c>
      <c r="ML380" t="str">
        <f t="shared" si="336"/>
        <v/>
      </c>
      <c r="MM380" t="str">
        <f t="shared" si="337"/>
        <v/>
      </c>
      <c r="MN380" t="str">
        <f t="shared" si="338"/>
        <v/>
      </c>
      <c r="MO380" t="str">
        <f t="shared" si="339"/>
        <v/>
      </c>
      <c r="MP380" s="5" t="e">
        <f>COUNTIFS(#REF!,LT380,#REF!,1,#REF!,"&gt;="&amp;MC380,#REF!,"&lt;="&amp;MB380,#REF!,"&lt;="&amp;ME380,#REF!,"&gt;="&amp;MF380,#REF!,"="&amp;KV380,#REF!,"="&amp;KX380)</f>
        <v>#REF!</v>
      </c>
      <c r="MQ380" s="5" t="e">
        <f>COUNTIFS(#REF!,LT380,#REF!,0,#REF!,"&gt;="&amp;MC380,#REF!,"&lt;="&amp;MB380,#REF!,"&lt;="&amp;ME380,#REF!,"&gt;="&amp;MF380,#REF!,"="&amp;KV380,#REF!,"="&amp;KX380)</f>
        <v>#REF!</v>
      </c>
      <c r="MR380" s="5" t="e">
        <f>COUNTIFS(#REF!,LT380,#REF!,1,#REF!,"&gt;="&amp;MC380,#REF!,"&lt;="&amp;MB380,#REF!,"&lt;="&amp;ME380,#REF!,"&gt;="&amp;MF380,#REF!,"="&amp;KW380,#REF!,"="&amp;KY380)</f>
        <v>#REF!</v>
      </c>
      <c r="MS380" s="5" t="e">
        <f>COUNTIFS(#REF!,LT380,#REF!,0,#REF!,"&gt;="&amp;MC380,#REF!,"&lt;="&amp;MB380,#REF!,"&lt;="&amp;ME380,#REF!,"&gt;="&amp;MF380,#REF!,"="&amp;KW380,#REF!,"="&amp;KY380)</f>
        <v>#REF!</v>
      </c>
      <c r="MT380" s="5" t="e">
        <f>COUNTIFS(#REF!,LT380,#REF!,1,#REF!,"&gt;="&amp;MI380,#REF!,"&lt;="&amp;MH380,#REF!,"&lt;="&amp;ME380,#REF!,"&gt;="&amp;MF380)</f>
        <v>#REF!</v>
      </c>
      <c r="MU380" s="5" t="e">
        <f>COUNTIFS(#REF!,LT380,#REF!,0,#REF!,"&gt;="&amp;MI380,#REF!,"&lt;="&amp;MH380,#REF!,"&lt;="&amp;ME380,#REF!,"&gt;="&amp;MF380)</f>
        <v>#REF!</v>
      </c>
      <c r="MV380" s="5" t="e">
        <f>COUNTIFS(#REF!,LT380,#REF!,1,#REF!,"&gt;="&amp;MI380,#REF!,"&lt;="&amp;MH380,#REF!,"="&amp;KZ380,#REF!,"="&amp;LA380,#REF!,"&lt;="&amp;ME380,#REF!,"&gt;="&amp;MF380)</f>
        <v>#REF!</v>
      </c>
      <c r="MW380" s="5" t="e">
        <f>COUNTIFS(#REF!,LT380,#REF!,0,#REF!,"&gt;="&amp;MI380,#REF!,"&lt;="&amp;MH380,#REF!,"="&amp;KZ380,#REF!,"="&amp;LA380,#REF!,"&lt;="&amp;ME380,#REF!,"&gt;="&amp;MF380)</f>
        <v>#REF!</v>
      </c>
      <c r="MX380" s="5" t="e">
        <f>COUNTIFS(#REF!,LT380,#REF!,1,#REF!,"&gt;="&amp;MC380,#REF!,"&lt;="&amp;MB380,#REF!,"&lt;="&amp;ME380,#REF!,"&gt;="&amp;MF380)</f>
        <v>#REF!</v>
      </c>
      <c r="MY380" s="5" t="e">
        <f>COUNTIFS(#REF!,LT380,#REF!,0,#REF!,"&gt;="&amp;MC380,#REF!,"&lt;="&amp;MB380,#REF!,"&lt;="&amp;ME380,#REF!,"&gt;="&amp;MF380)</f>
        <v>#REF!</v>
      </c>
      <c r="MZ380" s="5" t="e">
        <f>COUNTIFS(#REF!,LT380,#REF!,1,#REF!,"&lt;="&amp;ME380,#REF!,"&gt;="&amp;MF380,#REF!,"="&amp;KV380,#REF!,"="&amp;KX380)</f>
        <v>#REF!</v>
      </c>
      <c r="NA380" s="5" t="e">
        <f>COUNTIFS(#REF!,LT380,#REF!,0,#REF!,"&lt;="&amp;ME380,#REF!,"&gt;="&amp;MF380,#REF!,"="&amp;KV380,#REF!,"="&amp;KX380)</f>
        <v>#REF!</v>
      </c>
      <c r="NB380" s="5" t="e">
        <f>COUNTIFS(#REF!,LT380,#REF!,1,#REF!,"&lt;="&amp;ME380,#REF!,"&gt;="&amp;MF380,#REF!,"="&amp;KW380,#REF!,"="&amp;KY380)</f>
        <v>#REF!</v>
      </c>
      <c r="NC380" s="5" t="e">
        <f>COUNTIFS(#REF!,LT380,#REF!,0,#REF!,"&lt;="&amp;ME380,#REF!,"&gt;="&amp;MF380,#REF!,"="&amp;KW380,#REF!,"="&amp;KY380)</f>
        <v>#REF!</v>
      </c>
      <c r="ND380" s="5" t="e">
        <f t="shared" si="340"/>
        <v>#REF!</v>
      </c>
      <c r="NE380" s="5" t="e">
        <f t="shared" si="341"/>
        <v>#REF!</v>
      </c>
      <c r="NF380" s="5" t="e">
        <f t="shared" si="342"/>
        <v>#REF!</v>
      </c>
      <c r="NG380" s="6" t="e">
        <f t="shared" si="343"/>
        <v>#REF!</v>
      </c>
      <c r="NH380" s="7" t="e">
        <f t="shared" si="344"/>
        <v>#REF!</v>
      </c>
      <c r="NI380" s="5" t="e">
        <f t="shared" si="345"/>
        <v>#REF!</v>
      </c>
      <c r="NJ380" s="31" t="e">
        <f t="shared" si="346"/>
        <v>#REF!</v>
      </c>
      <c r="NK380" s="32" t="e">
        <f t="shared" si="347"/>
        <v>#REF!</v>
      </c>
      <c r="NL380" s="32" t="e">
        <f t="shared" si="348"/>
        <v>#REF!</v>
      </c>
      <c r="NM380" s="33" t="e">
        <f t="shared" si="349"/>
        <v>#REF!</v>
      </c>
      <c r="NN380" s="33" t="e">
        <f t="shared" si="350"/>
        <v>#REF!</v>
      </c>
      <c r="NO380" s="33" t="e">
        <f t="shared" si="351"/>
        <v>#REF!</v>
      </c>
      <c r="NP380" s="33" t="e">
        <f t="shared" si="352"/>
        <v>#REF!</v>
      </c>
      <c r="NQ380" s="31" t="e">
        <f t="shared" si="353"/>
        <v>#REF!</v>
      </c>
      <c r="NR380" s="32" t="e">
        <f t="shared" si="354"/>
        <v>#REF!</v>
      </c>
      <c r="NS380" s="32" t="e">
        <f t="shared" si="355"/>
        <v>#REF!</v>
      </c>
      <c r="NT380" s="33" t="e">
        <f t="shared" si="356"/>
        <v>#REF!</v>
      </c>
      <c r="NU380" s="33" t="e">
        <f t="shared" si="357"/>
        <v>#REF!</v>
      </c>
      <c r="NV380" s="33" t="e">
        <f t="shared" si="358"/>
        <v>#REF!</v>
      </c>
      <c r="NW380" s="33" t="e">
        <f t="shared" si="359"/>
        <v>#REF!</v>
      </c>
      <c r="NX380" t="e">
        <f t="shared" si="360"/>
        <v>#REF!</v>
      </c>
      <c r="NY380" t="e">
        <f t="shared" si="361"/>
        <v>#REF!</v>
      </c>
      <c r="NZ380" t="e">
        <f t="shared" si="362"/>
        <v>#REF!</v>
      </c>
      <c r="OA380" t="e">
        <f t="shared" si="363"/>
        <v>#REF!</v>
      </c>
      <c r="OB380" t="e">
        <f t="shared" si="364"/>
        <v>#REF!</v>
      </c>
      <c r="OC380" t="e">
        <f t="shared" si="365"/>
        <v>#REF!</v>
      </c>
    </row>
    <row r="381" spans="1:393" ht="16.5" customHeight="1" x14ac:dyDescent="0.3">
      <c r="A381" s="22"/>
      <c r="KN381" s="5" t="e">
        <f>IF(INDEX(#REF!,MATCH('HT 1-0'!D381,#REF!,0))=INDEX(#REF!,MATCH('HT 1-0'!D381,#REF!,0)),INDEX(#REF!,MATCH('HT 1-0'!D381,#REF!,0)),"ERROR")</f>
        <v>#REF!</v>
      </c>
      <c r="KO381" s="5" t="e">
        <f>IF(INDEX(#REF!,MATCH('HT 1-0'!E381,#REF!,0))=INDEX(#REF!,MATCH('HT 1-0'!E381,#REF!,0)),INDEX(#REF!,MATCH('HT 1-0'!E381,#REF!,0)),"ERROR")</f>
        <v>#REF!</v>
      </c>
      <c r="KP381" s="5" t="e">
        <f t="shared" si="305"/>
        <v>#REF!</v>
      </c>
      <c r="KQ381" t="str">
        <f t="shared" si="306"/>
        <v>_</v>
      </c>
      <c r="KR381" s="5" t="e">
        <f t="shared" si="307"/>
        <v>#DIV/0!</v>
      </c>
      <c r="KS381" s="5" t="e">
        <f t="shared" si="308"/>
        <v>#DIV/0!</v>
      </c>
      <c r="KT381" s="5" t="e">
        <f t="shared" si="309"/>
        <v>#DIV/0!</v>
      </c>
      <c r="KU381" s="5" t="e">
        <f t="shared" si="310"/>
        <v>#DIV/0!</v>
      </c>
      <c r="KV381" s="5" t="e">
        <f t="shared" si="311"/>
        <v>#DIV/0!</v>
      </c>
      <c r="KW381" s="5" t="e">
        <f t="shared" si="312"/>
        <v>#DIV/0!</v>
      </c>
      <c r="KX381" s="5" t="e">
        <f t="shared" si="313"/>
        <v>#DIV/0!</v>
      </c>
      <c r="KY381" s="5" t="e">
        <f t="shared" si="314"/>
        <v>#DIV/0!</v>
      </c>
      <c r="KZ381" s="5" t="e">
        <f t="shared" si="315"/>
        <v>#DIV/0!</v>
      </c>
      <c r="LA381" s="5" t="e">
        <f t="shared" si="316"/>
        <v>#DIV/0!</v>
      </c>
      <c r="LB381" t="e">
        <f>IF(LQ381="1-0",INDEX(Scrape!#REF!,MATCH('HT 1-0'!KP381,Scrape!$B:$B,0)),"")</f>
        <v>#REF!</v>
      </c>
      <c r="LC381" t="e">
        <f>IF(LQ381="1-0",INDEX(Scrape!$A:$A,MATCH('HT 1-0'!KP381,Scrape!$B:$B,0)),"")</f>
        <v>#REF!</v>
      </c>
      <c r="LD381" t="e">
        <f>IF(LQ381="1-0",INDEX(Scrape!$B:$B,MATCH('HT 1-0'!KP381,Scrape!$B:$B,0)),"")</f>
        <v>#REF!</v>
      </c>
      <c r="LE381" t="e">
        <f>IF(LQ381="1-0",INDEX(Scrape!$C:$C,MATCH('HT 1-0'!KP381,Scrape!$B:$B,0)),"")</f>
        <v>#REF!</v>
      </c>
      <c r="LF381" t="e">
        <f>IF(LQ381="1-0",INDEX(Scrape!$D:$D,MATCH('HT 1-0'!KP381,Scrape!$B:$B,0)),"")</f>
        <v>#REF!</v>
      </c>
      <c r="LG381" t="e">
        <f>IF(LQ381="1-0",INDEX(Scrape!$E:$E,MATCH('HT 1-0'!KP381,Scrape!$B:$B,0)),"")</f>
        <v>#REF!</v>
      </c>
      <c r="LH381" t="e">
        <f>IF(LQ381="1-0",INDEX(Scrape!$F:$F,MATCH('HT 1-0'!KP381,Scrape!$B:$B,0)),"")</f>
        <v>#REF!</v>
      </c>
      <c r="LI381" t="e">
        <f>IF(LQ381="1-0",INDEX(Scrape!$G:$G,MATCH('HT 1-0'!KP381,Scrape!$B:$B,0)),"")</f>
        <v>#REF!</v>
      </c>
      <c r="LJ381" t="e">
        <f>IF(LQ381="1-0",INDEX(Scrape!$H:$H,MATCH('HT 1-0'!KP381,Scrape!$B:$B,0)),"")</f>
        <v>#REF!</v>
      </c>
      <c r="LK381" t="e">
        <f>IF(LQ381="1-0",INDEX(Scrape!$I:$I,MATCH('HT 1-0'!KP381,Scrape!$B:$B,0)),"")</f>
        <v>#REF!</v>
      </c>
      <c r="LL381" t="e">
        <f>IF(LQ381="1-0",INDEX(Scrape!$J:$J,MATCH('HT 1-0'!KP381,Scrape!$B:$B,0)),"")</f>
        <v>#REF!</v>
      </c>
      <c r="LM381" t="e">
        <f>IF(LQ381="1-0",INDEX(Scrape!$K:$K,MATCH('HT 1-0'!KP381,Scrape!$B:$B,0)),"")</f>
        <v>#REF!</v>
      </c>
      <c r="LN381" t="e">
        <f>IF(LQ381="1-0",INDEX(Scrape!$L:$L,MATCH('HT 1-0'!KP381,Scrape!$B:$B,0)),"")</f>
        <v>#REF!</v>
      </c>
      <c r="LO381" t="e">
        <f>IF(LQ381="1-0",INDEX(Scrape!$M:$M,MATCH('HT 1-0'!KP381,Scrape!$B:$B,0)),"")</f>
        <v>#REF!</v>
      </c>
      <c r="LP381" t="e">
        <f>IF(LQ381="1-0",INDEX(Scrape!$N:$N,MATCH('HT 1-0'!KP381,Scrape!$B:$B,0)),"")</f>
        <v>#REF!</v>
      </c>
      <c r="LQ381" t="e">
        <f>INDEX(Scrape!$O:$O,MATCH('HT 1-0'!KP381,Scrape!$B:$B,0))</f>
        <v>#REF!</v>
      </c>
      <c r="LR381" t="e">
        <f t="shared" si="317"/>
        <v>#REF!</v>
      </c>
      <c r="LS381" t="e">
        <f t="shared" si="318"/>
        <v>#REF!</v>
      </c>
      <c r="LT381" s="23" t="e">
        <f>IF(INDEX(#REF!,MATCH(KQ381,#REF!,0))=INDEX(#REF!,MATCH(KQ381,#REF!,0)),INDEX(#REF!,MATCH(KQ381,#REF!,0)),"ERROR")</f>
        <v>#REF!</v>
      </c>
      <c r="LU381" s="24" t="e">
        <f t="shared" si="319"/>
        <v>#DIV/0!</v>
      </c>
      <c r="LV381" s="24" t="e">
        <f t="shared" si="320"/>
        <v>#DIV/0!</v>
      </c>
      <c r="LW381" s="24" t="e">
        <f t="shared" si="321"/>
        <v>#DIV/0!</v>
      </c>
      <c r="LX381" s="24" t="e">
        <f t="shared" si="322"/>
        <v>#DIV/0!</v>
      </c>
      <c r="LY381" s="25" t="e">
        <f t="shared" si="323"/>
        <v>#REF!</v>
      </c>
      <c r="LZ381" s="25" t="e">
        <f t="shared" si="324"/>
        <v>#REF!</v>
      </c>
      <c r="MA381" s="26" t="e">
        <f t="shared" si="325"/>
        <v>#REF!</v>
      </c>
      <c r="MB381" s="27" t="e">
        <f t="shared" si="326"/>
        <v>#REF!</v>
      </c>
      <c r="MC381" s="28" t="e">
        <f t="shared" si="327"/>
        <v>#REF!</v>
      </c>
      <c r="MD381" s="24" t="e">
        <f t="shared" si="328"/>
        <v>#REF!</v>
      </c>
      <c r="ME381" s="29" t="e">
        <f t="shared" si="329"/>
        <v>#REF!</v>
      </c>
      <c r="MF381" s="30" t="e">
        <f t="shared" si="330"/>
        <v>#REF!</v>
      </c>
      <c r="MG381" s="24" t="e">
        <f t="shared" si="331"/>
        <v>#REF!</v>
      </c>
      <c r="MH381" s="29" t="e">
        <f t="shared" si="332"/>
        <v>#REF!</v>
      </c>
      <c r="MI381" s="30" t="e">
        <f t="shared" si="333"/>
        <v>#REF!</v>
      </c>
      <c r="MJ381" t="str">
        <f t="shared" si="334"/>
        <v/>
      </c>
      <c r="MK381" t="str">
        <f t="shared" si="335"/>
        <v/>
      </c>
      <c r="ML381" t="str">
        <f t="shared" si="336"/>
        <v/>
      </c>
      <c r="MM381" t="str">
        <f t="shared" si="337"/>
        <v/>
      </c>
      <c r="MN381" t="str">
        <f t="shared" si="338"/>
        <v/>
      </c>
      <c r="MO381" t="str">
        <f t="shared" si="339"/>
        <v/>
      </c>
      <c r="MP381" s="5" t="e">
        <f>COUNTIFS(#REF!,LT381,#REF!,1,#REF!,"&gt;="&amp;MC381,#REF!,"&lt;="&amp;MB381,#REF!,"&lt;="&amp;ME381,#REF!,"&gt;="&amp;MF381,#REF!,"="&amp;KV381,#REF!,"="&amp;KX381)</f>
        <v>#REF!</v>
      </c>
      <c r="MQ381" s="5" t="e">
        <f>COUNTIFS(#REF!,LT381,#REF!,0,#REF!,"&gt;="&amp;MC381,#REF!,"&lt;="&amp;MB381,#REF!,"&lt;="&amp;ME381,#REF!,"&gt;="&amp;MF381,#REF!,"="&amp;KV381,#REF!,"="&amp;KX381)</f>
        <v>#REF!</v>
      </c>
      <c r="MR381" s="5" t="e">
        <f>COUNTIFS(#REF!,LT381,#REF!,1,#REF!,"&gt;="&amp;MC381,#REF!,"&lt;="&amp;MB381,#REF!,"&lt;="&amp;ME381,#REF!,"&gt;="&amp;MF381,#REF!,"="&amp;KW381,#REF!,"="&amp;KY381)</f>
        <v>#REF!</v>
      </c>
      <c r="MS381" s="5" t="e">
        <f>COUNTIFS(#REF!,LT381,#REF!,0,#REF!,"&gt;="&amp;MC381,#REF!,"&lt;="&amp;MB381,#REF!,"&lt;="&amp;ME381,#REF!,"&gt;="&amp;MF381,#REF!,"="&amp;KW381,#REF!,"="&amp;KY381)</f>
        <v>#REF!</v>
      </c>
      <c r="MT381" s="5" t="e">
        <f>COUNTIFS(#REF!,LT381,#REF!,1,#REF!,"&gt;="&amp;MI381,#REF!,"&lt;="&amp;MH381,#REF!,"&lt;="&amp;ME381,#REF!,"&gt;="&amp;MF381)</f>
        <v>#REF!</v>
      </c>
      <c r="MU381" s="5" t="e">
        <f>COUNTIFS(#REF!,LT381,#REF!,0,#REF!,"&gt;="&amp;MI381,#REF!,"&lt;="&amp;MH381,#REF!,"&lt;="&amp;ME381,#REF!,"&gt;="&amp;MF381)</f>
        <v>#REF!</v>
      </c>
      <c r="MV381" s="5" t="e">
        <f>COUNTIFS(#REF!,LT381,#REF!,1,#REF!,"&gt;="&amp;MI381,#REF!,"&lt;="&amp;MH381,#REF!,"="&amp;KZ381,#REF!,"="&amp;LA381,#REF!,"&lt;="&amp;ME381,#REF!,"&gt;="&amp;MF381)</f>
        <v>#REF!</v>
      </c>
      <c r="MW381" s="5" t="e">
        <f>COUNTIFS(#REF!,LT381,#REF!,0,#REF!,"&gt;="&amp;MI381,#REF!,"&lt;="&amp;MH381,#REF!,"="&amp;KZ381,#REF!,"="&amp;LA381,#REF!,"&lt;="&amp;ME381,#REF!,"&gt;="&amp;MF381)</f>
        <v>#REF!</v>
      </c>
      <c r="MX381" s="5" t="e">
        <f>COUNTIFS(#REF!,LT381,#REF!,1,#REF!,"&gt;="&amp;MC381,#REF!,"&lt;="&amp;MB381,#REF!,"&lt;="&amp;ME381,#REF!,"&gt;="&amp;MF381)</f>
        <v>#REF!</v>
      </c>
      <c r="MY381" s="5" t="e">
        <f>COUNTIFS(#REF!,LT381,#REF!,0,#REF!,"&gt;="&amp;MC381,#REF!,"&lt;="&amp;MB381,#REF!,"&lt;="&amp;ME381,#REF!,"&gt;="&amp;MF381)</f>
        <v>#REF!</v>
      </c>
      <c r="MZ381" s="5" t="e">
        <f>COUNTIFS(#REF!,LT381,#REF!,1,#REF!,"&lt;="&amp;ME381,#REF!,"&gt;="&amp;MF381,#REF!,"="&amp;KV381,#REF!,"="&amp;KX381)</f>
        <v>#REF!</v>
      </c>
      <c r="NA381" s="5" t="e">
        <f>COUNTIFS(#REF!,LT381,#REF!,0,#REF!,"&lt;="&amp;ME381,#REF!,"&gt;="&amp;MF381,#REF!,"="&amp;KV381,#REF!,"="&amp;KX381)</f>
        <v>#REF!</v>
      </c>
      <c r="NB381" s="5" t="e">
        <f>COUNTIFS(#REF!,LT381,#REF!,1,#REF!,"&lt;="&amp;ME381,#REF!,"&gt;="&amp;MF381,#REF!,"="&amp;KW381,#REF!,"="&amp;KY381)</f>
        <v>#REF!</v>
      </c>
      <c r="NC381" s="5" t="e">
        <f>COUNTIFS(#REF!,LT381,#REF!,0,#REF!,"&lt;="&amp;ME381,#REF!,"&gt;="&amp;MF381,#REF!,"="&amp;KW381,#REF!,"="&amp;KY381)</f>
        <v>#REF!</v>
      </c>
      <c r="ND381" s="5" t="e">
        <f t="shared" si="340"/>
        <v>#REF!</v>
      </c>
      <c r="NE381" s="5" t="e">
        <f t="shared" si="341"/>
        <v>#REF!</v>
      </c>
      <c r="NF381" s="5" t="e">
        <f t="shared" si="342"/>
        <v>#REF!</v>
      </c>
      <c r="NG381" s="6" t="e">
        <f t="shared" si="343"/>
        <v>#REF!</v>
      </c>
      <c r="NH381" s="7" t="e">
        <f t="shared" si="344"/>
        <v>#REF!</v>
      </c>
      <c r="NI381" s="5" t="e">
        <f t="shared" si="345"/>
        <v>#REF!</v>
      </c>
      <c r="NJ381" s="31" t="e">
        <f t="shared" si="346"/>
        <v>#REF!</v>
      </c>
      <c r="NK381" s="32" t="e">
        <f t="shared" si="347"/>
        <v>#REF!</v>
      </c>
      <c r="NL381" s="32" t="e">
        <f t="shared" si="348"/>
        <v>#REF!</v>
      </c>
      <c r="NM381" s="33" t="e">
        <f t="shared" si="349"/>
        <v>#REF!</v>
      </c>
      <c r="NN381" s="33" t="e">
        <f t="shared" si="350"/>
        <v>#REF!</v>
      </c>
      <c r="NO381" s="33" t="e">
        <f t="shared" si="351"/>
        <v>#REF!</v>
      </c>
      <c r="NP381" s="33" t="e">
        <f t="shared" si="352"/>
        <v>#REF!</v>
      </c>
      <c r="NQ381" s="31" t="e">
        <f t="shared" si="353"/>
        <v>#REF!</v>
      </c>
      <c r="NR381" s="32" t="e">
        <f t="shared" si="354"/>
        <v>#REF!</v>
      </c>
      <c r="NS381" s="32" t="e">
        <f t="shared" si="355"/>
        <v>#REF!</v>
      </c>
      <c r="NT381" s="33" t="e">
        <f t="shared" si="356"/>
        <v>#REF!</v>
      </c>
      <c r="NU381" s="33" t="e">
        <f t="shared" si="357"/>
        <v>#REF!</v>
      </c>
      <c r="NV381" s="33" t="e">
        <f t="shared" si="358"/>
        <v>#REF!</v>
      </c>
      <c r="NW381" s="33" t="e">
        <f t="shared" si="359"/>
        <v>#REF!</v>
      </c>
      <c r="NX381" t="e">
        <f t="shared" si="360"/>
        <v>#REF!</v>
      </c>
      <c r="NY381" t="e">
        <f t="shared" si="361"/>
        <v>#REF!</v>
      </c>
      <c r="NZ381" t="e">
        <f t="shared" si="362"/>
        <v>#REF!</v>
      </c>
      <c r="OA381" t="e">
        <f t="shared" si="363"/>
        <v>#REF!</v>
      </c>
      <c r="OB381" t="e">
        <f t="shared" si="364"/>
        <v>#REF!</v>
      </c>
      <c r="OC381" t="e">
        <f t="shared" si="365"/>
        <v>#REF!</v>
      </c>
    </row>
    <row r="382" spans="1:393" ht="16.5" customHeight="1" x14ac:dyDescent="0.3">
      <c r="A382" s="22"/>
      <c r="KN382" s="5" t="e">
        <f>IF(INDEX(#REF!,MATCH('HT 1-0'!D382,#REF!,0))=INDEX(#REF!,MATCH('HT 1-0'!D382,#REF!,0)),INDEX(#REF!,MATCH('HT 1-0'!D382,#REF!,0)),"ERROR")</f>
        <v>#REF!</v>
      </c>
      <c r="KO382" s="5" t="e">
        <f>IF(INDEX(#REF!,MATCH('HT 1-0'!E382,#REF!,0))=INDEX(#REF!,MATCH('HT 1-0'!E382,#REF!,0)),INDEX(#REF!,MATCH('HT 1-0'!E382,#REF!,0)),"ERROR")</f>
        <v>#REF!</v>
      </c>
      <c r="KP382" s="5" t="e">
        <f t="shared" si="305"/>
        <v>#REF!</v>
      </c>
      <c r="KQ382" t="str">
        <f t="shared" si="306"/>
        <v>_</v>
      </c>
      <c r="KR382" s="5" t="e">
        <f t="shared" si="307"/>
        <v>#DIV/0!</v>
      </c>
      <c r="KS382" s="5" t="e">
        <f t="shared" si="308"/>
        <v>#DIV/0!</v>
      </c>
      <c r="KT382" s="5" t="e">
        <f t="shared" si="309"/>
        <v>#DIV/0!</v>
      </c>
      <c r="KU382" s="5" t="e">
        <f t="shared" si="310"/>
        <v>#DIV/0!</v>
      </c>
      <c r="KV382" s="5" t="e">
        <f t="shared" si="311"/>
        <v>#DIV/0!</v>
      </c>
      <c r="KW382" s="5" t="e">
        <f t="shared" si="312"/>
        <v>#DIV/0!</v>
      </c>
      <c r="KX382" s="5" t="e">
        <f t="shared" si="313"/>
        <v>#DIV/0!</v>
      </c>
      <c r="KY382" s="5" t="e">
        <f t="shared" si="314"/>
        <v>#DIV/0!</v>
      </c>
      <c r="KZ382" s="5" t="e">
        <f t="shared" si="315"/>
        <v>#DIV/0!</v>
      </c>
      <c r="LA382" s="5" t="e">
        <f t="shared" si="316"/>
        <v>#DIV/0!</v>
      </c>
      <c r="LB382" t="e">
        <f>IF(LQ382="1-0",INDEX(Scrape!#REF!,MATCH('HT 1-0'!KP382,Scrape!$B:$B,0)),"")</f>
        <v>#REF!</v>
      </c>
      <c r="LC382" t="e">
        <f>IF(LQ382="1-0",INDEX(Scrape!$A:$A,MATCH('HT 1-0'!KP382,Scrape!$B:$B,0)),"")</f>
        <v>#REF!</v>
      </c>
      <c r="LD382" t="e">
        <f>IF(LQ382="1-0",INDEX(Scrape!$B:$B,MATCH('HT 1-0'!KP382,Scrape!$B:$B,0)),"")</f>
        <v>#REF!</v>
      </c>
      <c r="LE382" t="e">
        <f>IF(LQ382="1-0",INDEX(Scrape!$C:$C,MATCH('HT 1-0'!KP382,Scrape!$B:$B,0)),"")</f>
        <v>#REF!</v>
      </c>
      <c r="LF382" t="e">
        <f>IF(LQ382="1-0",INDEX(Scrape!$D:$D,MATCH('HT 1-0'!KP382,Scrape!$B:$B,0)),"")</f>
        <v>#REF!</v>
      </c>
      <c r="LG382" t="e">
        <f>IF(LQ382="1-0",INDEX(Scrape!$E:$E,MATCH('HT 1-0'!KP382,Scrape!$B:$B,0)),"")</f>
        <v>#REF!</v>
      </c>
      <c r="LH382" t="e">
        <f>IF(LQ382="1-0",INDEX(Scrape!$F:$F,MATCH('HT 1-0'!KP382,Scrape!$B:$B,0)),"")</f>
        <v>#REF!</v>
      </c>
      <c r="LI382" t="e">
        <f>IF(LQ382="1-0",INDEX(Scrape!$G:$G,MATCH('HT 1-0'!KP382,Scrape!$B:$B,0)),"")</f>
        <v>#REF!</v>
      </c>
      <c r="LJ382" t="e">
        <f>IF(LQ382="1-0",INDEX(Scrape!$H:$H,MATCH('HT 1-0'!KP382,Scrape!$B:$B,0)),"")</f>
        <v>#REF!</v>
      </c>
      <c r="LK382" t="e">
        <f>IF(LQ382="1-0",INDEX(Scrape!$I:$I,MATCH('HT 1-0'!KP382,Scrape!$B:$B,0)),"")</f>
        <v>#REF!</v>
      </c>
      <c r="LL382" t="e">
        <f>IF(LQ382="1-0",INDEX(Scrape!$J:$J,MATCH('HT 1-0'!KP382,Scrape!$B:$B,0)),"")</f>
        <v>#REF!</v>
      </c>
      <c r="LM382" t="e">
        <f>IF(LQ382="1-0",INDEX(Scrape!$K:$K,MATCH('HT 1-0'!KP382,Scrape!$B:$B,0)),"")</f>
        <v>#REF!</v>
      </c>
      <c r="LN382" t="e">
        <f>IF(LQ382="1-0",INDEX(Scrape!$L:$L,MATCH('HT 1-0'!KP382,Scrape!$B:$B,0)),"")</f>
        <v>#REF!</v>
      </c>
      <c r="LO382" t="e">
        <f>IF(LQ382="1-0",INDEX(Scrape!$M:$M,MATCH('HT 1-0'!KP382,Scrape!$B:$B,0)),"")</f>
        <v>#REF!</v>
      </c>
      <c r="LP382" t="e">
        <f>IF(LQ382="1-0",INDEX(Scrape!$N:$N,MATCH('HT 1-0'!KP382,Scrape!$B:$B,0)),"")</f>
        <v>#REF!</v>
      </c>
      <c r="LQ382" t="e">
        <f>INDEX(Scrape!$O:$O,MATCH('HT 1-0'!KP382,Scrape!$B:$B,0))</f>
        <v>#REF!</v>
      </c>
      <c r="LR382" t="e">
        <f t="shared" si="317"/>
        <v>#REF!</v>
      </c>
      <c r="LS382" t="e">
        <f t="shared" si="318"/>
        <v>#REF!</v>
      </c>
      <c r="LT382" s="23" t="e">
        <f>IF(INDEX(#REF!,MATCH(KQ382,#REF!,0))=INDEX(#REF!,MATCH(KQ382,#REF!,0)),INDEX(#REF!,MATCH(KQ382,#REF!,0)),"ERROR")</f>
        <v>#REF!</v>
      </c>
      <c r="LU382" s="24" t="e">
        <f t="shared" si="319"/>
        <v>#DIV/0!</v>
      </c>
      <c r="LV382" s="24" t="e">
        <f t="shared" si="320"/>
        <v>#DIV/0!</v>
      </c>
      <c r="LW382" s="24" t="e">
        <f t="shared" si="321"/>
        <v>#DIV/0!</v>
      </c>
      <c r="LX382" s="24" t="e">
        <f t="shared" si="322"/>
        <v>#DIV/0!</v>
      </c>
      <c r="LY382" s="25" t="e">
        <f t="shared" si="323"/>
        <v>#REF!</v>
      </c>
      <c r="LZ382" s="25" t="e">
        <f t="shared" si="324"/>
        <v>#REF!</v>
      </c>
      <c r="MA382" s="26" t="e">
        <f t="shared" si="325"/>
        <v>#REF!</v>
      </c>
      <c r="MB382" s="27" t="e">
        <f t="shared" si="326"/>
        <v>#REF!</v>
      </c>
      <c r="MC382" s="28" t="e">
        <f t="shared" si="327"/>
        <v>#REF!</v>
      </c>
      <c r="MD382" s="24" t="e">
        <f t="shared" si="328"/>
        <v>#REF!</v>
      </c>
      <c r="ME382" s="29" t="e">
        <f t="shared" si="329"/>
        <v>#REF!</v>
      </c>
      <c r="MF382" s="30" t="e">
        <f t="shared" si="330"/>
        <v>#REF!</v>
      </c>
      <c r="MG382" s="24" t="e">
        <f t="shared" si="331"/>
        <v>#REF!</v>
      </c>
      <c r="MH382" s="29" t="e">
        <f t="shared" si="332"/>
        <v>#REF!</v>
      </c>
      <c r="MI382" s="30" t="e">
        <f t="shared" si="333"/>
        <v>#REF!</v>
      </c>
      <c r="MJ382" t="str">
        <f t="shared" si="334"/>
        <v/>
      </c>
      <c r="MK382" t="str">
        <f t="shared" si="335"/>
        <v/>
      </c>
      <c r="ML382" t="str">
        <f t="shared" si="336"/>
        <v/>
      </c>
      <c r="MM382" t="str">
        <f t="shared" si="337"/>
        <v/>
      </c>
      <c r="MN382" t="str">
        <f t="shared" si="338"/>
        <v/>
      </c>
      <c r="MO382" t="str">
        <f t="shared" si="339"/>
        <v/>
      </c>
      <c r="MP382" s="5" t="e">
        <f>COUNTIFS(#REF!,LT382,#REF!,1,#REF!,"&gt;="&amp;MC382,#REF!,"&lt;="&amp;MB382,#REF!,"&lt;="&amp;ME382,#REF!,"&gt;="&amp;MF382,#REF!,"="&amp;KV382,#REF!,"="&amp;KX382)</f>
        <v>#REF!</v>
      </c>
      <c r="MQ382" s="5" t="e">
        <f>COUNTIFS(#REF!,LT382,#REF!,0,#REF!,"&gt;="&amp;MC382,#REF!,"&lt;="&amp;MB382,#REF!,"&lt;="&amp;ME382,#REF!,"&gt;="&amp;MF382,#REF!,"="&amp;KV382,#REF!,"="&amp;KX382)</f>
        <v>#REF!</v>
      </c>
      <c r="MR382" s="5" t="e">
        <f>COUNTIFS(#REF!,LT382,#REF!,1,#REF!,"&gt;="&amp;MC382,#REF!,"&lt;="&amp;MB382,#REF!,"&lt;="&amp;ME382,#REF!,"&gt;="&amp;MF382,#REF!,"="&amp;KW382,#REF!,"="&amp;KY382)</f>
        <v>#REF!</v>
      </c>
      <c r="MS382" s="5" t="e">
        <f>COUNTIFS(#REF!,LT382,#REF!,0,#REF!,"&gt;="&amp;MC382,#REF!,"&lt;="&amp;MB382,#REF!,"&lt;="&amp;ME382,#REF!,"&gt;="&amp;MF382,#REF!,"="&amp;KW382,#REF!,"="&amp;KY382)</f>
        <v>#REF!</v>
      </c>
      <c r="MT382" s="5" t="e">
        <f>COUNTIFS(#REF!,LT382,#REF!,1,#REF!,"&gt;="&amp;MI382,#REF!,"&lt;="&amp;MH382,#REF!,"&lt;="&amp;ME382,#REF!,"&gt;="&amp;MF382)</f>
        <v>#REF!</v>
      </c>
      <c r="MU382" s="5" t="e">
        <f>COUNTIFS(#REF!,LT382,#REF!,0,#REF!,"&gt;="&amp;MI382,#REF!,"&lt;="&amp;MH382,#REF!,"&lt;="&amp;ME382,#REF!,"&gt;="&amp;MF382)</f>
        <v>#REF!</v>
      </c>
      <c r="MV382" s="5" t="e">
        <f>COUNTIFS(#REF!,LT382,#REF!,1,#REF!,"&gt;="&amp;MI382,#REF!,"&lt;="&amp;MH382,#REF!,"="&amp;KZ382,#REF!,"="&amp;LA382,#REF!,"&lt;="&amp;ME382,#REF!,"&gt;="&amp;MF382)</f>
        <v>#REF!</v>
      </c>
      <c r="MW382" s="5" t="e">
        <f>COUNTIFS(#REF!,LT382,#REF!,0,#REF!,"&gt;="&amp;MI382,#REF!,"&lt;="&amp;MH382,#REF!,"="&amp;KZ382,#REF!,"="&amp;LA382,#REF!,"&lt;="&amp;ME382,#REF!,"&gt;="&amp;MF382)</f>
        <v>#REF!</v>
      </c>
      <c r="MX382" s="5" t="e">
        <f>COUNTIFS(#REF!,LT382,#REF!,1,#REF!,"&gt;="&amp;MC382,#REF!,"&lt;="&amp;MB382,#REF!,"&lt;="&amp;ME382,#REF!,"&gt;="&amp;MF382)</f>
        <v>#REF!</v>
      </c>
      <c r="MY382" s="5" t="e">
        <f>COUNTIFS(#REF!,LT382,#REF!,0,#REF!,"&gt;="&amp;MC382,#REF!,"&lt;="&amp;MB382,#REF!,"&lt;="&amp;ME382,#REF!,"&gt;="&amp;MF382)</f>
        <v>#REF!</v>
      </c>
      <c r="MZ382" s="5" t="e">
        <f>COUNTIFS(#REF!,LT382,#REF!,1,#REF!,"&lt;="&amp;ME382,#REF!,"&gt;="&amp;MF382,#REF!,"="&amp;KV382,#REF!,"="&amp;KX382)</f>
        <v>#REF!</v>
      </c>
      <c r="NA382" s="5" t="e">
        <f>COUNTIFS(#REF!,LT382,#REF!,0,#REF!,"&lt;="&amp;ME382,#REF!,"&gt;="&amp;MF382,#REF!,"="&amp;KV382,#REF!,"="&amp;KX382)</f>
        <v>#REF!</v>
      </c>
      <c r="NB382" s="5" t="e">
        <f>COUNTIFS(#REF!,LT382,#REF!,1,#REF!,"&lt;="&amp;ME382,#REF!,"&gt;="&amp;MF382,#REF!,"="&amp;KW382,#REF!,"="&amp;KY382)</f>
        <v>#REF!</v>
      </c>
      <c r="NC382" s="5" t="e">
        <f>COUNTIFS(#REF!,LT382,#REF!,0,#REF!,"&lt;="&amp;ME382,#REF!,"&gt;="&amp;MF382,#REF!,"="&amp;KW382,#REF!,"="&amp;KY382)</f>
        <v>#REF!</v>
      </c>
      <c r="ND382" s="5" t="e">
        <f t="shared" si="340"/>
        <v>#REF!</v>
      </c>
      <c r="NE382" s="5" t="e">
        <f t="shared" si="341"/>
        <v>#REF!</v>
      </c>
      <c r="NF382" s="5" t="e">
        <f t="shared" si="342"/>
        <v>#REF!</v>
      </c>
      <c r="NG382" s="6" t="e">
        <f t="shared" si="343"/>
        <v>#REF!</v>
      </c>
      <c r="NH382" s="7" t="e">
        <f t="shared" si="344"/>
        <v>#REF!</v>
      </c>
      <c r="NI382" s="5" t="e">
        <f t="shared" si="345"/>
        <v>#REF!</v>
      </c>
      <c r="NJ382" s="31" t="e">
        <f t="shared" si="346"/>
        <v>#REF!</v>
      </c>
      <c r="NK382" s="32" t="e">
        <f t="shared" si="347"/>
        <v>#REF!</v>
      </c>
      <c r="NL382" s="32" t="e">
        <f t="shared" si="348"/>
        <v>#REF!</v>
      </c>
      <c r="NM382" s="33" t="e">
        <f t="shared" si="349"/>
        <v>#REF!</v>
      </c>
      <c r="NN382" s="33" t="e">
        <f t="shared" si="350"/>
        <v>#REF!</v>
      </c>
      <c r="NO382" s="33" t="e">
        <f t="shared" si="351"/>
        <v>#REF!</v>
      </c>
      <c r="NP382" s="33" t="e">
        <f t="shared" si="352"/>
        <v>#REF!</v>
      </c>
      <c r="NQ382" s="31" t="e">
        <f t="shared" si="353"/>
        <v>#REF!</v>
      </c>
      <c r="NR382" s="32" t="e">
        <f t="shared" si="354"/>
        <v>#REF!</v>
      </c>
      <c r="NS382" s="32" t="e">
        <f t="shared" si="355"/>
        <v>#REF!</v>
      </c>
      <c r="NT382" s="33" t="e">
        <f t="shared" si="356"/>
        <v>#REF!</v>
      </c>
      <c r="NU382" s="33" t="e">
        <f t="shared" si="357"/>
        <v>#REF!</v>
      </c>
      <c r="NV382" s="33" t="e">
        <f t="shared" si="358"/>
        <v>#REF!</v>
      </c>
      <c r="NW382" s="33" t="e">
        <f t="shared" si="359"/>
        <v>#REF!</v>
      </c>
      <c r="NX382" t="e">
        <f t="shared" si="360"/>
        <v>#REF!</v>
      </c>
      <c r="NY382" t="e">
        <f t="shared" si="361"/>
        <v>#REF!</v>
      </c>
      <c r="NZ382" t="e">
        <f t="shared" si="362"/>
        <v>#REF!</v>
      </c>
      <c r="OA382" t="e">
        <f t="shared" si="363"/>
        <v>#REF!</v>
      </c>
      <c r="OB382" t="e">
        <f t="shared" si="364"/>
        <v>#REF!</v>
      </c>
      <c r="OC382" t="e">
        <f t="shared" si="365"/>
        <v>#REF!</v>
      </c>
    </row>
    <row r="383" spans="1:393" ht="16.5" customHeight="1" x14ac:dyDescent="0.3">
      <c r="A383" s="22"/>
      <c r="KN383" s="5" t="e">
        <f>IF(INDEX(#REF!,MATCH('HT 1-0'!D383,#REF!,0))=INDEX(#REF!,MATCH('HT 1-0'!D383,#REF!,0)),INDEX(#REF!,MATCH('HT 1-0'!D383,#REF!,0)),"ERROR")</f>
        <v>#REF!</v>
      </c>
      <c r="KO383" s="5" t="e">
        <f>IF(INDEX(#REF!,MATCH('HT 1-0'!E383,#REF!,0))=INDEX(#REF!,MATCH('HT 1-0'!E383,#REF!,0)),INDEX(#REF!,MATCH('HT 1-0'!E383,#REF!,0)),"ERROR")</f>
        <v>#REF!</v>
      </c>
      <c r="KP383" s="5" t="e">
        <f t="shared" si="305"/>
        <v>#REF!</v>
      </c>
      <c r="KQ383" t="str">
        <f t="shared" si="306"/>
        <v>_</v>
      </c>
      <c r="KR383" s="5" t="e">
        <f t="shared" si="307"/>
        <v>#DIV/0!</v>
      </c>
      <c r="KS383" s="5" t="e">
        <f t="shared" si="308"/>
        <v>#DIV/0!</v>
      </c>
      <c r="KT383" s="5" t="e">
        <f t="shared" si="309"/>
        <v>#DIV/0!</v>
      </c>
      <c r="KU383" s="5" t="e">
        <f t="shared" si="310"/>
        <v>#DIV/0!</v>
      </c>
      <c r="KV383" s="5" t="e">
        <f t="shared" si="311"/>
        <v>#DIV/0!</v>
      </c>
      <c r="KW383" s="5" t="e">
        <f t="shared" si="312"/>
        <v>#DIV/0!</v>
      </c>
      <c r="KX383" s="5" t="e">
        <f t="shared" si="313"/>
        <v>#DIV/0!</v>
      </c>
      <c r="KY383" s="5" t="e">
        <f t="shared" si="314"/>
        <v>#DIV/0!</v>
      </c>
      <c r="KZ383" s="5" t="e">
        <f t="shared" si="315"/>
        <v>#DIV/0!</v>
      </c>
      <c r="LA383" s="5" t="e">
        <f t="shared" si="316"/>
        <v>#DIV/0!</v>
      </c>
      <c r="LB383" t="e">
        <f>IF(LQ383="1-0",INDEX(Scrape!#REF!,MATCH('HT 1-0'!KP383,Scrape!$B:$B,0)),"")</f>
        <v>#REF!</v>
      </c>
      <c r="LC383" t="e">
        <f>IF(LQ383="1-0",INDEX(Scrape!$A:$A,MATCH('HT 1-0'!KP383,Scrape!$B:$B,0)),"")</f>
        <v>#REF!</v>
      </c>
      <c r="LD383" t="e">
        <f>IF(LQ383="1-0",INDEX(Scrape!$B:$B,MATCH('HT 1-0'!KP383,Scrape!$B:$B,0)),"")</f>
        <v>#REF!</v>
      </c>
      <c r="LE383" t="e">
        <f>IF(LQ383="1-0",INDEX(Scrape!$C:$C,MATCH('HT 1-0'!KP383,Scrape!$B:$B,0)),"")</f>
        <v>#REF!</v>
      </c>
      <c r="LF383" t="e">
        <f>IF(LQ383="1-0",INDEX(Scrape!$D:$D,MATCH('HT 1-0'!KP383,Scrape!$B:$B,0)),"")</f>
        <v>#REF!</v>
      </c>
      <c r="LG383" t="e">
        <f>IF(LQ383="1-0",INDEX(Scrape!$E:$E,MATCH('HT 1-0'!KP383,Scrape!$B:$B,0)),"")</f>
        <v>#REF!</v>
      </c>
      <c r="LH383" t="e">
        <f>IF(LQ383="1-0",INDEX(Scrape!$F:$F,MATCH('HT 1-0'!KP383,Scrape!$B:$B,0)),"")</f>
        <v>#REF!</v>
      </c>
      <c r="LI383" t="e">
        <f>IF(LQ383="1-0",INDEX(Scrape!$G:$G,MATCH('HT 1-0'!KP383,Scrape!$B:$B,0)),"")</f>
        <v>#REF!</v>
      </c>
      <c r="LJ383" t="e">
        <f>IF(LQ383="1-0",INDEX(Scrape!$H:$H,MATCH('HT 1-0'!KP383,Scrape!$B:$B,0)),"")</f>
        <v>#REF!</v>
      </c>
      <c r="LK383" t="e">
        <f>IF(LQ383="1-0",INDEX(Scrape!$I:$I,MATCH('HT 1-0'!KP383,Scrape!$B:$B,0)),"")</f>
        <v>#REF!</v>
      </c>
      <c r="LL383" t="e">
        <f>IF(LQ383="1-0",INDEX(Scrape!$J:$J,MATCH('HT 1-0'!KP383,Scrape!$B:$B,0)),"")</f>
        <v>#REF!</v>
      </c>
      <c r="LM383" t="e">
        <f>IF(LQ383="1-0",INDEX(Scrape!$K:$K,MATCH('HT 1-0'!KP383,Scrape!$B:$B,0)),"")</f>
        <v>#REF!</v>
      </c>
      <c r="LN383" t="e">
        <f>IF(LQ383="1-0",INDEX(Scrape!$L:$L,MATCH('HT 1-0'!KP383,Scrape!$B:$B,0)),"")</f>
        <v>#REF!</v>
      </c>
      <c r="LO383" t="e">
        <f>IF(LQ383="1-0",INDEX(Scrape!$M:$M,MATCH('HT 1-0'!KP383,Scrape!$B:$B,0)),"")</f>
        <v>#REF!</v>
      </c>
      <c r="LP383" t="e">
        <f>IF(LQ383="1-0",INDEX(Scrape!$N:$N,MATCH('HT 1-0'!KP383,Scrape!$B:$B,0)),"")</f>
        <v>#REF!</v>
      </c>
      <c r="LQ383" t="e">
        <f>INDEX(Scrape!$O:$O,MATCH('HT 1-0'!KP383,Scrape!$B:$B,0))</f>
        <v>#REF!</v>
      </c>
      <c r="LR383" t="e">
        <f t="shared" si="317"/>
        <v>#REF!</v>
      </c>
      <c r="LS383" t="e">
        <f t="shared" si="318"/>
        <v>#REF!</v>
      </c>
      <c r="LT383" s="23" t="e">
        <f>IF(INDEX(#REF!,MATCH(KQ383,#REF!,0))=INDEX(#REF!,MATCH(KQ383,#REF!,0)),INDEX(#REF!,MATCH(KQ383,#REF!,0)),"ERROR")</f>
        <v>#REF!</v>
      </c>
      <c r="LU383" s="24" t="e">
        <f t="shared" si="319"/>
        <v>#DIV/0!</v>
      </c>
      <c r="LV383" s="24" t="e">
        <f t="shared" si="320"/>
        <v>#DIV/0!</v>
      </c>
      <c r="LW383" s="24" t="e">
        <f t="shared" si="321"/>
        <v>#DIV/0!</v>
      </c>
      <c r="LX383" s="24" t="e">
        <f t="shared" si="322"/>
        <v>#DIV/0!</v>
      </c>
      <c r="LY383" s="25" t="e">
        <f t="shared" si="323"/>
        <v>#REF!</v>
      </c>
      <c r="LZ383" s="25" t="e">
        <f t="shared" si="324"/>
        <v>#REF!</v>
      </c>
      <c r="MA383" s="26" t="e">
        <f t="shared" si="325"/>
        <v>#REF!</v>
      </c>
      <c r="MB383" s="27" t="e">
        <f t="shared" si="326"/>
        <v>#REF!</v>
      </c>
      <c r="MC383" s="28" t="e">
        <f t="shared" si="327"/>
        <v>#REF!</v>
      </c>
      <c r="MD383" s="24" t="e">
        <f t="shared" si="328"/>
        <v>#REF!</v>
      </c>
      <c r="ME383" s="29" t="e">
        <f t="shared" si="329"/>
        <v>#REF!</v>
      </c>
      <c r="MF383" s="30" t="e">
        <f t="shared" si="330"/>
        <v>#REF!</v>
      </c>
      <c r="MG383" s="24" t="e">
        <f t="shared" si="331"/>
        <v>#REF!</v>
      </c>
      <c r="MH383" s="29" t="e">
        <f t="shared" si="332"/>
        <v>#REF!</v>
      </c>
      <c r="MI383" s="30" t="e">
        <f t="shared" si="333"/>
        <v>#REF!</v>
      </c>
      <c r="MJ383" t="str">
        <f t="shared" si="334"/>
        <v/>
      </c>
      <c r="MK383" t="str">
        <f t="shared" si="335"/>
        <v/>
      </c>
      <c r="ML383" t="str">
        <f t="shared" si="336"/>
        <v/>
      </c>
      <c r="MM383" t="str">
        <f t="shared" si="337"/>
        <v/>
      </c>
      <c r="MN383" t="str">
        <f t="shared" si="338"/>
        <v/>
      </c>
      <c r="MO383" t="str">
        <f t="shared" si="339"/>
        <v/>
      </c>
      <c r="MP383" s="5" t="e">
        <f>COUNTIFS(#REF!,LT383,#REF!,1,#REF!,"&gt;="&amp;MC383,#REF!,"&lt;="&amp;MB383,#REF!,"&lt;="&amp;ME383,#REF!,"&gt;="&amp;MF383,#REF!,"="&amp;KV383,#REF!,"="&amp;KX383)</f>
        <v>#REF!</v>
      </c>
      <c r="MQ383" s="5" t="e">
        <f>COUNTIFS(#REF!,LT383,#REF!,0,#REF!,"&gt;="&amp;MC383,#REF!,"&lt;="&amp;MB383,#REF!,"&lt;="&amp;ME383,#REF!,"&gt;="&amp;MF383,#REF!,"="&amp;KV383,#REF!,"="&amp;KX383)</f>
        <v>#REF!</v>
      </c>
      <c r="MR383" s="5" t="e">
        <f>COUNTIFS(#REF!,LT383,#REF!,1,#REF!,"&gt;="&amp;MC383,#REF!,"&lt;="&amp;MB383,#REF!,"&lt;="&amp;ME383,#REF!,"&gt;="&amp;MF383,#REF!,"="&amp;KW383,#REF!,"="&amp;KY383)</f>
        <v>#REF!</v>
      </c>
      <c r="MS383" s="5" t="e">
        <f>COUNTIFS(#REF!,LT383,#REF!,0,#REF!,"&gt;="&amp;MC383,#REF!,"&lt;="&amp;MB383,#REF!,"&lt;="&amp;ME383,#REF!,"&gt;="&amp;MF383,#REF!,"="&amp;KW383,#REF!,"="&amp;KY383)</f>
        <v>#REF!</v>
      </c>
      <c r="MT383" s="5" t="e">
        <f>COUNTIFS(#REF!,LT383,#REF!,1,#REF!,"&gt;="&amp;MI383,#REF!,"&lt;="&amp;MH383,#REF!,"&lt;="&amp;ME383,#REF!,"&gt;="&amp;MF383)</f>
        <v>#REF!</v>
      </c>
      <c r="MU383" s="5" t="e">
        <f>COUNTIFS(#REF!,LT383,#REF!,0,#REF!,"&gt;="&amp;MI383,#REF!,"&lt;="&amp;MH383,#REF!,"&lt;="&amp;ME383,#REF!,"&gt;="&amp;MF383)</f>
        <v>#REF!</v>
      </c>
      <c r="MV383" s="5" t="e">
        <f>COUNTIFS(#REF!,LT383,#REF!,1,#REF!,"&gt;="&amp;MI383,#REF!,"&lt;="&amp;MH383,#REF!,"="&amp;KZ383,#REF!,"="&amp;LA383,#REF!,"&lt;="&amp;ME383,#REF!,"&gt;="&amp;MF383)</f>
        <v>#REF!</v>
      </c>
      <c r="MW383" s="5" t="e">
        <f>COUNTIFS(#REF!,LT383,#REF!,0,#REF!,"&gt;="&amp;MI383,#REF!,"&lt;="&amp;MH383,#REF!,"="&amp;KZ383,#REF!,"="&amp;LA383,#REF!,"&lt;="&amp;ME383,#REF!,"&gt;="&amp;MF383)</f>
        <v>#REF!</v>
      </c>
      <c r="MX383" s="5" t="e">
        <f>COUNTIFS(#REF!,LT383,#REF!,1,#REF!,"&gt;="&amp;MC383,#REF!,"&lt;="&amp;MB383,#REF!,"&lt;="&amp;ME383,#REF!,"&gt;="&amp;MF383)</f>
        <v>#REF!</v>
      </c>
      <c r="MY383" s="5" t="e">
        <f>COUNTIFS(#REF!,LT383,#REF!,0,#REF!,"&gt;="&amp;MC383,#REF!,"&lt;="&amp;MB383,#REF!,"&lt;="&amp;ME383,#REF!,"&gt;="&amp;MF383)</f>
        <v>#REF!</v>
      </c>
      <c r="MZ383" s="5" t="e">
        <f>COUNTIFS(#REF!,LT383,#REF!,1,#REF!,"&lt;="&amp;ME383,#REF!,"&gt;="&amp;MF383,#REF!,"="&amp;KV383,#REF!,"="&amp;KX383)</f>
        <v>#REF!</v>
      </c>
      <c r="NA383" s="5" t="e">
        <f>COUNTIFS(#REF!,LT383,#REF!,0,#REF!,"&lt;="&amp;ME383,#REF!,"&gt;="&amp;MF383,#REF!,"="&amp;KV383,#REF!,"="&amp;KX383)</f>
        <v>#REF!</v>
      </c>
      <c r="NB383" s="5" t="e">
        <f>COUNTIFS(#REF!,LT383,#REF!,1,#REF!,"&lt;="&amp;ME383,#REF!,"&gt;="&amp;MF383,#REF!,"="&amp;KW383,#REF!,"="&amp;KY383)</f>
        <v>#REF!</v>
      </c>
      <c r="NC383" s="5" t="e">
        <f>COUNTIFS(#REF!,LT383,#REF!,0,#REF!,"&lt;="&amp;ME383,#REF!,"&gt;="&amp;MF383,#REF!,"="&amp;KW383,#REF!,"="&amp;KY383)</f>
        <v>#REF!</v>
      </c>
      <c r="ND383" s="5" t="e">
        <f t="shared" si="340"/>
        <v>#REF!</v>
      </c>
      <c r="NE383" s="5" t="e">
        <f t="shared" si="341"/>
        <v>#REF!</v>
      </c>
      <c r="NF383" s="5" t="e">
        <f t="shared" si="342"/>
        <v>#REF!</v>
      </c>
      <c r="NG383" s="6" t="e">
        <f t="shared" si="343"/>
        <v>#REF!</v>
      </c>
      <c r="NH383" s="7" t="e">
        <f t="shared" si="344"/>
        <v>#REF!</v>
      </c>
      <c r="NI383" s="5" t="e">
        <f t="shared" si="345"/>
        <v>#REF!</v>
      </c>
      <c r="NJ383" s="31" t="e">
        <f t="shared" si="346"/>
        <v>#REF!</v>
      </c>
      <c r="NK383" s="32" t="e">
        <f t="shared" si="347"/>
        <v>#REF!</v>
      </c>
      <c r="NL383" s="32" t="e">
        <f t="shared" si="348"/>
        <v>#REF!</v>
      </c>
      <c r="NM383" s="33" t="e">
        <f t="shared" si="349"/>
        <v>#REF!</v>
      </c>
      <c r="NN383" s="33" t="e">
        <f t="shared" si="350"/>
        <v>#REF!</v>
      </c>
      <c r="NO383" s="33" t="e">
        <f t="shared" si="351"/>
        <v>#REF!</v>
      </c>
      <c r="NP383" s="33" t="e">
        <f t="shared" si="352"/>
        <v>#REF!</v>
      </c>
      <c r="NQ383" s="31" t="e">
        <f t="shared" si="353"/>
        <v>#REF!</v>
      </c>
      <c r="NR383" s="32" t="e">
        <f t="shared" si="354"/>
        <v>#REF!</v>
      </c>
      <c r="NS383" s="32" t="e">
        <f t="shared" si="355"/>
        <v>#REF!</v>
      </c>
      <c r="NT383" s="33" t="e">
        <f t="shared" si="356"/>
        <v>#REF!</v>
      </c>
      <c r="NU383" s="33" t="e">
        <f t="shared" si="357"/>
        <v>#REF!</v>
      </c>
      <c r="NV383" s="33" t="e">
        <f t="shared" si="358"/>
        <v>#REF!</v>
      </c>
      <c r="NW383" s="33" t="e">
        <f t="shared" si="359"/>
        <v>#REF!</v>
      </c>
      <c r="NX383" t="e">
        <f t="shared" si="360"/>
        <v>#REF!</v>
      </c>
      <c r="NY383" t="e">
        <f t="shared" si="361"/>
        <v>#REF!</v>
      </c>
      <c r="NZ383" t="e">
        <f t="shared" si="362"/>
        <v>#REF!</v>
      </c>
      <c r="OA383" t="e">
        <f t="shared" si="363"/>
        <v>#REF!</v>
      </c>
      <c r="OB383" t="e">
        <f t="shared" si="364"/>
        <v>#REF!</v>
      </c>
      <c r="OC383" t="e">
        <f t="shared" si="365"/>
        <v>#REF!</v>
      </c>
    </row>
    <row r="384" spans="1:393" ht="16.5" customHeight="1" x14ac:dyDescent="0.3">
      <c r="A384" s="22"/>
      <c r="KN384" s="5" t="e">
        <f>IF(INDEX(#REF!,MATCH('HT 1-0'!D384,#REF!,0))=INDEX(#REF!,MATCH('HT 1-0'!D384,#REF!,0)),INDEX(#REF!,MATCH('HT 1-0'!D384,#REF!,0)),"ERROR")</f>
        <v>#REF!</v>
      </c>
      <c r="KO384" s="5" t="e">
        <f>IF(INDEX(#REF!,MATCH('HT 1-0'!E384,#REF!,0))=INDEX(#REF!,MATCH('HT 1-0'!E384,#REF!,0)),INDEX(#REF!,MATCH('HT 1-0'!E384,#REF!,0)),"ERROR")</f>
        <v>#REF!</v>
      </c>
      <c r="KP384" s="5" t="e">
        <f t="shared" si="305"/>
        <v>#REF!</v>
      </c>
      <c r="KQ384" t="str">
        <f t="shared" si="306"/>
        <v>_</v>
      </c>
      <c r="KR384" s="5" t="e">
        <f t="shared" si="307"/>
        <v>#DIV/0!</v>
      </c>
      <c r="KS384" s="5" t="e">
        <f t="shared" si="308"/>
        <v>#DIV/0!</v>
      </c>
      <c r="KT384" s="5" t="e">
        <f t="shared" si="309"/>
        <v>#DIV/0!</v>
      </c>
      <c r="KU384" s="5" t="e">
        <f t="shared" si="310"/>
        <v>#DIV/0!</v>
      </c>
      <c r="KV384" s="5" t="e">
        <f t="shared" si="311"/>
        <v>#DIV/0!</v>
      </c>
      <c r="KW384" s="5" t="e">
        <f t="shared" si="312"/>
        <v>#DIV/0!</v>
      </c>
      <c r="KX384" s="5" t="e">
        <f t="shared" si="313"/>
        <v>#DIV/0!</v>
      </c>
      <c r="KY384" s="5" t="e">
        <f t="shared" si="314"/>
        <v>#DIV/0!</v>
      </c>
      <c r="KZ384" s="5" t="e">
        <f t="shared" si="315"/>
        <v>#DIV/0!</v>
      </c>
      <c r="LA384" s="5" t="e">
        <f t="shared" si="316"/>
        <v>#DIV/0!</v>
      </c>
      <c r="LB384" t="e">
        <f>IF(LQ384="1-0",INDEX(Scrape!#REF!,MATCH('HT 1-0'!KP384,Scrape!$B:$B,0)),"")</f>
        <v>#REF!</v>
      </c>
      <c r="LC384" t="e">
        <f>IF(LQ384="1-0",INDEX(Scrape!$A:$A,MATCH('HT 1-0'!KP384,Scrape!$B:$B,0)),"")</f>
        <v>#REF!</v>
      </c>
      <c r="LD384" t="e">
        <f>IF(LQ384="1-0",INDEX(Scrape!$B:$B,MATCH('HT 1-0'!KP384,Scrape!$B:$B,0)),"")</f>
        <v>#REF!</v>
      </c>
      <c r="LE384" t="e">
        <f>IF(LQ384="1-0",INDEX(Scrape!$C:$C,MATCH('HT 1-0'!KP384,Scrape!$B:$B,0)),"")</f>
        <v>#REF!</v>
      </c>
      <c r="LF384" t="e">
        <f>IF(LQ384="1-0",INDEX(Scrape!$D:$D,MATCH('HT 1-0'!KP384,Scrape!$B:$B,0)),"")</f>
        <v>#REF!</v>
      </c>
      <c r="LG384" t="e">
        <f>IF(LQ384="1-0",INDEX(Scrape!$E:$E,MATCH('HT 1-0'!KP384,Scrape!$B:$B,0)),"")</f>
        <v>#REF!</v>
      </c>
      <c r="LH384" t="e">
        <f>IF(LQ384="1-0",INDEX(Scrape!$F:$F,MATCH('HT 1-0'!KP384,Scrape!$B:$B,0)),"")</f>
        <v>#REF!</v>
      </c>
      <c r="LI384" t="e">
        <f>IF(LQ384="1-0",INDEX(Scrape!$G:$G,MATCH('HT 1-0'!KP384,Scrape!$B:$B,0)),"")</f>
        <v>#REF!</v>
      </c>
      <c r="LJ384" t="e">
        <f>IF(LQ384="1-0",INDEX(Scrape!$H:$H,MATCH('HT 1-0'!KP384,Scrape!$B:$B,0)),"")</f>
        <v>#REF!</v>
      </c>
      <c r="LK384" t="e">
        <f>IF(LQ384="1-0",INDEX(Scrape!$I:$I,MATCH('HT 1-0'!KP384,Scrape!$B:$B,0)),"")</f>
        <v>#REF!</v>
      </c>
      <c r="LL384" t="e">
        <f>IF(LQ384="1-0",INDEX(Scrape!$J:$J,MATCH('HT 1-0'!KP384,Scrape!$B:$B,0)),"")</f>
        <v>#REF!</v>
      </c>
      <c r="LM384" t="e">
        <f>IF(LQ384="1-0",INDEX(Scrape!$K:$K,MATCH('HT 1-0'!KP384,Scrape!$B:$B,0)),"")</f>
        <v>#REF!</v>
      </c>
      <c r="LN384" t="e">
        <f>IF(LQ384="1-0",INDEX(Scrape!$L:$L,MATCH('HT 1-0'!KP384,Scrape!$B:$B,0)),"")</f>
        <v>#REF!</v>
      </c>
      <c r="LO384" t="e">
        <f>IF(LQ384="1-0",INDEX(Scrape!$M:$M,MATCH('HT 1-0'!KP384,Scrape!$B:$B,0)),"")</f>
        <v>#REF!</v>
      </c>
      <c r="LP384" t="e">
        <f>IF(LQ384="1-0",INDEX(Scrape!$N:$N,MATCH('HT 1-0'!KP384,Scrape!$B:$B,0)),"")</f>
        <v>#REF!</v>
      </c>
      <c r="LQ384" t="e">
        <f>INDEX(Scrape!$O:$O,MATCH('HT 1-0'!KP384,Scrape!$B:$B,0))</f>
        <v>#REF!</v>
      </c>
      <c r="LR384" t="e">
        <f t="shared" si="317"/>
        <v>#REF!</v>
      </c>
      <c r="LS384" t="e">
        <f t="shared" si="318"/>
        <v>#REF!</v>
      </c>
      <c r="LT384" s="23" t="e">
        <f>IF(INDEX(#REF!,MATCH(KQ384,#REF!,0))=INDEX(#REF!,MATCH(KQ384,#REF!,0)),INDEX(#REF!,MATCH(KQ384,#REF!,0)),"ERROR")</f>
        <v>#REF!</v>
      </c>
      <c r="LU384" s="24" t="e">
        <f t="shared" si="319"/>
        <v>#DIV/0!</v>
      </c>
      <c r="LV384" s="24" t="e">
        <f t="shared" si="320"/>
        <v>#DIV/0!</v>
      </c>
      <c r="LW384" s="24" t="e">
        <f t="shared" si="321"/>
        <v>#DIV/0!</v>
      </c>
      <c r="LX384" s="24" t="e">
        <f t="shared" si="322"/>
        <v>#DIV/0!</v>
      </c>
      <c r="LY384" s="25" t="e">
        <f t="shared" si="323"/>
        <v>#REF!</v>
      </c>
      <c r="LZ384" s="25" t="e">
        <f t="shared" si="324"/>
        <v>#REF!</v>
      </c>
      <c r="MA384" s="26" t="e">
        <f t="shared" si="325"/>
        <v>#REF!</v>
      </c>
      <c r="MB384" s="27" t="e">
        <f t="shared" si="326"/>
        <v>#REF!</v>
      </c>
      <c r="MC384" s="28" t="e">
        <f t="shared" si="327"/>
        <v>#REF!</v>
      </c>
      <c r="MD384" s="24" t="e">
        <f t="shared" si="328"/>
        <v>#REF!</v>
      </c>
      <c r="ME384" s="29" t="e">
        <f t="shared" si="329"/>
        <v>#REF!</v>
      </c>
      <c r="MF384" s="30" t="e">
        <f t="shared" si="330"/>
        <v>#REF!</v>
      </c>
      <c r="MG384" s="24" t="e">
        <f t="shared" si="331"/>
        <v>#REF!</v>
      </c>
      <c r="MH384" s="29" t="e">
        <f t="shared" si="332"/>
        <v>#REF!</v>
      </c>
      <c r="MI384" s="30" t="e">
        <f t="shared" si="333"/>
        <v>#REF!</v>
      </c>
      <c r="MJ384" t="str">
        <f t="shared" si="334"/>
        <v/>
      </c>
      <c r="MK384" t="str">
        <f t="shared" si="335"/>
        <v/>
      </c>
      <c r="ML384" t="str">
        <f t="shared" si="336"/>
        <v/>
      </c>
      <c r="MM384" t="str">
        <f t="shared" si="337"/>
        <v/>
      </c>
      <c r="MN384" t="str">
        <f t="shared" si="338"/>
        <v/>
      </c>
      <c r="MO384" t="str">
        <f t="shared" si="339"/>
        <v/>
      </c>
      <c r="MP384" s="5" t="e">
        <f>COUNTIFS(#REF!,LT384,#REF!,1,#REF!,"&gt;="&amp;MC384,#REF!,"&lt;="&amp;MB384,#REF!,"&lt;="&amp;ME384,#REF!,"&gt;="&amp;MF384,#REF!,"="&amp;KV384,#REF!,"="&amp;KX384)</f>
        <v>#REF!</v>
      </c>
      <c r="MQ384" s="5" t="e">
        <f>COUNTIFS(#REF!,LT384,#REF!,0,#REF!,"&gt;="&amp;MC384,#REF!,"&lt;="&amp;MB384,#REF!,"&lt;="&amp;ME384,#REF!,"&gt;="&amp;MF384,#REF!,"="&amp;KV384,#REF!,"="&amp;KX384)</f>
        <v>#REF!</v>
      </c>
      <c r="MR384" s="5" t="e">
        <f>COUNTIFS(#REF!,LT384,#REF!,1,#REF!,"&gt;="&amp;MC384,#REF!,"&lt;="&amp;MB384,#REF!,"&lt;="&amp;ME384,#REF!,"&gt;="&amp;MF384,#REF!,"="&amp;KW384,#REF!,"="&amp;KY384)</f>
        <v>#REF!</v>
      </c>
      <c r="MS384" s="5" t="e">
        <f>COUNTIFS(#REF!,LT384,#REF!,0,#REF!,"&gt;="&amp;MC384,#REF!,"&lt;="&amp;MB384,#REF!,"&lt;="&amp;ME384,#REF!,"&gt;="&amp;MF384,#REF!,"="&amp;KW384,#REF!,"="&amp;KY384)</f>
        <v>#REF!</v>
      </c>
      <c r="MT384" s="5" t="e">
        <f>COUNTIFS(#REF!,LT384,#REF!,1,#REF!,"&gt;="&amp;MI384,#REF!,"&lt;="&amp;MH384,#REF!,"&lt;="&amp;ME384,#REF!,"&gt;="&amp;MF384)</f>
        <v>#REF!</v>
      </c>
      <c r="MU384" s="5" t="e">
        <f>COUNTIFS(#REF!,LT384,#REF!,0,#REF!,"&gt;="&amp;MI384,#REF!,"&lt;="&amp;MH384,#REF!,"&lt;="&amp;ME384,#REF!,"&gt;="&amp;MF384)</f>
        <v>#REF!</v>
      </c>
      <c r="MV384" s="5" t="e">
        <f>COUNTIFS(#REF!,LT384,#REF!,1,#REF!,"&gt;="&amp;MI384,#REF!,"&lt;="&amp;MH384,#REF!,"="&amp;KZ384,#REF!,"="&amp;LA384,#REF!,"&lt;="&amp;ME384,#REF!,"&gt;="&amp;MF384)</f>
        <v>#REF!</v>
      </c>
      <c r="MW384" s="5" t="e">
        <f>COUNTIFS(#REF!,LT384,#REF!,0,#REF!,"&gt;="&amp;MI384,#REF!,"&lt;="&amp;MH384,#REF!,"="&amp;KZ384,#REF!,"="&amp;LA384,#REF!,"&lt;="&amp;ME384,#REF!,"&gt;="&amp;MF384)</f>
        <v>#REF!</v>
      </c>
      <c r="MX384" s="5" t="e">
        <f>COUNTIFS(#REF!,LT384,#REF!,1,#REF!,"&gt;="&amp;MC384,#REF!,"&lt;="&amp;MB384,#REF!,"&lt;="&amp;ME384,#REF!,"&gt;="&amp;MF384)</f>
        <v>#REF!</v>
      </c>
      <c r="MY384" s="5" t="e">
        <f>COUNTIFS(#REF!,LT384,#REF!,0,#REF!,"&gt;="&amp;MC384,#REF!,"&lt;="&amp;MB384,#REF!,"&lt;="&amp;ME384,#REF!,"&gt;="&amp;MF384)</f>
        <v>#REF!</v>
      </c>
      <c r="MZ384" s="5" t="e">
        <f>COUNTIFS(#REF!,LT384,#REF!,1,#REF!,"&lt;="&amp;ME384,#REF!,"&gt;="&amp;MF384,#REF!,"="&amp;KV384,#REF!,"="&amp;KX384)</f>
        <v>#REF!</v>
      </c>
      <c r="NA384" s="5" t="e">
        <f>COUNTIFS(#REF!,LT384,#REF!,0,#REF!,"&lt;="&amp;ME384,#REF!,"&gt;="&amp;MF384,#REF!,"="&amp;KV384,#REF!,"="&amp;KX384)</f>
        <v>#REF!</v>
      </c>
      <c r="NB384" s="5" t="e">
        <f>COUNTIFS(#REF!,LT384,#REF!,1,#REF!,"&lt;="&amp;ME384,#REF!,"&gt;="&amp;MF384,#REF!,"="&amp;KW384,#REF!,"="&amp;KY384)</f>
        <v>#REF!</v>
      </c>
      <c r="NC384" s="5" t="e">
        <f>COUNTIFS(#REF!,LT384,#REF!,0,#REF!,"&lt;="&amp;ME384,#REF!,"&gt;="&amp;MF384,#REF!,"="&amp;KW384,#REF!,"="&amp;KY384)</f>
        <v>#REF!</v>
      </c>
      <c r="ND384" s="5" t="e">
        <f t="shared" si="340"/>
        <v>#REF!</v>
      </c>
      <c r="NE384" s="5" t="e">
        <f t="shared" si="341"/>
        <v>#REF!</v>
      </c>
      <c r="NF384" s="5" t="e">
        <f t="shared" si="342"/>
        <v>#REF!</v>
      </c>
      <c r="NG384" s="6" t="e">
        <f t="shared" si="343"/>
        <v>#REF!</v>
      </c>
      <c r="NH384" s="7" t="e">
        <f t="shared" si="344"/>
        <v>#REF!</v>
      </c>
      <c r="NI384" s="5" t="e">
        <f t="shared" si="345"/>
        <v>#REF!</v>
      </c>
      <c r="NJ384" s="31" t="e">
        <f t="shared" si="346"/>
        <v>#REF!</v>
      </c>
      <c r="NK384" s="32" t="e">
        <f t="shared" si="347"/>
        <v>#REF!</v>
      </c>
      <c r="NL384" s="32" t="e">
        <f t="shared" si="348"/>
        <v>#REF!</v>
      </c>
      <c r="NM384" s="33" t="e">
        <f t="shared" si="349"/>
        <v>#REF!</v>
      </c>
      <c r="NN384" s="33" t="e">
        <f t="shared" si="350"/>
        <v>#REF!</v>
      </c>
      <c r="NO384" s="33" t="e">
        <f t="shared" si="351"/>
        <v>#REF!</v>
      </c>
      <c r="NP384" s="33" t="e">
        <f t="shared" si="352"/>
        <v>#REF!</v>
      </c>
      <c r="NQ384" s="31" t="e">
        <f t="shared" si="353"/>
        <v>#REF!</v>
      </c>
      <c r="NR384" s="32" t="e">
        <f t="shared" si="354"/>
        <v>#REF!</v>
      </c>
      <c r="NS384" s="32" t="e">
        <f t="shared" si="355"/>
        <v>#REF!</v>
      </c>
      <c r="NT384" s="33" t="e">
        <f t="shared" si="356"/>
        <v>#REF!</v>
      </c>
      <c r="NU384" s="33" t="e">
        <f t="shared" si="357"/>
        <v>#REF!</v>
      </c>
      <c r="NV384" s="33" t="e">
        <f t="shared" si="358"/>
        <v>#REF!</v>
      </c>
      <c r="NW384" s="33" t="e">
        <f t="shared" si="359"/>
        <v>#REF!</v>
      </c>
      <c r="NX384" t="e">
        <f t="shared" si="360"/>
        <v>#REF!</v>
      </c>
      <c r="NY384" t="e">
        <f t="shared" si="361"/>
        <v>#REF!</v>
      </c>
      <c r="NZ384" t="e">
        <f t="shared" si="362"/>
        <v>#REF!</v>
      </c>
      <c r="OA384" t="e">
        <f t="shared" si="363"/>
        <v>#REF!</v>
      </c>
      <c r="OB384" t="e">
        <f t="shared" si="364"/>
        <v>#REF!</v>
      </c>
      <c r="OC384" t="e">
        <f t="shared" si="365"/>
        <v>#REF!</v>
      </c>
    </row>
    <row r="385" spans="1:393" ht="16.5" customHeight="1" x14ac:dyDescent="0.3">
      <c r="A385" s="22"/>
      <c r="KN385" s="5" t="e">
        <f>IF(INDEX(#REF!,MATCH('HT 1-0'!D385,#REF!,0))=INDEX(#REF!,MATCH('HT 1-0'!D385,#REF!,0)),INDEX(#REF!,MATCH('HT 1-0'!D385,#REF!,0)),"ERROR")</f>
        <v>#REF!</v>
      </c>
      <c r="KO385" s="5" t="e">
        <f>IF(INDEX(#REF!,MATCH('HT 1-0'!E385,#REF!,0))=INDEX(#REF!,MATCH('HT 1-0'!E385,#REF!,0)),INDEX(#REF!,MATCH('HT 1-0'!E385,#REF!,0)),"ERROR")</f>
        <v>#REF!</v>
      </c>
      <c r="KP385" s="5" t="e">
        <f t="shared" si="305"/>
        <v>#REF!</v>
      </c>
      <c r="KQ385" t="str">
        <f t="shared" si="306"/>
        <v>_</v>
      </c>
      <c r="KR385" s="5" t="e">
        <f t="shared" si="307"/>
        <v>#DIV/0!</v>
      </c>
      <c r="KS385" s="5" t="e">
        <f t="shared" si="308"/>
        <v>#DIV/0!</v>
      </c>
      <c r="KT385" s="5" t="e">
        <f t="shared" si="309"/>
        <v>#DIV/0!</v>
      </c>
      <c r="KU385" s="5" t="e">
        <f t="shared" si="310"/>
        <v>#DIV/0!</v>
      </c>
      <c r="KV385" s="5" t="e">
        <f t="shared" si="311"/>
        <v>#DIV/0!</v>
      </c>
      <c r="KW385" s="5" t="e">
        <f t="shared" si="312"/>
        <v>#DIV/0!</v>
      </c>
      <c r="KX385" s="5" t="e">
        <f t="shared" si="313"/>
        <v>#DIV/0!</v>
      </c>
      <c r="KY385" s="5" t="e">
        <f t="shared" si="314"/>
        <v>#DIV/0!</v>
      </c>
      <c r="KZ385" s="5" t="e">
        <f t="shared" si="315"/>
        <v>#DIV/0!</v>
      </c>
      <c r="LA385" s="5" t="e">
        <f t="shared" si="316"/>
        <v>#DIV/0!</v>
      </c>
      <c r="LB385" t="e">
        <f>IF(LQ385="1-0",INDEX(Scrape!#REF!,MATCH('HT 1-0'!KP385,Scrape!$B:$B,0)),"")</f>
        <v>#REF!</v>
      </c>
      <c r="LC385" t="e">
        <f>IF(LQ385="1-0",INDEX(Scrape!$A:$A,MATCH('HT 1-0'!KP385,Scrape!$B:$B,0)),"")</f>
        <v>#REF!</v>
      </c>
      <c r="LD385" t="e">
        <f>IF(LQ385="1-0",INDEX(Scrape!$B:$B,MATCH('HT 1-0'!KP385,Scrape!$B:$B,0)),"")</f>
        <v>#REF!</v>
      </c>
      <c r="LE385" t="e">
        <f>IF(LQ385="1-0",INDEX(Scrape!$C:$C,MATCH('HT 1-0'!KP385,Scrape!$B:$B,0)),"")</f>
        <v>#REF!</v>
      </c>
      <c r="LF385" t="e">
        <f>IF(LQ385="1-0",INDEX(Scrape!$D:$D,MATCH('HT 1-0'!KP385,Scrape!$B:$B,0)),"")</f>
        <v>#REF!</v>
      </c>
      <c r="LG385" t="e">
        <f>IF(LQ385="1-0",INDEX(Scrape!$E:$E,MATCH('HT 1-0'!KP385,Scrape!$B:$B,0)),"")</f>
        <v>#REF!</v>
      </c>
      <c r="LH385" t="e">
        <f>IF(LQ385="1-0",INDEX(Scrape!$F:$F,MATCH('HT 1-0'!KP385,Scrape!$B:$B,0)),"")</f>
        <v>#REF!</v>
      </c>
      <c r="LI385" t="e">
        <f>IF(LQ385="1-0",INDEX(Scrape!$G:$G,MATCH('HT 1-0'!KP385,Scrape!$B:$B,0)),"")</f>
        <v>#REF!</v>
      </c>
      <c r="LJ385" t="e">
        <f>IF(LQ385="1-0",INDEX(Scrape!$H:$H,MATCH('HT 1-0'!KP385,Scrape!$B:$B,0)),"")</f>
        <v>#REF!</v>
      </c>
      <c r="LK385" t="e">
        <f>IF(LQ385="1-0",INDEX(Scrape!$I:$I,MATCH('HT 1-0'!KP385,Scrape!$B:$B,0)),"")</f>
        <v>#REF!</v>
      </c>
      <c r="LL385" t="e">
        <f>IF(LQ385="1-0",INDEX(Scrape!$J:$J,MATCH('HT 1-0'!KP385,Scrape!$B:$B,0)),"")</f>
        <v>#REF!</v>
      </c>
      <c r="LM385" t="e">
        <f>IF(LQ385="1-0",INDEX(Scrape!$K:$K,MATCH('HT 1-0'!KP385,Scrape!$B:$B,0)),"")</f>
        <v>#REF!</v>
      </c>
      <c r="LN385" t="e">
        <f>IF(LQ385="1-0",INDEX(Scrape!$L:$L,MATCH('HT 1-0'!KP385,Scrape!$B:$B,0)),"")</f>
        <v>#REF!</v>
      </c>
      <c r="LO385" t="e">
        <f>IF(LQ385="1-0",INDEX(Scrape!$M:$M,MATCH('HT 1-0'!KP385,Scrape!$B:$B,0)),"")</f>
        <v>#REF!</v>
      </c>
      <c r="LP385" t="e">
        <f>IF(LQ385="1-0",INDEX(Scrape!$N:$N,MATCH('HT 1-0'!KP385,Scrape!$B:$B,0)),"")</f>
        <v>#REF!</v>
      </c>
      <c r="LQ385" t="e">
        <f>INDEX(Scrape!$O:$O,MATCH('HT 1-0'!KP385,Scrape!$B:$B,0))</f>
        <v>#REF!</v>
      </c>
      <c r="LR385" t="e">
        <f t="shared" si="317"/>
        <v>#REF!</v>
      </c>
      <c r="LS385" t="e">
        <f t="shared" si="318"/>
        <v>#REF!</v>
      </c>
      <c r="LT385" s="23" t="e">
        <f>IF(INDEX(#REF!,MATCH(KQ385,#REF!,0))=INDEX(#REF!,MATCH(KQ385,#REF!,0)),INDEX(#REF!,MATCH(KQ385,#REF!,0)),"ERROR")</f>
        <v>#REF!</v>
      </c>
      <c r="LU385" s="24" t="e">
        <f t="shared" si="319"/>
        <v>#DIV/0!</v>
      </c>
      <c r="LV385" s="24" t="e">
        <f t="shared" si="320"/>
        <v>#DIV/0!</v>
      </c>
      <c r="LW385" s="24" t="e">
        <f t="shared" si="321"/>
        <v>#DIV/0!</v>
      </c>
      <c r="LX385" s="24" t="e">
        <f t="shared" si="322"/>
        <v>#DIV/0!</v>
      </c>
      <c r="LY385" s="25" t="e">
        <f t="shared" si="323"/>
        <v>#REF!</v>
      </c>
      <c r="LZ385" s="25" t="e">
        <f t="shared" si="324"/>
        <v>#REF!</v>
      </c>
      <c r="MA385" s="26" t="e">
        <f t="shared" si="325"/>
        <v>#REF!</v>
      </c>
      <c r="MB385" s="27" t="e">
        <f t="shared" si="326"/>
        <v>#REF!</v>
      </c>
      <c r="MC385" s="28" t="e">
        <f t="shared" si="327"/>
        <v>#REF!</v>
      </c>
      <c r="MD385" s="24" t="e">
        <f t="shared" si="328"/>
        <v>#REF!</v>
      </c>
      <c r="ME385" s="29" t="e">
        <f t="shared" si="329"/>
        <v>#REF!</v>
      </c>
      <c r="MF385" s="30" t="e">
        <f t="shared" si="330"/>
        <v>#REF!</v>
      </c>
      <c r="MG385" s="24" t="e">
        <f t="shared" si="331"/>
        <v>#REF!</v>
      </c>
      <c r="MH385" s="29" t="e">
        <f t="shared" si="332"/>
        <v>#REF!</v>
      </c>
      <c r="MI385" s="30" t="e">
        <f t="shared" si="333"/>
        <v>#REF!</v>
      </c>
      <c r="MJ385" t="str">
        <f t="shared" si="334"/>
        <v/>
      </c>
      <c r="MK385" t="str">
        <f t="shared" si="335"/>
        <v/>
      </c>
      <c r="ML385" t="str">
        <f t="shared" si="336"/>
        <v/>
      </c>
      <c r="MM385" t="str">
        <f t="shared" si="337"/>
        <v/>
      </c>
      <c r="MN385" t="str">
        <f t="shared" si="338"/>
        <v/>
      </c>
      <c r="MO385" t="str">
        <f t="shared" si="339"/>
        <v/>
      </c>
      <c r="MP385" s="5" t="e">
        <f>COUNTIFS(#REF!,LT385,#REF!,1,#REF!,"&gt;="&amp;MC385,#REF!,"&lt;="&amp;MB385,#REF!,"&lt;="&amp;ME385,#REF!,"&gt;="&amp;MF385,#REF!,"="&amp;KV385,#REF!,"="&amp;KX385)</f>
        <v>#REF!</v>
      </c>
      <c r="MQ385" s="5" t="e">
        <f>COUNTIFS(#REF!,LT385,#REF!,0,#REF!,"&gt;="&amp;MC385,#REF!,"&lt;="&amp;MB385,#REF!,"&lt;="&amp;ME385,#REF!,"&gt;="&amp;MF385,#REF!,"="&amp;KV385,#REF!,"="&amp;KX385)</f>
        <v>#REF!</v>
      </c>
      <c r="MR385" s="5" t="e">
        <f>COUNTIFS(#REF!,LT385,#REF!,1,#REF!,"&gt;="&amp;MC385,#REF!,"&lt;="&amp;MB385,#REF!,"&lt;="&amp;ME385,#REF!,"&gt;="&amp;MF385,#REF!,"="&amp;KW385,#REF!,"="&amp;KY385)</f>
        <v>#REF!</v>
      </c>
      <c r="MS385" s="5" t="e">
        <f>COUNTIFS(#REF!,LT385,#REF!,0,#REF!,"&gt;="&amp;MC385,#REF!,"&lt;="&amp;MB385,#REF!,"&lt;="&amp;ME385,#REF!,"&gt;="&amp;MF385,#REF!,"="&amp;KW385,#REF!,"="&amp;KY385)</f>
        <v>#REF!</v>
      </c>
      <c r="MT385" s="5" t="e">
        <f>COUNTIFS(#REF!,LT385,#REF!,1,#REF!,"&gt;="&amp;MI385,#REF!,"&lt;="&amp;MH385,#REF!,"&lt;="&amp;ME385,#REF!,"&gt;="&amp;MF385)</f>
        <v>#REF!</v>
      </c>
      <c r="MU385" s="5" t="e">
        <f>COUNTIFS(#REF!,LT385,#REF!,0,#REF!,"&gt;="&amp;MI385,#REF!,"&lt;="&amp;MH385,#REF!,"&lt;="&amp;ME385,#REF!,"&gt;="&amp;MF385)</f>
        <v>#REF!</v>
      </c>
      <c r="MV385" s="5" t="e">
        <f>COUNTIFS(#REF!,LT385,#REF!,1,#REF!,"&gt;="&amp;MI385,#REF!,"&lt;="&amp;MH385,#REF!,"="&amp;KZ385,#REF!,"="&amp;LA385,#REF!,"&lt;="&amp;ME385,#REF!,"&gt;="&amp;MF385)</f>
        <v>#REF!</v>
      </c>
      <c r="MW385" s="5" t="e">
        <f>COUNTIFS(#REF!,LT385,#REF!,0,#REF!,"&gt;="&amp;MI385,#REF!,"&lt;="&amp;MH385,#REF!,"="&amp;KZ385,#REF!,"="&amp;LA385,#REF!,"&lt;="&amp;ME385,#REF!,"&gt;="&amp;MF385)</f>
        <v>#REF!</v>
      </c>
      <c r="MX385" s="5" t="e">
        <f>COUNTIFS(#REF!,LT385,#REF!,1,#REF!,"&gt;="&amp;MC385,#REF!,"&lt;="&amp;MB385,#REF!,"&lt;="&amp;ME385,#REF!,"&gt;="&amp;MF385)</f>
        <v>#REF!</v>
      </c>
      <c r="MY385" s="5" t="e">
        <f>COUNTIFS(#REF!,LT385,#REF!,0,#REF!,"&gt;="&amp;MC385,#REF!,"&lt;="&amp;MB385,#REF!,"&lt;="&amp;ME385,#REF!,"&gt;="&amp;MF385)</f>
        <v>#REF!</v>
      </c>
      <c r="MZ385" s="5" t="e">
        <f>COUNTIFS(#REF!,LT385,#REF!,1,#REF!,"&lt;="&amp;ME385,#REF!,"&gt;="&amp;MF385,#REF!,"="&amp;KV385,#REF!,"="&amp;KX385)</f>
        <v>#REF!</v>
      </c>
      <c r="NA385" s="5" t="e">
        <f>COUNTIFS(#REF!,LT385,#REF!,0,#REF!,"&lt;="&amp;ME385,#REF!,"&gt;="&amp;MF385,#REF!,"="&amp;KV385,#REF!,"="&amp;KX385)</f>
        <v>#REF!</v>
      </c>
      <c r="NB385" s="5" t="e">
        <f>COUNTIFS(#REF!,LT385,#REF!,1,#REF!,"&lt;="&amp;ME385,#REF!,"&gt;="&amp;MF385,#REF!,"="&amp;KW385,#REF!,"="&amp;KY385)</f>
        <v>#REF!</v>
      </c>
      <c r="NC385" s="5" t="e">
        <f>COUNTIFS(#REF!,LT385,#REF!,0,#REF!,"&lt;="&amp;ME385,#REF!,"&gt;="&amp;MF385,#REF!,"="&amp;KW385,#REF!,"="&amp;KY385)</f>
        <v>#REF!</v>
      </c>
      <c r="ND385" s="5" t="e">
        <f t="shared" si="340"/>
        <v>#REF!</v>
      </c>
      <c r="NE385" s="5" t="e">
        <f t="shared" si="341"/>
        <v>#REF!</v>
      </c>
      <c r="NF385" s="5" t="e">
        <f t="shared" si="342"/>
        <v>#REF!</v>
      </c>
      <c r="NG385" s="6" t="e">
        <f t="shared" si="343"/>
        <v>#REF!</v>
      </c>
      <c r="NH385" s="7" t="e">
        <f t="shared" si="344"/>
        <v>#REF!</v>
      </c>
      <c r="NI385" s="5" t="e">
        <f t="shared" si="345"/>
        <v>#REF!</v>
      </c>
      <c r="NJ385" s="31" t="e">
        <f t="shared" si="346"/>
        <v>#REF!</v>
      </c>
      <c r="NK385" s="32" t="e">
        <f t="shared" si="347"/>
        <v>#REF!</v>
      </c>
      <c r="NL385" s="32" t="e">
        <f t="shared" si="348"/>
        <v>#REF!</v>
      </c>
      <c r="NM385" s="33" t="e">
        <f t="shared" si="349"/>
        <v>#REF!</v>
      </c>
      <c r="NN385" s="33" t="e">
        <f t="shared" si="350"/>
        <v>#REF!</v>
      </c>
      <c r="NO385" s="33" t="e">
        <f t="shared" si="351"/>
        <v>#REF!</v>
      </c>
      <c r="NP385" s="33" t="e">
        <f t="shared" si="352"/>
        <v>#REF!</v>
      </c>
      <c r="NQ385" s="31" t="e">
        <f t="shared" si="353"/>
        <v>#REF!</v>
      </c>
      <c r="NR385" s="32" t="e">
        <f t="shared" si="354"/>
        <v>#REF!</v>
      </c>
      <c r="NS385" s="32" t="e">
        <f t="shared" si="355"/>
        <v>#REF!</v>
      </c>
      <c r="NT385" s="33" t="e">
        <f t="shared" si="356"/>
        <v>#REF!</v>
      </c>
      <c r="NU385" s="33" t="e">
        <f t="shared" si="357"/>
        <v>#REF!</v>
      </c>
      <c r="NV385" s="33" t="e">
        <f t="shared" si="358"/>
        <v>#REF!</v>
      </c>
      <c r="NW385" s="33" t="e">
        <f t="shared" si="359"/>
        <v>#REF!</v>
      </c>
      <c r="NX385" t="e">
        <f t="shared" si="360"/>
        <v>#REF!</v>
      </c>
      <c r="NY385" t="e">
        <f t="shared" si="361"/>
        <v>#REF!</v>
      </c>
      <c r="NZ385" t="e">
        <f t="shared" si="362"/>
        <v>#REF!</v>
      </c>
      <c r="OA385" t="e">
        <f t="shared" si="363"/>
        <v>#REF!</v>
      </c>
      <c r="OB385" t="e">
        <f t="shared" si="364"/>
        <v>#REF!</v>
      </c>
      <c r="OC385" t="e">
        <f t="shared" si="365"/>
        <v>#REF!</v>
      </c>
    </row>
    <row r="386" spans="1:393" ht="16.5" customHeight="1" x14ac:dyDescent="0.3">
      <c r="A386" s="22"/>
      <c r="KN386" s="5" t="e">
        <f>IF(INDEX(#REF!,MATCH('HT 1-0'!D386,#REF!,0))=INDEX(#REF!,MATCH('HT 1-0'!D386,#REF!,0)),INDEX(#REF!,MATCH('HT 1-0'!D386,#REF!,0)),"ERROR")</f>
        <v>#REF!</v>
      </c>
      <c r="KO386" s="5" t="e">
        <f>IF(INDEX(#REF!,MATCH('HT 1-0'!E386,#REF!,0))=INDEX(#REF!,MATCH('HT 1-0'!E386,#REF!,0)),INDEX(#REF!,MATCH('HT 1-0'!E386,#REF!,0)),"ERROR")</f>
        <v>#REF!</v>
      </c>
      <c r="KP386" s="5" t="e">
        <f t="shared" si="305"/>
        <v>#REF!</v>
      </c>
      <c r="KQ386" t="str">
        <f t="shared" si="306"/>
        <v>_</v>
      </c>
      <c r="KR386" s="5" t="e">
        <f t="shared" si="307"/>
        <v>#DIV/0!</v>
      </c>
      <c r="KS386" s="5" t="e">
        <f t="shared" si="308"/>
        <v>#DIV/0!</v>
      </c>
      <c r="KT386" s="5" t="e">
        <f t="shared" si="309"/>
        <v>#DIV/0!</v>
      </c>
      <c r="KU386" s="5" t="e">
        <f t="shared" si="310"/>
        <v>#DIV/0!</v>
      </c>
      <c r="KV386" s="5" t="e">
        <f t="shared" si="311"/>
        <v>#DIV/0!</v>
      </c>
      <c r="KW386" s="5" t="e">
        <f t="shared" si="312"/>
        <v>#DIV/0!</v>
      </c>
      <c r="KX386" s="5" t="e">
        <f t="shared" si="313"/>
        <v>#DIV/0!</v>
      </c>
      <c r="KY386" s="5" t="e">
        <f t="shared" si="314"/>
        <v>#DIV/0!</v>
      </c>
      <c r="KZ386" s="5" t="e">
        <f t="shared" si="315"/>
        <v>#DIV/0!</v>
      </c>
      <c r="LA386" s="5" t="e">
        <f t="shared" si="316"/>
        <v>#DIV/0!</v>
      </c>
      <c r="LB386" t="e">
        <f>IF(LQ386="1-0",INDEX(Scrape!#REF!,MATCH('HT 1-0'!KP386,Scrape!$B:$B,0)),"")</f>
        <v>#REF!</v>
      </c>
      <c r="LC386" t="e">
        <f>IF(LQ386="1-0",INDEX(Scrape!$A:$A,MATCH('HT 1-0'!KP386,Scrape!$B:$B,0)),"")</f>
        <v>#REF!</v>
      </c>
      <c r="LD386" t="e">
        <f>IF(LQ386="1-0",INDEX(Scrape!$B:$B,MATCH('HT 1-0'!KP386,Scrape!$B:$B,0)),"")</f>
        <v>#REF!</v>
      </c>
      <c r="LE386" t="e">
        <f>IF(LQ386="1-0",INDEX(Scrape!$C:$C,MATCH('HT 1-0'!KP386,Scrape!$B:$B,0)),"")</f>
        <v>#REF!</v>
      </c>
      <c r="LF386" t="e">
        <f>IF(LQ386="1-0",INDEX(Scrape!$D:$D,MATCH('HT 1-0'!KP386,Scrape!$B:$B,0)),"")</f>
        <v>#REF!</v>
      </c>
      <c r="LG386" t="e">
        <f>IF(LQ386="1-0",INDEX(Scrape!$E:$E,MATCH('HT 1-0'!KP386,Scrape!$B:$B,0)),"")</f>
        <v>#REF!</v>
      </c>
      <c r="LH386" t="e">
        <f>IF(LQ386="1-0",INDEX(Scrape!$F:$F,MATCH('HT 1-0'!KP386,Scrape!$B:$B,0)),"")</f>
        <v>#REF!</v>
      </c>
      <c r="LI386" t="e">
        <f>IF(LQ386="1-0",INDEX(Scrape!$G:$G,MATCH('HT 1-0'!KP386,Scrape!$B:$B,0)),"")</f>
        <v>#REF!</v>
      </c>
      <c r="LJ386" t="e">
        <f>IF(LQ386="1-0",INDEX(Scrape!$H:$H,MATCH('HT 1-0'!KP386,Scrape!$B:$B,0)),"")</f>
        <v>#REF!</v>
      </c>
      <c r="LK386" t="e">
        <f>IF(LQ386="1-0",INDEX(Scrape!$I:$I,MATCH('HT 1-0'!KP386,Scrape!$B:$B,0)),"")</f>
        <v>#REF!</v>
      </c>
      <c r="LL386" t="e">
        <f>IF(LQ386="1-0",INDEX(Scrape!$J:$J,MATCH('HT 1-0'!KP386,Scrape!$B:$B,0)),"")</f>
        <v>#REF!</v>
      </c>
      <c r="LM386" t="e">
        <f>IF(LQ386="1-0",INDEX(Scrape!$K:$K,MATCH('HT 1-0'!KP386,Scrape!$B:$B,0)),"")</f>
        <v>#REF!</v>
      </c>
      <c r="LN386" t="e">
        <f>IF(LQ386="1-0",INDEX(Scrape!$L:$L,MATCH('HT 1-0'!KP386,Scrape!$B:$B,0)),"")</f>
        <v>#REF!</v>
      </c>
      <c r="LO386" t="e">
        <f>IF(LQ386="1-0",INDEX(Scrape!$M:$M,MATCH('HT 1-0'!KP386,Scrape!$B:$B,0)),"")</f>
        <v>#REF!</v>
      </c>
      <c r="LP386" t="e">
        <f>IF(LQ386="1-0",INDEX(Scrape!$N:$N,MATCH('HT 1-0'!KP386,Scrape!$B:$B,0)),"")</f>
        <v>#REF!</v>
      </c>
      <c r="LQ386" t="e">
        <f>INDEX(Scrape!$O:$O,MATCH('HT 1-0'!KP386,Scrape!$B:$B,0))</f>
        <v>#REF!</v>
      </c>
      <c r="LR386" t="e">
        <f t="shared" si="317"/>
        <v>#REF!</v>
      </c>
      <c r="LS386" t="e">
        <f t="shared" si="318"/>
        <v>#REF!</v>
      </c>
      <c r="LT386" s="23" t="e">
        <f>IF(INDEX(#REF!,MATCH(KQ386,#REF!,0))=INDEX(#REF!,MATCH(KQ386,#REF!,0)),INDEX(#REF!,MATCH(KQ386,#REF!,0)),"ERROR")</f>
        <v>#REF!</v>
      </c>
      <c r="LU386" s="24" t="e">
        <f t="shared" si="319"/>
        <v>#DIV/0!</v>
      </c>
      <c r="LV386" s="24" t="e">
        <f t="shared" si="320"/>
        <v>#DIV/0!</v>
      </c>
      <c r="LW386" s="24" t="e">
        <f t="shared" si="321"/>
        <v>#DIV/0!</v>
      </c>
      <c r="LX386" s="24" t="e">
        <f t="shared" si="322"/>
        <v>#DIV/0!</v>
      </c>
      <c r="LY386" s="25" t="e">
        <f t="shared" si="323"/>
        <v>#REF!</v>
      </c>
      <c r="LZ386" s="25" t="e">
        <f t="shared" si="324"/>
        <v>#REF!</v>
      </c>
      <c r="MA386" s="26" t="e">
        <f t="shared" si="325"/>
        <v>#REF!</v>
      </c>
      <c r="MB386" s="27" t="e">
        <f t="shared" si="326"/>
        <v>#REF!</v>
      </c>
      <c r="MC386" s="28" t="e">
        <f t="shared" si="327"/>
        <v>#REF!</v>
      </c>
      <c r="MD386" s="24" t="e">
        <f t="shared" si="328"/>
        <v>#REF!</v>
      </c>
      <c r="ME386" s="29" t="e">
        <f t="shared" si="329"/>
        <v>#REF!</v>
      </c>
      <c r="MF386" s="30" t="e">
        <f t="shared" si="330"/>
        <v>#REF!</v>
      </c>
      <c r="MG386" s="24" t="e">
        <f t="shared" si="331"/>
        <v>#REF!</v>
      </c>
      <c r="MH386" s="29" t="e">
        <f t="shared" si="332"/>
        <v>#REF!</v>
      </c>
      <c r="MI386" s="30" t="e">
        <f t="shared" si="333"/>
        <v>#REF!</v>
      </c>
      <c r="MJ386" t="str">
        <f t="shared" si="334"/>
        <v/>
      </c>
      <c r="MK386" t="str">
        <f t="shared" si="335"/>
        <v/>
      </c>
      <c r="ML386" t="str">
        <f t="shared" si="336"/>
        <v/>
      </c>
      <c r="MM386" t="str">
        <f t="shared" si="337"/>
        <v/>
      </c>
      <c r="MN386" t="str">
        <f t="shared" si="338"/>
        <v/>
      </c>
      <c r="MO386" t="str">
        <f t="shared" si="339"/>
        <v/>
      </c>
      <c r="MP386" s="5" t="e">
        <f>COUNTIFS(#REF!,LT386,#REF!,1,#REF!,"&gt;="&amp;MC386,#REF!,"&lt;="&amp;MB386,#REF!,"&lt;="&amp;ME386,#REF!,"&gt;="&amp;MF386,#REF!,"="&amp;KV386,#REF!,"="&amp;KX386)</f>
        <v>#REF!</v>
      </c>
      <c r="MQ386" s="5" t="e">
        <f>COUNTIFS(#REF!,LT386,#REF!,0,#REF!,"&gt;="&amp;MC386,#REF!,"&lt;="&amp;MB386,#REF!,"&lt;="&amp;ME386,#REF!,"&gt;="&amp;MF386,#REF!,"="&amp;KV386,#REF!,"="&amp;KX386)</f>
        <v>#REF!</v>
      </c>
      <c r="MR386" s="5" t="e">
        <f>COUNTIFS(#REF!,LT386,#REF!,1,#REF!,"&gt;="&amp;MC386,#REF!,"&lt;="&amp;MB386,#REF!,"&lt;="&amp;ME386,#REF!,"&gt;="&amp;MF386,#REF!,"="&amp;KW386,#REF!,"="&amp;KY386)</f>
        <v>#REF!</v>
      </c>
      <c r="MS386" s="5" t="e">
        <f>COUNTIFS(#REF!,LT386,#REF!,0,#REF!,"&gt;="&amp;MC386,#REF!,"&lt;="&amp;MB386,#REF!,"&lt;="&amp;ME386,#REF!,"&gt;="&amp;MF386,#REF!,"="&amp;KW386,#REF!,"="&amp;KY386)</f>
        <v>#REF!</v>
      </c>
      <c r="MT386" s="5" t="e">
        <f>COUNTIFS(#REF!,LT386,#REF!,1,#REF!,"&gt;="&amp;MI386,#REF!,"&lt;="&amp;MH386,#REF!,"&lt;="&amp;ME386,#REF!,"&gt;="&amp;MF386)</f>
        <v>#REF!</v>
      </c>
      <c r="MU386" s="5" t="e">
        <f>COUNTIFS(#REF!,LT386,#REF!,0,#REF!,"&gt;="&amp;MI386,#REF!,"&lt;="&amp;MH386,#REF!,"&lt;="&amp;ME386,#REF!,"&gt;="&amp;MF386)</f>
        <v>#REF!</v>
      </c>
      <c r="MV386" s="5" t="e">
        <f>COUNTIFS(#REF!,LT386,#REF!,1,#REF!,"&gt;="&amp;MI386,#REF!,"&lt;="&amp;MH386,#REF!,"="&amp;KZ386,#REF!,"="&amp;LA386,#REF!,"&lt;="&amp;ME386,#REF!,"&gt;="&amp;MF386)</f>
        <v>#REF!</v>
      </c>
      <c r="MW386" s="5" t="e">
        <f>COUNTIFS(#REF!,LT386,#REF!,0,#REF!,"&gt;="&amp;MI386,#REF!,"&lt;="&amp;MH386,#REF!,"="&amp;KZ386,#REF!,"="&amp;LA386,#REF!,"&lt;="&amp;ME386,#REF!,"&gt;="&amp;MF386)</f>
        <v>#REF!</v>
      </c>
      <c r="MX386" s="5" t="e">
        <f>COUNTIFS(#REF!,LT386,#REF!,1,#REF!,"&gt;="&amp;MC386,#REF!,"&lt;="&amp;MB386,#REF!,"&lt;="&amp;ME386,#REF!,"&gt;="&amp;MF386)</f>
        <v>#REF!</v>
      </c>
      <c r="MY386" s="5" t="e">
        <f>COUNTIFS(#REF!,LT386,#REF!,0,#REF!,"&gt;="&amp;MC386,#REF!,"&lt;="&amp;MB386,#REF!,"&lt;="&amp;ME386,#REF!,"&gt;="&amp;MF386)</f>
        <v>#REF!</v>
      </c>
      <c r="MZ386" s="5" t="e">
        <f>COUNTIFS(#REF!,LT386,#REF!,1,#REF!,"&lt;="&amp;ME386,#REF!,"&gt;="&amp;MF386,#REF!,"="&amp;KV386,#REF!,"="&amp;KX386)</f>
        <v>#REF!</v>
      </c>
      <c r="NA386" s="5" t="e">
        <f>COUNTIFS(#REF!,LT386,#REF!,0,#REF!,"&lt;="&amp;ME386,#REF!,"&gt;="&amp;MF386,#REF!,"="&amp;KV386,#REF!,"="&amp;KX386)</f>
        <v>#REF!</v>
      </c>
      <c r="NB386" s="5" t="e">
        <f>COUNTIFS(#REF!,LT386,#REF!,1,#REF!,"&lt;="&amp;ME386,#REF!,"&gt;="&amp;MF386,#REF!,"="&amp;KW386,#REF!,"="&amp;KY386)</f>
        <v>#REF!</v>
      </c>
      <c r="NC386" s="5" t="e">
        <f>COUNTIFS(#REF!,LT386,#REF!,0,#REF!,"&lt;="&amp;ME386,#REF!,"&gt;="&amp;MF386,#REF!,"="&amp;KW386,#REF!,"="&amp;KY386)</f>
        <v>#REF!</v>
      </c>
      <c r="ND386" s="5" t="e">
        <f t="shared" si="340"/>
        <v>#REF!</v>
      </c>
      <c r="NE386" s="5" t="e">
        <f t="shared" si="341"/>
        <v>#REF!</v>
      </c>
      <c r="NF386" s="5" t="e">
        <f t="shared" si="342"/>
        <v>#REF!</v>
      </c>
      <c r="NG386" s="6" t="e">
        <f t="shared" si="343"/>
        <v>#REF!</v>
      </c>
      <c r="NH386" s="7" t="e">
        <f t="shared" si="344"/>
        <v>#REF!</v>
      </c>
      <c r="NI386" s="5" t="e">
        <f t="shared" si="345"/>
        <v>#REF!</v>
      </c>
      <c r="NJ386" s="31" t="e">
        <f t="shared" si="346"/>
        <v>#REF!</v>
      </c>
      <c r="NK386" s="32" t="e">
        <f t="shared" si="347"/>
        <v>#REF!</v>
      </c>
      <c r="NL386" s="32" t="e">
        <f t="shared" si="348"/>
        <v>#REF!</v>
      </c>
      <c r="NM386" s="33" t="e">
        <f t="shared" si="349"/>
        <v>#REF!</v>
      </c>
      <c r="NN386" s="33" t="e">
        <f t="shared" si="350"/>
        <v>#REF!</v>
      </c>
      <c r="NO386" s="33" t="e">
        <f t="shared" si="351"/>
        <v>#REF!</v>
      </c>
      <c r="NP386" s="33" t="e">
        <f t="shared" si="352"/>
        <v>#REF!</v>
      </c>
      <c r="NQ386" s="31" t="e">
        <f t="shared" si="353"/>
        <v>#REF!</v>
      </c>
      <c r="NR386" s="32" t="e">
        <f t="shared" si="354"/>
        <v>#REF!</v>
      </c>
      <c r="NS386" s="32" t="e">
        <f t="shared" si="355"/>
        <v>#REF!</v>
      </c>
      <c r="NT386" s="33" t="e">
        <f t="shared" si="356"/>
        <v>#REF!</v>
      </c>
      <c r="NU386" s="33" t="e">
        <f t="shared" si="357"/>
        <v>#REF!</v>
      </c>
      <c r="NV386" s="33" t="e">
        <f t="shared" si="358"/>
        <v>#REF!</v>
      </c>
      <c r="NW386" s="33" t="e">
        <f t="shared" si="359"/>
        <v>#REF!</v>
      </c>
      <c r="NX386" t="e">
        <f t="shared" si="360"/>
        <v>#REF!</v>
      </c>
      <c r="NY386" t="e">
        <f t="shared" si="361"/>
        <v>#REF!</v>
      </c>
      <c r="NZ386" t="e">
        <f t="shared" si="362"/>
        <v>#REF!</v>
      </c>
      <c r="OA386" t="e">
        <f t="shared" si="363"/>
        <v>#REF!</v>
      </c>
      <c r="OB386" t="e">
        <f t="shared" si="364"/>
        <v>#REF!</v>
      </c>
      <c r="OC386" t="e">
        <f t="shared" si="365"/>
        <v>#REF!</v>
      </c>
    </row>
    <row r="387" spans="1:393" ht="16.5" customHeight="1" x14ac:dyDescent="0.3">
      <c r="A387" s="22"/>
      <c r="KN387" s="5" t="e">
        <f>IF(INDEX(#REF!,MATCH('HT 1-0'!D387,#REF!,0))=INDEX(#REF!,MATCH('HT 1-0'!D387,#REF!,0)),INDEX(#REF!,MATCH('HT 1-0'!D387,#REF!,0)),"ERROR")</f>
        <v>#REF!</v>
      </c>
      <c r="KO387" s="5" t="e">
        <f>IF(INDEX(#REF!,MATCH('HT 1-0'!E387,#REF!,0))=INDEX(#REF!,MATCH('HT 1-0'!E387,#REF!,0)),INDEX(#REF!,MATCH('HT 1-0'!E387,#REF!,0)),"ERROR")</f>
        <v>#REF!</v>
      </c>
      <c r="KP387" s="5" t="e">
        <f t="shared" si="305"/>
        <v>#REF!</v>
      </c>
      <c r="KQ387" t="str">
        <f t="shared" si="306"/>
        <v>_</v>
      </c>
      <c r="KR387" s="5" t="e">
        <f t="shared" si="307"/>
        <v>#DIV/0!</v>
      </c>
      <c r="KS387" s="5" t="e">
        <f t="shared" si="308"/>
        <v>#DIV/0!</v>
      </c>
      <c r="KT387" s="5" t="e">
        <f t="shared" si="309"/>
        <v>#DIV/0!</v>
      </c>
      <c r="KU387" s="5" t="e">
        <f t="shared" si="310"/>
        <v>#DIV/0!</v>
      </c>
      <c r="KV387" s="5" t="e">
        <f t="shared" si="311"/>
        <v>#DIV/0!</v>
      </c>
      <c r="KW387" s="5" t="e">
        <f t="shared" si="312"/>
        <v>#DIV/0!</v>
      </c>
      <c r="KX387" s="5" t="e">
        <f t="shared" si="313"/>
        <v>#DIV/0!</v>
      </c>
      <c r="KY387" s="5" t="e">
        <f t="shared" si="314"/>
        <v>#DIV/0!</v>
      </c>
      <c r="KZ387" s="5" t="e">
        <f t="shared" si="315"/>
        <v>#DIV/0!</v>
      </c>
      <c r="LA387" s="5" t="e">
        <f t="shared" si="316"/>
        <v>#DIV/0!</v>
      </c>
      <c r="LB387" t="e">
        <f>IF(LQ387="1-0",INDEX(Scrape!#REF!,MATCH('HT 1-0'!KP387,Scrape!$B:$B,0)),"")</f>
        <v>#REF!</v>
      </c>
      <c r="LC387" t="e">
        <f>IF(LQ387="1-0",INDEX(Scrape!$A:$A,MATCH('HT 1-0'!KP387,Scrape!$B:$B,0)),"")</f>
        <v>#REF!</v>
      </c>
      <c r="LD387" t="e">
        <f>IF(LQ387="1-0",INDEX(Scrape!$B:$B,MATCH('HT 1-0'!KP387,Scrape!$B:$B,0)),"")</f>
        <v>#REF!</v>
      </c>
      <c r="LE387" t="e">
        <f>IF(LQ387="1-0",INDEX(Scrape!$C:$C,MATCH('HT 1-0'!KP387,Scrape!$B:$B,0)),"")</f>
        <v>#REF!</v>
      </c>
      <c r="LF387" t="e">
        <f>IF(LQ387="1-0",INDEX(Scrape!$D:$D,MATCH('HT 1-0'!KP387,Scrape!$B:$B,0)),"")</f>
        <v>#REF!</v>
      </c>
      <c r="LG387" t="e">
        <f>IF(LQ387="1-0",INDEX(Scrape!$E:$E,MATCH('HT 1-0'!KP387,Scrape!$B:$B,0)),"")</f>
        <v>#REF!</v>
      </c>
      <c r="LH387" t="e">
        <f>IF(LQ387="1-0",INDEX(Scrape!$F:$F,MATCH('HT 1-0'!KP387,Scrape!$B:$B,0)),"")</f>
        <v>#REF!</v>
      </c>
      <c r="LI387" t="e">
        <f>IF(LQ387="1-0",INDEX(Scrape!$G:$G,MATCH('HT 1-0'!KP387,Scrape!$B:$B,0)),"")</f>
        <v>#REF!</v>
      </c>
      <c r="LJ387" t="e">
        <f>IF(LQ387="1-0",INDEX(Scrape!$H:$H,MATCH('HT 1-0'!KP387,Scrape!$B:$B,0)),"")</f>
        <v>#REF!</v>
      </c>
      <c r="LK387" t="e">
        <f>IF(LQ387="1-0",INDEX(Scrape!$I:$I,MATCH('HT 1-0'!KP387,Scrape!$B:$B,0)),"")</f>
        <v>#REF!</v>
      </c>
      <c r="LL387" t="e">
        <f>IF(LQ387="1-0",INDEX(Scrape!$J:$J,MATCH('HT 1-0'!KP387,Scrape!$B:$B,0)),"")</f>
        <v>#REF!</v>
      </c>
      <c r="LM387" t="e">
        <f>IF(LQ387="1-0",INDEX(Scrape!$K:$K,MATCH('HT 1-0'!KP387,Scrape!$B:$B,0)),"")</f>
        <v>#REF!</v>
      </c>
      <c r="LN387" t="e">
        <f>IF(LQ387="1-0",INDEX(Scrape!$L:$L,MATCH('HT 1-0'!KP387,Scrape!$B:$B,0)),"")</f>
        <v>#REF!</v>
      </c>
      <c r="LO387" t="e">
        <f>IF(LQ387="1-0",INDEX(Scrape!$M:$M,MATCH('HT 1-0'!KP387,Scrape!$B:$B,0)),"")</f>
        <v>#REF!</v>
      </c>
      <c r="LP387" t="e">
        <f>IF(LQ387="1-0",INDEX(Scrape!$N:$N,MATCH('HT 1-0'!KP387,Scrape!$B:$B,0)),"")</f>
        <v>#REF!</v>
      </c>
      <c r="LQ387" t="e">
        <f>INDEX(Scrape!$O:$O,MATCH('HT 1-0'!KP387,Scrape!$B:$B,0))</f>
        <v>#REF!</v>
      </c>
      <c r="LR387" t="e">
        <f t="shared" si="317"/>
        <v>#REF!</v>
      </c>
      <c r="LS387" t="e">
        <f t="shared" si="318"/>
        <v>#REF!</v>
      </c>
      <c r="LT387" s="23" t="e">
        <f>IF(INDEX(#REF!,MATCH(KQ387,#REF!,0))=INDEX(#REF!,MATCH(KQ387,#REF!,0)),INDEX(#REF!,MATCH(KQ387,#REF!,0)),"ERROR")</f>
        <v>#REF!</v>
      </c>
      <c r="LU387" s="24" t="e">
        <f t="shared" si="319"/>
        <v>#DIV/0!</v>
      </c>
      <c r="LV387" s="24" t="e">
        <f t="shared" si="320"/>
        <v>#DIV/0!</v>
      </c>
      <c r="LW387" s="24" t="e">
        <f t="shared" si="321"/>
        <v>#DIV/0!</v>
      </c>
      <c r="LX387" s="24" t="e">
        <f t="shared" si="322"/>
        <v>#DIV/0!</v>
      </c>
      <c r="LY387" s="25" t="e">
        <f t="shared" si="323"/>
        <v>#REF!</v>
      </c>
      <c r="LZ387" s="25" t="e">
        <f t="shared" si="324"/>
        <v>#REF!</v>
      </c>
      <c r="MA387" s="26" t="e">
        <f t="shared" si="325"/>
        <v>#REF!</v>
      </c>
      <c r="MB387" s="27" t="e">
        <f t="shared" si="326"/>
        <v>#REF!</v>
      </c>
      <c r="MC387" s="28" t="e">
        <f t="shared" si="327"/>
        <v>#REF!</v>
      </c>
      <c r="MD387" s="24" t="e">
        <f t="shared" si="328"/>
        <v>#REF!</v>
      </c>
      <c r="ME387" s="29" t="e">
        <f t="shared" si="329"/>
        <v>#REF!</v>
      </c>
      <c r="MF387" s="30" t="e">
        <f t="shared" si="330"/>
        <v>#REF!</v>
      </c>
      <c r="MG387" s="24" t="e">
        <f t="shared" si="331"/>
        <v>#REF!</v>
      </c>
      <c r="MH387" s="29" t="e">
        <f t="shared" si="332"/>
        <v>#REF!</v>
      </c>
      <c r="MI387" s="30" t="e">
        <f t="shared" si="333"/>
        <v>#REF!</v>
      </c>
      <c r="MJ387" t="str">
        <f t="shared" si="334"/>
        <v/>
      </c>
      <c r="MK387" t="str">
        <f t="shared" si="335"/>
        <v/>
      </c>
      <c r="ML387" t="str">
        <f t="shared" si="336"/>
        <v/>
      </c>
      <c r="MM387" t="str">
        <f t="shared" si="337"/>
        <v/>
      </c>
      <c r="MN387" t="str">
        <f t="shared" si="338"/>
        <v/>
      </c>
      <c r="MO387" t="str">
        <f t="shared" si="339"/>
        <v/>
      </c>
      <c r="MP387" s="5" t="e">
        <f>COUNTIFS(#REF!,LT387,#REF!,1,#REF!,"&gt;="&amp;MC387,#REF!,"&lt;="&amp;MB387,#REF!,"&lt;="&amp;ME387,#REF!,"&gt;="&amp;MF387,#REF!,"="&amp;KV387,#REF!,"="&amp;KX387)</f>
        <v>#REF!</v>
      </c>
      <c r="MQ387" s="5" t="e">
        <f>COUNTIFS(#REF!,LT387,#REF!,0,#REF!,"&gt;="&amp;MC387,#REF!,"&lt;="&amp;MB387,#REF!,"&lt;="&amp;ME387,#REF!,"&gt;="&amp;MF387,#REF!,"="&amp;KV387,#REF!,"="&amp;KX387)</f>
        <v>#REF!</v>
      </c>
      <c r="MR387" s="5" t="e">
        <f>COUNTIFS(#REF!,LT387,#REF!,1,#REF!,"&gt;="&amp;MC387,#REF!,"&lt;="&amp;MB387,#REF!,"&lt;="&amp;ME387,#REF!,"&gt;="&amp;MF387,#REF!,"="&amp;KW387,#REF!,"="&amp;KY387)</f>
        <v>#REF!</v>
      </c>
      <c r="MS387" s="5" t="e">
        <f>COUNTIFS(#REF!,LT387,#REF!,0,#REF!,"&gt;="&amp;MC387,#REF!,"&lt;="&amp;MB387,#REF!,"&lt;="&amp;ME387,#REF!,"&gt;="&amp;MF387,#REF!,"="&amp;KW387,#REF!,"="&amp;KY387)</f>
        <v>#REF!</v>
      </c>
      <c r="MT387" s="5" t="e">
        <f>COUNTIFS(#REF!,LT387,#REF!,1,#REF!,"&gt;="&amp;MI387,#REF!,"&lt;="&amp;MH387,#REF!,"&lt;="&amp;ME387,#REF!,"&gt;="&amp;MF387)</f>
        <v>#REF!</v>
      </c>
      <c r="MU387" s="5" t="e">
        <f>COUNTIFS(#REF!,LT387,#REF!,0,#REF!,"&gt;="&amp;MI387,#REF!,"&lt;="&amp;MH387,#REF!,"&lt;="&amp;ME387,#REF!,"&gt;="&amp;MF387)</f>
        <v>#REF!</v>
      </c>
      <c r="MV387" s="5" t="e">
        <f>COUNTIFS(#REF!,LT387,#REF!,1,#REF!,"&gt;="&amp;MI387,#REF!,"&lt;="&amp;MH387,#REF!,"="&amp;KZ387,#REF!,"="&amp;LA387,#REF!,"&lt;="&amp;ME387,#REF!,"&gt;="&amp;MF387)</f>
        <v>#REF!</v>
      </c>
      <c r="MW387" s="5" t="e">
        <f>COUNTIFS(#REF!,LT387,#REF!,0,#REF!,"&gt;="&amp;MI387,#REF!,"&lt;="&amp;MH387,#REF!,"="&amp;KZ387,#REF!,"="&amp;LA387,#REF!,"&lt;="&amp;ME387,#REF!,"&gt;="&amp;MF387)</f>
        <v>#REF!</v>
      </c>
      <c r="MX387" s="5" t="e">
        <f>COUNTIFS(#REF!,LT387,#REF!,1,#REF!,"&gt;="&amp;MC387,#REF!,"&lt;="&amp;MB387,#REF!,"&lt;="&amp;ME387,#REF!,"&gt;="&amp;MF387)</f>
        <v>#REF!</v>
      </c>
      <c r="MY387" s="5" t="e">
        <f>COUNTIFS(#REF!,LT387,#REF!,0,#REF!,"&gt;="&amp;MC387,#REF!,"&lt;="&amp;MB387,#REF!,"&lt;="&amp;ME387,#REF!,"&gt;="&amp;MF387)</f>
        <v>#REF!</v>
      </c>
      <c r="MZ387" s="5" t="e">
        <f>COUNTIFS(#REF!,LT387,#REF!,1,#REF!,"&lt;="&amp;ME387,#REF!,"&gt;="&amp;MF387,#REF!,"="&amp;KV387,#REF!,"="&amp;KX387)</f>
        <v>#REF!</v>
      </c>
      <c r="NA387" s="5" t="e">
        <f>COUNTIFS(#REF!,LT387,#REF!,0,#REF!,"&lt;="&amp;ME387,#REF!,"&gt;="&amp;MF387,#REF!,"="&amp;KV387,#REF!,"="&amp;KX387)</f>
        <v>#REF!</v>
      </c>
      <c r="NB387" s="5" t="e">
        <f>COUNTIFS(#REF!,LT387,#REF!,1,#REF!,"&lt;="&amp;ME387,#REF!,"&gt;="&amp;MF387,#REF!,"="&amp;KW387,#REF!,"="&amp;KY387)</f>
        <v>#REF!</v>
      </c>
      <c r="NC387" s="5" t="e">
        <f>COUNTIFS(#REF!,LT387,#REF!,0,#REF!,"&lt;="&amp;ME387,#REF!,"&gt;="&amp;MF387,#REF!,"="&amp;KW387,#REF!,"="&amp;KY387)</f>
        <v>#REF!</v>
      </c>
      <c r="ND387" s="5" t="e">
        <f t="shared" si="340"/>
        <v>#REF!</v>
      </c>
      <c r="NE387" s="5" t="e">
        <f t="shared" si="341"/>
        <v>#REF!</v>
      </c>
      <c r="NF387" s="5" t="e">
        <f t="shared" si="342"/>
        <v>#REF!</v>
      </c>
      <c r="NG387" s="6" t="e">
        <f t="shared" si="343"/>
        <v>#REF!</v>
      </c>
      <c r="NH387" s="7" t="e">
        <f t="shared" si="344"/>
        <v>#REF!</v>
      </c>
      <c r="NI387" s="5" t="e">
        <f t="shared" si="345"/>
        <v>#REF!</v>
      </c>
      <c r="NJ387" s="31" t="e">
        <f t="shared" si="346"/>
        <v>#REF!</v>
      </c>
      <c r="NK387" s="32" t="e">
        <f t="shared" si="347"/>
        <v>#REF!</v>
      </c>
      <c r="NL387" s="32" t="e">
        <f t="shared" si="348"/>
        <v>#REF!</v>
      </c>
      <c r="NM387" s="33" t="e">
        <f t="shared" si="349"/>
        <v>#REF!</v>
      </c>
      <c r="NN387" s="33" t="e">
        <f t="shared" si="350"/>
        <v>#REF!</v>
      </c>
      <c r="NO387" s="33" t="e">
        <f t="shared" si="351"/>
        <v>#REF!</v>
      </c>
      <c r="NP387" s="33" t="e">
        <f t="shared" si="352"/>
        <v>#REF!</v>
      </c>
      <c r="NQ387" s="31" t="e">
        <f t="shared" si="353"/>
        <v>#REF!</v>
      </c>
      <c r="NR387" s="32" t="e">
        <f t="shared" si="354"/>
        <v>#REF!</v>
      </c>
      <c r="NS387" s="32" t="e">
        <f t="shared" si="355"/>
        <v>#REF!</v>
      </c>
      <c r="NT387" s="33" t="e">
        <f t="shared" si="356"/>
        <v>#REF!</v>
      </c>
      <c r="NU387" s="33" t="e">
        <f t="shared" si="357"/>
        <v>#REF!</v>
      </c>
      <c r="NV387" s="33" t="e">
        <f t="shared" si="358"/>
        <v>#REF!</v>
      </c>
      <c r="NW387" s="33" t="e">
        <f t="shared" si="359"/>
        <v>#REF!</v>
      </c>
      <c r="NX387" t="e">
        <f t="shared" si="360"/>
        <v>#REF!</v>
      </c>
      <c r="NY387" t="e">
        <f t="shared" si="361"/>
        <v>#REF!</v>
      </c>
      <c r="NZ387" t="e">
        <f t="shared" si="362"/>
        <v>#REF!</v>
      </c>
      <c r="OA387" t="e">
        <f t="shared" si="363"/>
        <v>#REF!</v>
      </c>
      <c r="OB387" t="e">
        <f t="shared" si="364"/>
        <v>#REF!</v>
      </c>
      <c r="OC387" t="e">
        <f t="shared" si="365"/>
        <v>#REF!</v>
      </c>
    </row>
    <row r="388" spans="1:393" ht="16.5" customHeight="1" x14ac:dyDescent="0.3">
      <c r="A388" s="22"/>
      <c r="KN388" s="5" t="e">
        <f>IF(INDEX(#REF!,MATCH('HT 1-0'!D388,#REF!,0))=INDEX(#REF!,MATCH('HT 1-0'!D388,#REF!,0)),INDEX(#REF!,MATCH('HT 1-0'!D388,#REF!,0)),"ERROR")</f>
        <v>#REF!</v>
      </c>
      <c r="KO388" s="5" t="e">
        <f>IF(INDEX(#REF!,MATCH('HT 1-0'!E388,#REF!,0))=INDEX(#REF!,MATCH('HT 1-0'!E388,#REF!,0)),INDEX(#REF!,MATCH('HT 1-0'!E388,#REF!,0)),"ERROR")</f>
        <v>#REF!</v>
      </c>
      <c r="KP388" s="5" t="e">
        <f t="shared" si="305"/>
        <v>#REF!</v>
      </c>
      <c r="KQ388" t="str">
        <f t="shared" si="306"/>
        <v>_</v>
      </c>
      <c r="KR388" s="5" t="e">
        <f t="shared" si="307"/>
        <v>#DIV/0!</v>
      </c>
      <c r="KS388" s="5" t="e">
        <f t="shared" si="308"/>
        <v>#DIV/0!</v>
      </c>
      <c r="KT388" s="5" t="e">
        <f t="shared" si="309"/>
        <v>#DIV/0!</v>
      </c>
      <c r="KU388" s="5" t="e">
        <f t="shared" si="310"/>
        <v>#DIV/0!</v>
      </c>
      <c r="KV388" s="5" t="e">
        <f t="shared" si="311"/>
        <v>#DIV/0!</v>
      </c>
      <c r="KW388" s="5" t="e">
        <f t="shared" si="312"/>
        <v>#DIV/0!</v>
      </c>
      <c r="KX388" s="5" t="e">
        <f t="shared" si="313"/>
        <v>#DIV/0!</v>
      </c>
      <c r="KY388" s="5" t="e">
        <f t="shared" si="314"/>
        <v>#DIV/0!</v>
      </c>
      <c r="KZ388" s="5" t="e">
        <f t="shared" si="315"/>
        <v>#DIV/0!</v>
      </c>
      <c r="LA388" s="5" t="e">
        <f t="shared" si="316"/>
        <v>#DIV/0!</v>
      </c>
      <c r="LB388" t="e">
        <f>IF(LQ388="1-0",INDEX(Scrape!#REF!,MATCH('HT 1-0'!KP388,Scrape!$B:$B,0)),"")</f>
        <v>#REF!</v>
      </c>
      <c r="LC388" t="e">
        <f>IF(LQ388="1-0",INDEX(Scrape!$A:$A,MATCH('HT 1-0'!KP388,Scrape!$B:$B,0)),"")</f>
        <v>#REF!</v>
      </c>
      <c r="LD388" t="e">
        <f>IF(LQ388="1-0",INDEX(Scrape!$B:$B,MATCH('HT 1-0'!KP388,Scrape!$B:$B,0)),"")</f>
        <v>#REF!</v>
      </c>
      <c r="LE388" t="e">
        <f>IF(LQ388="1-0",INDEX(Scrape!$C:$C,MATCH('HT 1-0'!KP388,Scrape!$B:$B,0)),"")</f>
        <v>#REF!</v>
      </c>
      <c r="LF388" t="e">
        <f>IF(LQ388="1-0",INDEX(Scrape!$D:$D,MATCH('HT 1-0'!KP388,Scrape!$B:$B,0)),"")</f>
        <v>#REF!</v>
      </c>
      <c r="LG388" t="e">
        <f>IF(LQ388="1-0",INDEX(Scrape!$E:$E,MATCH('HT 1-0'!KP388,Scrape!$B:$B,0)),"")</f>
        <v>#REF!</v>
      </c>
      <c r="LH388" t="e">
        <f>IF(LQ388="1-0",INDEX(Scrape!$F:$F,MATCH('HT 1-0'!KP388,Scrape!$B:$B,0)),"")</f>
        <v>#REF!</v>
      </c>
      <c r="LI388" t="e">
        <f>IF(LQ388="1-0",INDEX(Scrape!$G:$G,MATCH('HT 1-0'!KP388,Scrape!$B:$B,0)),"")</f>
        <v>#REF!</v>
      </c>
      <c r="LJ388" t="e">
        <f>IF(LQ388="1-0",INDEX(Scrape!$H:$H,MATCH('HT 1-0'!KP388,Scrape!$B:$B,0)),"")</f>
        <v>#REF!</v>
      </c>
      <c r="LK388" t="e">
        <f>IF(LQ388="1-0",INDEX(Scrape!$I:$I,MATCH('HT 1-0'!KP388,Scrape!$B:$B,0)),"")</f>
        <v>#REF!</v>
      </c>
      <c r="LL388" t="e">
        <f>IF(LQ388="1-0",INDEX(Scrape!$J:$J,MATCH('HT 1-0'!KP388,Scrape!$B:$B,0)),"")</f>
        <v>#REF!</v>
      </c>
      <c r="LM388" t="e">
        <f>IF(LQ388="1-0",INDEX(Scrape!$K:$K,MATCH('HT 1-0'!KP388,Scrape!$B:$B,0)),"")</f>
        <v>#REF!</v>
      </c>
      <c r="LN388" t="e">
        <f>IF(LQ388="1-0",INDEX(Scrape!$L:$L,MATCH('HT 1-0'!KP388,Scrape!$B:$B,0)),"")</f>
        <v>#REF!</v>
      </c>
      <c r="LO388" t="e">
        <f>IF(LQ388="1-0",INDEX(Scrape!$M:$M,MATCH('HT 1-0'!KP388,Scrape!$B:$B,0)),"")</f>
        <v>#REF!</v>
      </c>
      <c r="LP388" t="e">
        <f>IF(LQ388="1-0",INDEX(Scrape!$N:$N,MATCH('HT 1-0'!KP388,Scrape!$B:$B,0)),"")</f>
        <v>#REF!</v>
      </c>
      <c r="LQ388" t="e">
        <f>INDEX(Scrape!$O:$O,MATCH('HT 1-0'!KP388,Scrape!$B:$B,0))</f>
        <v>#REF!</v>
      </c>
      <c r="LR388" t="e">
        <f t="shared" si="317"/>
        <v>#REF!</v>
      </c>
      <c r="LS388" t="e">
        <f t="shared" si="318"/>
        <v>#REF!</v>
      </c>
      <c r="LT388" s="23" t="e">
        <f>IF(INDEX(#REF!,MATCH(KQ388,#REF!,0))=INDEX(#REF!,MATCH(KQ388,#REF!,0)),INDEX(#REF!,MATCH(KQ388,#REF!,0)),"ERROR")</f>
        <v>#REF!</v>
      </c>
      <c r="LU388" s="24" t="e">
        <f t="shared" si="319"/>
        <v>#DIV/0!</v>
      </c>
      <c r="LV388" s="24" t="e">
        <f t="shared" si="320"/>
        <v>#DIV/0!</v>
      </c>
      <c r="LW388" s="24" t="e">
        <f t="shared" si="321"/>
        <v>#DIV/0!</v>
      </c>
      <c r="LX388" s="24" t="e">
        <f t="shared" si="322"/>
        <v>#DIV/0!</v>
      </c>
      <c r="LY388" s="25" t="e">
        <f t="shared" si="323"/>
        <v>#REF!</v>
      </c>
      <c r="LZ388" s="25" t="e">
        <f t="shared" si="324"/>
        <v>#REF!</v>
      </c>
      <c r="MA388" s="26" t="e">
        <f t="shared" si="325"/>
        <v>#REF!</v>
      </c>
      <c r="MB388" s="27" t="e">
        <f t="shared" si="326"/>
        <v>#REF!</v>
      </c>
      <c r="MC388" s="28" t="e">
        <f t="shared" si="327"/>
        <v>#REF!</v>
      </c>
      <c r="MD388" s="24" t="e">
        <f t="shared" si="328"/>
        <v>#REF!</v>
      </c>
      <c r="ME388" s="29" t="e">
        <f t="shared" si="329"/>
        <v>#REF!</v>
      </c>
      <c r="MF388" s="30" t="e">
        <f t="shared" si="330"/>
        <v>#REF!</v>
      </c>
      <c r="MG388" s="24" t="e">
        <f t="shared" si="331"/>
        <v>#REF!</v>
      </c>
      <c r="MH388" s="29" t="e">
        <f t="shared" si="332"/>
        <v>#REF!</v>
      </c>
      <c r="MI388" s="30" t="e">
        <f t="shared" si="333"/>
        <v>#REF!</v>
      </c>
      <c r="MJ388" t="str">
        <f t="shared" si="334"/>
        <v/>
      </c>
      <c r="MK388" t="str">
        <f t="shared" si="335"/>
        <v/>
      </c>
      <c r="ML388" t="str">
        <f t="shared" si="336"/>
        <v/>
      </c>
      <c r="MM388" t="str">
        <f t="shared" si="337"/>
        <v/>
      </c>
      <c r="MN388" t="str">
        <f t="shared" si="338"/>
        <v/>
      </c>
      <c r="MO388" t="str">
        <f t="shared" si="339"/>
        <v/>
      </c>
      <c r="MP388" s="5" t="e">
        <f>COUNTIFS(#REF!,LT388,#REF!,1,#REF!,"&gt;="&amp;MC388,#REF!,"&lt;="&amp;MB388,#REF!,"&lt;="&amp;ME388,#REF!,"&gt;="&amp;MF388,#REF!,"="&amp;KV388,#REF!,"="&amp;KX388)</f>
        <v>#REF!</v>
      </c>
      <c r="MQ388" s="5" t="e">
        <f>COUNTIFS(#REF!,LT388,#REF!,0,#REF!,"&gt;="&amp;MC388,#REF!,"&lt;="&amp;MB388,#REF!,"&lt;="&amp;ME388,#REF!,"&gt;="&amp;MF388,#REF!,"="&amp;KV388,#REF!,"="&amp;KX388)</f>
        <v>#REF!</v>
      </c>
      <c r="MR388" s="5" t="e">
        <f>COUNTIFS(#REF!,LT388,#REF!,1,#REF!,"&gt;="&amp;MC388,#REF!,"&lt;="&amp;MB388,#REF!,"&lt;="&amp;ME388,#REF!,"&gt;="&amp;MF388,#REF!,"="&amp;KW388,#REF!,"="&amp;KY388)</f>
        <v>#REF!</v>
      </c>
      <c r="MS388" s="5" t="e">
        <f>COUNTIFS(#REF!,LT388,#REF!,0,#REF!,"&gt;="&amp;MC388,#REF!,"&lt;="&amp;MB388,#REF!,"&lt;="&amp;ME388,#REF!,"&gt;="&amp;MF388,#REF!,"="&amp;KW388,#REF!,"="&amp;KY388)</f>
        <v>#REF!</v>
      </c>
      <c r="MT388" s="5" t="e">
        <f>COUNTIFS(#REF!,LT388,#REF!,1,#REF!,"&gt;="&amp;MI388,#REF!,"&lt;="&amp;MH388,#REF!,"&lt;="&amp;ME388,#REF!,"&gt;="&amp;MF388)</f>
        <v>#REF!</v>
      </c>
      <c r="MU388" s="5" t="e">
        <f>COUNTIFS(#REF!,LT388,#REF!,0,#REF!,"&gt;="&amp;MI388,#REF!,"&lt;="&amp;MH388,#REF!,"&lt;="&amp;ME388,#REF!,"&gt;="&amp;MF388)</f>
        <v>#REF!</v>
      </c>
      <c r="MV388" s="5" t="e">
        <f>COUNTIFS(#REF!,LT388,#REF!,1,#REF!,"&gt;="&amp;MI388,#REF!,"&lt;="&amp;MH388,#REF!,"="&amp;KZ388,#REF!,"="&amp;LA388,#REF!,"&lt;="&amp;ME388,#REF!,"&gt;="&amp;MF388)</f>
        <v>#REF!</v>
      </c>
      <c r="MW388" s="5" t="e">
        <f>COUNTIFS(#REF!,LT388,#REF!,0,#REF!,"&gt;="&amp;MI388,#REF!,"&lt;="&amp;MH388,#REF!,"="&amp;KZ388,#REF!,"="&amp;LA388,#REF!,"&lt;="&amp;ME388,#REF!,"&gt;="&amp;MF388)</f>
        <v>#REF!</v>
      </c>
      <c r="MX388" s="5" t="e">
        <f>COUNTIFS(#REF!,LT388,#REF!,1,#REF!,"&gt;="&amp;MC388,#REF!,"&lt;="&amp;MB388,#REF!,"&lt;="&amp;ME388,#REF!,"&gt;="&amp;MF388)</f>
        <v>#REF!</v>
      </c>
      <c r="MY388" s="5" t="e">
        <f>COUNTIFS(#REF!,LT388,#REF!,0,#REF!,"&gt;="&amp;MC388,#REF!,"&lt;="&amp;MB388,#REF!,"&lt;="&amp;ME388,#REF!,"&gt;="&amp;MF388)</f>
        <v>#REF!</v>
      </c>
      <c r="MZ388" s="5" t="e">
        <f>COUNTIFS(#REF!,LT388,#REF!,1,#REF!,"&lt;="&amp;ME388,#REF!,"&gt;="&amp;MF388,#REF!,"="&amp;KV388,#REF!,"="&amp;KX388)</f>
        <v>#REF!</v>
      </c>
      <c r="NA388" s="5" t="e">
        <f>COUNTIFS(#REF!,LT388,#REF!,0,#REF!,"&lt;="&amp;ME388,#REF!,"&gt;="&amp;MF388,#REF!,"="&amp;KV388,#REF!,"="&amp;KX388)</f>
        <v>#REF!</v>
      </c>
      <c r="NB388" s="5" t="e">
        <f>COUNTIFS(#REF!,LT388,#REF!,1,#REF!,"&lt;="&amp;ME388,#REF!,"&gt;="&amp;MF388,#REF!,"="&amp;KW388,#REF!,"="&amp;KY388)</f>
        <v>#REF!</v>
      </c>
      <c r="NC388" s="5" t="e">
        <f>COUNTIFS(#REF!,LT388,#REF!,0,#REF!,"&lt;="&amp;ME388,#REF!,"&gt;="&amp;MF388,#REF!,"="&amp;KW388,#REF!,"="&amp;KY388)</f>
        <v>#REF!</v>
      </c>
      <c r="ND388" s="5" t="e">
        <f t="shared" si="340"/>
        <v>#REF!</v>
      </c>
      <c r="NE388" s="5" t="e">
        <f t="shared" si="341"/>
        <v>#REF!</v>
      </c>
      <c r="NF388" s="5" t="e">
        <f t="shared" si="342"/>
        <v>#REF!</v>
      </c>
      <c r="NG388" s="6" t="e">
        <f t="shared" si="343"/>
        <v>#REF!</v>
      </c>
      <c r="NH388" s="7" t="e">
        <f t="shared" si="344"/>
        <v>#REF!</v>
      </c>
      <c r="NI388" s="5" t="e">
        <f t="shared" si="345"/>
        <v>#REF!</v>
      </c>
      <c r="NJ388" s="31" t="e">
        <f t="shared" si="346"/>
        <v>#REF!</v>
      </c>
      <c r="NK388" s="32" t="e">
        <f t="shared" si="347"/>
        <v>#REF!</v>
      </c>
      <c r="NL388" s="32" t="e">
        <f t="shared" si="348"/>
        <v>#REF!</v>
      </c>
      <c r="NM388" s="33" t="e">
        <f t="shared" si="349"/>
        <v>#REF!</v>
      </c>
      <c r="NN388" s="33" t="e">
        <f t="shared" si="350"/>
        <v>#REF!</v>
      </c>
      <c r="NO388" s="33" t="e">
        <f t="shared" si="351"/>
        <v>#REF!</v>
      </c>
      <c r="NP388" s="33" t="e">
        <f t="shared" si="352"/>
        <v>#REF!</v>
      </c>
      <c r="NQ388" s="31" t="e">
        <f t="shared" si="353"/>
        <v>#REF!</v>
      </c>
      <c r="NR388" s="32" t="e">
        <f t="shared" si="354"/>
        <v>#REF!</v>
      </c>
      <c r="NS388" s="32" t="e">
        <f t="shared" si="355"/>
        <v>#REF!</v>
      </c>
      <c r="NT388" s="33" t="e">
        <f t="shared" si="356"/>
        <v>#REF!</v>
      </c>
      <c r="NU388" s="33" t="e">
        <f t="shared" si="357"/>
        <v>#REF!</v>
      </c>
      <c r="NV388" s="33" t="e">
        <f t="shared" si="358"/>
        <v>#REF!</v>
      </c>
      <c r="NW388" s="33" t="e">
        <f t="shared" si="359"/>
        <v>#REF!</v>
      </c>
      <c r="NX388" t="e">
        <f t="shared" si="360"/>
        <v>#REF!</v>
      </c>
      <c r="NY388" t="e">
        <f t="shared" si="361"/>
        <v>#REF!</v>
      </c>
      <c r="NZ388" t="e">
        <f t="shared" si="362"/>
        <v>#REF!</v>
      </c>
      <c r="OA388" t="e">
        <f t="shared" si="363"/>
        <v>#REF!</v>
      </c>
      <c r="OB388" t="e">
        <f t="shared" si="364"/>
        <v>#REF!</v>
      </c>
      <c r="OC388" t="e">
        <f t="shared" si="365"/>
        <v>#REF!</v>
      </c>
    </row>
    <row r="389" spans="1:393" ht="16.5" customHeight="1" x14ac:dyDescent="0.3">
      <c r="A389" s="22"/>
      <c r="KN389" s="5" t="e">
        <f>IF(INDEX(#REF!,MATCH('HT 1-0'!D389,#REF!,0))=INDEX(#REF!,MATCH('HT 1-0'!D389,#REF!,0)),INDEX(#REF!,MATCH('HT 1-0'!D389,#REF!,0)),"ERROR")</f>
        <v>#REF!</v>
      </c>
      <c r="KO389" s="5" t="e">
        <f>IF(INDEX(#REF!,MATCH('HT 1-0'!E389,#REF!,0))=INDEX(#REF!,MATCH('HT 1-0'!E389,#REF!,0)),INDEX(#REF!,MATCH('HT 1-0'!E389,#REF!,0)),"ERROR")</f>
        <v>#REF!</v>
      </c>
      <c r="KP389" s="5" t="e">
        <f t="shared" si="305"/>
        <v>#REF!</v>
      </c>
      <c r="KQ389" t="str">
        <f t="shared" si="306"/>
        <v>_</v>
      </c>
      <c r="KR389" s="5" t="e">
        <f t="shared" si="307"/>
        <v>#DIV/0!</v>
      </c>
      <c r="KS389" s="5" t="e">
        <f t="shared" si="308"/>
        <v>#DIV/0!</v>
      </c>
      <c r="KT389" s="5" t="e">
        <f t="shared" si="309"/>
        <v>#DIV/0!</v>
      </c>
      <c r="KU389" s="5" t="e">
        <f t="shared" si="310"/>
        <v>#DIV/0!</v>
      </c>
      <c r="KV389" s="5" t="e">
        <f t="shared" si="311"/>
        <v>#DIV/0!</v>
      </c>
      <c r="KW389" s="5" t="e">
        <f t="shared" si="312"/>
        <v>#DIV/0!</v>
      </c>
      <c r="KX389" s="5" t="e">
        <f t="shared" si="313"/>
        <v>#DIV/0!</v>
      </c>
      <c r="KY389" s="5" t="e">
        <f t="shared" si="314"/>
        <v>#DIV/0!</v>
      </c>
      <c r="KZ389" s="5" t="e">
        <f t="shared" si="315"/>
        <v>#DIV/0!</v>
      </c>
      <c r="LA389" s="5" t="e">
        <f t="shared" si="316"/>
        <v>#DIV/0!</v>
      </c>
      <c r="LB389" t="e">
        <f>IF(LQ389="1-0",INDEX(Scrape!#REF!,MATCH('HT 1-0'!KP389,Scrape!$B:$B,0)),"")</f>
        <v>#REF!</v>
      </c>
      <c r="LC389" t="e">
        <f>IF(LQ389="1-0",INDEX(Scrape!$A:$A,MATCH('HT 1-0'!KP389,Scrape!$B:$B,0)),"")</f>
        <v>#REF!</v>
      </c>
      <c r="LD389" t="e">
        <f>IF(LQ389="1-0",INDEX(Scrape!$B:$B,MATCH('HT 1-0'!KP389,Scrape!$B:$B,0)),"")</f>
        <v>#REF!</v>
      </c>
      <c r="LE389" t="e">
        <f>IF(LQ389="1-0",INDEX(Scrape!$C:$C,MATCH('HT 1-0'!KP389,Scrape!$B:$B,0)),"")</f>
        <v>#REF!</v>
      </c>
      <c r="LF389" t="e">
        <f>IF(LQ389="1-0",INDEX(Scrape!$D:$D,MATCH('HT 1-0'!KP389,Scrape!$B:$B,0)),"")</f>
        <v>#REF!</v>
      </c>
      <c r="LG389" t="e">
        <f>IF(LQ389="1-0",INDEX(Scrape!$E:$E,MATCH('HT 1-0'!KP389,Scrape!$B:$B,0)),"")</f>
        <v>#REF!</v>
      </c>
      <c r="LH389" t="e">
        <f>IF(LQ389="1-0",INDEX(Scrape!$F:$F,MATCH('HT 1-0'!KP389,Scrape!$B:$B,0)),"")</f>
        <v>#REF!</v>
      </c>
      <c r="LI389" t="e">
        <f>IF(LQ389="1-0",INDEX(Scrape!$G:$G,MATCH('HT 1-0'!KP389,Scrape!$B:$B,0)),"")</f>
        <v>#REF!</v>
      </c>
      <c r="LJ389" t="e">
        <f>IF(LQ389="1-0",INDEX(Scrape!$H:$H,MATCH('HT 1-0'!KP389,Scrape!$B:$B,0)),"")</f>
        <v>#REF!</v>
      </c>
      <c r="LK389" t="e">
        <f>IF(LQ389="1-0",INDEX(Scrape!$I:$I,MATCH('HT 1-0'!KP389,Scrape!$B:$B,0)),"")</f>
        <v>#REF!</v>
      </c>
      <c r="LL389" t="e">
        <f>IF(LQ389="1-0",INDEX(Scrape!$J:$J,MATCH('HT 1-0'!KP389,Scrape!$B:$B,0)),"")</f>
        <v>#REF!</v>
      </c>
      <c r="LM389" t="e">
        <f>IF(LQ389="1-0",INDEX(Scrape!$K:$K,MATCH('HT 1-0'!KP389,Scrape!$B:$B,0)),"")</f>
        <v>#REF!</v>
      </c>
      <c r="LN389" t="e">
        <f>IF(LQ389="1-0",INDEX(Scrape!$L:$L,MATCH('HT 1-0'!KP389,Scrape!$B:$B,0)),"")</f>
        <v>#REF!</v>
      </c>
      <c r="LO389" t="e">
        <f>IF(LQ389="1-0",INDEX(Scrape!$M:$M,MATCH('HT 1-0'!KP389,Scrape!$B:$B,0)),"")</f>
        <v>#REF!</v>
      </c>
      <c r="LP389" t="e">
        <f>IF(LQ389="1-0",INDEX(Scrape!$N:$N,MATCH('HT 1-0'!KP389,Scrape!$B:$B,0)),"")</f>
        <v>#REF!</v>
      </c>
      <c r="LQ389" t="e">
        <f>INDEX(Scrape!$O:$O,MATCH('HT 1-0'!KP389,Scrape!$B:$B,0))</f>
        <v>#REF!</v>
      </c>
      <c r="LR389" t="e">
        <f t="shared" si="317"/>
        <v>#REF!</v>
      </c>
      <c r="LS389" t="e">
        <f t="shared" si="318"/>
        <v>#REF!</v>
      </c>
      <c r="LT389" s="23" t="e">
        <f>IF(INDEX(#REF!,MATCH(KQ389,#REF!,0))=INDEX(#REF!,MATCH(KQ389,#REF!,0)),INDEX(#REF!,MATCH(KQ389,#REF!,0)),"ERROR")</f>
        <v>#REF!</v>
      </c>
      <c r="LU389" s="24" t="e">
        <f t="shared" si="319"/>
        <v>#DIV/0!</v>
      </c>
      <c r="LV389" s="24" t="e">
        <f t="shared" si="320"/>
        <v>#DIV/0!</v>
      </c>
      <c r="LW389" s="24" t="e">
        <f t="shared" si="321"/>
        <v>#DIV/0!</v>
      </c>
      <c r="LX389" s="24" t="e">
        <f t="shared" si="322"/>
        <v>#DIV/0!</v>
      </c>
      <c r="LY389" s="25" t="e">
        <f t="shared" si="323"/>
        <v>#REF!</v>
      </c>
      <c r="LZ389" s="25" t="e">
        <f t="shared" si="324"/>
        <v>#REF!</v>
      </c>
      <c r="MA389" s="26" t="e">
        <f t="shared" si="325"/>
        <v>#REF!</v>
      </c>
      <c r="MB389" s="27" t="e">
        <f t="shared" si="326"/>
        <v>#REF!</v>
      </c>
      <c r="MC389" s="28" t="e">
        <f t="shared" si="327"/>
        <v>#REF!</v>
      </c>
      <c r="MD389" s="24" t="e">
        <f t="shared" si="328"/>
        <v>#REF!</v>
      </c>
      <c r="ME389" s="29" t="e">
        <f t="shared" si="329"/>
        <v>#REF!</v>
      </c>
      <c r="MF389" s="30" t="e">
        <f t="shared" si="330"/>
        <v>#REF!</v>
      </c>
      <c r="MG389" s="24" t="e">
        <f t="shared" si="331"/>
        <v>#REF!</v>
      </c>
      <c r="MH389" s="29" t="e">
        <f t="shared" si="332"/>
        <v>#REF!</v>
      </c>
      <c r="MI389" s="30" t="e">
        <f t="shared" si="333"/>
        <v>#REF!</v>
      </c>
      <c r="MJ389" t="str">
        <f t="shared" si="334"/>
        <v/>
      </c>
      <c r="MK389" t="str">
        <f t="shared" si="335"/>
        <v/>
      </c>
      <c r="ML389" t="str">
        <f t="shared" si="336"/>
        <v/>
      </c>
      <c r="MM389" t="str">
        <f t="shared" si="337"/>
        <v/>
      </c>
      <c r="MN389" t="str">
        <f t="shared" si="338"/>
        <v/>
      </c>
      <c r="MO389" t="str">
        <f t="shared" si="339"/>
        <v/>
      </c>
      <c r="MP389" s="5" t="e">
        <f>COUNTIFS(#REF!,LT389,#REF!,1,#REF!,"&gt;="&amp;MC389,#REF!,"&lt;="&amp;MB389,#REF!,"&lt;="&amp;ME389,#REF!,"&gt;="&amp;MF389,#REF!,"="&amp;KV389,#REF!,"="&amp;KX389)</f>
        <v>#REF!</v>
      </c>
      <c r="MQ389" s="5" t="e">
        <f>COUNTIFS(#REF!,LT389,#REF!,0,#REF!,"&gt;="&amp;MC389,#REF!,"&lt;="&amp;MB389,#REF!,"&lt;="&amp;ME389,#REF!,"&gt;="&amp;MF389,#REF!,"="&amp;KV389,#REF!,"="&amp;KX389)</f>
        <v>#REF!</v>
      </c>
      <c r="MR389" s="5" t="e">
        <f>COUNTIFS(#REF!,LT389,#REF!,1,#REF!,"&gt;="&amp;MC389,#REF!,"&lt;="&amp;MB389,#REF!,"&lt;="&amp;ME389,#REF!,"&gt;="&amp;MF389,#REF!,"="&amp;KW389,#REF!,"="&amp;KY389)</f>
        <v>#REF!</v>
      </c>
      <c r="MS389" s="5" t="e">
        <f>COUNTIFS(#REF!,LT389,#REF!,0,#REF!,"&gt;="&amp;MC389,#REF!,"&lt;="&amp;MB389,#REF!,"&lt;="&amp;ME389,#REF!,"&gt;="&amp;MF389,#REF!,"="&amp;KW389,#REF!,"="&amp;KY389)</f>
        <v>#REF!</v>
      </c>
      <c r="MT389" s="5" t="e">
        <f>COUNTIFS(#REF!,LT389,#REF!,1,#REF!,"&gt;="&amp;MI389,#REF!,"&lt;="&amp;MH389,#REF!,"&lt;="&amp;ME389,#REF!,"&gt;="&amp;MF389)</f>
        <v>#REF!</v>
      </c>
      <c r="MU389" s="5" t="e">
        <f>COUNTIFS(#REF!,LT389,#REF!,0,#REF!,"&gt;="&amp;MI389,#REF!,"&lt;="&amp;MH389,#REF!,"&lt;="&amp;ME389,#REF!,"&gt;="&amp;MF389)</f>
        <v>#REF!</v>
      </c>
      <c r="MV389" s="5" t="e">
        <f>COUNTIFS(#REF!,LT389,#REF!,1,#REF!,"&gt;="&amp;MI389,#REF!,"&lt;="&amp;MH389,#REF!,"="&amp;KZ389,#REF!,"="&amp;LA389,#REF!,"&lt;="&amp;ME389,#REF!,"&gt;="&amp;MF389)</f>
        <v>#REF!</v>
      </c>
      <c r="MW389" s="5" t="e">
        <f>COUNTIFS(#REF!,LT389,#REF!,0,#REF!,"&gt;="&amp;MI389,#REF!,"&lt;="&amp;MH389,#REF!,"="&amp;KZ389,#REF!,"="&amp;LA389,#REF!,"&lt;="&amp;ME389,#REF!,"&gt;="&amp;MF389)</f>
        <v>#REF!</v>
      </c>
      <c r="MX389" s="5" t="e">
        <f>COUNTIFS(#REF!,LT389,#REF!,1,#REF!,"&gt;="&amp;MC389,#REF!,"&lt;="&amp;MB389,#REF!,"&lt;="&amp;ME389,#REF!,"&gt;="&amp;MF389)</f>
        <v>#REF!</v>
      </c>
      <c r="MY389" s="5" t="e">
        <f>COUNTIFS(#REF!,LT389,#REF!,0,#REF!,"&gt;="&amp;MC389,#REF!,"&lt;="&amp;MB389,#REF!,"&lt;="&amp;ME389,#REF!,"&gt;="&amp;MF389)</f>
        <v>#REF!</v>
      </c>
      <c r="MZ389" s="5" t="e">
        <f>COUNTIFS(#REF!,LT389,#REF!,1,#REF!,"&lt;="&amp;ME389,#REF!,"&gt;="&amp;MF389,#REF!,"="&amp;KV389,#REF!,"="&amp;KX389)</f>
        <v>#REF!</v>
      </c>
      <c r="NA389" s="5" t="e">
        <f>COUNTIFS(#REF!,LT389,#REF!,0,#REF!,"&lt;="&amp;ME389,#REF!,"&gt;="&amp;MF389,#REF!,"="&amp;KV389,#REF!,"="&amp;KX389)</f>
        <v>#REF!</v>
      </c>
      <c r="NB389" s="5" t="e">
        <f>COUNTIFS(#REF!,LT389,#REF!,1,#REF!,"&lt;="&amp;ME389,#REF!,"&gt;="&amp;MF389,#REF!,"="&amp;KW389,#REF!,"="&amp;KY389)</f>
        <v>#REF!</v>
      </c>
      <c r="NC389" s="5" t="e">
        <f>COUNTIFS(#REF!,LT389,#REF!,0,#REF!,"&lt;="&amp;ME389,#REF!,"&gt;="&amp;MF389,#REF!,"="&amp;KW389,#REF!,"="&amp;KY389)</f>
        <v>#REF!</v>
      </c>
      <c r="ND389" s="5" t="e">
        <f t="shared" si="340"/>
        <v>#REF!</v>
      </c>
      <c r="NE389" s="5" t="e">
        <f t="shared" si="341"/>
        <v>#REF!</v>
      </c>
      <c r="NF389" s="5" t="e">
        <f t="shared" si="342"/>
        <v>#REF!</v>
      </c>
      <c r="NG389" s="6" t="e">
        <f t="shared" si="343"/>
        <v>#REF!</v>
      </c>
      <c r="NH389" s="7" t="e">
        <f t="shared" si="344"/>
        <v>#REF!</v>
      </c>
      <c r="NI389" s="5" t="e">
        <f t="shared" si="345"/>
        <v>#REF!</v>
      </c>
      <c r="NJ389" s="31" t="e">
        <f t="shared" si="346"/>
        <v>#REF!</v>
      </c>
      <c r="NK389" s="32" t="e">
        <f t="shared" si="347"/>
        <v>#REF!</v>
      </c>
      <c r="NL389" s="32" t="e">
        <f t="shared" si="348"/>
        <v>#REF!</v>
      </c>
      <c r="NM389" s="33" t="e">
        <f t="shared" si="349"/>
        <v>#REF!</v>
      </c>
      <c r="NN389" s="33" t="e">
        <f t="shared" si="350"/>
        <v>#REF!</v>
      </c>
      <c r="NO389" s="33" t="e">
        <f t="shared" si="351"/>
        <v>#REF!</v>
      </c>
      <c r="NP389" s="33" t="e">
        <f t="shared" si="352"/>
        <v>#REF!</v>
      </c>
      <c r="NQ389" s="31" t="e">
        <f t="shared" si="353"/>
        <v>#REF!</v>
      </c>
      <c r="NR389" s="32" t="e">
        <f t="shared" si="354"/>
        <v>#REF!</v>
      </c>
      <c r="NS389" s="32" t="e">
        <f t="shared" si="355"/>
        <v>#REF!</v>
      </c>
      <c r="NT389" s="33" t="e">
        <f t="shared" si="356"/>
        <v>#REF!</v>
      </c>
      <c r="NU389" s="33" t="e">
        <f t="shared" si="357"/>
        <v>#REF!</v>
      </c>
      <c r="NV389" s="33" t="e">
        <f t="shared" si="358"/>
        <v>#REF!</v>
      </c>
      <c r="NW389" s="33" t="e">
        <f t="shared" si="359"/>
        <v>#REF!</v>
      </c>
      <c r="NX389" t="e">
        <f t="shared" si="360"/>
        <v>#REF!</v>
      </c>
      <c r="NY389" t="e">
        <f t="shared" si="361"/>
        <v>#REF!</v>
      </c>
      <c r="NZ389" t="e">
        <f t="shared" si="362"/>
        <v>#REF!</v>
      </c>
      <c r="OA389" t="e">
        <f t="shared" si="363"/>
        <v>#REF!</v>
      </c>
      <c r="OB389" t="e">
        <f t="shared" si="364"/>
        <v>#REF!</v>
      </c>
      <c r="OC389" t="e">
        <f t="shared" si="365"/>
        <v>#REF!</v>
      </c>
    </row>
    <row r="390" spans="1:393" ht="16.5" customHeight="1" x14ac:dyDescent="0.3">
      <c r="A390" s="22"/>
      <c r="KN390" s="5" t="e">
        <f>IF(INDEX(#REF!,MATCH('HT 1-0'!D390,#REF!,0))=INDEX(#REF!,MATCH('HT 1-0'!D390,#REF!,0)),INDEX(#REF!,MATCH('HT 1-0'!D390,#REF!,0)),"ERROR")</f>
        <v>#REF!</v>
      </c>
      <c r="KO390" s="5" t="e">
        <f>IF(INDEX(#REF!,MATCH('HT 1-0'!E390,#REF!,0))=INDEX(#REF!,MATCH('HT 1-0'!E390,#REF!,0)),INDEX(#REF!,MATCH('HT 1-0'!E390,#REF!,0)),"ERROR")</f>
        <v>#REF!</v>
      </c>
      <c r="KP390" s="5" t="e">
        <f t="shared" si="305"/>
        <v>#REF!</v>
      </c>
      <c r="KQ390" t="str">
        <f t="shared" si="306"/>
        <v>_</v>
      </c>
      <c r="KR390" s="5" t="e">
        <f t="shared" si="307"/>
        <v>#DIV/0!</v>
      </c>
      <c r="KS390" s="5" t="e">
        <f t="shared" si="308"/>
        <v>#DIV/0!</v>
      </c>
      <c r="KT390" s="5" t="e">
        <f t="shared" si="309"/>
        <v>#DIV/0!</v>
      </c>
      <c r="KU390" s="5" t="e">
        <f t="shared" si="310"/>
        <v>#DIV/0!</v>
      </c>
      <c r="KV390" s="5" t="e">
        <f t="shared" si="311"/>
        <v>#DIV/0!</v>
      </c>
      <c r="KW390" s="5" t="e">
        <f t="shared" si="312"/>
        <v>#DIV/0!</v>
      </c>
      <c r="KX390" s="5" t="e">
        <f t="shared" si="313"/>
        <v>#DIV/0!</v>
      </c>
      <c r="KY390" s="5" t="e">
        <f t="shared" si="314"/>
        <v>#DIV/0!</v>
      </c>
      <c r="KZ390" s="5" t="e">
        <f t="shared" si="315"/>
        <v>#DIV/0!</v>
      </c>
      <c r="LA390" s="5" t="e">
        <f t="shared" si="316"/>
        <v>#DIV/0!</v>
      </c>
      <c r="LB390" t="e">
        <f>IF(LQ390="1-0",INDEX(Scrape!#REF!,MATCH('HT 1-0'!KP390,Scrape!$B:$B,0)),"")</f>
        <v>#REF!</v>
      </c>
      <c r="LC390" t="e">
        <f>IF(LQ390="1-0",INDEX(Scrape!$A:$A,MATCH('HT 1-0'!KP390,Scrape!$B:$B,0)),"")</f>
        <v>#REF!</v>
      </c>
      <c r="LD390" t="e">
        <f>IF(LQ390="1-0",INDEX(Scrape!$B:$B,MATCH('HT 1-0'!KP390,Scrape!$B:$B,0)),"")</f>
        <v>#REF!</v>
      </c>
      <c r="LE390" t="e">
        <f>IF(LQ390="1-0",INDEX(Scrape!$C:$C,MATCH('HT 1-0'!KP390,Scrape!$B:$B,0)),"")</f>
        <v>#REF!</v>
      </c>
      <c r="LF390" t="e">
        <f>IF(LQ390="1-0",INDEX(Scrape!$D:$D,MATCH('HT 1-0'!KP390,Scrape!$B:$B,0)),"")</f>
        <v>#REF!</v>
      </c>
      <c r="LG390" t="e">
        <f>IF(LQ390="1-0",INDEX(Scrape!$E:$E,MATCH('HT 1-0'!KP390,Scrape!$B:$B,0)),"")</f>
        <v>#REF!</v>
      </c>
      <c r="LH390" t="e">
        <f>IF(LQ390="1-0",INDEX(Scrape!$F:$F,MATCH('HT 1-0'!KP390,Scrape!$B:$B,0)),"")</f>
        <v>#REF!</v>
      </c>
      <c r="LI390" t="e">
        <f>IF(LQ390="1-0",INDEX(Scrape!$G:$G,MATCH('HT 1-0'!KP390,Scrape!$B:$B,0)),"")</f>
        <v>#REF!</v>
      </c>
      <c r="LJ390" t="e">
        <f>IF(LQ390="1-0",INDEX(Scrape!$H:$H,MATCH('HT 1-0'!KP390,Scrape!$B:$B,0)),"")</f>
        <v>#REF!</v>
      </c>
      <c r="LK390" t="e">
        <f>IF(LQ390="1-0",INDEX(Scrape!$I:$I,MATCH('HT 1-0'!KP390,Scrape!$B:$B,0)),"")</f>
        <v>#REF!</v>
      </c>
      <c r="LL390" t="e">
        <f>IF(LQ390="1-0",INDEX(Scrape!$J:$J,MATCH('HT 1-0'!KP390,Scrape!$B:$B,0)),"")</f>
        <v>#REF!</v>
      </c>
      <c r="LM390" t="e">
        <f>IF(LQ390="1-0",INDEX(Scrape!$K:$K,MATCH('HT 1-0'!KP390,Scrape!$B:$B,0)),"")</f>
        <v>#REF!</v>
      </c>
      <c r="LN390" t="e">
        <f>IF(LQ390="1-0",INDEX(Scrape!$L:$L,MATCH('HT 1-0'!KP390,Scrape!$B:$B,0)),"")</f>
        <v>#REF!</v>
      </c>
      <c r="LO390" t="e">
        <f>IF(LQ390="1-0",INDEX(Scrape!$M:$M,MATCH('HT 1-0'!KP390,Scrape!$B:$B,0)),"")</f>
        <v>#REF!</v>
      </c>
      <c r="LP390" t="e">
        <f>IF(LQ390="1-0",INDEX(Scrape!$N:$N,MATCH('HT 1-0'!KP390,Scrape!$B:$B,0)),"")</f>
        <v>#REF!</v>
      </c>
      <c r="LQ390" t="e">
        <f>INDEX(Scrape!$O:$O,MATCH('HT 1-0'!KP390,Scrape!$B:$B,0))</f>
        <v>#REF!</v>
      </c>
      <c r="LR390" t="e">
        <f t="shared" si="317"/>
        <v>#REF!</v>
      </c>
      <c r="LS390" t="e">
        <f t="shared" si="318"/>
        <v>#REF!</v>
      </c>
      <c r="LT390" s="23" t="e">
        <f>IF(INDEX(#REF!,MATCH(KQ390,#REF!,0))=INDEX(#REF!,MATCH(KQ390,#REF!,0)),INDEX(#REF!,MATCH(KQ390,#REF!,0)),"ERROR")</f>
        <v>#REF!</v>
      </c>
      <c r="LU390" s="24" t="e">
        <f t="shared" si="319"/>
        <v>#DIV/0!</v>
      </c>
      <c r="LV390" s="24" t="e">
        <f t="shared" si="320"/>
        <v>#DIV/0!</v>
      </c>
      <c r="LW390" s="24" t="e">
        <f t="shared" si="321"/>
        <v>#DIV/0!</v>
      </c>
      <c r="LX390" s="24" t="e">
        <f t="shared" si="322"/>
        <v>#DIV/0!</v>
      </c>
      <c r="LY390" s="25" t="e">
        <f t="shared" si="323"/>
        <v>#REF!</v>
      </c>
      <c r="LZ390" s="25" t="e">
        <f t="shared" si="324"/>
        <v>#REF!</v>
      </c>
      <c r="MA390" s="26" t="e">
        <f t="shared" si="325"/>
        <v>#REF!</v>
      </c>
      <c r="MB390" s="27" t="e">
        <f t="shared" si="326"/>
        <v>#REF!</v>
      </c>
      <c r="MC390" s="28" t="e">
        <f t="shared" si="327"/>
        <v>#REF!</v>
      </c>
      <c r="MD390" s="24" t="e">
        <f t="shared" si="328"/>
        <v>#REF!</v>
      </c>
      <c r="ME390" s="29" t="e">
        <f t="shared" si="329"/>
        <v>#REF!</v>
      </c>
      <c r="MF390" s="30" t="e">
        <f t="shared" si="330"/>
        <v>#REF!</v>
      </c>
      <c r="MG390" s="24" t="e">
        <f t="shared" si="331"/>
        <v>#REF!</v>
      </c>
      <c r="MH390" s="29" t="e">
        <f t="shared" si="332"/>
        <v>#REF!</v>
      </c>
      <c r="MI390" s="30" t="e">
        <f t="shared" si="333"/>
        <v>#REF!</v>
      </c>
      <c r="MJ390" t="str">
        <f t="shared" si="334"/>
        <v/>
      </c>
      <c r="MK390" t="str">
        <f t="shared" si="335"/>
        <v/>
      </c>
      <c r="ML390" t="str">
        <f t="shared" si="336"/>
        <v/>
      </c>
      <c r="MM390" t="str">
        <f t="shared" si="337"/>
        <v/>
      </c>
      <c r="MN390" t="str">
        <f t="shared" si="338"/>
        <v/>
      </c>
      <c r="MO390" t="str">
        <f t="shared" si="339"/>
        <v/>
      </c>
      <c r="MP390" s="5" t="e">
        <f>COUNTIFS(#REF!,LT390,#REF!,1,#REF!,"&gt;="&amp;MC390,#REF!,"&lt;="&amp;MB390,#REF!,"&lt;="&amp;ME390,#REF!,"&gt;="&amp;MF390,#REF!,"="&amp;KV390,#REF!,"="&amp;KX390)</f>
        <v>#REF!</v>
      </c>
      <c r="MQ390" s="5" t="e">
        <f>COUNTIFS(#REF!,LT390,#REF!,0,#REF!,"&gt;="&amp;MC390,#REF!,"&lt;="&amp;MB390,#REF!,"&lt;="&amp;ME390,#REF!,"&gt;="&amp;MF390,#REF!,"="&amp;KV390,#REF!,"="&amp;KX390)</f>
        <v>#REF!</v>
      </c>
      <c r="MR390" s="5" t="e">
        <f>COUNTIFS(#REF!,LT390,#REF!,1,#REF!,"&gt;="&amp;MC390,#REF!,"&lt;="&amp;MB390,#REF!,"&lt;="&amp;ME390,#REF!,"&gt;="&amp;MF390,#REF!,"="&amp;KW390,#REF!,"="&amp;KY390)</f>
        <v>#REF!</v>
      </c>
      <c r="MS390" s="5" t="e">
        <f>COUNTIFS(#REF!,LT390,#REF!,0,#REF!,"&gt;="&amp;MC390,#REF!,"&lt;="&amp;MB390,#REF!,"&lt;="&amp;ME390,#REF!,"&gt;="&amp;MF390,#REF!,"="&amp;KW390,#REF!,"="&amp;KY390)</f>
        <v>#REF!</v>
      </c>
      <c r="MT390" s="5" t="e">
        <f>COUNTIFS(#REF!,LT390,#REF!,1,#REF!,"&gt;="&amp;MI390,#REF!,"&lt;="&amp;MH390,#REF!,"&lt;="&amp;ME390,#REF!,"&gt;="&amp;MF390)</f>
        <v>#REF!</v>
      </c>
      <c r="MU390" s="5" t="e">
        <f>COUNTIFS(#REF!,LT390,#REF!,0,#REF!,"&gt;="&amp;MI390,#REF!,"&lt;="&amp;MH390,#REF!,"&lt;="&amp;ME390,#REF!,"&gt;="&amp;MF390)</f>
        <v>#REF!</v>
      </c>
      <c r="MV390" s="5" t="e">
        <f>COUNTIFS(#REF!,LT390,#REF!,1,#REF!,"&gt;="&amp;MI390,#REF!,"&lt;="&amp;MH390,#REF!,"="&amp;KZ390,#REF!,"="&amp;LA390,#REF!,"&lt;="&amp;ME390,#REF!,"&gt;="&amp;MF390)</f>
        <v>#REF!</v>
      </c>
      <c r="MW390" s="5" t="e">
        <f>COUNTIFS(#REF!,LT390,#REF!,0,#REF!,"&gt;="&amp;MI390,#REF!,"&lt;="&amp;MH390,#REF!,"="&amp;KZ390,#REF!,"="&amp;LA390,#REF!,"&lt;="&amp;ME390,#REF!,"&gt;="&amp;MF390)</f>
        <v>#REF!</v>
      </c>
      <c r="MX390" s="5" t="e">
        <f>COUNTIFS(#REF!,LT390,#REF!,1,#REF!,"&gt;="&amp;MC390,#REF!,"&lt;="&amp;MB390,#REF!,"&lt;="&amp;ME390,#REF!,"&gt;="&amp;MF390)</f>
        <v>#REF!</v>
      </c>
      <c r="MY390" s="5" t="e">
        <f>COUNTIFS(#REF!,LT390,#REF!,0,#REF!,"&gt;="&amp;MC390,#REF!,"&lt;="&amp;MB390,#REF!,"&lt;="&amp;ME390,#REF!,"&gt;="&amp;MF390)</f>
        <v>#REF!</v>
      </c>
      <c r="MZ390" s="5" t="e">
        <f>COUNTIFS(#REF!,LT390,#REF!,1,#REF!,"&lt;="&amp;ME390,#REF!,"&gt;="&amp;MF390,#REF!,"="&amp;KV390,#REF!,"="&amp;KX390)</f>
        <v>#REF!</v>
      </c>
      <c r="NA390" s="5" t="e">
        <f>COUNTIFS(#REF!,LT390,#REF!,0,#REF!,"&lt;="&amp;ME390,#REF!,"&gt;="&amp;MF390,#REF!,"="&amp;KV390,#REF!,"="&amp;KX390)</f>
        <v>#REF!</v>
      </c>
      <c r="NB390" s="5" t="e">
        <f>COUNTIFS(#REF!,LT390,#REF!,1,#REF!,"&lt;="&amp;ME390,#REF!,"&gt;="&amp;MF390,#REF!,"="&amp;KW390,#REF!,"="&amp;KY390)</f>
        <v>#REF!</v>
      </c>
      <c r="NC390" s="5" t="e">
        <f>COUNTIFS(#REF!,LT390,#REF!,0,#REF!,"&lt;="&amp;ME390,#REF!,"&gt;="&amp;MF390,#REF!,"="&amp;KW390,#REF!,"="&amp;KY390)</f>
        <v>#REF!</v>
      </c>
      <c r="ND390" s="5" t="e">
        <f t="shared" si="340"/>
        <v>#REF!</v>
      </c>
      <c r="NE390" s="5" t="e">
        <f t="shared" si="341"/>
        <v>#REF!</v>
      </c>
      <c r="NF390" s="5" t="e">
        <f t="shared" si="342"/>
        <v>#REF!</v>
      </c>
      <c r="NG390" s="6" t="e">
        <f t="shared" si="343"/>
        <v>#REF!</v>
      </c>
      <c r="NH390" s="7" t="e">
        <f t="shared" si="344"/>
        <v>#REF!</v>
      </c>
      <c r="NI390" s="5" t="e">
        <f t="shared" si="345"/>
        <v>#REF!</v>
      </c>
      <c r="NJ390" s="31" t="e">
        <f t="shared" si="346"/>
        <v>#REF!</v>
      </c>
      <c r="NK390" s="32" t="e">
        <f t="shared" si="347"/>
        <v>#REF!</v>
      </c>
      <c r="NL390" s="32" t="e">
        <f t="shared" si="348"/>
        <v>#REF!</v>
      </c>
      <c r="NM390" s="33" t="e">
        <f t="shared" si="349"/>
        <v>#REF!</v>
      </c>
      <c r="NN390" s="33" t="e">
        <f t="shared" si="350"/>
        <v>#REF!</v>
      </c>
      <c r="NO390" s="33" t="e">
        <f t="shared" si="351"/>
        <v>#REF!</v>
      </c>
      <c r="NP390" s="33" t="e">
        <f t="shared" si="352"/>
        <v>#REF!</v>
      </c>
      <c r="NQ390" s="31" t="e">
        <f t="shared" si="353"/>
        <v>#REF!</v>
      </c>
      <c r="NR390" s="32" t="e">
        <f t="shared" si="354"/>
        <v>#REF!</v>
      </c>
      <c r="NS390" s="32" t="e">
        <f t="shared" si="355"/>
        <v>#REF!</v>
      </c>
      <c r="NT390" s="33" t="e">
        <f t="shared" si="356"/>
        <v>#REF!</v>
      </c>
      <c r="NU390" s="33" t="e">
        <f t="shared" si="357"/>
        <v>#REF!</v>
      </c>
      <c r="NV390" s="33" t="e">
        <f t="shared" si="358"/>
        <v>#REF!</v>
      </c>
      <c r="NW390" s="33" t="e">
        <f t="shared" si="359"/>
        <v>#REF!</v>
      </c>
      <c r="NX390" t="e">
        <f t="shared" si="360"/>
        <v>#REF!</v>
      </c>
      <c r="NY390" t="e">
        <f t="shared" si="361"/>
        <v>#REF!</v>
      </c>
      <c r="NZ390" t="e">
        <f t="shared" si="362"/>
        <v>#REF!</v>
      </c>
      <c r="OA390" t="e">
        <f t="shared" si="363"/>
        <v>#REF!</v>
      </c>
      <c r="OB390" t="e">
        <f t="shared" si="364"/>
        <v>#REF!</v>
      </c>
      <c r="OC390" t="e">
        <f t="shared" si="365"/>
        <v>#REF!</v>
      </c>
    </row>
    <row r="391" spans="1:393" ht="16.5" customHeight="1" x14ac:dyDescent="0.3">
      <c r="A391" s="22"/>
      <c r="KN391" s="5" t="e">
        <f>IF(INDEX(#REF!,MATCH('HT 1-0'!D391,#REF!,0))=INDEX(#REF!,MATCH('HT 1-0'!D391,#REF!,0)),INDEX(#REF!,MATCH('HT 1-0'!D391,#REF!,0)),"ERROR")</f>
        <v>#REF!</v>
      </c>
      <c r="KO391" s="5" t="e">
        <f>IF(INDEX(#REF!,MATCH('HT 1-0'!E391,#REF!,0))=INDEX(#REF!,MATCH('HT 1-0'!E391,#REF!,0)),INDEX(#REF!,MATCH('HT 1-0'!E391,#REF!,0)),"ERROR")</f>
        <v>#REF!</v>
      </c>
      <c r="KP391" s="5" t="e">
        <f t="shared" si="305"/>
        <v>#REF!</v>
      </c>
      <c r="KQ391" t="str">
        <f t="shared" si="306"/>
        <v>_</v>
      </c>
      <c r="KR391" s="5" t="e">
        <f t="shared" si="307"/>
        <v>#DIV/0!</v>
      </c>
      <c r="KS391" s="5" t="e">
        <f t="shared" si="308"/>
        <v>#DIV/0!</v>
      </c>
      <c r="KT391" s="5" t="e">
        <f t="shared" si="309"/>
        <v>#DIV/0!</v>
      </c>
      <c r="KU391" s="5" t="e">
        <f t="shared" si="310"/>
        <v>#DIV/0!</v>
      </c>
      <c r="KV391" s="5" t="e">
        <f t="shared" si="311"/>
        <v>#DIV/0!</v>
      </c>
      <c r="KW391" s="5" t="e">
        <f t="shared" si="312"/>
        <v>#DIV/0!</v>
      </c>
      <c r="KX391" s="5" t="e">
        <f t="shared" si="313"/>
        <v>#DIV/0!</v>
      </c>
      <c r="KY391" s="5" t="e">
        <f t="shared" si="314"/>
        <v>#DIV/0!</v>
      </c>
      <c r="KZ391" s="5" t="e">
        <f t="shared" si="315"/>
        <v>#DIV/0!</v>
      </c>
      <c r="LA391" s="5" t="e">
        <f t="shared" si="316"/>
        <v>#DIV/0!</v>
      </c>
      <c r="LB391" t="e">
        <f>IF(LQ391="1-0",INDEX(Scrape!#REF!,MATCH('HT 1-0'!KP391,Scrape!$B:$B,0)),"")</f>
        <v>#REF!</v>
      </c>
      <c r="LC391" t="e">
        <f>IF(LQ391="1-0",INDEX(Scrape!$A:$A,MATCH('HT 1-0'!KP391,Scrape!$B:$B,0)),"")</f>
        <v>#REF!</v>
      </c>
      <c r="LD391" t="e">
        <f>IF(LQ391="1-0",INDEX(Scrape!$B:$B,MATCH('HT 1-0'!KP391,Scrape!$B:$B,0)),"")</f>
        <v>#REF!</v>
      </c>
      <c r="LE391" t="e">
        <f>IF(LQ391="1-0",INDEX(Scrape!$C:$C,MATCH('HT 1-0'!KP391,Scrape!$B:$B,0)),"")</f>
        <v>#REF!</v>
      </c>
      <c r="LF391" t="e">
        <f>IF(LQ391="1-0",INDEX(Scrape!$D:$D,MATCH('HT 1-0'!KP391,Scrape!$B:$B,0)),"")</f>
        <v>#REF!</v>
      </c>
      <c r="LG391" t="e">
        <f>IF(LQ391="1-0",INDEX(Scrape!$E:$E,MATCH('HT 1-0'!KP391,Scrape!$B:$B,0)),"")</f>
        <v>#REF!</v>
      </c>
      <c r="LH391" t="e">
        <f>IF(LQ391="1-0",INDEX(Scrape!$F:$F,MATCH('HT 1-0'!KP391,Scrape!$B:$B,0)),"")</f>
        <v>#REF!</v>
      </c>
      <c r="LI391" t="e">
        <f>IF(LQ391="1-0",INDEX(Scrape!$G:$G,MATCH('HT 1-0'!KP391,Scrape!$B:$B,0)),"")</f>
        <v>#REF!</v>
      </c>
      <c r="LJ391" t="e">
        <f>IF(LQ391="1-0",INDEX(Scrape!$H:$H,MATCH('HT 1-0'!KP391,Scrape!$B:$B,0)),"")</f>
        <v>#REF!</v>
      </c>
      <c r="LK391" t="e">
        <f>IF(LQ391="1-0",INDEX(Scrape!$I:$I,MATCH('HT 1-0'!KP391,Scrape!$B:$B,0)),"")</f>
        <v>#REF!</v>
      </c>
      <c r="LL391" t="e">
        <f>IF(LQ391="1-0",INDEX(Scrape!$J:$J,MATCH('HT 1-0'!KP391,Scrape!$B:$B,0)),"")</f>
        <v>#REF!</v>
      </c>
      <c r="LM391" t="e">
        <f>IF(LQ391="1-0",INDEX(Scrape!$K:$K,MATCH('HT 1-0'!KP391,Scrape!$B:$B,0)),"")</f>
        <v>#REF!</v>
      </c>
      <c r="LN391" t="e">
        <f>IF(LQ391="1-0",INDEX(Scrape!$L:$L,MATCH('HT 1-0'!KP391,Scrape!$B:$B,0)),"")</f>
        <v>#REF!</v>
      </c>
      <c r="LO391" t="e">
        <f>IF(LQ391="1-0",INDEX(Scrape!$M:$M,MATCH('HT 1-0'!KP391,Scrape!$B:$B,0)),"")</f>
        <v>#REF!</v>
      </c>
      <c r="LP391" t="e">
        <f>IF(LQ391="1-0",INDEX(Scrape!$N:$N,MATCH('HT 1-0'!KP391,Scrape!$B:$B,0)),"")</f>
        <v>#REF!</v>
      </c>
      <c r="LQ391" t="e">
        <f>INDEX(Scrape!$O:$O,MATCH('HT 1-0'!KP391,Scrape!$B:$B,0))</f>
        <v>#REF!</v>
      </c>
      <c r="LR391" t="e">
        <f t="shared" si="317"/>
        <v>#REF!</v>
      </c>
      <c r="LS391" t="e">
        <f t="shared" si="318"/>
        <v>#REF!</v>
      </c>
      <c r="LT391" s="23" t="e">
        <f>IF(INDEX(#REF!,MATCH(KQ391,#REF!,0))=INDEX(#REF!,MATCH(KQ391,#REF!,0)),INDEX(#REF!,MATCH(KQ391,#REF!,0)),"ERROR")</f>
        <v>#REF!</v>
      </c>
      <c r="LU391" s="24" t="e">
        <f t="shared" si="319"/>
        <v>#DIV/0!</v>
      </c>
      <c r="LV391" s="24" t="e">
        <f t="shared" si="320"/>
        <v>#DIV/0!</v>
      </c>
      <c r="LW391" s="24" t="e">
        <f t="shared" si="321"/>
        <v>#DIV/0!</v>
      </c>
      <c r="LX391" s="24" t="e">
        <f t="shared" si="322"/>
        <v>#DIV/0!</v>
      </c>
      <c r="LY391" s="25" t="e">
        <f t="shared" si="323"/>
        <v>#REF!</v>
      </c>
      <c r="LZ391" s="25" t="e">
        <f t="shared" si="324"/>
        <v>#REF!</v>
      </c>
      <c r="MA391" s="26" t="e">
        <f t="shared" si="325"/>
        <v>#REF!</v>
      </c>
      <c r="MB391" s="27" t="e">
        <f t="shared" si="326"/>
        <v>#REF!</v>
      </c>
      <c r="MC391" s="28" t="e">
        <f t="shared" si="327"/>
        <v>#REF!</v>
      </c>
      <c r="MD391" s="24" t="e">
        <f t="shared" si="328"/>
        <v>#REF!</v>
      </c>
      <c r="ME391" s="29" t="e">
        <f t="shared" si="329"/>
        <v>#REF!</v>
      </c>
      <c r="MF391" s="30" t="e">
        <f t="shared" si="330"/>
        <v>#REF!</v>
      </c>
      <c r="MG391" s="24" t="e">
        <f t="shared" si="331"/>
        <v>#REF!</v>
      </c>
      <c r="MH391" s="29" t="e">
        <f t="shared" si="332"/>
        <v>#REF!</v>
      </c>
      <c r="MI391" s="30" t="e">
        <f t="shared" si="333"/>
        <v>#REF!</v>
      </c>
      <c r="MJ391" t="str">
        <f t="shared" si="334"/>
        <v/>
      </c>
      <c r="MK391" t="str">
        <f t="shared" si="335"/>
        <v/>
      </c>
      <c r="ML391" t="str">
        <f t="shared" si="336"/>
        <v/>
      </c>
      <c r="MM391" t="str">
        <f t="shared" si="337"/>
        <v/>
      </c>
      <c r="MN391" t="str">
        <f t="shared" si="338"/>
        <v/>
      </c>
      <c r="MO391" t="str">
        <f t="shared" si="339"/>
        <v/>
      </c>
      <c r="MP391" s="5" t="e">
        <f>COUNTIFS(#REF!,LT391,#REF!,1,#REF!,"&gt;="&amp;MC391,#REF!,"&lt;="&amp;MB391,#REF!,"&lt;="&amp;ME391,#REF!,"&gt;="&amp;MF391,#REF!,"="&amp;KV391,#REF!,"="&amp;KX391)</f>
        <v>#REF!</v>
      </c>
      <c r="MQ391" s="5" t="e">
        <f>COUNTIFS(#REF!,LT391,#REF!,0,#REF!,"&gt;="&amp;MC391,#REF!,"&lt;="&amp;MB391,#REF!,"&lt;="&amp;ME391,#REF!,"&gt;="&amp;MF391,#REF!,"="&amp;KV391,#REF!,"="&amp;KX391)</f>
        <v>#REF!</v>
      </c>
      <c r="MR391" s="5" t="e">
        <f>COUNTIFS(#REF!,LT391,#REF!,1,#REF!,"&gt;="&amp;MC391,#REF!,"&lt;="&amp;MB391,#REF!,"&lt;="&amp;ME391,#REF!,"&gt;="&amp;MF391,#REF!,"="&amp;KW391,#REF!,"="&amp;KY391)</f>
        <v>#REF!</v>
      </c>
      <c r="MS391" s="5" t="e">
        <f>COUNTIFS(#REF!,LT391,#REF!,0,#REF!,"&gt;="&amp;MC391,#REF!,"&lt;="&amp;MB391,#REF!,"&lt;="&amp;ME391,#REF!,"&gt;="&amp;MF391,#REF!,"="&amp;KW391,#REF!,"="&amp;KY391)</f>
        <v>#REF!</v>
      </c>
      <c r="MT391" s="5" t="e">
        <f>COUNTIFS(#REF!,LT391,#REF!,1,#REF!,"&gt;="&amp;MI391,#REF!,"&lt;="&amp;MH391,#REF!,"&lt;="&amp;ME391,#REF!,"&gt;="&amp;MF391)</f>
        <v>#REF!</v>
      </c>
      <c r="MU391" s="5" t="e">
        <f>COUNTIFS(#REF!,LT391,#REF!,0,#REF!,"&gt;="&amp;MI391,#REF!,"&lt;="&amp;MH391,#REF!,"&lt;="&amp;ME391,#REF!,"&gt;="&amp;MF391)</f>
        <v>#REF!</v>
      </c>
      <c r="MV391" s="5" t="e">
        <f>COUNTIFS(#REF!,LT391,#REF!,1,#REF!,"&gt;="&amp;MI391,#REF!,"&lt;="&amp;MH391,#REF!,"="&amp;KZ391,#REF!,"="&amp;LA391,#REF!,"&lt;="&amp;ME391,#REF!,"&gt;="&amp;MF391)</f>
        <v>#REF!</v>
      </c>
      <c r="MW391" s="5" t="e">
        <f>COUNTIFS(#REF!,LT391,#REF!,0,#REF!,"&gt;="&amp;MI391,#REF!,"&lt;="&amp;MH391,#REF!,"="&amp;KZ391,#REF!,"="&amp;LA391,#REF!,"&lt;="&amp;ME391,#REF!,"&gt;="&amp;MF391)</f>
        <v>#REF!</v>
      </c>
      <c r="MX391" s="5" t="e">
        <f>COUNTIFS(#REF!,LT391,#REF!,1,#REF!,"&gt;="&amp;MC391,#REF!,"&lt;="&amp;MB391,#REF!,"&lt;="&amp;ME391,#REF!,"&gt;="&amp;MF391)</f>
        <v>#REF!</v>
      </c>
      <c r="MY391" s="5" t="e">
        <f>COUNTIFS(#REF!,LT391,#REF!,0,#REF!,"&gt;="&amp;MC391,#REF!,"&lt;="&amp;MB391,#REF!,"&lt;="&amp;ME391,#REF!,"&gt;="&amp;MF391)</f>
        <v>#REF!</v>
      </c>
      <c r="MZ391" s="5" t="e">
        <f>COUNTIFS(#REF!,LT391,#REF!,1,#REF!,"&lt;="&amp;ME391,#REF!,"&gt;="&amp;MF391,#REF!,"="&amp;KV391,#REF!,"="&amp;KX391)</f>
        <v>#REF!</v>
      </c>
      <c r="NA391" s="5" t="e">
        <f>COUNTIFS(#REF!,LT391,#REF!,0,#REF!,"&lt;="&amp;ME391,#REF!,"&gt;="&amp;MF391,#REF!,"="&amp;KV391,#REF!,"="&amp;KX391)</f>
        <v>#REF!</v>
      </c>
      <c r="NB391" s="5" t="e">
        <f>COUNTIFS(#REF!,LT391,#REF!,1,#REF!,"&lt;="&amp;ME391,#REF!,"&gt;="&amp;MF391,#REF!,"="&amp;KW391,#REF!,"="&amp;KY391)</f>
        <v>#REF!</v>
      </c>
      <c r="NC391" s="5" t="e">
        <f>COUNTIFS(#REF!,LT391,#REF!,0,#REF!,"&lt;="&amp;ME391,#REF!,"&gt;="&amp;MF391,#REF!,"="&amp;KW391,#REF!,"="&amp;KY391)</f>
        <v>#REF!</v>
      </c>
      <c r="ND391" s="5" t="e">
        <f t="shared" si="340"/>
        <v>#REF!</v>
      </c>
      <c r="NE391" s="5" t="e">
        <f t="shared" si="341"/>
        <v>#REF!</v>
      </c>
      <c r="NF391" s="5" t="e">
        <f t="shared" si="342"/>
        <v>#REF!</v>
      </c>
      <c r="NG391" s="6" t="e">
        <f t="shared" si="343"/>
        <v>#REF!</v>
      </c>
      <c r="NH391" s="7" t="e">
        <f t="shared" si="344"/>
        <v>#REF!</v>
      </c>
      <c r="NI391" s="5" t="e">
        <f t="shared" si="345"/>
        <v>#REF!</v>
      </c>
      <c r="NJ391" s="31" t="e">
        <f t="shared" si="346"/>
        <v>#REF!</v>
      </c>
      <c r="NK391" s="32" t="e">
        <f t="shared" si="347"/>
        <v>#REF!</v>
      </c>
      <c r="NL391" s="32" t="e">
        <f t="shared" si="348"/>
        <v>#REF!</v>
      </c>
      <c r="NM391" s="33" t="e">
        <f t="shared" si="349"/>
        <v>#REF!</v>
      </c>
      <c r="NN391" s="33" t="e">
        <f t="shared" si="350"/>
        <v>#REF!</v>
      </c>
      <c r="NO391" s="33" t="e">
        <f t="shared" si="351"/>
        <v>#REF!</v>
      </c>
      <c r="NP391" s="33" t="e">
        <f t="shared" si="352"/>
        <v>#REF!</v>
      </c>
      <c r="NQ391" s="31" t="e">
        <f t="shared" si="353"/>
        <v>#REF!</v>
      </c>
      <c r="NR391" s="32" t="e">
        <f t="shared" si="354"/>
        <v>#REF!</v>
      </c>
      <c r="NS391" s="32" t="e">
        <f t="shared" si="355"/>
        <v>#REF!</v>
      </c>
      <c r="NT391" s="33" t="e">
        <f t="shared" si="356"/>
        <v>#REF!</v>
      </c>
      <c r="NU391" s="33" t="e">
        <f t="shared" si="357"/>
        <v>#REF!</v>
      </c>
      <c r="NV391" s="33" t="e">
        <f t="shared" si="358"/>
        <v>#REF!</v>
      </c>
      <c r="NW391" s="33" t="e">
        <f t="shared" si="359"/>
        <v>#REF!</v>
      </c>
      <c r="NX391" t="e">
        <f t="shared" si="360"/>
        <v>#REF!</v>
      </c>
      <c r="NY391" t="e">
        <f t="shared" si="361"/>
        <v>#REF!</v>
      </c>
      <c r="NZ391" t="e">
        <f t="shared" si="362"/>
        <v>#REF!</v>
      </c>
      <c r="OA391" t="e">
        <f t="shared" si="363"/>
        <v>#REF!</v>
      </c>
      <c r="OB391" t="e">
        <f t="shared" si="364"/>
        <v>#REF!</v>
      </c>
      <c r="OC391" t="e">
        <f t="shared" si="365"/>
        <v>#REF!</v>
      </c>
    </row>
    <row r="392" spans="1:393" ht="16.5" customHeight="1" x14ac:dyDescent="0.3">
      <c r="A392" s="22"/>
      <c r="KN392" s="5" t="e">
        <f>IF(INDEX(#REF!,MATCH('HT 1-0'!D392,#REF!,0))=INDEX(#REF!,MATCH('HT 1-0'!D392,#REF!,0)),INDEX(#REF!,MATCH('HT 1-0'!D392,#REF!,0)),"ERROR")</f>
        <v>#REF!</v>
      </c>
      <c r="KO392" s="5" t="e">
        <f>IF(INDEX(#REF!,MATCH('HT 1-0'!E392,#REF!,0))=INDEX(#REF!,MATCH('HT 1-0'!E392,#REF!,0)),INDEX(#REF!,MATCH('HT 1-0'!E392,#REF!,0)),"ERROR")</f>
        <v>#REF!</v>
      </c>
      <c r="KP392" s="5" t="e">
        <f t="shared" si="305"/>
        <v>#REF!</v>
      </c>
      <c r="KQ392" t="str">
        <f t="shared" si="306"/>
        <v>_</v>
      </c>
      <c r="KR392" s="5" t="e">
        <f t="shared" si="307"/>
        <v>#DIV/0!</v>
      </c>
      <c r="KS392" s="5" t="e">
        <f t="shared" si="308"/>
        <v>#DIV/0!</v>
      </c>
      <c r="KT392" s="5" t="e">
        <f t="shared" si="309"/>
        <v>#DIV/0!</v>
      </c>
      <c r="KU392" s="5" t="e">
        <f t="shared" si="310"/>
        <v>#DIV/0!</v>
      </c>
      <c r="KV392" s="5" t="e">
        <f t="shared" si="311"/>
        <v>#DIV/0!</v>
      </c>
      <c r="KW392" s="5" t="e">
        <f t="shared" si="312"/>
        <v>#DIV/0!</v>
      </c>
      <c r="KX392" s="5" t="e">
        <f t="shared" si="313"/>
        <v>#DIV/0!</v>
      </c>
      <c r="KY392" s="5" t="e">
        <f t="shared" si="314"/>
        <v>#DIV/0!</v>
      </c>
      <c r="KZ392" s="5" t="e">
        <f t="shared" si="315"/>
        <v>#DIV/0!</v>
      </c>
      <c r="LA392" s="5" t="e">
        <f t="shared" si="316"/>
        <v>#DIV/0!</v>
      </c>
      <c r="LB392" t="e">
        <f>IF(LQ392="1-0",INDEX(Scrape!#REF!,MATCH('HT 1-0'!KP392,Scrape!$B:$B,0)),"")</f>
        <v>#REF!</v>
      </c>
      <c r="LC392" t="e">
        <f>IF(LQ392="1-0",INDEX(Scrape!$A:$A,MATCH('HT 1-0'!KP392,Scrape!$B:$B,0)),"")</f>
        <v>#REF!</v>
      </c>
      <c r="LD392" t="e">
        <f>IF(LQ392="1-0",INDEX(Scrape!$B:$B,MATCH('HT 1-0'!KP392,Scrape!$B:$B,0)),"")</f>
        <v>#REF!</v>
      </c>
      <c r="LE392" t="e">
        <f>IF(LQ392="1-0",INDEX(Scrape!$C:$C,MATCH('HT 1-0'!KP392,Scrape!$B:$B,0)),"")</f>
        <v>#REF!</v>
      </c>
      <c r="LF392" t="e">
        <f>IF(LQ392="1-0",INDEX(Scrape!$D:$D,MATCH('HT 1-0'!KP392,Scrape!$B:$B,0)),"")</f>
        <v>#REF!</v>
      </c>
      <c r="LG392" t="e">
        <f>IF(LQ392="1-0",INDEX(Scrape!$E:$E,MATCH('HT 1-0'!KP392,Scrape!$B:$B,0)),"")</f>
        <v>#REF!</v>
      </c>
      <c r="LH392" t="e">
        <f>IF(LQ392="1-0",INDEX(Scrape!$F:$F,MATCH('HT 1-0'!KP392,Scrape!$B:$B,0)),"")</f>
        <v>#REF!</v>
      </c>
      <c r="LI392" t="e">
        <f>IF(LQ392="1-0",INDEX(Scrape!$G:$G,MATCH('HT 1-0'!KP392,Scrape!$B:$B,0)),"")</f>
        <v>#REF!</v>
      </c>
      <c r="LJ392" t="e">
        <f>IF(LQ392="1-0",INDEX(Scrape!$H:$H,MATCH('HT 1-0'!KP392,Scrape!$B:$B,0)),"")</f>
        <v>#REF!</v>
      </c>
      <c r="LK392" t="e">
        <f>IF(LQ392="1-0",INDEX(Scrape!$I:$I,MATCH('HT 1-0'!KP392,Scrape!$B:$B,0)),"")</f>
        <v>#REF!</v>
      </c>
      <c r="LL392" t="e">
        <f>IF(LQ392="1-0",INDEX(Scrape!$J:$J,MATCH('HT 1-0'!KP392,Scrape!$B:$B,0)),"")</f>
        <v>#REF!</v>
      </c>
      <c r="LM392" t="e">
        <f>IF(LQ392="1-0",INDEX(Scrape!$K:$K,MATCH('HT 1-0'!KP392,Scrape!$B:$B,0)),"")</f>
        <v>#REF!</v>
      </c>
      <c r="LN392" t="e">
        <f>IF(LQ392="1-0",INDEX(Scrape!$L:$L,MATCH('HT 1-0'!KP392,Scrape!$B:$B,0)),"")</f>
        <v>#REF!</v>
      </c>
      <c r="LO392" t="e">
        <f>IF(LQ392="1-0",INDEX(Scrape!$M:$M,MATCH('HT 1-0'!KP392,Scrape!$B:$B,0)),"")</f>
        <v>#REF!</v>
      </c>
      <c r="LP392" t="e">
        <f>IF(LQ392="1-0",INDEX(Scrape!$N:$N,MATCH('HT 1-0'!KP392,Scrape!$B:$B,0)),"")</f>
        <v>#REF!</v>
      </c>
      <c r="LQ392" t="e">
        <f>INDEX(Scrape!$O:$O,MATCH('HT 1-0'!KP392,Scrape!$B:$B,0))</f>
        <v>#REF!</v>
      </c>
      <c r="LR392" t="e">
        <f t="shared" si="317"/>
        <v>#REF!</v>
      </c>
      <c r="LS392" t="e">
        <f t="shared" si="318"/>
        <v>#REF!</v>
      </c>
      <c r="LT392" s="23" t="e">
        <f>IF(INDEX(#REF!,MATCH(KQ392,#REF!,0))=INDEX(#REF!,MATCH(KQ392,#REF!,0)),INDEX(#REF!,MATCH(KQ392,#REF!,0)),"ERROR")</f>
        <v>#REF!</v>
      </c>
      <c r="LU392" s="24" t="e">
        <f t="shared" si="319"/>
        <v>#DIV/0!</v>
      </c>
      <c r="LV392" s="24" t="e">
        <f t="shared" si="320"/>
        <v>#DIV/0!</v>
      </c>
      <c r="LW392" s="24" t="e">
        <f t="shared" si="321"/>
        <v>#DIV/0!</v>
      </c>
      <c r="LX392" s="24" t="e">
        <f t="shared" si="322"/>
        <v>#DIV/0!</v>
      </c>
      <c r="LY392" s="25" t="e">
        <f t="shared" si="323"/>
        <v>#REF!</v>
      </c>
      <c r="LZ392" s="25" t="e">
        <f t="shared" si="324"/>
        <v>#REF!</v>
      </c>
      <c r="MA392" s="26" t="e">
        <f t="shared" si="325"/>
        <v>#REF!</v>
      </c>
      <c r="MB392" s="27" t="e">
        <f t="shared" si="326"/>
        <v>#REF!</v>
      </c>
      <c r="MC392" s="28" t="e">
        <f t="shared" si="327"/>
        <v>#REF!</v>
      </c>
      <c r="MD392" s="24" t="e">
        <f t="shared" si="328"/>
        <v>#REF!</v>
      </c>
      <c r="ME392" s="29" t="e">
        <f t="shared" si="329"/>
        <v>#REF!</v>
      </c>
      <c r="MF392" s="30" t="e">
        <f t="shared" si="330"/>
        <v>#REF!</v>
      </c>
      <c r="MG392" s="24" t="e">
        <f t="shared" si="331"/>
        <v>#REF!</v>
      </c>
      <c r="MH392" s="29" t="e">
        <f t="shared" si="332"/>
        <v>#REF!</v>
      </c>
      <c r="MI392" s="30" t="e">
        <f t="shared" si="333"/>
        <v>#REF!</v>
      </c>
      <c r="MJ392" t="str">
        <f t="shared" si="334"/>
        <v/>
      </c>
      <c r="MK392" t="str">
        <f t="shared" si="335"/>
        <v/>
      </c>
      <c r="ML392" t="str">
        <f t="shared" si="336"/>
        <v/>
      </c>
      <c r="MM392" t="str">
        <f t="shared" si="337"/>
        <v/>
      </c>
      <c r="MN392" t="str">
        <f t="shared" si="338"/>
        <v/>
      </c>
      <c r="MO392" t="str">
        <f t="shared" si="339"/>
        <v/>
      </c>
      <c r="MP392" s="5" t="e">
        <f>COUNTIFS(#REF!,LT392,#REF!,1,#REF!,"&gt;="&amp;MC392,#REF!,"&lt;="&amp;MB392,#REF!,"&lt;="&amp;ME392,#REF!,"&gt;="&amp;MF392,#REF!,"="&amp;KV392,#REF!,"="&amp;KX392)</f>
        <v>#REF!</v>
      </c>
      <c r="MQ392" s="5" t="e">
        <f>COUNTIFS(#REF!,LT392,#REF!,0,#REF!,"&gt;="&amp;MC392,#REF!,"&lt;="&amp;MB392,#REF!,"&lt;="&amp;ME392,#REF!,"&gt;="&amp;MF392,#REF!,"="&amp;KV392,#REF!,"="&amp;KX392)</f>
        <v>#REF!</v>
      </c>
      <c r="MR392" s="5" t="e">
        <f>COUNTIFS(#REF!,LT392,#REF!,1,#REF!,"&gt;="&amp;MC392,#REF!,"&lt;="&amp;MB392,#REF!,"&lt;="&amp;ME392,#REF!,"&gt;="&amp;MF392,#REF!,"="&amp;KW392,#REF!,"="&amp;KY392)</f>
        <v>#REF!</v>
      </c>
      <c r="MS392" s="5" t="e">
        <f>COUNTIFS(#REF!,LT392,#REF!,0,#REF!,"&gt;="&amp;MC392,#REF!,"&lt;="&amp;MB392,#REF!,"&lt;="&amp;ME392,#REF!,"&gt;="&amp;MF392,#REF!,"="&amp;KW392,#REF!,"="&amp;KY392)</f>
        <v>#REF!</v>
      </c>
      <c r="MT392" s="5" t="e">
        <f>COUNTIFS(#REF!,LT392,#REF!,1,#REF!,"&gt;="&amp;MI392,#REF!,"&lt;="&amp;MH392,#REF!,"&lt;="&amp;ME392,#REF!,"&gt;="&amp;MF392)</f>
        <v>#REF!</v>
      </c>
      <c r="MU392" s="5" t="e">
        <f>COUNTIFS(#REF!,LT392,#REF!,0,#REF!,"&gt;="&amp;MI392,#REF!,"&lt;="&amp;MH392,#REF!,"&lt;="&amp;ME392,#REF!,"&gt;="&amp;MF392)</f>
        <v>#REF!</v>
      </c>
      <c r="MV392" s="5" t="e">
        <f>COUNTIFS(#REF!,LT392,#REF!,1,#REF!,"&gt;="&amp;MI392,#REF!,"&lt;="&amp;MH392,#REF!,"="&amp;KZ392,#REF!,"="&amp;LA392,#REF!,"&lt;="&amp;ME392,#REF!,"&gt;="&amp;MF392)</f>
        <v>#REF!</v>
      </c>
      <c r="MW392" s="5" t="e">
        <f>COUNTIFS(#REF!,LT392,#REF!,0,#REF!,"&gt;="&amp;MI392,#REF!,"&lt;="&amp;MH392,#REF!,"="&amp;KZ392,#REF!,"="&amp;LA392,#REF!,"&lt;="&amp;ME392,#REF!,"&gt;="&amp;MF392)</f>
        <v>#REF!</v>
      </c>
      <c r="MX392" s="5" t="e">
        <f>COUNTIFS(#REF!,LT392,#REF!,1,#REF!,"&gt;="&amp;MC392,#REF!,"&lt;="&amp;MB392,#REF!,"&lt;="&amp;ME392,#REF!,"&gt;="&amp;MF392)</f>
        <v>#REF!</v>
      </c>
      <c r="MY392" s="5" t="e">
        <f>COUNTIFS(#REF!,LT392,#REF!,0,#REF!,"&gt;="&amp;MC392,#REF!,"&lt;="&amp;MB392,#REF!,"&lt;="&amp;ME392,#REF!,"&gt;="&amp;MF392)</f>
        <v>#REF!</v>
      </c>
      <c r="MZ392" s="5" t="e">
        <f>COUNTIFS(#REF!,LT392,#REF!,1,#REF!,"&lt;="&amp;ME392,#REF!,"&gt;="&amp;MF392,#REF!,"="&amp;KV392,#REF!,"="&amp;KX392)</f>
        <v>#REF!</v>
      </c>
      <c r="NA392" s="5" t="e">
        <f>COUNTIFS(#REF!,LT392,#REF!,0,#REF!,"&lt;="&amp;ME392,#REF!,"&gt;="&amp;MF392,#REF!,"="&amp;KV392,#REF!,"="&amp;KX392)</f>
        <v>#REF!</v>
      </c>
      <c r="NB392" s="5" t="e">
        <f>COUNTIFS(#REF!,LT392,#REF!,1,#REF!,"&lt;="&amp;ME392,#REF!,"&gt;="&amp;MF392,#REF!,"="&amp;KW392,#REF!,"="&amp;KY392)</f>
        <v>#REF!</v>
      </c>
      <c r="NC392" s="5" t="e">
        <f>COUNTIFS(#REF!,LT392,#REF!,0,#REF!,"&lt;="&amp;ME392,#REF!,"&gt;="&amp;MF392,#REF!,"="&amp;KW392,#REF!,"="&amp;KY392)</f>
        <v>#REF!</v>
      </c>
      <c r="ND392" s="5" t="e">
        <f t="shared" si="340"/>
        <v>#REF!</v>
      </c>
      <c r="NE392" s="5" t="e">
        <f t="shared" si="341"/>
        <v>#REF!</v>
      </c>
      <c r="NF392" s="5" t="e">
        <f t="shared" si="342"/>
        <v>#REF!</v>
      </c>
      <c r="NG392" s="6" t="e">
        <f t="shared" si="343"/>
        <v>#REF!</v>
      </c>
      <c r="NH392" s="7" t="e">
        <f t="shared" si="344"/>
        <v>#REF!</v>
      </c>
      <c r="NI392" s="5" t="e">
        <f t="shared" si="345"/>
        <v>#REF!</v>
      </c>
      <c r="NJ392" s="31" t="e">
        <f t="shared" si="346"/>
        <v>#REF!</v>
      </c>
      <c r="NK392" s="32" t="e">
        <f t="shared" si="347"/>
        <v>#REF!</v>
      </c>
      <c r="NL392" s="32" t="e">
        <f t="shared" si="348"/>
        <v>#REF!</v>
      </c>
      <c r="NM392" s="33" t="e">
        <f t="shared" si="349"/>
        <v>#REF!</v>
      </c>
      <c r="NN392" s="33" t="e">
        <f t="shared" si="350"/>
        <v>#REF!</v>
      </c>
      <c r="NO392" s="33" t="e">
        <f t="shared" si="351"/>
        <v>#REF!</v>
      </c>
      <c r="NP392" s="33" t="e">
        <f t="shared" si="352"/>
        <v>#REF!</v>
      </c>
      <c r="NQ392" s="31" t="e">
        <f t="shared" si="353"/>
        <v>#REF!</v>
      </c>
      <c r="NR392" s="32" t="e">
        <f t="shared" si="354"/>
        <v>#REF!</v>
      </c>
      <c r="NS392" s="32" t="e">
        <f t="shared" si="355"/>
        <v>#REF!</v>
      </c>
      <c r="NT392" s="33" t="e">
        <f t="shared" si="356"/>
        <v>#REF!</v>
      </c>
      <c r="NU392" s="33" t="e">
        <f t="shared" si="357"/>
        <v>#REF!</v>
      </c>
      <c r="NV392" s="33" t="e">
        <f t="shared" si="358"/>
        <v>#REF!</v>
      </c>
      <c r="NW392" s="33" t="e">
        <f t="shared" si="359"/>
        <v>#REF!</v>
      </c>
      <c r="NX392" t="e">
        <f t="shared" si="360"/>
        <v>#REF!</v>
      </c>
      <c r="NY392" t="e">
        <f t="shared" si="361"/>
        <v>#REF!</v>
      </c>
      <c r="NZ392" t="e">
        <f t="shared" si="362"/>
        <v>#REF!</v>
      </c>
      <c r="OA392" t="e">
        <f t="shared" si="363"/>
        <v>#REF!</v>
      </c>
      <c r="OB392" t="e">
        <f t="shared" si="364"/>
        <v>#REF!</v>
      </c>
      <c r="OC392" t="e">
        <f t="shared" si="365"/>
        <v>#REF!</v>
      </c>
    </row>
    <row r="393" spans="1:393" ht="16.5" customHeight="1" x14ac:dyDescent="0.3">
      <c r="A393" s="22"/>
      <c r="KN393" s="5" t="e">
        <f>IF(INDEX(#REF!,MATCH('HT 1-0'!D393,#REF!,0))=INDEX(#REF!,MATCH('HT 1-0'!D393,#REF!,0)),INDEX(#REF!,MATCH('HT 1-0'!D393,#REF!,0)),"ERROR")</f>
        <v>#REF!</v>
      </c>
      <c r="KO393" s="5" t="e">
        <f>IF(INDEX(#REF!,MATCH('HT 1-0'!E393,#REF!,0))=INDEX(#REF!,MATCH('HT 1-0'!E393,#REF!,0)),INDEX(#REF!,MATCH('HT 1-0'!E393,#REF!,0)),"ERROR")</f>
        <v>#REF!</v>
      </c>
      <c r="KP393" s="5" t="e">
        <f t="shared" si="305"/>
        <v>#REF!</v>
      </c>
      <c r="KQ393" t="str">
        <f t="shared" si="306"/>
        <v>_</v>
      </c>
      <c r="KR393" s="5" t="e">
        <f t="shared" si="307"/>
        <v>#DIV/0!</v>
      </c>
      <c r="KS393" s="5" t="e">
        <f t="shared" si="308"/>
        <v>#DIV/0!</v>
      </c>
      <c r="KT393" s="5" t="e">
        <f t="shared" si="309"/>
        <v>#DIV/0!</v>
      </c>
      <c r="KU393" s="5" t="e">
        <f t="shared" si="310"/>
        <v>#DIV/0!</v>
      </c>
      <c r="KV393" s="5" t="e">
        <f t="shared" si="311"/>
        <v>#DIV/0!</v>
      </c>
      <c r="KW393" s="5" t="e">
        <f t="shared" si="312"/>
        <v>#DIV/0!</v>
      </c>
      <c r="KX393" s="5" t="e">
        <f t="shared" si="313"/>
        <v>#DIV/0!</v>
      </c>
      <c r="KY393" s="5" t="e">
        <f t="shared" si="314"/>
        <v>#DIV/0!</v>
      </c>
      <c r="KZ393" s="5" t="e">
        <f t="shared" si="315"/>
        <v>#DIV/0!</v>
      </c>
      <c r="LA393" s="5" t="e">
        <f t="shared" si="316"/>
        <v>#DIV/0!</v>
      </c>
      <c r="LB393" t="e">
        <f>IF(LQ393="1-0",INDEX(Scrape!#REF!,MATCH('HT 1-0'!KP393,Scrape!$B:$B,0)),"")</f>
        <v>#REF!</v>
      </c>
      <c r="LC393" t="e">
        <f>IF(LQ393="1-0",INDEX(Scrape!$A:$A,MATCH('HT 1-0'!KP393,Scrape!$B:$B,0)),"")</f>
        <v>#REF!</v>
      </c>
      <c r="LD393" t="e">
        <f>IF(LQ393="1-0",INDEX(Scrape!$B:$B,MATCH('HT 1-0'!KP393,Scrape!$B:$B,0)),"")</f>
        <v>#REF!</v>
      </c>
      <c r="LE393" t="e">
        <f>IF(LQ393="1-0",INDEX(Scrape!$C:$C,MATCH('HT 1-0'!KP393,Scrape!$B:$B,0)),"")</f>
        <v>#REF!</v>
      </c>
      <c r="LF393" t="e">
        <f>IF(LQ393="1-0",INDEX(Scrape!$D:$D,MATCH('HT 1-0'!KP393,Scrape!$B:$B,0)),"")</f>
        <v>#REF!</v>
      </c>
      <c r="LG393" t="e">
        <f>IF(LQ393="1-0",INDEX(Scrape!$E:$E,MATCH('HT 1-0'!KP393,Scrape!$B:$B,0)),"")</f>
        <v>#REF!</v>
      </c>
      <c r="LH393" t="e">
        <f>IF(LQ393="1-0",INDEX(Scrape!$F:$F,MATCH('HT 1-0'!KP393,Scrape!$B:$B,0)),"")</f>
        <v>#REF!</v>
      </c>
      <c r="LI393" t="e">
        <f>IF(LQ393="1-0",INDEX(Scrape!$G:$G,MATCH('HT 1-0'!KP393,Scrape!$B:$B,0)),"")</f>
        <v>#REF!</v>
      </c>
      <c r="LJ393" t="e">
        <f>IF(LQ393="1-0",INDEX(Scrape!$H:$H,MATCH('HT 1-0'!KP393,Scrape!$B:$B,0)),"")</f>
        <v>#REF!</v>
      </c>
      <c r="LK393" t="e">
        <f>IF(LQ393="1-0",INDEX(Scrape!$I:$I,MATCH('HT 1-0'!KP393,Scrape!$B:$B,0)),"")</f>
        <v>#REF!</v>
      </c>
      <c r="LL393" t="e">
        <f>IF(LQ393="1-0",INDEX(Scrape!$J:$J,MATCH('HT 1-0'!KP393,Scrape!$B:$B,0)),"")</f>
        <v>#REF!</v>
      </c>
      <c r="LM393" t="e">
        <f>IF(LQ393="1-0",INDEX(Scrape!$K:$K,MATCH('HT 1-0'!KP393,Scrape!$B:$B,0)),"")</f>
        <v>#REF!</v>
      </c>
      <c r="LN393" t="e">
        <f>IF(LQ393="1-0",INDEX(Scrape!$L:$L,MATCH('HT 1-0'!KP393,Scrape!$B:$B,0)),"")</f>
        <v>#REF!</v>
      </c>
      <c r="LO393" t="e">
        <f>IF(LQ393="1-0",INDEX(Scrape!$M:$M,MATCH('HT 1-0'!KP393,Scrape!$B:$B,0)),"")</f>
        <v>#REF!</v>
      </c>
      <c r="LP393" t="e">
        <f>IF(LQ393="1-0",INDEX(Scrape!$N:$N,MATCH('HT 1-0'!KP393,Scrape!$B:$B,0)),"")</f>
        <v>#REF!</v>
      </c>
      <c r="LQ393" t="e">
        <f>INDEX(Scrape!$O:$O,MATCH('HT 1-0'!KP393,Scrape!$B:$B,0))</f>
        <v>#REF!</v>
      </c>
      <c r="LR393" t="e">
        <f t="shared" si="317"/>
        <v>#REF!</v>
      </c>
      <c r="LS393" t="e">
        <f t="shared" si="318"/>
        <v>#REF!</v>
      </c>
      <c r="LT393" s="23" t="e">
        <f>IF(INDEX(#REF!,MATCH(KQ393,#REF!,0))=INDEX(#REF!,MATCH(KQ393,#REF!,0)),INDEX(#REF!,MATCH(KQ393,#REF!,0)),"ERROR")</f>
        <v>#REF!</v>
      </c>
      <c r="LU393" s="24" t="e">
        <f t="shared" si="319"/>
        <v>#DIV/0!</v>
      </c>
      <c r="LV393" s="24" t="e">
        <f t="shared" si="320"/>
        <v>#DIV/0!</v>
      </c>
      <c r="LW393" s="24" t="e">
        <f t="shared" si="321"/>
        <v>#DIV/0!</v>
      </c>
      <c r="LX393" s="24" t="e">
        <f t="shared" si="322"/>
        <v>#DIV/0!</v>
      </c>
      <c r="LY393" s="25" t="e">
        <f t="shared" si="323"/>
        <v>#REF!</v>
      </c>
      <c r="LZ393" s="25" t="e">
        <f t="shared" si="324"/>
        <v>#REF!</v>
      </c>
      <c r="MA393" s="26" t="e">
        <f t="shared" si="325"/>
        <v>#REF!</v>
      </c>
      <c r="MB393" s="27" t="e">
        <f t="shared" si="326"/>
        <v>#REF!</v>
      </c>
      <c r="MC393" s="28" t="e">
        <f t="shared" si="327"/>
        <v>#REF!</v>
      </c>
      <c r="MD393" s="24" t="e">
        <f t="shared" si="328"/>
        <v>#REF!</v>
      </c>
      <c r="ME393" s="29" t="e">
        <f t="shared" si="329"/>
        <v>#REF!</v>
      </c>
      <c r="MF393" s="30" t="e">
        <f t="shared" si="330"/>
        <v>#REF!</v>
      </c>
      <c r="MG393" s="24" t="e">
        <f t="shared" si="331"/>
        <v>#REF!</v>
      </c>
      <c r="MH393" s="29" t="e">
        <f t="shared" si="332"/>
        <v>#REF!</v>
      </c>
      <c r="MI393" s="30" t="e">
        <f t="shared" si="333"/>
        <v>#REF!</v>
      </c>
      <c r="MJ393" t="str">
        <f t="shared" si="334"/>
        <v/>
      </c>
      <c r="MK393" t="str">
        <f t="shared" si="335"/>
        <v/>
      </c>
      <c r="ML393" t="str">
        <f t="shared" si="336"/>
        <v/>
      </c>
      <c r="MM393" t="str">
        <f t="shared" si="337"/>
        <v/>
      </c>
      <c r="MN393" t="str">
        <f t="shared" si="338"/>
        <v/>
      </c>
      <c r="MO393" t="str">
        <f t="shared" si="339"/>
        <v/>
      </c>
      <c r="MP393" s="5" t="e">
        <f>COUNTIFS(#REF!,LT393,#REF!,1,#REF!,"&gt;="&amp;MC393,#REF!,"&lt;="&amp;MB393,#REF!,"&lt;="&amp;ME393,#REF!,"&gt;="&amp;MF393,#REF!,"="&amp;KV393,#REF!,"="&amp;KX393)</f>
        <v>#REF!</v>
      </c>
      <c r="MQ393" s="5" t="e">
        <f>COUNTIFS(#REF!,LT393,#REF!,0,#REF!,"&gt;="&amp;MC393,#REF!,"&lt;="&amp;MB393,#REF!,"&lt;="&amp;ME393,#REF!,"&gt;="&amp;MF393,#REF!,"="&amp;KV393,#REF!,"="&amp;KX393)</f>
        <v>#REF!</v>
      </c>
      <c r="MR393" s="5" t="e">
        <f>COUNTIFS(#REF!,LT393,#REF!,1,#REF!,"&gt;="&amp;MC393,#REF!,"&lt;="&amp;MB393,#REF!,"&lt;="&amp;ME393,#REF!,"&gt;="&amp;MF393,#REF!,"="&amp;KW393,#REF!,"="&amp;KY393)</f>
        <v>#REF!</v>
      </c>
      <c r="MS393" s="5" t="e">
        <f>COUNTIFS(#REF!,LT393,#REF!,0,#REF!,"&gt;="&amp;MC393,#REF!,"&lt;="&amp;MB393,#REF!,"&lt;="&amp;ME393,#REF!,"&gt;="&amp;MF393,#REF!,"="&amp;KW393,#REF!,"="&amp;KY393)</f>
        <v>#REF!</v>
      </c>
      <c r="MT393" s="5" t="e">
        <f>COUNTIFS(#REF!,LT393,#REF!,1,#REF!,"&gt;="&amp;MI393,#REF!,"&lt;="&amp;MH393,#REF!,"&lt;="&amp;ME393,#REF!,"&gt;="&amp;MF393)</f>
        <v>#REF!</v>
      </c>
      <c r="MU393" s="5" t="e">
        <f>COUNTIFS(#REF!,LT393,#REF!,0,#REF!,"&gt;="&amp;MI393,#REF!,"&lt;="&amp;MH393,#REF!,"&lt;="&amp;ME393,#REF!,"&gt;="&amp;MF393)</f>
        <v>#REF!</v>
      </c>
      <c r="MV393" s="5" t="e">
        <f>COUNTIFS(#REF!,LT393,#REF!,1,#REF!,"&gt;="&amp;MI393,#REF!,"&lt;="&amp;MH393,#REF!,"="&amp;KZ393,#REF!,"="&amp;LA393,#REF!,"&lt;="&amp;ME393,#REF!,"&gt;="&amp;MF393)</f>
        <v>#REF!</v>
      </c>
      <c r="MW393" s="5" t="e">
        <f>COUNTIFS(#REF!,LT393,#REF!,0,#REF!,"&gt;="&amp;MI393,#REF!,"&lt;="&amp;MH393,#REF!,"="&amp;KZ393,#REF!,"="&amp;LA393,#REF!,"&lt;="&amp;ME393,#REF!,"&gt;="&amp;MF393)</f>
        <v>#REF!</v>
      </c>
      <c r="MX393" s="5" t="e">
        <f>COUNTIFS(#REF!,LT393,#REF!,1,#REF!,"&gt;="&amp;MC393,#REF!,"&lt;="&amp;MB393,#REF!,"&lt;="&amp;ME393,#REF!,"&gt;="&amp;MF393)</f>
        <v>#REF!</v>
      </c>
      <c r="MY393" s="5" t="e">
        <f>COUNTIFS(#REF!,LT393,#REF!,0,#REF!,"&gt;="&amp;MC393,#REF!,"&lt;="&amp;MB393,#REF!,"&lt;="&amp;ME393,#REF!,"&gt;="&amp;MF393)</f>
        <v>#REF!</v>
      </c>
      <c r="MZ393" s="5" t="e">
        <f>COUNTIFS(#REF!,LT393,#REF!,1,#REF!,"&lt;="&amp;ME393,#REF!,"&gt;="&amp;MF393,#REF!,"="&amp;KV393,#REF!,"="&amp;KX393)</f>
        <v>#REF!</v>
      </c>
      <c r="NA393" s="5" t="e">
        <f>COUNTIFS(#REF!,LT393,#REF!,0,#REF!,"&lt;="&amp;ME393,#REF!,"&gt;="&amp;MF393,#REF!,"="&amp;KV393,#REF!,"="&amp;KX393)</f>
        <v>#REF!</v>
      </c>
      <c r="NB393" s="5" t="e">
        <f>COUNTIFS(#REF!,LT393,#REF!,1,#REF!,"&lt;="&amp;ME393,#REF!,"&gt;="&amp;MF393,#REF!,"="&amp;KW393,#REF!,"="&amp;KY393)</f>
        <v>#REF!</v>
      </c>
      <c r="NC393" s="5" t="e">
        <f>COUNTIFS(#REF!,LT393,#REF!,0,#REF!,"&lt;="&amp;ME393,#REF!,"&gt;="&amp;MF393,#REF!,"="&amp;KW393,#REF!,"="&amp;KY393)</f>
        <v>#REF!</v>
      </c>
      <c r="ND393" s="5" t="e">
        <f t="shared" si="340"/>
        <v>#REF!</v>
      </c>
      <c r="NE393" s="5" t="e">
        <f t="shared" si="341"/>
        <v>#REF!</v>
      </c>
      <c r="NF393" s="5" t="e">
        <f t="shared" si="342"/>
        <v>#REF!</v>
      </c>
      <c r="NG393" s="6" t="e">
        <f t="shared" si="343"/>
        <v>#REF!</v>
      </c>
      <c r="NH393" s="7" t="e">
        <f t="shared" si="344"/>
        <v>#REF!</v>
      </c>
      <c r="NI393" s="5" t="e">
        <f t="shared" si="345"/>
        <v>#REF!</v>
      </c>
      <c r="NJ393" s="31" t="e">
        <f t="shared" si="346"/>
        <v>#REF!</v>
      </c>
      <c r="NK393" s="32" t="e">
        <f t="shared" si="347"/>
        <v>#REF!</v>
      </c>
      <c r="NL393" s="32" t="e">
        <f t="shared" si="348"/>
        <v>#REF!</v>
      </c>
      <c r="NM393" s="33" t="e">
        <f t="shared" si="349"/>
        <v>#REF!</v>
      </c>
      <c r="NN393" s="33" t="e">
        <f t="shared" si="350"/>
        <v>#REF!</v>
      </c>
      <c r="NO393" s="33" t="e">
        <f t="shared" si="351"/>
        <v>#REF!</v>
      </c>
      <c r="NP393" s="33" t="e">
        <f t="shared" si="352"/>
        <v>#REF!</v>
      </c>
      <c r="NQ393" s="31" t="e">
        <f t="shared" si="353"/>
        <v>#REF!</v>
      </c>
      <c r="NR393" s="32" t="e">
        <f t="shared" si="354"/>
        <v>#REF!</v>
      </c>
      <c r="NS393" s="32" t="e">
        <f t="shared" si="355"/>
        <v>#REF!</v>
      </c>
      <c r="NT393" s="33" t="e">
        <f t="shared" si="356"/>
        <v>#REF!</v>
      </c>
      <c r="NU393" s="33" t="e">
        <f t="shared" si="357"/>
        <v>#REF!</v>
      </c>
      <c r="NV393" s="33" t="e">
        <f t="shared" si="358"/>
        <v>#REF!</v>
      </c>
      <c r="NW393" s="33" t="e">
        <f t="shared" si="359"/>
        <v>#REF!</v>
      </c>
      <c r="NX393" t="e">
        <f t="shared" si="360"/>
        <v>#REF!</v>
      </c>
      <c r="NY393" t="e">
        <f t="shared" si="361"/>
        <v>#REF!</v>
      </c>
      <c r="NZ393" t="e">
        <f t="shared" si="362"/>
        <v>#REF!</v>
      </c>
      <c r="OA393" t="e">
        <f t="shared" si="363"/>
        <v>#REF!</v>
      </c>
      <c r="OB393" t="e">
        <f t="shared" si="364"/>
        <v>#REF!</v>
      </c>
      <c r="OC393" t="e">
        <f t="shared" si="365"/>
        <v>#REF!</v>
      </c>
    </row>
    <row r="394" spans="1:393" ht="16.5" customHeight="1" x14ac:dyDescent="0.3">
      <c r="A394" s="22"/>
      <c r="KN394" s="5" t="e">
        <f>IF(INDEX(#REF!,MATCH('HT 1-0'!D394,#REF!,0))=INDEX(#REF!,MATCH('HT 1-0'!D394,#REF!,0)),INDEX(#REF!,MATCH('HT 1-0'!D394,#REF!,0)),"ERROR")</f>
        <v>#REF!</v>
      </c>
      <c r="KO394" s="5" t="e">
        <f>IF(INDEX(#REF!,MATCH('HT 1-0'!E394,#REF!,0))=INDEX(#REF!,MATCH('HT 1-0'!E394,#REF!,0)),INDEX(#REF!,MATCH('HT 1-0'!E394,#REF!,0)),"ERROR")</f>
        <v>#REF!</v>
      </c>
      <c r="KP394" s="5" t="e">
        <f t="shared" si="305"/>
        <v>#REF!</v>
      </c>
      <c r="KQ394" t="str">
        <f t="shared" si="306"/>
        <v>_</v>
      </c>
      <c r="KR394" s="5" t="e">
        <f t="shared" si="307"/>
        <v>#DIV/0!</v>
      </c>
      <c r="KS394" s="5" t="e">
        <f t="shared" si="308"/>
        <v>#DIV/0!</v>
      </c>
      <c r="KT394" s="5" t="e">
        <f t="shared" si="309"/>
        <v>#DIV/0!</v>
      </c>
      <c r="KU394" s="5" t="e">
        <f t="shared" si="310"/>
        <v>#DIV/0!</v>
      </c>
      <c r="KV394" s="5" t="e">
        <f t="shared" si="311"/>
        <v>#DIV/0!</v>
      </c>
      <c r="KW394" s="5" t="e">
        <f t="shared" si="312"/>
        <v>#DIV/0!</v>
      </c>
      <c r="KX394" s="5" t="e">
        <f t="shared" si="313"/>
        <v>#DIV/0!</v>
      </c>
      <c r="KY394" s="5" t="e">
        <f t="shared" si="314"/>
        <v>#DIV/0!</v>
      </c>
      <c r="KZ394" s="5" t="e">
        <f t="shared" si="315"/>
        <v>#DIV/0!</v>
      </c>
      <c r="LA394" s="5" t="e">
        <f t="shared" si="316"/>
        <v>#DIV/0!</v>
      </c>
      <c r="LB394" t="e">
        <f>IF(LQ394="1-0",INDEX(Scrape!#REF!,MATCH('HT 1-0'!KP394,Scrape!$B:$B,0)),"")</f>
        <v>#REF!</v>
      </c>
      <c r="LC394" t="e">
        <f>IF(LQ394="1-0",INDEX(Scrape!$A:$A,MATCH('HT 1-0'!KP394,Scrape!$B:$B,0)),"")</f>
        <v>#REF!</v>
      </c>
      <c r="LD394" t="e">
        <f>IF(LQ394="1-0",INDEX(Scrape!$B:$B,MATCH('HT 1-0'!KP394,Scrape!$B:$B,0)),"")</f>
        <v>#REF!</v>
      </c>
      <c r="LE394" t="e">
        <f>IF(LQ394="1-0",INDEX(Scrape!$C:$C,MATCH('HT 1-0'!KP394,Scrape!$B:$B,0)),"")</f>
        <v>#REF!</v>
      </c>
      <c r="LF394" t="e">
        <f>IF(LQ394="1-0",INDEX(Scrape!$D:$D,MATCH('HT 1-0'!KP394,Scrape!$B:$B,0)),"")</f>
        <v>#REF!</v>
      </c>
      <c r="LG394" t="e">
        <f>IF(LQ394="1-0",INDEX(Scrape!$E:$E,MATCH('HT 1-0'!KP394,Scrape!$B:$B,0)),"")</f>
        <v>#REF!</v>
      </c>
      <c r="LH394" t="e">
        <f>IF(LQ394="1-0",INDEX(Scrape!$F:$F,MATCH('HT 1-0'!KP394,Scrape!$B:$B,0)),"")</f>
        <v>#REF!</v>
      </c>
      <c r="LI394" t="e">
        <f>IF(LQ394="1-0",INDEX(Scrape!$G:$G,MATCH('HT 1-0'!KP394,Scrape!$B:$B,0)),"")</f>
        <v>#REF!</v>
      </c>
      <c r="LJ394" t="e">
        <f>IF(LQ394="1-0",INDEX(Scrape!$H:$H,MATCH('HT 1-0'!KP394,Scrape!$B:$B,0)),"")</f>
        <v>#REF!</v>
      </c>
      <c r="LK394" t="e">
        <f>IF(LQ394="1-0",INDEX(Scrape!$I:$I,MATCH('HT 1-0'!KP394,Scrape!$B:$B,0)),"")</f>
        <v>#REF!</v>
      </c>
      <c r="LL394" t="e">
        <f>IF(LQ394="1-0",INDEX(Scrape!$J:$J,MATCH('HT 1-0'!KP394,Scrape!$B:$B,0)),"")</f>
        <v>#REF!</v>
      </c>
      <c r="LM394" t="e">
        <f>IF(LQ394="1-0",INDEX(Scrape!$K:$K,MATCH('HT 1-0'!KP394,Scrape!$B:$B,0)),"")</f>
        <v>#REF!</v>
      </c>
      <c r="LN394" t="e">
        <f>IF(LQ394="1-0",INDEX(Scrape!$L:$L,MATCH('HT 1-0'!KP394,Scrape!$B:$B,0)),"")</f>
        <v>#REF!</v>
      </c>
      <c r="LO394" t="e">
        <f>IF(LQ394="1-0",INDEX(Scrape!$M:$M,MATCH('HT 1-0'!KP394,Scrape!$B:$B,0)),"")</f>
        <v>#REF!</v>
      </c>
      <c r="LP394" t="e">
        <f>IF(LQ394="1-0",INDEX(Scrape!$N:$N,MATCH('HT 1-0'!KP394,Scrape!$B:$B,0)),"")</f>
        <v>#REF!</v>
      </c>
      <c r="LQ394" t="e">
        <f>INDEX(Scrape!$O:$O,MATCH('HT 1-0'!KP394,Scrape!$B:$B,0))</f>
        <v>#REF!</v>
      </c>
      <c r="LR394" t="e">
        <f t="shared" si="317"/>
        <v>#REF!</v>
      </c>
      <c r="LS394" t="e">
        <f t="shared" si="318"/>
        <v>#REF!</v>
      </c>
      <c r="LT394" s="23" t="e">
        <f>IF(INDEX(#REF!,MATCH(KQ394,#REF!,0))=INDEX(#REF!,MATCH(KQ394,#REF!,0)),INDEX(#REF!,MATCH(KQ394,#REF!,0)),"ERROR")</f>
        <v>#REF!</v>
      </c>
      <c r="LU394" s="24" t="e">
        <f t="shared" si="319"/>
        <v>#DIV/0!</v>
      </c>
      <c r="LV394" s="24" t="e">
        <f t="shared" si="320"/>
        <v>#DIV/0!</v>
      </c>
      <c r="LW394" s="24" t="e">
        <f t="shared" si="321"/>
        <v>#DIV/0!</v>
      </c>
      <c r="LX394" s="24" t="e">
        <f t="shared" si="322"/>
        <v>#DIV/0!</v>
      </c>
      <c r="LY394" s="25" t="e">
        <f t="shared" si="323"/>
        <v>#REF!</v>
      </c>
      <c r="LZ394" s="25" t="e">
        <f t="shared" si="324"/>
        <v>#REF!</v>
      </c>
      <c r="MA394" s="26" t="e">
        <f t="shared" si="325"/>
        <v>#REF!</v>
      </c>
      <c r="MB394" s="27" t="e">
        <f t="shared" si="326"/>
        <v>#REF!</v>
      </c>
      <c r="MC394" s="28" t="e">
        <f t="shared" si="327"/>
        <v>#REF!</v>
      </c>
      <c r="MD394" s="24" t="e">
        <f t="shared" si="328"/>
        <v>#REF!</v>
      </c>
      <c r="ME394" s="29" t="e">
        <f t="shared" si="329"/>
        <v>#REF!</v>
      </c>
      <c r="MF394" s="30" t="e">
        <f t="shared" si="330"/>
        <v>#REF!</v>
      </c>
      <c r="MG394" s="24" t="e">
        <f t="shared" si="331"/>
        <v>#REF!</v>
      </c>
      <c r="MH394" s="29" t="e">
        <f t="shared" si="332"/>
        <v>#REF!</v>
      </c>
      <c r="MI394" s="30" t="e">
        <f t="shared" si="333"/>
        <v>#REF!</v>
      </c>
      <c r="MJ394" t="str">
        <f t="shared" si="334"/>
        <v/>
      </c>
      <c r="MK394" t="str">
        <f t="shared" si="335"/>
        <v/>
      </c>
      <c r="ML394" t="str">
        <f t="shared" si="336"/>
        <v/>
      </c>
      <c r="MM394" t="str">
        <f t="shared" si="337"/>
        <v/>
      </c>
      <c r="MN394" t="str">
        <f t="shared" si="338"/>
        <v/>
      </c>
      <c r="MO394" t="str">
        <f t="shared" si="339"/>
        <v/>
      </c>
      <c r="MP394" s="5" t="e">
        <f>COUNTIFS(#REF!,LT394,#REF!,1,#REF!,"&gt;="&amp;MC394,#REF!,"&lt;="&amp;MB394,#REF!,"&lt;="&amp;ME394,#REF!,"&gt;="&amp;MF394,#REF!,"="&amp;KV394,#REF!,"="&amp;KX394)</f>
        <v>#REF!</v>
      </c>
      <c r="MQ394" s="5" t="e">
        <f>COUNTIFS(#REF!,LT394,#REF!,0,#REF!,"&gt;="&amp;MC394,#REF!,"&lt;="&amp;MB394,#REF!,"&lt;="&amp;ME394,#REF!,"&gt;="&amp;MF394,#REF!,"="&amp;KV394,#REF!,"="&amp;KX394)</f>
        <v>#REF!</v>
      </c>
      <c r="MR394" s="5" t="e">
        <f>COUNTIFS(#REF!,LT394,#REF!,1,#REF!,"&gt;="&amp;MC394,#REF!,"&lt;="&amp;MB394,#REF!,"&lt;="&amp;ME394,#REF!,"&gt;="&amp;MF394,#REF!,"="&amp;KW394,#REF!,"="&amp;KY394)</f>
        <v>#REF!</v>
      </c>
      <c r="MS394" s="5" t="e">
        <f>COUNTIFS(#REF!,LT394,#REF!,0,#REF!,"&gt;="&amp;MC394,#REF!,"&lt;="&amp;MB394,#REF!,"&lt;="&amp;ME394,#REF!,"&gt;="&amp;MF394,#REF!,"="&amp;KW394,#REF!,"="&amp;KY394)</f>
        <v>#REF!</v>
      </c>
      <c r="MT394" s="5" t="e">
        <f>COUNTIFS(#REF!,LT394,#REF!,1,#REF!,"&gt;="&amp;MI394,#REF!,"&lt;="&amp;MH394,#REF!,"&lt;="&amp;ME394,#REF!,"&gt;="&amp;MF394)</f>
        <v>#REF!</v>
      </c>
      <c r="MU394" s="5" t="e">
        <f>COUNTIFS(#REF!,LT394,#REF!,0,#REF!,"&gt;="&amp;MI394,#REF!,"&lt;="&amp;MH394,#REF!,"&lt;="&amp;ME394,#REF!,"&gt;="&amp;MF394)</f>
        <v>#REF!</v>
      </c>
      <c r="MV394" s="5" t="e">
        <f>COUNTIFS(#REF!,LT394,#REF!,1,#REF!,"&gt;="&amp;MI394,#REF!,"&lt;="&amp;MH394,#REF!,"="&amp;KZ394,#REF!,"="&amp;LA394,#REF!,"&lt;="&amp;ME394,#REF!,"&gt;="&amp;MF394)</f>
        <v>#REF!</v>
      </c>
      <c r="MW394" s="5" t="e">
        <f>COUNTIFS(#REF!,LT394,#REF!,0,#REF!,"&gt;="&amp;MI394,#REF!,"&lt;="&amp;MH394,#REF!,"="&amp;KZ394,#REF!,"="&amp;LA394,#REF!,"&lt;="&amp;ME394,#REF!,"&gt;="&amp;MF394)</f>
        <v>#REF!</v>
      </c>
      <c r="MX394" s="5" t="e">
        <f>COUNTIFS(#REF!,LT394,#REF!,1,#REF!,"&gt;="&amp;MC394,#REF!,"&lt;="&amp;MB394,#REF!,"&lt;="&amp;ME394,#REF!,"&gt;="&amp;MF394)</f>
        <v>#REF!</v>
      </c>
      <c r="MY394" s="5" t="e">
        <f>COUNTIFS(#REF!,LT394,#REF!,0,#REF!,"&gt;="&amp;MC394,#REF!,"&lt;="&amp;MB394,#REF!,"&lt;="&amp;ME394,#REF!,"&gt;="&amp;MF394)</f>
        <v>#REF!</v>
      </c>
      <c r="MZ394" s="5" t="e">
        <f>COUNTIFS(#REF!,LT394,#REF!,1,#REF!,"&lt;="&amp;ME394,#REF!,"&gt;="&amp;MF394,#REF!,"="&amp;KV394,#REF!,"="&amp;KX394)</f>
        <v>#REF!</v>
      </c>
      <c r="NA394" s="5" t="e">
        <f>COUNTIFS(#REF!,LT394,#REF!,0,#REF!,"&lt;="&amp;ME394,#REF!,"&gt;="&amp;MF394,#REF!,"="&amp;KV394,#REF!,"="&amp;KX394)</f>
        <v>#REF!</v>
      </c>
      <c r="NB394" s="5" t="e">
        <f>COUNTIFS(#REF!,LT394,#REF!,1,#REF!,"&lt;="&amp;ME394,#REF!,"&gt;="&amp;MF394,#REF!,"="&amp;KW394,#REF!,"="&amp;KY394)</f>
        <v>#REF!</v>
      </c>
      <c r="NC394" s="5" t="e">
        <f>COUNTIFS(#REF!,LT394,#REF!,0,#REF!,"&lt;="&amp;ME394,#REF!,"&gt;="&amp;MF394,#REF!,"="&amp;KW394,#REF!,"="&amp;KY394)</f>
        <v>#REF!</v>
      </c>
      <c r="ND394" s="5" t="e">
        <f t="shared" si="340"/>
        <v>#REF!</v>
      </c>
      <c r="NE394" s="5" t="e">
        <f t="shared" si="341"/>
        <v>#REF!</v>
      </c>
      <c r="NF394" s="5" t="e">
        <f t="shared" si="342"/>
        <v>#REF!</v>
      </c>
      <c r="NG394" s="6" t="e">
        <f t="shared" si="343"/>
        <v>#REF!</v>
      </c>
      <c r="NH394" s="7" t="e">
        <f t="shared" si="344"/>
        <v>#REF!</v>
      </c>
      <c r="NI394" s="5" t="e">
        <f t="shared" si="345"/>
        <v>#REF!</v>
      </c>
      <c r="NJ394" s="31" t="e">
        <f t="shared" si="346"/>
        <v>#REF!</v>
      </c>
      <c r="NK394" s="32" t="e">
        <f t="shared" si="347"/>
        <v>#REF!</v>
      </c>
      <c r="NL394" s="32" t="e">
        <f t="shared" si="348"/>
        <v>#REF!</v>
      </c>
      <c r="NM394" s="33" t="e">
        <f t="shared" si="349"/>
        <v>#REF!</v>
      </c>
      <c r="NN394" s="33" t="e">
        <f t="shared" si="350"/>
        <v>#REF!</v>
      </c>
      <c r="NO394" s="33" t="e">
        <f t="shared" si="351"/>
        <v>#REF!</v>
      </c>
      <c r="NP394" s="33" t="e">
        <f t="shared" si="352"/>
        <v>#REF!</v>
      </c>
      <c r="NQ394" s="31" t="e">
        <f t="shared" si="353"/>
        <v>#REF!</v>
      </c>
      <c r="NR394" s="32" t="e">
        <f t="shared" si="354"/>
        <v>#REF!</v>
      </c>
      <c r="NS394" s="32" t="e">
        <f t="shared" si="355"/>
        <v>#REF!</v>
      </c>
      <c r="NT394" s="33" t="e">
        <f t="shared" si="356"/>
        <v>#REF!</v>
      </c>
      <c r="NU394" s="33" t="e">
        <f t="shared" si="357"/>
        <v>#REF!</v>
      </c>
      <c r="NV394" s="33" t="e">
        <f t="shared" si="358"/>
        <v>#REF!</v>
      </c>
      <c r="NW394" s="33" t="e">
        <f t="shared" si="359"/>
        <v>#REF!</v>
      </c>
      <c r="NX394" t="e">
        <f t="shared" si="360"/>
        <v>#REF!</v>
      </c>
      <c r="NY394" t="e">
        <f t="shared" si="361"/>
        <v>#REF!</v>
      </c>
      <c r="NZ394" t="e">
        <f t="shared" si="362"/>
        <v>#REF!</v>
      </c>
      <c r="OA394" t="e">
        <f t="shared" si="363"/>
        <v>#REF!</v>
      </c>
      <c r="OB394" t="e">
        <f t="shared" si="364"/>
        <v>#REF!</v>
      </c>
      <c r="OC394" t="e">
        <f t="shared" si="365"/>
        <v>#REF!</v>
      </c>
    </row>
    <row r="395" spans="1:393" ht="16.5" customHeight="1" x14ac:dyDescent="0.3">
      <c r="A395" s="22"/>
      <c r="KN395" s="5" t="e">
        <f>IF(INDEX(#REF!,MATCH('HT 1-0'!D395,#REF!,0))=INDEX(#REF!,MATCH('HT 1-0'!D395,#REF!,0)),INDEX(#REF!,MATCH('HT 1-0'!D395,#REF!,0)),"ERROR")</f>
        <v>#REF!</v>
      </c>
      <c r="KO395" s="5" t="e">
        <f>IF(INDEX(#REF!,MATCH('HT 1-0'!E395,#REF!,0))=INDEX(#REF!,MATCH('HT 1-0'!E395,#REF!,0)),INDEX(#REF!,MATCH('HT 1-0'!E395,#REF!,0)),"ERROR")</f>
        <v>#REF!</v>
      </c>
      <c r="KP395" s="5" t="e">
        <f t="shared" si="305"/>
        <v>#REF!</v>
      </c>
      <c r="KQ395" t="str">
        <f t="shared" si="306"/>
        <v>_</v>
      </c>
      <c r="KR395" s="5" t="e">
        <f t="shared" si="307"/>
        <v>#DIV/0!</v>
      </c>
      <c r="KS395" s="5" t="e">
        <f t="shared" si="308"/>
        <v>#DIV/0!</v>
      </c>
      <c r="KT395" s="5" t="e">
        <f t="shared" si="309"/>
        <v>#DIV/0!</v>
      </c>
      <c r="KU395" s="5" t="e">
        <f t="shared" si="310"/>
        <v>#DIV/0!</v>
      </c>
      <c r="KV395" s="5" t="e">
        <f t="shared" si="311"/>
        <v>#DIV/0!</v>
      </c>
      <c r="KW395" s="5" t="e">
        <f t="shared" si="312"/>
        <v>#DIV/0!</v>
      </c>
      <c r="KX395" s="5" t="e">
        <f t="shared" si="313"/>
        <v>#DIV/0!</v>
      </c>
      <c r="KY395" s="5" t="e">
        <f t="shared" si="314"/>
        <v>#DIV/0!</v>
      </c>
      <c r="KZ395" s="5" t="e">
        <f t="shared" si="315"/>
        <v>#DIV/0!</v>
      </c>
      <c r="LA395" s="5" t="e">
        <f t="shared" si="316"/>
        <v>#DIV/0!</v>
      </c>
      <c r="LB395" t="e">
        <f>IF(LQ395="1-0",INDEX(Scrape!#REF!,MATCH('HT 1-0'!KP395,Scrape!$B:$B,0)),"")</f>
        <v>#REF!</v>
      </c>
      <c r="LC395" t="e">
        <f>IF(LQ395="1-0",INDEX(Scrape!$A:$A,MATCH('HT 1-0'!KP395,Scrape!$B:$B,0)),"")</f>
        <v>#REF!</v>
      </c>
      <c r="LD395" t="e">
        <f>IF(LQ395="1-0",INDEX(Scrape!$B:$B,MATCH('HT 1-0'!KP395,Scrape!$B:$B,0)),"")</f>
        <v>#REF!</v>
      </c>
      <c r="LE395" t="e">
        <f>IF(LQ395="1-0",INDEX(Scrape!$C:$C,MATCH('HT 1-0'!KP395,Scrape!$B:$B,0)),"")</f>
        <v>#REF!</v>
      </c>
      <c r="LF395" t="e">
        <f>IF(LQ395="1-0",INDEX(Scrape!$D:$D,MATCH('HT 1-0'!KP395,Scrape!$B:$B,0)),"")</f>
        <v>#REF!</v>
      </c>
      <c r="LG395" t="e">
        <f>IF(LQ395="1-0",INDEX(Scrape!$E:$E,MATCH('HT 1-0'!KP395,Scrape!$B:$B,0)),"")</f>
        <v>#REF!</v>
      </c>
      <c r="LH395" t="e">
        <f>IF(LQ395="1-0",INDEX(Scrape!$F:$F,MATCH('HT 1-0'!KP395,Scrape!$B:$B,0)),"")</f>
        <v>#REF!</v>
      </c>
      <c r="LI395" t="e">
        <f>IF(LQ395="1-0",INDEX(Scrape!$G:$G,MATCH('HT 1-0'!KP395,Scrape!$B:$B,0)),"")</f>
        <v>#REF!</v>
      </c>
      <c r="LJ395" t="e">
        <f>IF(LQ395="1-0",INDEX(Scrape!$H:$H,MATCH('HT 1-0'!KP395,Scrape!$B:$B,0)),"")</f>
        <v>#REF!</v>
      </c>
      <c r="LK395" t="e">
        <f>IF(LQ395="1-0",INDEX(Scrape!$I:$I,MATCH('HT 1-0'!KP395,Scrape!$B:$B,0)),"")</f>
        <v>#REF!</v>
      </c>
      <c r="LL395" t="e">
        <f>IF(LQ395="1-0",INDEX(Scrape!$J:$J,MATCH('HT 1-0'!KP395,Scrape!$B:$B,0)),"")</f>
        <v>#REF!</v>
      </c>
      <c r="LM395" t="e">
        <f>IF(LQ395="1-0",INDEX(Scrape!$K:$K,MATCH('HT 1-0'!KP395,Scrape!$B:$B,0)),"")</f>
        <v>#REF!</v>
      </c>
      <c r="LN395" t="e">
        <f>IF(LQ395="1-0",INDEX(Scrape!$L:$L,MATCH('HT 1-0'!KP395,Scrape!$B:$B,0)),"")</f>
        <v>#REF!</v>
      </c>
      <c r="LO395" t="e">
        <f>IF(LQ395="1-0",INDEX(Scrape!$M:$M,MATCH('HT 1-0'!KP395,Scrape!$B:$B,0)),"")</f>
        <v>#REF!</v>
      </c>
      <c r="LP395" t="e">
        <f>IF(LQ395="1-0",INDEX(Scrape!$N:$N,MATCH('HT 1-0'!KP395,Scrape!$B:$B,0)),"")</f>
        <v>#REF!</v>
      </c>
      <c r="LQ395" t="e">
        <f>INDEX(Scrape!$O:$O,MATCH('HT 1-0'!KP395,Scrape!$B:$B,0))</f>
        <v>#REF!</v>
      </c>
      <c r="LR395" t="e">
        <f t="shared" si="317"/>
        <v>#REF!</v>
      </c>
      <c r="LS395" t="e">
        <f t="shared" si="318"/>
        <v>#REF!</v>
      </c>
      <c r="LT395" s="23" t="e">
        <f>IF(INDEX(#REF!,MATCH(KQ395,#REF!,0))=INDEX(#REF!,MATCH(KQ395,#REF!,0)),INDEX(#REF!,MATCH(KQ395,#REF!,0)),"ERROR")</f>
        <v>#REF!</v>
      </c>
      <c r="LU395" s="24" t="e">
        <f t="shared" si="319"/>
        <v>#DIV/0!</v>
      </c>
      <c r="LV395" s="24" t="e">
        <f t="shared" si="320"/>
        <v>#DIV/0!</v>
      </c>
      <c r="LW395" s="24" t="e">
        <f t="shared" si="321"/>
        <v>#DIV/0!</v>
      </c>
      <c r="LX395" s="24" t="e">
        <f t="shared" si="322"/>
        <v>#DIV/0!</v>
      </c>
      <c r="LY395" s="25" t="e">
        <f t="shared" si="323"/>
        <v>#REF!</v>
      </c>
      <c r="LZ395" s="25" t="e">
        <f t="shared" si="324"/>
        <v>#REF!</v>
      </c>
      <c r="MA395" s="26" t="e">
        <f t="shared" si="325"/>
        <v>#REF!</v>
      </c>
      <c r="MB395" s="27" t="e">
        <f t="shared" si="326"/>
        <v>#REF!</v>
      </c>
      <c r="MC395" s="28" t="e">
        <f t="shared" si="327"/>
        <v>#REF!</v>
      </c>
      <c r="MD395" s="24" t="e">
        <f t="shared" si="328"/>
        <v>#REF!</v>
      </c>
      <c r="ME395" s="29" t="e">
        <f t="shared" si="329"/>
        <v>#REF!</v>
      </c>
      <c r="MF395" s="30" t="e">
        <f t="shared" si="330"/>
        <v>#REF!</v>
      </c>
      <c r="MG395" s="24" t="e">
        <f t="shared" si="331"/>
        <v>#REF!</v>
      </c>
      <c r="MH395" s="29" t="e">
        <f t="shared" si="332"/>
        <v>#REF!</v>
      </c>
      <c r="MI395" s="30" t="e">
        <f t="shared" si="333"/>
        <v>#REF!</v>
      </c>
      <c r="MJ395" t="str">
        <f t="shared" si="334"/>
        <v/>
      </c>
      <c r="MK395" t="str">
        <f t="shared" si="335"/>
        <v/>
      </c>
      <c r="ML395" t="str">
        <f t="shared" si="336"/>
        <v/>
      </c>
      <c r="MM395" t="str">
        <f t="shared" si="337"/>
        <v/>
      </c>
      <c r="MN395" t="str">
        <f t="shared" si="338"/>
        <v/>
      </c>
      <c r="MO395" t="str">
        <f t="shared" si="339"/>
        <v/>
      </c>
      <c r="MP395" s="5" t="e">
        <f>COUNTIFS(#REF!,LT395,#REF!,1,#REF!,"&gt;="&amp;MC395,#REF!,"&lt;="&amp;MB395,#REF!,"&lt;="&amp;ME395,#REF!,"&gt;="&amp;MF395,#REF!,"="&amp;KV395,#REF!,"="&amp;KX395)</f>
        <v>#REF!</v>
      </c>
      <c r="MQ395" s="5" t="e">
        <f>COUNTIFS(#REF!,LT395,#REF!,0,#REF!,"&gt;="&amp;MC395,#REF!,"&lt;="&amp;MB395,#REF!,"&lt;="&amp;ME395,#REF!,"&gt;="&amp;MF395,#REF!,"="&amp;KV395,#REF!,"="&amp;KX395)</f>
        <v>#REF!</v>
      </c>
      <c r="MR395" s="5" t="e">
        <f>COUNTIFS(#REF!,LT395,#REF!,1,#REF!,"&gt;="&amp;MC395,#REF!,"&lt;="&amp;MB395,#REF!,"&lt;="&amp;ME395,#REF!,"&gt;="&amp;MF395,#REF!,"="&amp;KW395,#REF!,"="&amp;KY395)</f>
        <v>#REF!</v>
      </c>
      <c r="MS395" s="5" t="e">
        <f>COUNTIFS(#REF!,LT395,#REF!,0,#REF!,"&gt;="&amp;MC395,#REF!,"&lt;="&amp;MB395,#REF!,"&lt;="&amp;ME395,#REF!,"&gt;="&amp;MF395,#REF!,"="&amp;KW395,#REF!,"="&amp;KY395)</f>
        <v>#REF!</v>
      </c>
      <c r="MT395" s="5" t="e">
        <f>COUNTIFS(#REF!,LT395,#REF!,1,#REF!,"&gt;="&amp;MI395,#REF!,"&lt;="&amp;MH395,#REF!,"&lt;="&amp;ME395,#REF!,"&gt;="&amp;MF395)</f>
        <v>#REF!</v>
      </c>
      <c r="MU395" s="5" t="e">
        <f>COUNTIFS(#REF!,LT395,#REF!,0,#REF!,"&gt;="&amp;MI395,#REF!,"&lt;="&amp;MH395,#REF!,"&lt;="&amp;ME395,#REF!,"&gt;="&amp;MF395)</f>
        <v>#REF!</v>
      </c>
      <c r="MV395" s="5" t="e">
        <f>COUNTIFS(#REF!,LT395,#REF!,1,#REF!,"&gt;="&amp;MI395,#REF!,"&lt;="&amp;MH395,#REF!,"="&amp;KZ395,#REF!,"="&amp;LA395,#REF!,"&lt;="&amp;ME395,#REF!,"&gt;="&amp;MF395)</f>
        <v>#REF!</v>
      </c>
      <c r="MW395" s="5" t="e">
        <f>COUNTIFS(#REF!,LT395,#REF!,0,#REF!,"&gt;="&amp;MI395,#REF!,"&lt;="&amp;MH395,#REF!,"="&amp;KZ395,#REF!,"="&amp;LA395,#REF!,"&lt;="&amp;ME395,#REF!,"&gt;="&amp;MF395)</f>
        <v>#REF!</v>
      </c>
      <c r="MX395" s="5" t="e">
        <f>COUNTIFS(#REF!,LT395,#REF!,1,#REF!,"&gt;="&amp;MC395,#REF!,"&lt;="&amp;MB395,#REF!,"&lt;="&amp;ME395,#REF!,"&gt;="&amp;MF395)</f>
        <v>#REF!</v>
      </c>
      <c r="MY395" s="5" t="e">
        <f>COUNTIFS(#REF!,LT395,#REF!,0,#REF!,"&gt;="&amp;MC395,#REF!,"&lt;="&amp;MB395,#REF!,"&lt;="&amp;ME395,#REF!,"&gt;="&amp;MF395)</f>
        <v>#REF!</v>
      </c>
      <c r="MZ395" s="5" t="e">
        <f>COUNTIFS(#REF!,LT395,#REF!,1,#REF!,"&lt;="&amp;ME395,#REF!,"&gt;="&amp;MF395,#REF!,"="&amp;KV395,#REF!,"="&amp;KX395)</f>
        <v>#REF!</v>
      </c>
      <c r="NA395" s="5" t="e">
        <f>COUNTIFS(#REF!,LT395,#REF!,0,#REF!,"&lt;="&amp;ME395,#REF!,"&gt;="&amp;MF395,#REF!,"="&amp;KV395,#REF!,"="&amp;KX395)</f>
        <v>#REF!</v>
      </c>
      <c r="NB395" s="5" t="e">
        <f>COUNTIFS(#REF!,LT395,#REF!,1,#REF!,"&lt;="&amp;ME395,#REF!,"&gt;="&amp;MF395,#REF!,"="&amp;KW395,#REF!,"="&amp;KY395)</f>
        <v>#REF!</v>
      </c>
      <c r="NC395" s="5" t="e">
        <f>COUNTIFS(#REF!,LT395,#REF!,0,#REF!,"&lt;="&amp;ME395,#REF!,"&gt;="&amp;MF395,#REF!,"="&amp;KW395,#REF!,"="&amp;KY395)</f>
        <v>#REF!</v>
      </c>
      <c r="ND395" s="5" t="e">
        <f t="shared" si="340"/>
        <v>#REF!</v>
      </c>
      <c r="NE395" s="5" t="e">
        <f t="shared" si="341"/>
        <v>#REF!</v>
      </c>
      <c r="NF395" s="5" t="e">
        <f t="shared" si="342"/>
        <v>#REF!</v>
      </c>
      <c r="NG395" s="6" t="e">
        <f t="shared" si="343"/>
        <v>#REF!</v>
      </c>
      <c r="NH395" s="7" t="e">
        <f t="shared" si="344"/>
        <v>#REF!</v>
      </c>
      <c r="NI395" s="5" t="e">
        <f t="shared" si="345"/>
        <v>#REF!</v>
      </c>
      <c r="NJ395" s="31" t="e">
        <f t="shared" si="346"/>
        <v>#REF!</v>
      </c>
      <c r="NK395" s="32" t="e">
        <f t="shared" si="347"/>
        <v>#REF!</v>
      </c>
      <c r="NL395" s="32" t="e">
        <f t="shared" si="348"/>
        <v>#REF!</v>
      </c>
      <c r="NM395" s="33" t="e">
        <f t="shared" si="349"/>
        <v>#REF!</v>
      </c>
      <c r="NN395" s="33" t="e">
        <f t="shared" si="350"/>
        <v>#REF!</v>
      </c>
      <c r="NO395" s="33" t="e">
        <f t="shared" si="351"/>
        <v>#REF!</v>
      </c>
      <c r="NP395" s="33" t="e">
        <f t="shared" si="352"/>
        <v>#REF!</v>
      </c>
      <c r="NQ395" s="31" t="e">
        <f t="shared" si="353"/>
        <v>#REF!</v>
      </c>
      <c r="NR395" s="32" t="e">
        <f t="shared" si="354"/>
        <v>#REF!</v>
      </c>
      <c r="NS395" s="32" t="e">
        <f t="shared" si="355"/>
        <v>#REF!</v>
      </c>
      <c r="NT395" s="33" t="e">
        <f t="shared" si="356"/>
        <v>#REF!</v>
      </c>
      <c r="NU395" s="33" t="e">
        <f t="shared" si="357"/>
        <v>#REF!</v>
      </c>
      <c r="NV395" s="33" t="e">
        <f t="shared" si="358"/>
        <v>#REF!</v>
      </c>
      <c r="NW395" s="33" t="e">
        <f t="shared" si="359"/>
        <v>#REF!</v>
      </c>
      <c r="NX395" t="e">
        <f t="shared" si="360"/>
        <v>#REF!</v>
      </c>
      <c r="NY395" t="e">
        <f t="shared" si="361"/>
        <v>#REF!</v>
      </c>
      <c r="NZ395" t="e">
        <f t="shared" si="362"/>
        <v>#REF!</v>
      </c>
      <c r="OA395" t="e">
        <f t="shared" si="363"/>
        <v>#REF!</v>
      </c>
      <c r="OB395" t="e">
        <f t="shared" si="364"/>
        <v>#REF!</v>
      </c>
      <c r="OC395" t="e">
        <f t="shared" si="365"/>
        <v>#REF!</v>
      </c>
    </row>
    <row r="396" spans="1:393" ht="16.5" customHeight="1" x14ac:dyDescent="0.3">
      <c r="A396" s="22"/>
      <c r="KN396" s="5" t="e">
        <f>IF(INDEX(#REF!,MATCH('HT 1-0'!D396,#REF!,0))=INDEX(#REF!,MATCH('HT 1-0'!D396,#REF!,0)),INDEX(#REF!,MATCH('HT 1-0'!D396,#REF!,0)),"ERROR")</f>
        <v>#REF!</v>
      </c>
      <c r="KO396" s="5" t="e">
        <f>IF(INDEX(#REF!,MATCH('HT 1-0'!E396,#REF!,0))=INDEX(#REF!,MATCH('HT 1-0'!E396,#REF!,0)),INDEX(#REF!,MATCH('HT 1-0'!E396,#REF!,0)),"ERROR")</f>
        <v>#REF!</v>
      </c>
      <c r="KP396" s="5" t="e">
        <f t="shared" si="305"/>
        <v>#REF!</v>
      </c>
      <c r="KQ396" t="str">
        <f t="shared" si="306"/>
        <v>_</v>
      </c>
      <c r="KR396" s="5" t="e">
        <f t="shared" si="307"/>
        <v>#DIV/0!</v>
      </c>
      <c r="KS396" s="5" t="e">
        <f t="shared" si="308"/>
        <v>#DIV/0!</v>
      </c>
      <c r="KT396" s="5" t="e">
        <f t="shared" si="309"/>
        <v>#DIV/0!</v>
      </c>
      <c r="KU396" s="5" t="e">
        <f t="shared" si="310"/>
        <v>#DIV/0!</v>
      </c>
      <c r="KV396" s="5" t="e">
        <f t="shared" si="311"/>
        <v>#DIV/0!</v>
      </c>
      <c r="KW396" s="5" t="e">
        <f t="shared" si="312"/>
        <v>#DIV/0!</v>
      </c>
      <c r="KX396" s="5" t="e">
        <f t="shared" si="313"/>
        <v>#DIV/0!</v>
      </c>
      <c r="KY396" s="5" t="e">
        <f t="shared" si="314"/>
        <v>#DIV/0!</v>
      </c>
      <c r="KZ396" s="5" t="e">
        <f t="shared" si="315"/>
        <v>#DIV/0!</v>
      </c>
      <c r="LA396" s="5" t="e">
        <f t="shared" si="316"/>
        <v>#DIV/0!</v>
      </c>
      <c r="LB396" t="e">
        <f>IF(LQ396="1-0",INDEX(Scrape!#REF!,MATCH('HT 1-0'!KP396,Scrape!$B:$B,0)),"")</f>
        <v>#REF!</v>
      </c>
      <c r="LC396" t="e">
        <f>IF(LQ396="1-0",INDEX(Scrape!$A:$A,MATCH('HT 1-0'!KP396,Scrape!$B:$B,0)),"")</f>
        <v>#REF!</v>
      </c>
      <c r="LD396" t="e">
        <f>IF(LQ396="1-0",INDEX(Scrape!$B:$B,MATCH('HT 1-0'!KP396,Scrape!$B:$B,0)),"")</f>
        <v>#REF!</v>
      </c>
      <c r="LE396" t="e">
        <f>IF(LQ396="1-0",INDEX(Scrape!$C:$C,MATCH('HT 1-0'!KP396,Scrape!$B:$B,0)),"")</f>
        <v>#REF!</v>
      </c>
      <c r="LF396" t="e">
        <f>IF(LQ396="1-0",INDEX(Scrape!$D:$D,MATCH('HT 1-0'!KP396,Scrape!$B:$B,0)),"")</f>
        <v>#REF!</v>
      </c>
      <c r="LG396" t="e">
        <f>IF(LQ396="1-0",INDEX(Scrape!$E:$E,MATCH('HT 1-0'!KP396,Scrape!$B:$B,0)),"")</f>
        <v>#REF!</v>
      </c>
      <c r="LH396" t="e">
        <f>IF(LQ396="1-0",INDEX(Scrape!$F:$F,MATCH('HT 1-0'!KP396,Scrape!$B:$B,0)),"")</f>
        <v>#REF!</v>
      </c>
      <c r="LI396" t="e">
        <f>IF(LQ396="1-0",INDEX(Scrape!$G:$G,MATCH('HT 1-0'!KP396,Scrape!$B:$B,0)),"")</f>
        <v>#REF!</v>
      </c>
      <c r="LJ396" t="e">
        <f>IF(LQ396="1-0",INDEX(Scrape!$H:$H,MATCH('HT 1-0'!KP396,Scrape!$B:$B,0)),"")</f>
        <v>#REF!</v>
      </c>
      <c r="LK396" t="e">
        <f>IF(LQ396="1-0",INDEX(Scrape!$I:$I,MATCH('HT 1-0'!KP396,Scrape!$B:$B,0)),"")</f>
        <v>#REF!</v>
      </c>
      <c r="LL396" t="e">
        <f>IF(LQ396="1-0",INDEX(Scrape!$J:$J,MATCH('HT 1-0'!KP396,Scrape!$B:$B,0)),"")</f>
        <v>#REF!</v>
      </c>
      <c r="LM396" t="e">
        <f>IF(LQ396="1-0",INDEX(Scrape!$K:$K,MATCH('HT 1-0'!KP396,Scrape!$B:$B,0)),"")</f>
        <v>#REF!</v>
      </c>
      <c r="LN396" t="e">
        <f>IF(LQ396="1-0",INDEX(Scrape!$L:$L,MATCH('HT 1-0'!KP396,Scrape!$B:$B,0)),"")</f>
        <v>#REF!</v>
      </c>
      <c r="LO396" t="e">
        <f>IF(LQ396="1-0",INDEX(Scrape!$M:$M,MATCH('HT 1-0'!KP396,Scrape!$B:$B,0)),"")</f>
        <v>#REF!</v>
      </c>
      <c r="LP396" t="e">
        <f>IF(LQ396="1-0",INDEX(Scrape!$N:$N,MATCH('HT 1-0'!KP396,Scrape!$B:$B,0)),"")</f>
        <v>#REF!</v>
      </c>
      <c r="LQ396" t="e">
        <f>INDEX(Scrape!$O:$O,MATCH('HT 1-0'!KP396,Scrape!$B:$B,0))</f>
        <v>#REF!</v>
      </c>
      <c r="LR396" t="e">
        <f t="shared" si="317"/>
        <v>#REF!</v>
      </c>
      <c r="LS396" t="e">
        <f t="shared" si="318"/>
        <v>#REF!</v>
      </c>
      <c r="LT396" s="23" t="e">
        <f>IF(INDEX(#REF!,MATCH(KQ396,#REF!,0))=INDEX(#REF!,MATCH(KQ396,#REF!,0)),INDEX(#REF!,MATCH(KQ396,#REF!,0)),"ERROR")</f>
        <v>#REF!</v>
      </c>
      <c r="LU396" s="24" t="e">
        <f t="shared" si="319"/>
        <v>#DIV/0!</v>
      </c>
      <c r="LV396" s="24" t="e">
        <f t="shared" si="320"/>
        <v>#DIV/0!</v>
      </c>
      <c r="LW396" s="24" t="e">
        <f t="shared" si="321"/>
        <v>#DIV/0!</v>
      </c>
      <c r="LX396" s="24" t="e">
        <f t="shared" si="322"/>
        <v>#DIV/0!</v>
      </c>
      <c r="LY396" s="25" t="e">
        <f t="shared" si="323"/>
        <v>#REF!</v>
      </c>
      <c r="LZ396" s="25" t="e">
        <f t="shared" si="324"/>
        <v>#REF!</v>
      </c>
      <c r="MA396" s="26" t="e">
        <f t="shared" si="325"/>
        <v>#REF!</v>
      </c>
      <c r="MB396" s="27" t="e">
        <f t="shared" si="326"/>
        <v>#REF!</v>
      </c>
      <c r="MC396" s="28" t="e">
        <f t="shared" si="327"/>
        <v>#REF!</v>
      </c>
      <c r="MD396" s="24" t="e">
        <f t="shared" si="328"/>
        <v>#REF!</v>
      </c>
      <c r="ME396" s="29" t="e">
        <f t="shared" si="329"/>
        <v>#REF!</v>
      </c>
      <c r="MF396" s="30" t="e">
        <f t="shared" si="330"/>
        <v>#REF!</v>
      </c>
      <c r="MG396" s="24" t="e">
        <f t="shared" si="331"/>
        <v>#REF!</v>
      </c>
      <c r="MH396" s="29" t="e">
        <f t="shared" si="332"/>
        <v>#REF!</v>
      </c>
      <c r="MI396" s="30" t="e">
        <f t="shared" si="333"/>
        <v>#REF!</v>
      </c>
      <c r="MJ396" t="str">
        <f t="shared" si="334"/>
        <v/>
      </c>
      <c r="MK396" t="str">
        <f t="shared" si="335"/>
        <v/>
      </c>
      <c r="ML396" t="str">
        <f t="shared" si="336"/>
        <v/>
      </c>
      <c r="MM396" t="str">
        <f t="shared" si="337"/>
        <v/>
      </c>
      <c r="MN396" t="str">
        <f t="shared" si="338"/>
        <v/>
      </c>
      <c r="MO396" t="str">
        <f t="shared" si="339"/>
        <v/>
      </c>
      <c r="MP396" s="5" t="e">
        <f>COUNTIFS(#REF!,LT396,#REF!,1,#REF!,"&gt;="&amp;MC396,#REF!,"&lt;="&amp;MB396,#REF!,"&lt;="&amp;ME396,#REF!,"&gt;="&amp;MF396,#REF!,"="&amp;KV396,#REF!,"="&amp;KX396)</f>
        <v>#REF!</v>
      </c>
      <c r="MQ396" s="5" t="e">
        <f>COUNTIFS(#REF!,LT396,#REF!,0,#REF!,"&gt;="&amp;MC396,#REF!,"&lt;="&amp;MB396,#REF!,"&lt;="&amp;ME396,#REF!,"&gt;="&amp;MF396,#REF!,"="&amp;KV396,#REF!,"="&amp;KX396)</f>
        <v>#REF!</v>
      </c>
      <c r="MR396" s="5" t="e">
        <f>COUNTIFS(#REF!,LT396,#REF!,1,#REF!,"&gt;="&amp;MC396,#REF!,"&lt;="&amp;MB396,#REF!,"&lt;="&amp;ME396,#REF!,"&gt;="&amp;MF396,#REF!,"="&amp;KW396,#REF!,"="&amp;KY396)</f>
        <v>#REF!</v>
      </c>
      <c r="MS396" s="5" t="e">
        <f>COUNTIFS(#REF!,LT396,#REF!,0,#REF!,"&gt;="&amp;MC396,#REF!,"&lt;="&amp;MB396,#REF!,"&lt;="&amp;ME396,#REF!,"&gt;="&amp;MF396,#REF!,"="&amp;KW396,#REF!,"="&amp;KY396)</f>
        <v>#REF!</v>
      </c>
      <c r="MT396" s="5" t="e">
        <f>COUNTIFS(#REF!,LT396,#REF!,1,#REF!,"&gt;="&amp;MI396,#REF!,"&lt;="&amp;MH396,#REF!,"&lt;="&amp;ME396,#REF!,"&gt;="&amp;MF396)</f>
        <v>#REF!</v>
      </c>
      <c r="MU396" s="5" t="e">
        <f>COUNTIFS(#REF!,LT396,#REF!,0,#REF!,"&gt;="&amp;MI396,#REF!,"&lt;="&amp;MH396,#REF!,"&lt;="&amp;ME396,#REF!,"&gt;="&amp;MF396)</f>
        <v>#REF!</v>
      </c>
      <c r="MV396" s="5" t="e">
        <f>COUNTIFS(#REF!,LT396,#REF!,1,#REF!,"&gt;="&amp;MI396,#REF!,"&lt;="&amp;MH396,#REF!,"="&amp;KZ396,#REF!,"="&amp;LA396,#REF!,"&lt;="&amp;ME396,#REF!,"&gt;="&amp;MF396)</f>
        <v>#REF!</v>
      </c>
      <c r="MW396" s="5" t="e">
        <f>COUNTIFS(#REF!,LT396,#REF!,0,#REF!,"&gt;="&amp;MI396,#REF!,"&lt;="&amp;MH396,#REF!,"="&amp;KZ396,#REF!,"="&amp;LA396,#REF!,"&lt;="&amp;ME396,#REF!,"&gt;="&amp;MF396)</f>
        <v>#REF!</v>
      </c>
      <c r="MX396" s="5" t="e">
        <f>COUNTIFS(#REF!,LT396,#REF!,1,#REF!,"&gt;="&amp;MC396,#REF!,"&lt;="&amp;MB396,#REF!,"&lt;="&amp;ME396,#REF!,"&gt;="&amp;MF396)</f>
        <v>#REF!</v>
      </c>
      <c r="MY396" s="5" t="e">
        <f>COUNTIFS(#REF!,LT396,#REF!,0,#REF!,"&gt;="&amp;MC396,#REF!,"&lt;="&amp;MB396,#REF!,"&lt;="&amp;ME396,#REF!,"&gt;="&amp;MF396)</f>
        <v>#REF!</v>
      </c>
      <c r="MZ396" s="5" t="e">
        <f>COUNTIFS(#REF!,LT396,#REF!,1,#REF!,"&lt;="&amp;ME396,#REF!,"&gt;="&amp;MF396,#REF!,"="&amp;KV396,#REF!,"="&amp;KX396)</f>
        <v>#REF!</v>
      </c>
      <c r="NA396" s="5" t="e">
        <f>COUNTIFS(#REF!,LT396,#REF!,0,#REF!,"&lt;="&amp;ME396,#REF!,"&gt;="&amp;MF396,#REF!,"="&amp;KV396,#REF!,"="&amp;KX396)</f>
        <v>#REF!</v>
      </c>
      <c r="NB396" s="5" t="e">
        <f>COUNTIFS(#REF!,LT396,#REF!,1,#REF!,"&lt;="&amp;ME396,#REF!,"&gt;="&amp;MF396,#REF!,"="&amp;KW396,#REF!,"="&amp;KY396)</f>
        <v>#REF!</v>
      </c>
      <c r="NC396" s="5" t="e">
        <f>COUNTIFS(#REF!,LT396,#REF!,0,#REF!,"&lt;="&amp;ME396,#REF!,"&gt;="&amp;MF396,#REF!,"="&amp;KW396,#REF!,"="&amp;KY396)</f>
        <v>#REF!</v>
      </c>
      <c r="ND396" s="5" t="e">
        <f t="shared" si="340"/>
        <v>#REF!</v>
      </c>
      <c r="NE396" s="5" t="e">
        <f t="shared" si="341"/>
        <v>#REF!</v>
      </c>
      <c r="NF396" s="5" t="e">
        <f t="shared" si="342"/>
        <v>#REF!</v>
      </c>
      <c r="NG396" s="6" t="e">
        <f t="shared" si="343"/>
        <v>#REF!</v>
      </c>
      <c r="NH396" s="7" t="e">
        <f t="shared" si="344"/>
        <v>#REF!</v>
      </c>
      <c r="NI396" s="5" t="e">
        <f t="shared" si="345"/>
        <v>#REF!</v>
      </c>
      <c r="NJ396" s="31" t="e">
        <f t="shared" si="346"/>
        <v>#REF!</v>
      </c>
      <c r="NK396" s="32" t="e">
        <f t="shared" si="347"/>
        <v>#REF!</v>
      </c>
      <c r="NL396" s="32" t="e">
        <f t="shared" si="348"/>
        <v>#REF!</v>
      </c>
      <c r="NM396" s="33" t="e">
        <f t="shared" si="349"/>
        <v>#REF!</v>
      </c>
      <c r="NN396" s="33" t="e">
        <f t="shared" si="350"/>
        <v>#REF!</v>
      </c>
      <c r="NO396" s="33" t="e">
        <f t="shared" si="351"/>
        <v>#REF!</v>
      </c>
      <c r="NP396" s="33" t="e">
        <f t="shared" si="352"/>
        <v>#REF!</v>
      </c>
      <c r="NQ396" s="31" t="e">
        <f t="shared" si="353"/>
        <v>#REF!</v>
      </c>
      <c r="NR396" s="32" t="e">
        <f t="shared" si="354"/>
        <v>#REF!</v>
      </c>
      <c r="NS396" s="32" t="e">
        <f t="shared" si="355"/>
        <v>#REF!</v>
      </c>
      <c r="NT396" s="33" t="e">
        <f t="shared" si="356"/>
        <v>#REF!</v>
      </c>
      <c r="NU396" s="33" t="e">
        <f t="shared" si="357"/>
        <v>#REF!</v>
      </c>
      <c r="NV396" s="33" t="e">
        <f t="shared" si="358"/>
        <v>#REF!</v>
      </c>
      <c r="NW396" s="33" t="e">
        <f t="shared" si="359"/>
        <v>#REF!</v>
      </c>
      <c r="NX396" t="e">
        <f t="shared" si="360"/>
        <v>#REF!</v>
      </c>
      <c r="NY396" t="e">
        <f t="shared" si="361"/>
        <v>#REF!</v>
      </c>
      <c r="NZ396" t="e">
        <f t="shared" si="362"/>
        <v>#REF!</v>
      </c>
      <c r="OA396" t="e">
        <f t="shared" si="363"/>
        <v>#REF!</v>
      </c>
      <c r="OB396" t="e">
        <f t="shared" si="364"/>
        <v>#REF!</v>
      </c>
      <c r="OC396" t="e">
        <f t="shared" si="365"/>
        <v>#REF!</v>
      </c>
    </row>
    <row r="397" spans="1:393" ht="16.5" customHeight="1" x14ac:dyDescent="0.3">
      <c r="A397" s="22"/>
      <c r="KN397" s="5" t="e">
        <f>IF(INDEX(#REF!,MATCH('HT 1-0'!D397,#REF!,0))=INDEX(#REF!,MATCH('HT 1-0'!D397,#REF!,0)),INDEX(#REF!,MATCH('HT 1-0'!D397,#REF!,0)),"ERROR")</f>
        <v>#REF!</v>
      </c>
      <c r="KO397" s="5" t="e">
        <f>IF(INDEX(#REF!,MATCH('HT 1-0'!E397,#REF!,0))=INDEX(#REF!,MATCH('HT 1-0'!E397,#REF!,0)),INDEX(#REF!,MATCH('HT 1-0'!E397,#REF!,0)),"ERROR")</f>
        <v>#REF!</v>
      </c>
      <c r="KP397" s="5" t="e">
        <f t="shared" si="305"/>
        <v>#REF!</v>
      </c>
      <c r="KQ397" t="str">
        <f t="shared" si="306"/>
        <v>_</v>
      </c>
      <c r="KR397" s="5" t="e">
        <f t="shared" si="307"/>
        <v>#DIV/0!</v>
      </c>
      <c r="KS397" s="5" t="e">
        <f t="shared" si="308"/>
        <v>#DIV/0!</v>
      </c>
      <c r="KT397" s="5" t="e">
        <f t="shared" si="309"/>
        <v>#DIV/0!</v>
      </c>
      <c r="KU397" s="5" t="e">
        <f t="shared" si="310"/>
        <v>#DIV/0!</v>
      </c>
      <c r="KV397" s="5" t="e">
        <f t="shared" si="311"/>
        <v>#DIV/0!</v>
      </c>
      <c r="KW397" s="5" t="e">
        <f t="shared" si="312"/>
        <v>#DIV/0!</v>
      </c>
      <c r="KX397" s="5" t="e">
        <f t="shared" si="313"/>
        <v>#DIV/0!</v>
      </c>
      <c r="KY397" s="5" t="e">
        <f t="shared" si="314"/>
        <v>#DIV/0!</v>
      </c>
      <c r="KZ397" s="5" t="e">
        <f t="shared" si="315"/>
        <v>#DIV/0!</v>
      </c>
      <c r="LA397" s="5" t="e">
        <f t="shared" si="316"/>
        <v>#DIV/0!</v>
      </c>
      <c r="LB397" t="e">
        <f>IF(LQ397="1-0",INDEX(Scrape!#REF!,MATCH('HT 1-0'!KP397,Scrape!$B:$B,0)),"")</f>
        <v>#REF!</v>
      </c>
      <c r="LC397" t="e">
        <f>IF(LQ397="1-0",INDEX(Scrape!$A:$A,MATCH('HT 1-0'!KP397,Scrape!$B:$B,0)),"")</f>
        <v>#REF!</v>
      </c>
      <c r="LD397" t="e">
        <f>IF(LQ397="1-0",INDEX(Scrape!$B:$B,MATCH('HT 1-0'!KP397,Scrape!$B:$B,0)),"")</f>
        <v>#REF!</v>
      </c>
      <c r="LE397" t="e">
        <f>IF(LQ397="1-0",INDEX(Scrape!$C:$C,MATCH('HT 1-0'!KP397,Scrape!$B:$B,0)),"")</f>
        <v>#REF!</v>
      </c>
      <c r="LF397" t="e">
        <f>IF(LQ397="1-0",INDEX(Scrape!$D:$D,MATCH('HT 1-0'!KP397,Scrape!$B:$B,0)),"")</f>
        <v>#REF!</v>
      </c>
      <c r="LG397" t="e">
        <f>IF(LQ397="1-0",INDEX(Scrape!$E:$E,MATCH('HT 1-0'!KP397,Scrape!$B:$B,0)),"")</f>
        <v>#REF!</v>
      </c>
      <c r="LH397" t="e">
        <f>IF(LQ397="1-0",INDEX(Scrape!$F:$F,MATCH('HT 1-0'!KP397,Scrape!$B:$B,0)),"")</f>
        <v>#REF!</v>
      </c>
      <c r="LI397" t="e">
        <f>IF(LQ397="1-0",INDEX(Scrape!$G:$G,MATCH('HT 1-0'!KP397,Scrape!$B:$B,0)),"")</f>
        <v>#REF!</v>
      </c>
      <c r="LJ397" t="e">
        <f>IF(LQ397="1-0",INDEX(Scrape!$H:$H,MATCH('HT 1-0'!KP397,Scrape!$B:$B,0)),"")</f>
        <v>#REF!</v>
      </c>
      <c r="LK397" t="e">
        <f>IF(LQ397="1-0",INDEX(Scrape!$I:$I,MATCH('HT 1-0'!KP397,Scrape!$B:$B,0)),"")</f>
        <v>#REF!</v>
      </c>
      <c r="LL397" t="e">
        <f>IF(LQ397="1-0",INDEX(Scrape!$J:$J,MATCH('HT 1-0'!KP397,Scrape!$B:$B,0)),"")</f>
        <v>#REF!</v>
      </c>
      <c r="LM397" t="e">
        <f>IF(LQ397="1-0",INDEX(Scrape!$K:$K,MATCH('HT 1-0'!KP397,Scrape!$B:$B,0)),"")</f>
        <v>#REF!</v>
      </c>
      <c r="LN397" t="e">
        <f>IF(LQ397="1-0",INDEX(Scrape!$L:$L,MATCH('HT 1-0'!KP397,Scrape!$B:$B,0)),"")</f>
        <v>#REF!</v>
      </c>
      <c r="LO397" t="e">
        <f>IF(LQ397="1-0",INDEX(Scrape!$M:$M,MATCH('HT 1-0'!KP397,Scrape!$B:$B,0)),"")</f>
        <v>#REF!</v>
      </c>
      <c r="LP397" t="e">
        <f>IF(LQ397="1-0",INDEX(Scrape!$N:$N,MATCH('HT 1-0'!KP397,Scrape!$B:$B,0)),"")</f>
        <v>#REF!</v>
      </c>
      <c r="LQ397" t="e">
        <f>INDEX(Scrape!$O:$O,MATCH('HT 1-0'!KP397,Scrape!$B:$B,0))</f>
        <v>#REF!</v>
      </c>
      <c r="LR397" t="e">
        <f t="shared" si="317"/>
        <v>#REF!</v>
      </c>
      <c r="LS397" t="e">
        <f t="shared" si="318"/>
        <v>#REF!</v>
      </c>
      <c r="LT397" s="23" t="e">
        <f>IF(INDEX(#REF!,MATCH(KQ397,#REF!,0))=INDEX(#REF!,MATCH(KQ397,#REF!,0)),INDEX(#REF!,MATCH(KQ397,#REF!,0)),"ERROR")</f>
        <v>#REF!</v>
      </c>
      <c r="LU397" s="24" t="e">
        <f t="shared" si="319"/>
        <v>#DIV/0!</v>
      </c>
      <c r="LV397" s="24" t="e">
        <f t="shared" si="320"/>
        <v>#DIV/0!</v>
      </c>
      <c r="LW397" s="24" t="e">
        <f t="shared" si="321"/>
        <v>#DIV/0!</v>
      </c>
      <c r="LX397" s="24" t="e">
        <f t="shared" si="322"/>
        <v>#DIV/0!</v>
      </c>
      <c r="LY397" s="25" t="e">
        <f t="shared" si="323"/>
        <v>#REF!</v>
      </c>
      <c r="LZ397" s="25" t="e">
        <f t="shared" si="324"/>
        <v>#REF!</v>
      </c>
      <c r="MA397" s="26" t="e">
        <f t="shared" si="325"/>
        <v>#REF!</v>
      </c>
      <c r="MB397" s="27" t="e">
        <f t="shared" si="326"/>
        <v>#REF!</v>
      </c>
      <c r="MC397" s="28" t="e">
        <f t="shared" si="327"/>
        <v>#REF!</v>
      </c>
      <c r="MD397" s="24" t="e">
        <f t="shared" si="328"/>
        <v>#REF!</v>
      </c>
      <c r="ME397" s="29" t="e">
        <f t="shared" si="329"/>
        <v>#REF!</v>
      </c>
      <c r="MF397" s="30" t="e">
        <f t="shared" si="330"/>
        <v>#REF!</v>
      </c>
      <c r="MG397" s="24" t="e">
        <f t="shared" si="331"/>
        <v>#REF!</v>
      </c>
      <c r="MH397" s="29" t="e">
        <f t="shared" si="332"/>
        <v>#REF!</v>
      </c>
      <c r="MI397" s="30" t="e">
        <f t="shared" si="333"/>
        <v>#REF!</v>
      </c>
      <c r="MJ397" t="str">
        <f t="shared" si="334"/>
        <v/>
      </c>
      <c r="MK397" t="str">
        <f t="shared" si="335"/>
        <v/>
      </c>
      <c r="ML397" t="str">
        <f t="shared" si="336"/>
        <v/>
      </c>
      <c r="MM397" t="str">
        <f t="shared" si="337"/>
        <v/>
      </c>
      <c r="MN397" t="str">
        <f t="shared" si="338"/>
        <v/>
      </c>
      <c r="MO397" t="str">
        <f t="shared" si="339"/>
        <v/>
      </c>
      <c r="MP397" s="5" t="e">
        <f>COUNTIFS(#REF!,LT397,#REF!,1,#REF!,"&gt;="&amp;MC397,#REF!,"&lt;="&amp;MB397,#REF!,"&lt;="&amp;ME397,#REF!,"&gt;="&amp;MF397,#REF!,"="&amp;KV397,#REF!,"="&amp;KX397)</f>
        <v>#REF!</v>
      </c>
      <c r="MQ397" s="5" t="e">
        <f>COUNTIFS(#REF!,LT397,#REF!,0,#REF!,"&gt;="&amp;MC397,#REF!,"&lt;="&amp;MB397,#REF!,"&lt;="&amp;ME397,#REF!,"&gt;="&amp;MF397,#REF!,"="&amp;KV397,#REF!,"="&amp;KX397)</f>
        <v>#REF!</v>
      </c>
      <c r="MR397" s="5" t="e">
        <f>COUNTIFS(#REF!,LT397,#REF!,1,#REF!,"&gt;="&amp;MC397,#REF!,"&lt;="&amp;MB397,#REF!,"&lt;="&amp;ME397,#REF!,"&gt;="&amp;MF397,#REF!,"="&amp;KW397,#REF!,"="&amp;KY397)</f>
        <v>#REF!</v>
      </c>
      <c r="MS397" s="5" t="e">
        <f>COUNTIFS(#REF!,LT397,#REF!,0,#REF!,"&gt;="&amp;MC397,#REF!,"&lt;="&amp;MB397,#REF!,"&lt;="&amp;ME397,#REF!,"&gt;="&amp;MF397,#REF!,"="&amp;KW397,#REF!,"="&amp;KY397)</f>
        <v>#REF!</v>
      </c>
      <c r="MT397" s="5" t="e">
        <f>COUNTIFS(#REF!,LT397,#REF!,1,#REF!,"&gt;="&amp;MI397,#REF!,"&lt;="&amp;MH397,#REF!,"&lt;="&amp;ME397,#REF!,"&gt;="&amp;MF397)</f>
        <v>#REF!</v>
      </c>
      <c r="MU397" s="5" t="e">
        <f>COUNTIFS(#REF!,LT397,#REF!,0,#REF!,"&gt;="&amp;MI397,#REF!,"&lt;="&amp;MH397,#REF!,"&lt;="&amp;ME397,#REF!,"&gt;="&amp;MF397)</f>
        <v>#REF!</v>
      </c>
      <c r="MV397" s="5" t="e">
        <f>COUNTIFS(#REF!,LT397,#REF!,1,#REF!,"&gt;="&amp;MI397,#REF!,"&lt;="&amp;MH397,#REF!,"="&amp;KZ397,#REF!,"="&amp;LA397,#REF!,"&lt;="&amp;ME397,#REF!,"&gt;="&amp;MF397)</f>
        <v>#REF!</v>
      </c>
      <c r="MW397" s="5" t="e">
        <f>COUNTIFS(#REF!,LT397,#REF!,0,#REF!,"&gt;="&amp;MI397,#REF!,"&lt;="&amp;MH397,#REF!,"="&amp;KZ397,#REF!,"="&amp;LA397,#REF!,"&lt;="&amp;ME397,#REF!,"&gt;="&amp;MF397)</f>
        <v>#REF!</v>
      </c>
      <c r="MX397" s="5" t="e">
        <f>COUNTIFS(#REF!,LT397,#REF!,1,#REF!,"&gt;="&amp;MC397,#REF!,"&lt;="&amp;MB397,#REF!,"&lt;="&amp;ME397,#REF!,"&gt;="&amp;MF397)</f>
        <v>#REF!</v>
      </c>
      <c r="MY397" s="5" t="e">
        <f>COUNTIFS(#REF!,LT397,#REF!,0,#REF!,"&gt;="&amp;MC397,#REF!,"&lt;="&amp;MB397,#REF!,"&lt;="&amp;ME397,#REF!,"&gt;="&amp;MF397)</f>
        <v>#REF!</v>
      </c>
      <c r="MZ397" s="5" t="e">
        <f>COUNTIFS(#REF!,LT397,#REF!,1,#REF!,"&lt;="&amp;ME397,#REF!,"&gt;="&amp;MF397,#REF!,"="&amp;KV397,#REF!,"="&amp;KX397)</f>
        <v>#REF!</v>
      </c>
      <c r="NA397" s="5" t="e">
        <f>COUNTIFS(#REF!,LT397,#REF!,0,#REF!,"&lt;="&amp;ME397,#REF!,"&gt;="&amp;MF397,#REF!,"="&amp;KV397,#REF!,"="&amp;KX397)</f>
        <v>#REF!</v>
      </c>
      <c r="NB397" s="5" t="e">
        <f>COUNTIFS(#REF!,LT397,#REF!,1,#REF!,"&lt;="&amp;ME397,#REF!,"&gt;="&amp;MF397,#REF!,"="&amp;KW397,#REF!,"="&amp;KY397)</f>
        <v>#REF!</v>
      </c>
      <c r="NC397" s="5" t="e">
        <f>COUNTIFS(#REF!,LT397,#REF!,0,#REF!,"&lt;="&amp;ME397,#REF!,"&gt;="&amp;MF397,#REF!,"="&amp;KW397,#REF!,"="&amp;KY397)</f>
        <v>#REF!</v>
      </c>
      <c r="ND397" s="5" t="e">
        <f t="shared" si="340"/>
        <v>#REF!</v>
      </c>
      <c r="NE397" s="5" t="e">
        <f t="shared" si="341"/>
        <v>#REF!</v>
      </c>
      <c r="NF397" s="5" t="e">
        <f t="shared" si="342"/>
        <v>#REF!</v>
      </c>
      <c r="NG397" s="6" t="e">
        <f t="shared" si="343"/>
        <v>#REF!</v>
      </c>
      <c r="NH397" s="7" t="e">
        <f t="shared" si="344"/>
        <v>#REF!</v>
      </c>
      <c r="NI397" s="5" t="e">
        <f t="shared" si="345"/>
        <v>#REF!</v>
      </c>
      <c r="NJ397" s="31" t="e">
        <f t="shared" si="346"/>
        <v>#REF!</v>
      </c>
      <c r="NK397" s="32" t="e">
        <f t="shared" si="347"/>
        <v>#REF!</v>
      </c>
      <c r="NL397" s="32" t="e">
        <f t="shared" si="348"/>
        <v>#REF!</v>
      </c>
      <c r="NM397" s="33" t="e">
        <f t="shared" si="349"/>
        <v>#REF!</v>
      </c>
      <c r="NN397" s="33" t="e">
        <f t="shared" si="350"/>
        <v>#REF!</v>
      </c>
      <c r="NO397" s="33" t="e">
        <f t="shared" si="351"/>
        <v>#REF!</v>
      </c>
      <c r="NP397" s="33" t="e">
        <f t="shared" si="352"/>
        <v>#REF!</v>
      </c>
      <c r="NQ397" s="31" t="e">
        <f t="shared" si="353"/>
        <v>#REF!</v>
      </c>
      <c r="NR397" s="32" t="e">
        <f t="shared" si="354"/>
        <v>#REF!</v>
      </c>
      <c r="NS397" s="32" t="e">
        <f t="shared" si="355"/>
        <v>#REF!</v>
      </c>
      <c r="NT397" s="33" t="e">
        <f t="shared" si="356"/>
        <v>#REF!</v>
      </c>
      <c r="NU397" s="33" t="e">
        <f t="shared" si="357"/>
        <v>#REF!</v>
      </c>
      <c r="NV397" s="33" t="e">
        <f t="shared" si="358"/>
        <v>#REF!</v>
      </c>
      <c r="NW397" s="33" t="e">
        <f t="shared" si="359"/>
        <v>#REF!</v>
      </c>
      <c r="NX397" t="e">
        <f t="shared" si="360"/>
        <v>#REF!</v>
      </c>
      <c r="NY397" t="e">
        <f t="shared" si="361"/>
        <v>#REF!</v>
      </c>
      <c r="NZ397" t="e">
        <f t="shared" si="362"/>
        <v>#REF!</v>
      </c>
      <c r="OA397" t="e">
        <f t="shared" si="363"/>
        <v>#REF!</v>
      </c>
      <c r="OB397" t="e">
        <f t="shared" si="364"/>
        <v>#REF!</v>
      </c>
      <c r="OC397" t="e">
        <f t="shared" si="365"/>
        <v>#REF!</v>
      </c>
    </row>
    <row r="398" spans="1:393" ht="16.5" customHeight="1" x14ac:dyDescent="0.3">
      <c r="A398" s="22"/>
      <c r="KN398" s="5" t="e">
        <f>IF(INDEX(#REF!,MATCH('HT 1-0'!D398,#REF!,0))=INDEX(#REF!,MATCH('HT 1-0'!D398,#REF!,0)),INDEX(#REF!,MATCH('HT 1-0'!D398,#REF!,0)),"ERROR")</f>
        <v>#REF!</v>
      </c>
      <c r="KO398" s="5" t="e">
        <f>IF(INDEX(#REF!,MATCH('HT 1-0'!E398,#REF!,0))=INDEX(#REF!,MATCH('HT 1-0'!E398,#REF!,0)),INDEX(#REF!,MATCH('HT 1-0'!E398,#REF!,0)),"ERROR")</f>
        <v>#REF!</v>
      </c>
      <c r="KP398" s="5" t="e">
        <f t="shared" si="305"/>
        <v>#REF!</v>
      </c>
      <c r="KQ398" t="str">
        <f t="shared" si="306"/>
        <v>_</v>
      </c>
      <c r="KR398" s="5" t="e">
        <f t="shared" si="307"/>
        <v>#DIV/0!</v>
      </c>
      <c r="KS398" s="5" t="e">
        <f t="shared" si="308"/>
        <v>#DIV/0!</v>
      </c>
      <c r="KT398" s="5" t="e">
        <f t="shared" si="309"/>
        <v>#DIV/0!</v>
      </c>
      <c r="KU398" s="5" t="e">
        <f t="shared" si="310"/>
        <v>#DIV/0!</v>
      </c>
      <c r="KV398" s="5" t="e">
        <f t="shared" si="311"/>
        <v>#DIV/0!</v>
      </c>
      <c r="KW398" s="5" t="e">
        <f t="shared" si="312"/>
        <v>#DIV/0!</v>
      </c>
      <c r="KX398" s="5" t="e">
        <f t="shared" si="313"/>
        <v>#DIV/0!</v>
      </c>
      <c r="KY398" s="5" t="e">
        <f t="shared" si="314"/>
        <v>#DIV/0!</v>
      </c>
      <c r="KZ398" s="5" t="e">
        <f t="shared" si="315"/>
        <v>#DIV/0!</v>
      </c>
      <c r="LA398" s="5" t="e">
        <f t="shared" si="316"/>
        <v>#DIV/0!</v>
      </c>
      <c r="LB398" t="e">
        <f>IF(LQ398="1-0",INDEX(Scrape!#REF!,MATCH('HT 1-0'!KP398,Scrape!$B:$B,0)),"")</f>
        <v>#REF!</v>
      </c>
      <c r="LC398" t="e">
        <f>IF(LQ398="1-0",INDEX(Scrape!$A:$A,MATCH('HT 1-0'!KP398,Scrape!$B:$B,0)),"")</f>
        <v>#REF!</v>
      </c>
      <c r="LD398" t="e">
        <f>IF(LQ398="1-0",INDEX(Scrape!$B:$B,MATCH('HT 1-0'!KP398,Scrape!$B:$B,0)),"")</f>
        <v>#REF!</v>
      </c>
      <c r="LE398" t="e">
        <f>IF(LQ398="1-0",INDEX(Scrape!$C:$C,MATCH('HT 1-0'!KP398,Scrape!$B:$B,0)),"")</f>
        <v>#REF!</v>
      </c>
      <c r="LF398" t="e">
        <f>IF(LQ398="1-0",INDEX(Scrape!$D:$D,MATCH('HT 1-0'!KP398,Scrape!$B:$B,0)),"")</f>
        <v>#REF!</v>
      </c>
      <c r="LG398" t="e">
        <f>IF(LQ398="1-0",INDEX(Scrape!$E:$E,MATCH('HT 1-0'!KP398,Scrape!$B:$B,0)),"")</f>
        <v>#REF!</v>
      </c>
      <c r="LH398" t="e">
        <f>IF(LQ398="1-0",INDEX(Scrape!$F:$F,MATCH('HT 1-0'!KP398,Scrape!$B:$B,0)),"")</f>
        <v>#REF!</v>
      </c>
      <c r="LI398" t="e">
        <f>IF(LQ398="1-0",INDEX(Scrape!$G:$G,MATCH('HT 1-0'!KP398,Scrape!$B:$B,0)),"")</f>
        <v>#REF!</v>
      </c>
      <c r="LJ398" t="e">
        <f>IF(LQ398="1-0",INDEX(Scrape!$H:$H,MATCH('HT 1-0'!KP398,Scrape!$B:$B,0)),"")</f>
        <v>#REF!</v>
      </c>
      <c r="LK398" t="e">
        <f>IF(LQ398="1-0",INDEX(Scrape!$I:$I,MATCH('HT 1-0'!KP398,Scrape!$B:$B,0)),"")</f>
        <v>#REF!</v>
      </c>
      <c r="LL398" t="e">
        <f>IF(LQ398="1-0",INDEX(Scrape!$J:$J,MATCH('HT 1-0'!KP398,Scrape!$B:$B,0)),"")</f>
        <v>#REF!</v>
      </c>
      <c r="LM398" t="e">
        <f>IF(LQ398="1-0",INDEX(Scrape!$K:$K,MATCH('HT 1-0'!KP398,Scrape!$B:$B,0)),"")</f>
        <v>#REF!</v>
      </c>
      <c r="LN398" t="e">
        <f>IF(LQ398="1-0",INDEX(Scrape!$L:$L,MATCH('HT 1-0'!KP398,Scrape!$B:$B,0)),"")</f>
        <v>#REF!</v>
      </c>
      <c r="LO398" t="e">
        <f>IF(LQ398="1-0",INDEX(Scrape!$M:$M,MATCH('HT 1-0'!KP398,Scrape!$B:$B,0)),"")</f>
        <v>#REF!</v>
      </c>
      <c r="LP398" t="e">
        <f>IF(LQ398="1-0",INDEX(Scrape!$N:$N,MATCH('HT 1-0'!KP398,Scrape!$B:$B,0)),"")</f>
        <v>#REF!</v>
      </c>
      <c r="LQ398" t="e">
        <f>INDEX(Scrape!$O:$O,MATCH('HT 1-0'!KP398,Scrape!$B:$B,0))</f>
        <v>#REF!</v>
      </c>
      <c r="LR398" t="e">
        <f t="shared" si="317"/>
        <v>#REF!</v>
      </c>
      <c r="LS398" t="e">
        <f t="shared" si="318"/>
        <v>#REF!</v>
      </c>
      <c r="LT398" s="23" t="e">
        <f>IF(INDEX(#REF!,MATCH(KQ398,#REF!,0))=INDEX(#REF!,MATCH(KQ398,#REF!,0)),INDEX(#REF!,MATCH(KQ398,#REF!,0)),"ERROR")</f>
        <v>#REF!</v>
      </c>
      <c r="LU398" s="24" t="e">
        <f t="shared" si="319"/>
        <v>#DIV/0!</v>
      </c>
      <c r="LV398" s="24" t="e">
        <f t="shared" si="320"/>
        <v>#DIV/0!</v>
      </c>
      <c r="LW398" s="24" t="e">
        <f t="shared" si="321"/>
        <v>#DIV/0!</v>
      </c>
      <c r="LX398" s="24" t="e">
        <f t="shared" si="322"/>
        <v>#DIV/0!</v>
      </c>
      <c r="LY398" s="25" t="e">
        <f t="shared" si="323"/>
        <v>#REF!</v>
      </c>
      <c r="LZ398" s="25" t="e">
        <f t="shared" si="324"/>
        <v>#REF!</v>
      </c>
      <c r="MA398" s="26" t="e">
        <f t="shared" si="325"/>
        <v>#REF!</v>
      </c>
      <c r="MB398" s="27" t="e">
        <f t="shared" si="326"/>
        <v>#REF!</v>
      </c>
      <c r="MC398" s="28" t="e">
        <f t="shared" si="327"/>
        <v>#REF!</v>
      </c>
      <c r="MD398" s="24" t="e">
        <f t="shared" si="328"/>
        <v>#REF!</v>
      </c>
      <c r="ME398" s="29" t="e">
        <f t="shared" si="329"/>
        <v>#REF!</v>
      </c>
      <c r="MF398" s="30" t="e">
        <f t="shared" si="330"/>
        <v>#REF!</v>
      </c>
      <c r="MG398" s="24" t="e">
        <f t="shared" si="331"/>
        <v>#REF!</v>
      </c>
      <c r="MH398" s="29" t="e">
        <f t="shared" si="332"/>
        <v>#REF!</v>
      </c>
      <c r="MI398" s="30" t="e">
        <f t="shared" si="333"/>
        <v>#REF!</v>
      </c>
      <c r="MJ398" t="str">
        <f t="shared" si="334"/>
        <v/>
      </c>
      <c r="MK398" t="str">
        <f t="shared" si="335"/>
        <v/>
      </c>
      <c r="ML398" t="str">
        <f t="shared" si="336"/>
        <v/>
      </c>
      <c r="MM398" t="str">
        <f t="shared" si="337"/>
        <v/>
      </c>
      <c r="MN398" t="str">
        <f t="shared" si="338"/>
        <v/>
      </c>
      <c r="MO398" t="str">
        <f t="shared" si="339"/>
        <v/>
      </c>
      <c r="MP398" s="5" t="e">
        <f>COUNTIFS(#REF!,LT398,#REF!,1,#REF!,"&gt;="&amp;MC398,#REF!,"&lt;="&amp;MB398,#REF!,"&lt;="&amp;ME398,#REF!,"&gt;="&amp;MF398,#REF!,"="&amp;KV398,#REF!,"="&amp;KX398)</f>
        <v>#REF!</v>
      </c>
      <c r="MQ398" s="5" t="e">
        <f>COUNTIFS(#REF!,LT398,#REF!,0,#REF!,"&gt;="&amp;MC398,#REF!,"&lt;="&amp;MB398,#REF!,"&lt;="&amp;ME398,#REF!,"&gt;="&amp;MF398,#REF!,"="&amp;KV398,#REF!,"="&amp;KX398)</f>
        <v>#REF!</v>
      </c>
      <c r="MR398" s="5" t="e">
        <f>COUNTIFS(#REF!,LT398,#REF!,1,#REF!,"&gt;="&amp;MC398,#REF!,"&lt;="&amp;MB398,#REF!,"&lt;="&amp;ME398,#REF!,"&gt;="&amp;MF398,#REF!,"="&amp;KW398,#REF!,"="&amp;KY398)</f>
        <v>#REF!</v>
      </c>
      <c r="MS398" s="5" t="e">
        <f>COUNTIFS(#REF!,LT398,#REF!,0,#REF!,"&gt;="&amp;MC398,#REF!,"&lt;="&amp;MB398,#REF!,"&lt;="&amp;ME398,#REF!,"&gt;="&amp;MF398,#REF!,"="&amp;KW398,#REF!,"="&amp;KY398)</f>
        <v>#REF!</v>
      </c>
      <c r="MT398" s="5" t="e">
        <f>COUNTIFS(#REF!,LT398,#REF!,1,#REF!,"&gt;="&amp;MI398,#REF!,"&lt;="&amp;MH398,#REF!,"&lt;="&amp;ME398,#REF!,"&gt;="&amp;MF398)</f>
        <v>#REF!</v>
      </c>
      <c r="MU398" s="5" t="e">
        <f>COUNTIFS(#REF!,LT398,#REF!,0,#REF!,"&gt;="&amp;MI398,#REF!,"&lt;="&amp;MH398,#REF!,"&lt;="&amp;ME398,#REF!,"&gt;="&amp;MF398)</f>
        <v>#REF!</v>
      </c>
      <c r="MV398" s="5" t="e">
        <f>COUNTIFS(#REF!,LT398,#REF!,1,#REF!,"&gt;="&amp;MI398,#REF!,"&lt;="&amp;MH398,#REF!,"="&amp;KZ398,#REF!,"="&amp;LA398,#REF!,"&lt;="&amp;ME398,#REF!,"&gt;="&amp;MF398)</f>
        <v>#REF!</v>
      </c>
      <c r="MW398" s="5" t="e">
        <f>COUNTIFS(#REF!,LT398,#REF!,0,#REF!,"&gt;="&amp;MI398,#REF!,"&lt;="&amp;MH398,#REF!,"="&amp;KZ398,#REF!,"="&amp;LA398,#REF!,"&lt;="&amp;ME398,#REF!,"&gt;="&amp;MF398)</f>
        <v>#REF!</v>
      </c>
      <c r="MX398" s="5" t="e">
        <f>COUNTIFS(#REF!,LT398,#REF!,1,#REF!,"&gt;="&amp;MC398,#REF!,"&lt;="&amp;MB398,#REF!,"&lt;="&amp;ME398,#REF!,"&gt;="&amp;MF398)</f>
        <v>#REF!</v>
      </c>
      <c r="MY398" s="5" t="e">
        <f>COUNTIFS(#REF!,LT398,#REF!,0,#REF!,"&gt;="&amp;MC398,#REF!,"&lt;="&amp;MB398,#REF!,"&lt;="&amp;ME398,#REF!,"&gt;="&amp;MF398)</f>
        <v>#REF!</v>
      </c>
      <c r="MZ398" s="5" t="e">
        <f>COUNTIFS(#REF!,LT398,#REF!,1,#REF!,"&lt;="&amp;ME398,#REF!,"&gt;="&amp;MF398,#REF!,"="&amp;KV398,#REF!,"="&amp;KX398)</f>
        <v>#REF!</v>
      </c>
      <c r="NA398" s="5" t="e">
        <f>COUNTIFS(#REF!,LT398,#REF!,0,#REF!,"&lt;="&amp;ME398,#REF!,"&gt;="&amp;MF398,#REF!,"="&amp;KV398,#REF!,"="&amp;KX398)</f>
        <v>#REF!</v>
      </c>
      <c r="NB398" s="5" t="e">
        <f>COUNTIFS(#REF!,LT398,#REF!,1,#REF!,"&lt;="&amp;ME398,#REF!,"&gt;="&amp;MF398,#REF!,"="&amp;KW398,#REF!,"="&amp;KY398)</f>
        <v>#REF!</v>
      </c>
      <c r="NC398" s="5" t="e">
        <f>COUNTIFS(#REF!,LT398,#REF!,0,#REF!,"&lt;="&amp;ME398,#REF!,"&gt;="&amp;MF398,#REF!,"="&amp;KW398,#REF!,"="&amp;KY398)</f>
        <v>#REF!</v>
      </c>
      <c r="ND398" s="5" t="e">
        <f t="shared" si="340"/>
        <v>#REF!</v>
      </c>
      <c r="NE398" s="5" t="e">
        <f t="shared" si="341"/>
        <v>#REF!</v>
      </c>
      <c r="NF398" s="5" t="e">
        <f t="shared" si="342"/>
        <v>#REF!</v>
      </c>
      <c r="NG398" s="6" t="e">
        <f t="shared" si="343"/>
        <v>#REF!</v>
      </c>
      <c r="NH398" s="7" t="e">
        <f t="shared" si="344"/>
        <v>#REF!</v>
      </c>
      <c r="NI398" s="5" t="e">
        <f t="shared" si="345"/>
        <v>#REF!</v>
      </c>
      <c r="NJ398" s="31" t="e">
        <f t="shared" si="346"/>
        <v>#REF!</v>
      </c>
      <c r="NK398" s="32" t="e">
        <f t="shared" si="347"/>
        <v>#REF!</v>
      </c>
      <c r="NL398" s="32" t="e">
        <f t="shared" si="348"/>
        <v>#REF!</v>
      </c>
      <c r="NM398" s="33" t="e">
        <f t="shared" si="349"/>
        <v>#REF!</v>
      </c>
      <c r="NN398" s="33" t="e">
        <f t="shared" si="350"/>
        <v>#REF!</v>
      </c>
      <c r="NO398" s="33" t="e">
        <f t="shared" si="351"/>
        <v>#REF!</v>
      </c>
      <c r="NP398" s="33" t="e">
        <f t="shared" si="352"/>
        <v>#REF!</v>
      </c>
      <c r="NQ398" s="31" t="e">
        <f t="shared" si="353"/>
        <v>#REF!</v>
      </c>
      <c r="NR398" s="32" t="e">
        <f t="shared" si="354"/>
        <v>#REF!</v>
      </c>
      <c r="NS398" s="32" t="e">
        <f t="shared" si="355"/>
        <v>#REF!</v>
      </c>
      <c r="NT398" s="33" t="e">
        <f t="shared" si="356"/>
        <v>#REF!</v>
      </c>
      <c r="NU398" s="33" t="e">
        <f t="shared" si="357"/>
        <v>#REF!</v>
      </c>
      <c r="NV398" s="33" t="e">
        <f t="shared" si="358"/>
        <v>#REF!</v>
      </c>
      <c r="NW398" s="33" t="e">
        <f t="shared" si="359"/>
        <v>#REF!</v>
      </c>
      <c r="NX398" t="e">
        <f t="shared" si="360"/>
        <v>#REF!</v>
      </c>
      <c r="NY398" t="e">
        <f t="shared" si="361"/>
        <v>#REF!</v>
      </c>
      <c r="NZ398" t="e">
        <f t="shared" si="362"/>
        <v>#REF!</v>
      </c>
      <c r="OA398" t="e">
        <f t="shared" si="363"/>
        <v>#REF!</v>
      </c>
      <c r="OB398" t="e">
        <f t="shared" si="364"/>
        <v>#REF!</v>
      </c>
      <c r="OC398" t="e">
        <f t="shared" si="365"/>
        <v>#REF!</v>
      </c>
    </row>
    <row r="399" spans="1:393" ht="16.5" customHeight="1" x14ac:dyDescent="0.3">
      <c r="A399" s="22"/>
      <c r="KN399" s="5" t="e">
        <f>IF(INDEX(#REF!,MATCH('HT 1-0'!D399,#REF!,0))=INDEX(#REF!,MATCH('HT 1-0'!D399,#REF!,0)),INDEX(#REF!,MATCH('HT 1-0'!D399,#REF!,0)),"ERROR")</f>
        <v>#REF!</v>
      </c>
      <c r="KO399" s="5" t="e">
        <f>IF(INDEX(#REF!,MATCH('HT 1-0'!E399,#REF!,0))=INDEX(#REF!,MATCH('HT 1-0'!E399,#REF!,0)),INDEX(#REF!,MATCH('HT 1-0'!E399,#REF!,0)),"ERROR")</f>
        <v>#REF!</v>
      </c>
      <c r="KP399" s="5" t="e">
        <f t="shared" si="305"/>
        <v>#REF!</v>
      </c>
      <c r="KQ399" t="str">
        <f t="shared" si="306"/>
        <v>_</v>
      </c>
      <c r="KR399" s="5" t="e">
        <f t="shared" si="307"/>
        <v>#DIV/0!</v>
      </c>
      <c r="KS399" s="5" t="e">
        <f t="shared" si="308"/>
        <v>#DIV/0!</v>
      </c>
      <c r="KT399" s="5" t="e">
        <f t="shared" si="309"/>
        <v>#DIV/0!</v>
      </c>
      <c r="KU399" s="5" t="e">
        <f t="shared" si="310"/>
        <v>#DIV/0!</v>
      </c>
      <c r="KV399" s="5" t="e">
        <f t="shared" si="311"/>
        <v>#DIV/0!</v>
      </c>
      <c r="KW399" s="5" t="e">
        <f t="shared" si="312"/>
        <v>#DIV/0!</v>
      </c>
      <c r="KX399" s="5" t="e">
        <f t="shared" si="313"/>
        <v>#DIV/0!</v>
      </c>
      <c r="KY399" s="5" t="e">
        <f t="shared" si="314"/>
        <v>#DIV/0!</v>
      </c>
      <c r="KZ399" s="5" t="e">
        <f t="shared" si="315"/>
        <v>#DIV/0!</v>
      </c>
      <c r="LA399" s="5" t="e">
        <f t="shared" si="316"/>
        <v>#DIV/0!</v>
      </c>
      <c r="LB399" t="e">
        <f>IF(LQ399="1-0",INDEX(Scrape!#REF!,MATCH('HT 1-0'!KP399,Scrape!$B:$B,0)),"")</f>
        <v>#REF!</v>
      </c>
      <c r="LC399" t="e">
        <f>IF(LQ399="1-0",INDEX(Scrape!$A:$A,MATCH('HT 1-0'!KP399,Scrape!$B:$B,0)),"")</f>
        <v>#REF!</v>
      </c>
      <c r="LD399" t="e">
        <f>IF(LQ399="1-0",INDEX(Scrape!$B:$B,MATCH('HT 1-0'!KP399,Scrape!$B:$B,0)),"")</f>
        <v>#REF!</v>
      </c>
      <c r="LE399" t="e">
        <f>IF(LQ399="1-0",INDEX(Scrape!$C:$C,MATCH('HT 1-0'!KP399,Scrape!$B:$B,0)),"")</f>
        <v>#REF!</v>
      </c>
      <c r="LF399" t="e">
        <f>IF(LQ399="1-0",INDEX(Scrape!$D:$D,MATCH('HT 1-0'!KP399,Scrape!$B:$B,0)),"")</f>
        <v>#REF!</v>
      </c>
      <c r="LG399" t="e">
        <f>IF(LQ399="1-0",INDEX(Scrape!$E:$E,MATCH('HT 1-0'!KP399,Scrape!$B:$B,0)),"")</f>
        <v>#REF!</v>
      </c>
      <c r="LH399" t="e">
        <f>IF(LQ399="1-0",INDEX(Scrape!$F:$F,MATCH('HT 1-0'!KP399,Scrape!$B:$B,0)),"")</f>
        <v>#REF!</v>
      </c>
      <c r="LI399" t="e">
        <f>IF(LQ399="1-0",INDEX(Scrape!$G:$G,MATCH('HT 1-0'!KP399,Scrape!$B:$B,0)),"")</f>
        <v>#REF!</v>
      </c>
      <c r="LJ399" t="e">
        <f>IF(LQ399="1-0",INDEX(Scrape!$H:$H,MATCH('HT 1-0'!KP399,Scrape!$B:$B,0)),"")</f>
        <v>#REF!</v>
      </c>
      <c r="LK399" t="e">
        <f>IF(LQ399="1-0",INDEX(Scrape!$I:$I,MATCH('HT 1-0'!KP399,Scrape!$B:$B,0)),"")</f>
        <v>#REF!</v>
      </c>
      <c r="LL399" t="e">
        <f>IF(LQ399="1-0",INDEX(Scrape!$J:$J,MATCH('HT 1-0'!KP399,Scrape!$B:$B,0)),"")</f>
        <v>#REF!</v>
      </c>
      <c r="LM399" t="e">
        <f>IF(LQ399="1-0",INDEX(Scrape!$K:$K,MATCH('HT 1-0'!KP399,Scrape!$B:$B,0)),"")</f>
        <v>#REF!</v>
      </c>
      <c r="LN399" t="e">
        <f>IF(LQ399="1-0",INDEX(Scrape!$L:$L,MATCH('HT 1-0'!KP399,Scrape!$B:$B,0)),"")</f>
        <v>#REF!</v>
      </c>
      <c r="LO399" t="e">
        <f>IF(LQ399="1-0",INDEX(Scrape!$M:$M,MATCH('HT 1-0'!KP399,Scrape!$B:$B,0)),"")</f>
        <v>#REF!</v>
      </c>
      <c r="LP399" t="e">
        <f>IF(LQ399="1-0",INDEX(Scrape!$N:$N,MATCH('HT 1-0'!KP399,Scrape!$B:$B,0)),"")</f>
        <v>#REF!</v>
      </c>
      <c r="LQ399" t="e">
        <f>INDEX(Scrape!$O:$O,MATCH('HT 1-0'!KP399,Scrape!$B:$B,0))</f>
        <v>#REF!</v>
      </c>
      <c r="LR399" t="e">
        <f t="shared" si="317"/>
        <v>#REF!</v>
      </c>
      <c r="LS399" t="e">
        <f t="shared" si="318"/>
        <v>#REF!</v>
      </c>
      <c r="LT399" s="23" t="e">
        <f>IF(INDEX(#REF!,MATCH(KQ399,#REF!,0))=INDEX(#REF!,MATCH(KQ399,#REF!,0)),INDEX(#REF!,MATCH(KQ399,#REF!,0)),"ERROR")</f>
        <v>#REF!</v>
      </c>
      <c r="LU399" s="24" t="e">
        <f t="shared" si="319"/>
        <v>#DIV/0!</v>
      </c>
      <c r="LV399" s="24" t="e">
        <f t="shared" si="320"/>
        <v>#DIV/0!</v>
      </c>
      <c r="LW399" s="24" t="e">
        <f t="shared" si="321"/>
        <v>#DIV/0!</v>
      </c>
      <c r="LX399" s="24" t="e">
        <f t="shared" si="322"/>
        <v>#DIV/0!</v>
      </c>
      <c r="LY399" s="25" t="e">
        <f t="shared" si="323"/>
        <v>#REF!</v>
      </c>
      <c r="LZ399" s="25" t="e">
        <f t="shared" si="324"/>
        <v>#REF!</v>
      </c>
      <c r="MA399" s="26" t="e">
        <f t="shared" si="325"/>
        <v>#REF!</v>
      </c>
      <c r="MB399" s="27" t="e">
        <f t="shared" si="326"/>
        <v>#REF!</v>
      </c>
      <c r="MC399" s="28" t="e">
        <f t="shared" si="327"/>
        <v>#REF!</v>
      </c>
      <c r="MD399" s="24" t="e">
        <f t="shared" si="328"/>
        <v>#REF!</v>
      </c>
      <c r="ME399" s="29" t="e">
        <f t="shared" si="329"/>
        <v>#REF!</v>
      </c>
      <c r="MF399" s="30" t="e">
        <f t="shared" si="330"/>
        <v>#REF!</v>
      </c>
      <c r="MG399" s="24" t="e">
        <f t="shared" si="331"/>
        <v>#REF!</v>
      </c>
      <c r="MH399" s="29" t="e">
        <f t="shared" si="332"/>
        <v>#REF!</v>
      </c>
      <c r="MI399" s="30" t="e">
        <f t="shared" si="333"/>
        <v>#REF!</v>
      </c>
      <c r="MJ399" t="str">
        <f t="shared" si="334"/>
        <v/>
      </c>
      <c r="MK399" t="str">
        <f t="shared" si="335"/>
        <v/>
      </c>
      <c r="ML399" t="str">
        <f t="shared" si="336"/>
        <v/>
      </c>
      <c r="MM399" t="str">
        <f t="shared" si="337"/>
        <v/>
      </c>
      <c r="MN399" t="str">
        <f t="shared" si="338"/>
        <v/>
      </c>
      <c r="MO399" t="str">
        <f t="shared" si="339"/>
        <v/>
      </c>
      <c r="MP399" s="5" t="e">
        <f>COUNTIFS(#REF!,LT399,#REF!,1,#REF!,"&gt;="&amp;MC399,#REF!,"&lt;="&amp;MB399,#REF!,"&lt;="&amp;ME399,#REF!,"&gt;="&amp;MF399,#REF!,"="&amp;KV399,#REF!,"="&amp;KX399)</f>
        <v>#REF!</v>
      </c>
      <c r="MQ399" s="5" t="e">
        <f>COUNTIFS(#REF!,LT399,#REF!,0,#REF!,"&gt;="&amp;MC399,#REF!,"&lt;="&amp;MB399,#REF!,"&lt;="&amp;ME399,#REF!,"&gt;="&amp;MF399,#REF!,"="&amp;KV399,#REF!,"="&amp;KX399)</f>
        <v>#REF!</v>
      </c>
      <c r="MR399" s="5" t="e">
        <f>COUNTIFS(#REF!,LT399,#REF!,1,#REF!,"&gt;="&amp;MC399,#REF!,"&lt;="&amp;MB399,#REF!,"&lt;="&amp;ME399,#REF!,"&gt;="&amp;MF399,#REF!,"="&amp;KW399,#REF!,"="&amp;KY399)</f>
        <v>#REF!</v>
      </c>
      <c r="MS399" s="5" t="e">
        <f>COUNTIFS(#REF!,LT399,#REF!,0,#REF!,"&gt;="&amp;MC399,#REF!,"&lt;="&amp;MB399,#REF!,"&lt;="&amp;ME399,#REF!,"&gt;="&amp;MF399,#REF!,"="&amp;KW399,#REF!,"="&amp;KY399)</f>
        <v>#REF!</v>
      </c>
      <c r="MT399" s="5" t="e">
        <f>COUNTIFS(#REF!,LT399,#REF!,1,#REF!,"&gt;="&amp;MI399,#REF!,"&lt;="&amp;MH399,#REF!,"&lt;="&amp;ME399,#REF!,"&gt;="&amp;MF399)</f>
        <v>#REF!</v>
      </c>
      <c r="MU399" s="5" t="e">
        <f>COUNTIFS(#REF!,LT399,#REF!,0,#REF!,"&gt;="&amp;MI399,#REF!,"&lt;="&amp;MH399,#REF!,"&lt;="&amp;ME399,#REF!,"&gt;="&amp;MF399)</f>
        <v>#REF!</v>
      </c>
      <c r="MV399" s="5" t="e">
        <f>COUNTIFS(#REF!,LT399,#REF!,1,#REF!,"&gt;="&amp;MI399,#REF!,"&lt;="&amp;MH399,#REF!,"="&amp;KZ399,#REF!,"="&amp;LA399,#REF!,"&lt;="&amp;ME399,#REF!,"&gt;="&amp;MF399)</f>
        <v>#REF!</v>
      </c>
      <c r="MW399" s="5" t="e">
        <f>COUNTIFS(#REF!,LT399,#REF!,0,#REF!,"&gt;="&amp;MI399,#REF!,"&lt;="&amp;MH399,#REF!,"="&amp;KZ399,#REF!,"="&amp;LA399,#REF!,"&lt;="&amp;ME399,#REF!,"&gt;="&amp;MF399)</f>
        <v>#REF!</v>
      </c>
      <c r="MX399" s="5" t="e">
        <f>COUNTIFS(#REF!,LT399,#REF!,1,#REF!,"&gt;="&amp;MC399,#REF!,"&lt;="&amp;MB399,#REF!,"&lt;="&amp;ME399,#REF!,"&gt;="&amp;MF399)</f>
        <v>#REF!</v>
      </c>
      <c r="MY399" s="5" t="e">
        <f>COUNTIFS(#REF!,LT399,#REF!,0,#REF!,"&gt;="&amp;MC399,#REF!,"&lt;="&amp;MB399,#REF!,"&lt;="&amp;ME399,#REF!,"&gt;="&amp;MF399)</f>
        <v>#REF!</v>
      </c>
      <c r="MZ399" s="5" t="e">
        <f>COUNTIFS(#REF!,LT399,#REF!,1,#REF!,"&lt;="&amp;ME399,#REF!,"&gt;="&amp;MF399,#REF!,"="&amp;KV399,#REF!,"="&amp;KX399)</f>
        <v>#REF!</v>
      </c>
      <c r="NA399" s="5" t="e">
        <f>COUNTIFS(#REF!,LT399,#REF!,0,#REF!,"&lt;="&amp;ME399,#REF!,"&gt;="&amp;MF399,#REF!,"="&amp;KV399,#REF!,"="&amp;KX399)</f>
        <v>#REF!</v>
      </c>
      <c r="NB399" s="5" t="e">
        <f>COUNTIFS(#REF!,LT399,#REF!,1,#REF!,"&lt;="&amp;ME399,#REF!,"&gt;="&amp;MF399,#REF!,"="&amp;KW399,#REF!,"="&amp;KY399)</f>
        <v>#REF!</v>
      </c>
      <c r="NC399" s="5" t="e">
        <f>COUNTIFS(#REF!,LT399,#REF!,0,#REF!,"&lt;="&amp;ME399,#REF!,"&gt;="&amp;MF399,#REF!,"="&amp;KW399,#REF!,"="&amp;KY399)</f>
        <v>#REF!</v>
      </c>
      <c r="ND399" s="5" t="e">
        <f t="shared" si="340"/>
        <v>#REF!</v>
      </c>
      <c r="NE399" s="5" t="e">
        <f t="shared" si="341"/>
        <v>#REF!</v>
      </c>
      <c r="NF399" s="5" t="e">
        <f t="shared" si="342"/>
        <v>#REF!</v>
      </c>
      <c r="NG399" s="6" t="e">
        <f t="shared" si="343"/>
        <v>#REF!</v>
      </c>
      <c r="NH399" s="7" t="e">
        <f t="shared" si="344"/>
        <v>#REF!</v>
      </c>
      <c r="NI399" s="5" t="e">
        <f t="shared" si="345"/>
        <v>#REF!</v>
      </c>
      <c r="NJ399" s="31" t="e">
        <f t="shared" si="346"/>
        <v>#REF!</v>
      </c>
      <c r="NK399" s="32" t="e">
        <f t="shared" si="347"/>
        <v>#REF!</v>
      </c>
      <c r="NL399" s="32" t="e">
        <f t="shared" si="348"/>
        <v>#REF!</v>
      </c>
      <c r="NM399" s="33" t="e">
        <f t="shared" si="349"/>
        <v>#REF!</v>
      </c>
      <c r="NN399" s="33" t="e">
        <f t="shared" si="350"/>
        <v>#REF!</v>
      </c>
      <c r="NO399" s="33" t="e">
        <f t="shared" si="351"/>
        <v>#REF!</v>
      </c>
      <c r="NP399" s="33" t="e">
        <f t="shared" si="352"/>
        <v>#REF!</v>
      </c>
      <c r="NQ399" s="31" t="e">
        <f t="shared" si="353"/>
        <v>#REF!</v>
      </c>
      <c r="NR399" s="32" t="e">
        <f t="shared" si="354"/>
        <v>#REF!</v>
      </c>
      <c r="NS399" s="32" t="e">
        <f t="shared" si="355"/>
        <v>#REF!</v>
      </c>
      <c r="NT399" s="33" t="e">
        <f t="shared" si="356"/>
        <v>#REF!</v>
      </c>
      <c r="NU399" s="33" t="e">
        <f t="shared" si="357"/>
        <v>#REF!</v>
      </c>
      <c r="NV399" s="33" t="e">
        <f t="shared" si="358"/>
        <v>#REF!</v>
      </c>
      <c r="NW399" s="33" t="e">
        <f t="shared" si="359"/>
        <v>#REF!</v>
      </c>
      <c r="NX399" t="e">
        <f t="shared" si="360"/>
        <v>#REF!</v>
      </c>
      <c r="NY399" t="e">
        <f t="shared" si="361"/>
        <v>#REF!</v>
      </c>
      <c r="NZ399" t="e">
        <f t="shared" si="362"/>
        <v>#REF!</v>
      </c>
      <c r="OA399" t="e">
        <f t="shared" si="363"/>
        <v>#REF!</v>
      </c>
      <c r="OB399" t="e">
        <f t="shared" si="364"/>
        <v>#REF!</v>
      </c>
      <c r="OC399" t="e">
        <f t="shared" si="365"/>
        <v>#REF!</v>
      </c>
    </row>
    <row r="400" spans="1:393" ht="16.5" customHeight="1" x14ac:dyDescent="0.3">
      <c r="A400" s="22"/>
      <c r="KN400" s="5" t="e">
        <f>IF(INDEX(#REF!,MATCH('HT 1-0'!D400,#REF!,0))=INDEX(#REF!,MATCH('HT 1-0'!D400,#REF!,0)),INDEX(#REF!,MATCH('HT 1-0'!D400,#REF!,0)),"ERROR")</f>
        <v>#REF!</v>
      </c>
      <c r="KO400" s="5" t="e">
        <f>IF(INDEX(#REF!,MATCH('HT 1-0'!E400,#REF!,0))=INDEX(#REF!,MATCH('HT 1-0'!E400,#REF!,0)),INDEX(#REF!,MATCH('HT 1-0'!E400,#REF!,0)),"ERROR")</f>
        <v>#REF!</v>
      </c>
      <c r="KP400" s="5" t="e">
        <f t="shared" si="305"/>
        <v>#REF!</v>
      </c>
      <c r="KQ400" t="str">
        <f t="shared" si="306"/>
        <v>_</v>
      </c>
      <c r="KR400" s="5" t="e">
        <f t="shared" si="307"/>
        <v>#DIV/0!</v>
      </c>
      <c r="KS400" s="5" t="e">
        <f t="shared" si="308"/>
        <v>#DIV/0!</v>
      </c>
      <c r="KT400" s="5" t="e">
        <f t="shared" si="309"/>
        <v>#DIV/0!</v>
      </c>
      <c r="KU400" s="5" t="e">
        <f t="shared" si="310"/>
        <v>#DIV/0!</v>
      </c>
      <c r="KV400" s="5" t="e">
        <f t="shared" si="311"/>
        <v>#DIV/0!</v>
      </c>
      <c r="KW400" s="5" t="e">
        <f t="shared" si="312"/>
        <v>#DIV/0!</v>
      </c>
      <c r="KX400" s="5" t="e">
        <f t="shared" si="313"/>
        <v>#DIV/0!</v>
      </c>
      <c r="KY400" s="5" t="e">
        <f t="shared" si="314"/>
        <v>#DIV/0!</v>
      </c>
      <c r="KZ400" s="5" t="e">
        <f t="shared" si="315"/>
        <v>#DIV/0!</v>
      </c>
      <c r="LA400" s="5" t="e">
        <f t="shared" si="316"/>
        <v>#DIV/0!</v>
      </c>
      <c r="LB400" t="e">
        <f>IF(LQ400="1-0",INDEX(Scrape!#REF!,MATCH('HT 1-0'!KP400,Scrape!$B:$B,0)),"")</f>
        <v>#REF!</v>
      </c>
      <c r="LC400" t="e">
        <f>IF(LQ400="1-0",INDEX(Scrape!$A:$A,MATCH('HT 1-0'!KP400,Scrape!$B:$B,0)),"")</f>
        <v>#REF!</v>
      </c>
      <c r="LD400" t="e">
        <f>IF(LQ400="1-0",INDEX(Scrape!$B:$B,MATCH('HT 1-0'!KP400,Scrape!$B:$B,0)),"")</f>
        <v>#REF!</v>
      </c>
      <c r="LE400" t="e">
        <f>IF(LQ400="1-0",INDEX(Scrape!$C:$C,MATCH('HT 1-0'!KP400,Scrape!$B:$B,0)),"")</f>
        <v>#REF!</v>
      </c>
      <c r="LF400" t="e">
        <f>IF(LQ400="1-0",INDEX(Scrape!$D:$D,MATCH('HT 1-0'!KP400,Scrape!$B:$B,0)),"")</f>
        <v>#REF!</v>
      </c>
      <c r="LG400" t="e">
        <f>IF(LQ400="1-0",INDEX(Scrape!$E:$E,MATCH('HT 1-0'!KP400,Scrape!$B:$B,0)),"")</f>
        <v>#REF!</v>
      </c>
      <c r="LH400" t="e">
        <f>IF(LQ400="1-0",INDEX(Scrape!$F:$F,MATCH('HT 1-0'!KP400,Scrape!$B:$B,0)),"")</f>
        <v>#REF!</v>
      </c>
      <c r="LI400" t="e">
        <f>IF(LQ400="1-0",INDEX(Scrape!$G:$G,MATCH('HT 1-0'!KP400,Scrape!$B:$B,0)),"")</f>
        <v>#REF!</v>
      </c>
      <c r="LJ400" t="e">
        <f>IF(LQ400="1-0",INDEX(Scrape!$H:$H,MATCH('HT 1-0'!KP400,Scrape!$B:$B,0)),"")</f>
        <v>#REF!</v>
      </c>
      <c r="LK400" t="e">
        <f>IF(LQ400="1-0",INDEX(Scrape!$I:$I,MATCH('HT 1-0'!KP400,Scrape!$B:$B,0)),"")</f>
        <v>#REF!</v>
      </c>
      <c r="LL400" t="e">
        <f>IF(LQ400="1-0",INDEX(Scrape!$J:$J,MATCH('HT 1-0'!KP400,Scrape!$B:$B,0)),"")</f>
        <v>#REF!</v>
      </c>
      <c r="LM400" t="e">
        <f>IF(LQ400="1-0",INDEX(Scrape!$K:$K,MATCH('HT 1-0'!KP400,Scrape!$B:$B,0)),"")</f>
        <v>#REF!</v>
      </c>
      <c r="LN400" t="e">
        <f>IF(LQ400="1-0",INDEX(Scrape!$L:$L,MATCH('HT 1-0'!KP400,Scrape!$B:$B,0)),"")</f>
        <v>#REF!</v>
      </c>
      <c r="LO400" t="e">
        <f>IF(LQ400="1-0",INDEX(Scrape!$M:$M,MATCH('HT 1-0'!KP400,Scrape!$B:$B,0)),"")</f>
        <v>#REF!</v>
      </c>
      <c r="LP400" t="e">
        <f>IF(LQ400="1-0",INDEX(Scrape!$N:$N,MATCH('HT 1-0'!KP400,Scrape!$B:$B,0)),"")</f>
        <v>#REF!</v>
      </c>
      <c r="LQ400" t="e">
        <f>INDEX(Scrape!$O:$O,MATCH('HT 1-0'!KP400,Scrape!$B:$B,0))</f>
        <v>#REF!</v>
      </c>
      <c r="LR400" t="e">
        <f t="shared" si="317"/>
        <v>#REF!</v>
      </c>
      <c r="LS400" t="e">
        <f t="shared" si="318"/>
        <v>#REF!</v>
      </c>
      <c r="LT400" s="23" t="e">
        <f>IF(INDEX(#REF!,MATCH(KQ400,#REF!,0))=INDEX(#REF!,MATCH(KQ400,#REF!,0)),INDEX(#REF!,MATCH(KQ400,#REF!,0)),"ERROR")</f>
        <v>#REF!</v>
      </c>
      <c r="LU400" s="24" t="e">
        <f t="shared" si="319"/>
        <v>#DIV/0!</v>
      </c>
      <c r="LV400" s="24" t="e">
        <f t="shared" si="320"/>
        <v>#DIV/0!</v>
      </c>
      <c r="LW400" s="24" t="e">
        <f t="shared" si="321"/>
        <v>#DIV/0!</v>
      </c>
      <c r="LX400" s="24" t="e">
        <f t="shared" si="322"/>
        <v>#DIV/0!</v>
      </c>
      <c r="LY400" s="25" t="e">
        <f t="shared" si="323"/>
        <v>#REF!</v>
      </c>
      <c r="LZ400" s="25" t="e">
        <f t="shared" si="324"/>
        <v>#REF!</v>
      </c>
      <c r="MA400" s="26" t="e">
        <f t="shared" si="325"/>
        <v>#REF!</v>
      </c>
      <c r="MB400" s="27" t="e">
        <f t="shared" si="326"/>
        <v>#REF!</v>
      </c>
      <c r="MC400" s="28" t="e">
        <f t="shared" si="327"/>
        <v>#REF!</v>
      </c>
      <c r="MD400" s="24" t="e">
        <f t="shared" si="328"/>
        <v>#REF!</v>
      </c>
      <c r="ME400" s="29" t="e">
        <f t="shared" si="329"/>
        <v>#REF!</v>
      </c>
      <c r="MF400" s="30" t="e">
        <f t="shared" si="330"/>
        <v>#REF!</v>
      </c>
      <c r="MG400" s="24" t="e">
        <f t="shared" si="331"/>
        <v>#REF!</v>
      </c>
      <c r="MH400" s="29" t="e">
        <f t="shared" si="332"/>
        <v>#REF!</v>
      </c>
      <c r="MI400" s="30" t="e">
        <f t="shared" si="333"/>
        <v>#REF!</v>
      </c>
      <c r="MJ400" t="str">
        <f t="shared" si="334"/>
        <v/>
      </c>
      <c r="MK400" t="str">
        <f t="shared" si="335"/>
        <v/>
      </c>
      <c r="ML400" t="str">
        <f t="shared" si="336"/>
        <v/>
      </c>
      <c r="MM400" t="str">
        <f t="shared" si="337"/>
        <v/>
      </c>
      <c r="MN400" t="str">
        <f t="shared" si="338"/>
        <v/>
      </c>
      <c r="MO400" t="str">
        <f t="shared" si="339"/>
        <v/>
      </c>
      <c r="MP400" s="5" t="e">
        <f>COUNTIFS(#REF!,LT400,#REF!,1,#REF!,"&gt;="&amp;MC400,#REF!,"&lt;="&amp;MB400,#REF!,"&lt;="&amp;ME400,#REF!,"&gt;="&amp;MF400,#REF!,"="&amp;KV400,#REF!,"="&amp;KX400)</f>
        <v>#REF!</v>
      </c>
      <c r="MQ400" s="5" t="e">
        <f>COUNTIFS(#REF!,LT400,#REF!,0,#REF!,"&gt;="&amp;MC400,#REF!,"&lt;="&amp;MB400,#REF!,"&lt;="&amp;ME400,#REF!,"&gt;="&amp;MF400,#REF!,"="&amp;KV400,#REF!,"="&amp;KX400)</f>
        <v>#REF!</v>
      </c>
      <c r="MR400" s="5" t="e">
        <f>COUNTIFS(#REF!,LT400,#REF!,1,#REF!,"&gt;="&amp;MC400,#REF!,"&lt;="&amp;MB400,#REF!,"&lt;="&amp;ME400,#REF!,"&gt;="&amp;MF400,#REF!,"="&amp;KW400,#REF!,"="&amp;KY400)</f>
        <v>#REF!</v>
      </c>
      <c r="MS400" s="5" t="e">
        <f>COUNTIFS(#REF!,LT400,#REF!,0,#REF!,"&gt;="&amp;MC400,#REF!,"&lt;="&amp;MB400,#REF!,"&lt;="&amp;ME400,#REF!,"&gt;="&amp;MF400,#REF!,"="&amp;KW400,#REF!,"="&amp;KY400)</f>
        <v>#REF!</v>
      </c>
      <c r="MT400" s="5" t="e">
        <f>COUNTIFS(#REF!,LT400,#REF!,1,#REF!,"&gt;="&amp;MI400,#REF!,"&lt;="&amp;MH400,#REF!,"&lt;="&amp;ME400,#REF!,"&gt;="&amp;MF400)</f>
        <v>#REF!</v>
      </c>
      <c r="MU400" s="5" t="e">
        <f>COUNTIFS(#REF!,LT400,#REF!,0,#REF!,"&gt;="&amp;MI400,#REF!,"&lt;="&amp;MH400,#REF!,"&lt;="&amp;ME400,#REF!,"&gt;="&amp;MF400)</f>
        <v>#REF!</v>
      </c>
      <c r="MV400" s="5" t="e">
        <f>COUNTIFS(#REF!,LT400,#REF!,1,#REF!,"&gt;="&amp;MI400,#REF!,"&lt;="&amp;MH400,#REF!,"="&amp;KZ400,#REF!,"="&amp;LA400,#REF!,"&lt;="&amp;ME400,#REF!,"&gt;="&amp;MF400)</f>
        <v>#REF!</v>
      </c>
      <c r="MW400" s="5" t="e">
        <f>COUNTIFS(#REF!,LT400,#REF!,0,#REF!,"&gt;="&amp;MI400,#REF!,"&lt;="&amp;MH400,#REF!,"="&amp;KZ400,#REF!,"="&amp;LA400,#REF!,"&lt;="&amp;ME400,#REF!,"&gt;="&amp;MF400)</f>
        <v>#REF!</v>
      </c>
      <c r="MX400" s="5" t="e">
        <f>COUNTIFS(#REF!,LT400,#REF!,1,#REF!,"&gt;="&amp;MC400,#REF!,"&lt;="&amp;MB400,#REF!,"&lt;="&amp;ME400,#REF!,"&gt;="&amp;MF400)</f>
        <v>#REF!</v>
      </c>
      <c r="MY400" s="5" t="e">
        <f>COUNTIFS(#REF!,LT400,#REF!,0,#REF!,"&gt;="&amp;MC400,#REF!,"&lt;="&amp;MB400,#REF!,"&lt;="&amp;ME400,#REF!,"&gt;="&amp;MF400)</f>
        <v>#REF!</v>
      </c>
      <c r="MZ400" s="5" t="e">
        <f>COUNTIFS(#REF!,LT400,#REF!,1,#REF!,"&lt;="&amp;ME400,#REF!,"&gt;="&amp;MF400,#REF!,"="&amp;KV400,#REF!,"="&amp;KX400)</f>
        <v>#REF!</v>
      </c>
      <c r="NA400" s="5" t="e">
        <f>COUNTIFS(#REF!,LT400,#REF!,0,#REF!,"&lt;="&amp;ME400,#REF!,"&gt;="&amp;MF400,#REF!,"="&amp;KV400,#REF!,"="&amp;KX400)</f>
        <v>#REF!</v>
      </c>
      <c r="NB400" s="5" t="e">
        <f>COUNTIFS(#REF!,LT400,#REF!,1,#REF!,"&lt;="&amp;ME400,#REF!,"&gt;="&amp;MF400,#REF!,"="&amp;KW400,#REF!,"="&amp;KY400)</f>
        <v>#REF!</v>
      </c>
      <c r="NC400" s="5" t="e">
        <f>COUNTIFS(#REF!,LT400,#REF!,0,#REF!,"&lt;="&amp;ME400,#REF!,"&gt;="&amp;MF400,#REF!,"="&amp;KW400,#REF!,"="&amp;KY400)</f>
        <v>#REF!</v>
      </c>
      <c r="ND400" s="5" t="e">
        <f t="shared" si="340"/>
        <v>#REF!</v>
      </c>
      <c r="NE400" s="5" t="e">
        <f t="shared" si="341"/>
        <v>#REF!</v>
      </c>
      <c r="NF400" s="5" t="e">
        <f t="shared" si="342"/>
        <v>#REF!</v>
      </c>
      <c r="NG400" s="6" t="e">
        <f t="shared" si="343"/>
        <v>#REF!</v>
      </c>
      <c r="NH400" s="7" t="e">
        <f t="shared" si="344"/>
        <v>#REF!</v>
      </c>
      <c r="NI400" s="5" t="e">
        <f t="shared" si="345"/>
        <v>#REF!</v>
      </c>
      <c r="NJ400" s="31" t="e">
        <f t="shared" si="346"/>
        <v>#REF!</v>
      </c>
      <c r="NK400" s="32" t="e">
        <f t="shared" si="347"/>
        <v>#REF!</v>
      </c>
      <c r="NL400" s="32" t="e">
        <f t="shared" si="348"/>
        <v>#REF!</v>
      </c>
      <c r="NM400" s="33" t="e">
        <f t="shared" si="349"/>
        <v>#REF!</v>
      </c>
      <c r="NN400" s="33" t="e">
        <f t="shared" si="350"/>
        <v>#REF!</v>
      </c>
      <c r="NO400" s="33" t="e">
        <f t="shared" si="351"/>
        <v>#REF!</v>
      </c>
      <c r="NP400" s="33" t="e">
        <f t="shared" si="352"/>
        <v>#REF!</v>
      </c>
      <c r="NQ400" s="31" t="e">
        <f t="shared" si="353"/>
        <v>#REF!</v>
      </c>
      <c r="NR400" s="32" t="e">
        <f t="shared" si="354"/>
        <v>#REF!</v>
      </c>
      <c r="NS400" s="32" t="e">
        <f t="shared" si="355"/>
        <v>#REF!</v>
      </c>
      <c r="NT400" s="33" t="e">
        <f t="shared" si="356"/>
        <v>#REF!</v>
      </c>
      <c r="NU400" s="33" t="e">
        <f t="shared" si="357"/>
        <v>#REF!</v>
      </c>
      <c r="NV400" s="33" t="e">
        <f t="shared" si="358"/>
        <v>#REF!</v>
      </c>
      <c r="NW400" s="33" t="e">
        <f t="shared" si="359"/>
        <v>#REF!</v>
      </c>
      <c r="NX400" t="e">
        <f t="shared" si="360"/>
        <v>#REF!</v>
      </c>
      <c r="NY400" t="e">
        <f t="shared" si="361"/>
        <v>#REF!</v>
      </c>
      <c r="NZ400" t="e">
        <f t="shared" si="362"/>
        <v>#REF!</v>
      </c>
      <c r="OA400" t="e">
        <f t="shared" si="363"/>
        <v>#REF!</v>
      </c>
      <c r="OB400" t="e">
        <f t="shared" si="364"/>
        <v>#REF!</v>
      </c>
      <c r="OC400" t="e">
        <f t="shared" si="365"/>
        <v>#REF!</v>
      </c>
    </row>
    <row r="401" spans="1:393" ht="16.5" customHeight="1" x14ac:dyDescent="0.3">
      <c r="A401" s="22"/>
      <c r="KN401" s="5" t="e">
        <f>IF(INDEX(#REF!,MATCH('HT 1-0'!D401,#REF!,0))=INDEX(#REF!,MATCH('HT 1-0'!D401,#REF!,0)),INDEX(#REF!,MATCH('HT 1-0'!D401,#REF!,0)),"ERROR")</f>
        <v>#REF!</v>
      </c>
      <c r="KO401" s="5" t="e">
        <f>IF(INDEX(#REF!,MATCH('HT 1-0'!E401,#REF!,0))=INDEX(#REF!,MATCH('HT 1-0'!E401,#REF!,0)),INDEX(#REF!,MATCH('HT 1-0'!E401,#REF!,0)),"ERROR")</f>
        <v>#REF!</v>
      </c>
      <c r="KP401" s="5" t="e">
        <f t="shared" si="305"/>
        <v>#REF!</v>
      </c>
      <c r="KQ401" t="str">
        <f t="shared" si="306"/>
        <v>_</v>
      </c>
      <c r="KR401" s="5" t="e">
        <f t="shared" si="307"/>
        <v>#DIV/0!</v>
      </c>
      <c r="KS401" s="5" t="e">
        <f t="shared" si="308"/>
        <v>#DIV/0!</v>
      </c>
      <c r="KT401" s="5" t="e">
        <f t="shared" si="309"/>
        <v>#DIV/0!</v>
      </c>
      <c r="KU401" s="5" t="e">
        <f t="shared" si="310"/>
        <v>#DIV/0!</v>
      </c>
      <c r="KV401" s="5" t="e">
        <f t="shared" si="311"/>
        <v>#DIV/0!</v>
      </c>
      <c r="KW401" s="5" t="e">
        <f t="shared" si="312"/>
        <v>#DIV/0!</v>
      </c>
      <c r="KX401" s="5" t="e">
        <f t="shared" si="313"/>
        <v>#DIV/0!</v>
      </c>
      <c r="KY401" s="5" t="e">
        <f t="shared" si="314"/>
        <v>#DIV/0!</v>
      </c>
      <c r="KZ401" s="5" t="e">
        <f t="shared" si="315"/>
        <v>#DIV/0!</v>
      </c>
      <c r="LA401" s="5" t="e">
        <f t="shared" si="316"/>
        <v>#DIV/0!</v>
      </c>
      <c r="LB401" t="e">
        <f>IF(LQ401="1-0",INDEX(Scrape!#REF!,MATCH('HT 1-0'!KP401,Scrape!$B:$B,0)),"")</f>
        <v>#REF!</v>
      </c>
      <c r="LC401" t="e">
        <f>IF(LQ401="1-0",INDEX(Scrape!$A:$A,MATCH('HT 1-0'!KP401,Scrape!$B:$B,0)),"")</f>
        <v>#REF!</v>
      </c>
      <c r="LD401" t="e">
        <f>IF(LQ401="1-0",INDEX(Scrape!$B:$B,MATCH('HT 1-0'!KP401,Scrape!$B:$B,0)),"")</f>
        <v>#REF!</v>
      </c>
      <c r="LE401" t="e">
        <f>IF(LQ401="1-0",INDEX(Scrape!$C:$C,MATCH('HT 1-0'!KP401,Scrape!$B:$B,0)),"")</f>
        <v>#REF!</v>
      </c>
      <c r="LF401" t="e">
        <f>IF(LQ401="1-0",INDEX(Scrape!$D:$D,MATCH('HT 1-0'!KP401,Scrape!$B:$B,0)),"")</f>
        <v>#REF!</v>
      </c>
      <c r="LG401" t="e">
        <f>IF(LQ401="1-0",INDEX(Scrape!$E:$E,MATCH('HT 1-0'!KP401,Scrape!$B:$B,0)),"")</f>
        <v>#REF!</v>
      </c>
      <c r="LH401" t="e">
        <f>IF(LQ401="1-0",INDEX(Scrape!$F:$F,MATCH('HT 1-0'!KP401,Scrape!$B:$B,0)),"")</f>
        <v>#REF!</v>
      </c>
      <c r="LI401" t="e">
        <f>IF(LQ401="1-0",INDEX(Scrape!$G:$G,MATCH('HT 1-0'!KP401,Scrape!$B:$B,0)),"")</f>
        <v>#REF!</v>
      </c>
      <c r="LJ401" t="e">
        <f>IF(LQ401="1-0",INDEX(Scrape!$H:$H,MATCH('HT 1-0'!KP401,Scrape!$B:$B,0)),"")</f>
        <v>#REF!</v>
      </c>
      <c r="LK401" t="e">
        <f>IF(LQ401="1-0",INDEX(Scrape!$I:$I,MATCH('HT 1-0'!KP401,Scrape!$B:$B,0)),"")</f>
        <v>#REF!</v>
      </c>
      <c r="LL401" t="e">
        <f>IF(LQ401="1-0",INDEX(Scrape!$J:$J,MATCH('HT 1-0'!KP401,Scrape!$B:$B,0)),"")</f>
        <v>#REF!</v>
      </c>
      <c r="LM401" t="e">
        <f>IF(LQ401="1-0",INDEX(Scrape!$K:$K,MATCH('HT 1-0'!KP401,Scrape!$B:$B,0)),"")</f>
        <v>#REF!</v>
      </c>
      <c r="LN401" t="e">
        <f>IF(LQ401="1-0",INDEX(Scrape!$L:$L,MATCH('HT 1-0'!KP401,Scrape!$B:$B,0)),"")</f>
        <v>#REF!</v>
      </c>
      <c r="LO401" t="e">
        <f>IF(LQ401="1-0",INDEX(Scrape!$M:$M,MATCH('HT 1-0'!KP401,Scrape!$B:$B,0)),"")</f>
        <v>#REF!</v>
      </c>
      <c r="LP401" t="e">
        <f>IF(LQ401="1-0",INDEX(Scrape!$N:$N,MATCH('HT 1-0'!KP401,Scrape!$B:$B,0)),"")</f>
        <v>#REF!</v>
      </c>
      <c r="LQ401" t="e">
        <f>INDEX(Scrape!$O:$O,MATCH('HT 1-0'!KP401,Scrape!$B:$B,0))</f>
        <v>#REF!</v>
      </c>
      <c r="LR401" t="e">
        <f t="shared" si="317"/>
        <v>#REF!</v>
      </c>
      <c r="LS401" t="e">
        <f t="shared" si="318"/>
        <v>#REF!</v>
      </c>
      <c r="LT401" s="23" t="e">
        <f>IF(INDEX(#REF!,MATCH(KQ401,#REF!,0))=INDEX(#REF!,MATCH(KQ401,#REF!,0)),INDEX(#REF!,MATCH(KQ401,#REF!,0)),"ERROR")</f>
        <v>#REF!</v>
      </c>
      <c r="LU401" s="24" t="e">
        <f t="shared" si="319"/>
        <v>#DIV/0!</v>
      </c>
      <c r="LV401" s="24" t="e">
        <f t="shared" si="320"/>
        <v>#DIV/0!</v>
      </c>
      <c r="LW401" s="24" t="e">
        <f t="shared" si="321"/>
        <v>#DIV/0!</v>
      </c>
      <c r="LX401" s="24" t="e">
        <f t="shared" si="322"/>
        <v>#DIV/0!</v>
      </c>
      <c r="LY401" s="25" t="e">
        <f t="shared" si="323"/>
        <v>#REF!</v>
      </c>
      <c r="LZ401" s="25" t="e">
        <f t="shared" si="324"/>
        <v>#REF!</v>
      </c>
      <c r="MA401" s="26" t="e">
        <f t="shared" si="325"/>
        <v>#REF!</v>
      </c>
      <c r="MB401" s="27" t="e">
        <f t="shared" si="326"/>
        <v>#REF!</v>
      </c>
      <c r="MC401" s="28" t="e">
        <f t="shared" si="327"/>
        <v>#REF!</v>
      </c>
      <c r="MD401" s="24" t="e">
        <f t="shared" si="328"/>
        <v>#REF!</v>
      </c>
      <c r="ME401" s="29" t="e">
        <f t="shared" si="329"/>
        <v>#REF!</v>
      </c>
      <c r="MF401" s="30" t="e">
        <f t="shared" si="330"/>
        <v>#REF!</v>
      </c>
      <c r="MG401" s="24" t="e">
        <f t="shared" si="331"/>
        <v>#REF!</v>
      </c>
      <c r="MH401" s="29" t="e">
        <f t="shared" si="332"/>
        <v>#REF!</v>
      </c>
      <c r="MI401" s="30" t="e">
        <f t="shared" si="333"/>
        <v>#REF!</v>
      </c>
      <c r="MJ401" t="str">
        <f t="shared" si="334"/>
        <v/>
      </c>
      <c r="MK401" t="str">
        <f t="shared" si="335"/>
        <v/>
      </c>
      <c r="ML401" t="str">
        <f t="shared" si="336"/>
        <v/>
      </c>
      <c r="MM401" t="str">
        <f t="shared" si="337"/>
        <v/>
      </c>
      <c r="MN401" t="str">
        <f t="shared" si="338"/>
        <v/>
      </c>
      <c r="MO401" t="str">
        <f t="shared" si="339"/>
        <v/>
      </c>
      <c r="MP401" s="5" t="e">
        <f>COUNTIFS(#REF!,LT401,#REF!,1,#REF!,"&gt;="&amp;MC401,#REF!,"&lt;="&amp;MB401,#REF!,"&lt;="&amp;ME401,#REF!,"&gt;="&amp;MF401,#REF!,"="&amp;KV401,#REF!,"="&amp;KX401)</f>
        <v>#REF!</v>
      </c>
      <c r="MQ401" s="5" t="e">
        <f>COUNTIFS(#REF!,LT401,#REF!,0,#REF!,"&gt;="&amp;MC401,#REF!,"&lt;="&amp;MB401,#REF!,"&lt;="&amp;ME401,#REF!,"&gt;="&amp;MF401,#REF!,"="&amp;KV401,#REF!,"="&amp;KX401)</f>
        <v>#REF!</v>
      </c>
      <c r="MR401" s="5" t="e">
        <f>COUNTIFS(#REF!,LT401,#REF!,1,#REF!,"&gt;="&amp;MC401,#REF!,"&lt;="&amp;MB401,#REF!,"&lt;="&amp;ME401,#REF!,"&gt;="&amp;MF401,#REF!,"="&amp;KW401,#REF!,"="&amp;KY401)</f>
        <v>#REF!</v>
      </c>
      <c r="MS401" s="5" t="e">
        <f>COUNTIFS(#REF!,LT401,#REF!,0,#REF!,"&gt;="&amp;MC401,#REF!,"&lt;="&amp;MB401,#REF!,"&lt;="&amp;ME401,#REF!,"&gt;="&amp;MF401,#REF!,"="&amp;KW401,#REF!,"="&amp;KY401)</f>
        <v>#REF!</v>
      </c>
      <c r="MT401" s="5" t="e">
        <f>COUNTIFS(#REF!,LT401,#REF!,1,#REF!,"&gt;="&amp;MI401,#REF!,"&lt;="&amp;MH401,#REF!,"&lt;="&amp;ME401,#REF!,"&gt;="&amp;MF401)</f>
        <v>#REF!</v>
      </c>
      <c r="MU401" s="5" t="e">
        <f>COUNTIFS(#REF!,LT401,#REF!,0,#REF!,"&gt;="&amp;MI401,#REF!,"&lt;="&amp;MH401,#REF!,"&lt;="&amp;ME401,#REF!,"&gt;="&amp;MF401)</f>
        <v>#REF!</v>
      </c>
      <c r="MV401" s="5" t="e">
        <f>COUNTIFS(#REF!,LT401,#REF!,1,#REF!,"&gt;="&amp;MI401,#REF!,"&lt;="&amp;MH401,#REF!,"="&amp;KZ401,#REF!,"="&amp;LA401,#REF!,"&lt;="&amp;ME401,#REF!,"&gt;="&amp;MF401)</f>
        <v>#REF!</v>
      </c>
      <c r="MW401" s="5" t="e">
        <f>COUNTIFS(#REF!,LT401,#REF!,0,#REF!,"&gt;="&amp;MI401,#REF!,"&lt;="&amp;MH401,#REF!,"="&amp;KZ401,#REF!,"="&amp;LA401,#REF!,"&lt;="&amp;ME401,#REF!,"&gt;="&amp;MF401)</f>
        <v>#REF!</v>
      </c>
      <c r="MX401" s="5" t="e">
        <f>COUNTIFS(#REF!,LT401,#REF!,1,#REF!,"&gt;="&amp;MC401,#REF!,"&lt;="&amp;MB401,#REF!,"&lt;="&amp;ME401,#REF!,"&gt;="&amp;MF401)</f>
        <v>#REF!</v>
      </c>
      <c r="MY401" s="5" t="e">
        <f>COUNTIFS(#REF!,LT401,#REF!,0,#REF!,"&gt;="&amp;MC401,#REF!,"&lt;="&amp;MB401,#REF!,"&lt;="&amp;ME401,#REF!,"&gt;="&amp;MF401)</f>
        <v>#REF!</v>
      </c>
      <c r="MZ401" s="5" t="e">
        <f>COUNTIFS(#REF!,LT401,#REF!,1,#REF!,"&lt;="&amp;ME401,#REF!,"&gt;="&amp;MF401,#REF!,"="&amp;KV401,#REF!,"="&amp;KX401)</f>
        <v>#REF!</v>
      </c>
      <c r="NA401" s="5" t="e">
        <f>COUNTIFS(#REF!,LT401,#REF!,0,#REF!,"&lt;="&amp;ME401,#REF!,"&gt;="&amp;MF401,#REF!,"="&amp;KV401,#REF!,"="&amp;KX401)</f>
        <v>#REF!</v>
      </c>
      <c r="NB401" s="5" t="e">
        <f>COUNTIFS(#REF!,LT401,#REF!,1,#REF!,"&lt;="&amp;ME401,#REF!,"&gt;="&amp;MF401,#REF!,"="&amp;KW401,#REF!,"="&amp;KY401)</f>
        <v>#REF!</v>
      </c>
      <c r="NC401" s="5" t="e">
        <f>COUNTIFS(#REF!,LT401,#REF!,0,#REF!,"&lt;="&amp;ME401,#REF!,"&gt;="&amp;MF401,#REF!,"="&amp;KW401,#REF!,"="&amp;KY401)</f>
        <v>#REF!</v>
      </c>
      <c r="ND401" s="5" t="e">
        <f t="shared" si="340"/>
        <v>#REF!</v>
      </c>
      <c r="NE401" s="5" t="e">
        <f t="shared" si="341"/>
        <v>#REF!</v>
      </c>
      <c r="NF401" s="5" t="e">
        <f t="shared" si="342"/>
        <v>#REF!</v>
      </c>
      <c r="NG401" s="6" t="e">
        <f t="shared" si="343"/>
        <v>#REF!</v>
      </c>
      <c r="NH401" s="7" t="e">
        <f t="shared" si="344"/>
        <v>#REF!</v>
      </c>
      <c r="NI401" s="5" t="e">
        <f t="shared" si="345"/>
        <v>#REF!</v>
      </c>
      <c r="NJ401" s="31" t="e">
        <f t="shared" si="346"/>
        <v>#REF!</v>
      </c>
      <c r="NK401" s="32" t="e">
        <f t="shared" si="347"/>
        <v>#REF!</v>
      </c>
      <c r="NL401" s="32" t="e">
        <f t="shared" si="348"/>
        <v>#REF!</v>
      </c>
      <c r="NM401" s="33" t="e">
        <f t="shared" si="349"/>
        <v>#REF!</v>
      </c>
      <c r="NN401" s="33" t="e">
        <f t="shared" si="350"/>
        <v>#REF!</v>
      </c>
      <c r="NO401" s="33" t="e">
        <f t="shared" si="351"/>
        <v>#REF!</v>
      </c>
      <c r="NP401" s="33" t="e">
        <f t="shared" si="352"/>
        <v>#REF!</v>
      </c>
      <c r="NQ401" s="31" t="e">
        <f t="shared" si="353"/>
        <v>#REF!</v>
      </c>
      <c r="NR401" s="32" t="e">
        <f t="shared" si="354"/>
        <v>#REF!</v>
      </c>
      <c r="NS401" s="32" t="e">
        <f t="shared" si="355"/>
        <v>#REF!</v>
      </c>
      <c r="NT401" s="33" t="e">
        <f t="shared" si="356"/>
        <v>#REF!</v>
      </c>
      <c r="NU401" s="33" t="e">
        <f t="shared" si="357"/>
        <v>#REF!</v>
      </c>
      <c r="NV401" s="33" t="e">
        <f t="shared" si="358"/>
        <v>#REF!</v>
      </c>
      <c r="NW401" s="33" t="e">
        <f t="shared" si="359"/>
        <v>#REF!</v>
      </c>
      <c r="NX401" t="e">
        <f t="shared" si="360"/>
        <v>#REF!</v>
      </c>
      <c r="NY401" t="e">
        <f t="shared" si="361"/>
        <v>#REF!</v>
      </c>
      <c r="NZ401" t="e">
        <f t="shared" si="362"/>
        <v>#REF!</v>
      </c>
      <c r="OA401" t="e">
        <f t="shared" si="363"/>
        <v>#REF!</v>
      </c>
      <c r="OB401" t="e">
        <f t="shared" si="364"/>
        <v>#REF!</v>
      </c>
      <c r="OC401" t="e">
        <f t="shared" si="365"/>
        <v>#REF!</v>
      </c>
    </row>
    <row r="402" spans="1:393" ht="16.5" customHeight="1" x14ac:dyDescent="0.3">
      <c r="A402" s="22"/>
      <c r="KN402" s="5" t="e">
        <f>IF(INDEX(#REF!,MATCH('HT 1-0'!D402,#REF!,0))=INDEX(#REF!,MATCH('HT 1-0'!D402,#REF!,0)),INDEX(#REF!,MATCH('HT 1-0'!D402,#REF!,0)),"ERROR")</f>
        <v>#REF!</v>
      </c>
      <c r="KO402" s="5" t="e">
        <f>IF(INDEX(#REF!,MATCH('HT 1-0'!E402,#REF!,0))=INDEX(#REF!,MATCH('HT 1-0'!E402,#REF!,0)),INDEX(#REF!,MATCH('HT 1-0'!E402,#REF!,0)),"ERROR")</f>
        <v>#REF!</v>
      </c>
      <c r="KP402" s="5" t="e">
        <f t="shared" si="305"/>
        <v>#REF!</v>
      </c>
      <c r="KQ402" t="str">
        <f t="shared" si="306"/>
        <v>_</v>
      </c>
      <c r="KR402" s="5" t="e">
        <f t="shared" si="307"/>
        <v>#DIV/0!</v>
      </c>
      <c r="KS402" s="5" t="e">
        <f t="shared" si="308"/>
        <v>#DIV/0!</v>
      </c>
      <c r="KT402" s="5" t="e">
        <f t="shared" si="309"/>
        <v>#DIV/0!</v>
      </c>
      <c r="KU402" s="5" t="e">
        <f t="shared" si="310"/>
        <v>#DIV/0!</v>
      </c>
      <c r="KV402" s="5" t="e">
        <f t="shared" si="311"/>
        <v>#DIV/0!</v>
      </c>
      <c r="KW402" s="5" t="e">
        <f t="shared" si="312"/>
        <v>#DIV/0!</v>
      </c>
      <c r="KX402" s="5" t="e">
        <f t="shared" si="313"/>
        <v>#DIV/0!</v>
      </c>
      <c r="KY402" s="5" t="e">
        <f t="shared" si="314"/>
        <v>#DIV/0!</v>
      </c>
      <c r="KZ402" s="5" t="e">
        <f t="shared" si="315"/>
        <v>#DIV/0!</v>
      </c>
      <c r="LA402" s="5" t="e">
        <f t="shared" si="316"/>
        <v>#DIV/0!</v>
      </c>
      <c r="LB402" t="e">
        <f>IF(LQ402="1-0",INDEX(Scrape!#REF!,MATCH('HT 1-0'!KP402,Scrape!$B:$B,0)),"")</f>
        <v>#REF!</v>
      </c>
      <c r="LC402" t="e">
        <f>IF(LQ402="1-0",INDEX(Scrape!$A:$A,MATCH('HT 1-0'!KP402,Scrape!$B:$B,0)),"")</f>
        <v>#REF!</v>
      </c>
      <c r="LD402" t="e">
        <f>IF(LQ402="1-0",INDEX(Scrape!$B:$B,MATCH('HT 1-0'!KP402,Scrape!$B:$B,0)),"")</f>
        <v>#REF!</v>
      </c>
      <c r="LE402" t="e">
        <f>IF(LQ402="1-0",INDEX(Scrape!$C:$C,MATCH('HT 1-0'!KP402,Scrape!$B:$B,0)),"")</f>
        <v>#REF!</v>
      </c>
      <c r="LF402" t="e">
        <f>IF(LQ402="1-0",INDEX(Scrape!$D:$D,MATCH('HT 1-0'!KP402,Scrape!$B:$B,0)),"")</f>
        <v>#REF!</v>
      </c>
      <c r="LG402" t="e">
        <f>IF(LQ402="1-0",INDEX(Scrape!$E:$E,MATCH('HT 1-0'!KP402,Scrape!$B:$B,0)),"")</f>
        <v>#REF!</v>
      </c>
      <c r="LH402" t="e">
        <f>IF(LQ402="1-0",INDEX(Scrape!$F:$F,MATCH('HT 1-0'!KP402,Scrape!$B:$B,0)),"")</f>
        <v>#REF!</v>
      </c>
      <c r="LI402" t="e">
        <f>IF(LQ402="1-0",INDEX(Scrape!$G:$G,MATCH('HT 1-0'!KP402,Scrape!$B:$B,0)),"")</f>
        <v>#REF!</v>
      </c>
      <c r="LJ402" t="e">
        <f>IF(LQ402="1-0",INDEX(Scrape!$H:$H,MATCH('HT 1-0'!KP402,Scrape!$B:$B,0)),"")</f>
        <v>#REF!</v>
      </c>
      <c r="LK402" t="e">
        <f>IF(LQ402="1-0",INDEX(Scrape!$I:$I,MATCH('HT 1-0'!KP402,Scrape!$B:$B,0)),"")</f>
        <v>#REF!</v>
      </c>
      <c r="LL402" t="e">
        <f>IF(LQ402="1-0",INDEX(Scrape!$J:$J,MATCH('HT 1-0'!KP402,Scrape!$B:$B,0)),"")</f>
        <v>#REF!</v>
      </c>
      <c r="LM402" t="e">
        <f>IF(LQ402="1-0",INDEX(Scrape!$K:$K,MATCH('HT 1-0'!KP402,Scrape!$B:$B,0)),"")</f>
        <v>#REF!</v>
      </c>
      <c r="LN402" t="e">
        <f>IF(LQ402="1-0",INDEX(Scrape!$L:$L,MATCH('HT 1-0'!KP402,Scrape!$B:$B,0)),"")</f>
        <v>#REF!</v>
      </c>
      <c r="LO402" t="e">
        <f>IF(LQ402="1-0",INDEX(Scrape!$M:$M,MATCH('HT 1-0'!KP402,Scrape!$B:$B,0)),"")</f>
        <v>#REF!</v>
      </c>
      <c r="LP402" t="e">
        <f>IF(LQ402="1-0",INDEX(Scrape!$N:$N,MATCH('HT 1-0'!KP402,Scrape!$B:$B,0)),"")</f>
        <v>#REF!</v>
      </c>
      <c r="LQ402" t="e">
        <f>INDEX(Scrape!$O:$O,MATCH('HT 1-0'!KP402,Scrape!$B:$B,0))</f>
        <v>#REF!</v>
      </c>
      <c r="LR402" t="e">
        <f t="shared" si="317"/>
        <v>#REF!</v>
      </c>
      <c r="LS402" t="e">
        <f t="shared" si="318"/>
        <v>#REF!</v>
      </c>
      <c r="LT402" s="23" t="e">
        <f>IF(INDEX(#REF!,MATCH(KQ402,#REF!,0))=INDEX(#REF!,MATCH(KQ402,#REF!,0)),INDEX(#REF!,MATCH(KQ402,#REF!,0)),"ERROR")</f>
        <v>#REF!</v>
      </c>
      <c r="LU402" s="24" t="e">
        <f t="shared" si="319"/>
        <v>#DIV/0!</v>
      </c>
      <c r="LV402" s="24" t="e">
        <f t="shared" si="320"/>
        <v>#DIV/0!</v>
      </c>
      <c r="LW402" s="24" t="e">
        <f t="shared" si="321"/>
        <v>#DIV/0!</v>
      </c>
      <c r="LX402" s="24" t="e">
        <f t="shared" si="322"/>
        <v>#DIV/0!</v>
      </c>
      <c r="LY402" s="25" t="e">
        <f t="shared" si="323"/>
        <v>#REF!</v>
      </c>
      <c r="LZ402" s="25" t="e">
        <f t="shared" si="324"/>
        <v>#REF!</v>
      </c>
      <c r="MA402" s="26" t="e">
        <f t="shared" si="325"/>
        <v>#REF!</v>
      </c>
      <c r="MB402" s="27" t="e">
        <f t="shared" si="326"/>
        <v>#REF!</v>
      </c>
      <c r="MC402" s="28" t="e">
        <f t="shared" si="327"/>
        <v>#REF!</v>
      </c>
      <c r="MD402" s="24" t="e">
        <f t="shared" si="328"/>
        <v>#REF!</v>
      </c>
      <c r="ME402" s="29" t="e">
        <f t="shared" si="329"/>
        <v>#REF!</v>
      </c>
      <c r="MF402" s="30" t="e">
        <f t="shared" si="330"/>
        <v>#REF!</v>
      </c>
      <c r="MG402" s="24" t="e">
        <f t="shared" si="331"/>
        <v>#REF!</v>
      </c>
      <c r="MH402" s="29" t="e">
        <f t="shared" si="332"/>
        <v>#REF!</v>
      </c>
      <c r="MI402" s="30" t="e">
        <f t="shared" si="333"/>
        <v>#REF!</v>
      </c>
      <c r="MJ402" t="str">
        <f t="shared" si="334"/>
        <v/>
      </c>
      <c r="MK402" t="str">
        <f t="shared" si="335"/>
        <v/>
      </c>
      <c r="ML402" t="str">
        <f t="shared" si="336"/>
        <v/>
      </c>
      <c r="MM402" t="str">
        <f t="shared" si="337"/>
        <v/>
      </c>
      <c r="MN402" t="str">
        <f t="shared" si="338"/>
        <v/>
      </c>
      <c r="MO402" t="str">
        <f t="shared" si="339"/>
        <v/>
      </c>
      <c r="MP402" s="5" t="e">
        <f>COUNTIFS(#REF!,LT402,#REF!,1,#REF!,"&gt;="&amp;MC402,#REF!,"&lt;="&amp;MB402,#REF!,"&lt;="&amp;ME402,#REF!,"&gt;="&amp;MF402,#REF!,"="&amp;KV402,#REF!,"="&amp;KX402)</f>
        <v>#REF!</v>
      </c>
      <c r="MQ402" s="5" t="e">
        <f>COUNTIFS(#REF!,LT402,#REF!,0,#REF!,"&gt;="&amp;MC402,#REF!,"&lt;="&amp;MB402,#REF!,"&lt;="&amp;ME402,#REF!,"&gt;="&amp;MF402,#REF!,"="&amp;KV402,#REF!,"="&amp;KX402)</f>
        <v>#REF!</v>
      </c>
      <c r="MR402" s="5" t="e">
        <f>COUNTIFS(#REF!,LT402,#REF!,1,#REF!,"&gt;="&amp;MC402,#REF!,"&lt;="&amp;MB402,#REF!,"&lt;="&amp;ME402,#REF!,"&gt;="&amp;MF402,#REF!,"="&amp;KW402,#REF!,"="&amp;KY402)</f>
        <v>#REF!</v>
      </c>
      <c r="MS402" s="5" t="e">
        <f>COUNTIFS(#REF!,LT402,#REF!,0,#REF!,"&gt;="&amp;MC402,#REF!,"&lt;="&amp;MB402,#REF!,"&lt;="&amp;ME402,#REF!,"&gt;="&amp;MF402,#REF!,"="&amp;KW402,#REF!,"="&amp;KY402)</f>
        <v>#REF!</v>
      </c>
      <c r="MT402" s="5" t="e">
        <f>COUNTIFS(#REF!,LT402,#REF!,1,#REF!,"&gt;="&amp;MI402,#REF!,"&lt;="&amp;MH402,#REF!,"&lt;="&amp;ME402,#REF!,"&gt;="&amp;MF402)</f>
        <v>#REF!</v>
      </c>
      <c r="MU402" s="5" t="e">
        <f>COUNTIFS(#REF!,LT402,#REF!,0,#REF!,"&gt;="&amp;MI402,#REF!,"&lt;="&amp;MH402,#REF!,"&lt;="&amp;ME402,#REF!,"&gt;="&amp;MF402)</f>
        <v>#REF!</v>
      </c>
      <c r="MV402" s="5" t="e">
        <f>COUNTIFS(#REF!,LT402,#REF!,1,#REF!,"&gt;="&amp;MI402,#REF!,"&lt;="&amp;MH402,#REF!,"="&amp;KZ402,#REF!,"="&amp;LA402,#REF!,"&lt;="&amp;ME402,#REF!,"&gt;="&amp;MF402)</f>
        <v>#REF!</v>
      </c>
      <c r="MW402" s="5" t="e">
        <f>COUNTIFS(#REF!,LT402,#REF!,0,#REF!,"&gt;="&amp;MI402,#REF!,"&lt;="&amp;MH402,#REF!,"="&amp;KZ402,#REF!,"="&amp;LA402,#REF!,"&lt;="&amp;ME402,#REF!,"&gt;="&amp;MF402)</f>
        <v>#REF!</v>
      </c>
      <c r="MX402" s="5" t="e">
        <f>COUNTIFS(#REF!,LT402,#REF!,1,#REF!,"&gt;="&amp;MC402,#REF!,"&lt;="&amp;MB402,#REF!,"&lt;="&amp;ME402,#REF!,"&gt;="&amp;MF402)</f>
        <v>#REF!</v>
      </c>
      <c r="MY402" s="5" t="e">
        <f>COUNTIFS(#REF!,LT402,#REF!,0,#REF!,"&gt;="&amp;MC402,#REF!,"&lt;="&amp;MB402,#REF!,"&lt;="&amp;ME402,#REF!,"&gt;="&amp;MF402)</f>
        <v>#REF!</v>
      </c>
      <c r="MZ402" s="5" t="e">
        <f>COUNTIFS(#REF!,LT402,#REF!,1,#REF!,"&lt;="&amp;ME402,#REF!,"&gt;="&amp;MF402,#REF!,"="&amp;KV402,#REF!,"="&amp;KX402)</f>
        <v>#REF!</v>
      </c>
      <c r="NA402" s="5" t="e">
        <f>COUNTIFS(#REF!,LT402,#REF!,0,#REF!,"&lt;="&amp;ME402,#REF!,"&gt;="&amp;MF402,#REF!,"="&amp;KV402,#REF!,"="&amp;KX402)</f>
        <v>#REF!</v>
      </c>
      <c r="NB402" s="5" t="e">
        <f>COUNTIFS(#REF!,LT402,#REF!,1,#REF!,"&lt;="&amp;ME402,#REF!,"&gt;="&amp;MF402,#REF!,"="&amp;KW402,#REF!,"="&amp;KY402)</f>
        <v>#REF!</v>
      </c>
      <c r="NC402" s="5" t="e">
        <f>COUNTIFS(#REF!,LT402,#REF!,0,#REF!,"&lt;="&amp;ME402,#REF!,"&gt;="&amp;MF402,#REF!,"="&amp;KW402,#REF!,"="&amp;KY402)</f>
        <v>#REF!</v>
      </c>
      <c r="ND402" s="5" t="e">
        <f t="shared" si="340"/>
        <v>#REF!</v>
      </c>
      <c r="NE402" s="5" t="e">
        <f t="shared" si="341"/>
        <v>#REF!</v>
      </c>
      <c r="NF402" s="5" t="e">
        <f t="shared" si="342"/>
        <v>#REF!</v>
      </c>
      <c r="NG402" s="6" t="e">
        <f t="shared" si="343"/>
        <v>#REF!</v>
      </c>
      <c r="NH402" s="7" t="e">
        <f t="shared" si="344"/>
        <v>#REF!</v>
      </c>
      <c r="NI402" s="5" t="e">
        <f t="shared" si="345"/>
        <v>#REF!</v>
      </c>
      <c r="NJ402" s="31" t="e">
        <f t="shared" si="346"/>
        <v>#REF!</v>
      </c>
      <c r="NK402" s="32" t="e">
        <f t="shared" si="347"/>
        <v>#REF!</v>
      </c>
      <c r="NL402" s="32" t="e">
        <f t="shared" si="348"/>
        <v>#REF!</v>
      </c>
      <c r="NM402" s="33" t="e">
        <f t="shared" si="349"/>
        <v>#REF!</v>
      </c>
      <c r="NN402" s="33" t="e">
        <f t="shared" si="350"/>
        <v>#REF!</v>
      </c>
      <c r="NO402" s="33" t="e">
        <f t="shared" si="351"/>
        <v>#REF!</v>
      </c>
      <c r="NP402" s="33" t="e">
        <f t="shared" si="352"/>
        <v>#REF!</v>
      </c>
      <c r="NQ402" s="31" t="e">
        <f t="shared" si="353"/>
        <v>#REF!</v>
      </c>
      <c r="NR402" s="32" t="e">
        <f t="shared" si="354"/>
        <v>#REF!</v>
      </c>
      <c r="NS402" s="32" t="e">
        <f t="shared" si="355"/>
        <v>#REF!</v>
      </c>
      <c r="NT402" s="33" t="e">
        <f t="shared" si="356"/>
        <v>#REF!</v>
      </c>
      <c r="NU402" s="33" t="e">
        <f t="shared" si="357"/>
        <v>#REF!</v>
      </c>
      <c r="NV402" s="33" t="e">
        <f t="shared" si="358"/>
        <v>#REF!</v>
      </c>
      <c r="NW402" s="33" t="e">
        <f t="shared" si="359"/>
        <v>#REF!</v>
      </c>
      <c r="NX402" t="e">
        <f t="shared" si="360"/>
        <v>#REF!</v>
      </c>
      <c r="NY402" t="e">
        <f t="shared" si="361"/>
        <v>#REF!</v>
      </c>
      <c r="NZ402" t="e">
        <f t="shared" si="362"/>
        <v>#REF!</v>
      </c>
      <c r="OA402" t="e">
        <f t="shared" si="363"/>
        <v>#REF!</v>
      </c>
      <c r="OB402" t="e">
        <f t="shared" si="364"/>
        <v>#REF!</v>
      </c>
      <c r="OC402" t="e">
        <f t="shared" si="365"/>
        <v>#REF!</v>
      </c>
    </row>
    <row r="403" spans="1:393" ht="16.5" customHeight="1" x14ac:dyDescent="0.3">
      <c r="A403" s="22"/>
      <c r="KN403" s="5" t="e">
        <f>IF(INDEX(#REF!,MATCH('HT 1-0'!D403,#REF!,0))=INDEX(#REF!,MATCH('HT 1-0'!D403,#REF!,0)),INDEX(#REF!,MATCH('HT 1-0'!D403,#REF!,0)),"ERROR")</f>
        <v>#REF!</v>
      </c>
      <c r="KO403" s="5" t="e">
        <f>IF(INDEX(#REF!,MATCH('HT 1-0'!E403,#REF!,0))=INDEX(#REF!,MATCH('HT 1-0'!E403,#REF!,0)),INDEX(#REF!,MATCH('HT 1-0'!E403,#REF!,0)),"ERROR")</f>
        <v>#REF!</v>
      </c>
      <c r="KP403" s="5" t="e">
        <f t="shared" si="305"/>
        <v>#REF!</v>
      </c>
      <c r="KQ403" t="str">
        <f t="shared" si="306"/>
        <v>_</v>
      </c>
      <c r="KR403" s="5" t="e">
        <f t="shared" si="307"/>
        <v>#DIV/0!</v>
      </c>
      <c r="KS403" s="5" t="e">
        <f t="shared" si="308"/>
        <v>#DIV/0!</v>
      </c>
      <c r="KT403" s="5" t="e">
        <f t="shared" si="309"/>
        <v>#DIV/0!</v>
      </c>
      <c r="KU403" s="5" t="e">
        <f t="shared" si="310"/>
        <v>#DIV/0!</v>
      </c>
      <c r="KV403" s="5" t="e">
        <f t="shared" si="311"/>
        <v>#DIV/0!</v>
      </c>
      <c r="KW403" s="5" t="e">
        <f t="shared" si="312"/>
        <v>#DIV/0!</v>
      </c>
      <c r="KX403" s="5" t="e">
        <f t="shared" si="313"/>
        <v>#DIV/0!</v>
      </c>
      <c r="KY403" s="5" t="e">
        <f t="shared" si="314"/>
        <v>#DIV/0!</v>
      </c>
      <c r="KZ403" s="5" t="e">
        <f t="shared" si="315"/>
        <v>#DIV/0!</v>
      </c>
      <c r="LA403" s="5" t="e">
        <f t="shared" si="316"/>
        <v>#DIV/0!</v>
      </c>
      <c r="LB403" t="e">
        <f>IF(LQ403="1-0",INDEX(Scrape!#REF!,MATCH('HT 1-0'!KP403,Scrape!$B:$B,0)),"")</f>
        <v>#REF!</v>
      </c>
      <c r="LC403" t="e">
        <f>IF(LQ403="1-0",INDEX(Scrape!$A:$A,MATCH('HT 1-0'!KP403,Scrape!$B:$B,0)),"")</f>
        <v>#REF!</v>
      </c>
      <c r="LD403" t="e">
        <f>IF(LQ403="1-0",INDEX(Scrape!$B:$B,MATCH('HT 1-0'!KP403,Scrape!$B:$B,0)),"")</f>
        <v>#REF!</v>
      </c>
      <c r="LE403" t="e">
        <f>IF(LQ403="1-0",INDEX(Scrape!$C:$C,MATCH('HT 1-0'!KP403,Scrape!$B:$B,0)),"")</f>
        <v>#REF!</v>
      </c>
      <c r="LF403" t="e">
        <f>IF(LQ403="1-0",INDEX(Scrape!$D:$D,MATCH('HT 1-0'!KP403,Scrape!$B:$B,0)),"")</f>
        <v>#REF!</v>
      </c>
      <c r="LG403" t="e">
        <f>IF(LQ403="1-0",INDEX(Scrape!$E:$E,MATCH('HT 1-0'!KP403,Scrape!$B:$B,0)),"")</f>
        <v>#REF!</v>
      </c>
      <c r="LH403" t="e">
        <f>IF(LQ403="1-0",INDEX(Scrape!$F:$F,MATCH('HT 1-0'!KP403,Scrape!$B:$B,0)),"")</f>
        <v>#REF!</v>
      </c>
      <c r="LI403" t="e">
        <f>IF(LQ403="1-0",INDEX(Scrape!$G:$G,MATCH('HT 1-0'!KP403,Scrape!$B:$B,0)),"")</f>
        <v>#REF!</v>
      </c>
      <c r="LJ403" t="e">
        <f>IF(LQ403="1-0",INDEX(Scrape!$H:$H,MATCH('HT 1-0'!KP403,Scrape!$B:$B,0)),"")</f>
        <v>#REF!</v>
      </c>
      <c r="LK403" t="e">
        <f>IF(LQ403="1-0",INDEX(Scrape!$I:$I,MATCH('HT 1-0'!KP403,Scrape!$B:$B,0)),"")</f>
        <v>#REF!</v>
      </c>
      <c r="LL403" t="e">
        <f>IF(LQ403="1-0",INDEX(Scrape!$J:$J,MATCH('HT 1-0'!KP403,Scrape!$B:$B,0)),"")</f>
        <v>#REF!</v>
      </c>
      <c r="LM403" t="e">
        <f>IF(LQ403="1-0",INDEX(Scrape!$K:$K,MATCH('HT 1-0'!KP403,Scrape!$B:$B,0)),"")</f>
        <v>#REF!</v>
      </c>
      <c r="LN403" t="e">
        <f>IF(LQ403="1-0",INDEX(Scrape!$L:$L,MATCH('HT 1-0'!KP403,Scrape!$B:$B,0)),"")</f>
        <v>#REF!</v>
      </c>
      <c r="LO403" t="e">
        <f>IF(LQ403="1-0",INDEX(Scrape!$M:$M,MATCH('HT 1-0'!KP403,Scrape!$B:$B,0)),"")</f>
        <v>#REF!</v>
      </c>
      <c r="LP403" t="e">
        <f>IF(LQ403="1-0",INDEX(Scrape!$N:$N,MATCH('HT 1-0'!KP403,Scrape!$B:$B,0)),"")</f>
        <v>#REF!</v>
      </c>
      <c r="LQ403" t="e">
        <f>INDEX(Scrape!$O:$O,MATCH('HT 1-0'!KP403,Scrape!$B:$B,0))</f>
        <v>#REF!</v>
      </c>
      <c r="LR403" t="e">
        <f t="shared" si="317"/>
        <v>#REF!</v>
      </c>
      <c r="LS403" t="e">
        <f t="shared" si="318"/>
        <v>#REF!</v>
      </c>
      <c r="LT403" s="23" t="e">
        <f>IF(INDEX(#REF!,MATCH(KQ403,#REF!,0))=INDEX(#REF!,MATCH(KQ403,#REF!,0)),INDEX(#REF!,MATCH(KQ403,#REF!,0)),"ERROR")</f>
        <v>#REF!</v>
      </c>
      <c r="LU403" s="24" t="e">
        <f t="shared" si="319"/>
        <v>#DIV/0!</v>
      </c>
      <c r="LV403" s="24" t="e">
        <f t="shared" si="320"/>
        <v>#DIV/0!</v>
      </c>
      <c r="LW403" s="24" t="e">
        <f t="shared" si="321"/>
        <v>#DIV/0!</v>
      </c>
      <c r="LX403" s="24" t="e">
        <f t="shared" si="322"/>
        <v>#DIV/0!</v>
      </c>
      <c r="LY403" s="25" t="e">
        <f t="shared" si="323"/>
        <v>#REF!</v>
      </c>
      <c r="LZ403" s="25" t="e">
        <f t="shared" si="324"/>
        <v>#REF!</v>
      </c>
      <c r="MA403" s="26" t="e">
        <f t="shared" si="325"/>
        <v>#REF!</v>
      </c>
      <c r="MB403" s="27" t="e">
        <f t="shared" si="326"/>
        <v>#REF!</v>
      </c>
      <c r="MC403" s="28" t="e">
        <f t="shared" si="327"/>
        <v>#REF!</v>
      </c>
      <c r="MD403" s="24" t="e">
        <f t="shared" si="328"/>
        <v>#REF!</v>
      </c>
      <c r="ME403" s="29" t="e">
        <f t="shared" si="329"/>
        <v>#REF!</v>
      </c>
      <c r="MF403" s="30" t="e">
        <f t="shared" si="330"/>
        <v>#REF!</v>
      </c>
      <c r="MG403" s="24" t="e">
        <f t="shared" si="331"/>
        <v>#REF!</v>
      </c>
      <c r="MH403" s="29" t="e">
        <f t="shared" si="332"/>
        <v>#REF!</v>
      </c>
      <c r="MI403" s="30" t="e">
        <f t="shared" si="333"/>
        <v>#REF!</v>
      </c>
      <c r="MJ403" t="str">
        <f t="shared" si="334"/>
        <v/>
      </c>
      <c r="MK403" t="str">
        <f t="shared" si="335"/>
        <v/>
      </c>
      <c r="ML403" t="str">
        <f t="shared" si="336"/>
        <v/>
      </c>
      <c r="MM403" t="str">
        <f t="shared" si="337"/>
        <v/>
      </c>
      <c r="MN403" t="str">
        <f t="shared" si="338"/>
        <v/>
      </c>
      <c r="MO403" t="str">
        <f t="shared" si="339"/>
        <v/>
      </c>
      <c r="MP403" s="5" t="e">
        <f>COUNTIFS(#REF!,LT403,#REF!,1,#REF!,"&gt;="&amp;MC403,#REF!,"&lt;="&amp;MB403,#REF!,"&lt;="&amp;ME403,#REF!,"&gt;="&amp;MF403,#REF!,"="&amp;KV403,#REF!,"="&amp;KX403)</f>
        <v>#REF!</v>
      </c>
      <c r="MQ403" s="5" t="e">
        <f>COUNTIFS(#REF!,LT403,#REF!,0,#REF!,"&gt;="&amp;MC403,#REF!,"&lt;="&amp;MB403,#REF!,"&lt;="&amp;ME403,#REF!,"&gt;="&amp;MF403,#REF!,"="&amp;KV403,#REF!,"="&amp;KX403)</f>
        <v>#REF!</v>
      </c>
      <c r="MR403" s="5" t="e">
        <f>COUNTIFS(#REF!,LT403,#REF!,1,#REF!,"&gt;="&amp;MC403,#REF!,"&lt;="&amp;MB403,#REF!,"&lt;="&amp;ME403,#REF!,"&gt;="&amp;MF403,#REF!,"="&amp;KW403,#REF!,"="&amp;KY403)</f>
        <v>#REF!</v>
      </c>
      <c r="MS403" s="5" t="e">
        <f>COUNTIFS(#REF!,LT403,#REF!,0,#REF!,"&gt;="&amp;MC403,#REF!,"&lt;="&amp;MB403,#REF!,"&lt;="&amp;ME403,#REF!,"&gt;="&amp;MF403,#REF!,"="&amp;KW403,#REF!,"="&amp;KY403)</f>
        <v>#REF!</v>
      </c>
      <c r="MT403" s="5" t="e">
        <f>COUNTIFS(#REF!,LT403,#REF!,1,#REF!,"&gt;="&amp;MI403,#REF!,"&lt;="&amp;MH403,#REF!,"&lt;="&amp;ME403,#REF!,"&gt;="&amp;MF403)</f>
        <v>#REF!</v>
      </c>
      <c r="MU403" s="5" t="e">
        <f>COUNTIFS(#REF!,LT403,#REF!,0,#REF!,"&gt;="&amp;MI403,#REF!,"&lt;="&amp;MH403,#REF!,"&lt;="&amp;ME403,#REF!,"&gt;="&amp;MF403)</f>
        <v>#REF!</v>
      </c>
      <c r="MV403" s="5" t="e">
        <f>COUNTIFS(#REF!,LT403,#REF!,1,#REF!,"&gt;="&amp;MI403,#REF!,"&lt;="&amp;MH403,#REF!,"="&amp;KZ403,#REF!,"="&amp;LA403,#REF!,"&lt;="&amp;ME403,#REF!,"&gt;="&amp;MF403)</f>
        <v>#REF!</v>
      </c>
      <c r="MW403" s="5" t="e">
        <f>COUNTIFS(#REF!,LT403,#REF!,0,#REF!,"&gt;="&amp;MI403,#REF!,"&lt;="&amp;MH403,#REF!,"="&amp;KZ403,#REF!,"="&amp;LA403,#REF!,"&lt;="&amp;ME403,#REF!,"&gt;="&amp;MF403)</f>
        <v>#REF!</v>
      </c>
      <c r="MX403" s="5" t="e">
        <f>COUNTIFS(#REF!,LT403,#REF!,1,#REF!,"&gt;="&amp;MC403,#REF!,"&lt;="&amp;MB403,#REF!,"&lt;="&amp;ME403,#REF!,"&gt;="&amp;MF403)</f>
        <v>#REF!</v>
      </c>
      <c r="MY403" s="5" t="e">
        <f>COUNTIFS(#REF!,LT403,#REF!,0,#REF!,"&gt;="&amp;MC403,#REF!,"&lt;="&amp;MB403,#REF!,"&lt;="&amp;ME403,#REF!,"&gt;="&amp;MF403)</f>
        <v>#REF!</v>
      </c>
      <c r="MZ403" s="5" t="e">
        <f>COUNTIFS(#REF!,LT403,#REF!,1,#REF!,"&lt;="&amp;ME403,#REF!,"&gt;="&amp;MF403,#REF!,"="&amp;KV403,#REF!,"="&amp;KX403)</f>
        <v>#REF!</v>
      </c>
      <c r="NA403" s="5" t="e">
        <f>COUNTIFS(#REF!,LT403,#REF!,0,#REF!,"&lt;="&amp;ME403,#REF!,"&gt;="&amp;MF403,#REF!,"="&amp;KV403,#REF!,"="&amp;KX403)</f>
        <v>#REF!</v>
      </c>
      <c r="NB403" s="5" t="e">
        <f>COUNTIFS(#REF!,LT403,#REF!,1,#REF!,"&lt;="&amp;ME403,#REF!,"&gt;="&amp;MF403,#REF!,"="&amp;KW403,#REF!,"="&amp;KY403)</f>
        <v>#REF!</v>
      </c>
      <c r="NC403" s="5" t="e">
        <f>COUNTIFS(#REF!,LT403,#REF!,0,#REF!,"&lt;="&amp;ME403,#REF!,"&gt;="&amp;MF403,#REF!,"="&amp;KW403,#REF!,"="&amp;KY403)</f>
        <v>#REF!</v>
      </c>
      <c r="ND403" s="5" t="e">
        <f t="shared" si="340"/>
        <v>#REF!</v>
      </c>
      <c r="NE403" s="5" t="e">
        <f t="shared" si="341"/>
        <v>#REF!</v>
      </c>
      <c r="NF403" s="5" t="e">
        <f t="shared" si="342"/>
        <v>#REF!</v>
      </c>
      <c r="NG403" s="6" t="e">
        <f t="shared" si="343"/>
        <v>#REF!</v>
      </c>
      <c r="NH403" s="7" t="e">
        <f t="shared" si="344"/>
        <v>#REF!</v>
      </c>
      <c r="NI403" s="5" t="e">
        <f t="shared" si="345"/>
        <v>#REF!</v>
      </c>
      <c r="NJ403" s="31" t="e">
        <f t="shared" si="346"/>
        <v>#REF!</v>
      </c>
      <c r="NK403" s="32" t="e">
        <f t="shared" si="347"/>
        <v>#REF!</v>
      </c>
      <c r="NL403" s="32" t="e">
        <f t="shared" si="348"/>
        <v>#REF!</v>
      </c>
      <c r="NM403" s="33" t="e">
        <f t="shared" si="349"/>
        <v>#REF!</v>
      </c>
      <c r="NN403" s="33" t="e">
        <f t="shared" si="350"/>
        <v>#REF!</v>
      </c>
      <c r="NO403" s="33" t="e">
        <f t="shared" si="351"/>
        <v>#REF!</v>
      </c>
      <c r="NP403" s="33" t="e">
        <f t="shared" si="352"/>
        <v>#REF!</v>
      </c>
      <c r="NQ403" s="31" t="e">
        <f t="shared" si="353"/>
        <v>#REF!</v>
      </c>
      <c r="NR403" s="32" t="e">
        <f t="shared" si="354"/>
        <v>#REF!</v>
      </c>
      <c r="NS403" s="32" t="e">
        <f t="shared" si="355"/>
        <v>#REF!</v>
      </c>
      <c r="NT403" s="33" t="e">
        <f t="shared" si="356"/>
        <v>#REF!</v>
      </c>
      <c r="NU403" s="33" t="e">
        <f t="shared" si="357"/>
        <v>#REF!</v>
      </c>
      <c r="NV403" s="33" t="e">
        <f t="shared" si="358"/>
        <v>#REF!</v>
      </c>
      <c r="NW403" s="33" t="e">
        <f t="shared" si="359"/>
        <v>#REF!</v>
      </c>
      <c r="NX403" t="e">
        <f t="shared" si="360"/>
        <v>#REF!</v>
      </c>
      <c r="NY403" t="e">
        <f t="shared" si="361"/>
        <v>#REF!</v>
      </c>
      <c r="NZ403" t="e">
        <f t="shared" si="362"/>
        <v>#REF!</v>
      </c>
      <c r="OA403" t="e">
        <f t="shared" si="363"/>
        <v>#REF!</v>
      </c>
      <c r="OB403" t="e">
        <f t="shared" si="364"/>
        <v>#REF!</v>
      </c>
      <c r="OC403" t="e">
        <f t="shared" si="365"/>
        <v>#REF!</v>
      </c>
    </row>
    <row r="404" spans="1:393" ht="16.5" customHeight="1" x14ac:dyDescent="0.3">
      <c r="A404" s="22"/>
      <c r="KN404" s="5" t="e">
        <f>IF(INDEX(#REF!,MATCH('HT 1-0'!D404,#REF!,0))=INDEX(#REF!,MATCH('HT 1-0'!D404,#REF!,0)),INDEX(#REF!,MATCH('HT 1-0'!D404,#REF!,0)),"ERROR")</f>
        <v>#REF!</v>
      </c>
      <c r="KO404" s="5" t="e">
        <f>IF(INDEX(#REF!,MATCH('HT 1-0'!E404,#REF!,0))=INDEX(#REF!,MATCH('HT 1-0'!E404,#REF!,0)),INDEX(#REF!,MATCH('HT 1-0'!E404,#REF!,0)),"ERROR")</f>
        <v>#REF!</v>
      </c>
      <c r="KP404" s="5" t="e">
        <f t="shared" si="305"/>
        <v>#REF!</v>
      </c>
      <c r="KQ404" t="str">
        <f t="shared" si="306"/>
        <v>_</v>
      </c>
      <c r="KR404" s="5" t="e">
        <f t="shared" si="307"/>
        <v>#DIV/0!</v>
      </c>
      <c r="KS404" s="5" t="e">
        <f t="shared" si="308"/>
        <v>#DIV/0!</v>
      </c>
      <c r="KT404" s="5" t="e">
        <f t="shared" si="309"/>
        <v>#DIV/0!</v>
      </c>
      <c r="KU404" s="5" t="e">
        <f t="shared" si="310"/>
        <v>#DIV/0!</v>
      </c>
      <c r="KV404" s="5" t="e">
        <f t="shared" si="311"/>
        <v>#DIV/0!</v>
      </c>
      <c r="KW404" s="5" t="e">
        <f t="shared" si="312"/>
        <v>#DIV/0!</v>
      </c>
      <c r="KX404" s="5" t="e">
        <f t="shared" si="313"/>
        <v>#DIV/0!</v>
      </c>
      <c r="KY404" s="5" t="e">
        <f t="shared" si="314"/>
        <v>#DIV/0!</v>
      </c>
      <c r="KZ404" s="5" t="e">
        <f t="shared" si="315"/>
        <v>#DIV/0!</v>
      </c>
      <c r="LA404" s="5" t="e">
        <f t="shared" si="316"/>
        <v>#DIV/0!</v>
      </c>
      <c r="LB404" t="e">
        <f>IF(LQ404="1-0",INDEX(Scrape!#REF!,MATCH('HT 1-0'!KP404,Scrape!$B:$B,0)),"")</f>
        <v>#REF!</v>
      </c>
      <c r="LC404" t="e">
        <f>IF(LQ404="1-0",INDEX(Scrape!$A:$A,MATCH('HT 1-0'!KP404,Scrape!$B:$B,0)),"")</f>
        <v>#REF!</v>
      </c>
      <c r="LD404" t="e">
        <f>IF(LQ404="1-0",INDEX(Scrape!$B:$B,MATCH('HT 1-0'!KP404,Scrape!$B:$B,0)),"")</f>
        <v>#REF!</v>
      </c>
      <c r="LE404" t="e">
        <f>IF(LQ404="1-0",INDEX(Scrape!$C:$C,MATCH('HT 1-0'!KP404,Scrape!$B:$B,0)),"")</f>
        <v>#REF!</v>
      </c>
      <c r="LF404" t="e">
        <f>IF(LQ404="1-0",INDEX(Scrape!$D:$D,MATCH('HT 1-0'!KP404,Scrape!$B:$B,0)),"")</f>
        <v>#REF!</v>
      </c>
      <c r="LG404" t="e">
        <f>IF(LQ404="1-0",INDEX(Scrape!$E:$E,MATCH('HT 1-0'!KP404,Scrape!$B:$B,0)),"")</f>
        <v>#REF!</v>
      </c>
      <c r="LH404" t="e">
        <f>IF(LQ404="1-0",INDEX(Scrape!$F:$F,MATCH('HT 1-0'!KP404,Scrape!$B:$B,0)),"")</f>
        <v>#REF!</v>
      </c>
      <c r="LI404" t="e">
        <f>IF(LQ404="1-0",INDEX(Scrape!$G:$G,MATCH('HT 1-0'!KP404,Scrape!$B:$B,0)),"")</f>
        <v>#REF!</v>
      </c>
      <c r="LJ404" t="e">
        <f>IF(LQ404="1-0",INDEX(Scrape!$H:$H,MATCH('HT 1-0'!KP404,Scrape!$B:$B,0)),"")</f>
        <v>#REF!</v>
      </c>
      <c r="LK404" t="e">
        <f>IF(LQ404="1-0",INDEX(Scrape!$I:$I,MATCH('HT 1-0'!KP404,Scrape!$B:$B,0)),"")</f>
        <v>#REF!</v>
      </c>
      <c r="LL404" t="e">
        <f>IF(LQ404="1-0",INDEX(Scrape!$J:$J,MATCH('HT 1-0'!KP404,Scrape!$B:$B,0)),"")</f>
        <v>#REF!</v>
      </c>
      <c r="LM404" t="e">
        <f>IF(LQ404="1-0",INDEX(Scrape!$K:$K,MATCH('HT 1-0'!KP404,Scrape!$B:$B,0)),"")</f>
        <v>#REF!</v>
      </c>
      <c r="LN404" t="e">
        <f>IF(LQ404="1-0",INDEX(Scrape!$L:$L,MATCH('HT 1-0'!KP404,Scrape!$B:$B,0)),"")</f>
        <v>#REF!</v>
      </c>
      <c r="LO404" t="e">
        <f>IF(LQ404="1-0",INDEX(Scrape!$M:$M,MATCH('HT 1-0'!KP404,Scrape!$B:$B,0)),"")</f>
        <v>#REF!</v>
      </c>
      <c r="LP404" t="e">
        <f>IF(LQ404="1-0",INDEX(Scrape!$N:$N,MATCH('HT 1-0'!KP404,Scrape!$B:$B,0)),"")</f>
        <v>#REF!</v>
      </c>
      <c r="LQ404" t="e">
        <f>INDEX(Scrape!$O:$O,MATCH('HT 1-0'!KP404,Scrape!$B:$B,0))</f>
        <v>#REF!</v>
      </c>
      <c r="LR404" t="e">
        <f t="shared" si="317"/>
        <v>#REF!</v>
      </c>
      <c r="LS404" t="e">
        <f t="shared" si="318"/>
        <v>#REF!</v>
      </c>
      <c r="LT404" s="23" t="e">
        <f>IF(INDEX(#REF!,MATCH(KQ404,#REF!,0))=INDEX(#REF!,MATCH(KQ404,#REF!,0)),INDEX(#REF!,MATCH(KQ404,#REF!,0)),"ERROR")</f>
        <v>#REF!</v>
      </c>
      <c r="LU404" s="24" t="e">
        <f t="shared" si="319"/>
        <v>#DIV/0!</v>
      </c>
      <c r="LV404" s="24" t="e">
        <f t="shared" si="320"/>
        <v>#DIV/0!</v>
      </c>
      <c r="LW404" s="24" t="e">
        <f t="shared" si="321"/>
        <v>#DIV/0!</v>
      </c>
      <c r="LX404" s="24" t="e">
        <f t="shared" si="322"/>
        <v>#DIV/0!</v>
      </c>
      <c r="LY404" s="25" t="e">
        <f t="shared" si="323"/>
        <v>#REF!</v>
      </c>
      <c r="LZ404" s="25" t="e">
        <f t="shared" si="324"/>
        <v>#REF!</v>
      </c>
      <c r="MA404" s="26" t="e">
        <f t="shared" si="325"/>
        <v>#REF!</v>
      </c>
      <c r="MB404" s="27" t="e">
        <f t="shared" si="326"/>
        <v>#REF!</v>
      </c>
      <c r="MC404" s="28" t="e">
        <f t="shared" si="327"/>
        <v>#REF!</v>
      </c>
      <c r="MD404" s="24" t="e">
        <f t="shared" si="328"/>
        <v>#REF!</v>
      </c>
      <c r="ME404" s="29" t="e">
        <f t="shared" si="329"/>
        <v>#REF!</v>
      </c>
      <c r="MF404" s="30" t="e">
        <f t="shared" si="330"/>
        <v>#REF!</v>
      </c>
      <c r="MG404" s="24" t="e">
        <f t="shared" si="331"/>
        <v>#REF!</v>
      </c>
      <c r="MH404" s="29" t="e">
        <f t="shared" si="332"/>
        <v>#REF!</v>
      </c>
      <c r="MI404" s="30" t="e">
        <f t="shared" si="333"/>
        <v>#REF!</v>
      </c>
      <c r="MJ404" t="str">
        <f t="shared" si="334"/>
        <v/>
      </c>
      <c r="MK404" t="str">
        <f t="shared" si="335"/>
        <v/>
      </c>
      <c r="ML404" t="str">
        <f t="shared" si="336"/>
        <v/>
      </c>
      <c r="MM404" t="str">
        <f t="shared" si="337"/>
        <v/>
      </c>
      <c r="MN404" t="str">
        <f t="shared" si="338"/>
        <v/>
      </c>
      <c r="MO404" t="str">
        <f t="shared" si="339"/>
        <v/>
      </c>
      <c r="MP404" s="5" t="e">
        <f>COUNTIFS(#REF!,LT404,#REF!,1,#REF!,"&gt;="&amp;MC404,#REF!,"&lt;="&amp;MB404,#REF!,"&lt;="&amp;ME404,#REF!,"&gt;="&amp;MF404,#REF!,"="&amp;KV404,#REF!,"="&amp;KX404)</f>
        <v>#REF!</v>
      </c>
      <c r="MQ404" s="5" t="e">
        <f>COUNTIFS(#REF!,LT404,#REF!,0,#REF!,"&gt;="&amp;MC404,#REF!,"&lt;="&amp;MB404,#REF!,"&lt;="&amp;ME404,#REF!,"&gt;="&amp;MF404,#REF!,"="&amp;KV404,#REF!,"="&amp;KX404)</f>
        <v>#REF!</v>
      </c>
      <c r="MR404" s="5" t="e">
        <f>COUNTIFS(#REF!,LT404,#REF!,1,#REF!,"&gt;="&amp;MC404,#REF!,"&lt;="&amp;MB404,#REF!,"&lt;="&amp;ME404,#REF!,"&gt;="&amp;MF404,#REF!,"="&amp;KW404,#REF!,"="&amp;KY404)</f>
        <v>#REF!</v>
      </c>
      <c r="MS404" s="5" t="e">
        <f>COUNTIFS(#REF!,LT404,#REF!,0,#REF!,"&gt;="&amp;MC404,#REF!,"&lt;="&amp;MB404,#REF!,"&lt;="&amp;ME404,#REF!,"&gt;="&amp;MF404,#REF!,"="&amp;KW404,#REF!,"="&amp;KY404)</f>
        <v>#REF!</v>
      </c>
      <c r="MT404" s="5" t="e">
        <f>COUNTIFS(#REF!,LT404,#REF!,1,#REF!,"&gt;="&amp;MI404,#REF!,"&lt;="&amp;MH404,#REF!,"&lt;="&amp;ME404,#REF!,"&gt;="&amp;MF404)</f>
        <v>#REF!</v>
      </c>
      <c r="MU404" s="5" t="e">
        <f>COUNTIFS(#REF!,LT404,#REF!,0,#REF!,"&gt;="&amp;MI404,#REF!,"&lt;="&amp;MH404,#REF!,"&lt;="&amp;ME404,#REF!,"&gt;="&amp;MF404)</f>
        <v>#REF!</v>
      </c>
      <c r="MV404" s="5" t="e">
        <f>COUNTIFS(#REF!,LT404,#REF!,1,#REF!,"&gt;="&amp;MI404,#REF!,"&lt;="&amp;MH404,#REF!,"="&amp;KZ404,#REF!,"="&amp;LA404,#REF!,"&lt;="&amp;ME404,#REF!,"&gt;="&amp;MF404)</f>
        <v>#REF!</v>
      </c>
      <c r="MW404" s="5" t="e">
        <f>COUNTIFS(#REF!,LT404,#REF!,0,#REF!,"&gt;="&amp;MI404,#REF!,"&lt;="&amp;MH404,#REF!,"="&amp;KZ404,#REF!,"="&amp;LA404,#REF!,"&lt;="&amp;ME404,#REF!,"&gt;="&amp;MF404)</f>
        <v>#REF!</v>
      </c>
      <c r="MX404" s="5" t="e">
        <f>COUNTIFS(#REF!,LT404,#REF!,1,#REF!,"&gt;="&amp;MC404,#REF!,"&lt;="&amp;MB404,#REF!,"&lt;="&amp;ME404,#REF!,"&gt;="&amp;MF404)</f>
        <v>#REF!</v>
      </c>
      <c r="MY404" s="5" t="e">
        <f>COUNTIFS(#REF!,LT404,#REF!,0,#REF!,"&gt;="&amp;MC404,#REF!,"&lt;="&amp;MB404,#REF!,"&lt;="&amp;ME404,#REF!,"&gt;="&amp;MF404)</f>
        <v>#REF!</v>
      </c>
      <c r="MZ404" s="5" t="e">
        <f>COUNTIFS(#REF!,LT404,#REF!,1,#REF!,"&lt;="&amp;ME404,#REF!,"&gt;="&amp;MF404,#REF!,"="&amp;KV404,#REF!,"="&amp;KX404)</f>
        <v>#REF!</v>
      </c>
      <c r="NA404" s="5" t="e">
        <f>COUNTIFS(#REF!,LT404,#REF!,0,#REF!,"&lt;="&amp;ME404,#REF!,"&gt;="&amp;MF404,#REF!,"="&amp;KV404,#REF!,"="&amp;KX404)</f>
        <v>#REF!</v>
      </c>
      <c r="NB404" s="5" t="e">
        <f>COUNTIFS(#REF!,LT404,#REF!,1,#REF!,"&lt;="&amp;ME404,#REF!,"&gt;="&amp;MF404,#REF!,"="&amp;KW404,#REF!,"="&amp;KY404)</f>
        <v>#REF!</v>
      </c>
      <c r="NC404" s="5" t="e">
        <f>COUNTIFS(#REF!,LT404,#REF!,0,#REF!,"&lt;="&amp;ME404,#REF!,"&gt;="&amp;MF404,#REF!,"="&amp;KW404,#REF!,"="&amp;KY404)</f>
        <v>#REF!</v>
      </c>
      <c r="ND404" s="5" t="e">
        <f t="shared" si="340"/>
        <v>#REF!</v>
      </c>
      <c r="NE404" s="5" t="e">
        <f t="shared" si="341"/>
        <v>#REF!</v>
      </c>
      <c r="NF404" s="5" t="e">
        <f t="shared" si="342"/>
        <v>#REF!</v>
      </c>
      <c r="NG404" s="6" t="e">
        <f t="shared" si="343"/>
        <v>#REF!</v>
      </c>
      <c r="NH404" s="7" t="e">
        <f t="shared" si="344"/>
        <v>#REF!</v>
      </c>
      <c r="NI404" s="5" t="e">
        <f t="shared" si="345"/>
        <v>#REF!</v>
      </c>
      <c r="NJ404" s="31" t="e">
        <f t="shared" si="346"/>
        <v>#REF!</v>
      </c>
      <c r="NK404" s="32" t="e">
        <f t="shared" si="347"/>
        <v>#REF!</v>
      </c>
      <c r="NL404" s="32" t="e">
        <f t="shared" si="348"/>
        <v>#REF!</v>
      </c>
      <c r="NM404" s="33" t="e">
        <f t="shared" si="349"/>
        <v>#REF!</v>
      </c>
      <c r="NN404" s="33" t="e">
        <f t="shared" si="350"/>
        <v>#REF!</v>
      </c>
      <c r="NO404" s="33" t="e">
        <f t="shared" si="351"/>
        <v>#REF!</v>
      </c>
      <c r="NP404" s="33" t="e">
        <f t="shared" si="352"/>
        <v>#REF!</v>
      </c>
      <c r="NQ404" s="31" t="e">
        <f t="shared" si="353"/>
        <v>#REF!</v>
      </c>
      <c r="NR404" s="32" t="e">
        <f t="shared" si="354"/>
        <v>#REF!</v>
      </c>
      <c r="NS404" s="32" t="e">
        <f t="shared" si="355"/>
        <v>#REF!</v>
      </c>
      <c r="NT404" s="33" t="e">
        <f t="shared" si="356"/>
        <v>#REF!</v>
      </c>
      <c r="NU404" s="33" t="e">
        <f t="shared" si="357"/>
        <v>#REF!</v>
      </c>
      <c r="NV404" s="33" t="e">
        <f t="shared" si="358"/>
        <v>#REF!</v>
      </c>
      <c r="NW404" s="33" t="e">
        <f t="shared" si="359"/>
        <v>#REF!</v>
      </c>
      <c r="NX404" t="e">
        <f t="shared" si="360"/>
        <v>#REF!</v>
      </c>
      <c r="NY404" t="e">
        <f t="shared" si="361"/>
        <v>#REF!</v>
      </c>
      <c r="NZ404" t="e">
        <f t="shared" si="362"/>
        <v>#REF!</v>
      </c>
      <c r="OA404" t="e">
        <f t="shared" si="363"/>
        <v>#REF!</v>
      </c>
      <c r="OB404" t="e">
        <f t="shared" si="364"/>
        <v>#REF!</v>
      </c>
      <c r="OC404" t="e">
        <f t="shared" si="365"/>
        <v>#REF!</v>
      </c>
    </row>
    <row r="405" spans="1:393" ht="16.5" customHeight="1" x14ac:dyDescent="0.3">
      <c r="A405" s="22"/>
      <c r="KN405" s="5" t="e">
        <f>IF(INDEX(#REF!,MATCH('HT 1-0'!D405,#REF!,0))=INDEX(#REF!,MATCH('HT 1-0'!D405,#REF!,0)),INDEX(#REF!,MATCH('HT 1-0'!D405,#REF!,0)),"ERROR")</f>
        <v>#REF!</v>
      </c>
      <c r="KO405" s="5" t="e">
        <f>IF(INDEX(#REF!,MATCH('HT 1-0'!E405,#REF!,0))=INDEX(#REF!,MATCH('HT 1-0'!E405,#REF!,0)),INDEX(#REF!,MATCH('HT 1-0'!E405,#REF!,0)),"ERROR")</f>
        <v>#REF!</v>
      </c>
      <c r="KP405" s="5" t="e">
        <f t="shared" si="305"/>
        <v>#REF!</v>
      </c>
      <c r="KQ405" t="str">
        <f t="shared" si="306"/>
        <v>_</v>
      </c>
      <c r="KR405" s="5" t="e">
        <f t="shared" si="307"/>
        <v>#DIV/0!</v>
      </c>
      <c r="KS405" s="5" t="e">
        <f t="shared" si="308"/>
        <v>#DIV/0!</v>
      </c>
      <c r="KT405" s="5" t="e">
        <f t="shared" si="309"/>
        <v>#DIV/0!</v>
      </c>
      <c r="KU405" s="5" t="e">
        <f t="shared" si="310"/>
        <v>#DIV/0!</v>
      </c>
      <c r="KV405" s="5" t="e">
        <f t="shared" si="311"/>
        <v>#DIV/0!</v>
      </c>
      <c r="KW405" s="5" t="e">
        <f t="shared" si="312"/>
        <v>#DIV/0!</v>
      </c>
      <c r="KX405" s="5" t="e">
        <f t="shared" si="313"/>
        <v>#DIV/0!</v>
      </c>
      <c r="KY405" s="5" t="e">
        <f t="shared" si="314"/>
        <v>#DIV/0!</v>
      </c>
      <c r="KZ405" s="5" t="e">
        <f t="shared" si="315"/>
        <v>#DIV/0!</v>
      </c>
      <c r="LA405" s="5" t="e">
        <f t="shared" si="316"/>
        <v>#DIV/0!</v>
      </c>
      <c r="LB405" t="e">
        <f>IF(LQ405="1-0",INDEX(Scrape!#REF!,MATCH('HT 1-0'!KP405,Scrape!$B:$B,0)),"")</f>
        <v>#REF!</v>
      </c>
      <c r="LC405" t="e">
        <f>IF(LQ405="1-0",INDEX(Scrape!$A:$A,MATCH('HT 1-0'!KP405,Scrape!$B:$B,0)),"")</f>
        <v>#REF!</v>
      </c>
      <c r="LD405" t="e">
        <f>IF(LQ405="1-0",INDEX(Scrape!$B:$B,MATCH('HT 1-0'!KP405,Scrape!$B:$B,0)),"")</f>
        <v>#REF!</v>
      </c>
      <c r="LE405" t="e">
        <f>IF(LQ405="1-0",INDEX(Scrape!$C:$C,MATCH('HT 1-0'!KP405,Scrape!$B:$B,0)),"")</f>
        <v>#REF!</v>
      </c>
      <c r="LF405" t="e">
        <f>IF(LQ405="1-0",INDEX(Scrape!$D:$D,MATCH('HT 1-0'!KP405,Scrape!$B:$B,0)),"")</f>
        <v>#REF!</v>
      </c>
      <c r="LG405" t="e">
        <f>IF(LQ405="1-0",INDEX(Scrape!$E:$E,MATCH('HT 1-0'!KP405,Scrape!$B:$B,0)),"")</f>
        <v>#REF!</v>
      </c>
      <c r="LH405" t="e">
        <f>IF(LQ405="1-0",INDEX(Scrape!$F:$F,MATCH('HT 1-0'!KP405,Scrape!$B:$B,0)),"")</f>
        <v>#REF!</v>
      </c>
      <c r="LI405" t="e">
        <f>IF(LQ405="1-0",INDEX(Scrape!$G:$G,MATCH('HT 1-0'!KP405,Scrape!$B:$B,0)),"")</f>
        <v>#REF!</v>
      </c>
      <c r="LJ405" t="e">
        <f>IF(LQ405="1-0",INDEX(Scrape!$H:$H,MATCH('HT 1-0'!KP405,Scrape!$B:$B,0)),"")</f>
        <v>#REF!</v>
      </c>
      <c r="LK405" t="e">
        <f>IF(LQ405="1-0",INDEX(Scrape!$I:$I,MATCH('HT 1-0'!KP405,Scrape!$B:$B,0)),"")</f>
        <v>#REF!</v>
      </c>
      <c r="LL405" t="e">
        <f>IF(LQ405="1-0",INDEX(Scrape!$J:$J,MATCH('HT 1-0'!KP405,Scrape!$B:$B,0)),"")</f>
        <v>#REF!</v>
      </c>
      <c r="LM405" t="e">
        <f>IF(LQ405="1-0",INDEX(Scrape!$K:$K,MATCH('HT 1-0'!KP405,Scrape!$B:$B,0)),"")</f>
        <v>#REF!</v>
      </c>
      <c r="LN405" t="e">
        <f>IF(LQ405="1-0",INDEX(Scrape!$L:$L,MATCH('HT 1-0'!KP405,Scrape!$B:$B,0)),"")</f>
        <v>#REF!</v>
      </c>
      <c r="LO405" t="e">
        <f>IF(LQ405="1-0",INDEX(Scrape!$M:$M,MATCH('HT 1-0'!KP405,Scrape!$B:$B,0)),"")</f>
        <v>#REF!</v>
      </c>
      <c r="LP405" t="e">
        <f>IF(LQ405="1-0",INDEX(Scrape!$N:$N,MATCH('HT 1-0'!KP405,Scrape!$B:$B,0)),"")</f>
        <v>#REF!</v>
      </c>
      <c r="LQ405" t="e">
        <f>INDEX(Scrape!$O:$O,MATCH('HT 1-0'!KP405,Scrape!$B:$B,0))</f>
        <v>#REF!</v>
      </c>
      <c r="LR405" t="e">
        <f t="shared" si="317"/>
        <v>#REF!</v>
      </c>
      <c r="LS405" t="e">
        <f t="shared" si="318"/>
        <v>#REF!</v>
      </c>
      <c r="LT405" s="23" t="e">
        <f>IF(INDEX(#REF!,MATCH(KQ405,#REF!,0))=INDEX(#REF!,MATCH(KQ405,#REF!,0)),INDEX(#REF!,MATCH(KQ405,#REF!,0)),"ERROR")</f>
        <v>#REF!</v>
      </c>
      <c r="LU405" s="24" t="e">
        <f t="shared" si="319"/>
        <v>#DIV/0!</v>
      </c>
      <c r="LV405" s="24" t="e">
        <f t="shared" si="320"/>
        <v>#DIV/0!</v>
      </c>
      <c r="LW405" s="24" t="e">
        <f t="shared" si="321"/>
        <v>#DIV/0!</v>
      </c>
      <c r="LX405" s="24" t="e">
        <f t="shared" si="322"/>
        <v>#DIV/0!</v>
      </c>
      <c r="LY405" s="25" t="e">
        <f t="shared" si="323"/>
        <v>#REF!</v>
      </c>
      <c r="LZ405" s="25" t="e">
        <f t="shared" si="324"/>
        <v>#REF!</v>
      </c>
      <c r="MA405" s="26" t="e">
        <f t="shared" si="325"/>
        <v>#REF!</v>
      </c>
      <c r="MB405" s="27" t="e">
        <f t="shared" si="326"/>
        <v>#REF!</v>
      </c>
      <c r="MC405" s="28" t="e">
        <f t="shared" si="327"/>
        <v>#REF!</v>
      </c>
      <c r="MD405" s="24" t="e">
        <f t="shared" si="328"/>
        <v>#REF!</v>
      </c>
      <c r="ME405" s="29" t="e">
        <f t="shared" si="329"/>
        <v>#REF!</v>
      </c>
      <c r="MF405" s="30" t="e">
        <f t="shared" si="330"/>
        <v>#REF!</v>
      </c>
      <c r="MG405" s="24" t="e">
        <f t="shared" si="331"/>
        <v>#REF!</v>
      </c>
      <c r="MH405" s="29" t="e">
        <f t="shared" si="332"/>
        <v>#REF!</v>
      </c>
      <c r="MI405" s="30" t="e">
        <f t="shared" si="333"/>
        <v>#REF!</v>
      </c>
      <c r="MJ405" t="str">
        <f t="shared" si="334"/>
        <v/>
      </c>
      <c r="MK405" t="str">
        <f t="shared" si="335"/>
        <v/>
      </c>
      <c r="ML405" t="str">
        <f t="shared" si="336"/>
        <v/>
      </c>
      <c r="MM405" t="str">
        <f t="shared" si="337"/>
        <v/>
      </c>
      <c r="MN405" t="str">
        <f t="shared" si="338"/>
        <v/>
      </c>
      <c r="MO405" t="str">
        <f t="shared" si="339"/>
        <v/>
      </c>
      <c r="MP405" s="5" t="e">
        <f>COUNTIFS(#REF!,LT405,#REF!,1,#REF!,"&gt;="&amp;MC405,#REF!,"&lt;="&amp;MB405,#REF!,"&lt;="&amp;ME405,#REF!,"&gt;="&amp;MF405,#REF!,"="&amp;KV405,#REF!,"="&amp;KX405)</f>
        <v>#REF!</v>
      </c>
      <c r="MQ405" s="5" t="e">
        <f>COUNTIFS(#REF!,LT405,#REF!,0,#REF!,"&gt;="&amp;MC405,#REF!,"&lt;="&amp;MB405,#REF!,"&lt;="&amp;ME405,#REF!,"&gt;="&amp;MF405,#REF!,"="&amp;KV405,#REF!,"="&amp;KX405)</f>
        <v>#REF!</v>
      </c>
      <c r="MR405" s="5" t="e">
        <f>COUNTIFS(#REF!,LT405,#REF!,1,#REF!,"&gt;="&amp;MC405,#REF!,"&lt;="&amp;MB405,#REF!,"&lt;="&amp;ME405,#REF!,"&gt;="&amp;MF405,#REF!,"="&amp;KW405,#REF!,"="&amp;KY405)</f>
        <v>#REF!</v>
      </c>
      <c r="MS405" s="5" t="e">
        <f>COUNTIFS(#REF!,LT405,#REF!,0,#REF!,"&gt;="&amp;MC405,#REF!,"&lt;="&amp;MB405,#REF!,"&lt;="&amp;ME405,#REF!,"&gt;="&amp;MF405,#REF!,"="&amp;KW405,#REF!,"="&amp;KY405)</f>
        <v>#REF!</v>
      </c>
      <c r="MT405" s="5" t="e">
        <f>COUNTIFS(#REF!,LT405,#REF!,1,#REF!,"&gt;="&amp;MI405,#REF!,"&lt;="&amp;MH405,#REF!,"&lt;="&amp;ME405,#REF!,"&gt;="&amp;MF405)</f>
        <v>#REF!</v>
      </c>
      <c r="MU405" s="5" t="e">
        <f>COUNTIFS(#REF!,LT405,#REF!,0,#REF!,"&gt;="&amp;MI405,#REF!,"&lt;="&amp;MH405,#REF!,"&lt;="&amp;ME405,#REF!,"&gt;="&amp;MF405)</f>
        <v>#REF!</v>
      </c>
      <c r="MV405" s="5" t="e">
        <f>COUNTIFS(#REF!,LT405,#REF!,1,#REF!,"&gt;="&amp;MI405,#REF!,"&lt;="&amp;MH405,#REF!,"="&amp;KZ405,#REF!,"="&amp;LA405,#REF!,"&lt;="&amp;ME405,#REF!,"&gt;="&amp;MF405)</f>
        <v>#REF!</v>
      </c>
      <c r="MW405" s="5" t="e">
        <f>COUNTIFS(#REF!,LT405,#REF!,0,#REF!,"&gt;="&amp;MI405,#REF!,"&lt;="&amp;MH405,#REF!,"="&amp;KZ405,#REF!,"="&amp;LA405,#REF!,"&lt;="&amp;ME405,#REF!,"&gt;="&amp;MF405)</f>
        <v>#REF!</v>
      </c>
      <c r="MX405" s="5" t="e">
        <f>COUNTIFS(#REF!,LT405,#REF!,1,#REF!,"&gt;="&amp;MC405,#REF!,"&lt;="&amp;MB405,#REF!,"&lt;="&amp;ME405,#REF!,"&gt;="&amp;MF405)</f>
        <v>#REF!</v>
      </c>
      <c r="MY405" s="5" t="e">
        <f>COUNTIFS(#REF!,LT405,#REF!,0,#REF!,"&gt;="&amp;MC405,#REF!,"&lt;="&amp;MB405,#REF!,"&lt;="&amp;ME405,#REF!,"&gt;="&amp;MF405)</f>
        <v>#REF!</v>
      </c>
      <c r="MZ405" s="5" t="e">
        <f>COUNTIFS(#REF!,LT405,#REF!,1,#REF!,"&lt;="&amp;ME405,#REF!,"&gt;="&amp;MF405,#REF!,"="&amp;KV405,#REF!,"="&amp;KX405)</f>
        <v>#REF!</v>
      </c>
      <c r="NA405" s="5" t="e">
        <f>COUNTIFS(#REF!,LT405,#REF!,0,#REF!,"&lt;="&amp;ME405,#REF!,"&gt;="&amp;MF405,#REF!,"="&amp;KV405,#REF!,"="&amp;KX405)</f>
        <v>#REF!</v>
      </c>
      <c r="NB405" s="5" t="e">
        <f>COUNTIFS(#REF!,LT405,#REF!,1,#REF!,"&lt;="&amp;ME405,#REF!,"&gt;="&amp;MF405,#REF!,"="&amp;KW405,#REF!,"="&amp;KY405)</f>
        <v>#REF!</v>
      </c>
      <c r="NC405" s="5" t="e">
        <f>COUNTIFS(#REF!,LT405,#REF!,0,#REF!,"&lt;="&amp;ME405,#REF!,"&gt;="&amp;MF405,#REF!,"="&amp;KW405,#REF!,"="&amp;KY405)</f>
        <v>#REF!</v>
      </c>
      <c r="ND405" s="5" t="e">
        <f t="shared" si="340"/>
        <v>#REF!</v>
      </c>
      <c r="NE405" s="5" t="e">
        <f t="shared" si="341"/>
        <v>#REF!</v>
      </c>
      <c r="NF405" s="5" t="e">
        <f t="shared" si="342"/>
        <v>#REF!</v>
      </c>
      <c r="NG405" s="6" t="e">
        <f t="shared" si="343"/>
        <v>#REF!</v>
      </c>
      <c r="NH405" s="7" t="e">
        <f t="shared" si="344"/>
        <v>#REF!</v>
      </c>
      <c r="NI405" s="5" t="e">
        <f t="shared" si="345"/>
        <v>#REF!</v>
      </c>
      <c r="NJ405" s="31" t="e">
        <f t="shared" si="346"/>
        <v>#REF!</v>
      </c>
      <c r="NK405" s="32" t="e">
        <f t="shared" si="347"/>
        <v>#REF!</v>
      </c>
      <c r="NL405" s="32" t="e">
        <f t="shared" si="348"/>
        <v>#REF!</v>
      </c>
      <c r="NM405" s="33" t="e">
        <f t="shared" si="349"/>
        <v>#REF!</v>
      </c>
      <c r="NN405" s="33" t="e">
        <f t="shared" si="350"/>
        <v>#REF!</v>
      </c>
      <c r="NO405" s="33" t="e">
        <f t="shared" si="351"/>
        <v>#REF!</v>
      </c>
      <c r="NP405" s="33" t="e">
        <f t="shared" si="352"/>
        <v>#REF!</v>
      </c>
      <c r="NQ405" s="31" t="e">
        <f t="shared" si="353"/>
        <v>#REF!</v>
      </c>
      <c r="NR405" s="32" t="e">
        <f t="shared" si="354"/>
        <v>#REF!</v>
      </c>
      <c r="NS405" s="32" t="e">
        <f t="shared" si="355"/>
        <v>#REF!</v>
      </c>
      <c r="NT405" s="33" t="e">
        <f t="shared" si="356"/>
        <v>#REF!</v>
      </c>
      <c r="NU405" s="33" t="e">
        <f t="shared" si="357"/>
        <v>#REF!</v>
      </c>
      <c r="NV405" s="33" t="e">
        <f t="shared" si="358"/>
        <v>#REF!</v>
      </c>
      <c r="NW405" s="33" t="e">
        <f t="shared" si="359"/>
        <v>#REF!</v>
      </c>
      <c r="NX405" t="e">
        <f t="shared" si="360"/>
        <v>#REF!</v>
      </c>
      <c r="NY405" t="e">
        <f t="shared" si="361"/>
        <v>#REF!</v>
      </c>
      <c r="NZ405" t="e">
        <f t="shared" si="362"/>
        <v>#REF!</v>
      </c>
      <c r="OA405" t="e">
        <f t="shared" si="363"/>
        <v>#REF!</v>
      </c>
      <c r="OB405" t="e">
        <f t="shared" si="364"/>
        <v>#REF!</v>
      </c>
      <c r="OC405" t="e">
        <f t="shared" si="365"/>
        <v>#REF!</v>
      </c>
    </row>
    <row r="406" spans="1:393" ht="16.5" customHeight="1" x14ac:dyDescent="0.3">
      <c r="A406" s="22"/>
      <c r="KN406" s="5" t="e">
        <f>IF(INDEX(#REF!,MATCH('HT 1-0'!D406,#REF!,0))=INDEX(#REF!,MATCH('HT 1-0'!D406,#REF!,0)),INDEX(#REF!,MATCH('HT 1-0'!D406,#REF!,0)),"ERROR")</f>
        <v>#REF!</v>
      </c>
      <c r="KO406" s="5" t="e">
        <f>IF(INDEX(#REF!,MATCH('HT 1-0'!E406,#REF!,0))=INDEX(#REF!,MATCH('HT 1-0'!E406,#REF!,0)),INDEX(#REF!,MATCH('HT 1-0'!E406,#REF!,0)),"ERROR")</f>
        <v>#REF!</v>
      </c>
      <c r="KP406" s="5" t="e">
        <f t="shared" si="305"/>
        <v>#REF!</v>
      </c>
      <c r="KQ406" t="str">
        <f t="shared" si="306"/>
        <v>_</v>
      </c>
      <c r="KR406" s="5" t="e">
        <f t="shared" si="307"/>
        <v>#DIV/0!</v>
      </c>
      <c r="KS406" s="5" t="e">
        <f t="shared" si="308"/>
        <v>#DIV/0!</v>
      </c>
      <c r="KT406" s="5" t="e">
        <f t="shared" si="309"/>
        <v>#DIV/0!</v>
      </c>
      <c r="KU406" s="5" t="e">
        <f t="shared" si="310"/>
        <v>#DIV/0!</v>
      </c>
      <c r="KV406" s="5" t="e">
        <f t="shared" si="311"/>
        <v>#DIV/0!</v>
      </c>
      <c r="KW406" s="5" t="e">
        <f t="shared" si="312"/>
        <v>#DIV/0!</v>
      </c>
      <c r="KX406" s="5" t="e">
        <f t="shared" si="313"/>
        <v>#DIV/0!</v>
      </c>
      <c r="KY406" s="5" t="e">
        <f t="shared" si="314"/>
        <v>#DIV/0!</v>
      </c>
      <c r="KZ406" s="5" t="e">
        <f t="shared" si="315"/>
        <v>#DIV/0!</v>
      </c>
      <c r="LA406" s="5" t="e">
        <f t="shared" si="316"/>
        <v>#DIV/0!</v>
      </c>
      <c r="LB406" t="e">
        <f>IF(LQ406="1-0",INDEX(Scrape!#REF!,MATCH('HT 1-0'!KP406,Scrape!$B:$B,0)),"")</f>
        <v>#REF!</v>
      </c>
      <c r="LC406" t="e">
        <f>IF(LQ406="1-0",INDEX(Scrape!$A:$A,MATCH('HT 1-0'!KP406,Scrape!$B:$B,0)),"")</f>
        <v>#REF!</v>
      </c>
      <c r="LD406" t="e">
        <f>IF(LQ406="1-0",INDEX(Scrape!$B:$B,MATCH('HT 1-0'!KP406,Scrape!$B:$B,0)),"")</f>
        <v>#REF!</v>
      </c>
      <c r="LE406" t="e">
        <f>IF(LQ406="1-0",INDEX(Scrape!$C:$C,MATCH('HT 1-0'!KP406,Scrape!$B:$B,0)),"")</f>
        <v>#REF!</v>
      </c>
      <c r="LF406" t="e">
        <f>IF(LQ406="1-0",INDEX(Scrape!$D:$D,MATCH('HT 1-0'!KP406,Scrape!$B:$B,0)),"")</f>
        <v>#REF!</v>
      </c>
      <c r="LG406" t="e">
        <f>IF(LQ406="1-0",INDEX(Scrape!$E:$E,MATCH('HT 1-0'!KP406,Scrape!$B:$B,0)),"")</f>
        <v>#REF!</v>
      </c>
      <c r="LH406" t="e">
        <f>IF(LQ406="1-0",INDEX(Scrape!$F:$F,MATCH('HT 1-0'!KP406,Scrape!$B:$B,0)),"")</f>
        <v>#REF!</v>
      </c>
      <c r="LI406" t="e">
        <f>IF(LQ406="1-0",INDEX(Scrape!$G:$G,MATCH('HT 1-0'!KP406,Scrape!$B:$B,0)),"")</f>
        <v>#REF!</v>
      </c>
      <c r="LJ406" t="e">
        <f>IF(LQ406="1-0",INDEX(Scrape!$H:$H,MATCH('HT 1-0'!KP406,Scrape!$B:$B,0)),"")</f>
        <v>#REF!</v>
      </c>
      <c r="LK406" t="e">
        <f>IF(LQ406="1-0",INDEX(Scrape!$I:$I,MATCH('HT 1-0'!KP406,Scrape!$B:$B,0)),"")</f>
        <v>#REF!</v>
      </c>
      <c r="LL406" t="e">
        <f>IF(LQ406="1-0",INDEX(Scrape!$J:$J,MATCH('HT 1-0'!KP406,Scrape!$B:$B,0)),"")</f>
        <v>#REF!</v>
      </c>
      <c r="LM406" t="e">
        <f>IF(LQ406="1-0",INDEX(Scrape!$K:$K,MATCH('HT 1-0'!KP406,Scrape!$B:$B,0)),"")</f>
        <v>#REF!</v>
      </c>
      <c r="LN406" t="e">
        <f>IF(LQ406="1-0",INDEX(Scrape!$L:$L,MATCH('HT 1-0'!KP406,Scrape!$B:$B,0)),"")</f>
        <v>#REF!</v>
      </c>
      <c r="LO406" t="e">
        <f>IF(LQ406="1-0",INDEX(Scrape!$M:$M,MATCH('HT 1-0'!KP406,Scrape!$B:$B,0)),"")</f>
        <v>#REF!</v>
      </c>
      <c r="LP406" t="e">
        <f>IF(LQ406="1-0",INDEX(Scrape!$N:$N,MATCH('HT 1-0'!KP406,Scrape!$B:$B,0)),"")</f>
        <v>#REF!</v>
      </c>
      <c r="LQ406" t="e">
        <f>INDEX(Scrape!$O:$O,MATCH('HT 1-0'!KP406,Scrape!$B:$B,0))</f>
        <v>#REF!</v>
      </c>
      <c r="LR406" t="e">
        <f t="shared" si="317"/>
        <v>#REF!</v>
      </c>
      <c r="LS406" t="e">
        <f t="shared" si="318"/>
        <v>#REF!</v>
      </c>
      <c r="LT406" s="23" t="e">
        <f>IF(INDEX(#REF!,MATCH(KQ406,#REF!,0))=INDEX(#REF!,MATCH(KQ406,#REF!,0)),INDEX(#REF!,MATCH(KQ406,#REF!,0)),"ERROR")</f>
        <v>#REF!</v>
      </c>
      <c r="LU406" s="24" t="e">
        <f t="shared" si="319"/>
        <v>#DIV/0!</v>
      </c>
      <c r="LV406" s="24" t="e">
        <f t="shared" si="320"/>
        <v>#DIV/0!</v>
      </c>
      <c r="LW406" s="24" t="e">
        <f t="shared" si="321"/>
        <v>#DIV/0!</v>
      </c>
      <c r="LX406" s="24" t="e">
        <f t="shared" si="322"/>
        <v>#DIV/0!</v>
      </c>
      <c r="LY406" s="25" t="e">
        <f t="shared" si="323"/>
        <v>#REF!</v>
      </c>
      <c r="LZ406" s="25" t="e">
        <f t="shared" si="324"/>
        <v>#REF!</v>
      </c>
      <c r="MA406" s="26" t="e">
        <f t="shared" si="325"/>
        <v>#REF!</v>
      </c>
      <c r="MB406" s="27" t="e">
        <f t="shared" si="326"/>
        <v>#REF!</v>
      </c>
      <c r="MC406" s="28" t="e">
        <f t="shared" si="327"/>
        <v>#REF!</v>
      </c>
      <c r="MD406" s="24" t="e">
        <f t="shared" si="328"/>
        <v>#REF!</v>
      </c>
      <c r="ME406" s="29" t="e">
        <f t="shared" si="329"/>
        <v>#REF!</v>
      </c>
      <c r="MF406" s="30" t="e">
        <f t="shared" si="330"/>
        <v>#REF!</v>
      </c>
      <c r="MG406" s="24" t="e">
        <f t="shared" si="331"/>
        <v>#REF!</v>
      </c>
      <c r="MH406" s="29" t="e">
        <f t="shared" si="332"/>
        <v>#REF!</v>
      </c>
      <c r="MI406" s="30" t="e">
        <f t="shared" si="333"/>
        <v>#REF!</v>
      </c>
      <c r="MJ406" t="str">
        <f t="shared" si="334"/>
        <v/>
      </c>
      <c r="MK406" t="str">
        <f t="shared" si="335"/>
        <v/>
      </c>
      <c r="ML406" t="str">
        <f t="shared" si="336"/>
        <v/>
      </c>
      <c r="MM406" t="str">
        <f t="shared" si="337"/>
        <v/>
      </c>
      <c r="MN406" t="str">
        <f t="shared" si="338"/>
        <v/>
      </c>
      <c r="MO406" t="str">
        <f t="shared" si="339"/>
        <v/>
      </c>
      <c r="MP406" s="5" t="e">
        <f>COUNTIFS(#REF!,LT406,#REF!,1,#REF!,"&gt;="&amp;MC406,#REF!,"&lt;="&amp;MB406,#REF!,"&lt;="&amp;ME406,#REF!,"&gt;="&amp;MF406,#REF!,"="&amp;KV406,#REF!,"="&amp;KX406)</f>
        <v>#REF!</v>
      </c>
      <c r="MQ406" s="5" t="e">
        <f>COUNTIFS(#REF!,LT406,#REF!,0,#REF!,"&gt;="&amp;MC406,#REF!,"&lt;="&amp;MB406,#REF!,"&lt;="&amp;ME406,#REF!,"&gt;="&amp;MF406,#REF!,"="&amp;KV406,#REF!,"="&amp;KX406)</f>
        <v>#REF!</v>
      </c>
      <c r="MR406" s="5" t="e">
        <f>COUNTIFS(#REF!,LT406,#REF!,1,#REF!,"&gt;="&amp;MC406,#REF!,"&lt;="&amp;MB406,#REF!,"&lt;="&amp;ME406,#REF!,"&gt;="&amp;MF406,#REF!,"="&amp;KW406,#REF!,"="&amp;KY406)</f>
        <v>#REF!</v>
      </c>
      <c r="MS406" s="5" t="e">
        <f>COUNTIFS(#REF!,LT406,#REF!,0,#REF!,"&gt;="&amp;MC406,#REF!,"&lt;="&amp;MB406,#REF!,"&lt;="&amp;ME406,#REF!,"&gt;="&amp;MF406,#REF!,"="&amp;KW406,#REF!,"="&amp;KY406)</f>
        <v>#REF!</v>
      </c>
      <c r="MT406" s="5" t="e">
        <f>COUNTIFS(#REF!,LT406,#REF!,1,#REF!,"&gt;="&amp;MI406,#REF!,"&lt;="&amp;MH406,#REF!,"&lt;="&amp;ME406,#REF!,"&gt;="&amp;MF406)</f>
        <v>#REF!</v>
      </c>
      <c r="MU406" s="5" t="e">
        <f>COUNTIFS(#REF!,LT406,#REF!,0,#REF!,"&gt;="&amp;MI406,#REF!,"&lt;="&amp;MH406,#REF!,"&lt;="&amp;ME406,#REF!,"&gt;="&amp;MF406)</f>
        <v>#REF!</v>
      </c>
      <c r="MV406" s="5" t="e">
        <f>COUNTIFS(#REF!,LT406,#REF!,1,#REF!,"&gt;="&amp;MI406,#REF!,"&lt;="&amp;MH406,#REF!,"="&amp;KZ406,#REF!,"="&amp;LA406,#REF!,"&lt;="&amp;ME406,#REF!,"&gt;="&amp;MF406)</f>
        <v>#REF!</v>
      </c>
      <c r="MW406" s="5" t="e">
        <f>COUNTIFS(#REF!,LT406,#REF!,0,#REF!,"&gt;="&amp;MI406,#REF!,"&lt;="&amp;MH406,#REF!,"="&amp;KZ406,#REF!,"="&amp;LA406,#REF!,"&lt;="&amp;ME406,#REF!,"&gt;="&amp;MF406)</f>
        <v>#REF!</v>
      </c>
      <c r="MX406" s="5" t="e">
        <f>COUNTIFS(#REF!,LT406,#REF!,1,#REF!,"&gt;="&amp;MC406,#REF!,"&lt;="&amp;MB406,#REF!,"&lt;="&amp;ME406,#REF!,"&gt;="&amp;MF406)</f>
        <v>#REF!</v>
      </c>
      <c r="MY406" s="5" t="e">
        <f>COUNTIFS(#REF!,LT406,#REF!,0,#REF!,"&gt;="&amp;MC406,#REF!,"&lt;="&amp;MB406,#REF!,"&lt;="&amp;ME406,#REF!,"&gt;="&amp;MF406)</f>
        <v>#REF!</v>
      </c>
      <c r="MZ406" s="5" t="e">
        <f>COUNTIFS(#REF!,LT406,#REF!,1,#REF!,"&lt;="&amp;ME406,#REF!,"&gt;="&amp;MF406,#REF!,"="&amp;KV406,#REF!,"="&amp;KX406)</f>
        <v>#REF!</v>
      </c>
      <c r="NA406" s="5" t="e">
        <f>COUNTIFS(#REF!,LT406,#REF!,0,#REF!,"&lt;="&amp;ME406,#REF!,"&gt;="&amp;MF406,#REF!,"="&amp;KV406,#REF!,"="&amp;KX406)</f>
        <v>#REF!</v>
      </c>
      <c r="NB406" s="5" t="e">
        <f>COUNTIFS(#REF!,LT406,#REF!,1,#REF!,"&lt;="&amp;ME406,#REF!,"&gt;="&amp;MF406,#REF!,"="&amp;KW406,#REF!,"="&amp;KY406)</f>
        <v>#REF!</v>
      </c>
      <c r="NC406" s="5" t="e">
        <f>COUNTIFS(#REF!,LT406,#REF!,0,#REF!,"&lt;="&amp;ME406,#REF!,"&gt;="&amp;MF406,#REF!,"="&amp;KW406,#REF!,"="&amp;KY406)</f>
        <v>#REF!</v>
      </c>
      <c r="ND406" s="5" t="e">
        <f t="shared" si="340"/>
        <v>#REF!</v>
      </c>
      <c r="NE406" s="5" t="e">
        <f t="shared" si="341"/>
        <v>#REF!</v>
      </c>
      <c r="NF406" s="5" t="e">
        <f t="shared" si="342"/>
        <v>#REF!</v>
      </c>
      <c r="NG406" s="6" t="e">
        <f t="shared" si="343"/>
        <v>#REF!</v>
      </c>
      <c r="NH406" s="7" t="e">
        <f t="shared" si="344"/>
        <v>#REF!</v>
      </c>
      <c r="NI406" s="5" t="e">
        <f t="shared" si="345"/>
        <v>#REF!</v>
      </c>
      <c r="NJ406" s="31" t="e">
        <f t="shared" si="346"/>
        <v>#REF!</v>
      </c>
      <c r="NK406" s="32" t="e">
        <f t="shared" si="347"/>
        <v>#REF!</v>
      </c>
      <c r="NL406" s="32" t="e">
        <f t="shared" si="348"/>
        <v>#REF!</v>
      </c>
      <c r="NM406" s="33" t="e">
        <f t="shared" si="349"/>
        <v>#REF!</v>
      </c>
      <c r="NN406" s="33" t="e">
        <f t="shared" si="350"/>
        <v>#REF!</v>
      </c>
      <c r="NO406" s="33" t="e">
        <f t="shared" si="351"/>
        <v>#REF!</v>
      </c>
      <c r="NP406" s="33" t="e">
        <f t="shared" si="352"/>
        <v>#REF!</v>
      </c>
      <c r="NQ406" s="31" t="e">
        <f t="shared" si="353"/>
        <v>#REF!</v>
      </c>
      <c r="NR406" s="32" t="e">
        <f t="shared" si="354"/>
        <v>#REF!</v>
      </c>
      <c r="NS406" s="32" t="e">
        <f t="shared" si="355"/>
        <v>#REF!</v>
      </c>
      <c r="NT406" s="33" t="e">
        <f t="shared" si="356"/>
        <v>#REF!</v>
      </c>
      <c r="NU406" s="33" t="e">
        <f t="shared" si="357"/>
        <v>#REF!</v>
      </c>
      <c r="NV406" s="33" t="e">
        <f t="shared" si="358"/>
        <v>#REF!</v>
      </c>
      <c r="NW406" s="33" t="e">
        <f t="shared" si="359"/>
        <v>#REF!</v>
      </c>
      <c r="NX406" t="e">
        <f t="shared" si="360"/>
        <v>#REF!</v>
      </c>
      <c r="NY406" t="e">
        <f t="shared" si="361"/>
        <v>#REF!</v>
      </c>
      <c r="NZ406" t="e">
        <f t="shared" si="362"/>
        <v>#REF!</v>
      </c>
      <c r="OA406" t="e">
        <f t="shared" si="363"/>
        <v>#REF!</v>
      </c>
      <c r="OB406" t="e">
        <f t="shared" si="364"/>
        <v>#REF!</v>
      </c>
      <c r="OC406" t="e">
        <f t="shared" si="365"/>
        <v>#REF!</v>
      </c>
    </row>
    <row r="407" spans="1:393" ht="16.5" customHeight="1" x14ac:dyDescent="0.3">
      <c r="A407" s="22"/>
      <c r="KN407" s="5" t="e">
        <f>IF(INDEX(#REF!,MATCH('HT 1-0'!D407,#REF!,0))=INDEX(#REF!,MATCH('HT 1-0'!D407,#REF!,0)),INDEX(#REF!,MATCH('HT 1-0'!D407,#REF!,0)),"ERROR")</f>
        <v>#REF!</v>
      </c>
      <c r="KO407" s="5" t="e">
        <f>IF(INDEX(#REF!,MATCH('HT 1-0'!E407,#REF!,0))=INDEX(#REF!,MATCH('HT 1-0'!E407,#REF!,0)),INDEX(#REF!,MATCH('HT 1-0'!E407,#REF!,0)),"ERROR")</f>
        <v>#REF!</v>
      </c>
      <c r="KP407" s="5" t="e">
        <f t="shared" si="305"/>
        <v>#REF!</v>
      </c>
      <c r="KQ407" t="str">
        <f t="shared" si="306"/>
        <v>_</v>
      </c>
      <c r="KR407" s="5" t="e">
        <f t="shared" si="307"/>
        <v>#DIV/0!</v>
      </c>
      <c r="KS407" s="5" t="e">
        <f t="shared" si="308"/>
        <v>#DIV/0!</v>
      </c>
      <c r="KT407" s="5" t="e">
        <f t="shared" si="309"/>
        <v>#DIV/0!</v>
      </c>
      <c r="KU407" s="5" t="e">
        <f t="shared" si="310"/>
        <v>#DIV/0!</v>
      </c>
      <c r="KV407" s="5" t="e">
        <f t="shared" si="311"/>
        <v>#DIV/0!</v>
      </c>
      <c r="KW407" s="5" t="e">
        <f t="shared" si="312"/>
        <v>#DIV/0!</v>
      </c>
      <c r="KX407" s="5" t="e">
        <f t="shared" si="313"/>
        <v>#DIV/0!</v>
      </c>
      <c r="KY407" s="5" t="e">
        <f t="shared" si="314"/>
        <v>#DIV/0!</v>
      </c>
      <c r="KZ407" s="5" t="e">
        <f t="shared" si="315"/>
        <v>#DIV/0!</v>
      </c>
      <c r="LA407" s="5" t="e">
        <f t="shared" si="316"/>
        <v>#DIV/0!</v>
      </c>
      <c r="LB407" t="e">
        <f>IF(LQ407="1-0",INDEX(Scrape!#REF!,MATCH('HT 1-0'!KP407,Scrape!$B:$B,0)),"")</f>
        <v>#REF!</v>
      </c>
      <c r="LC407" t="e">
        <f>IF(LQ407="1-0",INDEX(Scrape!$A:$A,MATCH('HT 1-0'!KP407,Scrape!$B:$B,0)),"")</f>
        <v>#REF!</v>
      </c>
      <c r="LD407" t="e">
        <f>IF(LQ407="1-0",INDEX(Scrape!$B:$B,MATCH('HT 1-0'!KP407,Scrape!$B:$B,0)),"")</f>
        <v>#REF!</v>
      </c>
      <c r="LE407" t="e">
        <f>IF(LQ407="1-0",INDEX(Scrape!$C:$C,MATCH('HT 1-0'!KP407,Scrape!$B:$B,0)),"")</f>
        <v>#REF!</v>
      </c>
      <c r="LF407" t="e">
        <f>IF(LQ407="1-0",INDEX(Scrape!$D:$D,MATCH('HT 1-0'!KP407,Scrape!$B:$B,0)),"")</f>
        <v>#REF!</v>
      </c>
      <c r="LG407" t="e">
        <f>IF(LQ407="1-0",INDEX(Scrape!$E:$E,MATCH('HT 1-0'!KP407,Scrape!$B:$B,0)),"")</f>
        <v>#REF!</v>
      </c>
      <c r="LH407" t="e">
        <f>IF(LQ407="1-0",INDEX(Scrape!$F:$F,MATCH('HT 1-0'!KP407,Scrape!$B:$B,0)),"")</f>
        <v>#REF!</v>
      </c>
      <c r="LI407" t="e">
        <f>IF(LQ407="1-0",INDEX(Scrape!$G:$G,MATCH('HT 1-0'!KP407,Scrape!$B:$B,0)),"")</f>
        <v>#REF!</v>
      </c>
      <c r="LJ407" t="e">
        <f>IF(LQ407="1-0",INDEX(Scrape!$H:$H,MATCH('HT 1-0'!KP407,Scrape!$B:$B,0)),"")</f>
        <v>#REF!</v>
      </c>
      <c r="LK407" t="e">
        <f>IF(LQ407="1-0",INDEX(Scrape!$I:$I,MATCH('HT 1-0'!KP407,Scrape!$B:$B,0)),"")</f>
        <v>#REF!</v>
      </c>
      <c r="LL407" t="e">
        <f>IF(LQ407="1-0",INDEX(Scrape!$J:$J,MATCH('HT 1-0'!KP407,Scrape!$B:$B,0)),"")</f>
        <v>#REF!</v>
      </c>
      <c r="LM407" t="e">
        <f>IF(LQ407="1-0",INDEX(Scrape!$K:$K,MATCH('HT 1-0'!KP407,Scrape!$B:$B,0)),"")</f>
        <v>#REF!</v>
      </c>
      <c r="LN407" t="e">
        <f>IF(LQ407="1-0",INDEX(Scrape!$L:$L,MATCH('HT 1-0'!KP407,Scrape!$B:$B,0)),"")</f>
        <v>#REF!</v>
      </c>
      <c r="LO407" t="e">
        <f>IF(LQ407="1-0",INDEX(Scrape!$M:$M,MATCH('HT 1-0'!KP407,Scrape!$B:$B,0)),"")</f>
        <v>#REF!</v>
      </c>
      <c r="LP407" t="e">
        <f>IF(LQ407="1-0",INDEX(Scrape!$N:$N,MATCH('HT 1-0'!KP407,Scrape!$B:$B,0)),"")</f>
        <v>#REF!</v>
      </c>
      <c r="LQ407" t="e">
        <f>INDEX(Scrape!$O:$O,MATCH('HT 1-0'!KP407,Scrape!$B:$B,0))</f>
        <v>#REF!</v>
      </c>
      <c r="LR407" t="e">
        <f t="shared" si="317"/>
        <v>#REF!</v>
      </c>
      <c r="LS407" t="e">
        <f t="shared" si="318"/>
        <v>#REF!</v>
      </c>
      <c r="LT407" s="23" t="e">
        <f>IF(INDEX(#REF!,MATCH(KQ407,#REF!,0))=INDEX(#REF!,MATCH(KQ407,#REF!,0)),INDEX(#REF!,MATCH(KQ407,#REF!,0)),"ERROR")</f>
        <v>#REF!</v>
      </c>
      <c r="LU407" s="24" t="e">
        <f t="shared" si="319"/>
        <v>#DIV/0!</v>
      </c>
      <c r="LV407" s="24" t="e">
        <f t="shared" si="320"/>
        <v>#DIV/0!</v>
      </c>
      <c r="LW407" s="24" t="e">
        <f t="shared" si="321"/>
        <v>#DIV/0!</v>
      </c>
      <c r="LX407" s="24" t="e">
        <f t="shared" si="322"/>
        <v>#DIV/0!</v>
      </c>
      <c r="LY407" s="25" t="e">
        <f t="shared" si="323"/>
        <v>#REF!</v>
      </c>
      <c r="LZ407" s="25" t="e">
        <f t="shared" si="324"/>
        <v>#REF!</v>
      </c>
      <c r="MA407" s="26" t="e">
        <f t="shared" si="325"/>
        <v>#REF!</v>
      </c>
      <c r="MB407" s="27" t="e">
        <f t="shared" si="326"/>
        <v>#REF!</v>
      </c>
      <c r="MC407" s="28" t="e">
        <f t="shared" si="327"/>
        <v>#REF!</v>
      </c>
      <c r="MD407" s="24" t="e">
        <f t="shared" si="328"/>
        <v>#REF!</v>
      </c>
      <c r="ME407" s="29" t="e">
        <f t="shared" si="329"/>
        <v>#REF!</v>
      </c>
      <c r="MF407" s="30" t="e">
        <f t="shared" si="330"/>
        <v>#REF!</v>
      </c>
      <c r="MG407" s="24" t="e">
        <f t="shared" si="331"/>
        <v>#REF!</v>
      </c>
      <c r="MH407" s="29" t="e">
        <f t="shared" si="332"/>
        <v>#REF!</v>
      </c>
      <c r="MI407" s="30" t="e">
        <f t="shared" si="333"/>
        <v>#REF!</v>
      </c>
      <c r="MJ407" t="str">
        <f t="shared" si="334"/>
        <v/>
      </c>
      <c r="MK407" t="str">
        <f t="shared" si="335"/>
        <v/>
      </c>
      <c r="ML407" t="str">
        <f t="shared" si="336"/>
        <v/>
      </c>
      <c r="MM407" t="str">
        <f t="shared" si="337"/>
        <v/>
      </c>
      <c r="MN407" t="str">
        <f t="shared" si="338"/>
        <v/>
      </c>
      <c r="MO407" t="str">
        <f t="shared" si="339"/>
        <v/>
      </c>
      <c r="MP407" s="5" t="e">
        <f>COUNTIFS(#REF!,LT407,#REF!,1,#REF!,"&gt;="&amp;MC407,#REF!,"&lt;="&amp;MB407,#REF!,"&lt;="&amp;ME407,#REF!,"&gt;="&amp;MF407,#REF!,"="&amp;KV407,#REF!,"="&amp;KX407)</f>
        <v>#REF!</v>
      </c>
      <c r="MQ407" s="5" t="e">
        <f>COUNTIFS(#REF!,LT407,#REF!,0,#REF!,"&gt;="&amp;MC407,#REF!,"&lt;="&amp;MB407,#REF!,"&lt;="&amp;ME407,#REF!,"&gt;="&amp;MF407,#REF!,"="&amp;KV407,#REF!,"="&amp;KX407)</f>
        <v>#REF!</v>
      </c>
      <c r="MR407" s="5" t="e">
        <f>COUNTIFS(#REF!,LT407,#REF!,1,#REF!,"&gt;="&amp;MC407,#REF!,"&lt;="&amp;MB407,#REF!,"&lt;="&amp;ME407,#REF!,"&gt;="&amp;MF407,#REF!,"="&amp;KW407,#REF!,"="&amp;KY407)</f>
        <v>#REF!</v>
      </c>
      <c r="MS407" s="5" t="e">
        <f>COUNTIFS(#REF!,LT407,#REF!,0,#REF!,"&gt;="&amp;MC407,#REF!,"&lt;="&amp;MB407,#REF!,"&lt;="&amp;ME407,#REF!,"&gt;="&amp;MF407,#REF!,"="&amp;KW407,#REF!,"="&amp;KY407)</f>
        <v>#REF!</v>
      </c>
      <c r="MT407" s="5" t="e">
        <f>COUNTIFS(#REF!,LT407,#REF!,1,#REF!,"&gt;="&amp;MI407,#REF!,"&lt;="&amp;MH407,#REF!,"&lt;="&amp;ME407,#REF!,"&gt;="&amp;MF407)</f>
        <v>#REF!</v>
      </c>
      <c r="MU407" s="5" t="e">
        <f>COUNTIFS(#REF!,LT407,#REF!,0,#REF!,"&gt;="&amp;MI407,#REF!,"&lt;="&amp;MH407,#REF!,"&lt;="&amp;ME407,#REF!,"&gt;="&amp;MF407)</f>
        <v>#REF!</v>
      </c>
      <c r="MV407" s="5" t="e">
        <f>COUNTIFS(#REF!,LT407,#REF!,1,#REF!,"&gt;="&amp;MI407,#REF!,"&lt;="&amp;MH407,#REF!,"="&amp;KZ407,#REF!,"="&amp;LA407,#REF!,"&lt;="&amp;ME407,#REF!,"&gt;="&amp;MF407)</f>
        <v>#REF!</v>
      </c>
      <c r="MW407" s="5" t="e">
        <f>COUNTIFS(#REF!,LT407,#REF!,0,#REF!,"&gt;="&amp;MI407,#REF!,"&lt;="&amp;MH407,#REF!,"="&amp;KZ407,#REF!,"="&amp;LA407,#REF!,"&lt;="&amp;ME407,#REF!,"&gt;="&amp;MF407)</f>
        <v>#REF!</v>
      </c>
      <c r="MX407" s="5" t="e">
        <f>COUNTIFS(#REF!,LT407,#REF!,1,#REF!,"&gt;="&amp;MC407,#REF!,"&lt;="&amp;MB407,#REF!,"&lt;="&amp;ME407,#REF!,"&gt;="&amp;MF407)</f>
        <v>#REF!</v>
      </c>
      <c r="MY407" s="5" t="e">
        <f>COUNTIFS(#REF!,LT407,#REF!,0,#REF!,"&gt;="&amp;MC407,#REF!,"&lt;="&amp;MB407,#REF!,"&lt;="&amp;ME407,#REF!,"&gt;="&amp;MF407)</f>
        <v>#REF!</v>
      </c>
      <c r="MZ407" s="5" t="e">
        <f>COUNTIFS(#REF!,LT407,#REF!,1,#REF!,"&lt;="&amp;ME407,#REF!,"&gt;="&amp;MF407,#REF!,"="&amp;KV407,#REF!,"="&amp;KX407)</f>
        <v>#REF!</v>
      </c>
      <c r="NA407" s="5" t="e">
        <f>COUNTIFS(#REF!,LT407,#REF!,0,#REF!,"&lt;="&amp;ME407,#REF!,"&gt;="&amp;MF407,#REF!,"="&amp;KV407,#REF!,"="&amp;KX407)</f>
        <v>#REF!</v>
      </c>
      <c r="NB407" s="5" t="e">
        <f>COUNTIFS(#REF!,LT407,#REF!,1,#REF!,"&lt;="&amp;ME407,#REF!,"&gt;="&amp;MF407,#REF!,"="&amp;KW407,#REF!,"="&amp;KY407)</f>
        <v>#REF!</v>
      </c>
      <c r="NC407" s="5" t="e">
        <f>COUNTIFS(#REF!,LT407,#REF!,0,#REF!,"&lt;="&amp;ME407,#REF!,"&gt;="&amp;MF407,#REF!,"="&amp;KW407,#REF!,"="&amp;KY407)</f>
        <v>#REF!</v>
      </c>
      <c r="ND407" s="5" t="e">
        <f t="shared" si="340"/>
        <v>#REF!</v>
      </c>
      <c r="NE407" s="5" t="e">
        <f t="shared" si="341"/>
        <v>#REF!</v>
      </c>
      <c r="NF407" s="5" t="e">
        <f t="shared" si="342"/>
        <v>#REF!</v>
      </c>
      <c r="NG407" s="6" t="e">
        <f t="shared" si="343"/>
        <v>#REF!</v>
      </c>
      <c r="NH407" s="7" t="e">
        <f t="shared" si="344"/>
        <v>#REF!</v>
      </c>
      <c r="NI407" s="5" t="e">
        <f t="shared" si="345"/>
        <v>#REF!</v>
      </c>
      <c r="NJ407" s="31" t="e">
        <f t="shared" si="346"/>
        <v>#REF!</v>
      </c>
      <c r="NK407" s="32" t="e">
        <f t="shared" si="347"/>
        <v>#REF!</v>
      </c>
      <c r="NL407" s="32" t="e">
        <f t="shared" si="348"/>
        <v>#REF!</v>
      </c>
      <c r="NM407" s="33" t="e">
        <f t="shared" si="349"/>
        <v>#REF!</v>
      </c>
      <c r="NN407" s="33" t="e">
        <f t="shared" si="350"/>
        <v>#REF!</v>
      </c>
      <c r="NO407" s="33" t="e">
        <f t="shared" si="351"/>
        <v>#REF!</v>
      </c>
      <c r="NP407" s="33" t="e">
        <f t="shared" si="352"/>
        <v>#REF!</v>
      </c>
      <c r="NQ407" s="31" t="e">
        <f t="shared" si="353"/>
        <v>#REF!</v>
      </c>
      <c r="NR407" s="32" t="e">
        <f t="shared" si="354"/>
        <v>#REF!</v>
      </c>
      <c r="NS407" s="32" t="e">
        <f t="shared" si="355"/>
        <v>#REF!</v>
      </c>
      <c r="NT407" s="33" t="e">
        <f t="shared" si="356"/>
        <v>#REF!</v>
      </c>
      <c r="NU407" s="33" t="e">
        <f t="shared" si="357"/>
        <v>#REF!</v>
      </c>
      <c r="NV407" s="33" t="e">
        <f t="shared" si="358"/>
        <v>#REF!</v>
      </c>
      <c r="NW407" s="33" t="e">
        <f t="shared" si="359"/>
        <v>#REF!</v>
      </c>
      <c r="NX407" t="e">
        <f t="shared" si="360"/>
        <v>#REF!</v>
      </c>
      <c r="NY407" t="e">
        <f t="shared" si="361"/>
        <v>#REF!</v>
      </c>
      <c r="NZ407" t="e">
        <f t="shared" si="362"/>
        <v>#REF!</v>
      </c>
      <c r="OA407" t="e">
        <f t="shared" si="363"/>
        <v>#REF!</v>
      </c>
      <c r="OB407" t="e">
        <f t="shared" si="364"/>
        <v>#REF!</v>
      </c>
      <c r="OC407" t="e">
        <f t="shared" si="365"/>
        <v>#REF!</v>
      </c>
    </row>
    <row r="408" spans="1:393" ht="16.5" customHeight="1" x14ac:dyDescent="0.3">
      <c r="A408" s="22"/>
      <c r="KN408" s="5" t="e">
        <f>IF(INDEX(#REF!,MATCH('HT 1-0'!D408,#REF!,0))=INDEX(#REF!,MATCH('HT 1-0'!D408,#REF!,0)),INDEX(#REF!,MATCH('HT 1-0'!D408,#REF!,0)),"ERROR")</f>
        <v>#REF!</v>
      </c>
      <c r="KO408" s="5" t="e">
        <f>IF(INDEX(#REF!,MATCH('HT 1-0'!E408,#REF!,0))=INDEX(#REF!,MATCH('HT 1-0'!E408,#REF!,0)),INDEX(#REF!,MATCH('HT 1-0'!E408,#REF!,0)),"ERROR")</f>
        <v>#REF!</v>
      </c>
      <c r="KP408" s="5" t="e">
        <f t="shared" si="305"/>
        <v>#REF!</v>
      </c>
      <c r="KQ408" t="str">
        <f t="shared" si="306"/>
        <v>_</v>
      </c>
      <c r="KR408" s="5" t="e">
        <f t="shared" si="307"/>
        <v>#DIV/0!</v>
      </c>
      <c r="KS408" s="5" t="e">
        <f t="shared" si="308"/>
        <v>#DIV/0!</v>
      </c>
      <c r="KT408" s="5" t="e">
        <f t="shared" si="309"/>
        <v>#DIV/0!</v>
      </c>
      <c r="KU408" s="5" t="e">
        <f t="shared" si="310"/>
        <v>#DIV/0!</v>
      </c>
      <c r="KV408" s="5" t="e">
        <f t="shared" si="311"/>
        <v>#DIV/0!</v>
      </c>
      <c r="KW408" s="5" t="e">
        <f t="shared" si="312"/>
        <v>#DIV/0!</v>
      </c>
      <c r="KX408" s="5" t="e">
        <f t="shared" si="313"/>
        <v>#DIV/0!</v>
      </c>
      <c r="KY408" s="5" t="e">
        <f t="shared" si="314"/>
        <v>#DIV/0!</v>
      </c>
      <c r="KZ408" s="5" t="e">
        <f t="shared" si="315"/>
        <v>#DIV/0!</v>
      </c>
      <c r="LA408" s="5" t="e">
        <f t="shared" si="316"/>
        <v>#DIV/0!</v>
      </c>
      <c r="LB408" t="e">
        <f>IF(LQ408="1-0",INDEX(Scrape!#REF!,MATCH('HT 1-0'!KP408,Scrape!$B:$B,0)),"")</f>
        <v>#REF!</v>
      </c>
      <c r="LC408" t="e">
        <f>IF(LQ408="1-0",INDEX(Scrape!$A:$A,MATCH('HT 1-0'!KP408,Scrape!$B:$B,0)),"")</f>
        <v>#REF!</v>
      </c>
      <c r="LD408" t="e">
        <f>IF(LQ408="1-0",INDEX(Scrape!$B:$B,MATCH('HT 1-0'!KP408,Scrape!$B:$B,0)),"")</f>
        <v>#REF!</v>
      </c>
      <c r="LE408" t="e">
        <f>IF(LQ408="1-0",INDEX(Scrape!$C:$C,MATCH('HT 1-0'!KP408,Scrape!$B:$B,0)),"")</f>
        <v>#REF!</v>
      </c>
      <c r="LF408" t="e">
        <f>IF(LQ408="1-0",INDEX(Scrape!$D:$D,MATCH('HT 1-0'!KP408,Scrape!$B:$B,0)),"")</f>
        <v>#REF!</v>
      </c>
      <c r="LG408" t="e">
        <f>IF(LQ408="1-0",INDEX(Scrape!$E:$E,MATCH('HT 1-0'!KP408,Scrape!$B:$B,0)),"")</f>
        <v>#REF!</v>
      </c>
      <c r="LH408" t="e">
        <f>IF(LQ408="1-0",INDEX(Scrape!$F:$F,MATCH('HT 1-0'!KP408,Scrape!$B:$B,0)),"")</f>
        <v>#REF!</v>
      </c>
      <c r="LI408" t="e">
        <f>IF(LQ408="1-0",INDEX(Scrape!$G:$G,MATCH('HT 1-0'!KP408,Scrape!$B:$B,0)),"")</f>
        <v>#REF!</v>
      </c>
      <c r="LJ408" t="e">
        <f>IF(LQ408="1-0",INDEX(Scrape!$H:$H,MATCH('HT 1-0'!KP408,Scrape!$B:$B,0)),"")</f>
        <v>#REF!</v>
      </c>
      <c r="LK408" t="e">
        <f>IF(LQ408="1-0",INDEX(Scrape!$I:$I,MATCH('HT 1-0'!KP408,Scrape!$B:$B,0)),"")</f>
        <v>#REF!</v>
      </c>
      <c r="LL408" t="e">
        <f>IF(LQ408="1-0",INDEX(Scrape!$J:$J,MATCH('HT 1-0'!KP408,Scrape!$B:$B,0)),"")</f>
        <v>#REF!</v>
      </c>
      <c r="LM408" t="e">
        <f>IF(LQ408="1-0",INDEX(Scrape!$K:$K,MATCH('HT 1-0'!KP408,Scrape!$B:$B,0)),"")</f>
        <v>#REF!</v>
      </c>
      <c r="LN408" t="e">
        <f>IF(LQ408="1-0",INDEX(Scrape!$L:$L,MATCH('HT 1-0'!KP408,Scrape!$B:$B,0)),"")</f>
        <v>#REF!</v>
      </c>
      <c r="LO408" t="e">
        <f>IF(LQ408="1-0",INDEX(Scrape!$M:$M,MATCH('HT 1-0'!KP408,Scrape!$B:$B,0)),"")</f>
        <v>#REF!</v>
      </c>
      <c r="LP408" t="e">
        <f>IF(LQ408="1-0",INDEX(Scrape!$N:$N,MATCH('HT 1-0'!KP408,Scrape!$B:$B,0)),"")</f>
        <v>#REF!</v>
      </c>
      <c r="LQ408" t="e">
        <f>INDEX(Scrape!$O:$O,MATCH('HT 1-0'!KP408,Scrape!$B:$B,0))</f>
        <v>#REF!</v>
      </c>
      <c r="LR408" t="e">
        <f t="shared" si="317"/>
        <v>#REF!</v>
      </c>
      <c r="LS408" t="e">
        <f t="shared" si="318"/>
        <v>#REF!</v>
      </c>
      <c r="LT408" s="23" t="e">
        <f>IF(INDEX(#REF!,MATCH(KQ408,#REF!,0))=INDEX(#REF!,MATCH(KQ408,#REF!,0)),INDEX(#REF!,MATCH(KQ408,#REF!,0)),"ERROR")</f>
        <v>#REF!</v>
      </c>
      <c r="LU408" s="24" t="e">
        <f t="shared" si="319"/>
        <v>#DIV/0!</v>
      </c>
      <c r="LV408" s="24" t="e">
        <f t="shared" si="320"/>
        <v>#DIV/0!</v>
      </c>
      <c r="LW408" s="24" t="e">
        <f t="shared" si="321"/>
        <v>#DIV/0!</v>
      </c>
      <c r="LX408" s="24" t="e">
        <f t="shared" si="322"/>
        <v>#DIV/0!</v>
      </c>
      <c r="LY408" s="25" t="e">
        <f t="shared" si="323"/>
        <v>#REF!</v>
      </c>
      <c r="LZ408" s="25" t="e">
        <f t="shared" si="324"/>
        <v>#REF!</v>
      </c>
      <c r="MA408" s="26" t="e">
        <f t="shared" si="325"/>
        <v>#REF!</v>
      </c>
      <c r="MB408" s="27" t="e">
        <f t="shared" si="326"/>
        <v>#REF!</v>
      </c>
      <c r="MC408" s="28" t="e">
        <f t="shared" si="327"/>
        <v>#REF!</v>
      </c>
      <c r="MD408" s="24" t="e">
        <f t="shared" si="328"/>
        <v>#REF!</v>
      </c>
      <c r="ME408" s="29" t="e">
        <f t="shared" si="329"/>
        <v>#REF!</v>
      </c>
      <c r="MF408" s="30" t="e">
        <f t="shared" si="330"/>
        <v>#REF!</v>
      </c>
      <c r="MG408" s="24" t="e">
        <f t="shared" si="331"/>
        <v>#REF!</v>
      </c>
      <c r="MH408" s="29" t="e">
        <f t="shared" si="332"/>
        <v>#REF!</v>
      </c>
      <c r="MI408" s="30" t="e">
        <f t="shared" si="333"/>
        <v>#REF!</v>
      </c>
      <c r="MJ408" t="str">
        <f t="shared" si="334"/>
        <v/>
      </c>
      <c r="MK408" t="str">
        <f t="shared" si="335"/>
        <v/>
      </c>
      <c r="ML408" t="str">
        <f t="shared" si="336"/>
        <v/>
      </c>
      <c r="MM408" t="str">
        <f t="shared" si="337"/>
        <v/>
      </c>
      <c r="MN408" t="str">
        <f t="shared" si="338"/>
        <v/>
      </c>
      <c r="MO408" t="str">
        <f t="shared" si="339"/>
        <v/>
      </c>
      <c r="MP408" s="5" t="e">
        <f>COUNTIFS(#REF!,LT408,#REF!,1,#REF!,"&gt;="&amp;MC408,#REF!,"&lt;="&amp;MB408,#REF!,"&lt;="&amp;ME408,#REF!,"&gt;="&amp;MF408,#REF!,"="&amp;KV408,#REF!,"="&amp;KX408)</f>
        <v>#REF!</v>
      </c>
      <c r="MQ408" s="5" t="e">
        <f>COUNTIFS(#REF!,LT408,#REF!,0,#REF!,"&gt;="&amp;MC408,#REF!,"&lt;="&amp;MB408,#REF!,"&lt;="&amp;ME408,#REF!,"&gt;="&amp;MF408,#REF!,"="&amp;KV408,#REF!,"="&amp;KX408)</f>
        <v>#REF!</v>
      </c>
      <c r="MR408" s="5" t="e">
        <f>COUNTIFS(#REF!,LT408,#REF!,1,#REF!,"&gt;="&amp;MC408,#REF!,"&lt;="&amp;MB408,#REF!,"&lt;="&amp;ME408,#REF!,"&gt;="&amp;MF408,#REF!,"="&amp;KW408,#REF!,"="&amp;KY408)</f>
        <v>#REF!</v>
      </c>
      <c r="MS408" s="5" t="e">
        <f>COUNTIFS(#REF!,LT408,#REF!,0,#REF!,"&gt;="&amp;MC408,#REF!,"&lt;="&amp;MB408,#REF!,"&lt;="&amp;ME408,#REF!,"&gt;="&amp;MF408,#REF!,"="&amp;KW408,#REF!,"="&amp;KY408)</f>
        <v>#REF!</v>
      </c>
      <c r="MT408" s="5" t="e">
        <f>COUNTIFS(#REF!,LT408,#REF!,1,#REF!,"&gt;="&amp;MI408,#REF!,"&lt;="&amp;MH408,#REF!,"&lt;="&amp;ME408,#REF!,"&gt;="&amp;MF408)</f>
        <v>#REF!</v>
      </c>
      <c r="MU408" s="5" t="e">
        <f>COUNTIFS(#REF!,LT408,#REF!,0,#REF!,"&gt;="&amp;MI408,#REF!,"&lt;="&amp;MH408,#REF!,"&lt;="&amp;ME408,#REF!,"&gt;="&amp;MF408)</f>
        <v>#REF!</v>
      </c>
      <c r="MV408" s="5" t="e">
        <f>COUNTIFS(#REF!,LT408,#REF!,1,#REF!,"&gt;="&amp;MI408,#REF!,"&lt;="&amp;MH408,#REF!,"="&amp;KZ408,#REF!,"="&amp;LA408,#REF!,"&lt;="&amp;ME408,#REF!,"&gt;="&amp;MF408)</f>
        <v>#REF!</v>
      </c>
      <c r="MW408" s="5" t="e">
        <f>COUNTIFS(#REF!,LT408,#REF!,0,#REF!,"&gt;="&amp;MI408,#REF!,"&lt;="&amp;MH408,#REF!,"="&amp;KZ408,#REF!,"="&amp;LA408,#REF!,"&lt;="&amp;ME408,#REF!,"&gt;="&amp;MF408)</f>
        <v>#REF!</v>
      </c>
      <c r="MX408" s="5" t="e">
        <f>COUNTIFS(#REF!,LT408,#REF!,1,#REF!,"&gt;="&amp;MC408,#REF!,"&lt;="&amp;MB408,#REF!,"&lt;="&amp;ME408,#REF!,"&gt;="&amp;MF408)</f>
        <v>#REF!</v>
      </c>
      <c r="MY408" s="5" t="e">
        <f>COUNTIFS(#REF!,LT408,#REF!,0,#REF!,"&gt;="&amp;MC408,#REF!,"&lt;="&amp;MB408,#REF!,"&lt;="&amp;ME408,#REF!,"&gt;="&amp;MF408)</f>
        <v>#REF!</v>
      </c>
      <c r="MZ408" s="5" t="e">
        <f>COUNTIFS(#REF!,LT408,#REF!,1,#REF!,"&lt;="&amp;ME408,#REF!,"&gt;="&amp;MF408,#REF!,"="&amp;KV408,#REF!,"="&amp;KX408)</f>
        <v>#REF!</v>
      </c>
      <c r="NA408" s="5" t="e">
        <f>COUNTIFS(#REF!,LT408,#REF!,0,#REF!,"&lt;="&amp;ME408,#REF!,"&gt;="&amp;MF408,#REF!,"="&amp;KV408,#REF!,"="&amp;KX408)</f>
        <v>#REF!</v>
      </c>
      <c r="NB408" s="5" t="e">
        <f>COUNTIFS(#REF!,LT408,#REF!,1,#REF!,"&lt;="&amp;ME408,#REF!,"&gt;="&amp;MF408,#REF!,"="&amp;KW408,#REF!,"="&amp;KY408)</f>
        <v>#REF!</v>
      </c>
      <c r="NC408" s="5" t="e">
        <f>COUNTIFS(#REF!,LT408,#REF!,0,#REF!,"&lt;="&amp;ME408,#REF!,"&gt;="&amp;MF408,#REF!,"="&amp;KW408,#REF!,"="&amp;KY408)</f>
        <v>#REF!</v>
      </c>
      <c r="ND408" s="5" t="e">
        <f t="shared" si="340"/>
        <v>#REF!</v>
      </c>
      <c r="NE408" s="5" t="e">
        <f t="shared" si="341"/>
        <v>#REF!</v>
      </c>
      <c r="NF408" s="5" t="e">
        <f t="shared" si="342"/>
        <v>#REF!</v>
      </c>
      <c r="NG408" s="6" t="e">
        <f t="shared" si="343"/>
        <v>#REF!</v>
      </c>
      <c r="NH408" s="7" t="e">
        <f t="shared" si="344"/>
        <v>#REF!</v>
      </c>
      <c r="NI408" s="5" t="e">
        <f t="shared" si="345"/>
        <v>#REF!</v>
      </c>
      <c r="NJ408" s="31" t="e">
        <f t="shared" si="346"/>
        <v>#REF!</v>
      </c>
      <c r="NK408" s="32" t="e">
        <f t="shared" si="347"/>
        <v>#REF!</v>
      </c>
      <c r="NL408" s="32" t="e">
        <f t="shared" si="348"/>
        <v>#REF!</v>
      </c>
      <c r="NM408" s="33" t="e">
        <f t="shared" si="349"/>
        <v>#REF!</v>
      </c>
      <c r="NN408" s="33" t="e">
        <f t="shared" si="350"/>
        <v>#REF!</v>
      </c>
      <c r="NO408" s="33" t="e">
        <f t="shared" si="351"/>
        <v>#REF!</v>
      </c>
      <c r="NP408" s="33" t="e">
        <f t="shared" si="352"/>
        <v>#REF!</v>
      </c>
      <c r="NQ408" s="31" t="e">
        <f t="shared" si="353"/>
        <v>#REF!</v>
      </c>
      <c r="NR408" s="32" t="e">
        <f t="shared" si="354"/>
        <v>#REF!</v>
      </c>
      <c r="NS408" s="32" t="e">
        <f t="shared" si="355"/>
        <v>#REF!</v>
      </c>
      <c r="NT408" s="33" t="e">
        <f t="shared" si="356"/>
        <v>#REF!</v>
      </c>
      <c r="NU408" s="33" t="e">
        <f t="shared" si="357"/>
        <v>#REF!</v>
      </c>
      <c r="NV408" s="33" t="e">
        <f t="shared" si="358"/>
        <v>#REF!</v>
      </c>
      <c r="NW408" s="33" t="e">
        <f t="shared" si="359"/>
        <v>#REF!</v>
      </c>
      <c r="NX408" t="e">
        <f t="shared" si="360"/>
        <v>#REF!</v>
      </c>
      <c r="NY408" t="e">
        <f t="shared" si="361"/>
        <v>#REF!</v>
      </c>
      <c r="NZ408" t="e">
        <f t="shared" si="362"/>
        <v>#REF!</v>
      </c>
      <c r="OA408" t="e">
        <f t="shared" si="363"/>
        <v>#REF!</v>
      </c>
      <c r="OB408" t="e">
        <f t="shared" si="364"/>
        <v>#REF!</v>
      </c>
      <c r="OC408" t="e">
        <f t="shared" si="365"/>
        <v>#REF!</v>
      </c>
    </row>
    <row r="409" spans="1:393" ht="16.5" customHeight="1" x14ac:dyDescent="0.3">
      <c r="A409" s="22"/>
      <c r="KN409" s="5" t="e">
        <f>IF(INDEX(#REF!,MATCH('HT 1-0'!D409,#REF!,0))=INDEX(#REF!,MATCH('HT 1-0'!D409,#REF!,0)),INDEX(#REF!,MATCH('HT 1-0'!D409,#REF!,0)),"ERROR")</f>
        <v>#REF!</v>
      </c>
      <c r="KO409" s="5" t="e">
        <f>IF(INDEX(#REF!,MATCH('HT 1-0'!E409,#REF!,0))=INDEX(#REF!,MATCH('HT 1-0'!E409,#REF!,0)),INDEX(#REF!,MATCH('HT 1-0'!E409,#REF!,0)),"ERROR")</f>
        <v>#REF!</v>
      </c>
      <c r="KP409" s="5" t="e">
        <f t="shared" ref="KP409:KP472" si="366">KN409&amp;" v "&amp;KO409</f>
        <v>#REF!</v>
      </c>
      <c r="KQ409" t="str">
        <f t="shared" ref="KQ409:KQ472" si="367">B409&amp;"_"&amp;C409</f>
        <v>_</v>
      </c>
      <c r="KR409" s="5" t="e">
        <f t="shared" ref="KR409:KR472" si="368">IF((HW409/KK409)&lt;0.335,"G",IF((HW409/KK409)&gt;0.67,"R","A"))</f>
        <v>#DIV/0!</v>
      </c>
      <c r="KS409" s="5" t="e">
        <f t="shared" ref="KS409:KS472" si="369">IF((HX409/KK409)&lt;0.335,"G",IF((HX409/KK409)&gt;0.67,"R","A"))</f>
        <v>#DIV/0!</v>
      </c>
      <c r="KT409" s="5" t="e">
        <f t="shared" ref="KT409:KT472" si="370">IF((IH409/KK409)&lt;0.335,"G",IF((IH409/KK409)&gt;0.67,"R","A"))</f>
        <v>#DIV/0!</v>
      </c>
      <c r="KU409" s="5" t="e">
        <f t="shared" ref="KU409:KU472" si="371">IF((II409/KK409)&lt;0.335,"G",IF((II409/KK409)&gt;0.67,"R","A"))</f>
        <v>#DIV/0!</v>
      </c>
      <c r="KV409" s="5" t="e">
        <f t="shared" ref="KV409:KV472" si="372">IF((HZ409/KK409)&lt;0.335,"G",IF((HZ409/KK409)&gt;0.67,"R","A"))</f>
        <v>#DIV/0!</v>
      </c>
      <c r="KW409" s="5" t="e">
        <f t="shared" ref="KW409:KW472" si="373">IF((HY409/KK409)&lt;0.335,"G",IF((HY409/KK409)&gt;0.67,"R","A"))</f>
        <v>#DIV/0!</v>
      </c>
      <c r="KX409" s="5" t="e">
        <f t="shared" ref="KX409:KX472" si="374">IF((IK409/KK409)&lt;0.335,"G",IF((IK409/KK409)&gt;0.67,"R","A"))</f>
        <v>#DIV/0!</v>
      </c>
      <c r="KY409" s="5" t="e">
        <f t="shared" ref="KY409:KY472" si="375">IF((IJ409/KK409)&lt;0.335,"G",IF((IJ409/KK409)&gt;0.67,"R","A"))</f>
        <v>#DIV/0!</v>
      </c>
      <c r="KZ409" s="5" t="e">
        <f t="shared" ref="KZ409:KZ472" si="376">IF((HQ409/KK409)&lt;0.335,"G",IF((HQ409/KK409)&gt;0.67,"R","A"))</f>
        <v>#DIV/0!</v>
      </c>
      <c r="LA409" s="5" t="e">
        <f t="shared" ref="LA409:LA472" si="377">IF((IB409/KK409)&lt;0.335,"G",IF((IB409/KK409)&gt;0.67,"R","A"))</f>
        <v>#DIV/0!</v>
      </c>
      <c r="LB409" t="e">
        <f>IF(LQ409="1-0",INDEX(Scrape!#REF!,MATCH('HT 1-0'!KP409,Scrape!$B:$B,0)),"")</f>
        <v>#REF!</v>
      </c>
      <c r="LC409" t="e">
        <f>IF(LQ409="1-0",INDEX(Scrape!$A:$A,MATCH('HT 1-0'!KP409,Scrape!$B:$B,0)),"")</f>
        <v>#REF!</v>
      </c>
      <c r="LD409" t="e">
        <f>IF(LQ409="1-0",INDEX(Scrape!$B:$B,MATCH('HT 1-0'!KP409,Scrape!$B:$B,0)),"")</f>
        <v>#REF!</v>
      </c>
      <c r="LE409" t="e">
        <f>IF(LQ409="1-0",INDEX(Scrape!$C:$C,MATCH('HT 1-0'!KP409,Scrape!$B:$B,0)),"")</f>
        <v>#REF!</v>
      </c>
      <c r="LF409" t="e">
        <f>IF(LQ409="1-0",INDEX(Scrape!$D:$D,MATCH('HT 1-0'!KP409,Scrape!$B:$B,0)),"")</f>
        <v>#REF!</v>
      </c>
      <c r="LG409" t="e">
        <f>IF(LQ409="1-0",INDEX(Scrape!$E:$E,MATCH('HT 1-0'!KP409,Scrape!$B:$B,0)),"")</f>
        <v>#REF!</v>
      </c>
      <c r="LH409" t="e">
        <f>IF(LQ409="1-0",INDEX(Scrape!$F:$F,MATCH('HT 1-0'!KP409,Scrape!$B:$B,0)),"")</f>
        <v>#REF!</v>
      </c>
      <c r="LI409" t="e">
        <f>IF(LQ409="1-0",INDEX(Scrape!$G:$G,MATCH('HT 1-0'!KP409,Scrape!$B:$B,0)),"")</f>
        <v>#REF!</v>
      </c>
      <c r="LJ409" t="e">
        <f>IF(LQ409="1-0",INDEX(Scrape!$H:$H,MATCH('HT 1-0'!KP409,Scrape!$B:$B,0)),"")</f>
        <v>#REF!</v>
      </c>
      <c r="LK409" t="e">
        <f>IF(LQ409="1-0",INDEX(Scrape!$I:$I,MATCH('HT 1-0'!KP409,Scrape!$B:$B,0)),"")</f>
        <v>#REF!</v>
      </c>
      <c r="LL409" t="e">
        <f>IF(LQ409="1-0",INDEX(Scrape!$J:$J,MATCH('HT 1-0'!KP409,Scrape!$B:$B,0)),"")</f>
        <v>#REF!</v>
      </c>
      <c r="LM409" t="e">
        <f>IF(LQ409="1-0",INDEX(Scrape!$K:$K,MATCH('HT 1-0'!KP409,Scrape!$B:$B,0)),"")</f>
        <v>#REF!</v>
      </c>
      <c r="LN409" t="e">
        <f>IF(LQ409="1-0",INDEX(Scrape!$L:$L,MATCH('HT 1-0'!KP409,Scrape!$B:$B,0)),"")</f>
        <v>#REF!</v>
      </c>
      <c r="LO409" t="e">
        <f>IF(LQ409="1-0",INDEX(Scrape!$M:$M,MATCH('HT 1-0'!KP409,Scrape!$B:$B,0)),"")</f>
        <v>#REF!</v>
      </c>
      <c r="LP409" t="e">
        <f>IF(LQ409="1-0",INDEX(Scrape!$N:$N,MATCH('HT 1-0'!KP409,Scrape!$B:$B,0)),"")</f>
        <v>#REF!</v>
      </c>
      <c r="LQ409" t="e">
        <f>INDEX(Scrape!$O:$O,MATCH('HT 1-0'!KP409,Scrape!$B:$B,0))</f>
        <v>#REF!</v>
      </c>
      <c r="LR409" t="e">
        <f t="shared" ref="LR409:LR472" si="378">(1/LJ409)+(1/LI409)+(1/LH409)</f>
        <v>#REF!</v>
      </c>
      <c r="LS409" t="e">
        <f t="shared" ref="LS409:LS472" si="379">(1/LG409)+(1/LF409)+(1/LE409)</f>
        <v>#REF!</v>
      </c>
      <c r="LT409" s="23" t="e">
        <f>IF(INDEX(#REF!,MATCH(KQ409,#REF!,0))=INDEX(#REF!,MATCH(KQ409,#REF!,0)),INDEX(#REF!,MATCH(KQ409,#REF!,0)),"ERROR")</f>
        <v>#REF!</v>
      </c>
      <c r="LU409" s="24" t="e">
        <f t="shared" ref="LU409:LU472" si="380">IF(KR409="G",2,IF(KR409="R",0.5,IF(KR409="A",1)))</f>
        <v>#DIV/0!</v>
      </c>
      <c r="LV409" s="24" t="e">
        <f t="shared" ref="LV409:LV472" si="381">IF(KS409="G",0.5,IF(KS409="R",2,IF(KS409="A",1)))</f>
        <v>#DIV/0!</v>
      </c>
      <c r="LW409" s="24" t="e">
        <f t="shared" ref="LW409:LW472" si="382">IF(KT409="G",2,IF(KT409="R",0.5,IF(KT409="A",1)))</f>
        <v>#DIV/0!</v>
      </c>
      <c r="LX409" s="24" t="e">
        <f t="shared" ref="LX409:LX472" si="383">IF(KU409="G",0.5,IF(KU409="R",2,IF(KU409="A",1)))</f>
        <v>#DIV/0!</v>
      </c>
      <c r="LY409" s="25" t="e">
        <f t="shared" ref="LY409:LY472" si="384">(LK409*(LU409+LX409)+(LL409*(LU409+LX409)))</f>
        <v>#REF!</v>
      </c>
      <c r="LZ409" s="25" t="e">
        <f t="shared" ref="LZ409:LZ472" si="385">(LN409*(LV409+LW409)+(LO409*(LV409+LW409)))</f>
        <v>#REF!</v>
      </c>
      <c r="MA409" s="26" t="e">
        <f t="shared" ref="MA409:MA472" si="386">LY409-LZ409</f>
        <v>#REF!</v>
      </c>
      <c r="MB409" s="27" t="e">
        <f t="shared" ref="MB409:MB472" si="387">MA409+2</f>
        <v>#REF!</v>
      </c>
      <c r="MC409" s="28" t="e">
        <f t="shared" ref="MC409:MC472" si="388">MA409-2</f>
        <v>#REF!</v>
      </c>
      <c r="MD409" s="24" t="e">
        <f t="shared" ref="MD409:MD472" si="389">LE409</f>
        <v>#REF!</v>
      </c>
      <c r="ME409" s="29" t="e">
        <f t="shared" ref="ME409:ME472" si="390">IF(MD409=0,1000,MD409+0.75)</f>
        <v>#REF!</v>
      </c>
      <c r="MF409" s="30" t="e">
        <f t="shared" ref="MF409:MF472" si="391">IF(MD409=0,0,MD409-0.75)</f>
        <v>#REF!</v>
      </c>
      <c r="MG409" s="24" t="e">
        <f t="shared" ref="MG409:MG472" si="392">((LM409*(LU409+LX409))-((LP409*(LV409+LW409))))</f>
        <v>#REF!</v>
      </c>
      <c r="MH409" s="29" t="e">
        <f t="shared" ref="MH409:MH472" si="393">MG409*1.2</f>
        <v>#REF!</v>
      </c>
      <c r="MI409" s="30" t="e">
        <f t="shared" ref="MI409:MI472" si="394">MG409*0.8</f>
        <v>#REF!</v>
      </c>
      <c r="MJ409" t="str">
        <f t="shared" ref="MJ409:MJ472" si="395">IFERROR(NX409,"")</f>
        <v/>
      </c>
      <c r="MK409" t="str">
        <f t="shared" ref="MK409:MK472" si="396">IFERROR(NY409,"")</f>
        <v/>
      </c>
      <c r="ML409" t="str">
        <f t="shared" ref="ML409:ML472" si="397">IFERROR(NZ409,"")</f>
        <v/>
      </c>
      <c r="MM409" t="str">
        <f t="shared" ref="MM409:MM472" si="398">IFERROR(OA409,"")</f>
        <v/>
      </c>
      <c r="MN409" t="str">
        <f t="shared" ref="MN409:MN472" si="399">IFERROR(OB409,"")</f>
        <v/>
      </c>
      <c r="MO409" t="str">
        <f t="shared" ref="MO409:MO472" si="400">IFERROR(OC409,"")</f>
        <v/>
      </c>
      <c r="MP409" s="5" t="e">
        <f>COUNTIFS(#REF!,LT409,#REF!,1,#REF!,"&gt;="&amp;MC409,#REF!,"&lt;="&amp;MB409,#REF!,"&lt;="&amp;ME409,#REF!,"&gt;="&amp;MF409,#REF!,"="&amp;KV409,#REF!,"="&amp;KX409)</f>
        <v>#REF!</v>
      </c>
      <c r="MQ409" s="5" t="e">
        <f>COUNTIFS(#REF!,LT409,#REF!,0,#REF!,"&gt;="&amp;MC409,#REF!,"&lt;="&amp;MB409,#REF!,"&lt;="&amp;ME409,#REF!,"&gt;="&amp;MF409,#REF!,"="&amp;KV409,#REF!,"="&amp;KX409)</f>
        <v>#REF!</v>
      </c>
      <c r="MR409" s="5" t="e">
        <f>COUNTIFS(#REF!,LT409,#REF!,1,#REF!,"&gt;="&amp;MC409,#REF!,"&lt;="&amp;MB409,#REF!,"&lt;="&amp;ME409,#REF!,"&gt;="&amp;MF409,#REF!,"="&amp;KW409,#REF!,"="&amp;KY409)</f>
        <v>#REF!</v>
      </c>
      <c r="MS409" s="5" t="e">
        <f>COUNTIFS(#REF!,LT409,#REF!,0,#REF!,"&gt;="&amp;MC409,#REF!,"&lt;="&amp;MB409,#REF!,"&lt;="&amp;ME409,#REF!,"&gt;="&amp;MF409,#REF!,"="&amp;KW409,#REF!,"="&amp;KY409)</f>
        <v>#REF!</v>
      </c>
      <c r="MT409" s="5" t="e">
        <f>COUNTIFS(#REF!,LT409,#REF!,1,#REF!,"&gt;="&amp;MI409,#REF!,"&lt;="&amp;MH409,#REF!,"&lt;="&amp;ME409,#REF!,"&gt;="&amp;MF409)</f>
        <v>#REF!</v>
      </c>
      <c r="MU409" s="5" t="e">
        <f>COUNTIFS(#REF!,LT409,#REF!,0,#REF!,"&gt;="&amp;MI409,#REF!,"&lt;="&amp;MH409,#REF!,"&lt;="&amp;ME409,#REF!,"&gt;="&amp;MF409)</f>
        <v>#REF!</v>
      </c>
      <c r="MV409" s="5" t="e">
        <f>COUNTIFS(#REF!,LT409,#REF!,1,#REF!,"&gt;="&amp;MI409,#REF!,"&lt;="&amp;MH409,#REF!,"="&amp;KZ409,#REF!,"="&amp;LA409,#REF!,"&lt;="&amp;ME409,#REF!,"&gt;="&amp;MF409)</f>
        <v>#REF!</v>
      </c>
      <c r="MW409" s="5" t="e">
        <f>COUNTIFS(#REF!,LT409,#REF!,0,#REF!,"&gt;="&amp;MI409,#REF!,"&lt;="&amp;MH409,#REF!,"="&amp;KZ409,#REF!,"="&amp;LA409,#REF!,"&lt;="&amp;ME409,#REF!,"&gt;="&amp;MF409)</f>
        <v>#REF!</v>
      </c>
      <c r="MX409" s="5" t="e">
        <f>COUNTIFS(#REF!,LT409,#REF!,1,#REF!,"&gt;="&amp;MC409,#REF!,"&lt;="&amp;MB409,#REF!,"&lt;="&amp;ME409,#REF!,"&gt;="&amp;MF409)</f>
        <v>#REF!</v>
      </c>
      <c r="MY409" s="5" t="e">
        <f>COUNTIFS(#REF!,LT409,#REF!,0,#REF!,"&gt;="&amp;MC409,#REF!,"&lt;="&amp;MB409,#REF!,"&lt;="&amp;ME409,#REF!,"&gt;="&amp;MF409)</f>
        <v>#REF!</v>
      </c>
      <c r="MZ409" s="5" t="e">
        <f>COUNTIFS(#REF!,LT409,#REF!,1,#REF!,"&lt;="&amp;ME409,#REF!,"&gt;="&amp;MF409,#REF!,"="&amp;KV409,#REF!,"="&amp;KX409)</f>
        <v>#REF!</v>
      </c>
      <c r="NA409" s="5" t="e">
        <f>COUNTIFS(#REF!,LT409,#REF!,0,#REF!,"&lt;="&amp;ME409,#REF!,"&gt;="&amp;MF409,#REF!,"="&amp;KV409,#REF!,"="&amp;KX409)</f>
        <v>#REF!</v>
      </c>
      <c r="NB409" s="5" t="e">
        <f>COUNTIFS(#REF!,LT409,#REF!,1,#REF!,"&lt;="&amp;ME409,#REF!,"&gt;="&amp;MF409,#REF!,"="&amp;KW409,#REF!,"="&amp;KY409)</f>
        <v>#REF!</v>
      </c>
      <c r="NC409" s="5" t="e">
        <f>COUNTIFS(#REF!,LT409,#REF!,0,#REF!,"&lt;="&amp;ME409,#REF!,"&gt;="&amp;MF409,#REF!,"="&amp;KW409,#REF!,"="&amp;KY409)</f>
        <v>#REF!</v>
      </c>
      <c r="ND409" s="5" t="e">
        <f t="shared" ref="ND409:ND472" si="401">MP409+MR409+MT409+MV409+MX409+MZ409+NB409</f>
        <v>#REF!</v>
      </c>
      <c r="NE409" s="5" t="e">
        <f t="shared" ref="NE409:NE472" si="402">MQ409+MS409+MU409+MW409+MY409+NA409+NC409</f>
        <v>#REF!</v>
      </c>
      <c r="NF409" s="5" t="e">
        <f t="shared" ref="NF409:NF472" si="403">ND409+NE409</f>
        <v>#REF!</v>
      </c>
      <c r="NG409" s="6" t="e">
        <f t="shared" ref="NG409:NG472" si="404">ND409/(ND409+NE409)</f>
        <v>#REF!</v>
      </c>
      <c r="NH409" s="7" t="e">
        <f t="shared" ref="NH409:NH472" si="405">1/NG409</f>
        <v>#REF!</v>
      </c>
      <c r="NI409" s="5" t="e">
        <f t="shared" ref="NI409:NI472" si="406">LH409</f>
        <v>#REF!</v>
      </c>
      <c r="NJ409" s="31" t="e">
        <f t="shared" ref="NJ409:NJ472" si="407">((1-NG409)*(1/(NI409-1))*0.98-(NG409*1))</f>
        <v>#REF!</v>
      </c>
      <c r="NK409" s="32" t="e">
        <f t="shared" ref="NK409:NK472" si="408">IF(LR409&lt;0.9,0,IF(AND(LR409&gt;1.1),0,1))</f>
        <v>#REF!</v>
      </c>
      <c r="NL409" s="32" t="e">
        <f t="shared" ref="NL409:NL472" si="409">IF(LS409&lt;0.9,0,IF(AND(LS409&gt;1.1),0,1))</f>
        <v>#REF!</v>
      </c>
      <c r="NM409" s="33" t="e">
        <f t="shared" ref="NM409:NM472" si="410">IF(NF409&gt;99,1,0)</f>
        <v>#REF!</v>
      </c>
      <c r="NN409" s="33" t="e">
        <f t="shared" ref="NN409:NN472" si="411">IF(NJ409&gt;0.0799,1,0)</f>
        <v>#REF!</v>
      </c>
      <c r="NO409" s="33" t="e">
        <f t="shared" ref="NO409:NO472" si="412">IF(NJ409&gt;NQ409,1,0)</f>
        <v>#REF!</v>
      </c>
      <c r="NP409" s="33" t="e">
        <f t="shared" ref="NP409:NP472" si="413">NM409+NN409+NO409+NK409+NL409</f>
        <v>#REF!</v>
      </c>
      <c r="NQ409" s="31" t="e">
        <f t="shared" ref="NQ409:NQ472" si="414">(((100*NG409)*(NI409-1)*0.98)-((1-NG409)*100))/100</f>
        <v>#REF!</v>
      </c>
      <c r="NR409" s="32" t="e">
        <f t="shared" ref="NR409:NR472" si="415">IF(LR409&lt;0.9,0,IF(AND(LR409&gt;1.1),0,1))</f>
        <v>#REF!</v>
      </c>
      <c r="NS409" s="32" t="e">
        <f t="shared" ref="NS409:NS472" si="416">IF(LS409&lt;0.9,0,IF(AND(LS409&gt;1.1),0,1))</f>
        <v>#REF!</v>
      </c>
      <c r="NT409" s="33" t="e">
        <f t="shared" ref="NT409:NT472" si="417">IF(NF409&gt;99,1,0)</f>
        <v>#REF!</v>
      </c>
      <c r="NU409" s="33" t="e">
        <f t="shared" ref="NU409:NU472" si="418">IF(NQ409&gt;0.0799,1,0)</f>
        <v>#REF!</v>
      </c>
      <c r="NV409" s="33" t="e">
        <f t="shared" ref="NV409:NV472" si="419">IF(NQ409&gt;NJ409,1,0)</f>
        <v>#REF!</v>
      </c>
      <c r="NW409" s="33" t="e">
        <f t="shared" ref="NW409:NW472" si="420">NT409+NU409+NV409+NR409+NS409</f>
        <v>#REF!</v>
      </c>
      <c r="NX409" t="e">
        <f t="shared" ref="NX409:NX472" si="421">IF(NP409=5,"LayHome1-0",IF(AND(NW409=5),"BackHome1-0",""))</f>
        <v>#REF!</v>
      </c>
      <c r="NY409" t="e">
        <f t="shared" ref="NY409:NY472" si="422">IF(NP409=5,KN409,IF(AND(NW409=5),KN409,""))</f>
        <v>#REF!</v>
      </c>
      <c r="NZ409" t="e">
        <f t="shared" ref="NZ409:NZ472" si="423">IF(NP409=5,"Match Odds",IF(AND(NW409=5),"Match Odds",""))</f>
        <v>#REF!</v>
      </c>
      <c r="OA409" t="e">
        <f t="shared" ref="OA409:OA472" si="424">IF(NP409=5,KP409,IF(AND(NW409=5),KP409,""))</f>
        <v>#REF!</v>
      </c>
      <c r="OB409" t="e">
        <f t="shared" ref="OB409:OB472" si="425">IF(NP409=5,"MATCH_ODDS",IF(AND(NW409=5),"MATCH_ODDS",""))</f>
        <v>#REF!</v>
      </c>
      <c r="OC409" t="e">
        <f t="shared" ref="OC409:OC472" si="426">IF(NP409=5,"LAY",IF(AND(NW409=5),"BACK",""))</f>
        <v>#REF!</v>
      </c>
    </row>
    <row r="410" spans="1:393" ht="16.5" customHeight="1" x14ac:dyDescent="0.3">
      <c r="A410" s="22"/>
      <c r="KN410" s="5" t="e">
        <f>IF(INDEX(#REF!,MATCH('HT 1-0'!D410,#REF!,0))=INDEX(#REF!,MATCH('HT 1-0'!D410,#REF!,0)),INDEX(#REF!,MATCH('HT 1-0'!D410,#REF!,0)),"ERROR")</f>
        <v>#REF!</v>
      </c>
      <c r="KO410" s="5" t="e">
        <f>IF(INDEX(#REF!,MATCH('HT 1-0'!E410,#REF!,0))=INDEX(#REF!,MATCH('HT 1-0'!E410,#REF!,0)),INDEX(#REF!,MATCH('HT 1-0'!E410,#REF!,0)),"ERROR")</f>
        <v>#REF!</v>
      </c>
      <c r="KP410" s="5" t="e">
        <f t="shared" si="366"/>
        <v>#REF!</v>
      </c>
      <c r="KQ410" t="str">
        <f t="shared" si="367"/>
        <v>_</v>
      </c>
      <c r="KR410" s="5" t="e">
        <f t="shared" si="368"/>
        <v>#DIV/0!</v>
      </c>
      <c r="KS410" s="5" t="e">
        <f t="shared" si="369"/>
        <v>#DIV/0!</v>
      </c>
      <c r="KT410" s="5" t="e">
        <f t="shared" si="370"/>
        <v>#DIV/0!</v>
      </c>
      <c r="KU410" s="5" t="e">
        <f t="shared" si="371"/>
        <v>#DIV/0!</v>
      </c>
      <c r="KV410" s="5" t="e">
        <f t="shared" si="372"/>
        <v>#DIV/0!</v>
      </c>
      <c r="KW410" s="5" t="e">
        <f t="shared" si="373"/>
        <v>#DIV/0!</v>
      </c>
      <c r="KX410" s="5" t="e">
        <f t="shared" si="374"/>
        <v>#DIV/0!</v>
      </c>
      <c r="KY410" s="5" t="e">
        <f t="shared" si="375"/>
        <v>#DIV/0!</v>
      </c>
      <c r="KZ410" s="5" t="e">
        <f t="shared" si="376"/>
        <v>#DIV/0!</v>
      </c>
      <c r="LA410" s="5" t="e">
        <f t="shared" si="377"/>
        <v>#DIV/0!</v>
      </c>
      <c r="LB410" t="e">
        <f>IF(LQ410="1-0",INDEX(Scrape!#REF!,MATCH('HT 1-0'!KP410,Scrape!$B:$B,0)),"")</f>
        <v>#REF!</v>
      </c>
      <c r="LC410" t="e">
        <f>IF(LQ410="1-0",INDEX(Scrape!$A:$A,MATCH('HT 1-0'!KP410,Scrape!$B:$B,0)),"")</f>
        <v>#REF!</v>
      </c>
      <c r="LD410" t="e">
        <f>IF(LQ410="1-0",INDEX(Scrape!$B:$B,MATCH('HT 1-0'!KP410,Scrape!$B:$B,0)),"")</f>
        <v>#REF!</v>
      </c>
      <c r="LE410" t="e">
        <f>IF(LQ410="1-0",INDEX(Scrape!$C:$C,MATCH('HT 1-0'!KP410,Scrape!$B:$B,0)),"")</f>
        <v>#REF!</v>
      </c>
      <c r="LF410" t="e">
        <f>IF(LQ410="1-0",INDEX(Scrape!$D:$D,MATCH('HT 1-0'!KP410,Scrape!$B:$B,0)),"")</f>
        <v>#REF!</v>
      </c>
      <c r="LG410" t="e">
        <f>IF(LQ410="1-0",INDEX(Scrape!$E:$E,MATCH('HT 1-0'!KP410,Scrape!$B:$B,0)),"")</f>
        <v>#REF!</v>
      </c>
      <c r="LH410" t="e">
        <f>IF(LQ410="1-0",INDEX(Scrape!$F:$F,MATCH('HT 1-0'!KP410,Scrape!$B:$B,0)),"")</f>
        <v>#REF!</v>
      </c>
      <c r="LI410" t="e">
        <f>IF(LQ410="1-0",INDEX(Scrape!$G:$G,MATCH('HT 1-0'!KP410,Scrape!$B:$B,0)),"")</f>
        <v>#REF!</v>
      </c>
      <c r="LJ410" t="e">
        <f>IF(LQ410="1-0",INDEX(Scrape!$H:$H,MATCH('HT 1-0'!KP410,Scrape!$B:$B,0)),"")</f>
        <v>#REF!</v>
      </c>
      <c r="LK410" t="e">
        <f>IF(LQ410="1-0",INDEX(Scrape!$I:$I,MATCH('HT 1-0'!KP410,Scrape!$B:$B,0)),"")</f>
        <v>#REF!</v>
      </c>
      <c r="LL410" t="e">
        <f>IF(LQ410="1-0",INDEX(Scrape!$J:$J,MATCH('HT 1-0'!KP410,Scrape!$B:$B,0)),"")</f>
        <v>#REF!</v>
      </c>
      <c r="LM410" t="e">
        <f>IF(LQ410="1-0",INDEX(Scrape!$K:$K,MATCH('HT 1-0'!KP410,Scrape!$B:$B,0)),"")</f>
        <v>#REF!</v>
      </c>
      <c r="LN410" t="e">
        <f>IF(LQ410="1-0",INDEX(Scrape!$L:$L,MATCH('HT 1-0'!KP410,Scrape!$B:$B,0)),"")</f>
        <v>#REF!</v>
      </c>
      <c r="LO410" t="e">
        <f>IF(LQ410="1-0",INDEX(Scrape!$M:$M,MATCH('HT 1-0'!KP410,Scrape!$B:$B,0)),"")</f>
        <v>#REF!</v>
      </c>
      <c r="LP410" t="e">
        <f>IF(LQ410="1-0",INDEX(Scrape!$N:$N,MATCH('HT 1-0'!KP410,Scrape!$B:$B,0)),"")</f>
        <v>#REF!</v>
      </c>
      <c r="LQ410" t="e">
        <f>INDEX(Scrape!$O:$O,MATCH('HT 1-0'!KP410,Scrape!$B:$B,0))</f>
        <v>#REF!</v>
      </c>
      <c r="LR410" t="e">
        <f t="shared" si="378"/>
        <v>#REF!</v>
      </c>
      <c r="LS410" t="e">
        <f t="shared" si="379"/>
        <v>#REF!</v>
      </c>
      <c r="LT410" s="23" t="e">
        <f>IF(INDEX(#REF!,MATCH(KQ410,#REF!,0))=INDEX(#REF!,MATCH(KQ410,#REF!,0)),INDEX(#REF!,MATCH(KQ410,#REF!,0)),"ERROR")</f>
        <v>#REF!</v>
      </c>
      <c r="LU410" s="24" t="e">
        <f t="shared" si="380"/>
        <v>#DIV/0!</v>
      </c>
      <c r="LV410" s="24" t="e">
        <f t="shared" si="381"/>
        <v>#DIV/0!</v>
      </c>
      <c r="LW410" s="24" t="e">
        <f t="shared" si="382"/>
        <v>#DIV/0!</v>
      </c>
      <c r="LX410" s="24" t="e">
        <f t="shared" si="383"/>
        <v>#DIV/0!</v>
      </c>
      <c r="LY410" s="25" t="e">
        <f t="shared" si="384"/>
        <v>#REF!</v>
      </c>
      <c r="LZ410" s="25" t="e">
        <f t="shared" si="385"/>
        <v>#REF!</v>
      </c>
      <c r="MA410" s="26" t="e">
        <f t="shared" si="386"/>
        <v>#REF!</v>
      </c>
      <c r="MB410" s="27" t="e">
        <f t="shared" si="387"/>
        <v>#REF!</v>
      </c>
      <c r="MC410" s="28" t="e">
        <f t="shared" si="388"/>
        <v>#REF!</v>
      </c>
      <c r="MD410" s="24" t="e">
        <f t="shared" si="389"/>
        <v>#REF!</v>
      </c>
      <c r="ME410" s="29" t="e">
        <f t="shared" si="390"/>
        <v>#REF!</v>
      </c>
      <c r="MF410" s="30" t="e">
        <f t="shared" si="391"/>
        <v>#REF!</v>
      </c>
      <c r="MG410" s="24" t="e">
        <f t="shared" si="392"/>
        <v>#REF!</v>
      </c>
      <c r="MH410" s="29" t="e">
        <f t="shared" si="393"/>
        <v>#REF!</v>
      </c>
      <c r="MI410" s="30" t="e">
        <f t="shared" si="394"/>
        <v>#REF!</v>
      </c>
      <c r="MJ410" t="str">
        <f t="shared" si="395"/>
        <v/>
      </c>
      <c r="MK410" t="str">
        <f t="shared" si="396"/>
        <v/>
      </c>
      <c r="ML410" t="str">
        <f t="shared" si="397"/>
        <v/>
      </c>
      <c r="MM410" t="str">
        <f t="shared" si="398"/>
        <v/>
      </c>
      <c r="MN410" t="str">
        <f t="shared" si="399"/>
        <v/>
      </c>
      <c r="MO410" t="str">
        <f t="shared" si="400"/>
        <v/>
      </c>
      <c r="MP410" s="5" t="e">
        <f>COUNTIFS(#REF!,LT410,#REF!,1,#REF!,"&gt;="&amp;MC410,#REF!,"&lt;="&amp;MB410,#REF!,"&lt;="&amp;ME410,#REF!,"&gt;="&amp;MF410,#REF!,"="&amp;KV410,#REF!,"="&amp;KX410)</f>
        <v>#REF!</v>
      </c>
      <c r="MQ410" s="5" t="e">
        <f>COUNTIFS(#REF!,LT410,#REF!,0,#REF!,"&gt;="&amp;MC410,#REF!,"&lt;="&amp;MB410,#REF!,"&lt;="&amp;ME410,#REF!,"&gt;="&amp;MF410,#REF!,"="&amp;KV410,#REF!,"="&amp;KX410)</f>
        <v>#REF!</v>
      </c>
      <c r="MR410" s="5" t="e">
        <f>COUNTIFS(#REF!,LT410,#REF!,1,#REF!,"&gt;="&amp;MC410,#REF!,"&lt;="&amp;MB410,#REF!,"&lt;="&amp;ME410,#REF!,"&gt;="&amp;MF410,#REF!,"="&amp;KW410,#REF!,"="&amp;KY410)</f>
        <v>#REF!</v>
      </c>
      <c r="MS410" s="5" t="e">
        <f>COUNTIFS(#REF!,LT410,#REF!,0,#REF!,"&gt;="&amp;MC410,#REF!,"&lt;="&amp;MB410,#REF!,"&lt;="&amp;ME410,#REF!,"&gt;="&amp;MF410,#REF!,"="&amp;KW410,#REF!,"="&amp;KY410)</f>
        <v>#REF!</v>
      </c>
      <c r="MT410" s="5" t="e">
        <f>COUNTIFS(#REF!,LT410,#REF!,1,#REF!,"&gt;="&amp;MI410,#REF!,"&lt;="&amp;MH410,#REF!,"&lt;="&amp;ME410,#REF!,"&gt;="&amp;MF410)</f>
        <v>#REF!</v>
      </c>
      <c r="MU410" s="5" t="e">
        <f>COUNTIFS(#REF!,LT410,#REF!,0,#REF!,"&gt;="&amp;MI410,#REF!,"&lt;="&amp;MH410,#REF!,"&lt;="&amp;ME410,#REF!,"&gt;="&amp;MF410)</f>
        <v>#REF!</v>
      </c>
      <c r="MV410" s="5" t="e">
        <f>COUNTIFS(#REF!,LT410,#REF!,1,#REF!,"&gt;="&amp;MI410,#REF!,"&lt;="&amp;MH410,#REF!,"="&amp;KZ410,#REF!,"="&amp;LA410,#REF!,"&lt;="&amp;ME410,#REF!,"&gt;="&amp;MF410)</f>
        <v>#REF!</v>
      </c>
      <c r="MW410" s="5" t="e">
        <f>COUNTIFS(#REF!,LT410,#REF!,0,#REF!,"&gt;="&amp;MI410,#REF!,"&lt;="&amp;MH410,#REF!,"="&amp;KZ410,#REF!,"="&amp;LA410,#REF!,"&lt;="&amp;ME410,#REF!,"&gt;="&amp;MF410)</f>
        <v>#REF!</v>
      </c>
      <c r="MX410" s="5" t="e">
        <f>COUNTIFS(#REF!,LT410,#REF!,1,#REF!,"&gt;="&amp;MC410,#REF!,"&lt;="&amp;MB410,#REF!,"&lt;="&amp;ME410,#REF!,"&gt;="&amp;MF410)</f>
        <v>#REF!</v>
      </c>
      <c r="MY410" s="5" t="e">
        <f>COUNTIFS(#REF!,LT410,#REF!,0,#REF!,"&gt;="&amp;MC410,#REF!,"&lt;="&amp;MB410,#REF!,"&lt;="&amp;ME410,#REF!,"&gt;="&amp;MF410)</f>
        <v>#REF!</v>
      </c>
      <c r="MZ410" s="5" t="e">
        <f>COUNTIFS(#REF!,LT410,#REF!,1,#REF!,"&lt;="&amp;ME410,#REF!,"&gt;="&amp;MF410,#REF!,"="&amp;KV410,#REF!,"="&amp;KX410)</f>
        <v>#REF!</v>
      </c>
      <c r="NA410" s="5" t="e">
        <f>COUNTIFS(#REF!,LT410,#REF!,0,#REF!,"&lt;="&amp;ME410,#REF!,"&gt;="&amp;MF410,#REF!,"="&amp;KV410,#REF!,"="&amp;KX410)</f>
        <v>#REF!</v>
      </c>
      <c r="NB410" s="5" t="e">
        <f>COUNTIFS(#REF!,LT410,#REF!,1,#REF!,"&lt;="&amp;ME410,#REF!,"&gt;="&amp;MF410,#REF!,"="&amp;KW410,#REF!,"="&amp;KY410)</f>
        <v>#REF!</v>
      </c>
      <c r="NC410" s="5" t="e">
        <f>COUNTIFS(#REF!,LT410,#REF!,0,#REF!,"&lt;="&amp;ME410,#REF!,"&gt;="&amp;MF410,#REF!,"="&amp;KW410,#REF!,"="&amp;KY410)</f>
        <v>#REF!</v>
      </c>
      <c r="ND410" s="5" t="e">
        <f t="shared" si="401"/>
        <v>#REF!</v>
      </c>
      <c r="NE410" s="5" t="e">
        <f t="shared" si="402"/>
        <v>#REF!</v>
      </c>
      <c r="NF410" s="5" t="e">
        <f t="shared" si="403"/>
        <v>#REF!</v>
      </c>
      <c r="NG410" s="6" t="e">
        <f t="shared" si="404"/>
        <v>#REF!</v>
      </c>
      <c r="NH410" s="7" t="e">
        <f t="shared" si="405"/>
        <v>#REF!</v>
      </c>
      <c r="NI410" s="5" t="e">
        <f t="shared" si="406"/>
        <v>#REF!</v>
      </c>
      <c r="NJ410" s="31" t="e">
        <f t="shared" si="407"/>
        <v>#REF!</v>
      </c>
      <c r="NK410" s="32" t="e">
        <f t="shared" si="408"/>
        <v>#REF!</v>
      </c>
      <c r="NL410" s="32" t="e">
        <f t="shared" si="409"/>
        <v>#REF!</v>
      </c>
      <c r="NM410" s="33" t="e">
        <f t="shared" si="410"/>
        <v>#REF!</v>
      </c>
      <c r="NN410" s="33" t="e">
        <f t="shared" si="411"/>
        <v>#REF!</v>
      </c>
      <c r="NO410" s="33" t="e">
        <f t="shared" si="412"/>
        <v>#REF!</v>
      </c>
      <c r="NP410" s="33" t="e">
        <f t="shared" si="413"/>
        <v>#REF!</v>
      </c>
      <c r="NQ410" s="31" t="e">
        <f t="shared" si="414"/>
        <v>#REF!</v>
      </c>
      <c r="NR410" s="32" t="e">
        <f t="shared" si="415"/>
        <v>#REF!</v>
      </c>
      <c r="NS410" s="32" t="e">
        <f t="shared" si="416"/>
        <v>#REF!</v>
      </c>
      <c r="NT410" s="33" t="e">
        <f t="shared" si="417"/>
        <v>#REF!</v>
      </c>
      <c r="NU410" s="33" t="e">
        <f t="shared" si="418"/>
        <v>#REF!</v>
      </c>
      <c r="NV410" s="33" t="e">
        <f t="shared" si="419"/>
        <v>#REF!</v>
      </c>
      <c r="NW410" s="33" t="e">
        <f t="shared" si="420"/>
        <v>#REF!</v>
      </c>
      <c r="NX410" t="e">
        <f t="shared" si="421"/>
        <v>#REF!</v>
      </c>
      <c r="NY410" t="e">
        <f t="shared" si="422"/>
        <v>#REF!</v>
      </c>
      <c r="NZ410" t="e">
        <f t="shared" si="423"/>
        <v>#REF!</v>
      </c>
      <c r="OA410" t="e">
        <f t="shared" si="424"/>
        <v>#REF!</v>
      </c>
      <c r="OB410" t="e">
        <f t="shared" si="425"/>
        <v>#REF!</v>
      </c>
      <c r="OC410" t="e">
        <f t="shared" si="426"/>
        <v>#REF!</v>
      </c>
    </row>
    <row r="411" spans="1:393" ht="16.5" customHeight="1" x14ac:dyDescent="0.3">
      <c r="A411" s="22"/>
      <c r="KN411" s="5" t="e">
        <f>IF(INDEX(#REF!,MATCH('HT 1-0'!D411,#REF!,0))=INDEX(#REF!,MATCH('HT 1-0'!D411,#REF!,0)),INDEX(#REF!,MATCH('HT 1-0'!D411,#REF!,0)),"ERROR")</f>
        <v>#REF!</v>
      </c>
      <c r="KO411" s="5" t="e">
        <f>IF(INDEX(#REF!,MATCH('HT 1-0'!E411,#REF!,0))=INDEX(#REF!,MATCH('HT 1-0'!E411,#REF!,0)),INDEX(#REF!,MATCH('HT 1-0'!E411,#REF!,0)),"ERROR")</f>
        <v>#REF!</v>
      </c>
      <c r="KP411" s="5" t="e">
        <f t="shared" si="366"/>
        <v>#REF!</v>
      </c>
      <c r="KQ411" t="str">
        <f t="shared" si="367"/>
        <v>_</v>
      </c>
      <c r="KR411" s="5" t="e">
        <f t="shared" si="368"/>
        <v>#DIV/0!</v>
      </c>
      <c r="KS411" s="5" t="e">
        <f t="shared" si="369"/>
        <v>#DIV/0!</v>
      </c>
      <c r="KT411" s="5" t="e">
        <f t="shared" si="370"/>
        <v>#DIV/0!</v>
      </c>
      <c r="KU411" s="5" t="e">
        <f t="shared" si="371"/>
        <v>#DIV/0!</v>
      </c>
      <c r="KV411" s="5" t="e">
        <f t="shared" si="372"/>
        <v>#DIV/0!</v>
      </c>
      <c r="KW411" s="5" t="e">
        <f t="shared" si="373"/>
        <v>#DIV/0!</v>
      </c>
      <c r="KX411" s="5" t="e">
        <f t="shared" si="374"/>
        <v>#DIV/0!</v>
      </c>
      <c r="KY411" s="5" t="e">
        <f t="shared" si="375"/>
        <v>#DIV/0!</v>
      </c>
      <c r="KZ411" s="5" t="e">
        <f t="shared" si="376"/>
        <v>#DIV/0!</v>
      </c>
      <c r="LA411" s="5" t="e">
        <f t="shared" si="377"/>
        <v>#DIV/0!</v>
      </c>
      <c r="LB411" t="e">
        <f>IF(LQ411="1-0",INDEX(Scrape!#REF!,MATCH('HT 1-0'!KP411,Scrape!$B:$B,0)),"")</f>
        <v>#REF!</v>
      </c>
      <c r="LC411" t="e">
        <f>IF(LQ411="1-0",INDEX(Scrape!$A:$A,MATCH('HT 1-0'!KP411,Scrape!$B:$B,0)),"")</f>
        <v>#REF!</v>
      </c>
      <c r="LD411" t="e">
        <f>IF(LQ411="1-0",INDEX(Scrape!$B:$B,MATCH('HT 1-0'!KP411,Scrape!$B:$B,0)),"")</f>
        <v>#REF!</v>
      </c>
      <c r="LE411" t="e">
        <f>IF(LQ411="1-0",INDEX(Scrape!$C:$C,MATCH('HT 1-0'!KP411,Scrape!$B:$B,0)),"")</f>
        <v>#REF!</v>
      </c>
      <c r="LF411" t="e">
        <f>IF(LQ411="1-0",INDEX(Scrape!$D:$D,MATCH('HT 1-0'!KP411,Scrape!$B:$B,0)),"")</f>
        <v>#REF!</v>
      </c>
      <c r="LG411" t="e">
        <f>IF(LQ411="1-0",INDEX(Scrape!$E:$E,MATCH('HT 1-0'!KP411,Scrape!$B:$B,0)),"")</f>
        <v>#REF!</v>
      </c>
      <c r="LH411" t="e">
        <f>IF(LQ411="1-0",INDEX(Scrape!$F:$F,MATCH('HT 1-0'!KP411,Scrape!$B:$B,0)),"")</f>
        <v>#REF!</v>
      </c>
      <c r="LI411" t="e">
        <f>IF(LQ411="1-0",INDEX(Scrape!$G:$G,MATCH('HT 1-0'!KP411,Scrape!$B:$B,0)),"")</f>
        <v>#REF!</v>
      </c>
      <c r="LJ411" t="e">
        <f>IF(LQ411="1-0",INDEX(Scrape!$H:$H,MATCH('HT 1-0'!KP411,Scrape!$B:$B,0)),"")</f>
        <v>#REF!</v>
      </c>
      <c r="LK411" t="e">
        <f>IF(LQ411="1-0",INDEX(Scrape!$I:$I,MATCH('HT 1-0'!KP411,Scrape!$B:$B,0)),"")</f>
        <v>#REF!</v>
      </c>
      <c r="LL411" t="e">
        <f>IF(LQ411="1-0",INDEX(Scrape!$J:$J,MATCH('HT 1-0'!KP411,Scrape!$B:$B,0)),"")</f>
        <v>#REF!</v>
      </c>
      <c r="LM411" t="e">
        <f>IF(LQ411="1-0",INDEX(Scrape!$K:$K,MATCH('HT 1-0'!KP411,Scrape!$B:$B,0)),"")</f>
        <v>#REF!</v>
      </c>
      <c r="LN411" t="e">
        <f>IF(LQ411="1-0",INDEX(Scrape!$L:$L,MATCH('HT 1-0'!KP411,Scrape!$B:$B,0)),"")</f>
        <v>#REF!</v>
      </c>
      <c r="LO411" t="e">
        <f>IF(LQ411="1-0",INDEX(Scrape!$M:$M,MATCH('HT 1-0'!KP411,Scrape!$B:$B,0)),"")</f>
        <v>#REF!</v>
      </c>
      <c r="LP411" t="e">
        <f>IF(LQ411="1-0",INDEX(Scrape!$N:$N,MATCH('HT 1-0'!KP411,Scrape!$B:$B,0)),"")</f>
        <v>#REF!</v>
      </c>
      <c r="LQ411" t="e">
        <f>INDEX(Scrape!$O:$O,MATCH('HT 1-0'!KP411,Scrape!$B:$B,0))</f>
        <v>#REF!</v>
      </c>
      <c r="LR411" t="e">
        <f t="shared" si="378"/>
        <v>#REF!</v>
      </c>
      <c r="LS411" t="e">
        <f t="shared" si="379"/>
        <v>#REF!</v>
      </c>
      <c r="LT411" s="23" t="e">
        <f>IF(INDEX(#REF!,MATCH(KQ411,#REF!,0))=INDEX(#REF!,MATCH(KQ411,#REF!,0)),INDEX(#REF!,MATCH(KQ411,#REF!,0)),"ERROR")</f>
        <v>#REF!</v>
      </c>
      <c r="LU411" s="24" t="e">
        <f t="shared" si="380"/>
        <v>#DIV/0!</v>
      </c>
      <c r="LV411" s="24" t="e">
        <f t="shared" si="381"/>
        <v>#DIV/0!</v>
      </c>
      <c r="LW411" s="24" t="e">
        <f t="shared" si="382"/>
        <v>#DIV/0!</v>
      </c>
      <c r="LX411" s="24" t="e">
        <f t="shared" si="383"/>
        <v>#DIV/0!</v>
      </c>
      <c r="LY411" s="25" t="e">
        <f t="shared" si="384"/>
        <v>#REF!</v>
      </c>
      <c r="LZ411" s="25" t="e">
        <f t="shared" si="385"/>
        <v>#REF!</v>
      </c>
      <c r="MA411" s="26" t="e">
        <f t="shared" si="386"/>
        <v>#REF!</v>
      </c>
      <c r="MB411" s="27" t="e">
        <f t="shared" si="387"/>
        <v>#REF!</v>
      </c>
      <c r="MC411" s="28" t="e">
        <f t="shared" si="388"/>
        <v>#REF!</v>
      </c>
      <c r="MD411" s="24" t="e">
        <f t="shared" si="389"/>
        <v>#REF!</v>
      </c>
      <c r="ME411" s="29" t="e">
        <f t="shared" si="390"/>
        <v>#REF!</v>
      </c>
      <c r="MF411" s="30" t="e">
        <f t="shared" si="391"/>
        <v>#REF!</v>
      </c>
      <c r="MG411" s="24" t="e">
        <f t="shared" si="392"/>
        <v>#REF!</v>
      </c>
      <c r="MH411" s="29" t="e">
        <f t="shared" si="393"/>
        <v>#REF!</v>
      </c>
      <c r="MI411" s="30" t="e">
        <f t="shared" si="394"/>
        <v>#REF!</v>
      </c>
      <c r="MJ411" t="str">
        <f t="shared" si="395"/>
        <v/>
      </c>
      <c r="MK411" t="str">
        <f t="shared" si="396"/>
        <v/>
      </c>
      <c r="ML411" t="str">
        <f t="shared" si="397"/>
        <v/>
      </c>
      <c r="MM411" t="str">
        <f t="shared" si="398"/>
        <v/>
      </c>
      <c r="MN411" t="str">
        <f t="shared" si="399"/>
        <v/>
      </c>
      <c r="MO411" t="str">
        <f t="shared" si="400"/>
        <v/>
      </c>
      <c r="MP411" s="5" t="e">
        <f>COUNTIFS(#REF!,LT411,#REF!,1,#REF!,"&gt;="&amp;MC411,#REF!,"&lt;="&amp;MB411,#REF!,"&lt;="&amp;ME411,#REF!,"&gt;="&amp;MF411,#REF!,"="&amp;KV411,#REF!,"="&amp;KX411)</f>
        <v>#REF!</v>
      </c>
      <c r="MQ411" s="5" t="e">
        <f>COUNTIFS(#REF!,LT411,#REF!,0,#REF!,"&gt;="&amp;MC411,#REF!,"&lt;="&amp;MB411,#REF!,"&lt;="&amp;ME411,#REF!,"&gt;="&amp;MF411,#REF!,"="&amp;KV411,#REF!,"="&amp;KX411)</f>
        <v>#REF!</v>
      </c>
      <c r="MR411" s="5" t="e">
        <f>COUNTIFS(#REF!,LT411,#REF!,1,#REF!,"&gt;="&amp;MC411,#REF!,"&lt;="&amp;MB411,#REF!,"&lt;="&amp;ME411,#REF!,"&gt;="&amp;MF411,#REF!,"="&amp;KW411,#REF!,"="&amp;KY411)</f>
        <v>#REF!</v>
      </c>
      <c r="MS411" s="5" t="e">
        <f>COUNTIFS(#REF!,LT411,#REF!,0,#REF!,"&gt;="&amp;MC411,#REF!,"&lt;="&amp;MB411,#REF!,"&lt;="&amp;ME411,#REF!,"&gt;="&amp;MF411,#REF!,"="&amp;KW411,#REF!,"="&amp;KY411)</f>
        <v>#REF!</v>
      </c>
      <c r="MT411" s="5" t="e">
        <f>COUNTIFS(#REF!,LT411,#REF!,1,#REF!,"&gt;="&amp;MI411,#REF!,"&lt;="&amp;MH411,#REF!,"&lt;="&amp;ME411,#REF!,"&gt;="&amp;MF411)</f>
        <v>#REF!</v>
      </c>
      <c r="MU411" s="5" t="e">
        <f>COUNTIFS(#REF!,LT411,#REF!,0,#REF!,"&gt;="&amp;MI411,#REF!,"&lt;="&amp;MH411,#REF!,"&lt;="&amp;ME411,#REF!,"&gt;="&amp;MF411)</f>
        <v>#REF!</v>
      </c>
      <c r="MV411" s="5" t="e">
        <f>COUNTIFS(#REF!,LT411,#REF!,1,#REF!,"&gt;="&amp;MI411,#REF!,"&lt;="&amp;MH411,#REF!,"="&amp;KZ411,#REF!,"="&amp;LA411,#REF!,"&lt;="&amp;ME411,#REF!,"&gt;="&amp;MF411)</f>
        <v>#REF!</v>
      </c>
      <c r="MW411" s="5" t="e">
        <f>COUNTIFS(#REF!,LT411,#REF!,0,#REF!,"&gt;="&amp;MI411,#REF!,"&lt;="&amp;MH411,#REF!,"="&amp;KZ411,#REF!,"="&amp;LA411,#REF!,"&lt;="&amp;ME411,#REF!,"&gt;="&amp;MF411)</f>
        <v>#REF!</v>
      </c>
      <c r="MX411" s="5" t="e">
        <f>COUNTIFS(#REF!,LT411,#REF!,1,#REF!,"&gt;="&amp;MC411,#REF!,"&lt;="&amp;MB411,#REF!,"&lt;="&amp;ME411,#REF!,"&gt;="&amp;MF411)</f>
        <v>#REF!</v>
      </c>
      <c r="MY411" s="5" t="e">
        <f>COUNTIFS(#REF!,LT411,#REF!,0,#REF!,"&gt;="&amp;MC411,#REF!,"&lt;="&amp;MB411,#REF!,"&lt;="&amp;ME411,#REF!,"&gt;="&amp;MF411)</f>
        <v>#REF!</v>
      </c>
      <c r="MZ411" s="5" t="e">
        <f>COUNTIFS(#REF!,LT411,#REF!,1,#REF!,"&lt;="&amp;ME411,#REF!,"&gt;="&amp;MF411,#REF!,"="&amp;KV411,#REF!,"="&amp;KX411)</f>
        <v>#REF!</v>
      </c>
      <c r="NA411" s="5" t="e">
        <f>COUNTIFS(#REF!,LT411,#REF!,0,#REF!,"&lt;="&amp;ME411,#REF!,"&gt;="&amp;MF411,#REF!,"="&amp;KV411,#REF!,"="&amp;KX411)</f>
        <v>#REF!</v>
      </c>
      <c r="NB411" s="5" t="e">
        <f>COUNTIFS(#REF!,LT411,#REF!,1,#REF!,"&lt;="&amp;ME411,#REF!,"&gt;="&amp;MF411,#REF!,"="&amp;KW411,#REF!,"="&amp;KY411)</f>
        <v>#REF!</v>
      </c>
      <c r="NC411" s="5" t="e">
        <f>COUNTIFS(#REF!,LT411,#REF!,0,#REF!,"&lt;="&amp;ME411,#REF!,"&gt;="&amp;MF411,#REF!,"="&amp;KW411,#REF!,"="&amp;KY411)</f>
        <v>#REF!</v>
      </c>
      <c r="ND411" s="5" t="e">
        <f t="shared" si="401"/>
        <v>#REF!</v>
      </c>
      <c r="NE411" s="5" t="e">
        <f t="shared" si="402"/>
        <v>#REF!</v>
      </c>
      <c r="NF411" s="5" t="e">
        <f t="shared" si="403"/>
        <v>#REF!</v>
      </c>
      <c r="NG411" s="6" t="e">
        <f t="shared" si="404"/>
        <v>#REF!</v>
      </c>
      <c r="NH411" s="7" t="e">
        <f t="shared" si="405"/>
        <v>#REF!</v>
      </c>
      <c r="NI411" s="5" t="e">
        <f t="shared" si="406"/>
        <v>#REF!</v>
      </c>
      <c r="NJ411" s="31" t="e">
        <f t="shared" si="407"/>
        <v>#REF!</v>
      </c>
      <c r="NK411" s="32" t="e">
        <f t="shared" si="408"/>
        <v>#REF!</v>
      </c>
      <c r="NL411" s="32" t="e">
        <f t="shared" si="409"/>
        <v>#REF!</v>
      </c>
      <c r="NM411" s="33" t="e">
        <f t="shared" si="410"/>
        <v>#REF!</v>
      </c>
      <c r="NN411" s="33" t="e">
        <f t="shared" si="411"/>
        <v>#REF!</v>
      </c>
      <c r="NO411" s="33" t="e">
        <f t="shared" si="412"/>
        <v>#REF!</v>
      </c>
      <c r="NP411" s="33" t="e">
        <f t="shared" si="413"/>
        <v>#REF!</v>
      </c>
      <c r="NQ411" s="31" t="e">
        <f t="shared" si="414"/>
        <v>#REF!</v>
      </c>
      <c r="NR411" s="32" t="e">
        <f t="shared" si="415"/>
        <v>#REF!</v>
      </c>
      <c r="NS411" s="32" t="e">
        <f t="shared" si="416"/>
        <v>#REF!</v>
      </c>
      <c r="NT411" s="33" t="e">
        <f t="shared" si="417"/>
        <v>#REF!</v>
      </c>
      <c r="NU411" s="33" t="e">
        <f t="shared" si="418"/>
        <v>#REF!</v>
      </c>
      <c r="NV411" s="33" t="e">
        <f t="shared" si="419"/>
        <v>#REF!</v>
      </c>
      <c r="NW411" s="33" t="e">
        <f t="shared" si="420"/>
        <v>#REF!</v>
      </c>
      <c r="NX411" t="e">
        <f t="shared" si="421"/>
        <v>#REF!</v>
      </c>
      <c r="NY411" t="e">
        <f t="shared" si="422"/>
        <v>#REF!</v>
      </c>
      <c r="NZ411" t="e">
        <f t="shared" si="423"/>
        <v>#REF!</v>
      </c>
      <c r="OA411" t="e">
        <f t="shared" si="424"/>
        <v>#REF!</v>
      </c>
      <c r="OB411" t="e">
        <f t="shared" si="425"/>
        <v>#REF!</v>
      </c>
      <c r="OC411" t="e">
        <f t="shared" si="426"/>
        <v>#REF!</v>
      </c>
    </row>
    <row r="412" spans="1:393" ht="16.5" customHeight="1" x14ac:dyDescent="0.3">
      <c r="A412" s="22"/>
      <c r="KN412" s="5" t="e">
        <f>IF(INDEX(#REF!,MATCH('HT 1-0'!D412,#REF!,0))=INDEX(#REF!,MATCH('HT 1-0'!D412,#REF!,0)),INDEX(#REF!,MATCH('HT 1-0'!D412,#REF!,0)),"ERROR")</f>
        <v>#REF!</v>
      </c>
      <c r="KO412" s="5" t="e">
        <f>IF(INDEX(#REF!,MATCH('HT 1-0'!E412,#REF!,0))=INDEX(#REF!,MATCH('HT 1-0'!E412,#REF!,0)),INDEX(#REF!,MATCH('HT 1-0'!E412,#REF!,0)),"ERROR")</f>
        <v>#REF!</v>
      </c>
      <c r="KP412" s="5" t="e">
        <f t="shared" si="366"/>
        <v>#REF!</v>
      </c>
      <c r="KQ412" t="str">
        <f t="shared" si="367"/>
        <v>_</v>
      </c>
      <c r="KR412" s="5" t="e">
        <f t="shared" si="368"/>
        <v>#DIV/0!</v>
      </c>
      <c r="KS412" s="5" t="e">
        <f t="shared" si="369"/>
        <v>#DIV/0!</v>
      </c>
      <c r="KT412" s="5" t="e">
        <f t="shared" si="370"/>
        <v>#DIV/0!</v>
      </c>
      <c r="KU412" s="5" t="e">
        <f t="shared" si="371"/>
        <v>#DIV/0!</v>
      </c>
      <c r="KV412" s="5" t="e">
        <f t="shared" si="372"/>
        <v>#DIV/0!</v>
      </c>
      <c r="KW412" s="5" t="e">
        <f t="shared" si="373"/>
        <v>#DIV/0!</v>
      </c>
      <c r="KX412" s="5" t="e">
        <f t="shared" si="374"/>
        <v>#DIV/0!</v>
      </c>
      <c r="KY412" s="5" t="e">
        <f t="shared" si="375"/>
        <v>#DIV/0!</v>
      </c>
      <c r="KZ412" s="5" t="e">
        <f t="shared" si="376"/>
        <v>#DIV/0!</v>
      </c>
      <c r="LA412" s="5" t="e">
        <f t="shared" si="377"/>
        <v>#DIV/0!</v>
      </c>
      <c r="LB412" t="e">
        <f>IF(LQ412="1-0",INDEX(Scrape!#REF!,MATCH('HT 1-0'!KP412,Scrape!$B:$B,0)),"")</f>
        <v>#REF!</v>
      </c>
      <c r="LC412" t="e">
        <f>IF(LQ412="1-0",INDEX(Scrape!$A:$A,MATCH('HT 1-0'!KP412,Scrape!$B:$B,0)),"")</f>
        <v>#REF!</v>
      </c>
      <c r="LD412" t="e">
        <f>IF(LQ412="1-0",INDEX(Scrape!$B:$B,MATCH('HT 1-0'!KP412,Scrape!$B:$B,0)),"")</f>
        <v>#REF!</v>
      </c>
      <c r="LE412" t="e">
        <f>IF(LQ412="1-0",INDEX(Scrape!$C:$C,MATCH('HT 1-0'!KP412,Scrape!$B:$B,0)),"")</f>
        <v>#REF!</v>
      </c>
      <c r="LF412" t="e">
        <f>IF(LQ412="1-0",INDEX(Scrape!$D:$D,MATCH('HT 1-0'!KP412,Scrape!$B:$B,0)),"")</f>
        <v>#REF!</v>
      </c>
      <c r="LG412" t="e">
        <f>IF(LQ412="1-0",INDEX(Scrape!$E:$E,MATCH('HT 1-0'!KP412,Scrape!$B:$B,0)),"")</f>
        <v>#REF!</v>
      </c>
      <c r="LH412" t="e">
        <f>IF(LQ412="1-0",INDEX(Scrape!$F:$F,MATCH('HT 1-0'!KP412,Scrape!$B:$B,0)),"")</f>
        <v>#REF!</v>
      </c>
      <c r="LI412" t="e">
        <f>IF(LQ412="1-0",INDEX(Scrape!$G:$G,MATCH('HT 1-0'!KP412,Scrape!$B:$B,0)),"")</f>
        <v>#REF!</v>
      </c>
      <c r="LJ412" t="e">
        <f>IF(LQ412="1-0",INDEX(Scrape!$H:$H,MATCH('HT 1-0'!KP412,Scrape!$B:$B,0)),"")</f>
        <v>#REF!</v>
      </c>
      <c r="LK412" t="e">
        <f>IF(LQ412="1-0",INDEX(Scrape!$I:$I,MATCH('HT 1-0'!KP412,Scrape!$B:$B,0)),"")</f>
        <v>#REF!</v>
      </c>
      <c r="LL412" t="e">
        <f>IF(LQ412="1-0",INDEX(Scrape!$J:$J,MATCH('HT 1-0'!KP412,Scrape!$B:$B,0)),"")</f>
        <v>#REF!</v>
      </c>
      <c r="LM412" t="e">
        <f>IF(LQ412="1-0",INDEX(Scrape!$K:$K,MATCH('HT 1-0'!KP412,Scrape!$B:$B,0)),"")</f>
        <v>#REF!</v>
      </c>
      <c r="LN412" t="e">
        <f>IF(LQ412="1-0",INDEX(Scrape!$L:$L,MATCH('HT 1-0'!KP412,Scrape!$B:$B,0)),"")</f>
        <v>#REF!</v>
      </c>
      <c r="LO412" t="e">
        <f>IF(LQ412="1-0",INDEX(Scrape!$M:$M,MATCH('HT 1-0'!KP412,Scrape!$B:$B,0)),"")</f>
        <v>#REF!</v>
      </c>
      <c r="LP412" t="e">
        <f>IF(LQ412="1-0",INDEX(Scrape!$N:$N,MATCH('HT 1-0'!KP412,Scrape!$B:$B,0)),"")</f>
        <v>#REF!</v>
      </c>
      <c r="LQ412" t="e">
        <f>INDEX(Scrape!$O:$O,MATCH('HT 1-0'!KP412,Scrape!$B:$B,0))</f>
        <v>#REF!</v>
      </c>
      <c r="LR412" t="e">
        <f t="shared" si="378"/>
        <v>#REF!</v>
      </c>
      <c r="LS412" t="e">
        <f t="shared" si="379"/>
        <v>#REF!</v>
      </c>
      <c r="LT412" s="23" t="e">
        <f>IF(INDEX(#REF!,MATCH(KQ412,#REF!,0))=INDEX(#REF!,MATCH(KQ412,#REF!,0)),INDEX(#REF!,MATCH(KQ412,#REF!,0)),"ERROR")</f>
        <v>#REF!</v>
      </c>
      <c r="LU412" s="24" t="e">
        <f t="shared" si="380"/>
        <v>#DIV/0!</v>
      </c>
      <c r="LV412" s="24" t="e">
        <f t="shared" si="381"/>
        <v>#DIV/0!</v>
      </c>
      <c r="LW412" s="24" t="e">
        <f t="shared" si="382"/>
        <v>#DIV/0!</v>
      </c>
      <c r="LX412" s="24" t="e">
        <f t="shared" si="383"/>
        <v>#DIV/0!</v>
      </c>
      <c r="LY412" s="25" t="e">
        <f t="shared" si="384"/>
        <v>#REF!</v>
      </c>
      <c r="LZ412" s="25" t="e">
        <f t="shared" si="385"/>
        <v>#REF!</v>
      </c>
      <c r="MA412" s="26" t="e">
        <f t="shared" si="386"/>
        <v>#REF!</v>
      </c>
      <c r="MB412" s="27" t="e">
        <f t="shared" si="387"/>
        <v>#REF!</v>
      </c>
      <c r="MC412" s="28" t="e">
        <f t="shared" si="388"/>
        <v>#REF!</v>
      </c>
      <c r="MD412" s="24" t="e">
        <f t="shared" si="389"/>
        <v>#REF!</v>
      </c>
      <c r="ME412" s="29" t="e">
        <f t="shared" si="390"/>
        <v>#REF!</v>
      </c>
      <c r="MF412" s="30" t="e">
        <f t="shared" si="391"/>
        <v>#REF!</v>
      </c>
      <c r="MG412" s="24" t="e">
        <f t="shared" si="392"/>
        <v>#REF!</v>
      </c>
      <c r="MH412" s="29" t="e">
        <f t="shared" si="393"/>
        <v>#REF!</v>
      </c>
      <c r="MI412" s="30" t="e">
        <f t="shared" si="394"/>
        <v>#REF!</v>
      </c>
      <c r="MJ412" t="str">
        <f t="shared" si="395"/>
        <v/>
      </c>
      <c r="MK412" t="str">
        <f t="shared" si="396"/>
        <v/>
      </c>
      <c r="ML412" t="str">
        <f t="shared" si="397"/>
        <v/>
      </c>
      <c r="MM412" t="str">
        <f t="shared" si="398"/>
        <v/>
      </c>
      <c r="MN412" t="str">
        <f t="shared" si="399"/>
        <v/>
      </c>
      <c r="MO412" t="str">
        <f t="shared" si="400"/>
        <v/>
      </c>
      <c r="MP412" s="5" t="e">
        <f>COUNTIFS(#REF!,LT412,#REF!,1,#REF!,"&gt;="&amp;MC412,#REF!,"&lt;="&amp;MB412,#REF!,"&lt;="&amp;ME412,#REF!,"&gt;="&amp;MF412,#REF!,"="&amp;KV412,#REF!,"="&amp;KX412)</f>
        <v>#REF!</v>
      </c>
      <c r="MQ412" s="5" t="e">
        <f>COUNTIFS(#REF!,LT412,#REF!,0,#REF!,"&gt;="&amp;MC412,#REF!,"&lt;="&amp;MB412,#REF!,"&lt;="&amp;ME412,#REF!,"&gt;="&amp;MF412,#REF!,"="&amp;KV412,#REF!,"="&amp;KX412)</f>
        <v>#REF!</v>
      </c>
      <c r="MR412" s="5" t="e">
        <f>COUNTIFS(#REF!,LT412,#REF!,1,#REF!,"&gt;="&amp;MC412,#REF!,"&lt;="&amp;MB412,#REF!,"&lt;="&amp;ME412,#REF!,"&gt;="&amp;MF412,#REF!,"="&amp;KW412,#REF!,"="&amp;KY412)</f>
        <v>#REF!</v>
      </c>
      <c r="MS412" s="5" t="e">
        <f>COUNTIFS(#REF!,LT412,#REF!,0,#REF!,"&gt;="&amp;MC412,#REF!,"&lt;="&amp;MB412,#REF!,"&lt;="&amp;ME412,#REF!,"&gt;="&amp;MF412,#REF!,"="&amp;KW412,#REF!,"="&amp;KY412)</f>
        <v>#REF!</v>
      </c>
      <c r="MT412" s="5" t="e">
        <f>COUNTIFS(#REF!,LT412,#REF!,1,#REF!,"&gt;="&amp;MI412,#REF!,"&lt;="&amp;MH412,#REF!,"&lt;="&amp;ME412,#REF!,"&gt;="&amp;MF412)</f>
        <v>#REF!</v>
      </c>
      <c r="MU412" s="5" t="e">
        <f>COUNTIFS(#REF!,LT412,#REF!,0,#REF!,"&gt;="&amp;MI412,#REF!,"&lt;="&amp;MH412,#REF!,"&lt;="&amp;ME412,#REF!,"&gt;="&amp;MF412)</f>
        <v>#REF!</v>
      </c>
      <c r="MV412" s="5" t="e">
        <f>COUNTIFS(#REF!,LT412,#REF!,1,#REF!,"&gt;="&amp;MI412,#REF!,"&lt;="&amp;MH412,#REF!,"="&amp;KZ412,#REF!,"="&amp;LA412,#REF!,"&lt;="&amp;ME412,#REF!,"&gt;="&amp;MF412)</f>
        <v>#REF!</v>
      </c>
      <c r="MW412" s="5" t="e">
        <f>COUNTIFS(#REF!,LT412,#REF!,0,#REF!,"&gt;="&amp;MI412,#REF!,"&lt;="&amp;MH412,#REF!,"="&amp;KZ412,#REF!,"="&amp;LA412,#REF!,"&lt;="&amp;ME412,#REF!,"&gt;="&amp;MF412)</f>
        <v>#REF!</v>
      </c>
      <c r="MX412" s="5" t="e">
        <f>COUNTIFS(#REF!,LT412,#REF!,1,#REF!,"&gt;="&amp;MC412,#REF!,"&lt;="&amp;MB412,#REF!,"&lt;="&amp;ME412,#REF!,"&gt;="&amp;MF412)</f>
        <v>#REF!</v>
      </c>
      <c r="MY412" s="5" t="e">
        <f>COUNTIFS(#REF!,LT412,#REF!,0,#REF!,"&gt;="&amp;MC412,#REF!,"&lt;="&amp;MB412,#REF!,"&lt;="&amp;ME412,#REF!,"&gt;="&amp;MF412)</f>
        <v>#REF!</v>
      </c>
      <c r="MZ412" s="5" t="e">
        <f>COUNTIFS(#REF!,LT412,#REF!,1,#REF!,"&lt;="&amp;ME412,#REF!,"&gt;="&amp;MF412,#REF!,"="&amp;KV412,#REF!,"="&amp;KX412)</f>
        <v>#REF!</v>
      </c>
      <c r="NA412" s="5" t="e">
        <f>COUNTIFS(#REF!,LT412,#REF!,0,#REF!,"&lt;="&amp;ME412,#REF!,"&gt;="&amp;MF412,#REF!,"="&amp;KV412,#REF!,"="&amp;KX412)</f>
        <v>#REF!</v>
      </c>
      <c r="NB412" s="5" t="e">
        <f>COUNTIFS(#REF!,LT412,#REF!,1,#REF!,"&lt;="&amp;ME412,#REF!,"&gt;="&amp;MF412,#REF!,"="&amp;KW412,#REF!,"="&amp;KY412)</f>
        <v>#REF!</v>
      </c>
      <c r="NC412" s="5" t="e">
        <f>COUNTIFS(#REF!,LT412,#REF!,0,#REF!,"&lt;="&amp;ME412,#REF!,"&gt;="&amp;MF412,#REF!,"="&amp;KW412,#REF!,"="&amp;KY412)</f>
        <v>#REF!</v>
      </c>
      <c r="ND412" s="5" t="e">
        <f t="shared" si="401"/>
        <v>#REF!</v>
      </c>
      <c r="NE412" s="5" t="e">
        <f t="shared" si="402"/>
        <v>#REF!</v>
      </c>
      <c r="NF412" s="5" t="e">
        <f t="shared" si="403"/>
        <v>#REF!</v>
      </c>
      <c r="NG412" s="6" t="e">
        <f t="shared" si="404"/>
        <v>#REF!</v>
      </c>
      <c r="NH412" s="7" t="e">
        <f t="shared" si="405"/>
        <v>#REF!</v>
      </c>
      <c r="NI412" s="5" t="e">
        <f t="shared" si="406"/>
        <v>#REF!</v>
      </c>
      <c r="NJ412" s="31" t="e">
        <f t="shared" si="407"/>
        <v>#REF!</v>
      </c>
      <c r="NK412" s="32" t="e">
        <f t="shared" si="408"/>
        <v>#REF!</v>
      </c>
      <c r="NL412" s="32" t="e">
        <f t="shared" si="409"/>
        <v>#REF!</v>
      </c>
      <c r="NM412" s="33" t="e">
        <f t="shared" si="410"/>
        <v>#REF!</v>
      </c>
      <c r="NN412" s="33" t="e">
        <f t="shared" si="411"/>
        <v>#REF!</v>
      </c>
      <c r="NO412" s="33" t="e">
        <f t="shared" si="412"/>
        <v>#REF!</v>
      </c>
      <c r="NP412" s="33" t="e">
        <f t="shared" si="413"/>
        <v>#REF!</v>
      </c>
      <c r="NQ412" s="31" t="e">
        <f t="shared" si="414"/>
        <v>#REF!</v>
      </c>
      <c r="NR412" s="32" t="e">
        <f t="shared" si="415"/>
        <v>#REF!</v>
      </c>
      <c r="NS412" s="32" t="e">
        <f t="shared" si="416"/>
        <v>#REF!</v>
      </c>
      <c r="NT412" s="33" t="e">
        <f t="shared" si="417"/>
        <v>#REF!</v>
      </c>
      <c r="NU412" s="33" t="e">
        <f t="shared" si="418"/>
        <v>#REF!</v>
      </c>
      <c r="NV412" s="33" t="e">
        <f t="shared" si="419"/>
        <v>#REF!</v>
      </c>
      <c r="NW412" s="33" t="e">
        <f t="shared" si="420"/>
        <v>#REF!</v>
      </c>
      <c r="NX412" t="e">
        <f t="shared" si="421"/>
        <v>#REF!</v>
      </c>
      <c r="NY412" t="e">
        <f t="shared" si="422"/>
        <v>#REF!</v>
      </c>
      <c r="NZ412" t="e">
        <f t="shared" si="423"/>
        <v>#REF!</v>
      </c>
      <c r="OA412" t="e">
        <f t="shared" si="424"/>
        <v>#REF!</v>
      </c>
      <c r="OB412" t="e">
        <f t="shared" si="425"/>
        <v>#REF!</v>
      </c>
      <c r="OC412" t="e">
        <f t="shared" si="426"/>
        <v>#REF!</v>
      </c>
    </row>
    <row r="413" spans="1:393" ht="16.5" customHeight="1" x14ac:dyDescent="0.3">
      <c r="A413" s="22"/>
      <c r="KN413" s="5" t="e">
        <f>IF(INDEX(#REF!,MATCH('HT 1-0'!D413,#REF!,0))=INDEX(#REF!,MATCH('HT 1-0'!D413,#REF!,0)),INDEX(#REF!,MATCH('HT 1-0'!D413,#REF!,0)),"ERROR")</f>
        <v>#REF!</v>
      </c>
      <c r="KO413" s="5" t="e">
        <f>IF(INDEX(#REF!,MATCH('HT 1-0'!E413,#REF!,0))=INDEX(#REF!,MATCH('HT 1-0'!E413,#REF!,0)),INDEX(#REF!,MATCH('HT 1-0'!E413,#REF!,0)),"ERROR")</f>
        <v>#REF!</v>
      </c>
      <c r="KP413" s="5" t="e">
        <f t="shared" si="366"/>
        <v>#REF!</v>
      </c>
      <c r="KQ413" t="str">
        <f t="shared" si="367"/>
        <v>_</v>
      </c>
      <c r="KR413" s="5" t="e">
        <f t="shared" si="368"/>
        <v>#DIV/0!</v>
      </c>
      <c r="KS413" s="5" t="e">
        <f t="shared" si="369"/>
        <v>#DIV/0!</v>
      </c>
      <c r="KT413" s="5" t="e">
        <f t="shared" si="370"/>
        <v>#DIV/0!</v>
      </c>
      <c r="KU413" s="5" t="e">
        <f t="shared" si="371"/>
        <v>#DIV/0!</v>
      </c>
      <c r="KV413" s="5" t="e">
        <f t="shared" si="372"/>
        <v>#DIV/0!</v>
      </c>
      <c r="KW413" s="5" t="e">
        <f t="shared" si="373"/>
        <v>#DIV/0!</v>
      </c>
      <c r="KX413" s="5" t="e">
        <f t="shared" si="374"/>
        <v>#DIV/0!</v>
      </c>
      <c r="KY413" s="5" t="e">
        <f t="shared" si="375"/>
        <v>#DIV/0!</v>
      </c>
      <c r="KZ413" s="5" t="e">
        <f t="shared" si="376"/>
        <v>#DIV/0!</v>
      </c>
      <c r="LA413" s="5" t="e">
        <f t="shared" si="377"/>
        <v>#DIV/0!</v>
      </c>
      <c r="LB413" t="e">
        <f>IF(LQ413="1-0",INDEX(Scrape!#REF!,MATCH('HT 1-0'!KP413,Scrape!$B:$B,0)),"")</f>
        <v>#REF!</v>
      </c>
      <c r="LC413" t="e">
        <f>IF(LQ413="1-0",INDEX(Scrape!$A:$A,MATCH('HT 1-0'!KP413,Scrape!$B:$B,0)),"")</f>
        <v>#REF!</v>
      </c>
      <c r="LD413" t="e">
        <f>IF(LQ413="1-0",INDEX(Scrape!$B:$B,MATCH('HT 1-0'!KP413,Scrape!$B:$B,0)),"")</f>
        <v>#REF!</v>
      </c>
      <c r="LE413" t="e">
        <f>IF(LQ413="1-0",INDEX(Scrape!$C:$C,MATCH('HT 1-0'!KP413,Scrape!$B:$B,0)),"")</f>
        <v>#REF!</v>
      </c>
      <c r="LF413" t="e">
        <f>IF(LQ413="1-0",INDEX(Scrape!$D:$D,MATCH('HT 1-0'!KP413,Scrape!$B:$B,0)),"")</f>
        <v>#REF!</v>
      </c>
      <c r="LG413" t="e">
        <f>IF(LQ413="1-0",INDEX(Scrape!$E:$E,MATCH('HT 1-0'!KP413,Scrape!$B:$B,0)),"")</f>
        <v>#REF!</v>
      </c>
      <c r="LH413" t="e">
        <f>IF(LQ413="1-0",INDEX(Scrape!$F:$F,MATCH('HT 1-0'!KP413,Scrape!$B:$B,0)),"")</f>
        <v>#REF!</v>
      </c>
      <c r="LI413" t="e">
        <f>IF(LQ413="1-0",INDEX(Scrape!$G:$G,MATCH('HT 1-0'!KP413,Scrape!$B:$B,0)),"")</f>
        <v>#REF!</v>
      </c>
      <c r="LJ413" t="e">
        <f>IF(LQ413="1-0",INDEX(Scrape!$H:$H,MATCH('HT 1-0'!KP413,Scrape!$B:$B,0)),"")</f>
        <v>#REF!</v>
      </c>
      <c r="LK413" t="e">
        <f>IF(LQ413="1-0",INDEX(Scrape!$I:$I,MATCH('HT 1-0'!KP413,Scrape!$B:$B,0)),"")</f>
        <v>#REF!</v>
      </c>
      <c r="LL413" t="e">
        <f>IF(LQ413="1-0",INDEX(Scrape!$J:$J,MATCH('HT 1-0'!KP413,Scrape!$B:$B,0)),"")</f>
        <v>#REF!</v>
      </c>
      <c r="LM413" t="e">
        <f>IF(LQ413="1-0",INDEX(Scrape!$K:$K,MATCH('HT 1-0'!KP413,Scrape!$B:$B,0)),"")</f>
        <v>#REF!</v>
      </c>
      <c r="LN413" t="e">
        <f>IF(LQ413="1-0",INDEX(Scrape!$L:$L,MATCH('HT 1-0'!KP413,Scrape!$B:$B,0)),"")</f>
        <v>#REF!</v>
      </c>
      <c r="LO413" t="e">
        <f>IF(LQ413="1-0",INDEX(Scrape!$M:$M,MATCH('HT 1-0'!KP413,Scrape!$B:$B,0)),"")</f>
        <v>#REF!</v>
      </c>
      <c r="LP413" t="e">
        <f>IF(LQ413="1-0",INDEX(Scrape!$N:$N,MATCH('HT 1-0'!KP413,Scrape!$B:$B,0)),"")</f>
        <v>#REF!</v>
      </c>
      <c r="LQ413" t="e">
        <f>INDEX(Scrape!$O:$O,MATCH('HT 1-0'!KP413,Scrape!$B:$B,0))</f>
        <v>#REF!</v>
      </c>
      <c r="LR413" t="e">
        <f t="shared" si="378"/>
        <v>#REF!</v>
      </c>
      <c r="LS413" t="e">
        <f t="shared" si="379"/>
        <v>#REF!</v>
      </c>
      <c r="LT413" s="23" t="e">
        <f>IF(INDEX(#REF!,MATCH(KQ413,#REF!,0))=INDEX(#REF!,MATCH(KQ413,#REF!,0)),INDEX(#REF!,MATCH(KQ413,#REF!,0)),"ERROR")</f>
        <v>#REF!</v>
      </c>
      <c r="LU413" s="24" t="e">
        <f t="shared" si="380"/>
        <v>#DIV/0!</v>
      </c>
      <c r="LV413" s="24" t="e">
        <f t="shared" si="381"/>
        <v>#DIV/0!</v>
      </c>
      <c r="LW413" s="24" t="e">
        <f t="shared" si="382"/>
        <v>#DIV/0!</v>
      </c>
      <c r="LX413" s="24" t="e">
        <f t="shared" si="383"/>
        <v>#DIV/0!</v>
      </c>
      <c r="LY413" s="25" t="e">
        <f t="shared" si="384"/>
        <v>#REF!</v>
      </c>
      <c r="LZ413" s="25" t="e">
        <f t="shared" si="385"/>
        <v>#REF!</v>
      </c>
      <c r="MA413" s="26" t="e">
        <f t="shared" si="386"/>
        <v>#REF!</v>
      </c>
      <c r="MB413" s="27" t="e">
        <f t="shared" si="387"/>
        <v>#REF!</v>
      </c>
      <c r="MC413" s="28" t="e">
        <f t="shared" si="388"/>
        <v>#REF!</v>
      </c>
      <c r="MD413" s="24" t="e">
        <f t="shared" si="389"/>
        <v>#REF!</v>
      </c>
      <c r="ME413" s="29" t="e">
        <f t="shared" si="390"/>
        <v>#REF!</v>
      </c>
      <c r="MF413" s="30" t="e">
        <f t="shared" si="391"/>
        <v>#REF!</v>
      </c>
      <c r="MG413" s="24" t="e">
        <f t="shared" si="392"/>
        <v>#REF!</v>
      </c>
      <c r="MH413" s="29" t="e">
        <f t="shared" si="393"/>
        <v>#REF!</v>
      </c>
      <c r="MI413" s="30" t="e">
        <f t="shared" si="394"/>
        <v>#REF!</v>
      </c>
      <c r="MJ413" t="str">
        <f t="shared" si="395"/>
        <v/>
      </c>
      <c r="MK413" t="str">
        <f t="shared" si="396"/>
        <v/>
      </c>
      <c r="ML413" t="str">
        <f t="shared" si="397"/>
        <v/>
      </c>
      <c r="MM413" t="str">
        <f t="shared" si="398"/>
        <v/>
      </c>
      <c r="MN413" t="str">
        <f t="shared" si="399"/>
        <v/>
      </c>
      <c r="MO413" t="str">
        <f t="shared" si="400"/>
        <v/>
      </c>
      <c r="MP413" s="5" t="e">
        <f>COUNTIFS(#REF!,LT413,#REF!,1,#REF!,"&gt;="&amp;MC413,#REF!,"&lt;="&amp;MB413,#REF!,"&lt;="&amp;ME413,#REF!,"&gt;="&amp;MF413,#REF!,"="&amp;KV413,#REF!,"="&amp;KX413)</f>
        <v>#REF!</v>
      </c>
      <c r="MQ413" s="5" t="e">
        <f>COUNTIFS(#REF!,LT413,#REF!,0,#REF!,"&gt;="&amp;MC413,#REF!,"&lt;="&amp;MB413,#REF!,"&lt;="&amp;ME413,#REF!,"&gt;="&amp;MF413,#REF!,"="&amp;KV413,#REF!,"="&amp;KX413)</f>
        <v>#REF!</v>
      </c>
      <c r="MR413" s="5" t="e">
        <f>COUNTIFS(#REF!,LT413,#REF!,1,#REF!,"&gt;="&amp;MC413,#REF!,"&lt;="&amp;MB413,#REF!,"&lt;="&amp;ME413,#REF!,"&gt;="&amp;MF413,#REF!,"="&amp;KW413,#REF!,"="&amp;KY413)</f>
        <v>#REF!</v>
      </c>
      <c r="MS413" s="5" t="e">
        <f>COUNTIFS(#REF!,LT413,#REF!,0,#REF!,"&gt;="&amp;MC413,#REF!,"&lt;="&amp;MB413,#REF!,"&lt;="&amp;ME413,#REF!,"&gt;="&amp;MF413,#REF!,"="&amp;KW413,#REF!,"="&amp;KY413)</f>
        <v>#REF!</v>
      </c>
      <c r="MT413" s="5" t="e">
        <f>COUNTIFS(#REF!,LT413,#REF!,1,#REF!,"&gt;="&amp;MI413,#REF!,"&lt;="&amp;MH413,#REF!,"&lt;="&amp;ME413,#REF!,"&gt;="&amp;MF413)</f>
        <v>#REF!</v>
      </c>
      <c r="MU413" s="5" t="e">
        <f>COUNTIFS(#REF!,LT413,#REF!,0,#REF!,"&gt;="&amp;MI413,#REF!,"&lt;="&amp;MH413,#REF!,"&lt;="&amp;ME413,#REF!,"&gt;="&amp;MF413)</f>
        <v>#REF!</v>
      </c>
      <c r="MV413" s="5" t="e">
        <f>COUNTIFS(#REF!,LT413,#REF!,1,#REF!,"&gt;="&amp;MI413,#REF!,"&lt;="&amp;MH413,#REF!,"="&amp;KZ413,#REF!,"="&amp;LA413,#REF!,"&lt;="&amp;ME413,#REF!,"&gt;="&amp;MF413)</f>
        <v>#REF!</v>
      </c>
      <c r="MW413" s="5" t="e">
        <f>COUNTIFS(#REF!,LT413,#REF!,0,#REF!,"&gt;="&amp;MI413,#REF!,"&lt;="&amp;MH413,#REF!,"="&amp;KZ413,#REF!,"="&amp;LA413,#REF!,"&lt;="&amp;ME413,#REF!,"&gt;="&amp;MF413)</f>
        <v>#REF!</v>
      </c>
      <c r="MX413" s="5" t="e">
        <f>COUNTIFS(#REF!,LT413,#REF!,1,#REF!,"&gt;="&amp;MC413,#REF!,"&lt;="&amp;MB413,#REF!,"&lt;="&amp;ME413,#REF!,"&gt;="&amp;MF413)</f>
        <v>#REF!</v>
      </c>
      <c r="MY413" s="5" t="e">
        <f>COUNTIFS(#REF!,LT413,#REF!,0,#REF!,"&gt;="&amp;MC413,#REF!,"&lt;="&amp;MB413,#REF!,"&lt;="&amp;ME413,#REF!,"&gt;="&amp;MF413)</f>
        <v>#REF!</v>
      </c>
      <c r="MZ413" s="5" t="e">
        <f>COUNTIFS(#REF!,LT413,#REF!,1,#REF!,"&lt;="&amp;ME413,#REF!,"&gt;="&amp;MF413,#REF!,"="&amp;KV413,#REF!,"="&amp;KX413)</f>
        <v>#REF!</v>
      </c>
      <c r="NA413" s="5" t="e">
        <f>COUNTIFS(#REF!,LT413,#REF!,0,#REF!,"&lt;="&amp;ME413,#REF!,"&gt;="&amp;MF413,#REF!,"="&amp;KV413,#REF!,"="&amp;KX413)</f>
        <v>#REF!</v>
      </c>
      <c r="NB413" s="5" t="e">
        <f>COUNTIFS(#REF!,LT413,#REF!,1,#REF!,"&lt;="&amp;ME413,#REF!,"&gt;="&amp;MF413,#REF!,"="&amp;KW413,#REF!,"="&amp;KY413)</f>
        <v>#REF!</v>
      </c>
      <c r="NC413" s="5" t="e">
        <f>COUNTIFS(#REF!,LT413,#REF!,0,#REF!,"&lt;="&amp;ME413,#REF!,"&gt;="&amp;MF413,#REF!,"="&amp;KW413,#REF!,"="&amp;KY413)</f>
        <v>#REF!</v>
      </c>
      <c r="ND413" s="5" t="e">
        <f t="shared" si="401"/>
        <v>#REF!</v>
      </c>
      <c r="NE413" s="5" t="e">
        <f t="shared" si="402"/>
        <v>#REF!</v>
      </c>
      <c r="NF413" s="5" t="e">
        <f t="shared" si="403"/>
        <v>#REF!</v>
      </c>
      <c r="NG413" s="6" t="e">
        <f t="shared" si="404"/>
        <v>#REF!</v>
      </c>
      <c r="NH413" s="7" t="e">
        <f t="shared" si="405"/>
        <v>#REF!</v>
      </c>
      <c r="NI413" s="5" t="e">
        <f t="shared" si="406"/>
        <v>#REF!</v>
      </c>
      <c r="NJ413" s="31" t="e">
        <f t="shared" si="407"/>
        <v>#REF!</v>
      </c>
      <c r="NK413" s="32" t="e">
        <f t="shared" si="408"/>
        <v>#REF!</v>
      </c>
      <c r="NL413" s="32" t="e">
        <f t="shared" si="409"/>
        <v>#REF!</v>
      </c>
      <c r="NM413" s="33" t="e">
        <f t="shared" si="410"/>
        <v>#REF!</v>
      </c>
      <c r="NN413" s="33" t="e">
        <f t="shared" si="411"/>
        <v>#REF!</v>
      </c>
      <c r="NO413" s="33" t="e">
        <f t="shared" si="412"/>
        <v>#REF!</v>
      </c>
      <c r="NP413" s="33" t="e">
        <f t="shared" si="413"/>
        <v>#REF!</v>
      </c>
      <c r="NQ413" s="31" t="e">
        <f t="shared" si="414"/>
        <v>#REF!</v>
      </c>
      <c r="NR413" s="32" t="e">
        <f t="shared" si="415"/>
        <v>#REF!</v>
      </c>
      <c r="NS413" s="32" t="e">
        <f t="shared" si="416"/>
        <v>#REF!</v>
      </c>
      <c r="NT413" s="33" t="e">
        <f t="shared" si="417"/>
        <v>#REF!</v>
      </c>
      <c r="NU413" s="33" t="e">
        <f t="shared" si="418"/>
        <v>#REF!</v>
      </c>
      <c r="NV413" s="33" t="e">
        <f t="shared" si="419"/>
        <v>#REF!</v>
      </c>
      <c r="NW413" s="33" t="e">
        <f t="shared" si="420"/>
        <v>#REF!</v>
      </c>
      <c r="NX413" t="e">
        <f t="shared" si="421"/>
        <v>#REF!</v>
      </c>
      <c r="NY413" t="e">
        <f t="shared" si="422"/>
        <v>#REF!</v>
      </c>
      <c r="NZ413" t="e">
        <f t="shared" si="423"/>
        <v>#REF!</v>
      </c>
      <c r="OA413" t="e">
        <f t="shared" si="424"/>
        <v>#REF!</v>
      </c>
      <c r="OB413" t="e">
        <f t="shared" si="425"/>
        <v>#REF!</v>
      </c>
      <c r="OC413" t="e">
        <f t="shared" si="426"/>
        <v>#REF!</v>
      </c>
    </row>
    <row r="414" spans="1:393" ht="16.5" customHeight="1" x14ac:dyDescent="0.3">
      <c r="A414" s="22"/>
      <c r="KN414" s="5" t="e">
        <f>IF(INDEX(#REF!,MATCH('HT 1-0'!D414,#REF!,0))=INDEX(#REF!,MATCH('HT 1-0'!D414,#REF!,0)),INDEX(#REF!,MATCH('HT 1-0'!D414,#REF!,0)),"ERROR")</f>
        <v>#REF!</v>
      </c>
      <c r="KO414" s="5" t="e">
        <f>IF(INDEX(#REF!,MATCH('HT 1-0'!E414,#REF!,0))=INDEX(#REF!,MATCH('HT 1-0'!E414,#REF!,0)),INDEX(#REF!,MATCH('HT 1-0'!E414,#REF!,0)),"ERROR")</f>
        <v>#REF!</v>
      </c>
      <c r="KP414" s="5" t="e">
        <f t="shared" si="366"/>
        <v>#REF!</v>
      </c>
      <c r="KQ414" t="str">
        <f t="shared" si="367"/>
        <v>_</v>
      </c>
      <c r="KR414" s="5" t="e">
        <f t="shared" si="368"/>
        <v>#DIV/0!</v>
      </c>
      <c r="KS414" s="5" t="e">
        <f t="shared" si="369"/>
        <v>#DIV/0!</v>
      </c>
      <c r="KT414" s="5" t="e">
        <f t="shared" si="370"/>
        <v>#DIV/0!</v>
      </c>
      <c r="KU414" s="5" t="e">
        <f t="shared" si="371"/>
        <v>#DIV/0!</v>
      </c>
      <c r="KV414" s="5" t="e">
        <f t="shared" si="372"/>
        <v>#DIV/0!</v>
      </c>
      <c r="KW414" s="5" t="e">
        <f t="shared" si="373"/>
        <v>#DIV/0!</v>
      </c>
      <c r="KX414" s="5" t="e">
        <f t="shared" si="374"/>
        <v>#DIV/0!</v>
      </c>
      <c r="KY414" s="5" t="e">
        <f t="shared" si="375"/>
        <v>#DIV/0!</v>
      </c>
      <c r="KZ414" s="5" t="e">
        <f t="shared" si="376"/>
        <v>#DIV/0!</v>
      </c>
      <c r="LA414" s="5" t="e">
        <f t="shared" si="377"/>
        <v>#DIV/0!</v>
      </c>
      <c r="LB414" t="e">
        <f>IF(LQ414="1-0",INDEX(Scrape!#REF!,MATCH('HT 1-0'!KP414,Scrape!$B:$B,0)),"")</f>
        <v>#REF!</v>
      </c>
      <c r="LC414" t="e">
        <f>IF(LQ414="1-0",INDEX(Scrape!$A:$A,MATCH('HT 1-0'!KP414,Scrape!$B:$B,0)),"")</f>
        <v>#REF!</v>
      </c>
      <c r="LD414" t="e">
        <f>IF(LQ414="1-0",INDEX(Scrape!$B:$B,MATCH('HT 1-0'!KP414,Scrape!$B:$B,0)),"")</f>
        <v>#REF!</v>
      </c>
      <c r="LE414" t="e">
        <f>IF(LQ414="1-0",INDEX(Scrape!$C:$C,MATCH('HT 1-0'!KP414,Scrape!$B:$B,0)),"")</f>
        <v>#REF!</v>
      </c>
      <c r="LF414" t="e">
        <f>IF(LQ414="1-0",INDEX(Scrape!$D:$D,MATCH('HT 1-0'!KP414,Scrape!$B:$B,0)),"")</f>
        <v>#REF!</v>
      </c>
      <c r="LG414" t="e">
        <f>IF(LQ414="1-0",INDEX(Scrape!$E:$E,MATCH('HT 1-0'!KP414,Scrape!$B:$B,0)),"")</f>
        <v>#REF!</v>
      </c>
      <c r="LH414" t="e">
        <f>IF(LQ414="1-0",INDEX(Scrape!$F:$F,MATCH('HT 1-0'!KP414,Scrape!$B:$B,0)),"")</f>
        <v>#REF!</v>
      </c>
      <c r="LI414" t="e">
        <f>IF(LQ414="1-0",INDEX(Scrape!$G:$G,MATCH('HT 1-0'!KP414,Scrape!$B:$B,0)),"")</f>
        <v>#REF!</v>
      </c>
      <c r="LJ414" t="e">
        <f>IF(LQ414="1-0",INDEX(Scrape!$H:$H,MATCH('HT 1-0'!KP414,Scrape!$B:$B,0)),"")</f>
        <v>#REF!</v>
      </c>
      <c r="LK414" t="e">
        <f>IF(LQ414="1-0",INDEX(Scrape!$I:$I,MATCH('HT 1-0'!KP414,Scrape!$B:$B,0)),"")</f>
        <v>#REF!</v>
      </c>
      <c r="LL414" t="e">
        <f>IF(LQ414="1-0",INDEX(Scrape!$J:$J,MATCH('HT 1-0'!KP414,Scrape!$B:$B,0)),"")</f>
        <v>#REF!</v>
      </c>
      <c r="LM414" t="e">
        <f>IF(LQ414="1-0",INDEX(Scrape!$K:$K,MATCH('HT 1-0'!KP414,Scrape!$B:$B,0)),"")</f>
        <v>#REF!</v>
      </c>
      <c r="LN414" t="e">
        <f>IF(LQ414="1-0",INDEX(Scrape!$L:$L,MATCH('HT 1-0'!KP414,Scrape!$B:$B,0)),"")</f>
        <v>#REF!</v>
      </c>
      <c r="LO414" t="e">
        <f>IF(LQ414="1-0",INDEX(Scrape!$M:$M,MATCH('HT 1-0'!KP414,Scrape!$B:$B,0)),"")</f>
        <v>#REF!</v>
      </c>
      <c r="LP414" t="e">
        <f>IF(LQ414="1-0",INDEX(Scrape!$N:$N,MATCH('HT 1-0'!KP414,Scrape!$B:$B,0)),"")</f>
        <v>#REF!</v>
      </c>
      <c r="LQ414" t="e">
        <f>INDEX(Scrape!$O:$O,MATCH('HT 1-0'!KP414,Scrape!$B:$B,0))</f>
        <v>#REF!</v>
      </c>
      <c r="LR414" t="e">
        <f t="shared" si="378"/>
        <v>#REF!</v>
      </c>
      <c r="LS414" t="e">
        <f t="shared" si="379"/>
        <v>#REF!</v>
      </c>
      <c r="LT414" s="23" t="e">
        <f>IF(INDEX(#REF!,MATCH(KQ414,#REF!,0))=INDEX(#REF!,MATCH(KQ414,#REF!,0)),INDEX(#REF!,MATCH(KQ414,#REF!,0)),"ERROR")</f>
        <v>#REF!</v>
      </c>
      <c r="LU414" s="24" t="e">
        <f t="shared" si="380"/>
        <v>#DIV/0!</v>
      </c>
      <c r="LV414" s="24" t="e">
        <f t="shared" si="381"/>
        <v>#DIV/0!</v>
      </c>
      <c r="LW414" s="24" t="e">
        <f t="shared" si="382"/>
        <v>#DIV/0!</v>
      </c>
      <c r="LX414" s="24" t="e">
        <f t="shared" si="383"/>
        <v>#DIV/0!</v>
      </c>
      <c r="LY414" s="25" t="e">
        <f t="shared" si="384"/>
        <v>#REF!</v>
      </c>
      <c r="LZ414" s="25" t="e">
        <f t="shared" si="385"/>
        <v>#REF!</v>
      </c>
      <c r="MA414" s="26" t="e">
        <f t="shared" si="386"/>
        <v>#REF!</v>
      </c>
      <c r="MB414" s="27" t="e">
        <f t="shared" si="387"/>
        <v>#REF!</v>
      </c>
      <c r="MC414" s="28" t="e">
        <f t="shared" si="388"/>
        <v>#REF!</v>
      </c>
      <c r="MD414" s="24" t="e">
        <f t="shared" si="389"/>
        <v>#REF!</v>
      </c>
      <c r="ME414" s="29" t="e">
        <f t="shared" si="390"/>
        <v>#REF!</v>
      </c>
      <c r="MF414" s="30" t="e">
        <f t="shared" si="391"/>
        <v>#REF!</v>
      </c>
      <c r="MG414" s="24" t="e">
        <f t="shared" si="392"/>
        <v>#REF!</v>
      </c>
      <c r="MH414" s="29" t="e">
        <f t="shared" si="393"/>
        <v>#REF!</v>
      </c>
      <c r="MI414" s="30" t="e">
        <f t="shared" si="394"/>
        <v>#REF!</v>
      </c>
      <c r="MJ414" t="str">
        <f t="shared" si="395"/>
        <v/>
      </c>
      <c r="MK414" t="str">
        <f t="shared" si="396"/>
        <v/>
      </c>
      <c r="ML414" t="str">
        <f t="shared" si="397"/>
        <v/>
      </c>
      <c r="MM414" t="str">
        <f t="shared" si="398"/>
        <v/>
      </c>
      <c r="MN414" t="str">
        <f t="shared" si="399"/>
        <v/>
      </c>
      <c r="MO414" t="str">
        <f t="shared" si="400"/>
        <v/>
      </c>
      <c r="MP414" s="5" t="e">
        <f>COUNTIFS(#REF!,LT414,#REF!,1,#REF!,"&gt;="&amp;MC414,#REF!,"&lt;="&amp;MB414,#REF!,"&lt;="&amp;ME414,#REF!,"&gt;="&amp;MF414,#REF!,"="&amp;KV414,#REF!,"="&amp;KX414)</f>
        <v>#REF!</v>
      </c>
      <c r="MQ414" s="5" t="e">
        <f>COUNTIFS(#REF!,LT414,#REF!,0,#REF!,"&gt;="&amp;MC414,#REF!,"&lt;="&amp;MB414,#REF!,"&lt;="&amp;ME414,#REF!,"&gt;="&amp;MF414,#REF!,"="&amp;KV414,#REF!,"="&amp;KX414)</f>
        <v>#REF!</v>
      </c>
      <c r="MR414" s="5" t="e">
        <f>COUNTIFS(#REF!,LT414,#REF!,1,#REF!,"&gt;="&amp;MC414,#REF!,"&lt;="&amp;MB414,#REF!,"&lt;="&amp;ME414,#REF!,"&gt;="&amp;MF414,#REF!,"="&amp;KW414,#REF!,"="&amp;KY414)</f>
        <v>#REF!</v>
      </c>
      <c r="MS414" s="5" t="e">
        <f>COUNTIFS(#REF!,LT414,#REF!,0,#REF!,"&gt;="&amp;MC414,#REF!,"&lt;="&amp;MB414,#REF!,"&lt;="&amp;ME414,#REF!,"&gt;="&amp;MF414,#REF!,"="&amp;KW414,#REF!,"="&amp;KY414)</f>
        <v>#REF!</v>
      </c>
      <c r="MT414" s="5" t="e">
        <f>COUNTIFS(#REF!,LT414,#REF!,1,#REF!,"&gt;="&amp;MI414,#REF!,"&lt;="&amp;MH414,#REF!,"&lt;="&amp;ME414,#REF!,"&gt;="&amp;MF414)</f>
        <v>#REF!</v>
      </c>
      <c r="MU414" s="5" t="e">
        <f>COUNTIFS(#REF!,LT414,#REF!,0,#REF!,"&gt;="&amp;MI414,#REF!,"&lt;="&amp;MH414,#REF!,"&lt;="&amp;ME414,#REF!,"&gt;="&amp;MF414)</f>
        <v>#REF!</v>
      </c>
      <c r="MV414" s="5" t="e">
        <f>COUNTIFS(#REF!,LT414,#REF!,1,#REF!,"&gt;="&amp;MI414,#REF!,"&lt;="&amp;MH414,#REF!,"="&amp;KZ414,#REF!,"="&amp;LA414,#REF!,"&lt;="&amp;ME414,#REF!,"&gt;="&amp;MF414)</f>
        <v>#REF!</v>
      </c>
      <c r="MW414" s="5" t="e">
        <f>COUNTIFS(#REF!,LT414,#REF!,0,#REF!,"&gt;="&amp;MI414,#REF!,"&lt;="&amp;MH414,#REF!,"="&amp;KZ414,#REF!,"="&amp;LA414,#REF!,"&lt;="&amp;ME414,#REF!,"&gt;="&amp;MF414)</f>
        <v>#REF!</v>
      </c>
      <c r="MX414" s="5" t="e">
        <f>COUNTIFS(#REF!,LT414,#REF!,1,#REF!,"&gt;="&amp;MC414,#REF!,"&lt;="&amp;MB414,#REF!,"&lt;="&amp;ME414,#REF!,"&gt;="&amp;MF414)</f>
        <v>#REF!</v>
      </c>
      <c r="MY414" s="5" t="e">
        <f>COUNTIFS(#REF!,LT414,#REF!,0,#REF!,"&gt;="&amp;MC414,#REF!,"&lt;="&amp;MB414,#REF!,"&lt;="&amp;ME414,#REF!,"&gt;="&amp;MF414)</f>
        <v>#REF!</v>
      </c>
      <c r="MZ414" s="5" t="e">
        <f>COUNTIFS(#REF!,LT414,#REF!,1,#REF!,"&lt;="&amp;ME414,#REF!,"&gt;="&amp;MF414,#REF!,"="&amp;KV414,#REF!,"="&amp;KX414)</f>
        <v>#REF!</v>
      </c>
      <c r="NA414" s="5" t="e">
        <f>COUNTIFS(#REF!,LT414,#REF!,0,#REF!,"&lt;="&amp;ME414,#REF!,"&gt;="&amp;MF414,#REF!,"="&amp;KV414,#REF!,"="&amp;KX414)</f>
        <v>#REF!</v>
      </c>
      <c r="NB414" s="5" t="e">
        <f>COUNTIFS(#REF!,LT414,#REF!,1,#REF!,"&lt;="&amp;ME414,#REF!,"&gt;="&amp;MF414,#REF!,"="&amp;KW414,#REF!,"="&amp;KY414)</f>
        <v>#REF!</v>
      </c>
      <c r="NC414" s="5" t="e">
        <f>COUNTIFS(#REF!,LT414,#REF!,0,#REF!,"&lt;="&amp;ME414,#REF!,"&gt;="&amp;MF414,#REF!,"="&amp;KW414,#REF!,"="&amp;KY414)</f>
        <v>#REF!</v>
      </c>
      <c r="ND414" s="5" t="e">
        <f t="shared" si="401"/>
        <v>#REF!</v>
      </c>
      <c r="NE414" s="5" t="e">
        <f t="shared" si="402"/>
        <v>#REF!</v>
      </c>
      <c r="NF414" s="5" t="e">
        <f t="shared" si="403"/>
        <v>#REF!</v>
      </c>
      <c r="NG414" s="6" t="e">
        <f t="shared" si="404"/>
        <v>#REF!</v>
      </c>
      <c r="NH414" s="7" t="e">
        <f t="shared" si="405"/>
        <v>#REF!</v>
      </c>
      <c r="NI414" s="5" t="e">
        <f t="shared" si="406"/>
        <v>#REF!</v>
      </c>
      <c r="NJ414" s="31" t="e">
        <f t="shared" si="407"/>
        <v>#REF!</v>
      </c>
      <c r="NK414" s="32" t="e">
        <f t="shared" si="408"/>
        <v>#REF!</v>
      </c>
      <c r="NL414" s="32" t="e">
        <f t="shared" si="409"/>
        <v>#REF!</v>
      </c>
      <c r="NM414" s="33" t="e">
        <f t="shared" si="410"/>
        <v>#REF!</v>
      </c>
      <c r="NN414" s="33" t="e">
        <f t="shared" si="411"/>
        <v>#REF!</v>
      </c>
      <c r="NO414" s="33" t="e">
        <f t="shared" si="412"/>
        <v>#REF!</v>
      </c>
      <c r="NP414" s="33" t="e">
        <f t="shared" si="413"/>
        <v>#REF!</v>
      </c>
      <c r="NQ414" s="31" t="e">
        <f t="shared" si="414"/>
        <v>#REF!</v>
      </c>
      <c r="NR414" s="32" t="e">
        <f t="shared" si="415"/>
        <v>#REF!</v>
      </c>
      <c r="NS414" s="32" t="e">
        <f t="shared" si="416"/>
        <v>#REF!</v>
      </c>
      <c r="NT414" s="33" t="e">
        <f t="shared" si="417"/>
        <v>#REF!</v>
      </c>
      <c r="NU414" s="33" t="e">
        <f t="shared" si="418"/>
        <v>#REF!</v>
      </c>
      <c r="NV414" s="33" t="e">
        <f t="shared" si="419"/>
        <v>#REF!</v>
      </c>
      <c r="NW414" s="33" t="e">
        <f t="shared" si="420"/>
        <v>#REF!</v>
      </c>
      <c r="NX414" t="e">
        <f t="shared" si="421"/>
        <v>#REF!</v>
      </c>
      <c r="NY414" t="e">
        <f t="shared" si="422"/>
        <v>#REF!</v>
      </c>
      <c r="NZ414" t="e">
        <f t="shared" si="423"/>
        <v>#REF!</v>
      </c>
      <c r="OA414" t="e">
        <f t="shared" si="424"/>
        <v>#REF!</v>
      </c>
      <c r="OB414" t="e">
        <f t="shared" si="425"/>
        <v>#REF!</v>
      </c>
      <c r="OC414" t="e">
        <f t="shared" si="426"/>
        <v>#REF!</v>
      </c>
    </row>
    <row r="415" spans="1:393" ht="16.5" customHeight="1" x14ac:dyDescent="0.3">
      <c r="A415" s="22"/>
      <c r="KN415" s="5" t="e">
        <f>IF(INDEX(#REF!,MATCH('HT 1-0'!D415,#REF!,0))=INDEX(#REF!,MATCH('HT 1-0'!D415,#REF!,0)),INDEX(#REF!,MATCH('HT 1-0'!D415,#REF!,0)),"ERROR")</f>
        <v>#REF!</v>
      </c>
      <c r="KO415" s="5" t="e">
        <f>IF(INDEX(#REF!,MATCH('HT 1-0'!E415,#REF!,0))=INDEX(#REF!,MATCH('HT 1-0'!E415,#REF!,0)),INDEX(#REF!,MATCH('HT 1-0'!E415,#REF!,0)),"ERROR")</f>
        <v>#REF!</v>
      </c>
      <c r="KP415" s="5" t="e">
        <f t="shared" si="366"/>
        <v>#REF!</v>
      </c>
      <c r="KQ415" t="str">
        <f t="shared" si="367"/>
        <v>_</v>
      </c>
      <c r="KR415" s="5" t="e">
        <f t="shared" si="368"/>
        <v>#DIV/0!</v>
      </c>
      <c r="KS415" s="5" t="e">
        <f t="shared" si="369"/>
        <v>#DIV/0!</v>
      </c>
      <c r="KT415" s="5" t="e">
        <f t="shared" si="370"/>
        <v>#DIV/0!</v>
      </c>
      <c r="KU415" s="5" t="e">
        <f t="shared" si="371"/>
        <v>#DIV/0!</v>
      </c>
      <c r="KV415" s="5" t="e">
        <f t="shared" si="372"/>
        <v>#DIV/0!</v>
      </c>
      <c r="KW415" s="5" t="e">
        <f t="shared" si="373"/>
        <v>#DIV/0!</v>
      </c>
      <c r="KX415" s="5" t="e">
        <f t="shared" si="374"/>
        <v>#DIV/0!</v>
      </c>
      <c r="KY415" s="5" t="e">
        <f t="shared" si="375"/>
        <v>#DIV/0!</v>
      </c>
      <c r="KZ415" s="5" t="e">
        <f t="shared" si="376"/>
        <v>#DIV/0!</v>
      </c>
      <c r="LA415" s="5" t="e">
        <f t="shared" si="377"/>
        <v>#DIV/0!</v>
      </c>
      <c r="LB415" t="e">
        <f>IF(LQ415="1-0",INDEX(Scrape!#REF!,MATCH('HT 1-0'!KP415,Scrape!$B:$B,0)),"")</f>
        <v>#REF!</v>
      </c>
      <c r="LC415" t="e">
        <f>IF(LQ415="1-0",INDEX(Scrape!$A:$A,MATCH('HT 1-0'!KP415,Scrape!$B:$B,0)),"")</f>
        <v>#REF!</v>
      </c>
      <c r="LD415" t="e">
        <f>IF(LQ415="1-0",INDEX(Scrape!$B:$B,MATCH('HT 1-0'!KP415,Scrape!$B:$B,0)),"")</f>
        <v>#REF!</v>
      </c>
      <c r="LE415" t="e">
        <f>IF(LQ415="1-0",INDEX(Scrape!$C:$C,MATCH('HT 1-0'!KP415,Scrape!$B:$B,0)),"")</f>
        <v>#REF!</v>
      </c>
      <c r="LF415" t="e">
        <f>IF(LQ415="1-0",INDEX(Scrape!$D:$D,MATCH('HT 1-0'!KP415,Scrape!$B:$B,0)),"")</f>
        <v>#REF!</v>
      </c>
      <c r="LG415" t="e">
        <f>IF(LQ415="1-0",INDEX(Scrape!$E:$E,MATCH('HT 1-0'!KP415,Scrape!$B:$B,0)),"")</f>
        <v>#REF!</v>
      </c>
      <c r="LH415" t="e">
        <f>IF(LQ415="1-0",INDEX(Scrape!$F:$F,MATCH('HT 1-0'!KP415,Scrape!$B:$B,0)),"")</f>
        <v>#REF!</v>
      </c>
      <c r="LI415" t="e">
        <f>IF(LQ415="1-0",INDEX(Scrape!$G:$G,MATCH('HT 1-0'!KP415,Scrape!$B:$B,0)),"")</f>
        <v>#REF!</v>
      </c>
      <c r="LJ415" t="e">
        <f>IF(LQ415="1-0",INDEX(Scrape!$H:$H,MATCH('HT 1-0'!KP415,Scrape!$B:$B,0)),"")</f>
        <v>#REF!</v>
      </c>
      <c r="LK415" t="e">
        <f>IF(LQ415="1-0",INDEX(Scrape!$I:$I,MATCH('HT 1-0'!KP415,Scrape!$B:$B,0)),"")</f>
        <v>#REF!</v>
      </c>
      <c r="LL415" t="e">
        <f>IF(LQ415="1-0",INDEX(Scrape!$J:$J,MATCH('HT 1-0'!KP415,Scrape!$B:$B,0)),"")</f>
        <v>#REF!</v>
      </c>
      <c r="LM415" t="e">
        <f>IF(LQ415="1-0",INDEX(Scrape!$K:$K,MATCH('HT 1-0'!KP415,Scrape!$B:$B,0)),"")</f>
        <v>#REF!</v>
      </c>
      <c r="LN415" t="e">
        <f>IF(LQ415="1-0",INDEX(Scrape!$L:$L,MATCH('HT 1-0'!KP415,Scrape!$B:$B,0)),"")</f>
        <v>#REF!</v>
      </c>
      <c r="LO415" t="e">
        <f>IF(LQ415="1-0",INDEX(Scrape!$M:$M,MATCH('HT 1-0'!KP415,Scrape!$B:$B,0)),"")</f>
        <v>#REF!</v>
      </c>
      <c r="LP415" t="e">
        <f>IF(LQ415="1-0",INDEX(Scrape!$N:$N,MATCH('HT 1-0'!KP415,Scrape!$B:$B,0)),"")</f>
        <v>#REF!</v>
      </c>
      <c r="LQ415" t="e">
        <f>INDEX(Scrape!$O:$O,MATCH('HT 1-0'!KP415,Scrape!$B:$B,0))</f>
        <v>#REF!</v>
      </c>
      <c r="LR415" t="e">
        <f t="shared" si="378"/>
        <v>#REF!</v>
      </c>
      <c r="LS415" t="e">
        <f t="shared" si="379"/>
        <v>#REF!</v>
      </c>
      <c r="LT415" s="23" t="e">
        <f>IF(INDEX(#REF!,MATCH(KQ415,#REF!,0))=INDEX(#REF!,MATCH(KQ415,#REF!,0)),INDEX(#REF!,MATCH(KQ415,#REF!,0)),"ERROR")</f>
        <v>#REF!</v>
      </c>
      <c r="LU415" s="24" t="e">
        <f t="shared" si="380"/>
        <v>#DIV/0!</v>
      </c>
      <c r="LV415" s="24" t="e">
        <f t="shared" si="381"/>
        <v>#DIV/0!</v>
      </c>
      <c r="LW415" s="24" t="e">
        <f t="shared" si="382"/>
        <v>#DIV/0!</v>
      </c>
      <c r="LX415" s="24" t="e">
        <f t="shared" si="383"/>
        <v>#DIV/0!</v>
      </c>
      <c r="LY415" s="25" t="e">
        <f t="shared" si="384"/>
        <v>#REF!</v>
      </c>
      <c r="LZ415" s="25" t="e">
        <f t="shared" si="385"/>
        <v>#REF!</v>
      </c>
      <c r="MA415" s="26" t="e">
        <f t="shared" si="386"/>
        <v>#REF!</v>
      </c>
      <c r="MB415" s="27" t="e">
        <f t="shared" si="387"/>
        <v>#REF!</v>
      </c>
      <c r="MC415" s="28" t="e">
        <f t="shared" si="388"/>
        <v>#REF!</v>
      </c>
      <c r="MD415" s="24" t="e">
        <f t="shared" si="389"/>
        <v>#REF!</v>
      </c>
      <c r="ME415" s="29" t="e">
        <f t="shared" si="390"/>
        <v>#REF!</v>
      </c>
      <c r="MF415" s="30" t="e">
        <f t="shared" si="391"/>
        <v>#REF!</v>
      </c>
      <c r="MG415" s="24" t="e">
        <f t="shared" si="392"/>
        <v>#REF!</v>
      </c>
      <c r="MH415" s="29" t="e">
        <f t="shared" si="393"/>
        <v>#REF!</v>
      </c>
      <c r="MI415" s="30" t="e">
        <f t="shared" si="394"/>
        <v>#REF!</v>
      </c>
      <c r="MJ415" t="str">
        <f t="shared" si="395"/>
        <v/>
      </c>
      <c r="MK415" t="str">
        <f t="shared" si="396"/>
        <v/>
      </c>
      <c r="ML415" t="str">
        <f t="shared" si="397"/>
        <v/>
      </c>
      <c r="MM415" t="str">
        <f t="shared" si="398"/>
        <v/>
      </c>
      <c r="MN415" t="str">
        <f t="shared" si="399"/>
        <v/>
      </c>
      <c r="MO415" t="str">
        <f t="shared" si="400"/>
        <v/>
      </c>
      <c r="MP415" s="5" t="e">
        <f>COUNTIFS(#REF!,LT415,#REF!,1,#REF!,"&gt;="&amp;MC415,#REF!,"&lt;="&amp;MB415,#REF!,"&lt;="&amp;ME415,#REF!,"&gt;="&amp;MF415,#REF!,"="&amp;KV415,#REF!,"="&amp;KX415)</f>
        <v>#REF!</v>
      </c>
      <c r="MQ415" s="5" t="e">
        <f>COUNTIFS(#REF!,LT415,#REF!,0,#REF!,"&gt;="&amp;MC415,#REF!,"&lt;="&amp;MB415,#REF!,"&lt;="&amp;ME415,#REF!,"&gt;="&amp;MF415,#REF!,"="&amp;KV415,#REF!,"="&amp;KX415)</f>
        <v>#REF!</v>
      </c>
      <c r="MR415" s="5" t="e">
        <f>COUNTIFS(#REF!,LT415,#REF!,1,#REF!,"&gt;="&amp;MC415,#REF!,"&lt;="&amp;MB415,#REF!,"&lt;="&amp;ME415,#REF!,"&gt;="&amp;MF415,#REF!,"="&amp;KW415,#REF!,"="&amp;KY415)</f>
        <v>#REF!</v>
      </c>
      <c r="MS415" s="5" t="e">
        <f>COUNTIFS(#REF!,LT415,#REF!,0,#REF!,"&gt;="&amp;MC415,#REF!,"&lt;="&amp;MB415,#REF!,"&lt;="&amp;ME415,#REF!,"&gt;="&amp;MF415,#REF!,"="&amp;KW415,#REF!,"="&amp;KY415)</f>
        <v>#REF!</v>
      </c>
      <c r="MT415" s="5" t="e">
        <f>COUNTIFS(#REF!,LT415,#REF!,1,#REF!,"&gt;="&amp;MI415,#REF!,"&lt;="&amp;MH415,#REF!,"&lt;="&amp;ME415,#REF!,"&gt;="&amp;MF415)</f>
        <v>#REF!</v>
      </c>
      <c r="MU415" s="5" t="e">
        <f>COUNTIFS(#REF!,LT415,#REF!,0,#REF!,"&gt;="&amp;MI415,#REF!,"&lt;="&amp;MH415,#REF!,"&lt;="&amp;ME415,#REF!,"&gt;="&amp;MF415)</f>
        <v>#REF!</v>
      </c>
      <c r="MV415" s="5" t="e">
        <f>COUNTIFS(#REF!,LT415,#REF!,1,#REF!,"&gt;="&amp;MI415,#REF!,"&lt;="&amp;MH415,#REF!,"="&amp;KZ415,#REF!,"="&amp;LA415,#REF!,"&lt;="&amp;ME415,#REF!,"&gt;="&amp;MF415)</f>
        <v>#REF!</v>
      </c>
      <c r="MW415" s="5" t="e">
        <f>COUNTIFS(#REF!,LT415,#REF!,0,#REF!,"&gt;="&amp;MI415,#REF!,"&lt;="&amp;MH415,#REF!,"="&amp;KZ415,#REF!,"="&amp;LA415,#REF!,"&lt;="&amp;ME415,#REF!,"&gt;="&amp;MF415)</f>
        <v>#REF!</v>
      </c>
      <c r="MX415" s="5" t="e">
        <f>COUNTIFS(#REF!,LT415,#REF!,1,#REF!,"&gt;="&amp;MC415,#REF!,"&lt;="&amp;MB415,#REF!,"&lt;="&amp;ME415,#REF!,"&gt;="&amp;MF415)</f>
        <v>#REF!</v>
      </c>
      <c r="MY415" s="5" t="e">
        <f>COUNTIFS(#REF!,LT415,#REF!,0,#REF!,"&gt;="&amp;MC415,#REF!,"&lt;="&amp;MB415,#REF!,"&lt;="&amp;ME415,#REF!,"&gt;="&amp;MF415)</f>
        <v>#REF!</v>
      </c>
      <c r="MZ415" s="5" t="e">
        <f>COUNTIFS(#REF!,LT415,#REF!,1,#REF!,"&lt;="&amp;ME415,#REF!,"&gt;="&amp;MF415,#REF!,"="&amp;KV415,#REF!,"="&amp;KX415)</f>
        <v>#REF!</v>
      </c>
      <c r="NA415" s="5" t="e">
        <f>COUNTIFS(#REF!,LT415,#REF!,0,#REF!,"&lt;="&amp;ME415,#REF!,"&gt;="&amp;MF415,#REF!,"="&amp;KV415,#REF!,"="&amp;KX415)</f>
        <v>#REF!</v>
      </c>
      <c r="NB415" s="5" t="e">
        <f>COUNTIFS(#REF!,LT415,#REF!,1,#REF!,"&lt;="&amp;ME415,#REF!,"&gt;="&amp;MF415,#REF!,"="&amp;KW415,#REF!,"="&amp;KY415)</f>
        <v>#REF!</v>
      </c>
      <c r="NC415" s="5" t="e">
        <f>COUNTIFS(#REF!,LT415,#REF!,0,#REF!,"&lt;="&amp;ME415,#REF!,"&gt;="&amp;MF415,#REF!,"="&amp;KW415,#REF!,"="&amp;KY415)</f>
        <v>#REF!</v>
      </c>
      <c r="ND415" s="5" t="e">
        <f t="shared" si="401"/>
        <v>#REF!</v>
      </c>
      <c r="NE415" s="5" t="e">
        <f t="shared" si="402"/>
        <v>#REF!</v>
      </c>
      <c r="NF415" s="5" t="e">
        <f t="shared" si="403"/>
        <v>#REF!</v>
      </c>
      <c r="NG415" s="6" t="e">
        <f t="shared" si="404"/>
        <v>#REF!</v>
      </c>
      <c r="NH415" s="7" t="e">
        <f t="shared" si="405"/>
        <v>#REF!</v>
      </c>
      <c r="NI415" s="5" t="e">
        <f t="shared" si="406"/>
        <v>#REF!</v>
      </c>
      <c r="NJ415" s="31" t="e">
        <f t="shared" si="407"/>
        <v>#REF!</v>
      </c>
      <c r="NK415" s="32" t="e">
        <f t="shared" si="408"/>
        <v>#REF!</v>
      </c>
      <c r="NL415" s="32" t="e">
        <f t="shared" si="409"/>
        <v>#REF!</v>
      </c>
      <c r="NM415" s="33" t="e">
        <f t="shared" si="410"/>
        <v>#REF!</v>
      </c>
      <c r="NN415" s="33" t="e">
        <f t="shared" si="411"/>
        <v>#REF!</v>
      </c>
      <c r="NO415" s="33" t="e">
        <f t="shared" si="412"/>
        <v>#REF!</v>
      </c>
      <c r="NP415" s="33" t="e">
        <f t="shared" si="413"/>
        <v>#REF!</v>
      </c>
      <c r="NQ415" s="31" t="e">
        <f t="shared" si="414"/>
        <v>#REF!</v>
      </c>
      <c r="NR415" s="32" t="e">
        <f t="shared" si="415"/>
        <v>#REF!</v>
      </c>
      <c r="NS415" s="32" t="e">
        <f t="shared" si="416"/>
        <v>#REF!</v>
      </c>
      <c r="NT415" s="33" t="e">
        <f t="shared" si="417"/>
        <v>#REF!</v>
      </c>
      <c r="NU415" s="33" t="e">
        <f t="shared" si="418"/>
        <v>#REF!</v>
      </c>
      <c r="NV415" s="33" t="e">
        <f t="shared" si="419"/>
        <v>#REF!</v>
      </c>
      <c r="NW415" s="33" t="e">
        <f t="shared" si="420"/>
        <v>#REF!</v>
      </c>
      <c r="NX415" t="e">
        <f t="shared" si="421"/>
        <v>#REF!</v>
      </c>
      <c r="NY415" t="e">
        <f t="shared" si="422"/>
        <v>#REF!</v>
      </c>
      <c r="NZ415" t="e">
        <f t="shared" si="423"/>
        <v>#REF!</v>
      </c>
      <c r="OA415" t="e">
        <f t="shared" si="424"/>
        <v>#REF!</v>
      </c>
      <c r="OB415" t="e">
        <f t="shared" si="425"/>
        <v>#REF!</v>
      </c>
      <c r="OC415" t="e">
        <f t="shared" si="426"/>
        <v>#REF!</v>
      </c>
    </row>
    <row r="416" spans="1:393" ht="16.5" customHeight="1" x14ac:dyDescent="0.3">
      <c r="A416" s="22"/>
      <c r="KN416" s="5" t="e">
        <f>IF(INDEX(#REF!,MATCH('HT 1-0'!D416,#REF!,0))=INDEX(#REF!,MATCH('HT 1-0'!D416,#REF!,0)),INDEX(#REF!,MATCH('HT 1-0'!D416,#REF!,0)),"ERROR")</f>
        <v>#REF!</v>
      </c>
      <c r="KO416" s="5" t="e">
        <f>IF(INDEX(#REF!,MATCH('HT 1-0'!E416,#REF!,0))=INDEX(#REF!,MATCH('HT 1-0'!E416,#REF!,0)),INDEX(#REF!,MATCH('HT 1-0'!E416,#REF!,0)),"ERROR")</f>
        <v>#REF!</v>
      </c>
      <c r="KP416" s="5" t="e">
        <f t="shared" si="366"/>
        <v>#REF!</v>
      </c>
      <c r="KQ416" t="str">
        <f t="shared" si="367"/>
        <v>_</v>
      </c>
      <c r="KR416" s="5" t="e">
        <f t="shared" si="368"/>
        <v>#DIV/0!</v>
      </c>
      <c r="KS416" s="5" t="e">
        <f t="shared" si="369"/>
        <v>#DIV/0!</v>
      </c>
      <c r="KT416" s="5" t="e">
        <f t="shared" si="370"/>
        <v>#DIV/0!</v>
      </c>
      <c r="KU416" s="5" t="e">
        <f t="shared" si="371"/>
        <v>#DIV/0!</v>
      </c>
      <c r="KV416" s="5" t="e">
        <f t="shared" si="372"/>
        <v>#DIV/0!</v>
      </c>
      <c r="KW416" s="5" t="e">
        <f t="shared" si="373"/>
        <v>#DIV/0!</v>
      </c>
      <c r="KX416" s="5" t="e">
        <f t="shared" si="374"/>
        <v>#DIV/0!</v>
      </c>
      <c r="KY416" s="5" t="e">
        <f t="shared" si="375"/>
        <v>#DIV/0!</v>
      </c>
      <c r="KZ416" s="5" t="e">
        <f t="shared" si="376"/>
        <v>#DIV/0!</v>
      </c>
      <c r="LA416" s="5" t="e">
        <f t="shared" si="377"/>
        <v>#DIV/0!</v>
      </c>
      <c r="LB416" t="e">
        <f>IF(LQ416="1-0",INDEX(Scrape!#REF!,MATCH('HT 1-0'!KP416,Scrape!$B:$B,0)),"")</f>
        <v>#REF!</v>
      </c>
      <c r="LC416" t="e">
        <f>IF(LQ416="1-0",INDEX(Scrape!$A:$A,MATCH('HT 1-0'!KP416,Scrape!$B:$B,0)),"")</f>
        <v>#REF!</v>
      </c>
      <c r="LD416" t="e">
        <f>IF(LQ416="1-0",INDEX(Scrape!$B:$B,MATCH('HT 1-0'!KP416,Scrape!$B:$B,0)),"")</f>
        <v>#REF!</v>
      </c>
      <c r="LE416" t="e">
        <f>IF(LQ416="1-0",INDEX(Scrape!$C:$C,MATCH('HT 1-0'!KP416,Scrape!$B:$B,0)),"")</f>
        <v>#REF!</v>
      </c>
      <c r="LF416" t="e">
        <f>IF(LQ416="1-0",INDEX(Scrape!$D:$D,MATCH('HT 1-0'!KP416,Scrape!$B:$B,0)),"")</f>
        <v>#REF!</v>
      </c>
      <c r="LG416" t="e">
        <f>IF(LQ416="1-0",INDEX(Scrape!$E:$E,MATCH('HT 1-0'!KP416,Scrape!$B:$B,0)),"")</f>
        <v>#REF!</v>
      </c>
      <c r="LH416" t="e">
        <f>IF(LQ416="1-0",INDEX(Scrape!$F:$F,MATCH('HT 1-0'!KP416,Scrape!$B:$B,0)),"")</f>
        <v>#REF!</v>
      </c>
      <c r="LI416" t="e">
        <f>IF(LQ416="1-0",INDEX(Scrape!$G:$G,MATCH('HT 1-0'!KP416,Scrape!$B:$B,0)),"")</f>
        <v>#REF!</v>
      </c>
      <c r="LJ416" t="e">
        <f>IF(LQ416="1-0",INDEX(Scrape!$H:$H,MATCH('HT 1-0'!KP416,Scrape!$B:$B,0)),"")</f>
        <v>#REF!</v>
      </c>
      <c r="LK416" t="e">
        <f>IF(LQ416="1-0",INDEX(Scrape!$I:$I,MATCH('HT 1-0'!KP416,Scrape!$B:$B,0)),"")</f>
        <v>#REF!</v>
      </c>
      <c r="LL416" t="e">
        <f>IF(LQ416="1-0",INDEX(Scrape!$J:$J,MATCH('HT 1-0'!KP416,Scrape!$B:$B,0)),"")</f>
        <v>#REF!</v>
      </c>
      <c r="LM416" t="e">
        <f>IF(LQ416="1-0",INDEX(Scrape!$K:$K,MATCH('HT 1-0'!KP416,Scrape!$B:$B,0)),"")</f>
        <v>#REF!</v>
      </c>
      <c r="LN416" t="e">
        <f>IF(LQ416="1-0",INDEX(Scrape!$L:$L,MATCH('HT 1-0'!KP416,Scrape!$B:$B,0)),"")</f>
        <v>#REF!</v>
      </c>
      <c r="LO416" t="e">
        <f>IF(LQ416="1-0",INDEX(Scrape!$M:$M,MATCH('HT 1-0'!KP416,Scrape!$B:$B,0)),"")</f>
        <v>#REF!</v>
      </c>
      <c r="LP416" t="e">
        <f>IF(LQ416="1-0",INDEX(Scrape!$N:$N,MATCH('HT 1-0'!KP416,Scrape!$B:$B,0)),"")</f>
        <v>#REF!</v>
      </c>
      <c r="LQ416" t="e">
        <f>INDEX(Scrape!$O:$O,MATCH('HT 1-0'!KP416,Scrape!$B:$B,0))</f>
        <v>#REF!</v>
      </c>
      <c r="LR416" t="e">
        <f t="shared" si="378"/>
        <v>#REF!</v>
      </c>
      <c r="LS416" t="e">
        <f t="shared" si="379"/>
        <v>#REF!</v>
      </c>
      <c r="LT416" s="23" t="e">
        <f>IF(INDEX(#REF!,MATCH(KQ416,#REF!,0))=INDEX(#REF!,MATCH(KQ416,#REF!,0)),INDEX(#REF!,MATCH(KQ416,#REF!,0)),"ERROR")</f>
        <v>#REF!</v>
      </c>
      <c r="LU416" s="24" t="e">
        <f t="shared" si="380"/>
        <v>#DIV/0!</v>
      </c>
      <c r="LV416" s="24" t="e">
        <f t="shared" si="381"/>
        <v>#DIV/0!</v>
      </c>
      <c r="LW416" s="24" t="e">
        <f t="shared" si="382"/>
        <v>#DIV/0!</v>
      </c>
      <c r="LX416" s="24" t="e">
        <f t="shared" si="383"/>
        <v>#DIV/0!</v>
      </c>
      <c r="LY416" s="25" t="e">
        <f t="shared" si="384"/>
        <v>#REF!</v>
      </c>
      <c r="LZ416" s="25" t="e">
        <f t="shared" si="385"/>
        <v>#REF!</v>
      </c>
      <c r="MA416" s="26" t="e">
        <f t="shared" si="386"/>
        <v>#REF!</v>
      </c>
      <c r="MB416" s="27" t="e">
        <f t="shared" si="387"/>
        <v>#REF!</v>
      </c>
      <c r="MC416" s="28" t="e">
        <f t="shared" si="388"/>
        <v>#REF!</v>
      </c>
      <c r="MD416" s="24" t="e">
        <f t="shared" si="389"/>
        <v>#REF!</v>
      </c>
      <c r="ME416" s="29" t="e">
        <f t="shared" si="390"/>
        <v>#REF!</v>
      </c>
      <c r="MF416" s="30" t="e">
        <f t="shared" si="391"/>
        <v>#REF!</v>
      </c>
      <c r="MG416" s="24" t="e">
        <f t="shared" si="392"/>
        <v>#REF!</v>
      </c>
      <c r="MH416" s="29" t="e">
        <f t="shared" si="393"/>
        <v>#REF!</v>
      </c>
      <c r="MI416" s="30" t="e">
        <f t="shared" si="394"/>
        <v>#REF!</v>
      </c>
      <c r="MJ416" t="str">
        <f t="shared" si="395"/>
        <v/>
      </c>
      <c r="MK416" t="str">
        <f t="shared" si="396"/>
        <v/>
      </c>
      <c r="ML416" t="str">
        <f t="shared" si="397"/>
        <v/>
      </c>
      <c r="MM416" t="str">
        <f t="shared" si="398"/>
        <v/>
      </c>
      <c r="MN416" t="str">
        <f t="shared" si="399"/>
        <v/>
      </c>
      <c r="MO416" t="str">
        <f t="shared" si="400"/>
        <v/>
      </c>
      <c r="MP416" s="5" t="e">
        <f>COUNTIFS(#REF!,LT416,#REF!,1,#REF!,"&gt;="&amp;MC416,#REF!,"&lt;="&amp;MB416,#REF!,"&lt;="&amp;ME416,#REF!,"&gt;="&amp;MF416,#REF!,"="&amp;KV416,#REF!,"="&amp;KX416)</f>
        <v>#REF!</v>
      </c>
      <c r="MQ416" s="5" t="e">
        <f>COUNTIFS(#REF!,LT416,#REF!,0,#REF!,"&gt;="&amp;MC416,#REF!,"&lt;="&amp;MB416,#REF!,"&lt;="&amp;ME416,#REF!,"&gt;="&amp;MF416,#REF!,"="&amp;KV416,#REF!,"="&amp;KX416)</f>
        <v>#REF!</v>
      </c>
      <c r="MR416" s="5" t="e">
        <f>COUNTIFS(#REF!,LT416,#REF!,1,#REF!,"&gt;="&amp;MC416,#REF!,"&lt;="&amp;MB416,#REF!,"&lt;="&amp;ME416,#REF!,"&gt;="&amp;MF416,#REF!,"="&amp;KW416,#REF!,"="&amp;KY416)</f>
        <v>#REF!</v>
      </c>
      <c r="MS416" s="5" t="e">
        <f>COUNTIFS(#REF!,LT416,#REF!,0,#REF!,"&gt;="&amp;MC416,#REF!,"&lt;="&amp;MB416,#REF!,"&lt;="&amp;ME416,#REF!,"&gt;="&amp;MF416,#REF!,"="&amp;KW416,#REF!,"="&amp;KY416)</f>
        <v>#REF!</v>
      </c>
      <c r="MT416" s="5" t="e">
        <f>COUNTIFS(#REF!,LT416,#REF!,1,#REF!,"&gt;="&amp;MI416,#REF!,"&lt;="&amp;MH416,#REF!,"&lt;="&amp;ME416,#REF!,"&gt;="&amp;MF416)</f>
        <v>#REF!</v>
      </c>
      <c r="MU416" s="5" t="e">
        <f>COUNTIFS(#REF!,LT416,#REF!,0,#REF!,"&gt;="&amp;MI416,#REF!,"&lt;="&amp;MH416,#REF!,"&lt;="&amp;ME416,#REF!,"&gt;="&amp;MF416)</f>
        <v>#REF!</v>
      </c>
      <c r="MV416" s="5" t="e">
        <f>COUNTIFS(#REF!,LT416,#REF!,1,#REF!,"&gt;="&amp;MI416,#REF!,"&lt;="&amp;MH416,#REF!,"="&amp;KZ416,#REF!,"="&amp;LA416,#REF!,"&lt;="&amp;ME416,#REF!,"&gt;="&amp;MF416)</f>
        <v>#REF!</v>
      </c>
      <c r="MW416" s="5" t="e">
        <f>COUNTIFS(#REF!,LT416,#REF!,0,#REF!,"&gt;="&amp;MI416,#REF!,"&lt;="&amp;MH416,#REF!,"="&amp;KZ416,#REF!,"="&amp;LA416,#REF!,"&lt;="&amp;ME416,#REF!,"&gt;="&amp;MF416)</f>
        <v>#REF!</v>
      </c>
      <c r="MX416" s="5" t="e">
        <f>COUNTIFS(#REF!,LT416,#REF!,1,#REF!,"&gt;="&amp;MC416,#REF!,"&lt;="&amp;MB416,#REF!,"&lt;="&amp;ME416,#REF!,"&gt;="&amp;MF416)</f>
        <v>#REF!</v>
      </c>
      <c r="MY416" s="5" t="e">
        <f>COUNTIFS(#REF!,LT416,#REF!,0,#REF!,"&gt;="&amp;MC416,#REF!,"&lt;="&amp;MB416,#REF!,"&lt;="&amp;ME416,#REF!,"&gt;="&amp;MF416)</f>
        <v>#REF!</v>
      </c>
      <c r="MZ416" s="5" t="e">
        <f>COUNTIFS(#REF!,LT416,#REF!,1,#REF!,"&lt;="&amp;ME416,#REF!,"&gt;="&amp;MF416,#REF!,"="&amp;KV416,#REF!,"="&amp;KX416)</f>
        <v>#REF!</v>
      </c>
      <c r="NA416" s="5" t="e">
        <f>COUNTIFS(#REF!,LT416,#REF!,0,#REF!,"&lt;="&amp;ME416,#REF!,"&gt;="&amp;MF416,#REF!,"="&amp;KV416,#REF!,"="&amp;KX416)</f>
        <v>#REF!</v>
      </c>
      <c r="NB416" s="5" t="e">
        <f>COUNTIFS(#REF!,LT416,#REF!,1,#REF!,"&lt;="&amp;ME416,#REF!,"&gt;="&amp;MF416,#REF!,"="&amp;KW416,#REF!,"="&amp;KY416)</f>
        <v>#REF!</v>
      </c>
      <c r="NC416" s="5" t="e">
        <f>COUNTIFS(#REF!,LT416,#REF!,0,#REF!,"&lt;="&amp;ME416,#REF!,"&gt;="&amp;MF416,#REF!,"="&amp;KW416,#REF!,"="&amp;KY416)</f>
        <v>#REF!</v>
      </c>
      <c r="ND416" s="5" t="e">
        <f t="shared" si="401"/>
        <v>#REF!</v>
      </c>
      <c r="NE416" s="5" t="e">
        <f t="shared" si="402"/>
        <v>#REF!</v>
      </c>
      <c r="NF416" s="5" t="e">
        <f t="shared" si="403"/>
        <v>#REF!</v>
      </c>
      <c r="NG416" s="6" t="e">
        <f t="shared" si="404"/>
        <v>#REF!</v>
      </c>
      <c r="NH416" s="7" t="e">
        <f t="shared" si="405"/>
        <v>#REF!</v>
      </c>
      <c r="NI416" s="5" t="e">
        <f t="shared" si="406"/>
        <v>#REF!</v>
      </c>
      <c r="NJ416" s="31" t="e">
        <f t="shared" si="407"/>
        <v>#REF!</v>
      </c>
      <c r="NK416" s="32" t="e">
        <f t="shared" si="408"/>
        <v>#REF!</v>
      </c>
      <c r="NL416" s="32" t="e">
        <f t="shared" si="409"/>
        <v>#REF!</v>
      </c>
      <c r="NM416" s="33" t="e">
        <f t="shared" si="410"/>
        <v>#REF!</v>
      </c>
      <c r="NN416" s="33" t="e">
        <f t="shared" si="411"/>
        <v>#REF!</v>
      </c>
      <c r="NO416" s="33" t="e">
        <f t="shared" si="412"/>
        <v>#REF!</v>
      </c>
      <c r="NP416" s="33" t="e">
        <f t="shared" si="413"/>
        <v>#REF!</v>
      </c>
      <c r="NQ416" s="31" t="e">
        <f t="shared" si="414"/>
        <v>#REF!</v>
      </c>
      <c r="NR416" s="32" t="e">
        <f t="shared" si="415"/>
        <v>#REF!</v>
      </c>
      <c r="NS416" s="32" t="e">
        <f t="shared" si="416"/>
        <v>#REF!</v>
      </c>
      <c r="NT416" s="33" t="e">
        <f t="shared" si="417"/>
        <v>#REF!</v>
      </c>
      <c r="NU416" s="33" t="e">
        <f t="shared" si="418"/>
        <v>#REF!</v>
      </c>
      <c r="NV416" s="33" t="e">
        <f t="shared" si="419"/>
        <v>#REF!</v>
      </c>
      <c r="NW416" s="33" t="e">
        <f t="shared" si="420"/>
        <v>#REF!</v>
      </c>
      <c r="NX416" t="e">
        <f t="shared" si="421"/>
        <v>#REF!</v>
      </c>
      <c r="NY416" t="e">
        <f t="shared" si="422"/>
        <v>#REF!</v>
      </c>
      <c r="NZ416" t="e">
        <f t="shared" si="423"/>
        <v>#REF!</v>
      </c>
      <c r="OA416" t="e">
        <f t="shared" si="424"/>
        <v>#REF!</v>
      </c>
      <c r="OB416" t="e">
        <f t="shared" si="425"/>
        <v>#REF!</v>
      </c>
      <c r="OC416" t="e">
        <f t="shared" si="426"/>
        <v>#REF!</v>
      </c>
    </row>
    <row r="417" spans="1:393" ht="16.5" customHeight="1" x14ac:dyDescent="0.3">
      <c r="A417" s="22"/>
      <c r="KN417" s="5" t="e">
        <f>IF(INDEX(#REF!,MATCH('HT 1-0'!D417,#REF!,0))=INDEX(#REF!,MATCH('HT 1-0'!D417,#REF!,0)),INDEX(#REF!,MATCH('HT 1-0'!D417,#REF!,0)),"ERROR")</f>
        <v>#REF!</v>
      </c>
      <c r="KO417" s="5" t="e">
        <f>IF(INDEX(#REF!,MATCH('HT 1-0'!E417,#REF!,0))=INDEX(#REF!,MATCH('HT 1-0'!E417,#REF!,0)),INDEX(#REF!,MATCH('HT 1-0'!E417,#REF!,0)),"ERROR")</f>
        <v>#REF!</v>
      </c>
      <c r="KP417" s="5" t="e">
        <f t="shared" si="366"/>
        <v>#REF!</v>
      </c>
      <c r="KQ417" t="str">
        <f t="shared" si="367"/>
        <v>_</v>
      </c>
      <c r="KR417" s="5" t="e">
        <f t="shared" si="368"/>
        <v>#DIV/0!</v>
      </c>
      <c r="KS417" s="5" t="e">
        <f t="shared" si="369"/>
        <v>#DIV/0!</v>
      </c>
      <c r="KT417" s="5" t="e">
        <f t="shared" si="370"/>
        <v>#DIV/0!</v>
      </c>
      <c r="KU417" s="5" t="e">
        <f t="shared" si="371"/>
        <v>#DIV/0!</v>
      </c>
      <c r="KV417" s="5" t="e">
        <f t="shared" si="372"/>
        <v>#DIV/0!</v>
      </c>
      <c r="KW417" s="5" t="e">
        <f t="shared" si="373"/>
        <v>#DIV/0!</v>
      </c>
      <c r="KX417" s="5" t="e">
        <f t="shared" si="374"/>
        <v>#DIV/0!</v>
      </c>
      <c r="KY417" s="5" t="e">
        <f t="shared" si="375"/>
        <v>#DIV/0!</v>
      </c>
      <c r="KZ417" s="5" t="e">
        <f t="shared" si="376"/>
        <v>#DIV/0!</v>
      </c>
      <c r="LA417" s="5" t="e">
        <f t="shared" si="377"/>
        <v>#DIV/0!</v>
      </c>
      <c r="LB417" t="e">
        <f>IF(LQ417="1-0",INDEX(Scrape!#REF!,MATCH('HT 1-0'!KP417,Scrape!$B:$B,0)),"")</f>
        <v>#REF!</v>
      </c>
      <c r="LC417" t="e">
        <f>IF(LQ417="1-0",INDEX(Scrape!$A:$A,MATCH('HT 1-0'!KP417,Scrape!$B:$B,0)),"")</f>
        <v>#REF!</v>
      </c>
      <c r="LD417" t="e">
        <f>IF(LQ417="1-0",INDEX(Scrape!$B:$B,MATCH('HT 1-0'!KP417,Scrape!$B:$B,0)),"")</f>
        <v>#REF!</v>
      </c>
      <c r="LE417" t="e">
        <f>IF(LQ417="1-0",INDEX(Scrape!$C:$C,MATCH('HT 1-0'!KP417,Scrape!$B:$B,0)),"")</f>
        <v>#REF!</v>
      </c>
      <c r="LF417" t="e">
        <f>IF(LQ417="1-0",INDEX(Scrape!$D:$D,MATCH('HT 1-0'!KP417,Scrape!$B:$B,0)),"")</f>
        <v>#REF!</v>
      </c>
      <c r="LG417" t="e">
        <f>IF(LQ417="1-0",INDEX(Scrape!$E:$E,MATCH('HT 1-0'!KP417,Scrape!$B:$B,0)),"")</f>
        <v>#REF!</v>
      </c>
      <c r="LH417" t="e">
        <f>IF(LQ417="1-0",INDEX(Scrape!$F:$F,MATCH('HT 1-0'!KP417,Scrape!$B:$B,0)),"")</f>
        <v>#REF!</v>
      </c>
      <c r="LI417" t="e">
        <f>IF(LQ417="1-0",INDEX(Scrape!$G:$G,MATCH('HT 1-0'!KP417,Scrape!$B:$B,0)),"")</f>
        <v>#REF!</v>
      </c>
      <c r="LJ417" t="e">
        <f>IF(LQ417="1-0",INDEX(Scrape!$H:$H,MATCH('HT 1-0'!KP417,Scrape!$B:$B,0)),"")</f>
        <v>#REF!</v>
      </c>
      <c r="LK417" t="e">
        <f>IF(LQ417="1-0",INDEX(Scrape!$I:$I,MATCH('HT 1-0'!KP417,Scrape!$B:$B,0)),"")</f>
        <v>#REF!</v>
      </c>
      <c r="LL417" t="e">
        <f>IF(LQ417="1-0",INDEX(Scrape!$J:$J,MATCH('HT 1-0'!KP417,Scrape!$B:$B,0)),"")</f>
        <v>#REF!</v>
      </c>
      <c r="LM417" t="e">
        <f>IF(LQ417="1-0",INDEX(Scrape!$K:$K,MATCH('HT 1-0'!KP417,Scrape!$B:$B,0)),"")</f>
        <v>#REF!</v>
      </c>
      <c r="LN417" t="e">
        <f>IF(LQ417="1-0",INDEX(Scrape!$L:$L,MATCH('HT 1-0'!KP417,Scrape!$B:$B,0)),"")</f>
        <v>#REF!</v>
      </c>
      <c r="LO417" t="e">
        <f>IF(LQ417="1-0",INDEX(Scrape!$M:$M,MATCH('HT 1-0'!KP417,Scrape!$B:$B,0)),"")</f>
        <v>#REF!</v>
      </c>
      <c r="LP417" t="e">
        <f>IF(LQ417="1-0",INDEX(Scrape!$N:$N,MATCH('HT 1-0'!KP417,Scrape!$B:$B,0)),"")</f>
        <v>#REF!</v>
      </c>
      <c r="LQ417" t="e">
        <f>INDEX(Scrape!$O:$O,MATCH('HT 1-0'!KP417,Scrape!$B:$B,0))</f>
        <v>#REF!</v>
      </c>
      <c r="LR417" t="e">
        <f t="shared" si="378"/>
        <v>#REF!</v>
      </c>
      <c r="LS417" t="e">
        <f t="shared" si="379"/>
        <v>#REF!</v>
      </c>
      <c r="LT417" s="23" t="e">
        <f>IF(INDEX(#REF!,MATCH(KQ417,#REF!,0))=INDEX(#REF!,MATCH(KQ417,#REF!,0)),INDEX(#REF!,MATCH(KQ417,#REF!,0)),"ERROR")</f>
        <v>#REF!</v>
      </c>
      <c r="LU417" s="24" t="e">
        <f t="shared" si="380"/>
        <v>#DIV/0!</v>
      </c>
      <c r="LV417" s="24" t="e">
        <f t="shared" si="381"/>
        <v>#DIV/0!</v>
      </c>
      <c r="LW417" s="24" t="e">
        <f t="shared" si="382"/>
        <v>#DIV/0!</v>
      </c>
      <c r="LX417" s="24" t="e">
        <f t="shared" si="383"/>
        <v>#DIV/0!</v>
      </c>
      <c r="LY417" s="25" t="e">
        <f t="shared" si="384"/>
        <v>#REF!</v>
      </c>
      <c r="LZ417" s="25" t="e">
        <f t="shared" si="385"/>
        <v>#REF!</v>
      </c>
      <c r="MA417" s="26" t="e">
        <f t="shared" si="386"/>
        <v>#REF!</v>
      </c>
      <c r="MB417" s="27" t="e">
        <f t="shared" si="387"/>
        <v>#REF!</v>
      </c>
      <c r="MC417" s="28" t="e">
        <f t="shared" si="388"/>
        <v>#REF!</v>
      </c>
      <c r="MD417" s="24" t="e">
        <f t="shared" si="389"/>
        <v>#REF!</v>
      </c>
      <c r="ME417" s="29" t="e">
        <f t="shared" si="390"/>
        <v>#REF!</v>
      </c>
      <c r="MF417" s="30" t="e">
        <f t="shared" si="391"/>
        <v>#REF!</v>
      </c>
      <c r="MG417" s="24" t="e">
        <f t="shared" si="392"/>
        <v>#REF!</v>
      </c>
      <c r="MH417" s="29" t="e">
        <f t="shared" si="393"/>
        <v>#REF!</v>
      </c>
      <c r="MI417" s="30" t="e">
        <f t="shared" si="394"/>
        <v>#REF!</v>
      </c>
      <c r="MJ417" t="str">
        <f t="shared" si="395"/>
        <v/>
      </c>
      <c r="MK417" t="str">
        <f t="shared" si="396"/>
        <v/>
      </c>
      <c r="ML417" t="str">
        <f t="shared" si="397"/>
        <v/>
      </c>
      <c r="MM417" t="str">
        <f t="shared" si="398"/>
        <v/>
      </c>
      <c r="MN417" t="str">
        <f t="shared" si="399"/>
        <v/>
      </c>
      <c r="MO417" t="str">
        <f t="shared" si="400"/>
        <v/>
      </c>
      <c r="MP417" s="5" t="e">
        <f>COUNTIFS(#REF!,LT417,#REF!,1,#REF!,"&gt;="&amp;MC417,#REF!,"&lt;="&amp;MB417,#REF!,"&lt;="&amp;ME417,#REF!,"&gt;="&amp;MF417,#REF!,"="&amp;KV417,#REF!,"="&amp;KX417)</f>
        <v>#REF!</v>
      </c>
      <c r="MQ417" s="5" t="e">
        <f>COUNTIFS(#REF!,LT417,#REF!,0,#REF!,"&gt;="&amp;MC417,#REF!,"&lt;="&amp;MB417,#REF!,"&lt;="&amp;ME417,#REF!,"&gt;="&amp;MF417,#REF!,"="&amp;KV417,#REF!,"="&amp;KX417)</f>
        <v>#REF!</v>
      </c>
      <c r="MR417" s="5" t="e">
        <f>COUNTIFS(#REF!,LT417,#REF!,1,#REF!,"&gt;="&amp;MC417,#REF!,"&lt;="&amp;MB417,#REF!,"&lt;="&amp;ME417,#REF!,"&gt;="&amp;MF417,#REF!,"="&amp;KW417,#REF!,"="&amp;KY417)</f>
        <v>#REF!</v>
      </c>
      <c r="MS417" s="5" t="e">
        <f>COUNTIFS(#REF!,LT417,#REF!,0,#REF!,"&gt;="&amp;MC417,#REF!,"&lt;="&amp;MB417,#REF!,"&lt;="&amp;ME417,#REF!,"&gt;="&amp;MF417,#REF!,"="&amp;KW417,#REF!,"="&amp;KY417)</f>
        <v>#REF!</v>
      </c>
      <c r="MT417" s="5" t="e">
        <f>COUNTIFS(#REF!,LT417,#REF!,1,#REF!,"&gt;="&amp;MI417,#REF!,"&lt;="&amp;MH417,#REF!,"&lt;="&amp;ME417,#REF!,"&gt;="&amp;MF417)</f>
        <v>#REF!</v>
      </c>
      <c r="MU417" s="5" t="e">
        <f>COUNTIFS(#REF!,LT417,#REF!,0,#REF!,"&gt;="&amp;MI417,#REF!,"&lt;="&amp;MH417,#REF!,"&lt;="&amp;ME417,#REF!,"&gt;="&amp;MF417)</f>
        <v>#REF!</v>
      </c>
      <c r="MV417" s="5" t="e">
        <f>COUNTIFS(#REF!,LT417,#REF!,1,#REF!,"&gt;="&amp;MI417,#REF!,"&lt;="&amp;MH417,#REF!,"="&amp;KZ417,#REF!,"="&amp;LA417,#REF!,"&lt;="&amp;ME417,#REF!,"&gt;="&amp;MF417)</f>
        <v>#REF!</v>
      </c>
      <c r="MW417" s="5" t="e">
        <f>COUNTIFS(#REF!,LT417,#REF!,0,#REF!,"&gt;="&amp;MI417,#REF!,"&lt;="&amp;MH417,#REF!,"="&amp;KZ417,#REF!,"="&amp;LA417,#REF!,"&lt;="&amp;ME417,#REF!,"&gt;="&amp;MF417)</f>
        <v>#REF!</v>
      </c>
      <c r="MX417" s="5" t="e">
        <f>COUNTIFS(#REF!,LT417,#REF!,1,#REF!,"&gt;="&amp;MC417,#REF!,"&lt;="&amp;MB417,#REF!,"&lt;="&amp;ME417,#REF!,"&gt;="&amp;MF417)</f>
        <v>#REF!</v>
      </c>
      <c r="MY417" s="5" t="e">
        <f>COUNTIFS(#REF!,LT417,#REF!,0,#REF!,"&gt;="&amp;MC417,#REF!,"&lt;="&amp;MB417,#REF!,"&lt;="&amp;ME417,#REF!,"&gt;="&amp;MF417)</f>
        <v>#REF!</v>
      </c>
      <c r="MZ417" s="5" t="e">
        <f>COUNTIFS(#REF!,LT417,#REF!,1,#REF!,"&lt;="&amp;ME417,#REF!,"&gt;="&amp;MF417,#REF!,"="&amp;KV417,#REF!,"="&amp;KX417)</f>
        <v>#REF!</v>
      </c>
      <c r="NA417" s="5" t="e">
        <f>COUNTIFS(#REF!,LT417,#REF!,0,#REF!,"&lt;="&amp;ME417,#REF!,"&gt;="&amp;MF417,#REF!,"="&amp;KV417,#REF!,"="&amp;KX417)</f>
        <v>#REF!</v>
      </c>
      <c r="NB417" s="5" t="e">
        <f>COUNTIFS(#REF!,LT417,#REF!,1,#REF!,"&lt;="&amp;ME417,#REF!,"&gt;="&amp;MF417,#REF!,"="&amp;KW417,#REF!,"="&amp;KY417)</f>
        <v>#REF!</v>
      </c>
      <c r="NC417" s="5" t="e">
        <f>COUNTIFS(#REF!,LT417,#REF!,0,#REF!,"&lt;="&amp;ME417,#REF!,"&gt;="&amp;MF417,#REF!,"="&amp;KW417,#REF!,"="&amp;KY417)</f>
        <v>#REF!</v>
      </c>
      <c r="ND417" s="5" t="e">
        <f t="shared" si="401"/>
        <v>#REF!</v>
      </c>
      <c r="NE417" s="5" t="e">
        <f t="shared" si="402"/>
        <v>#REF!</v>
      </c>
      <c r="NF417" s="5" t="e">
        <f t="shared" si="403"/>
        <v>#REF!</v>
      </c>
      <c r="NG417" s="6" t="e">
        <f t="shared" si="404"/>
        <v>#REF!</v>
      </c>
      <c r="NH417" s="7" t="e">
        <f t="shared" si="405"/>
        <v>#REF!</v>
      </c>
      <c r="NI417" s="5" t="e">
        <f t="shared" si="406"/>
        <v>#REF!</v>
      </c>
      <c r="NJ417" s="31" t="e">
        <f t="shared" si="407"/>
        <v>#REF!</v>
      </c>
      <c r="NK417" s="32" t="e">
        <f t="shared" si="408"/>
        <v>#REF!</v>
      </c>
      <c r="NL417" s="32" t="e">
        <f t="shared" si="409"/>
        <v>#REF!</v>
      </c>
      <c r="NM417" s="33" t="e">
        <f t="shared" si="410"/>
        <v>#REF!</v>
      </c>
      <c r="NN417" s="33" t="e">
        <f t="shared" si="411"/>
        <v>#REF!</v>
      </c>
      <c r="NO417" s="33" t="e">
        <f t="shared" si="412"/>
        <v>#REF!</v>
      </c>
      <c r="NP417" s="33" t="e">
        <f t="shared" si="413"/>
        <v>#REF!</v>
      </c>
      <c r="NQ417" s="31" t="e">
        <f t="shared" si="414"/>
        <v>#REF!</v>
      </c>
      <c r="NR417" s="32" t="e">
        <f t="shared" si="415"/>
        <v>#REF!</v>
      </c>
      <c r="NS417" s="32" t="e">
        <f t="shared" si="416"/>
        <v>#REF!</v>
      </c>
      <c r="NT417" s="33" t="e">
        <f t="shared" si="417"/>
        <v>#REF!</v>
      </c>
      <c r="NU417" s="33" t="e">
        <f t="shared" si="418"/>
        <v>#REF!</v>
      </c>
      <c r="NV417" s="33" t="e">
        <f t="shared" si="419"/>
        <v>#REF!</v>
      </c>
      <c r="NW417" s="33" t="e">
        <f t="shared" si="420"/>
        <v>#REF!</v>
      </c>
      <c r="NX417" t="e">
        <f t="shared" si="421"/>
        <v>#REF!</v>
      </c>
      <c r="NY417" t="e">
        <f t="shared" si="422"/>
        <v>#REF!</v>
      </c>
      <c r="NZ417" t="e">
        <f t="shared" si="423"/>
        <v>#REF!</v>
      </c>
      <c r="OA417" t="e">
        <f t="shared" si="424"/>
        <v>#REF!</v>
      </c>
      <c r="OB417" t="e">
        <f t="shared" si="425"/>
        <v>#REF!</v>
      </c>
      <c r="OC417" t="e">
        <f t="shared" si="426"/>
        <v>#REF!</v>
      </c>
    </row>
    <row r="418" spans="1:393" ht="16.5" customHeight="1" x14ac:dyDescent="0.3">
      <c r="A418" s="22"/>
      <c r="KN418" s="5" t="e">
        <f>IF(INDEX(#REF!,MATCH('HT 1-0'!D418,#REF!,0))=INDEX(#REF!,MATCH('HT 1-0'!D418,#REF!,0)),INDEX(#REF!,MATCH('HT 1-0'!D418,#REF!,0)),"ERROR")</f>
        <v>#REF!</v>
      </c>
      <c r="KO418" s="5" t="e">
        <f>IF(INDEX(#REF!,MATCH('HT 1-0'!E418,#REF!,0))=INDEX(#REF!,MATCH('HT 1-0'!E418,#REF!,0)),INDEX(#REF!,MATCH('HT 1-0'!E418,#REF!,0)),"ERROR")</f>
        <v>#REF!</v>
      </c>
      <c r="KP418" s="5" t="e">
        <f t="shared" si="366"/>
        <v>#REF!</v>
      </c>
      <c r="KQ418" t="str">
        <f t="shared" si="367"/>
        <v>_</v>
      </c>
      <c r="KR418" s="5" t="e">
        <f t="shared" si="368"/>
        <v>#DIV/0!</v>
      </c>
      <c r="KS418" s="5" t="e">
        <f t="shared" si="369"/>
        <v>#DIV/0!</v>
      </c>
      <c r="KT418" s="5" t="e">
        <f t="shared" si="370"/>
        <v>#DIV/0!</v>
      </c>
      <c r="KU418" s="5" t="e">
        <f t="shared" si="371"/>
        <v>#DIV/0!</v>
      </c>
      <c r="KV418" s="5" t="e">
        <f t="shared" si="372"/>
        <v>#DIV/0!</v>
      </c>
      <c r="KW418" s="5" t="e">
        <f t="shared" si="373"/>
        <v>#DIV/0!</v>
      </c>
      <c r="KX418" s="5" t="e">
        <f t="shared" si="374"/>
        <v>#DIV/0!</v>
      </c>
      <c r="KY418" s="5" t="e">
        <f t="shared" si="375"/>
        <v>#DIV/0!</v>
      </c>
      <c r="KZ418" s="5" t="e">
        <f t="shared" si="376"/>
        <v>#DIV/0!</v>
      </c>
      <c r="LA418" s="5" t="e">
        <f t="shared" si="377"/>
        <v>#DIV/0!</v>
      </c>
      <c r="LB418" t="e">
        <f>IF(LQ418="1-0",INDEX(Scrape!#REF!,MATCH('HT 1-0'!KP418,Scrape!$B:$B,0)),"")</f>
        <v>#REF!</v>
      </c>
      <c r="LC418" t="e">
        <f>IF(LQ418="1-0",INDEX(Scrape!$A:$A,MATCH('HT 1-0'!KP418,Scrape!$B:$B,0)),"")</f>
        <v>#REF!</v>
      </c>
      <c r="LD418" t="e">
        <f>IF(LQ418="1-0",INDEX(Scrape!$B:$B,MATCH('HT 1-0'!KP418,Scrape!$B:$B,0)),"")</f>
        <v>#REF!</v>
      </c>
      <c r="LE418" t="e">
        <f>IF(LQ418="1-0",INDEX(Scrape!$C:$C,MATCH('HT 1-0'!KP418,Scrape!$B:$B,0)),"")</f>
        <v>#REF!</v>
      </c>
      <c r="LF418" t="e">
        <f>IF(LQ418="1-0",INDEX(Scrape!$D:$D,MATCH('HT 1-0'!KP418,Scrape!$B:$B,0)),"")</f>
        <v>#REF!</v>
      </c>
      <c r="LG418" t="e">
        <f>IF(LQ418="1-0",INDEX(Scrape!$E:$E,MATCH('HT 1-0'!KP418,Scrape!$B:$B,0)),"")</f>
        <v>#REF!</v>
      </c>
      <c r="LH418" t="e">
        <f>IF(LQ418="1-0",INDEX(Scrape!$F:$F,MATCH('HT 1-0'!KP418,Scrape!$B:$B,0)),"")</f>
        <v>#REF!</v>
      </c>
      <c r="LI418" t="e">
        <f>IF(LQ418="1-0",INDEX(Scrape!$G:$G,MATCH('HT 1-0'!KP418,Scrape!$B:$B,0)),"")</f>
        <v>#REF!</v>
      </c>
      <c r="LJ418" t="e">
        <f>IF(LQ418="1-0",INDEX(Scrape!$H:$H,MATCH('HT 1-0'!KP418,Scrape!$B:$B,0)),"")</f>
        <v>#REF!</v>
      </c>
      <c r="LK418" t="e">
        <f>IF(LQ418="1-0",INDEX(Scrape!$I:$I,MATCH('HT 1-0'!KP418,Scrape!$B:$B,0)),"")</f>
        <v>#REF!</v>
      </c>
      <c r="LL418" t="e">
        <f>IF(LQ418="1-0",INDEX(Scrape!$J:$J,MATCH('HT 1-0'!KP418,Scrape!$B:$B,0)),"")</f>
        <v>#REF!</v>
      </c>
      <c r="LM418" t="e">
        <f>IF(LQ418="1-0",INDEX(Scrape!$K:$K,MATCH('HT 1-0'!KP418,Scrape!$B:$B,0)),"")</f>
        <v>#REF!</v>
      </c>
      <c r="LN418" t="e">
        <f>IF(LQ418="1-0",INDEX(Scrape!$L:$L,MATCH('HT 1-0'!KP418,Scrape!$B:$B,0)),"")</f>
        <v>#REF!</v>
      </c>
      <c r="LO418" t="e">
        <f>IF(LQ418="1-0",INDEX(Scrape!$M:$M,MATCH('HT 1-0'!KP418,Scrape!$B:$B,0)),"")</f>
        <v>#REF!</v>
      </c>
      <c r="LP418" t="e">
        <f>IF(LQ418="1-0",INDEX(Scrape!$N:$N,MATCH('HT 1-0'!KP418,Scrape!$B:$B,0)),"")</f>
        <v>#REF!</v>
      </c>
      <c r="LQ418" t="e">
        <f>INDEX(Scrape!$O:$O,MATCH('HT 1-0'!KP418,Scrape!$B:$B,0))</f>
        <v>#REF!</v>
      </c>
      <c r="LR418" t="e">
        <f t="shared" si="378"/>
        <v>#REF!</v>
      </c>
      <c r="LS418" t="e">
        <f t="shared" si="379"/>
        <v>#REF!</v>
      </c>
      <c r="LT418" s="23" t="e">
        <f>IF(INDEX(#REF!,MATCH(KQ418,#REF!,0))=INDEX(#REF!,MATCH(KQ418,#REF!,0)),INDEX(#REF!,MATCH(KQ418,#REF!,0)),"ERROR")</f>
        <v>#REF!</v>
      </c>
      <c r="LU418" s="24" t="e">
        <f t="shared" si="380"/>
        <v>#DIV/0!</v>
      </c>
      <c r="LV418" s="24" t="e">
        <f t="shared" si="381"/>
        <v>#DIV/0!</v>
      </c>
      <c r="LW418" s="24" t="e">
        <f t="shared" si="382"/>
        <v>#DIV/0!</v>
      </c>
      <c r="LX418" s="24" t="e">
        <f t="shared" si="383"/>
        <v>#DIV/0!</v>
      </c>
      <c r="LY418" s="25" t="e">
        <f t="shared" si="384"/>
        <v>#REF!</v>
      </c>
      <c r="LZ418" s="25" t="e">
        <f t="shared" si="385"/>
        <v>#REF!</v>
      </c>
      <c r="MA418" s="26" t="e">
        <f t="shared" si="386"/>
        <v>#REF!</v>
      </c>
      <c r="MB418" s="27" t="e">
        <f t="shared" si="387"/>
        <v>#REF!</v>
      </c>
      <c r="MC418" s="28" t="e">
        <f t="shared" si="388"/>
        <v>#REF!</v>
      </c>
      <c r="MD418" s="24" t="e">
        <f t="shared" si="389"/>
        <v>#REF!</v>
      </c>
      <c r="ME418" s="29" t="e">
        <f t="shared" si="390"/>
        <v>#REF!</v>
      </c>
      <c r="MF418" s="30" t="e">
        <f t="shared" si="391"/>
        <v>#REF!</v>
      </c>
      <c r="MG418" s="24" t="e">
        <f t="shared" si="392"/>
        <v>#REF!</v>
      </c>
      <c r="MH418" s="29" t="e">
        <f t="shared" si="393"/>
        <v>#REF!</v>
      </c>
      <c r="MI418" s="30" t="e">
        <f t="shared" si="394"/>
        <v>#REF!</v>
      </c>
      <c r="MJ418" t="str">
        <f t="shared" si="395"/>
        <v/>
      </c>
      <c r="MK418" t="str">
        <f t="shared" si="396"/>
        <v/>
      </c>
      <c r="ML418" t="str">
        <f t="shared" si="397"/>
        <v/>
      </c>
      <c r="MM418" t="str">
        <f t="shared" si="398"/>
        <v/>
      </c>
      <c r="MN418" t="str">
        <f t="shared" si="399"/>
        <v/>
      </c>
      <c r="MO418" t="str">
        <f t="shared" si="400"/>
        <v/>
      </c>
      <c r="MP418" s="5" t="e">
        <f>COUNTIFS(#REF!,LT418,#REF!,1,#REF!,"&gt;="&amp;MC418,#REF!,"&lt;="&amp;MB418,#REF!,"&lt;="&amp;ME418,#REF!,"&gt;="&amp;MF418,#REF!,"="&amp;KV418,#REF!,"="&amp;KX418)</f>
        <v>#REF!</v>
      </c>
      <c r="MQ418" s="5" t="e">
        <f>COUNTIFS(#REF!,LT418,#REF!,0,#REF!,"&gt;="&amp;MC418,#REF!,"&lt;="&amp;MB418,#REF!,"&lt;="&amp;ME418,#REF!,"&gt;="&amp;MF418,#REF!,"="&amp;KV418,#REF!,"="&amp;KX418)</f>
        <v>#REF!</v>
      </c>
      <c r="MR418" s="5" t="e">
        <f>COUNTIFS(#REF!,LT418,#REF!,1,#REF!,"&gt;="&amp;MC418,#REF!,"&lt;="&amp;MB418,#REF!,"&lt;="&amp;ME418,#REF!,"&gt;="&amp;MF418,#REF!,"="&amp;KW418,#REF!,"="&amp;KY418)</f>
        <v>#REF!</v>
      </c>
      <c r="MS418" s="5" t="e">
        <f>COUNTIFS(#REF!,LT418,#REF!,0,#REF!,"&gt;="&amp;MC418,#REF!,"&lt;="&amp;MB418,#REF!,"&lt;="&amp;ME418,#REF!,"&gt;="&amp;MF418,#REF!,"="&amp;KW418,#REF!,"="&amp;KY418)</f>
        <v>#REF!</v>
      </c>
      <c r="MT418" s="5" t="e">
        <f>COUNTIFS(#REF!,LT418,#REF!,1,#REF!,"&gt;="&amp;MI418,#REF!,"&lt;="&amp;MH418,#REF!,"&lt;="&amp;ME418,#REF!,"&gt;="&amp;MF418)</f>
        <v>#REF!</v>
      </c>
      <c r="MU418" s="5" t="e">
        <f>COUNTIFS(#REF!,LT418,#REF!,0,#REF!,"&gt;="&amp;MI418,#REF!,"&lt;="&amp;MH418,#REF!,"&lt;="&amp;ME418,#REF!,"&gt;="&amp;MF418)</f>
        <v>#REF!</v>
      </c>
      <c r="MV418" s="5" t="e">
        <f>COUNTIFS(#REF!,LT418,#REF!,1,#REF!,"&gt;="&amp;MI418,#REF!,"&lt;="&amp;MH418,#REF!,"="&amp;KZ418,#REF!,"="&amp;LA418,#REF!,"&lt;="&amp;ME418,#REF!,"&gt;="&amp;MF418)</f>
        <v>#REF!</v>
      </c>
      <c r="MW418" s="5" t="e">
        <f>COUNTIFS(#REF!,LT418,#REF!,0,#REF!,"&gt;="&amp;MI418,#REF!,"&lt;="&amp;MH418,#REF!,"="&amp;KZ418,#REF!,"="&amp;LA418,#REF!,"&lt;="&amp;ME418,#REF!,"&gt;="&amp;MF418)</f>
        <v>#REF!</v>
      </c>
      <c r="MX418" s="5" t="e">
        <f>COUNTIFS(#REF!,LT418,#REF!,1,#REF!,"&gt;="&amp;MC418,#REF!,"&lt;="&amp;MB418,#REF!,"&lt;="&amp;ME418,#REF!,"&gt;="&amp;MF418)</f>
        <v>#REF!</v>
      </c>
      <c r="MY418" s="5" t="e">
        <f>COUNTIFS(#REF!,LT418,#REF!,0,#REF!,"&gt;="&amp;MC418,#REF!,"&lt;="&amp;MB418,#REF!,"&lt;="&amp;ME418,#REF!,"&gt;="&amp;MF418)</f>
        <v>#REF!</v>
      </c>
      <c r="MZ418" s="5" t="e">
        <f>COUNTIFS(#REF!,LT418,#REF!,1,#REF!,"&lt;="&amp;ME418,#REF!,"&gt;="&amp;MF418,#REF!,"="&amp;KV418,#REF!,"="&amp;KX418)</f>
        <v>#REF!</v>
      </c>
      <c r="NA418" s="5" t="e">
        <f>COUNTIFS(#REF!,LT418,#REF!,0,#REF!,"&lt;="&amp;ME418,#REF!,"&gt;="&amp;MF418,#REF!,"="&amp;KV418,#REF!,"="&amp;KX418)</f>
        <v>#REF!</v>
      </c>
      <c r="NB418" s="5" t="e">
        <f>COUNTIFS(#REF!,LT418,#REF!,1,#REF!,"&lt;="&amp;ME418,#REF!,"&gt;="&amp;MF418,#REF!,"="&amp;KW418,#REF!,"="&amp;KY418)</f>
        <v>#REF!</v>
      </c>
      <c r="NC418" s="5" t="e">
        <f>COUNTIFS(#REF!,LT418,#REF!,0,#REF!,"&lt;="&amp;ME418,#REF!,"&gt;="&amp;MF418,#REF!,"="&amp;KW418,#REF!,"="&amp;KY418)</f>
        <v>#REF!</v>
      </c>
      <c r="ND418" s="5" t="e">
        <f t="shared" si="401"/>
        <v>#REF!</v>
      </c>
      <c r="NE418" s="5" t="e">
        <f t="shared" si="402"/>
        <v>#REF!</v>
      </c>
      <c r="NF418" s="5" t="e">
        <f t="shared" si="403"/>
        <v>#REF!</v>
      </c>
      <c r="NG418" s="6" t="e">
        <f t="shared" si="404"/>
        <v>#REF!</v>
      </c>
      <c r="NH418" s="7" t="e">
        <f t="shared" si="405"/>
        <v>#REF!</v>
      </c>
      <c r="NI418" s="5" t="e">
        <f t="shared" si="406"/>
        <v>#REF!</v>
      </c>
      <c r="NJ418" s="31" t="e">
        <f t="shared" si="407"/>
        <v>#REF!</v>
      </c>
      <c r="NK418" s="32" t="e">
        <f t="shared" si="408"/>
        <v>#REF!</v>
      </c>
      <c r="NL418" s="32" t="e">
        <f t="shared" si="409"/>
        <v>#REF!</v>
      </c>
      <c r="NM418" s="33" t="e">
        <f t="shared" si="410"/>
        <v>#REF!</v>
      </c>
      <c r="NN418" s="33" t="e">
        <f t="shared" si="411"/>
        <v>#REF!</v>
      </c>
      <c r="NO418" s="33" t="e">
        <f t="shared" si="412"/>
        <v>#REF!</v>
      </c>
      <c r="NP418" s="33" t="e">
        <f t="shared" si="413"/>
        <v>#REF!</v>
      </c>
      <c r="NQ418" s="31" t="e">
        <f t="shared" si="414"/>
        <v>#REF!</v>
      </c>
      <c r="NR418" s="32" t="e">
        <f t="shared" si="415"/>
        <v>#REF!</v>
      </c>
      <c r="NS418" s="32" t="e">
        <f t="shared" si="416"/>
        <v>#REF!</v>
      </c>
      <c r="NT418" s="33" t="e">
        <f t="shared" si="417"/>
        <v>#REF!</v>
      </c>
      <c r="NU418" s="33" t="e">
        <f t="shared" si="418"/>
        <v>#REF!</v>
      </c>
      <c r="NV418" s="33" t="e">
        <f t="shared" si="419"/>
        <v>#REF!</v>
      </c>
      <c r="NW418" s="33" t="e">
        <f t="shared" si="420"/>
        <v>#REF!</v>
      </c>
      <c r="NX418" t="e">
        <f t="shared" si="421"/>
        <v>#REF!</v>
      </c>
      <c r="NY418" t="e">
        <f t="shared" si="422"/>
        <v>#REF!</v>
      </c>
      <c r="NZ418" t="e">
        <f t="shared" si="423"/>
        <v>#REF!</v>
      </c>
      <c r="OA418" t="e">
        <f t="shared" si="424"/>
        <v>#REF!</v>
      </c>
      <c r="OB418" t="e">
        <f t="shared" si="425"/>
        <v>#REF!</v>
      </c>
      <c r="OC418" t="e">
        <f t="shared" si="426"/>
        <v>#REF!</v>
      </c>
    </row>
    <row r="419" spans="1:393" ht="16.5" customHeight="1" x14ac:dyDescent="0.3">
      <c r="A419" s="22"/>
      <c r="KN419" s="5" t="e">
        <f>IF(INDEX(#REF!,MATCH('HT 1-0'!D419,#REF!,0))=INDEX(#REF!,MATCH('HT 1-0'!D419,#REF!,0)),INDEX(#REF!,MATCH('HT 1-0'!D419,#REF!,0)),"ERROR")</f>
        <v>#REF!</v>
      </c>
      <c r="KO419" s="5" t="e">
        <f>IF(INDEX(#REF!,MATCH('HT 1-0'!E419,#REF!,0))=INDEX(#REF!,MATCH('HT 1-0'!E419,#REF!,0)),INDEX(#REF!,MATCH('HT 1-0'!E419,#REF!,0)),"ERROR")</f>
        <v>#REF!</v>
      </c>
      <c r="KP419" s="5" t="e">
        <f t="shared" si="366"/>
        <v>#REF!</v>
      </c>
      <c r="KQ419" t="str">
        <f t="shared" si="367"/>
        <v>_</v>
      </c>
      <c r="KR419" s="5" t="e">
        <f t="shared" si="368"/>
        <v>#DIV/0!</v>
      </c>
      <c r="KS419" s="5" t="e">
        <f t="shared" si="369"/>
        <v>#DIV/0!</v>
      </c>
      <c r="KT419" s="5" t="e">
        <f t="shared" si="370"/>
        <v>#DIV/0!</v>
      </c>
      <c r="KU419" s="5" t="e">
        <f t="shared" si="371"/>
        <v>#DIV/0!</v>
      </c>
      <c r="KV419" s="5" t="e">
        <f t="shared" si="372"/>
        <v>#DIV/0!</v>
      </c>
      <c r="KW419" s="5" t="e">
        <f t="shared" si="373"/>
        <v>#DIV/0!</v>
      </c>
      <c r="KX419" s="5" t="e">
        <f t="shared" si="374"/>
        <v>#DIV/0!</v>
      </c>
      <c r="KY419" s="5" t="e">
        <f t="shared" si="375"/>
        <v>#DIV/0!</v>
      </c>
      <c r="KZ419" s="5" t="e">
        <f t="shared" si="376"/>
        <v>#DIV/0!</v>
      </c>
      <c r="LA419" s="5" t="e">
        <f t="shared" si="377"/>
        <v>#DIV/0!</v>
      </c>
      <c r="LB419" t="e">
        <f>IF(LQ419="1-0",INDEX(Scrape!#REF!,MATCH('HT 1-0'!KP419,Scrape!$B:$B,0)),"")</f>
        <v>#REF!</v>
      </c>
      <c r="LC419" t="e">
        <f>IF(LQ419="1-0",INDEX(Scrape!$A:$A,MATCH('HT 1-0'!KP419,Scrape!$B:$B,0)),"")</f>
        <v>#REF!</v>
      </c>
      <c r="LD419" t="e">
        <f>IF(LQ419="1-0",INDEX(Scrape!$B:$B,MATCH('HT 1-0'!KP419,Scrape!$B:$B,0)),"")</f>
        <v>#REF!</v>
      </c>
      <c r="LE419" t="e">
        <f>IF(LQ419="1-0",INDEX(Scrape!$C:$C,MATCH('HT 1-0'!KP419,Scrape!$B:$B,0)),"")</f>
        <v>#REF!</v>
      </c>
      <c r="LF419" t="e">
        <f>IF(LQ419="1-0",INDEX(Scrape!$D:$D,MATCH('HT 1-0'!KP419,Scrape!$B:$B,0)),"")</f>
        <v>#REF!</v>
      </c>
      <c r="LG419" t="e">
        <f>IF(LQ419="1-0",INDEX(Scrape!$E:$E,MATCH('HT 1-0'!KP419,Scrape!$B:$B,0)),"")</f>
        <v>#REF!</v>
      </c>
      <c r="LH419" t="e">
        <f>IF(LQ419="1-0",INDEX(Scrape!$F:$F,MATCH('HT 1-0'!KP419,Scrape!$B:$B,0)),"")</f>
        <v>#REF!</v>
      </c>
      <c r="LI419" t="e">
        <f>IF(LQ419="1-0",INDEX(Scrape!$G:$G,MATCH('HT 1-0'!KP419,Scrape!$B:$B,0)),"")</f>
        <v>#REF!</v>
      </c>
      <c r="LJ419" t="e">
        <f>IF(LQ419="1-0",INDEX(Scrape!$H:$H,MATCH('HT 1-0'!KP419,Scrape!$B:$B,0)),"")</f>
        <v>#REF!</v>
      </c>
      <c r="LK419" t="e">
        <f>IF(LQ419="1-0",INDEX(Scrape!$I:$I,MATCH('HT 1-0'!KP419,Scrape!$B:$B,0)),"")</f>
        <v>#REF!</v>
      </c>
      <c r="LL419" t="e">
        <f>IF(LQ419="1-0",INDEX(Scrape!$J:$J,MATCH('HT 1-0'!KP419,Scrape!$B:$B,0)),"")</f>
        <v>#REF!</v>
      </c>
      <c r="LM419" t="e">
        <f>IF(LQ419="1-0",INDEX(Scrape!$K:$K,MATCH('HT 1-0'!KP419,Scrape!$B:$B,0)),"")</f>
        <v>#REF!</v>
      </c>
      <c r="LN419" t="e">
        <f>IF(LQ419="1-0",INDEX(Scrape!$L:$L,MATCH('HT 1-0'!KP419,Scrape!$B:$B,0)),"")</f>
        <v>#REF!</v>
      </c>
      <c r="LO419" t="e">
        <f>IF(LQ419="1-0",INDEX(Scrape!$M:$M,MATCH('HT 1-0'!KP419,Scrape!$B:$B,0)),"")</f>
        <v>#REF!</v>
      </c>
      <c r="LP419" t="e">
        <f>IF(LQ419="1-0",INDEX(Scrape!$N:$N,MATCH('HT 1-0'!KP419,Scrape!$B:$B,0)),"")</f>
        <v>#REF!</v>
      </c>
      <c r="LQ419" t="e">
        <f>INDEX(Scrape!$O:$O,MATCH('HT 1-0'!KP419,Scrape!$B:$B,0))</f>
        <v>#REF!</v>
      </c>
      <c r="LR419" t="e">
        <f t="shared" si="378"/>
        <v>#REF!</v>
      </c>
      <c r="LS419" t="e">
        <f t="shared" si="379"/>
        <v>#REF!</v>
      </c>
      <c r="LT419" s="23" t="e">
        <f>IF(INDEX(#REF!,MATCH(KQ419,#REF!,0))=INDEX(#REF!,MATCH(KQ419,#REF!,0)),INDEX(#REF!,MATCH(KQ419,#REF!,0)),"ERROR")</f>
        <v>#REF!</v>
      </c>
      <c r="LU419" s="24" t="e">
        <f t="shared" si="380"/>
        <v>#DIV/0!</v>
      </c>
      <c r="LV419" s="24" t="e">
        <f t="shared" si="381"/>
        <v>#DIV/0!</v>
      </c>
      <c r="LW419" s="24" t="e">
        <f t="shared" si="382"/>
        <v>#DIV/0!</v>
      </c>
      <c r="LX419" s="24" t="e">
        <f t="shared" si="383"/>
        <v>#DIV/0!</v>
      </c>
      <c r="LY419" s="25" t="e">
        <f t="shared" si="384"/>
        <v>#REF!</v>
      </c>
      <c r="LZ419" s="25" t="e">
        <f t="shared" si="385"/>
        <v>#REF!</v>
      </c>
      <c r="MA419" s="26" t="e">
        <f t="shared" si="386"/>
        <v>#REF!</v>
      </c>
      <c r="MB419" s="27" t="e">
        <f t="shared" si="387"/>
        <v>#REF!</v>
      </c>
      <c r="MC419" s="28" t="e">
        <f t="shared" si="388"/>
        <v>#REF!</v>
      </c>
      <c r="MD419" s="24" t="e">
        <f t="shared" si="389"/>
        <v>#REF!</v>
      </c>
      <c r="ME419" s="29" t="e">
        <f t="shared" si="390"/>
        <v>#REF!</v>
      </c>
      <c r="MF419" s="30" t="e">
        <f t="shared" si="391"/>
        <v>#REF!</v>
      </c>
      <c r="MG419" s="24" t="e">
        <f t="shared" si="392"/>
        <v>#REF!</v>
      </c>
      <c r="MH419" s="29" t="e">
        <f t="shared" si="393"/>
        <v>#REF!</v>
      </c>
      <c r="MI419" s="30" t="e">
        <f t="shared" si="394"/>
        <v>#REF!</v>
      </c>
      <c r="MJ419" t="str">
        <f t="shared" si="395"/>
        <v/>
      </c>
      <c r="MK419" t="str">
        <f t="shared" si="396"/>
        <v/>
      </c>
      <c r="ML419" t="str">
        <f t="shared" si="397"/>
        <v/>
      </c>
      <c r="MM419" t="str">
        <f t="shared" si="398"/>
        <v/>
      </c>
      <c r="MN419" t="str">
        <f t="shared" si="399"/>
        <v/>
      </c>
      <c r="MO419" t="str">
        <f t="shared" si="400"/>
        <v/>
      </c>
      <c r="MP419" s="5" t="e">
        <f>COUNTIFS(#REF!,LT419,#REF!,1,#REF!,"&gt;="&amp;MC419,#REF!,"&lt;="&amp;MB419,#REF!,"&lt;="&amp;ME419,#REF!,"&gt;="&amp;MF419,#REF!,"="&amp;KV419,#REF!,"="&amp;KX419)</f>
        <v>#REF!</v>
      </c>
      <c r="MQ419" s="5" t="e">
        <f>COUNTIFS(#REF!,LT419,#REF!,0,#REF!,"&gt;="&amp;MC419,#REF!,"&lt;="&amp;MB419,#REF!,"&lt;="&amp;ME419,#REF!,"&gt;="&amp;MF419,#REF!,"="&amp;KV419,#REF!,"="&amp;KX419)</f>
        <v>#REF!</v>
      </c>
      <c r="MR419" s="5" t="e">
        <f>COUNTIFS(#REF!,LT419,#REF!,1,#REF!,"&gt;="&amp;MC419,#REF!,"&lt;="&amp;MB419,#REF!,"&lt;="&amp;ME419,#REF!,"&gt;="&amp;MF419,#REF!,"="&amp;KW419,#REF!,"="&amp;KY419)</f>
        <v>#REF!</v>
      </c>
      <c r="MS419" s="5" t="e">
        <f>COUNTIFS(#REF!,LT419,#REF!,0,#REF!,"&gt;="&amp;MC419,#REF!,"&lt;="&amp;MB419,#REF!,"&lt;="&amp;ME419,#REF!,"&gt;="&amp;MF419,#REF!,"="&amp;KW419,#REF!,"="&amp;KY419)</f>
        <v>#REF!</v>
      </c>
      <c r="MT419" s="5" t="e">
        <f>COUNTIFS(#REF!,LT419,#REF!,1,#REF!,"&gt;="&amp;MI419,#REF!,"&lt;="&amp;MH419,#REF!,"&lt;="&amp;ME419,#REF!,"&gt;="&amp;MF419)</f>
        <v>#REF!</v>
      </c>
      <c r="MU419" s="5" t="e">
        <f>COUNTIFS(#REF!,LT419,#REF!,0,#REF!,"&gt;="&amp;MI419,#REF!,"&lt;="&amp;MH419,#REF!,"&lt;="&amp;ME419,#REF!,"&gt;="&amp;MF419)</f>
        <v>#REF!</v>
      </c>
      <c r="MV419" s="5" t="e">
        <f>COUNTIFS(#REF!,LT419,#REF!,1,#REF!,"&gt;="&amp;MI419,#REF!,"&lt;="&amp;MH419,#REF!,"="&amp;KZ419,#REF!,"="&amp;LA419,#REF!,"&lt;="&amp;ME419,#REF!,"&gt;="&amp;MF419)</f>
        <v>#REF!</v>
      </c>
      <c r="MW419" s="5" t="e">
        <f>COUNTIFS(#REF!,LT419,#REF!,0,#REF!,"&gt;="&amp;MI419,#REF!,"&lt;="&amp;MH419,#REF!,"="&amp;KZ419,#REF!,"="&amp;LA419,#REF!,"&lt;="&amp;ME419,#REF!,"&gt;="&amp;MF419)</f>
        <v>#REF!</v>
      </c>
      <c r="MX419" s="5" t="e">
        <f>COUNTIFS(#REF!,LT419,#REF!,1,#REF!,"&gt;="&amp;MC419,#REF!,"&lt;="&amp;MB419,#REF!,"&lt;="&amp;ME419,#REF!,"&gt;="&amp;MF419)</f>
        <v>#REF!</v>
      </c>
      <c r="MY419" s="5" t="e">
        <f>COUNTIFS(#REF!,LT419,#REF!,0,#REF!,"&gt;="&amp;MC419,#REF!,"&lt;="&amp;MB419,#REF!,"&lt;="&amp;ME419,#REF!,"&gt;="&amp;MF419)</f>
        <v>#REF!</v>
      </c>
      <c r="MZ419" s="5" t="e">
        <f>COUNTIFS(#REF!,LT419,#REF!,1,#REF!,"&lt;="&amp;ME419,#REF!,"&gt;="&amp;MF419,#REF!,"="&amp;KV419,#REF!,"="&amp;KX419)</f>
        <v>#REF!</v>
      </c>
      <c r="NA419" s="5" t="e">
        <f>COUNTIFS(#REF!,LT419,#REF!,0,#REF!,"&lt;="&amp;ME419,#REF!,"&gt;="&amp;MF419,#REF!,"="&amp;KV419,#REF!,"="&amp;KX419)</f>
        <v>#REF!</v>
      </c>
      <c r="NB419" s="5" t="e">
        <f>COUNTIFS(#REF!,LT419,#REF!,1,#REF!,"&lt;="&amp;ME419,#REF!,"&gt;="&amp;MF419,#REF!,"="&amp;KW419,#REF!,"="&amp;KY419)</f>
        <v>#REF!</v>
      </c>
      <c r="NC419" s="5" t="e">
        <f>COUNTIFS(#REF!,LT419,#REF!,0,#REF!,"&lt;="&amp;ME419,#REF!,"&gt;="&amp;MF419,#REF!,"="&amp;KW419,#REF!,"="&amp;KY419)</f>
        <v>#REF!</v>
      </c>
      <c r="ND419" s="5" t="e">
        <f t="shared" si="401"/>
        <v>#REF!</v>
      </c>
      <c r="NE419" s="5" t="e">
        <f t="shared" si="402"/>
        <v>#REF!</v>
      </c>
      <c r="NF419" s="5" t="e">
        <f t="shared" si="403"/>
        <v>#REF!</v>
      </c>
      <c r="NG419" s="6" t="e">
        <f t="shared" si="404"/>
        <v>#REF!</v>
      </c>
      <c r="NH419" s="7" t="e">
        <f t="shared" si="405"/>
        <v>#REF!</v>
      </c>
      <c r="NI419" s="5" t="e">
        <f t="shared" si="406"/>
        <v>#REF!</v>
      </c>
      <c r="NJ419" s="31" t="e">
        <f t="shared" si="407"/>
        <v>#REF!</v>
      </c>
      <c r="NK419" s="32" t="e">
        <f t="shared" si="408"/>
        <v>#REF!</v>
      </c>
      <c r="NL419" s="32" t="e">
        <f t="shared" si="409"/>
        <v>#REF!</v>
      </c>
      <c r="NM419" s="33" t="e">
        <f t="shared" si="410"/>
        <v>#REF!</v>
      </c>
      <c r="NN419" s="33" t="e">
        <f t="shared" si="411"/>
        <v>#REF!</v>
      </c>
      <c r="NO419" s="33" t="e">
        <f t="shared" si="412"/>
        <v>#REF!</v>
      </c>
      <c r="NP419" s="33" t="e">
        <f t="shared" si="413"/>
        <v>#REF!</v>
      </c>
      <c r="NQ419" s="31" t="e">
        <f t="shared" si="414"/>
        <v>#REF!</v>
      </c>
      <c r="NR419" s="32" t="e">
        <f t="shared" si="415"/>
        <v>#REF!</v>
      </c>
      <c r="NS419" s="32" t="e">
        <f t="shared" si="416"/>
        <v>#REF!</v>
      </c>
      <c r="NT419" s="33" t="e">
        <f t="shared" si="417"/>
        <v>#REF!</v>
      </c>
      <c r="NU419" s="33" t="e">
        <f t="shared" si="418"/>
        <v>#REF!</v>
      </c>
      <c r="NV419" s="33" t="e">
        <f t="shared" si="419"/>
        <v>#REF!</v>
      </c>
      <c r="NW419" s="33" t="e">
        <f t="shared" si="420"/>
        <v>#REF!</v>
      </c>
      <c r="NX419" t="e">
        <f t="shared" si="421"/>
        <v>#REF!</v>
      </c>
      <c r="NY419" t="e">
        <f t="shared" si="422"/>
        <v>#REF!</v>
      </c>
      <c r="NZ419" t="e">
        <f t="shared" si="423"/>
        <v>#REF!</v>
      </c>
      <c r="OA419" t="e">
        <f t="shared" si="424"/>
        <v>#REF!</v>
      </c>
      <c r="OB419" t="e">
        <f t="shared" si="425"/>
        <v>#REF!</v>
      </c>
      <c r="OC419" t="e">
        <f t="shared" si="426"/>
        <v>#REF!</v>
      </c>
    </row>
    <row r="420" spans="1:393" ht="16.5" customHeight="1" x14ac:dyDescent="0.3">
      <c r="A420" s="22"/>
      <c r="KN420" s="5" t="e">
        <f>IF(INDEX(#REF!,MATCH('HT 1-0'!D420,#REF!,0))=INDEX(#REF!,MATCH('HT 1-0'!D420,#REF!,0)),INDEX(#REF!,MATCH('HT 1-0'!D420,#REF!,0)),"ERROR")</f>
        <v>#REF!</v>
      </c>
      <c r="KO420" s="5" t="e">
        <f>IF(INDEX(#REF!,MATCH('HT 1-0'!E420,#REF!,0))=INDEX(#REF!,MATCH('HT 1-0'!E420,#REF!,0)),INDEX(#REF!,MATCH('HT 1-0'!E420,#REF!,0)),"ERROR")</f>
        <v>#REF!</v>
      </c>
      <c r="KP420" s="5" t="e">
        <f t="shared" si="366"/>
        <v>#REF!</v>
      </c>
      <c r="KQ420" t="str">
        <f t="shared" si="367"/>
        <v>_</v>
      </c>
      <c r="KR420" s="5" t="e">
        <f t="shared" si="368"/>
        <v>#DIV/0!</v>
      </c>
      <c r="KS420" s="5" t="e">
        <f t="shared" si="369"/>
        <v>#DIV/0!</v>
      </c>
      <c r="KT420" s="5" t="e">
        <f t="shared" si="370"/>
        <v>#DIV/0!</v>
      </c>
      <c r="KU420" s="5" t="e">
        <f t="shared" si="371"/>
        <v>#DIV/0!</v>
      </c>
      <c r="KV420" s="5" t="e">
        <f t="shared" si="372"/>
        <v>#DIV/0!</v>
      </c>
      <c r="KW420" s="5" t="e">
        <f t="shared" si="373"/>
        <v>#DIV/0!</v>
      </c>
      <c r="KX420" s="5" t="e">
        <f t="shared" si="374"/>
        <v>#DIV/0!</v>
      </c>
      <c r="KY420" s="5" t="e">
        <f t="shared" si="375"/>
        <v>#DIV/0!</v>
      </c>
      <c r="KZ420" s="5" t="e">
        <f t="shared" si="376"/>
        <v>#DIV/0!</v>
      </c>
      <c r="LA420" s="5" t="e">
        <f t="shared" si="377"/>
        <v>#DIV/0!</v>
      </c>
      <c r="LB420" t="e">
        <f>IF(LQ420="1-0",INDEX(Scrape!#REF!,MATCH('HT 1-0'!KP420,Scrape!$B:$B,0)),"")</f>
        <v>#REF!</v>
      </c>
      <c r="LC420" t="e">
        <f>IF(LQ420="1-0",INDEX(Scrape!$A:$A,MATCH('HT 1-0'!KP420,Scrape!$B:$B,0)),"")</f>
        <v>#REF!</v>
      </c>
      <c r="LD420" t="e">
        <f>IF(LQ420="1-0",INDEX(Scrape!$B:$B,MATCH('HT 1-0'!KP420,Scrape!$B:$B,0)),"")</f>
        <v>#REF!</v>
      </c>
      <c r="LE420" t="e">
        <f>IF(LQ420="1-0",INDEX(Scrape!$C:$C,MATCH('HT 1-0'!KP420,Scrape!$B:$B,0)),"")</f>
        <v>#REF!</v>
      </c>
      <c r="LF420" t="e">
        <f>IF(LQ420="1-0",INDEX(Scrape!$D:$D,MATCH('HT 1-0'!KP420,Scrape!$B:$B,0)),"")</f>
        <v>#REF!</v>
      </c>
      <c r="LG420" t="e">
        <f>IF(LQ420="1-0",INDEX(Scrape!$E:$E,MATCH('HT 1-0'!KP420,Scrape!$B:$B,0)),"")</f>
        <v>#REF!</v>
      </c>
      <c r="LH420" t="e">
        <f>IF(LQ420="1-0",INDEX(Scrape!$F:$F,MATCH('HT 1-0'!KP420,Scrape!$B:$B,0)),"")</f>
        <v>#REF!</v>
      </c>
      <c r="LI420" t="e">
        <f>IF(LQ420="1-0",INDEX(Scrape!$G:$G,MATCH('HT 1-0'!KP420,Scrape!$B:$B,0)),"")</f>
        <v>#REF!</v>
      </c>
      <c r="LJ420" t="e">
        <f>IF(LQ420="1-0",INDEX(Scrape!$H:$H,MATCH('HT 1-0'!KP420,Scrape!$B:$B,0)),"")</f>
        <v>#REF!</v>
      </c>
      <c r="LK420" t="e">
        <f>IF(LQ420="1-0",INDEX(Scrape!$I:$I,MATCH('HT 1-0'!KP420,Scrape!$B:$B,0)),"")</f>
        <v>#REF!</v>
      </c>
      <c r="LL420" t="e">
        <f>IF(LQ420="1-0",INDEX(Scrape!$J:$J,MATCH('HT 1-0'!KP420,Scrape!$B:$B,0)),"")</f>
        <v>#REF!</v>
      </c>
      <c r="LM420" t="e">
        <f>IF(LQ420="1-0",INDEX(Scrape!$K:$K,MATCH('HT 1-0'!KP420,Scrape!$B:$B,0)),"")</f>
        <v>#REF!</v>
      </c>
      <c r="LN420" t="e">
        <f>IF(LQ420="1-0",INDEX(Scrape!$L:$L,MATCH('HT 1-0'!KP420,Scrape!$B:$B,0)),"")</f>
        <v>#REF!</v>
      </c>
      <c r="LO420" t="e">
        <f>IF(LQ420="1-0",INDEX(Scrape!$M:$M,MATCH('HT 1-0'!KP420,Scrape!$B:$B,0)),"")</f>
        <v>#REF!</v>
      </c>
      <c r="LP420" t="e">
        <f>IF(LQ420="1-0",INDEX(Scrape!$N:$N,MATCH('HT 1-0'!KP420,Scrape!$B:$B,0)),"")</f>
        <v>#REF!</v>
      </c>
      <c r="LQ420" t="e">
        <f>INDEX(Scrape!$O:$O,MATCH('HT 1-0'!KP420,Scrape!$B:$B,0))</f>
        <v>#REF!</v>
      </c>
      <c r="LR420" t="e">
        <f t="shared" si="378"/>
        <v>#REF!</v>
      </c>
      <c r="LS420" t="e">
        <f t="shared" si="379"/>
        <v>#REF!</v>
      </c>
      <c r="LT420" s="23" t="e">
        <f>IF(INDEX(#REF!,MATCH(KQ420,#REF!,0))=INDEX(#REF!,MATCH(KQ420,#REF!,0)),INDEX(#REF!,MATCH(KQ420,#REF!,0)),"ERROR")</f>
        <v>#REF!</v>
      </c>
      <c r="LU420" s="24" t="e">
        <f t="shared" si="380"/>
        <v>#DIV/0!</v>
      </c>
      <c r="LV420" s="24" t="e">
        <f t="shared" si="381"/>
        <v>#DIV/0!</v>
      </c>
      <c r="LW420" s="24" t="e">
        <f t="shared" si="382"/>
        <v>#DIV/0!</v>
      </c>
      <c r="LX420" s="24" t="e">
        <f t="shared" si="383"/>
        <v>#DIV/0!</v>
      </c>
      <c r="LY420" s="25" t="e">
        <f t="shared" si="384"/>
        <v>#REF!</v>
      </c>
      <c r="LZ420" s="25" t="e">
        <f t="shared" si="385"/>
        <v>#REF!</v>
      </c>
      <c r="MA420" s="26" t="e">
        <f t="shared" si="386"/>
        <v>#REF!</v>
      </c>
      <c r="MB420" s="27" t="e">
        <f t="shared" si="387"/>
        <v>#REF!</v>
      </c>
      <c r="MC420" s="28" t="e">
        <f t="shared" si="388"/>
        <v>#REF!</v>
      </c>
      <c r="MD420" s="24" t="e">
        <f t="shared" si="389"/>
        <v>#REF!</v>
      </c>
      <c r="ME420" s="29" t="e">
        <f t="shared" si="390"/>
        <v>#REF!</v>
      </c>
      <c r="MF420" s="30" t="e">
        <f t="shared" si="391"/>
        <v>#REF!</v>
      </c>
      <c r="MG420" s="24" t="e">
        <f t="shared" si="392"/>
        <v>#REF!</v>
      </c>
      <c r="MH420" s="29" t="e">
        <f t="shared" si="393"/>
        <v>#REF!</v>
      </c>
      <c r="MI420" s="30" t="e">
        <f t="shared" si="394"/>
        <v>#REF!</v>
      </c>
      <c r="MJ420" t="str">
        <f t="shared" si="395"/>
        <v/>
      </c>
      <c r="MK420" t="str">
        <f t="shared" si="396"/>
        <v/>
      </c>
      <c r="ML420" t="str">
        <f t="shared" si="397"/>
        <v/>
      </c>
      <c r="MM420" t="str">
        <f t="shared" si="398"/>
        <v/>
      </c>
      <c r="MN420" t="str">
        <f t="shared" si="399"/>
        <v/>
      </c>
      <c r="MO420" t="str">
        <f t="shared" si="400"/>
        <v/>
      </c>
      <c r="MP420" s="5" t="e">
        <f>COUNTIFS(#REF!,LT420,#REF!,1,#REF!,"&gt;="&amp;MC420,#REF!,"&lt;="&amp;MB420,#REF!,"&lt;="&amp;ME420,#REF!,"&gt;="&amp;MF420,#REF!,"="&amp;KV420,#REF!,"="&amp;KX420)</f>
        <v>#REF!</v>
      </c>
      <c r="MQ420" s="5" t="e">
        <f>COUNTIFS(#REF!,LT420,#REF!,0,#REF!,"&gt;="&amp;MC420,#REF!,"&lt;="&amp;MB420,#REF!,"&lt;="&amp;ME420,#REF!,"&gt;="&amp;MF420,#REF!,"="&amp;KV420,#REF!,"="&amp;KX420)</f>
        <v>#REF!</v>
      </c>
      <c r="MR420" s="5" t="e">
        <f>COUNTIFS(#REF!,LT420,#REF!,1,#REF!,"&gt;="&amp;MC420,#REF!,"&lt;="&amp;MB420,#REF!,"&lt;="&amp;ME420,#REF!,"&gt;="&amp;MF420,#REF!,"="&amp;KW420,#REF!,"="&amp;KY420)</f>
        <v>#REF!</v>
      </c>
      <c r="MS420" s="5" t="e">
        <f>COUNTIFS(#REF!,LT420,#REF!,0,#REF!,"&gt;="&amp;MC420,#REF!,"&lt;="&amp;MB420,#REF!,"&lt;="&amp;ME420,#REF!,"&gt;="&amp;MF420,#REF!,"="&amp;KW420,#REF!,"="&amp;KY420)</f>
        <v>#REF!</v>
      </c>
      <c r="MT420" s="5" t="e">
        <f>COUNTIFS(#REF!,LT420,#REF!,1,#REF!,"&gt;="&amp;MI420,#REF!,"&lt;="&amp;MH420,#REF!,"&lt;="&amp;ME420,#REF!,"&gt;="&amp;MF420)</f>
        <v>#REF!</v>
      </c>
      <c r="MU420" s="5" t="e">
        <f>COUNTIFS(#REF!,LT420,#REF!,0,#REF!,"&gt;="&amp;MI420,#REF!,"&lt;="&amp;MH420,#REF!,"&lt;="&amp;ME420,#REF!,"&gt;="&amp;MF420)</f>
        <v>#REF!</v>
      </c>
      <c r="MV420" s="5" t="e">
        <f>COUNTIFS(#REF!,LT420,#REF!,1,#REF!,"&gt;="&amp;MI420,#REF!,"&lt;="&amp;MH420,#REF!,"="&amp;KZ420,#REF!,"="&amp;LA420,#REF!,"&lt;="&amp;ME420,#REF!,"&gt;="&amp;MF420)</f>
        <v>#REF!</v>
      </c>
      <c r="MW420" s="5" t="e">
        <f>COUNTIFS(#REF!,LT420,#REF!,0,#REF!,"&gt;="&amp;MI420,#REF!,"&lt;="&amp;MH420,#REF!,"="&amp;KZ420,#REF!,"="&amp;LA420,#REF!,"&lt;="&amp;ME420,#REF!,"&gt;="&amp;MF420)</f>
        <v>#REF!</v>
      </c>
      <c r="MX420" s="5" t="e">
        <f>COUNTIFS(#REF!,LT420,#REF!,1,#REF!,"&gt;="&amp;MC420,#REF!,"&lt;="&amp;MB420,#REF!,"&lt;="&amp;ME420,#REF!,"&gt;="&amp;MF420)</f>
        <v>#REF!</v>
      </c>
      <c r="MY420" s="5" t="e">
        <f>COUNTIFS(#REF!,LT420,#REF!,0,#REF!,"&gt;="&amp;MC420,#REF!,"&lt;="&amp;MB420,#REF!,"&lt;="&amp;ME420,#REF!,"&gt;="&amp;MF420)</f>
        <v>#REF!</v>
      </c>
      <c r="MZ420" s="5" t="e">
        <f>COUNTIFS(#REF!,LT420,#REF!,1,#REF!,"&lt;="&amp;ME420,#REF!,"&gt;="&amp;MF420,#REF!,"="&amp;KV420,#REF!,"="&amp;KX420)</f>
        <v>#REF!</v>
      </c>
      <c r="NA420" s="5" t="e">
        <f>COUNTIFS(#REF!,LT420,#REF!,0,#REF!,"&lt;="&amp;ME420,#REF!,"&gt;="&amp;MF420,#REF!,"="&amp;KV420,#REF!,"="&amp;KX420)</f>
        <v>#REF!</v>
      </c>
      <c r="NB420" s="5" t="e">
        <f>COUNTIFS(#REF!,LT420,#REF!,1,#REF!,"&lt;="&amp;ME420,#REF!,"&gt;="&amp;MF420,#REF!,"="&amp;KW420,#REF!,"="&amp;KY420)</f>
        <v>#REF!</v>
      </c>
      <c r="NC420" s="5" t="e">
        <f>COUNTIFS(#REF!,LT420,#REF!,0,#REF!,"&lt;="&amp;ME420,#REF!,"&gt;="&amp;MF420,#REF!,"="&amp;KW420,#REF!,"="&amp;KY420)</f>
        <v>#REF!</v>
      </c>
      <c r="ND420" s="5" t="e">
        <f t="shared" si="401"/>
        <v>#REF!</v>
      </c>
      <c r="NE420" s="5" t="e">
        <f t="shared" si="402"/>
        <v>#REF!</v>
      </c>
      <c r="NF420" s="5" t="e">
        <f t="shared" si="403"/>
        <v>#REF!</v>
      </c>
      <c r="NG420" s="6" t="e">
        <f t="shared" si="404"/>
        <v>#REF!</v>
      </c>
      <c r="NH420" s="7" t="e">
        <f t="shared" si="405"/>
        <v>#REF!</v>
      </c>
      <c r="NI420" s="5" t="e">
        <f t="shared" si="406"/>
        <v>#REF!</v>
      </c>
      <c r="NJ420" s="31" t="e">
        <f t="shared" si="407"/>
        <v>#REF!</v>
      </c>
      <c r="NK420" s="32" t="e">
        <f t="shared" si="408"/>
        <v>#REF!</v>
      </c>
      <c r="NL420" s="32" t="e">
        <f t="shared" si="409"/>
        <v>#REF!</v>
      </c>
      <c r="NM420" s="33" t="e">
        <f t="shared" si="410"/>
        <v>#REF!</v>
      </c>
      <c r="NN420" s="33" t="e">
        <f t="shared" si="411"/>
        <v>#REF!</v>
      </c>
      <c r="NO420" s="33" t="e">
        <f t="shared" si="412"/>
        <v>#REF!</v>
      </c>
      <c r="NP420" s="33" t="e">
        <f t="shared" si="413"/>
        <v>#REF!</v>
      </c>
      <c r="NQ420" s="31" t="e">
        <f t="shared" si="414"/>
        <v>#REF!</v>
      </c>
      <c r="NR420" s="32" t="e">
        <f t="shared" si="415"/>
        <v>#REF!</v>
      </c>
      <c r="NS420" s="32" t="e">
        <f t="shared" si="416"/>
        <v>#REF!</v>
      </c>
      <c r="NT420" s="33" t="e">
        <f t="shared" si="417"/>
        <v>#REF!</v>
      </c>
      <c r="NU420" s="33" t="e">
        <f t="shared" si="418"/>
        <v>#REF!</v>
      </c>
      <c r="NV420" s="33" t="e">
        <f t="shared" si="419"/>
        <v>#REF!</v>
      </c>
      <c r="NW420" s="33" t="e">
        <f t="shared" si="420"/>
        <v>#REF!</v>
      </c>
      <c r="NX420" t="e">
        <f t="shared" si="421"/>
        <v>#REF!</v>
      </c>
      <c r="NY420" t="e">
        <f t="shared" si="422"/>
        <v>#REF!</v>
      </c>
      <c r="NZ420" t="e">
        <f t="shared" si="423"/>
        <v>#REF!</v>
      </c>
      <c r="OA420" t="e">
        <f t="shared" si="424"/>
        <v>#REF!</v>
      </c>
      <c r="OB420" t="e">
        <f t="shared" si="425"/>
        <v>#REF!</v>
      </c>
      <c r="OC420" t="e">
        <f t="shared" si="426"/>
        <v>#REF!</v>
      </c>
    </row>
    <row r="421" spans="1:393" ht="16.5" customHeight="1" x14ac:dyDescent="0.3">
      <c r="A421" s="22"/>
      <c r="KN421" s="5" t="e">
        <f>IF(INDEX(#REF!,MATCH('HT 1-0'!D421,#REF!,0))=INDEX(#REF!,MATCH('HT 1-0'!D421,#REF!,0)),INDEX(#REF!,MATCH('HT 1-0'!D421,#REF!,0)),"ERROR")</f>
        <v>#REF!</v>
      </c>
      <c r="KO421" s="5" t="e">
        <f>IF(INDEX(#REF!,MATCH('HT 1-0'!E421,#REF!,0))=INDEX(#REF!,MATCH('HT 1-0'!E421,#REF!,0)),INDEX(#REF!,MATCH('HT 1-0'!E421,#REF!,0)),"ERROR")</f>
        <v>#REF!</v>
      </c>
      <c r="KP421" s="5" t="e">
        <f t="shared" si="366"/>
        <v>#REF!</v>
      </c>
      <c r="KQ421" t="str">
        <f t="shared" si="367"/>
        <v>_</v>
      </c>
      <c r="KR421" s="5" t="e">
        <f t="shared" si="368"/>
        <v>#DIV/0!</v>
      </c>
      <c r="KS421" s="5" t="e">
        <f t="shared" si="369"/>
        <v>#DIV/0!</v>
      </c>
      <c r="KT421" s="5" t="e">
        <f t="shared" si="370"/>
        <v>#DIV/0!</v>
      </c>
      <c r="KU421" s="5" t="e">
        <f t="shared" si="371"/>
        <v>#DIV/0!</v>
      </c>
      <c r="KV421" s="5" t="e">
        <f t="shared" si="372"/>
        <v>#DIV/0!</v>
      </c>
      <c r="KW421" s="5" t="e">
        <f t="shared" si="373"/>
        <v>#DIV/0!</v>
      </c>
      <c r="KX421" s="5" t="e">
        <f t="shared" si="374"/>
        <v>#DIV/0!</v>
      </c>
      <c r="KY421" s="5" t="e">
        <f t="shared" si="375"/>
        <v>#DIV/0!</v>
      </c>
      <c r="KZ421" s="5" t="e">
        <f t="shared" si="376"/>
        <v>#DIV/0!</v>
      </c>
      <c r="LA421" s="5" t="e">
        <f t="shared" si="377"/>
        <v>#DIV/0!</v>
      </c>
      <c r="LB421" t="e">
        <f>IF(LQ421="1-0",INDEX(Scrape!#REF!,MATCH('HT 1-0'!KP421,Scrape!$B:$B,0)),"")</f>
        <v>#REF!</v>
      </c>
      <c r="LC421" t="e">
        <f>IF(LQ421="1-0",INDEX(Scrape!$A:$A,MATCH('HT 1-0'!KP421,Scrape!$B:$B,0)),"")</f>
        <v>#REF!</v>
      </c>
      <c r="LD421" t="e">
        <f>IF(LQ421="1-0",INDEX(Scrape!$B:$B,MATCH('HT 1-0'!KP421,Scrape!$B:$B,0)),"")</f>
        <v>#REF!</v>
      </c>
      <c r="LE421" t="e">
        <f>IF(LQ421="1-0",INDEX(Scrape!$C:$C,MATCH('HT 1-0'!KP421,Scrape!$B:$B,0)),"")</f>
        <v>#REF!</v>
      </c>
      <c r="LF421" t="e">
        <f>IF(LQ421="1-0",INDEX(Scrape!$D:$D,MATCH('HT 1-0'!KP421,Scrape!$B:$B,0)),"")</f>
        <v>#REF!</v>
      </c>
      <c r="LG421" t="e">
        <f>IF(LQ421="1-0",INDEX(Scrape!$E:$E,MATCH('HT 1-0'!KP421,Scrape!$B:$B,0)),"")</f>
        <v>#REF!</v>
      </c>
      <c r="LH421" t="e">
        <f>IF(LQ421="1-0",INDEX(Scrape!$F:$F,MATCH('HT 1-0'!KP421,Scrape!$B:$B,0)),"")</f>
        <v>#REF!</v>
      </c>
      <c r="LI421" t="e">
        <f>IF(LQ421="1-0",INDEX(Scrape!$G:$G,MATCH('HT 1-0'!KP421,Scrape!$B:$B,0)),"")</f>
        <v>#REF!</v>
      </c>
      <c r="LJ421" t="e">
        <f>IF(LQ421="1-0",INDEX(Scrape!$H:$H,MATCH('HT 1-0'!KP421,Scrape!$B:$B,0)),"")</f>
        <v>#REF!</v>
      </c>
      <c r="LK421" t="e">
        <f>IF(LQ421="1-0",INDEX(Scrape!$I:$I,MATCH('HT 1-0'!KP421,Scrape!$B:$B,0)),"")</f>
        <v>#REF!</v>
      </c>
      <c r="LL421" t="e">
        <f>IF(LQ421="1-0",INDEX(Scrape!$J:$J,MATCH('HT 1-0'!KP421,Scrape!$B:$B,0)),"")</f>
        <v>#REF!</v>
      </c>
      <c r="LM421" t="e">
        <f>IF(LQ421="1-0",INDEX(Scrape!$K:$K,MATCH('HT 1-0'!KP421,Scrape!$B:$B,0)),"")</f>
        <v>#REF!</v>
      </c>
      <c r="LN421" t="e">
        <f>IF(LQ421="1-0",INDEX(Scrape!$L:$L,MATCH('HT 1-0'!KP421,Scrape!$B:$B,0)),"")</f>
        <v>#REF!</v>
      </c>
      <c r="LO421" t="e">
        <f>IF(LQ421="1-0",INDEX(Scrape!$M:$M,MATCH('HT 1-0'!KP421,Scrape!$B:$B,0)),"")</f>
        <v>#REF!</v>
      </c>
      <c r="LP421" t="e">
        <f>IF(LQ421="1-0",INDEX(Scrape!$N:$N,MATCH('HT 1-0'!KP421,Scrape!$B:$B,0)),"")</f>
        <v>#REF!</v>
      </c>
      <c r="LQ421" t="e">
        <f>INDEX(Scrape!$O:$O,MATCH('HT 1-0'!KP421,Scrape!$B:$B,0))</f>
        <v>#REF!</v>
      </c>
      <c r="LR421" t="e">
        <f t="shared" si="378"/>
        <v>#REF!</v>
      </c>
      <c r="LS421" t="e">
        <f t="shared" si="379"/>
        <v>#REF!</v>
      </c>
      <c r="LT421" s="23" t="e">
        <f>IF(INDEX(#REF!,MATCH(KQ421,#REF!,0))=INDEX(#REF!,MATCH(KQ421,#REF!,0)),INDEX(#REF!,MATCH(KQ421,#REF!,0)),"ERROR")</f>
        <v>#REF!</v>
      </c>
      <c r="LU421" s="24" t="e">
        <f t="shared" si="380"/>
        <v>#DIV/0!</v>
      </c>
      <c r="LV421" s="24" t="e">
        <f t="shared" si="381"/>
        <v>#DIV/0!</v>
      </c>
      <c r="LW421" s="24" t="e">
        <f t="shared" si="382"/>
        <v>#DIV/0!</v>
      </c>
      <c r="LX421" s="24" t="e">
        <f t="shared" si="383"/>
        <v>#DIV/0!</v>
      </c>
      <c r="LY421" s="25" t="e">
        <f t="shared" si="384"/>
        <v>#REF!</v>
      </c>
      <c r="LZ421" s="25" t="e">
        <f t="shared" si="385"/>
        <v>#REF!</v>
      </c>
      <c r="MA421" s="26" t="e">
        <f t="shared" si="386"/>
        <v>#REF!</v>
      </c>
      <c r="MB421" s="27" t="e">
        <f t="shared" si="387"/>
        <v>#REF!</v>
      </c>
      <c r="MC421" s="28" t="e">
        <f t="shared" si="388"/>
        <v>#REF!</v>
      </c>
      <c r="MD421" s="24" t="e">
        <f t="shared" si="389"/>
        <v>#REF!</v>
      </c>
      <c r="ME421" s="29" t="e">
        <f t="shared" si="390"/>
        <v>#REF!</v>
      </c>
      <c r="MF421" s="30" t="e">
        <f t="shared" si="391"/>
        <v>#REF!</v>
      </c>
      <c r="MG421" s="24" t="e">
        <f t="shared" si="392"/>
        <v>#REF!</v>
      </c>
      <c r="MH421" s="29" t="e">
        <f t="shared" si="393"/>
        <v>#REF!</v>
      </c>
      <c r="MI421" s="30" t="e">
        <f t="shared" si="394"/>
        <v>#REF!</v>
      </c>
      <c r="MJ421" t="str">
        <f t="shared" si="395"/>
        <v/>
      </c>
      <c r="MK421" t="str">
        <f t="shared" si="396"/>
        <v/>
      </c>
      <c r="ML421" t="str">
        <f t="shared" si="397"/>
        <v/>
      </c>
      <c r="MM421" t="str">
        <f t="shared" si="398"/>
        <v/>
      </c>
      <c r="MN421" t="str">
        <f t="shared" si="399"/>
        <v/>
      </c>
      <c r="MO421" t="str">
        <f t="shared" si="400"/>
        <v/>
      </c>
      <c r="MP421" s="5" t="e">
        <f>COUNTIFS(#REF!,LT421,#REF!,1,#REF!,"&gt;="&amp;MC421,#REF!,"&lt;="&amp;MB421,#REF!,"&lt;="&amp;ME421,#REF!,"&gt;="&amp;MF421,#REF!,"="&amp;KV421,#REF!,"="&amp;KX421)</f>
        <v>#REF!</v>
      </c>
      <c r="MQ421" s="5" t="e">
        <f>COUNTIFS(#REF!,LT421,#REF!,0,#REF!,"&gt;="&amp;MC421,#REF!,"&lt;="&amp;MB421,#REF!,"&lt;="&amp;ME421,#REF!,"&gt;="&amp;MF421,#REF!,"="&amp;KV421,#REF!,"="&amp;KX421)</f>
        <v>#REF!</v>
      </c>
      <c r="MR421" s="5" t="e">
        <f>COUNTIFS(#REF!,LT421,#REF!,1,#REF!,"&gt;="&amp;MC421,#REF!,"&lt;="&amp;MB421,#REF!,"&lt;="&amp;ME421,#REF!,"&gt;="&amp;MF421,#REF!,"="&amp;KW421,#REF!,"="&amp;KY421)</f>
        <v>#REF!</v>
      </c>
      <c r="MS421" s="5" t="e">
        <f>COUNTIFS(#REF!,LT421,#REF!,0,#REF!,"&gt;="&amp;MC421,#REF!,"&lt;="&amp;MB421,#REF!,"&lt;="&amp;ME421,#REF!,"&gt;="&amp;MF421,#REF!,"="&amp;KW421,#REF!,"="&amp;KY421)</f>
        <v>#REF!</v>
      </c>
      <c r="MT421" s="5" t="e">
        <f>COUNTIFS(#REF!,LT421,#REF!,1,#REF!,"&gt;="&amp;MI421,#REF!,"&lt;="&amp;MH421,#REF!,"&lt;="&amp;ME421,#REF!,"&gt;="&amp;MF421)</f>
        <v>#REF!</v>
      </c>
      <c r="MU421" s="5" t="e">
        <f>COUNTIFS(#REF!,LT421,#REF!,0,#REF!,"&gt;="&amp;MI421,#REF!,"&lt;="&amp;MH421,#REF!,"&lt;="&amp;ME421,#REF!,"&gt;="&amp;MF421)</f>
        <v>#REF!</v>
      </c>
      <c r="MV421" s="5" t="e">
        <f>COUNTIFS(#REF!,LT421,#REF!,1,#REF!,"&gt;="&amp;MI421,#REF!,"&lt;="&amp;MH421,#REF!,"="&amp;KZ421,#REF!,"="&amp;LA421,#REF!,"&lt;="&amp;ME421,#REF!,"&gt;="&amp;MF421)</f>
        <v>#REF!</v>
      </c>
      <c r="MW421" s="5" t="e">
        <f>COUNTIFS(#REF!,LT421,#REF!,0,#REF!,"&gt;="&amp;MI421,#REF!,"&lt;="&amp;MH421,#REF!,"="&amp;KZ421,#REF!,"="&amp;LA421,#REF!,"&lt;="&amp;ME421,#REF!,"&gt;="&amp;MF421)</f>
        <v>#REF!</v>
      </c>
      <c r="MX421" s="5" t="e">
        <f>COUNTIFS(#REF!,LT421,#REF!,1,#REF!,"&gt;="&amp;MC421,#REF!,"&lt;="&amp;MB421,#REF!,"&lt;="&amp;ME421,#REF!,"&gt;="&amp;MF421)</f>
        <v>#REF!</v>
      </c>
      <c r="MY421" s="5" t="e">
        <f>COUNTIFS(#REF!,LT421,#REF!,0,#REF!,"&gt;="&amp;MC421,#REF!,"&lt;="&amp;MB421,#REF!,"&lt;="&amp;ME421,#REF!,"&gt;="&amp;MF421)</f>
        <v>#REF!</v>
      </c>
      <c r="MZ421" s="5" t="e">
        <f>COUNTIFS(#REF!,LT421,#REF!,1,#REF!,"&lt;="&amp;ME421,#REF!,"&gt;="&amp;MF421,#REF!,"="&amp;KV421,#REF!,"="&amp;KX421)</f>
        <v>#REF!</v>
      </c>
      <c r="NA421" s="5" t="e">
        <f>COUNTIFS(#REF!,LT421,#REF!,0,#REF!,"&lt;="&amp;ME421,#REF!,"&gt;="&amp;MF421,#REF!,"="&amp;KV421,#REF!,"="&amp;KX421)</f>
        <v>#REF!</v>
      </c>
      <c r="NB421" s="5" t="e">
        <f>COUNTIFS(#REF!,LT421,#REF!,1,#REF!,"&lt;="&amp;ME421,#REF!,"&gt;="&amp;MF421,#REF!,"="&amp;KW421,#REF!,"="&amp;KY421)</f>
        <v>#REF!</v>
      </c>
      <c r="NC421" s="5" t="e">
        <f>COUNTIFS(#REF!,LT421,#REF!,0,#REF!,"&lt;="&amp;ME421,#REF!,"&gt;="&amp;MF421,#REF!,"="&amp;KW421,#REF!,"="&amp;KY421)</f>
        <v>#REF!</v>
      </c>
      <c r="ND421" s="5" t="e">
        <f t="shared" si="401"/>
        <v>#REF!</v>
      </c>
      <c r="NE421" s="5" t="e">
        <f t="shared" si="402"/>
        <v>#REF!</v>
      </c>
      <c r="NF421" s="5" t="e">
        <f t="shared" si="403"/>
        <v>#REF!</v>
      </c>
      <c r="NG421" s="6" t="e">
        <f t="shared" si="404"/>
        <v>#REF!</v>
      </c>
      <c r="NH421" s="7" t="e">
        <f t="shared" si="405"/>
        <v>#REF!</v>
      </c>
      <c r="NI421" s="5" t="e">
        <f t="shared" si="406"/>
        <v>#REF!</v>
      </c>
      <c r="NJ421" s="31" t="e">
        <f t="shared" si="407"/>
        <v>#REF!</v>
      </c>
      <c r="NK421" s="32" t="e">
        <f t="shared" si="408"/>
        <v>#REF!</v>
      </c>
      <c r="NL421" s="32" t="e">
        <f t="shared" si="409"/>
        <v>#REF!</v>
      </c>
      <c r="NM421" s="33" t="e">
        <f t="shared" si="410"/>
        <v>#REF!</v>
      </c>
      <c r="NN421" s="33" t="e">
        <f t="shared" si="411"/>
        <v>#REF!</v>
      </c>
      <c r="NO421" s="33" t="e">
        <f t="shared" si="412"/>
        <v>#REF!</v>
      </c>
      <c r="NP421" s="33" t="e">
        <f t="shared" si="413"/>
        <v>#REF!</v>
      </c>
      <c r="NQ421" s="31" t="e">
        <f t="shared" si="414"/>
        <v>#REF!</v>
      </c>
      <c r="NR421" s="32" t="e">
        <f t="shared" si="415"/>
        <v>#REF!</v>
      </c>
      <c r="NS421" s="32" t="e">
        <f t="shared" si="416"/>
        <v>#REF!</v>
      </c>
      <c r="NT421" s="33" t="e">
        <f t="shared" si="417"/>
        <v>#REF!</v>
      </c>
      <c r="NU421" s="33" t="e">
        <f t="shared" si="418"/>
        <v>#REF!</v>
      </c>
      <c r="NV421" s="33" t="e">
        <f t="shared" si="419"/>
        <v>#REF!</v>
      </c>
      <c r="NW421" s="33" t="e">
        <f t="shared" si="420"/>
        <v>#REF!</v>
      </c>
      <c r="NX421" t="e">
        <f t="shared" si="421"/>
        <v>#REF!</v>
      </c>
      <c r="NY421" t="e">
        <f t="shared" si="422"/>
        <v>#REF!</v>
      </c>
      <c r="NZ421" t="e">
        <f t="shared" si="423"/>
        <v>#REF!</v>
      </c>
      <c r="OA421" t="e">
        <f t="shared" si="424"/>
        <v>#REF!</v>
      </c>
      <c r="OB421" t="e">
        <f t="shared" si="425"/>
        <v>#REF!</v>
      </c>
      <c r="OC421" t="e">
        <f t="shared" si="426"/>
        <v>#REF!</v>
      </c>
    </row>
    <row r="422" spans="1:393" ht="16.5" customHeight="1" x14ac:dyDescent="0.3">
      <c r="A422" s="22"/>
      <c r="KN422" s="5" t="e">
        <f>IF(INDEX(#REF!,MATCH('HT 1-0'!D422,#REF!,0))=INDEX(#REF!,MATCH('HT 1-0'!D422,#REF!,0)),INDEX(#REF!,MATCH('HT 1-0'!D422,#REF!,0)),"ERROR")</f>
        <v>#REF!</v>
      </c>
      <c r="KO422" s="5" t="e">
        <f>IF(INDEX(#REF!,MATCH('HT 1-0'!E422,#REF!,0))=INDEX(#REF!,MATCH('HT 1-0'!E422,#REF!,0)),INDEX(#REF!,MATCH('HT 1-0'!E422,#REF!,0)),"ERROR")</f>
        <v>#REF!</v>
      </c>
      <c r="KP422" s="5" t="e">
        <f t="shared" si="366"/>
        <v>#REF!</v>
      </c>
      <c r="KQ422" t="str">
        <f t="shared" si="367"/>
        <v>_</v>
      </c>
      <c r="KR422" s="5" t="e">
        <f t="shared" si="368"/>
        <v>#DIV/0!</v>
      </c>
      <c r="KS422" s="5" t="e">
        <f t="shared" si="369"/>
        <v>#DIV/0!</v>
      </c>
      <c r="KT422" s="5" t="e">
        <f t="shared" si="370"/>
        <v>#DIV/0!</v>
      </c>
      <c r="KU422" s="5" t="e">
        <f t="shared" si="371"/>
        <v>#DIV/0!</v>
      </c>
      <c r="KV422" s="5" t="e">
        <f t="shared" si="372"/>
        <v>#DIV/0!</v>
      </c>
      <c r="KW422" s="5" t="e">
        <f t="shared" si="373"/>
        <v>#DIV/0!</v>
      </c>
      <c r="KX422" s="5" t="e">
        <f t="shared" si="374"/>
        <v>#DIV/0!</v>
      </c>
      <c r="KY422" s="5" t="e">
        <f t="shared" si="375"/>
        <v>#DIV/0!</v>
      </c>
      <c r="KZ422" s="5" t="e">
        <f t="shared" si="376"/>
        <v>#DIV/0!</v>
      </c>
      <c r="LA422" s="5" t="e">
        <f t="shared" si="377"/>
        <v>#DIV/0!</v>
      </c>
      <c r="LB422" t="e">
        <f>IF(LQ422="1-0",INDEX(Scrape!#REF!,MATCH('HT 1-0'!KP422,Scrape!$B:$B,0)),"")</f>
        <v>#REF!</v>
      </c>
      <c r="LC422" t="e">
        <f>IF(LQ422="1-0",INDEX(Scrape!$A:$A,MATCH('HT 1-0'!KP422,Scrape!$B:$B,0)),"")</f>
        <v>#REF!</v>
      </c>
      <c r="LD422" t="e">
        <f>IF(LQ422="1-0",INDEX(Scrape!$B:$B,MATCH('HT 1-0'!KP422,Scrape!$B:$B,0)),"")</f>
        <v>#REF!</v>
      </c>
      <c r="LE422" t="e">
        <f>IF(LQ422="1-0",INDEX(Scrape!$C:$C,MATCH('HT 1-0'!KP422,Scrape!$B:$B,0)),"")</f>
        <v>#REF!</v>
      </c>
      <c r="LF422" t="e">
        <f>IF(LQ422="1-0",INDEX(Scrape!$D:$D,MATCH('HT 1-0'!KP422,Scrape!$B:$B,0)),"")</f>
        <v>#REF!</v>
      </c>
      <c r="LG422" t="e">
        <f>IF(LQ422="1-0",INDEX(Scrape!$E:$E,MATCH('HT 1-0'!KP422,Scrape!$B:$B,0)),"")</f>
        <v>#REF!</v>
      </c>
      <c r="LH422" t="e">
        <f>IF(LQ422="1-0",INDEX(Scrape!$F:$F,MATCH('HT 1-0'!KP422,Scrape!$B:$B,0)),"")</f>
        <v>#REF!</v>
      </c>
      <c r="LI422" t="e">
        <f>IF(LQ422="1-0",INDEX(Scrape!$G:$G,MATCH('HT 1-0'!KP422,Scrape!$B:$B,0)),"")</f>
        <v>#REF!</v>
      </c>
      <c r="LJ422" t="e">
        <f>IF(LQ422="1-0",INDEX(Scrape!$H:$H,MATCH('HT 1-0'!KP422,Scrape!$B:$B,0)),"")</f>
        <v>#REF!</v>
      </c>
      <c r="LK422" t="e">
        <f>IF(LQ422="1-0",INDEX(Scrape!$I:$I,MATCH('HT 1-0'!KP422,Scrape!$B:$B,0)),"")</f>
        <v>#REF!</v>
      </c>
      <c r="LL422" t="e">
        <f>IF(LQ422="1-0",INDEX(Scrape!$J:$J,MATCH('HT 1-0'!KP422,Scrape!$B:$B,0)),"")</f>
        <v>#REF!</v>
      </c>
      <c r="LM422" t="e">
        <f>IF(LQ422="1-0",INDEX(Scrape!$K:$K,MATCH('HT 1-0'!KP422,Scrape!$B:$B,0)),"")</f>
        <v>#REF!</v>
      </c>
      <c r="LN422" t="e">
        <f>IF(LQ422="1-0",INDEX(Scrape!$L:$L,MATCH('HT 1-0'!KP422,Scrape!$B:$B,0)),"")</f>
        <v>#REF!</v>
      </c>
      <c r="LO422" t="e">
        <f>IF(LQ422="1-0",INDEX(Scrape!$M:$M,MATCH('HT 1-0'!KP422,Scrape!$B:$B,0)),"")</f>
        <v>#REF!</v>
      </c>
      <c r="LP422" t="e">
        <f>IF(LQ422="1-0",INDEX(Scrape!$N:$N,MATCH('HT 1-0'!KP422,Scrape!$B:$B,0)),"")</f>
        <v>#REF!</v>
      </c>
      <c r="LQ422" t="e">
        <f>INDEX(Scrape!$O:$O,MATCH('HT 1-0'!KP422,Scrape!$B:$B,0))</f>
        <v>#REF!</v>
      </c>
      <c r="LR422" t="e">
        <f t="shared" si="378"/>
        <v>#REF!</v>
      </c>
      <c r="LS422" t="e">
        <f t="shared" si="379"/>
        <v>#REF!</v>
      </c>
      <c r="LT422" s="23" t="e">
        <f>IF(INDEX(#REF!,MATCH(KQ422,#REF!,0))=INDEX(#REF!,MATCH(KQ422,#REF!,0)),INDEX(#REF!,MATCH(KQ422,#REF!,0)),"ERROR")</f>
        <v>#REF!</v>
      </c>
      <c r="LU422" s="24" t="e">
        <f t="shared" si="380"/>
        <v>#DIV/0!</v>
      </c>
      <c r="LV422" s="24" t="e">
        <f t="shared" si="381"/>
        <v>#DIV/0!</v>
      </c>
      <c r="LW422" s="24" t="e">
        <f t="shared" si="382"/>
        <v>#DIV/0!</v>
      </c>
      <c r="LX422" s="24" t="e">
        <f t="shared" si="383"/>
        <v>#DIV/0!</v>
      </c>
      <c r="LY422" s="25" t="e">
        <f t="shared" si="384"/>
        <v>#REF!</v>
      </c>
      <c r="LZ422" s="25" t="e">
        <f t="shared" si="385"/>
        <v>#REF!</v>
      </c>
      <c r="MA422" s="26" t="e">
        <f t="shared" si="386"/>
        <v>#REF!</v>
      </c>
      <c r="MB422" s="27" t="e">
        <f t="shared" si="387"/>
        <v>#REF!</v>
      </c>
      <c r="MC422" s="28" t="e">
        <f t="shared" si="388"/>
        <v>#REF!</v>
      </c>
      <c r="MD422" s="24" t="e">
        <f t="shared" si="389"/>
        <v>#REF!</v>
      </c>
      <c r="ME422" s="29" t="e">
        <f t="shared" si="390"/>
        <v>#REF!</v>
      </c>
      <c r="MF422" s="30" t="e">
        <f t="shared" si="391"/>
        <v>#REF!</v>
      </c>
      <c r="MG422" s="24" t="e">
        <f t="shared" si="392"/>
        <v>#REF!</v>
      </c>
      <c r="MH422" s="29" t="e">
        <f t="shared" si="393"/>
        <v>#REF!</v>
      </c>
      <c r="MI422" s="30" t="e">
        <f t="shared" si="394"/>
        <v>#REF!</v>
      </c>
      <c r="MJ422" t="str">
        <f t="shared" si="395"/>
        <v/>
      </c>
      <c r="MK422" t="str">
        <f t="shared" si="396"/>
        <v/>
      </c>
      <c r="ML422" t="str">
        <f t="shared" si="397"/>
        <v/>
      </c>
      <c r="MM422" t="str">
        <f t="shared" si="398"/>
        <v/>
      </c>
      <c r="MN422" t="str">
        <f t="shared" si="399"/>
        <v/>
      </c>
      <c r="MO422" t="str">
        <f t="shared" si="400"/>
        <v/>
      </c>
      <c r="MP422" s="5" t="e">
        <f>COUNTIFS(#REF!,LT422,#REF!,1,#REF!,"&gt;="&amp;MC422,#REF!,"&lt;="&amp;MB422,#REF!,"&lt;="&amp;ME422,#REF!,"&gt;="&amp;MF422,#REF!,"="&amp;KV422,#REF!,"="&amp;KX422)</f>
        <v>#REF!</v>
      </c>
      <c r="MQ422" s="5" t="e">
        <f>COUNTIFS(#REF!,LT422,#REF!,0,#REF!,"&gt;="&amp;MC422,#REF!,"&lt;="&amp;MB422,#REF!,"&lt;="&amp;ME422,#REF!,"&gt;="&amp;MF422,#REF!,"="&amp;KV422,#REF!,"="&amp;KX422)</f>
        <v>#REF!</v>
      </c>
      <c r="MR422" s="5" t="e">
        <f>COUNTIFS(#REF!,LT422,#REF!,1,#REF!,"&gt;="&amp;MC422,#REF!,"&lt;="&amp;MB422,#REF!,"&lt;="&amp;ME422,#REF!,"&gt;="&amp;MF422,#REF!,"="&amp;KW422,#REF!,"="&amp;KY422)</f>
        <v>#REF!</v>
      </c>
      <c r="MS422" s="5" t="e">
        <f>COUNTIFS(#REF!,LT422,#REF!,0,#REF!,"&gt;="&amp;MC422,#REF!,"&lt;="&amp;MB422,#REF!,"&lt;="&amp;ME422,#REF!,"&gt;="&amp;MF422,#REF!,"="&amp;KW422,#REF!,"="&amp;KY422)</f>
        <v>#REF!</v>
      </c>
      <c r="MT422" s="5" t="e">
        <f>COUNTIFS(#REF!,LT422,#REF!,1,#REF!,"&gt;="&amp;MI422,#REF!,"&lt;="&amp;MH422,#REF!,"&lt;="&amp;ME422,#REF!,"&gt;="&amp;MF422)</f>
        <v>#REF!</v>
      </c>
      <c r="MU422" s="5" t="e">
        <f>COUNTIFS(#REF!,LT422,#REF!,0,#REF!,"&gt;="&amp;MI422,#REF!,"&lt;="&amp;MH422,#REF!,"&lt;="&amp;ME422,#REF!,"&gt;="&amp;MF422)</f>
        <v>#REF!</v>
      </c>
      <c r="MV422" s="5" t="e">
        <f>COUNTIFS(#REF!,LT422,#REF!,1,#REF!,"&gt;="&amp;MI422,#REF!,"&lt;="&amp;MH422,#REF!,"="&amp;KZ422,#REF!,"="&amp;LA422,#REF!,"&lt;="&amp;ME422,#REF!,"&gt;="&amp;MF422)</f>
        <v>#REF!</v>
      </c>
      <c r="MW422" s="5" t="e">
        <f>COUNTIFS(#REF!,LT422,#REF!,0,#REF!,"&gt;="&amp;MI422,#REF!,"&lt;="&amp;MH422,#REF!,"="&amp;KZ422,#REF!,"="&amp;LA422,#REF!,"&lt;="&amp;ME422,#REF!,"&gt;="&amp;MF422)</f>
        <v>#REF!</v>
      </c>
      <c r="MX422" s="5" t="e">
        <f>COUNTIFS(#REF!,LT422,#REF!,1,#REF!,"&gt;="&amp;MC422,#REF!,"&lt;="&amp;MB422,#REF!,"&lt;="&amp;ME422,#REF!,"&gt;="&amp;MF422)</f>
        <v>#REF!</v>
      </c>
      <c r="MY422" s="5" t="e">
        <f>COUNTIFS(#REF!,LT422,#REF!,0,#REF!,"&gt;="&amp;MC422,#REF!,"&lt;="&amp;MB422,#REF!,"&lt;="&amp;ME422,#REF!,"&gt;="&amp;MF422)</f>
        <v>#REF!</v>
      </c>
      <c r="MZ422" s="5" t="e">
        <f>COUNTIFS(#REF!,LT422,#REF!,1,#REF!,"&lt;="&amp;ME422,#REF!,"&gt;="&amp;MF422,#REF!,"="&amp;KV422,#REF!,"="&amp;KX422)</f>
        <v>#REF!</v>
      </c>
      <c r="NA422" s="5" t="e">
        <f>COUNTIFS(#REF!,LT422,#REF!,0,#REF!,"&lt;="&amp;ME422,#REF!,"&gt;="&amp;MF422,#REF!,"="&amp;KV422,#REF!,"="&amp;KX422)</f>
        <v>#REF!</v>
      </c>
      <c r="NB422" s="5" t="e">
        <f>COUNTIFS(#REF!,LT422,#REF!,1,#REF!,"&lt;="&amp;ME422,#REF!,"&gt;="&amp;MF422,#REF!,"="&amp;KW422,#REF!,"="&amp;KY422)</f>
        <v>#REF!</v>
      </c>
      <c r="NC422" s="5" t="e">
        <f>COUNTIFS(#REF!,LT422,#REF!,0,#REF!,"&lt;="&amp;ME422,#REF!,"&gt;="&amp;MF422,#REF!,"="&amp;KW422,#REF!,"="&amp;KY422)</f>
        <v>#REF!</v>
      </c>
      <c r="ND422" s="5" t="e">
        <f t="shared" si="401"/>
        <v>#REF!</v>
      </c>
      <c r="NE422" s="5" t="e">
        <f t="shared" si="402"/>
        <v>#REF!</v>
      </c>
      <c r="NF422" s="5" t="e">
        <f t="shared" si="403"/>
        <v>#REF!</v>
      </c>
      <c r="NG422" s="6" t="e">
        <f t="shared" si="404"/>
        <v>#REF!</v>
      </c>
      <c r="NH422" s="7" t="e">
        <f t="shared" si="405"/>
        <v>#REF!</v>
      </c>
      <c r="NI422" s="5" t="e">
        <f t="shared" si="406"/>
        <v>#REF!</v>
      </c>
      <c r="NJ422" s="31" t="e">
        <f t="shared" si="407"/>
        <v>#REF!</v>
      </c>
      <c r="NK422" s="32" t="e">
        <f t="shared" si="408"/>
        <v>#REF!</v>
      </c>
      <c r="NL422" s="32" t="e">
        <f t="shared" si="409"/>
        <v>#REF!</v>
      </c>
      <c r="NM422" s="33" t="e">
        <f t="shared" si="410"/>
        <v>#REF!</v>
      </c>
      <c r="NN422" s="33" t="e">
        <f t="shared" si="411"/>
        <v>#REF!</v>
      </c>
      <c r="NO422" s="33" t="e">
        <f t="shared" si="412"/>
        <v>#REF!</v>
      </c>
      <c r="NP422" s="33" t="e">
        <f t="shared" si="413"/>
        <v>#REF!</v>
      </c>
      <c r="NQ422" s="31" t="e">
        <f t="shared" si="414"/>
        <v>#REF!</v>
      </c>
      <c r="NR422" s="32" t="e">
        <f t="shared" si="415"/>
        <v>#REF!</v>
      </c>
      <c r="NS422" s="32" t="e">
        <f t="shared" si="416"/>
        <v>#REF!</v>
      </c>
      <c r="NT422" s="33" t="e">
        <f t="shared" si="417"/>
        <v>#REF!</v>
      </c>
      <c r="NU422" s="33" t="e">
        <f t="shared" si="418"/>
        <v>#REF!</v>
      </c>
      <c r="NV422" s="33" t="e">
        <f t="shared" si="419"/>
        <v>#REF!</v>
      </c>
      <c r="NW422" s="33" t="e">
        <f t="shared" si="420"/>
        <v>#REF!</v>
      </c>
      <c r="NX422" t="e">
        <f t="shared" si="421"/>
        <v>#REF!</v>
      </c>
      <c r="NY422" t="e">
        <f t="shared" si="422"/>
        <v>#REF!</v>
      </c>
      <c r="NZ422" t="e">
        <f t="shared" si="423"/>
        <v>#REF!</v>
      </c>
      <c r="OA422" t="e">
        <f t="shared" si="424"/>
        <v>#REF!</v>
      </c>
      <c r="OB422" t="e">
        <f t="shared" si="425"/>
        <v>#REF!</v>
      </c>
      <c r="OC422" t="e">
        <f t="shared" si="426"/>
        <v>#REF!</v>
      </c>
    </row>
    <row r="423" spans="1:393" ht="16.5" customHeight="1" x14ac:dyDescent="0.3">
      <c r="A423" s="22"/>
      <c r="KN423" s="5" t="e">
        <f>IF(INDEX(#REF!,MATCH('HT 1-0'!D423,#REF!,0))=INDEX(#REF!,MATCH('HT 1-0'!D423,#REF!,0)),INDEX(#REF!,MATCH('HT 1-0'!D423,#REF!,0)),"ERROR")</f>
        <v>#REF!</v>
      </c>
      <c r="KO423" s="5" t="e">
        <f>IF(INDEX(#REF!,MATCH('HT 1-0'!E423,#REF!,0))=INDEX(#REF!,MATCH('HT 1-0'!E423,#REF!,0)),INDEX(#REF!,MATCH('HT 1-0'!E423,#REF!,0)),"ERROR")</f>
        <v>#REF!</v>
      </c>
      <c r="KP423" s="5" t="e">
        <f t="shared" si="366"/>
        <v>#REF!</v>
      </c>
      <c r="KQ423" t="str">
        <f t="shared" si="367"/>
        <v>_</v>
      </c>
      <c r="KR423" s="5" t="e">
        <f t="shared" si="368"/>
        <v>#DIV/0!</v>
      </c>
      <c r="KS423" s="5" t="e">
        <f t="shared" si="369"/>
        <v>#DIV/0!</v>
      </c>
      <c r="KT423" s="5" t="e">
        <f t="shared" si="370"/>
        <v>#DIV/0!</v>
      </c>
      <c r="KU423" s="5" t="e">
        <f t="shared" si="371"/>
        <v>#DIV/0!</v>
      </c>
      <c r="KV423" s="5" t="e">
        <f t="shared" si="372"/>
        <v>#DIV/0!</v>
      </c>
      <c r="KW423" s="5" t="e">
        <f t="shared" si="373"/>
        <v>#DIV/0!</v>
      </c>
      <c r="KX423" s="5" t="e">
        <f t="shared" si="374"/>
        <v>#DIV/0!</v>
      </c>
      <c r="KY423" s="5" t="e">
        <f t="shared" si="375"/>
        <v>#DIV/0!</v>
      </c>
      <c r="KZ423" s="5" t="e">
        <f t="shared" si="376"/>
        <v>#DIV/0!</v>
      </c>
      <c r="LA423" s="5" t="e">
        <f t="shared" si="377"/>
        <v>#DIV/0!</v>
      </c>
      <c r="LB423" t="e">
        <f>IF(LQ423="1-0",INDEX(Scrape!#REF!,MATCH('HT 1-0'!KP423,Scrape!$B:$B,0)),"")</f>
        <v>#REF!</v>
      </c>
      <c r="LC423" t="e">
        <f>IF(LQ423="1-0",INDEX(Scrape!$A:$A,MATCH('HT 1-0'!KP423,Scrape!$B:$B,0)),"")</f>
        <v>#REF!</v>
      </c>
      <c r="LD423" t="e">
        <f>IF(LQ423="1-0",INDEX(Scrape!$B:$B,MATCH('HT 1-0'!KP423,Scrape!$B:$B,0)),"")</f>
        <v>#REF!</v>
      </c>
      <c r="LE423" t="e">
        <f>IF(LQ423="1-0",INDEX(Scrape!$C:$C,MATCH('HT 1-0'!KP423,Scrape!$B:$B,0)),"")</f>
        <v>#REF!</v>
      </c>
      <c r="LF423" t="e">
        <f>IF(LQ423="1-0",INDEX(Scrape!$D:$D,MATCH('HT 1-0'!KP423,Scrape!$B:$B,0)),"")</f>
        <v>#REF!</v>
      </c>
      <c r="LG423" t="e">
        <f>IF(LQ423="1-0",INDEX(Scrape!$E:$E,MATCH('HT 1-0'!KP423,Scrape!$B:$B,0)),"")</f>
        <v>#REF!</v>
      </c>
      <c r="LH423" t="e">
        <f>IF(LQ423="1-0",INDEX(Scrape!$F:$F,MATCH('HT 1-0'!KP423,Scrape!$B:$B,0)),"")</f>
        <v>#REF!</v>
      </c>
      <c r="LI423" t="e">
        <f>IF(LQ423="1-0",INDEX(Scrape!$G:$G,MATCH('HT 1-0'!KP423,Scrape!$B:$B,0)),"")</f>
        <v>#REF!</v>
      </c>
      <c r="LJ423" t="e">
        <f>IF(LQ423="1-0",INDEX(Scrape!$H:$H,MATCH('HT 1-0'!KP423,Scrape!$B:$B,0)),"")</f>
        <v>#REF!</v>
      </c>
      <c r="LK423" t="e">
        <f>IF(LQ423="1-0",INDEX(Scrape!$I:$I,MATCH('HT 1-0'!KP423,Scrape!$B:$B,0)),"")</f>
        <v>#REF!</v>
      </c>
      <c r="LL423" t="e">
        <f>IF(LQ423="1-0",INDEX(Scrape!$J:$J,MATCH('HT 1-0'!KP423,Scrape!$B:$B,0)),"")</f>
        <v>#REF!</v>
      </c>
      <c r="LM423" t="e">
        <f>IF(LQ423="1-0",INDEX(Scrape!$K:$K,MATCH('HT 1-0'!KP423,Scrape!$B:$B,0)),"")</f>
        <v>#REF!</v>
      </c>
      <c r="LN423" t="e">
        <f>IF(LQ423="1-0",INDEX(Scrape!$L:$L,MATCH('HT 1-0'!KP423,Scrape!$B:$B,0)),"")</f>
        <v>#REF!</v>
      </c>
      <c r="LO423" t="e">
        <f>IF(LQ423="1-0",INDEX(Scrape!$M:$M,MATCH('HT 1-0'!KP423,Scrape!$B:$B,0)),"")</f>
        <v>#REF!</v>
      </c>
      <c r="LP423" t="e">
        <f>IF(LQ423="1-0",INDEX(Scrape!$N:$N,MATCH('HT 1-0'!KP423,Scrape!$B:$B,0)),"")</f>
        <v>#REF!</v>
      </c>
      <c r="LQ423" t="e">
        <f>INDEX(Scrape!$O:$O,MATCH('HT 1-0'!KP423,Scrape!$B:$B,0))</f>
        <v>#REF!</v>
      </c>
      <c r="LR423" t="e">
        <f t="shared" si="378"/>
        <v>#REF!</v>
      </c>
      <c r="LS423" t="e">
        <f t="shared" si="379"/>
        <v>#REF!</v>
      </c>
      <c r="LT423" s="23" t="e">
        <f>IF(INDEX(#REF!,MATCH(KQ423,#REF!,0))=INDEX(#REF!,MATCH(KQ423,#REF!,0)),INDEX(#REF!,MATCH(KQ423,#REF!,0)),"ERROR")</f>
        <v>#REF!</v>
      </c>
      <c r="LU423" s="24" t="e">
        <f t="shared" si="380"/>
        <v>#DIV/0!</v>
      </c>
      <c r="LV423" s="24" t="e">
        <f t="shared" si="381"/>
        <v>#DIV/0!</v>
      </c>
      <c r="LW423" s="24" t="e">
        <f t="shared" si="382"/>
        <v>#DIV/0!</v>
      </c>
      <c r="LX423" s="24" t="e">
        <f t="shared" si="383"/>
        <v>#DIV/0!</v>
      </c>
      <c r="LY423" s="25" t="e">
        <f t="shared" si="384"/>
        <v>#REF!</v>
      </c>
      <c r="LZ423" s="25" t="e">
        <f t="shared" si="385"/>
        <v>#REF!</v>
      </c>
      <c r="MA423" s="26" t="e">
        <f t="shared" si="386"/>
        <v>#REF!</v>
      </c>
      <c r="MB423" s="27" t="e">
        <f t="shared" si="387"/>
        <v>#REF!</v>
      </c>
      <c r="MC423" s="28" t="e">
        <f t="shared" si="388"/>
        <v>#REF!</v>
      </c>
      <c r="MD423" s="24" t="e">
        <f t="shared" si="389"/>
        <v>#REF!</v>
      </c>
      <c r="ME423" s="29" t="e">
        <f t="shared" si="390"/>
        <v>#REF!</v>
      </c>
      <c r="MF423" s="30" t="e">
        <f t="shared" si="391"/>
        <v>#REF!</v>
      </c>
      <c r="MG423" s="24" t="e">
        <f t="shared" si="392"/>
        <v>#REF!</v>
      </c>
      <c r="MH423" s="29" t="e">
        <f t="shared" si="393"/>
        <v>#REF!</v>
      </c>
      <c r="MI423" s="30" t="e">
        <f t="shared" si="394"/>
        <v>#REF!</v>
      </c>
      <c r="MJ423" t="str">
        <f t="shared" si="395"/>
        <v/>
      </c>
      <c r="MK423" t="str">
        <f t="shared" si="396"/>
        <v/>
      </c>
      <c r="ML423" t="str">
        <f t="shared" si="397"/>
        <v/>
      </c>
      <c r="MM423" t="str">
        <f t="shared" si="398"/>
        <v/>
      </c>
      <c r="MN423" t="str">
        <f t="shared" si="399"/>
        <v/>
      </c>
      <c r="MO423" t="str">
        <f t="shared" si="400"/>
        <v/>
      </c>
      <c r="MP423" s="5" t="e">
        <f>COUNTIFS(#REF!,LT423,#REF!,1,#REF!,"&gt;="&amp;MC423,#REF!,"&lt;="&amp;MB423,#REF!,"&lt;="&amp;ME423,#REF!,"&gt;="&amp;MF423,#REF!,"="&amp;KV423,#REF!,"="&amp;KX423)</f>
        <v>#REF!</v>
      </c>
      <c r="MQ423" s="5" t="e">
        <f>COUNTIFS(#REF!,LT423,#REF!,0,#REF!,"&gt;="&amp;MC423,#REF!,"&lt;="&amp;MB423,#REF!,"&lt;="&amp;ME423,#REF!,"&gt;="&amp;MF423,#REF!,"="&amp;KV423,#REF!,"="&amp;KX423)</f>
        <v>#REF!</v>
      </c>
      <c r="MR423" s="5" t="e">
        <f>COUNTIFS(#REF!,LT423,#REF!,1,#REF!,"&gt;="&amp;MC423,#REF!,"&lt;="&amp;MB423,#REF!,"&lt;="&amp;ME423,#REF!,"&gt;="&amp;MF423,#REF!,"="&amp;KW423,#REF!,"="&amp;KY423)</f>
        <v>#REF!</v>
      </c>
      <c r="MS423" s="5" t="e">
        <f>COUNTIFS(#REF!,LT423,#REF!,0,#REF!,"&gt;="&amp;MC423,#REF!,"&lt;="&amp;MB423,#REF!,"&lt;="&amp;ME423,#REF!,"&gt;="&amp;MF423,#REF!,"="&amp;KW423,#REF!,"="&amp;KY423)</f>
        <v>#REF!</v>
      </c>
      <c r="MT423" s="5" t="e">
        <f>COUNTIFS(#REF!,LT423,#REF!,1,#REF!,"&gt;="&amp;MI423,#REF!,"&lt;="&amp;MH423,#REF!,"&lt;="&amp;ME423,#REF!,"&gt;="&amp;MF423)</f>
        <v>#REF!</v>
      </c>
      <c r="MU423" s="5" t="e">
        <f>COUNTIFS(#REF!,LT423,#REF!,0,#REF!,"&gt;="&amp;MI423,#REF!,"&lt;="&amp;MH423,#REF!,"&lt;="&amp;ME423,#REF!,"&gt;="&amp;MF423)</f>
        <v>#REF!</v>
      </c>
      <c r="MV423" s="5" t="e">
        <f>COUNTIFS(#REF!,LT423,#REF!,1,#REF!,"&gt;="&amp;MI423,#REF!,"&lt;="&amp;MH423,#REF!,"="&amp;KZ423,#REF!,"="&amp;LA423,#REF!,"&lt;="&amp;ME423,#REF!,"&gt;="&amp;MF423)</f>
        <v>#REF!</v>
      </c>
      <c r="MW423" s="5" t="e">
        <f>COUNTIFS(#REF!,LT423,#REF!,0,#REF!,"&gt;="&amp;MI423,#REF!,"&lt;="&amp;MH423,#REF!,"="&amp;KZ423,#REF!,"="&amp;LA423,#REF!,"&lt;="&amp;ME423,#REF!,"&gt;="&amp;MF423)</f>
        <v>#REF!</v>
      </c>
      <c r="MX423" s="5" t="e">
        <f>COUNTIFS(#REF!,LT423,#REF!,1,#REF!,"&gt;="&amp;MC423,#REF!,"&lt;="&amp;MB423,#REF!,"&lt;="&amp;ME423,#REF!,"&gt;="&amp;MF423)</f>
        <v>#REF!</v>
      </c>
      <c r="MY423" s="5" t="e">
        <f>COUNTIFS(#REF!,LT423,#REF!,0,#REF!,"&gt;="&amp;MC423,#REF!,"&lt;="&amp;MB423,#REF!,"&lt;="&amp;ME423,#REF!,"&gt;="&amp;MF423)</f>
        <v>#REF!</v>
      </c>
      <c r="MZ423" s="5" t="e">
        <f>COUNTIFS(#REF!,LT423,#REF!,1,#REF!,"&lt;="&amp;ME423,#REF!,"&gt;="&amp;MF423,#REF!,"="&amp;KV423,#REF!,"="&amp;KX423)</f>
        <v>#REF!</v>
      </c>
      <c r="NA423" s="5" t="e">
        <f>COUNTIFS(#REF!,LT423,#REF!,0,#REF!,"&lt;="&amp;ME423,#REF!,"&gt;="&amp;MF423,#REF!,"="&amp;KV423,#REF!,"="&amp;KX423)</f>
        <v>#REF!</v>
      </c>
      <c r="NB423" s="5" t="e">
        <f>COUNTIFS(#REF!,LT423,#REF!,1,#REF!,"&lt;="&amp;ME423,#REF!,"&gt;="&amp;MF423,#REF!,"="&amp;KW423,#REF!,"="&amp;KY423)</f>
        <v>#REF!</v>
      </c>
      <c r="NC423" s="5" t="e">
        <f>COUNTIFS(#REF!,LT423,#REF!,0,#REF!,"&lt;="&amp;ME423,#REF!,"&gt;="&amp;MF423,#REF!,"="&amp;KW423,#REF!,"="&amp;KY423)</f>
        <v>#REF!</v>
      </c>
      <c r="ND423" s="5" t="e">
        <f t="shared" si="401"/>
        <v>#REF!</v>
      </c>
      <c r="NE423" s="5" t="e">
        <f t="shared" si="402"/>
        <v>#REF!</v>
      </c>
      <c r="NF423" s="5" t="e">
        <f t="shared" si="403"/>
        <v>#REF!</v>
      </c>
      <c r="NG423" s="6" t="e">
        <f t="shared" si="404"/>
        <v>#REF!</v>
      </c>
      <c r="NH423" s="7" t="e">
        <f t="shared" si="405"/>
        <v>#REF!</v>
      </c>
      <c r="NI423" s="5" t="e">
        <f t="shared" si="406"/>
        <v>#REF!</v>
      </c>
      <c r="NJ423" s="31" t="e">
        <f t="shared" si="407"/>
        <v>#REF!</v>
      </c>
      <c r="NK423" s="32" t="e">
        <f t="shared" si="408"/>
        <v>#REF!</v>
      </c>
      <c r="NL423" s="32" t="e">
        <f t="shared" si="409"/>
        <v>#REF!</v>
      </c>
      <c r="NM423" s="33" t="e">
        <f t="shared" si="410"/>
        <v>#REF!</v>
      </c>
      <c r="NN423" s="33" t="e">
        <f t="shared" si="411"/>
        <v>#REF!</v>
      </c>
      <c r="NO423" s="33" t="e">
        <f t="shared" si="412"/>
        <v>#REF!</v>
      </c>
      <c r="NP423" s="33" t="e">
        <f t="shared" si="413"/>
        <v>#REF!</v>
      </c>
      <c r="NQ423" s="31" t="e">
        <f t="shared" si="414"/>
        <v>#REF!</v>
      </c>
      <c r="NR423" s="32" t="e">
        <f t="shared" si="415"/>
        <v>#REF!</v>
      </c>
      <c r="NS423" s="32" t="e">
        <f t="shared" si="416"/>
        <v>#REF!</v>
      </c>
      <c r="NT423" s="33" t="e">
        <f t="shared" si="417"/>
        <v>#REF!</v>
      </c>
      <c r="NU423" s="33" t="e">
        <f t="shared" si="418"/>
        <v>#REF!</v>
      </c>
      <c r="NV423" s="33" t="e">
        <f t="shared" si="419"/>
        <v>#REF!</v>
      </c>
      <c r="NW423" s="33" t="e">
        <f t="shared" si="420"/>
        <v>#REF!</v>
      </c>
      <c r="NX423" t="e">
        <f t="shared" si="421"/>
        <v>#REF!</v>
      </c>
      <c r="NY423" t="e">
        <f t="shared" si="422"/>
        <v>#REF!</v>
      </c>
      <c r="NZ423" t="e">
        <f t="shared" si="423"/>
        <v>#REF!</v>
      </c>
      <c r="OA423" t="e">
        <f t="shared" si="424"/>
        <v>#REF!</v>
      </c>
      <c r="OB423" t="e">
        <f t="shared" si="425"/>
        <v>#REF!</v>
      </c>
      <c r="OC423" t="e">
        <f t="shared" si="426"/>
        <v>#REF!</v>
      </c>
    </row>
    <row r="424" spans="1:393" ht="16.5" customHeight="1" x14ac:dyDescent="0.3">
      <c r="A424" s="22"/>
      <c r="KN424" s="5" t="e">
        <f>IF(INDEX(#REF!,MATCH('HT 1-0'!D424,#REF!,0))=INDEX(#REF!,MATCH('HT 1-0'!D424,#REF!,0)),INDEX(#REF!,MATCH('HT 1-0'!D424,#REF!,0)),"ERROR")</f>
        <v>#REF!</v>
      </c>
      <c r="KO424" s="5" t="e">
        <f>IF(INDEX(#REF!,MATCH('HT 1-0'!E424,#REF!,0))=INDEX(#REF!,MATCH('HT 1-0'!E424,#REF!,0)),INDEX(#REF!,MATCH('HT 1-0'!E424,#REF!,0)),"ERROR")</f>
        <v>#REF!</v>
      </c>
      <c r="KP424" s="5" t="e">
        <f t="shared" si="366"/>
        <v>#REF!</v>
      </c>
      <c r="KQ424" t="str">
        <f t="shared" si="367"/>
        <v>_</v>
      </c>
      <c r="KR424" s="5" t="e">
        <f t="shared" si="368"/>
        <v>#DIV/0!</v>
      </c>
      <c r="KS424" s="5" t="e">
        <f t="shared" si="369"/>
        <v>#DIV/0!</v>
      </c>
      <c r="KT424" s="5" t="e">
        <f t="shared" si="370"/>
        <v>#DIV/0!</v>
      </c>
      <c r="KU424" s="5" t="e">
        <f t="shared" si="371"/>
        <v>#DIV/0!</v>
      </c>
      <c r="KV424" s="5" t="e">
        <f t="shared" si="372"/>
        <v>#DIV/0!</v>
      </c>
      <c r="KW424" s="5" t="e">
        <f t="shared" si="373"/>
        <v>#DIV/0!</v>
      </c>
      <c r="KX424" s="5" t="e">
        <f t="shared" si="374"/>
        <v>#DIV/0!</v>
      </c>
      <c r="KY424" s="5" t="e">
        <f t="shared" si="375"/>
        <v>#DIV/0!</v>
      </c>
      <c r="KZ424" s="5" t="e">
        <f t="shared" si="376"/>
        <v>#DIV/0!</v>
      </c>
      <c r="LA424" s="5" t="e">
        <f t="shared" si="377"/>
        <v>#DIV/0!</v>
      </c>
      <c r="LB424" t="e">
        <f>IF(LQ424="1-0",INDEX(Scrape!#REF!,MATCH('HT 1-0'!KP424,Scrape!$B:$B,0)),"")</f>
        <v>#REF!</v>
      </c>
      <c r="LC424" t="e">
        <f>IF(LQ424="1-0",INDEX(Scrape!$A:$A,MATCH('HT 1-0'!KP424,Scrape!$B:$B,0)),"")</f>
        <v>#REF!</v>
      </c>
      <c r="LD424" t="e">
        <f>IF(LQ424="1-0",INDEX(Scrape!$B:$B,MATCH('HT 1-0'!KP424,Scrape!$B:$B,0)),"")</f>
        <v>#REF!</v>
      </c>
      <c r="LE424" t="e">
        <f>IF(LQ424="1-0",INDEX(Scrape!$C:$C,MATCH('HT 1-0'!KP424,Scrape!$B:$B,0)),"")</f>
        <v>#REF!</v>
      </c>
      <c r="LF424" t="e">
        <f>IF(LQ424="1-0",INDEX(Scrape!$D:$D,MATCH('HT 1-0'!KP424,Scrape!$B:$B,0)),"")</f>
        <v>#REF!</v>
      </c>
      <c r="LG424" t="e">
        <f>IF(LQ424="1-0",INDEX(Scrape!$E:$E,MATCH('HT 1-0'!KP424,Scrape!$B:$B,0)),"")</f>
        <v>#REF!</v>
      </c>
      <c r="LH424" t="e">
        <f>IF(LQ424="1-0",INDEX(Scrape!$F:$F,MATCH('HT 1-0'!KP424,Scrape!$B:$B,0)),"")</f>
        <v>#REF!</v>
      </c>
      <c r="LI424" t="e">
        <f>IF(LQ424="1-0",INDEX(Scrape!$G:$G,MATCH('HT 1-0'!KP424,Scrape!$B:$B,0)),"")</f>
        <v>#REF!</v>
      </c>
      <c r="LJ424" t="e">
        <f>IF(LQ424="1-0",INDEX(Scrape!$H:$H,MATCH('HT 1-0'!KP424,Scrape!$B:$B,0)),"")</f>
        <v>#REF!</v>
      </c>
      <c r="LK424" t="e">
        <f>IF(LQ424="1-0",INDEX(Scrape!$I:$I,MATCH('HT 1-0'!KP424,Scrape!$B:$B,0)),"")</f>
        <v>#REF!</v>
      </c>
      <c r="LL424" t="e">
        <f>IF(LQ424="1-0",INDEX(Scrape!$J:$J,MATCH('HT 1-0'!KP424,Scrape!$B:$B,0)),"")</f>
        <v>#REF!</v>
      </c>
      <c r="LM424" t="e">
        <f>IF(LQ424="1-0",INDEX(Scrape!$K:$K,MATCH('HT 1-0'!KP424,Scrape!$B:$B,0)),"")</f>
        <v>#REF!</v>
      </c>
      <c r="LN424" t="e">
        <f>IF(LQ424="1-0",INDEX(Scrape!$L:$L,MATCH('HT 1-0'!KP424,Scrape!$B:$B,0)),"")</f>
        <v>#REF!</v>
      </c>
      <c r="LO424" t="e">
        <f>IF(LQ424="1-0",INDEX(Scrape!$M:$M,MATCH('HT 1-0'!KP424,Scrape!$B:$B,0)),"")</f>
        <v>#REF!</v>
      </c>
      <c r="LP424" t="e">
        <f>IF(LQ424="1-0",INDEX(Scrape!$N:$N,MATCH('HT 1-0'!KP424,Scrape!$B:$B,0)),"")</f>
        <v>#REF!</v>
      </c>
      <c r="LQ424" t="e">
        <f>INDEX(Scrape!$O:$O,MATCH('HT 1-0'!KP424,Scrape!$B:$B,0))</f>
        <v>#REF!</v>
      </c>
      <c r="LR424" t="e">
        <f t="shared" si="378"/>
        <v>#REF!</v>
      </c>
      <c r="LS424" t="e">
        <f t="shared" si="379"/>
        <v>#REF!</v>
      </c>
      <c r="LT424" s="23" t="e">
        <f>IF(INDEX(#REF!,MATCH(KQ424,#REF!,0))=INDEX(#REF!,MATCH(KQ424,#REF!,0)),INDEX(#REF!,MATCH(KQ424,#REF!,0)),"ERROR")</f>
        <v>#REF!</v>
      </c>
      <c r="LU424" s="24" t="e">
        <f t="shared" si="380"/>
        <v>#DIV/0!</v>
      </c>
      <c r="LV424" s="24" t="e">
        <f t="shared" si="381"/>
        <v>#DIV/0!</v>
      </c>
      <c r="LW424" s="24" t="e">
        <f t="shared" si="382"/>
        <v>#DIV/0!</v>
      </c>
      <c r="LX424" s="24" t="e">
        <f t="shared" si="383"/>
        <v>#DIV/0!</v>
      </c>
      <c r="LY424" s="25" t="e">
        <f t="shared" si="384"/>
        <v>#REF!</v>
      </c>
      <c r="LZ424" s="25" t="e">
        <f t="shared" si="385"/>
        <v>#REF!</v>
      </c>
      <c r="MA424" s="26" t="e">
        <f t="shared" si="386"/>
        <v>#REF!</v>
      </c>
      <c r="MB424" s="27" t="e">
        <f t="shared" si="387"/>
        <v>#REF!</v>
      </c>
      <c r="MC424" s="28" t="e">
        <f t="shared" si="388"/>
        <v>#REF!</v>
      </c>
      <c r="MD424" s="24" t="e">
        <f t="shared" si="389"/>
        <v>#REF!</v>
      </c>
      <c r="ME424" s="29" t="e">
        <f t="shared" si="390"/>
        <v>#REF!</v>
      </c>
      <c r="MF424" s="30" t="e">
        <f t="shared" si="391"/>
        <v>#REF!</v>
      </c>
      <c r="MG424" s="24" t="e">
        <f t="shared" si="392"/>
        <v>#REF!</v>
      </c>
      <c r="MH424" s="29" t="e">
        <f t="shared" si="393"/>
        <v>#REF!</v>
      </c>
      <c r="MI424" s="30" t="e">
        <f t="shared" si="394"/>
        <v>#REF!</v>
      </c>
      <c r="MJ424" t="str">
        <f t="shared" si="395"/>
        <v/>
      </c>
      <c r="MK424" t="str">
        <f t="shared" si="396"/>
        <v/>
      </c>
      <c r="ML424" t="str">
        <f t="shared" si="397"/>
        <v/>
      </c>
      <c r="MM424" t="str">
        <f t="shared" si="398"/>
        <v/>
      </c>
      <c r="MN424" t="str">
        <f t="shared" si="399"/>
        <v/>
      </c>
      <c r="MO424" t="str">
        <f t="shared" si="400"/>
        <v/>
      </c>
      <c r="MP424" s="5" t="e">
        <f>COUNTIFS(#REF!,LT424,#REF!,1,#REF!,"&gt;="&amp;MC424,#REF!,"&lt;="&amp;MB424,#REF!,"&lt;="&amp;ME424,#REF!,"&gt;="&amp;MF424,#REF!,"="&amp;KV424,#REF!,"="&amp;KX424)</f>
        <v>#REF!</v>
      </c>
      <c r="MQ424" s="5" t="e">
        <f>COUNTIFS(#REF!,LT424,#REF!,0,#REF!,"&gt;="&amp;MC424,#REF!,"&lt;="&amp;MB424,#REF!,"&lt;="&amp;ME424,#REF!,"&gt;="&amp;MF424,#REF!,"="&amp;KV424,#REF!,"="&amp;KX424)</f>
        <v>#REF!</v>
      </c>
      <c r="MR424" s="5" t="e">
        <f>COUNTIFS(#REF!,LT424,#REF!,1,#REF!,"&gt;="&amp;MC424,#REF!,"&lt;="&amp;MB424,#REF!,"&lt;="&amp;ME424,#REF!,"&gt;="&amp;MF424,#REF!,"="&amp;KW424,#REF!,"="&amp;KY424)</f>
        <v>#REF!</v>
      </c>
      <c r="MS424" s="5" t="e">
        <f>COUNTIFS(#REF!,LT424,#REF!,0,#REF!,"&gt;="&amp;MC424,#REF!,"&lt;="&amp;MB424,#REF!,"&lt;="&amp;ME424,#REF!,"&gt;="&amp;MF424,#REF!,"="&amp;KW424,#REF!,"="&amp;KY424)</f>
        <v>#REF!</v>
      </c>
      <c r="MT424" s="5" t="e">
        <f>COUNTIFS(#REF!,LT424,#REF!,1,#REF!,"&gt;="&amp;MI424,#REF!,"&lt;="&amp;MH424,#REF!,"&lt;="&amp;ME424,#REF!,"&gt;="&amp;MF424)</f>
        <v>#REF!</v>
      </c>
      <c r="MU424" s="5" t="e">
        <f>COUNTIFS(#REF!,LT424,#REF!,0,#REF!,"&gt;="&amp;MI424,#REF!,"&lt;="&amp;MH424,#REF!,"&lt;="&amp;ME424,#REF!,"&gt;="&amp;MF424)</f>
        <v>#REF!</v>
      </c>
      <c r="MV424" s="5" t="e">
        <f>COUNTIFS(#REF!,LT424,#REF!,1,#REF!,"&gt;="&amp;MI424,#REF!,"&lt;="&amp;MH424,#REF!,"="&amp;KZ424,#REF!,"="&amp;LA424,#REF!,"&lt;="&amp;ME424,#REF!,"&gt;="&amp;MF424)</f>
        <v>#REF!</v>
      </c>
      <c r="MW424" s="5" t="e">
        <f>COUNTIFS(#REF!,LT424,#REF!,0,#REF!,"&gt;="&amp;MI424,#REF!,"&lt;="&amp;MH424,#REF!,"="&amp;KZ424,#REF!,"="&amp;LA424,#REF!,"&lt;="&amp;ME424,#REF!,"&gt;="&amp;MF424)</f>
        <v>#REF!</v>
      </c>
      <c r="MX424" s="5" t="e">
        <f>COUNTIFS(#REF!,LT424,#REF!,1,#REF!,"&gt;="&amp;MC424,#REF!,"&lt;="&amp;MB424,#REF!,"&lt;="&amp;ME424,#REF!,"&gt;="&amp;MF424)</f>
        <v>#REF!</v>
      </c>
      <c r="MY424" s="5" t="e">
        <f>COUNTIFS(#REF!,LT424,#REF!,0,#REF!,"&gt;="&amp;MC424,#REF!,"&lt;="&amp;MB424,#REF!,"&lt;="&amp;ME424,#REF!,"&gt;="&amp;MF424)</f>
        <v>#REF!</v>
      </c>
      <c r="MZ424" s="5" t="e">
        <f>COUNTIFS(#REF!,LT424,#REF!,1,#REF!,"&lt;="&amp;ME424,#REF!,"&gt;="&amp;MF424,#REF!,"="&amp;KV424,#REF!,"="&amp;KX424)</f>
        <v>#REF!</v>
      </c>
      <c r="NA424" s="5" t="e">
        <f>COUNTIFS(#REF!,LT424,#REF!,0,#REF!,"&lt;="&amp;ME424,#REF!,"&gt;="&amp;MF424,#REF!,"="&amp;KV424,#REF!,"="&amp;KX424)</f>
        <v>#REF!</v>
      </c>
      <c r="NB424" s="5" t="e">
        <f>COUNTIFS(#REF!,LT424,#REF!,1,#REF!,"&lt;="&amp;ME424,#REF!,"&gt;="&amp;MF424,#REF!,"="&amp;KW424,#REF!,"="&amp;KY424)</f>
        <v>#REF!</v>
      </c>
      <c r="NC424" s="5" t="e">
        <f>COUNTIFS(#REF!,LT424,#REF!,0,#REF!,"&lt;="&amp;ME424,#REF!,"&gt;="&amp;MF424,#REF!,"="&amp;KW424,#REF!,"="&amp;KY424)</f>
        <v>#REF!</v>
      </c>
      <c r="ND424" s="5" t="e">
        <f t="shared" si="401"/>
        <v>#REF!</v>
      </c>
      <c r="NE424" s="5" t="e">
        <f t="shared" si="402"/>
        <v>#REF!</v>
      </c>
      <c r="NF424" s="5" t="e">
        <f t="shared" si="403"/>
        <v>#REF!</v>
      </c>
      <c r="NG424" s="6" t="e">
        <f t="shared" si="404"/>
        <v>#REF!</v>
      </c>
      <c r="NH424" s="7" t="e">
        <f t="shared" si="405"/>
        <v>#REF!</v>
      </c>
      <c r="NI424" s="5" t="e">
        <f t="shared" si="406"/>
        <v>#REF!</v>
      </c>
      <c r="NJ424" s="31" t="e">
        <f t="shared" si="407"/>
        <v>#REF!</v>
      </c>
      <c r="NK424" s="32" t="e">
        <f t="shared" si="408"/>
        <v>#REF!</v>
      </c>
      <c r="NL424" s="32" t="e">
        <f t="shared" si="409"/>
        <v>#REF!</v>
      </c>
      <c r="NM424" s="33" t="e">
        <f t="shared" si="410"/>
        <v>#REF!</v>
      </c>
      <c r="NN424" s="33" t="e">
        <f t="shared" si="411"/>
        <v>#REF!</v>
      </c>
      <c r="NO424" s="33" t="e">
        <f t="shared" si="412"/>
        <v>#REF!</v>
      </c>
      <c r="NP424" s="33" t="e">
        <f t="shared" si="413"/>
        <v>#REF!</v>
      </c>
      <c r="NQ424" s="31" t="e">
        <f t="shared" si="414"/>
        <v>#REF!</v>
      </c>
      <c r="NR424" s="32" t="e">
        <f t="shared" si="415"/>
        <v>#REF!</v>
      </c>
      <c r="NS424" s="32" t="e">
        <f t="shared" si="416"/>
        <v>#REF!</v>
      </c>
      <c r="NT424" s="33" t="e">
        <f t="shared" si="417"/>
        <v>#REF!</v>
      </c>
      <c r="NU424" s="33" t="e">
        <f t="shared" si="418"/>
        <v>#REF!</v>
      </c>
      <c r="NV424" s="33" t="e">
        <f t="shared" si="419"/>
        <v>#REF!</v>
      </c>
      <c r="NW424" s="33" t="e">
        <f t="shared" si="420"/>
        <v>#REF!</v>
      </c>
      <c r="NX424" t="e">
        <f t="shared" si="421"/>
        <v>#REF!</v>
      </c>
      <c r="NY424" t="e">
        <f t="shared" si="422"/>
        <v>#REF!</v>
      </c>
      <c r="NZ424" t="e">
        <f t="shared" si="423"/>
        <v>#REF!</v>
      </c>
      <c r="OA424" t="e">
        <f t="shared" si="424"/>
        <v>#REF!</v>
      </c>
      <c r="OB424" t="e">
        <f t="shared" si="425"/>
        <v>#REF!</v>
      </c>
      <c r="OC424" t="e">
        <f t="shared" si="426"/>
        <v>#REF!</v>
      </c>
    </row>
    <row r="425" spans="1:393" ht="16.5" customHeight="1" x14ac:dyDescent="0.3">
      <c r="A425" s="22"/>
      <c r="KN425" s="5" t="e">
        <f>IF(INDEX(#REF!,MATCH('HT 1-0'!D425,#REF!,0))=INDEX(#REF!,MATCH('HT 1-0'!D425,#REF!,0)),INDEX(#REF!,MATCH('HT 1-0'!D425,#REF!,0)),"ERROR")</f>
        <v>#REF!</v>
      </c>
      <c r="KO425" s="5" t="e">
        <f>IF(INDEX(#REF!,MATCH('HT 1-0'!E425,#REF!,0))=INDEX(#REF!,MATCH('HT 1-0'!E425,#REF!,0)),INDEX(#REF!,MATCH('HT 1-0'!E425,#REF!,0)),"ERROR")</f>
        <v>#REF!</v>
      </c>
      <c r="KP425" s="5" t="e">
        <f t="shared" si="366"/>
        <v>#REF!</v>
      </c>
      <c r="KQ425" t="str">
        <f t="shared" si="367"/>
        <v>_</v>
      </c>
      <c r="KR425" s="5" t="e">
        <f t="shared" si="368"/>
        <v>#DIV/0!</v>
      </c>
      <c r="KS425" s="5" t="e">
        <f t="shared" si="369"/>
        <v>#DIV/0!</v>
      </c>
      <c r="KT425" s="5" t="e">
        <f t="shared" si="370"/>
        <v>#DIV/0!</v>
      </c>
      <c r="KU425" s="5" t="e">
        <f t="shared" si="371"/>
        <v>#DIV/0!</v>
      </c>
      <c r="KV425" s="5" t="e">
        <f t="shared" si="372"/>
        <v>#DIV/0!</v>
      </c>
      <c r="KW425" s="5" t="e">
        <f t="shared" si="373"/>
        <v>#DIV/0!</v>
      </c>
      <c r="KX425" s="5" t="e">
        <f t="shared" si="374"/>
        <v>#DIV/0!</v>
      </c>
      <c r="KY425" s="5" t="e">
        <f t="shared" si="375"/>
        <v>#DIV/0!</v>
      </c>
      <c r="KZ425" s="5" t="e">
        <f t="shared" si="376"/>
        <v>#DIV/0!</v>
      </c>
      <c r="LA425" s="5" t="e">
        <f t="shared" si="377"/>
        <v>#DIV/0!</v>
      </c>
      <c r="LB425" t="e">
        <f>IF(LQ425="1-0",INDEX(Scrape!#REF!,MATCH('HT 1-0'!KP425,Scrape!$B:$B,0)),"")</f>
        <v>#REF!</v>
      </c>
      <c r="LC425" t="e">
        <f>IF(LQ425="1-0",INDEX(Scrape!$A:$A,MATCH('HT 1-0'!KP425,Scrape!$B:$B,0)),"")</f>
        <v>#REF!</v>
      </c>
      <c r="LD425" t="e">
        <f>IF(LQ425="1-0",INDEX(Scrape!$B:$B,MATCH('HT 1-0'!KP425,Scrape!$B:$B,0)),"")</f>
        <v>#REF!</v>
      </c>
      <c r="LE425" t="e">
        <f>IF(LQ425="1-0",INDEX(Scrape!$C:$C,MATCH('HT 1-0'!KP425,Scrape!$B:$B,0)),"")</f>
        <v>#REF!</v>
      </c>
      <c r="LF425" t="e">
        <f>IF(LQ425="1-0",INDEX(Scrape!$D:$D,MATCH('HT 1-0'!KP425,Scrape!$B:$B,0)),"")</f>
        <v>#REF!</v>
      </c>
      <c r="LG425" t="e">
        <f>IF(LQ425="1-0",INDEX(Scrape!$E:$E,MATCH('HT 1-0'!KP425,Scrape!$B:$B,0)),"")</f>
        <v>#REF!</v>
      </c>
      <c r="LH425" t="e">
        <f>IF(LQ425="1-0",INDEX(Scrape!$F:$F,MATCH('HT 1-0'!KP425,Scrape!$B:$B,0)),"")</f>
        <v>#REF!</v>
      </c>
      <c r="LI425" t="e">
        <f>IF(LQ425="1-0",INDEX(Scrape!$G:$G,MATCH('HT 1-0'!KP425,Scrape!$B:$B,0)),"")</f>
        <v>#REF!</v>
      </c>
      <c r="LJ425" t="e">
        <f>IF(LQ425="1-0",INDEX(Scrape!$H:$H,MATCH('HT 1-0'!KP425,Scrape!$B:$B,0)),"")</f>
        <v>#REF!</v>
      </c>
      <c r="LK425" t="e">
        <f>IF(LQ425="1-0",INDEX(Scrape!$I:$I,MATCH('HT 1-0'!KP425,Scrape!$B:$B,0)),"")</f>
        <v>#REF!</v>
      </c>
      <c r="LL425" t="e">
        <f>IF(LQ425="1-0",INDEX(Scrape!$J:$J,MATCH('HT 1-0'!KP425,Scrape!$B:$B,0)),"")</f>
        <v>#REF!</v>
      </c>
      <c r="LM425" t="e">
        <f>IF(LQ425="1-0",INDEX(Scrape!$K:$K,MATCH('HT 1-0'!KP425,Scrape!$B:$B,0)),"")</f>
        <v>#REF!</v>
      </c>
      <c r="LN425" t="e">
        <f>IF(LQ425="1-0",INDEX(Scrape!$L:$L,MATCH('HT 1-0'!KP425,Scrape!$B:$B,0)),"")</f>
        <v>#REF!</v>
      </c>
      <c r="LO425" t="e">
        <f>IF(LQ425="1-0",INDEX(Scrape!$M:$M,MATCH('HT 1-0'!KP425,Scrape!$B:$B,0)),"")</f>
        <v>#REF!</v>
      </c>
      <c r="LP425" t="e">
        <f>IF(LQ425="1-0",INDEX(Scrape!$N:$N,MATCH('HT 1-0'!KP425,Scrape!$B:$B,0)),"")</f>
        <v>#REF!</v>
      </c>
      <c r="LQ425" t="e">
        <f>INDEX(Scrape!$O:$O,MATCH('HT 1-0'!KP425,Scrape!$B:$B,0))</f>
        <v>#REF!</v>
      </c>
      <c r="LR425" t="e">
        <f t="shared" si="378"/>
        <v>#REF!</v>
      </c>
      <c r="LS425" t="e">
        <f t="shared" si="379"/>
        <v>#REF!</v>
      </c>
      <c r="LT425" s="23" t="e">
        <f>IF(INDEX(#REF!,MATCH(KQ425,#REF!,0))=INDEX(#REF!,MATCH(KQ425,#REF!,0)),INDEX(#REF!,MATCH(KQ425,#REF!,0)),"ERROR")</f>
        <v>#REF!</v>
      </c>
      <c r="LU425" s="24" t="e">
        <f t="shared" si="380"/>
        <v>#DIV/0!</v>
      </c>
      <c r="LV425" s="24" t="e">
        <f t="shared" si="381"/>
        <v>#DIV/0!</v>
      </c>
      <c r="LW425" s="24" t="e">
        <f t="shared" si="382"/>
        <v>#DIV/0!</v>
      </c>
      <c r="LX425" s="24" t="e">
        <f t="shared" si="383"/>
        <v>#DIV/0!</v>
      </c>
      <c r="LY425" s="25" t="e">
        <f t="shared" si="384"/>
        <v>#REF!</v>
      </c>
      <c r="LZ425" s="25" t="e">
        <f t="shared" si="385"/>
        <v>#REF!</v>
      </c>
      <c r="MA425" s="26" t="e">
        <f t="shared" si="386"/>
        <v>#REF!</v>
      </c>
      <c r="MB425" s="27" t="e">
        <f t="shared" si="387"/>
        <v>#REF!</v>
      </c>
      <c r="MC425" s="28" t="e">
        <f t="shared" si="388"/>
        <v>#REF!</v>
      </c>
      <c r="MD425" s="24" t="e">
        <f t="shared" si="389"/>
        <v>#REF!</v>
      </c>
      <c r="ME425" s="29" t="e">
        <f t="shared" si="390"/>
        <v>#REF!</v>
      </c>
      <c r="MF425" s="30" t="e">
        <f t="shared" si="391"/>
        <v>#REF!</v>
      </c>
      <c r="MG425" s="24" t="e">
        <f t="shared" si="392"/>
        <v>#REF!</v>
      </c>
      <c r="MH425" s="29" t="e">
        <f t="shared" si="393"/>
        <v>#REF!</v>
      </c>
      <c r="MI425" s="30" t="e">
        <f t="shared" si="394"/>
        <v>#REF!</v>
      </c>
      <c r="MJ425" t="str">
        <f t="shared" si="395"/>
        <v/>
      </c>
      <c r="MK425" t="str">
        <f t="shared" si="396"/>
        <v/>
      </c>
      <c r="ML425" t="str">
        <f t="shared" si="397"/>
        <v/>
      </c>
      <c r="MM425" t="str">
        <f t="shared" si="398"/>
        <v/>
      </c>
      <c r="MN425" t="str">
        <f t="shared" si="399"/>
        <v/>
      </c>
      <c r="MO425" t="str">
        <f t="shared" si="400"/>
        <v/>
      </c>
      <c r="MP425" s="5" t="e">
        <f>COUNTIFS(#REF!,LT425,#REF!,1,#REF!,"&gt;="&amp;MC425,#REF!,"&lt;="&amp;MB425,#REF!,"&lt;="&amp;ME425,#REF!,"&gt;="&amp;MF425,#REF!,"="&amp;KV425,#REF!,"="&amp;KX425)</f>
        <v>#REF!</v>
      </c>
      <c r="MQ425" s="5" t="e">
        <f>COUNTIFS(#REF!,LT425,#REF!,0,#REF!,"&gt;="&amp;MC425,#REF!,"&lt;="&amp;MB425,#REF!,"&lt;="&amp;ME425,#REF!,"&gt;="&amp;MF425,#REF!,"="&amp;KV425,#REF!,"="&amp;KX425)</f>
        <v>#REF!</v>
      </c>
      <c r="MR425" s="5" t="e">
        <f>COUNTIFS(#REF!,LT425,#REF!,1,#REF!,"&gt;="&amp;MC425,#REF!,"&lt;="&amp;MB425,#REF!,"&lt;="&amp;ME425,#REF!,"&gt;="&amp;MF425,#REF!,"="&amp;KW425,#REF!,"="&amp;KY425)</f>
        <v>#REF!</v>
      </c>
      <c r="MS425" s="5" t="e">
        <f>COUNTIFS(#REF!,LT425,#REF!,0,#REF!,"&gt;="&amp;MC425,#REF!,"&lt;="&amp;MB425,#REF!,"&lt;="&amp;ME425,#REF!,"&gt;="&amp;MF425,#REF!,"="&amp;KW425,#REF!,"="&amp;KY425)</f>
        <v>#REF!</v>
      </c>
      <c r="MT425" s="5" t="e">
        <f>COUNTIFS(#REF!,LT425,#REF!,1,#REF!,"&gt;="&amp;MI425,#REF!,"&lt;="&amp;MH425,#REF!,"&lt;="&amp;ME425,#REF!,"&gt;="&amp;MF425)</f>
        <v>#REF!</v>
      </c>
      <c r="MU425" s="5" t="e">
        <f>COUNTIFS(#REF!,LT425,#REF!,0,#REF!,"&gt;="&amp;MI425,#REF!,"&lt;="&amp;MH425,#REF!,"&lt;="&amp;ME425,#REF!,"&gt;="&amp;MF425)</f>
        <v>#REF!</v>
      </c>
      <c r="MV425" s="5" t="e">
        <f>COUNTIFS(#REF!,LT425,#REF!,1,#REF!,"&gt;="&amp;MI425,#REF!,"&lt;="&amp;MH425,#REF!,"="&amp;KZ425,#REF!,"="&amp;LA425,#REF!,"&lt;="&amp;ME425,#REF!,"&gt;="&amp;MF425)</f>
        <v>#REF!</v>
      </c>
      <c r="MW425" s="5" t="e">
        <f>COUNTIFS(#REF!,LT425,#REF!,0,#REF!,"&gt;="&amp;MI425,#REF!,"&lt;="&amp;MH425,#REF!,"="&amp;KZ425,#REF!,"="&amp;LA425,#REF!,"&lt;="&amp;ME425,#REF!,"&gt;="&amp;MF425)</f>
        <v>#REF!</v>
      </c>
      <c r="MX425" s="5" t="e">
        <f>COUNTIFS(#REF!,LT425,#REF!,1,#REF!,"&gt;="&amp;MC425,#REF!,"&lt;="&amp;MB425,#REF!,"&lt;="&amp;ME425,#REF!,"&gt;="&amp;MF425)</f>
        <v>#REF!</v>
      </c>
      <c r="MY425" s="5" t="e">
        <f>COUNTIFS(#REF!,LT425,#REF!,0,#REF!,"&gt;="&amp;MC425,#REF!,"&lt;="&amp;MB425,#REF!,"&lt;="&amp;ME425,#REF!,"&gt;="&amp;MF425)</f>
        <v>#REF!</v>
      </c>
      <c r="MZ425" s="5" t="e">
        <f>COUNTIFS(#REF!,LT425,#REF!,1,#REF!,"&lt;="&amp;ME425,#REF!,"&gt;="&amp;MF425,#REF!,"="&amp;KV425,#REF!,"="&amp;KX425)</f>
        <v>#REF!</v>
      </c>
      <c r="NA425" s="5" t="e">
        <f>COUNTIFS(#REF!,LT425,#REF!,0,#REF!,"&lt;="&amp;ME425,#REF!,"&gt;="&amp;MF425,#REF!,"="&amp;KV425,#REF!,"="&amp;KX425)</f>
        <v>#REF!</v>
      </c>
      <c r="NB425" s="5" t="e">
        <f>COUNTIFS(#REF!,LT425,#REF!,1,#REF!,"&lt;="&amp;ME425,#REF!,"&gt;="&amp;MF425,#REF!,"="&amp;KW425,#REF!,"="&amp;KY425)</f>
        <v>#REF!</v>
      </c>
      <c r="NC425" s="5" t="e">
        <f>COUNTIFS(#REF!,LT425,#REF!,0,#REF!,"&lt;="&amp;ME425,#REF!,"&gt;="&amp;MF425,#REF!,"="&amp;KW425,#REF!,"="&amp;KY425)</f>
        <v>#REF!</v>
      </c>
      <c r="ND425" s="5" t="e">
        <f t="shared" si="401"/>
        <v>#REF!</v>
      </c>
      <c r="NE425" s="5" t="e">
        <f t="shared" si="402"/>
        <v>#REF!</v>
      </c>
      <c r="NF425" s="5" t="e">
        <f t="shared" si="403"/>
        <v>#REF!</v>
      </c>
      <c r="NG425" s="6" t="e">
        <f t="shared" si="404"/>
        <v>#REF!</v>
      </c>
      <c r="NH425" s="7" t="e">
        <f t="shared" si="405"/>
        <v>#REF!</v>
      </c>
      <c r="NI425" s="5" t="e">
        <f t="shared" si="406"/>
        <v>#REF!</v>
      </c>
      <c r="NJ425" s="31" t="e">
        <f t="shared" si="407"/>
        <v>#REF!</v>
      </c>
      <c r="NK425" s="32" t="e">
        <f t="shared" si="408"/>
        <v>#REF!</v>
      </c>
      <c r="NL425" s="32" t="e">
        <f t="shared" si="409"/>
        <v>#REF!</v>
      </c>
      <c r="NM425" s="33" t="e">
        <f t="shared" si="410"/>
        <v>#REF!</v>
      </c>
      <c r="NN425" s="33" t="e">
        <f t="shared" si="411"/>
        <v>#REF!</v>
      </c>
      <c r="NO425" s="33" t="e">
        <f t="shared" si="412"/>
        <v>#REF!</v>
      </c>
      <c r="NP425" s="33" t="e">
        <f t="shared" si="413"/>
        <v>#REF!</v>
      </c>
      <c r="NQ425" s="31" t="e">
        <f t="shared" si="414"/>
        <v>#REF!</v>
      </c>
      <c r="NR425" s="32" t="e">
        <f t="shared" si="415"/>
        <v>#REF!</v>
      </c>
      <c r="NS425" s="32" t="e">
        <f t="shared" si="416"/>
        <v>#REF!</v>
      </c>
      <c r="NT425" s="33" t="e">
        <f t="shared" si="417"/>
        <v>#REF!</v>
      </c>
      <c r="NU425" s="33" t="e">
        <f t="shared" si="418"/>
        <v>#REF!</v>
      </c>
      <c r="NV425" s="33" t="e">
        <f t="shared" si="419"/>
        <v>#REF!</v>
      </c>
      <c r="NW425" s="33" t="e">
        <f t="shared" si="420"/>
        <v>#REF!</v>
      </c>
      <c r="NX425" t="e">
        <f t="shared" si="421"/>
        <v>#REF!</v>
      </c>
      <c r="NY425" t="e">
        <f t="shared" si="422"/>
        <v>#REF!</v>
      </c>
      <c r="NZ425" t="e">
        <f t="shared" si="423"/>
        <v>#REF!</v>
      </c>
      <c r="OA425" t="e">
        <f t="shared" si="424"/>
        <v>#REF!</v>
      </c>
      <c r="OB425" t="e">
        <f t="shared" si="425"/>
        <v>#REF!</v>
      </c>
      <c r="OC425" t="e">
        <f t="shared" si="426"/>
        <v>#REF!</v>
      </c>
    </row>
    <row r="426" spans="1:393" ht="16.5" customHeight="1" x14ac:dyDescent="0.3">
      <c r="A426" s="22"/>
      <c r="KN426" s="5" t="e">
        <f>IF(INDEX(#REF!,MATCH('HT 1-0'!D426,#REF!,0))=INDEX(#REF!,MATCH('HT 1-0'!D426,#REF!,0)),INDEX(#REF!,MATCH('HT 1-0'!D426,#REF!,0)),"ERROR")</f>
        <v>#REF!</v>
      </c>
      <c r="KO426" s="5" t="e">
        <f>IF(INDEX(#REF!,MATCH('HT 1-0'!E426,#REF!,0))=INDEX(#REF!,MATCH('HT 1-0'!E426,#REF!,0)),INDEX(#REF!,MATCH('HT 1-0'!E426,#REF!,0)),"ERROR")</f>
        <v>#REF!</v>
      </c>
      <c r="KP426" s="5" t="e">
        <f t="shared" si="366"/>
        <v>#REF!</v>
      </c>
      <c r="KQ426" t="str">
        <f t="shared" si="367"/>
        <v>_</v>
      </c>
      <c r="KR426" s="5" t="e">
        <f t="shared" si="368"/>
        <v>#DIV/0!</v>
      </c>
      <c r="KS426" s="5" t="e">
        <f t="shared" si="369"/>
        <v>#DIV/0!</v>
      </c>
      <c r="KT426" s="5" t="e">
        <f t="shared" si="370"/>
        <v>#DIV/0!</v>
      </c>
      <c r="KU426" s="5" t="e">
        <f t="shared" si="371"/>
        <v>#DIV/0!</v>
      </c>
      <c r="KV426" s="5" t="e">
        <f t="shared" si="372"/>
        <v>#DIV/0!</v>
      </c>
      <c r="KW426" s="5" t="e">
        <f t="shared" si="373"/>
        <v>#DIV/0!</v>
      </c>
      <c r="KX426" s="5" t="e">
        <f t="shared" si="374"/>
        <v>#DIV/0!</v>
      </c>
      <c r="KY426" s="5" t="e">
        <f t="shared" si="375"/>
        <v>#DIV/0!</v>
      </c>
      <c r="KZ426" s="5" t="e">
        <f t="shared" si="376"/>
        <v>#DIV/0!</v>
      </c>
      <c r="LA426" s="5" t="e">
        <f t="shared" si="377"/>
        <v>#DIV/0!</v>
      </c>
      <c r="LB426" t="e">
        <f>IF(LQ426="1-0",INDEX(Scrape!#REF!,MATCH('HT 1-0'!KP426,Scrape!$B:$B,0)),"")</f>
        <v>#REF!</v>
      </c>
      <c r="LC426" t="e">
        <f>IF(LQ426="1-0",INDEX(Scrape!$A:$A,MATCH('HT 1-0'!KP426,Scrape!$B:$B,0)),"")</f>
        <v>#REF!</v>
      </c>
      <c r="LD426" t="e">
        <f>IF(LQ426="1-0",INDEX(Scrape!$B:$B,MATCH('HT 1-0'!KP426,Scrape!$B:$B,0)),"")</f>
        <v>#REF!</v>
      </c>
      <c r="LE426" t="e">
        <f>IF(LQ426="1-0",INDEX(Scrape!$C:$C,MATCH('HT 1-0'!KP426,Scrape!$B:$B,0)),"")</f>
        <v>#REF!</v>
      </c>
      <c r="LF426" t="e">
        <f>IF(LQ426="1-0",INDEX(Scrape!$D:$D,MATCH('HT 1-0'!KP426,Scrape!$B:$B,0)),"")</f>
        <v>#REF!</v>
      </c>
      <c r="LG426" t="e">
        <f>IF(LQ426="1-0",INDEX(Scrape!$E:$E,MATCH('HT 1-0'!KP426,Scrape!$B:$B,0)),"")</f>
        <v>#REF!</v>
      </c>
      <c r="LH426" t="e">
        <f>IF(LQ426="1-0",INDEX(Scrape!$F:$F,MATCH('HT 1-0'!KP426,Scrape!$B:$B,0)),"")</f>
        <v>#REF!</v>
      </c>
      <c r="LI426" t="e">
        <f>IF(LQ426="1-0",INDEX(Scrape!$G:$G,MATCH('HT 1-0'!KP426,Scrape!$B:$B,0)),"")</f>
        <v>#REF!</v>
      </c>
      <c r="LJ426" t="e">
        <f>IF(LQ426="1-0",INDEX(Scrape!$H:$H,MATCH('HT 1-0'!KP426,Scrape!$B:$B,0)),"")</f>
        <v>#REF!</v>
      </c>
      <c r="LK426" t="e">
        <f>IF(LQ426="1-0",INDEX(Scrape!$I:$I,MATCH('HT 1-0'!KP426,Scrape!$B:$B,0)),"")</f>
        <v>#REF!</v>
      </c>
      <c r="LL426" t="e">
        <f>IF(LQ426="1-0",INDEX(Scrape!$J:$J,MATCH('HT 1-0'!KP426,Scrape!$B:$B,0)),"")</f>
        <v>#REF!</v>
      </c>
      <c r="LM426" t="e">
        <f>IF(LQ426="1-0",INDEX(Scrape!$K:$K,MATCH('HT 1-0'!KP426,Scrape!$B:$B,0)),"")</f>
        <v>#REF!</v>
      </c>
      <c r="LN426" t="e">
        <f>IF(LQ426="1-0",INDEX(Scrape!$L:$L,MATCH('HT 1-0'!KP426,Scrape!$B:$B,0)),"")</f>
        <v>#REF!</v>
      </c>
      <c r="LO426" t="e">
        <f>IF(LQ426="1-0",INDEX(Scrape!$M:$M,MATCH('HT 1-0'!KP426,Scrape!$B:$B,0)),"")</f>
        <v>#REF!</v>
      </c>
      <c r="LP426" t="e">
        <f>IF(LQ426="1-0",INDEX(Scrape!$N:$N,MATCH('HT 1-0'!KP426,Scrape!$B:$B,0)),"")</f>
        <v>#REF!</v>
      </c>
      <c r="LQ426" t="e">
        <f>INDEX(Scrape!$O:$O,MATCH('HT 1-0'!KP426,Scrape!$B:$B,0))</f>
        <v>#REF!</v>
      </c>
      <c r="LR426" t="e">
        <f t="shared" si="378"/>
        <v>#REF!</v>
      </c>
      <c r="LS426" t="e">
        <f t="shared" si="379"/>
        <v>#REF!</v>
      </c>
      <c r="LT426" s="23" t="e">
        <f>IF(INDEX(#REF!,MATCH(KQ426,#REF!,0))=INDEX(#REF!,MATCH(KQ426,#REF!,0)),INDEX(#REF!,MATCH(KQ426,#REF!,0)),"ERROR")</f>
        <v>#REF!</v>
      </c>
      <c r="LU426" s="24" t="e">
        <f t="shared" si="380"/>
        <v>#DIV/0!</v>
      </c>
      <c r="LV426" s="24" t="e">
        <f t="shared" si="381"/>
        <v>#DIV/0!</v>
      </c>
      <c r="LW426" s="24" t="e">
        <f t="shared" si="382"/>
        <v>#DIV/0!</v>
      </c>
      <c r="LX426" s="24" t="e">
        <f t="shared" si="383"/>
        <v>#DIV/0!</v>
      </c>
      <c r="LY426" s="25" t="e">
        <f t="shared" si="384"/>
        <v>#REF!</v>
      </c>
      <c r="LZ426" s="25" t="e">
        <f t="shared" si="385"/>
        <v>#REF!</v>
      </c>
      <c r="MA426" s="26" t="e">
        <f t="shared" si="386"/>
        <v>#REF!</v>
      </c>
      <c r="MB426" s="27" t="e">
        <f t="shared" si="387"/>
        <v>#REF!</v>
      </c>
      <c r="MC426" s="28" t="e">
        <f t="shared" si="388"/>
        <v>#REF!</v>
      </c>
      <c r="MD426" s="24" t="e">
        <f t="shared" si="389"/>
        <v>#REF!</v>
      </c>
      <c r="ME426" s="29" t="e">
        <f t="shared" si="390"/>
        <v>#REF!</v>
      </c>
      <c r="MF426" s="30" t="e">
        <f t="shared" si="391"/>
        <v>#REF!</v>
      </c>
      <c r="MG426" s="24" t="e">
        <f t="shared" si="392"/>
        <v>#REF!</v>
      </c>
      <c r="MH426" s="29" t="e">
        <f t="shared" si="393"/>
        <v>#REF!</v>
      </c>
      <c r="MI426" s="30" t="e">
        <f t="shared" si="394"/>
        <v>#REF!</v>
      </c>
      <c r="MJ426" t="str">
        <f t="shared" si="395"/>
        <v/>
      </c>
      <c r="MK426" t="str">
        <f t="shared" si="396"/>
        <v/>
      </c>
      <c r="ML426" t="str">
        <f t="shared" si="397"/>
        <v/>
      </c>
      <c r="MM426" t="str">
        <f t="shared" si="398"/>
        <v/>
      </c>
      <c r="MN426" t="str">
        <f t="shared" si="399"/>
        <v/>
      </c>
      <c r="MO426" t="str">
        <f t="shared" si="400"/>
        <v/>
      </c>
      <c r="MP426" s="5" t="e">
        <f>COUNTIFS(#REF!,LT426,#REF!,1,#REF!,"&gt;="&amp;MC426,#REF!,"&lt;="&amp;MB426,#REF!,"&lt;="&amp;ME426,#REF!,"&gt;="&amp;MF426,#REF!,"="&amp;KV426,#REF!,"="&amp;KX426)</f>
        <v>#REF!</v>
      </c>
      <c r="MQ426" s="5" t="e">
        <f>COUNTIFS(#REF!,LT426,#REF!,0,#REF!,"&gt;="&amp;MC426,#REF!,"&lt;="&amp;MB426,#REF!,"&lt;="&amp;ME426,#REF!,"&gt;="&amp;MF426,#REF!,"="&amp;KV426,#REF!,"="&amp;KX426)</f>
        <v>#REF!</v>
      </c>
      <c r="MR426" s="5" t="e">
        <f>COUNTIFS(#REF!,LT426,#REF!,1,#REF!,"&gt;="&amp;MC426,#REF!,"&lt;="&amp;MB426,#REF!,"&lt;="&amp;ME426,#REF!,"&gt;="&amp;MF426,#REF!,"="&amp;KW426,#REF!,"="&amp;KY426)</f>
        <v>#REF!</v>
      </c>
      <c r="MS426" s="5" t="e">
        <f>COUNTIFS(#REF!,LT426,#REF!,0,#REF!,"&gt;="&amp;MC426,#REF!,"&lt;="&amp;MB426,#REF!,"&lt;="&amp;ME426,#REF!,"&gt;="&amp;MF426,#REF!,"="&amp;KW426,#REF!,"="&amp;KY426)</f>
        <v>#REF!</v>
      </c>
      <c r="MT426" s="5" t="e">
        <f>COUNTIFS(#REF!,LT426,#REF!,1,#REF!,"&gt;="&amp;MI426,#REF!,"&lt;="&amp;MH426,#REF!,"&lt;="&amp;ME426,#REF!,"&gt;="&amp;MF426)</f>
        <v>#REF!</v>
      </c>
      <c r="MU426" s="5" t="e">
        <f>COUNTIFS(#REF!,LT426,#REF!,0,#REF!,"&gt;="&amp;MI426,#REF!,"&lt;="&amp;MH426,#REF!,"&lt;="&amp;ME426,#REF!,"&gt;="&amp;MF426)</f>
        <v>#REF!</v>
      </c>
      <c r="MV426" s="5" t="e">
        <f>COUNTIFS(#REF!,LT426,#REF!,1,#REF!,"&gt;="&amp;MI426,#REF!,"&lt;="&amp;MH426,#REF!,"="&amp;KZ426,#REF!,"="&amp;LA426,#REF!,"&lt;="&amp;ME426,#REF!,"&gt;="&amp;MF426)</f>
        <v>#REF!</v>
      </c>
      <c r="MW426" s="5" t="e">
        <f>COUNTIFS(#REF!,LT426,#REF!,0,#REF!,"&gt;="&amp;MI426,#REF!,"&lt;="&amp;MH426,#REF!,"="&amp;KZ426,#REF!,"="&amp;LA426,#REF!,"&lt;="&amp;ME426,#REF!,"&gt;="&amp;MF426)</f>
        <v>#REF!</v>
      </c>
      <c r="MX426" s="5" t="e">
        <f>COUNTIFS(#REF!,LT426,#REF!,1,#REF!,"&gt;="&amp;MC426,#REF!,"&lt;="&amp;MB426,#REF!,"&lt;="&amp;ME426,#REF!,"&gt;="&amp;MF426)</f>
        <v>#REF!</v>
      </c>
      <c r="MY426" s="5" t="e">
        <f>COUNTIFS(#REF!,LT426,#REF!,0,#REF!,"&gt;="&amp;MC426,#REF!,"&lt;="&amp;MB426,#REF!,"&lt;="&amp;ME426,#REF!,"&gt;="&amp;MF426)</f>
        <v>#REF!</v>
      </c>
      <c r="MZ426" s="5" t="e">
        <f>COUNTIFS(#REF!,LT426,#REF!,1,#REF!,"&lt;="&amp;ME426,#REF!,"&gt;="&amp;MF426,#REF!,"="&amp;KV426,#REF!,"="&amp;KX426)</f>
        <v>#REF!</v>
      </c>
      <c r="NA426" s="5" t="e">
        <f>COUNTIFS(#REF!,LT426,#REF!,0,#REF!,"&lt;="&amp;ME426,#REF!,"&gt;="&amp;MF426,#REF!,"="&amp;KV426,#REF!,"="&amp;KX426)</f>
        <v>#REF!</v>
      </c>
      <c r="NB426" s="5" t="e">
        <f>COUNTIFS(#REF!,LT426,#REF!,1,#REF!,"&lt;="&amp;ME426,#REF!,"&gt;="&amp;MF426,#REF!,"="&amp;KW426,#REF!,"="&amp;KY426)</f>
        <v>#REF!</v>
      </c>
      <c r="NC426" s="5" t="e">
        <f>COUNTIFS(#REF!,LT426,#REF!,0,#REF!,"&lt;="&amp;ME426,#REF!,"&gt;="&amp;MF426,#REF!,"="&amp;KW426,#REF!,"="&amp;KY426)</f>
        <v>#REF!</v>
      </c>
      <c r="ND426" s="5" t="e">
        <f t="shared" si="401"/>
        <v>#REF!</v>
      </c>
      <c r="NE426" s="5" t="e">
        <f t="shared" si="402"/>
        <v>#REF!</v>
      </c>
      <c r="NF426" s="5" t="e">
        <f t="shared" si="403"/>
        <v>#REF!</v>
      </c>
      <c r="NG426" s="6" t="e">
        <f t="shared" si="404"/>
        <v>#REF!</v>
      </c>
      <c r="NH426" s="7" t="e">
        <f t="shared" si="405"/>
        <v>#REF!</v>
      </c>
      <c r="NI426" s="5" t="e">
        <f t="shared" si="406"/>
        <v>#REF!</v>
      </c>
      <c r="NJ426" s="31" t="e">
        <f t="shared" si="407"/>
        <v>#REF!</v>
      </c>
      <c r="NK426" s="32" t="e">
        <f t="shared" si="408"/>
        <v>#REF!</v>
      </c>
      <c r="NL426" s="32" t="e">
        <f t="shared" si="409"/>
        <v>#REF!</v>
      </c>
      <c r="NM426" s="33" t="e">
        <f t="shared" si="410"/>
        <v>#REF!</v>
      </c>
      <c r="NN426" s="33" t="e">
        <f t="shared" si="411"/>
        <v>#REF!</v>
      </c>
      <c r="NO426" s="33" t="e">
        <f t="shared" si="412"/>
        <v>#REF!</v>
      </c>
      <c r="NP426" s="33" t="e">
        <f t="shared" si="413"/>
        <v>#REF!</v>
      </c>
      <c r="NQ426" s="31" t="e">
        <f t="shared" si="414"/>
        <v>#REF!</v>
      </c>
      <c r="NR426" s="32" t="e">
        <f t="shared" si="415"/>
        <v>#REF!</v>
      </c>
      <c r="NS426" s="32" t="e">
        <f t="shared" si="416"/>
        <v>#REF!</v>
      </c>
      <c r="NT426" s="33" t="e">
        <f t="shared" si="417"/>
        <v>#REF!</v>
      </c>
      <c r="NU426" s="33" t="e">
        <f t="shared" si="418"/>
        <v>#REF!</v>
      </c>
      <c r="NV426" s="33" t="e">
        <f t="shared" si="419"/>
        <v>#REF!</v>
      </c>
      <c r="NW426" s="33" t="e">
        <f t="shared" si="420"/>
        <v>#REF!</v>
      </c>
      <c r="NX426" t="e">
        <f t="shared" si="421"/>
        <v>#REF!</v>
      </c>
      <c r="NY426" t="e">
        <f t="shared" si="422"/>
        <v>#REF!</v>
      </c>
      <c r="NZ426" t="e">
        <f t="shared" si="423"/>
        <v>#REF!</v>
      </c>
      <c r="OA426" t="e">
        <f t="shared" si="424"/>
        <v>#REF!</v>
      </c>
      <c r="OB426" t="e">
        <f t="shared" si="425"/>
        <v>#REF!</v>
      </c>
      <c r="OC426" t="e">
        <f t="shared" si="426"/>
        <v>#REF!</v>
      </c>
    </row>
    <row r="427" spans="1:393" ht="16.5" customHeight="1" x14ac:dyDescent="0.3">
      <c r="A427" s="22"/>
      <c r="KN427" s="5" t="e">
        <f>IF(INDEX(#REF!,MATCH('HT 1-0'!D427,#REF!,0))=INDEX(#REF!,MATCH('HT 1-0'!D427,#REF!,0)),INDEX(#REF!,MATCH('HT 1-0'!D427,#REF!,0)),"ERROR")</f>
        <v>#REF!</v>
      </c>
      <c r="KO427" s="5" t="e">
        <f>IF(INDEX(#REF!,MATCH('HT 1-0'!E427,#REF!,0))=INDEX(#REF!,MATCH('HT 1-0'!E427,#REF!,0)),INDEX(#REF!,MATCH('HT 1-0'!E427,#REF!,0)),"ERROR")</f>
        <v>#REF!</v>
      </c>
      <c r="KP427" s="5" t="e">
        <f t="shared" si="366"/>
        <v>#REF!</v>
      </c>
      <c r="KQ427" t="str">
        <f t="shared" si="367"/>
        <v>_</v>
      </c>
      <c r="KR427" s="5" t="e">
        <f t="shared" si="368"/>
        <v>#DIV/0!</v>
      </c>
      <c r="KS427" s="5" t="e">
        <f t="shared" si="369"/>
        <v>#DIV/0!</v>
      </c>
      <c r="KT427" s="5" t="e">
        <f t="shared" si="370"/>
        <v>#DIV/0!</v>
      </c>
      <c r="KU427" s="5" t="e">
        <f t="shared" si="371"/>
        <v>#DIV/0!</v>
      </c>
      <c r="KV427" s="5" t="e">
        <f t="shared" si="372"/>
        <v>#DIV/0!</v>
      </c>
      <c r="KW427" s="5" t="e">
        <f t="shared" si="373"/>
        <v>#DIV/0!</v>
      </c>
      <c r="KX427" s="5" t="e">
        <f t="shared" si="374"/>
        <v>#DIV/0!</v>
      </c>
      <c r="KY427" s="5" t="e">
        <f t="shared" si="375"/>
        <v>#DIV/0!</v>
      </c>
      <c r="KZ427" s="5" t="e">
        <f t="shared" si="376"/>
        <v>#DIV/0!</v>
      </c>
      <c r="LA427" s="5" t="e">
        <f t="shared" si="377"/>
        <v>#DIV/0!</v>
      </c>
      <c r="LB427" t="e">
        <f>IF(LQ427="1-0",INDEX(Scrape!#REF!,MATCH('HT 1-0'!KP427,Scrape!$B:$B,0)),"")</f>
        <v>#REF!</v>
      </c>
      <c r="LC427" t="e">
        <f>IF(LQ427="1-0",INDEX(Scrape!$A:$A,MATCH('HT 1-0'!KP427,Scrape!$B:$B,0)),"")</f>
        <v>#REF!</v>
      </c>
      <c r="LD427" t="e">
        <f>IF(LQ427="1-0",INDEX(Scrape!$B:$B,MATCH('HT 1-0'!KP427,Scrape!$B:$B,0)),"")</f>
        <v>#REF!</v>
      </c>
      <c r="LE427" t="e">
        <f>IF(LQ427="1-0",INDEX(Scrape!$C:$C,MATCH('HT 1-0'!KP427,Scrape!$B:$B,0)),"")</f>
        <v>#REF!</v>
      </c>
      <c r="LF427" t="e">
        <f>IF(LQ427="1-0",INDEX(Scrape!$D:$D,MATCH('HT 1-0'!KP427,Scrape!$B:$B,0)),"")</f>
        <v>#REF!</v>
      </c>
      <c r="LG427" t="e">
        <f>IF(LQ427="1-0",INDEX(Scrape!$E:$E,MATCH('HT 1-0'!KP427,Scrape!$B:$B,0)),"")</f>
        <v>#REF!</v>
      </c>
      <c r="LH427" t="e">
        <f>IF(LQ427="1-0",INDEX(Scrape!$F:$F,MATCH('HT 1-0'!KP427,Scrape!$B:$B,0)),"")</f>
        <v>#REF!</v>
      </c>
      <c r="LI427" t="e">
        <f>IF(LQ427="1-0",INDEX(Scrape!$G:$G,MATCH('HT 1-0'!KP427,Scrape!$B:$B,0)),"")</f>
        <v>#REF!</v>
      </c>
      <c r="LJ427" t="e">
        <f>IF(LQ427="1-0",INDEX(Scrape!$H:$H,MATCH('HT 1-0'!KP427,Scrape!$B:$B,0)),"")</f>
        <v>#REF!</v>
      </c>
      <c r="LK427" t="e">
        <f>IF(LQ427="1-0",INDEX(Scrape!$I:$I,MATCH('HT 1-0'!KP427,Scrape!$B:$B,0)),"")</f>
        <v>#REF!</v>
      </c>
      <c r="LL427" t="e">
        <f>IF(LQ427="1-0",INDEX(Scrape!$J:$J,MATCH('HT 1-0'!KP427,Scrape!$B:$B,0)),"")</f>
        <v>#REF!</v>
      </c>
      <c r="LM427" t="e">
        <f>IF(LQ427="1-0",INDEX(Scrape!$K:$K,MATCH('HT 1-0'!KP427,Scrape!$B:$B,0)),"")</f>
        <v>#REF!</v>
      </c>
      <c r="LN427" t="e">
        <f>IF(LQ427="1-0",INDEX(Scrape!$L:$L,MATCH('HT 1-0'!KP427,Scrape!$B:$B,0)),"")</f>
        <v>#REF!</v>
      </c>
      <c r="LO427" t="e">
        <f>IF(LQ427="1-0",INDEX(Scrape!$M:$M,MATCH('HT 1-0'!KP427,Scrape!$B:$B,0)),"")</f>
        <v>#REF!</v>
      </c>
      <c r="LP427" t="e">
        <f>IF(LQ427="1-0",INDEX(Scrape!$N:$N,MATCH('HT 1-0'!KP427,Scrape!$B:$B,0)),"")</f>
        <v>#REF!</v>
      </c>
      <c r="LQ427" t="e">
        <f>INDEX(Scrape!$O:$O,MATCH('HT 1-0'!KP427,Scrape!$B:$B,0))</f>
        <v>#REF!</v>
      </c>
      <c r="LR427" t="e">
        <f t="shared" si="378"/>
        <v>#REF!</v>
      </c>
      <c r="LS427" t="e">
        <f t="shared" si="379"/>
        <v>#REF!</v>
      </c>
      <c r="LT427" s="23" t="e">
        <f>IF(INDEX(#REF!,MATCH(KQ427,#REF!,0))=INDEX(#REF!,MATCH(KQ427,#REF!,0)),INDEX(#REF!,MATCH(KQ427,#REF!,0)),"ERROR")</f>
        <v>#REF!</v>
      </c>
      <c r="LU427" s="24" t="e">
        <f t="shared" si="380"/>
        <v>#DIV/0!</v>
      </c>
      <c r="LV427" s="24" t="e">
        <f t="shared" si="381"/>
        <v>#DIV/0!</v>
      </c>
      <c r="LW427" s="24" t="e">
        <f t="shared" si="382"/>
        <v>#DIV/0!</v>
      </c>
      <c r="LX427" s="24" t="e">
        <f t="shared" si="383"/>
        <v>#DIV/0!</v>
      </c>
      <c r="LY427" s="25" t="e">
        <f t="shared" si="384"/>
        <v>#REF!</v>
      </c>
      <c r="LZ427" s="25" t="e">
        <f t="shared" si="385"/>
        <v>#REF!</v>
      </c>
      <c r="MA427" s="26" t="e">
        <f t="shared" si="386"/>
        <v>#REF!</v>
      </c>
      <c r="MB427" s="27" t="e">
        <f t="shared" si="387"/>
        <v>#REF!</v>
      </c>
      <c r="MC427" s="28" t="e">
        <f t="shared" si="388"/>
        <v>#REF!</v>
      </c>
      <c r="MD427" s="24" t="e">
        <f t="shared" si="389"/>
        <v>#REF!</v>
      </c>
      <c r="ME427" s="29" t="e">
        <f t="shared" si="390"/>
        <v>#REF!</v>
      </c>
      <c r="MF427" s="30" t="e">
        <f t="shared" si="391"/>
        <v>#REF!</v>
      </c>
      <c r="MG427" s="24" t="e">
        <f t="shared" si="392"/>
        <v>#REF!</v>
      </c>
      <c r="MH427" s="29" t="e">
        <f t="shared" si="393"/>
        <v>#REF!</v>
      </c>
      <c r="MI427" s="30" t="e">
        <f t="shared" si="394"/>
        <v>#REF!</v>
      </c>
      <c r="MJ427" t="str">
        <f t="shared" si="395"/>
        <v/>
      </c>
      <c r="MK427" t="str">
        <f t="shared" si="396"/>
        <v/>
      </c>
      <c r="ML427" t="str">
        <f t="shared" si="397"/>
        <v/>
      </c>
      <c r="MM427" t="str">
        <f t="shared" si="398"/>
        <v/>
      </c>
      <c r="MN427" t="str">
        <f t="shared" si="399"/>
        <v/>
      </c>
      <c r="MO427" t="str">
        <f t="shared" si="400"/>
        <v/>
      </c>
      <c r="MP427" s="5" t="e">
        <f>COUNTIFS(#REF!,LT427,#REF!,1,#REF!,"&gt;="&amp;MC427,#REF!,"&lt;="&amp;MB427,#REF!,"&lt;="&amp;ME427,#REF!,"&gt;="&amp;MF427,#REF!,"="&amp;KV427,#REF!,"="&amp;KX427)</f>
        <v>#REF!</v>
      </c>
      <c r="MQ427" s="5" t="e">
        <f>COUNTIFS(#REF!,LT427,#REF!,0,#REF!,"&gt;="&amp;MC427,#REF!,"&lt;="&amp;MB427,#REF!,"&lt;="&amp;ME427,#REF!,"&gt;="&amp;MF427,#REF!,"="&amp;KV427,#REF!,"="&amp;KX427)</f>
        <v>#REF!</v>
      </c>
      <c r="MR427" s="5" t="e">
        <f>COUNTIFS(#REF!,LT427,#REF!,1,#REF!,"&gt;="&amp;MC427,#REF!,"&lt;="&amp;MB427,#REF!,"&lt;="&amp;ME427,#REF!,"&gt;="&amp;MF427,#REF!,"="&amp;KW427,#REF!,"="&amp;KY427)</f>
        <v>#REF!</v>
      </c>
      <c r="MS427" s="5" t="e">
        <f>COUNTIFS(#REF!,LT427,#REF!,0,#REF!,"&gt;="&amp;MC427,#REF!,"&lt;="&amp;MB427,#REF!,"&lt;="&amp;ME427,#REF!,"&gt;="&amp;MF427,#REF!,"="&amp;KW427,#REF!,"="&amp;KY427)</f>
        <v>#REF!</v>
      </c>
      <c r="MT427" s="5" t="e">
        <f>COUNTIFS(#REF!,LT427,#REF!,1,#REF!,"&gt;="&amp;MI427,#REF!,"&lt;="&amp;MH427,#REF!,"&lt;="&amp;ME427,#REF!,"&gt;="&amp;MF427)</f>
        <v>#REF!</v>
      </c>
      <c r="MU427" s="5" t="e">
        <f>COUNTIFS(#REF!,LT427,#REF!,0,#REF!,"&gt;="&amp;MI427,#REF!,"&lt;="&amp;MH427,#REF!,"&lt;="&amp;ME427,#REF!,"&gt;="&amp;MF427)</f>
        <v>#REF!</v>
      </c>
      <c r="MV427" s="5" t="e">
        <f>COUNTIFS(#REF!,LT427,#REF!,1,#REF!,"&gt;="&amp;MI427,#REF!,"&lt;="&amp;MH427,#REF!,"="&amp;KZ427,#REF!,"="&amp;LA427,#REF!,"&lt;="&amp;ME427,#REF!,"&gt;="&amp;MF427)</f>
        <v>#REF!</v>
      </c>
      <c r="MW427" s="5" t="e">
        <f>COUNTIFS(#REF!,LT427,#REF!,0,#REF!,"&gt;="&amp;MI427,#REF!,"&lt;="&amp;MH427,#REF!,"="&amp;KZ427,#REF!,"="&amp;LA427,#REF!,"&lt;="&amp;ME427,#REF!,"&gt;="&amp;MF427)</f>
        <v>#REF!</v>
      </c>
      <c r="MX427" s="5" t="e">
        <f>COUNTIFS(#REF!,LT427,#REF!,1,#REF!,"&gt;="&amp;MC427,#REF!,"&lt;="&amp;MB427,#REF!,"&lt;="&amp;ME427,#REF!,"&gt;="&amp;MF427)</f>
        <v>#REF!</v>
      </c>
      <c r="MY427" s="5" t="e">
        <f>COUNTIFS(#REF!,LT427,#REF!,0,#REF!,"&gt;="&amp;MC427,#REF!,"&lt;="&amp;MB427,#REF!,"&lt;="&amp;ME427,#REF!,"&gt;="&amp;MF427)</f>
        <v>#REF!</v>
      </c>
      <c r="MZ427" s="5" t="e">
        <f>COUNTIFS(#REF!,LT427,#REF!,1,#REF!,"&lt;="&amp;ME427,#REF!,"&gt;="&amp;MF427,#REF!,"="&amp;KV427,#REF!,"="&amp;KX427)</f>
        <v>#REF!</v>
      </c>
      <c r="NA427" s="5" t="e">
        <f>COUNTIFS(#REF!,LT427,#REF!,0,#REF!,"&lt;="&amp;ME427,#REF!,"&gt;="&amp;MF427,#REF!,"="&amp;KV427,#REF!,"="&amp;KX427)</f>
        <v>#REF!</v>
      </c>
      <c r="NB427" s="5" t="e">
        <f>COUNTIFS(#REF!,LT427,#REF!,1,#REF!,"&lt;="&amp;ME427,#REF!,"&gt;="&amp;MF427,#REF!,"="&amp;KW427,#REF!,"="&amp;KY427)</f>
        <v>#REF!</v>
      </c>
      <c r="NC427" s="5" t="e">
        <f>COUNTIFS(#REF!,LT427,#REF!,0,#REF!,"&lt;="&amp;ME427,#REF!,"&gt;="&amp;MF427,#REF!,"="&amp;KW427,#REF!,"="&amp;KY427)</f>
        <v>#REF!</v>
      </c>
      <c r="ND427" s="5" t="e">
        <f t="shared" si="401"/>
        <v>#REF!</v>
      </c>
      <c r="NE427" s="5" t="e">
        <f t="shared" si="402"/>
        <v>#REF!</v>
      </c>
      <c r="NF427" s="5" t="e">
        <f t="shared" si="403"/>
        <v>#REF!</v>
      </c>
      <c r="NG427" s="6" t="e">
        <f t="shared" si="404"/>
        <v>#REF!</v>
      </c>
      <c r="NH427" s="7" t="e">
        <f t="shared" si="405"/>
        <v>#REF!</v>
      </c>
      <c r="NI427" s="5" t="e">
        <f t="shared" si="406"/>
        <v>#REF!</v>
      </c>
      <c r="NJ427" s="31" t="e">
        <f t="shared" si="407"/>
        <v>#REF!</v>
      </c>
      <c r="NK427" s="32" t="e">
        <f t="shared" si="408"/>
        <v>#REF!</v>
      </c>
      <c r="NL427" s="32" t="e">
        <f t="shared" si="409"/>
        <v>#REF!</v>
      </c>
      <c r="NM427" s="33" t="e">
        <f t="shared" si="410"/>
        <v>#REF!</v>
      </c>
      <c r="NN427" s="33" t="e">
        <f t="shared" si="411"/>
        <v>#REF!</v>
      </c>
      <c r="NO427" s="33" t="e">
        <f t="shared" si="412"/>
        <v>#REF!</v>
      </c>
      <c r="NP427" s="33" t="e">
        <f t="shared" si="413"/>
        <v>#REF!</v>
      </c>
      <c r="NQ427" s="31" t="e">
        <f t="shared" si="414"/>
        <v>#REF!</v>
      </c>
      <c r="NR427" s="32" t="e">
        <f t="shared" si="415"/>
        <v>#REF!</v>
      </c>
      <c r="NS427" s="32" t="e">
        <f t="shared" si="416"/>
        <v>#REF!</v>
      </c>
      <c r="NT427" s="33" t="e">
        <f t="shared" si="417"/>
        <v>#REF!</v>
      </c>
      <c r="NU427" s="33" t="e">
        <f t="shared" si="418"/>
        <v>#REF!</v>
      </c>
      <c r="NV427" s="33" t="e">
        <f t="shared" si="419"/>
        <v>#REF!</v>
      </c>
      <c r="NW427" s="33" t="e">
        <f t="shared" si="420"/>
        <v>#REF!</v>
      </c>
      <c r="NX427" t="e">
        <f t="shared" si="421"/>
        <v>#REF!</v>
      </c>
      <c r="NY427" t="e">
        <f t="shared" si="422"/>
        <v>#REF!</v>
      </c>
      <c r="NZ427" t="e">
        <f t="shared" si="423"/>
        <v>#REF!</v>
      </c>
      <c r="OA427" t="e">
        <f t="shared" si="424"/>
        <v>#REF!</v>
      </c>
      <c r="OB427" t="e">
        <f t="shared" si="425"/>
        <v>#REF!</v>
      </c>
      <c r="OC427" t="e">
        <f t="shared" si="426"/>
        <v>#REF!</v>
      </c>
    </row>
    <row r="428" spans="1:393" ht="16.5" customHeight="1" x14ac:dyDescent="0.3">
      <c r="A428" s="22"/>
      <c r="KN428" s="5" t="e">
        <f>IF(INDEX(#REF!,MATCH('HT 1-0'!D428,#REF!,0))=INDEX(#REF!,MATCH('HT 1-0'!D428,#REF!,0)),INDEX(#REF!,MATCH('HT 1-0'!D428,#REF!,0)),"ERROR")</f>
        <v>#REF!</v>
      </c>
      <c r="KO428" s="5" t="e">
        <f>IF(INDEX(#REF!,MATCH('HT 1-0'!E428,#REF!,0))=INDEX(#REF!,MATCH('HT 1-0'!E428,#REF!,0)),INDEX(#REF!,MATCH('HT 1-0'!E428,#REF!,0)),"ERROR")</f>
        <v>#REF!</v>
      </c>
      <c r="KP428" s="5" t="e">
        <f t="shared" si="366"/>
        <v>#REF!</v>
      </c>
      <c r="KQ428" t="str">
        <f t="shared" si="367"/>
        <v>_</v>
      </c>
      <c r="KR428" s="5" t="e">
        <f t="shared" si="368"/>
        <v>#DIV/0!</v>
      </c>
      <c r="KS428" s="5" t="e">
        <f t="shared" si="369"/>
        <v>#DIV/0!</v>
      </c>
      <c r="KT428" s="5" t="e">
        <f t="shared" si="370"/>
        <v>#DIV/0!</v>
      </c>
      <c r="KU428" s="5" t="e">
        <f t="shared" si="371"/>
        <v>#DIV/0!</v>
      </c>
      <c r="KV428" s="5" t="e">
        <f t="shared" si="372"/>
        <v>#DIV/0!</v>
      </c>
      <c r="KW428" s="5" t="e">
        <f t="shared" si="373"/>
        <v>#DIV/0!</v>
      </c>
      <c r="KX428" s="5" t="e">
        <f t="shared" si="374"/>
        <v>#DIV/0!</v>
      </c>
      <c r="KY428" s="5" t="e">
        <f t="shared" si="375"/>
        <v>#DIV/0!</v>
      </c>
      <c r="KZ428" s="5" t="e">
        <f t="shared" si="376"/>
        <v>#DIV/0!</v>
      </c>
      <c r="LA428" s="5" t="e">
        <f t="shared" si="377"/>
        <v>#DIV/0!</v>
      </c>
      <c r="LB428" t="e">
        <f>IF(LQ428="1-0",INDEX(Scrape!#REF!,MATCH('HT 1-0'!KP428,Scrape!$B:$B,0)),"")</f>
        <v>#REF!</v>
      </c>
      <c r="LC428" t="e">
        <f>IF(LQ428="1-0",INDEX(Scrape!$A:$A,MATCH('HT 1-0'!KP428,Scrape!$B:$B,0)),"")</f>
        <v>#REF!</v>
      </c>
      <c r="LD428" t="e">
        <f>IF(LQ428="1-0",INDEX(Scrape!$B:$B,MATCH('HT 1-0'!KP428,Scrape!$B:$B,0)),"")</f>
        <v>#REF!</v>
      </c>
      <c r="LE428" t="e">
        <f>IF(LQ428="1-0",INDEX(Scrape!$C:$C,MATCH('HT 1-0'!KP428,Scrape!$B:$B,0)),"")</f>
        <v>#REF!</v>
      </c>
      <c r="LF428" t="e">
        <f>IF(LQ428="1-0",INDEX(Scrape!$D:$D,MATCH('HT 1-0'!KP428,Scrape!$B:$B,0)),"")</f>
        <v>#REF!</v>
      </c>
      <c r="LG428" t="e">
        <f>IF(LQ428="1-0",INDEX(Scrape!$E:$E,MATCH('HT 1-0'!KP428,Scrape!$B:$B,0)),"")</f>
        <v>#REF!</v>
      </c>
      <c r="LH428" t="e">
        <f>IF(LQ428="1-0",INDEX(Scrape!$F:$F,MATCH('HT 1-0'!KP428,Scrape!$B:$B,0)),"")</f>
        <v>#REF!</v>
      </c>
      <c r="LI428" t="e">
        <f>IF(LQ428="1-0",INDEX(Scrape!$G:$G,MATCH('HT 1-0'!KP428,Scrape!$B:$B,0)),"")</f>
        <v>#REF!</v>
      </c>
      <c r="LJ428" t="e">
        <f>IF(LQ428="1-0",INDEX(Scrape!$H:$H,MATCH('HT 1-0'!KP428,Scrape!$B:$B,0)),"")</f>
        <v>#REF!</v>
      </c>
      <c r="LK428" t="e">
        <f>IF(LQ428="1-0",INDEX(Scrape!$I:$I,MATCH('HT 1-0'!KP428,Scrape!$B:$B,0)),"")</f>
        <v>#REF!</v>
      </c>
      <c r="LL428" t="e">
        <f>IF(LQ428="1-0",INDEX(Scrape!$J:$J,MATCH('HT 1-0'!KP428,Scrape!$B:$B,0)),"")</f>
        <v>#REF!</v>
      </c>
      <c r="LM428" t="e">
        <f>IF(LQ428="1-0",INDEX(Scrape!$K:$K,MATCH('HT 1-0'!KP428,Scrape!$B:$B,0)),"")</f>
        <v>#REF!</v>
      </c>
      <c r="LN428" t="e">
        <f>IF(LQ428="1-0",INDEX(Scrape!$L:$L,MATCH('HT 1-0'!KP428,Scrape!$B:$B,0)),"")</f>
        <v>#REF!</v>
      </c>
      <c r="LO428" t="e">
        <f>IF(LQ428="1-0",INDEX(Scrape!$M:$M,MATCH('HT 1-0'!KP428,Scrape!$B:$B,0)),"")</f>
        <v>#REF!</v>
      </c>
      <c r="LP428" t="e">
        <f>IF(LQ428="1-0",INDEX(Scrape!$N:$N,MATCH('HT 1-0'!KP428,Scrape!$B:$B,0)),"")</f>
        <v>#REF!</v>
      </c>
      <c r="LQ428" t="e">
        <f>INDEX(Scrape!$O:$O,MATCH('HT 1-0'!KP428,Scrape!$B:$B,0))</f>
        <v>#REF!</v>
      </c>
      <c r="LR428" t="e">
        <f t="shared" si="378"/>
        <v>#REF!</v>
      </c>
      <c r="LS428" t="e">
        <f t="shared" si="379"/>
        <v>#REF!</v>
      </c>
      <c r="LT428" s="23" t="e">
        <f>IF(INDEX(#REF!,MATCH(KQ428,#REF!,0))=INDEX(#REF!,MATCH(KQ428,#REF!,0)),INDEX(#REF!,MATCH(KQ428,#REF!,0)),"ERROR")</f>
        <v>#REF!</v>
      </c>
      <c r="LU428" s="24" t="e">
        <f t="shared" si="380"/>
        <v>#DIV/0!</v>
      </c>
      <c r="LV428" s="24" t="e">
        <f t="shared" si="381"/>
        <v>#DIV/0!</v>
      </c>
      <c r="LW428" s="24" t="e">
        <f t="shared" si="382"/>
        <v>#DIV/0!</v>
      </c>
      <c r="LX428" s="24" t="e">
        <f t="shared" si="383"/>
        <v>#DIV/0!</v>
      </c>
      <c r="LY428" s="25" t="e">
        <f t="shared" si="384"/>
        <v>#REF!</v>
      </c>
      <c r="LZ428" s="25" t="e">
        <f t="shared" si="385"/>
        <v>#REF!</v>
      </c>
      <c r="MA428" s="26" t="e">
        <f t="shared" si="386"/>
        <v>#REF!</v>
      </c>
      <c r="MB428" s="27" t="e">
        <f t="shared" si="387"/>
        <v>#REF!</v>
      </c>
      <c r="MC428" s="28" t="e">
        <f t="shared" si="388"/>
        <v>#REF!</v>
      </c>
      <c r="MD428" s="24" t="e">
        <f t="shared" si="389"/>
        <v>#REF!</v>
      </c>
      <c r="ME428" s="29" t="e">
        <f t="shared" si="390"/>
        <v>#REF!</v>
      </c>
      <c r="MF428" s="30" t="e">
        <f t="shared" si="391"/>
        <v>#REF!</v>
      </c>
      <c r="MG428" s="24" t="e">
        <f t="shared" si="392"/>
        <v>#REF!</v>
      </c>
      <c r="MH428" s="29" t="e">
        <f t="shared" si="393"/>
        <v>#REF!</v>
      </c>
      <c r="MI428" s="30" t="e">
        <f t="shared" si="394"/>
        <v>#REF!</v>
      </c>
      <c r="MJ428" t="str">
        <f t="shared" si="395"/>
        <v/>
      </c>
      <c r="MK428" t="str">
        <f t="shared" si="396"/>
        <v/>
      </c>
      <c r="ML428" t="str">
        <f t="shared" si="397"/>
        <v/>
      </c>
      <c r="MM428" t="str">
        <f t="shared" si="398"/>
        <v/>
      </c>
      <c r="MN428" t="str">
        <f t="shared" si="399"/>
        <v/>
      </c>
      <c r="MO428" t="str">
        <f t="shared" si="400"/>
        <v/>
      </c>
      <c r="MP428" s="5" t="e">
        <f>COUNTIFS(#REF!,LT428,#REF!,1,#REF!,"&gt;="&amp;MC428,#REF!,"&lt;="&amp;MB428,#REF!,"&lt;="&amp;ME428,#REF!,"&gt;="&amp;MF428,#REF!,"="&amp;KV428,#REF!,"="&amp;KX428)</f>
        <v>#REF!</v>
      </c>
      <c r="MQ428" s="5" t="e">
        <f>COUNTIFS(#REF!,LT428,#REF!,0,#REF!,"&gt;="&amp;MC428,#REF!,"&lt;="&amp;MB428,#REF!,"&lt;="&amp;ME428,#REF!,"&gt;="&amp;MF428,#REF!,"="&amp;KV428,#REF!,"="&amp;KX428)</f>
        <v>#REF!</v>
      </c>
      <c r="MR428" s="5" t="e">
        <f>COUNTIFS(#REF!,LT428,#REF!,1,#REF!,"&gt;="&amp;MC428,#REF!,"&lt;="&amp;MB428,#REF!,"&lt;="&amp;ME428,#REF!,"&gt;="&amp;MF428,#REF!,"="&amp;KW428,#REF!,"="&amp;KY428)</f>
        <v>#REF!</v>
      </c>
      <c r="MS428" s="5" t="e">
        <f>COUNTIFS(#REF!,LT428,#REF!,0,#REF!,"&gt;="&amp;MC428,#REF!,"&lt;="&amp;MB428,#REF!,"&lt;="&amp;ME428,#REF!,"&gt;="&amp;MF428,#REF!,"="&amp;KW428,#REF!,"="&amp;KY428)</f>
        <v>#REF!</v>
      </c>
      <c r="MT428" s="5" t="e">
        <f>COUNTIFS(#REF!,LT428,#REF!,1,#REF!,"&gt;="&amp;MI428,#REF!,"&lt;="&amp;MH428,#REF!,"&lt;="&amp;ME428,#REF!,"&gt;="&amp;MF428)</f>
        <v>#REF!</v>
      </c>
      <c r="MU428" s="5" t="e">
        <f>COUNTIFS(#REF!,LT428,#REF!,0,#REF!,"&gt;="&amp;MI428,#REF!,"&lt;="&amp;MH428,#REF!,"&lt;="&amp;ME428,#REF!,"&gt;="&amp;MF428)</f>
        <v>#REF!</v>
      </c>
      <c r="MV428" s="5" t="e">
        <f>COUNTIFS(#REF!,LT428,#REF!,1,#REF!,"&gt;="&amp;MI428,#REF!,"&lt;="&amp;MH428,#REF!,"="&amp;KZ428,#REF!,"="&amp;LA428,#REF!,"&lt;="&amp;ME428,#REF!,"&gt;="&amp;MF428)</f>
        <v>#REF!</v>
      </c>
      <c r="MW428" s="5" t="e">
        <f>COUNTIFS(#REF!,LT428,#REF!,0,#REF!,"&gt;="&amp;MI428,#REF!,"&lt;="&amp;MH428,#REF!,"="&amp;KZ428,#REF!,"="&amp;LA428,#REF!,"&lt;="&amp;ME428,#REF!,"&gt;="&amp;MF428)</f>
        <v>#REF!</v>
      </c>
      <c r="MX428" s="5" t="e">
        <f>COUNTIFS(#REF!,LT428,#REF!,1,#REF!,"&gt;="&amp;MC428,#REF!,"&lt;="&amp;MB428,#REF!,"&lt;="&amp;ME428,#REF!,"&gt;="&amp;MF428)</f>
        <v>#REF!</v>
      </c>
      <c r="MY428" s="5" t="e">
        <f>COUNTIFS(#REF!,LT428,#REF!,0,#REF!,"&gt;="&amp;MC428,#REF!,"&lt;="&amp;MB428,#REF!,"&lt;="&amp;ME428,#REF!,"&gt;="&amp;MF428)</f>
        <v>#REF!</v>
      </c>
      <c r="MZ428" s="5" t="e">
        <f>COUNTIFS(#REF!,LT428,#REF!,1,#REF!,"&lt;="&amp;ME428,#REF!,"&gt;="&amp;MF428,#REF!,"="&amp;KV428,#REF!,"="&amp;KX428)</f>
        <v>#REF!</v>
      </c>
      <c r="NA428" s="5" t="e">
        <f>COUNTIFS(#REF!,LT428,#REF!,0,#REF!,"&lt;="&amp;ME428,#REF!,"&gt;="&amp;MF428,#REF!,"="&amp;KV428,#REF!,"="&amp;KX428)</f>
        <v>#REF!</v>
      </c>
      <c r="NB428" s="5" t="e">
        <f>COUNTIFS(#REF!,LT428,#REF!,1,#REF!,"&lt;="&amp;ME428,#REF!,"&gt;="&amp;MF428,#REF!,"="&amp;KW428,#REF!,"="&amp;KY428)</f>
        <v>#REF!</v>
      </c>
      <c r="NC428" s="5" t="e">
        <f>COUNTIFS(#REF!,LT428,#REF!,0,#REF!,"&lt;="&amp;ME428,#REF!,"&gt;="&amp;MF428,#REF!,"="&amp;KW428,#REF!,"="&amp;KY428)</f>
        <v>#REF!</v>
      </c>
      <c r="ND428" s="5" t="e">
        <f t="shared" si="401"/>
        <v>#REF!</v>
      </c>
      <c r="NE428" s="5" t="e">
        <f t="shared" si="402"/>
        <v>#REF!</v>
      </c>
      <c r="NF428" s="5" t="e">
        <f t="shared" si="403"/>
        <v>#REF!</v>
      </c>
      <c r="NG428" s="6" t="e">
        <f t="shared" si="404"/>
        <v>#REF!</v>
      </c>
      <c r="NH428" s="7" t="e">
        <f t="shared" si="405"/>
        <v>#REF!</v>
      </c>
      <c r="NI428" s="5" t="e">
        <f t="shared" si="406"/>
        <v>#REF!</v>
      </c>
      <c r="NJ428" s="31" t="e">
        <f t="shared" si="407"/>
        <v>#REF!</v>
      </c>
      <c r="NK428" s="32" t="e">
        <f t="shared" si="408"/>
        <v>#REF!</v>
      </c>
      <c r="NL428" s="32" t="e">
        <f t="shared" si="409"/>
        <v>#REF!</v>
      </c>
      <c r="NM428" s="33" t="e">
        <f t="shared" si="410"/>
        <v>#REF!</v>
      </c>
      <c r="NN428" s="33" t="e">
        <f t="shared" si="411"/>
        <v>#REF!</v>
      </c>
      <c r="NO428" s="33" t="e">
        <f t="shared" si="412"/>
        <v>#REF!</v>
      </c>
      <c r="NP428" s="33" t="e">
        <f t="shared" si="413"/>
        <v>#REF!</v>
      </c>
      <c r="NQ428" s="31" t="e">
        <f t="shared" si="414"/>
        <v>#REF!</v>
      </c>
      <c r="NR428" s="32" t="e">
        <f t="shared" si="415"/>
        <v>#REF!</v>
      </c>
      <c r="NS428" s="32" t="e">
        <f t="shared" si="416"/>
        <v>#REF!</v>
      </c>
      <c r="NT428" s="33" t="e">
        <f t="shared" si="417"/>
        <v>#REF!</v>
      </c>
      <c r="NU428" s="33" t="e">
        <f t="shared" si="418"/>
        <v>#REF!</v>
      </c>
      <c r="NV428" s="33" t="e">
        <f t="shared" si="419"/>
        <v>#REF!</v>
      </c>
      <c r="NW428" s="33" t="e">
        <f t="shared" si="420"/>
        <v>#REF!</v>
      </c>
      <c r="NX428" t="e">
        <f t="shared" si="421"/>
        <v>#REF!</v>
      </c>
      <c r="NY428" t="e">
        <f t="shared" si="422"/>
        <v>#REF!</v>
      </c>
      <c r="NZ428" t="e">
        <f t="shared" si="423"/>
        <v>#REF!</v>
      </c>
      <c r="OA428" t="e">
        <f t="shared" si="424"/>
        <v>#REF!</v>
      </c>
      <c r="OB428" t="e">
        <f t="shared" si="425"/>
        <v>#REF!</v>
      </c>
      <c r="OC428" t="e">
        <f t="shared" si="426"/>
        <v>#REF!</v>
      </c>
    </row>
    <row r="429" spans="1:393" ht="16.5" customHeight="1" x14ac:dyDescent="0.3">
      <c r="A429" s="22"/>
      <c r="KN429" s="5" t="e">
        <f>IF(INDEX(#REF!,MATCH('HT 1-0'!D429,#REF!,0))=INDEX(#REF!,MATCH('HT 1-0'!D429,#REF!,0)),INDEX(#REF!,MATCH('HT 1-0'!D429,#REF!,0)),"ERROR")</f>
        <v>#REF!</v>
      </c>
      <c r="KO429" s="5" t="e">
        <f>IF(INDEX(#REF!,MATCH('HT 1-0'!E429,#REF!,0))=INDEX(#REF!,MATCH('HT 1-0'!E429,#REF!,0)),INDEX(#REF!,MATCH('HT 1-0'!E429,#REF!,0)),"ERROR")</f>
        <v>#REF!</v>
      </c>
      <c r="KP429" s="5" t="e">
        <f t="shared" si="366"/>
        <v>#REF!</v>
      </c>
      <c r="KQ429" t="str">
        <f t="shared" si="367"/>
        <v>_</v>
      </c>
      <c r="KR429" s="5" t="e">
        <f t="shared" si="368"/>
        <v>#DIV/0!</v>
      </c>
      <c r="KS429" s="5" t="e">
        <f t="shared" si="369"/>
        <v>#DIV/0!</v>
      </c>
      <c r="KT429" s="5" t="e">
        <f t="shared" si="370"/>
        <v>#DIV/0!</v>
      </c>
      <c r="KU429" s="5" t="e">
        <f t="shared" si="371"/>
        <v>#DIV/0!</v>
      </c>
      <c r="KV429" s="5" t="e">
        <f t="shared" si="372"/>
        <v>#DIV/0!</v>
      </c>
      <c r="KW429" s="5" t="e">
        <f t="shared" si="373"/>
        <v>#DIV/0!</v>
      </c>
      <c r="KX429" s="5" t="e">
        <f t="shared" si="374"/>
        <v>#DIV/0!</v>
      </c>
      <c r="KY429" s="5" t="e">
        <f t="shared" si="375"/>
        <v>#DIV/0!</v>
      </c>
      <c r="KZ429" s="5" t="e">
        <f t="shared" si="376"/>
        <v>#DIV/0!</v>
      </c>
      <c r="LA429" s="5" t="e">
        <f t="shared" si="377"/>
        <v>#DIV/0!</v>
      </c>
      <c r="LB429" t="e">
        <f>IF(LQ429="1-0",INDEX(Scrape!#REF!,MATCH('HT 1-0'!KP429,Scrape!$B:$B,0)),"")</f>
        <v>#REF!</v>
      </c>
      <c r="LC429" t="e">
        <f>IF(LQ429="1-0",INDEX(Scrape!$A:$A,MATCH('HT 1-0'!KP429,Scrape!$B:$B,0)),"")</f>
        <v>#REF!</v>
      </c>
      <c r="LD429" t="e">
        <f>IF(LQ429="1-0",INDEX(Scrape!$B:$B,MATCH('HT 1-0'!KP429,Scrape!$B:$B,0)),"")</f>
        <v>#REF!</v>
      </c>
      <c r="LE429" t="e">
        <f>IF(LQ429="1-0",INDEX(Scrape!$C:$C,MATCH('HT 1-0'!KP429,Scrape!$B:$B,0)),"")</f>
        <v>#REF!</v>
      </c>
      <c r="LF429" t="e">
        <f>IF(LQ429="1-0",INDEX(Scrape!$D:$D,MATCH('HT 1-0'!KP429,Scrape!$B:$B,0)),"")</f>
        <v>#REF!</v>
      </c>
      <c r="LG429" t="e">
        <f>IF(LQ429="1-0",INDEX(Scrape!$E:$E,MATCH('HT 1-0'!KP429,Scrape!$B:$B,0)),"")</f>
        <v>#REF!</v>
      </c>
      <c r="LH429" t="e">
        <f>IF(LQ429="1-0",INDEX(Scrape!$F:$F,MATCH('HT 1-0'!KP429,Scrape!$B:$B,0)),"")</f>
        <v>#REF!</v>
      </c>
      <c r="LI429" t="e">
        <f>IF(LQ429="1-0",INDEX(Scrape!$G:$G,MATCH('HT 1-0'!KP429,Scrape!$B:$B,0)),"")</f>
        <v>#REF!</v>
      </c>
      <c r="LJ429" t="e">
        <f>IF(LQ429="1-0",INDEX(Scrape!$H:$H,MATCH('HT 1-0'!KP429,Scrape!$B:$B,0)),"")</f>
        <v>#REF!</v>
      </c>
      <c r="LK429" t="e">
        <f>IF(LQ429="1-0",INDEX(Scrape!$I:$I,MATCH('HT 1-0'!KP429,Scrape!$B:$B,0)),"")</f>
        <v>#REF!</v>
      </c>
      <c r="LL429" t="e">
        <f>IF(LQ429="1-0",INDEX(Scrape!$J:$J,MATCH('HT 1-0'!KP429,Scrape!$B:$B,0)),"")</f>
        <v>#REF!</v>
      </c>
      <c r="LM429" t="e">
        <f>IF(LQ429="1-0",INDEX(Scrape!$K:$K,MATCH('HT 1-0'!KP429,Scrape!$B:$B,0)),"")</f>
        <v>#REF!</v>
      </c>
      <c r="LN429" t="e">
        <f>IF(LQ429="1-0",INDEX(Scrape!$L:$L,MATCH('HT 1-0'!KP429,Scrape!$B:$B,0)),"")</f>
        <v>#REF!</v>
      </c>
      <c r="LO429" t="e">
        <f>IF(LQ429="1-0",INDEX(Scrape!$M:$M,MATCH('HT 1-0'!KP429,Scrape!$B:$B,0)),"")</f>
        <v>#REF!</v>
      </c>
      <c r="LP429" t="e">
        <f>IF(LQ429="1-0",INDEX(Scrape!$N:$N,MATCH('HT 1-0'!KP429,Scrape!$B:$B,0)),"")</f>
        <v>#REF!</v>
      </c>
      <c r="LQ429" t="e">
        <f>INDEX(Scrape!$O:$O,MATCH('HT 1-0'!KP429,Scrape!$B:$B,0))</f>
        <v>#REF!</v>
      </c>
      <c r="LR429" t="e">
        <f t="shared" si="378"/>
        <v>#REF!</v>
      </c>
      <c r="LS429" t="e">
        <f t="shared" si="379"/>
        <v>#REF!</v>
      </c>
      <c r="LT429" s="23" t="e">
        <f>IF(INDEX(#REF!,MATCH(KQ429,#REF!,0))=INDEX(#REF!,MATCH(KQ429,#REF!,0)),INDEX(#REF!,MATCH(KQ429,#REF!,0)),"ERROR")</f>
        <v>#REF!</v>
      </c>
      <c r="LU429" s="24" t="e">
        <f t="shared" si="380"/>
        <v>#DIV/0!</v>
      </c>
      <c r="LV429" s="24" t="e">
        <f t="shared" si="381"/>
        <v>#DIV/0!</v>
      </c>
      <c r="LW429" s="24" t="e">
        <f t="shared" si="382"/>
        <v>#DIV/0!</v>
      </c>
      <c r="LX429" s="24" t="e">
        <f t="shared" si="383"/>
        <v>#DIV/0!</v>
      </c>
      <c r="LY429" s="25" t="e">
        <f t="shared" si="384"/>
        <v>#REF!</v>
      </c>
      <c r="LZ429" s="25" t="e">
        <f t="shared" si="385"/>
        <v>#REF!</v>
      </c>
      <c r="MA429" s="26" t="e">
        <f t="shared" si="386"/>
        <v>#REF!</v>
      </c>
      <c r="MB429" s="27" t="e">
        <f t="shared" si="387"/>
        <v>#REF!</v>
      </c>
      <c r="MC429" s="28" t="e">
        <f t="shared" si="388"/>
        <v>#REF!</v>
      </c>
      <c r="MD429" s="24" t="e">
        <f t="shared" si="389"/>
        <v>#REF!</v>
      </c>
      <c r="ME429" s="29" t="e">
        <f t="shared" si="390"/>
        <v>#REF!</v>
      </c>
      <c r="MF429" s="30" t="e">
        <f t="shared" si="391"/>
        <v>#REF!</v>
      </c>
      <c r="MG429" s="24" t="e">
        <f t="shared" si="392"/>
        <v>#REF!</v>
      </c>
      <c r="MH429" s="29" t="e">
        <f t="shared" si="393"/>
        <v>#REF!</v>
      </c>
      <c r="MI429" s="30" t="e">
        <f t="shared" si="394"/>
        <v>#REF!</v>
      </c>
      <c r="MJ429" t="str">
        <f t="shared" si="395"/>
        <v/>
      </c>
      <c r="MK429" t="str">
        <f t="shared" si="396"/>
        <v/>
      </c>
      <c r="ML429" t="str">
        <f t="shared" si="397"/>
        <v/>
      </c>
      <c r="MM429" t="str">
        <f t="shared" si="398"/>
        <v/>
      </c>
      <c r="MN429" t="str">
        <f t="shared" si="399"/>
        <v/>
      </c>
      <c r="MO429" t="str">
        <f t="shared" si="400"/>
        <v/>
      </c>
      <c r="MP429" s="5" t="e">
        <f>COUNTIFS(#REF!,LT429,#REF!,1,#REF!,"&gt;="&amp;MC429,#REF!,"&lt;="&amp;MB429,#REF!,"&lt;="&amp;ME429,#REF!,"&gt;="&amp;MF429,#REF!,"="&amp;KV429,#REF!,"="&amp;KX429)</f>
        <v>#REF!</v>
      </c>
      <c r="MQ429" s="5" t="e">
        <f>COUNTIFS(#REF!,LT429,#REF!,0,#REF!,"&gt;="&amp;MC429,#REF!,"&lt;="&amp;MB429,#REF!,"&lt;="&amp;ME429,#REF!,"&gt;="&amp;MF429,#REF!,"="&amp;KV429,#REF!,"="&amp;KX429)</f>
        <v>#REF!</v>
      </c>
      <c r="MR429" s="5" t="e">
        <f>COUNTIFS(#REF!,LT429,#REF!,1,#REF!,"&gt;="&amp;MC429,#REF!,"&lt;="&amp;MB429,#REF!,"&lt;="&amp;ME429,#REF!,"&gt;="&amp;MF429,#REF!,"="&amp;KW429,#REF!,"="&amp;KY429)</f>
        <v>#REF!</v>
      </c>
      <c r="MS429" s="5" t="e">
        <f>COUNTIFS(#REF!,LT429,#REF!,0,#REF!,"&gt;="&amp;MC429,#REF!,"&lt;="&amp;MB429,#REF!,"&lt;="&amp;ME429,#REF!,"&gt;="&amp;MF429,#REF!,"="&amp;KW429,#REF!,"="&amp;KY429)</f>
        <v>#REF!</v>
      </c>
      <c r="MT429" s="5" t="e">
        <f>COUNTIFS(#REF!,LT429,#REF!,1,#REF!,"&gt;="&amp;MI429,#REF!,"&lt;="&amp;MH429,#REF!,"&lt;="&amp;ME429,#REF!,"&gt;="&amp;MF429)</f>
        <v>#REF!</v>
      </c>
      <c r="MU429" s="5" t="e">
        <f>COUNTIFS(#REF!,LT429,#REF!,0,#REF!,"&gt;="&amp;MI429,#REF!,"&lt;="&amp;MH429,#REF!,"&lt;="&amp;ME429,#REF!,"&gt;="&amp;MF429)</f>
        <v>#REF!</v>
      </c>
      <c r="MV429" s="5" t="e">
        <f>COUNTIFS(#REF!,LT429,#REF!,1,#REF!,"&gt;="&amp;MI429,#REF!,"&lt;="&amp;MH429,#REF!,"="&amp;KZ429,#REF!,"="&amp;LA429,#REF!,"&lt;="&amp;ME429,#REF!,"&gt;="&amp;MF429)</f>
        <v>#REF!</v>
      </c>
      <c r="MW429" s="5" t="e">
        <f>COUNTIFS(#REF!,LT429,#REF!,0,#REF!,"&gt;="&amp;MI429,#REF!,"&lt;="&amp;MH429,#REF!,"="&amp;KZ429,#REF!,"="&amp;LA429,#REF!,"&lt;="&amp;ME429,#REF!,"&gt;="&amp;MF429)</f>
        <v>#REF!</v>
      </c>
      <c r="MX429" s="5" t="e">
        <f>COUNTIFS(#REF!,LT429,#REF!,1,#REF!,"&gt;="&amp;MC429,#REF!,"&lt;="&amp;MB429,#REF!,"&lt;="&amp;ME429,#REF!,"&gt;="&amp;MF429)</f>
        <v>#REF!</v>
      </c>
      <c r="MY429" s="5" t="e">
        <f>COUNTIFS(#REF!,LT429,#REF!,0,#REF!,"&gt;="&amp;MC429,#REF!,"&lt;="&amp;MB429,#REF!,"&lt;="&amp;ME429,#REF!,"&gt;="&amp;MF429)</f>
        <v>#REF!</v>
      </c>
      <c r="MZ429" s="5" t="e">
        <f>COUNTIFS(#REF!,LT429,#REF!,1,#REF!,"&lt;="&amp;ME429,#REF!,"&gt;="&amp;MF429,#REF!,"="&amp;KV429,#REF!,"="&amp;KX429)</f>
        <v>#REF!</v>
      </c>
      <c r="NA429" s="5" t="e">
        <f>COUNTIFS(#REF!,LT429,#REF!,0,#REF!,"&lt;="&amp;ME429,#REF!,"&gt;="&amp;MF429,#REF!,"="&amp;KV429,#REF!,"="&amp;KX429)</f>
        <v>#REF!</v>
      </c>
      <c r="NB429" s="5" t="e">
        <f>COUNTIFS(#REF!,LT429,#REF!,1,#REF!,"&lt;="&amp;ME429,#REF!,"&gt;="&amp;MF429,#REF!,"="&amp;KW429,#REF!,"="&amp;KY429)</f>
        <v>#REF!</v>
      </c>
      <c r="NC429" s="5" t="e">
        <f>COUNTIFS(#REF!,LT429,#REF!,0,#REF!,"&lt;="&amp;ME429,#REF!,"&gt;="&amp;MF429,#REF!,"="&amp;KW429,#REF!,"="&amp;KY429)</f>
        <v>#REF!</v>
      </c>
      <c r="ND429" s="5" t="e">
        <f t="shared" si="401"/>
        <v>#REF!</v>
      </c>
      <c r="NE429" s="5" t="e">
        <f t="shared" si="402"/>
        <v>#REF!</v>
      </c>
      <c r="NF429" s="5" t="e">
        <f t="shared" si="403"/>
        <v>#REF!</v>
      </c>
      <c r="NG429" s="6" t="e">
        <f t="shared" si="404"/>
        <v>#REF!</v>
      </c>
      <c r="NH429" s="7" t="e">
        <f t="shared" si="405"/>
        <v>#REF!</v>
      </c>
      <c r="NI429" s="5" t="e">
        <f t="shared" si="406"/>
        <v>#REF!</v>
      </c>
      <c r="NJ429" s="31" t="e">
        <f t="shared" si="407"/>
        <v>#REF!</v>
      </c>
      <c r="NK429" s="32" t="e">
        <f t="shared" si="408"/>
        <v>#REF!</v>
      </c>
      <c r="NL429" s="32" t="e">
        <f t="shared" si="409"/>
        <v>#REF!</v>
      </c>
      <c r="NM429" s="33" t="e">
        <f t="shared" si="410"/>
        <v>#REF!</v>
      </c>
      <c r="NN429" s="33" t="e">
        <f t="shared" si="411"/>
        <v>#REF!</v>
      </c>
      <c r="NO429" s="33" t="e">
        <f t="shared" si="412"/>
        <v>#REF!</v>
      </c>
      <c r="NP429" s="33" t="e">
        <f t="shared" si="413"/>
        <v>#REF!</v>
      </c>
      <c r="NQ429" s="31" t="e">
        <f t="shared" si="414"/>
        <v>#REF!</v>
      </c>
      <c r="NR429" s="32" t="e">
        <f t="shared" si="415"/>
        <v>#REF!</v>
      </c>
      <c r="NS429" s="32" t="e">
        <f t="shared" si="416"/>
        <v>#REF!</v>
      </c>
      <c r="NT429" s="33" t="e">
        <f t="shared" si="417"/>
        <v>#REF!</v>
      </c>
      <c r="NU429" s="33" t="e">
        <f t="shared" si="418"/>
        <v>#REF!</v>
      </c>
      <c r="NV429" s="33" t="e">
        <f t="shared" si="419"/>
        <v>#REF!</v>
      </c>
      <c r="NW429" s="33" t="e">
        <f t="shared" si="420"/>
        <v>#REF!</v>
      </c>
      <c r="NX429" t="e">
        <f t="shared" si="421"/>
        <v>#REF!</v>
      </c>
      <c r="NY429" t="e">
        <f t="shared" si="422"/>
        <v>#REF!</v>
      </c>
      <c r="NZ429" t="e">
        <f t="shared" si="423"/>
        <v>#REF!</v>
      </c>
      <c r="OA429" t="e">
        <f t="shared" si="424"/>
        <v>#REF!</v>
      </c>
      <c r="OB429" t="e">
        <f t="shared" si="425"/>
        <v>#REF!</v>
      </c>
      <c r="OC429" t="e">
        <f t="shared" si="426"/>
        <v>#REF!</v>
      </c>
    </row>
    <row r="430" spans="1:393" ht="16.5" customHeight="1" x14ac:dyDescent="0.3">
      <c r="A430" s="22"/>
      <c r="KN430" s="5" t="e">
        <f>IF(INDEX(#REF!,MATCH('HT 1-0'!D430,#REF!,0))=INDEX(#REF!,MATCH('HT 1-0'!D430,#REF!,0)),INDEX(#REF!,MATCH('HT 1-0'!D430,#REF!,0)),"ERROR")</f>
        <v>#REF!</v>
      </c>
      <c r="KO430" s="5" t="e">
        <f>IF(INDEX(#REF!,MATCH('HT 1-0'!E430,#REF!,0))=INDEX(#REF!,MATCH('HT 1-0'!E430,#REF!,0)),INDEX(#REF!,MATCH('HT 1-0'!E430,#REF!,0)),"ERROR")</f>
        <v>#REF!</v>
      </c>
      <c r="KP430" s="5" t="e">
        <f t="shared" si="366"/>
        <v>#REF!</v>
      </c>
      <c r="KQ430" t="str">
        <f t="shared" si="367"/>
        <v>_</v>
      </c>
      <c r="KR430" s="5" t="e">
        <f t="shared" si="368"/>
        <v>#DIV/0!</v>
      </c>
      <c r="KS430" s="5" t="e">
        <f t="shared" si="369"/>
        <v>#DIV/0!</v>
      </c>
      <c r="KT430" s="5" t="e">
        <f t="shared" si="370"/>
        <v>#DIV/0!</v>
      </c>
      <c r="KU430" s="5" t="e">
        <f t="shared" si="371"/>
        <v>#DIV/0!</v>
      </c>
      <c r="KV430" s="5" t="e">
        <f t="shared" si="372"/>
        <v>#DIV/0!</v>
      </c>
      <c r="KW430" s="5" t="e">
        <f t="shared" si="373"/>
        <v>#DIV/0!</v>
      </c>
      <c r="KX430" s="5" t="e">
        <f t="shared" si="374"/>
        <v>#DIV/0!</v>
      </c>
      <c r="KY430" s="5" t="e">
        <f t="shared" si="375"/>
        <v>#DIV/0!</v>
      </c>
      <c r="KZ430" s="5" t="e">
        <f t="shared" si="376"/>
        <v>#DIV/0!</v>
      </c>
      <c r="LA430" s="5" t="e">
        <f t="shared" si="377"/>
        <v>#DIV/0!</v>
      </c>
      <c r="LB430" t="e">
        <f>IF(LQ430="1-0",INDEX(Scrape!#REF!,MATCH('HT 1-0'!KP430,Scrape!$B:$B,0)),"")</f>
        <v>#REF!</v>
      </c>
      <c r="LC430" t="e">
        <f>IF(LQ430="1-0",INDEX(Scrape!$A:$A,MATCH('HT 1-0'!KP430,Scrape!$B:$B,0)),"")</f>
        <v>#REF!</v>
      </c>
      <c r="LD430" t="e">
        <f>IF(LQ430="1-0",INDEX(Scrape!$B:$B,MATCH('HT 1-0'!KP430,Scrape!$B:$B,0)),"")</f>
        <v>#REF!</v>
      </c>
      <c r="LE430" t="e">
        <f>IF(LQ430="1-0",INDEX(Scrape!$C:$C,MATCH('HT 1-0'!KP430,Scrape!$B:$B,0)),"")</f>
        <v>#REF!</v>
      </c>
      <c r="LF430" t="e">
        <f>IF(LQ430="1-0",INDEX(Scrape!$D:$D,MATCH('HT 1-0'!KP430,Scrape!$B:$B,0)),"")</f>
        <v>#REF!</v>
      </c>
      <c r="LG430" t="e">
        <f>IF(LQ430="1-0",INDEX(Scrape!$E:$E,MATCH('HT 1-0'!KP430,Scrape!$B:$B,0)),"")</f>
        <v>#REF!</v>
      </c>
      <c r="LH430" t="e">
        <f>IF(LQ430="1-0",INDEX(Scrape!$F:$F,MATCH('HT 1-0'!KP430,Scrape!$B:$B,0)),"")</f>
        <v>#REF!</v>
      </c>
      <c r="LI430" t="e">
        <f>IF(LQ430="1-0",INDEX(Scrape!$G:$G,MATCH('HT 1-0'!KP430,Scrape!$B:$B,0)),"")</f>
        <v>#REF!</v>
      </c>
      <c r="LJ430" t="e">
        <f>IF(LQ430="1-0",INDEX(Scrape!$H:$H,MATCH('HT 1-0'!KP430,Scrape!$B:$B,0)),"")</f>
        <v>#REF!</v>
      </c>
      <c r="LK430" t="e">
        <f>IF(LQ430="1-0",INDEX(Scrape!$I:$I,MATCH('HT 1-0'!KP430,Scrape!$B:$B,0)),"")</f>
        <v>#REF!</v>
      </c>
      <c r="LL430" t="e">
        <f>IF(LQ430="1-0",INDEX(Scrape!$J:$J,MATCH('HT 1-0'!KP430,Scrape!$B:$B,0)),"")</f>
        <v>#REF!</v>
      </c>
      <c r="LM430" t="e">
        <f>IF(LQ430="1-0",INDEX(Scrape!$K:$K,MATCH('HT 1-0'!KP430,Scrape!$B:$B,0)),"")</f>
        <v>#REF!</v>
      </c>
      <c r="LN430" t="e">
        <f>IF(LQ430="1-0",INDEX(Scrape!$L:$L,MATCH('HT 1-0'!KP430,Scrape!$B:$B,0)),"")</f>
        <v>#REF!</v>
      </c>
      <c r="LO430" t="e">
        <f>IF(LQ430="1-0",INDEX(Scrape!$M:$M,MATCH('HT 1-0'!KP430,Scrape!$B:$B,0)),"")</f>
        <v>#REF!</v>
      </c>
      <c r="LP430" t="e">
        <f>IF(LQ430="1-0",INDEX(Scrape!$N:$N,MATCH('HT 1-0'!KP430,Scrape!$B:$B,0)),"")</f>
        <v>#REF!</v>
      </c>
      <c r="LQ430" t="e">
        <f>INDEX(Scrape!$O:$O,MATCH('HT 1-0'!KP430,Scrape!$B:$B,0))</f>
        <v>#REF!</v>
      </c>
      <c r="LR430" t="e">
        <f t="shared" si="378"/>
        <v>#REF!</v>
      </c>
      <c r="LS430" t="e">
        <f t="shared" si="379"/>
        <v>#REF!</v>
      </c>
      <c r="LT430" s="23" t="e">
        <f>IF(INDEX(#REF!,MATCH(KQ430,#REF!,0))=INDEX(#REF!,MATCH(KQ430,#REF!,0)),INDEX(#REF!,MATCH(KQ430,#REF!,0)),"ERROR")</f>
        <v>#REF!</v>
      </c>
      <c r="LU430" s="24" t="e">
        <f t="shared" si="380"/>
        <v>#DIV/0!</v>
      </c>
      <c r="LV430" s="24" t="e">
        <f t="shared" si="381"/>
        <v>#DIV/0!</v>
      </c>
      <c r="LW430" s="24" t="e">
        <f t="shared" si="382"/>
        <v>#DIV/0!</v>
      </c>
      <c r="LX430" s="24" t="e">
        <f t="shared" si="383"/>
        <v>#DIV/0!</v>
      </c>
      <c r="LY430" s="25" t="e">
        <f t="shared" si="384"/>
        <v>#REF!</v>
      </c>
      <c r="LZ430" s="25" t="e">
        <f t="shared" si="385"/>
        <v>#REF!</v>
      </c>
      <c r="MA430" s="26" t="e">
        <f t="shared" si="386"/>
        <v>#REF!</v>
      </c>
      <c r="MB430" s="27" t="e">
        <f t="shared" si="387"/>
        <v>#REF!</v>
      </c>
      <c r="MC430" s="28" t="e">
        <f t="shared" si="388"/>
        <v>#REF!</v>
      </c>
      <c r="MD430" s="24" t="e">
        <f t="shared" si="389"/>
        <v>#REF!</v>
      </c>
      <c r="ME430" s="29" t="e">
        <f t="shared" si="390"/>
        <v>#REF!</v>
      </c>
      <c r="MF430" s="30" t="e">
        <f t="shared" si="391"/>
        <v>#REF!</v>
      </c>
      <c r="MG430" s="24" t="e">
        <f t="shared" si="392"/>
        <v>#REF!</v>
      </c>
      <c r="MH430" s="29" t="e">
        <f t="shared" si="393"/>
        <v>#REF!</v>
      </c>
      <c r="MI430" s="30" t="e">
        <f t="shared" si="394"/>
        <v>#REF!</v>
      </c>
      <c r="MJ430" t="str">
        <f t="shared" si="395"/>
        <v/>
      </c>
      <c r="MK430" t="str">
        <f t="shared" si="396"/>
        <v/>
      </c>
      <c r="ML430" t="str">
        <f t="shared" si="397"/>
        <v/>
      </c>
      <c r="MM430" t="str">
        <f t="shared" si="398"/>
        <v/>
      </c>
      <c r="MN430" t="str">
        <f t="shared" si="399"/>
        <v/>
      </c>
      <c r="MO430" t="str">
        <f t="shared" si="400"/>
        <v/>
      </c>
      <c r="MP430" s="5" t="e">
        <f>COUNTIFS(#REF!,LT430,#REF!,1,#REF!,"&gt;="&amp;MC430,#REF!,"&lt;="&amp;MB430,#REF!,"&lt;="&amp;ME430,#REF!,"&gt;="&amp;MF430,#REF!,"="&amp;KV430,#REF!,"="&amp;KX430)</f>
        <v>#REF!</v>
      </c>
      <c r="MQ430" s="5" t="e">
        <f>COUNTIFS(#REF!,LT430,#REF!,0,#REF!,"&gt;="&amp;MC430,#REF!,"&lt;="&amp;MB430,#REF!,"&lt;="&amp;ME430,#REF!,"&gt;="&amp;MF430,#REF!,"="&amp;KV430,#REF!,"="&amp;KX430)</f>
        <v>#REF!</v>
      </c>
      <c r="MR430" s="5" t="e">
        <f>COUNTIFS(#REF!,LT430,#REF!,1,#REF!,"&gt;="&amp;MC430,#REF!,"&lt;="&amp;MB430,#REF!,"&lt;="&amp;ME430,#REF!,"&gt;="&amp;MF430,#REF!,"="&amp;KW430,#REF!,"="&amp;KY430)</f>
        <v>#REF!</v>
      </c>
      <c r="MS430" s="5" t="e">
        <f>COUNTIFS(#REF!,LT430,#REF!,0,#REF!,"&gt;="&amp;MC430,#REF!,"&lt;="&amp;MB430,#REF!,"&lt;="&amp;ME430,#REF!,"&gt;="&amp;MF430,#REF!,"="&amp;KW430,#REF!,"="&amp;KY430)</f>
        <v>#REF!</v>
      </c>
      <c r="MT430" s="5" t="e">
        <f>COUNTIFS(#REF!,LT430,#REF!,1,#REF!,"&gt;="&amp;MI430,#REF!,"&lt;="&amp;MH430,#REF!,"&lt;="&amp;ME430,#REF!,"&gt;="&amp;MF430)</f>
        <v>#REF!</v>
      </c>
      <c r="MU430" s="5" t="e">
        <f>COUNTIFS(#REF!,LT430,#REF!,0,#REF!,"&gt;="&amp;MI430,#REF!,"&lt;="&amp;MH430,#REF!,"&lt;="&amp;ME430,#REF!,"&gt;="&amp;MF430)</f>
        <v>#REF!</v>
      </c>
      <c r="MV430" s="5" t="e">
        <f>COUNTIFS(#REF!,LT430,#REF!,1,#REF!,"&gt;="&amp;MI430,#REF!,"&lt;="&amp;MH430,#REF!,"="&amp;KZ430,#REF!,"="&amp;LA430,#REF!,"&lt;="&amp;ME430,#REF!,"&gt;="&amp;MF430)</f>
        <v>#REF!</v>
      </c>
      <c r="MW430" s="5" t="e">
        <f>COUNTIFS(#REF!,LT430,#REF!,0,#REF!,"&gt;="&amp;MI430,#REF!,"&lt;="&amp;MH430,#REF!,"="&amp;KZ430,#REF!,"="&amp;LA430,#REF!,"&lt;="&amp;ME430,#REF!,"&gt;="&amp;MF430)</f>
        <v>#REF!</v>
      </c>
      <c r="MX430" s="5" t="e">
        <f>COUNTIFS(#REF!,LT430,#REF!,1,#REF!,"&gt;="&amp;MC430,#REF!,"&lt;="&amp;MB430,#REF!,"&lt;="&amp;ME430,#REF!,"&gt;="&amp;MF430)</f>
        <v>#REF!</v>
      </c>
      <c r="MY430" s="5" t="e">
        <f>COUNTIFS(#REF!,LT430,#REF!,0,#REF!,"&gt;="&amp;MC430,#REF!,"&lt;="&amp;MB430,#REF!,"&lt;="&amp;ME430,#REF!,"&gt;="&amp;MF430)</f>
        <v>#REF!</v>
      </c>
      <c r="MZ430" s="5" t="e">
        <f>COUNTIFS(#REF!,LT430,#REF!,1,#REF!,"&lt;="&amp;ME430,#REF!,"&gt;="&amp;MF430,#REF!,"="&amp;KV430,#REF!,"="&amp;KX430)</f>
        <v>#REF!</v>
      </c>
      <c r="NA430" s="5" t="e">
        <f>COUNTIFS(#REF!,LT430,#REF!,0,#REF!,"&lt;="&amp;ME430,#REF!,"&gt;="&amp;MF430,#REF!,"="&amp;KV430,#REF!,"="&amp;KX430)</f>
        <v>#REF!</v>
      </c>
      <c r="NB430" s="5" t="e">
        <f>COUNTIFS(#REF!,LT430,#REF!,1,#REF!,"&lt;="&amp;ME430,#REF!,"&gt;="&amp;MF430,#REF!,"="&amp;KW430,#REF!,"="&amp;KY430)</f>
        <v>#REF!</v>
      </c>
      <c r="NC430" s="5" t="e">
        <f>COUNTIFS(#REF!,LT430,#REF!,0,#REF!,"&lt;="&amp;ME430,#REF!,"&gt;="&amp;MF430,#REF!,"="&amp;KW430,#REF!,"="&amp;KY430)</f>
        <v>#REF!</v>
      </c>
      <c r="ND430" s="5" t="e">
        <f t="shared" si="401"/>
        <v>#REF!</v>
      </c>
      <c r="NE430" s="5" t="e">
        <f t="shared" si="402"/>
        <v>#REF!</v>
      </c>
      <c r="NF430" s="5" t="e">
        <f t="shared" si="403"/>
        <v>#REF!</v>
      </c>
      <c r="NG430" s="6" t="e">
        <f t="shared" si="404"/>
        <v>#REF!</v>
      </c>
      <c r="NH430" s="7" t="e">
        <f t="shared" si="405"/>
        <v>#REF!</v>
      </c>
      <c r="NI430" s="5" t="e">
        <f t="shared" si="406"/>
        <v>#REF!</v>
      </c>
      <c r="NJ430" s="31" t="e">
        <f t="shared" si="407"/>
        <v>#REF!</v>
      </c>
      <c r="NK430" s="32" t="e">
        <f t="shared" si="408"/>
        <v>#REF!</v>
      </c>
      <c r="NL430" s="32" t="e">
        <f t="shared" si="409"/>
        <v>#REF!</v>
      </c>
      <c r="NM430" s="33" t="e">
        <f t="shared" si="410"/>
        <v>#REF!</v>
      </c>
      <c r="NN430" s="33" t="e">
        <f t="shared" si="411"/>
        <v>#REF!</v>
      </c>
      <c r="NO430" s="33" t="e">
        <f t="shared" si="412"/>
        <v>#REF!</v>
      </c>
      <c r="NP430" s="33" t="e">
        <f t="shared" si="413"/>
        <v>#REF!</v>
      </c>
      <c r="NQ430" s="31" t="e">
        <f t="shared" si="414"/>
        <v>#REF!</v>
      </c>
      <c r="NR430" s="32" t="e">
        <f t="shared" si="415"/>
        <v>#REF!</v>
      </c>
      <c r="NS430" s="32" t="e">
        <f t="shared" si="416"/>
        <v>#REF!</v>
      </c>
      <c r="NT430" s="33" t="e">
        <f t="shared" si="417"/>
        <v>#REF!</v>
      </c>
      <c r="NU430" s="33" t="e">
        <f t="shared" si="418"/>
        <v>#REF!</v>
      </c>
      <c r="NV430" s="33" t="e">
        <f t="shared" si="419"/>
        <v>#REF!</v>
      </c>
      <c r="NW430" s="33" t="e">
        <f t="shared" si="420"/>
        <v>#REF!</v>
      </c>
      <c r="NX430" t="e">
        <f t="shared" si="421"/>
        <v>#REF!</v>
      </c>
      <c r="NY430" t="e">
        <f t="shared" si="422"/>
        <v>#REF!</v>
      </c>
      <c r="NZ430" t="e">
        <f t="shared" si="423"/>
        <v>#REF!</v>
      </c>
      <c r="OA430" t="e">
        <f t="shared" si="424"/>
        <v>#REF!</v>
      </c>
      <c r="OB430" t="e">
        <f t="shared" si="425"/>
        <v>#REF!</v>
      </c>
      <c r="OC430" t="e">
        <f t="shared" si="426"/>
        <v>#REF!</v>
      </c>
    </row>
    <row r="431" spans="1:393" ht="16.5" customHeight="1" x14ac:dyDescent="0.3">
      <c r="A431" s="22"/>
      <c r="KN431" s="5" t="e">
        <f>IF(INDEX(#REF!,MATCH('HT 1-0'!D431,#REF!,0))=INDEX(#REF!,MATCH('HT 1-0'!D431,#REF!,0)),INDEX(#REF!,MATCH('HT 1-0'!D431,#REF!,0)),"ERROR")</f>
        <v>#REF!</v>
      </c>
      <c r="KO431" s="5" t="e">
        <f>IF(INDEX(#REF!,MATCH('HT 1-0'!E431,#REF!,0))=INDEX(#REF!,MATCH('HT 1-0'!E431,#REF!,0)),INDEX(#REF!,MATCH('HT 1-0'!E431,#REF!,0)),"ERROR")</f>
        <v>#REF!</v>
      </c>
      <c r="KP431" s="5" t="e">
        <f t="shared" si="366"/>
        <v>#REF!</v>
      </c>
      <c r="KQ431" t="str">
        <f t="shared" si="367"/>
        <v>_</v>
      </c>
      <c r="KR431" s="5" t="e">
        <f t="shared" si="368"/>
        <v>#DIV/0!</v>
      </c>
      <c r="KS431" s="5" t="e">
        <f t="shared" si="369"/>
        <v>#DIV/0!</v>
      </c>
      <c r="KT431" s="5" t="e">
        <f t="shared" si="370"/>
        <v>#DIV/0!</v>
      </c>
      <c r="KU431" s="5" t="e">
        <f t="shared" si="371"/>
        <v>#DIV/0!</v>
      </c>
      <c r="KV431" s="5" t="e">
        <f t="shared" si="372"/>
        <v>#DIV/0!</v>
      </c>
      <c r="KW431" s="5" t="e">
        <f t="shared" si="373"/>
        <v>#DIV/0!</v>
      </c>
      <c r="KX431" s="5" t="e">
        <f t="shared" si="374"/>
        <v>#DIV/0!</v>
      </c>
      <c r="KY431" s="5" t="e">
        <f t="shared" si="375"/>
        <v>#DIV/0!</v>
      </c>
      <c r="KZ431" s="5" t="e">
        <f t="shared" si="376"/>
        <v>#DIV/0!</v>
      </c>
      <c r="LA431" s="5" t="e">
        <f t="shared" si="377"/>
        <v>#DIV/0!</v>
      </c>
      <c r="LB431" t="e">
        <f>IF(LQ431="1-0",INDEX(Scrape!#REF!,MATCH('HT 1-0'!KP431,Scrape!$B:$B,0)),"")</f>
        <v>#REF!</v>
      </c>
      <c r="LC431" t="e">
        <f>IF(LQ431="1-0",INDEX(Scrape!$A:$A,MATCH('HT 1-0'!KP431,Scrape!$B:$B,0)),"")</f>
        <v>#REF!</v>
      </c>
      <c r="LD431" t="e">
        <f>IF(LQ431="1-0",INDEX(Scrape!$B:$B,MATCH('HT 1-0'!KP431,Scrape!$B:$B,0)),"")</f>
        <v>#REF!</v>
      </c>
      <c r="LE431" t="e">
        <f>IF(LQ431="1-0",INDEX(Scrape!$C:$C,MATCH('HT 1-0'!KP431,Scrape!$B:$B,0)),"")</f>
        <v>#REF!</v>
      </c>
      <c r="LF431" t="e">
        <f>IF(LQ431="1-0",INDEX(Scrape!$D:$D,MATCH('HT 1-0'!KP431,Scrape!$B:$B,0)),"")</f>
        <v>#REF!</v>
      </c>
      <c r="LG431" t="e">
        <f>IF(LQ431="1-0",INDEX(Scrape!$E:$E,MATCH('HT 1-0'!KP431,Scrape!$B:$B,0)),"")</f>
        <v>#REF!</v>
      </c>
      <c r="LH431" t="e">
        <f>IF(LQ431="1-0",INDEX(Scrape!$F:$F,MATCH('HT 1-0'!KP431,Scrape!$B:$B,0)),"")</f>
        <v>#REF!</v>
      </c>
      <c r="LI431" t="e">
        <f>IF(LQ431="1-0",INDEX(Scrape!$G:$G,MATCH('HT 1-0'!KP431,Scrape!$B:$B,0)),"")</f>
        <v>#REF!</v>
      </c>
      <c r="LJ431" t="e">
        <f>IF(LQ431="1-0",INDEX(Scrape!$H:$H,MATCH('HT 1-0'!KP431,Scrape!$B:$B,0)),"")</f>
        <v>#REF!</v>
      </c>
      <c r="LK431" t="e">
        <f>IF(LQ431="1-0",INDEX(Scrape!$I:$I,MATCH('HT 1-0'!KP431,Scrape!$B:$B,0)),"")</f>
        <v>#REF!</v>
      </c>
      <c r="LL431" t="e">
        <f>IF(LQ431="1-0",INDEX(Scrape!$J:$J,MATCH('HT 1-0'!KP431,Scrape!$B:$B,0)),"")</f>
        <v>#REF!</v>
      </c>
      <c r="LM431" t="e">
        <f>IF(LQ431="1-0",INDEX(Scrape!$K:$K,MATCH('HT 1-0'!KP431,Scrape!$B:$B,0)),"")</f>
        <v>#REF!</v>
      </c>
      <c r="LN431" t="e">
        <f>IF(LQ431="1-0",INDEX(Scrape!$L:$L,MATCH('HT 1-0'!KP431,Scrape!$B:$B,0)),"")</f>
        <v>#REF!</v>
      </c>
      <c r="LO431" t="e">
        <f>IF(LQ431="1-0",INDEX(Scrape!$M:$M,MATCH('HT 1-0'!KP431,Scrape!$B:$B,0)),"")</f>
        <v>#REF!</v>
      </c>
      <c r="LP431" t="e">
        <f>IF(LQ431="1-0",INDEX(Scrape!$N:$N,MATCH('HT 1-0'!KP431,Scrape!$B:$B,0)),"")</f>
        <v>#REF!</v>
      </c>
      <c r="LQ431" t="e">
        <f>INDEX(Scrape!$O:$O,MATCH('HT 1-0'!KP431,Scrape!$B:$B,0))</f>
        <v>#REF!</v>
      </c>
      <c r="LR431" t="e">
        <f t="shared" si="378"/>
        <v>#REF!</v>
      </c>
      <c r="LS431" t="e">
        <f t="shared" si="379"/>
        <v>#REF!</v>
      </c>
      <c r="LT431" s="23" t="e">
        <f>IF(INDEX(#REF!,MATCH(KQ431,#REF!,0))=INDEX(#REF!,MATCH(KQ431,#REF!,0)),INDEX(#REF!,MATCH(KQ431,#REF!,0)),"ERROR")</f>
        <v>#REF!</v>
      </c>
      <c r="LU431" s="24" t="e">
        <f t="shared" si="380"/>
        <v>#DIV/0!</v>
      </c>
      <c r="LV431" s="24" t="e">
        <f t="shared" si="381"/>
        <v>#DIV/0!</v>
      </c>
      <c r="LW431" s="24" t="e">
        <f t="shared" si="382"/>
        <v>#DIV/0!</v>
      </c>
      <c r="LX431" s="24" t="e">
        <f t="shared" si="383"/>
        <v>#DIV/0!</v>
      </c>
      <c r="LY431" s="25" t="e">
        <f t="shared" si="384"/>
        <v>#REF!</v>
      </c>
      <c r="LZ431" s="25" t="e">
        <f t="shared" si="385"/>
        <v>#REF!</v>
      </c>
      <c r="MA431" s="26" t="e">
        <f t="shared" si="386"/>
        <v>#REF!</v>
      </c>
      <c r="MB431" s="27" t="e">
        <f t="shared" si="387"/>
        <v>#REF!</v>
      </c>
      <c r="MC431" s="28" t="e">
        <f t="shared" si="388"/>
        <v>#REF!</v>
      </c>
      <c r="MD431" s="24" t="e">
        <f t="shared" si="389"/>
        <v>#REF!</v>
      </c>
      <c r="ME431" s="29" t="e">
        <f t="shared" si="390"/>
        <v>#REF!</v>
      </c>
      <c r="MF431" s="30" t="e">
        <f t="shared" si="391"/>
        <v>#REF!</v>
      </c>
      <c r="MG431" s="24" t="e">
        <f t="shared" si="392"/>
        <v>#REF!</v>
      </c>
      <c r="MH431" s="29" t="e">
        <f t="shared" si="393"/>
        <v>#REF!</v>
      </c>
      <c r="MI431" s="30" t="e">
        <f t="shared" si="394"/>
        <v>#REF!</v>
      </c>
      <c r="MJ431" t="str">
        <f t="shared" si="395"/>
        <v/>
      </c>
      <c r="MK431" t="str">
        <f t="shared" si="396"/>
        <v/>
      </c>
      <c r="ML431" t="str">
        <f t="shared" si="397"/>
        <v/>
      </c>
      <c r="MM431" t="str">
        <f t="shared" si="398"/>
        <v/>
      </c>
      <c r="MN431" t="str">
        <f t="shared" si="399"/>
        <v/>
      </c>
      <c r="MO431" t="str">
        <f t="shared" si="400"/>
        <v/>
      </c>
      <c r="MP431" s="5" t="e">
        <f>COUNTIFS(#REF!,LT431,#REF!,1,#REF!,"&gt;="&amp;MC431,#REF!,"&lt;="&amp;MB431,#REF!,"&lt;="&amp;ME431,#REF!,"&gt;="&amp;MF431,#REF!,"="&amp;KV431,#REF!,"="&amp;KX431)</f>
        <v>#REF!</v>
      </c>
      <c r="MQ431" s="5" t="e">
        <f>COUNTIFS(#REF!,LT431,#REF!,0,#REF!,"&gt;="&amp;MC431,#REF!,"&lt;="&amp;MB431,#REF!,"&lt;="&amp;ME431,#REF!,"&gt;="&amp;MF431,#REF!,"="&amp;KV431,#REF!,"="&amp;KX431)</f>
        <v>#REF!</v>
      </c>
      <c r="MR431" s="5" t="e">
        <f>COUNTIFS(#REF!,LT431,#REF!,1,#REF!,"&gt;="&amp;MC431,#REF!,"&lt;="&amp;MB431,#REF!,"&lt;="&amp;ME431,#REF!,"&gt;="&amp;MF431,#REF!,"="&amp;KW431,#REF!,"="&amp;KY431)</f>
        <v>#REF!</v>
      </c>
      <c r="MS431" s="5" t="e">
        <f>COUNTIFS(#REF!,LT431,#REF!,0,#REF!,"&gt;="&amp;MC431,#REF!,"&lt;="&amp;MB431,#REF!,"&lt;="&amp;ME431,#REF!,"&gt;="&amp;MF431,#REF!,"="&amp;KW431,#REF!,"="&amp;KY431)</f>
        <v>#REF!</v>
      </c>
      <c r="MT431" s="5" t="e">
        <f>COUNTIFS(#REF!,LT431,#REF!,1,#REF!,"&gt;="&amp;MI431,#REF!,"&lt;="&amp;MH431,#REF!,"&lt;="&amp;ME431,#REF!,"&gt;="&amp;MF431)</f>
        <v>#REF!</v>
      </c>
      <c r="MU431" s="5" t="e">
        <f>COUNTIFS(#REF!,LT431,#REF!,0,#REF!,"&gt;="&amp;MI431,#REF!,"&lt;="&amp;MH431,#REF!,"&lt;="&amp;ME431,#REF!,"&gt;="&amp;MF431)</f>
        <v>#REF!</v>
      </c>
      <c r="MV431" s="5" t="e">
        <f>COUNTIFS(#REF!,LT431,#REF!,1,#REF!,"&gt;="&amp;MI431,#REF!,"&lt;="&amp;MH431,#REF!,"="&amp;KZ431,#REF!,"="&amp;LA431,#REF!,"&lt;="&amp;ME431,#REF!,"&gt;="&amp;MF431)</f>
        <v>#REF!</v>
      </c>
      <c r="MW431" s="5" t="e">
        <f>COUNTIFS(#REF!,LT431,#REF!,0,#REF!,"&gt;="&amp;MI431,#REF!,"&lt;="&amp;MH431,#REF!,"="&amp;KZ431,#REF!,"="&amp;LA431,#REF!,"&lt;="&amp;ME431,#REF!,"&gt;="&amp;MF431)</f>
        <v>#REF!</v>
      </c>
      <c r="MX431" s="5" t="e">
        <f>COUNTIFS(#REF!,LT431,#REF!,1,#REF!,"&gt;="&amp;MC431,#REF!,"&lt;="&amp;MB431,#REF!,"&lt;="&amp;ME431,#REF!,"&gt;="&amp;MF431)</f>
        <v>#REF!</v>
      </c>
      <c r="MY431" s="5" t="e">
        <f>COUNTIFS(#REF!,LT431,#REF!,0,#REF!,"&gt;="&amp;MC431,#REF!,"&lt;="&amp;MB431,#REF!,"&lt;="&amp;ME431,#REF!,"&gt;="&amp;MF431)</f>
        <v>#REF!</v>
      </c>
      <c r="MZ431" s="5" t="e">
        <f>COUNTIFS(#REF!,LT431,#REF!,1,#REF!,"&lt;="&amp;ME431,#REF!,"&gt;="&amp;MF431,#REF!,"="&amp;KV431,#REF!,"="&amp;KX431)</f>
        <v>#REF!</v>
      </c>
      <c r="NA431" s="5" t="e">
        <f>COUNTIFS(#REF!,LT431,#REF!,0,#REF!,"&lt;="&amp;ME431,#REF!,"&gt;="&amp;MF431,#REF!,"="&amp;KV431,#REF!,"="&amp;KX431)</f>
        <v>#REF!</v>
      </c>
      <c r="NB431" s="5" t="e">
        <f>COUNTIFS(#REF!,LT431,#REF!,1,#REF!,"&lt;="&amp;ME431,#REF!,"&gt;="&amp;MF431,#REF!,"="&amp;KW431,#REF!,"="&amp;KY431)</f>
        <v>#REF!</v>
      </c>
      <c r="NC431" s="5" t="e">
        <f>COUNTIFS(#REF!,LT431,#REF!,0,#REF!,"&lt;="&amp;ME431,#REF!,"&gt;="&amp;MF431,#REF!,"="&amp;KW431,#REF!,"="&amp;KY431)</f>
        <v>#REF!</v>
      </c>
      <c r="ND431" s="5" t="e">
        <f t="shared" si="401"/>
        <v>#REF!</v>
      </c>
      <c r="NE431" s="5" t="e">
        <f t="shared" si="402"/>
        <v>#REF!</v>
      </c>
      <c r="NF431" s="5" t="e">
        <f t="shared" si="403"/>
        <v>#REF!</v>
      </c>
      <c r="NG431" s="6" t="e">
        <f t="shared" si="404"/>
        <v>#REF!</v>
      </c>
      <c r="NH431" s="7" t="e">
        <f t="shared" si="405"/>
        <v>#REF!</v>
      </c>
      <c r="NI431" s="5" t="e">
        <f t="shared" si="406"/>
        <v>#REF!</v>
      </c>
      <c r="NJ431" s="31" t="e">
        <f t="shared" si="407"/>
        <v>#REF!</v>
      </c>
      <c r="NK431" s="32" t="e">
        <f t="shared" si="408"/>
        <v>#REF!</v>
      </c>
      <c r="NL431" s="32" t="e">
        <f t="shared" si="409"/>
        <v>#REF!</v>
      </c>
      <c r="NM431" s="33" t="e">
        <f t="shared" si="410"/>
        <v>#REF!</v>
      </c>
      <c r="NN431" s="33" t="e">
        <f t="shared" si="411"/>
        <v>#REF!</v>
      </c>
      <c r="NO431" s="33" t="e">
        <f t="shared" si="412"/>
        <v>#REF!</v>
      </c>
      <c r="NP431" s="33" t="e">
        <f t="shared" si="413"/>
        <v>#REF!</v>
      </c>
      <c r="NQ431" s="31" t="e">
        <f t="shared" si="414"/>
        <v>#REF!</v>
      </c>
      <c r="NR431" s="32" t="e">
        <f t="shared" si="415"/>
        <v>#REF!</v>
      </c>
      <c r="NS431" s="32" t="e">
        <f t="shared" si="416"/>
        <v>#REF!</v>
      </c>
      <c r="NT431" s="33" t="e">
        <f t="shared" si="417"/>
        <v>#REF!</v>
      </c>
      <c r="NU431" s="33" t="e">
        <f t="shared" si="418"/>
        <v>#REF!</v>
      </c>
      <c r="NV431" s="33" t="e">
        <f t="shared" si="419"/>
        <v>#REF!</v>
      </c>
      <c r="NW431" s="33" t="e">
        <f t="shared" si="420"/>
        <v>#REF!</v>
      </c>
      <c r="NX431" t="e">
        <f t="shared" si="421"/>
        <v>#REF!</v>
      </c>
      <c r="NY431" t="e">
        <f t="shared" si="422"/>
        <v>#REF!</v>
      </c>
      <c r="NZ431" t="e">
        <f t="shared" si="423"/>
        <v>#REF!</v>
      </c>
      <c r="OA431" t="e">
        <f t="shared" si="424"/>
        <v>#REF!</v>
      </c>
      <c r="OB431" t="e">
        <f t="shared" si="425"/>
        <v>#REF!</v>
      </c>
      <c r="OC431" t="e">
        <f t="shared" si="426"/>
        <v>#REF!</v>
      </c>
    </row>
    <row r="432" spans="1:393" ht="16.5" customHeight="1" x14ac:dyDescent="0.3">
      <c r="A432" s="22"/>
      <c r="KN432" s="5" t="e">
        <f>IF(INDEX(#REF!,MATCH('HT 1-0'!D432,#REF!,0))=INDEX(#REF!,MATCH('HT 1-0'!D432,#REF!,0)),INDEX(#REF!,MATCH('HT 1-0'!D432,#REF!,0)),"ERROR")</f>
        <v>#REF!</v>
      </c>
      <c r="KO432" s="5" t="e">
        <f>IF(INDEX(#REF!,MATCH('HT 1-0'!E432,#REF!,0))=INDEX(#REF!,MATCH('HT 1-0'!E432,#REF!,0)),INDEX(#REF!,MATCH('HT 1-0'!E432,#REF!,0)),"ERROR")</f>
        <v>#REF!</v>
      </c>
      <c r="KP432" s="5" t="e">
        <f t="shared" si="366"/>
        <v>#REF!</v>
      </c>
      <c r="KQ432" t="str">
        <f t="shared" si="367"/>
        <v>_</v>
      </c>
      <c r="KR432" s="5" t="e">
        <f t="shared" si="368"/>
        <v>#DIV/0!</v>
      </c>
      <c r="KS432" s="5" t="e">
        <f t="shared" si="369"/>
        <v>#DIV/0!</v>
      </c>
      <c r="KT432" s="5" t="e">
        <f t="shared" si="370"/>
        <v>#DIV/0!</v>
      </c>
      <c r="KU432" s="5" t="e">
        <f t="shared" si="371"/>
        <v>#DIV/0!</v>
      </c>
      <c r="KV432" s="5" t="e">
        <f t="shared" si="372"/>
        <v>#DIV/0!</v>
      </c>
      <c r="KW432" s="5" t="e">
        <f t="shared" si="373"/>
        <v>#DIV/0!</v>
      </c>
      <c r="KX432" s="5" t="e">
        <f t="shared" si="374"/>
        <v>#DIV/0!</v>
      </c>
      <c r="KY432" s="5" t="e">
        <f t="shared" si="375"/>
        <v>#DIV/0!</v>
      </c>
      <c r="KZ432" s="5" t="e">
        <f t="shared" si="376"/>
        <v>#DIV/0!</v>
      </c>
      <c r="LA432" s="5" t="e">
        <f t="shared" si="377"/>
        <v>#DIV/0!</v>
      </c>
      <c r="LB432" t="e">
        <f>IF(LQ432="1-0",INDEX(Scrape!#REF!,MATCH('HT 1-0'!KP432,Scrape!$B:$B,0)),"")</f>
        <v>#REF!</v>
      </c>
      <c r="LC432" t="e">
        <f>IF(LQ432="1-0",INDEX(Scrape!$A:$A,MATCH('HT 1-0'!KP432,Scrape!$B:$B,0)),"")</f>
        <v>#REF!</v>
      </c>
      <c r="LD432" t="e">
        <f>IF(LQ432="1-0",INDEX(Scrape!$B:$B,MATCH('HT 1-0'!KP432,Scrape!$B:$B,0)),"")</f>
        <v>#REF!</v>
      </c>
      <c r="LE432" t="e">
        <f>IF(LQ432="1-0",INDEX(Scrape!$C:$C,MATCH('HT 1-0'!KP432,Scrape!$B:$B,0)),"")</f>
        <v>#REF!</v>
      </c>
      <c r="LF432" t="e">
        <f>IF(LQ432="1-0",INDEX(Scrape!$D:$D,MATCH('HT 1-0'!KP432,Scrape!$B:$B,0)),"")</f>
        <v>#REF!</v>
      </c>
      <c r="LG432" t="e">
        <f>IF(LQ432="1-0",INDEX(Scrape!$E:$E,MATCH('HT 1-0'!KP432,Scrape!$B:$B,0)),"")</f>
        <v>#REF!</v>
      </c>
      <c r="LH432" t="e">
        <f>IF(LQ432="1-0",INDEX(Scrape!$F:$F,MATCH('HT 1-0'!KP432,Scrape!$B:$B,0)),"")</f>
        <v>#REF!</v>
      </c>
      <c r="LI432" t="e">
        <f>IF(LQ432="1-0",INDEX(Scrape!$G:$G,MATCH('HT 1-0'!KP432,Scrape!$B:$B,0)),"")</f>
        <v>#REF!</v>
      </c>
      <c r="LJ432" t="e">
        <f>IF(LQ432="1-0",INDEX(Scrape!$H:$H,MATCH('HT 1-0'!KP432,Scrape!$B:$B,0)),"")</f>
        <v>#REF!</v>
      </c>
      <c r="LK432" t="e">
        <f>IF(LQ432="1-0",INDEX(Scrape!$I:$I,MATCH('HT 1-0'!KP432,Scrape!$B:$B,0)),"")</f>
        <v>#REF!</v>
      </c>
      <c r="LL432" t="e">
        <f>IF(LQ432="1-0",INDEX(Scrape!$J:$J,MATCH('HT 1-0'!KP432,Scrape!$B:$B,0)),"")</f>
        <v>#REF!</v>
      </c>
      <c r="LM432" t="e">
        <f>IF(LQ432="1-0",INDEX(Scrape!$K:$K,MATCH('HT 1-0'!KP432,Scrape!$B:$B,0)),"")</f>
        <v>#REF!</v>
      </c>
      <c r="LN432" t="e">
        <f>IF(LQ432="1-0",INDEX(Scrape!$L:$L,MATCH('HT 1-0'!KP432,Scrape!$B:$B,0)),"")</f>
        <v>#REF!</v>
      </c>
      <c r="LO432" t="e">
        <f>IF(LQ432="1-0",INDEX(Scrape!$M:$M,MATCH('HT 1-0'!KP432,Scrape!$B:$B,0)),"")</f>
        <v>#REF!</v>
      </c>
      <c r="LP432" t="e">
        <f>IF(LQ432="1-0",INDEX(Scrape!$N:$N,MATCH('HT 1-0'!KP432,Scrape!$B:$B,0)),"")</f>
        <v>#REF!</v>
      </c>
      <c r="LQ432" t="e">
        <f>INDEX(Scrape!$O:$O,MATCH('HT 1-0'!KP432,Scrape!$B:$B,0))</f>
        <v>#REF!</v>
      </c>
      <c r="LR432" t="e">
        <f t="shared" si="378"/>
        <v>#REF!</v>
      </c>
      <c r="LS432" t="e">
        <f t="shared" si="379"/>
        <v>#REF!</v>
      </c>
      <c r="LT432" s="23" t="e">
        <f>IF(INDEX(#REF!,MATCH(KQ432,#REF!,0))=INDEX(#REF!,MATCH(KQ432,#REF!,0)),INDEX(#REF!,MATCH(KQ432,#REF!,0)),"ERROR")</f>
        <v>#REF!</v>
      </c>
      <c r="LU432" s="24" t="e">
        <f t="shared" si="380"/>
        <v>#DIV/0!</v>
      </c>
      <c r="LV432" s="24" t="e">
        <f t="shared" si="381"/>
        <v>#DIV/0!</v>
      </c>
      <c r="LW432" s="24" t="e">
        <f t="shared" si="382"/>
        <v>#DIV/0!</v>
      </c>
      <c r="LX432" s="24" t="e">
        <f t="shared" si="383"/>
        <v>#DIV/0!</v>
      </c>
      <c r="LY432" s="25" t="e">
        <f t="shared" si="384"/>
        <v>#REF!</v>
      </c>
      <c r="LZ432" s="25" t="e">
        <f t="shared" si="385"/>
        <v>#REF!</v>
      </c>
      <c r="MA432" s="26" t="e">
        <f t="shared" si="386"/>
        <v>#REF!</v>
      </c>
      <c r="MB432" s="27" t="e">
        <f t="shared" si="387"/>
        <v>#REF!</v>
      </c>
      <c r="MC432" s="28" t="e">
        <f t="shared" si="388"/>
        <v>#REF!</v>
      </c>
      <c r="MD432" s="24" t="e">
        <f t="shared" si="389"/>
        <v>#REF!</v>
      </c>
      <c r="ME432" s="29" t="e">
        <f t="shared" si="390"/>
        <v>#REF!</v>
      </c>
      <c r="MF432" s="30" t="e">
        <f t="shared" si="391"/>
        <v>#REF!</v>
      </c>
      <c r="MG432" s="24" t="e">
        <f t="shared" si="392"/>
        <v>#REF!</v>
      </c>
      <c r="MH432" s="29" t="e">
        <f t="shared" si="393"/>
        <v>#REF!</v>
      </c>
      <c r="MI432" s="30" t="e">
        <f t="shared" si="394"/>
        <v>#REF!</v>
      </c>
      <c r="MJ432" t="str">
        <f t="shared" si="395"/>
        <v/>
      </c>
      <c r="MK432" t="str">
        <f t="shared" si="396"/>
        <v/>
      </c>
      <c r="ML432" t="str">
        <f t="shared" si="397"/>
        <v/>
      </c>
      <c r="MM432" t="str">
        <f t="shared" si="398"/>
        <v/>
      </c>
      <c r="MN432" t="str">
        <f t="shared" si="399"/>
        <v/>
      </c>
      <c r="MO432" t="str">
        <f t="shared" si="400"/>
        <v/>
      </c>
      <c r="MP432" s="5" t="e">
        <f>COUNTIFS(#REF!,LT432,#REF!,1,#REF!,"&gt;="&amp;MC432,#REF!,"&lt;="&amp;MB432,#REF!,"&lt;="&amp;ME432,#REF!,"&gt;="&amp;MF432,#REF!,"="&amp;KV432,#REF!,"="&amp;KX432)</f>
        <v>#REF!</v>
      </c>
      <c r="MQ432" s="5" t="e">
        <f>COUNTIFS(#REF!,LT432,#REF!,0,#REF!,"&gt;="&amp;MC432,#REF!,"&lt;="&amp;MB432,#REF!,"&lt;="&amp;ME432,#REF!,"&gt;="&amp;MF432,#REF!,"="&amp;KV432,#REF!,"="&amp;KX432)</f>
        <v>#REF!</v>
      </c>
      <c r="MR432" s="5" t="e">
        <f>COUNTIFS(#REF!,LT432,#REF!,1,#REF!,"&gt;="&amp;MC432,#REF!,"&lt;="&amp;MB432,#REF!,"&lt;="&amp;ME432,#REF!,"&gt;="&amp;MF432,#REF!,"="&amp;KW432,#REF!,"="&amp;KY432)</f>
        <v>#REF!</v>
      </c>
      <c r="MS432" s="5" t="e">
        <f>COUNTIFS(#REF!,LT432,#REF!,0,#REF!,"&gt;="&amp;MC432,#REF!,"&lt;="&amp;MB432,#REF!,"&lt;="&amp;ME432,#REF!,"&gt;="&amp;MF432,#REF!,"="&amp;KW432,#REF!,"="&amp;KY432)</f>
        <v>#REF!</v>
      </c>
      <c r="MT432" s="5" t="e">
        <f>COUNTIFS(#REF!,LT432,#REF!,1,#REF!,"&gt;="&amp;MI432,#REF!,"&lt;="&amp;MH432,#REF!,"&lt;="&amp;ME432,#REF!,"&gt;="&amp;MF432)</f>
        <v>#REF!</v>
      </c>
      <c r="MU432" s="5" t="e">
        <f>COUNTIFS(#REF!,LT432,#REF!,0,#REF!,"&gt;="&amp;MI432,#REF!,"&lt;="&amp;MH432,#REF!,"&lt;="&amp;ME432,#REF!,"&gt;="&amp;MF432)</f>
        <v>#REF!</v>
      </c>
      <c r="MV432" s="5" t="e">
        <f>COUNTIFS(#REF!,LT432,#REF!,1,#REF!,"&gt;="&amp;MI432,#REF!,"&lt;="&amp;MH432,#REF!,"="&amp;KZ432,#REF!,"="&amp;LA432,#REF!,"&lt;="&amp;ME432,#REF!,"&gt;="&amp;MF432)</f>
        <v>#REF!</v>
      </c>
      <c r="MW432" s="5" t="e">
        <f>COUNTIFS(#REF!,LT432,#REF!,0,#REF!,"&gt;="&amp;MI432,#REF!,"&lt;="&amp;MH432,#REF!,"="&amp;KZ432,#REF!,"="&amp;LA432,#REF!,"&lt;="&amp;ME432,#REF!,"&gt;="&amp;MF432)</f>
        <v>#REF!</v>
      </c>
      <c r="MX432" s="5" t="e">
        <f>COUNTIFS(#REF!,LT432,#REF!,1,#REF!,"&gt;="&amp;MC432,#REF!,"&lt;="&amp;MB432,#REF!,"&lt;="&amp;ME432,#REF!,"&gt;="&amp;MF432)</f>
        <v>#REF!</v>
      </c>
      <c r="MY432" s="5" t="e">
        <f>COUNTIFS(#REF!,LT432,#REF!,0,#REF!,"&gt;="&amp;MC432,#REF!,"&lt;="&amp;MB432,#REF!,"&lt;="&amp;ME432,#REF!,"&gt;="&amp;MF432)</f>
        <v>#REF!</v>
      </c>
      <c r="MZ432" s="5" t="e">
        <f>COUNTIFS(#REF!,LT432,#REF!,1,#REF!,"&lt;="&amp;ME432,#REF!,"&gt;="&amp;MF432,#REF!,"="&amp;KV432,#REF!,"="&amp;KX432)</f>
        <v>#REF!</v>
      </c>
      <c r="NA432" s="5" t="e">
        <f>COUNTIFS(#REF!,LT432,#REF!,0,#REF!,"&lt;="&amp;ME432,#REF!,"&gt;="&amp;MF432,#REF!,"="&amp;KV432,#REF!,"="&amp;KX432)</f>
        <v>#REF!</v>
      </c>
      <c r="NB432" s="5" t="e">
        <f>COUNTIFS(#REF!,LT432,#REF!,1,#REF!,"&lt;="&amp;ME432,#REF!,"&gt;="&amp;MF432,#REF!,"="&amp;KW432,#REF!,"="&amp;KY432)</f>
        <v>#REF!</v>
      </c>
      <c r="NC432" s="5" t="e">
        <f>COUNTIFS(#REF!,LT432,#REF!,0,#REF!,"&lt;="&amp;ME432,#REF!,"&gt;="&amp;MF432,#REF!,"="&amp;KW432,#REF!,"="&amp;KY432)</f>
        <v>#REF!</v>
      </c>
      <c r="ND432" s="5" t="e">
        <f t="shared" si="401"/>
        <v>#REF!</v>
      </c>
      <c r="NE432" s="5" t="e">
        <f t="shared" si="402"/>
        <v>#REF!</v>
      </c>
      <c r="NF432" s="5" t="e">
        <f t="shared" si="403"/>
        <v>#REF!</v>
      </c>
      <c r="NG432" s="6" t="e">
        <f t="shared" si="404"/>
        <v>#REF!</v>
      </c>
      <c r="NH432" s="7" t="e">
        <f t="shared" si="405"/>
        <v>#REF!</v>
      </c>
      <c r="NI432" s="5" t="e">
        <f t="shared" si="406"/>
        <v>#REF!</v>
      </c>
      <c r="NJ432" s="31" t="e">
        <f t="shared" si="407"/>
        <v>#REF!</v>
      </c>
      <c r="NK432" s="32" t="e">
        <f t="shared" si="408"/>
        <v>#REF!</v>
      </c>
      <c r="NL432" s="32" t="e">
        <f t="shared" si="409"/>
        <v>#REF!</v>
      </c>
      <c r="NM432" s="33" t="e">
        <f t="shared" si="410"/>
        <v>#REF!</v>
      </c>
      <c r="NN432" s="33" t="e">
        <f t="shared" si="411"/>
        <v>#REF!</v>
      </c>
      <c r="NO432" s="33" t="e">
        <f t="shared" si="412"/>
        <v>#REF!</v>
      </c>
      <c r="NP432" s="33" t="e">
        <f t="shared" si="413"/>
        <v>#REF!</v>
      </c>
      <c r="NQ432" s="31" t="e">
        <f t="shared" si="414"/>
        <v>#REF!</v>
      </c>
      <c r="NR432" s="32" t="e">
        <f t="shared" si="415"/>
        <v>#REF!</v>
      </c>
      <c r="NS432" s="32" t="e">
        <f t="shared" si="416"/>
        <v>#REF!</v>
      </c>
      <c r="NT432" s="33" t="e">
        <f t="shared" si="417"/>
        <v>#REF!</v>
      </c>
      <c r="NU432" s="33" t="e">
        <f t="shared" si="418"/>
        <v>#REF!</v>
      </c>
      <c r="NV432" s="33" t="e">
        <f t="shared" si="419"/>
        <v>#REF!</v>
      </c>
      <c r="NW432" s="33" t="e">
        <f t="shared" si="420"/>
        <v>#REF!</v>
      </c>
      <c r="NX432" t="e">
        <f t="shared" si="421"/>
        <v>#REF!</v>
      </c>
      <c r="NY432" t="e">
        <f t="shared" si="422"/>
        <v>#REF!</v>
      </c>
      <c r="NZ432" t="e">
        <f t="shared" si="423"/>
        <v>#REF!</v>
      </c>
      <c r="OA432" t="e">
        <f t="shared" si="424"/>
        <v>#REF!</v>
      </c>
      <c r="OB432" t="e">
        <f t="shared" si="425"/>
        <v>#REF!</v>
      </c>
      <c r="OC432" t="e">
        <f t="shared" si="426"/>
        <v>#REF!</v>
      </c>
    </row>
    <row r="433" spans="1:393" ht="16.5" customHeight="1" x14ac:dyDescent="0.3">
      <c r="A433" s="22"/>
      <c r="KN433" s="5" t="e">
        <f>IF(INDEX(#REF!,MATCH('HT 1-0'!D433,#REF!,0))=INDEX(#REF!,MATCH('HT 1-0'!D433,#REF!,0)),INDEX(#REF!,MATCH('HT 1-0'!D433,#REF!,0)),"ERROR")</f>
        <v>#REF!</v>
      </c>
      <c r="KO433" s="5" t="e">
        <f>IF(INDEX(#REF!,MATCH('HT 1-0'!E433,#REF!,0))=INDEX(#REF!,MATCH('HT 1-0'!E433,#REF!,0)),INDEX(#REF!,MATCH('HT 1-0'!E433,#REF!,0)),"ERROR")</f>
        <v>#REF!</v>
      </c>
      <c r="KP433" s="5" t="e">
        <f t="shared" si="366"/>
        <v>#REF!</v>
      </c>
      <c r="KQ433" t="str">
        <f t="shared" si="367"/>
        <v>_</v>
      </c>
      <c r="KR433" s="5" t="e">
        <f t="shared" si="368"/>
        <v>#DIV/0!</v>
      </c>
      <c r="KS433" s="5" t="e">
        <f t="shared" si="369"/>
        <v>#DIV/0!</v>
      </c>
      <c r="KT433" s="5" t="e">
        <f t="shared" si="370"/>
        <v>#DIV/0!</v>
      </c>
      <c r="KU433" s="5" t="e">
        <f t="shared" si="371"/>
        <v>#DIV/0!</v>
      </c>
      <c r="KV433" s="5" t="e">
        <f t="shared" si="372"/>
        <v>#DIV/0!</v>
      </c>
      <c r="KW433" s="5" t="e">
        <f t="shared" si="373"/>
        <v>#DIV/0!</v>
      </c>
      <c r="KX433" s="5" t="e">
        <f t="shared" si="374"/>
        <v>#DIV/0!</v>
      </c>
      <c r="KY433" s="5" t="e">
        <f t="shared" si="375"/>
        <v>#DIV/0!</v>
      </c>
      <c r="KZ433" s="5" t="e">
        <f t="shared" si="376"/>
        <v>#DIV/0!</v>
      </c>
      <c r="LA433" s="5" t="e">
        <f t="shared" si="377"/>
        <v>#DIV/0!</v>
      </c>
      <c r="LB433" t="e">
        <f>IF(LQ433="1-0",INDEX(Scrape!#REF!,MATCH('HT 1-0'!KP433,Scrape!$B:$B,0)),"")</f>
        <v>#REF!</v>
      </c>
      <c r="LC433" t="e">
        <f>IF(LQ433="1-0",INDEX(Scrape!$A:$A,MATCH('HT 1-0'!KP433,Scrape!$B:$B,0)),"")</f>
        <v>#REF!</v>
      </c>
      <c r="LD433" t="e">
        <f>IF(LQ433="1-0",INDEX(Scrape!$B:$B,MATCH('HT 1-0'!KP433,Scrape!$B:$B,0)),"")</f>
        <v>#REF!</v>
      </c>
      <c r="LE433" t="e">
        <f>IF(LQ433="1-0",INDEX(Scrape!$C:$C,MATCH('HT 1-0'!KP433,Scrape!$B:$B,0)),"")</f>
        <v>#REF!</v>
      </c>
      <c r="LF433" t="e">
        <f>IF(LQ433="1-0",INDEX(Scrape!$D:$D,MATCH('HT 1-0'!KP433,Scrape!$B:$B,0)),"")</f>
        <v>#REF!</v>
      </c>
      <c r="LG433" t="e">
        <f>IF(LQ433="1-0",INDEX(Scrape!$E:$E,MATCH('HT 1-0'!KP433,Scrape!$B:$B,0)),"")</f>
        <v>#REF!</v>
      </c>
      <c r="LH433" t="e">
        <f>IF(LQ433="1-0",INDEX(Scrape!$F:$F,MATCH('HT 1-0'!KP433,Scrape!$B:$B,0)),"")</f>
        <v>#REF!</v>
      </c>
      <c r="LI433" t="e">
        <f>IF(LQ433="1-0",INDEX(Scrape!$G:$G,MATCH('HT 1-0'!KP433,Scrape!$B:$B,0)),"")</f>
        <v>#REF!</v>
      </c>
      <c r="LJ433" t="e">
        <f>IF(LQ433="1-0",INDEX(Scrape!$H:$H,MATCH('HT 1-0'!KP433,Scrape!$B:$B,0)),"")</f>
        <v>#REF!</v>
      </c>
      <c r="LK433" t="e">
        <f>IF(LQ433="1-0",INDEX(Scrape!$I:$I,MATCH('HT 1-0'!KP433,Scrape!$B:$B,0)),"")</f>
        <v>#REF!</v>
      </c>
      <c r="LL433" t="e">
        <f>IF(LQ433="1-0",INDEX(Scrape!$J:$J,MATCH('HT 1-0'!KP433,Scrape!$B:$B,0)),"")</f>
        <v>#REF!</v>
      </c>
      <c r="LM433" t="e">
        <f>IF(LQ433="1-0",INDEX(Scrape!$K:$K,MATCH('HT 1-0'!KP433,Scrape!$B:$B,0)),"")</f>
        <v>#REF!</v>
      </c>
      <c r="LN433" t="e">
        <f>IF(LQ433="1-0",INDEX(Scrape!$L:$L,MATCH('HT 1-0'!KP433,Scrape!$B:$B,0)),"")</f>
        <v>#REF!</v>
      </c>
      <c r="LO433" t="e">
        <f>IF(LQ433="1-0",INDEX(Scrape!$M:$M,MATCH('HT 1-0'!KP433,Scrape!$B:$B,0)),"")</f>
        <v>#REF!</v>
      </c>
      <c r="LP433" t="e">
        <f>IF(LQ433="1-0",INDEX(Scrape!$N:$N,MATCH('HT 1-0'!KP433,Scrape!$B:$B,0)),"")</f>
        <v>#REF!</v>
      </c>
      <c r="LQ433" t="e">
        <f>INDEX(Scrape!$O:$O,MATCH('HT 1-0'!KP433,Scrape!$B:$B,0))</f>
        <v>#REF!</v>
      </c>
      <c r="LR433" t="e">
        <f t="shared" si="378"/>
        <v>#REF!</v>
      </c>
      <c r="LS433" t="e">
        <f t="shared" si="379"/>
        <v>#REF!</v>
      </c>
      <c r="LT433" s="23" t="e">
        <f>IF(INDEX(#REF!,MATCH(KQ433,#REF!,0))=INDEX(#REF!,MATCH(KQ433,#REF!,0)),INDEX(#REF!,MATCH(KQ433,#REF!,0)),"ERROR")</f>
        <v>#REF!</v>
      </c>
      <c r="LU433" s="24" t="e">
        <f t="shared" si="380"/>
        <v>#DIV/0!</v>
      </c>
      <c r="LV433" s="24" t="e">
        <f t="shared" si="381"/>
        <v>#DIV/0!</v>
      </c>
      <c r="LW433" s="24" t="e">
        <f t="shared" si="382"/>
        <v>#DIV/0!</v>
      </c>
      <c r="LX433" s="24" t="e">
        <f t="shared" si="383"/>
        <v>#DIV/0!</v>
      </c>
      <c r="LY433" s="25" t="e">
        <f t="shared" si="384"/>
        <v>#REF!</v>
      </c>
      <c r="LZ433" s="25" t="e">
        <f t="shared" si="385"/>
        <v>#REF!</v>
      </c>
      <c r="MA433" s="26" t="e">
        <f t="shared" si="386"/>
        <v>#REF!</v>
      </c>
      <c r="MB433" s="27" t="e">
        <f t="shared" si="387"/>
        <v>#REF!</v>
      </c>
      <c r="MC433" s="28" t="e">
        <f t="shared" si="388"/>
        <v>#REF!</v>
      </c>
      <c r="MD433" s="24" t="e">
        <f t="shared" si="389"/>
        <v>#REF!</v>
      </c>
      <c r="ME433" s="29" t="e">
        <f t="shared" si="390"/>
        <v>#REF!</v>
      </c>
      <c r="MF433" s="30" t="e">
        <f t="shared" si="391"/>
        <v>#REF!</v>
      </c>
      <c r="MG433" s="24" t="e">
        <f t="shared" si="392"/>
        <v>#REF!</v>
      </c>
      <c r="MH433" s="29" t="e">
        <f t="shared" si="393"/>
        <v>#REF!</v>
      </c>
      <c r="MI433" s="30" t="e">
        <f t="shared" si="394"/>
        <v>#REF!</v>
      </c>
      <c r="MJ433" t="str">
        <f t="shared" si="395"/>
        <v/>
      </c>
      <c r="MK433" t="str">
        <f t="shared" si="396"/>
        <v/>
      </c>
      <c r="ML433" t="str">
        <f t="shared" si="397"/>
        <v/>
      </c>
      <c r="MM433" t="str">
        <f t="shared" si="398"/>
        <v/>
      </c>
      <c r="MN433" t="str">
        <f t="shared" si="399"/>
        <v/>
      </c>
      <c r="MO433" t="str">
        <f t="shared" si="400"/>
        <v/>
      </c>
      <c r="MP433" s="5" t="e">
        <f>COUNTIFS(#REF!,LT433,#REF!,1,#REF!,"&gt;="&amp;MC433,#REF!,"&lt;="&amp;MB433,#REF!,"&lt;="&amp;ME433,#REF!,"&gt;="&amp;MF433,#REF!,"="&amp;KV433,#REF!,"="&amp;KX433)</f>
        <v>#REF!</v>
      </c>
      <c r="MQ433" s="5" t="e">
        <f>COUNTIFS(#REF!,LT433,#REF!,0,#REF!,"&gt;="&amp;MC433,#REF!,"&lt;="&amp;MB433,#REF!,"&lt;="&amp;ME433,#REF!,"&gt;="&amp;MF433,#REF!,"="&amp;KV433,#REF!,"="&amp;KX433)</f>
        <v>#REF!</v>
      </c>
      <c r="MR433" s="5" t="e">
        <f>COUNTIFS(#REF!,LT433,#REF!,1,#REF!,"&gt;="&amp;MC433,#REF!,"&lt;="&amp;MB433,#REF!,"&lt;="&amp;ME433,#REF!,"&gt;="&amp;MF433,#REF!,"="&amp;KW433,#REF!,"="&amp;KY433)</f>
        <v>#REF!</v>
      </c>
      <c r="MS433" s="5" t="e">
        <f>COUNTIFS(#REF!,LT433,#REF!,0,#REF!,"&gt;="&amp;MC433,#REF!,"&lt;="&amp;MB433,#REF!,"&lt;="&amp;ME433,#REF!,"&gt;="&amp;MF433,#REF!,"="&amp;KW433,#REF!,"="&amp;KY433)</f>
        <v>#REF!</v>
      </c>
      <c r="MT433" s="5" t="e">
        <f>COUNTIFS(#REF!,LT433,#REF!,1,#REF!,"&gt;="&amp;MI433,#REF!,"&lt;="&amp;MH433,#REF!,"&lt;="&amp;ME433,#REF!,"&gt;="&amp;MF433)</f>
        <v>#REF!</v>
      </c>
      <c r="MU433" s="5" t="e">
        <f>COUNTIFS(#REF!,LT433,#REF!,0,#REF!,"&gt;="&amp;MI433,#REF!,"&lt;="&amp;MH433,#REF!,"&lt;="&amp;ME433,#REF!,"&gt;="&amp;MF433)</f>
        <v>#REF!</v>
      </c>
      <c r="MV433" s="5" t="e">
        <f>COUNTIFS(#REF!,LT433,#REF!,1,#REF!,"&gt;="&amp;MI433,#REF!,"&lt;="&amp;MH433,#REF!,"="&amp;KZ433,#REF!,"="&amp;LA433,#REF!,"&lt;="&amp;ME433,#REF!,"&gt;="&amp;MF433)</f>
        <v>#REF!</v>
      </c>
      <c r="MW433" s="5" t="e">
        <f>COUNTIFS(#REF!,LT433,#REF!,0,#REF!,"&gt;="&amp;MI433,#REF!,"&lt;="&amp;MH433,#REF!,"="&amp;KZ433,#REF!,"="&amp;LA433,#REF!,"&lt;="&amp;ME433,#REF!,"&gt;="&amp;MF433)</f>
        <v>#REF!</v>
      </c>
      <c r="MX433" s="5" t="e">
        <f>COUNTIFS(#REF!,LT433,#REF!,1,#REF!,"&gt;="&amp;MC433,#REF!,"&lt;="&amp;MB433,#REF!,"&lt;="&amp;ME433,#REF!,"&gt;="&amp;MF433)</f>
        <v>#REF!</v>
      </c>
      <c r="MY433" s="5" t="e">
        <f>COUNTIFS(#REF!,LT433,#REF!,0,#REF!,"&gt;="&amp;MC433,#REF!,"&lt;="&amp;MB433,#REF!,"&lt;="&amp;ME433,#REF!,"&gt;="&amp;MF433)</f>
        <v>#REF!</v>
      </c>
      <c r="MZ433" s="5" t="e">
        <f>COUNTIFS(#REF!,LT433,#REF!,1,#REF!,"&lt;="&amp;ME433,#REF!,"&gt;="&amp;MF433,#REF!,"="&amp;KV433,#REF!,"="&amp;KX433)</f>
        <v>#REF!</v>
      </c>
      <c r="NA433" s="5" t="e">
        <f>COUNTIFS(#REF!,LT433,#REF!,0,#REF!,"&lt;="&amp;ME433,#REF!,"&gt;="&amp;MF433,#REF!,"="&amp;KV433,#REF!,"="&amp;KX433)</f>
        <v>#REF!</v>
      </c>
      <c r="NB433" s="5" t="e">
        <f>COUNTIFS(#REF!,LT433,#REF!,1,#REF!,"&lt;="&amp;ME433,#REF!,"&gt;="&amp;MF433,#REF!,"="&amp;KW433,#REF!,"="&amp;KY433)</f>
        <v>#REF!</v>
      </c>
      <c r="NC433" s="5" t="e">
        <f>COUNTIFS(#REF!,LT433,#REF!,0,#REF!,"&lt;="&amp;ME433,#REF!,"&gt;="&amp;MF433,#REF!,"="&amp;KW433,#REF!,"="&amp;KY433)</f>
        <v>#REF!</v>
      </c>
      <c r="ND433" s="5" t="e">
        <f t="shared" si="401"/>
        <v>#REF!</v>
      </c>
      <c r="NE433" s="5" t="e">
        <f t="shared" si="402"/>
        <v>#REF!</v>
      </c>
      <c r="NF433" s="5" t="e">
        <f t="shared" si="403"/>
        <v>#REF!</v>
      </c>
      <c r="NG433" s="6" t="e">
        <f t="shared" si="404"/>
        <v>#REF!</v>
      </c>
      <c r="NH433" s="7" t="e">
        <f t="shared" si="405"/>
        <v>#REF!</v>
      </c>
      <c r="NI433" s="5" t="e">
        <f t="shared" si="406"/>
        <v>#REF!</v>
      </c>
      <c r="NJ433" s="31" t="e">
        <f t="shared" si="407"/>
        <v>#REF!</v>
      </c>
      <c r="NK433" s="32" t="e">
        <f t="shared" si="408"/>
        <v>#REF!</v>
      </c>
      <c r="NL433" s="32" t="e">
        <f t="shared" si="409"/>
        <v>#REF!</v>
      </c>
      <c r="NM433" s="33" t="e">
        <f t="shared" si="410"/>
        <v>#REF!</v>
      </c>
      <c r="NN433" s="33" t="e">
        <f t="shared" si="411"/>
        <v>#REF!</v>
      </c>
      <c r="NO433" s="33" t="e">
        <f t="shared" si="412"/>
        <v>#REF!</v>
      </c>
      <c r="NP433" s="33" t="e">
        <f t="shared" si="413"/>
        <v>#REF!</v>
      </c>
      <c r="NQ433" s="31" t="e">
        <f t="shared" si="414"/>
        <v>#REF!</v>
      </c>
      <c r="NR433" s="32" t="e">
        <f t="shared" si="415"/>
        <v>#REF!</v>
      </c>
      <c r="NS433" s="32" t="e">
        <f t="shared" si="416"/>
        <v>#REF!</v>
      </c>
      <c r="NT433" s="33" t="e">
        <f t="shared" si="417"/>
        <v>#REF!</v>
      </c>
      <c r="NU433" s="33" t="e">
        <f t="shared" si="418"/>
        <v>#REF!</v>
      </c>
      <c r="NV433" s="33" t="e">
        <f t="shared" si="419"/>
        <v>#REF!</v>
      </c>
      <c r="NW433" s="33" t="e">
        <f t="shared" si="420"/>
        <v>#REF!</v>
      </c>
      <c r="NX433" t="e">
        <f t="shared" si="421"/>
        <v>#REF!</v>
      </c>
      <c r="NY433" t="e">
        <f t="shared" si="422"/>
        <v>#REF!</v>
      </c>
      <c r="NZ433" t="e">
        <f t="shared" si="423"/>
        <v>#REF!</v>
      </c>
      <c r="OA433" t="e">
        <f t="shared" si="424"/>
        <v>#REF!</v>
      </c>
      <c r="OB433" t="e">
        <f t="shared" si="425"/>
        <v>#REF!</v>
      </c>
      <c r="OC433" t="e">
        <f t="shared" si="426"/>
        <v>#REF!</v>
      </c>
    </row>
    <row r="434" spans="1:393" ht="16.5" customHeight="1" x14ac:dyDescent="0.3">
      <c r="A434" s="22"/>
      <c r="KN434" s="5" t="e">
        <f>IF(INDEX(#REF!,MATCH('HT 1-0'!D434,#REF!,0))=INDEX(#REF!,MATCH('HT 1-0'!D434,#REF!,0)),INDEX(#REF!,MATCH('HT 1-0'!D434,#REF!,0)),"ERROR")</f>
        <v>#REF!</v>
      </c>
      <c r="KO434" s="5" t="e">
        <f>IF(INDEX(#REF!,MATCH('HT 1-0'!E434,#REF!,0))=INDEX(#REF!,MATCH('HT 1-0'!E434,#REF!,0)),INDEX(#REF!,MATCH('HT 1-0'!E434,#REF!,0)),"ERROR")</f>
        <v>#REF!</v>
      </c>
      <c r="KP434" s="5" t="e">
        <f t="shared" si="366"/>
        <v>#REF!</v>
      </c>
      <c r="KQ434" t="str">
        <f t="shared" si="367"/>
        <v>_</v>
      </c>
      <c r="KR434" s="5" t="e">
        <f t="shared" si="368"/>
        <v>#DIV/0!</v>
      </c>
      <c r="KS434" s="5" t="e">
        <f t="shared" si="369"/>
        <v>#DIV/0!</v>
      </c>
      <c r="KT434" s="5" t="e">
        <f t="shared" si="370"/>
        <v>#DIV/0!</v>
      </c>
      <c r="KU434" s="5" t="e">
        <f t="shared" si="371"/>
        <v>#DIV/0!</v>
      </c>
      <c r="KV434" s="5" t="e">
        <f t="shared" si="372"/>
        <v>#DIV/0!</v>
      </c>
      <c r="KW434" s="5" t="e">
        <f t="shared" si="373"/>
        <v>#DIV/0!</v>
      </c>
      <c r="KX434" s="5" t="e">
        <f t="shared" si="374"/>
        <v>#DIV/0!</v>
      </c>
      <c r="KY434" s="5" t="e">
        <f t="shared" si="375"/>
        <v>#DIV/0!</v>
      </c>
      <c r="KZ434" s="5" t="e">
        <f t="shared" si="376"/>
        <v>#DIV/0!</v>
      </c>
      <c r="LA434" s="5" t="e">
        <f t="shared" si="377"/>
        <v>#DIV/0!</v>
      </c>
      <c r="LB434" t="e">
        <f>IF(LQ434="1-0",INDEX(Scrape!#REF!,MATCH('HT 1-0'!KP434,Scrape!$B:$B,0)),"")</f>
        <v>#REF!</v>
      </c>
      <c r="LC434" t="e">
        <f>IF(LQ434="1-0",INDEX(Scrape!$A:$A,MATCH('HT 1-0'!KP434,Scrape!$B:$B,0)),"")</f>
        <v>#REF!</v>
      </c>
      <c r="LD434" t="e">
        <f>IF(LQ434="1-0",INDEX(Scrape!$B:$B,MATCH('HT 1-0'!KP434,Scrape!$B:$B,0)),"")</f>
        <v>#REF!</v>
      </c>
      <c r="LE434" t="e">
        <f>IF(LQ434="1-0",INDEX(Scrape!$C:$C,MATCH('HT 1-0'!KP434,Scrape!$B:$B,0)),"")</f>
        <v>#REF!</v>
      </c>
      <c r="LF434" t="e">
        <f>IF(LQ434="1-0",INDEX(Scrape!$D:$D,MATCH('HT 1-0'!KP434,Scrape!$B:$B,0)),"")</f>
        <v>#REF!</v>
      </c>
      <c r="LG434" t="e">
        <f>IF(LQ434="1-0",INDEX(Scrape!$E:$E,MATCH('HT 1-0'!KP434,Scrape!$B:$B,0)),"")</f>
        <v>#REF!</v>
      </c>
      <c r="LH434" t="e">
        <f>IF(LQ434="1-0",INDEX(Scrape!$F:$F,MATCH('HT 1-0'!KP434,Scrape!$B:$B,0)),"")</f>
        <v>#REF!</v>
      </c>
      <c r="LI434" t="e">
        <f>IF(LQ434="1-0",INDEX(Scrape!$G:$G,MATCH('HT 1-0'!KP434,Scrape!$B:$B,0)),"")</f>
        <v>#REF!</v>
      </c>
      <c r="LJ434" t="e">
        <f>IF(LQ434="1-0",INDEX(Scrape!$H:$H,MATCH('HT 1-0'!KP434,Scrape!$B:$B,0)),"")</f>
        <v>#REF!</v>
      </c>
      <c r="LK434" t="e">
        <f>IF(LQ434="1-0",INDEX(Scrape!$I:$I,MATCH('HT 1-0'!KP434,Scrape!$B:$B,0)),"")</f>
        <v>#REF!</v>
      </c>
      <c r="LL434" t="e">
        <f>IF(LQ434="1-0",INDEX(Scrape!$J:$J,MATCH('HT 1-0'!KP434,Scrape!$B:$B,0)),"")</f>
        <v>#REF!</v>
      </c>
      <c r="LM434" t="e">
        <f>IF(LQ434="1-0",INDEX(Scrape!$K:$K,MATCH('HT 1-0'!KP434,Scrape!$B:$B,0)),"")</f>
        <v>#REF!</v>
      </c>
      <c r="LN434" t="e">
        <f>IF(LQ434="1-0",INDEX(Scrape!$L:$L,MATCH('HT 1-0'!KP434,Scrape!$B:$B,0)),"")</f>
        <v>#REF!</v>
      </c>
      <c r="LO434" t="e">
        <f>IF(LQ434="1-0",INDEX(Scrape!$M:$M,MATCH('HT 1-0'!KP434,Scrape!$B:$B,0)),"")</f>
        <v>#REF!</v>
      </c>
      <c r="LP434" t="e">
        <f>IF(LQ434="1-0",INDEX(Scrape!$N:$N,MATCH('HT 1-0'!KP434,Scrape!$B:$B,0)),"")</f>
        <v>#REF!</v>
      </c>
      <c r="LQ434" t="e">
        <f>INDEX(Scrape!$O:$O,MATCH('HT 1-0'!KP434,Scrape!$B:$B,0))</f>
        <v>#REF!</v>
      </c>
      <c r="LR434" t="e">
        <f t="shared" si="378"/>
        <v>#REF!</v>
      </c>
      <c r="LS434" t="e">
        <f t="shared" si="379"/>
        <v>#REF!</v>
      </c>
      <c r="LT434" s="23" t="e">
        <f>IF(INDEX(#REF!,MATCH(KQ434,#REF!,0))=INDEX(#REF!,MATCH(KQ434,#REF!,0)),INDEX(#REF!,MATCH(KQ434,#REF!,0)),"ERROR")</f>
        <v>#REF!</v>
      </c>
      <c r="LU434" s="24" t="e">
        <f t="shared" si="380"/>
        <v>#DIV/0!</v>
      </c>
      <c r="LV434" s="24" t="e">
        <f t="shared" si="381"/>
        <v>#DIV/0!</v>
      </c>
      <c r="LW434" s="24" t="e">
        <f t="shared" si="382"/>
        <v>#DIV/0!</v>
      </c>
      <c r="LX434" s="24" t="e">
        <f t="shared" si="383"/>
        <v>#DIV/0!</v>
      </c>
      <c r="LY434" s="25" t="e">
        <f t="shared" si="384"/>
        <v>#REF!</v>
      </c>
      <c r="LZ434" s="25" t="e">
        <f t="shared" si="385"/>
        <v>#REF!</v>
      </c>
      <c r="MA434" s="26" t="e">
        <f t="shared" si="386"/>
        <v>#REF!</v>
      </c>
      <c r="MB434" s="27" t="e">
        <f t="shared" si="387"/>
        <v>#REF!</v>
      </c>
      <c r="MC434" s="28" t="e">
        <f t="shared" si="388"/>
        <v>#REF!</v>
      </c>
      <c r="MD434" s="24" t="e">
        <f t="shared" si="389"/>
        <v>#REF!</v>
      </c>
      <c r="ME434" s="29" t="e">
        <f t="shared" si="390"/>
        <v>#REF!</v>
      </c>
      <c r="MF434" s="30" t="e">
        <f t="shared" si="391"/>
        <v>#REF!</v>
      </c>
      <c r="MG434" s="24" t="e">
        <f t="shared" si="392"/>
        <v>#REF!</v>
      </c>
      <c r="MH434" s="29" t="e">
        <f t="shared" si="393"/>
        <v>#REF!</v>
      </c>
      <c r="MI434" s="30" t="e">
        <f t="shared" si="394"/>
        <v>#REF!</v>
      </c>
      <c r="MJ434" t="str">
        <f t="shared" si="395"/>
        <v/>
      </c>
      <c r="MK434" t="str">
        <f t="shared" si="396"/>
        <v/>
      </c>
      <c r="ML434" t="str">
        <f t="shared" si="397"/>
        <v/>
      </c>
      <c r="MM434" t="str">
        <f t="shared" si="398"/>
        <v/>
      </c>
      <c r="MN434" t="str">
        <f t="shared" si="399"/>
        <v/>
      </c>
      <c r="MO434" t="str">
        <f t="shared" si="400"/>
        <v/>
      </c>
      <c r="MP434" s="5" t="e">
        <f>COUNTIFS(#REF!,LT434,#REF!,1,#REF!,"&gt;="&amp;MC434,#REF!,"&lt;="&amp;MB434,#REF!,"&lt;="&amp;ME434,#REF!,"&gt;="&amp;MF434,#REF!,"="&amp;KV434,#REF!,"="&amp;KX434)</f>
        <v>#REF!</v>
      </c>
      <c r="MQ434" s="5" t="e">
        <f>COUNTIFS(#REF!,LT434,#REF!,0,#REF!,"&gt;="&amp;MC434,#REF!,"&lt;="&amp;MB434,#REF!,"&lt;="&amp;ME434,#REF!,"&gt;="&amp;MF434,#REF!,"="&amp;KV434,#REF!,"="&amp;KX434)</f>
        <v>#REF!</v>
      </c>
      <c r="MR434" s="5" t="e">
        <f>COUNTIFS(#REF!,LT434,#REF!,1,#REF!,"&gt;="&amp;MC434,#REF!,"&lt;="&amp;MB434,#REF!,"&lt;="&amp;ME434,#REF!,"&gt;="&amp;MF434,#REF!,"="&amp;KW434,#REF!,"="&amp;KY434)</f>
        <v>#REF!</v>
      </c>
      <c r="MS434" s="5" t="e">
        <f>COUNTIFS(#REF!,LT434,#REF!,0,#REF!,"&gt;="&amp;MC434,#REF!,"&lt;="&amp;MB434,#REF!,"&lt;="&amp;ME434,#REF!,"&gt;="&amp;MF434,#REF!,"="&amp;KW434,#REF!,"="&amp;KY434)</f>
        <v>#REF!</v>
      </c>
      <c r="MT434" s="5" t="e">
        <f>COUNTIFS(#REF!,LT434,#REF!,1,#REF!,"&gt;="&amp;MI434,#REF!,"&lt;="&amp;MH434,#REF!,"&lt;="&amp;ME434,#REF!,"&gt;="&amp;MF434)</f>
        <v>#REF!</v>
      </c>
      <c r="MU434" s="5" t="e">
        <f>COUNTIFS(#REF!,LT434,#REF!,0,#REF!,"&gt;="&amp;MI434,#REF!,"&lt;="&amp;MH434,#REF!,"&lt;="&amp;ME434,#REF!,"&gt;="&amp;MF434)</f>
        <v>#REF!</v>
      </c>
      <c r="MV434" s="5" t="e">
        <f>COUNTIFS(#REF!,LT434,#REF!,1,#REF!,"&gt;="&amp;MI434,#REF!,"&lt;="&amp;MH434,#REF!,"="&amp;KZ434,#REF!,"="&amp;LA434,#REF!,"&lt;="&amp;ME434,#REF!,"&gt;="&amp;MF434)</f>
        <v>#REF!</v>
      </c>
      <c r="MW434" s="5" t="e">
        <f>COUNTIFS(#REF!,LT434,#REF!,0,#REF!,"&gt;="&amp;MI434,#REF!,"&lt;="&amp;MH434,#REF!,"="&amp;KZ434,#REF!,"="&amp;LA434,#REF!,"&lt;="&amp;ME434,#REF!,"&gt;="&amp;MF434)</f>
        <v>#REF!</v>
      </c>
      <c r="MX434" s="5" t="e">
        <f>COUNTIFS(#REF!,LT434,#REF!,1,#REF!,"&gt;="&amp;MC434,#REF!,"&lt;="&amp;MB434,#REF!,"&lt;="&amp;ME434,#REF!,"&gt;="&amp;MF434)</f>
        <v>#REF!</v>
      </c>
      <c r="MY434" s="5" t="e">
        <f>COUNTIFS(#REF!,LT434,#REF!,0,#REF!,"&gt;="&amp;MC434,#REF!,"&lt;="&amp;MB434,#REF!,"&lt;="&amp;ME434,#REF!,"&gt;="&amp;MF434)</f>
        <v>#REF!</v>
      </c>
      <c r="MZ434" s="5" t="e">
        <f>COUNTIFS(#REF!,LT434,#REF!,1,#REF!,"&lt;="&amp;ME434,#REF!,"&gt;="&amp;MF434,#REF!,"="&amp;KV434,#REF!,"="&amp;KX434)</f>
        <v>#REF!</v>
      </c>
      <c r="NA434" s="5" t="e">
        <f>COUNTIFS(#REF!,LT434,#REF!,0,#REF!,"&lt;="&amp;ME434,#REF!,"&gt;="&amp;MF434,#REF!,"="&amp;KV434,#REF!,"="&amp;KX434)</f>
        <v>#REF!</v>
      </c>
      <c r="NB434" s="5" t="e">
        <f>COUNTIFS(#REF!,LT434,#REF!,1,#REF!,"&lt;="&amp;ME434,#REF!,"&gt;="&amp;MF434,#REF!,"="&amp;KW434,#REF!,"="&amp;KY434)</f>
        <v>#REF!</v>
      </c>
      <c r="NC434" s="5" t="e">
        <f>COUNTIFS(#REF!,LT434,#REF!,0,#REF!,"&lt;="&amp;ME434,#REF!,"&gt;="&amp;MF434,#REF!,"="&amp;KW434,#REF!,"="&amp;KY434)</f>
        <v>#REF!</v>
      </c>
      <c r="ND434" s="5" t="e">
        <f t="shared" si="401"/>
        <v>#REF!</v>
      </c>
      <c r="NE434" s="5" t="e">
        <f t="shared" si="402"/>
        <v>#REF!</v>
      </c>
      <c r="NF434" s="5" t="e">
        <f t="shared" si="403"/>
        <v>#REF!</v>
      </c>
      <c r="NG434" s="6" t="e">
        <f t="shared" si="404"/>
        <v>#REF!</v>
      </c>
      <c r="NH434" s="7" t="e">
        <f t="shared" si="405"/>
        <v>#REF!</v>
      </c>
      <c r="NI434" s="5" t="e">
        <f t="shared" si="406"/>
        <v>#REF!</v>
      </c>
      <c r="NJ434" s="31" t="e">
        <f t="shared" si="407"/>
        <v>#REF!</v>
      </c>
      <c r="NK434" s="32" t="e">
        <f t="shared" si="408"/>
        <v>#REF!</v>
      </c>
      <c r="NL434" s="32" t="e">
        <f t="shared" si="409"/>
        <v>#REF!</v>
      </c>
      <c r="NM434" s="33" t="e">
        <f t="shared" si="410"/>
        <v>#REF!</v>
      </c>
      <c r="NN434" s="33" t="e">
        <f t="shared" si="411"/>
        <v>#REF!</v>
      </c>
      <c r="NO434" s="33" t="e">
        <f t="shared" si="412"/>
        <v>#REF!</v>
      </c>
      <c r="NP434" s="33" t="e">
        <f t="shared" si="413"/>
        <v>#REF!</v>
      </c>
      <c r="NQ434" s="31" t="e">
        <f t="shared" si="414"/>
        <v>#REF!</v>
      </c>
      <c r="NR434" s="32" t="e">
        <f t="shared" si="415"/>
        <v>#REF!</v>
      </c>
      <c r="NS434" s="32" t="e">
        <f t="shared" si="416"/>
        <v>#REF!</v>
      </c>
      <c r="NT434" s="33" t="e">
        <f t="shared" si="417"/>
        <v>#REF!</v>
      </c>
      <c r="NU434" s="33" t="e">
        <f t="shared" si="418"/>
        <v>#REF!</v>
      </c>
      <c r="NV434" s="33" t="e">
        <f t="shared" si="419"/>
        <v>#REF!</v>
      </c>
      <c r="NW434" s="33" t="e">
        <f t="shared" si="420"/>
        <v>#REF!</v>
      </c>
      <c r="NX434" t="e">
        <f t="shared" si="421"/>
        <v>#REF!</v>
      </c>
      <c r="NY434" t="e">
        <f t="shared" si="422"/>
        <v>#REF!</v>
      </c>
      <c r="NZ434" t="e">
        <f t="shared" si="423"/>
        <v>#REF!</v>
      </c>
      <c r="OA434" t="e">
        <f t="shared" si="424"/>
        <v>#REF!</v>
      </c>
      <c r="OB434" t="e">
        <f t="shared" si="425"/>
        <v>#REF!</v>
      </c>
      <c r="OC434" t="e">
        <f t="shared" si="426"/>
        <v>#REF!</v>
      </c>
    </row>
    <row r="435" spans="1:393" ht="16.5" customHeight="1" x14ac:dyDescent="0.3">
      <c r="A435" s="22"/>
      <c r="KN435" s="5" t="e">
        <f>IF(INDEX(#REF!,MATCH('HT 1-0'!D435,#REF!,0))=INDEX(#REF!,MATCH('HT 1-0'!D435,#REF!,0)),INDEX(#REF!,MATCH('HT 1-0'!D435,#REF!,0)),"ERROR")</f>
        <v>#REF!</v>
      </c>
      <c r="KO435" s="5" t="e">
        <f>IF(INDEX(#REF!,MATCH('HT 1-0'!E435,#REF!,0))=INDEX(#REF!,MATCH('HT 1-0'!E435,#REF!,0)),INDEX(#REF!,MATCH('HT 1-0'!E435,#REF!,0)),"ERROR")</f>
        <v>#REF!</v>
      </c>
      <c r="KP435" s="5" t="e">
        <f t="shared" si="366"/>
        <v>#REF!</v>
      </c>
      <c r="KQ435" t="str">
        <f t="shared" si="367"/>
        <v>_</v>
      </c>
      <c r="KR435" s="5" t="e">
        <f t="shared" si="368"/>
        <v>#DIV/0!</v>
      </c>
      <c r="KS435" s="5" t="e">
        <f t="shared" si="369"/>
        <v>#DIV/0!</v>
      </c>
      <c r="KT435" s="5" t="e">
        <f t="shared" si="370"/>
        <v>#DIV/0!</v>
      </c>
      <c r="KU435" s="5" t="e">
        <f t="shared" si="371"/>
        <v>#DIV/0!</v>
      </c>
      <c r="KV435" s="5" t="e">
        <f t="shared" si="372"/>
        <v>#DIV/0!</v>
      </c>
      <c r="KW435" s="5" t="e">
        <f t="shared" si="373"/>
        <v>#DIV/0!</v>
      </c>
      <c r="KX435" s="5" t="e">
        <f t="shared" si="374"/>
        <v>#DIV/0!</v>
      </c>
      <c r="KY435" s="5" t="e">
        <f t="shared" si="375"/>
        <v>#DIV/0!</v>
      </c>
      <c r="KZ435" s="5" t="e">
        <f t="shared" si="376"/>
        <v>#DIV/0!</v>
      </c>
      <c r="LA435" s="5" t="e">
        <f t="shared" si="377"/>
        <v>#DIV/0!</v>
      </c>
      <c r="LB435" t="e">
        <f>IF(LQ435="1-0",INDEX(Scrape!#REF!,MATCH('HT 1-0'!KP435,Scrape!$B:$B,0)),"")</f>
        <v>#REF!</v>
      </c>
      <c r="LC435" t="e">
        <f>IF(LQ435="1-0",INDEX(Scrape!$A:$A,MATCH('HT 1-0'!KP435,Scrape!$B:$B,0)),"")</f>
        <v>#REF!</v>
      </c>
      <c r="LD435" t="e">
        <f>IF(LQ435="1-0",INDEX(Scrape!$B:$B,MATCH('HT 1-0'!KP435,Scrape!$B:$B,0)),"")</f>
        <v>#REF!</v>
      </c>
      <c r="LE435" t="e">
        <f>IF(LQ435="1-0",INDEX(Scrape!$C:$C,MATCH('HT 1-0'!KP435,Scrape!$B:$B,0)),"")</f>
        <v>#REF!</v>
      </c>
      <c r="LF435" t="e">
        <f>IF(LQ435="1-0",INDEX(Scrape!$D:$D,MATCH('HT 1-0'!KP435,Scrape!$B:$B,0)),"")</f>
        <v>#REF!</v>
      </c>
      <c r="LG435" t="e">
        <f>IF(LQ435="1-0",INDEX(Scrape!$E:$E,MATCH('HT 1-0'!KP435,Scrape!$B:$B,0)),"")</f>
        <v>#REF!</v>
      </c>
      <c r="LH435" t="e">
        <f>IF(LQ435="1-0",INDEX(Scrape!$F:$F,MATCH('HT 1-0'!KP435,Scrape!$B:$B,0)),"")</f>
        <v>#REF!</v>
      </c>
      <c r="LI435" t="e">
        <f>IF(LQ435="1-0",INDEX(Scrape!$G:$G,MATCH('HT 1-0'!KP435,Scrape!$B:$B,0)),"")</f>
        <v>#REF!</v>
      </c>
      <c r="LJ435" t="e">
        <f>IF(LQ435="1-0",INDEX(Scrape!$H:$H,MATCH('HT 1-0'!KP435,Scrape!$B:$B,0)),"")</f>
        <v>#REF!</v>
      </c>
      <c r="LK435" t="e">
        <f>IF(LQ435="1-0",INDEX(Scrape!$I:$I,MATCH('HT 1-0'!KP435,Scrape!$B:$B,0)),"")</f>
        <v>#REF!</v>
      </c>
      <c r="LL435" t="e">
        <f>IF(LQ435="1-0",INDEX(Scrape!$J:$J,MATCH('HT 1-0'!KP435,Scrape!$B:$B,0)),"")</f>
        <v>#REF!</v>
      </c>
      <c r="LM435" t="e">
        <f>IF(LQ435="1-0",INDEX(Scrape!$K:$K,MATCH('HT 1-0'!KP435,Scrape!$B:$B,0)),"")</f>
        <v>#REF!</v>
      </c>
      <c r="LN435" t="e">
        <f>IF(LQ435="1-0",INDEX(Scrape!$L:$L,MATCH('HT 1-0'!KP435,Scrape!$B:$B,0)),"")</f>
        <v>#REF!</v>
      </c>
      <c r="LO435" t="e">
        <f>IF(LQ435="1-0",INDEX(Scrape!$M:$M,MATCH('HT 1-0'!KP435,Scrape!$B:$B,0)),"")</f>
        <v>#REF!</v>
      </c>
      <c r="LP435" t="e">
        <f>IF(LQ435="1-0",INDEX(Scrape!$N:$N,MATCH('HT 1-0'!KP435,Scrape!$B:$B,0)),"")</f>
        <v>#REF!</v>
      </c>
      <c r="LQ435" t="e">
        <f>INDEX(Scrape!$O:$O,MATCH('HT 1-0'!KP435,Scrape!$B:$B,0))</f>
        <v>#REF!</v>
      </c>
      <c r="LR435" t="e">
        <f t="shared" si="378"/>
        <v>#REF!</v>
      </c>
      <c r="LS435" t="e">
        <f t="shared" si="379"/>
        <v>#REF!</v>
      </c>
      <c r="LT435" s="23" t="e">
        <f>IF(INDEX(#REF!,MATCH(KQ435,#REF!,0))=INDEX(#REF!,MATCH(KQ435,#REF!,0)),INDEX(#REF!,MATCH(KQ435,#REF!,0)),"ERROR")</f>
        <v>#REF!</v>
      </c>
      <c r="LU435" s="24" t="e">
        <f t="shared" si="380"/>
        <v>#DIV/0!</v>
      </c>
      <c r="LV435" s="24" t="e">
        <f t="shared" si="381"/>
        <v>#DIV/0!</v>
      </c>
      <c r="LW435" s="24" t="e">
        <f t="shared" si="382"/>
        <v>#DIV/0!</v>
      </c>
      <c r="LX435" s="24" t="e">
        <f t="shared" si="383"/>
        <v>#DIV/0!</v>
      </c>
      <c r="LY435" s="25" t="e">
        <f t="shared" si="384"/>
        <v>#REF!</v>
      </c>
      <c r="LZ435" s="25" t="e">
        <f t="shared" si="385"/>
        <v>#REF!</v>
      </c>
      <c r="MA435" s="26" t="e">
        <f t="shared" si="386"/>
        <v>#REF!</v>
      </c>
      <c r="MB435" s="27" t="e">
        <f t="shared" si="387"/>
        <v>#REF!</v>
      </c>
      <c r="MC435" s="28" t="e">
        <f t="shared" si="388"/>
        <v>#REF!</v>
      </c>
      <c r="MD435" s="24" t="e">
        <f t="shared" si="389"/>
        <v>#REF!</v>
      </c>
      <c r="ME435" s="29" t="e">
        <f t="shared" si="390"/>
        <v>#REF!</v>
      </c>
      <c r="MF435" s="30" t="e">
        <f t="shared" si="391"/>
        <v>#REF!</v>
      </c>
      <c r="MG435" s="24" t="e">
        <f t="shared" si="392"/>
        <v>#REF!</v>
      </c>
      <c r="MH435" s="29" t="e">
        <f t="shared" si="393"/>
        <v>#REF!</v>
      </c>
      <c r="MI435" s="30" t="e">
        <f t="shared" si="394"/>
        <v>#REF!</v>
      </c>
      <c r="MJ435" t="str">
        <f t="shared" si="395"/>
        <v/>
      </c>
      <c r="MK435" t="str">
        <f t="shared" si="396"/>
        <v/>
      </c>
      <c r="ML435" t="str">
        <f t="shared" si="397"/>
        <v/>
      </c>
      <c r="MM435" t="str">
        <f t="shared" si="398"/>
        <v/>
      </c>
      <c r="MN435" t="str">
        <f t="shared" si="399"/>
        <v/>
      </c>
      <c r="MO435" t="str">
        <f t="shared" si="400"/>
        <v/>
      </c>
      <c r="MP435" s="5" t="e">
        <f>COUNTIFS(#REF!,LT435,#REF!,1,#REF!,"&gt;="&amp;MC435,#REF!,"&lt;="&amp;MB435,#REF!,"&lt;="&amp;ME435,#REF!,"&gt;="&amp;MF435,#REF!,"="&amp;KV435,#REF!,"="&amp;KX435)</f>
        <v>#REF!</v>
      </c>
      <c r="MQ435" s="5" t="e">
        <f>COUNTIFS(#REF!,LT435,#REF!,0,#REF!,"&gt;="&amp;MC435,#REF!,"&lt;="&amp;MB435,#REF!,"&lt;="&amp;ME435,#REF!,"&gt;="&amp;MF435,#REF!,"="&amp;KV435,#REF!,"="&amp;KX435)</f>
        <v>#REF!</v>
      </c>
      <c r="MR435" s="5" t="e">
        <f>COUNTIFS(#REF!,LT435,#REF!,1,#REF!,"&gt;="&amp;MC435,#REF!,"&lt;="&amp;MB435,#REF!,"&lt;="&amp;ME435,#REF!,"&gt;="&amp;MF435,#REF!,"="&amp;KW435,#REF!,"="&amp;KY435)</f>
        <v>#REF!</v>
      </c>
      <c r="MS435" s="5" t="e">
        <f>COUNTIFS(#REF!,LT435,#REF!,0,#REF!,"&gt;="&amp;MC435,#REF!,"&lt;="&amp;MB435,#REF!,"&lt;="&amp;ME435,#REF!,"&gt;="&amp;MF435,#REF!,"="&amp;KW435,#REF!,"="&amp;KY435)</f>
        <v>#REF!</v>
      </c>
      <c r="MT435" s="5" t="e">
        <f>COUNTIFS(#REF!,LT435,#REF!,1,#REF!,"&gt;="&amp;MI435,#REF!,"&lt;="&amp;MH435,#REF!,"&lt;="&amp;ME435,#REF!,"&gt;="&amp;MF435)</f>
        <v>#REF!</v>
      </c>
      <c r="MU435" s="5" t="e">
        <f>COUNTIFS(#REF!,LT435,#REF!,0,#REF!,"&gt;="&amp;MI435,#REF!,"&lt;="&amp;MH435,#REF!,"&lt;="&amp;ME435,#REF!,"&gt;="&amp;MF435)</f>
        <v>#REF!</v>
      </c>
      <c r="MV435" s="5" t="e">
        <f>COUNTIFS(#REF!,LT435,#REF!,1,#REF!,"&gt;="&amp;MI435,#REF!,"&lt;="&amp;MH435,#REF!,"="&amp;KZ435,#REF!,"="&amp;LA435,#REF!,"&lt;="&amp;ME435,#REF!,"&gt;="&amp;MF435)</f>
        <v>#REF!</v>
      </c>
      <c r="MW435" s="5" t="e">
        <f>COUNTIFS(#REF!,LT435,#REF!,0,#REF!,"&gt;="&amp;MI435,#REF!,"&lt;="&amp;MH435,#REF!,"="&amp;KZ435,#REF!,"="&amp;LA435,#REF!,"&lt;="&amp;ME435,#REF!,"&gt;="&amp;MF435)</f>
        <v>#REF!</v>
      </c>
      <c r="MX435" s="5" t="e">
        <f>COUNTIFS(#REF!,LT435,#REF!,1,#REF!,"&gt;="&amp;MC435,#REF!,"&lt;="&amp;MB435,#REF!,"&lt;="&amp;ME435,#REF!,"&gt;="&amp;MF435)</f>
        <v>#REF!</v>
      </c>
      <c r="MY435" s="5" t="e">
        <f>COUNTIFS(#REF!,LT435,#REF!,0,#REF!,"&gt;="&amp;MC435,#REF!,"&lt;="&amp;MB435,#REF!,"&lt;="&amp;ME435,#REF!,"&gt;="&amp;MF435)</f>
        <v>#REF!</v>
      </c>
      <c r="MZ435" s="5" t="e">
        <f>COUNTIFS(#REF!,LT435,#REF!,1,#REF!,"&lt;="&amp;ME435,#REF!,"&gt;="&amp;MF435,#REF!,"="&amp;KV435,#REF!,"="&amp;KX435)</f>
        <v>#REF!</v>
      </c>
      <c r="NA435" s="5" t="e">
        <f>COUNTIFS(#REF!,LT435,#REF!,0,#REF!,"&lt;="&amp;ME435,#REF!,"&gt;="&amp;MF435,#REF!,"="&amp;KV435,#REF!,"="&amp;KX435)</f>
        <v>#REF!</v>
      </c>
      <c r="NB435" s="5" t="e">
        <f>COUNTIFS(#REF!,LT435,#REF!,1,#REF!,"&lt;="&amp;ME435,#REF!,"&gt;="&amp;MF435,#REF!,"="&amp;KW435,#REF!,"="&amp;KY435)</f>
        <v>#REF!</v>
      </c>
      <c r="NC435" s="5" t="e">
        <f>COUNTIFS(#REF!,LT435,#REF!,0,#REF!,"&lt;="&amp;ME435,#REF!,"&gt;="&amp;MF435,#REF!,"="&amp;KW435,#REF!,"="&amp;KY435)</f>
        <v>#REF!</v>
      </c>
      <c r="ND435" s="5" t="e">
        <f t="shared" si="401"/>
        <v>#REF!</v>
      </c>
      <c r="NE435" s="5" t="e">
        <f t="shared" si="402"/>
        <v>#REF!</v>
      </c>
      <c r="NF435" s="5" t="e">
        <f t="shared" si="403"/>
        <v>#REF!</v>
      </c>
      <c r="NG435" s="6" t="e">
        <f t="shared" si="404"/>
        <v>#REF!</v>
      </c>
      <c r="NH435" s="7" t="e">
        <f t="shared" si="405"/>
        <v>#REF!</v>
      </c>
      <c r="NI435" s="5" t="e">
        <f t="shared" si="406"/>
        <v>#REF!</v>
      </c>
      <c r="NJ435" s="31" t="e">
        <f t="shared" si="407"/>
        <v>#REF!</v>
      </c>
      <c r="NK435" s="32" t="e">
        <f t="shared" si="408"/>
        <v>#REF!</v>
      </c>
      <c r="NL435" s="32" t="e">
        <f t="shared" si="409"/>
        <v>#REF!</v>
      </c>
      <c r="NM435" s="33" t="e">
        <f t="shared" si="410"/>
        <v>#REF!</v>
      </c>
      <c r="NN435" s="33" t="e">
        <f t="shared" si="411"/>
        <v>#REF!</v>
      </c>
      <c r="NO435" s="33" t="e">
        <f t="shared" si="412"/>
        <v>#REF!</v>
      </c>
      <c r="NP435" s="33" t="e">
        <f t="shared" si="413"/>
        <v>#REF!</v>
      </c>
      <c r="NQ435" s="31" t="e">
        <f t="shared" si="414"/>
        <v>#REF!</v>
      </c>
      <c r="NR435" s="32" t="e">
        <f t="shared" si="415"/>
        <v>#REF!</v>
      </c>
      <c r="NS435" s="32" t="e">
        <f t="shared" si="416"/>
        <v>#REF!</v>
      </c>
      <c r="NT435" s="33" t="e">
        <f t="shared" si="417"/>
        <v>#REF!</v>
      </c>
      <c r="NU435" s="33" t="e">
        <f t="shared" si="418"/>
        <v>#REF!</v>
      </c>
      <c r="NV435" s="33" t="e">
        <f t="shared" si="419"/>
        <v>#REF!</v>
      </c>
      <c r="NW435" s="33" t="e">
        <f t="shared" si="420"/>
        <v>#REF!</v>
      </c>
      <c r="NX435" t="e">
        <f t="shared" si="421"/>
        <v>#REF!</v>
      </c>
      <c r="NY435" t="e">
        <f t="shared" si="422"/>
        <v>#REF!</v>
      </c>
      <c r="NZ435" t="e">
        <f t="shared" si="423"/>
        <v>#REF!</v>
      </c>
      <c r="OA435" t="e">
        <f t="shared" si="424"/>
        <v>#REF!</v>
      </c>
      <c r="OB435" t="e">
        <f t="shared" si="425"/>
        <v>#REF!</v>
      </c>
      <c r="OC435" t="e">
        <f t="shared" si="426"/>
        <v>#REF!</v>
      </c>
    </row>
    <row r="436" spans="1:393" ht="16.5" customHeight="1" x14ac:dyDescent="0.3">
      <c r="A436" s="22"/>
      <c r="KN436" s="5" t="e">
        <f>IF(INDEX(#REF!,MATCH('HT 1-0'!D436,#REF!,0))=INDEX(#REF!,MATCH('HT 1-0'!D436,#REF!,0)),INDEX(#REF!,MATCH('HT 1-0'!D436,#REF!,0)),"ERROR")</f>
        <v>#REF!</v>
      </c>
      <c r="KO436" s="5" t="e">
        <f>IF(INDEX(#REF!,MATCH('HT 1-0'!E436,#REF!,0))=INDEX(#REF!,MATCH('HT 1-0'!E436,#REF!,0)),INDEX(#REF!,MATCH('HT 1-0'!E436,#REF!,0)),"ERROR")</f>
        <v>#REF!</v>
      </c>
      <c r="KP436" s="5" t="e">
        <f t="shared" si="366"/>
        <v>#REF!</v>
      </c>
      <c r="KQ436" t="str">
        <f t="shared" si="367"/>
        <v>_</v>
      </c>
      <c r="KR436" s="5" t="e">
        <f t="shared" si="368"/>
        <v>#DIV/0!</v>
      </c>
      <c r="KS436" s="5" t="e">
        <f t="shared" si="369"/>
        <v>#DIV/0!</v>
      </c>
      <c r="KT436" s="5" t="e">
        <f t="shared" si="370"/>
        <v>#DIV/0!</v>
      </c>
      <c r="KU436" s="5" t="e">
        <f t="shared" si="371"/>
        <v>#DIV/0!</v>
      </c>
      <c r="KV436" s="5" t="e">
        <f t="shared" si="372"/>
        <v>#DIV/0!</v>
      </c>
      <c r="KW436" s="5" t="e">
        <f t="shared" si="373"/>
        <v>#DIV/0!</v>
      </c>
      <c r="KX436" s="5" t="e">
        <f t="shared" si="374"/>
        <v>#DIV/0!</v>
      </c>
      <c r="KY436" s="5" t="e">
        <f t="shared" si="375"/>
        <v>#DIV/0!</v>
      </c>
      <c r="KZ436" s="5" t="e">
        <f t="shared" si="376"/>
        <v>#DIV/0!</v>
      </c>
      <c r="LA436" s="5" t="e">
        <f t="shared" si="377"/>
        <v>#DIV/0!</v>
      </c>
      <c r="LB436" t="e">
        <f>IF(LQ436="1-0",INDEX(Scrape!#REF!,MATCH('HT 1-0'!KP436,Scrape!$B:$B,0)),"")</f>
        <v>#REF!</v>
      </c>
      <c r="LC436" t="e">
        <f>IF(LQ436="1-0",INDEX(Scrape!$A:$A,MATCH('HT 1-0'!KP436,Scrape!$B:$B,0)),"")</f>
        <v>#REF!</v>
      </c>
      <c r="LD436" t="e">
        <f>IF(LQ436="1-0",INDEX(Scrape!$B:$B,MATCH('HT 1-0'!KP436,Scrape!$B:$B,0)),"")</f>
        <v>#REF!</v>
      </c>
      <c r="LE436" t="e">
        <f>IF(LQ436="1-0",INDEX(Scrape!$C:$C,MATCH('HT 1-0'!KP436,Scrape!$B:$B,0)),"")</f>
        <v>#REF!</v>
      </c>
      <c r="LF436" t="e">
        <f>IF(LQ436="1-0",INDEX(Scrape!$D:$D,MATCH('HT 1-0'!KP436,Scrape!$B:$B,0)),"")</f>
        <v>#REF!</v>
      </c>
      <c r="LG436" t="e">
        <f>IF(LQ436="1-0",INDEX(Scrape!$E:$E,MATCH('HT 1-0'!KP436,Scrape!$B:$B,0)),"")</f>
        <v>#REF!</v>
      </c>
      <c r="LH436" t="e">
        <f>IF(LQ436="1-0",INDEX(Scrape!$F:$F,MATCH('HT 1-0'!KP436,Scrape!$B:$B,0)),"")</f>
        <v>#REF!</v>
      </c>
      <c r="LI436" t="e">
        <f>IF(LQ436="1-0",INDEX(Scrape!$G:$G,MATCH('HT 1-0'!KP436,Scrape!$B:$B,0)),"")</f>
        <v>#REF!</v>
      </c>
      <c r="LJ436" t="e">
        <f>IF(LQ436="1-0",INDEX(Scrape!$H:$H,MATCH('HT 1-0'!KP436,Scrape!$B:$B,0)),"")</f>
        <v>#REF!</v>
      </c>
      <c r="LK436" t="e">
        <f>IF(LQ436="1-0",INDEX(Scrape!$I:$I,MATCH('HT 1-0'!KP436,Scrape!$B:$B,0)),"")</f>
        <v>#REF!</v>
      </c>
      <c r="LL436" t="e">
        <f>IF(LQ436="1-0",INDEX(Scrape!$J:$J,MATCH('HT 1-0'!KP436,Scrape!$B:$B,0)),"")</f>
        <v>#REF!</v>
      </c>
      <c r="LM436" t="e">
        <f>IF(LQ436="1-0",INDEX(Scrape!$K:$K,MATCH('HT 1-0'!KP436,Scrape!$B:$B,0)),"")</f>
        <v>#REF!</v>
      </c>
      <c r="LN436" t="e">
        <f>IF(LQ436="1-0",INDEX(Scrape!$L:$L,MATCH('HT 1-0'!KP436,Scrape!$B:$B,0)),"")</f>
        <v>#REF!</v>
      </c>
      <c r="LO436" t="e">
        <f>IF(LQ436="1-0",INDEX(Scrape!$M:$M,MATCH('HT 1-0'!KP436,Scrape!$B:$B,0)),"")</f>
        <v>#REF!</v>
      </c>
      <c r="LP436" t="e">
        <f>IF(LQ436="1-0",INDEX(Scrape!$N:$N,MATCH('HT 1-0'!KP436,Scrape!$B:$B,0)),"")</f>
        <v>#REF!</v>
      </c>
      <c r="LQ436" t="e">
        <f>INDEX(Scrape!$O:$O,MATCH('HT 1-0'!KP436,Scrape!$B:$B,0))</f>
        <v>#REF!</v>
      </c>
      <c r="LR436" t="e">
        <f t="shared" si="378"/>
        <v>#REF!</v>
      </c>
      <c r="LS436" t="e">
        <f t="shared" si="379"/>
        <v>#REF!</v>
      </c>
      <c r="LT436" s="23" t="e">
        <f>IF(INDEX(#REF!,MATCH(KQ436,#REF!,0))=INDEX(#REF!,MATCH(KQ436,#REF!,0)),INDEX(#REF!,MATCH(KQ436,#REF!,0)),"ERROR")</f>
        <v>#REF!</v>
      </c>
      <c r="LU436" s="24" t="e">
        <f t="shared" si="380"/>
        <v>#DIV/0!</v>
      </c>
      <c r="LV436" s="24" t="e">
        <f t="shared" si="381"/>
        <v>#DIV/0!</v>
      </c>
      <c r="LW436" s="24" t="e">
        <f t="shared" si="382"/>
        <v>#DIV/0!</v>
      </c>
      <c r="LX436" s="24" t="e">
        <f t="shared" si="383"/>
        <v>#DIV/0!</v>
      </c>
      <c r="LY436" s="25" t="e">
        <f t="shared" si="384"/>
        <v>#REF!</v>
      </c>
      <c r="LZ436" s="25" t="e">
        <f t="shared" si="385"/>
        <v>#REF!</v>
      </c>
      <c r="MA436" s="26" t="e">
        <f t="shared" si="386"/>
        <v>#REF!</v>
      </c>
      <c r="MB436" s="27" t="e">
        <f t="shared" si="387"/>
        <v>#REF!</v>
      </c>
      <c r="MC436" s="28" t="e">
        <f t="shared" si="388"/>
        <v>#REF!</v>
      </c>
      <c r="MD436" s="24" t="e">
        <f t="shared" si="389"/>
        <v>#REF!</v>
      </c>
      <c r="ME436" s="29" t="e">
        <f t="shared" si="390"/>
        <v>#REF!</v>
      </c>
      <c r="MF436" s="30" t="e">
        <f t="shared" si="391"/>
        <v>#REF!</v>
      </c>
      <c r="MG436" s="24" t="e">
        <f t="shared" si="392"/>
        <v>#REF!</v>
      </c>
      <c r="MH436" s="29" t="e">
        <f t="shared" si="393"/>
        <v>#REF!</v>
      </c>
      <c r="MI436" s="30" t="e">
        <f t="shared" si="394"/>
        <v>#REF!</v>
      </c>
      <c r="MJ436" t="str">
        <f t="shared" si="395"/>
        <v/>
      </c>
      <c r="MK436" t="str">
        <f t="shared" si="396"/>
        <v/>
      </c>
      <c r="ML436" t="str">
        <f t="shared" si="397"/>
        <v/>
      </c>
      <c r="MM436" t="str">
        <f t="shared" si="398"/>
        <v/>
      </c>
      <c r="MN436" t="str">
        <f t="shared" si="399"/>
        <v/>
      </c>
      <c r="MO436" t="str">
        <f t="shared" si="400"/>
        <v/>
      </c>
      <c r="MP436" s="5" t="e">
        <f>COUNTIFS(#REF!,LT436,#REF!,1,#REF!,"&gt;="&amp;MC436,#REF!,"&lt;="&amp;MB436,#REF!,"&lt;="&amp;ME436,#REF!,"&gt;="&amp;MF436,#REF!,"="&amp;KV436,#REF!,"="&amp;KX436)</f>
        <v>#REF!</v>
      </c>
      <c r="MQ436" s="5" t="e">
        <f>COUNTIFS(#REF!,LT436,#REF!,0,#REF!,"&gt;="&amp;MC436,#REF!,"&lt;="&amp;MB436,#REF!,"&lt;="&amp;ME436,#REF!,"&gt;="&amp;MF436,#REF!,"="&amp;KV436,#REF!,"="&amp;KX436)</f>
        <v>#REF!</v>
      </c>
      <c r="MR436" s="5" t="e">
        <f>COUNTIFS(#REF!,LT436,#REF!,1,#REF!,"&gt;="&amp;MC436,#REF!,"&lt;="&amp;MB436,#REF!,"&lt;="&amp;ME436,#REF!,"&gt;="&amp;MF436,#REF!,"="&amp;KW436,#REF!,"="&amp;KY436)</f>
        <v>#REF!</v>
      </c>
      <c r="MS436" s="5" t="e">
        <f>COUNTIFS(#REF!,LT436,#REF!,0,#REF!,"&gt;="&amp;MC436,#REF!,"&lt;="&amp;MB436,#REF!,"&lt;="&amp;ME436,#REF!,"&gt;="&amp;MF436,#REF!,"="&amp;KW436,#REF!,"="&amp;KY436)</f>
        <v>#REF!</v>
      </c>
      <c r="MT436" s="5" t="e">
        <f>COUNTIFS(#REF!,LT436,#REF!,1,#REF!,"&gt;="&amp;MI436,#REF!,"&lt;="&amp;MH436,#REF!,"&lt;="&amp;ME436,#REF!,"&gt;="&amp;MF436)</f>
        <v>#REF!</v>
      </c>
      <c r="MU436" s="5" t="e">
        <f>COUNTIFS(#REF!,LT436,#REF!,0,#REF!,"&gt;="&amp;MI436,#REF!,"&lt;="&amp;MH436,#REF!,"&lt;="&amp;ME436,#REF!,"&gt;="&amp;MF436)</f>
        <v>#REF!</v>
      </c>
      <c r="MV436" s="5" t="e">
        <f>COUNTIFS(#REF!,LT436,#REF!,1,#REF!,"&gt;="&amp;MI436,#REF!,"&lt;="&amp;MH436,#REF!,"="&amp;KZ436,#REF!,"="&amp;LA436,#REF!,"&lt;="&amp;ME436,#REF!,"&gt;="&amp;MF436)</f>
        <v>#REF!</v>
      </c>
      <c r="MW436" s="5" t="e">
        <f>COUNTIFS(#REF!,LT436,#REF!,0,#REF!,"&gt;="&amp;MI436,#REF!,"&lt;="&amp;MH436,#REF!,"="&amp;KZ436,#REF!,"="&amp;LA436,#REF!,"&lt;="&amp;ME436,#REF!,"&gt;="&amp;MF436)</f>
        <v>#REF!</v>
      </c>
      <c r="MX436" s="5" t="e">
        <f>COUNTIFS(#REF!,LT436,#REF!,1,#REF!,"&gt;="&amp;MC436,#REF!,"&lt;="&amp;MB436,#REF!,"&lt;="&amp;ME436,#REF!,"&gt;="&amp;MF436)</f>
        <v>#REF!</v>
      </c>
      <c r="MY436" s="5" t="e">
        <f>COUNTIFS(#REF!,LT436,#REF!,0,#REF!,"&gt;="&amp;MC436,#REF!,"&lt;="&amp;MB436,#REF!,"&lt;="&amp;ME436,#REF!,"&gt;="&amp;MF436)</f>
        <v>#REF!</v>
      </c>
      <c r="MZ436" s="5" t="e">
        <f>COUNTIFS(#REF!,LT436,#REF!,1,#REF!,"&lt;="&amp;ME436,#REF!,"&gt;="&amp;MF436,#REF!,"="&amp;KV436,#REF!,"="&amp;KX436)</f>
        <v>#REF!</v>
      </c>
      <c r="NA436" s="5" t="e">
        <f>COUNTIFS(#REF!,LT436,#REF!,0,#REF!,"&lt;="&amp;ME436,#REF!,"&gt;="&amp;MF436,#REF!,"="&amp;KV436,#REF!,"="&amp;KX436)</f>
        <v>#REF!</v>
      </c>
      <c r="NB436" s="5" t="e">
        <f>COUNTIFS(#REF!,LT436,#REF!,1,#REF!,"&lt;="&amp;ME436,#REF!,"&gt;="&amp;MF436,#REF!,"="&amp;KW436,#REF!,"="&amp;KY436)</f>
        <v>#REF!</v>
      </c>
      <c r="NC436" s="5" t="e">
        <f>COUNTIFS(#REF!,LT436,#REF!,0,#REF!,"&lt;="&amp;ME436,#REF!,"&gt;="&amp;MF436,#REF!,"="&amp;KW436,#REF!,"="&amp;KY436)</f>
        <v>#REF!</v>
      </c>
      <c r="ND436" s="5" t="e">
        <f t="shared" si="401"/>
        <v>#REF!</v>
      </c>
      <c r="NE436" s="5" t="e">
        <f t="shared" si="402"/>
        <v>#REF!</v>
      </c>
      <c r="NF436" s="5" t="e">
        <f t="shared" si="403"/>
        <v>#REF!</v>
      </c>
      <c r="NG436" s="6" t="e">
        <f t="shared" si="404"/>
        <v>#REF!</v>
      </c>
      <c r="NH436" s="7" t="e">
        <f t="shared" si="405"/>
        <v>#REF!</v>
      </c>
      <c r="NI436" s="5" t="e">
        <f t="shared" si="406"/>
        <v>#REF!</v>
      </c>
      <c r="NJ436" s="31" t="e">
        <f t="shared" si="407"/>
        <v>#REF!</v>
      </c>
      <c r="NK436" s="32" t="e">
        <f t="shared" si="408"/>
        <v>#REF!</v>
      </c>
      <c r="NL436" s="32" t="e">
        <f t="shared" si="409"/>
        <v>#REF!</v>
      </c>
      <c r="NM436" s="33" t="e">
        <f t="shared" si="410"/>
        <v>#REF!</v>
      </c>
      <c r="NN436" s="33" t="e">
        <f t="shared" si="411"/>
        <v>#REF!</v>
      </c>
      <c r="NO436" s="33" t="e">
        <f t="shared" si="412"/>
        <v>#REF!</v>
      </c>
      <c r="NP436" s="33" t="e">
        <f t="shared" si="413"/>
        <v>#REF!</v>
      </c>
      <c r="NQ436" s="31" t="e">
        <f t="shared" si="414"/>
        <v>#REF!</v>
      </c>
      <c r="NR436" s="32" t="e">
        <f t="shared" si="415"/>
        <v>#REF!</v>
      </c>
      <c r="NS436" s="32" t="e">
        <f t="shared" si="416"/>
        <v>#REF!</v>
      </c>
      <c r="NT436" s="33" t="e">
        <f t="shared" si="417"/>
        <v>#REF!</v>
      </c>
      <c r="NU436" s="33" t="e">
        <f t="shared" si="418"/>
        <v>#REF!</v>
      </c>
      <c r="NV436" s="33" t="e">
        <f t="shared" si="419"/>
        <v>#REF!</v>
      </c>
      <c r="NW436" s="33" t="e">
        <f t="shared" si="420"/>
        <v>#REF!</v>
      </c>
      <c r="NX436" t="e">
        <f t="shared" si="421"/>
        <v>#REF!</v>
      </c>
      <c r="NY436" t="e">
        <f t="shared" si="422"/>
        <v>#REF!</v>
      </c>
      <c r="NZ436" t="e">
        <f t="shared" si="423"/>
        <v>#REF!</v>
      </c>
      <c r="OA436" t="e">
        <f t="shared" si="424"/>
        <v>#REF!</v>
      </c>
      <c r="OB436" t="e">
        <f t="shared" si="425"/>
        <v>#REF!</v>
      </c>
      <c r="OC436" t="e">
        <f t="shared" si="426"/>
        <v>#REF!</v>
      </c>
    </row>
    <row r="437" spans="1:393" ht="16.5" customHeight="1" x14ac:dyDescent="0.3">
      <c r="A437" s="22"/>
      <c r="KN437" s="5" t="e">
        <f>IF(INDEX(#REF!,MATCH('HT 1-0'!D437,#REF!,0))=INDEX(#REF!,MATCH('HT 1-0'!D437,#REF!,0)),INDEX(#REF!,MATCH('HT 1-0'!D437,#REF!,0)),"ERROR")</f>
        <v>#REF!</v>
      </c>
      <c r="KO437" s="5" t="e">
        <f>IF(INDEX(#REF!,MATCH('HT 1-0'!E437,#REF!,0))=INDEX(#REF!,MATCH('HT 1-0'!E437,#REF!,0)),INDEX(#REF!,MATCH('HT 1-0'!E437,#REF!,0)),"ERROR")</f>
        <v>#REF!</v>
      </c>
      <c r="KP437" s="5" t="e">
        <f t="shared" si="366"/>
        <v>#REF!</v>
      </c>
      <c r="KQ437" t="str">
        <f t="shared" si="367"/>
        <v>_</v>
      </c>
      <c r="KR437" s="5" t="e">
        <f t="shared" si="368"/>
        <v>#DIV/0!</v>
      </c>
      <c r="KS437" s="5" t="e">
        <f t="shared" si="369"/>
        <v>#DIV/0!</v>
      </c>
      <c r="KT437" s="5" t="e">
        <f t="shared" si="370"/>
        <v>#DIV/0!</v>
      </c>
      <c r="KU437" s="5" t="e">
        <f t="shared" si="371"/>
        <v>#DIV/0!</v>
      </c>
      <c r="KV437" s="5" t="e">
        <f t="shared" si="372"/>
        <v>#DIV/0!</v>
      </c>
      <c r="KW437" s="5" t="e">
        <f t="shared" si="373"/>
        <v>#DIV/0!</v>
      </c>
      <c r="KX437" s="5" t="e">
        <f t="shared" si="374"/>
        <v>#DIV/0!</v>
      </c>
      <c r="KY437" s="5" t="e">
        <f t="shared" si="375"/>
        <v>#DIV/0!</v>
      </c>
      <c r="KZ437" s="5" t="e">
        <f t="shared" si="376"/>
        <v>#DIV/0!</v>
      </c>
      <c r="LA437" s="5" t="e">
        <f t="shared" si="377"/>
        <v>#DIV/0!</v>
      </c>
      <c r="LB437" t="e">
        <f>IF(LQ437="1-0",INDEX(Scrape!#REF!,MATCH('HT 1-0'!KP437,Scrape!$B:$B,0)),"")</f>
        <v>#REF!</v>
      </c>
      <c r="LC437" t="e">
        <f>IF(LQ437="1-0",INDEX(Scrape!$A:$A,MATCH('HT 1-0'!KP437,Scrape!$B:$B,0)),"")</f>
        <v>#REF!</v>
      </c>
      <c r="LD437" t="e">
        <f>IF(LQ437="1-0",INDEX(Scrape!$B:$B,MATCH('HT 1-0'!KP437,Scrape!$B:$B,0)),"")</f>
        <v>#REF!</v>
      </c>
      <c r="LE437" t="e">
        <f>IF(LQ437="1-0",INDEX(Scrape!$C:$C,MATCH('HT 1-0'!KP437,Scrape!$B:$B,0)),"")</f>
        <v>#REF!</v>
      </c>
      <c r="LF437" t="e">
        <f>IF(LQ437="1-0",INDEX(Scrape!$D:$D,MATCH('HT 1-0'!KP437,Scrape!$B:$B,0)),"")</f>
        <v>#REF!</v>
      </c>
      <c r="LG437" t="e">
        <f>IF(LQ437="1-0",INDEX(Scrape!$E:$E,MATCH('HT 1-0'!KP437,Scrape!$B:$B,0)),"")</f>
        <v>#REF!</v>
      </c>
      <c r="LH437" t="e">
        <f>IF(LQ437="1-0",INDEX(Scrape!$F:$F,MATCH('HT 1-0'!KP437,Scrape!$B:$B,0)),"")</f>
        <v>#REF!</v>
      </c>
      <c r="LI437" t="e">
        <f>IF(LQ437="1-0",INDEX(Scrape!$G:$G,MATCH('HT 1-0'!KP437,Scrape!$B:$B,0)),"")</f>
        <v>#REF!</v>
      </c>
      <c r="LJ437" t="e">
        <f>IF(LQ437="1-0",INDEX(Scrape!$H:$H,MATCH('HT 1-0'!KP437,Scrape!$B:$B,0)),"")</f>
        <v>#REF!</v>
      </c>
      <c r="LK437" t="e">
        <f>IF(LQ437="1-0",INDEX(Scrape!$I:$I,MATCH('HT 1-0'!KP437,Scrape!$B:$B,0)),"")</f>
        <v>#REF!</v>
      </c>
      <c r="LL437" t="e">
        <f>IF(LQ437="1-0",INDEX(Scrape!$J:$J,MATCH('HT 1-0'!KP437,Scrape!$B:$B,0)),"")</f>
        <v>#REF!</v>
      </c>
      <c r="LM437" t="e">
        <f>IF(LQ437="1-0",INDEX(Scrape!$K:$K,MATCH('HT 1-0'!KP437,Scrape!$B:$B,0)),"")</f>
        <v>#REF!</v>
      </c>
      <c r="LN437" t="e">
        <f>IF(LQ437="1-0",INDEX(Scrape!$L:$L,MATCH('HT 1-0'!KP437,Scrape!$B:$B,0)),"")</f>
        <v>#REF!</v>
      </c>
      <c r="LO437" t="e">
        <f>IF(LQ437="1-0",INDEX(Scrape!$M:$M,MATCH('HT 1-0'!KP437,Scrape!$B:$B,0)),"")</f>
        <v>#REF!</v>
      </c>
      <c r="LP437" t="e">
        <f>IF(LQ437="1-0",INDEX(Scrape!$N:$N,MATCH('HT 1-0'!KP437,Scrape!$B:$B,0)),"")</f>
        <v>#REF!</v>
      </c>
      <c r="LQ437" t="e">
        <f>INDEX(Scrape!$O:$O,MATCH('HT 1-0'!KP437,Scrape!$B:$B,0))</f>
        <v>#REF!</v>
      </c>
      <c r="LR437" t="e">
        <f t="shared" si="378"/>
        <v>#REF!</v>
      </c>
      <c r="LS437" t="e">
        <f t="shared" si="379"/>
        <v>#REF!</v>
      </c>
      <c r="LT437" s="23" t="e">
        <f>IF(INDEX(#REF!,MATCH(KQ437,#REF!,0))=INDEX(#REF!,MATCH(KQ437,#REF!,0)),INDEX(#REF!,MATCH(KQ437,#REF!,0)),"ERROR")</f>
        <v>#REF!</v>
      </c>
      <c r="LU437" s="24" t="e">
        <f t="shared" si="380"/>
        <v>#DIV/0!</v>
      </c>
      <c r="LV437" s="24" t="e">
        <f t="shared" si="381"/>
        <v>#DIV/0!</v>
      </c>
      <c r="LW437" s="24" t="e">
        <f t="shared" si="382"/>
        <v>#DIV/0!</v>
      </c>
      <c r="LX437" s="24" t="e">
        <f t="shared" si="383"/>
        <v>#DIV/0!</v>
      </c>
      <c r="LY437" s="25" t="e">
        <f t="shared" si="384"/>
        <v>#REF!</v>
      </c>
      <c r="LZ437" s="25" t="e">
        <f t="shared" si="385"/>
        <v>#REF!</v>
      </c>
      <c r="MA437" s="26" t="e">
        <f t="shared" si="386"/>
        <v>#REF!</v>
      </c>
      <c r="MB437" s="27" t="e">
        <f t="shared" si="387"/>
        <v>#REF!</v>
      </c>
      <c r="MC437" s="28" t="e">
        <f t="shared" si="388"/>
        <v>#REF!</v>
      </c>
      <c r="MD437" s="24" t="e">
        <f t="shared" si="389"/>
        <v>#REF!</v>
      </c>
      <c r="ME437" s="29" t="e">
        <f t="shared" si="390"/>
        <v>#REF!</v>
      </c>
      <c r="MF437" s="30" t="e">
        <f t="shared" si="391"/>
        <v>#REF!</v>
      </c>
      <c r="MG437" s="24" t="e">
        <f t="shared" si="392"/>
        <v>#REF!</v>
      </c>
      <c r="MH437" s="29" t="e">
        <f t="shared" si="393"/>
        <v>#REF!</v>
      </c>
      <c r="MI437" s="30" t="e">
        <f t="shared" si="394"/>
        <v>#REF!</v>
      </c>
      <c r="MJ437" t="str">
        <f t="shared" si="395"/>
        <v/>
      </c>
      <c r="MK437" t="str">
        <f t="shared" si="396"/>
        <v/>
      </c>
      <c r="ML437" t="str">
        <f t="shared" si="397"/>
        <v/>
      </c>
      <c r="MM437" t="str">
        <f t="shared" si="398"/>
        <v/>
      </c>
      <c r="MN437" t="str">
        <f t="shared" si="399"/>
        <v/>
      </c>
      <c r="MO437" t="str">
        <f t="shared" si="400"/>
        <v/>
      </c>
      <c r="MP437" s="5" t="e">
        <f>COUNTIFS(#REF!,LT437,#REF!,1,#REF!,"&gt;="&amp;MC437,#REF!,"&lt;="&amp;MB437,#REF!,"&lt;="&amp;ME437,#REF!,"&gt;="&amp;MF437,#REF!,"="&amp;KV437,#REF!,"="&amp;KX437)</f>
        <v>#REF!</v>
      </c>
      <c r="MQ437" s="5" t="e">
        <f>COUNTIFS(#REF!,LT437,#REF!,0,#REF!,"&gt;="&amp;MC437,#REF!,"&lt;="&amp;MB437,#REF!,"&lt;="&amp;ME437,#REF!,"&gt;="&amp;MF437,#REF!,"="&amp;KV437,#REF!,"="&amp;KX437)</f>
        <v>#REF!</v>
      </c>
      <c r="MR437" s="5" t="e">
        <f>COUNTIFS(#REF!,LT437,#REF!,1,#REF!,"&gt;="&amp;MC437,#REF!,"&lt;="&amp;MB437,#REF!,"&lt;="&amp;ME437,#REF!,"&gt;="&amp;MF437,#REF!,"="&amp;KW437,#REF!,"="&amp;KY437)</f>
        <v>#REF!</v>
      </c>
      <c r="MS437" s="5" t="e">
        <f>COUNTIFS(#REF!,LT437,#REF!,0,#REF!,"&gt;="&amp;MC437,#REF!,"&lt;="&amp;MB437,#REF!,"&lt;="&amp;ME437,#REF!,"&gt;="&amp;MF437,#REF!,"="&amp;KW437,#REF!,"="&amp;KY437)</f>
        <v>#REF!</v>
      </c>
      <c r="MT437" s="5" t="e">
        <f>COUNTIFS(#REF!,LT437,#REF!,1,#REF!,"&gt;="&amp;MI437,#REF!,"&lt;="&amp;MH437,#REF!,"&lt;="&amp;ME437,#REF!,"&gt;="&amp;MF437)</f>
        <v>#REF!</v>
      </c>
      <c r="MU437" s="5" t="e">
        <f>COUNTIFS(#REF!,LT437,#REF!,0,#REF!,"&gt;="&amp;MI437,#REF!,"&lt;="&amp;MH437,#REF!,"&lt;="&amp;ME437,#REF!,"&gt;="&amp;MF437)</f>
        <v>#REF!</v>
      </c>
      <c r="MV437" s="5" t="e">
        <f>COUNTIFS(#REF!,LT437,#REF!,1,#REF!,"&gt;="&amp;MI437,#REF!,"&lt;="&amp;MH437,#REF!,"="&amp;KZ437,#REF!,"="&amp;LA437,#REF!,"&lt;="&amp;ME437,#REF!,"&gt;="&amp;MF437)</f>
        <v>#REF!</v>
      </c>
      <c r="MW437" s="5" t="e">
        <f>COUNTIFS(#REF!,LT437,#REF!,0,#REF!,"&gt;="&amp;MI437,#REF!,"&lt;="&amp;MH437,#REF!,"="&amp;KZ437,#REF!,"="&amp;LA437,#REF!,"&lt;="&amp;ME437,#REF!,"&gt;="&amp;MF437)</f>
        <v>#REF!</v>
      </c>
      <c r="MX437" s="5" t="e">
        <f>COUNTIFS(#REF!,LT437,#REF!,1,#REF!,"&gt;="&amp;MC437,#REF!,"&lt;="&amp;MB437,#REF!,"&lt;="&amp;ME437,#REF!,"&gt;="&amp;MF437)</f>
        <v>#REF!</v>
      </c>
      <c r="MY437" s="5" t="e">
        <f>COUNTIFS(#REF!,LT437,#REF!,0,#REF!,"&gt;="&amp;MC437,#REF!,"&lt;="&amp;MB437,#REF!,"&lt;="&amp;ME437,#REF!,"&gt;="&amp;MF437)</f>
        <v>#REF!</v>
      </c>
      <c r="MZ437" s="5" t="e">
        <f>COUNTIFS(#REF!,LT437,#REF!,1,#REF!,"&lt;="&amp;ME437,#REF!,"&gt;="&amp;MF437,#REF!,"="&amp;KV437,#REF!,"="&amp;KX437)</f>
        <v>#REF!</v>
      </c>
      <c r="NA437" s="5" t="e">
        <f>COUNTIFS(#REF!,LT437,#REF!,0,#REF!,"&lt;="&amp;ME437,#REF!,"&gt;="&amp;MF437,#REF!,"="&amp;KV437,#REF!,"="&amp;KX437)</f>
        <v>#REF!</v>
      </c>
      <c r="NB437" s="5" t="e">
        <f>COUNTIFS(#REF!,LT437,#REF!,1,#REF!,"&lt;="&amp;ME437,#REF!,"&gt;="&amp;MF437,#REF!,"="&amp;KW437,#REF!,"="&amp;KY437)</f>
        <v>#REF!</v>
      </c>
      <c r="NC437" s="5" t="e">
        <f>COUNTIFS(#REF!,LT437,#REF!,0,#REF!,"&lt;="&amp;ME437,#REF!,"&gt;="&amp;MF437,#REF!,"="&amp;KW437,#REF!,"="&amp;KY437)</f>
        <v>#REF!</v>
      </c>
      <c r="ND437" s="5" t="e">
        <f t="shared" si="401"/>
        <v>#REF!</v>
      </c>
      <c r="NE437" s="5" t="e">
        <f t="shared" si="402"/>
        <v>#REF!</v>
      </c>
      <c r="NF437" s="5" t="e">
        <f t="shared" si="403"/>
        <v>#REF!</v>
      </c>
      <c r="NG437" s="6" t="e">
        <f t="shared" si="404"/>
        <v>#REF!</v>
      </c>
      <c r="NH437" s="7" t="e">
        <f t="shared" si="405"/>
        <v>#REF!</v>
      </c>
      <c r="NI437" s="5" t="e">
        <f t="shared" si="406"/>
        <v>#REF!</v>
      </c>
      <c r="NJ437" s="31" t="e">
        <f t="shared" si="407"/>
        <v>#REF!</v>
      </c>
      <c r="NK437" s="32" t="e">
        <f t="shared" si="408"/>
        <v>#REF!</v>
      </c>
      <c r="NL437" s="32" t="e">
        <f t="shared" si="409"/>
        <v>#REF!</v>
      </c>
      <c r="NM437" s="33" t="e">
        <f t="shared" si="410"/>
        <v>#REF!</v>
      </c>
      <c r="NN437" s="33" t="e">
        <f t="shared" si="411"/>
        <v>#REF!</v>
      </c>
      <c r="NO437" s="33" t="e">
        <f t="shared" si="412"/>
        <v>#REF!</v>
      </c>
      <c r="NP437" s="33" t="e">
        <f t="shared" si="413"/>
        <v>#REF!</v>
      </c>
      <c r="NQ437" s="31" t="e">
        <f t="shared" si="414"/>
        <v>#REF!</v>
      </c>
      <c r="NR437" s="32" t="e">
        <f t="shared" si="415"/>
        <v>#REF!</v>
      </c>
      <c r="NS437" s="32" t="e">
        <f t="shared" si="416"/>
        <v>#REF!</v>
      </c>
      <c r="NT437" s="33" t="e">
        <f t="shared" si="417"/>
        <v>#REF!</v>
      </c>
      <c r="NU437" s="33" t="e">
        <f t="shared" si="418"/>
        <v>#REF!</v>
      </c>
      <c r="NV437" s="33" t="e">
        <f t="shared" si="419"/>
        <v>#REF!</v>
      </c>
      <c r="NW437" s="33" t="e">
        <f t="shared" si="420"/>
        <v>#REF!</v>
      </c>
      <c r="NX437" t="e">
        <f t="shared" si="421"/>
        <v>#REF!</v>
      </c>
      <c r="NY437" t="e">
        <f t="shared" si="422"/>
        <v>#REF!</v>
      </c>
      <c r="NZ437" t="e">
        <f t="shared" si="423"/>
        <v>#REF!</v>
      </c>
      <c r="OA437" t="e">
        <f t="shared" si="424"/>
        <v>#REF!</v>
      </c>
      <c r="OB437" t="e">
        <f t="shared" si="425"/>
        <v>#REF!</v>
      </c>
      <c r="OC437" t="e">
        <f t="shared" si="426"/>
        <v>#REF!</v>
      </c>
    </row>
    <row r="438" spans="1:393" ht="16.5" customHeight="1" x14ac:dyDescent="0.3">
      <c r="A438" s="22"/>
      <c r="KN438" s="5" t="e">
        <f>IF(INDEX(#REF!,MATCH('HT 1-0'!D438,#REF!,0))=INDEX(#REF!,MATCH('HT 1-0'!D438,#REF!,0)),INDEX(#REF!,MATCH('HT 1-0'!D438,#REF!,0)),"ERROR")</f>
        <v>#REF!</v>
      </c>
      <c r="KO438" s="5" t="e">
        <f>IF(INDEX(#REF!,MATCH('HT 1-0'!E438,#REF!,0))=INDEX(#REF!,MATCH('HT 1-0'!E438,#REF!,0)),INDEX(#REF!,MATCH('HT 1-0'!E438,#REF!,0)),"ERROR")</f>
        <v>#REF!</v>
      </c>
      <c r="KP438" s="5" t="e">
        <f t="shared" si="366"/>
        <v>#REF!</v>
      </c>
      <c r="KQ438" t="str">
        <f t="shared" si="367"/>
        <v>_</v>
      </c>
      <c r="KR438" s="5" t="e">
        <f t="shared" si="368"/>
        <v>#DIV/0!</v>
      </c>
      <c r="KS438" s="5" t="e">
        <f t="shared" si="369"/>
        <v>#DIV/0!</v>
      </c>
      <c r="KT438" s="5" t="e">
        <f t="shared" si="370"/>
        <v>#DIV/0!</v>
      </c>
      <c r="KU438" s="5" t="e">
        <f t="shared" si="371"/>
        <v>#DIV/0!</v>
      </c>
      <c r="KV438" s="5" t="e">
        <f t="shared" si="372"/>
        <v>#DIV/0!</v>
      </c>
      <c r="KW438" s="5" t="e">
        <f t="shared" si="373"/>
        <v>#DIV/0!</v>
      </c>
      <c r="KX438" s="5" t="e">
        <f t="shared" si="374"/>
        <v>#DIV/0!</v>
      </c>
      <c r="KY438" s="5" t="e">
        <f t="shared" si="375"/>
        <v>#DIV/0!</v>
      </c>
      <c r="KZ438" s="5" t="e">
        <f t="shared" si="376"/>
        <v>#DIV/0!</v>
      </c>
      <c r="LA438" s="5" t="e">
        <f t="shared" si="377"/>
        <v>#DIV/0!</v>
      </c>
      <c r="LB438" t="e">
        <f>IF(LQ438="1-0",INDEX(Scrape!#REF!,MATCH('HT 1-0'!KP438,Scrape!$B:$B,0)),"")</f>
        <v>#REF!</v>
      </c>
      <c r="LC438" t="e">
        <f>IF(LQ438="1-0",INDEX(Scrape!$A:$A,MATCH('HT 1-0'!KP438,Scrape!$B:$B,0)),"")</f>
        <v>#REF!</v>
      </c>
      <c r="LD438" t="e">
        <f>IF(LQ438="1-0",INDEX(Scrape!$B:$B,MATCH('HT 1-0'!KP438,Scrape!$B:$B,0)),"")</f>
        <v>#REF!</v>
      </c>
      <c r="LE438" t="e">
        <f>IF(LQ438="1-0",INDEX(Scrape!$C:$C,MATCH('HT 1-0'!KP438,Scrape!$B:$B,0)),"")</f>
        <v>#REF!</v>
      </c>
      <c r="LF438" t="e">
        <f>IF(LQ438="1-0",INDEX(Scrape!$D:$D,MATCH('HT 1-0'!KP438,Scrape!$B:$B,0)),"")</f>
        <v>#REF!</v>
      </c>
      <c r="LG438" t="e">
        <f>IF(LQ438="1-0",INDEX(Scrape!$E:$E,MATCH('HT 1-0'!KP438,Scrape!$B:$B,0)),"")</f>
        <v>#REF!</v>
      </c>
      <c r="LH438" t="e">
        <f>IF(LQ438="1-0",INDEX(Scrape!$F:$F,MATCH('HT 1-0'!KP438,Scrape!$B:$B,0)),"")</f>
        <v>#REF!</v>
      </c>
      <c r="LI438" t="e">
        <f>IF(LQ438="1-0",INDEX(Scrape!$G:$G,MATCH('HT 1-0'!KP438,Scrape!$B:$B,0)),"")</f>
        <v>#REF!</v>
      </c>
      <c r="LJ438" t="e">
        <f>IF(LQ438="1-0",INDEX(Scrape!$H:$H,MATCH('HT 1-0'!KP438,Scrape!$B:$B,0)),"")</f>
        <v>#REF!</v>
      </c>
      <c r="LK438" t="e">
        <f>IF(LQ438="1-0",INDEX(Scrape!$I:$I,MATCH('HT 1-0'!KP438,Scrape!$B:$B,0)),"")</f>
        <v>#REF!</v>
      </c>
      <c r="LL438" t="e">
        <f>IF(LQ438="1-0",INDEX(Scrape!$J:$J,MATCH('HT 1-0'!KP438,Scrape!$B:$B,0)),"")</f>
        <v>#REF!</v>
      </c>
      <c r="LM438" t="e">
        <f>IF(LQ438="1-0",INDEX(Scrape!$K:$K,MATCH('HT 1-0'!KP438,Scrape!$B:$B,0)),"")</f>
        <v>#REF!</v>
      </c>
      <c r="LN438" t="e">
        <f>IF(LQ438="1-0",INDEX(Scrape!$L:$L,MATCH('HT 1-0'!KP438,Scrape!$B:$B,0)),"")</f>
        <v>#REF!</v>
      </c>
      <c r="LO438" t="e">
        <f>IF(LQ438="1-0",INDEX(Scrape!$M:$M,MATCH('HT 1-0'!KP438,Scrape!$B:$B,0)),"")</f>
        <v>#REF!</v>
      </c>
      <c r="LP438" t="e">
        <f>IF(LQ438="1-0",INDEX(Scrape!$N:$N,MATCH('HT 1-0'!KP438,Scrape!$B:$B,0)),"")</f>
        <v>#REF!</v>
      </c>
      <c r="LQ438" t="e">
        <f>INDEX(Scrape!$O:$O,MATCH('HT 1-0'!KP438,Scrape!$B:$B,0))</f>
        <v>#REF!</v>
      </c>
      <c r="LR438" t="e">
        <f t="shared" si="378"/>
        <v>#REF!</v>
      </c>
      <c r="LS438" t="e">
        <f t="shared" si="379"/>
        <v>#REF!</v>
      </c>
      <c r="LT438" s="23" t="e">
        <f>IF(INDEX(#REF!,MATCH(KQ438,#REF!,0))=INDEX(#REF!,MATCH(KQ438,#REF!,0)),INDEX(#REF!,MATCH(KQ438,#REF!,0)),"ERROR")</f>
        <v>#REF!</v>
      </c>
      <c r="LU438" s="24" t="e">
        <f t="shared" si="380"/>
        <v>#DIV/0!</v>
      </c>
      <c r="LV438" s="24" t="e">
        <f t="shared" si="381"/>
        <v>#DIV/0!</v>
      </c>
      <c r="LW438" s="24" t="e">
        <f t="shared" si="382"/>
        <v>#DIV/0!</v>
      </c>
      <c r="LX438" s="24" t="e">
        <f t="shared" si="383"/>
        <v>#DIV/0!</v>
      </c>
      <c r="LY438" s="25" t="e">
        <f t="shared" si="384"/>
        <v>#REF!</v>
      </c>
      <c r="LZ438" s="25" t="e">
        <f t="shared" si="385"/>
        <v>#REF!</v>
      </c>
      <c r="MA438" s="26" t="e">
        <f t="shared" si="386"/>
        <v>#REF!</v>
      </c>
      <c r="MB438" s="27" t="e">
        <f t="shared" si="387"/>
        <v>#REF!</v>
      </c>
      <c r="MC438" s="28" t="e">
        <f t="shared" si="388"/>
        <v>#REF!</v>
      </c>
      <c r="MD438" s="24" t="e">
        <f t="shared" si="389"/>
        <v>#REF!</v>
      </c>
      <c r="ME438" s="29" t="e">
        <f t="shared" si="390"/>
        <v>#REF!</v>
      </c>
      <c r="MF438" s="30" t="e">
        <f t="shared" si="391"/>
        <v>#REF!</v>
      </c>
      <c r="MG438" s="24" t="e">
        <f t="shared" si="392"/>
        <v>#REF!</v>
      </c>
      <c r="MH438" s="29" t="e">
        <f t="shared" si="393"/>
        <v>#REF!</v>
      </c>
      <c r="MI438" s="30" t="e">
        <f t="shared" si="394"/>
        <v>#REF!</v>
      </c>
      <c r="MJ438" t="str">
        <f t="shared" si="395"/>
        <v/>
      </c>
      <c r="MK438" t="str">
        <f t="shared" si="396"/>
        <v/>
      </c>
      <c r="ML438" t="str">
        <f t="shared" si="397"/>
        <v/>
      </c>
      <c r="MM438" t="str">
        <f t="shared" si="398"/>
        <v/>
      </c>
      <c r="MN438" t="str">
        <f t="shared" si="399"/>
        <v/>
      </c>
      <c r="MO438" t="str">
        <f t="shared" si="400"/>
        <v/>
      </c>
      <c r="MP438" s="5" t="e">
        <f>COUNTIFS(#REF!,LT438,#REF!,1,#REF!,"&gt;="&amp;MC438,#REF!,"&lt;="&amp;MB438,#REF!,"&lt;="&amp;ME438,#REF!,"&gt;="&amp;MF438,#REF!,"="&amp;KV438,#REF!,"="&amp;KX438)</f>
        <v>#REF!</v>
      </c>
      <c r="MQ438" s="5" t="e">
        <f>COUNTIFS(#REF!,LT438,#REF!,0,#REF!,"&gt;="&amp;MC438,#REF!,"&lt;="&amp;MB438,#REF!,"&lt;="&amp;ME438,#REF!,"&gt;="&amp;MF438,#REF!,"="&amp;KV438,#REF!,"="&amp;KX438)</f>
        <v>#REF!</v>
      </c>
      <c r="MR438" s="5" t="e">
        <f>COUNTIFS(#REF!,LT438,#REF!,1,#REF!,"&gt;="&amp;MC438,#REF!,"&lt;="&amp;MB438,#REF!,"&lt;="&amp;ME438,#REF!,"&gt;="&amp;MF438,#REF!,"="&amp;KW438,#REF!,"="&amp;KY438)</f>
        <v>#REF!</v>
      </c>
      <c r="MS438" s="5" t="e">
        <f>COUNTIFS(#REF!,LT438,#REF!,0,#REF!,"&gt;="&amp;MC438,#REF!,"&lt;="&amp;MB438,#REF!,"&lt;="&amp;ME438,#REF!,"&gt;="&amp;MF438,#REF!,"="&amp;KW438,#REF!,"="&amp;KY438)</f>
        <v>#REF!</v>
      </c>
      <c r="MT438" s="5" t="e">
        <f>COUNTIFS(#REF!,LT438,#REF!,1,#REF!,"&gt;="&amp;MI438,#REF!,"&lt;="&amp;MH438,#REF!,"&lt;="&amp;ME438,#REF!,"&gt;="&amp;MF438)</f>
        <v>#REF!</v>
      </c>
      <c r="MU438" s="5" t="e">
        <f>COUNTIFS(#REF!,LT438,#REF!,0,#REF!,"&gt;="&amp;MI438,#REF!,"&lt;="&amp;MH438,#REF!,"&lt;="&amp;ME438,#REF!,"&gt;="&amp;MF438)</f>
        <v>#REF!</v>
      </c>
      <c r="MV438" s="5" t="e">
        <f>COUNTIFS(#REF!,LT438,#REF!,1,#REF!,"&gt;="&amp;MI438,#REF!,"&lt;="&amp;MH438,#REF!,"="&amp;KZ438,#REF!,"="&amp;LA438,#REF!,"&lt;="&amp;ME438,#REF!,"&gt;="&amp;MF438)</f>
        <v>#REF!</v>
      </c>
      <c r="MW438" s="5" t="e">
        <f>COUNTIFS(#REF!,LT438,#REF!,0,#REF!,"&gt;="&amp;MI438,#REF!,"&lt;="&amp;MH438,#REF!,"="&amp;KZ438,#REF!,"="&amp;LA438,#REF!,"&lt;="&amp;ME438,#REF!,"&gt;="&amp;MF438)</f>
        <v>#REF!</v>
      </c>
      <c r="MX438" s="5" t="e">
        <f>COUNTIFS(#REF!,LT438,#REF!,1,#REF!,"&gt;="&amp;MC438,#REF!,"&lt;="&amp;MB438,#REF!,"&lt;="&amp;ME438,#REF!,"&gt;="&amp;MF438)</f>
        <v>#REF!</v>
      </c>
      <c r="MY438" s="5" t="e">
        <f>COUNTIFS(#REF!,LT438,#REF!,0,#REF!,"&gt;="&amp;MC438,#REF!,"&lt;="&amp;MB438,#REF!,"&lt;="&amp;ME438,#REF!,"&gt;="&amp;MF438)</f>
        <v>#REF!</v>
      </c>
      <c r="MZ438" s="5" t="e">
        <f>COUNTIFS(#REF!,LT438,#REF!,1,#REF!,"&lt;="&amp;ME438,#REF!,"&gt;="&amp;MF438,#REF!,"="&amp;KV438,#REF!,"="&amp;KX438)</f>
        <v>#REF!</v>
      </c>
      <c r="NA438" s="5" t="e">
        <f>COUNTIFS(#REF!,LT438,#REF!,0,#REF!,"&lt;="&amp;ME438,#REF!,"&gt;="&amp;MF438,#REF!,"="&amp;KV438,#REF!,"="&amp;KX438)</f>
        <v>#REF!</v>
      </c>
      <c r="NB438" s="5" t="e">
        <f>COUNTIFS(#REF!,LT438,#REF!,1,#REF!,"&lt;="&amp;ME438,#REF!,"&gt;="&amp;MF438,#REF!,"="&amp;KW438,#REF!,"="&amp;KY438)</f>
        <v>#REF!</v>
      </c>
      <c r="NC438" s="5" t="e">
        <f>COUNTIFS(#REF!,LT438,#REF!,0,#REF!,"&lt;="&amp;ME438,#REF!,"&gt;="&amp;MF438,#REF!,"="&amp;KW438,#REF!,"="&amp;KY438)</f>
        <v>#REF!</v>
      </c>
      <c r="ND438" s="5" t="e">
        <f t="shared" si="401"/>
        <v>#REF!</v>
      </c>
      <c r="NE438" s="5" t="e">
        <f t="shared" si="402"/>
        <v>#REF!</v>
      </c>
      <c r="NF438" s="5" t="e">
        <f t="shared" si="403"/>
        <v>#REF!</v>
      </c>
      <c r="NG438" s="6" t="e">
        <f t="shared" si="404"/>
        <v>#REF!</v>
      </c>
      <c r="NH438" s="7" t="e">
        <f t="shared" si="405"/>
        <v>#REF!</v>
      </c>
      <c r="NI438" s="5" t="e">
        <f t="shared" si="406"/>
        <v>#REF!</v>
      </c>
      <c r="NJ438" s="31" t="e">
        <f t="shared" si="407"/>
        <v>#REF!</v>
      </c>
      <c r="NK438" s="32" t="e">
        <f t="shared" si="408"/>
        <v>#REF!</v>
      </c>
      <c r="NL438" s="32" t="e">
        <f t="shared" si="409"/>
        <v>#REF!</v>
      </c>
      <c r="NM438" s="33" t="e">
        <f t="shared" si="410"/>
        <v>#REF!</v>
      </c>
      <c r="NN438" s="33" t="e">
        <f t="shared" si="411"/>
        <v>#REF!</v>
      </c>
      <c r="NO438" s="33" t="e">
        <f t="shared" si="412"/>
        <v>#REF!</v>
      </c>
      <c r="NP438" s="33" t="e">
        <f t="shared" si="413"/>
        <v>#REF!</v>
      </c>
      <c r="NQ438" s="31" t="e">
        <f t="shared" si="414"/>
        <v>#REF!</v>
      </c>
      <c r="NR438" s="32" t="e">
        <f t="shared" si="415"/>
        <v>#REF!</v>
      </c>
      <c r="NS438" s="32" t="e">
        <f t="shared" si="416"/>
        <v>#REF!</v>
      </c>
      <c r="NT438" s="33" t="e">
        <f t="shared" si="417"/>
        <v>#REF!</v>
      </c>
      <c r="NU438" s="33" t="e">
        <f t="shared" si="418"/>
        <v>#REF!</v>
      </c>
      <c r="NV438" s="33" t="e">
        <f t="shared" si="419"/>
        <v>#REF!</v>
      </c>
      <c r="NW438" s="33" t="e">
        <f t="shared" si="420"/>
        <v>#REF!</v>
      </c>
      <c r="NX438" t="e">
        <f t="shared" si="421"/>
        <v>#REF!</v>
      </c>
      <c r="NY438" t="e">
        <f t="shared" si="422"/>
        <v>#REF!</v>
      </c>
      <c r="NZ438" t="e">
        <f t="shared" si="423"/>
        <v>#REF!</v>
      </c>
      <c r="OA438" t="e">
        <f t="shared" si="424"/>
        <v>#REF!</v>
      </c>
      <c r="OB438" t="e">
        <f t="shared" si="425"/>
        <v>#REF!</v>
      </c>
      <c r="OC438" t="e">
        <f t="shared" si="426"/>
        <v>#REF!</v>
      </c>
    </row>
    <row r="439" spans="1:393" ht="16.5" customHeight="1" x14ac:dyDescent="0.3">
      <c r="A439" s="22"/>
      <c r="KN439" s="5" t="e">
        <f>IF(INDEX(#REF!,MATCH('HT 1-0'!D439,#REF!,0))=INDEX(#REF!,MATCH('HT 1-0'!D439,#REF!,0)),INDEX(#REF!,MATCH('HT 1-0'!D439,#REF!,0)),"ERROR")</f>
        <v>#REF!</v>
      </c>
      <c r="KO439" s="5" t="e">
        <f>IF(INDEX(#REF!,MATCH('HT 1-0'!E439,#REF!,0))=INDEX(#REF!,MATCH('HT 1-0'!E439,#REF!,0)),INDEX(#REF!,MATCH('HT 1-0'!E439,#REF!,0)),"ERROR")</f>
        <v>#REF!</v>
      </c>
      <c r="KP439" s="5" t="e">
        <f t="shared" si="366"/>
        <v>#REF!</v>
      </c>
      <c r="KQ439" t="str">
        <f t="shared" si="367"/>
        <v>_</v>
      </c>
      <c r="KR439" s="5" t="e">
        <f t="shared" si="368"/>
        <v>#DIV/0!</v>
      </c>
      <c r="KS439" s="5" t="e">
        <f t="shared" si="369"/>
        <v>#DIV/0!</v>
      </c>
      <c r="KT439" s="5" t="e">
        <f t="shared" si="370"/>
        <v>#DIV/0!</v>
      </c>
      <c r="KU439" s="5" t="e">
        <f t="shared" si="371"/>
        <v>#DIV/0!</v>
      </c>
      <c r="KV439" s="5" t="e">
        <f t="shared" si="372"/>
        <v>#DIV/0!</v>
      </c>
      <c r="KW439" s="5" t="e">
        <f t="shared" si="373"/>
        <v>#DIV/0!</v>
      </c>
      <c r="KX439" s="5" t="e">
        <f t="shared" si="374"/>
        <v>#DIV/0!</v>
      </c>
      <c r="KY439" s="5" t="e">
        <f t="shared" si="375"/>
        <v>#DIV/0!</v>
      </c>
      <c r="KZ439" s="5" t="e">
        <f t="shared" si="376"/>
        <v>#DIV/0!</v>
      </c>
      <c r="LA439" s="5" t="e">
        <f t="shared" si="377"/>
        <v>#DIV/0!</v>
      </c>
      <c r="LB439" t="e">
        <f>IF(LQ439="1-0",INDEX(Scrape!#REF!,MATCH('HT 1-0'!KP439,Scrape!$B:$B,0)),"")</f>
        <v>#REF!</v>
      </c>
      <c r="LC439" t="e">
        <f>IF(LQ439="1-0",INDEX(Scrape!$A:$A,MATCH('HT 1-0'!KP439,Scrape!$B:$B,0)),"")</f>
        <v>#REF!</v>
      </c>
      <c r="LD439" t="e">
        <f>IF(LQ439="1-0",INDEX(Scrape!$B:$B,MATCH('HT 1-0'!KP439,Scrape!$B:$B,0)),"")</f>
        <v>#REF!</v>
      </c>
      <c r="LE439" t="e">
        <f>IF(LQ439="1-0",INDEX(Scrape!$C:$C,MATCH('HT 1-0'!KP439,Scrape!$B:$B,0)),"")</f>
        <v>#REF!</v>
      </c>
      <c r="LF439" t="e">
        <f>IF(LQ439="1-0",INDEX(Scrape!$D:$D,MATCH('HT 1-0'!KP439,Scrape!$B:$B,0)),"")</f>
        <v>#REF!</v>
      </c>
      <c r="LG439" t="e">
        <f>IF(LQ439="1-0",INDEX(Scrape!$E:$E,MATCH('HT 1-0'!KP439,Scrape!$B:$B,0)),"")</f>
        <v>#REF!</v>
      </c>
      <c r="LH439" t="e">
        <f>IF(LQ439="1-0",INDEX(Scrape!$F:$F,MATCH('HT 1-0'!KP439,Scrape!$B:$B,0)),"")</f>
        <v>#REF!</v>
      </c>
      <c r="LI439" t="e">
        <f>IF(LQ439="1-0",INDEX(Scrape!$G:$G,MATCH('HT 1-0'!KP439,Scrape!$B:$B,0)),"")</f>
        <v>#REF!</v>
      </c>
      <c r="LJ439" t="e">
        <f>IF(LQ439="1-0",INDEX(Scrape!$H:$H,MATCH('HT 1-0'!KP439,Scrape!$B:$B,0)),"")</f>
        <v>#REF!</v>
      </c>
      <c r="LK439" t="e">
        <f>IF(LQ439="1-0",INDEX(Scrape!$I:$I,MATCH('HT 1-0'!KP439,Scrape!$B:$B,0)),"")</f>
        <v>#REF!</v>
      </c>
      <c r="LL439" t="e">
        <f>IF(LQ439="1-0",INDEX(Scrape!$J:$J,MATCH('HT 1-0'!KP439,Scrape!$B:$B,0)),"")</f>
        <v>#REF!</v>
      </c>
      <c r="LM439" t="e">
        <f>IF(LQ439="1-0",INDEX(Scrape!$K:$K,MATCH('HT 1-0'!KP439,Scrape!$B:$B,0)),"")</f>
        <v>#REF!</v>
      </c>
      <c r="LN439" t="e">
        <f>IF(LQ439="1-0",INDEX(Scrape!$L:$L,MATCH('HT 1-0'!KP439,Scrape!$B:$B,0)),"")</f>
        <v>#REF!</v>
      </c>
      <c r="LO439" t="e">
        <f>IF(LQ439="1-0",INDEX(Scrape!$M:$M,MATCH('HT 1-0'!KP439,Scrape!$B:$B,0)),"")</f>
        <v>#REF!</v>
      </c>
      <c r="LP439" t="e">
        <f>IF(LQ439="1-0",INDEX(Scrape!$N:$N,MATCH('HT 1-0'!KP439,Scrape!$B:$B,0)),"")</f>
        <v>#REF!</v>
      </c>
      <c r="LQ439" t="e">
        <f>INDEX(Scrape!$O:$O,MATCH('HT 1-0'!KP439,Scrape!$B:$B,0))</f>
        <v>#REF!</v>
      </c>
      <c r="LR439" t="e">
        <f t="shared" si="378"/>
        <v>#REF!</v>
      </c>
      <c r="LS439" t="e">
        <f t="shared" si="379"/>
        <v>#REF!</v>
      </c>
      <c r="LT439" s="23" t="e">
        <f>IF(INDEX(#REF!,MATCH(KQ439,#REF!,0))=INDEX(#REF!,MATCH(KQ439,#REF!,0)),INDEX(#REF!,MATCH(KQ439,#REF!,0)),"ERROR")</f>
        <v>#REF!</v>
      </c>
      <c r="LU439" s="24" t="e">
        <f t="shared" si="380"/>
        <v>#DIV/0!</v>
      </c>
      <c r="LV439" s="24" t="e">
        <f t="shared" si="381"/>
        <v>#DIV/0!</v>
      </c>
      <c r="LW439" s="24" t="e">
        <f t="shared" si="382"/>
        <v>#DIV/0!</v>
      </c>
      <c r="LX439" s="24" t="e">
        <f t="shared" si="383"/>
        <v>#DIV/0!</v>
      </c>
      <c r="LY439" s="25" t="e">
        <f t="shared" si="384"/>
        <v>#REF!</v>
      </c>
      <c r="LZ439" s="25" t="e">
        <f t="shared" si="385"/>
        <v>#REF!</v>
      </c>
      <c r="MA439" s="26" t="e">
        <f t="shared" si="386"/>
        <v>#REF!</v>
      </c>
      <c r="MB439" s="27" t="e">
        <f t="shared" si="387"/>
        <v>#REF!</v>
      </c>
      <c r="MC439" s="28" t="e">
        <f t="shared" si="388"/>
        <v>#REF!</v>
      </c>
      <c r="MD439" s="24" t="e">
        <f t="shared" si="389"/>
        <v>#REF!</v>
      </c>
      <c r="ME439" s="29" t="e">
        <f t="shared" si="390"/>
        <v>#REF!</v>
      </c>
      <c r="MF439" s="30" t="e">
        <f t="shared" si="391"/>
        <v>#REF!</v>
      </c>
      <c r="MG439" s="24" t="e">
        <f t="shared" si="392"/>
        <v>#REF!</v>
      </c>
      <c r="MH439" s="29" t="e">
        <f t="shared" si="393"/>
        <v>#REF!</v>
      </c>
      <c r="MI439" s="30" t="e">
        <f t="shared" si="394"/>
        <v>#REF!</v>
      </c>
      <c r="MJ439" t="str">
        <f t="shared" si="395"/>
        <v/>
      </c>
      <c r="MK439" t="str">
        <f t="shared" si="396"/>
        <v/>
      </c>
      <c r="ML439" t="str">
        <f t="shared" si="397"/>
        <v/>
      </c>
      <c r="MM439" t="str">
        <f t="shared" si="398"/>
        <v/>
      </c>
      <c r="MN439" t="str">
        <f t="shared" si="399"/>
        <v/>
      </c>
      <c r="MO439" t="str">
        <f t="shared" si="400"/>
        <v/>
      </c>
      <c r="MP439" s="5" t="e">
        <f>COUNTIFS(#REF!,LT439,#REF!,1,#REF!,"&gt;="&amp;MC439,#REF!,"&lt;="&amp;MB439,#REF!,"&lt;="&amp;ME439,#REF!,"&gt;="&amp;MF439,#REF!,"="&amp;KV439,#REF!,"="&amp;KX439)</f>
        <v>#REF!</v>
      </c>
      <c r="MQ439" s="5" t="e">
        <f>COUNTIFS(#REF!,LT439,#REF!,0,#REF!,"&gt;="&amp;MC439,#REF!,"&lt;="&amp;MB439,#REF!,"&lt;="&amp;ME439,#REF!,"&gt;="&amp;MF439,#REF!,"="&amp;KV439,#REF!,"="&amp;KX439)</f>
        <v>#REF!</v>
      </c>
      <c r="MR439" s="5" t="e">
        <f>COUNTIFS(#REF!,LT439,#REF!,1,#REF!,"&gt;="&amp;MC439,#REF!,"&lt;="&amp;MB439,#REF!,"&lt;="&amp;ME439,#REF!,"&gt;="&amp;MF439,#REF!,"="&amp;KW439,#REF!,"="&amp;KY439)</f>
        <v>#REF!</v>
      </c>
      <c r="MS439" s="5" t="e">
        <f>COUNTIFS(#REF!,LT439,#REF!,0,#REF!,"&gt;="&amp;MC439,#REF!,"&lt;="&amp;MB439,#REF!,"&lt;="&amp;ME439,#REF!,"&gt;="&amp;MF439,#REF!,"="&amp;KW439,#REF!,"="&amp;KY439)</f>
        <v>#REF!</v>
      </c>
      <c r="MT439" s="5" t="e">
        <f>COUNTIFS(#REF!,LT439,#REF!,1,#REF!,"&gt;="&amp;MI439,#REF!,"&lt;="&amp;MH439,#REF!,"&lt;="&amp;ME439,#REF!,"&gt;="&amp;MF439)</f>
        <v>#REF!</v>
      </c>
      <c r="MU439" s="5" t="e">
        <f>COUNTIFS(#REF!,LT439,#REF!,0,#REF!,"&gt;="&amp;MI439,#REF!,"&lt;="&amp;MH439,#REF!,"&lt;="&amp;ME439,#REF!,"&gt;="&amp;MF439)</f>
        <v>#REF!</v>
      </c>
      <c r="MV439" s="5" t="e">
        <f>COUNTIFS(#REF!,LT439,#REF!,1,#REF!,"&gt;="&amp;MI439,#REF!,"&lt;="&amp;MH439,#REF!,"="&amp;KZ439,#REF!,"="&amp;LA439,#REF!,"&lt;="&amp;ME439,#REF!,"&gt;="&amp;MF439)</f>
        <v>#REF!</v>
      </c>
      <c r="MW439" s="5" t="e">
        <f>COUNTIFS(#REF!,LT439,#REF!,0,#REF!,"&gt;="&amp;MI439,#REF!,"&lt;="&amp;MH439,#REF!,"="&amp;KZ439,#REF!,"="&amp;LA439,#REF!,"&lt;="&amp;ME439,#REF!,"&gt;="&amp;MF439)</f>
        <v>#REF!</v>
      </c>
      <c r="MX439" s="5" t="e">
        <f>COUNTIFS(#REF!,LT439,#REF!,1,#REF!,"&gt;="&amp;MC439,#REF!,"&lt;="&amp;MB439,#REF!,"&lt;="&amp;ME439,#REF!,"&gt;="&amp;MF439)</f>
        <v>#REF!</v>
      </c>
      <c r="MY439" s="5" t="e">
        <f>COUNTIFS(#REF!,LT439,#REF!,0,#REF!,"&gt;="&amp;MC439,#REF!,"&lt;="&amp;MB439,#REF!,"&lt;="&amp;ME439,#REF!,"&gt;="&amp;MF439)</f>
        <v>#REF!</v>
      </c>
      <c r="MZ439" s="5" t="e">
        <f>COUNTIFS(#REF!,LT439,#REF!,1,#REF!,"&lt;="&amp;ME439,#REF!,"&gt;="&amp;MF439,#REF!,"="&amp;KV439,#REF!,"="&amp;KX439)</f>
        <v>#REF!</v>
      </c>
      <c r="NA439" s="5" t="e">
        <f>COUNTIFS(#REF!,LT439,#REF!,0,#REF!,"&lt;="&amp;ME439,#REF!,"&gt;="&amp;MF439,#REF!,"="&amp;KV439,#REF!,"="&amp;KX439)</f>
        <v>#REF!</v>
      </c>
      <c r="NB439" s="5" t="e">
        <f>COUNTIFS(#REF!,LT439,#REF!,1,#REF!,"&lt;="&amp;ME439,#REF!,"&gt;="&amp;MF439,#REF!,"="&amp;KW439,#REF!,"="&amp;KY439)</f>
        <v>#REF!</v>
      </c>
      <c r="NC439" s="5" t="e">
        <f>COUNTIFS(#REF!,LT439,#REF!,0,#REF!,"&lt;="&amp;ME439,#REF!,"&gt;="&amp;MF439,#REF!,"="&amp;KW439,#REF!,"="&amp;KY439)</f>
        <v>#REF!</v>
      </c>
      <c r="ND439" s="5" t="e">
        <f t="shared" si="401"/>
        <v>#REF!</v>
      </c>
      <c r="NE439" s="5" t="e">
        <f t="shared" si="402"/>
        <v>#REF!</v>
      </c>
      <c r="NF439" s="5" t="e">
        <f t="shared" si="403"/>
        <v>#REF!</v>
      </c>
      <c r="NG439" s="6" t="e">
        <f t="shared" si="404"/>
        <v>#REF!</v>
      </c>
      <c r="NH439" s="7" t="e">
        <f t="shared" si="405"/>
        <v>#REF!</v>
      </c>
      <c r="NI439" s="5" t="e">
        <f t="shared" si="406"/>
        <v>#REF!</v>
      </c>
      <c r="NJ439" s="31" t="e">
        <f t="shared" si="407"/>
        <v>#REF!</v>
      </c>
      <c r="NK439" s="32" t="e">
        <f t="shared" si="408"/>
        <v>#REF!</v>
      </c>
      <c r="NL439" s="32" t="e">
        <f t="shared" si="409"/>
        <v>#REF!</v>
      </c>
      <c r="NM439" s="33" t="e">
        <f t="shared" si="410"/>
        <v>#REF!</v>
      </c>
      <c r="NN439" s="33" t="e">
        <f t="shared" si="411"/>
        <v>#REF!</v>
      </c>
      <c r="NO439" s="33" t="e">
        <f t="shared" si="412"/>
        <v>#REF!</v>
      </c>
      <c r="NP439" s="33" t="e">
        <f t="shared" si="413"/>
        <v>#REF!</v>
      </c>
      <c r="NQ439" s="31" t="e">
        <f t="shared" si="414"/>
        <v>#REF!</v>
      </c>
      <c r="NR439" s="32" t="e">
        <f t="shared" si="415"/>
        <v>#REF!</v>
      </c>
      <c r="NS439" s="32" t="e">
        <f t="shared" si="416"/>
        <v>#REF!</v>
      </c>
      <c r="NT439" s="33" t="e">
        <f t="shared" si="417"/>
        <v>#REF!</v>
      </c>
      <c r="NU439" s="33" t="e">
        <f t="shared" si="418"/>
        <v>#REF!</v>
      </c>
      <c r="NV439" s="33" t="e">
        <f t="shared" si="419"/>
        <v>#REF!</v>
      </c>
      <c r="NW439" s="33" t="e">
        <f t="shared" si="420"/>
        <v>#REF!</v>
      </c>
      <c r="NX439" t="e">
        <f t="shared" si="421"/>
        <v>#REF!</v>
      </c>
      <c r="NY439" t="e">
        <f t="shared" si="422"/>
        <v>#REF!</v>
      </c>
      <c r="NZ439" t="e">
        <f t="shared" si="423"/>
        <v>#REF!</v>
      </c>
      <c r="OA439" t="e">
        <f t="shared" si="424"/>
        <v>#REF!</v>
      </c>
      <c r="OB439" t="e">
        <f t="shared" si="425"/>
        <v>#REF!</v>
      </c>
      <c r="OC439" t="e">
        <f t="shared" si="426"/>
        <v>#REF!</v>
      </c>
    </row>
    <row r="440" spans="1:393" ht="16.5" customHeight="1" x14ac:dyDescent="0.3">
      <c r="A440" s="22"/>
      <c r="KN440" s="5" t="e">
        <f>IF(INDEX(#REF!,MATCH('HT 1-0'!D440,#REF!,0))=INDEX(#REF!,MATCH('HT 1-0'!D440,#REF!,0)),INDEX(#REF!,MATCH('HT 1-0'!D440,#REF!,0)),"ERROR")</f>
        <v>#REF!</v>
      </c>
      <c r="KO440" s="5" t="e">
        <f>IF(INDEX(#REF!,MATCH('HT 1-0'!E440,#REF!,0))=INDEX(#REF!,MATCH('HT 1-0'!E440,#REF!,0)),INDEX(#REF!,MATCH('HT 1-0'!E440,#REF!,0)),"ERROR")</f>
        <v>#REF!</v>
      </c>
      <c r="KP440" s="5" t="e">
        <f t="shared" si="366"/>
        <v>#REF!</v>
      </c>
      <c r="KQ440" t="str">
        <f t="shared" si="367"/>
        <v>_</v>
      </c>
      <c r="KR440" s="5" t="e">
        <f t="shared" si="368"/>
        <v>#DIV/0!</v>
      </c>
      <c r="KS440" s="5" t="e">
        <f t="shared" si="369"/>
        <v>#DIV/0!</v>
      </c>
      <c r="KT440" s="5" t="e">
        <f t="shared" si="370"/>
        <v>#DIV/0!</v>
      </c>
      <c r="KU440" s="5" t="e">
        <f t="shared" si="371"/>
        <v>#DIV/0!</v>
      </c>
      <c r="KV440" s="5" t="e">
        <f t="shared" si="372"/>
        <v>#DIV/0!</v>
      </c>
      <c r="KW440" s="5" t="e">
        <f t="shared" si="373"/>
        <v>#DIV/0!</v>
      </c>
      <c r="KX440" s="5" t="e">
        <f t="shared" si="374"/>
        <v>#DIV/0!</v>
      </c>
      <c r="KY440" s="5" t="e">
        <f t="shared" si="375"/>
        <v>#DIV/0!</v>
      </c>
      <c r="KZ440" s="5" t="e">
        <f t="shared" si="376"/>
        <v>#DIV/0!</v>
      </c>
      <c r="LA440" s="5" t="e">
        <f t="shared" si="377"/>
        <v>#DIV/0!</v>
      </c>
      <c r="LB440" t="e">
        <f>IF(LQ440="1-0",INDEX(Scrape!#REF!,MATCH('HT 1-0'!KP440,Scrape!$B:$B,0)),"")</f>
        <v>#REF!</v>
      </c>
      <c r="LC440" t="e">
        <f>IF(LQ440="1-0",INDEX(Scrape!$A:$A,MATCH('HT 1-0'!KP440,Scrape!$B:$B,0)),"")</f>
        <v>#REF!</v>
      </c>
      <c r="LD440" t="e">
        <f>IF(LQ440="1-0",INDEX(Scrape!$B:$B,MATCH('HT 1-0'!KP440,Scrape!$B:$B,0)),"")</f>
        <v>#REF!</v>
      </c>
      <c r="LE440" t="e">
        <f>IF(LQ440="1-0",INDEX(Scrape!$C:$C,MATCH('HT 1-0'!KP440,Scrape!$B:$B,0)),"")</f>
        <v>#REF!</v>
      </c>
      <c r="LF440" t="e">
        <f>IF(LQ440="1-0",INDEX(Scrape!$D:$D,MATCH('HT 1-0'!KP440,Scrape!$B:$B,0)),"")</f>
        <v>#REF!</v>
      </c>
      <c r="LG440" t="e">
        <f>IF(LQ440="1-0",INDEX(Scrape!$E:$E,MATCH('HT 1-0'!KP440,Scrape!$B:$B,0)),"")</f>
        <v>#REF!</v>
      </c>
      <c r="LH440" t="e">
        <f>IF(LQ440="1-0",INDEX(Scrape!$F:$F,MATCH('HT 1-0'!KP440,Scrape!$B:$B,0)),"")</f>
        <v>#REF!</v>
      </c>
      <c r="LI440" t="e">
        <f>IF(LQ440="1-0",INDEX(Scrape!$G:$G,MATCH('HT 1-0'!KP440,Scrape!$B:$B,0)),"")</f>
        <v>#REF!</v>
      </c>
      <c r="LJ440" t="e">
        <f>IF(LQ440="1-0",INDEX(Scrape!$H:$H,MATCH('HT 1-0'!KP440,Scrape!$B:$B,0)),"")</f>
        <v>#REF!</v>
      </c>
      <c r="LK440" t="e">
        <f>IF(LQ440="1-0",INDEX(Scrape!$I:$I,MATCH('HT 1-0'!KP440,Scrape!$B:$B,0)),"")</f>
        <v>#REF!</v>
      </c>
      <c r="LL440" t="e">
        <f>IF(LQ440="1-0",INDEX(Scrape!$J:$J,MATCH('HT 1-0'!KP440,Scrape!$B:$B,0)),"")</f>
        <v>#REF!</v>
      </c>
      <c r="LM440" t="e">
        <f>IF(LQ440="1-0",INDEX(Scrape!$K:$K,MATCH('HT 1-0'!KP440,Scrape!$B:$B,0)),"")</f>
        <v>#REF!</v>
      </c>
      <c r="LN440" t="e">
        <f>IF(LQ440="1-0",INDEX(Scrape!$L:$L,MATCH('HT 1-0'!KP440,Scrape!$B:$B,0)),"")</f>
        <v>#REF!</v>
      </c>
      <c r="LO440" t="e">
        <f>IF(LQ440="1-0",INDEX(Scrape!$M:$M,MATCH('HT 1-0'!KP440,Scrape!$B:$B,0)),"")</f>
        <v>#REF!</v>
      </c>
      <c r="LP440" t="e">
        <f>IF(LQ440="1-0",INDEX(Scrape!$N:$N,MATCH('HT 1-0'!KP440,Scrape!$B:$B,0)),"")</f>
        <v>#REF!</v>
      </c>
      <c r="LQ440" t="e">
        <f>INDEX(Scrape!$O:$O,MATCH('HT 1-0'!KP440,Scrape!$B:$B,0))</f>
        <v>#REF!</v>
      </c>
      <c r="LR440" t="e">
        <f t="shared" si="378"/>
        <v>#REF!</v>
      </c>
      <c r="LS440" t="e">
        <f t="shared" si="379"/>
        <v>#REF!</v>
      </c>
      <c r="LT440" s="23" t="e">
        <f>IF(INDEX(#REF!,MATCH(KQ440,#REF!,0))=INDEX(#REF!,MATCH(KQ440,#REF!,0)),INDEX(#REF!,MATCH(KQ440,#REF!,0)),"ERROR")</f>
        <v>#REF!</v>
      </c>
      <c r="LU440" s="24" t="e">
        <f t="shared" si="380"/>
        <v>#DIV/0!</v>
      </c>
      <c r="LV440" s="24" t="e">
        <f t="shared" si="381"/>
        <v>#DIV/0!</v>
      </c>
      <c r="LW440" s="24" t="e">
        <f t="shared" si="382"/>
        <v>#DIV/0!</v>
      </c>
      <c r="LX440" s="24" t="e">
        <f t="shared" si="383"/>
        <v>#DIV/0!</v>
      </c>
      <c r="LY440" s="25" t="e">
        <f t="shared" si="384"/>
        <v>#REF!</v>
      </c>
      <c r="LZ440" s="25" t="e">
        <f t="shared" si="385"/>
        <v>#REF!</v>
      </c>
      <c r="MA440" s="26" t="e">
        <f t="shared" si="386"/>
        <v>#REF!</v>
      </c>
      <c r="MB440" s="27" t="e">
        <f t="shared" si="387"/>
        <v>#REF!</v>
      </c>
      <c r="MC440" s="28" t="e">
        <f t="shared" si="388"/>
        <v>#REF!</v>
      </c>
      <c r="MD440" s="24" t="e">
        <f t="shared" si="389"/>
        <v>#REF!</v>
      </c>
      <c r="ME440" s="29" t="e">
        <f t="shared" si="390"/>
        <v>#REF!</v>
      </c>
      <c r="MF440" s="30" t="e">
        <f t="shared" si="391"/>
        <v>#REF!</v>
      </c>
      <c r="MG440" s="24" t="e">
        <f t="shared" si="392"/>
        <v>#REF!</v>
      </c>
      <c r="MH440" s="29" t="e">
        <f t="shared" si="393"/>
        <v>#REF!</v>
      </c>
      <c r="MI440" s="30" t="e">
        <f t="shared" si="394"/>
        <v>#REF!</v>
      </c>
      <c r="MJ440" t="str">
        <f t="shared" si="395"/>
        <v/>
      </c>
      <c r="MK440" t="str">
        <f t="shared" si="396"/>
        <v/>
      </c>
      <c r="ML440" t="str">
        <f t="shared" si="397"/>
        <v/>
      </c>
      <c r="MM440" t="str">
        <f t="shared" si="398"/>
        <v/>
      </c>
      <c r="MN440" t="str">
        <f t="shared" si="399"/>
        <v/>
      </c>
      <c r="MO440" t="str">
        <f t="shared" si="400"/>
        <v/>
      </c>
      <c r="MP440" s="5" t="e">
        <f>COUNTIFS(#REF!,LT440,#REF!,1,#REF!,"&gt;="&amp;MC440,#REF!,"&lt;="&amp;MB440,#REF!,"&lt;="&amp;ME440,#REF!,"&gt;="&amp;MF440,#REF!,"="&amp;KV440,#REF!,"="&amp;KX440)</f>
        <v>#REF!</v>
      </c>
      <c r="MQ440" s="5" t="e">
        <f>COUNTIFS(#REF!,LT440,#REF!,0,#REF!,"&gt;="&amp;MC440,#REF!,"&lt;="&amp;MB440,#REF!,"&lt;="&amp;ME440,#REF!,"&gt;="&amp;MF440,#REF!,"="&amp;KV440,#REF!,"="&amp;KX440)</f>
        <v>#REF!</v>
      </c>
      <c r="MR440" s="5" t="e">
        <f>COUNTIFS(#REF!,LT440,#REF!,1,#REF!,"&gt;="&amp;MC440,#REF!,"&lt;="&amp;MB440,#REF!,"&lt;="&amp;ME440,#REF!,"&gt;="&amp;MF440,#REF!,"="&amp;KW440,#REF!,"="&amp;KY440)</f>
        <v>#REF!</v>
      </c>
      <c r="MS440" s="5" t="e">
        <f>COUNTIFS(#REF!,LT440,#REF!,0,#REF!,"&gt;="&amp;MC440,#REF!,"&lt;="&amp;MB440,#REF!,"&lt;="&amp;ME440,#REF!,"&gt;="&amp;MF440,#REF!,"="&amp;KW440,#REF!,"="&amp;KY440)</f>
        <v>#REF!</v>
      </c>
      <c r="MT440" s="5" t="e">
        <f>COUNTIFS(#REF!,LT440,#REF!,1,#REF!,"&gt;="&amp;MI440,#REF!,"&lt;="&amp;MH440,#REF!,"&lt;="&amp;ME440,#REF!,"&gt;="&amp;MF440)</f>
        <v>#REF!</v>
      </c>
      <c r="MU440" s="5" t="e">
        <f>COUNTIFS(#REF!,LT440,#REF!,0,#REF!,"&gt;="&amp;MI440,#REF!,"&lt;="&amp;MH440,#REF!,"&lt;="&amp;ME440,#REF!,"&gt;="&amp;MF440)</f>
        <v>#REF!</v>
      </c>
      <c r="MV440" s="5" t="e">
        <f>COUNTIFS(#REF!,LT440,#REF!,1,#REF!,"&gt;="&amp;MI440,#REF!,"&lt;="&amp;MH440,#REF!,"="&amp;KZ440,#REF!,"="&amp;LA440,#REF!,"&lt;="&amp;ME440,#REF!,"&gt;="&amp;MF440)</f>
        <v>#REF!</v>
      </c>
      <c r="MW440" s="5" t="e">
        <f>COUNTIFS(#REF!,LT440,#REF!,0,#REF!,"&gt;="&amp;MI440,#REF!,"&lt;="&amp;MH440,#REF!,"="&amp;KZ440,#REF!,"="&amp;LA440,#REF!,"&lt;="&amp;ME440,#REF!,"&gt;="&amp;MF440)</f>
        <v>#REF!</v>
      </c>
      <c r="MX440" s="5" t="e">
        <f>COUNTIFS(#REF!,LT440,#REF!,1,#REF!,"&gt;="&amp;MC440,#REF!,"&lt;="&amp;MB440,#REF!,"&lt;="&amp;ME440,#REF!,"&gt;="&amp;MF440)</f>
        <v>#REF!</v>
      </c>
      <c r="MY440" s="5" t="e">
        <f>COUNTIFS(#REF!,LT440,#REF!,0,#REF!,"&gt;="&amp;MC440,#REF!,"&lt;="&amp;MB440,#REF!,"&lt;="&amp;ME440,#REF!,"&gt;="&amp;MF440)</f>
        <v>#REF!</v>
      </c>
      <c r="MZ440" s="5" t="e">
        <f>COUNTIFS(#REF!,LT440,#REF!,1,#REF!,"&lt;="&amp;ME440,#REF!,"&gt;="&amp;MF440,#REF!,"="&amp;KV440,#REF!,"="&amp;KX440)</f>
        <v>#REF!</v>
      </c>
      <c r="NA440" s="5" t="e">
        <f>COUNTIFS(#REF!,LT440,#REF!,0,#REF!,"&lt;="&amp;ME440,#REF!,"&gt;="&amp;MF440,#REF!,"="&amp;KV440,#REF!,"="&amp;KX440)</f>
        <v>#REF!</v>
      </c>
      <c r="NB440" s="5" t="e">
        <f>COUNTIFS(#REF!,LT440,#REF!,1,#REF!,"&lt;="&amp;ME440,#REF!,"&gt;="&amp;MF440,#REF!,"="&amp;KW440,#REF!,"="&amp;KY440)</f>
        <v>#REF!</v>
      </c>
      <c r="NC440" s="5" t="e">
        <f>COUNTIFS(#REF!,LT440,#REF!,0,#REF!,"&lt;="&amp;ME440,#REF!,"&gt;="&amp;MF440,#REF!,"="&amp;KW440,#REF!,"="&amp;KY440)</f>
        <v>#REF!</v>
      </c>
      <c r="ND440" s="5" t="e">
        <f t="shared" si="401"/>
        <v>#REF!</v>
      </c>
      <c r="NE440" s="5" t="e">
        <f t="shared" si="402"/>
        <v>#REF!</v>
      </c>
      <c r="NF440" s="5" t="e">
        <f t="shared" si="403"/>
        <v>#REF!</v>
      </c>
      <c r="NG440" s="6" t="e">
        <f t="shared" si="404"/>
        <v>#REF!</v>
      </c>
      <c r="NH440" s="7" t="e">
        <f t="shared" si="405"/>
        <v>#REF!</v>
      </c>
      <c r="NI440" s="5" t="e">
        <f t="shared" si="406"/>
        <v>#REF!</v>
      </c>
      <c r="NJ440" s="31" t="e">
        <f t="shared" si="407"/>
        <v>#REF!</v>
      </c>
      <c r="NK440" s="32" t="e">
        <f t="shared" si="408"/>
        <v>#REF!</v>
      </c>
      <c r="NL440" s="32" t="e">
        <f t="shared" si="409"/>
        <v>#REF!</v>
      </c>
      <c r="NM440" s="33" t="e">
        <f t="shared" si="410"/>
        <v>#REF!</v>
      </c>
      <c r="NN440" s="33" t="e">
        <f t="shared" si="411"/>
        <v>#REF!</v>
      </c>
      <c r="NO440" s="33" t="e">
        <f t="shared" si="412"/>
        <v>#REF!</v>
      </c>
      <c r="NP440" s="33" t="e">
        <f t="shared" si="413"/>
        <v>#REF!</v>
      </c>
      <c r="NQ440" s="31" t="e">
        <f t="shared" si="414"/>
        <v>#REF!</v>
      </c>
      <c r="NR440" s="32" t="e">
        <f t="shared" si="415"/>
        <v>#REF!</v>
      </c>
      <c r="NS440" s="32" t="e">
        <f t="shared" si="416"/>
        <v>#REF!</v>
      </c>
      <c r="NT440" s="33" t="e">
        <f t="shared" si="417"/>
        <v>#REF!</v>
      </c>
      <c r="NU440" s="33" t="e">
        <f t="shared" si="418"/>
        <v>#REF!</v>
      </c>
      <c r="NV440" s="33" t="e">
        <f t="shared" si="419"/>
        <v>#REF!</v>
      </c>
      <c r="NW440" s="33" t="e">
        <f t="shared" si="420"/>
        <v>#REF!</v>
      </c>
      <c r="NX440" t="e">
        <f t="shared" si="421"/>
        <v>#REF!</v>
      </c>
      <c r="NY440" t="e">
        <f t="shared" si="422"/>
        <v>#REF!</v>
      </c>
      <c r="NZ440" t="e">
        <f t="shared" si="423"/>
        <v>#REF!</v>
      </c>
      <c r="OA440" t="e">
        <f t="shared" si="424"/>
        <v>#REF!</v>
      </c>
      <c r="OB440" t="e">
        <f t="shared" si="425"/>
        <v>#REF!</v>
      </c>
      <c r="OC440" t="e">
        <f t="shared" si="426"/>
        <v>#REF!</v>
      </c>
    </row>
    <row r="441" spans="1:393" ht="16.5" customHeight="1" x14ac:dyDescent="0.3">
      <c r="A441" s="22"/>
      <c r="KN441" s="5" t="e">
        <f>IF(INDEX(#REF!,MATCH('HT 1-0'!D441,#REF!,0))=INDEX(#REF!,MATCH('HT 1-0'!D441,#REF!,0)),INDEX(#REF!,MATCH('HT 1-0'!D441,#REF!,0)),"ERROR")</f>
        <v>#REF!</v>
      </c>
      <c r="KO441" s="5" t="e">
        <f>IF(INDEX(#REF!,MATCH('HT 1-0'!E441,#REF!,0))=INDEX(#REF!,MATCH('HT 1-0'!E441,#REF!,0)),INDEX(#REF!,MATCH('HT 1-0'!E441,#REF!,0)),"ERROR")</f>
        <v>#REF!</v>
      </c>
      <c r="KP441" s="5" t="e">
        <f t="shared" si="366"/>
        <v>#REF!</v>
      </c>
      <c r="KQ441" t="str">
        <f t="shared" si="367"/>
        <v>_</v>
      </c>
      <c r="KR441" s="5" t="e">
        <f t="shared" si="368"/>
        <v>#DIV/0!</v>
      </c>
      <c r="KS441" s="5" t="e">
        <f t="shared" si="369"/>
        <v>#DIV/0!</v>
      </c>
      <c r="KT441" s="5" t="e">
        <f t="shared" si="370"/>
        <v>#DIV/0!</v>
      </c>
      <c r="KU441" s="5" t="e">
        <f t="shared" si="371"/>
        <v>#DIV/0!</v>
      </c>
      <c r="KV441" s="5" t="e">
        <f t="shared" si="372"/>
        <v>#DIV/0!</v>
      </c>
      <c r="KW441" s="5" t="e">
        <f t="shared" si="373"/>
        <v>#DIV/0!</v>
      </c>
      <c r="KX441" s="5" t="e">
        <f t="shared" si="374"/>
        <v>#DIV/0!</v>
      </c>
      <c r="KY441" s="5" t="e">
        <f t="shared" si="375"/>
        <v>#DIV/0!</v>
      </c>
      <c r="KZ441" s="5" t="e">
        <f t="shared" si="376"/>
        <v>#DIV/0!</v>
      </c>
      <c r="LA441" s="5" t="e">
        <f t="shared" si="377"/>
        <v>#DIV/0!</v>
      </c>
      <c r="LB441" t="e">
        <f>IF(LQ441="1-0",INDEX(Scrape!#REF!,MATCH('HT 1-0'!KP441,Scrape!$B:$B,0)),"")</f>
        <v>#REF!</v>
      </c>
      <c r="LC441" t="e">
        <f>IF(LQ441="1-0",INDEX(Scrape!$A:$A,MATCH('HT 1-0'!KP441,Scrape!$B:$B,0)),"")</f>
        <v>#REF!</v>
      </c>
      <c r="LD441" t="e">
        <f>IF(LQ441="1-0",INDEX(Scrape!$B:$B,MATCH('HT 1-0'!KP441,Scrape!$B:$B,0)),"")</f>
        <v>#REF!</v>
      </c>
      <c r="LE441" t="e">
        <f>IF(LQ441="1-0",INDEX(Scrape!$C:$C,MATCH('HT 1-0'!KP441,Scrape!$B:$B,0)),"")</f>
        <v>#REF!</v>
      </c>
      <c r="LF441" t="e">
        <f>IF(LQ441="1-0",INDEX(Scrape!$D:$D,MATCH('HT 1-0'!KP441,Scrape!$B:$B,0)),"")</f>
        <v>#REF!</v>
      </c>
      <c r="LG441" t="e">
        <f>IF(LQ441="1-0",INDEX(Scrape!$E:$E,MATCH('HT 1-0'!KP441,Scrape!$B:$B,0)),"")</f>
        <v>#REF!</v>
      </c>
      <c r="LH441" t="e">
        <f>IF(LQ441="1-0",INDEX(Scrape!$F:$F,MATCH('HT 1-0'!KP441,Scrape!$B:$B,0)),"")</f>
        <v>#REF!</v>
      </c>
      <c r="LI441" t="e">
        <f>IF(LQ441="1-0",INDEX(Scrape!$G:$G,MATCH('HT 1-0'!KP441,Scrape!$B:$B,0)),"")</f>
        <v>#REF!</v>
      </c>
      <c r="LJ441" t="e">
        <f>IF(LQ441="1-0",INDEX(Scrape!$H:$H,MATCH('HT 1-0'!KP441,Scrape!$B:$B,0)),"")</f>
        <v>#REF!</v>
      </c>
      <c r="LK441" t="e">
        <f>IF(LQ441="1-0",INDEX(Scrape!$I:$I,MATCH('HT 1-0'!KP441,Scrape!$B:$B,0)),"")</f>
        <v>#REF!</v>
      </c>
      <c r="LL441" t="e">
        <f>IF(LQ441="1-0",INDEX(Scrape!$J:$J,MATCH('HT 1-0'!KP441,Scrape!$B:$B,0)),"")</f>
        <v>#REF!</v>
      </c>
      <c r="LM441" t="e">
        <f>IF(LQ441="1-0",INDEX(Scrape!$K:$K,MATCH('HT 1-0'!KP441,Scrape!$B:$B,0)),"")</f>
        <v>#REF!</v>
      </c>
      <c r="LN441" t="e">
        <f>IF(LQ441="1-0",INDEX(Scrape!$L:$L,MATCH('HT 1-0'!KP441,Scrape!$B:$B,0)),"")</f>
        <v>#REF!</v>
      </c>
      <c r="LO441" t="e">
        <f>IF(LQ441="1-0",INDEX(Scrape!$M:$M,MATCH('HT 1-0'!KP441,Scrape!$B:$B,0)),"")</f>
        <v>#REF!</v>
      </c>
      <c r="LP441" t="e">
        <f>IF(LQ441="1-0",INDEX(Scrape!$N:$N,MATCH('HT 1-0'!KP441,Scrape!$B:$B,0)),"")</f>
        <v>#REF!</v>
      </c>
      <c r="LQ441" t="e">
        <f>INDEX(Scrape!$O:$O,MATCH('HT 1-0'!KP441,Scrape!$B:$B,0))</f>
        <v>#REF!</v>
      </c>
      <c r="LR441" t="e">
        <f t="shared" si="378"/>
        <v>#REF!</v>
      </c>
      <c r="LS441" t="e">
        <f t="shared" si="379"/>
        <v>#REF!</v>
      </c>
      <c r="LT441" s="23" t="e">
        <f>IF(INDEX(#REF!,MATCH(KQ441,#REF!,0))=INDEX(#REF!,MATCH(KQ441,#REF!,0)),INDEX(#REF!,MATCH(KQ441,#REF!,0)),"ERROR")</f>
        <v>#REF!</v>
      </c>
      <c r="LU441" s="24" t="e">
        <f t="shared" si="380"/>
        <v>#DIV/0!</v>
      </c>
      <c r="LV441" s="24" t="e">
        <f t="shared" si="381"/>
        <v>#DIV/0!</v>
      </c>
      <c r="LW441" s="24" t="e">
        <f t="shared" si="382"/>
        <v>#DIV/0!</v>
      </c>
      <c r="LX441" s="24" t="e">
        <f t="shared" si="383"/>
        <v>#DIV/0!</v>
      </c>
      <c r="LY441" s="25" t="e">
        <f t="shared" si="384"/>
        <v>#REF!</v>
      </c>
      <c r="LZ441" s="25" t="e">
        <f t="shared" si="385"/>
        <v>#REF!</v>
      </c>
      <c r="MA441" s="26" t="e">
        <f t="shared" si="386"/>
        <v>#REF!</v>
      </c>
      <c r="MB441" s="27" t="e">
        <f t="shared" si="387"/>
        <v>#REF!</v>
      </c>
      <c r="MC441" s="28" t="e">
        <f t="shared" si="388"/>
        <v>#REF!</v>
      </c>
      <c r="MD441" s="24" t="e">
        <f t="shared" si="389"/>
        <v>#REF!</v>
      </c>
      <c r="ME441" s="29" t="e">
        <f t="shared" si="390"/>
        <v>#REF!</v>
      </c>
      <c r="MF441" s="30" t="e">
        <f t="shared" si="391"/>
        <v>#REF!</v>
      </c>
      <c r="MG441" s="24" t="e">
        <f t="shared" si="392"/>
        <v>#REF!</v>
      </c>
      <c r="MH441" s="29" t="e">
        <f t="shared" si="393"/>
        <v>#REF!</v>
      </c>
      <c r="MI441" s="30" t="e">
        <f t="shared" si="394"/>
        <v>#REF!</v>
      </c>
      <c r="MJ441" t="str">
        <f t="shared" si="395"/>
        <v/>
      </c>
      <c r="MK441" t="str">
        <f t="shared" si="396"/>
        <v/>
      </c>
      <c r="ML441" t="str">
        <f t="shared" si="397"/>
        <v/>
      </c>
      <c r="MM441" t="str">
        <f t="shared" si="398"/>
        <v/>
      </c>
      <c r="MN441" t="str">
        <f t="shared" si="399"/>
        <v/>
      </c>
      <c r="MO441" t="str">
        <f t="shared" si="400"/>
        <v/>
      </c>
      <c r="MP441" s="5" t="e">
        <f>COUNTIFS(#REF!,LT441,#REF!,1,#REF!,"&gt;="&amp;MC441,#REF!,"&lt;="&amp;MB441,#REF!,"&lt;="&amp;ME441,#REF!,"&gt;="&amp;MF441,#REF!,"="&amp;KV441,#REF!,"="&amp;KX441)</f>
        <v>#REF!</v>
      </c>
      <c r="MQ441" s="5" t="e">
        <f>COUNTIFS(#REF!,LT441,#REF!,0,#REF!,"&gt;="&amp;MC441,#REF!,"&lt;="&amp;MB441,#REF!,"&lt;="&amp;ME441,#REF!,"&gt;="&amp;MF441,#REF!,"="&amp;KV441,#REF!,"="&amp;KX441)</f>
        <v>#REF!</v>
      </c>
      <c r="MR441" s="5" t="e">
        <f>COUNTIFS(#REF!,LT441,#REF!,1,#REF!,"&gt;="&amp;MC441,#REF!,"&lt;="&amp;MB441,#REF!,"&lt;="&amp;ME441,#REF!,"&gt;="&amp;MF441,#REF!,"="&amp;KW441,#REF!,"="&amp;KY441)</f>
        <v>#REF!</v>
      </c>
      <c r="MS441" s="5" t="e">
        <f>COUNTIFS(#REF!,LT441,#REF!,0,#REF!,"&gt;="&amp;MC441,#REF!,"&lt;="&amp;MB441,#REF!,"&lt;="&amp;ME441,#REF!,"&gt;="&amp;MF441,#REF!,"="&amp;KW441,#REF!,"="&amp;KY441)</f>
        <v>#REF!</v>
      </c>
      <c r="MT441" s="5" t="e">
        <f>COUNTIFS(#REF!,LT441,#REF!,1,#REF!,"&gt;="&amp;MI441,#REF!,"&lt;="&amp;MH441,#REF!,"&lt;="&amp;ME441,#REF!,"&gt;="&amp;MF441)</f>
        <v>#REF!</v>
      </c>
      <c r="MU441" s="5" t="e">
        <f>COUNTIFS(#REF!,LT441,#REF!,0,#REF!,"&gt;="&amp;MI441,#REF!,"&lt;="&amp;MH441,#REF!,"&lt;="&amp;ME441,#REF!,"&gt;="&amp;MF441)</f>
        <v>#REF!</v>
      </c>
      <c r="MV441" s="5" t="e">
        <f>COUNTIFS(#REF!,LT441,#REF!,1,#REF!,"&gt;="&amp;MI441,#REF!,"&lt;="&amp;MH441,#REF!,"="&amp;KZ441,#REF!,"="&amp;LA441,#REF!,"&lt;="&amp;ME441,#REF!,"&gt;="&amp;MF441)</f>
        <v>#REF!</v>
      </c>
      <c r="MW441" s="5" t="e">
        <f>COUNTIFS(#REF!,LT441,#REF!,0,#REF!,"&gt;="&amp;MI441,#REF!,"&lt;="&amp;MH441,#REF!,"="&amp;KZ441,#REF!,"="&amp;LA441,#REF!,"&lt;="&amp;ME441,#REF!,"&gt;="&amp;MF441)</f>
        <v>#REF!</v>
      </c>
      <c r="MX441" s="5" t="e">
        <f>COUNTIFS(#REF!,LT441,#REF!,1,#REF!,"&gt;="&amp;MC441,#REF!,"&lt;="&amp;MB441,#REF!,"&lt;="&amp;ME441,#REF!,"&gt;="&amp;MF441)</f>
        <v>#REF!</v>
      </c>
      <c r="MY441" s="5" t="e">
        <f>COUNTIFS(#REF!,LT441,#REF!,0,#REF!,"&gt;="&amp;MC441,#REF!,"&lt;="&amp;MB441,#REF!,"&lt;="&amp;ME441,#REF!,"&gt;="&amp;MF441)</f>
        <v>#REF!</v>
      </c>
      <c r="MZ441" s="5" t="e">
        <f>COUNTIFS(#REF!,LT441,#REF!,1,#REF!,"&lt;="&amp;ME441,#REF!,"&gt;="&amp;MF441,#REF!,"="&amp;KV441,#REF!,"="&amp;KX441)</f>
        <v>#REF!</v>
      </c>
      <c r="NA441" s="5" t="e">
        <f>COUNTIFS(#REF!,LT441,#REF!,0,#REF!,"&lt;="&amp;ME441,#REF!,"&gt;="&amp;MF441,#REF!,"="&amp;KV441,#REF!,"="&amp;KX441)</f>
        <v>#REF!</v>
      </c>
      <c r="NB441" s="5" t="e">
        <f>COUNTIFS(#REF!,LT441,#REF!,1,#REF!,"&lt;="&amp;ME441,#REF!,"&gt;="&amp;MF441,#REF!,"="&amp;KW441,#REF!,"="&amp;KY441)</f>
        <v>#REF!</v>
      </c>
      <c r="NC441" s="5" t="e">
        <f>COUNTIFS(#REF!,LT441,#REF!,0,#REF!,"&lt;="&amp;ME441,#REF!,"&gt;="&amp;MF441,#REF!,"="&amp;KW441,#REF!,"="&amp;KY441)</f>
        <v>#REF!</v>
      </c>
      <c r="ND441" s="5" t="e">
        <f t="shared" si="401"/>
        <v>#REF!</v>
      </c>
      <c r="NE441" s="5" t="e">
        <f t="shared" si="402"/>
        <v>#REF!</v>
      </c>
      <c r="NF441" s="5" t="e">
        <f t="shared" si="403"/>
        <v>#REF!</v>
      </c>
      <c r="NG441" s="6" t="e">
        <f t="shared" si="404"/>
        <v>#REF!</v>
      </c>
      <c r="NH441" s="7" t="e">
        <f t="shared" si="405"/>
        <v>#REF!</v>
      </c>
      <c r="NI441" s="5" t="e">
        <f t="shared" si="406"/>
        <v>#REF!</v>
      </c>
      <c r="NJ441" s="31" t="e">
        <f t="shared" si="407"/>
        <v>#REF!</v>
      </c>
      <c r="NK441" s="32" t="e">
        <f t="shared" si="408"/>
        <v>#REF!</v>
      </c>
      <c r="NL441" s="32" t="e">
        <f t="shared" si="409"/>
        <v>#REF!</v>
      </c>
      <c r="NM441" s="33" t="e">
        <f t="shared" si="410"/>
        <v>#REF!</v>
      </c>
      <c r="NN441" s="33" t="e">
        <f t="shared" si="411"/>
        <v>#REF!</v>
      </c>
      <c r="NO441" s="33" t="e">
        <f t="shared" si="412"/>
        <v>#REF!</v>
      </c>
      <c r="NP441" s="33" t="e">
        <f t="shared" si="413"/>
        <v>#REF!</v>
      </c>
      <c r="NQ441" s="31" t="e">
        <f t="shared" si="414"/>
        <v>#REF!</v>
      </c>
      <c r="NR441" s="32" t="e">
        <f t="shared" si="415"/>
        <v>#REF!</v>
      </c>
      <c r="NS441" s="32" t="e">
        <f t="shared" si="416"/>
        <v>#REF!</v>
      </c>
      <c r="NT441" s="33" t="e">
        <f t="shared" si="417"/>
        <v>#REF!</v>
      </c>
      <c r="NU441" s="33" t="e">
        <f t="shared" si="418"/>
        <v>#REF!</v>
      </c>
      <c r="NV441" s="33" t="e">
        <f t="shared" si="419"/>
        <v>#REF!</v>
      </c>
      <c r="NW441" s="33" t="e">
        <f t="shared" si="420"/>
        <v>#REF!</v>
      </c>
      <c r="NX441" t="e">
        <f t="shared" si="421"/>
        <v>#REF!</v>
      </c>
      <c r="NY441" t="e">
        <f t="shared" si="422"/>
        <v>#REF!</v>
      </c>
      <c r="NZ441" t="e">
        <f t="shared" si="423"/>
        <v>#REF!</v>
      </c>
      <c r="OA441" t="e">
        <f t="shared" si="424"/>
        <v>#REF!</v>
      </c>
      <c r="OB441" t="e">
        <f t="shared" si="425"/>
        <v>#REF!</v>
      </c>
      <c r="OC441" t="e">
        <f t="shared" si="426"/>
        <v>#REF!</v>
      </c>
    </row>
    <row r="442" spans="1:393" ht="16.5" customHeight="1" x14ac:dyDescent="0.3">
      <c r="A442" s="22"/>
      <c r="KN442" s="5" t="e">
        <f>IF(INDEX(#REF!,MATCH('HT 1-0'!D442,#REF!,0))=INDEX(#REF!,MATCH('HT 1-0'!D442,#REF!,0)),INDEX(#REF!,MATCH('HT 1-0'!D442,#REF!,0)),"ERROR")</f>
        <v>#REF!</v>
      </c>
      <c r="KO442" s="5" t="e">
        <f>IF(INDEX(#REF!,MATCH('HT 1-0'!E442,#REF!,0))=INDEX(#REF!,MATCH('HT 1-0'!E442,#REF!,0)),INDEX(#REF!,MATCH('HT 1-0'!E442,#REF!,0)),"ERROR")</f>
        <v>#REF!</v>
      </c>
      <c r="KP442" s="5" t="e">
        <f t="shared" si="366"/>
        <v>#REF!</v>
      </c>
      <c r="KQ442" t="str">
        <f t="shared" si="367"/>
        <v>_</v>
      </c>
      <c r="KR442" s="5" t="e">
        <f t="shared" si="368"/>
        <v>#DIV/0!</v>
      </c>
      <c r="KS442" s="5" t="e">
        <f t="shared" si="369"/>
        <v>#DIV/0!</v>
      </c>
      <c r="KT442" s="5" t="e">
        <f t="shared" si="370"/>
        <v>#DIV/0!</v>
      </c>
      <c r="KU442" s="5" t="e">
        <f t="shared" si="371"/>
        <v>#DIV/0!</v>
      </c>
      <c r="KV442" s="5" t="e">
        <f t="shared" si="372"/>
        <v>#DIV/0!</v>
      </c>
      <c r="KW442" s="5" t="e">
        <f t="shared" si="373"/>
        <v>#DIV/0!</v>
      </c>
      <c r="KX442" s="5" t="e">
        <f t="shared" si="374"/>
        <v>#DIV/0!</v>
      </c>
      <c r="KY442" s="5" t="e">
        <f t="shared" si="375"/>
        <v>#DIV/0!</v>
      </c>
      <c r="KZ442" s="5" t="e">
        <f t="shared" si="376"/>
        <v>#DIV/0!</v>
      </c>
      <c r="LA442" s="5" t="e">
        <f t="shared" si="377"/>
        <v>#DIV/0!</v>
      </c>
      <c r="LB442" t="e">
        <f>IF(LQ442="1-0",INDEX(Scrape!#REF!,MATCH('HT 1-0'!KP442,Scrape!$B:$B,0)),"")</f>
        <v>#REF!</v>
      </c>
      <c r="LC442" t="e">
        <f>IF(LQ442="1-0",INDEX(Scrape!$A:$A,MATCH('HT 1-0'!KP442,Scrape!$B:$B,0)),"")</f>
        <v>#REF!</v>
      </c>
      <c r="LD442" t="e">
        <f>IF(LQ442="1-0",INDEX(Scrape!$B:$B,MATCH('HT 1-0'!KP442,Scrape!$B:$B,0)),"")</f>
        <v>#REF!</v>
      </c>
      <c r="LE442" t="e">
        <f>IF(LQ442="1-0",INDEX(Scrape!$C:$C,MATCH('HT 1-0'!KP442,Scrape!$B:$B,0)),"")</f>
        <v>#REF!</v>
      </c>
      <c r="LF442" t="e">
        <f>IF(LQ442="1-0",INDEX(Scrape!$D:$D,MATCH('HT 1-0'!KP442,Scrape!$B:$B,0)),"")</f>
        <v>#REF!</v>
      </c>
      <c r="LG442" t="e">
        <f>IF(LQ442="1-0",INDEX(Scrape!$E:$E,MATCH('HT 1-0'!KP442,Scrape!$B:$B,0)),"")</f>
        <v>#REF!</v>
      </c>
      <c r="LH442" t="e">
        <f>IF(LQ442="1-0",INDEX(Scrape!$F:$F,MATCH('HT 1-0'!KP442,Scrape!$B:$B,0)),"")</f>
        <v>#REF!</v>
      </c>
      <c r="LI442" t="e">
        <f>IF(LQ442="1-0",INDEX(Scrape!$G:$G,MATCH('HT 1-0'!KP442,Scrape!$B:$B,0)),"")</f>
        <v>#REF!</v>
      </c>
      <c r="LJ442" t="e">
        <f>IF(LQ442="1-0",INDEX(Scrape!$H:$H,MATCH('HT 1-0'!KP442,Scrape!$B:$B,0)),"")</f>
        <v>#REF!</v>
      </c>
      <c r="LK442" t="e">
        <f>IF(LQ442="1-0",INDEX(Scrape!$I:$I,MATCH('HT 1-0'!KP442,Scrape!$B:$B,0)),"")</f>
        <v>#REF!</v>
      </c>
      <c r="LL442" t="e">
        <f>IF(LQ442="1-0",INDEX(Scrape!$J:$J,MATCH('HT 1-0'!KP442,Scrape!$B:$B,0)),"")</f>
        <v>#REF!</v>
      </c>
      <c r="LM442" t="e">
        <f>IF(LQ442="1-0",INDEX(Scrape!$K:$K,MATCH('HT 1-0'!KP442,Scrape!$B:$B,0)),"")</f>
        <v>#REF!</v>
      </c>
      <c r="LN442" t="e">
        <f>IF(LQ442="1-0",INDEX(Scrape!$L:$L,MATCH('HT 1-0'!KP442,Scrape!$B:$B,0)),"")</f>
        <v>#REF!</v>
      </c>
      <c r="LO442" t="e">
        <f>IF(LQ442="1-0",INDEX(Scrape!$M:$M,MATCH('HT 1-0'!KP442,Scrape!$B:$B,0)),"")</f>
        <v>#REF!</v>
      </c>
      <c r="LP442" t="e">
        <f>IF(LQ442="1-0",INDEX(Scrape!$N:$N,MATCH('HT 1-0'!KP442,Scrape!$B:$B,0)),"")</f>
        <v>#REF!</v>
      </c>
      <c r="LQ442" t="e">
        <f>INDEX(Scrape!$O:$O,MATCH('HT 1-0'!KP442,Scrape!$B:$B,0))</f>
        <v>#REF!</v>
      </c>
      <c r="LR442" t="e">
        <f t="shared" si="378"/>
        <v>#REF!</v>
      </c>
      <c r="LS442" t="e">
        <f t="shared" si="379"/>
        <v>#REF!</v>
      </c>
      <c r="LT442" s="23" t="e">
        <f>IF(INDEX(#REF!,MATCH(KQ442,#REF!,0))=INDEX(#REF!,MATCH(KQ442,#REF!,0)),INDEX(#REF!,MATCH(KQ442,#REF!,0)),"ERROR")</f>
        <v>#REF!</v>
      </c>
      <c r="LU442" s="24" t="e">
        <f t="shared" si="380"/>
        <v>#DIV/0!</v>
      </c>
      <c r="LV442" s="24" t="e">
        <f t="shared" si="381"/>
        <v>#DIV/0!</v>
      </c>
      <c r="LW442" s="24" t="e">
        <f t="shared" si="382"/>
        <v>#DIV/0!</v>
      </c>
      <c r="LX442" s="24" t="e">
        <f t="shared" si="383"/>
        <v>#DIV/0!</v>
      </c>
      <c r="LY442" s="25" t="e">
        <f t="shared" si="384"/>
        <v>#REF!</v>
      </c>
      <c r="LZ442" s="25" t="e">
        <f t="shared" si="385"/>
        <v>#REF!</v>
      </c>
      <c r="MA442" s="26" t="e">
        <f t="shared" si="386"/>
        <v>#REF!</v>
      </c>
      <c r="MB442" s="27" t="e">
        <f t="shared" si="387"/>
        <v>#REF!</v>
      </c>
      <c r="MC442" s="28" t="e">
        <f t="shared" si="388"/>
        <v>#REF!</v>
      </c>
      <c r="MD442" s="24" t="e">
        <f t="shared" si="389"/>
        <v>#REF!</v>
      </c>
      <c r="ME442" s="29" t="e">
        <f t="shared" si="390"/>
        <v>#REF!</v>
      </c>
      <c r="MF442" s="30" t="e">
        <f t="shared" si="391"/>
        <v>#REF!</v>
      </c>
      <c r="MG442" s="24" t="e">
        <f t="shared" si="392"/>
        <v>#REF!</v>
      </c>
      <c r="MH442" s="29" t="e">
        <f t="shared" si="393"/>
        <v>#REF!</v>
      </c>
      <c r="MI442" s="30" t="e">
        <f t="shared" si="394"/>
        <v>#REF!</v>
      </c>
      <c r="MJ442" t="str">
        <f t="shared" si="395"/>
        <v/>
      </c>
      <c r="MK442" t="str">
        <f t="shared" si="396"/>
        <v/>
      </c>
      <c r="ML442" t="str">
        <f t="shared" si="397"/>
        <v/>
      </c>
      <c r="MM442" t="str">
        <f t="shared" si="398"/>
        <v/>
      </c>
      <c r="MN442" t="str">
        <f t="shared" si="399"/>
        <v/>
      </c>
      <c r="MO442" t="str">
        <f t="shared" si="400"/>
        <v/>
      </c>
      <c r="MP442" s="5" t="e">
        <f>COUNTIFS(#REF!,LT442,#REF!,1,#REF!,"&gt;="&amp;MC442,#REF!,"&lt;="&amp;MB442,#REF!,"&lt;="&amp;ME442,#REF!,"&gt;="&amp;MF442,#REF!,"="&amp;KV442,#REF!,"="&amp;KX442)</f>
        <v>#REF!</v>
      </c>
      <c r="MQ442" s="5" t="e">
        <f>COUNTIFS(#REF!,LT442,#REF!,0,#REF!,"&gt;="&amp;MC442,#REF!,"&lt;="&amp;MB442,#REF!,"&lt;="&amp;ME442,#REF!,"&gt;="&amp;MF442,#REF!,"="&amp;KV442,#REF!,"="&amp;KX442)</f>
        <v>#REF!</v>
      </c>
      <c r="MR442" s="5" t="e">
        <f>COUNTIFS(#REF!,LT442,#REF!,1,#REF!,"&gt;="&amp;MC442,#REF!,"&lt;="&amp;MB442,#REF!,"&lt;="&amp;ME442,#REF!,"&gt;="&amp;MF442,#REF!,"="&amp;KW442,#REF!,"="&amp;KY442)</f>
        <v>#REF!</v>
      </c>
      <c r="MS442" s="5" t="e">
        <f>COUNTIFS(#REF!,LT442,#REF!,0,#REF!,"&gt;="&amp;MC442,#REF!,"&lt;="&amp;MB442,#REF!,"&lt;="&amp;ME442,#REF!,"&gt;="&amp;MF442,#REF!,"="&amp;KW442,#REF!,"="&amp;KY442)</f>
        <v>#REF!</v>
      </c>
      <c r="MT442" s="5" t="e">
        <f>COUNTIFS(#REF!,LT442,#REF!,1,#REF!,"&gt;="&amp;MI442,#REF!,"&lt;="&amp;MH442,#REF!,"&lt;="&amp;ME442,#REF!,"&gt;="&amp;MF442)</f>
        <v>#REF!</v>
      </c>
      <c r="MU442" s="5" t="e">
        <f>COUNTIFS(#REF!,LT442,#REF!,0,#REF!,"&gt;="&amp;MI442,#REF!,"&lt;="&amp;MH442,#REF!,"&lt;="&amp;ME442,#REF!,"&gt;="&amp;MF442)</f>
        <v>#REF!</v>
      </c>
      <c r="MV442" s="5" t="e">
        <f>COUNTIFS(#REF!,LT442,#REF!,1,#REF!,"&gt;="&amp;MI442,#REF!,"&lt;="&amp;MH442,#REF!,"="&amp;KZ442,#REF!,"="&amp;LA442,#REF!,"&lt;="&amp;ME442,#REF!,"&gt;="&amp;MF442)</f>
        <v>#REF!</v>
      </c>
      <c r="MW442" s="5" t="e">
        <f>COUNTIFS(#REF!,LT442,#REF!,0,#REF!,"&gt;="&amp;MI442,#REF!,"&lt;="&amp;MH442,#REF!,"="&amp;KZ442,#REF!,"="&amp;LA442,#REF!,"&lt;="&amp;ME442,#REF!,"&gt;="&amp;MF442)</f>
        <v>#REF!</v>
      </c>
      <c r="MX442" s="5" t="e">
        <f>COUNTIFS(#REF!,LT442,#REF!,1,#REF!,"&gt;="&amp;MC442,#REF!,"&lt;="&amp;MB442,#REF!,"&lt;="&amp;ME442,#REF!,"&gt;="&amp;MF442)</f>
        <v>#REF!</v>
      </c>
      <c r="MY442" s="5" t="e">
        <f>COUNTIFS(#REF!,LT442,#REF!,0,#REF!,"&gt;="&amp;MC442,#REF!,"&lt;="&amp;MB442,#REF!,"&lt;="&amp;ME442,#REF!,"&gt;="&amp;MF442)</f>
        <v>#REF!</v>
      </c>
      <c r="MZ442" s="5" t="e">
        <f>COUNTIFS(#REF!,LT442,#REF!,1,#REF!,"&lt;="&amp;ME442,#REF!,"&gt;="&amp;MF442,#REF!,"="&amp;KV442,#REF!,"="&amp;KX442)</f>
        <v>#REF!</v>
      </c>
      <c r="NA442" s="5" t="e">
        <f>COUNTIFS(#REF!,LT442,#REF!,0,#REF!,"&lt;="&amp;ME442,#REF!,"&gt;="&amp;MF442,#REF!,"="&amp;KV442,#REF!,"="&amp;KX442)</f>
        <v>#REF!</v>
      </c>
      <c r="NB442" s="5" t="e">
        <f>COUNTIFS(#REF!,LT442,#REF!,1,#REF!,"&lt;="&amp;ME442,#REF!,"&gt;="&amp;MF442,#REF!,"="&amp;KW442,#REF!,"="&amp;KY442)</f>
        <v>#REF!</v>
      </c>
      <c r="NC442" s="5" t="e">
        <f>COUNTIFS(#REF!,LT442,#REF!,0,#REF!,"&lt;="&amp;ME442,#REF!,"&gt;="&amp;MF442,#REF!,"="&amp;KW442,#REF!,"="&amp;KY442)</f>
        <v>#REF!</v>
      </c>
      <c r="ND442" s="5" t="e">
        <f t="shared" si="401"/>
        <v>#REF!</v>
      </c>
      <c r="NE442" s="5" t="e">
        <f t="shared" si="402"/>
        <v>#REF!</v>
      </c>
      <c r="NF442" s="5" t="e">
        <f t="shared" si="403"/>
        <v>#REF!</v>
      </c>
      <c r="NG442" s="6" t="e">
        <f t="shared" si="404"/>
        <v>#REF!</v>
      </c>
      <c r="NH442" s="7" t="e">
        <f t="shared" si="405"/>
        <v>#REF!</v>
      </c>
      <c r="NI442" s="5" t="e">
        <f t="shared" si="406"/>
        <v>#REF!</v>
      </c>
      <c r="NJ442" s="31" t="e">
        <f t="shared" si="407"/>
        <v>#REF!</v>
      </c>
      <c r="NK442" s="32" t="e">
        <f t="shared" si="408"/>
        <v>#REF!</v>
      </c>
      <c r="NL442" s="32" t="e">
        <f t="shared" si="409"/>
        <v>#REF!</v>
      </c>
      <c r="NM442" s="33" t="e">
        <f t="shared" si="410"/>
        <v>#REF!</v>
      </c>
      <c r="NN442" s="33" t="e">
        <f t="shared" si="411"/>
        <v>#REF!</v>
      </c>
      <c r="NO442" s="33" t="e">
        <f t="shared" si="412"/>
        <v>#REF!</v>
      </c>
      <c r="NP442" s="33" t="e">
        <f t="shared" si="413"/>
        <v>#REF!</v>
      </c>
      <c r="NQ442" s="31" t="e">
        <f t="shared" si="414"/>
        <v>#REF!</v>
      </c>
      <c r="NR442" s="32" t="e">
        <f t="shared" si="415"/>
        <v>#REF!</v>
      </c>
      <c r="NS442" s="32" t="e">
        <f t="shared" si="416"/>
        <v>#REF!</v>
      </c>
      <c r="NT442" s="33" t="e">
        <f t="shared" si="417"/>
        <v>#REF!</v>
      </c>
      <c r="NU442" s="33" t="e">
        <f t="shared" si="418"/>
        <v>#REF!</v>
      </c>
      <c r="NV442" s="33" t="e">
        <f t="shared" si="419"/>
        <v>#REF!</v>
      </c>
      <c r="NW442" s="33" t="e">
        <f t="shared" si="420"/>
        <v>#REF!</v>
      </c>
      <c r="NX442" t="e">
        <f t="shared" si="421"/>
        <v>#REF!</v>
      </c>
      <c r="NY442" t="e">
        <f t="shared" si="422"/>
        <v>#REF!</v>
      </c>
      <c r="NZ442" t="e">
        <f t="shared" si="423"/>
        <v>#REF!</v>
      </c>
      <c r="OA442" t="e">
        <f t="shared" si="424"/>
        <v>#REF!</v>
      </c>
      <c r="OB442" t="e">
        <f t="shared" si="425"/>
        <v>#REF!</v>
      </c>
      <c r="OC442" t="e">
        <f t="shared" si="426"/>
        <v>#REF!</v>
      </c>
    </row>
    <row r="443" spans="1:393" ht="16.5" customHeight="1" x14ac:dyDescent="0.3">
      <c r="A443" s="22"/>
      <c r="KN443" s="5" t="e">
        <f>IF(INDEX(#REF!,MATCH('HT 1-0'!D443,#REF!,0))=INDEX(#REF!,MATCH('HT 1-0'!D443,#REF!,0)),INDEX(#REF!,MATCH('HT 1-0'!D443,#REF!,0)),"ERROR")</f>
        <v>#REF!</v>
      </c>
      <c r="KO443" s="5" t="e">
        <f>IF(INDEX(#REF!,MATCH('HT 1-0'!E443,#REF!,0))=INDEX(#REF!,MATCH('HT 1-0'!E443,#REF!,0)),INDEX(#REF!,MATCH('HT 1-0'!E443,#REF!,0)),"ERROR")</f>
        <v>#REF!</v>
      </c>
      <c r="KP443" s="5" t="e">
        <f t="shared" si="366"/>
        <v>#REF!</v>
      </c>
      <c r="KQ443" t="str">
        <f t="shared" si="367"/>
        <v>_</v>
      </c>
      <c r="KR443" s="5" t="e">
        <f t="shared" si="368"/>
        <v>#DIV/0!</v>
      </c>
      <c r="KS443" s="5" t="e">
        <f t="shared" si="369"/>
        <v>#DIV/0!</v>
      </c>
      <c r="KT443" s="5" t="e">
        <f t="shared" si="370"/>
        <v>#DIV/0!</v>
      </c>
      <c r="KU443" s="5" t="e">
        <f t="shared" si="371"/>
        <v>#DIV/0!</v>
      </c>
      <c r="KV443" s="5" t="e">
        <f t="shared" si="372"/>
        <v>#DIV/0!</v>
      </c>
      <c r="KW443" s="5" t="e">
        <f t="shared" si="373"/>
        <v>#DIV/0!</v>
      </c>
      <c r="KX443" s="5" t="e">
        <f t="shared" si="374"/>
        <v>#DIV/0!</v>
      </c>
      <c r="KY443" s="5" t="e">
        <f t="shared" si="375"/>
        <v>#DIV/0!</v>
      </c>
      <c r="KZ443" s="5" t="e">
        <f t="shared" si="376"/>
        <v>#DIV/0!</v>
      </c>
      <c r="LA443" s="5" t="e">
        <f t="shared" si="377"/>
        <v>#DIV/0!</v>
      </c>
      <c r="LB443" t="e">
        <f>IF(LQ443="1-0",INDEX(Scrape!#REF!,MATCH('HT 1-0'!KP443,Scrape!$B:$B,0)),"")</f>
        <v>#REF!</v>
      </c>
      <c r="LC443" t="e">
        <f>IF(LQ443="1-0",INDEX(Scrape!$A:$A,MATCH('HT 1-0'!KP443,Scrape!$B:$B,0)),"")</f>
        <v>#REF!</v>
      </c>
      <c r="LD443" t="e">
        <f>IF(LQ443="1-0",INDEX(Scrape!$B:$B,MATCH('HT 1-0'!KP443,Scrape!$B:$B,0)),"")</f>
        <v>#REF!</v>
      </c>
      <c r="LE443" t="e">
        <f>IF(LQ443="1-0",INDEX(Scrape!$C:$C,MATCH('HT 1-0'!KP443,Scrape!$B:$B,0)),"")</f>
        <v>#REF!</v>
      </c>
      <c r="LF443" t="e">
        <f>IF(LQ443="1-0",INDEX(Scrape!$D:$D,MATCH('HT 1-0'!KP443,Scrape!$B:$B,0)),"")</f>
        <v>#REF!</v>
      </c>
      <c r="LG443" t="e">
        <f>IF(LQ443="1-0",INDEX(Scrape!$E:$E,MATCH('HT 1-0'!KP443,Scrape!$B:$B,0)),"")</f>
        <v>#REF!</v>
      </c>
      <c r="LH443" t="e">
        <f>IF(LQ443="1-0",INDEX(Scrape!$F:$F,MATCH('HT 1-0'!KP443,Scrape!$B:$B,0)),"")</f>
        <v>#REF!</v>
      </c>
      <c r="LI443" t="e">
        <f>IF(LQ443="1-0",INDEX(Scrape!$G:$G,MATCH('HT 1-0'!KP443,Scrape!$B:$B,0)),"")</f>
        <v>#REF!</v>
      </c>
      <c r="LJ443" t="e">
        <f>IF(LQ443="1-0",INDEX(Scrape!$H:$H,MATCH('HT 1-0'!KP443,Scrape!$B:$B,0)),"")</f>
        <v>#REF!</v>
      </c>
      <c r="LK443" t="e">
        <f>IF(LQ443="1-0",INDEX(Scrape!$I:$I,MATCH('HT 1-0'!KP443,Scrape!$B:$B,0)),"")</f>
        <v>#REF!</v>
      </c>
      <c r="LL443" t="e">
        <f>IF(LQ443="1-0",INDEX(Scrape!$J:$J,MATCH('HT 1-0'!KP443,Scrape!$B:$B,0)),"")</f>
        <v>#REF!</v>
      </c>
      <c r="LM443" t="e">
        <f>IF(LQ443="1-0",INDEX(Scrape!$K:$K,MATCH('HT 1-0'!KP443,Scrape!$B:$B,0)),"")</f>
        <v>#REF!</v>
      </c>
      <c r="LN443" t="e">
        <f>IF(LQ443="1-0",INDEX(Scrape!$L:$L,MATCH('HT 1-0'!KP443,Scrape!$B:$B,0)),"")</f>
        <v>#REF!</v>
      </c>
      <c r="LO443" t="e">
        <f>IF(LQ443="1-0",INDEX(Scrape!$M:$M,MATCH('HT 1-0'!KP443,Scrape!$B:$B,0)),"")</f>
        <v>#REF!</v>
      </c>
      <c r="LP443" t="e">
        <f>IF(LQ443="1-0",INDEX(Scrape!$N:$N,MATCH('HT 1-0'!KP443,Scrape!$B:$B,0)),"")</f>
        <v>#REF!</v>
      </c>
      <c r="LQ443" t="e">
        <f>INDEX(Scrape!$O:$O,MATCH('HT 1-0'!KP443,Scrape!$B:$B,0))</f>
        <v>#REF!</v>
      </c>
      <c r="LR443" t="e">
        <f t="shared" si="378"/>
        <v>#REF!</v>
      </c>
      <c r="LS443" t="e">
        <f t="shared" si="379"/>
        <v>#REF!</v>
      </c>
      <c r="LT443" s="23" t="e">
        <f>IF(INDEX(#REF!,MATCH(KQ443,#REF!,0))=INDEX(#REF!,MATCH(KQ443,#REF!,0)),INDEX(#REF!,MATCH(KQ443,#REF!,0)),"ERROR")</f>
        <v>#REF!</v>
      </c>
      <c r="LU443" s="24" t="e">
        <f t="shared" si="380"/>
        <v>#DIV/0!</v>
      </c>
      <c r="LV443" s="24" t="e">
        <f t="shared" si="381"/>
        <v>#DIV/0!</v>
      </c>
      <c r="LW443" s="24" t="e">
        <f t="shared" si="382"/>
        <v>#DIV/0!</v>
      </c>
      <c r="LX443" s="24" t="e">
        <f t="shared" si="383"/>
        <v>#DIV/0!</v>
      </c>
      <c r="LY443" s="25" t="e">
        <f t="shared" si="384"/>
        <v>#REF!</v>
      </c>
      <c r="LZ443" s="25" t="e">
        <f t="shared" si="385"/>
        <v>#REF!</v>
      </c>
      <c r="MA443" s="26" t="e">
        <f t="shared" si="386"/>
        <v>#REF!</v>
      </c>
      <c r="MB443" s="27" t="e">
        <f t="shared" si="387"/>
        <v>#REF!</v>
      </c>
      <c r="MC443" s="28" t="e">
        <f t="shared" si="388"/>
        <v>#REF!</v>
      </c>
      <c r="MD443" s="24" t="e">
        <f t="shared" si="389"/>
        <v>#REF!</v>
      </c>
      <c r="ME443" s="29" t="e">
        <f t="shared" si="390"/>
        <v>#REF!</v>
      </c>
      <c r="MF443" s="30" t="e">
        <f t="shared" si="391"/>
        <v>#REF!</v>
      </c>
      <c r="MG443" s="24" t="e">
        <f t="shared" si="392"/>
        <v>#REF!</v>
      </c>
      <c r="MH443" s="29" t="e">
        <f t="shared" si="393"/>
        <v>#REF!</v>
      </c>
      <c r="MI443" s="30" t="e">
        <f t="shared" si="394"/>
        <v>#REF!</v>
      </c>
      <c r="MJ443" t="str">
        <f t="shared" si="395"/>
        <v/>
      </c>
      <c r="MK443" t="str">
        <f t="shared" si="396"/>
        <v/>
      </c>
      <c r="ML443" t="str">
        <f t="shared" si="397"/>
        <v/>
      </c>
      <c r="MM443" t="str">
        <f t="shared" si="398"/>
        <v/>
      </c>
      <c r="MN443" t="str">
        <f t="shared" si="399"/>
        <v/>
      </c>
      <c r="MO443" t="str">
        <f t="shared" si="400"/>
        <v/>
      </c>
      <c r="MP443" s="5" t="e">
        <f>COUNTIFS(#REF!,LT443,#REF!,1,#REF!,"&gt;="&amp;MC443,#REF!,"&lt;="&amp;MB443,#REF!,"&lt;="&amp;ME443,#REF!,"&gt;="&amp;MF443,#REF!,"="&amp;KV443,#REF!,"="&amp;KX443)</f>
        <v>#REF!</v>
      </c>
      <c r="MQ443" s="5" t="e">
        <f>COUNTIFS(#REF!,LT443,#REF!,0,#REF!,"&gt;="&amp;MC443,#REF!,"&lt;="&amp;MB443,#REF!,"&lt;="&amp;ME443,#REF!,"&gt;="&amp;MF443,#REF!,"="&amp;KV443,#REF!,"="&amp;KX443)</f>
        <v>#REF!</v>
      </c>
      <c r="MR443" s="5" t="e">
        <f>COUNTIFS(#REF!,LT443,#REF!,1,#REF!,"&gt;="&amp;MC443,#REF!,"&lt;="&amp;MB443,#REF!,"&lt;="&amp;ME443,#REF!,"&gt;="&amp;MF443,#REF!,"="&amp;KW443,#REF!,"="&amp;KY443)</f>
        <v>#REF!</v>
      </c>
      <c r="MS443" s="5" t="e">
        <f>COUNTIFS(#REF!,LT443,#REF!,0,#REF!,"&gt;="&amp;MC443,#REF!,"&lt;="&amp;MB443,#REF!,"&lt;="&amp;ME443,#REF!,"&gt;="&amp;MF443,#REF!,"="&amp;KW443,#REF!,"="&amp;KY443)</f>
        <v>#REF!</v>
      </c>
      <c r="MT443" s="5" t="e">
        <f>COUNTIFS(#REF!,LT443,#REF!,1,#REF!,"&gt;="&amp;MI443,#REF!,"&lt;="&amp;MH443,#REF!,"&lt;="&amp;ME443,#REF!,"&gt;="&amp;MF443)</f>
        <v>#REF!</v>
      </c>
      <c r="MU443" s="5" t="e">
        <f>COUNTIFS(#REF!,LT443,#REF!,0,#REF!,"&gt;="&amp;MI443,#REF!,"&lt;="&amp;MH443,#REF!,"&lt;="&amp;ME443,#REF!,"&gt;="&amp;MF443)</f>
        <v>#REF!</v>
      </c>
      <c r="MV443" s="5" t="e">
        <f>COUNTIFS(#REF!,LT443,#REF!,1,#REF!,"&gt;="&amp;MI443,#REF!,"&lt;="&amp;MH443,#REF!,"="&amp;KZ443,#REF!,"="&amp;LA443,#REF!,"&lt;="&amp;ME443,#REF!,"&gt;="&amp;MF443)</f>
        <v>#REF!</v>
      </c>
      <c r="MW443" s="5" t="e">
        <f>COUNTIFS(#REF!,LT443,#REF!,0,#REF!,"&gt;="&amp;MI443,#REF!,"&lt;="&amp;MH443,#REF!,"="&amp;KZ443,#REF!,"="&amp;LA443,#REF!,"&lt;="&amp;ME443,#REF!,"&gt;="&amp;MF443)</f>
        <v>#REF!</v>
      </c>
      <c r="MX443" s="5" t="e">
        <f>COUNTIFS(#REF!,LT443,#REF!,1,#REF!,"&gt;="&amp;MC443,#REF!,"&lt;="&amp;MB443,#REF!,"&lt;="&amp;ME443,#REF!,"&gt;="&amp;MF443)</f>
        <v>#REF!</v>
      </c>
      <c r="MY443" s="5" t="e">
        <f>COUNTIFS(#REF!,LT443,#REF!,0,#REF!,"&gt;="&amp;MC443,#REF!,"&lt;="&amp;MB443,#REF!,"&lt;="&amp;ME443,#REF!,"&gt;="&amp;MF443)</f>
        <v>#REF!</v>
      </c>
      <c r="MZ443" s="5" t="e">
        <f>COUNTIFS(#REF!,LT443,#REF!,1,#REF!,"&lt;="&amp;ME443,#REF!,"&gt;="&amp;MF443,#REF!,"="&amp;KV443,#REF!,"="&amp;KX443)</f>
        <v>#REF!</v>
      </c>
      <c r="NA443" s="5" t="e">
        <f>COUNTIFS(#REF!,LT443,#REF!,0,#REF!,"&lt;="&amp;ME443,#REF!,"&gt;="&amp;MF443,#REF!,"="&amp;KV443,#REF!,"="&amp;KX443)</f>
        <v>#REF!</v>
      </c>
      <c r="NB443" s="5" t="e">
        <f>COUNTIFS(#REF!,LT443,#REF!,1,#REF!,"&lt;="&amp;ME443,#REF!,"&gt;="&amp;MF443,#REF!,"="&amp;KW443,#REF!,"="&amp;KY443)</f>
        <v>#REF!</v>
      </c>
      <c r="NC443" s="5" t="e">
        <f>COUNTIFS(#REF!,LT443,#REF!,0,#REF!,"&lt;="&amp;ME443,#REF!,"&gt;="&amp;MF443,#REF!,"="&amp;KW443,#REF!,"="&amp;KY443)</f>
        <v>#REF!</v>
      </c>
      <c r="ND443" s="5" t="e">
        <f t="shared" si="401"/>
        <v>#REF!</v>
      </c>
      <c r="NE443" s="5" t="e">
        <f t="shared" si="402"/>
        <v>#REF!</v>
      </c>
      <c r="NF443" s="5" t="e">
        <f t="shared" si="403"/>
        <v>#REF!</v>
      </c>
      <c r="NG443" s="6" t="e">
        <f t="shared" si="404"/>
        <v>#REF!</v>
      </c>
      <c r="NH443" s="7" t="e">
        <f t="shared" si="405"/>
        <v>#REF!</v>
      </c>
      <c r="NI443" s="5" t="e">
        <f t="shared" si="406"/>
        <v>#REF!</v>
      </c>
      <c r="NJ443" s="31" t="e">
        <f t="shared" si="407"/>
        <v>#REF!</v>
      </c>
      <c r="NK443" s="32" t="e">
        <f t="shared" si="408"/>
        <v>#REF!</v>
      </c>
      <c r="NL443" s="32" t="e">
        <f t="shared" si="409"/>
        <v>#REF!</v>
      </c>
      <c r="NM443" s="33" t="e">
        <f t="shared" si="410"/>
        <v>#REF!</v>
      </c>
      <c r="NN443" s="33" t="e">
        <f t="shared" si="411"/>
        <v>#REF!</v>
      </c>
      <c r="NO443" s="33" t="e">
        <f t="shared" si="412"/>
        <v>#REF!</v>
      </c>
      <c r="NP443" s="33" t="e">
        <f t="shared" si="413"/>
        <v>#REF!</v>
      </c>
      <c r="NQ443" s="31" t="e">
        <f t="shared" si="414"/>
        <v>#REF!</v>
      </c>
      <c r="NR443" s="32" t="e">
        <f t="shared" si="415"/>
        <v>#REF!</v>
      </c>
      <c r="NS443" s="32" t="e">
        <f t="shared" si="416"/>
        <v>#REF!</v>
      </c>
      <c r="NT443" s="33" t="e">
        <f t="shared" si="417"/>
        <v>#REF!</v>
      </c>
      <c r="NU443" s="33" t="e">
        <f t="shared" si="418"/>
        <v>#REF!</v>
      </c>
      <c r="NV443" s="33" t="e">
        <f t="shared" si="419"/>
        <v>#REF!</v>
      </c>
      <c r="NW443" s="33" t="e">
        <f t="shared" si="420"/>
        <v>#REF!</v>
      </c>
      <c r="NX443" t="e">
        <f t="shared" si="421"/>
        <v>#REF!</v>
      </c>
      <c r="NY443" t="e">
        <f t="shared" si="422"/>
        <v>#REF!</v>
      </c>
      <c r="NZ443" t="e">
        <f t="shared" si="423"/>
        <v>#REF!</v>
      </c>
      <c r="OA443" t="e">
        <f t="shared" si="424"/>
        <v>#REF!</v>
      </c>
      <c r="OB443" t="e">
        <f t="shared" si="425"/>
        <v>#REF!</v>
      </c>
      <c r="OC443" t="e">
        <f t="shared" si="426"/>
        <v>#REF!</v>
      </c>
    </row>
    <row r="444" spans="1:393" ht="16.5" customHeight="1" x14ac:dyDescent="0.3">
      <c r="A444" s="22"/>
      <c r="KN444" s="5" t="e">
        <f>IF(INDEX(#REF!,MATCH('HT 1-0'!D444,#REF!,0))=INDEX(#REF!,MATCH('HT 1-0'!D444,#REF!,0)),INDEX(#REF!,MATCH('HT 1-0'!D444,#REF!,0)),"ERROR")</f>
        <v>#REF!</v>
      </c>
      <c r="KO444" s="5" t="e">
        <f>IF(INDEX(#REF!,MATCH('HT 1-0'!E444,#REF!,0))=INDEX(#REF!,MATCH('HT 1-0'!E444,#REF!,0)),INDEX(#REF!,MATCH('HT 1-0'!E444,#REF!,0)),"ERROR")</f>
        <v>#REF!</v>
      </c>
      <c r="KP444" s="5" t="e">
        <f t="shared" si="366"/>
        <v>#REF!</v>
      </c>
      <c r="KQ444" t="str">
        <f t="shared" si="367"/>
        <v>_</v>
      </c>
      <c r="KR444" s="5" t="e">
        <f t="shared" si="368"/>
        <v>#DIV/0!</v>
      </c>
      <c r="KS444" s="5" t="e">
        <f t="shared" si="369"/>
        <v>#DIV/0!</v>
      </c>
      <c r="KT444" s="5" t="e">
        <f t="shared" si="370"/>
        <v>#DIV/0!</v>
      </c>
      <c r="KU444" s="5" t="e">
        <f t="shared" si="371"/>
        <v>#DIV/0!</v>
      </c>
      <c r="KV444" s="5" t="e">
        <f t="shared" si="372"/>
        <v>#DIV/0!</v>
      </c>
      <c r="KW444" s="5" t="e">
        <f t="shared" si="373"/>
        <v>#DIV/0!</v>
      </c>
      <c r="KX444" s="5" t="e">
        <f t="shared" si="374"/>
        <v>#DIV/0!</v>
      </c>
      <c r="KY444" s="5" t="e">
        <f t="shared" si="375"/>
        <v>#DIV/0!</v>
      </c>
      <c r="KZ444" s="5" t="e">
        <f t="shared" si="376"/>
        <v>#DIV/0!</v>
      </c>
      <c r="LA444" s="5" t="e">
        <f t="shared" si="377"/>
        <v>#DIV/0!</v>
      </c>
      <c r="LB444" t="e">
        <f>IF(LQ444="1-0",INDEX(Scrape!#REF!,MATCH('HT 1-0'!KP444,Scrape!$B:$B,0)),"")</f>
        <v>#REF!</v>
      </c>
      <c r="LC444" t="e">
        <f>IF(LQ444="1-0",INDEX(Scrape!$A:$A,MATCH('HT 1-0'!KP444,Scrape!$B:$B,0)),"")</f>
        <v>#REF!</v>
      </c>
      <c r="LD444" t="e">
        <f>IF(LQ444="1-0",INDEX(Scrape!$B:$B,MATCH('HT 1-0'!KP444,Scrape!$B:$B,0)),"")</f>
        <v>#REF!</v>
      </c>
      <c r="LE444" t="e">
        <f>IF(LQ444="1-0",INDEX(Scrape!$C:$C,MATCH('HT 1-0'!KP444,Scrape!$B:$B,0)),"")</f>
        <v>#REF!</v>
      </c>
      <c r="LF444" t="e">
        <f>IF(LQ444="1-0",INDEX(Scrape!$D:$D,MATCH('HT 1-0'!KP444,Scrape!$B:$B,0)),"")</f>
        <v>#REF!</v>
      </c>
      <c r="LG444" t="e">
        <f>IF(LQ444="1-0",INDEX(Scrape!$E:$E,MATCH('HT 1-0'!KP444,Scrape!$B:$B,0)),"")</f>
        <v>#REF!</v>
      </c>
      <c r="LH444" t="e">
        <f>IF(LQ444="1-0",INDEX(Scrape!$F:$F,MATCH('HT 1-0'!KP444,Scrape!$B:$B,0)),"")</f>
        <v>#REF!</v>
      </c>
      <c r="LI444" t="e">
        <f>IF(LQ444="1-0",INDEX(Scrape!$G:$G,MATCH('HT 1-0'!KP444,Scrape!$B:$B,0)),"")</f>
        <v>#REF!</v>
      </c>
      <c r="LJ444" t="e">
        <f>IF(LQ444="1-0",INDEX(Scrape!$H:$H,MATCH('HT 1-0'!KP444,Scrape!$B:$B,0)),"")</f>
        <v>#REF!</v>
      </c>
      <c r="LK444" t="e">
        <f>IF(LQ444="1-0",INDEX(Scrape!$I:$I,MATCH('HT 1-0'!KP444,Scrape!$B:$B,0)),"")</f>
        <v>#REF!</v>
      </c>
      <c r="LL444" t="e">
        <f>IF(LQ444="1-0",INDEX(Scrape!$J:$J,MATCH('HT 1-0'!KP444,Scrape!$B:$B,0)),"")</f>
        <v>#REF!</v>
      </c>
      <c r="LM444" t="e">
        <f>IF(LQ444="1-0",INDEX(Scrape!$K:$K,MATCH('HT 1-0'!KP444,Scrape!$B:$B,0)),"")</f>
        <v>#REF!</v>
      </c>
      <c r="LN444" t="e">
        <f>IF(LQ444="1-0",INDEX(Scrape!$L:$L,MATCH('HT 1-0'!KP444,Scrape!$B:$B,0)),"")</f>
        <v>#REF!</v>
      </c>
      <c r="LO444" t="e">
        <f>IF(LQ444="1-0",INDEX(Scrape!$M:$M,MATCH('HT 1-0'!KP444,Scrape!$B:$B,0)),"")</f>
        <v>#REF!</v>
      </c>
      <c r="LP444" t="e">
        <f>IF(LQ444="1-0",INDEX(Scrape!$N:$N,MATCH('HT 1-0'!KP444,Scrape!$B:$B,0)),"")</f>
        <v>#REF!</v>
      </c>
      <c r="LQ444" t="e">
        <f>INDEX(Scrape!$O:$O,MATCH('HT 1-0'!KP444,Scrape!$B:$B,0))</f>
        <v>#REF!</v>
      </c>
      <c r="LR444" t="e">
        <f t="shared" si="378"/>
        <v>#REF!</v>
      </c>
      <c r="LS444" t="e">
        <f t="shared" si="379"/>
        <v>#REF!</v>
      </c>
      <c r="LT444" s="23" t="e">
        <f>IF(INDEX(#REF!,MATCH(KQ444,#REF!,0))=INDEX(#REF!,MATCH(KQ444,#REF!,0)),INDEX(#REF!,MATCH(KQ444,#REF!,0)),"ERROR")</f>
        <v>#REF!</v>
      </c>
      <c r="LU444" s="24" t="e">
        <f t="shared" si="380"/>
        <v>#DIV/0!</v>
      </c>
      <c r="LV444" s="24" t="e">
        <f t="shared" si="381"/>
        <v>#DIV/0!</v>
      </c>
      <c r="LW444" s="24" t="e">
        <f t="shared" si="382"/>
        <v>#DIV/0!</v>
      </c>
      <c r="LX444" s="24" t="e">
        <f t="shared" si="383"/>
        <v>#DIV/0!</v>
      </c>
      <c r="LY444" s="25" t="e">
        <f t="shared" si="384"/>
        <v>#REF!</v>
      </c>
      <c r="LZ444" s="25" t="e">
        <f t="shared" si="385"/>
        <v>#REF!</v>
      </c>
      <c r="MA444" s="26" t="e">
        <f t="shared" si="386"/>
        <v>#REF!</v>
      </c>
      <c r="MB444" s="27" t="e">
        <f t="shared" si="387"/>
        <v>#REF!</v>
      </c>
      <c r="MC444" s="28" t="e">
        <f t="shared" si="388"/>
        <v>#REF!</v>
      </c>
      <c r="MD444" s="24" t="e">
        <f t="shared" si="389"/>
        <v>#REF!</v>
      </c>
      <c r="ME444" s="29" t="e">
        <f t="shared" si="390"/>
        <v>#REF!</v>
      </c>
      <c r="MF444" s="30" t="e">
        <f t="shared" si="391"/>
        <v>#REF!</v>
      </c>
      <c r="MG444" s="24" t="e">
        <f t="shared" si="392"/>
        <v>#REF!</v>
      </c>
      <c r="MH444" s="29" t="e">
        <f t="shared" si="393"/>
        <v>#REF!</v>
      </c>
      <c r="MI444" s="30" t="e">
        <f t="shared" si="394"/>
        <v>#REF!</v>
      </c>
      <c r="MJ444" t="str">
        <f t="shared" si="395"/>
        <v/>
      </c>
      <c r="MK444" t="str">
        <f t="shared" si="396"/>
        <v/>
      </c>
      <c r="ML444" t="str">
        <f t="shared" si="397"/>
        <v/>
      </c>
      <c r="MM444" t="str">
        <f t="shared" si="398"/>
        <v/>
      </c>
      <c r="MN444" t="str">
        <f t="shared" si="399"/>
        <v/>
      </c>
      <c r="MO444" t="str">
        <f t="shared" si="400"/>
        <v/>
      </c>
      <c r="MP444" s="5" t="e">
        <f>COUNTIFS(#REF!,LT444,#REF!,1,#REF!,"&gt;="&amp;MC444,#REF!,"&lt;="&amp;MB444,#REF!,"&lt;="&amp;ME444,#REF!,"&gt;="&amp;MF444,#REF!,"="&amp;KV444,#REF!,"="&amp;KX444)</f>
        <v>#REF!</v>
      </c>
      <c r="MQ444" s="5" t="e">
        <f>COUNTIFS(#REF!,LT444,#REF!,0,#REF!,"&gt;="&amp;MC444,#REF!,"&lt;="&amp;MB444,#REF!,"&lt;="&amp;ME444,#REF!,"&gt;="&amp;MF444,#REF!,"="&amp;KV444,#REF!,"="&amp;KX444)</f>
        <v>#REF!</v>
      </c>
      <c r="MR444" s="5" t="e">
        <f>COUNTIFS(#REF!,LT444,#REF!,1,#REF!,"&gt;="&amp;MC444,#REF!,"&lt;="&amp;MB444,#REF!,"&lt;="&amp;ME444,#REF!,"&gt;="&amp;MF444,#REF!,"="&amp;KW444,#REF!,"="&amp;KY444)</f>
        <v>#REF!</v>
      </c>
      <c r="MS444" s="5" t="e">
        <f>COUNTIFS(#REF!,LT444,#REF!,0,#REF!,"&gt;="&amp;MC444,#REF!,"&lt;="&amp;MB444,#REF!,"&lt;="&amp;ME444,#REF!,"&gt;="&amp;MF444,#REF!,"="&amp;KW444,#REF!,"="&amp;KY444)</f>
        <v>#REF!</v>
      </c>
      <c r="MT444" s="5" t="e">
        <f>COUNTIFS(#REF!,LT444,#REF!,1,#REF!,"&gt;="&amp;MI444,#REF!,"&lt;="&amp;MH444,#REF!,"&lt;="&amp;ME444,#REF!,"&gt;="&amp;MF444)</f>
        <v>#REF!</v>
      </c>
      <c r="MU444" s="5" t="e">
        <f>COUNTIFS(#REF!,LT444,#REF!,0,#REF!,"&gt;="&amp;MI444,#REF!,"&lt;="&amp;MH444,#REF!,"&lt;="&amp;ME444,#REF!,"&gt;="&amp;MF444)</f>
        <v>#REF!</v>
      </c>
      <c r="MV444" s="5" t="e">
        <f>COUNTIFS(#REF!,LT444,#REF!,1,#REF!,"&gt;="&amp;MI444,#REF!,"&lt;="&amp;MH444,#REF!,"="&amp;KZ444,#REF!,"="&amp;LA444,#REF!,"&lt;="&amp;ME444,#REF!,"&gt;="&amp;MF444)</f>
        <v>#REF!</v>
      </c>
      <c r="MW444" s="5" t="e">
        <f>COUNTIFS(#REF!,LT444,#REF!,0,#REF!,"&gt;="&amp;MI444,#REF!,"&lt;="&amp;MH444,#REF!,"="&amp;KZ444,#REF!,"="&amp;LA444,#REF!,"&lt;="&amp;ME444,#REF!,"&gt;="&amp;MF444)</f>
        <v>#REF!</v>
      </c>
      <c r="MX444" s="5" t="e">
        <f>COUNTIFS(#REF!,LT444,#REF!,1,#REF!,"&gt;="&amp;MC444,#REF!,"&lt;="&amp;MB444,#REF!,"&lt;="&amp;ME444,#REF!,"&gt;="&amp;MF444)</f>
        <v>#REF!</v>
      </c>
      <c r="MY444" s="5" t="e">
        <f>COUNTIFS(#REF!,LT444,#REF!,0,#REF!,"&gt;="&amp;MC444,#REF!,"&lt;="&amp;MB444,#REF!,"&lt;="&amp;ME444,#REF!,"&gt;="&amp;MF444)</f>
        <v>#REF!</v>
      </c>
      <c r="MZ444" s="5" t="e">
        <f>COUNTIFS(#REF!,LT444,#REF!,1,#REF!,"&lt;="&amp;ME444,#REF!,"&gt;="&amp;MF444,#REF!,"="&amp;KV444,#REF!,"="&amp;KX444)</f>
        <v>#REF!</v>
      </c>
      <c r="NA444" s="5" t="e">
        <f>COUNTIFS(#REF!,LT444,#REF!,0,#REF!,"&lt;="&amp;ME444,#REF!,"&gt;="&amp;MF444,#REF!,"="&amp;KV444,#REF!,"="&amp;KX444)</f>
        <v>#REF!</v>
      </c>
      <c r="NB444" s="5" t="e">
        <f>COUNTIFS(#REF!,LT444,#REF!,1,#REF!,"&lt;="&amp;ME444,#REF!,"&gt;="&amp;MF444,#REF!,"="&amp;KW444,#REF!,"="&amp;KY444)</f>
        <v>#REF!</v>
      </c>
      <c r="NC444" s="5" t="e">
        <f>COUNTIFS(#REF!,LT444,#REF!,0,#REF!,"&lt;="&amp;ME444,#REF!,"&gt;="&amp;MF444,#REF!,"="&amp;KW444,#REF!,"="&amp;KY444)</f>
        <v>#REF!</v>
      </c>
      <c r="ND444" s="5" t="e">
        <f t="shared" si="401"/>
        <v>#REF!</v>
      </c>
      <c r="NE444" s="5" t="e">
        <f t="shared" si="402"/>
        <v>#REF!</v>
      </c>
      <c r="NF444" s="5" t="e">
        <f t="shared" si="403"/>
        <v>#REF!</v>
      </c>
      <c r="NG444" s="6" t="e">
        <f t="shared" si="404"/>
        <v>#REF!</v>
      </c>
      <c r="NH444" s="7" t="e">
        <f t="shared" si="405"/>
        <v>#REF!</v>
      </c>
      <c r="NI444" s="5" t="e">
        <f t="shared" si="406"/>
        <v>#REF!</v>
      </c>
      <c r="NJ444" s="31" t="e">
        <f t="shared" si="407"/>
        <v>#REF!</v>
      </c>
      <c r="NK444" s="32" t="e">
        <f t="shared" si="408"/>
        <v>#REF!</v>
      </c>
      <c r="NL444" s="32" t="e">
        <f t="shared" si="409"/>
        <v>#REF!</v>
      </c>
      <c r="NM444" s="33" t="e">
        <f t="shared" si="410"/>
        <v>#REF!</v>
      </c>
      <c r="NN444" s="33" t="e">
        <f t="shared" si="411"/>
        <v>#REF!</v>
      </c>
      <c r="NO444" s="33" t="e">
        <f t="shared" si="412"/>
        <v>#REF!</v>
      </c>
      <c r="NP444" s="33" t="e">
        <f t="shared" si="413"/>
        <v>#REF!</v>
      </c>
      <c r="NQ444" s="31" t="e">
        <f t="shared" si="414"/>
        <v>#REF!</v>
      </c>
      <c r="NR444" s="32" t="e">
        <f t="shared" si="415"/>
        <v>#REF!</v>
      </c>
      <c r="NS444" s="32" t="e">
        <f t="shared" si="416"/>
        <v>#REF!</v>
      </c>
      <c r="NT444" s="33" t="e">
        <f t="shared" si="417"/>
        <v>#REF!</v>
      </c>
      <c r="NU444" s="33" t="e">
        <f t="shared" si="418"/>
        <v>#REF!</v>
      </c>
      <c r="NV444" s="33" t="e">
        <f t="shared" si="419"/>
        <v>#REF!</v>
      </c>
      <c r="NW444" s="33" t="e">
        <f t="shared" si="420"/>
        <v>#REF!</v>
      </c>
      <c r="NX444" t="e">
        <f t="shared" si="421"/>
        <v>#REF!</v>
      </c>
      <c r="NY444" t="e">
        <f t="shared" si="422"/>
        <v>#REF!</v>
      </c>
      <c r="NZ444" t="e">
        <f t="shared" si="423"/>
        <v>#REF!</v>
      </c>
      <c r="OA444" t="e">
        <f t="shared" si="424"/>
        <v>#REF!</v>
      </c>
      <c r="OB444" t="e">
        <f t="shared" si="425"/>
        <v>#REF!</v>
      </c>
      <c r="OC444" t="e">
        <f t="shared" si="426"/>
        <v>#REF!</v>
      </c>
    </row>
    <row r="445" spans="1:393" ht="16.5" customHeight="1" x14ac:dyDescent="0.3">
      <c r="A445" s="22"/>
      <c r="KN445" s="5" t="e">
        <f>IF(INDEX(#REF!,MATCH('HT 1-0'!D445,#REF!,0))=INDEX(#REF!,MATCH('HT 1-0'!D445,#REF!,0)),INDEX(#REF!,MATCH('HT 1-0'!D445,#REF!,0)),"ERROR")</f>
        <v>#REF!</v>
      </c>
      <c r="KO445" s="5" t="e">
        <f>IF(INDEX(#REF!,MATCH('HT 1-0'!E445,#REF!,0))=INDEX(#REF!,MATCH('HT 1-0'!E445,#REF!,0)),INDEX(#REF!,MATCH('HT 1-0'!E445,#REF!,0)),"ERROR")</f>
        <v>#REF!</v>
      </c>
      <c r="KP445" s="5" t="e">
        <f t="shared" si="366"/>
        <v>#REF!</v>
      </c>
      <c r="KQ445" t="str">
        <f t="shared" si="367"/>
        <v>_</v>
      </c>
      <c r="KR445" s="5" t="e">
        <f t="shared" si="368"/>
        <v>#DIV/0!</v>
      </c>
      <c r="KS445" s="5" t="e">
        <f t="shared" si="369"/>
        <v>#DIV/0!</v>
      </c>
      <c r="KT445" s="5" t="e">
        <f t="shared" si="370"/>
        <v>#DIV/0!</v>
      </c>
      <c r="KU445" s="5" t="e">
        <f t="shared" si="371"/>
        <v>#DIV/0!</v>
      </c>
      <c r="KV445" s="5" t="e">
        <f t="shared" si="372"/>
        <v>#DIV/0!</v>
      </c>
      <c r="KW445" s="5" t="e">
        <f t="shared" si="373"/>
        <v>#DIV/0!</v>
      </c>
      <c r="KX445" s="5" t="e">
        <f t="shared" si="374"/>
        <v>#DIV/0!</v>
      </c>
      <c r="KY445" s="5" t="e">
        <f t="shared" si="375"/>
        <v>#DIV/0!</v>
      </c>
      <c r="KZ445" s="5" t="e">
        <f t="shared" si="376"/>
        <v>#DIV/0!</v>
      </c>
      <c r="LA445" s="5" t="e">
        <f t="shared" si="377"/>
        <v>#DIV/0!</v>
      </c>
      <c r="LB445" t="e">
        <f>IF(LQ445="1-0",INDEX(Scrape!#REF!,MATCH('HT 1-0'!KP445,Scrape!$B:$B,0)),"")</f>
        <v>#REF!</v>
      </c>
      <c r="LC445" t="e">
        <f>IF(LQ445="1-0",INDEX(Scrape!$A:$A,MATCH('HT 1-0'!KP445,Scrape!$B:$B,0)),"")</f>
        <v>#REF!</v>
      </c>
      <c r="LD445" t="e">
        <f>IF(LQ445="1-0",INDEX(Scrape!$B:$B,MATCH('HT 1-0'!KP445,Scrape!$B:$B,0)),"")</f>
        <v>#REF!</v>
      </c>
      <c r="LE445" t="e">
        <f>IF(LQ445="1-0",INDEX(Scrape!$C:$C,MATCH('HT 1-0'!KP445,Scrape!$B:$B,0)),"")</f>
        <v>#REF!</v>
      </c>
      <c r="LF445" t="e">
        <f>IF(LQ445="1-0",INDEX(Scrape!$D:$D,MATCH('HT 1-0'!KP445,Scrape!$B:$B,0)),"")</f>
        <v>#REF!</v>
      </c>
      <c r="LG445" t="e">
        <f>IF(LQ445="1-0",INDEX(Scrape!$E:$E,MATCH('HT 1-0'!KP445,Scrape!$B:$B,0)),"")</f>
        <v>#REF!</v>
      </c>
      <c r="LH445" t="e">
        <f>IF(LQ445="1-0",INDEX(Scrape!$F:$F,MATCH('HT 1-0'!KP445,Scrape!$B:$B,0)),"")</f>
        <v>#REF!</v>
      </c>
      <c r="LI445" t="e">
        <f>IF(LQ445="1-0",INDEX(Scrape!$G:$G,MATCH('HT 1-0'!KP445,Scrape!$B:$B,0)),"")</f>
        <v>#REF!</v>
      </c>
      <c r="LJ445" t="e">
        <f>IF(LQ445="1-0",INDEX(Scrape!$H:$H,MATCH('HT 1-0'!KP445,Scrape!$B:$B,0)),"")</f>
        <v>#REF!</v>
      </c>
      <c r="LK445" t="e">
        <f>IF(LQ445="1-0",INDEX(Scrape!$I:$I,MATCH('HT 1-0'!KP445,Scrape!$B:$B,0)),"")</f>
        <v>#REF!</v>
      </c>
      <c r="LL445" t="e">
        <f>IF(LQ445="1-0",INDEX(Scrape!$J:$J,MATCH('HT 1-0'!KP445,Scrape!$B:$B,0)),"")</f>
        <v>#REF!</v>
      </c>
      <c r="LM445" t="e">
        <f>IF(LQ445="1-0",INDEX(Scrape!$K:$K,MATCH('HT 1-0'!KP445,Scrape!$B:$B,0)),"")</f>
        <v>#REF!</v>
      </c>
      <c r="LN445" t="e">
        <f>IF(LQ445="1-0",INDEX(Scrape!$L:$L,MATCH('HT 1-0'!KP445,Scrape!$B:$B,0)),"")</f>
        <v>#REF!</v>
      </c>
      <c r="LO445" t="e">
        <f>IF(LQ445="1-0",INDEX(Scrape!$M:$M,MATCH('HT 1-0'!KP445,Scrape!$B:$B,0)),"")</f>
        <v>#REF!</v>
      </c>
      <c r="LP445" t="e">
        <f>IF(LQ445="1-0",INDEX(Scrape!$N:$N,MATCH('HT 1-0'!KP445,Scrape!$B:$B,0)),"")</f>
        <v>#REF!</v>
      </c>
      <c r="LQ445" t="e">
        <f>INDEX(Scrape!$O:$O,MATCH('HT 1-0'!KP445,Scrape!$B:$B,0))</f>
        <v>#REF!</v>
      </c>
      <c r="LR445" t="e">
        <f t="shared" si="378"/>
        <v>#REF!</v>
      </c>
      <c r="LS445" t="e">
        <f t="shared" si="379"/>
        <v>#REF!</v>
      </c>
      <c r="LT445" s="23" t="e">
        <f>IF(INDEX(#REF!,MATCH(KQ445,#REF!,0))=INDEX(#REF!,MATCH(KQ445,#REF!,0)),INDEX(#REF!,MATCH(KQ445,#REF!,0)),"ERROR")</f>
        <v>#REF!</v>
      </c>
      <c r="LU445" s="24" t="e">
        <f t="shared" si="380"/>
        <v>#DIV/0!</v>
      </c>
      <c r="LV445" s="24" t="e">
        <f t="shared" si="381"/>
        <v>#DIV/0!</v>
      </c>
      <c r="LW445" s="24" t="e">
        <f t="shared" si="382"/>
        <v>#DIV/0!</v>
      </c>
      <c r="LX445" s="24" t="e">
        <f t="shared" si="383"/>
        <v>#DIV/0!</v>
      </c>
      <c r="LY445" s="25" t="e">
        <f t="shared" si="384"/>
        <v>#REF!</v>
      </c>
      <c r="LZ445" s="25" t="e">
        <f t="shared" si="385"/>
        <v>#REF!</v>
      </c>
      <c r="MA445" s="26" t="e">
        <f t="shared" si="386"/>
        <v>#REF!</v>
      </c>
      <c r="MB445" s="27" t="e">
        <f t="shared" si="387"/>
        <v>#REF!</v>
      </c>
      <c r="MC445" s="28" t="e">
        <f t="shared" si="388"/>
        <v>#REF!</v>
      </c>
      <c r="MD445" s="24" t="e">
        <f t="shared" si="389"/>
        <v>#REF!</v>
      </c>
      <c r="ME445" s="29" t="e">
        <f t="shared" si="390"/>
        <v>#REF!</v>
      </c>
      <c r="MF445" s="30" t="e">
        <f t="shared" si="391"/>
        <v>#REF!</v>
      </c>
      <c r="MG445" s="24" t="e">
        <f t="shared" si="392"/>
        <v>#REF!</v>
      </c>
      <c r="MH445" s="29" t="e">
        <f t="shared" si="393"/>
        <v>#REF!</v>
      </c>
      <c r="MI445" s="30" t="e">
        <f t="shared" si="394"/>
        <v>#REF!</v>
      </c>
      <c r="MJ445" t="str">
        <f t="shared" si="395"/>
        <v/>
      </c>
      <c r="MK445" t="str">
        <f t="shared" si="396"/>
        <v/>
      </c>
      <c r="ML445" t="str">
        <f t="shared" si="397"/>
        <v/>
      </c>
      <c r="MM445" t="str">
        <f t="shared" si="398"/>
        <v/>
      </c>
      <c r="MN445" t="str">
        <f t="shared" si="399"/>
        <v/>
      </c>
      <c r="MO445" t="str">
        <f t="shared" si="400"/>
        <v/>
      </c>
      <c r="MP445" s="5" t="e">
        <f>COUNTIFS(#REF!,LT445,#REF!,1,#REF!,"&gt;="&amp;MC445,#REF!,"&lt;="&amp;MB445,#REF!,"&lt;="&amp;ME445,#REF!,"&gt;="&amp;MF445,#REF!,"="&amp;KV445,#REF!,"="&amp;KX445)</f>
        <v>#REF!</v>
      </c>
      <c r="MQ445" s="5" t="e">
        <f>COUNTIFS(#REF!,LT445,#REF!,0,#REF!,"&gt;="&amp;MC445,#REF!,"&lt;="&amp;MB445,#REF!,"&lt;="&amp;ME445,#REF!,"&gt;="&amp;MF445,#REF!,"="&amp;KV445,#REF!,"="&amp;KX445)</f>
        <v>#REF!</v>
      </c>
      <c r="MR445" s="5" t="e">
        <f>COUNTIFS(#REF!,LT445,#REF!,1,#REF!,"&gt;="&amp;MC445,#REF!,"&lt;="&amp;MB445,#REF!,"&lt;="&amp;ME445,#REF!,"&gt;="&amp;MF445,#REF!,"="&amp;KW445,#REF!,"="&amp;KY445)</f>
        <v>#REF!</v>
      </c>
      <c r="MS445" s="5" t="e">
        <f>COUNTIFS(#REF!,LT445,#REF!,0,#REF!,"&gt;="&amp;MC445,#REF!,"&lt;="&amp;MB445,#REF!,"&lt;="&amp;ME445,#REF!,"&gt;="&amp;MF445,#REF!,"="&amp;KW445,#REF!,"="&amp;KY445)</f>
        <v>#REF!</v>
      </c>
      <c r="MT445" s="5" t="e">
        <f>COUNTIFS(#REF!,LT445,#REF!,1,#REF!,"&gt;="&amp;MI445,#REF!,"&lt;="&amp;MH445,#REF!,"&lt;="&amp;ME445,#REF!,"&gt;="&amp;MF445)</f>
        <v>#REF!</v>
      </c>
      <c r="MU445" s="5" t="e">
        <f>COUNTIFS(#REF!,LT445,#REF!,0,#REF!,"&gt;="&amp;MI445,#REF!,"&lt;="&amp;MH445,#REF!,"&lt;="&amp;ME445,#REF!,"&gt;="&amp;MF445)</f>
        <v>#REF!</v>
      </c>
      <c r="MV445" s="5" t="e">
        <f>COUNTIFS(#REF!,LT445,#REF!,1,#REF!,"&gt;="&amp;MI445,#REF!,"&lt;="&amp;MH445,#REF!,"="&amp;KZ445,#REF!,"="&amp;LA445,#REF!,"&lt;="&amp;ME445,#REF!,"&gt;="&amp;MF445)</f>
        <v>#REF!</v>
      </c>
      <c r="MW445" s="5" t="e">
        <f>COUNTIFS(#REF!,LT445,#REF!,0,#REF!,"&gt;="&amp;MI445,#REF!,"&lt;="&amp;MH445,#REF!,"="&amp;KZ445,#REF!,"="&amp;LA445,#REF!,"&lt;="&amp;ME445,#REF!,"&gt;="&amp;MF445)</f>
        <v>#REF!</v>
      </c>
      <c r="MX445" s="5" t="e">
        <f>COUNTIFS(#REF!,LT445,#REF!,1,#REF!,"&gt;="&amp;MC445,#REF!,"&lt;="&amp;MB445,#REF!,"&lt;="&amp;ME445,#REF!,"&gt;="&amp;MF445)</f>
        <v>#REF!</v>
      </c>
      <c r="MY445" s="5" t="e">
        <f>COUNTIFS(#REF!,LT445,#REF!,0,#REF!,"&gt;="&amp;MC445,#REF!,"&lt;="&amp;MB445,#REF!,"&lt;="&amp;ME445,#REF!,"&gt;="&amp;MF445)</f>
        <v>#REF!</v>
      </c>
      <c r="MZ445" s="5" t="e">
        <f>COUNTIFS(#REF!,LT445,#REF!,1,#REF!,"&lt;="&amp;ME445,#REF!,"&gt;="&amp;MF445,#REF!,"="&amp;KV445,#REF!,"="&amp;KX445)</f>
        <v>#REF!</v>
      </c>
      <c r="NA445" s="5" t="e">
        <f>COUNTIFS(#REF!,LT445,#REF!,0,#REF!,"&lt;="&amp;ME445,#REF!,"&gt;="&amp;MF445,#REF!,"="&amp;KV445,#REF!,"="&amp;KX445)</f>
        <v>#REF!</v>
      </c>
      <c r="NB445" s="5" t="e">
        <f>COUNTIFS(#REF!,LT445,#REF!,1,#REF!,"&lt;="&amp;ME445,#REF!,"&gt;="&amp;MF445,#REF!,"="&amp;KW445,#REF!,"="&amp;KY445)</f>
        <v>#REF!</v>
      </c>
      <c r="NC445" s="5" t="e">
        <f>COUNTIFS(#REF!,LT445,#REF!,0,#REF!,"&lt;="&amp;ME445,#REF!,"&gt;="&amp;MF445,#REF!,"="&amp;KW445,#REF!,"="&amp;KY445)</f>
        <v>#REF!</v>
      </c>
      <c r="ND445" s="5" t="e">
        <f t="shared" si="401"/>
        <v>#REF!</v>
      </c>
      <c r="NE445" s="5" t="e">
        <f t="shared" si="402"/>
        <v>#REF!</v>
      </c>
      <c r="NF445" s="5" t="e">
        <f t="shared" si="403"/>
        <v>#REF!</v>
      </c>
      <c r="NG445" s="6" t="e">
        <f t="shared" si="404"/>
        <v>#REF!</v>
      </c>
      <c r="NH445" s="7" t="e">
        <f t="shared" si="405"/>
        <v>#REF!</v>
      </c>
      <c r="NI445" s="5" t="e">
        <f t="shared" si="406"/>
        <v>#REF!</v>
      </c>
      <c r="NJ445" s="31" t="e">
        <f t="shared" si="407"/>
        <v>#REF!</v>
      </c>
      <c r="NK445" s="32" t="e">
        <f t="shared" si="408"/>
        <v>#REF!</v>
      </c>
      <c r="NL445" s="32" t="e">
        <f t="shared" si="409"/>
        <v>#REF!</v>
      </c>
      <c r="NM445" s="33" t="e">
        <f t="shared" si="410"/>
        <v>#REF!</v>
      </c>
      <c r="NN445" s="33" t="e">
        <f t="shared" si="411"/>
        <v>#REF!</v>
      </c>
      <c r="NO445" s="33" t="e">
        <f t="shared" si="412"/>
        <v>#REF!</v>
      </c>
      <c r="NP445" s="33" t="e">
        <f t="shared" si="413"/>
        <v>#REF!</v>
      </c>
      <c r="NQ445" s="31" t="e">
        <f t="shared" si="414"/>
        <v>#REF!</v>
      </c>
      <c r="NR445" s="32" t="e">
        <f t="shared" si="415"/>
        <v>#REF!</v>
      </c>
      <c r="NS445" s="32" t="e">
        <f t="shared" si="416"/>
        <v>#REF!</v>
      </c>
      <c r="NT445" s="33" t="e">
        <f t="shared" si="417"/>
        <v>#REF!</v>
      </c>
      <c r="NU445" s="33" t="e">
        <f t="shared" si="418"/>
        <v>#REF!</v>
      </c>
      <c r="NV445" s="33" t="e">
        <f t="shared" si="419"/>
        <v>#REF!</v>
      </c>
      <c r="NW445" s="33" t="e">
        <f t="shared" si="420"/>
        <v>#REF!</v>
      </c>
      <c r="NX445" t="e">
        <f t="shared" si="421"/>
        <v>#REF!</v>
      </c>
      <c r="NY445" t="e">
        <f t="shared" si="422"/>
        <v>#REF!</v>
      </c>
      <c r="NZ445" t="e">
        <f t="shared" si="423"/>
        <v>#REF!</v>
      </c>
      <c r="OA445" t="e">
        <f t="shared" si="424"/>
        <v>#REF!</v>
      </c>
      <c r="OB445" t="e">
        <f t="shared" si="425"/>
        <v>#REF!</v>
      </c>
      <c r="OC445" t="e">
        <f t="shared" si="426"/>
        <v>#REF!</v>
      </c>
    </row>
    <row r="446" spans="1:393" ht="16.5" customHeight="1" x14ac:dyDescent="0.3">
      <c r="A446" s="22"/>
      <c r="KN446" s="5" t="e">
        <f>IF(INDEX(#REF!,MATCH('HT 1-0'!D446,#REF!,0))=INDEX(#REF!,MATCH('HT 1-0'!D446,#REF!,0)),INDEX(#REF!,MATCH('HT 1-0'!D446,#REF!,0)),"ERROR")</f>
        <v>#REF!</v>
      </c>
      <c r="KO446" s="5" t="e">
        <f>IF(INDEX(#REF!,MATCH('HT 1-0'!E446,#REF!,0))=INDEX(#REF!,MATCH('HT 1-0'!E446,#REF!,0)),INDEX(#REF!,MATCH('HT 1-0'!E446,#REF!,0)),"ERROR")</f>
        <v>#REF!</v>
      </c>
      <c r="KP446" s="5" t="e">
        <f t="shared" si="366"/>
        <v>#REF!</v>
      </c>
      <c r="KQ446" t="str">
        <f t="shared" si="367"/>
        <v>_</v>
      </c>
      <c r="KR446" s="5" t="e">
        <f t="shared" si="368"/>
        <v>#DIV/0!</v>
      </c>
      <c r="KS446" s="5" t="e">
        <f t="shared" si="369"/>
        <v>#DIV/0!</v>
      </c>
      <c r="KT446" s="5" t="e">
        <f t="shared" si="370"/>
        <v>#DIV/0!</v>
      </c>
      <c r="KU446" s="5" t="e">
        <f t="shared" si="371"/>
        <v>#DIV/0!</v>
      </c>
      <c r="KV446" s="5" t="e">
        <f t="shared" si="372"/>
        <v>#DIV/0!</v>
      </c>
      <c r="KW446" s="5" t="e">
        <f t="shared" si="373"/>
        <v>#DIV/0!</v>
      </c>
      <c r="KX446" s="5" t="e">
        <f t="shared" si="374"/>
        <v>#DIV/0!</v>
      </c>
      <c r="KY446" s="5" t="e">
        <f t="shared" si="375"/>
        <v>#DIV/0!</v>
      </c>
      <c r="KZ446" s="5" t="e">
        <f t="shared" si="376"/>
        <v>#DIV/0!</v>
      </c>
      <c r="LA446" s="5" t="e">
        <f t="shared" si="377"/>
        <v>#DIV/0!</v>
      </c>
      <c r="LB446" t="e">
        <f>IF(LQ446="1-0",INDEX(Scrape!#REF!,MATCH('HT 1-0'!KP446,Scrape!$B:$B,0)),"")</f>
        <v>#REF!</v>
      </c>
      <c r="LC446" t="e">
        <f>IF(LQ446="1-0",INDEX(Scrape!$A:$A,MATCH('HT 1-0'!KP446,Scrape!$B:$B,0)),"")</f>
        <v>#REF!</v>
      </c>
      <c r="LD446" t="e">
        <f>IF(LQ446="1-0",INDEX(Scrape!$B:$B,MATCH('HT 1-0'!KP446,Scrape!$B:$B,0)),"")</f>
        <v>#REF!</v>
      </c>
      <c r="LE446" t="e">
        <f>IF(LQ446="1-0",INDEX(Scrape!$C:$C,MATCH('HT 1-0'!KP446,Scrape!$B:$B,0)),"")</f>
        <v>#REF!</v>
      </c>
      <c r="LF446" t="e">
        <f>IF(LQ446="1-0",INDEX(Scrape!$D:$D,MATCH('HT 1-0'!KP446,Scrape!$B:$B,0)),"")</f>
        <v>#REF!</v>
      </c>
      <c r="LG446" t="e">
        <f>IF(LQ446="1-0",INDEX(Scrape!$E:$E,MATCH('HT 1-0'!KP446,Scrape!$B:$B,0)),"")</f>
        <v>#REF!</v>
      </c>
      <c r="LH446" t="e">
        <f>IF(LQ446="1-0",INDEX(Scrape!$F:$F,MATCH('HT 1-0'!KP446,Scrape!$B:$B,0)),"")</f>
        <v>#REF!</v>
      </c>
      <c r="LI446" t="e">
        <f>IF(LQ446="1-0",INDEX(Scrape!$G:$G,MATCH('HT 1-0'!KP446,Scrape!$B:$B,0)),"")</f>
        <v>#REF!</v>
      </c>
      <c r="LJ446" t="e">
        <f>IF(LQ446="1-0",INDEX(Scrape!$H:$H,MATCH('HT 1-0'!KP446,Scrape!$B:$B,0)),"")</f>
        <v>#REF!</v>
      </c>
      <c r="LK446" t="e">
        <f>IF(LQ446="1-0",INDEX(Scrape!$I:$I,MATCH('HT 1-0'!KP446,Scrape!$B:$B,0)),"")</f>
        <v>#REF!</v>
      </c>
      <c r="LL446" t="e">
        <f>IF(LQ446="1-0",INDEX(Scrape!$J:$J,MATCH('HT 1-0'!KP446,Scrape!$B:$B,0)),"")</f>
        <v>#REF!</v>
      </c>
      <c r="LM446" t="e">
        <f>IF(LQ446="1-0",INDEX(Scrape!$K:$K,MATCH('HT 1-0'!KP446,Scrape!$B:$B,0)),"")</f>
        <v>#REF!</v>
      </c>
      <c r="LN446" t="e">
        <f>IF(LQ446="1-0",INDEX(Scrape!$L:$L,MATCH('HT 1-0'!KP446,Scrape!$B:$B,0)),"")</f>
        <v>#REF!</v>
      </c>
      <c r="LO446" t="e">
        <f>IF(LQ446="1-0",INDEX(Scrape!$M:$M,MATCH('HT 1-0'!KP446,Scrape!$B:$B,0)),"")</f>
        <v>#REF!</v>
      </c>
      <c r="LP446" t="e">
        <f>IF(LQ446="1-0",INDEX(Scrape!$N:$N,MATCH('HT 1-0'!KP446,Scrape!$B:$B,0)),"")</f>
        <v>#REF!</v>
      </c>
      <c r="LQ446" t="e">
        <f>INDEX(Scrape!$O:$O,MATCH('HT 1-0'!KP446,Scrape!$B:$B,0))</f>
        <v>#REF!</v>
      </c>
      <c r="LR446" t="e">
        <f t="shared" si="378"/>
        <v>#REF!</v>
      </c>
      <c r="LS446" t="e">
        <f t="shared" si="379"/>
        <v>#REF!</v>
      </c>
      <c r="LT446" s="23" t="e">
        <f>IF(INDEX(#REF!,MATCH(KQ446,#REF!,0))=INDEX(#REF!,MATCH(KQ446,#REF!,0)),INDEX(#REF!,MATCH(KQ446,#REF!,0)),"ERROR")</f>
        <v>#REF!</v>
      </c>
      <c r="LU446" s="24" t="e">
        <f t="shared" si="380"/>
        <v>#DIV/0!</v>
      </c>
      <c r="LV446" s="24" t="e">
        <f t="shared" si="381"/>
        <v>#DIV/0!</v>
      </c>
      <c r="LW446" s="24" t="e">
        <f t="shared" si="382"/>
        <v>#DIV/0!</v>
      </c>
      <c r="LX446" s="24" t="e">
        <f t="shared" si="383"/>
        <v>#DIV/0!</v>
      </c>
      <c r="LY446" s="25" t="e">
        <f t="shared" si="384"/>
        <v>#REF!</v>
      </c>
      <c r="LZ446" s="25" t="e">
        <f t="shared" si="385"/>
        <v>#REF!</v>
      </c>
      <c r="MA446" s="26" t="e">
        <f t="shared" si="386"/>
        <v>#REF!</v>
      </c>
      <c r="MB446" s="27" t="e">
        <f t="shared" si="387"/>
        <v>#REF!</v>
      </c>
      <c r="MC446" s="28" t="e">
        <f t="shared" si="388"/>
        <v>#REF!</v>
      </c>
      <c r="MD446" s="24" t="e">
        <f t="shared" si="389"/>
        <v>#REF!</v>
      </c>
      <c r="ME446" s="29" t="e">
        <f t="shared" si="390"/>
        <v>#REF!</v>
      </c>
      <c r="MF446" s="30" t="e">
        <f t="shared" si="391"/>
        <v>#REF!</v>
      </c>
      <c r="MG446" s="24" t="e">
        <f t="shared" si="392"/>
        <v>#REF!</v>
      </c>
      <c r="MH446" s="29" t="e">
        <f t="shared" si="393"/>
        <v>#REF!</v>
      </c>
      <c r="MI446" s="30" t="e">
        <f t="shared" si="394"/>
        <v>#REF!</v>
      </c>
      <c r="MJ446" t="str">
        <f t="shared" si="395"/>
        <v/>
      </c>
      <c r="MK446" t="str">
        <f t="shared" si="396"/>
        <v/>
      </c>
      <c r="ML446" t="str">
        <f t="shared" si="397"/>
        <v/>
      </c>
      <c r="MM446" t="str">
        <f t="shared" si="398"/>
        <v/>
      </c>
      <c r="MN446" t="str">
        <f t="shared" si="399"/>
        <v/>
      </c>
      <c r="MO446" t="str">
        <f t="shared" si="400"/>
        <v/>
      </c>
      <c r="MP446" s="5" t="e">
        <f>COUNTIFS(#REF!,LT446,#REF!,1,#REF!,"&gt;="&amp;MC446,#REF!,"&lt;="&amp;MB446,#REF!,"&lt;="&amp;ME446,#REF!,"&gt;="&amp;MF446,#REF!,"="&amp;KV446,#REF!,"="&amp;KX446)</f>
        <v>#REF!</v>
      </c>
      <c r="MQ446" s="5" t="e">
        <f>COUNTIFS(#REF!,LT446,#REF!,0,#REF!,"&gt;="&amp;MC446,#REF!,"&lt;="&amp;MB446,#REF!,"&lt;="&amp;ME446,#REF!,"&gt;="&amp;MF446,#REF!,"="&amp;KV446,#REF!,"="&amp;KX446)</f>
        <v>#REF!</v>
      </c>
      <c r="MR446" s="5" t="e">
        <f>COUNTIFS(#REF!,LT446,#REF!,1,#REF!,"&gt;="&amp;MC446,#REF!,"&lt;="&amp;MB446,#REF!,"&lt;="&amp;ME446,#REF!,"&gt;="&amp;MF446,#REF!,"="&amp;KW446,#REF!,"="&amp;KY446)</f>
        <v>#REF!</v>
      </c>
      <c r="MS446" s="5" t="e">
        <f>COUNTIFS(#REF!,LT446,#REF!,0,#REF!,"&gt;="&amp;MC446,#REF!,"&lt;="&amp;MB446,#REF!,"&lt;="&amp;ME446,#REF!,"&gt;="&amp;MF446,#REF!,"="&amp;KW446,#REF!,"="&amp;KY446)</f>
        <v>#REF!</v>
      </c>
      <c r="MT446" s="5" t="e">
        <f>COUNTIFS(#REF!,LT446,#REF!,1,#REF!,"&gt;="&amp;MI446,#REF!,"&lt;="&amp;MH446,#REF!,"&lt;="&amp;ME446,#REF!,"&gt;="&amp;MF446)</f>
        <v>#REF!</v>
      </c>
      <c r="MU446" s="5" t="e">
        <f>COUNTIFS(#REF!,LT446,#REF!,0,#REF!,"&gt;="&amp;MI446,#REF!,"&lt;="&amp;MH446,#REF!,"&lt;="&amp;ME446,#REF!,"&gt;="&amp;MF446)</f>
        <v>#REF!</v>
      </c>
      <c r="MV446" s="5" t="e">
        <f>COUNTIFS(#REF!,LT446,#REF!,1,#REF!,"&gt;="&amp;MI446,#REF!,"&lt;="&amp;MH446,#REF!,"="&amp;KZ446,#REF!,"="&amp;LA446,#REF!,"&lt;="&amp;ME446,#REF!,"&gt;="&amp;MF446)</f>
        <v>#REF!</v>
      </c>
      <c r="MW446" s="5" t="e">
        <f>COUNTIFS(#REF!,LT446,#REF!,0,#REF!,"&gt;="&amp;MI446,#REF!,"&lt;="&amp;MH446,#REF!,"="&amp;KZ446,#REF!,"="&amp;LA446,#REF!,"&lt;="&amp;ME446,#REF!,"&gt;="&amp;MF446)</f>
        <v>#REF!</v>
      </c>
      <c r="MX446" s="5" t="e">
        <f>COUNTIFS(#REF!,LT446,#REF!,1,#REF!,"&gt;="&amp;MC446,#REF!,"&lt;="&amp;MB446,#REF!,"&lt;="&amp;ME446,#REF!,"&gt;="&amp;MF446)</f>
        <v>#REF!</v>
      </c>
      <c r="MY446" s="5" t="e">
        <f>COUNTIFS(#REF!,LT446,#REF!,0,#REF!,"&gt;="&amp;MC446,#REF!,"&lt;="&amp;MB446,#REF!,"&lt;="&amp;ME446,#REF!,"&gt;="&amp;MF446)</f>
        <v>#REF!</v>
      </c>
      <c r="MZ446" s="5" t="e">
        <f>COUNTIFS(#REF!,LT446,#REF!,1,#REF!,"&lt;="&amp;ME446,#REF!,"&gt;="&amp;MF446,#REF!,"="&amp;KV446,#REF!,"="&amp;KX446)</f>
        <v>#REF!</v>
      </c>
      <c r="NA446" s="5" t="e">
        <f>COUNTIFS(#REF!,LT446,#REF!,0,#REF!,"&lt;="&amp;ME446,#REF!,"&gt;="&amp;MF446,#REF!,"="&amp;KV446,#REF!,"="&amp;KX446)</f>
        <v>#REF!</v>
      </c>
      <c r="NB446" s="5" t="e">
        <f>COUNTIFS(#REF!,LT446,#REF!,1,#REF!,"&lt;="&amp;ME446,#REF!,"&gt;="&amp;MF446,#REF!,"="&amp;KW446,#REF!,"="&amp;KY446)</f>
        <v>#REF!</v>
      </c>
      <c r="NC446" s="5" t="e">
        <f>COUNTIFS(#REF!,LT446,#REF!,0,#REF!,"&lt;="&amp;ME446,#REF!,"&gt;="&amp;MF446,#REF!,"="&amp;KW446,#REF!,"="&amp;KY446)</f>
        <v>#REF!</v>
      </c>
      <c r="ND446" s="5" t="e">
        <f t="shared" si="401"/>
        <v>#REF!</v>
      </c>
      <c r="NE446" s="5" t="e">
        <f t="shared" si="402"/>
        <v>#REF!</v>
      </c>
      <c r="NF446" s="5" t="e">
        <f t="shared" si="403"/>
        <v>#REF!</v>
      </c>
      <c r="NG446" s="6" t="e">
        <f t="shared" si="404"/>
        <v>#REF!</v>
      </c>
      <c r="NH446" s="7" t="e">
        <f t="shared" si="405"/>
        <v>#REF!</v>
      </c>
      <c r="NI446" s="5" t="e">
        <f t="shared" si="406"/>
        <v>#REF!</v>
      </c>
      <c r="NJ446" s="31" t="e">
        <f t="shared" si="407"/>
        <v>#REF!</v>
      </c>
      <c r="NK446" s="32" t="e">
        <f t="shared" si="408"/>
        <v>#REF!</v>
      </c>
      <c r="NL446" s="32" t="e">
        <f t="shared" si="409"/>
        <v>#REF!</v>
      </c>
      <c r="NM446" s="33" t="e">
        <f t="shared" si="410"/>
        <v>#REF!</v>
      </c>
      <c r="NN446" s="33" t="e">
        <f t="shared" si="411"/>
        <v>#REF!</v>
      </c>
      <c r="NO446" s="33" t="e">
        <f t="shared" si="412"/>
        <v>#REF!</v>
      </c>
      <c r="NP446" s="33" t="e">
        <f t="shared" si="413"/>
        <v>#REF!</v>
      </c>
      <c r="NQ446" s="31" t="e">
        <f t="shared" si="414"/>
        <v>#REF!</v>
      </c>
      <c r="NR446" s="32" t="e">
        <f t="shared" si="415"/>
        <v>#REF!</v>
      </c>
      <c r="NS446" s="32" t="e">
        <f t="shared" si="416"/>
        <v>#REF!</v>
      </c>
      <c r="NT446" s="33" t="e">
        <f t="shared" si="417"/>
        <v>#REF!</v>
      </c>
      <c r="NU446" s="33" t="e">
        <f t="shared" si="418"/>
        <v>#REF!</v>
      </c>
      <c r="NV446" s="33" t="e">
        <f t="shared" si="419"/>
        <v>#REF!</v>
      </c>
      <c r="NW446" s="33" t="e">
        <f t="shared" si="420"/>
        <v>#REF!</v>
      </c>
      <c r="NX446" t="e">
        <f t="shared" si="421"/>
        <v>#REF!</v>
      </c>
      <c r="NY446" t="e">
        <f t="shared" si="422"/>
        <v>#REF!</v>
      </c>
      <c r="NZ446" t="e">
        <f t="shared" si="423"/>
        <v>#REF!</v>
      </c>
      <c r="OA446" t="e">
        <f t="shared" si="424"/>
        <v>#REF!</v>
      </c>
      <c r="OB446" t="e">
        <f t="shared" si="425"/>
        <v>#REF!</v>
      </c>
      <c r="OC446" t="e">
        <f t="shared" si="426"/>
        <v>#REF!</v>
      </c>
    </row>
    <row r="447" spans="1:393" ht="16.5" customHeight="1" x14ac:dyDescent="0.3">
      <c r="A447" s="22"/>
      <c r="KN447" s="5" t="e">
        <f>IF(INDEX(#REF!,MATCH('HT 1-0'!D447,#REF!,0))=INDEX(#REF!,MATCH('HT 1-0'!D447,#REF!,0)),INDEX(#REF!,MATCH('HT 1-0'!D447,#REF!,0)),"ERROR")</f>
        <v>#REF!</v>
      </c>
      <c r="KO447" s="5" t="e">
        <f>IF(INDEX(#REF!,MATCH('HT 1-0'!E447,#REF!,0))=INDEX(#REF!,MATCH('HT 1-0'!E447,#REF!,0)),INDEX(#REF!,MATCH('HT 1-0'!E447,#REF!,0)),"ERROR")</f>
        <v>#REF!</v>
      </c>
      <c r="KP447" s="5" t="e">
        <f t="shared" si="366"/>
        <v>#REF!</v>
      </c>
      <c r="KQ447" t="str">
        <f t="shared" si="367"/>
        <v>_</v>
      </c>
      <c r="KR447" s="5" t="e">
        <f t="shared" si="368"/>
        <v>#DIV/0!</v>
      </c>
      <c r="KS447" s="5" t="e">
        <f t="shared" si="369"/>
        <v>#DIV/0!</v>
      </c>
      <c r="KT447" s="5" t="e">
        <f t="shared" si="370"/>
        <v>#DIV/0!</v>
      </c>
      <c r="KU447" s="5" t="e">
        <f t="shared" si="371"/>
        <v>#DIV/0!</v>
      </c>
      <c r="KV447" s="5" t="e">
        <f t="shared" si="372"/>
        <v>#DIV/0!</v>
      </c>
      <c r="KW447" s="5" t="e">
        <f t="shared" si="373"/>
        <v>#DIV/0!</v>
      </c>
      <c r="KX447" s="5" t="e">
        <f t="shared" si="374"/>
        <v>#DIV/0!</v>
      </c>
      <c r="KY447" s="5" t="e">
        <f t="shared" si="375"/>
        <v>#DIV/0!</v>
      </c>
      <c r="KZ447" s="5" t="e">
        <f t="shared" si="376"/>
        <v>#DIV/0!</v>
      </c>
      <c r="LA447" s="5" t="e">
        <f t="shared" si="377"/>
        <v>#DIV/0!</v>
      </c>
      <c r="LB447" t="e">
        <f>IF(LQ447="1-0",INDEX(Scrape!#REF!,MATCH('HT 1-0'!KP447,Scrape!$B:$B,0)),"")</f>
        <v>#REF!</v>
      </c>
      <c r="LC447" t="e">
        <f>IF(LQ447="1-0",INDEX(Scrape!$A:$A,MATCH('HT 1-0'!KP447,Scrape!$B:$B,0)),"")</f>
        <v>#REF!</v>
      </c>
      <c r="LD447" t="e">
        <f>IF(LQ447="1-0",INDEX(Scrape!$B:$B,MATCH('HT 1-0'!KP447,Scrape!$B:$B,0)),"")</f>
        <v>#REF!</v>
      </c>
      <c r="LE447" t="e">
        <f>IF(LQ447="1-0",INDEX(Scrape!$C:$C,MATCH('HT 1-0'!KP447,Scrape!$B:$B,0)),"")</f>
        <v>#REF!</v>
      </c>
      <c r="LF447" t="e">
        <f>IF(LQ447="1-0",INDEX(Scrape!$D:$D,MATCH('HT 1-0'!KP447,Scrape!$B:$B,0)),"")</f>
        <v>#REF!</v>
      </c>
      <c r="LG447" t="e">
        <f>IF(LQ447="1-0",INDEX(Scrape!$E:$E,MATCH('HT 1-0'!KP447,Scrape!$B:$B,0)),"")</f>
        <v>#REF!</v>
      </c>
      <c r="LH447" t="e">
        <f>IF(LQ447="1-0",INDEX(Scrape!$F:$F,MATCH('HT 1-0'!KP447,Scrape!$B:$B,0)),"")</f>
        <v>#REF!</v>
      </c>
      <c r="LI447" t="e">
        <f>IF(LQ447="1-0",INDEX(Scrape!$G:$G,MATCH('HT 1-0'!KP447,Scrape!$B:$B,0)),"")</f>
        <v>#REF!</v>
      </c>
      <c r="LJ447" t="e">
        <f>IF(LQ447="1-0",INDEX(Scrape!$H:$H,MATCH('HT 1-0'!KP447,Scrape!$B:$B,0)),"")</f>
        <v>#REF!</v>
      </c>
      <c r="LK447" t="e">
        <f>IF(LQ447="1-0",INDEX(Scrape!$I:$I,MATCH('HT 1-0'!KP447,Scrape!$B:$B,0)),"")</f>
        <v>#REF!</v>
      </c>
      <c r="LL447" t="e">
        <f>IF(LQ447="1-0",INDEX(Scrape!$J:$J,MATCH('HT 1-0'!KP447,Scrape!$B:$B,0)),"")</f>
        <v>#REF!</v>
      </c>
      <c r="LM447" t="e">
        <f>IF(LQ447="1-0",INDEX(Scrape!$K:$K,MATCH('HT 1-0'!KP447,Scrape!$B:$B,0)),"")</f>
        <v>#REF!</v>
      </c>
      <c r="LN447" t="e">
        <f>IF(LQ447="1-0",INDEX(Scrape!$L:$L,MATCH('HT 1-0'!KP447,Scrape!$B:$B,0)),"")</f>
        <v>#REF!</v>
      </c>
      <c r="LO447" t="e">
        <f>IF(LQ447="1-0",INDEX(Scrape!$M:$M,MATCH('HT 1-0'!KP447,Scrape!$B:$B,0)),"")</f>
        <v>#REF!</v>
      </c>
      <c r="LP447" t="e">
        <f>IF(LQ447="1-0",INDEX(Scrape!$N:$N,MATCH('HT 1-0'!KP447,Scrape!$B:$B,0)),"")</f>
        <v>#REF!</v>
      </c>
      <c r="LQ447" t="e">
        <f>INDEX(Scrape!$O:$O,MATCH('HT 1-0'!KP447,Scrape!$B:$B,0))</f>
        <v>#REF!</v>
      </c>
      <c r="LR447" t="e">
        <f t="shared" si="378"/>
        <v>#REF!</v>
      </c>
      <c r="LS447" t="e">
        <f t="shared" si="379"/>
        <v>#REF!</v>
      </c>
      <c r="LT447" s="23" t="e">
        <f>IF(INDEX(#REF!,MATCH(KQ447,#REF!,0))=INDEX(#REF!,MATCH(KQ447,#REF!,0)),INDEX(#REF!,MATCH(KQ447,#REF!,0)),"ERROR")</f>
        <v>#REF!</v>
      </c>
      <c r="LU447" s="24" t="e">
        <f t="shared" si="380"/>
        <v>#DIV/0!</v>
      </c>
      <c r="LV447" s="24" t="e">
        <f t="shared" si="381"/>
        <v>#DIV/0!</v>
      </c>
      <c r="LW447" s="24" t="e">
        <f t="shared" si="382"/>
        <v>#DIV/0!</v>
      </c>
      <c r="LX447" s="24" t="e">
        <f t="shared" si="383"/>
        <v>#DIV/0!</v>
      </c>
      <c r="LY447" s="25" t="e">
        <f t="shared" si="384"/>
        <v>#REF!</v>
      </c>
      <c r="LZ447" s="25" t="e">
        <f t="shared" si="385"/>
        <v>#REF!</v>
      </c>
      <c r="MA447" s="26" t="e">
        <f t="shared" si="386"/>
        <v>#REF!</v>
      </c>
      <c r="MB447" s="27" t="e">
        <f t="shared" si="387"/>
        <v>#REF!</v>
      </c>
      <c r="MC447" s="28" t="e">
        <f t="shared" si="388"/>
        <v>#REF!</v>
      </c>
      <c r="MD447" s="24" t="e">
        <f t="shared" si="389"/>
        <v>#REF!</v>
      </c>
      <c r="ME447" s="29" t="e">
        <f t="shared" si="390"/>
        <v>#REF!</v>
      </c>
      <c r="MF447" s="30" t="e">
        <f t="shared" si="391"/>
        <v>#REF!</v>
      </c>
      <c r="MG447" s="24" t="e">
        <f t="shared" si="392"/>
        <v>#REF!</v>
      </c>
      <c r="MH447" s="29" t="e">
        <f t="shared" si="393"/>
        <v>#REF!</v>
      </c>
      <c r="MI447" s="30" t="e">
        <f t="shared" si="394"/>
        <v>#REF!</v>
      </c>
      <c r="MJ447" t="str">
        <f t="shared" si="395"/>
        <v/>
      </c>
      <c r="MK447" t="str">
        <f t="shared" si="396"/>
        <v/>
      </c>
      <c r="ML447" t="str">
        <f t="shared" si="397"/>
        <v/>
      </c>
      <c r="MM447" t="str">
        <f t="shared" si="398"/>
        <v/>
      </c>
      <c r="MN447" t="str">
        <f t="shared" si="399"/>
        <v/>
      </c>
      <c r="MO447" t="str">
        <f t="shared" si="400"/>
        <v/>
      </c>
      <c r="MP447" s="5" t="e">
        <f>COUNTIFS(#REF!,LT447,#REF!,1,#REF!,"&gt;="&amp;MC447,#REF!,"&lt;="&amp;MB447,#REF!,"&lt;="&amp;ME447,#REF!,"&gt;="&amp;MF447,#REF!,"="&amp;KV447,#REF!,"="&amp;KX447)</f>
        <v>#REF!</v>
      </c>
      <c r="MQ447" s="5" t="e">
        <f>COUNTIFS(#REF!,LT447,#REF!,0,#REF!,"&gt;="&amp;MC447,#REF!,"&lt;="&amp;MB447,#REF!,"&lt;="&amp;ME447,#REF!,"&gt;="&amp;MF447,#REF!,"="&amp;KV447,#REF!,"="&amp;KX447)</f>
        <v>#REF!</v>
      </c>
      <c r="MR447" s="5" t="e">
        <f>COUNTIFS(#REF!,LT447,#REF!,1,#REF!,"&gt;="&amp;MC447,#REF!,"&lt;="&amp;MB447,#REF!,"&lt;="&amp;ME447,#REF!,"&gt;="&amp;MF447,#REF!,"="&amp;KW447,#REF!,"="&amp;KY447)</f>
        <v>#REF!</v>
      </c>
      <c r="MS447" s="5" t="e">
        <f>COUNTIFS(#REF!,LT447,#REF!,0,#REF!,"&gt;="&amp;MC447,#REF!,"&lt;="&amp;MB447,#REF!,"&lt;="&amp;ME447,#REF!,"&gt;="&amp;MF447,#REF!,"="&amp;KW447,#REF!,"="&amp;KY447)</f>
        <v>#REF!</v>
      </c>
      <c r="MT447" s="5" t="e">
        <f>COUNTIFS(#REF!,LT447,#REF!,1,#REF!,"&gt;="&amp;MI447,#REF!,"&lt;="&amp;MH447,#REF!,"&lt;="&amp;ME447,#REF!,"&gt;="&amp;MF447)</f>
        <v>#REF!</v>
      </c>
      <c r="MU447" s="5" t="e">
        <f>COUNTIFS(#REF!,LT447,#REF!,0,#REF!,"&gt;="&amp;MI447,#REF!,"&lt;="&amp;MH447,#REF!,"&lt;="&amp;ME447,#REF!,"&gt;="&amp;MF447)</f>
        <v>#REF!</v>
      </c>
      <c r="MV447" s="5" t="e">
        <f>COUNTIFS(#REF!,LT447,#REF!,1,#REF!,"&gt;="&amp;MI447,#REF!,"&lt;="&amp;MH447,#REF!,"="&amp;KZ447,#REF!,"="&amp;LA447,#REF!,"&lt;="&amp;ME447,#REF!,"&gt;="&amp;MF447)</f>
        <v>#REF!</v>
      </c>
      <c r="MW447" s="5" t="e">
        <f>COUNTIFS(#REF!,LT447,#REF!,0,#REF!,"&gt;="&amp;MI447,#REF!,"&lt;="&amp;MH447,#REF!,"="&amp;KZ447,#REF!,"="&amp;LA447,#REF!,"&lt;="&amp;ME447,#REF!,"&gt;="&amp;MF447)</f>
        <v>#REF!</v>
      </c>
      <c r="MX447" s="5" t="e">
        <f>COUNTIFS(#REF!,LT447,#REF!,1,#REF!,"&gt;="&amp;MC447,#REF!,"&lt;="&amp;MB447,#REF!,"&lt;="&amp;ME447,#REF!,"&gt;="&amp;MF447)</f>
        <v>#REF!</v>
      </c>
      <c r="MY447" s="5" t="e">
        <f>COUNTIFS(#REF!,LT447,#REF!,0,#REF!,"&gt;="&amp;MC447,#REF!,"&lt;="&amp;MB447,#REF!,"&lt;="&amp;ME447,#REF!,"&gt;="&amp;MF447)</f>
        <v>#REF!</v>
      </c>
      <c r="MZ447" s="5" t="e">
        <f>COUNTIFS(#REF!,LT447,#REF!,1,#REF!,"&lt;="&amp;ME447,#REF!,"&gt;="&amp;MF447,#REF!,"="&amp;KV447,#REF!,"="&amp;KX447)</f>
        <v>#REF!</v>
      </c>
      <c r="NA447" s="5" t="e">
        <f>COUNTIFS(#REF!,LT447,#REF!,0,#REF!,"&lt;="&amp;ME447,#REF!,"&gt;="&amp;MF447,#REF!,"="&amp;KV447,#REF!,"="&amp;KX447)</f>
        <v>#REF!</v>
      </c>
      <c r="NB447" s="5" t="e">
        <f>COUNTIFS(#REF!,LT447,#REF!,1,#REF!,"&lt;="&amp;ME447,#REF!,"&gt;="&amp;MF447,#REF!,"="&amp;KW447,#REF!,"="&amp;KY447)</f>
        <v>#REF!</v>
      </c>
      <c r="NC447" s="5" t="e">
        <f>COUNTIFS(#REF!,LT447,#REF!,0,#REF!,"&lt;="&amp;ME447,#REF!,"&gt;="&amp;MF447,#REF!,"="&amp;KW447,#REF!,"="&amp;KY447)</f>
        <v>#REF!</v>
      </c>
      <c r="ND447" s="5" t="e">
        <f t="shared" si="401"/>
        <v>#REF!</v>
      </c>
      <c r="NE447" s="5" t="e">
        <f t="shared" si="402"/>
        <v>#REF!</v>
      </c>
      <c r="NF447" s="5" t="e">
        <f t="shared" si="403"/>
        <v>#REF!</v>
      </c>
      <c r="NG447" s="6" t="e">
        <f t="shared" si="404"/>
        <v>#REF!</v>
      </c>
      <c r="NH447" s="7" t="e">
        <f t="shared" si="405"/>
        <v>#REF!</v>
      </c>
      <c r="NI447" s="5" t="e">
        <f t="shared" si="406"/>
        <v>#REF!</v>
      </c>
      <c r="NJ447" s="31" t="e">
        <f t="shared" si="407"/>
        <v>#REF!</v>
      </c>
      <c r="NK447" s="32" t="e">
        <f t="shared" si="408"/>
        <v>#REF!</v>
      </c>
      <c r="NL447" s="32" t="e">
        <f t="shared" si="409"/>
        <v>#REF!</v>
      </c>
      <c r="NM447" s="33" t="e">
        <f t="shared" si="410"/>
        <v>#REF!</v>
      </c>
      <c r="NN447" s="33" t="e">
        <f t="shared" si="411"/>
        <v>#REF!</v>
      </c>
      <c r="NO447" s="33" t="e">
        <f t="shared" si="412"/>
        <v>#REF!</v>
      </c>
      <c r="NP447" s="33" t="e">
        <f t="shared" si="413"/>
        <v>#REF!</v>
      </c>
      <c r="NQ447" s="31" t="e">
        <f t="shared" si="414"/>
        <v>#REF!</v>
      </c>
      <c r="NR447" s="32" t="e">
        <f t="shared" si="415"/>
        <v>#REF!</v>
      </c>
      <c r="NS447" s="32" t="e">
        <f t="shared" si="416"/>
        <v>#REF!</v>
      </c>
      <c r="NT447" s="33" t="e">
        <f t="shared" si="417"/>
        <v>#REF!</v>
      </c>
      <c r="NU447" s="33" t="e">
        <f t="shared" si="418"/>
        <v>#REF!</v>
      </c>
      <c r="NV447" s="33" t="e">
        <f t="shared" si="419"/>
        <v>#REF!</v>
      </c>
      <c r="NW447" s="33" t="e">
        <f t="shared" si="420"/>
        <v>#REF!</v>
      </c>
      <c r="NX447" t="e">
        <f t="shared" si="421"/>
        <v>#REF!</v>
      </c>
      <c r="NY447" t="e">
        <f t="shared" si="422"/>
        <v>#REF!</v>
      </c>
      <c r="NZ447" t="e">
        <f t="shared" si="423"/>
        <v>#REF!</v>
      </c>
      <c r="OA447" t="e">
        <f t="shared" si="424"/>
        <v>#REF!</v>
      </c>
      <c r="OB447" t="e">
        <f t="shared" si="425"/>
        <v>#REF!</v>
      </c>
      <c r="OC447" t="e">
        <f t="shared" si="426"/>
        <v>#REF!</v>
      </c>
    </row>
    <row r="448" spans="1:393" ht="16.5" customHeight="1" x14ac:dyDescent="0.3">
      <c r="A448" s="22"/>
      <c r="KN448" s="5" t="e">
        <f>IF(INDEX(#REF!,MATCH('HT 1-0'!D448,#REF!,0))=INDEX(#REF!,MATCH('HT 1-0'!D448,#REF!,0)),INDEX(#REF!,MATCH('HT 1-0'!D448,#REF!,0)),"ERROR")</f>
        <v>#REF!</v>
      </c>
      <c r="KO448" s="5" t="e">
        <f>IF(INDEX(#REF!,MATCH('HT 1-0'!E448,#REF!,0))=INDEX(#REF!,MATCH('HT 1-0'!E448,#REF!,0)),INDEX(#REF!,MATCH('HT 1-0'!E448,#REF!,0)),"ERROR")</f>
        <v>#REF!</v>
      </c>
      <c r="KP448" s="5" t="e">
        <f t="shared" si="366"/>
        <v>#REF!</v>
      </c>
      <c r="KQ448" t="str">
        <f t="shared" si="367"/>
        <v>_</v>
      </c>
      <c r="KR448" s="5" t="e">
        <f t="shared" si="368"/>
        <v>#DIV/0!</v>
      </c>
      <c r="KS448" s="5" t="e">
        <f t="shared" si="369"/>
        <v>#DIV/0!</v>
      </c>
      <c r="KT448" s="5" t="e">
        <f t="shared" si="370"/>
        <v>#DIV/0!</v>
      </c>
      <c r="KU448" s="5" t="e">
        <f t="shared" si="371"/>
        <v>#DIV/0!</v>
      </c>
      <c r="KV448" s="5" t="e">
        <f t="shared" si="372"/>
        <v>#DIV/0!</v>
      </c>
      <c r="KW448" s="5" t="e">
        <f t="shared" si="373"/>
        <v>#DIV/0!</v>
      </c>
      <c r="KX448" s="5" t="e">
        <f t="shared" si="374"/>
        <v>#DIV/0!</v>
      </c>
      <c r="KY448" s="5" t="e">
        <f t="shared" si="375"/>
        <v>#DIV/0!</v>
      </c>
      <c r="KZ448" s="5" t="e">
        <f t="shared" si="376"/>
        <v>#DIV/0!</v>
      </c>
      <c r="LA448" s="5" t="e">
        <f t="shared" si="377"/>
        <v>#DIV/0!</v>
      </c>
      <c r="LB448" t="e">
        <f>IF(LQ448="1-0",INDEX(Scrape!#REF!,MATCH('HT 1-0'!KP448,Scrape!$B:$B,0)),"")</f>
        <v>#REF!</v>
      </c>
      <c r="LC448" t="e">
        <f>IF(LQ448="1-0",INDEX(Scrape!$A:$A,MATCH('HT 1-0'!KP448,Scrape!$B:$B,0)),"")</f>
        <v>#REF!</v>
      </c>
      <c r="LD448" t="e">
        <f>IF(LQ448="1-0",INDEX(Scrape!$B:$B,MATCH('HT 1-0'!KP448,Scrape!$B:$B,0)),"")</f>
        <v>#REF!</v>
      </c>
      <c r="LE448" t="e">
        <f>IF(LQ448="1-0",INDEX(Scrape!$C:$C,MATCH('HT 1-0'!KP448,Scrape!$B:$B,0)),"")</f>
        <v>#REF!</v>
      </c>
      <c r="LF448" t="e">
        <f>IF(LQ448="1-0",INDEX(Scrape!$D:$D,MATCH('HT 1-0'!KP448,Scrape!$B:$B,0)),"")</f>
        <v>#REF!</v>
      </c>
      <c r="LG448" t="e">
        <f>IF(LQ448="1-0",INDEX(Scrape!$E:$E,MATCH('HT 1-0'!KP448,Scrape!$B:$B,0)),"")</f>
        <v>#REF!</v>
      </c>
      <c r="LH448" t="e">
        <f>IF(LQ448="1-0",INDEX(Scrape!$F:$F,MATCH('HT 1-0'!KP448,Scrape!$B:$B,0)),"")</f>
        <v>#REF!</v>
      </c>
      <c r="LI448" t="e">
        <f>IF(LQ448="1-0",INDEX(Scrape!$G:$G,MATCH('HT 1-0'!KP448,Scrape!$B:$B,0)),"")</f>
        <v>#REF!</v>
      </c>
      <c r="LJ448" t="e">
        <f>IF(LQ448="1-0",INDEX(Scrape!$H:$H,MATCH('HT 1-0'!KP448,Scrape!$B:$B,0)),"")</f>
        <v>#REF!</v>
      </c>
      <c r="LK448" t="e">
        <f>IF(LQ448="1-0",INDEX(Scrape!$I:$I,MATCH('HT 1-0'!KP448,Scrape!$B:$B,0)),"")</f>
        <v>#REF!</v>
      </c>
      <c r="LL448" t="e">
        <f>IF(LQ448="1-0",INDEX(Scrape!$J:$J,MATCH('HT 1-0'!KP448,Scrape!$B:$B,0)),"")</f>
        <v>#REF!</v>
      </c>
      <c r="LM448" t="e">
        <f>IF(LQ448="1-0",INDEX(Scrape!$K:$K,MATCH('HT 1-0'!KP448,Scrape!$B:$B,0)),"")</f>
        <v>#REF!</v>
      </c>
      <c r="LN448" t="e">
        <f>IF(LQ448="1-0",INDEX(Scrape!$L:$L,MATCH('HT 1-0'!KP448,Scrape!$B:$B,0)),"")</f>
        <v>#REF!</v>
      </c>
      <c r="LO448" t="e">
        <f>IF(LQ448="1-0",INDEX(Scrape!$M:$M,MATCH('HT 1-0'!KP448,Scrape!$B:$B,0)),"")</f>
        <v>#REF!</v>
      </c>
      <c r="LP448" t="e">
        <f>IF(LQ448="1-0",INDEX(Scrape!$N:$N,MATCH('HT 1-0'!KP448,Scrape!$B:$B,0)),"")</f>
        <v>#REF!</v>
      </c>
      <c r="LQ448" t="e">
        <f>INDEX(Scrape!$O:$O,MATCH('HT 1-0'!KP448,Scrape!$B:$B,0))</f>
        <v>#REF!</v>
      </c>
      <c r="LR448" t="e">
        <f t="shared" si="378"/>
        <v>#REF!</v>
      </c>
      <c r="LS448" t="e">
        <f t="shared" si="379"/>
        <v>#REF!</v>
      </c>
      <c r="LT448" s="23" t="e">
        <f>IF(INDEX(#REF!,MATCH(KQ448,#REF!,0))=INDEX(#REF!,MATCH(KQ448,#REF!,0)),INDEX(#REF!,MATCH(KQ448,#REF!,0)),"ERROR")</f>
        <v>#REF!</v>
      </c>
      <c r="LU448" s="24" t="e">
        <f t="shared" si="380"/>
        <v>#DIV/0!</v>
      </c>
      <c r="LV448" s="24" t="e">
        <f t="shared" si="381"/>
        <v>#DIV/0!</v>
      </c>
      <c r="LW448" s="24" t="e">
        <f t="shared" si="382"/>
        <v>#DIV/0!</v>
      </c>
      <c r="LX448" s="24" t="e">
        <f t="shared" si="383"/>
        <v>#DIV/0!</v>
      </c>
      <c r="LY448" s="25" t="e">
        <f t="shared" si="384"/>
        <v>#REF!</v>
      </c>
      <c r="LZ448" s="25" t="e">
        <f t="shared" si="385"/>
        <v>#REF!</v>
      </c>
      <c r="MA448" s="26" t="e">
        <f t="shared" si="386"/>
        <v>#REF!</v>
      </c>
      <c r="MB448" s="27" t="e">
        <f t="shared" si="387"/>
        <v>#REF!</v>
      </c>
      <c r="MC448" s="28" t="e">
        <f t="shared" si="388"/>
        <v>#REF!</v>
      </c>
      <c r="MD448" s="24" t="e">
        <f t="shared" si="389"/>
        <v>#REF!</v>
      </c>
      <c r="ME448" s="29" t="e">
        <f t="shared" si="390"/>
        <v>#REF!</v>
      </c>
      <c r="MF448" s="30" t="e">
        <f t="shared" si="391"/>
        <v>#REF!</v>
      </c>
      <c r="MG448" s="24" t="e">
        <f t="shared" si="392"/>
        <v>#REF!</v>
      </c>
      <c r="MH448" s="29" t="e">
        <f t="shared" si="393"/>
        <v>#REF!</v>
      </c>
      <c r="MI448" s="30" t="e">
        <f t="shared" si="394"/>
        <v>#REF!</v>
      </c>
      <c r="MJ448" t="str">
        <f t="shared" si="395"/>
        <v/>
      </c>
      <c r="MK448" t="str">
        <f t="shared" si="396"/>
        <v/>
      </c>
      <c r="ML448" t="str">
        <f t="shared" si="397"/>
        <v/>
      </c>
      <c r="MM448" t="str">
        <f t="shared" si="398"/>
        <v/>
      </c>
      <c r="MN448" t="str">
        <f t="shared" si="399"/>
        <v/>
      </c>
      <c r="MO448" t="str">
        <f t="shared" si="400"/>
        <v/>
      </c>
      <c r="MP448" s="5" t="e">
        <f>COUNTIFS(#REF!,LT448,#REF!,1,#REF!,"&gt;="&amp;MC448,#REF!,"&lt;="&amp;MB448,#REF!,"&lt;="&amp;ME448,#REF!,"&gt;="&amp;MF448,#REF!,"="&amp;KV448,#REF!,"="&amp;KX448)</f>
        <v>#REF!</v>
      </c>
      <c r="MQ448" s="5" t="e">
        <f>COUNTIFS(#REF!,LT448,#REF!,0,#REF!,"&gt;="&amp;MC448,#REF!,"&lt;="&amp;MB448,#REF!,"&lt;="&amp;ME448,#REF!,"&gt;="&amp;MF448,#REF!,"="&amp;KV448,#REF!,"="&amp;KX448)</f>
        <v>#REF!</v>
      </c>
      <c r="MR448" s="5" t="e">
        <f>COUNTIFS(#REF!,LT448,#REF!,1,#REF!,"&gt;="&amp;MC448,#REF!,"&lt;="&amp;MB448,#REF!,"&lt;="&amp;ME448,#REF!,"&gt;="&amp;MF448,#REF!,"="&amp;KW448,#REF!,"="&amp;KY448)</f>
        <v>#REF!</v>
      </c>
      <c r="MS448" s="5" t="e">
        <f>COUNTIFS(#REF!,LT448,#REF!,0,#REF!,"&gt;="&amp;MC448,#REF!,"&lt;="&amp;MB448,#REF!,"&lt;="&amp;ME448,#REF!,"&gt;="&amp;MF448,#REF!,"="&amp;KW448,#REF!,"="&amp;KY448)</f>
        <v>#REF!</v>
      </c>
      <c r="MT448" s="5" t="e">
        <f>COUNTIFS(#REF!,LT448,#REF!,1,#REF!,"&gt;="&amp;MI448,#REF!,"&lt;="&amp;MH448,#REF!,"&lt;="&amp;ME448,#REF!,"&gt;="&amp;MF448)</f>
        <v>#REF!</v>
      </c>
      <c r="MU448" s="5" t="e">
        <f>COUNTIFS(#REF!,LT448,#REF!,0,#REF!,"&gt;="&amp;MI448,#REF!,"&lt;="&amp;MH448,#REF!,"&lt;="&amp;ME448,#REF!,"&gt;="&amp;MF448)</f>
        <v>#REF!</v>
      </c>
      <c r="MV448" s="5" t="e">
        <f>COUNTIFS(#REF!,LT448,#REF!,1,#REF!,"&gt;="&amp;MI448,#REF!,"&lt;="&amp;MH448,#REF!,"="&amp;KZ448,#REF!,"="&amp;LA448,#REF!,"&lt;="&amp;ME448,#REF!,"&gt;="&amp;MF448)</f>
        <v>#REF!</v>
      </c>
      <c r="MW448" s="5" t="e">
        <f>COUNTIFS(#REF!,LT448,#REF!,0,#REF!,"&gt;="&amp;MI448,#REF!,"&lt;="&amp;MH448,#REF!,"="&amp;KZ448,#REF!,"="&amp;LA448,#REF!,"&lt;="&amp;ME448,#REF!,"&gt;="&amp;MF448)</f>
        <v>#REF!</v>
      </c>
      <c r="MX448" s="5" t="e">
        <f>COUNTIFS(#REF!,LT448,#REF!,1,#REF!,"&gt;="&amp;MC448,#REF!,"&lt;="&amp;MB448,#REF!,"&lt;="&amp;ME448,#REF!,"&gt;="&amp;MF448)</f>
        <v>#REF!</v>
      </c>
      <c r="MY448" s="5" t="e">
        <f>COUNTIFS(#REF!,LT448,#REF!,0,#REF!,"&gt;="&amp;MC448,#REF!,"&lt;="&amp;MB448,#REF!,"&lt;="&amp;ME448,#REF!,"&gt;="&amp;MF448)</f>
        <v>#REF!</v>
      </c>
      <c r="MZ448" s="5" t="e">
        <f>COUNTIFS(#REF!,LT448,#REF!,1,#REF!,"&lt;="&amp;ME448,#REF!,"&gt;="&amp;MF448,#REF!,"="&amp;KV448,#REF!,"="&amp;KX448)</f>
        <v>#REF!</v>
      </c>
      <c r="NA448" s="5" t="e">
        <f>COUNTIFS(#REF!,LT448,#REF!,0,#REF!,"&lt;="&amp;ME448,#REF!,"&gt;="&amp;MF448,#REF!,"="&amp;KV448,#REF!,"="&amp;KX448)</f>
        <v>#REF!</v>
      </c>
      <c r="NB448" s="5" t="e">
        <f>COUNTIFS(#REF!,LT448,#REF!,1,#REF!,"&lt;="&amp;ME448,#REF!,"&gt;="&amp;MF448,#REF!,"="&amp;KW448,#REF!,"="&amp;KY448)</f>
        <v>#REF!</v>
      </c>
      <c r="NC448" s="5" t="e">
        <f>COUNTIFS(#REF!,LT448,#REF!,0,#REF!,"&lt;="&amp;ME448,#REF!,"&gt;="&amp;MF448,#REF!,"="&amp;KW448,#REF!,"="&amp;KY448)</f>
        <v>#REF!</v>
      </c>
      <c r="ND448" s="5" t="e">
        <f t="shared" si="401"/>
        <v>#REF!</v>
      </c>
      <c r="NE448" s="5" t="e">
        <f t="shared" si="402"/>
        <v>#REF!</v>
      </c>
      <c r="NF448" s="5" t="e">
        <f t="shared" si="403"/>
        <v>#REF!</v>
      </c>
      <c r="NG448" s="6" t="e">
        <f t="shared" si="404"/>
        <v>#REF!</v>
      </c>
      <c r="NH448" s="7" t="e">
        <f t="shared" si="405"/>
        <v>#REF!</v>
      </c>
      <c r="NI448" s="5" t="e">
        <f t="shared" si="406"/>
        <v>#REF!</v>
      </c>
      <c r="NJ448" s="31" t="e">
        <f t="shared" si="407"/>
        <v>#REF!</v>
      </c>
      <c r="NK448" s="32" t="e">
        <f t="shared" si="408"/>
        <v>#REF!</v>
      </c>
      <c r="NL448" s="32" t="e">
        <f t="shared" si="409"/>
        <v>#REF!</v>
      </c>
      <c r="NM448" s="33" t="e">
        <f t="shared" si="410"/>
        <v>#REF!</v>
      </c>
      <c r="NN448" s="33" t="e">
        <f t="shared" si="411"/>
        <v>#REF!</v>
      </c>
      <c r="NO448" s="33" t="e">
        <f t="shared" si="412"/>
        <v>#REF!</v>
      </c>
      <c r="NP448" s="33" t="e">
        <f t="shared" si="413"/>
        <v>#REF!</v>
      </c>
      <c r="NQ448" s="31" t="e">
        <f t="shared" si="414"/>
        <v>#REF!</v>
      </c>
      <c r="NR448" s="32" t="e">
        <f t="shared" si="415"/>
        <v>#REF!</v>
      </c>
      <c r="NS448" s="32" t="e">
        <f t="shared" si="416"/>
        <v>#REF!</v>
      </c>
      <c r="NT448" s="33" t="e">
        <f t="shared" si="417"/>
        <v>#REF!</v>
      </c>
      <c r="NU448" s="33" t="e">
        <f t="shared" si="418"/>
        <v>#REF!</v>
      </c>
      <c r="NV448" s="33" t="e">
        <f t="shared" si="419"/>
        <v>#REF!</v>
      </c>
      <c r="NW448" s="33" t="e">
        <f t="shared" si="420"/>
        <v>#REF!</v>
      </c>
      <c r="NX448" t="e">
        <f t="shared" si="421"/>
        <v>#REF!</v>
      </c>
      <c r="NY448" t="e">
        <f t="shared" si="422"/>
        <v>#REF!</v>
      </c>
      <c r="NZ448" t="e">
        <f t="shared" si="423"/>
        <v>#REF!</v>
      </c>
      <c r="OA448" t="e">
        <f t="shared" si="424"/>
        <v>#REF!</v>
      </c>
      <c r="OB448" t="e">
        <f t="shared" si="425"/>
        <v>#REF!</v>
      </c>
      <c r="OC448" t="e">
        <f t="shared" si="426"/>
        <v>#REF!</v>
      </c>
    </row>
    <row r="449" spans="1:393" ht="16.5" customHeight="1" x14ac:dyDescent="0.3">
      <c r="A449" s="22"/>
      <c r="KN449" s="5" t="e">
        <f>IF(INDEX(#REF!,MATCH('HT 1-0'!D449,#REF!,0))=INDEX(#REF!,MATCH('HT 1-0'!D449,#REF!,0)),INDEX(#REF!,MATCH('HT 1-0'!D449,#REF!,0)),"ERROR")</f>
        <v>#REF!</v>
      </c>
      <c r="KO449" s="5" t="e">
        <f>IF(INDEX(#REF!,MATCH('HT 1-0'!E449,#REF!,0))=INDEX(#REF!,MATCH('HT 1-0'!E449,#REF!,0)),INDEX(#REF!,MATCH('HT 1-0'!E449,#REF!,0)),"ERROR")</f>
        <v>#REF!</v>
      </c>
      <c r="KP449" s="5" t="e">
        <f t="shared" si="366"/>
        <v>#REF!</v>
      </c>
      <c r="KQ449" t="str">
        <f t="shared" si="367"/>
        <v>_</v>
      </c>
      <c r="KR449" s="5" t="e">
        <f t="shared" si="368"/>
        <v>#DIV/0!</v>
      </c>
      <c r="KS449" s="5" t="e">
        <f t="shared" si="369"/>
        <v>#DIV/0!</v>
      </c>
      <c r="KT449" s="5" t="e">
        <f t="shared" si="370"/>
        <v>#DIV/0!</v>
      </c>
      <c r="KU449" s="5" t="e">
        <f t="shared" si="371"/>
        <v>#DIV/0!</v>
      </c>
      <c r="KV449" s="5" t="e">
        <f t="shared" si="372"/>
        <v>#DIV/0!</v>
      </c>
      <c r="KW449" s="5" t="e">
        <f t="shared" si="373"/>
        <v>#DIV/0!</v>
      </c>
      <c r="KX449" s="5" t="e">
        <f t="shared" si="374"/>
        <v>#DIV/0!</v>
      </c>
      <c r="KY449" s="5" t="e">
        <f t="shared" si="375"/>
        <v>#DIV/0!</v>
      </c>
      <c r="KZ449" s="5" t="e">
        <f t="shared" si="376"/>
        <v>#DIV/0!</v>
      </c>
      <c r="LA449" s="5" t="e">
        <f t="shared" si="377"/>
        <v>#DIV/0!</v>
      </c>
      <c r="LB449" t="e">
        <f>IF(LQ449="1-0",INDEX(Scrape!#REF!,MATCH('HT 1-0'!KP449,Scrape!$B:$B,0)),"")</f>
        <v>#REF!</v>
      </c>
      <c r="LC449" t="e">
        <f>IF(LQ449="1-0",INDEX(Scrape!$A:$A,MATCH('HT 1-0'!KP449,Scrape!$B:$B,0)),"")</f>
        <v>#REF!</v>
      </c>
      <c r="LD449" t="e">
        <f>IF(LQ449="1-0",INDEX(Scrape!$B:$B,MATCH('HT 1-0'!KP449,Scrape!$B:$B,0)),"")</f>
        <v>#REF!</v>
      </c>
      <c r="LE449" t="e">
        <f>IF(LQ449="1-0",INDEX(Scrape!$C:$C,MATCH('HT 1-0'!KP449,Scrape!$B:$B,0)),"")</f>
        <v>#REF!</v>
      </c>
      <c r="LF449" t="e">
        <f>IF(LQ449="1-0",INDEX(Scrape!$D:$D,MATCH('HT 1-0'!KP449,Scrape!$B:$B,0)),"")</f>
        <v>#REF!</v>
      </c>
      <c r="LG449" t="e">
        <f>IF(LQ449="1-0",INDEX(Scrape!$E:$E,MATCH('HT 1-0'!KP449,Scrape!$B:$B,0)),"")</f>
        <v>#REF!</v>
      </c>
      <c r="LH449" t="e">
        <f>IF(LQ449="1-0",INDEX(Scrape!$F:$F,MATCH('HT 1-0'!KP449,Scrape!$B:$B,0)),"")</f>
        <v>#REF!</v>
      </c>
      <c r="LI449" t="e">
        <f>IF(LQ449="1-0",INDEX(Scrape!$G:$G,MATCH('HT 1-0'!KP449,Scrape!$B:$B,0)),"")</f>
        <v>#REF!</v>
      </c>
      <c r="LJ449" t="e">
        <f>IF(LQ449="1-0",INDEX(Scrape!$H:$H,MATCH('HT 1-0'!KP449,Scrape!$B:$B,0)),"")</f>
        <v>#REF!</v>
      </c>
      <c r="LK449" t="e">
        <f>IF(LQ449="1-0",INDEX(Scrape!$I:$I,MATCH('HT 1-0'!KP449,Scrape!$B:$B,0)),"")</f>
        <v>#REF!</v>
      </c>
      <c r="LL449" t="e">
        <f>IF(LQ449="1-0",INDEX(Scrape!$J:$J,MATCH('HT 1-0'!KP449,Scrape!$B:$B,0)),"")</f>
        <v>#REF!</v>
      </c>
      <c r="LM449" t="e">
        <f>IF(LQ449="1-0",INDEX(Scrape!$K:$K,MATCH('HT 1-0'!KP449,Scrape!$B:$B,0)),"")</f>
        <v>#REF!</v>
      </c>
      <c r="LN449" t="e">
        <f>IF(LQ449="1-0",INDEX(Scrape!$L:$L,MATCH('HT 1-0'!KP449,Scrape!$B:$B,0)),"")</f>
        <v>#REF!</v>
      </c>
      <c r="LO449" t="e">
        <f>IF(LQ449="1-0",INDEX(Scrape!$M:$M,MATCH('HT 1-0'!KP449,Scrape!$B:$B,0)),"")</f>
        <v>#REF!</v>
      </c>
      <c r="LP449" t="e">
        <f>IF(LQ449="1-0",INDEX(Scrape!$N:$N,MATCH('HT 1-0'!KP449,Scrape!$B:$B,0)),"")</f>
        <v>#REF!</v>
      </c>
      <c r="LQ449" t="e">
        <f>INDEX(Scrape!$O:$O,MATCH('HT 1-0'!KP449,Scrape!$B:$B,0))</f>
        <v>#REF!</v>
      </c>
      <c r="LR449" t="e">
        <f t="shared" si="378"/>
        <v>#REF!</v>
      </c>
      <c r="LS449" t="e">
        <f t="shared" si="379"/>
        <v>#REF!</v>
      </c>
      <c r="LT449" s="23" t="e">
        <f>IF(INDEX(#REF!,MATCH(KQ449,#REF!,0))=INDEX(#REF!,MATCH(KQ449,#REF!,0)),INDEX(#REF!,MATCH(KQ449,#REF!,0)),"ERROR")</f>
        <v>#REF!</v>
      </c>
      <c r="LU449" s="24" t="e">
        <f t="shared" si="380"/>
        <v>#DIV/0!</v>
      </c>
      <c r="LV449" s="24" t="e">
        <f t="shared" si="381"/>
        <v>#DIV/0!</v>
      </c>
      <c r="LW449" s="24" t="e">
        <f t="shared" si="382"/>
        <v>#DIV/0!</v>
      </c>
      <c r="LX449" s="24" t="e">
        <f t="shared" si="383"/>
        <v>#DIV/0!</v>
      </c>
      <c r="LY449" s="25" t="e">
        <f t="shared" si="384"/>
        <v>#REF!</v>
      </c>
      <c r="LZ449" s="25" t="e">
        <f t="shared" si="385"/>
        <v>#REF!</v>
      </c>
      <c r="MA449" s="26" t="e">
        <f t="shared" si="386"/>
        <v>#REF!</v>
      </c>
      <c r="MB449" s="27" t="e">
        <f t="shared" si="387"/>
        <v>#REF!</v>
      </c>
      <c r="MC449" s="28" t="e">
        <f t="shared" si="388"/>
        <v>#REF!</v>
      </c>
      <c r="MD449" s="24" t="e">
        <f t="shared" si="389"/>
        <v>#REF!</v>
      </c>
      <c r="ME449" s="29" t="e">
        <f t="shared" si="390"/>
        <v>#REF!</v>
      </c>
      <c r="MF449" s="30" t="e">
        <f t="shared" si="391"/>
        <v>#REF!</v>
      </c>
      <c r="MG449" s="24" t="e">
        <f t="shared" si="392"/>
        <v>#REF!</v>
      </c>
      <c r="MH449" s="29" t="e">
        <f t="shared" si="393"/>
        <v>#REF!</v>
      </c>
      <c r="MI449" s="30" t="e">
        <f t="shared" si="394"/>
        <v>#REF!</v>
      </c>
      <c r="MJ449" t="str">
        <f t="shared" si="395"/>
        <v/>
      </c>
      <c r="MK449" t="str">
        <f t="shared" si="396"/>
        <v/>
      </c>
      <c r="ML449" t="str">
        <f t="shared" si="397"/>
        <v/>
      </c>
      <c r="MM449" t="str">
        <f t="shared" si="398"/>
        <v/>
      </c>
      <c r="MN449" t="str">
        <f t="shared" si="399"/>
        <v/>
      </c>
      <c r="MO449" t="str">
        <f t="shared" si="400"/>
        <v/>
      </c>
      <c r="MP449" s="5" t="e">
        <f>COUNTIFS(#REF!,LT449,#REF!,1,#REF!,"&gt;="&amp;MC449,#REF!,"&lt;="&amp;MB449,#REF!,"&lt;="&amp;ME449,#REF!,"&gt;="&amp;MF449,#REF!,"="&amp;KV449,#REF!,"="&amp;KX449)</f>
        <v>#REF!</v>
      </c>
      <c r="MQ449" s="5" t="e">
        <f>COUNTIFS(#REF!,LT449,#REF!,0,#REF!,"&gt;="&amp;MC449,#REF!,"&lt;="&amp;MB449,#REF!,"&lt;="&amp;ME449,#REF!,"&gt;="&amp;MF449,#REF!,"="&amp;KV449,#REF!,"="&amp;KX449)</f>
        <v>#REF!</v>
      </c>
      <c r="MR449" s="5" t="e">
        <f>COUNTIFS(#REF!,LT449,#REF!,1,#REF!,"&gt;="&amp;MC449,#REF!,"&lt;="&amp;MB449,#REF!,"&lt;="&amp;ME449,#REF!,"&gt;="&amp;MF449,#REF!,"="&amp;KW449,#REF!,"="&amp;KY449)</f>
        <v>#REF!</v>
      </c>
      <c r="MS449" s="5" t="e">
        <f>COUNTIFS(#REF!,LT449,#REF!,0,#REF!,"&gt;="&amp;MC449,#REF!,"&lt;="&amp;MB449,#REF!,"&lt;="&amp;ME449,#REF!,"&gt;="&amp;MF449,#REF!,"="&amp;KW449,#REF!,"="&amp;KY449)</f>
        <v>#REF!</v>
      </c>
      <c r="MT449" s="5" t="e">
        <f>COUNTIFS(#REF!,LT449,#REF!,1,#REF!,"&gt;="&amp;MI449,#REF!,"&lt;="&amp;MH449,#REF!,"&lt;="&amp;ME449,#REF!,"&gt;="&amp;MF449)</f>
        <v>#REF!</v>
      </c>
      <c r="MU449" s="5" t="e">
        <f>COUNTIFS(#REF!,LT449,#REF!,0,#REF!,"&gt;="&amp;MI449,#REF!,"&lt;="&amp;MH449,#REF!,"&lt;="&amp;ME449,#REF!,"&gt;="&amp;MF449)</f>
        <v>#REF!</v>
      </c>
      <c r="MV449" s="5" t="e">
        <f>COUNTIFS(#REF!,LT449,#REF!,1,#REF!,"&gt;="&amp;MI449,#REF!,"&lt;="&amp;MH449,#REF!,"="&amp;KZ449,#REF!,"="&amp;LA449,#REF!,"&lt;="&amp;ME449,#REF!,"&gt;="&amp;MF449)</f>
        <v>#REF!</v>
      </c>
      <c r="MW449" s="5" t="e">
        <f>COUNTIFS(#REF!,LT449,#REF!,0,#REF!,"&gt;="&amp;MI449,#REF!,"&lt;="&amp;MH449,#REF!,"="&amp;KZ449,#REF!,"="&amp;LA449,#REF!,"&lt;="&amp;ME449,#REF!,"&gt;="&amp;MF449)</f>
        <v>#REF!</v>
      </c>
      <c r="MX449" s="5" t="e">
        <f>COUNTIFS(#REF!,LT449,#REF!,1,#REF!,"&gt;="&amp;MC449,#REF!,"&lt;="&amp;MB449,#REF!,"&lt;="&amp;ME449,#REF!,"&gt;="&amp;MF449)</f>
        <v>#REF!</v>
      </c>
      <c r="MY449" s="5" t="e">
        <f>COUNTIFS(#REF!,LT449,#REF!,0,#REF!,"&gt;="&amp;MC449,#REF!,"&lt;="&amp;MB449,#REF!,"&lt;="&amp;ME449,#REF!,"&gt;="&amp;MF449)</f>
        <v>#REF!</v>
      </c>
      <c r="MZ449" s="5" t="e">
        <f>COUNTIFS(#REF!,LT449,#REF!,1,#REF!,"&lt;="&amp;ME449,#REF!,"&gt;="&amp;MF449,#REF!,"="&amp;KV449,#REF!,"="&amp;KX449)</f>
        <v>#REF!</v>
      </c>
      <c r="NA449" s="5" t="e">
        <f>COUNTIFS(#REF!,LT449,#REF!,0,#REF!,"&lt;="&amp;ME449,#REF!,"&gt;="&amp;MF449,#REF!,"="&amp;KV449,#REF!,"="&amp;KX449)</f>
        <v>#REF!</v>
      </c>
      <c r="NB449" s="5" t="e">
        <f>COUNTIFS(#REF!,LT449,#REF!,1,#REF!,"&lt;="&amp;ME449,#REF!,"&gt;="&amp;MF449,#REF!,"="&amp;KW449,#REF!,"="&amp;KY449)</f>
        <v>#REF!</v>
      </c>
      <c r="NC449" s="5" t="e">
        <f>COUNTIFS(#REF!,LT449,#REF!,0,#REF!,"&lt;="&amp;ME449,#REF!,"&gt;="&amp;MF449,#REF!,"="&amp;KW449,#REF!,"="&amp;KY449)</f>
        <v>#REF!</v>
      </c>
      <c r="ND449" s="5" t="e">
        <f t="shared" si="401"/>
        <v>#REF!</v>
      </c>
      <c r="NE449" s="5" t="e">
        <f t="shared" si="402"/>
        <v>#REF!</v>
      </c>
      <c r="NF449" s="5" t="e">
        <f t="shared" si="403"/>
        <v>#REF!</v>
      </c>
      <c r="NG449" s="6" t="e">
        <f t="shared" si="404"/>
        <v>#REF!</v>
      </c>
      <c r="NH449" s="7" t="e">
        <f t="shared" si="405"/>
        <v>#REF!</v>
      </c>
      <c r="NI449" s="5" t="e">
        <f t="shared" si="406"/>
        <v>#REF!</v>
      </c>
      <c r="NJ449" s="31" t="e">
        <f t="shared" si="407"/>
        <v>#REF!</v>
      </c>
      <c r="NK449" s="32" t="e">
        <f t="shared" si="408"/>
        <v>#REF!</v>
      </c>
      <c r="NL449" s="32" t="e">
        <f t="shared" si="409"/>
        <v>#REF!</v>
      </c>
      <c r="NM449" s="33" t="e">
        <f t="shared" si="410"/>
        <v>#REF!</v>
      </c>
      <c r="NN449" s="33" t="e">
        <f t="shared" si="411"/>
        <v>#REF!</v>
      </c>
      <c r="NO449" s="33" t="e">
        <f t="shared" si="412"/>
        <v>#REF!</v>
      </c>
      <c r="NP449" s="33" t="e">
        <f t="shared" si="413"/>
        <v>#REF!</v>
      </c>
      <c r="NQ449" s="31" t="e">
        <f t="shared" si="414"/>
        <v>#REF!</v>
      </c>
      <c r="NR449" s="32" t="e">
        <f t="shared" si="415"/>
        <v>#REF!</v>
      </c>
      <c r="NS449" s="32" t="e">
        <f t="shared" si="416"/>
        <v>#REF!</v>
      </c>
      <c r="NT449" s="33" t="e">
        <f t="shared" si="417"/>
        <v>#REF!</v>
      </c>
      <c r="NU449" s="33" t="e">
        <f t="shared" si="418"/>
        <v>#REF!</v>
      </c>
      <c r="NV449" s="33" t="e">
        <f t="shared" si="419"/>
        <v>#REF!</v>
      </c>
      <c r="NW449" s="33" t="e">
        <f t="shared" si="420"/>
        <v>#REF!</v>
      </c>
      <c r="NX449" t="e">
        <f t="shared" si="421"/>
        <v>#REF!</v>
      </c>
      <c r="NY449" t="e">
        <f t="shared" si="422"/>
        <v>#REF!</v>
      </c>
      <c r="NZ449" t="e">
        <f t="shared" si="423"/>
        <v>#REF!</v>
      </c>
      <c r="OA449" t="e">
        <f t="shared" si="424"/>
        <v>#REF!</v>
      </c>
      <c r="OB449" t="e">
        <f t="shared" si="425"/>
        <v>#REF!</v>
      </c>
      <c r="OC449" t="e">
        <f t="shared" si="426"/>
        <v>#REF!</v>
      </c>
    </row>
    <row r="450" spans="1:393" ht="16.5" customHeight="1" x14ac:dyDescent="0.3">
      <c r="A450" s="22"/>
      <c r="KN450" s="5" t="e">
        <f>IF(INDEX(#REF!,MATCH('HT 1-0'!D450,#REF!,0))=INDEX(#REF!,MATCH('HT 1-0'!D450,#REF!,0)),INDEX(#REF!,MATCH('HT 1-0'!D450,#REF!,0)),"ERROR")</f>
        <v>#REF!</v>
      </c>
      <c r="KO450" s="5" t="e">
        <f>IF(INDEX(#REF!,MATCH('HT 1-0'!E450,#REF!,0))=INDEX(#REF!,MATCH('HT 1-0'!E450,#REF!,0)),INDEX(#REF!,MATCH('HT 1-0'!E450,#REF!,0)),"ERROR")</f>
        <v>#REF!</v>
      </c>
      <c r="KP450" s="5" t="e">
        <f t="shared" si="366"/>
        <v>#REF!</v>
      </c>
      <c r="KQ450" t="str">
        <f t="shared" si="367"/>
        <v>_</v>
      </c>
      <c r="KR450" s="5" t="e">
        <f t="shared" si="368"/>
        <v>#DIV/0!</v>
      </c>
      <c r="KS450" s="5" t="e">
        <f t="shared" si="369"/>
        <v>#DIV/0!</v>
      </c>
      <c r="KT450" s="5" t="e">
        <f t="shared" si="370"/>
        <v>#DIV/0!</v>
      </c>
      <c r="KU450" s="5" t="e">
        <f t="shared" si="371"/>
        <v>#DIV/0!</v>
      </c>
      <c r="KV450" s="5" t="e">
        <f t="shared" si="372"/>
        <v>#DIV/0!</v>
      </c>
      <c r="KW450" s="5" t="e">
        <f t="shared" si="373"/>
        <v>#DIV/0!</v>
      </c>
      <c r="KX450" s="5" t="e">
        <f t="shared" si="374"/>
        <v>#DIV/0!</v>
      </c>
      <c r="KY450" s="5" t="e">
        <f t="shared" si="375"/>
        <v>#DIV/0!</v>
      </c>
      <c r="KZ450" s="5" t="e">
        <f t="shared" si="376"/>
        <v>#DIV/0!</v>
      </c>
      <c r="LA450" s="5" t="e">
        <f t="shared" si="377"/>
        <v>#DIV/0!</v>
      </c>
      <c r="LB450" t="e">
        <f>IF(LQ450="1-0",INDEX(Scrape!#REF!,MATCH('HT 1-0'!KP450,Scrape!$B:$B,0)),"")</f>
        <v>#REF!</v>
      </c>
      <c r="LC450" t="e">
        <f>IF(LQ450="1-0",INDEX(Scrape!$A:$A,MATCH('HT 1-0'!KP450,Scrape!$B:$B,0)),"")</f>
        <v>#REF!</v>
      </c>
      <c r="LD450" t="e">
        <f>IF(LQ450="1-0",INDEX(Scrape!$B:$B,MATCH('HT 1-0'!KP450,Scrape!$B:$B,0)),"")</f>
        <v>#REF!</v>
      </c>
      <c r="LE450" t="e">
        <f>IF(LQ450="1-0",INDEX(Scrape!$C:$C,MATCH('HT 1-0'!KP450,Scrape!$B:$B,0)),"")</f>
        <v>#REF!</v>
      </c>
      <c r="LF450" t="e">
        <f>IF(LQ450="1-0",INDEX(Scrape!$D:$D,MATCH('HT 1-0'!KP450,Scrape!$B:$B,0)),"")</f>
        <v>#REF!</v>
      </c>
      <c r="LG450" t="e">
        <f>IF(LQ450="1-0",INDEX(Scrape!$E:$E,MATCH('HT 1-0'!KP450,Scrape!$B:$B,0)),"")</f>
        <v>#REF!</v>
      </c>
      <c r="LH450" t="e">
        <f>IF(LQ450="1-0",INDEX(Scrape!$F:$F,MATCH('HT 1-0'!KP450,Scrape!$B:$B,0)),"")</f>
        <v>#REF!</v>
      </c>
      <c r="LI450" t="e">
        <f>IF(LQ450="1-0",INDEX(Scrape!$G:$G,MATCH('HT 1-0'!KP450,Scrape!$B:$B,0)),"")</f>
        <v>#REF!</v>
      </c>
      <c r="LJ450" t="e">
        <f>IF(LQ450="1-0",INDEX(Scrape!$H:$H,MATCH('HT 1-0'!KP450,Scrape!$B:$B,0)),"")</f>
        <v>#REF!</v>
      </c>
      <c r="LK450" t="e">
        <f>IF(LQ450="1-0",INDEX(Scrape!$I:$I,MATCH('HT 1-0'!KP450,Scrape!$B:$B,0)),"")</f>
        <v>#REF!</v>
      </c>
      <c r="LL450" t="e">
        <f>IF(LQ450="1-0",INDEX(Scrape!$J:$J,MATCH('HT 1-0'!KP450,Scrape!$B:$B,0)),"")</f>
        <v>#REF!</v>
      </c>
      <c r="LM450" t="e">
        <f>IF(LQ450="1-0",INDEX(Scrape!$K:$K,MATCH('HT 1-0'!KP450,Scrape!$B:$B,0)),"")</f>
        <v>#REF!</v>
      </c>
      <c r="LN450" t="e">
        <f>IF(LQ450="1-0",INDEX(Scrape!$L:$L,MATCH('HT 1-0'!KP450,Scrape!$B:$B,0)),"")</f>
        <v>#REF!</v>
      </c>
      <c r="LO450" t="e">
        <f>IF(LQ450="1-0",INDEX(Scrape!$M:$M,MATCH('HT 1-0'!KP450,Scrape!$B:$B,0)),"")</f>
        <v>#REF!</v>
      </c>
      <c r="LP450" t="e">
        <f>IF(LQ450="1-0",INDEX(Scrape!$N:$N,MATCH('HT 1-0'!KP450,Scrape!$B:$B,0)),"")</f>
        <v>#REF!</v>
      </c>
      <c r="LQ450" t="e">
        <f>INDEX(Scrape!$O:$O,MATCH('HT 1-0'!KP450,Scrape!$B:$B,0))</f>
        <v>#REF!</v>
      </c>
      <c r="LR450" t="e">
        <f t="shared" si="378"/>
        <v>#REF!</v>
      </c>
      <c r="LS450" t="e">
        <f t="shared" si="379"/>
        <v>#REF!</v>
      </c>
      <c r="LT450" s="23" t="e">
        <f>IF(INDEX(#REF!,MATCH(KQ450,#REF!,0))=INDEX(#REF!,MATCH(KQ450,#REF!,0)),INDEX(#REF!,MATCH(KQ450,#REF!,0)),"ERROR")</f>
        <v>#REF!</v>
      </c>
      <c r="LU450" s="24" t="e">
        <f t="shared" si="380"/>
        <v>#DIV/0!</v>
      </c>
      <c r="LV450" s="24" t="e">
        <f t="shared" si="381"/>
        <v>#DIV/0!</v>
      </c>
      <c r="LW450" s="24" t="e">
        <f t="shared" si="382"/>
        <v>#DIV/0!</v>
      </c>
      <c r="LX450" s="24" t="e">
        <f t="shared" si="383"/>
        <v>#DIV/0!</v>
      </c>
      <c r="LY450" s="25" t="e">
        <f t="shared" si="384"/>
        <v>#REF!</v>
      </c>
      <c r="LZ450" s="25" t="e">
        <f t="shared" si="385"/>
        <v>#REF!</v>
      </c>
      <c r="MA450" s="26" t="e">
        <f t="shared" si="386"/>
        <v>#REF!</v>
      </c>
      <c r="MB450" s="27" t="e">
        <f t="shared" si="387"/>
        <v>#REF!</v>
      </c>
      <c r="MC450" s="28" t="e">
        <f t="shared" si="388"/>
        <v>#REF!</v>
      </c>
      <c r="MD450" s="24" t="e">
        <f t="shared" si="389"/>
        <v>#REF!</v>
      </c>
      <c r="ME450" s="29" t="e">
        <f t="shared" si="390"/>
        <v>#REF!</v>
      </c>
      <c r="MF450" s="30" t="e">
        <f t="shared" si="391"/>
        <v>#REF!</v>
      </c>
      <c r="MG450" s="24" t="e">
        <f t="shared" si="392"/>
        <v>#REF!</v>
      </c>
      <c r="MH450" s="29" t="e">
        <f t="shared" si="393"/>
        <v>#REF!</v>
      </c>
      <c r="MI450" s="30" t="e">
        <f t="shared" si="394"/>
        <v>#REF!</v>
      </c>
      <c r="MJ450" t="str">
        <f t="shared" si="395"/>
        <v/>
      </c>
      <c r="MK450" t="str">
        <f t="shared" si="396"/>
        <v/>
      </c>
      <c r="ML450" t="str">
        <f t="shared" si="397"/>
        <v/>
      </c>
      <c r="MM450" t="str">
        <f t="shared" si="398"/>
        <v/>
      </c>
      <c r="MN450" t="str">
        <f t="shared" si="399"/>
        <v/>
      </c>
      <c r="MO450" t="str">
        <f t="shared" si="400"/>
        <v/>
      </c>
      <c r="MP450" s="5" t="e">
        <f>COUNTIFS(#REF!,LT450,#REF!,1,#REF!,"&gt;="&amp;MC450,#REF!,"&lt;="&amp;MB450,#REF!,"&lt;="&amp;ME450,#REF!,"&gt;="&amp;MF450,#REF!,"="&amp;KV450,#REF!,"="&amp;KX450)</f>
        <v>#REF!</v>
      </c>
      <c r="MQ450" s="5" t="e">
        <f>COUNTIFS(#REF!,LT450,#REF!,0,#REF!,"&gt;="&amp;MC450,#REF!,"&lt;="&amp;MB450,#REF!,"&lt;="&amp;ME450,#REF!,"&gt;="&amp;MF450,#REF!,"="&amp;KV450,#REF!,"="&amp;KX450)</f>
        <v>#REF!</v>
      </c>
      <c r="MR450" s="5" t="e">
        <f>COUNTIFS(#REF!,LT450,#REF!,1,#REF!,"&gt;="&amp;MC450,#REF!,"&lt;="&amp;MB450,#REF!,"&lt;="&amp;ME450,#REF!,"&gt;="&amp;MF450,#REF!,"="&amp;KW450,#REF!,"="&amp;KY450)</f>
        <v>#REF!</v>
      </c>
      <c r="MS450" s="5" t="e">
        <f>COUNTIFS(#REF!,LT450,#REF!,0,#REF!,"&gt;="&amp;MC450,#REF!,"&lt;="&amp;MB450,#REF!,"&lt;="&amp;ME450,#REF!,"&gt;="&amp;MF450,#REF!,"="&amp;KW450,#REF!,"="&amp;KY450)</f>
        <v>#REF!</v>
      </c>
      <c r="MT450" s="5" t="e">
        <f>COUNTIFS(#REF!,LT450,#REF!,1,#REF!,"&gt;="&amp;MI450,#REF!,"&lt;="&amp;MH450,#REF!,"&lt;="&amp;ME450,#REF!,"&gt;="&amp;MF450)</f>
        <v>#REF!</v>
      </c>
      <c r="MU450" s="5" t="e">
        <f>COUNTIFS(#REF!,LT450,#REF!,0,#REF!,"&gt;="&amp;MI450,#REF!,"&lt;="&amp;MH450,#REF!,"&lt;="&amp;ME450,#REF!,"&gt;="&amp;MF450)</f>
        <v>#REF!</v>
      </c>
      <c r="MV450" s="5" t="e">
        <f>COUNTIFS(#REF!,LT450,#REF!,1,#REF!,"&gt;="&amp;MI450,#REF!,"&lt;="&amp;MH450,#REF!,"="&amp;KZ450,#REF!,"="&amp;LA450,#REF!,"&lt;="&amp;ME450,#REF!,"&gt;="&amp;MF450)</f>
        <v>#REF!</v>
      </c>
      <c r="MW450" s="5" t="e">
        <f>COUNTIFS(#REF!,LT450,#REF!,0,#REF!,"&gt;="&amp;MI450,#REF!,"&lt;="&amp;MH450,#REF!,"="&amp;KZ450,#REF!,"="&amp;LA450,#REF!,"&lt;="&amp;ME450,#REF!,"&gt;="&amp;MF450)</f>
        <v>#REF!</v>
      </c>
      <c r="MX450" s="5" t="e">
        <f>COUNTIFS(#REF!,LT450,#REF!,1,#REF!,"&gt;="&amp;MC450,#REF!,"&lt;="&amp;MB450,#REF!,"&lt;="&amp;ME450,#REF!,"&gt;="&amp;MF450)</f>
        <v>#REF!</v>
      </c>
      <c r="MY450" s="5" t="e">
        <f>COUNTIFS(#REF!,LT450,#REF!,0,#REF!,"&gt;="&amp;MC450,#REF!,"&lt;="&amp;MB450,#REF!,"&lt;="&amp;ME450,#REF!,"&gt;="&amp;MF450)</f>
        <v>#REF!</v>
      </c>
      <c r="MZ450" s="5" t="e">
        <f>COUNTIFS(#REF!,LT450,#REF!,1,#REF!,"&lt;="&amp;ME450,#REF!,"&gt;="&amp;MF450,#REF!,"="&amp;KV450,#REF!,"="&amp;KX450)</f>
        <v>#REF!</v>
      </c>
      <c r="NA450" s="5" t="e">
        <f>COUNTIFS(#REF!,LT450,#REF!,0,#REF!,"&lt;="&amp;ME450,#REF!,"&gt;="&amp;MF450,#REF!,"="&amp;KV450,#REF!,"="&amp;KX450)</f>
        <v>#REF!</v>
      </c>
      <c r="NB450" s="5" t="e">
        <f>COUNTIFS(#REF!,LT450,#REF!,1,#REF!,"&lt;="&amp;ME450,#REF!,"&gt;="&amp;MF450,#REF!,"="&amp;KW450,#REF!,"="&amp;KY450)</f>
        <v>#REF!</v>
      </c>
      <c r="NC450" s="5" t="e">
        <f>COUNTIFS(#REF!,LT450,#REF!,0,#REF!,"&lt;="&amp;ME450,#REF!,"&gt;="&amp;MF450,#REF!,"="&amp;KW450,#REF!,"="&amp;KY450)</f>
        <v>#REF!</v>
      </c>
      <c r="ND450" s="5" t="e">
        <f t="shared" si="401"/>
        <v>#REF!</v>
      </c>
      <c r="NE450" s="5" t="e">
        <f t="shared" si="402"/>
        <v>#REF!</v>
      </c>
      <c r="NF450" s="5" t="e">
        <f t="shared" si="403"/>
        <v>#REF!</v>
      </c>
      <c r="NG450" s="6" t="e">
        <f t="shared" si="404"/>
        <v>#REF!</v>
      </c>
      <c r="NH450" s="7" t="e">
        <f t="shared" si="405"/>
        <v>#REF!</v>
      </c>
      <c r="NI450" s="5" t="e">
        <f t="shared" si="406"/>
        <v>#REF!</v>
      </c>
      <c r="NJ450" s="31" t="e">
        <f t="shared" si="407"/>
        <v>#REF!</v>
      </c>
      <c r="NK450" s="32" t="e">
        <f t="shared" si="408"/>
        <v>#REF!</v>
      </c>
      <c r="NL450" s="32" t="e">
        <f t="shared" si="409"/>
        <v>#REF!</v>
      </c>
      <c r="NM450" s="33" t="e">
        <f t="shared" si="410"/>
        <v>#REF!</v>
      </c>
      <c r="NN450" s="33" t="e">
        <f t="shared" si="411"/>
        <v>#REF!</v>
      </c>
      <c r="NO450" s="33" t="e">
        <f t="shared" si="412"/>
        <v>#REF!</v>
      </c>
      <c r="NP450" s="33" t="e">
        <f t="shared" si="413"/>
        <v>#REF!</v>
      </c>
      <c r="NQ450" s="31" t="e">
        <f t="shared" si="414"/>
        <v>#REF!</v>
      </c>
      <c r="NR450" s="32" t="e">
        <f t="shared" si="415"/>
        <v>#REF!</v>
      </c>
      <c r="NS450" s="32" t="e">
        <f t="shared" si="416"/>
        <v>#REF!</v>
      </c>
      <c r="NT450" s="33" t="e">
        <f t="shared" si="417"/>
        <v>#REF!</v>
      </c>
      <c r="NU450" s="33" t="e">
        <f t="shared" si="418"/>
        <v>#REF!</v>
      </c>
      <c r="NV450" s="33" t="e">
        <f t="shared" si="419"/>
        <v>#REF!</v>
      </c>
      <c r="NW450" s="33" t="e">
        <f t="shared" si="420"/>
        <v>#REF!</v>
      </c>
      <c r="NX450" t="e">
        <f t="shared" si="421"/>
        <v>#REF!</v>
      </c>
      <c r="NY450" t="e">
        <f t="shared" si="422"/>
        <v>#REF!</v>
      </c>
      <c r="NZ450" t="e">
        <f t="shared" si="423"/>
        <v>#REF!</v>
      </c>
      <c r="OA450" t="e">
        <f t="shared" si="424"/>
        <v>#REF!</v>
      </c>
      <c r="OB450" t="e">
        <f t="shared" si="425"/>
        <v>#REF!</v>
      </c>
      <c r="OC450" t="e">
        <f t="shared" si="426"/>
        <v>#REF!</v>
      </c>
    </row>
    <row r="451" spans="1:393" ht="16.5" customHeight="1" x14ac:dyDescent="0.3">
      <c r="A451" s="22"/>
      <c r="KN451" s="5" t="e">
        <f>IF(INDEX(#REF!,MATCH('HT 1-0'!D451,#REF!,0))=INDEX(#REF!,MATCH('HT 1-0'!D451,#REF!,0)),INDEX(#REF!,MATCH('HT 1-0'!D451,#REF!,0)),"ERROR")</f>
        <v>#REF!</v>
      </c>
      <c r="KO451" s="5" t="e">
        <f>IF(INDEX(#REF!,MATCH('HT 1-0'!E451,#REF!,0))=INDEX(#REF!,MATCH('HT 1-0'!E451,#REF!,0)),INDEX(#REF!,MATCH('HT 1-0'!E451,#REF!,0)),"ERROR")</f>
        <v>#REF!</v>
      </c>
      <c r="KP451" s="5" t="e">
        <f t="shared" si="366"/>
        <v>#REF!</v>
      </c>
      <c r="KQ451" t="str">
        <f t="shared" si="367"/>
        <v>_</v>
      </c>
      <c r="KR451" s="5" t="e">
        <f t="shared" si="368"/>
        <v>#DIV/0!</v>
      </c>
      <c r="KS451" s="5" t="e">
        <f t="shared" si="369"/>
        <v>#DIV/0!</v>
      </c>
      <c r="KT451" s="5" t="e">
        <f t="shared" si="370"/>
        <v>#DIV/0!</v>
      </c>
      <c r="KU451" s="5" t="e">
        <f t="shared" si="371"/>
        <v>#DIV/0!</v>
      </c>
      <c r="KV451" s="5" t="e">
        <f t="shared" si="372"/>
        <v>#DIV/0!</v>
      </c>
      <c r="KW451" s="5" t="e">
        <f t="shared" si="373"/>
        <v>#DIV/0!</v>
      </c>
      <c r="KX451" s="5" t="e">
        <f t="shared" si="374"/>
        <v>#DIV/0!</v>
      </c>
      <c r="KY451" s="5" t="e">
        <f t="shared" si="375"/>
        <v>#DIV/0!</v>
      </c>
      <c r="KZ451" s="5" t="e">
        <f t="shared" si="376"/>
        <v>#DIV/0!</v>
      </c>
      <c r="LA451" s="5" t="e">
        <f t="shared" si="377"/>
        <v>#DIV/0!</v>
      </c>
      <c r="LB451" t="e">
        <f>IF(LQ451="1-0",INDEX(Scrape!#REF!,MATCH('HT 1-0'!KP451,Scrape!$B:$B,0)),"")</f>
        <v>#REF!</v>
      </c>
      <c r="LC451" t="e">
        <f>IF(LQ451="1-0",INDEX(Scrape!$A:$A,MATCH('HT 1-0'!KP451,Scrape!$B:$B,0)),"")</f>
        <v>#REF!</v>
      </c>
      <c r="LD451" t="e">
        <f>IF(LQ451="1-0",INDEX(Scrape!$B:$B,MATCH('HT 1-0'!KP451,Scrape!$B:$B,0)),"")</f>
        <v>#REF!</v>
      </c>
      <c r="LE451" t="e">
        <f>IF(LQ451="1-0",INDEX(Scrape!$C:$C,MATCH('HT 1-0'!KP451,Scrape!$B:$B,0)),"")</f>
        <v>#REF!</v>
      </c>
      <c r="LF451" t="e">
        <f>IF(LQ451="1-0",INDEX(Scrape!$D:$D,MATCH('HT 1-0'!KP451,Scrape!$B:$B,0)),"")</f>
        <v>#REF!</v>
      </c>
      <c r="LG451" t="e">
        <f>IF(LQ451="1-0",INDEX(Scrape!$E:$E,MATCH('HT 1-0'!KP451,Scrape!$B:$B,0)),"")</f>
        <v>#REF!</v>
      </c>
      <c r="LH451" t="e">
        <f>IF(LQ451="1-0",INDEX(Scrape!$F:$F,MATCH('HT 1-0'!KP451,Scrape!$B:$B,0)),"")</f>
        <v>#REF!</v>
      </c>
      <c r="LI451" t="e">
        <f>IF(LQ451="1-0",INDEX(Scrape!$G:$G,MATCH('HT 1-0'!KP451,Scrape!$B:$B,0)),"")</f>
        <v>#REF!</v>
      </c>
      <c r="LJ451" t="e">
        <f>IF(LQ451="1-0",INDEX(Scrape!$H:$H,MATCH('HT 1-0'!KP451,Scrape!$B:$B,0)),"")</f>
        <v>#REF!</v>
      </c>
      <c r="LK451" t="e">
        <f>IF(LQ451="1-0",INDEX(Scrape!$I:$I,MATCH('HT 1-0'!KP451,Scrape!$B:$B,0)),"")</f>
        <v>#REF!</v>
      </c>
      <c r="LL451" t="e">
        <f>IF(LQ451="1-0",INDEX(Scrape!$J:$J,MATCH('HT 1-0'!KP451,Scrape!$B:$B,0)),"")</f>
        <v>#REF!</v>
      </c>
      <c r="LM451" t="e">
        <f>IF(LQ451="1-0",INDEX(Scrape!$K:$K,MATCH('HT 1-0'!KP451,Scrape!$B:$B,0)),"")</f>
        <v>#REF!</v>
      </c>
      <c r="LN451" t="e">
        <f>IF(LQ451="1-0",INDEX(Scrape!$L:$L,MATCH('HT 1-0'!KP451,Scrape!$B:$B,0)),"")</f>
        <v>#REF!</v>
      </c>
      <c r="LO451" t="e">
        <f>IF(LQ451="1-0",INDEX(Scrape!$M:$M,MATCH('HT 1-0'!KP451,Scrape!$B:$B,0)),"")</f>
        <v>#REF!</v>
      </c>
      <c r="LP451" t="e">
        <f>IF(LQ451="1-0",INDEX(Scrape!$N:$N,MATCH('HT 1-0'!KP451,Scrape!$B:$B,0)),"")</f>
        <v>#REF!</v>
      </c>
      <c r="LQ451" t="e">
        <f>INDEX(Scrape!$O:$O,MATCH('HT 1-0'!KP451,Scrape!$B:$B,0))</f>
        <v>#REF!</v>
      </c>
      <c r="LR451" t="e">
        <f t="shared" si="378"/>
        <v>#REF!</v>
      </c>
      <c r="LS451" t="e">
        <f t="shared" si="379"/>
        <v>#REF!</v>
      </c>
      <c r="LT451" s="23" t="e">
        <f>IF(INDEX(#REF!,MATCH(KQ451,#REF!,0))=INDEX(#REF!,MATCH(KQ451,#REF!,0)),INDEX(#REF!,MATCH(KQ451,#REF!,0)),"ERROR")</f>
        <v>#REF!</v>
      </c>
      <c r="LU451" s="24" t="e">
        <f t="shared" si="380"/>
        <v>#DIV/0!</v>
      </c>
      <c r="LV451" s="24" t="e">
        <f t="shared" si="381"/>
        <v>#DIV/0!</v>
      </c>
      <c r="LW451" s="24" t="e">
        <f t="shared" si="382"/>
        <v>#DIV/0!</v>
      </c>
      <c r="LX451" s="24" t="e">
        <f t="shared" si="383"/>
        <v>#DIV/0!</v>
      </c>
      <c r="LY451" s="25" t="e">
        <f t="shared" si="384"/>
        <v>#REF!</v>
      </c>
      <c r="LZ451" s="25" t="e">
        <f t="shared" si="385"/>
        <v>#REF!</v>
      </c>
      <c r="MA451" s="26" t="e">
        <f t="shared" si="386"/>
        <v>#REF!</v>
      </c>
      <c r="MB451" s="27" t="e">
        <f t="shared" si="387"/>
        <v>#REF!</v>
      </c>
      <c r="MC451" s="28" t="e">
        <f t="shared" si="388"/>
        <v>#REF!</v>
      </c>
      <c r="MD451" s="24" t="e">
        <f t="shared" si="389"/>
        <v>#REF!</v>
      </c>
      <c r="ME451" s="29" t="e">
        <f t="shared" si="390"/>
        <v>#REF!</v>
      </c>
      <c r="MF451" s="30" t="e">
        <f t="shared" si="391"/>
        <v>#REF!</v>
      </c>
      <c r="MG451" s="24" t="e">
        <f t="shared" si="392"/>
        <v>#REF!</v>
      </c>
      <c r="MH451" s="29" t="e">
        <f t="shared" si="393"/>
        <v>#REF!</v>
      </c>
      <c r="MI451" s="30" t="e">
        <f t="shared" si="394"/>
        <v>#REF!</v>
      </c>
      <c r="MJ451" t="str">
        <f t="shared" si="395"/>
        <v/>
      </c>
      <c r="MK451" t="str">
        <f t="shared" si="396"/>
        <v/>
      </c>
      <c r="ML451" t="str">
        <f t="shared" si="397"/>
        <v/>
      </c>
      <c r="MM451" t="str">
        <f t="shared" si="398"/>
        <v/>
      </c>
      <c r="MN451" t="str">
        <f t="shared" si="399"/>
        <v/>
      </c>
      <c r="MO451" t="str">
        <f t="shared" si="400"/>
        <v/>
      </c>
      <c r="MP451" s="5" t="e">
        <f>COUNTIFS(#REF!,LT451,#REF!,1,#REF!,"&gt;="&amp;MC451,#REF!,"&lt;="&amp;MB451,#REF!,"&lt;="&amp;ME451,#REF!,"&gt;="&amp;MF451,#REF!,"="&amp;KV451,#REF!,"="&amp;KX451)</f>
        <v>#REF!</v>
      </c>
      <c r="MQ451" s="5" t="e">
        <f>COUNTIFS(#REF!,LT451,#REF!,0,#REF!,"&gt;="&amp;MC451,#REF!,"&lt;="&amp;MB451,#REF!,"&lt;="&amp;ME451,#REF!,"&gt;="&amp;MF451,#REF!,"="&amp;KV451,#REF!,"="&amp;KX451)</f>
        <v>#REF!</v>
      </c>
      <c r="MR451" s="5" t="e">
        <f>COUNTIFS(#REF!,LT451,#REF!,1,#REF!,"&gt;="&amp;MC451,#REF!,"&lt;="&amp;MB451,#REF!,"&lt;="&amp;ME451,#REF!,"&gt;="&amp;MF451,#REF!,"="&amp;KW451,#REF!,"="&amp;KY451)</f>
        <v>#REF!</v>
      </c>
      <c r="MS451" s="5" t="e">
        <f>COUNTIFS(#REF!,LT451,#REF!,0,#REF!,"&gt;="&amp;MC451,#REF!,"&lt;="&amp;MB451,#REF!,"&lt;="&amp;ME451,#REF!,"&gt;="&amp;MF451,#REF!,"="&amp;KW451,#REF!,"="&amp;KY451)</f>
        <v>#REF!</v>
      </c>
      <c r="MT451" s="5" t="e">
        <f>COUNTIFS(#REF!,LT451,#REF!,1,#REF!,"&gt;="&amp;MI451,#REF!,"&lt;="&amp;MH451,#REF!,"&lt;="&amp;ME451,#REF!,"&gt;="&amp;MF451)</f>
        <v>#REF!</v>
      </c>
      <c r="MU451" s="5" t="e">
        <f>COUNTIFS(#REF!,LT451,#REF!,0,#REF!,"&gt;="&amp;MI451,#REF!,"&lt;="&amp;MH451,#REF!,"&lt;="&amp;ME451,#REF!,"&gt;="&amp;MF451)</f>
        <v>#REF!</v>
      </c>
      <c r="MV451" s="5" t="e">
        <f>COUNTIFS(#REF!,LT451,#REF!,1,#REF!,"&gt;="&amp;MI451,#REF!,"&lt;="&amp;MH451,#REF!,"="&amp;KZ451,#REF!,"="&amp;LA451,#REF!,"&lt;="&amp;ME451,#REF!,"&gt;="&amp;MF451)</f>
        <v>#REF!</v>
      </c>
      <c r="MW451" s="5" t="e">
        <f>COUNTIFS(#REF!,LT451,#REF!,0,#REF!,"&gt;="&amp;MI451,#REF!,"&lt;="&amp;MH451,#REF!,"="&amp;KZ451,#REF!,"="&amp;LA451,#REF!,"&lt;="&amp;ME451,#REF!,"&gt;="&amp;MF451)</f>
        <v>#REF!</v>
      </c>
      <c r="MX451" s="5" t="e">
        <f>COUNTIFS(#REF!,LT451,#REF!,1,#REF!,"&gt;="&amp;MC451,#REF!,"&lt;="&amp;MB451,#REF!,"&lt;="&amp;ME451,#REF!,"&gt;="&amp;MF451)</f>
        <v>#REF!</v>
      </c>
      <c r="MY451" s="5" t="e">
        <f>COUNTIFS(#REF!,LT451,#REF!,0,#REF!,"&gt;="&amp;MC451,#REF!,"&lt;="&amp;MB451,#REF!,"&lt;="&amp;ME451,#REF!,"&gt;="&amp;MF451)</f>
        <v>#REF!</v>
      </c>
      <c r="MZ451" s="5" t="e">
        <f>COUNTIFS(#REF!,LT451,#REF!,1,#REF!,"&lt;="&amp;ME451,#REF!,"&gt;="&amp;MF451,#REF!,"="&amp;KV451,#REF!,"="&amp;KX451)</f>
        <v>#REF!</v>
      </c>
      <c r="NA451" s="5" t="e">
        <f>COUNTIFS(#REF!,LT451,#REF!,0,#REF!,"&lt;="&amp;ME451,#REF!,"&gt;="&amp;MF451,#REF!,"="&amp;KV451,#REF!,"="&amp;KX451)</f>
        <v>#REF!</v>
      </c>
      <c r="NB451" s="5" t="e">
        <f>COUNTIFS(#REF!,LT451,#REF!,1,#REF!,"&lt;="&amp;ME451,#REF!,"&gt;="&amp;MF451,#REF!,"="&amp;KW451,#REF!,"="&amp;KY451)</f>
        <v>#REF!</v>
      </c>
      <c r="NC451" s="5" t="e">
        <f>COUNTIFS(#REF!,LT451,#REF!,0,#REF!,"&lt;="&amp;ME451,#REF!,"&gt;="&amp;MF451,#REF!,"="&amp;KW451,#REF!,"="&amp;KY451)</f>
        <v>#REF!</v>
      </c>
      <c r="ND451" s="5" t="e">
        <f t="shared" si="401"/>
        <v>#REF!</v>
      </c>
      <c r="NE451" s="5" t="e">
        <f t="shared" si="402"/>
        <v>#REF!</v>
      </c>
      <c r="NF451" s="5" t="e">
        <f t="shared" si="403"/>
        <v>#REF!</v>
      </c>
      <c r="NG451" s="6" t="e">
        <f t="shared" si="404"/>
        <v>#REF!</v>
      </c>
      <c r="NH451" s="7" t="e">
        <f t="shared" si="405"/>
        <v>#REF!</v>
      </c>
      <c r="NI451" s="5" t="e">
        <f t="shared" si="406"/>
        <v>#REF!</v>
      </c>
      <c r="NJ451" s="31" t="e">
        <f t="shared" si="407"/>
        <v>#REF!</v>
      </c>
      <c r="NK451" s="32" t="e">
        <f t="shared" si="408"/>
        <v>#REF!</v>
      </c>
      <c r="NL451" s="32" t="e">
        <f t="shared" si="409"/>
        <v>#REF!</v>
      </c>
      <c r="NM451" s="33" t="e">
        <f t="shared" si="410"/>
        <v>#REF!</v>
      </c>
      <c r="NN451" s="33" t="e">
        <f t="shared" si="411"/>
        <v>#REF!</v>
      </c>
      <c r="NO451" s="33" t="e">
        <f t="shared" si="412"/>
        <v>#REF!</v>
      </c>
      <c r="NP451" s="33" t="e">
        <f t="shared" si="413"/>
        <v>#REF!</v>
      </c>
      <c r="NQ451" s="31" t="e">
        <f t="shared" si="414"/>
        <v>#REF!</v>
      </c>
      <c r="NR451" s="32" t="e">
        <f t="shared" si="415"/>
        <v>#REF!</v>
      </c>
      <c r="NS451" s="32" t="e">
        <f t="shared" si="416"/>
        <v>#REF!</v>
      </c>
      <c r="NT451" s="33" t="e">
        <f t="shared" si="417"/>
        <v>#REF!</v>
      </c>
      <c r="NU451" s="33" t="e">
        <f t="shared" si="418"/>
        <v>#REF!</v>
      </c>
      <c r="NV451" s="33" t="e">
        <f t="shared" si="419"/>
        <v>#REF!</v>
      </c>
      <c r="NW451" s="33" t="e">
        <f t="shared" si="420"/>
        <v>#REF!</v>
      </c>
      <c r="NX451" t="e">
        <f t="shared" si="421"/>
        <v>#REF!</v>
      </c>
      <c r="NY451" t="e">
        <f t="shared" si="422"/>
        <v>#REF!</v>
      </c>
      <c r="NZ451" t="e">
        <f t="shared" si="423"/>
        <v>#REF!</v>
      </c>
      <c r="OA451" t="e">
        <f t="shared" si="424"/>
        <v>#REF!</v>
      </c>
      <c r="OB451" t="e">
        <f t="shared" si="425"/>
        <v>#REF!</v>
      </c>
      <c r="OC451" t="e">
        <f t="shared" si="426"/>
        <v>#REF!</v>
      </c>
    </row>
    <row r="452" spans="1:393" ht="16.5" customHeight="1" x14ac:dyDescent="0.3">
      <c r="A452" s="22"/>
      <c r="KN452" s="5" t="e">
        <f>IF(INDEX(#REF!,MATCH('HT 1-0'!D452,#REF!,0))=INDEX(#REF!,MATCH('HT 1-0'!D452,#REF!,0)),INDEX(#REF!,MATCH('HT 1-0'!D452,#REF!,0)),"ERROR")</f>
        <v>#REF!</v>
      </c>
      <c r="KO452" s="5" t="e">
        <f>IF(INDEX(#REF!,MATCH('HT 1-0'!E452,#REF!,0))=INDEX(#REF!,MATCH('HT 1-0'!E452,#REF!,0)),INDEX(#REF!,MATCH('HT 1-0'!E452,#REF!,0)),"ERROR")</f>
        <v>#REF!</v>
      </c>
      <c r="KP452" s="5" t="e">
        <f t="shared" si="366"/>
        <v>#REF!</v>
      </c>
      <c r="KQ452" t="str">
        <f t="shared" si="367"/>
        <v>_</v>
      </c>
      <c r="KR452" s="5" t="e">
        <f t="shared" si="368"/>
        <v>#DIV/0!</v>
      </c>
      <c r="KS452" s="5" t="e">
        <f t="shared" si="369"/>
        <v>#DIV/0!</v>
      </c>
      <c r="KT452" s="5" t="e">
        <f t="shared" si="370"/>
        <v>#DIV/0!</v>
      </c>
      <c r="KU452" s="5" t="e">
        <f t="shared" si="371"/>
        <v>#DIV/0!</v>
      </c>
      <c r="KV452" s="5" t="e">
        <f t="shared" si="372"/>
        <v>#DIV/0!</v>
      </c>
      <c r="KW452" s="5" t="e">
        <f t="shared" si="373"/>
        <v>#DIV/0!</v>
      </c>
      <c r="KX452" s="5" t="e">
        <f t="shared" si="374"/>
        <v>#DIV/0!</v>
      </c>
      <c r="KY452" s="5" t="e">
        <f t="shared" si="375"/>
        <v>#DIV/0!</v>
      </c>
      <c r="KZ452" s="5" t="e">
        <f t="shared" si="376"/>
        <v>#DIV/0!</v>
      </c>
      <c r="LA452" s="5" t="e">
        <f t="shared" si="377"/>
        <v>#DIV/0!</v>
      </c>
      <c r="LB452" t="e">
        <f>IF(LQ452="1-0",INDEX(Scrape!#REF!,MATCH('HT 1-0'!KP452,Scrape!$B:$B,0)),"")</f>
        <v>#REF!</v>
      </c>
      <c r="LC452" t="e">
        <f>IF(LQ452="1-0",INDEX(Scrape!$A:$A,MATCH('HT 1-0'!KP452,Scrape!$B:$B,0)),"")</f>
        <v>#REF!</v>
      </c>
      <c r="LD452" t="e">
        <f>IF(LQ452="1-0",INDEX(Scrape!$B:$B,MATCH('HT 1-0'!KP452,Scrape!$B:$B,0)),"")</f>
        <v>#REF!</v>
      </c>
      <c r="LE452" t="e">
        <f>IF(LQ452="1-0",INDEX(Scrape!$C:$C,MATCH('HT 1-0'!KP452,Scrape!$B:$B,0)),"")</f>
        <v>#REF!</v>
      </c>
      <c r="LF452" t="e">
        <f>IF(LQ452="1-0",INDEX(Scrape!$D:$D,MATCH('HT 1-0'!KP452,Scrape!$B:$B,0)),"")</f>
        <v>#REF!</v>
      </c>
      <c r="LG452" t="e">
        <f>IF(LQ452="1-0",INDEX(Scrape!$E:$E,MATCH('HT 1-0'!KP452,Scrape!$B:$B,0)),"")</f>
        <v>#REF!</v>
      </c>
      <c r="LH452" t="e">
        <f>IF(LQ452="1-0",INDEX(Scrape!$F:$F,MATCH('HT 1-0'!KP452,Scrape!$B:$B,0)),"")</f>
        <v>#REF!</v>
      </c>
      <c r="LI452" t="e">
        <f>IF(LQ452="1-0",INDEX(Scrape!$G:$G,MATCH('HT 1-0'!KP452,Scrape!$B:$B,0)),"")</f>
        <v>#REF!</v>
      </c>
      <c r="LJ452" t="e">
        <f>IF(LQ452="1-0",INDEX(Scrape!$H:$H,MATCH('HT 1-0'!KP452,Scrape!$B:$B,0)),"")</f>
        <v>#REF!</v>
      </c>
      <c r="LK452" t="e">
        <f>IF(LQ452="1-0",INDEX(Scrape!$I:$I,MATCH('HT 1-0'!KP452,Scrape!$B:$B,0)),"")</f>
        <v>#REF!</v>
      </c>
      <c r="LL452" t="e">
        <f>IF(LQ452="1-0",INDEX(Scrape!$J:$J,MATCH('HT 1-0'!KP452,Scrape!$B:$B,0)),"")</f>
        <v>#REF!</v>
      </c>
      <c r="LM452" t="e">
        <f>IF(LQ452="1-0",INDEX(Scrape!$K:$K,MATCH('HT 1-0'!KP452,Scrape!$B:$B,0)),"")</f>
        <v>#REF!</v>
      </c>
      <c r="LN452" t="e">
        <f>IF(LQ452="1-0",INDEX(Scrape!$L:$L,MATCH('HT 1-0'!KP452,Scrape!$B:$B,0)),"")</f>
        <v>#REF!</v>
      </c>
      <c r="LO452" t="e">
        <f>IF(LQ452="1-0",INDEX(Scrape!$M:$M,MATCH('HT 1-0'!KP452,Scrape!$B:$B,0)),"")</f>
        <v>#REF!</v>
      </c>
      <c r="LP452" t="e">
        <f>IF(LQ452="1-0",INDEX(Scrape!$N:$N,MATCH('HT 1-0'!KP452,Scrape!$B:$B,0)),"")</f>
        <v>#REF!</v>
      </c>
      <c r="LQ452" t="e">
        <f>INDEX(Scrape!$O:$O,MATCH('HT 1-0'!KP452,Scrape!$B:$B,0))</f>
        <v>#REF!</v>
      </c>
      <c r="LR452" t="e">
        <f t="shared" si="378"/>
        <v>#REF!</v>
      </c>
      <c r="LS452" t="e">
        <f t="shared" si="379"/>
        <v>#REF!</v>
      </c>
      <c r="LT452" s="23" t="e">
        <f>IF(INDEX(#REF!,MATCH(KQ452,#REF!,0))=INDEX(#REF!,MATCH(KQ452,#REF!,0)),INDEX(#REF!,MATCH(KQ452,#REF!,0)),"ERROR")</f>
        <v>#REF!</v>
      </c>
      <c r="LU452" s="24" t="e">
        <f t="shared" si="380"/>
        <v>#DIV/0!</v>
      </c>
      <c r="LV452" s="24" t="e">
        <f t="shared" si="381"/>
        <v>#DIV/0!</v>
      </c>
      <c r="LW452" s="24" t="e">
        <f t="shared" si="382"/>
        <v>#DIV/0!</v>
      </c>
      <c r="LX452" s="24" t="e">
        <f t="shared" si="383"/>
        <v>#DIV/0!</v>
      </c>
      <c r="LY452" s="25" t="e">
        <f t="shared" si="384"/>
        <v>#REF!</v>
      </c>
      <c r="LZ452" s="25" t="e">
        <f t="shared" si="385"/>
        <v>#REF!</v>
      </c>
      <c r="MA452" s="26" t="e">
        <f t="shared" si="386"/>
        <v>#REF!</v>
      </c>
      <c r="MB452" s="27" t="e">
        <f t="shared" si="387"/>
        <v>#REF!</v>
      </c>
      <c r="MC452" s="28" t="e">
        <f t="shared" si="388"/>
        <v>#REF!</v>
      </c>
      <c r="MD452" s="24" t="e">
        <f t="shared" si="389"/>
        <v>#REF!</v>
      </c>
      <c r="ME452" s="29" t="e">
        <f t="shared" si="390"/>
        <v>#REF!</v>
      </c>
      <c r="MF452" s="30" t="e">
        <f t="shared" si="391"/>
        <v>#REF!</v>
      </c>
      <c r="MG452" s="24" t="e">
        <f t="shared" si="392"/>
        <v>#REF!</v>
      </c>
      <c r="MH452" s="29" t="e">
        <f t="shared" si="393"/>
        <v>#REF!</v>
      </c>
      <c r="MI452" s="30" t="e">
        <f t="shared" si="394"/>
        <v>#REF!</v>
      </c>
      <c r="MJ452" t="str">
        <f t="shared" si="395"/>
        <v/>
      </c>
      <c r="MK452" t="str">
        <f t="shared" si="396"/>
        <v/>
      </c>
      <c r="ML452" t="str">
        <f t="shared" si="397"/>
        <v/>
      </c>
      <c r="MM452" t="str">
        <f t="shared" si="398"/>
        <v/>
      </c>
      <c r="MN452" t="str">
        <f t="shared" si="399"/>
        <v/>
      </c>
      <c r="MO452" t="str">
        <f t="shared" si="400"/>
        <v/>
      </c>
      <c r="MP452" s="5" t="e">
        <f>COUNTIFS(#REF!,LT452,#REF!,1,#REF!,"&gt;="&amp;MC452,#REF!,"&lt;="&amp;MB452,#REF!,"&lt;="&amp;ME452,#REF!,"&gt;="&amp;MF452,#REF!,"="&amp;KV452,#REF!,"="&amp;KX452)</f>
        <v>#REF!</v>
      </c>
      <c r="MQ452" s="5" t="e">
        <f>COUNTIFS(#REF!,LT452,#REF!,0,#REF!,"&gt;="&amp;MC452,#REF!,"&lt;="&amp;MB452,#REF!,"&lt;="&amp;ME452,#REF!,"&gt;="&amp;MF452,#REF!,"="&amp;KV452,#REF!,"="&amp;KX452)</f>
        <v>#REF!</v>
      </c>
      <c r="MR452" s="5" t="e">
        <f>COUNTIFS(#REF!,LT452,#REF!,1,#REF!,"&gt;="&amp;MC452,#REF!,"&lt;="&amp;MB452,#REF!,"&lt;="&amp;ME452,#REF!,"&gt;="&amp;MF452,#REF!,"="&amp;KW452,#REF!,"="&amp;KY452)</f>
        <v>#REF!</v>
      </c>
      <c r="MS452" s="5" t="e">
        <f>COUNTIFS(#REF!,LT452,#REF!,0,#REF!,"&gt;="&amp;MC452,#REF!,"&lt;="&amp;MB452,#REF!,"&lt;="&amp;ME452,#REF!,"&gt;="&amp;MF452,#REF!,"="&amp;KW452,#REF!,"="&amp;KY452)</f>
        <v>#REF!</v>
      </c>
      <c r="MT452" s="5" t="e">
        <f>COUNTIFS(#REF!,LT452,#REF!,1,#REF!,"&gt;="&amp;MI452,#REF!,"&lt;="&amp;MH452,#REF!,"&lt;="&amp;ME452,#REF!,"&gt;="&amp;MF452)</f>
        <v>#REF!</v>
      </c>
      <c r="MU452" s="5" t="e">
        <f>COUNTIFS(#REF!,LT452,#REF!,0,#REF!,"&gt;="&amp;MI452,#REF!,"&lt;="&amp;MH452,#REF!,"&lt;="&amp;ME452,#REF!,"&gt;="&amp;MF452)</f>
        <v>#REF!</v>
      </c>
      <c r="MV452" s="5" t="e">
        <f>COUNTIFS(#REF!,LT452,#REF!,1,#REF!,"&gt;="&amp;MI452,#REF!,"&lt;="&amp;MH452,#REF!,"="&amp;KZ452,#REF!,"="&amp;LA452,#REF!,"&lt;="&amp;ME452,#REF!,"&gt;="&amp;MF452)</f>
        <v>#REF!</v>
      </c>
      <c r="MW452" s="5" t="e">
        <f>COUNTIFS(#REF!,LT452,#REF!,0,#REF!,"&gt;="&amp;MI452,#REF!,"&lt;="&amp;MH452,#REF!,"="&amp;KZ452,#REF!,"="&amp;LA452,#REF!,"&lt;="&amp;ME452,#REF!,"&gt;="&amp;MF452)</f>
        <v>#REF!</v>
      </c>
      <c r="MX452" s="5" t="e">
        <f>COUNTIFS(#REF!,LT452,#REF!,1,#REF!,"&gt;="&amp;MC452,#REF!,"&lt;="&amp;MB452,#REF!,"&lt;="&amp;ME452,#REF!,"&gt;="&amp;MF452)</f>
        <v>#REF!</v>
      </c>
      <c r="MY452" s="5" t="e">
        <f>COUNTIFS(#REF!,LT452,#REF!,0,#REF!,"&gt;="&amp;MC452,#REF!,"&lt;="&amp;MB452,#REF!,"&lt;="&amp;ME452,#REF!,"&gt;="&amp;MF452)</f>
        <v>#REF!</v>
      </c>
      <c r="MZ452" s="5" t="e">
        <f>COUNTIFS(#REF!,LT452,#REF!,1,#REF!,"&lt;="&amp;ME452,#REF!,"&gt;="&amp;MF452,#REF!,"="&amp;KV452,#REF!,"="&amp;KX452)</f>
        <v>#REF!</v>
      </c>
      <c r="NA452" s="5" t="e">
        <f>COUNTIFS(#REF!,LT452,#REF!,0,#REF!,"&lt;="&amp;ME452,#REF!,"&gt;="&amp;MF452,#REF!,"="&amp;KV452,#REF!,"="&amp;KX452)</f>
        <v>#REF!</v>
      </c>
      <c r="NB452" s="5" t="e">
        <f>COUNTIFS(#REF!,LT452,#REF!,1,#REF!,"&lt;="&amp;ME452,#REF!,"&gt;="&amp;MF452,#REF!,"="&amp;KW452,#REF!,"="&amp;KY452)</f>
        <v>#REF!</v>
      </c>
      <c r="NC452" s="5" t="e">
        <f>COUNTIFS(#REF!,LT452,#REF!,0,#REF!,"&lt;="&amp;ME452,#REF!,"&gt;="&amp;MF452,#REF!,"="&amp;KW452,#REF!,"="&amp;KY452)</f>
        <v>#REF!</v>
      </c>
      <c r="ND452" s="5" t="e">
        <f t="shared" si="401"/>
        <v>#REF!</v>
      </c>
      <c r="NE452" s="5" t="e">
        <f t="shared" si="402"/>
        <v>#REF!</v>
      </c>
      <c r="NF452" s="5" t="e">
        <f t="shared" si="403"/>
        <v>#REF!</v>
      </c>
      <c r="NG452" s="6" t="e">
        <f t="shared" si="404"/>
        <v>#REF!</v>
      </c>
      <c r="NH452" s="7" t="e">
        <f t="shared" si="405"/>
        <v>#REF!</v>
      </c>
      <c r="NI452" s="5" t="e">
        <f t="shared" si="406"/>
        <v>#REF!</v>
      </c>
      <c r="NJ452" s="31" t="e">
        <f t="shared" si="407"/>
        <v>#REF!</v>
      </c>
      <c r="NK452" s="32" t="e">
        <f t="shared" si="408"/>
        <v>#REF!</v>
      </c>
      <c r="NL452" s="32" t="e">
        <f t="shared" si="409"/>
        <v>#REF!</v>
      </c>
      <c r="NM452" s="33" t="e">
        <f t="shared" si="410"/>
        <v>#REF!</v>
      </c>
      <c r="NN452" s="33" t="e">
        <f t="shared" si="411"/>
        <v>#REF!</v>
      </c>
      <c r="NO452" s="33" t="e">
        <f t="shared" si="412"/>
        <v>#REF!</v>
      </c>
      <c r="NP452" s="33" t="e">
        <f t="shared" si="413"/>
        <v>#REF!</v>
      </c>
      <c r="NQ452" s="31" t="e">
        <f t="shared" si="414"/>
        <v>#REF!</v>
      </c>
      <c r="NR452" s="32" t="e">
        <f t="shared" si="415"/>
        <v>#REF!</v>
      </c>
      <c r="NS452" s="32" t="e">
        <f t="shared" si="416"/>
        <v>#REF!</v>
      </c>
      <c r="NT452" s="33" t="e">
        <f t="shared" si="417"/>
        <v>#REF!</v>
      </c>
      <c r="NU452" s="33" t="e">
        <f t="shared" si="418"/>
        <v>#REF!</v>
      </c>
      <c r="NV452" s="33" t="e">
        <f t="shared" si="419"/>
        <v>#REF!</v>
      </c>
      <c r="NW452" s="33" t="e">
        <f t="shared" si="420"/>
        <v>#REF!</v>
      </c>
      <c r="NX452" t="e">
        <f t="shared" si="421"/>
        <v>#REF!</v>
      </c>
      <c r="NY452" t="e">
        <f t="shared" si="422"/>
        <v>#REF!</v>
      </c>
      <c r="NZ452" t="e">
        <f t="shared" si="423"/>
        <v>#REF!</v>
      </c>
      <c r="OA452" t="e">
        <f t="shared" si="424"/>
        <v>#REF!</v>
      </c>
      <c r="OB452" t="e">
        <f t="shared" si="425"/>
        <v>#REF!</v>
      </c>
      <c r="OC452" t="e">
        <f t="shared" si="426"/>
        <v>#REF!</v>
      </c>
    </row>
    <row r="453" spans="1:393" ht="16.5" customHeight="1" x14ac:dyDescent="0.3">
      <c r="A453" s="22"/>
      <c r="KN453" s="5" t="e">
        <f>IF(INDEX(#REF!,MATCH('HT 1-0'!D453,#REF!,0))=INDEX(#REF!,MATCH('HT 1-0'!D453,#REF!,0)),INDEX(#REF!,MATCH('HT 1-0'!D453,#REF!,0)),"ERROR")</f>
        <v>#REF!</v>
      </c>
      <c r="KO453" s="5" t="e">
        <f>IF(INDEX(#REF!,MATCH('HT 1-0'!E453,#REF!,0))=INDEX(#REF!,MATCH('HT 1-0'!E453,#REF!,0)),INDEX(#REF!,MATCH('HT 1-0'!E453,#REF!,0)),"ERROR")</f>
        <v>#REF!</v>
      </c>
      <c r="KP453" s="5" t="e">
        <f t="shared" si="366"/>
        <v>#REF!</v>
      </c>
      <c r="KQ453" t="str">
        <f t="shared" si="367"/>
        <v>_</v>
      </c>
      <c r="KR453" s="5" t="e">
        <f t="shared" si="368"/>
        <v>#DIV/0!</v>
      </c>
      <c r="KS453" s="5" t="e">
        <f t="shared" si="369"/>
        <v>#DIV/0!</v>
      </c>
      <c r="KT453" s="5" t="e">
        <f t="shared" si="370"/>
        <v>#DIV/0!</v>
      </c>
      <c r="KU453" s="5" t="e">
        <f t="shared" si="371"/>
        <v>#DIV/0!</v>
      </c>
      <c r="KV453" s="5" t="e">
        <f t="shared" si="372"/>
        <v>#DIV/0!</v>
      </c>
      <c r="KW453" s="5" t="e">
        <f t="shared" si="373"/>
        <v>#DIV/0!</v>
      </c>
      <c r="KX453" s="5" t="e">
        <f t="shared" si="374"/>
        <v>#DIV/0!</v>
      </c>
      <c r="KY453" s="5" t="e">
        <f t="shared" si="375"/>
        <v>#DIV/0!</v>
      </c>
      <c r="KZ453" s="5" t="e">
        <f t="shared" si="376"/>
        <v>#DIV/0!</v>
      </c>
      <c r="LA453" s="5" t="e">
        <f t="shared" si="377"/>
        <v>#DIV/0!</v>
      </c>
      <c r="LB453" t="e">
        <f>IF(LQ453="1-0",INDEX(Scrape!#REF!,MATCH('HT 1-0'!KP453,Scrape!$B:$B,0)),"")</f>
        <v>#REF!</v>
      </c>
      <c r="LC453" t="e">
        <f>IF(LQ453="1-0",INDEX(Scrape!$A:$A,MATCH('HT 1-0'!KP453,Scrape!$B:$B,0)),"")</f>
        <v>#REF!</v>
      </c>
      <c r="LD453" t="e">
        <f>IF(LQ453="1-0",INDEX(Scrape!$B:$B,MATCH('HT 1-0'!KP453,Scrape!$B:$B,0)),"")</f>
        <v>#REF!</v>
      </c>
      <c r="LE453" t="e">
        <f>IF(LQ453="1-0",INDEX(Scrape!$C:$C,MATCH('HT 1-0'!KP453,Scrape!$B:$B,0)),"")</f>
        <v>#REF!</v>
      </c>
      <c r="LF453" t="e">
        <f>IF(LQ453="1-0",INDEX(Scrape!$D:$D,MATCH('HT 1-0'!KP453,Scrape!$B:$B,0)),"")</f>
        <v>#REF!</v>
      </c>
      <c r="LG453" t="e">
        <f>IF(LQ453="1-0",INDEX(Scrape!$E:$E,MATCH('HT 1-0'!KP453,Scrape!$B:$B,0)),"")</f>
        <v>#REF!</v>
      </c>
      <c r="LH453" t="e">
        <f>IF(LQ453="1-0",INDEX(Scrape!$F:$F,MATCH('HT 1-0'!KP453,Scrape!$B:$B,0)),"")</f>
        <v>#REF!</v>
      </c>
      <c r="LI453" t="e">
        <f>IF(LQ453="1-0",INDEX(Scrape!$G:$G,MATCH('HT 1-0'!KP453,Scrape!$B:$B,0)),"")</f>
        <v>#REF!</v>
      </c>
      <c r="LJ453" t="e">
        <f>IF(LQ453="1-0",INDEX(Scrape!$H:$H,MATCH('HT 1-0'!KP453,Scrape!$B:$B,0)),"")</f>
        <v>#REF!</v>
      </c>
      <c r="LK453" t="e">
        <f>IF(LQ453="1-0",INDEX(Scrape!$I:$I,MATCH('HT 1-0'!KP453,Scrape!$B:$B,0)),"")</f>
        <v>#REF!</v>
      </c>
      <c r="LL453" t="e">
        <f>IF(LQ453="1-0",INDEX(Scrape!$J:$J,MATCH('HT 1-0'!KP453,Scrape!$B:$B,0)),"")</f>
        <v>#REF!</v>
      </c>
      <c r="LM453" t="e">
        <f>IF(LQ453="1-0",INDEX(Scrape!$K:$K,MATCH('HT 1-0'!KP453,Scrape!$B:$B,0)),"")</f>
        <v>#REF!</v>
      </c>
      <c r="LN453" t="e">
        <f>IF(LQ453="1-0",INDEX(Scrape!$L:$L,MATCH('HT 1-0'!KP453,Scrape!$B:$B,0)),"")</f>
        <v>#REF!</v>
      </c>
      <c r="LO453" t="e">
        <f>IF(LQ453="1-0",INDEX(Scrape!$M:$M,MATCH('HT 1-0'!KP453,Scrape!$B:$B,0)),"")</f>
        <v>#REF!</v>
      </c>
      <c r="LP453" t="e">
        <f>IF(LQ453="1-0",INDEX(Scrape!$N:$N,MATCH('HT 1-0'!KP453,Scrape!$B:$B,0)),"")</f>
        <v>#REF!</v>
      </c>
      <c r="LQ453" t="e">
        <f>INDEX(Scrape!$O:$O,MATCH('HT 1-0'!KP453,Scrape!$B:$B,0))</f>
        <v>#REF!</v>
      </c>
      <c r="LR453" t="e">
        <f t="shared" si="378"/>
        <v>#REF!</v>
      </c>
      <c r="LS453" t="e">
        <f t="shared" si="379"/>
        <v>#REF!</v>
      </c>
      <c r="LT453" s="23" t="e">
        <f>IF(INDEX(#REF!,MATCH(KQ453,#REF!,0))=INDEX(#REF!,MATCH(KQ453,#REF!,0)),INDEX(#REF!,MATCH(KQ453,#REF!,0)),"ERROR")</f>
        <v>#REF!</v>
      </c>
      <c r="LU453" s="24" t="e">
        <f t="shared" si="380"/>
        <v>#DIV/0!</v>
      </c>
      <c r="LV453" s="24" t="e">
        <f t="shared" si="381"/>
        <v>#DIV/0!</v>
      </c>
      <c r="LW453" s="24" t="e">
        <f t="shared" si="382"/>
        <v>#DIV/0!</v>
      </c>
      <c r="LX453" s="24" t="e">
        <f t="shared" si="383"/>
        <v>#DIV/0!</v>
      </c>
      <c r="LY453" s="25" t="e">
        <f t="shared" si="384"/>
        <v>#REF!</v>
      </c>
      <c r="LZ453" s="25" t="e">
        <f t="shared" si="385"/>
        <v>#REF!</v>
      </c>
      <c r="MA453" s="26" t="e">
        <f t="shared" si="386"/>
        <v>#REF!</v>
      </c>
      <c r="MB453" s="27" t="e">
        <f t="shared" si="387"/>
        <v>#REF!</v>
      </c>
      <c r="MC453" s="28" t="e">
        <f t="shared" si="388"/>
        <v>#REF!</v>
      </c>
      <c r="MD453" s="24" t="e">
        <f t="shared" si="389"/>
        <v>#REF!</v>
      </c>
      <c r="ME453" s="29" t="e">
        <f t="shared" si="390"/>
        <v>#REF!</v>
      </c>
      <c r="MF453" s="30" t="e">
        <f t="shared" si="391"/>
        <v>#REF!</v>
      </c>
      <c r="MG453" s="24" t="e">
        <f t="shared" si="392"/>
        <v>#REF!</v>
      </c>
      <c r="MH453" s="29" t="e">
        <f t="shared" si="393"/>
        <v>#REF!</v>
      </c>
      <c r="MI453" s="30" t="e">
        <f t="shared" si="394"/>
        <v>#REF!</v>
      </c>
      <c r="MJ453" t="str">
        <f t="shared" si="395"/>
        <v/>
      </c>
      <c r="MK453" t="str">
        <f t="shared" si="396"/>
        <v/>
      </c>
      <c r="ML453" t="str">
        <f t="shared" si="397"/>
        <v/>
      </c>
      <c r="MM453" t="str">
        <f t="shared" si="398"/>
        <v/>
      </c>
      <c r="MN453" t="str">
        <f t="shared" si="399"/>
        <v/>
      </c>
      <c r="MO453" t="str">
        <f t="shared" si="400"/>
        <v/>
      </c>
      <c r="MP453" s="5" t="e">
        <f>COUNTIFS(#REF!,LT453,#REF!,1,#REF!,"&gt;="&amp;MC453,#REF!,"&lt;="&amp;MB453,#REF!,"&lt;="&amp;ME453,#REF!,"&gt;="&amp;MF453,#REF!,"="&amp;KV453,#REF!,"="&amp;KX453)</f>
        <v>#REF!</v>
      </c>
      <c r="MQ453" s="5" t="e">
        <f>COUNTIFS(#REF!,LT453,#REF!,0,#REF!,"&gt;="&amp;MC453,#REF!,"&lt;="&amp;MB453,#REF!,"&lt;="&amp;ME453,#REF!,"&gt;="&amp;MF453,#REF!,"="&amp;KV453,#REF!,"="&amp;KX453)</f>
        <v>#REF!</v>
      </c>
      <c r="MR453" s="5" t="e">
        <f>COUNTIFS(#REF!,LT453,#REF!,1,#REF!,"&gt;="&amp;MC453,#REF!,"&lt;="&amp;MB453,#REF!,"&lt;="&amp;ME453,#REF!,"&gt;="&amp;MF453,#REF!,"="&amp;KW453,#REF!,"="&amp;KY453)</f>
        <v>#REF!</v>
      </c>
      <c r="MS453" s="5" t="e">
        <f>COUNTIFS(#REF!,LT453,#REF!,0,#REF!,"&gt;="&amp;MC453,#REF!,"&lt;="&amp;MB453,#REF!,"&lt;="&amp;ME453,#REF!,"&gt;="&amp;MF453,#REF!,"="&amp;KW453,#REF!,"="&amp;KY453)</f>
        <v>#REF!</v>
      </c>
      <c r="MT453" s="5" t="e">
        <f>COUNTIFS(#REF!,LT453,#REF!,1,#REF!,"&gt;="&amp;MI453,#REF!,"&lt;="&amp;MH453,#REF!,"&lt;="&amp;ME453,#REF!,"&gt;="&amp;MF453)</f>
        <v>#REF!</v>
      </c>
      <c r="MU453" s="5" t="e">
        <f>COUNTIFS(#REF!,LT453,#REF!,0,#REF!,"&gt;="&amp;MI453,#REF!,"&lt;="&amp;MH453,#REF!,"&lt;="&amp;ME453,#REF!,"&gt;="&amp;MF453)</f>
        <v>#REF!</v>
      </c>
      <c r="MV453" s="5" t="e">
        <f>COUNTIFS(#REF!,LT453,#REF!,1,#REF!,"&gt;="&amp;MI453,#REF!,"&lt;="&amp;MH453,#REF!,"="&amp;KZ453,#REF!,"="&amp;LA453,#REF!,"&lt;="&amp;ME453,#REF!,"&gt;="&amp;MF453)</f>
        <v>#REF!</v>
      </c>
      <c r="MW453" s="5" t="e">
        <f>COUNTIFS(#REF!,LT453,#REF!,0,#REF!,"&gt;="&amp;MI453,#REF!,"&lt;="&amp;MH453,#REF!,"="&amp;KZ453,#REF!,"="&amp;LA453,#REF!,"&lt;="&amp;ME453,#REF!,"&gt;="&amp;MF453)</f>
        <v>#REF!</v>
      </c>
      <c r="MX453" s="5" t="e">
        <f>COUNTIFS(#REF!,LT453,#REF!,1,#REF!,"&gt;="&amp;MC453,#REF!,"&lt;="&amp;MB453,#REF!,"&lt;="&amp;ME453,#REF!,"&gt;="&amp;MF453)</f>
        <v>#REF!</v>
      </c>
      <c r="MY453" s="5" t="e">
        <f>COUNTIFS(#REF!,LT453,#REF!,0,#REF!,"&gt;="&amp;MC453,#REF!,"&lt;="&amp;MB453,#REF!,"&lt;="&amp;ME453,#REF!,"&gt;="&amp;MF453)</f>
        <v>#REF!</v>
      </c>
      <c r="MZ453" s="5" t="e">
        <f>COUNTIFS(#REF!,LT453,#REF!,1,#REF!,"&lt;="&amp;ME453,#REF!,"&gt;="&amp;MF453,#REF!,"="&amp;KV453,#REF!,"="&amp;KX453)</f>
        <v>#REF!</v>
      </c>
      <c r="NA453" s="5" t="e">
        <f>COUNTIFS(#REF!,LT453,#REF!,0,#REF!,"&lt;="&amp;ME453,#REF!,"&gt;="&amp;MF453,#REF!,"="&amp;KV453,#REF!,"="&amp;KX453)</f>
        <v>#REF!</v>
      </c>
      <c r="NB453" s="5" t="e">
        <f>COUNTIFS(#REF!,LT453,#REF!,1,#REF!,"&lt;="&amp;ME453,#REF!,"&gt;="&amp;MF453,#REF!,"="&amp;KW453,#REF!,"="&amp;KY453)</f>
        <v>#REF!</v>
      </c>
      <c r="NC453" s="5" t="e">
        <f>COUNTIFS(#REF!,LT453,#REF!,0,#REF!,"&lt;="&amp;ME453,#REF!,"&gt;="&amp;MF453,#REF!,"="&amp;KW453,#REF!,"="&amp;KY453)</f>
        <v>#REF!</v>
      </c>
      <c r="ND453" s="5" t="e">
        <f t="shared" si="401"/>
        <v>#REF!</v>
      </c>
      <c r="NE453" s="5" t="e">
        <f t="shared" si="402"/>
        <v>#REF!</v>
      </c>
      <c r="NF453" s="5" t="e">
        <f t="shared" si="403"/>
        <v>#REF!</v>
      </c>
      <c r="NG453" s="6" t="e">
        <f t="shared" si="404"/>
        <v>#REF!</v>
      </c>
      <c r="NH453" s="7" t="e">
        <f t="shared" si="405"/>
        <v>#REF!</v>
      </c>
      <c r="NI453" s="5" t="e">
        <f t="shared" si="406"/>
        <v>#REF!</v>
      </c>
      <c r="NJ453" s="31" t="e">
        <f t="shared" si="407"/>
        <v>#REF!</v>
      </c>
      <c r="NK453" s="32" t="e">
        <f t="shared" si="408"/>
        <v>#REF!</v>
      </c>
      <c r="NL453" s="32" t="e">
        <f t="shared" si="409"/>
        <v>#REF!</v>
      </c>
      <c r="NM453" s="33" t="e">
        <f t="shared" si="410"/>
        <v>#REF!</v>
      </c>
      <c r="NN453" s="33" t="e">
        <f t="shared" si="411"/>
        <v>#REF!</v>
      </c>
      <c r="NO453" s="33" t="e">
        <f t="shared" si="412"/>
        <v>#REF!</v>
      </c>
      <c r="NP453" s="33" t="e">
        <f t="shared" si="413"/>
        <v>#REF!</v>
      </c>
      <c r="NQ453" s="31" t="e">
        <f t="shared" si="414"/>
        <v>#REF!</v>
      </c>
      <c r="NR453" s="32" t="e">
        <f t="shared" si="415"/>
        <v>#REF!</v>
      </c>
      <c r="NS453" s="32" t="e">
        <f t="shared" si="416"/>
        <v>#REF!</v>
      </c>
      <c r="NT453" s="33" t="e">
        <f t="shared" si="417"/>
        <v>#REF!</v>
      </c>
      <c r="NU453" s="33" t="e">
        <f t="shared" si="418"/>
        <v>#REF!</v>
      </c>
      <c r="NV453" s="33" t="e">
        <f t="shared" si="419"/>
        <v>#REF!</v>
      </c>
      <c r="NW453" s="33" t="e">
        <f t="shared" si="420"/>
        <v>#REF!</v>
      </c>
      <c r="NX453" t="e">
        <f t="shared" si="421"/>
        <v>#REF!</v>
      </c>
      <c r="NY453" t="e">
        <f t="shared" si="422"/>
        <v>#REF!</v>
      </c>
      <c r="NZ453" t="e">
        <f t="shared" si="423"/>
        <v>#REF!</v>
      </c>
      <c r="OA453" t="e">
        <f t="shared" si="424"/>
        <v>#REF!</v>
      </c>
      <c r="OB453" t="e">
        <f t="shared" si="425"/>
        <v>#REF!</v>
      </c>
      <c r="OC453" t="e">
        <f t="shared" si="426"/>
        <v>#REF!</v>
      </c>
    </row>
    <row r="454" spans="1:393" ht="16.5" customHeight="1" x14ac:dyDescent="0.3">
      <c r="A454" s="22"/>
      <c r="KN454" s="5" t="e">
        <f>IF(INDEX(#REF!,MATCH('HT 1-0'!D454,#REF!,0))=INDEX(#REF!,MATCH('HT 1-0'!D454,#REF!,0)),INDEX(#REF!,MATCH('HT 1-0'!D454,#REF!,0)),"ERROR")</f>
        <v>#REF!</v>
      </c>
      <c r="KO454" s="5" t="e">
        <f>IF(INDEX(#REF!,MATCH('HT 1-0'!E454,#REF!,0))=INDEX(#REF!,MATCH('HT 1-0'!E454,#REF!,0)),INDEX(#REF!,MATCH('HT 1-0'!E454,#REF!,0)),"ERROR")</f>
        <v>#REF!</v>
      </c>
      <c r="KP454" s="5" t="e">
        <f t="shared" si="366"/>
        <v>#REF!</v>
      </c>
      <c r="KQ454" t="str">
        <f t="shared" si="367"/>
        <v>_</v>
      </c>
      <c r="KR454" s="5" t="e">
        <f t="shared" si="368"/>
        <v>#DIV/0!</v>
      </c>
      <c r="KS454" s="5" t="e">
        <f t="shared" si="369"/>
        <v>#DIV/0!</v>
      </c>
      <c r="KT454" s="5" t="e">
        <f t="shared" si="370"/>
        <v>#DIV/0!</v>
      </c>
      <c r="KU454" s="5" t="e">
        <f t="shared" si="371"/>
        <v>#DIV/0!</v>
      </c>
      <c r="KV454" s="5" t="e">
        <f t="shared" si="372"/>
        <v>#DIV/0!</v>
      </c>
      <c r="KW454" s="5" t="e">
        <f t="shared" si="373"/>
        <v>#DIV/0!</v>
      </c>
      <c r="KX454" s="5" t="e">
        <f t="shared" si="374"/>
        <v>#DIV/0!</v>
      </c>
      <c r="KY454" s="5" t="e">
        <f t="shared" si="375"/>
        <v>#DIV/0!</v>
      </c>
      <c r="KZ454" s="5" t="e">
        <f t="shared" si="376"/>
        <v>#DIV/0!</v>
      </c>
      <c r="LA454" s="5" t="e">
        <f t="shared" si="377"/>
        <v>#DIV/0!</v>
      </c>
      <c r="LB454" t="e">
        <f>IF(LQ454="1-0",INDEX(Scrape!#REF!,MATCH('HT 1-0'!KP454,Scrape!$B:$B,0)),"")</f>
        <v>#REF!</v>
      </c>
      <c r="LC454" t="e">
        <f>IF(LQ454="1-0",INDEX(Scrape!$A:$A,MATCH('HT 1-0'!KP454,Scrape!$B:$B,0)),"")</f>
        <v>#REF!</v>
      </c>
      <c r="LD454" t="e">
        <f>IF(LQ454="1-0",INDEX(Scrape!$B:$B,MATCH('HT 1-0'!KP454,Scrape!$B:$B,0)),"")</f>
        <v>#REF!</v>
      </c>
      <c r="LE454" t="e">
        <f>IF(LQ454="1-0",INDEX(Scrape!$C:$C,MATCH('HT 1-0'!KP454,Scrape!$B:$B,0)),"")</f>
        <v>#REF!</v>
      </c>
      <c r="LF454" t="e">
        <f>IF(LQ454="1-0",INDEX(Scrape!$D:$D,MATCH('HT 1-0'!KP454,Scrape!$B:$B,0)),"")</f>
        <v>#REF!</v>
      </c>
      <c r="LG454" t="e">
        <f>IF(LQ454="1-0",INDEX(Scrape!$E:$E,MATCH('HT 1-0'!KP454,Scrape!$B:$B,0)),"")</f>
        <v>#REF!</v>
      </c>
      <c r="LH454" t="e">
        <f>IF(LQ454="1-0",INDEX(Scrape!$F:$F,MATCH('HT 1-0'!KP454,Scrape!$B:$B,0)),"")</f>
        <v>#REF!</v>
      </c>
      <c r="LI454" t="e">
        <f>IF(LQ454="1-0",INDEX(Scrape!$G:$G,MATCH('HT 1-0'!KP454,Scrape!$B:$B,0)),"")</f>
        <v>#REF!</v>
      </c>
      <c r="LJ454" t="e">
        <f>IF(LQ454="1-0",INDEX(Scrape!$H:$H,MATCH('HT 1-0'!KP454,Scrape!$B:$B,0)),"")</f>
        <v>#REF!</v>
      </c>
      <c r="LK454" t="e">
        <f>IF(LQ454="1-0",INDEX(Scrape!$I:$I,MATCH('HT 1-0'!KP454,Scrape!$B:$B,0)),"")</f>
        <v>#REF!</v>
      </c>
      <c r="LL454" t="e">
        <f>IF(LQ454="1-0",INDEX(Scrape!$J:$J,MATCH('HT 1-0'!KP454,Scrape!$B:$B,0)),"")</f>
        <v>#REF!</v>
      </c>
      <c r="LM454" t="e">
        <f>IF(LQ454="1-0",INDEX(Scrape!$K:$K,MATCH('HT 1-0'!KP454,Scrape!$B:$B,0)),"")</f>
        <v>#REF!</v>
      </c>
      <c r="LN454" t="e">
        <f>IF(LQ454="1-0",INDEX(Scrape!$L:$L,MATCH('HT 1-0'!KP454,Scrape!$B:$B,0)),"")</f>
        <v>#REF!</v>
      </c>
      <c r="LO454" t="e">
        <f>IF(LQ454="1-0",INDEX(Scrape!$M:$M,MATCH('HT 1-0'!KP454,Scrape!$B:$B,0)),"")</f>
        <v>#REF!</v>
      </c>
      <c r="LP454" t="e">
        <f>IF(LQ454="1-0",INDEX(Scrape!$N:$N,MATCH('HT 1-0'!KP454,Scrape!$B:$B,0)),"")</f>
        <v>#REF!</v>
      </c>
      <c r="LQ454" t="e">
        <f>INDEX(Scrape!$O:$O,MATCH('HT 1-0'!KP454,Scrape!$B:$B,0))</f>
        <v>#REF!</v>
      </c>
      <c r="LR454" t="e">
        <f t="shared" si="378"/>
        <v>#REF!</v>
      </c>
      <c r="LS454" t="e">
        <f t="shared" si="379"/>
        <v>#REF!</v>
      </c>
      <c r="LT454" s="23" t="e">
        <f>IF(INDEX(#REF!,MATCH(KQ454,#REF!,0))=INDEX(#REF!,MATCH(KQ454,#REF!,0)),INDEX(#REF!,MATCH(KQ454,#REF!,0)),"ERROR")</f>
        <v>#REF!</v>
      </c>
      <c r="LU454" s="24" t="e">
        <f t="shared" si="380"/>
        <v>#DIV/0!</v>
      </c>
      <c r="LV454" s="24" t="e">
        <f t="shared" si="381"/>
        <v>#DIV/0!</v>
      </c>
      <c r="LW454" s="24" t="e">
        <f t="shared" si="382"/>
        <v>#DIV/0!</v>
      </c>
      <c r="LX454" s="24" t="e">
        <f t="shared" si="383"/>
        <v>#DIV/0!</v>
      </c>
      <c r="LY454" s="25" t="e">
        <f t="shared" si="384"/>
        <v>#REF!</v>
      </c>
      <c r="LZ454" s="25" t="e">
        <f t="shared" si="385"/>
        <v>#REF!</v>
      </c>
      <c r="MA454" s="26" t="e">
        <f t="shared" si="386"/>
        <v>#REF!</v>
      </c>
      <c r="MB454" s="27" t="e">
        <f t="shared" si="387"/>
        <v>#REF!</v>
      </c>
      <c r="MC454" s="28" t="e">
        <f t="shared" si="388"/>
        <v>#REF!</v>
      </c>
      <c r="MD454" s="24" t="e">
        <f t="shared" si="389"/>
        <v>#REF!</v>
      </c>
      <c r="ME454" s="29" t="e">
        <f t="shared" si="390"/>
        <v>#REF!</v>
      </c>
      <c r="MF454" s="30" t="e">
        <f t="shared" si="391"/>
        <v>#REF!</v>
      </c>
      <c r="MG454" s="24" t="e">
        <f t="shared" si="392"/>
        <v>#REF!</v>
      </c>
      <c r="MH454" s="29" t="e">
        <f t="shared" si="393"/>
        <v>#REF!</v>
      </c>
      <c r="MI454" s="30" t="e">
        <f t="shared" si="394"/>
        <v>#REF!</v>
      </c>
      <c r="MJ454" t="str">
        <f t="shared" si="395"/>
        <v/>
      </c>
      <c r="MK454" t="str">
        <f t="shared" si="396"/>
        <v/>
      </c>
      <c r="ML454" t="str">
        <f t="shared" si="397"/>
        <v/>
      </c>
      <c r="MM454" t="str">
        <f t="shared" si="398"/>
        <v/>
      </c>
      <c r="MN454" t="str">
        <f t="shared" si="399"/>
        <v/>
      </c>
      <c r="MO454" t="str">
        <f t="shared" si="400"/>
        <v/>
      </c>
      <c r="MP454" s="5" t="e">
        <f>COUNTIFS(#REF!,LT454,#REF!,1,#REF!,"&gt;="&amp;MC454,#REF!,"&lt;="&amp;MB454,#REF!,"&lt;="&amp;ME454,#REF!,"&gt;="&amp;MF454,#REF!,"="&amp;KV454,#REF!,"="&amp;KX454)</f>
        <v>#REF!</v>
      </c>
      <c r="MQ454" s="5" t="e">
        <f>COUNTIFS(#REF!,LT454,#REF!,0,#REF!,"&gt;="&amp;MC454,#REF!,"&lt;="&amp;MB454,#REF!,"&lt;="&amp;ME454,#REF!,"&gt;="&amp;MF454,#REF!,"="&amp;KV454,#REF!,"="&amp;KX454)</f>
        <v>#REF!</v>
      </c>
      <c r="MR454" s="5" t="e">
        <f>COUNTIFS(#REF!,LT454,#REF!,1,#REF!,"&gt;="&amp;MC454,#REF!,"&lt;="&amp;MB454,#REF!,"&lt;="&amp;ME454,#REF!,"&gt;="&amp;MF454,#REF!,"="&amp;KW454,#REF!,"="&amp;KY454)</f>
        <v>#REF!</v>
      </c>
      <c r="MS454" s="5" t="e">
        <f>COUNTIFS(#REF!,LT454,#REF!,0,#REF!,"&gt;="&amp;MC454,#REF!,"&lt;="&amp;MB454,#REF!,"&lt;="&amp;ME454,#REF!,"&gt;="&amp;MF454,#REF!,"="&amp;KW454,#REF!,"="&amp;KY454)</f>
        <v>#REF!</v>
      </c>
      <c r="MT454" s="5" t="e">
        <f>COUNTIFS(#REF!,LT454,#REF!,1,#REF!,"&gt;="&amp;MI454,#REF!,"&lt;="&amp;MH454,#REF!,"&lt;="&amp;ME454,#REF!,"&gt;="&amp;MF454)</f>
        <v>#REF!</v>
      </c>
      <c r="MU454" s="5" t="e">
        <f>COUNTIFS(#REF!,LT454,#REF!,0,#REF!,"&gt;="&amp;MI454,#REF!,"&lt;="&amp;MH454,#REF!,"&lt;="&amp;ME454,#REF!,"&gt;="&amp;MF454)</f>
        <v>#REF!</v>
      </c>
      <c r="MV454" s="5" t="e">
        <f>COUNTIFS(#REF!,LT454,#REF!,1,#REF!,"&gt;="&amp;MI454,#REF!,"&lt;="&amp;MH454,#REF!,"="&amp;KZ454,#REF!,"="&amp;LA454,#REF!,"&lt;="&amp;ME454,#REF!,"&gt;="&amp;MF454)</f>
        <v>#REF!</v>
      </c>
      <c r="MW454" s="5" t="e">
        <f>COUNTIFS(#REF!,LT454,#REF!,0,#REF!,"&gt;="&amp;MI454,#REF!,"&lt;="&amp;MH454,#REF!,"="&amp;KZ454,#REF!,"="&amp;LA454,#REF!,"&lt;="&amp;ME454,#REF!,"&gt;="&amp;MF454)</f>
        <v>#REF!</v>
      </c>
      <c r="MX454" s="5" t="e">
        <f>COUNTIFS(#REF!,LT454,#REF!,1,#REF!,"&gt;="&amp;MC454,#REF!,"&lt;="&amp;MB454,#REF!,"&lt;="&amp;ME454,#REF!,"&gt;="&amp;MF454)</f>
        <v>#REF!</v>
      </c>
      <c r="MY454" s="5" t="e">
        <f>COUNTIFS(#REF!,LT454,#REF!,0,#REF!,"&gt;="&amp;MC454,#REF!,"&lt;="&amp;MB454,#REF!,"&lt;="&amp;ME454,#REF!,"&gt;="&amp;MF454)</f>
        <v>#REF!</v>
      </c>
      <c r="MZ454" s="5" t="e">
        <f>COUNTIFS(#REF!,LT454,#REF!,1,#REF!,"&lt;="&amp;ME454,#REF!,"&gt;="&amp;MF454,#REF!,"="&amp;KV454,#REF!,"="&amp;KX454)</f>
        <v>#REF!</v>
      </c>
      <c r="NA454" s="5" t="e">
        <f>COUNTIFS(#REF!,LT454,#REF!,0,#REF!,"&lt;="&amp;ME454,#REF!,"&gt;="&amp;MF454,#REF!,"="&amp;KV454,#REF!,"="&amp;KX454)</f>
        <v>#REF!</v>
      </c>
      <c r="NB454" s="5" t="e">
        <f>COUNTIFS(#REF!,LT454,#REF!,1,#REF!,"&lt;="&amp;ME454,#REF!,"&gt;="&amp;MF454,#REF!,"="&amp;KW454,#REF!,"="&amp;KY454)</f>
        <v>#REF!</v>
      </c>
      <c r="NC454" s="5" t="e">
        <f>COUNTIFS(#REF!,LT454,#REF!,0,#REF!,"&lt;="&amp;ME454,#REF!,"&gt;="&amp;MF454,#REF!,"="&amp;KW454,#REF!,"="&amp;KY454)</f>
        <v>#REF!</v>
      </c>
      <c r="ND454" s="5" t="e">
        <f t="shared" si="401"/>
        <v>#REF!</v>
      </c>
      <c r="NE454" s="5" t="e">
        <f t="shared" si="402"/>
        <v>#REF!</v>
      </c>
      <c r="NF454" s="5" t="e">
        <f t="shared" si="403"/>
        <v>#REF!</v>
      </c>
      <c r="NG454" s="6" t="e">
        <f t="shared" si="404"/>
        <v>#REF!</v>
      </c>
      <c r="NH454" s="7" t="e">
        <f t="shared" si="405"/>
        <v>#REF!</v>
      </c>
      <c r="NI454" s="5" t="e">
        <f t="shared" si="406"/>
        <v>#REF!</v>
      </c>
      <c r="NJ454" s="31" t="e">
        <f t="shared" si="407"/>
        <v>#REF!</v>
      </c>
      <c r="NK454" s="32" t="e">
        <f t="shared" si="408"/>
        <v>#REF!</v>
      </c>
      <c r="NL454" s="32" t="e">
        <f t="shared" si="409"/>
        <v>#REF!</v>
      </c>
      <c r="NM454" s="33" t="e">
        <f t="shared" si="410"/>
        <v>#REF!</v>
      </c>
      <c r="NN454" s="33" t="e">
        <f t="shared" si="411"/>
        <v>#REF!</v>
      </c>
      <c r="NO454" s="33" t="e">
        <f t="shared" si="412"/>
        <v>#REF!</v>
      </c>
      <c r="NP454" s="33" t="e">
        <f t="shared" si="413"/>
        <v>#REF!</v>
      </c>
      <c r="NQ454" s="31" t="e">
        <f t="shared" si="414"/>
        <v>#REF!</v>
      </c>
      <c r="NR454" s="32" t="e">
        <f t="shared" si="415"/>
        <v>#REF!</v>
      </c>
      <c r="NS454" s="32" t="e">
        <f t="shared" si="416"/>
        <v>#REF!</v>
      </c>
      <c r="NT454" s="33" t="e">
        <f t="shared" si="417"/>
        <v>#REF!</v>
      </c>
      <c r="NU454" s="33" t="e">
        <f t="shared" si="418"/>
        <v>#REF!</v>
      </c>
      <c r="NV454" s="33" t="e">
        <f t="shared" si="419"/>
        <v>#REF!</v>
      </c>
      <c r="NW454" s="33" t="e">
        <f t="shared" si="420"/>
        <v>#REF!</v>
      </c>
      <c r="NX454" t="e">
        <f t="shared" si="421"/>
        <v>#REF!</v>
      </c>
      <c r="NY454" t="e">
        <f t="shared" si="422"/>
        <v>#REF!</v>
      </c>
      <c r="NZ454" t="e">
        <f t="shared" si="423"/>
        <v>#REF!</v>
      </c>
      <c r="OA454" t="e">
        <f t="shared" si="424"/>
        <v>#REF!</v>
      </c>
      <c r="OB454" t="e">
        <f t="shared" si="425"/>
        <v>#REF!</v>
      </c>
      <c r="OC454" t="e">
        <f t="shared" si="426"/>
        <v>#REF!</v>
      </c>
    </row>
    <row r="455" spans="1:393" ht="16.5" customHeight="1" x14ac:dyDescent="0.3">
      <c r="A455" s="22"/>
      <c r="KN455" s="5" t="e">
        <f>IF(INDEX(#REF!,MATCH('HT 1-0'!D455,#REF!,0))=INDEX(#REF!,MATCH('HT 1-0'!D455,#REF!,0)),INDEX(#REF!,MATCH('HT 1-0'!D455,#REF!,0)),"ERROR")</f>
        <v>#REF!</v>
      </c>
      <c r="KO455" s="5" t="e">
        <f>IF(INDEX(#REF!,MATCH('HT 1-0'!E455,#REF!,0))=INDEX(#REF!,MATCH('HT 1-0'!E455,#REF!,0)),INDEX(#REF!,MATCH('HT 1-0'!E455,#REF!,0)),"ERROR")</f>
        <v>#REF!</v>
      </c>
      <c r="KP455" s="5" t="e">
        <f t="shared" si="366"/>
        <v>#REF!</v>
      </c>
      <c r="KQ455" t="str">
        <f t="shared" si="367"/>
        <v>_</v>
      </c>
      <c r="KR455" s="5" t="e">
        <f t="shared" si="368"/>
        <v>#DIV/0!</v>
      </c>
      <c r="KS455" s="5" t="e">
        <f t="shared" si="369"/>
        <v>#DIV/0!</v>
      </c>
      <c r="KT455" s="5" t="e">
        <f t="shared" si="370"/>
        <v>#DIV/0!</v>
      </c>
      <c r="KU455" s="5" t="e">
        <f t="shared" si="371"/>
        <v>#DIV/0!</v>
      </c>
      <c r="KV455" s="5" t="e">
        <f t="shared" si="372"/>
        <v>#DIV/0!</v>
      </c>
      <c r="KW455" s="5" t="e">
        <f t="shared" si="373"/>
        <v>#DIV/0!</v>
      </c>
      <c r="KX455" s="5" t="e">
        <f t="shared" si="374"/>
        <v>#DIV/0!</v>
      </c>
      <c r="KY455" s="5" t="e">
        <f t="shared" si="375"/>
        <v>#DIV/0!</v>
      </c>
      <c r="KZ455" s="5" t="e">
        <f t="shared" si="376"/>
        <v>#DIV/0!</v>
      </c>
      <c r="LA455" s="5" t="e">
        <f t="shared" si="377"/>
        <v>#DIV/0!</v>
      </c>
      <c r="LB455" t="e">
        <f>IF(LQ455="1-0",INDEX(Scrape!#REF!,MATCH('HT 1-0'!KP455,Scrape!$B:$B,0)),"")</f>
        <v>#REF!</v>
      </c>
      <c r="LC455" t="e">
        <f>IF(LQ455="1-0",INDEX(Scrape!$A:$A,MATCH('HT 1-0'!KP455,Scrape!$B:$B,0)),"")</f>
        <v>#REF!</v>
      </c>
      <c r="LD455" t="e">
        <f>IF(LQ455="1-0",INDEX(Scrape!$B:$B,MATCH('HT 1-0'!KP455,Scrape!$B:$B,0)),"")</f>
        <v>#REF!</v>
      </c>
      <c r="LE455" t="e">
        <f>IF(LQ455="1-0",INDEX(Scrape!$C:$C,MATCH('HT 1-0'!KP455,Scrape!$B:$B,0)),"")</f>
        <v>#REF!</v>
      </c>
      <c r="LF455" t="e">
        <f>IF(LQ455="1-0",INDEX(Scrape!$D:$D,MATCH('HT 1-0'!KP455,Scrape!$B:$B,0)),"")</f>
        <v>#REF!</v>
      </c>
      <c r="LG455" t="e">
        <f>IF(LQ455="1-0",INDEX(Scrape!$E:$E,MATCH('HT 1-0'!KP455,Scrape!$B:$B,0)),"")</f>
        <v>#REF!</v>
      </c>
      <c r="LH455" t="e">
        <f>IF(LQ455="1-0",INDEX(Scrape!$F:$F,MATCH('HT 1-0'!KP455,Scrape!$B:$B,0)),"")</f>
        <v>#REF!</v>
      </c>
      <c r="LI455" t="e">
        <f>IF(LQ455="1-0",INDEX(Scrape!$G:$G,MATCH('HT 1-0'!KP455,Scrape!$B:$B,0)),"")</f>
        <v>#REF!</v>
      </c>
      <c r="LJ455" t="e">
        <f>IF(LQ455="1-0",INDEX(Scrape!$H:$H,MATCH('HT 1-0'!KP455,Scrape!$B:$B,0)),"")</f>
        <v>#REF!</v>
      </c>
      <c r="LK455" t="e">
        <f>IF(LQ455="1-0",INDEX(Scrape!$I:$I,MATCH('HT 1-0'!KP455,Scrape!$B:$B,0)),"")</f>
        <v>#REF!</v>
      </c>
      <c r="LL455" t="e">
        <f>IF(LQ455="1-0",INDEX(Scrape!$J:$J,MATCH('HT 1-0'!KP455,Scrape!$B:$B,0)),"")</f>
        <v>#REF!</v>
      </c>
      <c r="LM455" t="e">
        <f>IF(LQ455="1-0",INDEX(Scrape!$K:$K,MATCH('HT 1-0'!KP455,Scrape!$B:$B,0)),"")</f>
        <v>#REF!</v>
      </c>
      <c r="LN455" t="e">
        <f>IF(LQ455="1-0",INDEX(Scrape!$L:$L,MATCH('HT 1-0'!KP455,Scrape!$B:$B,0)),"")</f>
        <v>#REF!</v>
      </c>
      <c r="LO455" t="e">
        <f>IF(LQ455="1-0",INDEX(Scrape!$M:$M,MATCH('HT 1-0'!KP455,Scrape!$B:$B,0)),"")</f>
        <v>#REF!</v>
      </c>
      <c r="LP455" t="e">
        <f>IF(LQ455="1-0",INDEX(Scrape!$N:$N,MATCH('HT 1-0'!KP455,Scrape!$B:$B,0)),"")</f>
        <v>#REF!</v>
      </c>
      <c r="LQ455" t="e">
        <f>INDEX(Scrape!$O:$O,MATCH('HT 1-0'!KP455,Scrape!$B:$B,0))</f>
        <v>#REF!</v>
      </c>
      <c r="LR455" t="e">
        <f t="shared" si="378"/>
        <v>#REF!</v>
      </c>
      <c r="LS455" t="e">
        <f t="shared" si="379"/>
        <v>#REF!</v>
      </c>
      <c r="LT455" s="23" t="e">
        <f>IF(INDEX(#REF!,MATCH(KQ455,#REF!,0))=INDEX(#REF!,MATCH(KQ455,#REF!,0)),INDEX(#REF!,MATCH(KQ455,#REF!,0)),"ERROR")</f>
        <v>#REF!</v>
      </c>
      <c r="LU455" s="24" t="e">
        <f t="shared" si="380"/>
        <v>#DIV/0!</v>
      </c>
      <c r="LV455" s="24" t="e">
        <f t="shared" si="381"/>
        <v>#DIV/0!</v>
      </c>
      <c r="LW455" s="24" t="e">
        <f t="shared" si="382"/>
        <v>#DIV/0!</v>
      </c>
      <c r="LX455" s="24" t="e">
        <f t="shared" si="383"/>
        <v>#DIV/0!</v>
      </c>
      <c r="LY455" s="25" t="e">
        <f t="shared" si="384"/>
        <v>#REF!</v>
      </c>
      <c r="LZ455" s="25" t="e">
        <f t="shared" si="385"/>
        <v>#REF!</v>
      </c>
      <c r="MA455" s="26" t="e">
        <f t="shared" si="386"/>
        <v>#REF!</v>
      </c>
      <c r="MB455" s="27" t="e">
        <f t="shared" si="387"/>
        <v>#REF!</v>
      </c>
      <c r="MC455" s="28" t="e">
        <f t="shared" si="388"/>
        <v>#REF!</v>
      </c>
      <c r="MD455" s="24" t="e">
        <f t="shared" si="389"/>
        <v>#REF!</v>
      </c>
      <c r="ME455" s="29" t="e">
        <f t="shared" si="390"/>
        <v>#REF!</v>
      </c>
      <c r="MF455" s="30" t="e">
        <f t="shared" si="391"/>
        <v>#REF!</v>
      </c>
      <c r="MG455" s="24" t="e">
        <f t="shared" si="392"/>
        <v>#REF!</v>
      </c>
      <c r="MH455" s="29" t="e">
        <f t="shared" si="393"/>
        <v>#REF!</v>
      </c>
      <c r="MI455" s="30" t="e">
        <f t="shared" si="394"/>
        <v>#REF!</v>
      </c>
      <c r="MJ455" t="str">
        <f t="shared" si="395"/>
        <v/>
      </c>
      <c r="MK455" t="str">
        <f t="shared" si="396"/>
        <v/>
      </c>
      <c r="ML455" t="str">
        <f t="shared" si="397"/>
        <v/>
      </c>
      <c r="MM455" t="str">
        <f t="shared" si="398"/>
        <v/>
      </c>
      <c r="MN455" t="str">
        <f t="shared" si="399"/>
        <v/>
      </c>
      <c r="MO455" t="str">
        <f t="shared" si="400"/>
        <v/>
      </c>
      <c r="MP455" s="5" t="e">
        <f>COUNTIFS(#REF!,LT455,#REF!,1,#REF!,"&gt;="&amp;MC455,#REF!,"&lt;="&amp;MB455,#REF!,"&lt;="&amp;ME455,#REF!,"&gt;="&amp;MF455,#REF!,"="&amp;KV455,#REF!,"="&amp;KX455)</f>
        <v>#REF!</v>
      </c>
      <c r="MQ455" s="5" t="e">
        <f>COUNTIFS(#REF!,LT455,#REF!,0,#REF!,"&gt;="&amp;MC455,#REF!,"&lt;="&amp;MB455,#REF!,"&lt;="&amp;ME455,#REF!,"&gt;="&amp;MF455,#REF!,"="&amp;KV455,#REF!,"="&amp;KX455)</f>
        <v>#REF!</v>
      </c>
      <c r="MR455" s="5" t="e">
        <f>COUNTIFS(#REF!,LT455,#REF!,1,#REF!,"&gt;="&amp;MC455,#REF!,"&lt;="&amp;MB455,#REF!,"&lt;="&amp;ME455,#REF!,"&gt;="&amp;MF455,#REF!,"="&amp;KW455,#REF!,"="&amp;KY455)</f>
        <v>#REF!</v>
      </c>
      <c r="MS455" s="5" t="e">
        <f>COUNTIFS(#REF!,LT455,#REF!,0,#REF!,"&gt;="&amp;MC455,#REF!,"&lt;="&amp;MB455,#REF!,"&lt;="&amp;ME455,#REF!,"&gt;="&amp;MF455,#REF!,"="&amp;KW455,#REF!,"="&amp;KY455)</f>
        <v>#REF!</v>
      </c>
      <c r="MT455" s="5" t="e">
        <f>COUNTIFS(#REF!,LT455,#REF!,1,#REF!,"&gt;="&amp;MI455,#REF!,"&lt;="&amp;MH455,#REF!,"&lt;="&amp;ME455,#REF!,"&gt;="&amp;MF455)</f>
        <v>#REF!</v>
      </c>
      <c r="MU455" s="5" t="e">
        <f>COUNTIFS(#REF!,LT455,#REF!,0,#REF!,"&gt;="&amp;MI455,#REF!,"&lt;="&amp;MH455,#REF!,"&lt;="&amp;ME455,#REF!,"&gt;="&amp;MF455)</f>
        <v>#REF!</v>
      </c>
      <c r="MV455" s="5" t="e">
        <f>COUNTIFS(#REF!,LT455,#REF!,1,#REF!,"&gt;="&amp;MI455,#REF!,"&lt;="&amp;MH455,#REF!,"="&amp;KZ455,#REF!,"="&amp;LA455,#REF!,"&lt;="&amp;ME455,#REF!,"&gt;="&amp;MF455)</f>
        <v>#REF!</v>
      </c>
      <c r="MW455" s="5" t="e">
        <f>COUNTIFS(#REF!,LT455,#REF!,0,#REF!,"&gt;="&amp;MI455,#REF!,"&lt;="&amp;MH455,#REF!,"="&amp;KZ455,#REF!,"="&amp;LA455,#REF!,"&lt;="&amp;ME455,#REF!,"&gt;="&amp;MF455)</f>
        <v>#REF!</v>
      </c>
      <c r="MX455" s="5" t="e">
        <f>COUNTIFS(#REF!,LT455,#REF!,1,#REF!,"&gt;="&amp;MC455,#REF!,"&lt;="&amp;MB455,#REF!,"&lt;="&amp;ME455,#REF!,"&gt;="&amp;MF455)</f>
        <v>#REF!</v>
      </c>
      <c r="MY455" s="5" t="e">
        <f>COUNTIFS(#REF!,LT455,#REF!,0,#REF!,"&gt;="&amp;MC455,#REF!,"&lt;="&amp;MB455,#REF!,"&lt;="&amp;ME455,#REF!,"&gt;="&amp;MF455)</f>
        <v>#REF!</v>
      </c>
      <c r="MZ455" s="5" t="e">
        <f>COUNTIFS(#REF!,LT455,#REF!,1,#REF!,"&lt;="&amp;ME455,#REF!,"&gt;="&amp;MF455,#REF!,"="&amp;KV455,#REF!,"="&amp;KX455)</f>
        <v>#REF!</v>
      </c>
      <c r="NA455" s="5" t="e">
        <f>COUNTIFS(#REF!,LT455,#REF!,0,#REF!,"&lt;="&amp;ME455,#REF!,"&gt;="&amp;MF455,#REF!,"="&amp;KV455,#REF!,"="&amp;KX455)</f>
        <v>#REF!</v>
      </c>
      <c r="NB455" s="5" t="e">
        <f>COUNTIFS(#REF!,LT455,#REF!,1,#REF!,"&lt;="&amp;ME455,#REF!,"&gt;="&amp;MF455,#REF!,"="&amp;KW455,#REF!,"="&amp;KY455)</f>
        <v>#REF!</v>
      </c>
      <c r="NC455" s="5" t="e">
        <f>COUNTIFS(#REF!,LT455,#REF!,0,#REF!,"&lt;="&amp;ME455,#REF!,"&gt;="&amp;MF455,#REF!,"="&amp;KW455,#REF!,"="&amp;KY455)</f>
        <v>#REF!</v>
      </c>
      <c r="ND455" s="5" t="e">
        <f t="shared" si="401"/>
        <v>#REF!</v>
      </c>
      <c r="NE455" s="5" t="e">
        <f t="shared" si="402"/>
        <v>#REF!</v>
      </c>
      <c r="NF455" s="5" t="e">
        <f t="shared" si="403"/>
        <v>#REF!</v>
      </c>
      <c r="NG455" s="6" t="e">
        <f t="shared" si="404"/>
        <v>#REF!</v>
      </c>
      <c r="NH455" s="7" t="e">
        <f t="shared" si="405"/>
        <v>#REF!</v>
      </c>
      <c r="NI455" s="5" t="e">
        <f t="shared" si="406"/>
        <v>#REF!</v>
      </c>
      <c r="NJ455" s="31" t="e">
        <f t="shared" si="407"/>
        <v>#REF!</v>
      </c>
      <c r="NK455" s="32" t="e">
        <f t="shared" si="408"/>
        <v>#REF!</v>
      </c>
      <c r="NL455" s="32" t="e">
        <f t="shared" si="409"/>
        <v>#REF!</v>
      </c>
      <c r="NM455" s="33" t="e">
        <f t="shared" si="410"/>
        <v>#REF!</v>
      </c>
      <c r="NN455" s="33" t="e">
        <f t="shared" si="411"/>
        <v>#REF!</v>
      </c>
      <c r="NO455" s="33" t="e">
        <f t="shared" si="412"/>
        <v>#REF!</v>
      </c>
      <c r="NP455" s="33" t="e">
        <f t="shared" si="413"/>
        <v>#REF!</v>
      </c>
      <c r="NQ455" s="31" t="e">
        <f t="shared" si="414"/>
        <v>#REF!</v>
      </c>
      <c r="NR455" s="32" t="e">
        <f t="shared" si="415"/>
        <v>#REF!</v>
      </c>
      <c r="NS455" s="32" t="e">
        <f t="shared" si="416"/>
        <v>#REF!</v>
      </c>
      <c r="NT455" s="33" t="e">
        <f t="shared" si="417"/>
        <v>#REF!</v>
      </c>
      <c r="NU455" s="33" t="e">
        <f t="shared" si="418"/>
        <v>#REF!</v>
      </c>
      <c r="NV455" s="33" t="e">
        <f t="shared" si="419"/>
        <v>#REF!</v>
      </c>
      <c r="NW455" s="33" t="e">
        <f t="shared" si="420"/>
        <v>#REF!</v>
      </c>
      <c r="NX455" t="e">
        <f t="shared" si="421"/>
        <v>#REF!</v>
      </c>
      <c r="NY455" t="e">
        <f t="shared" si="422"/>
        <v>#REF!</v>
      </c>
      <c r="NZ455" t="e">
        <f t="shared" si="423"/>
        <v>#REF!</v>
      </c>
      <c r="OA455" t="e">
        <f t="shared" si="424"/>
        <v>#REF!</v>
      </c>
      <c r="OB455" t="e">
        <f t="shared" si="425"/>
        <v>#REF!</v>
      </c>
      <c r="OC455" t="e">
        <f t="shared" si="426"/>
        <v>#REF!</v>
      </c>
    </row>
    <row r="456" spans="1:393" ht="16.5" customHeight="1" x14ac:dyDescent="0.3">
      <c r="A456" s="22"/>
      <c r="KN456" s="5" t="e">
        <f>IF(INDEX(#REF!,MATCH('HT 1-0'!D456,#REF!,0))=INDEX(#REF!,MATCH('HT 1-0'!D456,#REF!,0)),INDEX(#REF!,MATCH('HT 1-0'!D456,#REF!,0)),"ERROR")</f>
        <v>#REF!</v>
      </c>
      <c r="KO456" s="5" t="e">
        <f>IF(INDEX(#REF!,MATCH('HT 1-0'!E456,#REF!,0))=INDEX(#REF!,MATCH('HT 1-0'!E456,#REF!,0)),INDEX(#REF!,MATCH('HT 1-0'!E456,#REF!,0)),"ERROR")</f>
        <v>#REF!</v>
      </c>
      <c r="KP456" s="5" t="e">
        <f t="shared" si="366"/>
        <v>#REF!</v>
      </c>
      <c r="KQ456" t="str">
        <f t="shared" si="367"/>
        <v>_</v>
      </c>
      <c r="KR456" s="5" t="e">
        <f t="shared" si="368"/>
        <v>#DIV/0!</v>
      </c>
      <c r="KS456" s="5" t="e">
        <f t="shared" si="369"/>
        <v>#DIV/0!</v>
      </c>
      <c r="KT456" s="5" t="e">
        <f t="shared" si="370"/>
        <v>#DIV/0!</v>
      </c>
      <c r="KU456" s="5" t="e">
        <f t="shared" si="371"/>
        <v>#DIV/0!</v>
      </c>
      <c r="KV456" s="5" t="e">
        <f t="shared" si="372"/>
        <v>#DIV/0!</v>
      </c>
      <c r="KW456" s="5" t="e">
        <f t="shared" si="373"/>
        <v>#DIV/0!</v>
      </c>
      <c r="KX456" s="5" t="e">
        <f t="shared" si="374"/>
        <v>#DIV/0!</v>
      </c>
      <c r="KY456" s="5" t="e">
        <f t="shared" si="375"/>
        <v>#DIV/0!</v>
      </c>
      <c r="KZ456" s="5" t="e">
        <f t="shared" si="376"/>
        <v>#DIV/0!</v>
      </c>
      <c r="LA456" s="5" t="e">
        <f t="shared" si="377"/>
        <v>#DIV/0!</v>
      </c>
      <c r="LB456" t="e">
        <f>IF(LQ456="1-0",INDEX(Scrape!#REF!,MATCH('HT 1-0'!KP456,Scrape!$B:$B,0)),"")</f>
        <v>#REF!</v>
      </c>
      <c r="LC456" t="e">
        <f>IF(LQ456="1-0",INDEX(Scrape!$A:$A,MATCH('HT 1-0'!KP456,Scrape!$B:$B,0)),"")</f>
        <v>#REF!</v>
      </c>
      <c r="LD456" t="e">
        <f>IF(LQ456="1-0",INDEX(Scrape!$B:$B,MATCH('HT 1-0'!KP456,Scrape!$B:$B,0)),"")</f>
        <v>#REF!</v>
      </c>
      <c r="LE456" t="e">
        <f>IF(LQ456="1-0",INDEX(Scrape!$C:$C,MATCH('HT 1-0'!KP456,Scrape!$B:$B,0)),"")</f>
        <v>#REF!</v>
      </c>
      <c r="LF456" t="e">
        <f>IF(LQ456="1-0",INDEX(Scrape!$D:$D,MATCH('HT 1-0'!KP456,Scrape!$B:$B,0)),"")</f>
        <v>#REF!</v>
      </c>
      <c r="LG456" t="e">
        <f>IF(LQ456="1-0",INDEX(Scrape!$E:$E,MATCH('HT 1-0'!KP456,Scrape!$B:$B,0)),"")</f>
        <v>#REF!</v>
      </c>
      <c r="LH456" t="e">
        <f>IF(LQ456="1-0",INDEX(Scrape!$F:$F,MATCH('HT 1-0'!KP456,Scrape!$B:$B,0)),"")</f>
        <v>#REF!</v>
      </c>
      <c r="LI456" t="e">
        <f>IF(LQ456="1-0",INDEX(Scrape!$G:$G,MATCH('HT 1-0'!KP456,Scrape!$B:$B,0)),"")</f>
        <v>#REF!</v>
      </c>
      <c r="LJ456" t="e">
        <f>IF(LQ456="1-0",INDEX(Scrape!$H:$H,MATCH('HT 1-0'!KP456,Scrape!$B:$B,0)),"")</f>
        <v>#REF!</v>
      </c>
      <c r="LK456" t="e">
        <f>IF(LQ456="1-0",INDEX(Scrape!$I:$I,MATCH('HT 1-0'!KP456,Scrape!$B:$B,0)),"")</f>
        <v>#REF!</v>
      </c>
      <c r="LL456" t="e">
        <f>IF(LQ456="1-0",INDEX(Scrape!$J:$J,MATCH('HT 1-0'!KP456,Scrape!$B:$B,0)),"")</f>
        <v>#REF!</v>
      </c>
      <c r="LM456" t="e">
        <f>IF(LQ456="1-0",INDEX(Scrape!$K:$K,MATCH('HT 1-0'!KP456,Scrape!$B:$B,0)),"")</f>
        <v>#REF!</v>
      </c>
      <c r="LN456" t="e">
        <f>IF(LQ456="1-0",INDEX(Scrape!$L:$L,MATCH('HT 1-0'!KP456,Scrape!$B:$B,0)),"")</f>
        <v>#REF!</v>
      </c>
      <c r="LO456" t="e">
        <f>IF(LQ456="1-0",INDEX(Scrape!$M:$M,MATCH('HT 1-0'!KP456,Scrape!$B:$B,0)),"")</f>
        <v>#REF!</v>
      </c>
      <c r="LP456" t="e">
        <f>IF(LQ456="1-0",INDEX(Scrape!$N:$N,MATCH('HT 1-0'!KP456,Scrape!$B:$B,0)),"")</f>
        <v>#REF!</v>
      </c>
      <c r="LQ456" t="e">
        <f>INDEX(Scrape!$O:$O,MATCH('HT 1-0'!KP456,Scrape!$B:$B,0))</f>
        <v>#REF!</v>
      </c>
      <c r="LR456" t="e">
        <f t="shared" si="378"/>
        <v>#REF!</v>
      </c>
      <c r="LS456" t="e">
        <f t="shared" si="379"/>
        <v>#REF!</v>
      </c>
      <c r="LT456" s="23" t="e">
        <f>IF(INDEX(#REF!,MATCH(KQ456,#REF!,0))=INDEX(#REF!,MATCH(KQ456,#REF!,0)),INDEX(#REF!,MATCH(KQ456,#REF!,0)),"ERROR")</f>
        <v>#REF!</v>
      </c>
      <c r="LU456" s="24" t="e">
        <f t="shared" si="380"/>
        <v>#DIV/0!</v>
      </c>
      <c r="LV456" s="24" t="e">
        <f t="shared" si="381"/>
        <v>#DIV/0!</v>
      </c>
      <c r="LW456" s="24" t="e">
        <f t="shared" si="382"/>
        <v>#DIV/0!</v>
      </c>
      <c r="LX456" s="24" t="e">
        <f t="shared" si="383"/>
        <v>#DIV/0!</v>
      </c>
      <c r="LY456" s="25" t="e">
        <f t="shared" si="384"/>
        <v>#REF!</v>
      </c>
      <c r="LZ456" s="25" t="e">
        <f t="shared" si="385"/>
        <v>#REF!</v>
      </c>
      <c r="MA456" s="26" t="e">
        <f t="shared" si="386"/>
        <v>#REF!</v>
      </c>
      <c r="MB456" s="27" t="e">
        <f t="shared" si="387"/>
        <v>#REF!</v>
      </c>
      <c r="MC456" s="28" t="e">
        <f t="shared" si="388"/>
        <v>#REF!</v>
      </c>
      <c r="MD456" s="24" t="e">
        <f t="shared" si="389"/>
        <v>#REF!</v>
      </c>
      <c r="ME456" s="29" t="e">
        <f t="shared" si="390"/>
        <v>#REF!</v>
      </c>
      <c r="MF456" s="30" t="e">
        <f t="shared" si="391"/>
        <v>#REF!</v>
      </c>
      <c r="MG456" s="24" t="e">
        <f t="shared" si="392"/>
        <v>#REF!</v>
      </c>
      <c r="MH456" s="29" t="e">
        <f t="shared" si="393"/>
        <v>#REF!</v>
      </c>
      <c r="MI456" s="30" t="e">
        <f t="shared" si="394"/>
        <v>#REF!</v>
      </c>
      <c r="MJ456" t="str">
        <f t="shared" si="395"/>
        <v/>
      </c>
      <c r="MK456" t="str">
        <f t="shared" si="396"/>
        <v/>
      </c>
      <c r="ML456" t="str">
        <f t="shared" si="397"/>
        <v/>
      </c>
      <c r="MM456" t="str">
        <f t="shared" si="398"/>
        <v/>
      </c>
      <c r="MN456" t="str">
        <f t="shared" si="399"/>
        <v/>
      </c>
      <c r="MO456" t="str">
        <f t="shared" si="400"/>
        <v/>
      </c>
      <c r="MP456" s="5" t="e">
        <f>COUNTIFS(#REF!,LT456,#REF!,1,#REF!,"&gt;="&amp;MC456,#REF!,"&lt;="&amp;MB456,#REF!,"&lt;="&amp;ME456,#REF!,"&gt;="&amp;MF456,#REF!,"="&amp;KV456,#REF!,"="&amp;KX456)</f>
        <v>#REF!</v>
      </c>
      <c r="MQ456" s="5" t="e">
        <f>COUNTIFS(#REF!,LT456,#REF!,0,#REF!,"&gt;="&amp;MC456,#REF!,"&lt;="&amp;MB456,#REF!,"&lt;="&amp;ME456,#REF!,"&gt;="&amp;MF456,#REF!,"="&amp;KV456,#REF!,"="&amp;KX456)</f>
        <v>#REF!</v>
      </c>
      <c r="MR456" s="5" t="e">
        <f>COUNTIFS(#REF!,LT456,#REF!,1,#REF!,"&gt;="&amp;MC456,#REF!,"&lt;="&amp;MB456,#REF!,"&lt;="&amp;ME456,#REF!,"&gt;="&amp;MF456,#REF!,"="&amp;KW456,#REF!,"="&amp;KY456)</f>
        <v>#REF!</v>
      </c>
      <c r="MS456" s="5" t="e">
        <f>COUNTIFS(#REF!,LT456,#REF!,0,#REF!,"&gt;="&amp;MC456,#REF!,"&lt;="&amp;MB456,#REF!,"&lt;="&amp;ME456,#REF!,"&gt;="&amp;MF456,#REF!,"="&amp;KW456,#REF!,"="&amp;KY456)</f>
        <v>#REF!</v>
      </c>
      <c r="MT456" s="5" t="e">
        <f>COUNTIFS(#REF!,LT456,#REF!,1,#REF!,"&gt;="&amp;MI456,#REF!,"&lt;="&amp;MH456,#REF!,"&lt;="&amp;ME456,#REF!,"&gt;="&amp;MF456)</f>
        <v>#REF!</v>
      </c>
      <c r="MU456" s="5" t="e">
        <f>COUNTIFS(#REF!,LT456,#REF!,0,#REF!,"&gt;="&amp;MI456,#REF!,"&lt;="&amp;MH456,#REF!,"&lt;="&amp;ME456,#REF!,"&gt;="&amp;MF456)</f>
        <v>#REF!</v>
      </c>
      <c r="MV456" s="5" t="e">
        <f>COUNTIFS(#REF!,LT456,#REF!,1,#REF!,"&gt;="&amp;MI456,#REF!,"&lt;="&amp;MH456,#REF!,"="&amp;KZ456,#REF!,"="&amp;LA456,#REF!,"&lt;="&amp;ME456,#REF!,"&gt;="&amp;MF456)</f>
        <v>#REF!</v>
      </c>
      <c r="MW456" s="5" t="e">
        <f>COUNTIFS(#REF!,LT456,#REF!,0,#REF!,"&gt;="&amp;MI456,#REF!,"&lt;="&amp;MH456,#REF!,"="&amp;KZ456,#REF!,"="&amp;LA456,#REF!,"&lt;="&amp;ME456,#REF!,"&gt;="&amp;MF456)</f>
        <v>#REF!</v>
      </c>
      <c r="MX456" s="5" t="e">
        <f>COUNTIFS(#REF!,LT456,#REF!,1,#REF!,"&gt;="&amp;MC456,#REF!,"&lt;="&amp;MB456,#REF!,"&lt;="&amp;ME456,#REF!,"&gt;="&amp;MF456)</f>
        <v>#REF!</v>
      </c>
      <c r="MY456" s="5" t="e">
        <f>COUNTIFS(#REF!,LT456,#REF!,0,#REF!,"&gt;="&amp;MC456,#REF!,"&lt;="&amp;MB456,#REF!,"&lt;="&amp;ME456,#REF!,"&gt;="&amp;MF456)</f>
        <v>#REF!</v>
      </c>
      <c r="MZ456" s="5" t="e">
        <f>COUNTIFS(#REF!,LT456,#REF!,1,#REF!,"&lt;="&amp;ME456,#REF!,"&gt;="&amp;MF456,#REF!,"="&amp;KV456,#REF!,"="&amp;KX456)</f>
        <v>#REF!</v>
      </c>
      <c r="NA456" s="5" t="e">
        <f>COUNTIFS(#REF!,LT456,#REF!,0,#REF!,"&lt;="&amp;ME456,#REF!,"&gt;="&amp;MF456,#REF!,"="&amp;KV456,#REF!,"="&amp;KX456)</f>
        <v>#REF!</v>
      </c>
      <c r="NB456" s="5" t="e">
        <f>COUNTIFS(#REF!,LT456,#REF!,1,#REF!,"&lt;="&amp;ME456,#REF!,"&gt;="&amp;MF456,#REF!,"="&amp;KW456,#REF!,"="&amp;KY456)</f>
        <v>#REF!</v>
      </c>
      <c r="NC456" s="5" t="e">
        <f>COUNTIFS(#REF!,LT456,#REF!,0,#REF!,"&lt;="&amp;ME456,#REF!,"&gt;="&amp;MF456,#REF!,"="&amp;KW456,#REF!,"="&amp;KY456)</f>
        <v>#REF!</v>
      </c>
      <c r="ND456" s="5" t="e">
        <f t="shared" si="401"/>
        <v>#REF!</v>
      </c>
      <c r="NE456" s="5" t="e">
        <f t="shared" si="402"/>
        <v>#REF!</v>
      </c>
      <c r="NF456" s="5" t="e">
        <f t="shared" si="403"/>
        <v>#REF!</v>
      </c>
      <c r="NG456" s="6" t="e">
        <f t="shared" si="404"/>
        <v>#REF!</v>
      </c>
      <c r="NH456" s="7" t="e">
        <f t="shared" si="405"/>
        <v>#REF!</v>
      </c>
      <c r="NI456" s="5" t="e">
        <f t="shared" si="406"/>
        <v>#REF!</v>
      </c>
      <c r="NJ456" s="31" t="e">
        <f t="shared" si="407"/>
        <v>#REF!</v>
      </c>
      <c r="NK456" s="32" t="e">
        <f t="shared" si="408"/>
        <v>#REF!</v>
      </c>
      <c r="NL456" s="32" t="e">
        <f t="shared" si="409"/>
        <v>#REF!</v>
      </c>
      <c r="NM456" s="33" t="e">
        <f t="shared" si="410"/>
        <v>#REF!</v>
      </c>
      <c r="NN456" s="33" t="e">
        <f t="shared" si="411"/>
        <v>#REF!</v>
      </c>
      <c r="NO456" s="33" t="e">
        <f t="shared" si="412"/>
        <v>#REF!</v>
      </c>
      <c r="NP456" s="33" t="e">
        <f t="shared" si="413"/>
        <v>#REF!</v>
      </c>
      <c r="NQ456" s="31" t="e">
        <f t="shared" si="414"/>
        <v>#REF!</v>
      </c>
      <c r="NR456" s="32" t="e">
        <f t="shared" si="415"/>
        <v>#REF!</v>
      </c>
      <c r="NS456" s="32" t="e">
        <f t="shared" si="416"/>
        <v>#REF!</v>
      </c>
      <c r="NT456" s="33" t="e">
        <f t="shared" si="417"/>
        <v>#REF!</v>
      </c>
      <c r="NU456" s="33" t="e">
        <f t="shared" si="418"/>
        <v>#REF!</v>
      </c>
      <c r="NV456" s="33" t="e">
        <f t="shared" si="419"/>
        <v>#REF!</v>
      </c>
      <c r="NW456" s="33" t="e">
        <f t="shared" si="420"/>
        <v>#REF!</v>
      </c>
      <c r="NX456" t="e">
        <f t="shared" si="421"/>
        <v>#REF!</v>
      </c>
      <c r="NY456" t="e">
        <f t="shared" si="422"/>
        <v>#REF!</v>
      </c>
      <c r="NZ456" t="e">
        <f t="shared" si="423"/>
        <v>#REF!</v>
      </c>
      <c r="OA456" t="e">
        <f t="shared" si="424"/>
        <v>#REF!</v>
      </c>
      <c r="OB456" t="e">
        <f t="shared" si="425"/>
        <v>#REF!</v>
      </c>
      <c r="OC456" t="e">
        <f t="shared" si="426"/>
        <v>#REF!</v>
      </c>
    </row>
    <row r="457" spans="1:393" ht="16.5" customHeight="1" x14ac:dyDescent="0.3">
      <c r="A457" s="22"/>
      <c r="KN457" s="5" t="e">
        <f>IF(INDEX(#REF!,MATCH('HT 1-0'!D457,#REF!,0))=INDEX(#REF!,MATCH('HT 1-0'!D457,#REF!,0)),INDEX(#REF!,MATCH('HT 1-0'!D457,#REF!,0)),"ERROR")</f>
        <v>#REF!</v>
      </c>
      <c r="KO457" s="5" t="e">
        <f>IF(INDEX(#REF!,MATCH('HT 1-0'!E457,#REF!,0))=INDEX(#REF!,MATCH('HT 1-0'!E457,#REF!,0)),INDEX(#REF!,MATCH('HT 1-0'!E457,#REF!,0)),"ERROR")</f>
        <v>#REF!</v>
      </c>
      <c r="KP457" s="5" t="e">
        <f t="shared" si="366"/>
        <v>#REF!</v>
      </c>
      <c r="KQ457" t="str">
        <f t="shared" si="367"/>
        <v>_</v>
      </c>
      <c r="KR457" s="5" t="e">
        <f t="shared" si="368"/>
        <v>#DIV/0!</v>
      </c>
      <c r="KS457" s="5" t="e">
        <f t="shared" si="369"/>
        <v>#DIV/0!</v>
      </c>
      <c r="KT457" s="5" t="e">
        <f t="shared" si="370"/>
        <v>#DIV/0!</v>
      </c>
      <c r="KU457" s="5" t="e">
        <f t="shared" si="371"/>
        <v>#DIV/0!</v>
      </c>
      <c r="KV457" s="5" t="e">
        <f t="shared" si="372"/>
        <v>#DIV/0!</v>
      </c>
      <c r="KW457" s="5" t="e">
        <f t="shared" si="373"/>
        <v>#DIV/0!</v>
      </c>
      <c r="KX457" s="5" t="e">
        <f t="shared" si="374"/>
        <v>#DIV/0!</v>
      </c>
      <c r="KY457" s="5" t="e">
        <f t="shared" si="375"/>
        <v>#DIV/0!</v>
      </c>
      <c r="KZ457" s="5" t="e">
        <f t="shared" si="376"/>
        <v>#DIV/0!</v>
      </c>
      <c r="LA457" s="5" t="e">
        <f t="shared" si="377"/>
        <v>#DIV/0!</v>
      </c>
      <c r="LB457" t="e">
        <f>IF(LQ457="1-0",INDEX(Scrape!#REF!,MATCH('HT 1-0'!KP457,Scrape!$B:$B,0)),"")</f>
        <v>#REF!</v>
      </c>
      <c r="LC457" t="e">
        <f>IF(LQ457="1-0",INDEX(Scrape!$A:$A,MATCH('HT 1-0'!KP457,Scrape!$B:$B,0)),"")</f>
        <v>#REF!</v>
      </c>
      <c r="LD457" t="e">
        <f>IF(LQ457="1-0",INDEX(Scrape!$B:$B,MATCH('HT 1-0'!KP457,Scrape!$B:$B,0)),"")</f>
        <v>#REF!</v>
      </c>
      <c r="LE457" t="e">
        <f>IF(LQ457="1-0",INDEX(Scrape!$C:$C,MATCH('HT 1-0'!KP457,Scrape!$B:$B,0)),"")</f>
        <v>#REF!</v>
      </c>
      <c r="LF457" t="e">
        <f>IF(LQ457="1-0",INDEX(Scrape!$D:$D,MATCH('HT 1-0'!KP457,Scrape!$B:$B,0)),"")</f>
        <v>#REF!</v>
      </c>
      <c r="LG457" t="e">
        <f>IF(LQ457="1-0",INDEX(Scrape!$E:$E,MATCH('HT 1-0'!KP457,Scrape!$B:$B,0)),"")</f>
        <v>#REF!</v>
      </c>
      <c r="LH457" t="e">
        <f>IF(LQ457="1-0",INDEX(Scrape!$F:$F,MATCH('HT 1-0'!KP457,Scrape!$B:$B,0)),"")</f>
        <v>#REF!</v>
      </c>
      <c r="LI457" t="e">
        <f>IF(LQ457="1-0",INDEX(Scrape!$G:$G,MATCH('HT 1-0'!KP457,Scrape!$B:$B,0)),"")</f>
        <v>#REF!</v>
      </c>
      <c r="LJ457" t="e">
        <f>IF(LQ457="1-0",INDEX(Scrape!$H:$H,MATCH('HT 1-0'!KP457,Scrape!$B:$B,0)),"")</f>
        <v>#REF!</v>
      </c>
      <c r="LK457" t="e">
        <f>IF(LQ457="1-0",INDEX(Scrape!$I:$I,MATCH('HT 1-0'!KP457,Scrape!$B:$B,0)),"")</f>
        <v>#REF!</v>
      </c>
      <c r="LL457" t="e">
        <f>IF(LQ457="1-0",INDEX(Scrape!$J:$J,MATCH('HT 1-0'!KP457,Scrape!$B:$B,0)),"")</f>
        <v>#REF!</v>
      </c>
      <c r="LM457" t="e">
        <f>IF(LQ457="1-0",INDEX(Scrape!$K:$K,MATCH('HT 1-0'!KP457,Scrape!$B:$B,0)),"")</f>
        <v>#REF!</v>
      </c>
      <c r="LN457" t="e">
        <f>IF(LQ457="1-0",INDEX(Scrape!$L:$L,MATCH('HT 1-0'!KP457,Scrape!$B:$B,0)),"")</f>
        <v>#REF!</v>
      </c>
      <c r="LO457" t="e">
        <f>IF(LQ457="1-0",INDEX(Scrape!$M:$M,MATCH('HT 1-0'!KP457,Scrape!$B:$B,0)),"")</f>
        <v>#REF!</v>
      </c>
      <c r="LP457" t="e">
        <f>IF(LQ457="1-0",INDEX(Scrape!$N:$N,MATCH('HT 1-0'!KP457,Scrape!$B:$B,0)),"")</f>
        <v>#REF!</v>
      </c>
      <c r="LQ457" t="e">
        <f>INDEX(Scrape!$O:$O,MATCH('HT 1-0'!KP457,Scrape!$B:$B,0))</f>
        <v>#REF!</v>
      </c>
      <c r="LR457" t="e">
        <f t="shared" si="378"/>
        <v>#REF!</v>
      </c>
      <c r="LS457" t="e">
        <f t="shared" si="379"/>
        <v>#REF!</v>
      </c>
      <c r="LT457" s="23" t="e">
        <f>IF(INDEX(#REF!,MATCH(KQ457,#REF!,0))=INDEX(#REF!,MATCH(KQ457,#REF!,0)),INDEX(#REF!,MATCH(KQ457,#REF!,0)),"ERROR")</f>
        <v>#REF!</v>
      </c>
      <c r="LU457" s="24" t="e">
        <f t="shared" si="380"/>
        <v>#DIV/0!</v>
      </c>
      <c r="LV457" s="24" t="e">
        <f t="shared" si="381"/>
        <v>#DIV/0!</v>
      </c>
      <c r="LW457" s="24" t="e">
        <f t="shared" si="382"/>
        <v>#DIV/0!</v>
      </c>
      <c r="LX457" s="24" t="e">
        <f t="shared" si="383"/>
        <v>#DIV/0!</v>
      </c>
      <c r="LY457" s="25" t="e">
        <f t="shared" si="384"/>
        <v>#REF!</v>
      </c>
      <c r="LZ457" s="25" t="e">
        <f t="shared" si="385"/>
        <v>#REF!</v>
      </c>
      <c r="MA457" s="26" t="e">
        <f t="shared" si="386"/>
        <v>#REF!</v>
      </c>
      <c r="MB457" s="27" t="e">
        <f t="shared" si="387"/>
        <v>#REF!</v>
      </c>
      <c r="MC457" s="28" t="e">
        <f t="shared" si="388"/>
        <v>#REF!</v>
      </c>
      <c r="MD457" s="24" t="e">
        <f t="shared" si="389"/>
        <v>#REF!</v>
      </c>
      <c r="ME457" s="29" t="e">
        <f t="shared" si="390"/>
        <v>#REF!</v>
      </c>
      <c r="MF457" s="30" t="e">
        <f t="shared" si="391"/>
        <v>#REF!</v>
      </c>
      <c r="MG457" s="24" t="e">
        <f t="shared" si="392"/>
        <v>#REF!</v>
      </c>
      <c r="MH457" s="29" t="e">
        <f t="shared" si="393"/>
        <v>#REF!</v>
      </c>
      <c r="MI457" s="30" t="e">
        <f t="shared" si="394"/>
        <v>#REF!</v>
      </c>
      <c r="MJ457" t="str">
        <f t="shared" si="395"/>
        <v/>
      </c>
      <c r="MK457" t="str">
        <f t="shared" si="396"/>
        <v/>
      </c>
      <c r="ML457" t="str">
        <f t="shared" si="397"/>
        <v/>
      </c>
      <c r="MM457" t="str">
        <f t="shared" si="398"/>
        <v/>
      </c>
      <c r="MN457" t="str">
        <f t="shared" si="399"/>
        <v/>
      </c>
      <c r="MO457" t="str">
        <f t="shared" si="400"/>
        <v/>
      </c>
      <c r="MP457" s="5" t="e">
        <f>COUNTIFS(#REF!,LT457,#REF!,1,#REF!,"&gt;="&amp;MC457,#REF!,"&lt;="&amp;MB457,#REF!,"&lt;="&amp;ME457,#REF!,"&gt;="&amp;MF457,#REF!,"="&amp;KV457,#REF!,"="&amp;KX457)</f>
        <v>#REF!</v>
      </c>
      <c r="MQ457" s="5" t="e">
        <f>COUNTIFS(#REF!,LT457,#REF!,0,#REF!,"&gt;="&amp;MC457,#REF!,"&lt;="&amp;MB457,#REF!,"&lt;="&amp;ME457,#REF!,"&gt;="&amp;MF457,#REF!,"="&amp;KV457,#REF!,"="&amp;KX457)</f>
        <v>#REF!</v>
      </c>
      <c r="MR457" s="5" t="e">
        <f>COUNTIFS(#REF!,LT457,#REF!,1,#REF!,"&gt;="&amp;MC457,#REF!,"&lt;="&amp;MB457,#REF!,"&lt;="&amp;ME457,#REF!,"&gt;="&amp;MF457,#REF!,"="&amp;KW457,#REF!,"="&amp;KY457)</f>
        <v>#REF!</v>
      </c>
      <c r="MS457" s="5" t="e">
        <f>COUNTIFS(#REF!,LT457,#REF!,0,#REF!,"&gt;="&amp;MC457,#REF!,"&lt;="&amp;MB457,#REF!,"&lt;="&amp;ME457,#REF!,"&gt;="&amp;MF457,#REF!,"="&amp;KW457,#REF!,"="&amp;KY457)</f>
        <v>#REF!</v>
      </c>
      <c r="MT457" s="5" t="e">
        <f>COUNTIFS(#REF!,LT457,#REF!,1,#REF!,"&gt;="&amp;MI457,#REF!,"&lt;="&amp;MH457,#REF!,"&lt;="&amp;ME457,#REF!,"&gt;="&amp;MF457)</f>
        <v>#REF!</v>
      </c>
      <c r="MU457" s="5" t="e">
        <f>COUNTIFS(#REF!,LT457,#REF!,0,#REF!,"&gt;="&amp;MI457,#REF!,"&lt;="&amp;MH457,#REF!,"&lt;="&amp;ME457,#REF!,"&gt;="&amp;MF457)</f>
        <v>#REF!</v>
      </c>
      <c r="MV457" s="5" t="e">
        <f>COUNTIFS(#REF!,LT457,#REF!,1,#REF!,"&gt;="&amp;MI457,#REF!,"&lt;="&amp;MH457,#REF!,"="&amp;KZ457,#REF!,"="&amp;LA457,#REF!,"&lt;="&amp;ME457,#REF!,"&gt;="&amp;MF457)</f>
        <v>#REF!</v>
      </c>
      <c r="MW457" s="5" t="e">
        <f>COUNTIFS(#REF!,LT457,#REF!,0,#REF!,"&gt;="&amp;MI457,#REF!,"&lt;="&amp;MH457,#REF!,"="&amp;KZ457,#REF!,"="&amp;LA457,#REF!,"&lt;="&amp;ME457,#REF!,"&gt;="&amp;MF457)</f>
        <v>#REF!</v>
      </c>
      <c r="MX457" s="5" t="e">
        <f>COUNTIFS(#REF!,LT457,#REF!,1,#REF!,"&gt;="&amp;MC457,#REF!,"&lt;="&amp;MB457,#REF!,"&lt;="&amp;ME457,#REF!,"&gt;="&amp;MF457)</f>
        <v>#REF!</v>
      </c>
      <c r="MY457" s="5" t="e">
        <f>COUNTIFS(#REF!,LT457,#REF!,0,#REF!,"&gt;="&amp;MC457,#REF!,"&lt;="&amp;MB457,#REF!,"&lt;="&amp;ME457,#REF!,"&gt;="&amp;MF457)</f>
        <v>#REF!</v>
      </c>
      <c r="MZ457" s="5" t="e">
        <f>COUNTIFS(#REF!,LT457,#REF!,1,#REF!,"&lt;="&amp;ME457,#REF!,"&gt;="&amp;MF457,#REF!,"="&amp;KV457,#REF!,"="&amp;KX457)</f>
        <v>#REF!</v>
      </c>
      <c r="NA457" s="5" t="e">
        <f>COUNTIFS(#REF!,LT457,#REF!,0,#REF!,"&lt;="&amp;ME457,#REF!,"&gt;="&amp;MF457,#REF!,"="&amp;KV457,#REF!,"="&amp;KX457)</f>
        <v>#REF!</v>
      </c>
      <c r="NB457" s="5" t="e">
        <f>COUNTIFS(#REF!,LT457,#REF!,1,#REF!,"&lt;="&amp;ME457,#REF!,"&gt;="&amp;MF457,#REF!,"="&amp;KW457,#REF!,"="&amp;KY457)</f>
        <v>#REF!</v>
      </c>
      <c r="NC457" s="5" t="e">
        <f>COUNTIFS(#REF!,LT457,#REF!,0,#REF!,"&lt;="&amp;ME457,#REF!,"&gt;="&amp;MF457,#REF!,"="&amp;KW457,#REF!,"="&amp;KY457)</f>
        <v>#REF!</v>
      </c>
      <c r="ND457" s="5" t="e">
        <f t="shared" si="401"/>
        <v>#REF!</v>
      </c>
      <c r="NE457" s="5" t="e">
        <f t="shared" si="402"/>
        <v>#REF!</v>
      </c>
      <c r="NF457" s="5" t="e">
        <f t="shared" si="403"/>
        <v>#REF!</v>
      </c>
      <c r="NG457" s="6" t="e">
        <f t="shared" si="404"/>
        <v>#REF!</v>
      </c>
      <c r="NH457" s="7" t="e">
        <f t="shared" si="405"/>
        <v>#REF!</v>
      </c>
      <c r="NI457" s="5" t="e">
        <f t="shared" si="406"/>
        <v>#REF!</v>
      </c>
      <c r="NJ457" s="31" t="e">
        <f t="shared" si="407"/>
        <v>#REF!</v>
      </c>
      <c r="NK457" s="32" t="e">
        <f t="shared" si="408"/>
        <v>#REF!</v>
      </c>
      <c r="NL457" s="32" t="e">
        <f t="shared" si="409"/>
        <v>#REF!</v>
      </c>
      <c r="NM457" s="33" t="e">
        <f t="shared" si="410"/>
        <v>#REF!</v>
      </c>
      <c r="NN457" s="33" t="e">
        <f t="shared" si="411"/>
        <v>#REF!</v>
      </c>
      <c r="NO457" s="33" t="e">
        <f t="shared" si="412"/>
        <v>#REF!</v>
      </c>
      <c r="NP457" s="33" t="e">
        <f t="shared" si="413"/>
        <v>#REF!</v>
      </c>
      <c r="NQ457" s="31" t="e">
        <f t="shared" si="414"/>
        <v>#REF!</v>
      </c>
      <c r="NR457" s="32" t="e">
        <f t="shared" si="415"/>
        <v>#REF!</v>
      </c>
      <c r="NS457" s="32" t="e">
        <f t="shared" si="416"/>
        <v>#REF!</v>
      </c>
      <c r="NT457" s="33" t="e">
        <f t="shared" si="417"/>
        <v>#REF!</v>
      </c>
      <c r="NU457" s="33" t="e">
        <f t="shared" si="418"/>
        <v>#REF!</v>
      </c>
      <c r="NV457" s="33" t="e">
        <f t="shared" si="419"/>
        <v>#REF!</v>
      </c>
      <c r="NW457" s="33" t="e">
        <f t="shared" si="420"/>
        <v>#REF!</v>
      </c>
      <c r="NX457" t="e">
        <f t="shared" si="421"/>
        <v>#REF!</v>
      </c>
      <c r="NY457" t="e">
        <f t="shared" si="422"/>
        <v>#REF!</v>
      </c>
      <c r="NZ457" t="e">
        <f t="shared" si="423"/>
        <v>#REF!</v>
      </c>
      <c r="OA457" t="e">
        <f t="shared" si="424"/>
        <v>#REF!</v>
      </c>
      <c r="OB457" t="e">
        <f t="shared" si="425"/>
        <v>#REF!</v>
      </c>
      <c r="OC457" t="e">
        <f t="shared" si="426"/>
        <v>#REF!</v>
      </c>
    </row>
    <row r="458" spans="1:393" ht="16.5" customHeight="1" x14ac:dyDescent="0.3">
      <c r="A458" s="22"/>
      <c r="KN458" s="5" t="e">
        <f>IF(INDEX(#REF!,MATCH('HT 1-0'!D458,#REF!,0))=INDEX(#REF!,MATCH('HT 1-0'!D458,#REF!,0)),INDEX(#REF!,MATCH('HT 1-0'!D458,#REF!,0)),"ERROR")</f>
        <v>#REF!</v>
      </c>
      <c r="KO458" s="5" t="e">
        <f>IF(INDEX(#REF!,MATCH('HT 1-0'!E458,#REF!,0))=INDEX(#REF!,MATCH('HT 1-0'!E458,#REF!,0)),INDEX(#REF!,MATCH('HT 1-0'!E458,#REF!,0)),"ERROR")</f>
        <v>#REF!</v>
      </c>
      <c r="KP458" s="5" t="e">
        <f t="shared" si="366"/>
        <v>#REF!</v>
      </c>
      <c r="KQ458" t="str">
        <f t="shared" si="367"/>
        <v>_</v>
      </c>
      <c r="KR458" s="5" t="e">
        <f t="shared" si="368"/>
        <v>#DIV/0!</v>
      </c>
      <c r="KS458" s="5" t="e">
        <f t="shared" si="369"/>
        <v>#DIV/0!</v>
      </c>
      <c r="KT458" s="5" t="e">
        <f t="shared" si="370"/>
        <v>#DIV/0!</v>
      </c>
      <c r="KU458" s="5" t="e">
        <f t="shared" si="371"/>
        <v>#DIV/0!</v>
      </c>
      <c r="KV458" s="5" t="e">
        <f t="shared" si="372"/>
        <v>#DIV/0!</v>
      </c>
      <c r="KW458" s="5" t="e">
        <f t="shared" si="373"/>
        <v>#DIV/0!</v>
      </c>
      <c r="KX458" s="5" t="e">
        <f t="shared" si="374"/>
        <v>#DIV/0!</v>
      </c>
      <c r="KY458" s="5" t="e">
        <f t="shared" si="375"/>
        <v>#DIV/0!</v>
      </c>
      <c r="KZ458" s="5" t="e">
        <f t="shared" si="376"/>
        <v>#DIV/0!</v>
      </c>
      <c r="LA458" s="5" t="e">
        <f t="shared" si="377"/>
        <v>#DIV/0!</v>
      </c>
      <c r="LB458" t="e">
        <f>IF(LQ458="1-0",INDEX(Scrape!#REF!,MATCH('HT 1-0'!KP458,Scrape!$B:$B,0)),"")</f>
        <v>#REF!</v>
      </c>
      <c r="LC458" t="e">
        <f>IF(LQ458="1-0",INDEX(Scrape!$A:$A,MATCH('HT 1-0'!KP458,Scrape!$B:$B,0)),"")</f>
        <v>#REF!</v>
      </c>
      <c r="LD458" t="e">
        <f>IF(LQ458="1-0",INDEX(Scrape!$B:$B,MATCH('HT 1-0'!KP458,Scrape!$B:$B,0)),"")</f>
        <v>#REF!</v>
      </c>
      <c r="LE458" t="e">
        <f>IF(LQ458="1-0",INDEX(Scrape!$C:$C,MATCH('HT 1-0'!KP458,Scrape!$B:$B,0)),"")</f>
        <v>#REF!</v>
      </c>
      <c r="LF458" t="e">
        <f>IF(LQ458="1-0",INDEX(Scrape!$D:$D,MATCH('HT 1-0'!KP458,Scrape!$B:$B,0)),"")</f>
        <v>#REF!</v>
      </c>
      <c r="LG458" t="e">
        <f>IF(LQ458="1-0",INDEX(Scrape!$E:$E,MATCH('HT 1-0'!KP458,Scrape!$B:$B,0)),"")</f>
        <v>#REF!</v>
      </c>
      <c r="LH458" t="e">
        <f>IF(LQ458="1-0",INDEX(Scrape!$F:$F,MATCH('HT 1-0'!KP458,Scrape!$B:$B,0)),"")</f>
        <v>#REF!</v>
      </c>
      <c r="LI458" t="e">
        <f>IF(LQ458="1-0",INDEX(Scrape!$G:$G,MATCH('HT 1-0'!KP458,Scrape!$B:$B,0)),"")</f>
        <v>#REF!</v>
      </c>
      <c r="LJ458" t="e">
        <f>IF(LQ458="1-0",INDEX(Scrape!$H:$H,MATCH('HT 1-0'!KP458,Scrape!$B:$B,0)),"")</f>
        <v>#REF!</v>
      </c>
      <c r="LK458" t="e">
        <f>IF(LQ458="1-0",INDEX(Scrape!$I:$I,MATCH('HT 1-0'!KP458,Scrape!$B:$B,0)),"")</f>
        <v>#REF!</v>
      </c>
      <c r="LL458" t="e">
        <f>IF(LQ458="1-0",INDEX(Scrape!$J:$J,MATCH('HT 1-0'!KP458,Scrape!$B:$B,0)),"")</f>
        <v>#REF!</v>
      </c>
      <c r="LM458" t="e">
        <f>IF(LQ458="1-0",INDEX(Scrape!$K:$K,MATCH('HT 1-0'!KP458,Scrape!$B:$B,0)),"")</f>
        <v>#REF!</v>
      </c>
      <c r="LN458" t="e">
        <f>IF(LQ458="1-0",INDEX(Scrape!$L:$L,MATCH('HT 1-0'!KP458,Scrape!$B:$B,0)),"")</f>
        <v>#REF!</v>
      </c>
      <c r="LO458" t="e">
        <f>IF(LQ458="1-0",INDEX(Scrape!$M:$M,MATCH('HT 1-0'!KP458,Scrape!$B:$B,0)),"")</f>
        <v>#REF!</v>
      </c>
      <c r="LP458" t="e">
        <f>IF(LQ458="1-0",INDEX(Scrape!$N:$N,MATCH('HT 1-0'!KP458,Scrape!$B:$B,0)),"")</f>
        <v>#REF!</v>
      </c>
      <c r="LQ458" t="e">
        <f>INDEX(Scrape!$O:$O,MATCH('HT 1-0'!KP458,Scrape!$B:$B,0))</f>
        <v>#REF!</v>
      </c>
      <c r="LR458" t="e">
        <f t="shared" si="378"/>
        <v>#REF!</v>
      </c>
      <c r="LS458" t="e">
        <f t="shared" si="379"/>
        <v>#REF!</v>
      </c>
      <c r="LT458" s="23" t="e">
        <f>IF(INDEX(#REF!,MATCH(KQ458,#REF!,0))=INDEX(#REF!,MATCH(KQ458,#REF!,0)),INDEX(#REF!,MATCH(KQ458,#REF!,0)),"ERROR")</f>
        <v>#REF!</v>
      </c>
      <c r="LU458" s="24" t="e">
        <f t="shared" si="380"/>
        <v>#DIV/0!</v>
      </c>
      <c r="LV458" s="24" t="e">
        <f t="shared" si="381"/>
        <v>#DIV/0!</v>
      </c>
      <c r="LW458" s="24" t="e">
        <f t="shared" si="382"/>
        <v>#DIV/0!</v>
      </c>
      <c r="LX458" s="24" t="e">
        <f t="shared" si="383"/>
        <v>#DIV/0!</v>
      </c>
      <c r="LY458" s="25" t="e">
        <f t="shared" si="384"/>
        <v>#REF!</v>
      </c>
      <c r="LZ458" s="25" t="e">
        <f t="shared" si="385"/>
        <v>#REF!</v>
      </c>
      <c r="MA458" s="26" t="e">
        <f t="shared" si="386"/>
        <v>#REF!</v>
      </c>
      <c r="MB458" s="27" t="e">
        <f t="shared" si="387"/>
        <v>#REF!</v>
      </c>
      <c r="MC458" s="28" t="e">
        <f t="shared" si="388"/>
        <v>#REF!</v>
      </c>
      <c r="MD458" s="24" t="e">
        <f t="shared" si="389"/>
        <v>#REF!</v>
      </c>
      <c r="ME458" s="29" t="e">
        <f t="shared" si="390"/>
        <v>#REF!</v>
      </c>
      <c r="MF458" s="30" t="e">
        <f t="shared" si="391"/>
        <v>#REF!</v>
      </c>
      <c r="MG458" s="24" t="e">
        <f t="shared" si="392"/>
        <v>#REF!</v>
      </c>
      <c r="MH458" s="29" t="e">
        <f t="shared" si="393"/>
        <v>#REF!</v>
      </c>
      <c r="MI458" s="30" t="e">
        <f t="shared" si="394"/>
        <v>#REF!</v>
      </c>
      <c r="MJ458" t="str">
        <f t="shared" si="395"/>
        <v/>
      </c>
      <c r="MK458" t="str">
        <f t="shared" si="396"/>
        <v/>
      </c>
      <c r="ML458" t="str">
        <f t="shared" si="397"/>
        <v/>
      </c>
      <c r="MM458" t="str">
        <f t="shared" si="398"/>
        <v/>
      </c>
      <c r="MN458" t="str">
        <f t="shared" si="399"/>
        <v/>
      </c>
      <c r="MO458" t="str">
        <f t="shared" si="400"/>
        <v/>
      </c>
      <c r="MP458" s="5" t="e">
        <f>COUNTIFS(#REF!,LT458,#REF!,1,#REF!,"&gt;="&amp;MC458,#REF!,"&lt;="&amp;MB458,#REF!,"&lt;="&amp;ME458,#REF!,"&gt;="&amp;MF458,#REF!,"="&amp;KV458,#REF!,"="&amp;KX458)</f>
        <v>#REF!</v>
      </c>
      <c r="MQ458" s="5" t="e">
        <f>COUNTIFS(#REF!,LT458,#REF!,0,#REF!,"&gt;="&amp;MC458,#REF!,"&lt;="&amp;MB458,#REF!,"&lt;="&amp;ME458,#REF!,"&gt;="&amp;MF458,#REF!,"="&amp;KV458,#REF!,"="&amp;KX458)</f>
        <v>#REF!</v>
      </c>
      <c r="MR458" s="5" t="e">
        <f>COUNTIFS(#REF!,LT458,#REF!,1,#REF!,"&gt;="&amp;MC458,#REF!,"&lt;="&amp;MB458,#REF!,"&lt;="&amp;ME458,#REF!,"&gt;="&amp;MF458,#REF!,"="&amp;KW458,#REF!,"="&amp;KY458)</f>
        <v>#REF!</v>
      </c>
      <c r="MS458" s="5" t="e">
        <f>COUNTIFS(#REF!,LT458,#REF!,0,#REF!,"&gt;="&amp;MC458,#REF!,"&lt;="&amp;MB458,#REF!,"&lt;="&amp;ME458,#REF!,"&gt;="&amp;MF458,#REF!,"="&amp;KW458,#REF!,"="&amp;KY458)</f>
        <v>#REF!</v>
      </c>
      <c r="MT458" s="5" t="e">
        <f>COUNTIFS(#REF!,LT458,#REF!,1,#REF!,"&gt;="&amp;MI458,#REF!,"&lt;="&amp;MH458,#REF!,"&lt;="&amp;ME458,#REF!,"&gt;="&amp;MF458)</f>
        <v>#REF!</v>
      </c>
      <c r="MU458" s="5" t="e">
        <f>COUNTIFS(#REF!,LT458,#REF!,0,#REF!,"&gt;="&amp;MI458,#REF!,"&lt;="&amp;MH458,#REF!,"&lt;="&amp;ME458,#REF!,"&gt;="&amp;MF458)</f>
        <v>#REF!</v>
      </c>
      <c r="MV458" s="5" t="e">
        <f>COUNTIFS(#REF!,LT458,#REF!,1,#REF!,"&gt;="&amp;MI458,#REF!,"&lt;="&amp;MH458,#REF!,"="&amp;KZ458,#REF!,"="&amp;LA458,#REF!,"&lt;="&amp;ME458,#REF!,"&gt;="&amp;MF458)</f>
        <v>#REF!</v>
      </c>
      <c r="MW458" s="5" t="e">
        <f>COUNTIFS(#REF!,LT458,#REF!,0,#REF!,"&gt;="&amp;MI458,#REF!,"&lt;="&amp;MH458,#REF!,"="&amp;KZ458,#REF!,"="&amp;LA458,#REF!,"&lt;="&amp;ME458,#REF!,"&gt;="&amp;MF458)</f>
        <v>#REF!</v>
      </c>
      <c r="MX458" s="5" t="e">
        <f>COUNTIFS(#REF!,LT458,#REF!,1,#REF!,"&gt;="&amp;MC458,#REF!,"&lt;="&amp;MB458,#REF!,"&lt;="&amp;ME458,#REF!,"&gt;="&amp;MF458)</f>
        <v>#REF!</v>
      </c>
      <c r="MY458" s="5" t="e">
        <f>COUNTIFS(#REF!,LT458,#REF!,0,#REF!,"&gt;="&amp;MC458,#REF!,"&lt;="&amp;MB458,#REF!,"&lt;="&amp;ME458,#REF!,"&gt;="&amp;MF458)</f>
        <v>#REF!</v>
      </c>
      <c r="MZ458" s="5" t="e">
        <f>COUNTIFS(#REF!,LT458,#REF!,1,#REF!,"&lt;="&amp;ME458,#REF!,"&gt;="&amp;MF458,#REF!,"="&amp;KV458,#REF!,"="&amp;KX458)</f>
        <v>#REF!</v>
      </c>
      <c r="NA458" s="5" t="e">
        <f>COUNTIFS(#REF!,LT458,#REF!,0,#REF!,"&lt;="&amp;ME458,#REF!,"&gt;="&amp;MF458,#REF!,"="&amp;KV458,#REF!,"="&amp;KX458)</f>
        <v>#REF!</v>
      </c>
      <c r="NB458" s="5" t="e">
        <f>COUNTIFS(#REF!,LT458,#REF!,1,#REF!,"&lt;="&amp;ME458,#REF!,"&gt;="&amp;MF458,#REF!,"="&amp;KW458,#REF!,"="&amp;KY458)</f>
        <v>#REF!</v>
      </c>
      <c r="NC458" s="5" t="e">
        <f>COUNTIFS(#REF!,LT458,#REF!,0,#REF!,"&lt;="&amp;ME458,#REF!,"&gt;="&amp;MF458,#REF!,"="&amp;KW458,#REF!,"="&amp;KY458)</f>
        <v>#REF!</v>
      </c>
      <c r="ND458" s="5" t="e">
        <f t="shared" si="401"/>
        <v>#REF!</v>
      </c>
      <c r="NE458" s="5" t="e">
        <f t="shared" si="402"/>
        <v>#REF!</v>
      </c>
      <c r="NF458" s="5" t="e">
        <f t="shared" si="403"/>
        <v>#REF!</v>
      </c>
      <c r="NG458" s="6" t="e">
        <f t="shared" si="404"/>
        <v>#REF!</v>
      </c>
      <c r="NH458" s="7" t="e">
        <f t="shared" si="405"/>
        <v>#REF!</v>
      </c>
      <c r="NI458" s="5" t="e">
        <f t="shared" si="406"/>
        <v>#REF!</v>
      </c>
      <c r="NJ458" s="31" t="e">
        <f t="shared" si="407"/>
        <v>#REF!</v>
      </c>
      <c r="NK458" s="32" t="e">
        <f t="shared" si="408"/>
        <v>#REF!</v>
      </c>
      <c r="NL458" s="32" t="e">
        <f t="shared" si="409"/>
        <v>#REF!</v>
      </c>
      <c r="NM458" s="33" t="e">
        <f t="shared" si="410"/>
        <v>#REF!</v>
      </c>
      <c r="NN458" s="33" t="e">
        <f t="shared" si="411"/>
        <v>#REF!</v>
      </c>
      <c r="NO458" s="33" t="e">
        <f t="shared" si="412"/>
        <v>#REF!</v>
      </c>
      <c r="NP458" s="33" t="e">
        <f t="shared" si="413"/>
        <v>#REF!</v>
      </c>
      <c r="NQ458" s="31" t="e">
        <f t="shared" si="414"/>
        <v>#REF!</v>
      </c>
      <c r="NR458" s="32" t="e">
        <f t="shared" si="415"/>
        <v>#REF!</v>
      </c>
      <c r="NS458" s="32" t="e">
        <f t="shared" si="416"/>
        <v>#REF!</v>
      </c>
      <c r="NT458" s="33" t="e">
        <f t="shared" si="417"/>
        <v>#REF!</v>
      </c>
      <c r="NU458" s="33" t="e">
        <f t="shared" si="418"/>
        <v>#REF!</v>
      </c>
      <c r="NV458" s="33" t="e">
        <f t="shared" si="419"/>
        <v>#REF!</v>
      </c>
      <c r="NW458" s="33" t="e">
        <f t="shared" si="420"/>
        <v>#REF!</v>
      </c>
      <c r="NX458" t="e">
        <f t="shared" si="421"/>
        <v>#REF!</v>
      </c>
      <c r="NY458" t="e">
        <f t="shared" si="422"/>
        <v>#REF!</v>
      </c>
      <c r="NZ458" t="e">
        <f t="shared" si="423"/>
        <v>#REF!</v>
      </c>
      <c r="OA458" t="e">
        <f t="shared" si="424"/>
        <v>#REF!</v>
      </c>
      <c r="OB458" t="e">
        <f t="shared" si="425"/>
        <v>#REF!</v>
      </c>
      <c r="OC458" t="e">
        <f t="shared" si="426"/>
        <v>#REF!</v>
      </c>
    </row>
    <row r="459" spans="1:393" ht="16.5" customHeight="1" x14ac:dyDescent="0.3">
      <c r="A459" s="22"/>
      <c r="KN459" s="5" t="e">
        <f>IF(INDEX(#REF!,MATCH('HT 1-0'!D459,#REF!,0))=INDEX(#REF!,MATCH('HT 1-0'!D459,#REF!,0)),INDEX(#REF!,MATCH('HT 1-0'!D459,#REF!,0)),"ERROR")</f>
        <v>#REF!</v>
      </c>
      <c r="KO459" s="5" t="e">
        <f>IF(INDEX(#REF!,MATCH('HT 1-0'!E459,#REF!,0))=INDEX(#REF!,MATCH('HT 1-0'!E459,#REF!,0)),INDEX(#REF!,MATCH('HT 1-0'!E459,#REF!,0)),"ERROR")</f>
        <v>#REF!</v>
      </c>
      <c r="KP459" s="5" t="e">
        <f t="shared" si="366"/>
        <v>#REF!</v>
      </c>
      <c r="KQ459" t="str">
        <f t="shared" si="367"/>
        <v>_</v>
      </c>
      <c r="KR459" s="5" t="e">
        <f t="shared" si="368"/>
        <v>#DIV/0!</v>
      </c>
      <c r="KS459" s="5" t="e">
        <f t="shared" si="369"/>
        <v>#DIV/0!</v>
      </c>
      <c r="KT459" s="5" t="e">
        <f t="shared" si="370"/>
        <v>#DIV/0!</v>
      </c>
      <c r="KU459" s="5" t="e">
        <f t="shared" si="371"/>
        <v>#DIV/0!</v>
      </c>
      <c r="KV459" s="5" t="e">
        <f t="shared" si="372"/>
        <v>#DIV/0!</v>
      </c>
      <c r="KW459" s="5" t="e">
        <f t="shared" si="373"/>
        <v>#DIV/0!</v>
      </c>
      <c r="KX459" s="5" t="e">
        <f t="shared" si="374"/>
        <v>#DIV/0!</v>
      </c>
      <c r="KY459" s="5" t="e">
        <f t="shared" si="375"/>
        <v>#DIV/0!</v>
      </c>
      <c r="KZ459" s="5" t="e">
        <f t="shared" si="376"/>
        <v>#DIV/0!</v>
      </c>
      <c r="LA459" s="5" t="e">
        <f t="shared" si="377"/>
        <v>#DIV/0!</v>
      </c>
      <c r="LB459" t="e">
        <f>IF(LQ459="1-0",INDEX(Scrape!#REF!,MATCH('HT 1-0'!KP459,Scrape!$B:$B,0)),"")</f>
        <v>#REF!</v>
      </c>
      <c r="LC459" t="e">
        <f>IF(LQ459="1-0",INDEX(Scrape!$A:$A,MATCH('HT 1-0'!KP459,Scrape!$B:$B,0)),"")</f>
        <v>#REF!</v>
      </c>
      <c r="LD459" t="e">
        <f>IF(LQ459="1-0",INDEX(Scrape!$B:$B,MATCH('HT 1-0'!KP459,Scrape!$B:$B,0)),"")</f>
        <v>#REF!</v>
      </c>
      <c r="LE459" t="e">
        <f>IF(LQ459="1-0",INDEX(Scrape!$C:$C,MATCH('HT 1-0'!KP459,Scrape!$B:$B,0)),"")</f>
        <v>#REF!</v>
      </c>
      <c r="LF459" t="e">
        <f>IF(LQ459="1-0",INDEX(Scrape!$D:$D,MATCH('HT 1-0'!KP459,Scrape!$B:$B,0)),"")</f>
        <v>#REF!</v>
      </c>
      <c r="LG459" t="e">
        <f>IF(LQ459="1-0",INDEX(Scrape!$E:$E,MATCH('HT 1-0'!KP459,Scrape!$B:$B,0)),"")</f>
        <v>#REF!</v>
      </c>
      <c r="LH459" t="e">
        <f>IF(LQ459="1-0",INDEX(Scrape!$F:$F,MATCH('HT 1-0'!KP459,Scrape!$B:$B,0)),"")</f>
        <v>#REF!</v>
      </c>
      <c r="LI459" t="e">
        <f>IF(LQ459="1-0",INDEX(Scrape!$G:$G,MATCH('HT 1-0'!KP459,Scrape!$B:$B,0)),"")</f>
        <v>#REF!</v>
      </c>
      <c r="LJ459" t="e">
        <f>IF(LQ459="1-0",INDEX(Scrape!$H:$H,MATCH('HT 1-0'!KP459,Scrape!$B:$B,0)),"")</f>
        <v>#REF!</v>
      </c>
      <c r="LK459" t="e">
        <f>IF(LQ459="1-0",INDEX(Scrape!$I:$I,MATCH('HT 1-0'!KP459,Scrape!$B:$B,0)),"")</f>
        <v>#REF!</v>
      </c>
      <c r="LL459" t="e">
        <f>IF(LQ459="1-0",INDEX(Scrape!$J:$J,MATCH('HT 1-0'!KP459,Scrape!$B:$B,0)),"")</f>
        <v>#REF!</v>
      </c>
      <c r="LM459" t="e">
        <f>IF(LQ459="1-0",INDEX(Scrape!$K:$K,MATCH('HT 1-0'!KP459,Scrape!$B:$B,0)),"")</f>
        <v>#REF!</v>
      </c>
      <c r="LN459" t="e">
        <f>IF(LQ459="1-0",INDEX(Scrape!$L:$L,MATCH('HT 1-0'!KP459,Scrape!$B:$B,0)),"")</f>
        <v>#REF!</v>
      </c>
      <c r="LO459" t="e">
        <f>IF(LQ459="1-0",INDEX(Scrape!$M:$M,MATCH('HT 1-0'!KP459,Scrape!$B:$B,0)),"")</f>
        <v>#REF!</v>
      </c>
      <c r="LP459" t="e">
        <f>IF(LQ459="1-0",INDEX(Scrape!$N:$N,MATCH('HT 1-0'!KP459,Scrape!$B:$B,0)),"")</f>
        <v>#REF!</v>
      </c>
      <c r="LQ459" t="e">
        <f>INDEX(Scrape!$O:$O,MATCH('HT 1-0'!KP459,Scrape!$B:$B,0))</f>
        <v>#REF!</v>
      </c>
      <c r="LR459" t="e">
        <f t="shared" si="378"/>
        <v>#REF!</v>
      </c>
      <c r="LS459" t="e">
        <f t="shared" si="379"/>
        <v>#REF!</v>
      </c>
      <c r="LT459" s="23" t="e">
        <f>IF(INDEX(#REF!,MATCH(KQ459,#REF!,0))=INDEX(#REF!,MATCH(KQ459,#REF!,0)),INDEX(#REF!,MATCH(KQ459,#REF!,0)),"ERROR")</f>
        <v>#REF!</v>
      </c>
      <c r="LU459" s="24" t="e">
        <f t="shared" si="380"/>
        <v>#DIV/0!</v>
      </c>
      <c r="LV459" s="24" t="e">
        <f t="shared" si="381"/>
        <v>#DIV/0!</v>
      </c>
      <c r="LW459" s="24" t="e">
        <f t="shared" si="382"/>
        <v>#DIV/0!</v>
      </c>
      <c r="LX459" s="24" t="e">
        <f t="shared" si="383"/>
        <v>#DIV/0!</v>
      </c>
      <c r="LY459" s="25" t="e">
        <f t="shared" si="384"/>
        <v>#REF!</v>
      </c>
      <c r="LZ459" s="25" t="e">
        <f t="shared" si="385"/>
        <v>#REF!</v>
      </c>
      <c r="MA459" s="26" t="e">
        <f t="shared" si="386"/>
        <v>#REF!</v>
      </c>
      <c r="MB459" s="27" t="e">
        <f t="shared" si="387"/>
        <v>#REF!</v>
      </c>
      <c r="MC459" s="28" t="e">
        <f t="shared" si="388"/>
        <v>#REF!</v>
      </c>
      <c r="MD459" s="24" t="e">
        <f t="shared" si="389"/>
        <v>#REF!</v>
      </c>
      <c r="ME459" s="29" t="e">
        <f t="shared" si="390"/>
        <v>#REF!</v>
      </c>
      <c r="MF459" s="30" t="e">
        <f t="shared" si="391"/>
        <v>#REF!</v>
      </c>
      <c r="MG459" s="24" t="e">
        <f t="shared" si="392"/>
        <v>#REF!</v>
      </c>
      <c r="MH459" s="29" t="e">
        <f t="shared" si="393"/>
        <v>#REF!</v>
      </c>
      <c r="MI459" s="30" t="e">
        <f t="shared" si="394"/>
        <v>#REF!</v>
      </c>
      <c r="MJ459" t="str">
        <f t="shared" si="395"/>
        <v/>
      </c>
      <c r="MK459" t="str">
        <f t="shared" si="396"/>
        <v/>
      </c>
      <c r="ML459" t="str">
        <f t="shared" si="397"/>
        <v/>
      </c>
      <c r="MM459" t="str">
        <f t="shared" si="398"/>
        <v/>
      </c>
      <c r="MN459" t="str">
        <f t="shared" si="399"/>
        <v/>
      </c>
      <c r="MO459" t="str">
        <f t="shared" si="400"/>
        <v/>
      </c>
      <c r="MP459" s="5" t="e">
        <f>COUNTIFS(#REF!,LT459,#REF!,1,#REF!,"&gt;="&amp;MC459,#REF!,"&lt;="&amp;MB459,#REF!,"&lt;="&amp;ME459,#REF!,"&gt;="&amp;MF459,#REF!,"="&amp;KV459,#REF!,"="&amp;KX459)</f>
        <v>#REF!</v>
      </c>
      <c r="MQ459" s="5" t="e">
        <f>COUNTIFS(#REF!,LT459,#REF!,0,#REF!,"&gt;="&amp;MC459,#REF!,"&lt;="&amp;MB459,#REF!,"&lt;="&amp;ME459,#REF!,"&gt;="&amp;MF459,#REF!,"="&amp;KV459,#REF!,"="&amp;KX459)</f>
        <v>#REF!</v>
      </c>
      <c r="MR459" s="5" t="e">
        <f>COUNTIFS(#REF!,LT459,#REF!,1,#REF!,"&gt;="&amp;MC459,#REF!,"&lt;="&amp;MB459,#REF!,"&lt;="&amp;ME459,#REF!,"&gt;="&amp;MF459,#REF!,"="&amp;KW459,#REF!,"="&amp;KY459)</f>
        <v>#REF!</v>
      </c>
      <c r="MS459" s="5" t="e">
        <f>COUNTIFS(#REF!,LT459,#REF!,0,#REF!,"&gt;="&amp;MC459,#REF!,"&lt;="&amp;MB459,#REF!,"&lt;="&amp;ME459,#REF!,"&gt;="&amp;MF459,#REF!,"="&amp;KW459,#REF!,"="&amp;KY459)</f>
        <v>#REF!</v>
      </c>
      <c r="MT459" s="5" t="e">
        <f>COUNTIFS(#REF!,LT459,#REF!,1,#REF!,"&gt;="&amp;MI459,#REF!,"&lt;="&amp;MH459,#REF!,"&lt;="&amp;ME459,#REF!,"&gt;="&amp;MF459)</f>
        <v>#REF!</v>
      </c>
      <c r="MU459" s="5" t="e">
        <f>COUNTIFS(#REF!,LT459,#REF!,0,#REF!,"&gt;="&amp;MI459,#REF!,"&lt;="&amp;MH459,#REF!,"&lt;="&amp;ME459,#REF!,"&gt;="&amp;MF459)</f>
        <v>#REF!</v>
      </c>
      <c r="MV459" s="5" t="e">
        <f>COUNTIFS(#REF!,LT459,#REF!,1,#REF!,"&gt;="&amp;MI459,#REF!,"&lt;="&amp;MH459,#REF!,"="&amp;KZ459,#REF!,"="&amp;LA459,#REF!,"&lt;="&amp;ME459,#REF!,"&gt;="&amp;MF459)</f>
        <v>#REF!</v>
      </c>
      <c r="MW459" s="5" t="e">
        <f>COUNTIFS(#REF!,LT459,#REF!,0,#REF!,"&gt;="&amp;MI459,#REF!,"&lt;="&amp;MH459,#REF!,"="&amp;KZ459,#REF!,"="&amp;LA459,#REF!,"&lt;="&amp;ME459,#REF!,"&gt;="&amp;MF459)</f>
        <v>#REF!</v>
      </c>
      <c r="MX459" s="5" t="e">
        <f>COUNTIFS(#REF!,LT459,#REF!,1,#REF!,"&gt;="&amp;MC459,#REF!,"&lt;="&amp;MB459,#REF!,"&lt;="&amp;ME459,#REF!,"&gt;="&amp;MF459)</f>
        <v>#REF!</v>
      </c>
      <c r="MY459" s="5" t="e">
        <f>COUNTIFS(#REF!,LT459,#REF!,0,#REF!,"&gt;="&amp;MC459,#REF!,"&lt;="&amp;MB459,#REF!,"&lt;="&amp;ME459,#REF!,"&gt;="&amp;MF459)</f>
        <v>#REF!</v>
      </c>
      <c r="MZ459" s="5" t="e">
        <f>COUNTIFS(#REF!,LT459,#REF!,1,#REF!,"&lt;="&amp;ME459,#REF!,"&gt;="&amp;MF459,#REF!,"="&amp;KV459,#REF!,"="&amp;KX459)</f>
        <v>#REF!</v>
      </c>
      <c r="NA459" s="5" t="e">
        <f>COUNTIFS(#REF!,LT459,#REF!,0,#REF!,"&lt;="&amp;ME459,#REF!,"&gt;="&amp;MF459,#REF!,"="&amp;KV459,#REF!,"="&amp;KX459)</f>
        <v>#REF!</v>
      </c>
      <c r="NB459" s="5" t="e">
        <f>COUNTIFS(#REF!,LT459,#REF!,1,#REF!,"&lt;="&amp;ME459,#REF!,"&gt;="&amp;MF459,#REF!,"="&amp;KW459,#REF!,"="&amp;KY459)</f>
        <v>#REF!</v>
      </c>
      <c r="NC459" s="5" t="e">
        <f>COUNTIFS(#REF!,LT459,#REF!,0,#REF!,"&lt;="&amp;ME459,#REF!,"&gt;="&amp;MF459,#REF!,"="&amp;KW459,#REF!,"="&amp;KY459)</f>
        <v>#REF!</v>
      </c>
      <c r="ND459" s="5" t="e">
        <f t="shared" si="401"/>
        <v>#REF!</v>
      </c>
      <c r="NE459" s="5" t="e">
        <f t="shared" si="402"/>
        <v>#REF!</v>
      </c>
      <c r="NF459" s="5" t="e">
        <f t="shared" si="403"/>
        <v>#REF!</v>
      </c>
      <c r="NG459" s="6" t="e">
        <f t="shared" si="404"/>
        <v>#REF!</v>
      </c>
      <c r="NH459" s="7" t="e">
        <f t="shared" si="405"/>
        <v>#REF!</v>
      </c>
      <c r="NI459" s="5" t="e">
        <f t="shared" si="406"/>
        <v>#REF!</v>
      </c>
      <c r="NJ459" s="31" t="e">
        <f t="shared" si="407"/>
        <v>#REF!</v>
      </c>
      <c r="NK459" s="32" t="e">
        <f t="shared" si="408"/>
        <v>#REF!</v>
      </c>
      <c r="NL459" s="32" t="e">
        <f t="shared" si="409"/>
        <v>#REF!</v>
      </c>
      <c r="NM459" s="33" t="e">
        <f t="shared" si="410"/>
        <v>#REF!</v>
      </c>
      <c r="NN459" s="33" t="e">
        <f t="shared" si="411"/>
        <v>#REF!</v>
      </c>
      <c r="NO459" s="33" t="e">
        <f t="shared" si="412"/>
        <v>#REF!</v>
      </c>
      <c r="NP459" s="33" t="e">
        <f t="shared" si="413"/>
        <v>#REF!</v>
      </c>
      <c r="NQ459" s="31" t="e">
        <f t="shared" si="414"/>
        <v>#REF!</v>
      </c>
      <c r="NR459" s="32" t="e">
        <f t="shared" si="415"/>
        <v>#REF!</v>
      </c>
      <c r="NS459" s="32" t="e">
        <f t="shared" si="416"/>
        <v>#REF!</v>
      </c>
      <c r="NT459" s="33" t="e">
        <f t="shared" si="417"/>
        <v>#REF!</v>
      </c>
      <c r="NU459" s="33" t="e">
        <f t="shared" si="418"/>
        <v>#REF!</v>
      </c>
      <c r="NV459" s="33" t="e">
        <f t="shared" si="419"/>
        <v>#REF!</v>
      </c>
      <c r="NW459" s="33" t="e">
        <f t="shared" si="420"/>
        <v>#REF!</v>
      </c>
      <c r="NX459" t="e">
        <f t="shared" si="421"/>
        <v>#REF!</v>
      </c>
      <c r="NY459" t="e">
        <f t="shared" si="422"/>
        <v>#REF!</v>
      </c>
      <c r="NZ459" t="e">
        <f t="shared" si="423"/>
        <v>#REF!</v>
      </c>
      <c r="OA459" t="e">
        <f t="shared" si="424"/>
        <v>#REF!</v>
      </c>
      <c r="OB459" t="e">
        <f t="shared" si="425"/>
        <v>#REF!</v>
      </c>
      <c r="OC459" t="e">
        <f t="shared" si="426"/>
        <v>#REF!</v>
      </c>
    </row>
    <row r="460" spans="1:393" ht="16.5" customHeight="1" x14ac:dyDescent="0.3">
      <c r="A460" s="22"/>
      <c r="KN460" s="5" t="e">
        <f>IF(INDEX(#REF!,MATCH('HT 1-0'!D460,#REF!,0))=INDEX(#REF!,MATCH('HT 1-0'!D460,#REF!,0)),INDEX(#REF!,MATCH('HT 1-0'!D460,#REF!,0)),"ERROR")</f>
        <v>#REF!</v>
      </c>
      <c r="KO460" s="5" t="e">
        <f>IF(INDEX(#REF!,MATCH('HT 1-0'!E460,#REF!,0))=INDEX(#REF!,MATCH('HT 1-0'!E460,#REF!,0)),INDEX(#REF!,MATCH('HT 1-0'!E460,#REF!,0)),"ERROR")</f>
        <v>#REF!</v>
      </c>
      <c r="KP460" s="5" t="e">
        <f t="shared" si="366"/>
        <v>#REF!</v>
      </c>
      <c r="KQ460" t="str">
        <f t="shared" si="367"/>
        <v>_</v>
      </c>
      <c r="KR460" s="5" t="e">
        <f t="shared" si="368"/>
        <v>#DIV/0!</v>
      </c>
      <c r="KS460" s="5" t="e">
        <f t="shared" si="369"/>
        <v>#DIV/0!</v>
      </c>
      <c r="KT460" s="5" t="e">
        <f t="shared" si="370"/>
        <v>#DIV/0!</v>
      </c>
      <c r="KU460" s="5" t="e">
        <f t="shared" si="371"/>
        <v>#DIV/0!</v>
      </c>
      <c r="KV460" s="5" t="e">
        <f t="shared" si="372"/>
        <v>#DIV/0!</v>
      </c>
      <c r="KW460" s="5" t="e">
        <f t="shared" si="373"/>
        <v>#DIV/0!</v>
      </c>
      <c r="KX460" s="5" t="e">
        <f t="shared" si="374"/>
        <v>#DIV/0!</v>
      </c>
      <c r="KY460" s="5" t="e">
        <f t="shared" si="375"/>
        <v>#DIV/0!</v>
      </c>
      <c r="KZ460" s="5" t="e">
        <f t="shared" si="376"/>
        <v>#DIV/0!</v>
      </c>
      <c r="LA460" s="5" t="e">
        <f t="shared" si="377"/>
        <v>#DIV/0!</v>
      </c>
      <c r="LB460" t="e">
        <f>IF(LQ460="1-0",INDEX(Scrape!#REF!,MATCH('HT 1-0'!KP460,Scrape!$B:$B,0)),"")</f>
        <v>#REF!</v>
      </c>
      <c r="LC460" t="e">
        <f>IF(LQ460="1-0",INDEX(Scrape!$A:$A,MATCH('HT 1-0'!KP460,Scrape!$B:$B,0)),"")</f>
        <v>#REF!</v>
      </c>
      <c r="LD460" t="e">
        <f>IF(LQ460="1-0",INDEX(Scrape!$B:$B,MATCH('HT 1-0'!KP460,Scrape!$B:$B,0)),"")</f>
        <v>#REF!</v>
      </c>
      <c r="LE460" t="e">
        <f>IF(LQ460="1-0",INDEX(Scrape!$C:$C,MATCH('HT 1-0'!KP460,Scrape!$B:$B,0)),"")</f>
        <v>#REF!</v>
      </c>
      <c r="LF460" t="e">
        <f>IF(LQ460="1-0",INDEX(Scrape!$D:$D,MATCH('HT 1-0'!KP460,Scrape!$B:$B,0)),"")</f>
        <v>#REF!</v>
      </c>
      <c r="LG460" t="e">
        <f>IF(LQ460="1-0",INDEX(Scrape!$E:$E,MATCH('HT 1-0'!KP460,Scrape!$B:$B,0)),"")</f>
        <v>#REF!</v>
      </c>
      <c r="LH460" t="e">
        <f>IF(LQ460="1-0",INDEX(Scrape!$F:$F,MATCH('HT 1-0'!KP460,Scrape!$B:$B,0)),"")</f>
        <v>#REF!</v>
      </c>
      <c r="LI460" t="e">
        <f>IF(LQ460="1-0",INDEX(Scrape!$G:$G,MATCH('HT 1-0'!KP460,Scrape!$B:$B,0)),"")</f>
        <v>#REF!</v>
      </c>
      <c r="LJ460" t="e">
        <f>IF(LQ460="1-0",INDEX(Scrape!$H:$H,MATCH('HT 1-0'!KP460,Scrape!$B:$B,0)),"")</f>
        <v>#REF!</v>
      </c>
      <c r="LK460" t="e">
        <f>IF(LQ460="1-0",INDEX(Scrape!$I:$I,MATCH('HT 1-0'!KP460,Scrape!$B:$B,0)),"")</f>
        <v>#REF!</v>
      </c>
      <c r="LL460" t="e">
        <f>IF(LQ460="1-0",INDEX(Scrape!$J:$J,MATCH('HT 1-0'!KP460,Scrape!$B:$B,0)),"")</f>
        <v>#REF!</v>
      </c>
      <c r="LM460" t="e">
        <f>IF(LQ460="1-0",INDEX(Scrape!$K:$K,MATCH('HT 1-0'!KP460,Scrape!$B:$B,0)),"")</f>
        <v>#REF!</v>
      </c>
      <c r="LN460" t="e">
        <f>IF(LQ460="1-0",INDEX(Scrape!$L:$L,MATCH('HT 1-0'!KP460,Scrape!$B:$B,0)),"")</f>
        <v>#REF!</v>
      </c>
      <c r="LO460" t="e">
        <f>IF(LQ460="1-0",INDEX(Scrape!$M:$M,MATCH('HT 1-0'!KP460,Scrape!$B:$B,0)),"")</f>
        <v>#REF!</v>
      </c>
      <c r="LP460" t="e">
        <f>IF(LQ460="1-0",INDEX(Scrape!$N:$N,MATCH('HT 1-0'!KP460,Scrape!$B:$B,0)),"")</f>
        <v>#REF!</v>
      </c>
      <c r="LQ460" t="e">
        <f>INDEX(Scrape!$O:$O,MATCH('HT 1-0'!KP460,Scrape!$B:$B,0))</f>
        <v>#REF!</v>
      </c>
      <c r="LR460" t="e">
        <f t="shared" si="378"/>
        <v>#REF!</v>
      </c>
      <c r="LS460" t="e">
        <f t="shared" si="379"/>
        <v>#REF!</v>
      </c>
      <c r="LT460" s="23" t="e">
        <f>IF(INDEX(#REF!,MATCH(KQ460,#REF!,0))=INDEX(#REF!,MATCH(KQ460,#REF!,0)),INDEX(#REF!,MATCH(KQ460,#REF!,0)),"ERROR")</f>
        <v>#REF!</v>
      </c>
      <c r="LU460" s="24" t="e">
        <f t="shared" si="380"/>
        <v>#DIV/0!</v>
      </c>
      <c r="LV460" s="24" t="e">
        <f t="shared" si="381"/>
        <v>#DIV/0!</v>
      </c>
      <c r="LW460" s="24" t="e">
        <f t="shared" si="382"/>
        <v>#DIV/0!</v>
      </c>
      <c r="LX460" s="24" t="e">
        <f t="shared" si="383"/>
        <v>#DIV/0!</v>
      </c>
      <c r="LY460" s="25" t="e">
        <f t="shared" si="384"/>
        <v>#REF!</v>
      </c>
      <c r="LZ460" s="25" t="e">
        <f t="shared" si="385"/>
        <v>#REF!</v>
      </c>
      <c r="MA460" s="26" t="e">
        <f t="shared" si="386"/>
        <v>#REF!</v>
      </c>
      <c r="MB460" s="27" t="e">
        <f t="shared" si="387"/>
        <v>#REF!</v>
      </c>
      <c r="MC460" s="28" t="e">
        <f t="shared" si="388"/>
        <v>#REF!</v>
      </c>
      <c r="MD460" s="24" t="e">
        <f t="shared" si="389"/>
        <v>#REF!</v>
      </c>
      <c r="ME460" s="29" t="e">
        <f t="shared" si="390"/>
        <v>#REF!</v>
      </c>
      <c r="MF460" s="30" t="e">
        <f t="shared" si="391"/>
        <v>#REF!</v>
      </c>
      <c r="MG460" s="24" t="e">
        <f t="shared" si="392"/>
        <v>#REF!</v>
      </c>
      <c r="MH460" s="29" t="e">
        <f t="shared" si="393"/>
        <v>#REF!</v>
      </c>
      <c r="MI460" s="30" t="e">
        <f t="shared" si="394"/>
        <v>#REF!</v>
      </c>
      <c r="MJ460" t="str">
        <f t="shared" si="395"/>
        <v/>
      </c>
      <c r="MK460" t="str">
        <f t="shared" si="396"/>
        <v/>
      </c>
      <c r="ML460" t="str">
        <f t="shared" si="397"/>
        <v/>
      </c>
      <c r="MM460" t="str">
        <f t="shared" si="398"/>
        <v/>
      </c>
      <c r="MN460" t="str">
        <f t="shared" si="399"/>
        <v/>
      </c>
      <c r="MO460" t="str">
        <f t="shared" si="400"/>
        <v/>
      </c>
      <c r="MP460" s="5" t="e">
        <f>COUNTIFS(#REF!,LT460,#REF!,1,#REF!,"&gt;="&amp;MC460,#REF!,"&lt;="&amp;MB460,#REF!,"&lt;="&amp;ME460,#REF!,"&gt;="&amp;MF460,#REF!,"="&amp;KV460,#REF!,"="&amp;KX460)</f>
        <v>#REF!</v>
      </c>
      <c r="MQ460" s="5" t="e">
        <f>COUNTIFS(#REF!,LT460,#REF!,0,#REF!,"&gt;="&amp;MC460,#REF!,"&lt;="&amp;MB460,#REF!,"&lt;="&amp;ME460,#REF!,"&gt;="&amp;MF460,#REF!,"="&amp;KV460,#REF!,"="&amp;KX460)</f>
        <v>#REF!</v>
      </c>
      <c r="MR460" s="5" t="e">
        <f>COUNTIFS(#REF!,LT460,#REF!,1,#REF!,"&gt;="&amp;MC460,#REF!,"&lt;="&amp;MB460,#REF!,"&lt;="&amp;ME460,#REF!,"&gt;="&amp;MF460,#REF!,"="&amp;KW460,#REF!,"="&amp;KY460)</f>
        <v>#REF!</v>
      </c>
      <c r="MS460" s="5" t="e">
        <f>COUNTIFS(#REF!,LT460,#REF!,0,#REF!,"&gt;="&amp;MC460,#REF!,"&lt;="&amp;MB460,#REF!,"&lt;="&amp;ME460,#REF!,"&gt;="&amp;MF460,#REF!,"="&amp;KW460,#REF!,"="&amp;KY460)</f>
        <v>#REF!</v>
      </c>
      <c r="MT460" s="5" t="e">
        <f>COUNTIFS(#REF!,LT460,#REF!,1,#REF!,"&gt;="&amp;MI460,#REF!,"&lt;="&amp;MH460,#REF!,"&lt;="&amp;ME460,#REF!,"&gt;="&amp;MF460)</f>
        <v>#REF!</v>
      </c>
      <c r="MU460" s="5" t="e">
        <f>COUNTIFS(#REF!,LT460,#REF!,0,#REF!,"&gt;="&amp;MI460,#REF!,"&lt;="&amp;MH460,#REF!,"&lt;="&amp;ME460,#REF!,"&gt;="&amp;MF460)</f>
        <v>#REF!</v>
      </c>
      <c r="MV460" s="5" t="e">
        <f>COUNTIFS(#REF!,LT460,#REF!,1,#REF!,"&gt;="&amp;MI460,#REF!,"&lt;="&amp;MH460,#REF!,"="&amp;KZ460,#REF!,"="&amp;LA460,#REF!,"&lt;="&amp;ME460,#REF!,"&gt;="&amp;MF460)</f>
        <v>#REF!</v>
      </c>
      <c r="MW460" s="5" t="e">
        <f>COUNTIFS(#REF!,LT460,#REF!,0,#REF!,"&gt;="&amp;MI460,#REF!,"&lt;="&amp;MH460,#REF!,"="&amp;KZ460,#REF!,"="&amp;LA460,#REF!,"&lt;="&amp;ME460,#REF!,"&gt;="&amp;MF460)</f>
        <v>#REF!</v>
      </c>
      <c r="MX460" s="5" t="e">
        <f>COUNTIFS(#REF!,LT460,#REF!,1,#REF!,"&gt;="&amp;MC460,#REF!,"&lt;="&amp;MB460,#REF!,"&lt;="&amp;ME460,#REF!,"&gt;="&amp;MF460)</f>
        <v>#REF!</v>
      </c>
      <c r="MY460" s="5" t="e">
        <f>COUNTIFS(#REF!,LT460,#REF!,0,#REF!,"&gt;="&amp;MC460,#REF!,"&lt;="&amp;MB460,#REF!,"&lt;="&amp;ME460,#REF!,"&gt;="&amp;MF460)</f>
        <v>#REF!</v>
      </c>
      <c r="MZ460" s="5" t="e">
        <f>COUNTIFS(#REF!,LT460,#REF!,1,#REF!,"&lt;="&amp;ME460,#REF!,"&gt;="&amp;MF460,#REF!,"="&amp;KV460,#REF!,"="&amp;KX460)</f>
        <v>#REF!</v>
      </c>
      <c r="NA460" s="5" t="e">
        <f>COUNTIFS(#REF!,LT460,#REF!,0,#REF!,"&lt;="&amp;ME460,#REF!,"&gt;="&amp;MF460,#REF!,"="&amp;KV460,#REF!,"="&amp;KX460)</f>
        <v>#REF!</v>
      </c>
      <c r="NB460" s="5" t="e">
        <f>COUNTIFS(#REF!,LT460,#REF!,1,#REF!,"&lt;="&amp;ME460,#REF!,"&gt;="&amp;MF460,#REF!,"="&amp;KW460,#REF!,"="&amp;KY460)</f>
        <v>#REF!</v>
      </c>
      <c r="NC460" s="5" t="e">
        <f>COUNTIFS(#REF!,LT460,#REF!,0,#REF!,"&lt;="&amp;ME460,#REF!,"&gt;="&amp;MF460,#REF!,"="&amp;KW460,#REF!,"="&amp;KY460)</f>
        <v>#REF!</v>
      </c>
      <c r="ND460" s="5" t="e">
        <f t="shared" si="401"/>
        <v>#REF!</v>
      </c>
      <c r="NE460" s="5" t="e">
        <f t="shared" si="402"/>
        <v>#REF!</v>
      </c>
      <c r="NF460" s="5" t="e">
        <f t="shared" si="403"/>
        <v>#REF!</v>
      </c>
      <c r="NG460" s="6" t="e">
        <f t="shared" si="404"/>
        <v>#REF!</v>
      </c>
      <c r="NH460" s="7" t="e">
        <f t="shared" si="405"/>
        <v>#REF!</v>
      </c>
      <c r="NI460" s="5" t="e">
        <f t="shared" si="406"/>
        <v>#REF!</v>
      </c>
      <c r="NJ460" s="31" t="e">
        <f t="shared" si="407"/>
        <v>#REF!</v>
      </c>
      <c r="NK460" s="32" t="e">
        <f t="shared" si="408"/>
        <v>#REF!</v>
      </c>
      <c r="NL460" s="32" t="e">
        <f t="shared" si="409"/>
        <v>#REF!</v>
      </c>
      <c r="NM460" s="33" t="e">
        <f t="shared" si="410"/>
        <v>#REF!</v>
      </c>
      <c r="NN460" s="33" t="e">
        <f t="shared" si="411"/>
        <v>#REF!</v>
      </c>
      <c r="NO460" s="33" t="e">
        <f t="shared" si="412"/>
        <v>#REF!</v>
      </c>
      <c r="NP460" s="33" t="e">
        <f t="shared" si="413"/>
        <v>#REF!</v>
      </c>
      <c r="NQ460" s="31" t="e">
        <f t="shared" si="414"/>
        <v>#REF!</v>
      </c>
      <c r="NR460" s="32" t="e">
        <f t="shared" si="415"/>
        <v>#REF!</v>
      </c>
      <c r="NS460" s="32" t="e">
        <f t="shared" si="416"/>
        <v>#REF!</v>
      </c>
      <c r="NT460" s="33" t="e">
        <f t="shared" si="417"/>
        <v>#REF!</v>
      </c>
      <c r="NU460" s="33" t="e">
        <f t="shared" si="418"/>
        <v>#REF!</v>
      </c>
      <c r="NV460" s="33" t="e">
        <f t="shared" si="419"/>
        <v>#REF!</v>
      </c>
      <c r="NW460" s="33" t="e">
        <f t="shared" si="420"/>
        <v>#REF!</v>
      </c>
      <c r="NX460" t="e">
        <f t="shared" si="421"/>
        <v>#REF!</v>
      </c>
      <c r="NY460" t="e">
        <f t="shared" si="422"/>
        <v>#REF!</v>
      </c>
      <c r="NZ460" t="e">
        <f t="shared" si="423"/>
        <v>#REF!</v>
      </c>
      <c r="OA460" t="e">
        <f t="shared" si="424"/>
        <v>#REF!</v>
      </c>
      <c r="OB460" t="e">
        <f t="shared" si="425"/>
        <v>#REF!</v>
      </c>
      <c r="OC460" t="e">
        <f t="shared" si="426"/>
        <v>#REF!</v>
      </c>
    </row>
    <row r="461" spans="1:393" ht="16.5" customHeight="1" x14ac:dyDescent="0.3">
      <c r="A461" s="22"/>
      <c r="KN461" s="5" t="e">
        <f>IF(INDEX(#REF!,MATCH('HT 1-0'!D461,#REF!,0))=INDEX(#REF!,MATCH('HT 1-0'!D461,#REF!,0)),INDEX(#REF!,MATCH('HT 1-0'!D461,#REF!,0)),"ERROR")</f>
        <v>#REF!</v>
      </c>
      <c r="KO461" s="5" t="e">
        <f>IF(INDEX(#REF!,MATCH('HT 1-0'!E461,#REF!,0))=INDEX(#REF!,MATCH('HT 1-0'!E461,#REF!,0)),INDEX(#REF!,MATCH('HT 1-0'!E461,#REF!,0)),"ERROR")</f>
        <v>#REF!</v>
      </c>
      <c r="KP461" s="5" t="e">
        <f t="shared" si="366"/>
        <v>#REF!</v>
      </c>
      <c r="KQ461" t="str">
        <f t="shared" si="367"/>
        <v>_</v>
      </c>
      <c r="KR461" s="5" t="e">
        <f t="shared" si="368"/>
        <v>#DIV/0!</v>
      </c>
      <c r="KS461" s="5" t="e">
        <f t="shared" si="369"/>
        <v>#DIV/0!</v>
      </c>
      <c r="KT461" s="5" t="e">
        <f t="shared" si="370"/>
        <v>#DIV/0!</v>
      </c>
      <c r="KU461" s="5" t="e">
        <f t="shared" si="371"/>
        <v>#DIV/0!</v>
      </c>
      <c r="KV461" s="5" t="e">
        <f t="shared" si="372"/>
        <v>#DIV/0!</v>
      </c>
      <c r="KW461" s="5" t="e">
        <f t="shared" si="373"/>
        <v>#DIV/0!</v>
      </c>
      <c r="KX461" s="5" t="e">
        <f t="shared" si="374"/>
        <v>#DIV/0!</v>
      </c>
      <c r="KY461" s="5" t="e">
        <f t="shared" si="375"/>
        <v>#DIV/0!</v>
      </c>
      <c r="KZ461" s="5" t="e">
        <f t="shared" si="376"/>
        <v>#DIV/0!</v>
      </c>
      <c r="LA461" s="5" t="e">
        <f t="shared" si="377"/>
        <v>#DIV/0!</v>
      </c>
      <c r="LB461" t="e">
        <f>IF(LQ461="1-0",INDEX(Scrape!#REF!,MATCH('HT 1-0'!KP461,Scrape!$B:$B,0)),"")</f>
        <v>#REF!</v>
      </c>
      <c r="LC461" t="e">
        <f>IF(LQ461="1-0",INDEX(Scrape!$A:$A,MATCH('HT 1-0'!KP461,Scrape!$B:$B,0)),"")</f>
        <v>#REF!</v>
      </c>
      <c r="LD461" t="e">
        <f>IF(LQ461="1-0",INDEX(Scrape!$B:$B,MATCH('HT 1-0'!KP461,Scrape!$B:$B,0)),"")</f>
        <v>#REF!</v>
      </c>
      <c r="LE461" t="e">
        <f>IF(LQ461="1-0",INDEX(Scrape!$C:$C,MATCH('HT 1-0'!KP461,Scrape!$B:$B,0)),"")</f>
        <v>#REF!</v>
      </c>
      <c r="LF461" t="e">
        <f>IF(LQ461="1-0",INDEX(Scrape!$D:$D,MATCH('HT 1-0'!KP461,Scrape!$B:$B,0)),"")</f>
        <v>#REF!</v>
      </c>
      <c r="LG461" t="e">
        <f>IF(LQ461="1-0",INDEX(Scrape!$E:$E,MATCH('HT 1-0'!KP461,Scrape!$B:$B,0)),"")</f>
        <v>#REF!</v>
      </c>
      <c r="LH461" t="e">
        <f>IF(LQ461="1-0",INDEX(Scrape!$F:$F,MATCH('HT 1-0'!KP461,Scrape!$B:$B,0)),"")</f>
        <v>#REF!</v>
      </c>
      <c r="LI461" t="e">
        <f>IF(LQ461="1-0",INDEX(Scrape!$G:$G,MATCH('HT 1-0'!KP461,Scrape!$B:$B,0)),"")</f>
        <v>#REF!</v>
      </c>
      <c r="LJ461" t="e">
        <f>IF(LQ461="1-0",INDEX(Scrape!$H:$H,MATCH('HT 1-0'!KP461,Scrape!$B:$B,0)),"")</f>
        <v>#REF!</v>
      </c>
      <c r="LK461" t="e">
        <f>IF(LQ461="1-0",INDEX(Scrape!$I:$I,MATCH('HT 1-0'!KP461,Scrape!$B:$B,0)),"")</f>
        <v>#REF!</v>
      </c>
      <c r="LL461" t="e">
        <f>IF(LQ461="1-0",INDEX(Scrape!$J:$J,MATCH('HT 1-0'!KP461,Scrape!$B:$B,0)),"")</f>
        <v>#REF!</v>
      </c>
      <c r="LM461" t="e">
        <f>IF(LQ461="1-0",INDEX(Scrape!$K:$K,MATCH('HT 1-0'!KP461,Scrape!$B:$B,0)),"")</f>
        <v>#REF!</v>
      </c>
      <c r="LN461" t="e">
        <f>IF(LQ461="1-0",INDEX(Scrape!$L:$L,MATCH('HT 1-0'!KP461,Scrape!$B:$B,0)),"")</f>
        <v>#REF!</v>
      </c>
      <c r="LO461" t="e">
        <f>IF(LQ461="1-0",INDEX(Scrape!$M:$M,MATCH('HT 1-0'!KP461,Scrape!$B:$B,0)),"")</f>
        <v>#REF!</v>
      </c>
      <c r="LP461" t="e">
        <f>IF(LQ461="1-0",INDEX(Scrape!$N:$N,MATCH('HT 1-0'!KP461,Scrape!$B:$B,0)),"")</f>
        <v>#REF!</v>
      </c>
      <c r="LQ461" t="e">
        <f>INDEX(Scrape!$O:$O,MATCH('HT 1-0'!KP461,Scrape!$B:$B,0))</f>
        <v>#REF!</v>
      </c>
      <c r="LR461" t="e">
        <f t="shared" si="378"/>
        <v>#REF!</v>
      </c>
      <c r="LS461" t="e">
        <f t="shared" si="379"/>
        <v>#REF!</v>
      </c>
      <c r="LT461" s="23" t="e">
        <f>IF(INDEX(#REF!,MATCH(KQ461,#REF!,0))=INDEX(#REF!,MATCH(KQ461,#REF!,0)),INDEX(#REF!,MATCH(KQ461,#REF!,0)),"ERROR")</f>
        <v>#REF!</v>
      </c>
      <c r="LU461" s="24" t="e">
        <f t="shared" si="380"/>
        <v>#DIV/0!</v>
      </c>
      <c r="LV461" s="24" t="e">
        <f t="shared" si="381"/>
        <v>#DIV/0!</v>
      </c>
      <c r="LW461" s="24" t="e">
        <f t="shared" si="382"/>
        <v>#DIV/0!</v>
      </c>
      <c r="LX461" s="24" t="e">
        <f t="shared" si="383"/>
        <v>#DIV/0!</v>
      </c>
      <c r="LY461" s="25" t="e">
        <f t="shared" si="384"/>
        <v>#REF!</v>
      </c>
      <c r="LZ461" s="25" t="e">
        <f t="shared" si="385"/>
        <v>#REF!</v>
      </c>
      <c r="MA461" s="26" t="e">
        <f t="shared" si="386"/>
        <v>#REF!</v>
      </c>
      <c r="MB461" s="27" t="e">
        <f t="shared" si="387"/>
        <v>#REF!</v>
      </c>
      <c r="MC461" s="28" t="e">
        <f t="shared" si="388"/>
        <v>#REF!</v>
      </c>
      <c r="MD461" s="24" t="e">
        <f t="shared" si="389"/>
        <v>#REF!</v>
      </c>
      <c r="ME461" s="29" t="e">
        <f t="shared" si="390"/>
        <v>#REF!</v>
      </c>
      <c r="MF461" s="30" t="e">
        <f t="shared" si="391"/>
        <v>#REF!</v>
      </c>
      <c r="MG461" s="24" t="e">
        <f t="shared" si="392"/>
        <v>#REF!</v>
      </c>
      <c r="MH461" s="29" t="e">
        <f t="shared" si="393"/>
        <v>#REF!</v>
      </c>
      <c r="MI461" s="30" t="e">
        <f t="shared" si="394"/>
        <v>#REF!</v>
      </c>
      <c r="MJ461" t="str">
        <f t="shared" si="395"/>
        <v/>
      </c>
      <c r="MK461" t="str">
        <f t="shared" si="396"/>
        <v/>
      </c>
      <c r="ML461" t="str">
        <f t="shared" si="397"/>
        <v/>
      </c>
      <c r="MM461" t="str">
        <f t="shared" si="398"/>
        <v/>
      </c>
      <c r="MN461" t="str">
        <f t="shared" si="399"/>
        <v/>
      </c>
      <c r="MO461" t="str">
        <f t="shared" si="400"/>
        <v/>
      </c>
      <c r="MP461" s="5" t="e">
        <f>COUNTIFS(#REF!,LT461,#REF!,1,#REF!,"&gt;="&amp;MC461,#REF!,"&lt;="&amp;MB461,#REF!,"&lt;="&amp;ME461,#REF!,"&gt;="&amp;MF461,#REF!,"="&amp;KV461,#REF!,"="&amp;KX461)</f>
        <v>#REF!</v>
      </c>
      <c r="MQ461" s="5" t="e">
        <f>COUNTIFS(#REF!,LT461,#REF!,0,#REF!,"&gt;="&amp;MC461,#REF!,"&lt;="&amp;MB461,#REF!,"&lt;="&amp;ME461,#REF!,"&gt;="&amp;MF461,#REF!,"="&amp;KV461,#REF!,"="&amp;KX461)</f>
        <v>#REF!</v>
      </c>
      <c r="MR461" s="5" t="e">
        <f>COUNTIFS(#REF!,LT461,#REF!,1,#REF!,"&gt;="&amp;MC461,#REF!,"&lt;="&amp;MB461,#REF!,"&lt;="&amp;ME461,#REF!,"&gt;="&amp;MF461,#REF!,"="&amp;KW461,#REF!,"="&amp;KY461)</f>
        <v>#REF!</v>
      </c>
      <c r="MS461" s="5" t="e">
        <f>COUNTIFS(#REF!,LT461,#REF!,0,#REF!,"&gt;="&amp;MC461,#REF!,"&lt;="&amp;MB461,#REF!,"&lt;="&amp;ME461,#REF!,"&gt;="&amp;MF461,#REF!,"="&amp;KW461,#REF!,"="&amp;KY461)</f>
        <v>#REF!</v>
      </c>
      <c r="MT461" s="5" t="e">
        <f>COUNTIFS(#REF!,LT461,#REF!,1,#REF!,"&gt;="&amp;MI461,#REF!,"&lt;="&amp;MH461,#REF!,"&lt;="&amp;ME461,#REF!,"&gt;="&amp;MF461)</f>
        <v>#REF!</v>
      </c>
      <c r="MU461" s="5" t="e">
        <f>COUNTIFS(#REF!,LT461,#REF!,0,#REF!,"&gt;="&amp;MI461,#REF!,"&lt;="&amp;MH461,#REF!,"&lt;="&amp;ME461,#REF!,"&gt;="&amp;MF461)</f>
        <v>#REF!</v>
      </c>
      <c r="MV461" s="5" t="e">
        <f>COUNTIFS(#REF!,LT461,#REF!,1,#REF!,"&gt;="&amp;MI461,#REF!,"&lt;="&amp;MH461,#REF!,"="&amp;KZ461,#REF!,"="&amp;LA461,#REF!,"&lt;="&amp;ME461,#REF!,"&gt;="&amp;MF461)</f>
        <v>#REF!</v>
      </c>
      <c r="MW461" s="5" t="e">
        <f>COUNTIFS(#REF!,LT461,#REF!,0,#REF!,"&gt;="&amp;MI461,#REF!,"&lt;="&amp;MH461,#REF!,"="&amp;KZ461,#REF!,"="&amp;LA461,#REF!,"&lt;="&amp;ME461,#REF!,"&gt;="&amp;MF461)</f>
        <v>#REF!</v>
      </c>
      <c r="MX461" s="5" t="e">
        <f>COUNTIFS(#REF!,LT461,#REF!,1,#REF!,"&gt;="&amp;MC461,#REF!,"&lt;="&amp;MB461,#REF!,"&lt;="&amp;ME461,#REF!,"&gt;="&amp;MF461)</f>
        <v>#REF!</v>
      </c>
      <c r="MY461" s="5" t="e">
        <f>COUNTIFS(#REF!,LT461,#REF!,0,#REF!,"&gt;="&amp;MC461,#REF!,"&lt;="&amp;MB461,#REF!,"&lt;="&amp;ME461,#REF!,"&gt;="&amp;MF461)</f>
        <v>#REF!</v>
      </c>
      <c r="MZ461" s="5" t="e">
        <f>COUNTIFS(#REF!,LT461,#REF!,1,#REF!,"&lt;="&amp;ME461,#REF!,"&gt;="&amp;MF461,#REF!,"="&amp;KV461,#REF!,"="&amp;KX461)</f>
        <v>#REF!</v>
      </c>
      <c r="NA461" s="5" t="e">
        <f>COUNTIFS(#REF!,LT461,#REF!,0,#REF!,"&lt;="&amp;ME461,#REF!,"&gt;="&amp;MF461,#REF!,"="&amp;KV461,#REF!,"="&amp;KX461)</f>
        <v>#REF!</v>
      </c>
      <c r="NB461" s="5" t="e">
        <f>COUNTIFS(#REF!,LT461,#REF!,1,#REF!,"&lt;="&amp;ME461,#REF!,"&gt;="&amp;MF461,#REF!,"="&amp;KW461,#REF!,"="&amp;KY461)</f>
        <v>#REF!</v>
      </c>
      <c r="NC461" s="5" t="e">
        <f>COUNTIFS(#REF!,LT461,#REF!,0,#REF!,"&lt;="&amp;ME461,#REF!,"&gt;="&amp;MF461,#REF!,"="&amp;KW461,#REF!,"="&amp;KY461)</f>
        <v>#REF!</v>
      </c>
      <c r="ND461" s="5" t="e">
        <f t="shared" si="401"/>
        <v>#REF!</v>
      </c>
      <c r="NE461" s="5" t="e">
        <f t="shared" si="402"/>
        <v>#REF!</v>
      </c>
      <c r="NF461" s="5" t="e">
        <f t="shared" si="403"/>
        <v>#REF!</v>
      </c>
      <c r="NG461" s="6" t="e">
        <f t="shared" si="404"/>
        <v>#REF!</v>
      </c>
      <c r="NH461" s="7" t="e">
        <f t="shared" si="405"/>
        <v>#REF!</v>
      </c>
      <c r="NI461" s="5" t="e">
        <f t="shared" si="406"/>
        <v>#REF!</v>
      </c>
      <c r="NJ461" s="31" t="e">
        <f t="shared" si="407"/>
        <v>#REF!</v>
      </c>
      <c r="NK461" s="32" t="e">
        <f t="shared" si="408"/>
        <v>#REF!</v>
      </c>
      <c r="NL461" s="32" t="e">
        <f t="shared" si="409"/>
        <v>#REF!</v>
      </c>
      <c r="NM461" s="33" t="e">
        <f t="shared" si="410"/>
        <v>#REF!</v>
      </c>
      <c r="NN461" s="33" t="e">
        <f t="shared" si="411"/>
        <v>#REF!</v>
      </c>
      <c r="NO461" s="33" t="e">
        <f t="shared" si="412"/>
        <v>#REF!</v>
      </c>
      <c r="NP461" s="33" t="e">
        <f t="shared" si="413"/>
        <v>#REF!</v>
      </c>
      <c r="NQ461" s="31" t="e">
        <f t="shared" si="414"/>
        <v>#REF!</v>
      </c>
      <c r="NR461" s="32" t="e">
        <f t="shared" si="415"/>
        <v>#REF!</v>
      </c>
      <c r="NS461" s="32" t="e">
        <f t="shared" si="416"/>
        <v>#REF!</v>
      </c>
      <c r="NT461" s="33" t="e">
        <f t="shared" si="417"/>
        <v>#REF!</v>
      </c>
      <c r="NU461" s="33" t="e">
        <f t="shared" si="418"/>
        <v>#REF!</v>
      </c>
      <c r="NV461" s="33" t="e">
        <f t="shared" si="419"/>
        <v>#REF!</v>
      </c>
      <c r="NW461" s="33" t="e">
        <f t="shared" si="420"/>
        <v>#REF!</v>
      </c>
      <c r="NX461" t="e">
        <f t="shared" si="421"/>
        <v>#REF!</v>
      </c>
      <c r="NY461" t="e">
        <f t="shared" si="422"/>
        <v>#REF!</v>
      </c>
      <c r="NZ461" t="e">
        <f t="shared" si="423"/>
        <v>#REF!</v>
      </c>
      <c r="OA461" t="e">
        <f t="shared" si="424"/>
        <v>#REF!</v>
      </c>
      <c r="OB461" t="e">
        <f t="shared" si="425"/>
        <v>#REF!</v>
      </c>
      <c r="OC461" t="e">
        <f t="shared" si="426"/>
        <v>#REF!</v>
      </c>
    </row>
    <row r="462" spans="1:393" ht="16.5" customHeight="1" x14ac:dyDescent="0.3">
      <c r="A462" s="22"/>
      <c r="KN462" s="5" t="e">
        <f>IF(INDEX(#REF!,MATCH('HT 1-0'!D462,#REF!,0))=INDEX(#REF!,MATCH('HT 1-0'!D462,#REF!,0)),INDEX(#REF!,MATCH('HT 1-0'!D462,#REF!,0)),"ERROR")</f>
        <v>#REF!</v>
      </c>
      <c r="KO462" s="5" t="e">
        <f>IF(INDEX(#REF!,MATCH('HT 1-0'!E462,#REF!,0))=INDEX(#REF!,MATCH('HT 1-0'!E462,#REF!,0)),INDEX(#REF!,MATCH('HT 1-0'!E462,#REF!,0)),"ERROR")</f>
        <v>#REF!</v>
      </c>
      <c r="KP462" s="5" t="e">
        <f t="shared" si="366"/>
        <v>#REF!</v>
      </c>
      <c r="KQ462" t="str">
        <f t="shared" si="367"/>
        <v>_</v>
      </c>
      <c r="KR462" s="5" t="e">
        <f t="shared" si="368"/>
        <v>#DIV/0!</v>
      </c>
      <c r="KS462" s="5" t="e">
        <f t="shared" si="369"/>
        <v>#DIV/0!</v>
      </c>
      <c r="KT462" s="5" t="e">
        <f t="shared" si="370"/>
        <v>#DIV/0!</v>
      </c>
      <c r="KU462" s="5" t="e">
        <f t="shared" si="371"/>
        <v>#DIV/0!</v>
      </c>
      <c r="KV462" s="5" t="e">
        <f t="shared" si="372"/>
        <v>#DIV/0!</v>
      </c>
      <c r="KW462" s="5" t="e">
        <f t="shared" si="373"/>
        <v>#DIV/0!</v>
      </c>
      <c r="KX462" s="5" t="e">
        <f t="shared" si="374"/>
        <v>#DIV/0!</v>
      </c>
      <c r="KY462" s="5" t="e">
        <f t="shared" si="375"/>
        <v>#DIV/0!</v>
      </c>
      <c r="KZ462" s="5" t="e">
        <f t="shared" si="376"/>
        <v>#DIV/0!</v>
      </c>
      <c r="LA462" s="5" t="e">
        <f t="shared" si="377"/>
        <v>#DIV/0!</v>
      </c>
      <c r="LB462" t="e">
        <f>IF(LQ462="1-0",INDEX(Scrape!#REF!,MATCH('HT 1-0'!KP462,Scrape!$B:$B,0)),"")</f>
        <v>#REF!</v>
      </c>
      <c r="LC462" t="e">
        <f>IF(LQ462="1-0",INDEX(Scrape!$A:$A,MATCH('HT 1-0'!KP462,Scrape!$B:$B,0)),"")</f>
        <v>#REF!</v>
      </c>
      <c r="LD462" t="e">
        <f>IF(LQ462="1-0",INDEX(Scrape!$B:$B,MATCH('HT 1-0'!KP462,Scrape!$B:$B,0)),"")</f>
        <v>#REF!</v>
      </c>
      <c r="LE462" t="e">
        <f>IF(LQ462="1-0",INDEX(Scrape!$C:$C,MATCH('HT 1-0'!KP462,Scrape!$B:$B,0)),"")</f>
        <v>#REF!</v>
      </c>
      <c r="LF462" t="e">
        <f>IF(LQ462="1-0",INDEX(Scrape!$D:$D,MATCH('HT 1-0'!KP462,Scrape!$B:$B,0)),"")</f>
        <v>#REF!</v>
      </c>
      <c r="LG462" t="e">
        <f>IF(LQ462="1-0",INDEX(Scrape!$E:$E,MATCH('HT 1-0'!KP462,Scrape!$B:$B,0)),"")</f>
        <v>#REF!</v>
      </c>
      <c r="LH462" t="e">
        <f>IF(LQ462="1-0",INDEX(Scrape!$F:$F,MATCH('HT 1-0'!KP462,Scrape!$B:$B,0)),"")</f>
        <v>#REF!</v>
      </c>
      <c r="LI462" t="e">
        <f>IF(LQ462="1-0",INDEX(Scrape!$G:$G,MATCH('HT 1-0'!KP462,Scrape!$B:$B,0)),"")</f>
        <v>#REF!</v>
      </c>
      <c r="LJ462" t="e">
        <f>IF(LQ462="1-0",INDEX(Scrape!$H:$H,MATCH('HT 1-0'!KP462,Scrape!$B:$B,0)),"")</f>
        <v>#REF!</v>
      </c>
      <c r="LK462" t="e">
        <f>IF(LQ462="1-0",INDEX(Scrape!$I:$I,MATCH('HT 1-0'!KP462,Scrape!$B:$B,0)),"")</f>
        <v>#REF!</v>
      </c>
      <c r="LL462" t="e">
        <f>IF(LQ462="1-0",INDEX(Scrape!$J:$J,MATCH('HT 1-0'!KP462,Scrape!$B:$B,0)),"")</f>
        <v>#REF!</v>
      </c>
      <c r="LM462" t="e">
        <f>IF(LQ462="1-0",INDEX(Scrape!$K:$K,MATCH('HT 1-0'!KP462,Scrape!$B:$B,0)),"")</f>
        <v>#REF!</v>
      </c>
      <c r="LN462" t="e">
        <f>IF(LQ462="1-0",INDEX(Scrape!$L:$L,MATCH('HT 1-0'!KP462,Scrape!$B:$B,0)),"")</f>
        <v>#REF!</v>
      </c>
      <c r="LO462" t="e">
        <f>IF(LQ462="1-0",INDEX(Scrape!$M:$M,MATCH('HT 1-0'!KP462,Scrape!$B:$B,0)),"")</f>
        <v>#REF!</v>
      </c>
      <c r="LP462" t="e">
        <f>IF(LQ462="1-0",INDEX(Scrape!$N:$N,MATCH('HT 1-0'!KP462,Scrape!$B:$B,0)),"")</f>
        <v>#REF!</v>
      </c>
      <c r="LQ462" t="e">
        <f>INDEX(Scrape!$O:$O,MATCH('HT 1-0'!KP462,Scrape!$B:$B,0))</f>
        <v>#REF!</v>
      </c>
      <c r="LR462" t="e">
        <f t="shared" si="378"/>
        <v>#REF!</v>
      </c>
      <c r="LS462" t="e">
        <f t="shared" si="379"/>
        <v>#REF!</v>
      </c>
      <c r="LT462" s="23" t="e">
        <f>IF(INDEX(#REF!,MATCH(KQ462,#REF!,0))=INDEX(#REF!,MATCH(KQ462,#REF!,0)),INDEX(#REF!,MATCH(KQ462,#REF!,0)),"ERROR")</f>
        <v>#REF!</v>
      </c>
      <c r="LU462" s="24" t="e">
        <f t="shared" si="380"/>
        <v>#DIV/0!</v>
      </c>
      <c r="LV462" s="24" t="e">
        <f t="shared" si="381"/>
        <v>#DIV/0!</v>
      </c>
      <c r="LW462" s="24" t="e">
        <f t="shared" si="382"/>
        <v>#DIV/0!</v>
      </c>
      <c r="LX462" s="24" t="e">
        <f t="shared" si="383"/>
        <v>#DIV/0!</v>
      </c>
      <c r="LY462" s="25" t="e">
        <f t="shared" si="384"/>
        <v>#REF!</v>
      </c>
      <c r="LZ462" s="25" t="e">
        <f t="shared" si="385"/>
        <v>#REF!</v>
      </c>
      <c r="MA462" s="26" t="e">
        <f t="shared" si="386"/>
        <v>#REF!</v>
      </c>
      <c r="MB462" s="27" t="e">
        <f t="shared" si="387"/>
        <v>#REF!</v>
      </c>
      <c r="MC462" s="28" t="e">
        <f t="shared" si="388"/>
        <v>#REF!</v>
      </c>
      <c r="MD462" s="24" t="e">
        <f t="shared" si="389"/>
        <v>#REF!</v>
      </c>
      <c r="ME462" s="29" t="e">
        <f t="shared" si="390"/>
        <v>#REF!</v>
      </c>
      <c r="MF462" s="30" t="e">
        <f t="shared" si="391"/>
        <v>#REF!</v>
      </c>
      <c r="MG462" s="24" t="e">
        <f t="shared" si="392"/>
        <v>#REF!</v>
      </c>
      <c r="MH462" s="29" t="e">
        <f t="shared" si="393"/>
        <v>#REF!</v>
      </c>
      <c r="MI462" s="30" t="e">
        <f t="shared" si="394"/>
        <v>#REF!</v>
      </c>
      <c r="MJ462" t="str">
        <f t="shared" si="395"/>
        <v/>
      </c>
      <c r="MK462" t="str">
        <f t="shared" si="396"/>
        <v/>
      </c>
      <c r="ML462" t="str">
        <f t="shared" si="397"/>
        <v/>
      </c>
      <c r="MM462" t="str">
        <f t="shared" si="398"/>
        <v/>
      </c>
      <c r="MN462" t="str">
        <f t="shared" si="399"/>
        <v/>
      </c>
      <c r="MO462" t="str">
        <f t="shared" si="400"/>
        <v/>
      </c>
      <c r="MP462" s="5" t="e">
        <f>COUNTIFS(#REF!,LT462,#REF!,1,#REF!,"&gt;="&amp;MC462,#REF!,"&lt;="&amp;MB462,#REF!,"&lt;="&amp;ME462,#REF!,"&gt;="&amp;MF462,#REF!,"="&amp;KV462,#REF!,"="&amp;KX462)</f>
        <v>#REF!</v>
      </c>
      <c r="MQ462" s="5" t="e">
        <f>COUNTIFS(#REF!,LT462,#REF!,0,#REF!,"&gt;="&amp;MC462,#REF!,"&lt;="&amp;MB462,#REF!,"&lt;="&amp;ME462,#REF!,"&gt;="&amp;MF462,#REF!,"="&amp;KV462,#REF!,"="&amp;KX462)</f>
        <v>#REF!</v>
      </c>
      <c r="MR462" s="5" t="e">
        <f>COUNTIFS(#REF!,LT462,#REF!,1,#REF!,"&gt;="&amp;MC462,#REF!,"&lt;="&amp;MB462,#REF!,"&lt;="&amp;ME462,#REF!,"&gt;="&amp;MF462,#REF!,"="&amp;KW462,#REF!,"="&amp;KY462)</f>
        <v>#REF!</v>
      </c>
      <c r="MS462" s="5" t="e">
        <f>COUNTIFS(#REF!,LT462,#REF!,0,#REF!,"&gt;="&amp;MC462,#REF!,"&lt;="&amp;MB462,#REF!,"&lt;="&amp;ME462,#REF!,"&gt;="&amp;MF462,#REF!,"="&amp;KW462,#REF!,"="&amp;KY462)</f>
        <v>#REF!</v>
      </c>
      <c r="MT462" s="5" t="e">
        <f>COUNTIFS(#REF!,LT462,#REF!,1,#REF!,"&gt;="&amp;MI462,#REF!,"&lt;="&amp;MH462,#REF!,"&lt;="&amp;ME462,#REF!,"&gt;="&amp;MF462)</f>
        <v>#REF!</v>
      </c>
      <c r="MU462" s="5" t="e">
        <f>COUNTIFS(#REF!,LT462,#REF!,0,#REF!,"&gt;="&amp;MI462,#REF!,"&lt;="&amp;MH462,#REF!,"&lt;="&amp;ME462,#REF!,"&gt;="&amp;MF462)</f>
        <v>#REF!</v>
      </c>
      <c r="MV462" s="5" t="e">
        <f>COUNTIFS(#REF!,LT462,#REF!,1,#REF!,"&gt;="&amp;MI462,#REF!,"&lt;="&amp;MH462,#REF!,"="&amp;KZ462,#REF!,"="&amp;LA462,#REF!,"&lt;="&amp;ME462,#REF!,"&gt;="&amp;MF462)</f>
        <v>#REF!</v>
      </c>
      <c r="MW462" s="5" t="e">
        <f>COUNTIFS(#REF!,LT462,#REF!,0,#REF!,"&gt;="&amp;MI462,#REF!,"&lt;="&amp;MH462,#REF!,"="&amp;KZ462,#REF!,"="&amp;LA462,#REF!,"&lt;="&amp;ME462,#REF!,"&gt;="&amp;MF462)</f>
        <v>#REF!</v>
      </c>
      <c r="MX462" s="5" t="e">
        <f>COUNTIFS(#REF!,LT462,#REF!,1,#REF!,"&gt;="&amp;MC462,#REF!,"&lt;="&amp;MB462,#REF!,"&lt;="&amp;ME462,#REF!,"&gt;="&amp;MF462)</f>
        <v>#REF!</v>
      </c>
      <c r="MY462" s="5" t="e">
        <f>COUNTIFS(#REF!,LT462,#REF!,0,#REF!,"&gt;="&amp;MC462,#REF!,"&lt;="&amp;MB462,#REF!,"&lt;="&amp;ME462,#REF!,"&gt;="&amp;MF462)</f>
        <v>#REF!</v>
      </c>
      <c r="MZ462" s="5" t="e">
        <f>COUNTIFS(#REF!,LT462,#REF!,1,#REF!,"&lt;="&amp;ME462,#REF!,"&gt;="&amp;MF462,#REF!,"="&amp;KV462,#REF!,"="&amp;KX462)</f>
        <v>#REF!</v>
      </c>
      <c r="NA462" s="5" t="e">
        <f>COUNTIFS(#REF!,LT462,#REF!,0,#REF!,"&lt;="&amp;ME462,#REF!,"&gt;="&amp;MF462,#REF!,"="&amp;KV462,#REF!,"="&amp;KX462)</f>
        <v>#REF!</v>
      </c>
      <c r="NB462" s="5" t="e">
        <f>COUNTIFS(#REF!,LT462,#REF!,1,#REF!,"&lt;="&amp;ME462,#REF!,"&gt;="&amp;MF462,#REF!,"="&amp;KW462,#REF!,"="&amp;KY462)</f>
        <v>#REF!</v>
      </c>
      <c r="NC462" s="5" t="e">
        <f>COUNTIFS(#REF!,LT462,#REF!,0,#REF!,"&lt;="&amp;ME462,#REF!,"&gt;="&amp;MF462,#REF!,"="&amp;KW462,#REF!,"="&amp;KY462)</f>
        <v>#REF!</v>
      </c>
      <c r="ND462" s="5" t="e">
        <f t="shared" si="401"/>
        <v>#REF!</v>
      </c>
      <c r="NE462" s="5" t="e">
        <f t="shared" si="402"/>
        <v>#REF!</v>
      </c>
      <c r="NF462" s="5" t="e">
        <f t="shared" si="403"/>
        <v>#REF!</v>
      </c>
      <c r="NG462" s="6" t="e">
        <f t="shared" si="404"/>
        <v>#REF!</v>
      </c>
      <c r="NH462" s="7" t="e">
        <f t="shared" si="405"/>
        <v>#REF!</v>
      </c>
      <c r="NI462" s="5" t="e">
        <f t="shared" si="406"/>
        <v>#REF!</v>
      </c>
      <c r="NJ462" s="31" t="e">
        <f t="shared" si="407"/>
        <v>#REF!</v>
      </c>
      <c r="NK462" s="32" t="e">
        <f t="shared" si="408"/>
        <v>#REF!</v>
      </c>
      <c r="NL462" s="32" t="e">
        <f t="shared" si="409"/>
        <v>#REF!</v>
      </c>
      <c r="NM462" s="33" t="e">
        <f t="shared" si="410"/>
        <v>#REF!</v>
      </c>
      <c r="NN462" s="33" t="e">
        <f t="shared" si="411"/>
        <v>#REF!</v>
      </c>
      <c r="NO462" s="33" t="e">
        <f t="shared" si="412"/>
        <v>#REF!</v>
      </c>
      <c r="NP462" s="33" t="e">
        <f t="shared" si="413"/>
        <v>#REF!</v>
      </c>
      <c r="NQ462" s="31" t="e">
        <f t="shared" si="414"/>
        <v>#REF!</v>
      </c>
      <c r="NR462" s="32" t="e">
        <f t="shared" si="415"/>
        <v>#REF!</v>
      </c>
      <c r="NS462" s="32" t="e">
        <f t="shared" si="416"/>
        <v>#REF!</v>
      </c>
      <c r="NT462" s="33" t="e">
        <f t="shared" si="417"/>
        <v>#REF!</v>
      </c>
      <c r="NU462" s="33" t="e">
        <f t="shared" si="418"/>
        <v>#REF!</v>
      </c>
      <c r="NV462" s="33" t="e">
        <f t="shared" si="419"/>
        <v>#REF!</v>
      </c>
      <c r="NW462" s="33" t="e">
        <f t="shared" si="420"/>
        <v>#REF!</v>
      </c>
      <c r="NX462" t="e">
        <f t="shared" si="421"/>
        <v>#REF!</v>
      </c>
      <c r="NY462" t="e">
        <f t="shared" si="422"/>
        <v>#REF!</v>
      </c>
      <c r="NZ462" t="e">
        <f t="shared" si="423"/>
        <v>#REF!</v>
      </c>
      <c r="OA462" t="e">
        <f t="shared" si="424"/>
        <v>#REF!</v>
      </c>
      <c r="OB462" t="e">
        <f t="shared" si="425"/>
        <v>#REF!</v>
      </c>
      <c r="OC462" t="e">
        <f t="shared" si="426"/>
        <v>#REF!</v>
      </c>
    </row>
    <row r="463" spans="1:393" ht="16.5" customHeight="1" x14ac:dyDescent="0.3">
      <c r="A463" s="22"/>
      <c r="KN463" s="5" t="e">
        <f>IF(INDEX(#REF!,MATCH('HT 1-0'!D463,#REF!,0))=INDEX(#REF!,MATCH('HT 1-0'!D463,#REF!,0)),INDEX(#REF!,MATCH('HT 1-0'!D463,#REF!,0)),"ERROR")</f>
        <v>#REF!</v>
      </c>
      <c r="KO463" s="5" t="e">
        <f>IF(INDEX(#REF!,MATCH('HT 1-0'!E463,#REF!,0))=INDEX(#REF!,MATCH('HT 1-0'!E463,#REF!,0)),INDEX(#REF!,MATCH('HT 1-0'!E463,#REF!,0)),"ERROR")</f>
        <v>#REF!</v>
      </c>
      <c r="KP463" s="5" t="e">
        <f t="shared" si="366"/>
        <v>#REF!</v>
      </c>
      <c r="KQ463" t="str">
        <f t="shared" si="367"/>
        <v>_</v>
      </c>
      <c r="KR463" s="5" t="e">
        <f t="shared" si="368"/>
        <v>#DIV/0!</v>
      </c>
      <c r="KS463" s="5" t="e">
        <f t="shared" si="369"/>
        <v>#DIV/0!</v>
      </c>
      <c r="KT463" s="5" t="e">
        <f t="shared" si="370"/>
        <v>#DIV/0!</v>
      </c>
      <c r="KU463" s="5" t="e">
        <f t="shared" si="371"/>
        <v>#DIV/0!</v>
      </c>
      <c r="KV463" s="5" t="e">
        <f t="shared" si="372"/>
        <v>#DIV/0!</v>
      </c>
      <c r="KW463" s="5" t="e">
        <f t="shared" si="373"/>
        <v>#DIV/0!</v>
      </c>
      <c r="KX463" s="5" t="e">
        <f t="shared" si="374"/>
        <v>#DIV/0!</v>
      </c>
      <c r="KY463" s="5" t="e">
        <f t="shared" si="375"/>
        <v>#DIV/0!</v>
      </c>
      <c r="KZ463" s="5" t="e">
        <f t="shared" si="376"/>
        <v>#DIV/0!</v>
      </c>
      <c r="LA463" s="5" t="e">
        <f t="shared" si="377"/>
        <v>#DIV/0!</v>
      </c>
      <c r="LB463" t="e">
        <f>IF(LQ463="1-0",INDEX(Scrape!#REF!,MATCH('HT 1-0'!KP463,Scrape!$B:$B,0)),"")</f>
        <v>#REF!</v>
      </c>
      <c r="LC463" t="e">
        <f>IF(LQ463="1-0",INDEX(Scrape!$A:$A,MATCH('HT 1-0'!KP463,Scrape!$B:$B,0)),"")</f>
        <v>#REF!</v>
      </c>
      <c r="LD463" t="e">
        <f>IF(LQ463="1-0",INDEX(Scrape!$B:$B,MATCH('HT 1-0'!KP463,Scrape!$B:$B,0)),"")</f>
        <v>#REF!</v>
      </c>
      <c r="LE463" t="e">
        <f>IF(LQ463="1-0",INDEX(Scrape!$C:$C,MATCH('HT 1-0'!KP463,Scrape!$B:$B,0)),"")</f>
        <v>#REF!</v>
      </c>
      <c r="LF463" t="e">
        <f>IF(LQ463="1-0",INDEX(Scrape!$D:$D,MATCH('HT 1-0'!KP463,Scrape!$B:$B,0)),"")</f>
        <v>#REF!</v>
      </c>
      <c r="LG463" t="e">
        <f>IF(LQ463="1-0",INDEX(Scrape!$E:$E,MATCH('HT 1-0'!KP463,Scrape!$B:$B,0)),"")</f>
        <v>#REF!</v>
      </c>
      <c r="LH463" t="e">
        <f>IF(LQ463="1-0",INDEX(Scrape!$F:$F,MATCH('HT 1-0'!KP463,Scrape!$B:$B,0)),"")</f>
        <v>#REF!</v>
      </c>
      <c r="LI463" t="e">
        <f>IF(LQ463="1-0",INDEX(Scrape!$G:$G,MATCH('HT 1-0'!KP463,Scrape!$B:$B,0)),"")</f>
        <v>#REF!</v>
      </c>
      <c r="LJ463" t="e">
        <f>IF(LQ463="1-0",INDEX(Scrape!$H:$H,MATCH('HT 1-0'!KP463,Scrape!$B:$B,0)),"")</f>
        <v>#REF!</v>
      </c>
      <c r="LK463" t="e">
        <f>IF(LQ463="1-0",INDEX(Scrape!$I:$I,MATCH('HT 1-0'!KP463,Scrape!$B:$B,0)),"")</f>
        <v>#REF!</v>
      </c>
      <c r="LL463" t="e">
        <f>IF(LQ463="1-0",INDEX(Scrape!$J:$J,MATCH('HT 1-0'!KP463,Scrape!$B:$B,0)),"")</f>
        <v>#REF!</v>
      </c>
      <c r="LM463" t="e">
        <f>IF(LQ463="1-0",INDEX(Scrape!$K:$K,MATCH('HT 1-0'!KP463,Scrape!$B:$B,0)),"")</f>
        <v>#REF!</v>
      </c>
      <c r="LN463" t="e">
        <f>IF(LQ463="1-0",INDEX(Scrape!$L:$L,MATCH('HT 1-0'!KP463,Scrape!$B:$B,0)),"")</f>
        <v>#REF!</v>
      </c>
      <c r="LO463" t="e">
        <f>IF(LQ463="1-0",INDEX(Scrape!$M:$M,MATCH('HT 1-0'!KP463,Scrape!$B:$B,0)),"")</f>
        <v>#REF!</v>
      </c>
      <c r="LP463" t="e">
        <f>IF(LQ463="1-0",INDEX(Scrape!$N:$N,MATCH('HT 1-0'!KP463,Scrape!$B:$B,0)),"")</f>
        <v>#REF!</v>
      </c>
      <c r="LQ463" t="e">
        <f>INDEX(Scrape!$O:$O,MATCH('HT 1-0'!KP463,Scrape!$B:$B,0))</f>
        <v>#REF!</v>
      </c>
      <c r="LR463" t="e">
        <f t="shared" si="378"/>
        <v>#REF!</v>
      </c>
      <c r="LS463" t="e">
        <f t="shared" si="379"/>
        <v>#REF!</v>
      </c>
      <c r="LT463" s="23" t="e">
        <f>IF(INDEX(#REF!,MATCH(KQ463,#REF!,0))=INDEX(#REF!,MATCH(KQ463,#REF!,0)),INDEX(#REF!,MATCH(KQ463,#REF!,0)),"ERROR")</f>
        <v>#REF!</v>
      </c>
      <c r="LU463" s="24" t="e">
        <f t="shared" si="380"/>
        <v>#DIV/0!</v>
      </c>
      <c r="LV463" s="24" t="e">
        <f t="shared" si="381"/>
        <v>#DIV/0!</v>
      </c>
      <c r="LW463" s="24" t="e">
        <f t="shared" si="382"/>
        <v>#DIV/0!</v>
      </c>
      <c r="LX463" s="24" t="e">
        <f t="shared" si="383"/>
        <v>#DIV/0!</v>
      </c>
      <c r="LY463" s="25" t="e">
        <f t="shared" si="384"/>
        <v>#REF!</v>
      </c>
      <c r="LZ463" s="25" t="e">
        <f t="shared" si="385"/>
        <v>#REF!</v>
      </c>
      <c r="MA463" s="26" t="e">
        <f t="shared" si="386"/>
        <v>#REF!</v>
      </c>
      <c r="MB463" s="27" t="e">
        <f t="shared" si="387"/>
        <v>#REF!</v>
      </c>
      <c r="MC463" s="28" t="e">
        <f t="shared" si="388"/>
        <v>#REF!</v>
      </c>
      <c r="MD463" s="24" t="e">
        <f t="shared" si="389"/>
        <v>#REF!</v>
      </c>
      <c r="ME463" s="29" t="e">
        <f t="shared" si="390"/>
        <v>#REF!</v>
      </c>
      <c r="MF463" s="30" t="e">
        <f t="shared" si="391"/>
        <v>#REF!</v>
      </c>
      <c r="MG463" s="24" t="e">
        <f t="shared" si="392"/>
        <v>#REF!</v>
      </c>
      <c r="MH463" s="29" t="e">
        <f t="shared" si="393"/>
        <v>#REF!</v>
      </c>
      <c r="MI463" s="30" t="e">
        <f t="shared" si="394"/>
        <v>#REF!</v>
      </c>
      <c r="MJ463" t="str">
        <f t="shared" si="395"/>
        <v/>
      </c>
      <c r="MK463" t="str">
        <f t="shared" si="396"/>
        <v/>
      </c>
      <c r="ML463" t="str">
        <f t="shared" si="397"/>
        <v/>
      </c>
      <c r="MM463" t="str">
        <f t="shared" si="398"/>
        <v/>
      </c>
      <c r="MN463" t="str">
        <f t="shared" si="399"/>
        <v/>
      </c>
      <c r="MO463" t="str">
        <f t="shared" si="400"/>
        <v/>
      </c>
      <c r="MP463" s="5" t="e">
        <f>COUNTIFS(#REF!,LT463,#REF!,1,#REF!,"&gt;="&amp;MC463,#REF!,"&lt;="&amp;MB463,#REF!,"&lt;="&amp;ME463,#REF!,"&gt;="&amp;MF463,#REF!,"="&amp;KV463,#REF!,"="&amp;KX463)</f>
        <v>#REF!</v>
      </c>
      <c r="MQ463" s="5" t="e">
        <f>COUNTIFS(#REF!,LT463,#REF!,0,#REF!,"&gt;="&amp;MC463,#REF!,"&lt;="&amp;MB463,#REF!,"&lt;="&amp;ME463,#REF!,"&gt;="&amp;MF463,#REF!,"="&amp;KV463,#REF!,"="&amp;KX463)</f>
        <v>#REF!</v>
      </c>
      <c r="MR463" s="5" t="e">
        <f>COUNTIFS(#REF!,LT463,#REF!,1,#REF!,"&gt;="&amp;MC463,#REF!,"&lt;="&amp;MB463,#REF!,"&lt;="&amp;ME463,#REF!,"&gt;="&amp;MF463,#REF!,"="&amp;KW463,#REF!,"="&amp;KY463)</f>
        <v>#REF!</v>
      </c>
      <c r="MS463" s="5" t="e">
        <f>COUNTIFS(#REF!,LT463,#REF!,0,#REF!,"&gt;="&amp;MC463,#REF!,"&lt;="&amp;MB463,#REF!,"&lt;="&amp;ME463,#REF!,"&gt;="&amp;MF463,#REF!,"="&amp;KW463,#REF!,"="&amp;KY463)</f>
        <v>#REF!</v>
      </c>
      <c r="MT463" s="5" t="e">
        <f>COUNTIFS(#REF!,LT463,#REF!,1,#REF!,"&gt;="&amp;MI463,#REF!,"&lt;="&amp;MH463,#REF!,"&lt;="&amp;ME463,#REF!,"&gt;="&amp;MF463)</f>
        <v>#REF!</v>
      </c>
      <c r="MU463" s="5" t="e">
        <f>COUNTIFS(#REF!,LT463,#REF!,0,#REF!,"&gt;="&amp;MI463,#REF!,"&lt;="&amp;MH463,#REF!,"&lt;="&amp;ME463,#REF!,"&gt;="&amp;MF463)</f>
        <v>#REF!</v>
      </c>
      <c r="MV463" s="5" t="e">
        <f>COUNTIFS(#REF!,LT463,#REF!,1,#REF!,"&gt;="&amp;MI463,#REF!,"&lt;="&amp;MH463,#REF!,"="&amp;KZ463,#REF!,"="&amp;LA463,#REF!,"&lt;="&amp;ME463,#REF!,"&gt;="&amp;MF463)</f>
        <v>#REF!</v>
      </c>
      <c r="MW463" s="5" t="e">
        <f>COUNTIFS(#REF!,LT463,#REF!,0,#REF!,"&gt;="&amp;MI463,#REF!,"&lt;="&amp;MH463,#REF!,"="&amp;KZ463,#REF!,"="&amp;LA463,#REF!,"&lt;="&amp;ME463,#REF!,"&gt;="&amp;MF463)</f>
        <v>#REF!</v>
      </c>
      <c r="MX463" s="5" t="e">
        <f>COUNTIFS(#REF!,LT463,#REF!,1,#REF!,"&gt;="&amp;MC463,#REF!,"&lt;="&amp;MB463,#REF!,"&lt;="&amp;ME463,#REF!,"&gt;="&amp;MF463)</f>
        <v>#REF!</v>
      </c>
      <c r="MY463" s="5" t="e">
        <f>COUNTIFS(#REF!,LT463,#REF!,0,#REF!,"&gt;="&amp;MC463,#REF!,"&lt;="&amp;MB463,#REF!,"&lt;="&amp;ME463,#REF!,"&gt;="&amp;MF463)</f>
        <v>#REF!</v>
      </c>
      <c r="MZ463" s="5" t="e">
        <f>COUNTIFS(#REF!,LT463,#REF!,1,#REF!,"&lt;="&amp;ME463,#REF!,"&gt;="&amp;MF463,#REF!,"="&amp;KV463,#REF!,"="&amp;KX463)</f>
        <v>#REF!</v>
      </c>
      <c r="NA463" s="5" t="e">
        <f>COUNTIFS(#REF!,LT463,#REF!,0,#REF!,"&lt;="&amp;ME463,#REF!,"&gt;="&amp;MF463,#REF!,"="&amp;KV463,#REF!,"="&amp;KX463)</f>
        <v>#REF!</v>
      </c>
      <c r="NB463" s="5" t="e">
        <f>COUNTIFS(#REF!,LT463,#REF!,1,#REF!,"&lt;="&amp;ME463,#REF!,"&gt;="&amp;MF463,#REF!,"="&amp;KW463,#REF!,"="&amp;KY463)</f>
        <v>#REF!</v>
      </c>
      <c r="NC463" s="5" t="e">
        <f>COUNTIFS(#REF!,LT463,#REF!,0,#REF!,"&lt;="&amp;ME463,#REF!,"&gt;="&amp;MF463,#REF!,"="&amp;KW463,#REF!,"="&amp;KY463)</f>
        <v>#REF!</v>
      </c>
      <c r="ND463" s="5" t="e">
        <f t="shared" si="401"/>
        <v>#REF!</v>
      </c>
      <c r="NE463" s="5" t="e">
        <f t="shared" si="402"/>
        <v>#REF!</v>
      </c>
      <c r="NF463" s="5" t="e">
        <f t="shared" si="403"/>
        <v>#REF!</v>
      </c>
      <c r="NG463" s="6" t="e">
        <f t="shared" si="404"/>
        <v>#REF!</v>
      </c>
      <c r="NH463" s="7" t="e">
        <f t="shared" si="405"/>
        <v>#REF!</v>
      </c>
      <c r="NI463" s="5" t="e">
        <f t="shared" si="406"/>
        <v>#REF!</v>
      </c>
      <c r="NJ463" s="31" t="e">
        <f t="shared" si="407"/>
        <v>#REF!</v>
      </c>
      <c r="NK463" s="32" t="e">
        <f t="shared" si="408"/>
        <v>#REF!</v>
      </c>
      <c r="NL463" s="32" t="e">
        <f t="shared" si="409"/>
        <v>#REF!</v>
      </c>
      <c r="NM463" s="33" t="e">
        <f t="shared" si="410"/>
        <v>#REF!</v>
      </c>
      <c r="NN463" s="33" t="e">
        <f t="shared" si="411"/>
        <v>#REF!</v>
      </c>
      <c r="NO463" s="33" t="e">
        <f t="shared" si="412"/>
        <v>#REF!</v>
      </c>
      <c r="NP463" s="33" t="e">
        <f t="shared" si="413"/>
        <v>#REF!</v>
      </c>
      <c r="NQ463" s="31" t="e">
        <f t="shared" si="414"/>
        <v>#REF!</v>
      </c>
      <c r="NR463" s="32" t="e">
        <f t="shared" si="415"/>
        <v>#REF!</v>
      </c>
      <c r="NS463" s="32" t="e">
        <f t="shared" si="416"/>
        <v>#REF!</v>
      </c>
      <c r="NT463" s="33" t="e">
        <f t="shared" si="417"/>
        <v>#REF!</v>
      </c>
      <c r="NU463" s="33" t="e">
        <f t="shared" si="418"/>
        <v>#REF!</v>
      </c>
      <c r="NV463" s="33" t="e">
        <f t="shared" si="419"/>
        <v>#REF!</v>
      </c>
      <c r="NW463" s="33" t="e">
        <f t="shared" si="420"/>
        <v>#REF!</v>
      </c>
      <c r="NX463" t="e">
        <f t="shared" si="421"/>
        <v>#REF!</v>
      </c>
      <c r="NY463" t="e">
        <f t="shared" si="422"/>
        <v>#REF!</v>
      </c>
      <c r="NZ463" t="e">
        <f t="shared" si="423"/>
        <v>#REF!</v>
      </c>
      <c r="OA463" t="e">
        <f t="shared" si="424"/>
        <v>#REF!</v>
      </c>
      <c r="OB463" t="e">
        <f t="shared" si="425"/>
        <v>#REF!</v>
      </c>
      <c r="OC463" t="e">
        <f t="shared" si="426"/>
        <v>#REF!</v>
      </c>
    </row>
    <row r="464" spans="1:393" ht="16.5" customHeight="1" x14ac:dyDescent="0.3">
      <c r="A464" s="22"/>
      <c r="KN464" s="5" t="e">
        <f>IF(INDEX(#REF!,MATCH('HT 1-0'!D464,#REF!,0))=INDEX(#REF!,MATCH('HT 1-0'!D464,#REF!,0)),INDEX(#REF!,MATCH('HT 1-0'!D464,#REF!,0)),"ERROR")</f>
        <v>#REF!</v>
      </c>
      <c r="KO464" s="5" t="e">
        <f>IF(INDEX(#REF!,MATCH('HT 1-0'!E464,#REF!,0))=INDEX(#REF!,MATCH('HT 1-0'!E464,#REF!,0)),INDEX(#REF!,MATCH('HT 1-0'!E464,#REF!,0)),"ERROR")</f>
        <v>#REF!</v>
      </c>
      <c r="KP464" s="5" t="e">
        <f t="shared" si="366"/>
        <v>#REF!</v>
      </c>
      <c r="KQ464" t="str">
        <f t="shared" si="367"/>
        <v>_</v>
      </c>
      <c r="KR464" s="5" t="e">
        <f t="shared" si="368"/>
        <v>#DIV/0!</v>
      </c>
      <c r="KS464" s="5" t="e">
        <f t="shared" si="369"/>
        <v>#DIV/0!</v>
      </c>
      <c r="KT464" s="5" t="e">
        <f t="shared" si="370"/>
        <v>#DIV/0!</v>
      </c>
      <c r="KU464" s="5" t="e">
        <f t="shared" si="371"/>
        <v>#DIV/0!</v>
      </c>
      <c r="KV464" s="5" t="e">
        <f t="shared" si="372"/>
        <v>#DIV/0!</v>
      </c>
      <c r="KW464" s="5" t="e">
        <f t="shared" si="373"/>
        <v>#DIV/0!</v>
      </c>
      <c r="KX464" s="5" t="e">
        <f t="shared" si="374"/>
        <v>#DIV/0!</v>
      </c>
      <c r="KY464" s="5" t="e">
        <f t="shared" si="375"/>
        <v>#DIV/0!</v>
      </c>
      <c r="KZ464" s="5" t="e">
        <f t="shared" si="376"/>
        <v>#DIV/0!</v>
      </c>
      <c r="LA464" s="5" t="e">
        <f t="shared" si="377"/>
        <v>#DIV/0!</v>
      </c>
      <c r="LB464" t="e">
        <f>IF(LQ464="1-0",INDEX(Scrape!#REF!,MATCH('HT 1-0'!KP464,Scrape!$B:$B,0)),"")</f>
        <v>#REF!</v>
      </c>
      <c r="LC464" t="e">
        <f>IF(LQ464="1-0",INDEX(Scrape!$A:$A,MATCH('HT 1-0'!KP464,Scrape!$B:$B,0)),"")</f>
        <v>#REF!</v>
      </c>
      <c r="LD464" t="e">
        <f>IF(LQ464="1-0",INDEX(Scrape!$B:$B,MATCH('HT 1-0'!KP464,Scrape!$B:$B,0)),"")</f>
        <v>#REF!</v>
      </c>
      <c r="LE464" t="e">
        <f>IF(LQ464="1-0",INDEX(Scrape!$C:$C,MATCH('HT 1-0'!KP464,Scrape!$B:$B,0)),"")</f>
        <v>#REF!</v>
      </c>
      <c r="LF464" t="e">
        <f>IF(LQ464="1-0",INDEX(Scrape!$D:$D,MATCH('HT 1-0'!KP464,Scrape!$B:$B,0)),"")</f>
        <v>#REF!</v>
      </c>
      <c r="LG464" t="e">
        <f>IF(LQ464="1-0",INDEX(Scrape!$E:$E,MATCH('HT 1-0'!KP464,Scrape!$B:$B,0)),"")</f>
        <v>#REF!</v>
      </c>
      <c r="LH464" t="e">
        <f>IF(LQ464="1-0",INDEX(Scrape!$F:$F,MATCH('HT 1-0'!KP464,Scrape!$B:$B,0)),"")</f>
        <v>#REF!</v>
      </c>
      <c r="LI464" t="e">
        <f>IF(LQ464="1-0",INDEX(Scrape!$G:$G,MATCH('HT 1-0'!KP464,Scrape!$B:$B,0)),"")</f>
        <v>#REF!</v>
      </c>
      <c r="LJ464" t="e">
        <f>IF(LQ464="1-0",INDEX(Scrape!$H:$H,MATCH('HT 1-0'!KP464,Scrape!$B:$B,0)),"")</f>
        <v>#REF!</v>
      </c>
      <c r="LK464" t="e">
        <f>IF(LQ464="1-0",INDEX(Scrape!$I:$I,MATCH('HT 1-0'!KP464,Scrape!$B:$B,0)),"")</f>
        <v>#REF!</v>
      </c>
      <c r="LL464" t="e">
        <f>IF(LQ464="1-0",INDEX(Scrape!$J:$J,MATCH('HT 1-0'!KP464,Scrape!$B:$B,0)),"")</f>
        <v>#REF!</v>
      </c>
      <c r="LM464" t="e">
        <f>IF(LQ464="1-0",INDEX(Scrape!$K:$K,MATCH('HT 1-0'!KP464,Scrape!$B:$B,0)),"")</f>
        <v>#REF!</v>
      </c>
      <c r="LN464" t="e">
        <f>IF(LQ464="1-0",INDEX(Scrape!$L:$L,MATCH('HT 1-0'!KP464,Scrape!$B:$B,0)),"")</f>
        <v>#REF!</v>
      </c>
      <c r="LO464" t="e">
        <f>IF(LQ464="1-0",INDEX(Scrape!$M:$M,MATCH('HT 1-0'!KP464,Scrape!$B:$B,0)),"")</f>
        <v>#REF!</v>
      </c>
      <c r="LP464" t="e">
        <f>IF(LQ464="1-0",INDEX(Scrape!$N:$N,MATCH('HT 1-0'!KP464,Scrape!$B:$B,0)),"")</f>
        <v>#REF!</v>
      </c>
      <c r="LQ464" t="e">
        <f>INDEX(Scrape!$O:$O,MATCH('HT 1-0'!KP464,Scrape!$B:$B,0))</f>
        <v>#REF!</v>
      </c>
      <c r="LR464" t="e">
        <f t="shared" si="378"/>
        <v>#REF!</v>
      </c>
      <c r="LS464" t="e">
        <f t="shared" si="379"/>
        <v>#REF!</v>
      </c>
      <c r="LT464" s="23" t="e">
        <f>IF(INDEX(#REF!,MATCH(KQ464,#REF!,0))=INDEX(#REF!,MATCH(KQ464,#REF!,0)),INDEX(#REF!,MATCH(KQ464,#REF!,0)),"ERROR")</f>
        <v>#REF!</v>
      </c>
      <c r="LU464" s="24" t="e">
        <f t="shared" si="380"/>
        <v>#DIV/0!</v>
      </c>
      <c r="LV464" s="24" t="e">
        <f t="shared" si="381"/>
        <v>#DIV/0!</v>
      </c>
      <c r="LW464" s="24" t="e">
        <f t="shared" si="382"/>
        <v>#DIV/0!</v>
      </c>
      <c r="LX464" s="24" t="e">
        <f t="shared" si="383"/>
        <v>#DIV/0!</v>
      </c>
      <c r="LY464" s="25" t="e">
        <f t="shared" si="384"/>
        <v>#REF!</v>
      </c>
      <c r="LZ464" s="25" t="e">
        <f t="shared" si="385"/>
        <v>#REF!</v>
      </c>
      <c r="MA464" s="26" t="e">
        <f t="shared" si="386"/>
        <v>#REF!</v>
      </c>
      <c r="MB464" s="27" t="e">
        <f t="shared" si="387"/>
        <v>#REF!</v>
      </c>
      <c r="MC464" s="28" t="e">
        <f t="shared" si="388"/>
        <v>#REF!</v>
      </c>
      <c r="MD464" s="24" t="e">
        <f t="shared" si="389"/>
        <v>#REF!</v>
      </c>
      <c r="ME464" s="29" t="e">
        <f t="shared" si="390"/>
        <v>#REF!</v>
      </c>
      <c r="MF464" s="30" t="e">
        <f t="shared" si="391"/>
        <v>#REF!</v>
      </c>
      <c r="MG464" s="24" t="e">
        <f t="shared" si="392"/>
        <v>#REF!</v>
      </c>
      <c r="MH464" s="29" t="e">
        <f t="shared" si="393"/>
        <v>#REF!</v>
      </c>
      <c r="MI464" s="30" t="e">
        <f t="shared" si="394"/>
        <v>#REF!</v>
      </c>
      <c r="MJ464" t="str">
        <f t="shared" si="395"/>
        <v/>
      </c>
      <c r="MK464" t="str">
        <f t="shared" si="396"/>
        <v/>
      </c>
      <c r="ML464" t="str">
        <f t="shared" si="397"/>
        <v/>
      </c>
      <c r="MM464" t="str">
        <f t="shared" si="398"/>
        <v/>
      </c>
      <c r="MN464" t="str">
        <f t="shared" si="399"/>
        <v/>
      </c>
      <c r="MO464" t="str">
        <f t="shared" si="400"/>
        <v/>
      </c>
      <c r="MP464" s="5" t="e">
        <f>COUNTIFS(#REF!,LT464,#REF!,1,#REF!,"&gt;="&amp;MC464,#REF!,"&lt;="&amp;MB464,#REF!,"&lt;="&amp;ME464,#REF!,"&gt;="&amp;MF464,#REF!,"="&amp;KV464,#REF!,"="&amp;KX464)</f>
        <v>#REF!</v>
      </c>
      <c r="MQ464" s="5" t="e">
        <f>COUNTIFS(#REF!,LT464,#REF!,0,#REF!,"&gt;="&amp;MC464,#REF!,"&lt;="&amp;MB464,#REF!,"&lt;="&amp;ME464,#REF!,"&gt;="&amp;MF464,#REF!,"="&amp;KV464,#REF!,"="&amp;KX464)</f>
        <v>#REF!</v>
      </c>
      <c r="MR464" s="5" t="e">
        <f>COUNTIFS(#REF!,LT464,#REF!,1,#REF!,"&gt;="&amp;MC464,#REF!,"&lt;="&amp;MB464,#REF!,"&lt;="&amp;ME464,#REF!,"&gt;="&amp;MF464,#REF!,"="&amp;KW464,#REF!,"="&amp;KY464)</f>
        <v>#REF!</v>
      </c>
      <c r="MS464" s="5" t="e">
        <f>COUNTIFS(#REF!,LT464,#REF!,0,#REF!,"&gt;="&amp;MC464,#REF!,"&lt;="&amp;MB464,#REF!,"&lt;="&amp;ME464,#REF!,"&gt;="&amp;MF464,#REF!,"="&amp;KW464,#REF!,"="&amp;KY464)</f>
        <v>#REF!</v>
      </c>
      <c r="MT464" s="5" t="e">
        <f>COUNTIFS(#REF!,LT464,#REF!,1,#REF!,"&gt;="&amp;MI464,#REF!,"&lt;="&amp;MH464,#REF!,"&lt;="&amp;ME464,#REF!,"&gt;="&amp;MF464)</f>
        <v>#REF!</v>
      </c>
      <c r="MU464" s="5" t="e">
        <f>COUNTIFS(#REF!,LT464,#REF!,0,#REF!,"&gt;="&amp;MI464,#REF!,"&lt;="&amp;MH464,#REF!,"&lt;="&amp;ME464,#REF!,"&gt;="&amp;MF464)</f>
        <v>#REF!</v>
      </c>
      <c r="MV464" s="5" t="e">
        <f>COUNTIFS(#REF!,LT464,#REF!,1,#REF!,"&gt;="&amp;MI464,#REF!,"&lt;="&amp;MH464,#REF!,"="&amp;KZ464,#REF!,"="&amp;LA464,#REF!,"&lt;="&amp;ME464,#REF!,"&gt;="&amp;MF464)</f>
        <v>#REF!</v>
      </c>
      <c r="MW464" s="5" t="e">
        <f>COUNTIFS(#REF!,LT464,#REF!,0,#REF!,"&gt;="&amp;MI464,#REF!,"&lt;="&amp;MH464,#REF!,"="&amp;KZ464,#REF!,"="&amp;LA464,#REF!,"&lt;="&amp;ME464,#REF!,"&gt;="&amp;MF464)</f>
        <v>#REF!</v>
      </c>
      <c r="MX464" s="5" t="e">
        <f>COUNTIFS(#REF!,LT464,#REF!,1,#REF!,"&gt;="&amp;MC464,#REF!,"&lt;="&amp;MB464,#REF!,"&lt;="&amp;ME464,#REF!,"&gt;="&amp;MF464)</f>
        <v>#REF!</v>
      </c>
      <c r="MY464" s="5" t="e">
        <f>COUNTIFS(#REF!,LT464,#REF!,0,#REF!,"&gt;="&amp;MC464,#REF!,"&lt;="&amp;MB464,#REF!,"&lt;="&amp;ME464,#REF!,"&gt;="&amp;MF464)</f>
        <v>#REF!</v>
      </c>
      <c r="MZ464" s="5" t="e">
        <f>COUNTIFS(#REF!,LT464,#REF!,1,#REF!,"&lt;="&amp;ME464,#REF!,"&gt;="&amp;MF464,#REF!,"="&amp;KV464,#REF!,"="&amp;KX464)</f>
        <v>#REF!</v>
      </c>
      <c r="NA464" s="5" t="e">
        <f>COUNTIFS(#REF!,LT464,#REF!,0,#REF!,"&lt;="&amp;ME464,#REF!,"&gt;="&amp;MF464,#REF!,"="&amp;KV464,#REF!,"="&amp;KX464)</f>
        <v>#REF!</v>
      </c>
      <c r="NB464" s="5" t="e">
        <f>COUNTIFS(#REF!,LT464,#REF!,1,#REF!,"&lt;="&amp;ME464,#REF!,"&gt;="&amp;MF464,#REF!,"="&amp;KW464,#REF!,"="&amp;KY464)</f>
        <v>#REF!</v>
      </c>
      <c r="NC464" s="5" t="e">
        <f>COUNTIFS(#REF!,LT464,#REF!,0,#REF!,"&lt;="&amp;ME464,#REF!,"&gt;="&amp;MF464,#REF!,"="&amp;KW464,#REF!,"="&amp;KY464)</f>
        <v>#REF!</v>
      </c>
      <c r="ND464" s="5" t="e">
        <f t="shared" si="401"/>
        <v>#REF!</v>
      </c>
      <c r="NE464" s="5" t="e">
        <f t="shared" si="402"/>
        <v>#REF!</v>
      </c>
      <c r="NF464" s="5" t="e">
        <f t="shared" si="403"/>
        <v>#REF!</v>
      </c>
      <c r="NG464" s="6" t="e">
        <f t="shared" si="404"/>
        <v>#REF!</v>
      </c>
      <c r="NH464" s="7" t="e">
        <f t="shared" si="405"/>
        <v>#REF!</v>
      </c>
      <c r="NI464" s="5" t="e">
        <f t="shared" si="406"/>
        <v>#REF!</v>
      </c>
      <c r="NJ464" s="31" t="e">
        <f t="shared" si="407"/>
        <v>#REF!</v>
      </c>
      <c r="NK464" s="32" t="e">
        <f t="shared" si="408"/>
        <v>#REF!</v>
      </c>
      <c r="NL464" s="32" t="e">
        <f t="shared" si="409"/>
        <v>#REF!</v>
      </c>
      <c r="NM464" s="33" t="e">
        <f t="shared" si="410"/>
        <v>#REF!</v>
      </c>
      <c r="NN464" s="33" t="e">
        <f t="shared" si="411"/>
        <v>#REF!</v>
      </c>
      <c r="NO464" s="33" t="e">
        <f t="shared" si="412"/>
        <v>#REF!</v>
      </c>
      <c r="NP464" s="33" t="e">
        <f t="shared" si="413"/>
        <v>#REF!</v>
      </c>
      <c r="NQ464" s="31" t="e">
        <f t="shared" si="414"/>
        <v>#REF!</v>
      </c>
      <c r="NR464" s="32" t="e">
        <f t="shared" si="415"/>
        <v>#REF!</v>
      </c>
      <c r="NS464" s="32" t="e">
        <f t="shared" si="416"/>
        <v>#REF!</v>
      </c>
      <c r="NT464" s="33" t="e">
        <f t="shared" si="417"/>
        <v>#REF!</v>
      </c>
      <c r="NU464" s="33" t="e">
        <f t="shared" si="418"/>
        <v>#REF!</v>
      </c>
      <c r="NV464" s="33" t="e">
        <f t="shared" si="419"/>
        <v>#REF!</v>
      </c>
      <c r="NW464" s="33" t="e">
        <f t="shared" si="420"/>
        <v>#REF!</v>
      </c>
      <c r="NX464" t="e">
        <f t="shared" si="421"/>
        <v>#REF!</v>
      </c>
      <c r="NY464" t="e">
        <f t="shared" si="422"/>
        <v>#REF!</v>
      </c>
      <c r="NZ464" t="e">
        <f t="shared" si="423"/>
        <v>#REF!</v>
      </c>
      <c r="OA464" t="e">
        <f t="shared" si="424"/>
        <v>#REF!</v>
      </c>
      <c r="OB464" t="e">
        <f t="shared" si="425"/>
        <v>#REF!</v>
      </c>
      <c r="OC464" t="e">
        <f t="shared" si="426"/>
        <v>#REF!</v>
      </c>
    </row>
    <row r="465" spans="1:393" ht="16.5" customHeight="1" x14ac:dyDescent="0.3">
      <c r="A465" s="22"/>
      <c r="KN465" s="5" t="e">
        <f>IF(INDEX(#REF!,MATCH('HT 1-0'!D465,#REF!,0))=INDEX(#REF!,MATCH('HT 1-0'!D465,#REF!,0)),INDEX(#REF!,MATCH('HT 1-0'!D465,#REF!,0)),"ERROR")</f>
        <v>#REF!</v>
      </c>
      <c r="KO465" s="5" t="e">
        <f>IF(INDEX(#REF!,MATCH('HT 1-0'!E465,#REF!,0))=INDEX(#REF!,MATCH('HT 1-0'!E465,#REF!,0)),INDEX(#REF!,MATCH('HT 1-0'!E465,#REF!,0)),"ERROR")</f>
        <v>#REF!</v>
      </c>
      <c r="KP465" s="5" t="e">
        <f t="shared" si="366"/>
        <v>#REF!</v>
      </c>
      <c r="KQ465" t="str">
        <f t="shared" si="367"/>
        <v>_</v>
      </c>
      <c r="KR465" s="5" t="e">
        <f t="shared" si="368"/>
        <v>#DIV/0!</v>
      </c>
      <c r="KS465" s="5" t="e">
        <f t="shared" si="369"/>
        <v>#DIV/0!</v>
      </c>
      <c r="KT465" s="5" t="e">
        <f t="shared" si="370"/>
        <v>#DIV/0!</v>
      </c>
      <c r="KU465" s="5" t="e">
        <f t="shared" si="371"/>
        <v>#DIV/0!</v>
      </c>
      <c r="KV465" s="5" t="e">
        <f t="shared" si="372"/>
        <v>#DIV/0!</v>
      </c>
      <c r="KW465" s="5" t="e">
        <f t="shared" si="373"/>
        <v>#DIV/0!</v>
      </c>
      <c r="KX465" s="5" t="e">
        <f t="shared" si="374"/>
        <v>#DIV/0!</v>
      </c>
      <c r="KY465" s="5" t="e">
        <f t="shared" si="375"/>
        <v>#DIV/0!</v>
      </c>
      <c r="KZ465" s="5" t="e">
        <f t="shared" si="376"/>
        <v>#DIV/0!</v>
      </c>
      <c r="LA465" s="5" t="e">
        <f t="shared" si="377"/>
        <v>#DIV/0!</v>
      </c>
      <c r="LB465" t="e">
        <f>IF(LQ465="1-0",INDEX(Scrape!#REF!,MATCH('HT 1-0'!KP465,Scrape!$B:$B,0)),"")</f>
        <v>#REF!</v>
      </c>
      <c r="LC465" t="e">
        <f>IF(LQ465="1-0",INDEX(Scrape!$A:$A,MATCH('HT 1-0'!KP465,Scrape!$B:$B,0)),"")</f>
        <v>#REF!</v>
      </c>
      <c r="LD465" t="e">
        <f>IF(LQ465="1-0",INDEX(Scrape!$B:$B,MATCH('HT 1-0'!KP465,Scrape!$B:$B,0)),"")</f>
        <v>#REF!</v>
      </c>
      <c r="LE465" t="e">
        <f>IF(LQ465="1-0",INDEX(Scrape!$C:$C,MATCH('HT 1-0'!KP465,Scrape!$B:$B,0)),"")</f>
        <v>#REF!</v>
      </c>
      <c r="LF465" t="e">
        <f>IF(LQ465="1-0",INDEX(Scrape!$D:$D,MATCH('HT 1-0'!KP465,Scrape!$B:$B,0)),"")</f>
        <v>#REF!</v>
      </c>
      <c r="LG465" t="e">
        <f>IF(LQ465="1-0",INDEX(Scrape!$E:$E,MATCH('HT 1-0'!KP465,Scrape!$B:$B,0)),"")</f>
        <v>#REF!</v>
      </c>
      <c r="LH465" t="e">
        <f>IF(LQ465="1-0",INDEX(Scrape!$F:$F,MATCH('HT 1-0'!KP465,Scrape!$B:$B,0)),"")</f>
        <v>#REF!</v>
      </c>
      <c r="LI465" t="e">
        <f>IF(LQ465="1-0",INDEX(Scrape!$G:$G,MATCH('HT 1-0'!KP465,Scrape!$B:$B,0)),"")</f>
        <v>#REF!</v>
      </c>
      <c r="LJ465" t="e">
        <f>IF(LQ465="1-0",INDEX(Scrape!$H:$H,MATCH('HT 1-0'!KP465,Scrape!$B:$B,0)),"")</f>
        <v>#REF!</v>
      </c>
      <c r="LK465" t="e">
        <f>IF(LQ465="1-0",INDEX(Scrape!$I:$I,MATCH('HT 1-0'!KP465,Scrape!$B:$B,0)),"")</f>
        <v>#REF!</v>
      </c>
      <c r="LL465" t="e">
        <f>IF(LQ465="1-0",INDEX(Scrape!$J:$J,MATCH('HT 1-0'!KP465,Scrape!$B:$B,0)),"")</f>
        <v>#REF!</v>
      </c>
      <c r="LM465" t="e">
        <f>IF(LQ465="1-0",INDEX(Scrape!$K:$K,MATCH('HT 1-0'!KP465,Scrape!$B:$B,0)),"")</f>
        <v>#REF!</v>
      </c>
      <c r="LN465" t="e">
        <f>IF(LQ465="1-0",INDEX(Scrape!$L:$L,MATCH('HT 1-0'!KP465,Scrape!$B:$B,0)),"")</f>
        <v>#REF!</v>
      </c>
      <c r="LO465" t="e">
        <f>IF(LQ465="1-0",INDEX(Scrape!$M:$M,MATCH('HT 1-0'!KP465,Scrape!$B:$B,0)),"")</f>
        <v>#REF!</v>
      </c>
      <c r="LP465" t="e">
        <f>IF(LQ465="1-0",INDEX(Scrape!$N:$N,MATCH('HT 1-0'!KP465,Scrape!$B:$B,0)),"")</f>
        <v>#REF!</v>
      </c>
      <c r="LQ465" t="e">
        <f>INDEX(Scrape!$O:$O,MATCH('HT 1-0'!KP465,Scrape!$B:$B,0))</f>
        <v>#REF!</v>
      </c>
      <c r="LR465" t="e">
        <f t="shared" si="378"/>
        <v>#REF!</v>
      </c>
      <c r="LS465" t="e">
        <f t="shared" si="379"/>
        <v>#REF!</v>
      </c>
      <c r="LT465" s="23" t="e">
        <f>IF(INDEX(#REF!,MATCH(KQ465,#REF!,0))=INDEX(#REF!,MATCH(KQ465,#REF!,0)),INDEX(#REF!,MATCH(KQ465,#REF!,0)),"ERROR")</f>
        <v>#REF!</v>
      </c>
      <c r="LU465" s="24" t="e">
        <f t="shared" si="380"/>
        <v>#DIV/0!</v>
      </c>
      <c r="LV465" s="24" t="e">
        <f t="shared" si="381"/>
        <v>#DIV/0!</v>
      </c>
      <c r="LW465" s="24" t="e">
        <f t="shared" si="382"/>
        <v>#DIV/0!</v>
      </c>
      <c r="LX465" s="24" t="e">
        <f t="shared" si="383"/>
        <v>#DIV/0!</v>
      </c>
      <c r="LY465" s="25" t="e">
        <f t="shared" si="384"/>
        <v>#REF!</v>
      </c>
      <c r="LZ465" s="25" t="e">
        <f t="shared" si="385"/>
        <v>#REF!</v>
      </c>
      <c r="MA465" s="26" t="e">
        <f t="shared" si="386"/>
        <v>#REF!</v>
      </c>
      <c r="MB465" s="27" t="e">
        <f t="shared" si="387"/>
        <v>#REF!</v>
      </c>
      <c r="MC465" s="28" t="e">
        <f t="shared" si="388"/>
        <v>#REF!</v>
      </c>
      <c r="MD465" s="24" t="e">
        <f t="shared" si="389"/>
        <v>#REF!</v>
      </c>
      <c r="ME465" s="29" t="e">
        <f t="shared" si="390"/>
        <v>#REF!</v>
      </c>
      <c r="MF465" s="30" t="e">
        <f t="shared" si="391"/>
        <v>#REF!</v>
      </c>
      <c r="MG465" s="24" t="e">
        <f t="shared" si="392"/>
        <v>#REF!</v>
      </c>
      <c r="MH465" s="29" t="e">
        <f t="shared" si="393"/>
        <v>#REF!</v>
      </c>
      <c r="MI465" s="30" t="e">
        <f t="shared" si="394"/>
        <v>#REF!</v>
      </c>
      <c r="MJ465" t="str">
        <f t="shared" si="395"/>
        <v/>
      </c>
      <c r="MK465" t="str">
        <f t="shared" si="396"/>
        <v/>
      </c>
      <c r="ML465" t="str">
        <f t="shared" si="397"/>
        <v/>
      </c>
      <c r="MM465" t="str">
        <f t="shared" si="398"/>
        <v/>
      </c>
      <c r="MN465" t="str">
        <f t="shared" si="399"/>
        <v/>
      </c>
      <c r="MO465" t="str">
        <f t="shared" si="400"/>
        <v/>
      </c>
      <c r="MP465" s="5" t="e">
        <f>COUNTIFS(#REF!,LT465,#REF!,1,#REF!,"&gt;="&amp;MC465,#REF!,"&lt;="&amp;MB465,#REF!,"&lt;="&amp;ME465,#REF!,"&gt;="&amp;MF465,#REF!,"="&amp;KV465,#REF!,"="&amp;KX465)</f>
        <v>#REF!</v>
      </c>
      <c r="MQ465" s="5" t="e">
        <f>COUNTIFS(#REF!,LT465,#REF!,0,#REF!,"&gt;="&amp;MC465,#REF!,"&lt;="&amp;MB465,#REF!,"&lt;="&amp;ME465,#REF!,"&gt;="&amp;MF465,#REF!,"="&amp;KV465,#REF!,"="&amp;KX465)</f>
        <v>#REF!</v>
      </c>
      <c r="MR465" s="5" t="e">
        <f>COUNTIFS(#REF!,LT465,#REF!,1,#REF!,"&gt;="&amp;MC465,#REF!,"&lt;="&amp;MB465,#REF!,"&lt;="&amp;ME465,#REF!,"&gt;="&amp;MF465,#REF!,"="&amp;KW465,#REF!,"="&amp;KY465)</f>
        <v>#REF!</v>
      </c>
      <c r="MS465" s="5" t="e">
        <f>COUNTIFS(#REF!,LT465,#REF!,0,#REF!,"&gt;="&amp;MC465,#REF!,"&lt;="&amp;MB465,#REF!,"&lt;="&amp;ME465,#REF!,"&gt;="&amp;MF465,#REF!,"="&amp;KW465,#REF!,"="&amp;KY465)</f>
        <v>#REF!</v>
      </c>
      <c r="MT465" s="5" t="e">
        <f>COUNTIFS(#REF!,LT465,#REF!,1,#REF!,"&gt;="&amp;MI465,#REF!,"&lt;="&amp;MH465,#REF!,"&lt;="&amp;ME465,#REF!,"&gt;="&amp;MF465)</f>
        <v>#REF!</v>
      </c>
      <c r="MU465" s="5" t="e">
        <f>COUNTIFS(#REF!,LT465,#REF!,0,#REF!,"&gt;="&amp;MI465,#REF!,"&lt;="&amp;MH465,#REF!,"&lt;="&amp;ME465,#REF!,"&gt;="&amp;MF465)</f>
        <v>#REF!</v>
      </c>
      <c r="MV465" s="5" t="e">
        <f>COUNTIFS(#REF!,LT465,#REF!,1,#REF!,"&gt;="&amp;MI465,#REF!,"&lt;="&amp;MH465,#REF!,"="&amp;KZ465,#REF!,"="&amp;LA465,#REF!,"&lt;="&amp;ME465,#REF!,"&gt;="&amp;MF465)</f>
        <v>#REF!</v>
      </c>
      <c r="MW465" s="5" t="e">
        <f>COUNTIFS(#REF!,LT465,#REF!,0,#REF!,"&gt;="&amp;MI465,#REF!,"&lt;="&amp;MH465,#REF!,"="&amp;KZ465,#REF!,"="&amp;LA465,#REF!,"&lt;="&amp;ME465,#REF!,"&gt;="&amp;MF465)</f>
        <v>#REF!</v>
      </c>
      <c r="MX465" s="5" t="e">
        <f>COUNTIFS(#REF!,LT465,#REF!,1,#REF!,"&gt;="&amp;MC465,#REF!,"&lt;="&amp;MB465,#REF!,"&lt;="&amp;ME465,#REF!,"&gt;="&amp;MF465)</f>
        <v>#REF!</v>
      </c>
      <c r="MY465" s="5" t="e">
        <f>COUNTIFS(#REF!,LT465,#REF!,0,#REF!,"&gt;="&amp;MC465,#REF!,"&lt;="&amp;MB465,#REF!,"&lt;="&amp;ME465,#REF!,"&gt;="&amp;MF465)</f>
        <v>#REF!</v>
      </c>
      <c r="MZ465" s="5" t="e">
        <f>COUNTIFS(#REF!,LT465,#REF!,1,#REF!,"&lt;="&amp;ME465,#REF!,"&gt;="&amp;MF465,#REF!,"="&amp;KV465,#REF!,"="&amp;KX465)</f>
        <v>#REF!</v>
      </c>
      <c r="NA465" s="5" t="e">
        <f>COUNTIFS(#REF!,LT465,#REF!,0,#REF!,"&lt;="&amp;ME465,#REF!,"&gt;="&amp;MF465,#REF!,"="&amp;KV465,#REF!,"="&amp;KX465)</f>
        <v>#REF!</v>
      </c>
      <c r="NB465" s="5" t="e">
        <f>COUNTIFS(#REF!,LT465,#REF!,1,#REF!,"&lt;="&amp;ME465,#REF!,"&gt;="&amp;MF465,#REF!,"="&amp;KW465,#REF!,"="&amp;KY465)</f>
        <v>#REF!</v>
      </c>
      <c r="NC465" s="5" t="e">
        <f>COUNTIFS(#REF!,LT465,#REF!,0,#REF!,"&lt;="&amp;ME465,#REF!,"&gt;="&amp;MF465,#REF!,"="&amp;KW465,#REF!,"="&amp;KY465)</f>
        <v>#REF!</v>
      </c>
      <c r="ND465" s="5" t="e">
        <f t="shared" si="401"/>
        <v>#REF!</v>
      </c>
      <c r="NE465" s="5" t="e">
        <f t="shared" si="402"/>
        <v>#REF!</v>
      </c>
      <c r="NF465" s="5" t="e">
        <f t="shared" si="403"/>
        <v>#REF!</v>
      </c>
      <c r="NG465" s="6" t="e">
        <f t="shared" si="404"/>
        <v>#REF!</v>
      </c>
      <c r="NH465" s="7" t="e">
        <f t="shared" si="405"/>
        <v>#REF!</v>
      </c>
      <c r="NI465" s="5" t="e">
        <f t="shared" si="406"/>
        <v>#REF!</v>
      </c>
      <c r="NJ465" s="31" t="e">
        <f t="shared" si="407"/>
        <v>#REF!</v>
      </c>
      <c r="NK465" s="32" t="e">
        <f t="shared" si="408"/>
        <v>#REF!</v>
      </c>
      <c r="NL465" s="32" t="e">
        <f t="shared" si="409"/>
        <v>#REF!</v>
      </c>
      <c r="NM465" s="33" t="e">
        <f t="shared" si="410"/>
        <v>#REF!</v>
      </c>
      <c r="NN465" s="33" t="e">
        <f t="shared" si="411"/>
        <v>#REF!</v>
      </c>
      <c r="NO465" s="33" t="e">
        <f t="shared" si="412"/>
        <v>#REF!</v>
      </c>
      <c r="NP465" s="33" t="e">
        <f t="shared" si="413"/>
        <v>#REF!</v>
      </c>
      <c r="NQ465" s="31" t="e">
        <f t="shared" si="414"/>
        <v>#REF!</v>
      </c>
      <c r="NR465" s="32" t="e">
        <f t="shared" si="415"/>
        <v>#REF!</v>
      </c>
      <c r="NS465" s="32" t="e">
        <f t="shared" si="416"/>
        <v>#REF!</v>
      </c>
      <c r="NT465" s="33" t="e">
        <f t="shared" si="417"/>
        <v>#REF!</v>
      </c>
      <c r="NU465" s="33" t="e">
        <f t="shared" si="418"/>
        <v>#REF!</v>
      </c>
      <c r="NV465" s="33" t="e">
        <f t="shared" si="419"/>
        <v>#REF!</v>
      </c>
      <c r="NW465" s="33" t="e">
        <f t="shared" si="420"/>
        <v>#REF!</v>
      </c>
      <c r="NX465" t="e">
        <f t="shared" si="421"/>
        <v>#REF!</v>
      </c>
      <c r="NY465" t="e">
        <f t="shared" si="422"/>
        <v>#REF!</v>
      </c>
      <c r="NZ465" t="e">
        <f t="shared" si="423"/>
        <v>#REF!</v>
      </c>
      <c r="OA465" t="e">
        <f t="shared" si="424"/>
        <v>#REF!</v>
      </c>
      <c r="OB465" t="e">
        <f t="shared" si="425"/>
        <v>#REF!</v>
      </c>
      <c r="OC465" t="e">
        <f t="shared" si="426"/>
        <v>#REF!</v>
      </c>
    </row>
    <row r="466" spans="1:393" ht="16.5" customHeight="1" x14ac:dyDescent="0.3">
      <c r="A466" s="22"/>
      <c r="KN466" s="5" t="e">
        <f>IF(INDEX(#REF!,MATCH('HT 1-0'!D466,#REF!,0))=INDEX(#REF!,MATCH('HT 1-0'!D466,#REF!,0)),INDEX(#REF!,MATCH('HT 1-0'!D466,#REF!,0)),"ERROR")</f>
        <v>#REF!</v>
      </c>
      <c r="KO466" s="5" t="e">
        <f>IF(INDEX(#REF!,MATCH('HT 1-0'!E466,#REF!,0))=INDEX(#REF!,MATCH('HT 1-0'!E466,#REF!,0)),INDEX(#REF!,MATCH('HT 1-0'!E466,#REF!,0)),"ERROR")</f>
        <v>#REF!</v>
      </c>
      <c r="KP466" s="5" t="e">
        <f t="shared" si="366"/>
        <v>#REF!</v>
      </c>
      <c r="KQ466" t="str">
        <f t="shared" si="367"/>
        <v>_</v>
      </c>
      <c r="KR466" s="5" t="e">
        <f t="shared" si="368"/>
        <v>#DIV/0!</v>
      </c>
      <c r="KS466" s="5" t="e">
        <f t="shared" si="369"/>
        <v>#DIV/0!</v>
      </c>
      <c r="KT466" s="5" t="e">
        <f t="shared" si="370"/>
        <v>#DIV/0!</v>
      </c>
      <c r="KU466" s="5" t="e">
        <f t="shared" si="371"/>
        <v>#DIV/0!</v>
      </c>
      <c r="KV466" s="5" t="e">
        <f t="shared" si="372"/>
        <v>#DIV/0!</v>
      </c>
      <c r="KW466" s="5" t="e">
        <f t="shared" si="373"/>
        <v>#DIV/0!</v>
      </c>
      <c r="KX466" s="5" t="e">
        <f t="shared" si="374"/>
        <v>#DIV/0!</v>
      </c>
      <c r="KY466" s="5" t="e">
        <f t="shared" si="375"/>
        <v>#DIV/0!</v>
      </c>
      <c r="KZ466" s="5" t="e">
        <f t="shared" si="376"/>
        <v>#DIV/0!</v>
      </c>
      <c r="LA466" s="5" t="e">
        <f t="shared" si="377"/>
        <v>#DIV/0!</v>
      </c>
      <c r="LB466" t="e">
        <f>IF(LQ466="1-0",INDEX(Scrape!#REF!,MATCH('HT 1-0'!KP466,Scrape!$B:$B,0)),"")</f>
        <v>#REF!</v>
      </c>
      <c r="LC466" t="e">
        <f>IF(LQ466="1-0",INDEX(Scrape!$A:$A,MATCH('HT 1-0'!KP466,Scrape!$B:$B,0)),"")</f>
        <v>#REF!</v>
      </c>
      <c r="LD466" t="e">
        <f>IF(LQ466="1-0",INDEX(Scrape!$B:$B,MATCH('HT 1-0'!KP466,Scrape!$B:$B,0)),"")</f>
        <v>#REF!</v>
      </c>
      <c r="LE466" t="e">
        <f>IF(LQ466="1-0",INDEX(Scrape!$C:$C,MATCH('HT 1-0'!KP466,Scrape!$B:$B,0)),"")</f>
        <v>#REF!</v>
      </c>
      <c r="LF466" t="e">
        <f>IF(LQ466="1-0",INDEX(Scrape!$D:$D,MATCH('HT 1-0'!KP466,Scrape!$B:$B,0)),"")</f>
        <v>#REF!</v>
      </c>
      <c r="LG466" t="e">
        <f>IF(LQ466="1-0",INDEX(Scrape!$E:$E,MATCH('HT 1-0'!KP466,Scrape!$B:$B,0)),"")</f>
        <v>#REF!</v>
      </c>
      <c r="LH466" t="e">
        <f>IF(LQ466="1-0",INDEX(Scrape!$F:$F,MATCH('HT 1-0'!KP466,Scrape!$B:$B,0)),"")</f>
        <v>#REF!</v>
      </c>
      <c r="LI466" t="e">
        <f>IF(LQ466="1-0",INDEX(Scrape!$G:$G,MATCH('HT 1-0'!KP466,Scrape!$B:$B,0)),"")</f>
        <v>#REF!</v>
      </c>
      <c r="LJ466" t="e">
        <f>IF(LQ466="1-0",INDEX(Scrape!$H:$H,MATCH('HT 1-0'!KP466,Scrape!$B:$B,0)),"")</f>
        <v>#REF!</v>
      </c>
      <c r="LK466" t="e">
        <f>IF(LQ466="1-0",INDEX(Scrape!$I:$I,MATCH('HT 1-0'!KP466,Scrape!$B:$B,0)),"")</f>
        <v>#REF!</v>
      </c>
      <c r="LL466" t="e">
        <f>IF(LQ466="1-0",INDEX(Scrape!$J:$J,MATCH('HT 1-0'!KP466,Scrape!$B:$B,0)),"")</f>
        <v>#REF!</v>
      </c>
      <c r="LM466" t="e">
        <f>IF(LQ466="1-0",INDEX(Scrape!$K:$K,MATCH('HT 1-0'!KP466,Scrape!$B:$B,0)),"")</f>
        <v>#REF!</v>
      </c>
      <c r="LN466" t="e">
        <f>IF(LQ466="1-0",INDEX(Scrape!$L:$L,MATCH('HT 1-0'!KP466,Scrape!$B:$B,0)),"")</f>
        <v>#REF!</v>
      </c>
      <c r="LO466" t="e">
        <f>IF(LQ466="1-0",INDEX(Scrape!$M:$M,MATCH('HT 1-0'!KP466,Scrape!$B:$B,0)),"")</f>
        <v>#REF!</v>
      </c>
      <c r="LP466" t="e">
        <f>IF(LQ466="1-0",INDEX(Scrape!$N:$N,MATCH('HT 1-0'!KP466,Scrape!$B:$B,0)),"")</f>
        <v>#REF!</v>
      </c>
      <c r="LQ466" t="e">
        <f>INDEX(Scrape!$O:$O,MATCH('HT 1-0'!KP466,Scrape!$B:$B,0))</f>
        <v>#REF!</v>
      </c>
      <c r="LR466" t="e">
        <f t="shared" si="378"/>
        <v>#REF!</v>
      </c>
      <c r="LS466" t="e">
        <f t="shared" si="379"/>
        <v>#REF!</v>
      </c>
      <c r="LT466" s="23" t="e">
        <f>IF(INDEX(#REF!,MATCH(KQ466,#REF!,0))=INDEX(#REF!,MATCH(KQ466,#REF!,0)),INDEX(#REF!,MATCH(KQ466,#REF!,0)),"ERROR")</f>
        <v>#REF!</v>
      </c>
      <c r="LU466" s="24" t="e">
        <f t="shared" si="380"/>
        <v>#DIV/0!</v>
      </c>
      <c r="LV466" s="24" t="e">
        <f t="shared" si="381"/>
        <v>#DIV/0!</v>
      </c>
      <c r="LW466" s="24" t="e">
        <f t="shared" si="382"/>
        <v>#DIV/0!</v>
      </c>
      <c r="LX466" s="24" t="e">
        <f t="shared" si="383"/>
        <v>#DIV/0!</v>
      </c>
      <c r="LY466" s="25" t="e">
        <f t="shared" si="384"/>
        <v>#REF!</v>
      </c>
      <c r="LZ466" s="25" t="e">
        <f t="shared" si="385"/>
        <v>#REF!</v>
      </c>
      <c r="MA466" s="26" t="e">
        <f t="shared" si="386"/>
        <v>#REF!</v>
      </c>
      <c r="MB466" s="27" t="e">
        <f t="shared" si="387"/>
        <v>#REF!</v>
      </c>
      <c r="MC466" s="28" t="e">
        <f t="shared" si="388"/>
        <v>#REF!</v>
      </c>
      <c r="MD466" s="24" t="e">
        <f t="shared" si="389"/>
        <v>#REF!</v>
      </c>
      <c r="ME466" s="29" t="e">
        <f t="shared" si="390"/>
        <v>#REF!</v>
      </c>
      <c r="MF466" s="30" t="e">
        <f t="shared" si="391"/>
        <v>#REF!</v>
      </c>
      <c r="MG466" s="24" t="e">
        <f t="shared" si="392"/>
        <v>#REF!</v>
      </c>
      <c r="MH466" s="29" t="e">
        <f t="shared" si="393"/>
        <v>#REF!</v>
      </c>
      <c r="MI466" s="30" t="e">
        <f t="shared" si="394"/>
        <v>#REF!</v>
      </c>
      <c r="MJ466" t="str">
        <f t="shared" si="395"/>
        <v/>
      </c>
      <c r="MK466" t="str">
        <f t="shared" si="396"/>
        <v/>
      </c>
      <c r="ML466" t="str">
        <f t="shared" si="397"/>
        <v/>
      </c>
      <c r="MM466" t="str">
        <f t="shared" si="398"/>
        <v/>
      </c>
      <c r="MN466" t="str">
        <f t="shared" si="399"/>
        <v/>
      </c>
      <c r="MO466" t="str">
        <f t="shared" si="400"/>
        <v/>
      </c>
      <c r="MP466" s="5" t="e">
        <f>COUNTIFS(#REF!,LT466,#REF!,1,#REF!,"&gt;="&amp;MC466,#REF!,"&lt;="&amp;MB466,#REF!,"&lt;="&amp;ME466,#REF!,"&gt;="&amp;MF466,#REF!,"="&amp;KV466,#REF!,"="&amp;KX466)</f>
        <v>#REF!</v>
      </c>
      <c r="MQ466" s="5" t="e">
        <f>COUNTIFS(#REF!,LT466,#REF!,0,#REF!,"&gt;="&amp;MC466,#REF!,"&lt;="&amp;MB466,#REF!,"&lt;="&amp;ME466,#REF!,"&gt;="&amp;MF466,#REF!,"="&amp;KV466,#REF!,"="&amp;KX466)</f>
        <v>#REF!</v>
      </c>
      <c r="MR466" s="5" t="e">
        <f>COUNTIFS(#REF!,LT466,#REF!,1,#REF!,"&gt;="&amp;MC466,#REF!,"&lt;="&amp;MB466,#REF!,"&lt;="&amp;ME466,#REF!,"&gt;="&amp;MF466,#REF!,"="&amp;KW466,#REF!,"="&amp;KY466)</f>
        <v>#REF!</v>
      </c>
      <c r="MS466" s="5" t="e">
        <f>COUNTIFS(#REF!,LT466,#REF!,0,#REF!,"&gt;="&amp;MC466,#REF!,"&lt;="&amp;MB466,#REF!,"&lt;="&amp;ME466,#REF!,"&gt;="&amp;MF466,#REF!,"="&amp;KW466,#REF!,"="&amp;KY466)</f>
        <v>#REF!</v>
      </c>
      <c r="MT466" s="5" t="e">
        <f>COUNTIFS(#REF!,LT466,#REF!,1,#REF!,"&gt;="&amp;MI466,#REF!,"&lt;="&amp;MH466,#REF!,"&lt;="&amp;ME466,#REF!,"&gt;="&amp;MF466)</f>
        <v>#REF!</v>
      </c>
      <c r="MU466" s="5" t="e">
        <f>COUNTIFS(#REF!,LT466,#REF!,0,#REF!,"&gt;="&amp;MI466,#REF!,"&lt;="&amp;MH466,#REF!,"&lt;="&amp;ME466,#REF!,"&gt;="&amp;MF466)</f>
        <v>#REF!</v>
      </c>
      <c r="MV466" s="5" t="e">
        <f>COUNTIFS(#REF!,LT466,#REF!,1,#REF!,"&gt;="&amp;MI466,#REF!,"&lt;="&amp;MH466,#REF!,"="&amp;KZ466,#REF!,"="&amp;LA466,#REF!,"&lt;="&amp;ME466,#REF!,"&gt;="&amp;MF466)</f>
        <v>#REF!</v>
      </c>
      <c r="MW466" s="5" t="e">
        <f>COUNTIFS(#REF!,LT466,#REF!,0,#REF!,"&gt;="&amp;MI466,#REF!,"&lt;="&amp;MH466,#REF!,"="&amp;KZ466,#REF!,"="&amp;LA466,#REF!,"&lt;="&amp;ME466,#REF!,"&gt;="&amp;MF466)</f>
        <v>#REF!</v>
      </c>
      <c r="MX466" s="5" t="e">
        <f>COUNTIFS(#REF!,LT466,#REF!,1,#REF!,"&gt;="&amp;MC466,#REF!,"&lt;="&amp;MB466,#REF!,"&lt;="&amp;ME466,#REF!,"&gt;="&amp;MF466)</f>
        <v>#REF!</v>
      </c>
      <c r="MY466" s="5" t="e">
        <f>COUNTIFS(#REF!,LT466,#REF!,0,#REF!,"&gt;="&amp;MC466,#REF!,"&lt;="&amp;MB466,#REF!,"&lt;="&amp;ME466,#REF!,"&gt;="&amp;MF466)</f>
        <v>#REF!</v>
      </c>
      <c r="MZ466" s="5" t="e">
        <f>COUNTIFS(#REF!,LT466,#REF!,1,#REF!,"&lt;="&amp;ME466,#REF!,"&gt;="&amp;MF466,#REF!,"="&amp;KV466,#REF!,"="&amp;KX466)</f>
        <v>#REF!</v>
      </c>
      <c r="NA466" s="5" t="e">
        <f>COUNTIFS(#REF!,LT466,#REF!,0,#REF!,"&lt;="&amp;ME466,#REF!,"&gt;="&amp;MF466,#REF!,"="&amp;KV466,#REF!,"="&amp;KX466)</f>
        <v>#REF!</v>
      </c>
      <c r="NB466" s="5" t="e">
        <f>COUNTIFS(#REF!,LT466,#REF!,1,#REF!,"&lt;="&amp;ME466,#REF!,"&gt;="&amp;MF466,#REF!,"="&amp;KW466,#REF!,"="&amp;KY466)</f>
        <v>#REF!</v>
      </c>
      <c r="NC466" s="5" t="e">
        <f>COUNTIFS(#REF!,LT466,#REF!,0,#REF!,"&lt;="&amp;ME466,#REF!,"&gt;="&amp;MF466,#REF!,"="&amp;KW466,#REF!,"="&amp;KY466)</f>
        <v>#REF!</v>
      </c>
      <c r="ND466" s="5" t="e">
        <f t="shared" si="401"/>
        <v>#REF!</v>
      </c>
      <c r="NE466" s="5" t="e">
        <f t="shared" si="402"/>
        <v>#REF!</v>
      </c>
      <c r="NF466" s="5" t="e">
        <f t="shared" si="403"/>
        <v>#REF!</v>
      </c>
      <c r="NG466" s="6" t="e">
        <f t="shared" si="404"/>
        <v>#REF!</v>
      </c>
      <c r="NH466" s="7" t="e">
        <f t="shared" si="405"/>
        <v>#REF!</v>
      </c>
      <c r="NI466" s="5" t="e">
        <f t="shared" si="406"/>
        <v>#REF!</v>
      </c>
      <c r="NJ466" s="31" t="e">
        <f t="shared" si="407"/>
        <v>#REF!</v>
      </c>
      <c r="NK466" s="32" t="e">
        <f t="shared" si="408"/>
        <v>#REF!</v>
      </c>
      <c r="NL466" s="32" t="e">
        <f t="shared" si="409"/>
        <v>#REF!</v>
      </c>
      <c r="NM466" s="33" t="e">
        <f t="shared" si="410"/>
        <v>#REF!</v>
      </c>
      <c r="NN466" s="33" t="e">
        <f t="shared" si="411"/>
        <v>#REF!</v>
      </c>
      <c r="NO466" s="33" t="e">
        <f t="shared" si="412"/>
        <v>#REF!</v>
      </c>
      <c r="NP466" s="33" t="e">
        <f t="shared" si="413"/>
        <v>#REF!</v>
      </c>
      <c r="NQ466" s="31" t="e">
        <f t="shared" si="414"/>
        <v>#REF!</v>
      </c>
      <c r="NR466" s="32" t="e">
        <f t="shared" si="415"/>
        <v>#REF!</v>
      </c>
      <c r="NS466" s="32" t="e">
        <f t="shared" si="416"/>
        <v>#REF!</v>
      </c>
      <c r="NT466" s="33" t="e">
        <f t="shared" si="417"/>
        <v>#REF!</v>
      </c>
      <c r="NU466" s="33" t="e">
        <f t="shared" si="418"/>
        <v>#REF!</v>
      </c>
      <c r="NV466" s="33" t="e">
        <f t="shared" si="419"/>
        <v>#REF!</v>
      </c>
      <c r="NW466" s="33" t="e">
        <f t="shared" si="420"/>
        <v>#REF!</v>
      </c>
      <c r="NX466" t="e">
        <f t="shared" si="421"/>
        <v>#REF!</v>
      </c>
      <c r="NY466" t="e">
        <f t="shared" si="422"/>
        <v>#REF!</v>
      </c>
      <c r="NZ466" t="e">
        <f t="shared" si="423"/>
        <v>#REF!</v>
      </c>
      <c r="OA466" t="e">
        <f t="shared" si="424"/>
        <v>#REF!</v>
      </c>
      <c r="OB466" t="e">
        <f t="shared" si="425"/>
        <v>#REF!</v>
      </c>
      <c r="OC466" t="e">
        <f t="shared" si="426"/>
        <v>#REF!</v>
      </c>
    </row>
    <row r="467" spans="1:393" ht="16.5" customHeight="1" x14ac:dyDescent="0.3">
      <c r="A467" s="22"/>
      <c r="KN467" s="5" t="e">
        <f>IF(INDEX(#REF!,MATCH('HT 1-0'!D467,#REF!,0))=INDEX(#REF!,MATCH('HT 1-0'!D467,#REF!,0)),INDEX(#REF!,MATCH('HT 1-0'!D467,#REF!,0)),"ERROR")</f>
        <v>#REF!</v>
      </c>
      <c r="KO467" s="5" t="e">
        <f>IF(INDEX(#REF!,MATCH('HT 1-0'!E467,#REF!,0))=INDEX(#REF!,MATCH('HT 1-0'!E467,#REF!,0)),INDEX(#REF!,MATCH('HT 1-0'!E467,#REF!,0)),"ERROR")</f>
        <v>#REF!</v>
      </c>
      <c r="KP467" s="5" t="e">
        <f t="shared" si="366"/>
        <v>#REF!</v>
      </c>
      <c r="KQ467" t="str">
        <f t="shared" si="367"/>
        <v>_</v>
      </c>
      <c r="KR467" s="5" t="e">
        <f t="shared" si="368"/>
        <v>#DIV/0!</v>
      </c>
      <c r="KS467" s="5" t="e">
        <f t="shared" si="369"/>
        <v>#DIV/0!</v>
      </c>
      <c r="KT467" s="5" t="e">
        <f t="shared" si="370"/>
        <v>#DIV/0!</v>
      </c>
      <c r="KU467" s="5" t="e">
        <f t="shared" si="371"/>
        <v>#DIV/0!</v>
      </c>
      <c r="KV467" s="5" t="e">
        <f t="shared" si="372"/>
        <v>#DIV/0!</v>
      </c>
      <c r="KW467" s="5" t="e">
        <f t="shared" si="373"/>
        <v>#DIV/0!</v>
      </c>
      <c r="KX467" s="5" t="e">
        <f t="shared" si="374"/>
        <v>#DIV/0!</v>
      </c>
      <c r="KY467" s="5" t="e">
        <f t="shared" si="375"/>
        <v>#DIV/0!</v>
      </c>
      <c r="KZ467" s="5" t="e">
        <f t="shared" si="376"/>
        <v>#DIV/0!</v>
      </c>
      <c r="LA467" s="5" t="e">
        <f t="shared" si="377"/>
        <v>#DIV/0!</v>
      </c>
      <c r="LB467" t="e">
        <f>IF(LQ467="1-0",INDEX(Scrape!#REF!,MATCH('HT 1-0'!KP467,Scrape!$B:$B,0)),"")</f>
        <v>#REF!</v>
      </c>
      <c r="LC467" t="e">
        <f>IF(LQ467="1-0",INDEX(Scrape!$A:$A,MATCH('HT 1-0'!KP467,Scrape!$B:$B,0)),"")</f>
        <v>#REF!</v>
      </c>
      <c r="LD467" t="e">
        <f>IF(LQ467="1-0",INDEX(Scrape!$B:$B,MATCH('HT 1-0'!KP467,Scrape!$B:$B,0)),"")</f>
        <v>#REF!</v>
      </c>
      <c r="LE467" t="e">
        <f>IF(LQ467="1-0",INDEX(Scrape!$C:$C,MATCH('HT 1-0'!KP467,Scrape!$B:$B,0)),"")</f>
        <v>#REF!</v>
      </c>
      <c r="LF467" t="e">
        <f>IF(LQ467="1-0",INDEX(Scrape!$D:$D,MATCH('HT 1-0'!KP467,Scrape!$B:$B,0)),"")</f>
        <v>#REF!</v>
      </c>
      <c r="LG467" t="e">
        <f>IF(LQ467="1-0",INDEX(Scrape!$E:$E,MATCH('HT 1-0'!KP467,Scrape!$B:$B,0)),"")</f>
        <v>#REF!</v>
      </c>
      <c r="LH467" t="e">
        <f>IF(LQ467="1-0",INDEX(Scrape!$F:$F,MATCH('HT 1-0'!KP467,Scrape!$B:$B,0)),"")</f>
        <v>#REF!</v>
      </c>
      <c r="LI467" t="e">
        <f>IF(LQ467="1-0",INDEX(Scrape!$G:$G,MATCH('HT 1-0'!KP467,Scrape!$B:$B,0)),"")</f>
        <v>#REF!</v>
      </c>
      <c r="LJ467" t="e">
        <f>IF(LQ467="1-0",INDEX(Scrape!$H:$H,MATCH('HT 1-0'!KP467,Scrape!$B:$B,0)),"")</f>
        <v>#REF!</v>
      </c>
      <c r="LK467" t="e">
        <f>IF(LQ467="1-0",INDEX(Scrape!$I:$I,MATCH('HT 1-0'!KP467,Scrape!$B:$B,0)),"")</f>
        <v>#REF!</v>
      </c>
      <c r="LL467" t="e">
        <f>IF(LQ467="1-0",INDEX(Scrape!$J:$J,MATCH('HT 1-0'!KP467,Scrape!$B:$B,0)),"")</f>
        <v>#REF!</v>
      </c>
      <c r="LM467" t="e">
        <f>IF(LQ467="1-0",INDEX(Scrape!$K:$K,MATCH('HT 1-0'!KP467,Scrape!$B:$B,0)),"")</f>
        <v>#REF!</v>
      </c>
      <c r="LN467" t="e">
        <f>IF(LQ467="1-0",INDEX(Scrape!$L:$L,MATCH('HT 1-0'!KP467,Scrape!$B:$B,0)),"")</f>
        <v>#REF!</v>
      </c>
      <c r="LO467" t="e">
        <f>IF(LQ467="1-0",INDEX(Scrape!$M:$M,MATCH('HT 1-0'!KP467,Scrape!$B:$B,0)),"")</f>
        <v>#REF!</v>
      </c>
      <c r="LP467" t="e">
        <f>IF(LQ467="1-0",INDEX(Scrape!$N:$N,MATCH('HT 1-0'!KP467,Scrape!$B:$B,0)),"")</f>
        <v>#REF!</v>
      </c>
      <c r="LQ467" t="e">
        <f>INDEX(Scrape!$O:$O,MATCH('HT 1-0'!KP467,Scrape!$B:$B,0))</f>
        <v>#REF!</v>
      </c>
      <c r="LR467" t="e">
        <f t="shared" si="378"/>
        <v>#REF!</v>
      </c>
      <c r="LS467" t="e">
        <f t="shared" si="379"/>
        <v>#REF!</v>
      </c>
      <c r="LT467" s="23" t="e">
        <f>IF(INDEX(#REF!,MATCH(KQ467,#REF!,0))=INDEX(#REF!,MATCH(KQ467,#REF!,0)),INDEX(#REF!,MATCH(KQ467,#REF!,0)),"ERROR")</f>
        <v>#REF!</v>
      </c>
      <c r="LU467" s="24" t="e">
        <f t="shared" si="380"/>
        <v>#DIV/0!</v>
      </c>
      <c r="LV467" s="24" t="e">
        <f t="shared" si="381"/>
        <v>#DIV/0!</v>
      </c>
      <c r="LW467" s="24" t="e">
        <f t="shared" si="382"/>
        <v>#DIV/0!</v>
      </c>
      <c r="LX467" s="24" t="e">
        <f t="shared" si="383"/>
        <v>#DIV/0!</v>
      </c>
      <c r="LY467" s="25" t="e">
        <f t="shared" si="384"/>
        <v>#REF!</v>
      </c>
      <c r="LZ467" s="25" t="e">
        <f t="shared" si="385"/>
        <v>#REF!</v>
      </c>
      <c r="MA467" s="26" t="e">
        <f t="shared" si="386"/>
        <v>#REF!</v>
      </c>
      <c r="MB467" s="27" t="e">
        <f t="shared" si="387"/>
        <v>#REF!</v>
      </c>
      <c r="MC467" s="28" t="e">
        <f t="shared" si="388"/>
        <v>#REF!</v>
      </c>
      <c r="MD467" s="24" t="e">
        <f t="shared" si="389"/>
        <v>#REF!</v>
      </c>
      <c r="ME467" s="29" t="e">
        <f t="shared" si="390"/>
        <v>#REF!</v>
      </c>
      <c r="MF467" s="30" t="e">
        <f t="shared" si="391"/>
        <v>#REF!</v>
      </c>
      <c r="MG467" s="24" t="e">
        <f t="shared" si="392"/>
        <v>#REF!</v>
      </c>
      <c r="MH467" s="29" t="e">
        <f t="shared" si="393"/>
        <v>#REF!</v>
      </c>
      <c r="MI467" s="30" t="e">
        <f t="shared" si="394"/>
        <v>#REF!</v>
      </c>
      <c r="MJ467" t="str">
        <f t="shared" si="395"/>
        <v/>
      </c>
      <c r="MK467" t="str">
        <f t="shared" si="396"/>
        <v/>
      </c>
      <c r="ML467" t="str">
        <f t="shared" si="397"/>
        <v/>
      </c>
      <c r="MM467" t="str">
        <f t="shared" si="398"/>
        <v/>
      </c>
      <c r="MN467" t="str">
        <f t="shared" si="399"/>
        <v/>
      </c>
      <c r="MO467" t="str">
        <f t="shared" si="400"/>
        <v/>
      </c>
      <c r="MP467" s="5" t="e">
        <f>COUNTIFS(#REF!,LT467,#REF!,1,#REF!,"&gt;="&amp;MC467,#REF!,"&lt;="&amp;MB467,#REF!,"&lt;="&amp;ME467,#REF!,"&gt;="&amp;MF467,#REF!,"="&amp;KV467,#REF!,"="&amp;KX467)</f>
        <v>#REF!</v>
      </c>
      <c r="MQ467" s="5" t="e">
        <f>COUNTIFS(#REF!,LT467,#REF!,0,#REF!,"&gt;="&amp;MC467,#REF!,"&lt;="&amp;MB467,#REF!,"&lt;="&amp;ME467,#REF!,"&gt;="&amp;MF467,#REF!,"="&amp;KV467,#REF!,"="&amp;KX467)</f>
        <v>#REF!</v>
      </c>
      <c r="MR467" s="5" t="e">
        <f>COUNTIFS(#REF!,LT467,#REF!,1,#REF!,"&gt;="&amp;MC467,#REF!,"&lt;="&amp;MB467,#REF!,"&lt;="&amp;ME467,#REF!,"&gt;="&amp;MF467,#REF!,"="&amp;KW467,#REF!,"="&amp;KY467)</f>
        <v>#REF!</v>
      </c>
      <c r="MS467" s="5" t="e">
        <f>COUNTIFS(#REF!,LT467,#REF!,0,#REF!,"&gt;="&amp;MC467,#REF!,"&lt;="&amp;MB467,#REF!,"&lt;="&amp;ME467,#REF!,"&gt;="&amp;MF467,#REF!,"="&amp;KW467,#REF!,"="&amp;KY467)</f>
        <v>#REF!</v>
      </c>
      <c r="MT467" s="5" t="e">
        <f>COUNTIFS(#REF!,LT467,#REF!,1,#REF!,"&gt;="&amp;MI467,#REF!,"&lt;="&amp;MH467,#REF!,"&lt;="&amp;ME467,#REF!,"&gt;="&amp;MF467)</f>
        <v>#REF!</v>
      </c>
      <c r="MU467" s="5" t="e">
        <f>COUNTIFS(#REF!,LT467,#REF!,0,#REF!,"&gt;="&amp;MI467,#REF!,"&lt;="&amp;MH467,#REF!,"&lt;="&amp;ME467,#REF!,"&gt;="&amp;MF467)</f>
        <v>#REF!</v>
      </c>
      <c r="MV467" s="5" t="e">
        <f>COUNTIFS(#REF!,LT467,#REF!,1,#REF!,"&gt;="&amp;MI467,#REF!,"&lt;="&amp;MH467,#REF!,"="&amp;KZ467,#REF!,"="&amp;LA467,#REF!,"&lt;="&amp;ME467,#REF!,"&gt;="&amp;MF467)</f>
        <v>#REF!</v>
      </c>
      <c r="MW467" s="5" t="e">
        <f>COUNTIFS(#REF!,LT467,#REF!,0,#REF!,"&gt;="&amp;MI467,#REF!,"&lt;="&amp;MH467,#REF!,"="&amp;KZ467,#REF!,"="&amp;LA467,#REF!,"&lt;="&amp;ME467,#REF!,"&gt;="&amp;MF467)</f>
        <v>#REF!</v>
      </c>
      <c r="MX467" s="5" t="e">
        <f>COUNTIFS(#REF!,LT467,#REF!,1,#REF!,"&gt;="&amp;MC467,#REF!,"&lt;="&amp;MB467,#REF!,"&lt;="&amp;ME467,#REF!,"&gt;="&amp;MF467)</f>
        <v>#REF!</v>
      </c>
      <c r="MY467" s="5" t="e">
        <f>COUNTIFS(#REF!,LT467,#REF!,0,#REF!,"&gt;="&amp;MC467,#REF!,"&lt;="&amp;MB467,#REF!,"&lt;="&amp;ME467,#REF!,"&gt;="&amp;MF467)</f>
        <v>#REF!</v>
      </c>
      <c r="MZ467" s="5" t="e">
        <f>COUNTIFS(#REF!,LT467,#REF!,1,#REF!,"&lt;="&amp;ME467,#REF!,"&gt;="&amp;MF467,#REF!,"="&amp;KV467,#REF!,"="&amp;KX467)</f>
        <v>#REF!</v>
      </c>
      <c r="NA467" s="5" t="e">
        <f>COUNTIFS(#REF!,LT467,#REF!,0,#REF!,"&lt;="&amp;ME467,#REF!,"&gt;="&amp;MF467,#REF!,"="&amp;KV467,#REF!,"="&amp;KX467)</f>
        <v>#REF!</v>
      </c>
      <c r="NB467" s="5" t="e">
        <f>COUNTIFS(#REF!,LT467,#REF!,1,#REF!,"&lt;="&amp;ME467,#REF!,"&gt;="&amp;MF467,#REF!,"="&amp;KW467,#REF!,"="&amp;KY467)</f>
        <v>#REF!</v>
      </c>
      <c r="NC467" s="5" t="e">
        <f>COUNTIFS(#REF!,LT467,#REF!,0,#REF!,"&lt;="&amp;ME467,#REF!,"&gt;="&amp;MF467,#REF!,"="&amp;KW467,#REF!,"="&amp;KY467)</f>
        <v>#REF!</v>
      </c>
      <c r="ND467" s="5" t="e">
        <f t="shared" si="401"/>
        <v>#REF!</v>
      </c>
      <c r="NE467" s="5" t="e">
        <f t="shared" si="402"/>
        <v>#REF!</v>
      </c>
      <c r="NF467" s="5" t="e">
        <f t="shared" si="403"/>
        <v>#REF!</v>
      </c>
      <c r="NG467" s="6" t="e">
        <f t="shared" si="404"/>
        <v>#REF!</v>
      </c>
      <c r="NH467" s="7" t="e">
        <f t="shared" si="405"/>
        <v>#REF!</v>
      </c>
      <c r="NI467" s="5" t="e">
        <f t="shared" si="406"/>
        <v>#REF!</v>
      </c>
      <c r="NJ467" s="31" t="e">
        <f t="shared" si="407"/>
        <v>#REF!</v>
      </c>
      <c r="NK467" s="32" t="e">
        <f t="shared" si="408"/>
        <v>#REF!</v>
      </c>
      <c r="NL467" s="32" t="e">
        <f t="shared" si="409"/>
        <v>#REF!</v>
      </c>
      <c r="NM467" s="33" t="e">
        <f t="shared" si="410"/>
        <v>#REF!</v>
      </c>
      <c r="NN467" s="33" t="e">
        <f t="shared" si="411"/>
        <v>#REF!</v>
      </c>
      <c r="NO467" s="33" t="e">
        <f t="shared" si="412"/>
        <v>#REF!</v>
      </c>
      <c r="NP467" s="33" t="e">
        <f t="shared" si="413"/>
        <v>#REF!</v>
      </c>
      <c r="NQ467" s="31" t="e">
        <f t="shared" si="414"/>
        <v>#REF!</v>
      </c>
      <c r="NR467" s="32" t="e">
        <f t="shared" si="415"/>
        <v>#REF!</v>
      </c>
      <c r="NS467" s="32" t="e">
        <f t="shared" si="416"/>
        <v>#REF!</v>
      </c>
      <c r="NT467" s="33" t="e">
        <f t="shared" si="417"/>
        <v>#REF!</v>
      </c>
      <c r="NU467" s="33" t="e">
        <f t="shared" si="418"/>
        <v>#REF!</v>
      </c>
      <c r="NV467" s="33" t="e">
        <f t="shared" si="419"/>
        <v>#REF!</v>
      </c>
      <c r="NW467" s="33" t="e">
        <f t="shared" si="420"/>
        <v>#REF!</v>
      </c>
      <c r="NX467" t="e">
        <f t="shared" si="421"/>
        <v>#REF!</v>
      </c>
      <c r="NY467" t="e">
        <f t="shared" si="422"/>
        <v>#REF!</v>
      </c>
      <c r="NZ467" t="e">
        <f t="shared" si="423"/>
        <v>#REF!</v>
      </c>
      <c r="OA467" t="e">
        <f t="shared" si="424"/>
        <v>#REF!</v>
      </c>
      <c r="OB467" t="e">
        <f t="shared" si="425"/>
        <v>#REF!</v>
      </c>
      <c r="OC467" t="e">
        <f t="shared" si="426"/>
        <v>#REF!</v>
      </c>
    </row>
    <row r="468" spans="1:393" ht="16.5" customHeight="1" x14ac:dyDescent="0.3">
      <c r="A468" s="22"/>
      <c r="KN468" s="5" t="e">
        <f>IF(INDEX(#REF!,MATCH('HT 1-0'!D468,#REF!,0))=INDEX(#REF!,MATCH('HT 1-0'!D468,#REF!,0)),INDEX(#REF!,MATCH('HT 1-0'!D468,#REF!,0)),"ERROR")</f>
        <v>#REF!</v>
      </c>
      <c r="KO468" s="5" t="e">
        <f>IF(INDEX(#REF!,MATCH('HT 1-0'!E468,#REF!,0))=INDEX(#REF!,MATCH('HT 1-0'!E468,#REF!,0)),INDEX(#REF!,MATCH('HT 1-0'!E468,#REF!,0)),"ERROR")</f>
        <v>#REF!</v>
      </c>
      <c r="KP468" s="5" t="e">
        <f t="shared" si="366"/>
        <v>#REF!</v>
      </c>
      <c r="KQ468" t="str">
        <f t="shared" si="367"/>
        <v>_</v>
      </c>
      <c r="KR468" s="5" t="e">
        <f t="shared" si="368"/>
        <v>#DIV/0!</v>
      </c>
      <c r="KS468" s="5" t="e">
        <f t="shared" si="369"/>
        <v>#DIV/0!</v>
      </c>
      <c r="KT468" s="5" t="e">
        <f t="shared" si="370"/>
        <v>#DIV/0!</v>
      </c>
      <c r="KU468" s="5" t="e">
        <f t="shared" si="371"/>
        <v>#DIV/0!</v>
      </c>
      <c r="KV468" s="5" t="e">
        <f t="shared" si="372"/>
        <v>#DIV/0!</v>
      </c>
      <c r="KW468" s="5" t="e">
        <f t="shared" si="373"/>
        <v>#DIV/0!</v>
      </c>
      <c r="KX468" s="5" t="e">
        <f t="shared" si="374"/>
        <v>#DIV/0!</v>
      </c>
      <c r="KY468" s="5" t="e">
        <f t="shared" si="375"/>
        <v>#DIV/0!</v>
      </c>
      <c r="KZ468" s="5" t="e">
        <f t="shared" si="376"/>
        <v>#DIV/0!</v>
      </c>
      <c r="LA468" s="5" t="e">
        <f t="shared" si="377"/>
        <v>#DIV/0!</v>
      </c>
      <c r="LB468" t="e">
        <f>IF(LQ468="1-0",INDEX(Scrape!#REF!,MATCH('HT 1-0'!KP468,Scrape!$B:$B,0)),"")</f>
        <v>#REF!</v>
      </c>
      <c r="LC468" t="e">
        <f>IF(LQ468="1-0",INDEX(Scrape!$A:$A,MATCH('HT 1-0'!KP468,Scrape!$B:$B,0)),"")</f>
        <v>#REF!</v>
      </c>
      <c r="LD468" t="e">
        <f>IF(LQ468="1-0",INDEX(Scrape!$B:$B,MATCH('HT 1-0'!KP468,Scrape!$B:$B,0)),"")</f>
        <v>#REF!</v>
      </c>
      <c r="LE468" t="e">
        <f>IF(LQ468="1-0",INDEX(Scrape!$C:$C,MATCH('HT 1-0'!KP468,Scrape!$B:$B,0)),"")</f>
        <v>#REF!</v>
      </c>
      <c r="LF468" t="e">
        <f>IF(LQ468="1-0",INDEX(Scrape!$D:$D,MATCH('HT 1-0'!KP468,Scrape!$B:$B,0)),"")</f>
        <v>#REF!</v>
      </c>
      <c r="LG468" t="e">
        <f>IF(LQ468="1-0",INDEX(Scrape!$E:$E,MATCH('HT 1-0'!KP468,Scrape!$B:$B,0)),"")</f>
        <v>#REF!</v>
      </c>
      <c r="LH468" t="e">
        <f>IF(LQ468="1-0",INDEX(Scrape!$F:$F,MATCH('HT 1-0'!KP468,Scrape!$B:$B,0)),"")</f>
        <v>#REF!</v>
      </c>
      <c r="LI468" t="e">
        <f>IF(LQ468="1-0",INDEX(Scrape!$G:$G,MATCH('HT 1-0'!KP468,Scrape!$B:$B,0)),"")</f>
        <v>#REF!</v>
      </c>
      <c r="LJ468" t="e">
        <f>IF(LQ468="1-0",INDEX(Scrape!$H:$H,MATCH('HT 1-0'!KP468,Scrape!$B:$B,0)),"")</f>
        <v>#REF!</v>
      </c>
      <c r="LK468" t="e">
        <f>IF(LQ468="1-0",INDEX(Scrape!$I:$I,MATCH('HT 1-0'!KP468,Scrape!$B:$B,0)),"")</f>
        <v>#REF!</v>
      </c>
      <c r="LL468" t="e">
        <f>IF(LQ468="1-0",INDEX(Scrape!$J:$J,MATCH('HT 1-0'!KP468,Scrape!$B:$B,0)),"")</f>
        <v>#REF!</v>
      </c>
      <c r="LM468" t="e">
        <f>IF(LQ468="1-0",INDEX(Scrape!$K:$K,MATCH('HT 1-0'!KP468,Scrape!$B:$B,0)),"")</f>
        <v>#REF!</v>
      </c>
      <c r="LN468" t="e">
        <f>IF(LQ468="1-0",INDEX(Scrape!$L:$L,MATCH('HT 1-0'!KP468,Scrape!$B:$B,0)),"")</f>
        <v>#REF!</v>
      </c>
      <c r="LO468" t="e">
        <f>IF(LQ468="1-0",INDEX(Scrape!$M:$M,MATCH('HT 1-0'!KP468,Scrape!$B:$B,0)),"")</f>
        <v>#REF!</v>
      </c>
      <c r="LP468" t="e">
        <f>IF(LQ468="1-0",INDEX(Scrape!$N:$N,MATCH('HT 1-0'!KP468,Scrape!$B:$B,0)),"")</f>
        <v>#REF!</v>
      </c>
      <c r="LQ468" t="e">
        <f>INDEX(Scrape!$O:$O,MATCH('HT 1-0'!KP468,Scrape!$B:$B,0))</f>
        <v>#REF!</v>
      </c>
      <c r="LR468" t="e">
        <f t="shared" si="378"/>
        <v>#REF!</v>
      </c>
      <c r="LS468" t="e">
        <f t="shared" si="379"/>
        <v>#REF!</v>
      </c>
      <c r="LT468" s="23" t="e">
        <f>IF(INDEX(#REF!,MATCH(KQ468,#REF!,0))=INDEX(#REF!,MATCH(KQ468,#REF!,0)),INDEX(#REF!,MATCH(KQ468,#REF!,0)),"ERROR")</f>
        <v>#REF!</v>
      </c>
      <c r="LU468" s="24" t="e">
        <f t="shared" si="380"/>
        <v>#DIV/0!</v>
      </c>
      <c r="LV468" s="24" t="e">
        <f t="shared" si="381"/>
        <v>#DIV/0!</v>
      </c>
      <c r="LW468" s="24" t="e">
        <f t="shared" si="382"/>
        <v>#DIV/0!</v>
      </c>
      <c r="LX468" s="24" t="e">
        <f t="shared" si="383"/>
        <v>#DIV/0!</v>
      </c>
      <c r="LY468" s="25" t="e">
        <f t="shared" si="384"/>
        <v>#REF!</v>
      </c>
      <c r="LZ468" s="25" t="e">
        <f t="shared" si="385"/>
        <v>#REF!</v>
      </c>
      <c r="MA468" s="26" t="e">
        <f t="shared" si="386"/>
        <v>#REF!</v>
      </c>
      <c r="MB468" s="27" t="e">
        <f t="shared" si="387"/>
        <v>#REF!</v>
      </c>
      <c r="MC468" s="28" t="e">
        <f t="shared" si="388"/>
        <v>#REF!</v>
      </c>
      <c r="MD468" s="24" t="e">
        <f t="shared" si="389"/>
        <v>#REF!</v>
      </c>
      <c r="ME468" s="29" t="e">
        <f t="shared" si="390"/>
        <v>#REF!</v>
      </c>
      <c r="MF468" s="30" t="e">
        <f t="shared" si="391"/>
        <v>#REF!</v>
      </c>
      <c r="MG468" s="24" t="e">
        <f t="shared" si="392"/>
        <v>#REF!</v>
      </c>
      <c r="MH468" s="29" t="e">
        <f t="shared" si="393"/>
        <v>#REF!</v>
      </c>
      <c r="MI468" s="30" t="e">
        <f t="shared" si="394"/>
        <v>#REF!</v>
      </c>
      <c r="MJ468" t="str">
        <f t="shared" si="395"/>
        <v/>
      </c>
      <c r="MK468" t="str">
        <f t="shared" si="396"/>
        <v/>
      </c>
      <c r="ML468" t="str">
        <f t="shared" si="397"/>
        <v/>
      </c>
      <c r="MM468" t="str">
        <f t="shared" si="398"/>
        <v/>
      </c>
      <c r="MN468" t="str">
        <f t="shared" si="399"/>
        <v/>
      </c>
      <c r="MO468" t="str">
        <f t="shared" si="400"/>
        <v/>
      </c>
      <c r="MP468" s="5" t="e">
        <f>COUNTIFS(#REF!,LT468,#REF!,1,#REF!,"&gt;="&amp;MC468,#REF!,"&lt;="&amp;MB468,#REF!,"&lt;="&amp;ME468,#REF!,"&gt;="&amp;MF468,#REF!,"="&amp;KV468,#REF!,"="&amp;KX468)</f>
        <v>#REF!</v>
      </c>
      <c r="MQ468" s="5" t="e">
        <f>COUNTIFS(#REF!,LT468,#REF!,0,#REF!,"&gt;="&amp;MC468,#REF!,"&lt;="&amp;MB468,#REF!,"&lt;="&amp;ME468,#REF!,"&gt;="&amp;MF468,#REF!,"="&amp;KV468,#REF!,"="&amp;KX468)</f>
        <v>#REF!</v>
      </c>
      <c r="MR468" s="5" t="e">
        <f>COUNTIFS(#REF!,LT468,#REF!,1,#REF!,"&gt;="&amp;MC468,#REF!,"&lt;="&amp;MB468,#REF!,"&lt;="&amp;ME468,#REF!,"&gt;="&amp;MF468,#REF!,"="&amp;KW468,#REF!,"="&amp;KY468)</f>
        <v>#REF!</v>
      </c>
      <c r="MS468" s="5" t="e">
        <f>COUNTIFS(#REF!,LT468,#REF!,0,#REF!,"&gt;="&amp;MC468,#REF!,"&lt;="&amp;MB468,#REF!,"&lt;="&amp;ME468,#REF!,"&gt;="&amp;MF468,#REF!,"="&amp;KW468,#REF!,"="&amp;KY468)</f>
        <v>#REF!</v>
      </c>
      <c r="MT468" s="5" t="e">
        <f>COUNTIFS(#REF!,LT468,#REF!,1,#REF!,"&gt;="&amp;MI468,#REF!,"&lt;="&amp;MH468,#REF!,"&lt;="&amp;ME468,#REF!,"&gt;="&amp;MF468)</f>
        <v>#REF!</v>
      </c>
      <c r="MU468" s="5" t="e">
        <f>COUNTIFS(#REF!,LT468,#REF!,0,#REF!,"&gt;="&amp;MI468,#REF!,"&lt;="&amp;MH468,#REF!,"&lt;="&amp;ME468,#REF!,"&gt;="&amp;MF468)</f>
        <v>#REF!</v>
      </c>
      <c r="MV468" s="5" t="e">
        <f>COUNTIFS(#REF!,LT468,#REF!,1,#REF!,"&gt;="&amp;MI468,#REF!,"&lt;="&amp;MH468,#REF!,"="&amp;KZ468,#REF!,"="&amp;LA468,#REF!,"&lt;="&amp;ME468,#REF!,"&gt;="&amp;MF468)</f>
        <v>#REF!</v>
      </c>
      <c r="MW468" s="5" t="e">
        <f>COUNTIFS(#REF!,LT468,#REF!,0,#REF!,"&gt;="&amp;MI468,#REF!,"&lt;="&amp;MH468,#REF!,"="&amp;KZ468,#REF!,"="&amp;LA468,#REF!,"&lt;="&amp;ME468,#REF!,"&gt;="&amp;MF468)</f>
        <v>#REF!</v>
      </c>
      <c r="MX468" s="5" t="e">
        <f>COUNTIFS(#REF!,LT468,#REF!,1,#REF!,"&gt;="&amp;MC468,#REF!,"&lt;="&amp;MB468,#REF!,"&lt;="&amp;ME468,#REF!,"&gt;="&amp;MF468)</f>
        <v>#REF!</v>
      </c>
      <c r="MY468" s="5" t="e">
        <f>COUNTIFS(#REF!,LT468,#REF!,0,#REF!,"&gt;="&amp;MC468,#REF!,"&lt;="&amp;MB468,#REF!,"&lt;="&amp;ME468,#REF!,"&gt;="&amp;MF468)</f>
        <v>#REF!</v>
      </c>
      <c r="MZ468" s="5" t="e">
        <f>COUNTIFS(#REF!,LT468,#REF!,1,#REF!,"&lt;="&amp;ME468,#REF!,"&gt;="&amp;MF468,#REF!,"="&amp;KV468,#REF!,"="&amp;KX468)</f>
        <v>#REF!</v>
      </c>
      <c r="NA468" s="5" t="e">
        <f>COUNTIFS(#REF!,LT468,#REF!,0,#REF!,"&lt;="&amp;ME468,#REF!,"&gt;="&amp;MF468,#REF!,"="&amp;KV468,#REF!,"="&amp;KX468)</f>
        <v>#REF!</v>
      </c>
      <c r="NB468" s="5" t="e">
        <f>COUNTIFS(#REF!,LT468,#REF!,1,#REF!,"&lt;="&amp;ME468,#REF!,"&gt;="&amp;MF468,#REF!,"="&amp;KW468,#REF!,"="&amp;KY468)</f>
        <v>#REF!</v>
      </c>
      <c r="NC468" s="5" t="e">
        <f>COUNTIFS(#REF!,LT468,#REF!,0,#REF!,"&lt;="&amp;ME468,#REF!,"&gt;="&amp;MF468,#REF!,"="&amp;KW468,#REF!,"="&amp;KY468)</f>
        <v>#REF!</v>
      </c>
      <c r="ND468" s="5" t="e">
        <f t="shared" si="401"/>
        <v>#REF!</v>
      </c>
      <c r="NE468" s="5" t="e">
        <f t="shared" si="402"/>
        <v>#REF!</v>
      </c>
      <c r="NF468" s="5" t="e">
        <f t="shared" si="403"/>
        <v>#REF!</v>
      </c>
      <c r="NG468" s="6" t="e">
        <f t="shared" si="404"/>
        <v>#REF!</v>
      </c>
      <c r="NH468" s="7" t="e">
        <f t="shared" si="405"/>
        <v>#REF!</v>
      </c>
      <c r="NI468" s="5" t="e">
        <f t="shared" si="406"/>
        <v>#REF!</v>
      </c>
      <c r="NJ468" s="31" t="e">
        <f t="shared" si="407"/>
        <v>#REF!</v>
      </c>
      <c r="NK468" s="32" t="e">
        <f t="shared" si="408"/>
        <v>#REF!</v>
      </c>
      <c r="NL468" s="32" t="e">
        <f t="shared" si="409"/>
        <v>#REF!</v>
      </c>
      <c r="NM468" s="33" t="e">
        <f t="shared" si="410"/>
        <v>#REF!</v>
      </c>
      <c r="NN468" s="33" t="e">
        <f t="shared" si="411"/>
        <v>#REF!</v>
      </c>
      <c r="NO468" s="33" t="e">
        <f t="shared" si="412"/>
        <v>#REF!</v>
      </c>
      <c r="NP468" s="33" t="e">
        <f t="shared" si="413"/>
        <v>#REF!</v>
      </c>
      <c r="NQ468" s="31" t="e">
        <f t="shared" si="414"/>
        <v>#REF!</v>
      </c>
      <c r="NR468" s="32" t="e">
        <f t="shared" si="415"/>
        <v>#REF!</v>
      </c>
      <c r="NS468" s="32" t="e">
        <f t="shared" si="416"/>
        <v>#REF!</v>
      </c>
      <c r="NT468" s="33" t="e">
        <f t="shared" si="417"/>
        <v>#REF!</v>
      </c>
      <c r="NU468" s="33" t="e">
        <f t="shared" si="418"/>
        <v>#REF!</v>
      </c>
      <c r="NV468" s="33" t="e">
        <f t="shared" si="419"/>
        <v>#REF!</v>
      </c>
      <c r="NW468" s="33" t="e">
        <f t="shared" si="420"/>
        <v>#REF!</v>
      </c>
      <c r="NX468" t="e">
        <f t="shared" si="421"/>
        <v>#REF!</v>
      </c>
      <c r="NY468" t="e">
        <f t="shared" si="422"/>
        <v>#REF!</v>
      </c>
      <c r="NZ468" t="e">
        <f t="shared" si="423"/>
        <v>#REF!</v>
      </c>
      <c r="OA468" t="e">
        <f t="shared" si="424"/>
        <v>#REF!</v>
      </c>
      <c r="OB468" t="e">
        <f t="shared" si="425"/>
        <v>#REF!</v>
      </c>
      <c r="OC468" t="e">
        <f t="shared" si="426"/>
        <v>#REF!</v>
      </c>
    </row>
    <row r="469" spans="1:393" ht="16.5" customHeight="1" x14ac:dyDescent="0.3">
      <c r="A469" s="22"/>
      <c r="KN469" s="5" t="e">
        <f>IF(INDEX(#REF!,MATCH('HT 1-0'!D469,#REF!,0))=INDEX(#REF!,MATCH('HT 1-0'!D469,#REF!,0)),INDEX(#REF!,MATCH('HT 1-0'!D469,#REF!,0)),"ERROR")</f>
        <v>#REF!</v>
      </c>
      <c r="KO469" s="5" t="e">
        <f>IF(INDEX(#REF!,MATCH('HT 1-0'!E469,#REF!,0))=INDEX(#REF!,MATCH('HT 1-0'!E469,#REF!,0)),INDEX(#REF!,MATCH('HT 1-0'!E469,#REF!,0)),"ERROR")</f>
        <v>#REF!</v>
      </c>
      <c r="KP469" s="5" t="e">
        <f t="shared" si="366"/>
        <v>#REF!</v>
      </c>
      <c r="KQ469" t="str">
        <f t="shared" si="367"/>
        <v>_</v>
      </c>
      <c r="KR469" s="5" t="e">
        <f t="shared" si="368"/>
        <v>#DIV/0!</v>
      </c>
      <c r="KS469" s="5" t="e">
        <f t="shared" si="369"/>
        <v>#DIV/0!</v>
      </c>
      <c r="KT469" s="5" t="e">
        <f t="shared" si="370"/>
        <v>#DIV/0!</v>
      </c>
      <c r="KU469" s="5" t="e">
        <f t="shared" si="371"/>
        <v>#DIV/0!</v>
      </c>
      <c r="KV469" s="5" t="e">
        <f t="shared" si="372"/>
        <v>#DIV/0!</v>
      </c>
      <c r="KW469" s="5" t="e">
        <f t="shared" si="373"/>
        <v>#DIV/0!</v>
      </c>
      <c r="KX469" s="5" t="e">
        <f t="shared" si="374"/>
        <v>#DIV/0!</v>
      </c>
      <c r="KY469" s="5" t="e">
        <f t="shared" si="375"/>
        <v>#DIV/0!</v>
      </c>
      <c r="KZ469" s="5" t="e">
        <f t="shared" si="376"/>
        <v>#DIV/0!</v>
      </c>
      <c r="LA469" s="5" t="e">
        <f t="shared" si="377"/>
        <v>#DIV/0!</v>
      </c>
      <c r="LB469" t="e">
        <f>IF(LQ469="1-0",INDEX(Scrape!#REF!,MATCH('HT 1-0'!KP469,Scrape!$B:$B,0)),"")</f>
        <v>#REF!</v>
      </c>
      <c r="LC469" t="e">
        <f>IF(LQ469="1-0",INDEX(Scrape!$A:$A,MATCH('HT 1-0'!KP469,Scrape!$B:$B,0)),"")</f>
        <v>#REF!</v>
      </c>
      <c r="LD469" t="e">
        <f>IF(LQ469="1-0",INDEX(Scrape!$B:$B,MATCH('HT 1-0'!KP469,Scrape!$B:$B,0)),"")</f>
        <v>#REF!</v>
      </c>
      <c r="LE469" t="e">
        <f>IF(LQ469="1-0",INDEX(Scrape!$C:$C,MATCH('HT 1-0'!KP469,Scrape!$B:$B,0)),"")</f>
        <v>#REF!</v>
      </c>
      <c r="LF469" t="e">
        <f>IF(LQ469="1-0",INDEX(Scrape!$D:$D,MATCH('HT 1-0'!KP469,Scrape!$B:$B,0)),"")</f>
        <v>#REF!</v>
      </c>
      <c r="LG469" t="e">
        <f>IF(LQ469="1-0",INDEX(Scrape!$E:$E,MATCH('HT 1-0'!KP469,Scrape!$B:$B,0)),"")</f>
        <v>#REF!</v>
      </c>
      <c r="LH469" t="e">
        <f>IF(LQ469="1-0",INDEX(Scrape!$F:$F,MATCH('HT 1-0'!KP469,Scrape!$B:$B,0)),"")</f>
        <v>#REF!</v>
      </c>
      <c r="LI469" t="e">
        <f>IF(LQ469="1-0",INDEX(Scrape!$G:$G,MATCH('HT 1-0'!KP469,Scrape!$B:$B,0)),"")</f>
        <v>#REF!</v>
      </c>
      <c r="LJ469" t="e">
        <f>IF(LQ469="1-0",INDEX(Scrape!$H:$H,MATCH('HT 1-0'!KP469,Scrape!$B:$B,0)),"")</f>
        <v>#REF!</v>
      </c>
      <c r="LK469" t="e">
        <f>IF(LQ469="1-0",INDEX(Scrape!$I:$I,MATCH('HT 1-0'!KP469,Scrape!$B:$B,0)),"")</f>
        <v>#REF!</v>
      </c>
      <c r="LL469" t="e">
        <f>IF(LQ469="1-0",INDEX(Scrape!$J:$J,MATCH('HT 1-0'!KP469,Scrape!$B:$B,0)),"")</f>
        <v>#REF!</v>
      </c>
      <c r="LM469" t="e">
        <f>IF(LQ469="1-0",INDEX(Scrape!$K:$K,MATCH('HT 1-0'!KP469,Scrape!$B:$B,0)),"")</f>
        <v>#REF!</v>
      </c>
      <c r="LN469" t="e">
        <f>IF(LQ469="1-0",INDEX(Scrape!$L:$L,MATCH('HT 1-0'!KP469,Scrape!$B:$B,0)),"")</f>
        <v>#REF!</v>
      </c>
      <c r="LO469" t="e">
        <f>IF(LQ469="1-0",INDEX(Scrape!$M:$M,MATCH('HT 1-0'!KP469,Scrape!$B:$B,0)),"")</f>
        <v>#REF!</v>
      </c>
      <c r="LP469" t="e">
        <f>IF(LQ469="1-0",INDEX(Scrape!$N:$N,MATCH('HT 1-0'!KP469,Scrape!$B:$B,0)),"")</f>
        <v>#REF!</v>
      </c>
      <c r="LQ469" t="e">
        <f>INDEX(Scrape!$O:$O,MATCH('HT 1-0'!KP469,Scrape!$B:$B,0))</f>
        <v>#REF!</v>
      </c>
      <c r="LR469" t="e">
        <f t="shared" si="378"/>
        <v>#REF!</v>
      </c>
      <c r="LS469" t="e">
        <f t="shared" si="379"/>
        <v>#REF!</v>
      </c>
      <c r="LT469" s="23" t="e">
        <f>IF(INDEX(#REF!,MATCH(KQ469,#REF!,0))=INDEX(#REF!,MATCH(KQ469,#REF!,0)),INDEX(#REF!,MATCH(KQ469,#REF!,0)),"ERROR")</f>
        <v>#REF!</v>
      </c>
      <c r="LU469" s="24" t="e">
        <f t="shared" si="380"/>
        <v>#DIV/0!</v>
      </c>
      <c r="LV469" s="24" t="e">
        <f t="shared" si="381"/>
        <v>#DIV/0!</v>
      </c>
      <c r="LW469" s="24" t="e">
        <f t="shared" si="382"/>
        <v>#DIV/0!</v>
      </c>
      <c r="LX469" s="24" t="e">
        <f t="shared" si="383"/>
        <v>#DIV/0!</v>
      </c>
      <c r="LY469" s="25" t="e">
        <f t="shared" si="384"/>
        <v>#REF!</v>
      </c>
      <c r="LZ469" s="25" t="e">
        <f t="shared" si="385"/>
        <v>#REF!</v>
      </c>
      <c r="MA469" s="26" t="e">
        <f t="shared" si="386"/>
        <v>#REF!</v>
      </c>
      <c r="MB469" s="27" t="e">
        <f t="shared" si="387"/>
        <v>#REF!</v>
      </c>
      <c r="MC469" s="28" t="e">
        <f t="shared" si="388"/>
        <v>#REF!</v>
      </c>
      <c r="MD469" s="24" t="e">
        <f t="shared" si="389"/>
        <v>#REF!</v>
      </c>
      <c r="ME469" s="29" t="e">
        <f t="shared" si="390"/>
        <v>#REF!</v>
      </c>
      <c r="MF469" s="30" t="e">
        <f t="shared" si="391"/>
        <v>#REF!</v>
      </c>
      <c r="MG469" s="24" t="e">
        <f t="shared" si="392"/>
        <v>#REF!</v>
      </c>
      <c r="MH469" s="29" t="e">
        <f t="shared" si="393"/>
        <v>#REF!</v>
      </c>
      <c r="MI469" s="30" t="e">
        <f t="shared" si="394"/>
        <v>#REF!</v>
      </c>
      <c r="MJ469" t="str">
        <f t="shared" si="395"/>
        <v/>
      </c>
      <c r="MK469" t="str">
        <f t="shared" si="396"/>
        <v/>
      </c>
      <c r="ML469" t="str">
        <f t="shared" si="397"/>
        <v/>
      </c>
      <c r="MM469" t="str">
        <f t="shared" si="398"/>
        <v/>
      </c>
      <c r="MN469" t="str">
        <f t="shared" si="399"/>
        <v/>
      </c>
      <c r="MO469" t="str">
        <f t="shared" si="400"/>
        <v/>
      </c>
      <c r="MP469" s="5" t="e">
        <f>COUNTIFS(#REF!,LT469,#REF!,1,#REF!,"&gt;="&amp;MC469,#REF!,"&lt;="&amp;MB469,#REF!,"&lt;="&amp;ME469,#REF!,"&gt;="&amp;MF469,#REF!,"="&amp;KV469,#REF!,"="&amp;KX469)</f>
        <v>#REF!</v>
      </c>
      <c r="MQ469" s="5" t="e">
        <f>COUNTIFS(#REF!,LT469,#REF!,0,#REF!,"&gt;="&amp;MC469,#REF!,"&lt;="&amp;MB469,#REF!,"&lt;="&amp;ME469,#REF!,"&gt;="&amp;MF469,#REF!,"="&amp;KV469,#REF!,"="&amp;KX469)</f>
        <v>#REF!</v>
      </c>
      <c r="MR469" s="5" t="e">
        <f>COUNTIFS(#REF!,LT469,#REF!,1,#REF!,"&gt;="&amp;MC469,#REF!,"&lt;="&amp;MB469,#REF!,"&lt;="&amp;ME469,#REF!,"&gt;="&amp;MF469,#REF!,"="&amp;KW469,#REF!,"="&amp;KY469)</f>
        <v>#REF!</v>
      </c>
      <c r="MS469" s="5" t="e">
        <f>COUNTIFS(#REF!,LT469,#REF!,0,#REF!,"&gt;="&amp;MC469,#REF!,"&lt;="&amp;MB469,#REF!,"&lt;="&amp;ME469,#REF!,"&gt;="&amp;MF469,#REF!,"="&amp;KW469,#REF!,"="&amp;KY469)</f>
        <v>#REF!</v>
      </c>
      <c r="MT469" s="5" t="e">
        <f>COUNTIFS(#REF!,LT469,#REF!,1,#REF!,"&gt;="&amp;MI469,#REF!,"&lt;="&amp;MH469,#REF!,"&lt;="&amp;ME469,#REF!,"&gt;="&amp;MF469)</f>
        <v>#REF!</v>
      </c>
      <c r="MU469" s="5" t="e">
        <f>COUNTIFS(#REF!,LT469,#REF!,0,#REF!,"&gt;="&amp;MI469,#REF!,"&lt;="&amp;MH469,#REF!,"&lt;="&amp;ME469,#REF!,"&gt;="&amp;MF469)</f>
        <v>#REF!</v>
      </c>
      <c r="MV469" s="5" t="e">
        <f>COUNTIFS(#REF!,LT469,#REF!,1,#REF!,"&gt;="&amp;MI469,#REF!,"&lt;="&amp;MH469,#REF!,"="&amp;KZ469,#REF!,"="&amp;LA469,#REF!,"&lt;="&amp;ME469,#REF!,"&gt;="&amp;MF469)</f>
        <v>#REF!</v>
      </c>
      <c r="MW469" s="5" t="e">
        <f>COUNTIFS(#REF!,LT469,#REF!,0,#REF!,"&gt;="&amp;MI469,#REF!,"&lt;="&amp;MH469,#REF!,"="&amp;KZ469,#REF!,"="&amp;LA469,#REF!,"&lt;="&amp;ME469,#REF!,"&gt;="&amp;MF469)</f>
        <v>#REF!</v>
      </c>
      <c r="MX469" s="5" t="e">
        <f>COUNTIFS(#REF!,LT469,#REF!,1,#REF!,"&gt;="&amp;MC469,#REF!,"&lt;="&amp;MB469,#REF!,"&lt;="&amp;ME469,#REF!,"&gt;="&amp;MF469)</f>
        <v>#REF!</v>
      </c>
      <c r="MY469" s="5" t="e">
        <f>COUNTIFS(#REF!,LT469,#REF!,0,#REF!,"&gt;="&amp;MC469,#REF!,"&lt;="&amp;MB469,#REF!,"&lt;="&amp;ME469,#REF!,"&gt;="&amp;MF469)</f>
        <v>#REF!</v>
      </c>
      <c r="MZ469" s="5" t="e">
        <f>COUNTIFS(#REF!,LT469,#REF!,1,#REF!,"&lt;="&amp;ME469,#REF!,"&gt;="&amp;MF469,#REF!,"="&amp;KV469,#REF!,"="&amp;KX469)</f>
        <v>#REF!</v>
      </c>
      <c r="NA469" s="5" t="e">
        <f>COUNTIFS(#REF!,LT469,#REF!,0,#REF!,"&lt;="&amp;ME469,#REF!,"&gt;="&amp;MF469,#REF!,"="&amp;KV469,#REF!,"="&amp;KX469)</f>
        <v>#REF!</v>
      </c>
      <c r="NB469" s="5" t="e">
        <f>COUNTIFS(#REF!,LT469,#REF!,1,#REF!,"&lt;="&amp;ME469,#REF!,"&gt;="&amp;MF469,#REF!,"="&amp;KW469,#REF!,"="&amp;KY469)</f>
        <v>#REF!</v>
      </c>
      <c r="NC469" s="5" t="e">
        <f>COUNTIFS(#REF!,LT469,#REF!,0,#REF!,"&lt;="&amp;ME469,#REF!,"&gt;="&amp;MF469,#REF!,"="&amp;KW469,#REF!,"="&amp;KY469)</f>
        <v>#REF!</v>
      </c>
      <c r="ND469" s="5" t="e">
        <f t="shared" si="401"/>
        <v>#REF!</v>
      </c>
      <c r="NE469" s="5" t="e">
        <f t="shared" si="402"/>
        <v>#REF!</v>
      </c>
      <c r="NF469" s="5" t="e">
        <f t="shared" si="403"/>
        <v>#REF!</v>
      </c>
      <c r="NG469" s="6" t="e">
        <f t="shared" si="404"/>
        <v>#REF!</v>
      </c>
      <c r="NH469" s="7" t="e">
        <f t="shared" si="405"/>
        <v>#REF!</v>
      </c>
      <c r="NI469" s="5" t="e">
        <f t="shared" si="406"/>
        <v>#REF!</v>
      </c>
      <c r="NJ469" s="31" t="e">
        <f t="shared" si="407"/>
        <v>#REF!</v>
      </c>
      <c r="NK469" s="32" t="e">
        <f t="shared" si="408"/>
        <v>#REF!</v>
      </c>
      <c r="NL469" s="32" t="e">
        <f t="shared" si="409"/>
        <v>#REF!</v>
      </c>
      <c r="NM469" s="33" t="e">
        <f t="shared" si="410"/>
        <v>#REF!</v>
      </c>
      <c r="NN469" s="33" t="e">
        <f t="shared" si="411"/>
        <v>#REF!</v>
      </c>
      <c r="NO469" s="33" t="e">
        <f t="shared" si="412"/>
        <v>#REF!</v>
      </c>
      <c r="NP469" s="33" t="e">
        <f t="shared" si="413"/>
        <v>#REF!</v>
      </c>
      <c r="NQ469" s="31" t="e">
        <f t="shared" si="414"/>
        <v>#REF!</v>
      </c>
      <c r="NR469" s="32" t="e">
        <f t="shared" si="415"/>
        <v>#REF!</v>
      </c>
      <c r="NS469" s="32" t="e">
        <f t="shared" si="416"/>
        <v>#REF!</v>
      </c>
      <c r="NT469" s="33" t="e">
        <f t="shared" si="417"/>
        <v>#REF!</v>
      </c>
      <c r="NU469" s="33" t="e">
        <f t="shared" si="418"/>
        <v>#REF!</v>
      </c>
      <c r="NV469" s="33" t="e">
        <f t="shared" si="419"/>
        <v>#REF!</v>
      </c>
      <c r="NW469" s="33" t="e">
        <f t="shared" si="420"/>
        <v>#REF!</v>
      </c>
      <c r="NX469" t="e">
        <f t="shared" si="421"/>
        <v>#REF!</v>
      </c>
      <c r="NY469" t="e">
        <f t="shared" si="422"/>
        <v>#REF!</v>
      </c>
      <c r="NZ469" t="e">
        <f t="shared" si="423"/>
        <v>#REF!</v>
      </c>
      <c r="OA469" t="e">
        <f t="shared" si="424"/>
        <v>#REF!</v>
      </c>
      <c r="OB469" t="e">
        <f t="shared" si="425"/>
        <v>#REF!</v>
      </c>
      <c r="OC469" t="e">
        <f t="shared" si="426"/>
        <v>#REF!</v>
      </c>
    </row>
    <row r="470" spans="1:393" ht="16.5" customHeight="1" x14ac:dyDescent="0.3">
      <c r="A470" s="22"/>
      <c r="KN470" s="5" t="e">
        <f>IF(INDEX(#REF!,MATCH('HT 1-0'!D470,#REF!,0))=INDEX(#REF!,MATCH('HT 1-0'!D470,#REF!,0)),INDEX(#REF!,MATCH('HT 1-0'!D470,#REF!,0)),"ERROR")</f>
        <v>#REF!</v>
      </c>
      <c r="KO470" s="5" t="e">
        <f>IF(INDEX(#REF!,MATCH('HT 1-0'!E470,#REF!,0))=INDEX(#REF!,MATCH('HT 1-0'!E470,#REF!,0)),INDEX(#REF!,MATCH('HT 1-0'!E470,#REF!,0)),"ERROR")</f>
        <v>#REF!</v>
      </c>
      <c r="KP470" s="5" t="e">
        <f t="shared" si="366"/>
        <v>#REF!</v>
      </c>
      <c r="KQ470" t="str">
        <f t="shared" si="367"/>
        <v>_</v>
      </c>
      <c r="KR470" s="5" t="e">
        <f t="shared" si="368"/>
        <v>#DIV/0!</v>
      </c>
      <c r="KS470" s="5" t="e">
        <f t="shared" si="369"/>
        <v>#DIV/0!</v>
      </c>
      <c r="KT470" s="5" t="e">
        <f t="shared" si="370"/>
        <v>#DIV/0!</v>
      </c>
      <c r="KU470" s="5" t="e">
        <f t="shared" si="371"/>
        <v>#DIV/0!</v>
      </c>
      <c r="KV470" s="5" t="e">
        <f t="shared" si="372"/>
        <v>#DIV/0!</v>
      </c>
      <c r="KW470" s="5" t="e">
        <f t="shared" si="373"/>
        <v>#DIV/0!</v>
      </c>
      <c r="KX470" s="5" t="e">
        <f t="shared" si="374"/>
        <v>#DIV/0!</v>
      </c>
      <c r="KY470" s="5" t="e">
        <f t="shared" si="375"/>
        <v>#DIV/0!</v>
      </c>
      <c r="KZ470" s="5" t="e">
        <f t="shared" si="376"/>
        <v>#DIV/0!</v>
      </c>
      <c r="LA470" s="5" t="e">
        <f t="shared" si="377"/>
        <v>#DIV/0!</v>
      </c>
      <c r="LB470" t="e">
        <f>IF(LQ470="1-0",INDEX(Scrape!#REF!,MATCH('HT 1-0'!KP470,Scrape!$B:$B,0)),"")</f>
        <v>#REF!</v>
      </c>
      <c r="LC470" t="e">
        <f>IF(LQ470="1-0",INDEX(Scrape!$A:$A,MATCH('HT 1-0'!KP470,Scrape!$B:$B,0)),"")</f>
        <v>#REF!</v>
      </c>
      <c r="LD470" t="e">
        <f>IF(LQ470="1-0",INDEX(Scrape!$B:$B,MATCH('HT 1-0'!KP470,Scrape!$B:$B,0)),"")</f>
        <v>#REF!</v>
      </c>
      <c r="LE470" t="e">
        <f>IF(LQ470="1-0",INDEX(Scrape!$C:$C,MATCH('HT 1-0'!KP470,Scrape!$B:$B,0)),"")</f>
        <v>#REF!</v>
      </c>
      <c r="LF470" t="e">
        <f>IF(LQ470="1-0",INDEX(Scrape!$D:$D,MATCH('HT 1-0'!KP470,Scrape!$B:$B,0)),"")</f>
        <v>#REF!</v>
      </c>
      <c r="LG470" t="e">
        <f>IF(LQ470="1-0",INDEX(Scrape!$E:$E,MATCH('HT 1-0'!KP470,Scrape!$B:$B,0)),"")</f>
        <v>#REF!</v>
      </c>
      <c r="LH470" t="e">
        <f>IF(LQ470="1-0",INDEX(Scrape!$F:$F,MATCH('HT 1-0'!KP470,Scrape!$B:$B,0)),"")</f>
        <v>#REF!</v>
      </c>
      <c r="LI470" t="e">
        <f>IF(LQ470="1-0",INDEX(Scrape!$G:$G,MATCH('HT 1-0'!KP470,Scrape!$B:$B,0)),"")</f>
        <v>#REF!</v>
      </c>
      <c r="LJ470" t="e">
        <f>IF(LQ470="1-0",INDEX(Scrape!$H:$H,MATCH('HT 1-0'!KP470,Scrape!$B:$B,0)),"")</f>
        <v>#REF!</v>
      </c>
      <c r="LK470" t="e">
        <f>IF(LQ470="1-0",INDEX(Scrape!$I:$I,MATCH('HT 1-0'!KP470,Scrape!$B:$B,0)),"")</f>
        <v>#REF!</v>
      </c>
      <c r="LL470" t="e">
        <f>IF(LQ470="1-0",INDEX(Scrape!$J:$J,MATCH('HT 1-0'!KP470,Scrape!$B:$B,0)),"")</f>
        <v>#REF!</v>
      </c>
      <c r="LM470" t="e">
        <f>IF(LQ470="1-0",INDEX(Scrape!$K:$K,MATCH('HT 1-0'!KP470,Scrape!$B:$B,0)),"")</f>
        <v>#REF!</v>
      </c>
      <c r="LN470" t="e">
        <f>IF(LQ470="1-0",INDEX(Scrape!$L:$L,MATCH('HT 1-0'!KP470,Scrape!$B:$B,0)),"")</f>
        <v>#REF!</v>
      </c>
      <c r="LO470" t="e">
        <f>IF(LQ470="1-0",INDEX(Scrape!$M:$M,MATCH('HT 1-0'!KP470,Scrape!$B:$B,0)),"")</f>
        <v>#REF!</v>
      </c>
      <c r="LP470" t="e">
        <f>IF(LQ470="1-0",INDEX(Scrape!$N:$N,MATCH('HT 1-0'!KP470,Scrape!$B:$B,0)),"")</f>
        <v>#REF!</v>
      </c>
      <c r="LQ470" t="e">
        <f>INDEX(Scrape!$O:$O,MATCH('HT 1-0'!KP470,Scrape!$B:$B,0))</f>
        <v>#REF!</v>
      </c>
      <c r="LR470" t="e">
        <f t="shared" si="378"/>
        <v>#REF!</v>
      </c>
      <c r="LS470" t="e">
        <f t="shared" si="379"/>
        <v>#REF!</v>
      </c>
      <c r="LT470" s="23" t="e">
        <f>IF(INDEX(#REF!,MATCH(KQ470,#REF!,0))=INDEX(#REF!,MATCH(KQ470,#REF!,0)),INDEX(#REF!,MATCH(KQ470,#REF!,0)),"ERROR")</f>
        <v>#REF!</v>
      </c>
      <c r="LU470" s="24" t="e">
        <f t="shared" si="380"/>
        <v>#DIV/0!</v>
      </c>
      <c r="LV470" s="24" t="e">
        <f t="shared" si="381"/>
        <v>#DIV/0!</v>
      </c>
      <c r="LW470" s="24" t="e">
        <f t="shared" si="382"/>
        <v>#DIV/0!</v>
      </c>
      <c r="LX470" s="24" t="e">
        <f t="shared" si="383"/>
        <v>#DIV/0!</v>
      </c>
      <c r="LY470" s="25" t="e">
        <f t="shared" si="384"/>
        <v>#REF!</v>
      </c>
      <c r="LZ470" s="25" t="e">
        <f t="shared" si="385"/>
        <v>#REF!</v>
      </c>
      <c r="MA470" s="26" t="e">
        <f t="shared" si="386"/>
        <v>#REF!</v>
      </c>
      <c r="MB470" s="27" t="e">
        <f t="shared" si="387"/>
        <v>#REF!</v>
      </c>
      <c r="MC470" s="28" t="e">
        <f t="shared" si="388"/>
        <v>#REF!</v>
      </c>
      <c r="MD470" s="24" t="e">
        <f t="shared" si="389"/>
        <v>#REF!</v>
      </c>
      <c r="ME470" s="29" t="e">
        <f t="shared" si="390"/>
        <v>#REF!</v>
      </c>
      <c r="MF470" s="30" t="e">
        <f t="shared" si="391"/>
        <v>#REF!</v>
      </c>
      <c r="MG470" s="24" t="e">
        <f t="shared" si="392"/>
        <v>#REF!</v>
      </c>
      <c r="MH470" s="29" t="e">
        <f t="shared" si="393"/>
        <v>#REF!</v>
      </c>
      <c r="MI470" s="30" t="e">
        <f t="shared" si="394"/>
        <v>#REF!</v>
      </c>
      <c r="MJ470" t="str">
        <f t="shared" si="395"/>
        <v/>
      </c>
      <c r="MK470" t="str">
        <f t="shared" si="396"/>
        <v/>
      </c>
      <c r="ML470" t="str">
        <f t="shared" si="397"/>
        <v/>
      </c>
      <c r="MM470" t="str">
        <f t="shared" si="398"/>
        <v/>
      </c>
      <c r="MN470" t="str">
        <f t="shared" si="399"/>
        <v/>
      </c>
      <c r="MO470" t="str">
        <f t="shared" si="400"/>
        <v/>
      </c>
      <c r="MP470" s="5" t="e">
        <f>COUNTIFS(#REF!,LT470,#REF!,1,#REF!,"&gt;="&amp;MC470,#REF!,"&lt;="&amp;MB470,#REF!,"&lt;="&amp;ME470,#REF!,"&gt;="&amp;MF470,#REF!,"="&amp;KV470,#REF!,"="&amp;KX470)</f>
        <v>#REF!</v>
      </c>
      <c r="MQ470" s="5" t="e">
        <f>COUNTIFS(#REF!,LT470,#REF!,0,#REF!,"&gt;="&amp;MC470,#REF!,"&lt;="&amp;MB470,#REF!,"&lt;="&amp;ME470,#REF!,"&gt;="&amp;MF470,#REF!,"="&amp;KV470,#REF!,"="&amp;KX470)</f>
        <v>#REF!</v>
      </c>
      <c r="MR470" s="5" t="e">
        <f>COUNTIFS(#REF!,LT470,#REF!,1,#REF!,"&gt;="&amp;MC470,#REF!,"&lt;="&amp;MB470,#REF!,"&lt;="&amp;ME470,#REF!,"&gt;="&amp;MF470,#REF!,"="&amp;KW470,#REF!,"="&amp;KY470)</f>
        <v>#REF!</v>
      </c>
      <c r="MS470" s="5" t="e">
        <f>COUNTIFS(#REF!,LT470,#REF!,0,#REF!,"&gt;="&amp;MC470,#REF!,"&lt;="&amp;MB470,#REF!,"&lt;="&amp;ME470,#REF!,"&gt;="&amp;MF470,#REF!,"="&amp;KW470,#REF!,"="&amp;KY470)</f>
        <v>#REF!</v>
      </c>
      <c r="MT470" s="5" t="e">
        <f>COUNTIFS(#REF!,LT470,#REF!,1,#REF!,"&gt;="&amp;MI470,#REF!,"&lt;="&amp;MH470,#REF!,"&lt;="&amp;ME470,#REF!,"&gt;="&amp;MF470)</f>
        <v>#REF!</v>
      </c>
      <c r="MU470" s="5" t="e">
        <f>COUNTIFS(#REF!,LT470,#REF!,0,#REF!,"&gt;="&amp;MI470,#REF!,"&lt;="&amp;MH470,#REF!,"&lt;="&amp;ME470,#REF!,"&gt;="&amp;MF470)</f>
        <v>#REF!</v>
      </c>
      <c r="MV470" s="5" t="e">
        <f>COUNTIFS(#REF!,LT470,#REF!,1,#REF!,"&gt;="&amp;MI470,#REF!,"&lt;="&amp;MH470,#REF!,"="&amp;KZ470,#REF!,"="&amp;LA470,#REF!,"&lt;="&amp;ME470,#REF!,"&gt;="&amp;MF470)</f>
        <v>#REF!</v>
      </c>
      <c r="MW470" s="5" t="e">
        <f>COUNTIFS(#REF!,LT470,#REF!,0,#REF!,"&gt;="&amp;MI470,#REF!,"&lt;="&amp;MH470,#REF!,"="&amp;KZ470,#REF!,"="&amp;LA470,#REF!,"&lt;="&amp;ME470,#REF!,"&gt;="&amp;MF470)</f>
        <v>#REF!</v>
      </c>
      <c r="MX470" s="5" t="e">
        <f>COUNTIFS(#REF!,LT470,#REF!,1,#REF!,"&gt;="&amp;MC470,#REF!,"&lt;="&amp;MB470,#REF!,"&lt;="&amp;ME470,#REF!,"&gt;="&amp;MF470)</f>
        <v>#REF!</v>
      </c>
      <c r="MY470" s="5" t="e">
        <f>COUNTIFS(#REF!,LT470,#REF!,0,#REF!,"&gt;="&amp;MC470,#REF!,"&lt;="&amp;MB470,#REF!,"&lt;="&amp;ME470,#REF!,"&gt;="&amp;MF470)</f>
        <v>#REF!</v>
      </c>
      <c r="MZ470" s="5" t="e">
        <f>COUNTIFS(#REF!,LT470,#REF!,1,#REF!,"&lt;="&amp;ME470,#REF!,"&gt;="&amp;MF470,#REF!,"="&amp;KV470,#REF!,"="&amp;KX470)</f>
        <v>#REF!</v>
      </c>
      <c r="NA470" s="5" t="e">
        <f>COUNTIFS(#REF!,LT470,#REF!,0,#REF!,"&lt;="&amp;ME470,#REF!,"&gt;="&amp;MF470,#REF!,"="&amp;KV470,#REF!,"="&amp;KX470)</f>
        <v>#REF!</v>
      </c>
      <c r="NB470" s="5" t="e">
        <f>COUNTIFS(#REF!,LT470,#REF!,1,#REF!,"&lt;="&amp;ME470,#REF!,"&gt;="&amp;MF470,#REF!,"="&amp;KW470,#REF!,"="&amp;KY470)</f>
        <v>#REF!</v>
      </c>
      <c r="NC470" s="5" t="e">
        <f>COUNTIFS(#REF!,LT470,#REF!,0,#REF!,"&lt;="&amp;ME470,#REF!,"&gt;="&amp;MF470,#REF!,"="&amp;KW470,#REF!,"="&amp;KY470)</f>
        <v>#REF!</v>
      </c>
      <c r="ND470" s="5" t="e">
        <f t="shared" si="401"/>
        <v>#REF!</v>
      </c>
      <c r="NE470" s="5" t="e">
        <f t="shared" si="402"/>
        <v>#REF!</v>
      </c>
      <c r="NF470" s="5" t="e">
        <f t="shared" si="403"/>
        <v>#REF!</v>
      </c>
      <c r="NG470" s="6" t="e">
        <f t="shared" si="404"/>
        <v>#REF!</v>
      </c>
      <c r="NH470" s="7" t="e">
        <f t="shared" si="405"/>
        <v>#REF!</v>
      </c>
      <c r="NI470" s="5" t="e">
        <f t="shared" si="406"/>
        <v>#REF!</v>
      </c>
      <c r="NJ470" s="31" t="e">
        <f t="shared" si="407"/>
        <v>#REF!</v>
      </c>
      <c r="NK470" s="32" t="e">
        <f t="shared" si="408"/>
        <v>#REF!</v>
      </c>
      <c r="NL470" s="32" t="e">
        <f t="shared" si="409"/>
        <v>#REF!</v>
      </c>
      <c r="NM470" s="33" t="e">
        <f t="shared" si="410"/>
        <v>#REF!</v>
      </c>
      <c r="NN470" s="33" t="e">
        <f t="shared" si="411"/>
        <v>#REF!</v>
      </c>
      <c r="NO470" s="33" t="e">
        <f t="shared" si="412"/>
        <v>#REF!</v>
      </c>
      <c r="NP470" s="33" t="e">
        <f t="shared" si="413"/>
        <v>#REF!</v>
      </c>
      <c r="NQ470" s="31" t="e">
        <f t="shared" si="414"/>
        <v>#REF!</v>
      </c>
      <c r="NR470" s="32" t="e">
        <f t="shared" si="415"/>
        <v>#REF!</v>
      </c>
      <c r="NS470" s="32" t="e">
        <f t="shared" si="416"/>
        <v>#REF!</v>
      </c>
      <c r="NT470" s="33" t="e">
        <f t="shared" si="417"/>
        <v>#REF!</v>
      </c>
      <c r="NU470" s="33" t="e">
        <f t="shared" si="418"/>
        <v>#REF!</v>
      </c>
      <c r="NV470" s="33" t="e">
        <f t="shared" si="419"/>
        <v>#REF!</v>
      </c>
      <c r="NW470" s="33" t="e">
        <f t="shared" si="420"/>
        <v>#REF!</v>
      </c>
      <c r="NX470" t="e">
        <f t="shared" si="421"/>
        <v>#REF!</v>
      </c>
      <c r="NY470" t="e">
        <f t="shared" si="422"/>
        <v>#REF!</v>
      </c>
      <c r="NZ470" t="e">
        <f t="shared" si="423"/>
        <v>#REF!</v>
      </c>
      <c r="OA470" t="e">
        <f t="shared" si="424"/>
        <v>#REF!</v>
      </c>
      <c r="OB470" t="e">
        <f t="shared" si="425"/>
        <v>#REF!</v>
      </c>
      <c r="OC470" t="e">
        <f t="shared" si="426"/>
        <v>#REF!</v>
      </c>
    </row>
    <row r="471" spans="1:393" ht="16.5" customHeight="1" x14ac:dyDescent="0.3">
      <c r="A471" s="22"/>
      <c r="KN471" s="5" t="e">
        <f>IF(INDEX(#REF!,MATCH('HT 1-0'!D471,#REF!,0))=INDEX(#REF!,MATCH('HT 1-0'!D471,#REF!,0)),INDEX(#REF!,MATCH('HT 1-0'!D471,#REF!,0)),"ERROR")</f>
        <v>#REF!</v>
      </c>
      <c r="KO471" s="5" t="e">
        <f>IF(INDEX(#REF!,MATCH('HT 1-0'!E471,#REF!,0))=INDEX(#REF!,MATCH('HT 1-0'!E471,#REF!,0)),INDEX(#REF!,MATCH('HT 1-0'!E471,#REF!,0)),"ERROR")</f>
        <v>#REF!</v>
      </c>
      <c r="KP471" s="5" t="e">
        <f t="shared" si="366"/>
        <v>#REF!</v>
      </c>
      <c r="KQ471" t="str">
        <f t="shared" si="367"/>
        <v>_</v>
      </c>
      <c r="KR471" s="5" t="e">
        <f t="shared" si="368"/>
        <v>#DIV/0!</v>
      </c>
      <c r="KS471" s="5" t="e">
        <f t="shared" si="369"/>
        <v>#DIV/0!</v>
      </c>
      <c r="KT471" s="5" t="e">
        <f t="shared" si="370"/>
        <v>#DIV/0!</v>
      </c>
      <c r="KU471" s="5" t="e">
        <f t="shared" si="371"/>
        <v>#DIV/0!</v>
      </c>
      <c r="KV471" s="5" t="e">
        <f t="shared" si="372"/>
        <v>#DIV/0!</v>
      </c>
      <c r="KW471" s="5" t="e">
        <f t="shared" si="373"/>
        <v>#DIV/0!</v>
      </c>
      <c r="KX471" s="5" t="e">
        <f t="shared" si="374"/>
        <v>#DIV/0!</v>
      </c>
      <c r="KY471" s="5" t="e">
        <f t="shared" si="375"/>
        <v>#DIV/0!</v>
      </c>
      <c r="KZ471" s="5" t="e">
        <f t="shared" si="376"/>
        <v>#DIV/0!</v>
      </c>
      <c r="LA471" s="5" t="e">
        <f t="shared" si="377"/>
        <v>#DIV/0!</v>
      </c>
      <c r="LB471" t="e">
        <f>IF(LQ471="1-0",INDEX(Scrape!#REF!,MATCH('HT 1-0'!KP471,Scrape!$B:$B,0)),"")</f>
        <v>#REF!</v>
      </c>
      <c r="LC471" t="e">
        <f>IF(LQ471="1-0",INDEX(Scrape!$A:$A,MATCH('HT 1-0'!KP471,Scrape!$B:$B,0)),"")</f>
        <v>#REF!</v>
      </c>
      <c r="LD471" t="e">
        <f>IF(LQ471="1-0",INDEX(Scrape!$B:$B,MATCH('HT 1-0'!KP471,Scrape!$B:$B,0)),"")</f>
        <v>#REF!</v>
      </c>
      <c r="LE471" t="e">
        <f>IF(LQ471="1-0",INDEX(Scrape!$C:$C,MATCH('HT 1-0'!KP471,Scrape!$B:$B,0)),"")</f>
        <v>#REF!</v>
      </c>
      <c r="LF471" t="e">
        <f>IF(LQ471="1-0",INDEX(Scrape!$D:$D,MATCH('HT 1-0'!KP471,Scrape!$B:$B,0)),"")</f>
        <v>#REF!</v>
      </c>
      <c r="LG471" t="e">
        <f>IF(LQ471="1-0",INDEX(Scrape!$E:$E,MATCH('HT 1-0'!KP471,Scrape!$B:$B,0)),"")</f>
        <v>#REF!</v>
      </c>
      <c r="LH471" t="e">
        <f>IF(LQ471="1-0",INDEX(Scrape!$F:$F,MATCH('HT 1-0'!KP471,Scrape!$B:$B,0)),"")</f>
        <v>#REF!</v>
      </c>
      <c r="LI471" t="e">
        <f>IF(LQ471="1-0",INDEX(Scrape!$G:$G,MATCH('HT 1-0'!KP471,Scrape!$B:$B,0)),"")</f>
        <v>#REF!</v>
      </c>
      <c r="LJ471" t="e">
        <f>IF(LQ471="1-0",INDEX(Scrape!$H:$H,MATCH('HT 1-0'!KP471,Scrape!$B:$B,0)),"")</f>
        <v>#REF!</v>
      </c>
      <c r="LK471" t="e">
        <f>IF(LQ471="1-0",INDEX(Scrape!$I:$I,MATCH('HT 1-0'!KP471,Scrape!$B:$B,0)),"")</f>
        <v>#REF!</v>
      </c>
      <c r="LL471" t="e">
        <f>IF(LQ471="1-0",INDEX(Scrape!$J:$J,MATCH('HT 1-0'!KP471,Scrape!$B:$B,0)),"")</f>
        <v>#REF!</v>
      </c>
      <c r="LM471" t="e">
        <f>IF(LQ471="1-0",INDEX(Scrape!$K:$K,MATCH('HT 1-0'!KP471,Scrape!$B:$B,0)),"")</f>
        <v>#REF!</v>
      </c>
      <c r="LN471" t="e">
        <f>IF(LQ471="1-0",INDEX(Scrape!$L:$L,MATCH('HT 1-0'!KP471,Scrape!$B:$B,0)),"")</f>
        <v>#REF!</v>
      </c>
      <c r="LO471" t="e">
        <f>IF(LQ471="1-0",INDEX(Scrape!$M:$M,MATCH('HT 1-0'!KP471,Scrape!$B:$B,0)),"")</f>
        <v>#REF!</v>
      </c>
      <c r="LP471" t="e">
        <f>IF(LQ471="1-0",INDEX(Scrape!$N:$N,MATCH('HT 1-0'!KP471,Scrape!$B:$B,0)),"")</f>
        <v>#REF!</v>
      </c>
      <c r="LQ471" t="e">
        <f>INDEX(Scrape!$O:$O,MATCH('HT 1-0'!KP471,Scrape!$B:$B,0))</f>
        <v>#REF!</v>
      </c>
      <c r="LR471" t="e">
        <f t="shared" si="378"/>
        <v>#REF!</v>
      </c>
      <c r="LS471" t="e">
        <f t="shared" si="379"/>
        <v>#REF!</v>
      </c>
      <c r="LT471" s="23" t="e">
        <f>IF(INDEX(#REF!,MATCH(KQ471,#REF!,0))=INDEX(#REF!,MATCH(KQ471,#REF!,0)),INDEX(#REF!,MATCH(KQ471,#REF!,0)),"ERROR")</f>
        <v>#REF!</v>
      </c>
      <c r="LU471" s="24" t="e">
        <f t="shared" si="380"/>
        <v>#DIV/0!</v>
      </c>
      <c r="LV471" s="24" t="e">
        <f t="shared" si="381"/>
        <v>#DIV/0!</v>
      </c>
      <c r="LW471" s="24" t="e">
        <f t="shared" si="382"/>
        <v>#DIV/0!</v>
      </c>
      <c r="LX471" s="24" t="e">
        <f t="shared" si="383"/>
        <v>#DIV/0!</v>
      </c>
      <c r="LY471" s="25" t="e">
        <f t="shared" si="384"/>
        <v>#REF!</v>
      </c>
      <c r="LZ471" s="25" t="e">
        <f t="shared" si="385"/>
        <v>#REF!</v>
      </c>
      <c r="MA471" s="26" t="e">
        <f t="shared" si="386"/>
        <v>#REF!</v>
      </c>
      <c r="MB471" s="27" t="e">
        <f t="shared" si="387"/>
        <v>#REF!</v>
      </c>
      <c r="MC471" s="28" t="e">
        <f t="shared" si="388"/>
        <v>#REF!</v>
      </c>
      <c r="MD471" s="24" t="e">
        <f t="shared" si="389"/>
        <v>#REF!</v>
      </c>
      <c r="ME471" s="29" t="e">
        <f t="shared" si="390"/>
        <v>#REF!</v>
      </c>
      <c r="MF471" s="30" t="e">
        <f t="shared" si="391"/>
        <v>#REF!</v>
      </c>
      <c r="MG471" s="24" t="e">
        <f t="shared" si="392"/>
        <v>#REF!</v>
      </c>
      <c r="MH471" s="29" t="e">
        <f t="shared" si="393"/>
        <v>#REF!</v>
      </c>
      <c r="MI471" s="30" t="e">
        <f t="shared" si="394"/>
        <v>#REF!</v>
      </c>
      <c r="MJ471" t="str">
        <f t="shared" si="395"/>
        <v/>
      </c>
      <c r="MK471" t="str">
        <f t="shared" si="396"/>
        <v/>
      </c>
      <c r="ML471" t="str">
        <f t="shared" si="397"/>
        <v/>
      </c>
      <c r="MM471" t="str">
        <f t="shared" si="398"/>
        <v/>
      </c>
      <c r="MN471" t="str">
        <f t="shared" si="399"/>
        <v/>
      </c>
      <c r="MO471" t="str">
        <f t="shared" si="400"/>
        <v/>
      </c>
      <c r="MP471" s="5" t="e">
        <f>COUNTIFS(#REF!,LT471,#REF!,1,#REF!,"&gt;="&amp;MC471,#REF!,"&lt;="&amp;MB471,#REF!,"&lt;="&amp;ME471,#REF!,"&gt;="&amp;MF471,#REF!,"="&amp;KV471,#REF!,"="&amp;KX471)</f>
        <v>#REF!</v>
      </c>
      <c r="MQ471" s="5" t="e">
        <f>COUNTIFS(#REF!,LT471,#REF!,0,#REF!,"&gt;="&amp;MC471,#REF!,"&lt;="&amp;MB471,#REF!,"&lt;="&amp;ME471,#REF!,"&gt;="&amp;MF471,#REF!,"="&amp;KV471,#REF!,"="&amp;KX471)</f>
        <v>#REF!</v>
      </c>
      <c r="MR471" s="5" t="e">
        <f>COUNTIFS(#REF!,LT471,#REF!,1,#REF!,"&gt;="&amp;MC471,#REF!,"&lt;="&amp;MB471,#REF!,"&lt;="&amp;ME471,#REF!,"&gt;="&amp;MF471,#REF!,"="&amp;KW471,#REF!,"="&amp;KY471)</f>
        <v>#REF!</v>
      </c>
      <c r="MS471" s="5" t="e">
        <f>COUNTIFS(#REF!,LT471,#REF!,0,#REF!,"&gt;="&amp;MC471,#REF!,"&lt;="&amp;MB471,#REF!,"&lt;="&amp;ME471,#REF!,"&gt;="&amp;MF471,#REF!,"="&amp;KW471,#REF!,"="&amp;KY471)</f>
        <v>#REF!</v>
      </c>
      <c r="MT471" s="5" t="e">
        <f>COUNTIFS(#REF!,LT471,#REF!,1,#REF!,"&gt;="&amp;MI471,#REF!,"&lt;="&amp;MH471,#REF!,"&lt;="&amp;ME471,#REF!,"&gt;="&amp;MF471)</f>
        <v>#REF!</v>
      </c>
      <c r="MU471" s="5" t="e">
        <f>COUNTIFS(#REF!,LT471,#REF!,0,#REF!,"&gt;="&amp;MI471,#REF!,"&lt;="&amp;MH471,#REF!,"&lt;="&amp;ME471,#REF!,"&gt;="&amp;MF471)</f>
        <v>#REF!</v>
      </c>
      <c r="MV471" s="5" t="e">
        <f>COUNTIFS(#REF!,LT471,#REF!,1,#REF!,"&gt;="&amp;MI471,#REF!,"&lt;="&amp;MH471,#REF!,"="&amp;KZ471,#REF!,"="&amp;LA471,#REF!,"&lt;="&amp;ME471,#REF!,"&gt;="&amp;MF471)</f>
        <v>#REF!</v>
      </c>
      <c r="MW471" s="5" t="e">
        <f>COUNTIFS(#REF!,LT471,#REF!,0,#REF!,"&gt;="&amp;MI471,#REF!,"&lt;="&amp;MH471,#REF!,"="&amp;KZ471,#REF!,"="&amp;LA471,#REF!,"&lt;="&amp;ME471,#REF!,"&gt;="&amp;MF471)</f>
        <v>#REF!</v>
      </c>
      <c r="MX471" s="5" t="e">
        <f>COUNTIFS(#REF!,LT471,#REF!,1,#REF!,"&gt;="&amp;MC471,#REF!,"&lt;="&amp;MB471,#REF!,"&lt;="&amp;ME471,#REF!,"&gt;="&amp;MF471)</f>
        <v>#REF!</v>
      </c>
      <c r="MY471" s="5" t="e">
        <f>COUNTIFS(#REF!,LT471,#REF!,0,#REF!,"&gt;="&amp;MC471,#REF!,"&lt;="&amp;MB471,#REF!,"&lt;="&amp;ME471,#REF!,"&gt;="&amp;MF471)</f>
        <v>#REF!</v>
      </c>
      <c r="MZ471" s="5" t="e">
        <f>COUNTIFS(#REF!,LT471,#REF!,1,#REF!,"&lt;="&amp;ME471,#REF!,"&gt;="&amp;MF471,#REF!,"="&amp;KV471,#REF!,"="&amp;KX471)</f>
        <v>#REF!</v>
      </c>
      <c r="NA471" s="5" t="e">
        <f>COUNTIFS(#REF!,LT471,#REF!,0,#REF!,"&lt;="&amp;ME471,#REF!,"&gt;="&amp;MF471,#REF!,"="&amp;KV471,#REF!,"="&amp;KX471)</f>
        <v>#REF!</v>
      </c>
      <c r="NB471" s="5" t="e">
        <f>COUNTIFS(#REF!,LT471,#REF!,1,#REF!,"&lt;="&amp;ME471,#REF!,"&gt;="&amp;MF471,#REF!,"="&amp;KW471,#REF!,"="&amp;KY471)</f>
        <v>#REF!</v>
      </c>
      <c r="NC471" s="5" t="e">
        <f>COUNTIFS(#REF!,LT471,#REF!,0,#REF!,"&lt;="&amp;ME471,#REF!,"&gt;="&amp;MF471,#REF!,"="&amp;KW471,#REF!,"="&amp;KY471)</f>
        <v>#REF!</v>
      </c>
      <c r="ND471" s="5" t="e">
        <f t="shared" si="401"/>
        <v>#REF!</v>
      </c>
      <c r="NE471" s="5" t="e">
        <f t="shared" si="402"/>
        <v>#REF!</v>
      </c>
      <c r="NF471" s="5" t="e">
        <f t="shared" si="403"/>
        <v>#REF!</v>
      </c>
      <c r="NG471" s="6" t="e">
        <f t="shared" si="404"/>
        <v>#REF!</v>
      </c>
      <c r="NH471" s="7" t="e">
        <f t="shared" si="405"/>
        <v>#REF!</v>
      </c>
      <c r="NI471" s="5" t="e">
        <f t="shared" si="406"/>
        <v>#REF!</v>
      </c>
      <c r="NJ471" s="31" t="e">
        <f t="shared" si="407"/>
        <v>#REF!</v>
      </c>
      <c r="NK471" s="32" t="e">
        <f t="shared" si="408"/>
        <v>#REF!</v>
      </c>
      <c r="NL471" s="32" t="e">
        <f t="shared" si="409"/>
        <v>#REF!</v>
      </c>
      <c r="NM471" s="33" t="e">
        <f t="shared" si="410"/>
        <v>#REF!</v>
      </c>
      <c r="NN471" s="33" t="e">
        <f t="shared" si="411"/>
        <v>#REF!</v>
      </c>
      <c r="NO471" s="33" t="e">
        <f t="shared" si="412"/>
        <v>#REF!</v>
      </c>
      <c r="NP471" s="33" t="e">
        <f t="shared" si="413"/>
        <v>#REF!</v>
      </c>
      <c r="NQ471" s="31" t="e">
        <f t="shared" si="414"/>
        <v>#REF!</v>
      </c>
      <c r="NR471" s="32" t="e">
        <f t="shared" si="415"/>
        <v>#REF!</v>
      </c>
      <c r="NS471" s="32" t="e">
        <f t="shared" si="416"/>
        <v>#REF!</v>
      </c>
      <c r="NT471" s="33" t="e">
        <f t="shared" si="417"/>
        <v>#REF!</v>
      </c>
      <c r="NU471" s="33" t="e">
        <f t="shared" si="418"/>
        <v>#REF!</v>
      </c>
      <c r="NV471" s="33" t="e">
        <f t="shared" si="419"/>
        <v>#REF!</v>
      </c>
      <c r="NW471" s="33" t="e">
        <f t="shared" si="420"/>
        <v>#REF!</v>
      </c>
      <c r="NX471" t="e">
        <f t="shared" si="421"/>
        <v>#REF!</v>
      </c>
      <c r="NY471" t="e">
        <f t="shared" si="422"/>
        <v>#REF!</v>
      </c>
      <c r="NZ471" t="e">
        <f t="shared" si="423"/>
        <v>#REF!</v>
      </c>
      <c r="OA471" t="e">
        <f t="shared" si="424"/>
        <v>#REF!</v>
      </c>
      <c r="OB471" t="e">
        <f t="shared" si="425"/>
        <v>#REF!</v>
      </c>
      <c r="OC471" t="e">
        <f t="shared" si="426"/>
        <v>#REF!</v>
      </c>
    </row>
    <row r="472" spans="1:393" ht="16.5" customHeight="1" x14ac:dyDescent="0.3">
      <c r="A472" s="22"/>
      <c r="KN472" s="5" t="e">
        <f>IF(INDEX(#REF!,MATCH('HT 1-0'!D472,#REF!,0))=INDEX(#REF!,MATCH('HT 1-0'!D472,#REF!,0)),INDEX(#REF!,MATCH('HT 1-0'!D472,#REF!,0)),"ERROR")</f>
        <v>#REF!</v>
      </c>
      <c r="KO472" s="5" t="e">
        <f>IF(INDEX(#REF!,MATCH('HT 1-0'!E472,#REF!,0))=INDEX(#REF!,MATCH('HT 1-0'!E472,#REF!,0)),INDEX(#REF!,MATCH('HT 1-0'!E472,#REF!,0)),"ERROR")</f>
        <v>#REF!</v>
      </c>
      <c r="KP472" s="5" t="e">
        <f t="shared" si="366"/>
        <v>#REF!</v>
      </c>
      <c r="KQ472" t="str">
        <f t="shared" si="367"/>
        <v>_</v>
      </c>
      <c r="KR472" s="5" t="e">
        <f t="shared" si="368"/>
        <v>#DIV/0!</v>
      </c>
      <c r="KS472" s="5" t="e">
        <f t="shared" si="369"/>
        <v>#DIV/0!</v>
      </c>
      <c r="KT472" s="5" t="e">
        <f t="shared" si="370"/>
        <v>#DIV/0!</v>
      </c>
      <c r="KU472" s="5" t="e">
        <f t="shared" si="371"/>
        <v>#DIV/0!</v>
      </c>
      <c r="KV472" s="5" t="e">
        <f t="shared" si="372"/>
        <v>#DIV/0!</v>
      </c>
      <c r="KW472" s="5" t="e">
        <f t="shared" si="373"/>
        <v>#DIV/0!</v>
      </c>
      <c r="KX472" s="5" t="e">
        <f t="shared" si="374"/>
        <v>#DIV/0!</v>
      </c>
      <c r="KY472" s="5" t="e">
        <f t="shared" si="375"/>
        <v>#DIV/0!</v>
      </c>
      <c r="KZ472" s="5" t="e">
        <f t="shared" si="376"/>
        <v>#DIV/0!</v>
      </c>
      <c r="LA472" s="5" t="e">
        <f t="shared" si="377"/>
        <v>#DIV/0!</v>
      </c>
      <c r="LB472" t="e">
        <f>IF(LQ472="1-0",INDEX(Scrape!#REF!,MATCH('HT 1-0'!KP472,Scrape!$B:$B,0)),"")</f>
        <v>#REF!</v>
      </c>
      <c r="LC472" t="e">
        <f>IF(LQ472="1-0",INDEX(Scrape!$A:$A,MATCH('HT 1-0'!KP472,Scrape!$B:$B,0)),"")</f>
        <v>#REF!</v>
      </c>
      <c r="LD472" t="e">
        <f>IF(LQ472="1-0",INDEX(Scrape!$B:$B,MATCH('HT 1-0'!KP472,Scrape!$B:$B,0)),"")</f>
        <v>#REF!</v>
      </c>
      <c r="LE472" t="e">
        <f>IF(LQ472="1-0",INDEX(Scrape!$C:$C,MATCH('HT 1-0'!KP472,Scrape!$B:$B,0)),"")</f>
        <v>#REF!</v>
      </c>
      <c r="LF472" t="e">
        <f>IF(LQ472="1-0",INDEX(Scrape!$D:$D,MATCH('HT 1-0'!KP472,Scrape!$B:$B,0)),"")</f>
        <v>#REF!</v>
      </c>
      <c r="LG472" t="e">
        <f>IF(LQ472="1-0",INDEX(Scrape!$E:$E,MATCH('HT 1-0'!KP472,Scrape!$B:$B,0)),"")</f>
        <v>#REF!</v>
      </c>
      <c r="LH472" t="e">
        <f>IF(LQ472="1-0",INDEX(Scrape!$F:$F,MATCH('HT 1-0'!KP472,Scrape!$B:$B,0)),"")</f>
        <v>#REF!</v>
      </c>
      <c r="LI472" t="e">
        <f>IF(LQ472="1-0",INDEX(Scrape!$G:$G,MATCH('HT 1-0'!KP472,Scrape!$B:$B,0)),"")</f>
        <v>#REF!</v>
      </c>
      <c r="LJ472" t="e">
        <f>IF(LQ472="1-0",INDEX(Scrape!$H:$H,MATCH('HT 1-0'!KP472,Scrape!$B:$B,0)),"")</f>
        <v>#REF!</v>
      </c>
      <c r="LK472" t="e">
        <f>IF(LQ472="1-0",INDEX(Scrape!$I:$I,MATCH('HT 1-0'!KP472,Scrape!$B:$B,0)),"")</f>
        <v>#REF!</v>
      </c>
      <c r="LL472" t="e">
        <f>IF(LQ472="1-0",INDEX(Scrape!$J:$J,MATCH('HT 1-0'!KP472,Scrape!$B:$B,0)),"")</f>
        <v>#REF!</v>
      </c>
      <c r="LM472" t="e">
        <f>IF(LQ472="1-0",INDEX(Scrape!$K:$K,MATCH('HT 1-0'!KP472,Scrape!$B:$B,0)),"")</f>
        <v>#REF!</v>
      </c>
      <c r="LN472" t="e">
        <f>IF(LQ472="1-0",INDEX(Scrape!$L:$L,MATCH('HT 1-0'!KP472,Scrape!$B:$B,0)),"")</f>
        <v>#REF!</v>
      </c>
      <c r="LO472" t="e">
        <f>IF(LQ472="1-0",INDEX(Scrape!$M:$M,MATCH('HT 1-0'!KP472,Scrape!$B:$B,0)),"")</f>
        <v>#REF!</v>
      </c>
      <c r="LP472" t="e">
        <f>IF(LQ472="1-0",INDEX(Scrape!$N:$N,MATCH('HT 1-0'!KP472,Scrape!$B:$B,0)),"")</f>
        <v>#REF!</v>
      </c>
      <c r="LQ472" t="e">
        <f>INDEX(Scrape!$O:$O,MATCH('HT 1-0'!KP472,Scrape!$B:$B,0))</f>
        <v>#REF!</v>
      </c>
      <c r="LR472" t="e">
        <f t="shared" si="378"/>
        <v>#REF!</v>
      </c>
      <c r="LS472" t="e">
        <f t="shared" si="379"/>
        <v>#REF!</v>
      </c>
      <c r="LT472" s="23" t="e">
        <f>IF(INDEX(#REF!,MATCH(KQ472,#REF!,0))=INDEX(#REF!,MATCH(KQ472,#REF!,0)),INDEX(#REF!,MATCH(KQ472,#REF!,0)),"ERROR")</f>
        <v>#REF!</v>
      </c>
      <c r="LU472" s="24" t="e">
        <f t="shared" si="380"/>
        <v>#DIV/0!</v>
      </c>
      <c r="LV472" s="24" t="e">
        <f t="shared" si="381"/>
        <v>#DIV/0!</v>
      </c>
      <c r="LW472" s="24" t="e">
        <f t="shared" si="382"/>
        <v>#DIV/0!</v>
      </c>
      <c r="LX472" s="24" t="e">
        <f t="shared" si="383"/>
        <v>#DIV/0!</v>
      </c>
      <c r="LY472" s="25" t="e">
        <f t="shared" si="384"/>
        <v>#REF!</v>
      </c>
      <c r="LZ472" s="25" t="e">
        <f t="shared" si="385"/>
        <v>#REF!</v>
      </c>
      <c r="MA472" s="26" t="e">
        <f t="shared" si="386"/>
        <v>#REF!</v>
      </c>
      <c r="MB472" s="27" t="e">
        <f t="shared" si="387"/>
        <v>#REF!</v>
      </c>
      <c r="MC472" s="28" t="e">
        <f t="shared" si="388"/>
        <v>#REF!</v>
      </c>
      <c r="MD472" s="24" t="e">
        <f t="shared" si="389"/>
        <v>#REF!</v>
      </c>
      <c r="ME472" s="29" t="e">
        <f t="shared" si="390"/>
        <v>#REF!</v>
      </c>
      <c r="MF472" s="30" t="e">
        <f t="shared" si="391"/>
        <v>#REF!</v>
      </c>
      <c r="MG472" s="24" t="e">
        <f t="shared" si="392"/>
        <v>#REF!</v>
      </c>
      <c r="MH472" s="29" t="e">
        <f t="shared" si="393"/>
        <v>#REF!</v>
      </c>
      <c r="MI472" s="30" t="e">
        <f t="shared" si="394"/>
        <v>#REF!</v>
      </c>
      <c r="MJ472" t="str">
        <f t="shared" si="395"/>
        <v/>
      </c>
      <c r="MK472" t="str">
        <f t="shared" si="396"/>
        <v/>
      </c>
      <c r="ML472" t="str">
        <f t="shared" si="397"/>
        <v/>
      </c>
      <c r="MM472" t="str">
        <f t="shared" si="398"/>
        <v/>
      </c>
      <c r="MN472" t="str">
        <f t="shared" si="399"/>
        <v/>
      </c>
      <c r="MO472" t="str">
        <f t="shared" si="400"/>
        <v/>
      </c>
      <c r="MP472" s="5" t="e">
        <f>COUNTIFS(#REF!,LT472,#REF!,1,#REF!,"&gt;="&amp;MC472,#REF!,"&lt;="&amp;MB472,#REF!,"&lt;="&amp;ME472,#REF!,"&gt;="&amp;MF472,#REF!,"="&amp;KV472,#REF!,"="&amp;KX472)</f>
        <v>#REF!</v>
      </c>
      <c r="MQ472" s="5" t="e">
        <f>COUNTIFS(#REF!,LT472,#REF!,0,#REF!,"&gt;="&amp;MC472,#REF!,"&lt;="&amp;MB472,#REF!,"&lt;="&amp;ME472,#REF!,"&gt;="&amp;MF472,#REF!,"="&amp;KV472,#REF!,"="&amp;KX472)</f>
        <v>#REF!</v>
      </c>
      <c r="MR472" s="5" t="e">
        <f>COUNTIFS(#REF!,LT472,#REF!,1,#REF!,"&gt;="&amp;MC472,#REF!,"&lt;="&amp;MB472,#REF!,"&lt;="&amp;ME472,#REF!,"&gt;="&amp;MF472,#REF!,"="&amp;KW472,#REF!,"="&amp;KY472)</f>
        <v>#REF!</v>
      </c>
      <c r="MS472" s="5" t="e">
        <f>COUNTIFS(#REF!,LT472,#REF!,0,#REF!,"&gt;="&amp;MC472,#REF!,"&lt;="&amp;MB472,#REF!,"&lt;="&amp;ME472,#REF!,"&gt;="&amp;MF472,#REF!,"="&amp;KW472,#REF!,"="&amp;KY472)</f>
        <v>#REF!</v>
      </c>
      <c r="MT472" s="5" t="e">
        <f>COUNTIFS(#REF!,LT472,#REF!,1,#REF!,"&gt;="&amp;MI472,#REF!,"&lt;="&amp;MH472,#REF!,"&lt;="&amp;ME472,#REF!,"&gt;="&amp;MF472)</f>
        <v>#REF!</v>
      </c>
      <c r="MU472" s="5" t="e">
        <f>COUNTIFS(#REF!,LT472,#REF!,0,#REF!,"&gt;="&amp;MI472,#REF!,"&lt;="&amp;MH472,#REF!,"&lt;="&amp;ME472,#REF!,"&gt;="&amp;MF472)</f>
        <v>#REF!</v>
      </c>
      <c r="MV472" s="5" t="e">
        <f>COUNTIFS(#REF!,LT472,#REF!,1,#REF!,"&gt;="&amp;MI472,#REF!,"&lt;="&amp;MH472,#REF!,"="&amp;KZ472,#REF!,"="&amp;LA472,#REF!,"&lt;="&amp;ME472,#REF!,"&gt;="&amp;MF472)</f>
        <v>#REF!</v>
      </c>
      <c r="MW472" s="5" t="e">
        <f>COUNTIFS(#REF!,LT472,#REF!,0,#REF!,"&gt;="&amp;MI472,#REF!,"&lt;="&amp;MH472,#REF!,"="&amp;KZ472,#REF!,"="&amp;LA472,#REF!,"&lt;="&amp;ME472,#REF!,"&gt;="&amp;MF472)</f>
        <v>#REF!</v>
      </c>
      <c r="MX472" s="5" t="e">
        <f>COUNTIFS(#REF!,LT472,#REF!,1,#REF!,"&gt;="&amp;MC472,#REF!,"&lt;="&amp;MB472,#REF!,"&lt;="&amp;ME472,#REF!,"&gt;="&amp;MF472)</f>
        <v>#REF!</v>
      </c>
      <c r="MY472" s="5" t="e">
        <f>COUNTIFS(#REF!,LT472,#REF!,0,#REF!,"&gt;="&amp;MC472,#REF!,"&lt;="&amp;MB472,#REF!,"&lt;="&amp;ME472,#REF!,"&gt;="&amp;MF472)</f>
        <v>#REF!</v>
      </c>
      <c r="MZ472" s="5" t="e">
        <f>COUNTIFS(#REF!,LT472,#REF!,1,#REF!,"&lt;="&amp;ME472,#REF!,"&gt;="&amp;MF472,#REF!,"="&amp;KV472,#REF!,"="&amp;KX472)</f>
        <v>#REF!</v>
      </c>
      <c r="NA472" s="5" t="e">
        <f>COUNTIFS(#REF!,LT472,#REF!,0,#REF!,"&lt;="&amp;ME472,#REF!,"&gt;="&amp;MF472,#REF!,"="&amp;KV472,#REF!,"="&amp;KX472)</f>
        <v>#REF!</v>
      </c>
      <c r="NB472" s="5" t="e">
        <f>COUNTIFS(#REF!,LT472,#REF!,1,#REF!,"&lt;="&amp;ME472,#REF!,"&gt;="&amp;MF472,#REF!,"="&amp;KW472,#REF!,"="&amp;KY472)</f>
        <v>#REF!</v>
      </c>
      <c r="NC472" s="5" t="e">
        <f>COUNTIFS(#REF!,LT472,#REF!,0,#REF!,"&lt;="&amp;ME472,#REF!,"&gt;="&amp;MF472,#REF!,"="&amp;KW472,#REF!,"="&amp;KY472)</f>
        <v>#REF!</v>
      </c>
      <c r="ND472" s="5" t="e">
        <f t="shared" si="401"/>
        <v>#REF!</v>
      </c>
      <c r="NE472" s="5" t="e">
        <f t="shared" si="402"/>
        <v>#REF!</v>
      </c>
      <c r="NF472" s="5" t="e">
        <f t="shared" si="403"/>
        <v>#REF!</v>
      </c>
      <c r="NG472" s="6" t="e">
        <f t="shared" si="404"/>
        <v>#REF!</v>
      </c>
      <c r="NH472" s="7" t="e">
        <f t="shared" si="405"/>
        <v>#REF!</v>
      </c>
      <c r="NI472" s="5" t="e">
        <f t="shared" si="406"/>
        <v>#REF!</v>
      </c>
      <c r="NJ472" s="31" t="e">
        <f t="shared" si="407"/>
        <v>#REF!</v>
      </c>
      <c r="NK472" s="32" t="e">
        <f t="shared" si="408"/>
        <v>#REF!</v>
      </c>
      <c r="NL472" s="32" t="e">
        <f t="shared" si="409"/>
        <v>#REF!</v>
      </c>
      <c r="NM472" s="33" t="e">
        <f t="shared" si="410"/>
        <v>#REF!</v>
      </c>
      <c r="NN472" s="33" t="e">
        <f t="shared" si="411"/>
        <v>#REF!</v>
      </c>
      <c r="NO472" s="33" t="e">
        <f t="shared" si="412"/>
        <v>#REF!</v>
      </c>
      <c r="NP472" s="33" t="e">
        <f t="shared" si="413"/>
        <v>#REF!</v>
      </c>
      <c r="NQ472" s="31" t="e">
        <f t="shared" si="414"/>
        <v>#REF!</v>
      </c>
      <c r="NR472" s="32" t="e">
        <f t="shared" si="415"/>
        <v>#REF!</v>
      </c>
      <c r="NS472" s="32" t="e">
        <f t="shared" si="416"/>
        <v>#REF!</v>
      </c>
      <c r="NT472" s="33" t="e">
        <f t="shared" si="417"/>
        <v>#REF!</v>
      </c>
      <c r="NU472" s="33" t="e">
        <f t="shared" si="418"/>
        <v>#REF!</v>
      </c>
      <c r="NV472" s="33" t="e">
        <f t="shared" si="419"/>
        <v>#REF!</v>
      </c>
      <c r="NW472" s="33" t="e">
        <f t="shared" si="420"/>
        <v>#REF!</v>
      </c>
      <c r="NX472" t="e">
        <f t="shared" si="421"/>
        <v>#REF!</v>
      </c>
      <c r="NY472" t="e">
        <f t="shared" si="422"/>
        <v>#REF!</v>
      </c>
      <c r="NZ472" t="e">
        <f t="shared" si="423"/>
        <v>#REF!</v>
      </c>
      <c r="OA472" t="e">
        <f t="shared" si="424"/>
        <v>#REF!</v>
      </c>
      <c r="OB472" t="e">
        <f t="shared" si="425"/>
        <v>#REF!</v>
      </c>
      <c r="OC472" t="e">
        <f t="shared" si="426"/>
        <v>#REF!</v>
      </c>
    </row>
    <row r="473" spans="1:393" ht="16.5" customHeight="1" x14ac:dyDescent="0.3">
      <c r="A473" s="22"/>
      <c r="KN473" s="5" t="e">
        <f>IF(INDEX(#REF!,MATCH('HT 1-0'!D473,#REF!,0))=INDEX(#REF!,MATCH('HT 1-0'!D473,#REF!,0)),INDEX(#REF!,MATCH('HT 1-0'!D473,#REF!,0)),"ERROR")</f>
        <v>#REF!</v>
      </c>
      <c r="KO473" s="5" t="e">
        <f>IF(INDEX(#REF!,MATCH('HT 1-0'!E473,#REF!,0))=INDEX(#REF!,MATCH('HT 1-0'!E473,#REF!,0)),INDEX(#REF!,MATCH('HT 1-0'!E473,#REF!,0)),"ERROR")</f>
        <v>#REF!</v>
      </c>
      <c r="KP473" s="5" t="e">
        <f t="shared" ref="KP473:KP536" si="427">KN473&amp;" v "&amp;KO473</f>
        <v>#REF!</v>
      </c>
      <c r="KQ473" t="str">
        <f t="shared" ref="KQ473:KQ536" si="428">B473&amp;"_"&amp;C473</f>
        <v>_</v>
      </c>
      <c r="KR473" s="5" t="e">
        <f t="shared" ref="KR473:KR536" si="429">IF((HW473/KK473)&lt;0.335,"G",IF((HW473/KK473)&gt;0.67,"R","A"))</f>
        <v>#DIV/0!</v>
      </c>
      <c r="KS473" s="5" t="e">
        <f t="shared" ref="KS473:KS536" si="430">IF((HX473/KK473)&lt;0.335,"G",IF((HX473/KK473)&gt;0.67,"R","A"))</f>
        <v>#DIV/0!</v>
      </c>
      <c r="KT473" s="5" t="e">
        <f t="shared" ref="KT473:KT536" si="431">IF((IH473/KK473)&lt;0.335,"G",IF((IH473/KK473)&gt;0.67,"R","A"))</f>
        <v>#DIV/0!</v>
      </c>
      <c r="KU473" s="5" t="e">
        <f t="shared" ref="KU473:KU536" si="432">IF((II473/KK473)&lt;0.335,"G",IF((II473/KK473)&gt;0.67,"R","A"))</f>
        <v>#DIV/0!</v>
      </c>
      <c r="KV473" s="5" t="e">
        <f t="shared" ref="KV473:KV536" si="433">IF((HZ473/KK473)&lt;0.335,"G",IF((HZ473/KK473)&gt;0.67,"R","A"))</f>
        <v>#DIV/0!</v>
      </c>
      <c r="KW473" s="5" t="e">
        <f t="shared" ref="KW473:KW536" si="434">IF((HY473/KK473)&lt;0.335,"G",IF((HY473/KK473)&gt;0.67,"R","A"))</f>
        <v>#DIV/0!</v>
      </c>
      <c r="KX473" s="5" t="e">
        <f t="shared" ref="KX473:KX536" si="435">IF((IK473/KK473)&lt;0.335,"G",IF((IK473/KK473)&gt;0.67,"R","A"))</f>
        <v>#DIV/0!</v>
      </c>
      <c r="KY473" s="5" t="e">
        <f t="shared" ref="KY473:KY536" si="436">IF((IJ473/KK473)&lt;0.335,"G",IF((IJ473/KK473)&gt;0.67,"R","A"))</f>
        <v>#DIV/0!</v>
      </c>
      <c r="KZ473" s="5" t="e">
        <f t="shared" ref="KZ473:KZ536" si="437">IF((HQ473/KK473)&lt;0.335,"G",IF((HQ473/KK473)&gt;0.67,"R","A"))</f>
        <v>#DIV/0!</v>
      </c>
      <c r="LA473" s="5" t="e">
        <f t="shared" ref="LA473:LA536" si="438">IF((IB473/KK473)&lt;0.335,"G",IF((IB473/KK473)&gt;0.67,"R","A"))</f>
        <v>#DIV/0!</v>
      </c>
      <c r="LB473" t="e">
        <f>IF(LQ473="1-0",INDEX(Scrape!#REF!,MATCH('HT 1-0'!KP473,Scrape!$B:$B,0)),"")</f>
        <v>#REF!</v>
      </c>
      <c r="LC473" t="e">
        <f>IF(LQ473="1-0",INDEX(Scrape!$A:$A,MATCH('HT 1-0'!KP473,Scrape!$B:$B,0)),"")</f>
        <v>#REF!</v>
      </c>
      <c r="LD473" t="e">
        <f>IF(LQ473="1-0",INDEX(Scrape!$B:$B,MATCH('HT 1-0'!KP473,Scrape!$B:$B,0)),"")</f>
        <v>#REF!</v>
      </c>
      <c r="LE473" t="e">
        <f>IF(LQ473="1-0",INDEX(Scrape!$C:$C,MATCH('HT 1-0'!KP473,Scrape!$B:$B,0)),"")</f>
        <v>#REF!</v>
      </c>
      <c r="LF473" t="e">
        <f>IF(LQ473="1-0",INDEX(Scrape!$D:$D,MATCH('HT 1-0'!KP473,Scrape!$B:$B,0)),"")</f>
        <v>#REF!</v>
      </c>
      <c r="LG473" t="e">
        <f>IF(LQ473="1-0",INDEX(Scrape!$E:$E,MATCH('HT 1-0'!KP473,Scrape!$B:$B,0)),"")</f>
        <v>#REF!</v>
      </c>
      <c r="LH473" t="e">
        <f>IF(LQ473="1-0",INDEX(Scrape!$F:$F,MATCH('HT 1-0'!KP473,Scrape!$B:$B,0)),"")</f>
        <v>#REF!</v>
      </c>
      <c r="LI473" t="e">
        <f>IF(LQ473="1-0",INDEX(Scrape!$G:$G,MATCH('HT 1-0'!KP473,Scrape!$B:$B,0)),"")</f>
        <v>#REF!</v>
      </c>
      <c r="LJ473" t="e">
        <f>IF(LQ473="1-0",INDEX(Scrape!$H:$H,MATCH('HT 1-0'!KP473,Scrape!$B:$B,0)),"")</f>
        <v>#REF!</v>
      </c>
      <c r="LK473" t="e">
        <f>IF(LQ473="1-0",INDEX(Scrape!$I:$I,MATCH('HT 1-0'!KP473,Scrape!$B:$B,0)),"")</f>
        <v>#REF!</v>
      </c>
      <c r="LL473" t="e">
        <f>IF(LQ473="1-0",INDEX(Scrape!$J:$J,MATCH('HT 1-0'!KP473,Scrape!$B:$B,0)),"")</f>
        <v>#REF!</v>
      </c>
      <c r="LM473" t="e">
        <f>IF(LQ473="1-0",INDEX(Scrape!$K:$K,MATCH('HT 1-0'!KP473,Scrape!$B:$B,0)),"")</f>
        <v>#REF!</v>
      </c>
      <c r="LN473" t="e">
        <f>IF(LQ473="1-0",INDEX(Scrape!$L:$L,MATCH('HT 1-0'!KP473,Scrape!$B:$B,0)),"")</f>
        <v>#REF!</v>
      </c>
      <c r="LO473" t="e">
        <f>IF(LQ473="1-0",INDEX(Scrape!$M:$M,MATCH('HT 1-0'!KP473,Scrape!$B:$B,0)),"")</f>
        <v>#REF!</v>
      </c>
      <c r="LP473" t="e">
        <f>IF(LQ473="1-0",INDEX(Scrape!$N:$N,MATCH('HT 1-0'!KP473,Scrape!$B:$B,0)),"")</f>
        <v>#REF!</v>
      </c>
      <c r="LQ473" t="e">
        <f>INDEX(Scrape!$O:$O,MATCH('HT 1-0'!KP473,Scrape!$B:$B,0))</f>
        <v>#REF!</v>
      </c>
      <c r="LR473" t="e">
        <f t="shared" ref="LR473:LR536" si="439">(1/LJ473)+(1/LI473)+(1/LH473)</f>
        <v>#REF!</v>
      </c>
      <c r="LS473" t="e">
        <f t="shared" ref="LS473:LS536" si="440">(1/LG473)+(1/LF473)+(1/LE473)</f>
        <v>#REF!</v>
      </c>
      <c r="LT473" s="23" t="e">
        <f>IF(INDEX(#REF!,MATCH(KQ473,#REF!,0))=INDEX(#REF!,MATCH(KQ473,#REF!,0)),INDEX(#REF!,MATCH(KQ473,#REF!,0)),"ERROR")</f>
        <v>#REF!</v>
      </c>
      <c r="LU473" s="24" t="e">
        <f t="shared" ref="LU473:LU536" si="441">IF(KR473="G",2,IF(KR473="R",0.5,IF(KR473="A",1)))</f>
        <v>#DIV/0!</v>
      </c>
      <c r="LV473" s="24" t="e">
        <f t="shared" ref="LV473:LV536" si="442">IF(KS473="G",0.5,IF(KS473="R",2,IF(KS473="A",1)))</f>
        <v>#DIV/0!</v>
      </c>
      <c r="LW473" s="24" t="e">
        <f t="shared" ref="LW473:LW536" si="443">IF(KT473="G",2,IF(KT473="R",0.5,IF(KT473="A",1)))</f>
        <v>#DIV/0!</v>
      </c>
      <c r="LX473" s="24" t="e">
        <f t="shared" ref="LX473:LX536" si="444">IF(KU473="G",0.5,IF(KU473="R",2,IF(KU473="A",1)))</f>
        <v>#DIV/0!</v>
      </c>
      <c r="LY473" s="25" t="e">
        <f t="shared" ref="LY473:LY536" si="445">(LK473*(LU473+LX473)+(LL473*(LU473+LX473)))</f>
        <v>#REF!</v>
      </c>
      <c r="LZ473" s="25" t="e">
        <f t="shared" ref="LZ473:LZ536" si="446">(LN473*(LV473+LW473)+(LO473*(LV473+LW473)))</f>
        <v>#REF!</v>
      </c>
      <c r="MA473" s="26" t="e">
        <f t="shared" ref="MA473:MA536" si="447">LY473-LZ473</f>
        <v>#REF!</v>
      </c>
      <c r="MB473" s="27" t="e">
        <f t="shared" ref="MB473:MB536" si="448">MA473+2</f>
        <v>#REF!</v>
      </c>
      <c r="MC473" s="28" t="e">
        <f t="shared" ref="MC473:MC536" si="449">MA473-2</f>
        <v>#REF!</v>
      </c>
      <c r="MD473" s="24" t="e">
        <f t="shared" ref="MD473:MD536" si="450">LE473</f>
        <v>#REF!</v>
      </c>
      <c r="ME473" s="29" t="e">
        <f t="shared" ref="ME473:ME536" si="451">IF(MD473=0,1000,MD473+0.75)</f>
        <v>#REF!</v>
      </c>
      <c r="MF473" s="30" t="e">
        <f t="shared" ref="MF473:MF536" si="452">IF(MD473=0,0,MD473-0.75)</f>
        <v>#REF!</v>
      </c>
      <c r="MG473" s="24" t="e">
        <f t="shared" ref="MG473:MG536" si="453">((LM473*(LU473+LX473))-((LP473*(LV473+LW473))))</f>
        <v>#REF!</v>
      </c>
      <c r="MH473" s="29" t="e">
        <f t="shared" ref="MH473:MH536" si="454">MG473*1.2</f>
        <v>#REF!</v>
      </c>
      <c r="MI473" s="30" t="e">
        <f t="shared" ref="MI473:MI536" si="455">MG473*0.8</f>
        <v>#REF!</v>
      </c>
      <c r="MJ473" t="str">
        <f t="shared" ref="MJ473:MJ536" si="456">IFERROR(NX473,"")</f>
        <v/>
      </c>
      <c r="MK473" t="str">
        <f t="shared" ref="MK473:MK536" si="457">IFERROR(NY473,"")</f>
        <v/>
      </c>
      <c r="ML473" t="str">
        <f t="shared" ref="ML473:ML536" si="458">IFERROR(NZ473,"")</f>
        <v/>
      </c>
      <c r="MM473" t="str">
        <f t="shared" ref="MM473:MM536" si="459">IFERROR(OA473,"")</f>
        <v/>
      </c>
      <c r="MN473" t="str">
        <f t="shared" ref="MN473:MN536" si="460">IFERROR(OB473,"")</f>
        <v/>
      </c>
      <c r="MO473" t="str">
        <f t="shared" ref="MO473:MO536" si="461">IFERROR(OC473,"")</f>
        <v/>
      </c>
      <c r="MP473" s="5" t="e">
        <f>COUNTIFS(#REF!,LT473,#REF!,1,#REF!,"&gt;="&amp;MC473,#REF!,"&lt;="&amp;MB473,#REF!,"&lt;="&amp;ME473,#REF!,"&gt;="&amp;MF473,#REF!,"="&amp;KV473,#REF!,"="&amp;KX473)</f>
        <v>#REF!</v>
      </c>
      <c r="MQ473" s="5" t="e">
        <f>COUNTIFS(#REF!,LT473,#REF!,0,#REF!,"&gt;="&amp;MC473,#REF!,"&lt;="&amp;MB473,#REF!,"&lt;="&amp;ME473,#REF!,"&gt;="&amp;MF473,#REF!,"="&amp;KV473,#REF!,"="&amp;KX473)</f>
        <v>#REF!</v>
      </c>
      <c r="MR473" s="5" t="e">
        <f>COUNTIFS(#REF!,LT473,#REF!,1,#REF!,"&gt;="&amp;MC473,#REF!,"&lt;="&amp;MB473,#REF!,"&lt;="&amp;ME473,#REF!,"&gt;="&amp;MF473,#REF!,"="&amp;KW473,#REF!,"="&amp;KY473)</f>
        <v>#REF!</v>
      </c>
      <c r="MS473" s="5" t="e">
        <f>COUNTIFS(#REF!,LT473,#REF!,0,#REF!,"&gt;="&amp;MC473,#REF!,"&lt;="&amp;MB473,#REF!,"&lt;="&amp;ME473,#REF!,"&gt;="&amp;MF473,#REF!,"="&amp;KW473,#REF!,"="&amp;KY473)</f>
        <v>#REF!</v>
      </c>
      <c r="MT473" s="5" t="e">
        <f>COUNTIFS(#REF!,LT473,#REF!,1,#REF!,"&gt;="&amp;MI473,#REF!,"&lt;="&amp;MH473,#REF!,"&lt;="&amp;ME473,#REF!,"&gt;="&amp;MF473)</f>
        <v>#REF!</v>
      </c>
      <c r="MU473" s="5" t="e">
        <f>COUNTIFS(#REF!,LT473,#REF!,0,#REF!,"&gt;="&amp;MI473,#REF!,"&lt;="&amp;MH473,#REF!,"&lt;="&amp;ME473,#REF!,"&gt;="&amp;MF473)</f>
        <v>#REF!</v>
      </c>
      <c r="MV473" s="5" t="e">
        <f>COUNTIFS(#REF!,LT473,#REF!,1,#REF!,"&gt;="&amp;MI473,#REF!,"&lt;="&amp;MH473,#REF!,"="&amp;KZ473,#REF!,"="&amp;LA473,#REF!,"&lt;="&amp;ME473,#REF!,"&gt;="&amp;MF473)</f>
        <v>#REF!</v>
      </c>
      <c r="MW473" s="5" t="e">
        <f>COUNTIFS(#REF!,LT473,#REF!,0,#REF!,"&gt;="&amp;MI473,#REF!,"&lt;="&amp;MH473,#REF!,"="&amp;KZ473,#REF!,"="&amp;LA473,#REF!,"&lt;="&amp;ME473,#REF!,"&gt;="&amp;MF473)</f>
        <v>#REF!</v>
      </c>
      <c r="MX473" s="5" t="e">
        <f>COUNTIFS(#REF!,LT473,#REF!,1,#REF!,"&gt;="&amp;MC473,#REF!,"&lt;="&amp;MB473,#REF!,"&lt;="&amp;ME473,#REF!,"&gt;="&amp;MF473)</f>
        <v>#REF!</v>
      </c>
      <c r="MY473" s="5" t="e">
        <f>COUNTIFS(#REF!,LT473,#REF!,0,#REF!,"&gt;="&amp;MC473,#REF!,"&lt;="&amp;MB473,#REF!,"&lt;="&amp;ME473,#REF!,"&gt;="&amp;MF473)</f>
        <v>#REF!</v>
      </c>
      <c r="MZ473" s="5" t="e">
        <f>COUNTIFS(#REF!,LT473,#REF!,1,#REF!,"&lt;="&amp;ME473,#REF!,"&gt;="&amp;MF473,#REF!,"="&amp;KV473,#REF!,"="&amp;KX473)</f>
        <v>#REF!</v>
      </c>
      <c r="NA473" s="5" t="e">
        <f>COUNTIFS(#REF!,LT473,#REF!,0,#REF!,"&lt;="&amp;ME473,#REF!,"&gt;="&amp;MF473,#REF!,"="&amp;KV473,#REF!,"="&amp;KX473)</f>
        <v>#REF!</v>
      </c>
      <c r="NB473" s="5" t="e">
        <f>COUNTIFS(#REF!,LT473,#REF!,1,#REF!,"&lt;="&amp;ME473,#REF!,"&gt;="&amp;MF473,#REF!,"="&amp;KW473,#REF!,"="&amp;KY473)</f>
        <v>#REF!</v>
      </c>
      <c r="NC473" s="5" t="e">
        <f>COUNTIFS(#REF!,LT473,#REF!,0,#REF!,"&lt;="&amp;ME473,#REF!,"&gt;="&amp;MF473,#REF!,"="&amp;KW473,#REF!,"="&amp;KY473)</f>
        <v>#REF!</v>
      </c>
      <c r="ND473" s="5" t="e">
        <f t="shared" ref="ND473:ND536" si="462">MP473+MR473+MT473+MV473+MX473+MZ473+NB473</f>
        <v>#REF!</v>
      </c>
      <c r="NE473" s="5" t="e">
        <f t="shared" ref="NE473:NE536" si="463">MQ473+MS473+MU473+MW473+MY473+NA473+NC473</f>
        <v>#REF!</v>
      </c>
      <c r="NF473" s="5" t="e">
        <f t="shared" ref="NF473:NF536" si="464">ND473+NE473</f>
        <v>#REF!</v>
      </c>
      <c r="NG473" s="6" t="e">
        <f t="shared" ref="NG473:NG536" si="465">ND473/(ND473+NE473)</f>
        <v>#REF!</v>
      </c>
      <c r="NH473" s="7" t="e">
        <f t="shared" ref="NH473:NH536" si="466">1/NG473</f>
        <v>#REF!</v>
      </c>
      <c r="NI473" s="5" t="e">
        <f t="shared" ref="NI473:NI536" si="467">LH473</f>
        <v>#REF!</v>
      </c>
      <c r="NJ473" s="31" t="e">
        <f t="shared" ref="NJ473:NJ536" si="468">((1-NG473)*(1/(NI473-1))*0.98-(NG473*1))</f>
        <v>#REF!</v>
      </c>
      <c r="NK473" s="32" t="e">
        <f t="shared" ref="NK473:NK536" si="469">IF(LR473&lt;0.9,0,IF(AND(LR473&gt;1.1),0,1))</f>
        <v>#REF!</v>
      </c>
      <c r="NL473" s="32" t="e">
        <f t="shared" ref="NL473:NL536" si="470">IF(LS473&lt;0.9,0,IF(AND(LS473&gt;1.1),0,1))</f>
        <v>#REF!</v>
      </c>
      <c r="NM473" s="33" t="e">
        <f t="shared" ref="NM473:NM536" si="471">IF(NF473&gt;99,1,0)</f>
        <v>#REF!</v>
      </c>
      <c r="NN473" s="33" t="e">
        <f t="shared" ref="NN473:NN536" si="472">IF(NJ473&gt;0.0799,1,0)</f>
        <v>#REF!</v>
      </c>
      <c r="NO473" s="33" t="e">
        <f t="shared" ref="NO473:NO536" si="473">IF(NJ473&gt;NQ473,1,0)</f>
        <v>#REF!</v>
      </c>
      <c r="NP473" s="33" t="e">
        <f t="shared" ref="NP473:NP536" si="474">NM473+NN473+NO473+NK473+NL473</f>
        <v>#REF!</v>
      </c>
      <c r="NQ473" s="31" t="e">
        <f t="shared" ref="NQ473:NQ536" si="475">(((100*NG473)*(NI473-1)*0.98)-((1-NG473)*100))/100</f>
        <v>#REF!</v>
      </c>
      <c r="NR473" s="32" t="e">
        <f t="shared" ref="NR473:NR536" si="476">IF(LR473&lt;0.9,0,IF(AND(LR473&gt;1.1),0,1))</f>
        <v>#REF!</v>
      </c>
      <c r="NS473" s="32" t="e">
        <f t="shared" ref="NS473:NS536" si="477">IF(LS473&lt;0.9,0,IF(AND(LS473&gt;1.1),0,1))</f>
        <v>#REF!</v>
      </c>
      <c r="NT473" s="33" t="e">
        <f t="shared" ref="NT473:NT536" si="478">IF(NF473&gt;99,1,0)</f>
        <v>#REF!</v>
      </c>
      <c r="NU473" s="33" t="e">
        <f t="shared" ref="NU473:NU536" si="479">IF(NQ473&gt;0.0799,1,0)</f>
        <v>#REF!</v>
      </c>
      <c r="NV473" s="33" t="e">
        <f t="shared" ref="NV473:NV536" si="480">IF(NQ473&gt;NJ473,1,0)</f>
        <v>#REF!</v>
      </c>
      <c r="NW473" s="33" t="e">
        <f t="shared" ref="NW473:NW536" si="481">NT473+NU473+NV473+NR473+NS473</f>
        <v>#REF!</v>
      </c>
      <c r="NX473" t="e">
        <f t="shared" ref="NX473:NX536" si="482">IF(NP473=5,"LayHome1-0",IF(AND(NW473=5),"BackHome1-0",""))</f>
        <v>#REF!</v>
      </c>
      <c r="NY473" t="e">
        <f t="shared" ref="NY473:NY536" si="483">IF(NP473=5,KN473,IF(AND(NW473=5),KN473,""))</f>
        <v>#REF!</v>
      </c>
      <c r="NZ473" t="e">
        <f t="shared" ref="NZ473:NZ536" si="484">IF(NP473=5,"Match Odds",IF(AND(NW473=5),"Match Odds",""))</f>
        <v>#REF!</v>
      </c>
      <c r="OA473" t="e">
        <f t="shared" ref="OA473:OA536" si="485">IF(NP473=5,KP473,IF(AND(NW473=5),KP473,""))</f>
        <v>#REF!</v>
      </c>
      <c r="OB473" t="e">
        <f t="shared" ref="OB473:OB536" si="486">IF(NP473=5,"MATCH_ODDS",IF(AND(NW473=5),"MATCH_ODDS",""))</f>
        <v>#REF!</v>
      </c>
      <c r="OC473" t="e">
        <f t="shared" ref="OC473:OC536" si="487">IF(NP473=5,"LAY",IF(AND(NW473=5),"BACK",""))</f>
        <v>#REF!</v>
      </c>
    </row>
    <row r="474" spans="1:393" ht="16.5" customHeight="1" x14ac:dyDescent="0.3">
      <c r="A474" s="22"/>
      <c r="KN474" s="5" t="e">
        <f>IF(INDEX(#REF!,MATCH('HT 1-0'!D474,#REF!,0))=INDEX(#REF!,MATCH('HT 1-0'!D474,#REF!,0)),INDEX(#REF!,MATCH('HT 1-0'!D474,#REF!,0)),"ERROR")</f>
        <v>#REF!</v>
      </c>
      <c r="KO474" s="5" t="e">
        <f>IF(INDEX(#REF!,MATCH('HT 1-0'!E474,#REF!,0))=INDEX(#REF!,MATCH('HT 1-0'!E474,#REF!,0)),INDEX(#REF!,MATCH('HT 1-0'!E474,#REF!,0)),"ERROR")</f>
        <v>#REF!</v>
      </c>
      <c r="KP474" s="5" t="e">
        <f t="shared" si="427"/>
        <v>#REF!</v>
      </c>
      <c r="KQ474" t="str">
        <f t="shared" si="428"/>
        <v>_</v>
      </c>
      <c r="KR474" s="5" t="e">
        <f t="shared" si="429"/>
        <v>#DIV/0!</v>
      </c>
      <c r="KS474" s="5" t="e">
        <f t="shared" si="430"/>
        <v>#DIV/0!</v>
      </c>
      <c r="KT474" s="5" t="e">
        <f t="shared" si="431"/>
        <v>#DIV/0!</v>
      </c>
      <c r="KU474" s="5" t="e">
        <f t="shared" si="432"/>
        <v>#DIV/0!</v>
      </c>
      <c r="KV474" s="5" t="e">
        <f t="shared" si="433"/>
        <v>#DIV/0!</v>
      </c>
      <c r="KW474" s="5" t="e">
        <f t="shared" si="434"/>
        <v>#DIV/0!</v>
      </c>
      <c r="KX474" s="5" t="e">
        <f t="shared" si="435"/>
        <v>#DIV/0!</v>
      </c>
      <c r="KY474" s="5" t="e">
        <f t="shared" si="436"/>
        <v>#DIV/0!</v>
      </c>
      <c r="KZ474" s="5" t="e">
        <f t="shared" si="437"/>
        <v>#DIV/0!</v>
      </c>
      <c r="LA474" s="5" t="e">
        <f t="shared" si="438"/>
        <v>#DIV/0!</v>
      </c>
      <c r="LB474" t="e">
        <f>IF(LQ474="1-0",INDEX(Scrape!#REF!,MATCH('HT 1-0'!KP474,Scrape!$B:$B,0)),"")</f>
        <v>#REF!</v>
      </c>
      <c r="LC474" t="e">
        <f>IF(LQ474="1-0",INDEX(Scrape!$A:$A,MATCH('HT 1-0'!KP474,Scrape!$B:$B,0)),"")</f>
        <v>#REF!</v>
      </c>
      <c r="LD474" t="e">
        <f>IF(LQ474="1-0",INDEX(Scrape!$B:$B,MATCH('HT 1-0'!KP474,Scrape!$B:$B,0)),"")</f>
        <v>#REF!</v>
      </c>
      <c r="LE474" t="e">
        <f>IF(LQ474="1-0",INDEX(Scrape!$C:$C,MATCH('HT 1-0'!KP474,Scrape!$B:$B,0)),"")</f>
        <v>#REF!</v>
      </c>
      <c r="LF474" t="e">
        <f>IF(LQ474="1-0",INDEX(Scrape!$D:$D,MATCH('HT 1-0'!KP474,Scrape!$B:$B,0)),"")</f>
        <v>#REF!</v>
      </c>
      <c r="LG474" t="e">
        <f>IF(LQ474="1-0",INDEX(Scrape!$E:$E,MATCH('HT 1-0'!KP474,Scrape!$B:$B,0)),"")</f>
        <v>#REF!</v>
      </c>
      <c r="LH474" t="e">
        <f>IF(LQ474="1-0",INDEX(Scrape!$F:$F,MATCH('HT 1-0'!KP474,Scrape!$B:$B,0)),"")</f>
        <v>#REF!</v>
      </c>
      <c r="LI474" t="e">
        <f>IF(LQ474="1-0",INDEX(Scrape!$G:$G,MATCH('HT 1-0'!KP474,Scrape!$B:$B,0)),"")</f>
        <v>#REF!</v>
      </c>
      <c r="LJ474" t="e">
        <f>IF(LQ474="1-0",INDEX(Scrape!$H:$H,MATCH('HT 1-0'!KP474,Scrape!$B:$B,0)),"")</f>
        <v>#REF!</v>
      </c>
      <c r="LK474" t="e">
        <f>IF(LQ474="1-0",INDEX(Scrape!$I:$I,MATCH('HT 1-0'!KP474,Scrape!$B:$B,0)),"")</f>
        <v>#REF!</v>
      </c>
      <c r="LL474" t="e">
        <f>IF(LQ474="1-0",INDEX(Scrape!$J:$J,MATCH('HT 1-0'!KP474,Scrape!$B:$B,0)),"")</f>
        <v>#REF!</v>
      </c>
      <c r="LM474" t="e">
        <f>IF(LQ474="1-0",INDEX(Scrape!$K:$K,MATCH('HT 1-0'!KP474,Scrape!$B:$B,0)),"")</f>
        <v>#REF!</v>
      </c>
      <c r="LN474" t="e">
        <f>IF(LQ474="1-0",INDEX(Scrape!$L:$L,MATCH('HT 1-0'!KP474,Scrape!$B:$B,0)),"")</f>
        <v>#REF!</v>
      </c>
      <c r="LO474" t="e">
        <f>IF(LQ474="1-0",INDEX(Scrape!$M:$M,MATCH('HT 1-0'!KP474,Scrape!$B:$B,0)),"")</f>
        <v>#REF!</v>
      </c>
      <c r="LP474" t="e">
        <f>IF(LQ474="1-0",INDEX(Scrape!$N:$N,MATCH('HT 1-0'!KP474,Scrape!$B:$B,0)),"")</f>
        <v>#REF!</v>
      </c>
      <c r="LQ474" t="e">
        <f>INDEX(Scrape!$O:$O,MATCH('HT 1-0'!KP474,Scrape!$B:$B,0))</f>
        <v>#REF!</v>
      </c>
      <c r="LR474" t="e">
        <f t="shared" si="439"/>
        <v>#REF!</v>
      </c>
      <c r="LS474" t="e">
        <f t="shared" si="440"/>
        <v>#REF!</v>
      </c>
      <c r="LT474" s="23" t="e">
        <f>IF(INDEX(#REF!,MATCH(KQ474,#REF!,0))=INDEX(#REF!,MATCH(KQ474,#REF!,0)),INDEX(#REF!,MATCH(KQ474,#REF!,0)),"ERROR")</f>
        <v>#REF!</v>
      </c>
      <c r="LU474" s="24" t="e">
        <f t="shared" si="441"/>
        <v>#DIV/0!</v>
      </c>
      <c r="LV474" s="24" t="e">
        <f t="shared" si="442"/>
        <v>#DIV/0!</v>
      </c>
      <c r="LW474" s="24" t="e">
        <f t="shared" si="443"/>
        <v>#DIV/0!</v>
      </c>
      <c r="LX474" s="24" t="e">
        <f t="shared" si="444"/>
        <v>#DIV/0!</v>
      </c>
      <c r="LY474" s="25" t="e">
        <f t="shared" si="445"/>
        <v>#REF!</v>
      </c>
      <c r="LZ474" s="25" t="e">
        <f t="shared" si="446"/>
        <v>#REF!</v>
      </c>
      <c r="MA474" s="26" t="e">
        <f t="shared" si="447"/>
        <v>#REF!</v>
      </c>
      <c r="MB474" s="27" t="e">
        <f t="shared" si="448"/>
        <v>#REF!</v>
      </c>
      <c r="MC474" s="28" t="e">
        <f t="shared" si="449"/>
        <v>#REF!</v>
      </c>
      <c r="MD474" s="24" t="e">
        <f t="shared" si="450"/>
        <v>#REF!</v>
      </c>
      <c r="ME474" s="29" t="e">
        <f t="shared" si="451"/>
        <v>#REF!</v>
      </c>
      <c r="MF474" s="30" t="e">
        <f t="shared" si="452"/>
        <v>#REF!</v>
      </c>
      <c r="MG474" s="24" t="e">
        <f t="shared" si="453"/>
        <v>#REF!</v>
      </c>
      <c r="MH474" s="29" t="e">
        <f t="shared" si="454"/>
        <v>#REF!</v>
      </c>
      <c r="MI474" s="30" t="e">
        <f t="shared" si="455"/>
        <v>#REF!</v>
      </c>
      <c r="MJ474" t="str">
        <f t="shared" si="456"/>
        <v/>
      </c>
      <c r="MK474" t="str">
        <f t="shared" si="457"/>
        <v/>
      </c>
      <c r="ML474" t="str">
        <f t="shared" si="458"/>
        <v/>
      </c>
      <c r="MM474" t="str">
        <f t="shared" si="459"/>
        <v/>
      </c>
      <c r="MN474" t="str">
        <f t="shared" si="460"/>
        <v/>
      </c>
      <c r="MO474" t="str">
        <f t="shared" si="461"/>
        <v/>
      </c>
      <c r="MP474" s="5" t="e">
        <f>COUNTIFS(#REF!,LT474,#REF!,1,#REF!,"&gt;="&amp;MC474,#REF!,"&lt;="&amp;MB474,#REF!,"&lt;="&amp;ME474,#REF!,"&gt;="&amp;MF474,#REF!,"="&amp;KV474,#REF!,"="&amp;KX474)</f>
        <v>#REF!</v>
      </c>
      <c r="MQ474" s="5" t="e">
        <f>COUNTIFS(#REF!,LT474,#REF!,0,#REF!,"&gt;="&amp;MC474,#REF!,"&lt;="&amp;MB474,#REF!,"&lt;="&amp;ME474,#REF!,"&gt;="&amp;MF474,#REF!,"="&amp;KV474,#REF!,"="&amp;KX474)</f>
        <v>#REF!</v>
      </c>
      <c r="MR474" s="5" t="e">
        <f>COUNTIFS(#REF!,LT474,#REF!,1,#REF!,"&gt;="&amp;MC474,#REF!,"&lt;="&amp;MB474,#REF!,"&lt;="&amp;ME474,#REF!,"&gt;="&amp;MF474,#REF!,"="&amp;KW474,#REF!,"="&amp;KY474)</f>
        <v>#REF!</v>
      </c>
      <c r="MS474" s="5" t="e">
        <f>COUNTIFS(#REF!,LT474,#REF!,0,#REF!,"&gt;="&amp;MC474,#REF!,"&lt;="&amp;MB474,#REF!,"&lt;="&amp;ME474,#REF!,"&gt;="&amp;MF474,#REF!,"="&amp;KW474,#REF!,"="&amp;KY474)</f>
        <v>#REF!</v>
      </c>
      <c r="MT474" s="5" t="e">
        <f>COUNTIFS(#REF!,LT474,#REF!,1,#REF!,"&gt;="&amp;MI474,#REF!,"&lt;="&amp;MH474,#REF!,"&lt;="&amp;ME474,#REF!,"&gt;="&amp;MF474)</f>
        <v>#REF!</v>
      </c>
      <c r="MU474" s="5" t="e">
        <f>COUNTIFS(#REF!,LT474,#REF!,0,#REF!,"&gt;="&amp;MI474,#REF!,"&lt;="&amp;MH474,#REF!,"&lt;="&amp;ME474,#REF!,"&gt;="&amp;MF474)</f>
        <v>#REF!</v>
      </c>
      <c r="MV474" s="5" t="e">
        <f>COUNTIFS(#REF!,LT474,#REF!,1,#REF!,"&gt;="&amp;MI474,#REF!,"&lt;="&amp;MH474,#REF!,"="&amp;KZ474,#REF!,"="&amp;LA474,#REF!,"&lt;="&amp;ME474,#REF!,"&gt;="&amp;MF474)</f>
        <v>#REF!</v>
      </c>
      <c r="MW474" s="5" t="e">
        <f>COUNTIFS(#REF!,LT474,#REF!,0,#REF!,"&gt;="&amp;MI474,#REF!,"&lt;="&amp;MH474,#REF!,"="&amp;KZ474,#REF!,"="&amp;LA474,#REF!,"&lt;="&amp;ME474,#REF!,"&gt;="&amp;MF474)</f>
        <v>#REF!</v>
      </c>
      <c r="MX474" s="5" t="e">
        <f>COUNTIFS(#REF!,LT474,#REF!,1,#REF!,"&gt;="&amp;MC474,#REF!,"&lt;="&amp;MB474,#REF!,"&lt;="&amp;ME474,#REF!,"&gt;="&amp;MF474)</f>
        <v>#REF!</v>
      </c>
      <c r="MY474" s="5" t="e">
        <f>COUNTIFS(#REF!,LT474,#REF!,0,#REF!,"&gt;="&amp;MC474,#REF!,"&lt;="&amp;MB474,#REF!,"&lt;="&amp;ME474,#REF!,"&gt;="&amp;MF474)</f>
        <v>#REF!</v>
      </c>
      <c r="MZ474" s="5" t="e">
        <f>COUNTIFS(#REF!,LT474,#REF!,1,#REF!,"&lt;="&amp;ME474,#REF!,"&gt;="&amp;MF474,#REF!,"="&amp;KV474,#REF!,"="&amp;KX474)</f>
        <v>#REF!</v>
      </c>
      <c r="NA474" s="5" t="e">
        <f>COUNTIFS(#REF!,LT474,#REF!,0,#REF!,"&lt;="&amp;ME474,#REF!,"&gt;="&amp;MF474,#REF!,"="&amp;KV474,#REF!,"="&amp;KX474)</f>
        <v>#REF!</v>
      </c>
      <c r="NB474" s="5" t="e">
        <f>COUNTIFS(#REF!,LT474,#REF!,1,#REF!,"&lt;="&amp;ME474,#REF!,"&gt;="&amp;MF474,#REF!,"="&amp;KW474,#REF!,"="&amp;KY474)</f>
        <v>#REF!</v>
      </c>
      <c r="NC474" s="5" t="e">
        <f>COUNTIFS(#REF!,LT474,#REF!,0,#REF!,"&lt;="&amp;ME474,#REF!,"&gt;="&amp;MF474,#REF!,"="&amp;KW474,#REF!,"="&amp;KY474)</f>
        <v>#REF!</v>
      </c>
      <c r="ND474" s="5" t="e">
        <f t="shared" si="462"/>
        <v>#REF!</v>
      </c>
      <c r="NE474" s="5" t="e">
        <f t="shared" si="463"/>
        <v>#REF!</v>
      </c>
      <c r="NF474" s="5" t="e">
        <f t="shared" si="464"/>
        <v>#REF!</v>
      </c>
      <c r="NG474" s="6" t="e">
        <f t="shared" si="465"/>
        <v>#REF!</v>
      </c>
      <c r="NH474" s="7" t="e">
        <f t="shared" si="466"/>
        <v>#REF!</v>
      </c>
      <c r="NI474" s="5" t="e">
        <f t="shared" si="467"/>
        <v>#REF!</v>
      </c>
      <c r="NJ474" s="31" t="e">
        <f t="shared" si="468"/>
        <v>#REF!</v>
      </c>
      <c r="NK474" s="32" t="e">
        <f t="shared" si="469"/>
        <v>#REF!</v>
      </c>
      <c r="NL474" s="32" t="e">
        <f t="shared" si="470"/>
        <v>#REF!</v>
      </c>
      <c r="NM474" s="33" t="e">
        <f t="shared" si="471"/>
        <v>#REF!</v>
      </c>
      <c r="NN474" s="33" t="e">
        <f t="shared" si="472"/>
        <v>#REF!</v>
      </c>
      <c r="NO474" s="33" t="e">
        <f t="shared" si="473"/>
        <v>#REF!</v>
      </c>
      <c r="NP474" s="33" t="e">
        <f t="shared" si="474"/>
        <v>#REF!</v>
      </c>
      <c r="NQ474" s="31" t="e">
        <f t="shared" si="475"/>
        <v>#REF!</v>
      </c>
      <c r="NR474" s="32" t="e">
        <f t="shared" si="476"/>
        <v>#REF!</v>
      </c>
      <c r="NS474" s="32" t="e">
        <f t="shared" si="477"/>
        <v>#REF!</v>
      </c>
      <c r="NT474" s="33" t="e">
        <f t="shared" si="478"/>
        <v>#REF!</v>
      </c>
      <c r="NU474" s="33" t="e">
        <f t="shared" si="479"/>
        <v>#REF!</v>
      </c>
      <c r="NV474" s="33" t="e">
        <f t="shared" si="480"/>
        <v>#REF!</v>
      </c>
      <c r="NW474" s="33" t="e">
        <f t="shared" si="481"/>
        <v>#REF!</v>
      </c>
      <c r="NX474" t="e">
        <f t="shared" si="482"/>
        <v>#REF!</v>
      </c>
      <c r="NY474" t="e">
        <f t="shared" si="483"/>
        <v>#REF!</v>
      </c>
      <c r="NZ474" t="e">
        <f t="shared" si="484"/>
        <v>#REF!</v>
      </c>
      <c r="OA474" t="e">
        <f t="shared" si="485"/>
        <v>#REF!</v>
      </c>
      <c r="OB474" t="e">
        <f t="shared" si="486"/>
        <v>#REF!</v>
      </c>
      <c r="OC474" t="e">
        <f t="shared" si="487"/>
        <v>#REF!</v>
      </c>
    </row>
    <row r="475" spans="1:393" ht="16.5" customHeight="1" x14ac:dyDescent="0.3">
      <c r="A475" s="22"/>
      <c r="KN475" s="5" t="e">
        <f>IF(INDEX(#REF!,MATCH('HT 1-0'!D475,#REF!,0))=INDEX(#REF!,MATCH('HT 1-0'!D475,#REF!,0)),INDEX(#REF!,MATCH('HT 1-0'!D475,#REF!,0)),"ERROR")</f>
        <v>#REF!</v>
      </c>
      <c r="KO475" s="5" t="e">
        <f>IF(INDEX(#REF!,MATCH('HT 1-0'!E475,#REF!,0))=INDEX(#REF!,MATCH('HT 1-0'!E475,#REF!,0)),INDEX(#REF!,MATCH('HT 1-0'!E475,#REF!,0)),"ERROR")</f>
        <v>#REF!</v>
      </c>
      <c r="KP475" s="5" t="e">
        <f t="shared" si="427"/>
        <v>#REF!</v>
      </c>
      <c r="KQ475" t="str">
        <f t="shared" si="428"/>
        <v>_</v>
      </c>
      <c r="KR475" s="5" t="e">
        <f t="shared" si="429"/>
        <v>#DIV/0!</v>
      </c>
      <c r="KS475" s="5" t="e">
        <f t="shared" si="430"/>
        <v>#DIV/0!</v>
      </c>
      <c r="KT475" s="5" t="e">
        <f t="shared" si="431"/>
        <v>#DIV/0!</v>
      </c>
      <c r="KU475" s="5" t="e">
        <f t="shared" si="432"/>
        <v>#DIV/0!</v>
      </c>
      <c r="KV475" s="5" t="e">
        <f t="shared" si="433"/>
        <v>#DIV/0!</v>
      </c>
      <c r="KW475" s="5" t="e">
        <f t="shared" si="434"/>
        <v>#DIV/0!</v>
      </c>
      <c r="KX475" s="5" t="e">
        <f t="shared" si="435"/>
        <v>#DIV/0!</v>
      </c>
      <c r="KY475" s="5" t="e">
        <f t="shared" si="436"/>
        <v>#DIV/0!</v>
      </c>
      <c r="KZ475" s="5" t="e">
        <f t="shared" si="437"/>
        <v>#DIV/0!</v>
      </c>
      <c r="LA475" s="5" t="e">
        <f t="shared" si="438"/>
        <v>#DIV/0!</v>
      </c>
      <c r="LB475" t="e">
        <f>IF(LQ475="1-0",INDEX(Scrape!#REF!,MATCH('HT 1-0'!KP475,Scrape!$B:$B,0)),"")</f>
        <v>#REF!</v>
      </c>
      <c r="LC475" t="e">
        <f>IF(LQ475="1-0",INDEX(Scrape!$A:$A,MATCH('HT 1-0'!KP475,Scrape!$B:$B,0)),"")</f>
        <v>#REF!</v>
      </c>
      <c r="LD475" t="e">
        <f>IF(LQ475="1-0",INDEX(Scrape!$B:$B,MATCH('HT 1-0'!KP475,Scrape!$B:$B,0)),"")</f>
        <v>#REF!</v>
      </c>
      <c r="LE475" t="e">
        <f>IF(LQ475="1-0",INDEX(Scrape!$C:$C,MATCH('HT 1-0'!KP475,Scrape!$B:$B,0)),"")</f>
        <v>#REF!</v>
      </c>
      <c r="LF475" t="e">
        <f>IF(LQ475="1-0",INDEX(Scrape!$D:$D,MATCH('HT 1-0'!KP475,Scrape!$B:$B,0)),"")</f>
        <v>#REF!</v>
      </c>
      <c r="LG475" t="e">
        <f>IF(LQ475="1-0",INDEX(Scrape!$E:$E,MATCH('HT 1-0'!KP475,Scrape!$B:$B,0)),"")</f>
        <v>#REF!</v>
      </c>
      <c r="LH475" t="e">
        <f>IF(LQ475="1-0",INDEX(Scrape!$F:$F,MATCH('HT 1-0'!KP475,Scrape!$B:$B,0)),"")</f>
        <v>#REF!</v>
      </c>
      <c r="LI475" t="e">
        <f>IF(LQ475="1-0",INDEX(Scrape!$G:$G,MATCH('HT 1-0'!KP475,Scrape!$B:$B,0)),"")</f>
        <v>#REF!</v>
      </c>
      <c r="LJ475" t="e">
        <f>IF(LQ475="1-0",INDEX(Scrape!$H:$H,MATCH('HT 1-0'!KP475,Scrape!$B:$B,0)),"")</f>
        <v>#REF!</v>
      </c>
      <c r="LK475" t="e">
        <f>IF(LQ475="1-0",INDEX(Scrape!$I:$I,MATCH('HT 1-0'!KP475,Scrape!$B:$B,0)),"")</f>
        <v>#REF!</v>
      </c>
      <c r="LL475" t="e">
        <f>IF(LQ475="1-0",INDEX(Scrape!$J:$J,MATCH('HT 1-0'!KP475,Scrape!$B:$B,0)),"")</f>
        <v>#REF!</v>
      </c>
      <c r="LM475" t="e">
        <f>IF(LQ475="1-0",INDEX(Scrape!$K:$K,MATCH('HT 1-0'!KP475,Scrape!$B:$B,0)),"")</f>
        <v>#REF!</v>
      </c>
      <c r="LN475" t="e">
        <f>IF(LQ475="1-0",INDEX(Scrape!$L:$L,MATCH('HT 1-0'!KP475,Scrape!$B:$B,0)),"")</f>
        <v>#REF!</v>
      </c>
      <c r="LO475" t="e">
        <f>IF(LQ475="1-0",INDEX(Scrape!$M:$M,MATCH('HT 1-0'!KP475,Scrape!$B:$B,0)),"")</f>
        <v>#REF!</v>
      </c>
      <c r="LP475" t="e">
        <f>IF(LQ475="1-0",INDEX(Scrape!$N:$N,MATCH('HT 1-0'!KP475,Scrape!$B:$B,0)),"")</f>
        <v>#REF!</v>
      </c>
      <c r="LQ475" t="e">
        <f>INDEX(Scrape!$O:$O,MATCH('HT 1-0'!KP475,Scrape!$B:$B,0))</f>
        <v>#REF!</v>
      </c>
      <c r="LR475" t="e">
        <f t="shared" si="439"/>
        <v>#REF!</v>
      </c>
      <c r="LS475" t="e">
        <f t="shared" si="440"/>
        <v>#REF!</v>
      </c>
      <c r="LT475" s="23" t="e">
        <f>IF(INDEX(#REF!,MATCH(KQ475,#REF!,0))=INDEX(#REF!,MATCH(KQ475,#REF!,0)),INDEX(#REF!,MATCH(KQ475,#REF!,0)),"ERROR")</f>
        <v>#REF!</v>
      </c>
      <c r="LU475" s="24" t="e">
        <f t="shared" si="441"/>
        <v>#DIV/0!</v>
      </c>
      <c r="LV475" s="24" t="e">
        <f t="shared" si="442"/>
        <v>#DIV/0!</v>
      </c>
      <c r="LW475" s="24" t="e">
        <f t="shared" si="443"/>
        <v>#DIV/0!</v>
      </c>
      <c r="LX475" s="24" t="e">
        <f t="shared" si="444"/>
        <v>#DIV/0!</v>
      </c>
      <c r="LY475" s="25" t="e">
        <f t="shared" si="445"/>
        <v>#REF!</v>
      </c>
      <c r="LZ475" s="25" t="e">
        <f t="shared" si="446"/>
        <v>#REF!</v>
      </c>
      <c r="MA475" s="26" t="e">
        <f t="shared" si="447"/>
        <v>#REF!</v>
      </c>
      <c r="MB475" s="27" t="e">
        <f t="shared" si="448"/>
        <v>#REF!</v>
      </c>
      <c r="MC475" s="28" t="e">
        <f t="shared" si="449"/>
        <v>#REF!</v>
      </c>
      <c r="MD475" s="24" t="e">
        <f t="shared" si="450"/>
        <v>#REF!</v>
      </c>
      <c r="ME475" s="29" t="e">
        <f t="shared" si="451"/>
        <v>#REF!</v>
      </c>
      <c r="MF475" s="30" t="e">
        <f t="shared" si="452"/>
        <v>#REF!</v>
      </c>
      <c r="MG475" s="24" t="e">
        <f t="shared" si="453"/>
        <v>#REF!</v>
      </c>
      <c r="MH475" s="29" t="e">
        <f t="shared" si="454"/>
        <v>#REF!</v>
      </c>
      <c r="MI475" s="30" t="e">
        <f t="shared" si="455"/>
        <v>#REF!</v>
      </c>
      <c r="MJ475" t="str">
        <f t="shared" si="456"/>
        <v/>
      </c>
      <c r="MK475" t="str">
        <f t="shared" si="457"/>
        <v/>
      </c>
      <c r="ML475" t="str">
        <f t="shared" si="458"/>
        <v/>
      </c>
      <c r="MM475" t="str">
        <f t="shared" si="459"/>
        <v/>
      </c>
      <c r="MN475" t="str">
        <f t="shared" si="460"/>
        <v/>
      </c>
      <c r="MO475" t="str">
        <f t="shared" si="461"/>
        <v/>
      </c>
      <c r="MP475" s="5" t="e">
        <f>COUNTIFS(#REF!,LT475,#REF!,1,#REF!,"&gt;="&amp;MC475,#REF!,"&lt;="&amp;MB475,#REF!,"&lt;="&amp;ME475,#REF!,"&gt;="&amp;MF475,#REF!,"="&amp;KV475,#REF!,"="&amp;KX475)</f>
        <v>#REF!</v>
      </c>
      <c r="MQ475" s="5" t="e">
        <f>COUNTIFS(#REF!,LT475,#REF!,0,#REF!,"&gt;="&amp;MC475,#REF!,"&lt;="&amp;MB475,#REF!,"&lt;="&amp;ME475,#REF!,"&gt;="&amp;MF475,#REF!,"="&amp;KV475,#REF!,"="&amp;KX475)</f>
        <v>#REF!</v>
      </c>
      <c r="MR475" s="5" t="e">
        <f>COUNTIFS(#REF!,LT475,#REF!,1,#REF!,"&gt;="&amp;MC475,#REF!,"&lt;="&amp;MB475,#REF!,"&lt;="&amp;ME475,#REF!,"&gt;="&amp;MF475,#REF!,"="&amp;KW475,#REF!,"="&amp;KY475)</f>
        <v>#REF!</v>
      </c>
      <c r="MS475" s="5" t="e">
        <f>COUNTIFS(#REF!,LT475,#REF!,0,#REF!,"&gt;="&amp;MC475,#REF!,"&lt;="&amp;MB475,#REF!,"&lt;="&amp;ME475,#REF!,"&gt;="&amp;MF475,#REF!,"="&amp;KW475,#REF!,"="&amp;KY475)</f>
        <v>#REF!</v>
      </c>
      <c r="MT475" s="5" t="e">
        <f>COUNTIFS(#REF!,LT475,#REF!,1,#REF!,"&gt;="&amp;MI475,#REF!,"&lt;="&amp;MH475,#REF!,"&lt;="&amp;ME475,#REF!,"&gt;="&amp;MF475)</f>
        <v>#REF!</v>
      </c>
      <c r="MU475" s="5" t="e">
        <f>COUNTIFS(#REF!,LT475,#REF!,0,#REF!,"&gt;="&amp;MI475,#REF!,"&lt;="&amp;MH475,#REF!,"&lt;="&amp;ME475,#REF!,"&gt;="&amp;MF475)</f>
        <v>#REF!</v>
      </c>
      <c r="MV475" s="5" t="e">
        <f>COUNTIFS(#REF!,LT475,#REF!,1,#REF!,"&gt;="&amp;MI475,#REF!,"&lt;="&amp;MH475,#REF!,"="&amp;KZ475,#REF!,"="&amp;LA475,#REF!,"&lt;="&amp;ME475,#REF!,"&gt;="&amp;MF475)</f>
        <v>#REF!</v>
      </c>
      <c r="MW475" s="5" t="e">
        <f>COUNTIFS(#REF!,LT475,#REF!,0,#REF!,"&gt;="&amp;MI475,#REF!,"&lt;="&amp;MH475,#REF!,"="&amp;KZ475,#REF!,"="&amp;LA475,#REF!,"&lt;="&amp;ME475,#REF!,"&gt;="&amp;MF475)</f>
        <v>#REF!</v>
      </c>
      <c r="MX475" s="5" t="e">
        <f>COUNTIFS(#REF!,LT475,#REF!,1,#REF!,"&gt;="&amp;MC475,#REF!,"&lt;="&amp;MB475,#REF!,"&lt;="&amp;ME475,#REF!,"&gt;="&amp;MF475)</f>
        <v>#REF!</v>
      </c>
      <c r="MY475" s="5" t="e">
        <f>COUNTIFS(#REF!,LT475,#REF!,0,#REF!,"&gt;="&amp;MC475,#REF!,"&lt;="&amp;MB475,#REF!,"&lt;="&amp;ME475,#REF!,"&gt;="&amp;MF475)</f>
        <v>#REF!</v>
      </c>
      <c r="MZ475" s="5" t="e">
        <f>COUNTIFS(#REF!,LT475,#REF!,1,#REF!,"&lt;="&amp;ME475,#REF!,"&gt;="&amp;MF475,#REF!,"="&amp;KV475,#REF!,"="&amp;KX475)</f>
        <v>#REF!</v>
      </c>
      <c r="NA475" s="5" t="e">
        <f>COUNTIFS(#REF!,LT475,#REF!,0,#REF!,"&lt;="&amp;ME475,#REF!,"&gt;="&amp;MF475,#REF!,"="&amp;KV475,#REF!,"="&amp;KX475)</f>
        <v>#REF!</v>
      </c>
      <c r="NB475" s="5" t="e">
        <f>COUNTIFS(#REF!,LT475,#REF!,1,#REF!,"&lt;="&amp;ME475,#REF!,"&gt;="&amp;MF475,#REF!,"="&amp;KW475,#REF!,"="&amp;KY475)</f>
        <v>#REF!</v>
      </c>
      <c r="NC475" s="5" t="e">
        <f>COUNTIFS(#REF!,LT475,#REF!,0,#REF!,"&lt;="&amp;ME475,#REF!,"&gt;="&amp;MF475,#REF!,"="&amp;KW475,#REF!,"="&amp;KY475)</f>
        <v>#REF!</v>
      </c>
      <c r="ND475" s="5" t="e">
        <f t="shared" si="462"/>
        <v>#REF!</v>
      </c>
      <c r="NE475" s="5" t="e">
        <f t="shared" si="463"/>
        <v>#REF!</v>
      </c>
      <c r="NF475" s="5" t="e">
        <f t="shared" si="464"/>
        <v>#REF!</v>
      </c>
      <c r="NG475" s="6" t="e">
        <f t="shared" si="465"/>
        <v>#REF!</v>
      </c>
      <c r="NH475" s="7" t="e">
        <f t="shared" si="466"/>
        <v>#REF!</v>
      </c>
      <c r="NI475" s="5" t="e">
        <f t="shared" si="467"/>
        <v>#REF!</v>
      </c>
      <c r="NJ475" s="31" t="e">
        <f t="shared" si="468"/>
        <v>#REF!</v>
      </c>
      <c r="NK475" s="32" t="e">
        <f t="shared" si="469"/>
        <v>#REF!</v>
      </c>
      <c r="NL475" s="32" t="e">
        <f t="shared" si="470"/>
        <v>#REF!</v>
      </c>
      <c r="NM475" s="33" t="e">
        <f t="shared" si="471"/>
        <v>#REF!</v>
      </c>
      <c r="NN475" s="33" t="e">
        <f t="shared" si="472"/>
        <v>#REF!</v>
      </c>
      <c r="NO475" s="33" t="e">
        <f t="shared" si="473"/>
        <v>#REF!</v>
      </c>
      <c r="NP475" s="33" t="e">
        <f t="shared" si="474"/>
        <v>#REF!</v>
      </c>
      <c r="NQ475" s="31" t="e">
        <f t="shared" si="475"/>
        <v>#REF!</v>
      </c>
      <c r="NR475" s="32" t="e">
        <f t="shared" si="476"/>
        <v>#REF!</v>
      </c>
      <c r="NS475" s="32" t="e">
        <f t="shared" si="477"/>
        <v>#REF!</v>
      </c>
      <c r="NT475" s="33" t="e">
        <f t="shared" si="478"/>
        <v>#REF!</v>
      </c>
      <c r="NU475" s="33" t="e">
        <f t="shared" si="479"/>
        <v>#REF!</v>
      </c>
      <c r="NV475" s="33" t="e">
        <f t="shared" si="480"/>
        <v>#REF!</v>
      </c>
      <c r="NW475" s="33" t="e">
        <f t="shared" si="481"/>
        <v>#REF!</v>
      </c>
      <c r="NX475" t="e">
        <f t="shared" si="482"/>
        <v>#REF!</v>
      </c>
      <c r="NY475" t="e">
        <f t="shared" si="483"/>
        <v>#REF!</v>
      </c>
      <c r="NZ475" t="e">
        <f t="shared" si="484"/>
        <v>#REF!</v>
      </c>
      <c r="OA475" t="e">
        <f t="shared" si="485"/>
        <v>#REF!</v>
      </c>
      <c r="OB475" t="e">
        <f t="shared" si="486"/>
        <v>#REF!</v>
      </c>
      <c r="OC475" t="e">
        <f t="shared" si="487"/>
        <v>#REF!</v>
      </c>
    </row>
    <row r="476" spans="1:393" ht="16.5" customHeight="1" x14ac:dyDescent="0.3">
      <c r="A476" s="22"/>
      <c r="KN476" s="5" t="e">
        <f>IF(INDEX(#REF!,MATCH('HT 1-0'!D476,#REF!,0))=INDEX(#REF!,MATCH('HT 1-0'!D476,#REF!,0)),INDEX(#REF!,MATCH('HT 1-0'!D476,#REF!,0)),"ERROR")</f>
        <v>#REF!</v>
      </c>
      <c r="KO476" s="5" t="e">
        <f>IF(INDEX(#REF!,MATCH('HT 1-0'!E476,#REF!,0))=INDEX(#REF!,MATCH('HT 1-0'!E476,#REF!,0)),INDEX(#REF!,MATCH('HT 1-0'!E476,#REF!,0)),"ERROR")</f>
        <v>#REF!</v>
      </c>
      <c r="KP476" s="5" t="e">
        <f t="shared" si="427"/>
        <v>#REF!</v>
      </c>
      <c r="KQ476" t="str">
        <f t="shared" si="428"/>
        <v>_</v>
      </c>
      <c r="KR476" s="5" t="e">
        <f t="shared" si="429"/>
        <v>#DIV/0!</v>
      </c>
      <c r="KS476" s="5" t="e">
        <f t="shared" si="430"/>
        <v>#DIV/0!</v>
      </c>
      <c r="KT476" s="5" t="e">
        <f t="shared" si="431"/>
        <v>#DIV/0!</v>
      </c>
      <c r="KU476" s="5" t="e">
        <f t="shared" si="432"/>
        <v>#DIV/0!</v>
      </c>
      <c r="KV476" s="5" t="e">
        <f t="shared" si="433"/>
        <v>#DIV/0!</v>
      </c>
      <c r="KW476" s="5" t="e">
        <f t="shared" si="434"/>
        <v>#DIV/0!</v>
      </c>
      <c r="KX476" s="5" t="e">
        <f t="shared" si="435"/>
        <v>#DIV/0!</v>
      </c>
      <c r="KY476" s="5" t="e">
        <f t="shared" si="436"/>
        <v>#DIV/0!</v>
      </c>
      <c r="KZ476" s="5" t="e">
        <f t="shared" si="437"/>
        <v>#DIV/0!</v>
      </c>
      <c r="LA476" s="5" t="e">
        <f t="shared" si="438"/>
        <v>#DIV/0!</v>
      </c>
      <c r="LB476" t="e">
        <f>IF(LQ476="1-0",INDEX(Scrape!#REF!,MATCH('HT 1-0'!KP476,Scrape!$B:$B,0)),"")</f>
        <v>#REF!</v>
      </c>
      <c r="LC476" t="e">
        <f>IF(LQ476="1-0",INDEX(Scrape!$A:$A,MATCH('HT 1-0'!KP476,Scrape!$B:$B,0)),"")</f>
        <v>#REF!</v>
      </c>
      <c r="LD476" t="e">
        <f>IF(LQ476="1-0",INDEX(Scrape!$B:$B,MATCH('HT 1-0'!KP476,Scrape!$B:$B,0)),"")</f>
        <v>#REF!</v>
      </c>
      <c r="LE476" t="e">
        <f>IF(LQ476="1-0",INDEX(Scrape!$C:$C,MATCH('HT 1-0'!KP476,Scrape!$B:$B,0)),"")</f>
        <v>#REF!</v>
      </c>
      <c r="LF476" t="e">
        <f>IF(LQ476="1-0",INDEX(Scrape!$D:$D,MATCH('HT 1-0'!KP476,Scrape!$B:$B,0)),"")</f>
        <v>#REF!</v>
      </c>
      <c r="LG476" t="e">
        <f>IF(LQ476="1-0",INDEX(Scrape!$E:$E,MATCH('HT 1-0'!KP476,Scrape!$B:$B,0)),"")</f>
        <v>#REF!</v>
      </c>
      <c r="LH476" t="e">
        <f>IF(LQ476="1-0",INDEX(Scrape!$F:$F,MATCH('HT 1-0'!KP476,Scrape!$B:$B,0)),"")</f>
        <v>#REF!</v>
      </c>
      <c r="LI476" t="e">
        <f>IF(LQ476="1-0",INDEX(Scrape!$G:$G,MATCH('HT 1-0'!KP476,Scrape!$B:$B,0)),"")</f>
        <v>#REF!</v>
      </c>
      <c r="LJ476" t="e">
        <f>IF(LQ476="1-0",INDEX(Scrape!$H:$H,MATCH('HT 1-0'!KP476,Scrape!$B:$B,0)),"")</f>
        <v>#REF!</v>
      </c>
      <c r="LK476" t="e">
        <f>IF(LQ476="1-0",INDEX(Scrape!$I:$I,MATCH('HT 1-0'!KP476,Scrape!$B:$B,0)),"")</f>
        <v>#REF!</v>
      </c>
      <c r="LL476" t="e">
        <f>IF(LQ476="1-0",INDEX(Scrape!$J:$J,MATCH('HT 1-0'!KP476,Scrape!$B:$B,0)),"")</f>
        <v>#REF!</v>
      </c>
      <c r="LM476" t="e">
        <f>IF(LQ476="1-0",INDEX(Scrape!$K:$K,MATCH('HT 1-0'!KP476,Scrape!$B:$B,0)),"")</f>
        <v>#REF!</v>
      </c>
      <c r="LN476" t="e">
        <f>IF(LQ476="1-0",INDEX(Scrape!$L:$L,MATCH('HT 1-0'!KP476,Scrape!$B:$B,0)),"")</f>
        <v>#REF!</v>
      </c>
      <c r="LO476" t="e">
        <f>IF(LQ476="1-0",INDEX(Scrape!$M:$M,MATCH('HT 1-0'!KP476,Scrape!$B:$B,0)),"")</f>
        <v>#REF!</v>
      </c>
      <c r="LP476" t="e">
        <f>IF(LQ476="1-0",INDEX(Scrape!$N:$N,MATCH('HT 1-0'!KP476,Scrape!$B:$B,0)),"")</f>
        <v>#REF!</v>
      </c>
      <c r="LQ476" t="e">
        <f>INDEX(Scrape!$O:$O,MATCH('HT 1-0'!KP476,Scrape!$B:$B,0))</f>
        <v>#REF!</v>
      </c>
      <c r="LR476" t="e">
        <f t="shared" si="439"/>
        <v>#REF!</v>
      </c>
      <c r="LS476" t="e">
        <f t="shared" si="440"/>
        <v>#REF!</v>
      </c>
      <c r="LT476" s="23" t="e">
        <f>IF(INDEX(#REF!,MATCH(KQ476,#REF!,0))=INDEX(#REF!,MATCH(KQ476,#REF!,0)),INDEX(#REF!,MATCH(KQ476,#REF!,0)),"ERROR")</f>
        <v>#REF!</v>
      </c>
      <c r="LU476" s="24" t="e">
        <f t="shared" si="441"/>
        <v>#DIV/0!</v>
      </c>
      <c r="LV476" s="24" t="e">
        <f t="shared" si="442"/>
        <v>#DIV/0!</v>
      </c>
      <c r="LW476" s="24" t="e">
        <f t="shared" si="443"/>
        <v>#DIV/0!</v>
      </c>
      <c r="LX476" s="24" t="e">
        <f t="shared" si="444"/>
        <v>#DIV/0!</v>
      </c>
      <c r="LY476" s="25" t="e">
        <f t="shared" si="445"/>
        <v>#REF!</v>
      </c>
      <c r="LZ476" s="25" t="e">
        <f t="shared" si="446"/>
        <v>#REF!</v>
      </c>
      <c r="MA476" s="26" t="e">
        <f t="shared" si="447"/>
        <v>#REF!</v>
      </c>
      <c r="MB476" s="27" t="e">
        <f t="shared" si="448"/>
        <v>#REF!</v>
      </c>
      <c r="MC476" s="28" t="e">
        <f t="shared" si="449"/>
        <v>#REF!</v>
      </c>
      <c r="MD476" s="24" t="e">
        <f t="shared" si="450"/>
        <v>#REF!</v>
      </c>
      <c r="ME476" s="29" t="e">
        <f t="shared" si="451"/>
        <v>#REF!</v>
      </c>
      <c r="MF476" s="30" t="e">
        <f t="shared" si="452"/>
        <v>#REF!</v>
      </c>
      <c r="MG476" s="24" t="e">
        <f t="shared" si="453"/>
        <v>#REF!</v>
      </c>
      <c r="MH476" s="29" t="e">
        <f t="shared" si="454"/>
        <v>#REF!</v>
      </c>
      <c r="MI476" s="30" t="e">
        <f t="shared" si="455"/>
        <v>#REF!</v>
      </c>
      <c r="MJ476" t="str">
        <f t="shared" si="456"/>
        <v/>
      </c>
      <c r="MK476" t="str">
        <f t="shared" si="457"/>
        <v/>
      </c>
      <c r="ML476" t="str">
        <f t="shared" si="458"/>
        <v/>
      </c>
      <c r="MM476" t="str">
        <f t="shared" si="459"/>
        <v/>
      </c>
      <c r="MN476" t="str">
        <f t="shared" si="460"/>
        <v/>
      </c>
      <c r="MO476" t="str">
        <f t="shared" si="461"/>
        <v/>
      </c>
      <c r="MP476" s="5" t="e">
        <f>COUNTIFS(#REF!,LT476,#REF!,1,#REF!,"&gt;="&amp;MC476,#REF!,"&lt;="&amp;MB476,#REF!,"&lt;="&amp;ME476,#REF!,"&gt;="&amp;MF476,#REF!,"="&amp;KV476,#REF!,"="&amp;KX476)</f>
        <v>#REF!</v>
      </c>
      <c r="MQ476" s="5" t="e">
        <f>COUNTIFS(#REF!,LT476,#REF!,0,#REF!,"&gt;="&amp;MC476,#REF!,"&lt;="&amp;MB476,#REF!,"&lt;="&amp;ME476,#REF!,"&gt;="&amp;MF476,#REF!,"="&amp;KV476,#REF!,"="&amp;KX476)</f>
        <v>#REF!</v>
      </c>
      <c r="MR476" s="5" t="e">
        <f>COUNTIFS(#REF!,LT476,#REF!,1,#REF!,"&gt;="&amp;MC476,#REF!,"&lt;="&amp;MB476,#REF!,"&lt;="&amp;ME476,#REF!,"&gt;="&amp;MF476,#REF!,"="&amp;KW476,#REF!,"="&amp;KY476)</f>
        <v>#REF!</v>
      </c>
      <c r="MS476" s="5" t="e">
        <f>COUNTIFS(#REF!,LT476,#REF!,0,#REF!,"&gt;="&amp;MC476,#REF!,"&lt;="&amp;MB476,#REF!,"&lt;="&amp;ME476,#REF!,"&gt;="&amp;MF476,#REF!,"="&amp;KW476,#REF!,"="&amp;KY476)</f>
        <v>#REF!</v>
      </c>
      <c r="MT476" s="5" t="e">
        <f>COUNTIFS(#REF!,LT476,#REF!,1,#REF!,"&gt;="&amp;MI476,#REF!,"&lt;="&amp;MH476,#REF!,"&lt;="&amp;ME476,#REF!,"&gt;="&amp;MF476)</f>
        <v>#REF!</v>
      </c>
      <c r="MU476" s="5" t="e">
        <f>COUNTIFS(#REF!,LT476,#REF!,0,#REF!,"&gt;="&amp;MI476,#REF!,"&lt;="&amp;MH476,#REF!,"&lt;="&amp;ME476,#REF!,"&gt;="&amp;MF476)</f>
        <v>#REF!</v>
      </c>
      <c r="MV476" s="5" t="e">
        <f>COUNTIFS(#REF!,LT476,#REF!,1,#REF!,"&gt;="&amp;MI476,#REF!,"&lt;="&amp;MH476,#REF!,"="&amp;KZ476,#REF!,"="&amp;LA476,#REF!,"&lt;="&amp;ME476,#REF!,"&gt;="&amp;MF476)</f>
        <v>#REF!</v>
      </c>
      <c r="MW476" s="5" t="e">
        <f>COUNTIFS(#REF!,LT476,#REF!,0,#REF!,"&gt;="&amp;MI476,#REF!,"&lt;="&amp;MH476,#REF!,"="&amp;KZ476,#REF!,"="&amp;LA476,#REF!,"&lt;="&amp;ME476,#REF!,"&gt;="&amp;MF476)</f>
        <v>#REF!</v>
      </c>
      <c r="MX476" s="5" t="e">
        <f>COUNTIFS(#REF!,LT476,#REF!,1,#REF!,"&gt;="&amp;MC476,#REF!,"&lt;="&amp;MB476,#REF!,"&lt;="&amp;ME476,#REF!,"&gt;="&amp;MF476)</f>
        <v>#REF!</v>
      </c>
      <c r="MY476" s="5" t="e">
        <f>COUNTIFS(#REF!,LT476,#REF!,0,#REF!,"&gt;="&amp;MC476,#REF!,"&lt;="&amp;MB476,#REF!,"&lt;="&amp;ME476,#REF!,"&gt;="&amp;MF476)</f>
        <v>#REF!</v>
      </c>
      <c r="MZ476" s="5" t="e">
        <f>COUNTIFS(#REF!,LT476,#REF!,1,#REF!,"&lt;="&amp;ME476,#REF!,"&gt;="&amp;MF476,#REF!,"="&amp;KV476,#REF!,"="&amp;KX476)</f>
        <v>#REF!</v>
      </c>
      <c r="NA476" s="5" t="e">
        <f>COUNTIFS(#REF!,LT476,#REF!,0,#REF!,"&lt;="&amp;ME476,#REF!,"&gt;="&amp;MF476,#REF!,"="&amp;KV476,#REF!,"="&amp;KX476)</f>
        <v>#REF!</v>
      </c>
      <c r="NB476" s="5" t="e">
        <f>COUNTIFS(#REF!,LT476,#REF!,1,#REF!,"&lt;="&amp;ME476,#REF!,"&gt;="&amp;MF476,#REF!,"="&amp;KW476,#REF!,"="&amp;KY476)</f>
        <v>#REF!</v>
      </c>
      <c r="NC476" s="5" t="e">
        <f>COUNTIFS(#REF!,LT476,#REF!,0,#REF!,"&lt;="&amp;ME476,#REF!,"&gt;="&amp;MF476,#REF!,"="&amp;KW476,#REF!,"="&amp;KY476)</f>
        <v>#REF!</v>
      </c>
      <c r="ND476" s="5" t="e">
        <f t="shared" si="462"/>
        <v>#REF!</v>
      </c>
      <c r="NE476" s="5" t="e">
        <f t="shared" si="463"/>
        <v>#REF!</v>
      </c>
      <c r="NF476" s="5" t="e">
        <f t="shared" si="464"/>
        <v>#REF!</v>
      </c>
      <c r="NG476" s="6" t="e">
        <f t="shared" si="465"/>
        <v>#REF!</v>
      </c>
      <c r="NH476" s="7" t="e">
        <f t="shared" si="466"/>
        <v>#REF!</v>
      </c>
      <c r="NI476" s="5" t="e">
        <f t="shared" si="467"/>
        <v>#REF!</v>
      </c>
      <c r="NJ476" s="31" t="e">
        <f t="shared" si="468"/>
        <v>#REF!</v>
      </c>
      <c r="NK476" s="32" t="e">
        <f t="shared" si="469"/>
        <v>#REF!</v>
      </c>
      <c r="NL476" s="32" t="e">
        <f t="shared" si="470"/>
        <v>#REF!</v>
      </c>
      <c r="NM476" s="33" t="e">
        <f t="shared" si="471"/>
        <v>#REF!</v>
      </c>
      <c r="NN476" s="33" t="e">
        <f t="shared" si="472"/>
        <v>#REF!</v>
      </c>
      <c r="NO476" s="33" t="e">
        <f t="shared" si="473"/>
        <v>#REF!</v>
      </c>
      <c r="NP476" s="33" t="e">
        <f t="shared" si="474"/>
        <v>#REF!</v>
      </c>
      <c r="NQ476" s="31" t="e">
        <f t="shared" si="475"/>
        <v>#REF!</v>
      </c>
      <c r="NR476" s="32" t="e">
        <f t="shared" si="476"/>
        <v>#REF!</v>
      </c>
      <c r="NS476" s="32" t="e">
        <f t="shared" si="477"/>
        <v>#REF!</v>
      </c>
      <c r="NT476" s="33" t="e">
        <f t="shared" si="478"/>
        <v>#REF!</v>
      </c>
      <c r="NU476" s="33" t="e">
        <f t="shared" si="479"/>
        <v>#REF!</v>
      </c>
      <c r="NV476" s="33" t="e">
        <f t="shared" si="480"/>
        <v>#REF!</v>
      </c>
      <c r="NW476" s="33" t="e">
        <f t="shared" si="481"/>
        <v>#REF!</v>
      </c>
      <c r="NX476" t="e">
        <f t="shared" si="482"/>
        <v>#REF!</v>
      </c>
      <c r="NY476" t="e">
        <f t="shared" si="483"/>
        <v>#REF!</v>
      </c>
      <c r="NZ476" t="e">
        <f t="shared" si="484"/>
        <v>#REF!</v>
      </c>
      <c r="OA476" t="e">
        <f t="shared" si="485"/>
        <v>#REF!</v>
      </c>
      <c r="OB476" t="e">
        <f t="shared" si="486"/>
        <v>#REF!</v>
      </c>
      <c r="OC476" t="e">
        <f t="shared" si="487"/>
        <v>#REF!</v>
      </c>
    </row>
    <row r="477" spans="1:393" ht="16.5" customHeight="1" x14ac:dyDescent="0.3">
      <c r="A477" s="22"/>
      <c r="KN477" s="5" t="e">
        <f>IF(INDEX(#REF!,MATCH('HT 1-0'!D477,#REF!,0))=INDEX(#REF!,MATCH('HT 1-0'!D477,#REF!,0)),INDEX(#REF!,MATCH('HT 1-0'!D477,#REF!,0)),"ERROR")</f>
        <v>#REF!</v>
      </c>
      <c r="KO477" s="5" t="e">
        <f>IF(INDEX(#REF!,MATCH('HT 1-0'!E477,#REF!,0))=INDEX(#REF!,MATCH('HT 1-0'!E477,#REF!,0)),INDEX(#REF!,MATCH('HT 1-0'!E477,#REF!,0)),"ERROR")</f>
        <v>#REF!</v>
      </c>
      <c r="KP477" s="5" t="e">
        <f t="shared" si="427"/>
        <v>#REF!</v>
      </c>
      <c r="KQ477" t="str">
        <f t="shared" si="428"/>
        <v>_</v>
      </c>
      <c r="KR477" s="5" t="e">
        <f t="shared" si="429"/>
        <v>#DIV/0!</v>
      </c>
      <c r="KS477" s="5" t="e">
        <f t="shared" si="430"/>
        <v>#DIV/0!</v>
      </c>
      <c r="KT477" s="5" t="e">
        <f t="shared" si="431"/>
        <v>#DIV/0!</v>
      </c>
      <c r="KU477" s="5" t="e">
        <f t="shared" si="432"/>
        <v>#DIV/0!</v>
      </c>
      <c r="KV477" s="5" t="e">
        <f t="shared" si="433"/>
        <v>#DIV/0!</v>
      </c>
      <c r="KW477" s="5" t="e">
        <f t="shared" si="434"/>
        <v>#DIV/0!</v>
      </c>
      <c r="KX477" s="5" t="e">
        <f t="shared" si="435"/>
        <v>#DIV/0!</v>
      </c>
      <c r="KY477" s="5" t="e">
        <f t="shared" si="436"/>
        <v>#DIV/0!</v>
      </c>
      <c r="KZ477" s="5" t="e">
        <f t="shared" si="437"/>
        <v>#DIV/0!</v>
      </c>
      <c r="LA477" s="5" t="e">
        <f t="shared" si="438"/>
        <v>#DIV/0!</v>
      </c>
      <c r="LB477" t="e">
        <f>IF(LQ477="1-0",INDEX(Scrape!#REF!,MATCH('HT 1-0'!KP477,Scrape!$B:$B,0)),"")</f>
        <v>#REF!</v>
      </c>
      <c r="LC477" t="e">
        <f>IF(LQ477="1-0",INDEX(Scrape!$A:$A,MATCH('HT 1-0'!KP477,Scrape!$B:$B,0)),"")</f>
        <v>#REF!</v>
      </c>
      <c r="LD477" t="e">
        <f>IF(LQ477="1-0",INDEX(Scrape!$B:$B,MATCH('HT 1-0'!KP477,Scrape!$B:$B,0)),"")</f>
        <v>#REF!</v>
      </c>
      <c r="LE477" t="e">
        <f>IF(LQ477="1-0",INDEX(Scrape!$C:$C,MATCH('HT 1-0'!KP477,Scrape!$B:$B,0)),"")</f>
        <v>#REF!</v>
      </c>
      <c r="LF477" t="e">
        <f>IF(LQ477="1-0",INDEX(Scrape!$D:$D,MATCH('HT 1-0'!KP477,Scrape!$B:$B,0)),"")</f>
        <v>#REF!</v>
      </c>
      <c r="LG477" t="e">
        <f>IF(LQ477="1-0",INDEX(Scrape!$E:$E,MATCH('HT 1-0'!KP477,Scrape!$B:$B,0)),"")</f>
        <v>#REF!</v>
      </c>
      <c r="LH477" t="e">
        <f>IF(LQ477="1-0",INDEX(Scrape!$F:$F,MATCH('HT 1-0'!KP477,Scrape!$B:$B,0)),"")</f>
        <v>#REF!</v>
      </c>
      <c r="LI477" t="e">
        <f>IF(LQ477="1-0",INDEX(Scrape!$G:$G,MATCH('HT 1-0'!KP477,Scrape!$B:$B,0)),"")</f>
        <v>#REF!</v>
      </c>
      <c r="LJ477" t="e">
        <f>IF(LQ477="1-0",INDEX(Scrape!$H:$H,MATCH('HT 1-0'!KP477,Scrape!$B:$B,0)),"")</f>
        <v>#REF!</v>
      </c>
      <c r="LK477" t="e">
        <f>IF(LQ477="1-0",INDEX(Scrape!$I:$I,MATCH('HT 1-0'!KP477,Scrape!$B:$B,0)),"")</f>
        <v>#REF!</v>
      </c>
      <c r="LL477" t="e">
        <f>IF(LQ477="1-0",INDEX(Scrape!$J:$J,MATCH('HT 1-0'!KP477,Scrape!$B:$B,0)),"")</f>
        <v>#REF!</v>
      </c>
      <c r="LM477" t="e">
        <f>IF(LQ477="1-0",INDEX(Scrape!$K:$K,MATCH('HT 1-0'!KP477,Scrape!$B:$B,0)),"")</f>
        <v>#REF!</v>
      </c>
      <c r="LN477" t="e">
        <f>IF(LQ477="1-0",INDEX(Scrape!$L:$L,MATCH('HT 1-0'!KP477,Scrape!$B:$B,0)),"")</f>
        <v>#REF!</v>
      </c>
      <c r="LO477" t="e">
        <f>IF(LQ477="1-0",INDEX(Scrape!$M:$M,MATCH('HT 1-0'!KP477,Scrape!$B:$B,0)),"")</f>
        <v>#REF!</v>
      </c>
      <c r="LP477" t="e">
        <f>IF(LQ477="1-0",INDEX(Scrape!$N:$N,MATCH('HT 1-0'!KP477,Scrape!$B:$B,0)),"")</f>
        <v>#REF!</v>
      </c>
      <c r="LQ477" t="e">
        <f>INDEX(Scrape!$O:$O,MATCH('HT 1-0'!KP477,Scrape!$B:$B,0))</f>
        <v>#REF!</v>
      </c>
      <c r="LR477" t="e">
        <f t="shared" si="439"/>
        <v>#REF!</v>
      </c>
      <c r="LS477" t="e">
        <f t="shared" si="440"/>
        <v>#REF!</v>
      </c>
      <c r="LT477" s="23" t="e">
        <f>IF(INDEX(#REF!,MATCH(KQ477,#REF!,0))=INDEX(#REF!,MATCH(KQ477,#REF!,0)),INDEX(#REF!,MATCH(KQ477,#REF!,0)),"ERROR")</f>
        <v>#REF!</v>
      </c>
      <c r="LU477" s="24" t="e">
        <f t="shared" si="441"/>
        <v>#DIV/0!</v>
      </c>
      <c r="LV477" s="24" t="e">
        <f t="shared" si="442"/>
        <v>#DIV/0!</v>
      </c>
      <c r="LW477" s="24" t="e">
        <f t="shared" si="443"/>
        <v>#DIV/0!</v>
      </c>
      <c r="LX477" s="24" t="e">
        <f t="shared" si="444"/>
        <v>#DIV/0!</v>
      </c>
      <c r="LY477" s="25" t="e">
        <f t="shared" si="445"/>
        <v>#REF!</v>
      </c>
      <c r="LZ477" s="25" t="e">
        <f t="shared" si="446"/>
        <v>#REF!</v>
      </c>
      <c r="MA477" s="26" t="e">
        <f t="shared" si="447"/>
        <v>#REF!</v>
      </c>
      <c r="MB477" s="27" t="e">
        <f t="shared" si="448"/>
        <v>#REF!</v>
      </c>
      <c r="MC477" s="28" t="e">
        <f t="shared" si="449"/>
        <v>#REF!</v>
      </c>
      <c r="MD477" s="24" t="e">
        <f t="shared" si="450"/>
        <v>#REF!</v>
      </c>
      <c r="ME477" s="29" t="e">
        <f t="shared" si="451"/>
        <v>#REF!</v>
      </c>
      <c r="MF477" s="30" t="e">
        <f t="shared" si="452"/>
        <v>#REF!</v>
      </c>
      <c r="MG477" s="24" t="e">
        <f t="shared" si="453"/>
        <v>#REF!</v>
      </c>
      <c r="MH477" s="29" t="e">
        <f t="shared" si="454"/>
        <v>#REF!</v>
      </c>
      <c r="MI477" s="30" t="e">
        <f t="shared" si="455"/>
        <v>#REF!</v>
      </c>
      <c r="MJ477" t="str">
        <f t="shared" si="456"/>
        <v/>
      </c>
      <c r="MK477" t="str">
        <f t="shared" si="457"/>
        <v/>
      </c>
      <c r="ML477" t="str">
        <f t="shared" si="458"/>
        <v/>
      </c>
      <c r="MM477" t="str">
        <f t="shared" si="459"/>
        <v/>
      </c>
      <c r="MN477" t="str">
        <f t="shared" si="460"/>
        <v/>
      </c>
      <c r="MO477" t="str">
        <f t="shared" si="461"/>
        <v/>
      </c>
      <c r="MP477" s="5" t="e">
        <f>COUNTIFS(#REF!,LT477,#REF!,1,#REF!,"&gt;="&amp;MC477,#REF!,"&lt;="&amp;MB477,#REF!,"&lt;="&amp;ME477,#REF!,"&gt;="&amp;MF477,#REF!,"="&amp;KV477,#REF!,"="&amp;KX477)</f>
        <v>#REF!</v>
      </c>
      <c r="MQ477" s="5" t="e">
        <f>COUNTIFS(#REF!,LT477,#REF!,0,#REF!,"&gt;="&amp;MC477,#REF!,"&lt;="&amp;MB477,#REF!,"&lt;="&amp;ME477,#REF!,"&gt;="&amp;MF477,#REF!,"="&amp;KV477,#REF!,"="&amp;KX477)</f>
        <v>#REF!</v>
      </c>
      <c r="MR477" s="5" t="e">
        <f>COUNTIFS(#REF!,LT477,#REF!,1,#REF!,"&gt;="&amp;MC477,#REF!,"&lt;="&amp;MB477,#REF!,"&lt;="&amp;ME477,#REF!,"&gt;="&amp;MF477,#REF!,"="&amp;KW477,#REF!,"="&amp;KY477)</f>
        <v>#REF!</v>
      </c>
      <c r="MS477" s="5" t="e">
        <f>COUNTIFS(#REF!,LT477,#REF!,0,#REF!,"&gt;="&amp;MC477,#REF!,"&lt;="&amp;MB477,#REF!,"&lt;="&amp;ME477,#REF!,"&gt;="&amp;MF477,#REF!,"="&amp;KW477,#REF!,"="&amp;KY477)</f>
        <v>#REF!</v>
      </c>
      <c r="MT477" s="5" t="e">
        <f>COUNTIFS(#REF!,LT477,#REF!,1,#REF!,"&gt;="&amp;MI477,#REF!,"&lt;="&amp;MH477,#REF!,"&lt;="&amp;ME477,#REF!,"&gt;="&amp;MF477)</f>
        <v>#REF!</v>
      </c>
      <c r="MU477" s="5" t="e">
        <f>COUNTIFS(#REF!,LT477,#REF!,0,#REF!,"&gt;="&amp;MI477,#REF!,"&lt;="&amp;MH477,#REF!,"&lt;="&amp;ME477,#REF!,"&gt;="&amp;MF477)</f>
        <v>#REF!</v>
      </c>
      <c r="MV477" s="5" t="e">
        <f>COUNTIFS(#REF!,LT477,#REF!,1,#REF!,"&gt;="&amp;MI477,#REF!,"&lt;="&amp;MH477,#REF!,"="&amp;KZ477,#REF!,"="&amp;LA477,#REF!,"&lt;="&amp;ME477,#REF!,"&gt;="&amp;MF477)</f>
        <v>#REF!</v>
      </c>
      <c r="MW477" s="5" t="e">
        <f>COUNTIFS(#REF!,LT477,#REF!,0,#REF!,"&gt;="&amp;MI477,#REF!,"&lt;="&amp;MH477,#REF!,"="&amp;KZ477,#REF!,"="&amp;LA477,#REF!,"&lt;="&amp;ME477,#REF!,"&gt;="&amp;MF477)</f>
        <v>#REF!</v>
      </c>
      <c r="MX477" s="5" t="e">
        <f>COUNTIFS(#REF!,LT477,#REF!,1,#REF!,"&gt;="&amp;MC477,#REF!,"&lt;="&amp;MB477,#REF!,"&lt;="&amp;ME477,#REF!,"&gt;="&amp;MF477)</f>
        <v>#REF!</v>
      </c>
      <c r="MY477" s="5" t="e">
        <f>COUNTIFS(#REF!,LT477,#REF!,0,#REF!,"&gt;="&amp;MC477,#REF!,"&lt;="&amp;MB477,#REF!,"&lt;="&amp;ME477,#REF!,"&gt;="&amp;MF477)</f>
        <v>#REF!</v>
      </c>
      <c r="MZ477" s="5" t="e">
        <f>COUNTIFS(#REF!,LT477,#REF!,1,#REF!,"&lt;="&amp;ME477,#REF!,"&gt;="&amp;MF477,#REF!,"="&amp;KV477,#REF!,"="&amp;KX477)</f>
        <v>#REF!</v>
      </c>
      <c r="NA477" s="5" t="e">
        <f>COUNTIFS(#REF!,LT477,#REF!,0,#REF!,"&lt;="&amp;ME477,#REF!,"&gt;="&amp;MF477,#REF!,"="&amp;KV477,#REF!,"="&amp;KX477)</f>
        <v>#REF!</v>
      </c>
      <c r="NB477" s="5" t="e">
        <f>COUNTIFS(#REF!,LT477,#REF!,1,#REF!,"&lt;="&amp;ME477,#REF!,"&gt;="&amp;MF477,#REF!,"="&amp;KW477,#REF!,"="&amp;KY477)</f>
        <v>#REF!</v>
      </c>
      <c r="NC477" s="5" t="e">
        <f>COUNTIFS(#REF!,LT477,#REF!,0,#REF!,"&lt;="&amp;ME477,#REF!,"&gt;="&amp;MF477,#REF!,"="&amp;KW477,#REF!,"="&amp;KY477)</f>
        <v>#REF!</v>
      </c>
      <c r="ND477" s="5" t="e">
        <f t="shared" si="462"/>
        <v>#REF!</v>
      </c>
      <c r="NE477" s="5" t="e">
        <f t="shared" si="463"/>
        <v>#REF!</v>
      </c>
      <c r="NF477" s="5" t="e">
        <f t="shared" si="464"/>
        <v>#REF!</v>
      </c>
      <c r="NG477" s="6" t="e">
        <f t="shared" si="465"/>
        <v>#REF!</v>
      </c>
      <c r="NH477" s="7" t="e">
        <f t="shared" si="466"/>
        <v>#REF!</v>
      </c>
      <c r="NI477" s="5" t="e">
        <f t="shared" si="467"/>
        <v>#REF!</v>
      </c>
      <c r="NJ477" s="31" t="e">
        <f t="shared" si="468"/>
        <v>#REF!</v>
      </c>
      <c r="NK477" s="32" t="e">
        <f t="shared" si="469"/>
        <v>#REF!</v>
      </c>
      <c r="NL477" s="32" t="e">
        <f t="shared" si="470"/>
        <v>#REF!</v>
      </c>
      <c r="NM477" s="33" t="e">
        <f t="shared" si="471"/>
        <v>#REF!</v>
      </c>
      <c r="NN477" s="33" t="e">
        <f t="shared" si="472"/>
        <v>#REF!</v>
      </c>
      <c r="NO477" s="33" t="e">
        <f t="shared" si="473"/>
        <v>#REF!</v>
      </c>
      <c r="NP477" s="33" t="e">
        <f t="shared" si="474"/>
        <v>#REF!</v>
      </c>
      <c r="NQ477" s="31" t="e">
        <f t="shared" si="475"/>
        <v>#REF!</v>
      </c>
      <c r="NR477" s="32" t="e">
        <f t="shared" si="476"/>
        <v>#REF!</v>
      </c>
      <c r="NS477" s="32" t="e">
        <f t="shared" si="477"/>
        <v>#REF!</v>
      </c>
      <c r="NT477" s="33" t="e">
        <f t="shared" si="478"/>
        <v>#REF!</v>
      </c>
      <c r="NU477" s="33" t="e">
        <f t="shared" si="479"/>
        <v>#REF!</v>
      </c>
      <c r="NV477" s="33" t="e">
        <f t="shared" si="480"/>
        <v>#REF!</v>
      </c>
      <c r="NW477" s="33" t="e">
        <f t="shared" si="481"/>
        <v>#REF!</v>
      </c>
      <c r="NX477" t="e">
        <f t="shared" si="482"/>
        <v>#REF!</v>
      </c>
      <c r="NY477" t="e">
        <f t="shared" si="483"/>
        <v>#REF!</v>
      </c>
      <c r="NZ477" t="e">
        <f t="shared" si="484"/>
        <v>#REF!</v>
      </c>
      <c r="OA477" t="e">
        <f t="shared" si="485"/>
        <v>#REF!</v>
      </c>
      <c r="OB477" t="e">
        <f t="shared" si="486"/>
        <v>#REF!</v>
      </c>
      <c r="OC477" t="e">
        <f t="shared" si="487"/>
        <v>#REF!</v>
      </c>
    </row>
    <row r="478" spans="1:393" ht="16.5" customHeight="1" x14ac:dyDescent="0.3">
      <c r="A478" s="22"/>
      <c r="KN478" s="5" t="e">
        <f>IF(INDEX(#REF!,MATCH('HT 1-0'!D478,#REF!,0))=INDEX(#REF!,MATCH('HT 1-0'!D478,#REF!,0)),INDEX(#REF!,MATCH('HT 1-0'!D478,#REF!,0)),"ERROR")</f>
        <v>#REF!</v>
      </c>
      <c r="KO478" s="5" t="e">
        <f>IF(INDEX(#REF!,MATCH('HT 1-0'!E478,#REF!,0))=INDEX(#REF!,MATCH('HT 1-0'!E478,#REF!,0)),INDEX(#REF!,MATCH('HT 1-0'!E478,#REF!,0)),"ERROR")</f>
        <v>#REF!</v>
      </c>
      <c r="KP478" s="5" t="e">
        <f t="shared" si="427"/>
        <v>#REF!</v>
      </c>
      <c r="KQ478" t="str">
        <f t="shared" si="428"/>
        <v>_</v>
      </c>
      <c r="KR478" s="5" t="e">
        <f t="shared" si="429"/>
        <v>#DIV/0!</v>
      </c>
      <c r="KS478" s="5" t="e">
        <f t="shared" si="430"/>
        <v>#DIV/0!</v>
      </c>
      <c r="KT478" s="5" t="e">
        <f t="shared" si="431"/>
        <v>#DIV/0!</v>
      </c>
      <c r="KU478" s="5" t="e">
        <f t="shared" si="432"/>
        <v>#DIV/0!</v>
      </c>
      <c r="KV478" s="5" t="e">
        <f t="shared" si="433"/>
        <v>#DIV/0!</v>
      </c>
      <c r="KW478" s="5" t="e">
        <f t="shared" si="434"/>
        <v>#DIV/0!</v>
      </c>
      <c r="KX478" s="5" t="e">
        <f t="shared" si="435"/>
        <v>#DIV/0!</v>
      </c>
      <c r="KY478" s="5" t="e">
        <f t="shared" si="436"/>
        <v>#DIV/0!</v>
      </c>
      <c r="KZ478" s="5" t="e">
        <f t="shared" si="437"/>
        <v>#DIV/0!</v>
      </c>
      <c r="LA478" s="5" t="e">
        <f t="shared" si="438"/>
        <v>#DIV/0!</v>
      </c>
      <c r="LB478" t="e">
        <f>IF(LQ478="1-0",INDEX(Scrape!#REF!,MATCH('HT 1-0'!KP478,Scrape!$B:$B,0)),"")</f>
        <v>#REF!</v>
      </c>
      <c r="LC478" t="e">
        <f>IF(LQ478="1-0",INDEX(Scrape!$A:$A,MATCH('HT 1-0'!KP478,Scrape!$B:$B,0)),"")</f>
        <v>#REF!</v>
      </c>
      <c r="LD478" t="e">
        <f>IF(LQ478="1-0",INDEX(Scrape!$B:$B,MATCH('HT 1-0'!KP478,Scrape!$B:$B,0)),"")</f>
        <v>#REF!</v>
      </c>
      <c r="LE478" t="e">
        <f>IF(LQ478="1-0",INDEX(Scrape!$C:$C,MATCH('HT 1-0'!KP478,Scrape!$B:$B,0)),"")</f>
        <v>#REF!</v>
      </c>
      <c r="LF478" t="e">
        <f>IF(LQ478="1-0",INDEX(Scrape!$D:$D,MATCH('HT 1-0'!KP478,Scrape!$B:$B,0)),"")</f>
        <v>#REF!</v>
      </c>
      <c r="LG478" t="e">
        <f>IF(LQ478="1-0",INDEX(Scrape!$E:$E,MATCH('HT 1-0'!KP478,Scrape!$B:$B,0)),"")</f>
        <v>#REF!</v>
      </c>
      <c r="LH478" t="e">
        <f>IF(LQ478="1-0",INDEX(Scrape!$F:$F,MATCH('HT 1-0'!KP478,Scrape!$B:$B,0)),"")</f>
        <v>#REF!</v>
      </c>
      <c r="LI478" t="e">
        <f>IF(LQ478="1-0",INDEX(Scrape!$G:$G,MATCH('HT 1-0'!KP478,Scrape!$B:$B,0)),"")</f>
        <v>#REF!</v>
      </c>
      <c r="LJ478" t="e">
        <f>IF(LQ478="1-0",INDEX(Scrape!$H:$H,MATCH('HT 1-0'!KP478,Scrape!$B:$B,0)),"")</f>
        <v>#REF!</v>
      </c>
      <c r="LK478" t="e">
        <f>IF(LQ478="1-0",INDEX(Scrape!$I:$I,MATCH('HT 1-0'!KP478,Scrape!$B:$B,0)),"")</f>
        <v>#REF!</v>
      </c>
      <c r="LL478" t="e">
        <f>IF(LQ478="1-0",INDEX(Scrape!$J:$J,MATCH('HT 1-0'!KP478,Scrape!$B:$B,0)),"")</f>
        <v>#REF!</v>
      </c>
      <c r="LM478" t="e">
        <f>IF(LQ478="1-0",INDEX(Scrape!$K:$K,MATCH('HT 1-0'!KP478,Scrape!$B:$B,0)),"")</f>
        <v>#REF!</v>
      </c>
      <c r="LN478" t="e">
        <f>IF(LQ478="1-0",INDEX(Scrape!$L:$L,MATCH('HT 1-0'!KP478,Scrape!$B:$B,0)),"")</f>
        <v>#REF!</v>
      </c>
      <c r="LO478" t="e">
        <f>IF(LQ478="1-0",INDEX(Scrape!$M:$M,MATCH('HT 1-0'!KP478,Scrape!$B:$B,0)),"")</f>
        <v>#REF!</v>
      </c>
      <c r="LP478" t="e">
        <f>IF(LQ478="1-0",INDEX(Scrape!$N:$N,MATCH('HT 1-0'!KP478,Scrape!$B:$B,0)),"")</f>
        <v>#REF!</v>
      </c>
      <c r="LQ478" t="e">
        <f>INDEX(Scrape!$O:$O,MATCH('HT 1-0'!KP478,Scrape!$B:$B,0))</f>
        <v>#REF!</v>
      </c>
      <c r="LR478" t="e">
        <f t="shared" si="439"/>
        <v>#REF!</v>
      </c>
      <c r="LS478" t="e">
        <f t="shared" si="440"/>
        <v>#REF!</v>
      </c>
      <c r="LT478" s="23" t="e">
        <f>IF(INDEX(#REF!,MATCH(KQ478,#REF!,0))=INDEX(#REF!,MATCH(KQ478,#REF!,0)),INDEX(#REF!,MATCH(KQ478,#REF!,0)),"ERROR")</f>
        <v>#REF!</v>
      </c>
      <c r="LU478" s="24" t="e">
        <f t="shared" si="441"/>
        <v>#DIV/0!</v>
      </c>
      <c r="LV478" s="24" t="e">
        <f t="shared" si="442"/>
        <v>#DIV/0!</v>
      </c>
      <c r="LW478" s="24" t="e">
        <f t="shared" si="443"/>
        <v>#DIV/0!</v>
      </c>
      <c r="LX478" s="24" t="e">
        <f t="shared" si="444"/>
        <v>#DIV/0!</v>
      </c>
      <c r="LY478" s="25" t="e">
        <f t="shared" si="445"/>
        <v>#REF!</v>
      </c>
      <c r="LZ478" s="25" t="e">
        <f t="shared" si="446"/>
        <v>#REF!</v>
      </c>
      <c r="MA478" s="26" t="e">
        <f t="shared" si="447"/>
        <v>#REF!</v>
      </c>
      <c r="MB478" s="27" t="e">
        <f t="shared" si="448"/>
        <v>#REF!</v>
      </c>
      <c r="MC478" s="28" t="e">
        <f t="shared" si="449"/>
        <v>#REF!</v>
      </c>
      <c r="MD478" s="24" t="e">
        <f t="shared" si="450"/>
        <v>#REF!</v>
      </c>
      <c r="ME478" s="29" t="e">
        <f t="shared" si="451"/>
        <v>#REF!</v>
      </c>
      <c r="MF478" s="30" t="e">
        <f t="shared" si="452"/>
        <v>#REF!</v>
      </c>
      <c r="MG478" s="24" t="e">
        <f t="shared" si="453"/>
        <v>#REF!</v>
      </c>
      <c r="MH478" s="29" t="e">
        <f t="shared" si="454"/>
        <v>#REF!</v>
      </c>
      <c r="MI478" s="30" t="e">
        <f t="shared" si="455"/>
        <v>#REF!</v>
      </c>
      <c r="MJ478" t="str">
        <f t="shared" si="456"/>
        <v/>
      </c>
      <c r="MK478" t="str">
        <f t="shared" si="457"/>
        <v/>
      </c>
      <c r="ML478" t="str">
        <f t="shared" si="458"/>
        <v/>
      </c>
      <c r="MM478" t="str">
        <f t="shared" si="459"/>
        <v/>
      </c>
      <c r="MN478" t="str">
        <f t="shared" si="460"/>
        <v/>
      </c>
      <c r="MO478" t="str">
        <f t="shared" si="461"/>
        <v/>
      </c>
      <c r="MP478" s="5" t="e">
        <f>COUNTIFS(#REF!,LT478,#REF!,1,#REF!,"&gt;="&amp;MC478,#REF!,"&lt;="&amp;MB478,#REF!,"&lt;="&amp;ME478,#REF!,"&gt;="&amp;MF478,#REF!,"="&amp;KV478,#REF!,"="&amp;KX478)</f>
        <v>#REF!</v>
      </c>
      <c r="MQ478" s="5" t="e">
        <f>COUNTIFS(#REF!,LT478,#REF!,0,#REF!,"&gt;="&amp;MC478,#REF!,"&lt;="&amp;MB478,#REF!,"&lt;="&amp;ME478,#REF!,"&gt;="&amp;MF478,#REF!,"="&amp;KV478,#REF!,"="&amp;KX478)</f>
        <v>#REF!</v>
      </c>
      <c r="MR478" s="5" t="e">
        <f>COUNTIFS(#REF!,LT478,#REF!,1,#REF!,"&gt;="&amp;MC478,#REF!,"&lt;="&amp;MB478,#REF!,"&lt;="&amp;ME478,#REF!,"&gt;="&amp;MF478,#REF!,"="&amp;KW478,#REF!,"="&amp;KY478)</f>
        <v>#REF!</v>
      </c>
      <c r="MS478" s="5" t="e">
        <f>COUNTIFS(#REF!,LT478,#REF!,0,#REF!,"&gt;="&amp;MC478,#REF!,"&lt;="&amp;MB478,#REF!,"&lt;="&amp;ME478,#REF!,"&gt;="&amp;MF478,#REF!,"="&amp;KW478,#REF!,"="&amp;KY478)</f>
        <v>#REF!</v>
      </c>
      <c r="MT478" s="5" t="e">
        <f>COUNTIFS(#REF!,LT478,#REF!,1,#REF!,"&gt;="&amp;MI478,#REF!,"&lt;="&amp;MH478,#REF!,"&lt;="&amp;ME478,#REF!,"&gt;="&amp;MF478)</f>
        <v>#REF!</v>
      </c>
      <c r="MU478" s="5" t="e">
        <f>COUNTIFS(#REF!,LT478,#REF!,0,#REF!,"&gt;="&amp;MI478,#REF!,"&lt;="&amp;MH478,#REF!,"&lt;="&amp;ME478,#REF!,"&gt;="&amp;MF478)</f>
        <v>#REF!</v>
      </c>
      <c r="MV478" s="5" t="e">
        <f>COUNTIFS(#REF!,LT478,#REF!,1,#REF!,"&gt;="&amp;MI478,#REF!,"&lt;="&amp;MH478,#REF!,"="&amp;KZ478,#REF!,"="&amp;LA478,#REF!,"&lt;="&amp;ME478,#REF!,"&gt;="&amp;MF478)</f>
        <v>#REF!</v>
      </c>
      <c r="MW478" s="5" t="e">
        <f>COUNTIFS(#REF!,LT478,#REF!,0,#REF!,"&gt;="&amp;MI478,#REF!,"&lt;="&amp;MH478,#REF!,"="&amp;KZ478,#REF!,"="&amp;LA478,#REF!,"&lt;="&amp;ME478,#REF!,"&gt;="&amp;MF478)</f>
        <v>#REF!</v>
      </c>
      <c r="MX478" s="5" t="e">
        <f>COUNTIFS(#REF!,LT478,#REF!,1,#REF!,"&gt;="&amp;MC478,#REF!,"&lt;="&amp;MB478,#REF!,"&lt;="&amp;ME478,#REF!,"&gt;="&amp;MF478)</f>
        <v>#REF!</v>
      </c>
      <c r="MY478" s="5" t="e">
        <f>COUNTIFS(#REF!,LT478,#REF!,0,#REF!,"&gt;="&amp;MC478,#REF!,"&lt;="&amp;MB478,#REF!,"&lt;="&amp;ME478,#REF!,"&gt;="&amp;MF478)</f>
        <v>#REF!</v>
      </c>
      <c r="MZ478" s="5" t="e">
        <f>COUNTIFS(#REF!,LT478,#REF!,1,#REF!,"&lt;="&amp;ME478,#REF!,"&gt;="&amp;MF478,#REF!,"="&amp;KV478,#REF!,"="&amp;KX478)</f>
        <v>#REF!</v>
      </c>
      <c r="NA478" s="5" t="e">
        <f>COUNTIFS(#REF!,LT478,#REF!,0,#REF!,"&lt;="&amp;ME478,#REF!,"&gt;="&amp;MF478,#REF!,"="&amp;KV478,#REF!,"="&amp;KX478)</f>
        <v>#REF!</v>
      </c>
      <c r="NB478" s="5" t="e">
        <f>COUNTIFS(#REF!,LT478,#REF!,1,#REF!,"&lt;="&amp;ME478,#REF!,"&gt;="&amp;MF478,#REF!,"="&amp;KW478,#REF!,"="&amp;KY478)</f>
        <v>#REF!</v>
      </c>
      <c r="NC478" s="5" t="e">
        <f>COUNTIFS(#REF!,LT478,#REF!,0,#REF!,"&lt;="&amp;ME478,#REF!,"&gt;="&amp;MF478,#REF!,"="&amp;KW478,#REF!,"="&amp;KY478)</f>
        <v>#REF!</v>
      </c>
      <c r="ND478" s="5" t="e">
        <f t="shared" si="462"/>
        <v>#REF!</v>
      </c>
      <c r="NE478" s="5" t="e">
        <f t="shared" si="463"/>
        <v>#REF!</v>
      </c>
      <c r="NF478" s="5" t="e">
        <f t="shared" si="464"/>
        <v>#REF!</v>
      </c>
      <c r="NG478" s="6" t="e">
        <f t="shared" si="465"/>
        <v>#REF!</v>
      </c>
      <c r="NH478" s="7" t="e">
        <f t="shared" si="466"/>
        <v>#REF!</v>
      </c>
      <c r="NI478" s="5" t="e">
        <f t="shared" si="467"/>
        <v>#REF!</v>
      </c>
      <c r="NJ478" s="31" t="e">
        <f t="shared" si="468"/>
        <v>#REF!</v>
      </c>
      <c r="NK478" s="32" t="e">
        <f t="shared" si="469"/>
        <v>#REF!</v>
      </c>
      <c r="NL478" s="32" t="e">
        <f t="shared" si="470"/>
        <v>#REF!</v>
      </c>
      <c r="NM478" s="33" t="e">
        <f t="shared" si="471"/>
        <v>#REF!</v>
      </c>
      <c r="NN478" s="33" t="e">
        <f t="shared" si="472"/>
        <v>#REF!</v>
      </c>
      <c r="NO478" s="33" t="e">
        <f t="shared" si="473"/>
        <v>#REF!</v>
      </c>
      <c r="NP478" s="33" t="e">
        <f t="shared" si="474"/>
        <v>#REF!</v>
      </c>
      <c r="NQ478" s="31" t="e">
        <f t="shared" si="475"/>
        <v>#REF!</v>
      </c>
      <c r="NR478" s="32" t="e">
        <f t="shared" si="476"/>
        <v>#REF!</v>
      </c>
      <c r="NS478" s="32" t="e">
        <f t="shared" si="477"/>
        <v>#REF!</v>
      </c>
      <c r="NT478" s="33" t="e">
        <f t="shared" si="478"/>
        <v>#REF!</v>
      </c>
      <c r="NU478" s="33" t="e">
        <f t="shared" si="479"/>
        <v>#REF!</v>
      </c>
      <c r="NV478" s="33" t="e">
        <f t="shared" si="480"/>
        <v>#REF!</v>
      </c>
      <c r="NW478" s="33" t="e">
        <f t="shared" si="481"/>
        <v>#REF!</v>
      </c>
      <c r="NX478" t="e">
        <f t="shared" si="482"/>
        <v>#REF!</v>
      </c>
      <c r="NY478" t="e">
        <f t="shared" si="483"/>
        <v>#REF!</v>
      </c>
      <c r="NZ478" t="e">
        <f t="shared" si="484"/>
        <v>#REF!</v>
      </c>
      <c r="OA478" t="e">
        <f t="shared" si="485"/>
        <v>#REF!</v>
      </c>
      <c r="OB478" t="e">
        <f t="shared" si="486"/>
        <v>#REF!</v>
      </c>
      <c r="OC478" t="e">
        <f t="shared" si="487"/>
        <v>#REF!</v>
      </c>
    </row>
    <row r="479" spans="1:393" ht="16.5" customHeight="1" x14ac:dyDescent="0.3">
      <c r="A479" s="22"/>
      <c r="KN479" s="5" t="e">
        <f>IF(INDEX(#REF!,MATCH('HT 1-0'!D479,#REF!,0))=INDEX(#REF!,MATCH('HT 1-0'!D479,#REF!,0)),INDEX(#REF!,MATCH('HT 1-0'!D479,#REF!,0)),"ERROR")</f>
        <v>#REF!</v>
      </c>
      <c r="KO479" s="5" t="e">
        <f>IF(INDEX(#REF!,MATCH('HT 1-0'!E479,#REF!,0))=INDEX(#REF!,MATCH('HT 1-0'!E479,#REF!,0)),INDEX(#REF!,MATCH('HT 1-0'!E479,#REF!,0)),"ERROR")</f>
        <v>#REF!</v>
      </c>
      <c r="KP479" s="5" t="e">
        <f t="shared" si="427"/>
        <v>#REF!</v>
      </c>
      <c r="KQ479" t="str">
        <f t="shared" si="428"/>
        <v>_</v>
      </c>
      <c r="KR479" s="5" t="e">
        <f t="shared" si="429"/>
        <v>#DIV/0!</v>
      </c>
      <c r="KS479" s="5" t="e">
        <f t="shared" si="430"/>
        <v>#DIV/0!</v>
      </c>
      <c r="KT479" s="5" t="e">
        <f t="shared" si="431"/>
        <v>#DIV/0!</v>
      </c>
      <c r="KU479" s="5" t="e">
        <f t="shared" si="432"/>
        <v>#DIV/0!</v>
      </c>
      <c r="KV479" s="5" t="e">
        <f t="shared" si="433"/>
        <v>#DIV/0!</v>
      </c>
      <c r="KW479" s="5" t="e">
        <f t="shared" si="434"/>
        <v>#DIV/0!</v>
      </c>
      <c r="KX479" s="5" t="e">
        <f t="shared" si="435"/>
        <v>#DIV/0!</v>
      </c>
      <c r="KY479" s="5" t="e">
        <f t="shared" si="436"/>
        <v>#DIV/0!</v>
      </c>
      <c r="KZ479" s="5" t="e">
        <f t="shared" si="437"/>
        <v>#DIV/0!</v>
      </c>
      <c r="LA479" s="5" t="e">
        <f t="shared" si="438"/>
        <v>#DIV/0!</v>
      </c>
      <c r="LB479" t="e">
        <f>IF(LQ479="1-0",INDEX(Scrape!#REF!,MATCH('HT 1-0'!KP479,Scrape!$B:$B,0)),"")</f>
        <v>#REF!</v>
      </c>
      <c r="LC479" t="e">
        <f>IF(LQ479="1-0",INDEX(Scrape!$A:$A,MATCH('HT 1-0'!KP479,Scrape!$B:$B,0)),"")</f>
        <v>#REF!</v>
      </c>
      <c r="LD479" t="e">
        <f>IF(LQ479="1-0",INDEX(Scrape!$B:$B,MATCH('HT 1-0'!KP479,Scrape!$B:$B,0)),"")</f>
        <v>#REF!</v>
      </c>
      <c r="LE479" t="e">
        <f>IF(LQ479="1-0",INDEX(Scrape!$C:$C,MATCH('HT 1-0'!KP479,Scrape!$B:$B,0)),"")</f>
        <v>#REF!</v>
      </c>
      <c r="LF479" t="e">
        <f>IF(LQ479="1-0",INDEX(Scrape!$D:$D,MATCH('HT 1-0'!KP479,Scrape!$B:$B,0)),"")</f>
        <v>#REF!</v>
      </c>
      <c r="LG479" t="e">
        <f>IF(LQ479="1-0",INDEX(Scrape!$E:$E,MATCH('HT 1-0'!KP479,Scrape!$B:$B,0)),"")</f>
        <v>#REF!</v>
      </c>
      <c r="LH479" t="e">
        <f>IF(LQ479="1-0",INDEX(Scrape!$F:$F,MATCH('HT 1-0'!KP479,Scrape!$B:$B,0)),"")</f>
        <v>#REF!</v>
      </c>
      <c r="LI479" t="e">
        <f>IF(LQ479="1-0",INDEX(Scrape!$G:$G,MATCH('HT 1-0'!KP479,Scrape!$B:$B,0)),"")</f>
        <v>#REF!</v>
      </c>
      <c r="LJ479" t="e">
        <f>IF(LQ479="1-0",INDEX(Scrape!$H:$H,MATCH('HT 1-0'!KP479,Scrape!$B:$B,0)),"")</f>
        <v>#REF!</v>
      </c>
      <c r="LK479" t="e">
        <f>IF(LQ479="1-0",INDEX(Scrape!$I:$I,MATCH('HT 1-0'!KP479,Scrape!$B:$B,0)),"")</f>
        <v>#REF!</v>
      </c>
      <c r="LL479" t="e">
        <f>IF(LQ479="1-0",INDEX(Scrape!$J:$J,MATCH('HT 1-0'!KP479,Scrape!$B:$B,0)),"")</f>
        <v>#REF!</v>
      </c>
      <c r="LM479" t="e">
        <f>IF(LQ479="1-0",INDEX(Scrape!$K:$K,MATCH('HT 1-0'!KP479,Scrape!$B:$B,0)),"")</f>
        <v>#REF!</v>
      </c>
      <c r="LN479" t="e">
        <f>IF(LQ479="1-0",INDEX(Scrape!$L:$L,MATCH('HT 1-0'!KP479,Scrape!$B:$B,0)),"")</f>
        <v>#REF!</v>
      </c>
      <c r="LO479" t="e">
        <f>IF(LQ479="1-0",INDEX(Scrape!$M:$M,MATCH('HT 1-0'!KP479,Scrape!$B:$B,0)),"")</f>
        <v>#REF!</v>
      </c>
      <c r="LP479" t="e">
        <f>IF(LQ479="1-0",INDEX(Scrape!$N:$N,MATCH('HT 1-0'!KP479,Scrape!$B:$B,0)),"")</f>
        <v>#REF!</v>
      </c>
      <c r="LQ479" t="e">
        <f>INDEX(Scrape!$O:$O,MATCH('HT 1-0'!KP479,Scrape!$B:$B,0))</f>
        <v>#REF!</v>
      </c>
      <c r="LR479" t="e">
        <f t="shared" si="439"/>
        <v>#REF!</v>
      </c>
      <c r="LS479" t="e">
        <f t="shared" si="440"/>
        <v>#REF!</v>
      </c>
      <c r="LT479" s="23" t="e">
        <f>IF(INDEX(#REF!,MATCH(KQ479,#REF!,0))=INDEX(#REF!,MATCH(KQ479,#REF!,0)),INDEX(#REF!,MATCH(KQ479,#REF!,0)),"ERROR")</f>
        <v>#REF!</v>
      </c>
      <c r="LU479" s="24" t="e">
        <f t="shared" si="441"/>
        <v>#DIV/0!</v>
      </c>
      <c r="LV479" s="24" t="e">
        <f t="shared" si="442"/>
        <v>#DIV/0!</v>
      </c>
      <c r="LW479" s="24" t="e">
        <f t="shared" si="443"/>
        <v>#DIV/0!</v>
      </c>
      <c r="LX479" s="24" t="e">
        <f t="shared" si="444"/>
        <v>#DIV/0!</v>
      </c>
      <c r="LY479" s="25" t="e">
        <f t="shared" si="445"/>
        <v>#REF!</v>
      </c>
      <c r="LZ479" s="25" t="e">
        <f t="shared" si="446"/>
        <v>#REF!</v>
      </c>
      <c r="MA479" s="26" t="e">
        <f t="shared" si="447"/>
        <v>#REF!</v>
      </c>
      <c r="MB479" s="27" t="e">
        <f t="shared" si="448"/>
        <v>#REF!</v>
      </c>
      <c r="MC479" s="28" t="e">
        <f t="shared" si="449"/>
        <v>#REF!</v>
      </c>
      <c r="MD479" s="24" t="e">
        <f t="shared" si="450"/>
        <v>#REF!</v>
      </c>
      <c r="ME479" s="29" t="e">
        <f t="shared" si="451"/>
        <v>#REF!</v>
      </c>
      <c r="MF479" s="30" t="e">
        <f t="shared" si="452"/>
        <v>#REF!</v>
      </c>
      <c r="MG479" s="24" t="e">
        <f t="shared" si="453"/>
        <v>#REF!</v>
      </c>
      <c r="MH479" s="29" t="e">
        <f t="shared" si="454"/>
        <v>#REF!</v>
      </c>
      <c r="MI479" s="30" t="e">
        <f t="shared" si="455"/>
        <v>#REF!</v>
      </c>
      <c r="MJ479" t="str">
        <f t="shared" si="456"/>
        <v/>
      </c>
      <c r="MK479" t="str">
        <f t="shared" si="457"/>
        <v/>
      </c>
      <c r="ML479" t="str">
        <f t="shared" si="458"/>
        <v/>
      </c>
      <c r="MM479" t="str">
        <f t="shared" si="459"/>
        <v/>
      </c>
      <c r="MN479" t="str">
        <f t="shared" si="460"/>
        <v/>
      </c>
      <c r="MO479" t="str">
        <f t="shared" si="461"/>
        <v/>
      </c>
      <c r="MP479" s="5" t="e">
        <f>COUNTIFS(#REF!,LT479,#REF!,1,#REF!,"&gt;="&amp;MC479,#REF!,"&lt;="&amp;MB479,#REF!,"&lt;="&amp;ME479,#REF!,"&gt;="&amp;MF479,#REF!,"="&amp;KV479,#REF!,"="&amp;KX479)</f>
        <v>#REF!</v>
      </c>
      <c r="MQ479" s="5" t="e">
        <f>COUNTIFS(#REF!,LT479,#REF!,0,#REF!,"&gt;="&amp;MC479,#REF!,"&lt;="&amp;MB479,#REF!,"&lt;="&amp;ME479,#REF!,"&gt;="&amp;MF479,#REF!,"="&amp;KV479,#REF!,"="&amp;KX479)</f>
        <v>#REF!</v>
      </c>
      <c r="MR479" s="5" t="e">
        <f>COUNTIFS(#REF!,LT479,#REF!,1,#REF!,"&gt;="&amp;MC479,#REF!,"&lt;="&amp;MB479,#REF!,"&lt;="&amp;ME479,#REF!,"&gt;="&amp;MF479,#REF!,"="&amp;KW479,#REF!,"="&amp;KY479)</f>
        <v>#REF!</v>
      </c>
      <c r="MS479" s="5" t="e">
        <f>COUNTIFS(#REF!,LT479,#REF!,0,#REF!,"&gt;="&amp;MC479,#REF!,"&lt;="&amp;MB479,#REF!,"&lt;="&amp;ME479,#REF!,"&gt;="&amp;MF479,#REF!,"="&amp;KW479,#REF!,"="&amp;KY479)</f>
        <v>#REF!</v>
      </c>
      <c r="MT479" s="5" t="e">
        <f>COUNTIFS(#REF!,LT479,#REF!,1,#REF!,"&gt;="&amp;MI479,#REF!,"&lt;="&amp;MH479,#REF!,"&lt;="&amp;ME479,#REF!,"&gt;="&amp;MF479)</f>
        <v>#REF!</v>
      </c>
      <c r="MU479" s="5" t="e">
        <f>COUNTIFS(#REF!,LT479,#REF!,0,#REF!,"&gt;="&amp;MI479,#REF!,"&lt;="&amp;MH479,#REF!,"&lt;="&amp;ME479,#REF!,"&gt;="&amp;MF479)</f>
        <v>#REF!</v>
      </c>
      <c r="MV479" s="5" t="e">
        <f>COUNTIFS(#REF!,LT479,#REF!,1,#REF!,"&gt;="&amp;MI479,#REF!,"&lt;="&amp;MH479,#REF!,"="&amp;KZ479,#REF!,"="&amp;LA479,#REF!,"&lt;="&amp;ME479,#REF!,"&gt;="&amp;MF479)</f>
        <v>#REF!</v>
      </c>
      <c r="MW479" s="5" t="e">
        <f>COUNTIFS(#REF!,LT479,#REF!,0,#REF!,"&gt;="&amp;MI479,#REF!,"&lt;="&amp;MH479,#REF!,"="&amp;KZ479,#REF!,"="&amp;LA479,#REF!,"&lt;="&amp;ME479,#REF!,"&gt;="&amp;MF479)</f>
        <v>#REF!</v>
      </c>
      <c r="MX479" s="5" t="e">
        <f>COUNTIFS(#REF!,LT479,#REF!,1,#REF!,"&gt;="&amp;MC479,#REF!,"&lt;="&amp;MB479,#REF!,"&lt;="&amp;ME479,#REF!,"&gt;="&amp;MF479)</f>
        <v>#REF!</v>
      </c>
      <c r="MY479" s="5" t="e">
        <f>COUNTIFS(#REF!,LT479,#REF!,0,#REF!,"&gt;="&amp;MC479,#REF!,"&lt;="&amp;MB479,#REF!,"&lt;="&amp;ME479,#REF!,"&gt;="&amp;MF479)</f>
        <v>#REF!</v>
      </c>
      <c r="MZ479" s="5" t="e">
        <f>COUNTIFS(#REF!,LT479,#REF!,1,#REF!,"&lt;="&amp;ME479,#REF!,"&gt;="&amp;MF479,#REF!,"="&amp;KV479,#REF!,"="&amp;KX479)</f>
        <v>#REF!</v>
      </c>
      <c r="NA479" s="5" t="e">
        <f>COUNTIFS(#REF!,LT479,#REF!,0,#REF!,"&lt;="&amp;ME479,#REF!,"&gt;="&amp;MF479,#REF!,"="&amp;KV479,#REF!,"="&amp;KX479)</f>
        <v>#REF!</v>
      </c>
      <c r="NB479" s="5" t="e">
        <f>COUNTIFS(#REF!,LT479,#REF!,1,#REF!,"&lt;="&amp;ME479,#REF!,"&gt;="&amp;MF479,#REF!,"="&amp;KW479,#REF!,"="&amp;KY479)</f>
        <v>#REF!</v>
      </c>
      <c r="NC479" s="5" t="e">
        <f>COUNTIFS(#REF!,LT479,#REF!,0,#REF!,"&lt;="&amp;ME479,#REF!,"&gt;="&amp;MF479,#REF!,"="&amp;KW479,#REF!,"="&amp;KY479)</f>
        <v>#REF!</v>
      </c>
      <c r="ND479" s="5" t="e">
        <f t="shared" si="462"/>
        <v>#REF!</v>
      </c>
      <c r="NE479" s="5" t="e">
        <f t="shared" si="463"/>
        <v>#REF!</v>
      </c>
      <c r="NF479" s="5" t="e">
        <f t="shared" si="464"/>
        <v>#REF!</v>
      </c>
      <c r="NG479" s="6" t="e">
        <f t="shared" si="465"/>
        <v>#REF!</v>
      </c>
      <c r="NH479" s="7" t="e">
        <f t="shared" si="466"/>
        <v>#REF!</v>
      </c>
      <c r="NI479" s="5" t="e">
        <f t="shared" si="467"/>
        <v>#REF!</v>
      </c>
      <c r="NJ479" s="31" t="e">
        <f t="shared" si="468"/>
        <v>#REF!</v>
      </c>
      <c r="NK479" s="32" t="e">
        <f t="shared" si="469"/>
        <v>#REF!</v>
      </c>
      <c r="NL479" s="32" t="e">
        <f t="shared" si="470"/>
        <v>#REF!</v>
      </c>
      <c r="NM479" s="33" t="e">
        <f t="shared" si="471"/>
        <v>#REF!</v>
      </c>
      <c r="NN479" s="33" t="e">
        <f t="shared" si="472"/>
        <v>#REF!</v>
      </c>
      <c r="NO479" s="33" t="e">
        <f t="shared" si="473"/>
        <v>#REF!</v>
      </c>
      <c r="NP479" s="33" t="e">
        <f t="shared" si="474"/>
        <v>#REF!</v>
      </c>
      <c r="NQ479" s="31" t="e">
        <f t="shared" si="475"/>
        <v>#REF!</v>
      </c>
      <c r="NR479" s="32" t="e">
        <f t="shared" si="476"/>
        <v>#REF!</v>
      </c>
      <c r="NS479" s="32" t="e">
        <f t="shared" si="477"/>
        <v>#REF!</v>
      </c>
      <c r="NT479" s="33" t="e">
        <f t="shared" si="478"/>
        <v>#REF!</v>
      </c>
      <c r="NU479" s="33" t="e">
        <f t="shared" si="479"/>
        <v>#REF!</v>
      </c>
      <c r="NV479" s="33" t="e">
        <f t="shared" si="480"/>
        <v>#REF!</v>
      </c>
      <c r="NW479" s="33" t="e">
        <f t="shared" si="481"/>
        <v>#REF!</v>
      </c>
      <c r="NX479" t="e">
        <f t="shared" si="482"/>
        <v>#REF!</v>
      </c>
      <c r="NY479" t="e">
        <f t="shared" si="483"/>
        <v>#REF!</v>
      </c>
      <c r="NZ479" t="e">
        <f t="shared" si="484"/>
        <v>#REF!</v>
      </c>
      <c r="OA479" t="e">
        <f t="shared" si="485"/>
        <v>#REF!</v>
      </c>
      <c r="OB479" t="e">
        <f t="shared" si="486"/>
        <v>#REF!</v>
      </c>
      <c r="OC479" t="e">
        <f t="shared" si="487"/>
        <v>#REF!</v>
      </c>
    </row>
    <row r="480" spans="1:393" ht="16.5" customHeight="1" x14ac:dyDescent="0.3">
      <c r="A480" s="22"/>
      <c r="KN480" s="5" t="e">
        <f>IF(INDEX(#REF!,MATCH('HT 1-0'!D480,#REF!,0))=INDEX(#REF!,MATCH('HT 1-0'!D480,#REF!,0)),INDEX(#REF!,MATCH('HT 1-0'!D480,#REF!,0)),"ERROR")</f>
        <v>#REF!</v>
      </c>
      <c r="KO480" s="5" t="e">
        <f>IF(INDEX(#REF!,MATCH('HT 1-0'!E480,#REF!,0))=INDEX(#REF!,MATCH('HT 1-0'!E480,#REF!,0)),INDEX(#REF!,MATCH('HT 1-0'!E480,#REF!,0)),"ERROR")</f>
        <v>#REF!</v>
      </c>
      <c r="KP480" s="5" t="e">
        <f t="shared" si="427"/>
        <v>#REF!</v>
      </c>
      <c r="KQ480" t="str">
        <f t="shared" si="428"/>
        <v>_</v>
      </c>
      <c r="KR480" s="5" t="e">
        <f t="shared" si="429"/>
        <v>#DIV/0!</v>
      </c>
      <c r="KS480" s="5" t="e">
        <f t="shared" si="430"/>
        <v>#DIV/0!</v>
      </c>
      <c r="KT480" s="5" t="e">
        <f t="shared" si="431"/>
        <v>#DIV/0!</v>
      </c>
      <c r="KU480" s="5" t="e">
        <f t="shared" si="432"/>
        <v>#DIV/0!</v>
      </c>
      <c r="KV480" s="5" t="e">
        <f t="shared" si="433"/>
        <v>#DIV/0!</v>
      </c>
      <c r="KW480" s="5" t="e">
        <f t="shared" si="434"/>
        <v>#DIV/0!</v>
      </c>
      <c r="KX480" s="5" t="e">
        <f t="shared" si="435"/>
        <v>#DIV/0!</v>
      </c>
      <c r="KY480" s="5" t="e">
        <f t="shared" si="436"/>
        <v>#DIV/0!</v>
      </c>
      <c r="KZ480" s="5" t="e">
        <f t="shared" si="437"/>
        <v>#DIV/0!</v>
      </c>
      <c r="LA480" s="5" t="e">
        <f t="shared" si="438"/>
        <v>#DIV/0!</v>
      </c>
      <c r="LB480" t="e">
        <f>IF(LQ480="1-0",INDEX(Scrape!#REF!,MATCH('HT 1-0'!KP480,Scrape!$B:$B,0)),"")</f>
        <v>#REF!</v>
      </c>
      <c r="LC480" t="e">
        <f>IF(LQ480="1-0",INDEX(Scrape!$A:$A,MATCH('HT 1-0'!KP480,Scrape!$B:$B,0)),"")</f>
        <v>#REF!</v>
      </c>
      <c r="LD480" t="e">
        <f>IF(LQ480="1-0",INDEX(Scrape!$B:$B,MATCH('HT 1-0'!KP480,Scrape!$B:$B,0)),"")</f>
        <v>#REF!</v>
      </c>
      <c r="LE480" t="e">
        <f>IF(LQ480="1-0",INDEX(Scrape!$C:$C,MATCH('HT 1-0'!KP480,Scrape!$B:$B,0)),"")</f>
        <v>#REF!</v>
      </c>
      <c r="LF480" t="e">
        <f>IF(LQ480="1-0",INDEX(Scrape!$D:$D,MATCH('HT 1-0'!KP480,Scrape!$B:$B,0)),"")</f>
        <v>#REF!</v>
      </c>
      <c r="LG480" t="e">
        <f>IF(LQ480="1-0",INDEX(Scrape!$E:$E,MATCH('HT 1-0'!KP480,Scrape!$B:$B,0)),"")</f>
        <v>#REF!</v>
      </c>
      <c r="LH480" t="e">
        <f>IF(LQ480="1-0",INDEX(Scrape!$F:$F,MATCH('HT 1-0'!KP480,Scrape!$B:$B,0)),"")</f>
        <v>#REF!</v>
      </c>
      <c r="LI480" t="e">
        <f>IF(LQ480="1-0",INDEX(Scrape!$G:$G,MATCH('HT 1-0'!KP480,Scrape!$B:$B,0)),"")</f>
        <v>#REF!</v>
      </c>
      <c r="LJ480" t="e">
        <f>IF(LQ480="1-0",INDEX(Scrape!$H:$H,MATCH('HT 1-0'!KP480,Scrape!$B:$B,0)),"")</f>
        <v>#REF!</v>
      </c>
      <c r="LK480" t="e">
        <f>IF(LQ480="1-0",INDEX(Scrape!$I:$I,MATCH('HT 1-0'!KP480,Scrape!$B:$B,0)),"")</f>
        <v>#REF!</v>
      </c>
      <c r="LL480" t="e">
        <f>IF(LQ480="1-0",INDEX(Scrape!$J:$J,MATCH('HT 1-0'!KP480,Scrape!$B:$B,0)),"")</f>
        <v>#REF!</v>
      </c>
      <c r="LM480" t="e">
        <f>IF(LQ480="1-0",INDEX(Scrape!$K:$K,MATCH('HT 1-0'!KP480,Scrape!$B:$B,0)),"")</f>
        <v>#REF!</v>
      </c>
      <c r="LN480" t="e">
        <f>IF(LQ480="1-0",INDEX(Scrape!$L:$L,MATCH('HT 1-0'!KP480,Scrape!$B:$B,0)),"")</f>
        <v>#REF!</v>
      </c>
      <c r="LO480" t="e">
        <f>IF(LQ480="1-0",INDEX(Scrape!$M:$M,MATCH('HT 1-0'!KP480,Scrape!$B:$B,0)),"")</f>
        <v>#REF!</v>
      </c>
      <c r="LP480" t="e">
        <f>IF(LQ480="1-0",INDEX(Scrape!$N:$N,MATCH('HT 1-0'!KP480,Scrape!$B:$B,0)),"")</f>
        <v>#REF!</v>
      </c>
      <c r="LQ480" t="e">
        <f>INDEX(Scrape!$O:$O,MATCH('HT 1-0'!KP480,Scrape!$B:$B,0))</f>
        <v>#REF!</v>
      </c>
      <c r="LR480" t="e">
        <f t="shared" si="439"/>
        <v>#REF!</v>
      </c>
      <c r="LS480" t="e">
        <f t="shared" si="440"/>
        <v>#REF!</v>
      </c>
      <c r="LT480" s="23" t="e">
        <f>IF(INDEX(#REF!,MATCH(KQ480,#REF!,0))=INDEX(#REF!,MATCH(KQ480,#REF!,0)),INDEX(#REF!,MATCH(KQ480,#REF!,0)),"ERROR")</f>
        <v>#REF!</v>
      </c>
      <c r="LU480" s="24" t="e">
        <f t="shared" si="441"/>
        <v>#DIV/0!</v>
      </c>
      <c r="LV480" s="24" t="e">
        <f t="shared" si="442"/>
        <v>#DIV/0!</v>
      </c>
      <c r="LW480" s="24" t="e">
        <f t="shared" si="443"/>
        <v>#DIV/0!</v>
      </c>
      <c r="LX480" s="24" t="e">
        <f t="shared" si="444"/>
        <v>#DIV/0!</v>
      </c>
      <c r="LY480" s="25" t="e">
        <f t="shared" si="445"/>
        <v>#REF!</v>
      </c>
      <c r="LZ480" s="25" t="e">
        <f t="shared" si="446"/>
        <v>#REF!</v>
      </c>
      <c r="MA480" s="26" t="e">
        <f t="shared" si="447"/>
        <v>#REF!</v>
      </c>
      <c r="MB480" s="27" t="e">
        <f t="shared" si="448"/>
        <v>#REF!</v>
      </c>
      <c r="MC480" s="28" t="e">
        <f t="shared" si="449"/>
        <v>#REF!</v>
      </c>
      <c r="MD480" s="24" t="e">
        <f t="shared" si="450"/>
        <v>#REF!</v>
      </c>
      <c r="ME480" s="29" t="e">
        <f t="shared" si="451"/>
        <v>#REF!</v>
      </c>
      <c r="MF480" s="30" t="e">
        <f t="shared" si="452"/>
        <v>#REF!</v>
      </c>
      <c r="MG480" s="24" t="e">
        <f t="shared" si="453"/>
        <v>#REF!</v>
      </c>
      <c r="MH480" s="29" t="e">
        <f t="shared" si="454"/>
        <v>#REF!</v>
      </c>
      <c r="MI480" s="30" t="e">
        <f t="shared" si="455"/>
        <v>#REF!</v>
      </c>
      <c r="MJ480" t="str">
        <f t="shared" si="456"/>
        <v/>
      </c>
      <c r="MK480" t="str">
        <f t="shared" si="457"/>
        <v/>
      </c>
      <c r="ML480" t="str">
        <f t="shared" si="458"/>
        <v/>
      </c>
      <c r="MM480" t="str">
        <f t="shared" si="459"/>
        <v/>
      </c>
      <c r="MN480" t="str">
        <f t="shared" si="460"/>
        <v/>
      </c>
      <c r="MO480" t="str">
        <f t="shared" si="461"/>
        <v/>
      </c>
      <c r="MP480" s="5" t="e">
        <f>COUNTIFS(#REF!,LT480,#REF!,1,#REF!,"&gt;="&amp;MC480,#REF!,"&lt;="&amp;MB480,#REF!,"&lt;="&amp;ME480,#REF!,"&gt;="&amp;MF480,#REF!,"="&amp;KV480,#REF!,"="&amp;KX480)</f>
        <v>#REF!</v>
      </c>
      <c r="MQ480" s="5" t="e">
        <f>COUNTIFS(#REF!,LT480,#REF!,0,#REF!,"&gt;="&amp;MC480,#REF!,"&lt;="&amp;MB480,#REF!,"&lt;="&amp;ME480,#REF!,"&gt;="&amp;MF480,#REF!,"="&amp;KV480,#REF!,"="&amp;KX480)</f>
        <v>#REF!</v>
      </c>
      <c r="MR480" s="5" t="e">
        <f>COUNTIFS(#REF!,LT480,#REF!,1,#REF!,"&gt;="&amp;MC480,#REF!,"&lt;="&amp;MB480,#REF!,"&lt;="&amp;ME480,#REF!,"&gt;="&amp;MF480,#REF!,"="&amp;KW480,#REF!,"="&amp;KY480)</f>
        <v>#REF!</v>
      </c>
      <c r="MS480" s="5" t="e">
        <f>COUNTIFS(#REF!,LT480,#REF!,0,#REF!,"&gt;="&amp;MC480,#REF!,"&lt;="&amp;MB480,#REF!,"&lt;="&amp;ME480,#REF!,"&gt;="&amp;MF480,#REF!,"="&amp;KW480,#REF!,"="&amp;KY480)</f>
        <v>#REF!</v>
      </c>
      <c r="MT480" s="5" t="e">
        <f>COUNTIFS(#REF!,LT480,#REF!,1,#REF!,"&gt;="&amp;MI480,#REF!,"&lt;="&amp;MH480,#REF!,"&lt;="&amp;ME480,#REF!,"&gt;="&amp;MF480)</f>
        <v>#REF!</v>
      </c>
      <c r="MU480" s="5" t="e">
        <f>COUNTIFS(#REF!,LT480,#REF!,0,#REF!,"&gt;="&amp;MI480,#REF!,"&lt;="&amp;MH480,#REF!,"&lt;="&amp;ME480,#REF!,"&gt;="&amp;MF480)</f>
        <v>#REF!</v>
      </c>
      <c r="MV480" s="5" t="e">
        <f>COUNTIFS(#REF!,LT480,#REF!,1,#REF!,"&gt;="&amp;MI480,#REF!,"&lt;="&amp;MH480,#REF!,"="&amp;KZ480,#REF!,"="&amp;LA480,#REF!,"&lt;="&amp;ME480,#REF!,"&gt;="&amp;MF480)</f>
        <v>#REF!</v>
      </c>
      <c r="MW480" s="5" t="e">
        <f>COUNTIFS(#REF!,LT480,#REF!,0,#REF!,"&gt;="&amp;MI480,#REF!,"&lt;="&amp;MH480,#REF!,"="&amp;KZ480,#REF!,"="&amp;LA480,#REF!,"&lt;="&amp;ME480,#REF!,"&gt;="&amp;MF480)</f>
        <v>#REF!</v>
      </c>
      <c r="MX480" s="5" t="e">
        <f>COUNTIFS(#REF!,LT480,#REF!,1,#REF!,"&gt;="&amp;MC480,#REF!,"&lt;="&amp;MB480,#REF!,"&lt;="&amp;ME480,#REF!,"&gt;="&amp;MF480)</f>
        <v>#REF!</v>
      </c>
      <c r="MY480" s="5" t="e">
        <f>COUNTIFS(#REF!,LT480,#REF!,0,#REF!,"&gt;="&amp;MC480,#REF!,"&lt;="&amp;MB480,#REF!,"&lt;="&amp;ME480,#REF!,"&gt;="&amp;MF480)</f>
        <v>#REF!</v>
      </c>
      <c r="MZ480" s="5" t="e">
        <f>COUNTIFS(#REF!,LT480,#REF!,1,#REF!,"&lt;="&amp;ME480,#REF!,"&gt;="&amp;MF480,#REF!,"="&amp;KV480,#REF!,"="&amp;KX480)</f>
        <v>#REF!</v>
      </c>
      <c r="NA480" s="5" t="e">
        <f>COUNTIFS(#REF!,LT480,#REF!,0,#REF!,"&lt;="&amp;ME480,#REF!,"&gt;="&amp;MF480,#REF!,"="&amp;KV480,#REF!,"="&amp;KX480)</f>
        <v>#REF!</v>
      </c>
      <c r="NB480" s="5" t="e">
        <f>COUNTIFS(#REF!,LT480,#REF!,1,#REF!,"&lt;="&amp;ME480,#REF!,"&gt;="&amp;MF480,#REF!,"="&amp;KW480,#REF!,"="&amp;KY480)</f>
        <v>#REF!</v>
      </c>
      <c r="NC480" s="5" t="e">
        <f>COUNTIFS(#REF!,LT480,#REF!,0,#REF!,"&lt;="&amp;ME480,#REF!,"&gt;="&amp;MF480,#REF!,"="&amp;KW480,#REF!,"="&amp;KY480)</f>
        <v>#REF!</v>
      </c>
      <c r="ND480" s="5" t="e">
        <f t="shared" si="462"/>
        <v>#REF!</v>
      </c>
      <c r="NE480" s="5" t="e">
        <f t="shared" si="463"/>
        <v>#REF!</v>
      </c>
      <c r="NF480" s="5" t="e">
        <f t="shared" si="464"/>
        <v>#REF!</v>
      </c>
      <c r="NG480" s="6" t="e">
        <f t="shared" si="465"/>
        <v>#REF!</v>
      </c>
      <c r="NH480" s="7" t="e">
        <f t="shared" si="466"/>
        <v>#REF!</v>
      </c>
      <c r="NI480" s="5" t="e">
        <f t="shared" si="467"/>
        <v>#REF!</v>
      </c>
      <c r="NJ480" s="31" t="e">
        <f t="shared" si="468"/>
        <v>#REF!</v>
      </c>
      <c r="NK480" s="32" t="e">
        <f t="shared" si="469"/>
        <v>#REF!</v>
      </c>
      <c r="NL480" s="32" t="e">
        <f t="shared" si="470"/>
        <v>#REF!</v>
      </c>
      <c r="NM480" s="33" t="e">
        <f t="shared" si="471"/>
        <v>#REF!</v>
      </c>
      <c r="NN480" s="33" t="e">
        <f t="shared" si="472"/>
        <v>#REF!</v>
      </c>
      <c r="NO480" s="33" t="e">
        <f t="shared" si="473"/>
        <v>#REF!</v>
      </c>
      <c r="NP480" s="33" t="e">
        <f t="shared" si="474"/>
        <v>#REF!</v>
      </c>
      <c r="NQ480" s="31" t="e">
        <f t="shared" si="475"/>
        <v>#REF!</v>
      </c>
      <c r="NR480" s="32" t="e">
        <f t="shared" si="476"/>
        <v>#REF!</v>
      </c>
      <c r="NS480" s="32" t="e">
        <f t="shared" si="477"/>
        <v>#REF!</v>
      </c>
      <c r="NT480" s="33" t="e">
        <f t="shared" si="478"/>
        <v>#REF!</v>
      </c>
      <c r="NU480" s="33" t="e">
        <f t="shared" si="479"/>
        <v>#REF!</v>
      </c>
      <c r="NV480" s="33" t="e">
        <f t="shared" si="480"/>
        <v>#REF!</v>
      </c>
      <c r="NW480" s="33" t="e">
        <f t="shared" si="481"/>
        <v>#REF!</v>
      </c>
      <c r="NX480" t="e">
        <f t="shared" si="482"/>
        <v>#REF!</v>
      </c>
      <c r="NY480" t="e">
        <f t="shared" si="483"/>
        <v>#REF!</v>
      </c>
      <c r="NZ480" t="e">
        <f t="shared" si="484"/>
        <v>#REF!</v>
      </c>
      <c r="OA480" t="e">
        <f t="shared" si="485"/>
        <v>#REF!</v>
      </c>
      <c r="OB480" t="e">
        <f t="shared" si="486"/>
        <v>#REF!</v>
      </c>
      <c r="OC480" t="e">
        <f t="shared" si="487"/>
        <v>#REF!</v>
      </c>
    </row>
    <row r="481" spans="1:393" ht="16.5" customHeight="1" x14ac:dyDescent="0.3">
      <c r="A481" s="22"/>
      <c r="KN481" s="5" t="e">
        <f>IF(INDEX(#REF!,MATCH('HT 1-0'!D481,#REF!,0))=INDEX(#REF!,MATCH('HT 1-0'!D481,#REF!,0)),INDEX(#REF!,MATCH('HT 1-0'!D481,#REF!,0)),"ERROR")</f>
        <v>#REF!</v>
      </c>
      <c r="KO481" s="5" t="e">
        <f>IF(INDEX(#REF!,MATCH('HT 1-0'!E481,#REF!,0))=INDEX(#REF!,MATCH('HT 1-0'!E481,#REF!,0)),INDEX(#REF!,MATCH('HT 1-0'!E481,#REF!,0)),"ERROR")</f>
        <v>#REF!</v>
      </c>
      <c r="KP481" s="5" t="e">
        <f t="shared" si="427"/>
        <v>#REF!</v>
      </c>
      <c r="KQ481" t="str">
        <f t="shared" si="428"/>
        <v>_</v>
      </c>
      <c r="KR481" s="5" t="e">
        <f t="shared" si="429"/>
        <v>#DIV/0!</v>
      </c>
      <c r="KS481" s="5" t="e">
        <f t="shared" si="430"/>
        <v>#DIV/0!</v>
      </c>
      <c r="KT481" s="5" t="e">
        <f t="shared" si="431"/>
        <v>#DIV/0!</v>
      </c>
      <c r="KU481" s="5" t="e">
        <f t="shared" si="432"/>
        <v>#DIV/0!</v>
      </c>
      <c r="KV481" s="5" t="e">
        <f t="shared" si="433"/>
        <v>#DIV/0!</v>
      </c>
      <c r="KW481" s="5" t="e">
        <f t="shared" si="434"/>
        <v>#DIV/0!</v>
      </c>
      <c r="KX481" s="5" t="e">
        <f t="shared" si="435"/>
        <v>#DIV/0!</v>
      </c>
      <c r="KY481" s="5" t="e">
        <f t="shared" si="436"/>
        <v>#DIV/0!</v>
      </c>
      <c r="KZ481" s="5" t="e">
        <f t="shared" si="437"/>
        <v>#DIV/0!</v>
      </c>
      <c r="LA481" s="5" t="e">
        <f t="shared" si="438"/>
        <v>#DIV/0!</v>
      </c>
      <c r="LB481" t="e">
        <f>IF(LQ481="1-0",INDEX(Scrape!#REF!,MATCH('HT 1-0'!KP481,Scrape!$B:$B,0)),"")</f>
        <v>#REF!</v>
      </c>
      <c r="LC481" t="e">
        <f>IF(LQ481="1-0",INDEX(Scrape!$A:$A,MATCH('HT 1-0'!KP481,Scrape!$B:$B,0)),"")</f>
        <v>#REF!</v>
      </c>
      <c r="LD481" t="e">
        <f>IF(LQ481="1-0",INDEX(Scrape!$B:$B,MATCH('HT 1-0'!KP481,Scrape!$B:$B,0)),"")</f>
        <v>#REF!</v>
      </c>
      <c r="LE481" t="e">
        <f>IF(LQ481="1-0",INDEX(Scrape!$C:$C,MATCH('HT 1-0'!KP481,Scrape!$B:$B,0)),"")</f>
        <v>#REF!</v>
      </c>
      <c r="LF481" t="e">
        <f>IF(LQ481="1-0",INDEX(Scrape!$D:$D,MATCH('HT 1-0'!KP481,Scrape!$B:$B,0)),"")</f>
        <v>#REF!</v>
      </c>
      <c r="LG481" t="e">
        <f>IF(LQ481="1-0",INDEX(Scrape!$E:$E,MATCH('HT 1-0'!KP481,Scrape!$B:$B,0)),"")</f>
        <v>#REF!</v>
      </c>
      <c r="LH481" t="e">
        <f>IF(LQ481="1-0",INDEX(Scrape!$F:$F,MATCH('HT 1-0'!KP481,Scrape!$B:$B,0)),"")</f>
        <v>#REF!</v>
      </c>
      <c r="LI481" t="e">
        <f>IF(LQ481="1-0",INDEX(Scrape!$G:$G,MATCH('HT 1-0'!KP481,Scrape!$B:$B,0)),"")</f>
        <v>#REF!</v>
      </c>
      <c r="LJ481" t="e">
        <f>IF(LQ481="1-0",INDEX(Scrape!$H:$H,MATCH('HT 1-0'!KP481,Scrape!$B:$B,0)),"")</f>
        <v>#REF!</v>
      </c>
      <c r="LK481" t="e">
        <f>IF(LQ481="1-0",INDEX(Scrape!$I:$I,MATCH('HT 1-0'!KP481,Scrape!$B:$B,0)),"")</f>
        <v>#REF!</v>
      </c>
      <c r="LL481" t="e">
        <f>IF(LQ481="1-0",INDEX(Scrape!$J:$J,MATCH('HT 1-0'!KP481,Scrape!$B:$B,0)),"")</f>
        <v>#REF!</v>
      </c>
      <c r="LM481" t="e">
        <f>IF(LQ481="1-0",INDEX(Scrape!$K:$K,MATCH('HT 1-0'!KP481,Scrape!$B:$B,0)),"")</f>
        <v>#REF!</v>
      </c>
      <c r="LN481" t="e">
        <f>IF(LQ481="1-0",INDEX(Scrape!$L:$L,MATCH('HT 1-0'!KP481,Scrape!$B:$B,0)),"")</f>
        <v>#REF!</v>
      </c>
      <c r="LO481" t="e">
        <f>IF(LQ481="1-0",INDEX(Scrape!$M:$M,MATCH('HT 1-0'!KP481,Scrape!$B:$B,0)),"")</f>
        <v>#REF!</v>
      </c>
      <c r="LP481" t="e">
        <f>IF(LQ481="1-0",INDEX(Scrape!$N:$N,MATCH('HT 1-0'!KP481,Scrape!$B:$B,0)),"")</f>
        <v>#REF!</v>
      </c>
      <c r="LQ481" t="e">
        <f>INDEX(Scrape!$O:$O,MATCH('HT 1-0'!KP481,Scrape!$B:$B,0))</f>
        <v>#REF!</v>
      </c>
      <c r="LR481" t="e">
        <f t="shared" si="439"/>
        <v>#REF!</v>
      </c>
      <c r="LS481" t="e">
        <f t="shared" si="440"/>
        <v>#REF!</v>
      </c>
      <c r="LT481" s="23" t="e">
        <f>IF(INDEX(#REF!,MATCH(KQ481,#REF!,0))=INDEX(#REF!,MATCH(KQ481,#REF!,0)),INDEX(#REF!,MATCH(KQ481,#REF!,0)),"ERROR")</f>
        <v>#REF!</v>
      </c>
      <c r="LU481" s="24" t="e">
        <f t="shared" si="441"/>
        <v>#DIV/0!</v>
      </c>
      <c r="LV481" s="24" t="e">
        <f t="shared" si="442"/>
        <v>#DIV/0!</v>
      </c>
      <c r="LW481" s="24" t="e">
        <f t="shared" si="443"/>
        <v>#DIV/0!</v>
      </c>
      <c r="LX481" s="24" t="e">
        <f t="shared" si="444"/>
        <v>#DIV/0!</v>
      </c>
      <c r="LY481" s="25" t="e">
        <f t="shared" si="445"/>
        <v>#REF!</v>
      </c>
      <c r="LZ481" s="25" t="e">
        <f t="shared" si="446"/>
        <v>#REF!</v>
      </c>
      <c r="MA481" s="26" t="e">
        <f t="shared" si="447"/>
        <v>#REF!</v>
      </c>
      <c r="MB481" s="27" t="e">
        <f t="shared" si="448"/>
        <v>#REF!</v>
      </c>
      <c r="MC481" s="28" t="e">
        <f t="shared" si="449"/>
        <v>#REF!</v>
      </c>
      <c r="MD481" s="24" t="e">
        <f t="shared" si="450"/>
        <v>#REF!</v>
      </c>
      <c r="ME481" s="29" t="e">
        <f t="shared" si="451"/>
        <v>#REF!</v>
      </c>
      <c r="MF481" s="30" t="e">
        <f t="shared" si="452"/>
        <v>#REF!</v>
      </c>
      <c r="MG481" s="24" t="e">
        <f t="shared" si="453"/>
        <v>#REF!</v>
      </c>
      <c r="MH481" s="29" t="e">
        <f t="shared" si="454"/>
        <v>#REF!</v>
      </c>
      <c r="MI481" s="30" t="e">
        <f t="shared" si="455"/>
        <v>#REF!</v>
      </c>
      <c r="MJ481" t="str">
        <f t="shared" si="456"/>
        <v/>
      </c>
      <c r="MK481" t="str">
        <f t="shared" si="457"/>
        <v/>
      </c>
      <c r="ML481" t="str">
        <f t="shared" si="458"/>
        <v/>
      </c>
      <c r="MM481" t="str">
        <f t="shared" si="459"/>
        <v/>
      </c>
      <c r="MN481" t="str">
        <f t="shared" si="460"/>
        <v/>
      </c>
      <c r="MO481" t="str">
        <f t="shared" si="461"/>
        <v/>
      </c>
      <c r="MP481" s="5" t="e">
        <f>COUNTIFS(#REF!,LT481,#REF!,1,#REF!,"&gt;="&amp;MC481,#REF!,"&lt;="&amp;MB481,#REF!,"&lt;="&amp;ME481,#REF!,"&gt;="&amp;MF481,#REF!,"="&amp;KV481,#REF!,"="&amp;KX481)</f>
        <v>#REF!</v>
      </c>
      <c r="MQ481" s="5" t="e">
        <f>COUNTIFS(#REF!,LT481,#REF!,0,#REF!,"&gt;="&amp;MC481,#REF!,"&lt;="&amp;MB481,#REF!,"&lt;="&amp;ME481,#REF!,"&gt;="&amp;MF481,#REF!,"="&amp;KV481,#REF!,"="&amp;KX481)</f>
        <v>#REF!</v>
      </c>
      <c r="MR481" s="5" t="e">
        <f>COUNTIFS(#REF!,LT481,#REF!,1,#REF!,"&gt;="&amp;MC481,#REF!,"&lt;="&amp;MB481,#REF!,"&lt;="&amp;ME481,#REF!,"&gt;="&amp;MF481,#REF!,"="&amp;KW481,#REF!,"="&amp;KY481)</f>
        <v>#REF!</v>
      </c>
      <c r="MS481" s="5" t="e">
        <f>COUNTIFS(#REF!,LT481,#REF!,0,#REF!,"&gt;="&amp;MC481,#REF!,"&lt;="&amp;MB481,#REF!,"&lt;="&amp;ME481,#REF!,"&gt;="&amp;MF481,#REF!,"="&amp;KW481,#REF!,"="&amp;KY481)</f>
        <v>#REF!</v>
      </c>
      <c r="MT481" s="5" t="e">
        <f>COUNTIFS(#REF!,LT481,#REF!,1,#REF!,"&gt;="&amp;MI481,#REF!,"&lt;="&amp;MH481,#REF!,"&lt;="&amp;ME481,#REF!,"&gt;="&amp;MF481)</f>
        <v>#REF!</v>
      </c>
      <c r="MU481" s="5" t="e">
        <f>COUNTIFS(#REF!,LT481,#REF!,0,#REF!,"&gt;="&amp;MI481,#REF!,"&lt;="&amp;MH481,#REF!,"&lt;="&amp;ME481,#REF!,"&gt;="&amp;MF481)</f>
        <v>#REF!</v>
      </c>
      <c r="MV481" s="5" t="e">
        <f>COUNTIFS(#REF!,LT481,#REF!,1,#REF!,"&gt;="&amp;MI481,#REF!,"&lt;="&amp;MH481,#REF!,"="&amp;KZ481,#REF!,"="&amp;LA481,#REF!,"&lt;="&amp;ME481,#REF!,"&gt;="&amp;MF481)</f>
        <v>#REF!</v>
      </c>
      <c r="MW481" s="5" t="e">
        <f>COUNTIFS(#REF!,LT481,#REF!,0,#REF!,"&gt;="&amp;MI481,#REF!,"&lt;="&amp;MH481,#REF!,"="&amp;KZ481,#REF!,"="&amp;LA481,#REF!,"&lt;="&amp;ME481,#REF!,"&gt;="&amp;MF481)</f>
        <v>#REF!</v>
      </c>
      <c r="MX481" s="5" t="e">
        <f>COUNTIFS(#REF!,LT481,#REF!,1,#REF!,"&gt;="&amp;MC481,#REF!,"&lt;="&amp;MB481,#REF!,"&lt;="&amp;ME481,#REF!,"&gt;="&amp;MF481)</f>
        <v>#REF!</v>
      </c>
      <c r="MY481" s="5" t="e">
        <f>COUNTIFS(#REF!,LT481,#REF!,0,#REF!,"&gt;="&amp;MC481,#REF!,"&lt;="&amp;MB481,#REF!,"&lt;="&amp;ME481,#REF!,"&gt;="&amp;MF481)</f>
        <v>#REF!</v>
      </c>
      <c r="MZ481" s="5" t="e">
        <f>COUNTIFS(#REF!,LT481,#REF!,1,#REF!,"&lt;="&amp;ME481,#REF!,"&gt;="&amp;MF481,#REF!,"="&amp;KV481,#REF!,"="&amp;KX481)</f>
        <v>#REF!</v>
      </c>
      <c r="NA481" s="5" t="e">
        <f>COUNTIFS(#REF!,LT481,#REF!,0,#REF!,"&lt;="&amp;ME481,#REF!,"&gt;="&amp;MF481,#REF!,"="&amp;KV481,#REF!,"="&amp;KX481)</f>
        <v>#REF!</v>
      </c>
      <c r="NB481" s="5" t="e">
        <f>COUNTIFS(#REF!,LT481,#REF!,1,#REF!,"&lt;="&amp;ME481,#REF!,"&gt;="&amp;MF481,#REF!,"="&amp;KW481,#REF!,"="&amp;KY481)</f>
        <v>#REF!</v>
      </c>
      <c r="NC481" s="5" t="e">
        <f>COUNTIFS(#REF!,LT481,#REF!,0,#REF!,"&lt;="&amp;ME481,#REF!,"&gt;="&amp;MF481,#REF!,"="&amp;KW481,#REF!,"="&amp;KY481)</f>
        <v>#REF!</v>
      </c>
      <c r="ND481" s="5" t="e">
        <f t="shared" si="462"/>
        <v>#REF!</v>
      </c>
      <c r="NE481" s="5" t="e">
        <f t="shared" si="463"/>
        <v>#REF!</v>
      </c>
      <c r="NF481" s="5" t="e">
        <f t="shared" si="464"/>
        <v>#REF!</v>
      </c>
      <c r="NG481" s="6" t="e">
        <f t="shared" si="465"/>
        <v>#REF!</v>
      </c>
      <c r="NH481" s="7" t="e">
        <f t="shared" si="466"/>
        <v>#REF!</v>
      </c>
      <c r="NI481" s="5" t="e">
        <f t="shared" si="467"/>
        <v>#REF!</v>
      </c>
      <c r="NJ481" s="31" t="e">
        <f t="shared" si="468"/>
        <v>#REF!</v>
      </c>
      <c r="NK481" s="32" t="e">
        <f t="shared" si="469"/>
        <v>#REF!</v>
      </c>
      <c r="NL481" s="32" t="e">
        <f t="shared" si="470"/>
        <v>#REF!</v>
      </c>
      <c r="NM481" s="33" t="e">
        <f t="shared" si="471"/>
        <v>#REF!</v>
      </c>
      <c r="NN481" s="33" t="e">
        <f t="shared" si="472"/>
        <v>#REF!</v>
      </c>
      <c r="NO481" s="33" t="e">
        <f t="shared" si="473"/>
        <v>#REF!</v>
      </c>
      <c r="NP481" s="33" t="e">
        <f t="shared" si="474"/>
        <v>#REF!</v>
      </c>
      <c r="NQ481" s="31" t="e">
        <f t="shared" si="475"/>
        <v>#REF!</v>
      </c>
      <c r="NR481" s="32" t="e">
        <f t="shared" si="476"/>
        <v>#REF!</v>
      </c>
      <c r="NS481" s="32" t="e">
        <f t="shared" si="477"/>
        <v>#REF!</v>
      </c>
      <c r="NT481" s="33" t="e">
        <f t="shared" si="478"/>
        <v>#REF!</v>
      </c>
      <c r="NU481" s="33" t="e">
        <f t="shared" si="479"/>
        <v>#REF!</v>
      </c>
      <c r="NV481" s="33" t="e">
        <f t="shared" si="480"/>
        <v>#REF!</v>
      </c>
      <c r="NW481" s="33" t="e">
        <f t="shared" si="481"/>
        <v>#REF!</v>
      </c>
      <c r="NX481" t="e">
        <f t="shared" si="482"/>
        <v>#REF!</v>
      </c>
      <c r="NY481" t="e">
        <f t="shared" si="483"/>
        <v>#REF!</v>
      </c>
      <c r="NZ481" t="e">
        <f t="shared" si="484"/>
        <v>#REF!</v>
      </c>
      <c r="OA481" t="e">
        <f t="shared" si="485"/>
        <v>#REF!</v>
      </c>
      <c r="OB481" t="e">
        <f t="shared" si="486"/>
        <v>#REF!</v>
      </c>
      <c r="OC481" t="e">
        <f t="shared" si="487"/>
        <v>#REF!</v>
      </c>
    </row>
    <row r="482" spans="1:393" ht="16.5" customHeight="1" x14ac:dyDescent="0.3">
      <c r="A482" s="22"/>
      <c r="KN482" s="5" t="e">
        <f>IF(INDEX(#REF!,MATCH('HT 1-0'!D482,#REF!,0))=INDEX(#REF!,MATCH('HT 1-0'!D482,#REF!,0)),INDEX(#REF!,MATCH('HT 1-0'!D482,#REF!,0)),"ERROR")</f>
        <v>#REF!</v>
      </c>
      <c r="KO482" s="5" t="e">
        <f>IF(INDEX(#REF!,MATCH('HT 1-0'!E482,#REF!,0))=INDEX(#REF!,MATCH('HT 1-0'!E482,#REF!,0)),INDEX(#REF!,MATCH('HT 1-0'!E482,#REF!,0)),"ERROR")</f>
        <v>#REF!</v>
      </c>
      <c r="KP482" s="5" t="e">
        <f t="shared" si="427"/>
        <v>#REF!</v>
      </c>
      <c r="KQ482" t="str">
        <f t="shared" si="428"/>
        <v>_</v>
      </c>
      <c r="KR482" s="5" t="e">
        <f t="shared" si="429"/>
        <v>#DIV/0!</v>
      </c>
      <c r="KS482" s="5" t="e">
        <f t="shared" si="430"/>
        <v>#DIV/0!</v>
      </c>
      <c r="KT482" s="5" t="e">
        <f t="shared" si="431"/>
        <v>#DIV/0!</v>
      </c>
      <c r="KU482" s="5" t="e">
        <f t="shared" si="432"/>
        <v>#DIV/0!</v>
      </c>
      <c r="KV482" s="5" t="e">
        <f t="shared" si="433"/>
        <v>#DIV/0!</v>
      </c>
      <c r="KW482" s="5" t="e">
        <f t="shared" si="434"/>
        <v>#DIV/0!</v>
      </c>
      <c r="KX482" s="5" t="e">
        <f t="shared" si="435"/>
        <v>#DIV/0!</v>
      </c>
      <c r="KY482" s="5" t="e">
        <f t="shared" si="436"/>
        <v>#DIV/0!</v>
      </c>
      <c r="KZ482" s="5" t="e">
        <f t="shared" si="437"/>
        <v>#DIV/0!</v>
      </c>
      <c r="LA482" s="5" t="e">
        <f t="shared" si="438"/>
        <v>#DIV/0!</v>
      </c>
      <c r="LB482" t="e">
        <f>IF(LQ482="1-0",INDEX(Scrape!#REF!,MATCH('HT 1-0'!KP482,Scrape!$B:$B,0)),"")</f>
        <v>#REF!</v>
      </c>
      <c r="LC482" t="e">
        <f>IF(LQ482="1-0",INDEX(Scrape!$A:$A,MATCH('HT 1-0'!KP482,Scrape!$B:$B,0)),"")</f>
        <v>#REF!</v>
      </c>
      <c r="LD482" t="e">
        <f>IF(LQ482="1-0",INDEX(Scrape!$B:$B,MATCH('HT 1-0'!KP482,Scrape!$B:$B,0)),"")</f>
        <v>#REF!</v>
      </c>
      <c r="LE482" t="e">
        <f>IF(LQ482="1-0",INDEX(Scrape!$C:$C,MATCH('HT 1-0'!KP482,Scrape!$B:$B,0)),"")</f>
        <v>#REF!</v>
      </c>
      <c r="LF482" t="e">
        <f>IF(LQ482="1-0",INDEX(Scrape!$D:$D,MATCH('HT 1-0'!KP482,Scrape!$B:$B,0)),"")</f>
        <v>#REF!</v>
      </c>
      <c r="LG482" t="e">
        <f>IF(LQ482="1-0",INDEX(Scrape!$E:$E,MATCH('HT 1-0'!KP482,Scrape!$B:$B,0)),"")</f>
        <v>#REF!</v>
      </c>
      <c r="LH482" t="e">
        <f>IF(LQ482="1-0",INDEX(Scrape!$F:$F,MATCH('HT 1-0'!KP482,Scrape!$B:$B,0)),"")</f>
        <v>#REF!</v>
      </c>
      <c r="LI482" t="e">
        <f>IF(LQ482="1-0",INDEX(Scrape!$G:$G,MATCH('HT 1-0'!KP482,Scrape!$B:$B,0)),"")</f>
        <v>#REF!</v>
      </c>
      <c r="LJ482" t="e">
        <f>IF(LQ482="1-0",INDEX(Scrape!$H:$H,MATCH('HT 1-0'!KP482,Scrape!$B:$B,0)),"")</f>
        <v>#REF!</v>
      </c>
      <c r="LK482" t="e">
        <f>IF(LQ482="1-0",INDEX(Scrape!$I:$I,MATCH('HT 1-0'!KP482,Scrape!$B:$B,0)),"")</f>
        <v>#REF!</v>
      </c>
      <c r="LL482" t="e">
        <f>IF(LQ482="1-0",INDEX(Scrape!$J:$J,MATCH('HT 1-0'!KP482,Scrape!$B:$B,0)),"")</f>
        <v>#REF!</v>
      </c>
      <c r="LM482" t="e">
        <f>IF(LQ482="1-0",INDEX(Scrape!$K:$K,MATCH('HT 1-0'!KP482,Scrape!$B:$B,0)),"")</f>
        <v>#REF!</v>
      </c>
      <c r="LN482" t="e">
        <f>IF(LQ482="1-0",INDEX(Scrape!$L:$L,MATCH('HT 1-0'!KP482,Scrape!$B:$B,0)),"")</f>
        <v>#REF!</v>
      </c>
      <c r="LO482" t="e">
        <f>IF(LQ482="1-0",INDEX(Scrape!$M:$M,MATCH('HT 1-0'!KP482,Scrape!$B:$B,0)),"")</f>
        <v>#REF!</v>
      </c>
      <c r="LP482" t="e">
        <f>IF(LQ482="1-0",INDEX(Scrape!$N:$N,MATCH('HT 1-0'!KP482,Scrape!$B:$B,0)),"")</f>
        <v>#REF!</v>
      </c>
      <c r="LQ482" t="e">
        <f>INDEX(Scrape!$O:$O,MATCH('HT 1-0'!KP482,Scrape!$B:$B,0))</f>
        <v>#REF!</v>
      </c>
      <c r="LR482" t="e">
        <f t="shared" si="439"/>
        <v>#REF!</v>
      </c>
      <c r="LS482" t="e">
        <f t="shared" si="440"/>
        <v>#REF!</v>
      </c>
      <c r="LT482" s="23" t="e">
        <f>IF(INDEX(#REF!,MATCH(KQ482,#REF!,0))=INDEX(#REF!,MATCH(KQ482,#REF!,0)),INDEX(#REF!,MATCH(KQ482,#REF!,0)),"ERROR")</f>
        <v>#REF!</v>
      </c>
      <c r="LU482" s="24" t="e">
        <f t="shared" si="441"/>
        <v>#DIV/0!</v>
      </c>
      <c r="LV482" s="24" t="e">
        <f t="shared" si="442"/>
        <v>#DIV/0!</v>
      </c>
      <c r="LW482" s="24" t="e">
        <f t="shared" si="443"/>
        <v>#DIV/0!</v>
      </c>
      <c r="LX482" s="24" t="e">
        <f t="shared" si="444"/>
        <v>#DIV/0!</v>
      </c>
      <c r="LY482" s="25" t="e">
        <f t="shared" si="445"/>
        <v>#REF!</v>
      </c>
      <c r="LZ482" s="25" t="e">
        <f t="shared" si="446"/>
        <v>#REF!</v>
      </c>
      <c r="MA482" s="26" t="e">
        <f t="shared" si="447"/>
        <v>#REF!</v>
      </c>
      <c r="MB482" s="27" t="e">
        <f t="shared" si="448"/>
        <v>#REF!</v>
      </c>
      <c r="MC482" s="28" t="e">
        <f t="shared" si="449"/>
        <v>#REF!</v>
      </c>
      <c r="MD482" s="24" t="e">
        <f t="shared" si="450"/>
        <v>#REF!</v>
      </c>
      <c r="ME482" s="29" t="e">
        <f t="shared" si="451"/>
        <v>#REF!</v>
      </c>
      <c r="MF482" s="30" t="e">
        <f t="shared" si="452"/>
        <v>#REF!</v>
      </c>
      <c r="MG482" s="24" t="e">
        <f t="shared" si="453"/>
        <v>#REF!</v>
      </c>
      <c r="MH482" s="29" t="e">
        <f t="shared" si="454"/>
        <v>#REF!</v>
      </c>
      <c r="MI482" s="30" t="e">
        <f t="shared" si="455"/>
        <v>#REF!</v>
      </c>
      <c r="MJ482" t="str">
        <f t="shared" si="456"/>
        <v/>
      </c>
      <c r="MK482" t="str">
        <f t="shared" si="457"/>
        <v/>
      </c>
      <c r="ML482" t="str">
        <f t="shared" si="458"/>
        <v/>
      </c>
      <c r="MM482" t="str">
        <f t="shared" si="459"/>
        <v/>
      </c>
      <c r="MN482" t="str">
        <f t="shared" si="460"/>
        <v/>
      </c>
      <c r="MO482" t="str">
        <f t="shared" si="461"/>
        <v/>
      </c>
      <c r="MP482" s="5" t="e">
        <f>COUNTIFS(#REF!,LT482,#REF!,1,#REF!,"&gt;="&amp;MC482,#REF!,"&lt;="&amp;MB482,#REF!,"&lt;="&amp;ME482,#REF!,"&gt;="&amp;MF482,#REF!,"="&amp;KV482,#REF!,"="&amp;KX482)</f>
        <v>#REF!</v>
      </c>
      <c r="MQ482" s="5" t="e">
        <f>COUNTIFS(#REF!,LT482,#REF!,0,#REF!,"&gt;="&amp;MC482,#REF!,"&lt;="&amp;MB482,#REF!,"&lt;="&amp;ME482,#REF!,"&gt;="&amp;MF482,#REF!,"="&amp;KV482,#REF!,"="&amp;KX482)</f>
        <v>#REF!</v>
      </c>
      <c r="MR482" s="5" t="e">
        <f>COUNTIFS(#REF!,LT482,#REF!,1,#REF!,"&gt;="&amp;MC482,#REF!,"&lt;="&amp;MB482,#REF!,"&lt;="&amp;ME482,#REF!,"&gt;="&amp;MF482,#REF!,"="&amp;KW482,#REF!,"="&amp;KY482)</f>
        <v>#REF!</v>
      </c>
      <c r="MS482" s="5" t="e">
        <f>COUNTIFS(#REF!,LT482,#REF!,0,#REF!,"&gt;="&amp;MC482,#REF!,"&lt;="&amp;MB482,#REF!,"&lt;="&amp;ME482,#REF!,"&gt;="&amp;MF482,#REF!,"="&amp;KW482,#REF!,"="&amp;KY482)</f>
        <v>#REF!</v>
      </c>
      <c r="MT482" s="5" t="e">
        <f>COUNTIFS(#REF!,LT482,#REF!,1,#REF!,"&gt;="&amp;MI482,#REF!,"&lt;="&amp;MH482,#REF!,"&lt;="&amp;ME482,#REF!,"&gt;="&amp;MF482)</f>
        <v>#REF!</v>
      </c>
      <c r="MU482" s="5" t="e">
        <f>COUNTIFS(#REF!,LT482,#REF!,0,#REF!,"&gt;="&amp;MI482,#REF!,"&lt;="&amp;MH482,#REF!,"&lt;="&amp;ME482,#REF!,"&gt;="&amp;MF482)</f>
        <v>#REF!</v>
      </c>
      <c r="MV482" s="5" t="e">
        <f>COUNTIFS(#REF!,LT482,#REF!,1,#REF!,"&gt;="&amp;MI482,#REF!,"&lt;="&amp;MH482,#REF!,"="&amp;KZ482,#REF!,"="&amp;LA482,#REF!,"&lt;="&amp;ME482,#REF!,"&gt;="&amp;MF482)</f>
        <v>#REF!</v>
      </c>
      <c r="MW482" s="5" t="e">
        <f>COUNTIFS(#REF!,LT482,#REF!,0,#REF!,"&gt;="&amp;MI482,#REF!,"&lt;="&amp;MH482,#REF!,"="&amp;KZ482,#REF!,"="&amp;LA482,#REF!,"&lt;="&amp;ME482,#REF!,"&gt;="&amp;MF482)</f>
        <v>#REF!</v>
      </c>
      <c r="MX482" s="5" t="e">
        <f>COUNTIFS(#REF!,LT482,#REF!,1,#REF!,"&gt;="&amp;MC482,#REF!,"&lt;="&amp;MB482,#REF!,"&lt;="&amp;ME482,#REF!,"&gt;="&amp;MF482)</f>
        <v>#REF!</v>
      </c>
      <c r="MY482" s="5" t="e">
        <f>COUNTIFS(#REF!,LT482,#REF!,0,#REF!,"&gt;="&amp;MC482,#REF!,"&lt;="&amp;MB482,#REF!,"&lt;="&amp;ME482,#REF!,"&gt;="&amp;MF482)</f>
        <v>#REF!</v>
      </c>
      <c r="MZ482" s="5" t="e">
        <f>COUNTIFS(#REF!,LT482,#REF!,1,#REF!,"&lt;="&amp;ME482,#REF!,"&gt;="&amp;MF482,#REF!,"="&amp;KV482,#REF!,"="&amp;KX482)</f>
        <v>#REF!</v>
      </c>
      <c r="NA482" s="5" t="e">
        <f>COUNTIFS(#REF!,LT482,#REF!,0,#REF!,"&lt;="&amp;ME482,#REF!,"&gt;="&amp;MF482,#REF!,"="&amp;KV482,#REF!,"="&amp;KX482)</f>
        <v>#REF!</v>
      </c>
      <c r="NB482" s="5" t="e">
        <f>COUNTIFS(#REF!,LT482,#REF!,1,#REF!,"&lt;="&amp;ME482,#REF!,"&gt;="&amp;MF482,#REF!,"="&amp;KW482,#REF!,"="&amp;KY482)</f>
        <v>#REF!</v>
      </c>
      <c r="NC482" s="5" t="e">
        <f>COUNTIFS(#REF!,LT482,#REF!,0,#REF!,"&lt;="&amp;ME482,#REF!,"&gt;="&amp;MF482,#REF!,"="&amp;KW482,#REF!,"="&amp;KY482)</f>
        <v>#REF!</v>
      </c>
      <c r="ND482" s="5" t="e">
        <f t="shared" si="462"/>
        <v>#REF!</v>
      </c>
      <c r="NE482" s="5" t="e">
        <f t="shared" si="463"/>
        <v>#REF!</v>
      </c>
      <c r="NF482" s="5" t="e">
        <f t="shared" si="464"/>
        <v>#REF!</v>
      </c>
      <c r="NG482" s="6" t="e">
        <f t="shared" si="465"/>
        <v>#REF!</v>
      </c>
      <c r="NH482" s="7" t="e">
        <f t="shared" si="466"/>
        <v>#REF!</v>
      </c>
      <c r="NI482" s="5" t="e">
        <f t="shared" si="467"/>
        <v>#REF!</v>
      </c>
      <c r="NJ482" s="31" t="e">
        <f t="shared" si="468"/>
        <v>#REF!</v>
      </c>
      <c r="NK482" s="32" t="e">
        <f t="shared" si="469"/>
        <v>#REF!</v>
      </c>
      <c r="NL482" s="32" t="e">
        <f t="shared" si="470"/>
        <v>#REF!</v>
      </c>
      <c r="NM482" s="33" t="e">
        <f t="shared" si="471"/>
        <v>#REF!</v>
      </c>
      <c r="NN482" s="33" t="e">
        <f t="shared" si="472"/>
        <v>#REF!</v>
      </c>
      <c r="NO482" s="33" t="e">
        <f t="shared" si="473"/>
        <v>#REF!</v>
      </c>
      <c r="NP482" s="33" t="e">
        <f t="shared" si="474"/>
        <v>#REF!</v>
      </c>
      <c r="NQ482" s="31" t="e">
        <f t="shared" si="475"/>
        <v>#REF!</v>
      </c>
      <c r="NR482" s="32" t="e">
        <f t="shared" si="476"/>
        <v>#REF!</v>
      </c>
      <c r="NS482" s="32" t="e">
        <f t="shared" si="477"/>
        <v>#REF!</v>
      </c>
      <c r="NT482" s="33" t="e">
        <f t="shared" si="478"/>
        <v>#REF!</v>
      </c>
      <c r="NU482" s="33" t="e">
        <f t="shared" si="479"/>
        <v>#REF!</v>
      </c>
      <c r="NV482" s="33" t="e">
        <f t="shared" si="480"/>
        <v>#REF!</v>
      </c>
      <c r="NW482" s="33" t="e">
        <f t="shared" si="481"/>
        <v>#REF!</v>
      </c>
      <c r="NX482" t="e">
        <f t="shared" si="482"/>
        <v>#REF!</v>
      </c>
      <c r="NY482" t="e">
        <f t="shared" si="483"/>
        <v>#REF!</v>
      </c>
      <c r="NZ482" t="e">
        <f t="shared" si="484"/>
        <v>#REF!</v>
      </c>
      <c r="OA482" t="e">
        <f t="shared" si="485"/>
        <v>#REF!</v>
      </c>
      <c r="OB482" t="e">
        <f t="shared" si="486"/>
        <v>#REF!</v>
      </c>
      <c r="OC482" t="e">
        <f t="shared" si="487"/>
        <v>#REF!</v>
      </c>
    </row>
    <row r="483" spans="1:393" ht="16.5" customHeight="1" x14ac:dyDescent="0.3">
      <c r="A483" s="22"/>
      <c r="KN483" s="5" t="e">
        <f>IF(INDEX(#REF!,MATCH('HT 1-0'!D483,#REF!,0))=INDEX(#REF!,MATCH('HT 1-0'!D483,#REF!,0)),INDEX(#REF!,MATCH('HT 1-0'!D483,#REF!,0)),"ERROR")</f>
        <v>#REF!</v>
      </c>
      <c r="KO483" s="5" t="e">
        <f>IF(INDEX(#REF!,MATCH('HT 1-0'!E483,#REF!,0))=INDEX(#REF!,MATCH('HT 1-0'!E483,#REF!,0)),INDEX(#REF!,MATCH('HT 1-0'!E483,#REF!,0)),"ERROR")</f>
        <v>#REF!</v>
      </c>
      <c r="KP483" s="5" t="e">
        <f t="shared" si="427"/>
        <v>#REF!</v>
      </c>
      <c r="KQ483" t="str">
        <f t="shared" si="428"/>
        <v>_</v>
      </c>
      <c r="KR483" s="5" t="e">
        <f t="shared" si="429"/>
        <v>#DIV/0!</v>
      </c>
      <c r="KS483" s="5" t="e">
        <f t="shared" si="430"/>
        <v>#DIV/0!</v>
      </c>
      <c r="KT483" s="5" t="e">
        <f t="shared" si="431"/>
        <v>#DIV/0!</v>
      </c>
      <c r="KU483" s="5" t="e">
        <f t="shared" si="432"/>
        <v>#DIV/0!</v>
      </c>
      <c r="KV483" s="5" t="e">
        <f t="shared" si="433"/>
        <v>#DIV/0!</v>
      </c>
      <c r="KW483" s="5" t="e">
        <f t="shared" si="434"/>
        <v>#DIV/0!</v>
      </c>
      <c r="KX483" s="5" t="e">
        <f t="shared" si="435"/>
        <v>#DIV/0!</v>
      </c>
      <c r="KY483" s="5" t="e">
        <f t="shared" si="436"/>
        <v>#DIV/0!</v>
      </c>
      <c r="KZ483" s="5" t="e">
        <f t="shared" si="437"/>
        <v>#DIV/0!</v>
      </c>
      <c r="LA483" s="5" t="e">
        <f t="shared" si="438"/>
        <v>#DIV/0!</v>
      </c>
      <c r="LB483" t="e">
        <f>IF(LQ483="1-0",INDEX(Scrape!#REF!,MATCH('HT 1-0'!KP483,Scrape!$B:$B,0)),"")</f>
        <v>#REF!</v>
      </c>
      <c r="LC483" t="e">
        <f>IF(LQ483="1-0",INDEX(Scrape!$A:$A,MATCH('HT 1-0'!KP483,Scrape!$B:$B,0)),"")</f>
        <v>#REF!</v>
      </c>
      <c r="LD483" t="e">
        <f>IF(LQ483="1-0",INDEX(Scrape!$B:$B,MATCH('HT 1-0'!KP483,Scrape!$B:$B,0)),"")</f>
        <v>#REF!</v>
      </c>
      <c r="LE483" t="e">
        <f>IF(LQ483="1-0",INDEX(Scrape!$C:$C,MATCH('HT 1-0'!KP483,Scrape!$B:$B,0)),"")</f>
        <v>#REF!</v>
      </c>
      <c r="LF483" t="e">
        <f>IF(LQ483="1-0",INDEX(Scrape!$D:$D,MATCH('HT 1-0'!KP483,Scrape!$B:$B,0)),"")</f>
        <v>#REF!</v>
      </c>
      <c r="LG483" t="e">
        <f>IF(LQ483="1-0",INDEX(Scrape!$E:$E,MATCH('HT 1-0'!KP483,Scrape!$B:$B,0)),"")</f>
        <v>#REF!</v>
      </c>
      <c r="LH483" t="e">
        <f>IF(LQ483="1-0",INDEX(Scrape!$F:$F,MATCH('HT 1-0'!KP483,Scrape!$B:$B,0)),"")</f>
        <v>#REF!</v>
      </c>
      <c r="LI483" t="e">
        <f>IF(LQ483="1-0",INDEX(Scrape!$G:$G,MATCH('HT 1-0'!KP483,Scrape!$B:$B,0)),"")</f>
        <v>#REF!</v>
      </c>
      <c r="LJ483" t="e">
        <f>IF(LQ483="1-0",INDEX(Scrape!$H:$H,MATCH('HT 1-0'!KP483,Scrape!$B:$B,0)),"")</f>
        <v>#REF!</v>
      </c>
      <c r="LK483" t="e">
        <f>IF(LQ483="1-0",INDEX(Scrape!$I:$I,MATCH('HT 1-0'!KP483,Scrape!$B:$B,0)),"")</f>
        <v>#REF!</v>
      </c>
      <c r="LL483" t="e">
        <f>IF(LQ483="1-0",INDEX(Scrape!$J:$J,MATCH('HT 1-0'!KP483,Scrape!$B:$B,0)),"")</f>
        <v>#REF!</v>
      </c>
      <c r="LM483" t="e">
        <f>IF(LQ483="1-0",INDEX(Scrape!$K:$K,MATCH('HT 1-0'!KP483,Scrape!$B:$B,0)),"")</f>
        <v>#REF!</v>
      </c>
      <c r="LN483" t="e">
        <f>IF(LQ483="1-0",INDEX(Scrape!$L:$L,MATCH('HT 1-0'!KP483,Scrape!$B:$B,0)),"")</f>
        <v>#REF!</v>
      </c>
      <c r="LO483" t="e">
        <f>IF(LQ483="1-0",INDEX(Scrape!$M:$M,MATCH('HT 1-0'!KP483,Scrape!$B:$B,0)),"")</f>
        <v>#REF!</v>
      </c>
      <c r="LP483" t="e">
        <f>IF(LQ483="1-0",INDEX(Scrape!$N:$N,MATCH('HT 1-0'!KP483,Scrape!$B:$B,0)),"")</f>
        <v>#REF!</v>
      </c>
      <c r="LQ483" t="e">
        <f>INDEX(Scrape!$O:$O,MATCH('HT 1-0'!KP483,Scrape!$B:$B,0))</f>
        <v>#REF!</v>
      </c>
      <c r="LR483" t="e">
        <f t="shared" si="439"/>
        <v>#REF!</v>
      </c>
      <c r="LS483" t="e">
        <f t="shared" si="440"/>
        <v>#REF!</v>
      </c>
      <c r="LT483" s="23" t="e">
        <f>IF(INDEX(#REF!,MATCH(KQ483,#REF!,0))=INDEX(#REF!,MATCH(KQ483,#REF!,0)),INDEX(#REF!,MATCH(KQ483,#REF!,0)),"ERROR")</f>
        <v>#REF!</v>
      </c>
      <c r="LU483" s="24" t="e">
        <f t="shared" si="441"/>
        <v>#DIV/0!</v>
      </c>
      <c r="LV483" s="24" t="e">
        <f t="shared" si="442"/>
        <v>#DIV/0!</v>
      </c>
      <c r="LW483" s="24" t="e">
        <f t="shared" si="443"/>
        <v>#DIV/0!</v>
      </c>
      <c r="LX483" s="24" t="e">
        <f t="shared" si="444"/>
        <v>#DIV/0!</v>
      </c>
      <c r="LY483" s="25" t="e">
        <f t="shared" si="445"/>
        <v>#REF!</v>
      </c>
      <c r="LZ483" s="25" t="e">
        <f t="shared" si="446"/>
        <v>#REF!</v>
      </c>
      <c r="MA483" s="26" t="e">
        <f t="shared" si="447"/>
        <v>#REF!</v>
      </c>
      <c r="MB483" s="27" t="e">
        <f t="shared" si="448"/>
        <v>#REF!</v>
      </c>
      <c r="MC483" s="28" t="e">
        <f t="shared" si="449"/>
        <v>#REF!</v>
      </c>
      <c r="MD483" s="24" t="e">
        <f t="shared" si="450"/>
        <v>#REF!</v>
      </c>
      <c r="ME483" s="29" t="e">
        <f t="shared" si="451"/>
        <v>#REF!</v>
      </c>
      <c r="MF483" s="30" t="e">
        <f t="shared" si="452"/>
        <v>#REF!</v>
      </c>
      <c r="MG483" s="24" t="e">
        <f t="shared" si="453"/>
        <v>#REF!</v>
      </c>
      <c r="MH483" s="29" t="e">
        <f t="shared" si="454"/>
        <v>#REF!</v>
      </c>
      <c r="MI483" s="30" t="e">
        <f t="shared" si="455"/>
        <v>#REF!</v>
      </c>
      <c r="MJ483" t="str">
        <f t="shared" si="456"/>
        <v/>
      </c>
      <c r="MK483" t="str">
        <f t="shared" si="457"/>
        <v/>
      </c>
      <c r="ML483" t="str">
        <f t="shared" si="458"/>
        <v/>
      </c>
      <c r="MM483" t="str">
        <f t="shared" si="459"/>
        <v/>
      </c>
      <c r="MN483" t="str">
        <f t="shared" si="460"/>
        <v/>
      </c>
      <c r="MO483" t="str">
        <f t="shared" si="461"/>
        <v/>
      </c>
      <c r="MP483" s="5" t="e">
        <f>COUNTIFS(#REF!,LT483,#REF!,1,#REF!,"&gt;="&amp;MC483,#REF!,"&lt;="&amp;MB483,#REF!,"&lt;="&amp;ME483,#REF!,"&gt;="&amp;MF483,#REF!,"="&amp;KV483,#REF!,"="&amp;KX483)</f>
        <v>#REF!</v>
      </c>
      <c r="MQ483" s="5" t="e">
        <f>COUNTIFS(#REF!,LT483,#REF!,0,#REF!,"&gt;="&amp;MC483,#REF!,"&lt;="&amp;MB483,#REF!,"&lt;="&amp;ME483,#REF!,"&gt;="&amp;MF483,#REF!,"="&amp;KV483,#REF!,"="&amp;KX483)</f>
        <v>#REF!</v>
      </c>
      <c r="MR483" s="5" t="e">
        <f>COUNTIFS(#REF!,LT483,#REF!,1,#REF!,"&gt;="&amp;MC483,#REF!,"&lt;="&amp;MB483,#REF!,"&lt;="&amp;ME483,#REF!,"&gt;="&amp;MF483,#REF!,"="&amp;KW483,#REF!,"="&amp;KY483)</f>
        <v>#REF!</v>
      </c>
      <c r="MS483" s="5" t="e">
        <f>COUNTIFS(#REF!,LT483,#REF!,0,#REF!,"&gt;="&amp;MC483,#REF!,"&lt;="&amp;MB483,#REF!,"&lt;="&amp;ME483,#REF!,"&gt;="&amp;MF483,#REF!,"="&amp;KW483,#REF!,"="&amp;KY483)</f>
        <v>#REF!</v>
      </c>
      <c r="MT483" s="5" t="e">
        <f>COUNTIFS(#REF!,LT483,#REF!,1,#REF!,"&gt;="&amp;MI483,#REF!,"&lt;="&amp;MH483,#REF!,"&lt;="&amp;ME483,#REF!,"&gt;="&amp;MF483)</f>
        <v>#REF!</v>
      </c>
      <c r="MU483" s="5" t="e">
        <f>COUNTIFS(#REF!,LT483,#REF!,0,#REF!,"&gt;="&amp;MI483,#REF!,"&lt;="&amp;MH483,#REF!,"&lt;="&amp;ME483,#REF!,"&gt;="&amp;MF483)</f>
        <v>#REF!</v>
      </c>
      <c r="MV483" s="5" t="e">
        <f>COUNTIFS(#REF!,LT483,#REF!,1,#REF!,"&gt;="&amp;MI483,#REF!,"&lt;="&amp;MH483,#REF!,"="&amp;KZ483,#REF!,"="&amp;LA483,#REF!,"&lt;="&amp;ME483,#REF!,"&gt;="&amp;MF483)</f>
        <v>#REF!</v>
      </c>
      <c r="MW483" s="5" t="e">
        <f>COUNTIFS(#REF!,LT483,#REF!,0,#REF!,"&gt;="&amp;MI483,#REF!,"&lt;="&amp;MH483,#REF!,"="&amp;KZ483,#REF!,"="&amp;LA483,#REF!,"&lt;="&amp;ME483,#REF!,"&gt;="&amp;MF483)</f>
        <v>#REF!</v>
      </c>
      <c r="MX483" s="5" t="e">
        <f>COUNTIFS(#REF!,LT483,#REF!,1,#REF!,"&gt;="&amp;MC483,#REF!,"&lt;="&amp;MB483,#REF!,"&lt;="&amp;ME483,#REF!,"&gt;="&amp;MF483)</f>
        <v>#REF!</v>
      </c>
      <c r="MY483" s="5" t="e">
        <f>COUNTIFS(#REF!,LT483,#REF!,0,#REF!,"&gt;="&amp;MC483,#REF!,"&lt;="&amp;MB483,#REF!,"&lt;="&amp;ME483,#REF!,"&gt;="&amp;MF483)</f>
        <v>#REF!</v>
      </c>
      <c r="MZ483" s="5" t="e">
        <f>COUNTIFS(#REF!,LT483,#REF!,1,#REF!,"&lt;="&amp;ME483,#REF!,"&gt;="&amp;MF483,#REF!,"="&amp;KV483,#REF!,"="&amp;KX483)</f>
        <v>#REF!</v>
      </c>
      <c r="NA483" s="5" t="e">
        <f>COUNTIFS(#REF!,LT483,#REF!,0,#REF!,"&lt;="&amp;ME483,#REF!,"&gt;="&amp;MF483,#REF!,"="&amp;KV483,#REF!,"="&amp;KX483)</f>
        <v>#REF!</v>
      </c>
      <c r="NB483" s="5" t="e">
        <f>COUNTIFS(#REF!,LT483,#REF!,1,#REF!,"&lt;="&amp;ME483,#REF!,"&gt;="&amp;MF483,#REF!,"="&amp;KW483,#REF!,"="&amp;KY483)</f>
        <v>#REF!</v>
      </c>
      <c r="NC483" s="5" t="e">
        <f>COUNTIFS(#REF!,LT483,#REF!,0,#REF!,"&lt;="&amp;ME483,#REF!,"&gt;="&amp;MF483,#REF!,"="&amp;KW483,#REF!,"="&amp;KY483)</f>
        <v>#REF!</v>
      </c>
      <c r="ND483" s="5" t="e">
        <f t="shared" si="462"/>
        <v>#REF!</v>
      </c>
      <c r="NE483" s="5" t="e">
        <f t="shared" si="463"/>
        <v>#REF!</v>
      </c>
      <c r="NF483" s="5" t="e">
        <f t="shared" si="464"/>
        <v>#REF!</v>
      </c>
      <c r="NG483" s="6" t="e">
        <f t="shared" si="465"/>
        <v>#REF!</v>
      </c>
      <c r="NH483" s="7" t="e">
        <f t="shared" si="466"/>
        <v>#REF!</v>
      </c>
      <c r="NI483" s="5" t="e">
        <f t="shared" si="467"/>
        <v>#REF!</v>
      </c>
      <c r="NJ483" s="31" t="e">
        <f t="shared" si="468"/>
        <v>#REF!</v>
      </c>
      <c r="NK483" s="32" t="e">
        <f t="shared" si="469"/>
        <v>#REF!</v>
      </c>
      <c r="NL483" s="32" t="e">
        <f t="shared" si="470"/>
        <v>#REF!</v>
      </c>
      <c r="NM483" s="33" t="e">
        <f t="shared" si="471"/>
        <v>#REF!</v>
      </c>
      <c r="NN483" s="33" t="e">
        <f t="shared" si="472"/>
        <v>#REF!</v>
      </c>
      <c r="NO483" s="33" t="e">
        <f t="shared" si="473"/>
        <v>#REF!</v>
      </c>
      <c r="NP483" s="33" t="e">
        <f t="shared" si="474"/>
        <v>#REF!</v>
      </c>
      <c r="NQ483" s="31" t="e">
        <f t="shared" si="475"/>
        <v>#REF!</v>
      </c>
      <c r="NR483" s="32" t="e">
        <f t="shared" si="476"/>
        <v>#REF!</v>
      </c>
      <c r="NS483" s="32" t="e">
        <f t="shared" si="477"/>
        <v>#REF!</v>
      </c>
      <c r="NT483" s="33" t="e">
        <f t="shared" si="478"/>
        <v>#REF!</v>
      </c>
      <c r="NU483" s="33" t="e">
        <f t="shared" si="479"/>
        <v>#REF!</v>
      </c>
      <c r="NV483" s="33" t="e">
        <f t="shared" si="480"/>
        <v>#REF!</v>
      </c>
      <c r="NW483" s="33" t="e">
        <f t="shared" si="481"/>
        <v>#REF!</v>
      </c>
      <c r="NX483" t="e">
        <f t="shared" si="482"/>
        <v>#REF!</v>
      </c>
      <c r="NY483" t="e">
        <f t="shared" si="483"/>
        <v>#REF!</v>
      </c>
      <c r="NZ483" t="e">
        <f t="shared" si="484"/>
        <v>#REF!</v>
      </c>
      <c r="OA483" t="e">
        <f t="shared" si="485"/>
        <v>#REF!</v>
      </c>
      <c r="OB483" t="e">
        <f t="shared" si="486"/>
        <v>#REF!</v>
      </c>
      <c r="OC483" t="e">
        <f t="shared" si="487"/>
        <v>#REF!</v>
      </c>
    </row>
    <row r="484" spans="1:393" ht="16.5" customHeight="1" x14ac:dyDescent="0.3">
      <c r="A484" s="22"/>
      <c r="KN484" s="5" t="e">
        <f>IF(INDEX(#REF!,MATCH('HT 1-0'!D484,#REF!,0))=INDEX(#REF!,MATCH('HT 1-0'!D484,#REF!,0)),INDEX(#REF!,MATCH('HT 1-0'!D484,#REF!,0)),"ERROR")</f>
        <v>#REF!</v>
      </c>
      <c r="KO484" s="5" t="e">
        <f>IF(INDEX(#REF!,MATCH('HT 1-0'!E484,#REF!,0))=INDEX(#REF!,MATCH('HT 1-0'!E484,#REF!,0)),INDEX(#REF!,MATCH('HT 1-0'!E484,#REF!,0)),"ERROR")</f>
        <v>#REF!</v>
      </c>
      <c r="KP484" s="5" t="e">
        <f t="shared" si="427"/>
        <v>#REF!</v>
      </c>
      <c r="KQ484" t="str">
        <f t="shared" si="428"/>
        <v>_</v>
      </c>
      <c r="KR484" s="5" t="e">
        <f t="shared" si="429"/>
        <v>#DIV/0!</v>
      </c>
      <c r="KS484" s="5" t="e">
        <f t="shared" si="430"/>
        <v>#DIV/0!</v>
      </c>
      <c r="KT484" s="5" t="e">
        <f t="shared" si="431"/>
        <v>#DIV/0!</v>
      </c>
      <c r="KU484" s="5" t="e">
        <f t="shared" si="432"/>
        <v>#DIV/0!</v>
      </c>
      <c r="KV484" s="5" t="e">
        <f t="shared" si="433"/>
        <v>#DIV/0!</v>
      </c>
      <c r="KW484" s="5" t="e">
        <f t="shared" si="434"/>
        <v>#DIV/0!</v>
      </c>
      <c r="KX484" s="5" t="e">
        <f t="shared" si="435"/>
        <v>#DIV/0!</v>
      </c>
      <c r="KY484" s="5" t="e">
        <f t="shared" si="436"/>
        <v>#DIV/0!</v>
      </c>
      <c r="KZ484" s="5" t="e">
        <f t="shared" si="437"/>
        <v>#DIV/0!</v>
      </c>
      <c r="LA484" s="5" t="e">
        <f t="shared" si="438"/>
        <v>#DIV/0!</v>
      </c>
      <c r="LB484" t="e">
        <f>IF(LQ484="1-0",INDEX(Scrape!#REF!,MATCH('HT 1-0'!KP484,Scrape!$B:$B,0)),"")</f>
        <v>#REF!</v>
      </c>
      <c r="LC484" t="e">
        <f>IF(LQ484="1-0",INDEX(Scrape!$A:$A,MATCH('HT 1-0'!KP484,Scrape!$B:$B,0)),"")</f>
        <v>#REF!</v>
      </c>
      <c r="LD484" t="e">
        <f>IF(LQ484="1-0",INDEX(Scrape!$B:$B,MATCH('HT 1-0'!KP484,Scrape!$B:$B,0)),"")</f>
        <v>#REF!</v>
      </c>
      <c r="LE484" t="e">
        <f>IF(LQ484="1-0",INDEX(Scrape!$C:$C,MATCH('HT 1-0'!KP484,Scrape!$B:$B,0)),"")</f>
        <v>#REF!</v>
      </c>
      <c r="LF484" t="e">
        <f>IF(LQ484="1-0",INDEX(Scrape!$D:$D,MATCH('HT 1-0'!KP484,Scrape!$B:$B,0)),"")</f>
        <v>#REF!</v>
      </c>
      <c r="LG484" t="e">
        <f>IF(LQ484="1-0",INDEX(Scrape!$E:$E,MATCH('HT 1-0'!KP484,Scrape!$B:$B,0)),"")</f>
        <v>#REF!</v>
      </c>
      <c r="LH484" t="e">
        <f>IF(LQ484="1-0",INDEX(Scrape!$F:$F,MATCH('HT 1-0'!KP484,Scrape!$B:$B,0)),"")</f>
        <v>#REF!</v>
      </c>
      <c r="LI484" t="e">
        <f>IF(LQ484="1-0",INDEX(Scrape!$G:$G,MATCH('HT 1-0'!KP484,Scrape!$B:$B,0)),"")</f>
        <v>#REF!</v>
      </c>
      <c r="LJ484" t="e">
        <f>IF(LQ484="1-0",INDEX(Scrape!$H:$H,MATCH('HT 1-0'!KP484,Scrape!$B:$B,0)),"")</f>
        <v>#REF!</v>
      </c>
      <c r="LK484" t="e">
        <f>IF(LQ484="1-0",INDEX(Scrape!$I:$I,MATCH('HT 1-0'!KP484,Scrape!$B:$B,0)),"")</f>
        <v>#REF!</v>
      </c>
      <c r="LL484" t="e">
        <f>IF(LQ484="1-0",INDEX(Scrape!$J:$J,MATCH('HT 1-0'!KP484,Scrape!$B:$B,0)),"")</f>
        <v>#REF!</v>
      </c>
      <c r="LM484" t="e">
        <f>IF(LQ484="1-0",INDEX(Scrape!$K:$K,MATCH('HT 1-0'!KP484,Scrape!$B:$B,0)),"")</f>
        <v>#REF!</v>
      </c>
      <c r="LN484" t="e">
        <f>IF(LQ484="1-0",INDEX(Scrape!$L:$L,MATCH('HT 1-0'!KP484,Scrape!$B:$B,0)),"")</f>
        <v>#REF!</v>
      </c>
      <c r="LO484" t="e">
        <f>IF(LQ484="1-0",INDEX(Scrape!$M:$M,MATCH('HT 1-0'!KP484,Scrape!$B:$B,0)),"")</f>
        <v>#REF!</v>
      </c>
      <c r="LP484" t="e">
        <f>IF(LQ484="1-0",INDEX(Scrape!$N:$N,MATCH('HT 1-0'!KP484,Scrape!$B:$B,0)),"")</f>
        <v>#REF!</v>
      </c>
      <c r="LQ484" t="e">
        <f>INDEX(Scrape!$O:$O,MATCH('HT 1-0'!KP484,Scrape!$B:$B,0))</f>
        <v>#REF!</v>
      </c>
      <c r="LR484" t="e">
        <f t="shared" si="439"/>
        <v>#REF!</v>
      </c>
      <c r="LS484" t="e">
        <f t="shared" si="440"/>
        <v>#REF!</v>
      </c>
      <c r="LT484" s="23" t="e">
        <f>IF(INDEX(#REF!,MATCH(KQ484,#REF!,0))=INDEX(#REF!,MATCH(KQ484,#REF!,0)),INDEX(#REF!,MATCH(KQ484,#REF!,0)),"ERROR")</f>
        <v>#REF!</v>
      </c>
      <c r="LU484" s="24" t="e">
        <f t="shared" si="441"/>
        <v>#DIV/0!</v>
      </c>
      <c r="LV484" s="24" t="e">
        <f t="shared" si="442"/>
        <v>#DIV/0!</v>
      </c>
      <c r="LW484" s="24" t="e">
        <f t="shared" si="443"/>
        <v>#DIV/0!</v>
      </c>
      <c r="LX484" s="24" t="e">
        <f t="shared" si="444"/>
        <v>#DIV/0!</v>
      </c>
      <c r="LY484" s="25" t="e">
        <f t="shared" si="445"/>
        <v>#REF!</v>
      </c>
      <c r="LZ484" s="25" t="e">
        <f t="shared" si="446"/>
        <v>#REF!</v>
      </c>
      <c r="MA484" s="26" t="e">
        <f t="shared" si="447"/>
        <v>#REF!</v>
      </c>
      <c r="MB484" s="27" t="e">
        <f t="shared" si="448"/>
        <v>#REF!</v>
      </c>
      <c r="MC484" s="28" t="e">
        <f t="shared" si="449"/>
        <v>#REF!</v>
      </c>
      <c r="MD484" s="24" t="e">
        <f t="shared" si="450"/>
        <v>#REF!</v>
      </c>
      <c r="ME484" s="29" t="e">
        <f t="shared" si="451"/>
        <v>#REF!</v>
      </c>
      <c r="MF484" s="30" t="e">
        <f t="shared" si="452"/>
        <v>#REF!</v>
      </c>
      <c r="MG484" s="24" t="e">
        <f t="shared" si="453"/>
        <v>#REF!</v>
      </c>
      <c r="MH484" s="29" t="e">
        <f t="shared" si="454"/>
        <v>#REF!</v>
      </c>
      <c r="MI484" s="30" t="e">
        <f t="shared" si="455"/>
        <v>#REF!</v>
      </c>
      <c r="MJ484" t="str">
        <f t="shared" si="456"/>
        <v/>
      </c>
      <c r="MK484" t="str">
        <f t="shared" si="457"/>
        <v/>
      </c>
      <c r="ML484" t="str">
        <f t="shared" si="458"/>
        <v/>
      </c>
      <c r="MM484" t="str">
        <f t="shared" si="459"/>
        <v/>
      </c>
      <c r="MN484" t="str">
        <f t="shared" si="460"/>
        <v/>
      </c>
      <c r="MO484" t="str">
        <f t="shared" si="461"/>
        <v/>
      </c>
      <c r="MP484" s="5" t="e">
        <f>COUNTIFS(#REF!,LT484,#REF!,1,#REF!,"&gt;="&amp;MC484,#REF!,"&lt;="&amp;MB484,#REF!,"&lt;="&amp;ME484,#REF!,"&gt;="&amp;MF484,#REF!,"="&amp;KV484,#REF!,"="&amp;KX484)</f>
        <v>#REF!</v>
      </c>
      <c r="MQ484" s="5" t="e">
        <f>COUNTIFS(#REF!,LT484,#REF!,0,#REF!,"&gt;="&amp;MC484,#REF!,"&lt;="&amp;MB484,#REF!,"&lt;="&amp;ME484,#REF!,"&gt;="&amp;MF484,#REF!,"="&amp;KV484,#REF!,"="&amp;KX484)</f>
        <v>#REF!</v>
      </c>
      <c r="MR484" s="5" t="e">
        <f>COUNTIFS(#REF!,LT484,#REF!,1,#REF!,"&gt;="&amp;MC484,#REF!,"&lt;="&amp;MB484,#REF!,"&lt;="&amp;ME484,#REF!,"&gt;="&amp;MF484,#REF!,"="&amp;KW484,#REF!,"="&amp;KY484)</f>
        <v>#REF!</v>
      </c>
      <c r="MS484" s="5" t="e">
        <f>COUNTIFS(#REF!,LT484,#REF!,0,#REF!,"&gt;="&amp;MC484,#REF!,"&lt;="&amp;MB484,#REF!,"&lt;="&amp;ME484,#REF!,"&gt;="&amp;MF484,#REF!,"="&amp;KW484,#REF!,"="&amp;KY484)</f>
        <v>#REF!</v>
      </c>
      <c r="MT484" s="5" t="e">
        <f>COUNTIFS(#REF!,LT484,#REF!,1,#REF!,"&gt;="&amp;MI484,#REF!,"&lt;="&amp;MH484,#REF!,"&lt;="&amp;ME484,#REF!,"&gt;="&amp;MF484)</f>
        <v>#REF!</v>
      </c>
      <c r="MU484" s="5" t="e">
        <f>COUNTIFS(#REF!,LT484,#REF!,0,#REF!,"&gt;="&amp;MI484,#REF!,"&lt;="&amp;MH484,#REF!,"&lt;="&amp;ME484,#REF!,"&gt;="&amp;MF484)</f>
        <v>#REF!</v>
      </c>
      <c r="MV484" s="5" t="e">
        <f>COUNTIFS(#REF!,LT484,#REF!,1,#REF!,"&gt;="&amp;MI484,#REF!,"&lt;="&amp;MH484,#REF!,"="&amp;KZ484,#REF!,"="&amp;LA484,#REF!,"&lt;="&amp;ME484,#REF!,"&gt;="&amp;MF484)</f>
        <v>#REF!</v>
      </c>
      <c r="MW484" s="5" t="e">
        <f>COUNTIFS(#REF!,LT484,#REF!,0,#REF!,"&gt;="&amp;MI484,#REF!,"&lt;="&amp;MH484,#REF!,"="&amp;KZ484,#REF!,"="&amp;LA484,#REF!,"&lt;="&amp;ME484,#REF!,"&gt;="&amp;MF484)</f>
        <v>#REF!</v>
      </c>
      <c r="MX484" s="5" t="e">
        <f>COUNTIFS(#REF!,LT484,#REF!,1,#REF!,"&gt;="&amp;MC484,#REF!,"&lt;="&amp;MB484,#REF!,"&lt;="&amp;ME484,#REF!,"&gt;="&amp;MF484)</f>
        <v>#REF!</v>
      </c>
      <c r="MY484" s="5" t="e">
        <f>COUNTIFS(#REF!,LT484,#REF!,0,#REF!,"&gt;="&amp;MC484,#REF!,"&lt;="&amp;MB484,#REF!,"&lt;="&amp;ME484,#REF!,"&gt;="&amp;MF484)</f>
        <v>#REF!</v>
      </c>
      <c r="MZ484" s="5" t="e">
        <f>COUNTIFS(#REF!,LT484,#REF!,1,#REF!,"&lt;="&amp;ME484,#REF!,"&gt;="&amp;MF484,#REF!,"="&amp;KV484,#REF!,"="&amp;KX484)</f>
        <v>#REF!</v>
      </c>
      <c r="NA484" s="5" t="e">
        <f>COUNTIFS(#REF!,LT484,#REF!,0,#REF!,"&lt;="&amp;ME484,#REF!,"&gt;="&amp;MF484,#REF!,"="&amp;KV484,#REF!,"="&amp;KX484)</f>
        <v>#REF!</v>
      </c>
      <c r="NB484" s="5" t="e">
        <f>COUNTIFS(#REF!,LT484,#REF!,1,#REF!,"&lt;="&amp;ME484,#REF!,"&gt;="&amp;MF484,#REF!,"="&amp;KW484,#REF!,"="&amp;KY484)</f>
        <v>#REF!</v>
      </c>
      <c r="NC484" s="5" t="e">
        <f>COUNTIFS(#REF!,LT484,#REF!,0,#REF!,"&lt;="&amp;ME484,#REF!,"&gt;="&amp;MF484,#REF!,"="&amp;KW484,#REF!,"="&amp;KY484)</f>
        <v>#REF!</v>
      </c>
      <c r="ND484" s="5" t="e">
        <f t="shared" si="462"/>
        <v>#REF!</v>
      </c>
      <c r="NE484" s="5" t="e">
        <f t="shared" si="463"/>
        <v>#REF!</v>
      </c>
      <c r="NF484" s="5" t="e">
        <f t="shared" si="464"/>
        <v>#REF!</v>
      </c>
      <c r="NG484" s="6" t="e">
        <f t="shared" si="465"/>
        <v>#REF!</v>
      </c>
      <c r="NH484" s="7" t="e">
        <f t="shared" si="466"/>
        <v>#REF!</v>
      </c>
      <c r="NI484" s="5" t="e">
        <f t="shared" si="467"/>
        <v>#REF!</v>
      </c>
      <c r="NJ484" s="31" t="e">
        <f t="shared" si="468"/>
        <v>#REF!</v>
      </c>
      <c r="NK484" s="32" t="e">
        <f t="shared" si="469"/>
        <v>#REF!</v>
      </c>
      <c r="NL484" s="32" t="e">
        <f t="shared" si="470"/>
        <v>#REF!</v>
      </c>
      <c r="NM484" s="33" t="e">
        <f t="shared" si="471"/>
        <v>#REF!</v>
      </c>
      <c r="NN484" s="33" t="e">
        <f t="shared" si="472"/>
        <v>#REF!</v>
      </c>
      <c r="NO484" s="33" t="e">
        <f t="shared" si="473"/>
        <v>#REF!</v>
      </c>
      <c r="NP484" s="33" t="e">
        <f t="shared" si="474"/>
        <v>#REF!</v>
      </c>
      <c r="NQ484" s="31" t="e">
        <f t="shared" si="475"/>
        <v>#REF!</v>
      </c>
      <c r="NR484" s="32" t="e">
        <f t="shared" si="476"/>
        <v>#REF!</v>
      </c>
      <c r="NS484" s="32" t="e">
        <f t="shared" si="477"/>
        <v>#REF!</v>
      </c>
      <c r="NT484" s="33" t="e">
        <f t="shared" si="478"/>
        <v>#REF!</v>
      </c>
      <c r="NU484" s="33" t="e">
        <f t="shared" si="479"/>
        <v>#REF!</v>
      </c>
      <c r="NV484" s="33" t="e">
        <f t="shared" si="480"/>
        <v>#REF!</v>
      </c>
      <c r="NW484" s="33" t="e">
        <f t="shared" si="481"/>
        <v>#REF!</v>
      </c>
      <c r="NX484" t="e">
        <f t="shared" si="482"/>
        <v>#REF!</v>
      </c>
      <c r="NY484" t="e">
        <f t="shared" si="483"/>
        <v>#REF!</v>
      </c>
      <c r="NZ484" t="e">
        <f t="shared" si="484"/>
        <v>#REF!</v>
      </c>
      <c r="OA484" t="e">
        <f t="shared" si="485"/>
        <v>#REF!</v>
      </c>
      <c r="OB484" t="e">
        <f t="shared" si="486"/>
        <v>#REF!</v>
      </c>
      <c r="OC484" t="e">
        <f t="shared" si="487"/>
        <v>#REF!</v>
      </c>
    </row>
    <row r="485" spans="1:393" ht="16.5" customHeight="1" x14ac:dyDescent="0.3">
      <c r="A485" s="22"/>
      <c r="KN485" s="5" t="e">
        <f>IF(INDEX(#REF!,MATCH('HT 1-0'!D485,#REF!,0))=INDEX(#REF!,MATCH('HT 1-0'!D485,#REF!,0)),INDEX(#REF!,MATCH('HT 1-0'!D485,#REF!,0)),"ERROR")</f>
        <v>#REF!</v>
      </c>
      <c r="KO485" s="5" t="e">
        <f>IF(INDEX(#REF!,MATCH('HT 1-0'!E485,#REF!,0))=INDEX(#REF!,MATCH('HT 1-0'!E485,#REF!,0)),INDEX(#REF!,MATCH('HT 1-0'!E485,#REF!,0)),"ERROR")</f>
        <v>#REF!</v>
      </c>
      <c r="KP485" s="5" t="e">
        <f t="shared" si="427"/>
        <v>#REF!</v>
      </c>
      <c r="KQ485" t="str">
        <f t="shared" si="428"/>
        <v>_</v>
      </c>
      <c r="KR485" s="5" t="e">
        <f t="shared" si="429"/>
        <v>#DIV/0!</v>
      </c>
      <c r="KS485" s="5" t="e">
        <f t="shared" si="430"/>
        <v>#DIV/0!</v>
      </c>
      <c r="KT485" s="5" t="e">
        <f t="shared" si="431"/>
        <v>#DIV/0!</v>
      </c>
      <c r="KU485" s="5" t="e">
        <f t="shared" si="432"/>
        <v>#DIV/0!</v>
      </c>
      <c r="KV485" s="5" t="e">
        <f t="shared" si="433"/>
        <v>#DIV/0!</v>
      </c>
      <c r="KW485" s="5" t="e">
        <f t="shared" si="434"/>
        <v>#DIV/0!</v>
      </c>
      <c r="KX485" s="5" t="e">
        <f t="shared" si="435"/>
        <v>#DIV/0!</v>
      </c>
      <c r="KY485" s="5" t="e">
        <f t="shared" si="436"/>
        <v>#DIV/0!</v>
      </c>
      <c r="KZ485" s="5" t="e">
        <f t="shared" si="437"/>
        <v>#DIV/0!</v>
      </c>
      <c r="LA485" s="5" t="e">
        <f t="shared" si="438"/>
        <v>#DIV/0!</v>
      </c>
      <c r="LB485" t="e">
        <f>IF(LQ485="1-0",INDEX(Scrape!#REF!,MATCH('HT 1-0'!KP485,Scrape!$B:$B,0)),"")</f>
        <v>#REF!</v>
      </c>
      <c r="LC485" t="e">
        <f>IF(LQ485="1-0",INDEX(Scrape!$A:$A,MATCH('HT 1-0'!KP485,Scrape!$B:$B,0)),"")</f>
        <v>#REF!</v>
      </c>
      <c r="LD485" t="e">
        <f>IF(LQ485="1-0",INDEX(Scrape!$B:$B,MATCH('HT 1-0'!KP485,Scrape!$B:$B,0)),"")</f>
        <v>#REF!</v>
      </c>
      <c r="LE485" t="e">
        <f>IF(LQ485="1-0",INDEX(Scrape!$C:$C,MATCH('HT 1-0'!KP485,Scrape!$B:$B,0)),"")</f>
        <v>#REF!</v>
      </c>
      <c r="LF485" t="e">
        <f>IF(LQ485="1-0",INDEX(Scrape!$D:$D,MATCH('HT 1-0'!KP485,Scrape!$B:$B,0)),"")</f>
        <v>#REF!</v>
      </c>
      <c r="LG485" t="e">
        <f>IF(LQ485="1-0",INDEX(Scrape!$E:$E,MATCH('HT 1-0'!KP485,Scrape!$B:$B,0)),"")</f>
        <v>#REF!</v>
      </c>
      <c r="LH485" t="e">
        <f>IF(LQ485="1-0",INDEX(Scrape!$F:$F,MATCH('HT 1-0'!KP485,Scrape!$B:$B,0)),"")</f>
        <v>#REF!</v>
      </c>
      <c r="LI485" t="e">
        <f>IF(LQ485="1-0",INDEX(Scrape!$G:$G,MATCH('HT 1-0'!KP485,Scrape!$B:$B,0)),"")</f>
        <v>#REF!</v>
      </c>
      <c r="LJ485" t="e">
        <f>IF(LQ485="1-0",INDEX(Scrape!$H:$H,MATCH('HT 1-0'!KP485,Scrape!$B:$B,0)),"")</f>
        <v>#REF!</v>
      </c>
      <c r="LK485" t="e">
        <f>IF(LQ485="1-0",INDEX(Scrape!$I:$I,MATCH('HT 1-0'!KP485,Scrape!$B:$B,0)),"")</f>
        <v>#REF!</v>
      </c>
      <c r="LL485" t="e">
        <f>IF(LQ485="1-0",INDEX(Scrape!$J:$J,MATCH('HT 1-0'!KP485,Scrape!$B:$B,0)),"")</f>
        <v>#REF!</v>
      </c>
      <c r="LM485" t="e">
        <f>IF(LQ485="1-0",INDEX(Scrape!$K:$K,MATCH('HT 1-0'!KP485,Scrape!$B:$B,0)),"")</f>
        <v>#REF!</v>
      </c>
      <c r="LN485" t="e">
        <f>IF(LQ485="1-0",INDEX(Scrape!$L:$L,MATCH('HT 1-0'!KP485,Scrape!$B:$B,0)),"")</f>
        <v>#REF!</v>
      </c>
      <c r="LO485" t="e">
        <f>IF(LQ485="1-0",INDEX(Scrape!$M:$M,MATCH('HT 1-0'!KP485,Scrape!$B:$B,0)),"")</f>
        <v>#REF!</v>
      </c>
      <c r="LP485" t="e">
        <f>IF(LQ485="1-0",INDEX(Scrape!$N:$N,MATCH('HT 1-0'!KP485,Scrape!$B:$B,0)),"")</f>
        <v>#REF!</v>
      </c>
      <c r="LQ485" t="e">
        <f>INDEX(Scrape!$O:$O,MATCH('HT 1-0'!KP485,Scrape!$B:$B,0))</f>
        <v>#REF!</v>
      </c>
      <c r="LR485" t="e">
        <f t="shared" si="439"/>
        <v>#REF!</v>
      </c>
      <c r="LS485" t="e">
        <f t="shared" si="440"/>
        <v>#REF!</v>
      </c>
      <c r="LT485" s="23" t="e">
        <f>IF(INDEX(#REF!,MATCH(KQ485,#REF!,0))=INDEX(#REF!,MATCH(KQ485,#REF!,0)),INDEX(#REF!,MATCH(KQ485,#REF!,0)),"ERROR")</f>
        <v>#REF!</v>
      </c>
      <c r="LU485" s="24" t="e">
        <f t="shared" si="441"/>
        <v>#DIV/0!</v>
      </c>
      <c r="LV485" s="24" t="e">
        <f t="shared" si="442"/>
        <v>#DIV/0!</v>
      </c>
      <c r="LW485" s="24" t="e">
        <f t="shared" si="443"/>
        <v>#DIV/0!</v>
      </c>
      <c r="LX485" s="24" t="e">
        <f t="shared" si="444"/>
        <v>#DIV/0!</v>
      </c>
      <c r="LY485" s="25" t="e">
        <f t="shared" si="445"/>
        <v>#REF!</v>
      </c>
      <c r="LZ485" s="25" t="e">
        <f t="shared" si="446"/>
        <v>#REF!</v>
      </c>
      <c r="MA485" s="26" t="e">
        <f t="shared" si="447"/>
        <v>#REF!</v>
      </c>
      <c r="MB485" s="27" t="e">
        <f t="shared" si="448"/>
        <v>#REF!</v>
      </c>
      <c r="MC485" s="28" t="e">
        <f t="shared" si="449"/>
        <v>#REF!</v>
      </c>
      <c r="MD485" s="24" t="e">
        <f t="shared" si="450"/>
        <v>#REF!</v>
      </c>
      <c r="ME485" s="29" t="e">
        <f t="shared" si="451"/>
        <v>#REF!</v>
      </c>
      <c r="MF485" s="30" t="e">
        <f t="shared" si="452"/>
        <v>#REF!</v>
      </c>
      <c r="MG485" s="24" t="e">
        <f t="shared" si="453"/>
        <v>#REF!</v>
      </c>
      <c r="MH485" s="29" t="e">
        <f t="shared" si="454"/>
        <v>#REF!</v>
      </c>
      <c r="MI485" s="30" t="e">
        <f t="shared" si="455"/>
        <v>#REF!</v>
      </c>
      <c r="MJ485" t="str">
        <f t="shared" si="456"/>
        <v/>
      </c>
      <c r="MK485" t="str">
        <f t="shared" si="457"/>
        <v/>
      </c>
      <c r="ML485" t="str">
        <f t="shared" si="458"/>
        <v/>
      </c>
      <c r="MM485" t="str">
        <f t="shared" si="459"/>
        <v/>
      </c>
      <c r="MN485" t="str">
        <f t="shared" si="460"/>
        <v/>
      </c>
      <c r="MO485" t="str">
        <f t="shared" si="461"/>
        <v/>
      </c>
      <c r="MP485" s="5" t="e">
        <f>COUNTIFS(#REF!,LT485,#REF!,1,#REF!,"&gt;="&amp;MC485,#REF!,"&lt;="&amp;MB485,#REF!,"&lt;="&amp;ME485,#REF!,"&gt;="&amp;MF485,#REF!,"="&amp;KV485,#REF!,"="&amp;KX485)</f>
        <v>#REF!</v>
      </c>
      <c r="MQ485" s="5" t="e">
        <f>COUNTIFS(#REF!,LT485,#REF!,0,#REF!,"&gt;="&amp;MC485,#REF!,"&lt;="&amp;MB485,#REF!,"&lt;="&amp;ME485,#REF!,"&gt;="&amp;MF485,#REF!,"="&amp;KV485,#REF!,"="&amp;KX485)</f>
        <v>#REF!</v>
      </c>
      <c r="MR485" s="5" t="e">
        <f>COUNTIFS(#REF!,LT485,#REF!,1,#REF!,"&gt;="&amp;MC485,#REF!,"&lt;="&amp;MB485,#REF!,"&lt;="&amp;ME485,#REF!,"&gt;="&amp;MF485,#REF!,"="&amp;KW485,#REF!,"="&amp;KY485)</f>
        <v>#REF!</v>
      </c>
      <c r="MS485" s="5" t="e">
        <f>COUNTIFS(#REF!,LT485,#REF!,0,#REF!,"&gt;="&amp;MC485,#REF!,"&lt;="&amp;MB485,#REF!,"&lt;="&amp;ME485,#REF!,"&gt;="&amp;MF485,#REF!,"="&amp;KW485,#REF!,"="&amp;KY485)</f>
        <v>#REF!</v>
      </c>
      <c r="MT485" s="5" t="e">
        <f>COUNTIFS(#REF!,LT485,#REF!,1,#REF!,"&gt;="&amp;MI485,#REF!,"&lt;="&amp;MH485,#REF!,"&lt;="&amp;ME485,#REF!,"&gt;="&amp;MF485)</f>
        <v>#REF!</v>
      </c>
      <c r="MU485" s="5" t="e">
        <f>COUNTIFS(#REF!,LT485,#REF!,0,#REF!,"&gt;="&amp;MI485,#REF!,"&lt;="&amp;MH485,#REF!,"&lt;="&amp;ME485,#REF!,"&gt;="&amp;MF485)</f>
        <v>#REF!</v>
      </c>
      <c r="MV485" s="5" t="e">
        <f>COUNTIFS(#REF!,LT485,#REF!,1,#REF!,"&gt;="&amp;MI485,#REF!,"&lt;="&amp;MH485,#REF!,"="&amp;KZ485,#REF!,"="&amp;LA485,#REF!,"&lt;="&amp;ME485,#REF!,"&gt;="&amp;MF485)</f>
        <v>#REF!</v>
      </c>
      <c r="MW485" s="5" t="e">
        <f>COUNTIFS(#REF!,LT485,#REF!,0,#REF!,"&gt;="&amp;MI485,#REF!,"&lt;="&amp;MH485,#REF!,"="&amp;KZ485,#REF!,"="&amp;LA485,#REF!,"&lt;="&amp;ME485,#REF!,"&gt;="&amp;MF485)</f>
        <v>#REF!</v>
      </c>
      <c r="MX485" s="5" t="e">
        <f>COUNTIFS(#REF!,LT485,#REF!,1,#REF!,"&gt;="&amp;MC485,#REF!,"&lt;="&amp;MB485,#REF!,"&lt;="&amp;ME485,#REF!,"&gt;="&amp;MF485)</f>
        <v>#REF!</v>
      </c>
      <c r="MY485" s="5" t="e">
        <f>COUNTIFS(#REF!,LT485,#REF!,0,#REF!,"&gt;="&amp;MC485,#REF!,"&lt;="&amp;MB485,#REF!,"&lt;="&amp;ME485,#REF!,"&gt;="&amp;MF485)</f>
        <v>#REF!</v>
      </c>
      <c r="MZ485" s="5" t="e">
        <f>COUNTIFS(#REF!,LT485,#REF!,1,#REF!,"&lt;="&amp;ME485,#REF!,"&gt;="&amp;MF485,#REF!,"="&amp;KV485,#REF!,"="&amp;KX485)</f>
        <v>#REF!</v>
      </c>
      <c r="NA485" s="5" t="e">
        <f>COUNTIFS(#REF!,LT485,#REF!,0,#REF!,"&lt;="&amp;ME485,#REF!,"&gt;="&amp;MF485,#REF!,"="&amp;KV485,#REF!,"="&amp;KX485)</f>
        <v>#REF!</v>
      </c>
      <c r="NB485" s="5" t="e">
        <f>COUNTIFS(#REF!,LT485,#REF!,1,#REF!,"&lt;="&amp;ME485,#REF!,"&gt;="&amp;MF485,#REF!,"="&amp;KW485,#REF!,"="&amp;KY485)</f>
        <v>#REF!</v>
      </c>
      <c r="NC485" s="5" t="e">
        <f>COUNTIFS(#REF!,LT485,#REF!,0,#REF!,"&lt;="&amp;ME485,#REF!,"&gt;="&amp;MF485,#REF!,"="&amp;KW485,#REF!,"="&amp;KY485)</f>
        <v>#REF!</v>
      </c>
      <c r="ND485" s="5" t="e">
        <f t="shared" si="462"/>
        <v>#REF!</v>
      </c>
      <c r="NE485" s="5" t="e">
        <f t="shared" si="463"/>
        <v>#REF!</v>
      </c>
      <c r="NF485" s="5" t="e">
        <f t="shared" si="464"/>
        <v>#REF!</v>
      </c>
      <c r="NG485" s="6" t="e">
        <f t="shared" si="465"/>
        <v>#REF!</v>
      </c>
      <c r="NH485" s="7" t="e">
        <f t="shared" si="466"/>
        <v>#REF!</v>
      </c>
      <c r="NI485" s="5" t="e">
        <f t="shared" si="467"/>
        <v>#REF!</v>
      </c>
      <c r="NJ485" s="31" t="e">
        <f t="shared" si="468"/>
        <v>#REF!</v>
      </c>
      <c r="NK485" s="32" t="e">
        <f t="shared" si="469"/>
        <v>#REF!</v>
      </c>
      <c r="NL485" s="32" t="e">
        <f t="shared" si="470"/>
        <v>#REF!</v>
      </c>
      <c r="NM485" s="33" t="e">
        <f t="shared" si="471"/>
        <v>#REF!</v>
      </c>
      <c r="NN485" s="33" t="e">
        <f t="shared" si="472"/>
        <v>#REF!</v>
      </c>
      <c r="NO485" s="33" t="e">
        <f t="shared" si="473"/>
        <v>#REF!</v>
      </c>
      <c r="NP485" s="33" t="e">
        <f t="shared" si="474"/>
        <v>#REF!</v>
      </c>
      <c r="NQ485" s="31" t="e">
        <f t="shared" si="475"/>
        <v>#REF!</v>
      </c>
      <c r="NR485" s="32" t="e">
        <f t="shared" si="476"/>
        <v>#REF!</v>
      </c>
      <c r="NS485" s="32" t="e">
        <f t="shared" si="477"/>
        <v>#REF!</v>
      </c>
      <c r="NT485" s="33" t="e">
        <f t="shared" si="478"/>
        <v>#REF!</v>
      </c>
      <c r="NU485" s="33" t="e">
        <f t="shared" si="479"/>
        <v>#REF!</v>
      </c>
      <c r="NV485" s="33" t="e">
        <f t="shared" si="480"/>
        <v>#REF!</v>
      </c>
      <c r="NW485" s="33" t="e">
        <f t="shared" si="481"/>
        <v>#REF!</v>
      </c>
      <c r="NX485" t="e">
        <f t="shared" si="482"/>
        <v>#REF!</v>
      </c>
      <c r="NY485" t="e">
        <f t="shared" si="483"/>
        <v>#REF!</v>
      </c>
      <c r="NZ485" t="e">
        <f t="shared" si="484"/>
        <v>#REF!</v>
      </c>
      <c r="OA485" t="e">
        <f t="shared" si="485"/>
        <v>#REF!</v>
      </c>
      <c r="OB485" t="e">
        <f t="shared" si="486"/>
        <v>#REF!</v>
      </c>
      <c r="OC485" t="e">
        <f t="shared" si="487"/>
        <v>#REF!</v>
      </c>
    </row>
    <row r="486" spans="1:393" ht="16.5" customHeight="1" x14ac:dyDescent="0.3">
      <c r="A486" s="22"/>
      <c r="KN486" s="5" t="e">
        <f>IF(INDEX(#REF!,MATCH('HT 1-0'!D486,#REF!,0))=INDEX(#REF!,MATCH('HT 1-0'!D486,#REF!,0)),INDEX(#REF!,MATCH('HT 1-0'!D486,#REF!,0)),"ERROR")</f>
        <v>#REF!</v>
      </c>
      <c r="KO486" s="5" t="e">
        <f>IF(INDEX(#REF!,MATCH('HT 1-0'!E486,#REF!,0))=INDEX(#REF!,MATCH('HT 1-0'!E486,#REF!,0)),INDEX(#REF!,MATCH('HT 1-0'!E486,#REF!,0)),"ERROR")</f>
        <v>#REF!</v>
      </c>
      <c r="KP486" s="5" t="e">
        <f t="shared" si="427"/>
        <v>#REF!</v>
      </c>
      <c r="KQ486" t="str">
        <f t="shared" si="428"/>
        <v>_</v>
      </c>
      <c r="KR486" s="5" t="e">
        <f t="shared" si="429"/>
        <v>#DIV/0!</v>
      </c>
      <c r="KS486" s="5" t="e">
        <f t="shared" si="430"/>
        <v>#DIV/0!</v>
      </c>
      <c r="KT486" s="5" t="e">
        <f t="shared" si="431"/>
        <v>#DIV/0!</v>
      </c>
      <c r="KU486" s="5" t="e">
        <f t="shared" si="432"/>
        <v>#DIV/0!</v>
      </c>
      <c r="KV486" s="5" t="e">
        <f t="shared" si="433"/>
        <v>#DIV/0!</v>
      </c>
      <c r="KW486" s="5" t="e">
        <f t="shared" si="434"/>
        <v>#DIV/0!</v>
      </c>
      <c r="KX486" s="5" t="e">
        <f t="shared" si="435"/>
        <v>#DIV/0!</v>
      </c>
      <c r="KY486" s="5" t="e">
        <f t="shared" si="436"/>
        <v>#DIV/0!</v>
      </c>
      <c r="KZ486" s="5" t="e">
        <f t="shared" si="437"/>
        <v>#DIV/0!</v>
      </c>
      <c r="LA486" s="5" t="e">
        <f t="shared" si="438"/>
        <v>#DIV/0!</v>
      </c>
      <c r="LB486" t="e">
        <f>IF(LQ486="1-0",INDEX(Scrape!#REF!,MATCH('HT 1-0'!KP486,Scrape!$B:$B,0)),"")</f>
        <v>#REF!</v>
      </c>
      <c r="LC486" t="e">
        <f>IF(LQ486="1-0",INDEX(Scrape!$A:$A,MATCH('HT 1-0'!KP486,Scrape!$B:$B,0)),"")</f>
        <v>#REF!</v>
      </c>
      <c r="LD486" t="e">
        <f>IF(LQ486="1-0",INDEX(Scrape!$B:$B,MATCH('HT 1-0'!KP486,Scrape!$B:$B,0)),"")</f>
        <v>#REF!</v>
      </c>
      <c r="LE486" t="e">
        <f>IF(LQ486="1-0",INDEX(Scrape!$C:$C,MATCH('HT 1-0'!KP486,Scrape!$B:$B,0)),"")</f>
        <v>#REF!</v>
      </c>
      <c r="LF486" t="e">
        <f>IF(LQ486="1-0",INDEX(Scrape!$D:$D,MATCH('HT 1-0'!KP486,Scrape!$B:$B,0)),"")</f>
        <v>#REF!</v>
      </c>
      <c r="LG486" t="e">
        <f>IF(LQ486="1-0",INDEX(Scrape!$E:$E,MATCH('HT 1-0'!KP486,Scrape!$B:$B,0)),"")</f>
        <v>#REF!</v>
      </c>
      <c r="LH486" t="e">
        <f>IF(LQ486="1-0",INDEX(Scrape!$F:$F,MATCH('HT 1-0'!KP486,Scrape!$B:$B,0)),"")</f>
        <v>#REF!</v>
      </c>
      <c r="LI486" t="e">
        <f>IF(LQ486="1-0",INDEX(Scrape!$G:$G,MATCH('HT 1-0'!KP486,Scrape!$B:$B,0)),"")</f>
        <v>#REF!</v>
      </c>
      <c r="LJ486" t="e">
        <f>IF(LQ486="1-0",INDEX(Scrape!$H:$H,MATCH('HT 1-0'!KP486,Scrape!$B:$B,0)),"")</f>
        <v>#REF!</v>
      </c>
      <c r="LK486" t="e">
        <f>IF(LQ486="1-0",INDEX(Scrape!$I:$I,MATCH('HT 1-0'!KP486,Scrape!$B:$B,0)),"")</f>
        <v>#REF!</v>
      </c>
      <c r="LL486" t="e">
        <f>IF(LQ486="1-0",INDEX(Scrape!$J:$J,MATCH('HT 1-0'!KP486,Scrape!$B:$B,0)),"")</f>
        <v>#REF!</v>
      </c>
      <c r="LM486" t="e">
        <f>IF(LQ486="1-0",INDEX(Scrape!$K:$K,MATCH('HT 1-0'!KP486,Scrape!$B:$B,0)),"")</f>
        <v>#REF!</v>
      </c>
      <c r="LN486" t="e">
        <f>IF(LQ486="1-0",INDEX(Scrape!$L:$L,MATCH('HT 1-0'!KP486,Scrape!$B:$B,0)),"")</f>
        <v>#REF!</v>
      </c>
      <c r="LO486" t="e">
        <f>IF(LQ486="1-0",INDEX(Scrape!$M:$M,MATCH('HT 1-0'!KP486,Scrape!$B:$B,0)),"")</f>
        <v>#REF!</v>
      </c>
      <c r="LP486" t="e">
        <f>IF(LQ486="1-0",INDEX(Scrape!$N:$N,MATCH('HT 1-0'!KP486,Scrape!$B:$B,0)),"")</f>
        <v>#REF!</v>
      </c>
      <c r="LQ486" t="e">
        <f>INDEX(Scrape!$O:$O,MATCH('HT 1-0'!KP486,Scrape!$B:$B,0))</f>
        <v>#REF!</v>
      </c>
      <c r="LR486" t="e">
        <f t="shared" si="439"/>
        <v>#REF!</v>
      </c>
      <c r="LS486" t="e">
        <f t="shared" si="440"/>
        <v>#REF!</v>
      </c>
      <c r="LT486" s="23" t="e">
        <f>IF(INDEX(#REF!,MATCH(KQ486,#REF!,0))=INDEX(#REF!,MATCH(KQ486,#REF!,0)),INDEX(#REF!,MATCH(KQ486,#REF!,0)),"ERROR")</f>
        <v>#REF!</v>
      </c>
      <c r="LU486" s="24" t="e">
        <f t="shared" si="441"/>
        <v>#DIV/0!</v>
      </c>
      <c r="LV486" s="24" t="e">
        <f t="shared" si="442"/>
        <v>#DIV/0!</v>
      </c>
      <c r="LW486" s="24" t="e">
        <f t="shared" si="443"/>
        <v>#DIV/0!</v>
      </c>
      <c r="LX486" s="24" t="e">
        <f t="shared" si="444"/>
        <v>#DIV/0!</v>
      </c>
      <c r="LY486" s="25" t="e">
        <f t="shared" si="445"/>
        <v>#REF!</v>
      </c>
      <c r="LZ486" s="25" t="e">
        <f t="shared" si="446"/>
        <v>#REF!</v>
      </c>
      <c r="MA486" s="26" t="e">
        <f t="shared" si="447"/>
        <v>#REF!</v>
      </c>
      <c r="MB486" s="27" t="e">
        <f t="shared" si="448"/>
        <v>#REF!</v>
      </c>
      <c r="MC486" s="28" t="e">
        <f t="shared" si="449"/>
        <v>#REF!</v>
      </c>
      <c r="MD486" s="24" t="e">
        <f t="shared" si="450"/>
        <v>#REF!</v>
      </c>
      <c r="ME486" s="29" t="e">
        <f t="shared" si="451"/>
        <v>#REF!</v>
      </c>
      <c r="MF486" s="30" t="e">
        <f t="shared" si="452"/>
        <v>#REF!</v>
      </c>
      <c r="MG486" s="24" t="e">
        <f t="shared" si="453"/>
        <v>#REF!</v>
      </c>
      <c r="MH486" s="29" t="e">
        <f t="shared" si="454"/>
        <v>#REF!</v>
      </c>
      <c r="MI486" s="30" t="e">
        <f t="shared" si="455"/>
        <v>#REF!</v>
      </c>
      <c r="MJ486" t="str">
        <f t="shared" si="456"/>
        <v/>
      </c>
      <c r="MK486" t="str">
        <f t="shared" si="457"/>
        <v/>
      </c>
      <c r="ML486" t="str">
        <f t="shared" si="458"/>
        <v/>
      </c>
      <c r="MM486" t="str">
        <f t="shared" si="459"/>
        <v/>
      </c>
      <c r="MN486" t="str">
        <f t="shared" si="460"/>
        <v/>
      </c>
      <c r="MO486" t="str">
        <f t="shared" si="461"/>
        <v/>
      </c>
      <c r="MP486" s="5" t="e">
        <f>COUNTIFS(#REF!,LT486,#REF!,1,#REF!,"&gt;="&amp;MC486,#REF!,"&lt;="&amp;MB486,#REF!,"&lt;="&amp;ME486,#REF!,"&gt;="&amp;MF486,#REF!,"="&amp;KV486,#REF!,"="&amp;KX486)</f>
        <v>#REF!</v>
      </c>
      <c r="MQ486" s="5" t="e">
        <f>COUNTIFS(#REF!,LT486,#REF!,0,#REF!,"&gt;="&amp;MC486,#REF!,"&lt;="&amp;MB486,#REF!,"&lt;="&amp;ME486,#REF!,"&gt;="&amp;MF486,#REF!,"="&amp;KV486,#REF!,"="&amp;KX486)</f>
        <v>#REF!</v>
      </c>
      <c r="MR486" s="5" t="e">
        <f>COUNTIFS(#REF!,LT486,#REF!,1,#REF!,"&gt;="&amp;MC486,#REF!,"&lt;="&amp;MB486,#REF!,"&lt;="&amp;ME486,#REF!,"&gt;="&amp;MF486,#REF!,"="&amp;KW486,#REF!,"="&amp;KY486)</f>
        <v>#REF!</v>
      </c>
      <c r="MS486" s="5" t="e">
        <f>COUNTIFS(#REF!,LT486,#REF!,0,#REF!,"&gt;="&amp;MC486,#REF!,"&lt;="&amp;MB486,#REF!,"&lt;="&amp;ME486,#REF!,"&gt;="&amp;MF486,#REF!,"="&amp;KW486,#REF!,"="&amp;KY486)</f>
        <v>#REF!</v>
      </c>
      <c r="MT486" s="5" t="e">
        <f>COUNTIFS(#REF!,LT486,#REF!,1,#REF!,"&gt;="&amp;MI486,#REF!,"&lt;="&amp;MH486,#REF!,"&lt;="&amp;ME486,#REF!,"&gt;="&amp;MF486)</f>
        <v>#REF!</v>
      </c>
      <c r="MU486" s="5" t="e">
        <f>COUNTIFS(#REF!,LT486,#REF!,0,#REF!,"&gt;="&amp;MI486,#REF!,"&lt;="&amp;MH486,#REF!,"&lt;="&amp;ME486,#REF!,"&gt;="&amp;MF486)</f>
        <v>#REF!</v>
      </c>
      <c r="MV486" s="5" t="e">
        <f>COUNTIFS(#REF!,LT486,#REF!,1,#REF!,"&gt;="&amp;MI486,#REF!,"&lt;="&amp;MH486,#REF!,"="&amp;KZ486,#REF!,"="&amp;LA486,#REF!,"&lt;="&amp;ME486,#REF!,"&gt;="&amp;MF486)</f>
        <v>#REF!</v>
      </c>
      <c r="MW486" s="5" t="e">
        <f>COUNTIFS(#REF!,LT486,#REF!,0,#REF!,"&gt;="&amp;MI486,#REF!,"&lt;="&amp;MH486,#REF!,"="&amp;KZ486,#REF!,"="&amp;LA486,#REF!,"&lt;="&amp;ME486,#REF!,"&gt;="&amp;MF486)</f>
        <v>#REF!</v>
      </c>
      <c r="MX486" s="5" t="e">
        <f>COUNTIFS(#REF!,LT486,#REF!,1,#REF!,"&gt;="&amp;MC486,#REF!,"&lt;="&amp;MB486,#REF!,"&lt;="&amp;ME486,#REF!,"&gt;="&amp;MF486)</f>
        <v>#REF!</v>
      </c>
      <c r="MY486" s="5" t="e">
        <f>COUNTIFS(#REF!,LT486,#REF!,0,#REF!,"&gt;="&amp;MC486,#REF!,"&lt;="&amp;MB486,#REF!,"&lt;="&amp;ME486,#REF!,"&gt;="&amp;MF486)</f>
        <v>#REF!</v>
      </c>
      <c r="MZ486" s="5" t="e">
        <f>COUNTIFS(#REF!,LT486,#REF!,1,#REF!,"&lt;="&amp;ME486,#REF!,"&gt;="&amp;MF486,#REF!,"="&amp;KV486,#REF!,"="&amp;KX486)</f>
        <v>#REF!</v>
      </c>
      <c r="NA486" s="5" t="e">
        <f>COUNTIFS(#REF!,LT486,#REF!,0,#REF!,"&lt;="&amp;ME486,#REF!,"&gt;="&amp;MF486,#REF!,"="&amp;KV486,#REF!,"="&amp;KX486)</f>
        <v>#REF!</v>
      </c>
      <c r="NB486" s="5" t="e">
        <f>COUNTIFS(#REF!,LT486,#REF!,1,#REF!,"&lt;="&amp;ME486,#REF!,"&gt;="&amp;MF486,#REF!,"="&amp;KW486,#REF!,"="&amp;KY486)</f>
        <v>#REF!</v>
      </c>
      <c r="NC486" s="5" t="e">
        <f>COUNTIFS(#REF!,LT486,#REF!,0,#REF!,"&lt;="&amp;ME486,#REF!,"&gt;="&amp;MF486,#REF!,"="&amp;KW486,#REF!,"="&amp;KY486)</f>
        <v>#REF!</v>
      </c>
      <c r="ND486" s="5" t="e">
        <f t="shared" si="462"/>
        <v>#REF!</v>
      </c>
      <c r="NE486" s="5" t="e">
        <f t="shared" si="463"/>
        <v>#REF!</v>
      </c>
      <c r="NF486" s="5" t="e">
        <f t="shared" si="464"/>
        <v>#REF!</v>
      </c>
      <c r="NG486" s="6" t="e">
        <f t="shared" si="465"/>
        <v>#REF!</v>
      </c>
      <c r="NH486" s="7" t="e">
        <f t="shared" si="466"/>
        <v>#REF!</v>
      </c>
      <c r="NI486" s="5" t="e">
        <f t="shared" si="467"/>
        <v>#REF!</v>
      </c>
      <c r="NJ486" s="31" t="e">
        <f t="shared" si="468"/>
        <v>#REF!</v>
      </c>
      <c r="NK486" s="32" t="e">
        <f t="shared" si="469"/>
        <v>#REF!</v>
      </c>
      <c r="NL486" s="32" t="e">
        <f t="shared" si="470"/>
        <v>#REF!</v>
      </c>
      <c r="NM486" s="33" t="e">
        <f t="shared" si="471"/>
        <v>#REF!</v>
      </c>
      <c r="NN486" s="33" t="e">
        <f t="shared" si="472"/>
        <v>#REF!</v>
      </c>
      <c r="NO486" s="33" t="e">
        <f t="shared" si="473"/>
        <v>#REF!</v>
      </c>
      <c r="NP486" s="33" t="e">
        <f t="shared" si="474"/>
        <v>#REF!</v>
      </c>
      <c r="NQ486" s="31" t="e">
        <f t="shared" si="475"/>
        <v>#REF!</v>
      </c>
      <c r="NR486" s="32" t="e">
        <f t="shared" si="476"/>
        <v>#REF!</v>
      </c>
      <c r="NS486" s="32" t="e">
        <f t="shared" si="477"/>
        <v>#REF!</v>
      </c>
      <c r="NT486" s="33" t="e">
        <f t="shared" si="478"/>
        <v>#REF!</v>
      </c>
      <c r="NU486" s="33" t="e">
        <f t="shared" si="479"/>
        <v>#REF!</v>
      </c>
      <c r="NV486" s="33" t="e">
        <f t="shared" si="480"/>
        <v>#REF!</v>
      </c>
      <c r="NW486" s="33" t="e">
        <f t="shared" si="481"/>
        <v>#REF!</v>
      </c>
      <c r="NX486" t="e">
        <f t="shared" si="482"/>
        <v>#REF!</v>
      </c>
      <c r="NY486" t="e">
        <f t="shared" si="483"/>
        <v>#REF!</v>
      </c>
      <c r="NZ486" t="e">
        <f t="shared" si="484"/>
        <v>#REF!</v>
      </c>
      <c r="OA486" t="e">
        <f t="shared" si="485"/>
        <v>#REF!</v>
      </c>
      <c r="OB486" t="e">
        <f t="shared" si="486"/>
        <v>#REF!</v>
      </c>
      <c r="OC486" t="e">
        <f t="shared" si="487"/>
        <v>#REF!</v>
      </c>
    </row>
    <row r="487" spans="1:393" ht="16.5" customHeight="1" x14ac:dyDescent="0.3">
      <c r="A487" s="22"/>
      <c r="KN487" s="5" t="e">
        <f>IF(INDEX(#REF!,MATCH('HT 1-0'!D487,#REF!,0))=INDEX(#REF!,MATCH('HT 1-0'!D487,#REF!,0)),INDEX(#REF!,MATCH('HT 1-0'!D487,#REF!,0)),"ERROR")</f>
        <v>#REF!</v>
      </c>
      <c r="KO487" s="5" t="e">
        <f>IF(INDEX(#REF!,MATCH('HT 1-0'!E487,#REF!,0))=INDEX(#REF!,MATCH('HT 1-0'!E487,#REF!,0)),INDEX(#REF!,MATCH('HT 1-0'!E487,#REF!,0)),"ERROR")</f>
        <v>#REF!</v>
      </c>
      <c r="KP487" s="5" t="e">
        <f t="shared" si="427"/>
        <v>#REF!</v>
      </c>
      <c r="KQ487" t="str">
        <f t="shared" si="428"/>
        <v>_</v>
      </c>
      <c r="KR487" s="5" t="e">
        <f t="shared" si="429"/>
        <v>#DIV/0!</v>
      </c>
      <c r="KS487" s="5" t="e">
        <f t="shared" si="430"/>
        <v>#DIV/0!</v>
      </c>
      <c r="KT487" s="5" t="e">
        <f t="shared" si="431"/>
        <v>#DIV/0!</v>
      </c>
      <c r="KU487" s="5" t="e">
        <f t="shared" si="432"/>
        <v>#DIV/0!</v>
      </c>
      <c r="KV487" s="5" t="e">
        <f t="shared" si="433"/>
        <v>#DIV/0!</v>
      </c>
      <c r="KW487" s="5" t="e">
        <f t="shared" si="434"/>
        <v>#DIV/0!</v>
      </c>
      <c r="KX487" s="5" t="e">
        <f t="shared" si="435"/>
        <v>#DIV/0!</v>
      </c>
      <c r="KY487" s="5" t="e">
        <f t="shared" si="436"/>
        <v>#DIV/0!</v>
      </c>
      <c r="KZ487" s="5" t="e">
        <f t="shared" si="437"/>
        <v>#DIV/0!</v>
      </c>
      <c r="LA487" s="5" t="e">
        <f t="shared" si="438"/>
        <v>#DIV/0!</v>
      </c>
      <c r="LB487" t="e">
        <f>IF(LQ487="1-0",INDEX(Scrape!#REF!,MATCH('HT 1-0'!KP487,Scrape!$B:$B,0)),"")</f>
        <v>#REF!</v>
      </c>
      <c r="LC487" t="e">
        <f>IF(LQ487="1-0",INDEX(Scrape!$A:$A,MATCH('HT 1-0'!KP487,Scrape!$B:$B,0)),"")</f>
        <v>#REF!</v>
      </c>
      <c r="LD487" t="e">
        <f>IF(LQ487="1-0",INDEX(Scrape!$B:$B,MATCH('HT 1-0'!KP487,Scrape!$B:$B,0)),"")</f>
        <v>#REF!</v>
      </c>
      <c r="LE487" t="e">
        <f>IF(LQ487="1-0",INDEX(Scrape!$C:$C,MATCH('HT 1-0'!KP487,Scrape!$B:$B,0)),"")</f>
        <v>#REF!</v>
      </c>
      <c r="LF487" t="e">
        <f>IF(LQ487="1-0",INDEX(Scrape!$D:$D,MATCH('HT 1-0'!KP487,Scrape!$B:$B,0)),"")</f>
        <v>#REF!</v>
      </c>
      <c r="LG487" t="e">
        <f>IF(LQ487="1-0",INDEX(Scrape!$E:$E,MATCH('HT 1-0'!KP487,Scrape!$B:$B,0)),"")</f>
        <v>#REF!</v>
      </c>
      <c r="LH487" t="e">
        <f>IF(LQ487="1-0",INDEX(Scrape!$F:$F,MATCH('HT 1-0'!KP487,Scrape!$B:$B,0)),"")</f>
        <v>#REF!</v>
      </c>
      <c r="LI487" t="e">
        <f>IF(LQ487="1-0",INDEX(Scrape!$G:$G,MATCH('HT 1-0'!KP487,Scrape!$B:$B,0)),"")</f>
        <v>#REF!</v>
      </c>
      <c r="LJ487" t="e">
        <f>IF(LQ487="1-0",INDEX(Scrape!$H:$H,MATCH('HT 1-0'!KP487,Scrape!$B:$B,0)),"")</f>
        <v>#REF!</v>
      </c>
      <c r="LK487" t="e">
        <f>IF(LQ487="1-0",INDEX(Scrape!$I:$I,MATCH('HT 1-0'!KP487,Scrape!$B:$B,0)),"")</f>
        <v>#REF!</v>
      </c>
      <c r="LL487" t="e">
        <f>IF(LQ487="1-0",INDEX(Scrape!$J:$J,MATCH('HT 1-0'!KP487,Scrape!$B:$B,0)),"")</f>
        <v>#REF!</v>
      </c>
      <c r="LM487" t="e">
        <f>IF(LQ487="1-0",INDEX(Scrape!$K:$K,MATCH('HT 1-0'!KP487,Scrape!$B:$B,0)),"")</f>
        <v>#REF!</v>
      </c>
      <c r="LN487" t="e">
        <f>IF(LQ487="1-0",INDEX(Scrape!$L:$L,MATCH('HT 1-0'!KP487,Scrape!$B:$B,0)),"")</f>
        <v>#REF!</v>
      </c>
      <c r="LO487" t="e">
        <f>IF(LQ487="1-0",INDEX(Scrape!$M:$M,MATCH('HT 1-0'!KP487,Scrape!$B:$B,0)),"")</f>
        <v>#REF!</v>
      </c>
      <c r="LP487" t="e">
        <f>IF(LQ487="1-0",INDEX(Scrape!$N:$N,MATCH('HT 1-0'!KP487,Scrape!$B:$B,0)),"")</f>
        <v>#REF!</v>
      </c>
      <c r="LQ487" t="e">
        <f>INDEX(Scrape!$O:$O,MATCH('HT 1-0'!KP487,Scrape!$B:$B,0))</f>
        <v>#REF!</v>
      </c>
      <c r="LR487" t="e">
        <f t="shared" si="439"/>
        <v>#REF!</v>
      </c>
      <c r="LS487" t="e">
        <f t="shared" si="440"/>
        <v>#REF!</v>
      </c>
      <c r="LT487" s="23" t="e">
        <f>IF(INDEX(#REF!,MATCH(KQ487,#REF!,0))=INDEX(#REF!,MATCH(KQ487,#REF!,0)),INDEX(#REF!,MATCH(KQ487,#REF!,0)),"ERROR")</f>
        <v>#REF!</v>
      </c>
      <c r="LU487" s="24" t="e">
        <f t="shared" si="441"/>
        <v>#DIV/0!</v>
      </c>
      <c r="LV487" s="24" t="e">
        <f t="shared" si="442"/>
        <v>#DIV/0!</v>
      </c>
      <c r="LW487" s="24" t="e">
        <f t="shared" si="443"/>
        <v>#DIV/0!</v>
      </c>
      <c r="LX487" s="24" t="e">
        <f t="shared" si="444"/>
        <v>#DIV/0!</v>
      </c>
      <c r="LY487" s="25" t="e">
        <f t="shared" si="445"/>
        <v>#REF!</v>
      </c>
      <c r="LZ487" s="25" t="e">
        <f t="shared" si="446"/>
        <v>#REF!</v>
      </c>
      <c r="MA487" s="26" t="e">
        <f t="shared" si="447"/>
        <v>#REF!</v>
      </c>
      <c r="MB487" s="27" t="e">
        <f t="shared" si="448"/>
        <v>#REF!</v>
      </c>
      <c r="MC487" s="28" t="e">
        <f t="shared" si="449"/>
        <v>#REF!</v>
      </c>
      <c r="MD487" s="24" t="e">
        <f t="shared" si="450"/>
        <v>#REF!</v>
      </c>
      <c r="ME487" s="29" t="e">
        <f t="shared" si="451"/>
        <v>#REF!</v>
      </c>
      <c r="MF487" s="30" t="e">
        <f t="shared" si="452"/>
        <v>#REF!</v>
      </c>
      <c r="MG487" s="24" t="e">
        <f t="shared" si="453"/>
        <v>#REF!</v>
      </c>
      <c r="MH487" s="29" t="e">
        <f t="shared" si="454"/>
        <v>#REF!</v>
      </c>
      <c r="MI487" s="30" t="e">
        <f t="shared" si="455"/>
        <v>#REF!</v>
      </c>
      <c r="MJ487" t="str">
        <f t="shared" si="456"/>
        <v/>
      </c>
      <c r="MK487" t="str">
        <f t="shared" si="457"/>
        <v/>
      </c>
      <c r="ML487" t="str">
        <f t="shared" si="458"/>
        <v/>
      </c>
      <c r="MM487" t="str">
        <f t="shared" si="459"/>
        <v/>
      </c>
      <c r="MN487" t="str">
        <f t="shared" si="460"/>
        <v/>
      </c>
      <c r="MO487" t="str">
        <f t="shared" si="461"/>
        <v/>
      </c>
      <c r="MP487" s="5" t="e">
        <f>COUNTIFS(#REF!,LT487,#REF!,1,#REF!,"&gt;="&amp;MC487,#REF!,"&lt;="&amp;MB487,#REF!,"&lt;="&amp;ME487,#REF!,"&gt;="&amp;MF487,#REF!,"="&amp;KV487,#REF!,"="&amp;KX487)</f>
        <v>#REF!</v>
      </c>
      <c r="MQ487" s="5" t="e">
        <f>COUNTIFS(#REF!,LT487,#REF!,0,#REF!,"&gt;="&amp;MC487,#REF!,"&lt;="&amp;MB487,#REF!,"&lt;="&amp;ME487,#REF!,"&gt;="&amp;MF487,#REF!,"="&amp;KV487,#REF!,"="&amp;KX487)</f>
        <v>#REF!</v>
      </c>
      <c r="MR487" s="5" t="e">
        <f>COUNTIFS(#REF!,LT487,#REF!,1,#REF!,"&gt;="&amp;MC487,#REF!,"&lt;="&amp;MB487,#REF!,"&lt;="&amp;ME487,#REF!,"&gt;="&amp;MF487,#REF!,"="&amp;KW487,#REF!,"="&amp;KY487)</f>
        <v>#REF!</v>
      </c>
      <c r="MS487" s="5" t="e">
        <f>COUNTIFS(#REF!,LT487,#REF!,0,#REF!,"&gt;="&amp;MC487,#REF!,"&lt;="&amp;MB487,#REF!,"&lt;="&amp;ME487,#REF!,"&gt;="&amp;MF487,#REF!,"="&amp;KW487,#REF!,"="&amp;KY487)</f>
        <v>#REF!</v>
      </c>
      <c r="MT487" s="5" t="e">
        <f>COUNTIFS(#REF!,LT487,#REF!,1,#REF!,"&gt;="&amp;MI487,#REF!,"&lt;="&amp;MH487,#REF!,"&lt;="&amp;ME487,#REF!,"&gt;="&amp;MF487)</f>
        <v>#REF!</v>
      </c>
      <c r="MU487" s="5" t="e">
        <f>COUNTIFS(#REF!,LT487,#REF!,0,#REF!,"&gt;="&amp;MI487,#REF!,"&lt;="&amp;MH487,#REF!,"&lt;="&amp;ME487,#REF!,"&gt;="&amp;MF487)</f>
        <v>#REF!</v>
      </c>
      <c r="MV487" s="5" t="e">
        <f>COUNTIFS(#REF!,LT487,#REF!,1,#REF!,"&gt;="&amp;MI487,#REF!,"&lt;="&amp;MH487,#REF!,"="&amp;KZ487,#REF!,"="&amp;LA487,#REF!,"&lt;="&amp;ME487,#REF!,"&gt;="&amp;MF487)</f>
        <v>#REF!</v>
      </c>
      <c r="MW487" s="5" t="e">
        <f>COUNTIFS(#REF!,LT487,#REF!,0,#REF!,"&gt;="&amp;MI487,#REF!,"&lt;="&amp;MH487,#REF!,"="&amp;KZ487,#REF!,"="&amp;LA487,#REF!,"&lt;="&amp;ME487,#REF!,"&gt;="&amp;MF487)</f>
        <v>#REF!</v>
      </c>
      <c r="MX487" s="5" t="e">
        <f>COUNTIFS(#REF!,LT487,#REF!,1,#REF!,"&gt;="&amp;MC487,#REF!,"&lt;="&amp;MB487,#REF!,"&lt;="&amp;ME487,#REF!,"&gt;="&amp;MF487)</f>
        <v>#REF!</v>
      </c>
      <c r="MY487" s="5" t="e">
        <f>COUNTIFS(#REF!,LT487,#REF!,0,#REF!,"&gt;="&amp;MC487,#REF!,"&lt;="&amp;MB487,#REF!,"&lt;="&amp;ME487,#REF!,"&gt;="&amp;MF487)</f>
        <v>#REF!</v>
      </c>
      <c r="MZ487" s="5" t="e">
        <f>COUNTIFS(#REF!,LT487,#REF!,1,#REF!,"&lt;="&amp;ME487,#REF!,"&gt;="&amp;MF487,#REF!,"="&amp;KV487,#REF!,"="&amp;KX487)</f>
        <v>#REF!</v>
      </c>
      <c r="NA487" s="5" t="e">
        <f>COUNTIFS(#REF!,LT487,#REF!,0,#REF!,"&lt;="&amp;ME487,#REF!,"&gt;="&amp;MF487,#REF!,"="&amp;KV487,#REF!,"="&amp;KX487)</f>
        <v>#REF!</v>
      </c>
      <c r="NB487" s="5" t="e">
        <f>COUNTIFS(#REF!,LT487,#REF!,1,#REF!,"&lt;="&amp;ME487,#REF!,"&gt;="&amp;MF487,#REF!,"="&amp;KW487,#REF!,"="&amp;KY487)</f>
        <v>#REF!</v>
      </c>
      <c r="NC487" s="5" t="e">
        <f>COUNTIFS(#REF!,LT487,#REF!,0,#REF!,"&lt;="&amp;ME487,#REF!,"&gt;="&amp;MF487,#REF!,"="&amp;KW487,#REF!,"="&amp;KY487)</f>
        <v>#REF!</v>
      </c>
      <c r="ND487" s="5" t="e">
        <f t="shared" si="462"/>
        <v>#REF!</v>
      </c>
      <c r="NE487" s="5" t="e">
        <f t="shared" si="463"/>
        <v>#REF!</v>
      </c>
      <c r="NF487" s="5" t="e">
        <f t="shared" si="464"/>
        <v>#REF!</v>
      </c>
      <c r="NG487" s="6" t="e">
        <f t="shared" si="465"/>
        <v>#REF!</v>
      </c>
      <c r="NH487" s="7" t="e">
        <f t="shared" si="466"/>
        <v>#REF!</v>
      </c>
      <c r="NI487" s="5" t="e">
        <f t="shared" si="467"/>
        <v>#REF!</v>
      </c>
      <c r="NJ487" s="31" t="e">
        <f t="shared" si="468"/>
        <v>#REF!</v>
      </c>
      <c r="NK487" s="32" t="e">
        <f t="shared" si="469"/>
        <v>#REF!</v>
      </c>
      <c r="NL487" s="32" t="e">
        <f t="shared" si="470"/>
        <v>#REF!</v>
      </c>
      <c r="NM487" s="33" t="e">
        <f t="shared" si="471"/>
        <v>#REF!</v>
      </c>
      <c r="NN487" s="33" t="e">
        <f t="shared" si="472"/>
        <v>#REF!</v>
      </c>
      <c r="NO487" s="33" t="e">
        <f t="shared" si="473"/>
        <v>#REF!</v>
      </c>
      <c r="NP487" s="33" t="e">
        <f t="shared" si="474"/>
        <v>#REF!</v>
      </c>
      <c r="NQ487" s="31" t="e">
        <f t="shared" si="475"/>
        <v>#REF!</v>
      </c>
      <c r="NR487" s="32" t="e">
        <f t="shared" si="476"/>
        <v>#REF!</v>
      </c>
      <c r="NS487" s="32" t="e">
        <f t="shared" si="477"/>
        <v>#REF!</v>
      </c>
      <c r="NT487" s="33" t="e">
        <f t="shared" si="478"/>
        <v>#REF!</v>
      </c>
      <c r="NU487" s="33" t="e">
        <f t="shared" si="479"/>
        <v>#REF!</v>
      </c>
      <c r="NV487" s="33" t="e">
        <f t="shared" si="480"/>
        <v>#REF!</v>
      </c>
      <c r="NW487" s="33" t="e">
        <f t="shared" si="481"/>
        <v>#REF!</v>
      </c>
      <c r="NX487" t="e">
        <f t="shared" si="482"/>
        <v>#REF!</v>
      </c>
      <c r="NY487" t="e">
        <f t="shared" si="483"/>
        <v>#REF!</v>
      </c>
      <c r="NZ487" t="e">
        <f t="shared" si="484"/>
        <v>#REF!</v>
      </c>
      <c r="OA487" t="e">
        <f t="shared" si="485"/>
        <v>#REF!</v>
      </c>
      <c r="OB487" t="e">
        <f t="shared" si="486"/>
        <v>#REF!</v>
      </c>
      <c r="OC487" t="e">
        <f t="shared" si="487"/>
        <v>#REF!</v>
      </c>
    </row>
    <row r="488" spans="1:393" ht="16.5" customHeight="1" x14ac:dyDescent="0.3">
      <c r="A488" s="22"/>
      <c r="KN488" s="5" t="e">
        <f>IF(INDEX(#REF!,MATCH('HT 1-0'!D488,#REF!,0))=INDEX(#REF!,MATCH('HT 1-0'!D488,#REF!,0)),INDEX(#REF!,MATCH('HT 1-0'!D488,#REF!,0)),"ERROR")</f>
        <v>#REF!</v>
      </c>
      <c r="KO488" s="5" t="e">
        <f>IF(INDEX(#REF!,MATCH('HT 1-0'!E488,#REF!,0))=INDEX(#REF!,MATCH('HT 1-0'!E488,#REF!,0)),INDEX(#REF!,MATCH('HT 1-0'!E488,#REF!,0)),"ERROR")</f>
        <v>#REF!</v>
      </c>
      <c r="KP488" s="5" t="e">
        <f t="shared" si="427"/>
        <v>#REF!</v>
      </c>
      <c r="KQ488" t="str">
        <f t="shared" si="428"/>
        <v>_</v>
      </c>
      <c r="KR488" s="5" t="e">
        <f t="shared" si="429"/>
        <v>#DIV/0!</v>
      </c>
      <c r="KS488" s="5" t="e">
        <f t="shared" si="430"/>
        <v>#DIV/0!</v>
      </c>
      <c r="KT488" s="5" t="e">
        <f t="shared" si="431"/>
        <v>#DIV/0!</v>
      </c>
      <c r="KU488" s="5" t="e">
        <f t="shared" si="432"/>
        <v>#DIV/0!</v>
      </c>
      <c r="KV488" s="5" t="e">
        <f t="shared" si="433"/>
        <v>#DIV/0!</v>
      </c>
      <c r="KW488" s="5" t="e">
        <f t="shared" si="434"/>
        <v>#DIV/0!</v>
      </c>
      <c r="KX488" s="5" t="e">
        <f t="shared" si="435"/>
        <v>#DIV/0!</v>
      </c>
      <c r="KY488" s="5" t="e">
        <f t="shared" si="436"/>
        <v>#DIV/0!</v>
      </c>
      <c r="KZ488" s="5" t="e">
        <f t="shared" si="437"/>
        <v>#DIV/0!</v>
      </c>
      <c r="LA488" s="5" t="e">
        <f t="shared" si="438"/>
        <v>#DIV/0!</v>
      </c>
      <c r="LB488" t="e">
        <f>IF(LQ488="1-0",INDEX(Scrape!#REF!,MATCH('HT 1-0'!KP488,Scrape!$B:$B,0)),"")</f>
        <v>#REF!</v>
      </c>
      <c r="LC488" t="e">
        <f>IF(LQ488="1-0",INDEX(Scrape!$A:$A,MATCH('HT 1-0'!KP488,Scrape!$B:$B,0)),"")</f>
        <v>#REF!</v>
      </c>
      <c r="LD488" t="e">
        <f>IF(LQ488="1-0",INDEX(Scrape!$B:$B,MATCH('HT 1-0'!KP488,Scrape!$B:$B,0)),"")</f>
        <v>#REF!</v>
      </c>
      <c r="LE488" t="e">
        <f>IF(LQ488="1-0",INDEX(Scrape!$C:$C,MATCH('HT 1-0'!KP488,Scrape!$B:$B,0)),"")</f>
        <v>#REF!</v>
      </c>
      <c r="LF488" t="e">
        <f>IF(LQ488="1-0",INDEX(Scrape!$D:$D,MATCH('HT 1-0'!KP488,Scrape!$B:$B,0)),"")</f>
        <v>#REF!</v>
      </c>
      <c r="LG488" t="e">
        <f>IF(LQ488="1-0",INDEX(Scrape!$E:$E,MATCH('HT 1-0'!KP488,Scrape!$B:$B,0)),"")</f>
        <v>#REF!</v>
      </c>
      <c r="LH488" t="e">
        <f>IF(LQ488="1-0",INDEX(Scrape!$F:$F,MATCH('HT 1-0'!KP488,Scrape!$B:$B,0)),"")</f>
        <v>#REF!</v>
      </c>
      <c r="LI488" t="e">
        <f>IF(LQ488="1-0",INDEX(Scrape!$G:$G,MATCH('HT 1-0'!KP488,Scrape!$B:$B,0)),"")</f>
        <v>#REF!</v>
      </c>
      <c r="LJ488" t="e">
        <f>IF(LQ488="1-0",INDEX(Scrape!$H:$H,MATCH('HT 1-0'!KP488,Scrape!$B:$B,0)),"")</f>
        <v>#REF!</v>
      </c>
      <c r="LK488" t="e">
        <f>IF(LQ488="1-0",INDEX(Scrape!$I:$I,MATCH('HT 1-0'!KP488,Scrape!$B:$B,0)),"")</f>
        <v>#REF!</v>
      </c>
      <c r="LL488" t="e">
        <f>IF(LQ488="1-0",INDEX(Scrape!$J:$J,MATCH('HT 1-0'!KP488,Scrape!$B:$B,0)),"")</f>
        <v>#REF!</v>
      </c>
      <c r="LM488" t="e">
        <f>IF(LQ488="1-0",INDEX(Scrape!$K:$K,MATCH('HT 1-0'!KP488,Scrape!$B:$B,0)),"")</f>
        <v>#REF!</v>
      </c>
      <c r="LN488" t="e">
        <f>IF(LQ488="1-0",INDEX(Scrape!$L:$L,MATCH('HT 1-0'!KP488,Scrape!$B:$B,0)),"")</f>
        <v>#REF!</v>
      </c>
      <c r="LO488" t="e">
        <f>IF(LQ488="1-0",INDEX(Scrape!$M:$M,MATCH('HT 1-0'!KP488,Scrape!$B:$B,0)),"")</f>
        <v>#REF!</v>
      </c>
      <c r="LP488" t="e">
        <f>IF(LQ488="1-0",INDEX(Scrape!$N:$N,MATCH('HT 1-0'!KP488,Scrape!$B:$B,0)),"")</f>
        <v>#REF!</v>
      </c>
      <c r="LQ488" t="e">
        <f>INDEX(Scrape!$O:$O,MATCH('HT 1-0'!KP488,Scrape!$B:$B,0))</f>
        <v>#REF!</v>
      </c>
      <c r="LR488" t="e">
        <f t="shared" si="439"/>
        <v>#REF!</v>
      </c>
      <c r="LS488" t="e">
        <f t="shared" si="440"/>
        <v>#REF!</v>
      </c>
      <c r="LT488" s="23" t="e">
        <f>IF(INDEX(#REF!,MATCH(KQ488,#REF!,0))=INDEX(#REF!,MATCH(KQ488,#REF!,0)),INDEX(#REF!,MATCH(KQ488,#REF!,0)),"ERROR")</f>
        <v>#REF!</v>
      </c>
      <c r="LU488" s="24" t="e">
        <f t="shared" si="441"/>
        <v>#DIV/0!</v>
      </c>
      <c r="LV488" s="24" t="e">
        <f t="shared" si="442"/>
        <v>#DIV/0!</v>
      </c>
      <c r="LW488" s="24" t="e">
        <f t="shared" si="443"/>
        <v>#DIV/0!</v>
      </c>
      <c r="LX488" s="24" t="e">
        <f t="shared" si="444"/>
        <v>#DIV/0!</v>
      </c>
      <c r="LY488" s="25" t="e">
        <f t="shared" si="445"/>
        <v>#REF!</v>
      </c>
      <c r="LZ488" s="25" t="e">
        <f t="shared" si="446"/>
        <v>#REF!</v>
      </c>
      <c r="MA488" s="26" t="e">
        <f t="shared" si="447"/>
        <v>#REF!</v>
      </c>
      <c r="MB488" s="27" t="e">
        <f t="shared" si="448"/>
        <v>#REF!</v>
      </c>
      <c r="MC488" s="28" t="e">
        <f t="shared" si="449"/>
        <v>#REF!</v>
      </c>
      <c r="MD488" s="24" t="e">
        <f t="shared" si="450"/>
        <v>#REF!</v>
      </c>
      <c r="ME488" s="29" t="e">
        <f t="shared" si="451"/>
        <v>#REF!</v>
      </c>
      <c r="MF488" s="30" t="e">
        <f t="shared" si="452"/>
        <v>#REF!</v>
      </c>
      <c r="MG488" s="24" t="e">
        <f t="shared" si="453"/>
        <v>#REF!</v>
      </c>
      <c r="MH488" s="29" t="e">
        <f t="shared" si="454"/>
        <v>#REF!</v>
      </c>
      <c r="MI488" s="30" t="e">
        <f t="shared" si="455"/>
        <v>#REF!</v>
      </c>
      <c r="MJ488" t="str">
        <f t="shared" si="456"/>
        <v/>
      </c>
      <c r="MK488" t="str">
        <f t="shared" si="457"/>
        <v/>
      </c>
      <c r="ML488" t="str">
        <f t="shared" si="458"/>
        <v/>
      </c>
      <c r="MM488" t="str">
        <f t="shared" si="459"/>
        <v/>
      </c>
      <c r="MN488" t="str">
        <f t="shared" si="460"/>
        <v/>
      </c>
      <c r="MO488" t="str">
        <f t="shared" si="461"/>
        <v/>
      </c>
      <c r="MP488" s="5" t="e">
        <f>COUNTIFS(#REF!,LT488,#REF!,1,#REF!,"&gt;="&amp;MC488,#REF!,"&lt;="&amp;MB488,#REF!,"&lt;="&amp;ME488,#REF!,"&gt;="&amp;MF488,#REF!,"="&amp;KV488,#REF!,"="&amp;KX488)</f>
        <v>#REF!</v>
      </c>
      <c r="MQ488" s="5" t="e">
        <f>COUNTIFS(#REF!,LT488,#REF!,0,#REF!,"&gt;="&amp;MC488,#REF!,"&lt;="&amp;MB488,#REF!,"&lt;="&amp;ME488,#REF!,"&gt;="&amp;MF488,#REF!,"="&amp;KV488,#REF!,"="&amp;KX488)</f>
        <v>#REF!</v>
      </c>
      <c r="MR488" s="5" t="e">
        <f>COUNTIFS(#REF!,LT488,#REF!,1,#REF!,"&gt;="&amp;MC488,#REF!,"&lt;="&amp;MB488,#REF!,"&lt;="&amp;ME488,#REF!,"&gt;="&amp;MF488,#REF!,"="&amp;KW488,#REF!,"="&amp;KY488)</f>
        <v>#REF!</v>
      </c>
      <c r="MS488" s="5" t="e">
        <f>COUNTIFS(#REF!,LT488,#REF!,0,#REF!,"&gt;="&amp;MC488,#REF!,"&lt;="&amp;MB488,#REF!,"&lt;="&amp;ME488,#REF!,"&gt;="&amp;MF488,#REF!,"="&amp;KW488,#REF!,"="&amp;KY488)</f>
        <v>#REF!</v>
      </c>
      <c r="MT488" s="5" t="e">
        <f>COUNTIFS(#REF!,LT488,#REF!,1,#REF!,"&gt;="&amp;MI488,#REF!,"&lt;="&amp;MH488,#REF!,"&lt;="&amp;ME488,#REF!,"&gt;="&amp;MF488)</f>
        <v>#REF!</v>
      </c>
      <c r="MU488" s="5" t="e">
        <f>COUNTIFS(#REF!,LT488,#REF!,0,#REF!,"&gt;="&amp;MI488,#REF!,"&lt;="&amp;MH488,#REF!,"&lt;="&amp;ME488,#REF!,"&gt;="&amp;MF488)</f>
        <v>#REF!</v>
      </c>
      <c r="MV488" s="5" t="e">
        <f>COUNTIFS(#REF!,LT488,#REF!,1,#REF!,"&gt;="&amp;MI488,#REF!,"&lt;="&amp;MH488,#REF!,"="&amp;KZ488,#REF!,"="&amp;LA488,#REF!,"&lt;="&amp;ME488,#REF!,"&gt;="&amp;MF488)</f>
        <v>#REF!</v>
      </c>
      <c r="MW488" s="5" t="e">
        <f>COUNTIFS(#REF!,LT488,#REF!,0,#REF!,"&gt;="&amp;MI488,#REF!,"&lt;="&amp;MH488,#REF!,"="&amp;KZ488,#REF!,"="&amp;LA488,#REF!,"&lt;="&amp;ME488,#REF!,"&gt;="&amp;MF488)</f>
        <v>#REF!</v>
      </c>
      <c r="MX488" s="5" t="e">
        <f>COUNTIFS(#REF!,LT488,#REF!,1,#REF!,"&gt;="&amp;MC488,#REF!,"&lt;="&amp;MB488,#REF!,"&lt;="&amp;ME488,#REF!,"&gt;="&amp;MF488)</f>
        <v>#REF!</v>
      </c>
      <c r="MY488" s="5" t="e">
        <f>COUNTIFS(#REF!,LT488,#REF!,0,#REF!,"&gt;="&amp;MC488,#REF!,"&lt;="&amp;MB488,#REF!,"&lt;="&amp;ME488,#REF!,"&gt;="&amp;MF488)</f>
        <v>#REF!</v>
      </c>
      <c r="MZ488" s="5" t="e">
        <f>COUNTIFS(#REF!,LT488,#REF!,1,#REF!,"&lt;="&amp;ME488,#REF!,"&gt;="&amp;MF488,#REF!,"="&amp;KV488,#REF!,"="&amp;KX488)</f>
        <v>#REF!</v>
      </c>
      <c r="NA488" s="5" t="e">
        <f>COUNTIFS(#REF!,LT488,#REF!,0,#REF!,"&lt;="&amp;ME488,#REF!,"&gt;="&amp;MF488,#REF!,"="&amp;KV488,#REF!,"="&amp;KX488)</f>
        <v>#REF!</v>
      </c>
      <c r="NB488" s="5" t="e">
        <f>COUNTIFS(#REF!,LT488,#REF!,1,#REF!,"&lt;="&amp;ME488,#REF!,"&gt;="&amp;MF488,#REF!,"="&amp;KW488,#REF!,"="&amp;KY488)</f>
        <v>#REF!</v>
      </c>
      <c r="NC488" s="5" t="e">
        <f>COUNTIFS(#REF!,LT488,#REF!,0,#REF!,"&lt;="&amp;ME488,#REF!,"&gt;="&amp;MF488,#REF!,"="&amp;KW488,#REF!,"="&amp;KY488)</f>
        <v>#REF!</v>
      </c>
      <c r="ND488" s="5" t="e">
        <f t="shared" si="462"/>
        <v>#REF!</v>
      </c>
      <c r="NE488" s="5" t="e">
        <f t="shared" si="463"/>
        <v>#REF!</v>
      </c>
      <c r="NF488" s="5" t="e">
        <f t="shared" si="464"/>
        <v>#REF!</v>
      </c>
      <c r="NG488" s="6" t="e">
        <f t="shared" si="465"/>
        <v>#REF!</v>
      </c>
      <c r="NH488" s="7" t="e">
        <f t="shared" si="466"/>
        <v>#REF!</v>
      </c>
      <c r="NI488" s="5" t="e">
        <f t="shared" si="467"/>
        <v>#REF!</v>
      </c>
      <c r="NJ488" s="31" t="e">
        <f t="shared" si="468"/>
        <v>#REF!</v>
      </c>
      <c r="NK488" s="32" t="e">
        <f t="shared" si="469"/>
        <v>#REF!</v>
      </c>
      <c r="NL488" s="32" t="e">
        <f t="shared" si="470"/>
        <v>#REF!</v>
      </c>
      <c r="NM488" s="33" t="e">
        <f t="shared" si="471"/>
        <v>#REF!</v>
      </c>
      <c r="NN488" s="33" t="e">
        <f t="shared" si="472"/>
        <v>#REF!</v>
      </c>
      <c r="NO488" s="33" t="e">
        <f t="shared" si="473"/>
        <v>#REF!</v>
      </c>
      <c r="NP488" s="33" t="e">
        <f t="shared" si="474"/>
        <v>#REF!</v>
      </c>
      <c r="NQ488" s="31" t="e">
        <f t="shared" si="475"/>
        <v>#REF!</v>
      </c>
      <c r="NR488" s="32" t="e">
        <f t="shared" si="476"/>
        <v>#REF!</v>
      </c>
      <c r="NS488" s="32" t="e">
        <f t="shared" si="477"/>
        <v>#REF!</v>
      </c>
      <c r="NT488" s="33" t="e">
        <f t="shared" si="478"/>
        <v>#REF!</v>
      </c>
      <c r="NU488" s="33" t="e">
        <f t="shared" si="479"/>
        <v>#REF!</v>
      </c>
      <c r="NV488" s="33" t="e">
        <f t="shared" si="480"/>
        <v>#REF!</v>
      </c>
      <c r="NW488" s="33" t="e">
        <f t="shared" si="481"/>
        <v>#REF!</v>
      </c>
      <c r="NX488" t="e">
        <f t="shared" si="482"/>
        <v>#REF!</v>
      </c>
      <c r="NY488" t="e">
        <f t="shared" si="483"/>
        <v>#REF!</v>
      </c>
      <c r="NZ488" t="e">
        <f t="shared" si="484"/>
        <v>#REF!</v>
      </c>
      <c r="OA488" t="e">
        <f t="shared" si="485"/>
        <v>#REF!</v>
      </c>
      <c r="OB488" t="e">
        <f t="shared" si="486"/>
        <v>#REF!</v>
      </c>
      <c r="OC488" t="e">
        <f t="shared" si="487"/>
        <v>#REF!</v>
      </c>
    </row>
    <row r="489" spans="1:393" ht="16.5" customHeight="1" x14ac:dyDescent="0.3">
      <c r="A489" s="22"/>
      <c r="KN489" s="5" t="e">
        <f>IF(INDEX(#REF!,MATCH('HT 1-0'!D489,#REF!,0))=INDEX(#REF!,MATCH('HT 1-0'!D489,#REF!,0)),INDEX(#REF!,MATCH('HT 1-0'!D489,#REF!,0)),"ERROR")</f>
        <v>#REF!</v>
      </c>
      <c r="KO489" s="5" t="e">
        <f>IF(INDEX(#REF!,MATCH('HT 1-0'!E489,#REF!,0))=INDEX(#REF!,MATCH('HT 1-0'!E489,#REF!,0)),INDEX(#REF!,MATCH('HT 1-0'!E489,#REF!,0)),"ERROR")</f>
        <v>#REF!</v>
      </c>
      <c r="KP489" s="5" t="e">
        <f t="shared" si="427"/>
        <v>#REF!</v>
      </c>
      <c r="KQ489" t="str">
        <f t="shared" si="428"/>
        <v>_</v>
      </c>
      <c r="KR489" s="5" t="e">
        <f t="shared" si="429"/>
        <v>#DIV/0!</v>
      </c>
      <c r="KS489" s="5" t="e">
        <f t="shared" si="430"/>
        <v>#DIV/0!</v>
      </c>
      <c r="KT489" s="5" t="e">
        <f t="shared" si="431"/>
        <v>#DIV/0!</v>
      </c>
      <c r="KU489" s="5" t="e">
        <f t="shared" si="432"/>
        <v>#DIV/0!</v>
      </c>
      <c r="KV489" s="5" t="e">
        <f t="shared" si="433"/>
        <v>#DIV/0!</v>
      </c>
      <c r="KW489" s="5" t="e">
        <f t="shared" si="434"/>
        <v>#DIV/0!</v>
      </c>
      <c r="KX489" s="5" t="e">
        <f t="shared" si="435"/>
        <v>#DIV/0!</v>
      </c>
      <c r="KY489" s="5" t="e">
        <f t="shared" si="436"/>
        <v>#DIV/0!</v>
      </c>
      <c r="KZ489" s="5" t="e">
        <f t="shared" si="437"/>
        <v>#DIV/0!</v>
      </c>
      <c r="LA489" s="5" t="e">
        <f t="shared" si="438"/>
        <v>#DIV/0!</v>
      </c>
      <c r="LB489" t="e">
        <f>IF(LQ489="1-0",INDEX(Scrape!#REF!,MATCH('HT 1-0'!KP489,Scrape!$B:$B,0)),"")</f>
        <v>#REF!</v>
      </c>
      <c r="LC489" t="e">
        <f>IF(LQ489="1-0",INDEX(Scrape!$A:$A,MATCH('HT 1-0'!KP489,Scrape!$B:$B,0)),"")</f>
        <v>#REF!</v>
      </c>
      <c r="LD489" t="e">
        <f>IF(LQ489="1-0",INDEX(Scrape!$B:$B,MATCH('HT 1-0'!KP489,Scrape!$B:$B,0)),"")</f>
        <v>#REF!</v>
      </c>
      <c r="LE489" t="e">
        <f>IF(LQ489="1-0",INDEX(Scrape!$C:$C,MATCH('HT 1-0'!KP489,Scrape!$B:$B,0)),"")</f>
        <v>#REF!</v>
      </c>
      <c r="LF489" t="e">
        <f>IF(LQ489="1-0",INDEX(Scrape!$D:$D,MATCH('HT 1-0'!KP489,Scrape!$B:$B,0)),"")</f>
        <v>#REF!</v>
      </c>
      <c r="LG489" t="e">
        <f>IF(LQ489="1-0",INDEX(Scrape!$E:$E,MATCH('HT 1-0'!KP489,Scrape!$B:$B,0)),"")</f>
        <v>#REF!</v>
      </c>
      <c r="LH489" t="e">
        <f>IF(LQ489="1-0",INDEX(Scrape!$F:$F,MATCH('HT 1-0'!KP489,Scrape!$B:$B,0)),"")</f>
        <v>#REF!</v>
      </c>
      <c r="LI489" t="e">
        <f>IF(LQ489="1-0",INDEX(Scrape!$G:$G,MATCH('HT 1-0'!KP489,Scrape!$B:$B,0)),"")</f>
        <v>#REF!</v>
      </c>
      <c r="LJ489" t="e">
        <f>IF(LQ489="1-0",INDEX(Scrape!$H:$H,MATCH('HT 1-0'!KP489,Scrape!$B:$B,0)),"")</f>
        <v>#REF!</v>
      </c>
      <c r="LK489" t="e">
        <f>IF(LQ489="1-0",INDEX(Scrape!$I:$I,MATCH('HT 1-0'!KP489,Scrape!$B:$B,0)),"")</f>
        <v>#REF!</v>
      </c>
      <c r="LL489" t="e">
        <f>IF(LQ489="1-0",INDEX(Scrape!$J:$J,MATCH('HT 1-0'!KP489,Scrape!$B:$B,0)),"")</f>
        <v>#REF!</v>
      </c>
      <c r="LM489" t="e">
        <f>IF(LQ489="1-0",INDEX(Scrape!$K:$K,MATCH('HT 1-0'!KP489,Scrape!$B:$B,0)),"")</f>
        <v>#REF!</v>
      </c>
      <c r="LN489" t="e">
        <f>IF(LQ489="1-0",INDEX(Scrape!$L:$L,MATCH('HT 1-0'!KP489,Scrape!$B:$B,0)),"")</f>
        <v>#REF!</v>
      </c>
      <c r="LO489" t="e">
        <f>IF(LQ489="1-0",INDEX(Scrape!$M:$M,MATCH('HT 1-0'!KP489,Scrape!$B:$B,0)),"")</f>
        <v>#REF!</v>
      </c>
      <c r="LP489" t="e">
        <f>IF(LQ489="1-0",INDEX(Scrape!$N:$N,MATCH('HT 1-0'!KP489,Scrape!$B:$B,0)),"")</f>
        <v>#REF!</v>
      </c>
      <c r="LQ489" t="e">
        <f>INDEX(Scrape!$O:$O,MATCH('HT 1-0'!KP489,Scrape!$B:$B,0))</f>
        <v>#REF!</v>
      </c>
      <c r="LR489" t="e">
        <f t="shared" si="439"/>
        <v>#REF!</v>
      </c>
      <c r="LS489" t="e">
        <f t="shared" si="440"/>
        <v>#REF!</v>
      </c>
      <c r="LT489" s="23" t="e">
        <f>IF(INDEX(#REF!,MATCH(KQ489,#REF!,0))=INDEX(#REF!,MATCH(KQ489,#REF!,0)),INDEX(#REF!,MATCH(KQ489,#REF!,0)),"ERROR")</f>
        <v>#REF!</v>
      </c>
      <c r="LU489" s="24" t="e">
        <f t="shared" si="441"/>
        <v>#DIV/0!</v>
      </c>
      <c r="LV489" s="24" t="e">
        <f t="shared" si="442"/>
        <v>#DIV/0!</v>
      </c>
      <c r="LW489" s="24" t="e">
        <f t="shared" si="443"/>
        <v>#DIV/0!</v>
      </c>
      <c r="LX489" s="24" t="e">
        <f t="shared" si="444"/>
        <v>#DIV/0!</v>
      </c>
      <c r="LY489" s="25" t="e">
        <f t="shared" si="445"/>
        <v>#REF!</v>
      </c>
      <c r="LZ489" s="25" t="e">
        <f t="shared" si="446"/>
        <v>#REF!</v>
      </c>
      <c r="MA489" s="26" t="e">
        <f t="shared" si="447"/>
        <v>#REF!</v>
      </c>
      <c r="MB489" s="27" t="e">
        <f t="shared" si="448"/>
        <v>#REF!</v>
      </c>
      <c r="MC489" s="28" t="e">
        <f t="shared" si="449"/>
        <v>#REF!</v>
      </c>
      <c r="MD489" s="24" t="e">
        <f t="shared" si="450"/>
        <v>#REF!</v>
      </c>
      <c r="ME489" s="29" t="e">
        <f t="shared" si="451"/>
        <v>#REF!</v>
      </c>
      <c r="MF489" s="30" t="e">
        <f t="shared" si="452"/>
        <v>#REF!</v>
      </c>
      <c r="MG489" s="24" t="e">
        <f t="shared" si="453"/>
        <v>#REF!</v>
      </c>
      <c r="MH489" s="29" t="e">
        <f t="shared" si="454"/>
        <v>#REF!</v>
      </c>
      <c r="MI489" s="30" t="e">
        <f t="shared" si="455"/>
        <v>#REF!</v>
      </c>
      <c r="MJ489" t="str">
        <f t="shared" si="456"/>
        <v/>
      </c>
      <c r="MK489" t="str">
        <f t="shared" si="457"/>
        <v/>
      </c>
      <c r="ML489" t="str">
        <f t="shared" si="458"/>
        <v/>
      </c>
      <c r="MM489" t="str">
        <f t="shared" si="459"/>
        <v/>
      </c>
      <c r="MN489" t="str">
        <f t="shared" si="460"/>
        <v/>
      </c>
      <c r="MO489" t="str">
        <f t="shared" si="461"/>
        <v/>
      </c>
      <c r="MP489" s="5" t="e">
        <f>COUNTIFS(#REF!,LT489,#REF!,1,#REF!,"&gt;="&amp;MC489,#REF!,"&lt;="&amp;MB489,#REF!,"&lt;="&amp;ME489,#REF!,"&gt;="&amp;MF489,#REF!,"="&amp;KV489,#REF!,"="&amp;KX489)</f>
        <v>#REF!</v>
      </c>
      <c r="MQ489" s="5" t="e">
        <f>COUNTIFS(#REF!,LT489,#REF!,0,#REF!,"&gt;="&amp;MC489,#REF!,"&lt;="&amp;MB489,#REF!,"&lt;="&amp;ME489,#REF!,"&gt;="&amp;MF489,#REF!,"="&amp;KV489,#REF!,"="&amp;KX489)</f>
        <v>#REF!</v>
      </c>
      <c r="MR489" s="5" t="e">
        <f>COUNTIFS(#REF!,LT489,#REF!,1,#REF!,"&gt;="&amp;MC489,#REF!,"&lt;="&amp;MB489,#REF!,"&lt;="&amp;ME489,#REF!,"&gt;="&amp;MF489,#REF!,"="&amp;KW489,#REF!,"="&amp;KY489)</f>
        <v>#REF!</v>
      </c>
      <c r="MS489" s="5" t="e">
        <f>COUNTIFS(#REF!,LT489,#REF!,0,#REF!,"&gt;="&amp;MC489,#REF!,"&lt;="&amp;MB489,#REF!,"&lt;="&amp;ME489,#REF!,"&gt;="&amp;MF489,#REF!,"="&amp;KW489,#REF!,"="&amp;KY489)</f>
        <v>#REF!</v>
      </c>
      <c r="MT489" s="5" t="e">
        <f>COUNTIFS(#REF!,LT489,#REF!,1,#REF!,"&gt;="&amp;MI489,#REF!,"&lt;="&amp;MH489,#REF!,"&lt;="&amp;ME489,#REF!,"&gt;="&amp;MF489)</f>
        <v>#REF!</v>
      </c>
      <c r="MU489" s="5" t="e">
        <f>COUNTIFS(#REF!,LT489,#REF!,0,#REF!,"&gt;="&amp;MI489,#REF!,"&lt;="&amp;MH489,#REF!,"&lt;="&amp;ME489,#REF!,"&gt;="&amp;MF489)</f>
        <v>#REF!</v>
      </c>
      <c r="MV489" s="5" t="e">
        <f>COUNTIFS(#REF!,LT489,#REF!,1,#REF!,"&gt;="&amp;MI489,#REF!,"&lt;="&amp;MH489,#REF!,"="&amp;KZ489,#REF!,"="&amp;LA489,#REF!,"&lt;="&amp;ME489,#REF!,"&gt;="&amp;MF489)</f>
        <v>#REF!</v>
      </c>
      <c r="MW489" s="5" t="e">
        <f>COUNTIFS(#REF!,LT489,#REF!,0,#REF!,"&gt;="&amp;MI489,#REF!,"&lt;="&amp;MH489,#REF!,"="&amp;KZ489,#REF!,"="&amp;LA489,#REF!,"&lt;="&amp;ME489,#REF!,"&gt;="&amp;MF489)</f>
        <v>#REF!</v>
      </c>
      <c r="MX489" s="5" t="e">
        <f>COUNTIFS(#REF!,LT489,#REF!,1,#REF!,"&gt;="&amp;MC489,#REF!,"&lt;="&amp;MB489,#REF!,"&lt;="&amp;ME489,#REF!,"&gt;="&amp;MF489)</f>
        <v>#REF!</v>
      </c>
      <c r="MY489" s="5" t="e">
        <f>COUNTIFS(#REF!,LT489,#REF!,0,#REF!,"&gt;="&amp;MC489,#REF!,"&lt;="&amp;MB489,#REF!,"&lt;="&amp;ME489,#REF!,"&gt;="&amp;MF489)</f>
        <v>#REF!</v>
      </c>
      <c r="MZ489" s="5" t="e">
        <f>COUNTIFS(#REF!,LT489,#REF!,1,#REF!,"&lt;="&amp;ME489,#REF!,"&gt;="&amp;MF489,#REF!,"="&amp;KV489,#REF!,"="&amp;KX489)</f>
        <v>#REF!</v>
      </c>
      <c r="NA489" s="5" t="e">
        <f>COUNTIFS(#REF!,LT489,#REF!,0,#REF!,"&lt;="&amp;ME489,#REF!,"&gt;="&amp;MF489,#REF!,"="&amp;KV489,#REF!,"="&amp;KX489)</f>
        <v>#REF!</v>
      </c>
      <c r="NB489" s="5" t="e">
        <f>COUNTIFS(#REF!,LT489,#REF!,1,#REF!,"&lt;="&amp;ME489,#REF!,"&gt;="&amp;MF489,#REF!,"="&amp;KW489,#REF!,"="&amp;KY489)</f>
        <v>#REF!</v>
      </c>
      <c r="NC489" s="5" t="e">
        <f>COUNTIFS(#REF!,LT489,#REF!,0,#REF!,"&lt;="&amp;ME489,#REF!,"&gt;="&amp;MF489,#REF!,"="&amp;KW489,#REF!,"="&amp;KY489)</f>
        <v>#REF!</v>
      </c>
      <c r="ND489" s="5" t="e">
        <f t="shared" si="462"/>
        <v>#REF!</v>
      </c>
      <c r="NE489" s="5" t="e">
        <f t="shared" si="463"/>
        <v>#REF!</v>
      </c>
      <c r="NF489" s="5" t="e">
        <f t="shared" si="464"/>
        <v>#REF!</v>
      </c>
      <c r="NG489" s="6" t="e">
        <f t="shared" si="465"/>
        <v>#REF!</v>
      </c>
      <c r="NH489" s="7" t="e">
        <f t="shared" si="466"/>
        <v>#REF!</v>
      </c>
      <c r="NI489" s="5" t="e">
        <f t="shared" si="467"/>
        <v>#REF!</v>
      </c>
      <c r="NJ489" s="31" t="e">
        <f t="shared" si="468"/>
        <v>#REF!</v>
      </c>
      <c r="NK489" s="32" t="e">
        <f t="shared" si="469"/>
        <v>#REF!</v>
      </c>
      <c r="NL489" s="32" t="e">
        <f t="shared" si="470"/>
        <v>#REF!</v>
      </c>
      <c r="NM489" s="33" t="e">
        <f t="shared" si="471"/>
        <v>#REF!</v>
      </c>
      <c r="NN489" s="33" t="e">
        <f t="shared" si="472"/>
        <v>#REF!</v>
      </c>
      <c r="NO489" s="33" t="e">
        <f t="shared" si="473"/>
        <v>#REF!</v>
      </c>
      <c r="NP489" s="33" t="e">
        <f t="shared" si="474"/>
        <v>#REF!</v>
      </c>
      <c r="NQ489" s="31" t="e">
        <f t="shared" si="475"/>
        <v>#REF!</v>
      </c>
      <c r="NR489" s="32" t="e">
        <f t="shared" si="476"/>
        <v>#REF!</v>
      </c>
      <c r="NS489" s="32" t="e">
        <f t="shared" si="477"/>
        <v>#REF!</v>
      </c>
      <c r="NT489" s="33" t="e">
        <f t="shared" si="478"/>
        <v>#REF!</v>
      </c>
      <c r="NU489" s="33" t="e">
        <f t="shared" si="479"/>
        <v>#REF!</v>
      </c>
      <c r="NV489" s="33" t="e">
        <f t="shared" si="480"/>
        <v>#REF!</v>
      </c>
      <c r="NW489" s="33" t="e">
        <f t="shared" si="481"/>
        <v>#REF!</v>
      </c>
      <c r="NX489" t="e">
        <f t="shared" si="482"/>
        <v>#REF!</v>
      </c>
      <c r="NY489" t="e">
        <f t="shared" si="483"/>
        <v>#REF!</v>
      </c>
      <c r="NZ489" t="e">
        <f t="shared" si="484"/>
        <v>#REF!</v>
      </c>
      <c r="OA489" t="e">
        <f t="shared" si="485"/>
        <v>#REF!</v>
      </c>
      <c r="OB489" t="e">
        <f t="shared" si="486"/>
        <v>#REF!</v>
      </c>
      <c r="OC489" t="e">
        <f t="shared" si="487"/>
        <v>#REF!</v>
      </c>
    </row>
    <row r="490" spans="1:393" ht="16.5" customHeight="1" x14ac:dyDescent="0.3">
      <c r="A490" s="22"/>
      <c r="KN490" s="5" t="e">
        <f>IF(INDEX(#REF!,MATCH('HT 1-0'!D490,#REF!,0))=INDEX(#REF!,MATCH('HT 1-0'!D490,#REF!,0)),INDEX(#REF!,MATCH('HT 1-0'!D490,#REF!,0)),"ERROR")</f>
        <v>#REF!</v>
      </c>
      <c r="KO490" s="5" t="e">
        <f>IF(INDEX(#REF!,MATCH('HT 1-0'!E490,#REF!,0))=INDEX(#REF!,MATCH('HT 1-0'!E490,#REF!,0)),INDEX(#REF!,MATCH('HT 1-0'!E490,#REF!,0)),"ERROR")</f>
        <v>#REF!</v>
      </c>
      <c r="KP490" s="5" t="e">
        <f t="shared" si="427"/>
        <v>#REF!</v>
      </c>
      <c r="KQ490" t="str">
        <f t="shared" si="428"/>
        <v>_</v>
      </c>
      <c r="KR490" s="5" t="e">
        <f t="shared" si="429"/>
        <v>#DIV/0!</v>
      </c>
      <c r="KS490" s="5" t="e">
        <f t="shared" si="430"/>
        <v>#DIV/0!</v>
      </c>
      <c r="KT490" s="5" t="e">
        <f t="shared" si="431"/>
        <v>#DIV/0!</v>
      </c>
      <c r="KU490" s="5" t="e">
        <f t="shared" si="432"/>
        <v>#DIV/0!</v>
      </c>
      <c r="KV490" s="5" t="e">
        <f t="shared" si="433"/>
        <v>#DIV/0!</v>
      </c>
      <c r="KW490" s="5" t="e">
        <f t="shared" si="434"/>
        <v>#DIV/0!</v>
      </c>
      <c r="KX490" s="5" t="e">
        <f t="shared" si="435"/>
        <v>#DIV/0!</v>
      </c>
      <c r="KY490" s="5" t="e">
        <f t="shared" si="436"/>
        <v>#DIV/0!</v>
      </c>
      <c r="KZ490" s="5" t="e">
        <f t="shared" si="437"/>
        <v>#DIV/0!</v>
      </c>
      <c r="LA490" s="5" t="e">
        <f t="shared" si="438"/>
        <v>#DIV/0!</v>
      </c>
      <c r="LB490" t="e">
        <f>IF(LQ490="1-0",INDEX(Scrape!#REF!,MATCH('HT 1-0'!KP490,Scrape!$B:$B,0)),"")</f>
        <v>#REF!</v>
      </c>
      <c r="LC490" t="e">
        <f>IF(LQ490="1-0",INDEX(Scrape!$A:$A,MATCH('HT 1-0'!KP490,Scrape!$B:$B,0)),"")</f>
        <v>#REF!</v>
      </c>
      <c r="LD490" t="e">
        <f>IF(LQ490="1-0",INDEX(Scrape!$B:$B,MATCH('HT 1-0'!KP490,Scrape!$B:$B,0)),"")</f>
        <v>#REF!</v>
      </c>
      <c r="LE490" t="e">
        <f>IF(LQ490="1-0",INDEX(Scrape!$C:$C,MATCH('HT 1-0'!KP490,Scrape!$B:$B,0)),"")</f>
        <v>#REF!</v>
      </c>
      <c r="LF490" t="e">
        <f>IF(LQ490="1-0",INDEX(Scrape!$D:$D,MATCH('HT 1-0'!KP490,Scrape!$B:$B,0)),"")</f>
        <v>#REF!</v>
      </c>
      <c r="LG490" t="e">
        <f>IF(LQ490="1-0",INDEX(Scrape!$E:$E,MATCH('HT 1-0'!KP490,Scrape!$B:$B,0)),"")</f>
        <v>#REF!</v>
      </c>
      <c r="LH490" t="e">
        <f>IF(LQ490="1-0",INDEX(Scrape!$F:$F,MATCH('HT 1-0'!KP490,Scrape!$B:$B,0)),"")</f>
        <v>#REF!</v>
      </c>
      <c r="LI490" t="e">
        <f>IF(LQ490="1-0",INDEX(Scrape!$G:$G,MATCH('HT 1-0'!KP490,Scrape!$B:$B,0)),"")</f>
        <v>#REF!</v>
      </c>
      <c r="LJ490" t="e">
        <f>IF(LQ490="1-0",INDEX(Scrape!$H:$H,MATCH('HT 1-0'!KP490,Scrape!$B:$B,0)),"")</f>
        <v>#REF!</v>
      </c>
      <c r="LK490" t="e">
        <f>IF(LQ490="1-0",INDEX(Scrape!$I:$I,MATCH('HT 1-0'!KP490,Scrape!$B:$B,0)),"")</f>
        <v>#REF!</v>
      </c>
      <c r="LL490" t="e">
        <f>IF(LQ490="1-0",INDEX(Scrape!$J:$J,MATCH('HT 1-0'!KP490,Scrape!$B:$B,0)),"")</f>
        <v>#REF!</v>
      </c>
      <c r="LM490" t="e">
        <f>IF(LQ490="1-0",INDEX(Scrape!$K:$K,MATCH('HT 1-0'!KP490,Scrape!$B:$B,0)),"")</f>
        <v>#REF!</v>
      </c>
      <c r="LN490" t="e">
        <f>IF(LQ490="1-0",INDEX(Scrape!$L:$L,MATCH('HT 1-0'!KP490,Scrape!$B:$B,0)),"")</f>
        <v>#REF!</v>
      </c>
      <c r="LO490" t="e">
        <f>IF(LQ490="1-0",INDEX(Scrape!$M:$M,MATCH('HT 1-0'!KP490,Scrape!$B:$B,0)),"")</f>
        <v>#REF!</v>
      </c>
      <c r="LP490" t="e">
        <f>IF(LQ490="1-0",INDEX(Scrape!$N:$N,MATCH('HT 1-0'!KP490,Scrape!$B:$B,0)),"")</f>
        <v>#REF!</v>
      </c>
      <c r="LQ490" t="e">
        <f>INDEX(Scrape!$O:$O,MATCH('HT 1-0'!KP490,Scrape!$B:$B,0))</f>
        <v>#REF!</v>
      </c>
      <c r="LR490" t="e">
        <f t="shared" si="439"/>
        <v>#REF!</v>
      </c>
      <c r="LS490" t="e">
        <f t="shared" si="440"/>
        <v>#REF!</v>
      </c>
      <c r="LT490" s="23" t="e">
        <f>IF(INDEX(#REF!,MATCH(KQ490,#REF!,0))=INDEX(#REF!,MATCH(KQ490,#REF!,0)),INDEX(#REF!,MATCH(KQ490,#REF!,0)),"ERROR")</f>
        <v>#REF!</v>
      </c>
      <c r="LU490" s="24" t="e">
        <f t="shared" si="441"/>
        <v>#DIV/0!</v>
      </c>
      <c r="LV490" s="24" t="e">
        <f t="shared" si="442"/>
        <v>#DIV/0!</v>
      </c>
      <c r="LW490" s="24" t="e">
        <f t="shared" si="443"/>
        <v>#DIV/0!</v>
      </c>
      <c r="LX490" s="24" t="e">
        <f t="shared" si="444"/>
        <v>#DIV/0!</v>
      </c>
      <c r="LY490" s="25" t="e">
        <f t="shared" si="445"/>
        <v>#REF!</v>
      </c>
      <c r="LZ490" s="25" t="e">
        <f t="shared" si="446"/>
        <v>#REF!</v>
      </c>
      <c r="MA490" s="26" t="e">
        <f t="shared" si="447"/>
        <v>#REF!</v>
      </c>
      <c r="MB490" s="27" t="e">
        <f t="shared" si="448"/>
        <v>#REF!</v>
      </c>
      <c r="MC490" s="28" t="e">
        <f t="shared" si="449"/>
        <v>#REF!</v>
      </c>
      <c r="MD490" s="24" t="e">
        <f t="shared" si="450"/>
        <v>#REF!</v>
      </c>
      <c r="ME490" s="29" t="e">
        <f t="shared" si="451"/>
        <v>#REF!</v>
      </c>
      <c r="MF490" s="30" t="e">
        <f t="shared" si="452"/>
        <v>#REF!</v>
      </c>
      <c r="MG490" s="24" t="e">
        <f t="shared" si="453"/>
        <v>#REF!</v>
      </c>
      <c r="MH490" s="29" t="e">
        <f t="shared" si="454"/>
        <v>#REF!</v>
      </c>
      <c r="MI490" s="30" t="e">
        <f t="shared" si="455"/>
        <v>#REF!</v>
      </c>
      <c r="MJ490" t="str">
        <f t="shared" si="456"/>
        <v/>
      </c>
      <c r="MK490" t="str">
        <f t="shared" si="457"/>
        <v/>
      </c>
      <c r="ML490" t="str">
        <f t="shared" si="458"/>
        <v/>
      </c>
      <c r="MM490" t="str">
        <f t="shared" si="459"/>
        <v/>
      </c>
      <c r="MN490" t="str">
        <f t="shared" si="460"/>
        <v/>
      </c>
      <c r="MO490" t="str">
        <f t="shared" si="461"/>
        <v/>
      </c>
      <c r="MP490" s="5" t="e">
        <f>COUNTIFS(#REF!,LT490,#REF!,1,#REF!,"&gt;="&amp;MC490,#REF!,"&lt;="&amp;MB490,#REF!,"&lt;="&amp;ME490,#REF!,"&gt;="&amp;MF490,#REF!,"="&amp;KV490,#REF!,"="&amp;KX490)</f>
        <v>#REF!</v>
      </c>
      <c r="MQ490" s="5" t="e">
        <f>COUNTIFS(#REF!,LT490,#REF!,0,#REF!,"&gt;="&amp;MC490,#REF!,"&lt;="&amp;MB490,#REF!,"&lt;="&amp;ME490,#REF!,"&gt;="&amp;MF490,#REF!,"="&amp;KV490,#REF!,"="&amp;KX490)</f>
        <v>#REF!</v>
      </c>
      <c r="MR490" s="5" t="e">
        <f>COUNTIFS(#REF!,LT490,#REF!,1,#REF!,"&gt;="&amp;MC490,#REF!,"&lt;="&amp;MB490,#REF!,"&lt;="&amp;ME490,#REF!,"&gt;="&amp;MF490,#REF!,"="&amp;KW490,#REF!,"="&amp;KY490)</f>
        <v>#REF!</v>
      </c>
      <c r="MS490" s="5" t="e">
        <f>COUNTIFS(#REF!,LT490,#REF!,0,#REF!,"&gt;="&amp;MC490,#REF!,"&lt;="&amp;MB490,#REF!,"&lt;="&amp;ME490,#REF!,"&gt;="&amp;MF490,#REF!,"="&amp;KW490,#REF!,"="&amp;KY490)</f>
        <v>#REF!</v>
      </c>
      <c r="MT490" s="5" t="e">
        <f>COUNTIFS(#REF!,LT490,#REF!,1,#REF!,"&gt;="&amp;MI490,#REF!,"&lt;="&amp;MH490,#REF!,"&lt;="&amp;ME490,#REF!,"&gt;="&amp;MF490)</f>
        <v>#REF!</v>
      </c>
      <c r="MU490" s="5" t="e">
        <f>COUNTIFS(#REF!,LT490,#REF!,0,#REF!,"&gt;="&amp;MI490,#REF!,"&lt;="&amp;MH490,#REF!,"&lt;="&amp;ME490,#REF!,"&gt;="&amp;MF490)</f>
        <v>#REF!</v>
      </c>
      <c r="MV490" s="5" t="e">
        <f>COUNTIFS(#REF!,LT490,#REF!,1,#REF!,"&gt;="&amp;MI490,#REF!,"&lt;="&amp;MH490,#REF!,"="&amp;KZ490,#REF!,"="&amp;LA490,#REF!,"&lt;="&amp;ME490,#REF!,"&gt;="&amp;MF490)</f>
        <v>#REF!</v>
      </c>
      <c r="MW490" s="5" t="e">
        <f>COUNTIFS(#REF!,LT490,#REF!,0,#REF!,"&gt;="&amp;MI490,#REF!,"&lt;="&amp;MH490,#REF!,"="&amp;KZ490,#REF!,"="&amp;LA490,#REF!,"&lt;="&amp;ME490,#REF!,"&gt;="&amp;MF490)</f>
        <v>#REF!</v>
      </c>
      <c r="MX490" s="5" t="e">
        <f>COUNTIFS(#REF!,LT490,#REF!,1,#REF!,"&gt;="&amp;MC490,#REF!,"&lt;="&amp;MB490,#REF!,"&lt;="&amp;ME490,#REF!,"&gt;="&amp;MF490)</f>
        <v>#REF!</v>
      </c>
      <c r="MY490" s="5" t="e">
        <f>COUNTIFS(#REF!,LT490,#REF!,0,#REF!,"&gt;="&amp;MC490,#REF!,"&lt;="&amp;MB490,#REF!,"&lt;="&amp;ME490,#REF!,"&gt;="&amp;MF490)</f>
        <v>#REF!</v>
      </c>
      <c r="MZ490" s="5" t="e">
        <f>COUNTIFS(#REF!,LT490,#REF!,1,#REF!,"&lt;="&amp;ME490,#REF!,"&gt;="&amp;MF490,#REF!,"="&amp;KV490,#REF!,"="&amp;KX490)</f>
        <v>#REF!</v>
      </c>
      <c r="NA490" s="5" t="e">
        <f>COUNTIFS(#REF!,LT490,#REF!,0,#REF!,"&lt;="&amp;ME490,#REF!,"&gt;="&amp;MF490,#REF!,"="&amp;KV490,#REF!,"="&amp;KX490)</f>
        <v>#REF!</v>
      </c>
      <c r="NB490" s="5" t="e">
        <f>COUNTIFS(#REF!,LT490,#REF!,1,#REF!,"&lt;="&amp;ME490,#REF!,"&gt;="&amp;MF490,#REF!,"="&amp;KW490,#REF!,"="&amp;KY490)</f>
        <v>#REF!</v>
      </c>
      <c r="NC490" s="5" t="e">
        <f>COUNTIFS(#REF!,LT490,#REF!,0,#REF!,"&lt;="&amp;ME490,#REF!,"&gt;="&amp;MF490,#REF!,"="&amp;KW490,#REF!,"="&amp;KY490)</f>
        <v>#REF!</v>
      </c>
      <c r="ND490" s="5" t="e">
        <f t="shared" si="462"/>
        <v>#REF!</v>
      </c>
      <c r="NE490" s="5" t="e">
        <f t="shared" si="463"/>
        <v>#REF!</v>
      </c>
      <c r="NF490" s="5" t="e">
        <f t="shared" si="464"/>
        <v>#REF!</v>
      </c>
      <c r="NG490" s="6" t="e">
        <f t="shared" si="465"/>
        <v>#REF!</v>
      </c>
      <c r="NH490" s="7" t="e">
        <f t="shared" si="466"/>
        <v>#REF!</v>
      </c>
      <c r="NI490" s="5" t="e">
        <f t="shared" si="467"/>
        <v>#REF!</v>
      </c>
      <c r="NJ490" s="31" t="e">
        <f t="shared" si="468"/>
        <v>#REF!</v>
      </c>
      <c r="NK490" s="32" t="e">
        <f t="shared" si="469"/>
        <v>#REF!</v>
      </c>
      <c r="NL490" s="32" t="e">
        <f t="shared" si="470"/>
        <v>#REF!</v>
      </c>
      <c r="NM490" s="33" t="e">
        <f t="shared" si="471"/>
        <v>#REF!</v>
      </c>
      <c r="NN490" s="33" t="e">
        <f t="shared" si="472"/>
        <v>#REF!</v>
      </c>
      <c r="NO490" s="33" t="e">
        <f t="shared" si="473"/>
        <v>#REF!</v>
      </c>
      <c r="NP490" s="33" t="e">
        <f t="shared" si="474"/>
        <v>#REF!</v>
      </c>
      <c r="NQ490" s="31" t="e">
        <f t="shared" si="475"/>
        <v>#REF!</v>
      </c>
      <c r="NR490" s="32" t="e">
        <f t="shared" si="476"/>
        <v>#REF!</v>
      </c>
      <c r="NS490" s="32" t="e">
        <f t="shared" si="477"/>
        <v>#REF!</v>
      </c>
      <c r="NT490" s="33" t="e">
        <f t="shared" si="478"/>
        <v>#REF!</v>
      </c>
      <c r="NU490" s="33" t="e">
        <f t="shared" si="479"/>
        <v>#REF!</v>
      </c>
      <c r="NV490" s="33" t="e">
        <f t="shared" si="480"/>
        <v>#REF!</v>
      </c>
      <c r="NW490" s="33" t="e">
        <f t="shared" si="481"/>
        <v>#REF!</v>
      </c>
      <c r="NX490" t="e">
        <f t="shared" si="482"/>
        <v>#REF!</v>
      </c>
      <c r="NY490" t="e">
        <f t="shared" si="483"/>
        <v>#REF!</v>
      </c>
      <c r="NZ490" t="e">
        <f t="shared" si="484"/>
        <v>#REF!</v>
      </c>
      <c r="OA490" t="e">
        <f t="shared" si="485"/>
        <v>#REF!</v>
      </c>
      <c r="OB490" t="e">
        <f t="shared" si="486"/>
        <v>#REF!</v>
      </c>
      <c r="OC490" t="e">
        <f t="shared" si="487"/>
        <v>#REF!</v>
      </c>
    </row>
    <row r="491" spans="1:393" ht="16.5" customHeight="1" x14ac:dyDescent="0.3">
      <c r="A491" s="22"/>
      <c r="KN491" s="5" t="e">
        <f>IF(INDEX(#REF!,MATCH('HT 1-0'!D491,#REF!,0))=INDEX(#REF!,MATCH('HT 1-0'!D491,#REF!,0)),INDEX(#REF!,MATCH('HT 1-0'!D491,#REF!,0)),"ERROR")</f>
        <v>#REF!</v>
      </c>
      <c r="KO491" s="5" t="e">
        <f>IF(INDEX(#REF!,MATCH('HT 1-0'!E491,#REF!,0))=INDEX(#REF!,MATCH('HT 1-0'!E491,#REF!,0)),INDEX(#REF!,MATCH('HT 1-0'!E491,#REF!,0)),"ERROR")</f>
        <v>#REF!</v>
      </c>
      <c r="KP491" s="5" t="e">
        <f t="shared" si="427"/>
        <v>#REF!</v>
      </c>
      <c r="KQ491" t="str">
        <f t="shared" si="428"/>
        <v>_</v>
      </c>
      <c r="KR491" s="5" t="e">
        <f t="shared" si="429"/>
        <v>#DIV/0!</v>
      </c>
      <c r="KS491" s="5" t="e">
        <f t="shared" si="430"/>
        <v>#DIV/0!</v>
      </c>
      <c r="KT491" s="5" t="e">
        <f t="shared" si="431"/>
        <v>#DIV/0!</v>
      </c>
      <c r="KU491" s="5" t="e">
        <f t="shared" si="432"/>
        <v>#DIV/0!</v>
      </c>
      <c r="KV491" s="5" t="e">
        <f t="shared" si="433"/>
        <v>#DIV/0!</v>
      </c>
      <c r="KW491" s="5" t="e">
        <f t="shared" si="434"/>
        <v>#DIV/0!</v>
      </c>
      <c r="KX491" s="5" t="e">
        <f t="shared" si="435"/>
        <v>#DIV/0!</v>
      </c>
      <c r="KY491" s="5" t="e">
        <f t="shared" si="436"/>
        <v>#DIV/0!</v>
      </c>
      <c r="KZ491" s="5" t="e">
        <f t="shared" si="437"/>
        <v>#DIV/0!</v>
      </c>
      <c r="LA491" s="5" t="e">
        <f t="shared" si="438"/>
        <v>#DIV/0!</v>
      </c>
      <c r="LB491" t="e">
        <f>IF(LQ491="1-0",INDEX(Scrape!#REF!,MATCH('HT 1-0'!KP491,Scrape!$B:$B,0)),"")</f>
        <v>#REF!</v>
      </c>
      <c r="LC491" t="e">
        <f>IF(LQ491="1-0",INDEX(Scrape!$A:$A,MATCH('HT 1-0'!KP491,Scrape!$B:$B,0)),"")</f>
        <v>#REF!</v>
      </c>
      <c r="LD491" t="e">
        <f>IF(LQ491="1-0",INDEX(Scrape!$B:$B,MATCH('HT 1-0'!KP491,Scrape!$B:$B,0)),"")</f>
        <v>#REF!</v>
      </c>
      <c r="LE491" t="e">
        <f>IF(LQ491="1-0",INDEX(Scrape!$C:$C,MATCH('HT 1-0'!KP491,Scrape!$B:$B,0)),"")</f>
        <v>#REF!</v>
      </c>
      <c r="LF491" t="e">
        <f>IF(LQ491="1-0",INDEX(Scrape!$D:$D,MATCH('HT 1-0'!KP491,Scrape!$B:$B,0)),"")</f>
        <v>#REF!</v>
      </c>
      <c r="LG491" t="e">
        <f>IF(LQ491="1-0",INDEX(Scrape!$E:$E,MATCH('HT 1-0'!KP491,Scrape!$B:$B,0)),"")</f>
        <v>#REF!</v>
      </c>
      <c r="LH491" t="e">
        <f>IF(LQ491="1-0",INDEX(Scrape!$F:$F,MATCH('HT 1-0'!KP491,Scrape!$B:$B,0)),"")</f>
        <v>#REF!</v>
      </c>
      <c r="LI491" t="e">
        <f>IF(LQ491="1-0",INDEX(Scrape!$G:$G,MATCH('HT 1-0'!KP491,Scrape!$B:$B,0)),"")</f>
        <v>#REF!</v>
      </c>
      <c r="LJ491" t="e">
        <f>IF(LQ491="1-0",INDEX(Scrape!$H:$H,MATCH('HT 1-0'!KP491,Scrape!$B:$B,0)),"")</f>
        <v>#REF!</v>
      </c>
      <c r="LK491" t="e">
        <f>IF(LQ491="1-0",INDEX(Scrape!$I:$I,MATCH('HT 1-0'!KP491,Scrape!$B:$B,0)),"")</f>
        <v>#REF!</v>
      </c>
      <c r="LL491" t="e">
        <f>IF(LQ491="1-0",INDEX(Scrape!$J:$J,MATCH('HT 1-0'!KP491,Scrape!$B:$B,0)),"")</f>
        <v>#REF!</v>
      </c>
      <c r="LM491" t="e">
        <f>IF(LQ491="1-0",INDEX(Scrape!$K:$K,MATCH('HT 1-0'!KP491,Scrape!$B:$B,0)),"")</f>
        <v>#REF!</v>
      </c>
      <c r="LN491" t="e">
        <f>IF(LQ491="1-0",INDEX(Scrape!$L:$L,MATCH('HT 1-0'!KP491,Scrape!$B:$B,0)),"")</f>
        <v>#REF!</v>
      </c>
      <c r="LO491" t="e">
        <f>IF(LQ491="1-0",INDEX(Scrape!$M:$M,MATCH('HT 1-0'!KP491,Scrape!$B:$B,0)),"")</f>
        <v>#REF!</v>
      </c>
      <c r="LP491" t="e">
        <f>IF(LQ491="1-0",INDEX(Scrape!$N:$N,MATCH('HT 1-0'!KP491,Scrape!$B:$B,0)),"")</f>
        <v>#REF!</v>
      </c>
      <c r="LQ491" t="e">
        <f>INDEX(Scrape!$O:$O,MATCH('HT 1-0'!KP491,Scrape!$B:$B,0))</f>
        <v>#REF!</v>
      </c>
      <c r="LR491" t="e">
        <f t="shared" si="439"/>
        <v>#REF!</v>
      </c>
      <c r="LS491" t="e">
        <f t="shared" si="440"/>
        <v>#REF!</v>
      </c>
      <c r="LT491" s="23" t="e">
        <f>IF(INDEX(#REF!,MATCH(KQ491,#REF!,0))=INDEX(#REF!,MATCH(KQ491,#REF!,0)),INDEX(#REF!,MATCH(KQ491,#REF!,0)),"ERROR")</f>
        <v>#REF!</v>
      </c>
      <c r="LU491" s="24" t="e">
        <f t="shared" si="441"/>
        <v>#DIV/0!</v>
      </c>
      <c r="LV491" s="24" t="e">
        <f t="shared" si="442"/>
        <v>#DIV/0!</v>
      </c>
      <c r="LW491" s="24" t="e">
        <f t="shared" si="443"/>
        <v>#DIV/0!</v>
      </c>
      <c r="LX491" s="24" t="e">
        <f t="shared" si="444"/>
        <v>#DIV/0!</v>
      </c>
      <c r="LY491" s="25" t="e">
        <f t="shared" si="445"/>
        <v>#REF!</v>
      </c>
      <c r="LZ491" s="25" t="e">
        <f t="shared" si="446"/>
        <v>#REF!</v>
      </c>
      <c r="MA491" s="26" t="e">
        <f t="shared" si="447"/>
        <v>#REF!</v>
      </c>
      <c r="MB491" s="27" t="e">
        <f t="shared" si="448"/>
        <v>#REF!</v>
      </c>
      <c r="MC491" s="28" t="e">
        <f t="shared" si="449"/>
        <v>#REF!</v>
      </c>
      <c r="MD491" s="24" t="e">
        <f t="shared" si="450"/>
        <v>#REF!</v>
      </c>
      <c r="ME491" s="29" t="e">
        <f t="shared" si="451"/>
        <v>#REF!</v>
      </c>
      <c r="MF491" s="30" t="e">
        <f t="shared" si="452"/>
        <v>#REF!</v>
      </c>
      <c r="MG491" s="24" t="e">
        <f t="shared" si="453"/>
        <v>#REF!</v>
      </c>
      <c r="MH491" s="29" t="e">
        <f t="shared" si="454"/>
        <v>#REF!</v>
      </c>
      <c r="MI491" s="30" t="e">
        <f t="shared" si="455"/>
        <v>#REF!</v>
      </c>
      <c r="MJ491" t="str">
        <f t="shared" si="456"/>
        <v/>
      </c>
      <c r="MK491" t="str">
        <f t="shared" si="457"/>
        <v/>
      </c>
      <c r="ML491" t="str">
        <f t="shared" si="458"/>
        <v/>
      </c>
      <c r="MM491" t="str">
        <f t="shared" si="459"/>
        <v/>
      </c>
      <c r="MN491" t="str">
        <f t="shared" si="460"/>
        <v/>
      </c>
      <c r="MO491" t="str">
        <f t="shared" si="461"/>
        <v/>
      </c>
      <c r="MP491" s="5" t="e">
        <f>COUNTIFS(#REF!,LT491,#REF!,1,#REF!,"&gt;="&amp;MC491,#REF!,"&lt;="&amp;MB491,#REF!,"&lt;="&amp;ME491,#REF!,"&gt;="&amp;MF491,#REF!,"="&amp;KV491,#REF!,"="&amp;KX491)</f>
        <v>#REF!</v>
      </c>
      <c r="MQ491" s="5" t="e">
        <f>COUNTIFS(#REF!,LT491,#REF!,0,#REF!,"&gt;="&amp;MC491,#REF!,"&lt;="&amp;MB491,#REF!,"&lt;="&amp;ME491,#REF!,"&gt;="&amp;MF491,#REF!,"="&amp;KV491,#REF!,"="&amp;KX491)</f>
        <v>#REF!</v>
      </c>
      <c r="MR491" s="5" t="e">
        <f>COUNTIFS(#REF!,LT491,#REF!,1,#REF!,"&gt;="&amp;MC491,#REF!,"&lt;="&amp;MB491,#REF!,"&lt;="&amp;ME491,#REF!,"&gt;="&amp;MF491,#REF!,"="&amp;KW491,#REF!,"="&amp;KY491)</f>
        <v>#REF!</v>
      </c>
      <c r="MS491" s="5" t="e">
        <f>COUNTIFS(#REF!,LT491,#REF!,0,#REF!,"&gt;="&amp;MC491,#REF!,"&lt;="&amp;MB491,#REF!,"&lt;="&amp;ME491,#REF!,"&gt;="&amp;MF491,#REF!,"="&amp;KW491,#REF!,"="&amp;KY491)</f>
        <v>#REF!</v>
      </c>
      <c r="MT491" s="5" t="e">
        <f>COUNTIFS(#REF!,LT491,#REF!,1,#REF!,"&gt;="&amp;MI491,#REF!,"&lt;="&amp;MH491,#REF!,"&lt;="&amp;ME491,#REF!,"&gt;="&amp;MF491)</f>
        <v>#REF!</v>
      </c>
      <c r="MU491" s="5" t="e">
        <f>COUNTIFS(#REF!,LT491,#REF!,0,#REF!,"&gt;="&amp;MI491,#REF!,"&lt;="&amp;MH491,#REF!,"&lt;="&amp;ME491,#REF!,"&gt;="&amp;MF491)</f>
        <v>#REF!</v>
      </c>
      <c r="MV491" s="5" t="e">
        <f>COUNTIFS(#REF!,LT491,#REF!,1,#REF!,"&gt;="&amp;MI491,#REF!,"&lt;="&amp;MH491,#REF!,"="&amp;KZ491,#REF!,"="&amp;LA491,#REF!,"&lt;="&amp;ME491,#REF!,"&gt;="&amp;MF491)</f>
        <v>#REF!</v>
      </c>
      <c r="MW491" s="5" t="e">
        <f>COUNTIFS(#REF!,LT491,#REF!,0,#REF!,"&gt;="&amp;MI491,#REF!,"&lt;="&amp;MH491,#REF!,"="&amp;KZ491,#REF!,"="&amp;LA491,#REF!,"&lt;="&amp;ME491,#REF!,"&gt;="&amp;MF491)</f>
        <v>#REF!</v>
      </c>
      <c r="MX491" s="5" t="e">
        <f>COUNTIFS(#REF!,LT491,#REF!,1,#REF!,"&gt;="&amp;MC491,#REF!,"&lt;="&amp;MB491,#REF!,"&lt;="&amp;ME491,#REF!,"&gt;="&amp;MF491)</f>
        <v>#REF!</v>
      </c>
      <c r="MY491" s="5" t="e">
        <f>COUNTIFS(#REF!,LT491,#REF!,0,#REF!,"&gt;="&amp;MC491,#REF!,"&lt;="&amp;MB491,#REF!,"&lt;="&amp;ME491,#REF!,"&gt;="&amp;MF491)</f>
        <v>#REF!</v>
      </c>
      <c r="MZ491" s="5" t="e">
        <f>COUNTIFS(#REF!,LT491,#REF!,1,#REF!,"&lt;="&amp;ME491,#REF!,"&gt;="&amp;MF491,#REF!,"="&amp;KV491,#REF!,"="&amp;KX491)</f>
        <v>#REF!</v>
      </c>
      <c r="NA491" s="5" t="e">
        <f>COUNTIFS(#REF!,LT491,#REF!,0,#REF!,"&lt;="&amp;ME491,#REF!,"&gt;="&amp;MF491,#REF!,"="&amp;KV491,#REF!,"="&amp;KX491)</f>
        <v>#REF!</v>
      </c>
      <c r="NB491" s="5" t="e">
        <f>COUNTIFS(#REF!,LT491,#REF!,1,#REF!,"&lt;="&amp;ME491,#REF!,"&gt;="&amp;MF491,#REF!,"="&amp;KW491,#REF!,"="&amp;KY491)</f>
        <v>#REF!</v>
      </c>
      <c r="NC491" s="5" t="e">
        <f>COUNTIFS(#REF!,LT491,#REF!,0,#REF!,"&lt;="&amp;ME491,#REF!,"&gt;="&amp;MF491,#REF!,"="&amp;KW491,#REF!,"="&amp;KY491)</f>
        <v>#REF!</v>
      </c>
      <c r="ND491" s="5" t="e">
        <f t="shared" si="462"/>
        <v>#REF!</v>
      </c>
      <c r="NE491" s="5" t="e">
        <f t="shared" si="463"/>
        <v>#REF!</v>
      </c>
      <c r="NF491" s="5" t="e">
        <f t="shared" si="464"/>
        <v>#REF!</v>
      </c>
      <c r="NG491" s="6" t="e">
        <f t="shared" si="465"/>
        <v>#REF!</v>
      </c>
      <c r="NH491" s="7" t="e">
        <f t="shared" si="466"/>
        <v>#REF!</v>
      </c>
      <c r="NI491" s="5" t="e">
        <f t="shared" si="467"/>
        <v>#REF!</v>
      </c>
      <c r="NJ491" s="31" t="e">
        <f t="shared" si="468"/>
        <v>#REF!</v>
      </c>
      <c r="NK491" s="32" t="e">
        <f t="shared" si="469"/>
        <v>#REF!</v>
      </c>
      <c r="NL491" s="32" t="e">
        <f t="shared" si="470"/>
        <v>#REF!</v>
      </c>
      <c r="NM491" s="33" t="e">
        <f t="shared" si="471"/>
        <v>#REF!</v>
      </c>
      <c r="NN491" s="33" t="e">
        <f t="shared" si="472"/>
        <v>#REF!</v>
      </c>
      <c r="NO491" s="33" t="e">
        <f t="shared" si="473"/>
        <v>#REF!</v>
      </c>
      <c r="NP491" s="33" t="e">
        <f t="shared" si="474"/>
        <v>#REF!</v>
      </c>
      <c r="NQ491" s="31" t="e">
        <f t="shared" si="475"/>
        <v>#REF!</v>
      </c>
      <c r="NR491" s="32" t="e">
        <f t="shared" si="476"/>
        <v>#REF!</v>
      </c>
      <c r="NS491" s="32" t="e">
        <f t="shared" si="477"/>
        <v>#REF!</v>
      </c>
      <c r="NT491" s="33" t="e">
        <f t="shared" si="478"/>
        <v>#REF!</v>
      </c>
      <c r="NU491" s="33" t="e">
        <f t="shared" si="479"/>
        <v>#REF!</v>
      </c>
      <c r="NV491" s="33" t="e">
        <f t="shared" si="480"/>
        <v>#REF!</v>
      </c>
      <c r="NW491" s="33" t="e">
        <f t="shared" si="481"/>
        <v>#REF!</v>
      </c>
      <c r="NX491" t="e">
        <f t="shared" si="482"/>
        <v>#REF!</v>
      </c>
      <c r="NY491" t="e">
        <f t="shared" si="483"/>
        <v>#REF!</v>
      </c>
      <c r="NZ491" t="e">
        <f t="shared" si="484"/>
        <v>#REF!</v>
      </c>
      <c r="OA491" t="e">
        <f t="shared" si="485"/>
        <v>#REF!</v>
      </c>
      <c r="OB491" t="e">
        <f t="shared" si="486"/>
        <v>#REF!</v>
      </c>
      <c r="OC491" t="e">
        <f t="shared" si="487"/>
        <v>#REF!</v>
      </c>
    </row>
    <row r="492" spans="1:393" ht="16.5" customHeight="1" x14ac:dyDescent="0.3">
      <c r="A492" s="22"/>
      <c r="KN492" s="5" t="e">
        <f>IF(INDEX(#REF!,MATCH('HT 1-0'!D492,#REF!,0))=INDEX(#REF!,MATCH('HT 1-0'!D492,#REF!,0)),INDEX(#REF!,MATCH('HT 1-0'!D492,#REF!,0)),"ERROR")</f>
        <v>#REF!</v>
      </c>
      <c r="KO492" s="5" t="e">
        <f>IF(INDEX(#REF!,MATCH('HT 1-0'!E492,#REF!,0))=INDEX(#REF!,MATCH('HT 1-0'!E492,#REF!,0)),INDEX(#REF!,MATCH('HT 1-0'!E492,#REF!,0)),"ERROR")</f>
        <v>#REF!</v>
      </c>
      <c r="KP492" s="5" t="e">
        <f t="shared" si="427"/>
        <v>#REF!</v>
      </c>
      <c r="KQ492" t="str">
        <f t="shared" si="428"/>
        <v>_</v>
      </c>
      <c r="KR492" s="5" t="e">
        <f t="shared" si="429"/>
        <v>#DIV/0!</v>
      </c>
      <c r="KS492" s="5" t="e">
        <f t="shared" si="430"/>
        <v>#DIV/0!</v>
      </c>
      <c r="KT492" s="5" t="e">
        <f t="shared" si="431"/>
        <v>#DIV/0!</v>
      </c>
      <c r="KU492" s="5" t="e">
        <f t="shared" si="432"/>
        <v>#DIV/0!</v>
      </c>
      <c r="KV492" s="5" t="e">
        <f t="shared" si="433"/>
        <v>#DIV/0!</v>
      </c>
      <c r="KW492" s="5" t="e">
        <f t="shared" si="434"/>
        <v>#DIV/0!</v>
      </c>
      <c r="KX492" s="5" t="e">
        <f t="shared" si="435"/>
        <v>#DIV/0!</v>
      </c>
      <c r="KY492" s="5" t="e">
        <f t="shared" si="436"/>
        <v>#DIV/0!</v>
      </c>
      <c r="KZ492" s="5" t="e">
        <f t="shared" si="437"/>
        <v>#DIV/0!</v>
      </c>
      <c r="LA492" s="5" t="e">
        <f t="shared" si="438"/>
        <v>#DIV/0!</v>
      </c>
      <c r="LB492" t="e">
        <f>IF(LQ492="1-0",INDEX(Scrape!#REF!,MATCH('HT 1-0'!KP492,Scrape!$B:$B,0)),"")</f>
        <v>#REF!</v>
      </c>
      <c r="LC492" t="e">
        <f>IF(LQ492="1-0",INDEX(Scrape!$A:$A,MATCH('HT 1-0'!KP492,Scrape!$B:$B,0)),"")</f>
        <v>#REF!</v>
      </c>
      <c r="LD492" t="e">
        <f>IF(LQ492="1-0",INDEX(Scrape!$B:$B,MATCH('HT 1-0'!KP492,Scrape!$B:$B,0)),"")</f>
        <v>#REF!</v>
      </c>
      <c r="LE492" t="e">
        <f>IF(LQ492="1-0",INDEX(Scrape!$C:$C,MATCH('HT 1-0'!KP492,Scrape!$B:$B,0)),"")</f>
        <v>#REF!</v>
      </c>
      <c r="LF492" t="e">
        <f>IF(LQ492="1-0",INDEX(Scrape!$D:$D,MATCH('HT 1-0'!KP492,Scrape!$B:$B,0)),"")</f>
        <v>#REF!</v>
      </c>
      <c r="LG492" t="e">
        <f>IF(LQ492="1-0",INDEX(Scrape!$E:$E,MATCH('HT 1-0'!KP492,Scrape!$B:$B,0)),"")</f>
        <v>#REF!</v>
      </c>
      <c r="LH492" t="e">
        <f>IF(LQ492="1-0",INDEX(Scrape!$F:$F,MATCH('HT 1-0'!KP492,Scrape!$B:$B,0)),"")</f>
        <v>#REF!</v>
      </c>
      <c r="LI492" t="e">
        <f>IF(LQ492="1-0",INDEX(Scrape!$G:$G,MATCH('HT 1-0'!KP492,Scrape!$B:$B,0)),"")</f>
        <v>#REF!</v>
      </c>
      <c r="LJ492" t="e">
        <f>IF(LQ492="1-0",INDEX(Scrape!$H:$H,MATCH('HT 1-0'!KP492,Scrape!$B:$B,0)),"")</f>
        <v>#REF!</v>
      </c>
      <c r="LK492" t="e">
        <f>IF(LQ492="1-0",INDEX(Scrape!$I:$I,MATCH('HT 1-0'!KP492,Scrape!$B:$B,0)),"")</f>
        <v>#REF!</v>
      </c>
      <c r="LL492" t="e">
        <f>IF(LQ492="1-0",INDEX(Scrape!$J:$J,MATCH('HT 1-0'!KP492,Scrape!$B:$B,0)),"")</f>
        <v>#REF!</v>
      </c>
      <c r="LM492" t="e">
        <f>IF(LQ492="1-0",INDEX(Scrape!$K:$K,MATCH('HT 1-0'!KP492,Scrape!$B:$B,0)),"")</f>
        <v>#REF!</v>
      </c>
      <c r="LN492" t="e">
        <f>IF(LQ492="1-0",INDEX(Scrape!$L:$L,MATCH('HT 1-0'!KP492,Scrape!$B:$B,0)),"")</f>
        <v>#REF!</v>
      </c>
      <c r="LO492" t="e">
        <f>IF(LQ492="1-0",INDEX(Scrape!$M:$M,MATCH('HT 1-0'!KP492,Scrape!$B:$B,0)),"")</f>
        <v>#REF!</v>
      </c>
      <c r="LP492" t="e">
        <f>IF(LQ492="1-0",INDEX(Scrape!$N:$N,MATCH('HT 1-0'!KP492,Scrape!$B:$B,0)),"")</f>
        <v>#REF!</v>
      </c>
      <c r="LQ492" t="e">
        <f>INDEX(Scrape!$O:$O,MATCH('HT 1-0'!KP492,Scrape!$B:$B,0))</f>
        <v>#REF!</v>
      </c>
      <c r="LR492" t="e">
        <f t="shared" si="439"/>
        <v>#REF!</v>
      </c>
      <c r="LS492" t="e">
        <f t="shared" si="440"/>
        <v>#REF!</v>
      </c>
      <c r="LT492" s="23" t="e">
        <f>IF(INDEX(#REF!,MATCH(KQ492,#REF!,0))=INDEX(#REF!,MATCH(KQ492,#REF!,0)),INDEX(#REF!,MATCH(KQ492,#REF!,0)),"ERROR")</f>
        <v>#REF!</v>
      </c>
      <c r="LU492" s="24" t="e">
        <f t="shared" si="441"/>
        <v>#DIV/0!</v>
      </c>
      <c r="LV492" s="24" t="e">
        <f t="shared" si="442"/>
        <v>#DIV/0!</v>
      </c>
      <c r="LW492" s="24" t="e">
        <f t="shared" si="443"/>
        <v>#DIV/0!</v>
      </c>
      <c r="LX492" s="24" t="e">
        <f t="shared" si="444"/>
        <v>#DIV/0!</v>
      </c>
      <c r="LY492" s="25" t="e">
        <f t="shared" si="445"/>
        <v>#REF!</v>
      </c>
      <c r="LZ492" s="25" t="e">
        <f t="shared" si="446"/>
        <v>#REF!</v>
      </c>
      <c r="MA492" s="26" t="e">
        <f t="shared" si="447"/>
        <v>#REF!</v>
      </c>
      <c r="MB492" s="27" t="e">
        <f t="shared" si="448"/>
        <v>#REF!</v>
      </c>
      <c r="MC492" s="28" t="e">
        <f t="shared" si="449"/>
        <v>#REF!</v>
      </c>
      <c r="MD492" s="24" t="e">
        <f t="shared" si="450"/>
        <v>#REF!</v>
      </c>
      <c r="ME492" s="29" t="e">
        <f t="shared" si="451"/>
        <v>#REF!</v>
      </c>
      <c r="MF492" s="30" t="e">
        <f t="shared" si="452"/>
        <v>#REF!</v>
      </c>
      <c r="MG492" s="24" t="e">
        <f t="shared" si="453"/>
        <v>#REF!</v>
      </c>
      <c r="MH492" s="29" t="e">
        <f t="shared" si="454"/>
        <v>#REF!</v>
      </c>
      <c r="MI492" s="30" t="e">
        <f t="shared" si="455"/>
        <v>#REF!</v>
      </c>
      <c r="MJ492" t="str">
        <f t="shared" si="456"/>
        <v/>
      </c>
      <c r="MK492" t="str">
        <f t="shared" si="457"/>
        <v/>
      </c>
      <c r="ML492" t="str">
        <f t="shared" si="458"/>
        <v/>
      </c>
      <c r="MM492" t="str">
        <f t="shared" si="459"/>
        <v/>
      </c>
      <c r="MN492" t="str">
        <f t="shared" si="460"/>
        <v/>
      </c>
      <c r="MO492" t="str">
        <f t="shared" si="461"/>
        <v/>
      </c>
      <c r="MP492" s="5" t="e">
        <f>COUNTIFS(#REF!,LT492,#REF!,1,#REF!,"&gt;="&amp;MC492,#REF!,"&lt;="&amp;MB492,#REF!,"&lt;="&amp;ME492,#REF!,"&gt;="&amp;MF492,#REF!,"="&amp;KV492,#REF!,"="&amp;KX492)</f>
        <v>#REF!</v>
      </c>
      <c r="MQ492" s="5" t="e">
        <f>COUNTIFS(#REF!,LT492,#REF!,0,#REF!,"&gt;="&amp;MC492,#REF!,"&lt;="&amp;MB492,#REF!,"&lt;="&amp;ME492,#REF!,"&gt;="&amp;MF492,#REF!,"="&amp;KV492,#REF!,"="&amp;KX492)</f>
        <v>#REF!</v>
      </c>
      <c r="MR492" s="5" t="e">
        <f>COUNTIFS(#REF!,LT492,#REF!,1,#REF!,"&gt;="&amp;MC492,#REF!,"&lt;="&amp;MB492,#REF!,"&lt;="&amp;ME492,#REF!,"&gt;="&amp;MF492,#REF!,"="&amp;KW492,#REF!,"="&amp;KY492)</f>
        <v>#REF!</v>
      </c>
      <c r="MS492" s="5" t="e">
        <f>COUNTIFS(#REF!,LT492,#REF!,0,#REF!,"&gt;="&amp;MC492,#REF!,"&lt;="&amp;MB492,#REF!,"&lt;="&amp;ME492,#REF!,"&gt;="&amp;MF492,#REF!,"="&amp;KW492,#REF!,"="&amp;KY492)</f>
        <v>#REF!</v>
      </c>
      <c r="MT492" s="5" t="e">
        <f>COUNTIFS(#REF!,LT492,#REF!,1,#REF!,"&gt;="&amp;MI492,#REF!,"&lt;="&amp;MH492,#REF!,"&lt;="&amp;ME492,#REF!,"&gt;="&amp;MF492)</f>
        <v>#REF!</v>
      </c>
      <c r="MU492" s="5" t="e">
        <f>COUNTIFS(#REF!,LT492,#REF!,0,#REF!,"&gt;="&amp;MI492,#REF!,"&lt;="&amp;MH492,#REF!,"&lt;="&amp;ME492,#REF!,"&gt;="&amp;MF492)</f>
        <v>#REF!</v>
      </c>
      <c r="MV492" s="5" t="e">
        <f>COUNTIFS(#REF!,LT492,#REF!,1,#REF!,"&gt;="&amp;MI492,#REF!,"&lt;="&amp;MH492,#REF!,"="&amp;KZ492,#REF!,"="&amp;LA492,#REF!,"&lt;="&amp;ME492,#REF!,"&gt;="&amp;MF492)</f>
        <v>#REF!</v>
      </c>
      <c r="MW492" s="5" t="e">
        <f>COUNTIFS(#REF!,LT492,#REF!,0,#REF!,"&gt;="&amp;MI492,#REF!,"&lt;="&amp;MH492,#REF!,"="&amp;KZ492,#REF!,"="&amp;LA492,#REF!,"&lt;="&amp;ME492,#REF!,"&gt;="&amp;MF492)</f>
        <v>#REF!</v>
      </c>
      <c r="MX492" s="5" t="e">
        <f>COUNTIFS(#REF!,LT492,#REF!,1,#REF!,"&gt;="&amp;MC492,#REF!,"&lt;="&amp;MB492,#REF!,"&lt;="&amp;ME492,#REF!,"&gt;="&amp;MF492)</f>
        <v>#REF!</v>
      </c>
      <c r="MY492" s="5" t="e">
        <f>COUNTIFS(#REF!,LT492,#REF!,0,#REF!,"&gt;="&amp;MC492,#REF!,"&lt;="&amp;MB492,#REF!,"&lt;="&amp;ME492,#REF!,"&gt;="&amp;MF492)</f>
        <v>#REF!</v>
      </c>
      <c r="MZ492" s="5" t="e">
        <f>COUNTIFS(#REF!,LT492,#REF!,1,#REF!,"&lt;="&amp;ME492,#REF!,"&gt;="&amp;MF492,#REF!,"="&amp;KV492,#REF!,"="&amp;KX492)</f>
        <v>#REF!</v>
      </c>
      <c r="NA492" s="5" t="e">
        <f>COUNTIFS(#REF!,LT492,#REF!,0,#REF!,"&lt;="&amp;ME492,#REF!,"&gt;="&amp;MF492,#REF!,"="&amp;KV492,#REF!,"="&amp;KX492)</f>
        <v>#REF!</v>
      </c>
      <c r="NB492" s="5" t="e">
        <f>COUNTIFS(#REF!,LT492,#REF!,1,#REF!,"&lt;="&amp;ME492,#REF!,"&gt;="&amp;MF492,#REF!,"="&amp;KW492,#REF!,"="&amp;KY492)</f>
        <v>#REF!</v>
      </c>
      <c r="NC492" s="5" t="e">
        <f>COUNTIFS(#REF!,LT492,#REF!,0,#REF!,"&lt;="&amp;ME492,#REF!,"&gt;="&amp;MF492,#REF!,"="&amp;KW492,#REF!,"="&amp;KY492)</f>
        <v>#REF!</v>
      </c>
      <c r="ND492" s="5" t="e">
        <f t="shared" si="462"/>
        <v>#REF!</v>
      </c>
      <c r="NE492" s="5" t="e">
        <f t="shared" si="463"/>
        <v>#REF!</v>
      </c>
      <c r="NF492" s="5" t="e">
        <f t="shared" si="464"/>
        <v>#REF!</v>
      </c>
      <c r="NG492" s="6" t="e">
        <f t="shared" si="465"/>
        <v>#REF!</v>
      </c>
      <c r="NH492" s="7" t="e">
        <f t="shared" si="466"/>
        <v>#REF!</v>
      </c>
      <c r="NI492" s="5" t="e">
        <f t="shared" si="467"/>
        <v>#REF!</v>
      </c>
      <c r="NJ492" s="31" t="e">
        <f t="shared" si="468"/>
        <v>#REF!</v>
      </c>
      <c r="NK492" s="32" t="e">
        <f t="shared" si="469"/>
        <v>#REF!</v>
      </c>
      <c r="NL492" s="32" t="e">
        <f t="shared" si="470"/>
        <v>#REF!</v>
      </c>
      <c r="NM492" s="33" t="e">
        <f t="shared" si="471"/>
        <v>#REF!</v>
      </c>
      <c r="NN492" s="33" t="e">
        <f t="shared" si="472"/>
        <v>#REF!</v>
      </c>
      <c r="NO492" s="33" t="e">
        <f t="shared" si="473"/>
        <v>#REF!</v>
      </c>
      <c r="NP492" s="33" t="e">
        <f t="shared" si="474"/>
        <v>#REF!</v>
      </c>
      <c r="NQ492" s="31" t="e">
        <f t="shared" si="475"/>
        <v>#REF!</v>
      </c>
      <c r="NR492" s="32" t="e">
        <f t="shared" si="476"/>
        <v>#REF!</v>
      </c>
      <c r="NS492" s="32" t="e">
        <f t="shared" si="477"/>
        <v>#REF!</v>
      </c>
      <c r="NT492" s="33" t="e">
        <f t="shared" si="478"/>
        <v>#REF!</v>
      </c>
      <c r="NU492" s="33" t="e">
        <f t="shared" si="479"/>
        <v>#REF!</v>
      </c>
      <c r="NV492" s="33" t="e">
        <f t="shared" si="480"/>
        <v>#REF!</v>
      </c>
      <c r="NW492" s="33" t="e">
        <f t="shared" si="481"/>
        <v>#REF!</v>
      </c>
      <c r="NX492" t="e">
        <f t="shared" si="482"/>
        <v>#REF!</v>
      </c>
      <c r="NY492" t="e">
        <f t="shared" si="483"/>
        <v>#REF!</v>
      </c>
      <c r="NZ492" t="e">
        <f t="shared" si="484"/>
        <v>#REF!</v>
      </c>
      <c r="OA492" t="e">
        <f t="shared" si="485"/>
        <v>#REF!</v>
      </c>
      <c r="OB492" t="e">
        <f t="shared" si="486"/>
        <v>#REF!</v>
      </c>
      <c r="OC492" t="e">
        <f t="shared" si="487"/>
        <v>#REF!</v>
      </c>
    </row>
    <row r="493" spans="1:393" ht="16.5" customHeight="1" x14ac:dyDescent="0.3">
      <c r="A493" s="22"/>
      <c r="KN493" s="5" t="e">
        <f>IF(INDEX(#REF!,MATCH('HT 1-0'!D493,#REF!,0))=INDEX(#REF!,MATCH('HT 1-0'!D493,#REF!,0)),INDEX(#REF!,MATCH('HT 1-0'!D493,#REF!,0)),"ERROR")</f>
        <v>#REF!</v>
      </c>
      <c r="KO493" s="5" t="e">
        <f>IF(INDEX(#REF!,MATCH('HT 1-0'!E493,#REF!,0))=INDEX(#REF!,MATCH('HT 1-0'!E493,#REF!,0)),INDEX(#REF!,MATCH('HT 1-0'!E493,#REF!,0)),"ERROR")</f>
        <v>#REF!</v>
      </c>
      <c r="KP493" s="5" t="e">
        <f t="shared" si="427"/>
        <v>#REF!</v>
      </c>
      <c r="KQ493" t="str">
        <f t="shared" si="428"/>
        <v>_</v>
      </c>
      <c r="KR493" s="5" t="e">
        <f t="shared" si="429"/>
        <v>#DIV/0!</v>
      </c>
      <c r="KS493" s="5" t="e">
        <f t="shared" si="430"/>
        <v>#DIV/0!</v>
      </c>
      <c r="KT493" s="5" t="e">
        <f t="shared" si="431"/>
        <v>#DIV/0!</v>
      </c>
      <c r="KU493" s="5" t="e">
        <f t="shared" si="432"/>
        <v>#DIV/0!</v>
      </c>
      <c r="KV493" s="5" t="e">
        <f t="shared" si="433"/>
        <v>#DIV/0!</v>
      </c>
      <c r="KW493" s="5" t="e">
        <f t="shared" si="434"/>
        <v>#DIV/0!</v>
      </c>
      <c r="KX493" s="5" t="e">
        <f t="shared" si="435"/>
        <v>#DIV/0!</v>
      </c>
      <c r="KY493" s="5" t="e">
        <f t="shared" si="436"/>
        <v>#DIV/0!</v>
      </c>
      <c r="KZ493" s="5" t="e">
        <f t="shared" si="437"/>
        <v>#DIV/0!</v>
      </c>
      <c r="LA493" s="5" t="e">
        <f t="shared" si="438"/>
        <v>#DIV/0!</v>
      </c>
      <c r="LB493" t="e">
        <f>IF(LQ493="1-0",INDEX(Scrape!#REF!,MATCH('HT 1-0'!KP493,Scrape!$B:$B,0)),"")</f>
        <v>#REF!</v>
      </c>
      <c r="LC493" t="e">
        <f>IF(LQ493="1-0",INDEX(Scrape!$A:$A,MATCH('HT 1-0'!KP493,Scrape!$B:$B,0)),"")</f>
        <v>#REF!</v>
      </c>
      <c r="LD493" t="e">
        <f>IF(LQ493="1-0",INDEX(Scrape!$B:$B,MATCH('HT 1-0'!KP493,Scrape!$B:$B,0)),"")</f>
        <v>#REF!</v>
      </c>
      <c r="LE493" t="e">
        <f>IF(LQ493="1-0",INDEX(Scrape!$C:$C,MATCH('HT 1-0'!KP493,Scrape!$B:$B,0)),"")</f>
        <v>#REF!</v>
      </c>
      <c r="LF493" t="e">
        <f>IF(LQ493="1-0",INDEX(Scrape!$D:$D,MATCH('HT 1-0'!KP493,Scrape!$B:$B,0)),"")</f>
        <v>#REF!</v>
      </c>
      <c r="LG493" t="e">
        <f>IF(LQ493="1-0",INDEX(Scrape!$E:$E,MATCH('HT 1-0'!KP493,Scrape!$B:$B,0)),"")</f>
        <v>#REF!</v>
      </c>
      <c r="LH493" t="e">
        <f>IF(LQ493="1-0",INDEX(Scrape!$F:$F,MATCH('HT 1-0'!KP493,Scrape!$B:$B,0)),"")</f>
        <v>#REF!</v>
      </c>
      <c r="LI493" t="e">
        <f>IF(LQ493="1-0",INDEX(Scrape!$G:$G,MATCH('HT 1-0'!KP493,Scrape!$B:$B,0)),"")</f>
        <v>#REF!</v>
      </c>
      <c r="LJ493" t="e">
        <f>IF(LQ493="1-0",INDEX(Scrape!$H:$H,MATCH('HT 1-0'!KP493,Scrape!$B:$B,0)),"")</f>
        <v>#REF!</v>
      </c>
      <c r="LK493" t="e">
        <f>IF(LQ493="1-0",INDEX(Scrape!$I:$I,MATCH('HT 1-0'!KP493,Scrape!$B:$B,0)),"")</f>
        <v>#REF!</v>
      </c>
      <c r="LL493" t="e">
        <f>IF(LQ493="1-0",INDEX(Scrape!$J:$J,MATCH('HT 1-0'!KP493,Scrape!$B:$B,0)),"")</f>
        <v>#REF!</v>
      </c>
      <c r="LM493" t="e">
        <f>IF(LQ493="1-0",INDEX(Scrape!$K:$K,MATCH('HT 1-0'!KP493,Scrape!$B:$B,0)),"")</f>
        <v>#REF!</v>
      </c>
      <c r="LN493" t="e">
        <f>IF(LQ493="1-0",INDEX(Scrape!$L:$L,MATCH('HT 1-0'!KP493,Scrape!$B:$B,0)),"")</f>
        <v>#REF!</v>
      </c>
      <c r="LO493" t="e">
        <f>IF(LQ493="1-0",INDEX(Scrape!$M:$M,MATCH('HT 1-0'!KP493,Scrape!$B:$B,0)),"")</f>
        <v>#REF!</v>
      </c>
      <c r="LP493" t="e">
        <f>IF(LQ493="1-0",INDEX(Scrape!$N:$N,MATCH('HT 1-0'!KP493,Scrape!$B:$B,0)),"")</f>
        <v>#REF!</v>
      </c>
      <c r="LQ493" t="e">
        <f>INDEX(Scrape!$O:$O,MATCH('HT 1-0'!KP493,Scrape!$B:$B,0))</f>
        <v>#REF!</v>
      </c>
      <c r="LR493" t="e">
        <f t="shared" si="439"/>
        <v>#REF!</v>
      </c>
      <c r="LS493" t="e">
        <f t="shared" si="440"/>
        <v>#REF!</v>
      </c>
      <c r="LT493" s="23" t="e">
        <f>IF(INDEX(#REF!,MATCH(KQ493,#REF!,0))=INDEX(#REF!,MATCH(KQ493,#REF!,0)),INDEX(#REF!,MATCH(KQ493,#REF!,0)),"ERROR")</f>
        <v>#REF!</v>
      </c>
      <c r="LU493" s="24" t="e">
        <f t="shared" si="441"/>
        <v>#DIV/0!</v>
      </c>
      <c r="LV493" s="24" t="e">
        <f t="shared" si="442"/>
        <v>#DIV/0!</v>
      </c>
      <c r="LW493" s="24" t="e">
        <f t="shared" si="443"/>
        <v>#DIV/0!</v>
      </c>
      <c r="LX493" s="24" t="e">
        <f t="shared" si="444"/>
        <v>#DIV/0!</v>
      </c>
      <c r="LY493" s="25" t="e">
        <f t="shared" si="445"/>
        <v>#REF!</v>
      </c>
      <c r="LZ493" s="25" t="e">
        <f t="shared" si="446"/>
        <v>#REF!</v>
      </c>
      <c r="MA493" s="26" t="e">
        <f t="shared" si="447"/>
        <v>#REF!</v>
      </c>
      <c r="MB493" s="27" t="e">
        <f t="shared" si="448"/>
        <v>#REF!</v>
      </c>
      <c r="MC493" s="28" t="e">
        <f t="shared" si="449"/>
        <v>#REF!</v>
      </c>
      <c r="MD493" s="24" t="e">
        <f t="shared" si="450"/>
        <v>#REF!</v>
      </c>
      <c r="ME493" s="29" t="e">
        <f t="shared" si="451"/>
        <v>#REF!</v>
      </c>
      <c r="MF493" s="30" t="e">
        <f t="shared" si="452"/>
        <v>#REF!</v>
      </c>
      <c r="MG493" s="24" t="e">
        <f t="shared" si="453"/>
        <v>#REF!</v>
      </c>
      <c r="MH493" s="29" t="e">
        <f t="shared" si="454"/>
        <v>#REF!</v>
      </c>
      <c r="MI493" s="30" t="e">
        <f t="shared" si="455"/>
        <v>#REF!</v>
      </c>
      <c r="MJ493" t="str">
        <f t="shared" si="456"/>
        <v/>
      </c>
      <c r="MK493" t="str">
        <f t="shared" si="457"/>
        <v/>
      </c>
      <c r="ML493" t="str">
        <f t="shared" si="458"/>
        <v/>
      </c>
      <c r="MM493" t="str">
        <f t="shared" si="459"/>
        <v/>
      </c>
      <c r="MN493" t="str">
        <f t="shared" si="460"/>
        <v/>
      </c>
      <c r="MO493" t="str">
        <f t="shared" si="461"/>
        <v/>
      </c>
      <c r="MP493" s="5" t="e">
        <f>COUNTIFS(#REF!,LT493,#REF!,1,#REF!,"&gt;="&amp;MC493,#REF!,"&lt;="&amp;MB493,#REF!,"&lt;="&amp;ME493,#REF!,"&gt;="&amp;MF493,#REF!,"="&amp;KV493,#REF!,"="&amp;KX493)</f>
        <v>#REF!</v>
      </c>
      <c r="MQ493" s="5" t="e">
        <f>COUNTIFS(#REF!,LT493,#REF!,0,#REF!,"&gt;="&amp;MC493,#REF!,"&lt;="&amp;MB493,#REF!,"&lt;="&amp;ME493,#REF!,"&gt;="&amp;MF493,#REF!,"="&amp;KV493,#REF!,"="&amp;KX493)</f>
        <v>#REF!</v>
      </c>
      <c r="MR493" s="5" t="e">
        <f>COUNTIFS(#REF!,LT493,#REF!,1,#REF!,"&gt;="&amp;MC493,#REF!,"&lt;="&amp;MB493,#REF!,"&lt;="&amp;ME493,#REF!,"&gt;="&amp;MF493,#REF!,"="&amp;KW493,#REF!,"="&amp;KY493)</f>
        <v>#REF!</v>
      </c>
      <c r="MS493" s="5" t="e">
        <f>COUNTIFS(#REF!,LT493,#REF!,0,#REF!,"&gt;="&amp;MC493,#REF!,"&lt;="&amp;MB493,#REF!,"&lt;="&amp;ME493,#REF!,"&gt;="&amp;MF493,#REF!,"="&amp;KW493,#REF!,"="&amp;KY493)</f>
        <v>#REF!</v>
      </c>
      <c r="MT493" s="5" t="e">
        <f>COUNTIFS(#REF!,LT493,#REF!,1,#REF!,"&gt;="&amp;MI493,#REF!,"&lt;="&amp;MH493,#REF!,"&lt;="&amp;ME493,#REF!,"&gt;="&amp;MF493)</f>
        <v>#REF!</v>
      </c>
      <c r="MU493" s="5" t="e">
        <f>COUNTIFS(#REF!,LT493,#REF!,0,#REF!,"&gt;="&amp;MI493,#REF!,"&lt;="&amp;MH493,#REF!,"&lt;="&amp;ME493,#REF!,"&gt;="&amp;MF493)</f>
        <v>#REF!</v>
      </c>
      <c r="MV493" s="5" t="e">
        <f>COUNTIFS(#REF!,LT493,#REF!,1,#REF!,"&gt;="&amp;MI493,#REF!,"&lt;="&amp;MH493,#REF!,"="&amp;KZ493,#REF!,"="&amp;LA493,#REF!,"&lt;="&amp;ME493,#REF!,"&gt;="&amp;MF493)</f>
        <v>#REF!</v>
      </c>
      <c r="MW493" s="5" t="e">
        <f>COUNTIFS(#REF!,LT493,#REF!,0,#REF!,"&gt;="&amp;MI493,#REF!,"&lt;="&amp;MH493,#REF!,"="&amp;KZ493,#REF!,"="&amp;LA493,#REF!,"&lt;="&amp;ME493,#REF!,"&gt;="&amp;MF493)</f>
        <v>#REF!</v>
      </c>
      <c r="MX493" s="5" t="e">
        <f>COUNTIFS(#REF!,LT493,#REF!,1,#REF!,"&gt;="&amp;MC493,#REF!,"&lt;="&amp;MB493,#REF!,"&lt;="&amp;ME493,#REF!,"&gt;="&amp;MF493)</f>
        <v>#REF!</v>
      </c>
      <c r="MY493" s="5" t="e">
        <f>COUNTIFS(#REF!,LT493,#REF!,0,#REF!,"&gt;="&amp;MC493,#REF!,"&lt;="&amp;MB493,#REF!,"&lt;="&amp;ME493,#REF!,"&gt;="&amp;MF493)</f>
        <v>#REF!</v>
      </c>
      <c r="MZ493" s="5" t="e">
        <f>COUNTIFS(#REF!,LT493,#REF!,1,#REF!,"&lt;="&amp;ME493,#REF!,"&gt;="&amp;MF493,#REF!,"="&amp;KV493,#REF!,"="&amp;KX493)</f>
        <v>#REF!</v>
      </c>
      <c r="NA493" s="5" t="e">
        <f>COUNTIFS(#REF!,LT493,#REF!,0,#REF!,"&lt;="&amp;ME493,#REF!,"&gt;="&amp;MF493,#REF!,"="&amp;KV493,#REF!,"="&amp;KX493)</f>
        <v>#REF!</v>
      </c>
      <c r="NB493" s="5" t="e">
        <f>COUNTIFS(#REF!,LT493,#REF!,1,#REF!,"&lt;="&amp;ME493,#REF!,"&gt;="&amp;MF493,#REF!,"="&amp;KW493,#REF!,"="&amp;KY493)</f>
        <v>#REF!</v>
      </c>
      <c r="NC493" s="5" t="e">
        <f>COUNTIFS(#REF!,LT493,#REF!,0,#REF!,"&lt;="&amp;ME493,#REF!,"&gt;="&amp;MF493,#REF!,"="&amp;KW493,#REF!,"="&amp;KY493)</f>
        <v>#REF!</v>
      </c>
      <c r="ND493" s="5" t="e">
        <f t="shared" si="462"/>
        <v>#REF!</v>
      </c>
      <c r="NE493" s="5" t="e">
        <f t="shared" si="463"/>
        <v>#REF!</v>
      </c>
      <c r="NF493" s="5" t="e">
        <f t="shared" si="464"/>
        <v>#REF!</v>
      </c>
      <c r="NG493" s="6" t="e">
        <f t="shared" si="465"/>
        <v>#REF!</v>
      </c>
      <c r="NH493" s="7" t="e">
        <f t="shared" si="466"/>
        <v>#REF!</v>
      </c>
      <c r="NI493" s="5" t="e">
        <f t="shared" si="467"/>
        <v>#REF!</v>
      </c>
      <c r="NJ493" s="31" t="e">
        <f t="shared" si="468"/>
        <v>#REF!</v>
      </c>
      <c r="NK493" s="32" t="e">
        <f t="shared" si="469"/>
        <v>#REF!</v>
      </c>
      <c r="NL493" s="32" t="e">
        <f t="shared" si="470"/>
        <v>#REF!</v>
      </c>
      <c r="NM493" s="33" t="e">
        <f t="shared" si="471"/>
        <v>#REF!</v>
      </c>
      <c r="NN493" s="33" t="e">
        <f t="shared" si="472"/>
        <v>#REF!</v>
      </c>
      <c r="NO493" s="33" t="e">
        <f t="shared" si="473"/>
        <v>#REF!</v>
      </c>
      <c r="NP493" s="33" t="e">
        <f t="shared" si="474"/>
        <v>#REF!</v>
      </c>
      <c r="NQ493" s="31" t="e">
        <f t="shared" si="475"/>
        <v>#REF!</v>
      </c>
      <c r="NR493" s="32" t="e">
        <f t="shared" si="476"/>
        <v>#REF!</v>
      </c>
      <c r="NS493" s="32" t="e">
        <f t="shared" si="477"/>
        <v>#REF!</v>
      </c>
      <c r="NT493" s="33" t="e">
        <f t="shared" si="478"/>
        <v>#REF!</v>
      </c>
      <c r="NU493" s="33" t="e">
        <f t="shared" si="479"/>
        <v>#REF!</v>
      </c>
      <c r="NV493" s="33" t="e">
        <f t="shared" si="480"/>
        <v>#REF!</v>
      </c>
      <c r="NW493" s="33" t="e">
        <f t="shared" si="481"/>
        <v>#REF!</v>
      </c>
      <c r="NX493" t="e">
        <f t="shared" si="482"/>
        <v>#REF!</v>
      </c>
      <c r="NY493" t="e">
        <f t="shared" si="483"/>
        <v>#REF!</v>
      </c>
      <c r="NZ493" t="e">
        <f t="shared" si="484"/>
        <v>#REF!</v>
      </c>
      <c r="OA493" t="e">
        <f t="shared" si="485"/>
        <v>#REF!</v>
      </c>
      <c r="OB493" t="e">
        <f t="shared" si="486"/>
        <v>#REF!</v>
      </c>
      <c r="OC493" t="e">
        <f t="shared" si="487"/>
        <v>#REF!</v>
      </c>
    </row>
    <row r="494" spans="1:393" ht="16.5" customHeight="1" x14ac:dyDescent="0.3">
      <c r="A494" s="22"/>
      <c r="KN494" s="5" t="e">
        <f>IF(INDEX(#REF!,MATCH('HT 1-0'!D494,#REF!,0))=INDEX(#REF!,MATCH('HT 1-0'!D494,#REF!,0)),INDEX(#REF!,MATCH('HT 1-0'!D494,#REF!,0)),"ERROR")</f>
        <v>#REF!</v>
      </c>
      <c r="KO494" s="5" t="e">
        <f>IF(INDEX(#REF!,MATCH('HT 1-0'!E494,#REF!,0))=INDEX(#REF!,MATCH('HT 1-0'!E494,#REF!,0)),INDEX(#REF!,MATCH('HT 1-0'!E494,#REF!,0)),"ERROR")</f>
        <v>#REF!</v>
      </c>
      <c r="KP494" s="5" t="e">
        <f t="shared" si="427"/>
        <v>#REF!</v>
      </c>
      <c r="KQ494" t="str">
        <f t="shared" si="428"/>
        <v>_</v>
      </c>
      <c r="KR494" s="5" t="e">
        <f t="shared" si="429"/>
        <v>#DIV/0!</v>
      </c>
      <c r="KS494" s="5" t="e">
        <f t="shared" si="430"/>
        <v>#DIV/0!</v>
      </c>
      <c r="KT494" s="5" t="e">
        <f t="shared" si="431"/>
        <v>#DIV/0!</v>
      </c>
      <c r="KU494" s="5" t="e">
        <f t="shared" si="432"/>
        <v>#DIV/0!</v>
      </c>
      <c r="KV494" s="5" t="e">
        <f t="shared" si="433"/>
        <v>#DIV/0!</v>
      </c>
      <c r="KW494" s="5" t="e">
        <f t="shared" si="434"/>
        <v>#DIV/0!</v>
      </c>
      <c r="KX494" s="5" t="e">
        <f t="shared" si="435"/>
        <v>#DIV/0!</v>
      </c>
      <c r="KY494" s="5" t="e">
        <f t="shared" si="436"/>
        <v>#DIV/0!</v>
      </c>
      <c r="KZ494" s="5" t="e">
        <f t="shared" si="437"/>
        <v>#DIV/0!</v>
      </c>
      <c r="LA494" s="5" t="e">
        <f t="shared" si="438"/>
        <v>#DIV/0!</v>
      </c>
      <c r="LB494" t="e">
        <f>IF(LQ494="1-0",INDEX(Scrape!#REF!,MATCH('HT 1-0'!KP494,Scrape!$B:$B,0)),"")</f>
        <v>#REF!</v>
      </c>
      <c r="LC494" t="e">
        <f>IF(LQ494="1-0",INDEX(Scrape!$A:$A,MATCH('HT 1-0'!KP494,Scrape!$B:$B,0)),"")</f>
        <v>#REF!</v>
      </c>
      <c r="LD494" t="e">
        <f>IF(LQ494="1-0",INDEX(Scrape!$B:$B,MATCH('HT 1-0'!KP494,Scrape!$B:$B,0)),"")</f>
        <v>#REF!</v>
      </c>
      <c r="LE494" t="e">
        <f>IF(LQ494="1-0",INDEX(Scrape!$C:$C,MATCH('HT 1-0'!KP494,Scrape!$B:$B,0)),"")</f>
        <v>#REF!</v>
      </c>
      <c r="LF494" t="e">
        <f>IF(LQ494="1-0",INDEX(Scrape!$D:$D,MATCH('HT 1-0'!KP494,Scrape!$B:$B,0)),"")</f>
        <v>#REF!</v>
      </c>
      <c r="LG494" t="e">
        <f>IF(LQ494="1-0",INDEX(Scrape!$E:$E,MATCH('HT 1-0'!KP494,Scrape!$B:$B,0)),"")</f>
        <v>#REF!</v>
      </c>
      <c r="LH494" t="e">
        <f>IF(LQ494="1-0",INDEX(Scrape!$F:$F,MATCH('HT 1-0'!KP494,Scrape!$B:$B,0)),"")</f>
        <v>#REF!</v>
      </c>
      <c r="LI494" t="e">
        <f>IF(LQ494="1-0",INDEX(Scrape!$G:$G,MATCH('HT 1-0'!KP494,Scrape!$B:$B,0)),"")</f>
        <v>#REF!</v>
      </c>
      <c r="LJ494" t="e">
        <f>IF(LQ494="1-0",INDEX(Scrape!$H:$H,MATCH('HT 1-0'!KP494,Scrape!$B:$B,0)),"")</f>
        <v>#REF!</v>
      </c>
      <c r="LK494" t="e">
        <f>IF(LQ494="1-0",INDEX(Scrape!$I:$I,MATCH('HT 1-0'!KP494,Scrape!$B:$B,0)),"")</f>
        <v>#REF!</v>
      </c>
      <c r="LL494" t="e">
        <f>IF(LQ494="1-0",INDEX(Scrape!$J:$J,MATCH('HT 1-0'!KP494,Scrape!$B:$B,0)),"")</f>
        <v>#REF!</v>
      </c>
      <c r="LM494" t="e">
        <f>IF(LQ494="1-0",INDEX(Scrape!$K:$K,MATCH('HT 1-0'!KP494,Scrape!$B:$B,0)),"")</f>
        <v>#REF!</v>
      </c>
      <c r="LN494" t="e">
        <f>IF(LQ494="1-0",INDEX(Scrape!$L:$L,MATCH('HT 1-0'!KP494,Scrape!$B:$B,0)),"")</f>
        <v>#REF!</v>
      </c>
      <c r="LO494" t="e">
        <f>IF(LQ494="1-0",INDEX(Scrape!$M:$M,MATCH('HT 1-0'!KP494,Scrape!$B:$B,0)),"")</f>
        <v>#REF!</v>
      </c>
      <c r="LP494" t="e">
        <f>IF(LQ494="1-0",INDEX(Scrape!$N:$N,MATCH('HT 1-0'!KP494,Scrape!$B:$B,0)),"")</f>
        <v>#REF!</v>
      </c>
      <c r="LQ494" t="e">
        <f>INDEX(Scrape!$O:$O,MATCH('HT 1-0'!KP494,Scrape!$B:$B,0))</f>
        <v>#REF!</v>
      </c>
      <c r="LR494" t="e">
        <f t="shared" si="439"/>
        <v>#REF!</v>
      </c>
      <c r="LS494" t="e">
        <f t="shared" si="440"/>
        <v>#REF!</v>
      </c>
      <c r="LT494" s="23" t="e">
        <f>IF(INDEX(#REF!,MATCH(KQ494,#REF!,0))=INDEX(#REF!,MATCH(KQ494,#REF!,0)),INDEX(#REF!,MATCH(KQ494,#REF!,0)),"ERROR")</f>
        <v>#REF!</v>
      </c>
      <c r="LU494" s="24" t="e">
        <f t="shared" si="441"/>
        <v>#DIV/0!</v>
      </c>
      <c r="LV494" s="24" t="e">
        <f t="shared" si="442"/>
        <v>#DIV/0!</v>
      </c>
      <c r="LW494" s="24" t="e">
        <f t="shared" si="443"/>
        <v>#DIV/0!</v>
      </c>
      <c r="LX494" s="24" t="e">
        <f t="shared" si="444"/>
        <v>#DIV/0!</v>
      </c>
      <c r="LY494" s="25" t="e">
        <f t="shared" si="445"/>
        <v>#REF!</v>
      </c>
      <c r="LZ494" s="25" t="e">
        <f t="shared" si="446"/>
        <v>#REF!</v>
      </c>
      <c r="MA494" s="26" t="e">
        <f t="shared" si="447"/>
        <v>#REF!</v>
      </c>
      <c r="MB494" s="27" t="e">
        <f t="shared" si="448"/>
        <v>#REF!</v>
      </c>
      <c r="MC494" s="28" t="e">
        <f t="shared" si="449"/>
        <v>#REF!</v>
      </c>
      <c r="MD494" s="24" t="e">
        <f t="shared" si="450"/>
        <v>#REF!</v>
      </c>
      <c r="ME494" s="29" t="e">
        <f t="shared" si="451"/>
        <v>#REF!</v>
      </c>
      <c r="MF494" s="30" t="e">
        <f t="shared" si="452"/>
        <v>#REF!</v>
      </c>
      <c r="MG494" s="24" t="e">
        <f t="shared" si="453"/>
        <v>#REF!</v>
      </c>
      <c r="MH494" s="29" t="e">
        <f t="shared" si="454"/>
        <v>#REF!</v>
      </c>
      <c r="MI494" s="30" t="e">
        <f t="shared" si="455"/>
        <v>#REF!</v>
      </c>
      <c r="MJ494" t="str">
        <f t="shared" si="456"/>
        <v/>
      </c>
      <c r="MK494" t="str">
        <f t="shared" si="457"/>
        <v/>
      </c>
      <c r="ML494" t="str">
        <f t="shared" si="458"/>
        <v/>
      </c>
      <c r="MM494" t="str">
        <f t="shared" si="459"/>
        <v/>
      </c>
      <c r="MN494" t="str">
        <f t="shared" si="460"/>
        <v/>
      </c>
      <c r="MO494" t="str">
        <f t="shared" si="461"/>
        <v/>
      </c>
      <c r="MP494" s="5" t="e">
        <f>COUNTIFS(#REF!,LT494,#REF!,1,#REF!,"&gt;="&amp;MC494,#REF!,"&lt;="&amp;MB494,#REF!,"&lt;="&amp;ME494,#REF!,"&gt;="&amp;MF494,#REF!,"="&amp;KV494,#REF!,"="&amp;KX494)</f>
        <v>#REF!</v>
      </c>
      <c r="MQ494" s="5" t="e">
        <f>COUNTIFS(#REF!,LT494,#REF!,0,#REF!,"&gt;="&amp;MC494,#REF!,"&lt;="&amp;MB494,#REF!,"&lt;="&amp;ME494,#REF!,"&gt;="&amp;MF494,#REF!,"="&amp;KV494,#REF!,"="&amp;KX494)</f>
        <v>#REF!</v>
      </c>
      <c r="MR494" s="5" t="e">
        <f>COUNTIFS(#REF!,LT494,#REF!,1,#REF!,"&gt;="&amp;MC494,#REF!,"&lt;="&amp;MB494,#REF!,"&lt;="&amp;ME494,#REF!,"&gt;="&amp;MF494,#REF!,"="&amp;KW494,#REF!,"="&amp;KY494)</f>
        <v>#REF!</v>
      </c>
      <c r="MS494" s="5" t="e">
        <f>COUNTIFS(#REF!,LT494,#REF!,0,#REF!,"&gt;="&amp;MC494,#REF!,"&lt;="&amp;MB494,#REF!,"&lt;="&amp;ME494,#REF!,"&gt;="&amp;MF494,#REF!,"="&amp;KW494,#REF!,"="&amp;KY494)</f>
        <v>#REF!</v>
      </c>
      <c r="MT494" s="5" t="e">
        <f>COUNTIFS(#REF!,LT494,#REF!,1,#REF!,"&gt;="&amp;MI494,#REF!,"&lt;="&amp;MH494,#REF!,"&lt;="&amp;ME494,#REF!,"&gt;="&amp;MF494)</f>
        <v>#REF!</v>
      </c>
      <c r="MU494" s="5" t="e">
        <f>COUNTIFS(#REF!,LT494,#REF!,0,#REF!,"&gt;="&amp;MI494,#REF!,"&lt;="&amp;MH494,#REF!,"&lt;="&amp;ME494,#REF!,"&gt;="&amp;MF494)</f>
        <v>#REF!</v>
      </c>
      <c r="MV494" s="5" t="e">
        <f>COUNTIFS(#REF!,LT494,#REF!,1,#REF!,"&gt;="&amp;MI494,#REF!,"&lt;="&amp;MH494,#REF!,"="&amp;KZ494,#REF!,"="&amp;LA494,#REF!,"&lt;="&amp;ME494,#REF!,"&gt;="&amp;MF494)</f>
        <v>#REF!</v>
      </c>
      <c r="MW494" s="5" t="e">
        <f>COUNTIFS(#REF!,LT494,#REF!,0,#REF!,"&gt;="&amp;MI494,#REF!,"&lt;="&amp;MH494,#REF!,"="&amp;KZ494,#REF!,"="&amp;LA494,#REF!,"&lt;="&amp;ME494,#REF!,"&gt;="&amp;MF494)</f>
        <v>#REF!</v>
      </c>
      <c r="MX494" s="5" t="e">
        <f>COUNTIFS(#REF!,LT494,#REF!,1,#REF!,"&gt;="&amp;MC494,#REF!,"&lt;="&amp;MB494,#REF!,"&lt;="&amp;ME494,#REF!,"&gt;="&amp;MF494)</f>
        <v>#REF!</v>
      </c>
      <c r="MY494" s="5" t="e">
        <f>COUNTIFS(#REF!,LT494,#REF!,0,#REF!,"&gt;="&amp;MC494,#REF!,"&lt;="&amp;MB494,#REF!,"&lt;="&amp;ME494,#REF!,"&gt;="&amp;MF494)</f>
        <v>#REF!</v>
      </c>
      <c r="MZ494" s="5" t="e">
        <f>COUNTIFS(#REF!,LT494,#REF!,1,#REF!,"&lt;="&amp;ME494,#REF!,"&gt;="&amp;MF494,#REF!,"="&amp;KV494,#REF!,"="&amp;KX494)</f>
        <v>#REF!</v>
      </c>
      <c r="NA494" s="5" t="e">
        <f>COUNTIFS(#REF!,LT494,#REF!,0,#REF!,"&lt;="&amp;ME494,#REF!,"&gt;="&amp;MF494,#REF!,"="&amp;KV494,#REF!,"="&amp;KX494)</f>
        <v>#REF!</v>
      </c>
      <c r="NB494" s="5" t="e">
        <f>COUNTIFS(#REF!,LT494,#REF!,1,#REF!,"&lt;="&amp;ME494,#REF!,"&gt;="&amp;MF494,#REF!,"="&amp;KW494,#REF!,"="&amp;KY494)</f>
        <v>#REF!</v>
      </c>
      <c r="NC494" s="5" t="e">
        <f>COUNTIFS(#REF!,LT494,#REF!,0,#REF!,"&lt;="&amp;ME494,#REF!,"&gt;="&amp;MF494,#REF!,"="&amp;KW494,#REF!,"="&amp;KY494)</f>
        <v>#REF!</v>
      </c>
      <c r="ND494" s="5" t="e">
        <f t="shared" si="462"/>
        <v>#REF!</v>
      </c>
      <c r="NE494" s="5" t="e">
        <f t="shared" si="463"/>
        <v>#REF!</v>
      </c>
      <c r="NF494" s="5" t="e">
        <f t="shared" si="464"/>
        <v>#REF!</v>
      </c>
      <c r="NG494" s="6" t="e">
        <f t="shared" si="465"/>
        <v>#REF!</v>
      </c>
      <c r="NH494" s="7" t="e">
        <f t="shared" si="466"/>
        <v>#REF!</v>
      </c>
      <c r="NI494" s="5" t="e">
        <f t="shared" si="467"/>
        <v>#REF!</v>
      </c>
      <c r="NJ494" s="31" t="e">
        <f t="shared" si="468"/>
        <v>#REF!</v>
      </c>
      <c r="NK494" s="32" t="e">
        <f t="shared" si="469"/>
        <v>#REF!</v>
      </c>
      <c r="NL494" s="32" t="e">
        <f t="shared" si="470"/>
        <v>#REF!</v>
      </c>
      <c r="NM494" s="33" t="e">
        <f t="shared" si="471"/>
        <v>#REF!</v>
      </c>
      <c r="NN494" s="33" t="e">
        <f t="shared" si="472"/>
        <v>#REF!</v>
      </c>
      <c r="NO494" s="33" t="e">
        <f t="shared" si="473"/>
        <v>#REF!</v>
      </c>
      <c r="NP494" s="33" t="e">
        <f t="shared" si="474"/>
        <v>#REF!</v>
      </c>
      <c r="NQ494" s="31" t="e">
        <f t="shared" si="475"/>
        <v>#REF!</v>
      </c>
      <c r="NR494" s="32" t="e">
        <f t="shared" si="476"/>
        <v>#REF!</v>
      </c>
      <c r="NS494" s="32" t="e">
        <f t="shared" si="477"/>
        <v>#REF!</v>
      </c>
      <c r="NT494" s="33" t="e">
        <f t="shared" si="478"/>
        <v>#REF!</v>
      </c>
      <c r="NU494" s="33" t="e">
        <f t="shared" si="479"/>
        <v>#REF!</v>
      </c>
      <c r="NV494" s="33" t="e">
        <f t="shared" si="480"/>
        <v>#REF!</v>
      </c>
      <c r="NW494" s="33" t="e">
        <f t="shared" si="481"/>
        <v>#REF!</v>
      </c>
      <c r="NX494" t="e">
        <f t="shared" si="482"/>
        <v>#REF!</v>
      </c>
      <c r="NY494" t="e">
        <f t="shared" si="483"/>
        <v>#REF!</v>
      </c>
      <c r="NZ494" t="e">
        <f t="shared" si="484"/>
        <v>#REF!</v>
      </c>
      <c r="OA494" t="e">
        <f t="shared" si="485"/>
        <v>#REF!</v>
      </c>
      <c r="OB494" t="e">
        <f t="shared" si="486"/>
        <v>#REF!</v>
      </c>
      <c r="OC494" t="e">
        <f t="shared" si="487"/>
        <v>#REF!</v>
      </c>
    </row>
    <row r="495" spans="1:393" ht="16.5" customHeight="1" x14ac:dyDescent="0.3">
      <c r="A495" s="22"/>
      <c r="KN495" s="5" t="e">
        <f>IF(INDEX(#REF!,MATCH('HT 1-0'!D495,#REF!,0))=INDEX(#REF!,MATCH('HT 1-0'!D495,#REF!,0)),INDEX(#REF!,MATCH('HT 1-0'!D495,#REF!,0)),"ERROR")</f>
        <v>#REF!</v>
      </c>
      <c r="KO495" s="5" t="e">
        <f>IF(INDEX(#REF!,MATCH('HT 1-0'!E495,#REF!,0))=INDEX(#REF!,MATCH('HT 1-0'!E495,#REF!,0)),INDEX(#REF!,MATCH('HT 1-0'!E495,#REF!,0)),"ERROR")</f>
        <v>#REF!</v>
      </c>
      <c r="KP495" s="5" t="e">
        <f t="shared" si="427"/>
        <v>#REF!</v>
      </c>
      <c r="KQ495" t="str">
        <f t="shared" si="428"/>
        <v>_</v>
      </c>
      <c r="KR495" s="5" t="e">
        <f t="shared" si="429"/>
        <v>#DIV/0!</v>
      </c>
      <c r="KS495" s="5" t="e">
        <f t="shared" si="430"/>
        <v>#DIV/0!</v>
      </c>
      <c r="KT495" s="5" t="e">
        <f t="shared" si="431"/>
        <v>#DIV/0!</v>
      </c>
      <c r="KU495" s="5" t="e">
        <f t="shared" si="432"/>
        <v>#DIV/0!</v>
      </c>
      <c r="KV495" s="5" t="e">
        <f t="shared" si="433"/>
        <v>#DIV/0!</v>
      </c>
      <c r="KW495" s="5" t="e">
        <f t="shared" si="434"/>
        <v>#DIV/0!</v>
      </c>
      <c r="KX495" s="5" t="e">
        <f t="shared" si="435"/>
        <v>#DIV/0!</v>
      </c>
      <c r="KY495" s="5" t="e">
        <f t="shared" si="436"/>
        <v>#DIV/0!</v>
      </c>
      <c r="KZ495" s="5" t="e">
        <f t="shared" si="437"/>
        <v>#DIV/0!</v>
      </c>
      <c r="LA495" s="5" t="e">
        <f t="shared" si="438"/>
        <v>#DIV/0!</v>
      </c>
      <c r="LB495" t="e">
        <f>IF(LQ495="1-0",INDEX(Scrape!#REF!,MATCH('HT 1-0'!KP495,Scrape!$B:$B,0)),"")</f>
        <v>#REF!</v>
      </c>
      <c r="LC495" t="e">
        <f>IF(LQ495="1-0",INDEX(Scrape!$A:$A,MATCH('HT 1-0'!KP495,Scrape!$B:$B,0)),"")</f>
        <v>#REF!</v>
      </c>
      <c r="LD495" t="e">
        <f>IF(LQ495="1-0",INDEX(Scrape!$B:$B,MATCH('HT 1-0'!KP495,Scrape!$B:$B,0)),"")</f>
        <v>#REF!</v>
      </c>
      <c r="LE495" t="e">
        <f>IF(LQ495="1-0",INDEX(Scrape!$C:$C,MATCH('HT 1-0'!KP495,Scrape!$B:$B,0)),"")</f>
        <v>#REF!</v>
      </c>
      <c r="LF495" t="e">
        <f>IF(LQ495="1-0",INDEX(Scrape!$D:$D,MATCH('HT 1-0'!KP495,Scrape!$B:$B,0)),"")</f>
        <v>#REF!</v>
      </c>
      <c r="LG495" t="e">
        <f>IF(LQ495="1-0",INDEX(Scrape!$E:$E,MATCH('HT 1-0'!KP495,Scrape!$B:$B,0)),"")</f>
        <v>#REF!</v>
      </c>
      <c r="LH495" t="e">
        <f>IF(LQ495="1-0",INDEX(Scrape!$F:$F,MATCH('HT 1-0'!KP495,Scrape!$B:$B,0)),"")</f>
        <v>#REF!</v>
      </c>
      <c r="LI495" t="e">
        <f>IF(LQ495="1-0",INDEX(Scrape!$G:$G,MATCH('HT 1-0'!KP495,Scrape!$B:$B,0)),"")</f>
        <v>#REF!</v>
      </c>
      <c r="LJ495" t="e">
        <f>IF(LQ495="1-0",INDEX(Scrape!$H:$H,MATCH('HT 1-0'!KP495,Scrape!$B:$B,0)),"")</f>
        <v>#REF!</v>
      </c>
      <c r="LK495" t="e">
        <f>IF(LQ495="1-0",INDEX(Scrape!$I:$I,MATCH('HT 1-0'!KP495,Scrape!$B:$B,0)),"")</f>
        <v>#REF!</v>
      </c>
      <c r="LL495" t="e">
        <f>IF(LQ495="1-0",INDEX(Scrape!$J:$J,MATCH('HT 1-0'!KP495,Scrape!$B:$B,0)),"")</f>
        <v>#REF!</v>
      </c>
      <c r="LM495" t="e">
        <f>IF(LQ495="1-0",INDEX(Scrape!$K:$K,MATCH('HT 1-0'!KP495,Scrape!$B:$B,0)),"")</f>
        <v>#REF!</v>
      </c>
      <c r="LN495" t="e">
        <f>IF(LQ495="1-0",INDEX(Scrape!$L:$L,MATCH('HT 1-0'!KP495,Scrape!$B:$B,0)),"")</f>
        <v>#REF!</v>
      </c>
      <c r="LO495" t="e">
        <f>IF(LQ495="1-0",INDEX(Scrape!$M:$M,MATCH('HT 1-0'!KP495,Scrape!$B:$B,0)),"")</f>
        <v>#REF!</v>
      </c>
      <c r="LP495" t="e">
        <f>IF(LQ495="1-0",INDEX(Scrape!$N:$N,MATCH('HT 1-0'!KP495,Scrape!$B:$B,0)),"")</f>
        <v>#REF!</v>
      </c>
      <c r="LQ495" t="e">
        <f>INDEX(Scrape!$O:$O,MATCH('HT 1-0'!KP495,Scrape!$B:$B,0))</f>
        <v>#REF!</v>
      </c>
      <c r="LR495" t="e">
        <f t="shared" si="439"/>
        <v>#REF!</v>
      </c>
      <c r="LS495" t="e">
        <f t="shared" si="440"/>
        <v>#REF!</v>
      </c>
      <c r="LT495" s="23" t="e">
        <f>IF(INDEX(#REF!,MATCH(KQ495,#REF!,0))=INDEX(#REF!,MATCH(KQ495,#REF!,0)),INDEX(#REF!,MATCH(KQ495,#REF!,0)),"ERROR")</f>
        <v>#REF!</v>
      </c>
      <c r="LU495" s="24" t="e">
        <f t="shared" si="441"/>
        <v>#DIV/0!</v>
      </c>
      <c r="LV495" s="24" t="e">
        <f t="shared" si="442"/>
        <v>#DIV/0!</v>
      </c>
      <c r="LW495" s="24" t="e">
        <f t="shared" si="443"/>
        <v>#DIV/0!</v>
      </c>
      <c r="LX495" s="24" t="e">
        <f t="shared" si="444"/>
        <v>#DIV/0!</v>
      </c>
      <c r="LY495" s="25" t="e">
        <f t="shared" si="445"/>
        <v>#REF!</v>
      </c>
      <c r="LZ495" s="25" t="e">
        <f t="shared" si="446"/>
        <v>#REF!</v>
      </c>
      <c r="MA495" s="26" t="e">
        <f t="shared" si="447"/>
        <v>#REF!</v>
      </c>
      <c r="MB495" s="27" t="e">
        <f t="shared" si="448"/>
        <v>#REF!</v>
      </c>
      <c r="MC495" s="28" t="e">
        <f t="shared" si="449"/>
        <v>#REF!</v>
      </c>
      <c r="MD495" s="24" t="e">
        <f t="shared" si="450"/>
        <v>#REF!</v>
      </c>
      <c r="ME495" s="29" t="e">
        <f t="shared" si="451"/>
        <v>#REF!</v>
      </c>
      <c r="MF495" s="30" t="e">
        <f t="shared" si="452"/>
        <v>#REF!</v>
      </c>
      <c r="MG495" s="24" t="e">
        <f t="shared" si="453"/>
        <v>#REF!</v>
      </c>
      <c r="MH495" s="29" t="e">
        <f t="shared" si="454"/>
        <v>#REF!</v>
      </c>
      <c r="MI495" s="30" t="e">
        <f t="shared" si="455"/>
        <v>#REF!</v>
      </c>
      <c r="MJ495" t="str">
        <f t="shared" si="456"/>
        <v/>
      </c>
      <c r="MK495" t="str">
        <f t="shared" si="457"/>
        <v/>
      </c>
      <c r="ML495" t="str">
        <f t="shared" si="458"/>
        <v/>
      </c>
      <c r="MM495" t="str">
        <f t="shared" si="459"/>
        <v/>
      </c>
      <c r="MN495" t="str">
        <f t="shared" si="460"/>
        <v/>
      </c>
      <c r="MO495" t="str">
        <f t="shared" si="461"/>
        <v/>
      </c>
      <c r="MP495" s="5" t="e">
        <f>COUNTIFS(#REF!,LT495,#REF!,1,#REF!,"&gt;="&amp;MC495,#REF!,"&lt;="&amp;MB495,#REF!,"&lt;="&amp;ME495,#REF!,"&gt;="&amp;MF495,#REF!,"="&amp;KV495,#REF!,"="&amp;KX495)</f>
        <v>#REF!</v>
      </c>
      <c r="MQ495" s="5" t="e">
        <f>COUNTIFS(#REF!,LT495,#REF!,0,#REF!,"&gt;="&amp;MC495,#REF!,"&lt;="&amp;MB495,#REF!,"&lt;="&amp;ME495,#REF!,"&gt;="&amp;MF495,#REF!,"="&amp;KV495,#REF!,"="&amp;KX495)</f>
        <v>#REF!</v>
      </c>
      <c r="MR495" s="5" t="e">
        <f>COUNTIFS(#REF!,LT495,#REF!,1,#REF!,"&gt;="&amp;MC495,#REF!,"&lt;="&amp;MB495,#REF!,"&lt;="&amp;ME495,#REF!,"&gt;="&amp;MF495,#REF!,"="&amp;KW495,#REF!,"="&amp;KY495)</f>
        <v>#REF!</v>
      </c>
      <c r="MS495" s="5" t="e">
        <f>COUNTIFS(#REF!,LT495,#REF!,0,#REF!,"&gt;="&amp;MC495,#REF!,"&lt;="&amp;MB495,#REF!,"&lt;="&amp;ME495,#REF!,"&gt;="&amp;MF495,#REF!,"="&amp;KW495,#REF!,"="&amp;KY495)</f>
        <v>#REF!</v>
      </c>
      <c r="MT495" s="5" t="e">
        <f>COUNTIFS(#REF!,LT495,#REF!,1,#REF!,"&gt;="&amp;MI495,#REF!,"&lt;="&amp;MH495,#REF!,"&lt;="&amp;ME495,#REF!,"&gt;="&amp;MF495)</f>
        <v>#REF!</v>
      </c>
      <c r="MU495" s="5" t="e">
        <f>COUNTIFS(#REF!,LT495,#REF!,0,#REF!,"&gt;="&amp;MI495,#REF!,"&lt;="&amp;MH495,#REF!,"&lt;="&amp;ME495,#REF!,"&gt;="&amp;MF495)</f>
        <v>#REF!</v>
      </c>
      <c r="MV495" s="5" t="e">
        <f>COUNTIFS(#REF!,LT495,#REF!,1,#REF!,"&gt;="&amp;MI495,#REF!,"&lt;="&amp;MH495,#REF!,"="&amp;KZ495,#REF!,"="&amp;LA495,#REF!,"&lt;="&amp;ME495,#REF!,"&gt;="&amp;MF495)</f>
        <v>#REF!</v>
      </c>
      <c r="MW495" s="5" t="e">
        <f>COUNTIFS(#REF!,LT495,#REF!,0,#REF!,"&gt;="&amp;MI495,#REF!,"&lt;="&amp;MH495,#REF!,"="&amp;KZ495,#REF!,"="&amp;LA495,#REF!,"&lt;="&amp;ME495,#REF!,"&gt;="&amp;MF495)</f>
        <v>#REF!</v>
      </c>
      <c r="MX495" s="5" t="e">
        <f>COUNTIFS(#REF!,LT495,#REF!,1,#REF!,"&gt;="&amp;MC495,#REF!,"&lt;="&amp;MB495,#REF!,"&lt;="&amp;ME495,#REF!,"&gt;="&amp;MF495)</f>
        <v>#REF!</v>
      </c>
      <c r="MY495" s="5" t="e">
        <f>COUNTIFS(#REF!,LT495,#REF!,0,#REF!,"&gt;="&amp;MC495,#REF!,"&lt;="&amp;MB495,#REF!,"&lt;="&amp;ME495,#REF!,"&gt;="&amp;MF495)</f>
        <v>#REF!</v>
      </c>
      <c r="MZ495" s="5" t="e">
        <f>COUNTIFS(#REF!,LT495,#REF!,1,#REF!,"&lt;="&amp;ME495,#REF!,"&gt;="&amp;MF495,#REF!,"="&amp;KV495,#REF!,"="&amp;KX495)</f>
        <v>#REF!</v>
      </c>
      <c r="NA495" s="5" t="e">
        <f>COUNTIFS(#REF!,LT495,#REF!,0,#REF!,"&lt;="&amp;ME495,#REF!,"&gt;="&amp;MF495,#REF!,"="&amp;KV495,#REF!,"="&amp;KX495)</f>
        <v>#REF!</v>
      </c>
      <c r="NB495" s="5" t="e">
        <f>COUNTIFS(#REF!,LT495,#REF!,1,#REF!,"&lt;="&amp;ME495,#REF!,"&gt;="&amp;MF495,#REF!,"="&amp;KW495,#REF!,"="&amp;KY495)</f>
        <v>#REF!</v>
      </c>
      <c r="NC495" s="5" t="e">
        <f>COUNTIFS(#REF!,LT495,#REF!,0,#REF!,"&lt;="&amp;ME495,#REF!,"&gt;="&amp;MF495,#REF!,"="&amp;KW495,#REF!,"="&amp;KY495)</f>
        <v>#REF!</v>
      </c>
      <c r="ND495" s="5" t="e">
        <f t="shared" si="462"/>
        <v>#REF!</v>
      </c>
      <c r="NE495" s="5" t="e">
        <f t="shared" si="463"/>
        <v>#REF!</v>
      </c>
      <c r="NF495" s="5" t="e">
        <f t="shared" si="464"/>
        <v>#REF!</v>
      </c>
      <c r="NG495" s="6" t="e">
        <f t="shared" si="465"/>
        <v>#REF!</v>
      </c>
      <c r="NH495" s="7" t="e">
        <f t="shared" si="466"/>
        <v>#REF!</v>
      </c>
      <c r="NI495" s="5" t="e">
        <f t="shared" si="467"/>
        <v>#REF!</v>
      </c>
      <c r="NJ495" s="31" t="e">
        <f t="shared" si="468"/>
        <v>#REF!</v>
      </c>
      <c r="NK495" s="32" t="e">
        <f t="shared" si="469"/>
        <v>#REF!</v>
      </c>
      <c r="NL495" s="32" t="e">
        <f t="shared" si="470"/>
        <v>#REF!</v>
      </c>
      <c r="NM495" s="33" t="e">
        <f t="shared" si="471"/>
        <v>#REF!</v>
      </c>
      <c r="NN495" s="33" t="e">
        <f t="shared" si="472"/>
        <v>#REF!</v>
      </c>
      <c r="NO495" s="33" t="e">
        <f t="shared" si="473"/>
        <v>#REF!</v>
      </c>
      <c r="NP495" s="33" t="e">
        <f t="shared" si="474"/>
        <v>#REF!</v>
      </c>
      <c r="NQ495" s="31" t="e">
        <f t="shared" si="475"/>
        <v>#REF!</v>
      </c>
      <c r="NR495" s="32" t="e">
        <f t="shared" si="476"/>
        <v>#REF!</v>
      </c>
      <c r="NS495" s="32" t="e">
        <f t="shared" si="477"/>
        <v>#REF!</v>
      </c>
      <c r="NT495" s="33" t="e">
        <f t="shared" si="478"/>
        <v>#REF!</v>
      </c>
      <c r="NU495" s="33" t="e">
        <f t="shared" si="479"/>
        <v>#REF!</v>
      </c>
      <c r="NV495" s="33" t="e">
        <f t="shared" si="480"/>
        <v>#REF!</v>
      </c>
      <c r="NW495" s="33" t="e">
        <f t="shared" si="481"/>
        <v>#REF!</v>
      </c>
      <c r="NX495" t="e">
        <f t="shared" si="482"/>
        <v>#REF!</v>
      </c>
      <c r="NY495" t="e">
        <f t="shared" si="483"/>
        <v>#REF!</v>
      </c>
      <c r="NZ495" t="e">
        <f t="shared" si="484"/>
        <v>#REF!</v>
      </c>
      <c r="OA495" t="e">
        <f t="shared" si="485"/>
        <v>#REF!</v>
      </c>
      <c r="OB495" t="e">
        <f t="shared" si="486"/>
        <v>#REF!</v>
      </c>
      <c r="OC495" t="e">
        <f t="shared" si="487"/>
        <v>#REF!</v>
      </c>
    </row>
    <row r="496" spans="1:393" ht="16.5" customHeight="1" x14ac:dyDescent="0.3">
      <c r="A496" s="22"/>
      <c r="KN496" s="5" t="e">
        <f>IF(INDEX(#REF!,MATCH('HT 1-0'!D496,#REF!,0))=INDEX(#REF!,MATCH('HT 1-0'!D496,#REF!,0)),INDEX(#REF!,MATCH('HT 1-0'!D496,#REF!,0)),"ERROR")</f>
        <v>#REF!</v>
      </c>
      <c r="KO496" s="5" t="e">
        <f>IF(INDEX(#REF!,MATCH('HT 1-0'!E496,#REF!,0))=INDEX(#REF!,MATCH('HT 1-0'!E496,#REF!,0)),INDEX(#REF!,MATCH('HT 1-0'!E496,#REF!,0)),"ERROR")</f>
        <v>#REF!</v>
      </c>
      <c r="KP496" s="5" t="e">
        <f t="shared" si="427"/>
        <v>#REF!</v>
      </c>
      <c r="KQ496" t="str">
        <f t="shared" si="428"/>
        <v>_</v>
      </c>
      <c r="KR496" s="5" t="e">
        <f t="shared" si="429"/>
        <v>#DIV/0!</v>
      </c>
      <c r="KS496" s="5" t="e">
        <f t="shared" si="430"/>
        <v>#DIV/0!</v>
      </c>
      <c r="KT496" s="5" t="e">
        <f t="shared" si="431"/>
        <v>#DIV/0!</v>
      </c>
      <c r="KU496" s="5" t="e">
        <f t="shared" si="432"/>
        <v>#DIV/0!</v>
      </c>
      <c r="KV496" s="5" t="e">
        <f t="shared" si="433"/>
        <v>#DIV/0!</v>
      </c>
      <c r="KW496" s="5" t="e">
        <f t="shared" si="434"/>
        <v>#DIV/0!</v>
      </c>
      <c r="KX496" s="5" t="e">
        <f t="shared" si="435"/>
        <v>#DIV/0!</v>
      </c>
      <c r="KY496" s="5" t="e">
        <f t="shared" si="436"/>
        <v>#DIV/0!</v>
      </c>
      <c r="KZ496" s="5" t="e">
        <f t="shared" si="437"/>
        <v>#DIV/0!</v>
      </c>
      <c r="LA496" s="5" t="e">
        <f t="shared" si="438"/>
        <v>#DIV/0!</v>
      </c>
      <c r="LB496" t="e">
        <f>IF(LQ496="1-0",INDEX(Scrape!#REF!,MATCH('HT 1-0'!KP496,Scrape!$B:$B,0)),"")</f>
        <v>#REF!</v>
      </c>
      <c r="LC496" t="e">
        <f>IF(LQ496="1-0",INDEX(Scrape!$A:$A,MATCH('HT 1-0'!KP496,Scrape!$B:$B,0)),"")</f>
        <v>#REF!</v>
      </c>
      <c r="LD496" t="e">
        <f>IF(LQ496="1-0",INDEX(Scrape!$B:$B,MATCH('HT 1-0'!KP496,Scrape!$B:$B,0)),"")</f>
        <v>#REF!</v>
      </c>
      <c r="LE496" t="e">
        <f>IF(LQ496="1-0",INDEX(Scrape!$C:$C,MATCH('HT 1-0'!KP496,Scrape!$B:$B,0)),"")</f>
        <v>#REF!</v>
      </c>
      <c r="LF496" t="e">
        <f>IF(LQ496="1-0",INDEX(Scrape!$D:$D,MATCH('HT 1-0'!KP496,Scrape!$B:$B,0)),"")</f>
        <v>#REF!</v>
      </c>
      <c r="LG496" t="e">
        <f>IF(LQ496="1-0",INDEX(Scrape!$E:$E,MATCH('HT 1-0'!KP496,Scrape!$B:$B,0)),"")</f>
        <v>#REF!</v>
      </c>
      <c r="LH496" t="e">
        <f>IF(LQ496="1-0",INDEX(Scrape!$F:$F,MATCH('HT 1-0'!KP496,Scrape!$B:$B,0)),"")</f>
        <v>#REF!</v>
      </c>
      <c r="LI496" t="e">
        <f>IF(LQ496="1-0",INDEX(Scrape!$G:$G,MATCH('HT 1-0'!KP496,Scrape!$B:$B,0)),"")</f>
        <v>#REF!</v>
      </c>
      <c r="LJ496" t="e">
        <f>IF(LQ496="1-0",INDEX(Scrape!$H:$H,MATCH('HT 1-0'!KP496,Scrape!$B:$B,0)),"")</f>
        <v>#REF!</v>
      </c>
      <c r="LK496" t="e">
        <f>IF(LQ496="1-0",INDEX(Scrape!$I:$I,MATCH('HT 1-0'!KP496,Scrape!$B:$B,0)),"")</f>
        <v>#REF!</v>
      </c>
      <c r="LL496" t="e">
        <f>IF(LQ496="1-0",INDEX(Scrape!$J:$J,MATCH('HT 1-0'!KP496,Scrape!$B:$B,0)),"")</f>
        <v>#REF!</v>
      </c>
      <c r="LM496" t="e">
        <f>IF(LQ496="1-0",INDEX(Scrape!$K:$K,MATCH('HT 1-0'!KP496,Scrape!$B:$B,0)),"")</f>
        <v>#REF!</v>
      </c>
      <c r="LN496" t="e">
        <f>IF(LQ496="1-0",INDEX(Scrape!$L:$L,MATCH('HT 1-0'!KP496,Scrape!$B:$B,0)),"")</f>
        <v>#REF!</v>
      </c>
      <c r="LO496" t="e">
        <f>IF(LQ496="1-0",INDEX(Scrape!$M:$M,MATCH('HT 1-0'!KP496,Scrape!$B:$B,0)),"")</f>
        <v>#REF!</v>
      </c>
      <c r="LP496" t="e">
        <f>IF(LQ496="1-0",INDEX(Scrape!$N:$N,MATCH('HT 1-0'!KP496,Scrape!$B:$B,0)),"")</f>
        <v>#REF!</v>
      </c>
      <c r="LQ496" t="e">
        <f>INDEX(Scrape!$O:$O,MATCH('HT 1-0'!KP496,Scrape!$B:$B,0))</f>
        <v>#REF!</v>
      </c>
      <c r="LR496" t="e">
        <f t="shared" si="439"/>
        <v>#REF!</v>
      </c>
      <c r="LS496" t="e">
        <f t="shared" si="440"/>
        <v>#REF!</v>
      </c>
      <c r="LT496" s="23" t="e">
        <f>IF(INDEX(#REF!,MATCH(KQ496,#REF!,0))=INDEX(#REF!,MATCH(KQ496,#REF!,0)),INDEX(#REF!,MATCH(KQ496,#REF!,0)),"ERROR")</f>
        <v>#REF!</v>
      </c>
      <c r="LU496" s="24" t="e">
        <f t="shared" si="441"/>
        <v>#DIV/0!</v>
      </c>
      <c r="LV496" s="24" t="e">
        <f t="shared" si="442"/>
        <v>#DIV/0!</v>
      </c>
      <c r="LW496" s="24" t="e">
        <f t="shared" si="443"/>
        <v>#DIV/0!</v>
      </c>
      <c r="LX496" s="24" t="e">
        <f t="shared" si="444"/>
        <v>#DIV/0!</v>
      </c>
      <c r="LY496" s="25" t="e">
        <f t="shared" si="445"/>
        <v>#REF!</v>
      </c>
      <c r="LZ496" s="25" t="e">
        <f t="shared" si="446"/>
        <v>#REF!</v>
      </c>
      <c r="MA496" s="26" t="e">
        <f t="shared" si="447"/>
        <v>#REF!</v>
      </c>
      <c r="MB496" s="27" t="e">
        <f t="shared" si="448"/>
        <v>#REF!</v>
      </c>
      <c r="MC496" s="28" t="e">
        <f t="shared" si="449"/>
        <v>#REF!</v>
      </c>
      <c r="MD496" s="24" t="e">
        <f t="shared" si="450"/>
        <v>#REF!</v>
      </c>
      <c r="ME496" s="29" t="e">
        <f t="shared" si="451"/>
        <v>#REF!</v>
      </c>
      <c r="MF496" s="30" t="e">
        <f t="shared" si="452"/>
        <v>#REF!</v>
      </c>
      <c r="MG496" s="24" t="e">
        <f t="shared" si="453"/>
        <v>#REF!</v>
      </c>
      <c r="MH496" s="29" t="e">
        <f t="shared" si="454"/>
        <v>#REF!</v>
      </c>
      <c r="MI496" s="30" t="e">
        <f t="shared" si="455"/>
        <v>#REF!</v>
      </c>
      <c r="MJ496" t="str">
        <f t="shared" si="456"/>
        <v/>
      </c>
      <c r="MK496" t="str">
        <f t="shared" si="457"/>
        <v/>
      </c>
      <c r="ML496" t="str">
        <f t="shared" si="458"/>
        <v/>
      </c>
      <c r="MM496" t="str">
        <f t="shared" si="459"/>
        <v/>
      </c>
      <c r="MN496" t="str">
        <f t="shared" si="460"/>
        <v/>
      </c>
      <c r="MO496" t="str">
        <f t="shared" si="461"/>
        <v/>
      </c>
      <c r="MP496" s="5" t="e">
        <f>COUNTIFS(#REF!,LT496,#REF!,1,#REF!,"&gt;="&amp;MC496,#REF!,"&lt;="&amp;MB496,#REF!,"&lt;="&amp;ME496,#REF!,"&gt;="&amp;MF496,#REF!,"="&amp;KV496,#REF!,"="&amp;KX496)</f>
        <v>#REF!</v>
      </c>
      <c r="MQ496" s="5" t="e">
        <f>COUNTIFS(#REF!,LT496,#REF!,0,#REF!,"&gt;="&amp;MC496,#REF!,"&lt;="&amp;MB496,#REF!,"&lt;="&amp;ME496,#REF!,"&gt;="&amp;MF496,#REF!,"="&amp;KV496,#REF!,"="&amp;KX496)</f>
        <v>#REF!</v>
      </c>
      <c r="MR496" s="5" t="e">
        <f>COUNTIFS(#REF!,LT496,#REF!,1,#REF!,"&gt;="&amp;MC496,#REF!,"&lt;="&amp;MB496,#REF!,"&lt;="&amp;ME496,#REF!,"&gt;="&amp;MF496,#REF!,"="&amp;KW496,#REF!,"="&amp;KY496)</f>
        <v>#REF!</v>
      </c>
      <c r="MS496" s="5" t="e">
        <f>COUNTIFS(#REF!,LT496,#REF!,0,#REF!,"&gt;="&amp;MC496,#REF!,"&lt;="&amp;MB496,#REF!,"&lt;="&amp;ME496,#REF!,"&gt;="&amp;MF496,#REF!,"="&amp;KW496,#REF!,"="&amp;KY496)</f>
        <v>#REF!</v>
      </c>
      <c r="MT496" s="5" t="e">
        <f>COUNTIFS(#REF!,LT496,#REF!,1,#REF!,"&gt;="&amp;MI496,#REF!,"&lt;="&amp;MH496,#REF!,"&lt;="&amp;ME496,#REF!,"&gt;="&amp;MF496)</f>
        <v>#REF!</v>
      </c>
      <c r="MU496" s="5" t="e">
        <f>COUNTIFS(#REF!,LT496,#REF!,0,#REF!,"&gt;="&amp;MI496,#REF!,"&lt;="&amp;MH496,#REF!,"&lt;="&amp;ME496,#REF!,"&gt;="&amp;MF496)</f>
        <v>#REF!</v>
      </c>
      <c r="MV496" s="5" t="e">
        <f>COUNTIFS(#REF!,LT496,#REF!,1,#REF!,"&gt;="&amp;MI496,#REF!,"&lt;="&amp;MH496,#REF!,"="&amp;KZ496,#REF!,"="&amp;LA496,#REF!,"&lt;="&amp;ME496,#REF!,"&gt;="&amp;MF496)</f>
        <v>#REF!</v>
      </c>
      <c r="MW496" s="5" t="e">
        <f>COUNTIFS(#REF!,LT496,#REF!,0,#REF!,"&gt;="&amp;MI496,#REF!,"&lt;="&amp;MH496,#REF!,"="&amp;KZ496,#REF!,"="&amp;LA496,#REF!,"&lt;="&amp;ME496,#REF!,"&gt;="&amp;MF496)</f>
        <v>#REF!</v>
      </c>
      <c r="MX496" s="5" t="e">
        <f>COUNTIFS(#REF!,LT496,#REF!,1,#REF!,"&gt;="&amp;MC496,#REF!,"&lt;="&amp;MB496,#REF!,"&lt;="&amp;ME496,#REF!,"&gt;="&amp;MF496)</f>
        <v>#REF!</v>
      </c>
      <c r="MY496" s="5" t="e">
        <f>COUNTIFS(#REF!,LT496,#REF!,0,#REF!,"&gt;="&amp;MC496,#REF!,"&lt;="&amp;MB496,#REF!,"&lt;="&amp;ME496,#REF!,"&gt;="&amp;MF496)</f>
        <v>#REF!</v>
      </c>
      <c r="MZ496" s="5" t="e">
        <f>COUNTIFS(#REF!,LT496,#REF!,1,#REF!,"&lt;="&amp;ME496,#REF!,"&gt;="&amp;MF496,#REF!,"="&amp;KV496,#REF!,"="&amp;KX496)</f>
        <v>#REF!</v>
      </c>
      <c r="NA496" s="5" t="e">
        <f>COUNTIFS(#REF!,LT496,#REF!,0,#REF!,"&lt;="&amp;ME496,#REF!,"&gt;="&amp;MF496,#REF!,"="&amp;KV496,#REF!,"="&amp;KX496)</f>
        <v>#REF!</v>
      </c>
      <c r="NB496" s="5" t="e">
        <f>COUNTIFS(#REF!,LT496,#REF!,1,#REF!,"&lt;="&amp;ME496,#REF!,"&gt;="&amp;MF496,#REF!,"="&amp;KW496,#REF!,"="&amp;KY496)</f>
        <v>#REF!</v>
      </c>
      <c r="NC496" s="5" t="e">
        <f>COUNTIFS(#REF!,LT496,#REF!,0,#REF!,"&lt;="&amp;ME496,#REF!,"&gt;="&amp;MF496,#REF!,"="&amp;KW496,#REF!,"="&amp;KY496)</f>
        <v>#REF!</v>
      </c>
      <c r="ND496" s="5" t="e">
        <f t="shared" si="462"/>
        <v>#REF!</v>
      </c>
      <c r="NE496" s="5" t="e">
        <f t="shared" si="463"/>
        <v>#REF!</v>
      </c>
      <c r="NF496" s="5" t="e">
        <f t="shared" si="464"/>
        <v>#REF!</v>
      </c>
      <c r="NG496" s="6" t="e">
        <f t="shared" si="465"/>
        <v>#REF!</v>
      </c>
      <c r="NH496" s="7" t="e">
        <f t="shared" si="466"/>
        <v>#REF!</v>
      </c>
      <c r="NI496" s="5" t="e">
        <f t="shared" si="467"/>
        <v>#REF!</v>
      </c>
      <c r="NJ496" s="31" t="e">
        <f t="shared" si="468"/>
        <v>#REF!</v>
      </c>
      <c r="NK496" s="32" t="e">
        <f t="shared" si="469"/>
        <v>#REF!</v>
      </c>
      <c r="NL496" s="32" t="e">
        <f t="shared" si="470"/>
        <v>#REF!</v>
      </c>
      <c r="NM496" s="33" t="e">
        <f t="shared" si="471"/>
        <v>#REF!</v>
      </c>
      <c r="NN496" s="33" t="e">
        <f t="shared" si="472"/>
        <v>#REF!</v>
      </c>
      <c r="NO496" s="33" t="e">
        <f t="shared" si="473"/>
        <v>#REF!</v>
      </c>
      <c r="NP496" s="33" t="e">
        <f t="shared" si="474"/>
        <v>#REF!</v>
      </c>
      <c r="NQ496" s="31" t="e">
        <f t="shared" si="475"/>
        <v>#REF!</v>
      </c>
      <c r="NR496" s="32" t="e">
        <f t="shared" si="476"/>
        <v>#REF!</v>
      </c>
      <c r="NS496" s="32" t="e">
        <f t="shared" si="477"/>
        <v>#REF!</v>
      </c>
      <c r="NT496" s="33" t="e">
        <f t="shared" si="478"/>
        <v>#REF!</v>
      </c>
      <c r="NU496" s="33" t="e">
        <f t="shared" si="479"/>
        <v>#REF!</v>
      </c>
      <c r="NV496" s="33" t="e">
        <f t="shared" si="480"/>
        <v>#REF!</v>
      </c>
      <c r="NW496" s="33" t="e">
        <f t="shared" si="481"/>
        <v>#REF!</v>
      </c>
      <c r="NX496" t="e">
        <f t="shared" si="482"/>
        <v>#REF!</v>
      </c>
      <c r="NY496" t="e">
        <f t="shared" si="483"/>
        <v>#REF!</v>
      </c>
      <c r="NZ496" t="e">
        <f t="shared" si="484"/>
        <v>#REF!</v>
      </c>
      <c r="OA496" t="e">
        <f t="shared" si="485"/>
        <v>#REF!</v>
      </c>
      <c r="OB496" t="e">
        <f t="shared" si="486"/>
        <v>#REF!</v>
      </c>
      <c r="OC496" t="e">
        <f t="shared" si="487"/>
        <v>#REF!</v>
      </c>
    </row>
    <row r="497" spans="1:393" ht="16.5" customHeight="1" x14ac:dyDescent="0.3">
      <c r="A497" s="22"/>
      <c r="KN497" s="5" t="e">
        <f>IF(INDEX(#REF!,MATCH('HT 1-0'!D497,#REF!,0))=INDEX(#REF!,MATCH('HT 1-0'!D497,#REF!,0)),INDEX(#REF!,MATCH('HT 1-0'!D497,#REF!,0)),"ERROR")</f>
        <v>#REF!</v>
      </c>
      <c r="KO497" s="5" t="e">
        <f>IF(INDEX(#REF!,MATCH('HT 1-0'!E497,#REF!,0))=INDEX(#REF!,MATCH('HT 1-0'!E497,#REF!,0)),INDEX(#REF!,MATCH('HT 1-0'!E497,#REF!,0)),"ERROR")</f>
        <v>#REF!</v>
      </c>
      <c r="KP497" s="5" t="e">
        <f t="shared" si="427"/>
        <v>#REF!</v>
      </c>
      <c r="KQ497" t="str">
        <f t="shared" si="428"/>
        <v>_</v>
      </c>
      <c r="KR497" s="5" t="e">
        <f t="shared" si="429"/>
        <v>#DIV/0!</v>
      </c>
      <c r="KS497" s="5" t="e">
        <f t="shared" si="430"/>
        <v>#DIV/0!</v>
      </c>
      <c r="KT497" s="5" t="e">
        <f t="shared" si="431"/>
        <v>#DIV/0!</v>
      </c>
      <c r="KU497" s="5" t="e">
        <f t="shared" si="432"/>
        <v>#DIV/0!</v>
      </c>
      <c r="KV497" s="5" t="e">
        <f t="shared" si="433"/>
        <v>#DIV/0!</v>
      </c>
      <c r="KW497" s="5" t="e">
        <f t="shared" si="434"/>
        <v>#DIV/0!</v>
      </c>
      <c r="KX497" s="5" t="e">
        <f t="shared" si="435"/>
        <v>#DIV/0!</v>
      </c>
      <c r="KY497" s="5" t="e">
        <f t="shared" si="436"/>
        <v>#DIV/0!</v>
      </c>
      <c r="KZ497" s="5" t="e">
        <f t="shared" si="437"/>
        <v>#DIV/0!</v>
      </c>
      <c r="LA497" s="5" t="e">
        <f t="shared" si="438"/>
        <v>#DIV/0!</v>
      </c>
      <c r="LB497" t="e">
        <f>IF(LQ497="1-0",INDEX(Scrape!#REF!,MATCH('HT 1-0'!KP497,Scrape!$B:$B,0)),"")</f>
        <v>#REF!</v>
      </c>
      <c r="LC497" t="e">
        <f>IF(LQ497="1-0",INDEX(Scrape!$A:$A,MATCH('HT 1-0'!KP497,Scrape!$B:$B,0)),"")</f>
        <v>#REF!</v>
      </c>
      <c r="LD497" t="e">
        <f>IF(LQ497="1-0",INDEX(Scrape!$B:$B,MATCH('HT 1-0'!KP497,Scrape!$B:$B,0)),"")</f>
        <v>#REF!</v>
      </c>
      <c r="LE497" t="e">
        <f>IF(LQ497="1-0",INDEX(Scrape!$C:$C,MATCH('HT 1-0'!KP497,Scrape!$B:$B,0)),"")</f>
        <v>#REF!</v>
      </c>
      <c r="LF497" t="e">
        <f>IF(LQ497="1-0",INDEX(Scrape!$D:$D,MATCH('HT 1-0'!KP497,Scrape!$B:$B,0)),"")</f>
        <v>#REF!</v>
      </c>
      <c r="LG497" t="e">
        <f>IF(LQ497="1-0",INDEX(Scrape!$E:$E,MATCH('HT 1-0'!KP497,Scrape!$B:$B,0)),"")</f>
        <v>#REF!</v>
      </c>
      <c r="LH497" t="e">
        <f>IF(LQ497="1-0",INDEX(Scrape!$F:$F,MATCH('HT 1-0'!KP497,Scrape!$B:$B,0)),"")</f>
        <v>#REF!</v>
      </c>
      <c r="LI497" t="e">
        <f>IF(LQ497="1-0",INDEX(Scrape!$G:$G,MATCH('HT 1-0'!KP497,Scrape!$B:$B,0)),"")</f>
        <v>#REF!</v>
      </c>
      <c r="LJ497" t="e">
        <f>IF(LQ497="1-0",INDEX(Scrape!$H:$H,MATCH('HT 1-0'!KP497,Scrape!$B:$B,0)),"")</f>
        <v>#REF!</v>
      </c>
      <c r="LK497" t="e">
        <f>IF(LQ497="1-0",INDEX(Scrape!$I:$I,MATCH('HT 1-0'!KP497,Scrape!$B:$B,0)),"")</f>
        <v>#REF!</v>
      </c>
      <c r="LL497" t="e">
        <f>IF(LQ497="1-0",INDEX(Scrape!$J:$J,MATCH('HT 1-0'!KP497,Scrape!$B:$B,0)),"")</f>
        <v>#REF!</v>
      </c>
      <c r="LM497" t="e">
        <f>IF(LQ497="1-0",INDEX(Scrape!$K:$K,MATCH('HT 1-0'!KP497,Scrape!$B:$B,0)),"")</f>
        <v>#REF!</v>
      </c>
      <c r="LN497" t="e">
        <f>IF(LQ497="1-0",INDEX(Scrape!$L:$L,MATCH('HT 1-0'!KP497,Scrape!$B:$B,0)),"")</f>
        <v>#REF!</v>
      </c>
      <c r="LO497" t="e">
        <f>IF(LQ497="1-0",INDEX(Scrape!$M:$M,MATCH('HT 1-0'!KP497,Scrape!$B:$B,0)),"")</f>
        <v>#REF!</v>
      </c>
      <c r="LP497" t="e">
        <f>IF(LQ497="1-0",INDEX(Scrape!$N:$N,MATCH('HT 1-0'!KP497,Scrape!$B:$B,0)),"")</f>
        <v>#REF!</v>
      </c>
      <c r="LQ497" t="e">
        <f>INDEX(Scrape!$O:$O,MATCH('HT 1-0'!KP497,Scrape!$B:$B,0))</f>
        <v>#REF!</v>
      </c>
      <c r="LR497" t="e">
        <f t="shared" si="439"/>
        <v>#REF!</v>
      </c>
      <c r="LS497" t="e">
        <f t="shared" si="440"/>
        <v>#REF!</v>
      </c>
      <c r="LT497" s="23" t="e">
        <f>IF(INDEX(#REF!,MATCH(KQ497,#REF!,0))=INDEX(#REF!,MATCH(KQ497,#REF!,0)),INDEX(#REF!,MATCH(KQ497,#REF!,0)),"ERROR")</f>
        <v>#REF!</v>
      </c>
      <c r="LU497" s="24" t="e">
        <f t="shared" si="441"/>
        <v>#DIV/0!</v>
      </c>
      <c r="LV497" s="24" t="e">
        <f t="shared" si="442"/>
        <v>#DIV/0!</v>
      </c>
      <c r="LW497" s="24" t="e">
        <f t="shared" si="443"/>
        <v>#DIV/0!</v>
      </c>
      <c r="LX497" s="24" t="e">
        <f t="shared" si="444"/>
        <v>#DIV/0!</v>
      </c>
      <c r="LY497" s="25" t="e">
        <f t="shared" si="445"/>
        <v>#REF!</v>
      </c>
      <c r="LZ497" s="25" t="e">
        <f t="shared" si="446"/>
        <v>#REF!</v>
      </c>
      <c r="MA497" s="26" t="e">
        <f t="shared" si="447"/>
        <v>#REF!</v>
      </c>
      <c r="MB497" s="27" t="e">
        <f t="shared" si="448"/>
        <v>#REF!</v>
      </c>
      <c r="MC497" s="28" t="e">
        <f t="shared" si="449"/>
        <v>#REF!</v>
      </c>
      <c r="MD497" s="24" t="e">
        <f t="shared" si="450"/>
        <v>#REF!</v>
      </c>
      <c r="ME497" s="29" t="e">
        <f t="shared" si="451"/>
        <v>#REF!</v>
      </c>
      <c r="MF497" s="30" t="e">
        <f t="shared" si="452"/>
        <v>#REF!</v>
      </c>
      <c r="MG497" s="24" t="e">
        <f t="shared" si="453"/>
        <v>#REF!</v>
      </c>
      <c r="MH497" s="29" t="e">
        <f t="shared" si="454"/>
        <v>#REF!</v>
      </c>
      <c r="MI497" s="30" t="e">
        <f t="shared" si="455"/>
        <v>#REF!</v>
      </c>
      <c r="MJ497" t="str">
        <f t="shared" si="456"/>
        <v/>
      </c>
      <c r="MK497" t="str">
        <f t="shared" si="457"/>
        <v/>
      </c>
      <c r="ML497" t="str">
        <f t="shared" si="458"/>
        <v/>
      </c>
      <c r="MM497" t="str">
        <f t="shared" si="459"/>
        <v/>
      </c>
      <c r="MN497" t="str">
        <f t="shared" si="460"/>
        <v/>
      </c>
      <c r="MO497" t="str">
        <f t="shared" si="461"/>
        <v/>
      </c>
      <c r="MP497" s="5" t="e">
        <f>COUNTIFS(#REF!,LT497,#REF!,1,#REF!,"&gt;="&amp;MC497,#REF!,"&lt;="&amp;MB497,#REF!,"&lt;="&amp;ME497,#REF!,"&gt;="&amp;MF497,#REF!,"="&amp;KV497,#REF!,"="&amp;KX497)</f>
        <v>#REF!</v>
      </c>
      <c r="MQ497" s="5" t="e">
        <f>COUNTIFS(#REF!,LT497,#REF!,0,#REF!,"&gt;="&amp;MC497,#REF!,"&lt;="&amp;MB497,#REF!,"&lt;="&amp;ME497,#REF!,"&gt;="&amp;MF497,#REF!,"="&amp;KV497,#REF!,"="&amp;KX497)</f>
        <v>#REF!</v>
      </c>
      <c r="MR497" s="5" t="e">
        <f>COUNTIFS(#REF!,LT497,#REF!,1,#REF!,"&gt;="&amp;MC497,#REF!,"&lt;="&amp;MB497,#REF!,"&lt;="&amp;ME497,#REF!,"&gt;="&amp;MF497,#REF!,"="&amp;KW497,#REF!,"="&amp;KY497)</f>
        <v>#REF!</v>
      </c>
      <c r="MS497" s="5" t="e">
        <f>COUNTIFS(#REF!,LT497,#REF!,0,#REF!,"&gt;="&amp;MC497,#REF!,"&lt;="&amp;MB497,#REF!,"&lt;="&amp;ME497,#REF!,"&gt;="&amp;MF497,#REF!,"="&amp;KW497,#REF!,"="&amp;KY497)</f>
        <v>#REF!</v>
      </c>
      <c r="MT497" s="5" t="e">
        <f>COUNTIFS(#REF!,LT497,#REF!,1,#REF!,"&gt;="&amp;MI497,#REF!,"&lt;="&amp;MH497,#REF!,"&lt;="&amp;ME497,#REF!,"&gt;="&amp;MF497)</f>
        <v>#REF!</v>
      </c>
      <c r="MU497" s="5" t="e">
        <f>COUNTIFS(#REF!,LT497,#REF!,0,#REF!,"&gt;="&amp;MI497,#REF!,"&lt;="&amp;MH497,#REF!,"&lt;="&amp;ME497,#REF!,"&gt;="&amp;MF497)</f>
        <v>#REF!</v>
      </c>
      <c r="MV497" s="5" t="e">
        <f>COUNTIFS(#REF!,LT497,#REF!,1,#REF!,"&gt;="&amp;MI497,#REF!,"&lt;="&amp;MH497,#REF!,"="&amp;KZ497,#REF!,"="&amp;LA497,#REF!,"&lt;="&amp;ME497,#REF!,"&gt;="&amp;MF497)</f>
        <v>#REF!</v>
      </c>
      <c r="MW497" s="5" t="e">
        <f>COUNTIFS(#REF!,LT497,#REF!,0,#REF!,"&gt;="&amp;MI497,#REF!,"&lt;="&amp;MH497,#REF!,"="&amp;KZ497,#REF!,"="&amp;LA497,#REF!,"&lt;="&amp;ME497,#REF!,"&gt;="&amp;MF497)</f>
        <v>#REF!</v>
      </c>
      <c r="MX497" s="5" t="e">
        <f>COUNTIFS(#REF!,LT497,#REF!,1,#REF!,"&gt;="&amp;MC497,#REF!,"&lt;="&amp;MB497,#REF!,"&lt;="&amp;ME497,#REF!,"&gt;="&amp;MF497)</f>
        <v>#REF!</v>
      </c>
      <c r="MY497" s="5" t="e">
        <f>COUNTIFS(#REF!,LT497,#REF!,0,#REF!,"&gt;="&amp;MC497,#REF!,"&lt;="&amp;MB497,#REF!,"&lt;="&amp;ME497,#REF!,"&gt;="&amp;MF497)</f>
        <v>#REF!</v>
      </c>
      <c r="MZ497" s="5" t="e">
        <f>COUNTIFS(#REF!,LT497,#REF!,1,#REF!,"&lt;="&amp;ME497,#REF!,"&gt;="&amp;MF497,#REF!,"="&amp;KV497,#REF!,"="&amp;KX497)</f>
        <v>#REF!</v>
      </c>
      <c r="NA497" s="5" t="e">
        <f>COUNTIFS(#REF!,LT497,#REF!,0,#REF!,"&lt;="&amp;ME497,#REF!,"&gt;="&amp;MF497,#REF!,"="&amp;KV497,#REF!,"="&amp;KX497)</f>
        <v>#REF!</v>
      </c>
      <c r="NB497" s="5" t="e">
        <f>COUNTIFS(#REF!,LT497,#REF!,1,#REF!,"&lt;="&amp;ME497,#REF!,"&gt;="&amp;MF497,#REF!,"="&amp;KW497,#REF!,"="&amp;KY497)</f>
        <v>#REF!</v>
      </c>
      <c r="NC497" s="5" t="e">
        <f>COUNTIFS(#REF!,LT497,#REF!,0,#REF!,"&lt;="&amp;ME497,#REF!,"&gt;="&amp;MF497,#REF!,"="&amp;KW497,#REF!,"="&amp;KY497)</f>
        <v>#REF!</v>
      </c>
      <c r="ND497" s="5" t="e">
        <f t="shared" si="462"/>
        <v>#REF!</v>
      </c>
      <c r="NE497" s="5" t="e">
        <f t="shared" si="463"/>
        <v>#REF!</v>
      </c>
      <c r="NF497" s="5" t="e">
        <f t="shared" si="464"/>
        <v>#REF!</v>
      </c>
      <c r="NG497" s="6" t="e">
        <f t="shared" si="465"/>
        <v>#REF!</v>
      </c>
      <c r="NH497" s="7" t="e">
        <f t="shared" si="466"/>
        <v>#REF!</v>
      </c>
      <c r="NI497" s="5" t="e">
        <f t="shared" si="467"/>
        <v>#REF!</v>
      </c>
      <c r="NJ497" s="31" t="e">
        <f t="shared" si="468"/>
        <v>#REF!</v>
      </c>
      <c r="NK497" s="32" t="e">
        <f t="shared" si="469"/>
        <v>#REF!</v>
      </c>
      <c r="NL497" s="32" t="e">
        <f t="shared" si="470"/>
        <v>#REF!</v>
      </c>
      <c r="NM497" s="33" t="e">
        <f t="shared" si="471"/>
        <v>#REF!</v>
      </c>
      <c r="NN497" s="33" t="e">
        <f t="shared" si="472"/>
        <v>#REF!</v>
      </c>
      <c r="NO497" s="33" t="e">
        <f t="shared" si="473"/>
        <v>#REF!</v>
      </c>
      <c r="NP497" s="33" t="e">
        <f t="shared" si="474"/>
        <v>#REF!</v>
      </c>
      <c r="NQ497" s="31" t="e">
        <f t="shared" si="475"/>
        <v>#REF!</v>
      </c>
      <c r="NR497" s="32" t="e">
        <f t="shared" si="476"/>
        <v>#REF!</v>
      </c>
      <c r="NS497" s="32" t="e">
        <f t="shared" si="477"/>
        <v>#REF!</v>
      </c>
      <c r="NT497" s="33" t="e">
        <f t="shared" si="478"/>
        <v>#REF!</v>
      </c>
      <c r="NU497" s="33" t="e">
        <f t="shared" si="479"/>
        <v>#REF!</v>
      </c>
      <c r="NV497" s="33" t="e">
        <f t="shared" si="480"/>
        <v>#REF!</v>
      </c>
      <c r="NW497" s="33" t="e">
        <f t="shared" si="481"/>
        <v>#REF!</v>
      </c>
      <c r="NX497" t="e">
        <f t="shared" si="482"/>
        <v>#REF!</v>
      </c>
      <c r="NY497" t="e">
        <f t="shared" si="483"/>
        <v>#REF!</v>
      </c>
      <c r="NZ497" t="e">
        <f t="shared" si="484"/>
        <v>#REF!</v>
      </c>
      <c r="OA497" t="e">
        <f t="shared" si="485"/>
        <v>#REF!</v>
      </c>
      <c r="OB497" t="e">
        <f t="shared" si="486"/>
        <v>#REF!</v>
      </c>
      <c r="OC497" t="e">
        <f t="shared" si="487"/>
        <v>#REF!</v>
      </c>
    </row>
    <row r="498" spans="1:393" ht="16.5" customHeight="1" x14ac:dyDescent="0.3">
      <c r="A498" s="22"/>
      <c r="KN498" s="5" t="e">
        <f>IF(INDEX(#REF!,MATCH('HT 1-0'!D498,#REF!,0))=INDEX(#REF!,MATCH('HT 1-0'!D498,#REF!,0)),INDEX(#REF!,MATCH('HT 1-0'!D498,#REF!,0)),"ERROR")</f>
        <v>#REF!</v>
      </c>
      <c r="KO498" s="5" t="e">
        <f>IF(INDEX(#REF!,MATCH('HT 1-0'!E498,#REF!,0))=INDEX(#REF!,MATCH('HT 1-0'!E498,#REF!,0)),INDEX(#REF!,MATCH('HT 1-0'!E498,#REF!,0)),"ERROR")</f>
        <v>#REF!</v>
      </c>
      <c r="KP498" s="5" t="e">
        <f t="shared" si="427"/>
        <v>#REF!</v>
      </c>
      <c r="KQ498" t="str">
        <f t="shared" si="428"/>
        <v>_</v>
      </c>
      <c r="KR498" s="5" t="e">
        <f t="shared" si="429"/>
        <v>#DIV/0!</v>
      </c>
      <c r="KS498" s="5" t="e">
        <f t="shared" si="430"/>
        <v>#DIV/0!</v>
      </c>
      <c r="KT498" s="5" t="e">
        <f t="shared" si="431"/>
        <v>#DIV/0!</v>
      </c>
      <c r="KU498" s="5" t="e">
        <f t="shared" si="432"/>
        <v>#DIV/0!</v>
      </c>
      <c r="KV498" s="5" t="e">
        <f t="shared" si="433"/>
        <v>#DIV/0!</v>
      </c>
      <c r="KW498" s="5" t="e">
        <f t="shared" si="434"/>
        <v>#DIV/0!</v>
      </c>
      <c r="KX498" s="5" t="e">
        <f t="shared" si="435"/>
        <v>#DIV/0!</v>
      </c>
      <c r="KY498" s="5" t="e">
        <f t="shared" si="436"/>
        <v>#DIV/0!</v>
      </c>
      <c r="KZ498" s="5" t="e">
        <f t="shared" si="437"/>
        <v>#DIV/0!</v>
      </c>
      <c r="LA498" s="5" t="e">
        <f t="shared" si="438"/>
        <v>#DIV/0!</v>
      </c>
      <c r="LB498" t="e">
        <f>IF(LQ498="1-0",INDEX(Scrape!#REF!,MATCH('HT 1-0'!KP498,Scrape!$B:$B,0)),"")</f>
        <v>#REF!</v>
      </c>
      <c r="LC498" t="e">
        <f>IF(LQ498="1-0",INDEX(Scrape!$A:$A,MATCH('HT 1-0'!KP498,Scrape!$B:$B,0)),"")</f>
        <v>#REF!</v>
      </c>
      <c r="LD498" t="e">
        <f>IF(LQ498="1-0",INDEX(Scrape!$B:$B,MATCH('HT 1-0'!KP498,Scrape!$B:$B,0)),"")</f>
        <v>#REF!</v>
      </c>
      <c r="LE498" t="e">
        <f>IF(LQ498="1-0",INDEX(Scrape!$C:$C,MATCH('HT 1-0'!KP498,Scrape!$B:$B,0)),"")</f>
        <v>#REF!</v>
      </c>
      <c r="LF498" t="e">
        <f>IF(LQ498="1-0",INDEX(Scrape!$D:$D,MATCH('HT 1-0'!KP498,Scrape!$B:$B,0)),"")</f>
        <v>#REF!</v>
      </c>
      <c r="LG498" t="e">
        <f>IF(LQ498="1-0",INDEX(Scrape!$E:$E,MATCH('HT 1-0'!KP498,Scrape!$B:$B,0)),"")</f>
        <v>#REF!</v>
      </c>
      <c r="LH498" t="e">
        <f>IF(LQ498="1-0",INDEX(Scrape!$F:$F,MATCH('HT 1-0'!KP498,Scrape!$B:$B,0)),"")</f>
        <v>#REF!</v>
      </c>
      <c r="LI498" t="e">
        <f>IF(LQ498="1-0",INDEX(Scrape!$G:$G,MATCH('HT 1-0'!KP498,Scrape!$B:$B,0)),"")</f>
        <v>#REF!</v>
      </c>
      <c r="LJ498" t="e">
        <f>IF(LQ498="1-0",INDEX(Scrape!$H:$H,MATCH('HT 1-0'!KP498,Scrape!$B:$B,0)),"")</f>
        <v>#REF!</v>
      </c>
      <c r="LK498" t="e">
        <f>IF(LQ498="1-0",INDEX(Scrape!$I:$I,MATCH('HT 1-0'!KP498,Scrape!$B:$B,0)),"")</f>
        <v>#REF!</v>
      </c>
      <c r="LL498" t="e">
        <f>IF(LQ498="1-0",INDEX(Scrape!$J:$J,MATCH('HT 1-0'!KP498,Scrape!$B:$B,0)),"")</f>
        <v>#REF!</v>
      </c>
      <c r="LM498" t="e">
        <f>IF(LQ498="1-0",INDEX(Scrape!$K:$K,MATCH('HT 1-0'!KP498,Scrape!$B:$B,0)),"")</f>
        <v>#REF!</v>
      </c>
      <c r="LN498" t="e">
        <f>IF(LQ498="1-0",INDEX(Scrape!$L:$L,MATCH('HT 1-0'!KP498,Scrape!$B:$B,0)),"")</f>
        <v>#REF!</v>
      </c>
      <c r="LO498" t="e">
        <f>IF(LQ498="1-0",INDEX(Scrape!$M:$M,MATCH('HT 1-0'!KP498,Scrape!$B:$B,0)),"")</f>
        <v>#REF!</v>
      </c>
      <c r="LP498" t="e">
        <f>IF(LQ498="1-0",INDEX(Scrape!$N:$N,MATCH('HT 1-0'!KP498,Scrape!$B:$B,0)),"")</f>
        <v>#REF!</v>
      </c>
      <c r="LQ498" t="e">
        <f>INDEX(Scrape!$O:$O,MATCH('HT 1-0'!KP498,Scrape!$B:$B,0))</f>
        <v>#REF!</v>
      </c>
      <c r="LR498" t="e">
        <f t="shared" si="439"/>
        <v>#REF!</v>
      </c>
      <c r="LS498" t="e">
        <f t="shared" si="440"/>
        <v>#REF!</v>
      </c>
      <c r="LT498" s="23" t="e">
        <f>IF(INDEX(#REF!,MATCH(KQ498,#REF!,0))=INDEX(#REF!,MATCH(KQ498,#REF!,0)),INDEX(#REF!,MATCH(KQ498,#REF!,0)),"ERROR")</f>
        <v>#REF!</v>
      </c>
      <c r="LU498" s="24" t="e">
        <f t="shared" si="441"/>
        <v>#DIV/0!</v>
      </c>
      <c r="LV498" s="24" t="e">
        <f t="shared" si="442"/>
        <v>#DIV/0!</v>
      </c>
      <c r="LW498" s="24" t="e">
        <f t="shared" si="443"/>
        <v>#DIV/0!</v>
      </c>
      <c r="LX498" s="24" t="e">
        <f t="shared" si="444"/>
        <v>#DIV/0!</v>
      </c>
      <c r="LY498" s="25" t="e">
        <f t="shared" si="445"/>
        <v>#REF!</v>
      </c>
      <c r="LZ498" s="25" t="e">
        <f t="shared" si="446"/>
        <v>#REF!</v>
      </c>
      <c r="MA498" s="26" t="e">
        <f t="shared" si="447"/>
        <v>#REF!</v>
      </c>
      <c r="MB498" s="27" t="e">
        <f t="shared" si="448"/>
        <v>#REF!</v>
      </c>
      <c r="MC498" s="28" t="e">
        <f t="shared" si="449"/>
        <v>#REF!</v>
      </c>
      <c r="MD498" s="24" t="e">
        <f t="shared" si="450"/>
        <v>#REF!</v>
      </c>
      <c r="ME498" s="29" t="e">
        <f t="shared" si="451"/>
        <v>#REF!</v>
      </c>
      <c r="MF498" s="30" t="e">
        <f t="shared" si="452"/>
        <v>#REF!</v>
      </c>
      <c r="MG498" s="24" t="e">
        <f t="shared" si="453"/>
        <v>#REF!</v>
      </c>
      <c r="MH498" s="29" t="e">
        <f t="shared" si="454"/>
        <v>#REF!</v>
      </c>
      <c r="MI498" s="30" t="e">
        <f t="shared" si="455"/>
        <v>#REF!</v>
      </c>
      <c r="MJ498" t="str">
        <f t="shared" si="456"/>
        <v/>
      </c>
      <c r="MK498" t="str">
        <f t="shared" si="457"/>
        <v/>
      </c>
      <c r="ML498" t="str">
        <f t="shared" si="458"/>
        <v/>
      </c>
      <c r="MM498" t="str">
        <f t="shared" si="459"/>
        <v/>
      </c>
      <c r="MN498" t="str">
        <f t="shared" si="460"/>
        <v/>
      </c>
      <c r="MO498" t="str">
        <f t="shared" si="461"/>
        <v/>
      </c>
      <c r="MP498" s="5" t="e">
        <f>COUNTIFS(#REF!,LT498,#REF!,1,#REF!,"&gt;="&amp;MC498,#REF!,"&lt;="&amp;MB498,#REF!,"&lt;="&amp;ME498,#REF!,"&gt;="&amp;MF498,#REF!,"="&amp;KV498,#REF!,"="&amp;KX498)</f>
        <v>#REF!</v>
      </c>
      <c r="MQ498" s="5" t="e">
        <f>COUNTIFS(#REF!,LT498,#REF!,0,#REF!,"&gt;="&amp;MC498,#REF!,"&lt;="&amp;MB498,#REF!,"&lt;="&amp;ME498,#REF!,"&gt;="&amp;MF498,#REF!,"="&amp;KV498,#REF!,"="&amp;KX498)</f>
        <v>#REF!</v>
      </c>
      <c r="MR498" s="5" t="e">
        <f>COUNTIFS(#REF!,LT498,#REF!,1,#REF!,"&gt;="&amp;MC498,#REF!,"&lt;="&amp;MB498,#REF!,"&lt;="&amp;ME498,#REF!,"&gt;="&amp;MF498,#REF!,"="&amp;KW498,#REF!,"="&amp;KY498)</f>
        <v>#REF!</v>
      </c>
      <c r="MS498" s="5" t="e">
        <f>COUNTIFS(#REF!,LT498,#REF!,0,#REF!,"&gt;="&amp;MC498,#REF!,"&lt;="&amp;MB498,#REF!,"&lt;="&amp;ME498,#REF!,"&gt;="&amp;MF498,#REF!,"="&amp;KW498,#REF!,"="&amp;KY498)</f>
        <v>#REF!</v>
      </c>
      <c r="MT498" s="5" t="e">
        <f>COUNTIFS(#REF!,LT498,#REF!,1,#REF!,"&gt;="&amp;MI498,#REF!,"&lt;="&amp;MH498,#REF!,"&lt;="&amp;ME498,#REF!,"&gt;="&amp;MF498)</f>
        <v>#REF!</v>
      </c>
      <c r="MU498" s="5" t="e">
        <f>COUNTIFS(#REF!,LT498,#REF!,0,#REF!,"&gt;="&amp;MI498,#REF!,"&lt;="&amp;MH498,#REF!,"&lt;="&amp;ME498,#REF!,"&gt;="&amp;MF498)</f>
        <v>#REF!</v>
      </c>
      <c r="MV498" s="5" t="e">
        <f>COUNTIFS(#REF!,LT498,#REF!,1,#REF!,"&gt;="&amp;MI498,#REF!,"&lt;="&amp;MH498,#REF!,"="&amp;KZ498,#REF!,"="&amp;LA498,#REF!,"&lt;="&amp;ME498,#REF!,"&gt;="&amp;MF498)</f>
        <v>#REF!</v>
      </c>
      <c r="MW498" s="5" t="e">
        <f>COUNTIFS(#REF!,LT498,#REF!,0,#REF!,"&gt;="&amp;MI498,#REF!,"&lt;="&amp;MH498,#REF!,"="&amp;KZ498,#REF!,"="&amp;LA498,#REF!,"&lt;="&amp;ME498,#REF!,"&gt;="&amp;MF498)</f>
        <v>#REF!</v>
      </c>
      <c r="MX498" s="5" t="e">
        <f>COUNTIFS(#REF!,LT498,#REF!,1,#REF!,"&gt;="&amp;MC498,#REF!,"&lt;="&amp;MB498,#REF!,"&lt;="&amp;ME498,#REF!,"&gt;="&amp;MF498)</f>
        <v>#REF!</v>
      </c>
      <c r="MY498" s="5" t="e">
        <f>COUNTIFS(#REF!,LT498,#REF!,0,#REF!,"&gt;="&amp;MC498,#REF!,"&lt;="&amp;MB498,#REF!,"&lt;="&amp;ME498,#REF!,"&gt;="&amp;MF498)</f>
        <v>#REF!</v>
      </c>
      <c r="MZ498" s="5" t="e">
        <f>COUNTIFS(#REF!,LT498,#REF!,1,#REF!,"&lt;="&amp;ME498,#REF!,"&gt;="&amp;MF498,#REF!,"="&amp;KV498,#REF!,"="&amp;KX498)</f>
        <v>#REF!</v>
      </c>
      <c r="NA498" s="5" t="e">
        <f>COUNTIFS(#REF!,LT498,#REF!,0,#REF!,"&lt;="&amp;ME498,#REF!,"&gt;="&amp;MF498,#REF!,"="&amp;KV498,#REF!,"="&amp;KX498)</f>
        <v>#REF!</v>
      </c>
      <c r="NB498" s="5" t="e">
        <f>COUNTIFS(#REF!,LT498,#REF!,1,#REF!,"&lt;="&amp;ME498,#REF!,"&gt;="&amp;MF498,#REF!,"="&amp;KW498,#REF!,"="&amp;KY498)</f>
        <v>#REF!</v>
      </c>
      <c r="NC498" s="5" t="e">
        <f>COUNTIFS(#REF!,LT498,#REF!,0,#REF!,"&lt;="&amp;ME498,#REF!,"&gt;="&amp;MF498,#REF!,"="&amp;KW498,#REF!,"="&amp;KY498)</f>
        <v>#REF!</v>
      </c>
      <c r="ND498" s="5" t="e">
        <f t="shared" si="462"/>
        <v>#REF!</v>
      </c>
      <c r="NE498" s="5" t="e">
        <f t="shared" si="463"/>
        <v>#REF!</v>
      </c>
      <c r="NF498" s="5" t="e">
        <f t="shared" si="464"/>
        <v>#REF!</v>
      </c>
      <c r="NG498" s="6" t="e">
        <f t="shared" si="465"/>
        <v>#REF!</v>
      </c>
      <c r="NH498" s="7" t="e">
        <f t="shared" si="466"/>
        <v>#REF!</v>
      </c>
      <c r="NI498" s="5" t="e">
        <f t="shared" si="467"/>
        <v>#REF!</v>
      </c>
      <c r="NJ498" s="31" t="e">
        <f t="shared" si="468"/>
        <v>#REF!</v>
      </c>
      <c r="NK498" s="32" t="e">
        <f t="shared" si="469"/>
        <v>#REF!</v>
      </c>
      <c r="NL498" s="32" t="e">
        <f t="shared" si="470"/>
        <v>#REF!</v>
      </c>
      <c r="NM498" s="33" t="e">
        <f t="shared" si="471"/>
        <v>#REF!</v>
      </c>
      <c r="NN498" s="33" t="e">
        <f t="shared" si="472"/>
        <v>#REF!</v>
      </c>
      <c r="NO498" s="33" t="e">
        <f t="shared" si="473"/>
        <v>#REF!</v>
      </c>
      <c r="NP498" s="33" t="e">
        <f t="shared" si="474"/>
        <v>#REF!</v>
      </c>
      <c r="NQ498" s="31" t="e">
        <f t="shared" si="475"/>
        <v>#REF!</v>
      </c>
      <c r="NR498" s="32" t="e">
        <f t="shared" si="476"/>
        <v>#REF!</v>
      </c>
      <c r="NS498" s="32" t="e">
        <f t="shared" si="477"/>
        <v>#REF!</v>
      </c>
      <c r="NT498" s="33" t="e">
        <f t="shared" si="478"/>
        <v>#REF!</v>
      </c>
      <c r="NU498" s="33" t="e">
        <f t="shared" si="479"/>
        <v>#REF!</v>
      </c>
      <c r="NV498" s="33" t="e">
        <f t="shared" si="480"/>
        <v>#REF!</v>
      </c>
      <c r="NW498" s="33" t="e">
        <f t="shared" si="481"/>
        <v>#REF!</v>
      </c>
      <c r="NX498" t="e">
        <f t="shared" si="482"/>
        <v>#REF!</v>
      </c>
      <c r="NY498" t="e">
        <f t="shared" si="483"/>
        <v>#REF!</v>
      </c>
      <c r="NZ498" t="e">
        <f t="shared" si="484"/>
        <v>#REF!</v>
      </c>
      <c r="OA498" t="e">
        <f t="shared" si="485"/>
        <v>#REF!</v>
      </c>
      <c r="OB498" t="e">
        <f t="shared" si="486"/>
        <v>#REF!</v>
      </c>
      <c r="OC498" t="e">
        <f t="shared" si="487"/>
        <v>#REF!</v>
      </c>
    </row>
    <row r="499" spans="1:393" ht="16.5" customHeight="1" x14ac:dyDescent="0.3">
      <c r="A499" s="22"/>
      <c r="KN499" s="5" t="e">
        <f>IF(INDEX(#REF!,MATCH('HT 1-0'!D499,#REF!,0))=INDEX(#REF!,MATCH('HT 1-0'!D499,#REF!,0)),INDEX(#REF!,MATCH('HT 1-0'!D499,#REF!,0)),"ERROR")</f>
        <v>#REF!</v>
      </c>
      <c r="KO499" s="5" t="e">
        <f>IF(INDEX(#REF!,MATCH('HT 1-0'!E499,#REF!,0))=INDEX(#REF!,MATCH('HT 1-0'!E499,#REF!,0)),INDEX(#REF!,MATCH('HT 1-0'!E499,#REF!,0)),"ERROR")</f>
        <v>#REF!</v>
      </c>
      <c r="KP499" s="5" t="e">
        <f t="shared" si="427"/>
        <v>#REF!</v>
      </c>
      <c r="KQ499" t="str">
        <f t="shared" si="428"/>
        <v>_</v>
      </c>
      <c r="KR499" s="5" t="e">
        <f t="shared" si="429"/>
        <v>#DIV/0!</v>
      </c>
      <c r="KS499" s="5" t="e">
        <f t="shared" si="430"/>
        <v>#DIV/0!</v>
      </c>
      <c r="KT499" s="5" t="e">
        <f t="shared" si="431"/>
        <v>#DIV/0!</v>
      </c>
      <c r="KU499" s="5" t="e">
        <f t="shared" si="432"/>
        <v>#DIV/0!</v>
      </c>
      <c r="KV499" s="5" t="e">
        <f t="shared" si="433"/>
        <v>#DIV/0!</v>
      </c>
      <c r="KW499" s="5" t="e">
        <f t="shared" si="434"/>
        <v>#DIV/0!</v>
      </c>
      <c r="KX499" s="5" t="e">
        <f t="shared" si="435"/>
        <v>#DIV/0!</v>
      </c>
      <c r="KY499" s="5" t="e">
        <f t="shared" si="436"/>
        <v>#DIV/0!</v>
      </c>
      <c r="KZ499" s="5" t="e">
        <f t="shared" si="437"/>
        <v>#DIV/0!</v>
      </c>
      <c r="LA499" s="5" t="e">
        <f t="shared" si="438"/>
        <v>#DIV/0!</v>
      </c>
      <c r="LB499" t="e">
        <f>IF(LQ499="1-0",INDEX(Scrape!#REF!,MATCH('HT 1-0'!KP499,Scrape!$B:$B,0)),"")</f>
        <v>#REF!</v>
      </c>
      <c r="LC499" t="e">
        <f>IF(LQ499="1-0",INDEX(Scrape!$A:$A,MATCH('HT 1-0'!KP499,Scrape!$B:$B,0)),"")</f>
        <v>#REF!</v>
      </c>
      <c r="LD499" t="e">
        <f>IF(LQ499="1-0",INDEX(Scrape!$B:$B,MATCH('HT 1-0'!KP499,Scrape!$B:$B,0)),"")</f>
        <v>#REF!</v>
      </c>
      <c r="LE499" t="e">
        <f>IF(LQ499="1-0",INDEX(Scrape!$C:$C,MATCH('HT 1-0'!KP499,Scrape!$B:$B,0)),"")</f>
        <v>#REF!</v>
      </c>
      <c r="LF499" t="e">
        <f>IF(LQ499="1-0",INDEX(Scrape!$D:$D,MATCH('HT 1-0'!KP499,Scrape!$B:$B,0)),"")</f>
        <v>#REF!</v>
      </c>
      <c r="LG499" t="e">
        <f>IF(LQ499="1-0",INDEX(Scrape!$E:$E,MATCH('HT 1-0'!KP499,Scrape!$B:$B,0)),"")</f>
        <v>#REF!</v>
      </c>
      <c r="LH499" t="e">
        <f>IF(LQ499="1-0",INDEX(Scrape!$F:$F,MATCH('HT 1-0'!KP499,Scrape!$B:$B,0)),"")</f>
        <v>#REF!</v>
      </c>
      <c r="LI499" t="e">
        <f>IF(LQ499="1-0",INDEX(Scrape!$G:$G,MATCH('HT 1-0'!KP499,Scrape!$B:$B,0)),"")</f>
        <v>#REF!</v>
      </c>
      <c r="LJ499" t="e">
        <f>IF(LQ499="1-0",INDEX(Scrape!$H:$H,MATCH('HT 1-0'!KP499,Scrape!$B:$B,0)),"")</f>
        <v>#REF!</v>
      </c>
      <c r="LK499" t="e">
        <f>IF(LQ499="1-0",INDEX(Scrape!$I:$I,MATCH('HT 1-0'!KP499,Scrape!$B:$B,0)),"")</f>
        <v>#REF!</v>
      </c>
      <c r="LL499" t="e">
        <f>IF(LQ499="1-0",INDEX(Scrape!$J:$J,MATCH('HT 1-0'!KP499,Scrape!$B:$B,0)),"")</f>
        <v>#REF!</v>
      </c>
      <c r="LM499" t="e">
        <f>IF(LQ499="1-0",INDEX(Scrape!$K:$K,MATCH('HT 1-0'!KP499,Scrape!$B:$B,0)),"")</f>
        <v>#REF!</v>
      </c>
      <c r="LN499" t="e">
        <f>IF(LQ499="1-0",INDEX(Scrape!$L:$L,MATCH('HT 1-0'!KP499,Scrape!$B:$B,0)),"")</f>
        <v>#REF!</v>
      </c>
      <c r="LO499" t="e">
        <f>IF(LQ499="1-0",INDEX(Scrape!$M:$M,MATCH('HT 1-0'!KP499,Scrape!$B:$B,0)),"")</f>
        <v>#REF!</v>
      </c>
      <c r="LP499" t="e">
        <f>IF(LQ499="1-0",INDEX(Scrape!$N:$N,MATCH('HT 1-0'!KP499,Scrape!$B:$B,0)),"")</f>
        <v>#REF!</v>
      </c>
      <c r="LQ499" t="e">
        <f>INDEX(Scrape!$O:$O,MATCH('HT 1-0'!KP499,Scrape!$B:$B,0))</f>
        <v>#REF!</v>
      </c>
      <c r="LR499" t="e">
        <f t="shared" si="439"/>
        <v>#REF!</v>
      </c>
      <c r="LS499" t="e">
        <f t="shared" si="440"/>
        <v>#REF!</v>
      </c>
      <c r="LT499" s="23" t="e">
        <f>IF(INDEX(#REF!,MATCH(KQ499,#REF!,0))=INDEX(#REF!,MATCH(KQ499,#REF!,0)),INDEX(#REF!,MATCH(KQ499,#REF!,0)),"ERROR")</f>
        <v>#REF!</v>
      </c>
      <c r="LU499" s="24" t="e">
        <f t="shared" si="441"/>
        <v>#DIV/0!</v>
      </c>
      <c r="LV499" s="24" t="e">
        <f t="shared" si="442"/>
        <v>#DIV/0!</v>
      </c>
      <c r="LW499" s="24" t="e">
        <f t="shared" si="443"/>
        <v>#DIV/0!</v>
      </c>
      <c r="LX499" s="24" t="e">
        <f t="shared" si="444"/>
        <v>#DIV/0!</v>
      </c>
      <c r="LY499" s="25" t="e">
        <f t="shared" si="445"/>
        <v>#REF!</v>
      </c>
      <c r="LZ499" s="25" t="e">
        <f t="shared" si="446"/>
        <v>#REF!</v>
      </c>
      <c r="MA499" s="26" t="e">
        <f t="shared" si="447"/>
        <v>#REF!</v>
      </c>
      <c r="MB499" s="27" t="e">
        <f t="shared" si="448"/>
        <v>#REF!</v>
      </c>
      <c r="MC499" s="28" t="e">
        <f t="shared" si="449"/>
        <v>#REF!</v>
      </c>
      <c r="MD499" s="24" t="e">
        <f t="shared" si="450"/>
        <v>#REF!</v>
      </c>
      <c r="ME499" s="29" t="e">
        <f t="shared" si="451"/>
        <v>#REF!</v>
      </c>
      <c r="MF499" s="30" t="e">
        <f t="shared" si="452"/>
        <v>#REF!</v>
      </c>
      <c r="MG499" s="24" t="e">
        <f t="shared" si="453"/>
        <v>#REF!</v>
      </c>
      <c r="MH499" s="29" t="e">
        <f t="shared" si="454"/>
        <v>#REF!</v>
      </c>
      <c r="MI499" s="30" t="e">
        <f t="shared" si="455"/>
        <v>#REF!</v>
      </c>
      <c r="MJ499" t="str">
        <f t="shared" si="456"/>
        <v/>
      </c>
      <c r="MK499" t="str">
        <f t="shared" si="457"/>
        <v/>
      </c>
      <c r="ML499" t="str">
        <f t="shared" si="458"/>
        <v/>
      </c>
      <c r="MM499" t="str">
        <f t="shared" si="459"/>
        <v/>
      </c>
      <c r="MN499" t="str">
        <f t="shared" si="460"/>
        <v/>
      </c>
      <c r="MO499" t="str">
        <f t="shared" si="461"/>
        <v/>
      </c>
      <c r="MP499" s="5" t="e">
        <f>COUNTIFS(#REF!,LT499,#REF!,1,#REF!,"&gt;="&amp;MC499,#REF!,"&lt;="&amp;MB499,#REF!,"&lt;="&amp;ME499,#REF!,"&gt;="&amp;MF499,#REF!,"="&amp;KV499,#REF!,"="&amp;KX499)</f>
        <v>#REF!</v>
      </c>
      <c r="MQ499" s="5" t="e">
        <f>COUNTIFS(#REF!,LT499,#REF!,0,#REF!,"&gt;="&amp;MC499,#REF!,"&lt;="&amp;MB499,#REF!,"&lt;="&amp;ME499,#REF!,"&gt;="&amp;MF499,#REF!,"="&amp;KV499,#REF!,"="&amp;KX499)</f>
        <v>#REF!</v>
      </c>
      <c r="MR499" s="5" t="e">
        <f>COUNTIFS(#REF!,LT499,#REF!,1,#REF!,"&gt;="&amp;MC499,#REF!,"&lt;="&amp;MB499,#REF!,"&lt;="&amp;ME499,#REF!,"&gt;="&amp;MF499,#REF!,"="&amp;KW499,#REF!,"="&amp;KY499)</f>
        <v>#REF!</v>
      </c>
      <c r="MS499" s="5" t="e">
        <f>COUNTIFS(#REF!,LT499,#REF!,0,#REF!,"&gt;="&amp;MC499,#REF!,"&lt;="&amp;MB499,#REF!,"&lt;="&amp;ME499,#REF!,"&gt;="&amp;MF499,#REF!,"="&amp;KW499,#REF!,"="&amp;KY499)</f>
        <v>#REF!</v>
      </c>
      <c r="MT499" s="5" t="e">
        <f>COUNTIFS(#REF!,LT499,#REF!,1,#REF!,"&gt;="&amp;MI499,#REF!,"&lt;="&amp;MH499,#REF!,"&lt;="&amp;ME499,#REF!,"&gt;="&amp;MF499)</f>
        <v>#REF!</v>
      </c>
      <c r="MU499" s="5" t="e">
        <f>COUNTIFS(#REF!,LT499,#REF!,0,#REF!,"&gt;="&amp;MI499,#REF!,"&lt;="&amp;MH499,#REF!,"&lt;="&amp;ME499,#REF!,"&gt;="&amp;MF499)</f>
        <v>#REF!</v>
      </c>
      <c r="MV499" s="5" t="e">
        <f>COUNTIFS(#REF!,LT499,#REF!,1,#REF!,"&gt;="&amp;MI499,#REF!,"&lt;="&amp;MH499,#REF!,"="&amp;KZ499,#REF!,"="&amp;LA499,#REF!,"&lt;="&amp;ME499,#REF!,"&gt;="&amp;MF499)</f>
        <v>#REF!</v>
      </c>
      <c r="MW499" s="5" t="e">
        <f>COUNTIFS(#REF!,LT499,#REF!,0,#REF!,"&gt;="&amp;MI499,#REF!,"&lt;="&amp;MH499,#REF!,"="&amp;KZ499,#REF!,"="&amp;LA499,#REF!,"&lt;="&amp;ME499,#REF!,"&gt;="&amp;MF499)</f>
        <v>#REF!</v>
      </c>
      <c r="MX499" s="5" t="e">
        <f>COUNTIFS(#REF!,LT499,#REF!,1,#REF!,"&gt;="&amp;MC499,#REF!,"&lt;="&amp;MB499,#REF!,"&lt;="&amp;ME499,#REF!,"&gt;="&amp;MF499)</f>
        <v>#REF!</v>
      </c>
      <c r="MY499" s="5" t="e">
        <f>COUNTIFS(#REF!,LT499,#REF!,0,#REF!,"&gt;="&amp;MC499,#REF!,"&lt;="&amp;MB499,#REF!,"&lt;="&amp;ME499,#REF!,"&gt;="&amp;MF499)</f>
        <v>#REF!</v>
      </c>
      <c r="MZ499" s="5" t="e">
        <f>COUNTIFS(#REF!,LT499,#REF!,1,#REF!,"&lt;="&amp;ME499,#REF!,"&gt;="&amp;MF499,#REF!,"="&amp;KV499,#REF!,"="&amp;KX499)</f>
        <v>#REF!</v>
      </c>
      <c r="NA499" s="5" t="e">
        <f>COUNTIFS(#REF!,LT499,#REF!,0,#REF!,"&lt;="&amp;ME499,#REF!,"&gt;="&amp;MF499,#REF!,"="&amp;KV499,#REF!,"="&amp;KX499)</f>
        <v>#REF!</v>
      </c>
      <c r="NB499" s="5" t="e">
        <f>COUNTIFS(#REF!,LT499,#REF!,1,#REF!,"&lt;="&amp;ME499,#REF!,"&gt;="&amp;MF499,#REF!,"="&amp;KW499,#REF!,"="&amp;KY499)</f>
        <v>#REF!</v>
      </c>
      <c r="NC499" s="5" t="e">
        <f>COUNTIFS(#REF!,LT499,#REF!,0,#REF!,"&lt;="&amp;ME499,#REF!,"&gt;="&amp;MF499,#REF!,"="&amp;KW499,#REF!,"="&amp;KY499)</f>
        <v>#REF!</v>
      </c>
      <c r="ND499" s="5" t="e">
        <f t="shared" si="462"/>
        <v>#REF!</v>
      </c>
      <c r="NE499" s="5" t="e">
        <f t="shared" si="463"/>
        <v>#REF!</v>
      </c>
      <c r="NF499" s="5" t="e">
        <f t="shared" si="464"/>
        <v>#REF!</v>
      </c>
      <c r="NG499" s="6" t="e">
        <f t="shared" si="465"/>
        <v>#REF!</v>
      </c>
      <c r="NH499" s="7" t="e">
        <f t="shared" si="466"/>
        <v>#REF!</v>
      </c>
      <c r="NI499" s="5" t="e">
        <f t="shared" si="467"/>
        <v>#REF!</v>
      </c>
      <c r="NJ499" s="31" t="e">
        <f t="shared" si="468"/>
        <v>#REF!</v>
      </c>
      <c r="NK499" s="32" t="e">
        <f t="shared" si="469"/>
        <v>#REF!</v>
      </c>
      <c r="NL499" s="32" t="e">
        <f t="shared" si="470"/>
        <v>#REF!</v>
      </c>
      <c r="NM499" s="33" t="e">
        <f t="shared" si="471"/>
        <v>#REF!</v>
      </c>
      <c r="NN499" s="33" t="e">
        <f t="shared" si="472"/>
        <v>#REF!</v>
      </c>
      <c r="NO499" s="33" t="e">
        <f t="shared" si="473"/>
        <v>#REF!</v>
      </c>
      <c r="NP499" s="33" t="e">
        <f t="shared" si="474"/>
        <v>#REF!</v>
      </c>
      <c r="NQ499" s="31" t="e">
        <f t="shared" si="475"/>
        <v>#REF!</v>
      </c>
      <c r="NR499" s="32" t="e">
        <f t="shared" si="476"/>
        <v>#REF!</v>
      </c>
      <c r="NS499" s="32" t="e">
        <f t="shared" si="477"/>
        <v>#REF!</v>
      </c>
      <c r="NT499" s="33" t="e">
        <f t="shared" si="478"/>
        <v>#REF!</v>
      </c>
      <c r="NU499" s="33" t="e">
        <f t="shared" si="479"/>
        <v>#REF!</v>
      </c>
      <c r="NV499" s="33" t="e">
        <f t="shared" si="480"/>
        <v>#REF!</v>
      </c>
      <c r="NW499" s="33" t="e">
        <f t="shared" si="481"/>
        <v>#REF!</v>
      </c>
      <c r="NX499" t="e">
        <f t="shared" si="482"/>
        <v>#REF!</v>
      </c>
      <c r="NY499" t="e">
        <f t="shared" si="483"/>
        <v>#REF!</v>
      </c>
      <c r="NZ499" t="e">
        <f t="shared" si="484"/>
        <v>#REF!</v>
      </c>
      <c r="OA499" t="e">
        <f t="shared" si="485"/>
        <v>#REF!</v>
      </c>
      <c r="OB499" t="e">
        <f t="shared" si="486"/>
        <v>#REF!</v>
      </c>
      <c r="OC499" t="e">
        <f t="shared" si="487"/>
        <v>#REF!</v>
      </c>
    </row>
    <row r="500" spans="1:393" ht="16.5" customHeight="1" x14ac:dyDescent="0.3">
      <c r="A500" s="22"/>
      <c r="KN500" s="5" t="e">
        <f>IF(INDEX(#REF!,MATCH('HT 1-0'!D500,#REF!,0))=INDEX(#REF!,MATCH('HT 1-0'!D500,#REF!,0)),INDEX(#REF!,MATCH('HT 1-0'!D500,#REF!,0)),"ERROR")</f>
        <v>#REF!</v>
      </c>
      <c r="KO500" s="5" t="e">
        <f>IF(INDEX(#REF!,MATCH('HT 1-0'!E500,#REF!,0))=INDEX(#REF!,MATCH('HT 1-0'!E500,#REF!,0)),INDEX(#REF!,MATCH('HT 1-0'!E500,#REF!,0)),"ERROR")</f>
        <v>#REF!</v>
      </c>
      <c r="KP500" s="5" t="e">
        <f t="shared" si="427"/>
        <v>#REF!</v>
      </c>
      <c r="KQ500" t="str">
        <f t="shared" si="428"/>
        <v>_</v>
      </c>
      <c r="KR500" s="5" t="e">
        <f t="shared" si="429"/>
        <v>#DIV/0!</v>
      </c>
      <c r="KS500" s="5" t="e">
        <f t="shared" si="430"/>
        <v>#DIV/0!</v>
      </c>
      <c r="KT500" s="5" t="e">
        <f t="shared" si="431"/>
        <v>#DIV/0!</v>
      </c>
      <c r="KU500" s="5" t="e">
        <f t="shared" si="432"/>
        <v>#DIV/0!</v>
      </c>
      <c r="KV500" s="5" t="e">
        <f t="shared" si="433"/>
        <v>#DIV/0!</v>
      </c>
      <c r="KW500" s="5" t="e">
        <f t="shared" si="434"/>
        <v>#DIV/0!</v>
      </c>
      <c r="KX500" s="5" t="e">
        <f t="shared" si="435"/>
        <v>#DIV/0!</v>
      </c>
      <c r="KY500" s="5" t="e">
        <f t="shared" si="436"/>
        <v>#DIV/0!</v>
      </c>
      <c r="KZ500" s="5" t="e">
        <f t="shared" si="437"/>
        <v>#DIV/0!</v>
      </c>
      <c r="LA500" s="5" t="e">
        <f t="shared" si="438"/>
        <v>#DIV/0!</v>
      </c>
      <c r="LB500" t="e">
        <f>IF(LQ500="1-0",INDEX(Scrape!#REF!,MATCH('HT 1-0'!KP500,Scrape!$B:$B,0)),"")</f>
        <v>#REF!</v>
      </c>
      <c r="LC500" t="e">
        <f>IF(LQ500="1-0",INDEX(Scrape!$A:$A,MATCH('HT 1-0'!KP500,Scrape!$B:$B,0)),"")</f>
        <v>#REF!</v>
      </c>
      <c r="LD500" t="e">
        <f>IF(LQ500="1-0",INDEX(Scrape!$B:$B,MATCH('HT 1-0'!KP500,Scrape!$B:$B,0)),"")</f>
        <v>#REF!</v>
      </c>
      <c r="LE500" t="e">
        <f>IF(LQ500="1-0",INDEX(Scrape!$C:$C,MATCH('HT 1-0'!KP500,Scrape!$B:$B,0)),"")</f>
        <v>#REF!</v>
      </c>
      <c r="LF500" t="e">
        <f>IF(LQ500="1-0",INDEX(Scrape!$D:$D,MATCH('HT 1-0'!KP500,Scrape!$B:$B,0)),"")</f>
        <v>#REF!</v>
      </c>
      <c r="LG500" t="e">
        <f>IF(LQ500="1-0",INDEX(Scrape!$E:$E,MATCH('HT 1-0'!KP500,Scrape!$B:$B,0)),"")</f>
        <v>#REF!</v>
      </c>
      <c r="LH500" t="e">
        <f>IF(LQ500="1-0",INDEX(Scrape!$F:$F,MATCH('HT 1-0'!KP500,Scrape!$B:$B,0)),"")</f>
        <v>#REF!</v>
      </c>
      <c r="LI500" t="e">
        <f>IF(LQ500="1-0",INDEX(Scrape!$G:$G,MATCH('HT 1-0'!KP500,Scrape!$B:$B,0)),"")</f>
        <v>#REF!</v>
      </c>
      <c r="LJ500" t="e">
        <f>IF(LQ500="1-0",INDEX(Scrape!$H:$H,MATCH('HT 1-0'!KP500,Scrape!$B:$B,0)),"")</f>
        <v>#REF!</v>
      </c>
      <c r="LK500" t="e">
        <f>IF(LQ500="1-0",INDEX(Scrape!$I:$I,MATCH('HT 1-0'!KP500,Scrape!$B:$B,0)),"")</f>
        <v>#REF!</v>
      </c>
      <c r="LL500" t="e">
        <f>IF(LQ500="1-0",INDEX(Scrape!$J:$J,MATCH('HT 1-0'!KP500,Scrape!$B:$B,0)),"")</f>
        <v>#REF!</v>
      </c>
      <c r="LM500" t="e">
        <f>IF(LQ500="1-0",INDEX(Scrape!$K:$K,MATCH('HT 1-0'!KP500,Scrape!$B:$B,0)),"")</f>
        <v>#REF!</v>
      </c>
      <c r="LN500" t="e">
        <f>IF(LQ500="1-0",INDEX(Scrape!$L:$L,MATCH('HT 1-0'!KP500,Scrape!$B:$B,0)),"")</f>
        <v>#REF!</v>
      </c>
      <c r="LO500" t="e">
        <f>IF(LQ500="1-0",INDEX(Scrape!$M:$M,MATCH('HT 1-0'!KP500,Scrape!$B:$B,0)),"")</f>
        <v>#REF!</v>
      </c>
      <c r="LP500" t="e">
        <f>IF(LQ500="1-0",INDEX(Scrape!$N:$N,MATCH('HT 1-0'!KP500,Scrape!$B:$B,0)),"")</f>
        <v>#REF!</v>
      </c>
      <c r="LQ500" t="e">
        <f>INDEX(Scrape!$O:$O,MATCH('HT 1-0'!KP500,Scrape!$B:$B,0))</f>
        <v>#REF!</v>
      </c>
      <c r="LR500" t="e">
        <f t="shared" si="439"/>
        <v>#REF!</v>
      </c>
      <c r="LS500" t="e">
        <f t="shared" si="440"/>
        <v>#REF!</v>
      </c>
      <c r="LT500" s="23" t="e">
        <f>IF(INDEX(#REF!,MATCH(KQ500,#REF!,0))=INDEX(#REF!,MATCH(KQ500,#REF!,0)),INDEX(#REF!,MATCH(KQ500,#REF!,0)),"ERROR")</f>
        <v>#REF!</v>
      </c>
      <c r="LU500" s="24" t="e">
        <f t="shared" si="441"/>
        <v>#DIV/0!</v>
      </c>
      <c r="LV500" s="24" t="e">
        <f t="shared" si="442"/>
        <v>#DIV/0!</v>
      </c>
      <c r="LW500" s="24" t="e">
        <f t="shared" si="443"/>
        <v>#DIV/0!</v>
      </c>
      <c r="LX500" s="24" t="e">
        <f t="shared" si="444"/>
        <v>#DIV/0!</v>
      </c>
      <c r="LY500" s="25" t="e">
        <f t="shared" si="445"/>
        <v>#REF!</v>
      </c>
      <c r="LZ500" s="25" t="e">
        <f t="shared" si="446"/>
        <v>#REF!</v>
      </c>
      <c r="MA500" s="26" t="e">
        <f t="shared" si="447"/>
        <v>#REF!</v>
      </c>
      <c r="MB500" s="27" t="e">
        <f t="shared" si="448"/>
        <v>#REF!</v>
      </c>
      <c r="MC500" s="28" t="e">
        <f t="shared" si="449"/>
        <v>#REF!</v>
      </c>
      <c r="MD500" s="24" t="e">
        <f t="shared" si="450"/>
        <v>#REF!</v>
      </c>
      <c r="ME500" s="29" t="e">
        <f t="shared" si="451"/>
        <v>#REF!</v>
      </c>
      <c r="MF500" s="30" t="e">
        <f t="shared" si="452"/>
        <v>#REF!</v>
      </c>
      <c r="MG500" s="24" t="e">
        <f t="shared" si="453"/>
        <v>#REF!</v>
      </c>
      <c r="MH500" s="29" t="e">
        <f t="shared" si="454"/>
        <v>#REF!</v>
      </c>
      <c r="MI500" s="30" t="e">
        <f t="shared" si="455"/>
        <v>#REF!</v>
      </c>
      <c r="MJ500" t="str">
        <f t="shared" si="456"/>
        <v/>
      </c>
      <c r="MK500" t="str">
        <f t="shared" si="457"/>
        <v/>
      </c>
      <c r="ML500" t="str">
        <f t="shared" si="458"/>
        <v/>
      </c>
      <c r="MM500" t="str">
        <f t="shared" si="459"/>
        <v/>
      </c>
      <c r="MN500" t="str">
        <f t="shared" si="460"/>
        <v/>
      </c>
      <c r="MO500" t="str">
        <f t="shared" si="461"/>
        <v/>
      </c>
      <c r="MP500" s="5" t="e">
        <f>COUNTIFS(#REF!,LT500,#REF!,1,#REF!,"&gt;="&amp;MC500,#REF!,"&lt;="&amp;MB500,#REF!,"&lt;="&amp;ME500,#REF!,"&gt;="&amp;MF500,#REF!,"="&amp;KV500,#REF!,"="&amp;KX500)</f>
        <v>#REF!</v>
      </c>
      <c r="MQ500" s="5" t="e">
        <f>COUNTIFS(#REF!,LT500,#REF!,0,#REF!,"&gt;="&amp;MC500,#REF!,"&lt;="&amp;MB500,#REF!,"&lt;="&amp;ME500,#REF!,"&gt;="&amp;MF500,#REF!,"="&amp;KV500,#REF!,"="&amp;KX500)</f>
        <v>#REF!</v>
      </c>
      <c r="MR500" s="5" t="e">
        <f>COUNTIFS(#REF!,LT500,#REF!,1,#REF!,"&gt;="&amp;MC500,#REF!,"&lt;="&amp;MB500,#REF!,"&lt;="&amp;ME500,#REF!,"&gt;="&amp;MF500,#REF!,"="&amp;KW500,#REF!,"="&amp;KY500)</f>
        <v>#REF!</v>
      </c>
      <c r="MS500" s="5" t="e">
        <f>COUNTIFS(#REF!,LT500,#REF!,0,#REF!,"&gt;="&amp;MC500,#REF!,"&lt;="&amp;MB500,#REF!,"&lt;="&amp;ME500,#REF!,"&gt;="&amp;MF500,#REF!,"="&amp;KW500,#REF!,"="&amp;KY500)</f>
        <v>#REF!</v>
      </c>
      <c r="MT500" s="5" t="e">
        <f>COUNTIFS(#REF!,LT500,#REF!,1,#REF!,"&gt;="&amp;MI500,#REF!,"&lt;="&amp;MH500,#REF!,"&lt;="&amp;ME500,#REF!,"&gt;="&amp;MF500)</f>
        <v>#REF!</v>
      </c>
      <c r="MU500" s="5" t="e">
        <f>COUNTIFS(#REF!,LT500,#REF!,0,#REF!,"&gt;="&amp;MI500,#REF!,"&lt;="&amp;MH500,#REF!,"&lt;="&amp;ME500,#REF!,"&gt;="&amp;MF500)</f>
        <v>#REF!</v>
      </c>
      <c r="MV500" s="5" t="e">
        <f>COUNTIFS(#REF!,LT500,#REF!,1,#REF!,"&gt;="&amp;MI500,#REF!,"&lt;="&amp;MH500,#REF!,"="&amp;KZ500,#REF!,"="&amp;LA500,#REF!,"&lt;="&amp;ME500,#REF!,"&gt;="&amp;MF500)</f>
        <v>#REF!</v>
      </c>
      <c r="MW500" s="5" t="e">
        <f>COUNTIFS(#REF!,LT500,#REF!,0,#REF!,"&gt;="&amp;MI500,#REF!,"&lt;="&amp;MH500,#REF!,"="&amp;KZ500,#REF!,"="&amp;LA500,#REF!,"&lt;="&amp;ME500,#REF!,"&gt;="&amp;MF500)</f>
        <v>#REF!</v>
      </c>
      <c r="MX500" s="5" t="e">
        <f>COUNTIFS(#REF!,LT500,#REF!,1,#REF!,"&gt;="&amp;MC500,#REF!,"&lt;="&amp;MB500,#REF!,"&lt;="&amp;ME500,#REF!,"&gt;="&amp;MF500)</f>
        <v>#REF!</v>
      </c>
      <c r="MY500" s="5" t="e">
        <f>COUNTIFS(#REF!,LT500,#REF!,0,#REF!,"&gt;="&amp;MC500,#REF!,"&lt;="&amp;MB500,#REF!,"&lt;="&amp;ME500,#REF!,"&gt;="&amp;MF500)</f>
        <v>#REF!</v>
      </c>
      <c r="MZ500" s="5" t="e">
        <f>COUNTIFS(#REF!,LT500,#REF!,1,#REF!,"&lt;="&amp;ME500,#REF!,"&gt;="&amp;MF500,#REF!,"="&amp;KV500,#REF!,"="&amp;KX500)</f>
        <v>#REF!</v>
      </c>
      <c r="NA500" s="5" t="e">
        <f>COUNTIFS(#REF!,LT500,#REF!,0,#REF!,"&lt;="&amp;ME500,#REF!,"&gt;="&amp;MF500,#REF!,"="&amp;KV500,#REF!,"="&amp;KX500)</f>
        <v>#REF!</v>
      </c>
      <c r="NB500" s="5" t="e">
        <f>COUNTIFS(#REF!,LT500,#REF!,1,#REF!,"&lt;="&amp;ME500,#REF!,"&gt;="&amp;MF500,#REF!,"="&amp;KW500,#REF!,"="&amp;KY500)</f>
        <v>#REF!</v>
      </c>
      <c r="NC500" s="5" t="e">
        <f>COUNTIFS(#REF!,LT500,#REF!,0,#REF!,"&lt;="&amp;ME500,#REF!,"&gt;="&amp;MF500,#REF!,"="&amp;KW500,#REF!,"="&amp;KY500)</f>
        <v>#REF!</v>
      </c>
      <c r="ND500" s="5" t="e">
        <f t="shared" si="462"/>
        <v>#REF!</v>
      </c>
      <c r="NE500" s="5" t="e">
        <f t="shared" si="463"/>
        <v>#REF!</v>
      </c>
      <c r="NF500" s="5" t="e">
        <f t="shared" si="464"/>
        <v>#REF!</v>
      </c>
      <c r="NG500" s="6" t="e">
        <f t="shared" si="465"/>
        <v>#REF!</v>
      </c>
      <c r="NH500" s="7" t="e">
        <f t="shared" si="466"/>
        <v>#REF!</v>
      </c>
      <c r="NI500" s="5" t="e">
        <f t="shared" si="467"/>
        <v>#REF!</v>
      </c>
      <c r="NJ500" s="31" t="e">
        <f t="shared" si="468"/>
        <v>#REF!</v>
      </c>
      <c r="NK500" s="32" t="e">
        <f t="shared" si="469"/>
        <v>#REF!</v>
      </c>
      <c r="NL500" s="32" t="e">
        <f t="shared" si="470"/>
        <v>#REF!</v>
      </c>
      <c r="NM500" s="33" t="e">
        <f t="shared" si="471"/>
        <v>#REF!</v>
      </c>
      <c r="NN500" s="33" t="e">
        <f t="shared" si="472"/>
        <v>#REF!</v>
      </c>
      <c r="NO500" s="33" t="e">
        <f t="shared" si="473"/>
        <v>#REF!</v>
      </c>
      <c r="NP500" s="33" t="e">
        <f t="shared" si="474"/>
        <v>#REF!</v>
      </c>
      <c r="NQ500" s="31" t="e">
        <f t="shared" si="475"/>
        <v>#REF!</v>
      </c>
      <c r="NR500" s="32" t="e">
        <f t="shared" si="476"/>
        <v>#REF!</v>
      </c>
      <c r="NS500" s="32" t="e">
        <f t="shared" si="477"/>
        <v>#REF!</v>
      </c>
      <c r="NT500" s="33" t="e">
        <f t="shared" si="478"/>
        <v>#REF!</v>
      </c>
      <c r="NU500" s="33" t="e">
        <f t="shared" si="479"/>
        <v>#REF!</v>
      </c>
      <c r="NV500" s="33" t="e">
        <f t="shared" si="480"/>
        <v>#REF!</v>
      </c>
      <c r="NW500" s="33" t="e">
        <f t="shared" si="481"/>
        <v>#REF!</v>
      </c>
      <c r="NX500" t="e">
        <f t="shared" si="482"/>
        <v>#REF!</v>
      </c>
      <c r="NY500" t="e">
        <f t="shared" si="483"/>
        <v>#REF!</v>
      </c>
      <c r="NZ500" t="e">
        <f t="shared" si="484"/>
        <v>#REF!</v>
      </c>
      <c r="OA500" t="e">
        <f t="shared" si="485"/>
        <v>#REF!</v>
      </c>
      <c r="OB500" t="e">
        <f t="shared" si="486"/>
        <v>#REF!</v>
      </c>
      <c r="OC500" t="e">
        <f t="shared" si="487"/>
        <v>#REF!</v>
      </c>
    </row>
    <row r="501" spans="1:393" ht="16.5" customHeight="1" x14ac:dyDescent="0.3">
      <c r="A501" s="22"/>
      <c r="KN501" s="5" t="e">
        <f>IF(INDEX(#REF!,MATCH('HT 1-0'!D501,#REF!,0))=INDEX(#REF!,MATCH('HT 1-0'!D501,#REF!,0)),INDEX(#REF!,MATCH('HT 1-0'!D501,#REF!,0)),"ERROR")</f>
        <v>#REF!</v>
      </c>
      <c r="KO501" s="5" t="e">
        <f>IF(INDEX(#REF!,MATCH('HT 1-0'!E501,#REF!,0))=INDEX(#REF!,MATCH('HT 1-0'!E501,#REF!,0)),INDEX(#REF!,MATCH('HT 1-0'!E501,#REF!,0)),"ERROR")</f>
        <v>#REF!</v>
      </c>
      <c r="KP501" s="5" t="e">
        <f t="shared" si="427"/>
        <v>#REF!</v>
      </c>
      <c r="KQ501" t="str">
        <f t="shared" si="428"/>
        <v>_</v>
      </c>
      <c r="KR501" s="5" t="e">
        <f t="shared" si="429"/>
        <v>#DIV/0!</v>
      </c>
      <c r="KS501" s="5" t="e">
        <f t="shared" si="430"/>
        <v>#DIV/0!</v>
      </c>
      <c r="KT501" s="5" t="e">
        <f t="shared" si="431"/>
        <v>#DIV/0!</v>
      </c>
      <c r="KU501" s="5" t="e">
        <f t="shared" si="432"/>
        <v>#DIV/0!</v>
      </c>
      <c r="KV501" s="5" t="e">
        <f t="shared" si="433"/>
        <v>#DIV/0!</v>
      </c>
      <c r="KW501" s="5" t="e">
        <f t="shared" si="434"/>
        <v>#DIV/0!</v>
      </c>
      <c r="KX501" s="5" t="e">
        <f t="shared" si="435"/>
        <v>#DIV/0!</v>
      </c>
      <c r="KY501" s="5" t="e">
        <f t="shared" si="436"/>
        <v>#DIV/0!</v>
      </c>
      <c r="KZ501" s="5" t="e">
        <f t="shared" si="437"/>
        <v>#DIV/0!</v>
      </c>
      <c r="LA501" s="5" t="e">
        <f t="shared" si="438"/>
        <v>#DIV/0!</v>
      </c>
      <c r="LB501" t="e">
        <f>IF(LQ501="1-0",INDEX(Scrape!#REF!,MATCH('HT 1-0'!KP501,Scrape!$B:$B,0)),"")</f>
        <v>#REF!</v>
      </c>
      <c r="LC501" t="e">
        <f>IF(LQ501="1-0",INDEX(Scrape!$A:$A,MATCH('HT 1-0'!KP501,Scrape!$B:$B,0)),"")</f>
        <v>#REF!</v>
      </c>
      <c r="LD501" t="e">
        <f>IF(LQ501="1-0",INDEX(Scrape!$B:$B,MATCH('HT 1-0'!KP501,Scrape!$B:$B,0)),"")</f>
        <v>#REF!</v>
      </c>
      <c r="LE501" t="e">
        <f>IF(LQ501="1-0",INDEX(Scrape!$C:$C,MATCH('HT 1-0'!KP501,Scrape!$B:$B,0)),"")</f>
        <v>#REF!</v>
      </c>
      <c r="LF501" t="e">
        <f>IF(LQ501="1-0",INDEX(Scrape!$D:$D,MATCH('HT 1-0'!KP501,Scrape!$B:$B,0)),"")</f>
        <v>#REF!</v>
      </c>
      <c r="LG501" t="e">
        <f>IF(LQ501="1-0",INDEX(Scrape!$E:$E,MATCH('HT 1-0'!KP501,Scrape!$B:$B,0)),"")</f>
        <v>#REF!</v>
      </c>
      <c r="LH501" t="e">
        <f>IF(LQ501="1-0",INDEX(Scrape!$F:$F,MATCH('HT 1-0'!KP501,Scrape!$B:$B,0)),"")</f>
        <v>#REF!</v>
      </c>
      <c r="LI501" t="e">
        <f>IF(LQ501="1-0",INDEX(Scrape!$G:$G,MATCH('HT 1-0'!KP501,Scrape!$B:$B,0)),"")</f>
        <v>#REF!</v>
      </c>
      <c r="LJ501" t="e">
        <f>IF(LQ501="1-0",INDEX(Scrape!$H:$H,MATCH('HT 1-0'!KP501,Scrape!$B:$B,0)),"")</f>
        <v>#REF!</v>
      </c>
      <c r="LK501" t="e">
        <f>IF(LQ501="1-0",INDEX(Scrape!$I:$I,MATCH('HT 1-0'!KP501,Scrape!$B:$B,0)),"")</f>
        <v>#REF!</v>
      </c>
      <c r="LL501" t="e">
        <f>IF(LQ501="1-0",INDEX(Scrape!$J:$J,MATCH('HT 1-0'!KP501,Scrape!$B:$B,0)),"")</f>
        <v>#REF!</v>
      </c>
      <c r="LM501" t="e">
        <f>IF(LQ501="1-0",INDEX(Scrape!$K:$K,MATCH('HT 1-0'!KP501,Scrape!$B:$B,0)),"")</f>
        <v>#REF!</v>
      </c>
      <c r="LN501" t="e">
        <f>IF(LQ501="1-0",INDEX(Scrape!$L:$L,MATCH('HT 1-0'!KP501,Scrape!$B:$B,0)),"")</f>
        <v>#REF!</v>
      </c>
      <c r="LO501" t="e">
        <f>IF(LQ501="1-0",INDEX(Scrape!$M:$M,MATCH('HT 1-0'!KP501,Scrape!$B:$B,0)),"")</f>
        <v>#REF!</v>
      </c>
      <c r="LP501" t="e">
        <f>IF(LQ501="1-0",INDEX(Scrape!$N:$N,MATCH('HT 1-0'!KP501,Scrape!$B:$B,0)),"")</f>
        <v>#REF!</v>
      </c>
      <c r="LQ501" t="e">
        <f>INDEX(Scrape!$O:$O,MATCH('HT 1-0'!KP501,Scrape!$B:$B,0))</f>
        <v>#REF!</v>
      </c>
      <c r="LR501" t="e">
        <f t="shared" si="439"/>
        <v>#REF!</v>
      </c>
      <c r="LS501" t="e">
        <f t="shared" si="440"/>
        <v>#REF!</v>
      </c>
      <c r="LT501" s="23" t="e">
        <f>IF(INDEX(#REF!,MATCH(KQ501,#REF!,0))=INDEX(#REF!,MATCH(KQ501,#REF!,0)),INDEX(#REF!,MATCH(KQ501,#REF!,0)),"ERROR")</f>
        <v>#REF!</v>
      </c>
      <c r="LU501" s="24" t="e">
        <f t="shared" si="441"/>
        <v>#DIV/0!</v>
      </c>
      <c r="LV501" s="24" t="e">
        <f t="shared" si="442"/>
        <v>#DIV/0!</v>
      </c>
      <c r="LW501" s="24" t="e">
        <f t="shared" si="443"/>
        <v>#DIV/0!</v>
      </c>
      <c r="LX501" s="24" t="e">
        <f t="shared" si="444"/>
        <v>#DIV/0!</v>
      </c>
      <c r="LY501" s="25" t="e">
        <f t="shared" si="445"/>
        <v>#REF!</v>
      </c>
      <c r="LZ501" s="25" t="e">
        <f t="shared" si="446"/>
        <v>#REF!</v>
      </c>
      <c r="MA501" s="26" t="e">
        <f t="shared" si="447"/>
        <v>#REF!</v>
      </c>
      <c r="MB501" s="27" t="e">
        <f t="shared" si="448"/>
        <v>#REF!</v>
      </c>
      <c r="MC501" s="28" t="e">
        <f t="shared" si="449"/>
        <v>#REF!</v>
      </c>
      <c r="MD501" s="24" t="e">
        <f t="shared" si="450"/>
        <v>#REF!</v>
      </c>
      <c r="ME501" s="29" t="e">
        <f t="shared" si="451"/>
        <v>#REF!</v>
      </c>
      <c r="MF501" s="30" t="e">
        <f t="shared" si="452"/>
        <v>#REF!</v>
      </c>
      <c r="MG501" s="24" t="e">
        <f t="shared" si="453"/>
        <v>#REF!</v>
      </c>
      <c r="MH501" s="29" t="e">
        <f t="shared" si="454"/>
        <v>#REF!</v>
      </c>
      <c r="MI501" s="30" t="e">
        <f t="shared" si="455"/>
        <v>#REF!</v>
      </c>
      <c r="MJ501" t="str">
        <f t="shared" si="456"/>
        <v/>
      </c>
      <c r="MK501" t="str">
        <f t="shared" si="457"/>
        <v/>
      </c>
      <c r="ML501" t="str">
        <f t="shared" si="458"/>
        <v/>
      </c>
      <c r="MM501" t="str">
        <f t="shared" si="459"/>
        <v/>
      </c>
      <c r="MN501" t="str">
        <f t="shared" si="460"/>
        <v/>
      </c>
      <c r="MO501" t="str">
        <f t="shared" si="461"/>
        <v/>
      </c>
      <c r="MP501" s="5" t="e">
        <f>COUNTIFS(#REF!,LT501,#REF!,1,#REF!,"&gt;="&amp;MC501,#REF!,"&lt;="&amp;MB501,#REF!,"&lt;="&amp;ME501,#REF!,"&gt;="&amp;MF501,#REF!,"="&amp;KV501,#REF!,"="&amp;KX501)</f>
        <v>#REF!</v>
      </c>
      <c r="MQ501" s="5" t="e">
        <f>COUNTIFS(#REF!,LT501,#REF!,0,#REF!,"&gt;="&amp;MC501,#REF!,"&lt;="&amp;MB501,#REF!,"&lt;="&amp;ME501,#REF!,"&gt;="&amp;MF501,#REF!,"="&amp;KV501,#REF!,"="&amp;KX501)</f>
        <v>#REF!</v>
      </c>
      <c r="MR501" s="5" t="e">
        <f>COUNTIFS(#REF!,LT501,#REF!,1,#REF!,"&gt;="&amp;MC501,#REF!,"&lt;="&amp;MB501,#REF!,"&lt;="&amp;ME501,#REF!,"&gt;="&amp;MF501,#REF!,"="&amp;KW501,#REF!,"="&amp;KY501)</f>
        <v>#REF!</v>
      </c>
      <c r="MS501" s="5" t="e">
        <f>COUNTIFS(#REF!,LT501,#REF!,0,#REF!,"&gt;="&amp;MC501,#REF!,"&lt;="&amp;MB501,#REF!,"&lt;="&amp;ME501,#REF!,"&gt;="&amp;MF501,#REF!,"="&amp;KW501,#REF!,"="&amp;KY501)</f>
        <v>#REF!</v>
      </c>
      <c r="MT501" s="5" t="e">
        <f>COUNTIFS(#REF!,LT501,#REF!,1,#REF!,"&gt;="&amp;MI501,#REF!,"&lt;="&amp;MH501,#REF!,"&lt;="&amp;ME501,#REF!,"&gt;="&amp;MF501)</f>
        <v>#REF!</v>
      </c>
      <c r="MU501" s="5" t="e">
        <f>COUNTIFS(#REF!,LT501,#REF!,0,#REF!,"&gt;="&amp;MI501,#REF!,"&lt;="&amp;MH501,#REF!,"&lt;="&amp;ME501,#REF!,"&gt;="&amp;MF501)</f>
        <v>#REF!</v>
      </c>
      <c r="MV501" s="5" t="e">
        <f>COUNTIFS(#REF!,LT501,#REF!,1,#REF!,"&gt;="&amp;MI501,#REF!,"&lt;="&amp;MH501,#REF!,"="&amp;KZ501,#REF!,"="&amp;LA501,#REF!,"&lt;="&amp;ME501,#REF!,"&gt;="&amp;MF501)</f>
        <v>#REF!</v>
      </c>
      <c r="MW501" s="5" t="e">
        <f>COUNTIFS(#REF!,LT501,#REF!,0,#REF!,"&gt;="&amp;MI501,#REF!,"&lt;="&amp;MH501,#REF!,"="&amp;KZ501,#REF!,"="&amp;LA501,#REF!,"&lt;="&amp;ME501,#REF!,"&gt;="&amp;MF501)</f>
        <v>#REF!</v>
      </c>
      <c r="MX501" s="5" t="e">
        <f>COUNTIFS(#REF!,LT501,#REF!,1,#REF!,"&gt;="&amp;MC501,#REF!,"&lt;="&amp;MB501,#REF!,"&lt;="&amp;ME501,#REF!,"&gt;="&amp;MF501)</f>
        <v>#REF!</v>
      </c>
      <c r="MY501" s="5" t="e">
        <f>COUNTIFS(#REF!,LT501,#REF!,0,#REF!,"&gt;="&amp;MC501,#REF!,"&lt;="&amp;MB501,#REF!,"&lt;="&amp;ME501,#REF!,"&gt;="&amp;MF501)</f>
        <v>#REF!</v>
      </c>
      <c r="MZ501" s="5" t="e">
        <f>COUNTIFS(#REF!,LT501,#REF!,1,#REF!,"&lt;="&amp;ME501,#REF!,"&gt;="&amp;MF501,#REF!,"="&amp;KV501,#REF!,"="&amp;KX501)</f>
        <v>#REF!</v>
      </c>
      <c r="NA501" s="5" t="e">
        <f>COUNTIFS(#REF!,LT501,#REF!,0,#REF!,"&lt;="&amp;ME501,#REF!,"&gt;="&amp;MF501,#REF!,"="&amp;KV501,#REF!,"="&amp;KX501)</f>
        <v>#REF!</v>
      </c>
      <c r="NB501" s="5" t="e">
        <f>COUNTIFS(#REF!,LT501,#REF!,1,#REF!,"&lt;="&amp;ME501,#REF!,"&gt;="&amp;MF501,#REF!,"="&amp;KW501,#REF!,"="&amp;KY501)</f>
        <v>#REF!</v>
      </c>
      <c r="NC501" s="5" t="e">
        <f>COUNTIFS(#REF!,LT501,#REF!,0,#REF!,"&lt;="&amp;ME501,#REF!,"&gt;="&amp;MF501,#REF!,"="&amp;KW501,#REF!,"="&amp;KY501)</f>
        <v>#REF!</v>
      </c>
      <c r="ND501" s="5" t="e">
        <f t="shared" si="462"/>
        <v>#REF!</v>
      </c>
      <c r="NE501" s="5" t="e">
        <f t="shared" si="463"/>
        <v>#REF!</v>
      </c>
      <c r="NF501" s="5" t="e">
        <f t="shared" si="464"/>
        <v>#REF!</v>
      </c>
      <c r="NG501" s="6" t="e">
        <f t="shared" si="465"/>
        <v>#REF!</v>
      </c>
      <c r="NH501" s="7" t="e">
        <f t="shared" si="466"/>
        <v>#REF!</v>
      </c>
      <c r="NI501" s="5" t="e">
        <f t="shared" si="467"/>
        <v>#REF!</v>
      </c>
      <c r="NJ501" s="31" t="e">
        <f t="shared" si="468"/>
        <v>#REF!</v>
      </c>
      <c r="NK501" s="32" t="e">
        <f t="shared" si="469"/>
        <v>#REF!</v>
      </c>
      <c r="NL501" s="32" t="e">
        <f t="shared" si="470"/>
        <v>#REF!</v>
      </c>
      <c r="NM501" s="33" t="e">
        <f t="shared" si="471"/>
        <v>#REF!</v>
      </c>
      <c r="NN501" s="33" t="e">
        <f t="shared" si="472"/>
        <v>#REF!</v>
      </c>
      <c r="NO501" s="33" t="e">
        <f t="shared" si="473"/>
        <v>#REF!</v>
      </c>
      <c r="NP501" s="33" t="e">
        <f t="shared" si="474"/>
        <v>#REF!</v>
      </c>
      <c r="NQ501" s="31" t="e">
        <f t="shared" si="475"/>
        <v>#REF!</v>
      </c>
      <c r="NR501" s="32" t="e">
        <f t="shared" si="476"/>
        <v>#REF!</v>
      </c>
      <c r="NS501" s="32" t="e">
        <f t="shared" si="477"/>
        <v>#REF!</v>
      </c>
      <c r="NT501" s="33" t="e">
        <f t="shared" si="478"/>
        <v>#REF!</v>
      </c>
      <c r="NU501" s="33" t="e">
        <f t="shared" si="479"/>
        <v>#REF!</v>
      </c>
      <c r="NV501" s="33" t="e">
        <f t="shared" si="480"/>
        <v>#REF!</v>
      </c>
      <c r="NW501" s="33" t="e">
        <f t="shared" si="481"/>
        <v>#REF!</v>
      </c>
      <c r="NX501" t="e">
        <f t="shared" si="482"/>
        <v>#REF!</v>
      </c>
      <c r="NY501" t="e">
        <f t="shared" si="483"/>
        <v>#REF!</v>
      </c>
      <c r="NZ501" t="e">
        <f t="shared" si="484"/>
        <v>#REF!</v>
      </c>
      <c r="OA501" t="e">
        <f t="shared" si="485"/>
        <v>#REF!</v>
      </c>
      <c r="OB501" t="e">
        <f t="shared" si="486"/>
        <v>#REF!</v>
      </c>
      <c r="OC501" t="e">
        <f t="shared" si="487"/>
        <v>#REF!</v>
      </c>
    </row>
    <row r="502" spans="1:393" ht="16.5" customHeight="1" x14ac:dyDescent="0.3">
      <c r="A502" s="22"/>
      <c r="KN502" s="5" t="e">
        <f>IF(INDEX(#REF!,MATCH('HT 1-0'!D502,#REF!,0))=INDEX(#REF!,MATCH('HT 1-0'!D502,#REF!,0)),INDEX(#REF!,MATCH('HT 1-0'!D502,#REF!,0)),"ERROR")</f>
        <v>#REF!</v>
      </c>
      <c r="KO502" s="5" t="e">
        <f>IF(INDEX(#REF!,MATCH('HT 1-0'!E502,#REF!,0))=INDEX(#REF!,MATCH('HT 1-0'!E502,#REF!,0)),INDEX(#REF!,MATCH('HT 1-0'!E502,#REF!,0)),"ERROR")</f>
        <v>#REF!</v>
      </c>
      <c r="KP502" s="5" t="e">
        <f t="shared" si="427"/>
        <v>#REF!</v>
      </c>
      <c r="KQ502" t="str">
        <f t="shared" si="428"/>
        <v>_</v>
      </c>
      <c r="KR502" s="5" t="e">
        <f t="shared" si="429"/>
        <v>#DIV/0!</v>
      </c>
      <c r="KS502" s="5" t="e">
        <f t="shared" si="430"/>
        <v>#DIV/0!</v>
      </c>
      <c r="KT502" s="5" t="e">
        <f t="shared" si="431"/>
        <v>#DIV/0!</v>
      </c>
      <c r="KU502" s="5" t="e">
        <f t="shared" si="432"/>
        <v>#DIV/0!</v>
      </c>
      <c r="KV502" s="5" t="e">
        <f t="shared" si="433"/>
        <v>#DIV/0!</v>
      </c>
      <c r="KW502" s="5" t="e">
        <f t="shared" si="434"/>
        <v>#DIV/0!</v>
      </c>
      <c r="KX502" s="5" t="e">
        <f t="shared" si="435"/>
        <v>#DIV/0!</v>
      </c>
      <c r="KY502" s="5" t="e">
        <f t="shared" si="436"/>
        <v>#DIV/0!</v>
      </c>
      <c r="KZ502" s="5" t="e">
        <f t="shared" si="437"/>
        <v>#DIV/0!</v>
      </c>
      <c r="LA502" s="5" t="e">
        <f t="shared" si="438"/>
        <v>#DIV/0!</v>
      </c>
      <c r="LB502" t="e">
        <f>IF(LQ502="1-0",INDEX(Scrape!#REF!,MATCH('HT 1-0'!KP502,Scrape!$B:$B,0)),"")</f>
        <v>#REF!</v>
      </c>
      <c r="LC502" t="e">
        <f>IF(LQ502="1-0",INDEX(Scrape!$A:$A,MATCH('HT 1-0'!KP502,Scrape!$B:$B,0)),"")</f>
        <v>#REF!</v>
      </c>
      <c r="LD502" t="e">
        <f>IF(LQ502="1-0",INDEX(Scrape!$B:$B,MATCH('HT 1-0'!KP502,Scrape!$B:$B,0)),"")</f>
        <v>#REF!</v>
      </c>
      <c r="LE502" t="e">
        <f>IF(LQ502="1-0",INDEX(Scrape!$C:$C,MATCH('HT 1-0'!KP502,Scrape!$B:$B,0)),"")</f>
        <v>#REF!</v>
      </c>
      <c r="LF502" t="e">
        <f>IF(LQ502="1-0",INDEX(Scrape!$D:$D,MATCH('HT 1-0'!KP502,Scrape!$B:$B,0)),"")</f>
        <v>#REF!</v>
      </c>
      <c r="LG502" t="e">
        <f>IF(LQ502="1-0",INDEX(Scrape!$E:$E,MATCH('HT 1-0'!KP502,Scrape!$B:$B,0)),"")</f>
        <v>#REF!</v>
      </c>
      <c r="LH502" t="e">
        <f>IF(LQ502="1-0",INDEX(Scrape!$F:$F,MATCH('HT 1-0'!KP502,Scrape!$B:$B,0)),"")</f>
        <v>#REF!</v>
      </c>
      <c r="LI502" t="e">
        <f>IF(LQ502="1-0",INDEX(Scrape!$G:$G,MATCH('HT 1-0'!KP502,Scrape!$B:$B,0)),"")</f>
        <v>#REF!</v>
      </c>
      <c r="LJ502" t="e">
        <f>IF(LQ502="1-0",INDEX(Scrape!$H:$H,MATCH('HT 1-0'!KP502,Scrape!$B:$B,0)),"")</f>
        <v>#REF!</v>
      </c>
      <c r="LK502" t="e">
        <f>IF(LQ502="1-0",INDEX(Scrape!$I:$I,MATCH('HT 1-0'!KP502,Scrape!$B:$B,0)),"")</f>
        <v>#REF!</v>
      </c>
      <c r="LL502" t="e">
        <f>IF(LQ502="1-0",INDEX(Scrape!$J:$J,MATCH('HT 1-0'!KP502,Scrape!$B:$B,0)),"")</f>
        <v>#REF!</v>
      </c>
      <c r="LM502" t="e">
        <f>IF(LQ502="1-0",INDEX(Scrape!$K:$K,MATCH('HT 1-0'!KP502,Scrape!$B:$B,0)),"")</f>
        <v>#REF!</v>
      </c>
      <c r="LN502" t="e">
        <f>IF(LQ502="1-0",INDEX(Scrape!$L:$L,MATCH('HT 1-0'!KP502,Scrape!$B:$B,0)),"")</f>
        <v>#REF!</v>
      </c>
      <c r="LO502" t="e">
        <f>IF(LQ502="1-0",INDEX(Scrape!$M:$M,MATCH('HT 1-0'!KP502,Scrape!$B:$B,0)),"")</f>
        <v>#REF!</v>
      </c>
      <c r="LP502" t="e">
        <f>IF(LQ502="1-0",INDEX(Scrape!$N:$N,MATCH('HT 1-0'!KP502,Scrape!$B:$B,0)),"")</f>
        <v>#REF!</v>
      </c>
      <c r="LQ502" t="e">
        <f>INDEX(Scrape!$O:$O,MATCH('HT 1-0'!KP502,Scrape!$B:$B,0))</f>
        <v>#REF!</v>
      </c>
      <c r="LR502" t="e">
        <f t="shared" si="439"/>
        <v>#REF!</v>
      </c>
      <c r="LS502" t="e">
        <f t="shared" si="440"/>
        <v>#REF!</v>
      </c>
      <c r="LT502" s="23" t="e">
        <f>IF(INDEX(#REF!,MATCH(KQ502,#REF!,0))=INDEX(#REF!,MATCH(KQ502,#REF!,0)),INDEX(#REF!,MATCH(KQ502,#REF!,0)),"ERROR")</f>
        <v>#REF!</v>
      </c>
      <c r="LU502" s="24" t="e">
        <f t="shared" si="441"/>
        <v>#DIV/0!</v>
      </c>
      <c r="LV502" s="24" t="e">
        <f t="shared" si="442"/>
        <v>#DIV/0!</v>
      </c>
      <c r="LW502" s="24" t="e">
        <f t="shared" si="443"/>
        <v>#DIV/0!</v>
      </c>
      <c r="LX502" s="24" t="e">
        <f t="shared" si="444"/>
        <v>#DIV/0!</v>
      </c>
      <c r="LY502" s="25" t="e">
        <f t="shared" si="445"/>
        <v>#REF!</v>
      </c>
      <c r="LZ502" s="25" t="e">
        <f t="shared" si="446"/>
        <v>#REF!</v>
      </c>
      <c r="MA502" s="26" t="e">
        <f t="shared" si="447"/>
        <v>#REF!</v>
      </c>
      <c r="MB502" s="27" t="e">
        <f t="shared" si="448"/>
        <v>#REF!</v>
      </c>
      <c r="MC502" s="28" t="e">
        <f t="shared" si="449"/>
        <v>#REF!</v>
      </c>
      <c r="MD502" s="24" t="e">
        <f t="shared" si="450"/>
        <v>#REF!</v>
      </c>
      <c r="ME502" s="29" t="e">
        <f t="shared" si="451"/>
        <v>#REF!</v>
      </c>
      <c r="MF502" s="30" t="e">
        <f t="shared" si="452"/>
        <v>#REF!</v>
      </c>
      <c r="MG502" s="24" t="e">
        <f t="shared" si="453"/>
        <v>#REF!</v>
      </c>
      <c r="MH502" s="29" t="e">
        <f t="shared" si="454"/>
        <v>#REF!</v>
      </c>
      <c r="MI502" s="30" t="e">
        <f t="shared" si="455"/>
        <v>#REF!</v>
      </c>
      <c r="MJ502" t="str">
        <f t="shared" si="456"/>
        <v/>
      </c>
      <c r="MK502" t="str">
        <f t="shared" si="457"/>
        <v/>
      </c>
      <c r="ML502" t="str">
        <f t="shared" si="458"/>
        <v/>
      </c>
      <c r="MM502" t="str">
        <f t="shared" si="459"/>
        <v/>
      </c>
      <c r="MN502" t="str">
        <f t="shared" si="460"/>
        <v/>
      </c>
      <c r="MO502" t="str">
        <f t="shared" si="461"/>
        <v/>
      </c>
      <c r="MP502" s="5" t="e">
        <f>COUNTIFS(#REF!,LT502,#REF!,1,#REF!,"&gt;="&amp;MC502,#REF!,"&lt;="&amp;MB502,#REF!,"&lt;="&amp;ME502,#REF!,"&gt;="&amp;MF502,#REF!,"="&amp;KV502,#REF!,"="&amp;KX502)</f>
        <v>#REF!</v>
      </c>
      <c r="MQ502" s="5" t="e">
        <f>COUNTIFS(#REF!,LT502,#REF!,0,#REF!,"&gt;="&amp;MC502,#REF!,"&lt;="&amp;MB502,#REF!,"&lt;="&amp;ME502,#REF!,"&gt;="&amp;MF502,#REF!,"="&amp;KV502,#REF!,"="&amp;KX502)</f>
        <v>#REF!</v>
      </c>
      <c r="MR502" s="5" t="e">
        <f>COUNTIFS(#REF!,LT502,#REF!,1,#REF!,"&gt;="&amp;MC502,#REF!,"&lt;="&amp;MB502,#REF!,"&lt;="&amp;ME502,#REF!,"&gt;="&amp;MF502,#REF!,"="&amp;KW502,#REF!,"="&amp;KY502)</f>
        <v>#REF!</v>
      </c>
      <c r="MS502" s="5" t="e">
        <f>COUNTIFS(#REF!,LT502,#REF!,0,#REF!,"&gt;="&amp;MC502,#REF!,"&lt;="&amp;MB502,#REF!,"&lt;="&amp;ME502,#REF!,"&gt;="&amp;MF502,#REF!,"="&amp;KW502,#REF!,"="&amp;KY502)</f>
        <v>#REF!</v>
      </c>
      <c r="MT502" s="5" t="e">
        <f>COUNTIFS(#REF!,LT502,#REF!,1,#REF!,"&gt;="&amp;MI502,#REF!,"&lt;="&amp;MH502,#REF!,"&lt;="&amp;ME502,#REF!,"&gt;="&amp;MF502)</f>
        <v>#REF!</v>
      </c>
      <c r="MU502" s="5" t="e">
        <f>COUNTIFS(#REF!,LT502,#REF!,0,#REF!,"&gt;="&amp;MI502,#REF!,"&lt;="&amp;MH502,#REF!,"&lt;="&amp;ME502,#REF!,"&gt;="&amp;MF502)</f>
        <v>#REF!</v>
      </c>
      <c r="MV502" s="5" t="e">
        <f>COUNTIFS(#REF!,LT502,#REF!,1,#REF!,"&gt;="&amp;MI502,#REF!,"&lt;="&amp;MH502,#REF!,"="&amp;KZ502,#REF!,"="&amp;LA502,#REF!,"&lt;="&amp;ME502,#REF!,"&gt;="&amp;MF502)</f>
        <v>#REF!</v>
      </c>
      <c r="MW502" s="5" t="e">
        <f>COUNTIFS(#REF!,LT502,#REF!,0,#REF!,"&gt;="&amp;MI502,#REF!,"&lt;="&amp;MH502,#REF!,"="&amp;KZ502,#REF!,"="&amp;LA502,#REF!,"&lt;="&amp;ME502,#REF!,"&gt;="&amp;MF502)</f>
        <v>#REF!</v>
      </c>
      <c r="MX502" s="5" t="e">
        <f>COUNTIFS(#REF!,LT502,#REF!,1,#REF!,"&gt;="&amp;MC502,#REF!,"&lt;="&amp;MB502,#REF!,"&lt;="&amp;ME502,#REF!,"&gt;="&amp;MF502)</f>
        <v>#REF!</v>
      </c>
      <c r="MY502" s="5" t="e">
        <f>COUNTIFS(#REF!,LT502,#REF!,0,#REF!,"&gt;="&amp;MC502,#REF!,"&lt;="&amp;MB502,#REF!,"&lt;="&amp;ME502,#REF!,"&gt;="&amp;MF502)</f>
        <v>#REF!</v>
      </c>
      <c r="MZ502" s="5" t="e">
        <f>COUNTIFS(#REF!,LT502,#REF!,1,#REF!,"&lt;="&amp;ME502,#REF!,"&gt;="&amp;MF502,#REF!,"="&amp;KV502,#REF!,"="&amp;KX502)</f>
        <v>#REF!</v>
      </c>
      <c r="NA502" s="5" t="e">
        <f>COUNTIFS(#REF!,LT502,#REF!,0,#REF!,"&lt;="&amp;ME502,#REF!,"&gt;="&amp;MF502,#REF!,"="&amp;KV502,#REF!,"="&amp;KX502)</f>
        <v>#REF!</v>
      </c>
      <c r="NB502" s="5" t="e">
        <f>COUNTIFS(#REF!,LT502,#REF!,1,#REF!,"&lt;="&amp;ME502,#REF!,"&gt;="&amp;MF502,#REF!,"="&amp;KW502,#REF!,"="&amp;KY502)</f>
        <v>#REF!</v>
      </c>
      <c r="NC502" s="5" t="e">
        <f>COUNTIFS(#REF!,LT502,#REF!,0,#REF!,"&lt;="&amp;ME502,#REF!,"&gt;="&amp;MF502,#REF!,"="&amp;KW502,#REF!,"="&amp;KY502)</f>
        <v>#REF!</v>
      </c>
      <c r="ND502" s="5" t="e">
        <f t="shared" si="462"/>
        <v>#REF!</v>
      </c>
      <c r="NE502" s="5" t="e">
        <f t="shared" si="463"/>
        <v>#REF!</v>
      </c>
      <c r="NF502" s="5" t="e">
        <f t="shared" si="464"/>
        <v>#REF!</v>
      </c>
      <c r="NG502" s="6" t="e">
        <f t="shared" si="465"/>
        <v>#REF!</v>
      </c>
      <c r="NH502" s="7" t="e">
        <f t="shared" si="466"/>
        <v>#REF!</v>
      </c>
      <c r="NI502" s="5" t="e">
        <f t="shared" si="467"/>
        <v>#REF!</v>
      </c>
      <c r="NJ502" s="31" t="e">
        <f t="shared" si="468"/>
        <v>#REF!</v>
      </c>
      <c r="NK502" s="32" t="e">
        <f t="shared" si="469"/>
        <v>#REF!</v>
      </c>
      <c r="NL502" s="32" t="e">
        <f t="shared" si="470"/>
        <v>#REF!</v>
      </c>
      <c r="NM502" s="33" t="e">
        <f t="shared" si="471"/>
        <v>#REF!</v>
      </c>
      <c r="NN502" s="33" t="e">
        <f t="shared" si="472"/>
        <v>#REF!</v>
      </c>
      <c r="NO502" s="33" t="e">
        <f t="shared" si="473"/>
        <v>#REF!</v>
      </c>
      <c r="NP502" s="33" t="e">
        <f t="shared" si="474"/>
        <v>#REF!</v>
      </c>
      <c r="NQ502" s="31" t="e">
        <f t="shared" si="475"/>
        <v>#REF!</v>
      </c>
      <c r="NR502" s="32" t="e">
        <f t="shared" si="476"/>
        <v>#REF!</v>
      </c>
      <c r="NS502" s="32" t="e">
        <f t="shared" si="477"/>
        <v>#REF!</v>
      </c>
      <c r="NT502" s="33" t="e">
        <f t="shared" si="478"/>
        <v>#REF!</v>
      </c>
      <c r="NU502" s="33" t="e">
        <f t="shared" si="479"/>
        <v>#REF!</v>
      </c>
      <c r="NV502" s="33" t="e">
        <f t="shared" si="480"/>
        <v>#REF!</v>
      </c>
      <c r="NW502" s="33" t="e">
        <f t="shared" si="481"/>
        <v>#REF!</v>
      </c>
      <c r="NX502" t="e">
        <f t="shared" si="482"/>
        <v>#REF!</v>
      </c>
      <c r="NY502" t="e">
        <f t="shared" si="483"/>
        <v>#REF!</v>
      </c>
      <c r="NZ502" t="e">
        <f t="shared" si="484"/>
        <v>#REF!</v>
      </c>
      <c r="OA502" t="e">
        <f t="shared" si="485"/>
        <v>#REF!</v>
      </c>
      <c r="OB502" t="e">
        <f t="shared" si="486"/>
        <v>#REF!</v>
      </c>
      <c r="OC502" t="e">
        <f t="shared" si="487"/>
        <v>#REF!</v>
      </c>
    </row>
    <row r="503" spans="1:393" ht="16.5" customHeight="1" x14ac:dyDescent="0.3">
      <c r="A503" s="22"/>
      <c r="KN503" s="5" t="e">
        <f>IF(INDEX(#REF!,MATCH('HT 1-0'!D503,#REF!,0))=INDEX(#REF!,MATCH('HT 1-0'!D503,#REF!,0)),INDEX(#REF!,MATCH('HT 1-0'!D503,#REF!,0)),"ERROR")</f>
        <v>#REF!</v>
      </c>
      <c r="KO503" s="5" t="e">
        <f>IF(INDEX(#REF!,MATCH('HT 1-0'!E503,#REF!,0))=INDEX(#REF!,MATCH('HT 1-0'!E503,#REF!,0)),INDEX(#REF!,MATCH('HT 1-0'!E503,#REF!,0)),"ERROR")</f>
        <v>#REF!</v>
      </c>
      <c r="KP503" s="5" t="e">
        <f t="shared" si="427"/>
        <v>#REF!</v>
      </c>
      <c r="KQ503" t="str">
        <f t="shared" si="428"/>
        <v>_</v>
      </c>
      <c r="KR503" s="5" t="e">
        <f t="shared" si="429"/>
        <v>#DIV/0!</v>
      </c>
      <c r="KS503" s="5" t="e">
        <f t="shared" si="430"/>
        <v>#DIV/0!</v>
      </c>
      <c r="KT503" s="5" t="e">
        <f t="shared" si="431"/>
        <v>#DIV/0!</v>
      </c>
      <c r="KU503" s="5" t="e">
        <f t="shared" si="432"/>
        <v>#DIV/0!</v>
      </c>
      <c r="KV503" s="5" t="e">
        <f t="shared" si="433"/>
        <v>#DIV/0!</v>
      </c>
      <c r="KW503" s="5" t="e">
        <f t="shared" si="434"/>
        <v>#DIV/0!</v>
      </c>
      <c r="KX503" s="5" t="e">
        <f t="shared" si="435"/>
        <v>#DIV/0!</v>
      </c>
      <c r="KY503" s="5" t="e">
        <f t="shared" si="436"/>
        <v>#DIV/0!</v>
      </c>
      <c r="KZ503" s="5" t="e">
        <f t="shared" si="437"/>
        <v>#DIV/0!</v>
      </c>
      <c r="LA503" s="5" t="e">
        <f t="shared" si="438"/>
        <v>#DIV/0!</v>
      </c>
      <c r="LB503" t="e">
        <f>IF(LQ503="1-0",INDEX(Scrape!#REF!,MATCH('HT 1-0'!KP503,Scrape!$B:$B,0)),"")</f>
        <v>#REF!</v>
      </c>
      <c r="LC503" t="e">
        <f>IF(LQ503="1-0",INDEX(Scrape!$A:$A,MATCH('HT 1-0'!KP503,Scrape!$B:$B,0)),"")</f>
        <v>#REF!</v>
      </c>
      <c r="LD503" t="e">
        <f>IF(LQ503="1-0",INDEX(Scrape!$B:$B,MATCH('HT 1-0'!KP503,Scrape!$B:$B,0)),"")</f>
        <v>#REF!</v>
      </c>
      <c r="LE503" t="e">
        <f>IF(LQ503="1-0",INDEX(Scrape!$C:$C,MATCH('HT 1-0'!KP503,Scrape!$B:$B,0)),"")</f>
        <v>#REF!</v>
      </c>
      <c r="LF503" t="e">
        <f>IF(LQ503="1-0",INDEX(Scrape!$D:$D,MATCH('HT 1-0'!KP503,Scrape!$B:$B,0)),"")</f>
        <v>#REF!</v>
      </c>
      <c r="LG503" t="e">
        <f>IF(LQ503="1-0",INDEX(Scrape!$E:$E,MATCH('HT 1-0'!KP503,Scrape!$B:$B,0)),"")</f>
        <v>#REF!</v>
      </c>
      <c r="LH503" t="e">
        <f>IF(LQ503="1-0",INDEX(Scrape!$F:$F,MATCH('HT 1-0'!KP503,Scrape!$B:$B,0)),"")</f>
        <v>#REF!</v>
      </c>
      <c r="LI503" t="e">
        <f>IF(LQ503="1-0",INDEX(Scrape!$G:$G,MATCH('HT 1-0'!KP503,Scrape!$B:$B,0)),"")</f>
        <v>#REF!</v>
      </c>
      <c r="LJ503" t="e">
        <f>IF(LQ503="1-0",INDEX(Scrape!$H:$H,MATCH('HT 1-0'!KP503,Scrape!$B:$B,0)),"")</f>
        <v>#REF!</v>
      </c>
      <c r="LK503" t="e">
        <f>IF(LQ503="1-0",INDEX(Scrape!$I:$I,MATCH('HT 1-0'!KP503,Scrape!$B:$B,0)),"")</f>
        <v>#REF!</v>
      </c>
      <c r="LL503" t="e">
        <f>IF(LQ503="1-0",INDEX(Scrape!$J:$J,MATCH('HT 1-0'!KP503,Scrape!$B:$B,0)),"")</f>
        <v>#REF!</v>
      </c>
      <c r="LM503" t="e">
        <f>IF(LQ503="1-0",INDEX(Scrape!$K:$K,MATCH('HT 1-0'!KP503,Scrape!$B:$B,0)),"")</f>
        <v>#REF!</v>
      </c>
      <c r="LN503" t="e">
        <f>IF(LQ503="1-0",INDEX(Scrape!$L:$L,MATCH('HT 1-0'!KP503,Scrape!$B:$B,0)),"")</f>
        <v>#REF!</v>
      </c>
      <c r="LO503" t="e">
        <f>IF(LQ503="1-0",INDEX(Scrape!$M:$M,MATCH('HT 1-0'!KP503,Scrape!$B:$B,0)),"")</f>
        <v>#REF!</v>
      </c>
      <c r="LP503" t="e">
        <f>IF(LQ503="1-0",INDEX(Scrape!$N:$N,MATCH('HT 1-0'!KP503,Scrape!$B:$B,0)),"")</f>
        <v>#REF!</v>
      </c>
      <c r="LQ503" t="e">
        <f>INDEX(Scrape!$O:$O,MATCH('HT 1-0'!KP503,Scrape!$B:$B,0))</f>
        <v>#REF!</v>
      </c>
      <c r="LR503" t="e">
        <f t="shared" si="439"/>
        <v>#REF!</v>
      </c>
      <c r="LS503" t="e">
        <f t="shared" si="440"/>
        <v>#REF!</v>
      </c>
      <c r="LT503" s="23" t="e">
        <f>IF(INDEX(#REF!,MATCH(KQ503,#REF!,0))=INDEX(#REF!,MATCH(KQ503,#REF!,0)),INDEX(#REF!,MATCH(KQ503,#REF!,0)),"ERROR")</f>
        <v>#REF!</v>
      </c>
      <c r="LU503" s="24" t="e">
        <f t="shared" si="441"/>
        <v>#DIV/0!</v>
      </c>
      <c r="LV503" s="24" t="e">
        <f t="shared" si="442"/>
        <v>#DIV/0!</v>
      </c>
      <c r="LW503" s="24" t="e">
        <f t="shared" si="443"/>
        <v>#DIV/0!</v>
      </c>
      <c r="LX503" s="24" t="e">
        <f t="shared" si="444"/>
        <v>#DIV/0!</v>
      </c>
      <c r="LY503" s="25" t="e">
        <f t="shared" si="445"/>
        <v>#REF!</v>
      </c>
      <c r="LZ503" s="25" t="e">
        <f t="shared" si="446"/>
        <v>#REF!</v>
      </c>
      <c r="MA503" s="26" t="e">
        <f t="shared" si="447"/>
        <v>#REF!</v>
      </c>
      <c r="MB503" s="27" t="e">
        <f t="shared" si="448"/>
        <v>#REF!</v>
      </c>
      <c r="MC503" s="28" t="e">
        <f t="shared" si="449"/>
        <v>#REF!</v>
      </c>
      <c r="MD503" s="24" t="e">
        <f t="shared" si="450"/>
        <v>#REF!</v>
      </c>
      <c r="ME503" s="29" t="e">
        <f t="shared" si="451"/>
        <v>#REF!</v>
      </c>
      <c r="MF503" s="30" t="e">
        <f t="shared" si="452"/>
        <v>#REF!</v>
      </c>
      <c r="MG503" s="24" t="e">
        <f t="shared" si="453"/>
        <v>#REF!</v>
      </c>
      <c r="MH503" s="29" t="e">
        <f t="shared" si="454"/>
        <v>#REF!</v>
      </c>
      <c r="MI503" s="30" t="e">
        <f t="shared" si="455"/>
        <v>#REF!</v>
      </c>
      <c r="MJ503" t="str">
        <f t="shared" si="456"/>
        <v/>
      </c>
      <c r="MK503" t="str">
        <f t="shared" si="457"/>
        <v/>
      </c>
      <c r="ML503" t="str">
        <f t="shared" si="458"/>
        <v/>
      </c>
      <c r="MM503" t="str">
        <f t="shared" si="459"/>
        <v/>
      </c>
      <c r="MN503" t="str">
        <f t="shared" si="460"/>
        <v/>
      </c>
      <c r="MO503" t="str">
        <f t="shared" si="461"/>
        <v/>
      </c>
      <c r="MP503" s="5" t="e">
        <f>COUNTIFS(#REF!,LT503,#REF!,1,#REF!,"&gt;="&amp;MC503,#REF!,"&lt;="&amp;MB503,#REF!,"&lt;="&amp;ME503,#REF!,"&gt;="&amp;MF503,#REF!,"="&amp;KV503,#REF!,"="&amp;KX503)</f>
        <v>#REF!</v>
      </c>
      <c r="MQ503" s="5" t="e">
        <f>COUNTIFS(#REF!,LT503,#REF!,0,#REF!,"&gt;="&amp;MC503,#REF!,"&lt;="&amp;MB503,#REF!,"&lt;="&amp;ME503,#REF!,"&gt;="&amp;MF503,#REF!,"="&amp;KV503,#REF!,"="&amp;KX503)</f>
        <v>#REF!</v>
      </c>
      <c r="MR503" s="5" t="e">
        <f>COUNTIFS(#REF!,LT503,#REF!,1,#REF!,"&gt;="&amp;MC503,#REF!,"&lt;="&amp;MB503,#REF!,"&lt;="&amp;ME503,#REF!,"&gt;="&amp;MF503,#REF!,"="&amp;KW503,#REF!,"="&amp;KY503)</f>
        <v>#REF!</v>
      </c>
      <c r="MS503" s="5" t="e">
        <f>COUNTIFS(#REF!,LT503,#REF!,0,#REF!,"&gt;="&amp;MC503,#REF!,"&lt;="&amp;MB503,#REF!,"&lt;="&amp;ME503,#REF!,"&gt;="&amp;MF503,#REF!,"="&amp;KW503,#REF!,"="&amp;KY503)</f>
        <v>#REF!</v>
      </c>
      <c r="MT503" s="5" t="e">
        <f>COUNTIFS(#REF!,LT503,#REF!,1,#REF!,"&gt;="&amp;MI503,#REF!,"&lt;="&amp;MH503,#REF!,"&lt;="&amp;ME503,#REF!,"&gt;="&amp;MF503)</f>
        <v>#REF!</v>
      </c>
      <c r="MU503" s="5" t="e">
        <f>COUNTIFS(#REF!,LT503,#REF!,0,#REF!,"&gt;="&amp;MI503,#REF!,"&lt;="&amp;MH503,#REF!,"&lt;="&amp;ME503,#REF!,"&gt;="&amp;MF503)</f>
        <v>#REF!</v>
      </c>
      <c r="MV503" s="5" t="e">
        <f>COUNTIFS(#REF!,LT503,#REF!,1,#REF!,"&gt;="&amp;MI503,#REF!,"&lt;="&amp;MH503,#REF!,"="&amp;KZ503,#REF!,"="&amp;LA503,#REF!,"&lt;="&amp;ME503,#REF!,"&gt;="&amp;MF503)</f>
        <v>#REF!</v>
      </c>
      <c r="MW503" s="5" t="e">
        <f>COUNTIFS(#REF!,LT503,#REF!,0,#REF!,"&gt;="&amp;MI503,#REF!,"&lt;="&amp;MH503,#REF!,"="&amp;KZ503,#REF!,"="&amp;LA503,#REF!,"&lt;="&amp;ME503,#REF!,"&gt;="&amp;MF503)</f>
        <v>#REF!</v>
      </c>
      <c r="MX503" s="5" t="e">
        <f>COUNTIFS(#REF!,LT503,#REF!,1,#REF!,"&gt;="&amp;MC503,#REF!,"&lt;="&amp;MB503,#REF!,"&lt;="&amp;ME503,#REF!,"&gt;="&amp;MF503)</f>
        <v>#REF!</v>
      </c>
      <c r="MY503" s="5" t="e">
        <f>COUNTIFS(#REF!,LT503,#REF!,0,#REF!,"&gt;="&amp;MC503,#REF!,"&lt;="&amp;MB503,#REF!,"&lt;="&amp;ME503,#REF!,"&gt;="&amp;MF503)</f>
        <v>#REF!</v>
      </c>
      <c r="MZ503" s="5" t="e">
        <f>COUNTIFS(#REF!,LT503,#REF!,1,#REF!,"&lt;="&amp;ME503,#REF!,"&gt;="&amp;MF503,#REF!,"="&amp;KV503,#REF!,"="&amp;KX503)</f>
        <v>#REF!</v>
      </c>
      <c r="NA503" s="5" t="e">
        <f>COUNTIFS(#REF!,LT503,#REF!,0,#REF!,"&lt;="&amp;ME503,#REF!,"&gt;="&amp;MF503,#REF!,"="&amp;KV503,#REF!,"="&amp;KX503)</f>
        <v>#REF!</v>
      </c>
      <c r="NB503" s="5" t="e">
        <f>COUNTIFS(#REF!,LT503,#REF!,1,#REF!,"&lt;="&amp;ME503,#REF!,"&gt;="&amp;MF503,#REF!,"="&amp;KW503,#REF!,"="&amp;KY503)</f>
        <v>#REF!</v>
      </c>
      <c r="NC503" s="5" t="e">
        <f>COUNTIFS(#REF!,LT503,#REF!,0,#REF!,"&lt;="&amp;ME503,#REF!,"&gt;="&amp;MF503,#REF!,"="&amp;KW503,#REF!,"="&amp;KY503)</f>
        <v>#REF!</v>
      </c>
      <c r="ND503" s="5" t="e">
        <f t="shared" si="462"/>
        <v>#REF!</v>
      </c>
      <c r="NE503" s="5" t="e">
        <f t="shared" si="463"/>
        <v>#REF!</v>
      </c>
      <c r="NF503" s="5" t="e">
        <f t="shared" si="464"/>
        <v>#REF!</v>
      </c>
      <c r="NG503" s="6" t="e">
        <f t="shared" si="465"/>
        <v>#REF!</v>
      </c>
      <c r="NH503" s="7" t="e">
        <f t="shared" si="466"/>
        <v>#REF!</v>
      </c>
      <c r="NI503" s="5" t="e">
        <f t="shared" si="467"/>
        <v>#REF!</v>
      </c>
      <c r="NJ503" s="31" t="e">
        <f t="shared" si="468"/>
        <v>#REF!</v>
      </c>
      <c r="NK503" s="32" t="e">
        <f t="shared" si="469"/>
        <v>#REF!</v>
      </c>
      <c r="NL503" s="32" t="e">
        <f t="shared" si="470"/>
        <v>#REF!</v>
      </c>
      <c r="NM503" s="33" t="e">
        <f t="shared" si="471"/>
        <v>#REF!</v>
      </c>
      <c r="NN503" s="33" t="e">
        <f t="shared" si="472"/>
        <v>#REF!</v>
      </c>
      <c r="NO503" s="33" t="e">
        <f t="shared" si="473"/>
        <v>#REF!</v>
      </c>
      <c r="NP503" s="33" t="e">
        <f t="shared" si="474"/>
        <v>#REF!</v>
      </c>
      <c r="NQ503" s="31" t="e">
        <f t="shared" si="475"/>
        <v>#REF!</v>
      </c>
      <c r="NR503" s="32" t="e">
        <f t="shared" si="476"/>
        <v>#REF!</v>
      </c>
      <c r="NS503" s="32" t="e">
        <f t="shared" si="477"/>
        <v>#REF!</v>
      </c>
      <c r="NT503" s="33" t="e">
        <f t="shared" si="478"/>
        <v>#REF!</v>
      </c>
      <c r="NU503" s="33" t="e">
        <f t="shared" si="479"/>
        <v>#REF!</v>
      </c>
      <c r="NV503" s="33" t="e">
        <f t="shared" si="480"/>
        <v>#REF!</v>
      </c>
      <c r="NW503" s="33" t="e">
        <f t="shared" si="481"/>
        <v>#REF!</v>
      </c>
      <c r="NX503" t="e">
        <f t="shared" si="482"/>
        <v>#REF!</v>
      </c>
      <c r="NY503" t="e">
        <f t="shared" si="483"/>
        <v>#REF!</v>
      </c>
      <c r="NZ503" t="e">
        <f t="shared" si="484"/>
        <v>#REF!</v>
      </c>
      <c r="OA503" t="e">
        <f t="shared" si="485"/>
        <v>#REF!</v>
      </c>
      <c r="OB503" t="e">
        <f t="shared" si="486"/>
        <v>#REF!</v>
      </c>
      <c r="OC503" t="e">
        <f t="shared" si="487"/>
        <v>#REF!</v>
      </c>
    </row>
    <row r="504" spans="1:393" ht="16.5" customHeight="1" x14ac:dyDescent="0.3">
      <c r="A504" s="22"/>
      <c r="KN504" s="5" t="e">
        <f>IF(INDEX(#REF!,MATCH('HT 1-0'!D504,#REF!,0))=INDEX(#REF!,MATCH('HT 1-0'!D504,#REF!,0)),INDEX(#REF!,MATCH('HT 1-0'!D504,#REF!,0)),"ERROR")</f>
        <v>#REF!</v>
      </c>
      <c r="KO504" s="5" t="e">
        <f>IF(INDEX(#REF!,MATCH('HT 1-0'!E504,#REF!,0))=INDEX(#REF!,MATCH('HT 1-0'!E504,#REF!,0)),INDEX(#REF!,MATCH('HT 1-0'!E504,#REF!,0)),"ERROR")</f>
        <v>#REF!</v>
      </c>
      <c r="KP504" s="5" t="e">
        <f t="shared" si="427"/>
        <v>#REF!</v>
      </c>
      <c r="KQ504" t="str">
        <f t="shared" si="428"/>
        <v>_</v>
      </c>
      <c r="KR504" s="5" t="e">
        <f t="shared" si="429"/>
        <v>#DIV/0!</v>
      </c>
      <c r="KS504" s="5" t="e">
        <f t="shared" si="430"/>
        <v>#DIV/0!</v>
      </c>
      <c r="KT504" s="5" t="e">
        <f t="shared" si="431"/>
        <v>#DIV/0!</v>
      </c>
      <c r="KU504" s="5" t="e">
        <f t="shared" si="432"/>
        <v>#DIV/0!</v>
      </c>
      <c r="KV504" s="5" t="e">
        <f t="shared" si="433"/>
        <v>#DIV/0!</v>
      </c>
      <c r="KW504" s="5" t="e">
        <f t="shared" si="434"/>
        <v>#DIV/0!</v>
      </c>
      <c r="KX504" s="5" t="e">
        <f t="shared" si="435"/>
        <v>#DIV/0!</v>
      </c>
      <c r="KY504" s="5" t="e">
        <f t="shared" si="436"/>
        <v>#DIV/0!</v>
      </c>
      <c r="KZ504" s="5" t="e">
        <f t="shared" si="437"/>
        <v>#DIV/0!</v>
      </c>
      <c r="LA504" s="5" t="e">
        <f t="shared" si="438"/>
        <v>#DIV/0!</v>
      </c>
      <c r="LB504" t="e">
        <f>IF(LQ504="1-0",INDEX(Scrape!#REF!,MATCH('HT 1-0'!KP504,Scrape!$B:$B,0)),"")</f>
        <v>#REF!</v>
      </c>
      <c r="LC504" t="e">
        <f>IF(LQ504="1-0",INDEX(Scrape!$A:$A,MATCH('HT 1-0'!KP504,Scrape!$B:$B,0)),"")</f>
        <v>#REF!</v>
      </c>
      <c r="LD504" t="e">
        <f>IF(LQ504="1-0",INDEX(Scrape!$B:$B,MATCH('HT 1-0'!KP504,Scrape!$B:$B,0)),"")</f>
        <v>#REF!</v>
      </c>
      <c r="LE504" t="e">
        <f>IF(LQ504="1-0",INDEX(Scrape!$C:$C,MATCH('HT 1-0'!KP504,Scrape!$B:$B,0)),"")</f>
        <v>#REF!</v>
      </c>
      <c r="LF504" t="e">
        <f>IF(LQ504="1-0",INDEX(Scrape!$D:$D,MATCH('HT 1-0'!KP504,Scrape!$B:$B,0)),"")</f>
        <v>#REF!</v>
      </c>
      <c r="LG504" t="e">
        <f>IF(LQ504="1-0",INDEX(Scrape!$E:$E,MATCH('HT 1-0'!KP504,Scrape!$B:$B,0)),"")</f>
        <v>#REF!</v>
      </c>
      <c r="LH504" t="e">
        <f>IF(LQ504="1-0",INDEX(Scrape!$F:$F,MATCH('HT 1-0'!KP504,Scrape!$B:$B,0)),"")</f>
        <v>#REF!</v>
      </c>
      <c r="LI504" t="e">
        <f>IF(LQ504="1-0",INDEX(Scrape!$G:$G,MATCH('HT 1-0'!KP504,Scrape!$B:$B,0)),"")</f>
        <v>#REF!</v>
      </c>
      <c r="LJ504" t="e">
        <f>IF(LQ504="1-0",INDEX(Scrape!$H:$H,MATCH('HT 1-0'!KP504,Scrape!$B:$B,0)),"")</f>
        <v>#REF!</v>
      </c>
      <c r="LK504" t="e">
        <f>IF(LQ504="1-0",INDEX(Scrape!$I:$I,MATCH('HT 1-0'!KP504,Scrape!$B:$B,0)),"")</f>
        <v>#REF!</v>
      </c>
      <c r="LL504" t="e">
        <f>IF(LQ504="1-0",INDEX(Scrape!$J:$J,MATCH('HT 1-0'!KP504,Scrape!$B:$B,0)),"")</f>
        <v>#REF!</v>
      </c>
      <c r="LM504" t="e">
        <f>IF(LQ504="1-0",INDEX(Scrape!$K:$K,MATCH('HT 1-0'!KP504,Scrape!$B:$B,0)),"")</f>
        <v>#REF!</v>
      </c>
      <c r="LN504" t="e">
        <f>IF(LQ504="1-0",INDEX(Scrape!$L:$L,MATCH('HT 1-0'!KP504,Scrape!$B:$B,0)),"")</f>
        <v>#REF!</v>
      </c>
      <c r="LO504" t="e">
        <f>IF(LQ504="1-0",INDEX(Scrape!$M:$M,MATCH('HT 1-0'!KP504,Scrape!$B:$B,0)),"")</f>
        <v>#REF!</v>
      </c>
      <c r="LP504" t="e">
        <f>IF(LQ504="1-0",INDEX(Scrape!$N:$N,MATCH('HT 1-0'!KP504,Scrape!$B:$B,0)),"")</f>
        <v>#REF!</v>
      </c>
      <c r="LQ504" t="e">
        <f>INDEX(Scrape!$O:$O,MATCH('HT 1-0'!KP504,Scrape!$B:$B,0))</f>
        <v>#REF!</v>
      </c>
      <c r="LR504" t="e">
        <f t="shared" si="439"/>
        <v>#REF!</v>
      </c>
      <c r="LS504" t="e">
        <f t="shared" si="440"/>
        <v>#REF!</v>
      </c>
      <c r="LT504" s="23" t="e">
        <f>IF(INDEX(#REF!,MATCH(KQ504,#REF!,0))=INDEX(#REF!,MATCH(KQ504,#REF!,0)),INDEX(#REF!,MATCH(KQ504,#REF!,0)),"ERROR")</f>
        <v>#REF!</v>
      </c>
      <c r="LU504" s="24" t="e">
        <f t="shared" si="441"/>
        <v>#DIV/0!</v>
      </c>
      <c r="LV504" s="24" t="e">
        <f t="shared" si="442"/>
        <v>#DIV/0!</v>
      </c>
      <c r="LW504" s="24" t="e">
        <f t="shared" si="443"/>
        <v>#DIV/0!</v>
      </c>
      <c r="LX504" s="24" t="e">
        <f t="shared" si="444"/>
        <v>#DIV/0!</v>
      </c>
      <c r="LY504" s="25" t="e">
        <f t="shared" si="445"/>
        <v>#REF!</v>
      </c>
      <c r="LZ504" s="25" t="e">
        <f t="shared" si="446"/>
        <v>#REF!</v>
      </c>
      <c r="MA504" s="26" t="e">
        <f t="shared" si="447"/>
        <v>#REF!</v>
      </c>
      <c r="MB504" s="27" t="e">
        <f t="shared" si="448"/>
        <v>#REF!</v>
      </c>
      <c r="MC504" s="28" t="e">
        <f t="shared" si="449"/>
        <v>#REF!</v>
      </c>
      <c r="MD504" s="24" t="e">
        <f t="shared" si="450"/>
        <v>#REF!</v>
      </c>
      <c r="ME504" s="29" t="e">
        <f t="shared" si="451"/>
        <v>#REF!</v>
      </c>
      <c r="MF504" s="30" t="e">
        <f t="shared" si="452"/>
        <v>#REF!</v>
      </c>
      <c r="MG504" s="24" t="e">
        <f t="shared" si="453"/>
        <v>#REF!</v>
      </c>
      <c r="MH504" s="29" t="e">
        <f t="shared" si="454"/>
        <v>#REF!</v>
      </c>
      <c r="MI504" s="30" t="e">
        <f t="shared" si="455"/>
        <v>#REF!</v>
      </c>
      <c r="MJ504" t="str">
        <f t="shared" si="456"/>
        <v/>
      </c>
      <c r="MK504" t="str">
        <f t="shared" si="457"/>
        <v/>
      </c>
      <c r="ML504" t="str">
        <f t="shared" si="458"/>
        <v/>
      </c>
      <c r="MM504" t="str">
        <f t="shared" si="459"/>
        <v/>
      </c>
      <c r="MN504" t="str">
        <f t="shared" si="460"/>
        <v/>
      </c>
      <c r="MO504" t="str">
        <f t="shared" si="461"/>
        <v/>
      </c>
      <c r="MP504" s="5" t="e">
        <f>COUNTIFS(#REF!,LT504,#REF!,1,#REF!,"&gt;="&amp;MC504,#REF!,"&lt;="&amp;MB504,#REF!,"&lt;="&amp;ME504,#REF!,"&gt;="&amp;MF504,#REF!,"="&amp;KV504,#REF!,"="&amp;KX504)</f>
        <v>#REF!</v>
      </c>
      <c r="MQ504" s="5" t="e">
        <f>COUNTIFS(#REF!,LT504,#REF!,0,#REF!,"&gt;="&amp;MC504,#REF!,"&lt;="&amp;MB504,#REF!,"&lt;="&amp;ME504,#REF!,"&gt;="&amp;MF504,#REF!,"="&amp;KV504,#REF!,"="&amp;KX504)</f>
        <v>#REF!</v>
      </c>
      <c r="MR504" s="5" t="e">
        <f>COUNTIFS(#REF!,LT504,#REF!,1,#REF!,"&gt;="&amp;MC504,#REF!,"&lt;="&amp;MB504,#REF!,"&lt;="&amp;ME504,#REF!,"&gt;="&amp;MF504,#REF!,"="&amp;KW504,#REF!,"="&amp;KY504)</f>
        <v>#REF!</v>
      </c>
      <c r="MS504" s="5" t="e">
        <f>COUNTIFS(#REF!,LT504,#REF!,0,#REF!,"&gt;="&amp;MC504,#REF!,"&lt;="&amp;MB504,#REF!,"&lt;="&amp;ME504,#REF!,"&gt;="&amp;MF504,#REF!,"="&amp;KW504,#REF!,"="&amp;KY504)</f>
        <v>#REF!</v>
      </c>
      <c r="MT504" s="5" t="e">
        <f>COUNTIFS(#REF!,LT504,#REF!,1,#REF!,"&gt;="&amp;MI504,#REF!,"&lt;="&amp;MH504,#REF!,"&lt;="&amp;ME504,#REF!,"&gt;="&amp;MF504)</f>
        <v>#REF!</v>
      </c>
      <c r="MU504" s="5" t="e">
        <f>COUNTIFS(#REF!,LT504,#REF!,0,#REF!,"&gt;="&amp;MI504,#REF!,"&lt;="&amp;MH504,#REF!,"&lt;="&amp;ME504,#REF!,"&gt;="&amp;MF504)</f>
        <v>#REF!</v>
      </c>
      <c r="MV504" s="5" t="e">
        <f>COUNTIFS(#REF!,LT504,#REF!,1,#REF!,"&gt;="&amp;MI504,#REF!,"&lt;="&amp;MH504,#REF!,"="&amp;KZ504,#REF!,"="&amp;LA504,#REF!,"&lt;="&amp;ME504,#REF!,"&gt;="&amp;MF504)</f>
        <v>#REF!</v>
      </c>
      <c r="MW504" s="5" t="e">
        <f>COUNTIFS(#REF!,LT504,#REF!,0,#REF!,"&gt;="&amp;MI504,#REF!,"&lt;="&amp;MH504,#REF!,"="&amp;KZ504,#REF!,"="&amp;LA504,#REF!,"&lt;="&amp;ME504,#REF!,"&gt;="&amp;MF504)</f>
        <v>#REF!</v>
      </c>
      <c r="MX504" s="5" t="e">
        <f>COUNTIFS(#REF!,LT504,#REF!,1,#REF!,"&gt;="&amp;MC504,#REF!,"&lt;="&amp;MB504,#REF!,"&lt;="&amp;ME504,#REF!,"&gt;="&amp;MF504)</f>
        <v>#REF!</v>
      </c>
      <c r="MY504" s="5" t="e">
        <f>COUNTIFS(#REF!,LT504,#REF!,0,#REF!,"&gt;="&amp;MC504,#REF!,"&lt;="&amp;MB504,#REF!,"&lt;="&amp;ME504,#REF!,"&gt;="&amp;MF504)</f>
        <v>#REF!</v>
      </c>
      <c r="MZ504" s="5" t="e">
        <f>COUNTIFS(#REF!,LT504,#REF!,1,#REF!,"&lt;="&amp;ME504,#REF!,"&gt;="&amp;MF504,#REF!,"="&amp;KV504,#REF!,"="&amp;KX504)</f>
        <v>#REF!</v>
      </c>
      <c r="NA504" s="5" t="e">
        <f>COUNTIFS(#REF!,LT504,#REF!,0,#REF!,"&lt;="&amp;ME504,#REF!,"&gt;="&amp;MF504,#REF!,"="&amp;KV504,#REF!,"="&amp;KX504)</f>
        <v>#REF!</v>
      </c>
      <c r="NB504" s="5" t="e">
        <f>COUNTIFS(#REF!,LT504,#REF!,1,#REF!,"&lt;="&amp;ME504,#REF!,"&gt;="&amp;MF504,#REF!,"="&amp;KW504,#REF!,"="&amp;KY504)</f>
        <v>#REF!</v>
      </c>
      <c r="NC504" s="5" t="e">
        <f>COUNTIFS(#REF!,LT504,#REF!,0,#REF!,"&lt;="&amp;ME504,#REF!,"&gt;="&amp;MF504,#REF!,"="&amp;KW504,#REF!,"="&amp;KY504)</f>
        <v>#REF!</v>
      </c>
      <c r="ND504" s="5" t="e">
        <f t="shared" si="462"/>
        <v>#REF!</v>
      </c>
      <c r="NE504" s="5" t="e">
        <f t="shared" si="463"/>
        <v>#REF!</v>
      </c>
      <c r="NF504" s="5" t="e">
        <f t="shared" si="464"/>
        <v>#REF!</v>
      </c>
      <c r="NG504" s="6" t="e">
        <f t="shared" si="465"/>
        <v>#REF!</v>
      </c>
      <c r="NH504" s="7" t="e">
        <f t="shared" si="466"/>
        <v>#REF!</v>
      </c>
      <c r="NI504" s="5" t="e">
        <f t="shared" si="467"/>
        <v>#REF!</v>
      </c>
      <c r="NJ504" s="31" t="e">
        <f t="shared" si="468"/>
        <v>#REF!</v>
      </c>
      <c r="NK504" s="32" t="e">
        <f t="shared" si="469"/>
        <v>#REF!</v>
      </c>
      <c r="NL504" s="32" t="e">
        <f t="shared" si="470"/>
        <v>#REF!</v>
      </c>
      <c r="NM504" s="33" t="e">
        <f t="shared" si="471"/>
        <v>#REF!</v>
      </c>
      <c r="NN504" s="33" t="e">
        <f t="shared" si="472"/>
        <v>#REF!</v>
      </c>
      <c r="NO504" s="33" t="e">
        <f t="shared" si="473"/>
        <v>#REF!</v>
      </c>
      <c r="NP504" s="33" t="e">
        <f t="shared" si="474"/>
        <v>#REF!</v>
      </c>
      <c r="NQ504" s="31" t="e">
        <f t="shared" si="475"/>
        <v>#REF!</v>
      </c>
      <c r="NR504" s="32" t="e">
        <f t="shared" si="476"/>
        <v>#REF!</v>
      </c>
      <c r="NS504" s="32" t="e">
        <f t="shared" si="477"/>
        <v>#REF!</v>
      </c>
      <c r="NT504" s="33" t="e">
        <f t="shared" si="478"/>
        <v>#REF!</v>
      </c>
      <c r="NU504" s="33" t="e">
        <f t="shared" si="479"/>
        <v>#REF!</v>
      </c>
      <c r="NV504" s="33" t="e">
        <f t="shared" si="480"/>
        <v>#REF!</v>
      </c>
      <c r="NW504" s="33" t="e">
        <f t="shared" si="481"/>
        <v>#REF!</v>
      </c>
      <c r="NX504" t="e">
        <f t="shared" si="482"/>
        <v>#REF!</v>
      </c>
      <c r="NY504" t="e">
        <f t="shared" si="483"/>
        <v>#REF!</v>
      </c>
      <c r="NZ504" t="e">
        <f t="shared" si="484"/>
        <v>#REF!</v>
      </c>
      <c r="OA504" t="e">
        <f t="shared" si="485"/>
        <v>#REF!</v>
      </c>
      <c r="OB504" t="e">
        <f t="shared" si="486"/>
        <v>#REF!</v>
      </c>
      <c r="OC504" t="e">
        <f t="shared" si="487"/>
        <v>#REF!</v>
      </c>
    </row>
    <row r="505" spans="1:393" ht="16.5" customHeight="1" x14ac:dyDescent="0.3">
      <c r="A505" s="22"/>
      <c r="KN505" s="5" t="e">
        <f>IF(INDEX(#REF!,MATCH('HT 1-0'!D505,#REF!,0))=INDEX(#REF!,MATCH('HT 1-0'!D505,#REF!,0)),INDEX(#REF!,MATCH('HT 1-0'!D505,#REF!,0)),"ERROR")</f>
        <v>#REF!</v>
      </c>
      <c r="KO505" s="5" t="e">
        <f>IF(INDEX(#REF!,MATCH('HT 1-0'!E505,#REF!,0))=INDEX(#REF!,MATCH('HT 1-0'!E505,#REF!,0)),INDEX(#REF!,MATCH('HT 1-0'!E505,#REF!,0)),"ERROR")</f>
        <v>#REF!</v>
      </c>
      <c r="KP505" s="5" t="e">
        <f t="shared" si="427"/>
        <v>#REF!</v>
      </c>
      <c r="KQ505" t="str">
        <f t="shared" si="428"/>
        <v>_</v>
      </c>
      <c r="KR505" s="5" t="e">
        <f t="shared" si="429"/>
        <v>#DIV/0!</v>
      </c>
      <c r="KS505" s="5" t="e">
        <f t="shared" si="430"/>
        <v>#DIV/0!</v>
      </c>
      <c r="KT505" s="5" t="e">
        <f t="shared" si="431"/>
        <v>#DIV/0!</v>
      </c>
      <c r="KU505" s="5" t="e">
        <f t="shared" si="432"/>
        <v>#DIV/0!</v>
      </c>
      <c r="KV505" s="5" t="e">
        <f t="shared" si="433"/>
        <v>#DIV/0!</v>
      </c>
      <c r="KW505" s="5" t="e">
        <f t="shared" si="434"/>
        <v>#DIV/0!</v>
      </c>
      <c r="KX505" s="5" t="e">
        <f t="shared" si="435"/>
        <v>#DIV/0!</v>
      </c>
      <c r="KY505" s="5" t="e">
        <f t="shared" si="436"/>
        <v>#DIV/0!</v>
      </c>
      <c r="KZ505" s="5" t="e">
        <f t="shared" si="437"/>
        <v>#DIV/0!</v>
      </c>
      <c r="LA505" s="5" t="e">
        <f t="shared" si="438"/>
        <v>#DIV/0!</v>
      </c>
      <c r="LB505" t="e">
        <f>IF(LQ505="1-0",INDEX(Scrape!#REF!,MATCH('HT 1-0'!KP505,Scrape!$B:$B,0)),"")</f>
        <v>#REF!</v>
      </c>
      <c r="LC505" t="e">
        <f>IF(LQ505="1-0",INDEX(Scrape!$A:$A,MATCH('HT 1-0'!KP505,Scrape!$B:$B,0)),"")</f>
        <v>#REF!</v>
      </c>
      <c r="LD505" t="e">
        <f>IF(LQ505="1-0",INDEX(Scrape!$B:$B,MATCH('HT 1-0'!KP505,Scrape!$B:$B,0)),"")</f>
        <v>#REF!</v>
      </c>
      <c r="LE505" t="e">
        <f>IF(LQ505="1-0",INDEX(Scrape!$C:$C,MATCH('HT 1-0'!KP505,Scrape!$B:$B,0)),"")</f>
        <v>#REF!</v>
      </c>
      <c r="LF505" t="e">
        <f>IF(LQ505="1-0",INDEX(Scrape!$D:$D,MATCH('HT 1-0'!KP505,Scrape!$B:$B,0)),"")</f>
        <v>#REF!</v>
      </c>
      <c r="LG505" t="e">
        <f>IF(LQ505="1-0",INDEX(Scrape!$E:$E,MATCH('HT 1-0'!KP505,Scrape!$B:$B,0)),"")</f>
        <v>#REF!</v>
      </c>
      <c r="LH505" t="e">
        <f>IF(LQ505="1-0",INDEX(Scrape!$F:$F,MATCH('HT 1-0'!KP505,Scrape!$B:$B,0)),"")</f>
        <v>#REF!</v>
      </c>
      <c r="LI505" t="e">
        <f>IF(LQ505="1-0",INDEX(Scrape!$G:$G,MATCH('HT 1-0'!KP505,Scrape!$B:$B,0)),"")</f>
        <v>#REF!</v>
      </c>
      <c r="LJ505" t="e">
        <f>IF(LQ505="1-0",INDEX(Scrape!$H:$H,MATCH('HT 1-0'!KP505,Scrape!$B:$B,0)),"")</f>
        <v>#REF!</v>
      </c>
      <c r="LK505" t="e">
        <f>IF(LQ505="1-0",INDEX(Scrape!$I:$I,MATCH('HT 1-0'!KP505,Scrape!$B:$B,0)),"")</f>
        <v>#REF!</v>
      </c>
      <c r="LL505" t="e">
        <f>IF(LQ505="1-0",INDEX(Scrape!$J:$J,MATCH('HT 1-0'!KP505,Scrape!$B:$B,0)),"")</f>
        <v>#REF!</v>
      </c>
      <c r="LM505" t="e">
        <f>IF(LQ505="1-0",INDEX(Scrape!$K:$K,MATCH('HT 1-0'!KP505,Scrape!$B:$B,0)),"")</f>
        <v>#REF!</v>
      </c>
      <c r="LN505" t="e">
        <f>IF(LQ505="1-0",INDEX(Scrape!$L:$L,MATCH('HT 1-0'!KP505,Scrape!$B:$B,0)),"")</f>
        <v>#REF!</v>
      </c>
      <c r="LO505" t="e">
        <f>IF(LQ505="1-0",INDEX(Scrape!$M:$M,MATCH('HT 1-0'!KP505,Scrape!$B:$B,0)),"")</f>
        <v>#REF!</v>
      </c>
      <c r="LP505" t="e">
        <f>IF(LQ505="1-0",INDEX(Scrape!$N:$N,MATCH('HT 1-0'!KP505,Scrape!$B:$B,0)),"")</f>
        <v>#REF!</v>
      </c>
      <c r="LQ505" t="e">
        <f>INDEX(Scrape!$O:$O,MATCH('HT 1-0'!KP505,Scrape!$B:$B,0))</f>
        <v>#REF!</v>
      </c>
      <c r="LR505" t="e">
        <f t="shared" si="439"/>
        <v>#REF!</v>
      </c>
      <c r="LS505" t="e">
        <f t="shared" si="440"/>
        <v>#REF!</v>
      </c>
      <c r="LT505" s="23" t="e">
        <f>IF(INDEX(#REF!,MATCH(KQ505,#REF!,0))=INDEX(#REF!,MATCH(KQ505,#REF!,0)),INDEX(#REF!,MATCH(KQ505,#REF!,0)),"ERROR")</f>
        <v>#REF!</v>
      </c>
      <c r="LU505" s="24" t="e">
        <f t="shared" si="441"/>
        <v>#DIV/0!</v>
      </c>
      <c r="LV505" s="24" t="e">
        <f t="shared" si="442"/>
        <v>#DIV/0!</v>
      </c>
      <c r="LW505" s="24" t="e">
        <f t="shared" si="443"/>
        <v>#DIV/0!</v>
      </c>
      <c r="LX505" s="24" t="e">
        <f t="shared" si="444"/>
        <v>#DIV/0!</v>
      </c>
      <c r="LY505" s="25" t="e">
        <f t="shared" si="445"/>
        <v>#REF!</v>
      </c>
      <c r="LZ505" s="25" t="e">
        <f t="shared" si="446"/>
        <v>#REF!</v>
      </c>
      <c r="MA505" s="26" t="e">
        <f t="shared" si="447"/>
        <v>#REF!</v>
      </c>
      <c r="MB505" s="27" t="e">
        <f t="shared" si="448"/>
        <v>#REF!</v>
      </c>
      <c r="MC505" s="28" t="e">
        <f t="shared" si="449"/>
        <v>#REF!</v>
      </c>
      <c r="MD505" s="24" t="e">
        <f t="shared" si="450"/>
        <v>#REF!</v>
      </c>
      <c r="ME505" s="29" t="e">
        <f t="shared" si="451"/>
        <v>#REF!</v>
      </c>
      <c r="MF505" s="30" t="e">
        <f t="shared" si="452"/>
        <v>#REF!</v>
      </c>
      <c r="MG505" s="24" t="e">
        <f t="shared" si="453"/>
        <v>#REF!</v>
      </c>
      <c r="MH505" s="29" t="e">
        <f t="shared" si="454"/>
        <v>#REF!</v>
      </c>
      <c r="MI505" s="30" t="e">
        <f t="shared" si="455"/>
        <v>#REF!</v>
      </c>
      <c r="MJ505" t="str">
        <f t="shared" si="456"/>
        <v/>
      </c>
      <c r="MK505" t="str">
        <f t="shared" si="457"/>
        <v/>
      </c>
      <c r="ML505" t="str">
        <f t="shared" si="458"/>
        <v/>
      </c>
      <c r="MM505" t="str">
        <f t="shared" si="459"/>
        <v/>
      </c>
      <c r="MN505" t="str">
        <f t="shared" si="460"/>
        <v/>
      </c>
      <c r="MO505" t="str">
        <f t="shared" si="461"/>
        <v/>
      </c>
      <c r="MP505" s="5" t="e">
        <f>COUNTIFS(#REF!,LT505,#REF!,1,#REF!,"&gt;="&amp;MC505,#REF!,"&lt;="&amp;MB505,#REF!,"&lt;="&amp;ME505,#REF!,"&gt;="&amp;MF505,#REF!,"="&amp;KV505,#REF!,"="&amp;KX505)</f>
        <v>#REF!</v>
      </c>
      <c r="MQ505" s="5" t="e">
        <f>COUNTIFS(#REF!,LT505,#REF!,0,#REF!,"&gt;="&amp;MC505,#REF!,"&lt;="&amp;MB505,#REF!,"&lt;="&amp;ME505,#REF!,"&gt;="&amp;MF505,#REF!,"="&amp;KV505,#REF!,"="&amp;KX505)</f>
        <v>#REF!</v>
      </c>
      <c r="MR505" s="5" t="e">
        <f>COUNTIFS(#REF!,LT505,#REF!,1,#REF!,"&gt;="&amp;MC505,#REF!,"&lt;="&amp;MB505,#REF!,"&lt;="&amp;ME505,#REF!,"&gt;="&amp;MF505,#REF!,"="&amp;KW505,#REF!,"="&amp;KY505)</f>
        <v>#REF!</v>
      </c>
      <c r="MS505" s="5" t="e">
        <f>COUNTIFS(#REF!,LT505,#REF!,0,#REF!,"&gt;="&amp;MC505,#REF!,"&lt;="&amp;MB505,#REF!,"&lt;="&amp;ME505,#REF!,"&gt;="&amp;MF505,#REF!,"="&amp;KW505,#REF!,"="&amp;KY505)</f>
        <v>#REF!</v>
      </c>
      <c r="MT505" s="5" t="e">
        <f>COUNTIFS(#REF!,LT505,#REF!,1,#REF!,"&gt;="&amp;MI505,#REF!,"&lt;="&amp;MH505,#REF!,"&lt;="&amp;ME505,#REF!,"&gt;="&amp;MF505)</f>
        <v>#REF!</v>
      </c>
      <c r="MU505" s="5" t="e">
        <f>COUNTIFS(#REF!,LT505,#REF!,0,#REF!,"&gt;="&amp;MI505,#REF!,"&lt;="&amp;MH505,#REF!,"&lt;="&amp;ME505,#REF!,"&gt;="&amp;MF505)</f>
        <v>#REF!</v>
      </c>
      <c r="MV505" s="5" t="e">
        <f>COUNTIFS(#REF!,LT505,#REF!,1,#REF!,"&gt;="&amp;MI505,#REF!,"&lt;="&amp;MH505,#REF!,"="&amp;KZ505,#REF!,"="&amp;LA505,#REF!,"&lt;="&amp;ME505,#REF!,"&gt;="&amp;MF505)</f>
        <v>#REF!</v>
      </c>
      <c r="MW505" s="5" t="e">
        <f>COUNTIFS(#REF!,LT505,#REF!,0,#REF!,"&gt;="&amp;MI505,#REF!,"&lt;="&amp;MH505,#REF!,"="&amp;KZ505,#REF!,"="&amp;LA505,#REF!,"&lt;="&amp;ME505,#REF!,"&gt;="&amp;MF505)</f>
        <v>#REF!</v>
      </c>
      <c r="MX505" s="5" t="e">
        <f>COUNTIFS(#REF!,LT505,#REF!,1,#REF!,"&gt;="&amp;MC505,#REF!,"&lt;="&amp;MB505,#REF!,"&lt;="&amp;ME505,#REF!,"&gt;="&amp;MF505)</f>
        <v>#REF!</v>
      </c>
      <c r="MY505" s="5" t="e">
        <f>COUNTIFS(#REF!,LT505,#REF!,0,#REF!,"&gt;="&amp;MC505,#REF!,"&lt;="&amp;MB505,#REF!,"&lt;="&amp;ME505,#REF!,"&gt;="&amp;MF505)</f>
        <v>#REF!</v>
      </c>
      <c r="MZ505" s="5" t="e">
        <f>COUNTIFS(#REF!,LT505,#REF!,1,#REF!,"&lt;="&amp;ME505,#REF!,"&gt;="&amp;MF505,#REF!,"="&amp;KV505,#REF!,"="&amp;KX505)</f>
        <v>#REF!</v>
      </c>
      <c r="NA505" s="5" t="e">
        <f>COUNTIFS(#REF!,LT505,#REF!,0,#REF!,"&lt;="&amp;ME505,#REF!,"&gt;="&amp;MF505,#REF!,"="&amp;KV505,#REF!,"="&amp;KX505)</f>
        <v>#REF!</v>
      </c>
      <c r="NB505" s="5" t="e">
        <f>COUNTIFS(#REF!,LT505,#REF!,1,#REF!,"&lt;="&amp;ME505,#REF!,"&gt;="&amp;MF505,#REF!,"="&amp;KW505,#REF!,"="&amp;KY505)</f>
        <v>#REF!</v>
      </c>
      <c r="NC505" s="5" t="e">
        <f>COUNTIFS(#REF!,LT505,#REF!,0,#REF!,"&lt;="&amp;ME505,#REF!,"&gt;="&amp;MF505,#REF!,"="&amp;KW505,#REF!,"="&amp;KY505)</f>
        <v>#REF!</v>
      </c>
      <c r="ND505" s="5" t="e">
        <f t="shared" si="462"/>
        <v>#REF!</v>
      </c>
      <c r="NE505" s="5" t="e">
        <f t="shared" si="463"/>
        <v>#REF!</v>
      </c>
      <c r="NF505" s="5" t="e">
        <f t="shared" si="464"/>
        <v>#REF!</v>
      </c>
      <c r="NG505" s="6" t="e">
        <f t="shared" si="465"/>
        <v>#REF!</v>
      </c>
      <c r="NH505" s="7" t="e">
        <f t="shared" si="466"/>
        <v>#REF!</v>
      </c>
      <c r="NI505" s="5" t="e">
        <f t="shared" si="467"/>
        <v>#REF!</v>
      </c>
      <c r="NJ505" s="31" t="e">
        <f t="shared" si="468"/>
        <v>#REF!</v>
      </c>
      <c r="NK505" s="32" t="e">
        <f t="shared" si="469"/>
        <v>#REF!</v>
      </c>
      <c r="NL505" s="32" t="e">
        <f t="shared" si="470"/>
        <v>#REF!</v>
      </c>
      <c r="NM505" s="33" t="e">
        <f t="shared" si="471"/>
        <v>#REF!</v>
      </c>
      <c r="NN505" s="33" t="e">
        <f t="shared" si="472"/>
        <v>#REF!</v>
      </c>
      <c r="NO505" s="33" t="e">
        <f t="shared" si="473"/>
        <v>#REF!</v>
      </c>
      <c r="NP505" s="33" t="e">
        <f t="shared" si="474"/>
        <v>#REF!</v>
      </c>
      <c r="NQ505" s="31" t="e">
        <f t="shared" si="475"/>
        <v>#REF!</v>
      </c>
      <c r="NR505" s="32" t="e">
        <f t="shared" si="476"/>
        <v>#REF!</v>
      </c>
      <c r="NS505" s="32" t="e">
        <f t="shared" si="477"/>
        <v>#REF!</v>
      </c>
      <c r="NT505" s="33" t="e">
        <f t="shared" si="478"/>
        <v>#REF!</v>
      </c>
      <c r="NU505" s="33" t="e">
        <f t="shared" si="479"/>
        <v>#REF!</v>
      </c>
      <c r="NV505" s="33" t="e">
        <f t="shared" si="480"/>
        <v>#REF!</v>
      </c>
      <c r="NW505" s="33" t="e">
        <f t="shared" si="481"/>
        <v>#REF!</v>
      </c>
      <c r="NX505" t="e">
        <f t="shared" si="482"/>
        <v>#REF!</v>
      </c>
      <c r="NY505" t="e">
        <f t="shared" si="483"/>
        <v>#REF!</v>
      </c>
      <c r="NZ505" t="e">
        <f t="shared" si="484"/>
        <v>#REF!</v>
      </c>
      <c r="OA505" t="e">
        <f t="shared" si="485"/>
        <v>#REF!</v>
      </c>
      <c r="OB505" t="e">
        <f t="shared" si="486"/>
        <v>#REF!</v>
      </c>
      <c r="OC505" t="e">
        <f t="shared" si="487"/>
        <v>#REF!</v>
      </c>
    </row>
    <row r="506" spans="1:393" ht="16.5" customHeight="1" x14ac:dyDescent="0.3">
      <c r="A506" s="22"/>
      <c r="KN506" s="5" t="e">
        <f>IF(INDEX(#REF!,MATCH('HT 1-0'!D506,#REF!,0))=INDEX(#REF!,MATCH('HT 1-0'!D506,#REF!,0)),INDEX(#REF!,MATCH('HT 1-0'!D506,#REF!,0)),"ERROR")</f>
        <v>#REF!</v>
      </c>
      <c r="KO506" s="5" t="e">
        <f>IF(INDEX(#REF!,MATCH('HT 1-0'!E506,#REF!,0))=INDEX(#REF!,MATCH('HT 1-0'!E506,#REF!,0)),INDEX(#REF!,MATCH('HT 1-0'!E506,#REF!,0)),"ERROR")</f>
        <v>#REF!</v>
      </c>
      <c r="KP506" s="5" t="e">
        <f t="shared" si="427"/>
        <v>#REF!</v>
      </c>
      <c r="KQ506" t="str">
        <f t="shared" si="428"/>
        <v>_</v>
      </c>
      <c r="KR506" s="5" t="e">
        <f t="shared" si="429"/>
        <v>#DIV/0!</v>
      </c>
      <c r="KS506" s="5" t="e">
        <f t="shared" si="430"/>
        <v>#DIV/0!</v>
      </c>
      <c r="KT506" s="5" t="e">
        <f t="shared" si="431"/>
        <v>#DIV/0!</v>
      </c>
      <c r="KU506" s="5" t="e">
        <f t="shared" si="432"/>
        <v>#DIV/0!</v>
      </c>
      <c r="KV506" s="5" t="e">
        <f t="shared" si="433"/>
        <v>#DIV/0!</v>
      </c>
      <c r="KW506" s="5" t="e">
        <f t="shared" si="434"/>
        <v>#DIV/0!</v>
      </c>
      <c r="KX506" s="5" t="e">
        <f t="shared" si="435"/>
        <v>#DIV/0!</v>
      </c>
      <c r="KY506" s="5" t="e">
        <f t="shared" si="436"/>
        <v>#DIV/0!</v>
      </c>
      <c r="KZ506" s="5" t="e">
        <f t="shared" si="437"/>
        <v>#DIV/0!</v>
      </c>
      <c r="LA506" s="5" t="e">
        <f t="shared" si="438"/>
        <v>#DIV/0!</v>
      </c>
      <c r="LB506" t="e">
        <f>IF(LQ506="1-0",INDEX(Scrape!#REF!,MATCH('HT 1-0'!KP506,Scrape!$B:$B,0)),"")</f>
        <v>#REF!</v>
      </c>
      <c r="LC506" t="e">
        <f>IF(LQ506="1-0",INDEX(Scrape!$A:$A,MATCH('HT 1-0'!KP506,Scrape!$B:$B,0)),"")</f>
        <v>#REF!</v>
      </c>
      <c r="LD506" t="e">
        <f>IF(LQ506="1-0",INDEX(Scrape!$B:$B,MATCH('HT 1-0'!KP506,Scrape!$B:$B,0)),"")</f>
        <v>#REF!</v>
      </c>
      <c r="LE506" t="e">
        <f>IF(LQ506="1-0",INDEX(Scrape!$C:$C,MATCH('HT 1-0'!KP506,Scrape!$B:$B,0)),"")</f>
        <v>#REF!</v>
      </c>
      <c r="LF506" t="e">
        <f>IF(LQ506="1-0",INDEX(Scrape!$D:$D,MATCH('HT 1-0'!KP506,Scrape!$B:$B,0)),"")</f>
        <v>#REF!</v>
      </c>
      <c r="LG506" t="e">
        <f>IF(LQ506="1-0",INDEX(Scrape!$E:$E,MATCH('HT 1-0'!KP506,Scrape!$B:$B,0)),"")</f>
        <v>#REF!</v>
      </c>
      <c r="LH506" t="e">
        <f>IF(LQ506="1-0",INDEX(Scrape!$F:$F,MATCH('HT 1-0'!KP506,Scrape!$B:$B,0)),"")</f>
        <v>#REF!</v>
      </c>
      <c r="LI506" t="e">
        <f>IF(LQ506="1-0",INDEX(Scrape!$G:$G,MATCH('HT 1-0'!KP506,Scrape!$B:$B,0)),"")</f>
        <v>#REF!</v>
      </c>
      <c r="LJ506" t="e">
        <f>IF(LQ506="1-0",INDEX(Scrape!$H:$H,MATCH('HT 1-0'!KP506,Scrape!$B:$B,0)),"")</f>
        <v>#REF!</v>
      </c>
      <c r="LK506" t="e">
        <f>IF(LQ506="1-0",INDEX(Scrape!$I:$I,MATCH('HT 1-0'!KP506,Scrape!$B:$B,0)),"")</f>
        <v>#REF!</v>
      </c>
      <c r="LL506" t="e">
        <f>IF(LQ506="1-0",INDEX(Scrape!$J:$J,MATCH('HT 1-0'!KP506,Scrape!$B:$B,0)),"")</f>
        <v>#REF!</v>
      </c>
      <c r="LM506" t="e">
        <f>IF(LQ506="1-0",INDEX(Scrape!$K:$K,MATCH('HT 1-0'!KP506,Scrape!$B:$B,0)),"")</f>
        <v>#REF!</v>
      </c>
      <c r="LN506" t="e">
        <f>IF(LQ506="1-0",INDEX(Scrape!$L:$L,MATCH('HT 1-0'!KP506,Scrape!$B:$B,0)),"")</f>
        <v>#REF!</v>
      </c>
      <c r="LO506" t="e">
        <f>IF(LQ506="1-0",INDEX(Scrape!$M:$M,MATCH('HT 1-0'!KP506,Scrape!$B:$B,0)),"")</f>
        <v>#REF!</v>
      </c>
      <c r="LP506" t="e">
        <f>IF(LQ506="1-0",INDEX(Scrape!$N:$N,MATCH('HT 1-0'!KP506,Scrape!$B:$B,0)),"")</f>
        <v>#REF!</v>
      </c>
      <c r="LQ506" t="e">
        <f>INDEX(Scrape!$O:$O,MATCH('HT 1-0'!KP506,Scrape!$B:$B,0))</f>
        <v>#REF!</v>
      </c>
      <c r="LR506" t="e">
        <f t="shared" si="439"/>
        <v>#REF!</v>
      </c>
      <c r="LS506" t="e">
        <f t="shared" si="440"/>
        <v>#REF!</v>
      </c>
      <c r="LT506" s="23" t="e">
        <f>IF(INDEX(#REF!,MATCH(KQ506,#REF!,0))=INDEX(#REF!,MATCH(KQ506,#REF!,0)),INDEX(#REF!,MATCH(KQ506,#REF!,0)),"ERROR")</f>
        <v>#REF!</v>
      </c>
      <c r="LU506" s="24" t="e">
        <f t="shared" si="441"/>
        <v>#DIV/0!</v>
      </c>
      <c r="LV506" s="24" t="e">
        <f t="shared" si="442"/>
        <v>#DIV/0!</v>
      </c>
      <c r="LW506" s="24" t="e">
        <f t="shared" si="443"/>
        <v>#DIV/0!</v>
      </c>
      <c r="LX506" s="24" t="e">
        <f t="shared" si="444"/>
        <v>#DIV/0!</v>
      </c>
      <c r="LY506" s="25" t="e">
        <f t="shared" si="445"/>
        <v>#REF!</v>
      </c>
      <c r="LZ506" s="25" t="e">
        <f t="shared" si="446"/>
        <v>#REF!</v>
      </c>
      <c r="MA506" s="26" t="e">
        <f t="shared" si="447"/>
        <v>#REF!</v>
      </c>
      <c r="MB506" s="27" t="e">
        <f t="shared" si="448"/>
        <v>#REF!</v>
      </c>
      <c r="MC506" s="28" t="e">
        <f t="shared" si="449"/>
        <v>#REF!</v>
      </c>
      <c r="MD506" s="24" t="e">
        <f t="shared" si="450"/>
        <v>#REF!</v>
      </c>
      <c r="ME506" s="29" t="e">
        <f t="shared" si="451"/>
        <v>#REF!</v>
      </c>
      <c r="MF506" s="30" t="e">
        <f t="shared" si="452"/>
        <v>#REF!</v>
      </c>
      <c r="MG506" s="24" t="e">
        <f t="shared" si="453"/>
        <v>#REF!</v>
      </c>
      <c r="MH506" s="29" t="e">
        <f t="shared" si="454"/>
        <v>#REF!</v>
      </c>
      <c r="MI506" s="30" t="e">
        <f t="shared" si="455"/>
        <v>#REF!</v>
      </c>
      <c r="MJ506" t="str">
        <f t="shared" si="456"/>
        <v/>
      </c>
      <c r="MK506" t="str">
        <f t="shared" si="457"/>
        <v/>
      </c>
      <c r="ML506" t="str">
        <f t="shared" si="458"/>
        <v/>
      </c>
      <c r="MM506" t="str">
        <f t="shared" si="459"/>
        <v/>
      </c>
      <c r="MN506" t="str">
        <f t="shared" si="460"/>
        <v/>
      </c>
      <c r="MO506" t="str">
        <f t="shared" si="461"/>
        <v/>
      </c>
      <c r="MP506" s="5" t="e">
        <f>COUNTIFS(#REF!,LT506,#REF!,1,#REF!,"&gt;="&amp;MC506,#REF!,"&lt;="&amp;MB506,#REF!,"&lt;="&amp;ME506,#REF!,"&gt;="&amp;MF506,#REF!,"="&amp;KV506,#REF!,"="&amp;KX506)</f>
        <v>#REF!</v>
      </c>
      <c r="MQ506" s="5" t="e">
        <f>COUNTIFS(#REF!,LT506,#REF!,0,#REF!,"&gt;="&amp;MC506,#REF!,"&lt;="&amp;MB506,#REF!,"&lt;="&amp;ME506,#REF!,"&gt;="&amp;MF506,#REF!,"="&amp;KV506,#REF!,"="&amp;KX506)</f>
        <v>#REF!</v>
      </c>
      <c r="MR506" s="5" t="e">
        <f>COUNTIFS(#REF!,LT506,#REF!,1,#REF!,"&gt;="&amp;MC506,#REF!,"&lt;="&amp;MB506,#REF!,"&lt;="&amp;ME506,#REF!,"&gt;="&amp;MF506,#REF!,"="&amp;KW506,#REF!,"="&amp;KY506)</f>
        <v>#REF!</v>
      </c>
      <c r="MS506" s="5" t="e">
        <f>COUNTIFS(#REF!,LT506,#REF!,0,#REF!,"&gt;="&amp;MC506,#REF!,"&lt;="&amp;MB506,#REF!,"&lt;="&amp;ME506,#REF!,"&gt;="&amp;MF506,#REF!,"="&amp;KW506,#REF!,"="&amp;KY506)</f>
        <v>#REF!</v>
      </c>
      <c r="MT506" s="5" t="e">
        <f>COUNTIFS(#REF!,LT506,#REF!,1,#REF!,"&gt;="&amp;MI506,#REF!,"&lt;="&amp;MH506,#REF!,"&lt;="&amp;ME506,#REF!,"&gt;="&amp;MF506)</f>
        <v>#REF!</v>
      </c>
      <c r="MU506" s="5" t="e">
        <f>COUNTIFS(#REF!,LT506,#REF!,0,#REF!,"&gt;="&amp;MI506,#REF!,"&lt;="&amp;MH506,#REF!,"&lt;="&amp;ME506,#REF!,"&gt;="&amp;MF506)</f>
        <v>#REF!</v>
      </c>
      <c r="MV506" s="5" t="e">
        <f>COUNTIFS(#REF!,LT506,#REF!,1,#REF!,"&gt;="&amp;MI506,#REF!,"&lt;="&amp;MH506,#REF!,"="&amp;KZ506,#REF!,"="&amp;LA506,#REF!,"&lt;="&amp;ME506,#REF!,"&gt;="&amp;MF506)</f>
        <v>#REF!</v>
      </c>
      <c r="MW506" s="5" t="e">
        <f>COUNTIFS(#REF!,LT506,#REF!,0,#REF!,"&gt;="&amp;MI506,#REF!,"&lt;="&amp;MH506,#REF!,"="&amp;KZ506,#REF!,"="&amp;LA506,#REF!,"&lt;="&amp;ME506,#REF!,"&gt;="&amp;MF506)</f>
        <v>#REF!</v>
      </c>
      <c r="MX506" s="5" t="e">
        <f>COUNTIFS(#REF!,LT506,#REF!,1,#REF!,"&gt;="&amp;MC506,#REF!,"&lt;="&amp;MB506,#REF!,"&lt;="&amp;ME506,#REF!,"&gt;="&amp;MF506)</f>
        <v>#REF!</v>
      </c>
      <c r="MY506" s="5" t="e">
        <f>COUNTIFS(#REF!,LT506,#REF!,0,#REF!,"&gt;="&amp;MC506,#REF!,"&lt;="&amp;MB506,#REF!,"&lt;="&amp;ME506,#REF!,"&gt;="&amp;MF506)</f>
        <v>#REF!</v>
      </c>
      <c r="MZ506" s="5" t="e">
        <f>COUNTIFS(#REF!,LT506,#REF!,1,#REF!,"&lt;="&amp;ME506,#REF!,"&gt;="&amp;MF506,#REF!,"="&amp;KV506,#REF!,"="&amp;KX506)</f>
        <v>#REF!</v>
      </c>
      <c r="NA506" s="5" t="e">
        <f>COUNTIFS(#REF!,LT506,#REF!,0,#REF!,"&lt;="&amp;ME506,#REF!,"&gt;="&amp;MF506,#REF!,"="&amp;KV506,#REF!,"="&amp;KX506)</f>
        <v>#REF!</v>
      </c>
      <c r="NB506" s="5" t="e">
        <f>COUNTIFS(#REF!,LT506,#REF!,1,#REF!,"&lt;="&amp;ME506,#REF!,"&gt;="&amp;MF506,#REF!,"="&amp;KW506,#REF!,"="&amp;KY506)</f>
        <v>#REF!</v>
      </c>
      <c r="NC506" s="5" t="e">
        <f>COUNTIFS(#REF!,LT506,#REF!,0,#REF!,"&lt;="&amp;ME506,#REF!,"&gt;="&amp;MF506,#REF!,"="&amp;KW506,#REF!,"="&amp;KY506)</f>
        <v>#REF!</v>
      </c>
      <c r="ND506" s="5" t="e">
        <f t="shared" si="462"/>
        <v>#REF!</v>
      </c>
      <c r="NE506" s="5" t="e">
        <f t="shared" si="463"/>
        <v>#REF!</v>
      </c>
      <c r="NF506" s="5" t="e">
        <f t="shared" si="464"/>
        <v>#REF!</v>
      </c>
      <c r="NG506" s="6" t="e">
        <f t="shared" si="465"/>
        <v>#REF!</v>
      </c>
      <c r="NH506" s="7" t="e">
        <f t="shared" si="466"/>
        <v>#REF!</v>
      </c>
      <c r="NI506" s="5" t="e">
        <f t="shared" si="467"/>
        <v>#REF!</v>
      </c>
      <c r="NJ506" s="31" t="e">
        <f t="shared" si="468"/>
        <v>#REF!</v>
      </c>
      <c r="NK506" s="32" t="e">
        <f t="shared" si="469"/>
        <v>#REF!</v>
      </c>
      <c r="NL506" s="32" t="e">
        <f t="shared" si="470"/>
        <v>#REF!</v>
      </c>
      <c r="NM506" s="33" t="e">
        <f t="shared" si="471"/>
        <v>#REF!</v>
      </c>
      <c r="NN506" s="33" t="e">
        <f t="shared" si="472"/>
        <v>#REF!</v>
      </c>
      <c r="NO506" s="33" t="e">
        <f t="shared" si="473"/>
        <v>#REF!</v>
      </c>
      <c r="NP506" s="33" t="e">
        <f t="shared" si="474"/>
        <v>#REF!</v>
      </c>
      <c r="NQ506" s="31" t="e">
        <f t="shared" si="475"/>
        <v>#REF!</v>
      </c>
      <c r="NR506" s="32" t="e">
        <f t="shared" si="476"/>
        <v>#REF!</v>
      </c>
      <c r="NS506" s="32" t="e">
        <f t="shared" si="477"/>
        <v>#REF!</v>
      </c>
      <c r="NT506" s="33" t="e">
        <f t="shared" si="478"/>
        <v>#REF!</v>
      </c>
      <c r="NU506" s="33" t="e">
        <f t="shared" si="479"/>
        <v>#REF!</v>
      </c>
      <c r="NV506" s="33" t="e">
        <f t="shared" si="480"/>
        <v>#REF!</v>
      </c>
      <c r="NW506" s="33" t="e">
        <f t="shared" si="481"/>
        <v>#REF!</v>
      </c>
      <c r="NX506" t="e">
        <f t="shared" si="482"/>
        <v>#REF!</v>
      </c>
      <c r="NY506" t="e">
        <f t="shared" si="483"/>
        <v>#REF!</v>
      </c>
      <c r="NZ506" t="e">
        <f t="shared" si="484"/>
        <v>#REF!</v>
      </c>
      <c r="OA506" t="e">
        <f t="shared" si="485"/>
        <v>#REF!</v>
      </c>
      <c r="OB506" t="e">
        <f t="shared" si="486"/>
        <v>#REF!</v>
      </c>
      <c r="OC506" t="e">
        <f t="shared" si="487"/>
        <v>#REF!</v>
      </c>
    </row>
    <row r="507" spans="1:393" ht="16.5" customHeight="1" x14ac:dyDescent="0.3">
      <c r="A507" s="22"/>
      <c r="KN507" s="5" t="e">
        <f>IF(INDEX(#REF!,MATCH('HT 1-0'!D507,#REF!,0))=INDEX(#REF!,MATCH('HT 1-0'!D507,#REF!,0)),INDEX(#REF!,MATCH('HT 1-0'!D507,#REF!,0)),"ERROR")</f>
        <v>#REF!</v>
      </c>
      <c r="KO507" s="5" t="e">
        <f>IF(INDEX(#REF!,MATCH('HT 1-0'!E507,#REF!,0))=INDEX(#REF!,MATCH('HT 1-0'!E507,#REF!,0)),INDEX(#REF!,MATCH('HT 1-0'!E507,#REF!,0)),"ERROR")</f>
        <v>#REF!</v>
      </c>
      <c r="KP507" s="5" t="e">
        <f t="shared" si="427"/>
        <v>#REF!</v>
      </c>
      <c r="KQ507" t="str">
        <f t="shared" si="428"/>
        <v>_</v>
      </c>
      <c r="KR507" s="5" t="e">
        <f t="shared" si="429"/>
        <v>#DIV/0!</v>
      </c>
      <c r="KS507" s="5" t="e">
        <f t="shared" si="430"/>
        <v>#DIV/0!</v>
      </c>
      <c r="KT507" s="5" t="e">
        <f t="shared" si="431"/>
        <v>#DIV/0!</v>
      </c>
      <c r="KU507" s="5" t="e">
        <f t="shared" si="432"/>
        <v>#DIV/0!</v>
      </c>
      <c r="KV507" s="5" t="e">
        <f t="shared" si="433"/>
        <v>#DIV/0!</v>
      </c>
      <c r="KW507" s="5" t="e">
        <f t="shared" si="434"/>
        <v>#DIV/0!</v>
      </c>
      <c r="KX507" s="5" t="e">
        <f t="shared" si="435"/>
        <v>#DIV/0!</v>
      </c>
      <c r="KY507" s="5" t="e">
        <f t="shared" si="436"/>
        <v>#DIV/0!</v>
      </c>
      <c r="KZ507" s="5" t="e">
        <f t="shared" si="437"/>
        <v>#DIV/0!</v>
      </c>
      <c r="LA507" s="5" t="e">
        <f t="shared" si="438"/>
        <v>#DIV/0!</v>
      </c>
      <c r="LB507" t="e">
        <f>IF(LQ507="1-0",INDEX(Scrape!#REF!,MATCH('HT 1-0'!KP507,Scrape!$B:$B,0)),"")</f>
        <v>#REF!</v>
      </c>
      <c r="LC507" t="e">
        <f>IF(LQ507="1-0",INDEX(Scrape!$A:$A,MATCH('HT 1-0'!KP507,Scrape!$B:$B,0)),"")</f>
        <v>#REF!</v>
      </c>
      <c r="LD507" t="e">
        <f>IF(LQ507="1-0",INDEX(Scrape!$B:$B,MATCH('HT 1-0'!KP507,Scrape!$B:$B,0)),"")</f>
        <v>#REF!</v>
      </c>
      <c r="LE507" t="e">
        <f>IF(LQ507="1-0",INDEX(Scrape!$C:$C,MATCH('HT 1-0'!KP507,Scrape!$B:$B,0)),"")</f>
        <v>#REF!</v>
      </c>
      <c r="LF507" t="e">
        <f>IF(LQ507="1-0",INDEX(Scrape!$D:$D,MATCH('HT 1-0'!KP507,Scrape!$B:$B,0)),"")</f>
        <v>#REF!</v>
      </c>
      <c r="LG507" t="e">
        <f>IF(LQ507="1-0",INDEX(Scrape!$E:$E,MATCH('HT 1-0'!KP507,Scrape!$B:$B,0)),"")</f>
        <v>#REF!</v>
      </c>
      <c r="LH507" t="e">
        <f>IF(LQ507="1-0",INDEX(Scrape!$F:$F,MATCH('HT 1-0'!KP507,Scrape!$B:$B,0)),"")</f>
        <v>#REF!</v>
      </c>
      <c r="LI507" t="e">
        <f>IF(LQ507="1-0",INDEX(Scrape!$G:$G,MATCH('HT 1-0'!KP507,Scrape!$B:$B,0)),"")</f>
        <v>#REF!</v>
      </c>
      <c r="LJ507" t="e">
        <f>IF(LQ507="1-0",INDEX(Scrape!$H:$H,MATCH('HT 1-0'!KP507,Scrape!$B:$B,0)),"")</f>
        <v>#REF!</v>
      </c>
      <c r="LK507" t="e">
        <f>IF(LQ507="1-0",INDEX(Scrape!$I:$I,MATCH('HT 1-0'!KP507,Scrape!$B:$B,0)),"")</f>
        <v>#REF!</v>
      </c>
      <c r="LL507" t="e">
        <f>IF(LQ507="1-0",INDEX(Scrape!$J:$J,MATCH('HT 1-0'!KP507,Scrape!$B:$B,0)),"")</f>
        <v>#REF!</v>
      </c>
      <c r="LM507" t="e">
        <f>IF(LQ507="1-0",INDEX(Scrape!$K:$K,MATCH('HT 1-0'!KP507,Scrape!$B:$B,0)),"")</f>
        <v>#REF!</v>
      </c>
      <c r="LN507" t="e">
        <f>IF(LQ507="1-0",INDEX(Scrape!$L:$L,MATCH('HT 1-0'!KP507,Scrape!$B:$B,0)),"")</f>
        <v>#REF!</v>
      </c>
      <c r="LO507" t="e">
        <f>IF(LQ507="1-0",INDEX(Scrape!$M:$M,MATCH('HT 1-0'!KP507,Scrape!$B:$B,0)),"")</f>
        <v>#REF!</v>
      </c>
      <c r="LP507" t="e">
        <f>IF(LQ507="1-0",INDEX(Scrape!$N:$N,MATCH('HT 1-0'!KP507,Scrape!$B:$B,0)),"")</f>
        <v>#REF!</v>
      </c>
      <c r="LQ507" t="e">
        <f>INDEX(Scrape!$O:$O,MATCH('HT 1-0'!KP507,Scrape!$B:$B,0))</f>
        <v>#REF!</v>
      </c>
      <c r="LR507" t="e">
        <f t="shared" si="439"/>
        <v>#REF!</v>
      </c>
      <c r="LS507" t="e">
        <f t="shared" si="440"/>
        <v>#REF!</v>
      </c>
      <c r="LT507" s="23" t="e">
        <f>IF(INDEX(#REF!,MATCH(KQ507,#REF!,0))=INDEX(#REF!,MATCH(KQ507,#REF!,0)),INDEX(#REF!,MATCH(KQ507,#REF!,0)),"ERROR")</f>
        <v>#REF!</v>
      </c>
      <c r="LU507" s="24" t="e">
        <f t="shared" si="441"/>
        <v>#DIV/0!</v>
      </c>
      <c r="LV507" s="24" t="e">
        <f t="shared" si="442"/>
        <v>#DIV/0!</v>
      </c>
      <c r="LW507" s="24" t="e">
        <f t="shared" si="443"/>
        <v>#DIV/0!</v>
      </c>
      <c r="LX507" s="24" t="e">
        <f t="shared" si="444"/>
        <v>#DIV/0!</v>
      </c>
      <c r="LY507" s="25" t="e">
        <f t="shared" si="445"/>
        <v>#REF!</v>
      </c>
      <c r="LZ507" s="25" t="e">
        <f t="shared" si="446"/>
        <v>#REF!</v>
      </c>
      <c r="MA507" s="26" t="e">
        <f t="shared" si="447"/>
        <v>#REF!</v>
      </c>
      <c r="MB507" s="27" t="e">
        <f t="shared" si="448"/>
        <v>#REF!</v>
      </c>
      <c r="MC507" s="28" t="e">
        <f t="shared" si="449"/>
        <v>#REF!</v>
      </c>
      <c r="MD507" s="24" t="e">
        <f t="shared" si="450"/>
        <v>#REF!</v>
      </c>
      <c r="ME507" s="29" t="e">
        <f t="shared" si="451"/>
        <v>#REF!</v>
      </c>
      <c r="MF507" s="30" t="e">
        <f t="shared" si="452"/>
        <v>#REF!</v>
      </c>
      <c r="MG507" s="24" t="e">
        <f t="shared" si="453"/>
        <v>#REF!</v>
      </c>
      <c r="MH507" s="29" t="e">
        <f t="shared" si="454"/>
        <v>#REF!</v>
      </c>
      <c r="MI507" s="30" t="e">
        <f t="shared" si="455"/>
        <v>#REF!</v>
      </c>
      <c r="MJ507" t="str">
        <f t="shared" si="456"/>
        <v/>
      </c>
      <c r="MK507" t="str">
        <f t="shared" si="457"/>
        <v/>
      </c>
      <c r="ML507" t="str">
        <f t="shared" si="458"/>
        <v/>
      </c>
      <c r="MM507" t="str">
        <f t="shared" si="459"/>
        <v/>
      </c>
      <c r="MN507" t="str">
        <f t="shared" si="460"/>
        <v/>
      </c>
      <c r="MO507" t="str">
        <f t="shared" si="461"/>
        <v/>
      </c>
      <c r="MP507" s="5" t="e">
        <f>COUNTIFS(#REF!,LT507,#REF!,1,#REF!,"&gt;="&amp;MC507,#REF!,"&lt;="&amp;MB507,#REF!,"&lt;="&amp;ME507,#REF!,"&gt;="&amp;MF507,#REF!,"="&amp;KV507,#REF!,"="&amp;KX507)</f>
        <v>#REF!</v>
      </c>
      <c r="MQ507" s="5" t="e">
        <f>COUNTIFS(#REF!,LT507,#REF!,0,#REF!,"&gt;="&amp;MC507,#REF!,"&lt;="&amp;MB507,#REF!,"&lt;="&amp;ME507,#REF!,"&gt;="&amp;MF507,#REF!,"="&amp;KV507,#REF!,"="&amp;KX507)</f>
        <v>#REF!</v>
      </c>
      <c r="MR507" s="5" t="e">
        <f>COUNTIFS(#REF!,LT507,#REF!,1,#REF!,"&gt;="&amp;MC507,#REF!,"&lt;="&amp;MB507,#REF!,"&lt;="&amp;ME507,#REF!,"&gt;="&amp;MF507,#REF!,"="&amp;KW507,#REF!,"="&amp;KY507)</f>
        <v>#REF!</v>
      </c>
      <c r="MS507" s="5" t="e">
        <f>COUNTIFS(#REF!,LT507,#REF!,0,#REF!,"&gt;="&amp;MC507,#REF!,"&lt;="&amp;MB507,#REF!,"&lt;="&amp;ME507,#REF!,"&gt;="&amp;MF507,#REF!,"="&amp;KW507,#REF!,"="&amp;KY507)</f>
        <v>#REF!</v>
      </c>
      <c r="MT507" s="5" t="e">
        <f>COUNTIFS(#REF!,LT507,#REF!,1,#REF!,"&gt;="&amp;MI507,#REF!,"&lt;="&amp;MH507,#REF!,"&lt;="&amp;ME507,#REF!,"&gt;="&amp;MF507)</f>
        <v>#REF!</v>
      </c>
      <c r="MU507" s="5" t="e">
        <f>COUNTIFS(#REF!,LT507,#REF!,0,#REF!,"&gt;="&amp;MI507,#REF!,"&lt;="&amp;MH507,#REF!,"&lt;="&amp;ME507,#REF!,"&gt;="&amp;MF507)</f>
        <v>#REF!</v>
      </c>
      <c r="MV507" s="5" t="e">
        <f>COUNTIFS(#REF!,LT507,#REF!,1,#REF!,"&gt;="&amp;MI507,#REF!,"&lt;="&amp;MH507,#REF!,"="&amp;KZ507,#REF!,"="&amp;LA507,#REF!,"&lt;="&amp;ME507,#REF!,"&gt;="&amp;MF507)</f>
        <v>#REF!</v>
      </c>
      <c r="MW507" s="5" t="e">
        <f>COUNTIFS(#REF!,LT507,#REF!,0,#REF!,"&gt;="&amp;MI507,#REF!,"&lt;="&amp;MH507,#REF!,"="&amp;KZ507,#REF!,"="&amp;LA507,#REF!,"&lt;="&amp;ME507,#REF!,"&gt;="&amp;MF507)</f>
        <v>#REF!</v>
      </c>
      <c r="MX507" s="5" t="e">
        <f>COUNTIFS(#REF!,LT507,#REF!,1,#REF!,"&gt;="&amp;MC507,#REF!,"&lt;="&amp;MB507,#REF!,"&lt;="&amp;ME507,#REF!,"&gt;="&amp;MF507)</f>
        <v>#REF!</v>
      </c>
      <c r="MY507" s="5" t="e">
        <f>COUNTIFS(#REF!,LT507,#REF!,0,#REF!,"&gt;="&amp;MC507,#REF!,"&lt;="&amp;MB507,#REF!,"&lt;="&amp;ME507,#REF!,"&gt;="&amp;MF507)</f>
        <v>#REF!</v>
      </c>
      <c r="MZ507" s="5" t="e">
        <f>COUNTIFS(#REF!,LT507,#REF!,1,#REF!,"&lt;="&amp;ME507,#REF!,"&gt;="&amp;MF507,#REF!,"="&amp;KV507,#REF!,"="&amp;KX507)</f>
        <v>#REF!</v>
      </c>
      <c r="NA507" s="5" t="e">
        <f>COUNTIFS(#REF!,LT507,#REF!,0,#REF!,"&lt;="&amp;ME507,#REF!,"&gt;="&amp;MF507,#REF!,"="&amp;KV507,#REF!,"="&amp;KX507)</f>
        <v>#REF!</v>
      </c>
      <c r="NB507" s="5" t="e">
        <f>COUNTIFS(#REF!,LT507,#REF!,1,#REF!,"&lt;="&amp;ME507,#REF!,"&gt;="&amp;MF507,#REF!,"="&amp;KW507,#REF!,"="&amp;KY507)</f>
        <v>#REF!</v>
      </c>
      <c r="NC507" s="5" t="e">
        <f>COUNTIFS(#REF!,LT507,#REF!,0,#REF!,"&lt;="&amp;ME507,#REF!,"&gt;="&amp;MF507,#REF!,"="&amp;KW507,#REF!,"="&amp;KY507)</f>
        <v>#REF!</v>
      </c>
      <c r="ND507" s="5" t="e">
        <f t="shared" si="462"/>
        <v>#REF!</v>
      </c>
      <c r="NE507" s="5" t="e">
        <f t="shared" si="463"/>
        <v>#REF!</v>
      </c>
      <c r="NF507" s="5" t="e">
        <f t="shared" si="464"/>
        <v>#REF!</v>
      </c>
      <c r="NG507" s="6" t="e">
        <f t="shared" si="465"/>
        <v>#REF!</v>
      </c>
      <c r="NH507" s="7" t="e">
        <f t="shared" si="466"/>
        <v>#REF!</v>
      </c>
      <c r="NI507" s="5" t="e">
        <f t="shared" si="467"/>
        <v>#REF!</v>
      </c>
      <c r="NJ507" s="31" t="e">
        <f t="shared" si="468"/>
        <v>#REF!</v>
      </c>
      <c r="NK507" s="32" t="e">
        <f t="shared" si="469"/>
        <v>#REF!</v>
      </c>
      <c r="NL507" s="32" t="e">
        <f t="shared" si="470"/>
        <v>#REF!</v>
      </c>
      <c r="NM507" s="33" t="e">
        <f t="shared" si="471"/>
        <v>#REF!</v>
      </c>
      <c r="NN507" s="33" t="e">
        <f t="shared" si="472"/>
        <v>#REF!</v>
      </c>
      <c r="NO507" s="33" t="e">
        <f t="shared" si="473"/>
        <v>#REF!</v>
      </c>
      <c r="NP507" s="33" t="e">
        <f t="shared" si="474"/>
        <v>#REF!</v>
      </c>
      <c r="NQ507" s="31" t="e">
        <f t="shared" si="475"/>
        <v>#REF!</v>
      </c>
      <c r="NR507" s="32" t="e">
        <f t="shared" si="476"/>
        <v>#REF!</v>
      </c>
      <c r="NS507" s="32" t="e">
        <f t="shared" si="477"/>
        <v>#REF!</v>
      </c>
      <c r="NT507" s="33" t="e">
        <f t="shared" si="478"/>
        <v>#REF!</v>
      </c>
      <c r="NU507" s="33" t="e">
        <f t="shared" si="479"/>
        <v>#REF!</v>
      </c>
      <c r="NV507" s="33" t="e">
        <f t="shared" si="480"/>
        <v>#REF!</v>
      </c>
      <c r="NW507" s="33" t="e">
        <f t="shared" si="481"/>
        <v>#REF!</v>
      </c>
      <c r="NX507" t="e">
        <f t="shared" si="482"/>
        <v>#REF!</v>
      </c>
      <c r="NY507" t="e">
        <f t="shared" si="483"/>
        <v>#REF!</v>
      </c>
      <c r="NZ507" t="e">
        <f t="shared" si="484"/>
        <v>#REF!</v>
      </c>
      <c r="OA507" t="e">
        <f t="shared" si="485"/>
        <v>#REF!</v>
      </c>
      <c r="OB507" t="e">
        <f t="shared" si="486"/>
        <v>#REF!</v>
      </c>
      <c r="OC507" t="e">
        <f t="shared" si="487"/>
        <v>#REF!</v>
      </c>
    </row>
    <row r="508" spans="1:393" ht="16.5" customHeight="1" x14ac:dyDescent="0.3">
      <c r="A508" s="22"/>
      <c r="KN508" s="5" t="e">
        <f>IF(INDEX(#REF!,MATCH('HT 1-0'!D508,#REF!,0))=INDEX(#REF!,MATCH('HT 1-0'!D508,#REF!,0)),INDEX(#REF!,MATCH('HT 1-0'!D508,#REF!,0)),"ERROR")</f>
        <v>#REF!</v>
      </c>
      <c r="KO508" s="5" t="e">
        <f>IF(INDEX(#REF!,MATCH('HT 1-0'!E508,#REF!,0))=INDEX(#REF!,MATCH('HT 1-0'!E508,#REF!,0)),INDEX(#REF!,MATCH('HT 1-0'!E508,#REF!,0)),"ERROR")</f>
        <v>#REF!</v>
      </c>
      <c r="KP508" s="5" t="e">
        <f t="shared" si="427"/>
        <v>#REF!</v>
      </c>
      <c r="KQ508" t="str">
        <f t="shared" si="428"/>
        <v>_</v>
      </c>
      <c r="KR508" s="5" t="e">
        <f t="shared" si="429"/>
        <v>#DIV/0!</v>
      </c>
      <c r="KS508" s="5" t="e">
        <f t="shared" si="430"/>
        <v>#DIV/0!</v>
      </c>
      <c r="KT508" s="5" t="e">
        <f t="shared" si="431"/>
        <v>#DIV/0!</v>
      </c>
      <c r="KU508" s="5" t="e">
        <f t="shared" si="432"/>
        <v>#DIV/0!</v>
      </c>
      <c r="KV508" s="5" t="e">
        <f t="shared" si="433"/>
        <v>#DIV/0!</v>
      </c>
      <c r="KW508" s="5" t="e">
        <f t="shared" si="434"/>
        <v>#DIV/0!</v>
      </c>
      <c r="KX508" s="5" t="e">
        <f t="shared" si="435"/>
        <v>#DIV/0!</v>
      </c>
      <c r="KY508" s="5" t="e">
        <f t="shared" si="436"/>
        <v>#DIV/0!</v>
      </c>
      <c r="KZ508" s="5" t="e">
        <f t="shared" si="437"/>
        <v>#DIV/0!</v>
      </c>
      <c r="LA508" s="5" t="e">
        <f t="shared" si="438"/>
        <v>#DIV/0!</v>
      </c>
      <c r="LB508" t="e">
        <f>IF(LQ508="1-0",INDEX(Scrape!#REF!,MATCH('HT 1-0'!KP508,Scrape!$B:$B,0)),"")</f>
        <v>#REF!</v>
      </c>
      <c r="LC508" t="e">
        <f>IF(LQ508="1-0",INDEX(Scrape!$A:$A,MATCH('HT 1-0'!KP508,Scrape!$B:$B,0)),"")</f>
        <v>#REF!</v>
      </c>
      <c r="LD508" t="e">
        <f>IF(LQ508="1-0",INDEX(Scrape!$B:$B,MATCH('HT 1-0'!KP508,Scrape!$B:$B,0)),"")</f>
        <v>#REF!</v>
      </c>
      <c r="LE508" t="e">
        <f>IF(LQ508="1-0",INDEX(Scrape!$C:$C,MATCH('HT 1-0'!KP508,Scrape!$B:$B,0)),"")</f>
        <v>#REF!</v>
      </c>
      <c r="LF508" t="e">
        <f>IF(LQ508="1-0",INDEX(Scrape!$D:$D,MATCH('HT 1-0'!KP508,Scrape!$B:$B,0)),"")</f>
        <v>#REF!</v>
      </c>
      <c r="LG508" t="e">
        <f>IF(LQ508="1-0",INDEX(Scrape!$E:$E,MATCH('HT 1-0'!KP508,Scrape!$B:$B,0)),"")</f>
        <v>#REF!</v>
      </c>
      <c r="LH508" t="e">
        <f>IF(LQ508="1-0",INDEX(Scrape!$F:$F,MATCH('HT 1-0'!KP508,Scrape!$B:$B,0)),"")</f>
        <v>#REF!</v>
      </c>
      <c r="LI508" t="e">
        <f>IF(LQ508="1-0",INDEX(Scrape!$G:$G,MATCH('HT 1-0'!KP508,Scrape!$B:$B,0)),"")</f>
        <v>#REF!</v>
      </c>
      <c r="LJ508" t="e">
        <f>IF(LQ508="1-0",INDEX(Scrape!$H:$H,MATCH('HT 1-0'!KP508,Scrape!$B:$B,0)),"")</f>
        <v>#REF!</v>
      </c>
      <c r="LK508" t="e">
        <f>IF(LQ508="1-0",INDEX(Scrape!$I:$I,MATCH('HT 1-0'!KP508,Scrape!$B:$B,0)),"")</f>
        <v>#REF!</v>
      </c>
      <c r="LL508" t="e">
        <f>IF(LQ508="1-0",INDEX(Scrape!$J:$J,MATCH('HT 1-0'!KP508,Scrape!$B:$B,0)),"")</f>
        <v>#REF!</v>
      </c>
      <c r="LM508" t="e">
        <f>IF(LQ508="1-0",INDEX(Scrape!$K:$K,MATCH('HT 1-0'!KP508,Scrape!$B:$B,0)),"")</f>
        <v>#REF!</v>
      </c>
      <c r="LN508" t="e">
        <f>IF(LQ508="1-0",INDEX(Scrape!$L:$L,MATCH('HT 1-0'!KP508,Scrape!$B:$B,0)),"")</f>
        <v>#REF!</v>
      </c>
      <c r="LO508" t="e">
        <f>IF(LQ508="1-0",INDEX(Scrape!$M:$M,MATCH('HT 1-0'!KP508,Scrape!$B:$B,0)),"")</f>
        <v>#REF!</v>
      </c>
      <c r="LP508" t="e">
        <f>IF(LQ508="1-0",INDEX(Scrape!$N:$N,MATCH('HT 1-0'!KP508,Scrape!$B:$B,0)),"")</f>
        <v>#REF!</v>
      </c>
      <c r="LQ508" t="e">
        <f>INDEX(Scrape!$O:$O,MATCH('HT 1-0'!KP508,Scrape!$B:$B,0))</f>
        <v>#REF!</v>
      </c>
      <c r="LR508" t="e">
        <f t="shared" si="439"/>
        <v>#REF!</v>
      </c>
      <c r="LS508" t="e">
        <f t="shared" si="440"/>
        <v>#REF!</v>
      </c>
      <c r="LT508" s="23" t="e">
        <f>IF(INDEX(#REF!,MATCH(KQ508,#REF!,0))=INDEX(#REF!,MATCH(KQ508,#REF!,0)),INDEX(#REF!,MATCH(KQ508,#REF!,0)),"ERROR")</f>
        <v>#REF!</v>
      </c>
      <c r="LU508" s="24" t="e">
        <f t="shared" si="441"/>
        <v>#DIV/0!</v>
      </c>
      <c r="LV508" s="24" t="e">
        <f t="shared" si="442"/>
        <v>#DIV/0!</v>
      </c>
      <c r="LW508" s="24" t="e">
        <f t="shared" si="443"/>
        <v>#DIV/0!</v>
      </c>
      <c r="LX508" s="24" t="e">
        <f t="shared" si="444"/>
        <v>#DIV/0!</v>
      </c>
      <c r="LY508" s="25" t="e">
        <f t="shared" si="445"/>
        <v>#REF!</v>
      </c>
      <c r="LZ508" s="25" t="e">
        <f t="shared" si="446"/>
        <v>#REF!</v>
      </c>
      <c r="MA508" s="26" t="e">
        <f t="shared" si="447"/>
        <v>#REF!</v>
      </c>
      <c r="MB508" s="27" t="e">
        <f t="shared" si="448"/>
        <v>#REF!</v>
      </c>
      <c r="MC508" s="28" t="e">
        <f t="shared" si="449"/>
        <v>#REF!</v>
      </c>
      <c r="MD508" s="24" t="e">
        <f t="shared" si="450"/>
        <v>#REF!</v>
      </c>
      <c r="ME508" s="29" t="e">
        <f t="shared" si="451"/>
        <v>#REF!</v>
      </c>
      <c r="MF508" s="30" t="e">
        <f t="shared" si="452"/>
        <v>#REF!</v>
      </c>
      <c r="MG508" s="24" t="e">
        <f t="shared" si="453"/>
        <v>#REF!</v>
      </c>
      <c r="MH508" s="29" t="e">
        <f t="shared" si="454"/>
        <v>#REF!</v>
      </c>
      <c r="MI508" s="30" t="e">
        <f t="shared" si="455"/>
        <v>#REF!</v>
      </c>
      <c r="MJ508" t="str">
        <f t="shared" si="456"/>
        <v/>
      </c>
      <c r="MK508" t="str">
        <f t="shared" si="457"/>
        <v/>
      </c>
      <c r="ML508" t="str">
        <f t="shared" si="458"/>
        <v/>
      </c>
      <c r="MM508" t="str">
        <f t="shared" si="459"/>
        <v/>
      </c>
      <c r="MN508" t="str">
        <f t="shared" si="460"/>
        <v/>
      </c>
      <c r="MO508" t="str">
        <f t="shared" si="461"/>
        <v/>
      </c>
      <c r="MP508" s="5" t="e">
        <f>COUNTIFS(#REF!,LT508,#REF!,1,#REF!,"&gt;="&amp;MC508,#REF!,"&lt;="&amp;MB508,#REF!,"&lt;="&amp;ME508,#REF!,"&gt;="&amp;MF508,#REF!,"="&amp;KV508,#REF!,"="&amp;KX508)</f>
        <v>#REF!</v>
      </c>
      <c r="MQ508" s="5" t="e">
        <f>COUNTIFS(#REF!,LT508,#REF!,0,#REF!,"&gt;="&amp;MC508,#REF!,"&lt;="&amp;MB508,#REF!,"&lt;="&amp;ME508,#REF!,"&gt;="&amp;MF508,#REF!,"="&amp;KV508,#REF!,"="&amp;KX508)</f>
        <v>#REF!</v>
      </c>
      <c r="MR508" s="5" t="e">
        <f>COUNTIFS(#REF!,LT508,#REF!,1,#REF!,"&gt;="&amp;MC508,#REF!,"&lt;="&amp;MB508,#REF!,"&lt;="&amp;ME508,#REF!,"&gt;="&amp;MF508,#REF!,"="&amp;KW508,#REF!,"="&amp;KY508)</f>
        <v>#REF!</v>
      </c>
      <c r="MS508" s="5" t="e">
        <f>COUNTIFS(#REF!,LT508,#REF!,0,#REF!,"&gt;="&amp;MC508,#REF!,"&lt;="&amp;MB508,#REF!,"&lt;="&amp;ME508,#REF!,"&gt;="&amp;MF508,#REF!,"="&amp;KW508,#REF!,"="&amp;KY508)</f>
        <v>#REF!</v>
      </c>
      <c r="MT508" s="5" t="e">
        <f>COUNTIFS(#REF!,LT508,#REF!,1,#REF!,"&gt;="&amp;MI508,#REF!,"&lt;="&amp;MH508,#REF!,"&lt;="&amp;ME508,#REF!,"&gt;="&amp;MF508)</f>
        <v>#REF!</v>
      </c>
      <c r="MU508" s="5" t="e">
        <f>COUNTIFS(#REF!,LT508,#REF!,0,#REF!,"&gt;="&amp;MI508,#REF!,"&lt;="&amp;MH508,#REF!,"&lt;="&amp;ME508,#REF!,"&gt;="&amp;MF508)</f>
        <v>#REF!</v>
      </c>
      <c r="MV508" s="5" t="e">
        <f>COUNTIFS(#REF!,LT508,#REF!,1,#REF!,"&gt;="&amp;MI508,#REF!,"&lt;="&amp;MH508,#REF!,"="&amp;KZ508,#REF!,"="&amp;LA508,#REF!,"&lt;="&amp;ME508,#REF!,"&gt;="&amp;MF508)</f>
        <v>#REF!</v>
      </c>
      <c r="MW508" s="5" t="e">
        <f>COUNTIFS(#REF!,LT508,#REF!,0,#REF!,"&gt;="&amp;MI508,#REF!,"&lt;="&amp;MH508,#REF!,"="&amp;KZ508,#REF!,"="&amp;LA508,#REF!,"&lt;="&amp;ME508,#REF!,"&gt;="&amp;MF508)</f>
        <v>#REF!</v>
      </c>
      <c r="MX508" s="5" t="e">
        <f>COUNTIFS(#REF!,LT508,#REF!,1,#REF!,"&gt;="&amp;MC508,#REF!,"&lt;="&amp;MB508,#REF!,"&lt;="&amp;ME508,#REF!,"&gt;="&amp;MF508)</f>
        <v>#REF!</v>
      </c>
      <c r="MY508" s="5" t="e">
        <f>COUNTIFS(#REF!,LT508,#REF!,0,#REF!,"&gt;="&amp;MC508,#REF!,"&lt;="&amp;MB508,#REF!,"&lt;="&amp;ME508,#REF!,"&gt;="&amp;MF508)</f>
        <v>#REF!</v>
      </c>
      <c r="MZ508" s="5" t="e">
        <f>COUNTIFS(#REF!,LT508,#REF!,1,#REF!,"&lt;="&amp;ME508,#REF!,"&gt;="&amp;MF508,#REF!,"="&amp;KV508,#REF!,"="&amp;KX508)</f>
        <v>#REF!</v>
      </c>
      <c r="NA508" s="5" t="e">
        <f>COUNTIFS(#REF!,LT508,#REF!,0,#REF!,"&lt;="&amp;ME508,#REF!,"&gt;="&amp;MF508,#REF!,"="&amp;KV508,#REF!,"="&amp;KX508)</f>
        <v>#REF!</v>
      </c>
      <c r="NB508" s="5" t="e">
        <f>COUNTIFS(#REF!,LT508,#REF!,1,#REF!,"&lt;="&amp;ME508,#REF!,"&gt;="&amp;MF508,#REF!,"="&amp;KW508,#REF!,"="&amp;KY508)</f>
        <v>#REF!</v>
      </c>
      <c r="NC508" s="5" t="e">
        <f>COUNTIFS(#REF!,LT508,#REF!,0,#REF!,"&lt;="&amp;ME508,#REF!,"&gt;="&amp;MF508,#REF!,"="&amp;KW508,#REF!,"="&amp;KY508)</f>
        <v>#REF!</v>
      </c>
      <c r="ND508" s="5" t="e">
        <f t="shared" si="462"/>
        <v>#REF!</v>
      </c>
      <c r="NE508" s="5" t="e">
        <f t="shared" si="463"/>
        <v>#REF!</v>
      </c>
      <c r="NF508" s="5" t="e">
        <f t="shared" si="464"/>
        <v>#REF!</v>
      </c>
      <c r="NG508" s="6" t="e">
        <f t="shared" si="465"/>
        <v>#REF!</v>
      </c>
      <c r="NH508" s="7" t="e">
        <f t="shared" si="466"/>
        <v>#REF!</v>
      </c>
      <c r="NI508" s="5" t="e">
        <f t="shared" si="467"/>
        <v>#REF!</v>
      </c>
      <c r="NJ508" s="31" t="e">
        <f t="shared" si="468"/>
        <v>#REF!</v>
      </c>
      <c r="NK508" s="32" t="e">
        <f t="shared" si="469"/>
        <v>#REF!</v>
      </c>
      <c r="NL508" s="32" t="e">
        <f t="shared" si="470"/>
        <v>#REF!</v>
      </c>
      <c r="NM508" s="33" t="e">
        <f t="shared" si="471"/>
        <v>#REF!</v>
      </c>
      <c r="NN508" s="33" t="e">
        <f t="shared" si="472"/>
        <v>#REF!</v>
      </c>
      <c r="NO508" s="33" t="e">
        <f t="shared" si="473"/>
        <v>#REF!</v>
      </c>
      <c r="NP508" s="33" t="e">
        <f t="shared" si="474"/>
        <v>#REF!</v>
      </c>
      <c r="NQ508" s="31" t="e">
        <f t="shared" si="475"/>
        <v>#REF!</v>
      </c>
      <c r="NR508" s="32" t="e">
        <f t="shared" si="476"/>
        <v>#REF!</v>
      </c>
      <c r="NS508" s="32" t="e">
        <f t="shared" si="477"/>
        <v>#REF!</v>
      </c>
      <c r="NT508" s="33" t="e">
        <f t="shared" si="478"/>
        <v>#REF!</v>
      </c>
      <c r="NU508" s="33" t="e">
        <f t="shared" si="479"/>
        <v>#REF!</v>
      </c>
      <c r="NV508" s="33" t="e">
        <f t="shared" si="480"/>
        <v>#REF!</v>
      </c>
      <c r="NW508" s="33" t="e">
        <f t="shared" si="481"/>
        <v>#REF!</v>
      </c>
      <c r="NX508" t="e">
        <f t="shared" si="482"/>
        <v>#REF!</v>
      </c>
      <c r="NY508" t="e">
        <f t="shared" si="483"/>
        <v>#REF!</v>
      </c>
      <c r="NZ508" t="e">
        <f t="shared" si="484"/>
        <v>#REF!</v>
      </c>
      <c r="OA508" t="e">
        <f t="shared" si="485"/>
        <v>#REF!</v>
      </c>
      <c r="OB508" t="e">
        <f t="shared" si="486"/>
        <v>#REF!</v>
      </c>
      <c r="OC508" t="e">
        <f t="shared" si="487"/>
        <v>#REF!</v>
      </c>
    </row>
    <row r="509" spans="1:393" ht="16.5" customHeight="1" x14ac:dyDescent="0.3">
      <c r="A509" s="22"/>
      <c r="KN509" s="5" t="e">
        <f>IF(INDEX(#REF!,MATCH('HT 1-0'!D509,#REF!,0))=INDEX(#REF!,MATCH('HT 1-0'!D509,#REF!,0)),INDEX(#REF!,MATCH('HT 1-0'!D509,#REF!,0)),"ERROR")</f>
        <v>#REF!</v>
      </c>
      <c r="KO509" s="5" t="e">
        <f>IF(INDEX(#REF!,MATCH('HT 1-0'!E509,#REF!,0))=INDEX(#REF!,MATCH('HT 1-0'!E509,#REF!,0)),INDEX(#REF!,MATCH('HT 1-0'!E509,#REF!,0)),"ERROR")</f>
        <v>#REF!</v>
      </c>
      <c r="KP509" s="5" t="e">
        <f t="shared" si="427"/>
        <v>#REF!</v>
      </c>
      <c r="KQ509" t="str">
        <f t="shared" si="428"/>
        <v>_</v>
      </c>
      <c r="KR509" s="5" t="e">
        <f t="shared" si="429"/>
        <v>#DIV/0!</v>
      </c>
      <c r="KS509" s="5" t="e">
        <f t="shared" si="430"/>
        <v>#DIV/0!</v>
      </c>
      <c r="KT509" s="5" t="e">
        <f t="shared" si="431"/>
        <v>#DIV/0!</v>
      </c>
      <c r="KU509" s="5" t="e">
        <f t="shared" si="432"/>
        <v>#DIV/0!</v>
      </c>
      <c r="KV509" s="5" t="e">
        <f t="shared" si="433"/>
        <v>#DIV/0!</v>
      </c>
      <c r="KW509" s="5" t="e">
        <f t="shared" si="434"/>
        <v>#DIV/0!</v>
      </c>
      <c r="KX509" s="5" t="e">
        <f t="shared" si="435"/>
        <v>#DIV/0!</v>
      </c>
      <c r="KY509" s="5" t="e">
        <f t="shared" si="436"/>
        <v>#DIV/0!</v>
      </c>
      <c r="KZ509" s="5" t="e">
        <f t="shared" si="437"/>
        <v>#DIV/0!</v>
      </c>
      <c r="LA509" s="5" t="e">
        <f t="shared" si="438"/>
        <v>#DIV/0!</v>
      </c>
      <c r="LB509" t="e">
        <f>IF(LQ509="1-0",INDEX(Scrape!#REF!,MATCH('HT 1-0'!KP509,Scrape!$B:$B,0)),"")</f>
        <v>#REF!</v>
      </c>
      <c r="LC509" t="e">
        <f>IF(LQ509="1-0",INDEX(Scrape!$A:$A,MATCH('HT 1-0'!KP509,Scrape!$B:$B,0)),"")</f>
        <v>#REF!</v>
      </c>
      <c r="LD509" t="e">
        <f>IF(LQ509="1-0",INDEX(Scrape!$B:$B,MATCH('HT 1-0'!KP509,Scrape!$B:$B,0)),"")</f>
        <v>#REF!</v>
      </c>
      <c r="LE509" t="e">
        <f>IF(LQ509="1-0",INDEX(Scrape!$C:$C,MATCH('HT 1-0'!KP509,Scrape!$B:$B,0)),"")</f>
        <v>#REF!</v>
      </c>
      <c r="LF509" t="e">
        <f>IF(LQ509="1-0",INDEX(Scrape!$D:$D,MATCH('HT 1-0'!KP509,Scrape!$B:$B,0)),"")</f>
        <v>#REF!</v>
      </c>
      <c r="LG509" t="e">
        <f>IF(LQ509="1-0",INDEX(Scrape!$E:$E,MATCH('HT 1-0'!KP509,Scrape!$B:$B,0)),"")</f>
        <v>#REF!</v>
      </c>
      <c r="LH509" t="e">
        <f>IF(LQ509="1-0",INDEX(Scrape!$F:$F,MATCH('HT 1-0'!KP509,Scrape!$B:$B,0)),"")</f>
        <v>#REF!</v>
      </c>
      <c r="LI509" t="e">
        <f>IF(LQ509="1-0",INDEX(Scrape!$G:$G,MATCH('HT 1-0'!KP509,Scrape!$B:$B,0)),"")</f>
        <v>#REF!</v>
      </c>
      <c r="LJ509" t="e">
        <f>IF(LQ509="1-0",INDEX(Scrape!$H:$H,MATCH('HT 1-0'!KP509,Scrape!$B:$B,0)),"")</f>
        <v>#REF!</v>
      </c>
      <c r="LK509" t="e">
        <f>IF(LQ509="1-0",INDEX(Scrape!$I:$I,MATCH('HT 1-0'!KP509,Scrape!$B:$B,0)),"")</f>
        <v>#REF!</v>
      </c>
      <c r="LL509" t="e">
        <f>IF(LQ509="1-0",INDEX(Scrape!$J:$J,MATCH('HT 1-0'!KP509,Scrape!$B:$B,0)),"")</f>
        <v>#REF!</v>
      </c>
      <c r="LM509" t="e">
        <f>IF(LQ509="1-0",INDEX(Scrape!$K:$K,MATCH('HT 1-0'!KP509,Scrape!$B:$B,0)),"")</f>
        <v>#REF!</v>
      </c>
      <c r="LN509" t="e">
        <f>IF(LQ509="1-0",INDEX(Scrape!$L:$L,MATCH('HT 1-0'!KP509,Scrape!$B:$B,0)),"")</f>
        <v>#REF!</v>
      </c>
      <c r="LO509" t="e">
        <f>IF(LQ509="1-0",INDEX(Scrape!$M:$M,MATCH('HT 1-0'!KP509,Scrape!$B:$B,0)),"")</f>
        <v>#REF!</v>
      </c>
      <c r="LP509" t="e">
        <f>IF(LQ509="1-0",INDEX(Scrape!$N:$N,MATCH('HT 1-0'!KP509,Scrape!$B:$B,0)),"")</f>
        <v>#REF!</v>
      </c>
      <c r="LQ509" t="e">
        <f>INDEX(Scrape!$O:$O,MATCH('HT 1-0'!KP509,Scrape!$B:$B,0))</f>
        <v>#REF!</v>
      </c>
      <c r="LR509" t="e">
        <f t="shared" si="439"/>
        <v>#REF!</v>
      </c>
      <c r="LS509" t="e">
        <f t="shared" si="440"/>
        <v>#REF!</v>
      </c>
      <c r="LT509" s="23" t="e">
        <f>IF(INDEX(#REF!,MATCH(KQ509,#REF!,0))=INDEX(#REF!,MATCH(KQ509,#REF!,0)),INDEX(#REF!,MATCH(KQ509,#REF!,0)),"ERROR")</f>
        <v>#REF!</v>
      </c>
      <c r="LU509" s="24" t="e">
        <f t="shared" si="441"/>
        <v>#DIV/0!</v>
      </c>
      <c r="LV509" s="24" t="e">
        <f t="shared" si="442"/>
        <v>#DIV/0!</v>
      </c>
      <c r="LW509" s="24" t="e">
        <f t="shared" si="443"/>
        <v>#DIV/0!</v>
      </c>
      <c r="LX509" s="24" t="e">
        <f t="shared" si="444"/>
        <v>#DIV/0!</v>
      </c>
      <c r="LY509" s="25" t="e">
        <f t="shared" si="445"/>
        <v>#REF!</v>
      </c>
      <c r="LZ509" s="25" t="e">
        <f t="shared" si="446"/>
        <v>#REF!</v>
      </c>
      <c r="MA509" s="26" t="e">
        <f t="shared" si="447"/>
        <v>#REF!</v>
      </c>
      <c r="MB509" s="27" t="e">
        <f t="shared" si="448"/>
        <v>#REF!</v>
      </c>
      <c r="MC509" s="28" t="e">
        <f t="shared" si="449"/>
        <v>#REF!</v>
      </c>
      <c r="MD509" s="24" t="e">
        <f t="shared" si="450"/>
        <v>#REF!</v>
      </c>
      <c r="ME509" s="29" t="e">
        <f t="shared" si="451"/>
        <v>#REF!</v>
      </c>
      <c r="MF509" s="30" t="e">
        <f t="shared" si="452"/>
        <v>#REF!</v>
      </c>
      <c r="MG509" s="24" t="e">
        <f t="shared" si="453"/>
        <v>#REF!</v>
      </c>
      <c r="MH509" s="29" t="e">
        <f t="shared" si="454"/>
        <v>#REF!</v>
      </c>
      <c r="MI509" s="30" t="e">
        <f t="shared" si="455"/>
        <v>#REF!</v>
      </c>
      <c r="MJ509" t="str">
        <f t="shared" si="456"/>
        <v/>
      </c>
      <c r="MK509" t="str">
        <f t="shared" si="457"/>
        <v/>
      </c>
      <c r="ML509" t="str">
        <f t="shared" si="458"/>
        <v/>
      </c>
      <c r="MM509" t="str">
        <f t="shared" si="459"/>
        <v/>
      </c>
      <c r="MN509" t="str">
        <f t="shared" si="460"/>
        <v/>
      </c>
      <c r="MO509" t="str">
        <f t="shared" si="461"/>
        <v/>
      </c>
      <c r="MP509" s="5" t="e">
        <f>COUNTIFS(#REF!,LT509,#REF!,1,#REF!,"&gt;="&amp;MC509,#REF!,"&lt;="&amp;MB509,#REF!,"&lt;="&amp;ME509,#REF!,"&gt;="&amp;MF509,#REF!,"="&amp;KV509,#REF!,"="&amp;KX509)</f>
        <v>#REF!</v>
      </c>
      <c r="MQ509" s="5" t="e">
        <f>COUNTIFS(#REF!,LT509,#REF!,0,#REF!,"&gt;="&amp;MC509,#REF!,"&lt;="&amp;MB509,#REF!,"&lt;="&amp;ME509,#REF!,"&gt;="&amp;MF509,#REF!,"="&amp;KV509,#REF!,"="&amp;KX509)</f>
        <v>#REF!</v>
      </c>
      <c r="MR509" s="5" t="e">
        <f>COUNTIFS(#REF!,LT509,#REF!,1,#REF!,"&gt;="&amp;MC509,#REF!,"&lt;="&amp;MB509,#REF!,"&lt;="&amp;ME509,#REF!,"&gt;="&amp;MF509,#REF!,"="&amp;KW509,#REF!,"="&amp;KY509)</f>
        <v>#REF!</v>
      </c>
      <c r="MS509" s="5" t="e">
        <f>COUNTIFS(#REF!,LT509,#REF!,0,#REF!,"&gt;="&amp;MC509,#REF!,"&lt;="&amp;MB509,#REF!,"&lt;="&amp;ME509,#REF!,"&gt;="&amp;MF509,#REF!,"="&amp;KW509,#REF!,"="&amp;KY509)</f>
        <v>#REF!</v>
      </c>
      <c r="MT509" s="5" t="e">
        <f>COUNTIFS(#REF!,LT509,#REF!,1,#REF!,"&gt;="&amp;MI509,#REF!,"&lt;="&amp;MH509,#REF!,"&lt;="&amp;ME509,#REF!,"&gt;="&amp;MF509)</f>
        <v>#REF!</v>
      </c>
      <c r="MU509" s="5" t="e">
        <f>COUNTIFS(#REF!,LT509,#REF!,0,#REF!,"&gt;="&amp;MI509,#REF!,"&lt;="&amp;MH509,#REF!,"&lt;="&amp;ME509,#REF!,"&gt;="&amp;MF509)</f>
        <v>#REF!</v>
      </c>
      <c r="MV509" s="5" t="e">
        <f>COUNTIFS(#REF!,LT509,#REF!,1,#REF!,"&gt;="&amp;MI509,#REF!,"&lt;="&amp;MH509,#REF!,"="&amp;KZ509,#REF!,"="&amp;LA509,#REF!,"&lt;="&amp;ME509,#REF!,"&gt;="&amp;MF509)</f>
        <v>#REF!</v>
      </c>
      <c r="MW509" s="5" t="e">
        <f>COUNTIFS(#REF!,LT509,#REF!,0,#REF!,"&gt;="&amp;MI509,#REF!,"&lt;="&amp;MH509,#REF!,"="&amp;KZ509,#REF!,"="&amp;LA509,#REF!,"&lt;="&amp;ME509,#REF!,"&gt;="&amp;MF509)</f>
        <v>#REF!</v>
      </c>
      <c r="MX509" s="5" t="e">
        <f>COUNTIFS(#REF!,LT509,#REF!,1,#REF!,"&gt;="&amp;MC509,#REF!,"&lt;="&amp;MB509,#REF!,"&lt;="&amp;ME509,#REF!,"&gt;="&amp;MF509)</f>
        <v>#REF!</v>
      </c>
      <c r="MY509" s="5" t="e">
        <f>COUNTIFS(#REF!,LT509,#REF!,0,#REF!,"&gt;="&amp;MC509,#REF!,"&lt;="&amp;MB509,#REF!,"&lt;="&amp;ME509,#REF!,"&gt;="&amp;MF509)</f>
        <v>#REF!</v>
      </c>
      <c r="MZ509" s="5" t="e">
        <f>COUNTIFS(#REF!,LT509,#REF!,1,#REF!,"&lt;="&amp;ME509,#REF!,"&gt;="&amp;MF509,#REF!,"="&amp;KV509,#REF!,"="&amp;KX509)</f>
        <v>#REF!</v>
      </c>
      <c r="NA509" s="5" t="e">
        <f>COUNTIFS(#REF!,LT509,#REF!,0,#REF!,"&lt;="&amp;ME509,#REF!,"&gt;="&amp;MF509,#REF!,"="&amp;KV509,#REF!,"="&amp;KX509)</f>
        <v>#REF!</v>
      </c>
      <c r="NB509" s="5" t="e">
        <f>COUNTIFS(#REF!,LT509,#REF!,1,#REF!,"&lt;="&amp;ME509,#REF!,"&gt;="&amp;MF509,#REF!,"="&amp;KW509,#REF!,"="&amp;KY509)</f>
        <v>#REF!</v>
      </c>
      <c r="NC509" s="5" t="e">
        <f>COUNTIFS(#REF!,LT509,#REF!,0,#REF!,"&lt;="&amp;ME509,#REF!,"&gt;="&amp;MF509,#REF!,"="&amp;KW509,#REF!,"="&amp;KY509)</f>
        <v>#REF!</v>
      </c>
      <c r="ND509" s="5" t="e">
        <f t="shared" si="462"/>
        <v>#REF!</v>
      </c>
      <c r="NE509" s="5" t="e">
        <f t="shared" si="463"/>
        <v>#REF!</v>
      </c>
      <c r="NF509" s="5" t="e">
        <f t="shared" si="464"/>
        <v>#REF!</v>
      </c>
      <c r="NG509" s="6" t="e">
        <f t="shared" si="465"/>
        <v>#REF!</v>
      </c>
      <c r="NH509" s="7" t="e">
        <f t="shared" si="466"/>
        <v>#REF!</v>
      </c>
      <c r="NI509" s="5" t="e">
        <f t="shared" si="467"/>
        <v>#REF!</v>
      </c>
      <c r="NJ509" s="31" t="e">
        <f t="shared" si="468"/>
        <v>#REF!</v>
      </c>
      <c r="NK509" s="32" t="e">
        <f t="shared" si="469"/>
        <v>#REF!</v>
      </c>
      <c r="NL509" s="32" t="e">
        <f t="shared" si="470"/>
        <v>#REF!</v>
      </c>
      <c r="NM509" s="33" t="e">
        <f t="shared" si="471"/>
        <v>#REF!</v>
      </c>
      <c r="NN509" s="33" t="e">
        <f t="shared" si="472"/>
        <v>#REF!</v>
      </c>
      <c r="NO509" s="33" t="e">
        <f t="shared" si="473"/>
        <v>#REF!</v>
      </c>
      <c r="NP509" s="33" t="e">
        <f t="shared" si="474"/>
        <v>#REF!</v>
      </c>
      <c r="NQ509" s="31" t="e">
        <f t="shared" si="475"/>
        <v>#REF!</v>
      </c>
      <c r="NR509" s="32" t="e">
        <f t="shared" si="476"/>
        <v>#REF!</v>
      </c>
      <c r="NS509" s="32" t="e">
        <f t="shared" si="477"/>
        <v>#REF!</v>
      </c>
      <c r="NT509" s="33" t="e">
        <f t="shared" si="478"/>
        <v>#REF!</v>
      </c>
      <c r="NU509" s="33" t="e">
        <f t="shared" si="479"/>
        <v>#REF!</v>
      </c>
      <c r="NV509" s="33" t="e">
        <f t="shared" si="480"/>
        <v>#REF!</v>
      </c>
      <c r="NW509" s="33" t="e">
        <f t="shared" si="481"/>
        <v>#REF!</v>
      </c>
      <c r="NX509" t="e">
        <f t="shared" si="482"/>
        <v>#REF!</v>
      </c>
      <c r="NY509" t="e">
        <f t="shared" si="483"/>
        <v>#REF!</v>
      </c>
      <c r="NZ509" t="e">
        <f t="shared" si="484"/>
        <v>#REF!</v>
      </c>
      <c r="OA509" t="e">
        <f t="shared" si="485"/>
        <v>#REF!</v>
      </c>
      <c r="OB509" t="e">
        <f t="shared" si="486"/>
        <v>#REF!</v>
      </c>
      <c r="OC509" t="e">
        <f t="shared" si="487"/>
        <v>#REF!</v>
      </c>
    </row>
    <row r="510" spans="1:393" ht="16.5" customHeight="1" x14ac:dyDescent="0.3">
      <c r="A510" s="22"/>
      <c r="KN510" s="5" t="e">
        <f>IF(INDEX(#REF!,MATCH('HT 1-0'!D510,#REF!,0))=INDEX(#REF!,MATCH('HT 1-0'!D510,#REF!,0)),INDEX(#REF!,MATCH('HT 1-0'!D510,#REF!,0)),"ERROR")</f>
        <v>#REF!</v>
      </c>
      <c r="KO510" s="5" t="e">
        <f>IF(INDEX(#REF!,MATCH('HT 1-0'!E510,#REF!,0))=INDEX(#REF!,MATCH('HT 1-0'!E510,#REF!,0)),INDEX(#REF!,MATCH('HT 1-0'!E510,#REF!,0)),"ERROR")</f>
        <v>#REF!</v>
      </c>
      <c r="KP510" s="5" t="e">
        <f t="shared" si="427"/>
        <v>#REF!</v>
      </c>
      <c r="KQ510" t="str">
        <f t="shared" si="428"/>
        <v>_</v>
      </c>
      <c r="KR510" s="5" t="e">
        <f t="shared" si="429"/>
        <v>#DIV/0!</v>
      </c>
      <c r="KS510" s="5" t="e">
        <f t="shared" si="430"/>
        <v>#DIV/0!</v>
      </c>
      <c r="KT510" s="5" t="e">
        <f t="shared" si="431"/>
        <v>#DIV/0!</v>
      </c>
      <c r="KU510" s="5" t="e">
        <f t="shared" si="432"/>
        <v>#DIV/0!</v>
      </c>
      <c r="KV510" s="5" t="e">
        <f t="shared" si="433"/>
        <v>#DIV/0!</v>
      </c>
      <c r="KW510" s="5" t="e">
        <f t="shared" si="434"/>
        <v>#DIV/0!</v>
      </c>
      <c r="KX510" s="5" t="e">
        <f t="shared" si="435"/>
        <v>#DIV/0!</v>
      </c>
      <c r="KY510" s="5" t="e">
        <f t="shared" si="436"/>
        <v>#DIV/0!</v>
      </c>
      <c r="KZ510" s="5" t="e">
        <f t="shared" si="437"/>
        <v>#DIV/0!</v>
      </c>
      <c r="LA510" s="5" t="e">
        <f t="shared" si="438"/>
        <v>#DIV/0!</v>
      </c>
      <c r="LB510" t="e">
        <f>IF(LQ510="1-0",INDEX(Scrape!#REF!,MATCH('HT 1-0'!KP510,Scrape!$B:$B,0)),"")</f>
        <v>#REF!</v>
      </c>
      <c r="LC510" t="e">
        <f>IF(LQ510="1-0",INDEX(Scrape!$A:$A,MATCH('HT 1-0'!KP510,Scrape!$B:$B,0)),"")</f>
        <v>#REF!</v>
      </c>
      <c r="LD510" t="e">
        <f>IF(LQ510="1-0",INDEX(Scrape!$B:$B,MATCH('HT 1-0'!KP510,Scrape!$B:$B,0)),"")</f>
        <v>#REF!</v>
      </c>
      <c r="LE510" t="e">
        <f>IF(LQ510="1-0",INDEX(Scrape!$C:$C,MATCH('HT 1-0'!KP510,Scrape!$B:$B,0)),"")</f>
        <v>#REF!</v>
      </c>
      <c r="LF510" t="e">
        <f>IF(LQ510="1-0",INDEX(Scrape!$D:$D,MATCH('HT 1-0'!KP510,Scrape!$B:$B,0)),"")</f>
        <v>#REF!</v>
      </c>
      <c r="LG510" t="e">
        <f>IF(LQ510="1-0",INDEX(Scrape!$E:$E,MATCH('HT 1-0'!KP510,Scrape!$B:$B,0)),"")</f>
        <v>#REF!</v>
      </c>
      <c r="LH510" t="e">
        <f>IF(LQ510="1-0",INDEX(Scrape!$F:$F,MATCH('HT 1-0'!KP510,Scrape!$B:$B,0)),"")</f>
        <v>#REF!</v>
      </c>
      <c r="LI510" t="e">
        <f>IF(LQ510="1-0",INDEX(Scrape!$G:$G,MATCH('HT 1-0'!KP510,Scrape!$B:$B,0)),"")</f>
        <v>#REF!</v>
      </c>
      <c r="LJ510" t="e">
        <f>IF(LQ510="1-0",INDEX(Scrape!$H:$H,MATCH('HT 1-0'!KP510,Scrape!$B:$B,0)),"")</f>
        <v>#REF!</v>
      </c>
      <c r="LK510" t="e">
        <f>IF(LQ510="1-0",INDEX(Scrape!$I:$I,MATCH('HT 1-0'!KP510,Scrape!$B:$B,0)),"")</f>
        <v>#REF!</v>
      </c>
      <c r="LL510" t="e">
        <f>IF(LQ510="1-0",INDEX(Scrape!$J:$J,MATCH('HT 1-0'!KP510,Scrape!$B:$B,0)),"")</f>
        <v>#REF!</v>
      </c>
      <c r="LM510" t="e">
        <f>IF(LQ510="1-0",INDEX(Scrape!$K:$K,MATCH('HT 1-0'!KP510,Scrape!$B:$B,0)),"")</f>
        <v>#REF!</v>
      </c>
      <c r="LN510" t="e">
        <f>IF(LQ510="1-0",INDEX(Scrape!$L:$L,MATCH('HT 1-0'!KP510,Scrape!$B:$B,0)),"")</f>
        <v>#REF!</v>
      </c>
      <c r="LO510" t="e">
        <f>IF(LQ510="1-0",INDEX(Scrape!$M:$M,MATCH('HT 1-0'!KP510,Scrape!$B:$B,0)),"")</f>
        <v>#REF!</v>
      </c>
      <c r="LP510" t="e">
        <f>IF(LQ510="1-0",INDEX(Scrape!$N:$N,MATCH('HT 1-0'!KP510,Scrape!$B:$B,0)),"")</f>
        <v>#REF!</v>
      </c>
      <c r="LQ510" t="e">
        <f>INDEX(Scrape!$O:$O,MATCH('HT 1-0'!KP510,Scrape!$B:$B,0))</f>
        <v>#REF!</v>
      </c>
      <c r="LR510" t="e">
        <f t="shared" si="439"/>
        <v>#REF!</v>
      </c>
      <c r="LS510" t="e">
        <f t="shared" si="440"/>
        <v>#REF!</v>
      </c>
      <c r="LT510" s="23" t="e">
        <f>IF(INDEX(#REF!,MATCH(KQ510,#REF!,0))=INDEX(#REF!,MATCH(KQ510,#REF!,0)),INDEX(#REF!,MATCH(KQ510,#REF!,0)),"ERROR")</f>
        <v>#REF!</v>
      </c>
      <c r="LU510" s="24" t="e">
        <f t="shared" si="441"/>
        <v>#DIV/0!</v>
      </c>
      <c r="LV510" s="24" t="e">
        <f t="shared" si="442"/>
        <v>#DIV/0!</v>
      </c>
      <c r="LW510" s="24" t="e">
        <f t="shared" si="443"/>
        <v>#DIV/0!</v>
      </c>
      <c r="LX510" s="24" t="e">
        <f t="shared" si="444"/>
        <v>#DIV/0!</v>
      </c>
      <c r="LY510" s="25" t="e">
        <f t="shared" si="445"/>
        <v>#REF!</v>
      </c>
      <c r="LZ510" s="25" t="e">
        <f t="shared" si="446"/>
        <v>#REF!</v>
      </c>
      <c r="MA510" s="26" t="e">
        <f t="shared" si="447"/>
        <v>#REF!</v>
      </c>
      <c r="MB510" s="27" t="e">
        <f t="shared" si="448"/>
        <v>#REF!</v>
      </c>
      <c r="MC510" s="28" t="e">
        <f t="shared" si="449"/>
        <v>#REF!</v>
      </c>
      <c r="MD510" s="24" t="e">
        <f t="shared" si="450"/>
        <v>#REF!</v>
      </c>
      <c r="ME510" s="29" t="e">
        <f t="shared" si="451"/>
        <v>#REF!</v>
      </c>
      <c r="MF510" s="30" t="e">
        <f t="shared" si="452"/>
        <v>#REF!</v>
      </c>
      <c r="MG510" s="24" t="e">
        <f t="shared" si="453"/>
        <v>#REF!</v>
      </c>
      <c r="MH510" s="29" t="e">
        <f t="shared" si="454"/>
        <v>#REF!</v>
      </c>
      <c r="MI510" s="30" t="e">
        <f t="shared" si="455"/>
        <v>#REF!</v>
      </c>
      <c r="MJ510" t="str">
        <f t="shared" si="456"/>
        <v/>
      </c>
      <c r="MK510" t="str">
        <f t="shared" si="457"/>
        <v/>
      </c>
      <c r="ML510" t="str">
        <f t="shared" si="458"/>
        <v/>
      </c>
      <c r="MM510" t="str">
        <f t="shared" si="459"/>
        <v/>
      </c>
      <c r="MN510" t="str">
        <f t="shared" si="460"/>
        <v/>
      </c>
      <c r="MO510" t="str">
        <f t="shared" si="461"/>
        <v/>
      </c>
      <c r="MP510" s="5" t="e">
        <f>COUNTIFS(#REF!,LT510,#REF!,1,#REF!,"&gt;="&amp;MC510,#REF!,"&lt;="&amp;MB510,#REF!,"&lt;="&amp;ME510,#REF!,"&gt;="&amp;MF510,#REF!,"="&amp;KV510,#REF!,"="&amp;KX510)</f>
        <v>#REF!</v>
      </c>
      <c r="MQ510" s="5" t="e">
        <f>COUNTIFS(#REF!,LT510,#REF!,0,#REF!,"&gt;="&amp;MC510,#REF!,"&lt;="&amp;MB510,#REF!,"&lt;="&amp;ME510,#REF!,"&gt;="&amp;MF510,#REF!,"="&amp;KV510,#REF!,"="&amp;KX510)</f>
        <v>#REF!</v>
      </c>
      <c r="MR510" s="5" t="e">
        <f>COUNTIFS(#REF!,LT510,#REF!,1,#REF!,"&gt;="&amp;MC510,#REF!,"&lt;="&amp;MB510,#REF!,"&lt;="&amp;ME510,#REF!,"&gt;="&amp;MF510,#REF!,"="&amp;KW510,#REF!,"="&amp;KY510)</f>
        <v>#REF!</v>
      </c>
      <c r="MS510" s="5" t="e">
        <f>COUNTIFS(#REF!,LT510,#REF!,0,#REF!,"&gt;="&amp;MC510,#REF!,"&lt;="&amp;MB510,#REF!,"&lt;="&amp;ME510,#REF!,"&gt;="&amp;MF510,#REF!,"="&amp;KW510,#REF!,"="&amp;KY510)</f>
        <v>#REF!</v>
      </c>
      <c r="MT510" s="5" t="e">
        <f>COUNTIFS(#REF!,LT510,#REF!,1,#REF!,"&gt;="&amp;MI510,#REF!,"&lt;="&amp;MH510,#REF!,"&lt;="&amp;ME510,#REF!,"&gt;="&amp;MF510)</f>
        <v>#REF!</v>
      </c>
      <c r="MU510" s="5" t="e">
        <f>COUNTIFS(#REF!,LT510,#REF!,0,#REF!,"&gt;="&amp;MI510,#REF!,"&lt;="&amp;MH510,#REF!,"&lt;="&amp;ME510,#REF!,"&gt;="&amp;MF510)</f>
        <v>#REF!</v>
      </c>
      <c r="MV510" s="5" t="e">
        <f>COUNTIFS(#REF!,LT510,#REF!,1,#REF!,"&gt;="&amp;MI510,#REF!,"&lt;="&amp;MH510,#REF!,"="&amp;KZ510,#REF!,"="&amp;LA510,#REF!,"&lt;="&amp;ME510,#REF!,"&gt;="&amp;MF510)</f>
        <v>#REF!</v>
      </c>
      <c r="MW510" s="5" t="e">
        <f>COUNTIFS(#REF!,LT510,#REF!,0,#REF!,"&gt;="&amp;MI510,#REF!,"&lt;="&amp;MH510,#REF!,"="&amp;KZ510,#REF!,"="&amp;LA510,#REF!,"&lt;="&amp;ME510,#REF!,"&gt;="&amp;MF510)</f>
        <v>#REF!</v>
      </c>
      <c r="MX510" s="5" t="e">
        <f>COUNTIFS(#REF!,LT510,#REF!,1,#REF!,"&gt;="&amp;MC510,#REF!,"&lt;="&amp;MB510,#REF!,"&lt;="&amp;ME510,#REF!,"&gt;="&amp;MF510)</f>
        <v>#REF!</v>
      </c>
      <c r="MY510" s="5" t="e">
        <f>COUNTIFS(#REF!,LT510,#REF!,0,#REF!,"&gt;="&amp;MC510,#REF!,"&lt;="&amp;MB510,#REF!,"&lt;="&amp;ME510,#REF!,"&gt;="&amp;MF510)</f>
        <v>#REF!</v>
      </c>
      <c r="MZ510" s="5" t="e">
        <f>COUNTIFS(#REF!,LT510,#REF!,1,#REF!,"&lt;="&amp;ME510,#REF!,"&gt;="&amp;MF510,#REF!,"="&amp;KV510,#REF!,"="&amp;KX510)</f>
        <v>#REF!</v>
      </c>
      <c r="NA510" s="5" t="e">
        <f>COUNTIFS(#REF!,LT510,#REF!,0,#REF!,"&lt;="&amp;ME510,#REF!,"&gt;="&amp;MF510,#REF!,"="&amp;KV510,#REF!,"="&amp;KX510)</f>
        <v>#REF!</v>
      </c>
      <c r="NB510" s="5" t="e">
        <f>COUNTIFS(#REF!,LT510,#REF!,1,#REF!,"&lt;="&amp;ME510,#REF!,"&gt;="&amp;MF510,#REF!,"="&amp;KW510,#REF!,"="&amp;KY510)</f>
        <v>#REF!</v>
      </c>
      <c r="NC510" s="5" t="e">
        <f>COUNTIFS(#REF!,LT510,#REF!,0,#REF!,"&lt;="&amp;ME510,#REF!,"&gt;="&amp;MF510,#REF!,"="&amp;KW510,#REF!,"="&amp;KY510)</f>
        <v>#REF!</v>
      </c>
      <c r="ND510" s="5" t="e">
        <f t="shared" si="462"/>
        <v>#REF!</v>
      </c>
      <c r="NE510" s="5" t="e">
        <f t="shared" si="463"/>
        <v>#REF!</v>
      </c>
      <c r="NF510" s="5" t="e">
        <f t="shared" si="464"/>
        <v>#REF!</v>
      </c>
      <c r="NG510" s="6" t="e">
        <f t="shared" si="465"/>
        <v>#REF!</v>
      </c>
      <c r="NH510" s="7" t="e">
        <f t="shared" si="466"/>
        <v>#REF!</v>
      </c>
      <c r="NI510" s="5" t="e">
        <f t="shared" si="467"/>
        <v>#REF!</v>
      </c>
      <c r="NJ510" s="31" t="e">
        <f t="shared" si="468"/>
        <v>#REF!</v>
      </c>
      <c r="NK510" s="32" t="e">
        <f t="shared" si="469"/>
        <v>#REF!</v>
      </c>
      <c r="NL510" s="32" t="e">
        <f t="shared" si="470"/>
        <v>#REF!</v>
      </c>
      <c r="NM510" s="33" t="e">
        <f t="shared" si="471"/>
        <v>#REF!</v>
      </c>
      <c r="NN510" s="33" t="e">
        <f t="shared" si="472"/>
        <v>#REF!</v>
      </c>
      <c r="NO510" s="33" t="e">
        <f t="shared" si="473"/>
        <v>#REF!</v>
      </c>
      <c r="NP510" s="33" t="e">
        <f t="shared" si="474"/>
        <v>#REF!</v>
      </c>
      <c r="NQ510" s="31" t="e">
        <f t="shared" si="475"/>
        <v>#REF!</v>
      </c>
      <c r="NR510" s="32" t="e">
        <f t="shared" si="476"/>
        <v>#REF!</v>
      </c>
      <c r="NS510" s="32" t="e">
        <f t="shared" si="477"/>
        <v>#REF!</v>
      </c>
      <c r="NT510" s="33" t="e">
        <f t="shared" si="478"/>
        <v>#REF!</v>
      </c>
      <c r="NU510" s="33" t="e">
        <f t="shared" si="479"/>
        <v>#REF!</v>
      </c>
      <c r="NV510" s="33" t="e">
        <f t="shared" si="480"/>
        <v>#REF!</v>
      </c>
      <c r="NW510" s="33" t="e">
        <f t="shared" si="481"/>
        <v>#REF!</v>
      </c>
      <c r="NX510" t="e">
        <f t="shared" si="482"/>
        <v>#REF!</v>
      </c>
      <c r="NY510" t="e">
        <f t="shared" si="483"/>
        <v>#REF!</v>
      </c>
      <c r="NZ510" t="e">
        <f t="shared" si="484"/>
        <v>#REF!</v>
      </c>
      <c r="OA510" t="e">
        <f t="shared" si="485"/>
        <v>#REF!</v>
      </c>
      <c r="OB510" t="e">
        <f t="shared" si="486"/>
        <v>#REF!</v>
      </c>
      <c r="OC510" t="e">
        <f t="shared" si="487"/>
        <v>#REF!</v>
      </c>
    </row>
    <row r="511" spans="1:393" ht="16.5" customHeight="1" x14ac:dyDescent="0.3">
      <c r="A511" s="22"/>
      <c r="KN511" s="5" t="e">
        <f>IF(INDEX(#REF!,MATCH('HT 1-0'!D511,#REF!,0))=INDEX(#REF!,MATCH('HT 1-0'!D511,#REF!,0)),INDEX(#REF!,MATCH('HT 1-0'!D511,#REF!,0)),"ERROR")</f>
        <v>#REF!</v>
      </c>
      <c r="KO511" s="5" t="e">
        <f>IF(INDEX(#REF!,MATCH('HT 1-0'!E511,#REF!,0))=INDEX(#REF!,MATCH('HT 1-0'!E511,#REF!,0)),INDEX(#REF!,MATCH('HT 1-0'!E511,#REF!,0)),"ERROR")</f>
        <v>#REF!</v>
      </c>
      <c r="KP511" s="5" t="e">
        <f t="shared" si="427"/>
        <v>#REF!</v>
      </c>
      <c r="KQ511" t="str">
        <f t="shared" si="428"/>
        <v>_</v>
      </c>
      <c r="KR511" s="5" t="e">
        <f t="shared" si="429"/>
        <v>#DIV/0!</v>
      </c>
      <c r="KS511" s="5" t="e">
        <f t="shared" si="430"/>
        <v>#DIV/0!</v>
      </c>
      <c r="KT511" s="5" t="e">
        <f t="shared" si="431"/>
        <v>#DIV/0!</v>
      </c>
      <c r="KU511" s="5" t="e">
        <f t="shared" si="432"/>
        <v>#DIV/0!</v>
      </c>
      <c r="KV511" s="5" t="e">
        <f t="shared" si="433"/>
        <v>#DIV/0!</v>
      </c>
      <c r="KW511" s="5" t="e">
        <f t="shared" si="434"/>
        <v>#DIV/0!</v>
      </c>
      <c r="KX511" s="5" t="e">
        <f t="shared" si="435"/>
        <v>#DIV/0!</v>
      </c>
      <c r="KY511" s="5" t="e">
        <f t="shared" si="436"/>
        <v>#DIV/0!</v>
      </c>
      <c r="KZ511" s="5" t="e">
        <f t="shared" si="437"/>
        <v>#DIV/0!</v>
      </c>
      <c r="LA511" s="5" t="e">
        <f t="shared" si="438"/>
        <v>#DIV/0!</v>
      </c>
      <c r="LB511" t="e">
        <f>IF(LQ511="1-0",INDEX(Scrape!#REF!,MATCH('HT 1-0'!KP511,Scrape!$B:$B,0)),"")</f>
        <v>#REF!</v>
      </c>
      <c r="LC511" t="e">
        <f>IF(LQ511="1-0",INDEX(Scrape!$A:$A,MATCH('HT 1-0'!KP511,Scrape!$B:$B,0)),"")</f>
        <v>#REF!</v>
      </c>
      <c r="LD511" t="e">
        <f>IF(LQ511="1-0",INDEX(Scrape!$B:$B,MATCH('HT 1-0'!KP511,Scrape!$B:$B,0)),"")</f>
        <v>#REF!</v>
      </c>
      <c r="LE511" t="e">
        <f>IF(LQ511="1-0",INDEX(Scrape!$C:$C,MATCH('HT 1-0'!KP511,Scrape!$B:$B,0)),"")</f>
        <v>#REF!</v>
      </c>
      <c r="LF511" t="e">
        <f>IF(LQ511="1-0",INDEX(Scrape!$D:$D,MATCH('HT 1-0'!KP511,Scrape!$B:$B,0)),"")</f>
        <v>#REF!</v>
      </c>
      <c r="LG511" t="e">
        <f>IF(LQ511="1-0",INDEX(Scrape!$E:$E,MATCH('HT 1-0'!KP511,Scrape!$B:$B,0)),"")</f>
        <v>#REF!</v>
      </c>
      <c r="LH511" t="e">
        <f>IF(LQ511="1-0",INDEX(Scrape!$F:$F,MATCH('HT 1-0'!KP511,Scrape!$B:$B,0)),"")</f>
        <v>#REF!</v>
      </c>
      <c r="LI511" t="e">
        <f>IF(LQ511="1-0",INDEX(Scrape!$G:$G,MATCH('HT 1-0'!KP511,Scrape!$B:$B,0)),"")</f>
        <v>#REF!</v>
      </c>
      <c r="LJ511" t="e">
        <f>IF(LQ511="1-0",INDEX(Scrape!$H:$H,MATCH('HT 1-0'!KP511,Scrape!$B:$B,0)),"")</f>
        <v>#REF!</v>
      </c>
      <c r="LK511" t="e">
        <f>IF(LQ511="1-0",INDEX(Scrape!$I:$I,MATCH('HT 1-0'!KP511,Scrape!$B:$B,0)),"")</f>
        <v>#REF!</v>
      </c>
      <c r="LL511" t="e">
        <f>IF(LQ511="1-0",INDEX(Scrape!$J:$J,MATCH('HT 1-0'!KP511,Scrape!$B:$B,0)),"")</f>
        <v>#REF!</v>
      </c>
      <c r="LM511" t="e">
        <f>IF(LQ511="1-0",INDEX(Scrape!$K:$K,MATCH('HT 1-0'!KP511,Scrape!$B:$B,0)),"")</f>
        <v>#REF!</v>
      </c>
      <c r="LN511" t="e">
        <f>IF(LQ511="1-0",INDEX(Scrape!$L:$L,MATCH('HT 1-0'!KP511,Scrape!$B:$B,0)),"")</f>
        <v>#REF!</v>
      </c>
      <c r="LO511" t="e">
        <f>IF(LQ511="1-0",INDEX(Scrape!$M:$M,MATCH('HT 1-0'!KP511,Scrape!$B:$B,0)),"")</f>
        <v>#REF!</v>
      </c>
      <c r="LP511" t="e">
        <f>IF(LQ511="1-0",INDEX(Scrape!$N:$N,MATCH('HT 1-0'!KP511,Scrape!$B:$B,0)),"")</f>
        <v>#REF!</v>
      </c>
      <c r="LQ511" t="e">
        <f>INDEX(Scrape!$O:$O,MATCH('HT 1-0'!KP511,Scrape!$B:$B,0))</f>
        <v>#REF!</v>
      </c>
      <c r="LR511" t="e">
        <f t="shared" si="439"/>
        <v>#REF!</v>
      </c>
      <c r="LS511" t="e">
        <f t="shared" si="440"/>
        <v>#REF!</v>
      </c>
      <c r="LT511" s="23" t="e">
        <f>IF(INDEX(#REF!,MATCH(KQ511,#REF!,0))=INDEX(#REF!,MATCH(KQ511,#REF!,0)),INDEX(#REF!,MATCH(KQ511,#REF!,0)),"ERROR")</f>
        <v>#REF!</v>
      </c>
      <c r="LU511" s="24" t="e">
        <f t="shared" si="441"/>
        <v>#DIV/0!</v>
      </c>
      <c r="LV511" s="24" t="e">
        <f t="shared" si="442"/>
        <v>#DIV/0!</v>
      </c>
      <c r="LW511" s="24" t="e">
        <f t="shared" si="443"/>
        <v>#DIV/0!</v>
      </c>
      <c r="LX511" s="24" t="e">
        <f t="shared" si="444"/>
        <v>#DIV/0!</v>
      </c>
      <c r="LY511" s="25" t="e">
        <f t="shared" si="445"/>
        <v>#REF!</v>
      </c>
      <c r="LZ511" s="25" t="e">
        <f t="shared" si="446"/>
        <v>#REF!</v>
      </c>
      <c r="MA511" s="26" t="e">
        <f t="shared" si="447"/>
        <v>#REF!</v>
      </c>
      <c r="MB511" s="27" t="e">
        <f t="shared" si="448"/>
        <v>#REF!</v>
      </c>
      <c r="MC511" s="28" t="e">
        <f t="shared" si="449"/>
        <v>#REF!</v>
      </c>
      <c r="MD511" s="24" t="e">
        <f t="shared" si="450"/>
        <v>#REF!</v>
      </c>
      <c r="ME511" s="29" t="e">
        <f t="shared" si="451"/>
        <v>#REF!</v>
      </c>
      <c r="MF511" s="30" t="e">
        <f t="shared" si="452"/>
        <v>#REF!</v>
      </c>
      <c r="MG511" s="24" t="e">
        <f t="shared" si="453"/>
        <v>#REF!</v>
      </c>
      <c r="MH511" s="29" t="e">
        <f t="shared" si="454"/>
        <v>#REF!</v>
      </c>
      <c r="MI511" s="30" t="e">
        <f t="shared" si="455"/>
        <v>#REF!</v>
      </c>
      <c r="MJ511" t="str">
        <f t="shared" si="456"/>
        <v/>
      </c>
      <c r="MK511" t="str">
        <f t="shared" si="457"/>
        <v/>
      </c>
      <c r="ML511" t="str">
        <f t="shared" si="458"/>
        <v/>
      </c>
      <c r="MM511" t="str">
        <f t="shared" si="459"/>
        <v/>
      </c>
      <c r="MN511" t="str">
        <f t="shared" si="460"/>
        <v/>
      </c>
      <c r="MO511" t="str">
        <f t="shared" si="461"/>
        <v/>
      </c>
      <c r="MP511" s="5" t="e">
        <f>COUNTIFS(#REF!,LT511,#REF!,1,#REF!,"&gt;="&amp;MC511,#REF!,"&lt;="&amp;MB511,#REF!,"&lt;="&amp;ME511,#REF!,"&gt;="&amp;MF511,#REF!,"="&amp;KV511,#REF!,"="&amp;KX511)</f>
        <v>#REF!</v>
      </c>
      <c r="MQ511" s="5" t="e">
        <f>COUNTIFS(#REF!,LT511,#REF!,0,#REF!,"&gt;="&amp;MC511,#REF!,"&lt;="&amp;MB511,#REF!,"&lt;="&amp;ME511,#REF!,"&gt;="&amp;MF511,#REF!,"="&amp;KV511,#REF!,"="&amp;KX511)</f>
        <v>#REF!</v>
      </c>
      <c r="MR511" s="5" t="e">
        <f>COUNTIFS(#REF!,LT511,#REF!,1,#REF!,"&gt;="&amp;MC511,#REF!,"&lt;="&amp;MB511,#REF!,"&lt;="&amp;ME511,#REF!,"&gt;="&amp;MF511,#REF!,"="&amp;KW511,#REF!,"="&amp;KY511)</f>
        <v>#REF!</v>
      </c>
      <c r="MS511" s="5" t="e">
        <f>COUNTIFS(#REF!,LT511,#REF!,0,#REF!,"&gt;="&amp;MC511,#REF!,"&lt;="&amp;MB511,#REF!,"&lt;="&amp;ME511,#REF!,"&gt;="&amp;MF511,#REF!,"="&amp;KW511,#REF!,"="&amp;KY511)</f>
        <v>#REF!</v>
      </c>
      <c r="MT511" s="5" t="e">
        <f>COUNTIFS(#REF!,LT511,#REF!,1,#REF!,"&gt;="&amp;MI511,#REF!,"&lt;="&amp;MH511,#REF!,"&lt;="&amp;ME511,#REF!,"&gt;="&amp;MF511)</f>
        <v>#REF!</v>
      </c>
      <c r="MU511" s="5" t="e">
        <f>COUNTIFS(#REF!,LT511,#REF!,0,#REF!,"&gt;="&amp;MI511,#REF!,"&lt;="&amp;MH511,#REF!,"&lt;="&amp;ME511,#REF!,"&gt;="&amp;MF511)</f>
        <v>#REF!</v>
      </c>
      <c r="MV511" s="5" t="e">
        <f>COUNTIFS(#REF!,LT511,#REF!,1,#REF!,"&gt;="&amp;MI511,#REF!,"&lt;="&amp;MH511,#REF!,"="&amp;KZ511,#REF!,"="&amp;LA511,#REF!,"&lt;="&amp;ME511,#REF!,"&gt;="&amp;MF511)</f>
        <v>#REF!</v>
      </c>
      <c r="MW511" s="5" t="e">
        <f>COUNTIFS(#REF!,LT511,#REF!,0,#REF!,"&gt;="&amp;MI511,#REF!,"&lt;="&amp;MH511,#REF!,"="&amp;KZ511,#REF!,"="&amp;LA511,#REF!,"&lt;="&amp;ME511,#REF!,"&gt;="&amp;MF511)</f>
        <v>#REF!</v>
      </c>
      <c r="MX511" s="5" t="e">
        <f>COUNTIFS(#REF!,LT511,#REF!,1,#REF!,"&gt;="&amp;MC511,#REF!,"&lt;="&amp;MB511,#REF!,"&lt;="&amp;ME511,#REF!,"&gt;="&amp;MF511)</f>
        <v>#REF!</v>
      </c>
      <c r="MY511" s="5" t="e">
        <f>COUNTIFS(#REF!,LT511,#REF!,0,#REF!,"&gt;="&amp;MC511,#REF!,"&lt;="&amp;MB511,#REF!,"&lt;="&amp;ME511,#REF!,"&gt;="&amp;MF511)</f>
        <v>#REF!</v>
      </c>
      <c r="MZ511" s="5" t="e">
        <f>COUNTIFS(#REF!,LT511,#REF!,1,#REF!,"&lt;="&amp;ME511,#REF!,"&gt;="&amp;MF511,#REF!,"="&amp;KV511,#REF!,"="&amp;KX511)</f>
        <v>#REF!</v>
      </c>
      <c r="NA511" s="5" t="e">
        <f>COUNTIFS(#REF!,LT511,#REF!,0,#REF!,"&lt;="&amp;ME511,#REF!,"&gt;="&amp;MF511,#REF!,"="&amp;KV511,#REF!,"="&amp;KX511)</f>
        <v>#REF!</v>
      </c>
      <c r="NB511" s="5" t="e">
        <f>COUNTIFS(#REF!,LT511,#REF!,1,#REF!,"&lt;="&amp;ME511,#REF!,"&gt;="&amp;MF511,#REF!,"="&amp;KW511,#REF!,"="&amp;KY511)</f>
        <v>#REF!</v>
      </c>
      <c r="NC511" s="5" t="e">
        <f>COUNTIFS(#REF!,LT511,#REF!,0,#REF!,"&lt;="&amp;ME511,#REF!,"&gt;="&amp;MF511,#REF!,"="&amp;KW511,#REF!,"="&amp;KY511)</f>
        <v>#REF!</v>
      </c>
      <c r="ND511" s="5" t="e">
        <f t="shared" si="462"/>
        <v>#REF!</v>
      </c>
      <c r="NE511" s="5" t="e">
        <f t="shared" si="463"/>
        <v>#REF!</v>
      </c>
      <c r="NF511" s="5" t="e">
        <f t="shared" si="464"/>
        <v>#REF!</v>
      </c>
      <c r="NG511" s="6" t="e">
        <f t="shared" si="465"/>
        <v>#REF!</v>
      </c>
      <c r="NH511" s="7" t="e">
        <f t="shared" si="466"/>
        <v>#REF!</v>
      </c>
      <c r="NI511" s="5" t="e">
        <f t="shared" si="467"/>
        <v>#REF!</v>
      </c>
      <c r="NJ511" s="31" t="e">
        <f t="shared" si="468"/>
        <v>#REF!</v>
      </c>
      <c r="NK511" s="32" t="e">
        <f t="shared" si="469"/>
        <v>#REF!</v>
      </c>
      <c r="NL511" s="32" t="e">
        <f t="shared" si="470"/>
        <v>#REF!</v>
      </c>
      <c r="NM511" s="33" t="e">
        <f t="shared" si="471"/>
        <v>#REF!</v>
      </c>
      <c r="NN511" s="33" t="e">
        <f t="shared" si="472"/>
        <v>#REF!</v>
      </c>
      <c r="NO511" s="33" t="e">
        <f t="shared" si="473"/>
        <v>#REF!</v>
      </c>
      <c r="NP511" s="33" t="e">
        <f t="shared" si="474"/>
        <v>#REF!</v>
      </c>
      <c r="NQ511" s="31" t="e">
        <f t="shared" si="475"/>
        <v>#REF!</v>
      </c>
      <c r="NR511" s="32" t="e">
        <f t="shared" si="476"/>
        <v>#REF!</v>
      </c>
      <c r="NS511" s="32" t="e">
        <f t="shared" si="477"/>
        <v>#REF!</v>
      </c>
      <c r="NT511" s="33" t="e">
        <f t="shared" si="478"/>
        <v>#REF!</v>
      </c>
      <c r="NU511" s="33" t="e">
        <f t="shared" si="479"/>
        <v>#REF!</v>
      </c>
      <c r="NV511" s="33" t="e">
        <f t="shared" si="480"/>
        <v>#REF!</v>
      </c>
      <c r="NW511" s="33" t="e">
        <f t="shared" si="481"/>
        <v>#REF!</v>
      </c>
      <c r="NX511" t="e">
        <f t="shared" si="482"/>
        <v>#REF!</v>
      </c>
      <c r="NY511" t="e">
        <f t="shared" si="483"/>
        <v>#REF!</v>
      </c>
      <c r="NZ511" t="e">
        <f t="shared" si="484"/>
        <v>#REF!</v>
      </c>
      <c r="OA511" t="e">
        <f t="shared" si="485"/>
        <v>#REF!</v>
      </c>
      <c r="OB511" t="e">
        <f t="shared" si="486"/>
        <v>#REF!</v>
      </c>
      <c r="OC511" t="e">
        <f t="shared" si="487"/>
        <v>#REF!</v>
      </c>
    </row>
    <row r="512" spans="1:393" ht="16.5" customHeight="1" x14ac:dyDescent="0.3">
      <c r="A512" s="22"/>
      <c r="KN512" s="5" t="e">
        <f>IF(INDEX(#REF!,MATCH('HT 1-0'!D512,#REF!,0))=INDEX(#REF!,MATCH('HT 1-0'!D512,#REF!,0)),INDEX(#REF!,MATCH('HT 1-0'!D512,#REF!,0)),"ERROR")</f>
        <v>#REF!</v>
      </c>
      <c r="KO512" s="5" t="e">
        <f>IF(INDEX(#REF!,MATCH('HT 1-0'!E512,#REF!,0))=INDEX(#REF!,MATCH('HT 1-0'!E512,#REF!,0)),INDEX(#REF!,MATCH('HT 1-0'!E512,#REF!,0)),"ERROR")</f>
        <v>#REF!</v>
      </c>
      <c r="KP512" s="5" t="e">
        <f t="shared" si="427"/>
        <v>#REF!</v>
      </c>
      <c r="KQ512" t="str">
        <f t="shared" si="428"/>
        <v>_</v>
      </c>
      <c r="KR512" s="5" t="e">
        <f t="shared" si="429"/>
        <v>#DIV/0!</v>
      </c>
      <c r="KS512" s="5" t="e">
        <f t="shared" si="430"/>
        <v>#DIV/0!</v>
      </c>
      <c r="KT512" s="5" t="e">
        <f t="shared" si="431"/>
        <v>#DIV/0!</v>
      </c>
      <c r="KU512" s="5" t="e">
        <f t="shared" si="432"/>
        <v>#DIV/0!</v>
      </c>
      <c r="KV512" s="5" t="e">
        <f t="shared" si="433"/>
        <v>#DIV/0!</v>
      </c>
      <c r="KW512" s="5" t="e">
        <f t="shared" si="434"/>
        <v>#DIV/0!</v>
      </c>
      <c r="KX512" s="5" t="e">
        <f t="shared" si="435"/>
        <v>#DIV/0!</v>
      </c>
      <c r="KY512" s="5" t="e">
        <f t="shared" si="436"/>
        <v>#DIV/0!</v>
      </c>
      <c r="KZ512" s="5" t="e">
        <f t="shared" si="437"/>
        <v>#DIV/0!</v>
      </c>
      <c r="LA512" s="5" t="e">
        <f t="shared" si="438"/>
        <v>#DIV/0!</v>
      </c>
      <c r="LB512" t="e">
        <f>IF(LQ512="1-0",INDEX(Scrape!#REF!,MATCH('HT 1-0'!KP512,Scrape!$B:$B,0)),"")</f>
        <v>#REF!</v>
      </c>
      <c r="LC512" t="e">
        <f>IF(LQ512="1-0",INDEX(Scrape!$A:$A,MATCH('HT 1-0'!KP512,Scrape!$B:$B,0)),"")</f>
        <v>#REF!</v>
      </c>
      <c r="LD512" t="e">
        <f>IF(LQ512="1-0",INDEX(Scrape!$B:$B,MATCH('HT 1-0'!KP512,Scrape!$B:$B,0)),"")</f>
        <v>#REF!</v>
      </c>
      <c r="LE512" t="e">
        <f>IF(LQ512="1-0",INDEX(Scrape!$C:$C,MATCH('HT 1-0'!KP512,Scrape!$B:$B,0)),"")</f>
        <v>#REF!</v>
      </c>
      <c r="LF512" t="e">
        <f>IF(LQ512="1-0",INDEX(Scrape!$D:$D,MATCH('HT 1-0'!KP512,Scrape!$B:$B,0)),"")</f>
        <v>#REF!</v>
      </c>
      <c r="LG512" t="e">
        <f>IF(LQ512="1-0",INDEX(Scrape!$E:$E,MATCH('HT 1-0'!KP512,Scrape!$B:$B,0)),"")</f>
        <v>#REF!</v>
      </c>
      <c r="LH512" t="e">
        <f>IF(LQ512="1-0",INDEX(Scrape!$F:$F,MATCH('HT 1-0'!KP512,Scrape!$B:$B,0)),"")</f>
        <v>#REF!</v>
      </c>
      <c r="LI512" t="e">
        <f>IF(LQ512="1-0",INDEX(Scrape!$G:$G,MATCH('HT 1-0'!KP512,Scrape!$B:$B,0)),"")</f>
        <v>#REF!</v>
      </c>
      <c r="LJ512" t="e">
        <f>IF(LQ512="1-0",INDEX(Scrape!$H:$H,MATCH('HT 1-0'!KP512,Scrape!$B:$B,0)),"")</f>
        <v>#REF!</v>
      </c>
      <c r="LK512" t="e">
        <f>IF(LQ512="1-0",INDEX(Scrape!$I:$I,MATCH('HT 1-0'!KP512,Scrape!$B:$B,0)),"")</f>
        <v>#REF!</v>
      </c>
      <c r="LL512" t="e">
        <f>IF(LQ512="1-0",INDEX(Scrape!$J:$J,MATCH('HT 1-0'!KP512,Scrape!$B:$B,0)),"")</f>
        <v>#REF!</v>
      </c>
      <c r="LM512" t="e">
        <f>IF(LQ512="1-0",INDEX(Scrape!$K:$K,MATCH('HT 1-0'!KP512,Scrape!$B:$B,0)),"")</f>
        <v>#REF!</v>
      </c>
      <c r="LN512" t="e">
        <f>IF(LQ512="1-0",INDEX(Scrape!$L:$L,MATCH('HT 1-0'!KP512,Scrape!$B:$B,0)),"")</f>
        <v>#REF!</v>
      </c>
      <c r="LO512" t="e">
        <f>IF(LQ512="1-0",INDEX(Scrape!$M:$M,MATCH('HT 1-0'!KP512,Scrape!$B:$B,0)),"")</f>
        <v>#REF!</v>
      </c>
      <c r="LP512" t="e">
        <f>IF(LQ512="1-0",INDEX(Scrape!$N:$N,MATCH('HT 1-0'!KP512,Scrape!$B:$B,0)),"")</f>
        <v>#REF!</v>
      </c>
      <c r="LQ512" t="e">
        <f>INDEX(Scrape!$O:$O,MATCH('HT 1-0'!KP512,Scrape!$B:$B,0))</f>
        <v>#REF!</v>
      </c>
      <c r="LR512" t="e">
        <f t="shared" si="439"/>
        <v>#REF!</v>
      </c>
      <c r="LS512" t="e">
        <f t="shared" si="440"/>
        <v>#REF!</v>
      </c>
      <c r="LT512" s="23" t="e">
        <f>IF(INDEX(#REF!,MATCH(KQ512,#REF!,0))=INDEX(#REF!,MATCH(KQ512,#REF!,0)),INDEX(#REF!,MATCH(KQ512,#REF!,0)),"ERROR")</f>
        <v>#REF!</v>
      </c>
      <c r="LU512" s="24" t="e">
        <f t="shared" si="441"/>
        <v>#DIV/0!</v>
      </c>
      <c r="LV512" s="24" t="e">
        <f t="shared" si="442"/>
        <v>#DIV/0!</v>
      </c>
      <c r="LW512" s="24" t="e">
        <f t="shared" si="443"/>
        <v>#DIV/0!</v>
      </c>
      <c r="LX512" s="24" t="e">
        <f t="shared" si="444"/>
        <v>#DIV/0!</v>
      </c>
      <c r="LY512" s="25" t="e">
        <f t="shared" si="445"/>
        <v>#REF!</v>
      </c>
      <c r="LZ512" s="25" t="e">
        <f t="shared" si="446"/>
        <v>#REF!</v>
      </c>
      <c r="MA512" s="26" t="e">
        <f t="shared" si="447"/>
        <v>#REF!</v>
      </c>
      <c r="MB512" s="27" t="e">
        <f t="shared" si="448"/>
        <v>#REF!</v>
      </c>
      <c r="MC512" s="28" t="e">
        <f t="shared" si="449"/>
        <v>#REF!</v>
      </c>
      <c r="MD512" s="24" t="e">
        <f t="shared" si="450"/>
        <v>#REF!</v>
      </c>
      <c r="ME512" s="29" t="e">
        <f t="shared" si="451"/>
        <v>#REF!</v>
      </c>
      <c r="MF512" s="30" t="e">
        <f t="shared" si="452"/>
        <v>#REF!</v>
      </c>
      <c r="MG512" s="24" t="e">
        <f t="shared" si="453"/>
        <v>#REF!</v>
      </c>
      <c r="MH512" s="29" t="e">
        <f t="shared" si="454"/>
        <v>#REF!</v>
      </c>
      <c r="MI512" s="30" t="e">
        <f t="shared" si="455"/>
        <v>#REF!</v>
      </c>
      <c r="MJ512" t="str">
        <f t="shared" si="456"/>
        <v/>
      </c>
      <c r="MK512" t="str">
        <f t="shared" si="457"/>
        <v/>
      </c>
      <c r="ML512" t="str">
        <f t="shared" si="458"/>
        <v/>
      </c>
      <c r="MM512" t="str">
        <f t="shared" si="459"/>
        <v/>
      </c>
      <c r="MN512" t="str">
        <f t="shared" si="460"/>
        <v/>
      </c>
      <c r="MO512" t="str">
        <f t="shared" si="461"/>
        <v/>
      </c>
      <c r="MP512" s="5" t="e">
        <f>COUNTIFS(#REF!,LT512,#REF!,1,#REF!,"&gt;="&amp;MC512,#REF!,"&lt;="&amp;MB512,#REF!,"&lt;="&amp;ME512,#REF!,"&gt;="&amp;MF512,#REF!,"="&amp;KV512,#REF!,"="&amp;KX512)</f>
        <v>#REF!</v>
      </c>
      <c r="MQ512" s="5" t="e">
        <f>COUNTIFS(#REF!,LT512,#REF!,0,#REF!,"&gt;="&amp;MC512,#REF!,"&lt;="&amp;MB512,#REF!,"&lt;="&amp;ME512,#REF!,"&gt;="&amp;MF512,#REF!,"="&amp;KV512,#REF!,"="&amp;KX512)</f>
        <v>#REF!</v>
      </c>
      <c r="MR512" s="5" t="e">
        <f>COUNTIFS(#REF!,LT512,#REF!,1,#REF!,"&gt;="&amp;MC512,#REF!,"&lt;="&amp;MB512,#REF!,"&lt;="&amp;ME512,#REF!,"&gt;="&amp;MF512,#REF!,"="&amp;KW512,#REF!,"="&amp;KY512)</f>
        <v>#REF!</v>
      </c>
      <c r="MS512" s="5" t="e">
        <f>COUNTIFS(#REF!,LT512,#REF!,0,#REF!,"&gt;="&amp;MC512,#REF!,"&lt;="&amp;MB512,#REF!,"&lt;="&amp;ME512,#REF!,"&gt;="&amp;MF512,#REF!,"="&amp;KW512,#REF!,"="&amp;KY512)</f>
        <v>#REF!</v>
      </c>
      <c r="MT512" s="5" t="e">
        <f>COUNTIFS(#REF!,LT512,#REF!,1,#REF!,"&gt;="&amp;MI512,#REF!,"&lt;="&amp;MH512,#REF!,"&lt;="&amp;ME512,#REF!,"&gt;="&amp;MF512)</f>
        <v>#REF!</v>
      </c>
      <c r="MU512" s="5" t="e">
        <f>COUNTIFS(#REF!,LT512,#REF!,0,#REF!,"&gt;="&amp;MI512,#REF!,"&lt;="&amp;MH512,#REF!,"&lt;="&amp;ME512,#REF!,"&gt;="&amp;MF512)</f>
        <v>#REF!</v>
      </c>
      <c r="MV512" s="5" t="e">
        <f>COUNTIFS(#REF!,LT512,#REF!,1,#REF!,"&gt;="&amp;MI512,#REF!,"&lt;="&amp;MH512,#REF!,"="&amp;KZ512,#REF!,"="&amp;LA512,#REF!,"&lt;="&amp;ME512,#REF!,"&gt;="&amp;MF512)</f>
        <v>#REF!</v>
      </c>
      <c r="MW512" s="5" t="e">
        <f>COUNTIFS(#REF!,LT512,#REF!,0,#REF!,"&gt;="&amp;MI512,#REF!,"&lt;="&amp;MH512,#REF!,"="&amp;KZ512,#REF!,"="&amp;LA512,#REF!,"&lt;="&amp;ME512,#REF!,"&gt;="&amp;MF512)</f>
        <v>#REF!</v>
      </c>
      <c r="MX512" s="5" t="e">
        <f>COUNTIFS(#REF!,LT512,#REF!,1,#REF!,"&gt;="&amp;MC512,#REF!,"&lt;="&amp;MB512,#REF!,"&lt;="&amp;ME512,#REF!,"&gt;="&amp;MF512)</f>
        <v>#REF!</v>
      </c>
      <c r="MY512" s="5" t="e">
        <f>COUNTIFS(#REF!,LT512,#REF!,0,#REF!,"&gt;="&amp;MC512,#REF!,"&lt;="&amp;MB512,#REF!,"&lt;="&amp;ME512,#REF!,"&gt;="&amp;MF512)</f>
        <v>#REF!</v>
      </c>
      <c r="MZ512" s="5" t="e">
        <f>COUNTIFS(#REF!,LT512,#REF!,1,#REF!,"&lt;="&amp;ME512,#REF!,"&gt;="&amp;MF512,#REF!,"="&amp;KV512,#REF!,"="&amp;KX512)</f>
        <v>#REF!</v>
      </c>
      <c r="NA512" s="5" t="e">
        <f>COUNTIFS(#REF!,LT512,#REF!,0,#REF!,"&lt;="&amp;ME512,#REF!,"&gt;="&amp;MF512,#REF!,"="&amp;KV512,#REF!,"="&amp;KX512)</f>
        <v>#REF!</v>
      </c>
      <c r="NB512" s="5" t="e">
        <f>COUNTIFS(#REF!,LT512,#REF!,1,#REF!,"&lt;="&amp;ME512,#REF!,"&gt;="&amp;MF512,#REF!,"="&amp;KW512,#REF!,"="&amp;KY512)</f>
        <v>#REF!</v>
      </c>
      <c r="NC512" s="5" t="e">
        <f>COUNTIFS(#REF!,LT512,#REF!,0,#REF!,"&lt;="&amp;ME512,#REF!,"&gt;="&amp;MF512,#REF!,"="&amp;KW512,#REF!,"="&amp;KY512)</f>
        <v>#REF!</v>
      </c>
      <c r="ND512" s="5" t="e">
        <f t="shared" si="462"/>
        <v>#REF!</v>
      </c>
      <c r="NE512" s="5" t="e">
        <f t="shared" si="463"/>
        <v>#REF!</v>
      </c>
      <c r="NF512" s="5" t="e">
        <f t="shared" si="464"/>
        <v>#REF!</v>
      </c>
      <c r="NG512" s="6" t="e">
        <f t="shared" si="465"/>
        <v>#REF!</v>
      </c>
      <c r="NH512" s="7" t="e">
        <f t="shared" si="466"/>
        <v>#REF!</v>
      </c>
      <c r="NI512" s="5" t="e">
        <f t="shared" si="467"/>
        <v>#REF!</v>
      </c>
      <c r="NJ512" s="31" t="e">
        <f t="shared" si="468"/>
        <v>#REF!</v>
      </c>
      <c r="NK512" s="32" t="e">
        <f t="shared" si="469"/>
        <v>#REF!</v>
      </c>
      <c r="NL512" s="32" t="e">
        <f t="shared" si="470"/>
        <v>#REF!</v>
      </c>
      <c r="NM512" s="33" t="e">
        <f t="shared" si="471"/>
        <v>#REF!</v>
      </c>
      <c r="NN512" s="33" t="e">
        <f t="shared" si="472"/>
        <v>#REF!</v>
      </c>
      <c r="NO512" s="33" t="e">
        <f t="shared" si="473"/>
        <v>#REF!</v>
      </c>
      <c r="NP512" s="33" t="e">
        <f t="shared" si="474"/>
        <v>#REF!</v>
      </c>
      <c r="NQ512" s="31" t="e">
        <f t="shared" si="475"/>
        <v>#REF!</v>
      </c>
      <c r="NR512" s="32" t="e">
        <f t="shared" si="476"/>
        <v>#REF!</v>
      </c>
      <c r="NS512" s="32" t="e">
        <f t="shared" si="477"/>
        <v>#REF!</v>
      </c>
      <c r="NT512" s="33" t="e">
        <f t="shared" si="478"/>
        <v>#REF!</v>
      </c>
      <c r="NU512" s="33" t="e">
        <f t="shared" si="479"/>
        <v>#REF!</v>
      </c>
      <c r="NV512" s="33" t="e">
        <f t="shared" si="480"/>
        <v>#REF!</v>
      </c>
      <c r="NW512" s="33" t="e">
        <f t="shared" si="481"/>
        <v>#REF!</v>
      </c>
      <c r="NX512" t="e">
        <f t="shared" si="482"/>
        <v>#REF!</v>
      </c>
      <c r="NY512" t="e">
        <f t="shared" si="483"/>
        <v>#REF!</v>
      </c>
      <c r="NZ512" t="e">
        <f t="shared" si="484"/>
        <v>#REF!</v>
      </c>
      <c r="OA512" t="e">
        <f t="shared" si="485"/>
        <v>#REF!</v>
      </c>
      <c r="OB512" t="e">
        <f t="shared" si="486"/>
        <v>#REF!</v>
      </c>
      <c r="OC512" t="e">
        <f t="shared" si="487"/>
        <v>#REF!</v>
      </c>
    </row>
    <row r="513" spans="1:393" ht="16.5" customHeight="1" x14ac:dyDescent="0.3">
      <c r="A513" s="22"/>
      <c r="KN513" s="5" t="e">
        <f>IF(INDEX(#REF!,MATCH('HT 1-0'!D513,#REF!,0))=INDEX(#REF!,MATCH('HT 1-0'!D513,#REF!,0)),INDEX(#REF!,MATCH('HT 1-0'!D513,#REF!,0)),"ERROR")</f>
        <v>#REF!</v>
      </c>
      <c r="KO513" s="5" t="e">
        <f>IF(INDEX(#REF!,MATCH('HT 1-0'!E513,#REF!,0))=INDEX(#REF!,MATCH('HT 1-0'!E513,#REF!,0)),INDEX(#REF!,MATCH('HT 1-0'!E513,#REF!,0)),"ERROR")</f>
        <v>#REF!</v>
      </c>
      <c r="KP513" s="5" t="e">
        <f t="shared" si="427"/>
        <v>#REF!</v>
      </c>
      <c r="KQ513" t="str">
        <f t="shared" si="428"/>
        <v>_</v>
      </c>
      <c r="KR513" s="5" t="e">
        <f t="shared" si="429"/>
        <v>#DIV/0!</v>
      </c>
      <c r="KS513" s="5" t="e">
        <f t="shared" si="430"/>
        <v>#DIV/0!</v>
      </c>
      <c r="KT513" s="5" t="e">
        <f t="shared" si="431"/>
        <v>#DIV/0!</v>
      </c>
      <c r="KU513" s="5" t="e">
        <f t="shared" si="432"/>
        <v>#DIV/0!</v>
      </c>
      <c r="KV513" s="5" t="e">
        <f t="shared" si="433"/>
        <v>#DIV/0!</v>
      </c>
      <c r="KW513" s="5" t="e">
        <f t="shared" si="434"/>
        <v>#DIV/0!</v>
      </c>
      <c r="KX513" s="5" t="e">
        <f t="shared" si="435"/>
        <v>#DIV/0!</v>
      </c>
      <c r="KY513" s="5" t="e">
        <f t="shared" si="436"/>
        <v>#DIV/0!</v>
      </c>
      <c r="KZ513" s="5" t="e">
        <f t="shared" si="437"/>
        <v>#DIV/0!</v>
      </c>
      <c r="LA513" s="5" t="e">
        <f t="shared" si="438"/>
        <v>#DIV/0!</v>
      </c>
      <c r="LB513" t="e">
        <f>IF(LQ513="1-0",INDEX(Scrape!#REF!,MATCH('HT 1-0'!KP513,Scrape!$B:$B,0)),"")</f>
        <v>#REF!</v>
      </c>
      <c r="LC513" t="e">
        <f>IF(LQ513="1-0",INDEX(Scrape!$A:$A,MATCH('HT 1-0'!KP513,Scrape!$B:$B,0)),"")</f>
        <v>#REF!</v>
      </c>
      <c r="LD513" t="e">
        <f>IF(LQ513="1-0",INDEX(Scrape!$B:$B,MATCH('HT 1-0'!KP513,Scrape!$B:$B,0)),"")</f>
        <v>#REF!</v>
      </c>
      <c r="LE513" t="e">
        <f>IF(LQ513="1-0",INDEX(Scrape!$C:$C,MATCH('HT 1-0'!KP513,Scrape!$B:$B,0)),"")</f>
        <v>#REF!</v>
      </c>
      <c r="LF513" t="e">
        <f>IF(LQ513="1-0",INDEX(Scrape!$D:$D,MATCH('HT 1-0'!KP513,Scrape!$B:$B,0)),"")</f>
        <v>#REF!</v>
      </c>
      <c r="LG513" t="e">
        <f>IF(LQ513="1-0",INDEX(Scrape!$E:$E,MATCH('HT 1-0'!KP513,Scrape!$B:$B,0)),"")</f>
        <v>#REF!</v>
      </c>
      <c r="LH513" t="e">
        <f>IF(LQ513="1-0",INDEX(Scrape!$F:$F,MATCH('HT 1-0'!KP513,Scrape!$B:$B,0)),"")</f>
        <v>#REF!</v>
      </c>
      <c r="LI513" t="e">
        <f>IF(LQ513="1-0",INDEX(Scrape!$G:$G,MATCH('HT 1-0'!KP513,Scrape!$B:$B,0)),"")</f>
        <v>#REF!</v>
      </c>
      <c r="LJ513" t="e">
        <f>IF(LQ513="1-0",INDEX(Scrape!$H:$H,MATCH('HT 1-0'!KP513,Scrape!$B:$B,0)),"")</f>
        <v>#REF!</v>
      </c>
      <c r="LK513" t="e">
        <f>IF(LQ513="1-0",INDEX(Scrape!$I:$I,MATCH('HT 1-0'!KP513,Scrape!$B:$B,0)),"")</f>
        <v>#REF!</v>
      </c>
      <c r="LL513" t="e">
        <f>IF(LQ513="1-0",INDEX(Scrape!$J:$J,MATCH('HT 1-0'!KP513,Scrape!$B:$B,0)),"")</f>
        <v>#REF!</v>
      </c>
      <c r="LM513" t="e">
        <f>IF(LQ513="1-0",INDEX(Scrape!$K:$K,MATCH('HT 1-0'!KP513,Scrape!$B:$B,0)),"")</f>
        <v>#REF!</v>
      </c>
      <c r="LN513" t="e">
        <f>IF(LQ513="1-0",INDEX(Scrape!$L:$L,MATCH('HT 1-0'!KP513,Scrape!$B:$B,0)),"")</f>
        <v>#REF!</v>
      </c>
      <c r="LO513" t="e">
        <f>IF(LQ513="1-0",INDEX(Scrape!$M:$M,MATCH('HT 1-0'!KP513,Scrape!$B:$B,0)),"")</f>
        <v>#REF!</v>
      </c>
      <c r="LP513" t="e">
        <f>IF(LQ513="1-0",INDEX(Scrape!$N:$N,MATCH('HT 1-0'!KP513,Scrape!$B:$B,0)),"")</f>
        <v>#REF!</v>
      </c>
      <c r="LQ513" t="e">
        <f>INDEX(Scrape!$O:$O,MATCH('HT 1-0'!KP513,Scrape!$B:$B,0))</f>
        <v>#REF!</v>
      </c>
      <c r="LR513" t="e">
        <f t="shared" si="439"/>
        <v>#REF!</v>
      </c>
      <c r="LS513" t="e">
        <f t="shared" si="440"/>
        <v>#REF!</v>
      </c>
      <c r="LT513" s="23" t="e">
        <f>IF(INDEX(#REF!,MATCH(KQ513,#REF!,0))=INDEX(#REF!,MATCH(KQ513,#REF!,0)),INDEX(#REF!,MATCH(KQ513,#REF!,0)),"ERROR")</f>
        <v>#REF!</v>
      </c>
      <c r="LU513" s="24" t="e">
        <f t="shared" si="441"/>
        <v>#DIV/0!</v>
      </c>
      <c r="LV513" s="24" t="e">
        <f t="shared" si="442"/>
        <v>#DIV/0!</v>
      </c>
      <c r="LW513" s="24" t="e">
        <f t="shared" si="443"/>
        <v>#DIV/0!</v>
      </c>
      <c r="LX513" s="24" t="e">
        <f t="shared" si="444"/>
        <v>#DIV/0!</v>
      </c>
      <c r="LY513" s="25" t="e">
        <f t="shared" si="445"/>
        <v>#REF!</v>
      </c>
      <c r="LZ513" s="25" t="e">
        <f t="shared" si="446"/>
        <v>#REF!</v>
      </c>
      <c r="MA513" s="26" t="e">
        <f t="shared" si="447"/>
        <v>#REF!</v>
      </c>
      <c r="MB513" s="27" t="e">
        <f t="shared" si="448"/>
        <v>#REF!</v>
      </c>
      <c r="MC513" s="28" t="e">
        <f t="shared" si="449"/>
        <v>#REF!</v>
      </c>
      <c r="MD513" s="24" t="e">
        <f t="shared" si="450"/>
        <v>#REF!</v>
      </c>
      <c r="ME513" s="29" t="e">
        <f t="shared" si="451"/>
        <v>#REF!</v>
      </c>
      <c r="MF513" s="30" t="e">
        <f t="shared" si="452"/>
        <v>#REF!</v>
      </c>
      <c r="MG513" s="24" t="e">
        <f t="shared" si="453"/>
        <v>#REF!</v>
      </c>
      <c r="MH513" s="29" t="e">
        <f t="shared" si="454"/>
        <v>#REF!</v>
      </c>
      <c r="MI513" s="30" t="e">
        <f t="shared" si="455"/>
        <v>#REF!</v>
      </c>
      <c r="MJ513" t="str">
        <f t="shared" si="456"/>
        <v/>
      </c>
      <c r="MK513" t="str">
        <f t="shared" si="457"/>
        <v/>
      </c>
      <c r="ML513" t="str">
        <f t="shared" si="458"/>
        <v/>
      </c>
      <c r="MM513" t="str">
        <f t="shared" si="459"/>
        <v/>
      </c>
      <c r="MN513" t="str">
        <f t="shared" si="460"/>
        <v/>
      </c>
      <c r="MO513" t="str">
        <f t="shared" si="461"/>
        <v/>
      </c>
      <c r="MP513" s="5" t="e">
        <f>COUNTIFS(#REF!,LT513,#REF!,1,#REF!,"&gt;="&amp;MC513,#REF!,"&lt;="&amp;MB513,#REF!,"&lt;="&amp;ME513,#REF!,"&gt;="&amp;MF513,#REF!,"="&amp;KV513,#REF!,"="&amp;KX513)</f>
        <v>#REF!</v>
      </c>
      <c r="MQ513" s="5" t="e">
        <f>COUNTIFS(#REF!,LT513,#REF!,0,#REF!,"&gt;="&amp;MC513,#REF!,"&lt;="&amp;MB513,#REF!,"&lt;="&amp;ME513,#REF!,"&gt;="&amp;MF513,#REF!,"="&amp;KV513,#REF!,"="&amp;KX513)</f>
        <v>#REF!</v>
      </c>
      <c r="MR513" s="5" t="e">
        <f>COUNTIFS(#REF!,LT513,#REF!,1,#REF!,"&gt;="&amp;MC513,#REF!,"&lt;="&amp;MB513,#REF!,"&lt;="&amp;ME513,#REF!,"&gt;="&amp;MF513,#REF!,"="&amp;KW513,#REF!,"="&amp;KY513)</f>
        <v>#REF!</v>
      </c>
      <c r="MS513" s="5" t="e">
        <f>COUNTIFS(#REF!,LT513,#REF!,0,#REF!,"&gt;="&amp;MC513,#REF!,"&lt;="&amp;MB513,#REF!,"&lt;="&amp;ME513,#REF!,"&gt;="&amp;MF513,#REF!,"="&amp;KW513,#REF!,"="&amp;KY513)</f>
        <v>#REF!</v>
      </c>
      <c r="MT513" s="5" t="e">
        <f>COUNTIFS(#REF!,LT513,#REF!,1,#REF!,"&gt;="&amp;MI513,#REF!,"&lt;="&amp;MH513,#REF!,"&lt;="&amp;ME513,#REF!,"&gt;="&amp;MF513)</f>
        <v>#REF!</v>
      </c>
      <c r="MU513" s="5" t="e">
        <f>COUNTIFS(#REF!,LT513,#REF!,0,#REF!,"&gt;="&amp;MI513,#REF!,"&lt;="&amp;MH513,#REF!,"&lt;="&amp;ME513,#REF!,"&gt;="&amp;MF513)</f>
        <v>#REF!</v>
      </c>
      <c r="MV513" s="5" t="e">
        <f>COUNTIFS(#REF!,LT513,#REF!,1,#REF!,"&gt;="&amp;MI513,#REF!,"&lt;="&amp;MH513,#REF!,"="&amp;KZ513,#REF!,"="&amp;LA513,#REF!,"&lt;="&amp;ME513,#REF!,"&gt;="&amp;MF513)</f>
        <v>#REF!</v>
      </c>
      <c r="MW513" s="5" t="e">
        <f>COUNTIFS(#REF!,LT513,#REF!,0,#REF!,"&gt;="&amp;MI513,#REF!,"&lt;="&amp;MH513,#REF!,"="&amp;KZ513,#REF!,"="&amp;LA513,#REF!,"&lt;="&amp;ME513,#REF!,"&gt;="&amp;MF513)</f>
        <v>#REF!</v>
      </c>
      <c r="MX513" s="5" t="e">
        <f>COUNTIFS(#REF!,LT513,#REF!,1,#REF!,"&gt;="&amp;MC513,#REF!,"&lt;="&amp;MB513,#REF!,"&lt;="&amp;ME513,#REF!,"&gt;="&amp;MF513)</f>
        <v>#REF!</v>
      </c>
      <c r="MY513" s="5" t="e">
        <f>COUNTIFS(#REF!,LT513,#REF!,0,#REF!,"&gt;="&amp;MC513,#REF!,"&lt;="&amp;MB513,#REF!,"&lt;="&amp;ME513,#REF!,"&gt;="&amp;MF513)</f>
        <v>#REF!</v>
      </c>
      <c r="MZ513" s="5" t="e">
        <f>COUNTIFS(#REF!,LT513,#REF!,1,#REF!,"&lt;="&amp;ME513,#REF!,"&gt;="&amp;MF513,#REF!,"="&amp;KV513,#REF!,"="&amp;KX513)</f>
        <v>#REF!</v>
      </c>
      <c r="NA513" s="5" t="e">
        <f>COUNTIFS(#REF!,LT513,#REF!,0,#REF!,"&lt;="&amp;ME513,#REF!,"&gt;="&amp;MF513,#REF!,"="&amp;KV513,#REF!,"="&amp;KX513)</f>
        <v>#REF!</v>
      </c>
      <c r="NB513" s="5" t="e">
        <f>COUNTIFS(#REF!,LT513,#REF!,1,#REF!,"&lt;="&amp;ME513,#REF!,"&gt;="&amp;MF513,#REF!,"="&amp;KW513,#REF!,"="&amp;KY513)</f>
        <v>#REF!</v>
      </c>
      <c r="NC513" s="5" t="e">
        <f>COUNTIFS(#REF!,LT513,#REF!,0,#REF!,"&lt;="&amp;ME513,#REF!,"&gt;="&amp;MF513,#REF!,"="&amp;KW513,#REF!,"="&amp;KY513)</f>
        <v>#REF!</v>
      </c>
      <c r="ND513" s="5" t="e">
        <f t="shared" si="462"/>
        <v>#REF!</v>
      </c>
      <c r="NE513" s="5" t="e">
        <f t="shared" si="463"/>
        <v>#REF!</v>
      </c>
      <c r="NF513" s="5" t="e">
        <f t="shared" si="464"/>
        <v>#REF!</v>
      </c>
      <c r="NG513" s="6" t="e">
        <f t="shared" si="465"/>
        <v>#REF!</v>
      </c>
      <c r="NH513" s="7" t="e">
        <f t="shared" si="466"/>
        <v>#REF!</v>
      </c>
      <c r="NI513" s="5" t="e">
        <f t="shared" si="467"/>
        <v>#REF!</v>
      </c>
      <c r="NJ513" s="31" t="e">
        <f t="shared" si="468"/>
        <v>#REF!</v>
      </c>
      <c r="NK513" s="32" t="e">
        <f t="shared" si="469"/>
        <v>#REF!</v>
      </c>
      <c r="NL513" s="32" t="e">
        <f t="shared" si="470"/>
        <v>#REF!</v>
      </c>
      <c r="NM513" s="33" t="e">
        <f t="shared" si="471"/>
        <v>#REF!</v>
      </c>
      <c r="NN513" s="33" t="e">
        <f t="shared" si="472"/>
        <v>#REF!</v>
      </c>
      <c r="NO513" s="33" t="e">
        <f t="shared" si="473"/>
        <v>#REF!</v>
      </c>
      <c r="NP513" s="33" t="e">
        <f t="shared" si="474"/>
        <v>#REF!</v>
      </c>
      <c r="NQ513" s="31" t="e">
        <f t="shared" si="475"/>
        <v>#REF!</v>
      </c>
      <c r="NR513" s="32" t="e">
        <f t="shared" si="476"/>
        <v>#REF!</v>
      </c>
      <c r="NS513" s="32" t="e">
        <f t="shared" si="477"/>
        <v>#REF!</v>
      </c>
      <c r="NT513" s="33" t="e">
        <f t="shared" si="478"/>
        <v>#REF!</v>
      </c>
      <c r="NU513" s="33" t="e">
        <f t="shared" si="479"/>
        <v>#REF!</v>
      </c>
      <c r="NV513" s="33" t="e">
        <f t="shared" si="480"/>
        <v>#REF!</v>
      </c>
      <c r="NW513" s="33" t="e">
        <f t="shared" si="481"/>
        <v>#REF!</v>
      </c>
      <c r="NX513" t="e">
        <f t="shared" si="482"/>
        <v>#REF!</v>
      </c>
      <c r="NY513" t="e">
        <f t="shared" si="483"/>
        <v>#REF!</v>
      </c>
      <c r="NZ513" t="e">
        <f t="shared" si="484"/>
        <v>#REF!</v>
      </c>
      <c r="OA513" t="e">
        <f t="shared" si="485"/>
        <v>#REF!</v>
      </c>
      <c r="OB513" t="e">
        <f t="shared" si="486"/>
        <v>#REF!</v>
      </c>
      <c r="OC513" t="e">
        <f t="shared" si="487"/>
        <v>#REF!</v>
      </c>
    </row>
    <row r="514" spans="1:393" ht="16.5" customHeight="1" x14ac:dyDescent="0.3">
      <c r="A514" s="22"/>
      <c r="KN514" s="5" t="e">
        <f>IF(INDEX(#REF!,MATCH('HT 1-0'!D514,#REF!,0))=INDEX(#REF!,MATCH('HT 1-0'!D514,#REF!,0)),INDEX(#REF!,MATCH('HT 1-0'!D514,#REF!,0)),"ERROR")</f>
        <v>#REF!</v>
      </c>
      <c r="KO514" s="5" t="e">
        <f>IF(INDEX(#REF!,MATCH('HT 1-0'!E514,#REF!,0))=INDEX(#REF!,MATCH('HT 1-0'!E514,#REF!,0)),INDEX(#REF!,MATCH('HT 1-0'!E514,#REF!,0)),"ERROR")</f>
        <v>#REF!</v>
      </c>
      <c r="KP514" s="5" t="e">
        <f t="shared" si="427"/>
        <v>#REF!</v>
      </c>
      <c r="KQ514" t="str">
        <f t="shared" si="428"/>
        <v>_</v>
      </c>
      <c r="KR514" s="5" t="e">
        <f t="shared" si="429"/>
        <v>#DIV/0!</v>
      </c>
      <c r="KS514" s="5" t="e">
        <f t="shared" si="430"/>
        <v>#DIV/0!</v>
      </c>
      <c r="KT514" s="5" t="e">
        <f t="shared" si="431"/>
        <v>#DIV/0!</v>
      </c>
      <c r="KU514" s="5" t="e">
        <f t="shared" si="432"/>
        <v>#DIV/0!</v>
      </c>
      <c r="KV514" s="5" t="e">
        <f t="shared" si="433"/>
        <v>#DIV/0!</v>
      </c>
      <c r="KW514" s="5" t="e">
        <f t="shared" si="434"/>
        <v>#DIV/0!</v>
      </c>
      <c r="KX514" s="5" t="e">
        <f t="shared" si="435"/>
        <v>#DIV/0!</v>
      </c>
      <c r="KY514" s="5" t="e">
        <f t="shared" si="436"/>
        <v>#DIV/0!</v>
      </c>
      <c r="KZ514" s="5" t="e">
        <f t="shared" si="437"/>
        <v>#DIV/0!</v>
      </c>
      <c r="LA514" s="5" t="e">
        <f t="shared" si="438"/>
        <v>#DIV/0!</v>
      </c>
      <c r="LB514" t="e">
        <f>IF(LQ514="1-0",INDEX(Scrape!#REF!,MATCH('HT 1-0'!KP514,Scrape!$B:$B,0)),"")</f>
        <v>#REF!</v>
      </c>
      <c r="LC514" t="e">
        <f>IF(LQ514="1-0",INDEX(Scrape!$A:$A,MATCH('HT 1-0'!KP514,Scrape!$B:$B,0)),"")</f>
        <v>#REF!</v>
      </c>
      <c r="LD514" t="e">
        <f>IF(LQ514="1-0",INDEX(Scrape!$B:$B,MATCH('HT 1-0'!KP514,Scrape!$B:$B,0)),"")</f>
        <v>#REF!</v>
      </c>
      <c r="LE514" t="e">
        <f>IF(LQ514="1-0",INDEX(Scrape!$C:$C,MATCH('HT 1-0'!KP514,Scrape!$B:$B,0)),"")</f>
        <v>#REF!</v>
      </c>
      <c r="LF514" t="e">
        <f>IF(LQ514="1-0",INDEX(Scrape!$D:$D,MATCH('HT 1-0'!KP514,Scrape!$B:$B,0)),"")</f>
        <v>#REF!</v>
      </c>
      <c r="LG514" t="e">
        <f>IF(LQ514="1-0",INDEX(Scrape!$E:$E,MATCH('HT 1-0'!KP514,Scrape!$B:$B,0)),"")</f>
        <v>#REF!</v>
      </c>
      <c r="LH514" t="e">
        <f>IF(LQ514="1-0",INDEX(Scrape!$F:$F,MATCH('HT 1-0'!KP514,Scrape!$B:$B,0)),"")</f>
        <v>#REF!</v>
      </c>
      <c r="LI514" t="e">
        <f>IF(LQ514="1-0",INDEX(Scrape!$G:$G,MATCH('HT 1-0'!KP514,Scrape!$B:$B,0)),"")</f>
        <v>#REF!</v>
      </c>
      <c r="LJ514" t="e">
        <f>IF(LQ514="1-0",INDEX(Scrape!$H:$H,MATCH('HT 1-0'!KP514,Scrape!$B:$B,0)),"")</f>
        <v>#REF!</v>
      </c>
      <c r="LK514" t="e">
        <f>IF(LQ514="1-0",INDEX(Scrape!$I:$I,MATCH('HT 1-0'!KP514,Scrape!$B:$B,0)),"")</f>
        <v>#REF!</v>
      </c>
      <c r="LL514" t="e">
        <f>IF(LQ514="1-0",INDEX(Scrape!$J:$J,MATCH('HT 1-0'!KP514,Scrape!$B:$B,0)),"")</f>
        <v>#REF!</v>
      </c>
      <c r="LM514" t="e">
        <f>IF(LQ514="1-0",INDEX(Scrape!$K:$K,MATCH('HT 1-0'!KP514,Scrape!$B:$B,0)),"")</f>
        <v>#REF!</v>
      </c>
      <c r="LN514" t="e">
        <f>IF(LQ514="1-0",INDEX(Scrape!$L:$L,MATCH('HT 1-0'!KP514,Scrape!$B:$B,0)),"")</f>
        <v>#REF!</v>
      </c>
      <c r="LO514" t="e">
        <f>IF(LQ514="1-0",INDEX(Scrape!$M:$M,MATCH('HT 1-0'!KP514,Scrape!$B:$B,0)),"")</f>
        <v>#REF!</v>
      </c>
      <c r="LP514" t="e">
        <f>IF(LQ514="1-0",INDEX(Scrape!$N:$N,MATCH('HT 1-0'!KP514,Scrape!$B:$B,0)),"")</f>
        <v>#REF!</v>
      </c>
      <c r="LQ514" t="e">
        <f>INDEX(Scrape!$O:$O,MATCH('HT 1-0'!KP514,Scrape!$B:$B,0))</f>
        <v>#REF!</v>
      </c>
      <c r="LR514" t="e">
        <f t="shared" si="439"/>
        <v>#REF!</v>
      </c>
      <c r="LS514" t="e">
        <f t="shared" si="440"/>
        <v>#REF!</v>
      </c>
      <c r="LT514" s="23" t="e">
        <f>IF(INDEX(#REF!,MATCH(KQ514,#REF!,0))=INDEX(#REF!,MATCH(KQ514,#REF!,0)),INDEX(#REF!,MATCH(KQ514,#REF!,0)),"ERROR")</f>
        <v>#REF!</v>
      </c>
      <c r="LU514" s="24" t="e">
        <f t="shared" si="441"/>
        <v>#DIV/0!</v>
      </c>
      <c r="LV514" s="24" t="e">
        <f t="shared" si="442"/>
        <v>#DIV/0!</v>
      </c>
      <c r="LW514" s="24" t="e">
        <f t="shared" si="443"/>
        <v>#DIV/0!</v>
      </c>
      <c r="LX514" s="24" t="e">
        <f t="shared" si="444"/>
        <v>#DIV/0!</v>
      </c>
      <c r="LY514" s="25" t="e">
        <f t="shared" si="445"/>
        <v>#REF!</v>
      </c>
      <c r="LZ514" s="25" t="e">
        <f t="shared" si="446"/>
        <v>#REF!</v>
      </c>
      <c r="MA514" s="26" t="e">
        <f t="shared" si="447"/>
        <v>#REF!</v>
      </c>
      <c r="MB514" s="27" t="e">
        <f t="shared" si="448"/>
        <v>#REF!</v>
      </c>
      <c r="MC514" s="28" t="e">
        <f t="shared" si="449"/>
        <v>#REF!</v>
      </c>
      <c r="MD514" s="24" t="e">
        <f t="shared" si="450"/>
        <v>#REF!</v>
      </c>
      <c r="ME514" s="29" t="e">
        <f t="shared" si="451"/>
        <v>#REF!</v>
      </c>
      <c r="MF514" s="30" t="e">
        <f t="shared" si="452"/>
        <v>#REF!</v>
      </c>
      <c r="MG514" s="24" t="e">
        <f t="shared" si="453"/>
        <v>#REF!</v>
      </c>
      <c r="MH514" s="29" t="e">
        <f t="shared" si="454"/>
        <v>#REF!</v>
      </c>
      <c r="MI514" s="30" t="e">
        <f t="shared" si="455"/>
        <v>#REF!</v>
      </c>
      <c r="MJ514" t="str">
        <f t="shared" si="456"/>
        <v/>
      </c>
      <c r="MK514" t="str">
        <f t="shared" si="457"/>
        <v/>
      </c>
      <c r="ML514" t="str">
        <f t="shared" si="458"/>
        <v/>
      </c>
      <c r="MM514" t="str">
        <f t="shared" si="459"/>
        <v/>
      </c>
      <c r="MN514" t="str">
        <f t="shared" si="460"/>
        <v/>
      </c>
      <c r="MO514" t="str">
        <f t="shared" si="461"/>
        <v/>
      </c>
      <c r="MP514" s="5" t="e">
        <f>COUNTIFS(#REF!,LT514,#REF!,1,#REF!,"&gt;="&amp;MC514,#REF!,"&lt;="&amp;MB514,#REF!,"&lt;="&amp;ME514,#REF!,"&gt;="&amp;MF514,#REF!,"="&amp;KV514,#REF!,"="&amp;KX514)</f>
        <v>#REF!</v>
      </c>
      <c r="MQ514" s="5" t="e">
        <f>COUNTIFS(#REF!,LT514,#REF!,0,#REF!,"&gt;="&amp;MC514,#REF!,"&lt;="&amp;MB514,#REF!,"&lt;="&amp;ME514,#REF!,"&gt;="&amp;MF514,#REF!,"="&amp;KV514,#REF!,"="&amp;KX514)</f>
        <v>#REF!</v>
      </c>
      <c r="MR514" s="5" t="e">
        <f>COUNTIFS(#REF!,LT514,#REF!,1,#REF!,"&gt;="&amp;MC514,#REF!,"&lt;="&amp;MB514,#REF!,"&lt;="&amp;ME514,#REF!,"&gt;="&amp;MF514,#REF!,"="&amp;KW514,#REF!,"="&amp;KY514)</f>
        <v>#REF!</v>
      </c>
      <c r="MS514" s="5" t="e">
        <f>COUNTIFS(#REF!,LT514,#REF!,0,#REF!,"&gt;="&amp;MC514,#REF!,"&lt;="&amp;MB514,#REF!,"&lt;="&amp;ME514,#REF!,"&gt;="&amp;MF514,#REF!,"="&amp;KW514,#REF!,"="&amp;KY514)</f>
        <v>#REF!</v>
      </c>
      <c r="MT514" s="5" t="e">
        <f>COUNTIFS(#REF!,LT514,#REF!,1,#REF!,"&gt;="&amp;MI514,#REF!,"&lt;="&amp;MH514,#REF!,"&lt;="&amp;ME514,#REF!,"&gt;="&amp;MF514)</f>
        <v>#REF!</v>
      </c>
      <c r="MU514" s="5" t="e">
        <f>COUNTIFS(#REF!,LT514,#REF!,0,#REF!,"&gt;="&amp;MI514,#REF!,"&lt;="&amp;MH514,#REF!,"&lt;="&amp;ME514,#REF!,"&gt;="&amp;MF514)</f>
        <v>#REF!</v>
      </c>
      <c r="MV514" s="5" t="e">
        <f>COUNTIFS(#REF!,LT514,#REF!,1,#REF!,"&gt;="&amp;MI514,#REF!,"&lt;="&amp;MH514,#REF!,"="&amp;KZ514,#REF!,"="&amp;LA514,#REF!,"&lt;="&amp;ME514,#REF!,"&gt;="&amp;MF514)</f>
        <v>#REF!</v>
      </c>
      <c r="MW514" s="5" t="e">
        <f>COUNTIFS(#REF!,LT514,#REF!,0,#REF!,"&gt;="&amp;MI514,#REF!,"&lt;="&amp;MH514,#REF!,"="&amp;KZ514,#REF!,"="&amp;LA514,#REF!,"&lt;="&amp;ME514,#REF!,"&gt;="&amp;MF514)</f>
        <v>#REF!</v>
      </c>
      <c r="MX514" s="5" t="e">
        <f>COUNTIFS(#REF!,LT514,#REF!,1,#REF!,"&gt;="&amp;MC514,#REF!,"&lt;="&amp;MB514,#REF!,"&lt;="&amp;ME514,#REF!,"&gt;="&amp;MF514)</f>
        <v>#REF!</v>
      </c>
      <c r="MY514" s="5" t="e">
        <f>COUNTIFS(#REF!,LT514,#REF!,0,#REF!,"&gt;="&amp;MC514,#REF!,"&lt;="&amp;MB514,#REF!,"&lt;="&amp;ME514,#REF!,"&gt;="&amp;MF514)</f>
        <v>#REF!</v>
      </c>
      <c r="MZ514" s="5" t="e">
        <f>COUNTIFS(#REF!,LT514,#REF!,1,#REF!,"&lt;="&amp;ME514,#REF!,"&gt;="&amp;MF514,#REF!,"="&amp;KV514,#REF!,"="&amp;KX514)</f>
        <v>#REF!</v>
      </c>
      <c r="NA514" s="5" t="e">
        <f>COUNTIFS(#REF!,LT514,#REF!,0,#REF!,"&lt;="&amp;ME514,#REF!,"&gt;="&amp;MF514,#REF!,"="&amp;KV514,#REF!,"="&amp;KX514)</f>
        <v>#REF!</v>
      </c>
      <c r="NB514" s="5" t="e">
        <f>COUNTIFS(#REF!,LT514,#REF!,1,#REF!,"&lt;="&amp;ME514,#REF!,"&gt;="&amp;MF514,#REF!,"="&amp;KW514,#REF!,"="&amp;KY514)</f>
        <v>#REF!</v>
      </c>
      <c r="NC514" s="5" t="e">
        <f>COUNTIFS(#REF!,LT514,#REF!,0,#REF!,"&lt;="&amp;ME514,#REF!,"&gt;="&amp;MF514,#REF!,"="&amp;KW514,#REF!,"="&amp;KY514)</f>
        <v>#REF!</v>
      </c>
      <c r="ND514" s="5" t="e">
        <f t="shared" si="462"/>
        <v>#REF!</v>
      </c>
      <c r="NE514" s="5" t="e">
        <f t="shared" si="463"/>
        <v>#REF!</v>
      </c>
      <c r="NF514" s="5" t="e">
        <f t="shared" si="464"/>
        <v>#REF!</v>
      </c>
      <c r="NG514" s="6" t="e">
        <f t="shared" si="465"/>
        <v>#REF!</v>
      </c>
      <c r="NH514" s="7" t="e">
        <f t="shared" si="466"/>
        <v>#REF!</v>
      </c>
      <c r="NI514" s="5" t="e">
        <f t="shared" si="467"/>
        <v>#REF!</v>
      </c>
      <c r="NJ514" s="31" t="e">
        <f t="shared" si="468"/>
        <v>#REF!</v>
      </c>
      <c r="NK514" s="32" t="e">
        <f t="shared" si="469"/>
        <v>#REF!</v>
      </c>
      <c r="NL514" s="32" t="e">
        <f t="shared" si="470"/>
        <v>#REF!</v>
      </c>
      <c r="NM514" s="33" t="e">
        <f t="shared" si="471"/>
        <v>#REF!</v>
      </c>
      <c r="NN514" s="33" t="e">
        <f t="shared" si="472"/>
        <v>#REF!</v>
      </c>
      <c r="NO514" s="33" t="e">
        <f t="shared" si="473"/>
        <v>#REF!</v>
      </c>
      <c r="NP514" s="33" t="e">
        <f t="shared" si="474"/>
        <v>#REF!</v>
      </c>
      <c r="NQ514" s="31" t="e">
        <f t="shared" si="475"/>
        <v>#REF!</v>
      </c>
      <c r="NR514" s="32" t="e">
        <f t="shared" si="476"/>
        <v>#REF!</v>
      </c>
      <c r="NS514" s="32" t="e">
        <f t="shared" si="477"/>
        <v>#REF!</v>
      </c>
      <c r="NT514" s="33" t="e">
        <f t="shared" si="478"/>
        <v>#REF!</v>
      </c>
      <c r="NU514" s="33" t="e">
        <f t="shared" si="479"/>
        <v>#REF!</v>
      </c>
      <c r="NV514" s="33" t="e">
        <f t="shared" si="480"/>
        <v>#REF!</v>
      </c>
      <c r="NW514" s="33" t="e">
        <f t="shared" si="481"/>
        <v>#REF!</v>
      </c>
      <c r="NX514" t="e">
        <f t="shared" si="482"/>
        <v>#REF!</v>
      </c>
      <c r="NY514" t="e">
        <f t="shared" si="483"/>
        <v>#REF!</v>
      </c>
      <c r="NZ514" t="e">
        <f t="shared" si="484"/>
        <v>#REF!</v>
      </c>
      <c r="OA514" t="e">
        <f t="shared" si="485"/>
        <v>#REF!</v>
      </c>
      <c r="OB514" t="e">
        <f t="shared" si="486"/>
        <v>#REF!</v>
      </c>
      <c r="OC514" t="e">
        <f t="shared" si="487"/>
        <v>#REF!</v>
      </c>
    </row>
    <row r="515" spans="1:393" ht="16.5" customHeight="1" x14ac:dyDescent="0.3">
      <c r="A515" s="22"/>
      <c r="KN515" s="5" t="e">
        <f>IF(INDEX(#REF!,MATCH('HT 1-0'!D515,#REF!,0))=INDEX(#REF!,MATCH('HT 1-0'!D515,#REF!,0)),INDEX(#REF!,MATCH('HT 1-0'!D515,#REF!,0)),"ERROR")</f>
        <v>#REF!</v>
      </c>
      <c r="KO515" s="5" t="e">
        <f>IF(INDEX(#REF!,MATCH('HT 1-0'!E515,#REF!,0))=INDEX(#REF!,MATCH('HT 1-0'!E515,#REF!,0)),INDEX(#REF!,MATCH('HT 1-0'!E515,#REF!,0)),"ERROR")</f>
        <v>#REF!</v>
      </c>
      <c r="KP515" s="5" t="e">
        <f t="shared" si="427"/>
        <v>#REF!</v>
      </c>
      <c r="KQ515" t="str">
        <f t="shared" si="428"/>
        <v>_</v>
      </c>
      <c r="KR515" s="5" t="e">
        <f t="shared" si="429"/>
        <v>#DIV/0!</v>
      </c>
      <c r="KS515" s="5" t="e">
        <f t="shared" si="430"/>
        <v>#DIV/0!</v>
      </c>
      <c r="KT515" s="5" t="e">
        <f t="shared" si="431"/>
        <v>#DIV/0!</v>
      </c>
      <c r="KU515" s="5" t="e">
        <f t="shared" si="432"/>
        <v>#DIV/0!</v>
      </c>
      <c r="KV515" s="5" t="e">
        <f t="shared" si="433"/>
        <v>#DIV/0!</v>
      </c>
      <c r="KW515" s="5" t="e">
        <f t="shared" si="434"/>
        <v>#DIV/0!</v>
      </c>
      <c r="KX515" s="5" t="e">
        <f t="shared" si="435"/>
        <v>#DIV/0!</v>
      </c>
      <c r="KY515" s="5" t="e">
        <f t="shared" si="436"/>
        <v>#DIV/0!</v>
      </c>
      <c r="KZ515" s="5" t="e">
        <f t="shared" si="437"/>
        <v>#DIV/0!</v>
      </c>
      <c r="LA515" s="5" t="e">
        <f t="shared" si="438"/>
        <v>#DIV/0!</v>
      </c>
      <c r="LB515" t="e">
        <f>IF(LQ515="1-0",INDEX(Scrape!#REF!,MATCH('HT 1-0'!KP515,Scrape!$B:$B,0)),"")</f>
        <v>#REF!</v>
      </c>
      <c r="LC515" t="e">
        <f>IF(LQ515="1-0",INDEX(Scrape!$A:$A,MATCH('HT 1-0'!KP515,Scrape!$B:$B,0)),"")</f>
        <v>#REF!</v>
      </c>
      <c r="LD515" t="e">
        <f>IF(LQ515="1-0",INDEX(Scrape!$B:$B,MATCH('HT 1-0'!KP515,Scrape!$B:$B,0)),"")</f>
        <v>#REF!</v>
      </c>
      <c r="LE515" t="e">
        <f>IF(LQ515="1-0",INDEX(Scrape!$C:$C,MATCH('HT 1-0'!KP515,Scrape!$B:$B,0)),"")</f>
        <v>#REF!</v>
      </c>
      <c r="LF515" t="e">
        <f>IF(LQ515="1-0",INDEX(Scrape!$D:$D,MATCH('HT 1-0'!KP515,Scrape!$B:$B,0)),"")</f>
        <v>#REF!</v>
      </c>
      <c r="LG515" t="e">
        <f>IF(LQ515="1-0",INDEX(Scrape!$E:$E,MATCH('HT 1-0'!KP515,Scrape!$B:$B,0)),"")</f>
        <v>#REF!</v>
      </c>
      <c r="LH515" t="e">
        <f>IF(LQ515="1-0",INDEX(Scrape!$F:$F,MATCH('HT 1-0'!KP515,Scrape!$B:$B,0)),"")</f>
        <v>#REF!</v>
      </c>
      <c r="LI515" t="e">
        <f>IF(LQ515="1-0",INDEX(Scrape!$G:$G,MATCH('HT 1-0'!KP515,Scrape!$B:$B,0)),"")</f>
        <v>#REF!</v>
      </c>
      <c r="LJ515" t="e">
        <f>IF(LQ515="1-0",INDEX(Scrape!$H:$H,MATCH('HT 1-0'!KP515,Scrape!$B:$B,0)),"")</f>
        <v>#REF!</v>
      </c>
      <c r="LK515" t="e">
        <f>IF(LQ515="1-0",INDEX(Scrape!$I:$I,MATCH('HT 1-0'!KP515,Scrape!$B:$B,0)),"")</f>
        <v>#REF!</v>
      </c>
      <c r="LL515" t="e">
        <f>IF(LQ515="1-0",INDEX(Scrape!$J:$J,MATCH('HT 1-0'!KP515,Scrape!$B:$B,0)),"")</f>
        <v>#REF!</v>
      </c>
      <c r="LM515" t="e">
        <f>IF(LQ515="1-0",INDEX(Scrape!$K:$K,MATCH('HT 1-0'!KP515,Scrape!$B:$B,0)),"")</f>
        <v>#REF!</v>
      </c>
      <c r="LN515" t="e">
        <f>IF(LQ515="1-0",INDEX(Scrape!$L:$L,MATCH('HT 1-0'!KP515,Scrape!$B:$B,0)),"")</f>
        <v>#REF!</v>
      </c>
      <c r="LO515" t="e">
        <f>IF(LQ515="1-0",INDEX(Scrape!$M:$M,MATCH('HT 1-0'!KP515,Scrape!$B:$B,0)),"")</f>
        <v>#REF!</v>
      </c>
      <c r="LP515" t="e">
        <f>IF(LQ515="1-0",INDEX(Scrape!$N:$N,MATCH('HT 1-0'!KP515,Scrape!$B:$B,0)),"")</f>
        <v>#REF!</v>
      </c>
      <c r="LQ515" t="e">
        <f>INDEX(Scrape!$O:$O,MATCH('HT 1-0'!KP515,Scrape!$B:$B,0))</f>
        <v>#REF!</v>
      </c>
      <c r="LR515" t="e">
        <f t="shared" si="439"/>
        <v>#REF!</v>
      </c>
      <c r="LS515" t="e">
        <f t="shared" si="440"/>
        <v>#REF!</v>
      </c>
      <c r="LT515" s="23" t="e">
        <f>IF(INDEX(#REF!,MATCH(KQ515,#REF!,0))=INDEX(#REF!,MATCH(KQ515,#REF!,0)),INDEX(#REF!,MATCH(KQ515,#REF!,0)),"ERROR")</f>
        <v>#REF!</v>
      </c>
      <c r="LU515" s="24" t="e">
        <f t="shared" si="441"/>
        <v>#DIV/0!</v>
      </c>
      <c r="LV515" s="24" t="e">
        <f t="shared" si="442"/>
        <v>#DIV/0!</v>
      </c>
      <c r="LW515" s="24" t="e">
        <f t="shared" si="443"/>
        <v>#DIV/0!</v>
      </c>
      <c r="LX515" s="24" t="e">
        <f t="shared" si="444"/>
        <v>#DIV/0!</v>
      </c>
      <c r="LY515" s="25" t="e">
        <f t="shared" si="445"/>
        <v>#REF!</v>
      </c>
      <c r="LZ515" s="25" t="e">
        <f t="shared" si="446"/>
        <v>#REF!</v>
      </c>
      <c r="MA515" s="26" t="e">
        <f t="shared" si="447"/>
        <v>#REF!</v>
      </c>
      <c r="MB515" s="27" t="e">
        <f t="shared" si="448"/>
        <v>#REF!</v>
      </c>
      <c r="MC515" s="28" t="e">
        <f t="shared" si="449"/>
        <v>#REF!</v>
      </c>
      <c r="MD515" s="24" t="e">
        <f t="shared" si="450"/>
        <v>#REF!</v>
      </c>
      <c r="ME515" s="29" t="e">
        <f t="shared" si="451"/>
        <v>#REF!</v>
      </c>
      <c r="MF515" s="30" t="e">
        <f t="shared" si="452"/>
        <v>#REF!</v>
      </c>
      <c r="MG515" s="24" t="e">
        <f t="shared" si="453"/>
        <v>#REF!</v>
      </c>
      <c r="MH515" s="29" t="e">
        <f t="shared" si="454"/>
        <v>#REF!</v>
      </c>
      <c r="MI515" s="30" t="e">
        <f t="shared" si="455"/>
        <v>#REF!</v>
      </c>
      <c r="MJ515" t="str">
        <f t="shared" si="456"/>
        <v/>
      </c>
      <c r="MK515" t="str">
        <f t="shared" si="457"/>
        <v/>
      </c>
      <c r="ML515" t="str">
        <f t="shared" si="458"/>
        <v/>
      </c>
      <c r="MM515" t="str">
        <f t="shared" si="459"/>
        <v/>
      </c>
      <c r="MN515" t="str">
        <f t="shared" si="460"/>
        <v/>
      </c>
      <c r="MO515" t="str">
        <f t="shared" si="461"/>
        <v/>
      </c>
      <c r="MP515" s="5" t="e">
        <f>COUNTIFS(#REF!,LT515,#REF!,1,#REF!,"&gt;="&amp;MC515,#REF!,"&lt;="&amp;MB515,#REF!,"&lt;="&amp;ME515,#REF!,"&gt;="&amp;MF515,#REF!,"="&amp;KV515,#REF!,"="&amp;KX515)</f>
        <v>#REF!</v>
      </c>
      <c r="MQ515" s="5" t="e">
        <f>COUNTIFS(#REF!,LT515,#REF!,0,#REF!,"&gt;="&amp;MC515,#REF!,"&lt;="&amp;MB515,#REF!,"&lt;="&amp;ME515,#REF!,"&gt;="&amp;MF515,#REF!,"="&amp;KV515,#REF!,"="&amp;KX515)</f>
        <v>#REF!</v>
      </c>
      <c r="MR515" s="5" t="e">
        <f>COUNTIFS(#REF!,LT515,#REF!,1,#REF!,"&gt;="&amp;MC515,#REF!,"&lt;="&amp;MB515,#REF!,"&lt;="&amp;ME515,#REF!,"&gt;="&amp;MF515,#REF!,"="&amp;KW515,#REF!,"="&amp;KY515)</f>
        <v>#REF!</v>
      </c>
      <c r="MS515" s="5" t="e">
        <f>COUNTIFS(#REF!,LT515,#REF!,0,#REF!,"&gt;="&amp;MC515,#REF!,"&lt;="&amp;MB515,#REF!,"&lt;="&amp;ME515,#REF!,"&gt;="&amp;MF515,#REF!,"="&amp;KW515,#REF!,"="&amp;KY515)</f>
        <v>#REF!</v>
      </c>
      <c r="MT515" s="5" t="e">
        <f>COUNTIFS(#REF!,LT515,#REF!,1,#REF!,"&gt;="&amp;MI515,#REF!,"&lt;="&amp;MH515,#REF!,"&lt;="&amp;ME515,#REF!,"&gt;="&amp;MF515)</f>
        <v>#REF!</v>
      </c>
      <c r="MU515" s="5" t="e">
        <f>COUNTIFS(#REF!,LT515,#REF!,0,#REF!,"&gt;="&amp;MI515,#REF!,"&lt;="&amp;MH515,#REF!,"&lt;="&amp;ME515,#REF!,"&gt;="&amp;MF515)</f>
        <v>#REF!</v>
      </c>
      <c r="MV515" s="5" t="e">
        <f>COUNTIFS(#REF!,LT515,#REF!,1,#REF!,"&gt;="&amp;MI515,#REF!,"&lt;="&amp;MH515,#REF!,"="&amp;KZ515,#REF!,"="&amp;LA515,#REF!,"&lt;="&amp;ME515,#REF!,"&gt;="&amp;MF515)</f>
        <v>#REF!</v>
      </c>
      <c r="MW515" s="5" t="e">
        <f>COUNTIFS(#REF!,LT515,#REF!,0,#REF!,"&gt;="&amp;MI515,#REF!,"&lt;="&amp;MH515,#REF!,"="&amp;KZ515,#REF!,"="&amp;LA515,#REF!,"&lt;="&amp;ME515,#REF!,"&gt;="&amp;MF515)</f>
        <v>#REF!</v>
      </c>
      <c r="MX515" s="5" t="e">
        <f>COUNTIFS(#REF!,LT515,#REF!,1,#REF!,"&gt;="&amp;MC515,#REF!,"&lt;="&amp;MB515,#REF!,"&lt;="&amp;ME515,#REF!,"&gt;="&amp;MF515)</f>
        <v>#REF!</v>
      </c>
      <c r="MY515" s="5" t="e">
        <f>COUNTIFS(#REF!,LT515,#REF!,0,#REF!,"&gt;="&amp;MC515,#REF!,"&lt;="&amp;MB515,#REF!,"&lt;="&amp;ME515,#REF!,"&gt;="&amp;MF515)</f>
        <v>#REF!</v>
      </c>
      <c r="MZ515" s="5" t="e">
        <f>COUNTIFS(#REF!,LT515,#REF!,1,#REF!,"&lt;="&amp;ME515,#REF!,"&gt;="&amp;MF515,#REF!,"="&amp;KV515,#REF!,"="&amp;KX515)</f>
        <v>#REF!</v>
      </c>
      <c r="NA515" s="5" t="e">
        <f>COUNTIFS(#REF!,LT515,#REF!,0,#REF!,"&lt;="&amp;ME515,#REF!,"&gt;="&amp;MF515,#REF!,"="&amp;KV515,#REF!,"="&amp;KX515)</f>
        <v>#REF!</v>
      </c>
      <c r="NB515" s="5" t="e">
        <f>COUNTIFS(#REF!,LT515,#REF!,1,#REF!,"&lt;="&amp;ME515,#REF!,"&gt;="&amp;MF515,#REF!,"="&amp;KW515,#REF!,"="&amp;KY515)</f>
        <v>#REF!</v>
      </c>
      <c r="NC515" s="5" t="e">
        <f>COUNTIFS(#REF!,LT515,#REF!,0,#REF!,"&lt;="&amp;ME515,#REF!,"&gt;="&amp;MF515,#REF!,"="&amp;KW515,#REF!,"="&amp;KY515)</f>
        <v>#REF!</v>
      </c>
      <c r="ND515" s="5" t="e">
        <f t="shared" si="462"/>
        <v>#REF!</v>
      </c>
      <c r="NE515" s="5" t="e">
        <f t="shared" si="463"/>
        <v>#REF!</v>
      </c>
      <c r="NF515" s="5" t="e">
        <f t="shared" si="464"/>
        <v>#REF!</v>
      </c>
      <c r="NG515" s="6" t="e">
        <f t="shared" si="465"/>
        <v>#REF!</v>
      </c>
      <c r="NH515" s="7" t="e">
        <f t="shared" si="466"/>
        <v>#REF!</v>
      </c>
      <c r="NI515" s="5" t="e">
        <f t="shared" si="467"/>
        <v>#REF!</v>
      </c>
      <c r="NJ515" s="31" t="e">
        <f t="shared" si="468"/>
        <v>#REF!</v>
      </c>
      <c r="NK515" s="32" t="e">
        <f t="shared" si="469"/>
        <v>#REF!</v>
      </c>
      <c r="NL515" s="32" t="e">
        <f t="shared" si="470"/>
        <v>#REF!</v>
      </c>
      <c r="NM515" s="33" t="e">
        <f t="shared" si="471"/>
        <v>#REF!</v>
      </c>
      <c r="NN515" s="33" t="e">
        <f t="shared" si="472"/>
        <v>#REF!</v>
      </c>
      <c r="NO515" s="33" t="e">
        <f t="shared" si="473"/>
        <v>#REF!</v>
      </c>
      <c r="NP515" s="33" t="e">
        <f t="shared" si="474"/>
        <v>#REF!</v>
      </c>
      <c r="NQ515" s="31" t="e">
        <f t="shared" si="475"/>
        <v>#REF!</v>
      </c>
      <c r="NR515" s="32" t="e">
        <f t="shared" si="476"/>
        <v>#REF!</v>
      </c>
      <c r="NS515" s="32" t="e">
        <f t="shared" si="477"/>
        <v>#REF!</v>
      </c>
      <c r="NT515" s="33" t="e">
        <f t="shared" si="478"/>
        <v>#REF!</v>
      </c>
      <c r="NU515" s="33" t="e">
        <f t="shared" si="479"/>
        <v>#REF!</v>
      </c>
      <c r="NV515" s="33" t="e">
        <f t="shared" si="480"/>
        <v>#REF!</v>
      </c>
      <c r="NW515" s="33" t="e">
        <f t="shared" si="481"/>
        <v>#REF!</v>
      </c>
      <c r="NX515" t="e">
        <f t="shared" si="482"/>
        <v>#REF!</v>
      </c>
      <c r="NY515" t="e">
        <f t="shared" si="483"/>
        <v>#REF!</v>
      </c>
      <c r="NZ515" t="e">
        <f t="shared" si="484"/>
        <v>#REF!</v>
      </c>
      <c r="OA515" t="e">
        <f t="shared" si="485"/>
        <v>#REF!</v>
      </c>
      <c r="OB515" t="e">
        <f t="shared" si="486"/>
        <v>#REF!</v>
      </c>
      <c r="OC515" t="e">
        <f t="shared" si="487"/>
        <v>#REF!</v>
      </c>
    </row>
    <row r="516" spans="1:393" ht="16.5" customHeight="1" x14ac:dyDescent="0.3">
      <c r="A516" s="22"/>
      <c r="KN516" s="5" t="e">
        <f>IF(INDEX(#REF!,MATCH('HT 1-0'!D516,#REF!,0))=INDEX(#REF!,MATCH('HT 1-0'!D516,#REF!,0)),INDEX(#REF!,MATCH('HT 1-0'!D516,#REF!,0)),"ERROR")</f>
        <v>#REF!</v>
      </c>
      <c r="KO516" s="5" t="e">
        <f>IF(INDEX(#REF!,MATCH('HT 1-0'!E516,#REF!,0))=INDEX(#REF!,MATCH('HT 1-0'!E516,#REF!,0)),INDEX(#REF!,MATCH('HT 1-0'!E516,#REF!,0)),"ERROR")</f>
        <v>#REF!</v>
      </c>
      <c r="KP516" s="5" t="e">
        <f t="shared" si="427"/>
        <v>#REF!</v>
      </c>
      <c r="KQ516" t="str">
        <f t="shared" si="428"/>
        <v>_</v>
      </c>
      <c r="KR516" s="5" t="e">
        <f t="shared" si="429"/>
        <v>#DIV/0!</v>
      </c>
      <c r="KS516" s="5" t="e">
        <f t="shared" si="430"/>
        <v>#DIV/0!</v>
      </c>
      <c r="KT516" s="5" t="e">
        <f t="shared" si="431"/>
        <v>#DIV/0!</v>
      </c>
      <c r="KU516" s="5" t="e">
        <f t="shared" si="432"/>
        <v>#DIV/0!</v>
      </c>
      <c r="KV516" s="5" t="e">
        <f t="shared" si="433"/>
        <v>#DIV/0!</v>
      </c>
      <c r="KW516" s="5" t="e">
        <f t="shared" si="434"/>
        <v>#DIV/0!</v>
      </c>
      <c r="KX516" s="5" t="e">
        <f t="shared" si="435"/>
        <v>#DIV/0!</v>
      </c>
      <c r="KY516" s="5" t="e">
        <f t="shared" si="436"/>
        <v>#DIV/0!</v>
      </c>
      <c r="KZ516" s="5" t="e">
        <f t="shared" si="437"/>
        <v>#DIV/0!</v>
      </c>
      <c r="LA516" s="5" t="e">
        <f t="shared" si="438"/>
        <v>#DIV/0!</v>
      </c>
      <c r="LB516" t="e">
        <f>IF(LQ516="1-0",INDEX(Scrape!#REF!,MATCH('HT 1-0'!KP516,Scrape!$B:$B,0)),"")</f>
        <v>#REF!</v>
      </c>
      <c r="LC516" t="e">
        <f>IF(LQ516="1-0",INDEX(Scrape!$A:$A,MATCH('HT 1-0'!KP516,Scrape!$B:$B,0)),"")</f>
        <v>#REF!</v>
      </c>
      <c r="LD516" t="e">
        <f>IF(LQ516="1-0",INDEX(Scrape!$B:$B,MATCH('HT 1-0'!KP516,Scrape!$B:$B,0)),"")</f>
        <v>#REF!</v>
      </c>
      <c r="LE516" t="e">
        <f>IF(LQ516="1-0",INDEX(Scrape!$C:$C,MATCH('HT 1-0'!KP516,Scrape!$B:$B,0)),"")</f>
        <v>#REF!</v>
      </c>
      <c r="LF516" t="e">
        <f>IF(LQ516="1-0",INDEX(Scrape!$D:$D,MATCH('HT 1-0'!KP516,Scrape!$B:$B,0)),"")</f>
        <v>#REF!</v>
      </c>
      <c r="LG516" t="e">
        <f>IF(LQ516="1-0",INDEX(Scrape!$E:$E,MATCH('HT 1-0'!KP516,Scrape!$B:$B,0)),"")</f>
        <v>#REF!</v>
      </c>
      <c r="LH516" t="e">
        <f>IF(LQ516="1-0",INDEX(Scrape!$F:$F,MATCH('HT 1-0'!KP516,Scrape!$B:$B,0)),"")</f>
        <v>#REF!</v>
      </c>
      <c r="LI516" t="e">
        <f>IF(LQ516="1-0",INDEX(Scrape!$G:$G,MATCH('HT 1-0'!KP516,Scrape!$B:$B,0)),"")</f>
        <v>#REF!</v>
      </c>
      <c r="LJ516" t="e">
        <f>IF(LQ516="1-0",INDEX(Scrape!$H:$H,MATCH('HT 1-0'!KP516,Scrape!$B:$B,0)),"")</f>
        <v>#REF!</v>
      </c>
      <c r="LK516" t="e">
        <f>IF(LQ516="1-0",INDEX(Scrape!$I:$I,MATCH('HT 1-0'!KP516,Scrape!$B:$B,0)),"")</f>
        <v>#REF!</v>
      </c>
      <c r="LL516" t="e">
        <f>IF(LQ516="1-0",INDEX(Scrape!$J:$J,MATCH('HT 1-0'!KP516,Scrape!$B:$B,0)),"")</f>
        <v>#REF!</v>
      </c>
      <c r="LM516" t="e">
        <f>IF(LQ516="1-0",INDEX(Scrape!$K:$K,MATCH('HT 1-0'!KP516,Scrape!$B:$B,0)),"")</f>
        <v>#REF!</v>
      </c>
      <c r="LN516" t="e">
        <f>IF(LQ516="1-0",INDEX(Scrape!$L:$L,MATCH('HT 1-0'!KP516,Scrape!$B:$B,0)),"")</f>
        <v>#REF!</v>
      </c>
      <c r="LO516" t="e">
        <f>IF(LQ516="1-0",INDEX(Scrape!$M:$M,MATCH('HT 1-0'!KP516,Scrape!$B:$B,0)),"")</f>
        <v>#REF!</v>
      </c>
      <c r="LP516" t="e">
        <f>IF(LQ516="1-0",INDEX(Scrape!$N:$N,MATCH('HT 1-0'!KP516,Scrape!$B:$B,0)),"")</f>
        <v>#REF!</v>
      </c>
      <c r="LQ516" t="e">
        <f>INDEX(Scrape!$O:$O,MATCH('HT 1-0'!KP516,Scrape!$B:$B,0))</f>
        <v>#REF!</v>
      </c>
      <c r="LR516" t="e">
        <f t="shared" si="439"/>
        <v>#REF!</v>
      </c>
      <c r="LS516" t="e">
        <f t="shared" si="440"/>
        <v>#REF!</v>
      </c>
      <c r="LT516" s="23" t="e">
        <f>IF(INDEX(#REF!,MATCH(KQ516,#REF!,0))=INDEX(#REF!,MATCH(KQ516,#REF!,0)),INDEX(#REF!,MATCH(KQ516,#REF!,0)),"ERROR")</f>
        <v>#REF!</v>
      </c>
      <c r="LU516" s="24" t="e">
        <f t="shared" si="441"/>
        <v>#DIV/0!</v>
      </c>
      <c r="LV516" s="24" t="e">
        <f t="shared" si="442"/>
        <v>#DIV/0!</v>
      </c>
      <c r="LW516" s="24" t="e">
        <f t="shared" si="443"/>
        <v>#DIV/0!</v>
      </c>
      <c r="LX516" s="24" t="e">
        <f t="shared" si="444"/>
        <v>#DIV/0!</v>
      </c>
      <c r="LY516" s="25" t="e">
        <f t="shared" si="445"/>
        <v>#REF!</v>
      </c>
      <c r="LZ516" s="25" t="e">
        <f t="shared" si="446"/>
        <v>#REF!</v>
      </c>
      <c r="MA516" s="26" t="e">
        <f t="shared" si="447"/>
        <v>#REF!</v>
      </c>
      <c r="MB516" s="27" t="e">
        <f t="shared" si="448"/>
        <v>#REF!</v>
      </c>
      <c r="MC516" s="28" t="e">
        <f t="shared" si="449"/>
        <v>#REF!</v>
      </c>
      <c r="MD516" s="24" t="e">
        <f t="shared" si="450"/>
        <v>#REF!</v>
      </c>
      <c r="ME516" s="29" t="e">
        <f t="shared" si="451"/>
        <v>#REF!</v>
      </c>
      <c r="MF516" s="30" t="e">
        <f t="shared" si="452"/>
        <v>#REF!</v>
      </c>
      <c r="MG516" s="24" t="e">
        <f t="shared" si="453"/>
        <v>#REF!</v>
      </c>
      <c r="MH516" s="29" t="e">
        <f t="shared" si="454"/>
        <v>#REF!</v>
      </c>
      <c r="MI516" s="30" t="e">
        <f t="shared" si="455"/>
        <v>#REF!</v>
      </c>
      <c r="MJ516" t="str">
        <f t="shared" si="456"/>
        <v/>
      </c>
      <c r="MK516" t="str">
        <f t="shared" si="457"/>
        <v/>
      </c>
      <c r="ML516" t="str">
        <f t="shared" si="458"/>
        <v/>
      </c>
      <c r="MM516" t="str">
        <f t="shared" si="459"/>
        <v/>
      </c>
      <c r="MN516" t="str">
        <f t="shared" si="460"/>
        <v/>
      </c>
      <c r="MO516" t="str">
        <f t="shared" si="461"/>
        <v/>
      </c>
      <c r="MP516" s="5" t="e">
        <f>COUNTIFS(#REF!,LT516,#REF!,1,#REF!,"&gt;="&amp;MC516,#REF!,"&lt;="&amp;MB516,#REF!,"&lt;="&amp;ME516,#REF!,"&gt;="&amp;MF516,#REF!,"="&amp;KV516,#REF!,"="&amp;KX516)</f>
        <v>#REF!</v>
      </c>
      <c r="MQ516" s="5" t="e">
        <f>COUNTIFS(#REF!,LT516,#REF!,0,#REF!,"&gt;="&amp;MC516,#REF!,"&lt;="&amp;MB516,#REF!,"&lt;="&amp;ME516,#REF!,"&gt;="&amp;MF516,#REF!,"="&amp;KV516,#REF!,"="&amp;KX516)</f>
        <v>#REF!</v>
      </c>
      <c r="MR516" s="5" t="e">
        <f>COUNTIFS(#REF!,LT516,#REF!,1,#REF!,"&gt;="&amp;MC516,#REF!,"&lt;="&amp;MB516,#REF!,"&lt;="&amp;ME516,#REF!,"&gt;="&amp;MF516,#REF!,"="&amp;KW516,#REF!,"="&amp;KY516)</f>
        <v>#REF!</v>
      </c>
      <c r="MS516" s="5" t="e">
        <f>COUNTIFS(#REF!,LT516,#REF!,0,#REF!,"&gt;="&amp;MC516,#REF!,"&lt;="&amp;MB516,#REF!,"&lt;="&amp;ME516,#REF!,"&gt;="&amp;MF516,#REF!,"="&amp;KW516,#REF!,"="&amp;KY516)</f>
        <v>#REF!</v>
      </c>
      <c r="MT516" s="5" t="e">
        <f>COUNTIFS(#REF!,LT516,#REF!,1,#REF!,"&gt;="&amp;MI516,#REF!,"&lt;="&amp;MH516,#REF!,"&lt;="&amp;ME516,#REF!,"&gt;="&amp;MF516)</f>
        <v>#REF!</v>
      </c>
      <c r="MU516" s="5" t="e">
        <f>COUNTIFS(#REF!,LT516,#REF!,0,#REF!,"&gt;="&amp;MI516,#REF!,"&lt;="&amp;MH516,#REF!,"&lt;="&amp;ME516,#REF!,"&gt;="&amp;MF516)</f>
        <v>#REF!</v>
      </c>
      <c r="MV516" s="5" t="e">
        <f>COUNTIFS(#REF!,LT516,#REF!,1,#REF!,"&gt;="&amp;MI516,#REF!,"&lt;="&amp;MH516,#REF!,"="&amp;KZ516,#REF!,"="&amp;LA516,#REF!,"&lt;="&amp;ME516,#REF!,"&gt;="&amp;MF516)</f>
        <v>#REF!</v>
      </c>
      <c r="MW516" s="5" t="e">
        <f>COUNTIFS(#REF!,LT516,#REF!,0,#REF!,"&gt;="&amp;MI516,#REF!,"&lt;="&amp;MH516,#REF!,"="&amp;KZ516,#REF!,"="&amp;LA516,#REF!,"&lt;="&amp;ME516,#REF!,"&gt;="&amp;MF516)</f>
        <v>#REF!</v>
      </c>
      <c r="MX516" s="5" t="e">
        <f>COUNTIFS(#REF!,LT516,#REF!,1,#REF!,"&gt;="&amp;MC516,#REF!,"&lt;="&amp;MB516,#REF!,"&lt;="&amp;ME516,#REF!,"&gt;="&amp;MF516)</f>
        <v>#REF!</v>
      </c>
      <c r="MY516" s="5" t="e">
        <f>COUNTIFS(#REF!,LT516,#REF!,0,#REF!,"&gt;="&amp;MC516,#REF!,"&lt;="&amp;MB516,#REF!,"&lt;="&amp;ME516,#REF!,"&gt;="&amp;MF516)</f>
        <v>#REF!</v>
      </c>
      <c r="MZ516" s="5" t="e">
        <f>COUNTIFS(#REF!,LT516,#REF!,1,#REF!,"&lt;="&amp;ME516,#REF!,"&gt;="&amp;MF516,#REF!,"="&amp;KV516,#REF!,"="&amp;KX516)</f>
        <v>#REF!</v>
      </c>
      <c r="NA516" s="5" t="e">
        <f>COUNTIFS(#REF!,LT516,#REF!,0,#REF!,"&lt;="&amp;ME516,#REF!,"&gt;="&amp;MF516,#REF!,"="&amp;KV516,#REF!,"="&amp;KX516)</f>
        <v>#REF!</v>
      </c>
      <c r="NB516" s="5" t="e">
        <f>COUNTIFS(#REF!,LT516,#REF!,1,#REF!,"&lt;="&amp;ME516,#REF!,"&gt;="&amp;MF516,#REF!,"="&amp;KW516,#REF!,"="&amp;KY516)</f>
        <v>#REF!</v>
      </c>
      <c r="NC516" s="5" t="e">
        <f>COUNTIFS(#REF!,LT516,#REF!,0,#REF!,"&lt;="&amp;ME516,#REF!,"&gt;="&amp;MF516,#REF!,"="&amp;KW516,#REF!,"="&amp;KY516)</f>
        <v>#REF!</v>
      </c>
      <c r="ND516" s="5" t="e">
        <f t="shared" si="462"/>
        <v>#REF!</v>
      </c>
      <c r="NE516" s="5" t="e">
        <f t="shared" si="463"/>
        <v>#REF!</v>
      </c>
      <c r="NF516" s="5" t="e">
        <f t="shared" si="464"/>
        <v>#REF!</v>
      </c>
      <c r="NG516" s="6" t="e">
        <f t="shared" si="465"/>
        <v>#REF!</v>
      </c>
      <c r="NH516" s="7" t="e">
        <f t="shared" si="466"/>
        <v>#REF!</v>
      </c>
      <c r="NI516" s="5" t="e">
        <f t="shared" si="467"/>
        <v>#REF!</v>
      </c>
      <c r="NJ516" s="31" t="e">
        <f t="shared" si="468"/>
        <v>#REF!</v>
      </c>
      <c r="NK516" s="32" t="e">
        <f t="shared" si="469"/>
        <v>#REF!</v>
      </c>
      <c r="NL516" s="32" t="e">
        <f t="shared" si="470"/>
        <v>#REF!</v>
      </c>
      <c r="NM516" s="33" t="e">
        <f t="shared" si="471"/>
        <v>#REF!</v>
      </c>
      <c r="NN516" s="33" t="e">
        <f t="shared" si="472"/>
        <v>#REF!</v>
      </c>
      <c r="NO516" s="33" t="e">
        <f t="shared" si="473"/>
        <v>#REF!</v>
      </c>
      <c r="NP516" s="33" t="e">
        <f t="shared" si="474"/>
        <v>#REF!</v>
      </c>
      <c r="NQ516" s="31" t="e">
        <f t="shared" si="475"/>
        <v>#REF!</v>
      </c>
      <c r="NR516" s="32" t="e">
        <f t="shared" si="476"/>
        <v>#REF!</v>
      </c>
      <c r="NS516" s="32" t="e">
        <f t="shared" si="477"/>
        <v>#REF!</v>
      </c>
      <c r="NT516" s="33" t="e">
        <f t="shared" si="478"/>
        <v>#REF!</v>
      </c>
      <c r="NU516" s="33" t="e">
        <f t="shared" si="479"/>
        <v>#REF!</v>
      </c>
      <c r="NV516" s="33" t="e">
        <f t="shared" si="480"/>
        <v>#REF!</v>
      </c>
      <c r="NW516" s="33" t="e">
        <f t="shared" si="481"/>
        <v>#REF!</v>
      </c>
      <c r="NX516" t="e">
        <f t="shared" si="482"/>
        <v>#REF!</v>
      </c>
      <c r="NY516" t="e">
        <f t="shared" si="483"/>
        <v>#REF!</v>
      </c>
      <c r="NZ516" t="e">
        <f t="shared" si="484"/>
        <v>#REF!</v>
      </c>
      <c r="OA516" t="e">
        <f t="shared" si="485"/>
        <v>#REF!</v>
      </c>
      <c r="OB516" t="e">
        <f t="shared" si="486"/>
        <v>#REF!</v>
      </c>
      <c r="OC516" t="e">
        <f t="shared" si="487"/>
        <v>#REF!</v>
      </c>
    </row>
    <row r="517" spans="1:393" ht="16.5" customHeight="1" x14ac:dyDescent="0.3">
      <c r="A517" s="22"/>
      <c r="KN517" s="5" t="e">
        <f>IF(INDEX(#REF!,MATCH('HT 1-0'!D517,#REF!,0))=INDEX(#REF!,MATCH('HT 1-0'!D517,#REF!,0)),INDEX(#REF!,MATCH('HT 1-0'!D517,#REF!,0)),"ERROR")</f>
        <v>#REF!</v>
      </c>
      <c r="KO517" s="5" t="e">
        <f>IF(INDEX(#REF!,MATCH('HT 1-0'!E517,#REF!,0))=INDEX(#REF!,MATCH('HT 1-0'!E517,#REF!,0)),INDEX(#REF!,MATCH('HT 1-0'!E517,#REF!,0)),"ERROR")</f>
        <v>#REF!</v>
      </c>
      <c r="KP517" s="5" t="e">
        <f t="shared" si="427"/>
        <v>#REF!</v>
      </c>
      <c r="KQ517" t="str">
        <f t="shared" si="428"/>
        <v>_</v>
      </c>
      <c r="KR517" s="5" t="e">
        <f t="shared" si="429"/>
        <v>#DIV/0!</v>
      </c>
      <c r="KS517" s="5" t="e">
        <f t="shared" si="430"/>
        <v>#DIV/0!</v>
      </c>
      <c r="KT517" s="5" t="e">
        <f t="shared" si="431"/>
        <v>#DIV/0!</v>
      </c>
      <c r="KU517" s="5" t="e">
        <f t="shared" si="432"/>
        <v>#DIV/0!</v>
      </c>
      <c r="KV517" s="5" t="e">
        <f t="shared" si="433"/>
        <v>#DIV/0!</v>
      </c>
      <c r="KW517" s="5" t="e">
        <f t="shared" si="434"/>
        <v>#DIV/0!</v>
      </c>
      <c r="KX517" s="5" t="e">
        <f t="shared" si="435"/>
        <v>#DIV/0!</v>
      </c>
      <c r="KY517" s="5" t="e">
        <f t="shared" si="436"/>
        <v>#DIV/0!</v>
      </c>
      <c r="KZ517" s="5" t="e">
        <f t="shared" si="437"/>
        <v>#DIV/0!</v>
      </c>
      <c r="LA517" s="5" t="e">
        <f t="shared" si="438"/>
        <v>#DIV/0!</v>
      </c>
      <c r="LB517" t="e">
        <f>IF(LQ517="1-0",INDEX(Scrape!#REF!,MATCH('HT 1-0'!KP517,Scrape!$B:$B,0)),"")</f>
        <v>#REF!</v>
      </c>
      <c r="LC517" t="e">
        <f>IF(LQ517="1-0",INDEX(Scrape!$A:$A,MATCH('HT 1-0'!KP517,Scrape!$B:$B,0)),"")</f>
        <v>#REF!</v>
      </c>
      <c r="LD517" t="e">
        <f>IF(LQ517="1-0",INDEX(Scrape!$B:$B,MATCH('HT 1-0'!KP517,Scrape!$B:$B,0)),"")</f>
        <v>#REF!</v>
      </c>
      <c r="LE517" t="e">
        <f>IF(LQ517="1-0",INDEX(Scrape!$C:$C,MATCH('HT 1-0'!KP517,Scrape!$B:$B,0)),"")</f>
        <v>#REF!</v>
      </c>
      <c r="LF517" t="e">
        <f>IF(LQ517="1-0",INDEX(Scrape!$D:$D,MATCH('HT 1-0'!KP517,Scrape!$B:$B,0)),"")</f>
        <v>#REF!</v>
      </c>
      <c r="LG517" t="e">
        <f>IF(LQ517="1-0",INDEX(Scrape!$E:$E,MATCH('HT 1-0'!KP517,Scrape!$B:$B,0)),"")</f>
        <v>#REF!</v>
      </c>
      <c r="LH517" t="e">
        <f>IF(LQ517="1-0",INDEX(Scrape!$F:$F,MATCH('HT 1-0'!KP517,Scrape!$B:$B,0)),"")</f>
        <v>#REF!</v>
      </c>
      <c r="LI517" t="e">
        <f>IF(LQ517="1-0",INDEX(Scrape!$G:$G,MATCH('HT 1-0'!KP517,Scrape!$B:$B,0)),"")</f>
        <v>#REF!</v>
      </c>
      <c r="LJ517" t="e">
        <f>IF(LQ517="1-0",INDEX(Scrape!$H:$H,MATCH('HT 1-0'!KP517,Scrape!$B:$B,0)),"")</f>
        <v>#REF!</v>
      </c>
      <c r="LK517" t="e">
        <f>IF(LQ517="1-0",INDEX(Scrape!$I:$I,MATCH('HT 1-0'!KP517,Scrape!$B:$B,0)),"")</f>
        <v>#REF!</v>
      </c>
      <c r="LL517" t="e">
        <f>IF(LQ517="1-0",INDEX(Scrape!$J:$J,MATCH('HT 1-0'!KP517,Scrape!$B:$B,0)),"")</f>
        <v>#REF!</v>
      </c>
      <c r="LM517" t="e">
        <f>IF(LQ517="1-0",INDEX(Scrape!$K:$K,MATCH('HT 1-0'!KP517,Scrape!$B:$B,0)),"")</f>
        <v>#REF!</v>
      </c>
      <c r="LN517" t="e">
        <f>IF(LQ517="1-0",INDEX(Scrape!$L:$L,MATCH('HT 1-0'!KP517,Scrape!$B:$B,0)),"")</f>
        <v>#REF!</v>
      </c>
      <c r="LO517" t="e">
        <f>IF(LQ517="1-0",INDEX(Scrape!$M:$M,MATCH('HT 1-0'!KP517,Scrape!$B:$B,0)),"")</f>
        <v>#REF!</v>
      </c>
      <c r="LP517" t="e">
        <f>IF(LQ517="1-0",INDEX(Scrape!$N:$N,MATCH('HT 1-0'!KP517,Scrape!$B:$B,0)),"")</f>
        <v>#REF!</v>
      </c>
      <c r="LQ517" t="e">
        <f>INDEX(Scrape!$O:$O,MATCH('HT 1-0'!KP517,Scrape!$B:$B,0))</f>
        <v>#REF!</v>
      </c>
      <c r="LR517" t="e">
        <f t="shared" si="439"/>
        <v>#REF!</v>
      </c>
      <c r="LS517" t="e">
        <f t="shared" si="440"/>
        <v>#REF!</v>
      </c>
      <c r="LT517" s="23" t="e">
        <f>IF(INDEX(#REF!,MATCH(KQ517,#REF!,0))=INDEX(#REF!,MATCH(KQ517,#REF!,0)),INDEX(#REF!,MATCH(KQ517,#REF!,0)),"ERROR")</f>
        <v>#REF!</v>
      </c>
      <c r="LU517" s="24" t="e">
        <f t="shared" si="441"/>
        <v>#DIV/0!</v>
      </c>
      <c r="LV517" s="24" t="e">
        <f t="shared" si="442"/>
        <v>#DIV/0!</v>
      </c>
      <c r="LW517" s="24" t="e">
        <f t="shared" si="443"/>
        <v>#DIV/0!</v>
      </c>
      <c r="LX517" s="24" t="e">
        <f t="shared" si="444"/>
        <v>#DIV/0!</v>
      </c>
      <c r="LY517" s="25" t="e">
        <f t="shared" si="445"/>
        <v>#REF!</v>
      </c>
      <c r="LZ517" s="25" t="e">
        <f t="shared" si="446"/>
        <v>#REF!</v>
      </c>
      <c r="MA517" s="26" t="e">
        <f t="shared" si="447"/>
        <v>#REF!</v>
      </c>
      <c r="MB517" s="27" t="e">
        <f t="shared" si="448"/>
        <v>#REF!</v>
      </c>
      <c r="MC517" s="28" t="e">
        <f t="shared" si="449"/>
        <v>#REF!</v>
      </c>
      <c r="MD517" s="24" t="e">
        <f t="shared" si="450"/>
        <v>#REF!</v>
      </c>
      <c r="ME517" s="29" t="e">
        <f t="shared" si="451"/>
        <v>#REF!</v>
      </c>
      <c r="MF517" s="30" t="e">
        <f t="shared" si="452"/>
        <v>#REF!</v>
      </c>
      <c r="MG517" s="24" t="e">
        <f t="shared" si="453"/>
        <v>#REF!</v>
      </c>
      <c r="MH517" s="29" t="e">
        <f t="shared" si="454"/>
        <v>#REF!</v>
      </c>
      <c r="MI517" s="30" t="e">
        <f t="shared" si="455"/>
        <v>#REF!</v>
      </c>
      <c r="MJ517" t="str">
        <f t="shared" si="456"/>
        <v/>
      </c>
      <c r="MK517" t="str">
        <f t="shared" si="457"/>
        <v/>
      </c>
      <c r="ML517" t="str">
        <f t="shared" si="458"/>
        <v/>
      </c>
      <c r="MM517" t="str">
        <f t="shared" si="459"/>
        <v/>
      </c>
      <c r="MN517" t="str">
        <f t="shared" si="460"/>
        <v/>
      </c>
      <c r="MO517" t="str">
        <f t="shared" si="461"/>
        <v/>
      </c>
      <c r="MP517" s="5" t="e">
        <f>COUNTIFS(#REF!,LT517,#REF!,1,#REF!,"&gt;="&amp;MC517,#REF!,"&lt;="&amp;MB517,#REF!,"&lt;="&amp;ME517,#REF!,"&gt;="&amp;MF517,#REF!,"="&amp;KV517,#REF!,"="&amp;KX517)</f>
        <v>#REF!</v>
      </c>
      <c r="MQ517" s="5" t="e">
        <f>COUNTIFS(#REF!,LT517,#REF!,0,#REF!,"&gt;="&amp;MC517,#REF!,"&lt;="&amp;MB517,#REF!,"&lt;="&amp;ME517,#REF!,"&gt;="&amp;MF517,#REF!,"="&amp;KV517,#REF!,"="&amp;KX517)</f>
        <v>#REF!</v>
      </c>
      <c r="MR517" s="5" t="e">
        <f>COUNTIFS(#REF!,LT517,#REF!,1,#REF!,"&gt;="&amp;MC517,#REF!,"&lt;="&amp;MB517,#REF!,"&lt;="&amp;ME517,#REF!,"&gt;="&amp;MF517,#REF!,"="&amp;KW517,#REF!,"="&amp;KY517)</f>
        <v>#REF!</v>
      </c>
      <c r="MS517" s="5" t="e">
        <f>COUNTIFS(#REF!,LT517,#REF!,0,#REF!,"&gt;="&amp;MC517,#REF!,"&lt;="&amp;MB517,#REF!,"&lt;="&amp;ME517,#REF!,"&gt;="&amp;MF517,#REF!,"="&amp;KW517,#REF!,"="&amp;KY517)</f>
        <v>#REF!</v>
      </c>
      <c r="MT517" s="5" t="e">
        <f>COUNTIFS(#REF!,LT517,#REF!,1,#REF!,"&gt;="&amp;MI517,#REF!,"&lt;="&amp;MH517,#REF!,"&lt;="&amp;ME517,#REF!,"&gt;="&amp;MF517)</f>
        <v>#REF!</v>
      </c>
      <c r="MU517" s="5" t="e">
        <f>COUNTIFS(#REF!,LT517,#REF!,0,#REF!,"&gt;="&amp;MI517,#REF!,"&lt;="&amp;MH517,#REF!,"&lt;="&amp;ME517,#REF!,"&gt;="&amp;MF517)</f>
        <v>#REF!</v>
      </c>
      <c r="MV517" s="5" t="e">
        <f>COUNTIFS(#REF!,LT517,#REF!,1,#REF!,"&gt;="&amp;MI517,#REF!,"&lt;="&amp;MH517,#REF!,"="&amp;KZ517,#REF!,"="&amp;LA517,#REF!,"&lt;="&amp;ME517,#REF!,"&gt;="&amp;MF517)</f>
        <v>#REF!</v>
      </c>
      <c r="MW517" s="5" t="e">
        <f>COUNTIFS(#REF!,LT517,#REF!,0,#REF!,"&gt;="&amp;MI517,#REF!,"&lt;="&amp;MH517,#REF!,"="&amp;KZ517,#REF!,"="&amp;LA517,#REF!,"&lt;="&amp;ME517,#REF!,"&gt;="&amp;MF517)</f>
        <v>#REF!</v>
      </c>
      <c r="MX517" s="5" t="e">
        <f>COUNTIFS(#REF!,LT517,#REF!,1,#REF!,"&gt;="&amp;MC517,#REF!,"&lt;="&amp;MB517,#REF!,"&lt;="&amp;ME517,#REF!,"&gt;="&amp;MF517)</f>
        <v>#REF!</v>
      </c>
      <c r="MY517" s="5" t="e">
        <f>COUNTIFS(#REF!,LT517,#REF!,0,#REF!,"&gt;="&amp;MC517,#REF!,"&lt;="&amp;MB517,#REF!,"&lt;="&amp;ME517,#REF!,"&gt;="&amp;MF517)</f>
        <v>#REF!</v>
      </c>
      <c r="MZ517" s="5" t="e">
        <f>COUNTIFS(#REF!,LT517,#REF!,1,#REF!,"&lt;="&amp;ME517,#REF!,"&gt;="&amp;MF517,#REF!,"="&amp;KV517,#REF!,"="&amp;KX517)</f>
        <v>#REF!</v>
      </c>
      <c r="NA517" s="5" t="e">
        <f>COUNTIFS(#REF!,LT517,#REF!,0,#REF!,"&lt;="&amp;ME517,#REF!,"&gt;="&amp;MF517,#REF!,"="&amp;KV517,#REF!,"="&amp;KX517)</f>
        <v>#REF!</v>
      </c>
      <c r="NB517" s="5" t="e">
        <f>COUNTIFS(#REF!,LT517,#REF!,1,#REF!,"&lt;="&amp;ME517,#REF!,"&gt;="&amp;MF517,#REF!,"="&amp;KW517,#REF!,"="&amp;KY517)</f>
        <v>#REF!</v>
      </c>
      <c r="NC517" s="5" t="e">
        <f>COUNTIFS(#REF!,LT517,#REF!,0,#REF!,"&lt;="&amp;ME517,#REF!,"&gt;="&amp;MF517,#REF!,"="&amp;KW517,#REF!,"="&amp;KY517)</f>
        <v>#REF!</v>
      </c>
      <c r="ND517" s="5" t="e">
        <f t="shared" si="462"/>
        <v>#REF!</v>
      </c>
      <c r="NE517" s="5" t="e">
        <f t="shared" si="463"/>
        <v>#REF!</v>
      </c>
      <c r="NF517" s="5" t="e">
        <f t="shared" si="464"/>
        <v>#REF!</v>
      </c>
      <c r="NG517" s="6" t="e">
        <f t="shared" si="465"/>
        <v>#REF!</v>
      </c>
      <c r="NH517" s="7" t="e">
        <f t="shared" si="466"/>
        <v>#REF!</v>
      </c>
      <c r="NI517" s="5" t="e">
        <f t="shared" si="467"/>
        <v>#REF!</v>
      </c>
      <c r="NJ517" s="31" t="e">
        <f t="shared" si="468"/>
        <v>#REF!</v>
      </c>
      <c r="NK517" s="32" t="e">
        <f t="shared" si="469"/>
        <v>#REF!</v>
      </c>
      <c r="NL517" s="32" t="e">
        <f t="shared" si="470"/>
        <v>#REF!</v>
      </c>
      <c r="NM517" s="33" t="e">
        <f t="shared" si="471"/>
        <v>#REF!</v>
      </c>
      <c r="NN517" s="33" t="e">
        <f t="shared" si="472"/>
        <v>#REF!</v>
      </c>
      <c r="NO517" s="33" t="e">
        <f t="shared" si="473"/>
        <v>#REF!</v>
      </c>
      <c r="NP517" s="33" t="e">
        <f t="shared" si="474"/>
        <v>#REF!</v>
      </c>
      <c r="NQ517" s="31" t="e">
        <f t="shared" si="475"/>
        <v>#REF!</v>
      </c>
      <c r="NR517" s="32" t="e">
        <f t="shared" si="476"/>
        <v>#REF!</v>
      </c>
      <c r="NS517" s="32" t="e">
        <f t="shared" si="477"/>
        <v>#REF!</v>
      </c>
      <c r="NT517" s="33" t="e">
        <f t="shared" si="478"/>
        <v>#REF!</v>
      </c>
      <c r="NU517" s="33" t="e">
        <f t="shared" si="479"/>
        <v>#REF!</v>
      </c>
      <c r="NV517" s="33" t="e">
        <f t="shared" si="480"/>
        <v>#REF!</v>
      </c>
      <c r="NW517" s="33" t="e">
        <f t="shared" si="481"/>
        <v>#REF!</v>
      </c>
      <c r="NX517" t="e">
        <f t="shared" si="482"/>
        <v>#REF!</v>
      </c>
      <c r="NY517" t="e">
        <f t="shared" si="483"/>
        <v>#REF!</v>
      </c>
      <c r="NZ517" t="e">
        <f t="shared" si="484"/>
        <v>#REF!</v>
      </c>
      <c r="OA517" t="e">
        <f t="shared" si="485"/>
        <v>#REF!</v>
      </c>
      <c r="OB517" t="e">
        <f t="shared" si="486"/>
        <v>#REF!</v>
      </c>
      <c r="OC517" t="e">
        <f t="shared" si="487"/>
        <v>#REF!</v>
      </c>
    </row>
    <row r="518" spans="1:393" ht="16.5" customHeight="1" x14ac:dyDescent="0.3">
      <c r="A518" s="22"/>
      <c r="KN518" s="5" t="e">
        <f>IF(INDEX(#REF!,MATCH('HT 1-0'!D518,#REF!,0))=INDEX(#REF!,MATCH('HT 1-0'!D518,#REF!,0)),INDEX(#REF!,MATCH('HT 1-0'!D518,#REF!,0)),"ERROR")</f>
        <v>#REF!</v>
      </c>
      <c r="KO518" s="5" t="e">
        <f>IF(INDEX(#REF!,MATCH('HT 1-0'!E518,#REF!,0))=INDEX(#REF!,MATCH('HT 1-0'!E518,#REF!,0)),INDEX(#REF!,MATCH('HT 1-0'!E518,#REF!,0)),"ERROR")</f>
        <v>#REF!</v>
      </c>
      <c r="KP518" s="5" t="e">
        <f t="shared" si="427"/>
        <v>#REF!</v>
      </c>
      <c r="KQ518" t="str">
        <f t="shared" si="428"/>
        <v>_</v>
      </c>
      <c r="KR518" s="5" t="e">
        <f t="shared" si="429"/>
        <v>#DIV/0!</v>
      </c>
      <c r="KS518" s="5" t="e">
        <f t="shared" si="430"/>
        <v>#DIV/0!</v>
      </c>
      <c r="KT518" s="5" t="e">
        <f t="shared" si="431"/>
        <v>#DIV/0!</v>
      </c>
      <c r="KU518" s="5" t="e">
        <f t="shared" si="432"/>
        <v>#DIV/0!</v>
      </c>
      <c r="KV518" s="5" t="e">
        <f t="shared" si="433"/>
        <v>#DIV/0!</v>
      </c>
      <c r="KW518" s="5" t="e">
        <f t="shared" si="434"/>
        <v>#DIV/0!</v>
      </c>
      <c r="KX518" s="5" t="e">
        <f t="shared" si="435"/>
        <v>#DIV/0!</v>
      </c>
      <c r="KY518" s="5" t="e">
        <f t="shared" si="436"/>
        <v>#DIV/0!</v>
      </c>
      <c r="KZ518" s="5" t="e">
        <f t="shared" si="437"/>
        <v>#DIV/0!</v>
      </c>
      <c r="LA518" s="5" t="e">
        <f t="shared" si="438"/>
        <v>#DIV/0!</v>
      </c>
      <c r="LB518" t="e">
        <f>IF(LQ518="1-0",INDEX(Scrape!#REF!,MATCH('HT 1-0'!KP518,Scrape!$B:$B,0)),"")</f>
        <v>#REF!</v>
      </c>
      <c r="LC518" t="e">
        <f>IF(LQ518="1-0",INDEX(Scrape!$A:$A,MATCH('HT 1-0'!KP518,Scrape!$B:$B,0)),"")</f>
        <v>#REF!</v>
      </c>
      <c r="LD518" t="e">
        <f>IF(LQ518="1-0",INDEX(Scrape!$B:$B,MATCH('HT 1-0'!KP518,Scrape!$B:$B,0)),"")</f>
        <v>#REF!</v>
      </c>
      <c r="LE518" t="e">
        <f>IF(LQ518="1-0",INDEX(Scrape!$C:$C,MATCH('HT 1-0'!KP518,Scrape!$B:$B,0)),"")</f>
        <v>#REF!</v>
      </c>
      <c r="LF518" t="e">
        <f>IF(LQ518="1-0",INDEX(Scrape!$D:$D,MATCH('HT 1-0'!KP518,Scrape!$B:$B,0)),"")</f>
        <v>#REF!</v>
      </c>
      <c r="LG518" t="e">
        <f>IF(LQ518="1-0",INDEX(Scrape!$E:$E,MATCH('HT 1-0'!KP518,Scrape!$B:$B,0)),"")</f>
        <v>#REF!</v>
      </c>
      <c r="LH518" t="e">
        <f>IF(LQ518="1-0",INDEX(Scrape!$F:$F,MATCH('HT 1-0'!KP518,Scrape!$B:$B,0)),"")</f>
        <v>#REF!</v>
      </c>
      <c r="LI518" t="e">
        <f>IF(LQ518="1-0",INDEX(Scrape!$G:$G,MATCH('HT 1-0'!KP518,Scrape!$B:$B,0)),"")</f>
        <v>#REF!</v>
      </c>
      <c r="LJ518" t="e">
        <f>IF(LQ518="1-0",INDEX(Scrape!$H:$H,MATCH('HT 1-0'!KP518,Scrape!$B:$B,0)),"")</f>
        <v>#REF!</v>
      </c>
      <c r="LK518" t="e">
        <f>IF(LQ518="1-0",INDEX(Scrape!$I:$I,MATCH('HT 1-0'!KP518,Scrape!$B:$B,0)),"")</f>
        <v>#REF!</v>
      </c>
      <c r="LL518" t="e">
        <f>IF(LQ518="1-0",INDEX(Scrape!$J:$J,MATCH('HT 1-0'!KP518,Scrape!$B:$B,0)),"")</f>
        <v>#REF!</v>
      </c>
      <c r="LM518" t="e">
        <f>IF(LQ518="1-0",INDEX(Scrape!$K:$K,MATCH('HT 1-0'!KP518,Scrape!$B:$B,0)),"")</f>
        <v>#REF!</v>
      </c>
      <c r="LN518" t="e">
        <f>IF(LQ518="1-0",INDEX(Scrape!$L:$L,MATCH('HT 1-0'!KP518,Scrape!$B:$B,0)),"")</f>
        <v>#REF!</v>
      </c>
      <c r="LO518" t="e">
        <f>IF(LQ518="1-0",INDEX(Scrape!$M:$M,MATCH('HT 1-0'!KP518,Scrape!$B:$B,0)),"")</f>
        <v>#REF!</v>
      </c>
      <c r="LP518" t="e">
        <f>IF(LQ518="1-0",INDEX(Scrape!$N:$N,MATCH('HT 1-0'!KP518,Scrape!$B:$B,0)),"")</f>
        <v>#REF!</v>
      </c>
      <c r="LQ518" t="e">
        <f>INDEX(Scrape!$O:$O,MATCH('HT 1-0'!KP518,Scrape!$B:$B,0))</f>
        <v>#REF!</v>
      </c>
      <c r="LR518" t="e">
        <f t="shared" si="439"/>
        <v>#REF!</v>
      </c>
      <c r="LS518" t="e">
        <f t="shared" si="440"/>
        <v>#REF!</v>
      </c>
      <c r="LT518" s="23" t="e">
        <f>IF(INDEX(#REF!,MATCH(KQ518,#REF!,0))=INDEX(#REF!,MATCH(KQ518,#REF!,0)),INDEX(#REF!,MATCH(KQ518,#REF!,0)),"ERROR")</f>
        <v>#REF!</v>
      </c>
      <c r="LU518" s="24" t="e">
        <f t="shared" si="441"/>
        <v>#DIV/0!</v>
      </c>
      <c r="LV518" s="24" t="e">
        <f t="shared" si="442"/>
        <v>#DIV/0!</v>
      </c>
      <c r="LW518" s="24" t="e">
        <f t="shared" si="443"/>
        <v>#DIV/0!</v>
      </c>
      <c r="LX518" s="24" t="e">
        <f t="shared" si="444"/>
        <v>#DIV/0!</v>
      </c>
      <c r="LY518" s="25" t="e">
        <f t="shared" si="445"/>
        <v>#REF!</v>
      </c>
      <c r="LZ518" s="25" t="e">
        <f t="shared" si="446"/>
        <v>#REF!</v>
      </c>
      <c r="MA518" s="26" t="e">
        <f t="shared" si="447"/>
        <v>#REF!</v>
      </c>
      <c r="MB518" s="27" t="e">
        <f t="shared" si="448"/>
        <v>#REF!</v>
      </c>
      <c r="MC518" s="28" t="e">
        <f t="shared" si="449"/>
        <v>#REF!</v>
      </c>
      <c r="MD518" s="24" t="e">
        <f t="shared" si="450"/>
        <v>#REF!</v>
      </c>
      <c r="ME518" s="29" t="e">
        <f t="shared" si="451"/>
        <v>#REF!</v>
      </c>
      <c r="MF518" s="30" t="e">
        <f t="shared" si="452"/>
        <v>#REF!</v>
      </c>
      <c r="MG518" s="24" t="e">
        <f t="shared" si="453"/>
        <v>#REF!</v>
      </c>
      <c r="MH518" s="29" t="e">
        <f t="shared" si="454"/>
        <v>#REF!</v>
      </c>
      <c r="MI518" s="30" t="e">
        <f t="shared" si="455"/>
        <v>#REF!</v>
      </c>
      <c r="MJ518" t="str">
        <f t="shared" si="456"/>
        <v/>
      </c>
      <c r="MK518" t="str">
        <f t="shared" si="457"/>
        <v/>
      </c>
      <c r="ML518" t="str">
        <f t="shared" si="458"/>
        <v/>
      </c>
      <c r="MM518" t="str">
        <f t="shared" si="459"/>
        <v/>
      </c>
      <c r="MN518" t="str">
        <f t="shared" si="460"/>
        <v/>
      </c>
      <c r="MO518" t="str">
        <f t="shared" si="461"/>
        <v/>
      </c>
      <c r="MP518" s="5" t="e">
        <f>COUNTIFS(#REF!,LT518,#REF!,1,#REF!,"&gt;="&amp;MC518,#REF!,"&lt;="&amp;MB518,#REF!,"&lt;="&amp;ME518,#REF!,"&gt;="&amp;MF518,#REF!,"="&amp;KV518,#REF!,"="&amp;KX518)</f>
        <v>#REF!</v>
      </c>
      <c r="MQ518" s="5" t="e">
        <f>COUNTIFS(#REF!,LT518,#REF!,0,#REF!,"&gt;="&amp;MC518,#REF!,"&lt;="&amp;MB518,#REF!,"&lt;="&amp;ME518,#REF!,"&gt;="&amp;MF518,#REF!,"="&amp;KV518,#REF!,"="&amp;KX518)</f>
        <v>#REF!</v>
      </c>
      <c r="MR518" s="5" t="e">
        <f>COUNTIFS(#REF!,LT518,#REF!,1,#REF!,"&gt;="&amp;MC518,#REF!,"&lt;="&amp;MB518,#REF!,"&lt;="&amp;ME518,#REF!,"&gt;="&amp;MF518,#REF!,"="&amp;KW518,#REF!,"="&amp;KY518)</f>
        <v>#REF!</v>
      </c>
      <c r="MS518" s="5" t="e">
        <f>COUNTIFS(#REF!,LT518,#REF!,0,#REF!,"&gt;="&amp;MC518,#REF!,"&lt;="&amp;MB518,#REF!,"&lt;="&amp;ME518,#REF!,"&gt;="&amp;MF518,#REF!,"="&amp;KW518,#REF!,"="&amp;KY518)</f>
        <v>#REF!</v>
      </c>
      <c r="MT518" s="5" t="e">
        <f>COUNTIFS(#REF!,LT518,#REF!,1,#REF!,"&gt;="&amp;MI518,#REF!,"&lt;="&amp;MH518,#REF!,"&lt;="&amp;ME518,#REF!,"&gt;="&amp;MF518)</f>
        <v>#REF!</v>
      </c>
      <c r="MU518" s="5" t="e">
        <f>COUNTIFS(#REF!,LT518,#REF!,0,#REF!,"&gt;="&amp;MI518,#REF!,"&lt;="&amp;MH518,#REF!,"&lt;="&amp;ME518,#REF!,"&gt;="&amp;MF518)</f>
        <v>#REF!</v>
      </c>
      <c r="MV518" s="5" t="e">
        <f>COUNTIFS(#REF!,LT518,#REF!,1,#REF!,"&gt;="&amp;MI518,#REF!,"&lt;="&amp;MH518,#REF!,"="&amp;KZ518,#REF!,"="&amp;LA518,#REF!,"&lt;="&amp;ME518,#REF!,"&gt;="&amp;MF518)</f>
        <v>#REF!</v>
      </c>
      <c r="MW518" s="5" t="e">
        <f>COUNTIFS(#REF!,LT518,#REF!,0,#REF!,"&gt;="&amp;MI518,#REF!,"&lt;="&amp;MH518,#REF!,"="&amp;KZ518,#REF!,"="&amp;LA518,#REF!,"&lt;="&amp;ME518,#REF!,"&gt;="&amp;MF518)</f>
        <v>#REF!</v>
      </c>
      <c r="MX518" s="5" t="e">
        <f>COUNTIFS(#REF!,LT518,#REF!,1,#REF!,"&gt;="&amp;MC518,#REF!,"&lt;="&amp;MB518,#REF!,"&lt;="&amp;ME518,#REF!,"&gt;="&amp;MF518)</f>
        <v>#REF!</v>
      </c>
      <c r="MY518" s="5" t="e">
        <f>COUNTIFS(#REF!,LT518,#REF!,0,#REF!,"&gt;="&amp;MC518,#REF!,"&lt;="&amp;MB518,#REF!,"&lt;="&amp;ME518,#REF!,"&gt;="&amp;MF518)</f>
        <v>#REF!</v>
      </c>
      <c r="MZ518" s="5" t="e">
        <f>COUNTIFS(#REF!,LT518,#REF!,1,#REF!,"&lt;="&amp;ME518,#REF!,"&gt;="&amp;MF518,#REF!,"="&amp;KV518,#REF!,"="&amp;KX518)</f>
        <v>#REF!</v>
      </c>
      <c r="NA518" s="5" t="e">
        <f>COUNTIFS(#REF!,LT518,#REF!,0,#REF!,"&lt;="&amp;ME518,#REF!,"&gt;="&amp;MF518,#REF!,"="&amp;KV518,#REF!,"="&amp;KX518)</f>
        <v>#REF!</v>
      </c>
      <c r="NB518" s="5" t="e">
        <f>COUNTIFS(#REF!,LT518,#REF!,1,#REF!,"&lt;="&amp;ME518,#REF!,"&gt;="&amp;MF518,#REF!,"="&amp;KW518,#REF!,"="&amp;KY518)</f>
        <v>#REF!</v>
      </c>
      <c r="NC518" s="5" t="e">
        <f>COUNTIFS(#REF!,LT518,#REF!,0,#REF!,"&lt;="&amp;ME518,#REF!,"&gt;="&amp;MF518,#REF!,"="&amp;KW518,#REF!,"="&amp;KY518)</f>
        <v>#REF!</v>
      </c>
      <c r="ND518" s="5" t="e">
        <f t="shared" si="462"/>
        <v>#REF!</v>
      </c>
      <c r="NE518" s="5" t="e">
        <f t="shared" si="463"/>
        <v>#REF!</v>
      </c>
      <c r="NF518" s="5" t="e">
        <f t="shared" si="464"/>
        <v>#REF!</v>
      </c>
      <c r="NG518" s="6" t="e">
        <f t="shared" si="465"/>
        <v>#REF!</v>
      </c>
      <c r="NH518" s="7" t="e">
        <f t="shared" si="466"/>
        <v>#REF!</v>
      </c>
      <c r="NI518" s="5" t="e">
        <f t="shared" si="467"/>
        <v>#REF!</v>
      </c>
      <c r="NJ518" s="31" t="e">
        <f t="shared" si="468"/>
        <v>#REF!</v>
      </c>
      <c r="NK518" s="32" t="e">
        <f t="shared" si="469"/>
        <v>#REF!</v>
      </c>
      <c r="NL518" s="32" t="e">
        <f t="shared" si="470"/>
        <v>#REF!</v>
      </c>
      <c r="NM518" s="33" t="e">
        <f t="shared" si="471"/>
        <v>#REF!</v>
      </c>
      <c r="NN518" s="33" t="e">
        <f t="shared" si="472"/>
        <v>#REF!</v>
      </c>
      <c r="NO518" s="33" t="e">
        <f t="shared" si="473"/>
        <v>#REF!</v>
      </c>
      <c r="NP518" s="33" t="e">
        <f t="shared" si="474"/>
        <v>#REF!</v>
      </c>
      <c r="NQ518" s="31" t="e">
        <f t="shared" si="475"/>
        <v>#REF!</v>
      </c>
      <c r="NR518" s="32" t="e">
        <f t="shared" si="476"/>
        <v>#REF!</v>
      </c>
      <c r="NS518" s="32" t="e">
        <f t="shared" si="477"/>
        <v>#REF!</v>
      </c>
      <c r="NT518" s="33" t="e">
        <f t="shared" si="478"/>
        <v>#REF!</v>
      </c>
      <c r="NU518" s="33" t="e">
        <f t="shared" si="479"/>
        <v>#REF!</v>
      </c>
      <c r="NV518" s="33" t="e">
        <f t="shared" si="480"/>
        <v>#REF!</v>
      </c>
      <c r="NW518" s="33" t="e">
        <f t="shared" si="481"/>
        <v>#REF!</v>
      </c>
      <c r="NX518" t="e">
        <f t="shared" si="482"/>
        <v>#REF!</v>
      </c>
      <c r="NY518" t="e">
        <f t="shared" si="483"/>
        <v>#REF!</v>
      </c>
      <c r="NZ518" t="e">
        <f t="shared" si="484"/>
        <v>#REF!</v>
      </c>
      <c r="OA518" t="e">
        <f t="shared" si="485"/>
        <v>#REF!</v>
      </c>
      <c r="OB518" t="e">
        <f t="shared" si="486"/>
        <v>#REF!</v>
      </c>
      <c r="OC518" t="e">
        <f t="shared" si="487"/>
        <v>#REF!</v>
      </c>
    </row>
    <row r="519" spans="1:393" ht="16.5" customHeight="1" x14ac:dyDescent="0.3">
      <c r="A519" s="22"/>
      <c r="KN519" s="5" t="e">
        <f>IF(INDEX(#REF!,MATCH('HT 1-0'!D519,#REF!,0))=INDEX(#REF!,MATCH('HT 1-0'!D519,#REF!,0)),INDEX(#REF!,MATCH('HT 1-0'!D519,#REF!,0)),"ERROR")</f>
        <v>#REF!</v>
      </c>
      <c r="KO519" s="5" t="e">
        <f>IF(INDEX(#REF!,MATCH('HT 1-0'!E519,#REF!,0))=INDEX(#REF!,MATCH('HT 1-0'!E519,#REF!,0)),INDEX(#REF!,MATCH('HT 1-0'!E519,#REF!,0)),"ERROR")</f>
        <v>#REF!</v>
      </c>
      <c r="KP519" s="5" t="e">
        <f t="shared" si="427"/>
        <v>#REF!</v>
      </c>
      <c r="KQ519" t="str">
        <f t="shared" si="428"/>
        <v>_</v>
      </c>
      <c r="KR519" s="5" t="e">
        <f t="shared" si="429"/>
        <v>#DIV/0!</v>
      </c>
      <c r="KS519" s="5" t="e">
        <f t="shared" si="430"/>
        <v>#DIV/0!</v>
      </c>
      <c r="KT519" s="5" t="e">
        <f t="shared" si="431"/>
        <v>#DIV/0!</v>
      </c>
      <c r="KU519" s="5" t="e">
        <f t="shared" si="432"/>
        <v>#DIV/0!</v>
      </c>
      <c r="KV519" s="5" t="e">
        <f t="shared" si="433"/>
        <v>#DIV/0!</v>
      </c>
      <c r="KW519" s="5" t="e">
        <f t="shared" si="434"/>
        <v>#DIV/0!</v>
      </c>
      <c r="KX519" s="5" t="e">
        <f t="shared" si="435"/>
        <v>#DIV/0!</v>
      </c>
      <c r="KY519" s="5" t="e">
        <f t="shared" si="436"/>
        <v>#DIV/0!</v>
      </c>
      <c r="KZ519" s="5" t="e">
        <f t="shared" si="437"/>
        <v>#DIV/0!</v>
      </c>
      <c r="LA519" s="5" t="e">
        <f t="shared" si="438"/>
        <v>#DIV/0!</v>
      </c>
      <c r="LB519" t="e">
        <f>IF(LQ519="1-0",INDEX(Scrape!#REF!,MATCH('HT 1-0'!KP519,Scrape!$B:$B,0)),"")</f>
        <v>#REF!</v>
      </c>
      <c r="LC519" t="e">
        <f>IF(LQ519="1-0",INDEX(Scrape!$A:$A,MATCH('HT 1-0'!KP519,Scrape!$B:$B,0)),"")</f>
        <v>#REF!</v>
      </c>
      <c r="LD519" t="e">
        <f>IF(LQ519="1-0",INDEX(Scrape!$B:$B,MATCH('HT 1-0'!KP519,Scrape!$B:$B,0)),"")</f>
        <v>#REF!</v>
      </c>
      <c r="LE519" t="e">
        <f>IF(LQ519="1-0",INDEX(Scrape!$C:$C,MATCH('HT 1-0'!KP519,Scrape!$B:$B,0)),"")</f>
        <v>#REF!</v>
      </c>
      <c r="LF519" t="e">
        <f>IF(LQ519="1-0",INDEX(Scrape!$D:$D,MATCH('HT 1-0'!KP519,Scrape!$B:$B,0)),"")</f>
        <v>#REF!</v>
      </c>
      <c r="LG519" t="e">
        <f>IF(LQ519="1-0",INDEX(Scrape!$E:$E,MATCH('HT 1-0'!KP519,Scrape!$B:$B,0)),"")</f>
        <v>#REF!</v>
      </c>
      <c r="LH519" t="e">
        <f>IF(LQ519="1-0",INDEX(Scrape!$F:$F,MATCH('HT 1-0'!KP519,Scrape!$B:$B,0)),"")</f>
        <v>#REF!</v>
      </c>
      <c r="LI519" t="e">
        <f>IF(LQ519="1-0",INDEX(Scrape!$G:$G,MATCH('HT 1-0'!KP519,Scrape!$B:$B,0)),"")</f>
        <v>#REF!</v>
      </c>
      <c r="LJ519" t="e">
        <f>IF(LQ519="1-0",INDEX(Scrape!$H:$H,MATCH('HT 1-0'!KP519,Scrape!$B:$B,0)),"")</f>
        <v>#REF!</v>
      </c>
      <c r="LK519" t="e">
        <f>IF(LQ519="1-0",INDEX(Scrape!$I:$I,MATCH('HT 1-0'!KP519,Scrape!$B:$B,0)),"")</f>
        <v>#REF!</v>
      </c>
      <c r="LL519" t="e">
        <f>IF(LQ519="1-0",INDEX(Scrape!$J:$J,MATCH('HT 1-0'!KP519,Scrape!$B:$B,0)),"")</f>
        <v>#REF!</v>
      </c>
      <c r="LM519" t="e">
        <f>IF(LQ519="1-0",INDEX(Scrape!$K:$K,MATCH('HT 1-0'!KP519,Scrape!$B:$B,0)),"")</f>
        <v>#REF!</v>
      </c>
      <c r="LN519" t="e">
        <f>IF(LQ519="1-0",INDEX(Scrape!$L:$L,MATCH('HT 1-0'!KP519,Scrape!$B:$B,0)),"")</f>
        <v>#REF!</v>
      </c>
      <c r="LO519" t="e">
        <f>IF(LQ519="1-0",INDEX(Scrape!$M:$M,MATCH('HT 1-0'!KP519,Scrape!$B:$B,0)),"")</f>
        <v>#REF!</v>
      </c>
      <c r="LP519" t="e">
        <f>IF(LQ519="1-0",INDEX(Scrape!$N:$N,MATCH('HT 1-0'!KP519,Scrape!$B:$B,0)),"")</f>
        <v>#REF!</v>
      </c>
      <c r="LQ519" t="e">
        <f>INDEX(Scrape!$O:$O,MATCH('HT 1-0'!KP519,Scrape!$B:$B,0))</f>
        <v>#REF!</v>
      </c>
      <c r="LR519" t="e">
        <f t="shared" si="439"/>
        <v>#REF!</v>
      </c>
      <c r="LS519" t="e">
        <f t="shared" si="440"/>
        <v>#REF!</v>
      </c>
      <c r="LT519" s="23" t="e">
        <f>IF(INDEX(#REF!,MATCH(KQ519,#REF!,0))=INDEX(#REF!,MATCH(KQ519,#REF!,0)),INDEX(#REF!,MATCH(KQ519,#REF!,0)),"ERROR")</f>
        <v>#REF!</v>
      </c>
      <c r="LU519" s="24" t="e">
        <f t="shared" si="441"/>
        <v>#DIV/0!</v>
      </c>
      <c r="LV519" s="24" t="e">
        <f t="shared" si="442"/>
        <v>#DIV/0!</v>
      </c>
      <c r="LW519" s="24" t="e">
        <f t="shared" si="443"/>
        <v>#DIV/0!</v>
      </c>
      <c r="LX519" s="24" t="e">
        <f t="shared" si="444"/>
        <v>#DIV/0!</v>
      </c>
      <c r="LY519" s="25" t="e">
        <f t="shared" si="445"/>
        <v>#REF!</v>
      </c>
      <c r="LZ519" s="25" t="e">
        <f t="shared" si="446"/>
        <v>#REF!</v>
      </c>
      <c r="MA519" s="26" t="e">
        <f t="shared" si="447"/>
        <v>#REF!</v>
      </c>
      <c r="MB519" s="27" t="e">
        <f t="shared" si="448"/>
        <v>#REF!</v>
      </c>
      <c r="MC519" s="28" t="e">
        <f t="shared" si="449"/>
        <v>#REF!</v>
      </c>
      <c r="MD519" s="24" t="e">
        <f t="shared" si="450"/>
        <v>#REF!</v>
      </c>
      <c r="ME519" s="29" t="e">
        <f t="shared" si="451"/>
        <v>#REF!</v>
      </c>
      <c r="MF519" s="30" t="e">
        <f t="shared" si="452"/>
        <v>#REF!</v>
      </c>
      <c r="MG519" s="24" t="e">
        <f t="shared" si="453"/>
        <v>#REF!</v>
      </c>
      <c r="MH519" s="29" t="e">
        <f t="shared" si="454"/>
        <v>#REF!</v>
      </c>
      <c r="MI519" s="30" t="e">
        <f t="shared" si="455"/>
        <v>#REF!</v>
      </c>
      <c r="MJ519" t="str">
        <f t="shared" si="456"/>
        <v/>
      </c>
      <c r="MK519" t="str">
        <f t="shared" si="457"/>
        <v/>
      </c>
      <c r="ML519" t="str">
        <f t="shared" si="458"/>
        <v/>
      </c>
      <c r="MM519" t="str">
        <f t="shared" si="459"/>
        <v/>
      </c>
      <c r="MN519" t="str">
        <f t="shared" si="460"/>
        <v/>
      </c>
      <c r="MO519" t="str">
        <f t="shared" si="461"/>
        <v/>
      </c>
      <c r="MP519" s="5" t="e">
        <f>COUNTIFS(#REF!,LT519,#REF!,1,#REF!,"&gt;="&amp;MC519,#REF!,"&lt;="&amp;MB519,#REF!,"&lt;="&amp;ME519,#REF!,"&gt;="&amp;MF519,#REF!,"="&amp;KV519,#REF!,"="&amp;KX519)</f>
        <v>#REF!</v>
      </c>
      <c r="MQ519" s="5" t="e">
        <f>COUNTIFS(#REF!,LT519,#REF!,0,#REF!,"&gt;="&amp;MC519,#REF!,"&lt;="&amp;MB519,#REF!,"&lt;="&amp;ME519,#REF!,"&gt;="&amp;MF519,#REF!,"="&amp;KV519,#REF!,"="&amp;KX519)</f>
        <v>#REF!</v>
      </c>
      <c r="MR519" s="5" t="e">
        <f>COUNTIFS(#REF!,LT519,#REF!,1,#REF!,"&gt;="&amp;MC519,#REF!,"&lt;="&amp;MB519,#REF!,"&lt;="&amp;ME519,#REF!,"&gt;="&amp;MF519,#REF!,"="&amp;KW519,#REF!,"="&amp;KY519)</f>
        <v>#REF!</v>
      </c>
      <c r="MS519" s="5" t="e">
        <f>COUNTIFS(#REF!,LT519,#REF!,0,#REF!,"&gt;="&amp;MC519,#REF!,"&lt;="&amp;MB519,#REF!,"&lt;="&amp;ME519,#REF!,"&gt;="&amp;MF519,#REF!,"="&amp;KW519,#REF!,"="&amp;KY519)</f>
        <v>#REF!</v>
      </c>
      <c r="MT519" s="5" t="e">
        <f>COUNTIFS(#REF!,LT519,#REF!,1,#REF!,"&gt;="&amp;MI519,#REF!,"&lt;="&amp;MH519,#REF!,"&lt;="&amp;ME519,#REF!,"&gt;="&amp;MF519)</f>
        <v>#REF!</v>
      </c>
      <c r="MU519" s="5" t="e">
        <f>COUNTIFS(#REF!,LT519,#REF!,0,#REF!,"&gt;="&amp;MI519,#REF!,"&lt;="&amp;MH519,#REF!,"&lt;="&amp;ME519,#REF!,"&gt;="&amp;MF519)</f>
        <v>#REF!</v>
      </c>
      <c r="MV519" s="5" t="e">
        <f>COUNTIFS(#REF!,LT519,#REF!,1,#REF!,"&gt;="&amp;MI519,#REF!,"&lt;="&amp;MH519,#REF!,"="&amp;KZ519,#REF!,"="&amp;LA519,#REF!,"&lt;="&amp;ME519,#REF!,"&gt;="&amp;MF519)</f>
        <v>#REF!</v>
      </c>
      <c r="MW519" s="5" t="e">
        <f>COUNTIFS(#REF!,LT519,#REF!,0,#REF!,"&gt;="&amp;MI519,#REF!,"&lt;="&amp;MH519,#REF!,"="&amp;KZ519,#REF!,"="&amp;LA519,#REF!,"&lt;="&amp;ME519,#REF!,"&gt;="&amp;MF519)</f>
        <v>#REF!</v>
      </c>
      <c r="MX519" s="5" t="e">
        <f>COUNTIFS(#REF!,LT519,#REF!,1,#REF!,"&gt;="&amp;MC519,#REF!,"&lt;="&amp;MB519,#REF!,"&lt;="&amp;ME519,#REF!,"&gt;="&amp;MF519)</f>
        <v>#REF!</v>
      </c>
      <c r="MY519" s="5" t="e">
        <f>COUNTIFS(#REF!,LT519,#REF!,0,#REF!,"&gt;="&amp;MC519,#REF!,"&lt;="&amp;MB519,#REF!,"&lt;="&amp;ME519,#REF!,"&gt;="&amp;MF519)</f>
        <v>#REF!</v>
      </c>
      <c r="MZ519" s="5" t="e">
        <f>COUNTIFS(#REF!,LT519,#REF!,1,#REF!,"&lt;="&amp;ME519,#REF!,"&gt;="&amp;MF519,#REF!,"="&amp;KV519,#REF!,"="&amp;KX519)</f>
        <v>#REF!</v>
      </c>
      <c r="NA519" s="5" t="e">
        <f>COUNTIFS(#REF!,LT519,#REF!,0,#REF!,"&lt;="&amp;ME519,#REF!,"&gt;="&amp;MF519,#REF!,"="&amp;KV519,#REF!,"="&amp;KX519)</f>
        <v>#REF!</v>
      </c>
      <c r="NB519" s="5" t="e">
        <f>COUNTIFS(#REF!,LT519,#REF!,1,#REF!,"&lt;="&amp;ME519,#REF!,"&gt;="&amp;MF519,#REF!,"="&amp;KW519,#REF!,"="&amp;KY519)</f>
        <v>#REF!</v>
      </c>
      <c r="NC519" s="5" t="e">
        <f>COUNTIFS(#REF!,LT519,#REF!,0,#REF!,"&lt;="&amp;ME519,#REF!,"&gt;="&amp;MF519,#REF!,"="&amp;KW519,#REF!,"="&amp;KY519)</f>
        <v>#REF!</v>
      </c>
      <c r="ND519" s="5" t="e">
        <f t="shared" si="462"/>
        <v>#REF!</v>
      </c>
      <c r="NE519" s="5" t="e">
        <f t="shared" si="463"/>
        <v>#REF!</v>
      </c>
      <c r="NF519" s="5" t="e">
        <f t="shared" si="464"/>
        <v>#REF!</v>
      </c>
      <c r="NG519" s="6" t="e">
        <f t="shared" si="465"/>
        <v>#REF!</v>
      </c>
      <c r="NH519" s="7" t="e">
        <f t="shared" si="466"/>
        <v>#REF!</v>
      </c>
      <c r="NI519" s="5" t="e">
        <f t="shared" si="467"/>
        <v>#REF!</v>
      </c>
      <c r="NJ519" s="31" t="e">
        <f t="shared" si="468"/>
        <v>#REF!</v>
      </c>
      <c r="NK519" s="32" t="e">
        <f t="shared" si="469"/>
        <v>#REF!</v>
      </c>
      <c r="NL519" s="32" t="e">
        <f t="shared" si="470"/>
        <v>#REF!</v>
      </c>
      <c r="NM519" s="33" t="e">
        <f t="shared" si="471"/>
        <v>#REF!</v>
      </c>
      <c r="NN519" s="33" t="e">
        <f t="shared" si="472"/>
        <v>#REF!</v>
      </c>
      <c r="NO519" s="33" t="e">
        <f t="shared" si="473"/>
        <v>#REF!</v>
      </c>
      <c r="NP519" s="33" t="e">
        <f t="shared" si="474"/>
        <v>#REF!</v>
      </c>
      <c r="NQ519" s="31" t="e">
        <f t="shared" si="475"/>
        <v>#REF!</v>
      </c>
      <c r="NR519" s="32" t="e">
        <f t="shared" si="476"/>
        <v>#REF!</v>
      </c>
      <c r="NS519" s="32" t="e">
        <f t="shared" si="477"/>
        <v>#REF!</v>
      </c>
      <c r="NT519" s="33" t="e">
        <f t="shared" si="478"/>
        <v>#REF!</v>
      </c>
      <c r="NU519" s="33" t="e">
        <f t="shared" si="479"/>
        <v>#REF!</v>
      </c>
      <c r="NV519" s="33" t="e">
        <f t="shared" si="480"/>
        <v>#REF!</v>
      </c>
      <c r="NW519" s="33" t="e">
        <f t="shared" si="481"/>
        <v>#REF!</v>
      </c>
      <c r="NX519" t="e">
        <f t="shared" si="482"/>
        <v>#REF!</v>
      </c>
      <c r="NY519" t="e">
        <f t="shared" si="483"/>
        <v>#REF!</v>
      </c>
      <c r="NZ519" t="e">
        <f t="shared" si="484"/>
        <v>#REF!</v>
      </c>
      <c r="OA519" t="e">
        <f t="shared" si="485"/>
        <v>#REF!</v>
      </c>
      <c r="OB519" t="e">
        <f t="shared" si="486"/>
        <v>#REF!</v>
      </c>
      <c r="OC519" t="e">
        <f t="shared" si="487"/>
        <v>#REF!</v>
      </c>
    </row>
    <row r="520" spans="1:393" ht="16.5" customHeight="1" x14ac:dyDescent="0.3">
      <c r="A520" s="22"/>
      <c r="KN520" s="5" t="e">
        <f>IF(INDEX(#REF!,MATCH('HT 1-0'!D520,#REF!,0))=INDEX(#REF!,MATCH('HT 1-0'!D520,#REF!,0)),INDEX(#REF!,MATCH('HT 1-0'!D520,#REF!,0)),"ERROR")</f>
        <v>#REF!</v>
      </c>
      <c r="KO520" s="5" t="e">
        <f>IF(INDEX(#REF!,MATCH('HT 1-0'!E520,#REF!,0))=INDEX(#REF!,MATCH('HT 1-0'!E520,#REF!,0)),INDEX(#REF!,MATCH('HT 1-0'!E520,#REF!,0)),"ERROR")</f>
        <v>#REF!</v>
      </c>
      <c r="KP520" s="5" t="e">
        <f t="shared" si="427"/>
        <v>#REF!</v>
      </c>
      <c r="KQ520" t="str">
        <f t="shared" si="428"/>
        <v>_</v>
      </c>
      <c r="KR520" s="5" t="e">
        <f t="shared" si="429"/>
        <v>#DIV/0!</v>
      </c>
      <c r="KS520" s="5" t="e">
        <f t="shared" si="430"/>
        <v>#DIV/0!</v>
      </c>
      <c r="KT520" s="5" t="e">
        <f t="shared" si="431"/>
        <v>#DIV/0!</v>
      </c>
      <c r="KU520" s="5" t="e">
        <f t="shared" si="432"/>
        <v>#DIV/0!</v>
      </c>
      <c r="KV520" s="5" t="e">
        <f t="shared" si="433"/>
        <v>#DIV/0!</v>
      </c>
      <c r="KW520" s="5" t="e">
        <f t="shared" si="434"/>
        <v>#DIV/0!</v>
      </c>
      <c r="KX520" s="5" t="e">
        <f t="shared" si="435"/>
        <v>#DIV/0!</v>
      </c>
      <c r="KY520" s="5" t="e">
        <f t="shared" si="436"/>
        <v>#DIV/0!</v>
      </c>
      <c r="KZ520" s="5" t="e">
        <f t="shared" si="437"/>
        <v>#DIV/0!</v>
      </c>
      <c r="LA520" s="5" t="e">
        <f t="shared" si="438"/>
        <v>#DIV/0!</v>
      </c>
      <c r="LB520" t="e">
        <f>IF(LQ520="1-0",INDEX(Scrape!#REF!,MATCH('HT 1-0'!KP520,Scrape!$B:$B,0)),"")</f>
        <v>#REF!</v>
      </c>
      <c r="LC520" t="e">
        <f>IF(LQ520="1-0",INDEX(Scrape!$A:$A,MATCH('HT 1-0'!KP520,Scrape!$B:$B,0)),"")</f>
        <v>#REF!</v>
      </c>
      <c r="LD520" t="e">
        <f>IF(LQ520="1-0",INDEX(Scrape!$B:$B,MATCH('HT 1-0'!KP520,Scrape!$B:$B,0)),"")</f>
        <v>#REF!</v>
      </c>
      <c r="LE520" t="e">
        <f>IF(LQ520="1-0",INDEX(Scrape!$C:$C,MATCH('HT 1-0'!KP520,Scrape!$B:$B,0)),"")</f>
        <v>#REF!</v>
      </c>
      <c r="LF520" t="e">
        <f>IF(LQ520="1-0",INDEX(Scrape!$D:$D,MATCH('HT 1-0'!KP520,Scrape!$B:$B,0)),"")</f>
        <v>#REF!</v>
      </c>
      <c r="LG520" t="e">
        <f>IF(LQ520="1-0",INDEX(Scrape!$E:$E,MATCH('HT 1-0'!KP520,Scrape!$B:$B,0)),"")</f>
        <v>#REF!</v>
      </c>
      <c r="LH520" t="e">
        <f>IF(LQ520="1-0",INDEX(Scrape!$F:$F,MATCH('HT 1-0'!KP520,Scrape!$B:$B,0)),"")</f>
        <v>#REF!</v>
      </c>
      <c r="LI520" t="e">
        <f>IF(LQ520="1-0",INDEX(Scrape!$G:$G,MATCH('HT 1-0'!KP520,Scrape!$B:$B,0)),"")</f>
        <v>#REF!</v>
      </c>
      <c r="LJ520" t="e">
        <f>IF(LQ520="1-0",INDEX(Scrape!$H:$H,MATCH('HT 1-0'!KP520,Scrape!$B:$B,0)),"")</f>
        <v>#REF!</v>
      </c>
      <c r="LK520" t="e">
        <f>IF(LQ520="1-0",INDEX(Scrape!$I:$I,MATCH('HT 1-0'!KP520,Scrape!$B:$B,0)),"")</f>
        <v>#REF!</v>
      </c>
      <c r="LL520" t="e">
        <f>IF(LQ520="1-0",INDEX(Scrape!$J:$J,MATCH('HT 1-0'!KP520,Scrape!$B:$B,0)),"")</f>
        <v>#REF!</v>
      </c>
      <c r="LM520" t="e">
        <f>IF(LQ520="1-0",INDEX(Scrape!$K:$K,MATCH('HT 1-0'!KP520,Scrape!$B:$B,0)),"")</f>
        <v>#REF!</v>
      </c>
      <c r="LN520" t="e">
        <f>IF(LQ520="1-0",INDEX(Scrape!$L:$L,MATCH('HT 1-0'!KP520,Scrape!$B:$B,0)),"")</f>
        <v>#REF!</v>
      </c>
      <c r="LO520" t="e">
        <f>IF(LQ520="1-0",INDEX(Scrape!$M:$M,MATCH('HT 1-0'!KP520,Scrape!$B:$B,0)),"")</f>
        <v>#REF!</v>
      </c>
      <c r="LP520" t="e">
        <f>IF(LQ520="1-0",INDEX(Scrape!$N:$N,MATCH('HT 1-0'!KP520,Scrape!$B:$B,0)),"")</f>
        <v>#REF!</v>
      </c>
      <c r="LQ520" t="e">
        <f>INDEX(Scrape!$O:$O,MATCH('HT 1-0'!KP520,Scrape!$B:$B,0))</f>
        <v>#REF!</v>
      </c>
      <c r="LR520" t="e">
        <f t="shared" si="439"/>
        <v>#REF!</v>
      </c>
      <c r="LS520" t="e">
        <f t="shared" si="440"/>
        <v>#REF!</v>
      </c>
      <c r="LT520" s="23" t="e">
        <f>IF(INDEX(#REF!,MATCH(KQ520,#REF!,0))=INDEX(#REF!,MATCH(KQ520,#REF!,0)),INDEX(#REF!,MATCH(KQ520,#REF!,0)),"ERROR")</f>
        <v>#REF!</v>
      </c>
      <c r="LU520" s="24" t="e">
        <f t="shared" si="441"/>
        <v>#DIV/0!</v>
      </c>
      <c r="LV520" s="24" t="e">
        <f t="shared" si="442"/>
        <v>#DIV/0!</v>
      </c>
      <c r="LW520" s="24" t="e">
        <f t="shared" si="443"/>
        <v>#DIV/0!</v>
      </c>
      <c r="LX520" s="24" t="e">
        <f t="shared" si="444"/>
        <v>#DIV/0!</v>
      </c>
      <c r="LY520" s="25" t="e">
        <f t="shared" si="445"/>
        <v>#REF!</v>
      </c>
      <c r="LZ520" s="25" t="e">
        <f t="shared" si="446"/>
        <v>#REF!</v>
      </c>
      <c r="MA520" s="26" t="e">
        <f t="shared" si="447"/>
        <v>#REF!</v>
      </c>
      <c r="MB520" s="27" t="e">
        <f t="shared" si="448"/>
        <v>#REF!</v>
      </c>
      <c r="MC520" s="28" t="e">
        <f t="shared" si="449"/>
        <v>#REF!</v>
      </c>
      <c r="MD520" s="24" t="e">
        <f t="shared" si="450"/>
        <v>#REF!</v>
      </c>
      <c r="ME520" s="29" t="e">
        <f t="shared" si="451"/>
        <v>#REF!</v>
      </c>
      <c r="MF520" s="30" t="e">
        <f t="shared" si="452"/>
        <v>#REF!</v>
      </c>
      <c r="MG520" s="24" t="e">
        <f t="shared" si="453"/>
        <v>#REF!</v>
      </c>
      <c r="MH520" s="29" t="e">
        <f t="shared" si="454"/>
        <v>#REF!</v>
      </c>
      <c r="MI520" s="30" t="e">
        <f t="shared" si="455"/>
        <v>#REF!</v>
      </c>
      <c r="MJ520" t="str">
        <f t="shared" si="456"/>
        <v/>
      </c>
      <c r="MK520" t="str">
        <f t="shared" si="457"/>
        <v/>
      </c>
      <c r="ML520" t="str">
        <f t="shared" si="458"/>
        <v/>
      </c>
      <c r="MM520" t="str">
        <f t="shared" si="459"/>
        <v/>
      </c>
      <c r="MN520" t="str">
        <f t="shared" si="460"/>
        <v/>
      </c>
      <c r="MO520" t="str">
        <f t="shared" si="461"/>
        <v/>
      </c>
      <c r="MP520" s="5" t="e">
        <f>COUNTIFS(#REF!,LT520,#REF!,1,#REF!,"&gt;="&amp;MC520,#REF!,"&lt;="&amp;MB520,#REF!,"&lt;="&amp;ME520,#REF!,"&gt;="&amp;MF520,#REF!,"="&amp;KV520,#REF!,"="&amp;KX520)</f>
        <v>#REF!</v>
      </c>
      <c r="MQ520" s="5" t="e">
        <f>COUNTIFS(#REF!,LT520,#REF!,0,#REF!,"&gt;="&amp;MC520,#REF!,"&lt;="&amp;MB520,#REF!,"&lt;="&amp;ME520,#REF!,"&gt;="&amp;MF520,#REF!,"="&amp;KV520,#REF!,"="&amp;KX520)</f>
        <v>#REF!</v>
      </c>
      <c r="MR520" s="5" t="e">
        <f>COUNTIFS(#REF!,LT520,#REF!,1,#REF!,"&gt;="&amp;MC520,#REF!,"&lt;="&amp;MB520,#REF!,"&lt;="&amp;ME520,#REF!,"&gt;="&amp;MF520,#REF!,"="&amp;KW520,#REF!,"="&amp;KY520)</f>
        <v>#REF!</v>
      </c>
      <c r="MS520" s="5" t="e">
        <f>COUNTIFS(#REF!,LT520,#REF!,0,#REF!,"&gt;="&amp;MC520,#REF!,"&lt;="&amp;MB520,#REF!,"&lt;="&amp;ME520,#REF!,"&gt;="&amp;MF520,#REF!,"="&amp;KW520,#REF!,"="&amp;KY520)</f>
        <v>#REF!</v>
      </c>
      <c r="MT520" s="5" t="e">
        <f>COUNTIFS(#REF!,LT520,#REF!,1,#REF!,"&gt;="&amp;MI520,#REF!,"&lt;="&amp;MH520,#REF!,"&lt;="&amp;ME520,#REF!,"&gt;="&amp;MF520)</f>
        <v>#REF!</v>
      </c>
      <c r="MU520" s="5" t="e">
        <f>COUNTIFS(#REF!,LT520,#REF!,0,#REF!,"&gt;="&amp;MI520,#REF!,"&lt;="&amp;MH520,#REF!,"&lt;="&amp;ME520,#REF!,"&gt;="&amp;MF520)</f>
        <v>#REF!</v>
      </c>
      <c r="MV520" s="5" t="e">
        <f>COUNTIFS(#REF!,LT520,#REF!,1,#REF!,"&gt;="&amp;MI520,#REF!,"&lt;="&amp;MH520,#REF!,"="&amp;KZ520,#REF!,"="&amp;LA520,#REF!,"&lt;="&amp;ME520,#REF!,"&gt;="&amp;MF520)</f>
        <v>#REF!</v>
      </c>
      <c r="MW520" s="5" t="e">
        <f>COUNTIFS(#REF!,LT520,#REF!,0,#REF!,"&gt;="&amp;MI520,#REF!,"&lt;="&amp;MH520,#REF!,"="&amp;KZ520,#REF!,"="&amp;LA520,#REF!,"&lt;="&amp;ME520,#REF!,"&gt;="&amp;MF520)</f>
        <v>#REF!</v>
      </c>
      <c r="MX520" s="5" t="e">
        <f>COUNTIFS(#REF!,LT520,#REF!,1,#REF!,"&gt;="&amp;MC520,#REF!,"&lt;="&amp;MB520,#REF!,"&lt;="&amp;ME520,#REF!,"&gt;="&amp;MF520)</f>
        <v>#REF!</v>
      </c>
      <c r="MY520" s="5" t="e">
        <f>COUNTIFS(#REF!,LT520,#REF!,0,#REF!,"&gt;="&amp;MC520,#REF!,"&lt;="&amp;MB520,#REF!,"&lt;="&amp;ME520,#REF!,"&gt;="&amp;MF520)</f>
        <v>#REF!</v>
      </c>
      <c r="MZ520" s="5" t="e">
        <f>COUNTIFS(#REF!,LT520,#REF!,1,#REF!,"&lt;="&amp;ME520,#REF!,"&gt;="&amp;MF520,#REF!,"="&amp;KV520,#REF!,"="&amp;KX520)</f>
        <v>#REF!</v>
      </c>
      <c r="NA520" s="5" t="e">
        <f>COUNTIFS(#REF!,LT520,#REF!,0,#REF!,"&lt;="&amp;ME520,#REF!,"&gt;="&amp;MF520,#REF!,"="&amp;KV520,#REF!,"="&amp;KX520)</f>
        <v>#REF!</v>
      </c>
      <c r="NB520" s="5" t="e">
        <f>COUNTIFS(#REF!,LT520,#REF!,1,#REF!,"&lt;="&amp;ME520,#REF!,"&gt;="&amp;MF520,#REF!,"="&amp;KW520,#REF!,"="&amp;KY520)</f>
        <v>#REF!</v>
      </c>
      <c r="NC520" s="5" t="e">
        <f>COUNTIFS(#REF!,LT520,#REF!,0,#REF!,"&lt;="&amp;ME520,#REF!,"&gt;="&amp;MF520,#REF!,"="&amp;KW520,#REF!,"="&amp;KY520)</f>
        <v>#REF!</v>
      </c>
      <c r="ND520" s="5" t="e">
        <f t="shared" si="462"/>
        <v>#REF!</v>
      </c>
      <c r="NE520" s="5" t="e">
        <f t="shared" si="463"/>
        <v>#REF!</v>
      </c>
      <c r="NF520" s="5" t="e">
        <f t="shared" si="464"/>
        <v>#REF!</v>
      </c>
      <c r="NG520" s="6" t="e">
        <f t="shared" si="465"/>
        <v>#REF!</v>
      </c>
      <c r="NH520" s="7" t="e">
        <f t="shared" si="466"/>
        <v>#REF!</v>
      </c>
      <c r="NI520" s="5" t="e">
        <f t="shared" si="467"/>
        <v>#REF!</v>
      </c>
      <c r="NJ520" s="31" t="e">
        <f t="shared" si="468"/>
        <v>#REF!</v>
      </c>
      <c r="NK520" s="32" t="e">
        <f t="shared" si="469"/>
        <v>#REF!</v>
      </c>
      <c r="NL520" s="32" t="e">
        <f t="shared" si="470"/>
        <v>#REF!</v>
      </c>
      <c r="NM520" s="33" t="e">
        <f t="shared" si="471"/>
        <v>#REF!</v>
      </c>
      <c r="NN520" s="33" t="e">
        <f t="shared" si="472"/>
        <v>#REF!</v>
      </c>
      <c r="NO520" s="33" t="e">
        <f t="shared" si="473"/>
        <v>#REF!</v>
      </c>
      <c r="NP520" s="33" t="e">
        <f t="shared" si="474"/>
        <v>#REF!</v>
      </c>
      <c r="NQ520" s="31" t="e">
        <f t="shared" si="475"/>
        <v>#REF!</v>
      </c>
      <c r="NR520" s="32" t="e">
        <f t="shared" si="476"/>
        <v>#REF!</v>
      </c>
      <c r="NS520" s="32" t="e">
        <f t="shared" si="477"/>
        <v>#REF!</v>
      </c>
      <c r="NT520" s="33" t="e">
        <f t="shared" si="478"/>
        <v>#REF!</v>
      </c>
      <c r="NU520" s="33" t="e">
        <f t="shared" si="479"/>
        <v>#REF!</v>
      </c>
      <c r="NV520" s="33" t="e">
        <f t="shared" si="480"/>
        <v>#REF!</v>
      </c>
      <c r="NW520" s="33" t="e">
        <f t="shared" si="481"/>
        <v>#REF!</v>
      </c>
      <c r="NX520" t="e">
        <f t="shared" si="482"/>
        <v>#REF!</v>
      </c>
      <c r="NY520" t="e">
        <f t="shared" si="483"/>
        <v>#REF!</v>
      </c>
      <c r="NZ520" t="e">
        <f t="shared" si="484"/>
        <v>#REF!</v>
      </c>
      <c r="OA520" t="e">
        <f t="shared" si="485"/>
        <v>#REF!</v>
      </c>
      <c r="OB520" t="e">
        <f t="shared" si="486"/>
        <v>#REF!</v>
      </c>
      <c r="OC520" t="e">
        <f t="shared" si="487"/>
        <v>#REF!</v>
      </c>
    </row>
    <row r="521" spans="1:393" ht="16.5" customHeight="1" x14ac:dyDescent="0.3">
      <c r="A521" s="22"/>
      <c r="KN521" s="5" t="e">
        <f>IF(INDEX(#REF!,MATCH('HT 1-0'!D521,#REF!,0))=INDEX(#REF!,MATCH('HT 1-0'!D521,#REF!,0)),INDEX(#REF!,MATCH('HT 1-0'!D521,#REF!,0)),"ERROR")</f>
        <v>#REF!</v>
      </c>
      <c r="KO521" s="5" t="e">
        <f>IF(INDEX(#REF!,MATCH('HT 1-0'!E521,#REF!,0))=INDEX(#REF!,MATCH('HT 1-0'!E521,#REF!,0)),INDEX(#REF!,MATCH('HT 1-0'!E521,#REF!,0)),"ERROR")</f>
        <v>#REF!</v>
      </c>
      <c r="KP521" s="5" t="e">
        <f t="shared" si="427"/>
        <v>#REF!</v>
      </c>
      <c r="KQ521" t="str">
        <f t="shared" si="428"/>
        <v>_</v>
      </c>
      <c r="KR521" s="5" t="e">
        <f t="shared" si="429"/>
        <v>#DIV/0!</v>
      </c>
      <c r="KS521" s="5" t="e">
        <f t="shared" si="430"/>
        <v>#DIV/0!</v>
      </c>
      <c r="KT521" s="5" t="e">
        <f t="shared" si="431"/>
        <v>#DIV/0!</v>
      </c>
      <c r="KU521" s="5" t="e">
        <f t="shared" si="432"/>
        <v>#DIV/0!</v>
      </c>
      <c r="KV521" s="5" t="e">
        <f t="shared" si="433"/>
        <v>#DIV/0!</v>
      </c>
      <c r="KW521" s="5" t="e">
        <f t="shared" si="434"/>
        <v>#DIV/0!</v>
      </c>
      <c r="KX521" s="5" t="e">
        <f t="shared" si="435"/>
        <v>#DIV/0!</v>
      </c>
      <c r="KY521" s="5" t="e">
        <f t="shared" si="436"/>
        <v>#DIV/0!</v>
      </c>
      <c r="KZ521" s="5" t="e">
        <f t="shared" si="437"/>
        <v>#DIV/0!</v>
      </c>
      <c r="LA521" s="5" t="e">
        <f t="shared" si="438"/>
        <v>#DIV/0!</v>
      </c>
      <c r="LB521" t="e">
        <f>IF(LQ521="1-0",INDEX(Scrape!#REF!,MATCH('HT 1-0'!KP521,Scrape!$B:$B,0)),"")</f>
        <v>#REF!</v>
      </c>
      <c r="LC521" t="e">
        <f>IF(LQ521="1-0",INDEX(Scrape!$A:$A,MATCH('HT 1-0'!KP521,Scrape!$B:$B,0)),"")</f>
        <v>#REF!</v>
      </c>
      <c r="LD521" t="e">
        <f>IF(LQ521="1-0",INDEX(Scrape!$B:$B,MATCH('HT 1-0'!KP521,Scrape!$B:$B,0)),"")</f>
        <v>#REF!</v>
      </c>
      <c r="LE521" t="e">
        <f>IF(LQ521="1-0",INDEX(Scrape!$C:$C,MATCH('HT 1-0'!KP521,Scrape!$B:$B,0)),"")</f>
        <v>#REF!</v>
      </c>
      <c r="LF521" t="e">
        <f>IF(LQ521="1-0",INDEX(Scrape!$D:$D,MATCH('HT 1-0'!KP521,Scrape!$B:$B,0)),"")</f>
        <v>#REF!</v>
      </c>
      <c r="LG521" t="e">
        <f>IF(LQ521="1-0",INDEX(Scrape!$E:$E,MATCH('HT 1-0'!KP521,Scrape!$B:$B,0)),"")</f>
        <v>#REF!</v>
      </c>
      <c r="LH521" t="e">
        <f>IF(LQ521="1-0",INDEX(Scrape!$F:$F,MATCH('HT 1-0'!KP521,Scrape!$B:$B,0)),"")</f>
        <v>#REF!</v>
      </c>
      <c r="LI521" t="e">
        <f>IF(LQ521="1-0",INDEX(Scrape!$G:$G,MATCH('HT 1-0'!KP521,Scrape!$B:$B,0)),"")</f>
        <v>#REF!</v>
      </c>
      <c r="LJ521" t="e">
        <f>IF(LQ521="1-0",INDEX(Scrape!$H:$H,MATCH('HT 1-0'!KP521,Scrape!$B:$B,0)),"")</f>
        <v>#REF!</v>
      </c>
      <c r="LK521" t="e">
        <f>IF(LQ521="1-0",INDEX(Scrape!$I:$I,MATCH('HT 1-0'!KP521,Scrape!$B:$B,0)),"")</f>
        <v>#REF!</v>
      </c>
      <c r="LL521" t="e">
        <f>IF(LQ521="1-0",INDEX(Scrape!$J:$J,MATCH('HT 1-0'!KP521,Scrape!$B:$B,0)),"")</f>
        <v>#REF!</v>
      </c>
      <c r="LM521" t="e">
        <f>IF(LQ521="1-0",INDEX(Scrape!$K:$K,MATCH('HT 1-0'!KP521,Scrape!$B:$B,0)),"")</f>
        <v>#REF!</v>
      </c>
      <c r="LN521" t="e">
        <f>IF(LQ521="1-0",INDEX(Scrape!$L:$L,MATCH('HT 1-0'!KP521,Scrape!$B:$B,0)),"")</f>
        <v>#REF!</v>
      </c>
      <c r="LO521" t="e">
        <f>IF(LQ521="1-0",INDEX(Scrape!$M:$M,MATCH('HT 1-0'!KP521,Scrape!$B:$B,0)),"")</f>
        <v>#REF!</v>
      </c>
      <c r="LP521" t="e">
        <f>IF(LQ521="1-0",INDEX(Scrape!$N:$N,MATCH('HT 1-0'!KP521,Scrape!$B:$B,0)),"")</f>
        <v>#REF!</v>
      </c>
      <c r="LQ521" t="e">
        <f>INDEX(Scrape!$O:$O,MATCH('HT 1-0'!KP521,Scrape!$B:$B,0))</f>
        <v>#REF!</v>
      </c>
      <c r="LR521" t="e">
        <f t="shared" si="439"/>
        <v>#REF!</v>
      </c>
      <c r="LS521" t="e">
        <f t="shared" si="440"/>
        <v>#REF!</v>
      </c>
      <c r="LT521" s="23" t="e">
        <f>IF(INDEX(#REF!,MATCH(KQ521,#REF!,0))=INDEX(#REF!,MATCH(KQ521,#REF!,0)),INDEX(#REF!,MATCH(KQ521,#REF!,0)),"ERROR")</f>
        <v>#REF!</v>
      </c>
      <c r="LU521" s="24" t="e">
        <f t="shared" si="441"/>
        <v>#DIV/0!</v>
      </c>
      <c r="LV521" s="24" t="e">
        <f t="shared" si="442"/>
        <v>#DIV/0!</v>
      </c>
      <c r="LW521" s="24" t="e">
        <f t="shared" si="443"/>
        <v>#DIV/0!</v>
      </c>
      <c r="LX521" s="24" t="e">
        <f t="shared" si="444"/>
        <v>#DIV/0!</v>
      </c>
      <c r="LY521" s="25" t="e">
        <f t="shared" si="445"/>
        <v>#REF!</v>
      </c>
      <c r="LZ521" s="25" t="e">
        <f t="shared" si="446"/>
        <v>#REF!</v>
      </c>
      <c r="MA521" s="26" t="e">
        <f t="shared" si="447"/>
        <v>#REF!</v>
      </c>
      <c r="MB521" s="27" t="e">
        <f t="shared" si="448"/>
        <v>#REF!</v>
      </c>
      <c r="MC521" s="28" t="e">
        <f t="shared" si="449"/>
        <v>#REF!</v>
      </c>
      <c r="MD521" s="24" t="e">
        <f t="shared" si="450"/>
        <v>#REF!</v>
      </c>
      <c r="ME521" s="29" t="e">
        <f t="shared" si="451"/>
        <v>#REF!</v>
      </c>
      <c r="MF521" s="30" t="e">
        <f t="shared" si="452"/>
        <v>#REF!</v>
      </c>
      <c r="MG521" s="24" t="e">
        <f t="shared" si="453"/>
        <v>#REF!</v>
      </c>
      <c r="MH521" s="29" t="e">
        <f t="shared" si="454"/>
        <v>#REF!</v>
      </c>
      <c r="MI521" s="30" t="e">
        <f t="shared" si="455"/>
        <v>#REF!</v>
      </c>
      <c r="MJ521" t="str">
        <f t="shared" si="456"/>
        <v/>
      </c>
      <c r="MK521" t="str">
        <f t="shared" si="457"/>
        <v/>
      </c>
      <c r="ML521" t="str">
        <f t="shared" si="458"/>
        <v/>
      </c>
      <c r="MM521" t="str">
        <f t="shared" si="459"/>
        <v/>
      </c>
      <c r="MN521" t="str">
        <f t="shared" si="460"/>
        <v/>
      </c>
      <c r="MO521" t="str">
        <f t="shared" si="461"/>
        <v/>
      </c>
      <c r="MP521" s="5" t="e">
        <f>COUNTIFS(#REF!,LT521,#REF!,1,#REF!,"&gt;="&amp;MC521,#REF!,"&lt;="&amp;MB521,#REF!,"&lt;="&amp;ME521,#REF!,"&gt;="&amp;MF521,#REF!,"="&amp;KV521,#REF!,"="&amp;KX521)</f>
        <v>#REF!</v>
      </c>
      <c r="MQ521" s="5" t="e">
        <f>COUNTIFS(#REF!,LT521,#REF!,0,#REF!,"&gt;="&amp;MC521,#REF!,"&lt;="&amp;MB521,#REF!,"&lt;="&amp;ME521,#REF!,"&gt;="&amp;MF521,#REF!,"="&amp;KV521,#REF!,"="&amp;KX521)</f>
        <v>#REF!</v>
      </c>
      <c r="MR521" s="5" t="e">
        <f>COUNTIFS(#REF!,LT521,#REF!,1,#REF!,"&gt;="&amp;MC521,#REF!,"&lt;="&amp;MB521,#REF!,"&lt;="&amp;ME521,#REF!,"&gt;="&amp;MF521,#REF!,"="&amp;KW521,#REF!,"="&amp;KY521)</f>
        <v>#REF!</v>
      </c>
      <c r="MS521" s="5" t="e">
        <f>COUNTIFS(#REF!,LT521,#REF!,0,#REF!,"&gt;="&amp;MC521,#REF!,"&lt;="&amp;MB521,#REF!,"&lt;="&amp;ME521,#REF!,"&gt;="&amp;MF521,#REF!,"="&amp;KW521,#REF!,"="&amp;KY521)</f>
        <v>#REF!</v>
      </c>
      <c r="MT521" s="5" t="e">
        <f>COUNTIFS(#REF!,LT521,#REF!,1,#REF!,"&gt;="&amp;MI521,#REF!,"&lt;="&amp;MH521,#REF!,"&lt;="&amp;ME521,#REF!,"&gt;="&amp;MF521)</f>
        <v>#REF!</v>
      </c>
      <c r="MU521" s="5" t="e">
        <f>COUNTIFS(#REF!,LT521,#REF!,0,#REF!,"&gt;="&amp;MI521,#REF!,"&lt;="&amp;MH521,#REF!,"&lt;="&amp;ME521,#REF!,"&gt;="&amp;MF521)</f>
        <v>#REF!</v>
      </c>
      <c r="MV521" s="5" t="e">
        <f>COUNTIFS(#REF!,LT521,#REF!,1,#REF!,"&gt;="&amp;MI521,#REF!,"&lt;="&amp;MH521,#REF!,"="&amp;KZ521,#REF!,"="&amp;LA521,#REF!,"&lt;="&amp;ME521,#REF!,"&gt;="&amp;MF521)</f>
        <v>#REF!</v>
      </c>
      <c r="MW521" s="5" t="e">
        <f>COUNTIFS(#REF!,LT521,#REF!,0,#REF!,"&gt;="&amp;MI521,#REF!,"&lt;="&amp;MH521,#REF!,"="&amp;KZ521,#REF!,"="&amp;LA521,#REF!,"&lt;="&amp;ME521,#REF!,"&gt;="&amp;MF521)</f>
        <v>#REF!</v>
      </c>
      <c r="MX521" s="5" t="e">
        <f>COUNTIFS(#REF!,LT521,#REF!,1,#REF!,"&gt;="&amp;MC521,#REF!,"&lt;="&amp;MB521,#REF!,"&lt;="&amp;ME521,#REF!,"&gt;="&amp;MF521)</f>
        <v>#REF!</v>
      </c>
      <c r="MY521" s="5" t="e">
        <f>COUNTIFS(#REF!,LT521,#REF!,0,#REF!,"&gt;="&amp;MC521,#REF!,"&lt;="&amp;MB521,#REF!,"&lt;="&amp;ME521,#REF!,"&gt;="&amp;MF521)</f>
        <v>#REF!</v>
      </c>
      <c r="MZ521" s="5" t="e">
        <f>COUNTIFS(#REF!,LT521,#REF!,1,#REF!,"&lt;="&amp;ME521,#REF!,"&gt;="&amp;MF521,#REF!,"="&amp;KV521,#REF!,"="&amp;KX521)</f>
        <v>#REF!</v>
      </c>
      <c r="NA521" s="5" t="e">
        <f>COUNTIFS(#REF!,LT521,#REF!,0,#REF!,"&lt;="&amp;ME521,#REF!,"&gt;="&amp;MF521,#REF!,"="&amp;KV521,#REF!,"="&amp;KX521)</f>
        <v>#REF!</v>
      </c>
      <c r="NB521" s="5" t="e">
        <f>COUNTIFS(#REF!,LT521,#REF!,1,#REF!,"&lt;="&amp;ME521,#REF!,"&gt;="&amp;MF521,#REF!,"="&amp;KW521,#REF!,"="&amp;KY521)</f>
        <v>#REF!</v>
      </c>
      <c r="NC521" s="5" t="e">
        <f>COUNTIFS(#REF!,LT521,#REF!,0,#REF!,"&lt;="&amp;ME521,#REF!,"&gt;="&amp;MF521,#REF!,"="&amp;KW521,#REF!,"="&amp;KY521)</f>
        <v>#REF!</v>
      </c>
      <c r="ND521" s="5" t="e">
        <f t="shared" si="462"/>
        <v>#REF!</v>
      </c>
      <c r="NE521" s="5" t="e">
        <f t="shared" si="463"/>
        <v>#REF!</v>
      </c>
      <c r="NF521" s="5" t="e">
        <f t="shared" si="464"/>
        <v>#REF!</v>
      </c>
      <c r="NG521" s="6" t="e">
        <f t="shared" si="465"/>
        <v>#REF!</v>
      </c>
      <c r="NH521" s="7" t="e">
        <f t="shared" si="466"/>
        <v>#REF!</v>
      </c>
      <c r="NI521" s="5" t="e">
        <f t="shared" si="467"/>
        <v>#REF!</v>
      </c>
      <c r="NJ521" s="31" t="e">
        <f t="shared" si="468"/>
        <v>#REF!</v>
      </c>
      <c r="NK521" s="32" t="e">
        <f t="shared" si="469"/>
        <v>#REF!</v>
      </c>
      <c r="NL521" s="32" t="e">
        <f t="shared" si="470"/>
        <v>#REF!</v>
      </c>
      <c r="NM521" s="33" t="e">
        <f t="shared" si="471"/>
        <v>#REF!</v>
      </c>
      <c r="NN521" s="33" t="e">
        <f t="shared" si="472"/>
        <v>#REF!</v>
      </c>
      <c r="NO521" s="33" t="e">
        <f t="shared" si="473"/>
        <v>#REF!</v>
      </c>
      <c r="NP521" s="33" t="e">
        <f t="shared" si="474"/>
        <v>#REF!</v>
      </c>
      <c r="NQ521" s="31" t="e">
        <f t="shared" si="475"/>
        <v>#REF!</v>
      </c>
      <c r="NR521" s="32" t="e">
        <f t="shared" si="476"/>
        <v>#REF!</v>
      </c>
      <c r="NS521" s="32" t="e">
        <f t="shared" si="477"/>
        <v>#REF!</v>
      </c>
      <c r="NT521" s="33" t="e">
        <f t="shared" si="478"/>
        <v>#REF!</v>
      </c>
      <c r="NU521" s="33" t="e">
        <f t="shared" si="479"/>
        <v>#REF!</v>
      </c>
      <c r="NV521" s="33" t="e">
        <f t="shared" si="480"/>
        <v>#REF!</v>
      </c>
      <c r="NW521" s="33" t="e">
        <f t="shared" si="481"/>
        <v>#REF!</v>
      </c>
      <c r="NX521" t="e">
        <f t="shared" si="482"/>
        <v>#REF!</v>
      </c>
      <c r="NY521" t="e">
        <f t="shared" si="483"/>
        <v>#REF!</v>
      </c>
      <c r="NZ521" t="e">
        <f t="shared" si="484"/>
        <v>#REF!</v>
      </c>
      <c r="OA521" t="e">
        <f t="shared" si="485"/>
        <v>#REF!</v>
      </c>
      <c r="OB521" t="e">
        <f t="shared" si="486"/>
        <v>#REF!</v>
      </c>
      <c r="OC521" t="e">
        <f t="shared" si="487"/>
        <v>#REF!</v>
      </c>
    </row>
    <row r="522" spans="1:393" ht="16.5" customHeight="1" x14ac:dyDescent="0.3">
      <c r="A522" s="22"/>
      <c r="KN522" s="5" t="e">
        <f>IF(INDEX(#REF!,MATCH('HT 1-0'!D522,#REF!,0))=INDEX(#REF!,MATCH('HT 1-0'!D522,#REF!,0)),INDEX(#REF!,MATCH('HT 1-0'!D522,#REF!,0)),"ERROR")</f>
        <v>#REF!</v>
      </c>
      <c r="KO522" s="5" t="e">
        <f>IF(INDEX(#REF!,MATCH('HT 1-0'!E522,#REF!,0))=INDEX(#REF!,MATCH('HT 1-0'!E522,#REF!,0)),INDEX(#REF!,MATCH('HT 1-0'!E522,#REF!,0)),"ERROR")</f>
        <v>#REF!</v>
      </c>
      <c r="KP522" s="5" t="e">
        <f t="shared" si="427"/>
        <v>#REF!</v>
      </c>
      <c r="KQ522" t="str">
        <f t="shared" si="428"/>
        <v>_</v>
      </c>
      <c r="KR522" s="5" t="e">
        <f t="shared" si="429"/>
        <v>#DIV/0!</v>
      </c>
      <c r="KS522" s="5" t="e">
        <f t="shared" si="430"/>
        <v>#DIV/0!</v>
      </c>
      <c r="KT522" s="5" t="e">
        <f t="shared" si="431"/>
        <v>#DIV/0!</v>
      </c>
      <c r="KU522" s="5" t="e">
        <f t="shared" si="432"/>
        <v>#DIV/0!</v>
      </c>
      <c r="KV522" s="5" t="e">
        <f t="shared" si="433"/>
        <v>#DIV/0!</v>
      </c>
      <c r="KW522" s="5" t="e">
        <f t="shared" si="434"/>
        <v>#DIV/0!</v>
      </c>
      <c r="KX522" s="5" t="e">
        <f t="shared" si="435"/>
        <v>#DIV/0!</v>
      </c>
      <c r="KY522" s="5" t="e">
        <f t="shared" si="436"/>
        <v>#DIV/0!</v>
      </c>
      <c r="KZ522" s="5" t="e">
        <f t="shared" si="437"/>
        <v>#DIV/0!</v>
      </c>
      <c r="LA522" s="5" t="e">
        <f t="shared" si="438"/>
        <v>#DIV/0!</v>
      </c>
      <c r="LB522" t="e">
        <f>IF(LQ522="1-0",INDEX(Scrape!#REF!,MATCH('HT 1-0'!KP522,Scrape!$B:$B,0)),"")</f>
        <v>#REF!</v>
      </c>
      <c r="LC522" t="e">
        <f>IF(LQ522="1-0",INDEX(Scrape!$A:$A,MATCH('HT 1-0'!KP522,Scrape!$B:$B,0)),"")</f>
        <v>#REF!</v>
      </c>
      <c r="LD522" t="e">
        <f>IF(LQ522="1-0",INDEX(Scrape!$B:$B,MATCH('HT 1-0'!KP522,Scrape!$B:$B,0)),"")</f>
        <v>#REF!</v>
      </c>
      <c r="LE522" t="e">
        <f>IF(LQ522="1-0",INDEX(Scrape!$C:$C,MATCH('HT 1-0'!KP522,Scrape!$B:$B,0)),"")</f>
        <v>#REF!</v>
      </c>
      <c r="LF522" t="e">
        <f>IF(LQ522="1-0",INDEX(Scrape!$D:$D,MATCH('HT 1-0'!KP522,Scrape!$B:$B,0)),"")</f>
        <v>#REF!</v>
      </c>
      <c r="LG522" t="e">
        <f>IF(LQ522="1-0",INDEX(Scrape!$E:$E,MATCH('HT 1-0'!KP522,Scrape!$B:$B,0)),"")</f>
        <v>#REF!</v>
      </c>
      <c r="LH522" t="e">
        <f>IF(LQ522="1-0",INDEX(Scrape!$F:$F,MATCH('HT 1-0'!KP522,Scrape!$B:$B,0)),"")</f>
        <v>#REF!</v>
      </c>
      <c r="LI522" t="e">
        <f>IF(LQ522="1-0",INDEX(Scrape!$G:$G,MATCH('HT 1-0'!KP522,Scrape!$B:$B,0)),"")</f>
        <v>#REF!</v>
      </c>
      <c r="LJ522" t="e">
        <f>IF(LQ522="1-0",INDEX(Scrape!$H:$H,MATCH('HT 1-0'!KP522,Scrape!$B:$B,0)),"")</f>
        <v>#REF!</v>
      </c>
      <c r="LK522" t="e">
        <f>IF(LQ522="1-0",INDEX(Scrape!$I:$I,MATCH('HT 1-0'!KP522,Scrape!$B:$B,0)),"")</f>
        <v>#REF!</v>
      </c>
      <c r="LL522" t="e">
        <f>IF(LQ522="1-0",INDEX(Scrape!$J:$J,MATCH('HT 1-0'!KP522,Scrape!$B:$B,0)),"")</f>
        <v>#REF!</v>
      </c>
      <c r="LM522" t="e">
        <f>IF(LQ522="1-0",INDEX(Scrape!$K:$K,MATCH('HT 1-0'!KP522,Scrape!$B:$B,0)),"")</f>
        <v>#REF!</v>
      </c>
      <c r="LN522" t="e">
        <f>IF(LQ522="1-0",INDEX(Scrape!$L:$L,MATCH('HT 1-0'!KP522,Scrape!$B:$B,0)),"")</f>
        <v>#REF!</v>
      </c>
      <c r="LO522" t="e">
        <f>IF(LQ522="1-0",INDEX(Scrape!$M:$M,MATCH('HT 1-0'!KP522,Scrape!$B:$B,0)),"")</f>
        <v>#REF!</v>
      </c>
      <c r="LP522" t="e">
        <f>IF(LQ522="1-0",INDEX(Scrape!$N:$N,MATCH('HT 1-0'!KP522,Scrape!$B:$B,0)),"")</f>
        <v>#REF!</v>
      </c>
      <c r="LQ522" t="e">
        <f>INDEX(Scrape!$O:$O,MATCH('HT 1-0'!KP522,Scrape!$B:$B,0))</f>
        <v>#REF!</v>
      </c>
      <c r="LR522" t="e">
        <f t="shared" si="439"/>
        <v>#REF!</v>
      </c>
      <c r="LS522" t="e">
        <f t="shared" si="440"/>
        <v>#REF!</v>
      </c>
      <c r="LT522" s="23" t="e">
        <f>IF(INDEX(#REF!,MATCH(KQ522,#REF!,0))=INDEX(#REF!,MATCH(KQ522,#REF!,0)),INDEX(#REF!,MATCH(KQ522,#REF!,0)),"ERROR")</f>
        <v>#REF!</v>
      </c>
      <c r="LU522" s="24" t="e">
        <f t="shared" si="441"/>
        <v>#DIV/0!</v>
      </c>
      <c r="LV522" s="24" t="e">
        <f t="shared" si="442"/>
        <v>#DIV/0!</v>
      </c>
      <c r="LW522" s="24" t="e">
        <f t="shared" si="443"/>
        <v>#DIV/0!</v>
      </c>
      <c r="LX522" s="24" t="e">
        <f t="shared" si="444"/>
        <v>#DIV/0!</v>
      </c>
      <c r="LY522" s="25" t="e">
        <f t="shared" si="445"/>
        <v>#REF!</v>
      </c>
      <c r="LZ522" s="25" t="e">
        <f t="shared" si="446"/>
        <v>#REF!</v>
      </c>
      <c r="MA522" s="26" t="e">
        <f t="shared" si="447"/>
        <v>#REF!</v>
      </c>
      <c r="MB522" s="27" t="e">
        <f t="shared" si="448"/>
        <v>#REF!</v>
      </c>
      <c r="MC522" s="28" t="e">
        <f t="shared" si="449"/>
        <v>#REF!</v>
      </c>
      <c r="MD522" s="24" t="e">
        <f t="shared" si="450"/>
        <v>#REF!</v>
      </c>
      <c r="ME522" s="29" t="e">
        <f t="shared" si="451"/>
        <v>#REF!</v>
      </c>
      <c r="MF522" s="30" t="e">
        <f t="shared" si="452"/>
        <v>#REF!</v>
      </c>
      <c r="MG522" s="24" t="e">
        <f t="shared" si="453"/>
        <v>#REF!</v>
      </c>
      <c r="MH522" s="29" t="e">
        <f t="shared" si="454"/>
        <v>#REF!</v>
      </c>
      <c r="MI522" s="30" t="e">
        <f t="shared" si="455"/>
        <v>#REF!</v>
      </c>
      <c r="MJ522" t="str">
        <f t="shared" si="456"/>
        <v/>
      </c>
      <c r="MK522" t="str">
        <f t="shared" si="457"/>
        <v/>
      </c>
      <c r="ML522" t="str">
        <f t="shared" si="458"/>
        <v/>
      </c>
      <c r="MM522" t="str">
        <f t="shared" si="459"/>
        <v/>
      </c>
      <c r="MN522" t="str">
        <f t="shared" si="460"/>
        <v/>
      </c>
      <c r="MO522" t="str">
        <f t="shared" si="461"/>
        <v/>
      </c>
      <c r="MP522" s="5" t="e">
        <f>COUNTIFS(#REF!,LT522,#REF!,1,#REF!,"&gt;="&amp;MC522,#REF!,"&lt;="&amp;MB522,#REF!,"&lt;="&amp;ME522,#REF!,"&gt;="&amp;MF522,#REF!,"="&amp;KV522,#REF!,"="&amp;KX522)</f>
        <v>#REF!</v>
      </c>
      <c r="MQ522" s="5" t="e">
        <f>COUNTIFS(#REF!,LT522,#REF!,0,#REF!,"&gt;="&amp;MC522,#REF!,"&lt;="&amp;MB522,#REF!,"&lt;="&amp;ME522,#REF!,"&gt;="&amp;MF522,#REF!,"="&amp;KV522,#REF!,"="&amp;KX522)</f>
        <v>#REF!</v>
      </c>
      <c r="MR522" s="5" t="e">
        <f>COUNTIFS(#REF!,LT522,#REF!,1,#REF!,"&gt;="&amp;MC522,#REF!,"&lt;="&amp;MB522,#REF!,"&lt;="&amp;ME522,#REF!,"&gt;="&amp;MF522,#REF!,"="&amp;KW522,#REF!,"="&amp;KY522)</f>
        <v>#REF!</v>
      </c>
      <c r="MS522" s="5" t="e">
        <f>COUNTIFS(#REF!,LT522,#REF!,0,#REF!,"&gt;="&amp;MC522,#REF!,"&lt;="&amp;MB522,#REF!,"&lt;="&amp;ME522,#REF!,"&gt;="&amp;MF522,#REF!,"="&amp;KW522,#REF!,"="&amp;KY522)</f>
        <v>#REF!</v>
      </c>
      <c r="MT522" s="5" t="e">
        <f>COUNTIFS(#REF!,LT522,#REF!,1,#REF!,"&gt;="&amp;MI522,#REF!,"&lt;="&amp;MH522,#REF!,"&lt;="&amp;ME522,#REF!,"&gt;="&amp;MF522)</f>
        <v>#REF!</v>
      </c>
      <c r="MU522" s="5" t="e">
        <f>COUNTIFS(#REF!,LT522,#REF!,0,#REF!,"&gt;="&amp;MI522,#REF!,"&lt;="&amp;MH522,#REF!,"&lt;="&amp;ME522,#REF!,"&gt;="&amp;MF522)</f>
        <v>#REF!</v>
      </c>
      <c r="MV522" s="5" t="e">
        <f>COUNTIFS(#REF!,LT522,#REF!,1,#REF!,"&gt;="&amp;MI522,#REF!,"&lt;="&amp;MH522,#REF!,"="&amp;KZ522,#REF!,"="&amp;LA522,#REF!,"&lt;="&amp;ME522,#REF!,"&gt;="&amp;MF522)</f>
        <v>#REF!</v>
      </c>
      <c r="MW522" s="5" t="e">
        <f>COUNTIFS(#REF!,LT522,#REF!,0,#REF!,"&gt;="&amp;MI522,#REF!,"&lt;="&amp;MH522,#REF!,"="&amp;KZ522,#REF!,"="&amp;LA522,#REF!,"&lt;="&amp;ME522,#REF!,"&gt;="&amp;MF522)</f>
        <v>#REF!</v>
      </c>
      <c r="MX522" s="5" t="e">
        <f>COUNTIFS(#REF!,LT522,#REF!,1,#REF!,"&gt;="&amp;MC522,#REF!,"&lt;="&amp;MB522,#REF!,"&lt;="&amp;ME522,#REF!,"&gt;="&amp;MF522)</f>
        <v>#REF!</v>
      </c>
      <c r="MY522" s="5" t="e">
        <f>COUNTIFS(#REF!,LT522,#REF!,0,#REF!,"&gt;="&amp;MC522,#REF!,"&lt;="&amp;MB522,#REF!,"&lt;="&amp;ME522,#REF!,"&gt;="&amp;MF522)</f>
        <v>#REF!</v>
      </c>
      <c r="MZ522" s="5" t="e">
        <f>COUNTIFS(#REF!,LT522,#REF!,1,#REF!,"&lt;="&amp;ME522,#REF!,"&gt;="&amp;MF522,#REF!,"="&amp;KV522,#REF!,"="&amp;KX522)</f>
        <v>#REF!</v>
      </c>
      <c r="NA522" s="5" t="e">
        <f>COUNTIFS(#REF!,LT522,#REF!,0,#REF!,"&lt;="&amp;ME522,#REF!,"&gt;="&amp;MF522,#REF!,"="&amp;KV522,#REF!,"="&amp;KX522)</f>
        <v>#REF!</v>
      </c>
      <c r="NB522" s="5" t="e">
        <f>COUNTIFS(#REF!,LT522,#REF!,1,#REF!,"&lt;="&amp;ME522,#REF!,"&gt;="&amp;MF522,#REF!,"="&amp;KW522,#REF!,"="&amp;KY522)</f>
        <v>#REF!</v>
      </c>
      <c r="NC522" s="5" t="e">
        <f>COUNTIFS(#REF!,LT522,#REF!,0,#REF!,"&lt;="&amp;ME522,#REF!,"&gt;="&amp;MF522,#REF!,"="&amp;KW522,#REF!,"="&amp;KY522)</f>
        <v>#REF!</v>
      </c>
      <c r="ND522" s="5" t="e">
        <f t="shared" si="462"/>
        <v>#REF!</v>
      </c>
      <c r="NE522" s="5" t="e">
        <f t="shared" si="463"/>
        <v>#REF!</v>
      </c>
      <c r="NF522" s="5" t="e">
        <f t="shared" si="464"/>
        <v>#REF!</v>
      </c>
      <c r="NG522" s="6" t="e">
        <f t="shared" si="465"/>
        <v>#REF!</v>
      </c>
      <c r="NH522" s="7" t="e">
        <f t="shared" si="466"/>
        <v>#REF!</v>
      </c>
      <c r="NI522" s="5" t="e">
        <f t="shared" si="467"/>
        <v>#REF!</v>
      </c>
      <c r="NJ522" s="31" t="e">
        <f t="shared" si="468"/>
        <v>#REF!</v>
      </c>
      <c r="NK522" s="32" t="e">
        <f t="shared" si="469"/>
        <v>#REF!</v>
      </c>
      <c r="NL522" s="32" t="e">
        <f t="shared" si="470"/>
        <v>#REF!</v>
      </c>
      <c r="NM522" s="33" t="e">
        <f t="shared" si="471"/>
        <v>#REF!</v>
      </c>
      <c r="NN522" s="33" t="e">
        <f t="shared" si="472"/>
        <v>#REF!</v>
      </c>
      <c r="NO522" s="33" t="e">
        <f t="shared" si="473"/>
        <v>#REF!</v>
      </c>
      <c r="NP522" s="33" t="e">
        <f t="shared" si="474"/>
        <v>#REF!</v>
      </c>
      <c r="NQ522" s="31" t="e">
        <f t="shared" si="475"/>
        <v>#REF!</v>
      </c>
      <c r="NR522" s="32" t="e">
        <f t="shared" si="476"/>
        <v>#REF!</v>
      </c>
      <c r="NS522" s="32" t="e">
        <f t="shared" si="477"/>
        <v>#REF!</v>
      </c>
      <c r="NT522" s="33" t="e">
        <f t="shared" si="478"/>
        <v>#REF!</v>
      </c>
      <c r="NU522" s="33" t="e">
        <f t="shared" si="479"/>
        <v>#REF!</v>
      </c>
      <c r="NV522" s="33" t="e">
        <f t="shared" si="480"/>
        <v>#REF!</v>
      </c>
      <c r="NW522" s="33" t="e">
        <f t="shared" si="481"/>
        <v>#REF!</v>
      </c>
      <c r="NX522" t="e">
        <f t="shared" si="482"/>
        <v>#REF!</v>
      </c>
      <c r="NY522" t="e">
        <f t="shared" si="483"/>
        <v>#REF!</v>
      </c>
      <c r="NZ522" t="e">
        <f t="shared" si="484"/>
        <v>#REF!</v>
      </c>
      <c r="OA522" t="e">
        <f t="shared" si="485"/>
        <v>#REF!</v>
      </c>
      <c r="OB522" t="e">
        <f t="shared" si="486"/>
        <v>#REF!</v>
      </c>
      <c r="OC522" t="e">
        <f t="shared" si="487"/>
        <v>#REF!</v>
      </c>
    </row>
    <row r="523" spans="1:393" ht="16.5" customHeight="1" x14ac:dyDescent="0.3">
      <c r="A523" s="22"/>
      <c r="KN523" s="5" t="e">
        <f>IF(INDEX(#REF!,MATCH('HT 1-0'!D523,#REF!,0))=INDEX(#REF!,MATCH('HT 1-0'!D523,#REF!,0)),INDEX(#REF!,MATCH('HT 1-0'!D523,#REF!,0)),"ERROR")</f>
        <v>#REF!</v>
      </c>
      <c r="KO523" s="5" t="e">
        <f>IF(INDEX(#REF!,MATCH('HT 1-0'!E523,#REF!,0))=INDEX(#REF!,MATCH('HT 1-0'!E523,#REF!,0)),INDEX(#REF!,MATCH('HT 1-0'!E523,#REF!,0)),"ERROR")</f>
        <v>#REF!</v>
      </c>
      <c r="KP523" s="5" t="e">
        <f t="shared" si="427"/>
        <v>#REF!</v>
      </c>
      <c r="KQ523" t="str">
        <f t="shared" si="428"/>
        <v>_</v>
      </c>
      <c r="KR523" s="5" t="e">
        <f t="shared" si="429"/>
        <v>#DIV/0!</v>
      </c>
      <c r="KS523" s="5" t="e">
        <f t="shared" si="430"/>
        <v>#DIV/0!</v>
      </c>
      <c r="KT523" s="5" t="e">
        <f t="shared" si="431"/>
        <v>#DIV/0!</v>
      </c>
      <c r="KU523" s="5" t="e">
        <f t="shared" si="432"/>
        <v>#DIV/0!</v>
      </c>
      <c r="KV523" s="5" t="e">
        <f t="shared" si="433"/>
        <v>#DIV/0!</v>
      </c>
      <c r="KW523" s="5" t="e">
        <f t="shared" si="434"/>
        <v>#DIV/0!</v>
      </c>
      <c r="KX523" s="5" t="e">
        <f t="shared" si="435"/>
        <v>#DIV/0!</v>
      </c>
      <c r="KY523" s="5" t="e">
        <f t="shared" si="436"/>
        <v>#DIV/0!</v>
      </c>
      <c r="KZ523" s="5" t="e">
        <f t="shared" si="437"/>
        <v>#DIV/0!</v>
      </c>
      <c r="LA523" s="5" t="e">
        <f t="shared" si="438"/>
        <v>#DIV/0!</v>
      </c>
      <c r="LB523" t="e">
        <f>IF(LQ523="1-0",INDEX(Scrape!#REF!,MATCH('HT 1-0'!KP523,Scrape!$B:$B,0)),"")</f>
        <v>#REF!</v>
      </c>
      <c r="LC523" t="e">
        <f>IF(LQ523="1-0",INDEX(Scrape!$A:$A,MATCH('HT 1-0'!KP523,Scrape!$B:$B,0)),"")</f>
        <v>#REF!</v>
      </c>
      <c r="LD523" t="e">
        <f>IF(LQ523="1-0",INDEX(Scrape!$B:$B,MATCH('HT 1-0'!KP523,Scrape!$B:$B,0)),"")</f>
        <v>#REF!</v>
      </c>
      <c r="LE523" t="e">
        <f>IF(LQ523="1-0",INDEX(Scrape!$C:$C,MATCH('HT 1-0'!KP523,Scrape!$B:$B,0)),"")</f>
        <v>#REF!</v>
      </c>
      <c r="LF523" t="e">
        <f>IF(LQ523="1-0",INDEX(Scrape!$D:$D,MATCH('HT 1-0'!KP523,Scrape!$B:$B,0)),"")</f>
        <v>#REF!</v>
      </c>
      <c r="LG523" t="e">
        <f>IF(LQ523="1-0",INDEX(Scrape!$E:$E,MATCH('HT 1-0'!KP523,Scrape!$B:$B,0)),"")</f>
        <v>#REF!</v>
      </c>
      <c r="LH523" t="e">
        <f>IF(LQ523="1-0",INDEX(Scrape!$F:$F,MATCH('HT 1-0'!KP523,Scrape!$B:$B,0)),"")</f>
        <v>#REF!</v>
      </c>
      <c r="LI523" t="e">
        <f>IF(LQ523="1-0",INDEX(Scrape!$G:$G,MATCH('HT 1-0'!KP523,Scrape!$B:$B,0)),"")</f>
        <v>#REF!</v>
      </c>
      <c r="LJ523" t="e">
        <f>IF(LQ523="1-0",INDEX(Scrape!$H:$H,MATCH('HT 1-0'!KP523,Scrape!$B:$B,0)),"")</f>
        <v>#REF!</v>
      </c>
      <c r="LK523" t="e">
        <f>IF(LQ523="1-0",INDEX(Scrape!$I:$I,MATCH('HT 1-0'!KP523,Scrape!$B:$B,0)),"")</f>
        <v>#REF!</v>
      </c>
      <c r="LL523" t="e">
        <f>IF(LQ523="1-0",INDEX(Scrape!$J:$J,MATCH('HT 1-0'!KP523,Scrape!$B:$B,0)),"")</f>
        <v>#REF!</v>
      </c>
      <c r="LM523" t="e">
        <f>IF(LQ523="1-0",INDEX(Scrape!$K:$K,MATCH('HT 1-0'!KP523,Scrape!$B:$B,0)),"")</f>
        <v>#REF!</v>
      </c>
      <c r="LN523" t="e">
        <f>IF(LQ523="1-0",INDEX(Scrape!$L:$L,MATCH('HT 1-0'!KP523,Scrape!$B:$B,0)),"")</f>
        <v>#REF!</v>
      </c>
      <c r="LO523" t="e">
        <f>IF(LQ523="1-0",INDEX(Scrape!$M:$M,MATCH('HT 1-0'!KP523,Scrape!$B:$B,0)),"")</f>
        <v>#REF!</v>
      </c>
      <c r="LP523" t="e">
        <f>IF(LQ523="1-0",INDEX(Scrape!$N:$N,MATCH('HT 1-0'!KP523,Scrape!$B:$B,0)),"")</f>
        <v>#REF!</v>
      </c>
      <c r="LQ523" t="e">
        <f>INDEX(Scrape!$O:$O,MATCH('HT 1-0'!KP523,Scrape!$B:$B,0))</f>
        <v>#REF!</v>
      </c>
      <c r="LR523" t="e">
        <f t="shared" si="439"/>
        <v>#REF!</v>
      </c>
      <c r="LS523" t="e">
        <f t="shared" si="440"/>
        <v>#REF!</v>
      </c>
      <c r="LT523" s="23" t="e">
        <f>IF(INDEX(#REF!,MATCH(KQ523,#REF!,0))=INDEX(#REF!,MATCH(KQ523,#REF!,0)),INDEX(#REF!,MATCH(KQ523,#REF!,0)),"ERROR")</f>
        <v>#REF!</v>
      </c>
      <c r="LU523" s="24" t="e">
        <f t="shared" si="441"/>
        <v>#DIV/0!</v>
      </c>
      <c r="LV523" s="24" t="e">
        <f t="shared" si="442"/>
        <v>#DIV/0!</v>
      </c>
      <c r="LW523" s="24" t="e">
        <f t="shared" si="443"/>
        <v>#DIV/0!</v>
      </c>
      <c r="LX523" s="24" t="e">
        <f t="shared" si="444"/>
        <v>#DIV/0!</v>
      </c>
      <c r="LY523" s="25" t="e">
        <f t="shared" si="445"/>
        <v>#REF!</v>
      </c>
      <c r="LZ523" s="25" t="e">
        <f t="shared" si="446"/>
        <v>#REF!</v>
      </c>
      <c r="MA523" s="26" t="e">
        <f t="shared" si="447"/>
        <v>#REF!</v>
      </c>
      <c r="MB523" s="27" t="e">
        <f t="shared" si="448"/>
        <v>#REF!</v>
      </c>
      <c r="MC523" s="28" t="e">
        <f t="shared" si="449"/>
        <v>#REF!</v>
      </c>
      <c r="MD523" s="24" t="e">
        <f t="shared" si="450"/>
        <v>#REF!</v>
      </c>
      <c r="ME523" s="29" t="e">
        <f t="shared" si="451"/>
        <v>#REF!</v>
      </c>
      <c r="MF523" s="30" t="e">
        <f t="shared" si="452"/>
        <v>#REF!</v>
      </c>
      <c r="MG523" s="24" t="e">
        <f t="shared" si="453"/>
        <v>#REF!</v>
      </c>
      <c r="MH523" s="29" t="e">
        <f t="shared" si="454"/>
        <v>#REF!</v>
      </c>
      <c r="MI523" s="30" t="e">
        <f t="shared" si="455"/>
        <v>#REF!</v>
      </c>
      <c r="MJ523" t="str">
        <f t="shared" si="456"/>
        <v/>
      </c>
      <c r="MK523" t="str">
        <f t="shared" si="457"/>
        <v/>
      </c>
      <c r="ML523" t="str">
        <f t="shared" si="458"/>
        <v/>
      </c>
      <c r="MM523" t="str">
        <f t="shared" si="459"/>
        <v/>
      </c>
      <c r="MN523" t="str">
        <f t="shared" si="460"/>
        <v/>
      </c>
      <c r="MO523" t="str">
        <f t="shared" si="461"/>
        <v/>
      </c>
      <c r="MP523" s="5" t="e">
        <f>COUNTIFS(#REF!,LT523,#REF!,1,#REF!,"&gt;="&amp;MC523,#REF!,"&lt;="&amp;MB523,#REF!,"&lt;="&amp;ME523,#REF!,"&gt;="&amp;MF523,#REF!,"="&amp;KV523,#REF!,"="&amp;KX523)</f>
        <v>#REF!</v>
      </c>
      <c r="MQ523" s="5" t="e">
        <f>COUNTIFS(#REF!,LT523,#REF!,0,#REF!,"&gt;="&amp;MC523,#REF!,"&lt;="&amp;MB523,#REF!,"&lt;="&amp;ME523,#REF!,"&gt;="&amp;MF523,#REF!,"="&amp;KV523,#REF!,"="&amp;KX523)</f>
        <v>#REF!</v>
      </c>
      <c r="MR523" s="5" t="e">
        <f>COUNTIFS(#REF!,LT523,#REF!,1,#REF!,"&gt;="&amp;MC523,#REF!,"&lt;="&amp;MB523,#REF!,"&lt;="&amp;ME523,#REF!,"&gt;="&amp;MF523,#REF!,"="&amp;KW523,#REF!,"="&amp;KY523)</f>
        <v>#REF!</v>
      </c>
      <c r="MS523" s="5" t="e">
        <f>COUNTIFS(#REF!,LT523,#REF!,0,#REF!,"&gt;="&amp;MC523,#REF!,"&lt;="&amp;MB523,#REF!,"&lt;="&amp;ME523,#REF!,"&gt;="&amp;MF523,#REF!,"="&amp;KW523,#REF!,"="&amp;KY523)</f>
        <v>#REF!</v>
      </c>
      <c r="MT523" s="5" t="e">
        <f>COUNTIFS(#REF!,LT523,#REF!,1,#REF!,"&gt;="&amp;MI523,#REF!,"&lt;="&amp;MH523,#REF!,"&lt;="&amp;ME523,#REF!,"&gt;="&amp;MF523)</f>
        <v>#REF!</v>
      </c>
      <c r="MU523" s="5" t="e">
        <f>COUNTIFS(#REF!,LT523,#REF!,0,#REF!,"&gt;="&amp;MI523,#REF!,"&lt;="&amp;MH523,#REF!,"&lt;="&amp;ME523,#REF!,"&gt;="&amp;MF523)</f>
        <v>#REF!</v>
      </c>
      <c r="MV523" s="5" t="e">
        <f>COUNTIFS(#REF!,LT523,#REF!,1,#REF!,"&gt;="&amp;MI523,#REF!,"&lt;="&amp;MH523,#REF!,"="&amp;KZ523,#REF!,"="&amp;LA523,#REF!,"&lt;="&amp;ME523,#REF!,"&gt;="&amp;MF523)</f>
        <v>#REF!</v>
      </c>
      <c r="MW523" s="5" t="e">
        <f>COUNTIFS(#REF!,LT523,#REF!,0,#REF!,"&gt;="&amp;MI523,#REF!,"&lt;="&amp;MH523,#REF!,"="&amp;KZ523,#REF!,"="&amp;LA523,#REF!,"&lt;="&amp;ME523,#REF!,"&gt;="&amp;MF523)</f>
        <v>#REF!</v>
      </c>
      <c r="MX523" s="5" t="e">
        <f>COUNTIFS(#REF!,LT523,#REF!,1,#REF!,"&gt;="&amp;MC523,#REF!,"&lt;="&amp;MB523,#REF!,"&lt;="&amp;ME523,#REF!,"&gt;="&amp;MF523)</f>
        <v>#REF!</v>
      </c>
      <c r="MY523" s="5" t="e">
        <f>COUNTIFS(#REF!,LT523,#REF!,0,#REF!,"&gt;="&amp;MC523,#REF!,"&lt;="&amp;MB523,#REF!,"&lt;="&amp;ME523,#REF!,"&gt;="&amp;MF523)</f>
        <v>#REF!</v>
      </c>
      <c r="MZ523" s="5" t="e">
        <f>COUNTIFS(#REF!,LT523,#REF!,1,#REF!,"&lt;="&amp;ME523,#REF!,"&gt;="&amp;MF523,#REF!,"="&amp;KV523,#REF!,"="&amp;KX523)</f>
        <v>#REF!</v>
      </c>
      <c r="NA523" s="5" t="e">
        <f>COUNTIFS(#REF!,LT523,#REF!,0,#REF!,"&lt;="&amp;ME523,#REF!,"&gt;="&amp;MF523,#REF!,"="&amp;KV523,#REF!,"="&amp;KX523)</f>
        <v>#REF!</v>
      </c>
      <c r="NB523" s="5" t="e">
        <f>COUNTIFS(#REF!,LT523,#REF!,1,#REF!,"&lt;="&amp;ME523,#REF!,"&gt;="&amp;MF523,#REF!,"="&amp;KW523,#REF!,"="&amp;KY523)</f>
        <v>#REF!</v>
      </c>
      <c r="NC523" s="5" t="e">
        <f>COUNTIFS(#REF!,LT523,#REF!,0,#REF!,"&lt;="&amp;ME523,#REF!,"&gt;="&amp;MF523,#REF!,"="&amp;KW523,#REF!,"="&amp;KY523)</f>
        <v>#REF!</v>
      </c>
      <c r="ND523" s="5" t="e">
        <f t="shared" si="462"/>
        <v>#REF!</v>
      </c>
      <c r="NE523" s="5" t="e">
        <f t="shared" si="463"/>
        <v>#REF!</v>
      </c>
      <c r="NF523" s="5" t="e">
        <f t="shared" si="464"/>
        <v>#REF!</v>
      </c>
      <c r="NG523" s="6" t="e">
        <f t="shared" si="465"/>
        <v>#REF!</v>
      </c>
      <c r="NH523" s="7" t="e">
        <f t="shared" si="466"/>
        <v>#REF!</v>
      </c>
      <c r="NI523" s="5" t="e">
        <f t="shared" si="467"/>
        <v>#REF!</v>
      </c>
      <c r="NJ523" s="31" t="e">
        <f t="shared" si="468"/>
        <v>#REF!</v>
      </c>
      <c r="NK523" s="32" t="e">
        <f t="shared" si="469"/>
        <v>#REF!</v>
      </c>
      <c r="NL523" s="32" t="e">
        <f t="shared" si="470"/>
        <v>#REF!</v>
      </c>
      <c r="NM523" s="33" t="e">
        <f t="shared" si="471"/>
        <v>#REF!</v>
      </c>
      <c r="NN523" s="33" t="e">
        <f t="shared" si="472"/>
        <v>#REF!</v>
      </c>
      <c r="NO523" s="33" t="e">
        <f t="shared" si="473"/>
        <v>#REF!</v>
      </c>
      <c r="NP523" s="33" t="e">
        <f t="shared" si="474"/>
        <v>#REF!</v>
      </c>
      <c r="NQ523" s="31" t="e">
        <f t="shared" si="475"/>
        <v>#REF!</v>
      </c>
      <c r="NR523" s="32" t="e">
        <f t="shared" si="476"/>
        <v>#REF!</v>
      </c>
      <c r="NS523" s="32" t="e">
        <f t="shared" si="477"/>
        <v>#REF!</v>
      </c>
      <c r="NT523" s="33" t="e">
        <f t="shared" si="478"/>
        <v>#REF!</v>
      </c>
      <c r="NU523" s="33" t="e">
        <f t="shared" si="479"/>
        <v>#REF!</v>
      </c>
      <c r="NV523" s="33" t="e">
        <f t="shared" si="480"/>
        <v>#REF!</v>
      </c>
      <c r="NW523" s="33" t="e">
        <f t="shared" si="481"/>
        <v>#REF!</v>
      </c>
      <c r="NX523" t="e">
        <f t="shared" si="482"/>
        <v>#REF!</v>
      </c>
      <c r="NY523" t="e">
        <f t="shared" si="483"/>
        <v>#REF!</v>
      </c>
      <c r="NZ523" t="e">
        <f t="shared" si="484"/>
        <v>#REF!</v>
      </c>
      <c r="OA523" t="e">
        <f t="shared" si="485"/>
        <v>#REF!</v>
      </c>
      <c r="OB523" t="e">
        <f t="shared" si="486"/>
        <v>#REF!</v>
      </c>
      <c r="OC523" t="e">
        <f t="shared" si="487"/>
        <v>#REF!</v>
      </c>
    </row>
    <row r="524" spans="1:393" ht="16.5" customHeight="1" x14ac:dyDescent="0.3">
      <c r="A524" s="22"/>
      <c r="KN524" s="5" t="e">
        <f>IF(INDEX(#REF!,MATCH('HT 1-0'!D524,#REF!,0))=INDEX(#REF!,MATCH('HT 1-0'!D524,#REF!,0)),INDEX(#REF!,MATCH('HT 1-0'!D524,#REF!,0)),"ERROR")</f>
        <v>#REF!</v>
      </c>
      <c r="KO524" s="5" t="e">
        <f>IF(INDEX(#REF!,MATCH('HT 1-0'!E524,#REF!,0))=INDEX(#REF!,MATCH('HT 1-0'!E524,#REF!,0)),INDEX(#REF!,MATCH('HT 1-0'!E524,#REF!,0)),"ERROR")</f>
        <v>#REF!</v>
      </c>
      <c r="KP524" s="5" t="e">
        <f t="shared" si="427"/>
        <v>#REF!</v>
      </c>
      <c r="KQ524" t="str">
        <f t="shared" si="428"/>
        <v>_</v>
      </c>
      <c r="KR524" s="5" t="e">
        <f t="shared" si="429"/>
        <v>#DIV/0!</v>
      </c>
      <c r="KS524" s="5" t="e">
        <f t="shared" si="430"/>
        <v>#DIV/0!</v>
      </c>
      <c r="KT524" s="5" t="e">
        <f t="shared" si="431"/>
        <v>#DIV/0!</v>
      </c>
      <c r="KU524" s="5" t="e">
        <f t="shared" si="432"/>
        <v>#DIV/0!</v>
      </c>
      <c r="KV524" s="5" t="e">
        <f t="shared" si="433"/>
        <v>#DIV/0!</v>
      </c>
      <c r="KW524" s="5" t="e">
        <f t="shared" si="434"/>
        <v>#DIV/0!</v>
      </c>
      <c r="KX524" s="5" t="e">
        <f t="shared" si="435"/>
        <v>#DIV/0!</v>
      </c>
      <c r="KY524" s="5" t="e">
        <f t="shared" si="436"/>
        <v>#DIV/0!</v>
      </c>
      <c r="KZ524" s="5" t="e">
        <f t="shared" si="437"/>
        <v>#DIV/0!</v>
      </c>
      <c r="LA524" s="5" t="e">
        <f t="shared" si="438"/>
        <v>#DIV/0!</v>
      </c>
      <c r="LB524" t="e">
        <f>IF(LQ524="1-0",INDEX(Scrape!#REF!,MATCH('HT 1-0'!KP524,Scrape!$B:$B,0)),"")</f>
        <v>#REF!</v>
      </c>
      <c r="LC524" t="e">
        <f>IF(LQ524="1-0",INDEX(Scrape!$A:$A,MATCH('HT 1-0'!KP524,Scrape!$B:$B,0)),"")</f>
        <v>#REF!</v>
      </c>
      <c r="LD524" t="e">
        <f>IF(LQ524="1-0",INDEX(Scrape!$B:$B,MATCH('HT 1-0'!KP524,Scrape!$B:$B,0)),"")</f>
        <v>#REF!</v>
      </c>
      <c r="LE524" t="e">
        <f>IF(LQ524="1-0",INDEX(Scrape!$C:$C,MATCH('HT 1-0'!KP524,Scrape!$B:$B,0)),"")</f>
        <v>#REF!</v>
      </c>
      <c r="LF524" t="e">
        <f>IF(LQ524="1-0",INDEX(Scrape!$D:$D,MATCH('HT 1-0'!KP524,Scrape!$B:$B,0)),"")</f>
        <v>#REF!</v>
      </c>
      <c r="LG524" t="e">
        <f>IF(LQ524="1-0",INDEX(Scrape!$E:$E,MATCH('HT 1-0'!KP524,Scrape!$B:$B,0)),"")</f>
        <v>#REF!</v>
      </c>
      <c r="LH524" t="e">
        <f>IF(LQ524="1-0",INDEX(Scrape!$F:$F,MATCH('HT 1-0'!KP524,Scrape!$B:$B,0)),"")</f>
        <v>#REF!</v>
      </c>
      <c r="LI524" t="e">
        <f>IF(LQ524="1-0",INDEX(Scrape!$G:$G,MATCH('HT 1-0'!KP524,Scrape!$B:$B,0)),"")</f>
        <v>#REF!</v>
      </c>
      <c r="LJ524" t="e">
        <f>IF(LQ524="1-0",INDEX(Scrape!$H:$H,MATCH('HT 1-0'!KP524,Scrape!$B:$B,0)),"")</f>
        <v>#REF!</v>
      </c>
      <c r="LK524" t="e">
        <f>IF(LQ524="1-0",INDEX(Scrape!$I:$I,MATCH('HT 1-0'!KP524,Scrape!$B:$B,0)),"")</f>
        <v>#REF!</v>
      </c>
      <c r="LL524" t="e">
        <f>IF(LQ524="1-0",INDEX(Scrape!$J:$J,MATCH('HT 1-0'!KP524,Scrape!$B:$B,0)),"")</f>
        <v>#REF!</v>
      </c>
      <c r="LM524" t="e">
        <f>IF(LQ524="1-0",INDEX(Scrape!$K:$K,MATCH('HT 1-0'!KP524,Scrape!$B:$B,0)),"")</f>
        <v>#REF!</v>
      </c>
      <c r="LN524" t="e">
        <f>IF(LQ524="1-0",INDEX(Scrape!$L:$L,MATCH('HT 1-0'!KP524,Scrape!$B:$B,0)),"")</f>
        <v>#REF!</v>
      </c>
      <c r="LO524" t="e">
        <f>IF(LQ524="1-0",INDEX(Scrape!$M:$M,MATCH('HT 1-0'!KP524,Scrape!$B:$B,0)),"")</f>
        <v>#REF!</v>
      </c>
      <c r="LP524" t="e">
        <f>IF(LQ524="1-0",INDEX(Scrape!$N:$N,MATCH('HT 1-0'!KP524,Scrape!$B:$B,0)),"")</f>
        <v>#REF!</v>
      </c>
      <c r="LQ524" t="e">
        <f>INDEX(Scrape!$O:$O,MATCH('HT 1-0'!KP524,Scrape!$B:$B,0))</f>
        <v>#REF!</v>
      </c>
      <c r="LR524" t="e">
        <f t="shared" si="439"/>
        <v>#REF!</v>
      </c>
      <c r="LS524" t="e">
        <f t="shared" si="440"/>
        <v>#REF!</v>
      </c>
      <c r="LT524" s="23" t="e">
        <f>IF(INDEX(#REF!,MATCH(KQ524,#REF!,0))=INDEX(#REF!,MATCH(KQ524,#REF!,0)),INDEX(#REF!,MATCH(KQ524,#REF!,0)),"ERROR")</f>
        <v>#REF!</v>
      </c>
      <c r="LU524" s="24" t="e">
        <f t="shared" si="441"/>
        <v>#DIV/0!</v>
      </c>
      <c r="LV524" s="24" t="e">
        <f t="shared" si="442"/>
        <v>#DIV/0!</v>
      </c>
      <c r="LW524" s="24" t="e">
        <f t="shared" si="443"/>
        <v>#DIV/0!</v>
      </c>
      <c r="LX524" s="24" t="e">
        <f t="shared" si="444"/>
        <v>#DIV/0!</v>
      </c>
      <c r="LY524" s="25" t="e">
        <f t="shared" si="445"/>
        <v>#REF!</v>
      </c>
      <c r="LZ524" s="25" t="e">
        <f t="shared" si="446"/>
        <v>#REF!</v>
      </c>
      <c r="MA524" s="26" t="e">
        <f t="shared" si="447"/>
        <v>#REF!</v>
      </c>
      <c r="MB524" s="27" t="e">
        <f t="shared" si="448"/>
        <v>#REF!</v>
      </c>
      <c r="MC524" s="28" t="e">
        <f t="shared" si="449"/>
        <v>#REF!</v>
      </c>
      <c r="MD524" s="24" t="e">
        <f t="shared" si="450"/>
        <v>#REF!</v>
      </c>
      <c r="ME524" s="29" t="e">
        <f t="shared" si="451"/>
        <v>#REF!</v>
      </c>
      <c r="MF524" s="30" t="e">
        <f t="shared" si="452"/>
        <v>#REF!</v>
      </c>
      <c r="MG524" s="24" t="e">
        <f t="shared" si="453"/>
        <v>#REF!</v>
      </c>
      <c r="MH524" s="29" t="e">
        <f t="shared" si="454"/>
        <v>#REF!</v>
      </c>
      <c r="MI524" s="30" t="e">
        <f t="shared" si="455"/>
        <v>#REF!</v>
      </c>
      <c r="MJ524" t="str">
        <f t="shared" si="456"/>
        <v/>
      </c>
      <c r="MK524" t="str">
        <f t="shared" si="457"/>
        <v/>
      </c>
      <c r="ML524" t="str">
        <f t="shared" si="458"/>
        <v/>
      </c>
      <c r="MM524" t="str">
        <f t="shared" si="459"/>
        <v/>
      </c>
      <c r="MN524" t="str">
        <f t="shared" si="460"/>
        <v/>
      </c>
      <c r="MO524" t="str">
        <f t="shared" si="461"/>
        <v/>
      </c>
      <c r="MP524" s="5" t="e">
        <f>COUNTIFS(#REF!,LT524,#REF!,1,#REF!,"&gt;="&amp;MC524,#REF!,"&lt;="&amp;MB524,#REF!,"&lt;="&amp;ME524,#REF!,"&gt;="&amp;MF524,#REF!,"="&amp;KV524,#REF!,"="&amp;KX524)</f>
        <v>#REF!</v>
      </c>
      <c r="MQ524" s="5" t="e">
        <f>COUNTIFS(#REF!,LT524,#REF!,0,#REF!,"&gt;="&amp;MC524,#REF!,"&lt;="&amp;MB524,#REF!,"&lt;="&amp;ME524,#REF!,"&gt;="&amp;MF524,#REF!,"="&amp;KV524,#REF!,"="&amp;KX524)</f>
        <v>#REF!</v>
      </c>
      <c r="MR524" s="5" t="e">
        <f>COUNTIFS(#REF!,LT524,#REF!,1,#REF!,"&gt;="&amp;MC524,#REF!,"&lt;="&amp;MB524,#REF!,"&lt;="&amp;ME524,#REF!,"&gt;="&amp;MF524,#REF!,"="&amp;KW524,#REF!,"="&amp;KY524)</f>
        <v>#REF!</v>
      </c>
      <c r="MS524" s="5" t="e">
        <f>COUNTIFS(#REF!,LT524,#REF!,0,#REF!,"&gt;="&amp;MC524,#REF!,"&lt;="&amp;MB524,#REF!,"&lt;="&amp;ME524,#REF!,"&gt;="&amp;MF524,#REF!,"="&amp;KW524,#REF!,"="&amp;KY524)</f>
        <v>#REF!</v>
      </c>
      <c r="MT524" s="5" t="e">
        <f>COUNTIFS(#REF!,LT524,#REF!,1,#REF!,"&gt;="&amp;MI524,#REF!,"&lt;="&amp;MH524,#REF!,"&lt;="&amp;ME524,#REF!,"&gt;="&amp;MF524)</f>
        <v>#REF!</v>
      </c>
      <c r="MU524" s="5" t="e">
        <f>COUNTIFS(#REF!,LT524,#REF!,0,#REF!,"&gt;="&amp;MI524,#REF!,"&lt;="&amp;MH524,#REF!,"&lt;="&amp;ME524,#REF!,"&gt;="&amp;MF524)</f>
        <v>#REF!</v>
      </c>
      <c r="MV524" s="5" t="e">
        <f>COUNTIFS(#REF!,LT524,#REF!,1,#REF!,"&gt;="&amp;MI524,#REF!,"&lt;="&amp;MH524,#REF!,"="&amp;KZ524,#REF!,"="&amp;LA524,#REF!,"&lt;="&amp;ME524,#REF!,"&gt;="&amp;MF524)</f>
        <v>#REF!</v>
      </c>
      <c r="MW524" s="5" t="e">
        <f>COUNTIFS(#REF!,LT524,#REF!,0,#REF!,"&gt;="&amp;MI524,#REF!,"&lt;="&amp;MH524,#REF!,"="&amp;KZ524,#REF!,"="&amp;LA524,#REF!,"&lt;="&amp;ME524,#REF!,"&gt;="&amp;MF524)</f>
        <v>#REF!</v>
      </c>
      <c r="MX524" s="5" t="e">
        <f>COUNTIFS(#REF!,LT524,#REF!,1,#REF!,"&gt;="&amp;MC524,#REF!,"&lt;="&amp;MB524,#REF!,"&lt;="&amp;ME524,#REF!,"&gt;="&amp;MF524)</f>
        <v>#REF!</v>
      </c>
      <c r="MY524" s="5" t="e">
        <f>COUNTIFS(#REF!,LT524,#REF!,0,#REF!,"&gt;="&amp;MC524,#REF!,"&lt;="&amp;MB524,#REF!,"&lt;="&amp;ME524,#REF!,"&gt;="&amp;MF524)</f>
        <v>#REF!</v>
      </c>
      <c r="MZ524" s="5" t="e">
        <f>COUNTIFS(#REF!,LT524,#REF!,1,#REF!,"&lt;="&amp;ME524,#REF!,"&gt;="&amp;MF524,#REF!,"="&amp;KV524,#REF!,"="&amp;KX524)</f>
        <v>#REF!</v>
      </c>
      <c r="NA524" s="5" t="e">
        <f>COUNTIFS(#REF!,LT524,#REF!,0,#REF!,"&lt;="&amp;ME524,#REF!,"&gt;="&amp;MF524,#REF!,"="&amp;KV524,#REF!,"="&amp;KX524)</f>
        <v>#REF!</v>
      </c>
      <c r="NB524" s="5" t="e">
        <f>COUNTIFS(#REF!,LT524,#REF!,1,#REF!,"&lt;="&amp;ME524,#REF!,"&gt;="&amp;MF524,#REF!,"="&amp;KW524,#REF!,"="&amp;KY524)</f>
        <v>#REF!</v>
      </c>
      <c r="NC524" s="5" t="e">
        <f>COUNTIFS(#REF!,LT524,#REF!,0,#REF!,"&lt;="&amp;ME524,#REF!,"&gt;="&amp;MF524,#REF!,"="&amp;KW524,#REF!,"="&amp;KY524)</f>
        <v>#REF!</v>
      </c>
      <c r="ND524" s="5" t="e">
        <f t="shared" si="462"/>
        <v>#REF!</v>
      </c>
      <c r="NE524" s="5" t="e">
        <f t="shared" si="463"/>
        <v>#REF!</v>
      </c>
      <c r="NF524" s="5" t="e">
        <f t="shared" si="464"/>
        <v>#REF!</v>
      </c>
      <c r="NG524" s="6" t="e">
        <f t="shared" si="465"/>
        <v>#REF!</v>
      </c>
      <c r="NH524" s="7" t="e">
        <f t="shared" si="466"/>
        <v>#REF!</v>
      </c>
      <c r="NI524" s="5" t="e">
        <f t="shared" si="467"/>
        <v>#REF!</v>
      </c>
      <c r="NJ524" s="31" t="e">
        <f t="shared" si="468"/>
        <v>#REF!</v>
      </c>
      <c r="NK524" s="32" t="e">
        <f t="shared" si="469"/>
        <v>#REF!</v>
      </c>
      <c r="NL524" s="32" t="e">
        <f t="shared" si="470"/>
        <v>#REF!</v>
      </c>
      <c r="NM524" s="33" t="e">
        <f t="shared" si="471"/>
        <v>#REF!</v>
      </c>
      <c r="NN524" s="33" t="e">
        <f t="shared" si="472"/>
        <v>#REF!</v>
      </c>
      <c r="NO524" s="33" t="e">
        <f t="shared" si="473"/>
        <v>#REF!</v>
      </c>
      <c r="NP524" s="33" t="e">
        <f t="shared" si="474"/>
        <v>#REF!</v>
      </c>
      <c r="NQ524" s="31" t="e">
        <f t="shared" si="475"/>
        <v>#REF!</v>
      </c>
      <c r="NR524" s="32" t="e">
        <f t="shared" si="476"/>
        <v>#REF!</v>
      </c>
      <c r="NS524" s="32" t="e">
        <f t="shared" si="477"/>
        <v>#REF!</v>
      </c>
      <c r="NT524" s="33" t="e">
        <f t="shared" si="478"/>
        <v>#REF!</v>
      </c>
      <c r="NU524" s="33" t="e">
        <f t="shared" si="479"/>
        <v>#REF!</v>
      </c>
      <c r="NV524" s="33" t="e">
        <f t="shared" si="480"/>
        <v>#REF!</v>
      </c>
      <c r="NW524" s="33" t="e">
        <f t="shared" si="481"/>
        <v>#REF!</v>
      </c>
      <c r="NX524" t="e">
        <f t="shared" si="482"/>
        <v>#REF!</v>
      </c>
      <c r="NY524" t="e">
        <f t="shared" si="483"/>
        <v>#REF!</v>
      </c>
      <c r="NZ524" t="e">
        <f t="shared" si="484"/>
        <v>#REF!</v>
      </c>
      <c r="OA524" t="e">
        <f t="shared" si="485"/>
        <v>#REF!</v>
      </c>
      <c r="OB524" t="e">
        <f t="shared" si="486"/>
        <v>#REF!</v>
      </c>
      <c r="OC524" t="e">
        <f t="shared" si="487"/>
        <v>#REF!</v>
      </c>
    </row>
    <row r="525" spans="1:393" ht="16.5" customHeight="1" x14ac:dyDescent="0.3">
      <c r="A525" s="22"/>
      <c r="KN525" s="5" t="e">
        <f>IF(INDEX(#REF!,MATCH('HT 1-0'!D525,#REF!,0))=INDEX(#REF!,MATCH('HT 1-0'!D525,#REF!,0)),INDEX(#REF!,MATCH('HT 1-0'!D525,#REF!,0)),"ERROR")</f>
        <v>#REF!</v>
      </c>
      <c r="KO525" s="5" t="e">
        <f>IF(INDEX(#REF!,MATCH('HT 1-0'!E525,#REF!,0))=INDEX(#REF!,MATCH('HT 1-0'!E525,#REF!,0)),INDEX(#REF!,MATCH('HT 1-0'!E525,#REF!,0)),"ERROR")</f>
        <v>#REF!</v>
      </c>
      <c r="KP525" s="5" t="e">
        <f t="shared" si="427"/>
        <v>#REF!</v>
      </c>
      <c r="KQ525" t="str">
        <f t="shared" si="428"/>
        <v>_</v>
      </c>
      <c r="KR525" s="5" t="e">
        <f t="shared" si="429"/>
        <v>#DIV/0!</v>
      </c>
      <c r="KS525" s="5" t="e">
        <f t="shared" si="430"/>
        <v>#DIV/0!</v>
      </c>
      <c r="KT525" s="5" t="e">
        <f t="shared" si="431"/>
        <v>#DIV/0!</v>
      </c>
      <c r="KU525" s="5" t="e">
        <f t="shared" si="432"/>
        <v>#DIV/0!</v>
      </c>
      <c r="KV525" s="5" t="e">
        <f t="shared" si="433"/>
        <v>#DIV/0!</v>
      </c>
      <c r="KW525" s="5" t="e">
        <f t="shared" si="434"/>
        <v>#DIV/0!</v>
      </c>
      <c r="KX525" s="5" t="e">
        <f t="shared" si="435"/>
        <v>#DIV/0!</v>
      </c>
      <c r="KY525" s="5" t="e">
        <f t="shared" si="436"/>
        <v>#DIV/0!</v>
      </c>
      <c r="KZ525" s="5" t="e">
        <f t="shared" si="437"/>
        <v>#DIV/0!</v>
      </c>
      <c r="LA525" s="5" t="e">
        <f t="shared" si="438"/>
        <v>#DIV/0!</v>
      </c>
      <c r="LB525" t="e">
        <f>IF(LQ525="1-0",INDEX(Scrape!#REF!,MATCH('HT 1-0'!KP525,Scrape!$B:$B,0)),"")</f>
        <v>#REF!</v>
      </c>
      <c r="LC525" t="e">
        <f>IF(LQ525="1-0",INDEX(Scrape!$A:$A,MATCH('HT 1-0'!KP525,Scrape!$B:$B,0)),"")</f>
        <v>#REF!</v>
      </c>
      <c r="LD525" t="e">
        <f>IF(LQ525="1-0",INDEX(Scrape!$B:$B,MATCH('HT 1-0'!KP525,Scrape!$B:$B,0)),"")</f>
        <v>#REF!</v>
      </c>
      <c r="LE525" t="e">
        <f>IF(LQ525="1-0",INDEX(Scrape!$C:$C,MATCH('HT 1-0'!KP525,Scrape!$B:$B,0)),"")</f>
        <v>#REF!</v>
      </c>
      <c r="LF525" t="e">
        <f>IF(LQ525="1-0",INDEX(Scrape!$D:$D,MATCH('HT 1-0'!KP525,Scrape!$B:$B,0)),"")</f>
        <v>#REF!</v>
      </c>
      <c r="LG525" t="e">
        <f>IF(LQ525="1-0",INDEX(Scrape!$E:$E,MATCH('HT 1-0'!KP525,Scrape!$B:$B,0)),"")</f>
        <v>#REF!</v>
      </c>
      <c r="LH525" t="e">
        <f>IF(LQ525="1-0",INDEX(Scrape!$F:$F,MATCH('HT 1-0'!KP525,Scrape!$B:$B,0)),"")</f>
        <v>#REF!</v>
      </c>
      <c r="LI525" t="e">
        <f>IF(LQ525="1-0",INDEX(Scrape!$G:$G,MATCH('HT 1-0'!KP525,Scrape!$B:$B,0)),"")</f>
        <v>#REF!</v>
      </c>
      <c r="LJ525" t="e">
        <f>IF(LQ525="1-0",INDEX(Scrape!$H:$H,MATCH('HT 1-0'!KP525,Scrape!$B:$B,0)),"")</f>
        <v>#REF!</v>
      </c>
      <c r="LK525" t="e">
        <f>IF(LQ525="1-0",INDEX(Scrape!$I:$I,MATCH('HT 1-0'!KP525,Scrape!$B:$B,0)),"")</f>
        <v>#REF!</v>
      </c>
      <c r="LL525" t="e">
        <f>IF(LQ525="1-0",INDEX(Scrape!$J:$J,MATCH('HT 1-0'!KP525,Scrape!$B:$B,0)),"")</f>
        <v>#REF!</v>
      </c>
      <c r="LM525" t="e">
        <f>IF(LQ525="1-0",INDEX(Scrape!$K:$K,MATCH('HT 1-0'!KP525,Scrape!$B:$B,0)),"")</f>
        <v>#REF!</v>
      </c>
      <c r="LN525" t="e">
        <f>IF(LQ525="1-0",INDEX(Scrape!$L:$L,MATCH('HT 1-0'!KP525,Scrape!$B:$B,0)),"")</f>
        <v>#REF!</v>
      </c>
      <c r="LO525" t="e">
        <f>IF(LQ525="1-0",INDEX(Scrape!$M:$M,MATCH('HT 1-0'!KP525,Scrape!$B:$B,0)),"")</f>
        <v>#REF!</v>
      </c>
      <c r="LP525" t="e">
        <f>IF(LQ525="1-0",INDEX(Scrape!$N:$N,MATCH('HT 1-0'!KP525,Scrape!$B:$B,0)),"")</f>
        <v>#REF!</v>
      </c>
      <c r="LQ525" t="e">
        <f>INDEX(Scrape!$O:$O,MATCH('HT 1-0'!KP525,Scrape!$B:$B,0))</f>
        <v>#REF!</v>
      </c>
      <c r="LR525" t="e">
        <f t="shared" si="439"/>
        <v>#REF!</v>
      </c>
      <c r="LS525" t="e">
        <f t="shared" si="440"/>
        <v>#REF!</v>
      </c>
      <c r="LT525" s="23" t="e">
        <f>IF(INDEX(#REF!,MATCH(KQ525,#REF!,0))=INDEX(#REF!,MATCH(KQ525,#REF!,0)),INDEX(#REF!,MATCH(KQ525,#REF!,0)),"ERROR")</f>
        <v>#REF!</v>
      </c>
      <c r="LU525" s="24" t="e">
        <f t="shared" si="441"/>
        <v>#DIV/0!</v>
      </c>
      <c r="LV525" s="24" t="e">
        <f t="shared" si="442"/>
        <v>#DIV/0!</v>
      </c>
      <c r="LW525" s="24" t="e">
        <f t="shared" si="443"/>
        <v>#DIV/0!</v>
      </c>
      <c r="LX525" s="24" t="e">
        <f t="shared" si="444"/>
        <v>#DIV/0!</v>
      </c>
      <c r="LY525" s="25" t="e">
        <f t="shared" si="445"/>
        <v>#REF!</v>
      </c>
      <c r="LZ525" s="25" t="e">
        <f t="shared" si="446"/>
        <v>#REF!</v>
      </c>
      <c r="MA525" s="26" t="e">
        <f t="shared" si="447"/>
        <v>#REF!</v>
      </c>
      <c r="MB525" s="27" t="e">
        <f t="shared" si="448"/>
        <v>#REF!</v>
      </c>
      <c r="MC525" s="28" t="e">
        <f t="shared" si="449"/>
        <v>#REF!</v>
      </c>
      <c r="MD525" s="24" t="e">
        <f t="shared" si="450"/>
        <v>#REF!</v>
      </c>
      <c r="ME525" s="29" t="e">
        <f t="shared" si="451"/>
        <v>#REF!</v>
      </c>
      <c r="MF525" s="30" t="e">
        <f t="shared" si="452"/>
        <v>#REF!</v>
      </c>
      <c r="MG525" s="24" t="e">
        <f t="shared" si="453"/>
        <v>#REF!</v>
      </c>
      <c r="MH525" s="29" t="e">
        <f t="shared" si="454"/>
        <v>#REF!</v>
      </c>
      <c r="MI525" s="30" t="e">
        <f t="shared" si="455"/>
        <v>#REF!</v>
      </c>
      <c r="MJ525" t="str">
        <f t="shared" si="456"/>
        <v/>
      </c>
      <c r="MK525" t="str">
        <f t="shared" si="457"/>
        <v/>
      </c>
      <c r="ML525" t="str">
        <f t="shared" si="458"/>
        <v/>
      </c>
      <c r="MM525" t="str">
        <f t="shared" si="459"/>
        <v/>
      </c>
      <c r="MN525" t="str">
        <f t="shared" si="460"/>
        <v/>
      </c>
      <c r="MO525" t="str">
        <f t="shared" si="461"/>
        <v/>
      </c>
      <c r="MP525" s="5" t="e">
        <f>COUNTIFS(#REF!,LT525,#REF!,1,#REF!,"&gt;="&amp;MC525,#REF!,"&lt;="&amp;MB525,#REF!,"&lt;="&amp;ME525,#REF!,"&gt;="&amp;MF525,#REF!,"="&amp;KV525,#REF!,"="&amp;KX525)</f>
        <v>#REF!</v>
      </c>
      <c r="MQ525" s="5" t="e">
        <f>COUNTIFS(#REF!,LT525,#REF!,0,#REF!,"&gt;="&amp;MC525,#REF!,"&lt;="&amp;MB525,#REF!,"&lt;="&amp;ME525,#REF!,"&gt;="&amp;MF525,#REF!,"="&amp;KV525,#REF!,"="&amp;KX525)</f>
        <v>#REF!</v>
      </c>
      <c r="MR525" s="5" t="e">
        <f>COUNTIFS(#REF!,LT525,#REF!,1,#REF!,"&gt;="&amp;MC525,#REF!,"&lt;="&amp;MB525,#REF!,"&lt;="&amp;ME525,#REF!,"&gt;="&amp;MF525,#REF!,"="&amp;KW525,#REF!,"="&amp;KY525)</f>
        <v>#REF!</v>
      </c>
      <c r="MS525" s="5" t="e">
        <f>COUNTIFS(#REF!,LT525,#REF!,0,#REF!,"&gt;="&amp;MC525,#REF!,"&lt;="&amp;MB525,#REF!,"&lt;="&amp;ME525,#REF!,"&gt;="&amp;MF525,#REF!,"="&amp;KW525,#REF!,"="&amp;KY525)</f>
        <v>#REF!</v>
      </c>
      <c r="MT525" s="5" t="e">
        <f>COUNTIFS(#REF!,LT525,#REF!,1,#REF!,"&gt;="&amp;MI525,#REF!,"&lt;="&amp;MH525,#REF!,"&lt;="&amp;ME525,#REF!,"&gt;="&amp;MF525)</f>
        <v>#REF!</v>
      </c>
      <c r="MU525" s="5" t="e">
        <f>COUNTIFS(#REF!,LT525,#REF!,0,#REF!,"&gt;="&amp;MI525,#REF!,"&lt;="&amp;MH525,#REF!,"&lt;="&amp;ME525,#REF!,"&gt;="&amp;MF525)</f>
        <v>#REF!</v>
      </c>
      <c r="MV525" s="5" t="e">
        <f>COUNTIFS(#REF!,LT525,#REF!,1,#REF!,"&gt;="&amp;MI525,#REF!,"&lt;="&amp;MH525,#REF!,"="&amp;KZ525,#REF!,"="&amp;LA525,#REF!,"&lt;="&amp;ME525,#REF!,"&gt;="&amp;MF525)</f>
        <v>#REF!</v>
      </c>
      <c r="MW525" s="5" t="e">
        <f>COUNTIFS(#REF!,LT525,#REF!,0,#REF!,"&gt;="&amp;MI525,#REF!,"&lt;="&amp;MH525,#REF!,"="&amp;KZ525,#REF!,"="&amp;LA525,#REF!,"&lt;="&amp;ME525,#REF!,"&gt;="&amp;MF525)</f>
        <v>#REF!</v>
      </c>
      <c r="MX525" s="5" t="e">
        <f>COUNTIFS(#REF!,LT525,#REF!,1,#REF!,"&gt;="&amp;MC525,#REF!,"&lt;="&amp;MB525,#REF!,"&lt;="&amp;ME525,#REF!,"&gt;="&amp;MF525)</f>
        <v>#REF!</v>
      </c>
      <c r="MY525" s="5" t="e">
        <f>COUNTIFS(#REF!,LT525,#REF!,0,#REF!,"&gt;="&amp;MC525,#REF!,"&lt;="&amp;MB525,#REF!,"&lt;="&amp;ME525,#REF!,"&gt;="&amp;MF525)</f>
        <v>#REF!</v>
      </c>
      <c r="MZ525" s="5" t="e">
        <f>COUNTIFS(#REF!,LT525,#REF!,1,#REF!,"&lt;="&amp;ME525,#REF!,"&gt;="&amp;MF525,#REF!,"="&amp;KV525,#REF!,"="&amp;KX525)</f>
        <v>#REF!</v>
      </c>
      <c r="NA525" s="5" t="e">
        <f>COUNTIFS(#REF!,LT525,#REF!,0,#REF!,"&lt;="&amp;ME525,#REF!,"&gt;="&amp;MF525,#REF!,"="&amp;KV525,#REF!,"="&amp;KX525)</f>
        <v>#REF!</v>
      </c>
      <c r="NB525" s="5" t="e">
        <f>COUNTIFS(#REF!,LT525,#REF!,1,#REF!,"&lt;="&amp;ME525,#REF!,"&gt;="&amp;MF525,#REF!,"="&amp;KW525,#REF!,"="&amp;KY525)</f>
        <v>#REF!</v>
      </c>
      <c r="NC525" s="5" t="e">
        <f>COUNTIFS(#REF!,LT525,#REF!,0,#REF!,"&lt;="&amp;ME525,#REF!,"&gt;="&amp;MF525,#REF!,"="&amp;KW525,#REF!,"="&amp;KY525)</f>
        <v>#REF!</v>
      </c>
      <c r="ND525" s="5" t="e">
        <f t="shared" si="462"/>
        <v>#REF!</v>
      </c>
      <c r="NE525" s="5" t="e">
        <f t="shared" si="463"/>
        <v>#REF!</v>
      </c>
      <c r="NF525" s="5" t="e">
        <f t="shared" si="464"/>
        <v>#REF!</v>
      </c>
      <c r="NG525" s="6" t="e">
        <f t="shared" si="465"/>
        <v>#REF!</v>
      </c>
      <c r="NH525" s="7" t="e">
        <f t="shared" si="466"/>
        <v>#REF!</v>
      </c>
      <c r="NI525" s="5" t="e">
        <f t="shared" si="467"/>
        <v>#REF!</v>
      </c>
      <c r="NJ525" s="31" t="e">
        <f t="shared" si="468"/>
        <v>#REF!</v>
      </c>
      <c r="NK525" s="32" t="e">
        <f t="shared" si="469"/>
        <v>#REF!</v>
      </c>
      <c r="NL525" s="32" t="e">
        <f t="shared" si="470"/>
        <v>#REF!</v>
      </c>
      <c r="NM525" s="33" t="e">
        <f t="shared" si="471"/>
        <v>#REF!</v>
      </c>
      <c r="NN525" s="33" t="e">
        <f t="shared" si="472"/>
        <v>#REF!</v>
      </c>
      <c r="NO525" s="33" t="e">
        <f t="shared" si="473"/>
        <v>#REF!</v>
      </c>
      <c r="NP525" s="33" t="e">
        <f t="shared" si="474"/>
        <v>#REF!</v>
      </c>
      <c r="NQ525" s="31" t="e">
        <f t="shared" si="475"/>
        <v>#REF!</v>
      </c>
      <c r="NR525" s="32" t="e">
        <f t="shared" si="476"/>
        <v>#REF!</v>
      </c>
      <c r="NS525" s="32" t="e">
        <f t="shared" si="477"/>
        <v>#REF!</v>
      </c>
      <c r="NT525" s="33" t="e">
        <f t="shared" si="478"/>
        <v>#REF!</v>
      </c>
      <c r="NU525" s="33" t="e">
        <f t="shared" si="479"/>
        <v>#REF!</v>
      </c>
      <c r="NV525" s="33" t="e">
        <f t="shared" si="480"/>
        <v>#REF!</v>
      </c>
      <c r="NW525" s="33" t="e">
        <f t="shared" si="481"/>
        <v>#REF!</v>
      </c>
      <c r="NX525" t="e">
        <f t="shared" si="482"/>
        <v>#REF!</v>
      </c>
      <c r="NY525" t="e">
        <f t="shared" si="483"/>
        <v>#REF!</v>
      </c>
      <c r="NZ525" t="e">
        <f t="shared" si="484"/>
        <v>#REF!</v>
      </c>
      <c r="OA525" t="e">
        <f t="shared" si="485"/>
        <v>#REF!</v>
      </c>
      <c r="OB525" t="e">
        <f t="shared" si="486"/>
        <v>#REF!</v>
      </c>
      <c r="OC525" t="e">
        <f t="shared" si="487"/>
        <v>#REF!</v>
      </c>
    </row>
    <row r="526" spans="1:393" ht="16.5" customHeight="1" x14ac:dyDescent="0.3">
      <c r="A526" s="22"/>
      <c r="KN526" s="5" t="e">
        <f>IF(INDEX(#REF!,MATCH('HT 1-0'!D526,#REF!,0))=INDEX(#REF!,MATCH('HT 1-0'!D526,#REF!,0)),INDEX(#REF!,MATCH('HT 1-0'!D526,#REF!,0)),"ERROR")</f>
        <v>#REF!</v>
      </c>
      <c r="KO526" s="5" t="e">
        <f>IF(INDEX(#REF!,MATCH('HT 1-0'!E526,#REF!,0))=INDEX(#REF!,MATCH('HT 1-0'!E526,#REF!,0)),INDEX(#REF!,MATCH('HT 1-0'!E526,#REF!,0)),"ERROR")</f>
        <v>#REF!</v>
      </c>
      <c r="KP526" s="5" t="e">
        <f t="shared" si="427"/>
        <v>#REF!</v>
      </c>
      <c r="KQ526" t="str">
        <f t="shared" si="428"/>
        <v>_</v>
      </c>
      <c r="KR526" s="5" t="e">
        <f t="shared" si="429"/>
        <v>#DIV/0!</v>
      </c>
      <c r="KS526" s="5" t="e">
        <f t="shared" si="430"/>
        <v>#DIV/0!</v>
      </c>
      <c r="KT526" s="5" t="e">
        <f t="shared" si="431"/>
        <v>#DIV/0!</v>
      </c>
      <c r="KU526" s="5" t="e">
        <f t="shared" si="432"/>
        <v>#DIV/0!</v>
      </c>
      <c r="KV526" s="5" t="e">
        <f t="shared" si="433"/>
        <v>#DIV/0!</v>
      </c>
      <c r="KW526" s="5" t="e">
        <f t="shared" si="434"/>
        <v>#DIV/0!</v>
      </c>
      <c r="KX526" s="5" t="e">
        <f t="shared" si="435"/>
        <v>#DIV/0!</v>
      </c>
      <c r="KY526" s="5" t="e">
        <f t="shared" si="436"/>
        <v>#DIV/0!</v>
      </c>
      <c r="KZ526" s="5" t="e">
        <f t="shared" si="437"/>
        <v>#DIV/0!</v>
      </c>
      <c r="LA526" s="5" t="e">
        <f t="shared" si="438"/>
        <v>#DIV/0!</v>
      </c>
      <c r="LB526" t="e">
        <f>IF(LQ526="1-0",INDEX(Scrape!#REF!,MATCH('HT 1-0'!KP526,Scrape!$B:$B,0)),"")</f>
        <v>#REF!</v>
      </c>
      <c r="LC526" t="e">
        <f>IF(LQ526="1-0",INDEX(Scrape!$A:$A,MATCH('HT 1-0'!KP526,Scrape!$B:$B,0)),"")</f>
        <v>#REF!</v>
      </c>
      <c r="LD526" t="e">
        <f>IF(LQ526="1-0",INDEX(Scrape!$B:$B,MATCH('HT 1-0'!KP526,Scrape!$B:$B,0)),"")</f>
        <v>#REF!</v>
      </c>
      <c r="LE526" t="e">
        <f>IF(LQ526="1-0",INDEX(Scrape!$C:$C,MATCH('HT 1-0'!KP526,Scrape!$B:$B,0)),"")</f>
        <v>#REF!</v>
      </c>
      <c r="LF526" t="e">
        <f>IF(LQ526="1-0",INDEX(Scrape!$D:$D,MATCH('HT 1-0'!KP526,Scrape!$B:$B,0)),"")</f>
        <v>#REF!</v>
      </c>
      <c r="LG526" t="e">
        <f>IF(LQ526="1-0",INDEX(Scrape!$E:$E,MATCH('HT 1-0'!KP526,Scrape!$B:$B,0)),"")</f>
        <v>#REF!</v>
      </c>
      <c r="LH526" t="e">
        <f>IF(LQ526="1-0",INDEX(Scrape!$F:$F,MATCH('HT 1-0'!KP526,Scrape!$B:$B,0)),"")</f>
        <v>#REF!</v>
      </c>
      <c r="LI526" t="e">
        <f>IF(LQ526="1-0",INDEX(Scrape!$G:$G,MATCH('HT 1-0'!KP526,Scrape!$B:$B,0)),"")</f>
        <v>#REF!</v>
      </c>
      <c r="LJ526" t="e">
        <f>IF(LQ526="1-0",INDEX(Scrape!$H:$H,MATCH('HT 1-0'!KP526,Scrape!$B:$B,0)),"")</f>
        <v>#REF!</v>
      </c>
      <c r="LK526" t="e">
        <f>IF(LQ526="1-0",INDEX(Scrape!$I:$I,MATCH('HT 1-0'!KP526,Scrape!$B:$B,0)),"")</f>
        <v>#REF!</v>
      </c>
      <c r="LL526" t="e">
        <f>IF(LQ526="1-0",INDEX(Scrape!$J:$J,MATCH('HT 1-0'!KP526,Scrape!$B:$B,0)),"")</f>
        <v>#REF!</v>
      </c>
      <c r="LM526" t="e">
        <f>IF(LQ526="1-0",INDEX(Scrape!$K:$K,MATCH('HT 1-0'!KP526,Scrape!$B:$B,0)),"")</f>
        <v>#REF!</v>
      </c>
      <c r="LN526" t="e">
        <f>IF(LQ526="1-0",INDEX(Scrape!$L:$L,MATCH('HT 1-0'!KP526,Scrape!$B:$B,0)),"")</f>
        <v>#REF!</v>
      </c>
      <c r="LO526" t="e">
        <f>IF(LQ526="1-0",INDEX(Scrape!$M:$M,MATCH('HT 1-0'!KP526,Scrape!$B:$B,0)),"")</f>
        <v>#REF!</v>
      </c>
      <c r="LP526" t="e">
        <f>IF(LQ526="1-0",INDEX(Scrape!$N:$N,MATCH('HT 1-0'!KP526,Scrape!$B:$B,0)),"")</f>
        <v>#REF!</v>
      </c>
      <c r="LQ526" t="e">
        <f>INDEX(Scrape!$O:$O,MATCH('HT 1-0'!KP526,Scrape!$B:$B,0))</f>
        <v>#REF!</v>
      </c>
      <c r="LR526" t="e">
        <f t="shared" si="439"/>
        <v>#REF!</v>
      </c>
      <c r="LS526" t="e">
        <f t="shared" si="440"/>
        <v>#REF!</v>
      </c>
      <c r="LT526" s="23" t="e">
        <f>IF(INDEX(#REF!,MATCH(KQ526,#REF!,0))=INDEX(#REF!,MATCH(KQ526,#REF!,0)),INDEX(#REF!,MATCH(KQ526,#REF!,0)),"ERROR")</f>
        <v>#REF!</v>
      </c>
      <c r="LU526" s="24" t="e">
        <f t="shared" si="441"/>
        <v>#DIV/0!</v>
      </c>
      <c r="LV526" s="24" t="e">
        <f t="shared" si="442"/>
        <v>#DIV/0!</v>
      </c>
      <c r="LW526" s="24" t="e">
        <f t="shared" si="443"/>
        <v>#DIV/0!</v>
      </c>
      <c r="LX526" s="24" t="e">
        <f t="shared" si="444"/>
        <v>#DIV/0!</v>
      </c>
      <c r="LY526" s="25" t="e">
        <f t="shared" si="445"/>
        <v>#REF!</v>
      </c>
      <c r="LZ526" s="25" t="e">
        <f t="shared" si="446"/>
        <v>#REF!</v>
      </c>
      <c r="MA526" s="26" t="e">
        <f t="shared" si="447"/>
        <v>#REF!</v>
      </c>
      <c r="MB526" s="27" t="e">
        <f t="shared" si="448"/>
        <v>#REF!</v>
      </c>
      <c r="MC526" s="28" t="e">
        <f t="shared" si="449"/>
        <v>#REF!</v>
      </c>
      <c r="MD526" s="24" t="e">
        <f t="shared" si="450"/>
        <v>#REF!</v>
      </c>
      <c r="ME526" s="29" t="e">
        <f t="shared" si="451"/>
        <v>#REF!</v>
      </c>
      <c r="MF526" s="30" t="e">
        <f t="shared" si="452"/>
        <v>#REF!</v>
      </c>
      <c r="MG526" s="24" t="e">
        <f t="shared" si="453"/>
        <v>#REF!</v>
      </c>
      <c r="MH526" s="29" t="e">
        <f t="shared" si="454"/>
        <v>#REF!</v>
      </c>
      <c r="MI526" s="30" t="e">
        <f t="shared" si="455"/>
        <v>#REF!</v>
      </c>
      <c r="MJ526" t="str">
        <f t="shared" si="456"/>
        <v/>
      </c>
      <c r="MK526" t="str">
        <f t="shared" si="457"/>
        <v/>
      </c>
      <c r="ML526" t="str">
        <f t="shared" si="458"/>
        <v/>
      </c>
      <c r="MM526" t="str">
        <f t="shared" si="459"/>
        <v/>
      </c>
      <c r="MN526" t="str">
        <f t="shared" si="460"/>
        <v/>
      </c>
      <c r="MO526" t="str">
        <f t="shared" si="461"/>
        <v/>
      </c>
      <c r="MP526" s="5" t="e">
        <f>COUNTIFS(#REF!,LT526,#REF!,1,#REF!,"&gt;="&amp;MC526,#REF!,"&lt;="&amp;MB526,#REF!,"&lt;="&amp;ME526,#REF!,"&gt;="&amp;MF526,#REF!,"="&amp;KV526,#REF!,"="&amp;KX526)</f>
        <v>#REF!</v>
      </c>
      <c r="MQ526" s="5" t="e">
        <f>COUNTIFS(#REF!,LT526,#REF!,0,#REF!,"&gt;="&amp;MC526,#REF!,"&lt;="&amp;MB526,#REF!,"&lt;="&amp;ME526,#REF!,"&gt;="&amp;MF526,#REF!,"="&amp;KV526,#REF!,"="&amp;KX526)</f>
        <v>#REF!</v>
      </c>
      <c r="MR526" s="5" t="e">
        <f>COUNTIFS(#REF!,LT526,#REF!,1,#REF!,"&gt;="&amp;MC526,#REF!,"&lt;="&amp;MB526,#REF!,"&lt;="&amp;ME526,#REF!,"&gt;="&amp;MF526,#REF!,"="&amp;KW526,#REF!,"="&amp;KY526)</f>
        <v>#REF!</v>
      </c>
      <c r="MS526" s="5" t="e">
        <f>COUNTIFS(#REF!,LT526,#REF!,0,#REF!,"&gt;="&amp;MC526,#REF!,"&lt;="&amp;MB526,#REF!,"&lt;="&amp;ME526,#REF!,"&gt;="&amp;MF526,#REF!,"="&amp;KW526,#REF!,"="&amp;KY526)</f>
        <v>#REF!</v>
      </c>
      <c r="MT526" s="5" t="e">
        <f>COUNTIFS(#REF!,LT526,#REF!,1,#REF!,"&gt;="&amp;MI526,#REF!,"&lt;="&amp;MH526,#REF!,"&lt;="&amp;ME526,#REF!,"&gt;="&amp;MF526)</f>
        <v>#REF!</v>
      </c>
      <c r="MU526" s="5" t="e">
        <f>COUNTIFS(#REF!,LT526,#REF!,0,#REF!,"&gt;="&amp;MI526,#REF!,"&lt;="&amp;MH526,#REF!,"&lt;="&amp;ME526,#REF!,"&gt;="&amp;MF526)</f>
        <v>#REF!</v>
      </c>
      <c r="MV526" s="5" t="e">
        <f>COUNTIFS(#REF!,LT526,#REF!,1,#REF!,"&gt;="&amp;MI526,#REF!,"&lt;="&amp;MH526,#REF!,"="&amp;KZ526,#REF!,"="&amp;LA526,#REF!,"&lt;="&amp;ME526,#REF!,"&gt;="&amp;MF526)</f>
        <v>#REF!</v>
      </c>
      <c r="MW526" s="5" t="e">
        <f>COUNTIFS(#REF!,LT526,#REF!,0,#REF!,"&gt;="&amp;MI526,#REF!,"&lt;="&amp;MH526,#REF!,"="&amp;KZ526,#REF!,"="&amp;LA526,#REF!,"&lt;="&amp;ME526,#REF!,"&gt;="&amp;MF526)</f>
        <v>#REF!</v>
      </c>
      <c r="MX526" s="5" t="e">
        <f>COUNTIFS(#REF!,LT526,#REF!,1,#REF!,"&gt;="&amp;MC526,#REF!,"&lt;="&amp;MB526,#REF!,"&lt;="&amp;ME526,#REF!,"&gt;="&amp;MF526)</f>
        <v>#REF!</v>
      </c>
      <c r="MY526" s="5" t="e">
        <f>COUNTIFS(#REF!,LT526,#REF!,0,#REF!,"&gt;="&amp;MC526,#REF!,"&lt;="&amp;MB526,#REF!,"&lt;="&amp;ME526,#REF!,"&gt;="&amp;MF526)</f>
        <v>#REF!</v>
      </c>
      <c r="MZ526" s="5" t="e">
        <f>COUNTIFS(#REF!,LT526,#REF!,1,#REF!,"&lt;="&amp;ME526,#REF!,"&gt;="&amp;MF526,#REF!,"="&amp;KV526,#REF!,"="&amp;KX526)</f>
        <v>#REF!</v>
      </c>
      <c r="NA526" s="5" t="e">
        <f>COUNTIFS(#REF!,LT526,#REF!,0,#REF!,"&lt;="&amp;ME526,#REF!,"&gt;="&amp;MF526,#REF!,"="&amp;KV526,#REF!,"="&amp;KX526)</f>
        <v>#REF!</v>
      </c>
      <c r="NB526" s="5" t="e">
        <f>COUNTIFS(#REF!,LT526,#REF!,1,#REF!,"&lt;="&amp;ME526,#REF!,"&gt;="&amp;MF526,#REF!,"="&amp;KW526,#REF!,"="&amp;KY526)</f>
        <v>#REF!</v>
      </c>
      <c r="NC526" s="5" t="e">
        <f>COUNTIFS(#REF!,LT526,#REF!,0,#REF!,"&lt;="&amp;ME526,#REF!,"&gt;="&amp;MF526,#REF!,"="&amp;KW526,#REF!,"="&amp;KY526)</f>
        <v>#REF!</v>
      </c>
      <c r="ND526" s="5" t="e">
        <f t="shared" si="462"/>
        <v>#REF!</v>
      </c>
      <c r="NE526" s="5" t="e">
        <f t="shared" si="463"/>
        <v>#REF!</v>
      </c>
      <c r="NF526" s="5" t="e">
        <f t="shared" si="464"/>
        <v>#REF!</v>
      </c>
      <c r="NG526" s="6" t="e">
        <f t="shared" si="465"/>
        <v>#REF!</v>
      </c>
      <c r="NH526" s="7" t="e">
        <f t="shared" si="466"/>
        <v>#REF!</v>
      </c>
      <c r="NI526" s="5" t="e">
        <f t="shared" si="467"/>
        <v>#REF!</v>
      </c>
      <c r="NJ526" s="31" t="e">
        <f t="shared" si="468"/>
        <v>#REF!</v>
      </c>
      <c r="NK526" s="32" t="e">
        <f t="shared" si="469"/>
        <v>#REF!</v>
      </c>
      <c r="NL526" s="32" t="e">
        <f t="shared" si="470"/>
        <v>#REF!</v>
      </c>
      <c r="NM526" s="33" t="e">
        <f t="shared" si="471"/>
        <v>#REF!</v>
      </c>
      <c r="NN526" s="33" t="e">
        <f t="shared" si="472"/>
        <v>#REF!</v>
      </c>
      <c r="NO526" s="33" t="e">
        <f t="shared" si="473"/>
        <v>#REF!</v>
      </c>
      <c r="NP526" s="33" t="e">
        <f t="shared" si="474"/>
        <v>#REF!</v>
      </c>
      <c r="NQ526" s="31" t="e">
        <f t="shared" si="475"/>
        <v>#REF!</v>
      </c>
      <c r="NR526" s="32" t="e">
        <f t="shared" si="476"/>
        <v>#REF!</v>
      </c>
      <c r="NS526" s="32" t="e">
        <f t="shared" si="477"/>
        <v>#REF!</v>
      </c>
      <c r="NT526" s="33" t="e">
        <f t="shared" si="478"/>
        <v>#REF!</v>
      </c>
      <c r="NU526" s="33" t="e">
        <f t="shared" si="479"/>
        <v>#REF!</v>
      </c>
      <c r="NV526" s="33" t="e">
        <f t="shared" si="480"/>
        <v>#REF!</v>
      </c>
      <c r="NW526" s="33" t="e">
        <f t="shared" si="481"/>
        <v>#REF!</v>
      </c>
      <c r="NX526" t="e">
        <f t="shared" si="482"/>
        <v>#REF!</v>
      </c>
      <c r="NY526" t="e">
        <f t="shared" si="483"/>
        <v>#REF!</v>
      </c>
      <c r="NZ526" t="e">
        <f t="shared" si="484"/>
        <v>#REF!</v>
      </c>
      <c r="OA526" t="e">
        <f t="shared" si="485"/>
        <v>#REF!</v>
      </c>
      <c r="OB526" t="e">
        <f t="shared" si="486"/>
        <v>#REF!</v>
      </c>
      <c r="OC526" t="e">
        <f t="shared" si="487"/>
        <v>#REF!</v>
      </c>
    </row>
    <row r="527" spans="1:393" ht="16.5" customHeight="1" x14ac:dyDescent="0.3">
      <c r="A527" s="22"/>
      <c r="KN527" s="5" t="e">
        <f>IF(INDEX(#REF!,MATCH('HT 1-0'!D527,#REF!,0))=INDEX(#REF!,MATCH('HT 1-0'!D527,#REF!,0)),INDEX(#REF!,MATCH('HT 1-0'!D527,#REF!,0)),"ERROR")</f>
        <v>#REF!</v>
      </c>
      <c r="KO527" s="5" t="e">
        <f>IF(INDEX(#REF!,MATCH('HT 1-0'!E527,#REF!,0))=INDEX(#REF!,MATCH('HT 1-0'!E527,#REF!,0)),INDEX(#REF!,MATCH('HT 1-0'!E527,#REF!,0)),"ERROR")</f>
        <v>#REF!</v>
      </c>
      <c r="KP527" s="5" t="e">
        <f t="shared" si="427"/>
        <v>#REF!</v>
      </c>
      <c r="KQ527" t="str">
        <f t="shared" si="428"/>
        <v>_</v>
      </c>
      <c r="KR527" s="5" t="e">
        <f t="shared" si="429"/>
        <v>#DIV/0!</v>
      </c>
      <c r="KS527" s="5" t="e">
        <f t="shared" si="430"/>
        <v>#DIV/0!</v>
      </c>
      <c r="KT527" s="5" t="e">
        <f t="shared" si="431"/>
        <v>#DIV/0!</v>
      </c>
      <c r="KU527" s="5" t="e">
        <f t="shared" si="432"/>
        <v>#DIV/0!</v>
      </c>
      <c r="KV527" s="5" t="e">
        <f t="shared" si="433"/>
        <v>#DIV/0!</v>
      </c>
      <c r="KW527" s="5" t="e">
        <f t="shared" si="434"/>
        <v>#DIV/0!</v>
      </c>
      <c r="KX527" s="5" t="e">
        <f t="shared" si="435"/>
        <v>#DIV/0!</v>
      </c>
      <c r="KY527" s="5" t="e">
        <f t="shared" si="436"/>
        <v>#DIV/0!</v>
      </c>
      <c r="KZ527" s="5" t="e">
        <f t="shared" si="437"/>
        <v>#DIV/0!</v>
      </c>
      <c r="LA527" s="5" t="e">
        <f t="shared" si="438"/>
        <v>#DIV/0!</v>
      </c>
      <c r="LB527" t="e">
        <f>IF(LQ527="1-0",INDEX(Scrape!#REF!,MATCH('HT 1-0'!KP527,Scrape!$B:$B,0)),"")</f>
        <v>#REF!</v>
      </c>
      <c r="LC527" t="e">
        <f>IF(LQ527="1-0",INDEX(Scrape!$A:$A,MATCH('HT 1-0'!KP527,Scrape!$B:$B,0)),"")</f>
        <v>#REF!</v>
      </c>
      <c r="LD527" t="e">
        <f>IF(LQ527="1-0",INDEX(Scrape!$B:$B,MATCH('HT 1-0'!KP527,Scrape!$B:$B,0)),"")</f>
        <v>#REF!</v>
      </c>
      <c r="LE527" t="e">
        <f>IF(LQ527="1-0",INDEX(Scrape!$C:$C,MATCH('HT 1-0'!KP527,Scrape!$B:$B,0)),"")</f>
        <v>#REF!</v>
      </c>
      <c r="LF527" t="e">
        <f>IF(LQ527="1-0",INDEX(Scrape!$D:$D,MATCH('HT 1-0'!KP527,Scrape!$B:$B,0)),"")</f>
        <v>#REF!</v>
      </c>
      <c r="LG527" t="e">
        <f>IF(LQ527="1-0",INDEX(Scrape!$E:$E,MATCH('HT 1-0'!KP527,Scrape!$B:$B,0)),"")</f>
        <v>#REF!</v>
      </c>
      <c r="LH527" t="e">
        <f>IF(LQ527="1-0",INDEX(Scrape!$F:$F,MATCH('HT 1-0'!KP527,Scrape!$B:$B,0)),"")</f>
        <v>#REF!</v>
      </c>
      <c r="LI527" t="e">
        <f>IF(LQ527="1-0",INDEX(Scrape!$G:$G,MATCH('HT 1-0'!KP527,Scrape!$B:$B,0)),"")</f>
        <v>#REF!</v>
      </c>
      <c r="LJ527" t="e">
        <f>IF(LQ527="1-0",INDEX(Scrape!$H:$H,MATCH('HT 1-0'!KP527,Scrape!$B:$B,0)),"")</f>
        <v>#REF!</v>
      </c>
      <c r="LK527" t="e">
        <f>IF(LQ527="1-0",INDEX(Scrape!$I:$I,MATCH('HT 1-0'!KP527,Scrape!$B:$B,0)),"")</f>
        <v>#REF!</v>
      </c>
      <c r="LL527" t="e">
        <f>IF(LQ527="1-0",INDEX(Scrape!$J:$J,MATCH('HT 1-0'!KP527,Scrape!$B:$B,0)),"")</f>
        <v>#REF!</v>
      </c>
      <c r="LM527" t="e">
        <f>IF(LQ527="1-0",INDEX(Scrape!$K:$K,MATCH('HT 1-0'!KP527,Scrape!$B:$B,0)),"")</f>
        <v>#REF!</v>
      </c>
      <c r="LN527" t="e">
        <f>IF(LQ527="1-0",INDEX(Scrape!$L:$L,MATCH('HT 1-0'!KP527,Scrape!$B:$B,0)),"")</f>
        <v>#REF!</v>
      </c>
      <c r="LO527" t="e">
        <f>IF(LQ527="1-0",INDEX(Scrape!$M:$M,MATCH('HT 1-0'!KP527,Scrape!$B:$B,0)),"")</f>
        <v>#REF!</v>
      </c>
      <c r="LP527" t="e">
        <f>IF(LQ527="1-0",INDEX(Scrape!$N:$N,MATCH('HT 1-0'!KP527,Scrape!$B:$B,0)),"")</f>
        <v>#REF!</v>
      </c>
      <c r="LQ527" t="e">
        <f>INDEX(Scrape!$O:$O,MATCH('HT 1-0'!KP527,Scrape!$B:$B,0))</f>
        <v>#REF!</v>
      </c>
      <c r="LR527" t="e">
        <f t="shared" si="439"/>
        <v>#REF!</v>
      </c>
      <c r="LS527" t="e">
        <f t="shared" si="440"/>
        <v>#REF!</v>
      </c>
      <c r="LT527" s="23" t="e">
        <f>IF(INDEX(#REF!,MATCH(KQ527,#REF!,0))=INDEX(#REF!,MATCH(KQ527,#REF!,0)),INDEX(#REF!,MATCH(KQ527,#REF!,0)),"ERROR")</f>
        <v>#REF!</v>
      </c>
      <c r="LU527" s="24" t="e">
        <f t="shared" si="441"/>
        <v>#DIV/0!</v>
      </c>
      <c r="LV527" s="24" t="e">
        <f t="shared" si="442"/>
        <v>#DIV/0!</v>
      </c>
      <c r="LW527" s="24" t="e">
        <f t="shared" si="443"/>
        <v>#DIV/0!</v>
      </c>
      <c r="LX527" s="24" t="e">
        <f t="shared" si="444"/>
        <v>#DIV/0!</v>
      </c>
      <c r="LY527" s="25" t="e">
        <f t="shared" si="445"/>
        <v>#REF!</v>
      </c>
      <c r="LZ527" s="25" t="e">
        <f t="shared" si="446"/>
        <v>#REF!</v>
      </c>
      <c r="MA527" s="26" t="e">
        <f t="shared" si="447"/>
        <v>#REF!</v>
      </c>
      <c r="MB527" s="27" t="e">
        <f t="shared" si="448"/>
        <v>#REF!</v>
      </c>
      <c r="MC527" s="28" t="e">
        <f t="shared" si="449"/>
        <v>#REF!</v>
      </c>
      <c r="MD527" s="24" t="e">
        <f t="shared" si="450"/>
        <v>#REF!</v>
      </c>
      <c r="ME527" s="29" t="e">
        <f t="shared" si="451"/>
        <v>#REF!</v>
      </c>
      <c r="MF527" s="30" t="e">
        <f t="shared" si="452"/>
        <v>#REF!</v>
      </c>
      <c r="MG527" s="24" t="e">
        <f t="shared" si="453"/>
        <v>#REF!</v>
      </c>
      <c r="MH527" s="29" t="e">
        <f t="shared" si="454"/>
        <v>#REF!</v>
      </c>
      <c r="MI527" s="30" t="e">
        <f t="shared" si="455"/>
        <v>#REF!</v>
      </c>
      <c r="MJ527" t="str">
        <f t="shared" si="456"/>
        <v/>
      </c>
      <c r="MK527" t="str">
        <f t="shared" si="457"/>
        <v/>
      </c>
      <c r="ML527" t="str">
        <f t="shared" si="458"/>
        <v/>
      </c>
      <c r="MM527" t="str">
        <f t="shared" si="459"/>
        <v/>
      </c>
      <c r="MN527" t="str">
        <f t="shared" si="460"/>
        <v/>
      </c>
      <c r="MO527" t="str">
        <f t="shared" si="461"/>
        <v/>
      </c>
      <c r="MP527" s="5" t="e">
        <f>COUNTIFS(#REF!,LT527,#REF!,1,#REF!,"&gt;="&amp;MC527,#REF!,"&lt;="&amp;MB527,#REF!,"&lt;="&amp;ME527,#REF!,"&gt;="&amp;MF527,#REF!,"="&amp;KV527,#REF!,"="&amp;KX527)</f>
        <v>#REF!</v>
      </c>
      <c r="MQ527" s="5" t="e">
        <f>COUNTIFS(#REF!,LT527,#REF!,0,#REF!,"&gt;="&amp;MC527,#REF!,"&lt;="&amp;MB527,#REF!,"&lt;="&amp;ME527,#REF!,"&gt;="&amp;MF527,#REF!,"="&amp;KV527,#REF!,"="&amp;KX527)</f>
        <v>#REF!</v>
      </c>
      <c r="MR527" s="5" t="e">
        <f>COUNTIFS(#REF!,LT527,#REF!,1,#REF!,"&gt;="&amp;MC527,#REF!,"&lt;="&amp;MB527,#REF!,"&lt;="&amp;ME527,#REF!,"&gt;="&amp;MF527,#REF!,"="&amp;KW527,#REF!,"="&amp;KY527)</f>
        <v>#REF!</v>
      </c>
      <c r="MS527" s="5" t="e">
        <f>COUNTIFS(#REF!,LT527,#REF!,0,#REF!,"&gt;="&amp;MC527,#REF!,"&lt;="&amp;MB527,#REF!,"&lt;="&amp;ME527,#REF!,"&gt;="&amp;MF527,#REF!,"="&amp;KW527,#REF!,"="&amp;KY527)</f>
        <v>#REF!</v>
      </c>
      <c r="MT527" s="5" t="e">
        <f>COUNTIFS(#REF!,LT527,#REF!,1,#REF!,"&gt;="&amp;MI527,#REF!,"&lt;="&amp;MH527,#REF!,"&lt;="&amp;ME527,#REF!,"&gt;="&amp;MF527)</f>
        <v>#REF!</v>
      </c>
      <c r="MU527" s="5" t="e">
        <f>COUNTIFS(#REF!,LT527,#REF!,0,#REF!,"&gt;="&amp;MI527,#REF!,"&lt;="&amp;MH527,#REF!,"&lt;="&amp;ME527,#REF!,"&gt;="&amp;MF527)</f>
        <v>#REF!</v>
      </c>
      <c r="MV527" s="5" t="e">
        <f>COUNTIFS(#REF!,LT527,#REF!,1,#REF!,"&gt;="&amp;MI527,#REF!,"&lt;="&amp;MH527,#REF!,"="&amp;KZ527,#REF!,"="&amp;LA527,#REF!,"&lt;="&amp;ME527,#REF!,"&gt;="&amp;MF527)</f>
        <v>#REF!</v>
      </c>
      <c r="MW527" s="5" t="e">
        <f>COUNTIFS(#REF!,LT527,#REF!,0,#REF!,"&gt;="&amp;MI527,#REF!,"&lt;="&amp;MH527,#REF!,"="&amp;KZ527,#REF!,"="&amp;LA527,#REF!,"&lt;="&amp;ME527,#REF!,"&gt;="&amp;MF527)</f>
        <v>#REF!</v>
      </c>
      <c r="MX527" s="5" t="e">
        <f>COUNTIFS(#REF!,LT527,#REF!,1,#REF!,"&gt;="&amp;MC527,#REF!,"&lt;="&amp;MB527,#REF!,"&lt;="&amp;ME527,#REF!,"&gt;="&amp;MF527)</f>
        <v>#REF!</v>
      </c>
      <c r="MY527" s="5" t="e">
        <f>COUNTIFS(#REF!,LT527,#REF!,0,#REF!,"&gt;="&amp;MC527,#REF!,"&lt;="&amp;MB527,#REF!,"&lt;="&amp;ME527,#REF!,"&gt;="&amp;MF527)</f>
        <v>#REF!</v>
      </c>
      <c r="MZ527" s="5" t="e">
        <f>COUNTIFS(#REF!,LT527,#REF!,1,#REF!,"&lt;="&amp;ME527,#REF!,"&gt;="&amp;MF527,#REF!,"="&amp;KV527,#REF!,"="&amp;KX527)</f>
        <v>#REF!</v>
      </c>
      <c r="NA527" s="5" t="e">
        <f>COUNTIFS(#REF!,LT527,#REF!,0,#REF!,"&lt;="&amp;ME527,#REF!,"&gt;="&amp;MF527,#REF!,"="&amp;KV527,#REF!,"="&amp;KX527)</f>
        <v>#REF!</v>
      </c>
      <c r="NB527" s="5" t="e">
        <f>COUNTIFS(#REF!,LT527,#REF!,1,#REF!,"&lt;="&amp;ME527,#REF!,"&gt;="&amp;MF527,#REF!,"="&amp;KW527,#REF!,"="&amp;KY527)</f>
        <v>#REF!</v>
      </c>
      <c r="NC527" s="5" t="e">
        <f>COUNTIFS(#REF!,LT527,#REF!,0,#REF!,"&lt;="&amp;ME527,#REF!,"&gt;="&amp;MF527,#REF!,"="&amp;KW527,#REF!,"="&amp;KY527)</f>
        <v>#REF!</v>
      </c>
      <c r="ND527" s="5" t="e">
        <f t="shared" si="462"/>
        <v>#REF!</v>
      </c>
      <c r="NE527" s="5" t="e">
        <f t="shared" si="463"/>
        <v>#REF!</v>
      </c>
      <c r="NF527" s="5" t="e">
        <f t="shared" si="464"/>
        <v>#REF!</v>
      </c>
      <c r="NG527" s="6" t="e">
        <f t="shared" si="465"/>
        <v>#REF!</v>
      </c>
      <c r="NH527" s="7" t="e">
        <f t="shared" si="466"/>
        <v>#REF!</v>
      </c>
      <c r="NI527" s="5" t="e">
        <f t="shared" si="467"/>
        <v>#REF!</v>
      </c>
      <c r="NJ527" s="31" t="e">
        <f t="shared" si="468"/>
        <v>#REF!</v>
      </c>
      <c r="NK527" s="32" t="e">
        <f t="shared" si="469"/>
        <v>#REF!</v>
      </c>
      <c r="NL527" s="32" t="e">
        <f t="shared" si="470"/>
        <v>#REF!</v>
      </c>
      <c r="NM527" s="33" t="e">
        <f t="shared" si="471"/>
        <v>#REF!</v>
      </c>
      <c r="NN527" s="33" t="e">
        <f t="shared" si="472"/>
        <v>#REF!</v>
      </c>
      <c r="NO527" s="33" t="e">
        <f t="shared" si="473"/>
        <v>#REF!</v>
      </c>
      <c r="NP527" s="33" t="e">
        <f t="shared" si="474"/>
        <v>#REF!</v>
      </c>
      <c r="NQ527" s="31" t="e">
        <f t="shared" si="475"/>
        <v>#REF!</v>
      </c>
      <c r="NR527" s="32" t="e">
        <f t="shared" si="476"/>
        <v>#REF!</v>
      </c>
      <c r="NS527" s="32" t="e">
        <f t="shared" si="477"/>
        <v>#REF!</v>
      </c>
      <c r="NT527" s="33" t="e">
        <f t="shared" si="478"/>
        <v>#REF!</v>
      </c>
      <c r="NU527" s="33" t="e">
        <f t="shared" si="479"/>
        <v>#REF!</v>
      </c>
      <c r="NV527" s="33" t="e">
        <f t="shared" si="480"/>
        <v>#REF!</v>
      </c>
      <c r="NW527" s="33" t="e">
        <f t="shared" si="481"/>
        <v>#REF!</v>
      </c>
      <c r="NX527" t="e">
        <f t="shared" si="482"/>
        <v>#REF!</v>
      </c>
      <c r="NY527" t="e">
        <f t="shared" si="483"/>
        <v>#REF!</v>
      </c>
      <c r="NZ527" t="e">
        <f t="shared" si="484"/>
        <v>#REF!</v>
      </c>
      <c r="OA527" t="e">
        <f t="shared" si="485"/>
        <v>#REF!</v>
      </c>
      <c r="OB527" t="e">
        <f t="shared" si="486"/>
        <v>#REF!</v>
      </c>
      <c r="OC527" t="e">
        <f t="shared" si="487"/>
        <v>#REF!</v>
      </c>
    </row>
    <row r="528" spans="1:393" ht="16.5" customHeight="1" x14ac:dyDescent="0.3">
      <c r="A528" s="22"/>
      <c r="KN528" s="5" t="e">
        <f>IF(INDEX(#REF!,MATCH('HT 1-0'!D528,#REF!,0))=INDEX(#REF!,MATCH('HT 1-0'!D528,#REF!,0)),INDEX(#REF!,MATCH('HT 1-0'!D528,#REF!,0)),"ERROR")</f>
        <v>#REF!</v>
      </c>
      <c r="KO528" s="5" t="e">
        <f>IF(INDEX(#REF!,MATCH('HT 1-0'!E528,#REF!,0))=INDEX(#REF!,MATCH('HT 1-0'!E528,#REF!,0)),INDEX(#REF!,MATCH('HT 1-0'!E528,#REF!,0)),"ERROR")</f>
        <v>#REF!</v>
      </c>
      <c r="KP528" s="5" t="e">
        <f t="shared" si="427"/>
        <v>#REF!</v>
      </c>
      <c r="KQ528" t="str">
        <f t="shared" si="428"/>
        <v>_</v>
      </c>
      <c r="KR528" s="5" t="e">
        <f t="shared" si="429"/>
        <v>#DIV/0!</v>
      </c>
      <c r="KS528" s="5" t="e">
        <f t="shared" si="430"/>
        <v>#DIV/0!</v>
      </c>
      <c r="KT528" s="5" t="e">
        <f t="shared" si="431"/>
        <v>#DIV/0!</v>
      </c>
      <c r="KU528" s="5" t="e">
        <f t="shared" si="432"/>
        <v>#DIV/0!</v>
      </c>
      <c r="KV528" s="5" t="e">
        <f t="shared" si="433"/>
        <v>#DIV/0!</v>
      </c>
      <c r="KW528" s="5" t="e">
        <f t="shared" si="434"/>
        <v>#DIV/0!</v>
      </c>
      <c r="KX528" s="5" t="e">
        <f t="shared" si="435"/>
        <v>#DIV/0!</v>
      </c>
      <c r="KY528" s="5" t="e">
        <f t="shared" si="436"/>
        <v>#DIV/0!</v>
      </c>
      <c r="KZ528" s="5" t="e">
        <f t="shared" si="437"/>
        <v>#DIV/0!</v>
      </c>
      <c r="LA528" s="5" t="e">
        <f t="shared" si="438"/>
        <v>#DIV/0!</v>
      </c>
      <c r="LB528" t="e">
        <f>IF(LQ528="1-0",INDEX(Scrape!#REF!,MATCH('HT 1-0'!KP528,Scrape!$B:$B,0)),"")</f>
        <v>#REF!</v>
      </c>
      <c r="LC528" t="e">
        <f>IF(LQ528="1-0",INDEX(Scrape!$A:$A,MATCH('HT 1-0'!KP528,Scrape!$B:$B,0)),"")</f>
        <v>#REF!</v>
      </c>
      <c r="LD528" t="e">
        <f>IF(LQ528="1-0",INDEX(Scrape!$B:$B,MATCH('HT 1-0'!KP528,Scrape!$B:$B,0)),"")</f>
        <v>#REF!</v>
      </c>
      <c r="LE528" t="e">
        <f>IF(LQ528="1-0",INDEX(Scrape!$C:$C,MATCH('HT 1-0'!KP528,Scrape!$B:$B,0)),"")</f>
        <v>#REF!</v>
      </c>
      <c r="LF528" t="e">
        <f>IF(LQ528="1-0",INDEX(Scrape!$D:$D,MATCH('HT 1-0'!KP528,Scrape!$B:$B,0)),"")</f>
        <v>#REF!</v>
      </c>
      <c r="LG528" t="e">
        <f>IF(LQ528="1-0",INDEX(Scrape!$E:$E,MATCH('HT 1-0'!KP528,Scrape!$B:$B,0)),"")</f>
        <v>#REF!</v>
      </c>
      <c r="LH528" t="e">
        <f>IF(LQ528="1-0",INDEX(Scrape!$F:$F,MATCH('HT 1-0'!KP528,Scrape!$B:$B,0)),"")</f>
        <v>#REF!</v>
      </c>
      <c r="LI528" t="e">
        <f>IF(LQ528="1-0",INDEX(Scrape!$G:$G,MATCH('HT 1-0'!KP528,Scrape!$B:$B,0)),"")</f>
        <v>#REF!</v>
      </c>
      <c r="LJ528" t="e">
        <f>IF(LQ528="1-0",INDEX(Scrape!$H:$H,MATCH('HT 1-0'!KP528,Scrape!$B:$B,0)),"")</f>
        <v>#REF!</v>
      </c>
      <c r="LK528" t="e">
        <f>IF(LQ528="1-0",INDEX(Scrape!$I:$I,MATCH('HT 1-0'!KP528,Scrape!$B:$B,0)),"")</f>
        <v>#REF!</v>
      </c>
      <c r="LL528" t="e">
        <f>IF(LQ528="1-0",INDEX(Scrape!$J:$J,MATCH('HT 1-0'!KP528,Scrape!$B:$B,0)),"")</f>
        <v>#REF!</v>
      </c>
      <c r="LM528" t="e">
        <f>IF(LQ528="1-0",INDEX(Scrape!$K:$K,MATCH('HT 1-0'!KP528,Scrape!$B:$B,0)),"")</f>
        <v>#REF!</v>
      </c>
      <c r="LN528" t="e">
        <f>IF(LQ528="1-0",INDEX(Scrape!$L:$L,MATCH('HT 1-0'!KP528,Scrape!$B:$B,0)),"")</f>
        <v>#REF!</v>
      </c>
      <c r="LO528" t="e">
        <f>IF(LQ528="1-0",INDEX(Scrape!$M:$M,MATCH('HT 1-0'!KP528,Scrape!$B:$B,0)),"")</f>
        <v>#REF!</v>
      </c>
      <c r="LP528" t="e">
        <f>IF(LQ528="1-0",INDEX(Scrape!$N:$N,MATCH('HT 1-0'!KP528,Scrape!$B:$B,0)),"")</f>
        <v>#REF!</v>
      </c>
      <c r="LQ528" t="e">
        <f>INDEX(Scrape!$O:$O,MATCH('HT 1-0'!KP528,Scrape!$B:$B,0))</f>
        <v>#REF!</v>
      </c>
      <c r="LR528" t="e">
        <f t="shared" si="439"/>
        <v>#REF!</v>
      </c>
      <c r="LS528" t="e">
        <f t="shared" si="440"/>
        <v>#REF!</v>
      </c>
      <c r="LT528" s="23" t="e">
        <f>IF(INDEX(#REF!,MATCH(KQ528,#REF!,0))=INDEX(#REF!,MATCH(KQ528,#REF!,0)),INDEX(#REF!,MATCH(KQ528,#REF!,0)),"ERROR")</f>
        <v>#REF!</v>
      </c>
      <c r="LU528" s="24" t="e">
        <f t="shared" si="441"/>
        <v>#DIV/0!</v>
      </c>
      <c r="LV528" s="24" t="e">
        <f t="shared" si="442"/>
        <v>#DIV/0!</v>
      </c>
      <c r="LW528" s="24" t="e">
        <f t="shared" si="443"/>
        <v>#DIV/0!</v>
      </c>
      <c r="LX528" s="24" t="e">
        <f t="shared" si="444"/>
        <v>#DIV/0!</v>
      </c>
      <c r="LY528" s="25" t="e">
        <f t="shared" si="445"/>
        <v>#REF!</v>
      </c>
      <c r="LZ528" s="25" t="e">
        <f t="shared" si="446"/>
        <v>#REF!</v>
      </c>
      <c r="MA528" s="26" t="e">
        <f t="shared" si="447"/>
        <v>#REF!</v>
      </c>
      <c r="MB528" s="27" t="e">
        <f t="shared" si="448"/>
        <v>#REF!</v>
      </c>
      <c r="MC528" s="28" t="e">
        <f t="shared" si="449"/>
        <v>#REF!</v>
      </c>
      <c r="MD528" s="24" t="e">
        <f t="shared" si="450"/>
        <v>#REF!</v>
      </c>
      <c r="ME528" s="29" t="e">
        <f t="shared" si="451"/>
        <v>#REF!</v>
      </c>
      <c r="MF528" s="30" t="e">
        <f t="shared" si="452"/>
        <v>#REF!</v>
      </c>
      <c r="MG528" s="24" t="e">
        <f t="shared" si="453"/>
        <v>#REF!</v>
      </c>
      <c r="MH528" s="29" t="e">
        <f t="shared" si="454"/>
        <v>#REF!</v>
      </c>
      <c r="MI528" s="30" t="e">
        <f t="shared" si="455"/>
        <v>#REF!</v>
      </c>
      <c r="MJ528" t="str">
        <f t="shared" si="456"/>
        <v/>
      </c>
      <c r="MK528" t="str">
        <f t="shared" si="457"/>
        <v/>
      </c>
      <c r="ML528" t="str">
        <f t="shared" si="458"/>
        <v/>
      </c>
      <c r="MM528" t="str">
        <f t="shared" si="459"/>
        <v/>
      </c>
      <c r="MN528" t="str">
        <f t="shared" si="460"/>
        <v/>
      </c>
      <c r="MO528" t="str">
        <f t="shared" si="461"/>
        <v/>
      </c>
      <c r="MP528" s="5" t="e">
        <f>COUNTIFS(#REF!,LT528,#REF!,1,#REF!,"&gt;="&amp;MC528,#REF!,"&lt;="&amp;MB528,#REF!,"&lt;="&amp;ME528,#REF!,"&gt;="&amp;MF528,#REF!,"="&amp;KV528,#REF!,"="&amp;KX528)</f>
        <v>#REF!</v>
      </c>
      <c r="MQ528" s="5" t="e">
        <f>COUNTIFS(#REF!,LT528,#REF!,0,#REF!,"&gt;="&amp;MC528,#REF!,"&lt;="&amp;MB528,#REF!,"&lt;="&amp;ME528,#REF!,"&gt;="&amp;MF528,#REF!,"="&amp;KV528,#REF!,"="&amp;KX528)</f>
        <v>#REF!</v>
      </c>
      <c r="MR528" s="5" t="e">
        <f>COUNTIFS(#REF!,LT528,#REF!,1,#REF!,"&gt;="&amp;MC528,#REF!,"&lt;="&amp;MB528,#REF!,"&lt;="&amp;ME528,#REF!,"&gt;="&amp;MF528,#REF!,"="&amp;KW528,#REF!,"="&amp;KY528)</f>
        <v>#REF!</v>
      </c>
      <c r="MS528" s="5" t="e">
        <f>COUNTIFS(#REF!,LT528,#REF!,0,#REF!,"&gt;="&amp;MC528,#REF!,"&lt;="&amp;MB528,#REF!,"&lt;="&amp;ME528,#REF!,"&gt;="&amp;MF528,#REF!,"="&amp;KW528,#REF!,"="&amp;KY528)</f>
        <v>#REF!</v>
      </c>
      <c r="MT528" s="5" t="e">
        <f>COUNTIFS(#REF!,LT528,#REF!,1,#REF!,"&gt;="&amp;MI528,#REF!,"&lt;="&amp;MH528,#REF!,"&lt;="&amp;ME528,#REF!,"&gt;="&amp;MF528)</f>
        <v>#REF!</v>
      </c>
      <c r="MU528" s="5" t="e">
        <f>COUNTIFS(#REF!,LT528,#REF!,0,#REF!,"&gt;="&amp;MI528,#REF!,"&lt;="&amp;MH528,#REF!,"&lt;="&amp;ME528,#REF!,"&gt;="&amp;MF528)</f>
        <v>#REF!</v>
      </c>
      <c r="MV528" s="5" t="e">
        <f>COUNTIFS(#REF!,LT528,#REF!,1,#REF!,"&gt;="&amp;MI528,#REF!,"&lt;="&amp;MH528,#REF!,"="&amp;KZ528,#REF!,"="&amp;LA528,#REF!,"&lt;="&amp;ME528,#REF!,"&gt;="&amp;MF528)</f>
        <v>#REF!</v>
      </c>
      <c r="MW528" s="5" t="e">
        <f>COUNTIFS(#REF!,LT528,#REF!,0,#REF!,"&gt;="&amp;MI528,#REF!,"&lt;="&amp;MH528,#REF!,"="&amp;KZ528,#REF!,"="&amp;LA528,#REF!,"&lt;="&amp;ME528,#REF!,"&gt;="&amp;MF528)</f>
        <v>#REF!</v>
      </c>
      <c r="MX528" s="5" t="e">
        <f>COUNTIFS(#REF!,LT528,#REF!,1,#REF!,"&gt;="&amp;MC528,#REF!,"&lt;="&amp;MB528,#REF!,"&lt;="&amp;ME528,#REF!,"&gt;="&amp;MF528)</f>
        <v>#REF!</v>
      </c>
      <c r="MY528" s="5" t="e">
        <f>COUNTIFS(#REF!,LT528,#REF!,0,#REF!,"&gt;="&amp;MC528,#REF!,"&lt;="&amp;MB528,#REF!,"&lt;="&amp;ME528,#REF!,"&gt;="&amp;MF528)</f>
        <v>#REF!</v>
      </c>
      <c r="MZ528" s="5" t="e">
        <f>COUNTIFS(#REF!,LT528,#REF!,1,#REF!,"&lt;="&amp;ME528,#REF!,"&gt;="&amp;MF528,#REF!,"="&amp;KV528,#REF!,"="&amp;KX528)</f>
        <v>#REF!</v>
      </c>
      <c r="NA528" s="5" t="e">
        <f>COUNTIFS(#REF!,LT528,#REF!,0,#REF!,"&lt;="&amp;ME528,#REF!,"&gt;="&amp;MF528,#REF!,"="&amp;KV528,#REF!,"="&amp;KX528)</f>
        <v>#REF!</v>
      </c>
      <c r="NB528" s="5" t="e">
        <f>COUNTIFS(#REF!,LT528,#REF!,1,#REF!,"&lt;="&amp;ME528,#REF!,"&gt;="&amp;MF528,#REF!,"="&amp;KW528,#REF!,"="&amp;KY528)</f>
        <v>#REF!</v>
      </c>
      <c r="NC528" s="5" t="e">
        <f>COUNTIFS(#REF!,LT528,#REF!,0,#REF!,"&lt;="&amp;ME528,#REF!,"&gt;="&amp;MF528,#REF!,"="&amp;KW528,#REF!,"="&amp;KY528)</f>
        <v>#REF!</v>
      </c>
      <c r="ND528" s="5" t="e">
        <f t="shared" si="462"/>
        <v>#REF!</v>
      </c>
      <c r="NE528" s="5" t="e">
        <f t="shared" si="463"/>
        <v>#REF!</v>
      </c>
      <c r="NF528" s="5" t="e">
        <f t="shared" si="464"/>
        <v>#REF!</v>
      </c>
      <c r="NG528" s="6" t="e">
        <f t="shared" si="465"/>
        <v>#REF!</v>
      </c>
      <c r="NH528" s="7" t="e">
        <f t="shared" si="466"/>
        <v>#REF!</v>
      </c>
      <c r="NI528" s="5" t="e">
        <f t="shared" si="467"/>
        <v>#REF!</v>
      </c>
      <c r="NJ528" s="31" t="e">
        <f t="shared" si="468"/>
        <v>#REF!</v>
      </c>
      <c r="NK528" s="32" t="e">
        <f t="shared" si="469"/>
        <v>#REF!</v>
      </c>
      <c r="NL528" s="32" t="e">
        <f t="shared" si="470"/>
        <v>#REF!</v>
      </c>
      <c r="NM528" s="33" t="e">
        <f t="shared" si="471"/>
        <v>#REF!</v>
      </c>
      <c r="NN528" s="33" t="e">
        <f t="shared" si="472"/>
        <v>#REF!</v>
      </c>
      <c r="NO528" s="33" t="e">
        <f t="shared" si="473"/>
        <v>#REF!</v>
      </c>
      <c r="NP528" s="33" t="e">
        <f t="shared" si="474"/>
        <v>#REF!</v>
      </c>
      <c r="NQ528" s="31" t="e">
        <f t="shared" si="475"/>
        <v>#REF!</v>
      </c>
      <c r="NR528" s="32" t="e">
        <f t="shared" si="476"/>
        <v>#REF!</v>
      </c>
      <c r="NS528" s="32" t="e">
        <f t="shared" si="477"/>
        <v>#REF!</v>
      </c>
      <c r="NT528" s="33" t="e">
        <f t="shared" si="478"/>
        <v>#REF!</v>
      </c>
      <c r="NU528" s="33" t="e">
        <f t="shared" si="479"/>
        <v>#REF!</v>
      </c>
      <c r="NV528" s="33" t="e">
        <f t="shared" si="480"/>
        <v>#REF!</v>
      </c>
      <c r="NW528" s="33" t="e">
        <f t="shared" si="481"/>
        <v>#REF!</v>
      </c>
      <c r="NX528" t="e">
        <f t="shared" si="482"/>
        <v>#REF!</v>
      </c>
      <c r="NY528" t="e">
        <f t="shared" si="483"/>
        <v>#REF!</v>
      </c>
      <c r="NZ528" t="e">
        <f t="shared" si="484"/>
        <v>#REF!</v>
      </c>
      <c r="OA528" t="e">
        <f t="shared" si="485"/>
        <v>#REF!</v>
      </c>
      <c r="OB528" t="e">
        <f t="shared" si="486"/>
        <v>#REF!</v>
      </c>
      <c r="OC528" t="e">
        <f t="shared" si="487"/>
        <v>#REF!</v>
      </c>
    </row>
    <row r="529" spans="1:393" ht="16.5" customHeight="1" x14ac:dyDescent="0.3">
      <c r="A529" s="22"/>
      <c r="KN529" s="5" t="e">
        <f>IF(INDEX(#REF!,MATCH('HT 1-0'!D529,#REF!,0))=INDEX(#REF!,MATCH('HT 1-0'!D529,#REF!,0)),INDEX(#REF!,MATCH('HT 1-0'!D529,#REF!,0)),"ERROR")</f>
        <v>#REF!</v>
      </c>
      <c r="KO529" s="5" t="e">
        <f>IF(INDEX(#REF!,MATCH('HT 1-0'!E529,#REF!,0))=INDEX(#REF!,MATCH('HT 1-0'!E529,#REF!,0)),INDEX(#REF!,MATCH('HT 1-0'!E529,#REF!,0)),"ERROR")</f>
        <v>#REF!</v>
      </c>
      <c r="KP529" s="5" t="e">
        <f t="shared" si="427"/>
        <v>#REF!</v>
      </c>
      <c r="KQ529" t="str">
        <f t="shared" si="428"/>
        <v>_</v>
      </c>
      <c r="KR529" s="5" t="e">
        <f t="shared" si="429"/>
        <v>#DIV/0!</v>
      </c>
      <c r="KS529" s="5" t="e">
        <f t="shared" si="430"/>
        <v>#DIV/0!</v>
      </c>
      <c r="KT529" s="5" t="e">
        <f t="shared" si="431"/>
        <v>#DIV/0!</v>
      </c>
      <c r="KU529" s="5" t="e">
        <f t="shared" si="432"/>
        <v>#DIV/0!</v>
      </c>
      <c r="KV529" s="5" t="e">
        <f t="shared" si="433"/>
        <v>#DIV/0!</v>
      </c>
      <c r="KW529" s="5" t="e">
        <f t="shared" si="434"/>
        <v>#DIV/0!</v>
      </c>
      <c r="KX529" s="5" t="e">
        <f t="shared" si="435"/>
        <v>#DIV/0!</v>
      </c>
      <c r="KY529" s="5" t="e">
        <f t="shared" si="436"/>
        <v>#DIV/0!</v>
      </c>
      <c r="KZ529" s="5" t="e">
        <f t="shared" si="437"/>
        <v>#DIV/0!</v>
      </c>
      <c r="LA529" s="5" t="e">
        <f t="shared" si="438"/>
        <v>#DIV/0!</v>
      </c>
      <c r="LB529" t="e">
        <f>IF(LQ529="1-0",INDEX(Scrape!#REF!,MATCH('HT 1-0'!KP529,Scrape!$B:$B,0)),"")</f>
        <v>#REF!</v>
      </c>
      <c r="LC529" t="e">
        <f>IF(LQ529="1-0",INDEX(Scrape!$A:$A,MATCH('HT 1-0'!KP529,Scrape!$B:$B,0)),"")</f>
        <v>#REF!</v>
      </c>
      <c r="LD529" t="e">
        <f>IF(LQ529="1-0",INDEX(Scrape!$B:$B,MATCH('HT 1-0'!KP529,Scrape!$B:$B,0)),"")</f>
        <v>#REF!</v>
      </c>
      <c r="LE529" t="e">
        <f>IF(LQ529="1-0",INDEX(Scrape!$C:$C,MATCH('HT 1-0'!KP529,Scrape!$B:$B,0)),"")</f>
        <v>#REF!</v>
      </c>
      <c r="LF529" t="e">
        <f>IF(LQ529="1-0",INDEX(Scrape!$D:$D,MATCH('HT 1-0'!KP529,Scrape!$B:$B,0)),"")</f>
        <v>#REF!</v>
      </c>
      <c r="LG529" t="e">
        <f>IF(LQ529="1-0",INDEX(Scrape!$E:$E,MATCH('HT 1-0'!KP529,Scrape!$B:$B,0)),"")</f>
        <v>#REF!</v>
      </c>
      <c r="LH529" t="e">
        <f>IF(LQ529="1-0",INDEX(Scrape!$F:$F,MATCH('HT 1-0'!KP529,Scrape!$B:$B,0)),"")</f>
        <v>#REF!</v>
      </c>
      <c r="LI529" t="e">
        <f>IF(LQ529="1-0",INDEX(Scrape!$G:$G,MATCH('HT 1-0'!KP529,Scrape!$B:$B,0)),"")</f>
        <v>#REF!</v>
      </c>
      <c r="LJ529" t="e">
        <f>IF(LQ529="1-0",INDEX(Scrape!$H:$H,MATCH('HT 1-0'!KP529,Scrape!$B:$B,0)),"")</f>
        <v>#REF!</v>
      </c>
      <c r="LK529" t="e">
        <f>IF(LQ529="1-0",INDEX(Scrape!$I:$I,MATCH('HT 1-0'!KP529,Scrape!$B:$B,0)),"")</f>
        <v>#REF!</v>
      </c>
      <c r="LL529" t="e">
        <f>IF(LQ529="1-0",INDEX(Scrape!$J:$J,MATCH('HT 1-0'!KP529,Scrape!$B:$B,0)),"")</f>
        <v>#REF!</v>
      </c>
      <c r="LM529" t="e">
        <f>IF(LQ529="1-0",INDEX(Scrape!$K:$K,MATCH('HT 1-0'!KP529,Scrape!$B:$B,0)),"")</f>
        <v>#REF!</v>
      </c>
      <c r="LN529" t="e">
        <f>IF(LQ529="1-0",INDEX(Scrape!$L:$L,MATCH('HT 1-0'!KP529,Scrape!$B:$B,0)),"")</f>
        <v>#REF!</v>
      </c>
      <c r="LO529" t="e">
        <f>IF(LQ529="1-0",INDEX(Scrape!$M:$M,MATCH('HT 1-0'!KP529,Scrape!$B:$B,0)),"")</f>
        <v>#REF!</v>
      </c>
      <c r="LP529" t="e">
        <f>IF(LQ529="1-0",INDEX(Scrape!$N:$N,MATCH('HT 1-0'!KP529,Scrape!$B:$B,0)),"")</f>
        <v>#REF!</v>
      </c>
      <c r="LQ529" t="e">
        <f>INDEX(Scrape!$O:$O,MATCH('HT 1-0'!KP529,Scrape!$B:$B,0))</f>
        <v>#REF!</v>
      </c>
      <c r="LR529" t="e">
        <f t="shared" si="439"/>
        <v>#REF!</v>
      </c>
      <c r="LS529" t="e">
        <f t="shared" si="440"/>
        <v>#REF!</v>
      </c>
      <c r="LT529" s="23" t="e">
        <f>IF(INDEX(#REF!,MATCH(KQ529,#REF!,0))=INDEX(#REF!,MATCH(KQ529,#REF!,0)),INDEX(#REF!,MATCH(KQ529,#REF!,0)),"ERROR")</f>
        <v>#REF!</v>
      </c>
      <c r="LU529" s="24" t="e">
        <f t="shared" si="441"/>
        <v>#DIV/0!</v>
      </c>
      <c r="LV529" s="24" t="e">
        <f t="shared" si="442"/>
        <v>#DIV/0!</v>
      </c>
      <c r="LW529" s="24" t="e">
        <f t="shared" si="443"/>
        <v>#DIV/0!</v>
      </c>
      <c r="LX529" s="24" t="e">
        <f t="shared" si="444"/>
        <v>#DIV/0!</v>
      </c>
      <c r="LY529" s="25" t="e">
        <f t="shared" si="445"/>
        <v>#REF!</v>
      </c>
      <c r="LZ529" s="25" t="e">
        <f t="shared" si="446"/>
        <v>#REF!</v>
      </c>
      <c r="MA529" s="26" t="e">
        <f t="shared" si="447"/>
        <v>#REF!</v>
      </c>
      <c r="MB529" s="27" t="e">
        <f t="shared" si="448"/>
        <v>#REF!</v>
      </c>
      <c r="MC529" s="28" t="e">
        <f t="shared" si="449"/>
        <v>#REF!</v>
      </c>
      <c r="MD529" s="24" t="e">
        <f t="shared" si="450"/>
        <v>#REF!</v>
      </c>
      <c r="ME529" s="29" t="e">
        <f t="shared" si="451"/>
        <v>#REF!</v>
      </c>
      <c r="MF529" s="30" t="e">
        <f t="shared" si="452"/>
        <v>#REF!</v>
      </c>
      <c r="MG529" s="24" t="e">
        <f t="shared" si="453"/>
        <v>#REF!</v>
      </c>
      <c r="MH529" s="29" t="e">
        <f t="shared" si="454"/>
        <v>#REF!</v>
      </c>
      <c r="MI529" s="30" t="e">
        <f t="shared" si="455"/>
        <v>#REF!</v>
      </c>
      <c r="MJ529" t="str">
        <f t="shared" si="456"/>
        <v/>
      </c>
      <c r="MK529" t="str">
        <f t="shared" si="457"/>
        <v/>
      </c>
      <c r="ML529" t="str">
        <f t="shared" si="458"/>
        <v/>
      </c>
      <c r="MM529" t="str">
        <f t="shared" si="459"/>
        <v/>
      </c>
      <c r="MN529" t="str">
        <f t="shared" si="460"/>
        <v/>
      </c>
      <c r="MO529" t="str">
        <f t="shared" si="461"/>
        <v/>
      </c>
      <c r="MP529" s="5" t="e">
        <f>COUNTIFS(#REF!,LT529,#REF!,1,#REF!,"&gt;="&amp;MC529,#REF!,"&lt;="&amp;MB529,#REF!,"&lt;="&amp;ME529,#REF!,"&gt;="&amp;MF529,#REF!,"="&amp;KV529,#REF!,"="&amp;KX529)</f>
        <v>#REF!</v>
      </c>
      <c r="MQ529" s="5" t="e">
        <f>COUNTIFS(#REF!,LT529,#REF!,0,#REF!,"&gt;="&amp;MC529,#REF!,"&lt;="&amp;MB529,#REF!,"&lt;="&amp;ME529,#REF!,"&gt;="&amp;MF529,#REF!,"="&amp;KV529,#REF!,"="&amp;KX529)</f>
        <v>#REF!</v>
      </c>
      <c r="MR529" s="5" t="e">
        <f>COUNTIFS(#REF!,LT529,#REF!,1,#REF!,"&gt;="&amp;MC529,#REF!,"&lt;="&amp;MB529,#REF!,"&lt;="&amp;ME529,#REF!,"&gt;="&amp;MF529,#REF!,"="&amp;KW529,#REF!,"="&amp;KY529)</f>
        <v>#REF!</v>
      </c>
      <c r="MS529" s="5" t="e">
        <f>COUNTIFS(#REF!,LT529,#REF!,0,#REF!,"&gt;="&amp;MC529,#REF!,"&lt;="&amp;MB529,#REF!,"&lt;="&amp;ME529,#REF!,"&gt;="&amp;MF529,#REF!,"="&amp;KW529,#REF!,"="&amp;KY529)</f>
        <v>#REF!</v>
      </c>
      <c r="MT529" s="5" t="e">
        <f>COUNTIFS(#REF!,LT529,#REF!,1,#REF!,"&gt;="&amp;MI529,#REF!,"&lt;="&amp;MH529,#REF!,"&lt;="&amp;ME529,#REF!,"&gt;="&amp;MF529)</f>
        <v>#REF!</v>
      </c>
      <c r="MU529" s="5" t="e">
        <f>COUNTIFS(#REF!,LT529,#REF!,0,#REF!,"&gt;="&amp;MI529,#REF!,"&lt;="&amp;MH529,#REF!,"&lt;="&amp;ME529,#REF!,"&gt;="&amp;MF529)</f>
        <v>#REF!</v>
      </c>
      <c r="MV529" s="5" t="e">
        <f>COUNTIFS(#REF!,LT529,#REF!,1,#REF!,"&gt;="&amp;MI529,#REF!,"&lt;="&amp;MH529,#REF!,"="&amp;KZ529,#REF!,"="&amp;LA529,#REF!,"&lt;="&amp;ME529,#REF!,"&gt;="&amp;MF529)</f>
        <v>#REF!</v>
      </c>
      <c r="MW529" s="5" t="e">
        <f>COUNTIFS(#REF!,LT529,#REF!,0,#REF!,"&gt;="&amp;MI529,#REF!,"&lt;="&amp;MH529,#REF!,"="&amp;KZ529,#REF!,"="&amp;LA529,#REF!,"&lt;="&amp;ME529,#REF!,"&gt;="&amp;MF529)</f>
        <v>#REF!</v>
      </c>
      <c r="MX529" s="5" t="e">
        <f>COUNTIFS(#REF!,LT529,#REF!,1,#REF!,"&gt;="&amp;MC529,#REF!,"&lt;="&amp;MB529,#REF!,"&lt;="&amp;ME529,#REF!,"&gt;="&amp;MF529)</f>
        <v>#REF!</v>
      </c>
      <c r="MY529" s="5" t="e">
        <f>COUNTIFS(#REF!,LT529,#REF!,0,#REF!,"&gt;="&amp;MC529,#REF!,"&lt;="&amp;MB529,#REF!,"&lt;="&amp;ME529,#REF!,"&gt;="&amp;MF529)</f>
        <v>#REF!</v>
      </c>
      <c r="MZ529" s="5" t="e">
        <f>COUNTIFS(#REF!,LT529,#REF!,1,#REF!,"&lt;="&amp;ME529,#REF!,"&gt;="&amp;MF529,#REF!,"="&amp;KV529,#REF!,"="&amp;KX529)</f>
        <v>#REF!</v>
      </c>
      <c r="NA529" s="5" t="e">
        <f>COUNTIFS(#REF!,LT529,#REF!,0,#REF!,"&lt;="&amp;ME529,#REF!,"&gt;="&amp;MF529,#REF!,"="&amp;KV529,#REF!,"="&amp;KX529)</f>
        <v>#REF!</v>
      </c>
      <c r="NB529" s="5" t="e">
        <f>COUNTIFS(#REF!,LT529,#REF!,1,#REF!,"&lt;="&amp;ME529,#REF!,"&gt;="&amp;MF529,#REF!,"="&amp;KW529,#REF!,"="&amp;KY529)</f>
        <v>#REF!</v>
      </c>
      <c r="NC529" s="5" t="e">
        <f>COUNTIFS(#REF!,LT529,#REF!,0,#REF!,"&lt;="&amp;ME529,#REF!,"&gt;="&amp;MF529,#REF!,"="&amp;KW529,#REF!,"="&amp;KY529)</f>
        <v>#REF!</v>
      </c>
      <c r="ND529" s="5" t="e">
        <f t="shared" si="462"/>
        <v>#REF!</v>
      </c>
      <c r="NE529" s="5" t="e">
        <f t="shared" si="463"/>
        <v>#REF!</v>
      </c>
      <c r="NF529" s="5" t="e">
        <f t="shared" si="464"/>
        <v>#REF!</v>
      </c>
      <c r="NG529" s="6" t="e">
        <f t="shared" si="465"/>
        <v>#REF!</v>
      </c>
      <c r="NH529" s="7" t="e">
        <f t="shared" si="466"/>
        <v>#REF!</v>
      </c>
      <c r="NI529" s="5" t="e">
        <f t="shared" si="467"/>
        <v>#REF!</v>
      </c>
      <c r="NJ529" s="31" t="e">
        <f t="shared" si="468"/>
        <v>#REF!</v>
      </c>
      <c r="NK529" s="32" t="e">
        <f t="shared" si="469"/>
        <v>#REF!</v>
      </c>
      <c r="NL529" s="32" t="e">
        <f t="shared" si="470"/>
        <v>#REF!</v>
      </c>
      <c r="NM529" s="33" t="e">
        <f t="shared" si="471"/>
        <v>#REF!</v>
      </c>
      <c r="NN529" s="33" t="e">
        <f t="shared" si="472"/>
        <v>#REF!</v>
      </c>
      <c r="NO529" s="33" t="e">
        <f t="shared" si="473"/>
        <v>#REF!</v>
      </c>
      <c r="NP529" s="33" t="e">
        <f t="shared" si="474"/>
        <v>#REF!</v>
      </c>
      <c r="NQ529" s="31" t="e">
        <f t="shared" si="475"/>
        <v>#REF!</v>
      </c>
      <c r="NR529" s="32" t="e">
        <f t="shared" si="476"/>
        <v>#REF!</v>
      </c>
      <c r="NS529" s="32" t="e">
        <f t="shared" si="477"/>
        <v>#REF!</v>
      </c>
      <c r="NT529" s="33" t="e">
        <f t="shared" si="478"/>
        <v>#REF!</v>
      </c>
      <c r="NU529" s="33" t="e">
        <f t="shared" si="479"/>
        <v>#REF!</v>
      </c>
      <c r="NV529" s="33" t="e">
        <f t="shared" si="480"/>
        <v>#REF!</v>
      </c>
      <c r="NW529" s="33" t="e">
        <f t="shared" si="481"/>
        <v>#REF!</v>
      </c>
      <c r="NX529" t="e">
        <f t="shared" si="482"/>
        <v>#REF!</v>
      </c>
      <c r="NY529" t="e">
        <f t="shared" si="483"/>
        <v>#REF!</v>
      </c>
      <c r="NZ529" t="e">
        <f t="shared" si="484"/>
        <v>#REF!</v>
      </c>
      <c r="OA529" t="e">
        <f t="shared" si="485"/>
        <v>#REF!</v>
      </c>
      <c r="OB529" t="e">
        <f t="shared" si="486"/>
        <v>#REF!</v>
      </c>
      <c r="OC529" t="e">
        <f t="shared" si="487"/>
        <v>#REF!</v>
      </c>
    </row>
    <row r="530" spans="1:393" ht="16.5" customHeight="1" x14ac:dyDescent="0.3">
      <c r="A530" s="22"/>
      <c r="KN530" s="5" t="e">
        <f>IF(INDEX(#REF!,MATCH('HT 1-0'!D530,#REF!,0))=INDEX(#REF!,MATCH('HT 1-0'!D530,#REF!,0)),INDEX(#REF!,MATCH('HT 1-0'!D530,#REF!,0)),"ERROR")</f>
        <v>#REF!</v>
      </c>
      <c r="KO530" s="5" t="e">
        <f>IF(INDEX(#REF!,MATCH('HT 1-0'!E530,#REF!,0))=INDEX(#REF!,MATCH('HT 1-0'!E530,#REF!,0)),INDEX(#REF!,MATCH('HT 1-0'!E530,#REF!,0)),"ERROR")</f>
        <v>#REF!</v>
      </c>
      <c r="KP530" s="5" t="e">
        <f t="shared" si="427"/>
        <v>#REF!</v>
      </c>
      <c r="KQ530" t="str">
        <f t="shared" si="428"/>
        <v>_</v>
      </c>
      <c r="KR530" s="5" t="e">
        <f t="shared" si="429"/>
        <v>#DIV/0!</v>
      </c>
      <c r="KS530" s="5" t="e">
        <f t="shared" si="430"/>
        <v>#DIV/0!</v>
      </c>
      <c r="KT530" s="5" t="e">
        <f t="shared" si="431"/>
        <v>#DIV/0!</v>
      </c>
      <c r="KU530" s="5" t="e">
        <f t="shared" si="432"/>
        <v>#DIV/0!</v>
      </c>
      <c r="KV530" s="5" t="e">
        <f t="shared" si="433"/>
        <v>#DIV/0!</v>
      </c>
      <c r="KW530" s="5" t="e">
        <f t="shared" si="434"/>
        <v>#DIV/0!</v>
      </c>
      <c r="KX530" s="5" t="e">
        <f t="shared" si="435"/>
        <v>#DIV/0!</v>
      </c>
      <c r="KY530" s="5" t="e">
        <f t="shared" si="436"/>
        <v>#DIV/0!</v>
      </c>
      <c r="KZ530" s="5" t="e">
        <f t="shared" si="437"/>
        <v>#DIV/0!</v>
      </c>
      <c r="LA530" s="5" t="e">
        <f t="shared" si="438"/>
        <v>#DIV/0!</v>
      </c>
      <c r="LB530" t="e">
        <f>IF(LQ530="1-0",INDEX(Scrape!#REF!,MATCH('HT 1-0'!KP530,Scrape!$B:$B,0)),"")</f>
        <v>#REF!</v>
      </c>
      <c r="LC530" t="e">
        <f>IF(LQ530="1-0",INDEX(Scrape!$A:$A,MATCH('HT 1-0'!KP530,Scrape!$B:$B,0)),"")</f>
        <v>#REF!</v>
      </c>
      <c r="LD530" t="e">
        <f>IF(LQ530="1-0",INDEX(Scrape!$B:$B,MATCH('HT 1-0'!KP530,Scrape!$B:$B,0)),"")</f>
        <v>#REF!</v>
      </c>
      <c r="LE530" t="e">
        <f>IF(LQ530="1-0",INDEX(Scrape!$C:$C,MATCH('HT 1-0'!KP530,Scrape!$B:$B,0)),"")</f>
        <v>#REF!</v>
      </c>
      <c r="LF530" t="e">
        <f>IF(LQ530="1-0",INDEX(Scrape!$D:$D,MATCH('HT 1-0'!KP530,Scrape!$B:$B,0)),"")</f>
        <v>#REF!</v>
      </c>
      <c r="LG530" t="e">
        <f>IF(LQ530="1-0",INDEX(Scrape!$E:$E,MATCH('HT 1-0'!KP530,Scrape!$B:$B,0)),"")</f>
        <v>#REF!</v>
      </c>
      <c r="LH530" t="e">
        <f>IF(LQ530="1-0",INDEX(Scrape!$F:$F,MATCH('HT 1-0'!KP530,Scrape!$B:$B,0)),"")</f>
        <v>#REF!</v>
      </c>
      <c r="LI530" t="e">
        <f>IF(LQ530="1-0",INDEX(Scrape!$G:$G,MATCH('HT 1-0'!KP530,Scrape!$B:$B,0)),"")</f>
        <v>#REF!</v>
      </c>
      <c r="LJ530" t="e">
        <f>IF(LQ530="1-0",INDEX(Scrape!$H:$H,MATCH('HT 1-0'!KP530,Scrape!$B:$B,0)),"")</f>
        <v>#REF!</v>
      </c>
      <c r="LK530" t="e">
        <f>IF(LQ530="1-0",INDEX(Scrape!$I:$I,MATCH('HT 1-0'!KP530,Scrape!$B:$B,0)),"")</f>
        <v>#REF!</v>
      </c>
      <c r="LL530" t="e">
        <f>IF(LQ530="1-0",INDEX(Scrape!$J:$J,MATCH('HT 1-0'!KP530,Scrape!$B:$B,0)),"")</f>
        <v>#REF!</v>
      </c>
      <c r="LM530" t="e">
        <f>IF(LQ530="1-0",INDEX(Scrape!$K:$K,MATCH('HT 1-0'!KP530,Scrape!$B:$B,0)),"")</f>
        <v>#REF!</v>
      </c>
      <c r="LN530" t="e">
        <f>IF(LQ530="1-0",INDEX(Scrape!$L:$L,MATCH('HT 1-0'!KP530,Scrape!$B:$B,0)),"")</f>
        <v>#REF!</v>
      </c>
      <c r="LO530" t="e">
        <f>IF(LQ530="1-0",INDEX(Scrape!$M:$M,MATCH('HT 1-0'!KP530,Scrape!$B:$B,0)),"")</f>
        <v>#REF!</v>
      </c>
      <c r="LP530" t="e">
        <f>IF(LQ530="1-0",INDEX(Scrape!$N:$N,MATCH('HT 1-0'!KP530,Scrape!$B:$B,0)),"")</f>
        <v>#REF!</v>
      </c>
      <c r="LQ530" t="e">
        <f>INDEX(Scrape!$O:$O,MATCH('HT 1-0'!KP530,Scrape!$B:$B,0))</f>
        <v>#REF!</v>
      </c>
      <c r="LR530" t="e">
        <f t="shared" si="439"/>
        <v>#REF!</v>
      </c>
      <c r="LS530" t="e">
        <f t="shared" si="440"/>
        <v>#REF!</v>
      </c>
      <c r="LT530" s="23" t="e">
        <f>IF(INDEX(#REF!,MATCH(KQ530,#REF!,0))=INDEX(#REF!,MATCH(KQ530,#REF!,0)),INDEX(#REF!,MATCH(KQ530,#REF!,0)),"ERROR")</f>
        <v>#REF!</v>
      </c>
      <c r="LU530" s="24" t="e">
        <f t="shared" si="441"/>
        <v>#DIV/0!</v>
      </c>
      <c r="LV530" s="24" t="e">
        <f t="shared" si="442"/>
        <v>#DIV/0!</v>
      </c>
      <c r="LW530" s="24" t="e">
        <f t="shared" si="443"/>
        <v>#DIV/0!</v>
      </c>
      <c r="LX530" s="24" t="e">
        <f t="shared" si="444"/>
        <v>#DIV/0!</v>
      </c>
      <c r="LY530" s="25" t="e">
        <f t="shared" si="445"/>
        <v>#REF!</v>
      </c>
      <c r="LZ530" s="25" t="e">
        <f t="shared" si="446"/>
        <v>#REF!</v>
      </c>
      <c r="MA530" s="26" t="e">
        <f t="shared" si="447"/>
        <v>#REF!</v>
      </c>
      <c r="MB530" s="27" t="e">
        <f t="shared" si="448"/>
        <v>#REF!</v>
      </c>
      <c r="MC530" s="28" t="e">
        <f t="shared" si="449"/>
        <v>#REF!</v>
      </c>
      <c r="MD530" s="24" t="e">
        <f t="shared" si="450"/>
        <v>#REF!</v>
      </c>
      <c r="ME530" s="29" t="e">
        <f t="shared" si="451"/>
        <v>#REF!</v>
      </c>
      <c r="MF530" s="30" t="e">
        <f t="shared" si="452"/>
        <v>#REF!</v>
      </c>
      <c r="MG530" s="24" t="e">
        <f t="shared" si="453"/>
        <v>#REF!</v>
      </c>
      <c r="MH530" s="29" t="e">
        <f t="shared" si="454"/>
        <v>#REF!</v>
      </c>
      <c r="MI530" s="30" t="e">
        <f t="shared" si="455"/>
        <v>#REF!</v>
      </c>
      <c r="MJ530" t="str">
        <f t="shared" si="456"/>
        <v/>
      </c>
      <c r="MK530" t="str">
        <f t="shared" si="457"/>
        <v/>
      </c>
      <c r="ML530" t="str">
        <f t="shared" si="458"/>
        <v/>
      </c>
      <c r="MM530" t="str">
        <f t="shared" si="459"/>
        <v/>
      </c>
      <c r="MN530" t="str">
        <f t="shared" si="460"/>
        <v/>
      </c>
      <c r="MO530" t="str">
        <f t="shared" si="461"/>
        <v/>
      </c>
      <c r="MP530" s="5" t="e">
        <f>COUNTIFS(#REF!,LT530,#REF!,1,#REF!,"&gt;="&amp;MC530,#REF!,"&lt;="&amp;MB530,#REF!,"&lt;="&amp;ME530,#REF!,"&gt;="&amp;MF530,#REF!,"="&amp;KV530,#REF!,"="&amp;KX530)</f>
        <v>#REF!</v>
      </c>
      <c r="MQ530" s="5" t="e">
        <f>COUNTIFS(#REF!,LT530,#REF!,0,#REF!,"&gt;="&amp;MC530,#REF!,"&lt;="&amp;MB530,#REF!,"&lt;="&amp;ME530,#REF!,"&gt;="&amp;MF530,#REF!,"="&amp;KV530,#REF!,"="&amp;KX530)</f>
        <v>#REF!</v>
      </c>
      <c r="MR530" s="5" t="e">
        <f>COUNTIFS(#REF!,LT530,#REF!,1,#REF!,"&gt;="&amp;MC530,#REF!,"&lt;="&amp;MB530,#REF!,"&lt;="&amp;ME530,#REF!,"&gt;="&amp;MF530,#REF!,"="&amp;KW530,#REF!,"="&amp;KY530)</f>
        <v>#REF!</v>
      </c>
      <c r="MS530" s="5" t="e">
        <f>COUNTIFS(#REF!,LT530,#REF!,0,#REF!,"&gt;="&amp;MC530,#REF!,"&lt;="&amp;MB530,#REF!,"&lt;="&amp;ME530,#REF!,"&gt;="&amp;MF530,#REF!,"="&amp;KW530,#REF!,"="&amp;KY530)</f>
        <v>#REF!</v>
      </c>
      <c r="MT530" s="5" t="e">
        <f>COUNTIFS(#REF!,LT530,#REF!,1,#REF!,"&gt;="&amp;MI530,#REF!,"&lt;="&amp;MH530,#REF!,"&lt;="&amp;ME530,#REF!,"&gt;="&amp;MF530)</f>
        <v>#REF!</v>
      </c>
      <c r="MU530" s="5" t="e">
        <f>COUNTIFS(#REF!,LT530,#REF!,0,#REF!,"&gt;="&amp;MI530,#REF!,"&lt;="&amp;MH530,#REF!,"&lt;="&amp;ME530,#REF!,"&gt;="&amp;MF530)</f>
        <v>#REF!</v>
      </c>
      <c r="MV530" s="5" t="e">
        <f>COUNTIFS(#REF!,LT530,#REF!,1,#REF!,"&gt;="&amp;MI530,#REF!,"&lt;="&amp;MH530,#REF!,"="&amp;KZ530,#REF!,"="&amp;LA530,#REF!,"&lt;="&amp;ME530,#REF!,"&gt;="&amp;MF530)</f>
        <v>#REF!</v>
      </c>
      <c r="MW530" s="5" t="e">
        <f>COUNTIFS(#REF!,LT530,#REF!,0,#REF!,"&gt;="&amp;MI530,#REF!,"&lt;="&amp;MH530,#REF!,"="&amp;KZ530,#REF!,"="&amp;LA530,#REF!,"&lt;="&amp;ME530,#REF!,"&gt;="&amp;MF530)</f>
        <v>#REF!</v>
      </c>
      <c r="MX530" s="5" t="e">
        <f>COUNTIFS(#REF!,LT530,#REF!,1,#REF!,"&gt;="&amp;MC530,#REF!,"&lt;="&amp;MB530,#REF!,"&lt;="&amp;ME530,#REF!,"&gt;="&amp;MF530)</f>
        <v>#REF!</v>
      </c>
      <c r="MY530" s="5" t="e">
        <f>COUNTIFS(#REF!,LT530,#REF!,0,#REF!,"&gt;="&amp;MC530,#REF!,"&lt;="&amp;MB530,#REF!,"&lt;="&amp;ME530,#REF!,"&gt;="&amp;MF530)</f>
        <v>#REF!</v>
      </c>
      <c r="MZ530" s="5" t="e">
        <f>COUNTIFS(#REF!,LT530,#REF!,1,#REF!,"&lt;="&amp;ME530,#REF!,"&gt;="&amp;MF530,#REF!,"="&amp;KV530,#REF!,"="&amp;KX530)</f>
        <v>#REF!</v>
      </c>
      <c r="NA530" s="5" t="e">
        <f>COUNTIFS(#REF!,LT530,#REF!,0,#REF!,"&lt;="&amp;ME530,#REF!,"&gt;="&amp;MF530,#REF!,"="&amp;KV530,#REF!,"="&amp;KX530)</f>
        <v>#REF!</v>
      </c>
      <c r="NB530" s="5" t="e">
        <f>COUNTIFS(#REF!,LT530,#REF!,1,#REF!,"&lt;="&amp;ME530,#REF!,"&gt;="&amp;MF530,#REF!,"="&amp;KW530,#REF!,"="&amp;KY530)</f>
        <v>#REF!</v>
      </c>
      <c r="NC530" s="5" t="e">
        <f>COUNTIFS(#REF!,LT530,#REF!,0,#REF!,"&lt;="&amp;ME530,#REF!,"&gt;="&amp;MF530,#REF!,"="&amp;KW530,#REF!,"="&amp;KY530)</f>
        <v>#REF!</v>
      </c>
      <c r="ND530" s="5" t="e">
        <f t="shared" si="462"/>
        <v>#REF!</v>
      </c>
      <c r="NE530" s="5" t="e">
        <f t="shared" si="463"/>
        <v>#REF!</v>
      </c>
      <c r="NF530" s="5" t="e">
        <f t="shared" si="464"/>
        <v>#REF!</v>
      </c>
      <c r="NG530" s="6" t="e">
        <f t="shared" si="465"/>
        <v>#REF!</v>
      </c>
      <c r="NH530" s="7" t="e">
        <f t="shared" si="466"/>
        <v>#REF!</v>
      </c>
      <c r="NI530" s="5" t="e">
        <f t="shared" si="467"/>
        <v>#REF!</v>
      </c>
      <c r="NJ530" s="31" t="e">
        <f t="shared" si="468"/>
        <v>#REF!</v>
      </c>
      <c r="NK530" s="32" t="e">
        <f t="shared" si="469"/>
        <v>#REF!</v>
      </c>
      <c r="NL530" s="32" t="e">
        <f t="shared" si="470"/>
        <v>#REF!</v>
      </c>
      <c r="NM530" s="33" t="e">
        <f t="shared" si="471"/>
        <v>#REF!</v>
      </c>
      <c r="NN530" s="33" t="e">
        <f t="shared" si="472"/>
        <v>#REF!</v>
      </c>
      <c r="NO530" s="33" t="e">
        <f t="shared" si="473"/>
        <v>#REF!</v>
      </c>
      <c r="NP530" s="33" t="e">
        <f t="shared" si="474"/>
        <v>#REF!</v>
      </c>
      <c r="NQ530" s="31" t="e">
        <f t="shared" si="475"/>
        <v>#REF!</v>
      </c>
      <c r="NR530" s="32" t="e">
        <f t="shared" si="476"/>
        <v>#REF!</v>
      </c>
      <c r="NS530" s="32" t="e">
        <f t="shared" si="477"/>
        <v>#REF!</v>
      </c>
      <c r="NT530" s="33" t="e">
        <f t="shared" si="478"/>
        <v>#REF!</v>
      </c>
      <c r="NU530" s="33" t="e">
        <f t="shared" si="479"/>
        <v>#REF!</v>
      </c>
      <c r="NV530" s="33" t="e">
        <f t="shared" si="480"/>
        <v>#REF!</v>
      </c>
      <c r="NW530" s="33" t="e">
        <f t="shared" si="481"/>
        <v>#REF!</v>
      </c>
      <c r="NX530" t="e">
        <f t="shared" si="482"/>
        <v>#REF!</v>
      </c>
      <c r="NY530" t="e">
        <f t="shared" si="483"/>
        <v>#REF!</v>
      </c>
      <c r="NZ530" t="e">
        <f t="shared" si="484"/>
        <v>#REF!</v>
      </c>
      <c r="OA530" t="e">
        <f t="shared" si="485"/>
        <v>#REF!</v>
      </c>
      <c r="OB530" t="e">
        <f t="shared" si="486"/>
        <v>#REF!</v>
      </c>
      <c r="OC530" t="e">
        <f t="shared" si="487"/>
        <v>#REF!</v>
      </c>
    </row>
    <row r="531" spans="1:393" ht="16.5" customHeight="1" x14ac:dyDescent="0.3">
      <c r="A531" s="22"/>
      <c r="KN531" s="5" t="e">
        <f>IF(INDEX(#REF!,MATCH('HT 1-0'!D531,#REF!,0))=INDEX(#REF!,MATCH('HT 1-0'!D531,#REF!,0)),INDEX(#REF!,MATCH('HT 1-0'!D531,#REF!,0)),"ERROR")</f>
        <v>#REF!</v>
      </c>
      <c r="KO531" s="5" t="e">
        <f>IF(INDEX(#REF!,MATCH('HT 1-0'!E531,#REF!,0))=INDEX(#REF!,MATCH('HT 1-0'!E531,#REF!,0)),INDEX(#REF!,MATCH('HT 1-0'!E531,#REF!,0)),"ERROR")</f>
        <v>#REF!</v>
      </c>
      <c r="KP531" s="5" t="e">
        <f t="shared" si="427"/>
        <v>#REF!</v>
      </c>
      <c r="KQ531" t="str">
        <f t="shared" si="428"/>
        <v>_</v>
      </c>
      <c r="KR531" s="5" t="e">
        <f t="shared" si="429"/>
        <v>#DIV/0!</v>
      </c>
      <c r="KS531" s="5" t="e">
        <f t="shared" si="430"/>
        <v>#DIV/0!</v>
      </c>
      <c r="KT531" s="5" t="e">
        <f t="shared" si="431"/>
        <v>#DIV/0!</v>
      </c>
      <c r="KU531" s="5" t="e">
        <f t="shared" si="432"/>
        <v>#DIV/0!</v>
      </c>
      <c r="KV531" s="5" t="e">
        <f t="shared" si="433"/>
        <v>#DIV/0!</v>
      </c>
      <c r="KW531" s="5" t="e">
        <f t="shared" si="434"/>
        <v>#DIV/0!</v>
      </c>
      <c r="KX531" s="5" t="e">
        <f t="shared" si="435"/>
        <v>#DIV/0!</v>
      </c>
      <c r="KY531" s="5" t="e">
        <f t="shared" si="436"/>
        <v>#DIV/0!</v>
      </c>
      <c r="KZ531" s="5" t="e">
        <f t="shared" si="437"/>
        <v>#DIV/0!</v>
      </c>
      <c r="LA531" s="5" t="e">
        <f t="shared" si="438"/>
        <v>#DIV/0!</v>
      </c>
      <c r="LB531" t="e">
        <f>IF(LQ531="1-0",INDEX(Scrape!#REF!,MATCH('HT 1-0'!KP531,Scrape!$B:$B,0)),"")</f>
        <v>#REF!</v>
      </c>
      <c r="LC531" t="e">
        <f>IF(LQ531="1-0",INDEX(Scrape!$A:$A,MATCH('HT 1-0'!KP531,Scrape!$B:$B,0)),"")</f>
        <v>#REF!</v>
      </c>
      <c r="LD531" t="e">
        <f>IF(LQ531="1-0",INDEX(Scrape!$B:$B,MATCH('HT 1-0'!KP531,Scrape!$B:$B,0)),"")</f>
        <v>#REF!</v>
      </c>
      <c r="LE531" t="e">
        <f>IF(LQ531="1-0",INDEX(Scrape!$C:$C,MATCH('HT 1-0'!KP531,Scrape!$B:$B,0)),"")</f>
        <v>#REF!</v>
      </c>
      <c r="LF531" t="e">
        <f>IF(LQ531="1-0",INDEX(Scrape!$D:$D,MATCH('HT 1-0'!KP531,Scrape!$B:$B,0)),"")</f>
        <v>#REF!</v>
      </c>
      <c r="LG531" t="e">
        <f>IF(LQ531="1-0",INDEX(Scrape!$E:$E,MATCH('HT 1-0'!KP531,Scrape!$B:$B,0)),"")</f>
        <v>#REF!</v>
      </c>
      <c r="LH531" t="e">
        <f>IF(LQ531="1-0",INDEX(Scrape!$F:$F,MATCH('HT 1-0'!KP531,Scrape!$B:$B,0)),"")</f>
        <v>#REF!</v>
      </c>
      <c r="LI531" t="e">
        <f>IF(LQ531="1-0",INDEX(Scrape!$G:$G,MATCH('HT 1-0'!KP531,Scrape!$B:$B,0)),"")</f>
        <v>#REF!</v>
      </c>
      <c r="LJ531" t="e">
        <f>IF(LQ531="1-0",INDEX(Scrape!$H:$H,MATCH('HT 1-0'!KP531,Scrape!$B:$B,0)),"")</f>
        <v>#REF!</v>
      </c>
      <c r="LK531" t="e">
        <f>IF(LQ531="1-0",INDEX(Scrape!$I:$I,MATCH('HT 1-0'!KP531,Scrape!$B:$B,0)),"")</f>
        <v>#REF!</v>
      </c>
      <c r="LL531" t="e">
        <f>IF(LQ531="1-0",INDEX(Scrape!$J:$J,MATCH('HT 1-0'!KP531,Scrape!$B:$B,0)),"")</f>
        <v>#REF!</v>
      </c>
      <c r="LM531" t="e">
        <f>IF(LQ531="1-0",INDEX(Scrape!$K:$K,MATCH('HT 1-0'!KP531,Scrape!$B:$B,0)),"")</f>
        <v>#REF!</v>
      </c>
      <c r="LN531" t="e">
        <f>IF(LQ531="1-0",INDEX(Scrape!$L:$L,MATCH('HT 1-0'!KP531,Scrape!$B:$B,0)),"")</f>
        <v>#REF!</v>
      </c>
      <c r="LO531" t="e">
        <f>IF(LQ531="1-0",INDEX(Scrape!$M:$M,MATCH('HT 1-0'!KP531,Scrape!$B:$B,0)),"")</f>
        <v>#REF!</v>
      </c>
      <c r="LP531" t="e">
        <f>IF(LQ531="1-0",INDEX(Scrape!$N:$N,MATCH('HT 1-0'!KP531,Scrape!$B:$B,0)),"")</f>
        <v>#REF!</v>
      </c>
      <c r="LQ531" t="e">
        <f>INDEX(Scrape!$O:$O,MATCH('HT 1-0'!KP531,Scrape!$B:$B,0))</f>
        <v>#REF!</v>
      </c>
      <c r="LR531" t="e">
        <f t="shared" si="439"/>
        <v>#REF!</v>
      </c>
      <c r="LS531" t="e">
        <f t="shared" si="440"/>
        <v>#REF!</v>
      </c>
      <c r="LT531" s="23" t="e">
        <f>IF(INDEX(#REF!,MATCH(KQ531,#REF!,0))=INDEX(#REF!,MATCH(KQ531,#REF!,0)),INDEX(#REF!,MATCH(KQ531,#REF!,0)),"ERROR")</f>
        <v>#REF!</v>
      </c>
      <c r="LU531" s="24" t="e">
        <f t="shared" si="441"/>
        <v>#DIV/0!</v>
      </c>
      <c r="LV531" s="24" t="e">
        <f t="shared" si="442"/>
        <v>#DIV/0!</v>
      </c>
      <c r="LW531" s="24" t="e">
        <f t="shared" si="443"/>
        <v>#DIV/0!</v>
      </c>
      <c r="LX531" s="24" t="e">
        <f t="shared" si="444"/>
        <v>#DIV/0!</v>
      </c>
      <c r="LY531" s="25" t="e">
        <f t="shared" si="445"/>
        <v>#REF!</v>
      </c>
      <c r="LZ531" s="25" t="e">
        <f t="shared" si="446"/>
        <v>#REF!</v>
      </c>
      <c r="MA531" s="26" t="e">
        <f t="shared" si="447"/>
        <v>#REF!</v>
      </c>
      <c r="MB531" s="27" t="e">
        <f t="shared" si="448"/>
        <v>#REF!</v>
      </c>
      <c r="MC531" s="28" t="e">
        <f t="shared" si="449"/>
        <v>#REF!</v>
      </c>
      <c r="MD531" s="24" t="e">
        <f t="shared" si="450"/>
        <v>#REF!</v>
      </c>
      <c r="ME531" s="29" t="e">
        <f t="shared" si="451"/>
        <v>#REF!</v>
      </c>
      <c r="MF531" s="30" t="e">
        <f t="shared" si="452"/>
        <v>#REF!</v>
      </c>
      <c r="MG531" s="24" t="e">
        <f t="shared" si="453"/>
        <v>#REF!</v>
      </c>
      <c r="MH531" s="29" t="e">
        <f t="shared" si="454"/>
        <v>#REF!</v>
      </c>
      <c r="MI531" s="30" t="e">
        <f t="shared" si="455"/>
        <v>#REF!</v>
      </c>
      <c r="MJ531" t="str">
        <f t="shared" si="456"/>
        <v/>
      </c>
      <c r="MK531" t="str">
        <f t="shared" si="457"/>
        <v/>
      </c>
      <c r="ML531" t="str">
        <f t="shared" si="458"/>
        <v/>
      </c>
      <c r="MM531" t="str">
        <f t="shared" si="459"/>
        <v/>
      </c>
      <c r="MN531" t="str">
        <f t="shared" si="460"/>
        <v/>
      </c>
      <c r="MO531" t="str">
        <f t="shared" si="461"/>
        <v/>
      </c>
      <c r="MP531" s="5" t="e">
        <f>COUNTIFS(#REF!,LT531,#REF!,1,#REF!,"&gt;="&amp;MC531,#REF!,"&lt;="&amp;MB531,#REF!,"&lt;="&amp;ME531,#REF!,"&gt;="&amp;MF531,#REF!,"="&amp;KV531,#REF!,"="&amp;KX531)</f>
        <v>#REF!</v>
      </c>
      <c r="MQ531" s="5" t="e">
        <f>COUNTIFS(#REF!,LT531,#REF!,0,#REF!,"&gt;="&amp;MC531,#REF!,"&lt;="&amp;MB531,#REF!,"&lt;="&amp;ME531,#REF!,"&gt;="&amp;MF531,#REF!,"="&amp;KV531,#REF!,"="&amp;KX531)</f>
        <v>#REF!</v>
      </c>
      <c r="MR531" s="5" t="e">
        <f>COUNTIFS(#REF!,LT531,#REF!,1,#REF!,"&gt;="&amp;MC531,#REF!,"&lt;="&amp;MB531,#REF!,"&lt;="&amp;ME531,#REF!,"&gt;="&amp;MF531,#REF!,"="&amp;KW531,#REF!,"="&amp;KY531)</f>
        <v>#REF!</v>
      </c>
      <c r="MS531" s="5" t="e">
        <f>COUNTIFS(#REF!,LT531,#REF!,0,#REF!,"&gt;="&amp;MC531,#REF!,"&lt;="&amp;MB531,#REF!,"&lt;="&amp;ME531,#REF!,"&gt;="&amp;MF531,#REF!,"="&amp;KW531,#REF!,"="&amp;KY531)</f>
        <v>#REF!</v>
      </c>
      <c r="MT531" s="5" t="e">
        <f>COUNTIFS(#REF!,LT531,#REF!,1,#REF!,"&gt;="&amp;MI531,#REF!,"&lt;="&amp;MH531,#REF!,"&lt;="&amp;ME531,#REF!,"&gt;="&amp;MF531)</f>
        <v>#REF!</v>
      </c>
      <c r="MU531" s="5" t="e">
        <f>COUNTIFS(#REF!,LT531,#REF!,0,#REF!,"&gt;="&amp;MI531,#REF!,"&lt;="&amp;MH531,#REF!,"&lt;="&amp;ME531,#REF!,"&gt;="&amp;MF531)</f>
        <v>#REF!</v>
      </c>
      <c r="MV531" s="5" t="e">
        <f>COUNTIFS(#REF!,LT531,#REF!,1,#REF!,"&gt;="&amp;MI531,#REF!,"&lt;="&amp;MH531,#REF!,"="&amp;KZ531,#REF!,"="&amp;LA531,#REF!,"&lt;="&amp;ME531,#REF!,"&gt;="&amp;MF531)</f>
        <v>#REF!</v>
      </c>
      <c r="MW531" s="5" t="e">
        <f>COUNTIFS(#REF!,LT531,#REF!,0,#REF!,"&gt;="&amp;MI531,#REF!,"&lt;="&amp;MH531,#REF!,"="&amp;KZ531,#REF!,"="&amp;LA531,#REF!,"&lt;="&amp;ME531,#REF!,"&gt;="&amp;MF531)</f>
        <v>#REF!</v>
      </c>
      <c r="MX531" s="5" t="e">
        <f>COUNTIFS(#REF!,LT531,#REF!,1,#REF!,"&gt;="&amp;MC531,#REF!,"&lt;="&amp;MB531,#REF!,"&lt;="&amp;ME531,#REF!,"&gt;="&amp;MF531)</f>
        <v>#REF!</v>
      </c>
      <c r="MY531" s="5" t="e">
        <f>COUNTIFS(#REF!,LT531,#REF!,0,#REF!,"&gt;="&amp;MC531,#REF!,"&lt;="&amp;MB531,#REF!,"&lt;="&amp;ME531,#REF!,"&gt;="&amp;MF531)</f>
        <v>#REF!</v>
      </c>
      <c r="MZ531" s="5" t="e">
        <f>COUNTIFS(#REF!,LT531,#REF!,1,#REF!,"&lt;="&amp;ME531,#REF!,"&gt;="&amp;MF531,#REF!,"="&amp;KV531,#REF!,"="&amp;KX531)</f>
        <v>#REF!</v>
      </c>
      <c r="NA531" s="5" t="e">
        <f>COUNTIFS(#REF!,LT531,#REF!,0,#REF!,"&lt;="&amp;ME531,#REF!,"&gt;="&amp;MF531,#REF!,"="&amp;KV531,#REF!,"="&amp;KX531)</f>
        <v>#REF!</v>
      </c>
      <c r="NB531" s="5" t="e">
        <f>COUNTIFS(#REF!,LT531,#REF!,1,#REF!,"&lt;="&amp;ME531,#REF!,"&gt;="&amp;MF531,#REF!,"="&amp;KW531,#REF!,"="&amp;KY531)</f>
        <v>#REF!</v>
      </c>
      <c r="NC531" s="5" t="e">
        <f>COUNTIFS(#REF!,LT531,#REF!,0,#REF!,"&lt;="&amp;ME531,#REF!,"&gt;="&amp;MF531,#REF!,"="&amp;KW531,#REF!,"="&amp;KY531)</f>
        <v>#REF!</v>
      </c>
      <c r="ND531" s="5" t="e">
        <f t="shared" si="462"/>
        <v>#REF!</v>
      </c>
      <c r="NE531" s="5" t="e">
        <f t="shared" si="463"/>
        <v>#REF!</v>
      </c>
      <c r="NF531" s="5" t="e">
        <f t="shared" si="464"/>
        <v>#REF!</v>
      </c>
      <c r="NG531" s="6" t="e">
        <f t="shared" si="465"/>
        <v>#REF!</v>
      </c>
      <c r="NH531" s="7" t="e">
        <f t="shared" si="466"/>
        <v>#REF!</v>
      </c>
      <c r="NI531" s="5" t="e">
        <f t="shared" si="467"/>
        <v>#REF!</v>
      </c>
      <c r="NJ531" s="31" t="e">
        <f t="shared" si="468"/>
        <v>#REF!</v>
      </c>
      <c r="NK531" s="32" t="e">
        <f t="shared" si="469"/>
        <v>#REF!</v>
      </c>
      <c r="NL531" s="32" t="e">
        <f t="shared" si="470"/>
        <v>#REF!</v>
      </c>
      <c r="NM531" s="33" t="e">
        <f t="shared" si="471"/>
        <v>#REF!</v>
      </c>
      <c r="NN531" s="33" t="e">
        <f t="shared" si="472"/>
        <v>#REF!</v>
      </c>
      <c r="NO531" s="33" t="e">
        <f t="shared" si="473"/>
        <v>#REF!</v>
      </c>
      <c r="NP531" s="33" t="e">
        <f t="shared" si="474"/>
        <v>#REF!</v>
      </c>
      <c r="NQ531" s="31" t="e">
        <f t="shared" si="475"/>
        <v>#REF!</v>
      </c>
      <c r="NR531" s="32" t="e">
        <f t="shared" si="476"/>
        <v>#REF!</v>
      </c>
      <c r="NS531" s="32" t="e">
        <f t="shared" si="477"/>
        <v>#REF!</v>
      </c>
      <c r="NT531" s="33" t="e">
        <f t="shared" si="478"/>
        <v>#REF!</v>
      </c>
      <c r="NU531" s="33" t="e">
        <f t="shared" si="479"/>
        <v>#REF!</v>
      </c>
      <c r="NV531" s="33" t="e">
        <f t="shared" si="480"/>
        <v>#REF!</v>
      </c>
      <c r="NW531" s="33" t="e">
        <f t="shared" si="481"/>
        <v>#REF!</v>
      </c>
      <c r="NX531" t="e">
        <f t="shared" si="482"/>
        <v>#REF!</v>
      </c>
      <c r="NY531" t="e">
        <f t="shared" si="483"/>
        <v>#REF!</v>
      </c>
      <c r="NZ531" t="e">
        <f t="shared" si="484"/>
        <v>#REF!</v>
      </c>
      <c r="OA531" t="e">
        <f t="shared" si="485"/>
        <v>#REF!</v>
      </c>
      <c r="OB531" t="e">
        <f t="shared" si="486"/>
        <v>#REF!</v>
      </c>
      <c r="OC531" t="e">
        <f t="shared" si="487"/>
        <v>#REF!</v>
      </c>
    </row>
    <row r="532" spans="1:393" ht="16.5" customHeight="1" x14ac:dyDescent="0.3">
      <c r="A532" s="22"/>
      <c r="KN532" s="5" t="e">
        <f>IF(INDEX(#REF!,MATCH('HT 1-0'!D532,#REF!,0))=INDEX(#REF!,MATCH('HT 1-0'!D532,#REF!,0)),INDEX(#REF!,MATCH('HT 1-0'!D532,#REF!,0)),"ERROR")</f>
        <v>#REF!</v>
      </c>
      <c r="KO532" s="5" t="e">
        <f>IF(INDEX(#REF!,MATCH('HT 1-0'!E532,#REF!,0))=INDEX(#REF!,MATCH('HT 1-0'!E532,#REF!,0)),INDEX(#REF!,MATCH('HT 1-0'!E532,#REF!,0)),"ERROR")</f>
        <v>#REF!</v>
      </c>
      <c r="KP532" s="5" t="e">
        <f t="shared" si="427"/>
        <v>#REF!</v>
      </c>
      <c r="KQ532" t="str">
        <f t="shared" si="428"/>
        <v>_</v>
      </c>
      <c r="KR532" s="5" t="e">
        <f t="shared" si="429"/>
        <v>#DIV/0!</v>
      </c>
      <c r="KS532" s="5" t="e">
        <f t="shared" si="430"/>
        <v>#DIV/0!</v>
      </c>
      <c r="KT532" s="5" t="e">
        <f t="shared" si="431"/>
        <v>#DIV/0!</v>
      </c>
      <c r="KU532" s="5" t="e">
        <f t="shared" si="432"/>
        <v>#DIV/0!</v>
      </c>
      <c r="KV532" s="5" t="e">
        <f t="shared" si="433"/>
        <v>#DIV/0!</v>
      </c>
      <c r="KW532" s="5" t="e">
        <f t="shared" si="434"/>
        <v>#DIV/0!</v>
      </c>
      <c r="KX532" s="5" t="e">
        <f t="shared" si="435"/>
        <v>#DIV/0!</v>
      </c>
      <c r="KY532" s="5" t="e">
        <f t="shared" si="436"/>
        <v>#DIV/0!</v>
      </c>
      <c r="KZ532" s="5" t="e">
        <f t="shared" si="437"/>
        <v>#DIV/0!</v>
      </c>
      <c r="LA532" s="5" t="e">
        <f t="shared" si="438"/>
        <v>#DIV/0!</v>
      </c>
      <c r="LB532" t="e">
        <f>IF(LQ532="1-0",INDEX(Scrape!#REF!,MATCH('HT 1-0'!KP532,Scrape!$B:$B,0)),"")</f>
        <v>#REF!</v>
      </c>
      <c r="LC532" t="e">
        <f>IF(LQ532="1-0",INDEX(Scrape!$A:$A,MATCH('HT 1-0'!KP532,Scrape!$B:$B,0)),"")</f>
        <v>#REF!</v>
      </c>
      <c r="LD532" t="e">
        <f>IF(LQ532="1-0",INDEX(Scrape!$B:$B,MATCH('HT 1-0'!KP532,Scrape!$B:$B,0)),"")</f>
        <v>#REF!</v>
      </c>
      <c r="LE532" t="e">
        <f>IF(LQ532="1-0",INDEX(Scrape!$C:$C,MATCH('HT 1-0'!KP532,Scrape!$B:$B,0)),"")</f>
        <v>#REF!</v>
      </c>
      <c r="LF532" t="e">
        <f>IF(LQ532="1-0",INDEX(Scrape!$D:$D,MATCH('HT 1-0'!KP532,Scrape!$B:$B,0)),"")</f>
        <v>#REF!</v>
      </c>
      <c r="LG532" t="e">
        <f>IF(LQ532="1-0",INDEX(Scrape!$E:$E,MATCH('HT 1-0'!KP532,Scrape!$B:$B,0)),"")</f>
        <v>#REF!</v>
      </c>
      <c r="LH532" t="e">
        <f>IF(LQ532="1-0",INDEX(Scrape!$F:$F,MATCH('HT 1-0'!KP532,Scrape!$B:$B,0)),"")</f>
        <v>#REF!</v>
      </c>
      <c r="LI532" t="e">
        <f>IF(LQ532="1-0",INDEX(Scrape!$G:$G,MATCH('HT 1-0'!KP532,Scrape!$B:$B,0)),"")</f>
        <v>#REF!</v>
      </c>
      <c r="LJ532" t="e">
        <f>IF(LQ532="1-0",INDEX(Scrape!$H:$H,MATCH('HT 1-0'!KP532,Scrape!$B:$B,0)),"")</f>
        <v>#REF!</v>
      </c>
      <c r="LK532" t="e">
        <f>IF(LQ532="1-0",INDEX(Scrape!$I:$I,MATCH('HT 1-0'!KP532,Scrape!$B:$B,0)),"")</f>
        <v>#REF!</v>
      </c>
      <c r="LL532" t="e">
        <f>IF(LQ532="1-0",INDEX(Scrape!$J:$J,MATCH('HT 1-0'!KP532,Scrape!$B:$B,0)),"")</f>
        <v>#REF!</v>
      </c>
      <c r="LM532" t="e">
        <f>IF(LQ532="1-0",INDEX(Scrape!$K:$K,MATCH('HT 1-0'!KP532,Scrape!$B:$B,0)),"")</f>
        <v>#REF!</v>
      </c>
      <c r="LN532" t="e">
        <f>IF(LQ532="1-0",INDEX(Scrape!$L:$L,MATCH('HT 1-0'!KP532,Scrape!$B:$B,0)),"")</f>
        <v>#REF!</v>
      </c>
      <c r="LO532" t="e">
        <f>IF(LQ532="1-0",INDEX(Scrape!$M:$M,MATCH('HT 1-0'!KP532,Scrape!$B:$B,0)),"")</f>
        <v>#REF!</v>
      </c>
      <c r="LP532" t="e">
        <f>IF(LQ532="1-0",INDEX(Scrape!$N:$N,MATCH('HT 1-0'!KP532,Scrape!$B:$B,0)),"")</f>
        <v>#REF!</v>
      </c>
      <c r="LQ532" t="e">
        <f>INDEX(Scrape!$O:$O,MATCH('HT 1-0'!KP532,Scrape!$B:$B,0))</f>
        <v>#REF!</v>
      </c>
      <c r="LR532" t="e">
        <f t="shared" si="439"/>
        <v>#REF!</v>
      </c>
      <c r="LS532" t="e">
        <f t="shared" si="440"/>
        <v>#REF!</v>
      </c>
      <c r="LT532" s="23" t="e">
        <f>IF(INDEX(#REF!,MATCH(KQ532,#REF!,0))=INDEX(#REF!,MATCH(KQ532,#REF!,0)),INDEX(#REF!,MATCH(KQ532,#REF!,0)),"ERROR")</f>
        <v>#REF!</v>
      </c>
      <c r="LU532" s="24" t="e">
        <f t="shared" si="441"/>
        <v>#DIV/0!</v>
      </c>
      <c r="LV532" s="24" t="e">
        <f t="shared" si="442"/>
        <v>#DIV/0!</v>
      </c>
      <c r="LW532" s="24" t="e">
        <f t="shared" si="443"/>
        <v>#DIV/0!</v>
      </c>
      <c r="LX532" s="24" t="e">
        <f t="shared" si="444"/>
        <v>#DIV/0!</v>
      </c>
      <c r="LY532" s="25" t="e">
        <f t="shared" si="445"/>
        <v>#REF!</v>
      </c>
      <c r="LZ532" s="25" t="e">
        <f t="shared" si="446"/>
        <v>#REF!</v>
      </c>
      <c r="MA532" s="26" t="e">
        <f t="shared" si="447"/>
        <v>#REF!</v>
      </c>
      <c r="MB532" s="27" t="e">
        <f t="shared" si="448"/>
        <v>#REF!</v>
      </c>
      <c r="MC532" s="28" t="e">
        <f t="shared" si="449"/>
        <v>#REF!</v>
      </c>
      <c r="MD532" s="24" t="e">
        <f t="shared" si="450"/>
        <v>#REF!</v>
      </c>
      <c r="ME532" s="29" t="e">
        <f t="shared" si="451"/>
        <v>#REF!</v>
      </c>
      <c r="MF532" s="30" t="e">
        <f t="shared" si="452"/>
        <v>#REF!</v>
      </c>
      <c r="MG532" s="24" t="e">
        <f t="shared" si="453"/>
        <v>#REF!</v>
      </c>
      <c r="MH532" s="29" t="e">
        <f t="shared" si="454"/>
        <v>#REF!</v>
      </c>
      <c r="MI532" s="30" t="e">
        <f t="shared" si="455"/>
        <v>#REF!</v>
      </c>
      <c r="MJ532" t="str">
        <f t="shared" si="456"/>
        <v/>
      </c>
      <c r="MK532" t="str">
        <f t="shared" si="457"/>
        <v/>
      </c>
      <c r="ML532" t="str">
        <f t="shared" si="458"/>
        <v/>
      </c>
      <c r="MM532" t="str">
        <f t="shared" si="459"/>
        <v/>
      </c>
      <c r="MN532" t="str">
        <f t="shared" si="460"/>
        <v/>
      </c>
      <c r="MO532" t="str">
        <f t="shared" si="461"/>
        <v/>
      </c>
      <c r="MP532" s="5" t="e">
        <f>COUNTIFS(#REF!,LT532,#REF!,1,#REF!,"&gt;="&amp;MC532,#REF!,"&lt;="&amp;MB532,#REF!,"&lt;="&amp;ME532,#REF!,"&gt;="&amp;MF532,#REF!,"="&amp;KV532,#REF!,"="&amp;KX532)</f>
        <v>#REF!</v>
      </c>
      <c r="MQ532" s="5" t="e">
        <f>COUNTIFS(#REF!,LT532,#REF!,0,#REF!,"&gt;="&amp;MC532,#REF!,"&lt;="&amp;MB532,#REF!,"&lt;="&amp;ME532,#REF!,"&gt;="&amp;MF532,#REF!,"="&amp;KV532,#REF!,"="&amp;KX532)</f>
        <v>#REF!</v>
      </c>
      <c r="MR532" s="5" t="e">
        <f>COUNTIFS(#REF!,LT532,#REF!,1,#REF!,"&gt;="&amp;MC532,#REF!,"&lt;="&amp;MB532,#REF!,"&lt;="&amp;ME532,#REF!,"&gt;="&amp;MF532,#REF!,"="&amp;KW532,#REF!,"="&amp;KY532)</f>
        <v>#REF!</v>
      </c>
      <c r="MS532" s="5" t="e">
        <f>COUNTIFS(#REF!,LT532,#REF!,0,#REF!,"&gt;="&amp;MC532,#REF!,"&lt;="&amp;MB532,#REF!,"&lt;="&amp;ME532,#REF!,"&gt;="&amp;MF532,#REF!,"="&amp;KW532,#REF!,"="&amp;KY532)</f>
        <v>#REF!</v>
      </c>
      <c r="MT532" s="5" t="e">
        <f>COUNTIFS(#REF!,LT532,#REF!,1,#REF!,"&gt;="&amp;MI532,#REF!,"&lt;="&amp;MH532,#REF!,"&lt;="&amp;ME532,#REF!,"&gt;="&amp;MF532)</f>
        <v>#REF!</v>
      </c>
      <c r="MU532" s="5" t="e">
        <f>COUNTIFS(#REF!,LT532,#REF!,0,#REF!,"&gt;="&amp;MI532,#REF!,"&lt;="&amp;MH532,#REF!,"&lt;="&amp;ME532,#REF!,"&gt;="&amp;MF532)</f>
        <v>#REF!</v>
      </c>
      <c r="MV532" s="5" t="e">
        <f>COUNTIFS(#REF!,LT532,#REF!,1,#REF!,"&gt;="&amp;MI532,#REF!,"&lt;="&amp;MH532,#REF!,"="&amp;KZ532,#REF!,"="&amp;LA532,#REF!,"&lt;="&amp;ME532,#REF!,"&gt;="&amp;MF532)</f>
        <v>#REF!</v>
      </c>
      <c r="MW532" s="5" t="e">
        <f>COUNTIFS(#REF!,LT532,#REF!,0,#REF!,"&gt;="&amp;MI532,#REF!,"&lt;="&amp;MH532,#REF!,"="&amp;KZ532,#REF!,"="&amp;LA532,#REF!,"&lt;="&amp;ME532,#REF!,"&gt;="&amp;MF532)</f>
        <v>#REF!</v>
      </c>
      <c r="MX532" s="5" t="e">
        <f>COUNTIFS(#REF!,LT532,#REF!,1,#REF!,"&gt;="&amp;MC532,#REF!,"&lt;="&amp;MB532,#REF!,"&lt;="&amp;ME532,#REF!,"&gt;="&amp;MF532)</f>
        <v>#REF!</v>
      </c>
      <c r="MY532" s="5" t="e">
        <f>COUNTIFS(#REF!,LT532,#REF!,0,#REF!,"&gt;="&amp;MC532,#REF!,"&lt;="&amp;MB532,#REF!,"&lt;="&amp;ME532,#REF!,"&gt;="&amp;MF532)</f>
        <v>#REF!</v>
      </c>
      <c r="MZ532" s="5" t="e">
        <f>COUNTIFS(#REF!,LT532,#REF!,1,#REF!,"&lt;="&amp;ME532,#REF!,"&gt;="&amp;MF532,#REF!,"="&amp;KV532,#REF!,"="&amp;KX532)</f>
        <v>#REF!</v>
      </c>
      <c r="NA532" s="5" t="e">
        <f>COUNTIFS(#REF!,LT532,#REF!,0,#REF!,"&lt;="&amp;ME532,#REF!,"&gt;="&amp;MF532,#REF!,"="&amp;KV532,#REF!,"="&amp;KX532)</f>
        <v>#REF!</v>
      </c>
      <c r="NB532" s="5" t="e">
        <f>COUNTIFS(#REF!,LT532,#REF!,1,#REF!,"&lt;="&amp;ME532,#REF!,"&gt;="&amp;MF532,#REF!,"="&amp;KW532,#REF!,"="&amp;KY532)</f>
        <v>#REF!</v>
      </c>
      <c r="NC532" s="5" t="e">
        <f>COUNTIFS(#REF!,LT532,#REF!,0,#REF!,"&lt;="&amp;ME532,#REF!,"&gt;="&amp;MF532,#REF!,"="&amp;KW532,#REF!,"="&amp;KY532)</f>
        <v>#REF!</v>
      </c>
      <c r="ND532" s="5" t="e">
        <f t="shared" si="462"/>
        <v>#REF!</v>
      </c>
      <c r="NE532" s="5" t="e">
        <f t="shared" si="463"/>
        <v>#REF!</v>
      </c>
      <c r="NF532" s="5" t="e">
        <f t="shared" si="464"/>
        <v>#REF!</v>
      </c>
      <c r="NG532" s="6" t="e">
        <f t="shared" si="465"/>
        <v>#REF!</v>
      </c>
      <c r="NH532" s="7" t="e">
        <f t="shared" si="466"/>
        <v>#REF!</v>
      </c>
      <c r="NI532" s="5" t="e">
        <f t="shared" si="467"/>
        <v>#REF!</v>
      </c>
      <c r="NJ532" s="31" t="e">
        <f t="shared" si="468"/>
        <v>#REF!</v>
      </c>
      <c r="NK532" s="32" t="e">
        <f t="shared" si="469"/>
        <v>#REF!</v>
      </c>
      <c r="NL532" s="32" t="e">
        <f t="shared" si="470"/>
        <v>#REF!</v>
      </c>
      <c r="NM532" s="33" t="e">
        <f t="shared" si="471"/>
        <v>#REF!</v>
      </c>
      <c r="NN532" s="33" t="e">
        <f t="shared" si="472"/>
        <v>#REF!</v>
      </c>
      <c r="NO532" s="33" t="e">
        <f t="shared" si="473"/>
        <v>#REF!</v>
      </c>
      <c r="NP532" s="33" t="e">
        <f t="shared" si="474"/>
        <v>#REF!</v>
      </c>
      <c r="NQ532" s="31" t="e">
        <f t="shared" si="475"/>
        <v>#REF!</v>
      </c>
      <c r="NR532" s="32" t="e">
        <f t="shared" si="476"/>
        <v>#REF!</v>
      </c>
      <c r="NS532" s="32" t="e">
        <f t="shared" si="477"/>
        <v>#REF!</v>
      </c>
      <c r="NT532" s="33" t="e">
        <f t="shared" si="478"/>
        <v>#REF!</v>
      </c>
      <c r="NU532" s="33" t="e">
        <f t="shared" si="479"/>
        <v>#REF!</v>
      </c>
      <c r="NV532" s="33" t="e">
        <f t="shared" si="480"/>
        <v>#REF!</v>
      </c>
      <c r="NW532" s="33" t="e">
        <f t="shared" si="481"/>
        <v>#REF!</v>
      </c>
      <c r="NX532" t="e">
        <f t="shared" si="482"/>
        <v>#REF!</v>
      </c>
      <c r="NY532" t="e">
        <f t="shared" si="483"/>
        <v>#REF!</v>
      </c>
      <c r="NZ532" t="e">
        <f t="shared" si="484"/>
        <v>#REF!</v>
      </c>
      <c r="OA532" t="e">
        <f t="shared" si="485"/>
        <v>#REF!</v>
      </c>
      <c r="OB532" t="e">
        <f t="shared" si="486"/>
        <v>#REF!</v>
      </c>
      <c r="OC532" t="e">
        <f t="shared" si="487"/>
        <v>#REF!</v>
      </c>
    </row>
    <row r="533" spans="1:393" ht="16.5" customHeight="1" x14ac:dyDescent="0.3">
      <c r="A533" s="22"/>
      <c r="KN533" s="5" t="e">
        <f>IF(INDEX(#REF!,MATCH('HT 1-0'!D533,#REF!,0))=INDEX(#REF!,MATCH('HT 1-0'!D533,#REF!,0)),INDEX(#REF!,MATCH('HT 1-0'!D533,#REF!,0)),"ERROR")</f>
        <v>#REF!</v>
      </c>
      <c r="KO533" s="5" t="e">
        <f>IF(INDEX(#REF!,MATCH('HT 1-0'!E533,#REF!,0))=INDEX(#REF!,MATCH('HT 1-0'!E533,#REF!,0)),INDEX(#REF!,MATCH('HT 1-0'!E533,#REF!,0)),"ERROR")</f>
        <v>#REF!</v>
      </c>
      <c r="KP533" s="5" t="e">
        <f t="shared" si="427"/>
        <v>#REF!</v>
      </c>
      <c r="KQ533" t="str">
        <f t="shared" si="428"/>
        <v>_</v>
      </c>
      <c r="KR533" s="5" t="e">
        <f t="shared" si="429"/>
        <v>#DIV/0!</v>
      </c>
      <c r="KS533" s="5" t="e">
        <f t="shared" si="430"/>
        <v>#DIV/0!</v>
      </c>
      <c r="KT533" s="5" t="e">
        <f t="shared" si="431"/>
        <v>#DIV/0!</v>
      </c>
      <c r="KU533" s="5" t="e">
        <f t="shared" si="432"/>
        <v>#DIV/0!</v>
      </c>
      <c r="KV533" s="5" t="e">
        <f t="shared" si="433"/>
        <v>#DIV/0!</v>
      </c>
      <c r="KW533" s="5" t="e">
        <f t="shared" si="434"/>
        <v>#DIV/0!</v>
      </c>
      <c r="KX533" s="5" t="e">
        <f t="shared" si="435"/>
        <v>#DIV/0!</v>
      </c>
      <c r="KY533" s="5" t="e">
        <f t="shared" si="436"/>
        <v>#DIV/0!</v>
      </c>
      <c r="KZ533" s="5" t="e">
        <f t="shared" si="437"/>
        <v>#DIV/0!</v>
      </c>
      <c r="LA533" s="5" t="e">
        <f t="shared" si="438"/>
        <v>#DIV/0!</v>
      </c>
      <c r="LB533" t="e">
        <f>IF(LQ533="1-0",INDEX(Scrape!#REF!,MATCH('HT 1-0'!KP533,Scrape!$B:$B,0)),"")</f>
        <v>#REF!</v>
      </c>
      <c r="LC533" t="e">
        <f>IF(LQ533="1-0",INDEX(Scrape!$A:$A,MATCH('HT 1-0'!KP533,Scrape!$B:$B,0)),"")</f>
        <v>#REF!</v>
      </c>
      <c r="LD533" t="e">
        <f>IF(LQ533="1-0",INDEX(Scrape!$B:$B,MATCH('HT 1-0'!KP533,Scrape!$B:$B,0)),"")</f>
        <v>#REF!</v>
      </c>
      <c r="LE533" t="e">
        <f>IF(LQ533="1-0",INDEX(Scrape!$C:$C,MATCH('HT 1-0'!KP533,Scrape!$B:$B,0)),"")</f>
        <v>#REF!</v>
      </c>
      <c r="LF533" t="e">
        <f>IF(LQ533="1-0",INDEX(Scrape!$D:$D,MATCH('HT 1-0'!KP533,Scrape!$B:$B,0)),"")</f>
        <v>#REF!</v>
      </c>
      <c r="LG533" t="e">
        <f>IF(LQ533="1-0",INDEX(Scrape!$E:$E,MATCH('HT 1-0'!KP533,Scrape!$B:$B,0)),"")</f>
        <v>#REF!</v>
      </c>
      <c r="LH533" t="e">
        <f>IF(LQ533="1-0",INDEX(Scrape!$F:$F,MATCH('HT 1-0'!KP533,Scrape!$B:$B,0)),"")</f>
        <v>#REF!</v>
      </c>
      <c r="LI533" t="e">
        <f>IF(LQ533="1-0",INDEX(Scrape!$G:$G,MATCH('HT 1-0'!KP533,Scrape!$B:$B,0)),"")</f>
        <v>#REF!</v>
      </c>
      <c r="LJ533" t="e">
        <f>IF(LQ533="1-0",INDEX(Scrape!$H:$H,MATCH('HT 1-0'!KP533,Scrape!$B:$B,0)),"")</f>
        <v>#REF!</v>
      </c>
      <c r="LK533" t="e">
        <f>IF(LQ533="1-0",INDEX(Scrape!$I:$I,MATCH('HT 1-0'!KP533,Scrape!$B:$B,0)),"")</f>
        <v>#REF!</v>
      </c>
      <c r="LL533" t="e">
        <f>IF(LQ533="1-0",INDEX(Scrape!$J:$J,MATCH('HT 1-0'!KP533,Scrape!$B:$B,0)),"")</f>
        <v>#REF!</v>
      </c>
      <c r="LM533" t="e">
        <f>IF(LQ533="1-0",INDEX(Scrape!$K:$K,MATCH('HT 1-0'!KP533,Scrape!$B:$B,0)),"")</f>
        <v>#REF!</v>
      </c>
      <c r="LN533" t="e">
        <f>IF(LQ533="1-0",INDEX(Scrape!$L:$L,MATCH('HT 1-0'!KP533,Scrape!$B:$B,0)),"")</f>
        <v>#REF!</v>
      </c>
      <c r="LO533" t="e">
        <f>IF(LQ533="1-0",INDEX(Scrape!$M:$M,MATCH('HT 1-0'!KP533,Scrape!$B:$B,0)),"")</f>
        <v>#REF!</v>
      </c>
      <c r="LP533" t="e">
        <f>IF(LQ533="1-0",INDEX(Scrape!$N:$N,MATCH('HT 1-0'!KP533,Scrape!$B:$B,0)),"")</f>
        <v>#REF!</v>
      </c>
      <c r="LQ533" t="e">
        <f>INDEX(Scrape!$O:$O,MATCH('HT 1-0'!KP533,Scrape!$B:$B,0))</f>
        <v>#REF!</v>
      </c>
      <c r="LR533" t="e">
        <f t="shared" si="439"/>
        <v>#REF!</v>
      </c>
      <c r="LS533" t="e">
        <f t="shared" si="440"/>
        <v>#REF!</v>
      </c>
      <c r="LT533" s="23" t="e">
        <f>IF(INDEX(#REF!,MATCH(KQ533,#REF!,0))=INDEX(#REF!,MATCH(KQ533,#REF!,0)),INDEX(#REF!,MATCH(KQ533,#REF!,0)),"ERROR")</f>
        <v>#REF!</v>
      </c>
      <c r="LU533" s="24" t="e">
        <f t="shared" si="441"/>
        <v>#DIV/0!</v>
      </c>
      <c r="LV533" s="24" t="e">
        <f t="shared" si="442"/>
        <v>#DIV/0!</v>
      </c>
      <c r="LW533" s="24" t="e">
        <f t="shared" si="443"/>
        <v>#DIV/0!</v>
      </c>
      <c r="LX533" s="24" t="e">
        <f t="shared" si="444"/>
        <v>#DIV/0!</v>
      </c>
      <c r="LY533" s="25" t="e">
        <f t="shared" si="445"/>
        <v>#REF!</v>
      </c>
      <c r="LZ533" s="25" t="e">
        <f t="shared" si="446"/>
        <v>#REF!</v>
      </c>
      <c r="MA533" s="26" t="e">
        <f t="shared" si="447"/>
        <v>#REF!</v>
      </c>
      <c r="MB533" s="27" t="e">
        <f t="shared" si="448"/>
        <v>#REF!</v>
      </c>
      <c r="MC533" s="28" t="e">
        <f t="shared" si="449"/>
        <v>#REF!</v>
      </c>
      <c r="MD533" s="24" t="e">
        <f t="shared" si="450"/>
        <v>#REF!</v>
      </c>
      <c r="ME533" s="29" t="e">
        <f t="shared" si="451"/>
        <v>#REF!</v>
      </c>
      <c r="MF533" s="30" t="e">
        <f t="shared" si="452"/>
        <v>#REF!</v>
      </c>
      <c r="MG533" s="24" t="e">
        <f t="shared" si="453"/>
        <v>#REF!</v>
      </c>
      <c r="MH533" s="29" t="e">
        <f t="shared" si="454"/>
        <v>#REF!</v>
      </c>
      <c r="MI533" s="30" t="e">
        <f t="shared" si="455"/>
        <v>#REF!</v>
      </c>
      <c r="MJ533" t="str">
        <f t="shared" si="456"/>
        <v/>
      </c>
      <c r="MK533" t="str">
        <f t="shared" si="457"/>
        <v/>
      </c>
      <c r="ML533" t="str">
        <f t="shared" si="458"/>
        <v/>
      </c>
      <c r="MM533" t="str">
        <f t="shared" si="459"/>
        <v/>
      </c>
      <c r="MN533" t="str">
        <f t="shared" si="460"/>
        <v/>
      </c>
      <c r="MO533" t="str">
        <f t="shared" si="461"/>
        <v/>
      </c>
      <c r="MP533" s="5" t="e">
        <f>COUNTIFS(#REF!,LT533,#REF!,1,#REF!,"&gt;="&amp;MC533,#REF!,"&lt;="&amp;MB533,#REF!,"&lt;="&amp;ME533,#REF!,"&gt;="&amp;MF533,#REF!,"="&amp;KV533,#REF!,"="&amp;KX533)</f>
        <v>#REF!</v>
      </c>
      <c r="MQ533" s="5" t="e">
        <f>COUNTIFS(#REF!,LT533,#REF!,0,#REF!,"&gt;="&amp;MC533,#REF!,"&lt;="&amp;MB533,#REF!,"&lt;="&amp;ME533,#REF!,"&gt;="&amp;MF533,#REF!,"="&amp;KV533,#REF!,"="&amp;KX533)</f>
        <v>#REF!</v>
      </c>
      <c r="MR533" s="5" t="e">
        <f>COUNTIFS(#REF!,LT533,#REF!,1,#REF!,"&gt;="&amp;MC533,#REF!,"&lt;="&amp;MB533,#REF!,"&lt;="&amp;ME533,#REF!,"&gt;="&amp;MF533,#REF!,"="&amp;KW533,#REF!,"="&amp;KY533)</f>
        <v>#REF!</v>
      </c>
      <c r="MS533" s="5" t="e">
        <f>COUNTIFS(#REF!,LT533,#REF!,0,#REF!,"&gt;="&amp;MC533,#REF!,"&lt;="&amp;MB533,#REF!,"&lt;="&amp;ME533,#REF!,"&gt;="&amp;MF533,#REF!,"="&amp;KW533,#REF!,"="&amp;KY533)</f>
        <v>#REF!</v>
      </c>
      <c r="MT533" s="5" t="e">
        <f>COUNTIFS(#REF!,LT533,#REF!,1,#REF!,"&gt;="&amp;MI533,#REF!,"&lt;="&amp;MH533,#REF!,"&lt;="&amp;ME533,#REF!,"&gt;="&amp;MF533)</f>
        <v>#REF!</v>
      </c>
      <c r="MU533" s="5" t="e">
        <f>COUNTIFS(#REF!,LT533,#REF!,0,#REF!,"&gt;="&amp;MI533,#REF!,"&lt;="&amp;MH533,#REF!,"&lt;="&amp;ME533,#REF!,"&gt;="&amp;MF533)</f>
        <v>#REF!</v>
      </c>
      <c r="MV533" s="5" t="e">
        <f>COUNTIFS(#REF!,LT533,#REF!,1,#REF!,"&gt;="&amp;MI533,#REF!,"&lt;="&amp;MH533,#REF!,"="&amp;KZ533,#REF!,"="&amp;LA533,#REF!,"&lt;="&amp;ME533,#REF!,"&gt;="&amp;MF533)</f>
        <v>#REF!</v>
      </c>
      <c r="MW533" s="5" t="e">
        <f>COUNTIFS(#REF!,LT533,#REF!,0,#REF!,"&gt;="&amp;MI533,#REF!,"&lt;="&amp;MH533,#REF!,"="&amp;KZ533,#REF!,"="&amp;LA533,#REF!,"&lt;="&amp;ME533,#REF!,"&gt;="&amp;MF533)</f>
        <v>#REF!</v>
      </c>
      <c r="MX533" s="5" t="e">
        <f>COUNTIFS(#REF!,LT533,#REF!,1,#REF!,"&gt;="&amp;MC533,#REF!,"&lt;="&amp;MB533,#REF!,"&lt;="&amp;ME533,#REF!,"&gt;="&amp;MF533)</f>
        <v>#REF!</v>
      </c>
      <c r="MY533" s="5" t="e">
        <f>COUNTIFS(#REF!,LT533,#REF!,0,#REF!,"&gt;="&amp;MC533,#REF!,"&lt;="&amp;MB533,#REF!,"&lt;="&amp;ME533,#REF!,"&gt;="&amp;MF533)</f>
        <v>#REF!</v>
      </c>
      <c r="MZ533" s="5" t="e">
        <f>COUNTIFS(#REF!,LT533,#REF!,1,#REF!,"&lt;="&amp;ME533,#REF!,"&gt;="&amp;MF533,#REF!,"="&amp;KV533,#REF!,"="&amp;KX533)</f>
        <v>#REF!</v>
      </c>
      <c r="NA533" s="5" t="e">
        <f>COUNTIFS(#REF!,LT533,#REF!,0,#REF!,"&lt;="&amp;ME533,#REF!,"&gt;="&amp;MF533,#REF!,"="&amp;KV533,#REF!,"="&amp;KX533)</f>
        <v>#REF!</v>
      </c>
      <c r="NB533" s="5" t="e">
        <f>COUNTIFS(#REF!,LT533,#REF!,1,#REF!,"&lt;="&amp;ME533,#REF!,"&gt;="&amp;MF533,#REF!,"="&amp;KW533,#REF!,"="&amp;KY533)</f>
        <v>#REF!</v>
      </c>
      <c r="NC533" s="5" t="e">
        <f>COUNTIFS(#REF!,LT533,#REF!,0,#REF!,"&lt;="&amp;ME533,#REF!,"&gt;="&amp;MF533,#REF!,"="&amp;KW533,#REF!,"="&amp;KY533)</f>
        <v>#REF!</v>
      </c>
      <c r="ND533" s="5" t="e">
        <f t="shared" si="462"/>
        <v>#REF!</v>
      </c>
      <c r="NE533" s="5" t="e">
        <f t="shared" si="463"/>
        <v>#REF!</v>
      </c>
      <c r="NF533" s="5" t="e">
        <f t="shared" si="464"/>
        <v>#REF!</v>
      </c>
      <c r="NG533" s="6" t="e">
        <f t="shared" si="465"/>
        <v>#REF!</v>
      </c>
      <c r="NH533" s="7" t="e">
        <f t="shared" si="466"/>
        <v>#REF!</v>
      </c>
      <c r="NI533" s="5" t="e">
        <f t="shared" si="467"/>
        <v>#REF!</v>
      </c>
      <c r="NJ533" s="31" t="e">
        <f t="shared" si="468"/>
        <v>#REF!</v>
      </c>
      <c r="NK533" s="32" t="e">
        <f t="shared" si="469"/>
        <v>#REF!</v>
      </c>
      <c r="NL533" s="32" t="e">
        <f t="shared" si="470"/>
        <v>#REF!</v>
      </c>
      <c r="NM533" s="33" t="e">
        <f t="shared" si="471"/>
        <v>#REF!</v>
      </c>
      <c r="NN533" s="33" t="e">
        <f t="shared" si="472"/>
        <v>#REF!</v>
      </c>
      <c r="NO533" s="33" t="e">
        <f t="shared" si="473"/>
        <v>#REF!</v>
      </c>
      <c r="NP533" s="33" t="e">
        <f t="shared" si="474"/>
        <v>#REF!</v>
      </c>
      <c r="NQ533" s="31" t="e">
        <f t="shared" si="475"/>
        <v>#REF!</v>
      </c>
      <c r="NR533" s="32" t="e">
        <f t="shared" si="476"/>
        <v>#REF!</v>
      </c>
      <c r="NS533" s="32" t="e">
        <f t="shared" si="477"/>
        <v>#REF!</v>
      </c>
      <c r="NT533" s="33" t="e">
        <f t="shared" si="478"/>
        <v>#REF!</v>
      </c>
      <c r="NU533" s="33" t="e">
        <f t="shared" si="479"/>
        <v>#REF!</v>
      </c>
      <c r="NV533" s="33" t="e">
        <f t="shared" si="480"/>
        <v>#REF!</v>
      </c>
      <c r="NW533" s="33" t="e">
        <f t="shared" si="481"/>
        <v>#REF!</v>
      </c>
      <c r="NX533" t="e">
        <f t="shared" si="482"/>
        <v>#REF!</v>
      </c>
      <c r="NY533" t="e">
        <f t="shared" si="483"/>
        <v>#REF!</v>
      </c>
      <c r="NZ533" t="e">
        <f t="shared" si="484"/>
        <v>#REF!</v>
      </c>
      <c r="OA533" t="e">
        <f t="shared" si="485"/>
        <v>#REF!</v>
      </c>
      <c r="OB533" t="e">
        <f t="shared" si="486"/>
        <v>#REF!</v>
      </c>
      <c r="OC533" t="e">
        <f t="shared" si="487"/>
        <v>#REF!</v>
      </c>
    </row>
    <row r="534" spans="1:393" ht="16.5" customHeight="1" x14ac:dyDescent="0.3">
      <c r="A534" s="22"/>
      <c r="KN534" s="5" t="e">
        <f>IF(INDEX(#REF!,MATCH('HT 1-0'!D534,#REF!,0))=INDEX(#REF!,MATCH('HT 1-0'!D534,#REF!,0)),INDEX(#REF!,MATCH('HT 1-0'!D534,#REF!,0)),"ERROR")</f>
        <v>#REF!</v>
      </c>
      <c r="KO534" s="5" t="e">
        <f>IF(INDEX(#REF!,MATCH('HT 1-0'!E534,#REF!,0))=INDEX(#REF!,MATCH('HT 1-0'!E534,#REF!,0)),INDEX(#REF!,MATCH('HT 1-0'!E534,#REF!,0)),"ERROR")</f>
        <v>#REF!</v>
      </c>
      <c r="KP534" s="5" t="e">
        <f t="shared" si="427"/>
        <v>#REF!</v>
      </c>
      <c r="KQ534" t="str">
        <f t="shared" si="428"/>
        <v>_</v>
      </c>
      <c r="KR534" s="5" t="e">
        <f t="shared" si="429"/>
        <v>#DIV/0!</v>
      </c>
      <c r="KS534" s="5" t="e">
        <f t="shared" si="430"/>
        <v>#DIV/0!</v>
      </c>
      <c r="KT534" s="5" t="e">
        <f t="shared" si="431"/>
        <v>#DIV/0!</v>
      </c>
      <c r="KU534" s="5" t="e">
        <f t="shared" si="432"/>
        <v>#DIV/0!</v>
      </c>
      <c r="KV534" s="5" t="e">
        <f t="shared" si="433"/>
        <v>#DIV/0!</v>
      </c>
      <c r="KW534" s="5" t="e">
        <f t="shared" si="434"/>
        <v>#DIV/0!</v>
      </c>
      <c r="KX534" s="5" t="e">
        <f t="shared" si="435"/>
        <v>#DIV/0!</v>
      </c>
      <c r="KY534" s="5" t="e">
        <f t="shared" si="436"/>
        <v>#DIV/0!</v>
      </c>
      <c r="KZ534" s="5" t="e">
        <f t="shared" si="437"/>
        <v>#DIV/0!</v>
      </c>
      <c r="LA534" s="5" t="e">
        <f t="shared" si="438"/>
        <v>#DIV/0!</v>
      </c>
      <c r="LB534" t="e">
        <f>IF(LQ534="1-0",INDEX(Scrape!#REF!,MATCH('HT 1-0'!KP534,Scrape!$B:$B,0)),"")</f>
        <v>#REF!</v>
      </c>
      <c r="LC534" t="e">
        <f>IF(LQ534="1-0",INDEX(Scrape!$A:$A,MATCH('HT 1-0'!KP534,Scrape!$B:$B,0)),"")</f>
        <v>#REF!</v>
      </c>
      <c r="LD534" t="e">
        <f>IF(LQ534="1-0",INDEX(Scrape!$B:$B,MATCH('HT 1-0'!KP534,Scrape!$B:$B,0)),"")</f>
        <v>#REF!</v>
      </c>
      <c r="LE534" t="e">
        <f>IF(LQ534="1-0",INDEX(Scrape!$C:$C,MATCH('HT 1-0'!KP534,Scrape!$B:$B,0)),"")</f>
        <v>#REF!</v>
      </c>
      <c r="LF534" t="e">
        <f>IF(LQ534="1-0",INDEX(Scrape!$D:$D,MATCH('HT 1-0'!KP534,Scrape!$B:$B,0)),"")</f>
        <v>#REF!</v>
      </c>
      <c r="LG534" t="e">
        <f>IF(LQ534="1-0",INDEX(Scrape!$E:$E,MATCH('HT 1-0'!KP534,Scrape!$B:$B,0)),"")</f>
        <v>#REF!</v>
      </c>
      <c r="LH534" t="e">
        <f>IF(LQ534="1-0",INDEX(Scrape!$F:$F,MATCH('HT 1-0'!KP534,Scrape!$B:$B,0)),"")</f>
        <v>#REF!</v>
      </c>
      <c r="LI534" t="e">
        <f>IF(LQ534="1-0",INDEX(Scrape!$G:$G,MATCH('HT 1-0'!KP534,Scrape!$B:$B,0)),"")</f>
        <v>#REF!</v>
      </c>
      <c r="LJ534" t="e">
        <f>IF(LQ534="1-0",INDEX(Scrape!$H:$H,MATCH('HT 1-0'!KP534,Scrape!$B:$B,0)),"")</f>
        <v>#REF!</v>
      </c>
      <c r="LK534" t="e">
        <f>IF(LQ534="1-0",INDEX(Scrape!$I:$I,MATCH('HT 1-0'!KP534,Scrape!$B:$B,0)),"")</f>
        <v>#REF!</v>
      </c>
      <c r="LL534" t="e">
        <f>IF(LQ534="1-0",INDEX(Scrape!$J:$J,MATCH('HT 1-0'!KP534,Scrape!$B:$B,0)),"")</f>
        <v>#REF!</v>
      </c>
      <c r="LM534" t="e">
        <f>IF(LQ534="1-0",INDEX(Scrape!$K:$K,MATCH('HT 1-0'!KP534,Scrape!$B:$B,0)),"")</f>
        <v>#REF!</v>
      </c>
      <c r="LN534" t="e">
        <f>IF(LQ534="1-0",INDEX(Scrape!$L:$L,MATCH('HT 1-0'!KP534,Scrape!$B:$B,0)),"")</f>
        <v>#REF!</v>
      </c>
      <c r="LO534" t="e">
        <f>IF(LQ534="1-0",INDEX(Scrape!$M:$M,MATCH('HT 1-0'!KP534,Scrape!$B:$B,0)),"")</f>
        <v>#REF!</v>
      </c>
      <c r="LP534" t="e">
        <f>IF(LQ534="1-0",INDEX(Scrape!$N:$N,MATCH('HT 1-0'!KP534,Scrape!$B:$B,0)),"")</f>
        <v>#REF!</v>
      </c>
      <c r="LQ534" t="e">
        <f>INDEX(Scrape!$O:$O,MATCH('HT 1-0'!KP534,Scrape!$B:$B,0))</f>
        <v>#REF!</v>
      </c>
      <c r="LR534" t="e">
        <f t="shared" si="439"/>
        <v>#REF!</v>
      </c>
      <c r="LS534" t="e">
        <f t="shared" si="440"/>
        <v>#REF!</v>
      </c>
      <c r="LT534" s="23" t="e">
        <f>IF(INDEX(#REF!,MATCH(KQ534,#REF!,0))=INDEX(#REF!,MATCH(KQ534,#REF!,0)),INDEX(#REF!,MATCH(KQ534,#REF!,0)),"ERROR")</f>
        <v>#REF!</v>
      </c>
      <c r="LU534" s="24" t="e">
        <f t="shared" si="441"/>
        <v>#DIV/0!</v>
      </c>
      <c r="LV534" s="24" t="e">
        <f t="shared" si="442"/>
        <v>#DIV/0!</v>
      </c>
      <c r="LW534" s="24" t="e">
        <f t="shared" si="443"/>
        <v>#DIV/0!</v>
      </c>
      <c r="LX534" s="24" t="e">
        <f t="shared" si="444"/>
        <v>#DIV/0!</v>
      </c>
      <c r="LY534" s="25" t="e">
        <f t="shared" si="445"/>
        <v>#REF!</v>
      </c>
      <c r="LZ534" s="25" t="e">
        <f t="shared" si="446"/>
        <v>#REF!</v>
      </c>
      <c r="MA534" s="26" t="e">
        <f t="shared" si="447"/>
        <v>#REF!</v>
      </c>
      <c r="MB534" s="27" t="e">
        <f t="shared" si="448"/>
        <v>#REF!</v>
      </c>
      <c r="MC534" s="28" t="e">
        <f t="shared" si="449"/>
        <v>#REF!</v>
      </c>
      <c r="MD534" s="24" t="e">
        <f t="shared" si="450"/>
        <v>#REF!</v>
      </c>
      <c r="ME534" s="29" t="e">
        <f t="shared" si="451"/>
        <v>#REF!</v>
      </c>
      <c r="MF534" s="30" t="e">
        <f t="shared" si="452"/>
        <v>#REF!</v>
      </c>
      <c r="MG534" s="24" t="e">
        <f t="shared" si="453"/>
        <v>#REF!</v>
      </c>
      <c r="MH534" s="29" t="e">
        <f t="shared" si="454"/>
        <v>#REF!</v>
      </c>
      <c r="MI534" s="30" t="e">
        <f t="shared" si="455"/>
        <v>#REF!</v>
      </c>
      <c r="MJ534" t="str">
        <f t="shared" si="456"/>
        <v/>
      </c>
      <c r="MK534" t="str">
        <f t="shared" si="457"/>
        <v/>
      </c>
      <c r="ML534" t="str">
        <f t="shared" si="458"/>
        <v/>
      </c>
      <c r="MM534" t="str">
        <f t="shared" si="459"/>
        <v/>
      </c>
      <c r="MN534" t="str">
        <f t="shared" si="460"/>
        <v/>
      </c>
      <c r="MO534" t="str">
        <f t="shared" si="461"/>
        <v/>
      </c>
      <c r="MP534" s="5" t="e">
        <f>COUNTIFS(#REF!,LT534,#REF!,1,#REF!,"&gt;="&amp;MC534,#REF!,"&lt;="&amp;MB534,#REF!,"&lt;="&amp;ME534,#REF!,"&gt;="&amp;MF534,#REF!,"="&amp;KV534,#REF!,"="&amp;KX534)</f>
        <v>#REF!</v>
      </c>
      <c r="MQ534" s="5" t="e">
        <f>COUNTIFS(#REF!,LT534,#REF!,0,#REF!,"&gt;="&amp;MC534,#REF!,"&lt;="&amp;MB534,#REF!,"&lt;="&amp;ME534,#REF!,"&gt;="&amp;MF534,#REF!,"="&amp;KV534,#REF!,"="&amp;KX534)</f>
        <v>#REF!</v>
      </c>
      <c r="MR534" s="5" t="e">
        <f>COUNTIFS(#REF!,LT534,#REF!,1,#REF!,"&gt;="&amp;MC534,#REF!,"&lt;="&amp;MB534,#REF!,"&lt;="&amp;ME534,#REF!,"&gt;="&amp;MF534,#REF!,"="&amp;KW534,#REF!,"="&amp;KY534)</f>
        <v>#REF!</v>
      </c>
      <c r="MS534" s="5" t="e">
        <f>COUNTIFS(#REF!,LT534,#REF!,0,#REF!,"&gt;="&amp;MC534,#REF!,"&lt;="&amp;MB534,#REF!,"&lt;="&amp;ME534,#REF!,"&gt;="&amp;MF534,#REF!,"="&amp;KW534,#REF!,"="&amp;KY534)</f>
        <v>#REF!</v>
      </c>
      <c r="MT534" s="5" t="e">
        <f>COUNTIFS(#REF!,LT534,#REF!,1,#REF!,"&gt;="&amp;MI534,#REF!,"&lt;="&amp;MH534,#REF!,"&lt;="&amp;ME534,#REF!,"&gt;="&amp;MF534)</f>
        <v>#REF!</v>
      </c>
      <c r="MU534" s="5" t="e">
        <f>COUNTIFS(#REF!,LT534,#REF!,0,#REF!,"&gt;="&amp;MI534,#REF!,"&lt;="&amp;MH534,#REF!,"&lt;="&amp;ME534,#REF!,"&gt;="&amp;MF534)</f>
        <v>#REF!</v>
      </c>
      <c r="MV534" s="5" t="e">
        <f>COUNTIFS(#REF!,LT534,#REF!,1,#REF!,"&gt;="&amp;MI534,#REF!,"&lt;="&amp;MH534,#REF!,"="&amp;KZ534,#REF!,"="&amp;LA534,#REF!,"&lt;="&amp;ME534,#REF!,"&gt;="&amp;MF534)</f>
        <v>#REF!</v>
      </c>
      <c r="MW534" s="5" t="e">
        <f>COUNTIFS(#REF!,LT534,#REF!,0,#REF!,"&gt;="&amp;MI534,#REF!,"&lt;="&amp;MH534,#REF!,"="&amp;KZ534,#REF!,"="&amp;LA534,#REF!,"&lt;="&amp;ME534,#REF!,"&gt;="&amp;MF534)</f>
        <v>#REF!</v>
      </c>
      <c r="MX534" s="5" t="e">
        <f>COUNTIFS(#REF!,LT534,#REF!,1,#REF!,"&gt;="&amp;MC534,#REF!,"&lt;="&amp;MB534,#REF!,"&lt;="&amp;ME534,#REF!,"&gt;="&amp;MF534)</f>
        <v>#REF!</v>
      </c>
      <c r="MY534" s="5" t="e">
        <f>COUNTIFS(#REF!,LT534,#REF!,0,#REF!,"&gt;="&amp;MC534,#REF!,"&lt;="&amp;MB534,#REF!,"&lt;="&amp;ME534,#REF!,"&gt;="&amp;MF534)</f>
        <v>#REF!</v>
      </c>
      <c r="MZ534" s="5" t="e">
        <f>COUNTIFS(#REF!,LT534,#REF!,1,#REF!,"&lt;="&amp;ME534,#REF!,"&gt;="&amp;MF534,#REF!,"="&amp;KV534,#REF!,"="&amp;KX534)</f>
        <v>#REF!</v>
      </c>
      <c r="NA534" s="5" t="e">
        <f>COUNTIFS(#REF!,LT534,#REF!,0,#REF!,"&lt;="&amp;ME534,#REF!,"&gt;="&amp;MF534,#REF!,"="&amp;KV534,#REF!,"="&amp;KX534)</f>
        <v>#REF!</v>
      </c>
      <c r="NB534" s="5" t="e">
        <f>COUNTIFS(#REF!,LT534,#REF!,1,#REF!,"&lt;="&amp;ME534,#REF!,"&gt;="&amp;MF534,#REF!,"="&amp;KW534,#REF!,"="&amp;KY534)</f>
        <v>#REF!</v>
      </c>
      <c r="NC534" s="5" t="e">
        <f>COUNTIFS(#REF!,LT534,#REF!,0,#REF!,"&lt;="&amp;ME534,#REF!,"&gt;="&amp;MF534,#REF!,"="&amp;KW534,#REF!,"="&amp;KY534)</f>
        <v>#REF!</v>
      </c>
      <c r="ND534" s="5" t="e">
        <f t="shared" si="462"/>
        <v>#REF!</v>
      </c>
      <c r="NE534" s="5" t="e">
        <f t="shared" si="463"/>
        <v>#REF!</v>
      </c>
      <c r="NF534" s="5" t="e">
        <f t="shared" si="464"/>
        <v>#REF!</v>
      </c>
      <c r="NG534" s="6" t="e">
        <f t="shared" si="465"/>
        <v>#REF!</v>
      </c>
      <c r="NH534" s="7" t="e">
        <f t="shared" si="466"/>
        <v>#REF!</v>
      </c>
      <c r="NI534" s="5" t="e">
        <f t="shared" si="467"/>
        <v>#REF!</v>
      </c>
      <c r="NJ534" s="31" t="e">
        <f t="shared" si="468"/>
        <v>#REF!</v>
      </c>
      <c r="NK534" s="32" t="e">
        <f t="shared" si="469"/>
        <v>#REF!</v>
      </c>
      <c r="NL534" s="32" t="e">
        <f t="shared" si="470"/>
        <v>#REF!</v>
      </c>
      <c r="NM534" s="33" t="e">
        <f t="shared" si="471"/>
        <v>#REF!</v>
      </c>
      <c r="NN534" s="33" t="e">
        <f t="shared" si="472"/>
        <v>#REF!</v>
      </c>
      <c r="NO534" s="33" t="e">
        <f t="shared" si="473"/>
        <v>#REF!</v>
      </c>
      <c r="NP534" s="33" t="e">
        <f t="shared" si="474"/>
        <v>#REF!</v>
      </c>
      <c r="NQ534" s="31" t="e">
        <f t="shared" si="475"/>
        <v>#REF!</v>
      </c>
      <c r="NR534" s="32" t="e">
        <f t="shared" si="476"/>
        <v>#REF!</v>
      </c>
      <c r="NS534" s="32" t="e">
        <f t="shared" si="477"/>
        <v>#REF!</v>
      </c>
      <c r="NT534" s="33" t="e">
        <f t="shared" si="478"/>
        <v>#REF!</v>
      </c>
      <c r="NU534" s="33" t="e">
        <f t="shared" si="479"/>
        <v>#REF!</v>
      </c>
      <c r="NV534" s="33" t="e">
        <f t="shared" si="480"/>
        <v>#REF!</v>
      </c>
      <c r="NW534" s="33" t="e">
        <f t="shared" si="481"/>
        <v>#REF!</v>
      </c>
      <c r="NX534" t="e">
        <f t="shared" si="482"/>
        <v>#REF!</v>
      </c>
      <c r="NY534" t="e">
        <f t="shared" si="483"/>
        <v>#REF!</v>
      </c>
      <c r="NZ534" t="e">
        <f t="shared" si="484"/>
        <v>#REF!</v>
      </c>
      <c r="OA534" t="e">
        <f t="shared" si="485"/>
        <v>#REF!</v>
      </c>
      <c r="OB534" t="e">
        <f t="shared" si="486"/>
        <v>#REF!</v>
      </c>
      <c r="OC534" t="e">
        <f t="shared" si="487"/>
        <v>#REF!</v>
      </c>
    </row>
    <row r="535" spans="1:393" ht="16.5" customHeight="1" x14ac:dyDescent="0.3">
      <c r="A535" s="22"/>
      <c r="KN535" s="5" t="e">
        <f>IF(INDEX(#REF!,MATCH('HT 1-0'!D535,#REF!,0))=INDEX(#REF!,MATCH('HT 1-0'!D535,#REF!,0)),INDEX(#REF!,MATCH('HT 1-0'!D535,#REF!,0)),"ERROR")</f>
        <v>#REF!</v>
      </c>
      <c r="KO535" s="5" t="e">
        <f>IF(INDEX(#REF!,MATCH('HT 1-0'!E535,#REF!,0))=INDEX(#REF!,MATCH('HT 1-0'!E535,#REF!,0)),INDEX(#REF!,MATCH('HT 1-0'!E535,#REF!,0)),"ERROR")</f>
        <v>#REF!</v>
      </c>
      <c r="KP535" s="5" t="e">
        <f t="shared" si="427"/>
        <v>#REF!</v>
      </c>
      <c r="KQ535" t="str">
        <f t="shared" si="428"/>
        <v>_</v>
      </c>
      <c r="KR535" s="5" t="e">
        <f t="shared" si="429"/>
        <v>#DIV/0!</v>
      </c>
      <c r="KS535" s="5" t="e">
        <f t="shared" si="430"/>
        <v>#DIV/0!</v>
      </c>
      <c r="KT535" s="5" t="e">
        <f t="shared" si="431"/>
        <v>#DIV/0!</v>
      </c>
      <c r="KU535" s="5" t="e">
        <f t="shared" si="432"/>
        <v>#DIV/0!</v>
      </c>
      <c r="KV535" s="5" t="e">
        <f t="shared" si="433"/>
        <v>#DIV/0!</v>
      </c>
      <c r="KW535" s="5" t="e">
        <f t="shared" si="434"/>
        <v>#DIV/0!</v>
      </c>
      <c r="KX535" s="5" t="e">
        <f t="shared" si="435"/>
        <v>#DIV/0!</v>
      </c>
      <c r="KY535" s="5" t="e">
        <f t="shared" si="436"/>
        <v>#DIV/0!</v>
      </c>
      <c r="KZ535" s="5" t="e">
        <f t="shared" si="437"/>
        <v>#DIV/0!</v>
      </c>
      <c r="LA535" s="5" t="e">
        <f t="shared" si="438"/>
        <v>#DIV/0!</v>
      </c>
      <c r="LB535" t="e">
        <f>IF(LQ535="1-0",INDEX(Scrape!#REF!,MATCH('HT 1-0'!KP535,Scrape!$B:$B,0)),"")</f>
        <v>#REF!</v>
      </c>
      <c r="LC535" t="e">
        <f>IF(LQ535="1-0",INDEX(Scrape!$A:$A,MATCH('HT 1-0'!KP535,Scrape!$B:$B,0)),"")</f>
        <v>#REF!</v>
      </c>
      <c r="LD535" t="e">
        <f>IF(LQ535="1-0",INDEX(Scrape!$B:$B,MATCH('HT 1-0'!KP535,Scrape!$B:$B,0)),"")</f>
        <v>#REF!</v>
      </c>
      <c r="LE535" t="e">
        <f>IF(LQ535="1-0",INDEX(Scrape!$C:$C,MATCH('HT 1-0'!KP535,Scrape!$B:$B,0)),"")</f>
        <v>#REF!</v>
      </c>
      <c r="LF535" t="e">
        <f>IF(LQ535="1-0",INDEX(Scrape!$D:$D,MATCH('HT 1-0'!KP535,Scrape!$B:$B,0)),"")</f>
        <v>#REF!</v>
      </c>
      <c r="LG535" t="e">
        <f>IF(LQ535="1-0",INDEX(Scrape!$E:$E,MATCH('HT 1-0'!KP535,Scrape!$B:$B,0)),"")</f>
        <v>#REF!</v>
      </c>
      <c r="LH535" t="e">
        <f>IF(LQ535="1-0",INDEX(Scrape!$F:$F,MATCH('HT 1-0'!KP535,Scrape!$B:$B,0)),"")</f>
        <v>#REF!</v>
      </c>
      <c r="LI535" t="e">
        <f>IF(LQ535="1-0",INDEX(Scrape!$G:$G,MATCH('HT 1-0'!KP535,Scrape!$B:$B,0)),"")</f>
        <v>#REF!</v>
      </c>
      <c r="LJ535" t="e">
        <f>IF(LQ535="1-0",INDEX(Scrape!$H:$H,MATCH('HT 1-0'!KP535,Scrape!$B:$B,0)),"")</f>
        <v>#REF!</v>
      </c>
      <c r="LK535" t="e">
        <f>IF(LQ535="1-0",INDEX(Scrape!$I:$I,MATCH('HT 1-0'!KP535,Scrape!$B:$B,0)),"")</f>
        <v>#REF!</v>
      </c>
      <c r="LL535" t="e">
        <f>IF(LQ535="1-0",INDEX(Scrape!$J:$J,MATCH('HT 1-0'!KP535,Scrape!$B:$B,0)),"")</f>
        <v>#REF!</v>
      </c>
      <c r="LM535" t="e">
        <f>IF(LQ535="1-0",INDEX(Scrape!$K:$K,MATCH('HT 1-0'!KP535,Scrape!$B:$B,0)),"")</f>
        <v>#REF!</v>
      </c>
      <c r="LN535" t="e">
        <f>IF(LQ535="1-0",INDEX(Scrape!$L:$L,MATCH('HT 1-0'!KP535,Scrape!$B:$B,0)),"")</f>
        <v>#REF!</v>
      </c>
      <c r="LO535" t="e">
        <f>IF(LQ535="1-0",INDEX(Scrape!$M:$M,MATCH('HT 1-0'!KP535,Scrape!$B:$B,0)),"")</f>
        <v>#REF!</v>
      </c>
      <c r="LP535" t="e">
        <f>IF(LQ535="1-0",INDEX(Scrape!$N:$N,MATCH('HT 1-0'!KP535,Scrape!$B:$B,0)),"")</f>
        <v>#REF!</v>
      </c>
      <c r="LQ535" t="e">
        <f>INDEX(Scrape!$O:$O,MATCH('HT 1-0'!KP535,Scrape!$B:$B,0))</f>
        <v>#REF!</v>
      </c>
      <c r="LR535" t="e">
        <f t="shared" si="439"/>
        <v>#REF!</v>
      </c>
      <c r="LS535" t="e">
        <f t="shared" si="440"/>
        <v>#REF!</v>
      </c>
      <c r="LT535" s="23" t="e">
        <f>IF(INDEX(#REF!,MATCH(KQ535,#REF!,0))=INDEX(#REF!,MATCH(KQ535,#REF!,0)),INDEX(#REF!,MATCH(KQ535,#REF!,0)),"ERROR")</f>
        <v>#REF!</v>
      </c>
      <c r="LU535" s="24" t="e">
        <f t="shared" si="441"/>
        <v>#DIV/0!</v>
      </c>
      <c r="LV535" s="24" t="e">
        <f t="shared" si="442"/>
        <v>#DIV/0!</v>
      </c>
      <c r="LW535" s="24" t="e">
        <f t="shared" si="443"/>
        <v>#DIV/0!</v>
      </c>
      <c r="LX535" s="24" t="e">
        <f t="shared" si="444"/>
        <v>#DIV/0!</v>
      </c>
      <c r="LY535" s="25" t="e">
        <f t="shared" si="445"/>
        <v>#REF!</v>
      </c>
      <c r="LZ535" s="25" t="e">
        <f t="shared" si="446"/>
        <v>#REF!</v>
      </c>
      <c r="MA535" s="26" t="e">
        <f t="shared" si="447"/>
        <v>#REF!</v>
      </c>
      <c r="MB535" s="27" t="e">
        <f t="shared" si="448"/>
        <v>#REF!</v>
      </c>
      <c r="MC535" s="28" t="e">
        <f t="shared" si="449"/>
        <v>#REF!</v>
      </c>
      <c r="MD535" s="24" t="e">
        <f t="shared" si="450"/>
        <v>#REF!</v>
      </c>
      <c r="ME535" s="29" t="e">
        <f t="shared" si="451"/>
        <v>#REF!</v>
      </c>
      <c r="MF535" s="30" t="e">
        <f t="shared" si="452"/>
        <v>#REF!</v>
      </c>
      <c r="MG535" s="24" t="e">
        <f t="shared" si="453"/>
        <v>#REF!</v>
      </c>
      <c r="MH535" s="29" t="e">
        <f t="shared" si="454"/>
        <v>#REF!</v>
      </c>
      <c r="MI535" s="30" t="e">
        <f t="shared" si="455"/>
        <v>#REF!</v>
      </c>
      <c r="MJ535" t="str">
        <f t="shared" si="456"/>
        <v/>
      </c>
      <c r="MK535" t="str">
        <f t="shared" si="457"/>
        <v/>
      </c>
      <c r="ML535" t="str">
        <f t="shared" si="458"/>
        <v/>
      </c>
      <c r="MM535" t="str">
        <f t="shared" si="459"/>
        <v/>
      </c>
      <c r="MN535" t="str">
        <f t="shared" si="460"/>
        <v/>
      </c>
      <c r="MO535" t="str">
        <f t="shared" si="461"/>
        <v/>
      </c>
      <c r="MP535" s="5" t="e">
        <f>COUNTIFS(#REF!,LT535,#REF!,1,#REF!,"&gt;="&amp;MC535,#REF!,"&lt;="&amp;MB535,#REF!,"&lt;="&amp;ME535,#REF!,"&gt;="&amp;MF535,#REF!,"="&amp;KV535,#REF!,"="&amp;KX535)</f>
        <v>#REF!</v>
      </c>
      <c r="MQ535" s="5" t="e">
        <f>COUNTIFS(#REF!,LT535,#REF!,0,#REF!,"&gt;="&amp;MC535,#REF!,"&lt;="&amp;MB535,#REF!,"&lt;="&amp;ME535,#REF!,"&gt;="&amp;MF535,#REF!,"="&amp;KV535,#REF!,"="&amp;KX535)</f>
        <v>#REF!</v>
      </c>
      <c r="MR535" s="5" t="e">
        <f>COUNTIFS(#REF!,LT535,#REF!,1,#REF!,"&gt;="&amp;MC535,#REF!,"&lt;="&amp;MB535,#REF!,"&lt;="&amp;ME535,#REF!,"&gt;="&amp;MF535,#REF!,"="&amp;KW535,#REF!,"="&amp;KY535)</f>
        <v>#REF!</v>
      </c>
      <c r="MS535" s="5" t="e">
        <f>COUNTIFS(#REF!,LT535,#REF!,0,#REF!,"&gt;="&amp;MC535,#REF!,"&lt;="&amp;MB535,#REF!,"&lt;="&amp;ME535,#REF!,"&gt;="&amp;MF535,#REF!,"="&amp;KW535,#REF!,"="&amp;KY535)</f>
        <v>#REF!</v>
      </c>
      <c r="MT535" s="5" t="e">
        <f>COUNTIFS(#REF!,LT535,#REF!,1,#REF!,"&gt;="&amp;MI535,#REF!,"&lt;="&amp;MH535,#REF!,"&lt;="&amp;ME535,#REF!,"&gt;="&amp;MF535)</f>
        <v>#REF!</v>
      </c>
      <c r="MU535" s="5" t="e">
        <f>COUNTIFS(#REF!,LT535,#REF!,0,#REF!,"&gt;="&amp;MI535,#REF!,"&lt;="&amp;MH535,#REF!,"&lt;="&amp;ME535,#REF!,"&gt;="&amp;MF535)</f>
        <v>#REF!</v>
      </c>
      <c r="MV535" s="5" t="e">
        <f>COUNTIFS(#REF!,LT535,#REF!,1,#REF!,"&gt;="&amp;MI535,#REF!,"&lt;="&amp;MH535,#REF!,"="&amp;KZ535,#REF!,"="&amp;LA535,#REF!,"&lt;="&amp;ME535,#REF!,"&gt;="&amp;MF535)</f>
        <v>#REF!</v>
      </c>
      <c r="MW535" s="5" t="e">
        <f>COUNTIFS(#REF!,LT535,#REF!,0,#REF!,"&gt;="&amp;MI535,#REF!,"&lt;="&amp;MH535,#REF!,"="&amp;KZ535,#REF!,"="&amp;LA535,#REF!,"&lt;="&amp;ME535,#REF!,"&gt;="&amp;MF535)</f>
        <v>#REF!</v>
      </c>
      <c r="MX535" s="5" t="e">
        <f>COUNTIFS(#REF!,LT535,#REF!,1,#REF!,"&gt;="&amp;MC535,#REF!,"&lt;="&amp;MB535,#REF!,"&lt;="&amp;ME535,#REF!,"&gt;="&amp;MF535)</f>
        <v>#REF!</v>
      </c>
      <c r="MY535" s="5" t="e">
        <f>COUNTIFS(#REF!,LT535,#REF!,0,#REF!,"&gt;="&amp;MC535,#REF!,"&lt;="&amp;MB535,#REF!,"&lt;="&amp;ME535,#REF!,"&gt;="&amp;MF535)</f>
        <v>#REF!</v>
      </c>
      <c r="MZ535" s="5" t="e">
        <f>COUNTIFS(#REF!,LT535,#REF!,1,#REF!,"&lt;="&amp;ME535,#REF!,"&gt;="&amp;MF535,#REF!,"="&amp;KV535,#REF!,"="&amp;KX535)</f>
        <v>#REF!</v>
      </c>
      <c r="NA535" s="5" t="e">
        <f>COUNTIFS(#REF!,LT535,#REF!,0,#REF!,"&lt;="&amp;ME535,#REF!,"&gt;="&amp;MF535,#REF!,"="&amp;KV535,#REF!,"="&amp;KX535)</f>
        <v>#REF!</v>
      </c>
      <c r="NB535" s="5" t="e">
        <f>COUNTIFS(#REF!,LT535,#REF!,1,#REF!,"&lt;="&amp;ME535,#REF!,"&gt;="&amp;MF535,#REF!,"="&amp;KW535,#REF!,"="&amp;KY535)</f>
        <v>#REF!</v>
      </c>
      <c r="NC535" s="5" t="e">
        <f>COUNTIFS(#REF!,LT535,#REF!,0,#REF!,"&lt;="&amp;ME535,#REF!,"&gt;="&amp;MF535,#REF!,"="&amp;KW535,#REF!,"="&amp;KY535)</f>
        <v>#REF!</v>
      </c>
      <c r="ND535" s="5" t="e">
        <f t="shared" si="462"/>
        <v>#REF!</v>
      </c>
      <c r="NE535" s="5" t="e">
        <f t="shared" si="463"/>
        <v>#REF!</v>
      </c>
      <c r="NF535" s="5" t="e">
        <f t="shared" si="464"/>
        <v>#REF!</v>
      </c>
      <c r="NG535" s="6" t="e">
        <f t="shared" si="465"/>
        <v>#REF!</v>
      </c>
      <c r="NH535" s="7" t="e">
        <f t="shared" si="466"/>
        <v>#REF!</v>
      </c>
      <c r="NI535" s="5" t="e">
        <f t="shared" si="467"/>
        <v>#REF!</v>
      </c>
      <c r="NJ535" s="31" t="e">
        <f t="shared" si="468"/>
        <v>#REF!</v>
      </c>
      <c r="NK535" s="32" t="e">
        <f t="shared" si="469"/>
        <v>#REF!</v>
      </c>
      <c r="NL535" s="32" t="e">
        <f t="shared" si="470"/>
        <v>#REF!</v>
      </c>
      <c r="NM535" s="33" t="e">
        <f t="shared" si="471"/>
        <v>#REF!</v>
      </c>
      <c r="NN535" s="33" t="e">
        <f t="shared" si="472"/>
        <v>#REF!</v>
      </c>
      <c r="NO535" s="33" t="e">
        <f t="shared" si="473"/>
        <v>#REF!</v>
      </c>
      <c r="NP535" s="33" t="e">
        <f t="shared" si="474"/>
        <v>#REF!</v>
      </c>
      <c r="NQ535" s="31" t="e">
        <f t="shared" si="475"/>
        <v>#REF!</v>
      </c>
      <c r="NR535" s="32" t="e">
        <f t="shared" si="476"/>
        <v>#REF!</v>
      </c>
      <c r="NS535" s="32" t="e">
        <f t="shared" si="477"/>
        <v>#REF!</v>
      </c>
      <c r="NT535" s="33" t="e">
        <f t="shared" si="478"/>
        <v>#REF!</v>
      </c>
      <c r="NU535" s="33" t="e">
        <f t="shared" si="479"/>
        <v>#REF!</v>
      </c>
      <c r="NV535" s="33" t="e">
        <f t="shared" si="480"/>
        <v>#REF!</v>
      </c>
      <c r="NW535" s="33" t="e">
        <f t="shared" si="481"/>
        <v>#REF!</v>
      </c>
      <c r="NX535" t="e">
        <f t="shared" si="482"/>
        <v>#REF!</v>
      </c>
      <c r="NY535" t="e">
        <f t="shared" si="483"/>
        <v>#REF!</v>
      </c>
      <c r="NZ535" t="e">
        <f t="shared" si="484"/>
        <v>#REF!</v>
      </c>
      <c r="OA535" t="e">
        <f t="shared" si="485"/>
        <v>#REF!</v>
      </c>
      <c r="OB535" t="e">
        <f t="shared" si="486"/>
        <v>#REF!</v>
      </c>
      <c r="OC535" t="e">
        <f t="shared" si="487"/>
        <v>#REF!</v>
      </c>
    </row>
    <row r="536" spans="1:393" ht="16.5" customHeight="1" x14ac:dyDescent="0.3">
      <c r="A536" s="22"/>
      <c r="KN536" s="5" t="e">
        <f>IF(INDEX(#REF!,MATCH('HT 1-0'!D536,#REF!,0))=INDEX(#REF!,MATCH('HT 1-0'!D536,#REF!,0)),INDEX(#REF!,MATCH('HT 1-0'!D536,#REF!,0)),"ERROR")</f>
        <v>#REF!</v>
      </c>
      <c r="KO536" s="5" t="e">
        <f>IF(INDEX(#REF!,MATCH('HT 1-0'!E536,#REF!,0))=INDEX(#REF!,MATCH('HT 1-0'!E536,#REF!,0)),INDEX(#REF!,MATCH('HT 1-0'!E536,#REF!,0)),"ERROR")</f>
        <v>#REF!</v>
      </c>
      <c r="KP536" s="5" t="e">
        <f t="shared" si="427"/>
        <v>#REF!</v>
      </c>
      <c r="KQ536" t="str">
        <f t="shared" si="428"/>
        <v>_</v>
      </c>
      <c r="KR536" s="5" t="e">
        <f t="shared" si="429"/>
        <v>#DIV/0!</v>
      </c>
      <c r="KS536" s="5" t="e">
        <f t="shared" si="430"/>
        <v>#DIV/0!</v>
      </c>
      <c r="KT536" s="5" t="e">
        <f t="shared" si="431"/>
        <v>#DIV/0!</v>
      </c>
      <c r="KU536" s="5" t="e">
        <f t="shared" si="432"/>
        <v>#DIV/0!</v>
      </c>
      <c r="KV536" s="5" t="e">
        <f t="shared" si="433"/>
        <v>#DIV/0!</v>
      </c>
      <c r="KW536" s="5" t="e">
        <f t="shared" si="434"/>
        <v>#DIV/0!</v>
      </c>
      <c r="KX536" s="5" t="e">
        <f t="shared" si="435"/>
        <v>#DIV/0!</v>
      </c>
      <c r="KY536" s="5" t="e">
        <f t="shared" si="436"/>
        <v>#DIV/0!</v>
      </c>
      <c r="KZ536" s="5" t="e">
        <f t="shared" si="437"/>
        <v>#DIV/0!</v>
      </c>
      <c r="LA536" s="5" t="e">
        <f t="shared" si="438"/>
        <v>#DIV/0!</v>
      </c>
      <c r="LB536" t="e">
        <f>IF(LQ536="1-0",INDEX(Scrape!#REF!,MATCH('HT 1-0'!KP536,Scrape!$B:$B,0)),"")</f>
        <v>#REF!</v>
      </c>
      <c r="LC536" t="e">
        <f>IF(LQ536="1-0",INDEX(Scrape!$A:$A,MATCH('HT 1-0'!KP536,Scrape!$B:$B,0)),"")</f>
        <v>#REF!</v>
      </c>
      <c r="LD536" t="e">
        <f>IF(LQ536="1-0",INDEX(Scrape!$B:$B,MATCH('HT 1-0'!KP536,Scrape!$B:$B,0)),"")</f>
        <v>#REF!</v>
      </c>
      <c r="LE536" t="e">
        <f>IF(LQ536="1-0",INDEX(Scrape!$C:$C,MATCH('HT 1-0'!KP536,Scrape!$B:$B,0)),"")</f>
        <v>#REF!</v>
      </c>
      <c r="LF536" t="e">
        <f>IF(LQ536="1-0",INDEX(Scrape!$D:$D,MATCH('HT 1-0'!KP536,Scrape!$B:$B,0)),"")</f>
        <v>#REF!</v>
      </c>
      <c r="LG536" t="e">
        <f>IF(LQ536="1-0",INDEX(Scrape!$E:$E,MATCH('HT 1-0'!KP536,Scrape!$B:$B,0)),"")</f>
        <v>#REF!</v>
      </c>
      <c r="LH536" t="e">
        <f>IF(LQ536="1-0",INDEX(Scrape!$F:$F,MATCH('HT 1-0'!KP536,Scrape!$B:$B,0)),"")</f>
        <v>#REF!</v>
      </c>
      <c r="LI536" t="e">
        <f>IF(LQ536="1-0",INDEX(Scrape!$G:$G,MATCH('HT 1-0'!KP536,Scrape!$B:$B,0)),"")</f>
        <v>#REF!</v>
      </c>
      <c r="LJ536" t="e">
        <f>IF(LQ536="1-0",INDEX(Scrape!$H:$H,MATCH('HT 1-0'!KP536,Scrape!$B:$B,0)),"")</f>
        <v>#REF!</v>
      </c>
      <c r="LK536" t="e">
        <f>IF(LQ536="1-0",INDEX(Scrape!$I:$I,MATCH('HT 1-0'!KP536,Scrape!$B:$B,0)),"")</f>
        <v>#REF!</v>
      </c>
      <c r="LL536" t="e">
        <f>IF(LQ536="1-0",INDEX(Scrape!$J:$J,MATCH('HT 1-0'!KP536,Scrape!$B:$B,0)),"")</f>
        <v>#REF!</v>
      </c>
      <c r="LM536" t="e">
        <f>IF(LQ536="1-0",INDEX(Scrape!$K:$K,MATCH('HT 1-0'!KP536,Scrape!$B:$B,0)),"")</f>
        <v>#REF!</v>
      </c>
      <c r="LN536" t="e">
        <f>IF(LQ536="1-0",INDEX(Scrape!$L:$L,MATCH('HT 1-0'!KP536,Scrape!$B:$B,0)),"")</f>
        <v>#REF!</v>
      </c>
      <c r="LO536" t="e">
        <f>IF(LQ536="1-0",INDEX(Scrape!$M:$M,MATCH('HT 1-0'!KP536,Scrape!$B:$B,0)),"")</f>
        <v>#REF!</v>
      </c>
      <c r="LP536" t="e">
        <f>IF(LQ536="1-0",INDEX(Scrape!$N:$N,MATCH('HT 1-0'!KP536,Scrape!$B:$B,0)),"")</f>
        <v>#REF!</v>
      </c>
      <c r="LQ536" t="e">
        <f>INDEX(Scrape!$O:$O,MATCH('HT 1-0'!KP536,Scrape!$B:$B,0))</f>
        <v>#REF!</v>
      </c>
      <c r="LR536" t="e">
        <f t="shared" si="439"/>
        <v>#REF!</v>
      </c>
      <c r="LS536" t="e">
        <f t="shared" si="440"/>
        <v>#REF!</v>
      </c>
      <c r="LT536" s="23" t="e">
        <f>IF(INDEX(#REF!,MATCH(KQ536,#REF!,0))=INDEX(#REF!,MATCH(KQ536,#REF!,0)),INDEX(#REF!,MATCH(KQ536,#REF!,0)),"ERROR")</f>
        <v>#REF!</v>
      </c>
      <c r="LU536" s="24" t="e">
        <f t="shared" si="441"/>
        <v>#DIV/0!</v>
      </c>
      <c r="LV536" s="24" t="e">
        <f t="shared" si="442"/>
        <v>#DIV/0!</v>
      </c>
      <c r="LW536" s="24" t="e">
        <f t="shared" si="443"/>
        <v>#DIV/0!</v>
      </c>
      <c r="LX536" s="24" t="e">
        <f t="shared" si="444"/>
        <v>#DIV/0!</v>
      </c>
      <c r="LY536" s="25" t="e">
        <f t="shared" si="445"/>
        <v>#REF!</v>
      </c>
      <c r="LZ536" s="25" t="e">
        <f t="shared" si="446"/>
        <v>#REF!</v>
      </c>
      <c r="MA536" s="26" t="e">
        <f t="shared" si="447"/>
        <v>#REF!</v>
      </c>
      <c r="MB536" s="27" t="e">
        <f t="shared" si="448"/>
        <v>#REF!</v>
      </c>
      <c r="MC536" s="28" t="e">
        <f t="shared" si="449"/>
        <v>#REF!</v>
      </c>
      <c r="MD536" s="24" t="e">
        <f t="shared" si="450"/>
        <v>#REF!</v>
      </c>
      <c r="ME536" s="29" t="e">
        <f t="shared" si="451"/>
        <v>#REF!</v>
      </c>
      <c r="MF536" s="30" t="e">
        <f t="shared" si="452"/>
        <v>#REF!</v>
      </c>
      <c r="MG536" s="24" t="e">
        <f t="shared" si="453"/>
        <v>#REF!</v>
      </c>
      <c r="MH536" s="29" t="e">
        <f t="shared" si="454"/>
        <v>#REF!</v>
      </c>
      <c r="MI536" s="30" t="e">
        <f t="shared" si="455"/>
        <v>#REF!</v>
      </c>
      <c r="MJ536" t="str">
        <f t="shared" si="456"/>
        <v/>
      </c>
      <c r="MK536" t="str">
        <f t="shared" si="457"/>
        <v/>
      </c>
      <c r="ML536" t="str">
        <f t="shared" si="458"/>
        <v/>
      </c>
      <c r="MM536" t="str">
        <f t="shared" si="459"/>
        <v/>
      </c>
      <c r="MN536" t="str">
        <f t="shared" si="460"/>
        <v/>
      </c>
      <c r="MO536" t="str">
        <f t="shared" si="461"/>
        <v/>
      </c>
      <c r="MP536" s="5" t="e">
        <f>COUNTIFS(#REF!,LT536,#REF!,1,#REF!,"&gt;="&amp;MC536,#REF!,"&lt;="&amp;MB536,#REF!,"&lt;="&amp;ME536,#REF!,"&gt;="&amp;MF536,#REF!,"="&amp;KV536,#REF!,"="&amp;KX536)</f>
        <v>#REF!</v>
      </c>
      <c r="MQ536" s="5" t="e">
        <f>COUNTIFS(#REF!,LT536,#REF!,0,#REF!,"&gt;="&amp;MC536,#REF!,"&lt;="&amp;MB536,#REF!,"&lt;="&amp;ME536,#REF!,"&gt;="&amp;MF536,#REF!,"="&amp;KV536,#REF!,"="&amp;KX536)</f>
        <v>#REF!</v>
      </c>
      <c r="MR536" s="5" t="e">
        <f>COUNTIFS(#REF!,LT536,#REF!,1,#REF!,"&gt;="&amp;MC536,#REF!,"&lt;="&amp;MB536,#REF!,"&lt;="&amp;ME536,#REF!,"&gt;="&amp;MF536,#REF!,"="&amp;KW536,#REF!,"="&amp;KY536)</f>
        <v>#REF!</v>
      </c>
      <c r="MS536" s="5" t="e">
        <f>COUNTIFS(#REF!,LT536,#REF!,0,#REF!,"&gt;="&amp;MC536,#REF!,"&lt;="&amp;MB536,#REF!,"&lt;="&amp;ME536,#REF!,"&gt;="&amp;MF536,#REF!,"="&amp;KW536,#REF!,"="&amp;KY536)</f>
        <v>#REF!</v>
      </c>
      <c r="MT536" s="5" t="e">
        <f>COUNTIFS(#REF!,LT536,#REF!,1,#REF!,"&gt;="&amp;MI536,#REF!,"&lt;="&amp;MH536,#REF!,"&lt;="&amp;ME536,#REF!,"&gt;="&amp;MF536)</f>
        <v>#REF!</v>
      </c>
      <c r="MU536" s="5" t="e">
        <f>COUNTIFS(#REF!,LT536,#REF!,0,#REF!,"&gt;="&amp;MI536,#REF!,"&lt;="&amp;MH536,#REF!,"&lt;="&amp;ME536,#REF!,"&gt;="&amp;MF536)</f>
        <v>#REF!</v>
      </c>
      <c r="MV536" s="5" t="e">
        <f>COUNTIFS(#REF!,LT536,#REF!,1,#REF!,"&gt;="&amp;MI536,#REF!,"&lt;="&amp;MH536,#REF!,"="&amp;KZ536,#REF!,"="&amp;LA536,#REF!,"&lt;="&amp;ME536,#REF!,"&gt;="&amp;MF536)</f>
        <v>#REF!</v>
      </c>
      <c r="MW536" s="5" t="e">
        <f>COUNTIFS(#REF!,LT536,#REF!,0,#REF!,"&gt;="&amp;MI536,#REF!,"&lt;="&amp;MH536,#REF!,"="&amp;KZ536,#REF!,"="&amp;LA536,#REF!,"&lt;="&amp;ME536,#REF!,"&gt;="&amp;MF536)</f>
        <v>#REF!</v>
      </c>
      <c r="MX536" s="5" t="e">
        <f>COUNTIFS(#REF!,LT536,#REF!,1,#REF!,"&gt;="&amp;MC536,#REF!,"&lt;="&amp;MB536,#REF!,"&lt;="&amp;ME536,#REF!,"&gt;="&amp;MF536)</f>
        <v>#REF!</v>
      </c>
      <c r="MY536" s="5" t="e">
        <f>COUNTIFS(#REF!,LT536,#REF!,0,#REF!,"&gt;="&amp;MC536,#REF!,"&lt;="&amp;MB536,#REF!,"&lt;="&amp;ME536,#REF!,"&gt;="&amp;MF536)</f>
        <v>#REF!</v>
      </c>
      <c r="MZ536" s="5" t="e">
        <f>COUNTIFS(#REF!,LT536,#REF!,1,#REF!,"&lt;="&amp;ME536,#REF!,"&gt;="&amp;MF536,#REF!,"="&amp;KV536,#REF!,"="&amp;KX536)</f>
        <v>#REF!</v>
      </c>
      <c r="NA536" s="5" t="e">
        <f>COUNTIFS(#REF!,LT536,#REF!,0,#REF!,"&lt;="&amp;ME536,#REF!,"&gt;="&amp;MF536,#REF!,"="&amp;KV536,#REF!,"="&amp;KX536)</f>
        <v>#REF!</v>
      </c>
      <c r="NB536" s="5" t="e">
        <f>COUNTIFS(#REF!,LT536,#REF!,1,#REF!,"&lt;="&amp;ME536,#REF!,"&gt;="&amp;MF536,#REF!,"="&amp;KW536,#REF!,"="&amp;KY536)</f>
        <v>#REF!</v>
      </c>
      <c r="NC536" s="5" t="e">
        <f>COUNTIFS(#REF!,LT536,#REF!,0,#REF!,"&lt;="&amp;ME536,#REF!,"&gt;="&amp;MF536,#REF!,"="&amp;KW536,#REF!,"="&amp;KY536)</f>
        <v>#REF!</v>
      </c>
      <c r="ND536" s="5" t="e">
        <f t="shared" si="462"/>
        <v>#REF!</v>
      </c>
      <c r="NE536" s="5" t="e">
        <f t="shared" si="463"/>
        <v>#REF!</v>
      </c>
      <c r="NF536" s="5" t="e">
        <f t="shared" si="464"/>
        <v>#REF!</v>
      </c>
      <c r="NG536" s="6" t="e">
        <f t="shared" si="465"/>
        <v>#REF!</v>
      </c>
      <c r="NH536" s="7" t="e">
        <f t="shared" si="466"/>
        <v>#REF!</v>
      </c>
      <c r="NI536" s="5" t="e">
        <f t="shared" si="467"/>
        <v>#REF!</v>
      </c>
      <c r="NJ536" s="31" t="e">
        <f t="shared" si="468"/>
        <v>#REF!</v>
      </c>
      <c r="NK536" s="32" t="e">
        <f t="shared" si="469"/>
        <v>#REF!</v>
      </c>
      <c r="NL536" s="32" t="e">
        <f t="shared" si="470"/>
        <v>#REF!</v>
      </c>
      <c r="NM536" s="33" t="e">
        <f t="shared" si="471"/>
        <v>#REF!</v>
      </c>
      <c r="NN536" s="33" t="e">
        <f t="shared" si="472"/>
        <v>#REF!</v>
      </c>
      <c r="NO536" s="33" t="e">
        <f t="shared" si="473"/>
        <v>#REF!</v>
      </c>
      <c r="NP536" s="33" t="e">
        <f t="shared" si="474"/>
        <v>#REF!</v>
      </c>
      <c r="NQ536" s="31" t="e">
        <f t="shared" si="475"/>
        <v>#REF!</v>
      </c>
      <c r="NR536" s="32" t="e">
        <f t="shared" si="476"/>
        <v>#REF!</v>
      </c>
      <c r="NS536" s="32" t="e">
        <f t="shared" si="477"/>
        <v>#REF!</v>
      </c>
      <c r="NT536" s="33" t="e">
        <f t="shared" si="478"/>
        <v>#REF!</v>
      </c>
      <c r="NU536" s="33" t="e">
        <f t="shared" si="479"/>
        <v>#REF!</v>
      </c>
      <c r="NV536" s="33" t="e">
        <f t="shared" si="480"/>
        <v>#REF!</v>
      </c>
      <c r="NW536" s="33" t="e">
        <f t="shared" si="481"/>
        <v>#REF!</v>
      </c>
      <c r="NX536" t="e">
        <f t="shared" si="482"/>
        <v>#REF!</v>
      </c>
      <c r="NY536" t="e">
        <f t="shared" si="483"/>
        <v>#REF!</v>
      </c>
      <c r="NZ536" t="e">
        <f t="shared" si="484"/>
        <v>#REF!</v>
      </c>
      <c r="OA536" t="e">
        <f t="shared" si="485"/>
        <v>#REF!</v>
      </c>
      <c r="OB536" t="e">
        <f t="shared" si="486"/>
        <v>#REF!</v>
      </c>
      <c r="OC536" t="e">
        <f t="shared" si="487"/>
        <v>#REF!</v>
      </c>
    </row>
    <row r="537" spans="1:393" ht="16.5" customHeight="1" x14ac:dyDescent="0.3">
      <c r="A537" s="22"/>
      <c r="KN537" s="5" t="e">
        <f>IF(INDEX(#REF!,MATCH('HT 1-0'!D537,#REF!,0))=INDEX(#REF!,MATCH('HT 1-0'!D537,#REF!,0)),INDEX(#REF!,MATCH('HT 1-0'!D537,#REF!,0)),"ERROR")</f>
        <v>#REF!</v>
      </c>
      <c r="KO537" s="5" t="e">
        <f>IF(INDEX(#REF!,MATCH('HT 1-0'!E537,#REF!,0))=INDEX(#REF!,MATCH('HT 1-0'!E537,#REF!,0)),INDEX(#REF!,MATCH('HT 1-0'!E537,#REF!,0)),"ERROR")</f>
        <v>#REF!</v>
      </c>
      <c r="KP537" s="5" t="e">
        <f t="shared" ref="KP537:KP600" si="488">KN537&amp;" v "&amp;KO537</f>
        <v>#REF!</v>
      </c>
      <c r="KQ537" t="str">
        <f t="shared" ref="KQ537:KQ600" si="489">B537&amp;"_"&amp;C537</f>
        <v>_</v>
      </c>
      <c r="KR537" s="5" t="e">
        <f t="shared" ref="KR537:KR600" si="490">IF((HW537/KK537)&lt;0.335,"G",IF((HW537/KK537)&gt;0.67,"R","A"))</f>
        <v>#DIV/0!</v>
      </c>
      <c r="KS537" s="5" t="e">
        <f t="shared" ref="KS537:KS600" si="491">IF((HX537/KK537)&lt;0.335,"G",IF((HX537/KK537)&gt;0.67,"R","A"))</f>
        <v>#DIV/0!</v>
      </c>
      <c r="KT537" s="5" t="e">
        <f t="shared" ref="KT537:KT600" si="492">IF((IH537/KK537)&lt;0.335,"G",IF((IH537/KK537)&gt;0.67,"R","A"))</f>
        <v>#DIV/0!</v>
      </c>
      <c r="KU537" s="5" t="e">
        <f t="shared" ref="KU537:KU600" si="493">IF((II537/KK537)&lt;0.335,"G",IF((II537/KK537)&gt;0.67,"R","A"))</f>
        <v>#DIV/0!</v>
      </c>
      <c r="KV537" s="5" t="e">
        <f t="shared" ref="KV537:KV600" si="494">IF((HZ537/KK537)&lt;0.335,"G",IF((HZ537/KK537)&gt;0.67,"R","A"))</f>
        <v>#DIV/0!</v>
      </c>
      <c r="KW537" s="5" t="e">
        <f t="shared" ref="KW537:KW600" si="495">IF((HY537/KK537)&lt;0.335,"G",IF((HY537/KK537)&gt;0.67,"R","A"))</f>
        <v>#DIV/0!</v>
      </c>
      <c r="KX537" s="5" t="e">
        <f t="shared" ref="KX537:KX600" si="496">IF((IK537/KK537)&lt;0.335,"G",IF((IK537/KK537)&gt;0.67,"R","A"))</f>
        <v>#DIV/0!</v>
      </c>
      <c r="KY537" s="5" t="e">
        <f t="shared" ref="KY537:KY600" si="497">IF((IJ537/KK537)&lt;0.335,"G",IF((IJ537/KK537)&gt;0.67,"R","A"))</f>
        <v>#DIV/0!</v>
      </c>
      <c r="KZ537" s="5" t="e">
        <f t="shared" ref="KZ537:KZ600" si="498">IF((HQ537/KK537)&lt;0.335,"G",IF((HQ537/KK537)&gt;0.67,"R","A"))</f>
        <v>#DIV/0!</v>
      </c>
      <c r="LA537" s="5" t="e">
        <f t="shared" ref="LA537:LA600" si="499">IF((IB537/KK537)&lt;0.335,"G",IF((IB537/KK537)&gt;0.67,"R","A"))</f>
        <v>#DIV/0!</v>
      </c>
      <c r="LB537" t="e">
        <f>IF(LQ537="1-0",INDEX(Scrape!#REF!,MATCH('HT 1-0'!KP537,Scrape!$B:$B,0)),"")</f>
        <v>#REF!</v>
      </c>
      <c r="LC537" t="e">
        <f>IF(LQ537="1-0",INDEX(Scrape!$A:$A,MATCH('HT 1-0'!KP537,Scrape!$B:$B,0)),"")</f>
        <v>#REF!</v>
      </c>
      <c r="LD537" t="e">
        <f>IF(LQ537="1-0",INDEX(Scrape!$B:$B,MATCH('HT 1-0'!KP537,Scrape!$B:$B,0)),"")</f>
        <v>#REF!</v>
      </c>
      <c r="LE537" t="e">
        <f>IF(LQ537="1-0",INDEX(Scrape!$C:$C,MATCH('HT 1-0'!KP537,Scrape!$B:$B,0)),"")</f>
        <v>#REF!</v>
      </c>
      <c r="LF537" t="e">
        <f>IF(LQ537="1-0",INDEX(Scrape!$D:$D,MATCH('HT 1-0'!KP537,Scrape!$B:$B,0)),"")</f>
        <v>#REF!</v>
      </c>
      <c r="LG537" t="e">
        <f>IF(LQ537="1-0",INDEX(Scrape!$E:$E,MATCH('HT 1-0'!KP537,Scrape!$B:$B,0)),"")</f>
        <v>#REF!</v>
      </c>
      <c r="LH537" t="e">
        <f>IF(LQ537="1-0",INDEX(Scrape!$F:$F,MATCH('HT 1-0'!KP537,Scrape!$B:$B,0)),"")</f>
        <v>#REF!</v>
      </c>
      <c r="LI537" t="e">
        <f>IF(LQ537="1-0",INDEX(Scrape!$G:$G,MATCH('HT 1-0'!KP537,Scrape!$B:$B,0)),"")</f>
        <v>#REF!</v>
      </c>
      <c r="LJ537" t="e">
        <f>IF(LQ537="1-0",INDEX(Scrape!$H:$H,MATCH('HT 1-0'!KP537,Scrape!$B:$B,0)),"")</f>
        <v>#REF!</v>
      </c>
      <c r="LK537" t="e">
        <f>IF(LQ537="1-0",INDEX(Scrape!$I:$I,MATCH('HT 1-0'!KP537,Scrape!$B:$B,0)),"")</f>
        <v>#REF!</v>
      </c>
      <c r="LL537" t="e">
        <f>IF(LQ537="1-0",INDEX(Scrape!$J:$J,MATCH('HT 1-0'!KP537,Scrape!$B:$B,0)),"")</f>
        <v>#REF!</v>
      </c>
      <c r="LM537" t="e">
        <f>IF(LQ537="1-0",INDEX(Scrape!$K:$K,MATCH('HT 1-0'!KP537,Scrape!$B:$B,0)),"")</f>
        <v>#REF!</v>
      </c>
      <c r="LN537" t="e">
        <f>IF(LQ537="1-0",INDEX(Scrape!$L:$L,MATCH('HT 1-0'!KP537,Scrape!$B:$B,0)),"")</f>
        <v>#REF!</v>
      </c>
      <c r="LO537" t="e">
        <f>IF(LQ537="1-0",INDEX(Scrape!$M:$M,MATCH('HT 1-0'!KP537,Scrape!$B:$B,0)),"")</f>
        <v>#REF!</v>
      </c>
      <c r="LP537" t="e">
        <f>IF(LQ537="1-0",INDEX(Scrape!$N:$N,MATCH('HT 1-0'!KP537,Scrape!$B:$B,0)),"")</f>
        <v>#REF!</v>
      </c>
      <c r="LQ537" t="e">
        <f>INDEX(Scrape!$O:$O,MATCH('HT 1-0'!KP537,Scrape!$B:$B,0))</f>
        <v>#REF!</v>
      </c>
      <c r="LR537" t="e">
        <f t="shared" ref="LR537:LR600" si="500">(1/LJ537)+(1/LI537)+(1/LH537)</f>
        <v>#REF!</v>
      </c>
      <c r="LS537" t="e">
        <f t="shared" ref="LS537:LS600" si="501">(1/LG537)+(1/LF537)+(1/LE537)</f>
        <v>#REF!</v>
      </c>
      <c r="LT537" s="23" t="e">
        <f>IF(INDEX(#REF!,MATCH(KQ537,#REF!,0))=INDEX(#REF!,MATCH(KQ537,#REF!,0)),INDEX(#REF!,MATCH(KQ537,#REF!,0)),"ERROR")</f>
        <v>#REF!</v>
      </c>
      <c r="LU537" s="24" t="e">
        <f t="shared" ref="LU537:LU600" si="502">IF(KR537="G",2,IF(KR537="R",0.5,IF(KR537="A",1)))</f>
        <v>#DIV/0!</v>
      </c>
      <c r="LV537" s="24" t="e">
        <f t="shared" ref="LV537:LV600" si="503">IF(KS537="G",0.5,IF(KS537="R",2,IF(KS537="A",1)))</f>
        <v>#DIV/0!</v>
      </c>
      <c r="LW537" s="24" t="e">
        <f t="shared" ref="LW537:LW600" si="504">IF(KT537="G",2,IF(KT537="R",0.5,IF(KT537="A",1)))</f>
        <v>#DIV/0!</v>
      </c>
      <c r="LX537" s="24" t="e">
        <f t="shared" ref="LX537:LX600" si="505">IF(KU537="G",0.5,IF(KU537="R",2,IF(KU537="A",1)))</f>
        <v>#DIV/0!</v>
      </c>
      <c r="LY537" s="25" t="e">
        <f t="shared" ref="LY537:LY600" si="506">(LK537*(LU537+LX537)+(LL537*(LU537+LX537)))</f>
        <v>#REF!</v>
      </c>
      <c r="LZ537" s="25" t="e">
        <f t="shared" ref="LZ537:LZ600" si="507">(LN537*(LV537+LW537)+(LO537*(LV537+LW537)))</f>
        <v>#REF!</v>
      </c>
      <c r="MA537" s="26" t="e">
        <f t="shared" ref="MA537:MA600" si="508">LY537-LZ537</f>
        <v>#REF!</v>
      </c>
      <c r="MB537" s="27" t="e">
        <f t="shared" ref="MB537:MB600" si="509">MA537+2</f>
        <v>#REF!</v>
      </c>
      <c r="MC537" s="28" t="e">
        <f t="shared" ref="MC537:MC600" si="510">MA537-2</f>
        <v>#REF!</v>
      </c>
      <c r="MD537" s="24" t="e">
        <f t="shared" ref="MD537:MD600" si="511">LE537</f>
        <v>#REF!</v>
      </c>
      <c r="ME537" s="29" t="e">
        <f t="shared" ref="ME537:ME600" si="512">IF(MD537=0,1000,MD537+0.75)</f>
        <v>#REF!</v>
      </c>
      <c r="MF537" s="30" t="e">
        <f t="shared" ref="MF537:MF600" si="513">IF(MD537=0,0,MD537-0.75)</f>
        <v>#REF!</v>
      </c>
      <c r="MG537" s="24" t="e">
        <f t="shared" ref="MG537:MG600" si="514">((LM537*(LU537+LX537))-((LP537*(LV537+LW537))))</f>
        <v>#REF!</v>
      </c>
      <c r="MH537" s="29" t="e">
        <f t="shared" ref="MH537:MH600" si="515">MG537*1.2</f>
        <v>#REF!</v>
      </c>
      <c r="MI537" s="30" t="e">
        <f t="shared" ref="MI537:MI600" si="516">MG537*0.8</f>
        <v>#REF!</v>
      </c>
      <c r="MJ537" t="str">
        <f t="shared" ref="MJ537:MJ600" si="517">IFERROR(NX537,"")</f>
        <v/>
      </c>
      <c r="MK537" t="str">
        <f t="shared" ref="MK537:MK600" si="518">IFERROR(NY537,"")</f>
        <v/>
      </c>
      <c r="ML537" t="str">
        <f t="shared" ref="ML537:ML600" si="519">IFERROR(NZ537,"")</f>
        <v/>
      </c>
      <c r="MM537" t="str">
        <f t="shared" ref="MM537:MM600" si="520">IFERROR(OA537,"")</f>
        <v/>
      </c>
      <c r="MN537" t="str">
        <f t="shared" ref="MN537:MN600" si="521">IFERROR(OB537,"")</f>
        <v/>
      </c>
      <c r="MO537" t="str">
        <f t="shared" ref="MO537:MO600" si="522">IFERROR(OC537,"")</f>
        <v/>
      </c>
      <c r="MP537" s="5" t="e">
        <f>COUNTIFS(#REF!,LT537,#REF!,1,#REF!,"&gt;="&amp;MC537,#REF!,"&lt;="&amp;MB537,#REF!,"&lt;="&amp;ME537,#REF!,"&gt;="&amp;MF537,#REF!,"="&amp;KV537,#REF!,"="&amp;KX537)</f>
        <v>#REF!</v>
      </c>
      <c r="MQ537" s="5" t="e">
        <f>COUNTIFS(#REF!,LT537,#REF!,0,#REF!,"&gt;="&amp;MC537,#REF!,"&lt;="&amp;MB537,#REF!,"&lt;="&amp;ME537,#REF!,"&gt;="&amp;MF537,#REF!,"="&amp;KV537,#REF!,"="&amp;KX537)</f>
        <v>#REF!</v>
      </c>
      <c r="MR537" s="5" t="e">
        <f>COUNTIFS(#REF!,LT537,#REF!,1,#REF!,"&gt;="&amp;MC537,#REF!,"&lt;="&amp;MB537,#REF!,"&lt;="&amp;ME537,#REF!,"&gt;="&amp;MF537,#REF!,"="&amp;KW537,#REF!,"="&amp;KY537)</f>
        <v>#REF!</v>
      </c>
      <c r="MS537" s="5" t="e">
        <f>COUNTIFS(#REF!,LT537,#REF!,0,#REF!,"&gt;="&amp;MC537,#REF!,"&lt;="&amp;MB537,#REF!,"&lt;="&amp;ME537,#REF!,"&gt;="&amp;MF537,#REF!,"="&amp;KW537,#REF!,"="&amp;KY537)</f>
        <v>#REF!</v>
      </c>
      <c r="MT537" s="5" t="e">
        <f>COUNTIFS(#REF!,LT537,#REF!,1,#REF!,"&gt;="&amp;MI537,#REF!,"&lt;="&amp;MH537,#REF!,"&lt;="&amp;ME537,#REF!,"&gt;="&amp;MF537)</f>
        <v>#REF!</v>
      </c>
      <c r="MU537" s="5" t="e">
        <f>COUNTIFS(#REF!,LT537,#REF!,0,#REF!,"&gt;="&amp;MI537,#REF!,"&lt;="&amp;MH537,#REF!,"&lt;="&amp;ME537,#REF!,"&gt;="&amp;MF537)</f>
        <v>#REF!</v>
      </c>
      <c r="MV537" s="5" t="e">
        <f>COUNTIFS(#REF!,LT537,#REF!,1,#REF!,"&gt;="&amp;MI537,#REF!,"&lt;="&amp;MH537,#REF!,"="&amp;KZ537,#REF!,"="&amp;LA537,#REF!,"&lt;="&amp;ME537,#REF!,"&gt;="&amp;MF537)</f>
        <v>#REF!</v>
      </c>
      <c r="MW537" s="5" t="e">
        <f>COUNTIFS(#REF!,LT537,#REF!,0,#REF!,"&gt;="&amp;MI537,#REF!,"&lt;="&amp;MH537,#REF!,"="&amp;KZ537,#REF!,"="&amp;LA537,#REF!,"&lt;="&amp;ME537,#REF!,"&gt;="&amp;MF537)</f>
        <v>#REF!</v>
      </c>
      <c r="MX537" s="5" t="e">
        <f>COUNTIFS(#REF!,LT537,#REF!,1,#REF!,"&gt;="&amp;MC537,#REF!,"&lt;="&amp;MB537,#REF!,"&lt;="&amp;ME537,#REF!,"&gt;="&amp;MF537)</f>
        <v>#REF!</v>
      </c>
      <c r="MY537" s="5" t="e">
        <f>COUNTIFS(#REF!,LT537,#REF!,0,#REF!,"&gt;="&amp;MC537,#REF!,"&lt;="&amp;MB537,#REF!,"&lt;="&amp;ME537,#REF!,"&gt;="&amp;MF537)</f>
        <v>#REF!</v>
      </c>
      <c r="MZ537" s="5" t="e">
        <f>COUNTIFS(#REF!,LT537,#REF!,1,#REF!,"&lt;="&amp;ME537,#REF!,"&gt;="&amp;MF537,#REF!,"="&amp;KV537,#REF!,"="&amp;KX537)</f>
        <v>#REF!</v>
      </c>
      <c r="NA537" s="5" t="e">
        <f>COUNTIFS(#REF!,LT537,#REF!,0,#REF!,"&lt;="&amp;ME537,#REF!,"&gt;="&amp;MF537,#REF!,"="&amp;KV537,#REF!,"="&amp;KX537)</f>
        <v>#REF!</v>
      </c>
      <c r="NB537" s="5" t="e">
        <f>COUNTIFS(#REF!,LT537,#REF!,1,#REF!,"&lt;="&amp;ME537,#REF!,"&gt;="&amp;MF537,#REF!,"="&amp;KW537,#REF!,"="&amp;KY537)</f>
        <v>#REF!</v>
      </c>
      <c r="NC537" s="5" t="e">
        <f>COUNTIFS(#REF!,LT537,#REF!,0,#REF!,"&lt;="&amp;ME537,#REF!,"&gt;="&amp;MF537,#REF!,"="&amp;KW537,#REF!,"="&amp;KY537)</f>
        <v>#REF!</v>
      </c>
      <c r="ND537" s="5" t="e">
        <f t="shared" ref="ND537:ND600" si="523">MP537+MR537+MT537+MV537+MX537+MZ537+NB537</f>
        <v>#REF!</v>
      </c>
      <c r="NE537" s="5" t="e">
        <f t="shared" ref="NE537:NE600" si="524">MQ537+MS537+MU537+MW537+MY537+NA537+NC537</f>
        <v>#REF!</v>
      </c>
      <c r="NF537" s="5" t="e">
        <f t="shared" ref="NF537:NF600" si="525">ND537+NE537</f>
        <v>#REF!</v>
      </c>
      <c r="NG537" s="6" t="e">
        <f t="shared" ref="NG537:NG600" si="526">ND537/(ND537+NE537)</f>
        <v>#REF!</v>
      </c>
      <c r="NH537" s="7" t="e">
        <f t="shared" ref="NH537:NH600" si="527">1/NG537</f>
        <v>#REF!</v>
      </c>
      <c r="NI537" s="5" t="e">
        <f t="shared" ref="NI537:NI600" si="528">LH537</f>
        <v>#REF!</v>
      </c>
      <c r="NJ537" s="31" t="e">
        <f t="shared" ref="NJ537:NJ600" si="529">((1-NG537)*(1/(NI537-1))*0.98-(NG537*1))</f>
        <v>#REF!</v>
      </c>
      <c r="NK537" s="32" t="e">
        <f t="shared" ref="NK537:NK600" si="530">IF(LR537&lt;0.9,0,IF(AND(LR537&gt;1.1),0,1))</f>
        <v>#REF!</v>
      </c>
      <c r="NL537" s="32" t="e">
        <f t="shared" ref="NL537:NL600" si="531">IF(LS537&lt;0.9,0,IF(AND(LS537&gt;1.1),0,1))</f>
        <v>#REF!</v>
      </c>
      <c r="NM537" s="33" t="e">
        <f t="shared" ref="NM537:NM600" si="532">IF(NF537&gt;99,1,0)</f>
        <v>#REF!</v>
      </c>
      <c r="NN537" s="33" t="e">
        <f t="shared" ref="NN537:NN600" si="533">IF(NJ537&gt;0.0799,1,0)</f>
        <v>#REF!</v>
      </c>
      <c r="NO537" s="33" t="e">
        <f t="shared" ref="NO537:NO600" si="534">IF(NJ537&gt;NQ537,1,0)</f>
        <v>#REF!</v>
      </c>
      <c r="NP537" s="33" t="e">
        <f t="shared" ref="NP537:NP600" si="535">NM537+NN537+NO537+NK537+NL537</f>
        <v>#REF!</v>
      </c>
      <c r="NQ537" s="31" t="e">
        <f t="shared" ref="NQ537:NQ600" si="536">(((100*NG537)*(NI537-1)*0.98)-((1-NG537)*100))/100</f>
        <v>#REF!</v>
      </c>
      <c r="NR537" s="32" t="e">
        <f t="shared" ref="NR537:NR600" si="537">IF(LR537&lt;0.9,0,IF(AND(LR537&gt;1.1),0,1))</f>
        <v>#REF!</v>
      </c>
      <c r="NS537" s="32" t="e">
        <f t="shared" ref="NS537:NS600" si="538">IF(LS537&lt;0.9,0,IF(AND(LS537&gt;1.1),0,1))</f>
        <v>#REF!</v>
      </c>
      <c r="NT537" s="33" t="e">
        <f t="shared" ref="NT537:NT600" si="539">IF(NF537&gt;99,1,0)</f>
        <v>#REF!</v>
      </c>
      <c r="NU537" s="33" t="e">
        <f t="shared" ref="NU537:NU600" si="540">IF(NQ537&gt;0.0799,1,0)</f>
        <v>#REF!</v>
      </c>
      <c r="NV537" s="33" t="e">
        <f t="shared" ref="NV537:NV600" si="541">IF(NQ537&gt;NJ537,1,0)</f>
        <v>#REF!</v>
      </c>
      <c r="NW537" s="33" t="e">
        <f t="shared" ref="NW537:NW600" si="542">NT537+NU537+NV537+NR537+NS537</f>
        <v>#REF!</v>
      </c>
      <c r="NX537" t="e">
        <f t="shared" ref="NX537:NX600" si="543">IF(NP537=5,"LayHome1-0",IF(AND(NW537=5),"BackHome1-0",""))</f>
        <v>#REF!</v>
      </c>
      <c r="NY537" t="e">
        <f t="shared" ref="NY537:NY600" si="544">IF(NP537=5,KN537,IF(AND(NW537=5),KN537,""))</f>
        <v>#REF!</v>
      </c>
      <c r="NZ537" t="e">
        <f t="shared" ref="NZ537:NZ600" si="545">IF(NP537=5,"Match Odds",IF(AND(NW537=5),"Match Odds",""))</f>
        <v>#REF!</v>
      </c>
      <c r="OA537" t="e">
        <f t="shared" ref="OA537:OA600" si="546">IF(NP537=5,KP537,IF(AND(NW537=5),KP537,""))</f>
        <v>#REF!</v>
      </c>
      <c r="OB537" t="e">
        <f t="shared" ref="OB537:OB600" si="547">IF(NP537=5,"MATCH_ODDS",IF(AND(NW537=5),"MATCH_ODDS",""))</f>
        <v>#REF!</v>
      </c>
      <c r="OC537" t="e">
        <f t="shared" ref="OC537:OC600" si="548">IF(NP537=5,"LAY",IF(AND(NW537=5),"BACK",""))</f>
        <v>#REF!</v>
      </c>
    </row>
    <row r="538" spans="1:393" ht="16.5" customHeight="1" x14ac:dyDescent="0.3">
      <c r="A538" s="22"/>
      <c r="KN538" s="5" t="e">
        <f>IF(INDEX(#REF!,MATCH('HT 1-0'!D538,#REF!,0))=INDEX(#REF!,MATCH('HT 1-0'!D538,#REF!,0)),INDEX(#REF!,MATCH('HT 1-0'!D538,#REF!,0)),"ERROR")</f>
        <v>#REF!</v>
      </c>
      <c r="KO538" s="5" t="e">
        <f>IF(INDEX(#REF!,MATCH('HT 1-0'!E538,#REF!,0))=INDEX(#REF!,MATCH('HT 1-0'!E538,#REF!,0)),INDEX(#REF!,MATCH('HT 1-0'!E538,#REF!,0)),"ERROR")</f>
        <v>#REF!</v>
      </c>
      <c r="KP538" s="5" t="e">
        <f t="shared" si="488"/>
        <v>#REF!</v>
      </c>
      <c r="KQ538" t="str">
        <f t="shared" si="489"/>
        <v>_</v>
      </c>
      <c r="KR538" s="5" t="e">
        <f t="shared" si="490"/>
        <v>#DIV/0!</v>
      </c>
      <c r="KS538" s="5" t="e">
        <f t="shared" si="491"/>
        <v>#DIV/0!</v>
      </c>
      <c r="KT538" s="5" t="e">
        <f t="shared" si="492"/>
        <v>#DIV/0!</v>
      </c>
      <c r="KU538" s="5" t="e">
        <f t="shared" si="493"/>
        <v>#DIV/0!</v>
      </c>
      <c r="KV538" s="5" t="e">
        <f t="shared" si="494"/>
        <v>#DIV/0!</v>
      </c>
      <c r="KW538" s="5" t="e">
        <f t="shared" si="495"/>
        <v>#DIV/0!</v>
      </c>
      <c r="KX538" s="5" t="e">
        <f t="shared" si="496"/>
        <v>#DIV/0!</v>
      </c>
      <c r="KY538" s="5" t="e">
        <f t="shared" si="497"/>
        <v>#DIV/0!</v>
      </c>
      <c r="KZ538" s="5" t="e">
        <f t="shared" si="498"/>
        <v>#DIV/0!</v>
      </c>
      <c r="LA538" s="5" t="e">
        <f t="shared" si="499"/>
        <v>#DIV/0!</v>
      </c>
      <c r="LB538" t="e">
        <f>IF(LQ538="1-0",INDEX(Scrape!#REF!,MATCH('HT 1-0'!KP538,Scrape!$B:$B,0)),"")</f>
        <v>#REF!</v>
      </c>
      <c r="LC538" t="e">
        <f>IF(LQ538="1-0",INDEX(Scrape!$A:$A,MATCH('HT 1-0'!KP538,Scrape!$B:$B,0)),"")</f>
        <v>#REF!</v>
      </c>
      <c r="LD538" t="e">
        <f>IF(LQ538="1-0",INDEX(Scrape!$B:$B,MATCH('HT 1-0'!KP538,Scrape!$B:$B,0)),"")</f>
        <v>#REF!</v>
      </c>
      <c r="LE538" t="e">
        <f>IF(LQ538="1-0",INDEX(Scrape!$C:$C,MATCH('HT 1-0'!KP538,Scrape!$B:$B,0)),"")</f>
        <v>#REF!</v>
      </c>
      <c r="LF538" t="e">
        <f>IF(LQ538="1-0",INDEX(Scrape!$D:$D,MATCH('HT 1-0'!KP538,Scrape!$B:$B,0)),"")</f>
        <v>#REF!</v>
      </c>
      <c r="LG538" t="e">
        <f>IF(LQ538="1-0",INDEX(Scrape!$E:$E,MATCH('HT 1-0'!KP538,Scrape!$B:$B,0)),"")</f>
        <v>#REF!</v>
      </c>
      <c r="LH538" t="e">
        <f>IF(LQ538="1-0",INDEX(Scrape!$F:$F,MATCH('HT 1-0'!KP538,Scrape!$B:$B,0)),"")</f>
        <v>#REF!</v>
      </c>
      <c r="LI538" t="e">
        <f>IF(LQ538="1-0",INDEX(Scrape!$G:$G,MATCH('HT 1-0'!KP538,Scrape!$B:$B,0)),"")</f>
        <v>#REF!</v>
      </c>
      <c r="LJ538" t="e">
        <f>IF(LQ538="1-0",INDEX(Scrape!$H:$H,MATCH('HT 1-0'!KP538,Scrape!$B:$B,0)),"")</f>
        <v>#REF!</v>
      </c>
      <c r="LK538" t="e">
        <f>IF(LQ538="1-0",INDEX(Scrape!$I:$I,MATCH('HT 1-0'!KP538,Scrape!$B:$B,0)),"")</f>
        <v>#REF!</v>
      </c>
      <c r="LL538" t="e">
        <f>IF(LQ538="1-0",INDEX(Scrape!$J:$J,MATCH('HT 1-0'!KP538,Scrape!$B:$B,0)),"")</f>
        <v>#REF!</v>
      </c>
      <c r="LM538" t="e">
        <f>IF(LQ538="1-0",INDEX(Scrape!$K:$K,MATCH('HT 1-0'!KP538,Scrape!$B:$B,0)),"")</f>
        <v>#REF!</v>
      </c>
      <c r="LN538" t="e">
        <f>IF(LQ538="1-0",INDEX(Scrape!$L:$L,MATCH('HT 1-0'!KP538,Scrape!$B:$B,0)),"")</f>
        <v>#REF!</v>
      </c>
      <c r="LO538" t="e">
        <f>IF(LQ538="1-0",INDEX(Scrape!$M:$M,MATCH('HT 1-0'!KP538,Scrape!$B:$B,0)),"")</f>
        <v>#REF!</v>
      </c>
      <c r="LP538" t="e">
        <f>IF(LQ538="1-0",INDEX(Scrape!$N:$N,MATCH('HT 1-0'!KP538,Scrape!$B:$B,0)),"")</f>
        <v>#REF!</v>
      </c>
      <c r="LQ538" t="e">
        <f>INDEX(Scrape!$O:$O,MATCH('HT 1-0'!KP538,Scrape!$B:$B,0))</f>
        <v>#REF!</v>
      </c>
      <c r="LR538" t="e">
        <f t="shared" si="500"/>
        <v>#REF!</v>
      </c>
      <c r="LS538" t="e">
        <f t="shared" si="501"/>
        <v>#REF!</v>
      </c>
      <c r="LT538" s="23" t="e">
        <f>IF(INDEX(#REF!,MATCH(KQ538,#REF!,0))=INDEX(#REF!,MATCH(KQ538,#REF!,0)),INDEX(#REF!,MATCH(KQ538,#REF!,0)),"ERROR")</f>
        <v>#REF!</v>
      </c>
      <c r="LU538" s="24" t="e">
        <f t="shared" si="502"/>
        <v>#DIV/0!</v>
      </c>
      <c r="LV538" s="24" t="e">
        <f t="shared" si="503"/>
        <v>#DIV/0!</v>
      </c>
      <c r="LW538" s="24" t="e">
        <f t="shared" si="504"/>
        <v>#DIV/0!</v>
      </c>
      <c r="LX538" s="24" t="e">
        <f t="shared" si="505"/>
        <v>#DIV/0!</v>
      </c>
      <c r="LY538" s="25" t="e">
        <f t="shared" si="506"/>
        <v>#REF!</v>
      </c>
      <c r="LZ538" s="25" t="e">
        <f t="shared" si="507"/>
        <v>#REF!</v>
      </c>
      <c r="MA538" s="26" t="e">
        <f t="shared" si="508"/>
        <v>#REF!</v>
      </c>
      <c r="MB538" s="27" t="e">
        <f t="shared" si="509"/>
        <v>#REF!</v>
      </c>
      <c r="MC538" s="28" t="e">
        <f t="shared" si="510"/>
        <v>#REF!</v>
      </c>
      <c r="MD538" s="24" t="e">
        <f t="shared" si="511"/>
        <v>#REF!</v>
      </c>
      <c r="ME538" s="29" t="e">
        <f t="shared" si="512"/>
        <v>#REF!</v>
      </c>
      <c r="MF538" s="30" t="e">
        <f t="shared" si="513"/>
        <v>#REF!</v>
      </c>
      <c r="MG538" s="24" t="e">
        <f t="shared" si="514"/>
        <v>#REF!</v>
      </c>
      <c r="MH538" s="29" t="e">
        <f t="shared" si="515"/>
        <v>#REF!</v>
      </c>
      <c r="MI538" s="30" t="e">
        <f t="shared" si="516"/>
        <v>#REF!</v>
      </c>
      <c r="MJ538" t="str">
        <f t="shared" si="517"/>
        <v/>
      </c>
      <c r="MK538" t="str">
        <f t="shared" si="518"/>
        <v/>
      </c>
      <c r="ML538" t="str">
        <f t="shared" si="519"/>
        <v/>
      </c>
      <c r="MM538" t="str">
        <f t="shared" si="520"/>
        <v/>
      </c>
      <c r="MN538" t="str">
        <f t="shared" si="521"/>
        <v/>
      </c>
      <c r="MO538" t="str">
        <f t="shared" si="522"/>
        <v/>
      </c>
      <c r="MP538" s="5" t="e">
        <f>COUNTIFS(#REF!,LT538,#REF!,1,#REF!,"&gt;="&amp;MC538,#REF!,"&lt;="&amp;MB538,#REF!,"&lt;="&amp;ME538,#REF!,"&gt;="&amp;MF538,#REF!,"="&amp;KV538,#REF!,"="&amp;KX538)</f>
        <v>#REF!</v>
      </c>
      <c r="MQ538" s="5" t="e">
        <f>COUNTIFS(#REF!,LT538,#REF!,0,#REF!,"&gt;="&amp;MC538,#REF!,"&lt;="&amp;MB538,#REF!,"&lt;="&amp;ME538,#REF!,"&gt;="&amp;MF538,#REF!,"="&amp;KV538,#REF!,"="&amp;KX538)</f>
        <v>#REF!</v>
      </c>
      <c r="MR538" s="5" t="e">
        <f>COUNTIFS(#REF!,LT538,#REF!,1,#REF!,"&gt;="&amp;MC538,#REF!,"&lt;="&amp;MB538,#REF!,"&lt;="&amp;ME538,#REF!,"&gt;="&amp;MF538,#REF!,"="&amp;KW538,#REF!,"="&amp;KY538)</f>
        <v>#REF!</v>
      </c>
      <c r="MS538" s="5" t="e">
        <f>COUNTIFS(#REF!,LT538,#REF!,0,#REF!,"&gt;="&amp;MC538,#REF!,"&lt;="&amp;MB538,#REF!,"&lt;="&amp;ME538,#REF!,"&gt;="&amp;MF538,#REF!,"="&amp;KW538,#REF!,"="&amp;KY538)</f>
        <v>#REF!</v>
      </c>
      <c r="MT538" s="5" t="e">
        <f>COUNTIFS(#REF!,LT538,#REF!,1,#REF!,"&gt;="&amp;MI538,#REF!,"&lt;="&amp;MH538,#REF!,"&lt;="&amp;ME538,#REF!,"&gt;="&amp;MF538)</f>
        <v>#REF!</v>
      </c>
      <c r="MU538" s="5" t="e">
        <f>COUNTIFS(#REF!,LT538,#REF!,0,#REF!,"&gt;="&amp;MI538,#REF!,"&lt;="&amp;MH538,#REF!,"&lt;="&amp;ME538,#REF!,"&gt;="&amp;MF538)</f>
        <v>#REF!</v>
      </c>
      <c r="MV538" s="5" t="e">
        <f>COUNTIFS(#REF!,LT538,#REF!,1,#REF!,"&gt;="&amp;MI538,#REF!,"&lt;="&amp;MH538,#REF!,"="&amp;KZ538,#REF!,"="&amp;LA538,#REF!,"&lt;="&amp;ME538,#REF!,"&gt;="&amp;MF538)</f>
        <v>#REF!</v>
      </c>
      <c r="MW538" s="5" t="e">
        <f>COUNTIFS(#REF!,LT538,#REF!,0,#REF!,"&gt;="&amp;MI538,#REF!,"&lt;="&amp;MH538,#REF!,"="&amp;KZ538,#REF!,"="&amp;LA538,#REF!,"&lt;="&amp;ME538,#REF!,"&gt;="&amp;MF538)</f>
        <v>#REF!</v>
      </c>
      <c r="MX538" s="5" t="e">
        <f>COUNTIFS(#REF!,LT538,#REF!,1,#REF!,"&gt;="&amp;MC538,#REF!,"&lt;="&amp;MB538,#REF!,"&lt;="&amp;ME538,#REF!,"&gt;="&amp;MF538)</f>
        <v>#REF!</v>
      </c>
      <c r="MY538" s="5" t="e">
        <f>COUNTIFS(#REF!,LT538,#REF!,0,#REF!,"&gt;="&amp;MC538,#REF!,"&lt;="&amp;MB538,#REF!,"&lt;="&amp;ME538,#REF!,"&gt;="&amp;MF538)</f>
        <v>#REF!</v>
      </c>
      <c r="MZ538" s="5" t="e">
        <f>COUNTIFS(#REF!,LT538,#REF!,1,#REF!,"&lt;="&amp;ME538,#REF!,"&gt;="&amp;MF538,#REF!,"="&amp;KV538,#REF!,"="&amp;KX538)</f>
        <v>#REF!</v>
      </c>
      <c r="NA538" s="5" t="e">
        <f>COUNTIFS(#REF!,LT538,#REF!,0,#REF!,"&lt;="&amp;ME538,#REF!,"&gt;="&amp;MF538,#REF!,"="&amp;KV538,#REF!,"="&amp;KX538)</f>
        <v>#REF!</v>
      </c>
      <c r="NB538" s="5" t="e">
        <f>COUNTIFS(#REF!,LT538,#REF!,1,#REF!,"&lt;="&amp;ME538,#REF!,"&gt;="&amp;MF538,#REF!,"="&amp;KW538,#REF!,"="&amp;KY538)</f>
        <v>#REF!</v>
      </c>
      <c r="NC538" s="5" t="e">
        <f>COUNTIFS(#REF!,LT538,#REF!,0,#REF!,"&lt;="&amp;ME538,#REF!,"&gt;="&amp;MF538,#REF!,"="&amp;KW538,#REF!,"="&amp;KY538)</f>
        <v>#REF!</v>
      </c>
      <c r="ND538" s="5" t="e">
        <f t="shared" si="523"/>
        <v>#REF!</v>
      </c>
      <c r="NE538" s="5" t="e">
        <f t="shared" si="524"/>
        <v>#REF!</v>
      </c>
      <c r="NF538" s="5" t="e">
        <f t="shared" si="525"/>
        <v>#REF!</v>
      </c>
      <c r="NG538" s="6" t="e">
        <f t="shared" si="526"/>
        <v>#REF!</v>
      </c>
      <c r="NH538" s="7" t="e">
        <f t="shared" si="527"/>
        <v>#REF!</v>
      </c>
      <c r="NI538" s="5" t="e">
        <f t="shared" si="528"/>
        <v>#REF!</v>
      </c>
      <c r="NJ538" s="31" t="e">
        <f t="shared" si="529"/>
        <v>#REF!</v>
      </c>
      <c r="NK538" s="32" t="e">
        <f t="shared" si="530"/>
        <v>#REF!</v>
      </c>
      <c r="NL538" s="32" t="e">
        <f t="shared" si="531"/>
        <v>#REF!</v>
      </c>
      <c r="NM538" s="33" t="e">
        <f t="shared" si="532"/>
        <v>#REF!</v>
      </c>
      <c r="NN538" s="33" t="e">
        <f t="shared" si="533"/>
        <v>#REF!</v>
      </c>
      <c r="NO538" s="33" t="e">
        <f t="shared" si="534"/>
        <v>#REF!</v>
      </c>
      <c r="NP538" s="33" t="e">
        <f t="shared" si="535"/>
        <v>#REF!</v>
      </c>
      <c r="NQ538" s="31" t="e">
        <f t="shared" si="536"/>
        <v>#REF!</v>
      </c>
      <c r="NR538" s="32" t="e">
        <f t="shared" si="537"/>
        <v>#REF!</v>
      </c>
      <c r="NS538" s="32" t="e">
        <f t="shared" si="538"/>
        <v>#REF!</v>
      </c>
      <c r="NT538" s="33" t="e">
        <f t="shared" si="539"/>
        <v>#REF!</v>
      </c>
      <c r="NU538" s="33" t="e">
        <f t="shared" si="540"/>
        <v>#REF!</v>
      </c>
      <c r="NV538" s="33" t="e">
        <f t="shared" si="541"/>
        <v>#REF!</v>
      </c>
      <c r="NW538" s="33" t="e">
        <f t="shared" si="542"/>
        <v>#REF!</v>
      </c>
      <c r="NX538" t="e">
        <f t="shared" si="543"/>
        <v>#REF!</v>
      </c>
      <c r="NY538" t="e">
        <f t="shared" si="544"/>
        <v>#REF!</v>
      </c>
      <c r="NZ538" t="e">
        <f t="shared" si="545"/>
        <v>#REF!</v>
      </c>
      <c r="OA538" t="e">
        <f t="shared" si="546"/>
        <v>#REF!</v>
      </c>
      <c r="OB538" t="e">
        <f t="shared" si="547"/>
        <v>#REF!</v>
      </c>
      <c r="OC538" t="e">
        <f t="shared" si="548"/>
        <v>#REF!</v>
      </c>
    </row>
    <row r="539" spans="1:393" ht="16.5" customHeight="1" x14ac:dyDescent="0.3">
      <c r="A539" s="22"/>
      <c r="KN539" s="5" t="e">
        <f>IF(INDEX(#REF!,MATCH('HT 1-0'!D539,#REF!,0))=INDEX(#REF!,MATCH('HT 1-0'!D539,#REF!,0)),INDEX(#REF!,MATCH('HT 1-0'!D539,#REF!,0)),"ERROR")</f>
        <v>#REF!</v>
      </c>
      <c r="KO539" s="5" t="e">
        <f>IF(INDEX(#REF!,MATCH('HT 1-0'!E539,#REF!,0))=INDEX(#REF!,MATCH('HT 1-0'!E539,#REF!,0)),INDEX(#REF!,MATCH('HT 1-0'!E539,#REF!,0)),"ERROR")</f>
        <v>#REF!</v>
      </c>
      <c r="KP539" s="5" t="e">
        <f t="shared" si="488"/>
        <v>#REF!</v>
      </c>
      <c r="KQ539" t="str">
        <f t="shared" si="489"/>
        <v>_</v>
      </c>
      <c r="KR539" s="5" t="e">
        <f t="shared" si="490"/>
        <v>#DIV/0!</v>
      </c>
      <c r="KS539" s="5" t="e">
        <f t="shared" si="491"/>
        <v>#DIV/0!</v>
      </c>
      <c r="KT539" s="5" t="e">
        <f t="shared" si="492"/>
        <v>#DIV/0!</v>
      </c>
      <c r="KU539" s="5" t="e">
        <f t="shared" si="493"/>
        <v>#DIV/0!</v>
      </c>
      <c r="KV539" s="5" t="e">
        <f t="shared" si="494"/>
        <v>#DIV/0!</v>
      </c>
      <c r="KW539" s="5" t="e">
        <f t="shared" si="495"/>
        <v>#DIV/0!</v>
      </c>
      <c r="KX539" s="5" t="e">
        <f t="shared" si="496"/>
        <v>#DIV/0!</v>
      </c>
      <c r="KY539" s="5" t="e">
        <f t="shared" si="497"/>
        <v>#DIV/0!</v>
      </c>
      <c r="KZ539" s="5" t="e">
        <f t="shared" si="498"/>
        <v>#DIV/0!</v>
      </c>
      <c r="LA539" s="5" t="e">
        <f t="shared" si="499"/>
        <v>#DIV/0!</v>
      </c>
      <c r="LB539" t="e">
        <f>IF(LQ539="1-0",INDEX(Scrape!#REF!,MATCH('HT 1-0'!KP539,Scrape!$B:$B,0)),"")</f>
        <v>#REF!</v>
      </c>
      <c r="LC539" t="e">
        <f>IF(LQ539="1-0",INDEX(Scrape!$A:$A,MATCH('HT 1-0'!KP539,Scrape!$B:$B,0)),"")</f>
        <v>#REF!</v>
      </c>
      <c r="LD539" t="e">
        <f>IF(LQ539="1-0",INDEX(Scrape!$B:$B,MATCH('HT 1-0'!KP539,Scrape!$B:$B,0)),"")</f>
        <v>#REF!</v>
      </c>
      <c r="LE539" t="e">
        <f>IF(LQ539="1-0",INDEX(Scrape!$C:$C,MATCH('HT 1-0'!KP539,Scrape!$B:$B,0)),"")</f>
        <v>#REF!</v>
      </c>
      <c r="LF539" t="e">
        <f>IF(LQ539="1-0",INDEX(Scrape!$D:$D,MATCH('HT 1-0'!KP539,Scrape!$B:$B,0)),"")</f>
        <v>#REF!</v>
      </c>
      <c r="LG539" t="e">
        <f>IF(LQ539="1-0",INDEX(Scrape!$E:$E,MATCH('HT 1-0'!KP539,Scrape!$B:$B,0)),"")</f>
        <v>#REF!</v>
      </c>
      <c r="LH539" t="e">
        <f>IF(LQ539="1-0",INDEX(Scrape!$F:$F,MATCH('HT 1-0'!KP539,Scrape!$B:$B,0)),"")</f>
        <v>#REF!</v>
      </c>
      <c r="LI539" t="e">
        <f>IF(LQ539="1-0",INDEX(Scrape!$G:$G,MATCH('HT 1-0'!KP539,Scrape!$B:$B,0)),"")</f>
        <v>#REF!</v>
      </c>
      <c r="LJ539" t="e">
        <f>IF(LQ539="1-0",INDEX(Scrape!$H:$H,MATCH('HT 1-0'!KP539,Scrape!$B:$B,0)),"")</f>
        <v>#REF!</v>
      </c>
      <c r="LK539" t="e">
        <f>IF(LQ539="1-0",INDEX(Scrape!$I:$I,MATCH('HT 1-0'!KP539,Scrape!$B:$B,0)),"")</f>
        <v>#REF!</v>
      </c>
      <c r="LL539" t="e">
        <f>IF(LQ539="1-0",INDEX(Scrape!$J:$J,MATCH('HT 1-0'!KP539,Scrape!$B:$B,0)),"")</f>
        <v>#REF!</v>
      </c>
      <c r="LM539" t="e">
        <f>IF(LQ539="1-0",INDEX(Scrape!$K:$K,MATCH('HT 1-0'!KP539,Scrape!$B:$B,0)),"")</f>
        <v>#REF!</v>
      </c>
      <c r="LN539" t="e">
        <f>IF(LQ539="1-0",INDEX(Scrape!$L:$L,MATCH('HT 1-0'!KP539,Scrape!$B:$B,0)),"")</f>
        <v>#REF!</v>
      </c>
      <c r="LO539" t="e">
        <f>IF(LQ539="1-0",INDEX(Scrape!$M:$M,MATCH('HT 1-0'!KP539,Scrape!$B:$B,0)),"")</f>
        <v>#REF!</v>
      </c>
      <c r="LP539" t="e">
        <f>IF(LQ539="1-0",INDEX(Scrape!$N:$N,MATCH('HT 1-0'!KP539,Scrape!$B:$B,0)),"")</f>
        <v>#REF!</v>
      </c>
      <c r="LQ539" t="e">
        <f>INDEX(Scrape!$O:$O,MATCH('HT 1-0'!KP539,Scrape!$B:$B,0))</f>
        <v>#REF!</v>
      </c>
      <c r="LR539" t="e">
        <f t="shared" si="500"/>
        <v>#REF!</v>
      </c>
      <c r="LS539" t="e">
        <f t="shared" si="501"/>
        <v>#REF!</v>
      </c>
      <c r="LT539" s="23" t="e">
        <f>IF(INDEX(#REF!,MATCH(KQ539,#REF!,0))=INDEX(#REF!,MATCH(KQ539,#REF!,0)),INDEX(#REF!,MATCH(KQ539,#REF!,0)),"ERROR")</f>
        <v>#REF!</v>
      </c>
      <c r="LU539" s="24" t="e">
        <f t="shared" si="502"/>
        <v>#DIV/0!</v>
      </c>
      <c r="LV539" s="24" t="e">
        <f t="shared" si="503"/>
        <v>#DIV/0!</v>
      </c>
      <c r="LW539" s="24" t="e">
        <f t="shared" si="504"/>
        <v>#DIV/0!</v>
      </c>
      <c r="LX539" s="24" t="e">
        <f t="shared" si="505"/>
        <v>#DIV/0!</v>
      </c>
      <c r="LY539" s="25" t="e">
        <f t="shared" si="506"/>
        <v>#REF!</v>
      </c>
      <c r="LZ539" s="25" t="e">
        <f t="shared" si="507"/>
        <v>#REF!</v>
      </c>
      <c r="MA539" s="26" t="e">
        <f t="shared" si="508"/>
        <v>#REF!</v>
      </c>
      <c r="MB539" s="27" t="e">
        <f t="shared" si="509"/>
        <v>#REF!</v>
      </c>
      <c r="MC539" s="28" t="e">
        <f t="shared" si="510"/>
        <v>#REF!</v>
      </c>
      <c r="MD539" s="24" t="e">
        <f t="shared" si="511"/>
        <v>#REF!</v>
      </c>
      <c r="ME539" s="29" t="e">
        <f t="shared" si="512"/>
        <v>#REF!</v>
      </c>
      <c r="MF539" s="30" t="e">
        <f t="shared" si="513"/>
        <v>#REF!</v>
      </c>
      <c r="MG539" s="24" t="e">
        <f t="shared" si="514"/>
        <v>#REF!</v>
      </c>
      <c r="MH539" s="29" t="e">
        <f t="shared" si="515"/>
        <v>#REF!</v>
      </c>
      <c r="MI539" s="30" t="e">
        <f t="shared" si="516"/>
        <v>#REF!</v>
      </c>
      <c r="MJ539" t="str">
        <f t="shared" si="517"/>
        <v/>
      </c>
      <c r="MK539" t="str">
        <f t="shared" si="518"/>
        <v/>
      </c>
      <c r="ML539" t="str">
        <f t="shared" si="519"/>
        <v/>
      </c>
      <c r="MM539" t="str">
        <f t="shared" si="520"/>
        <v/>
      </c>
      <c r="MN539" t="str">
        <f t="shared" si="521"/>
        <v/>
      </c>
      <c r="MO539" t="str">
        <f t="shared" si="522"/>
        <v/>
      </c>
      <c r="MP539" s="5" t="e">
        <f>COUNTIFS(#REF!,LT539,#REF!,1,#REF!,"&gt;="&amp;MC539,#REF!,"&lt;="&amp;MB539,#REF!,"&lt;="&amp;ME539,#REF!,"&gt;="&amp;MF539,#REF!,"="&amp;KV539,#REF!,"="&amp;KX539)</f>
        <v>#REF!</v>
      </c>
      <c r="MQ539" s="5" t="e">
        <f>COUNTIFS(#REF!,LT539,#REF!,0,#REF!,"&gt;="&amp;MC539,#REF!,"&lt;="&amp;MB539,#REF!,"&lt;="&amp;ME539,#REF!,"&gt;="&amp;MF539,#REF!,"="&amp;KV539,#REF!,"="&amp;KX539)</f>
        <v>#REF!</v>
      </c>
      <c r="MR539" s="5" t="e">
        <f>COUNTIFS(#REF!,LT539,#REF!,1,#REF!,"&gt;="&amp;MC539,#REF!,"&lt;="&amp;MB539,#REF!,"&lt;="&amp;ME539,#REF!,"&gt;="&amp;MF539,#REF!,"="&amp;KW539,#REF!,"="&amp;KY539)</f>
        <v>#REF!</v>
      </c>
      <c r="MS539" s="5" t="e">
        <f>COUNTIFS(#REF!,LT539,#REF!,0,#REF!,"&gt;="&amp;MC539,#REF!,"&lt;="&amp;MB539,#REF!,"&lt;="&amp;ME539,#REF!,"&gt;="&amp;MF539,#REF!,"="&amp;KW539,#REF!,"="&amp;KY539)</f>
        <v>#REF!</v>
      </c>
      <c r="MT539" s="5" t="e">
        <f>COUNTIFS(#REF!,LT539,#REF!,1,#REF!,"&gt;="&amp;MI539,#REF!,"&lt;="&amp;MH539,#REF!,"&lt;="&amp;ME539,#REF!,"&gt;="&amp;MF539)</f>
        <v>#REF!</v>
      </c>
      <c r="MU539" s="5" t="e">
        <f>COUNTIFS(#REF!,LT539,#REF!,0,#REF!,"&gt;="&amp;MI539,#REF!,"&lt;="&amp;MH539,#REF!,"&lt;="&amp;ME539,#REF!,"&gt;="&amp;MF539)</f>
        <v>#REF!</v>
      </c>
      <c r="MV539" s="5" t="e">
        <f>COUNTIFS(#REF!,LT539,#REF!,1,#REF!,"&gt;="&amp;MI539,#REF!,"&lt;="&amp;MH539,#REF!,"="&amp;KZ539,#REF!,"="&amp;LA539,#REF!,"&lt;="&amp;ME539,#REF!,"&gt;="&amp;MF539)</f>
        <v>#REF!</v>
      </c>
      <c r="MW539" s="5" t="e">
        <f>COUNTIFS(#REF!,LT539,#REF!,0,#REF!,"&gt;="&amp;MI539,#REF!,"&lt;="&amp;MH539,#REF!,"="&amp;KZ539,#REF!,"="&amp;LA539,#REF!,"&lt;="&amp;ME539,#REF!,"&gt;="&amp;MF539)</f>
        <v>#REF!</v>
      </c>
      <c r="MX539" s="5" t="e">
        <f>COUNTIFS(#REF!,LT539,#REF!,1,#REF!,"&gt;="&amp;MC539,#REF!,"&lt;="&amp;MB539,#REF!,"&lt;="&amp;ME539,#REF!,"&gt;="&amp;MF539)</f>
        <v>#REF!</v>
      </c>
      <c r="MY539" s="5" t="e">
        <f>COUNTIFS(#REF!,LT539,#REF!,0,#REF!,"&gt;="&amp;MC539,#REF!,"&lt;="&amp;MB539,#REF!,"&lt;="&amp;ME539,#REF!,"&gt;="&amp;MF539)</f>
        <v>#REF!</v>
      </c>
      <c r="MZ539" s="5" t="e">
        <f>COUNTIFS(#REF!,LT539,#REF!,1,#REF!,"&lt;="&amp;ME539,#REF!,"&gt;="&amp;MF539,#REF!,"="&amp;KV539,#REF!,"="&amp;KX539)</f>
        <v>#REF!</v>
      </c>
      <c r="NA539" s="5" t="e">
        <f>COUNTIFS(#REF!,LT539,#REF!,0,#REF!,"&lt;="&amp;ME539,#REF!,"&gt;="&amp;MF539,#REF!,"="&amp;KV539,#REF!,"="&amp;KX539)</f>
        <v>#REF!</v>
      </c>
      <c r="NB539" s="5" t="e">
        <f>COUNTIFS(#REF!,LT539,#REF!,1,#REF!,"&lt;="&amp;ME539,#REF!,"&gt;="&amp;MF539,#REF!,"="&amp;KW539,#REF!,"="&amp;KY539)</f>
        <v>#REF!</v>
      </c>
      <c r="NC539" s="5" t="e">
        <f>COUNTIFS(#REF!,LT539,#REF!,0,#REF!,"&lt;="&amp;ME539,#REF!,"&gt;="&amp;MF539,#REF!,"="&amp;KW539,#REF!,"="&amp;KY539)</f>
        <v>#REF!</v>
      </c>
      <c r="ND539" s="5" t="e">
        <f t="shared" si="523"/>
        <v>#REF!</v>
      </c>
      <c r="NE539" s="5" t="e">
        <f t="shared" si="524"/>
        <v>#REF!</v>
      </c>
      <c r="NF539" s="5" t="e">
        <f t="shared" si="525"/>
        <v>#REF!</v>
      </c>
      <c r="NG539" s="6" t="e">
        <f t="shared" si="526"/>
        <v>#REF!</v>
      </c>
      <c r="NH539" s="7" t="e">
        <f t="shared" si="527"/>
        <v>#REF!</v>
      </c>
      <c r="NI539" s="5" t="e">
        <f t="shared" si="528"/>
        <v>#REF!</v>
      </c>
      <c r="NJ539" s="31" t="e">
        <f t="shared" si="529"/>
        <v>#REF!</v>
      </c>
      <c r="NK539" s="32" t="e">
        <f t="shared" si="530"/>
        <v>#REF!</v>
      </c>
      <c r="NL539" s="32" t="e">
        <f t="shared" si="531"/>
        <v>#REF!</v>
      </c>
      <c r="NM539" s="33" t="e">
        <f t="shared" si="532"/>
        <v>#REF!</v>
      </c>
      <c r="NN539" s="33" t="e">
        <f t="shared" si="533"/>
        <v>#REF!</v>
      </c>
      <c r="NO539" s="33" t="e">
        <f t="shared" si="534"/>
        <v>#REF!</v>
      </c>
      <c r="NP539" s="33" t="e">
        <f t="shared" si="535"/>
        <v>#REF!</v>
      </c>
      <c r="NQ539" s="31" t="e">
        <f t="shared" si="536"/>
        <v>#REF!</v>
      </c>
      <c r="NR539" s="32" t="e">
        <f t="shared" si="537"/>
        <v>#REF!</v>
      </c>
      <c r="NS539" s="32" t="e">
        <f t="shared" si="538"/>
        <v>#REF!</v>
      </c>
      <c r="NT539" s="33" t="e">
        <f t="shared" si="539"/>
        <v>#REF!</v>
      </c>
      <c r="NU539" s="33" t="e">
        <f t="shared" si="540"/>
        <v>#REF!</v>
      </c>
      <c r="NV539" s="33" t="e">
        <f t="shared" si="541"/>
        <v>#REF!</v>
      </c>
      <c r="NW539" s="33" t="e">
        <f t="shared" si="542"/>
        <v>#REF!</v>
      </c>
      <c r="NX539" t="e">
        <f t="shared" si="543"/>
        <v>#REF!</v>
      </c>
      <c r="NY539" t="e">
        <f t="shared" si="544"/>
        <v>#REF!</v>
      </c>
      <c r="NZ539" t="e">
        <f t="shared" si="545"/>
        <v>#REF!</v>
      </c>
      <c r="OA539" t="e">
        <f t="shared" si="546"/>
        <v>#REF!</v>
      </c>
      <c r="OB539" t="e">
        <f t="shared" si="547"/>
        <v>#REF!</v>
      </c>
      <c r="OC539" t="e">
        <f t="shared" si="548"/>
        <v>#REF!</v>
      </c>
    </row>
    <row r="540" spans="1:393" ht="16.5" customHeight="1" x14ac:dyDescent="0.3">
      <c r="A540" s="22"/>
      <c r="KN540" s="5" t="e">
        <f>IF(INDEX(#REF!,MATCH('HT 1-0'!D540,#REF!,0))=INDEX(#REF!,MATCH('HT 1-0'!D540,#REF!,0)),INDEX(#REF!,MATCH('HT 1-0'!D540,#REF!,0)),"ERROR")</f>
        <v>#REF!</v>
      </c>
      <c r="KO540" s="5" t="e">
        <f>IF(INDEX(#REF!,MATCH('HT 1-0'!E540,#REF!,0))=INDEX(#REF!,MATCH('HT 1-0'!E540,#REF!,0)),INDEX(#REF!,MATCH('HT 1-0'!E540,#REF!,0)),"ERROR")</f>
        <v>#REF!</v>
      </c>
      <c r="KP540" s="5" t="e">
        <f t="shared" si="488"/>
        <v>#REF!</v>
      </c>
      <c r="KQ540" t="str">
        <f t="shared" si="489"/>
        <v>_</v>
      </c>
      <c r="KR540" s="5" t="e">
        <f t="shared" si="490"/>
        <v>#DIV/0!</v>
      </c>
      <c r="KS540" s="5" t="e">
        <f t="shared" si="491"/>
        <v>#DIV/0!</v>
      </c>
      <c r="KT540" s="5" t="e">
        <f t="shared" si="492"/>
        <v>#DIV/0!</v>
      </c>
      <c r="KU540" s="5" t="e">
        <f t="shared" si="493"/>
        <v>#DIV/0!</v>
      </c>
      <c r="KV540" s="5" t="e">
        <f t="shared" si="494"/>
        <v>#DIV/0!</v>
      </c>
      <c r="KW540" s="5" t="e">
        <f t="shared" si="495"/>
        <v>#DIV/0!</v>
      </c>
      <c r="KX540" s="5" t="e">
        <f t="shared" si="496"/>
        <v>#DIV/0!</v>
      </c>
      <c r="KY540" s="5" t="e">
        <f t="shared" si="497"/>
        <v>#DIV/0!</v>
      </c>
      <c r="KZ540" s="5" t="e">
        <f t="shared" si="498"/>
        <v>#DIV/0!</v>
      </c>
      <c r="LA540" s="5" t="e">
        <f t="shared" si="499"/>
        <v>#DIV/0!</v>
      </c>
      <c r="LB540" t="e">
        <f>IF(LQ540="1-0",INDEX(Scrape!#REF!,MATCH('HT 1-0'!KP540,Scrape!$B:$B,0)),"")</f>
        <v>#REF!</v>
      </c>
      <c r="LC540" t="e">
        <f>IF(LQ540="1-0",INDEX(Scrape!$A:$A,MATCH('HT 1-0'!KP540,Scrape!$B:$B,0)),"")</f>
        <v>#REF!</v>
      </c>
      <c r="LD540" t="e">
        <f>IF(LQ540="1-0",INDEX(Scrape!$B:$B,MATCH('HT 1-0'!KP540,Scrape!$B:$B,0)),"")</f>
        <v>#REF!</v>
      </c>
      <c r="LE540" t="e">
        <f>IF(LQ540="1-0",INDEX(Scrape!$C:$C,MATCH('HT 1-0'!KP540,Scrape!$B:$B,0)),"")</f>
        <v>#REF!</v>
      </c>
      <c r="LF540" t="e">
        <f>IF(LQ540="1-0",INDEX(Scrape!$D:$D,MATCH('HT 1-0'!KP540,Scrape!$B:$B,0)),"")</f>
        <v>#REF!</v>
      </c>
      <c r="LG540" t="e">
        <f>IF(LQ540="1-0",INDEX(Scrape!$E:$E,MATCH('HT 1-0'!KP540,Scrape!$B:$B,0)),"")</f>
        <v>#REF!</v>
      </c>
      <c r="LH540" t="e">
        <f>IF(LQ540="1-0",INDEX(Scrape!$F:$F,MATCH('HT 1-0'!KP540,Scrape!$B:$B,0)),"")</f>
        <v>#REF!</v>
      </c>
      <c r="LI540" t="e">
        <f>IF(LQ540="1-0",INDEX(Scrape!$G:$G,MATCH('HT 1-0'!KP540,Scrape!$B:$B,0)),"")</f>
        <v>#REF!</v>
      </c>
      <c r="LJ540" t="e">
        <f>IF(LQ540="1-0",INDEX(Scrape!$H:$H,MATCH('HT 1-0'!KP540,Scrape!$B:$B,0)),"")</f>
        <v>#REF!</v>
      </c>
      <c r="LK540" t="e">
        <f>IF(LQ540="1-0",INDEX(Scrape!$I:$I,MATCH('HT 1-0'!KP540,Scrape!$B:$B,0)),"")</f>
        <v>#REF!</v>
      </c>
      <c r="LL540" t="e">
        <f>IF(LQ540="1-0",INDEX(Scrape!$J:$J,MATCH('HT 1-0'!KP540,Scrape!$B:$B,0)),"")</f>
        <v>#REF!</v>
      </c>
      <c r="LM540" t="e">
        <f>IF(LQ540="1-0",INDEX(Scrape!$K:$K,MATCH('HT 1-0'!KP540,Scrape!$B:$B,0)),"")</f>
        <v>#REF!</v>
      </c>
      <c r="LN540" t="e">
        <f>IF(LQ540="1-0",INDEX(Scrape!$L:$L,MATCH('HT 1-0'!KP540,Scrape!$B:$B,0)),"")</f>
        <v>#REF!</v>
      </c>
      <c r="LO540" t="e">
        <f>IF(LQ540="1-0",INDEX(Scrape!$M:$M,MATCH('HT 1-0'!KP540,Scrape!$B:$B,0)),"")</f>
        <v>#REF!</v>
      </c>
      <c r="LP540" t="e">
        <f>IF(LQ540="1-0",INDEX(Scrape!$N:$N,MATCH('HT 1-0'!KP540,Scrape!$B:$B,0)),"")</f>
        <v>#REF!</v>
      </c>
      <c r="LQ540" t="e">
        <f>INDEX(Scrape!$O:$O,MATCH('HT 1-0'!KP540,Scrape!$B:$B,0))</f>
        <v>#REF!</v>
      </c>
      <c r="LR540" t="e">
        <f t="shared" si="500"/>
        <v>#REF!</v>
      </c>
      <c r="LS540" t="e">
        <f t="shared" si="501"/>
        <v>#REF!</v>
      </c>
      <c r="LT540" s="23" t="e">
        <f>IF(INDEX(#REF!,MATCH(KQ540,#REF!,0))=INDEX(#REF!,MATCH(KQ540,#REF!,0)),INDEX(#REF!,MATCH(KQ540,#REF!,0)),"ERROR")</f>
        <v>#REF!</v>
      </c>
      <c r="LU540" s="24" t="e">
        <f t="shared" si="502"/>
        <v>#DIV/0!</v>
      </c>
      <c r="LV540" s="24" t="e">
        <f t="shared" si="503"/>
        <v>#DIV/0!</v>
      </c>
      <c r="LW540" s="24" t="e">
        <f t="shared" si="504"/>
        <v>#DIV/0!</v>
      </c>
      <c r="LX540" s="24" t="e">
        <f t="shared" si="505"/>
        <v>#DIV/0!</v>
      </c>
      <c r="LY540" s="25" t="e">
        <f t="shared" si="506"/>
        <v>#REF!</v>
      </c>
      <c r="LZ540" s="25" t="e">
        <f t="shared" si="507"/>
        <v>#REF!</v>
      </c>
      <c r="MA540" s="26" t="e">
        <f t="shared" si="508"/>
        <v>#REF!</v>
      </c>
      <c r="MB540" s="27" t="e">
        <f t="shared" si="509"/>
        <v>#REF!</v>
      </c>
      <c r="MC540" s="28" t="e">
        <f t="shared" si="510"/>
        <v>#REF!</v>
      </c>
      <c r="MD540" s="24" t="e">
        <f t="shared" si="511"/>
        <v>#REF!</v>
      </c>
      <c r="ME540" s="29" t="e">
        <f t="shared" si="512"/>
        <v>#REF!</v>
      </c>
      <c r="MF540" s="30" t="e">
        <f t="shared" si="513"/>
        <v>#REF!</v>
      </c>
      <c r="MG540" s="24" t="e">
        <f t="shared" si="514"/>
        <v>#REF!</v>
      </c>
      <c r="MH540" s="29" t="e">
        <f t="shared" si="515"/>
        <v>#REF!</v>
      </c>
      <c r="MI540" s="30" t="e">
        <f t="shared" si="516"/>
        <v>#REF!</v>
      </c>
      <c r="MJ540" t="str">
        <f t="shared" si="517"/>
        <v/>
      </c>
      <c r="MK540" t="str">
        <f t="shared" si="518"/>
        <v/>
      </c>
      <c r="ML540" t="str">
        <f t="shared" si="519"/>
        <v/>
      </c>
      <c r="MM540" t="str">
        <f t="shared" si="520"/>
        <v/>
      </c>
      <c r="MN540" t="str">
        <f t="shared" si="521"/>
        <v/>
      </c>
      <c r="MO540" t="str">
        <f t="shared" si="522"/>
        <v/>
      </c>
      <c r="MP540" s="5" t="e">
        <f>COUNTIFS(#REF!,LT540,#REF!,1,#REF!,"&gt;="&amp;MC540,#REF!,"&lt;="&amp;MB540,#REF!,"&lt;="&amp;ME540,#REF!,"&gt;="&amp;MF540,#REF!,"="&amp;KV540,#REF!,"="&amp;KX540)</f>
        <v>#REF!</v>
      </c>
      <c r="MQ540" s="5" t="e">
        <f>COUNTIFS(#REF!,LT540,#REF!,0,#REF!,"&gt;="&amp;MC540,#REF!,"&lt;="&amp;MB540,#REF!,"&lt;="&amp;ME540,#REF!,"&gt;="&amp;MF540,#REF!,"="&amp;KV540,#REF!,"="&amp;KX540)</f>
        <v>#REF!</v>
      </c>
      <c r="MR540" s="5" t="e">
        <f>COUNTIFS(#REF!,LT540,#REF!,1,#REF!,"&gt;="&amp;MC540,#REF!,"&lt;="&amp;MB540,#REF!,"&lt;="&amp;ME540,#REF!,"&gt;="&amp;MF540,#REF!,"="&amp;KW540,#REF!,"="&amp;KY540)</f>
        <v>#REF!</v>
      </c>
      <c r="MS540" s="5" t="e">
        <f>COUNTIFS(#REF!,LT540,#REF!,0,#REF!,"&gt;="&amp;MC540,#REF!,"&lt;="&amp;MB540,#REF!,"&lt;="&amp;ME540,#REF!,"&gt;="&amp;MF540,#REF!,"="&amp;KW540,#REF!,"="&amp;KY540)</f>
        <v>#REF!</v>
      </c>
      <c r="MT540" s="5" t="e">
        <f>COUNTIFS(#REF!,LT540,#REF!,1,#REF!,"&gt;="&amp;MI540,#REF!,"&lt;="&amp;MH540,#REF!,"&lt;="&amp;ME540,#REF!,"&gt;="&amp;MF540)</f>
        <v>#REF!</v>
      </c>
      <c r="MU540" s="5" t="e">
        <f>COUNTIFS(#REF!,LT540,#REF!,0,#REF!,"&gt;="&amp;MI540,#REF!,"&lt;="&amp;MH540,#REF!,"&lt;="&amp;ME540,#REF!,"&gt;="&amp;MF540)</f>
        <v>#REF!</v>
      </c>
      <c r="MV540" s="5" t="e">
        <f>COUNTIFS(#REF!,LT540,#REF!,1,#REF!,"&gt;="&amp;MI540,#REF!,"&lt;="&amp;MH540,#REF!,"="&amp;KZ540,#REF!,"="&amp;LA540,#REF!,"&lt;="&amp;ME540,#REF!,"&gt;="&amp;MF540)</f>
        <v>#REF!</v>
      </c>
      <c r="MW540" s="5" t="e">
        <f>COUNTIFS(#REF!,LT540,#REF!,0,#REF!,"&gt;="&amp;MI540,#REF!,"&lt;="&amp;MH540,#REF!,"="&amp;KZ540,#REF!,"="&amp;LA540,#REF!,"&lt;="&amp;ME540,#REF!,"&gt;="&amp;MF540)</f>
        <v>#REF!</v>
      </c>
      <c r="MX540" s="5" t="e">
        <f>COUNTIFS(#REF!,LT540,#REF!,1,#REF!,"&gt;="&amp;MC540,#REF!,"&lt;="&amp;MB540,#REF!,"&lt;="&amp;ME540,#REF!,"&gt;="&amp;MF540)</f>
        <v>#REF!</v>
      </c>
      <c r="MY540" s="5" t="e">
        <f>COUNTIFS(#REF!,LT540,#REF!,0,#REF!,"&gt;="&amp;MC540,#REF!,"&lt;="&amp;MB540,#REF!,"&lt;="&amp;ME540,#REF!,"&gt;="&amp;MF540)</f>
        <v>#REF!</v>
      </c>
      <c r="MZ540" s="5" t="e">
        <f>COUNTIFS(#REF!,LT540,#REF!,1,#REF!,"&lt;="&amp;ME540,#REF!,"&gt;="&amp;MF540,#REF!,"="&amp;KV540,#REF!,"="&amp;KX540)</f>
        <v>#REF!</v>
      </c>
      <c r="NA540" s="5" t="e">
        <f>COUNTIFS(#REF!,LT540,#REF!,0,#REF!,"&lt;="&amp;ME540,#REF!,"&gt;="&amp;MF540,#REF!,"="&amp;KV540,#REF!,"="&amp;KX540)</f>
        <v>#REF!</v>
      </c>
      <c r="NB540" s="5" t="e">
        <f>COUNTIFS(#REF!,LT540,#REF!,1,#REF!,"&lt;="&amp;ME540,#REF!,"&gt;="&amp;MF540,#REF!,"="&amp;KW540,#REF!,"="&amp;KY540)</f>
        <v>#REF!</v>
      </c>
      <c r="NC540" s="5" t="e">
        <f>COUNTIFS(#REF!,LT540,#REF!,0,#REF!,"&lt;="&amp;ME540,#REF!,"&gt;="&amp;MF540,#REF!,"="&amp;KW540,#REF!,"="&amp;KY540)</f>
        <v>#REF!</v>
      </c>
      <c r="ND540" s="5" t="e">
        <f t="shared" si="523"/>
        <v>#REF!</v>
      </c>
      <c r="NE540" s="5" t="e">
        <f t="shared" si="524"/>
        <v>#REF!</v>
      </c>
      <c r="NF540" s="5" t="e">
        <f t="shared" si="525"/>
        <v>#REF!</v>
      </c>
      <c r="NG540" s="6" t="e">
        <f t="shared" si="526"/>
        <v>#REF!</v>
      </c>
      <c r="NH540" s="7" t="e">
        <f t="shared" si="527"/>
        <v>#REF!</v>
      </c>
      <c r="NI540" s="5" t="e">
        <f t="shared" si="528"/>
        <v>#REF!</v>
      </c>
      <c r="NJ540" s="31" t="e">
        <f t="shared" si="529"/>
        <v>#REF!</v>
      </c>
      <c r="NK540" s="32" t="e">
        <f t="shared" si="530"/>
        <v>#REF!</v>
      </c>
      <c r="NL540" s="32" t="e">
        <f t="shared" si="531"/>
        <v>#REF!</v>
      </c>
      <c r="NM540" s="33" t="e">
        <f t="shared" si="532"/>
        <v>#REF!</v>
      </c>
      <c r="NN540" s="33" t="e">
        <f t="shared" si="533"/>
        <v>#REF!</v>
      </c>
      <c r="NO540" s="33" t="e">
        <f t="shared" si="534"/>
        <v>#REF!</v>
      </c>
      <c r="NP540" s="33" t="e">
        <f t="shared" si="535"/>
        <v>#REF!</v>
      </c>
      <c r="NQ540" s="31" t="e">
        <f t="shared" si="536"/>
        <v>#REF!</v>
      </c>
      <c r="NR540" s="32" t="e">
        <f t="shared" si="537"/>
        <v>#REF!</v>
      </c>
      <c r="NS540" s="32" t="e">
        <f t="shared" si="538"/>
        <v>#REF!</v>
      </c>
      <c r="NT540" s="33" t="e">
        <f t="shared" si="539"/>
        <v>#REF!</v>
      </c>
      <c r="NU540" s="33" t="e">
        <f t="shared" si="540"/>
        <v>#REF!</v>
      </c>
      <c r="NV540" s="33" t="e">
        <f t="shared" si="541"/>
        <v>#REF!</v>
      </c>
      <c r="NW540" s="33" t="e">
        <f t="shared" si="542"/>
        <v>#REF!</v>
      </c>
      <c r="NX540" t="e">
        <f t="shared" si="543"/>
        <v>#REF!</v>
      </c>
      <c r="NY540" t="e">
        <f t="shared" si="544"/>
        <v>#REF!</v>
      </c>
      <c r="NZ540" t="e">
        <f t="shared" si="545"/>
        <v>#REF!</v>
      </c>
      <c r="OA540" t="e">
        <f t="shared" si="546"/>
        <v>#REF!</v>
      </c>
      <c r="OB540" t="e">
        <f t="shared" si="547"/>
        <v>#REF!</v>
      </c>
      <c r="OC540" t="e">
        <f t="shared" si="548"/>
        <v>#REF!</v>
      </c>
    </row>
    <row r="541" spans="1:393" ht="16.5" customHeight="1" x14ac:dyDescent="0.3">
      <c r="A541" s="22"/>
      <c r="KN541" s="5" t="e">
        <f>IF(INDEX(#REF!,MATCH('HT 1-0'!D541,#REF!,0))=INDEX(#REF!,MATCH('HT 1-0'!D541,#REF!,0)),INDEX(#REF!,MATCH('HT 1-0'!D541,#REF!,0)),"ERROR")</f>
        <v>#REF!</v>
      </c>
      <c r="KO541" s="5" t="e">
        <f>IF(INDEX(#REF!,MATCH('HT 1-0'!E541,#REF!,0))=INDEX(#REF!,MATCH('HT 1-0'!E541,#REF!,0)),INDEX(#REF!,MATCH('HT 1-0'!E541,#REF!,0)),"ERROR")</f>
        <v>#REF!</v>
      </c>
      <c r="KP541" s="5" t="e">
        <f t="shared" si="488"/>
        <v>#REF!</v>
      </c>
      <c r="KQ541" t="str">
        <f t="shared" si="489"/>
        <v>_</v>
      </c>
      <c r="KR541" s="5" t="e">
        <f t="shared" si="490"/>
        <v>#DIV/0!</v>
      </c>
      <c r="KS541" s="5" t="e">
        <f t="shared" si="491"/>
        <v>#DIV/0!</v>
      </c>
      <c r="KT541" s="5" t="e">
        <f t="shared" si="492"/>
        <v>#DIV/0!</v>
      </c>
      <c r="KU541" s="5" t="e">
        <f t="shared" si="493"/>
        <v>#DIV/0!</v>
      </c>
      <c r="KV541" s="5" t="e">
        <f t="shared" si="494"/>
        <v>#DIV/0!</v>
      </c>
      <c r="KW541" s="5" t="e">
        <f t="shared" si="495"/>
        <v>#DIV/0!</v>
      </c>
      <c r="KX541" s="5" t="e">
        <f t="shared" si="496"/>
        <v>#DIV/0!</v>
      </c>
      <c r="KY541" s="5" t="e">
        <f t="shared" si="497"/>
        <v>#DIV/0!</v>
      </c>
      <c r="KZ541" s="5" t="e">
        <f t="shared" si="498"/>
        <v>#DIV/0!</v>
      </c>
      <c r="LA541" s="5" t="e">
        <f t="shared" si="499"/>
        <v>#DIV/0!</v>
      </c>
      <c r="LB541" t="e">
        <f>IF(LQ541="1-0",INDEX(Scrape!#REF!,MATCH('HT 1-0'!KP541,Scrape!$B:$B,0)),"")</f>
        <v>#REF!</v>
      </c>
      <c r="LC541" t="e">
        <f>IF(LQ541="1-0",INDEX(Scrape!$A:$A,MATCH('HT 1-0'!KP541,Scrape!$B:$B,0)),"")</f>
        <v>#REF!</v>
      </c>
      <c r="LD541" t="e">
        <f>IF(LQ541="1-0",INDEX(Scrape!$B:$B,MATCH('HT 1-0'!KP541,Scrape!$B:$B,0)),"")</f>
        <v>#REF!</v>
      </c>
      <c r="LE541" t="e">
        <f>IF(LQ541="1-0",INDEX(Scrape!$C:$C,MATCH('HT 1-0'!KP541,Scrape!$B:$B,0)),"")</f>
        <v>#REF!</v>
      </c>
      <c r="LF541" t="e">
        <f>IF(LQ541="1-0",INDEX(Scrape!$D:$D,MATCH('HT 1-0'!KP541,Scrape!$B:$B,0)),"")</f>
        <v>#REF!</v>
      </c>
      <c r="LG541" t="e">
        <f>IF(LQ541="1-0",INDEX(Scrape!$E:$E,MATCH('HT 1-0'!KP541,Scrape!$B:$B,0)),"")</f>
        <v>#REF!</v>
      </c>
      <c r="LH541" t="e">
        <f>IF(LQ541="1-0",INDEX(Scrape!$F:$F,MATCH('HT 1-0'!KP541,Scrape!$B:$B,0)),"")</f>
        <v>#REF!</v>
      </c>
      <c r="LI541" t="e">
        <f>IF(LQ541="1-0",INDEX(Scrape!$G:$G,MATCH('HT 1-0'!KP541,Scrape!$B:$B,0)),"")</f>
        <v>#REF!</v>
      </c>
      <c r="LJ541" t="e">
        <f>IF(LQ541="1-0",INDEX(Scrape!$H:$H,MATCH('HT 1-0'!KP541,Scrape!$B:$B,0)),"")</f>
        <v>#REF!</v>
      </c>
      <c r="LK541" t="e">
        <f>IF(LQ541="1-0",INDEX(Scrape!$I:$I,MATCH('HT 1-0'!KP541,Scrape!$B:$B,0)),"")</f>
        <v>#REF!</v>
      </c>
      <c r="LL541" t="e">
        <f>IF(LQ541="1-0",INDEX(Scrape!$J:$J,MATCH('HT 1-0'!KP541,Scrape!$B:$B,0)),"")</f>
        <v>#REF!</v>
      </c>
      <c r="LM541" t="e">
        <f>IF(LQ541="1-0",INDEX(Scrape!$K:$K,MATCH('HT 1-0'!KP541,Scrape!$B:$B,0)),"")</f>
        <v>#REF!</v>
      </c>
      <c r="LN541" t="e">
        <f>IF(LQ541="1-0",INDEX(Scrape!$L:$L,MATCH('HT 1-0'!KP541,Scrape!$B:$B,0)),"")</f>
        <v>#REF!</v>
      </c>
      <c r="LO541" t="e">
        <f>IF(LQ541="1-0",INDEX(Scrape!$M:$M,MATCH('HT 1-0'!KP541,Scrape!$B:$B,0)),"")</f>
        <v>#REF!</v>
      </c>
      <c r="LP541" t="e">
        <f>IF(LQ541="1-0",INDEX(Scrape!$N:$N,MATCH('HT 1-0'!KP541,Scrape!$B:$B,0)),"")</f>
        <v>#REF!</v>
      </c>
      <c r="LQ541" t="e">
        <f>INDEX(Scrape!$O:$O,MATCH('HT 1-0'!KP541,Scrape!$B:$B,0))</f>
        <v>#REF!</v>
      </c>
      <c r="LR541" t="e">
        <f t="shared" si="500"/>
        <v>#REF!</v>
      </c>
      <c r="LS541" t="e">
        <f t="shared" si="501"/>
        <v>#REF!</v>
      </c>
      <c r="LT541" s="23" t="e">
        <f>IF(INDEX(#REF!,MATCH(KQ541,#REF!,0))=INDEX(#REF!,MATCH(KQ541,#REF!,0)),INDEX(#REF!,MATCH(KQ541,#REF!,0)),"ERROR")</f>
        <v>#REF!</v>
      </c>
      <c r="LU541" s="24" t="e">
        <f t="shared" si="502"/>
        <v>#DIV/0!</v>
      </c>
      <c r="LV541" s="24" t="e">
        <f t="shared" si="503"/>
        <v>#DIV/0!</v>
      </c>
      <c r="LW541" s="24" t="e">
        <f t="shared" si="504"/>
        <v>#DIV/0!</v>
      </c>
      <c r="LX541" s="24" t="e">
        <f t="shared" si="505"/>
        <v>#DIV/0!</v>
      </c>
      <c r="LY541" s="25" t="e">
        <f t="shared" si="506"/>
        <v>#REF!</v>
      </c>
      <c r="LZ541" s="25" t="e">
        <f t="shared" si="507"/>
        <v>#REF!</v>
      </c>
      <c r="MA541" s="26" t="e">
        <f t="shared" si="508"/>
        <v>#REF!</v>
      </c>
      <c r="MB541" s="27" t="e">
        <f t="shared" si="509"/>
        <v>#REF!</v>
      </c>
      <c r="MC541" s="28" t="e">
        <f t="shared" si="510"/>
        <v>#REF!</v>
      </c>
      <c r="MD541" s="24" t="e">
        <f t="shared" si="511"/>
        <v>#REF!</v>
      </c>
      <c r="ME541" s="29" t="e">
        <f t="shared" si="512"/>
        <v>#REF!</v>
      </c>
      <c r="MF541" s="30" t="e">
        <f t="shared" si="513"/>
        <v>#REF!</v>
      </c>
      <c r="MG541" s="24" t="e">
        <f t="shared" si="514"/>
        <v>#REF!</v>
      </c>
      <c r="MH541" s="29" t="e">
        <f t="shared" si="515"/>
        <v>#REF!</v>
      </c>
      <c r="MI541" s="30" t="e">
        <f t="shared" si="516"/>
        <v>#REF!</v>
      </c>
      <c r="MJ541" t="str">
        <f t="shared" si="517"/>
        <v/>
      </c>
      <c r="MK541" t="str">
        <f t="shared" si="518"/>
        <v/>
      </c>
      <c r="ML541" t="str">
        <f t="shared" si="519"/>
        <v/>
      </c>
      <c r="MM541" t="str">
        <f t="shared" si="520"/>
        <v/>
      </c>
      <c r="MN541" t="str">
        <f t="shared" si="521"/>
        <v/>
      </c>
      <c r="MO541" t="str">
        <f t="shared" si="522"/>
        <v/>
      </c>
      <c r="MP541" s="5" t="e">
        <f>COUNTIFS(#REF!,LT541,#REF!,1,#REF!,"&gt;="&amp;MC541,#REF!,"&lt;="&amp;MB541,#REF!,"&lt;="&amp;ME541,#REF!,"&gt;="&amp;MF541,#REF!,"="&amp;KV541,#REF!,"="&amp;KX541)</f>
        <v>#REF!</v>
      </c>
      <c r="MQ541" s="5" t="e">
        <f>COUNTIFS(#REF!,LT541,#REF!,0,#REF!,"&gt;="&amp;MC541,#REF!,"&lt;="&amp;MB541,#REF!,"&lt;="&amp;ME541,#REF!,"&gt;="&amp;MF541,#REF!,"="&amp;KV541,#REF!,"="&amp;KX541)</f>
        <v>#REF!</v>
      </c>
      <c r="MR541" s="5" t="e">
        <f>COUNTIFS(#REF!,LT541,#REF!,1,#REF!,"&gt;="&amp;MC541,#REF!,"&lt;="&amp;MB541,#REF!,"&lt;="&amp;ME541,#REF!,"&gt;="&amp;MF541,#REF!,"="&amp;KW541,#REF!,"="&amp;KY541)</f>
        <v>#REF!</v>
      </c>
      <c r="MS541" s="5" t="e">
        <f>COUNTIFS(#REF!,LT541,#REF!,0,#REF!,"&gt;="&amp;MC541,#REF!,"&lt;="&amp;MB541,#REF!,"&lt;="&amp;ME541,#REF!,"&gt;="&amp;MF541,#REF!,"="&amp;KW541,#REF!,"="&amp;KY541)</f>
        <v>#REF!</v>
      </c>
      <c r="MT541" s="5" t="e">
        <f>COUNTIFS(#REF!,LT541,#REF!,1,#REF!,"&gt;="&amp;MI541,#REF!,"&lt;="&amp;MH541,#REF!,"&lt;="&amp;ME541,#REF!,"&gt;="&amp;MF541)</f>
        <v>#REF!</v>
      </c>
      <c r="MU541" s="5" t="e">
        <f>COUNTIFS(#REF!,LT541,#REF!,0,#REF!,"&gt;="&amp;MI541,#REF!,"&lt;="&amp;MH541,#REF!,"&lt;="&amp;ME541,#REF!,"&gt;="&amp;MF541)</f>
        <v>#REF!</v>
      </c>
      <c r="MV541" s="5" t="e">
        <f>COUNTIFS(#REF!,LT541,#REF!,1,#REF!,"&gt;="&amp;MI541,#REF!,"&lt;="&amp;MH541,#REF!,"="&amp;KZ541,#REF!,"="&amp;LA541,#REF!,"&lt;="&amp;ME541,#REF!,"&gt;="&amp;MF541)</f>
        <v>#REF!</v>
      </c>
      <c r="MW541" s="5" t="e">
        <f>COUNTIFS(#REF!,LT541,#REF!,0,#REF!,"&gt;="&amp;MI541,#REF!,"&lt;="&amp;MH541,#REF!,"="&amp;KZ541,#REF!,"="&amp;LA541,#REF!,"&lt;="&amp;ME541,#REF!,"&gt;="&amp;MF541)</f>
        <v>#REF!</v>
      </c>
      <c r="MX541" s="5" t="e">
        <f>COUNTIFS(#REF!,LT541,#REF!,1,#REF!,"&gt;="&amp;MC541,#REF!,"&lt;="&amp;MB541,#REF!,"&lt;="&amp;ME541,#REF!,"&gt;="&amp;MF541)</f>
        <v>#REF!</v>
      </c>
      <c r="MY541" s="5" t="e">
        <f>COUNTIFS(#REF!,LT541,#REF!,0,#REF!,"&gt;="&amp;MC541,#REF!,"&lt;="&amp;MB541,#REF!,"&lt;="&amp;ME541,#REF!,"&gt;="&amp;MF541)</f>
        <v>#REF!</v>
      </c>
      <c r="MZ541" s="5" t="e">
        <f>COUNTIFS(#REF!,LT541,#REF!,1,#REF!,"&lt;="&amp;ME541,#REF!,"&gt;="&amp;MF541,#REF!,"="&amp;KV541,#REF!,"="&amp;KX541)</f>
        <v>#REF!</v>
      </c>
      <c r="NA541" s="5" t="e">
        <f>COUNTIFS(#REF!,LT541,#REF!,0,#REF!,"&lt;="&amp;ME541,#REF!,"&gt;="&amp;MF541,#REF!,"="&amp;KV541,#REF!,"="&amp;KX541)</f>
        <v>#REF!</v>
      </c>
      <c r="NB541" s="5" t="e">
        <f>COUNTIFS(#REF!,LT541,#REF!,1,#REF!,"&lt;="&amp;ME541,#REF!,"&gt;="&amp;MF541,#REF!,"="&amp;KW541,#REF!,"="&amp;KY541)</f>
        <v>#REF!</v>
      </c>
      <c r="NC541" s="5" t="e">
        <f>COUNTIFS(#REF!,LT541,#REF!,0,#REF!,"&lt;="&amp;ME541,#REF!,"&gt;="&amp;MF541,#REF!,"="&amp;KW541,#REF!,"="&amp;KY541)</f>
        <v>#REF!</v>
      </c>
      <c r="ND541" s="5" t="e">
        <f t="shared" si="523"/>
        <v>#REF!</v>
      </c>
      <c r="NE541" s="5" t="e">
        <f t="shared" si="524"/>
        <v>#REF!</v>
      </c>
      <c r="NF541" s="5" t="e">
        <f t="shared" si="525"/>
        <v>#REF!</v>
      </c>
      <c r="NG541" s="6" t="e">
        <f t="shared" si="526"/>
        <v>#REF!</v>
      </c>
      <c r="NH541" s="7" t="e">
        <f t="shared" si="527"/>
        <v>#REF!</v>
      </c>
      <c r="NI541" s="5" t="e">
        <f t="shared" si="528"/>
        <v>#REF!</v>
      </c>
      <c r="NJ541" s="31" t="e">
        <f t="shared" si="529"/>
        <v>#REF!</v>
      </c>
      <c r="NK541" s="32" t="e">
        <f t="shared" si="530"/>
        <v>#REF!</v>
      </c>
      <c r="NL541" s="32" t="e">
        <f t="shared" si="531"/>
        <v>#REF!</v>
      </c>
      <c r="NM541" s="33" t="e">
        <f t="shared" si="532"/>
        <v>#REF!</v>
      </c>
      <c r="NN541" s="33" t="e">
        <f t="shared" si="533"/>
        <v>#REF!</v>
      </c>
      <c r="NO541" s="33" t="e">
        <f t="shared" si="534"/>
        <v>#REF!</v>
      </c>
      <c r="NP541" s="33" t="e">
        <f t="shared" si="535"/>
        <v>#REF!</v>
      </c>
      <c r="NQ541" s="31" t="e">
        <f t="shared" si="536"/>
        <v>#REF!</v>
      </c>
      <c r="NR541" s="32" t="e">
        <f t="shared" si="537"/>
        <v>#REF!</v>
      </c>
      <c r="NS541" s="32" t="e">
        <f t="shared" si="538"/>
        <v>#REF!</v>
      </c>
      <c r="NT541" s="33" t="e">
        <f t="shared" si="539"/>
        <v>#REF!</v>
      </c>
      <c r="NU541" s="33" t="e">
        <f t="shared" si="540"/>
        <v>#REF!</v>
      </c>
      <c r="NV541" s="33" t="e">
        <f t="shared" si="541"/>
        <v>#REF!</v>
      </c>
      <c r="NW541" s="33" t="e">
        <f t="shared" si="542"/>
        <v>#REF!</v>
      </c>
      <c r="NX541" t="e">
        <f t="shared" si="543"/>
        <v>#REF!</v>
      </c>
      <c r="NY541" t="e">
        <f t="shared" si="544"/>
        <v>#REF!</v>
      </c>
      <c r="NZ541" t="e">
        <f t="shared" si="545"/>
        <v>#REF!</v>
      </c>
      <c r="OA541" t="e">
        <f t="shared" si="546"/>
        <v>#REF!</v>
      </c>
      <c r="OB541" t="e">
        <f t="shared" si="547"/>
        <v>#REF!</v>
      </c>
      <c r="OC541" t="e">
        <f t="shared" si="548"/>
        <v>#REF!</v>
      </c>
    </row>
    <row r="542" spans="1:393" ht="16.5" customHeight="1" x14ac:dyDescent="0.3">
      <c r="A542" s="22"/>
      <c r="KN542" s="5" t="e">
        <f>IF(INDEX(#REF!,MATCH('HT 1-0'!D542,#REF!,0))=INDEX(#REF!,MATCH('HT 1-0'!D542,#REF!,0)),INDEX(#REF!,MATCH('HT 1-0'!D542,#REF!,0)),"ERROR")</f>
        <v>#REF!</v>
      </c>
      <c r="KO542" s="5" t="e">
        <f>IF(INDEX(#REF!,MATCH('HT 1-0'!E542,#REF!,0))=INDEX(#REF!,MATCH('HT 1-0'!E542,#REF!,0)),INDEX(#REF!,MATCH('HT 1-0'!E542,#REF!,0)),"ERROR")</f>
        <v>#REF!</v>
      </c>
      <c r="KP542" s="5" t="e">
        <f t="shared" si="488"/>
        <v>#REF!</v>
      </c>
      <c r="KQ542" t="str">
        <f t="shared" si="489"/>
        <v>_</v>
      </c>
      <c r="KR542" s="5" t="e">
        <f t="shared" si="490"/>
        <v>#DIV/0!</v>
      </c>
      <c r="KS542" s="5" t="e">
        <f t="shared" si="491"/>
        <v>#DIV/0!</v>
      </c>
      <c r="KT542" s="5" t="e">
        <f t="shared" si="492"/>
        <v>#DIV/0!</v>
      </c>
      <c r="KU542" s="5" t="e">
        <f t="shared" si="493"/>
        <v>#DIV/0!</v>
      </c>
      <c r="KV542" s="5" t="e">
        <f t="shared" si="494"/>
        <v>#DIV/0!</v>
      </c>
      <c r="KW542" s="5" t="e">
        <f t="shared" si="495"/>
        <v>#DIV/0!</v>
      </c>
      <c r="KX542" s="5" t="e">
        <f t="shared" si="496"/>
        <v>#DIV/0!</v>
      </c>
      <c r="KY542" s="5" t="e">
        <f t="shared" si="497"/>
        <v>#DIV/0!</v>
      </c>
      <c r="KZ542" s="5" t="e">
        <f t="shared" si="498"/>
        <v>#DIV/0!</v>
      </c>
      <c r="LA542" s="5" t="e">
        <f t="shared" si="499"/>
        <v>#DIV/0!</v>
      </c>
      <c r="LB542" t="e">
        <f>IF(LQ542="1-0",INDEX(Scrape!#REF!,MATCH('HT 1-0'!KP542,Scrape!$B:$B,0)),"")</f>
        <v>#REF!</v>
      </c>
      <c r="LC542" t="e">
        <f>IF(LQ542="1-0",INDEX(Scrape!$A:$A,MATCH('HT 1-0'!KP542,Scrape!$B:$B,0)),"")</f>
        <v>#REF!</v>
      </c>
      <c r="LD542" t="e">
        <f>IF(LQ542="1-0",INDEX(Scrape!$B:$B,MATCH('HT 1-0'!KP542,Scrape!$B:$B,0)),"")</f>
        <v>#REF!</v>
      </c>
      <c r="LE542" t="e">
        <f>IF(LQ542="1-0",INDEX(Scrape!$C:$C,MATCH('HT 1-0'!KP542,Scrape!$B:$B,0)),"")</f>
        <v>#REF!</v>
      </c>
      <c r="LF542" t="e">
        <f>IF(LQ542="1-0",INDEX(Scrape!$D:$D,MATCH('HT 1-0'!KP542,Scrape!$B:$B,0)),"")</f>
        <v>#REF!</v>
      </c>
      <c r="LG542" t="e">
        <f>IF(LQ542="1-0",INDEX(Scrape!$E:$E,MATCH('HT 1-0'!KP542,Scrape!$B:$B,0)),"")</f>
        <v>#REF!</v>
      </c>
      <c r="LH542" t="e">
        <f>IF(LQ542="1-0",INDEX(Scrape!$F:$F,MATCH('HT 1-0'!KP542,Scrape!$B:$B,0)),"")</f>
        <v>#REF!</v>
      </c>
      <c r="LI542" t="e">
        <f>IF(LQ542="1-0",INDEX(Scrape!$G:$G,MATCH('HT 1-0'!KP542,Scrape!$B:$B,0)),"")</f>
        <v>#REF!</v>
      </c>
      <c r="LJ542" t="e">
        <f>IF(LQ542="1-0",INDEX(Scrape!$H:$H,MATCH('HT 1-0'!KP542,Scrape!$B:$B,0)),"")</f>
        <v>#REF!</v>
      </c>
      <c r="LK542" t="e">
        <f>IF(LQ542="1-0",INDEX(Scrape!$I:$I,MATCH('HT 1-0'!KP542,Scrape!$B:$B,0)),"")</f>
        <v>#REF!</v>
      </c>
      <c r="LL542" t="e">
        <f>IF(LQ542="1-0",INDEX(Scrape!$J:$J,MATCH('HT 1-0'!KP542,Scrape!$B:$B,0)),"")</f>
        <v>#REF!</v>
      </c>
      <c r="LM542" t="e">
        <f>IF(LQ542="1-0",INDEX(Scrape!$K:$K,MATCH('HT 1-0'!KP542,Scrape!$B:$B,0)),"")</f>
        <v>#REF!</v>
      </c>
      <c r="LN542" t="e">
        <f>IF(LQ542="1-0",INDEX(Scrape!$L:$L,MATCH('HT 1-0'!KP542,Scrape!$B:$B,0)),"")</f>
        <v>#REF!</v>
      </c>
      <c r="LO542" t="e">
        <f>IF(LQ542="1-0",INDEX(Scrape!$M:$M,MATCH('HT 1-0'!KP542,Scrape!$B:$B,0)),"")</f>
        <v>#REF!</v>
      </c>
      <c r="LP542" t="e">
        <f>IF(LQ542="1-0",INDEX(Scrape!$N:$N,MATCH('HT 1-0'!KP542,Scrape!$B:$B,0)),"")</f>
        <v>#REF!</v>
      </c>
      <c r="LQ542" t="e">
        <f>INDEX(Scrape!$O:$O,MATCH('HT 1-0'!KP542,Scrape!$B:$B,0))</f>
        <v>#REF!</v>
      </c>
      <c r="LR542" t="e">
        <f t="shared" si="500"/>
        <v>#REF!</v>
      </c>
      <c r="LS542" t="e">
        <f t="shared" si="501"/>
        <v>#REF!</v>
      </c>
      <c r="LT542" s="23" t="e">
        <f>IF(INDEX(#REF!,MATCH(KQ542,#REF!,0))=INDEX(#REF!,MATCH(KQ542,#REF!,0)),INDEX(#REF!,MATCH(KQ542,#REF!,0)),"ERROR")</f>
        <v>#REF!</v>
      </c>
      <c r="LU542" s="24" t="e">
        <f t="shared" si="502"/>
        <v>#DIV/0!</v>
      </c>
      <c r="LV542" s="24" t="e">
        <f t="shared" si="503"/>
        <v>#DIV/0!</v>
      </c>
      <c r="LW542" s="24" t="e">
        <f t="shared" si="504"/>
        <v>#DIV/0!</v>
      </c>
      <c r="LX542" s="24" t="e">
        <f t="shared" si="505"/>
        <v>#DIV/0!</v>
      </c>
      <c r="LY542" s="25" t="e">
        <f t="shared" si="506"/>
        <v>#REF!</v>
      </c>
      <c r="LZ542" s="25" t="e">
        <f t="shared" si="507"/>
        <v>#REF!</v>
      </c>
      <c r="MA542" s="26" t="e">
        <f t="shared" si="508"/>
        <v>#REF!</v>
      </c>
      <c r="MB542" s="27" t="e">
        <f t="shared" si="509"/>
        <v>#REF!</v>
      </c>
      <c r="MC542" s="28" t="e">
        <f t="shared" si="510"/>
        <v>#REF!</v>
      </c>
      <c r="MD542" s="24" t="e">
        <f t="shared" si="511"/>
        <v>#REF!</v>
      </c>
      <c r="ME542" s="29" t="e">
        <f t="shared" si="512"/>
        <v>#REF!</v>
      </c>
      <c r="MF542" s="30" t="e">
        <f t="shared" si="513"/>
        <v>#REF!</v>
      </c>
      <c r="MG542" s="24" t="e">
        <f t="shared" si="514"/>
        <v>#REF!</v>
      </c>
      <c r="MH542" s="29" t="e">
        <f t="shared" si="515"/>
        <v>#REF!</v>
      </c>
      <c r="MI542" s="30" t="e">
        <f t="shared" si="516"/>
        <v>#REF!</v>
      </c>
      <c r="MJ542" t="str">
        <f t="shared" si="517"/>
        <v/>
      </c>
      <c r="MK542" t="str">
        <f t="shared" si="518"/>
        <v/>
      </c>
      <c r="ML542" t="str">
        <f t="shared" si="519"/>
        <v/>
      </c>
      <c r="MM542" t="str">
        <f t="shared" si="520"/>
        <v/>
      </c>
      <c r="MN542" t="str">
        <f t="shared" si="521"/>
        <v/>
      </c>
      <c r="MO542" t="str">
        <f t="shared" si="522"/>
        <v/>
      </c>
      <c r="MP542" s="5" t="e">
        <f>COUNTIFS(#REF!,LT542,#REF!,1,#REF!,"&gt;="&amp;MC542,#REF!,"&lt;="&amp;MB542,#REF!,"&lt;="&amp;ME542,#REF!,"&gt;="&amp;MF542,#REF!,"="&amp;KV542,#REF!,"="&amp;KX542)</f>
        <v>#REF!</v>
      </c>
      <c r="MQ542" s="5" t="e">
        <f>COUNTIFS(#REF!,LT542,#REF!,0,#REF!,"&gt;="&amp;MC542,#REF!,"&lt;="&amp;MB542,#REF!,"&lt;="&amp;ME542,#REF!,"&gt;="&amp;MF542,#REF!,"="&amp;KV542,#REF!,"="&amp;KX542)</f>
        <v>#REF!</v>
      </c>
      <c r="MR542" s="5" t="e">
        <f>COUNTIFS(#REF!,LT542,#REF!,1,#REF!,"&gt;="&amp;MC542,#REF!,"&lt;="&amp;MB542,#REF!,"&lt;="&amp;ME542,#REF!,"&gt;="&amp;MF542,#REF!,"="&amp;KW542,#REF!,"="&amp;KY542)</f>
        <v>#REF!</v>
      </c>
      <c r="MS542" s="5" t="e">
        <f>COUNTIFS(#REF!,LT542,#REF!,0,#REF!,"&gt;="&amp;MC542,#REF!,"&lt;="&amp;MB542,#REF!,"&lt;="&amp;ME542,#REF!,"&gt;="&amp;MF542,#REF!,"="&amp;KW542,#REF!,"="&amp;KY542)</f>
        <v>#REF!</v>
      </c>
      <c r="MT542" s="5" t="e">
        <f>COUNTIFS(#REF!,LT542,#REF!,1,#REF!,"&gt;="&amp;MI542,#REF!,"&lt;="&amp;MH542,#REF!,"&lt;="&amp;ME542,#REF!,"&gt;="&amp;MF542)</f>
        <v>#REF!</v>
      </c>
      <c r="MU542" s="5" t="e">
        <f>COUNTIFS(#REF!,LT542,#REF!,0,#REF!,"&gt;="&amp;MI542,#REF!,"&lt;="&amp;MH542,#REF!,"&lt;="&amp;ME542,#REF!,"&gt;="&amp;MF542)</f>
        <v>#REF!</v>
      </c>
      <c r="MV542" s="5" t="e">
        <f>COUNTIFS(#REF!,LT542,#REF!,1,#REF!,"&gt;="&amp;MI542,#REF!,"&lt;="&amp;MH542,#REF!,"="&amp;KZ542,#REF!,"="&amp;LA542,#REF!,"&lt;="&amp;ME542,#REF!,"&gt;="&amp;MF542)</f>
        <v>#REF!</v>
      </c>
      <c r="MW542" s="5" t="e">
        <f>COUNTIFS(#REF!,LT542,#REF!,0,#REF!,"&gt;="&amp;MI542,#REF!,"&lt;="&amp;MH542,#REF!,"="&amp;KZ542,#REF!,"="&amp;LA542,#REF!,"&lt;="&amp;ME542,#REF!,"&gt;="&amp;MF542)</f>
        <v>#REF!</v>
      </c>
      <c r="MX542" s="5" t="e">
        <f>COUNTIFS(#REF!,LT542,#REF!,1,#REF!,"&gt;="&amp;MC542,#REF!,"&lt;="&amp;MB542,#REF!,"&lt;="&amp;ME542,#REF!,"&gt;="&amp;MF542)</f>
        <v>#REF!</v>
      </c>
      <c r="MY542" s="5" t="e">
        <f>COUNTIFS(#REF!,LT542,#REF!,0,#REF!,"&gt;="&amp;MC542,#REF!,"&lt;="&amp;MB542,#REF!,"&lt;="&amp;ME542,#REF!,"&gt;="&amp;MF542)</f>
        <v>#REF!</v>
      </c>
      <c r="MZ542" s="5" t="e">
        <f>COUNTIFS(#REF!,LT542,#REF!,1,#REF!,"&lt;="&amp;ME542,#REF!,"&gt;="&amp;MF542,#REF!,"="&amp;KV542,#REF!,"="&amp;KX542)</f>
        <v>#REF!</v>
      </c>
      <c r="NA542" s="5" t="e">
        <f>COUNTIFS(#REF!,LT542,#REF!,0,#REF!,"&lt;="&amp;ME542,#REF!,"&gt;="&amp;MF542,#REF!,"="&amp;KV542,#REF!,"="&amp;KX542)</f>
        <v>#REF!</v>
      </c>
      <c r="NB542" s="5" t="e">
        <f>COUNTIFS(#REF!,LT542,#REF!,1,#REF!,"&lt;="&amp;ME542,#REF!,"&gt;="&amp;MF542,#REF!,"="&amp;KW542,#REF!,"="&amp;KY542)</f>
        <v>#REF!</v>
      </c>
      <c r="NC542" s="5" t="e">
        <f>COUNTIFS(#REF!,LT542,#REF!,0,#REF!,"&lt;="&amp;ME542,#REF!,"&gt;="&amp;MF542,#REF!,"="&amp;KW542,#REF!,"="&amp;KY542)</f>
        <v>#REF!</v>
      </c>
      <c r="ND542" s="5" t="e">
        <f t="shared" si="523"/>
        <v>#REF!</v>
      </c>
      <c r="NE542" s="5" t="e">
        <f t="shared" si="524"/>
        <v>#REF!</v>
      </c>
      <c r="NF542" s="5" t="e">
        <f t="shared" si="525"/>
        <v>#REF!</v>
      </c>
      <c r="NG542" s="6" t="e">
        <f t="shared" si="526"/>
        <v>#REF!</v>
      </c>
      <c r="NH542" s="7" t="e">
        <f t="shared" si="527"/>
        <v>#REF!</v>
      </c>
      <c r="NI542" s="5" t="e">
        <f t="shared" si="528"/>
        <v>#REF!</v>
      </c>
      <c r="NJ542" s="31" t="e">
        <f t="shared" si="529"/>
        <v>#REF!</v>
      </c>
      <c r="NK542" s="32" t="e">
        <f t="shared" si="530"/>
        <v>#REF!</v>
      </c>
      <c r="NL542" s="32" t="e">
        <f t="shared" si="531"/>
        <v>#REF!</v>
      </c>
      <c r="NM542" s="33" t="e">
        <f t="shared" si="532"/>
        <v>#REF!</v>
      </c>
      <c r="NN542" s="33" t="e">
        <f t="shared" si="533"/>
        <v>#REF!</v>
      </c>
      <c r="NO542" s="33" t="e">
        <f t="shared" si="534"/>
        <v>#REF!</v>
      </c>
      <c r="NP542" s="33" t="e">
        <f t="shared" si="535"/>
        <v>#REF!</v>
      </c>
      <c r="NQ542" s="31" t="e">
        <f t="shared" si="536"/>
        <v>#REF!</v>
      </c>
      <c r="NR542" s="32" t="e">
        <f t="shared" si="537"/>
        <v>#REF!</v>
      </c>
      <c r="NS542" s="32" t="e">
        <f t="shared" si="538"/>
        <v>#REF!</v>
      </c>
      <c r="NT542" s="33" t="e">
        <f t="shared" si="539"/>
        <v>#REF!</v>
      </c>
      <c r="NU542" s="33" t="e">
        <f t="shared" si="540"/>
        <v>#REF!</v>
      </c>
      <c r="NV542" s="33" t="e">
        <f t="shared" si="541"/>
        <v>#REF!</v>
      </c>
      <c r="NW542" s="33" t="e">
        <f t="shared" si="542"/>
        <v>#REF!</v>
      </c>
      <c r="NX542" t="e">
        <f t="shared" si="543"/>
        <v>#REF!</v>
      </c>
      <c r="NY542" t="e">
        <f t="shared" si="544"/>
        <v>#REF!</v>
      </c>
      <c r="NZ542" t="e">
        <f t="shared" si="545"/>
        <v>#REF!</v>
      </c>
      <c r="OA542" t="e">
        <f t="shared" si="546"/>
        <v>#REF!</v>
      </c>
      <c r="OB542" t="e">
        <f t="shared" si="547"/>
        <v>#REF!</v>
      </c>
      <c r="OC542" t="e">
        <f t="shared" si="548"/>
        <v>#REF!</v>
      </c>
    </row>
    <row r="543" spans="1:393" ht="16.5" customHeight="1" x14ac:dyDescent="0.3">
      <c r="A543" s="22"/>
      <c r="KN543" s="5" t="e">
        <f>IF(INDEX(#REF!,MATCH('HT 1-0'!D543,#REF!,0))=INDEX(#REF!,MATCH('HT 1-0'!D543,#REF!,0)),INDEX(#REF!,MATCH('HT 1-0'!D543,#REF!,0)),"ERROR")</f>
        <v>#REF!</v>
      </c>
      <c r="KO543" s="5" t="e">
        <f>IF(INDEX(#REF!,MATCH('HT 1-0'!E543,#REF!,0))=INDEX(#REF!,MATCH('HT 1-0'!E543,#REF!,0)),INDEX(#REF!,MATCH('HT 1-0'!E543,#REF!,0)),"ERROR")</f>
        <v>#REF!</v>
      </c>
      <c r="KP543" s="5" t="e">
        <f t="shared" si="488"/>
        <v>#REF!</v>
      </c>
      <c r="KQ543" t="str">
        <f t="shared" si="489"/>
        <v>_</v>
      </c>
      <c r="KR543" s="5" t="e">
        <f t="shared" si="490"/>
        <v>#DIV/0!</v>
      </c>
      <c r="KS543" s="5" t="e">
        <f t="shared" si="491"/>
        <v>#DIV/0!</v>
      </c>
      <c r="KT543" s="5" t="e">
        <f t="shared" si="492"/>
        <v>#DIV/0!</v>
      </c>
      <c r="KU543" s="5" t="e">
        <f t="shared" si="493"/>
        <v>#DIV/0!</v>
      </c>
      <c r="KV543" s="5" t="e">
        <f t="shared" si="494"/>
        <v>#DIV/0!</v>
      </c>
      <c r="KW543" s="5" t="e">
        <f t="shared" si="495"/>
        <v>#DIV/0!</v>
      </c>
      <c r="KX543" s="5" t="e">
        <f t="shared" si="496"/>
        <v>#DIV/0!</v>
      </c>
      <c r="KY543" s="5" t="e">
        <f t="shared" si="497"/>
        <v>#DIV/0!</v>
      </c>
      <c r="KZ543" s="5" t="e">
        <f t="shared" si="498"/>
        <v>#DIV/0!</v>
      </c>
      <c r="LA543" s="5" t="e">
        <f t="shared" si="499"/>
        <v>#DIV/0!</v>
      </c>
      <c r="LB543" t="e">
        <f>IF(LQ543="1-0",INDEX(Scrape!#REF!,MATCH('HT 1-0'!KP543,Scrape!$B:$B,0)),"")</f>
        <v>#REF!</v>
      </c>
      <c r="LC543" t="e">
        <f>IF(LQ543="1-0",INDEX(Scrape!$A:$A,MATCH('HT 1-0'!KP543,Scrape!$B:$B,0)),"")</f>
        <v>#REF!</v>
      </c>
      <c r="LD543" t="e">
        <f>IF(LQ543="1-0",INDEX(Scrape!$B:$B,MATCH('HT 1-0'!KP543,Scrape!$B:$B,0)),"")</f>
        <v>#REF!</v>
      </c>
      <c r="LE543" t="e">
        <f>IF(LQ543="1-0",INDEX(Scrape!$C:$C,MATCH('HT 1-0'!KP543,Scrape!$B:$B,0)),"")</f>
        <v>#REF!</v>
      </c>
      <c r="LF543" t="e">
        <f>IF(LQ543="1-0",INDEX(Scrape!$D:$D,MATCH('HT 1-0'!KP543,Scrape!$B:$B,0)),"")</f>
        <v>#REF!</v>
      </c>
      <c r="LG543" t="e">
        <f>IF(LQ543="1-0",INDEX(Scrape!$E:$E,MATCH('HT 1-0'!KP543,Scrape!$B:$B,0)),"")</f>
        <v>#REF!</v>
      </c>
      <c r="LH543" t="e">
        <f>IF(LQ543="1-0",INDEX(Scrape!$F:$F,MATCH('HT 1-0'!KP543,Scrape!$B:$B,0)),"")</f>
        <v>#REF!</v>
      </c>
      <c r="LI543" t="e">
        <f>IF(LQ543="1-0",INDEX(Scrape!$G:$G,MATCH('HT 1-0'!KP543,Scrape!$B:$B,0)),"")</f>
        <v>#REF!</v>
      </c>
      <c r="LJ543" t="e">
        <f>IF(LQ543="1-0",INDEX(Scrape!$H:$H,MATCH('HT 1-0'!KP543,Scrape!$B:$B,0)),"")</f>
        <v>#REF!</v>
      </c>
      <c r="LK543" t="e">
        <f>IF(LQ543="1-0",INDEX(Scrape!$I:$I,MATCH('HT 1-0'!KP543,Scrape!$B:$B,0)),"")</f>
        <v>#REF!</v>
      </c>
      <c r="LL543" t="e">
        <f>IF(LQ543="1-0",INDEX(Scrape!$J:$J,MATCH('HT 1-0'!KP543,Scrape!$B:$B,0)),"")</f>
        <v>#REF!</v>
      </c>
      <c r="LM543" t="e">
        <f>IF(LQ543="1-0",INDEX(Scrape!$K:$K,MATCH('HT 1-0'!KP543,Scrape!$B:$B,0)),"")</f>
        <v>#REF!</v>
      </c>
      <c r="LN543" t="e">
        <f>IF(LQ543="1-0",INDEX(Scrape!$L:$L,MATCH('HT 1-0'!KP543,Scrape!$B:$B,0)),"")</f>
        <v>#REF!</v>
      </c>
      <c r="LO543" t="e">
        <f>IF(LQ543="1-0",INDEX(Scrape!$M:$M,MATCH('HT 1-0'!KP543,Scrape!$B:$B,0)),"")</f>
        <v>#REF!</v>
      </c>
      <c r="LP543" t="e">
        <f>IF(LQ543="1-0",INDEX(Scrape!$N:$N,MATCH('HT 1-0'!KP543,Scrape!$B:$B,0)),"")</f>
        <v>#REF!</v>
      </c>
      <c r="LQ543" t="e">
        <f>INDEX(Scrape!$O:$O,MATCH('HT 1-0'!KP543,Scrape!$B:$B,0))</f>
        <v>#REF!</v>
      </c>
      <c r="LR543" t="e">
        <f t="shared" si="500"/>
        <v>#REF!</v>
      </c>
      <c r="LS543" t="e">
        <f t="shared" si="501"/>
        <v>#REF!</v>
      </c>
      <c r="LT543" s="23" t="e">
        <f>IF(INDEX(#REF!,MATCH(KQ543,#REF!,0))=INDEX(#REF!,MATCH(KQ543,#REF!,0)),INDEX(#REF!,MATCH(KQ543,#REF!,0)),"ERROR")</f>
        <v>#REF!</v>
      </c>
      <c r="LU543" s="24" t="e">
        <f t="shared" si="502"/>
        <v>#DIV/0!</v>
      </c>
      <c r="LV543" s="24" t="e">
        <f t="shared" si="503"/>
        <v>#DIV/0!</v>
      </c>
      <c r="LW543" s="24" t="e">
        <f t="shared" si="504"/>
        <v>#DIV/0!</v>
      </c>
      <c r="LX543" s="24" t="e">
        <f t="shared" si="505"/>
        <v>#DIV/0!</v>
      </c>
      <c r="LY543" s="25" t="e">
        <f t="shared" si="506"/>
        <v>#REF!</v>
      </c>
      <c r="LZ543" s="25" t="e">
        <f t="shared" si="507"/>
        <v>#REF!</v>
      </c>
      <c r="MA543" s="26" t="e">
        <f t="shared" si="508"/>
        <v>#REF!</v>
      </c>
      <c r="MB543" s="27" t="e">
        <f t="shared" si="509"/>
        <v>#REF!</v>
      </c>
      <c r="MC543" s="28" t="e">
        <f t="shared" si="510"/>
        <v>#REF!</v>
      </c>
      <c r="MD543" s="24" t="e">
        <f t="shared" si="511"/>
        <v>#REF!</v>
      </c>
      <c r="ME543" s="29" t="e">
        <f t="shared" si="512"/>
        <v>#REF!</v>
      </c>
      <c r="MF543" s="30" t="e">
        <f t="shared" si="513"/>
        <v>#REF!</v>
      </c>
      <c r="MG543" s="24" t="e">
        <f t="shared" si="514"/>
        <v>#REF!</v>
      </c>
      <c r="MH543" s="29" t="e">
        <f t="shared" si="515"/>
        <v>#REF!</v>
      </c>
      <c r="MI543" s="30" t="e">
        <f t="shared" si="516"/>
        <v>#REF!</v>
      </c>
      <c r="MJ543" t="str">
        <f t="shared" si="517"/>
        <v/>
      </c>
      <c r="MK543" t="str">
        <f t="shared" si="518"/>
        <v/>
      </c>
      <c r="ML543" t="str">
        <f t="shared" si="519"/>
        <v/>
      </c>
      <c r="MM543" t="str">
        <f t="shared" si="520"/>
        <v/>
      </c>
      <c r="MN543" t="str">
        <f t="shared" si="521"/>
        <v/>
      </c>
      <c r="MO543" t="str">
        <f t="shared" si="522"/>
        <v/>
      </c>
      <c r="MP543" s="5" t="e">
        <f>COUNTIFS(#REF!,LT543,#REF!,1,#REF!,"&gt;="&amp;MC543,#REF!,"&lt;="&amp;MB543,#REF!,"&lt;="&amp;ME543,#REF!,"&gt;="&amp;MF543,#REF!,"="&amp;KV543,#REF!,"="&amp;KX543)</f>
        <v>#REF!</v>
      </c>
      <c r="MQ543" s="5" t="e">
        <f>COUNTIFS(#REF!,LT543,#REF!,0,#REF!,"&gt;="&amp;MC543,#REF!,"&lt;="&amp;MB543,#REF!,"&lt;="&amp;ME543,#REF!,"&gt;="&amp;MF543,#REF!,"="&amp;KV543,#REF!,"="&amp;KX543)</f>
        <v>#REF!</v>
      </c>
      <c r="MR543" s="5" t="e">
        <f>COUNTIFS(#REF!,LT543,#REF!,1,#REF!,"&gt;="&amp;MC543,#REF!,"&lt;="&amp;MB543,#REF!,"&lt;="&amp;ME543,#REF!,"&gt;="&amp;MF543,#REF!,"="&amp;KW543,#REF!,"="&amp;KY543)</f>
        <v>#REF!</v>
      </c>
      <c r="MS543" s="5" t="e">
        <f>COUNTIFS(#REF!,LT543,#REF!,0,#REF!,"&gt;="&amp;MC543,#REF!,"&lt;="&amp;MB543,#REF!,"&lt;="&amp;ME543,#REF!,"&gt;="&amp;MF543,#REF!,"="&amp;KW543,#REF!,"="&amp;KY543)</f>
        <v>#REF!</v>
      </c>
      <c r="MT543" s="5" t="e">
        <f>COUNTIFS(#REF!,LT543,#REF!,1,#REF!,"&gt;="&amp;MI543,#REF!,"&lt;="&amp;MH543,#REF!,"&lt;="&amp;ME543,#REF!,"&gt;="&amp;MF543)</f>
        <v>#REF!</v>
      </c>
      <c r="MU543" s="5" t="e">
        <f>COUNTIFS(#REF!,LT543,#REF!,0,#REF!,"&gt;="&amp;MI543,#REF!,"&lt;="&amp;MH543,#REF!,"&lt;="&amp;ME543,#REF!,"&gt;="&amp;MF543)</f>
        <v>#REF!</v>
      </c>
      <c r="MV543" s="5" t="e">
        <f>COUNTIFS(#REF!,LT543,#REF!,1,#REF!,"&gt;="&amp;MI543,#REF!,"&lt;="&amp;MH543,#REF!,"="&amp;KZ543,#REF!,"="&amp;LA543,#REF!,"&lt;="&amp;ME543,#REF!,"&gt;="&amp;MF543)</f>
        <v>#REF!</v>
      </c>
      <c r="MW543" s="5" t="e">
        <f>COUNTIFS(#REF!,LT543,#REF!,0,#REF!,"&gt;="&amp;MI543,#REF!,"&lt;="&amp;MH543,#REF!,"="&amp;KZ543,#REF!,"="&amp;LA543,#REF!,"&lt;="&amp;ME543,#REF!,"&gt;="&amp;MF543)</f>
        <v>#REF!</v>
      </c>
      <c r="MX543" s="5" t="e">
        <f>COUNTIFS(#REF!,LT543,#REF!,1,#REF!,"&gt;="&amp;MC543,#REF!,"&lt;="&amp;MB543,#REF!,"&lt;="&amp;ME543,#REF!,"&gt;="&amp;MF543)</f>
        <v>#REF!</v>
      </c>
      <c r="MY543" s="5" t="e">
        <f>COUNTIFS(#REF!,LT543,#REF!,0,#REF!,"&gt;="&amp;MC543,#REF!,"&lt;="&amp;MB543,#REF!,"&lt;="&amp;ME543,#REF!,"&gt;="&amp;MF543)</f>
        <v>#REF!</v>
      </c>
      <c r="MZ543" s="5" t="e">
        <f>COUNTIFS(#REF!,LT543,#REF!,1,#REF!,"&lt;="&amp;ME543,#REF!,"&gt;="&amp;MF543,#REF!,"="&amp;KV543,#REF!,"="&amp;KX543)</f>
        <v>#REF!</v>
      </c>
      <c r="NA543" s="5" t="e">
        <f>COUNTIFS(#REF!,LT543,#REF!,0,#REF!,"&lt;="&amp;ME543,#REF!,"&gt;="&amp;MF543,#REF!,"="&amp;KV543,#REF!,"="&amp;KX543)</f>
        <v>#REF!</v>
      </c>
      <c r="NB543" s="5" t="e">
        <f>COUNTIFS(#REF!,LT543,#REF!,1,#REF!,"&lt;="&amp;ME543,#REF!,"&gt;="&amp;MF543,#REF!,"="&amp;KW543,#REF!,"="&amp;KY543)</f>
        <v>#REF!</v>
      </c>
      <c r="NC543" s="5" t="e">
        <f>COUNTIFS(#REF!,LT543,#REF!,0,#REF!,"&lt;="&amp;ME543,#REF!,"&gt;="&amp;MF543,#REF!,"="&amp;KW543,#REF!,"="&amp;KY543)</f>
        <v>#REF!</v>
      </c>
      <c r="ND543" s="5" t="e">
        <f t="shared" si="523"/>
        <v>#REF!</v>
      </c>
      <c r="NE543" s="5" t="e">
        <f t="shared" si="524"/>
        <v>#REF!</v>
      </c>
      <c r="NF543" s="5" t="e">
        <f t="shared" si="525"/>
        <v>#REF!</v>
      </c>
      <c r="NG543" s="6" t="e">
        <f t="shared" si="526"/>
        <v>#REF!</v>
      </c>
      <c r="NH543" s="7" t="e">
        <f t="shared" si="527"/>
        <v>#REF!</v>
      </c>
      <c r="NI543" s="5" t="e">
        <f t="shared" si="528"/>
        <v>#REF!</v>
      </c>
      <c r="NJ543" s="31" t="e">
        <f t="shared" si="529"/>
        <v>#REF!</v>
      </c>
      <c r="NK543" s="32" t="e">
        <f t="shared" si="530"/>
        <v>#REF!</v>
      </c>
      <c r="NL543" s="32" t="e">
        <f t="shared" si="531"/>
        <v>#REF!</v>
      </c>
      <c r="NM543" s="33" t="e">
        <f t="shared" si="532"/>
        <v>#REF!</v>
      </c>
      <c r="NN543" s="33" t="e">
        <f t="shared" si="533"/>
        <v>#REF!</v>
      </c>
      <c r="NO543" s="33" t="e">
        <f t="shared" si="534"/>
        <v>#REF!</v>
      </c>
      <c r="NP543" s="33" t="e">
        <f t="shared" si="535"/>
        <v>#REF!</v>
      </c>
      <c r="NQ543" s="31" t="e">
        <f t="shared" si="536"/>
        <v>#REF!</v>
      </c>
      <c r="NR543" s="32" t="e">
        <f t="shared" si="537"/>
        <v>#REF!</v>
      </c>
      <c r="NS543" s="32" t="e">
        <f t="shared" si="538"/>
        <v>#REF!</v>
      </c>
      <c r="NT543" s="33" t="e">
        <f t="shared" si="539"/>
        <v>#REF!</v>
      </c>
      <c r="NU543" s="33" t="e">
        <f t="shared" si="540"/>
        <v>#REF!</v>
      </c>
      <c r="NV543" s="33" t="e">
        <f t="shared" si="541"/>
        <v>#REF!</v>
      </c>
      <c r="NW543" s="33" t="e">
        <f t="shared" si="542"/>
        <v>#REF!</v>
      </c>
      <c r="NX543" t="e">
        <f t="shared" si="543"/>
        <v>#REF!</v>
      </c>
      <c r="NY543" t="e">
        <f t="shared" si="544"/>
        <v>#REF!</v>
      </c>
      <c r="NZ543" t="e">
        <f t="shared" si="545"/>
        <v>#REF!</v>
      </c>
      <c r="OA543" t="e">
        <f t="shared" si="546"/>
        <v>#REF!</v>
      </c>
      <c r="OB543" t="e">
        <f t="shared" si="547"/>
        <v>#REF!</v>
      </c>
      <c r="OC543" t="e">
        <f t="shared" si="548"/>
        <v>#REF!</v>
      </c>
    </row>
    <row r="544" spans="1:393" ht="16.5" customHeight="1" x14ac:dyDescent="0.3">
      <c r="A544" s="22"/>
      <c r="KN544" s="5" t="e">
        <f>IF(INDEX(#REF!,MATCH('HT 1-0'!D544,#REF!,0))=INDEX(#REF!,MATCH('HT 1-0'!D544,#REF!,0)),INDEX(#REF!,MATCH('HT 1-0'!D544,#REF!,0)),"ERROR")</f>
        <v>#REF!</v>
      </c>
      <c r="KO544" s="5" t="e">
        <f>IF(INDEX(#REF!,MATCH('HT 1-0'!E544,#REF!,0))=INDEX(#REF!,MATCH('HT 1-0'!E544,#REF!,0)),INDEX(#REF!,MATCH('HT 1-0'!E544,#REF!,0)),"ERROR")</f>
        <v>#REF!</v>
      </c>
      <c r="KP544" s="5" t="e">
        <f t="shared" si="488"/>
        <v>#REF!</v>
      </c>
      <c r="KQ544" t="str">
        <f t="shared" si="489"/>
        <v>_</v>
      </c>
      <c r="KR544" s="5" t="e">
        <f t="shared" si="490"/>
        <v>#DIV/0!</v>
      </c>
      <c r="KS544" s="5" t="e">
        <f t="shared" si="491"/>
        <v>#DIV/0!</v>
      </c>
      <c r="KT544" s="5" t="e">
        <f t="shared" si="492"/>
        <v>#DIV/0!</v>
      </c>
      <c r="KU544" s="5" t="e">
        <f t="shared" si="493"/>
        <v>#DIV/0!</v>
      </c>
      <c r="KV544" s="5" t="e">
        <f t="shared" si="494"/>
        <v>#DIV/0!</v>
      </c>
      <c r="KW544" s="5" t="e">
        <f t="shared" si="495"/>
        <v>#DIV/0!</v>
      </c>
      <c r="KX544" s="5" t="e">
        <f t="shared" si="496"/>
        <v>#DIV/0!</v>
      </c>
      <c r="KY544" s="5" t="e">
        <f t="shared" si="497"/>
        <v>#DIV/0!</v>
      </c>
      <c r="KZ544" s="5" t="e">
        <f t="shared" si="498"/>
        <v>#DIV/0!</v>
      </c>
      <c r="LA544" s="5" t="e">
        <f t="shared" si="499"/>
        <v>#DIV/0!</v>
      </c>
      <c r="LB544" t="e">
        <f>IF(LQ544="1-0",INDEX(Scrape!#REF!,MATCH('HT 1-0'!KP544,Scrape!$B:$B,0)),"")</f>
        <v>#REF!</v>
      </c>
      <c r="LC544" t="e">
        <f>IF(LQ544="1-0",INDEX(Scrape!$A:$A,MATCH('HT 1-0'!KP544,Scrape!$B:$B,0)),"")</f>
        <v>#REF!</v>
      </c>
      <c r="LD544" t="e">
        <f>IF(LQ544="1-0",INDEX(Scrape!$B:$B,MATCH('HT 1-0'!KP544,Scrape!$B:$B,0)),"")</f>
        <v>#REF!</v>
      </c>
      <c r="LE544" t="e">
        <f>IF(LQ544="1-0",INDEX(Scrape!$C:$C,MATCH('HT 1-0'!KP544,Scrape!$B:$B,0)),"")</f>
        <v>#REF!</v>
      </c>
      <c r="LF544" t="e">
        <f>IF(LQ544="1-0",INDEX(Scrape!$D:$D,MATCH('HT 1-0'!KP544,Scrape!$B:$B,0)),"")</f>
        <v>#REF!</v>
      </c>
      <c r="LG544" t="e">
        <f>IF(LQ544="1-0",INDEX(Scrape!$E:$E,MATCH('HT 1-0'!KP544,Scrape!$B:$B,0)),"")</f>
        <v>#REF!</v>
      </c>
      <c r="LH544" t="e">
        <f>IF(LQ544="1-0",INDEX(Scrape!$F:$F,MATCH('HT 1-0'!KP544,Scrape!$B:$B,0)),"")</f>
        <v>#REF!</v>
      </c>
      <c r="LI544" t="e">
        <f>IF(LQ544="1-0",INDEX(Scrape!$G:$G,MATCH('HT 1-0'!KP544,Scrape!$B:$B,0)),"")</f>
        <v>#REF!</v>
      </c>
      <c r="LJ544" t="e">
        <f>IF(LQ544="1-0",INDEX(Scrape!$H:$H,MATCH('HT 1-0'!KP544,Scrape!$B:$B,0)),"")</f>
        <v>#REF!</v>
      </c>
      <c r="LK544" t="e">
        <f>IF(LQ544="1-0",INDEX(Scrape!$I:$I,MATCH('HT 1-0'!KP544,Scrape!$B:$B,0)),"")</f>
        <v>#REF!</v>
      </c>
      <c r="LL544" t="e">
        <f>IF(LQ544="1-0",INDEX(Scrape!$J:$J,MATCH('HT 1-0'!KP544,Scrape!$B:$B,0)),"")</f>
        <v>#REF!</v>
      </c>
      <c r="LM544" t="e">
        <f>IF(LQ544="1-0",INDEX(Scrape!$K:$K,MATCH('HT 1-0'!KP544,Scrape!$B:$B,0)),"")</f>
        <v>#REF!</v>
      </c>
      <c r="LN544" t="e">
        <f>IF(LQ544="1-0",INDEX(Scrape!$L:$L,MATCH('HT 1-0'!KP544,Scrape!$B:$B,0)),"")</f>
        <v>#REF!</v>
      </c>
      <c r="LO544" t="e">
        <f>IF(LQ544="1-0",INDEX(Scrape!$M:$M,MATCH('HT 1-0'!KP544,Scrape!$B:$B,0)),"")</f>
        <v>#REF!</v>
      </c>
      <c r="LP544" t="e">
        <f>IF(LQ544="1-0",INDEX(Scrape!$N:$N,MATCH('HT 1-0'!KP544,Scrape!$B:$B,0)),"")</f>
        <v>#REF!</v>
      </c>
      <c r="LQ544" t="e">
        <f>INDEX(Scrape!$O:$O,MATCH('HT 1-0'!KP544,Scrape!$B:$B,0))</f>
        <v>#REF!</v>
      </c>
      <c r="LR544" t="e">
        <f t="shared" si="500"/>
        <v>#REF!</v>
      </c>
      <c r="LS544" t="e">
        <f t="shared" si="501"/>
        <v>#REF!</v>
      </c>
      <c r="LT544" s="23" t="e">
        <f>IF(INDEX(#REF!,MATCH(KQ544,#REF!,0))=INDEX(#REF!,MATCH(KQ544,#REF!,0)),INDEX(#REF!,MATCH(KQ544,#REF!,0)),"ERROR")</f>
        <v>#REF!</v>
      </c>
      <c r="LU544" s="24" t="e">
        <f t="shared" si="502"/>
        <v>#DIV/0!</v>
      </c>
      <c r="LV544" s="24" t="e">
        <f t="shared" si="503"/>
        <v>#DIV/0!</v>
      </c>
      <c r="LW544" s="24" t="e">
        <f t="shared" si="504"/>
        <v>#DIV/0!</v>
      </c>
      <c r="LX544" s="24" t="e">
        <f t="shared" si="505"/>
        <v>#DIV/0!</v>
      </c>
      <c r="LY544" s="25" t="e">
        <f t="shared" si="506"/>
        <v>#REF!</v>
      </c>
      <c r="LZ544" s="25" t="e">
        <f t="shared" si="507"/>
        <v>#REF!</v>
      </c>
      <c r="MA544" s="26" t="e">
        <f t="shared" si="508"/>
        <v>#REF!</v>
      </c>
      <c r="MB544" s="27" t="e">
        <f t="shared" si="509"/>
        <v>#REF!</v>
      </c>
      <c r="MC544" s="28" t="e">
        <f t="shared" si="510"/>
        <v>#REF!</v>
      </c>
      <c r="MD544" s="24" t="e">
        <f t="shared" si="511"/>
        <v>#REF!</v>
      </c>
      <c r="ME544" s="29" t="e">
        <f t="shared" si="512"/>
        <v>#REF!</v>
      </c>
      <c r="MF544" s="30" t="e">
        <f t="shared" si="513"/>
        <v>#REF!</v>
      </c>
      <c r="MG544" s="24" t="e">
        <f t="shared" si="514"/>
        <v>#REF!</v>
      </c>
      <c r="MH544" s="29" t="e">
        <f t="shared" si="515"/>
        <v>#REF!</v>
      </c>
      <c r="MI544" s="30" t="e">
        <f t="shared" si="516"/>
        <v>#REF!</v>
      </c>
      <c r="MJ544" t="str">
        <f t="shared" si="517"/>
        <v/>
      </c>
      <c r="MK544" t="str">
        <f t="shared" si="518"/>
        <v/>
      </c>
      <c r="ML544" t="str">
        <f t="shared" si="519"/>
        <v/>
      </c>
      <c r="MM544" t="str">
        <f t="shared" si="520"/>
        <v/>
      </c>
      <c r="MN544" t="str">
        <f t="shared" si="521"/>
        <v/>
      </c>
      <c r="MO544" t="str">
        <f t="shared" si="522"/>
        <v/>
      </c>
      <c r="MP544" s="5" t="e">
        <f>COUNTIFS(#REF!,LT544,#REF!,1,#REF!,"&gt;="&amp;MC544,#REF!,"&lt;="&amp;MB544,#REF!,"&lt;="&amp;ME544,#REF!,"&gt;="&amp;MF544,#REF!,"="&amp;KV544,#REF!,"="&amp;KX544)</f>
        <v>#REF!</v>
      </c>
      <c r="MQ544" s="5" t="e">
        <f>COUNTIFS(#REF!,LT544,#REF!,0,#REF!,"&gt;="&amp;MC544,#REF!,"&lt;="&amp;MB544,#REF!,"&lt;="&amp;ME544,#REF!,"&gt;="&amp;MF544,#REF!,"="&amp;KV544,#REF!,"="&amp;KX544)</f>
        <v>#REF!</v>
      </c>
      <c r="MR544" s="5" t="e">
        <f>COUNTIFS(#REF!,LT544,#REF!,1,#REF!,"&gt;="&amp;MC544,#REF!,"&lt;="&amp;MB544,#REF!,"&lt;="&amp;ME544,#REF!,"&gt;="&amp;MF544,#REF!,"="&amp;KW544,#REF!,"="&amp;KY544)</f>
        <v>#REF!</v>
      </c>
      <c r="MS544" s="5" t="e">
        <f>COUNTIFS(#REF!,LT544,#REF!,0,#REF!,"&gt;="&amp;MC544,#REF!,"&lt;="&amp;MB544,#REF!,"&lt;="&amp;ME544,#REF!,"&gt;="&amp;MF544,#REF!,"="&amp;KW544,#REF!,"="&amp;KY544)</f>
        <v>#REF!</v>
      </c>
      <c r="MT544" s="5" t="e">
        <f>COUNTIFS(#REF!,LT544,#REF!,1,#REF!,"&gt;="&amp;MI544,#REF!,"&lt;="&amp;MH544,#REF!,"&lt;="&amp;ME544,#REF!,"&gt;="&amp;MF544)</f>
        <v>#REF!</v>
      </c>
      <c r="MU544" s="5" t="e">
        <f>COUNTIFS(#REF!,LT544,#REF!,0,#REF!,"&gt;="&amp;MI544,#REF!,"&lt;="&amp;MH544,#REF!,"&lt;="&amp;ME544,#REF!,"&gt;="&amp;MF544)</f>
        <v>#REF!</v>
      </c>
      <c r="MV544" s="5" t="e">
        <f>COUNTIFS(#REF!,LT544,#REF!,1,#REF!,"&gt;="&amp;MI544,#REF!,"&lt;="&amp;MH544,#REF!,"="&amp;KZ544,#REF!,"="&amp;LA544,#REF!,"&lt;="&amp;ME544,#REF!,"&gt;="&amp;MF544)</f>
        <v>#REF!</v>
      </c>
      <c r="MW544" s="5" t="e">
        <f>COUNTIFS(#REF!,LT544,#REF!,0,#REF!,"&gt;="&amp;MI544,#REF!,"&lt;="&amp;MH544,#REF!,"="&amp;KZ544,#REF!,"="&amp;LA544,#REF!,"&lt;="&amp;ME544,#REF!,"&gt;="&amp;MF544)</f>
        <v>#REF!</v>
      </c>
      <c r="MX544" s="5" t="e">
        <f>COUNTIFS(#REF!,LT544,#REF!,1,#REF!,"&gt;="&amp;MC544,#REF!,"&lt;="&amp;MB544,#REF!,"&lt;="&amp;ME544,#REF!,"&gt;="&amp;MF544)</f>
        <v>#REF!</v>
      </c>
      <c r="MY544" s="5" t="e">
        <f>COUNTIFS(#REF!,LT544,#REF!,0,#REF!,"&gt;="&amp;MC544,#REF!,"&lt;="&amp;MB544,#REF!,"&lt;="&amp;ME544,#REF!,"&gt;="&amp;MF544)</f>
        <v>#REF!</v>
      </c>
      <c r="MZ544" s="5" t="e">
        <f>COUNTIFS(#REF!,LT544,#REF!,1,#REF!,"&lt;="&amp;ME544,#REF!,"&gt;="&amp;MF544,#REF!,"="&amp;KV544,#REF!,"="&amp;KX544)</f>
        <v>#REF!</v>
      </c>
      <c r="NA544" s="5" t="e">
        <f>COUNTIFS(#REF!,LT544,#REF!,0,#REF!,"&lt;="&amp;ME544,#REF!,"&gt;="&amp;MF544,#REF!,"="&amp;KV544,#REF!,"="&amp;KX544)</f>
        <v>#REF!</v>
      </c>
      <c r="NB544" s="5" t="e">
        <f>COUNTIFS(#REF!,LT544,#REF!,1,#REF!,"&lt;="&amp;ME544,#REF!,"&gt;="&amp;MF544,#REF!,"="&amp;KW544,#REF!,"="&amp;KY544)</f>
        <v>#REF!</v>
      </c>
      <c r="NC544" s="5" t="e">
        <f>COUNTIFS(#REF!,LT544,#REF!,0,#REF!,"&lt;="&amp;ME544,#REF!,"&gt;="&amp;MF544,#REF!,"="&amp;KW544,#REF!,"="&amp;KY544)</f>
        <v>#REF!</v>
      </c>
      <c r="ND544" s="5" t="e">
        <f t="shared" si="523"/>
        <v>#REF!</v>
      </c>
      <c r="NE544" s="5" t="e">
        <f t="shared" si="524"/>
        <v>#REF!</v>
      </c>
      <c r="NF544" s="5" t="e">
        <f t="shared" si="525"/>
        <v>#REF!</v>
      </c>
      <c r="NG544" s="6" t="e">
        <f t="shared" si="526"/>
        <v>#REF!</v>
      </c>
      <c r="NH544" s="7" t="e">
        <f t="shared" si="527"/>
        <v>#REF!</v>
      </c>
      <c r="NI544" s="5" t="e">
        <f t="shared" si="528"/>
        <v>#REF!</v>
      </c>
      <c r="NJ544" s="31" t="e">
        <f t="shared" si="529"/>
        <v>#REF!</v>
      </c>
      <c r="NK544" s="32" t="e">
        <f t="shared" si="530"/>
        <v>#REF!</v>
      </c>
      <c r="NL544" s="32" t="e">
        <f t="shared" si="531"/>
        <v>#REF!</v>
      </c>
      <c r="NM544" s="33" t="e">
        <f t="shared" si="532"/>
        <v>#REF!</v>
      </c>
      <c r="NN544" s="33" t="e">
        <f t="shared" si="533"/>
        <v>#REF!</v>
      </c>
      <c r="NO544" s="33" t="e">
        <f t="shared" si="534"/>
        <v>#REF!</v>
      </c>
      <c r="NP544" s="33" t="e">
        <f t="shared" si="535"/>
        <v>#REF!</v>
      </c>
      <c r="NQ544" s="31" t="e">
        <f t="shared" si="536"/>
        <v>#REF!</v>
      </c>
      <c r="NR544" s="32" t="e">
        <f t="shared" si="537"/>
        <v>#REF!</v>
      </c>
      <c r="NS544" s="32" t="e">
        <f t="shared" si="538"/>
        <v>#REF!</v>
      </c>
      <c r="NT544" s="33" t="e">
        <f t="shared" si="539"/>
        <v>#REF!</v>
      </c>
      <c r="NU544" s="33" t="e">
        <f t="shared" si="540"/>
        <v>#REF!</v>
      </c>
      <c r="NV544" s="33" t="e">
        <f t="shared" si="541"/>
        <v>#REF!</v>
      </c>
      <c r="NW544" s="33" t="e">
        <f t="shared" si="542"/>
        <v>#REF!</v>
      </c>
      <c r="NX544" t="e">
        <f t="shared" si="543"/>
        <v>#REF!</v>
      </c>
      <c r="NY544" t="e">
        <f t="shared" si="544"/>
        <v>#REF!</v>
      </c>
      <c r="NZ544" t="e">
        <f t="shared" si="545"/>
        <v>#REF!</v>
      </c>
      <c r="OA544" t="e">
        <f t="shared" si="546"/>
        <v>#REF!</v>
      </c>
      <c r="OB544" t="e">
        <f t="shared" si="547"/>
        <v>#REF!</v>
      </c>
      <c r="OC544" t="e">
        <f t="shared" si="548"/>
        <v>#REF!</v>
      </c>
    </row>
    <row r="545" spans="1:393" ht="16.5" customHeight="1" x14ac:dyDescent="0.3">
      <c r="A545" s="22"/>
      <c r="KN545" s="5" t="e">
        <f>IF(INDEX(#REF!,MATCH('HT 1-0'!D545,#REF!,0))=INDEX(#REF!,MATCH('HT 1-0'!D545,#REF!,0)),INDEX(#REF!,MATCH('HT 1-0'!D545,#REF!,0)),"ERROR")</f>
        <v>#REF!</v>
      </c>
      <c r="KO545" s="5" t="e">
        <f>IF(INDEX(#REF!,MATCH('HT 1-0'!E545,#REF!,0))=INDEX(#REF!,MATCH('HT 1-0'!E545,#REF!,0)),INDEX(#REF!,MATCH('HT 1-0'!E545,#REF!,0)),"ERROR")</f>
        <v>#REF!</v>
      </c>
      <c r="KP545" s="5" t="e">
        <f t="shared" si="488"/>
        <v>#REF!</v>
      </c>
      <c r="KQ545" t="str">
        <f t="shared" si="489"/>
        <v>_</v>
      </c>
      <c r="KR545" s="5" t="e">
        <f t="shared" si="490"/>
        <v>#DIV/0!</v>
      </c>
      <c r="KS545" s="5" t="e">
        <f t="shared" si="491"/>
        <v>#DIV/0!</v>
      </c>
      <c r="KT545" s="5" t="e">
        <f t="shared" si="492"/>
        <v>#DIV/0!</v>
      </c>
      <c r="KU545" s="5" t="e">
        <f t="shared" si="493"/>
        <v>#DIV/0!</v>
      </c>
      <c r="KV545" s="5" t="e">
        <f t="shared" si="494"/>
        <v>#DIV/0!</v>
      </c>
      <c r="KW545" s="5" t="e">
        <f t="shared" si="495"/>
        <v>#DIV/0!</v>
      </c>
      <c r="KX545" s="5" t="e">
        <f t="shared" si="496"/>
        <v>#DIV/0!</v>
      </c>
      <c r="KY545" s="5" t="e">
        <f t="shared" si="497"/>
        <v>#DIV/0!</v>
      </c>
      <c r="KZ545" s="5" t="e">
        <f t="shared" si="498"/>
        <v>#DIV/0!</v>
      </c>
      <c r="LA545" s="5" t="e">
        <f t="shared" si="499"/>
        <v>#DIV/0!</v>
      </c>
      <c r="LB545" t="e">
        <f>IF(LQ545="1-0",INDEX(Scrape!#REF!,MATCH('HT 1-0'!KP545,Scrape!$B:$B,0)),"")</f>
        <v>#REF!</v>
      </c>
      <c r="LC545" t="e">
        <f>IF(LQ545="1-0",INDEX(Scrape!$A:$A,MATCH('HT 1-0'!KP545,Scrape!$B:$B,0)),"")</f>
        <v>#REF!</v>
      </c>
      <c r="LD545" t="e">
        <f>IF(LQ545="1-0",INDEX(Scrape!$B:$B,MATCH('HT 1-0'!KP545,Scrape!$B:$B,0)),"")</f>
        <v>#REF!</v>
      </c>
      <c r="LE545" t="e">
        <f>IF(LQ545="1-0",INDEX(Scrape!$C:$C,MATCH('HT 1-0'!KP545,Scrape!$B:$B,0)),"")</f>
        <v>#REF!</v>
      </c>
      <c r="LF545" t="e">
        <f>IF(LQ545="1-0",INDEX(Scrape!$D:$D,MATCH('HT 1-0'!KP545,Scrape!$B:$B,0)),"")</f>
        <v>#REF!</v>
      </c>
      <c r="LG545" t="e">
        <f>IF(LQ545="1-0",INDEX(Scrape!$E:$E,MATCH('HT 1-0'!KP545,Scrape!$B:$B,0)),"")</f>
        <v>#REF!</v>
      </c>
      <c r="LH545" t="e">
        <f>IF(LQ545="1-0",INDEX(Scrape!$F:$F,MATCH('HT 1-0'!KP545,Scrape!$B:$B,0)),"")</f>
        <v>#REF!</v>
      </c>
      <c r="LI545" t="e">
        <f>IF(LQ545="1-0",INDEX(Scrape!$G:$G,MATCH('HT 1-0'!KP545,Scrape!$B:$B,0)),"")</f>
        <v>#REF!</v>
      </c>
      <c r="LJ545" t="e">
        <f>IF(LQ545="1-0",INDEX(Scrape!$H:$H,MATCH('HT 1-0'!KP545,Scrape!$B:$B,0)),"")</f>
        <v>#REF!</v>
      </c>
      <c r="LK545" t="e">
        <f>IF(LQ545="1-0",INDEX(Scrape!$I:$I,MATCH('HT 1-0'!KP545,Scrape!$B:$B,0)),"")</f>
        <v>#REF!</v>
      </c>
      <c r="LL545" t="e">
        <f>IF(LQ545="1-0",INDEX(Scrape!$J:$J,MATCH('HT 1-0'!KP545,Scrape!$B:$B,0)),"")</f>
        <v>#REF!</v>
      </c>
      <c r="LM545" t="e">
        <f>IF(LQ545="1-0",INDEX(Scrape!$K:$K,MATCH('HT 1-0'!KP545,Scrape!$B:$B,0)),"")</f>
        <v>#REF!</v>
      </c>
      <c r="LN545" t="e">
        <f>IF(LQ545="1-0",INDEX(Scrape!$L:$L,MATCH('HT 1-0'!KP545,Scrape!$B:$B,0)),"")</f>
        <v>#REF!</v>
      </c>
      <c r="LO545" t="e">
        <f>IF(LQ545="1-0",INDEX(Scrape!$M:$M,MATCH('HT 1-0'!KP545,Scrape!$B:$B,0)),"")</f>
        <v>#REF!</v>
      </c>
      <c r="LP545" t="e">
        <f>IF(LQ545="1-0",INDEX(Scrape!$N:$N,MATCH('HT 1-0'!KP545,Scrape!$B:$B,0)),"")</f>
        <v>#REF!</v>
      </c>
      <c r="LQ545" t="e">
        <f>INDEX(Scrape!$O:$O,MATCH('HT 1-0'!KP545,Scrape!$B:$B,0))</f>
        <v>#REF!</v>
      </c>
      <c r="LR545" t="e">
        <f t="shared" si="500"/>
        <v>#REF!</v>
      </c>
      <c r="LS545" t="e">
        <f t="shared" si="501"/>
        <v>#REF!</v>
      </c>
      <c r="LT545" s="23" t="e">
        <f>IF(INDEX(#REF!,MATCH(KQ545,#REF!,0))=INDEX(#REF!,MATCH(KQ545,#REF!,0)),INDEX(#REF!,MATCH(KQ545,#REF!,0)),"ERROR")</f>
        <v>#REF!</v>
      </c>
      <c r="LU545" s="24" t="e">
        <f t="shared" si="502"/>
        <v>#DIV/0!</v>
      </c>
      <c r="LV545" s="24" t="e">
        <f t="shared" si="503"/>
        <v>#DIV/0!</v>
      </c>
      <c r="LW545" s="24" t="e">
        <f t="shared" si="504"/>
        <v>#DIV/0!</v>
      </c>
      <c r="LX545" s="24" t="e">
        <f t="shared" si="505"/>
        <v>#DIV/0!</v>
      </c>
      <c r="LY545" s="25" t="e">
        <f t="shared" si="506"/>
        <v>#REF!</v>
      </c>
      <c r="LZ545" s="25" t="e">
        <f t="shared" si="507"/>
        <v>#REF!</v>
      </c>
      <c r="MA545" s="26" t="e">
        <f t="shared" si="508"/>
        <v>#REF!</v>
      </c>
      <c r="MB545" s="27" t="e">
        <f t="shared" si="509"/>
        <v>#REF!</v>
      </c>
      <c r="MC545" s="28" t="e">
        <f t="shared" si="510"/>
        <v>#REF!</v>
      </c>
      <c r="MD545" s="24" t="e">
        <f t="shared" si="511"/>
        <v>#REF!</v>
      </c>
      <c r="ME545" s="29" t="e">
        <f t="shared" si="512"/>
        <v>#REF!</v>
      </c>
      <c r="MF545" s="30" t="e">
        <f t="shared" si="513"/>
        <v>#REF!</v>
      </c>
      <c r="MG545" s="24" t="e">
        <f t="shared" si="514"/>
        <v>#REF!</v>
      </c>
      <c r="MH545" s="29" t="e">
        <f t="shared" si="515"/>
        <v>#REF!</v>
      </c>
      <c r="MI545" s="30" t="e">
        <f t="shared" si="516"/>
        <v>#REF!</v>
      </c>
      <c r="MJ545" t="str">
        <f t="shared" si="517"/>
        <v/>
      </c>
      <c r="MK545" t="str">
        <f t="shared" si="518"/>
        <v/>
      </c>
      <c r="ML545" t="str">
        <f t="shared" si="519"/>
        <v/>
      </c>
      <c r="MM545" t="str">
        <f t="shared" si="520"/>
        <v/>
      </c>
      <c r="MN545" t="str">
        <f t="shared" si="521"/>
        <v/>
      </c>
      <c r="MO545" t="str">
        <f t="shared" si="522"/>
        <v/>
      </c>
      <c r="MP545" s="5" t="e">
        <f>COUNTIFS(#REF!,LT545,#REF!,1,#REF!,"&gt;="&amp;MC545,#REF!,"&lt;="&amp;MB545,#REF!,"&lt;="&amp;ME545,#REF!,"&gt;="&amp;MF545,#REF!,"="&amp;KV545,#REF!,"="&amp;KX545)</f>
        <v>#REF!</v>
      </c>
      <c r="MQ545" s="5" t="e">
        <f>COUNTIFS(#REF!,LT545,#REF!,0,#REF!,"&gt;="&amp;MC545,#REF!,"&lt;="&amp;MB545,#REF!,"&lt;="&amp;ME545,#REF!,"&gt;="&amp;MF545,#REF!,"="&amp;KV545,#REF!,"="&amp;KX545)</f>
        <v>#REF!</v>
      </c>
      <c r="MR545" s="5" t="e">
        <f>COUNTIFS(#REF!,LT545,#REF!,1,#REF!,"&gt;="&amp;MC545,#REF!,"&lt;="&amp;MB545,#REF!,"&lt;="&amp;ME545,#REF!,"&gt;="&amp;MF545,#REF!,"="&amp;KW545,#REF!,"="&amp;KY545)</f>
        <v>#REF!</v>
      </c>
      <c r="MS545" s="5" t="e">
        <f>COUNTIFS(#REF!,LT545,#REF!,0,#REF!,"&gt;="&amp;MC545,#REF!,"&lt;="&amp;MB545,#REF!,"&lt;="&amp;ME545,#REF!,"&gt;="&amp;MF545,#REF!,"="&amp;KW545,#REF!,"="&amp;KY545)</f>
        <v>#REF!</v>
      </c>
      <c r="MT545" s="5" t="e">
        <f>COUNTIFS(#REF!,LT545,#REF!,1,#REF!,"&gt;="&amp;MI545,#REF!,"&lt;="&amp;MH545,#REF!,"&lt;="&amp;ME545,#REF!,"&gt;="&amp;MF545)</f>
        <v>#REF!</v>
      </c>
      <c r="MU545" s="5" t="e">
        <f>COUNTIFS(#REF!,LT545,#REF!,0,#REF!,"&gt;="&amp;MI545,#REF!,"&lt;="&amp;MH545,#REF!,"&lt;="&amp;ME545,#REF!,"&gt;="&amp;MF545)</f>
        <v>#REF!</v>
      </c>
      <c r="MV545" s="5" t="e">
        <f>COUNTIFS(#REF!,LT545,#REF!,1,#REF!,"&gt;="&amp;MI545,#REF!,"&lt;="&amp;MH545,#REF!,"="&amp;KZ545,#REF!,"="&amp;LA545,#REF!,"&lt;="&amp;ME545,#REF!,"&gt;="&amp;MF545)</f>
        <v>#REF!</v>
      </c>
      <c r="MW545" s="5" t="e">
        <f>COUNTIFS(#REF!,LT545,#REF!,0,#REF!,"&gt;="&amp;MI545,#REF!,"&lt;="&amp;MH545,#REF!,"="&amp;KZ545,#REF!,"="&amp;LA545,#REF!,"&lt;="&amp;ME545,#REF!,"&gt;="&amp;MF545)</f>
        <v>#REF!</v>
      </c>
      <c r="MX545" s="5" t="e">
        <f>COUNTIFS(#REF!,LT545,#REF!,1,#REF!,"&gt;="&amp;MC545,#REF!,"&lt;="&amp;MB545,#REF!,"&lt;="&amp;ME545,#REF!,"&gt;="&amp;MF545)</f>
        <v>#REF!</v>
      </c>
      <c r="MY545" s="5" t="e">
        <f>COUNTIFS(#REF!,LT545,#REF!,0,#REF!,"&gt;="&amp;MC545,#REF!,"&lt;="&amp;MB545,#REF!,"&lt;="&amp;ME545,#REF!,"&gt;="&amp;MF545)</f>
        <v>#REF!</v>
      </c>
      <c r="MZ545" s="5" t="e">
        <f>COUNTIFS(#REF!,LT545,#REF!,1,#REF!,"&lt;="&amp;ME545,#REF!,"&gt;="&amp;MF545,#REF!,"="&amp;KV545,#REF!,"="&amp;KX545)</f>
        <v>#REF!</v>
      </c>
      <c r="NA545" s="5" t="e">
        <f>COUNTIFS(#REF!,LT545,#REF!,0,#REF!,"&lt;="&amp;ME545,#REF!,"&gt;="&amp;MF545,#REF!,"="&amp;KV545,#REF!,"="&amp;KX545)</f>
        <v>#REF!</v>
      </c>
      <c r="NB545" s="5" t="e">
        <f>COUNTIFS(#REF!,LT545,#REF!,1,#REF!,"&lt;="&amp;ME545,#REF!,"&gt;="&amp;MF545,#REF!,"="&amp;KW545,#REF!,"="&amp;KY545)</f>
        <v>#REF!</v>
      </c>
      <c r="NC545" s="5" t="e">
        <f>COUNTIFS(#REF!,LT545,#REF!,0,#REF!,"&lt;="&amp;ME545,#REF!,"&gt;="&amp;MF545,#REF!,"="&amp;KW545,#REF!,"="&amp;KY545)</f>
        <v>#REF!</v>
      </c>
      <c r="ND545" s="5" t="e">
        <f t="shared" si="523"/>
        <v>#REF!</v>
      </c>
      <c r="NE545" s="5" t="e">
        <f t="shared" si="524"/>
        <v>#REF!</v>
      </c>
      <c r="NF545" s="5" t="e">
        <f t="shared" si="525"/>
        <v>#REF!</v>
      </c>
      <c r="NG545" s="6" t="e">
        <f t="shared" si="526"/>
        <v>#REF!</v>
      </c>
      <c r="NH545" s="7" t="e">
        <f t="shared" si="527"/>
        <v>#REF!</v>
      </c>
      <c r="NI545" s="5" t="e">
        <f t="shared" si="528"/>
        <v>#REF!</v>
      </c>
      <c r="NJ545" s="31" t="e">
        <f t="shared" si="529"/>
        <v>#REF!</v>
      </c>
      <c r="NK545" s="32" t="e">
        <f t="shared" si="530"/>
        <v>#REF!</v>
      </c>
      <c r="NL545" s="32" t="e">
        <f t="shared" si="531"/>
        <v>#REF!</v>
      </c>
      <c r="NM545" s="33" t="e">
        <f t="shared" si="532"/>
        <v>#REF!</v>
      </c>
      <c r="NN545" s="33" t="e">
        <f t="shared" si="533"/>
        <v>#REF!</v>
      </c>
      <c r="NO545" s="33" t="e">
        <f t="shared" si="534"/>
        <v>#REF!</v>
      </c>
      <c r="NP545" s="33" t="e">
        <f t="shared" si="535"/>
        <v>#REF!</v>
      </c>
      <c r="NQ545" s="31" t="e">
        <f t="shared" si="536"/>
        <v>#REF!</v>
      </c>
      <c r="NR545" s="32" t="e">
        <f t="shared" si="537"/>
        <v>#REF!</v>
      </c>
      <c r="NS545" s="32" t="e">
        <f t="shared" si="538"/>
        <v>#REF!</v>
      </c>
      <c r="NT545" s="33" t="e">
        <f t="shared" si="539"/>
        <v>#REF!</v>
      </c>
      <c r="NU545" s="33" t="e">
        <f t="shared" si="540"/>
        <v>#REF!</v>
      </c>
      <c r="NV545" s="33" t="e">
        <f t="shared" si="541"/>
        <v>#REF!</v>
      </c>
      <c r="NW545" s="33" t="e">
        <f t="shared" si="542"/>
        <v>#REF!</v>
      </c>
      <c r="NX545" t="e">
        <f t="shared" si="543"/>
        <v>#REF!</v>
      </c>
      <c r="NY545" t="e">
        <f t="shared" si="544"/>
        <v>#REF!</v>
      </c>
      <c r="NZ545" t="e">
        <f t="shared" si="545"/>
        <v>#REF!</v>
      </c>
      <c r="OA545" t="e">
        <f t="shared" si="546"/>
        <v>#REF!</v>
      </c>
      <c r="OB545" t="e">
        <f t="shared" si="547"/>
        <v>#REF!</v>
      </c>
      <c r="OC545" t="e">
        <f t="shared" si="548"/>
        <v>#REF!</v>
      </c>
    </row>
    <row r="546" spans="1:393" ht="16.5" customHeight="1" x14ac:dyDescent="0.3">
      <c r="A546" s="22"/>
      <c r="KN546" s="5" t="e">
        <f>IF(INDEX(#REF!,MATCH('HT 1-0'!D546,#REF!,0))=INDEX(#REF!,MATCH('HT 1-0'!D546,#REF!,0)),INDEX(#REF!,MATCH('HT 1-0'!D546,#REF!,0)),"ERROR")</f>
        <v>#REF!</v>
      </c>
      <c r="KO546" s="5" t="e">
        <f>IF(INDEX(#REF!,MATCH('HT 1-0'!E546,#REF!,0))=INDEX(#REF!,MATCH('HT 1-0'!E546,#REF!,0)),INDEX(#REF!,MATCH('HT 1-0'!E546,#REF!,0)),"ERROR")</f>
        <v>#REF!</v>
      </c>
      <c r="KP546" s="5" t="e">
        <f t="shared" si="488"/>
        <v>#REF!</v>
      </c>
      <c r="KQ546" t="str">
        <f t="shared" si="489"/>
        <v>_</v>
      </c>
      <c r="KR546" s="5" t="e">
        <f t="shared" si="490"/>
        <v>#DIV/0!</v>
      </c>
      <c r="KS546" s="5" t="e">
        <f t="shared" si="491"/>
        <v>#DIV/0!</v>
      </c>
      <c r="KT546" s="5" t="e">
        <f t="shared" si="492"/>
        <v>#DIV/0!</v>
      </c>
      <c r="KU546" s="5" t="e">
        <f t="shared" si="493"/>
        <v>#DIV/0!</v>
      </c>
      <c r="KV546" s="5" t="e">
        <f t="shared" si="494"/>
        <v>#DIV/0!</v>
      </c>
      <c r="KW546" s="5" t="e">
        <f t="shared" si="495"/>
        <v>#DIV/0!</v>
      </c>
      <c r="KX546" s="5" t="e">
        <f t="shared" si="496"/>
        <v>#DIV/0!</v>
      </c>
      <c r="KY546" s="5" t="e">
        <f t="shared" si="497"/>
        <v>#DIV/0!</v>
      </c>
      <c r="KZ546" s="5" t="e">
        <f t="shared" si="498"/>
        <v>#DIV/0!</v>
      </c>
      <c r="LA546" s="5" t="e">
        <f t="shared" si="499"/>
        <v>#DIV/0!</v>
      </c>
      <c r="LB546" t="e">
        <f>IF(LQ546="1-0",INDEX(Scrape!#REF!,MATCH('HT 1-0'!KP546,Scrape!$B:$B,0)),"")</f>
        <v>#REF!</v>
      </c>
      <c r="LC546" t="e">
        <f>IF(LQ546="1-0",INDEX(Scrape!$A:$A,MATCH('HT 1-0'!KP546,Scrape!$B:$B,0)),"")</f>
        <v>#REF!</v>
      </c>
      <c r="LD546" t="e">
        <f>IF(LQ546="1-0",INDEX(Scrape!$B:$B,MATCH('HT 1-0'!KP546,Scrape!$B:$B,0)),"")</f>
        <v>#REF!</v>
      </c>
      <c r="LE546" t="e">
        <f>IF(LQ546="1-0",INDEX(Scrape!$C:$C,MATCH('HT 1-0'!KP546,Scrape!$B:$B,0)),"")</f>
        <v>#REF!</v>
      </c>
      <c r="LF546" t="e">
        <f>IF(LQ546="1-0",INDEX(Scrape!$D:$D,MATCH('HT 1-0'!KP546,Scrape!$B:$B,0)),"")</f>
        <v>#REF!</v>
      </c>
      <c r="LG546" t="e">
        <f>IF(LQ546="1-0",INDEX(Scrape!$E:$E,MATCH('HT 1-0'!KP546,Scrape!$B:$B,0)),"")</f>
        <v>#REF!</v>
      </c>
      <c r="LH546" t="e">
        <f>IF(LQ546="1-0",INDEX(Scrape!$F:$F,MATCH('HT 1-0'!KP546,Scrape!$B:$B,0)),"")</f>
        <v>#REF!</v>
      </c>
      <c r="LI546" t="e">
        <f>IF(LQ546="1-0",INDEX(Scrape!$G:$G,MATCH('HT 1-0'!KP546,Scrape!$B:$B,0)),"")</f>
        <v>#REF!</v>
      </c>
      <c r="LJ546" t="e">
        <f>IF(LQ546="1-0",INDEX(Scrape!$H:$H,MATCH('HT 1-0'!KP546,Scrape!$B:$B,0)),"")</f>
        <v>#REF!</v>
      </c>
      <c r="LK546" t="e">
        <f>IF(LQ546="1-0",INDEX(Scrape!$I:$I,MATCH('HT 1-0'!KP546,Scrape!$B:$B,0)),"")</f>
        <v>#REF!</v>
      </c>
      <c r="LL546" t="e">
        <f>IF(LQ546="1-0",INDEX(Scrape!$J:$J,MATCH('HT 1-0'!KP546,Scrape!$B:$B,0)),"")</f>
        <v>#REF!</v>
      </c>
      <c r="LM546" t="e">
        <f>IF(LQ546="1-0",INDEX(Scrape!$K:$K,MATCH('HT 1-0'!KP546,Scrape!$B:$B,0)),"")</f>
        <v>#REF!</v>
      </c>
      <c r="LN546" t="e">
        <f>IF(LQ546="1-0",INDEX(Scrape!$L:$L,MATCH('HT 1-0'!KP546,Scrape!$B:$B,0)),"")</f>
        <v>#REF!</v>
      </c>
      <c r="LO546" t="e">
        <f>IF(LQ546="1-0",INDEX(Scrape!$M:$M,MATCH('HT 1-0'!KP546,Scrape!$B:$B,0)),"")</f>
        <v>#REF!</v>
      </c>
      <c r="LP546" t="e">
        <f>IF(LQ546="1-0",INDEX(Scrape!$N:$N,MATCH('HT 1-0'!KP546,Scrape!$B:$B,0)),"")</f>
        <v>#REF!</v>
      </c>
      <c r="LQ546" t="e">
        <f>INDEX(Scrape!$O:$O,MATCH('HT 1-0'!KP546,Scrape!$B:$B,0))</f>
        <v>#REF!</v>
      </c>
      <c r="LR546" t="e">
        <f t="shared" si="500"/>
        <v>#REF!</v>
      </c>
      <c r="LS546" t="e">
        <f t="shared" si="501"/>
        <v>#REF!</v>
      </c>
      <c r="LT546" s="23" t="e">
        <f>IF(INDEX(#REF!,MATCH(KQ546,#REF!,0))=INDEX(#REF!,MATCH(KQ546,#REF!,0)),INDEX(#REF!,MATCH(KQ546,#REF!,0)),"ERROR")</f>
        <v>#REF!</v>
      </c>
      <c r="LU546" s="24" t="e">
        <f t="shared" si="502"/>
        <v>#DIV/0!</v>
      </c>
      <c r="LV546" s="24" t="e">
        <f t="shared" si="503"/>
        <v>#DIV/0!</v>
      </c>
      <c r="LW546" s="24" t="e">
        <f t="shared" si="504"/>
        <v>#DIV/0!</v>
      </c>
      <c r="LX546" s="24" t="e">
        <f t="shared" si="505"/>
        <v>#DIV/0!</v>
      </c>
      <c r="LY546" s="25" t="e">
        <f t="shared" si="506"/>
        <v>#REF!</v>
      </c>
      <c r="LZ546" s="25" t="e">
        <f t="shared" si="507"/>
        <v>#REF!</v>
      </c>
      <c r="MA546" s="26" t="e">
        <f t="shared" si="508"/>
        <v>#REF!</v>
      </c>
      <c r="MB546" s="27" t="e">
        <f t="shared" si="509"/>
        <v>#REF!</v>
      </c>
      <c r="MC546" s="28" t="e">
        <f t="shared" si="510"/>
        <v>#REF!</v>
      </c>
      <c r="MD546" s="24" t="e">
        <f t="shared" si="511"/>
        <v>#REF!</v>
      </c>
      <c r="ME546" s="29" t="e">
        <f t="shared" si="512"/>
        <v>#REF!</v>
      </c>
      <c r="MF546" s="30" t="e">
        <f t="shared" si="513"/>
        <v>#REF!</v>
      </c>
      <c r="MG546" s="24" t="e">
        <f t="shared" si="514"/>
        <v>#REF!</v>
      </c>
      <c r="MH546" s="29" t="e">
        <f t="shared" si="515"/>
        <v>#REF!</v>
      </c>
      <c r="MI546" s="30" t="e">
        <f t="shared" si="516"/>
        <v>#REF!</v>
      </c>
      <c r="MJ546" t="str">
        <f t="shared" si="517"/>
        <v/>
      </c>
      <c r="MK546" t="str">
        <f t="shared" si="518"/>
        <v/>
      </c>
      <c r="ML546" t="str">
        <f t="shared" si="519"/>
        <v/>
      </c>
      <c r="MM546" t="str">
        <f t="shared" si="520"/>
        <v/>
      </c>
      <c r="MN546" t="str">
        <f t="shared" si="521"/>
        <v/>
      </c>
      <c r="MO546" t="str">
        <f t="shared" si="522"/>
        <v/>
      </c>
      <c r="MP546" s="5" t="e">
        <f>COUNTIFS(#REF!,LT546,#REF!,1,#REF!,"&gt;="&amp;MC546,#REF!,"&lt;="&amp;MB546,#REF!,"&lt;="&amp;ME546,#REF!,"&gt;="&amp;MF546,#REF!,"="&amp;KV546,#REF!,"="&amp;KX546)</f>
        <v>#REF!</v>
      </c>
      <c r="MQ546" s="5" t="e">
        <f>COUNTIFS(#REF!,LT546,#REF!,0,#REF!,"&gt;="&amp;MC546,#REF!,"&lt;="&amp;MB546,#REF!,"&lt;="&amp;ME546,#REF!,"&gt;="&amp;MF546,#REF!,"="&amp;KV546,#REF!,"="&amp;KX546)</f>
        <v>#REF!</v>
      </c>
      <c r="MR546" s="5" t="e">
        <f>COUNTIFS(#REF!,LT546,#REF!,1,#REF!,"&gt;="&amp;MC546,#REF!,"&lt;="&amp;MB546,#REF!,"&lt;="&amp;ME546,#REF!,"&gt;="&amp;MF546,#REF!,"="&amp;KW546,#REF!,"="&amp;KY546)</f>
        <v>#REF!</v>
      </c>
      <c r="MS546" s="5" t="e">
        <f>COUNTIFS(#REF!,LT546,#REF!,0,#REF!,"&gt;="&amp;MC546,#REF!,"&lt;="&amp;MB546,#REF!,"&lt;="&amp;ME546,#REF!,"&gt;="&amp;MF546,#REF!,"="&amp;KW546,#REF!,"="&amp;KY546)</f>
        <v>#REF!</v>
      </c>
      <c r="MT546" s="5" t="e">
        <f>COUNTIFS(#REF!,LT546,#REF!,1,#REF!,"&gt;="&amp;MI546,#REF!,"&lt;="&amp;MH546,#REF!,"&lt;="&amp;ME546,#REF!,"&gt;="&amp;MF546)</f>
        <v>#REF!</v>
      </c>
      <c r="MU546" s="5" t="e">
        <f>COUNTIFS(#REF!,LT546,#REF!,0,#REF!,"&gt;="&amp;MI546,#REF!,"&lt;="&amp;MH546,#REF!,"&lt;="&amp;ME546,#REF!,"&gt;="&amp;MF546)</f>
        <v>#REF!</v>
      </c>
      <c r="MV546" s="5" t="e">
        <f>COUNTIFS(#REF!,LT546,#REF!,1,#REF!,"&gt;="&amp;MI546,#REF!,"&lt;="&amp;MH546,#REF!,"="&amp;KZ546,#REF!,"="&amp;LA546,#REF!,"&lt;="&amp;ME546,#REF!,"&gt;="&amp;MF546)</f>
        <v>#REF!</v>
      </c>
      <c r="MW546" s="5" t="e">
        <f>COUNTIFS(#REF!,LT546,#REF!,0,#REF!,"&gt;="&amp;MI546,#REF!,"&lt;="&amp;MH546,#REF!,"="&amp;KZ546,#REF!,"="&amp;LA546,#REF!,"&lt;="&amp;ME546,#REF!,"&gt;="&amp;MF546)</f>
        <v>#REF!</v>
      </c>
      <c r="MX546" s="5" t="e">
        <f>COUNTIFS(#REF!,LT546,#REF!,1,#REF!,"&gt;="&amp;MC546,#REF!,"&lt;="&amp;MB546,#REF!,"&lt;="&amp;ME546,#REF!,"&gt;="&amp;MF546)</f>
        <v>#REF!</v>
      </c>
      <c r="MY546" s="5" t="e">
        <f>COUNTIFS(#REF!,LT546,#REF!,0,#REF!,"&gt;="&amp;MC546,#REF!,"&lt;="&amp;MB546,#REF!,"&lt;="&amp;ME546,#REF!,"&gt;="&amp;MF546)</f>
        <v>#REF!</v>
      </c>
      <c r="MZ546" s="5" t="e">
        <f>COUNTIFS(#REF!,LT546,#REF!,1,#REF!,"&lt;="&amp;ME546,#REF!,"&gt;="&amp;MF546,#REF!,"="&amp;KV546,#REF!,"="&amp;KX546)</f>
        <v>#REF!</v>
      </c>
      <c r="NA546" s="5" t="e">
        <f>COUNTIFS(#REF!,LT546,#REF!,0,#REF!,"&lt;="&amp;ME546,#REF!,"&gt;="&amp;MF546,#REF!,"="&amp;KV546,#REF!,"="&amp;KX546)</f>
        <v>#REF!</v>
      </c>
      <c r="NB546" s="5" t="e">
        <f>COUNTIFS(#REF!,LT546,#REF!,1,#REF!,"&lt;="&amp;ME546,#REF!,"&gt;="&amp;MF546,#REF!,"="&amp;KW546,#REF!,"="&amp;KY546)</f>
        <v>#REF!</v>
      </c>
      <c r="NC546" s="5" t="e">
        <f>COUNTIFS(#REF!,LT546,#REF!,0,#REF!,"&lt;="&amp;ME546,#REF!,"&gt;="&amp;MF546,#REF!,"="&amp;KW546,#REF!,"="&amp;KY546)</f>
        <v>#REF!</v>
      </c>
      <c r="ND546" s="5" t="e">
        <f t="shared" si="523"/>
        <v>#REF!</v>
      </c>
      <c r="NE546" s="5" t="e">
        <f t="shared" si="524"/>
        <v>#REF!</v>
      </c>
      <c r="NF546" s="5" t="e">
        <f t="shared" si="525"/>
        <v>#REF!</v>
      </c>
      <c r="NG546" s="6" t="e">
        <f t="shared" si="526"/>
        <v>#REF!</v>
      </c>
      <c r="NH546" s="7" t="e">
        <f t="shared" si="527"/>
        <v>#REF!</v>
      </c>
      <c r="NI546" s="5" t="e">
        <f t="shared" si="528"/>
        <v>#REF!</v>
      </c>
      <c r="NJ546" s="31" t="e">
        <f t="shared" si="529"/>
        <v>#REF!</v>
      </c>
      <c r="NK546" s="32" t="e">
        <f t="shared" si="530"/>
        <v>#REF!</v>
      </c>
      <c r="NL546" s="32" t="e">
        <f t="shared" si="531"/>
        <v>#REF!</v>
      </c>
      <c r="NM546" s="33" t="e">
        <f t="shared" si="532"/>
        <v>#REF!</v>
      </c>
      <c r="NN546" s="33" t="e">
        <f t="shared" si="533"/>
        <v>#REF!</v>
      </c>
      <c r="NO546" s="33" t="e">
        <f t="shared" si="534"/>
        <v>#REF!</v>
      </c>
      <c r="NP546" s="33" t="e">
        <f t="shared" si="535"/>
        <v>#REF!</v>
      </c>
      <c r="NQ546" s="31" t="e">
        <f t="shared" si="536"/>
        <v>#REF!</v>
      </c>
      <c r="NR546" s="32" t="e">
        <f t="shared" si="537"/>
        <v>#REF!</v>
      </c>
      <c r="NS546" s="32" t="e">
        <f t="shared" si="538"/>
        <v>#REF!</v>
      </c>
      <c r="NT546" s="33" t="e">
        <f t="shared" si="539"/>
        <v>#REF!</v>
      </c>
      <c r="NU546" s="33" t="e">
        <f t="shared" si="540"/>
        <v>#REF!</v>
      </c>
      <c r="NV546" s="33" t="e">
        <f t="shared" si="541"/>
        <v>#REF!</v>
      </c>
      <c r="NW546" s="33" t="e">
        <f t="shared" si="542"/>
        <v>#REF!</v>
      </c>
      <c r="NX546" t="e">
        <f t="shared" si="543"/>
        <v>#REF!</v>
      </c>
      <c r="NY546" t="e">
        <f t="shared" si="544"/>
        <v>#REF!</v>
      </c>
      <c r="NZ546" t="e">
        <f t="shared" si="545"/>
        <v>#REF!</v>
      </c>
      <c r="OA546" t="e">
        <f t="shared" si="546"/>
        <v>#REF!</v>
      </c>
      <c r="OB546" t="e">
        <f t="shared" si="547"/>
        <v>#REF!</v>
      </c>
      <c r="OC546" t="e">
        <f t="shared" si="548"/>
        <v>#REF!</v>
      </c>
    </row>
    <row r="547" spans="1:393" ht="16.5" customHeight="1" x14ac:dyDescent="0.3">
      <c r="A547" s="22"/>
      <c r="KN547" s="5" t="e">
        <f>IF(INDEX(#REF!,MATCH('HT 1-0'!D547,#REF!,0))=INDEX(#REF!,MATCH('HT 1-0'!D547,#REF!,0)),INDEX(#REF!,MATCH('HT 1-0'!D547,#REF!,0)),"ERROR")</f>
        <v>#REF!</v>
      </c>
      <c r="KO547" s="5" t="e">
        <f>IF(INDEX(#REF!,MATCH('HT 1-0'!E547,#REF!,0))=INDEX(#REF!,MATCH('HT 1-0'!E547,#REF!,0)),INDEX(#REF!,MATCH('HT 1-0'!E547,#REF!,0)),"ERROR")</f>
        <v>#REF!</v>
      </c>
      <c r="KP547" s="5" t="e">
        <f t="shared" si="488"/>
        <v>#REF!</v>
      </c>
      <c r="KQ547" t="str">
        <f t="shared" si="489"/>
        <v>_</v>
      </c>
      <c r="KR547" s="5" t="e">
        <f t="shared" si="490"/>
        <v>#DIV/0!</v>
      </c>
      <c r="KS547" s="5" t="e">
        <f t="shared" si="491"/>
        <v>#DIV/0!</v>
      </c>
      <c r="KT547" s="5" t="e">
        <f t="shared" si="492"/>
        <v>#DIV/0!</v>
      </c>
      <c r="KU547" s="5" t="e">
        <f t="shared" si="493"/>
        <v>#DIV/0!</v>
      </c>
      <c r="KV547" s="5" t="e">
        <f t="shared" si="494"/>
        <v>#DIV/0!</v>
      </c>
      <c r="KW547" s="5" t="e">
        <f t="shared" si="495"/>
        <v>#DIV/0!</v>
      </c>
      <c r="KX547" s="5" t="e">
        <f t="shared" si="496"/>
        <v>#DIV/0!</v>
      </c>
      <c r="KY547" s="5" t="e">
        <f t="shared" si="497"/>
        <v>#DIV/0!</v>
      </c>
      <c r="KZ547" s="5" t="e">
        <f t="shared" si="498"/>
        <v>#DIV/0!</v>
      </c>
      <c r="LA547" s="5" t="e">
        <f t="shared" si="499"/>
        <v>#DIV/0!</v>
      </c>
      <c r="LB547" t="e">
        <f>IF(LQ547="1-0",INDEX(Scrape!#REF!,MATCH('HT 1-0'!KP547,Scrape!$B:$B,0)),"")</f>
        <v>#REF!</v>
      </c>
      <c r="LC547" t="e">
        <f>IF(LQ547="1-0",INDEX(Scrape!$A:$A,MATCH('HT 1-0'!KP547,Scrape!$B:$B,0)),"")</f>
        <v>#REF!</v>
      </c>
      <c r="LD547" t="e">
        <f>IF(LQ547="1-0",INDEX(Scrape!$B:$B,MATCH('HT 1-0'!KP547,Scrape!$B:$B,0)),"")</f>
        <v>#REF!</v>
      </c>
      <c r="LE547" t="e">
        <f>IF(LQ547="1-0",INDEX(Scrape!$C:$C,MATCH('HT 1-0'!KP547,Scrape!$B:$B,0)),"")</f>
        <v>#REF!</v>
      </c>
      <c r="LF547" t="e">
        <f>IF(LQ547="1-0",INDEX(Scrape!$D:$D,MATCH('HT 1-0'!KP547,Scrape!$B:$B,0)),"")</f>
        <v>#REF!</v>
      </c>
      <c r="LG547" t="e">
        <f>IF(LQ547="1-0",INDEX(Scrape!$E:$E,MATCH('HT 1-0'!KP547,Scrape!$B:$B,0)),"")</f>
        <v>#REF!</v>
      </c>
      <c r="LH547" t="e">
        <f>IF(LQ547="1-0",INDEX(Scrape!$F:$F,MATCH('HT 1-0'!KP547,Scrape!$B:$B,0)),"")</f>
        <v>#REF!</v>
      </c>
      <c r="LI547" t="e">
        <f>IF(LQ547="1-0",INDEX(Scrape!$G:$G,MATCH('HT 1-0'!KP547,Scrape!$B:$B,0)),"")</f>
        <v>#REF!</v>
      </c>
      <c r="LJ547" t="e">
        <f>IF(LQ547="1-0",INDEX(Scrape!$H:$H,MATCH('HT 1-0'!KP547,Scrape!$B:$B,0)),"")</f>
        <v>#REF!</v>
      </c>
      <c r="LK547" t="e">
        <f>IF(LQ547="1-0",INDEX(Scrape!$I:$I,MATCH('HT 1-0'!KP547,Scrape!$B:$B,0)),"")</f>
        <v>#REF!</v>
      </c>
      <c r="LL547" t="e">
        <f>IF(LQ547="1-0",INDEX(Scrape!$J:$J,MATCH('HT 1-0'!KP547,Scrape!$B:$B,0)),"")</f>
        <v>#REF!</v>
      </c>
      <c r="LM547" t="e">
        <f>IF(LQ547="1-0",INDEX(Scrape!$K:$K,MATCH('HT 1-0'!KP547,Scrape!$B:$B,0)),"")</f>
        <v>#REF!</v>
      </c>
      <c r="LN547" t="e">
        <f>IF(LQ547="1-0",INDEX(Scrape!$L:$L,MATCH('HT 1-0'!KP547,Scrape!$B:$B,0)),"")</f>
        <v>#REF!</v>
      </c>
      <c r="LO547" t="e">
        <f>IF(LQ547="1-0",INDEX(Scrape!$M:$M,MATCH('HT 1-0'!KP547,Scrape!$B:$B,0)),"")</f>
        <v>#REF!</v>
      </c>
      <c r="LP547" t="e">
        <f>IF(LQ547="1-0",INDEX(Scrape!$N:$N,MATCH('HT 1-0'!KP547,Scrape!$B:$B,0)),"")</f>
        <v>#REF!</v>
      </c>
      <c r="LQ547" t="e">
        <f>INDEX(Scrape!$O:$O,MATCH('HT 1-0'!KP547,Scrape!$B:$B,0))</f>
        <v>#REF!</v>
      </c>
      <c r="LR547" t="e">
        <f t="shared" si="500"/>
        <v>#REF!</v>
      </c>
      <c r="LS547" t="e">
        <f t="shared" si="501"/>
        <v>#REF!</v>
      </c>
      <c r="LT547" s="23" t="e">
        <f>IF(INDEX(#REF!,MATCH(KQ547,#REF!,0))=INDEX(#REF!,MATCH(KQ547,#REF!,0)),INDEX(#REF!,MATCH(KQ547,#REF!,0)),"ERROR")</f>
        <v>#REF!</v>
      </c>
      <c r="LU547" s="24" t="e">
        <f t="shared" si="502"/>
        <v>#DIV/0!</v>
      </c>
      <c r="LV547" s="24" t="e">
        <f t="shared" si="503"/>
        <v>#DIV/0!</v>
      </c>
      <c r="LW547" s="24" t="e">
        <f t="shared" si="504"/>
        <v>#DIV/0!</v>
      </c>
      <c r="LX547" s="24" t="e">
        <f t="shared" si="505"/>
        <v>#DIV/0!</v>
      </c>
      <c r="LY547" s="25" t="e">
        <f t="shared" si="506"/>
        <v>#REF!</v>
      </c>
      <c r="LZ547" s="25" t="e">
        <f t="shared" si="507"/>
        <v>#REF!</v>
      </c>
      <c r="MA547" s="26" t="e">
        <f t="shared" si="508"/>
        <v>#REF!</v>
      </c>
      <c r="MB547" s="27" t="e">
        <f t="shared" si="509"/>
        <v>#REF!</v>
      </c>
      <c r="MC547" s="28" t="e">
        <f t="shared" si="510"/>
        <v>#REF!</v>
      </c>
      <c r="MD547" s="24" t="e">
        <f t="shared" si="511"/>
        <v>#REF!</v>
      </c>
      <c r="ME547" s="29" t="e">
        <f t="shared" si="512"/>
        <v>#REF!</v>
      </c>
      <c r="MF547" s="30" t="e">
        <f t="shared" si="513"/>
        <v>#REF!</v>
      </c>
      <c r="MG547" s="24" t="e">
        <f t="shared" si="514"/>
        <v>#REF!</v>
      </c>
      <c r="MH547" s="29" t="e">
        <f t="shared" si="515"/>
        <v>#REF!</v>
      </c>
      <c r="MI547" s="30" t="e">
        <f t="shared" si="516"/>
        <v>#REF!</v>
      </c>
      <c r="MJ547" t="str">
        <f t="shared" si="517"/>
        <v/>
      </c>
      <c r="MK547" t="str">
        <f t="shared" si="518"/>
        <v/>
      </c>
      <c r="ML547" t="str">
        <f t="shared" si="519"/>
        <v/>
      </c>
      <c r="MM547" t="str">
        <f t="shared" si="520"/>
        <v/>
      </c>
      <c r="MN547" t="str">
        <f t="shared" si="521"/>
        <v/>
      </c>
      <c r="MO547" t="str">
        <f t="shared" si="522"/>
        <v/>
      </c>
      <c r="MP547" s="5" t="e">
        <f>COUNTIFS(#REF!,LT547,#REF!,1,#REF!,"&gt;="&amp;MC547,#REF!,"&lt;="&amp;MB547,#REF!,"&lt;="&amp;ME547,#REF!,"&gt;="&amp;MF547,#REF!,"="&amp;KV547,#REF!,"="&amp;KX547)</f>
        <v>#REF!</v>
      </c>
      <c r="MQ547" s="5" t="e">
        <f>COUNTIFS(#REF!,LT547,#REF!,0,#REF!,"&gt;="&amp;MC547,#REF!,"&lt;="&amp;MB547,#REF!,"&lt;="&amp;ME547,#REF!,"&gt;="&amp;MF547,#REF!,"="&amp;KV547,#REF!,"="&amp;KX547)</f>
        <v>#REF!</v>
      </c>
      <c r="MR547" s="5" t="e">
        <f>COUNTIFS(#REF!,LT547,#REF!,1,#REF!,"&gt;="&amp;MC547,#REF!,"&lt;="&amp;MB547,#REF!,"&lt;="&amp;ME547,#REF!,"&gt;="&amp;MF547,#REF!,"="&amp;KW547,#REF!,"="&amp;KY547)</f>
        <v>#REF!</v>
      </c>
      <c r="MS547" s="5" t="e">
        <f>COUNTIFS(#REF!,LT547,#REF!,0,#REF!,"&gt;="&amp;MC547,#REF!,"&lt;="&amp;MB547,#REF!,"&lt;="&amp;ME547,#REF!,"&gt;="&amp;MF547,#REF!,"="&amp;KW547,#REF!,"="&amp;KY547)</f>
        <v>#REF!</v>
      </c>
      <c r="MT547" s="5" t="e">
        <f>COUNTIFS(#REF!,LT547,#REF!,1,#REF!,"&gt;="&amp;MI547,#REF!,"&lt;="&amp;MH547,#REF!,"&lt;="&amp;ME547,#REF!,"&gt;="&amp;MF547)</f>
        <v>#REF!</v>
      </c>
      <c r="MU547" s="5" t="e">
        <f>COUNTIFS(#REF!,LT547,#REF!,0,#REF!,"&gt;="&amp;MI547,#REF!,"&lt;="&amp;MH547,#REF!,"&lt;="&amp;ME547,#REF!,"&gt;="&amp;MF547)</f>
        <v>#REF!</v>
      </c>
      <c r="MV547" s="5" t="e">
        <f>COUNTIFS(#REF!,LT547,#REF!,1,#REF!,"&gt;="&amp;MI547,#REF!,"&lt;="&amp;MH547,#REF!,"="&amp;KZ547,#REF!,"="&amp;LA547,#REF!,"&lt;="&amp;ME547,#REF!,"&gt;="&amp;MF547)</f>
        <v>#REF!</v>
      </c>
      <c r="MW547" s="5" t="e">
        <f>COUNTIFS(#REF!,LT547,#REF!,0,#REF!,"&gt;="&amp;MI547,#REF!,"&lt;="&amp;MH547,#REF!,"="&amp;KZ547,#REF!,"="&amp;LA547,#REF!,"&lt;="&amp;ME547,#REF!,"&gt;="&amp;MF547)</f>
        <v>#REF!</v>
      </c>
      <c r="MX547" s="5" t="e">
        <f>COUNTIFS(#REF!,LT547,#REF!,1,#REF!,"&gt;="&amp;MC547,#REF!,"&lt;="&amp;MB547,#REF!,"&lt;="&amp;ME547,#REF!,"&gt;="&amp;MF547)</f>
        <v>#REF!</v>
      </c>
      <c r="MY547" s="5" t="e">
        <f>COUNTIFS(#REF!,LT547,#REF!,0,#REF!,"&gt;="&amp;MC547,#REF!,"&lt;="&amp;MB547,#REF!,"&lt;="&amp;ME547,#REF!,"&gt;="&amp;MF547)</f>
        <v>#REF!</v>
      </c>
      <c r="MZ547" s="5" t="e">
        <f>COUNTIFS(#REF!,LT547,#REF!,1,#REF!,"&lt;="&amp;ME547,#REF!,"&gt;="&amp;MF547,#REF!,"="&amp;KV547,#REF!,"="&amp;KX547)</f>
        <v>#REF!</v>
      </c>
      <c r="NA547" s="5" t="e">
        <f>COUNTIFS(#REF!,LT547,#REF!,0,#REF!,"&lt;="&amp;ME547,#REF!,"&gt;="&amp;MF547,#REF!,"="&amp;KV547,#REF!,"="&amp;KX547)</f>
        <v>#REF!</v>
      </c>
      <c r="NB547" s="5" t="e">
        <f>COUNTIFS(#REF!,LT547,#REF!,1,#REF!,"&lt;="&amp;ME547,#REF!,"&gt;="&amp;MF547,#REF!,"="&amp;KW547,#REF!,"="&amp;KY547)</f>
        <v>#REF!</v>
      </c>
      <c r="NC547" s="5" t="e">
        <f>COUNTIFS(#REF!,LT547,#REF!,0,#REF!,"&lt;="&amp;ME547,#REF!,"&gt;="&amp;MF547,#REF!,"="&amp;KW547,#REF!,"="&amp;KY547)</f>
        <v>#REF!</v>
      </c>
      <c r="ND547" s="5" t="e">
        <f t="shared" si="523"/>
        <v>#REF!</v>
      </c>
      <c r="NE547" s="5" t="e">
        <f t="shared" si="524"/>
        <v>#REF!</v>
      </c>
      <c r="NF547" s="5" t="e">
        <f t="shared" si="525"/>
        <v>#REF!</v>
      </c>
      <c r="NG547" s="6" t="e">
        <f t="shared" si="526"/>
        <v>#REF!</v>
      </c>
      <c r="NH547" s="7" t="e">
        <f t="shared" si="527"/>
        <v>#REF!</v>
      </c>
      <c r="NI547" s="5" t="e">
        <f t="shared" si="528"/>
        <v>#REF!</v>
      </c>
      <c r="NJ547" s="31" t="e">
        <f t="shared" si="529"/>
        <v>#REF!</v>
      </c>
      <c r="NK547" s="32" t="e">
        <f t="shared" si="530"/>
        <v>#REF!</v>
      </c>
      <c r="NL547" s="32" t="e">
        <f t="shared" si="531"/>
        <v>#REF!</v>
      </c>
      <c r="NM547" s="33" t="e">
        <f t="shared" si="532"/>
        <v>#REF!</v>
      </c>
      <c r="NN547" s="33" t="e">
        <f t="shared" si="533"/>
        <v>#REF!</v>
      </c>
      <c r="NO547" s="33" t="e">
        <f t="shared" si="534"/>
        <v>#REF!</v>
      </c>
      <c r="NP547" s="33" t="e">
        <f t="shared" si="535"/>
        <v>#REF!</v>
      </c>
      <c r="NQ547" s="31" t="e">
        <f t="shared" si="536"/>
        <v>#REF!</v>
      </c>
      <c r="NR547" s="32" t="e">
        <f t="shared" si="537"/>
        <v>#REF!</v>
      </c>
      <c r="NS547" s="32" t="e">
        <f t="shared" si="538"/>
        <v>#REF!</v>
      </c>
      <c r="NT547" s="33" t="e">
        <f t="shared" si="539"/>
        <v>#REF!</v>
      </c>
      <c r="NU547" s="33" t="e">
        <f t="shared" si="540"/>
        <v>#REF!</v>
      </c>
      <c r="NV547" s="33" t="e">
        <f t="shared" si="541"/>
        <v>#REF!</v>
      </c>
      <c r="NW547" s="33" t="e">
        <f t="shared" si="542"/>
        <v>#REF!</v>
      </c>
      <c r="NX547" t="e">
        <f t="shared" si="543"/>
        <v>#REF!</v>
      </c>
      <c r="NY547" t="e">
        <f t="shared" si="544"/>
        <v>#REF!</v>
      </c>
      <c r="NZ547" t="e">
        <f t="shared" si="545"/>
        <v>#REF!</v>
      </c>
      <c r="OA547" t="e">
        <f t="shared" si="546"/>
        <v>#REF!</v>
      </c>
      <c r="OB547" t="e">
        <f t="shared" si="547"/>
        <v>#REF!</v>
      </c>
      <c r="OC547" t="e">
        <f t="shared" si="548"/>
        <v>#REF!</v>
      </c>
    </row>
    <row r="548" spans="1:393" ht="16.5" customHeight="1" x14ac:dyDescent="0.3">
      <c r="A548" s="22"/>
      <c r="KN548" s="5" t="e">
        <f>IF(INDEX(#REF!,MATCH('HT 1-0'!D548,#REF!,0))=INDEX(#REF!,MATCH('HT 1-0'!D548,#REF!,0)),INDEX(#REF!,MATCH('HT 1-0'!D548,#REF!,0)),"ERROR")</f>
        <v>#REF!</v>
      </c>
      <c r="KO548" s="5" t="e">
        <f>IF(INDEX(#REF!,MATCH('HT 1-0'!E548,#REF!,0))=INDEX(#REF!,MATCH('HT 1-0'!E548,#REF!,0)),INDEX(#REF!,MATCH('HT 1-0'!E548,#REF!,0)),"ERROR")</f>
        <v>#REF!</v>
      </c>
      <c r="KP548" s="5" t="e">
        <f t="shared" si="488"/>
        <v>#REF!</v>
      </c>
      <c r="KQ548" t="str">
        <f t="shared" si="489"/>
        <v>_</v>
      </c>
      <c r="KR548" s="5" t="e">
        <f t="shared" si="490"/>
        <v>#DIV/0!</v>
      </c>
      <c r="KS548" s="5" t="e">
        <f t="shared" si="491"/>
        <v>#DIV/0!</v>
      </c>
      <c r="KT548" s="5" t="e">
        <f t="shared" si="492"/>
        <v>#DIV/0!</v>
      </c>
      <c r="KU548" s="5" t="e">
        <f t="shared" si="493"/>
        <v>#DIV/0!</v>
      </c>
      <c r="KV548" s="5" t="e">
        <f t="shared" si="494"/>
        <v>#DIV/0!</v>
      </c>
      <c r="KW548" s="5" t="e">
        <f t="shared" si="495"/>
        <v>#DIV/0!</v>
      </c>
      <c r="KX548" s="5" t="e">
        <f t="shared" si="496"/>
        <v>#DIV/0!</v>
      </c>
      <c r="KY548" s="5" t="e">
        <f t="shared" si="497"/>
        <v>#DIV/0!</v>
      </c>
      <c r="KZ548" s="5" t="e">
        <f t="shared" si="498"/>
        <v>#DIV/0!</v>
      </c>
      <c r="LA548" s="5" t="e">
        <f t="shared" si="499"/>
        <v>#DIV/0!</v>
      </c>
      <c r="LB548" t="e">
        <f>IF(LQ548="1-0",INDEX(Scrape!#REF!,MATCH('HT 1-0'!KP548,Scrape!$B:$B,0)),"")</f>
        <v>#REF!</v>
      </c>
      <c r="LC548" t="e">
        <f>IF(LQ548="1-0",INDEX(Scrape!$A:$A,MATCH('HT 1-0'!KP548,Scrape!$B:$B,0)),"")</f>
        <v>#REF!</v>
      </c>
      <c r="LD548" t="e">
        <f>IF(LQ548="1-0",INDEX(Scrape!$B:$B,MATCH('HT 1-0'!KP548,Scrape!$B:$B,0)),"")</f>
        <v>#REF!</v>
      </c>
      <c r="LE548" t="e">
        <f>IF(LQ548="1-0",INDEX(Scrape!$C:$C,MATCH('HT 1-0'!KP548,Scrape!$B:$B,0)),"")</f>
        <v>#REF!</v>
      </c>
      <c r="LF548" t="e">
        <f>IF(LQ548="1-0",INDEX(Scrape!$D:$D,MATCH('HT 1-0'!KP548,Scrape!$B:$B,0)),"")</f>
        <v>#REF!</v>
      </c>
      <c r="LG548" t="e">
        <f>IF(LQ548="1-0",INDEX(Scrape!$E:$E,MATCH('HT 1-0'!KP548,Scrape!$B:$B,0)),"")</f>
        <v>#REF!</v>
      </c>
      <c r="LH548" t="e">
        <f>IF(LQ548="1-0",INDEX(Scrape!$F:$F,MATCH('HT 1-0'!KP548,Scrape!$B:$B,0)),"")</f>
        <v>#REF!</v>
      </c>
      <c r="LI548" t="e">
        <f>IF(LQ548="1-0",INDEX(Scrape!$G:$G,MATCH('HT 1-0'!KP548,Scrape!$B:$B,0)),"")</f>
        <v>#REF!</v>
      </c>
      <c r="LJ548" t="e">
        <f>IF(LQ548="1-0",INDEX(Scrape!$H:$H,MATCH('HT 1-0'!KP548,Scrape!$B:$B,0)),"")</f>
        <v>#REF!</v>
      </c>
      <c r="LK548" t="e">
        <f>IF(LQ548="1-0",INDEX(Scrape!$I:$I,MATCH('HT 1-0'!KP548,Scrape!$B:$B,0)),"")</f>
        <v>#REF!</v>
      </c>
      <c r="LL548" t="e">
        <f>IF(LQ548="1-0",INDEX(Scrape!$J:$J,MATCH('HT 1-0'!KP548,Scrape!$B:$B,0)),"")</f>
        <v>#REF!</v>
      </c>
      <c r="LM548" t="e">
        <f>IF(LQ548="1-0",INDEX(Scrape!$K:$K,MATCH('HT 1-0'!KP548,Scrape!$B:$B,0)),"")</f>
        <v>#REF!</v>
      </c>
      <c r="LN548" t="e">
        <f>IF(LQ548="1-0",INDEX(Scrape!$L:$L,MATCH('HT 1-0'!KP548,Scrape!$B:$B,0)),"")</f>
        <v>#REF!</v>
      </c>
      <c r="LO548" t="e">
        <f>IF(LQ548="1-0",INDEX(Scrape!$M:$M,MATCH('HT 1-0'!KP548,Scrape!$B:$B,0)),"")</f>
        <v>#REF!</v>
      </c>
      <c r="LP548" t="e">
        <f>IF(LQ548="1-0",INDEX(Scrape!$N:$N,MATCH('HT 1-0'!KP548,Scrape!$B:$B,0)),"")</f>
        <v>#REF!</v>
      </c>
      <c r="LQ548" t="e">
        <f>INDEX(Scrape!$O:$O,MATCH('HT 1-0'!KP548,Scrape!$B:$B,0))</f>
        <v>#REF!</v>
      </c>
      <c r="LR548" t="e">
        <f t="shared" si="500"/>
        <v>#REF!</v>
      </c>
      <c r="LS548" t="e">
        <f t="shared" si="501"/>
        <v>#REF!</v>
      </c>
      <c r="LT548" s="23" t="e">
        <f>IF(INDEX(#REF!,MATCH(KQ548,#REF!,0))=INDEX(#REF!,MATCH(KQ548,#REF!,0)),INDEX(#REF!,MATCH(KQ548,#REF!,0)),"ERROR")</f>
        <v>#REF!</v>
      </c>
      <c r="LU548" s="24" t="e">
        <f t="shared" si="502"/>
        <v>#DIV/0!</v>
      </c>
      <c r="LV548" s="24" t="e">
        <f t="shared" si="503"/>
        <v>#DIV/0!</v>
      </c>
      <c r="LW548" s="24" t="e">
        <f t="shared" si="504"/>
        <v>#DIV/0!</v>
      </c>
      <c r="LX548" s="24" t="e">
        <f t="shared" si="505"/>
        <v>#DIV/0!</v>
      </c>
      <c r="LY548" s="25" t="e">
        <f t="shared" si="506"/>
        <v>#REF!</v>
      </c>
      <c r="LZ548" s="25" t="e">
        <f t="shared" si="507"/>
        <v>#REF!</v>
      </c>
      <c r="MA548" s="26" t="e">
        <f t="shared" si="508"/>
        <v>#REF!</v>
      </c>
      <c r="MB548" s="27" t="e">
        <f t="shared" si="509"/>
        <v>#REF!</v>
      </c>
      <c r="MC548" s="28" t="e">
        <f t="shared" si="510"/>
        <v>#REF!</v>
      </c>
      <c r="MD548" s="24" t="e">
        <f t="shared" si="511"/>
        <v>#REF!</v>
      </c>
      <c r="ME548" s="29" t="e">
        <f t="shared" si="512"/>
        <v>#REF!</v>
      </c>
      <c r="MF548" s="30" t="e">
        <f t="shared" si="513"/>
        <v>#REF!</v>
      </c>
      <c r="MG548" s="24" t="e">
        <f t="shared" si="514"/>
        <v>#REF!</v>
      </c>
      <c r="MH548" s="29" t="e">
        <f t="shared" si="515"/>
        <v>#REF!</v>
      </c>
      <c r="MI548" s="30" t="e">
        <f t="shared" si="516"/>
        <v>#REF!</v>
      </c>
      <c r="MJ548" t="str">
        <f t="shared" si="517"/>
        <v/>
      </c>
      <c r="MK548" t="str">
        <f t="shared" si="518"/>
        <v/>
      </c>
      <c r="ML548" t="str">
        <f t="shared" si="519"/>
        <v/>
      </c>
      <c r="MM548" t="str">
        <f t="shared" si="520"/>
        <v/>
      </c>
      <c r="MN548" t="str">
        <f t="shared" si="521"/>
        <v/>
      </c>
      <c r="MO548" t="str">
        <f t="shared" si="522"/>
        <v/>
      </c>
      <c r="MP548" s="5" t="e">
        <f>COUNTIFS(#REF!,LT548,#REF!,1,#REF!,"&gt;="&amp;MC548,#REF!,"&lt;="&amp;MB548,#REF!,"&lt;="&amp;ME548,#REF!,"&gt;="&amp;MF548,#REF!,"="&amp;KV548,#REF!,"="&amp;KX548)</f>
        <v>#REF!</v>
      </c>
      <c r="MQ548" s="5" t="e">
        <f>COUNTIFS(#REF!,LT548,#REF!,0,#REF!,"&gt;="&amp;MC548,#REF!,"&lt;="&amp;MB548,#REF!,"&lt;="&amp;ME548,#REF!,"&gt;="&amp;MF548,#REF!,"="&amp;KV548,#REF!,"="&amp;KX548)</f>
        <v>#REF!</v>
      </c>
      <c r="MR548" s="5" t="e">
        <f>COUNTIFS(#REF!,LT548,#REF!,1,#REF!,"&gt;="&amp;MC548,#REF!,"&lt;="&amp;MB548,#REF!,"&lt;="&amp;ME548,#REF!,"&gt;="&amp;MF548,#REF!,"="&amp;KW548,#REF!,"="&amp;KY548)</f>
        <v>#REF!</v>
      </c>
      <c r="MS548" s="5" t="e">
        <f>COUNTIFS(#REF!,LT548,#REF!,0,#REF!,"&gt;="&amp;MC548,#REF!,"&lt;="&amp;MB548,#REF!,"&lt;="&amp;ME548,#REF!,"&gt;="&amp;MF548,#REF!,"="&amp;KW548,#REF!,"="&amp;KY548)</f>
        <v>#REF!</v>
      </c>
      <c r="MT548" s="5" t="e">
        <f>COUNTIFS(#REF!,LT548,#REF!,1,#REF!,"&gt;="&amp;MI548,#REF!,"&lt;="&amp;MH548,#REF!,"&lt;="&amp;ME548,#REF!,"&gt;="&amp;MF548)</f>
        <v>#REF!</v>
      </c>
      <c r="MU548" s="5" t="e">
        <f>COUNTIFS(#REF!,LT548,#REF!,0,#REF!,"&gt;="&amp;MI548,#REF!,"&lt;="&amp;MH548,#REF!,"&lt;="&amp;ME548,#REF!,"&gt;="&amp;MF548)</f>
        <v>#REF!</v>
      </c>
      <c r="MV548" s="5" t="e">
        <f>COUNTIFS(#REF!,LT548,#REF!,1,#REF!,"&gt;="&amp;MI548,#REF!,"&lt;="&amp;MH548,#REF!,"="&amp;KZ548,#REF!,"="&amp;LA548,#REF!,"&lt;="&amp;ME548,#REF!,"&gt;="&amp;MF548)</f>
        <v>#REF!</v>
      </c>
      <c r="MW548" s="5" t="e">
        <f>COUNTIFS(#REF!,LT548,#REF!,0,#REF!,"&gt;="&amp;MI548,#REF!,"&lt;="&amp;MH548,#REF!,"="&amp;KZ548,#REF!,"="&amp;LA548,#REF!,"&lt;="&amp;ME548,#REF!,"&gt;="&amp;MF548)</f>
        <v>#REF!</v>
      </c>
      <c r="MX548" s="5" t="e">
        <f>COUNTIFS(#REF!,LT548,#REF!,1,#REF!,"&gt;="&amp;MC548,#REF!,"&lt;="&amp;MB548,#REF!,"&lt;="&amp;ME548,#REF!,"&gt;="&amp;MF548)</f>
        <v>#REF!</v>
      </c>
      <c r="MY548" s="5" t="e">
        <f>COUNTIFS(#REF!,LT548,#REF!,0,#REF!,"&gt;="&amp;MC548,#REF!,"&lt;="&amp;MB548,#REF!,"&lt;="&amp;ME548,#REF!,"&gt;="&amp;MF548)</f>
        <v>#REF!</v>
      </c>
      <c r="MZ548" s="5" t="e">
        <f>COUNTIFS(#REF!,LT548,#REF!,1,#REF!,"&lt;="&amp;ME548,#REF!,"&gt;="&amp;MF548,#REF!,"="&amp;KV548,#REF!,"="&amp;KX548)</f>
        <v>#REF!</v>
      </c>
      <c r="NA548" s="5" t="e">
        <f>COUNTIFS(#REF!,LT548,#REF!,0,#REF!,"&lt;="&amp;ME548,#REF!,"&gt;="&amp;MF548,#REF!,"="&amp;KV548,#REF!,"="&amp;KX548)</f>
        <v>#REF!</v>
      </c>
      <c r="NB548" s="5" t="e">
        <f>COUNTIFS(#REF!,LT548,#REF!,1,#REF!,"&lt;="&amp;ME548,#REF!,"&gt;="&amp;MF548,#REF!,"="&amp;KW548,#REF!,"="&amp;KY548)</f>
        <v>#REF!</v>
      </c>
      <c r="NC548" s="5" t="e">
        <f>COUNTIFS(#REF!,LT548,#REF!,0,#REF!,"&lt;="&amp;ME548,#REF!,"&gt;="&amp;MF548,#REF!,"="&amp;KW548,#REF!,"="&amp;KY548)</f>
        <v>#REF!</v>
      </c>
      <c r="ND548" s="5" t="e">
        <f t="shared" si="523"/>
        <v>#REF!</v>
      </c>
      <c r="NE548" s="5" t="e">
        <f t="shared" si="524"/>
        <v>#REF!</v>
      </c>
      <c r="NF548" s="5" t="e">
        <f t="shared" si="525"/>
        <v>#REF!</v>
      </c>
      <c r="NG548" s="6" t="e">
        <f t="shared" si="526"/>
        <v>#REF!</v>
      </c>
      <c r="NH548" s="7" t="e">
        <f t="shared" si="527"/>
        <v>#REF!</v>
      </c>
      <c r="NI548" s="5" t="e">
        <f t="shared" si="528"/>
        <v>#REF!</v>
      </c>
      <c r="NJ548" s="31" t="e">
        <f t="shared" si="529"/>
        <v>#REF!</v>
      </c>
      <c r="NK548" s="32" t="e">
        <f t="shared" si="530"/>
        <v>#REF!</v>
      </c>
      <c r="NL548" s="32" t="e">
        <f t="shared" si="531"/>
        <v>#REF!</v>
      </c>
      <c r="NM548" s="33" t="e">
        <f t="shared" si="532"/>
        <v>#REF!</v>
      </c>
      <c r="NN548" s="33" t="e">
        <f t="shared" si="533"/>
        <v>#REF!</v>
      </c>
      <c r="NO548" s="33" t="e">
        <f t="shared" si="534"/>
        <v>#REF!</v>
      </c>
      <c r="NP548" s="33" t="e">
        <f t="shared" si="535"/>
        <v>#REF!</v>
      </c>
      <c r="NQ548" s="31" t="e">
        <f t="shared" si="536"/>
        <v>#REF!</v>
      </c>
      <c r="NR548" s="32" t="e">
        <f t="shared" si="537"/>
        <v>#REF!</v>
      </c>
      <c r="NS548" s="32" t="e">
        <f t="shared" si="538"/>
        <v>#REF!</v>
      </c>
      <c r="NT548" s="33" t="e">
        <f t="shared" si="539"/>
        <v>#REF!</v>
      </c>
      <c r="NU548" s="33" t="e">
        <f t="shared" si="540"/>
        <v>#REF!</v>
      </c>
      <c r="NV548" s="33" t="e">
        <f t="shared" si="541"/>
        <v>#REF!</v>
      </c>
      <c r="NW548" s="33" t="e">
        <f t="shared" si="542"/>
        <v>#REF!</v>
      </c>
      <c r="NX548" t="e">
        <f t="shared" si="543"/>
        <v>#REF!</v>
      </c>
      <c r="NY548" t="e">
        <f t="shared" si="544"/>
        <v>#REF!</v>
      </c>
      <c r="NZ548" t="e">
        <f t="shared" si="545"/>
        <v>#REF!</v>
      </c>
      <c r="OA548" t="e">
        <f t="shared" si="546"/>
        <v>#REF!</v>
      </c>
      <c r="OB548" t="e">
        <f t="shared" si="547"/>
        <v>#REF!</v>
      </c>
      <c r="OC548" t="e">
        <f t="shared" si="548"/>
        <v>#REF!</v>
      </c>
    </row>
    <row r="549" spans="1:393" ht="16.5" customHeight="1" x14ac:dyDescent="0.3">
      <c r="A549" s="22"/>
      <c r="KN549" s="5" t="e">
        <f>IF(INDEX(#REF!,MATCH('HT 1-0'!D549,#REF!,0))=INDEX(#REF!,MATCH('HT 1-0'!D549,#REF!,0)),INDEX(#REF!,MATCH('HT 1-0'!D549,#REF!,0)),"ERROR")</f>
        <v>#REF!</v>
      </c>
      <c r="KO549" s="5" t="e">
        <f>IF(INDEX(#REF!,MATCH('HT 1-0'!E549,#REF!,0))=INDEX(#REF!,MATCH('HT 1-0'!E549,#REF!,0)),INDEX(#REF!,MATCH('HT 1-0'!E549,#REF!,0)),"ERROR")</f>
        <v>#REF!</v>
      </c>
      <c r="KP549" s="5" t="e">
        <f t="shared" si="488"/>
        <v>#REF!</v>
      </c>
      <c r="KQ549" t="str">
        <f t="shared" si="489"/>
        <v>_</v>
      </c>
      <c r="KR549" s="5" t="e">
        <f t="shared" si="490"/>
        <v>#DIV/0!</v>
      </c>
      <c r="KS549" s="5" t="e">
        <f t="shared" si="491"/>
        <v>#DIV/0!</v>
      </c>
      <c r="KT549" s="5" t="e">
        <f t="shared" si="492"/>
        <v>#DIV/0!</v>
      </c>
      <c r="KU549" s="5" t="e">
        <f t="shared" si="493"/>
        <v>#DIV/0!</v>
      </c>
      <c r="KV549" s="5" t="e">
        <f t="shared" si="494"/>
        <v>#DIV/0!</v>
      </c>
      <c r="KW549" s="5" t="e">
        <f t="shared" si="495"/>
        <v>#DIV/0!</v>
      </c>
      <c r="KX549" s="5" t="e">
        <f t="shared" si="496"/>
        <v>#DIV/0!</v>
      </c>
      <c r="KY549" s="5" t="e">
        <f t="shared" si="497"/>
        <v>#DIV/0!</v>
      </c>
      <c r="KZ549" s="5" t="e">
        <f t="shared" si="498"/>
        <v>#DIV/0!</v>
      </c>
      <c r="LA549" s="5" t="e">
        <f t="shared" si="499"/>
        <v>#DIV/0!</v>
      </c>
      <c r="LB549" t="e">
        <f>IF(LQ549="1-0",INDEX(Scrape!#REF!,MATCH('HT 1-0'!KP549,Scrape!$B:$B,0)),"")</f>
        <v>#REF!</v>
      </c>
      <c r="LC549" t="e">
        <f>IF(LQ549="1-0",INDEX(Scrape!$A:$A,MATCH('HT 1-0'!KP549,Scrape!$B:$B,0)),"")</f>
        <v>#REF!</v>
      </c>
      <c r="LD549" t="e">
        <f>IF(LQ549="1-0",INDEX(Scrape!$B:$B,MATCH('HT 1-0'!KP549,Scrape!$B:$B,0)),"")</f>
        <v>#REF!</v>
      </c>
      <c r="LE549" t="e">
        <f>IF(LQ549="1-0",INDEX(Scrape!$C:$C,MATCH('HT 1-0'!KP549,Scrape!$B:$B,0)),"")</f>
        <v>#REF!</v>
      </c>
      <c r="LF549" t="e">
        <f>IF(LQ549="1-0",INDEX(Scrape!$D:$D,MATCH('HT 1-0'!KP549,Scrape!$B:$B,0)),"")</f>
        <v>#REF!</v>
      </c>
      <c r="LG549" t="e">
        <f>IF(LQ549="1-0",INDEX(Scrape!$E:$E,MATCH('HT 1-0'!KP549,Scrape!$B:$B,0)),"")</f>
        <v>#REF!</v>
      </c>
      <c r="LH549" t="e">
        <f>IF(LQ549="1-0",INDEX(Scrape!$F:$F,MATCH('HT 1-0'!KP549,Scrape!$B:$B,0)),"")</f>
        <v>#REF!</v>
      </c>
      <c r="LI549" t="e">
        <f>IF(LQ549="1-0",INDEX(Scrape!$G:$G,MATCH('HT 1-0'!KP549,Scrape!$B:$B,0)),"")</f>
        <v>#REF!</v>
      </c>
      <c r="LJ549" t="e">
        <f>IF(LQ549="1-0",INDEX(Scrape!$H:$H,MATCH('HT 1-0'!KP549,Scrape!$B:$B,0)),"")</f>
        <v>#REF!</v>
      </c>
      <c r="LK549" t="e">
        <f>IF(LQ549="1-0",INDEX(Scrape!$I:$I,MATCH('HT 1-0'!KP549,Scrape!$B:$B,0)),"")</f>
        <v>#REF!</v>
      </c>
      <c r="LL549" t="e">
        <f>IF(LQ549="1-0",INDEX(Scrape!$J:$J,MATCH('HT 1-0'!KP549,Scrape!$B:$B,0)),"")</f>
        <v>#REF!</v>
      </c>
      <c r="LM549" t="e">
        <f>IF(LQ549="1-0",INDEX(Scrape!$K:$K,MATCH('HT 1-0'!KP549,Scrape!$B:$B,0)),"")</f>
        <v>#REF!</v>
      </c>
      <c r="LN549" t="e">
        <f>IF(LQ549="1-0",INDEX(Scrape!$L:$L,MATCH('HT 1-0'!KP549,Scrape!$B:$B,0)),"")</f>
        <v>#REF!</v>
      </c>
      <c r="LO549" t="e">
        <f>IF(LQ549="1-0",INDEX(Scrape!$M:$M,MATCH('HT 1-0'!KP549,Scrape!$B:$B,0)),"")</f>
        <v>#REF!</v>
      </c>
      <c r="LP549" t="e">
        <f>IF(LQ549="1-0",INDEX(Scrape!$N:$N,MATCH('HT 1-0'!KP549,Scrape!$B:$B,0)),"")</f>
        <v>#REF!</v>
      </c>
      <c r="LQ549" t="e">
        <f>INDEX(Scrape!$O:$O,MATCH('HT 1-0'!KP549,Scrape!$B:$B,0))</f>
        <v>#REF!</v>
      </c>
      <c r="LR549" t="e">
        <f t="shared" si="500"/>
        <v>#REF!</v>
      </c>
      <c r="LS549" t="e">
        <f t="shared" si="501"/>
        <v>#REF!</v>
      </c>
      <c r="LT549" s="23" t="e">
        <f>IF(INDEX(#REF!,MATCH(KQ549,#REF!,0))=INDEX(#REF!,MATCH(KQ549,#REF!,0)),INDEX(#REF!,MATCH(KQ549,#REF!,0)),"ERROR")</f>
        <v>#REF!</v>
      </c>
      <c r="LU549" s="24" t="e">
        <f t="shared" si="502"/>
        <v>#DIV/0!</v>
      </c>
      <c r="LV549" s="24" t="e">
        <f t="shared" si="503"/>
        <v>#DIV/0!</v>
      </c>
      <c r="LW549" s="24" t="e">
        <f t="shared" si="504"/>
        <v>#DIV/0!</v>
      </c>
      <c r="LX549" s="24" t="e">
        <f t="shared" si="505"/>
        <v>#DIV/0!</v>
      </c>
      <c r="LY549" s="25" t="e">
        <f t="shared" si="506"/>
        <v>#REF!</v>
      </c>
      <c r="LZ549" s="25" t="e">
        <f t="shared" si="507"/>
        <v>#REF!</v>
      </c>
      <c r="MA549" s="26" t="e">
        <f t="shared" si="508"/>
        <v>#REF!</v>
      </c>
      <c r="MB549" s="27" t="e">
        <f t="shared" si="509"/>
        <v>#REF!</v>
      </c>
      <c r="MC549" s="28" t="e">
        <f t="shared" si="510"/>
        <v>#REF!</v>
      </c>
      <c r="MD549" s="24" t="e">
        <f t="shared" si="511"/>
        <v>#REF!</v>
      </c>
      <c r="ME549" s="29" t="e">
        <f t="shared" si="512"/>
        <v>#REF!</v>
      </c>
      <c r="MF549" s="30" t="e">
        <f t="shared" si="513"/>
        <v>#REF!</v>
      </c>
      <c r="MG549" s="24" t="e">
        <f t="shared" si="514"/>
        <v>#REF!</v>
      </c>
      <c r="MH549" s="29" t="e">
        <f t="shared" si="515"/>
        <v>#REF!</v>
      </c>
      <c r="MI549" s="30" t="e">
        <f t="shared" si="516"/>
        <v>#REF!</v>
      </c>
      <c r="MJ549" t="str">
        <f t="shared" si="517"/>
        <v/>
      </c>
      <c r="MK549" t="str">
        <f t="shared" si="518"/>
        <v/>
      </c>
      <c r="ML549" t="str">
        <f t="shared" si="519"/>
        <v/>
      </c>
      <c r="MM549" t="str">
        <f t="shared" si="520"/>
        <v/>
      </c>
      <c r="MN549" t="str">
        <f t="shared" si="521"/>
        <v/>
      </c>
      <c r="MO549" t="str">
        <f t="shared" si="522"/>
        <v/>
      </c>
      <c r="MP549" s="5" t="e">
        <f>COUNTIFS(#REF!,LT549,#REF!,1,#REF!,"&gt;="&amp;MC549,#REF!,"&lt;="&amp;MB549,#REF!,"&lt;="&amp;ME549,#REF!,"&gt;="&amp;MF549,#REF!,"="&amp;KV549,#REF!,"="&amp;KX549)</f>
        <v>#REF!</v>
      </c>
      <c r="MQ549" s="5" t="e">
        <f>COUNTIFS(#REF!,LT549,#REF!,0,#REF!,"&gt;="&amp;MC549,#REF!,"&lt;="&amp;MB549,#REF!,"&lt;="&amp;ME549,#REF!,"&gt;="&amp;MF549,#REF!,"="&amp;KV549,#REF!,"="&amp;KX549)</f>
        <v>#REF!</v>
      </c>
      <c r="MR549" s="5" t="e">
        <f>COUNTIFS(#REF!,LT549,#REF!,1,#REF!,"&gt;="&amp;MC549,#REF!,"&lt;="&amp;MB549,#REF!,"&lt;="&amp;ME549,#REF!,"&gt;="&amp;MF549,#REF!,"="&amp;KW549,#REF!,"="&amp;KY549)</f>
        <v>#REF!</v>
      </c>
      <c r="MS549" s="5" t="e">
        <f>COUNTIFS(#REF!,LT549,#REF!,0,#REF!,"&gt;="&amp;MC549,#REF!,"&lt;="&amp;MB549,#REF!,"&lt;="&amp;ME549,#REF!,"&gt;="&amp;MF549,#REF!,"="&amp;KW549,#REF!,"="&amp;KY549)</f>
        <v>#REF!</v>
      </c>
      <c r="MT549" s="5" t="e">
        <f>COUNTIFS(#REF!,LT549,#REF!,1,#REF!,"&gt;="&amp;MI549,#REF!,"&lt;="&amp;MH549,#REF!,"&lt;="&amp;ME549,#REF!,"&gt;="&amp;MF549)</f>
        <v>#REF!</v>
      </c>
      <c r="MU549" s="5" t="e">
        <f>COUNTIFS(#REF!,LT549,#REF!,0,#REF!,"&gt;="&amp;MI549,#REF!,"&lt;="&amp;MH549,#REF!,"&lt;="&amp;ME549,#REF!,"&gt;="&amp;MF549)</f>
        <v>#REF!</v>
      </c>
      <c r="MV549" s="5" t="e">
        <f>COUNTIFS(#REF!,LT549,#REF!,1,#REF!,"&gt;="&amp;MI549,#REF!,"&lt;="&amp;MH549,#REF!,"="&amp;KZ549,#REF!,"="&amp;LA549,#REF!,"&lt;="&amp;ME549,#REF!,"&gt;="&amp;MF549)</f>
        <v>#REF!</v>
      </c>
      <c r="MW549" s="5" t="e">
        <f>COUNTIFS(#REF!,LT549,#REF!,0,#REF!,"&gt;="&amp;MI549,#REF!,"&lt;="&amp;MH549,#REF!,"="&amp;KZ549,#REF!,"="&amp;LA549,#REF!,"&lt;="&amp;ME549,#REF!,"&gt;="&amp;MF549)</f>
        <v>#REF!</v>
      </c>
      <c r="MX549" s="5" t="e">
        <f>COUNTIFS(#REF!,LT549,#REF!,1,#REF!,"&gt;="&amp;MC549,#REF!,"&lt;="&amp;MB549,#REF!,"&lt;="&amp;ME549,#REF!,"&gt;="&amp;MF549)</f>
        <v>#REF!</v>
      </c>
      <c r="MY549" s="5" t="e">
        <f>COUNTIFS(#REF!,LT549,#REF!,0,#REF!,"&gt;="&amp;MC549,#REF!,"&lt;="&amp;MB549,#REF!,"&lt;="&amp;ME549,#REF!,"&gt;="&amp;MF549)</f>
        <v>#REF!</v>
      </c>
      <c r="MZ549" s="5" t="e">
        <f>COUNTIFS(#REF!,LT549,#REF!,1,#REF!,"&lt;="&amp;ME549,#REF!,"&gt;="&amp;MF549,#REF!,"="&amp;KV549,#REF!,"="&amp;KX549)</f>
        <v>#REF!</v>
      </c>
      <c r="NA549" s="5" t="e">
        <f>COUNTIFS(#REF!,LT549,#REF!,0,#REF!,"&lt;="&amp;ME549,#REF!,"&gt;="&amp;MF549,#REF!,"="&amp;KV549,#REF!,"="&amp;KX549)</f>
        <v>#REF!</v>
      </c>
      <c r="NB549" s="5" t="e">
        <f>COUNTIFS(#REF!,LT549,#REF!,1,#REF!,"&lt;="&amp;ME549,#REF!,"&gt;="&amp;MF549,#REF!,"="&amp;KW549,#REF!,"="&amp;KY549)</f>
        <v>#REF!</v>
      </c>
      <c r="NC549" s="5" t="e">
        <f>COUNTIFS(#REF!,LT549,#REF!,0,#REF!,"&lt;="&amp;ME549,#REF!,"&gt;="&amp;MF549,#REF!,"="&amp;KW549,#REF!,"="&amp;KY549)</f>
        <v>#REF!</v>
      </c>
      <c r="ND549" s="5" t="e">
        <f t="shared" si="523"/>
        <v>#REF!</v>
      </c>
      <c r="NE549" s="5" t="e">
        <f t="shared" si="524"/>
        <v>#REF!</v>
      </c>
      <c r="NF549" s="5" t="e">
        <f t="shared" si="525"/>
        <v>#REF!</v>
      </c>
      <c r="NG549" s="6" t="e">
        <f t="shared" si="526"/>
        <v>#REF!</v>
      </c>
      <c r="NH549" s="7" t="e">
        <f t="shared" si="527"/>
        <v>#REF!</v>
      </c>
      <c r="NI549" s="5" t="e">
        <f t="shared" si="528"/>
        <v>#REF!</v>
      </c>
      <c r="NJ549" s="31" t="e">
        <f t="shared" si="529"/>
        <v>#REF!</v>
      </c>
      <c r="NK549" s="32" t="e">
        <f t="shared" si="530"/>
        <v>#REF!</v>
      </c>
      <c r="NL549" s="32" t="e">
        <f t="shared" si="531"/>
        <v>#REF!</v>
      </c>
      <c r="NM549" s="33" t="e">
        <f t="shared" si="532"/>
        <v>#REF!</v>
      </c>
      <c r="NN549" s="33" t="e">
        <f t="shared" si="533"/>
        <v>#REF!</v>
      </c>
      <c r="NO549" s="33" t="e">
        <f t="shared" si="534"/>
        <v>#REF!</v>
      </c>
      <c r="NP549" s="33" t="e">
        <f t="shared" si="535"/>
        <v>#REF!</v>
      </c>
      <c r="NQ549" s="31" t="e">
        <f t="shared" si="536"/>
        <v>#REF!</v>
      </c>
      <c r="NR549" s="32" t="e">
        <f t="shared" si="537"/>
        <v>#REF!</v>
      </c>
      <c r="NS549" s="32" t="e">
        <f t="shared" si="538"/>
        <v>#REF!</v>
      </c>
      <c r="NT549" s="33" t="e">
        <f t="shared" si="539"/>
        <v>#REF!</v>
      </c>
      <c r="NU549" s="33" t="e">
        <f t="shared" si="540"/>
        <v>#REF!</v>
      </c>
      <c r="NV549" s="33" t="e">
        <f t="shared" si="541"/>
        <v>#REF!</v>
      </c>
      <c r="NW549" s="33" t="e">
        <f t="shared" si="542"/>
        <v>#REF!</v>
      </c>
      <c r="NX549" t="e">
        <f t="shared" si="543"/>
        <v>#REF!</v>
      </c>
      <c r="NY549" t="e">
        <f t="shared" si="544"/>
        <v>#REF!</v>
      </c>
      <c r="NZ549" t="e">
        <f t="shared" si="545"/>
        <v>#REF!</v>
      </c>
      <c r="OA549" t="e">
        <f t="shared" si="546"/>
        <v>#REF!</v>
      </c>
      <c r="OB549" t="e">
        <f t="shared" si="547"/>
        <v>#REF!</v>
      </c>
      <c r="OC549" t="e">
        <f t="shared" si="548"/>
        <v>#REF!</v>
      </c>
    </row>
    <row r="550" spans="1:393" ht="16.5" customHeight="1" x14ac:dyDescent="0.3">
      <c r="A550" s="22"/>
      <c r="KN550" s="5" t="e">
        <f>IF(INDEX(#REF!,MATCH('HT 1-0'!D550,#REF!,0))=INDEX(#REF!,MATCH('HT 1-0'!D550,#REF!,0)),INDEX(#REF!,MATCH('HT 1-0'!D550,#REF!,0)),"ERROR")</f>
        <v>#REF!</v>
      </c>
      <c r="KO550" s="5" t="e">
        <f>IF(INDEX(#REF!,MATCH('HT 1-0'!E550,#REF!,0))=INDEX(#REF!,MATCH('HT 1-0'!E550,#REF!,0)),INDEX(#REF!,MATCH('HT 1-0'!E550,#REF!,0)),"ERROR")</f>
        <v>#REF!</v>
      </c>
      <c r="KP550" s="5" t="e">
        <f t="shared" si="488"/>
        <v>#REF!</v>
      </c>
      <c r="KQ550" t="str">
        <f t="shared" si="489"/>
        <v>_</v>
      </c>
      <c r="KR550" s="5" t="e">
        <f t="shared" si="490"/>
        <v>#DIV/0!</v>
      </c>
      <c r="KS550" s="5" t="e">
        <f t="shared" si="491"/>
        <v>#DIV/0!</v>
      </c>
      <c r="KT550" s="5" t="e">
        <f t="shared" si="492"/>
        <v>#DIV/0!</v>
      </c>
      <c r="KU550" s="5" t="e">
        <f t="shared" si="493"/>
        <v>#DIV/0!</v>
      </c>
      <c r="KV550" s="5" t="e">
        <f t="shared" si="494"/>
        <v>#DIV/0!</v>
      </c>
      <c r="KW550" s="5" t="e">
        <f t="shared" si="495"/>
        <v>#DIV/0!</v>
      </c>
      <c r="KX550" s="5" t="e">
        <f t="shared" si="496"/>
        <v>#DIV/0!</v>
      </c>
      <c r="KY550" s="5" t="e">
        <f t="shared" si="497"/>
        <v>#DIV/0!</v>
      </c>
      <c r="KZ550" s="5" t="e">
        <f t="shared" si="498"/>
        <v>#DIV/0!</v>
      </c>
      <c r="LA550" s="5" t="e">
        <f t="shared" si="499"/>
        <v>#DIV/0!</v>
      </c>
      <c r="LB550" t="e">
        <f>IF(LQ550="1-0",INDEX(Scrape!#REF!,MATCH('HT 1-0'!KP550,Scrape!$B:$B,0)),"")</f>
        <v>#REF!</v>
      </c>
      <c r="LC550" t="e">
        <f>IF(LQ550="1-0",INDEX(Scrape!$A:$A,MATCH('HT 1-0'!KP550,Scrape!$B:$B,0)),"")</f>
        <v>#REF!</v>
      </c>
      <c r="LD550" t="e">
        <f>IF(LQ550="1-0",INDEX(Scrape!$B:$B,MATCH('HT 1-0'!KP550,Scrape!$B:$B,0)),"")</f>
        <v>#REF!</v>
      </c>
      <c r="LE550" t="e">
        <f>IF(LQ550="1-0",INDEX(Scrape!$C:$C,MATCH('HT 1-0'!KP550,Scrape!$B:$B,0)),"")</f>
        <v>#REF!</v>
      </c>
      <c r="LF550" t="e">
        <f>IF(LQ550="1-0",INDEX(Scrape!$D:$D,MATCH('HT 1-0'!KP550,Scrape!$B:$B,0)),"")</f>
        <v>#REF!</v>
      </c>
      <c r="LG550" t="e">
        <f>IF(LQ550="1-0",INDEX(Scrape!$E:$E,MATCH('HT 1-0'!KP550,Scrape!$B:$B,0)),"")</f>
        <v>#REF!</v>
      </c>
      <c r="LH550" t="e">
        <f>IF(LQ550="1-0",INDEX(Scrape!$F:$F,MATCH('HT 1-0'!KP550,Scrape!$B:$B,0)),"")</f>
        <v>#REF!</v>
      </c>
      <c r="LI550" t="e">
        <f>IF(LQ550="1-0",INDEX(Scrape!$G:$G,MATCH('HT 1-0'!KP550,Scrape!$B:$B,0)),"")</f>
        <v>#REF!</v>
      </c>
      <c r="LJ550" t="e">
        <f>IF(LQ550="1-0",INDEX(Scrape!$H:$H,MATCH('HT 1-0'!KP550,Scrape!$B:$B,0)),"")</f>
        <v>#REF!</v>
      </c>
      <c r="LK550" t="e">
        <f>IF(LQ550="1-0",INDEX(Scrape!$I:$I,MATCH('HT 1-0'!KP550,Scrape!$B:$B,0)),"")</f>
        <v>#REF!</v>
      </c>
      <c r="LL550" t="e">
        <f>IF(LQ550="1-0",INDEX(Scrape!$J:$J,MATCH('HT 1-0'!KP550,Scrape!$B:$B,0)),"")</f>
        <v>#REF!</v>
      </c>
      <c r="LM550" t="e">
        <f>IF(LQ550="1-0",INDEX(Scrape!$K:$K,MATCH('HT 1-0'!KP550,Scrape!$B:$B,0)),"")</f>
        <v>#REF!</v>
      </c>
      <c r="LN550" t="e">
        <f>IF(LQ550="1-0",INDEX(Scrape!$L:$L,MATCH('HT 1-0'!KP550,Scrape!$B:$B,0)),"")</f>
        <v>#REF!</v>
      </c>
      <c r="LO550" t="e">
        <f>IF(LQ550="1-0",INDEX(Scrape!$M:$M,MATCH('HT 1-0'!KP550,Scrape!$B:$B,0)),"")</f>
        <v>#REF!</v>
      </c>
      <c r="LP550" t="e">
        <f>IF(LQ550="1-0",INDEX(Scrape!$N:$N,MATCH('HT 1-0'!KP550,Scrape!$B:$B,0)),"")</f>
        <v>#REF!</v>
      </c>
      <c r="LQ550" t="e">
        <f>INDEX(Scrape!$O:$O,MATCH('HT 1-0'!KP550,Scrape!$B:$B,0))</f>
        <v>#REF!</v>
      </c>
      <c r="LR550" t="e">
        <f t="shared" si="500"/>
        <v>#REF!</v>
      </c>
      <c r="LS550" t="e">
        <f t="shared" si="501"/>
        <v>#REF!</v>
      </c>
      <c r="LT550" s="23" t="e">
        <f>IF(INDEX(#REF!,MATCH(KQ550,#REF!,0))=INDEX(#REF!,MATCH(KQ550,#REF!,0)),INDEX(#REF!,MATCH(KQ550,#REF!,0)),"ERROR")</f>
        <v>#REF!</v>
      </c>
      <c r="LU550" s="24" t="e">
        <f t="shared" si="502"/>
        <v>#DIV/0!</v>
      </c>
      <c r="LV550" s="24" t="e">
        <f t="shared" si="503"/>
        <v>#DIV/0!</v>
      </c>
      <c r="LW550" s="24" t="e">
        <f t="shared" si="504"/>
        <v>#DIV/0!</v>
      </c>
      <c r="LX550" s="24" t="e">
        <f t="shared" si="505"/>
        <v>#DIV/0!</v>
      </c>
      <c r="LY550" s="25" t="e">
        <f t="shared" si="506"/>
        <v>#REF!</v>
      </c>
      <c r="LZ550" s="25" t="e">
        <f t="shared" si="507"/>
        <v>#REF!</v>
      </c>
      <c r="MA550" s="26" t="e">
        <f t="shared" si="508"/>
        <v>#REF!</v>
      </c>
      <c r="MB550" s="27" t="e">
        <f t="shared" si="509"/>
        <v>#REF!</v>
      </c>
      <c r="MC550" s="28" t="e">
        <f t="shared" si="510"/>
        <v>#REF!</v>
      </c>
      <c r="MD550" s="24" t="e">
        <f t="shared" si="511"/>
        <v>#REF!</v>
      </c>
      <c r="ME550" s="29" t="e">
        <f t="shared" si="512"/>
        <v>#REF!</v>
      </c>
      <c r="MF550" s="30" t="e">
        <f t="shared" si="513"/>
        <v>#REF!</v>
      </c>
      <c r="MG550" s="24" t="e">
        <f t="shared" si="514"/>
        <v>#REF!</v>
      </c>
      <c r="MH550" s="29" t="e">
        <f t="shared" si="515"/>
        <v>#REF!</v>
      </c>
      <c r="MI550" s="30" t="e">
        <f t="shared" si="516"/>
        <v>#REF!</v>
      </c>
      <c r="MJ550" t="str">
        <f t="shared" si="517"/>
        <v/>
      </c>
      <c r="MK550" t="str">
        <f t="shared" si="518"/>
        <v/>
      </c>
      <c r="ML550" t="str">
        <f t="shared" si="519"/>
        <v/>
      </c>
      <c r="MM550" t="str">
        <f t="shared" si="520"/>
        <v/>
      </c>
      <c r="MN550" t="str">
        <f t="shared" si="521"/>
        <v/>
      </c>
      <c r="MO550" t="str">
        <f t="shared" si="522"/>
        <v/>
      </c>
      <c r="MP550" s="5" t="e">
        <f>COUNTIFS(#REF!,LT550,#REF!,1,#REF!,"&gt;="&amp;MC550,#REF!,"&lt;="&amp;MB550,#REF!,"&lt;="&amp;ME550,#REF!,"&gt;="&amp;MF550,#REF!,"="&amp;KV550,#REF!,"="&amp;KX550)</f>
        <v>#REF!</v>
      </c>
      <c r="MQ550" s="5" t="e">
        <f>COUNTIFS(#REF!,LT550,#REF!,0,#REF!,"&gt;="&amp;MC550,#REF!,"&lt;="&amp;MB550,#REF!,"&lt;="&amp;ME550,#REF!,"&gt;="&amp;MF550,#REF!,"="&amp;KV550,#REF!,"="&amp;KX550)</f>
        <v>#REF!</v>
      </c>
      <c r="MR550" s="5" t="e">
        <f>COUNTIFS(#REF!,LT550,#REF!,1,#REF!,"&gt;="&amp;MC550,#REF!,"&lt;="&amp;MB550,#REF!,"&lt;="&amp;ME550,#REF!,"&gt;="&amp;MF550,#REF!,"="&amp;KW550,#REF!,"="&amp;KY550)</f>
        <v>#REF!</v>
      </c>
      <c r="MS550" s="5" t="e">
        <f>COUNTIFS(#REF!,LT550,#REF!,0,#REF!,"&gt;="&amp;MC550,#REF!,"&lt;="&amp;MB550,#REF!,"&lt;="&amp;ME550,#REF!,"&gt;="&amp;MF550,#REF!,"="&amp;KW550,#REF!,"="&amp;KY550)</f>
        <v>#REF!</v>
      </c>
      <c r="MT550" s="5" t="e">
        <f>COUNTIFS(#REF!,LT550,#REF!,1,#REF!,"&gt;="&amp;MI550,#REF!,"&lt;="&amp;MH550,#REF!,"&lt;="&amp;ME550,#REF!,"&gt;="&amp;MF550)</f>
        <v>#REF!</v>
      </c>
      <c r="MU550" s="5" t="e">
        <f>COUNTIFS(#REF!,LT550,#REF!,0,#REF!,"&gt;="&amp;MI550,#REF!,"&lt;="&amp;MH550,#REF!,"&lt;="&amp;ME550,#REF!,"&gt;="&amp;MF550)</f>
        <v>#REF!</v>
      </c>
      <c r="MV550" s="5" t="e">
        <f>COUNTIFS(#REF!,LT550,#REF!,1,#REF!,"&gt;="&amp;MI550,#REF!,"&lt;="&amp;MH550,#REF!,"="&amp;KZ550,#REF!,"="&amp;LA550,#REF!,"&lt;="&amp;ME550,#REF!,"&gt;="&amp;MF550)</f>
        <v>#REF!</v>
      </c>
      <c r="MW550" s="5" t="e">
        <f>COUNTIFS(#REF!,LT550,#REF!,0,#REF!,"&gt;="&amp;MI550,#REF!,"&lt;="&amp;MH550,#REF!,"="&amp;KZ550,#REF!,"="&amp;LA550,#REF!,"&lt;="&amp;ME550,#REF!,"&gt;="&amp;MF550)</f>
        <v>#REF!</v>
      </c>
      <c r="MX550" s="5" t="e">
        <f>COUNTIFS(#REF!,LT550,#REF!,1,#REF!,"&gt;="&amp;MC550,#REF!,"&lt;="&amp;MB550,#REF!,"&lt;="&amp;ME550,#REF!,"&gt;="&amp;MF550)</f>
        <v>#REF!</v>
      </c>
      <c r="MY550" s="5" t="e">
        <f>COUNTIFS(#REF!,LT550,#REF!,0,#REF!,"&gt;="&amp;MC550,#REF!,"&lt;="&amp;MB550,#REF!,"&lt;="&amp;ME550,#REF!,"&gt;="&amp;MF550)</f>
        <v>#REF!</v>
      </c>
      <c r="MZ550" s="5" t="e">
        <f>COUNTIFS(#REF!,LT550,#REF!,1,#REF!,"&lt;="&amp;ME550,#REF!,"&gt;="&amp;MF550,#REF!,"="&amp;KV550,#REF!,"="&amp;KX550)</f>
        <v>#REF!</v>
      </c>
      <c r="NA550" s="5" t="e">
        <f>COUNTIFS(#REF!,LT550,#REF!,0,#REF!,"&lt;="&amp;ME550,#REF!,"&gt;="&amp;MF550,#REF!,"="&amp;KV550,#REF!,"="&amp;KX550)</f>
        <v>#REF!</v>
      </c>
      <c r="NB550" s="5" t="e">
        <f>COUNTIFS(#REF!,LT550,#REF!,1,#REF!,"&lt;="&amp;ME550,#REF!,"&gt;="&amp;MF550,#REF!,"="&amp;KW550,#REF!,"="&amp;KY550)</f>
        <v>#REF!</v>
      </c>
      <c r="NC550" s="5" t="e">
        <f>COUNTIFS(#REF!,LT550,#REF!,0,#REF!,"&lt;="&amp;ME550,#REF!,"&gt;="&amp;MF550,#REF!,"="&amp;KW550,#REF!,"="&amp;KY550)</f>
        <v>#REF!</v>
      </c>
      <c r="ND550" s="5" t="e">
        <f t="shared" si="523"/>
        <v>#REF!</v>
      </c>
      <c r="NE550" s="5" t="e">
        <f t="shared" si="524"/>
        <v>#REF!</v>
      </c>
      <c r="NF550" s="5" t="e">
        <f t="shared" si="525"/>
        <v>#REF!</v>
      </c>
      <c r="NG550" s="6" t="e">
        <f t="shared" si="526"/>
        <v>#REF!</v>
      </c>
      <c r="NH550" s="7" t="e">
        <f t="shared" si="527"/>
        <v>#REF!</v>
      </c>
      <c r="NI550" s="5" t="e">
        <f t="shared" si="528"/>
        <v>#REF!</v>
      </c>
      <c r="NJ550" s="31" t="e">
        <f t="shared" si="529"/>
        <v>#REF!</v>
      </c>
      <c r="NK550" s="32" t="e">
        <f t="shared" si="530"/>
        <v>#REF!</v>
      </c>
      <c r="NL550" s="32" t="e">
        <f t="shared" si="531"/>
        <v>#REF!</v>
      </c>
      <c r="NM550" s="33" t="e">
        <f t="shared" si="532"/>
        <v>#REF!</v>
      </c>
      <c r="NN550" s="33" t="e">
        <f t="shared" si="533"/>
        <v>#REF!</v>
      </c>
      <c r="NO550" s="33" t="e">
        <f t="shared" si="534"/>
        <v>#REF!</v>
      </c>
      <c r="NP550" s="33" t="e">
        <f t="shared" si="535"/>
        <v>#REF!</v>
      </c>
      <c r="NQ550" s="31" t="e">
        <f t="shared" si="536"/>
        <v>#REF!</v>
      </c>
      <c r="NR550" s="32" t="e">
        <f t="shared" si="537"/>
        <v>#REF!</v>
      </c>
      <c r="NS550" s="32" t="e">
        <f t="shared" si="538"/>
        <v>#REF!</v>
      </c>
      <c r="NT550" s="33" t="e">
        <f t="shared" si="539"/>
        <v>#REF!</v>
      </c>
      <c r="NU550" s="33" t="e">
        <f t="shared" si="540"/>
        <v>#REF!</v>
      </c>
      <c r="NV550" s="33" t="e">
        <f t="shared" si="541"/>
        <v>#REF!</v>
      </c>
      <c r="NW550" s="33" t="e">
        <f t="shared" si="542"/>
        <v>#REF!</v>
      </c>
      <c r="NX550" t="e">
        <f t="shared" si="543"/>
        <v>#REF!</v>
      </c>
      <c r="NY550" t="e">
        <f t="shared" si="544"/>
        <v>#REF!</v>
      </c>
      <c r="NZ550" t="e">
        <f t="shared" si="545"/>
        <v>#REF!</v>
      </c>
      <c r="OA550" t="e">
        <f t="shared" si="546"/>
        <v>#REF!</v>
      </c>
      <c r="OB550" t="e">
        <f t="shared" si="547"/>
        <v>#REF!</v>
      </c>
      <c r="OC550" t="e">
        <f t="shared" si="548"/>
        <v>#REF!</v>
      </c>
    </row>
    <row r="551" spans="1:393" ht="16.5" customHeight="1" x14ac:dyDescent="0.3">
      <c r="A551" s="22"/>
      <c r="KN551" s="5" t="e">
        <f>IF(INDEX(#REF!,MATCH('HT 1-0'!D551,#REF!,0))=INDEX(#REF!,MATCH('HT 1-0'!D551,#REF!,0)),INDEX(#REF!,MATCH('HT 1-0'!D551,#REF!,0)),"ERROR")</f>
        <v>#REF!</v>
      </c>
      <c r="KO551" s="5" t="e">
        <f>IF(INDEX(#REF!,MATCH('HT 1-0'!E551,#REF!,0))=INDEX(#REF!,MATCH('HT 1-0'!E551,#REF!,0)),INDEX(#REF!,MATCH('HT 1-0'!E551,#REF!,0)),"ERROR")</f>
        <v>#REF!</v>
      </c>
      <c r="KP551" s="5" t="e">
        <f t="shared" si="488"/>
        <v>#REF!</v>
      </c>
      <c r="KQ551" t="str">
        <f t="shared" si="489"/>
        <v>_</v>
      </c>
      <c r="KR551" s="5" t="e">
        <f t="shared" si="490"/>
        <v>#DIV/0!</v>
      </c>
      <c r="KS551" s="5" t="e">
        <f t="shared" si="491"/>
        <v>#DIV/0!</v>
      </c>
      <c r="KT551" s="5" t="e">
        <f t="shared" si="492"/>
        <v>#DIV/0!</v>
      </c>
      <c r="KU551" s="5" t="e">
        <f t="shared" si="493"/>
        <v>#DIV/0!</v>
      </c>
      <c r="KV551" s="5" t="e">
        <f t="shared" si="494"/>
        <v>#DIV/0!</v>
      </c>
      <c r="KW551" s="5" t="e">
        <f t="shared" si="495"/>
        <v>#DIV/0!</v>
      </c>
      <c r="KX551" s="5" t="e">
        <f t="shared" si="496"/>
        <v>#DIV/0!</v>
      </c>
      <c r="KY551" s="5" t="e">
        <f t="shared" si="497"/>
        <v>#DIV/0!</v>
      </c>
      <c r="KZ551" s="5" t="e">
        <f t="shared" si="498"/>
        <v>#DIV/0!</v>
      </c>
      <c r="LA551" s="5" t="e">
        <f t="shared" si="499"/>
        <v>#DIV/0!</v>
      </c>
      <c r="LB551" t="e">
        <f>IF(LQ551="1-0",INDEX(Scrape!#REF!,MATCH('HT 1-0'!KP551,Scrape!$B:$B,0)),"")</f>
        <v>#REF!</v>
      </c>
      <c r="LC551" t="e">
        <f>IF(LQ551="1-0",INDEX(Scrape!$A:$A,MATCH('HT 1-0'!KP551,Scrape!$B:$B,0)),"")</f>
        <v>#REF!</v>
      </c>
      <c r="LD551" t="e">
        <f>IF(LQ551="1-0",INDEX(Scrape!$B:$B,MATCH('HT 1-0'!KP551,Scrape!$B:$B,0)),"")</f>
        <v>#REF!</v>
      </c>
      <c r="LE551" t="e">
        <f>IF(LQ551="1-0",INDEX(Scrape!$C:$C,MATCH('HT 1-0'!KP551,Scrape!$B:$B,0)),"")</f>
        <v>#REF!</v>
      </c>
      <c r="LF551" t="e">
        <f>IF(LQ551="1-0",INDEX(Scrape!$D:$D,MATCH('HT 1-0'!KP551,Scrape!$B:$B,0)),"")</f>
        <v>#REF!</v>
      </c>
      <c r="LG551" t="e">
        <f>IF(LQ551="1-0",INDEX(Scrape!$E:$E,MATCH('HT 1-0'!KP551,Scrape!$B:$B,0)),"")</f>
        <v>#REF!</v>
      </c>
      <c r="LH551" t="e">
        <f>IF(LQ551="1-0",INDEX(Scrape!$F:$F,MATCH('HT 1-0'!KP551,Scrape!$B:$B,0)),"")</f>
        <v>#REF!</v>
      </c>
      <c r="LI551" t="e">
        <f>IF(LQ551="1-0",INDEX(Scrape!$G:$G,MATCH('HT 1-0'!KP551,Scrape!$B:$B,0)),"")</f>
        <v>#REF!</v>
      </c>
      <c r="LJ551" t="e">
        <f>IF(LQ551="1-0",INDEX(Scrape!$H:$H,MATCH('HT 1-0'!KP551,Scrape!$B:$B,0)),"")</f>
        <v>#REF!</v>
      </c>
      <c r="LK551" t="e">
        <f>IF(LQ551="1-0",INDEX(Scrape!$I:$I,MATCH('HT 1-0'!KP551,Scrape!$B:$B,0)),"")</f>
        <v>#REF!</v>
      </c>
      <c r="LL551" t="e">
        <f>IF(LQ551="1-0",INDEX(Scrape!$J:$J,MATCH('HT 1-0'!KP551,Scrape!$B:$B,0)),"")</f>
        <v>#REF!</v>
      </c>
      <c r="LM551" t="e">
        <f>IF(LQ551="1-0",INDEX(Scrape!$K:$K,MATCH('HT 1-0'!KP551,Scrape!$B:$B,0)),"")</f>
        <v>#REF!</v>
      </c>
      <c r="LN551" t="e">
        <f>IF(LQ551="1-0",INDEX(Scrape!$L:$L,MATCH('HT 1-0'!KP551,Scrape!$B:$B,0)),"")</f>
        <v>#REF!</v>
      </c>
      <c r="LO551" t="e">
        <f>IF(LQ551="1-0",INDEX(Scrape!$M:$M,MATCH('HT 1-0'!KP551,Scrape!$B:$B,0)),"")</f>
        <v>#REF!</v>
      </c>
      <c r="LP551" t="e">
        <f>IF(LQ551="1-0",INDEX(Scrape!$N:$N,MATCH('HT 1-0'!KP551,Scrape!$B:$B,0)),"")</f>
        <v>#REF!</v>
      </c>
      <c r="LQ551" t="e">
        <f>INDEX(Scrape!$O:$O,MATCH('HT 1-0'!KP551,Scrape!$B:$B,0))</f>
        <v>#REF!</v>
      </c>
      <c r="LR551" t="e">
        <f t="shared" si="500"/>
        <v>#REF!</v>
      </c>
      <c r="LS551" t="e">
        <f t="shared" si="501"/>
        <v>#REF!</v>
      </c>
      <c r="LT551" s="23" t="e">
        <f>IF(INDEX(#REF!,MATCH(KQ551,#REF!,0))=INDEX(#REF!,MATCH(KQ551,#REF!,0)),INDEX(#REF!,MATCH(KQ551,#REF!,0)),"ERROR")</f>
        <v>#REF!</v>
      </c>
      <c r="LU551" s="24" t="e">
        <f t="shared" si="502"/>
        <v>#DIV/0!</v>
      </c>
      <c r="LV551" s="24" t="e">
        <f t="shared" si="503"/>
        <v>#DIV/0!</v>
      </c>
      <c r="LW551" s="24" t="e">
        <f t="shared" si="504"/>
        <v>#DIV/0!</v>
      </c>
      <c r="LX551" s="24" t="e">
        <f t="shared" si="505"/>
        <v>#DIV/0!</v>
      </c>
      <c r="LY551" s="25" t="e">
        <f t="shared" si="506"/>
        <v>#REF!</v>
      </c>
      <c r="LZ551" s="25" t="e">
        <f t="shared" si="507"/>
        <v>#REF!</v>
      </c>
      <c r="MA551" s="26" t="e">
        <f t="shared" si="508"/>
        <v>#REF!</v>
      </c>
      <c r="MB551" s="27" t="e">
        <f t="shared" si="509"/>
        <v>#REF!</v>
      </c>
      <c r="MC551" s="28" t="e">
        <f t="shared" si="510"/>
        <v>#REF!</v>
      </c>
      <c r="MD551" s="24" t="e">
        <f t="shared" si="511"/>
        <v>#REF!</v>
      </c>
      <c r="ME551" s="29" t="e">
        <f t="shared" si="512"/>
        <v>#REF!</v>
      </c>
      <c r="MF551" s="30" t="e">
        <f t="shared" si="513"/>
        <v>#REF!</v>
      </c>
      <c r="MG551" s="24" t="e">
        <f t="shared" si="514"/>
        <v>#REF!</v>
      </c>
      <c r="MH551" s="29" t="e">
        <f t="shared" si="515"/>
        <v>#REF!</v>
      </c>
      <c r="MI551" s="30" t="e">
        <f t="shared" si="516"/>
        <v>#REF!</v>
      </c>
      <c r="MJ551" t="str">
        <f t="shared" si="517"/>
        <v/>
      </c>
      <c r="MK551" t="str">
        <f t="shared" si="518"/>
        <v/>
      </c>
      <c r="ML551" t="str">
        <f t="shared" si="519"/>
        <v/>
      </c>
      <c r="MM551" t="str">
        <f t="shared" si="520"/>
        <v/>
      </c>
      <c r="MN551" t="str">
        <f t="shared" si="521"/>
        <v/>
      </c>
      <c r="MO551" t="str">
        <f t="shared" si="522"/>
        <v/>
      </c>
      <c r="MP551" s="5" t="e">
        <f>COUNTIFS(#REF!,LT551,#REF!,1,#REF!,"&gt;="&amp;MC551,#REF!,"&lt;="&amp;MB551,#REF!,"&lt;="&amp;ME551,#REF!,"&gt;="&amp;MF551,#REF!,"="&amp;KV551,#REF!,"="&amp;KX551)</f>
        <v>#REF!</v>
      </c>
      <c r="MQ551" s="5" t="e">
        <f>COUNTIFS(#REF!,LT551,#REF!,0,#REF!,"&gt;="&amp;MC551,#REF!,"&lt;="&amp;MB551,#REF!,"&lt;="&amp;ME551,#REF!,"&gt;="&amp;MF551,#REF!,"="&amp;KV551,#REF!,"="&amp;KX551)</f>
        <v>#REF!</v>
      </c>
      <c r="MR551" s="5" t="e">
        <f>COUNTIFS(#REF!,LT551,#REF!,1,#REF!,"&gt;="&amp;MC551,#REF!,"&lt;="&amp;MB551,#REF!,"&lt;="&amp;ME551,#REF!,"&gt;="&amp;MF551,#REF!,"="&amp;KW551,#REF!,"="&amp;KY551)</f>
        <v>#REF!</v>
      </c>
      <c r="MS551" s="5" t="e">
        <f>COUNTIFS(#REF!,LT551,#REF!,0,#REF!,"&gt;="&amp;MC551,#REF!,"&lt;="&amp;MB551,#REF!,"&lt;="&amp;ME551,#REF!,"&gt;="&amp;MF551,#REF!,"="&amp;KW551,#REF!,"="&amp;KY551)</f>
        <v>#REF!</v>
      </c>
      <c r="MT551" s="5" t="e">
        <f>COUNTIFS(#REF!,LT551,#REF!,1,#REF!,"&gt;="&amp;MI551,#REF!,"&lt;="&amp;MH551,#REF!,"&lt;="&amp;ME551,#REF!,"&gt;="&amp;MF551)</f>
        <v>#REF!</v>
      </c>
      <c r="MU551" s="5" t="e">
        <f>COUNTIFS(#REF!,LT551,#REF!,0,#REF!,"&gt;="&amp;MI551,#REF!,"&lt;="&amp;MH551,#REF!,"&lt;="&amp;ME551,#REF!,"&gt;="&amp;MF551)</f>
        <v>#REF!</v>
      </c>
      <c r="MV551" s="5" t="e">
        <f>COUNTIFS(#REF!,LT551,#REF!,1,#REF!,"&gt;="&amp;MI551,#REF!,"&lt;="&amp;MH551,#REF!,"="&amp;KZ551,#REF!,"="&amp;LA551,#REF!,"&lt;="&amp;ME551,#REF!,"&gt;="&amp;MF551)</f>
        <v>#REF!</v>
      </c>
      <c r="MW551" s="5" t="e">
        <f>COUNTIFS(#REF!,LT551,#REF!,0,#REF!,"&gt;="&amp;MI551,#REF!,"&lt;="&amp;MH551,#REF!,"="&amp;KZ551,#REF!,"="&amp;LA551,#REF!,"&lt;="&amp;ME551,#REF!,"&gt;="&amp;MF551)</f>
        <v>#REF!</v>
      </c>
      <c r="MX551" s="5" t="e">
        <f>COUNTIFS(#REF!,LT551,#REF!,1,#REF!,"&gt;="&amp;MC551,#REF!,"&lt;="&amp;MB551,#REF!,"&lt;="&amp;ME551,#REF!,"&gt;="&amp;MF551)</f>
        <v>#REF!</v>
      </c>
      <c r="MY551" s="5" t="e">
        <f>COUNTIFS(#REF!,LT551,#REF!,0,#REF!,"&gt;="&amp;MC551,#REF!,"&lt;="&amp;MB551,#REF!,"&lt;="&amp;ME551,#REF!,"&gt;="&amp;MF551)</f>
        <v>#REF!</v>
      </c>
      <c r="MZ551" s="5" t="e">
        <f>COUNTIFS(#REF!,LT551,#REF!,1,#REF!,"&lt;="&amp;ME551,#REF!,"&gt;="&amp;MF551,#REF!,"="&amp;KV551,#REF!,"="&amp;KX551)</f>
        <v>#REF!</v>
      </c>
      <c r="NA551" s="5" t="e">
        <f>COUNTIFS(#REF!,LT551,#REF!,0,#REF!,"&lt;="&amp;ME551,#REF!,"&gt;="&amp;MF551,#REF!,"="&amp;KV551,#REF!,"="&amp;KX551)</f>
        <v>#REF!</v>
      </c>
      <c r="NB551" s="5" t="e">
        <f>COUNTIFS(#REF!,LT551,#REF!,1,#REF!,"&lt;="&amp;ME551,#REF!,"&gt;="&amp;MF551,#REF!,"="&amp;KW551,#REF!,"="&amp;KY551)</f>
        <v>#REF!</v>
      </c>
      <c r="NC551" s="5" t="e">
        <f>COUNTIFS(#REF!,LT551,#REF!,0,#REF!,"&lt;="&amp;ME551,#REF!,"&gt;="&amp;MF551,#REF!,"="&amp;KW551,#REF!,"="&amp;KY551)</f>
        <v>#REF!</v>
      </c>
      <c r="ND551" s="5" t="e">
        <f t="shared" si="523"/>
        <v>#REF!</v>
      </c>
      <c r="NE551" s="5" t="e">
        <f t="shared" si="524"/>
        <v>#REF!</v>
      </c>
      <c r="NF551" s="5" t="e">
        <f t="shared" si="525"/>
        <v>#REF!</v>
      </c>
      <c r="NG551" s="6" t="e">
        <f t="shared" si="526"/>
        <v>#REF!</v>
      </c>
      <c r="NH551" s="7" t="e">
        <f t="shared" si="527"/>
        <v>#REF!</v>
      </c>
      <c r="NI551" s="5" t="e">
        <f t="shared" si="528"/>
        <v>#REF!</v>
      </c>
      <c r="NJ551" s="31" t="e">
        <f t="shared" si="529"/>
        <v>#REF!</v>
      </c>
      <c r="NK551" s="32" t="e">
        <f t="shared" si="530"/>
        <v>#REF!</v>
      </c>
      <c r="NL551" s="32" t="e">
        <f t="shared" si="531"/>
        <v>#REF!</v>
      </c>
      <c r="NM551" s="33" t="e">
        <f t="shared" si="532"/>
        <v>#REF!</v>
      </c>
      <c r="NN551" s="33" t="e">
        <f t="shared" si="533"/>
        <v>#REF!</v>
      </c>
      <c r="NO551" s="33" t="e">
        <f t="shared" si="534"/>
        <v>#REF!</v>
      </c>
      <c r="NP551" s="33" t="e">
        <f t="shared" si="535"/>
        <v>#REF!</v>
      </c>
      <c r="NQ551" s="31" t="e">
        <f t="shared" si="536"/>
        <v>#REF!</v>
      </c>
      <c r="NR551" s="32" t="e">
        <f t="shared" si="537"/>
        <v>#REF!</v>
      </c>
      <c r="NS551" s="32" t="e">
        <f t="shared" si="538"/>
        <v>#REF!</v>
      </c>
      <c r="NT551" s="33" t="e">
        <f t="shared" si="539"/>
        <v>#REF!</v>
      </c>
      <c r="NU551" s="33" t="e">
        <f t="shared" si="540"/>
        <v>#REF!</v>
      </c>
      <c r="NV551" s="33" t="e">
        <f t="shared" si="541"/>
        <v>#REF!</v>
      </c>
      <c r="NW551" s="33" t="e">
        <f t="shared" si="542"/>
        <v>#REF!</v>
      </c>
      <c r="NX551" t="e">
        <f t="shared" si="543"/>
        <v>#REF!</v>
      </c>
      <c r="NY551" t="e">
        <f t="shared" si="544"/>
        <v>#REF!</v>
      </c>
      <c r="NZ551" t="e">
        <f t="shared" si="545"/>
        <v>#REF!</v>
      </c>
      <c r="OA551" t="e">
        <f t="shared" si="546"/>
        <v>#REF!</v>
      </c>
      <c r="OB551" t="e">
        <f t="shared" si="547"/>
        <v>#REF!</v>
      </c>
      <c r="OC551" t="e">
        <f t="shared" si="548"/>
        <v>#REF!</v>
      </c>
    </row>
    <row r="552" spans="1:393" ht="16.5" customHeight="1" x14ac:dyDescent="0.3">
      <c r="A552" s="22"/>
      <c r="KN552" s="5" t="e">
        <f>IF(INDEX(#REF!,MATCH('HT 1-0'!D552,#REF!,0))=INDEX(#REF!,MATCH('HT 1-0'!D552,#REF!,0)),INDEX(#REF!,MATCH('HT 1-0'!D552,#REF!,0)),"ERROR")</f>
        <v>#REF!</v>
      </c>
      <c r="KO552" s="5" t="e">
        <f>IF(INDEX(#REF!,MATCH('HT 1-0'!E552,#REF!,0))=INDEX(#REF!,MATCH('HT 1-0'!E552,#REF!,0)),INDEX(#REF!,MATCH('HT 1-0'!E552,#REF!,0)),"ERROR")</f>
        <v>#REF!</v>
      </c>
      <c r="KP552" s="5" t="e">
        <f t="shared" si="488"/>
        <v>#REF!</v>
      </c>
      <c r="KQ552" t="str">
        <f t="shared" si="489"/>
        <v>_</v>
      </c>
      <c r="KR552" s="5" t="e">
        <f t="shared" si="490"/>
        <v>#DIV/0!</v>
      </c>
      <c r="KS552" s="5" t="e">
        <f t="shared" si="491"/>
        <v>#DIV/0!</v>
      </c>
      <c r="KT552" s="5" t="e">
        <f t="shared" si="492"/>
        <v>#DIV/0!</v>
      </c>
      <c r="KU552" s="5" t="e">
        <f t="shared" si="493"/>
        <v>#DIV/0!</v>
      </c>
      <c r="KV552" s="5" t="e">
        <f t="shared" si="494"/>
        <v>#DIV/0!</v>
      </c>
      <c r="KW552" s="5" t="e">
        <f t="shared" si="495"/>
        <v>#DIV/0!</v>
      </c>
      <c r="KX552" s="5" t="e">
        <f t="shared" si="496"/>
        <v>#DIV/0!</v>
      </c>
      <c r="KY552" s="5" t="e">
        <f t="shared" si="497"/>
        <v>#DIV/0!</v>
      </c>
      <c r="KZ552" s="5" t="e">
        <f t="shared" si="498"/>
        <v>#DIV/0!</v>
      </c>
      <c r="LA552" s="5" t="e">
        <f t="shared" si="499"/>
        <v>#DIV/0!</v>
      </c>
      <c r="LB552" t="e">
        <f>IF(LQ552="1-0",INDEX(Scrape!#REF!,MATCH('HT 1-0'!KP552,Scrape!$B:$B,0)),"")</f>
        <v>#REF!</v>
      </c>
      <c r="LC552" t="e">
        <f>IF(LQ552="1-0",INDEX(Scrape!$A:$A,MATCH('HT 1-0'!KP552,Scrape!$B:$B,0)),"")</f>
        <v>#REF!</v>
      </c>
      <c r="LD552" t="e">
        <f>IF(LQ552="1-0",INDEX(Scrape!$B:$B,MATCH('HT 1-0'!KP552,Scrape!$B:$B,0)),"")</f>
        <v>#REF!</v>
      </c>
      <c r="LE552" t="e">
        <f>IF(LQ552="1-0",INDEX(Scrape!$C:$C,MATCH('HT 1-0'!KP552,Scrape!$B:$B,0)),"")</f>
        <v>#REF!</v>
      </c>
      <c r="LF552" t="e">
        <f>IF(LQ552="1-0",INDEX(Scrape!$D:$D,MATCH('HT 1-0'!KP552,Scrape!$B:$B,0)),"")</f>
        <v>#REF!</v>
      </c>
      <c r="LG552" t="e">
        <f>IF(LQ552="1-0",INDEX(Scrape!$E:$E,MATCH('HT 1-0'!KP552,Scrape!$B:$B,0)),"")</f>
        <v>#REF!</v>
      </c>
      <c r="LH552" t="e">
        <f>IF(LQ552="1-0",INDEX(Scrape!$F:$F,MATCH('HT 1-0'!KP552,Scrape!$B:$B,0)),"")</f>
        <v>#REF!</v>
      </c>
      <c r="LI552" t="e">
        <f>IF(LQ552="1-0",INDEX(Scrape!$G:$G,MATCH('HT 1-0'!KP552,Scrape!$B:$B,0)),"")</f>
        <v>#REF!</v>
      </c>
      <c r="LJ552" t="e">
        <f>IF(LQ552="1-0",INDEX(Scrape!$H:$H,MATCH('HT 1-0'!KP552,Scrape!$B:$B,0)),"")</f>
        <v>#REF!</v>
      </c>
      <c r="LK552" t="e">
        <f>IF(LQ552="1-0",INDEX(Scrape!$I:$I,MATCH('HT 1-0'!KP552,Scrape!$B:$B,0)),"")</f>
        <v>#REF!</v>
      </c>
      <c r="LL552" t="e">
        <f>IF(LQ552="1-0",INDEX(Scrape!$J:$J,MATCH('HT 1-0'!KP552,Scrape!$B:$B,0)),"")</f>
        <v>#REF!</v>
      </c>
      <c r="LM552" t="e">
        <f>IF(LQ552="1-0",INDEX(Scrape!$K:$K,MATCH('HT 1-0'!KP552,Scrape!$B:$B,0)),"")</f>
        <v>#REF!</v>
      </c>
      <c r="LN552" t="e">
        <f>IF(LQ552="1-0",INDEX(Scrape!$L:$L,MATCH('HT 1-0'!KP552,Scrape!$B:$B,0)),"")</f>
        <v>#REF!</v>
      </c>
      <c r="LO552" t="e">
        <f>IF(LQ552="1-0",INDEX(Scrape!$M:$M,MATCH('HT 1-0'!KP552,Scrape!$B:$B,0)),"")</f>
        <v>#REF!</v>
      </c>
      <c r="LP552" t="e">
        <f>IF(LQ552="1-0",INDEX(Scrape!$N:$N,MATCH('HT 1-0'!KP552,Scrape!$B:$B,0)),"")</f>
        <v>#REF!</v>
      </c>
      <c r="LQ552" t="e">
        <f>INDEX(Scrape!$O:$O,MATCH('HT 1-0'!KP552,Scrape!$B:$B,0))</f>
        <v>#REF!</v>
      </c>
      <c r="LR552" t="e">
        <f t="shared" si="500"/>
        <v>#REF!</v>
      </c>
      <c r="LS552" t="e">
        <f t="shared" si="501"/>
        <v>#REF!</v>
      </c>
      <c r="LT552" s="23" t="e">
        <f>IF(INDEX(#REF!,MATCH(KQ552,#REF!,0))=INDEX(#REF!,MATCH(KQ552,#REF!,0)),INDEX(#REF!,MATCH(KQ552,#REF!,0)),"ERROR")</f>
        <v>#REF!</v>
      </c>
      <c r="LU552" s="24" t="e">
        <f t="shared" si="502"/>
        <v>#DIV/0!</v>
      </c>
      <c r="LV552" s="24" t="e">
        <f t="shared" si="503"/>
        <v>#DIV/0!</v>
      </c>
      <c r="LW552" s="24" t="e">
        <f t="shared" si="504"/>
        <v>#DIV/0!</v>
      </c>
      <c r="LX552" s="24" t="e">
        <f t="shared" si="505"/>
        <v>#DIV/0!</v>
      </c>
      <c r="LY552" s="25" t="e">
        <f t="shared" si="506"/>
        <v>#REF!</v>
      </c>
      <c r="LZ552" s="25" t="e">
        <f t="shared" si="507"/>
        <v>#REF!</v>
      </c>
      <c r="MA552" s="26" t="e">
        <f t="shared" si="508"/>
        <v>#REF!</v>
      </c>
      <c r="MB552" s="27" t="e">
        <f t="shared" si="509"/>
        <v>#REF!</v>
      </c>
      <c r="MC552" s="28" t="e">
        <f t="shared" si="510"/>
        <v>#REF!</v>
      </c>
      <c r="MD552" s="24" t="e">
        <f t="shared" si="511"/>
        <v>#REF!</v>
      </c>
      <c r="ME552" s="29" t="e">
        <f t="shared" si="512"/>
        <v>#REF!</v>
      </c>
      <c r="MF552" s="30" t="e">
        <f t="shared" si="513"/>
        <v>#REF!</v>
      </c>
      <c r="MG552" s="24" t="e">
        <f t="shared" si="514"/>
        <v>#REF!</v>
      </c>
      <c r="MH552" s="29" t="e">
        <f t="shared" si="515"/>
        <v>#REF!</v>
      </c>
      <c r="MI552" s="30" t="e">
        <f t="shared" si="516"/>
        <v>#REF!</v>
      </c>
      <c r="MJ552" t="str">
        <f t="shared" si="517"/>
        <v/>
      </c>
      <c r="MK552" t="str">
        <f t="shared" si="518"/>
        <v/>
      </c>
      <c r="ML552" t="str">
        <f t="shared" si="519"/>
        <v/>
      </c>
      <c r="MM552" t="str">
        <f t="shared" si="520"/>
        <v/>
      </c>
      <c r="MN552" t="str">
        <f t="shared" si="521"/>
        <v/>
      </c>
      <c r="MO552" t="str">
        <f t="shared" si="522"/>
        <v/>
      </c>
      <c r="MP552" s="5" t="e">
        <f>COUNTIFS(#REF!,LT552,#REF!,1,#REF!,"&gt;="&amp;MC552,#REF!,"&lt;="&amp;MB552,#REF!,"&lt;="&amp;ME552,#REF!,"&gt;="&amp;MF552,#REF!,"="&amp;KV552,#REF!,"="&amp;KX552)</f>
        <v>#REF!</v>
      </c>
      <c r="MQ552" s="5" t="e">
        <f>COUNTIFS(#REF!,LT552,#REF!,0,#REF!,"&gt;="&amp;MC552,#REF!,"&lt;="&amp;MB552,#REF!,"&lt;="&amp;ME552,#REF!,"&gt;="&amp;MF552,#REF!,"="&amp;KV552,#REF!,"="&amp;KX552)</f>
        <v>#REF!</v>
      </c>
      <c r="MR552" s="5" t="e">
        <f>COUNTIFS(#REF!,LT552,#REF!,1,#REF!,"&gt;="&amp;MC552,#REF!,"&lt;="&amp;MB552,#REF!,"&lt;="&amp;ME552,#REF!,"&gt;="&amp;MF552,#REF!,"="&amp;KW552,#REF!,"="&amp;KY552)</f>
        <v>#REF!</v>
      </c>
      <c r="MS552" s="5" t="e">
        <f>COUNTIFS(#REF!,LT552,#REF!,0,#REF!,"&gt;="&amp;MC552,#REF!,"&lt;="&amp;MB552,#REF!,"&lt;="&amp;ME552,#REF!,"&gt;="&amp;MF552,#REF!,"="&amp;KW552,#REF!,"="&amp;KY552)</f>
        <v>#REF!</v>
      </c>
      <c r="MT552" s="5" t="e">
        <f>COUNTIFS(#REF!,LT552,#REF!,1,#REF!,"&gt;="&amp;MI552,#REF!,"&lt;="&amp;MH552,#REF!,"&lt;="&amp;ME552,#REF!,"&gt;="&amp;MF552)</f>
        <v>#REF!</v>
      </c>
      <c r="MU552" s="5" t="e">
        <f>COUNTIFS(#REF!,LT552,#REF!,0,#REF!,"&gt;="&amp;MI552,#REF!,"&lt;="&amp;MH552,#REF!,"&lt;="&amp;ME552,#REF!,"&gt;="&amp;MF552)</f>
        <v>#REF!</v>
      </c>
      <c r="MV552" s="5" t="e">
        <f>COUNTIFS(#REF!,LT552,#REF!,1,#REF!,"&gt;="&amp;MI552,#REF!,"&lt;="&amp;MH552,#REF!,"="&amp;KZ552,#REF!,"="&amp;LA552,#REF!,"&lt;="&amp;ME552,#REF!,"&gt;="&amp;MF552)</f>
        <v>#REF!</v>
      </c>
      <c r="MW552" s="5" t="e">
        <f>COUNTIFS(#REF!,LT552,#REF!,0,#REF!,"&gt;="&amp;MI552,#REF!,"&lt;="&amp;MH552,#REF!,"="&amp;KZ552,#REF!,"="&amp;LA552,#REF!,"&lt;="&amp;ME552,#REF!,"&gt;="&amp;MF552)</f>
        <v>#REF!</v>
      </c>
      <c r="MX552" s="5" t="e">
        <f>COUNTIFS(#REF!,LT552,#REF!,1,#REF!,"&gt;="&amp;MC552,#REF!,"&lt;="&amp;MB552,#REF!,"&lt;="&amp;ME552,#REF!,"&gt;="&amp;MF552)</f>
        <v>#REF!</v>
      </c>
      <c r="MY552" s="5" t="e">
        <f>COUNTIFS(#REF!,LT552,#REF!,0,#REF!,"&gt;="&amp;MC552,#REF!,"&lt;="&amp;MB552,#REF!,"&lt;="&amp;ME552,#REF!,"&gt;="&amp;MF552)</f>
        <v>#REF!</v>
      </c>
      <c r="MZ552" s="5" t="e">
        <f>COUNTIFS(#REF!,LT552,#REF!,1,#REF!,"&lt;="&amp;ME552,#REF!,"&gt;="&amp;MF552,#REF!,"="&amp;KV552,#REF!,"="&amp;KX552)</f>
        <v>#REF!</v>
      </c>
      <c r="NA552" s="5" t="e">
        <f>COUNTIFS(#REF!,LT552,#REF!,0,#REF!,"&lt;="&amp;ME552,#REF!,"&gt;="&amp;MF552,#REF!,"="&amp;KV552,#REF!,"="&amp;KX552)</f>
        <v>#REF!</v>
      </c>
      <c r="NB552" s="5" t="e">
        <f>COUNTIFS(#REF!,LT552,#REF!,1,#REF!,"&lt;="&amp;ME552,#REF!,"&gt;="&amp;MF552,#REF!,"="&amp;KW552,#REF!,"="&amp;KY552)</f>
        <v>#REF!</v>
      </c>
      <c r="NC552" s="5" t="e">
        <f>COUNTIFS(#REF!,LT552,#REF!,0,#REF!,"&lt;="&amp;ME552,#REF!,"&gt;="&amp;MF552,#REF!,"="&amp;KW552,#REF!,"="&amp;KY552)</f>
        <v>#REF!</v>
      </c>
      <c r="ND552" s="5" t="e">
        <f t="shared" si="523"/>
        <v>#REF!</v>
      </c>
      <c r="NE552" s="5" t="e">
        <f t="shared" si="524"/>
        <v>#REF!</v>
      </c>
      <c r="NF552" s="5" t="e">
        <f t="shared" si="525"/>
        <v>#REF!</v>
      </c>
      <c r="NG552" s="6" t="e">
        <f t="shared" si="526"/>
        <v>#REF!</v>
      </c>
      <c r="NH552" s="7" t="e">
        <f t="shared" si="527"/>
        <v>#REF!</v>
      </c>
      <c r="NI552" s="5" t="e">
        <f t="shared" si="528"/>
        <v>#REF!</v>
      </c>
      <c r="NJ552" s="31" t="e">
        <f t="shared" si="529"/>
        <v>#REF!</v>
      </c>
      <c r="NK552" s="32" t="e">
        <f t="shared" si="530"/>
        <v>#REF!</v>
      </c>
      <c r="NL552" s="32" t="e">
        <f t="shared" si="531"/>
        <v>#REF!</v>
      </c>
      <c r="NM552" s="33" t="e">
        <f t="shared" si="532"/>
        <v>#REF!</v>
      </c>
      <c r="NN552" s="33" t="e">
        <f t="shared" si="533"/>
        <v>#REF!</v>
      </c>
      <c r="NO552" s="33" t="e">
        <f t="shared" si="534"/>
        <v>#REF!</v>
      </c>
      <c r="NP552" s="33" t="e">
        <f t="shared" si="535"/>
        <v>#REF!</v>
      </c>
      <c r="NQ552" s="31" t="e">
        <f t="shared" si="536"/>
        <v>#REF!</v>
      </c>
      <c r="NR552" s="32" t="e">
        <f t="shared" si="537"/>
        <v>#REF!</v>
      </c>
      <c r="NS552" s="32" t="e">
        <f t="shared" si="538"/>
        <v>#REF!</v>
      </c>
      <c r="NT552" s="33" t="e">
        <f t="shared" si="539"/>
        <v>#REF!</v>
      </c>
      <c r="NU552" s="33" t="e">
        <f t="shared" si="540"/>
        <v>#REF!</v>
      </c>
      <c r="NV552" s="33" t="e">
        <f t="shared" si="541"/>
        <v>#REF!</v>
      </c>
      <c r="NW552" s="33" t="e">
        <f t="shared" si="542"/>
        <v>#REF!</v>
      </c>
      <c r="NX552" t="e">
        <f t="shared" si="543"/>
        <v>#REF!</v>
      </c>
      <c r="NY552" t="e">
        <f t="shared" si="544"/>
        <v>#REF!</v>
      </c>
      <c r="NZ552" t="e">
        <f t="shared" si="545"/>
        <v>#REF!</v>
      </c>
      <c r="OA552" t="e">
        <f t="shared" si="546"/>
        <v>#REF!</v>
      </c>
      <c r="OB552" t="e">
        <f t="shared" si="547"/>
        <v>#REF!</v>
      </c>
      <c r="OC552" t="e">
        <f t="shared" si="548"/>
        <v>#REF!</v>
      </c>
    </row>
    <row r="553" spans="1:393" ht="16.5" customHeight="1" x14ac:dyDescent="0.3">
      <c r="A553" s="22"/>
      <c r="KN553" s="5" t="e">
        <f>IF(INDEX(#REF!,MATCH('HT 1-0'!D553,#REF!,0))=INDEX(#REF!,MATCH('HT 1-0'!D553,#REF!,0)),INDEX(#REF!,MATCH('HT 1-0'!D553,#REF!,0)),"ERROR")</f>
        <v>#REF!</v>
      </c>
      <c r="KO553" s="5" t="e">
        <f>IF(INDEX(#REF!,MATCH('HT 1-0'!E553,#REF!,0))=INDEX(#REF!,MATCH('HT 1-0'!E553,#REF!,0)),INDEX(#REF!,MATCH('HT 1-0'!E553,#REF!,0)),"ERROR")</f>
        <v>#REF!</v>
      </c>
      <c r="KP553" s="5" t="e">
        <f t="shared" si="488"/>
        <v>#REF!</v>
      </c>
      <c r="KQ553" t="str">
        <f t="shared" si="489"/>
        <v>_</v>
      </c>
      <c r="KR553" s="5" t="e">
        <f t="shared" si="490"/>
        <v>#DIV/0!</v>
      </c>
      <c r="KS553" s="5" t="e">
        <f t="shared" si="491"/>
        <v>#DIV/0!</v>
      </c>
      <c r="KT553" s="5" t="e">
        <f t="shared" si="492"/>
        <v>#DIV/0!</v>
      </c>
      <c r="KU553" s="5" t="e">
        <f t="shared" si="493"/>
        <v>#DIV/0!</v>
      </c>
      <c r="KV553" s="5" t="e">
        <f t="shared" si="494"/>
        <v>#DIV/0!</v>
      </c>
      <c r="KW553" s="5" t="e">
        <f t="shared" si="495"/>
        <v>#DIV/0!</v>
      </c>
      <c r="KX553" s="5" t="e">
        <f t="shared" si="496"/>
        <v>#DIV/0!</v>
      </c>
      <c r="KY553" s="5" t="e">
        <f t="shared" si="497"/>
        <v>#DIV/0!</v>
      </c>
      <c r="KZ553" s="5" t="e">
        <f t="shared" si="498"/>
        <v>#DIV/0!</v>
      </c>
      <c r="LA553" s="5" t="e">
        <f t="shared" si="499"/>
        <v>#DIV/0!</v>
      </c>
      <c r="LB553" t="e">
        <f>IF(LQ553="1-0",INDEX(Scrape!#REF!,MATCH('HT 1-0'!KP553,Scrape!$B:$B,0)),"")</f>
        <v>#REF!</v>
      </c>
      <c r="LC553" t="e">
        <f>IF(LQ553="1-0",INDEX(Scrape!$A:$A,MATCH('HT 1-0'!KP553,Scrape!$B:$B,0)),"")</f>
        <v>#REF!</v>
      </c>
      <c r="LD553" t="e">
        <f>IF(LQ553="1-0",INDEX(Scrape!$B:$B,MATCH('HT 1-0'!KP553,Scrape!$B:$B,0)),"")</f>
        <v>#REF!</v>
      </c>
      <c r="LE553" t="e">
        <f>IF(LQ553="1-0",INDEX(Scrape!$C:$C,MATCH('HT 1-0'!KP553,Scrape!$B:$B,0)),"")</f>
        <v>#REF!</v>
      </c>
      <c r="LF553" t="e">
        <f>IF(LQ553="1-0",INDEX(Scrape!$D:$D,MATCH('HT 1-0'!KP553,Scrape!$B:$B,0)),"")</f>
        <v>#REF!</v>
      </c>
      <c r="LG553" t="e">
        <f>IF(LQ553="1-0",INDEX(Scrape!$E:$E,MATCH('HT 1-0'!KP553,Scrape!$B:$B,0)),"")</f>
        <v>#REF!</v>
      </c>
      <c r="LH553" t="e">
        <f>IF(LQ553="1-0",INDEX(Scrape!$F:$F,MATCH('HT 1-0'!KP553,Scrape!$B:$B,0)),"")</f>
        <v>#REF!</v>
      </c>
      <c r="LI553" t="e">
        <f>IF(LQ553="1-0",INDEX(Scrape!$G:$G,MATCH('HT 1-0'!KP553,Scrape!$B:$B,0)),"")</f>
        <v>#REF!</v>
      </c>
      <c r="LJ553" t="e">
        <f>IF(LQ553="1-0",INDEX(Scrape!$H:$H,MATCH('HT 1-0'!KP553,Scrape!$B:$B,0)),"")</f>
        <v>#REF!</v>
      </c>
      <c r="LK553" t="e">
        <f>IF(LQ553="1-0",INDEX(Scrape!$I:$I,MATCH('HT 1-0'!KP553,Scrape!$B:$B,0)),"")</f>
        <v>#REF!</v>
      </c>
      <c r="LL553" t="e">
        <f>IF(LQ553="1-0",INDEX(Scrape!$J:$J,MATCH('HT 1-0'!KP553,Scrape!$B:$B,0)),"")</f>
        <v>#REF!</v>
      </c>
      <c r="LM553" t="e">
        <f>IF(LQ553="1-0",INDEX(Scrape!$K:$K,MATCH('HT 1-0'!KP553,Scrape!$B:$B,0)),"")</f>
        <v>#REF!</v>
      </c>
      <c r="LN553" t="e">
        <f>IF(LQ553="1-0",INDEX(Scrape!$L:$L,MATCH('HT 1-0'!KP553,Scrape!$B:$B,0)),"")</f>
        <v>#REF!</v>
      </c>
      <c r="LO553" t="e">
        <f>IF(LQ553="1-0",INDEX(Scrape!$M:$M,MATCH('HT 1-0'!KP553,Scrape!$B:$B,0)),"")</f>
        <v>#REF!</v>
      </c>
      <c r="LP553" t="e">
        <f>IF(LQ553="1-0",INDEX(Scrape!$N:$N,MATCH('HT 1-0'!KP553,Scrape!$B:$B,0)),"")</f>
        <v>#REF!</v>
      </c>
      <c r="LQ553" t="e">
        <f>INDEX(Scrape!$O:$O,MATCH('HT 1-0'!KP553,Scrape!$B:$B,0))</f>
        <v>#REF!</v>
      </c>
      <c r="LR553" t="e">
        <f t="shared" si="500"/>
        <v>#REF!</v>
      </c>
      <c r="LS553" t="e">
        <f t="shared" si="501"/>
        <v>#REF!</v>
      </c>
      <c r="LT553" s="23" t="e">
        <f>IF(INDEX(#REF!,MATCH(KQ553,#REF!,0))=INDEX(#REF!,MATCH(KQ553,#REF!,0)),INDEX(#REF!,MATCH(KQ553,#REF!,0)),"ERROR")</f>
        <v>#REF!</v>
      </c>
      <c r="LU553" s="24" t="e">
        <f t="shared" si="502"/>
        <v>#DIV/0!</v>
      </c>
      <c r="LV553" s="24" t="e">
        <f t="shared" si="503"/>
        <v>#DIV/0!</v>
      </c>
      <c r="LW553" s="24" t="e">
        <f t="shared" si="504"/>
        <v>#DIV/0!</v>
      </c>
      <c r="LX553" s="24" t="e">
        <f t="shared" si="505"/>
        <v>#DIV/0!</v>
      </c>
      <c r="LY553" s="25" t="e">
        <f t="shared" si="506"/>
        <v>#REF!</v>
      </c>
      <c r="LZ553" s="25" t="e">
        <f t="shared" si="507"/>
        <v>#REF!</v>
      </c>
      <c r="MA553" s="26" t="e">
        <f t="shared" si="508"/>
        <v>#REF!</v>
      </c>
      <c r="MB553" s="27" t="e">
        <f t="shared" si="509"/>
        <v>#REF!</v>
      </c>
      <c r="MC553" s="28" t="e">
        <f t="shared" si="510"/>
        <v>#REF!</v>
      </c>
      <c r="MD553" s="24" t="e">
        <f t="shared" si="511"/>
        <v>#REF!</v>
      </c>
      <c r="ME553" s="29" t="e">
        <f t="shared" si="512"/>
        <v>#REF!</v>
      </c>
      <c r="MF553" s="30" t="e">
        <f t="shared" si="513"/>
        <v>#REF!</v>
      </c>
      <c r="MG553" s="24" t="e">
        <f t="shared" si="514"/>
        <v>#REF!</v>
      </c>
      <c r="MH553" s="29" t="e">
        <f t="shared" si="515"/>
        <v>#REF!</v>
      </c>
      <c r="MI553" s="30" t="e">
        <f t="shared" si="516"/>
        <v>#REF!</v>
      </c>
      <c r="MJ553" t="str">
        <f t="shared" si="517"/>
        <v/>
      </c>
      <c r="MK553" t="str">
        <f t="shared" si="518"/>
        <v/>
      </c>
      <c r="ML553" t="str">
        <f t="shared" si="519"/>
        <v/>
      </c>
      <c r="MM553" t="str">
        <f t="shared" si="520"/>
        <v/>
      </c>
      <c r="MN553" t="str">
        <f t="shared" si="521"/>
        <v/>
      </c>
      <c r="MO553" t="str">
        <f t="shared" si="522"/>
        <v/>
      </c>
      <c r="MP553" s="5" t="e">
        <f>COUNTIFS(#REF!,LT553,#REF!,1,#REF!,"&gt;="&amp;MC553,#REF!,"&lt;="&amp;MB553,#REF!,"&lt;="&amp;ME553,#REF!,"&gt;="&amp;MF553,#REF!,"="&amp;KV553,#REF!,"="&amp;KX553)</f>
        <v>#REF!</v>
      </c>
      <c r="MQ553" s="5" t="e">
        <f>COUNTIFS(#REF!,LT553,#REF!,0,#REF!,"&gt;="&amp;MC553,#REF!,"&lt;="&amp;MB553,#REF!,"&lt;="&amp;ME553,#REF!,"&gt;="&amp;MF553,#REF!,"="&amp;KV553,#REF!,"="&amp;KX553)</f>
        <v>#REF!</v>
      </c>
      <c r="MR553" s="5" t="e">
        <f>COUNTIFS(#REF!,LT553,#REF!,1,#REF!,"&gt;="&amp;MC553,#REF!,"&lt;="&amp;MB553,#REF!,"&lt;="&amp;ME553,#REF!,"&gt;="&amp;MF553,#REF!,"="&amp;KW553,#REF!,"="&amp;KY553)</f>
        <v>#REF!</v>
      </c>
      <c r="MS553" s="5" t="e">
        <f>COUNTIFS(#REF!,LT553,#REF!,0,#REF!,"&gt;="&amp;MC553,#REF!,"&lt;="&amp;MB553,#REF!,"&lt;="&amp;ME553,#REF!,"&gt;="&amp;MF553,#REF!,"="&amp;KW553,#REF!,"="&amp;KY553)</f>
        <v>#REF!</v>
      </c>
      <c r="MT553" s="5" t="e">
        <f>COUNTIFS(#REF!,LT553,#REF!,1,#REF!,"&gt;="&amp;MI553,#REF!,"&lt;="&amp;MH553,#REF!,"&lt;="&amp;ME553,#REF!,"&gt;="&amp;MF553)</f>
        <v>#REF!</v>
      </c>
      <c r="MU553" s="5" t="e">
        <f>COUNTIFS(#REF!,LT553,#REF!,0,#REF!,"&gt;="&amp;MI553,#REF!,"&lt;="&amp;MH553,#REF!,"&lt;="&amp;ME553,#REF!,"&gt;="&amp;MF553)</f>
        <v>#REF!</v>
      </c>
      <c r="MV553" s="5" t="e">
        <f>COUNTIFS(#REF!,LT553,#REF!,1,#REF!,"&gt;="&amp;MI553,#REF!,"&lt;="&amp;MH553,#REF!,"="&amp;KZ553,#REF!,"="&amp;LA553,#REF!,"&lt;="&amp;ME553,#REF!,"&gt;="&amp;MF553)</f>
        <v>#REF!</v>
      </c>
      <c r="MW553" s="5" t="e">
        <f>COUNTIFS(#REF!,LT553,#REF!,0,#REF!,"&gt;="&amp;MI553,#REF!,"&lt;="&amp;MH553,#REF!,"="&amp;KZ553,#REF!,"="&amp;LA553,#REF!,"&lt;="&amp;ME553,#REF!,"&gt;="&amp;MF553)</f>
        <v>#REF!</v>
      </c>
      <c r="MX553" s="5" t="e">
        <f>COUNTIFS(#REF!,LT553,#REF!,1,#REF!,"&gt;="&amp;MC553,#REF!,"&lt;="&amp;MB553,#REF!,"&lt;="&amp;ME553,#REF!,"&gt;="&amp;MF553)</f>
        <v>#REF!</v>
      </c>
      <c r="MY553" s="5" t="e">
        <f>COUNTIFS(#REF!,LT553,#REF!,0,#REF!,"&gt;="&amp;MC553,#REF!,"&lt;="&amp;MB553,#REF!,"&lt;="&amp;ME553,#REF!,"&gt;="&amp;MF553)</f>
        <v>#REF!</v>
      </c>
      <c r="MZ553" s="5" t="e">
        <f>COUNTIFS(#REF!,LT553,#REF!,1,#REF!,"&lt;="&amp;ME553,#REF!,"&gt;="&amp;MF553,#REF!,"="&amp;KV553,#REF!,"="&amp;KX553)</f>
        <v>#REF!</v>
      </c>
      <c r="NA553" s="5" t="e">
        <f>COUNTIFS(#REF!,LT553,#REF!,0,#REF!,"&lt;="&amp;ME553,#REF!,"&gt;="&amp;MF553,#REF!,"="&amp;KV553,#REF!,"="&amp;KX553)</f>
        <v>#REF!</v>
      </c>
      <c r="NB553" s="5" t="e">
        <f>COUNTIFS(#REF!,LT553,#REF!,1,#REF!,"&lt;="&amp;ME553,#REF!,"&gt;="&amp;MF553,#REF!,"="&amp;KW553,#REF!,"="&amp;KY553)</f>
        <v>#REF!</v>
      </c>
      <c r="NC553" s="5" t="e">
        <f>COUNTIFS(#REF!,LT553,#REF!,0,#REF!,"&lt;="&amp;ME553,#REF!,"&gt;="&amp;MF553,#REF!,"="&amp;KW553,#REF!,"="&amp;KY553)</f>
        <v>#REF!</v>
      </c>
      <c r="ND553" s="5" t="e">
        <f t="shared" si="523"/>
        <v>#REF!</v>
      </c>
      <c r="NE553" s="5" t="e">
        <f t="shared" si="524"/>
        <v>#REF!</v>
      </c>
      <c r="NF553" s="5" t="e">
        <f t="shared" si="525"/>
        <v>#REF!</v>
      </c>
      <c r="NG553" s="6" t="e">
        <f t="shared" si="526"/>
        <v>#REF!</v>
      </c>
      <c r="NH553" s="7" t="e">
        <f t="shared" si="527"/>
        <v>#REF!</v>
      </c>
      <c r="NI553" s="5" t="e">
        <f t="shared" si="528"/>
        <v>#REF!</v>
      </c>
      <c r="NJ553" s="31" t="e">
        <f t="shared" si="529"/>
        <v>#REF!</v>
      </c>
      <c r="NK553" s="32" t="e">
        <f t="shared" si="530"/>
        <v>#REF!</v>
      </c>
      <c r="NL553" s="32" t="e">
        <f t="shared" si="531"/>
        <v>#REF!</v>
      </c>
      <c r="NM553" s="33" t="e">
        <f t="shared" si="532"/>
        <v>#REF!</v>
      </c>
      <c r="NN553" s="33" t="e">
        <f t="shared" si="533"/>
        <v>#REF!</v>
      </c>
      <c r="NO553" s="33" t="e">
        <f t="shared" si="534"/>
        <v>#REF!</v>
      </c>
      <c r="NP553" s="33" t="e">
        <f t="shared" si="535"/>
        <v>#REF!</v>
      </c>
      <c r="NQ553" s="31" t="e">
        <f t="shared" si="536"/>
        <v>#REF!</v>
      </c>
      <c r="NR553" s="32" t="e">
        <f t="shared" si="537"/>
        <v>#REF!</v>
      </c>
      <c r="NS553" s="32" t="e">
        <f t="shared" si="538"/>
        <v>#REF!</v>
      </c>
      <c r="NT553" s="33" t="e">
        <f t="shared" si="539"/>
        <v>#REF!</v>
      </c>
      <c r="NU553" s="33" t="e">
        <f t="shared" si="540"/>
        <v>#REF!</v>
      </c>
      <c r="NV553" s="33" t="e">
        <f t="shared" si="541"/>
        <v>#REF!</v>
      </c>
      <c r="NW553" s="33" t="e">
        <f t="shared" si="542"/>
        <v>#REF!</v>
      </c>
      <c r="NX553" t="e">
        <f t="shared" si="543"/>
        <v>#REF!</v>
      </c>
      <c r="NY553" t="e">
        <f t="shared" si="544"/>
        <v>#REF!</v>
      </c>
      <c r="NZ553" t="e">
        <f t="shared" si="545"/>
        <v>#REF!</v>
      </c>
      <c r="OA553" t="e">
        <f t="shared" si="546"/>
        <v>#REF!</v>
      </c>
      <c r="OB553" t="e">
        <f t="shared" si="547"/>
        <v>#REF!</v>
      </c>
      <c r="OC553" t="e">
        <f t="shared" si="548"/>
        <v>#REF!</v>
      </c>
    </row>
    <row r="554" spans="1:393" ht="16.5" customHeight="1" x14ac:dyDescent="0.3">
      <c r="A554" s="22"/>
      <c r="KN554" s="5" t="e">
        <f>IF(INDEX(#REF!,MATCH('HT 1-0'!D554,#REF!,0))=INDEX(#REF!,MATCH('HT 1-0'!D554,#REF!,0)),INDEX(#REF!,MATCH('HT 1-0'!D554,#REF!,0)),"ERROR")</f>
        <v>#REF!</v>
      </c>
      <c r="KO554" s="5" t="e">
        <f>IF(INDEX(#REF!,MATCH('HT 1-0'!E554,#REF!,0))=INDEX(#REF!,MATCH('HT 1-0'!E554,#REF!,0)),INDEX(#REF!,MATCH('HT 1-0'!E554,#REF!,0)),"ERROR")</f>
        <v>#REF!</v>
      </c>
      <c r="KP554" s="5" t="e">
        <f t="shared" si="488"/>
        <v>#REF!</v>
      </c>
      <c r="KQ554" t="str">
        <f t="shared" si="489"/>
        <v>_</v>
      </c>
      <c r="KR554" s="5" t="e">
        <f t="shared" si="490"/>
        <v>#DIV/0!</v>
      </c>
      <c r="KS554" s="5" t="e">
        <f t="shared" si="491"/>
        <v>#DIV/0!</v>
      </c>
      <c r="KT554" s="5" t="e">
        <f t="shared" si="492"/>
        <v>#DIV/0!</v>
      </c>
      <c r="KU554" s="5" t="e">
        <f t="shared" si="493"/>
        <v>#DIV/0!</v>
      </c>
      <c r="KV554" s="5" t="e">
        <f t="shared" si="494"/>
        <v>#DIV/0!</v>
      </c>
      <c r="KW554" s="5" t="e">
        <f t="shared" si="495"/>
        <v>#DIV/0!</v>
      </c>
      <c r="KX554" s="5" t="e">
        <f t="shared" si="496"/>
        <v>#DIV/0!</v>
      </c>
      <c r="KY554" s="5" t="e">
        <f t="shared" si="497"/>
        <v>#DIV/0!</v>
      </c>
      <c r="KZ554" s="5" t="e">
        <f t="shared" si="498"/>
        <v>#DIV/0!</v>
      </c>
      <c r="LA554" s="5" t="e">
        <f t="shared" si="499"/>
        <v>#DIV/0!</v>
      </c>
      <c r="LB554" t="e">
        <f>IF(LQ554="1-0",INDEX(Scrape!#REF!,MATCH('HT 1-0'!KP554,Scrape!$B:$B,0)),"")</f>
        <v>#REF!</v>
      </c>
      <c r="LC554" t="e">
        <f>IF(LQ554="1-0",INDEX(Scrape!$A:$A,MATCH('HT 1-0'!KP554,Scrape!$B:$B,0)),"")</f>
        <v>#REF!</v>
      </c>
      <c r="LD554" t="e">
        <f>IF(LQ554="1-0",INDEX(Scrape!$B:$B,MATCH('HT 1-0'!KP554,Scrape!$B:$B,0)),"")</f>
        <v>#REF!</v>
      </c>
      <c r="LE554" t="e">
        <f>IF(LQ554="1-0",INDEX(Scrape!$C:$C,MATCH('HT 1-0'!KP554,Scrape!$B:$B,0)),"")</f>
        <v>#REF!</v>
      </c>
      <c r="LF554" t="e">
        <f>IF(LQ554="1-0",INDEX(Scrape!$D:$D,MATCH('HT 1-0'!KP554,Scrape!$B:$B,0)),"")</f>
        <v>#REF!</v>
      </c>
      <c r="LG554" t="e">
        <f>IF(LQ554="1-0",INDEX(Scrape!$E:$E,MATCH('HT 1-0'!KP554,Scrape!$B:$B,0)),"")</f>
        <v>#REF!</v>
      </c>
      <c r="LH554" t="e">
        <f>IF(LQ554="1-0",INDEX(Scrape!$F:$F,MATCH('HT 1-0'!KP554,Scrape!$B:$B,0)),"")</f>
        <v>#REF!</v>
      </c>
      <c r="LI554" t="e">
        <f>IF(LQ554="1-0",INDEX(Scrape!$G:$G,MATCH('HT 1-0'!KP554,Scrape!$B:$B,0)),"")</f>
        <v>#REF!</v>
      </c>
      <c r="LJ554" t="e">
        <f>IF(LQ554="1-0",INDEX(Scrape!$H:$H,MATCH('HT 1-0'!KP554,Scrape!$B:$B,0)),"")</f>
        <v>#REF!</v>
      </c>
      <c r="LK554" t="e">
        <f>IF(LQ554="1-0",INDEX(Scrape!$I:$I,MATCH('HT 1-0'!KP554,Scrape!$B:$B,0)),"")</f>
        <v>#REF!</v>
      </c>
      <c r="LL554" t="e">
        <f>IF(LQ554="1-0",INDEX(Scrape!$J:$J,MATCH('HT 1-0'!KP554,Scrape!$B:$B,0)),"")</f>
        <v>#REF!</v>
      </c>
      <c r="LM554" t="e">
        <f>IF(LQ554="1-0",INDEX(Scrape!$K:$K,MATCH('HT 1-0'!KP554,Scrape!$B:$B,0)),"")</f>
        <v>#REF!</v>
      </c>
      <c r="LN554" t="e">
        <f>IF(LQ554="1-0",INDEX(Scrape!$L:$L,MATCH('HT 1-0'!KP554,Scrape!$B:$B,0)),"")</f>
        <v>#REF!</v>
      </c>
      <c r="LO554" t="e">
        <f>IF(LQ554="1-0",INDEX(Scrape!$M:$M,MATCH('HT 1-0'!KP554,Scrape!$B:$B,0)),"")</f>
        <v>#REF!</v>
      </c>
      <c r="LP554" t="e">
        <f>IF(LQ554="1-0",INDEX(Scrape!$N:$N,MATCH('HT 1-0'!KP554,Scrape!$B:$B,0)),"")</f>
        <v>#REF!</v>
      </c>
      <c r="LQ554" t="e">
        <f>INDEX(Scrape!$O:$O,MATCH('HT 1-0'!KP554,Scrape!$B:$B,0))</f>
        <v>#REF!</v>
      </c>
      <c r="LR554" t="e">
        <f t="shared" si="500"/>
        <v>#REF!</v>
      </c>
      <c r="LS554" t="e">
        <f t="shared" si="501"/>
        <v>#REF!</v>
      </c>
      <c r="LT554" s="23" t="e">
        <f>IF(INDEX(#REF!,MATCH(KQ554,#REF!,0))=INDEX(#REF!,MATCH(KQ554,#REF!,0)),INDEX(#REF!,MATCH(KQ554,#REF!,0)),"ERROR")</f>
        <v>#REF!</v>
      </c>
      <c r="LU554" s="24" t="e">
        <f t="shared" si="502"/>
        <v>#DIV/0!</v>
      </c>
      <c r="LV554" s="24" t="e">
        <f t="shared" si="503"/>
        <v>#DIV/0!</v>
      </c>
      <c r="LW554" s="24" t="e">
        <f t="shared" si="504"/>
        <v>#DIV/0!</v>
      </c>
      <c r="LX554" s="24" t="e">
        <f t="shared" si="505"/>
        <v>#DIV/0!</v>
      </c>
      <c r="LY554" s="25" t="e">
        <f t="shared" si="506"/>
        <v>#REF!</v>
      </c>
      <c r="LZ554" s="25" t="e">
        <f t="shared" si="507"/>
        <v>#REF!</v>
      </c>
      <c r="MA554" s="26" t="e">
        <f t="shared" si="508"/>
        <v>#REF!</v>
      </c>
      <c r="MB554" s="27" t="e">
        <f t="shared" si="509"/>
        <v>#REF!</v>
      </c>
      <c r="MC554" s="28" t="e">
        <f t="shared" si="510"/>
        <v>#REF!</v>
      </c>
      <c r="MD554" s="24" t="e">
        <f t="shared" si="511"/>
        <v>#REF!</v>
      </c>
      <c r="ME554" s="29" t="e">
        <f t="shared" si="512"/>
        <v>#REF!</v>
      </c>
      <c r="MF554" s="30" t="e">
        <f t="shared" si="513"/>
        <v>#REF!</v>
      </c>
      <c r="MG554" s="24" t="e">
        <f t="shared" si="514"/>
        <v>#REF!</v>
      </c>
      <c r="MH554" s="29" t="e">
        <f t="shared" si="515"/>
        <v>#REF!</v>
      </c>
      <c r="MI554" s="30" t="e">
        <f t="shared" si="516"/>
        <v>#REF!</v>
      </c>
      <c r="MJ554" t="str">
        <f t="shared" si="517"/>
        <v/>
      </c>
      <c r="MK554" t="str">
        <f t="shared" si="518"/>
        <v/>
      </c>
      <c r="ML554" t="str">
        <f t="shared" si="519"/>
        <v/>
      </c>
      <c r="MM554" t="str">
        <f t="shared" si="520"/>
        <v/>
      </c>
      <c r="MN554" t="str">
        <f t="shared" si="521"/>
        <v/>
      </c>
      <c r="MO554" t="str">
        <f t="shared" si="522"/>
        <v/>
      </c>
      <c r="MP554" s="5" t="e">
        <f>COUNTIFS(#REF!,LT554,#REF!,1,#REF!,"&gt;="&amp;MC554,#REF!,"&lt;="&amp;MB554,#REF!,"&lt;="&amp;ME554,#REF!,"&gt;="&amp;MF554,#REF!,"="&amp;KV554,#REF!,"="&amp;KX554)</f>
        <v>#REF!</v>
      </c>
      <c r="MQ554" s="5" t="e">
        <f>COUNTIFS(#REF!,LT554,#REF!,0,#REF!,"&gt;="&amp;MC554,#REF!,"&lt;="&amp;MB554,#REF!,"&lt;="&amp;ME554,#REF!,"&gt;="&amp;MF554,#REF!,"="&amp;KV554,#REF!,"="&amp;KX554)</f>
        <v>#REF!</v>
      </c>
      <c r="MR554" s="5" t="e">
        <f>COUNTIFS(#REF!,LT554,#REF!,1,#REF!,"&gt;="&amp;MC554,#REF!,"&lt;="&amp;MB554,#REF!,"&lt;="&amp;ME554,#REF!,"&gt;="&amp;MF554,#REF!,"="&amp;KW554,#REF!,"="&amp;KY554)</f>
        <v>#REF!</v>
      </c>
      <c r="MS554" s="5" t="e">
        <f>COUNTIFS(#REF!,LT554,#REF!,0,#REF!,"&gt;="&amp;MC554,#REF!,"&lt;="&amp;MB554,#REF!,"&lt;="&amp;ME554,#REF!,"&gt;="&amp;MF554,#REF!,"="&amp;KW554,#REF!,"="&amp;KY554)</f>
        <v>#REF!</v>
      </c>
      <c r="MT554" s="5" t="e">
        <f>COUNTIFS(#REF!,LT554,#REF!,1,#REF!,"&gt;="&amp;MI554,#REF!,"&lt;="&amp;MH554,#REF!,"&lt;="&amp;ME554,#REF!,"&gt;="&amp;MF554)</f>
        <v>#REF!</v>
      </c>
      <c r="MU554" s="5" t="e">
        <f>COUNTIFS(#REF!,LT554,#REF!,0,#REF!,"&gt;="&amp;MI554,#REF!,"&lt;="&amp;MH554,#REF!,"&lt;="&amp;ME554,#REF!,"&gt;="&amp;MF554)</f>
        <v>#REF!</v>
      </c>
      <c r="MV554" s="5" t="e">
        <f>COUNTIFS(#REF!,LT554,#REF!,1,#REF!,"&gt;="&amp;MI554,#REF!,"&lt;="&amp;MH554,#REF!,"="&amp;KZ554,#REF!,"="&amp;LA554,#REF!,"&lt;="&amp;ME554,#REF!,"&gt;="&amp;MF554)</f>
        <v>#REF!</v>
      </c>
      <c r="MW554" s="5" t="e">
        <f>COUNTIFS(#REF!,LT554,#REF!,0,#REF!,"&gt;="&amp;MI554,#REF!,"&lt;="&amp;MH554,#REF!,"="&amp;KZ554,#REF!,"="&amp;LA554,#REF!,"&lt;="&amp;ME554,#REF!,"&gt;="&amp;MF554)</f>
        <v>#REF!</v>
      </c>
      <c r="MX554" s="5" t="e">
        <f>COUNTIFS(#REF!,LT554,#REF!,1,#REF!,"&gt;="&amp;MC554,#REF!,"&lt;="&amp;MB554,#REF!,"&lt;="&amp;ME554,#REF!,"&gt;="&amp;MF554)</f>
        <v>#REF!</v>
      </c>
      <c r="MY554" s="5" t="e">
        <f>COUNTIFS(#REF!,LT554,#REF!,0,#REF!,"&gt;="&amp;MC554,#REF!,"&lt;="&amp;MB554,#REF!,"&lt;="&amp;ME554,#REF!,"&gt;="&amp;MF554)</f>
        <v>#REF!</v>
      </c>
      <c r="MZ554" s="5" t="e">
        <f>COUNTIFS(#REF!,LT554,#REF!,1,#REF!,"&lt;="&amp;ME554,#REF!,"&gt;="&amp;MF554,#REF!,"="&amp;KV554,#REF!,"="&amp;KX554)</f>
        <v>#REF!</v>
      </c>
      <c r="NA554" s="5" t="e">
        <f>COUNTIFS(#REF!,LT554,#REF!,0,#REF!,"&lt;="&amp;ME554,#REF!,"&gt;="&amp;MF554,#REF!,"="&amp;KV554,#REF!,"="&amp;KX554)</f>
        <v>#REF!</v>
      </c>
      <c r="NB554" s="5" t="e">
        <f>COUNTIFS(#REF!,LT554,#REF!,1,#REF!,"&lt;="&amp;ME554,#REF!,"&gt;="&amp;MF554,#REF!,"="&amp;KW554,#REF!,"="&amp;KY554)</f>
        <v>#REF!</v>
      </c>
      <c r="NC554" s="5" t="e">
        <f>COUNTIFS(#REF!,LT554,#REF!,0,#REF!,"&lt;="&amp;ME554,#REF!,"&gt;="&amp;MF554,#REF!,"="&amp;KW554,#REF!,"="&amp;KY554)</f>
        <v>#REF!</v>
      </c>
      <c r="ND554" s="5" t="e">
        <f t="shared" si="523"/>
        <v>#REF!</v>
      </c>
      <c r="NE554" s="5" t="e">
        <f t="shared" si="524"/>
        <v>#REF!</v>
      </c>
      <c r="NF554" s="5" t="e">
        <f t="shared" si="525"/>
        <v>#REF!</v>
      </c>
      <c r="NG554" s="6" t="e">
        <f t="shared" si="526"/>
        <v>#REF!</v>
      </c>
      <c r="NH554" s="7" t="e">
        <f t="shared" si="527"/>
        <v>#REF!</v>
      </c>
      <c r="NI554" s="5" t="e">
        <f t="shared" si="528"/>
        <v>#REF!</v>
      </c>
      <c r="NJ554" s="31" t="e">
        <f t="shared" si="529"/>
        <v>#REF!</v>
      </c>
      <c r="NK554" s="32" t="e">
        <f t="shared" si="530"/>
        <v>#REF!</v>
      </c>
      <c r="NL554" s="32" t="e">
        <f t="shared" si="531"/>
        <v>#REF!</v>
      </c>
      <c r="NM554" s="33" t="e">
        <f t="shared" si="532"/>
        <v>#REF!</v>
      </c>
      <c r="NN554" s="33" t="e">
        <f t="shared" si="533"/>
        <v>#REF!</v>
      </c>
      <c r="NO554" s="33" t="e">
        <f t="shared" si="534"/>
        <v>#REF!</v>
      </c>
      <c r="NP554" s="33" t="e">
        <f t="shared" si="535"/>
        <v>#REF!</v>
      </c>
      <c r="NQ554" s="31" t="e">
        <f t="shared" si="536"/>
        <v>#REF!</v>
      </c>
      <c r="NR554" s="32" t="e">
        <f t="shared" si="537"/>
        <v>#REF!</v>
      </c>
      <c r="NS554" s="32" t="e">
        <f t="shared" si="538"/>
        <v>#REF!</v>
      </c>
      <c r="NT554" s="33" t="e">
        <f t="shared" si="539"/>
        <v>#REF!</v>
      </c>
      <c r="NU554" s="33" t="e">
        <f t="shared" si="540"/>
        <v>#REF!</v>
      </c>
      <c r="NV554" s="33" t="e">
        <f t="shared" si="541"/>
        <v>#REF!</v>
      </c>
      <c r="NW554" s="33" t="e">
        <f t="shared" si="542"/>
        <v>#REF!</v>
      </c>
      <c r="NX554" t="e">
        <f t="shared" si="543"/>
        <v>#REF!</v>
      </c>
      <c r="NY554" t="e">
        <f t="shared" si="544"/>
        <v>#REF!</v>
      </c>
      <c r="NZ554" t="e">
        <f t="shared" si="545"/>
        <v>#REF!</v>
      </c>
      <c r="OA554" t="e">
        <f t="shared" si="546"/>
        <v>#REF!</v>
      </c>
      <c r="OB554" t="e">
        <f t="shared" si="547"/>
        <v>#REF!</v>
      </c>
      <c r="OC554" t="e">
        <f t="shared" si="548"/>
        <v>#REF!</v>
      </c>
    </row>
    <row r="555" spans="1:393" ht="16.5" customHeight="1" x14ac:dyDescent="0.3">
      <c r="A555" s="22"/>
      <c r="KN555" s="5" t="e">
        <f>IF(INDEX(#REF!,MATCH('HT 1-0'!D555,#REF!,0))=INDEX(#REF!,MATCH('HT 1-0'!D555,#REF!,0)),INDEX(#REF!,MATCH('HT 1-0'!D555,#REF!,0)),"ERROR")</f>
        <v>#REF!</v>
      </c>
      <c r="KO555" s="5" t="e">
        <f>IF(INDEX(#REF!,MATCH('HT 1-0'!E555,#REF!,0))=INDEX(#REF!,MATCH('HT 1-0'!E555,#REF!,0)),INDEX(#REF!,MATCH('HT 1-0'!E555,#REF!,0)),"ERROR")</f>
        <v>#REF!</v>
      </c>
      <c r="KP555" s="5" t="e">
        <f t="shared" si="488"/>
        <v>#REF!</v>
      </c>
      <c r="KQ555" t="str">
        <f t="shared" si="489"/>
        <v>_</v>
      </c>
      <c r="KR555" s="5" t="e">
        <f t="shared" si="490"/>
        <v>#DIV/0!</v>
      </c>
      <c r="KS555" s="5" t="e">
        <f t="shared" si="491"/>
        <v>#DIV/0!</v>
      </c>
      <c r="KT555" s="5" t="e">
        <f t="shared" si="492"/>
        <v>#DIV/0!</v>
      </c>
      <c r="KU555" s="5" t="e">
        <f t="shared" si="493"/>
        <v>#DIV/0!</v>
      </c>
      <c r="KV555" s="5" t="e">
        <f t="shared" si="494"/>
        <v>#DIV/0!</v>
      </c>
      <c r="KW555" s="5" t="e">
        <f t="shared" si="495"/>
        <v>#DIV/0!</v>
      </c>
      <c r="KX555" s="5" t="e">
        <f t="shared" si="496"/>
        <v>#DIV/0!</v>
      </c>
      <c r="KY555" s="5" t="e">
        <f t="shared" si="497"/>
        <v>#DIV/0!</v>
      </c>
      <c r="KZ555" s="5" t="e">
        <f t="shared" si="498"/>
        <v>#DIV/0!</v>
      </c>
      <c r="LA555" s="5" t="e">
        <f t="shared" si="499"/>
        <v>#DIV/0!</v>
      </c>
      <c r="LB555" t="e">
        <f>IF(LQ555="1-0",INDEX(Scrape!#REF!,MATCH('HT 1-0'!KP555,Scrape!$B:$B,0)),"")</f>
        <v>#REF!</v>
      </c>
      <c r="LC555" t="e">
        <f>IF(LQ555="1-0",INDEX(Scrape!$A:$A,MATCH('HT 1-0'!KP555,Scrape!$B:$B,0)),"")</f>
        <v>#REF!</v>
      </c>
      <c r="LD555" t="e">
        <f>IF(LQ555="1-0",INDEX(Scrape!$B:$B,MATCH('HT 1-0'!KP555,Scrape!$B:$B,0)),"")</f>
        <v>#REF!</v>
      </c>
      <c r="LE555" t="e">
        <f>IF(LQ555="1-0",INDEX(Scrape!$C:$C,MATCH('HT 1-0'!KP555,Scrape!$B:$B,0)),"")</f>
        <v>#REF!</v>
      </c>
      <c r="LF555" t="e">
        <f>IF(LQ555="1-0",INDEX(Scrape!$D:$D,MATCH('HT 1-0'!KP555,Scrape!$B:$B,0)),"")</f>
        <v>#REF!</v>
      </c>
      <c r="LG555" t="e">
        <f>IF(LQ555="1-0",INDEX(Scrape!$E:$E,MATCH('HT 1-0'!KP555,Scrape!$B:$B,0)),"")</f>
        <v>#REF!</v>
      </c>
      <c r="LH555" t="e">
        <f>IF(LQ555="1-0",INDEX(Scrape!$F:$F,MATCH('HT 1-0'!KP555,Scrape!$B:$B,0)),"")</f>
        <v>#REF!</v>
      </c>
      <c r="LI555" t="e">
        <f>IF(LQ555="1-0",INDEX(Scrape!$G:$G,MATCH('HT 1-0'!KP555,Scrape!$B:$B,0)),"")</f>
        <v>#REF!</v>
      </c>
      <c r="LJ555" t="e">
        <f>IF(LQ555="1-0",INDEX(Scrape!$H:$H,MATCH('HT 1-0'!KP555,Scrape!$B:$B,0)),"")</f>
        <v>#REF!</v>
      </c>
      <c r="LK555" t="e">
        <f>IF(LQ555="1-0",INDEX(Scrape!$I:$I,MATCH('HT 1-0'!KP555,Scrape!$B:$B,0)),"")</f>
        <v>#REF!</v>
      </c>
      <c r="LL555" t="e">
        <f>IF(LQ555="1-0",INDEX(Scrape!$J:$J,MATCH('HT 1-0'!KP555,Scrape!$B:$B,0)),"")</f>
        <v>#REF!</v>
      </c>
      <c r="LM555" t="e">
        <f>IF(LQ555="1-0",INDEX(Scrape!$K:$K,MATCH('HT 1-0'!KP555,Scrape!$B:$B,0)),"")</f>
        <v>#REF!</v>
      </c>
      <c r="LN555" t="e">
        <f>IF(LQ555="1-0",INDEX(Scrape!$L:$L,MATCH('HT 1-0'!KP555,Scrape!$B:$B,0)),"")</f>
        <v>#REF!</v>
      </c>
      <c r="LO555" t="e">
        <f>IF(LQ555="1-0",INDEX(Scrape!$M:$M,MATCH('HT 1-0'!KP555,Scrape!$B:$B,0)),"")</f>
        <v>#REF!</v>
      </c>
      <c r="LP555" t="e">
        <f>IF(LQ555="1-0",INDEX(Scrape!$N:$N,MATCH('HT 1-0'!KP555,Scrape!$B:$B,0)),"")</f>
        <v>#REF!</v>
      </c>
      <c r="LQ555" t="e">
        <f>INDEX(Scrape!$O:$O,MATCH('HT 1-0'!KP555,Scrape!$B:$B,0))</f>
        <v>#REF!</v>
      </c>
      <c r="LR555" t="e">
        <f t="shared" si="500"/>
        <v>#REF!</v>
      </c>
      <c r="LS555" t="e">
        <f t="shared" si="501"/>
        <v>#REF!</v>
      </c>
      <c r="LT555" s="23" t="e">
        <f>IF(INDEX(#REF!,MATCH(KQ555,#REF!,0))=INDEX(#REF!,MATCH(KQ555,#REF!,0)),INDEX(#REF!,MATCH(KQ555,#REF!,0)),"ERROR")</f>
        <v>#REF!</v>
      </c>
      <c r="LU555" s="24" t="e">
        <f t="shared" si="502"/>
        <v>#DIV/0!</v>
      </c>
      <c r="LV555" s="24" t="e">
        <f t="shared" si="503"/>
        <v>#DIV/0!</v>
      </c>
      <c r="LW555" s="24" t="e">
        <f t="shared" si="504"/>
        <v>#DIV/0!</v>
      </c>
      <c r="LX555" s="24" t="e">
        <f t="shared" si="505"/>
        <v>#DIV/0!</v>
      </c>
      <c r="LY555" s="25" t="e">
        <f t="shared" si="506"/>
        <v>#REF!</v>
      </c>
      <c r="LZ555" s="25" t="e">
        <f t="shared" si="507"/>
        <v>#REF!</v>
      </c>
      <c r="MA555" s="26" t="e">
        <f t="shared" si="508"/>
        <v>#REF!</v>
      </c>
      <c r="MB555" s="27" t="e">
        <f t="shared" si="509"/>
        <v>#REF!</v>
      </c>
      <c r="MC555" s="28" t="e">
        <f t="shared" si="510"/>
        <v>#REF!</v>
      </c>
      <c r="MD555" s="24" t="e">
        <f t="shared" si="511"/>
        <v>#REF!</v>
      </c>
      <c r="ME555" s="29" t="e">
        <f t="shared" si="512"/>
        <v>#REF!</v>
      </c>
      <c r="MF555" s="30" t="e">
        <f t="shared" si="513"/>
        <v>#REF!</v>
      </c>
      <c r="MG555" s="24" t="e">
        <f t="shared" si="514"/>
        <v>#REF!</v>
      </c>
      <c r="MH555" s="29" t="e">
        <f t="shared" si="515"/>
        <v>#REF!</v>
      </c>
      <c r="MI555" s="30" t="e">
        <f t="shared" si="516"/>
        <v>#REF!</v>
      </c>
      <c r="MJ555" t="str">
        <f t="shared" si="517"/>
        <v/>
      </c>
      <c r="MK555" t="str">
        <f t="shared" si="518"/>
        <v/>
      </c>
      <c r="ML555" t="str">
        <f t="shared" si="519"/>
        <v/>
      </c>
      <c r="MM555" t="str">
        <f t="shared" si="520"/>
        <v/>
      </c>
      <c r="MN555" t="str">
        <f t="shared" si="521"/>
        <v/>
      </c>
      <c r="MO555" t="str">
        <f t="shared" si="522"/>
        <v/>
      </c>
      <c r="MP555" s="5" t="e">
        <f>COUNTIFS(#REF!,LT555,#REF!,1,#REF!,"&gt;="&amp;MC555,#REF!,"&lt;="&amp;MB555,#REF!,"&lt;="&amp;ME555,#REF!,"&gt;="&amp;MF555,#REF!,"="&amp;KV555,#REF!,"="&amp;KX555)</f>
        <v>#REF!</v>
      </c>
      <c r="MQ555" s="5" t="e">
        <f>COUNTIFS(#REF!,LT555,#REF!,0,#REF!,"&gt;="&amp;MC555,#REF!,"&lt;="&amp;MB555,#REF!,"&lt;="&amp;ME555,#REF!,"&gt;="&amp;MF555,#REF!,"="&amp;KV555,#REF!,"="&amp;KX555)</f>
        <v>#REF!</v>
      </c>
      <c r="MR555" s="5" t="e">
        <f>COUNTIFS(#REF!,LT555,#REF!,1,#REF!,"&gt;="&amp;MC555,#REF!,"&lt;="&amp;MB555,#REF!,"&lt;="&amp;ME555,#REF!,"&gt;="&amp;MF555,#REF!,"="&amp;KW555,#REF!,"="&amp;KY555)</f>
        <v>#REF!</v>
      </c>
      <c r="MS555" s="5" t="e">
        <f>COUNTIFS(#REF!,LT555,#REF!,0,#REF!,"&gt;="&amp;MC555,#REF!,"&lt;="&amp;MB555,#REF!,"&lt;="&amp;ME555,#REF!,"&gt;="&amp;MF555,#REF!,"="&amp;KW555,#REF!,"="&amp;KY555)</f>
        <v>#REF!</v>
      </c>
      <c r="MT555" s="5" t="e">
        <f>COUNTIFS(#REF!,LT555,#REF!,1,#REF!,"&gt;="&amp;MI555,#REF!,"&lt;="&amp;MH555,#REF!,"&lt;="&amp;ME555,#REF!,"&gt;="&amp;MF555)</f>
        <v>#REF!</v>
      </c>
      <c r="MU555" s="5" t="e">
        <f>COUNTIFS(#REF!,LT555,#REF!,0,#REF!,"&gt;="&amp;MI555,#REF!,"&lt;="&amp;MH555,#REF!,"&lt;="&amp;ME555,#REF!,"&gt;="&amp;MF555)</f>
        <v>#REF!</v>
      </c>
      <c r="MV555" s="5" t="e">
        <f>COUNTIFS(#REF!,LT555,#REF!,1,#REF!,"&gt;="&amp;MI555,#REF!,"&lt;="&amp;MH555,#REF!,"="&amp;KZ555,#REF!,"="&amp;LA555,#REF!,"&lt;="&amp;ME555,#REF!,"&gt;="&amp;MF555)</f>
        <v>#REF!</v>
      </c>
      <c r="MW555" s="5" t="e">
        <f>COUNTIFS(#REF!,LT555,#REF!,0,#REF!,"&gt;="&amp;MI555,#REF!,"&lt;="&amp;MH555,#REF!,"="&amp;KZ555,#REF!,"="&amp;LA555,#REF!,"&lt;="&amp;ME555,#REF!,"&gt;="&amp;MF555)</f>
        <v>#REF!</v>
      </c>
      <c r="MX555" s="5" t="e">
        <f>COUNTIFS(#REF!,LT555,#REF!,1,#REF!,"&gt;="&amp;MC555,#REF!,"&lt;="&amp;MB555,#REF!,"&lt;="&amp;ME555,#REF!,"&gt;="&amp;MF555)</f>
        <v>#REF!</v>
      </c>
      <c r="MY555" s="5" t="e">
        <f>COUNTIFS(#REF!,LT555,#REF!,0,#REF!,"&gt;="&amp;MC555,#REF!,"&lt;="&amp;MB555,#REF!,"&lt;="&amp;ME555,#REF!,"&gt;="&amp;MF555)</f>
        <v>#REF!</v>
      </c>
      <c r="MZ555" s="5" t="e">
        <f>COUNTIFS(#REF!,LT555,#REF!,1,#REF!,"&lt;="&amp;ME555,#REF!,"&gt;="&amp;MF555,#REF!,"="&amp;KV555,#REF!,"="&amp;KX555)</f>
        <v>#REF!</v>
      </c>
      <c r="NA555" s="5" t="e">
        <f>COUNTIFS(#REF!,LT555,#REF!,0,#REF!,"&lt;="&amp;ME555,#REF!,"&gt;="&amp;MF555,#REF!,"="&amp;KV555,#REF!,"="&amp;KX555)</f>
        <v>#REF!</v>
      </c>
      <c r="NB555" s="5" t="e">
        <f>COUNTIFS(#REF!,LT555,#REF!,1,#REF!,"&lt;="&amp;ME555,#REF!,"&gt;="&amp;MF555,#REF!,"="&amp;KW555,#REF!,"="&amp;KY555)</f>
        <v>#REF!</v>
      </c>
      <c r="NC555" s="5" t="e">
        <f>COUNTIFS(#REF!,LT555,#REF!,0,#REF!,"&lt;="&amp;ME555,#REF!,"&gt;="&amp;MF555,#REF!,"="&amp;KW555,#REF!,"="&amp;KY555)</f>
        <v>#REF!</v>
      </c>
      <c r="ND555" s="5" t="e">
        <f t="shared" si="523"/>
        <v>#REF!</v>
      </c>
      <c r="NE555" s="5" t="e">
        <f t="shared" si="524"/>
        <v>#REF!</v>
      </c>
      <c r="NF555" s="5" t="e">
        <f t="shared" si="525"/>
        <v>#REF!</v>
      </c>
      <c r="NG555" s="6" t="e">
        <f t="shared" si="526"/>
        <v>#REF!</v>
      </c>
      <c r="NH555" s="7" t="e">
        <f t="shared" si="527"/>
        <v>#REF!</v>
      </c>
      <c r="NI555" s="5" t="e">
        <f t="shared" si="528"/>
        <v>#REF!</v>
      </c>
      <c r="NJ555" s="31" t="e">
        <f t="shared" si="529"/>
        <v>#REF!</v>
      </c>
      <c r="NK555" s="32" t="e">
        <f t="shared" si="530"/>
        <v>#REF!</v>
      </c>
      <c r="NL555" s="32" t="e">
        <f t="shared" si="531"/>
        <v>#REF!</v>
      </c>
      <c r="NM555" s="33" t="e">
        <f t="shared" si="532"/>
        <v>#REF!</v>
      </c>
      <c r="NN555" s="33" t="e">
        <f t="shared" si="533"/>
        <v>#REF!</v>
      </c>
      <c r="NO555" s="33" t="e">
        <f t="shared" si="534"/>
        <v>#REF!</v>
      </c>
      <c r="NP555" s="33" t="e">
        <f t="shared" si="535"/>
        <v>#REF!</v>
      </c>
      <c r="NQ555" s="31" t="e">
        <f t="shared" si="536"/>
        <v>#REF!</v>
      </c>
      <c r="NR555" s="32" t="e">
        <f t="shared" si="537"/>
        <v>#REF!</v>
      </c>
      <c r="NS555" s="32" t="e">
        <f t="shared" si="538"/>
        <v>#REF!</v>
      </c>
      <c r="NT555" s="33" t="e">
        <f t="shared" si="539"/>
        <v>#REF!</v>
      </c>
      <c r="NU555" s="33" t="e">
        <f t="shared" si="540"/>
        <v>#REF!</v>
      </c>
      <c r="NV555" s="33" t="e">
        <f t="shared" si="541"/>
        <v>#REF!</v>
      </c>
      <c r="NW555" s="33" t="e">
        <f t="shared" si="542"/>
        <v>#REF!</v>
      </c>
      <c r="NX555" t="e">
        <f t="shared" si="543"/>
        <v>#REF!</v>
      </c>
      <c r="NY555" t="e">
        <f t="shared" si="544"/>
        <v>#REF!</v>
      </c>
      <c r="NZ555" t="e">
        <f t="shared" si="545"/>
        <v>#REF!</v>
      </c>
      <c r="OA555" t="e">
        <f t="shared" si="546"/>
        <v>#REF!</v>
      </c>
      <c r="OB555" t="e">
        <f t="shared" si="547"/>
        <v>#REF!</v>
      </c>
      <c r="OC555" t="e">
        <f t="shared" si="548"/>
        <v>#REF!</v>
      </c>
    </row>
    <row r="556" spans="1:393" ht="16.5" customHeight="1" x14ac:dyDescent="0.3">
      <c r="A556" s="22"/>
      <c r="KN556" s="5" t="e">
        <f>IF(INDEX(#REF!,MATCH('HT 1-0'!D556,#REF!,0))=INDEX(#REF!,MATCH('HT 1-0'!D556,#REF!,0)),INDEX(#REF!,MATCH('HT 1-0'!D556,#REF!,0)),"ERROR")</f>
        <v>#REF!</v>
      </c>
      <c r="KO556" s="5" t="e">
        <f>IF(INDEX(#REF!,MATCH('HT 1-0'!E556,#REF!,0))=INDEX(#REF!,MATCH('HT 1-0'!E556,#REF!,0)),INDEX(#REF!,MATCH('HT 1-0'!E556,#REF!,0)),"ERROR")</f>
        <v>#REF!</v>
      </c>
      <c r="KP556" s="5" t="e">
        <f t="shared" si="488"/>
        <v>#REF!</v>
      </c>
      <c r="KQ556" t="str">
        <f t="shared" si="489"/>
        <v>_</v>
      </c>
      <c r="KR556" s="5" t="e">
        <f t="shared" si="490"/>
        <v>#DIV/0!</v>
      </c>
      <c r="KS556" s="5" t="e">
        <f t="shared" si="491"/>
        <v>#DIV/0!</v>
      </c>
      <c r="KT556" s="5" t="e">
        <f t="shared" si="492"/>
        <v>#DIV/0!</v>
      </c>
      <c r="KU556" s="5" t="e">
        <f t="shared" si="493"/>
        <v>#DIV/0!</v>
      </c>
      <c r="KV556" s="5" t="e">
        <f t="shared" si="494"/>
        <v>#DIV/0!</v>
      </c>
      <c r="KW556" s="5" t="e">
        <f t="shared" si="495"/>
        <v>#DIV/0!</v>
      </c>
      <c r="KX556" s="5" t="e">
        <f t="shared" si="496"/>
        <v>#DIV/0!</v>
      </c>
      <c r="KY556" s="5" t="e">
        <f t="shared" si="497"/>
        <v>#DIV/0!</v>
      </c>
      <c r="KZ556" s="5" t="e">
        <f t="shared" si="498"/>
        <v>#DIV/0!</v>
      </c>
      <c r="LA556" s="5" t="e">
        <f t="shared" si="499"/>
        <v>#DIV/0!</v>
      </c>
      <c r="LB556" t="e">
        <f>IF(LQ556="1-0",INDEX(Scrape!#REF!,MATCH('HT 1-0'!KP556,Scrape!$B:$B,0)),"")</f>
        <v>#REF!</v>
      </c>
      <c r="LC556" t="e">
        <f>IF(LQ556="1-0",INDEX(Scrape!$A:$A,MATCH('HT 1-0'!KP556,Scrape!$B:$B,0)),"")</f>
        <v>#REF!</v>
      </c>
      <c r="LD556" t="e">
        <f>IF(LQ556="1-0",INDEX(Scrape!$B:$B,MATCH('HT 1-0'!KP556,Scrape!$B:$B,0)),"")</f>
        <v>#REF!</v>
      </c>
      <c r="LE556" t="e">
        <f>IF(LQ556="1-0",INDEX(Scrape!$C:$C,MATCH('HT 1-0'!KP556,Scrape!$B:$B,0)),"")</f>
        <v>#REF!</v>
      </c>
      <c r="LF556" t="e">
        <f>IF(LQ556="1-0",INDEX(Scrape!$D:$D,MATCH('HT 1-0'!KP556,Scrape!$B:$B,0)),"")</f>
        <v>#REF!</v>
      </c>
      <c r="LG556" t="e">
        <f>IF(LQ556="1-0",INDEX(Scrape!$E:$E,MATCH('HT 1-0'!KP556,Scrape!$B:$B,0)),"")</f>
        <v>#REF!</v>
      </c>
      <c r="LH556" t="e">
        <f>IF(LQ556="1-0",INDEX(Scrape!$F:$F,MATCH('HT 1-0'!KP556,Scrape!$B:$B,0)),"")</f>
        <v>#REF!</v>
      </c>
      <c r="LI556" t="e">
        <f>IF(LQ556="1-0",INDEX(Scrape!$G:$G,MATCH('HT 1-0'!KP556,Scrape!$B:$B,0)),"")</f>
        <v>#REF!</v>
      </c>
      <c r="LJ556" t="e">
        <f>IF(LQ556="1-0",INDEX(Scrape!$H:$H,MATCH('HT 1-0'!KP556,Scrape!$B:$B,0)),"")</f>
        <v>#REF!</v>
      </c>
      <c r="LK556" t="e">
        <f>IF(LQ556="1-0",INDEX(Scrape!$I:$I,MATCH('HT 1-0'!KP556,Scrape!$B:$B,0)),"")</f>
        <v>#REF!</v>
      </c>
      <c r="LL556" t="e">
        <f>IF(LQ556="1-0",INDEX(Scrape!$J:$J,MATCH('HT 1-0'!KP556,Scrape!$B:$B,0)),"")</f>
        <v>#REF!</v>
      </c>
      <c r="LM556" t="e">
        <f>IF(LQ556="1-0",INDEX(Scrape!$K:$K,MATCH('HT 1-0'!KP556,Scrape!$B:$B,0)),"")</f>
        <v>#REF!</v>
      </c>
      <c r="LN556" t="e">
        <f>IF(LQ556="1-0",INDEX(Scrape!$L:$L,MATCH('HT 1-0'!KP556,Scrape!$B:$B,0)),"")</f>
        <v>#REF!</v>
      </c>
      <c r="LO556" t="e">
        <f>IF(LQ556="1-0",INDEX(Scrape!$M:$M,MATCH('HT 1-0'!KP556,Scrape!$B:$B,0)),"")</f>
        <v>#REF!</v>
      </c>
      <c r="LP556" t="e">
        <f>IF(LQ556="1-0",INDEX(Scrape!$N:$N,MATCH('HT 1-0'!KP556,Scrape!$B:$B,0)),"")</f>
        <v>#REF!</v>
      </c>
      <c r="LQ556" t="e">
        <f>INDEX(Scrape!$O:$O,MATCH('HT 1-0'!KP556,Scrape!$B:$B,0))</f>
        <v>#REF!</v>
      </c>
      <c r="LR556" t="e">
        <f t="shared" si="500"/>
        <v>#REF!</v>
      </c>
      <c r="LS556" t="e">
        <f t="shared" si="501"/>
        <v>#REF!</v>
      </c>
      <c r="LT556" s="23" t="e">
        <f>IF(INDEX(#REF!,MATCH(KQ556,#REF!,0))=INDEX(#REF!,MATCH(KQ556,#REF!,0)),INDEX(#REF!,MATCH(KQ556,#REF!,0)),"ERROR")</f>
        <v>#REF!</v>
      </c>
      <c r="LU556" s="24" t="e">
        <f t="shared" si="502"/>
        <v>#DIV/0!</v>
      </c>
      <c r="LV556" s="24" t="e">
        <f t="shared" si="503"/>
        <v>#DIV/0!</v>
      </c>
      <c r="LW556" s="24" t="e">
        <f t="shared" si="504"/>
        <v>#DIV/0!</v>
      </c>
      <c r="LX556" s="24" t="e">
        <f t="shared" si="505"/>
        <v>#DIV/0!</v>
      </c>
      <c r="LY556" s="25" t="e">
        <f t="shared" si="506"/>
        <v>#REF!</v>
      </c>
      <c r="LZ556" s="25" t="e">
        <f t="shared" si="507"/>
        <v>#REF!</v>
      </c>
      <c r="MA556" s="26" t="e">
        <f t="shared" si="508"/>
        <v>#REF!</v>
      </c>
      <c r="MB556" s="27" t="e">
        <f t="shared" si="509"/>
        <v>#REF!</v>
      </c>
      <c r="MC556" s="28" t="e">
        <f t="shared" si="510"/>
        <v>#REF!</v>
      </c>
      <c r="MD556" s="24" t="e">
        <f t="shared" si="511"/>
        <v>#REF!</v>
      </c>
      <c r="ME556" s="29" t="e">
        <f t="shared" si="512"/>
        <v>#REF!</v>
      </c>
      <c r="MF556" s="30" t="e">
        <f t="shared" si="513"/>
        <v>#REF!</v>
      </c>
      <c r="MG556" s="24" t="e">
        <f t="shared" si="514"/>
        <v>#REF!</v>
      </c>
      <c r="MH556" s="29" t="e">
        <f t="shared" si="515"/>
        <v>#REF!</v>
      </c>
      <c r="MI556" s="30" t="e">
        <f t="shared" si="516"/>
        <v>#REF!</v>
      </c>
      <c r="MJ556" t="str">
        <f t="shared" si="517"/>
        <v/>
      </c>
      <c r="MK556" t="str">
        <f t="shared" si="518"/>
        <v/>
      </c>
      <c r="ML556" t="str">
        <f t="shared" si="519"/>
        <v/>
      </c>
      <c r="MM556" t="str">
        <f t="shared" si="520"/>
        <v/>
      </c>
      <c r="MN556" t="str">
        <f t="shared" si="521"/>
        <v/>
      </c>
      <c r="MO556" t="str">
        <f t="shared" si="522"/>
        <v/>
      </c>
      <c r="MP556" s="5" t="e">
        <f>COUNTIFS(#REF!,LT556,#REF!,1,#REF!,"&gt;="&amp;MC556,#REF!,"&lt;="&amp;MB556,#REF!,"&lt;="&amp;ME556,#REF!,"&gt;="&amp;MF556,#REF!,"="&amp;KV556,#REF!,"="&amp;KX556)</f>
        <v>#REF!</v>
      </c>
      <c r="MQ556" s="5" t="e">
        <f>COUNTIFS(#REF!,LT556,#REF!,0,#REF!,"&gt;="&amp;MC556,#REF!,"&lt;="&amp;MB556,#REF!,"&lt;="&amp;ME556,#REF!,"&gt;="&amp;MF556,#REF!,"="&amp;KV556,#REF!,"="&amp;KX556)</f>
        <v>#REF!</v>
      </c>
      <c r="MR556" s="5" t="e">
        <f>COUNTIFS(#REF!,LT556,#REF!,1,#REF!,"&gt;="&amp;MC556,#REF!,"&lt;="&amp;MB556,#REF!,"&lt;="&amp;ME556,#REF!,"&gt;="&amp;MF556,#REF!,"="&amp;KW556,#REF!,"="&amp;KY556)</f>
        <v>#REF!</v>
      </c>
      <c r="MS556" s="5" t="e">
        <f>COUNTIFS(#REF!,LT556,#REF!,0,#REF!,"&gt;="&amp;MC556,#REF!,"&lt;="&amp;MB556,#REF!,"&lt;="&amp;ME556,#REF!,"&gt;="&amp;MF556,#REF!,"="&amp;KW556,#REF!,"="&amp;KY556)</f>
        <v>#REF!</v>
      </c>
      <c r="MT556" s="5" t="e">
        <f>COUNTIFS(#REF!,LT556,#REF!,1,#REF!,"&gt;="&amp;MI556,#REF!,"&lt;="&amp;MH556,#REF!,"&lt;="&amp;ME556,#REF!,"&gt;="&amp;MF556)</f>
        <v>#REF!</v>
      </c>
      <c r="MU556" s="5" t="e">
        <f>COUNTIFS(#REF!,LT556,#REF!,0,#REF!,"&gt;="&amp;MI556,#REF!,"&lt;="&amp;MH556,#REF!,"&lt;="&amp;ME556,#REF!,"&gt;="&amp;MF556)</f>
        <v>#REF!</v>
      </c>
      <c r="MV556" s="5" t="e">
        <f>COUNTIFS(#REF!,LT556,#REF!,1,#REF!,"&gt;="&amp;MI556,#REF!,"&lt;="&amp;MH556,#REF!,"="&amp;KZ556,#REF!,"="&amp;LA556,#REF!,"&lt;="&amp;ME556,#REF!,"&gt;="&amp;MF556)</f>
        <v>#REF!</v>
      </c>
      <c r="MW556" s="5" t="e">
        <f>COUNTIFS(#REF!,LT556,#REF!,0,#REF!,"&gt;="&amp;MI556,#REF!,"&lt;="&amp;MH556,#REF!,"="&amp;KZ556,#REF!,"="&amp;LA556,#REF!,"&lt;="&amp;ME556,#REF!,"&gt;="&amp;MF556)</f>
        <v>#REF!</v>
      </c>
      <c r="MX556" s="5" t="e">
        <f>COUNTIFS(#REF!,LT556,#REF!,1,#REF!,"&gt;="&amp;MC556,#REF!,"&lt;="&amp;MB556,#REF!,"&lt;="&amp;ME556,#REF!,"&gt;="&amp;MF556)</f>
        <v>#REF!</v>
      </c>
      <c r="MY556" s="5" t="e">
        <f>COUNTIFS(#REF!,LT556,#REF!,0,#REF!,"&gt;="&amp;MC556,#REF!,"&lt;="&amp;MB556,#REF!,"&lt;="&amp;ME556,#REF!,"&gt;="&amp;MF556)</f>
        <v>#REF!</v>
      </c>
      <c r="MZ556" s="5" t="e">
        <f>COUNTIFS(#REF!,LT556,#REF!,1,#REF!,"&lt;="&amp;ME556,#REF!,"&gt;="&amp;MF556,#REF!,"="&amp;KV556,#REF!,"="&amp;KX556)</f>
        <v>#REF!</v>
      </c>
      <c r="NA556" s="5" t="e">
        <f>COUNTIFS(#REF!,LT556,#REF!,0,#REF!,"&lt;="&amp;ME556,#REF!,"&gt;="&amp;MF556,#REF!,"="&amp;KV556,#REF!,"="&amp;KX556)</f>
        <v>#REF!</v>
      </c>
      <c r="NB556" s="5" t="e">
        <f>COUNTIFS(#REF!,LT556,#REF!,1,#REF!,"&lt;="&amp;ME556,#REF!,"&gt;="&amp;MF556,#REF!,"="&amp;KW556,#REF!,"="&amp;KY556)</f>
        <v>#REF!</v>
      </c>
      <c r="NC556" s="5" t="e">
        <f>COUNTIFS(#REF!,LT556,#REF!,0,#REF!,"&lt;="&amp;ME556,#REF!,"&gt;="&amp;MF556,#REF!,"="&amp;KW556,#REF!,"="&amp;KY556)</f>
        <v>#REF!</v>
      </c>
      <c r="ND556" s="5" t="e">
        <f t="shared" si="523"/>
        <v>#REF!</v>
      </c>
      <c r="NE556" s="5" t="e">
        <f t="shared" si="524"/>
        <v>#REF!</v>
      </c>
      <c r="NF556" s="5" t="e">
        <f t="shared" si="525"/>
        <v>#REF!</v>
      </c>
      <c r="NG556" s="6" t="e">
        <f t="shared" si="526"/>
        <v>#REF!</v>
      </c>
      <c r="NH556" s="7" t="e">
        <f t="shared" si="527"/>
        <v>#REF!</v>
      </c>
      <c r="NI556" s="5" t="e">
        <f t="shared" si="528"/>
        <v>#REF!</v>
      </c>
      <c r="NJ556" s="31" t="e">
        <f t="shared" si="529"/>
        <v>#REF!</v>
      </c>
      <c r="NK556" s="32" t="e">
        <f t="shared" si="530"/>
        <v>#REF!</v>
      </c>
      <c r="NL556" s="32" t="e">
        <f t="shared" si="531"/>
        <v>#REF!</v>
      </c>
      <c r="NM556" s="33" t="e">
        <f t="shared" si="532"/>
        <v>#REF!</v>
      </c>
      <c r="NN556" s="33" t="e">
        <f t="shared" si="533"/>
        <v>#REF!</v>
      </c>
      <c r="NO556" s="33" t="e">
        <f t="shared" si="534"/>
        <v>#REF!</v>
      </c>
      <c r="NP556" s="33" t="e">
        <f t="shared" si="535"/>
        <v>#REF!</v>
      </c>
      <c r="NQ556" s="31" t="e">
        <f t="shared" si="536"/>
        <v>#REF!</v>
      </c>
      <c r="NR556" s="32" t="e">
        <f t="shared" si="537"/>
        <v>#REF!</v>
      </c>
      <c r="NS556" s="32" t="e">
        <f t="shared" si="538"/>
        <v>#REF!</v>
      </c>
      <c r="NT556" s="33" t="e">
        <f t="shared" si="539"/>
        <v>#REF!</v>
      </c>
      <c r="NU556" s="33" t="e">
        <f t="shared" si="540"/>
        <v>#REF!</v>
      </c>
      <c r="NV556" s="33" t="e">
        <f t="shared" si="541"/>
        <v>#REF!</v>
      </c>
      <c r="NW556" s="33" t="e">
        <f t="shared" si="542"/>
        <v>#REF!</v>
      </c>
      <c r="NX556" t="e">
        <f t="shared" si="543"/>
        <v>#REF!</v>
      </c>
      <c r="NY556" t="e">
        <f t="shared" si="544"/>
        <v>#REF!</v>
      </c>
      <c r="NZ556" t="e">
        <f t="shared" si="545"/>
        <v>#REF!</v>
      </c>
      <c r="OA556" t="e">
        <f t="shared" si="546"/>
        <v>#REF!</v>
      </c>
      <c r="OB556" t="e">
        <f t="shared" si="547"/>
        <v>#REF!</v>
      </c>
      <c r="OC556" t="e">
        <f t="shared" si="548"/>
        <v>#REF!</v>
      </c>
    </row>
    <row r="557" spans="1:393" ht="16.5" customHeight="1" x14ac:dyDescent="0.3">
      <c r="A557" s="22"/>
      <c r="KN557" s="5" t="e">
        <f>IF(INDEX(#REF!,MATCH('HT 1-0'!D557,#REF!,0))=INDEX(#REF!,MATCH('HT 1-0'!D557,#REF!,0)),INDEX(#REF!,MATCH('HT 1-0'!D557,#REF!,0)),"ERROR")</f>
        <v>#REF!</v>
      </c>
      <c r="KO557" s="5" t="e">
        <f>IF(INDEX(#REF!,MATCH('HT 1-0'!E557,#REF!,0))=INDEX(#REF!,MATCH('HT 1-0'!E557,#REF!,0)),INDEX(#REF!,MATCH('HT 1-0'!E557,#REF!,0)),"ERROR")</f>
        <v>#REF!</v>
      </c>
      <c r="KP557" s="5" t="e">
        <f t="shared" si="488"/>
        <v>#REF!</v>
      </c>
      <c r="KQ557" t="str">
        <f t="shared" si="489"/>
        <v>_</v>
      </c>
      <c r="KR557" s="5" t="e">
        <f t="shared" si="490"/>
        <v>#DIV/0!</v>
      </c>
      <c r="KS557" s="5" t="e">
        <f t="shared" si="491"/>
        <v>#DIV/0!</v>
      </c>
      <c r="KT557" s="5" t="e">
        <f t="shared" si="492"/>
        <v>#DIV/0!</v>
      </c>
      <c r="KU557" s="5" t="e">
        <f t="shared" si="493"/>
        <v>#DIV/0!</v>
      </c>
      <c r="KV557" s="5" t="e">
        <f t="shared" si="494"/>
        <v>#DIV/0!</v>
      </c>
      <c r="KW557" s="5" t="e">
        <f t="shared" si="495"/>
        <v>#DIV/0!</v>
      </c>
      <c r="KX557" s="5" t="e">
        <f t="shared" si="496"/>
        <v>#DIV/0!</v>
      </c>
      <c r="KY557" s="5" t="e">
        <f t="shared" si="497"/>
        <v>#DIV/0!</v>
      </c>
      <c r="KZ557" s="5" t="e">
        <f t="shared" si="498"/>
        <v>#DIV/0!</v>
      </c>
      <c r="LA557" s="5" t="e">
        <f t="shared" si="499"/>
        <v>#DIV/0!</v>
      </c>
      <c r="LB557" t="e">
        <f>IF(LQ557="1-0",INDEX(Scrape!#REF!,MATCH('HT 1-0'!KP557,Scrape!$B:$B,0)),"")</f>
        <v>#REF!</v>
      </c>
      <c r="LC557" t="e">
        <f>IF(LQ557="1-0",INDEX(Scrape!$A:$A,MATCH('HT 1-0'!KP557,Scrape!$B:$B,0)),"")</f>
        <v>#REF!</v>
      </c>
      <c r="LD557" t="e">
        <f>IF(LQ557="1-0",INDEX(Scrape!$B:$B,MATCH('HT 1-0'!KP557,Scrape!$B:$B,0)),"")</f>
        <v>#REF!</v>
      </c>
      <c r="LE557" t="e">
        <f>IF(LQ557="1-0",INDEX(Scrape!$C:$C,MATCH('HT 1-0'!KP557,Scrape!$B:$B,0)),"")</f>
        <v>#REF!</v>
      </c>
      <c r="LF557" t="e">
        <f>IF(LQ557="1-0",INDEX(Scrape!$D:$D,MATCH('HT 1-0'!KP557,Scrape!$B:$B,0)),"")</f>
        <v>#REF!</v>
      </c>
      <c r="LG557" t="e">
        <f>IF(LQ557="1-0",INDEX(Scrape!$E:$E,MATCH('HT 1-0'!KP557,Scrape!$B:$B,0)),"")</f>
        <v>#REF!</v>
      </c>
      <c r="LH557" t="e">
        <f>IF(LQ557="1-0",INDEX(Scrape!$F:$F,MATCH('HT 1-0'!KP557,Scrape!$B:$B,0)),"")</f>
        <v>#REF!</v>
      </c>
      <c r="LI557" t="e">
        <f>IF(LQ557="1-0",INDEX(Scrape!$G:$G,MATCH('HT 1-0'!KP557,Scrape!$B:$B,0)),"")</f>
        <v>#REF!</v>
      </c>
      <c r="LJ557" t="e">
        <f>IF(LQ557="1-0",INDEX(Scrape!$H:$H,MATCH('HT 1-0'!KP557,Scrape!$B:$B,0)),"")</f>
        <v>#REF!</v>
      </c>
      <c r="LK557" t="e">
        <f>IF(LQ557="1-0",INDEX(Scrape!$I:$I,MATCH('HT 1-0'!KP557,Scrape!$B:$B,0)),"")</f>
        <v>#REF!</v>
      </c>
      <c r="LL557" t="e">
        <f>IF(LQ557="1-0",INDEX(Scrape!$J:$J,MATCH('HT 1-0'!KP557,Scrape!$B:$B,0)),"")</f>
        <v>#REF!</v>
      </c>
      <c r="LM557" t="e">
        <f>IF(LQ557="1-0",INDEX(Scrape!$K:$K,MATCH('HT 1-0'!KP557,Scrape!$B:$B,0)),"")</f>
        <v>#REF!</v>
      </c>
      <c r="LN557" t="e">
        <f>IF(LQ557="1-0",INDEX(Scrape!$L:$L,MATCH('HT 1-0'!KP557,Scrape!$B:$B,0)),"")</f>
        <v>#REF!</v>
      </c>
      <c r="LO557" t="e">
        <f>IF(LQ557="1-0",INDEX(Scrape!$M:$M,MATCH('HT 1-0'!KP557,Scrape!$B:$B,0)),"")</f>
        <v>#REF!</v>
      </c>
      <c r="LP557" t="e">
        <f>IF(LQ557="1-0",INDEX(Scrape!$N:$N,MATCH('HT 1-0'!KP557,Scrape!$B:$B,0)),"")</f>
        <v>#REF!</v>
      </c>
      <c r="LQ557" t="e">
        <f>INDEX(Scrape!$O:$O,MATCH('HT 1-0'!KP557,Scrape!$B:$B,0))</f>
        <v>#REF!</v>
      </c>
      <c r="LR557" t="e">
        <f t="shared" si="500"/>
        <v>#REF!</v>
      </c>
      <c r="LS557" t="e">
        <f t="shared" si="501"/>
        <v>#REF!</v>
      </c>
      <c r="LT557" s="23" t="e">
        <f>IF(INDEX(#REF!,MATCH(KQ557,#REF!,0))=INDEX(#REF!,MATCH(KQ557,#REF!,0)),INDEX(#REF!,MATCH(KQ557,#REF!,0)),"ERROR")</f>
        <v>#REF!</v>
      </c>
      <c r="LU557" s="24" t="e">
        <f t="shared" si="502"/>
        <v>#DIV/0!</v>
      </c>
      <c r="LV557" s="24" t="e">
        <f t="shared" si="503"/>
        <v>#DIV/0!</v>
      </c>
      <c r="LW557" s="24" t="e">
        <f t="shared" si="504"/>
        <v>#DIV/0!</v>
      </c>
      <c r="LX557" s="24" t="e">
        <f t="shared" si="505"/>
        <v>#DIV/0!</v>
      </c>
      <c r="LY557" s="25" t="e">
        <f t="shared" si="506"/>
        <v>#REF!</v>
      </c>
      <c r="LZ557" s="25" t="e">
        <f t="shared" si="507"/>
        <v>#REF!</v>
      </c>
      <c r="MA557" s="26" t="e">
        <f t="shared" si="508"/>
        <v>#REF!</v>
      </c>
      <c r="MB557" s="27" t="e">
        <f t="shared" si="509"/>
        <v>#REF!</v>
      </c>
      <c r="MC557" s="28" t="e">
        <f t="shared" si="510"/>
        <v>#REF!</v>
      </c>
      <c r="MD557" s="24" t="e">
        <f t="shared" si="511"/>
        <v>#REF!</v>
      </c>
      <c r="ME557" s="29" t="e">
        <f t="shared" si="512"/>
        <v>#REF!</v>
      </c>
      <c r="MF557" s="30" t="e">
        <f t="shared" si="513"/>
        <v>#REF!</v>
      </c>
      <c r="MG557" s="24" t="e">
        <f t="shared" si="514"/>
        <v>#REF!</v>
      </c>
      <c r="MH557" s="29" t="e">
        <f t="shared" si="515"/>
        <v>#REF!</v>
      </c>
      <c r="MI557" s="30" t="e">
        <f t="shared" si="516"/>
        <v>#REF!</v>
      </c>
      <c r="MJ557" t="str">
        <f t="shared" si="517"/>
        <v/>
      </c>
      <c r="MK557" t="str">
        <f t="shared" si="518"/>
        <v/>
      </c>
      <c r="ML557" t="str">
        <f t="shared" si="519"/>
        <v/>
      </c>
      <c r="MM557" t="str">
        <f t="shared" si="520"/>
        <v/>
      </c>
      <c r="MN557" t="str">
        <f t="shared" si="521"/>
        <v/>
      </c>
      <c r="MO557" t="str">
        <f t="shared" si="522"/>
        <v/>
      </c>
      <c r="MP557" s="5" t="e">
        <f>COUNTIFS(#REF!,LT557,#REF!,1,#REF!,"&gt;="&amp;MC557,#REF!,"&lt;="&amp;MB557,#REF!,"&lt;="&amp;ME557,#REF!,"&gt;="&amp;MF557,#REF!,"="&amp;KV557,#REF!,"="&amp;KX557)</f>
        <v>#REF!</v>
      </c>
      <c r="MQ557" s="5" t="e">
        <f>COUNTIFS(#REF!,LT557,#REF!,0,#REF!,"&gt;="&amp;MC557,#REF!,"&lt;="&amp;MB557,#REF!,"&lt;="&amp;ME557,#REF!,"&gt;="&amp;MF557,#REF!,"="&amp;KV557,#REF!,"="&amp;KX557)</f>
        <v>#REF!</v>
      </c>
      <c r="MR557" s="5" t="e">
        <f>COUNTIFS(#REF!,LT557,#REF!,1,#REF!,"&gt;="&amp;MC557,#REF!,"&lt;="&amp;MB557,#REF!,"&lt;="&amp;ME557,#REF!,"&gt;="&amp;MF557,#REF!,"="&amp;KW557,#REF!,"="&amp;KY557)</f>
        <v>#REF!</v>
      </c>
      <c r="MS557" s="5" t="e">
        <f>COUNTIFS(#REF!,LT557,#REF!,0,#REF!,"&gt;="&amp;MC557,#REF!,"&lt;="&amp;MB557,#REF!,"&lt;="&amp;ME557,#REF!,"&gt;="&amp;MF557,#REF!,"="&amp;KW557,#REF!,"="&amp;KY557)</f>
        <v>#REF!</v>
      </c>
      <c r="MT557" s="5" t="e">
        <f>COUNTIFS(#REF!,LT557,#REF!,1,#REF!,"&gt;="&amp;MI557,#REF!,"&lt;="&amp;MH557,#REF!,"&lt;="&amp;ME557,#REF!,"&gt;="&amp;MF557)</f>
        <v>#REF!</v>
      </c>
      <c r="MU557" s="5" t="e">
        <f>COUNTIFS(#REF!,LT557,#REF!,0,#REF!,"&gt;="&amp;MI557,#REF!,"&lt;="&amp;MH557,#REF!,"&lt;="&amp;ME557,#REF!,"&gt;="&amp;MF557)</f>
        <v>#REF!</v>
      </c>
      <c r="MV557" s="5" t="e">
        <f>COUNTIFS(#REF!,LT557,#REF!,1,#REF!,"&gt;="&amp;MI557,#REF!,"&lt;="&amp;MH557,#REF!,"="&amp;KZ557,#REF!,"="&amp;LA557,#REF!,"&lt;="&amp;ME557,#REF!,"&gt;="&amp;MF557)</f>
        <v>#REF!</v>
      </c>
      <c r="MW557" s="5" t="e">
        <f>COUNTIFS(#REF!,LT557,#REF!,0,#REF!,"&gt;="&amp;MI557,#REF!,"&lt;="&amp;MH557,#REF!,"="&amp;KZ557,#REF!,"="&amp;LA557,#REF!,"&lt;="&amp;ME557,#REF!,"&gt;="&amp;MF557)</f>
        <v>#REF!</v>
      </c>
      <c r="MX557" s="5" t="e">
        <f>COUNTIFS(#REF!,LT557,#REF!,1,#REF!,"&gt;="&amp;MC557,#REF!,"&lt;="&amp;MB557,#REF!,"&lt;="&amp;ME557,#REF!,"&gt;="&amp;MF557)</f>
        <v>#REF!</v>
      </c>
      <c r="MY557" s="5" t="e">
        <f>COUNTIFS(#REF!,LT557,#REF!,0,#REF!,"&gt;="&amp;MC557,#REF!,"&lt;="&amp;MB557,#REF!,"&lt;="&amp;ME557,#REF!,"&gt;="&amp;MF557)</f>
        <v>#REF!</v>
      </c>
      <c r="MZ557" s="5" t="e">
        <f>COUNTIFS(#REF!,LT557,#REF!,1,#REF!,"&lt;="&amp;ME557,#REF!,"&gt;="&amp;MF557,#REF!,"="&amp;KV557,#REF!,"="&amp;KX557)</f>
        <v>#REF!</v>
      </c>
      <c r="NA557" s="5" t="e">
        <f>COUNTIFS(#REF!,LT557,#REF!,0,#REF!,"&lt;="&amp;ME557,#REF!,"&gt;="&amp;MF557,#REF!,"="&amp;KV557,#REF!,"="&amp;KX557)</f>
        <v>#REF!</v>
      </c>
      <c r="NB557" s="5" t="e">
        <f>COUNTIFS(#REF!,LT557,#REF!,1,#REF!,"&lt;="&amp;ME557,#REF!,"&gt;="&amp;MF557,#REF!,"="&amp;KW557,#REF!,"="&amp;KY557)</f>
        <v>#REF!</v>
      </c>
      <c r="NC557" s="5" t="e">
        <f>COUNTIFS(#REF!,LT557,#REF!,0,#REF!,"&lt;="&amp;ME557,#REF!,"&gt;="&amp;MF557,#REF!,"="&amp;KW557,#REF!,"="&amp;KY557)</f>
        <v>#REF!</v>
      </c>
      <c r="ND557" s="5" t="e">
        <f t="shared" si="523"/>
        <v>#REF!</v>
      </c>
      <c r="NE557" s="5" t="e">
        <f t="shared" si="524"/>
        <v>#REF!</v>
      </c>
      <c r="NF557" s="5" t="e">
        <f t="shared" si="525"/>
        <v>#REF!</v>
      </c>
      <c r="NG557" s="6" t="e">
        <f t="shared" si="526"/>
        <v>#REF!</v>
      </c>
      <c r="NH557" s="7" t="e">
        <f t="shared" si="527"/>
        <v>#REF!</v>
      </c>
      <c r="NI557" s="5" t="e">
        <f t="shared" si="528"/>
        <v>#REF!</v>
      </c>
      <c r="NJ557" s="31" t="e">
        <f t="shared" si="529"/>
        <v>#REF!</v>
      </c>
      <c r="NK557" s="32" t="e">
        <f t="shared" si="530"/>
        <v>#REF!</v>
      </c>
      <c r="NL557" s="32" t="e">
        <f t="shared" si="531"/>
        <v>#REF!</v>
      </c>
      <c r="NM557" s="33" t="e">
        <f t="shared" si="532"/>
        <v>#REF!</v>
      </c>
      <c r="NN557" s="33" t="e">
        <f t="shared" si="533"/>
        <v>#REF!</v>
      </c>
      <c r="NO557" s="33" t="e">
        <f t="shared" si="534"/>
        <v>#REF!</v>
      </c>
      <c r="NP557" s="33" t="e">
        <f t="shared" si="535"/>
        <v>#REF!</v>
      </c>
      <c r="NQ557" s="31" t="e">
        <f t="shared" si="536"/>
        <v>#REF!</v>
      </c>
      <c r="NR557" s="32" t="e">
        <f t="shared" si="537"/>
        <v>#REF!</v>
      </c>
      <c r="NS557" s="32" t="e">
        <f t="shared" si="538"/>
        <v>#REF!</v>
      </c>
      <c r="NT557" s="33" t="e">
        <f t="shared" si="539"/>
        <v>#REF!</v>
      </c>
      <c r="NU557" s="33" t="e">
        <f t="shared" si="540"/>
        <v>#REF!</v>
      </c>
      <c r="NV557" s="33" t="e">
        <f t="shared" si="541"/>
        <v>#REF!</v>
      </c>
      <c r="NW557" s="33" t="e">
        <f t="shared" si="542"/>
        <v>#REF!</v>
      </c>
      <c r="NX557" t="e">
        <f t="shared" si="543"/>
        <v>#REF!</v>
      </c>
      <c r="NY557" t="e">
        <f t="shared" si="544"/>
        <v>#REF!</v>
      </c>
      <c r="NZ557" t="e">
        <f t="shared" si="545"/>
        <v>#REF!</v>
      </c>
      <c r="OA557" t="e">
        <f t="shared" si="546"/>
        <v>#REF!</v>
      </c>
      <c r="OB557" t="e">
        <f t="shared" si="547"/>
        <v>#REF!</v>
      </c>
      <c r="OC557" t="e">
        <f t="shared" si="548"/>
        <v>#REF!</v>
      </c>
    </row>
    <row r="558" spans="1:393" ht="16.5" customHeight="1" x14ac:dyDescent="0.3">
      <c r="A558" s="22"/>
      <c r="KN558" s="5" t="e">
        <f>IF(INDEX(#REF!,MATCH('HT 1-0'!D558,#REF!,0))=INDEX(#REF!,MATCH('HT 1-0'!D558,#REF!,0)),INDEX(#REF!,MATCH('HT 1-0'!D558,#REF!,0)),"ERROR")</f>
        <v>#REF!</v>
      </c>
      <c r="KO558" s="5" t="e">
        <f>IF(INDEX(#REF!,MATCH('HT 1-0'!E558,#REF!,0))=INDEX(#REF!,MATCH('HT 1-0'!E558,#REF!,0)),INDEX(#REF!,MATCH('HT 1-0'!E558,#REF!,0)),"ERROR")</f>
        <v>#REF!</v>
      </c>
      <c r="KP558" s="5" t="e">
        <f t="shared" si="488"/>
        <v>#REF!</v>
      </c>
      <c r="KQ558" t="str">
        <f t="shared" si="489"/>
        <v>_</v>
      </c>
      <c r="KR558" s="5" t="e">
        <f t="shared" si="490"/>
        <v>#DIV/0!</v>
      </c>
      <c r="KS558" s="5" t="e">
        <f t="shared" si="491"/>
        <v>#DIV/0!</v>
      </c>
      <c r="KT558" s="5" t="e">
        <f t="shared" si="492"/>
        <v>#DIV/0!</v>
      </c>
      <c r="KU558" s="5" t="e">
        <f t="shared" si="493"/>
        <v>#DIV/0!</v>
      </c>
      <c r="KV558" s="5" t="e">
        <f t="shared" si="494"/>
        <v>#DIV/0!</v>
      </c>
      <c r="KW558" s="5" t="e">
        <f t="shared" si="495"/>
        <v>#DIV/0!</v>
      </c>
      <c r="KX558" s="5" t="e">
        <f t="shared" si="496"/>
        <v>#DIV/0!</v>
      </c>
      <c r="KY558" s="5" t="e">
        <f t="shared" si="497"/>
        <v>#DIV/0!</v>
      </c>
      <c r="KZ558" s="5" t="e">
        <f t="shared" si="498"/>
        <v>#DIV/0!</v>
      </c>
      <c r="LA558" s="5" t="e">
        <f t="shared" si="499"/>
        <v>#DIV/0!</v>
      </c>
      <c r="LB558" t="e">
        <f>IF(LQ558="1-0",INDEX(Scrape!#REF!,MATCH('HT 1-0'!KP558,Scrape!$B:$B,0)),"")</f>
        <v>#REF!</v>
      </c>
      <c r="LC558" t="e">
        <f>IF(LQ558="1-0",INDEX(Scrape!$A:$A,MATCH('HT 1-0'!KP558,Scrape!$B:$B,0)),"")</f>
        <v>#REF!</v>
      </c>
      <c r="LD558" t="e">
        <f>IF(LQ558="1-0",INDEX(Scrape!$B:$B,MATCH('HT 1-0'!KP558,Scrape!$B:$B,0)),"")</f>
        <v>#REF!</v>
      </c>
      <c r="LE558" t="e">
        <f>IF(LQ558="1-0",INDEX(Scrape!$C:$C,MATCH('HT 1-0'!KP558,Scrape!$B:$B,0)),"")</f>
        <v>#REF!</v>
      </c>
      <c r="LF558" t="e">
        <f>IF(LQ558="1-0",INDEX(Scrape!$D:$D,MATCH('HT 1-0'!KP558,Scrape!$B:$B,0)),"")</f>
        <v>#REF!</v>
      </c>
      <c r="LG558" t="e">
        <f>IF(LQ558="1-0",INDEX(Scrape!$E:$E,MATCH('HT 1-0'!KP558,Scrape!$B:$B,0)),"")</f>
        <v>#REF!</v>
      </c>
      <c r="LH558" t="e">
        <f>IF(LQ558="1-0",INDEX(Scrape!$F:$F,MATCH('HT 1-0'!KP558,Scrape!$B:$B,0)),"")</f>
        <v>#REF!</v>
      </c>
      <c r="LI558" t="e">
        <f>IF(LQ558="1-0",INDEX(Scrape!$G:$G,MATCH('HT 1-0'!KP558,Scrape!$B:$B,0)),"")</f>
        <v>#REF!</v>
      </c>
      <c r="LJ558" t="e">
        <f>IF(LQ558="1-0",INDEX(Scrape!$H:$H,MATCH('HT 1-0'!KP558,Scrape!$B:$B,0)),"")</f>
        <v>#REF!</v>
      </c>
      <c r="LK558" t="e">
        <f>IF(LQ558="1-0",INDEX(Scrape!$I:$I,MATCH('HT 1-0'!KP558,Scrape!$B:$B,0)),"")</f>
        <v>#REF!</v>
      </c>
      <c r="LL558" t="e">
        <f>IF(LQ558="1-0",INDEX(Scrape!$J:$J,MATCH('HT 1-0'!KP558,Scrape!$B:$B,0)),"")</f>
        <v>#REF!</v>
      </c>
      <c r="LM558" t="e">
        <f>IF(LQ558="1-0",INDEX(Scrape!$K:$K,MATCH('HT 1-0'!KP558,Scrape!$B:$B,0)),"")</f>
        <v>#REF!</v>
      </c>
      <c r="LN558" t="e">
        <f>IF(LQ558="1-0",INDEX(Scrape!$L:$L,MATCH('HT 1-0'!KP558,Scrape!$B:$B,0)),"")</f>
        <v>#REF!</v>
      </c>
      <c r="LO558" t="e">
        <f>IF(LQ558="1-0",INDEX(Scrape!$M:$M,MATCH('HT 1-0'!KP558,Scrape!$B:$B,0)),"")</f>
        <v>#REF!</v>
      </c>
      <c r="LP558" t="e">
        <f>IF(LQ558="1-0",INDEX(Scrape!$N:$N,MATCH('HT 1-0'!KP558,Scrape!$B:$B,0)),"")</f>
        <v>#REF!</v>
      </c>
      <c r="LQ558" t="e">
        <f>INDEX(Scrape!$O:$O,MATCH('HT 1-0'!KP558,Scrape!$B:$B,0))</f>
        <v>#REF!</v>
      </c>
      <c r="LR558" t="e">
        <f t="shared" si="500"/>
        <v>#REF!</v>
      </c>
      <c r="LS558" t="e">
        <f t="shared" si="501"/>
        <v>#REF!</v>
      </c>
      <c r="LT558" s="23" t="e">
        <f>IF(INDEX(#REF!,MATCH(KQ558,#REF!,0))=INDEX(#REF!,MATCH(KQ558,#REF!,0)),INDEX(#REF!,MATCH(KQ558,#REF!,0)),"ERROR")</f>
        <v>#REF!</v>
      </c>
      <c r="LU558" s="24" t="e">
        <f t="shared" si="502"/>
        <v>#DIV/0!</v>
      </c>
      <c r="LV558" s="24" t="e">
        <f t="shared" si="503"/>
        <v>#DIV/0!</v>
      </c>
      <c r="LW558" s="24" t="e">
        <f t="shared" si="504"/>
        <v>#DIV/0!</v>
      </c>
      <c r="LX558" s="24" t="e">
        <f t="shared" si="505"/>
        <v>#DIV/0!</v>
      </c>
      <c r="LY558" s="25" t="e">
        <f t="shared" si="506"/>
        <v>#REF!</v>
      </c>
      <c r="LZ558" s="25" t="e">
        <f t="shared" si="507"/>
        <v>#REF!</v>
      </c>
      <c r="MA558" s="26" t="e">
        <f t="shared" si="508"/>
        <v>#REF!</v>
      </c>
      <c r="MB558" s="27" t="e">
        <f t="shared" si="509"/>
        <v>#REF!</v>
      </c>
      <c r="MC558" s="28" t="e">
        <f t="shared" si="510"/>
        <v>#REF!</v>
      </c>
      <c r="MD558" s="24" t="e">
        <f t="shared" si="511"/>
        <v>#REF!</v>
      </c>
      <c r="ME558" s="29" t="e">
        <f t="shared" si="512"/>
        <v>#REF!</v>
      </c>
      <c r="MF558" s="30" t="e">
        <f t="shared" si="513"/>
        <v>#REF!</v>
      </c>
      <c r="MG558" s="24" t="e">
        <f t="shared" si="514"/>
        <v>#REF!</v>
      </c>
      <c r="MH558" s="29" t="e">
        <f t="shared" si="515"/>
        <v>#REF!</v>
      </c>
      <c r="MI558" s="30" t="e">
        <f t="shared" si="516"/>
        <v>#REF!</v>
      </c>
      <c r="MJ558" t="str">
        <f t="shared" si="517"/>
        <v/>
      </c>
      <c r="MK558" t="str">
        <f t="shared" si="518"/>
        <v/>
      </c>
      <c r="ML558" t="str">
        <f t="shared" si="519"/>
        <v/>
      </c>
      <c r="MM558" t="str">
        <f t="shared" si="520"/>
        <v/>
      </c>
      <c r="MN558" t="str">
        <f t="shared" si="521"/>
        <v/>
      </c>
      <c r="MO558" t="str">
        <f t="shared" si="522"/>
        <v/>
      </c>
      <c r="MP558" s="5" t="e">
        <f>COUNTIFS(#REF!,LT558,#REF!,1,#REF!,"&gt;="&amp;MC558,#REF!,"&lt;="&amp;MB558,#REF!,"&lt;="&amp;ME558,#REF!,"&gt;="&amp;MF558,#REF!,"="&amp;KV558,#REF!,"="&amp;KX558)</f>
        <v>#REF!</v>
      </c>
      <c r="MQ558" s="5" t="e">
        <f>COUNTIFS(#REF!,LT558,#REF!,0,#REF!,"&gt;="&amp;MC558,#REF!,"&lt;="&amp;MB558,#REF!,"&lt;="&amp;ME558,#REF!,"&gt;="&amp;MF558,#REF!,"="&amp;KV558,#REF!,"="&amp;KX558)</f>
        <v>#REF!</v>
      </c>
      <c r="MR558" s="5" t="e">
        <f>COUNTIFS(#REF!,LT558,#REF!,1,#REF!,"&gt;="&amp;MC558,#REF!,"&lt;="&amp;MB558,#REF!,"&lt;="&amp;ME558,#REF!,"&gt;="&amp;MF558,#REF!,"="&amp;KW558,#REF!,"="&amp;KY558)</f>
        <v>#REF!</v>
      </c>
      <c r="MS558" s="5" t="e">
        <f>COUNTIFS(#REF!,LT558,#REF!,0,#REF!,"&gt;="&amp;MC558,#REF!,"&lt;="&amp;MB558,#REF!,"&lt;="&amp;ME558,#REF!,"&gt;="&amp;MF558,#REF!,"="&amp;KW558,#REF!,"="&amp;KY558)</f>
        <v>#REF!</v>
      </c>
      <c r="MT558" s="5" t="e">
        <f>COUNTIFS(#REF!,LT558,#REF!,1,#REF!,"&gt;="&amp;MI558,#REF!,"&lt;="&amp;MH558,#REF!,"&lt;="&amp;ME558,#REF!,"&gt;="&amp;MF558)</f>
        <v>#REF!</v>
      </c>
      <c r="MU558" s="5" t="e">
        <f>COUNTIFS(#REF!,LT558,#REF!,0,#REF!,"&gt;="&amp;MI558,#REF!,"&lt;="&amp;MH558,#REF!,"&lt;="&amp;ME558,#REF!,"&gt;="&amp;MF558)</f>
        <v>#REF!</v>
      </c>
      <c r="MV558" s="5" t="e">
        <f>COUNTIFS(#REF!,LT558,#REF!,1,#REF!,"&gt;="&amp;MI558,#REF!,"&lt;="&amp;MH558,#REF!,"="&amp;KZ558,#REF!,"="&amp;LA558,#REF!,"&lt;="&amp;ME558,#REF!,"&gt;="&amp;MF558)</f>
        <v>#REF!</v>
      </c>
      <c r="MW558" s="5" t="e">
        <f>COUNTIFS(#REF!,LT558,#REF!,0,#REF!,"&gt;="&amp;MI558,#REF!,"&lt;="&amp;MH558,#REF!,"="&amp;KZ558,#REF!,"="&amp;LA558,#REF!,"&lt;="&amp;ME558,#REF!,"&gt;="&amp;MF558)</f>
        <v>#REF!</v>
      </c>
      <c r="MX558" s="5" t="e">
        <f>COUNTIFS(#REF!,LT558,#REF!,1,#REF!,"&gt;="&amp;MC558,#REF!,"&lt;="&amp;MB558,#REF!,"&lt;="&amp;ME558,#REF!,"&gt;="&amp;MF558)</f>
        <v>#REF!</v>
      </c>
      <c r="MY558" s="5" t="e">
        <f>COUNTIFS(#REF!,LT558,#REF!,0,#REF!,"&gt;="&amp;MC558,#REF!,"&lt;="&amp;MB558,#REF!,"&lt;="&amp;ME558,#REF!,"&gt;="&amp;MF558)</f>
        <v>#REF!</v>
      </c>
      <c r="MZ558" s="5" t="e">
        <f>COUNTIFS(#REF!,LT558,#REF!,1,#REF!,"&lt;="&amp;ME558,#REF!,"&gt;="&amp;MF558,#REF!,"="&amp;KV558,#REF!,"="&amp;KX558)</f>
        <v>#REF!</v>
      </c>
      <c r="NA558" s="5" t="e">
        <f>COUNTIFS(#REF!,LT558,#REF!,0,#REF!,"&lt;="&amp;ME558,#REF!,"&gt;="&amp;MF558,#REF!,"="&amp;KV558,#REF!,"="&amp;KX558)</f>
        <v>#REF!</v>
      </c>
      <c r="NB558" s="5" t="e">
        <f>COUNTIFS(#REF!,LT558,#REF!,1,#REF!,"&lt;="&amp;ME558,#REF!,"&gt;="&amp;MF558,#REF!,"="&amp;KW558,#REF!,"="&amp;KY558)</f>
        <v>#REF!</v>
      </c>
      <c r="NC558" s="5" t="e">
        <f>COUNTIFS(#REF!,LT558,#REF!,0,#REF!,"&lt;="&amp;ME558,#REF!,"&gt;="&amp;MF558,#REF!,"="&amp;KW558,#REF!,"="&amp;KY558)</f>
        <v>#REF!</v>
      </c>
      <c r="ND558" s="5" t="e">
        <f t="shared" si="523"/>
        <v>#REF!</v>
      </c>
      <c r="NE558" s="5" t="e">
        <f t="shared" si="524"/>
        <v>#REF!</v>
      </c>
      <c r="NF558" s="5" t="e">
        <f t="shared" si="525"/>
        <v>#REF!</v>
      </c>
      <c r="NG558" s="6" t="e">
        <f t="shared" si="526"/>
        <v>#REF!</v>
      </c>
      <c r="NH558" s="7" t="e">
        <f t="shared" si="527"/>
        <v>#REF!</v>
      </c>
      <c r="NI558" s="5" t="e">
        <f t="shared" si="528"/>
        <v>#REF!</v>
      </c>
      <c r="NJ558" s="31" t="e">
        <f t="shared" si="529"/>
        <v>#REF!</v>
      </c>
      <c r="NK558" s="32" t="e">
        <f t="shared" si="530"/>
        <v>#REF!</v>
      </c>
      <c r="NL558" s="32" t="e">
        <f t="shared" si="531"/>
        <v>#REF!</v>
      </c>
      <c r="NM558" s="33" t="e">
        <f t="shared" si="532"/>
        <v>#REF!</v>
      </c>
      <c r="NN558" s="33" t="e">
        <f t="shared" si="533"/>
        <v>#REF!</v>
      </c>
      <c r="NO558" s="33" t="e">
        <f t="shared" si="534"/>
        <v>#REF!</v>
      </c>
      <c r="NP558" s="33" t="e">
        <f t="shared" si="535"/>
        <v>#REF!</v>
      </c>
      <c r="NQ558" s="31" t="e">
        <f t="shared" si="536"/>
        <v>#REF!</v>
      </c>
      <c r="NR558" s="32" t="e">
        <f t="shared" si="537"/>
        <v>#REF!</v>
      </c>
      <c r="NS558" s="32" t="e">
        <f t="shared" si="538"/>
        <v>#REF!</v>
      </c>
      <c r="NT558" s="33" t="e">
        <f t="shared" si="539"/>
        <v>#REF!</v>
      </c>
      <c r="NU558" s="33" t="e">
        <f t="shared" si="540"/>
        <v>#REF!</v>
      </c>
      <c r="NV558" s="33" t="e">
        <f t="shared" si="541"/>
        <v>#REF!</v>
      </c>
      <c r="NW558" s="33" t="e">
        <f t="shared" si="542"/>
        <v>#REF!</v>
      </c>
      <c r="NX558" t="e">
        <f t="shared" si="543"/>
        <v>#REF!</v>
      </c>
      <c r="NY558" t="e">
        <f t="shared" si="544"/>
        <v>#REF!</v>
      </c>
      <c r="NZ558" t="e">
        <f t="shared" si="545"/>
        <v>#REF!</v>
      </c>
      <c r="OA558" t="e">
        <f t="shared" si="546"/>
        <v>#REF!</v>
      </c>
      <c r="OB558" t="e">
        <f t="shared" si="547"/>
        <v>#REF!</v>
      </c>
      <c r="OC558" t="e">
        <f t="shared" si="548"/>
        <v>#REF!</v>
      </c>
    </row>
    <row r="559" spans="1:393" ht="16.5" customHeight="1" x14ac:dyDescent="0.3">
      <c r="A559" s="22"/>
      <c r="KN559" s="5" t="e">
        <f>IF(INDEX(#REF!,MATCH('HT 1-0'!D559,#REF!,0))=INDEX(#REF!,MATCH('HT 1-0'!D559,#REF!,0)),INDEX(#REF!,MATCH('HT 1-0'!D559,#REF!,0)),"ERROR")</f>
        <v>#REF!</v>
      </c>
      <c r="KO559" s="5" t="e">
        <f>IF(INDEX(#REF!,MATCH('HT 1-0'!E559,#REF!,0))=INDEX(#REF!,MATCH('HT 1-0'!E559,#REF!,0)),INDEX(#REF!,MATCH('HT 1-0'!E559,#REF!,0)),"ERROR")</f>
        <v>#REF!</v>
      </c>
      <c r="KP559" s="5" t="e">
        <f t="shared" si="488"/>
        <v>#REF!</v>
      </c>
      <c r="KQ559" t="str">
        <f t="shared" si="489"/>
        <v>_</v>
      </c>
      <c r="KR559" s="5" t="e">
        <f t="shared" si="490"/>
        <v>#DIV/0!</v>
      </c>
      <c r="KS559" s="5" t="e">
        <f t="shared" si="491"/>
        <v>#DIV/0!</v>
      </c>
      <c r="KT559" s="5" t="e">
        <f t="shared" si="492"/>
        <v>#DIV/0!</v>
      </c>
      <c r="KU559" s="5" t="e">
        <f t="shared" si="493"/>
        <v>#DIV/0!</v>
      </c>
      <c r="KV559" s="5" t="e">
        <f t="shared" si="494"/>
        <v>#DIV/0!</v>
      </c>
      <c r="KW559" s="5" t="e">
        <f t="shared" si="495"/>
        <v>#DIV/0!</v>
      </c>
      <c r="KX559" s="5" t="e">
        <f t="shared" si="496"/>
        <v>#DIV/0!</v>
      </c>
      <c r="KY559" s="5" t="e">
        <f t="shared" si="497"/>
        <v>#DIV/0!</v>
      </c>
      <c r="KZ559" s="5" t="e">
        <f t="shared" si="498"/>
        <v>#DIV/0!</v>
      </c>
      <c r="LA559" s="5" t="e">
        <f t="shared" si="499"/>
        <v>#DIV/0!</v>
      </c>
      <c r="LB559" t="e">
        <f>IF(LQ559="1-0",INDEX(Scrape!#REF!,MATCH('HT 1-0'!KP559,Scrape!$B:$B,0)),"")</f>
        <v>#REF!</v>
      </c>
      <c r="LC559" t="e">
        <f>IF(LQ559="1-0",INDEX(Scrape!$A:$A,MATCH('HT 1-0'!KP559,Scrape!$B:$B,0)),"")</f>
        <v>#REF!</v>
      </c>
      <c r="LD559" t="e">
        <f>IF(LQ559="1-0",INDEX(Scrape!$B:$B,MATCH('HT 1-0'!KP559,Scrape!$B:$B,0)),"")</f>
        <v>#REF!</v>
      </c>
      <c r="LE559" t="e">
        <f>IF(LQ559="1-0",INDEX(Scrape!$C:$C,MATCH('HT 1-0'!KP559,Scrape!$B:$B,0)),"")</f>
        <v>#REF!</v>
      </c>
      <c r="LF559" t="e">
        <f>IF(LQ559="1-0",INDEX(Scrape!$D:$D,MATCH('HT 1-0'!KP559,Scrape!$B:$B,0)),"")</f>
        <v>#REF!</v>
      </c>
      <c r="LG559" t="e">
        <f>IF(LQ559="1-0",INDEX(Scrape!$E:$E,MATCH('HT 1-0'!KP559,Scrape!$B:$B,0)),"")</f>
        <v>#REF!</v>
      </c>
      <c r="LH559" t="e">
        <f>IF(LQ559="1-0",INDEX(Scrape!$F:$F,MATCH('HT 1-0'!KP559,Scrape!$B:$B,0)),"")</f>
        <v>#REF!</v>
      </c>
      <c r="LI559" t="e">
        <f>IF(LQ559="1-0",INDEX(Scrape!$G:$G,MATCH('HT 1-0'!KP559,Scrape!$B:$B,0)),"")</f>
        <v>#REF!</v>
      </c>
      <c r="LJ559" t="e">
        <f>IF(LQ559="1-0",INDEX(Scrape!$H:$H,MATCH('HT 1-0'!KP559,Scrape!$B:$B,0)),"")</f>
        <v>#REF!</v>
      </c>
      <c r="LK559" t="e">
        <f>IF(LQ559="1-0",INDEX(Scrape!$I:$I,MATCH('HT 1-0'!KP559,Scrape!$B:$B,0)),"")</f>
        <v>#REF!</v>
      </c>
      <c r="LL559" t="e">
        <f>IF(LQ559="1-0",INDEX(Scrape!$J:$J,MATCH('HT 1-0'!KP559,Scrape!$B:$B,0)),"")</f>
        <v>#REF!</v>
      </c>
      <c r="LM559" t="e">
        <f>IF(LQ559="1-0",INDEX(Scrape!$K:$K,MATCH('HT 1-0'!KP559,Scrape!$B:$B,0)),"")</f>
        <v>#REF!</v>
      </c>
      <c r="LN559" t="e">
        <f>IF(LQ559="1-0",INDEX(Scrape!$L:$L,MATCH('HT 1-0'!KP559,Scrape!$B:$B,0)),"")</f>
        <v>#REF!</v>
      </c>
      <c r="LO559" t="e">
        <f>IF(LQ559="1-0",INDEX(Scrape!$M:$M,MATCH('HT 1-0'!KP559,Scrape!$B:$B,0)),"")</f>
        <v>#REF!</v>
      </c>
      <c r="LP559" t="e">
        <f>IF(LQ559="1-0",INDEX(Scrape!$N:$N,MATCH('HT 1-0'!KP559,Scrape!$B:$B,0)),"")</f>
        <v>#REF!</v>
      </c>
      <c r="LQ559" t="e">
        <f>INDEX(Scrape!$O:$O,MATCH('HT 1-0'!KP559,Scrape!$B:$B,0))</f>
        <v>#REF!</v>
      </c>
      <c r="LR559" t="e">
        <f t="shared" si="500"/>
        <v>#REF!</v>
      </c>
      <c r="LS559" t="e">
        <f t="shared" si="501"/>
        <v>#REF!</v>
      </c>
      <c r="LT559" s="23" t="e">
        <f>IF(INDEX(#REF!,MATCH(KQ559,#REF!,0))=INDEX(#REF!,MATCH(KQ559,#REF!,0)),INDEX(#REF!,MATCH(KQ559,#REF!,0)),"ERROR")</f>
        <v>#REF!</v>
      </c>
      <c r="LU559" s="24" t="e">
        <f t="shared" si="502"/>
        <v>#DIV/0!</v>
      </c>
      <c r="LV559" s="24" t="e">
        <f t="shared" si="503"/>
        <v>#DIV/0!</v>
      </c>
      <c r="LW559" s="24" t="e">
        <f t="shared" si="504"/>
        <v>#DIV/0!</v>
      </c>
      <c r="LX559" s="24" t="e">
        <f t="shared" si="505"/>
        <v>#DIV/0!</v>
      </c>
      <c r="LY559" s="25" t="e">
        <f t="shared" si="506"/>
        <v>#REF!</v>
      </c>
      <c r="LZ559" s="25" t="e">
        <f t="shared" si="507"/>
        <v>#REF!</v>
      </c>
      <c r="MA559" s="26" t="e">
        <f t="shared" si="508"/>
        <v>#REF!</v>
      </c>
      <c r="MB559" s="27" t="e">
        <f t="shared" si="509"/>
        <v>#REF!</v>
      </c>
      <c r="MC559" s="28" t="e">
        <f t="shared" si="510"/>
        <v>#REF!</v>
      </c>
      <c r="MD559" s="24" t="e">
        <f t="shared" si="511"/>
        <v>#REF!</v>
      </c>
      <c r="ME559" s="29" t="e">
        <f t="shared" si="512"/>
        <v>#REF!</v>
      </c>
      <c r="MF559" s="30" t="e">
        <f t="shared" si="513"/>
        <v>#REF!</v>
      </c>
      <c r="MG559" s="24" t="e">
        <f t="shared" si="514"/>
        <v>#REF!</v>
      </c>
      <c r="MH559" s="29" t="e">
        <f t="shared" si="515"/>
        <v>#REF!</v>
      </c>
      <c r="MI559" s="30" t="e">
        <f t="shared" si="516"/>
        <v>#REF!</v>
      </c>
      <c r="MJ559" t="str">
        <f t="shared" si="517"/>
        <v/>
      </c>
      <c r="MK559" t="str">
        <f t="shared" si="518"/>
        <v/>
      </c>
      <c r="ML559" t="str">
        <f t="shared" si="519"/>
        <v/>
      </c>
      <c r="MM559" t="str">
        <f t="shared" si="520"/>
        <v/>
      </c>
      <c r="MN559" t="str">
        <f t="shared" si="521"/>
        <v/>
      </c>
      <c r="MO559" t="str">
        <f t="shared" si="522"/>
        <v/>
      </c>
      <c r="MP559" s="5" t="e">
        <f>COUNTIFS(#REF!,LT559,#REF!,1,#REF!,"&gt;="&amp;MC559,#REF!,"&lt;="&amp;MB559,#REF!,"&lt;="&amp;ME559,#REF!,"&gt;="&amp;MF559,#REF!,"="&amp;KV559,#REF!,"="&amp;KX559)</f>
        <v>#REF!</v>
      </c>
      <c r="MQ559" s="5" t="e">
        <f>COUNTIFS(#REF!,LT559,#REF!,0,#REF!,"&gt;="&amp;MC559,#REF!,"&lt;="&amp;MB559,#REF!,"&lt;="&amp;ME559,#REF!,"&gt;="&amp;MF559,#REF!,"="&amp;KV559,#REF!,"="&amp;KX559)</f>
        <v>#REF!</v>
      </c>
      <c r="MR559" s="5" t="e">
        <f>COUNTIFS(#REF!,LT559,#REF!,1,#REF!,"&gt;="&amp;MC559,#REF!,"&lt;="&amp;MB559,#REF!,"&lt;="&amp;ME559,#REF!,"&gt;="&amp;MF559,#REF!,"="&amp;KW559,#REF!,"="&amp;KY559)</f>
        <v>#REF!</v>
      </c>
      <c r="MS559" s="5" t="e">
        <f>COUNTIFS(#REF!,LT559,#REF!,0,#REF!,"&gt;="&amp;MC559,#REF!,"&lt;="&amp;MB559,#REF!,"&lt;="&amp;ME559,#REF!,"&gt;="&amp;MF559,#REF!,"="&amp;KW559,#REF!,"="&amp;KY559)</f>
        <v>#REF!</v>
      </c>
      <c r="MT559" s="5" t="e">
        <f>COUNTIFS(#REF!,LT559,#REF!,1,#REF!,"&gt;="&amp;MI559,#REF!,"&lt;="&amp;MH559,#REF!,"&lt;="&amp;ME559,#REF!,"&gt;="&amp;MF559)</f>
        <v>#REF!</v>
      </c>
      <c r="MU559" s="5" t="e">
        <f>COUNTIFS(#REF!,LT559,#REF!,0,#REF!,"&gt;="&amp;MI559,#REF!,"&lt;="&amp;MH559,#REF!,"&lt;="&amp;ME559,#REF!,"&gt;="&amp;MF559)</f>
        <v>#REF!</v>
      </c>
      <c r="MV559" s="5" t="e">
        <f>COUNTIFS(#REF!,LT559,#REF!,1,#REF!,"&gt;="&amp;MI559,#REF!,"&lt;="&amp;MH559,#REF!,"="&amp;KZ559,#REF!,"="&amp;LA559,#REF!,"&lt;="&amp;ME559,#REF!,"&gt;="&amp;MF559)</f>
        <v>#REF!</v>
      </c>
      <c r="MW559" s="5" t="e">
        <f>COUNTIFS(#REF!,LT559,#REF!,0,#REF!,"&gt;="&amp;MI559,#REF!,"&lt;="&amp;MH559,#REF!,"="&amp;KZ559,#REF!,"="&amp;LA559,#REF!,"&lt;="&amp;ME559,#REF!,"&gt;="&amp;MF559)</f>
        <v>#REF!</v>
      </c>
      <c r="MX559" s="5" t="e">
        <f>COUNTIFS(#REF!,LT559,#REF!,1,#REF!,"&gt;="&amp;MC559,#REF!,"&lt;="&amp;MB559,#REF!,"&lt;="&amp;ME559,#REF!,"&gt;="&amp;MF559)</f>
        <v>#REF!</v>
      </c>
      <c r="MY559" s="5" t="e">
        <f>COUNTIFS(#REF!,LT559,#REF!,0,#REF!,"&gt;="&amp;MC559,#REF!,"&lt;="&amp;MB559,#REF!,"&lt;="&amp;ME559,#REF!,"&gt;="&amp;MF559)</f>
        <v>#REF!</v>
      </c>
      <c r="MZ559" s="5" t="e">
        <f>COUNTIFS(#REF!,LT559,#REF!,1,#REF!,"&lt;="&amp;ME559,#REF!,"&gt;="&amp;MF559,#REF!,"="&amp;KV559,#REF!,"="&amp;KX559)</f>
        <v>#REF!</v>
      </c>
      <c r="NA559" s="5" t="e">
        <f>COUNTIFS(#REF!,LT559,#REF!,0,#REF!,"&lt;="&amp;ME559,#REF!,"&gt;="&amp;MF559,#REF!,"="&amp;KV559,#REF!,"="&amp;KX559)</f>
        <v>#REF!</v>
      </c>
      <c r="NB559" s="5" t="e">
        <f>COUNTIFS(#REF!,LT559,#REF!,1,#REF!,"&lt;="&amp;ME559,#REF!,"&gt;="&amp;MF559,#REF!,"="&amp;KW559,#REF!,"="&amp;KY559)</f>
        <v>#REF!</v>
      </c>
      <c r="NC559" s="5" t="e">
        <f>COUNTIFS(#REF!,LT559,#REF!,0,#REF!,"&lt;="&amp;ME559,#REF!,"&gt;="&amp;MF559,#REF!,"="&amp;KW559,#REF!,"="&amp;KY559)</f>
        <v>#REF!</v>
      </c>
      <c r="ND559" s="5" t="e">
        <f t="shared" si="523"/>
        <v>#REF!</v>
      </c>
      <c r="NE559" s="5" t="e">
        <f t="shared" si="524"/>
        <v>#REF!</v>
      </c>
      <c r="NF559" s="5" t="e">
        <f t="shared" si="525"/>
        <v>#REF!</v>
      </c>
      <c r="NG559" s="6" t="e">
        <f t="shared" si="526"/>
        <v>#REF!</v>
      </c>
      <c r="NH559" s="7" t="e">
        <f t="shared" si="527"/>
        <v>#REF!</v>
      </c>
      <c r="NI559" s="5" t="e">
        <f t="shared" si="528"/>
        <v>#REF!</v>
      </c>
      <c r="NJ559" s="31" t="e">
        <f t="shared" si="529"/>
        <v>#REF!</v>
      </c>
      <c r="NK559" s="32" t="e">
        <f t="shared" si="530"/>
        <v>#REF!</v>
      </c>
      <c r="NL559" s="32" t="e">
        <f t="shared" si="531"/>
        <v>#REF!</v>
      </c>
      <c r="NM559" s="33" t="e">
        <f t="shared" si="532"/>
        <v>#REF!</v>
      </c>
      <c r="NN559" s="33" t="e">
        <f t="shared" si="533"/>
        <v>#REF!</v>
      </c>
      <c r="NO559" s="33" t="e">
        <f t="shared" si="534"/>
        <v>#REF!</v>
      </c>
      <c r="NP559" s="33" t="e">
        <f t="shared" si="535"/>
        <v>#REF!</v>
      </c>
      <c r="NQ559" s="31" t="e">
        <f t="shared" si="536"/>
        <v>#REF!</v>
      </c>
      <c r="NR559" s="32" t="e">
        <f t="shared" si="537"/>
        <v>#REF!</v>
      </c>
      <c r="NS559" s="32" t="e">
        <f t="shared" si="538"/>
        <v>#REF!</v>
      </c>
      <c r="NT559" s="33" t="e">
        <f t="shared" si="539"/>
        <v>#REF!</v>
      </c>
      <c r="NU559" s="33" t="e">
        <f t="shared" si="540"/>
        <v>#REF!</v>
      </c>
      <c r="NV559" s="33" t="e">
        <f t="shared" si="541"/>
        <v>#REF!</v>
      </c>
      <c r="NW559" s="33" t="e">
        <f t="shared" si="542"/>
        <v>#REF!</v>
      </c>
      <c r="NX559" t="e">
        <f t="shared" si="543"/>
        <v>#REF!</v>
      </c>
      <c r="NY559" t="e">
        <f t="shared" si="544"/>
        <v>#REF!</v>
      </c>
      <c r="NZ559" t="e">
        <f t="shared" si="545"/>
        <v>#REF!</v>
      </c>
      <c r="OA559" t="e">
        <f t="shared" si="546"/>
        <v>#REF!</v>
      </c>
      <c r="OB559" t="e">
        <f t="shared" si="547"/>
        <v>#REF!</v>
      </c>
      <c r="OC559" t="e">
        <f t="shared" si="548"/>
        <v>#REF!</v>
      </c>
    </row>
    <row r="560" spans="1:393" ht="16.5" customHeight="1" x14ac:dyDescent="0.3">
      <c r="A560" s="22"/>
      <c r="KN560" s="5" t="e">
        <f>IF(INDEX(#REF!,MATCH('HT 1-0'!D560,#REF!,0))=INDEX(#REF!,MATCH('HT 1-0'!D560,#REF!,0)),INDEX(#REF!,MATCH('HT 1-0'!D560,#REF!,0)),"ERROR")</f>
        <v>#REF!</v>
      </c>
      <c r="KO560" s="5" t="e">
        <f>IF(INDEX(#REF!,MATCH('HT 1-0'!E560,#REF!,0))=INDEX(#REF!,MATCH('HT 1-0'!E560,#REF!,0)),INDEX(#REF!,MATCH('HT 1-0'!E560,#REF!,0)),"ERROR")</f>
        <v>#REF!</v>
      </c>
      <c r="KP560" s="5" t="e">
        <f t="shared" si="488"/>
        <v>#REF!</v>
      </c>
      <c r="KQ560" t="str">
        <f t="shared" si="489"/>
        <v>_</v>
      </c>
      <c r="KR560" s="5" t="e">
        <f t="shared" si="490"/>
        <v>#DIV/0!</v>
      </c>
      <c r="KS560" s="5" t="e">
        <f t="shared" si="491"/>
        <v>#DIV/0!</v>
      </c>
      <c r="KT560" s="5" t="e">
        <f t="shared" si="492"/>
        <v>#DIV/0!</v>
      </c>
      <c r="KU560" s="5" t="e">
        <f t="shared" si="493"/>
        <v>#DIV/0!</v>
      </c>
      <c r="KV560" s="5" t="e">
        <f t="shared" si="494"/>
        <v>#DIV/0!</v>
      </c>
      <c r="KW560" s="5" t="e">
        <f t="shared" si="495"/>
        <v>#DIV/0!</v>
      </c>
      <c r="KX560" s="5" t="e">
        <f t="shared" si="496"/>
        <v>#DIV/0!</v>
      </c>
      <c r="KY560" s="5" t="e">
        <f t="shared" si="497"/>
        <v>#DIV/0!</v>
      </c>
      <c r="KZ560" s="5" t="e">
        <f t="shared" si="498"/>
        <v>#DIV/0!</v>
      </c>
      <c r="LA560" s="5" t="e">
        <f t="shared" si="499"/>
        <v>#DIV/0!</v>
      </c>
      <c r="LB560" t="e">
        <f>IF(LQ560="1-0",INDEX(Scrape!#REF!,MATCH('HT 1-0'!KP560,Scrape!$B:$B,0)),"")</f>
        <v>#REF!</v>
      </c>
      <c r="LC560" t="e">
        <f>IF(LQ560="1-0",INDEX(Scrape!$A:$A,MATCH('HT 1-0'!KP560,Scrape!$B:$B,0)),"")</f>
        <v>#REF!</v>
      </c>
      <c r="LD560" t="e">
        <f>IF(LQ560="1-0",INDEX(Scrape!$B:$B,MATCH('HT 1-0'!KP560,Scrape!$B:$B,0)),"")</f>
        <v>#REF!</v>
      </c>
      <c r="LE560" t="e">
        <f>IF(LQ560="1-0",INDEX(Scrape!$C:$C,MATCH('HT 1-0'!KP560,Scrape!$B:$B,0)),"")</f>
        <v>#REF!</v>
      </c>
      <c r="LF560" t="e">
        <f>IF(LQ560="1-0",INDEX(Scrape!$D:$D,MATCH('HT 1-0'!KP560,Scrape!$B:$B,0)),"")</f>
        <v>#REF!</v>
      </c>
      <c r="LG560" t="e">
        <f>IF(LQ560="1-0",INDEX(Scrape!$E:$E,MATCH('HT 1-0'!KP560,Scrape!$B:$B,0)),"")</f>
        <v>#REF!</v>
      </c>
      <c r="LH560" t="e">
        <f>IF(LQ560="1-0",INDEX(Scrape!$F:$F,MATCH('HT 1-0'!KP560,Scrape!$B:$B,0)),"")</f>
        <v>#REF!</v>
      </c>
      <c r="LI560" t="e">
        <f>IF(LQ560="1-0",INDEX(Scrape!$G:$G,MATCH('HT 1-0'!KP560,Scrape!$B:$B,0)),"")</f>
        <v>#REF!</v>
      </c>
      <c r="LJ560" t="e">
        <f>IF(LQ560="1-0",INDEX(Scrape!$H:$H,MATCH('HT 1-0'!KP560,Scrape!$B:$B,0)),"")</f>
        <v>#REF!</v>
      </c>
      <c r="LK560" t="e">
        <f>IF(LQ560="1-0",INDEX(Scrape!$I:$I,MATCH('HT 1-0'!KP560,Scrape!$B:$B,0)),"")</f>
        <v>#REF!</v>
      </c>
      <c r="LL560" t="e">
        <f>IF(LQ560="1-0",INDEX(Scrape!$J:$J,MATCH('HT 1-0'!KP560,Scrape!$B:$B,0)),"")</f>
        <v>#REF!</v>
      </c>
      <c r="LM560" t="e">
        <f>IF(LQ560="1-0",INDEX(Scrape!$K:$K,MATCH('HT 1-0'!KP560,Scrape!$B:$B,0)),"")</f>
        <v>#REF!</v>
      </c>
      <c r="LN560" t="e">
        <f>IF(LQ560="1-0",INDEX(Scrape!$L:$L,MATCH('HT 1-0'!KP560,Scrape!$B:$B,0)),"")</f>
        <v>#REF!</v>
      </c>
      <c r="LO560" t="e">
        <f>IF(LQ560="1-0",INDEX(Scrape!$M:$M,MATCH('HT 1-0'!KP560,Scrape!$B:$B,0)),"")</f>
        <v>#REF!</v>
      </c>
      <c r="LP560" t="e">
        <f>IF(LQ560="1-0",INDEX(Scrape!$N:$N,MATCH('HT 1-0'!KP560,Scrape!$B:$B,0)),"")</f>
        <v>#REF!</v>
      </c>
      <c r="LQ560" t="e">
        <f>INDEX(Scrape!$O:$O,MATCH('HT 1-0'!KP560,Scrape!$B:$B,0))</f>
        <v>#REF!</v>
      </c>
      <c r="LR560" t="e">
        <f t="shared" si="500"/>
        <v>#REF!</v>
      </c>
      <c r="LS560" t="e">
        <f t="shared" si="501"/>
        <v>#REF!</v>
      </c>
      <c r="LT560" s="23" t="e">
        <f>IF(INDEX(#REF!,MATCH(KQ560,#REF!,0))=INDEX(#REF!,MATCH(KQ560,#REF!,0)),INDEX(#REF!,MATCH(KQ560,#REF!,0)),"ERROR")</f>
        <v>#REF!</v>
      </c>
      <c r="LU560" s="24" t="e">
        <f t="shared" si="502"/>
        <v>#DIV/0!</v>
      </c>
      <c r="LV560" s="24" t="e">
        <f t="shared" si="503"/>
        <v>#DIV/0!</v>
      </c>
      <c r="LW560" s="24" t="e">
        <f t="shared" si="504"/>
        <v>#DIV/0!</v>
      </c>
      <c r="LX560" s="24" t="e">
        <f t="shared" si="505"/>
        <v>#DIV/0!</v>
      </c>
      <c r="LY560" s="25" t="e">
        <f t="shared" si="506"/>
        <v>#REF!</v>
      </c>
      <c r="LZ560" s="25" t="e">
        <f t="shared" si="507"/>
        <v>#REF!</v>
      </c>
      <c r="MA560" s="26" t="e">
        <f t="shared" si="508"/>
        <v>#REF!</v>
      </c>
      <c r="MB560" s="27" t="e">
        <f t="shared" si="509"/>
        <v>#REF!</v>
      </c>
      <c r="MC560" s="28" t="e">
        <f t="shared" si="510"/>
        <v>#REF!</v>
      </c>
      <c r="MD560" s="24" t="e">
        <f t="shared" si="511"/>
        <v>#REF!</v>
      </c>
      <c r="ME560" s="29" t="e">
        <f t="shared" si="512"/>
        <v>#REF!</v>
      </c>
      <c r="MF560" s="30" t="e">
        <f t="shared" si="513"/>
        <v>#REF!</v>
      </c>
      <c r="MG560" s="24" t="e">
        <f t="shared" si="514"/>
        <v>#REF!</v>
      </c>
      <c r="MH560" s="29" t="e">
        <f t="shared" si="515"/>
        <v>#REF!</v>
      </c>
      <c r="MI560" s="30" t="e">
        <f t="shared" si="516"/>
        <v>#REF!</v>
      </c>
      <c r="MJ560" t="str">
        <f t="shared" si="517"/>
        <v/>
      </c>
      <c r="MK560" t="str">
        <f t="shared" si="518"/>
        <v/>
      </c>
      <c r="ML560" t="str">
        <f t="shared" si="519"/>
        <v/>
      </c>
      <c r="MM560" t="str">
        <f t="shared" si="520"/>
        <v/>
      </c>
      <c r="MN560" t="str">
        <f t="shared" si="521"/>
        <v/>
      </c>
      <c r="MO560" t="str">
        <f t="shared" si="522"/>
        <v/>
      </c>
      <c r="MP560" s="5" t="e">
        <f>COUNTIFS(#REF!,LT560,#REF!,1,#REF!,"&gt;="&amp;MC560,#REF!,"&lt;="&amp;MB560,#REF!,"&lt;="&amp;ME560,#REF!,"&gt;="&amp;MF560,#REF!,"="&amp;KV560,#REF!,"="&amp;KX560)</f>
        <v>#REF!</v>
      </c>
      <c r="MQ560" s="5" t="e">
        <f>COUNTIFS(#REF!,LT560,#REF!,0,#REF!,"&gt;="&amp;MC560,#REF!,"&lt;="&amp;MB560,#REF!,"&lt;="&amp;ME560,#REF!,"&gt;="&amp;MF560,#REF!,"="&amp;KV560,#REF!,"="&amp;KX560)</f>
        <v>#REF!</v>
      </c>
      <c r="MR560" s="5" t="e">
        <f>COUNTIFS(#REF!,LT560,#REF!,1,#REF!,"&gt;="&amp;MC560,#REF!,"&lt;="&amp;MB560,#REF!,"&lt;="&amp;ME560,#REF!,"&gt;="&amp;MF560,#REF!,"="&amp;KW560,#REF!,"="&amp;KY560)</f>
        <v>#REF!</v>
      </c>
      <c r="MS560" s="5" t="e">
        <f>COUNTIFS(#REF!,LT560,#REF!,0,#REF!,"&gt;="&amp;MC560,#REF!,"&lt;="&amp;MB560,#REF!,"&lt;="&amp;ME560,#REF!,"&gt;="&amp;MF560,#REF!,"="&amp;KW560,#REF!,"="&amp;KY560)</f>
        <v>#REF!</v>
      </c>
      <c r="MT560" s="5" t="e">
        <f>COUNTIFS(#REF!,LT560,#REF!,1,#REF!,"&gt;="&amp;MI560,#REF!,"&lt;="&amp;MH560,#REF!,"&lt;="&amp;ME560,#REF!,"&gt;="&amp;MF560)</f>
        <v>#REF!</v>
      </c>
      <c r="MU560" s="5" t="e">
        <f>COUNTIFS(#REF!,LT560,#REF!,0,#REF!,"&gt;="&amp;MI560,#REF!,"&lt;="&amp;MH560,#REF!,"&lt;="&amp;ME560,#REF!,"&gt;="&amp;MF560)</f>
        <v>#REF!</v>
      </c>
      <c r="MV560" s="5" t="e">
        <f>COUNTIFS(#REF!,LT560,#REF!,1,#REF!,"&gt;="&amp;MI560,#REF!,"&lt;="&amp;MH560,#REF!,"="&amp;KZ560,#REF!,"="&amp;LA560,#REF!,"&lt;="&amp;ME560,#REF!,"&gt;="&amp;MF560)</f>
        <v>#REF!</v>
      </c>
      <c r="MW560" s="5" t="e">
        <f>COUNTIFS(#REF!,LT560,#REF!,0,#REF!,"&gt;="&amp;MI560,#REF!,"&lt;="&amp;MH560,#REF!,"="&amp;KZ560,#REF!,"="&amp;LA560,#REF!,"&lt;="&amp;ME560,#REF!,"&gt;="&amp;MF560)</f>
        <v>#REF!</v>
      </c>
      <c r="MX560" s="5" t="e">
        <f>COUNTIFS(#REF!,LT560,#REF!,1,#REF!,"&gt;="&amp;MC560,#REF!,"&lt;="&amp;MB560,#REF!,"&lt;="&amp;ME560,#REF!,"&gt;="&amp;MF560)</f>
        <v>#REF!</v>
      </c>
      <c r="MY560" s="5" t="e">
        <f>COUNTIFS(#REF!,LT560,#REF!,0,#REF!,"&gt;="&amp;MC560,#REF!,"&lt;="&amp;MB560,#REF!,"&lt;="&amp;ME560,#REF!,"&gt;="&amp;MF560)</f>
        <v>#REF!</v>
      </c>
      <c r="MZ560" s="5" t="e">
        <f>COUNTIFS(#REF!,LT560,#REF!,1,#REF!,"&lt;="&amp;ME560,#REF!,"&gt;="&amp;MF560,#REF!,"="&amp;KV560,#REF!,"="&amp;KX560)</f>
        <v>#REF!</v>
      </c>
      <c r="NA560" s="5" t="e">
        <f>COUNTIFS(#REF!,LT560,#REF!,0,#REF!,"&lt;="&amp;ME560,#REF!,"&gt;="&amp;MF560,#REF!,"="&amp;KV560,#REF!,"="&amp;KX560)</f>
        <v>#REF!</v>
      </c>
      <c r="NB560" s="5" t="e">
        <f>COUNTIFS(#REF!,LT560,#REF!,1,#REF!,"&lt;="&amp;ME560,#REF!,"&gt;="&amp;MF560,#REF!,"="&amp;KW560,#REF!,"="&amp;KY560)</f>
        <v>#REF!</v>
      </c>
      <c r="NC560" s="5" t="e">
        <f>COUNTIFS(#REF!,LT560,#REF!,0,#REF!,"&lt;="&amp;ME560,#REF!,"&gt;="&amp;MF560,#REF!,"="&amp;KW560,#REF!,"="&amp;KY560)</f>
        <v>#REF!</v>
      </c>
      <c r="ND560" s="5" t="e">
        <f t="shared" si="523"/>
        <v>#REF!</v>
      </c>
      <c r="NE560" s="5" t="e">
        <f t="shared" si="524"/>
        <v>#REF!</v>
      </c>
      <c r="NF560" s="5" t="e">
        <f t="shared" si="525"/>
        <v>#REF!</v>
      </c>
      <c r="NG560" s="6" t="e">
        <f t="shared" si="526"/>
        <v>#REF!</v>
      </c>
      <c r="NH560" s="7" t="e">
        <f t="shared" si="527"/>
        <v>#REF!</v>
      </c>
      <c r="NI560" s="5" t="e">
        <f t="shared" si="528"/>
        <v>#REF!</v>
      </c>
      <c r="NJ560" s="31" t="e">
        <f t="shared" si="529"/>
        <v>#REF!</v>
      </c>
      <c r="NK560" s="32" t="e">
        <f t="shared" si="530"/>
        <v>#REF!</v>
      </c>
      <c r="NL560" s="32" t="e">
        <f t="shared" si="531"/>
        <v>#REF!</v>
      </c>
      <c r="NM560" s="33" t="e">
        <f t="shared" si="532"/>
        <v>#REF!</v>
      </c>
      <c r="NN560" s="33" t="e">
        <f t="shared" si="533"/>
        <v>#REF!</v>
      </c>
      <c r="NO560" s="33" t="e">
        <f t="shared" si="534"/>
        <v>#REF!</v>
      </c>
      <c r="NP560" s="33" t="e">
        <f t="shared" si="535"/>
        <v>#REF!</v>
      </c>
      <c r="NQ560" s="31" t="e">
        <f t="shared" si="536"/>
        <v>#REF!</v>
      </c>
      <c r="NR560" s="32" t="e">
        <f t="shared" si="537"/>
        <v>#REF!</v>
      </c>
      <c r="NS560" s="32" t="e">
        <f t="shared" si="538"/>
        <v>#REF!</v>
      </c>
      <c r="NT560" s="33" t="e">
        <f t="shared" si="539"/>
        <v>#REF!</v>
      </c>
      <c r="NU560" s="33" t="e">
        <f t="shared" si="540"/>
        <v>#REF!</v>
      </c>
      <c r="NV560" s="33" t="e">
        <f t="shared" si="541"/>
        <v>#REF!</v>
      </c>
      <c r="NW560" s="33" t="e">
        <f t="shared" si="542"/>
        <v>#REF!</v>
      </c>
      <c r="NX560" t="e">
        <f t="shared" si="543"/>
        <v>#REF!</v>
      </c>
      <c r="NY560" t="e">
        <f t="shared" si="544"/>
        <v>#REF!</v>
      </c>
      <c r="NZ560" t="e">
        <f t="shared" si="545"/>
        <v>#REF!</v>
      </c>
      <c r="OA560" t="e">
        <f t="shared" si="546"/>
        <v>#REF!</v>
      </c>
      <c r="OB560" t="e">
        <f t="shared" si="547"/>
        <v>#REF!</v>
      </c>
      <c r="OC560" t="e">
        <f t="shared" si="548"/>
        <v>#REF!</v>
      </c>
    </row>
    <row r="561" spans="1:393" ht="16.5" customHeight="1" x14ac:dyDescent="0.3">
      <c r="A561" s="22"/>
      <c r="KN561" s="5" t="e">
        <f>IF(INDEX(#REF!,MATCH('HT 1-0'!D561,#REF!,0))=INDEX(#REF!,MATCH('HT 1-0'!D561,#REF!,0)),INDEX(#REF!,MATCH('HT 1-0'!D561,#REF!,0)),"ERROR")</f>
        <v>#REF!</v>
      </c>
      <c r="KO561" s="5" t="e">
        <f>IF(INDEX(#REF!,MATCH('HT 1-0'!E561,#REF!,0))=INDEX(#REF!,MATCH('HT 1-0'!E561,#REF!,0)),INDEX(#REF!,MATCH('HT 1-0'!E561,#REF!,0)),"ERROR")</f>
        <v>#REF!</v>
      </c>
      <c r="KP561" s="5" t="e">
        <f t="shared" si="488"/>
        <v>#REF!</v>
      </c>
      <c r="KQ561" t="str">
        <f t="shared" si="489"/>
        <v>_</v>
      </c>
      <c r="KR561" s="5" t="e">
        <f t="shared" si="490"/>
        <v>#DIV/0!</v>
      </c>
      <c r="KS561" s="5" t="e">
        <f t="shared" si="491"/>
        <v>#DIV/0!</v>
      </c>
      <c r="KT561" s="5" t="e">
        <f t="shared" si="492"/>
        <v>#DIV/0!</v>
      </c>
      <c r="KU561" s="5" t="e">
        <f t="shared" si="493"/>
        <v>#DIV/0!</v>
      </c>
      <c r="KV561" s="5" t="e">
        <f t="shared" si="494"/>
        <v>#DIV/0!</v>
      </c>
      <c r="KW561" s="5" t="e">
        <f t="shared" si="495"/>
        <v>#DIV/0!</v>
      </c>
      <c r="KX561" s="5" t="e">
        <f t="shared" si="496"/>
        <v>#DIV/0!</v>
      </c>
      <c r="KY561" s="5" t="e">
        <f t="shared" si="497"/>
        <v>#DIV/0!</v>
      </c>
      <c r="KZ561" s="5" t="e">
        <f t="shared" si="498"/>
        <v>#DIV/0!</v>
      </c>
      <c r="LA561" s="5" t="e">
        <f t="shared" si="499"/>
        <v>#DIV/0!</v>
      </c>
      <c r="LB561" t="e">
        <f>IF(LQ561="1-0",INDEX(Scrape!#REF!,MATCH('HT 1-0'!KP561,Scrape!$B:$B,0)),"")</f>
        <v>#REF!</v>
      </c>
      <c r="LC561" t="e">
        <f>IF(LQ561="1-0",INDEX(Scrape!$A:$A,MATCH('HT 1-0'!KP561,Scrape!$B:$B,0)),"")</f>
        <v>#REF!</v>
      </c>
      <c r="LD561" t="e">
        <f>IF(LQ561="1-0",INDEX(Scrape!$B:$B,MATCH('HT 1-0'!KP561,Scrape!$B:$B,0)),"")</f>
        <v>#REF!</v>
      </c>
      <c r="LE561" t="e">
        <f>IF(LQ561="1-0",INDEX(Scrape!$C:$C,MATCH('HT 1-0'!KP561,Scrape!$B:$B,0)),"")</f>
        <v>#REF!</v>
      </c>
      <c r="LF561" t="e">
        <f>IF(LQ561="1-0",INDEX(Scrape!$D:$D,MATCH('HT 1-0'!KP561,Scrape!$B:$B,0)),"")</f>
        <v>#REF!</v>
      </c>
      <c r="LG561" t="e">
        <f>IF(LQ561="1-0",INDEX(Scrape!$E:$E,MATCH('HT 1-0'!KP561,Scrape!$B:$B,0)),"")</f>
        <v>#REF!</v>
      </c>
      <c r="LH561" t="e">
        <f>IF(LQ561="1-0",INDEX(Scrape!$F:$F,MATCH('HT 1-0'!KP561,Scrape!$B:$B,0)),"")</f>
        <v>#REF!</v>
      </c>
      <c r="LI561" t="e">
        <f>IF(LQ561="1-0",INDEX(Scrape!$G:$G,MATCH('HT 1-0'!KP561,Scrape!$B:$B,0)),"")</f>
        <v>#REF!</v>
      </c>
      <c r="LJ561" t="e">
        <f>IF(LQ561="1-0",INDEX(Scrape!$H:$H,MATCH('HT 1-0'!KP561,Scrape!$B:$B,0)),"")</f>
        <v>#REF!</v>
      </c>
      <c r="LK561" t="e">
        <f>IF(LQ561="1-0",INDEX(Scrape!$I:$I,MATCH('HT 1-0'!KP561,Scrape!$B:$B,0)),"")</f>
        <v>#REF!</v>
      </c>
      <c r="LL561" t="e">
        <f>IF(LQ561="1-0",INDEX(Scrape!$J:$J,MATCH('HT 1-0'!KP561,Scrape!$B:$B,0)),"")</f>
        <v>#REF!</v>
      </c>
      <c r="LM561" t="e">
        <f>IF(LQ561="1-0",INDEX(Scrape!$K:$K,MATCH('HT 1-0'!KP561,Scrape!$B:$B,0)),"")</f>
        <v>#REF!</v>
      </c>
      <c r="LN561" t="e">
        <f>IF(LQ561="1-0",INDEX(Scrape!$L:$L,MATCH('HT 1-0'!KP561,Scrape!$B:$B,0)),"")</f>
        <v>#REF!</v>
      </c>
      <c r="LO561" t="e">
        <f>IF(LQ561="1-0",INDEX(Scrape!$M:$M,MATCH('HT 1-0'!KP561,Scrape!$B:$B,0)),"")</f>
        <v>#REF!</v>
      </c>
      <c r="LP561" t="e">
        <f>IF(LQ561="1-0",INDEX(Scrape!$N:$N,MATCH('HT 1-0'!KP561,Scrape!$B:$B,0)),"")</f>
        <v>#REF!</v>
      </c>
      <c r="LQ561" t="e">
        <f>INDEX(Scrape!$O:$O,MATCH('HT 1-0'!KP561,Scrape!$B:$B,0))</f>
        <v>#REF!</v>
      </c>
      <c r="LR561" t="e">
        <f t="shared" si="500"/>
        <v>#REF!</v>
      </c>
      <c r="LS561" t="e">
        <f t="shared" si="501"/>
        <v>#REF!</v>
      </c>
      <c r="LT561" s="23" t="e">
        <f>IF(INDEX(#REF!,MATCH(KQ561,#REF!,0))=INDEX(#REF!,MATCH(KQ561,#REF!,0)),INDEX(#REF!,MATCH(KQ561,#REF!,0)),"ERROR")</f>
        <v>#REF!</v>
      </c>
      <c r="LU561" s="24" t="e">
        <f t="shared" si="502"/>
        <v>#DIV/0!</v>
      </c>
      <c r="LV561" s="24" t="e">
        <f t="shared" si="503"/>
        <v>#DIV/0!</v>
      </c>
      <c r="LW561" s="24" t="e">
        <f t="shared" si="504"/>
        <v>#DIV/0!</v>
      </c>
      <c r="LX561" s="24" t="e">
        <f t="shared" si="505"/>
        <v>#DIV/0!</v>
      </c>
      <c r="LY561" s="25" t="e">
        <f t="shared" si="506"/>
        <v>#REF!</v>
      </c>
      <c r="LZ561" s="25" t="e">
        <f t="shared" si="507"/>
        <v>#REF!</v>
      </c>
      <c r="MA561" s="26" t="e">
        <f t="shared" si="508"/>
        <v>#REF!</v>
      </c>
      <c r="MB561" s="27" t="e">
        <f t="shared" si="509"/>
        <v>#REF!</v>
      </c>
      <c r="MC561" s="28" t="e">
        <f t="shared" si="510"/>
        <v>#REF!</v>
      </c>
      <c r="MD561" s="24" t="e">
        <f t="shared" si="511"/>
        <v>#REF!</v>
      </c>
      <c r="ME561" s="29" t="e">
        <f t="shared" si="512"/>
        <v>#REF!</v>
      </c>
      <c r="MF561" s="30" t="e">
        <f t="shared" si="513"/>
        <v>#REF!</v>
      </c>
      <c r="MG561" s="24" t="e">
        <f t="shared" si="514"/>
        <v>#REF!</v>
      </c>
      <c r="MH561" s="29" t="e">
        <f t="shared" si="515"/>
        <v>#REF!</v>
      </c>
      <c r="MI561" s="30" t="e">
        <f t="shared" si="516"/>
        <v>#REF!</v>
      </c>
      <c r="MJ561" t="str">
        <f t="shared" si="517"/>
        <v/>
      </c>
      <c r="MK561" t="str">
        <f t="shared" si="518"/>
        <v/>
      </c>
      <c r="ML561" t="str">
        <f t="shared" si="519"/>
        <v/>
      </c>
      <c r="MM561" t="str">
        <f t="shared" si="520"/>
        <v/>
      </c>
      <c r="MN561" t="str">
        <f t="shared" si="521"/>
        <v/>
      </c>
      <c r="MO561" t="str">
        <f t="shared" si="522"/>
        <v/>
      </c>
      <c r="MP561" s="5" t="e">
        <f>COUNTIFS(#REF!,LT561,#REF!,1,#REF!,"&gt;="&amp;MC561,#REF!,"&lt;="&amp;MB561,#REF!,"&lt;="&amp;ME561,#REF!,"&gt;="&amp;MF561,#REF!,"="&amp;KV561,#REF!,"="&amp;KX561)</f>
        <v>#REF!</v>
      </c>
      <c r="MQ561" s="5" t="e">
        <f>COUNTIFS(#REF!,LT561,#REF!,0,#REF!,"&gt;="&amp;MC561,#REF!,"&lt;="&amp;MB561,#REF!,"&lt;="&amp;ME561,#REF!,"&gt;="&amp;MF561,#REF!,"="&amp;KV561,#REF!,"="&amp;KX561)</f>
        <v>#REF!</v>
      </c>
      <c r="MR561" s="5" t="e">
        <f>COUNTIFS(#REF!,LT561,#REF!,1,#REF!,"&gt;="&amp;MC561,#REF!,"&lt;="&amp;MB561,#REF!,"&lt;="&amp;ME561,#REF!,"&gt;="&amp;MF561,#REF!,"="&amp;KW561,#REF!,"="&amp;KY561)</f>
        <v>#REF!</v>
      </c>
      <c r="MS561" s="5" t="e">
        <f>COUNTIFS(#REF!,LT561,#REF!,0,#REF!,"&gt;="&amp;MC561,#REF!,"&lt;="&amp;MB561,#REF!,"&lt;="&amp;ME561,#REF!,"&gt;="&amp;MF561,#REF!,"="&amp;KW561,#REF!,"="&amp;KY561)</f>
        <v>#REF!</v>
      </c>
      <c r="MT561" s="5" t="e">
        <f>COUNTIFS(#REF!,LT561,#REF!,1,#REF!,"&gt;="&amp;MI561,#REF!,"&lt;="&amp;MH561,#REF!,"&lt;="&amp;ME561,#REF!,"&gt;="&amp;MF561)</f>
        <v>#REF!</v>
      </c>
      <c r="MU561" s="5" t="e">
        <f>COUNTIFS(#REF!,LT561,#REF!,0,#REF!,"&gt;="&amp;MI561,#REF!,"&lt;="&amp;MH561,#REF!,"&lt;="&amp;ME561,#REF!,"&gt;="&amp;MF561)</f>
        <v>#REF!</v>
      </c>
      <c r="MV561" s="5" t="e">
        <f>COUNTIFS(#REF!,LT561,#REF!,1,#REF!,"&gt;="&amp;MI561,#REF!,"&lt;="&amp;MH561,#REF!,"="&amp;KZ561,#REF!,"="&amp;LA561,#REF!,"&lt;="&amp;ME561,#REF!,"&gt;="&amp;MF561)</f>
        <v>#REF!</v>
      </c>
      <c r="MW561" s="5" t="e">
        <f>COUNTIFS(#REF!,LT561,#REF!,0,#REF!,"&gt;="&amp;MI561,#REF!,"&lt;="&amp;MH561,#REF!,"="&amp;KZ561,#REF!,"="&amp;LA561,#REF!,"&lt;="&amp;ME561,#REF!,"&gt;="&amp;MF561)</f>
        <v>#REF!</v>
      </c>
      <c r="MX561" s="5" t="e">
        <f>COUNTIFS(#REF!,LT561,#REF!,1,#REF!,"&gt;="&amp;MC561,#REF!,"&lt;="&amp;MB561,#REF!,"&lt;="&amp;ME561,#REF!,"&gt;="&amp;MF561)</f>
        <v>#REF!</v>
      </c>
      <c r="MY561" s="5" t="e">
        <f>COUNTIFS(#REF!,LT561,#REF!,0,#REF!,"&gt;="&amp;MC561,#REF!,"&lt;="&amp;MB561,#REF!,"&lt;="&amp;ME561,#REF!,"&gt;="&amp;MF561)</f>
        <v>#REF!</v>
      </c>
      <c r="MZ561" s="5" t="e">
        <f>COUNTIFS(#REF!,LT561,#REF!,1,#REF!,"&lt;="&amp;ME561,#REF!,"&gt;="&amp;MF561,#REF!,"="&amp;KV561,#REF!,"="&amp;KX561)</f>
        <v>#REF!</v>
      </c>
      <c r="NA561" s="5" t="e">
        <f>COUNTIFS(#REF!,LT561,#REF!,0,#REF!,"&lt;="&amp;ME561,#REF!,"&gt;="&amp;MF561,#REF!,"="&amp;KV561,#REF!,"="&amp;KX561)</f>
        <v>#REF!</v>
      </c>
      <c r="NB561" s="5" t="e">
        <f>COUNTIFS(#REF!,LT561,#REF!,1,#REF!,"&lt;="&amp;ME561,#REF!,"&gt;="&amp;MF561,#REF!,"="&amp;KW561,#REF!,"="&amp;KY561)</f>
        <v>#REF!</v>
      </c>
      <c r="NC561" s="5" t="e">
        <f>COUNTIFS(#REF!,LT561,#REF!,0,#REF!,"&lt;="&amp;ME561,#REF!,"&gt;="&amp;MF561,#REF!,"="&amp;KW561,#REF!,"="&amp;KY561)</f>
        <v>#REF!</v>
      </c>
      <c r="ND561" s="5" t="e">
        <f t="shared" si="523"/>
        <v>#REF!</v>
      </c>
      <c r="NE561" s="5" t="e">
        <f t="shared" si="524"/>
        <v>#REF!</v>
      </c>
      <c r="NF561" s="5" t="e">
        <f t="shared" si="525"/>
        <v>#REF!</v>
      </c>
      <c r="NG561" s="6" t="e">
        <f t="shared" si="526"/>
        <v>#REF!</v>
      </c>
      <c r="NH561" s="7" t="e">
        <f t="shared" si="527"/>
        <v>#REF!</v>
      </c>
      <c r="NI561" s="5" t="e">
        <f t="shared" si="528"/>
        <v>#REF!</v>
      </c>
      <c r="NJ561" s="31" t="e">
        <f t="shared" si="529"/>
        <v>#REF!</v>
      </c>
      <c r="NK561" s="32" t="e">
        <f t="shared" si="530"/>
        <v>#REF!</v>
      </c>
      <c r="NL561" s="32" t="e">
        <f t="shared" si="531"/>
        <v>#REF!</v>
      </c>
      <c r="NM561" s="33" t="e">
        <f t="shared" si="532"/>
        <v>#REF!</v>
      </c>
      <c r="NN561" s="33" t="e">
        <f t="shared" si="533"/>
        <v>#REF!</v>
      </c>
      <c r="NO561" s="33" t="e">
        <f t="shared" si="534"/>
        <v>#REF!</v>
      </c>
      <c r="NP561" s="33" t="e">
        <f t="shared" si="535"/>
        <v>#REF!</v>
      </c>
      <c r="NQ561" s="31" t="e">
        <f t="shared" si="536"/>
        <v>#REF!</v>
      </c>
      <c r="NR561" s="32" t="e">
        <f t="shared" si="537"/>
        <v>#REF!</v>
      </c>
      <c r="NS561" s="32" t="e">
        <f t="shared" si="538"/>
        <v>#REF!</v>
      </c>
      <c r="NT561" s="33" t="e">
        <f t="shared" si="539"/>
        <v>#REF!</v>
      </c>
      <c r="NU561" s="33" t="e">
        <f t="shared" si="540"/>
        <v>#REF!</v>
      </c>
      <c r="NV561" s="33" t="e">
        <f t="shared" si="541"/>
        <v>#REF!</v>
      </c>
      <c r="NW561" s="33" t="e">
        <f t="shared" si="542"/>
        <v>#REF!</v>
      </c>
      <c r="NX561" t="e">
        <f t="shared" si="543"/>
        <v>#REF!</v>
      </c>
      <c r="NY561" t="e">
        <f t="shared" si="544"/>
        <v>#REF!</v>
      </c>
      <c r="NZ561" t="e">
        <f t="shared" si="545"/>
        <v>#REF!</v>
      </c>
      <c r="OA561" t="e">
        <f t="shared" si="546"/>
        <v>#REF!</v>
      </c>
      <c r="OB561" t="e">
        <f t="shared" si="547"/>
        <v>#REF!</v>
      </c>
      <c r="OC561" t="e">
        <f t="shared" si="548"/>
        <v>#REF!</v>
      </c>
    </row>
    <row r="562" spans="1:393" ht="16.5" customHeight="1" x14ac:dyDescent="0.3">
      <c r="A562" s="22"/>
      <c r="KN562" s="5" t="e">
        <f>IF(INDEX(#REF!,MATCH('HT 1-0'!D562,#REF!,0))=INDEX(#REF!,MATCH('HT 1-0'!D562,#REF!,0)),INDEX(#REF!,MATCH('HT 1-0'!D562,#REF!,0)),"ERROR")</f>
        <v>#REF!</v>
      </c>
      <c r="KO562" s="5" t="e">
        <f>IF(INDEX(#REF!,MATCH('HT 1-0'!E562,#REF!,0))=INDEX(#REF!,MATCH('HT 1-0'!E562,#REF!,0)),INDEX(#REF!,MATCH('HT 1-0'!E562,#REF!,0)),"ERROR")</f>
        <v>#REF!</v>
      </c>
      <c r="KP562" s="5" t="e">
        <f t="shared" si="488"/>
        <v>#REF!</v>
      </c>
      <c r="KQ562" t="str">
        <f t="shared" si="489"/>
        <v>_</v>
      </c>
      <c r="KR562" s="5" t="e">
        <f t="shared" si="490"/>
        <v>#DIV/0!</v>
      </c>
      <c r="KS562" s="5" t="e">
        <f t="shared" si="491"/>
        <v>#DIV/0!</v>
      </c>
      <c r="KT562" s="5" t="e">
        <f t="shared" si="492"/>
        <v>#DIV/0!</v>
      </c>
      <c r="KU562" s="5" t="e">
        <f t="shared" si="493"/>
        <v>#DIV/0!</v>
      </c>
      <c r="KV562" s="5" t="e">
        <f t="shared" si="494"/>
        <v>#DIV/0!</v>
      </c>
      <c r="KW562" s="5" t="e">
        <f t="shared" si="495"/>
        <v>#DIV/0!</v>
      </c>
      <c r="KX562" s="5" t="e">
        <f t="shared" si="496"/>
        <v>#DIV/0!</v>
      </c>
      <c r="KY562" s="5" t="e">
        <f t="shared" si="497"/>
        <v>#DIV/0!</v>
      </c>
      <c r="KZ562" s="5" t="e">
        <f t="shared" si="498"/>
        <v>#DIV/0!</v>
      </c>
      <c r="LA562" s="5" t="e">
        <f t="shared" si="499"/>
        <v>#DIV/0!</v>
      </c>
      <c r="LB562" t="e">
        <f>IF(LQ562="1-0",INDEX(Scrape!#REF!,MATCH('HT 1-0'!KP562,Scrape!$B:$B,0)),"")</f>
        <v>#REF!</v>
      </c>
      <c r="LC562" t="e">
        <f>IF(LQ562="1-0",INDEX(Scrape!$A:$A,MATCH('HT 1-0'!KP562,Scrape!$B:$B,0)),"")</f>
        <v>#REF!</v>
      </c>
      <c r="LD562" t="e">
        <f>IF(LQ562="1-0",INDEX(Scrape!$B:$B,MATCH('HT 1-0'!KP562,Scrape!$B:$B,0)),"")</f>
        <v>#REF!</v>
      </c>
      <c r="LE562" t="e">
        <f>IF(LQ562="1-0",INDEX(Scrape!$C:$C,MATCH('HT 1-0'!KP562,Scrape!$B:$B,0)),"")</f>
        <v>#REF!</v>
      </c>
      <c r="LF562" t="e">
        <f>IF(LQ562="1-0",INDEX(Scrape!$D:$D,MATCH('HT 1-0'!KP562,Scrape!$B:$B,0)),"")</f>
        <v>#REF!</v>
      </c>
      <c r="LG562" t="e">
        <f>IF(LQ562="1-0",INDEX(Scrape!$E:$E,MATCH('HT 1-0'!KP562,Scrape!$B:$B,0)),"")</f>
        <v>#REF!</v>
      </c>
      <c r="LH562" t="e">
        <f>IF(LQ562="1-0",INDEX(Scrape!$F:$F,MATCH('HT 1-0'!KP562,Scrape!$B:$B,0)),"")</f>
        <v>#REF!</v>
      </c>
      <c r="LI562" t="e">
        <f>IF(LQ562="1-0",INDEX(Scrape!$G:$G,MATCH('HT 1-0'!KP562,Scrape!$B:$B,0)),"")</f>
        <v>#REF!</v>
      </c>
      <c r="LJ562" t="e">
        <f>IF(LQ562="1-0",INDEX(Scrape!$H:$H,MATCH('HT 1-0'!KP562,Scrape!$B:$B,0)),"")</f>
        <v>#REF!</v>
      </c>
      <c r="LK562" t="e">
        <f>IF(LQ562="1-0",INDEX(Scrape!$I:$I,MATCH('HT 1-0'!KP562,Scrape!$B:$B,0)),"")</f>
        <v>#REF!</v>
      </c>
      <c r="LL562" t="e">
        <f>IF(LQ562="1-0",INDEX(Scrape!$J:$J,MATCH('HT 1-0'!KP562,Scrape!$B:$B,0)),"")</f>
        <v>#REF!</v>
      </c>
      <c r="LM562" t="e">
        <f>IF(LQ562="1-0",INDEX(Scrape!$K:$K,MATCH('HT 1-0'!KP562,Scrape!$B:$B,0)),"")</f>
        <v>#REF!</v>
      </c>
      <c r="LN562" t="e">
        <f>IF(LQ562="1-0",INDEX(Scrape!$L:$L,MATCH('HT 1-0'!KP562,Scrape!$B:$B,0)),"")</f>
        <v>#REF!</v>
      </c>
      <c r="LO562" t="e">
        <f>IF(LQ562="1-0",INDEX(Scrape!$M:$M,MATCH('HT 1-0'!KP562,Scrape!$B:$B,0)),"")</f>
        <v>#REF!</v>
      </c>
      <c r="LP562" t="e">
        <f>IF(LQ562="1-0",INDEX(Scrape!$N:$N,MATCH('HT 1-0'!KP562,Scrape!$B:$B,0)),"")</f>
        <v>#REF!</v>
      </c>
      <c r="LQ562" t="e">
        <f>INDEX(Scrape!$O:$O,MATCH('HT 1-0'!KP562,Scrape!$B:$B,0))</f>
        <v>#REF!</v>
      </c>
      <c r="LR562" t="e">
        <f t="shared" si="500"/>
        <v>#REF!</v>
      </c>
      <c r="LS562" t="e">
        <f t="shared" si="501"/>
        <v>#REF!</v>
      </c>
      <c r="LT562" s="23" t="e">
        <f>IF(INDEX(#REF!,MATCH(KQ562,#REF!,0))=INDEX(#REF!,MATCH(KQ562,#REF!,0)),INDEX(#REF!,MATCH(KQ562,#REF!,0)),"ERROR")</f>
        <v>#REF!</v>
      </c>
      <c r="LU562" s="24" t="e">
        <f t="shared" si="502"/>
        <v>#DIV/0!</v>
      </c>
      <c r="LV562" s="24" t="e">
        <f t="shared" si="503"/>
        <v>#DIV/0!</v>
      </c>
      <c r="LW562" s="24" t="e">
        <f t="shared" si="504"/>
        <v>#DIV/0!</v>
      </c>
      <c r="LX562" s="24" t="e">
        <f t="shared" si="505"/>
        <v>#DIV/0!</v>
      </c>
      <c r="LY562" s="25" t="e">
        <f t="shared" si="506"/>
        <v>#REF!</v>
      </c>
      <c r="LZ562" s="25" t="e">
        <f t="shared" si="507"/>
        <v>#REF!</v>
      </c>
      <c r="MA562" s="26" t="e">
        <f t="shared" si="508"/>
        <v>#REF!</v>
      </c>
      <c r="MB562" s="27" t="e">
        <f t="shared" si="509"/>
        <v>#REF!</v>
      </c>
      <c r="MC562" s="28" t="e">
        <f t="shared" si="510"/>
        <v>#REF!</v>
      </c>
      <c r="MD562" s="24" t="e">
        <f t="shared" si="511"/>
        <v>#REF!</v>
      </c>
      <c r="ME562" s="29" t="e">
        <f t="shared" si="512"/>
        <v>#REF!</v>
      </c>
      <c r="MF562" s="30" t="e">
        <f t="shared" si="513"/>
        <v>#REF!</v>
      </c>
      <c r="MG562" s="24" t="e">
        <f t="shared" si="514"/>
        <v>#REF!</v>
      </c>
      <c r="MH562" s="29" t="e">
        <f t="shared" si="515"/>
        <v>#REF!</v>
      </c>
      <c r="MI562" s="30" t="e">
        <f t="shared" si="516"/>
        <v>#REF!</v>
      </c>
      <c r="MJ562" t="str">
        <f t="shared" si="517"/>
        <v/>
      </c>
      <c r="MK562" t="str">
        <f t="shared" si="518"/>
        <v/>
      </c>
      <c r="ML562" t="str">
        <f t="shared" si="519"/>
        <v/>
      </c>
      <c r="MM562" t="str">
        <f t="shared" si="520"/>
        <v/>
      </c>
      <c r="MN562" t="str">
        <f t="shared" si="521"/>
        <v/>
      </c>
      <c r="MO562" t="str">
        <f t="shared" si="522"/>
        <v/>
      </c>
      <c r="MP562" s="5" t="e">
        <f>COUNTIFS(#REF!,LT562,#REF!,1,#REF!,"&gt;="&amp;MC562,#REF!,"&lt;="&amp;MB562,#REF!,"&lt;="&amp;ME562,#REF!,"&gt;="&amp;MF562,#REF!,"="&amp;KV562,#REF!,"="&amp;KX562)</f>
        <v>#REF!</v>
      </c>
      <c r="MQ562" s="5" t="e">
        <f>COUNTIFS(#REF!,LT562,#REF!,0,#REF!,"&gt;="&amp;MC562,#REF!,"&lt;="&amp;MB562,#REF!,"&lt;="&amp;ME562,#REF!,"&gt;="&amp;MF562,#REF!,"="&amp;KV562,#REF!,"="&amp;KX562)</f>
        <v>#REF!</v>
      </c>
      <c r="MR562" s="5" t="e">
        <f>COUNTIFS(#REF!,LT562,#REF!,1,#REF!,"&gt;="&amp;MC562,#REF!,"&lt;="&amp;MB562,#REF!,"&lt;="&amp;ME562,#REF!,"&gt;="&amp;MF562,#REF!,"="&amp;KW562,#REF!,"="&amp;KY562)</f>
        <v>#REF!</v>
      </c>
      <c r="MS562" s="5" t="e">
        <f>COUNTIFS(#REF!,LT562,#REF!,0,#REF!,"&gt;="&amp;MC562,#REF!,"&lt;="&amp;MB562,#REF!,"&lt;="&amp;ME562,#REF!,"&gt;="&amp;MF562,#REF!,"="&amp;KW562,#REF!,"="&amp;KY562)</f>
        <v>#REF!</v>
      </c>
      <c r="MT562" s="5" t="e">
        <f>COUNTIFS(#REF!,LT562,#REF!,1,#REF!,"&gt;="&amp;MI562,#REF!,"&lt;="&amp;MH562,#REF!,"&lt;="&amp;ME562,#REF!,"&gt;="&amp;MF562)</f>
        <v>#REF!</v>
      </c>
      <c r="MU562" s="5" t="e">
        <f>COUNTIFS(#REF!,LT562,#REF!,0,#REF!,"&gt;="&amp;MI562,#REF!,"&lt;="&amp;MH562,#REF!,"&lt;="&amp;ME562,#REF!,"&gt;="&amp;MF562)</f>
        <v>#REF!</v>
      </c>
      <c r="MV562" s="5" t="e">
        <f>COUNTIFS(#REF!,LT562,#REF!,1,#REF!,"&gt;="&amp;MI562,#REF!,"&lt;="&amp;MH562,#REF!,"="&amp;KZ562,#REF!,"="&amp;LA562,#REF!,"&lt;="&amp;ME562,#REF!,"&gt;="&amp;MF562)</f>
        <v>#REF!</v>
      </c>
      <c r="MW562" s="5" t="e">
        <f>COUNTIFS(#REF!,LT562,#REF!,0,#REF!,"&gt;="&amp;MI562,#REF!,"&lt;="&amp;MH562,#REF!,"="&amp;KZ562,#REF!,"="&amp;LA562,#REF!,"&lt;="&amp;ME562,#REF!,"&gt;="&amp;MF562)</f>
        <v>#REF!</v>
      </c>
      <c r="MX562" s="5" t="e">
        <f>COUNTIFS(#REF!,LT562,#REF!,1,#REF!,"&gt;="&amp;MC562,#REF!,"&lt;="&amp;MB562,#REF!,"&lt;="&amp;ME562,#REF!,"&gt;="&amp;MF562)</f>
        <v>#REF!</v>
      </c>
      <c r="MY562" s="5" t="e">
        <f>COUNTIFS(#REF!,LT562,#REF!,0,#REF!,"&gt;="&amp;MC562,#REF!,"&lt;="&amp;MB562,#REF!,"&lt;="&amp;ME562,#REF!,"&gt;="&amp;MF562)</f>
        <v>#REF!</v>
      </c>
      <c r="MZ562" s="5" t="e">
        <f>COUNTIFS(#REF!,LT562,#REF!,1,#REF!,"&lt;="&amp;ME562,#REF!,"&gt;="&amp;MF562,#REF!,"="&amp;KV562,#REF!,"="&amp;KX562)</f>
        <v>#REF!</v>
      </c>
      <c r="NA562" s="5" t="e">
        <f>COUNTIFS(#REF!,LT562,#REF!,0,#REF!,"&lt;="&amp;ME562,#REF!,"&gt;="&amp;MF562,#REF!,"="&amp;KV562,#REF!,"="&amp;KX562)</f>
        <v>#REF!</v>
      </c>
      <c r="NB562" s="5" t="e">
        <f>COUNTIFS(#REF!,LT562,#REF!,1,#REF!,"&lt;="&amp;ME562,#REF!,"&gt;="&amp;MF562,#REF!,"="&amp;KW562,#REF!,"="&amp;KY562)</f>
        <v>#REF!</v>
      </c>
      <c r="NC562" s="5" t="e">
        <f>COUNTIFS(#REF!,LT562,#REF!,0,#REF!,"&lt;="&amp;ME562,#REF!,"&gt;="&amp;MF562,#REF!,"="&amp;KW562,#REF!,"="&amp;KY562)</f>
        <v>#REF!</v>
      </c>
      <c r="ND562" s="5" t="e">
        <f t="shared" si="523"/>
        <v>#REF!</v>
      </c>
      <c r="NE562" s="5" t="e">
        <f t="shared" si="524"/>
        <v>#REF!</v>
      </c>
      <c r="NF562" s="5" t="e">
        <f t="shared" si="525"/>
        <v>#REF!</v>
      </c>
      <c r="NG562" s="6" t="e">
        <f t="shared" si="526"/>
        <v>#REF!</v>
      </c>
      <c r="NH562" s="7" t="e">
        <f t="shared" si="527"/>
        <v>#REF!</v>
      </c>
      <c r="NI562" s="5" t="e">
        <f t="shared" si="528"/>
        <v>#REF!</v>
      </c>
      <c r="NJ562" s="31" t="e">
        <f t="shared" si="529"/>
        <v>#REF!</v>
      </c>
      <c r="NK562" s="32" t="e">
        <f t="shared" si="530"/>
        <v>#REF!</v>
      </c>
      <c r="NL562" s="32" t="e">
        <f t="shared" si="531"/>
        <v>#REF!</v>
      </c>
      <c r="NM562" s="33" t="e">
        <f t="shared" si="532"/>
        <v>#REF!</v>
      </c>
      <c r="NN562" s="33" t="e">
        <f t="shared" si="533"/>
        <v>#REF!</v>
      </c>
      <c r="NO562" s="33" t="e">
        <f t="shared" si="534"/>
        <v>#REF!</v>
      </c>
      <c r="NP562" s="33" t="e">
        <f t="shared" si="535"/>
        <v>#REF!</v>
      </c>
      <c r="NQ562" s="31" t="e">
        <f t="shared" si="536"/>
        <v>#REF!</v>
      </c>
      <c r="NR562" s="32" t="e">
        <f t="shared" si="537"/>
        <v>#REF!</v>
      </c>
      <c r="NS562" s="32" t="e">
        <f t="shared" si="538"/>
        <v>#REF!</v>
      </c>
      <c r="NT562" s="33" t="e">
        <f t="shared" si="539"/>
        <v>#REF!</v>
      </c>
      <c r="NU562" s="33" t="e">
        <f t="shared" si="540"/>
        <v>#REF!</v>
      </c>
      <c r="NV562" s="33" t="e">
        <f t="shared" si="541"/>
        <v>#REF!</v>
      </c>
      <c r="NW562" s="33" t="e">
        <f t="shared" si="542"/>
        <v>#REF!</v>
      </c>
      <c r="NX562" t="e">
        <f t="shared" si="543"/>
        <v>#REF!</v>
      </c>
      <c r="NY562" t="e">
        <f t="shared" si="544"/>
        <v>#REF!</v>
      </c>
      <c r="NZ562" t="e">
        <f t="shared" si="545"/>
        <v>#REF!</v>
      </c>
      <c r="OA562" t="e">
        <f t="shared" si="546"/>
        <v>#REF!</v>
      </c>
      <c r="OB562" t="e">
        <f t="shared" si="547"/>
        <v>#REF!</v>
      </c>
      <c r="OC562" t="e">
        <f t="shared" si="548"/>
        <v>#REF!</v>
      </c>
    </row>
    <row r="563" spans="1:393" ht="16.5" customHeight="1" x14ac:dyDescent="0.3">
      <c r="A563" s="22"/>
      <c r="KN563" s="5" t="e">
        <f>IF(INDEX(#REF!,MATCH('HT 1-0'!D563,#REF!,0))=INDEX(#REF!,MATCH('HT 1-0'!D563,#REF!,0)),INDEX(#REF!,MATCH('HT 1-0'!D563,#REF!,0)),"ERROR")</f>
        <v>#REF!</v>
      </c>
      <c r="KO563" s="5" t="e">
        <f>IF(INDEX(#REF!,MATCH('HT 1-0'!E563,#REF!,0))=INDEX(#REF!,MATCH('HT 1-0'!E563,#REF!,0)),INDEX(#REF!,MATCH('HT 1-0'!E563,#REF!,0)),"ERROR")</f>
        <v>#REF!</v>
      </c>
      <c r="KP563" s="5" t="e">
        <f t="shared" si="488"/>
        <v>#REF!</v>
      </c>
      <c r="KQ563" t="str">
        <f t="shared" si="489"/>
        <v>_</v>
      </c>
      <c r="KR563" s="5" t="e">
        <f t="shared" si="490"/>
        <v>#DIV/0!</v>
      </c>
      <c r="KS563" s="5" t="e">
        <f t="shared" si="491"/>
        <v>#DIV/0!</v>
      </c>
      <c r="KT563" s="5" t="e">
        <f t="shared" si="492"/>
        <v>#DIV/0!</v>
      </c>
      <c r="KU563" s="5" t="e">
        <f t="shared" si="493"/>
        <v>#DIV/0!</v>
      </c>
      <c r="KV563" s="5" t="e">
        <f t="shared" si="494"/>
        <v>#DIV/0!</v>
      </c>
      <c r="KW563" s="5" t="e">
        <f t="shared" si="495"/>
        <v>#DIV/0!</v>
      </c>
      <c r="KX563" s="5" t="e">
        <f t="shared" si="496"/>
        <v>#DIV/0!</v>
      </c>
      <c r="KY563" s="5" t="e">
        <f t="shared" si="497"/>
        <v>#DIV/0!</v>
      </c>
      <c r="KZ563" s="5" t="e">
        <f t="shared" si="498"/>
        <v>#DIV/0!</v>
      </c>
      <c r="LA563" s="5" t="e">
        <f t="shared" si="499"/>
        <v>#DIV/0!</v>
      </c>
      <c r="LB563" t="e">
        <f>IF(LQ563="1-0",INDEX(Scrape!#REF!,MATCH('HT 1-0'!KP563,Scrape!$B:$B,0)),"")</f>
        <v>#REF!</v>
      </c>
      <c r="LC563" t="e">
        <f>IF(LQ563="1-0",INDEX(Scrape!$A:$A,MATCH('HT 1-0'!KP563,Scrape!$B:$B,0)),"")</f>
        <v>#REF!</v>
      </c>
      <c r="LD563" t="e">
        <f>IF(LQ563="1-0",INDEX(Scrape!$B:$B,MATCH('HT 1-0'!KP563,Scrape!$B:$B,0)),"")</f>
        <v>#REF!</v>
      </c>
      <c r="LE563" t="e">
        <f>IF(LQ563="1-0",INDEX(Scrape!$C:$C,MATCH('HT 1-0'!KP563,Scrape!$B:$B,0)),"")</f>
        <v>#REF!</v>
      </c>
      <c r="LF563" t="e">
        <f>IF(LQ563="1-0",INDEX(Scrape!$D:$D,MATCH('HT 1-0'!KP563,Scrape!$B:$B,0)),"")</f>
        <v>#REF!</v>
      </c>
      <c r="LG563" t="e">
        <f>IF(LQ563="1-0",INDEX(Scrape!$E:$E,MATCH('HT 1-0'!KP563,Scrape!$B:$B,0)),"")</f>
        <v>#REF!</v>
      </c>
      <c r="LH563" t="e">
        <f>IF(LQ563="1-0",INDEX(Scrape!$F:$F,MATCH('HT 1-0'!KP563,Scrape!$B:$B,0)),"")</f>
        <v>#REF!</v>
      </c>
      <c r="LI563" t="e">
        <f>IF(LQ563="1-0",INDEX(Scrape!$G:$G,MATCH('HT 1-0'!KP563,Scrape!$B:$B,0)),"")</f>
        <v>#REF!</v>
      </c>
      <c r="LJ563" t="e">
        <f>IF(LQ563="1-0",INDEX(Scrape!$H:$H,MATCH('HT 1-0'!KP563,Scrape!$B:$B,0)),"")</f>
        <v>#REF!</v>
      </c>
      <c r="LK563" t="e">
        <f>IF(LQ563="1-0",INDEX(Scrape!$I:$I,MATCH('HT 1-0'!KP563,Scrape!$B:$B,0)),"")</f>
        <v>#REF!</v>
      </c>
      <c r="LL563" t="e">
        <f>IF(LQ563="1-0",INDEX(Scrape!$J:$J,MATCH('HT 1-0'!KP563,Scrape!$B:$B,0)),"")</f>
        <v>#REF!</v>
      </c>
      <c r="LM563" t="e">
        <f>IF(LQ563="1-0",INDEX(Scrape!$K:$K,MATCH('HT 1-0'!KP563,Scrape!$B:$B,0)),"")</f>
        <v>#REF!</v>
      </c>
      <c r="LN563" t="e">
        <f>IF(LQ563="1-0",INDEX(Scrape!$L:$L,MATCH('HT 1-0'!KP563,Scrape!$B:$B,0)),"")</f>
        <v>#REF!</v>
      </c>
      <c r="LO563" t="e">
        <f>IF(LQ563="1-0",INDEX(Scrape!$M:$M,MATCH('HT 1-0'!KP563,Scrape!$B:$B,0)),"")</f>
        <v>#REF!</v>
      </c>
      <c r="LP563" t="e">
        <f>IF(LQ563="1-0",INDEX(Scrape!$N:$N,MATCH('HT 1-0'!KP563,Scrape!$B:$B,0)),"")</f>
        <v>#REF!</v>
      </c>
      <c r="LQ563" t="e">
        <f>INDEX(Scrape!$O:$O,MATCH('HT 1-0'!KP563,Scrape!$B:$B,0))</f>
        <v>#REF!</v>
      </c>
      <c r="LR563" t="e">
        <f t="shared" si="500"/>
        <v>#REF!</v>
      </c>
      <c r="LS563" t="e">
        <f t="shared" si="501"/>
        <v>#REF!</v>
      </c>
      <c r="LT563" s="23" t="e">
        <f>IF(INDEX(#REF!,MATCH(KQ563,#REF!,0))=INDEX(#REF!,MATCH(KQ563,#REF!,0)),INDEX(#REF!,MATCH(KQ563,#REF!,0)),"ERROR")</f>
        <v>#REF!</v>
      </c>
      <c r="LU563" s="24" t="e">
        <f t="shared" si="502"/>
        <v>#DIV/0!</v>
      </c>
      <c r="LV563" s="24" t="e">
        <f t="shared" si="503"/>
        <v>#DIV/0!</v>
      </c>
      <c r="LW563" s="24" t="e">
        <f t="shared" si="504"/>
        <v>#DIV/0!</v>
      </c>
      <c r="LX563" s="24" t="e">
        <f t="shared" si="505"/>
        <v>#DIV/0!</v>
      </c>
      <c r="LY563" s="25" t="e">
        <f t="shared" si="506"/>
        <v>#REF!</v>
      </c>
      <c r="LZ563" s="25" t="e">
        <f t="shared" si="507"/>
        <v>#REF!</v>
      </c>
      <c r="MA563" s="26" t="e">
        <f t="shared" si="508"/>
        <v>#REF!</v>
      </c>
      <c r="MB563" s="27" t="e">
        <f t="shared" si="509"/>
        <v>#REF!</v>
      </c>
      <c r="MC563" s="28" t="e">
        <f t="shared" si="510"/>
        <v>#REF!</v>
      </c>
      <c r="MD563" s="24" t="e">
        <f t="shared" si="511"/>
        <v>#REF!</v>
      </c>
      <c r="ME563" s="29" t="e">
        <f t="shared" si="512"/>
        <v>#REF!</v>
      </c>
      <c r="MF563" s="30" t="e">
        <f t="shared" si="513"/>
        <v>#REF!</v>
      </c>
      <c r="MG563" s="24" t="e">
        <f t="shared" si="514"/>
        <v>#REF!</v>
      </c>
      <c r="MH563" s="29" t="e">
        <f t="shared" si="515"/>
        <v>#REF!</v>
      </c>
      <c r="MI563" s="30" t="e">
        <f t="shared" si="516"/>
        <v>#REF!</v>
      </c>
      <c r="MJ563" t="str">
        <f t="shared" si="517"/>
        <v/>
      </c>
      <c r="MK563" t="str">
        <f t="shared" si="518"/>
        <v/>
      </c>
      <c r="ML563" t="str">
        <f t="shared" si="519"/>
        <v/>
      </c>
      <c r="MM563" t="str">
        <f t="shared" si="520"/>
        <v/>
      </c>
      <c r="MN563" t="str">
        <f t="shared" si="521"/>
        <v/>
      </c>
      <c r="MO563" t="str">
        <f t="shared" si="522"/>
        <v/>
      </c>
      <c r="MP563" s="5" t="e">
        <f>COUNTIFS(#REF!,LT563,#REF!,1,#REF!,"&gt;="&amp;MC563,#REF!,"&lt;="&amp;MB563,#REF!,"&lt;="&amp;ME563,#REF!,"&gt;="&amp;MF563,#REF!,"="&amp;KV563,#REF!,"="&amp;KX563)</f>
        <v>#REF!</v>
      </c>
      <c r="MQ563" s="5" t="e">
        <f>COUNTIFS(#REF!,LT563,#REF!,0,#REF!,"&gt;="&amp;MC563,#REF!,"&lt;="&amp;MB563,#REF!,"&lt;="&amp;ME563,#REF!,"&gt;="&amp;MF563,#REF!,"="&amp;KV563,#REF!,"="&amp;KX563)</f>
        <v>#REF!</v>
      </c>
      <c r="MR563" s="5" t="e">
        <f>COUNTIFS(#REF!,LT563,#REF!,1,#REF!,"&gt;="&amp;MC563,#REF!,"&lt;="&amp;MB563,#REF!,"&lt;="&amp;ME563,#REF!,"&gt;="&amp;MF563,#REF!,"="&amp;KW563,#REF!,"="&amp;KY563)</f>
        <v>#REF!</v>
      </c>
      <c r="MS563" s="5" t="e">
        <f>COUNTIFS(#REF!,LT563,#REF!,0,#REF!,"&gt;="&amp;MC563,#REF!,"&lt;="&amp;MB563,#REF!,"&lt;="&amp;ME563,#REF!,"&gt;="&amp;MF563,#REF!,"="&amp;KW563,#REF!,"="&amp;KY563)</f>
        <v>#REF!</v>
      </c>
      <c r="MT563" s="5" t="e">
        <f>COUNTIFS(#REF!,LT563,#REF!,1,#REF!,"&gt;="&amp;MI563,#REF!,"&lt;="&amp;MH563,#REF!,"&lt;="&amp;ME563,#REF!,"&gt;="&amp;MF563)</f>
        <v>#REF!</v>
      </c>
      <c r="MU563" s="5" t="e">
        <f>COUNTIFS(#REF!,LT563,#REF!,0,#REF!,"&gt;="&amp;MI563,#REF!,"&lt;="&amp;MH563,#REF!,"&lt;="&amp;ME563,#REF!,"&gt;="&amp;MF563)</f>
        <v>#REF!</v>
      </c>
      <c r="MV563" s="5" t="e">
        <f>COUNTIFS(#REF!,LT563,#REF!,1,#REF!,"&gt;="&amp;MI563,#REF!,"&lt;="&amp;MH563,#REF!,"="&amp;KZ563,#REF!,"="&amp;LA563,#REF!,"&lt;="&amp;ME563,#REF!,"&gt;="&amp;MF563)</f>
        <v>#REF!</v>
      </c>
      <c r="MW563" s="5" t="e">
        <f>COUNTIFS(#REF!,LT563,#REF!,0,#REF!,"&gt;="&amp;MI563,#REF!,"&lt;="&amp;MH563,#REF!,"="&amp;KZ563,#REF!,"="&amp;LA563,#REF!,"&lt;="&amp;ME563,#REF!,"&gt;="&amp;MF563)</f>
        <v>#REF!</v>
      </c>
      <c r="MX563" s="5" t="e">
        <f>COUNTIFS(#REF!,LT563,#REF!,1,#REF!,"&gt;="&amp;MC563,#REF!,"&lt;="&amp;MB563,#REF!,"&lt;="&amp;ME563,#REF!,"&gt;="&amp;MF563)</f>
        <v>#REF!</v>
      </c>
      <c r="MY563" s="5" t="e">
        <f>COUNTIFS(#REF!,LT563,#REF!,0,#REF!,"&gt;="&amp;MC563,#REF!,"&lt;="&amp;MB563,#REF!,"&lt;="&amp;ME563,#REF!,"&gt;="&amp;MF563)</f>
        <v>#REF!</v>
      </c>
      <c r="MZ563" s="5" t="e">
        <f>COUNTIFS(#REF!,LT563,#REF!,1,#REF!,"&lt;="&amp;ME563,#REF!,"&gt;="&amp;MF563,#REF!,"="&amp;KV563,#REF!,"="&amp;KX563)</f>
        <v>#REF!</v>
      </c>
      <c r="NA563" s="5" t="e">
        <f>COUNTIFS(#REF!,LT563,#REF!,0,#REF!,"&lt;="&amp;ME563,#REF!,"&gt;="&amp;MF563,#REF!,"="&amp;KV563,#REF!,"="&amp;KX563)</f>
        <v>#REF!</v>
      </c>
      <c r="NB563" s="5" t="e">
        <f>COUNTIFS(#REF!,LT563,#REF!,1,#REF!,"&lt;="&amp;ME563,#REF!,"&gt;="&amp;MF563,#REF!,"="&amp;KW563,#REF!,"="&amp;KY563)</f>
        <v>#REF!</v>
      </c>
      <c r="NC563" s="5" t="e">
        <f>COUNTIFS(#REF!,LT563,#REF!,0,#REF!,"&lt;="&amp;ME563,#REF!,"&gt;="&amp;MF563,#REF!,"="&amp;KW563,#REF!,"="&amp;KY563)</f>
        <v>#REF!</v>
      </c>
      <c r="ND563" s="5" t="e">
        <f t="shared" si="523"/>
        <v>#REF!</v>
      </c>
      <c r="NE563" s="5" t="e">
        <f t="shared" si="524"/>
        <v>#REF!</v>
      </c>
      <c r="NF563" s="5" t="e">
        <f t="shared" si="525"/>
        <v>#REF!</v>
      </c>
      <c r="NG563" s="6" t="e">
        <f t="shared" si="526"/>
        <v>#REF!</v>
      </c>
      <c r="NH563" s="7" t="e">
        <f t="shared" si="527"/>
        <v>#REF!</v>
      </c>
      <c r="NI563" s="5" t="e">
        <f t="shared" si="528"/>
        <v>#REF!</v>
      </c>
      <c r="NJ563" s="31" t="e">
        <f t="shared" si="529"/>
        <v>#REF!</v>
      </c>
      <c r="NK563" s="32" t="e">
        <f t="shared" si="530"/>
        <v>#REF!</v>
      </c>
      <c r="NL563" s="32" t="e">
        <f t="shared" si="531"/>
        <v>#REF!</v>
      </c>
      <c r="NM563" s="33" t="e">
        <f t="shared" si="532"/>
        <v>#REF!</v>
      </c>
      <c r="NN563" s="33" t="e">
        <f t="shared" si="533"/>
        <v>#REF!</v>
      </c>
      <c r="NO563" s="33" t="e">
        <f t="shared" si="534"/>
        <v>#REF!</v>
      </c>
      <c r="NP563" s="33" t="e">
        <f t="shared" si="535"/>
        <v>#REF!</v>
      </c>
      <c r="NQ563" s="31" t="e">
        <f t="shared" si="536"/>
        <v>#REF!</v>
      </c>
      <c r="NR563" s="32" t="e">
        <f t="shared" si="537"/>
        <v>#REF!</v>
      </c>
      <c r="NS563" s="32" t="e">
        <f t="shared" si="538"/>
        <v>#REF!</v>
      </c>
      <c r="NT563" s="33" t="e">
        <f t="shared" si="539"/>
        <v>#REF!</v>
      </c>
      <c r="NU563" s="33" t="e">
        <f t="shared" si="540"/>
        <v>#REF!</v>
      </c>
      <c r="NV563" s="33" t="e">
        <f t="shared" si="541"/>
        <v>#REF!</v>
      </c>
      <c r="NW563" s="33" t="e">
        <f t="shared" si="542"/>
        <v>#REF!</v>
      </c>
      <c r="NX563" t="e">
        <f t="shared" si="543"/>
        <v>#REF!</v>
      </c>
      <c r="NY563" t="e">
        <f t="shared" si="544"/>
        <v>#REF!</v>
      </c>
      <c r="NZ563" t="e">
        <f t="shared" si="545"/>
        <v>#REF!</v>
      </c>
      <c r="OA563" t="e">
        <f t="shared" si="546"/>
        <v>#REF!</v>
      </c>
      <c r="OB563" t="e">
        <f t="shared" si="547"/>
        <v>#REF!</v>
      </c>
      <c r="OC563" t="e">
        <f t="shared" si="548"/>
        <v>#REF!</v>
      </c>
    </row>
    <row r="564" spans="1:393" ht="16.5" customHeight="1" x14ac:dyDescent="0.3">
      <c r="A564" s="22"/>
      <c r="KN564" s="5" t="e">
        <f>IF(INDEX(#REF!,MATCH('HT 1-0'!D564,#REF!,0))=INDEX(#REF!,MATCH('HT 1-0'!D564,#REF!,0)),INDEX(#REF!,MATCH('HT 1-0'!D564,#REF!,0)),"ERROR")</f>
        <v>#REF!</v>
      </c>
      <c r="KO564" s="5" t="e">
        <f>IF(INDEX(#REF!,MATCH('HT 1-0'!E564,#REF!,0))=INDEX(#REF!,MATCH('HT 1-0'!E564,#REF!,0)),INDEX(#REF!,MATCH('HT 1-0'!E564,#REF!,0)),"ERROR")</f>
        <v>#REF!</v>
      </c>
      <c r="KP564" s="5" t="e">
        <f t="shared" si="488"/>
        <v>#REF!</v>
      </c>
      <c r="KQ564" t="str">
        <f t="shared" si="489"/>
        <v>_</v>
      </c>
      <c r="KR564" s="5" t="e">
        <f t="shared" si="490"/>
        <v>#DIV/0!</v>
      </c>
      <c r="KS564" s="5" t="e">
        <f t="shared" si="491"/>
        <v>#DIV/0!</v>
      </c>
      <c r="KT564" s="5" t="e">
        <f t="shared" si="492"/>
        <v>#DIV/0!</v>
      </c>
      <c r="KU564" s="5" t="e">
        <f t="shared" si="493"/>
        <v>#DIV/0!</v>
      </c>
      <c r="KV564" s="5" t="e">
        <f t="shared" si="494"/>
        <v>#DIV/0!</v>
      </c>
      <c r="KW564" s="5" t="e">
        <f t="shared" si="495"/>
        <v>#DIV/0!</v>
      </c>
      <c r="KX564" s="5" t="e">
        <f t="shared" si="496"/>
        <v>#DIV/0!</v>
      </c>
      <c r="KY564" s="5" t="e">
        <f t="shared" si="497"/>
        <v>#DIV/0!</v>
      </c>
      <c r="KZ564" s="5" t="e">
        <f t="shared" si="498"/>
        <v>#DIV/0!</v>
      </c>
      <c r="LA564" s="5" t="e">
        <f t="shared" si="499"/>
        <v>#DIV/0!</v>
      </c>
      <c r="LB564" t="e">
        <f>IF(LQ564="1-0",INDEX(Scrape!#REF!,MATCH('HT 1-0'!KP564,Scrape!$B:$B,0)),"")</f>
        <v>#REF!</v>
      </c>
      <c r="LC564" t="e">
        <f>IF(LQ564="1-0",INDEX(Scrape!$A:$A,MATCH('HT 1-0'!KP564,Scrape!$B:$B,0)),"")</f>
        <v>#REF!</v>
      </c>
      <c r="LD564" t="e">
        <f>IF(LQ564="1-0",INDEX(Scrape!$B:$B,MATCH('HT 1-0'!KP564,Scrape!$B:$B,0)),"")</f>
        <v>#REF!</v>
      </c>
      <c r="LE564" t="e">
        <f>IF(LQ564="1-0",INDEX(Scrape!$C:$C,MATCH('HT 1-0'!KP564,Scrape!$B:$B,0)),"")</f>
        <v>#REF!</v>
      </c>
      <c r="LF564" t="e">
        <f>IF(LQ564="1-0",INDEX(Scrape!$D:$D,MATCH('HT 1-0'!KP564,Scrape!$B:$B,0)),"")</f>
        <v>#REF!</v>
      </c>
      <c r="LG564" t="e">
        <f>IF(LQ564="1-0",INDEX(Scrape!$E:$E,MATCH('HT 1-0'!KP564,Scrape!$B:$B,0)),"")</f>
        <v>#REF!</v>
      </c>
      <c r="LH564" t="e">
        <f>IF(LQ564="1-0",INDEX(Scrape!$F:$F,MATCH('HT 1-0'!KP564,Scrape!$B:$B,0)),"")</f>
        <v>#REF!</v>
      </c>
      <c r="LI564" t="e">
        <f>IF(LQ564="1-0",INDEX(Scrape!$G:$G,MATCH('HT 1-0'!KP564,Scrape!$B:$B,0)),"")</f>
        <v>#REF!</v>
      </c>
      <c r="LJ564" t="e">
        <f>IF(LQ564="1-0",INDEX(Scrape!$H:$H,MATCH('HT 1-0'!KP564,Scrape!$B:$B,0)),"")</f>
        <v>#REF!</v>
      </c>
      <c r="LK564" t="e">
        <f>IF(LQ564="1-0",INDEX(Scrape!$I:$I,MATCH('HT 1-0'!KP564,Scrape!$B:$B,0)),"")</f>
        <v>#REF!</v>
      </c>
      <c r="LL564" t="e">
        <f>IF(LQ564="1-0",INDEX(Scrape!$J:$J,MATCH('HT 1-0'!KP564,Scrape!$B:$B,0)),"")</f>
        <v>#REF!</v>
      </c>
      <c r="LM564" t="e">
        <f>IF(LQ564="1-0",INDEX(Scrape!$K:$K,MATCH('HT 1-0'!KP564,Scrape!$B:$B,0)),"")</f>
        <v>#REF!</v>
      </c>
      <c r="LN564" t="e">
        <f>IF(LQ564="1-0",INDEX(Scrape!$L:$L,MATCH('HT 1-0'!KP564,Scrape!$B:$B,0)),"")</f>
        <v>#REF!</v>
      </c>
      <c r="LO564" t="e">
        <f>IF(LQ564="1-0",INDEX(Scrape!$M:$M,MATCH('HT 1-0'!KP564,Scrape!$B:$B,0)),"")</f>
        <v>#REF!</v>
      </c>
      <c r="LP564" t="e">
        <f>IF(LQ564="1-0",INDEX(Scrape!$N:$N,MATCH('HT 1-0'!KP564,Scrape!$B:$B,0)),"")</f>
        <v>#REF!</v>
      </c>
      <c r="LQ564" t="e">
        <f>INDEX(Scrape!$O:$O,MATCH('HT 1-0'!KP564,Scrape!$B:$B,0))</f>
        <v>#REF!</v>
      </c>
      <c r="LR564" t="e">
        <f t="shared" si="500"/>
        <v>#REF!</v>
      </c>
      <c r="LS564" t="e">
        <f t="shared" si="501"/>
        <v>#REF!</v>
      </c>
      <c r="LT564" s="23" t="e">
        <f>IF(INDEX(#REF!,MATCH(KQ564,#REF!,0))=INDEX(#REF!,MATCH(KQ564,#REF!,0)),INDEX(#REF!,MATCH(KQ564,#REF!,0)),"ERROR")</f>
        <v>#REF!</v>
      </c>
      <c r="LU564" s="24" t="e">
        <f t="shared" si="502"/>
        <v>#DIV/0!</v>
      </c>
      <c r="LV564" s="24" t="e">
        <f t="shared" si="503"/>
        <v>#DIV/0!</v>
      </c>
      <c r="LW564" s="24" t="e">
        <f t="shared" si="504"/>
        <v>#DIV/0!</v>
      </c>
      <c r="LX564" s="24" t="e">
        <f t="shared" si="505"/>
        <v>#DIV/0!</v>
      </c>
      <c r="LY564" s="25" t="e">
        <f t="shared" si="506"/>
        <v>#REF!</v>
      </c>
      <c r="LZ564" s="25" t="e">
        <f t="shared" si="507"/>
        <v>#REF!</v>
      </c>
      <c r="MA564" s="26" t="e">
        <f t="shared" si="508"/>
        <v>#REF!</v>
      </c>
      <c r="MB564" s="27" t="e">
        <f t="shared" si="509"/>
        <v>#REF!</v>
      </c>
      <c r="MC564" s="28" t="e">
        <f t="shared" si="510"/>
        <v>#REF!</v>
      </c>
      <c r="MD564" s="24" t="e">
        <f t="shared" si="511"/>
        <v>#REF!</v>
      </c>
      <c r="ME564" s="29" t="e">
        <f t="shared" si="512"/>
        <v>#REF!</v>
      </c>
      <c r="MF564" s="30" t="e">
        <f t="shared" si="513"/>
        <v>#REF!</v>
      </c>
      <c r="MG564" s="24" t="e">
        <f t="shared" si="514"/>
        <v>#REF!</v>
      </c>
      <c r="MH564" s="29" t="e">
        <f t="shared" si="515"/>
        <v>#REF!</v>
      </c>
      <c r="MI564" s="30" t="e">
        <f t="shared" si="516"/>
        <v>#REF!</v>
      </c>
      <c r="MJ564" t="str">
        <f t="shared" si="517"/>
        <v/>
      </c>
      <c r="MK564" t="str">
        <f t="shared" si="518"/>
        <v/>
      </c>
      <c r="ML564" t="str">
        <f t="shared" si="519"/>
        <v/>
      </c>
      <c r="MM564" t="str">
        <f t="shared" si="520"/>
        <v/>
      </c>
      <c r="MN564" t="str">
        <f t="shared" si="521"/>
        <v/>
      </c>
      <c r="MO564" t="str">
        <f t="shared" si="522"/>
        <v/>
      </c>
      <c r="MP564" s="5" t="e">
        <f>COUNTIFS(#REF!,LT564,#REF!,1,#REF!,"&gt;="&amp;MC564,#REF!,"&lt;="&amp;MB564,#REF!,"&lt;="&amp;ME564,#REF!,"&gt;="&amp;MF564,#REF!,"="&amp;KV564,#REF!,"="&amp;KX564)</f>
        <v>#REF!</v>
      </c>
      <c r="MQ564" s="5" t="e">
        <f>COUNTIFS(#REF!,LT564,#REF!,0,#REF!,"&gt;="&amp;MC564,#REF!,"&lt;="&amp;MB564,#REF!,"&lt;="&amp;ME564,#REF!,"&gt;="&amp;MF564,#REF!,"="&amp;KV564,#REF!,"="&amp;KX564)</f>
        <v>#REF!</v>
      </c>
      <c r="MR564" s="5" t="e">
        <f>COUNTIFS(#REF!,LT564,#REF!,1,#REF!,"&gt;="&amp;MC564,#REF!,"&lt;="&amp;MB564,#REF!,"&lt;="&amp;ME564,#REF!,"&gt;="&amp;MF564,#REF!,"="&amp;KW564,#REF!,"="&amp;KY564)</f>
        <v>#REF!</v>
      </c>
      <c r="MS564" s="5" t="e">
        <f>COUNTIFS(#REF!,LT564,#REF!,0,#REF!,"&gt;="&amp;MC564,#REF!,"&lt;="&amp;MB564,#REF!,"&lt;="&amp;ME564,#REF!,"&gt;="&amp;MF564,#REF!,"="&amp;KW564,#REF!,"="&amp;KY564)</f>
        <v>#REF!</v>
      </c>
      <c r="MT564" s="5" t="e">
        <f>COUNTIFS(#REF!,LT564,#REF!,1,#REF!,"&gt;="&amp;MI564,#REF!,"&lt;="&amp;MH564,#REF!,"&lt;="&amp;ME564,#REF!,"&gt;="&amp;MF564)</f>
        <v>#REF!</v>
      </c>
      <c r="MU564" s="5" t="e">
        <f>COUNTIFS(#REF!,LT564,#REF!,0,#REF!,"&gt;="&amp;MI564,#REF!,"&lt;="&amp;MH564,#REF!,"&lt;="&amp;ME564,#REF!,"&gt;="&amp;MF564)</f>
        <v>#REF!</v>
      </c>
      <c r="MV564" s="5" t="e">
        <f>COUNTIFS(#REF!,LT564,#REF!,1,#REF!,"&gt;="&amp;MI564,#REF!,"&lt;="&amp;MH564,#REF!,"="&amp;KZ564,#REF!,"="&amp;LA564,#REF!,"&lt;="&amp;ME564,#REF!,"&gt;="&amp;MF564)</f>
        <v>#REF!</v>
      </c>
      <c r="MW564" s="5" t="e">
        <f>COUNTIFS(#REF!,LT564,#REF!,0,#REF!,"&gt;="&amp;MI564,#REF!,"&lt;="&amp;MH564,#REF!,"="&amp;KZ564,#REF!,"="&amp;LA564,#REF!,"&lt;="&amp;ME564,#REF!,"&gt;="&amp;MF564)</f>
        <v>#REF!</v>
      </c>
      <c r="MX564" s="5" t="e">
        <f>COUNTIFS(#REF!,LT564,#REF!,1,#REF!,"&gt;="&amp;MC564,#REF!,"&lt;="&amp;MB564,#REF!,"&lt;="&amp;ME564,#REF!,"&gt;="&amp;MF564)</f>
        <v>#REF!</v>
      </c>
      <c r="MY564" s="5" t="e">
        <f>COUNTIFS(#REF!,LT564,#REF!,0,#REF!,"&gt;="&amp;MC564,#REF!,"&lt;="&amp;MB564,#REF!,"&lt;="&amp;ME564,#REF!,"&gt;="&amp;MF564)</f>
        <v>#REF!</v>
      </c>
      <c r="MZ564" s="5" t="e">
        <f>COUNTIFS(#REF!,LT564,#REF!,1,#REF!,"&lt;="&amp;ME564,#REF!,"&gt;="&amp;MF564,#REF!,"="&amp;KV564,#REF!,"="&amp;KX564)</f>
        <v>#REF!</v>
      </c>
      <c r="NA564" s="5" t="e">
        <f>COUNTIFS(#REF!,LT564,#REF!,0,#REF!,"&lt;="&amp;ME564,#REF!,"&gt;="&amp;MF564,#REF!,"="&amp;KV564,#REF!,"="&amp;KX564)</f>
        <v>#REF!</v>
      </c>
      <c r="NB564" s="5" t="e">
        <f>COUNTIFS(#REF!,LT564,#REF!,1,#REF!,"&lt;="&amp;ME564,#REF!,"&gt;="&amp;MF564,#REF!,"="&amp;KW564,#REF!,"="&amp;KY564)</f>
        <v>#REF!</v>
      </c>
      <c r="NC564" s="5" t="e">
        <f>COUNTIFS(#REF!,LT564,#REF!,0,#REF!,"&lt;="&amp;ME564,#REF!,"&gt;="&amp;MF564,#REF!,"="&amp;KW564,#REF!,"="&amp;KY564)</f>
        <v>#REF!</v>
      </c>
      <c r="ND564" s="5" t="e">
        <f t="shared" si="523"/>
        <v>#REF!</v>
      </c>
      <c r="NE564" s="5" t="e">
        <f t="shared" si="524"/>
        <v>#REF!</v>
      </c>
      <c r="NF564" s="5" t="e">
        <f t="shared" si="525"/>
        <v>#REF!</v>
      </c>
      <c r="NG564" s="6" t="e">
        <f t="shared" si="526"/>
        <v>#REF!</v>
      </c>
      <c r="NH564" s="7" t="e">
        <f t="shared" si="527"/>
        <v>#REF!</v>
      </c>
      <c r="NI564" s="5" t="e">
        <f t="shared" si="528"/>
        <v>#REF!</v>
      </c>
      <c r="NJ564" s="31" t="e">
        <f t="shared" si="529"/>
        <v>#REF!</v>
      </c>
      <c r="NK564" s="32" t="e">
        <f t="shared" si="530"/>
        <v>#REF!</v>
      </c>
      <c r="NL564" s="32" t="e">
        <f t="shared" si="531"/>
        <v>#REF!</v>
      </c>
      <c r="NM564" s="33" t="e">
        <f t="shared" si="532"/>
        <v>#REF!</v>
      </c>
      <c r="NN564" s="33" t="e">
        <f t="shared" si="533"/>
        <v>#REF!</v>
      </c>
      <c r="NO564" s="33" t="e">
        <f t="shared" si="534"/>
        <v>#REF!</v>
      </c>
      <c r="NP564" s="33" t="e">
        <f t="shared" si="535"/>
        <v>#REF!</v>
      </c>
      <c r="NQ564" s="31" t="e">
        <f t="shared" si="536"/>
        <v>#REF!</v>
      </c>
      <c r="NR564" s="32" t="e">
        <f t="shared" si="537"/>
        <v>#REF!</v>
      </c>
      <c r="NS564" s="32" t="e">
        <f t="shared" si="538"/>
        <v>#REF!</v>
      </c>
      <c r="NT564" s="33" t="e">
        <f t="shared" si="539"/>
        <v>#REF!</v>
      </c>
      <c r="NU564" s="33" t="e">
        <f t="shared" si="540"/>
        <v>#REF!</v>
      </c>
      <c r="NV564" s="33" t="e">
        <f t="shared" si="541"/>
        <v>#REF!</v>
      </c>
      <c r="NW564" s="33" t="e">
        <f t="shared" si="542"/>
        <v>#REF!</v>
      </c>
      <c r="NX564" t="e">
        <f t="shared" si="543"/>
        <v>#REF!</v>
      </c>
      <c r="NY564" t="e">
        <f t="shared" si="544"/>
        <v>#REF!</v>
      </c>
      <c r="NZ564" t="e">
        <f t="shared" si="545"/>
        <v>#REF!</v>
      </c>
      <c r="OA564" t="e">
        <f t="shared" si="546"/>
        <v>#REF!</v>
      </c>
      <c r="OB564" t="e">
        <f t="shared" si="547"/>
        <v>#REF!</v>
      </c>
      <c r="OC564" t="e">
        <f t="shared" si="548"/>
        <v>#REF!</v>
      </c>
    </row>
    <row r="565" spans="1:393" ht="16.5" customHeight="1" x14ac:dyDescent="0.3">
      <c r="A565" s="22"/>
      <c r="KN565" s="5" t="e">
        <f>IF(INDEX(#REF!,MATCH('HT 1-0'!D565,#REF!,0))=INDEX(#REF!,MATCH('HT 1-0'!D565,#REF!,0)),INDEX(#REF!,MATCH('HT 1-0'!D565,#REF!,0)),"ERROR")</f>
        <v>#REF!</v>
      </c>
      <c r="KO565" s="5" t="e">
        <f>IF(INDEX(#REF!,MATCH('HT 1-0'!E565,#REF!,0))=INDEX(#REF!,MATCH('HT 1-0'!E565,#REF!,0)),INDEX(#REF!,MATCH('HT 1-0'!E565,#REF!,0)),"ERROR")</f>
        <v>#REF!</v>
      </c>
      <c r="KP565" s="5" t="e">
        <f t="shared" si="488"/>
        <v>#REF!</v>
      </c>
      <c r="KQ565" t="str">
        <f t="shared" si="489"/>
        <v>_</v>
      </c>
      <c r="KR565" s="5" t="e">
        <f t="shared" si="490"/>
        <v>#DIV/0!</v>
      </c>
      <c r="KS565" s="5" t="e">
        <f t="shared" si="491"/>
        <v>#DIV/0!</v>
      </c>
      <c r="KT565" s="5" t="e">
        <f t="shared" si="492"/>
        <v>#DIV/0!</v>
      </c>
      <c r="KU565" s="5" t="e">
        <f t="shared" si="493"/>
        <v>#DIV/0!</v>
      </c>
      <c r="KV565" s="5" t="e">
        <f t="shared" si="494"/>
        <v>#DIV/0!</v>
      </c>
      <c r="KW565" s="5" t="e">
        <f t="shared" si="495"/>
        <v>#DIV/0!</v>
      </c>
      <c r="KX565" s="5" t="e">
        <f t="shared" si="496"/>
        <v>#DIV/0!</v>
      </c>
      <c r="KY565" s="5" t="e">
        <f t="shared" si="497"/>
        <v>#DIV/0!</v>
      </c>
      <c r="KZ565" s="5" t="e">
        <f t="shared" si="498"/>
        <v>#DIV/0!</v>
      </c>
      <c r="LA565" s="5" t="e">
        <f t="shared" si="499"/>
        <v>#DIV/0!</v>
      </c>
      <c r="LB565" t="e">
        <f>IF(LQ565="1-0",INDEX(Scrape!#REF!,MATCH('HT 1-0'!KP565,Scrape!$B:$B,0)),"")</f>
        <v>#REF!</v>
      </c>
      <c r="LC565" t="e">
        <f>IF(LQ565="1-0",INDEX(Scrape!$A:$A,MATCH('HT 1-0'!KP565,Scrape!$B:$B,0)),"")</f>
        <v>#REF!</v>
      </c>
      <c r="LD565" t="e">
        <f>IF(LQ565="1-0",INDEX(Scrape!$B:$B,MATCH('HT 1-0'!KP565,Scrape!$B:$B,0)),"")</f>
        <v>#REF!</v>
      </c>
      <c r="LE565" t="e">
        <f>IF(LQ565="1-0",INDEX(Scrape!$C:$C,MATCH('HT 1-0'!KP565,Scrape!$B:$B,0)),"")</f>
        <v>#REF!</v>
      </c>
      <c r="LF565" t="e">
        <f>IF(LQ565="1-0",INDEX(Scrape!$D:$D,MATCH('HT 1-0'!KP565,Scrape!$B:$B,0)),"")</f>
        <v>#REF!</v>
      </c>
      <c r="LG565" t="e">
        <f>IF(LQ565="1-0",INDEX(Scrape!$E:$E,MATCH('HT 1-0'!KP565,Scrape!$B:$B,0)),"")</f>
        <v>#REF!</v>
      </c>
      <c r="LH565" t="e">
        <f>IF(LQ565="1-0",INDEX(Scrape!$F:$F,MATCH('HT 1-0'!KP565,Scrape!$B:$B,0)),"")</f>
        <v>#REF!</v>
      </c>
      <c r="LI565" t="e">
        <f>IF(LQ565="1-0",INDEX(Scrape!$G:$G,MATCH('HT 1-0'!KP565,Scrape!$B:$B,0)),"")</f>
        <v>#REF!</v>
      </c>
      <c r="LJ565" t="e">
        <f>IF(LQ565="1-0",INDEX(Scrape!$H:$H,MATCH('HT 1-0'!KP565,Scrape!$B:$B,0)),"")</f>
        <v>#REF!</v>
      </c>
      <c r="LK565" t="e">
        <f>IF(LQ565="1-0",INDEX(Scrape!$I:$I,MATCH('HT 1-0'!KP565,Scrape!$B:$B,0)),"")</f>
        <v>#REF!</v>
      </c>
      <c r="LL565" t="e">
        <f>IF(LQ565="1-0",INDEX(Scrape!$J:$J,MATCH('HT 1-0'!KP565,Scrape!$B:$B,0)),"")</f>
        <v>#REF!</v>
      </c>
      <c r="LM565" t="e">
        <f>IF(LQ565="1-0",INDEX(Scrape!$K:$K,MATCH('HT 1-0'!KP565,Scrape!$B:$B,0)),"")</f>
        <v>#REF!</v>
      </c>
      <c r="LN565" t="e">
        <f>IF(LQ565="1-0",INDEX(Scrape!$L:$L,MATCH('HT 1-0'!KP565,Scrape!$B:$B,0)),"")</f>
        <v>#REF!</v>
      </c>
      <c r="LO565" t="e">
        <f>IF(LQ565="1-0",INDEX(Scrape!$M:$M,MATCH('HT 1-0'!KP565,Scrape!$B:$B,0)),"")</f>
        <v>#REF!</v>
      </c>
      <c r="LP565" t="e">
        <f>IF(LQ565="1-0",INDEX(Scrape!$N:$N,MATCH('HT 1-0'!KP565,Scrape!$B:$B,0)),"")</f>
        <v>#REF!</v>
      </c>
      <c r="LQ565" t="e">
        <f>INDEX(Scrape!$O:$O,MATCH('HT 1-0'!KP565,Scrape!$B:$B,0))</f>
        <v>#REF!</v>
      </c>
      <c r="LR565" t="e">
        <f t="shared" si="500"/>
        <v>#REF!</v>
      </c>
      <c r="LS565" t="e">
        <f t="shared" si="501"/>
        <v>#REF!</v>
      </c>
      <c r="LT565" s="23" t="e">
        <f>IF(INDEX(#REF!,MATCH(KQ565,#REF!,0))=INDEX(#REF!,MATCH(KQ565,#REF!,0)),INDEX(#REF!,MATCH(KQ565,#REF!,0)),"ERROR")</f>
        <v>#REF!</v>
      </c>
      <c r="LU565" s="24" t="e">
        <f t="shared" si="502"/>
        <v>#DIV/0!</v>
      </c>
      <c r="LV565" s="24" t="e">
        <f t="shared" si="503"/>
        <v>#DIV/0!</v>
      </c>
      <c r="LW565" s="24" t="e">
        <f t="shared" si="504"/>
        <v>#DIV/0!</v>
      </c>
      <c r="LX565" s="24" t="e">
        <f t="shared" si="505"/>
        <v>#DIV/0!</v>
      </c>
      <c r="LY565" s="25" t="e">
        <f t="shared" si="506"/>
        <v>#REF!</v>
      </c>
      <c r="LZ565" s="25" t="e">
        <f t="shared" si="507"/>
        <v>#REF!</v>
      </c>
      <c r="MA565" s="26" t="e">
        <f t="shared" si="508"/>
        <v>#REF!</v>
      </c>
      <c r="MB565" s="27" t="e">
        <f t="shared" si="509"/>
        <v>#REF!</v>
      </c>
      <c r="MC565" s="28" t="e">
        <f t="shared" si="510"/>
        <v>#REF!</v>
      </c>
      <c r="MD565" s="24" t="e">
        <f t="shared" si="511"/>
        <v>#REF!</v>
      </c>
      <c r="ME565" s="29" t="e">
        <f t="shared" si="512"/>
        <v>#REF!</v>
      </c>
      <c r="MF565" s="30" t="e">
        <f t="shared" si="513"/>
        <v>#REF!</v>
      </c>
      <c r="MG565" s="24" t="e">
        <f t="shared" si="514"/>
        <v>#REF!</v>
      </c>
      <c r="MH565" s="29" t="e">
        <f t="shared" si="515"/>
        <v>#REF!</v>
      </c>
      <c r="MI565" s="30" t="e">
        <f t="shared" si="516"/>
        <v>#REF!</v>
      </c>
      <c r="MJ565" t="str">
        <f t="shared" si="517"/>
        <v/>
      </c>
      <c r="MK565" t="str">
        <f t="shared" si="518"/>
        <v/>
      </c>
      <c r="ML565" t="str">
        <f t="shared" si="519"/>
        <v/>
      </c>
      <c r="MM565" t="str">
        <f t="shared" si="520"/>
        <v/>
      </c>
      <c r="MN565" t="str">
        <f t="shared" si="521"/>
        <v/>
      </c>
      <c r="MO565" t="str">
        <f t="shared" si="522"/>
        <v/>
      </c>
      <c r="MP565" s="5" t="e">
        <f>COUNTIFS(#REF!,LT565,#REF!,1,#REF!,"&gt;="&amp;MC565,#REF!,"&lt;="&amp;MB565,#REF!,"&lt;="&amp;ME565,#REF!,"&gt;="&amp;MF565,#REF!,"="&amp;KV565,#REF!,"="&amp;KX565)</f>
        <v>#REF!</v>
      </c>
      <c r="MQ565" s="5" t="e">
        <f>COUNTIFS(#REF!,LT565,#REF!,0,#REF!,"&gt;="&amp;MC565,#REF!,"&lt;="&amp;MB565,#REF!,"&lt;="&amp;ME565,#REF!,"&gt;="&amp;MF565,#REF!,"="&amp;KV565,#REF!,"="&amp;KX565)</f>
        <v>#REF!</v>
      </c>
      <c r="MR565" s="5" t="e">
        <f>COUNTIFS(#REF!,LT565,#REF!,1,#REF!,"&gt;="&amp;MC565,#REF!,"&lt;="&amp;MB565,#REF!,"&lt;="&amp;ME565,#REF!,"&gt;="&amp;MF565,#REF!,"="&amp;KW565,#REF!,"="&amp;KY565)</f>
        <v>#REF!</v>
      </c>
      <c r="MS565" s="5" t="e">
        <f>COUNTIFS(#REF!,LT565,#REF!,0,#REF!,"&gt;="&amp;MC565,#REF!,"&lt;="&amp;MB565,#REF!,"&lt;="&amp;ME565,#REF!,"&gt;="&amp;MF565,#REF!,"="&amp;KW565,#REF!,"="&amp;KY565)</f>
        <v>#REF!</v>
      </c>
      <c r="MT565" s="5" t="e">
        <f>COUNTIFS(#REF!,LT565,#REF!,1,#REF!,"&gt;="&amp;MI565,#REF!,"&lt;="&amp;MH565,#REF!,"&lt;="&amp;ME565,#REF!,"&gt;="&amp;MF565)</f>
        <v>#REF!</v>
      </c>
      <c r="MU565" s="5" t="e">
        <f>COUNTIFS(#REF!,LT565,#REF!,0,#REF!,"&gt;="&amp;MI565,#REF!,"&lt;="&amp;MH565,#REF!,"&lt;="&amp;ME565,#REF!,"&gt;="&amp;MF565)</f>
        <v>#REF!</v>
      </c>
      <c r="MV565" s="5" t="e">
        <f>COUNTIFS(#REF!,LT565,#REF!,1,#REF!,"&gt;="&amp;MI565,#REF!,"&lt;="&amp;MH565,#REF!,"="&amp;KZ565,#REF!,"="&amp;LA565,#REF!,"&lt;="&amp;ME565,#REF!,"&gt;="&amp;MF565)</f>
        <v>#REF!</v>
      </c>
      <c r="MW565" s="5" t="e">
        <f>COUNTIFS(#REF!,LT565,#REF!,0,#REF!,"&gt;="&amp;MI565,#REF!,"&lt;="&amp;MH565,#REF!,"="&amp;KZ565,#REF!,"="&amp;LA565,#REF!,"&lt;="&amp;ME565,#REF!,"&gt;="&amp;MF565)</f>
        <v>#REF!</v>
      </c>
      <c r="MX565" s="5" t="e">
        <f>COUNTIFS(#REF!,LT565,#REF!,1,#REF!,"&gt;="&amp;MC565,#REF!,"&lt;="&amp;MB565,#REF!,"&lt;="&amp;ME565,#REF!,"&gt;="&amp;MF565)</f>
        <v>#REF!</v>
      </c>
      <c r="MY565" s="5" t="e">
        <f>COUNTIFS(#REF!,LT565,#REF!,0,#REF!,"&gt;="&amp;MC565,#REF!,"&lt;="&amp;MB565,#REF!,"&lt;="&amp;ME565,#REF!,"&gt;="&amp;MF565)</f>
        <v>#REF!</v>
      </c>
      <c r="MZ565" s="5" t="e">
        <f>COUNTIFS(#REF!,LT565,#REF!,1,#REF!,"&lt;="&amp;ME565,#REF!,"&gt;="&amp;MF565,#REF!,"="&amp;KV565,#REF!,"="&amp;KX565)</f>
        <v>#REF!</v>
      </c>
      <c r="NA565" s="5" t="e">
        <f>COUNTIFS(#REF!,LT565,#REF!,0,#REF!,"&lt;="&amp;ME565,#REF!,"&gt;="&amp;MF565,#REF!,"="&amp;KV565,#REF!,"="&amp;KX565)</f>
        <v>#REF!</v>
      </c>
      <c r="NB565" s="5" t="e">
        <f>COUNTIFS(#REF!,LT565,#REF!,1,#REF!,"&lt;="&amp;ME565,#REF!,"&gt;="&amp;MF565,#REF!,"="&amp;KW565,#REF!,"="&amp;KY565)</f>
        <v>#REF!</v>
      </c>
      <c r="NC565" s="5" t="e">
        <f>COUNTIFS(#REF!,LT565,#REF!,0,#REF!,"&lt;="&amp;ME565,#REF!,"&gt;="&amp;MF565,#REF!,"="&amp;KW565,#REF!,"="&amp;KY565)</f>
        <v>#REF!</v>
      </c>
      <c r="ND565" s="5" t="e">
        <f t="shared" si="523"/>
        <v>#REF!</v>
      </c>
      <c r="NE565" s="5" t="e">
        <f t="shared" si="524"/>
        <v>#REF!</v>
      </c>
      <c r="NF565" s="5" t="e">
        <f t="shared" si="525"/>
        <v>#REF!</v>
      </c>
      <c r="NG565" s="6" t="e">
        <f t="shared" si="526"/>
        <v>#REF!</v>
      </c>
      <c r="NH565" s="7" t="e">
        <f t="shared" si="527"/>
        <v>#REF!</v>
      </c>
      <c r="NI565" s="5" t="e">
        <f t="shared" si="528"/>
        <v>#REF!</v>
      </c>
      <c r="NJ565" s="31" t="e">
        <f t="shared" si="529"/>
        <v>#REF!</v>
      </c>
      <c r="NK565" s="32" t="e">
        <f t="shared" si="530"/>
        <v>#REF!</v>
      </c>
      <c r="NL565" s="32" t="e">
        <f t="shared" si="531"/>
        <v>#REF!</v>
      </c>
      <c r="NM565" s="33" t="e">
        <f t="shared" si="532"/>
        <v>#REF!</v>
      </c>
      <c r="NN565" s="33" t="e">
        <f t="shared" si="533"/>
        <v>#REF!</v>
      </c>
      <c r="NO565" s="33" t="e">
        <f t="shared" si="534"/>
        <v>#REF!</v>
      </c>
      <c r="NP565" s="33" t="e">
        <f t="shared" si="535"/>
        <v>#REF!</v>
      </c>
      <c r="NQ565" s="31" t="e">
        <f t="shared" si="536"/>
        <v>#REF!</v>
      </c>
      <c r="NR565" s="32" t="e">
        <f t="shared" si="537"/>
        <v>#REF!</v>
      </c>
      <c r="NS565" s="32" t="e">
        <f t="shared" si="538"/>
        <v>#REF!</v>
      </c>
      <c r="NT565" s="33" t="e">
        <f t="shared" si="539"/>
        <v>#REF!</v>
      </c>
      <c r="NU565" s="33" t="e">
        <f t="shared" si="540"/>
        <v>#REF!</v>
      </c>
      <c r="NV565" s="33" t="e">
        <f t="shared" si="541"/>
        <v>#REF!</v>
      </c>
      <c r="NW565" s="33" t="e">
        <f t="shared" si="542"/>
        <v>#REF!</v>
      </c>
      <c r="NX565" t="e">
        <f t="shared" si="543"/>
        <v>#REF!</v>
      </c>
      <c r="NY565" t="e">
        <f t="shared" si="544"/>
        <v>#REF!</v>
      </c>
      <c r="NZ565" t="e">
        <f t="shared" si="545"/>
        <v>#REF!</v>
      </c>
      <c r="OA565" t="e">
        <f t="shared" si="546"/>
        <v>#REF!</v>
      </c>
      <c r="OB565" t="e">
        <f t="shared" si="547"/>
        <v>#REF!</v>
      </c>
      <c r="OC565" t="e">
        <f t="shared" si="548"/>
        <v>#REF!</v>
      </c>
    </row>
    <row r="566" spans="1:393" ht="16.5" customHeight="1" x14ac:dyDescent="0.3">
      <c r="A566" s="22"/>
      <c r="KN566" s="5" t="e">
        <f>IF(INDEX(#REF!,MATCH('HT 1-0'!D566,#REF!,0))=INDEX(#REF!,MATCH('HT 1-0'!D566,#REF!,0)),INDEX(#REF!,MATCH('HT 1-0'!D566,#REF!,0)),"ERROR")</f>
        <v>#REF!</v>
      </c>
      <c r="KO566" s="5" t="e">
        <f>IF(INDEX(#REF!,MATCH('HT 1-0'!E566,#REF!,0))=INDEX(#REF!,MATCH('HT 1-0'!E566,#REF!,0)),INDEX(#REF!,MATCH('HT 1-0'!E566,#REF!,0)),"ERROR")</f>
        <v>#REF!</v>
      </c>
      <c r="KP566" s="5" t="e">
        <f t="shared" si="488"/>
        <v>#REF!</v>
      </c>
      <c r="KQ566" t="str">
        <f t="shared" si="489"/>
        <v>_</v>
      </c>
      <c r="KR566" s="5" t="e">
        <f t="shared" si="490"/>
        <v>#DIV/0!</v>
      </c>
      <c r="KS566" s="5" t="e">
        <f t="shared" si="491"/>
        <v>#DIV/0!</v>
      </c>
      <c r="KT566" s="5" t="e">
        <f t="shared" si="492"/>
        <v>#DIV/0!</v>
      </c>
      <c r="KU566" s="5" t="e">
        <f t="shared" si="493"/>
        <v>#DIV/0!</v>
      </c>
      <c r="KV566" s="5" t="e">
        <f t="shared" si="494"/>
        <v>#DIV/0!</v>
      </c>
      <c r="KW566" s="5" t="e">
        <f t="shared" si="495"/>
        <v>#DIV/0!</v>
      </c>
      <c r="KX566" s="5" t="e">
        <f t="shared" si="496"/>
        <v>#DIV/0!</v>
      </c>
      <c r="KY566" s="5" t="e">
        <f t="shared" si="497"/>
        <v>#DIV/0!</v>
      </c>
      <c r="KZ566" s="5" t="e">
        <f t="shared" si="498"/>
        <v>#DIV/0!</v>
      </c>
      <c r="LA566" s="5" t="e">
        <f t="shared" si="499"/>
        <v>#DIV/0!</v>
      </c>
      <c r="LB566" t="e">
        <f>IF(LQ566="1-0",INDEX(Scrape!#REF!,MATCH('HT 1-0'!KP566,Scrape!$B:$B,0)),"")</f>
        <v>#REF!</v>
      </c>
      <c r="LC566" t="e">
        <f>IF(LQ566="1-0",INDEX(Scrape!$A:$A,MATCH('HT 1-0'!KP566,Scrape!$B:$B,0)),"")</f>
        <v>#REF!</v>
      </c>
      <c r="LD566" t="e">
        <f>IF(LQ566="1-0",INDEX(Scrape!$B:$B,MATCH('HT 1-0'!KP566,Scrape!$B:$B,0)),"")</f>
        <v>#REF!</v>
      </c>
      <c r="LE566" t="e">
        <f>IF(LQ566="1-0",INDEX(Scrape!$C:$C,MATCH('HT 1-0'!KP566,Scrape!$B:$B,0)),"")</f>
        <v>#REF!</v>
      </c>
      <c r="LF566" t="e">
        <f>IF(LQ566="1-0",INDEX(Scrape!$D:$D,MATCH('HT 1-0'!KP566,Scrape!$B:$B,0)),"")</f>
        <v>#REF!</v>
      </c>
      <c r="LG566" t="e">
        <f>IF(LQ566="1-0",INDEX(Scrape!$E:$E,MATCH('HT 1-0'!KP566,Scrape!$B:$B,0)),"")</f>
        <v>#REF!</v>
      </c>
      <c r="LH566" t="e">
        <f>IF(LQ566="1-0",INDEX(Scrape!$F:$F,MATCH('HT 1-0'!KP566,Scrape!$B:$B,0)),"")</f>
        <v>#REF!</v>
      </c>
      <c r="LI566" t="e">
        <f>IF(LQ566="1-0",INDEX(Scrape!$G:$G,MATCH('HT 1-0'!KP566,Scrape!$B:$B,0)),"")</f>
        <v>#REF!</v>
      </c>
      <c r="LJ566" t="e">
        <f>IF(LQ566="1-0",INDEX(Scrape!$H:$H,MATCH('HT 1-0'!KP566,Scrape!$B:$B,0)),"")</f>
        <v>#REF!</v>
      </c>
      <c r="LK566" t="e">
        <f>IF(LQ566="1-0",INDEX(Scrape!$I:$I,MATCH('HT 1-0'!KP566,Scrape!$B:$B,0)),"")</f>
        <v>#REF!</v>
      </c>
      <c r="LL566" t="e">
        <f>IF(LQ566="1-0",INDEX(Scrape!$J:$J,MATCH('HT 1-0'!KP566,Scrape!$B:$B,0)),"")</f>
        <v>#REF!</v>
      </c>
      <c r="LM566" t="e">
        <f>IF(LQ566="1-0",INDEX(Scrape!$K:$K,MATCH('HT 1-0'!KP566,Scrape!$B:$B,0)),"")</f>
        <v>#REF!</v>
      </c>
      <c r="LN566" t="e">
        <f>IF(LQ566="1-0",INDEX(Scrape!$L:$L,MATCH('HT 1-0'!KP566,Scrape!$B:$B,0)),"")</f>
        <v>#REF!</v>
      </c>
      <c r="LO566" t="e">
        <f>IF(LQ566="1-0",INDEX(Scrape!$M:$M,MATCH('HT 1-0'!KP566,Scrape!$B:$B,0)),"")</f>
        <v>#REF!</v>
      </c>
      <c r="LP566" t="e">
        <f>IF(LQ566="1-0",INDEX(Scrape!$N:$N,MATCH('HT 1-0'!KP566,Scrape!$B:$B,0)),"")</f>
        <v>#REF!</v>
      </c>
      <c r="LQ566" t="e">
        <f>INDEX(Scrape!$O:$O,MATCH('HT 1-0'!KP566,Scrape!$B:$B,0))</f>
        <v>#REF!</v>
      </c>
      <c r="LR566" t="e">
        <f t="shared" si="500"/>
        <v>#REF!</v>
      </c>
      <c r="LS566" t="e">
        <f t="shared" si="501"/>
        <v>#REF!</v>
      </c>
      <c r="LT566" s="23" t="e">
        <f>IF(INDEX(#REF!,MATCH(KQ566,#REF!,0))=INDEX(#REF!,MATCH(KQ566,#REF!,0)),INDEX(#REF!,MATCH(KQ566,#REF!,0)),"ERROR")</f>
        <v>#REF!</v>
      </c>
      <c r="LU566" s="24" t="e">
        <f t="shared" si="502"/>
        <v>#DIV/0!</v>
      </c>
      <c r="LV566" s="24" t="e">
        <f t="shared" si="503"/>
        <v>#DIV/0!</v>
      </c>
      <c r="LW566" s="24" t="e">
        <f t="shared" si="504"/>
        <v>#DIV/0!</v>
      </c>
      <c r="LX566" s="24" t="e">
        <f t="shared" si="505"/>
        <v>#DIV/0!</v>
      </c>
      <c r="LY566" s="25" t="e">
        <f t="shared" si="506"/>
        <v>#REF!</v>
      </c>
      <c r="LZ566" s="25" t="e">
        <f t="shared" si="507"/>
        <v>#REF!</v>
      </c>
      <c r="MA566" s="26" t="e">
        <f t="shared" si="508"/>
        <v>#REF!</v>
      </c>
      <c r="MB566" s="27" t="e">
        <f t="shared" si="509"/>
        <v>#REF!</v>
      </c>
      <c r="MC566" s="28" t="e">
        <f t="shared" si="510"/>
        <v>#REF!</v>
      </c>
      <c r="MD566" s="24" t="e">
        <f t="shared" si="511"/>
        <v>#REF!</v>
      </c>
      <c r="ME566" s="29" t="e">
        <f t="shared" si="512"/>
        <v>#REF!</v>
      </c>
      <c r="MF566" s="30" t="e">
        <f t="shared" si="513"/>
        <v>#REF!</v>
      </c>
      <c r="MG566" s="24" t="e">
        <f t="shared" si="514"/>
        <v>#REF!</v>
      </c>
      <c r="MH566" s="29" t="e">
        <f t="shared" si="515"/>
        <v>#REF!</v>
      </c>
      <c r="MI566" s="30" t="e">
        <f t="shared" si="516"/>
        <v>#REF!</v>
      </c>
      <c r="MJ566" t="str">
        <f t="shared" si="517"/>
        <v/>
      </c>
      <c r="MK566" t="str">
        <f t="shared" si="518"/>
        <v/>
      </c>
      <c r="ML566" t="str">
        <f t="shared" si="519"/>
        <v/>
      </c>
      <c r="MM566" t="str">
        <f t="shared" si="520"/>
        <v/>
      </c>
      <c r="MN566" t="str">
        <f t="shared" si="521"/>
        <v/>
      </c>
      <c r="MO566" t="str">
        <f t="shared" si="522"/>
        <v/>
      </c>
      <c r="MP566" s="5" t="e">
        <f>COUNTIFS(#REF!,LT566,#REF!,1,#REF!,"&gt;="&amp;MC566,#REF!,"&lt;="&amp;MB566,#REF!,"&lt;="&amp;ME566,#REF!,"&gt;="&amp;MF566,#REF!,"="&amp;KV566,#REF!,"="&amp;KX566)</f>
        <v>#REF!</v>
      </c>
      <c r="MQ566" s="5" t="e">
        <f>COUNTIFS(#REF!,LT566,#REF!,0,#REF!,"&gt;="&amp;MC566,#REF!,"&lt;="&amp;MB566,#REF!,"&lt;="&amp;ME566,#REF!,"&gt;="&amp;MF566,#REF!,"="&amp;KV566,#REF!,"="&amp;KX566)</f>
        <v>#REF!</v>
      </c>
      <c r="MR566" s="5" t="e">
        <f>COUNTIFS(#REF!,LT566,#REF!,1,#REF!,"&gt;="&amp;MC566,#REF!,"&lt;="&amp;MB566,#REF!,"&lt;="&amp;ME566,#REF!,"&gt;="&amp;MF566,#REF!,"="&amp;KW566,#REF!,"="&amp;KY566)</f>
        <v>#REF!</v>
      </c>
      <c r="MS566" s="5" t="e">
        <f>COUNTIFS(#REF!,LT566,#REF!,0,#REF!,"&gt;="&amp;MC566,#REF!,"&lt;="&amp;MB566,#REF!,"&lt;="&amp;ME566,#REF!,"&gt;="&amp;MF566,#REF!,"="&amp;KW566,#REF!,"="&amp;KY566)</f>
        <v>#REF!</v>
      </c>
      <c r="MT566" s="5" t="e">
        <f>COUNTIFS(#REF!,LT566,#REF!,1,#REF!,"&gt;="&amp;MI566,#REF!,"&lt;="&amp;MH566,#REF!,"&lt;="&amp;ME566,#REF!,"&gt;="&amp;MF566)</f>
        <v>#REF!</v>
      </c>
      <c r="MU566" s="5" t="e">
        <f>COUNTIFS(#REF!,LT566,#REF!,0,#REF!,"&gt;="&amp;MI566,#REF!,"&lt;="&amp;MH566,#REF!,"&lt;="&amp;ME566,#REF!,"&gt;="&amp;MF566)</f>
        <v>#REF!</v>
      </c>
      <c r="MV566" s="5" t="e">
        <f>COUNTIFS(#REF!,LT566,#REF!,1,#REF!,"&gt;="&amp;MI566,#REF!,"&lt;="&amp;MH566,#REF!,"="&amp;KZ566,#REF!,"="&amp;LA566,#REF!,"&lt;="&amp;ME566,#REF!,"&gt;="&amp;MF566)</f>
        <v>#REF!</v>
      </c>
      <c r="MW566" s="5" t="e">
        <f>COUNTIFS(#REF!,LT566,#REF!,0,#REF!,"&gt;="&amp;MI566,#REF!,"&lt;="&amp;MH566,#REF!,"="&amp;KZ566,#REF!,"="&amp;LA566,#REF!,"&lt;="&amp;ME566,#REF!,"&gt;="&amp;MF566)</f>
        <v>#REF!</v>
      </c>
      <c r="MX566" s="5" t="e">
        <f>COUNTIFS(#REF!,LT566,#REF!,1,#REF!,"&gt;="&amp;MC566,#REF!,"&lt;="&amp;MB566,#REF!,"&lt;="&amp;ME566,#REF!,"&gt;="&amp;MF566)</f>
        <v>#REF!</v>
      </c>
      <c r="MY566" s="5" t="e">
        <f>COUNTIFS(#REF!,LT566,#REF!,0,#REF!,"&gt;="&amp;MC566,#REF!,"&lt;="&amp;MB566,#REF!,"&lt;="&amp;ME566,#REF!,"&gt;="&amp;MF566)</f>
        <v>#REF!</v>
      </c>
      <c r="MZ566" s="5" t="e">
        <f>COUNTIFS(#REF!,LT566,#REF!,1,#REF!,"&lt;="&amp;ME566,#REF!,"&gt;="&amp;MF566,#REF!,"="&amp;KV566,#REF!,"="&amp;KX566)</f>
        <v>#REF!</v>
      </c>
      <c r="NA566" s="5" t="e">
        <f>COUNTIFS(#REF!,LT566,#REF!,0,#REF!,"&lt;="&amp;ME566,#REF!,"&gt;="&amp;MF566,#REF!,"="&amp;KV566,#REF!,"="&amp;KX566)</f>
        <v>#REF!</v>
      </c>
      <c r="NB566" s="5" t="e">
        <f>COUNTIFS(#REF!,LT566,#REF!,1,#REF!,"&lt;="&amp;ME566,#REF!,"&gt;="&amp;MF566,#REF!,"="&amp;KW566,#REF!,"="&amp;KY566)</f>
        <v>#REF!</v>
      </c>
      <c r="NC566" s="5" t="e">
        <f>COUNTIFS(#REF!,LT566,#REF!,0,#REF!,"&lt;="&amp;ME566,#REF!,"&gt;="&amp;MF566,#REF!,"="&amp;KW566,#REF!,"="&amp;KY566)</f>
        <v>#REF!</v>
      </c>
      <c r="ND566" s="5" t="e">
        <f t="shared" si="523"/>
        <v>#REF!</v>
      </c>
      <c r="NE566" s="5" t="e">
        <f t="shared" si="524"/>
        <v>#REF!</v>
      </c>
      <c r="NF566" s="5" t="e">
        <f t="shared" si="525"/>
        <v>#REF!</v>
      </c>
      <c r="NG566" s="6" t="e">
        <f t="shared" si="526"/>
        <v>#REF!</v>
      </c>
      <c r="NH566" s="7" t="e">
        <f t="shared" si="527"/>
        <v>#REF!</v>
      </c>
      <c r="NI566" s="5" t="e">
        <f t="shared" si="528"/>
        <v>#REF!</v>
      </c>
      <c r="NJ566" s="31" t="e">
        <f t="shared" si="529"/>
        <v>#REF!</v>
      </c>
      <c r="NK566" s="32" t="e">
        <f t="shared" si="530"/>
        <v>#REF!</v>
      </c>
      <c r="NL566" s="32" t="e">
        <f t="shared" si="531"/>
        <v>#REF!</v>
      </c>
      <c r="NM566" s="33" t="e">
        <f t="shared" si="532"/>
        <v>#REF!</v>
      </c>
      <c r="NN566" s="33" t="e">
        <f t="shared" si="533"/>
        <v>#REF!</v>
      </c>
      <c r="NO566" s="33" t="e">
        <f t="shared" si="534"/>
        <v>#REF!</v>
      </c>
      <c r="NP566" s="33" t="e">
        <f t="shared" si="535"/>
        <v>#REF!</v>
      </c>
      <c r="NQ566" s="31" t="e">
        <f t="shared" si="536"/>
        <v>#REF!</v>
      </c>
      <c r="NR566" s="32" t="e">
        <f t="shared" si="537"/>
        <v>#REF!</v>
      </c>
      <c r="NS566" s="32" t="e">
        <f t="shared" si="538"/>
        <v>#REF!</v>
      </c>
      <c r="NT566" s="33" t="e">
        <f t="shared" si="539"/>
        <v>#REF!</v>
      </c>
      <c r="NU566" s="33" t="e">
        <f t="shared" si="540"/>
        <v>#REF!</v>
      </c>
      <c r="NV566" s="33" t="e">
        <f t="shared" si="541"/>
        <v>#REF!</v>
      </c>
      <c r="NW566" s="33" t="e">
        <f t="shared" si="542"/>
        <v>#REF!</v>
      </c>
      <c r="NX566" t="e">
        <f t="shared" si="543"/>
        <v>#REF!</v>
      </c>
      <c r="NY566" t="e">
        <f t="shared" si="544"/>
        <v>#REF!</v>
      </c>
      <c r="NZ566" t="e">
        <f t="shared" si="545"/>
        <v>#REF!</v>
      </c>
      <c r="OA566" t="e">
        <f t="shared" si="546"/>
        <v>#REF!</v>
      </c>
      <c r="OB566" t="e">
        <f t="shared" si="547"/>
        <v>#REF!</v>
      </c>
      <c r="OC566" t="e">
        <f t="shared" si="548"/>
        <v>#REF!</v>
      </c>
    </row>
    <row r="567" spans="1:393" ht="16.5" customHeight="1" x14ac:dyDescent="0.3">
      <c r="A567" s="22"/>
      <c r="KN567" s="5" t="e">
        <f>IF(INDEX(#REF!,MATCH('HT 1-0'!D567,#REF!,0))=INDEX(#REF!,MATCH('HT 1-0'!D567,#REF!,0)),INDEX(#REF!,MATCH('HT 1-0'!D567,#REF!,0)),"ERROR")</f>
        <v>#REF!</v>
      </c>
      <c r="KO567" s="5" t="e">
        <f>IF(INDEX(#REF!,MATCH('HT 1-0'!E567,#REF!,0))=INDEX(#REF!,MATCH('HT 1-0'!E567,#REF!,0)),INDEX(#REF!,MATCH('HT 1-0'!E567,#REF!,0)),"ERROR")</f>
        <v>#REF!</v>
      </c>
      <c r="KP567" s="5" t="e">
        <f t="shared" si="488"/>
        <v>#REF!</v>
      </c>
      <c r="KQ567" t="str">
        <f t="shared" si="489"/>
        <v>_</v>
      </c>
      <c r="KR567" s="5" t="e">
        <f t="shared" si="490"/>
        <v>#DIV/0!</v>
      </c>
      <c r="KS567" s="5" t="e">
        <f t="shared" si="491"/>
        <v>#DIV/0!</v>
      </c>
      <c r="KT567" s="5" t="e">
        <f t="shared" si="492"/>
        <v>#DIV/0!</v>
      </c>
      <c r="KU567" s="5" t="e">
        <f t="shared" si="493"/>
        <v>#DIV/0!</v>
      </c>
      <c r="KV567" s="5" t="e">
        <f t="shared" si="494"/>
        <v>#DIV/0!</v>
      </c>
      <c r="KW567" s="5" t="e">
        <f t="shared" si="495"/>
        <v>#DIV/0!</v>
      </c>
      <c r="KX567" s="5" t="e">
        <f t="shared" si="496"/>
        <v>#DIV/0!</v>
      </c>
      <c r="KY567" s="5" t="e">
        <f t="shared" si="497"/>
        <v>#DIV/0!</v>
      </c>
      <c r="KZ567" s="5" t="e">
        <f t="shared" si="498"/>
        <v>#DIV/0!</v>
      </c>
      <c r="LA567" s="5" t="e">
        <f t="shared" si="499"/>
        <v>#DIV/0!</v>
      </c>
      <c r="LB567" t="e">
        <f>IF(LQ567="1-0",INDEX(Scrape!#REF!,MATCH('HT 1-0'!KP567,Scrape!$B:$B,0)),"")</f>
        <v>#REF!</v>
      </c>
      <c r="LC567" t="e">
        <f>IF(LQ567="1-0",INDEX(Scrape!$A:$A,MATCH('HT 1-0'!KP567,Scrape!$B:$B,0)),"")</f>
        <v>#REF!</v>
      </c>
      <c r="LD567" t="e">
        <f>IF(LQ567="1-0",INDEX(Scrape!$B:$B,MATCH('HT 1-0'!KP567,Scrape!$B:$B,0)),"")</f>
        <v>#REF!</v>
      </c>
      <c r="LE567" t="e">
        <f>IF(LQ567="1-0",INDEX(Scrape!$C:$C,MATCH('HT 1-0'!KP567,Scrape!$B:$B,0)),"")</f>
        <v>#REF!</v>
      </c>
      <c r="LF567" t="e">
        <f>IF(LQ567="1-0",INDEX(Scrape!$D:$D,MATCH('HT 1-0'!KP567,Scrape!$B:$B,0)),"")</f>
        <v>#REF!</v>
      </c>
      <c r="LG567" t="e">
        <f>IF(LQ567="1-0",INDEX(Scrape!$E:$E,MATCH('HT 1-0'!KP567,Scrape!$B:$B,0)),"")</f>
        <v>#REF!</v>
      </c>
      <c r="LH567" t="e">
        <f>IF(LQ567="1-0",INDEX(Scrape!$F:$F,MATCH('HT 1-0'!KP567,Scrape!$B:$B,0)),"")</f>
        <v>#REF!</v>
      </c>
      <c r="LI567" t="e">
        <f>IF(LQ567="1-0",INDEX(Scrape!$G:$G,MATCH('HT 1-0'!KP567,Scrape!$B:$B,0)),"")</f>
        <v>#REF!</v>
      </c>
      <c r="LJ567" t="e">
        <f>IF(LQ567="1-0",INDEX(Scrape!$H:$H,MATCH('HT 1-0'!KP567,Scrape!$B:$B,0)),"")</f>
        <v>#REF!</v>
      </c>
      <c r="LK567" t="e">
        <f>IF(LQ567="1-0",INDEX(Scrape!$I:$I,MATCH('HT 1-0'!KP567,Scrape!$B:$B,0)),"")</f>
        <v>#REF!</v>
      </c>
      <c r="LL567" t="e">
        <f>IF(LQ567="1-0",INDEX(Scrape!$J:$J,MATCH('HT 1-0'!KP567,Scrape!$B:$B,0)),"")</f>
        <v>#REF!</v>
      </c>
      <c r="LM567" t="e">
        <f>IF(LQ567="1-0",INDEX(Scrape!$K:$K,MATCH('HT 1-0'!KP567,Scrape!$B:$B,0)),"")</f>
        <v>#REF!</v>
      </c>
      <c r="LN567" t="e">
        <f>IF(LQ567="1-0",INDEX(Scrape!$L:$L,MATCH('HT 1-0'!KP567,Scrape!$B:$B,0)),"")</f>
        <v>#REF!</v>
      </c>
      <c r="LO567" t="e">
        <f>IF(LQ567="1-0",INDEX(Scrape!$M:$M,MATCH('HT 1-0'!KP567,Scrape!$B:$B,0)),"")</f>
        <v>#REF!</v>
      </c>
      <c r="LP567" t="e">
        <f>IF(LQ567="1-0",INDEX(Scrape!$N:$N,MATCH('HT 1-0'!KP567,Scrape!$B:$B,0)),"")</f>
        <v>#REF!</v>
      </c>
      <c r="LQ567" t="e">
        <f>INDEX(Scrape!$O:$O,MATCH('HT 1-0'!KP567,Scrape!$B:$B,0))</f>
        <v>#REF!</v>
      </c>
      <c r="LR567" t="e">
        <f t="shared" si="500"/>
        <v>#REF!</v>
      </c>
      <c r="LS567" t="e">
        <f t="shared" si="501"/>
        <v>#REF!</v>
      </c>
      <c r="LT567" s="23" t="e">
        <f>IF(INDEX(#REF!,MATCH(KQ567,#REF!,0))=INDEX(#REF!,MATCH(KQ567,#REF!,0)),INDEX(#REF!,MATCH(KQ567,#REF!,0)),"ERROR")</f>
        <v>#REF!</v>
      </c>
      <c r="LU567" s="24" t="e">
        <f t="shared" si="502"/>
        <v>#DIV/0!</v>
      </c>
      <c r="LV567" s="24" t="e">
        <f t="shared" si="503"/>
        <v>#DIV/0!</v>
      </c>
      <c r="LW567" s="24" t="e">
        <f t="shared" si="504"/>
        <v>#DIV/0!</v>
      </c>
      <c r="LX567" s="24" t="e">
        <f t="shared" si="505"/>
        <v>#DIV/0!</v>
      </c>
      <c r="LY567" s="25" t="e">
        <f t="shared" si="506"/>
        <v>#REF!</v>
      </c>
      <c r="LZ567" s="25" t="e">
        <f t="shared" si="507"/>
        <v>#REF!</v>
      </c>
      <c r="MA567" s="26" t="e">
        <f t="shared" si="508"/>
        <v>#REF!</v>
      </c>
      <c r="MB567" s="27" t="e">
        <f t="shared" si="509"/>
        <v>#REF!</v>
      </c>
      <c r="MC567" s="28" t="e">
        <f t="shared" si="510"/>
        <v>#REF!</v>
      </c>
      <c r="MD567" s="24" t="e">
        <f t="shared" si="511"/>
        <v>#REF!</v>
      </c>
      <c r="ME567" s="29" t="e">
        <f t="shared" si="512"/>
        <v>#REF!</v>
      </c>
      <c r="MF567" s="30" t="e">
        <f t="shared" si="513"/>
        <v>#REF!</v>
      </c>
      <c r="MG567" s="24" t="e">
        <f t="shared" si="514"/>
        <v>#REF!</v>
      </c>
      <c r="MH567" s="29" t="e">
        <f t="shared" si="515"/>
        <v>#REF!</v>
      </c>
      <c r="MI567" s="30" t="e">
        <f t="shared" si="516"/>
        <v>#REF!</v>
      </c>
      <c r="MJ567" t="str">
        <f t="shared" si="517"/>
        <v/>
      </c>
      <c r="MK567" t="str">
        <f t="shared" si="518"/>
        <v/>
      </c>
      <c r="ML567" t="str">
        <f t="shared" si="519"/>
        <v/>
      </c>
      <c r="MM567" t="str">
        <f t="shared" si="520"/>
        <v/>
      </c>
      <c r="MN567" t="str">
        <f t="shared" si="521"/>
        <v/>
      </c>
      <c r="MO567" t="str">
        <f t="shared" si="522"/>
        <v/>
      </c>
      <c r="MP567" s="5" t="e">
        <f>COUNTIFS(#REF!,LT567,#REF!,1,#REF!,"&gt;="&amp;MC567,#REF!,"&lt;="&amp;MB567,#REF!,"&lt;="&amp;ME567,#REF!,"&gt;="&amp;MF567,#REF!,"="&amp;KV567,#REF!,"="&amp;KX567)</f>
        <v>#REF!</v>
      </c>
      <c r="MQ567" s="5" t="e">
        <f>COUNTIFS(#REF!,LT567,#REF!,0,#REF!,"&gt;="&amp;MC567,#REF!,"&lt;="&amp;MB567,#REF!,"&lt;="&amp;ME567,#REF!,"&gt;="&amp;MF567,#REF!,"="&amp;KV567,#REF!,"="&amp;KX567)</f>
        <v>#REF!</v>
      </c>
      <c r="MR567" s="5" t="e">
        <f>COUNTIFS(#REF!,LT567,#REF!,1,#REF!,"&gt;="&amp;MC567,#REF!,"&lt;="&amp;MB567,#REF!,"&lt;="&amp;ME567,#REF!,"&gt;="&amp;MF567,#REF!,"="&amp;KW567,#REF!,"="&amp;KY567)</f>
        <v>#REF!</v>
      </c>
      <c r="MS567" s="5" t="e">
        <f>COUNTIFS(#REF!,LT567,#REF!,0,#REF!,"&gt;="&amp;MC567,#REF!,"&lt;="&amp;MB567,#REF!,"&lt;="&amp;ME567,#REF!,"&gt;="&amp;MF567,#REF!,"="&amp;KW567,#REF!,"="&amp;KY567)</f>
        <v>#REF!</v>
      </c>
      <c r="MT567" s="5" t="e">
        <f>COUNTIFS(#REF!,LT567,#REF!,1,#REF!,"&gt;="&amp;MI567,#REF!,"&lt;="&amp;MH567,#REF!,"&lt;="&amp;ME567,#REF!,"&gt;="&amp;MF567)</f>
        <v>#REF!</v>
      </c>
      <c r="MU567" s="5" t="e">
        <f>COUNTIFS(#REF!,LT567,#REF!,0,#REF!,"&gt;="&amp;MI567,#REF!,"&lt;="&amp;MH567,#REF!,"&lt;="&amp;ME567,#REF!,"&gt;="&amp;MF567)</f>
        <v>#REF!</v>
      </c>
      <c r="MV567" s="5" t="e">
        <f>COUNTIFS(#REF!,LT567,#REF!,1,#REF!,"&gt;="&amp;MI567,#REF!,"&lt;="&amp;MH567,#REF!,"="&amp;KZ567,#REF!,"="&amp;LA567,#REF!,"&lt;="&amp;ME567,#REF!,"&gt;="&amp;MF567)</f>
        <v>#REF!</v>
      </c>
      <c r="MW567" s="5" t="e">
        <f>COUNTIFS(#REF!,LT567,#REF!,0,#REF!,"&gt;="&amp;MI567,#REF!,"&lt;="&amp;MH567,#REF!,"="&amp;KZ567,#REF!,"="&amp;LA567,#REF!,"&lt;="&amp;ME567,#REF!,"&gt;="&amp;MF567)</f>
        <v>#REF!</v>
      </c>
      <c r="MX567" s="5" t="e">
        <f>COUNTIFS(#REF!,LT567,#REF!,1,#REF!,"&gt;="&amp;MC567,#REF!,"&lt;="&amp;MB567,#REF!,"&lt;="&amp;ME567,#REF!,"&gt;="&amp;MF567)</f>
        <v>#REF!</v>
      </c>
      <c r="MY567" s="5" t="e">
        <f>COUNTIFS(#REF!,LT567,#REF!,0,#REF!,"&gt;="&amp;MC567,#REF!,"&lt;="&amp;MB567,#REF!,"&lt;="&amp;ME567,#REF!,"&gt;="&amp;MF567)</f>
        <v>#REF!</v>
      </c>
      <c r="MZ567" s="5" t="e">
        <f>COUNTIFS(#REF!,LT567,#REF!,1,#REF!,"&lt;="&amp;ME567,#REF!,"&gt;="&amp;MF567,#REF!,"="&amp;KV567,#REF!,"="&amp;KX567)</f>
        <v>#REF!</v>
      </c>
      <c r="NA567" s="5" t="e">
        <f>COUNTIFS(#REF!,LT567,#REF!,0,#REF!,"&lt;="&amp;ME567,#REF!,"&gt;="&amp;MF567,#REF!,"="&amp;KV567,#REF!,"="&amp;KX567)</f>
        <v>#REF!</v>
      </c>
      <c r="NB567" s="5" t="e">
        <f>COUNTIFS(#REF!,LT567,#REF!,1,#REF!,"&lt;="&amp;ME567,#REF!,"&gt;="&amp;MF567,#REF!,"="&amp;KW567,#REF!,"="&amp;KY567)</f>
        <v>#REF!</v>
      </c>
      <c r="NC567" s="5" t="e">
        <f>COUNTIFS(#REF!,LT567,#REF!,0,#REF!,"&lt;="&amp;ME567,#REF!,"&gt;="&amp;MF567,#REF!,"="&amp;KW567,#REF!,"="&amp;KY567)</f>
        <v>#REF!</v>
      </c>
      <c r="ND567" s="5" t="e">
        <f t="shared" si="523"/>
        <v>#REF!</v>
      </c>
      <c r="NE567" s="5" t="e">
        <f t="shared" si="524"/>
        <v>#REF!</v>
      </c>
      <c r="NF567" s="5" t="e">
        <f t="shared" si="525"/>
        <v>#REF!</v>
      </c>
      <c r="NG567" s="6" t="e">
        <f t="shared" si="526"/>
        <v>#REF!</v>
      </c>
      <c r="NH567" s="7" t="e">
        <f t="shared" si="527"/>
        <v>#REF!</v>
      </c>
      <c r="NI567" s="5" t="e">
        <f t="shared" si="528"/>
        <v>#REF!</v>
      </c>
      <c r="NJ567" s="31" t="e">
        <f t="shared" si="529"/>
        <v>#REF!</v>
      </c>
      <c r="NK567" s="32" t="e">
        <f t="shared" si="530"/>
        <v>#REF!</v>
      </c>
      <c r="NL567" s="32" t="e">
        <f t="shared" si="531"/>
        <v>#REF!</v>
      </c>
      <c r="NM567" s="33" t="e">
        <f t="shared" si="532"/>
        <v>#REF!</v>
      </c>
      <c r="NN567" s="33" t="e">
        <f t="shared" si="533"/>
        <v>#REF!</v>
      </c>
      <c r="NO567" s="33" t="e">
        <f t="shared" si="534"/>
        <v>#REF!</v>
      </c>
      <c r="NP567" s="33" t="e">
        <f t="shared" si="535"/>
        <v>#REF!</v>
      </c>
      <c r="NQ567" s="31" t="e">
        <f t="shared" si="536"/>
        <v>#REF!</v>
      </c>
      <c r="NR567" s="32" t="e">
        <f t="shared" si="537"/>
        <v>#REF!</v>
      </c>
      <c r="NS567" s="32" t="e">
        <f t="shared" si="538"/>
        <v>#REF!</v>
      </c>
      <c r="NT567" s="33" t="e">
        <f t="shared" si="539"/>
        <v>#REF!</v>
      </c>
      <c r="NU567" s="33" t="e">
        <f t="shared" si="540"/>
        <v>#REF!</v>
      </c>
      <c r="NV567" s="33" t="e">
        <f t="shared" si="541"/>
        <v>#REF!</v>
      </c>
      <c r="NW567" s="33" t="e">
        <f t="shared" si="542"/>
        <v>#REF!</v>
      </c>
      <c r="NX567" t="e">
        <f t="shared" si="543"/>
        <v>#REF!</v>
      </c>
      <c r="NY567" t="e">
        <f t="shared" si="544"/>
        <v>#REF!</v>
      </c>
      <c r="NZ567" t="e">
        <f t="shared" si="545"/>
        <v>#REF!</v>
      </c>
      <c r="OA567" t="e">
        <f t="shared" si="546"/>
        <v>#REF!</v>
      </c>
      <c r="OB567" t="e">
        <f t="shared" si="547"/>
        <v>#REF!</v>
      </c>
      <c r="OC567" t="e">
        <f t="shared" si="548"/>
        <v>#REF!</v>
      </c>
    </row>
    <row r="568" spans="1:393" ht="16.5" customHeight="1" x14ac:dyDescent="0.3">
      <c r="A568" s="22"/>
      <c r="KN568" s="5" t="e">
        <f>IF(INDEX(#REF!,MATCH('HT 1-0'!D568,#REF!,0))=INDEX(#REF!,MATCH('HT 1-0'!D568,#REF!,0)),INDEX(#REF!,MATCH('HT 1-0'!D568,#REF!,0)),"ERROR")</f>
        <v>#REF!</v>
      </c>
      <c r="KO568" s="5" t="e">
        <f>IF(INDEX(#REF!,MATCH('HT 1-0'!E568,#REF!,0))=INDEX(#REF!,MATCH('HT 1-0'!E568,#REF!,0)),INDEX(#REF!,MATCH('HT 1-0'!E568,#REF!,0)),"ERROR")</f>
        <v>#REF!</v>
      </c>
      <c r="KP568" s="5" t="e">
        <f t="shared" si="488"/>
        <v>#REF!</v>
      </c>
      <c r="KQ568" t="str">
        <f t="shared" si="489"/>
        <v>_</v>
      </c>
      <c r="KR568" s="5" t="e">
        <f t="shared" si="490"/>
        <v>#DIV/0!</v>
      </c>
      <c r="KS568" s="5" t="e">
        <f t="shared" si="491"/>
        <v>#DIV/0!</v>
      </c>
      <c r="KT568" s="5" t="e">
        <f t="shared" si="492"/>
        <v>#DIV/0!</v>
      </c>
      <c r="KU568" s="5" t="e">
        <f t="shared" si="493"/>
        <v>#DIV/0!</v>
      </c>
      <c r="KV568" s="5" t="e">
        <f t="shared" si="494"/>
        <v>#DIV/0!</v>
      </c>
      <c r="KW568" s="5" t="e">
        <f t="shared" si="495"/>
        <v>#DIV/0!</v>
      </c>
      <c r="KX568" s="5" t="e">
        <f t="shared" si="496"/>
        <v>#DIV/0!</v>
      </c>
      <c r="KY568" s="5" t="e">
        <f t="shared" si="497"/>
        <v>#DIV/0!</v>
      </c>
      <c r="KZ568" s="5" t="e">
        <f t="shared" si="498"/>
        <v>#DIV/0!</v>
      </c>
      <c r="LA568" s="5" t="e">
        <f t="shared" si="499"/>
        <v>#DIV/0!</v>
      </c>
      <c r="LB568" t="e">
        <f>IF(LQ568="1-0",INDEX(Scrape!#REF!,MATCH('HT 1-0'!KP568,Scrape!$B:$B,0)),"")</f>
        <v>#REF!</v>
      </c>
      <c r="LC568" t="e">
        <f>IF(LQ568="1-0",INDEX(Scrape!$A:$A,MATCH('HT 1-0'!KP568,Scrape!$B:$B,0)),"")</f>
        <v>#REF!</v>
      </c>
      <c r="LD568" t="e">
        <f>IF(LQ568="1-0",INDEX(Scrape!$B:$B,MATCH('HT 1-0'!KP568,Scrape!$B:$B,0)),"")</f>
        <v>#REF!</v>
      </c>
      <c r="LE568" t="e">
        <f>IF(LQ568="1-0",INDEX(Scrape!$C:$C,MATCH('HT 1-0'!KP568,Scrape!$B:$B,0)),"")</f>
        <v>#REF!</v>
      </c>
      <c r="LF568" t="e">
        <f>IF(LQ568="1-0",INDEX(Scrape!$D:$D,MATCH('HT 1-0'!KP568,Scrape!$B:$B,0)),"")</f>
        <v>#REF!</v>
      </c>
      <c r="LG568" t="e">
        <f>IF(LQ568="1-0",INDEX(Scrape!$E:$E,MATCH('HT 1-0'!KP568,Scrape!$B:$B,0)),"")</f>
        <v>#REF!</v>
      </c>
      <c r="LH568" t="e">
        <f>IF(LQ568="1-0",INDEX(Scrape!$F:$F,MATCH('HT 1-0'!KP568,Scrape!$B:$B,0)),"")</f>
        <v>#REF!</v>
      </c>
      <c r="LI568" t="e">
        <f>IF(LQ568="1-0",INDEX(Scrape!$G:$G,MATCH('HT 1-0'!KP568,Scrape!$B:$B,0)),"")</f>
        <v>#REF!</v>
      </c>
      <c r="LJ568" t="e">
        <f>IF(LQ568="1-0",INDEX(Scrape!$H:$H,MATCH('HT 1-0'!KP568,Scrape!$B:$B,0)),"")</f>
        <v>#REF!</v>
      </c>
      <c r="LK568" t="e">
        <f>IF(LQ568="1-0",INDEX(Scrape!$I:$I,MATCH('HT 1-0'!KP568,Scrape!$B:$B,0)),"")</f>
        <v>#REF!</v>
      </c>
      <c r="LL568" t="e">
        <f>IF(LQ568="1-0",INDEX(Scrape!$J:$J,MATCH('HT 1-0'!KP568,Scrape!$B:$B,0)),"")</f>
        <v>#REF!</v>
      </c>
      <c r="LM568" t="e">
        <f>IF(LQ568="1-0",INDEX(Scrape!$K:$K,MATCH('HT 1-0'!KP568,Scrape!$B:$B,0)),"")</f>
        <v>#REF!</v>
      </c>
      <c r="LN568" t="e">
        <f>IF(LQ568="1-0",INDEX(Scrape!$L:$L,MATCH('HT 1-0'!KP568,Scrape!$B:$B,0)),"")</f>
        <v>#REF!</v>
      </c>
      <c r="LO568" t="e">
        <f>IF(LQ568="1-0",INDEX(Scrape!$M:$M,MATCH('HT 1-0'!KP568,Scrape!$B:$B,0)),"")</f>
        <v>#REF!</v>
      </c>
      <c r="LP568" t="e">
        <f>IF(LQ568="1-0",INDEX(Scrape!$N:$N,MATCH('HT 1-0'!KP568,Scrape!$B:$B,0)),"")</f>
        <v>#REF!</v>
      </c>
      <c r="LQ568" t="e">
        <f>INDEX(Scrape!$O:$O,MATCH('HT 1-0'!KP568,Scrape!$B:$B,0))</f>
        <v>#REF!</v>
      </c>
      <c r="LR568" t="e">
        <f t="shared" si="500"/>
        <v>#REF!</v>
      </c>
      <c r="LS568" t="e">
        <f t="shared" si="501"/>
        <v>#REF!</v>
      </c>
      <c r="LT568" s="23" t="e">
        <f>IF(INDEX(#REF!,MATCH(KQ568,#REF!,0))=INDEX(#REF!,MATCH(KQ568,#REF!,0)),INDEX(#REF!,MATCH(KQ568,#REF!,0)),"ERROR")</f>
        <v>#REF!</v>
      </c>
      <c r="LU568" s="24" t="e">
        <f t="shared" si="502"/>
        <v>#DIV/0!</v>
      </c>
      <c r="LV568" s="24" t="e">
        <f t="shared" si="503"/>
        <v>#DIV/0!</v>
      </c>
      <c r="LW568" s="24" t="e">
        <f t="shared" si="504"/>
        <v>#DIV/0!</v>
      </c>
      <c r="LX568" s="24" t="e">
        <f t="shared" si="505"/>
        <v>#DIV/0!</v>
      </c>
      <c r="LY568" s="25" t="e">
        <f t="shared" si="506"/>
        <v>#REF!</v>
      </c>
      <c r="LZ568" s="25" t="e">
        <f t="shared" si="507"/>
        <v>#REF!</v>
      </c>
      <c r="MA568" s="26" t="e">
        <f t="shared" si="508"/>
        <v>#REF!</v>
      </c>
      <c r="MB568" s="27" t="e">
        <f t="shared" si="509"/>
        <v>#REF!</v>
      </c>
      <c r="MC568" s="28" t="e">
        <f t="shared" si="510"/>
        <v>#REF!</v>
      </c>
      <c r="MD568" s="24" t="e">
        <f t="shared" si="511"/>
        <v>#REF!</v>
      </c>
      <c r="ME568" s="29" t="e">
        <f t="shared" si="512"/>
        <v>#REF!</v>
      </c>
      <c r="MF568" s="30" t="e">
        <f t="shared" si="513"/>
        <v>#REF!</v>
      </c>
      <c r="MG568" s="24" t="e">
        <f t="shared" si="514"/>
        <v>#REF!</v>
      </c>
      <c r="MH568" s="29" t="e">
        <f t="shared" si="515"/>
        <v>#REF!</v>
      </c>
      <c r="MI568" s="30" t="e">
        <f t="shared" si="516"/>
        <v>#REF!</v>
      </c>
      <c r="MJ568" t="str">
        <f t="shared" si="517"/>
        <v/>
      </c>
      <c r="MK568" t="str">
        <f t="shared" si="518"/>
        <v/>
      </c>
      <c r="ML568" t="str">
        <f t="shared" si="519"/>
        <v/>
      </c>
      <c r="MM568" t="str">
        <f t="shared" si="520"/>
        <v/>
      </c>
      <c r="MN568" t="str">
        <f t="shared" si="521"/>
        <v/>
      </c>
      <c r="MO568" t="str">
        <f t="shared" si="522"/>
        <v/>
      </c>
      <c r="MP568" s="5" t="e">
        <f>COUNTIFS(#REF!,LT568,#REF!,1,#REF!,"&gt;="&amp;MC568,#REF!,"&lt;="&amp;MB568,#REF!,"&lt;="&amp;ME568,#REF!,"&gt;="&amp;MF568,#REF!,"="&amp;KV568,#REF!,"="&amp;KX568)</f>
        <v>#REF!</v>
      </c>
      <c r="MQ568" s="5" t="e">
        <f>COUNTIFS(#REF!,LT568,#REF!,0,#REF!,"&gt;="&amp;MC568,#REF!,"&lt;="&amp;MB568,#REF!,"&lt;="&amp;ME568,#REF!,"&gt;="&amp;MF568,#REF!,"="&amp;KV568,#REF!,"="&amp;KX568)</f>
        <v>#REF!</v>
      </c>
      <c r="MR568" s="5" t="e">
        <f>COUNTIFS(#REF!,LT568,#REF!,1,#REF!,"&gt;="&amp;MC568,#REF!,"&lt;="&amp;MB568,#REF!,"&lt;="&amp;ME568,#REF!,"&gt;="&amp;MF568,#REF!,"="&amp;KW568,#REF!,"="&amp;KY568)</f>
        <v>#REF!</v>
      </c>
      <c r="MS568" s="5" t="e">
        <f>COUNTIFS(#REF!,LT568,#REF!,0,#REF!,"&gt;="&amp;MC568,#REF!,"&lt;="&amp;MB568,#REF!,"&lt;="&amp;ME568,#REF!,"&gt;="&amp;MF568,#REF!,"="&amp;KW568,#REF!,"="&amp;KY568)</f>
        <v>#REF!</v>
      </c>
      <c r="MT568" s="5" t="e">
        <f>COUNTIFS(#REF!,LT568,#REF!,1,#REF!,"&gt;="&amp;MI568,#REF!,"&lt;="&amp;MH568,#REF!,"&lt;="&amp;ME568,#REF!,"&gt;="&amp;MF568)</f>
        <v>#REF!</v>
      </c>
      <c r="MU568" s="5" t="e">
        <f>COUNTIFS(#REF!,LT568,#REF!,0,#REF!,"&gt;="&amp;MI568,#REF!,"&lt;="&amp;MH568,#REF!,"&lt;="&amp;ME568,#REF!,"&gt;="&amp;MF568)</f>
        <v>#REF!</v>
      </c>
      <c r="MV568" s="5" t="e">
        <f>COUNTIFS(#REF!,LT568,#REF!,1,#REF!,"&gt;="&amp;MI568,#REF!,"&lt;="&amp;MH568,#REF!,"="&amp;KZ568,#REF!,"="&amp;LA568,#REF!,"&lt;="&amp;ME568,#REF!,"&gt;="&amp;MF568)</f>
        <v>#REF!</v>
      </c>
      <c r="MW568" s="5" t="e">
        <f>COUNTIFS(#REF!,LT568,#REF!,0,#REF!,"&gt;="&amp;MI568,#REF!,"&lt;="&amp;MH568,#REF!,"="&amp;KZ568,#REF!,"="&amp;LA568,#REF!,"&lt;="&amp;ME568,#REF!,"&gt;="&amp;MF568)</f>
        <v>#REF!</v>
      </c>
      <c r="MX568" s="5" t="e">
        <f>COUNTIFS(#REF!,LT568,#REF!,1,#REF!,"&gt;="&amp;MC568,#REF!,"&lt;="&amp;MB568,#REF!,"&lt;="&amp;ME568,#REF!,"&gt;="&amp;MF568)</f>
        <v>#REF!</v>
      </c>
      <c r="MY568" s="5" t="e">
        <f>COUNTIFS(#REF!,LT568,#REF!,0,#REF!,"&gt;="&amp;MC568,#REF!,"&lt;="&amp;MB568,#REF!,"&lt;="&amp;ME568,#REF!,"&gt;="&amp;MF568)</f>
        <v>#REF!</v>
      </c>
      <c r="MZ568" s="5" t="e">
        <f>COUNTIFS(#REF!,LT568,#REF!,1,#REF!,"&lt;="&amp;ME568,#REF!,"&gt;="&amp;MF568,#REF!,"="&amp;KV568,#REF!,"="&amp;KX568)</f>
        <v>#REF!</v>
      </c>
      <c r="NA568" s="5" t="e">
        <f>COUNTIFS(#REF!,LT568,#REF!,0,#REF!,"&lt;="&amp;ME568,#REF!,"&gt;="&amp;MF568,#REF!,"="&amp;KV568,#REF!,"="&amp;KX568)</f>
        <v>#REF!</v>
      </c>
      <c r="NB568" s="5" t="e">
        <f>COUNTIFS(#REF!,LT568,#REF!,1,#REF!,"&lt;="&amp;ME568,#REF!,"&gt;="&amp;MF568,#REF!,"="&amp;KW568,#REF!,"="&amp;KY568)</f>
        <v>#REF!</v>
      </c>
      <c r="NC568" s="5" t="e">
        <f>COUNTIFS(#REF!,LT568,#REF!,0,#REF!,"&lt;="&amp;ME568,#REF!,"&gt;="&amp;MF568,#REF!,"="&amp;KW568,#REF!,"="&amp;KY568)</f>
        <v>#REF!</v>
      </c>
      <c r="ND568" s="5" t="e">
        <f t="shared" si="523"/>
        <v>#REF!</v>
      </c>
      <c r="NE568" s="5" t="e">
        <f t="shared" si="524"/>
        <v>#REF!</v>
      </c>
      <c r="NF568" s="5" t="e">
        <f t="shared" si="525"/>
        <v>#REF!</v>
      </c>
      <c r="NG568" s="6" t="e">
        <f t="shared" si="526"/>
        <v>#REF!</v>
      </c>
      <c r="NH568" s="7" t="e">
        <f t="shared" si="527"/>
        <v>#REF!</v>
      </c>
      <c r="NI568" s="5" t="e">
        <f t="shared" si="528"/>
        <v>#REF!</v>
      </c>
      <c r="NJ568" s="31" t="e">
        <f t="shared" si="529"/>
        <v>#REF!</v>
      </c>
      <c r="NK568" s="32" t="e">
        <f t="shared" si="530"/>
        <v>#REF!</v>
      </c>
      <c r="NL568" s="32" t="e">
        <f t="shared" si="531"/>
        <v>#REF!</v>
      </c>
      <c r="NM568" s="33" t="e">
        <f t="shared" si="532"/>
        <v>#REF!</v>
      </c>
      <c r="NN568" s="33" t="e">
        <f t="shared" si="533"/>
        <v>#REF!</v>
      </c>
      <c r="NO568" s="33" t="e">
        <f t="shared" si="534"/>
        <v>#REF!</v>
      </c>
      <c r="NP568" s="33" t="e">
        <f t="shared" si="535"/>
        <v>#REF!</v>
      </c>
      <c r="NQ568" s="31" t="e">
        <f t="shared" si="536"/>
        <v>#REF!</v>
      </c>
      <c r="NR568" s="32" t="e">
        <f t="shared" si="537"/>
        <v>#REF!</v>
      </c>
      <c r="NS568" s="32" t="e">
        <f t="shared" si="538"/>
        <v>#REF!</v>
      </c>
      <c r="NT568" s="33" t="e">
        <f t="shared" si="539"/>
        <v>#REF!</v>
      </c>
      <c r="NU568" s="33" t="e">
        <f t="shared" si="540"/>
        <v>#REF!</v>
      </c>
      <c r="NV568" s="33" t="e">
        <f t="shared" si="541"/>
        <v>#REF!</v>
      </c>
      <c r="NW568" s="33" t="e">
        <f t="shared" si="542"/>
        <v>#REF!</v>
      </c>
      <c r="NX568" t="e">
        <f t="shared" si="543"/>
        <v>#REF!</v>
      </c>
      <c r="NY568" t="e">
        <f t="shared" si="544"/>
        <v>#REF!</v>
      </c>
      <c r="NZ568" t="e">
        <f t="shared" si="545"/>
        <v>#REF!</v>
      </c>
      <c r="OA568" t="e">
        <f t="shared" si="546"/>
        <v>#REF!</v>
      </c>
      <c r="OB568" t="e">
        <f t="shared" si="547"/>
        <v>#REF!</v>
      </c>
      <c r="OC568" t="e">
        <f t="shared" si="548"/>
        <v>#REF!</v>
      </c>
    </row>
    <row r="569" spans="1:393" ht="16.5" customHeight="1" x14ac:dyDescent="0.3">
      <c r="A569" s="22"/>
      <c r="KN569" s="5" t="e">
        <f>IF(INDEX(#REF!,MATCH('HT 1-0'!D569,#REF!,0))=INDEX(#REF!,MATCH('HT 1-0'!D569,#REF!,0)),INDEX(#REF!,MATCH('HT 1-0'!D569,#REF!,0)),"ERROR")</f>
        <v>#REF!</v>
      </c>
      <c r="KO569" s="5" t="e">
        <f>IF(INDEX(#REF!,MATCH('HT 1-0'!E569,#REF!,0))=INDEX(#REF!,MATCH('HT 1-0'!E569,#REF!,0)),INDEX(#REF!,MATCH('HT 1-0'!E569,#REF!,0)),"ERROR")</f>
        <v>#REF!</v>
      </c>
      <c r="KP569" s="5" t="e">
        <f t="shared" si="488"/>
        <v>#REF!</v>
      </c>
      <c r="KQ569" t="str">
        <f t="shared" si="489"/>
        <v>_</v>
      </c>
      <c r="KR569" s="5" t="e">
        <f t="shared" si="490"/>
        <v>#DIV/0!</v>
      </c>
      <c r="KS569" s="5" t="e">
        <f t="shared" si="491"/>
        <v>#DIV/0!</v>
      </c>
      <c r="KT569" s="5" t="e">
        <f t="shared" si="492"/>
        <v>#DIV/0!</v>
      </c>
      <c r="KU569" s="5" t="e">
        <f t="shared" si="493"/>
        <v>#DIV/0!</v>
      </c>
      <c r="KV569" s="5" t="e">
        <f t="shared" si="494"/>
        <v>#DIV/0!</v>
      </c>
      <c r="KW569" s="5" t="e">
        <f t="shared" si="495"/>
        <v>#DIV/0!</v>
      </c>
      <c r="KX569" s="5" t="e">
        <f t="shared" si="496"/>
        <v>#DIV/0!</v>
      </c>
      <c r="KY569" s="5" t="e">
        <f t="shared" si="497"/>
        <v>#DIV/0!</v>
      </c>
      <c r="KZ569" s="5" t="e">
        <f t="shared" si="498"/>
        <v>#DIV/0!</v>
      </c>
      <c r="LA569" s="5" t="e">
        <f t="shared" si="499"/>
        <v>#DIV/0!</v>
      </c>
      <c r="LB569" t="e">
        <f>IF(LQ569="1-0",INDEX(Scrape!#REF!,MATCH('HT 1-0'!KP569,Scrape!$B:$B,0)),"")</f>
        <v>#REF!</v>
      </c>
      <c r="LC569" t="e">
        <f>IF(LQ569="1-0",INDEX(Scrape!$A:$A,MATCH('HT 1-0'!KP569,Scrape!$B:$B,0)),"")</f>
        <v>#REF!</v>
      </c>
      <c r="LD569" t="e">
        <f>IF(LQ569="1-0",INDEX(Scrape!$B:$B,MATCH('HT 1-0'!KP569,Scrape!$B:$B,0)),"")</f>
        <v>#REF!</v>
      </c>
      <c r="LE569" t="e">
        <f>IF(LQ569="1-0",INDEX(Scrape!$C:$C,MATCH('HT 1-0'!KP569,Scrape!$B:$B,0)),"")</f>
        <v>#REF!</v>
      </c>
      <c r="LF569" t="e">
        <f>IF(LQ569="1-0",INDEX(Scrape!$D:$D,MATCH('HT 1-0'!KP569,Scrape!$B:$B,0)),"")</f>
        <v>#REF!</v>
      </c>
      <c r="LG569" t="e">
        <f>IF(LQ569="1-0",INDEX(Scrape!$E:$E,MATCH('HT 1-0'!KP569,Scrape!$B:$B,0)),"")</f>
        <v>#REF!</v>
      </c>
      <c r="LH569" t="e">
        <f>IF(LQ569="1-0",INDEX(Scrape!$F:$F,MATCH('HT 1-0'!KP569,Scrape!$B:$B,0)),"")</f>
        <v>#REF!</v>
      </c>
      <c r="LI569" t="e">
        <f>IF(LQ569="1-0",INDEX(Scrape!$G:$G,MATCH('HT 1-0'!KP569,Scrape!$B:$B,0)),"")</f>
        <v>#REF!</v>
      </c>
      <c r="LJ569" t="e">
        <f>IF(LQ569="1-0",INDEX(Scrape!$H:$H,MATCH('HT 1-0'!KP569,Scrape!$B:$B,0)),"")</f>
        <v>#REF!</v>
      </c>
      <c r="LK569" t="e">
        <f>IF(LQ569="1-0",INDEX(Scrape!$I:$I,MATCH('HT 1-0'!KP569,Scrape!$B:$B,0)),"")</f>
        <v>#REF!</v>
      </c>
      <c r="LL569" t="e">
        <f>IF(LQ569="1-0",INDEX(Scrape!$J:$J,MATCH('HT 1-0'!KP569,Scrape!$B:$B,0)),"")</f>
        <v>#REF!</v>
      </c>
      <c r="LM569" t="e">
        <f>IF(LQ569="1-0",INDEX(Scrape!$K:$K,MATCH('HT 1-0'!KP569,Scrape!$B:$B,0)),"")</f>
        <v>#REF!</v>
      </c>
      <c r="LN569" t="e">
        <f>IF(LQ569="1-0",INDEX(Scrape!$L:$L,MATCH('HT 1-0'!KP569,Scrape!$B:$B,0)),"")</f>
        <v>#REF!</v>
      </c>
      <c r="LO569" t="e">
        <f>IF(LQ569="1-0",INDEX(Scrape!$M:$M,MATCH('HT 1-0'!KP569,Scrape!$B:$B,0)),"")</f>
        <v>#REF!</v>
      </c>
      <c r="LP569" t="e">
        <f>IF(LQ569="1-0",INDEX(Scrape!$N:$N,MATCH('HT 1-0'!KP569,Scrape!$B:$B,0)),"")</f>
        <v>#REF!</v>
      </c>
      <c r="LQ569" t="e">
        <f>INDEX(Scrape!$O:$O,MATCH('HT 1-0'!KP569,Scrape!$B:$B,0))</f>
        <v>#REF!</v>
      </c>
      <c r="LR569" t="e">
        <f t="shared" si="500"/>
        <v>#REF!</v>
      </c>
      <c r="LS569" t="e">
        <f t="shared" si="501"/>
        <v>#REF!</v>
      </c>
      <c r="LT569" s="23" t="e">
        <f>IF(INDEX(#REF!,MATCH(KQ569,#REF!,0))=INDEX(#REF!,MATCH(KQ569,#REF!,0)),INDEX(#REF!,MATCH(KQ569,#REF!,0)),"ERROR")</f>
        <v>#REF!</v>
      </c>
      <c r="LU569" s="24" t="e">
        <f t="shared" si="502"/>
        <v>#DIV/0!</v>
      </c>
      <c r="LV569" s="24" t="e">
        <f t="shared" si="503"/>
        <v>#DIV/0!</v>
      </c>
      <c r="LW569" s="24" t="e">
        <f t="shared" si="504"/>
        <v>#DIV/0!</v>
      </c>
      <c r="LX569" s="24" t="e">
        <f t="shared" si="505"/>
        <v>#DIV/0!</v>
      </c>
      <c r="LY569" s="25" t="e">
        <f t="shared" si="506"/>
        <v>#REF!</v>
      </c>
      <c r="LZ569" s="25" t="e">
        <f t="shared" si="507"/>
        <v>#REF!</v>
      </c>
      <c r="MA569" s="26" t="e">
        <f t="shared" si="508"/>
        <v>#REF!</v>
      </c>
      <c r="MB569" s="27" t="e">
        <f t="shared" si="509"/>
        <v>#REF!</v>
      </c>
      <c r="MC569" s="28" t="e">
        <f t="shared" si="510"/>
        <v>#REF!</v>
      </c>
      <c r="MD569" s="24" t="e">
        <f t="shared" si="511"/>
        <v>#REF!</v>
      </c>
      <c r="ME569" s="29" t="e">
        <f t="shared" si="512"/>
        <v>#REF!</v>
      </c>
      <c r="MF569" s="30" t="e">
        <f t="shared" si="513"/>
        <v>#REF!</v>
      </c>
      <c r="MG569" s="24" t="e">
        <f t="shared" si="514"/>
        <v>#REF!</v>
      </c>
      <c r="MH569" s="29" t="e">
        <f t="shared" si="515"/>
        <v>#REF!</v>
      </c>
      <c r="MI569" s="30" t="e">
        <f t="shared" si="516"/>
        <v>#REF!</v>
      </c>
      <c r="MJ569" t="str">
        <f t="shared" si="517"/>
        <v/>
      </c>
      <c r="MK569" t="str">
        <f t="shared" si="518"/>
        <v/>
      </c>
      <c r="ML569" t="str">
        <f t="shared" si="519"/>
        <v/>
      </c>
      <c r="MM569" t="str">
        <f t="shared" si="520"/>
        <v/>
      </c>
      <c r="MN569" t="str">
        <f t="shared" si="521"/>
        <v/>
      </c>
      <c r="MO569" t="str">
        <f t="shared" si="522"/>
        <v/>
      </c>
      <c r="MP569" s="5" t="e">
        <f>COUNTIFS(#REF!,LT569,#REF!,1,#REF!,"&gt;="&amp;MC569,#REF!,"&lt;="&amp;MB569,#REF!,"&lt;="&amp;ME569,#REF!,"&gt;="&amp;MF569,#REF!,"="&amp;KV569,#REF!,"="&amp;KX569)</f>
        <v>#REF!</v>
      </c>
      <c r="MQ569" s="5" t="e">
        <f>COUNTIFS(#REF!,LT569,#REF!,0,#REF!,"&gt;="&amp;MC569,#REF!,"&lt;="&amp;MB569,#REF!,"&lt;="&amp;ME569,#REF!,"&gt;="&amp;MF569,#REF!,"="&amp;KV569,#REF!,"="&amp;KX569)</f>
        <v>#REF!</v>
      </c>
      <c r="MR569" s="5" t="e">
        <f>COUNTIFS(#REF!,LT569,#REF!,1,#REF!,"&gt;="&amp;MC569,#REF!,"&lt;="&amp;MB569,#REF!,"&lt;="&amp;ME569,#REF!,"&gt;="&amp;MF569,#REF!,"="&amp;KW569,#REF!,"="&amp;KY569)</f>
        <v>#REF!</v>
      </c>
      <c r="MS569" s="5" t="e">
        <f>COUNTIFS(#REF!,LT569,#REF!,0,#REF!,"&gt;="&amp;MC569,#REF!,"&lt;="&amp;MB569,#REF!,"&lt;="&amp;ME569,#REF!,"&gt;="&amp;MF569,#REF!,"="&amp;KW569,#REF!,"="&amp;KY569)</f>
        <v>#REF!</v>
      </c>
      <c r="MT569" s="5" t="e">
        <f>COUNTIFS(#REF!,LT569,#REF!,1,#REF!,"&gt;="&amp;MI569,#REF!,"&lt;="&amp;MH569,#REF!,"&lt;="&amp;ME569,#REF!,"&gt;="&amp;MF569)</f>
        <v>#REF!</v>
      </c>
      <c r="MU569" s="5" t="e">
        <f>COUNTIFS(#REF!,LT569,#REF!,0,#REF!,"&gt;="&amp;MI569,#REF!,"&lt;="&amp;MH569,#REF!,"&lt;="&amp;ME569,#REF!,"&gt;="&amp;MF569)</f>
        <v>#REF!</v>
      </c>
      <c r="MV569" s="5" t="e">
        <f>COUNTIFS(#REF!,LT569,#REF!,1,#REF!,"&gt;="&amp;MI569,#REF!,"&lt;="&amp;MH569,#REF!,"="&amp;KZ569,#REF!,"="&amp;LA569,#REF!,"&lt;="&amp;ME569,#REF!,"&gt;="&amp;MF569)</f>
        <v>#REF!</v>
      </c>
      <c r="MW569" s="5" t="e">
        <f>COUNTIFS(#REF!,LT569,#REF!,0,#REF!,"&gt;="&amp;MI569,#REF!,"&lt;="&amp;MH569,#REF!,"="&amp;KZ569,#REF!,"="&amp;LA569,#REF!,"&lt;="&amp;ME569,#REF!,"&gt;="&amp;MF569)</f>
        <v>#REF!</v>
      </c>
      <c r="MX569" s="5" t="e">
        <f>COUNTIFS(#REF!,LT569,#REF!,1,#REF!,"&gt;="&amp;MC569,#REF!,"&lt;="&amp;MB569,#REF!,"&lt;="&amp;ME569,#REF!,"&gt;="&amp;MF569)</f>
        <v>#REF!</v>
      </c>
      <c r="MY569" s="5" t="e">
        <f>COUNTIFS(#REF!,LT569,#REF!,0,#REF!,"&gt;="&amp;MC569,#REF!,"&lt;="&amp;MB569,#REF!,"&lt;="&amp;ME569,#REF!,"&gt;="&amp;MF569)</f>
        <v>#REF!</v>
      </c>
      <c r="MZ569" s="5" t="e">
        <f>COUNTIFS(#REF!,LT569,#REF!,1,#REF!,"&lt;="&amp;ME569,#REF!,"&gt;="&amp;MF569,#REF!,"="&amp;KV569,#REF!,"="&amp;KX569)</f>
        <v>#REF!</v>
      </c>
      <c r="NA569" s="5" t="e">
        <f>COUNTIFS(#REF!,LT569,#REF!,0,#REF!,"&lt;="&amp;ME569,#REF!,"&gt;="&amp;MF569,#REF!,"="&amp;KV569,#REF!,"="&amp;KX569)</f>
        <v>#REF!</v>
      </c>
      <c r="NB569" s="5" t="e">
        <f>COUNTIFS(#REF!,LT569,#REF!,1,#REF!,"&lt;="&amp;ME569,#REF!,"&gt;="&amp;MF569,#REF!,"="&amp;KW569,#REF!,"="&amp;KY569)</f>
        <v>#REF!</v>
      </c>
      <c r="NC569" s="5" t="e">
        <f>COUNTIFS(#REF!,LT569,#REF!,0,#REF!,"&lt;="&amp;ME569,#REF!,"&gt;="&amp;MF569,#REF!,"="&amp;KW569,#REF!,"="&amp;KY569)</f>
        <v>#REF!</v>
      </c>
      <c r="ND569" s="5" t="e">
        <f t="shared" si="523"/>
        <v>#REF!</v>
      </c>
      <c r="NE569" s="5" t="e">
        <f t="shared" si="524"/>
        <v>#REF!</v>
      </c>
      <c r="NF569" s="5" t="e">
        <f t="shared" si="525"/>
        <v>#REF!</v>
      </c>
      <c r="NG569" s="6" t="e">
        <f t="shared" si="526"/>
        <v>#REF!</v>
      </c>
      <c r="NH569" s="7" t="e">
        <f t="shared" si="527"/>
        <v>#REF!</v>
      </c>
      <c r="NI569" s="5" t="e">
        <f t="shared" si="528"/>
        <v>#REF!</v>
      </c>
      <c r="NJ569" s="31" t="e">
        <f t="shared" si="529"/>
        <v>#REF!</v>
      </c>
      <c r="NK569" s="32" t="e">
        <f t="shared" si="530"/>
        <v>#REF!</v>
      </c>
      <c r="NL569" s="32" t="e">
        <f t="shared" si="531"/>
        <v>#REF!</v>
      </c>
      <c r="NM569" s="33" t="e">
        <f t="shared" si="532"/>
        <v>#REF!</v>
      </c>
      <c r="NN569" s="33" t="e">
        <f t="shared" si="533"/>
        <v>#REF!</v>
      </c>
      <c r="NO569" s="33" t="e">
        <f t="shared" si="534"/>
        <v>#REF!</v>
      </c>
      <c r="NP569" s="33" t="e">
        <f t="shared" si="535"/>
        <v>#REF!</v>
      </c>
      <c r="NQ569" s="31" t="e">
        <f t="shared" si="536"/>
        <v>#REF!</v>
      </c>
      <c r="NR569" s="32" t="e">
        <f t="shared" si="537"/>
        <v>#REF!</v>
      </c>
      <c r="NS569" s="32" t="e">
        <f t="shared" si="538"/>
        <v>#REF!</v>
      </c>
      <c r="NT569" s="33" t="e">
        <f t="shared" si="539"/>
        <v>#REF!</v>
      </c>
      <c r="NU569" s="33" t="e">
        <f t="shared" si="540"/>
        <v>#REF!</v>
      </c>
      <c r="NV569" s="33" t="e">
        <f t="shared" si="541"/>
        <v>#REF!</v>
      </c>
      <c r="NW569" s="33" t="e">
        <f t="shared" si="542"/>
        <v>#REF!</v>
      </c>
      <c r="NX569" t="e">
        <f t="shared" si="543"/>
        <v>#REF!</v>
      </c>
      <c r="NY569" t="e">
        <f t="shared" si="544"/>
        <v>#REF!</v>
      </c>
      <c r="NZ569" t="e">
        <f t="shared" si="545"/>
        <v>#REF!</v>
      </c>
      <c r="OA569" t="e">
        <f t="shared" si="546"/>
        <v>#REF!</v>
      </c>
      <c r="OB569" t="e">
        <f t="shared" si="547"/>
        <v>#REF!</v>
      </c>
      <c r="OC569" t="e">
        <f t="shared" si="548"/>
        <v>#REF!</v>
      </c>
    </row>
    <row r="570" spans="1:393" ht="16.5" customHeight="1" x14ac:dyDescent="0.3">
      <c r="A570" s="22"/>
      <c r="KN570" s="5" t="e">
        <f>IF(INDEX(#REF!,MATCH('HT 1-0'!D570,#REF!,0))=INDEX(#REF!,MATCH('HT 1-0'!D570,#REF!,0)),INDEX(#REF!,MATCH('HT 1-0'!D570,#REF!,0)),"ERROR")</f>
        <v>#REF!</v>
      </c>
      <c r="KO570" s="5" t="e">
        <f>IF(INDEX(#REF!,MATCH('HT 1-0'!E570,#REF!,0))=INDEX(#REF!,MATCH('HT 1-0'!E570,#REF!,0)),INDEX(#REF!,MATCH('HT 1-0'!E570,#REF!,0)),"ERROR")</f>
        <v>#REF!</v>
      </c>
      <c r="KP570" s="5" t="e">
        <f t="shared" si="488"/>
        <v>#REF!</v>
      </c>
      <c r="KQ570" t="str">
        <f t="shared" si="489"/>
        <v>_</v>
      </c>
      <c r="KR570" s="5" t="e">
        <f t="shared" si="490"/>
        <v>#DIV/0!</v>
      </c>
      <c r="KS570" s="5" t="e">
        <f t="shared" si="491"/>
        <v>#DIV/0!</v>
      </c>
      <c r="KT570" s="5" t="e">
        <f t="shared" si="492"/>
        <v>#DIV/0!</v>
      </c>
      <c r="KU570" s="5" t="e">
        <f t="shared" si="493"/>
        <v>#DIV/0!</v>
      </c>
      <c r="KV570" s="5" t="e">
        <f t="shared" si="494"/>
        <v>#DIV/0!</v>
      </c>
      <c r="KW570" s="5" t="e">
        <f t="shared" si="495"/>
        <v>#DIV/0!</v>
      </c>
      <c r="KX570" s="5" t="e">
        <f t="shared" si="496"/>
        <v>#DIV/0!</v>
      </c>
      <c r="KY570" s="5" t="e">
        <f t="shared" si="497"/>
        <v>#DIV/0!</v>
      </c>
      <c r="KZ570" s="5" t="e">
        <f t="shared" si="498"/>
        <v>#DIV/0!</v>
      </c>
      <c r="LA570" s="5" t="e">
        <f t="shared" si="499"/>
        <v>#DIV/0!</v>
      </c>
      <c r="LB570" t="e">
        <f>IF(LQ570="1-0",INDEX(Scrape!#REF!,MATCH('HT 1-0'!KP570,Scrape!$B:$B,0)),"")</f>
        <v>#REF!</v>
      </c>
      <c r="LC570" t="e">
        <f>IF(LQ570="1-0",INDEX(Scrape!$A:$A,MATCH('HT 1-0'!KP570,Scrape!$B:$B,0)),"")</f>
        <v>#REF!</v>
      </c>
      <c r="LD570" t="e">
        <f>IF(LQ570="1-0",INDEX(Scrape!$B:$B,MATCH('HT 1-0'!KP570,Scrape!$B:$B,0)),"")</f>
        <v>#REF!</v>
      </c>
      <c r="LE570" t="e">
        <f>IF(LQ570="1-0",INDEX(Scrape!$C:$C,MATCH('HT 1-0'!KP570,Scrape!$B:$B,0)),"")</f>
        <v>#REF!</v>
      </c>
      <c r="LF570" t="e">
        <f>IF(LQ570="1-0",INDEX(Scrape!$D:$D,MATCH('HT 1-0'!KP570,Scrape!$B:$B,0)),"")</f>
        <v>#REF!</v>
      </c>
      <c r="LG570" t="e">
        <f>IF(LQ570="1-0",INDEX(Scrape!$E:$E,MATCH('HT 1-0'!KP570,Scrape!$B:$B,0)),"")</f>
        <v>#REF!</v>
      </c>
      <c r="LH570" t="e">
        <f>IF(LQ570="1-0",INDEX(Scrape!$F:$F,MATCH('HT 1-0'!KP570,Scrape!$B:$B,0)),"")</f>
        <v>#REF!</v>
      </c>
      <c r="LI570" t="e">
        <f>IF(LQ570="1-0",INDEX(Scrape!$G:$G,MATCH('HT 1-0'!KP570,Scrape!$B:$B,0)),"")</f>
        <v>#REF!</v>
      </c>
      <c r="LJ570" t="e">
        <f>IF(LQ570="1-0",INDEX(Scrape!$H:$H,MATCH('HT 1-0'!KP570,Scrape!$B:$B,0)),"")</f>
        <v>#REF!</v>
      </c>
      <c r="LK570" t="e">
        <f>IF(LQ570="1-0",INDEX(Scrape!$I:$I,MATCH('HT 1-0'!KP570,Scrape!$B:$B,0)),"")</f>
        <v>#REF!</v>
      </c>
      <c r="LL570" t="e">
        <f>IF(LQ570="1-0",INDEX(Scrape!$J:$J,MATCH('HT 1-0'!KP570,Scrape!$B:$B,0)),"")</f>
        <v>#REF!</v>
      </c>
      <c r="LM570" t="e">
        <f>IF(LQ570="1-0",INDEX(Scrape!$K:$K,MATCH('HT 1-0'!KP570,Scrape!$B:$B,0)),"")</f>
        <v>#REF!</v>
      </c>
      <c r="LN570" t="e">
        <f>IF(LQ570="1-0",INDEX(Scrape!$L:$L,MATCH('HT 1-0'!KP570,Scrape!$B:$B,0)),"")</f>
        <v>#REF!</v>
      </c>
      <c r="LO570" t="e">
        <f>IF(LQ570="1-0",INDEX(Scrape!$M:$M,MATCH('HT 1-0'!KP570,Scrape!$B:$B,0)),"")</f>
        <v>#REF!</v>
      </c>
      <c r="LP570" t="e">
        <f>IF(LQ570="1-0",INDEX(Scrape!$N:$N,MATCH('HT 1-0'!KP570,Scrape!$B:$B,0)),"")</f>
        <v>#REF!</v>
      </c>
      <c r="LQ570" t="e">
        <f>INDEX(Scrape!$O:$O,MATCH('HT 1-0'!KP570,Scrape!$B:$B,0))</f>
        <v>#REF!</v>
      </c>
      <c r="LR570" t="e">
        <f t="shared" si="500"/>
        <v>#REF!</v>
      </c>
      <c r="LS570" t="e">
        <f t="shared" si="501"/>
        <v>#REF!</v>
      </c>
      <c r="LT570" s="23" t="e">
        <f>IF(INDEX(#REF!,MATCH(KQ570,#REF!,0))=INDEX(#REF!,MATCH(KQ570,#REF!,0)),INDEX(#REF!,MATCH(KQ570,#REF!,0)),"ERROR")</f>
        <v>#REF!</v>
      </c>
      <c r="LU570" s="24" t="e">
        <f t="shared" si="502"/>
        <v>#DIV/0!</v>
      </c>
      <c r="LV570" s="24" t="e">
        <f t="shared" si="503"/>
        <v>#DIV/0!</v>
      </c>
      <c r="LW570" s="24" t="e">
        <f t="shared" si="504"/>
        <v>#DIV/0!</v>
      </c>
      <c r="LX570" s="24" t="e">
        <f t="shared" si="505"/>
        <v>#DIV/0!</v>
      </c>
      <c r="LY570" s="25" t="e">
        <f t="shared" si="506"/>
        <v>#REF!</v>
      </c>
      <c r="LZ570" s="25" t="e">
        <f t="shared" si="507"/>
        <v>#REF!</v>
      </c>
      <c r="MA570" s="26" t="e">
        <f t="shared" si="508"/>
        <v>#REF!</v>
      </c>
      <c r="MB570" s="27" t="e">
        <f t="shared" si="509"/>
        <v>#REF!</v>
      </c>
      <c r="MC570" s="28" t="e">
        <f t="shared" si="510"/>
        <v>#REF!</v>
      </c>
      <c r="MD570" s="24" t="e">
        <f t="shared" si="511"/>
        <v>#REF!</v>
      </c>
      <c r="ME570" s="29" t="e">
        <f t="shared" si="512"/>
        <v>#REF!</v>
      </c>
      <c r="MF570" s="30" t="e">
        <f t="shared" si="513"/>
        <v>#REF!</v>
      </c>
      <c r="MG570" s="24" t="e">
        <f t="shared" si="514"/>
        <v>#REF!</v>
      </c>
      <c r="MH570" s="29" t="e">
        <f t="shared" si="515"/>
        <v>#REF!</v>
      </c>
      <c r="MI570" s="30" t="e">
        <f t="shared" si="516"/>
        <v>#REF!</v>
      </c>
      <c r="MJ570" t="str">
        <f t="shared" si="517"/>
        <v/>
      </c>
      <c r="MK570" t="str">
        <f t="shared" si="518"/>
        <v/>
      </c>
      <c r="ML570" t="str">
        <f t="shared" si="519"/>
        <v/>
      </c>
      <c r="MM570" t="str">
        <f t="shared" si="520"/>
        <v/>
      </c>
      <c r="MN570" t="str">
        <f t="shared" si="521"/>
        <v/>
      </c>
      <c r="MO570" t="str">
        <f t="shared" si="522"/>
        <v/>
      </c>
      <c r="MP570" s="5" t="e">
        <f>COUNTIFS(#REF!,LT570,#REF!,1,#REF!,"&gt;="&amp;MC570,#REF!,"&lt;="&amp;MB570,#REF!,"&lt;="&amp;ME570,#REF!,"&gt;="&amp;MF570,#REF!,"="&amp;KV570,#REF!,"="&amp;KX570)</f>
        <v>#REF!</v>
      </c>
      <c r="MQ570" s="5" t="e">
        <f>COUNTIFS(#REF!,LT570,#REF!,0,#REF!,"&gt;="&amp;MC570,#REF!,"&lt;="&amp;MB570,#REF!,"&lt;="&amp;ME570,#REF!,"&gt;="&amp;MF570,#REF!,"="&amp;KV570,#REF!,"="&amp;KX570)</f>
        <v>#REF!</v>
      </c>
      <c r="MR570" s="5" t="e">
        <f>COUNTIFS(#REF!,LT570,#REF!,1,#REF!,"&gt;="&amp;MC570,#REF!,"&lt;="&amp;MB570,#REF!,"&lt;="&amp;ME570,#REF!,"&gt;="&amp;MF570,#REF!,"="&amp;KW570,#REF!,"="&amp;KY570)</f>
        <v>#REF!</v>
      </c>
      <c r="MS570" s="5" t="e">
        <f>COUNTIFS(#REF!,LT570,#REF!,0,#REF!,"&gt;="&amp;MC570,#REF!,"&lt;="&amp;MB570,#REF!,"&lt;="&amp;ME570,#REF!,"&gt;="&amp;MF570,#REF!,"="&amp;KW570,#REF!,"="&amp;KY570)</f>
        <v>#REF!</v>
      </c>
      <c r="MT570" s="5" t="e">
        <f>COUNTIFS(#REF!,LT570,#REF!,1,#REF!,"&gt;="&amp;MI570,#REF!,"&lt;="&amp;MH570,#REF!,"&lt;="&amp;ME570,#REF!,"&gt;="&amp;MF570)</f>
        <v>#REF!</v>
      </c>
      <c r="MU570" s="5" t="e">
        <f>COUNTIFS(#REF!,LT570,#REF!,0,#REF!,"&gt;="&amp;MI570,#REF!,"&lt;="&amp;MH570,#REF!,"&lt;="&amp;ME570,#REF!,"&gt;="&amp;MF570)</f>
        <v>#REF!</v>
      </c>
      <c r="MV570" s="5" t="e">
        <f>COUNTIFS(#REF!,LT570,#REF!,1,#REF!,"&gt;="&amp;MI570,#REF!,"&lt;="&amp;MH570,#REF!,"="&amp;KZ570,#REF!,"="&amp;LA570,#REF!,"&lt;="&amp;ME570,#REF!,"&gt;="&amp;MF570)</f>
        <v>#REF!</v>
      </c>
      <c r="MW570" s="5" t="e">
        <f>COUNTIFS(#REF!,LT570,#REF!,0,#REF!,"&gt;="&amp;MI570,#REF!,"&lt;="&amp;MH570,#REF!,"="&amp;KZ570,#REF!,"="&amp;LA570,#REF!,"&lt;="&amp;ME570,#REF!,"&gt;="&amp;MF570)</f>
        <v>#REF!</v>
      </c>
      <c r="MX570" s="5" t="e">
        <f>COUNTIFS(#REF!,LT570,#REF!,1,#REF!,"&gt;="&amp;MC570,#REF!,"&lt;="&amp;MB570,#REF!,"&lt;="&amp;ME570,#REF!,"&gt;="&amp;MF570)</f>
        <v>#REF!</v>
      </c>
      <c r="MY570" s="5" t="e">
        <f>COUNTIFS(#REF!,LT570,#REF!,0,#REF!,"&gt;="&amp;MC570,#REF!,"&lt;="&amp;MB570,#REF!,"&lt;="&amp;ME570,#REF!,"&gt;="&amp;MF570)</f>
        <v>#REF!</v>
      </c>
      <c r="MZ570" s="5" t="e">
        <f>COUNTIFS(#REF!,LT570,#REF!,1,#REF!,"&lt;="&amp;ME570,#REF!,"&gt;="&amp;MF570,#REF!,"="&amp;KV570,#REF!,"="&amp;KX570)</f>
        <v>#REF!</v>
      </c>
      <c r="NA570" s="5" t="e">
        <f>COUNTIFS(#REF!,LT570,#REF!,0,#REF!,"&lt;="&amp;ME570,#REF!,"&gt;="&amp;MF570,#REF!,"="&amp;KV570,#REF!,"="&amp;KX570)</f>
        <v>#REF!</v>
      </c>
      <c r="NB570" s="5" t="e">
        <f>COUNTIFS(#REF!,LT570,#REF!,1,#REF!,"&lt;="&amp;ME570,#REF!,"&gt;="&amp;MF570,#REF!,"="&amp;KW570,#REF!,"="&amp;KY570)</f>
        <v>#REF!</v>
      </c>
      <c r="NC570" s="5" t="e">
        <f>COUNTIFS(#REF!,LT570,#REF!,0,#REF!,"&lt;="&amp;ME570,#REF!,"&gt;="&amp;MF570,#REF!,"="&amp;KW570,#REF!,"="&amp;KY570)</f>
        <v>#REF!</v>
      </c>
      <c r="ND570" s="5" t="e">
        <f t="shared" si="523"/>
        <v>#REF!</v>
      </c>
      <c r="NE570" s="5" t="e">
        <f t="shared" si="524"/>
        <v>#REF!</v>
      </c>
      <c r="NF570" s="5" t="e">
        <f t="shared" si="525"/>
        <v>#REF!</v>
      </c>
      <c r="NG570" s="6" t="e">
        <f t="shared" si="526"/>
        <v>#REF!</v>
      </c>
      <c r="NH570" s="7" t="e">
        <f t="shared" si="527"/>
        <v>#REF!</v>
      </c>
      <c r="NI570" s="5" t="e">
        <f t="shared" si="528"/>
        <v>#REF!</v>
      </c>
      <c r="NJ570" s="31" t="e">
        <f t="shared" si="529"/>
        <v>#REF!</v>
      </c>
      <c r="NK570" s="32" t="e">
        <f t="shared" si="530"/>
        <v>#REF!</v>
      </c>
      <c r="NL570" s="32" t="e">
        <f t="shared" si="531"/>
        <v>#REF!</v>
      </c>
      <c r="NM570" s="33" t="e">
        <f t="shared" si="532"/>
        <v>#REF!</v>
      </c>
      <c r="NN570" s="33" t="e">
        <f t="shared" si="533"/>
        <v>#REF!</v>
      </c>
      <c r="NO570" s="33" t="e">
        <f t="shared" si="534"/>
        <v>#REF!</v>
      </c>
      <c r="NP570" s="33" t="e">
        <f t="shared" si="535"/>
        <v>#REF!</v>
      </c>
      <c r="NQ570" s="31" t="e">
        <f t="shared" si="536"/>
        <v>#REF!</v>
      </c>
      <c r="NR570" s="32" t="e">
        <f t="shared" si="537"/>
        <v>#REF!</v>
      </c>
      <c r="NS570" s="32" t="e">
        <f t="shared" si="538"/>
        <v>#REF!</v>
      </c>
      <c r="NT570" s="33" t="e">
        <f t="shared" si="539"/>
        <v>#REF!</v>
      </c>
      <c r="NU570" s="33" t="e">
        <f t="shared" si="540"/>
        <v>#REF!</v>
      </c>
      <c r="NV570" s="33" t="e">
        <f t="shared" si="541"/>
        <v>#REF!</v>
      </c>
      <c r="NW570" s="33" t="e">
        <f t="shared" si="542"/>
        <v>#REF!</v>
      </c>
      <c r="NX570" t="e">
        <f t="shared" si="543"/>
        <v>#REF!</v>
      </c>
      <c r="NY570" t="e">
        <f t="shared" si="544"/>
        <v>#REF!</v>
      </c>
      <c r="NZ570" t="e">
        <f t="shared" si="545"/>
        <v>#REF!</v>
      </c>
      <c r="OA570" t="e">
        <f t="shared" si="546"/>
        <v>#REF!</v>
      </c>
      <c r="OB570" t="e">
        <f t="shared" si="547"/>
        <v>#REF!</v>
      </c>
      <c r="OC570" t="e">
        <f t="shared" si="548"/>
        <v>#REF!</v>
      </c>
    </row>
    <row r="571" spans="1:393" ht="16.5" customHeight="1" x14ac:dyDescent="0.3">
      <c r="A571" s="22"/>
      <c r="KN571" s="5" t="e">
        <f>IF(INDEX(#REF!,MATCH('HT 1-0'!D571,#REF!,0))=INDEX(#REF!,MATCH('HT 1-0'!D571,#REF!,0)),INDEX(#REF!,MATCH('HT 1-0'!D571,#REF!,0)),"ERROR")</f>
        <v>#REF!</v>
      </c>
      <c r="KO571" s="5" t="e">
        <f>IF(INDEX(#REF!,MATCH('HT 1-0'!E571,#REF!,0))=INDEX(#REF!,MATCH('HT 1-0'!E571,#REF!,0)),INDEX(#REF!,MATCH('HT 1-0'!E571,#REF!,0)),"ERROR")</f>
        <v>#REF!</v>
      </c>
      <c r="KP571" s="5" t="e">
        <f t="shared" si="488"/>
        <v>#REF!</v>
      </c>
      <c r="KQ571" t="str">
        <f t="shared" si="489"/>
        <v>_</v>
      </c>
      <c r="KR571" s="5" t="e">
        <f t="shared" si="490"/>
        <v>#DIV/0!</v>
      </c>
      <c r="KS571" s="5" t="e">
        <f t="shared" si="491"/>
        <v>#DIV/0!</v>
      </c>
      <c r="KT571" s="5" t="e">
        <f t="shared" si="492"/>
        <v>#DIV/0!</v>
      </c>
      <c r="KU571" s="5" t="e">
        <f t="shared" si="493"/>
        <v>#DIV/0!</v>
      </c>
      <c r="KV571" s="5" t="e">
        <f t="shared" si="494"/>
        <v>#DIV/0!</v>
      </c>
      <c r="KW571" s="5" t="e">
        <f t="shared" si="495"/>
        <v>#DIV/0!</v>
      </c>
      <c r="KX571" s="5" t="e">
        <f t="shared" si="496"/>
        <v>#DIV/0!</v>
      </c>
      <c r="KY571" s="5" t="e">
        <f t="shared" si="497"/>
        <v>#DIV/0!</v>
      </c>
      <c r="KZ571" s="5" t="e">
        <f t="shared" si="498"/>
        <v>#DIV/0!</v>
      </c>
      <c r="LA571" s="5" t="e">
        <f t="shared" si="499"/>
        <v>#DIV/0!</v>
      </c>
      <c r="LB571" t="e">
        <f>IF(LQ571="1-0",INDEX(Scrape!#REF!,MATCH('HT 1-0'!KP571,Scrape!$B:$B,0)),"")</f>
        <v>#REF!</v>
      </c>
      <c r="LC571" t="e">
        <f>IF(LQ571="1-0",INDEX(Scrape!$A:$A,MATCH('HT 1-0'!KP571,Scrape!$B:$B,0)),"")</f>
        <v>#REF!</v>
      </c>
      <c r="LD571" t="e">
        <f>IF(LQ571="1-0",INDEX(Scrape!$B:$B,MATCH('HT 1-0'!KP571,Scrape!$B:$B,0)),"")</f>
        <v>#REF!</v>
      </c>
      <c r="LE571" t="e">
        <f>IF(LQ571="1-0",INDEX(Scrape!$C:$C,MATCH('HT 1-0'!KP571,Scrape!$B:$B,0)),"")</f>
        <v>#REF!</v>
      </c>
      <c r="LF571" t="e">
        <f>IF(LQ571="1-0",INDEX(Scrape!$D:$D,MATCH('HT 1-0'!KP571,Scrape!$B:$B,0)),"")</f>
        <v>#REF!</v>
      </c>
      <c r="LG571" t="e">
        <f>IF(LQ571="1-0",INDEX(Scrape!$E:$E,MATCH('HT 1-0'!KP571,Scrape!$B:$B,0)),"")</f>
        <v>#REF!</v>
      </c>
      <c r="LH571" t="e">
        <f>IF(LQ571="1-0",INDEX(Scrape!$F:$F,MATCH('HT 1-0'!KP571,Scrape!$B:$B,0)),"")</f>
        <v>#REF!</v>
      </c>
      <c r="LI571" t="e">
        <f>IF(LQ571="1-0",INDEX(Scrape!$G:$G,MATCH('HT 1-0'!KP571,Scrape!$B:$B,0)),"")</f>
        <v>#REF!</v>
      </c>
      <c r="LJ571" t="e">
        <f>IF(LQ571="1-0",INDEX(Scrape!$H:$H,MATCH('HT 1-0'!KP571,Scrape!$B:$B,0)),"")</f>
        <v>#REF!</v>
      </c>
      <c r="LK571" t="e">
        <f>IF(LQ571="1-0",INDEX(Scrape!$I:$I,MATCH('HT 1-0'!KP571,Scrape!$B:$B,0)),"")</f>
        <v>#REF!</v>
      </c>
      <c r="LL571" t="e">
        <f>IF(LQ571="1-0",INDEX(Scrape!$J:$J,MATCH('HT 1-0'!KP571,Scrape!$B:$B,0)),"")</f>
        <v>#REF!</v>
      </c>
      <c r="LM571" t="e">
        <f>IF(LQ571="1-0",INDEX(Scrape!$K:$K,MATCH('HT 1-0'!KP571,Scrape!$B:$B,0)),"")</f>
        <v>#REF!</v>
      </c>
      <c r="LN571" t="e">
        <f>IF(LQ571="1-0",INDEX(Scrape!$L:$L,MATCH('HT 1-0'!KP571,Scrape!$B:$B,0)),"")</f>
        <v>#REF!</v>
      </c>
      <c r="LO571" t="e">
        <f>IF(LQ571="1-0",INDEX(Scrape!$M:$M,MATCH('HT 1-0'!KP571,Scrape!$B:$B,0)),"")</f>
        <v>#REF!</v>
      </c>
      <c r="LP571" t="e">
        <f>IF(LQ571="1-0",INDEX(Scrape!$N:$N,MATCH('HT 1-0'!KP571,Scrape!$B:$B,0)),"")</f>
        <v>#REF!</v>
      </c>
      <c r="LQ571" t="e">
        <f>INDEX(Scrape!$O:$O,MATCH('HT 1-0'!KP571,Scrape!$B:$B,0))</f>
        <v>#REF!</v>
      </c>
      <c r="LR571" t="e">
        <f t="shared" si="500"/>
        <v>#REF!</v>
      </c>
      <c r="LS571" t="e">
        <f t="shared" si="501"/>
        <v>#REF!</v>
      </c>
      <c r="LT571" s="23" t="e">
        <f>IF(INDEX(#REF!,MATCH(KQ571,#REF!,0))=INDEX(#REF!,MATCH(KQ571,#REF!,0)),INDEX(#REF!,MATCH(KQ571,#REF!,0)),"ERROR")</f>
        <v>#REF!</v>
      </c>
      <c r="LU571" s="24" t="e">
        <f t="shared" si="502"/>
        <v>#DIV/0!</v>
      </c>
      <c r="LV571" s="24" t="e">
        <f t="shared" si="503"/>
        <v>#DIV/0!</v>
      </c>
      <c r="LW571" s="24" t="e">
        <f t="shared" si="504"/>
        <v>#DIV/0!</v>
      </c>
      <c r="LX571" s="24" t="e">
        <f t="shared" si="505"/>
        <v>#DIV/0!</v>
      </c>
      <c r="LY571" s="25" t="e">
        <f t="shared" si="506"/>
        <v>#REF!</v>
      </c>
      <c r="LZ571" s="25" t="e">
        <f t="shared" si="507"/>
        <v>#REF!</v>
      </c>
      <c r="MA571" s="26" t="e">
        <f t="shared" si="508"/>
        <v>#REF!</v>
      </c>
      <c r="MB571" s="27" t="e">
        <f t="shared" si="509"/>
        <v>#REF!</v>
      </c>
      <c r="MC571" s="28" t="e">
        <f t="shared" si="510"/>
        <v>#REF!</v>
      </c>
      <c r="MD571" s="24" t="e">
        <f t="shared" si="511"/>
        <v>#REF!</v>
      </c>
      <c r="ME571" s="29" t="e">
        <f t="shared" si="512"/>
        <v>#REF!</v>
      </c>
      <c r="MF571" s="30" t="e">
        <f t="shared" si="513"/>
        <v>#REF!</v>
      </c>
      <c r="MG571" s="24" t="e">
        <f t="shared" si="514"/>
        <v>#REF!</v>
      </c>
      <c r="MH571" s="29" t="e">
        <f t="shared" si="515"/>
        <v>#REF!</v>
      </c>
      <c r="MI571" s="30" t="e">
        <f t="shared" si="516"/>
        <v>#REF!</v>
      </c>
      <c r="MJ571" t="str">
        <f t="shared" si="517"/>
        <v/>
      </c>
      <c r="MK571" t="str">
        <f t="shared" si="518"/>
        <v/>
      </c>
      <c r="ML571" t="str">
        <f t="shared" si="519"/>
        <v/>
      </c>
      <c r="MM571" t="str">
        <f t="shared" si="520"/>
        <v/>
      </c>
      <c r="MN571" t="str">
        <f t="shared" si="521"/>
        <v/>
      </c>
      <c r="MO571" t="str">
        <f t="shared" si="522"/>
        <v/>
      </c>
      <c r="MP571" s="5" t="e">
        <f>COUNTIFS(#REF!,LT571,#REF!,1,#REF!,"&gt;="&amp;MC571,#REF!,"&lt;="&amp;MB571,#REF!,"&lt;="&amp;ME571,#REF!,"&gt;="&amp;MF571,#REF!,"="&amp;KV571,#REF!,"="&amp;KX571)</f>
        <v>#REF!</v>
      </c>
      <c r="MQ571" s="5" t="e">
        <f>COUNTIFS(#REF!,LT571,#REF!,0,#REF!,"&gt;="&amp;MC571,#REF!,"&lt;="&amp;MB571,#REF!,"&lt;="&amp;ME571,#REF!,"&gt;="&amp;MF571,#REF!,"="&amp;KV571,#REF!,"="&amp;KX571)</f>
        <v>#REF!</v>
      </c>
      <c r="MR571" s="5" t="e">
        <f>COUNTIFS(#REF!,LT571,#REF!,1,#REF!,"&gt;="&amp;MC571,#REF!,"&lt;="&amp;MB571,#REF!,"&lt;="&amp;ME571,#REF!,"&gt;="&amp;MF571,#REF!,"="&amp;KW571,#REF!,"="&amp;KY571)</f>
        <v>#REF!</v>
      </c>
      <c r="MS571" s="5" t="e">
        <f>COUNTIFS(#REF!,LT571,#REF!,0,#REF!,"&gt;="&amp;MC571,#REF!,"&lt;="&amp;MB571,#REF!,"&lt;="&amp;ME571,#REF!,"&gt;="&amp;MF571,#REF!,"="&amp;KW571,#REF!,"="&amp;KY571)</f>
        <v>#REF!</v>
      </c>
      <c r="MT571" s="5" t="e">
        <f>COUNTIFS(#REF!,LT571,#REF!,1,#REF!,"&gt;="&amp;MI571,#REF!,"&lt;="&amp;MH571,#REF!,"&lt;="&amp;ME571,#REF!,"&gt;="&amp;MF571)</f>
        <v>#REF!</v>
      </c>
      <c r="MU571" s="5" t="e">
        <f>COUNTIFS(#REF!,LT571,#REF!,0,#REF!,"&gt;="&amp;MI571,#REF!,"&lt;="&amp;MH571,#REF!,"&lt;="&amp;ME571,#REF!,"&gt;="&amp;MF571)</f>
        <v>#REF!</v>
      </c>
      <c r="MV571" s="5" t="e">
        <f>COUNTIFS(#REF!,LT571,#REF!,1,#REF!,"&gt;="&amp;MI571,#REF!,"&lt;="&amp;MH571,#REF!,"="&amp;KZ571,#REF!,"="&amp;LA571,#REF!,"&lt;="&amp;ME571,#REF!,"&gt;="&amp;MF571)</f>
        <v>#REF!</v>
      </c>
      <c r="MW571" s="5" t="e">
        <f>COUNTIFS(#REF!,LT571,#REF!,0,#REF!,"&gt;="&amp;MI571,#REF!,"&lt;="&amp;MH571,#REF!,"="&amp;KZ571,#REF!,"="&amp;LA571,#REF!,"&lt;="&amp;ME571,#REF!,"&gt;="&amp;MF571)</f>
        <v>#REF!</v>
      </c>
      <c r="MX571" s="5" t="e">
        <f>COUNTIFS(#REF!,LT571,#REF!,1,#REF!,"&gt;="&amp;MC571,#REF!,"&lt;="&amp;MB571,#REF!,"&lt;="&amp;ME571,#REF!,"&gt;="&amp;MF571)</f>
        <v>#REF!</v>
      </c>
      <c r="MY571" s="5" t="e">
        <f>COUNTIFS(#REF!,LT571,#REF!,0,#REF!,"&gt;="&amp;MC571,#REF!,"&lt;="&amp;MB571,#REF!,"&lt;="&amp;ME571,#REF!,"&gt;="&amp;MF571)</f>
        <v>#REF!</v>
      </c>
      <c r="MZ571" s="5" t="e">
        <f>COUNTIFS(#REF!,LT571,#REF!,1,#REF!,"&lt;="&amp;ME571,#REF!,"&gt;="&amp;MF571,#REF!,"="&amp;KV571,#REF!,"="&amp;KX571)</f>
        <v>#REF!</v>
      </c>
      <c r="NA571" s="5" t="e">
        <f>COUNTIFS(#REF!,LT571,#REF!,0,#REF!,"&lt;="&amp;ME571,#REF!,"&gt;="&amp;MF571,#REF!,"="&amp;KV571,#REF!,"="&amp;KX571)</f>
        <v>#REF!</v>
      </c>
      <c r="NB571" s="5" t="e">
        <f>COUNTIFS(#REF!,LT571,#REF!,1,#REF!,"&lt;="&amp;ME571,#REF!,"&gt;="&amp;MF571,#REF!,"="&amp;KW571,#REF!,"="&amp;KY571)</f>
        <v>#REF!</v>
      </c>
      <c r="NC571" s="5" t="e">
        <f>COUNTIFS(#REF!,LT571,#REF!,0,#REF!,"&lt;="&amp;ME571,#REF!,"&gt;="&amp;MF571,#REF!,"="&amp;KW571,#REF!,"="&amp;KY571)</f>
        <v>#REF!</v>
      </c>
      <c r="ND571" s="5" t="e">
        <f t="shared" si="523"/>
        <v>#REF!</v>
      </c>
      <c r="NE571" s="5" t="e">
        <f t="shared" si="524"/>
        <v>#REF!</v>
      </c>
      <c r="NF571" s="5" t="e">
        <f t="shared" si="525"/>
        <v>#REF!</v>
      </c>
      <c r="NG571" s="6" t="e">
        <f t="shared" si="526"/>
        <v>#REF!</v>
      </c>
      <c r="NH571" s="7" t="e">
        <f t="shared" si="527"/>
        <v>#REF!</v>
      </c>
      <c r="NI571" s="5" t="e">
        <f t="shared" si="528"/>
        <v>#REF!</v>
      </c>
      <c r="NJ571" s="31" t="e">
        <f t="shared" si="529"/>
        <v>#REF!</v>
      </c>
      <c r="NK571" s="32" t="e">
        <f t="shared" si="530"/>
        <v>#REF!</v>
      </c>
      <c r="NL571" s="32" t="e">
        <f t="shared" si="531"/>
        <v>#REF!</v>
      </c>
      <c r="NM571" s="33" t="e">
        <f t="shared" si="532"/>
        <v>#REF!</v>
      </c>
      <c r="NN571" s="33" t="e">
        <f t="shared" si="533"/>
        <v>#REF!</v>
      </c>
      <c r="NO571" s="33" t="e">
        <f t="shared" si="534"/>
        <v>#REF!</v>
      </c>
      <c r="NP571" s="33" t="e">
        <f t="shared" si="535"/>
        <v>#REF!</v>
      </c>
      <c r="NQ571" s="31" t="e">
        <f t="shared" si="536"/>
        <v>#REF!</v>
      </c>
      <c r="NR571" s="32" t="e">
        <f t="shared" si="537"/>
        <v>#REF!</v>
      </c>
      <c r="NS571" s="32" t="e">
        <f t="shared" si="538"/>
        <v>#REF!</v>
      </c>
      <c r="NT571" s="33" t="e">
        <f t="shared" si="539"/>
        <v>#REF!</v>
      </c>
      <c r="NU571" s="33" t="e">
        <f t="shared" si="540"/>
        <v>#REF!</v>
      </c>
      <c r="NV571" s="33" t="e">
        <f t="shared" si="541"/>
        <v>#REF!</v>
      </c>
      <c r="NW571" s="33" t="e">
        <f t="shared" si="542"/>
        <v>#REF!</v>
      </c>
      <c r="NX571" t="e">
        <f t="shared" si="543"/>
        <v>#REF!</v>
      </c>
      <c r="NY571" t="e">
        <f t="shared" si="544"/>
        <v>#REF!</v>
      </c>
      <c r="NZ571" t="e">
        <f t="shared" si="545"/>
        <v>#REF!</v>
      </c>
      <c r="OA571" t="e">
        <f t="shared" si="546"/>
        <v>#REF!</v>
      </c>
      <c r="OB571" t="e">
        <f t="shared" si="547"/>
        <v>#REF!</v>
      </c>
      <c r="OC571" t="e">
        <f t="shared" si="548"/>
        <v>#REF!</v>
      </c>
    </row>
    <row r="572" spans="1:393" ht="16.5" customHeight="1" x14ac:dyDescent="0.3">
      <c r="A572" s="22"/>
      <c r="KN572" s="5" t="e">
        <f>IF(INDEX(#REF!,MATCH('HT 1-0'!D572,#REF!,0))=INDEX(#REF!,MATCH('HT 1-0'!D572,#REF!,0)),INDEX(#REF!,MATCH('HT 1-0'!D572,#REF!,0)),"ERROR")</f>
        <v>#REF!</v>
      </c>
      <c r="KO572" s="5" t="e">
        <f>IF(INDEX(#REF!,MATCH('HT 1-0'!E572,#REF!,0))=INDEX(#REF!,MATCH('HT 1-0'!E572,#REF!,0)),INDEX(#REF!,MATCH('HT 1-0'!E572,#REF!,0)),"ERROR")</f>
        <v>#REF!</v>
      </c>
      <c r="KP572" s="5" t="e">
        <f t="shared" si="488"/>
        <v>#REF!</v>
      </c>
      <c r="KQ572" t="str">
        <f t="shared" si="489"/>
        <v>_</v>
      </c>
      <c r="KR572" s="5" t="e">
        <f t="shared" si="490"/>
        <v>#DIV/0!</v>
      </c>
      <c r="KS572" s="5" t="e">
        <f t="shared" si="491"/>
        <v>#DIV/0!</v>
      </c>
      <c r="KT572" s="5" t="e">
        <f t="shared" si="492"/>
        <v>#DIV/0!</v>
      </c>
      <c r="KU572" s="5" t="e">
        <f t="shared" si="493"/>
        <v>#DIV/0!</v>
      </c>
      <c r="KV572" s="5" t="e">
        <f t="shared" si="494"/>
        <v>#DIV/0!</v>
      </c>
      <c r="KW572" s="5" t="e">
        <f t="shared" si="495"/>
        <v>#DIV/0!</v>
      </c>
      <c r="KX572" s="5" t="e">
        <f t="shared" si="496"/>
        <v>#DIV/0!</v>
      </c>
      <c r="KY572" s="5" t="e">
        <f t="shared" si="497"/>
        <v>#DIV/0!</v>
      </c>
      <c r="KZ572" s="5" t="e">
        <f t="shared" si="498"/>
        <v>#DIV/0!</v>
      </c>
      <c r="LA572" s="5" t="e">
        <f t="shared" si="499"/>
        <v>#DIV/0!</v>
      </c>
      <c r="LB572" t="e">
        <f>IF(LQ572="1-0",INDEX(Scrape!#REF!,MATCH('HT 1-0'!KP572,Scrape!$B:$B,0)),"")</f>
        <v>#REF!</v>
      </c>
      <c r="LC572" t="e">
        <f>IF(LQ572="1-0",INDEX(Scrape!$A:$A,MATCH('HT 1-0'!KP572,Scrape!$B:$B,0)),"")</f>
        <v>#REF!</v>
      </c>
      <c r="LD572" t="e">
        <f>IF(LQ572="1-0",INDEX(Scrape!$B:$B,MATCH('HT 1-0'!KP572,Scrape!$B:$B,0)),"")</f>
        <v>#REF!</v>
      </c>
      <c r="LE572" t="e">
        <f>IF(LQ572="1-0",INDEX(Scrape!$C:$C,MATCH('HT 1-0'!KP572,Scrape!$B:$B,0)),"")</f>
        <v>#REF!</v>
      </c>
      <c r="LF572" t="e">
        <f>IF(LQ572="1-0",INDEX(Scrape!$D:$D,MATCH('HT 1-0'!KP572,Scrape!$B:$B,0)),"")</f>
        <v>#REF!</v>
      </c>
      <c r="LG572" t="e">
        <f>IF(LQ572="1-0",INDEX(Scrape!$E:$E,MATCH('HT 1-0'!KP572,Scrape!$B:$B,0)),"")</f>
        <v>#REF!</v>
      </c>
      <c r="LH572" t="e">
        <f>IF(LQ572="1-0",INDEX(Scrape!$F:$F,MATCH('HT 1-0'!KP572,Scrape!$B:$B,0)),"")</f>
        <v>#REF!</v>
      </c>
      <c r="LI572" t="e">
        <f>IF(LQ572="1-0",INDEX(Scrape!$G:$G,MATCH('HT 1-0'!KP572,Scrape!$B:$B,0)),"")</f>
        <v>#REF!</v>
      </c>
      <c r="LJ572" t="e">
        <f>IF(LQ572="1-0",INDEX(Scrape!$H:$H,MATCH('HT 1-0'!KP572,Scrape!$B:$B,0)),"")</f>
        <v>#REF!</v>
      </c>
      <c r="LK572" t="e">
        <f>IF(LQ572="1-0",INDEX(Scrape!$I:$I,MATCH('HT 1-0'!KP572,Scrape!$B:$B,0)),"")</f>
        <v>#REF!</v>
      </c>
      <c r="LL572" t="e">
        <f>IF(LQ572="1-0",INDEX(Scrape!$J:$J,MATCH('HT 1-0'!KP572,Scrape!$B:$B,0)),"")</f>
        <v>#REF!</v>
      </c>
      <c r="LM572" t="e">
        <f>IF(LQ572="1-0",INDEX(Scrape!$K:$K,MATCH('HT 1-0'!KP572,Scrape!$B:$B,0)),"")</f>
        <v>#REF!</v>
      </c>
      <c r="LN572" t="e">
        <f>IF(LQ572="1-0",INDEX(Scrape!$L:$L,MATCH('HT 1-0'!KP572,Scrape!$B:$B,0)),"")</f>
        <v>#REF!</v>
      </c>
      <c r="LO572" t="e">
        <f>IF(LQ572="1-0",INDEX(Scrape!$M:$M,MATCH('HT 1-0'!KP572,Scrape!$B:$B,0)),"")</f>
        <v>#REF!</v>
      </c>
      <c r="LP572" t="e">
        <f>IF(LQ572="1-0",INDEX(Scrape!$N:$N,MATCH('HT 1-0'!KP572,Scrape!$B:$B,0)),"")</f>
        <v>#REF!</v>
      </c>
      <c r="LQ572" t="e">
        <f>INDEX(Scrape!$O:$O,MATCH('HT 1-0'!KP572,Scrape!$B:$B,0))</f>
        <v>#REF!</v>
      </c>
      <c r="LR572" t="e">
        <f t="shared" si="500"/>
        <v>#REF!</v>
      </c>
      <c r="LS572" t="e">
        <f t="shared" si="501"/>
        <v>#REF!</v>
      </c>
      <c r="LT572" s="23" t="e">
        <f>IF(INDEX(#REF!,MATCH(KQ572,#REF!,0))=INDEX(#REF!,MATCH(KQ572,#REF!,0)),INDEX(#REF!,MATCH(KQ572,#REF!,0)),"ERROR")</f>
        <v>#REF!</v>
      </c>
      <c r="LU572" s="24" t="e">
        <f t="shared" si="502"/>
        <v>#DIV/0!</v>
      </c>
      <c r="LV572" s="24" t="e">
        <f t="shared" si="503"/>
        <v>#DIV/0!</v>
      </c>
      <c r="LW572" s="24" t="e">
        <f t="shared" si="504"/>
        <v>#DIV/0!</v>
      </c>
      <c r="LX572" s="24" t="e">
        <f t="shared" si="505"/>
        <v>#DIV/0!</v>
      </c>
      <c r="LY572" s="25" t="e">
        <f t="shared" si="506"/>
        <v>#REF!</v>
      </c>
      <c r="LZ572" s="25" t="e">
        <f t="shared" si="507"/>
        <v>#REF!</v>
      </c>
      <c r="MA572" s="26" t="e">
        <f t="shared" si="508"/>
        <v>#REF!</v>
      </c>
      <c r="MB572" s="27" t="e">
        <f t="shared" si="509"/>
        <v>#REF!</v>
      </c>
      <c r="MC572" s="28" t="e">
        <f t="shared" si="510"/>
        <v>#REF!</v>
      </c>
      <c r="MD572" s="24" t="e">
        <f t="shared" si="511"/>
        <v>#REF!</v>
      </c>
      <c r="ME572" s="29" t="e">
        <f t="shared" si="512"/>
        <v>#REF!</v>
      </c>
      <c r="MF572" s="30" t="e">
        <f t="shared" si="513"/>
        <v>#REF!</v>
      </c>
      <c r="MG572" s="24" t="e">
        <f t="shared" si="514"/>
        <v>#REF!</v>
      </c>
      <c r="MH572" s="29" t="e">
        <f t="shared" si="515"/>
        <v>#REF!</v>
      </c>
      <c r="MI572" s="30" t="e">
        <f t="shared" si="516"/>
        <v>#REF!</v>
      </c>
      <c r="MJ572" t="str">
        <f t="shared" si="517"/>
        <v/>
      </c>
      <c r="MK572" t="str">
        <f t="shared" si="518"/>
        <v/>
      </c>
      <c r="ML572" t="str">
        <f t="shared" si="519"/>
        <v/>
      </c>
      <c r="MM572" t="str">
        <f t="shared" si="520"/>
        <v/>
      </c>
      <c r="MN572" t="str">
        <f t="shared" si="521"/>
        <v/>
      </c>
      <c r="MO572" t="str">
        <f t="shared" si="522"/>
        <v/>
      </c>
      <c r="MP572" s="5" t="e">
        <f>COUNTIFS(#REF!,LT572,#REF!,1,#REF!,"&gt;="&amp;MC572,#REF!,"&lt;="&amp;MB572,#REF!,"&lt;="&amp;ME572,#REF!,"&gt;="&amp;MF572,#REF!,"="&amp;KV572,#REF!,"="&amp;KX572)</f>
        <v>#REF!</v>
      </c>
      <c r="MQ572" s="5" t="e">
        <f>COUNTIFS(#REF!,LT572,#REF!,0,#REF!,"&gt;="&amp;MC572,#REF!,"&lt;="&amp;MB572,#REF!,"&lt;="&amp;ME572,#REF!,"&gt;="&amp;MF572,#REF!,"="&amp;KV572,#REF!,"="&amp;KX572)</f>
        <v>#REF!</v>
      </c>
      <c r="MR572" s="5" t="e">
        <f>COUNTIFS(#REF!,LT572,#REF!,1,#REF!,"&gt;="&amp;MC572,#REF!,"&lt;="&amp;MB572,#REF!,"&lt;="&amp;ME572,#REF!,"&gt;="&amp;MF572,#REF!,"="&amp;KW572,#REF!,"="&amp;KY572)</f>
        <v>#REF!</v>
      </c>
      <c r="MS572" s="5" t="e">
        <f>COUNTIFS(#REF!,LT572,#REF!,0,#REF!,"&gt;="&amp;MC572,#REF!,"&lt;="&amp;MB572,#REF!,"&lt;="&amp;ME572,#REF!,"&gt;="&amp;MF572,#REF!,"="&amp;KW572,#REF!,"="&amp;KY572)</f>
        <v>#REF!</v>
      </c>
      <c r="MT572" s="5" t="e">
        <f>COUNTIFS(#REF!,LT572,#REF!,1,#REF!,"&gt;="&amp;MI572,#REF!,"&lt;="&amp;MH572,#REF!,"&lt;="&amp;ME572,#REF!,"&gt;="&amp;MF572)</f>
        <v>#REF!</v>
      </c>
      <c r="MU572" s="5" t="e">
        <f>COUNTIFS(#REF!,LT572,#REF!,0,#REF!,"&gt;="&amp;MI572,#REF!,"&lt;="&amp;MH572,#REF!,"&lt;="&amp;ME572,#REF!,"&gt;="&amp;MF572)</f>
        <v>#REF!</v>
      </c>
      <c r="MV572" s="5" t="e">
        <f>COUNTIFS(#REF!,LT572,#REF!,1,#REF!,"&gt;="&amp;MI572,#REF!,"&lt;="&amp;MH572,#REF!,"="&amp;KZ572,#REF!,"="&amp;LA572,#REF!,"&lt;="&amp;ME572,#REF!,"&gt;="&amp;MF572)</f>
        <v>#REF!</v>
      </c>
      <c r="MW572" s="5" t="e">
        <f>COUNTIFS(#REF!,LT572,#REF!,0,#REF!,"&gt;="&amp;MI572,#REF!,"&lt;="&amp;MH572,#REF!,"="&amp;KZ572,#REF!,"="&amp;LA572,#REF!,"&lt;="&amp;ME572,#REF!,"&gt;="&amp;MF572)</f>
        <v>#REF!</v>
      </c>
      <c r="MX572" s="5" t="e">
        <f>COUNTIFS(#REF!,LT572,#REF!,1,#REF!,"&gt;="&amp;MC572,#REF!,"&lt;="&amp;MB572,#REF!,"&lt;="&amp;ME572,#REF!,"&gt;="&amp;MF572)</f>
        <v>#REF!</v>
      </c>
      <c r="MY572" s="5" t="e">
        <f>COUNTIFS(#REF!,LT572,#REF!,0,#REF!,"&gt;="&amp;MC572,#REF!,"&lt;="&amp;MB572,#REF!,"&lt;="&amp;ME572,#REF!,"&gt;="&amp;MF572)</f>
        <v>#REF!</v>
      </c>
      <c r="MZ572" s="5" t="e">
        <f>COUNTIFS(#REF!,LT572,#REF!,1,#REF!,"&lt;="&amp;ME572,#REF!,"&gt;="&amp;MF572,#REF!,"="&amp;KV572,#REF!,"="&amp;KX572)</f>
        <v>#REF!</v>
      </c>
      <c r="NA572" s="5" t="e">
        <f>COUNTIFS(#REF!,LT572,#REF!,0,#REF!,"&lt;="&amp;ME572,#REF!,"&gt;="&amp;MF572,#REF!,"="&amp;KV572,#REF!,"="&amp;KX572)</f>
        <v>#REF!</v>
      </c>
      <c r="NB572" s="5" t="e">
        <f>COUNTIFS(#REF!,LT572,#REF!,1,#REF!,"&lt;="&amp;ME572,#REF!,"&gt;="&amp;MF572,#REF!,"="&amp;KW572,#REF!,"="&amp;KY572)</f>
        <v>#REF!</v>
      </c>
      <c r="NC572" s="5" t="e">
        <f>COUNTIFS(#REF!,LT572,#REF!,0,#REF!,"&lt;="&amp;ME572,#REF!,"&gt;="&amp;MF572,#REF!,"="&amp;KW572,#REF!,"="&amp;KY572)</f>
        <v>#REF!</v>
      </c>
      <c r="ND572" s="5" t="e">
        <f t="shared" si="523"/>
        <v>#REF!</v>
      </c>
      <c r="NE572" s="5" t="e">
        <f t="shared" si="524"/>
        <v>#REF!</v>
      </c>
      <c r="NF572" s="5" t="e">
        <f t="shared" si="525"/>
        <v>#REF!</v>
      </c>
      <c r="NG572" s="6" t="e">
        <f t="shared" si="526"/>
        <v>#REF!</v>
      </c>
      <c r="NH572" s="7" t="e">
        <f t="shared" si="527"/>
        <v>#REF!</v>
      </c>
      <c r="NI572" s="5" t="e">
        <f t="shared" si="528"/>
        <v>#REF!</v>
      </c>
      <c r="NJ572" s="31" t="e">
        <f t="shared" si="529"/>
        <v>#REF!</v>
      </c>
      <c r="NK572" s="32" t="e">
        <f t="shared" si="530"/>
        <v>#REF!</v>
      </c>
      <c r="NL572" s="32" t="e">
        <f t="shared" si="531"/>
        <v>#REF!</v>
      </c>
      <c r="NM572" s="33" t="e">
        <f t="shared" si="532"/>
        <v>#REF!</v>
      </c>
      <c r="NN572" s="33" t="e">
        <f t="shared" si="533"/>
        <v>#REF!</v>
      </c>
      <c r="NO572" s="33" t="e">
        <f t="shared" si="534"/>
        <v>#REF!</v>
      </c>
      <c r="NP572" s="33" t="e">
        <f t="shared" si="535"/>
        <v>#REF!</v>
      </c>
      <c r="NQ572" s="31" t="e">
        <f t="shared" si="536"/>
        <v>#REF!</v>
      </c>
      <c r="NR572" s="32" t="e">
        <f t="shared" si="537"/>
        <v>#REF!</v>
      </c>
      <c r="NS572" s="32" t="e">
        <f t="shared" si="538"/>
        <v>#REF!</v>
      </c>
      <c r="NT572" s="33" t="e">
        <f t="shared" si="539"/>
        <v>#REF!</v>
      </c>
      <c r="NU572" s="33" t="e">
        <f t="shared" si="540"/>
        <v>#REF!</v>
      </c>
      <c r="NV572" s="33" t="e">
        <f t="shared" si="541"/>
        <v>#REF!</v>
      </c>
      <c r="NW572" s="33" t="e">
        <f t="shared" si="542"/>
        <v>#REF!</v>
      </c>
      <c r="NX572" t="e">
        <f t="shared" si="543"/>
        <v>#REF!</v>
      </c>
      <c r="NY572" t="e">
        <f t="shared" si="544"/>
        <v>#REF!</v>
      </c>
      <c r="NZ572" t="e">
        <f t="shared" si="545"/>
        <v>#REF!</v>
      </c>
      <c r="OA572" t="e">
        <f t="shared" si="546"/>
        <v>#REF!</v>
      </c>
      <c r="OB572" t="e">
        <f t="shared" si="547"/>
        <v>#REF!</v>
      </c>
      <c r="OC572" t="e">
        <f t="shared" si="548"/>
        <v>#REF!</v>
      </c>
    </row>
    <row r="573" spans="1:393" ht="16.5" customHeight="1" x14ac:dyDescent="0.3">
      <c r="A573" s="22"/>
      <c r="KN573" s="5" t="e">
        <f>IF(INDEX(#REF!,MATCH('HT 1-0'!D573,#REF!,0))=INDEX(#REF!,MATCH('HT 1-0'!D573,#REF!,0)),INDEX(#REF!,MATCH('HT 1-0'!D573,#REF!,0)),"ERROR")</f>
        <v>#REF!</v>
      </c>
      <c r="KO573" s="5" t="e">
        <f>IF(INDEX(#REF!,MATCH('HT 1-0'!E573,#REF!,0))=INDEX(#REF!,MATCH('HT 1-0'!E573,#REF!,0)),INDEX(#REF!,MATCH('HT 1-0'!E573,#REF!,0)),"ERROR")</f>
        <v>#REF!</v>
      </c>
      <c r="KP573" s="5" t="e">
        <f t="shared" si="488"/>
        <v>#REF!</v>
      </c>
      <c r="KQ573" t="str">
        <f t="shared" si="489"/>
        <v>_</v>
      </c>
      <c r="KR573" s="5" t="e">
        <f t="shared" si="490"/>
        <v>#DIV/0!</v>
      </c>
      <c r="KS573" s="5" t="e">
        <f t="shared" si="491"/>
        <v>#DIV/0!</v>
      </c>
      <c r="KT573" s="5" t="e">
        <f t="shared" si="492"/>
        <v>#DIV/0!</v>
      </c>
      <c r="KU573" s="5" t="e">
        <f t="shared" si="493"/>
        <v>#DIV/0!</v>
      </c>
      <c r="KV573" s="5" t="e">
        <f t="shared" si="494"/>
        <v>#DIV/0!</v>
      </c>
      <c r="KW573" s="5" t="e">
        <f t="shared" si="495"/>
        <v>#DIV/0!</v>
      </c>
      <c r="KX573" s="5" t="e">
        <f t="shared" si="496"/>
        <v>#DIV/0!</v>
      </c>
      <c r="KY573" s="5" t="e">
        <f t="shared" si="497"/>
        <v>#DIV/0!</v>
      </c>
      <c r="KZ573" s="5" t="e">
        <f t="shared" si="498"/>
        <v>#DIV/0!</v>
      </c>
      <c r="LA573" s="5" t="e">
        <f t="shared" si="499"/>
        <v>#DIV/0!</v>
      </c>
      <c r="LB573" t="e">
        <f>IF(LQ573="1-0",INDEX(Scrape!#REF!,MATCH('HT 1-0'!KP573,Scrape!$B:$B,0)),"")</f>
        <v>#REF!</v>
      </c>
      <c r="LC573" t="e">
        <f>IF(LQ573="1-0",INDEX(Scrape!$A:$A,MATCH('HT 1-0'!KP573,Scrape!$B:$B,0)),"")</f>
        <v>#REF!</v>
      </c>
      <c r="LD573" t="e">
        <f>IF(LQ573="1-0",INDEX(Scrape!$B:$B,MATCH('HT 1-0'!KP573,Scrape!$B:$B,0)),"")</f>
        <v>#REF!</v>
      </c>
      <c r="LE573" t="e">
        <f>IF(LQ573="1-0",INDEX(Scrape!$C:$C,MATCH('HT 1-0'!KP573,Scrape!$B:$B,0)),"")</f>
        <v>#REF!</v>
      </c>
      <c r="LF573" t="e">
        <f>IF(LQ573="1-0",INDEX(Scrape!$D:$D,MATCH('HT 1-0'!KP573,Scrape!$B:$B,0)),"")</f>
        <v>#REF!</v>
      </c>
      <c r="LG573" t="e">
        <f>IF(LQ573="1-0",INDEX(Scrape!$E:$E,MATCH('HT 1-0'!KP573,Scrape!$B:$B,0)),"")</f>
        <v>#REF!</v>
      </c>
      <c r="LH573" t="e">
        <f>IF(LQ573="1-0",INDEX(Scrape!$F:$F,MATCH('HT 1-0'!KP573,Scrape!$B:$B,0)),"")</f>
        <v>#REF!</v>
      </c>
      <c r="LI573" t="e">
        <f>IF(LQ573="1-0",INDEX(Scrape!$G:$G,MATCH('HT 1-0'!KP573,Scrape!$B:$B,0)),"")</f>
        <v>#REF!</v>
      </c>
      <c r="LJ573" t="e">
        <f>IF(LQ573="1-0",INDEX(Scrape!$H:$H,MATCH('HT 1-0'!KP573,Scrape!$B:$B,0)),"")</f>
        <v>#REF!</v>
      </c>
      <c r="LK573" t="e">
        <f>IF(LQ573="1-0",INDEX(Scrape!$I:$I,MATCH('HT 1-0'!KP573,Scrape!$B:$B,0)),"")</f>
        <v>#REF!</v>
      </c>
      <c r="LL573" t="e">
        <f>IF(LQ573="1-0",INDEX(Scrape!$J:$J,MATCH('HT 1-0'!KP573,Scrape!$B:$B,0)),"")</f>
        <v>#REF!</v>
      </c>
      <c r="LM573" t="e">
        <f>IF(LQ573="1-0",INDEX(Scrape!$K:$K,MATCH('HT 1-0'!KP573,Scrape!$B:$B,0)),"")</f>
        <v>#REF!</v>
      </c>
      <c r="LN573" t="e">
        <f>IF(LQ573="1-0",INDEX(Scrape!$L:$L,MATCH('HT 1-0'!KP573,Scrape!$B:$B,0)),"")</f>
        <v>#REF!</v>
      </c>
      <c r="LO573" t="e">
        <f>IF(LQ573="1-0",INDEX(Scrape!$M:$M,MATCH('HT 1-0'!KP573,Scrape!$B:$B,0)),"")</f>
        <v>#REF!</v>
      </c>
      <c r="LP573" t="e">
        <f>IF(LQ573="1-0",INDEX(Scrape!$N:$N,MATCH('HT 1-0'!KP573,Scrape!$B:$B,0)),"")</f>
        <v>#REF!</v>
      </c>
      <c r="LQ573" t="e">
        <f>INDEX(Scrape!$O:$O,MATCH('HT 1-0'!KP573,Scrape!$B:$B,0))</f>
        <v>#REF!</v>
      </c>
      <c r="LR573" t="e">
        <f t="shared" si="500"/>
        <v>#REF!</v>
      </c>
      <c r="LS573" t="e">
        <f t="shared" si="501"/>
        <v>#REF!</v>
      </c>
      <c r="LT573" s="23" t="e">
        <f>IF(INDEX(#REF!,MATCH(KQ573,#REF!,0))=INDEX(#REF!,MATCH(KQ573,#REF!,0)),INDEX(#REF!,MATCH(KQ573,#REF!,0)),"ERROR")</f>
        <v>#REF!</v>
      </c>
      <c r="LU573" s="24" t="e">
        <f t="shared" si="502"/>
        <v>#DIV/0!</v>
      </c>
      <c r="LV573" s="24" t="e">
        <f t="shared" si="503"/>
        <v>#DIV/0!</v>
      </c>
      <c r="LW573" s="24" t="e">
        <f t="shared" si="504"/>
        <v>#DIV/0!</v>
      </c>
      <c r="LX573" s="24" t="e">
        <f t="shared" si="505"/>
        <v>#DIV/0!</v>
      </c>
      <c r="LY573" s="25" t="e">
        <f t="shared" si="506"/>
        <v>#REF!</v>
      </c>
      <c r="LZ573" s="25" t="e">
        <f t="shared" si="507"/>
        <v>#REF!</v>
      </c>
      <c r="MA573" s="26" t="e">
        <f t="shared" si="508"/>
        <v>#REF!</v>
      </c>
      <c r="MB573" s="27" t="e">
        <f t="shared" si="509"/>
        <v>#REF!</v>
      </c>
      <c r="MC573" s="28" t="e">
        <f t="shared" si="510"/>
        <v>#REF!</v>
      </c>
      <c r="MD573" s="24" t="e">
        <f t="shared" si="511"/>
        <v>#REF!</v>
      </c>
      <c r="ME573" s="29" t="e">
        <f t="shared" si="512"/>
        <v>#REF!</v>
      </c>
      <c r="MF573" s="30" t="e">
        <f t="shared" si="513"/>
        <v>#REF!</v>
      </c>
      <c r="MG573" s="24" t="e">
        <f t="shared" si="514"/>
        <v>#REF!</v>
      </c>
      <c r="MH573" s="29" t="e">
        <f t="shared" si="515"/>
        <v>#REF!</v>
      </c>
      <c r="MI573" s="30" t="e">
        <f t="shared" si="516"/>
        <v>#REF!</v>
      </c>
      <c r="MJ573" t="str">
        <f t="shared" si="517"/>
        <v/>
      </c>
      <c r="MK573" t="str">
        <f t="shared" si="518"/>
        <v/>
      </c>
      <c r="ML573" t="str">
        <f t="shared" si="519"/>
        <v/>
      </c>
      <c r="MM573" t="str">
        <f t="shared" si="520"/>
        <v/>
      </c>
      <c r="MN573" t="str">
        <f t="shared" si="521"/>
        <v/>
      </c>
      <c r="MO573" t="str">
        <f t="shared" si="522"/>
        <v/>
      </c>
      <c r="MP573" s="5" t="e">
        <f>COUNTIFS(#REF!,LT573,#REF!,1,#REF!,"&gt;="&amp;MC573,#REF!,"&lt;="&amp;MB573,#REF!,"&lt;="&amp;ME573,#REF!,"&gt;="&amp;MF573,#REF!,"="&amp;KV573,#REF!,"="&amp;KX573)</f>
        <v>#REF!</v>
      </c>
      <c r="MQ573" s="5" t="e">
        <f>COUNTIFS(#REF!,LT573,#REF!,0,#REF!,"&gt;="&amp;MC573,#REF!,"&lt;="&amp;MB573,#REF!,"&lt;="&amp;ME573,#REF!,"&gt;="&amp;MF573,#REF!,"="&amp;KV573,#REF!,"="&amp;KX573)</f>
        <v>#REF!</v>
      </c>
      <c r="MR573" s="5" t="e">
        <f>COUNTIFS(#REF!,LT573,#REF!,1,#REF!,"&gt;="&amp;MC573,#REF!,"&lt;="&amp;MB573,#REF!,"&lt;="&amp;ME573,#REF!,"&gt;="&amp;MF573,#REF!,"="&amp;KW573,#REF!,"="&amp;KY573)</f>
        <v>#REF!</v>
      </c>
      <c r="MS573" s="5" t="e">
        <f>COUNTIFS(#REF!,LT573,#REF!,0,#REF!,"&gt;="&amp;MC573,#REF!,"&lt;="&amp;MB573,#REF!,"&lt;="&amp;ME573,#REF!,"&gt;="&amp;MF573,#REF!,"="&amp;KW573,#REF!,"="&amp;KY573)</f>
        <v>#REF!</v>
      </c>
      <c r="MT573" s="5" t="e">
        <f>COUNTIFS(#REF!,LT573,#REF!,1,#REF!,"&gt;="&amp;MI573,#REF!,"&lt;="&amp;MH573,#REF!,"&lt;="&amp;ME573,#REF!,"&gt;="&amp;MF573)</f>
        <v>#REF!</v>
      </c>
      <c r="MU573" s="5" t="e">
        <f>COUNTIFS(#REF!,LT573,#REF!,0,#REF!,"&gt;="&amp;MI573,#REF!,"&lt;="&amp;MH573,#REF!,"&lt;="&amp;ME573,#REF!,"&gt;="&amp;MF573)</f>
        <v>#REF!</v>
      </c>
      <c r="MV573" s="5" t="e">
        <f>COUNTIFS(#REF!,LT573,#REF!,1,#REF!,"&gt;="&amp;MI573,#REF!,"&lt;="&amp;MH573,#REF!,"="&amp;KZ573,#REF!,"="&amp;LA573,#REF!,"&lt;="&amp;ME573,#REF!,"&gt;="&amp;MF573)</f>
        <v>#REF!</v>
      </c>
      <c r="MW573" s="5" t="e">
        <f>COUNTIFS(#REF!,LT573,#REF!,0,#REF!,"&gt;="&amp;MI573,#REF!,"&lt;="&amp;MH573,#REF!,"="&amp;KZ573,#REF!,"="&amp;LA573,#REF!,"&lt;="&amp;ME573,#REF!,"&gt;="&amp;MF573)</f>
        <v>#REF!</v>
      </c>
      <c r="MX573" s="5" t="e">
        <f>COUNTIFS(#REF!,LT573,#REF!,1,#REF!,"&gt;="&amp;MC573,#REF!,"&lt;="&amp;MB573,#REF!,"&lt;="&amp;ME573,#REF!,"&gt;="&amp;MF573)</f>
        <v>#REF!</v>
      </c>
      <c r="MY573" s="5" t="e">
        <f>COUNTIFS(#REF!,LT573,#REF!,0,#REF!,"&gt;="&amp;MC573,#REF!,"&lt;="&amp;MB573,#REF!,"&lt;="&amp;ME573,#REF!,"&gt;="&amp;MF573)</f>
        <v>#REF!</v>
      </c>
      <c r="MZ573" s="5" t="e">
        <f>COUNTIFS(#REF!,LT573,#REF!,1,#REF!,"&lt;="&amp;ME573,#REF!,"&gt;="&amp;MF573,#REF!,"="&amp;KV573,#REF!,"="&amp;KX573)</f>
        <v>#REF!</v>
      </c>
      <c r="NA573" s="5" t="e">
        <f>COUNTIFS(#REF!,LT573,#REF!,0,#REF!,"&lt;="&amp;ME573,#REF!,"&gt;="&amp;MF573,#REF!,"="&amp;KV573,#REF!,"="&amp;KX573)</f>
        <v>#REF!</v>
      </c>
      <c r="NB573" s="5" t="e">
        <f>COUNTIFS(#REF!,LT573,#REF!,1,#REF!,"&lt;="&amp;ME573,#REF!,"&gt;="&amp;MF573,#REF!,"="&amp;KW573,#REF!,"="&amp;KY573)</f>
        <v>#REF!</v>
      </c>
      <c r="NC573" s="5" t="e">
        <f>COUNTIFS(#REF!,LT573,#REF!,0,#REF!,"&lt;="&amp;ME573,#REF!,"&gt;="&amp;MF573,#REF!,"="&amp;KW573,#REF!,"="&amp;KY573)</f>
        <v>#REF!</v>
      </c>
      <c r="ND573" s="5" t="e">
        <f t="shared" si="523"/>
        <v>#REF!</v>
      </c>
      <c r="NE573" s="5" t="e">
        <f t="shared" si="524"/>
        <v>#REF!</v>
      </c>
      <c r="NF573" s="5" t="e">
        <f t="shared" si="525"/>
        <v>#REF!</v>
      </c>
      <c r="NG573" s="6" t="e">
        <f t="shared" si="526"/>
        <v>#REF!</v>
      </c>
      <c r="NH573" s="7" t="e">
        <f t="shared" si="527"/>
        <v>#REF!</v>
      </c>
      <c r="NI573" s="5" t="e">
        <f t="shared" si="528"/>
        <v>#REF!</v>
      </c>
      <c r="NJ573" s="31" t="e">
        <f t="shared" si="529"/>
        <v>#REF!</v>
      </c>
      <c r="NK573" s="32" t="e">
        <f t="shared" si="530"/>
        <v>#REF!</v>
      </c>
      <c r="NL573" s="32" t="e">
        <f t="shared" si="531"/>
        <v>#REF!</v>
      </c>
      <c r="NM573" s="33" t="e">
        <f t="shared" si="532"/>
        <v>#REF!</v>
      </c>
      <c r="NN573" s="33" t="e">
        <f t="shared" si="533"/>
        <v>#REF!</v>
      </c>
      <c r="NO573" s="33" t="e">
        <f t="shared" si="534"/>
        <v>#REF!</v>
      </c>
      <c r="NP573" s="33" t="e">
        <f t="shared" si="535"/>
        <v>#REF!</v>
      </c>
      <c r="NQ573" s="31" t="e">
        <f t="shared" si="536"/>
        <v>#REF!</v>
      </c>
      <c r="NR573" s="32" t="e">
        <f t="shared" si="537"/>
        <v>#REF!</v>
      </c>
      <c r="NS573" s="32" t="e">
        <f t="shared" si="538"/>
        <v>#REF!</v>
      </c>
      <c r="NT573" s="33" t="e">
        <f t="shared" si="539"/>
        <v>#REF!</v>
      </c>
      <c r="NU573" s="33" t="e">
        <f t="shared" si="540"/>
        <v>#REF!</v>
      </c>
      <c r="NV573" s="33" t="e">
        <f t="shared" si="541"/>
        <v>#REF!</v>
      </c>
      <c r="NW573" s="33" t="e">
        <f t="shared" si="542"/>
        <v>#REF!</v>
      </c>
      <c r="NX573" t="e">
        <f t="shared" si="543"/>
        <v>#REF!</v>
      </c>
      <c r="NY573" t="e">
        <f t="shared" si="544"/>
        <v>#REF!</v>
      </c>
      <c r="NZ573" t="e">
        <f t="shared" si="545"/>
        <v>#REF!</v>
      </c>
      <c r="OA573" t="e">
        <f t="shared" si="546"/>
        <v>#REF!</v>
      </c>
      <c r="OB573" t="e">
        <f t="shared" si="547"/>
        <v>#REF!</v>
      </c>
      <c r="OC573" t="e">
        <f t="shared" si="548"/>
        <v>#REF!</v>
      </c>
    </row>
    <row r="574" spans="1:393" ht="16.5" customHeight="1" x14ac:dyDescent="0.3">
      <c r="A574" s="22"/>
      <c r="KN574" s="5" t="e">
        <f>IF(INDEX(#REF!,MATCH('HT 1-0'!D574,#REF!,0))=INDEX(#REF!,MATCH('HT 1-0'!D574,#REF!,0)),INDEX(#REF!,MATCH('HT 1-0'!D574,#REF!,0)),"ERROR")</f>
        <v>#REF!</v>
      </c>
      <c r="KO574" s="5" t="e">
        <f>IF(INDEX(#REF!,MATCH('HT 1-0'!E574,#REF!,0))=INDEX(#REF!,MATCH('HT 1-0'!E574,#REF!,0)),INDEX(#REF!,MATCH('HT 1-0'!E574,#REF!,0)),"ERROR")</f>
        <v>#REF!</v>
      </c>
      <c r="KP574" s="5" t="e">
        <f t="shared" si="488"/>
        <v>#REF!</v>
      </c>
      <c r="KQ574" t="str">
        <f t="shared" si="489"/>
        <v>_</v>
      </c>
      <c r="KR574" s="5" t="e">
        <f t="shared" si="490"/>
        <v>#DIV/0!</v>
      </c>
      <c r="KS574" s="5" t="e">
        <f t="shared" si="491"/>
        <v>#DIV/0!</v>
      </c>
      <c r="KT574" s="5" t="e">
        <f t="shared" si="492"/>
        <v>#DIV/0!</v>
      </c>
      <c r="KU574" s="5" t="e">
        <f t="shared" si="493"/>
        <v>#DIV/0!</v>
      </c>
      <c r="KV574" s="5" t="e">
        <f t="shared" si="494"/>
        <v>#DIV/0!</v>
      </c>
      <c r="KW574" s="5" t="e">
        <f t="shared" si="495"/>
        <v>#DIV/0!</v>
      </c>
      <c r="KX574" s="5" t="e">
        <f t="shared" si="496"/>
        <v>#DIV/0!</v>
      </c>
      <c r="KY574" s="5" t="e">
        <f t="shared" si="497"/>
        <v>#DIV/0!</v>
      </c>
      <c r="KZ574" s="5" t="e">
        <f t="shared" si="498"/>
        <v>#DIV/0!</v>
      </c>
      <c r="LA574" s="5" t="e">
        <f t="shared" si="499"/>
        <v>#DIV/0!</v>
      </c>
      <c r="LB574" t="e">
        <f>IF(LQ574="1-0",INDEX(Scrape!#REF!,MATCH('HT 1-0'!KP574,Scrape!$B:$B,0)),"")</f>
        <v>#REF!</v>
      </c>
      <c r="LC574" t="e">
        <f>IF(LQ574="1-0",INDEX(Scrape!$A:$A,MATCH('HT 1-0'!KP574,Scrape!$B:$B,0)),"")</f>
        <v>#REF!</v>
      </c>
      <c r="LD574" t="e">
        <f>IF(LQ574="1-0",INDEX(Scrape!$B:$B,MATCH('HT 1-0'!KP574,Scrape!$B:$B,0)),"")</f>
        <v>#REF!</v>
      </c>
      <c r="LE574" t="e">
        <f>IF(LQ574="1-0",INDEX(Scrape!$C:$C,MATCH('HT 1-0'!KP574,Scrape!$B:$B,0)),"")</f>
        <v>#REF!</v>
      </c>
      <c r="LF574" t="e">
        <f>IF(LQ574="1-0",INDEX(Scrape!$D:$D,MATCH('HT 1-0'!KP574,Scrape!$B:$B,0)),"")</f>
        <v>#REF!</v>
      </c>
      <c r="LG574" t="e">
        <f>IF(LQ574="1-0",INDEX(Scrape!$E:$E,MATCH('HT 1-0'!KP574,Scrape!$B:$B,0)),"")</f>
        <v>#REF!</v>
      </c>
      <c r="LH574" t="e">
        <f>IF(LQ574="1-0",INDEX(Scrape!$F:$F,MATCH('HT 1-0'!KP574,Scrape!$B:$B,0)),"")</f>
        <v>#REF!</v>
      </c>
      <c r="LI574" t="e">
        <f>IF(LQ574="1-0",INDEX(Scrape!$G:$G,MATCH('HT 1-0'!KP574,Scrape!$B:$B,0)),"")</f>
        <v>#REF!</v>
      </c>
      <c r="LJ574" t="e">
        <f>IF(LQ574="1-0",INDEX(Scrape!$H:$H,MATCH('HT 1-0'!KP574,Scrape!$B:$B,0)),"")</f>
        <v>#REF!</v>
      </c>
      <c r="LK574" t="e">
        <f>IF(LQ574="1-0",INDEX(Scrape!$I:$I,MATCH('HT 1-0'!KP574,Scrape!$B:$B,0)),"")</f>
        <v>#REF!</v>
      </c>
      <c r="LL574" t="e">
        <f>IF(LQ574="1-0",INDEX(Scrape!$J:$J,MATCH('HT 1-0'!KP574,Scrape!$B:$B,0)),"")</f>
        <v>#REF!</v>
      </c>
      <c r="LM574" t="e">
        <f>IF(LQ574="1-0",INDEX(Scrape!$K:$K,MATCH('HT 1-0'!KP574,Scrape!$B:$B,0)),"")</f>
        <v>#REF!</v>
      </c>
      <c r="LN574" t="e">
        <f>IF(LQ574="1-0",INDEX(Scrape!$L:$L,MATCH('HT 1-0'!KP574,Scrape!$B:$B,0)),"")</f>
        <v>#REF!</v>
      </c>
      <c r="LO574" t="e">
        <f>IF(LQ574="1-0",INDEX(Scrape!$M:$M,MATCH('HT 1-0'!KP574,Scrape!$B:$B,0)),"")</f>
        <v>#REF!</v>
      </c>
      <c r="LP574" t="e">
        <f>IF(LQ574="1-0",INDEX(Scrape!$N:$N,MATCH('HT 1-0'!KP574,Scrape!$B:$B,0)),"")</f>
        <v>#REF!</v>
      </c>
      <c r="LQ574" t="e">
        <f>INDEX(Scrape!$O:$O,MATCH('HT 1-0'!KP574,Scrape!$B:$B,0))</f>
        <v>#REF!</v>
      </c>
      <c r="LR574" t="e">
        <f t="shared" si="500"/>
        <v>#REF!</v>
      </c>
      <c r="LS574" t="e">
        <f t="shared" si="501"/>
        <v>#REF!</v>
      </c>
      <c r="LT574" s="23" t="e">
        <f>IF(INDEX(#REF!,MATCH(KQ574,#REF!,0))=INDEX(#REF!,MATCH(KQ574,#REF!,0)),INDEX(#REF!,MATCH(KQ574,#REF!,0)),"ERROR")</f>
        <v>#REF!</v>
      </c>
      <c r="LU574" s="24" t="e">
        <f t="shared" si="502"/>
        <v>#DIV/0!</v>
      </c>
      <c r="LV574" s="24" t="e">
        <f t="shared" si="503"/>
        <v>#DIV/0!</v>
      </c>
      <c r="LW574" s="24" t="e">
        <f t="shared" si="504"/>
        <v>#DIV/0!</v>
      </c>
      <c r="LX574" s="24" t="e">
        <f t="shared" si="505"/>
        <v>#DIV/0!</v>
      </c>
      <c r="LY574" s="25" t="e">
        <f t="shared" si="506"/>
        <v>#REF!</v>
      </c>
      <c r="LZ574" s="25" t="e">
        <f t="shared" si="507"/>
        <v>#REF!</v>
      </c>
      <c r="MA574" s="26" t="e">
        <f t="shared" si="508"/>
        <v>#REF!</v>
      </c>
      <c r="MB574" s="27" t="e">
        <f t="shared" si="509"/>
        <v>#REF!</v>
      </c>
      <c r="MC574" s="28" t="e">
        <f t="shared" si="510"/>
        <v>#REF!</v>
      </c>
      <c r="MD574" s="24" t="e">
        <f t="shared" si="511"/>
        <v>#REF!</v>
      </c>
      <c r="ME574" s="29" t="e">
        <f t="shared" si="512"/>
        <v>#REF!</v>
      </c>
      <c r="MF574" s="30" t="e">
        <f t="shared" si="513"/>
        <v>#REF!</v>
      </c>
      <c r="MG574" s="24" t="e">
        <f t="shared" si="514"/>
        <v>#REF!</v>
      </c>
      <c r="MH574" s="29" t="e">
        <f t="shared" si="515"/>
        <v>#REF!</v>
      </c>
      <c r="MI574" s="30" t="e">
        <f t="shared" si="516"/>
        <v>#REF!</v>
      </c>
      <c r="MJ574" t="str">
        <f t="shared" si="517"/>
        <v/>
      </c>
      <c r="MK574" t="str">
        <f t="shared" si="518"/>
        <v/>
      </c>
      <c r="ML574" t="str">
        <f t="shared" si="519"/>
        <v/>
      </c>
      <c r="MM574" t="str">
        <f t="shared" si="520"/>
        <v/>
      </c>
      <c r="MN574" t="str">
        <f t="shared" si="521"/>
        <v/>
      </c>
      <c r="MO574" t="str">
        <f t="shared" si="522"/>
        <v/>
      </c>
      <c r="MP574" s="5" t="e">
        <f>COUNTIFS(#REF!,LT574,#REF!,1,#REF!,"&gt;="&amp;MC574,#REF!,"&lt;="&amp;MB574,#REF!,"&lt;="&amp;ME574,#REF!,"&gt;="&amp;MF574,#REF!,"="&amp;KV574,#REF!,"="&amp;KX574)</f>
        <v>#REF!</v>
      </c>
      <c r="MQ574" s="5" t="e">
        <f>COUNTIFS(#REF!,LT574,#REF!,0,#REF!,"&gt;="&amp;MC574,#REF!,"&lt;="&amp;MB574,#REF!,"&lt;="&amp;ME574,#REF!,"&gt;="&amp;MF574,#REF!,"="&amp;KV574,#REF!,"="&amp;KX574)</f>
        <v>#REF!</v>
      </c>
      <c r="MR574" s="5" t="e">
        <f>COUNTIFS(#REF!,LT574,#REF!,1,#REF!,"&gt;="&amp;MC574,#REF!,"&lt;="&amp;MB574,#REF!,"&lt;="&amp;ME574,#REF!,"&gt;="&amp;MF574,#REF!,"="&amp;KW574,#REF!,"="&amp;KY574)</f>
        <v>#REF!</v>
      </c>
      <c r="MS574" s="5" t="e">
        <f>COUNTIFS(#REF!,LT574,#REF!,0,#REF!,"&gt;="&amp;MC574,#REF!,"&lt;="&amp;MB574,#REF!,"&lt;="&amp;ME574,#REF!,"&gt;="&amp;MF574,#REF!,"="&amp;KW574,#REF!,"="&amp;KY574)</f>
        <v>#REF!</v>
      </c>
      <c r="MT574" s="5" t="e">
        <f>COUNTIFS(#REF!,LT574,#REF!,1,#REF!,"&gt;="&amp;MI574,#REF!,"&lt;="&amp;MH574,#REF!,"&lt;="&amp;ME574,#REF!,"&gt;="&amp;MF574)</f>
        <v>#REF!</v>
      </c>
      <c r="MU574" s="5" t="e">
        <f>COUNTIFS(#REF!,LT574,#REF!,0,#REF!,"&gt;="&amp;MI574,#REF!,"&lt;="&amp;MH574,#REF!,"&lt;="&amp;ME574,#REF!,"&gt;="&amp;MF574)</f>
        <v>#REF!</v>
      </c>
      <c r="MV574" s="5" t="e">
        <f>COUNTIFS(#REF!,LT574,#REF!,1,#REF!,"&gt;="&amp;MI574,#REF!,"&lt;="&amp;MH574,#REF!,"="&amp;KZ574,#REF!,"="&amp;LA574,#REF!,"&lt;="&amp;ME574,#REF!,"&gt;="&amp;MF574)</f>
        <v>#REF!</v>
      </c>
      <c r="MW574" s="5" t="e">
        <f>COUNTIFS(#REF!,LT574,#REF!,0,#REF!,"&gt;="&amp;MI574,#REF!,"&lt;="&amp;MH574,#REF!,"="&amp;KZ574,#REF!,"="&amp;LA574,#REF!,"&lt;="&amp;ME574,#REF!,"&gt;="&amp;MF574)</f>
        <v>#REF!</v>
      </c>
      <c r="MX574" s="5" t="e">
        <f>COUNTIFS(#REF!,LT574,#REF!,1,#REF!,"&gt;="&amp;MC574,#REF!,"&lt;="&amp;MB574,#REF!,"&lt;="&amp;ME574,#REF!,"&gt;="&amp;MF574)</f>
        <v>#REF!</v>
      </c>
      <c r="MY574" s="5" t="e">
        <f>COUNTIFS(#REF!,LT574,#REF!,0,#REF!,"&gt;="&amp;MC574,#REF!,"&lt;="&amp;MB574,#REF!,"&lt;="&amp;ME574,#REF!,"&gt;="&amp;MF574)</f>
        <v>#REF!</v>
      </c>
      <c r="MZ574" s="5" t="e">
        <f>COUNTIFS(#REF!,LT574,#REF!,1,#REF!,"&lt;="&amp;ME574,#REF!,"&gt;="&amp;MF574,#REF!,"="&amp;KV574,#REF!,"="&amp;KX574)</f>
        <v>#REF!</v>
      </c>
      <c r="NA574" s="5" t="e">
        <f>COUNTIFS(#REF!,LT574,#REF!,0,#REF!,"&lt;="&amp;ME574,#REF!,"&gt;="&amp;MF574,#REF!,"="&amp;KV574,#REF!,"="&amp;KX574)</f>
        <v>#REF!</v>
      </c>
      <c r="NB574" s="5" t="e">
        <f>COUNTIFS(#REF!,LT574,#REF!,1,#REF!,"&lt;="&amp;ME574,#REF!,"&gt;="&amp;MF574,#REF!,"="&amp;KW574,#REF!,"="&amp;KY574)</f>
        <v>#REF!</v>
      </c>
      <c r="NC574" s="5" t="e">
        <f>COUNTIFS(#REF!,LT574,#REF!,0,#REF!,"&lt;="&amp;ME574,#REF!,"&gt;="&amp;MF574,#REF!,"="&amp;KW574,#REF!,"="&amp;KY574)</f>
        <v>#REF!</v>
      </c>
      <c r="ND574" s="5" t="e">
        <f t="shared" si="523"/>
        <v>#REF!</v>
      </c>
      <c r="NE574" s="5" t="e">
        <f t="shared" si="524"/>
        <v>#REF!</v>
      </c>
      <c r="NF574" s="5" t="e">
        <f t="shared" si="525"/>
        <v>#REF!</v>
      </c>
      <c r="NG574" s="6" t="e">
        <f t="shared" si="526"/>
        <v>#REF!</v>
      </c>
      <c r="NH574" s="7" t="e">
        <f t="shared" si="527"/>
        <v>#REF!</v>
      </c>
      <c r="NI574" s="5" t="e">
        <f t="shared" si="528"/>
        <v>#REF!</v>
      </c>
      <c r="NJ574" s="31" t="e">
        <f t="shared" si="529"/>
        <v>#REF!</v>
      </c>
      <c r="NK574" s="32" t="e">
        <f t="shared" si="530"/>
        <v>#REF!</v>
      </c>
      <c r="NL574" s="32" t="e">
        <f t="shared" si="531"/>
        <v>#REF!</v>
      </c>
      <c r="NM574" s="33" t="e">
        <f t="shared" si="532"/>
        <v>#REF!</v>
      </c>
      <c r="NN574" s="33" t="e">
        <f t="shared" si="533"/>
        <v>#REF!</v>
      </c>
      <c r="NO574" s="33" t="e">
        <f t="shared" si="534"/>
        <v>#REF!</v>
      </c>
      <c r="NP574" s="33" t="e">
        <f t="shared" si="535"/>
        <v>#REF!</v>
      </c>
      <c r="NQ574" s="31" t="e">
        <f t="shared" si="536"/>
        <v>#REF!</v>
      </c>
      <c r="NR574" s="32" t="e">
        <f t="shared" si="537"/>
        <v>#REF!</v>
      </c>
      <c r="NS574" s="32" t="e">
        <f t="shared" si="538"/>
        <v>#REF!</v>
      </c>
      <c r="NT574" s="33" t="e">
        <f t="shared" si="539"/>
        <v>#REF!</v>
      </c>
      <c r="NU574" s="33" t="e">
        <f t="shared" si="540"/>
        <v>#REF!</v>
      </c>
      <c r="NV574" s="33" t="e">
        <f t="shared" si="541"/>
        <v>#REF!</v>
      </c>
      <c r="NW574" s="33" t="e">
        <f t="shared" si="542"/>
        <v>#REF!</v>
      </c>
      <c r="NX574" t="e">
        <f t="shared" si="543"/>
        <v>#REF!</v>
      </c>
      <c r="NY574" t="e">
        <f t="shared" si="544"/>
        <v>#REF!</v>
      </c>
      <c r="NZ574" t="e">
        <f t="shared" si="545"/>
        <v>#REF!</v>
      </c>
      <c r="OA574" t="e">
        <f t="shared" si="546"/>
        <v>#REF!</v>
      </c>
      <c r="OB574" t="e">
        <f t="shared" si="547"/>
        <v>#REF!</v>
      </c>
      <c r="OC574" t="e">
        <f t="shared" si="548"/>
        <v>#REF!</v>
      </c>
    </row>
    <row r="575" spans="1:393" ht="16.5" customHeight="1" x14ac:dyDescent="0.3">
      <c r="A575" s="22"/>
      <c r="KN575" s="5" t="e">
        <f>IF(INDEX(#REF!,MATCH('HT 1-0'!D575,#REF!,0))=INDEX(#REF!,MATCH('HT 1-0'!D575,#REF!,0)),INDEX(#REF!,MATCH('HT 1-0'!D575,#REF!,0)),"ERROR")</f>
        <v>#REF!</v>
      </c>
      <c r="KO575" s="5" t="e">
        <f>IF(INDEX(#REF!,MATCH('HT 1-0'!E575,#REF!,0))=INDEX(#REF!,MATCH('HT 1-0'!E575,#REF!,0)),INDEX(#REF!,MATCH('HT 1-0'!E575,#REF!,0)),"ERROR")</f>
        <v>#REF!</v>
      </c>
      <c r="KP575" s="5" t="e">
        <f t="shared" si="488"/>
        <v>#REF!</v>
      </c>
      <c r="KQ575" t="str">
        <f t="shared" si="489"/>
        <v>_</v>
      </c>
      <c r="KR575" s="5" t="e">
        <f t="shared" si="490"/>
        <v>#DIV/0!</v>
      </c>
      <c r="KS575" s="5" t="e">
        <f t="shared" si="491"/>
        <v>#DIV/0!</v>
      </c>
      <c r="KT575" s="5" t="e">
        <f t="shared" si="492"/>
        <v>#DIV/0!</v>
      </c>
      <c r="KU575" s="5" t="e">
        <f t="shared" si="493"/>
        <v>#DIV/0!</v>
      </c>
      <c r="KV575" s="5" t="e">
        <f t="shared" si="494"/>
        <v>#DIV/0!</v>
      </c>
      <c r="KW575" s="5" t="e">
        <f t="shared" si="495"/>
        <v>#DIV/0!</v>
      </c>
      <c r="KX575" s="5" t="e">
        <f t="shared" si="496"/>
        <v>#DIV/0!</v>
      </c>
      <c r="KY575" s="5" t="e">
        <f t="shared" si="497"/>
        <v>#DIV/0!</v>
      </c>
      <c r="KZ575" s="5" t="e">
        <f t="shared" si="498"/>
        <v>#DIV/0!</v>
      </c>
      <c r="LA575" s="5" t="e">
        <f t="shared" si="499"/>
        <v>#DIV/0!</v>
      </c>
      <c r="LB575" t="e">
        <f>IF(LQ575="1-0",INDEX(Scrape!#REF!,MATCH('HT 1-0'!KP575,Scrape!$B:$B,0)),"")</f>
        <v>#REF!</v>
      </c>
      <c r="LC575" t="e">
        <f>IF(LQ575="1-0",INDEX(Scrape!$A:$A,MATCH('HT 1-0'!KP575,Scrape!$B:$B,0)),"")</f>
        <v>#REF!</v>
      </c>
      <c r="LD575" t="e">
        <f>IF(LQ575="1-0",INDEX(Scrape!$B:$B,MATCH('HT 1-0'!KP575,Scrape!$B:$B,0)),"")</f>
        <v>#REF!</v>
      </c>
      <c r="LE575" t="e">
        <f>IF(LQ575="1-0",INDEX(Scrape!$C:$C,MATCH('HT 1-0'!KP575,Scrape!$B:$B,0)),"")</f>
        <v>#REF!</v>
      </c>
      <c r="LF575" t="e">
        <f>IF(LQ575="1-0",INDEX(Scrape!$D:$D,MATCH('HT 1-0'!KP575,Scrape!$B:$B,0)),"")</f>
        <v>#REF!</v>
      </c>
      <c r="LG575" t="e">
        <f>IF(LQ575="1-0",INDEX(Scrape!$E:$E,MATCH('HT 1-0'!KP575,Scrape!$B:$B,0)),"")</f>
        <v>#REF!</v>
      </c>
      <c r="LH575" t="e">
        <f>IF(LQ575="1-0",INDEX(Scrape!$F:$F,MATCH('HT 1-0'!KP575,Scrape!$B:$B,0)),"")</f>
        <v>#REF!</v>
      </c>
      <c r="LI575" t="e">
        <f>IF(LQ575="1-0",INDEX(Scrape!$G:$G,MATCH('HT 1-0'!KP575,Scrape!$B:$B,0)),"")</f>
        <v>#REF!</v>
      </c>
      <c r="LJ575" t="e">
        <f>IF(LQ575="1-0",INDEX(Scrape!$H:$H,MATCH('HT 1-0'!KP575,Scrape!$B:$B,0)),"")</f>
        <v>#REF!</v>
      </c>
      <c r="LK575" t="e">
        <f>IF(LQ575="1-0",INDEX(Scrape!$I:$I,MATCH('HT 1-0'!KP575,Scrape!$B:$B,0)),"")</f>
        <v>#REF!</v>
      </c>
      <c r="LL575" t="e">
        <f>IF(LQ575="1-0",INDEX(Scrape!$J:$J,MATCH('HT 1-0'!KP575,Scrape!$B:$B,0)),"")</f>
        <v>#REF!</v>
      </c>
      <c r="LM575" t="e">
        <f>IF(LQ575="1-0",INDEX(Scrape!$K:$K,MATCH('HT 1-0'!KP575,Scrape!$B:$B,0)),"")</f>
        <v>#REF!</v>
      </c>
      <c r="LN575" t="e">
        <f>IF(LQ575="1-0",INDEX(Scrape!$L:$L,MATCH('HT 1-0'!KP575,Scrape!$B:$B,0)),"")</f>
        <v>#REF!</v>
      </c>
      <c r="LO575" t="e">
        <f>IF(LQ575="1-0",INDEX(Scrape!$M:$M,MATCH('HT 1-0'!KP575,Scrape!$B:$B,0)),"")</f>
        <v>#REF!</v>
      </c>
      <c r="LP575" t="e">
        <f>IF(LQ575="1-0",INDEX(Scrape!$N:$N,MATCH('HT 1-0'!KP575,Scrape!$B:$B,0)),"")</f>
        <v>#REF!</v>
      </c>
      <c r="LQ575" t="e">
        <f>INDEX(Scrape!$O:$O,MATCH('HT 1-0'!KP575,Scrape!$B:$B,0))</f>
        <v>#REF!</v>
      </c>
      <c r="LR575" t="e">
        <f t="shared" si="500"/>
        <v>#REF!</v>
      </c>
      <c r="LS575" t="e">
        <f t="shared" si="501"/>
        <v>#REF!</v>
      </c>
      <c r="LT575" s="23" t="e">
        <f>IF(INDEX(#REF!,MATCH(KQ575,#REF!,0))=INDEX(#REF!,MATCH(KQ575,#REF!,0)),INDEX(#REF!,MATCH(KQ575,#REF!,0)),"ERROR")</f>
        <v>#REF!</v>
      </c>
      <c r="LU575" s="24" t="e">
        <f t="shared" si="502"/>
        <v>#DIV/0!</v>
      </c>
      <c r="LV575" s="24" t="e">
        <f t="shared" si="503"/>
        <v>#DIV/0!</v>
      </c>
      <c r="LW575" s="24" t="e">
        <f t="shared" si="504"/>
        <v>#DIV/0!</v>
      </c>
      <c r="LX575" s="24" t="e">
        <f t="shared" si="505"/>
        <v>#DIV/0!</v>
      </c>
      <c r="LY575" s="25" t="e">
        <f t="shared" si="506"/>
        <v>#REF!</v>
      </c>
      <c r="LZ575" s="25" t="e">
        <f t="shared" si="507"/>
        <v>#REF!</v>
      </c>
      <c r="MA575" s="26" t="e">
        <f t="shared" si="508"/>
        <v>#REF!</v>
      </c>
      <c r="MB575" s="27" t="e">
        <f t="shared" si="509"/>
        <v>#REF!</v>
      </c>
      <c r="MC575" s="28" t="e">
        <f t="shared" si="510"/>
        <v>#REF!</v>
      </c>
      <c r="MD575" s="24" t="e">
        <f t="shared" si="511"/>
        <v>#REF!</v>
      </c>
      <c r="ME575" s="29" t="e">
        <f t="shared" si="512"/>
        <v>#REF!</v>
      </c>
      <c r="MF575" s="30" t="e">
        <f t="shared" si="513"/>
        <v>#REF!</v>
      </c>
      <c r="MG575" s="24" t="e">
        <f t="shared" si="514"/>
        <v>#REF!</v>
      </c>
      <c r="MH575" s="29" t="e">
        <f t="shared" si="515"/>
        <v>#REF!</v>
      </c>
      <c r="MI575" s="30" t="e">
        <f t="shared" si="516"/>
        <v>#REF!</v>
      </c>
      <c r="MJ575" t="str">
        <f t="shared" si="517"/>
        <v/>
      </c>
      <c r="MK575" t="str">
        <f t="shared" si="518"/>
        <v/>
      </c>
      <c r="ML575" t="str">
        <f t="shared" si="519"/>
        <v/>
      </c>
      <c r="MM575" t="str">
        <f t="shared" si="520"/>
        <v/>
      </c>
      <c r="MN575" t="str">
        <f t="shared" si="521"/>
        <v/>
      </c>
      <c r="MO575" t="str">
        <f t="shared" si="522"/>
        <v/>
      </c>
      <c r="MP575" s="5" t="e">
        <f>COUNTIFS(#REF!,LT575,#REF!,1,#REF!,"&gt;="&amp;MC575,#REF!,"&lt;="&amp;MB575,#REF!,"&lt;="&amp;ME575,#REF!,"&gt;="&amp;MF575,#REF!,"="&amp;KV575,#REF!,"="&amp;KX575)</f>
        <v>#REF!</v>
      </c>
      <c r="MQ575" s="5" t="e">
        <f>COUNTIFS(#REF!,LT575,#REF!,0,#REF!,"&gt;="&amp;MC575,#REF!,"&lt;="&amp;MB575,#REF!,"&lt;="&amp;ME575,#REF!,"&gt;="&amp;MF575,#REF!,"="&amp;KV575,#REF!,"="&amp;KX575)</f>
        <v>#REF!</v>
      </c>
      <c r="MR575" s="5" t="e">
        <f>COUNTIFS(#REF!,LT575,#REF!,1,#REF!,"&gt;="&amp;MC575,#REF!,"&lt;="&amp;MB575,#REF!,"&lt;="&amp;ME575,#REF!,"&gt;="&amp;MF575,#REF!,"="&amp;KW575,#REF!,"="&amp;KY575)</f>
        <v>#REF!</v>
      </c>
      <c r="MS575" s="5" t="e">
        <f>COUNTIFS(#REF!,LT575,#REF!,0,#REF!,"&gt;="&amp;MC575,#REF!,"&lt;="&amp;MB575,#REF!,"&lt;="&amp;ME575,#REF!,"&gt;="&amp;MF575,#REF!,"="&amp;KW575,#REF!,"="&amp;KY575)</f>
        <v>#REF!</v>
      </c>
      <c r="MT575" s="5" t="e">
        <f>COUNTIFS(#REF!,LT575,#REF!,1,#REF!,"&gt;="&amp;MI575,#REF!,"&lt;="&amp;MH575,#REF!,"&lt;="&amp;ME575,#REF!,"&gt;="&amp;MF575)</f>
        <v>#REF!</v>
      </c>
      <c r="MU575" s="5" t="e">
        <f>COUNTIFS(#REF!,LT575,#REF!,0,#REF!,"&gt;="&amp;MI575,#REF!,"&lt;="&amp;MH575,#REF!,"&lt;="&amp;ME575,#REF!,"&gt;="&amp;MF575)</f>
        <v>#REF!</v>
      </c>
      <c r="MV575" s="5" t="e">
        <f>COUNTIFS(#REF!,LT575,#REF!,1,#REF!,"&gt;="&amp;MI575,#REF!,"&lt;="&amp;MH575,#REF!,"="&amp;KZ575,#REF!,"="&amp;LA575,#REF!,"&lt;="&amp;ME575,#REF!,"&gt;="&amp;MF575)</f>
        <v>#REF!</v>
      </c>
      <c r="MW575" s="5" t="e">
        <f>COUNTIFS(#REF!,LT575,#REF!,0,#REF!,"&gt;="&amp;MI575,#REF!,"&lt;="&amp;MH575,#REF!,"="&amp;KZ575,#REF!,"="&amp;LA575,#REF!,"&lt;="&amp;ME575,#REF!,"&gt;="&amp;MF575)</f>
        <v>#REF!</v>
      </c>
      <c r="MX575" s="5" t="e">
        <f>COUNTIFS(#REF!,LT575,#REF!,1,#REF!,"&gt;="&amp;MC575,#REF!,"&lt;="&amp;MB575,#REF!,"&lt;="&amp;ME575,#REF!,"&gt;="&amp;MF575)</f>
        <v>#REF!</v>
      </c>
      <c r="MY575" s="5" t="e">
        <f>COUNTIFS(#REF!,LT575,#REF!,0,#REF!,"&gt;="&amp;MC575,#REF!,"&lt;="&amp;MB575,#REF!,"&lt;="&amp;ME575,#REF!,"&gt;="&amp;MF575)</f>
        <v>#REF!</v>
      </c>
      <c r="MZ575" s="5" t="e">
        <f>COUNTIFS(#REF!,LT575,#REF!,1,#REF!,"&lt;="&amp;ME575,#REF!,"&gt;="&amp;MF575,#REF!,"="&amp;KV575,#REF!,"="&amp;KX575)</f>
        <v>#REF!</v>
      </c>
      <c r="NA575" s="5" t="e">
        <f>COUNTIFS(#REF!,LT575,#REF!,0,#REF!,"&lt;="&amp;ME575,#REF!,"&gt;="&amp;MF575,#REF!,"="&amp;KV575,#REF!,"="&amp;KX575)</f>
        <v>#REF!</v>
      </c>
      <c r="NB575" s="5" t="e">
        <f>COUNTIFS(#REF!,LT575,#REF!,1,#REF!,"&lt;="&amp;ME575,#REF!,"&gt;="&amp;MF575,#REF!,"="&amp;KW575,#REF!,"="&amp;KY575)</f>
        <v>#REF!</v>
      </c>
      <c r="NC575" s="5" t="e">
        <f>COUNTIFS(#REF!,LT575,#REF!,0,#REF!,"&lt;="&amp;ME575,#REF!,"&gt;="&amp;MF575,#REF!,"="&amp;KW575,#REF!,"="&amp;KY575)</f>
        <v>#REF!</v>
      </c>
      <c r="ND575" s="5" t="e">
        <f t="shared" si="523"/>
        <v>#REF!</v>
      </c>
      <c r="NE575" s="5" t="e">
        <f t="shared" si="524"/>
        <v>#REF!</v>
      </c>
      <c r="NF575" s="5" t="e">
        <f t="shared" si="525"/>
        <v>#REF!</v>
      </c>
      <c r="NG575" s="6" t="e">
        <f t="shared" si="526"/>
        <v>#REF!</v>
      </c>
      <c r="NH575" s="7" t="e">
        <f t="shared" si="527"/>
        <v>#REF!</v>
      </c>
      <c r="NI575" s="5" t="e">
        <f t="shared" si="528"/>
        <v>#REF!</v>
      </c>
      <c r="NJ575" s="31" t="e">
        <f t="shared" si="529"/>
        <v>#REF!</v>
      </c>
      <c r="NK575" s="32" t="e">
        <f t="shared" si="530"/>
        <v>#REF!</v>
      </c>
      <c r="NL575" s="32" t="e">
        <f t="shared" si="531"/>
        <v>#REF!</v>
      </c>
      <c r="NM575" s="33" t="e">
        <f t="shared" si="532"/>
        <v>#REF!</v>
      </c>
      <c r="NN575" s="33" t="e">
        <f t="shared" si="533"/>
        <v>#REF!</v>
      </c>
      <c r="NO575" s="33" t="e">
        <f t="shared" si="534"/>
        <v>#REF!</v>
      </c>
      <c r="NP575" s="33" t="e">
        <f t="shared" si="535"/>
        <v>#REF!</v>
      </c>
      <c r="NQ575" s="31" t="e">
        <f t="shared" si="536"/>
        <v>#REF!</v>
      </c>
      <c r="NR575" s="32" t="e">
        <f t="shared" si="537"/>
        <v>#REF!</v>
      </c>
      <c r="NS575" s="32" t="e">
        <f t="shared" si="538"/>
        <v>#REF!</v>
      </c>
      <c r="NT575" s="33" t="e">
        <f t="shared" si="539"/>
        <v>#REF!</v>
      </c>
      <c r="NU575" s="33" t="e">
        <f t="shared" si="540"/>
        <v>#REF!</v>
      </c>
      <c r="NV575" s="33" t="e">
        <f t="shared" si="541"/>
        <v>#REF!</v>
      </c>
      <c r="NW575" s="33" t="e">
        <f t="shared" si="542"/>
        <v>#REF!</v>
      </c>
      <c r="NX575" t="e">
        <f t="shared" si="543"/>
        <v>#REF!</v>
      </c>
      <c r="NY575" t="e">
        <f t="shared" si="544"/>
        <v>#REF!</v>
      </c>
      <c r="NZ575" t="e">
        <f t="shared" si="545"/>
        <v>#REF!</v>
      </c>
      <c r="OA575" t="e">
        <f t="shared" si="546"/>
        <v>#REF!</v>
      </c>
      <c r="OB575" t="e">
        <f t="shared" si="547"/>
        <v>#REF!</v>
      </c>
      <c r="OC575" t="e">
        <f t="shared" si="548"/>
        <v>#REF!</v>
      </c>
    </row>
    <row r="576" spans="1:393" ht="16.5" customHeight="1" x14ac:dyDescent="0.3">
      <c r="A576" s="22"/>
      <c r="KN576" s="5" t="e">
        <f>IF(INDEX(#REF!,MATCH('HT 1-0'!D576,#REF!,0))=INDEX(#REF!,MATCH('HT 1-0'!D576,#REF!,0)),INDEX(#REF!,MATCH('HT 1-0'!D576,#REF!,0)),"ERROR")</f>
        <v>#REF!</v>
      </c>
      <c r="KO576" s="5" t="e">
        <f>IF(INDEX(#REF!,MATCH('HT 1-0'!E576,#REF!,0))=INDEX(#REF!,MATCH('HT 1-0'!E576,#REF!,0)),INDEX(#REF!,MATCH('HT 1-0'!E576,#REF!,0)),"ERROR")</f>
        <v>#REF!</v>
      </c>
      <c r="KP576" s="5" t="e">
        <f t="shared" si="488"/>
        <v>#REF!</v>
      </c>
      <c r="KQ576" t="str">
        <f t="shared" si="489"/>
        <v>_</v>
      </c>
      <c r="KR576" s="5" t="e">
        <f t="shared" si="490"/>
        <v>#DIV/0!</v>
      </c>
      <c r="KS576" s="5" t="e">
        <f t="shared" si="491"/>
        <v>#DIV/0!</v>
      </c>
      <c r="KT576" s="5" t="e">
        <f t="shared" si="492"/>
        <v>#DIV/0!</v>
      </c>
      <c r="KU576" s="5" t="e">
        <f t="shared" si="493"/>
        <v>#DIV/0!</v>
      </c>
      <c r="KV576" s="5" t="e">
        <f t="shared" si="494"/>
        <v>#DIV/0!</v>
      </c>
      <c r="KW576" s="5" t="e">
        <f t="shared" si="495"/>
        <v>#DIV/0!</v>
      </c>
      <c r="KX576" s="5" t="e">
        <f t="shared" si="496"/>
        <v>#DIV/0!</v>
      </c>
      <c r="KY576" s="5" t="e">
        <f t="shared" si="497"/>
        <v>#DIV/0!</v>
      </c>
      <c r="KZ576" s="5" t="e">
        <f t="shared" si="498"/>
        <v>#DIV/0!</v>
      </c>
      <c r="LA576" s="5" t="e">
        <f t="shared" si="499"/>
        <v>#DIV/0!</v>
      </c>
      <c r="LB576" t="e">
        <f>IF(LQ576="1-0",INDEX(Scrape!#REF!,MATCH('HT 1-0'!KP576,Scrape!$B:$B,0)),"")</f>
        <v>#REF!</v>
      </c>
      <c r="LC576" t="e">
        <f>IF(LQ576="1-0",INDEX(Scrape!$A:$A,MATCH('HT 1-0'!KP576,Scrape!$B:$B,0)),"")</f>
        <v>#REF!</v>
      </c>
      <c r="LD576" t="e">
        <f>IF(LQ576="1-0",INDEX(Scrape!$B:$B,MATCH('HT 1-0'!KP576,Scrape!$B:$B,0)),"")</f>
        <v>#REF!</v>
      </c>
      <c r="LE576" t="e">
        <f>IF(LQ576="1-0",INDEX(Scrape!$C:$C,MATCH('HT 1-0'!KP576,Scrape!$B:$B,0)),"")</f>
        <v>#REF!</v>
      </c>
      <c r="LF576" t="e">
        <f>IF(LQ576="1-0",INDEX(Scrape!$D:$D,MATCH('HT 1-0'!KP576,Scrape!$B:$B,0)),"")</f>
        <v>#REF!</v>
      </c>
      <c r="LG576" t="e">
        <f>IF(LQ576="1-0",INDEX(Scrape!$E:$E,MATCH('HT 1-0'!KP576,Scrape!$B:$B,0)),"")</f>
        <v>#REF!</v>
      </c>
      <c r="LH576" t="e">
        <f>IF(LQ576="1-0",INDEX(Scrape!$F:$F,MATCH('HT 1-0'!KP576,Scrape!$B:$B,0)),"")</f>
        <v>#REF!</v>
      </c>
      <c r="LI576" t="e">
        <f>IF(LQ576="1-0",INDEX(Scrape!$G:$G,MATCH('HT 1-0'!KP576,Scrape!$B:$B,0)),"")</f>
        <v>#REF!</v>
      </c>
      <c r="LJ576" t="e">
        <f>IF(LQ576="1-0",INDEX(Scrape!$H:$H,MATCH('HT 1-0'!KP576,Scrape!$B:$B,0)),"")</f>
        <v>#REF!</v>
      </c>
      <c r="LK576" t="e">
        <f>IF(LQ576="1-0",INDEX(Scrape!$I:$I,MATCH('HT 1-0'!KP576,Scrape!$B:$B,0)),"")</f>
        <v>#REF!</v>
      </c>
      <c r="LL576" t="e">
        <f>IF(LQ576="1-0",INDEX(Scrape!$J:$J,MATCH('HT 1-0'!KP576,Scrape!$B:$B,0)),"")</f>
        <v>#REF!</v>
      </c>
      <c r="LM576" t="e">
        <f>IF(LQ576="1-0",INDEX(Scrape!$K:$K,MATCH('HT 1-0'!KP576,Scrape!$B:$B,0)),"")</f>
        <v>#REF!</v>
      </c>
      <c r="LN576" t="e">
        <f>IF(LQ576="1-0",INDEX(Scrape!$L:$L,MATCH('HT 1-0'!KP576,Scrape!$B:$B,0)),"")</f>
        <v>#REF!</v>
      </c>
      <c r="LO576" t="e">
        <f>IF(LQ576="1-0",INDEX(Scrape!$M:$M,MATCH('HT 1-0'!KP576,Scrape!$B:$B,0)),"")</f>
        <v>#REF!</v>
      </c>
      <c r="LP576" t="e">
        <f>IF(LQ576="1-0",INDEX(Scrape!$N:$N,MATCH('HT 1-0'!KP576,Scrape!$B:$B,0)),"")</f>
        <v>#REF!</v>
      </c>
      <c r="LQ576" t="e">
        <f>INDEX(Scrape!$O:$O,MATCH('HT 1-0'!KP576,Scrape!$B:$B,0))</f>
        <v>#REF!</v>
      </c>
      <c r="LR576" t="e">
        <f t="shared" si="500"/>
        <v>#REF!</v>
      </c>
      <c r="LS576" t="e">
        <f t="shared" si="501"/>
        <v>#REF!</v>
      </c>
      <c r="LT576" s="23" t="e">
        <f>IF(INDEX(#REF!,MATCH(KQ576,#REF!,0))=INDEX(#REF!,MATCH(KQ576,#REF!,0)),INDEX(#REF!,MATCH(KQ576,#REF!,0)),"ERROR")</f>
        <v>#REF!</v>
      </c>
      <c r="LU576" s="24" t="e">
        <f t="shared" si="502"/>
        <v>#DIV/0!</v>
      </c>
      <c r="LV576" s="24" t="e">
        <f t="shared" si="503"/>
        <v>#DIV/0!</v>
      </c>
      <c r="LW576" s="24" t="e">
        <f t="shared" si="504"/>
        <v>#DIV/0!</v>
      </c>
      <c r="LX576" s="24" t="e">
        <f t="shared" si="505"/>
        <v>#DIV/0!</v>
      </c>
      <c r="LY576" s="25" t="e">
        <f t="shared" si="506"/>
        <v>#REF!</v>
      </c>
      <c r="LZ576" s="25" t="e">
        <f t="shared" si="507"/>
        <v>#REF!</v>
      </c>
      <c r="MA576" s="26" t="e">
        <f t="shared" si="508"/>
        <v>#REF!</v>
      </c>
      <c r="MB576" s="27" t="e">
        <f t="shared" si="509"/>
        <v>#REF!</v>
      </c>
      <c r="MC576" s="28" t="e">
        <f t="shared" si="510"/>
        <v>#REF!</v>
      </c>
      <c r="MD576" s="24" t="e">
        <f t="shared" si="511"/>
        <v>#REF!</v>
      </c>
      <c r="ME576" s="29" t="e">
        <f t="shared" si="512"/>
        <v>#REF!</v>
      </c>
      <c r="MF576" s="30" t="e">
        <f t="shared" si="513"/>
        <v>#REF!</v>
      </c>
      <c r="MG576" s="24" t="e">
        <f t="shared" si="514"/>
        <v>#REF!</v>
      </c>
      <c r="MH576" s="29" t="e">
        <f t="shared" si="515"/>
        <v>#REF!</v>
      </c>
      <c r="MI576" s="30" t="e">
        <f t="shared" si="516"/>
        <v>#REF!</v>
      </c>
      <c r="MJ576" t="str">
        <f t="shared" si="517"/>
        <v/>
      </c>
      <c r="MK576" t="str">
        <f t="shared" si="518"/>
        <v/>
      </c>
      <c r="ML576" t="str">
        <f t="shared" si="519"/>
        <v/>
      </c>
      <c r="MM576" t="str">
        <f t="shared" si="520"/>
        <v/>
      </c>
      <c r="MN576" t="str">
        <f t="shared" si="521"/>
        <v/>
      </c>
      <c r="MO576" t="str">
        <f t="shared" si="522"/>
        <v/>
      </c>
      <c r="MP576" s="5" t="e">
        <f>COUNTIFS(#REF!,LT576,#REF!,1,#REF!,"&gt;="&amp;MC576,#REF!,"&lt;="&amp;MB576,#REF!,"&lt;="&amp;ME576,#REF!,"&gt;="&amp;MF576,#REF!,"="&amp;KV576,#REF!,"="&amp;KX576)</f>
        <v>#REF!</v>
      </c>
      <c r="MQ576" s="5" t="e">
        <f>COUNTIFS(#REF!,LT576,#REF!,0,#REF!,"&gt;="&amp;MC576,#REF!,"&lt;="&amp;MB576,#REF!,"&lt;="&amp;ME576,#REF!,"&gt;="&amp;MF576,#REF!,"="&amp;KV576,#REF!,"="&amp;KX576)</f>
        <v>#REF!</v>
      </c>
      <c r="MR576" s="5" t="e">
        <f>COUNTIFS(#REF!,LT576,#REF!,1,#REF!,"&gt;="&amp;MC576,#REF!,"&lt;="&amp;MB576,#REF!,"&lt;="&amp;ME576,#REF!,"&gt;="&amp;MF576,#REF!,"="&amp;KW576,#REF!,"="&amp;KY576)</f>
        <v>#REF!</v>
      </c>
      <c r="MS576" s="5" t="e">
        <f>COUNTIFS(#REF!,LT576,#REF!,0,#REF!,"&gt;="&amp;MC576,#REF!,"&lt;="&amp;MB576,#REF!,"&lt;="&amp;ME576,#REF!,"&gt;="&amp;MF576,#REF!,"="&amp;KW576,#REF!,"="&amp;KY576)</f>
        <v>#REF!</v>
      </c>
      <c r="MT576" s="5" t="e">
        <f>COUNTIFS(#REF!,LT576,#REF!,1,#REF!,"&gt;="&amp;MI576,#REF!,"&lt;="&amp;MH576,#REF!,"&lt;="&amp;ME576,#REF!,"&gt;="&amp;MF576)</f>
        <v>#REF!</v>
      </c>
      <c r="MU576" s="5" t="e">
        <f>COUNTIFS(#REF!,LT576,#REF!,0,#REF!,"&gt;="&amp;MI576,#REF!,"&lt;="&amp;MH576,#REF!,"&lt;="&amp;ME576,#REF!,"&gt;="&amp;MF576)</f>
        <v>#REF!</v>
      </c>
      <c r="MV576" s="5" t="e">
        <f>COUNTIFS(#REF!,LT576,#REF!,1,#REF!,"&gt;="&amp;MI576,#REF!,"&lt;="&amp;MH576,#REF!,"="&amp;KZ576,#REF!,"="&amp;LA576,#REF!,"&lt;="&amp;ME576,#REF!,"&gt;="&amp;MF576)</f>
        <v>#REF!</v>
      </c>
      <c r="MW576" s="5" t="e">
        <f>COUNTIFS(#REF!,LT576,#REF!,0,#REF!,"&gt;="&amp;MI576,#REF!,"&lt;="&amp;MH576,#REF!,"="&amp;KZ576,#REF!,"="&amp;LA576,#REF!,"&lt;="&amp;ME576,#REF!,"&gt;="&amp;MF576)</f>
        <v>#REF!</v>
      </c>
      <c r="MX576" s="5" t="e">
        <f>COUNTIFS(#REF!,LT576,#REF!,1,#REF!,"&gt;="&amp;MC576,#REF!,"&lt;="&amp;MB576,#REF!,"&lt;="&amp;ME576,#REF!,"&gt;="&amp;MF576)</f>
        <v>#REF!</v>
      </c>
      <c r="MY576" s="5" t="e">
        <f>COUNTIFS(#REF!,LT576,#REF!,0,#REF!,"&gt;="&amp;MC576,#REF!,"&lt;="&amp;MB576,#REF!,"&lt;="&amp;ME576,#REF!,"&gt;="&amp;MF576)</f>
        <v>#REF!</v>
      </c>
      <c r="MZ576" s="5" t="e">
        <f>COUNTIFS(#REF!,LT576,#REF!,1,#REF!,"&lt;="&amp;ME576,#REF!,"&gt;="&amp;MF576,#REF!,"="&amp;KV576,#REF!,"="&amp;KX576)</f>
        <v>#REF!</v>
      </c>
      <c r="NA576" s="5" t="e">
        <f>COUNTIFS(#REF!,LT576,#REF!,0,#REF!,"&lt;="&amp;ME576,#REF!,"&gt;="&amp;MF576,#REF!,"="&amp;KV576,#REF!,"="&amp;KX576)</f>
        <v>#REF!</v>
      </c>
      <c r="NB576" s="5" t="e">
        <f>COUNTIFS(#REF!,LT576,#REF!,1,#REF!,"&lt;="&amp;ME576,#REF!,"&gt;="&amp;MF576,#REF!,"="&amp;KW576,#REF!,"="&amp;KY576)</f>
        <v>#REF!</v>
      </c>
      <c r="NC576" s="5" t="e">
        <f>COUNTIFS(#REF!,LT576,#REF!,0,#REF!,"&lt;="&amp;ME576,#REF!,"&gt;="&amp;MF576,#REF!,"="&amp;KW576,#REF!,"="&amp;KY576)</f>
        <v>#REF!</v>
      </c>
      <c r="ND576" s="5" t="e">
        <f t="shared" si="523"/>
        <v>#REF!</v>
      </c>
      <c r="NE576" s="5" t="e">
        <f t="shared" si="524"/>
        <v>#REF!</v>
      </c>
      <c r="NF576" s="5" t="e">
        <f t="shared" si="525"/>
        <v>#REF!</v>
      </c>
      <c r="NG576" s="6" t="e">
        <f t="shared" si="526"/>
        <v>#REF!</v>
      </c>
      <c r="NH576" s="7" t="e">
        <f t="shared" si="527"/>
        <v>#REF!</v>
      </c>
      <c r="NI576" s="5" t="e">
        <f t="shared" si="528"/>
        <v>#REF!</v>
      </c>
      <c r="NJ576" s="31" t="e">
        <f t="shared" si="529"/>
        <v>#REF!</v>
      </c>
      <c r="NK576" s="32" t="e">
        <f t="shared" si="530"/>
        <v>#REF!</v>
      </c>
      <c r="NL576" s="32" t="e">
        <f t="shared" si="531"/>
        <v>#REF!</v>
      </c>
      <c r="NM576" s="33" t="e">
        <f t="shared" si="532"/>
        <v>#REF!</v>
      </c>
      <c r="NN576" s="33" t="e">
        <f t="shared" si="533"/>
        <v>#REF!</v>
      </c>
      <c r="NO576" s="33" t="e">
        <f t="shared" si="534"/>
        <v>#REF!</v>
      </c>
      <c r="NP576" s="33" t="e">
        <f t="shared" si="535"/>
        <v>#REF!</v>
      </c>
      <c r="NQ576" s="31" t="e">
        <f t="shared" si="536"/>
        <v>#REF!</v>
      </c>
      <c r="NR576" s="32" t="e">
        <f t="shared" si="537"/>
        <v>#REF!</v>
      </c>
      <c r="NS576" s="32" t="e">
        <f t="shared" si="538"/>
        <v>#REF!</v>
      </c>
      <c r="NT576" s="33" t="e">
        <f t="shared" si="539"/>
        <v>#REF!</v>
      </c>
      <c r="NU576" s="33" t="e">
        <f t="shared" si="540"/>
        <v>#REF!</v>
      </c>
      <c r="NV576" s="33" t="e">
        <f t="shared" si="541"/>
        <v>#REF!</v>
      </c>
      <c r="NW576" s="33" t="e">
        <f t="shared" si="542"/>
        <v>#REF!</v>
      </c>
      <c r="NX576" t="e">
        <f t="shared" si="543"/>
        <v>#REF!</v>
      </c>
      <c r="NY576" t="e">
        <f t="shared" si="544"/>
        <v>#REF!</v>
      </c>
      <c r="NZ576" t="e">
        <f t="shared" si="545"/>
        <v>#REF!</v>
      </c>
      <c r="OA576" t="e">
        <f t="shared" si="546"/>
        <v>#REF!</v>
      </c>
      <c r="OB576" t="e">
        <f t="shared" si="547"/>
        <v>#REF!</v>
      </c>
      <c r="OC576" t="e">
        <f t="shared" si="548"/>
        <v>#REF!</v>
      </c>
    </row>
    <row r="577" spans="1:393" ht="16.5" customHeight="1" x14ac:dyDescent="0.3">
      <c r="A577" s="22"/>
      <c r="KN577" s="5" t="e">
        <f>IF(INDEX(#REF!,MATCH('HT 1-0'!D577,#REF!,0))=INDEX(#REF!,MATCH('HT 1-0'!D577,#REF!,0)),INDEX(#REF!,MATCH('HT 1-0'!D577,#REF!,0)),"ERROR")</f>
        <v>#REF!</v>
      </c>
      <c r="KO577" s="5" t="e">
        <f>IF(INDEX(#REF!,MATCH('HT 1-0'!E577,#REF!,0))=INDEX(#REF!,MATCH('HT 1-0'!E577,#REF!,0)),INDEX(#REF!,MATCH('HT 1-0'!E577,#REF!,0)),"ERROR")</f>
        <v>#REF!</v>
      </c>
      <c r="KP577" s="5" t="e">
        <f t="shared" si="488"/>
        <v>#REF!</v>
      </c>
      <c r="KQ577" t="str">
        <f t="shared" si="489"/>
        <v>_</v>
      </c>
      <c r="KR577" s="5" t="e">
        <f t="shared" si="490"/>
        <v>#DIV/0!</v>
      </c>
      <c r="KS577" s="5" t="e">
        <f t="shared" si="491"/>
        <v>#DIV/0!</v>
      </c>
      <c r="KT577" s="5" t="e">
        <f t="shared" si="492"/>
        <v>#DIV/0!</v>
      </c>
      <c r="KU577" s="5" t="e">
        <f t="shared" si="493"/>
        <v>#DIV/0!</v>
      </c>
      <c r="KV577" s="5" t="e">
        <f t="shared" si="494"/>
        <v>#DIV/0!</v>
      </c>
      <c r="KW577" s="5" t="e">
        <f t="shared" si="495"/>
        <v>#DIV/0!</v>
      </c>
      <c r="KX577" s="5" t="e">
        <f t="shared" si="496"/>
        <v>#DIV/0!</v>
      </c>
      <c r="KY577" s="5" t="e">
        <f t="shared" si="497"/>
        <v>#DIV/0!</v>
      </c>
      <c r="KZ577" s="5" t="e">
        <f t="shared" si="498"/>
        <v>#DIV/0!</v>
      </c>
      <c r="LA577" s="5" t="e">
        <f t="shared" si="499"/>
        <v>#DIV/0!</v>
      </c>
      <c r="LB577" t="e">
        <f>IF(LQ577="1-0",INDEX(Scrape!#REF!,MATCH('HT 1-0'!KP577,Scrape!$B:$B,0)),"")</f>
        <v>#REF!</v>
      </c>
      <c r="LC577" t="e">
        <f>IF(LQ577="1-0",INDEX(Scrape!$A:$A,MATCH('HT 1-0'!KP577,Scrape!$B:$B,0)),"")</f>
        <v>#REF!</v>
      </c>
      <c r="LD577" t="e">
        <f>IF(LQ577="1-0",INDEX(Scrape!$B:$B,MATCH('HT 1-0'!KP577,Scrape!$B:$B,0)),"")</f>
        <v>#REF!</v>
      </c>
      <c r="LE577" t="e">
        <f>IF(LQ577="1-0",INDEX(Scrape!$C:$C,MATCH('HT 1-0'!KP577,Scrape!$B:$B,0)),"")</f>
        <v>#REF!</v>
      </c>
      <c r="LF577" t="e">
        <f>IF(LQ577="1-0",INDEX(Scrape!$D:$D,MATCH('HT 1-0'!KP577,Scrape!$B:$B,0)),"")</f>
        <v>#REF!</v>
      </c>
      <c r="LG577" t="e">
        <f>IF(LQ577="1-0",INDEX(Scrape!$E:$E,MATCH('HT 1-0'!KP577,Scrape!$B:$B,0)),"")</f>
        <v>#REF!</v>
      </c>
      <c r="LH577" t="e">
        <f>IF(LQ577="1-0",INDEX(Scrape!$F:$F,MATCH('HT 1-0'!KP577,Scrape!$B:$B,0)),"")</f>
        <v>#REF!</v>
      </c>
      <c r="LI577" t="e">
        <f>IF(LQ577="1-0",INDEX(Scrape!$G:$G,MATCH('HT 1-0'!KP577,Scrape!$B:$B,0)),"")</f>
        <v>#REF!</v>
      </c>
      <c r="LJ577" t="e">
        <f>IF(LQ577="1-0",INDEX(Scrape!$H:$H,MATCH('HT 1-0'!KP577,Scrape!$B:$B,0)),"")</f>
        <v>#REF!</v>
      </c>
      <c r="LK577" t="e">
        <f>IF(LQ577="1-0",INDEX(Scrape!$I:$I,MATCH('HT 1-0'!KP577,Scrape!$B:$B,0)),"")</f>
        <v>#REF!</v>
      </c>
      <c r="LL577" t="e">
        <f>IF(LQ577="1-0",INDEX(Scrape!$J:$J,MATCH('HT 1-0'!KP577,Scrape!$B:$B,0)),"")</f>
        <v>#REF!</v>
      </c>
      <c r="LM577" t="e">
        <f>IF(LQ577="1-0",INDEX(Scrape!$K:$K,MATCH('HT 1-0'!KP577,Scrape!$B:$B,0)),"")</f>
        <v>#REF!</v>
      </c>
      <c r="LN577" t="e">
        <f>IF(LQ577="1-0",INDEX(Scrape!$L:$L,MATCH('HT 1-0'!KP577,Scrape!$B:$B,0)),"")</f>
        <v>#REF!</v>
      </c>
      <c r="LO577" t="e">
        <f>IF(LQ577="1-0",INDEX(Scrape!$M:$M,MATCH('HT 1-0'!KP577,Scrape!$B:$B,0)),"")</f>
        <v>#REF!</v>
      </c>
      <c r="LP577" t="e">
        <f>IF(LQ577="1-0",INDEX(Scrape!$N:$N,MATCH('HT 1-0'!KP577,Scrape!$B:$B,0)),"")</f>
        <v>#REF!</v>
      </c>
      <c r="LQ577" t="e">
        <f>INDEX(Scrape!$O:$O,MATCH('HT 1-0'!KP577,Scrape!$B:$B,0))</f>
        <v>#REF!</v>
      </c>
      <c r="LR577" t="e">
        <f t="shared" si="500"/>
        <v>#REF!</v>
      </c>
      <c r="LS577" t="e">
        <f t="shared" si="501"/>
        <v>#REF!</v>
      </c>
      <c r="LT577" s="23" t="e">
        <f>IF(INDEX(#REF!,MATCH(KQ577,#REF!,0))=INDEX(#REF!,MATCH(KQ577,#REF!,0)),INDEX(#REF!,MATCH(KQ577,#REF!,0)),"ERROR")</f>
        <v>#REF!</v>
      </c>
      <c r="LU577" s="24" t="e">
        <f t="shared" si="502"/>
        <v>#DIV/0!</v>
      </c>
      <c r="LV577" s="24" t="e">
        <f t="shared" si="503"/>
        <v>#DIV/0!</v>
      </c>
      <c r="LW577" s="24" t="e">
        <f t="shared" si="504"/>
        <v>#DIV/0!</v>
      </c>
      <c r="LX577" s="24" t="e">
        <f t="shared" si="505"/>
        <v>#DIV/0!</v>
      </c>
      <c r="LY577" s="25" t="e">
        <f t="shared" si="506"/>
        <v>#REF!</v>
      </c>
      <c r="LZ577" s="25" t="e">
        <f t="shared" si="507"/>
        <v>#REF!</v>
      </c>
      <c r="MA577" s="26" t="e">
        <f t="shared" si="508"/>
        <v>#REF!</v>
      </c>
      <c r="MB577" s="27" t="e">
        <f t="shared" si="509"/>
        <v>#REF!</v>
      </c>
      <c r="MC577" s="28" t="e">
        <f t="shared" si="510"/>
        <v>#REF!</v>
      </c>
      <c r="MD577" s="24" t="e">
        <f t="shared" si="511"/>
        <v>#REF!</v>
      </c>
      <c r="ME577" s="29" t="e">
        <f t="shared" si="512"/>
        <v>#REF!</v>
      </c>
      <c r="MF577" s="30" t="e">
        <f t="shared" si="513"/>
        <v>#REF!</v>
      </c>
      <c r="MG577" s="24" t="e">
        <f t="shared" si="514"/>
        <v>#REF!</v>
      </c>
      <c r="MH577" s="29" t="e">
        <f t="shared" si="515"/>
        <v>#REF!</v>
      </c>
      <c r="MI577" s="30" t="e">
        <f t="shared" si="516"/>
        <v>#REF!</v>
      </c>
      <c r="MJ577" t="str">
        <f t="shared" si="517"/>
        <v/>
      </c>
      <c r="MK577" t="str">
        <f t="shared" si="518"/>
        <v/>
      </c>
      <c r="ML577" t="str">
        <f t="shared" si="519"/>
        <v/>
      </c>
      <c r="MM577" t="str">
        <f t="shared" si="520"/>
        <v/>
      </c>
      <c r="MN577" t="str">
        <f t="shared" si="521"/>
        <v/>
      </c>
      <c r="MO577" t="str">
        <f t="shared" si="522"/>
        <v/>
      </c>
      <c r="MP577" s="5" t="e">
        <f>COUNTIFS(#REF!,LT577,#REF!,1,#REF!,"&gt;="&amp;MC577,#REF!,"&lt;="&amp;MB577,#REF!,"&lt;="&amp;ME577,#REF!,"&gt;="&amp;MF577,#REF!,"="&amp;KV577,#REF!,"="&amp;KX577)</f>
        <v>#REF!</v>
      </c>
      <c r="MQ577" s="5" t="e">
        <f>COUNTIFS(#REF!,LT577,#REF!,0,#REF!,"&gt;="&amp;MC577,#REF!,"&lt;="&amp;MB577,#REF!,"&lt;="&amp;ME577,#REF!,"&gt;="&amp;MF577,#REF!,"="&amp;KV577,#REF!,"="&amp;KX577)</f>
        <v>#REF!</v>
      </c>
      <c r="MR577" s="5" t="e">
        <f>COUNTIFS(#REF!,LT577,#REF!,1,#REF!,"&gt;="&amp;MC577,#REF!,"&lt;="&amp;MB577,#REF!,"&lt;="&amp;ME577,#REF!,"&gt;="&amp;MF577,#REF!,"="&amp;KW577,#REF!,"="&amp;KY577)</f>
        <v>#REF!</v>
      </c>
      <c r="MS577" s="5" t="e">
        <f>COUNTIFS(#REF!,LT577,#REF!,0,#REF!,"&gt;="&amp;MC577,#REF!,"&lt;="&amp;MB577,#REF!,"&lt;="&amp;ME577,#REF!,"&gt;="&amp;MF577,#REF!,"="&amp;KW577,#REF!,"="&amp;KY577)</f>
        <v>#REF!</v>
      </c>
      <c r="MT577" s="5" t="e">
        <f>COUNTIFS(#REF!,LT577,#REF!,1,#REF!,"&gt;="&amp;MI577,#REF!,"&lt;="&amp;MH577,#REF!,"&lt;="&amp;ME577,#REF!,"&gt;="&amp;MF577)</f>
        <v>#REF!</v>
      </c>
      <c r="MU577" s="5" t="e">
        <f>COUNTIFS(#REF!,LT577,#REF!,0,#REF!,"&gt;="&amp;MI577,#REF!,"&lt;="&amp;MH577,#REF!,"&lt;="&amp;ME577,#REF!,"&gt;="&amp;MF577)</f>
        <v>#REF!</v>
      </c>
      <c r="MV577" s="5" t="e">
        <f>COUNTIFS(#REF!,LT577,#REF!,1,#REF!,"&gt;="&amp;MI577,#REF!,"&lt;="&amp;MH577,#REF!,"="&amp;KZ577,#REF!,"="&amp;LA577,#REF!,"&lt;="&amp;ME577,#REF!,"&gt;="&amp;MF577)</f>
        <v>#REF!</v>
      </c>
      <c r="MW577" s="5" t="e">
        <f>COUNTIFS(#REF!,LT577,#REF!,0,#REF!,"&gt;="&amp;MI577,#REF!,"&lt;="&amp;MH577,#REF!,"="&amp;KZ577,#REF!,"="&amp;LA577,#REF!,"&lt;="&amp;ME577,#REF!,"&gt;="&amp;MF577)</f>
        <v>#REF!</v>
      </c>
      <c r="MX577" s="5" t="e">
        <f>COUNTIFS(#REF!,LT577,#REF!,1,#REF!,"&gt;="&amp;MC577,#REF!,"&lt;="&amp;MB577,#REF!,"&lt;="&amp;ME577,#REF!,"&gt;="&amp;MF577)</f>
        <v>#REF!</v>
      </c>
      <c r="MY577" s="5" t="e">
        <f>COUNTIFS(#REF!,LT577,#REF!,0,#REF!,"&gt;="&amp;MC577,#REF!,"&lt;="&amp;MB577,#REF!,"&lt;="&amp;ME577,#REF!,"&gt;="&amp;MF577)</f>
        <v>#REF!</v>
      </c>
      <c r="MZ577" s="5" t="e">
        <f>COUNTIFS(#REF!,LT577,#REF!,1,#REF!,"&lt;="&amp;ME577,#REF!,"&gt;="&amp;MF577,#REF!,"="&amp;KV577,#REF!,"="&amp;KX577)</f>
        <v>#REF!</v>
      </c>
      <c r="NA577" s="5" t="e">
        <f>COUNTIFS(#REF!,LT577,#REF!,0,#REF!,"&lt;="&amp;ME577,#REF!,"&gt;="&amp;MF577,#REF!,"="&amp;KV577,#REF!,"="&amp;KX577)</f>
        <v>#REF!</v>
      </c>
      <c r="NB577" s="5" t="e">
        <f>COUNTIFS(#REF!,LT577,#REF!,1,#REF!,"&lt;="&amp;ME577,#REF!,"&gt;="&amp;MF577,#REF!,"="&amp;KW577,#REF!,"="&amp;KY577)</f>
        <v>#REF!</v>
      </c>
      <c r="NC577" s="5" t="e">
        <f>COUNTIFS(#REF!,LT577,#REF!,0,#REF!,"&lt;="&amp;ME577,#REF!,"&gt;="&amp;MF577,#REF!,"="&amp;KW577,#REF!,"="&amp;KY577)</f>
        <v>#REF!</v>
      </c>
      <c r="ND577" s="5" t="e">
        <f t="shared" si="523"/>
        <v>#REF!</v>
      </c>
      <c r="NE577" s="5" t="e">
        <f t="shared" si="524"/>
        <v>#REF!</v>
      </c>
      <c r="NF577" s="5" t="e">
        <f t="shared" si="525"/>
        <v>#REF!</v>
      </c>
      <c r="NG577" s="6" t="e">
        <f t="shared" si="526"/>
        <v>#REF!</v>
      </c>
      <c r="NH577" s="7" t="e">
        <f t="shared" si="527"/>
        <v>#REF!</v>
      </c>
      <c r="NI577" s="5" t="e">
        <f t="shared" si="528"/>
        <v>#REF!</v>
      </c>
      <c r="NJ577" s="31" t="e">
        <f t="shared" si="529"/>
        <v>#REF!</v>
      </c>
      <c r="NK577" s="32" t="e">
        <f t="shared" si="530"/>
        <v>#REF!</v>
      </c>
      <c r="NL577" s="32" t="e">
        <f t="shared" si="531"/>
        <v>#REF!</v>
      </c>
      <c r="NM577" s="33" t="e">
        <f t="shared" si="532"/>
        <v>#REF!</v>
      </c>
      <c r="NN577" s="33" t="e">
        <f t="shared" si="533"/>
        <v>#REF!</v>
      </c>
      <c r="NO577" s="33" t="e">
        <f t="shared" si="534"/>
        <v>#REF!</v>
      </c>
      <c r="NP577" s="33" t="e">
        <f t="shared" si="535"/>
        <v>#REF!</v>
      </c>
      <c r="NQ577" s="31" t="e">
        <f t="shared" si="536"/>
        <v>#REF!</v>
      </c>
      <c r="NR577" s="32" t="e">
        <f t="shared" si="537"/>
        <v>#REF!</v>
      </c>
      <c r="NS577" s="32" t="e">
        <f t="shared" si="538"/>
        <v>#REF!</v>
      </c>
      <c r="NT577" s="33" t="e">
        <f t="shared" si="539"/>
        <v>#REF!</v>
      </c>
      <c r="NU577" s="33" t="e">
        <f t="shared" si="540"/>
        <v>#REF!</v>
      </c>
      <c r="NV577" s="33" t="e">
        <f t="shared" si="541"/>
        <v>#REF!</v>
      </c>
      <c r="NW577" s="33" t="e">
        <f t="shared" si="542"/>
        <v>#REF!</v>
      </c>
      <c r="NX577" t="e">
        <f t="shared" si="543"/>
        <v>#REF!</v>
      </c>
      <c r="NY577" t="e">
        <f t="shared" si="544"/>
        <v>#REF!</v>
      </c>
      <c r="NZ577" t="e">
        <f t="shared" si="545"/>
        <v>#REF!</v>
      </c>
      <c r="OA577" t="e">
        <f t="shared" si="546"/>
        <v>#REF!</v>
      </c>
      <c r="OB577" t="e">
        <f t="shared" si="547"/>
        <v>#REF!</v>
      </c>
      <c r="OC577" t="e">
        <f t="shared" si="548"/>
        <v>#REF!</v>
      </c>
    </row>
    <row r="578" spans="1:393" ht="16.5" customHeight="1" x14ac:dyDescent="0.3">
      <c r="A578" s="22"/>
      <c r="KN578" s="5" t="e">
        <f>IF(INDEX(#REF!,MATCH('HT 1-0'!D578,#REF!,0))=INDEX(#REF!,MATCH('HT 1-0'!D578,#REF!,0)),INDEX(#REF!,MATCH('HT 1-0'!D578,#REF!,0)),"ERROR")</f>
        <v>#REF!</v>
      </c>
      <c r="KO578" s="5" t="e">
        <f>IF(INDEX(#REF!,MATCH('HT 1-0'!E578,#REF!,0))=INDEX(#REF!,MATCH('HT 1-0'!E578,#REF!,0)),INDEX(#REF!,MATCH('HT 1-0'!E578,#REF!,0)),"ERROR")</f>
        <v>#REF!</v>
      </c>
      <c r="KP578" s="5" t="e">
        <f t="shared" si="488"/>
        <v>#REF!</v>
      </c>
      <c r="KQ578" t="str">
        <f t="shared" si="489"/>
        <v>_</v>
      </c>
      <c r="KR578" s="5" t="e">
        <f t="shared" si="490"/>
        <v>#DIV/0!</v>
      </c>
      <c r="KS578" s="5" t="e">
        <f t="shared" si="491"/>
        <v>#DIV/0!</v>
      </c>
      <c r="KT578" s="5" t="e">
        <f t="shared" si="492"/>
        <v>#DIV/0!</v>
      </c>
      <c r="KU578" s="5" t="e">
        <f t="shared" si="493"/>
        <v>#DIV/0!</v>
      </c>
      <c r="KV578" s="5" t="e">
        <f t="shared" si="494"/>
        <v>#DIV/0!</v>
      </c>
      <c r="KW578" s="5" t="e">
        <f t="shared" si="495"/>
        <v>#DIV/0!</v>
      </c>
      <c r="KX578" s="5" t="e">
        <f t="shared" si="496"/>
        <v>#DIV/0!</v>
      </c>
      <c r="KY578" s="5" t="e">
        <f t="shared" si="497"/>
        <v>#DIV/0!</v>
      </c>
      <c r="KZ578" s="5" t="e">
        <f t="shared" si="498"/>
        <v>#DIV/0!</v>
      </c>
      <c r="LA578" s="5" t="e">
        <f t="shared" si="499"/>
        <v>#DIV/0!</v>
      </c>
      <c r="LB578" t="e">
        <f>IF(LQ578="1-0",INDEX(Scrape!#REF!,MATCH('HT 1-0'!KP578,Scrape!$B:$B,0)),"")</f>
        <v>#REF!</v>
      </c>
      <c r="LC578" t="e">
        <f>IF(LQ578="1-0",INDEX(Scrape!$A:$A,MATCH('HT 1-0'!KP578,Scrape!$B:$B,0)),"")</f>
        <v>#REF!</v>
      </c>
      <c r="LD578" t="e">
        <f>IF(LQ578="1-0",INDEX(Scrape!$B:$B,MATCH('HT 1-0'!KP578,Scrape!$B:$B,0)),"")</f>
        <v>#REF!</v>
      </c>
      <c r="LE578" t="e">
        <f>IF(LQ578="1-0",INDEX(Scrape!$C:$C,MATCH('HT 1-0'!KP578,Scrape!$B:$B,0)),"")</f>
        <v>#REF!</v>
      </c>
      <c r="LF578" t="e">
        <f>IF(LQ578="1-0",INDEX(Scrape!$D:$D,MATCH('HT 1-0'!KP578,Scrape!$B:$B,0)),"")</f>
        <v>#REF!</v>
      </c>
      <c r="LG578" t="e">
        <f>IF(LQ578="1-0",INDEX(Scrape!$E:$E,MATCH('HT 1-0'!KP578,Scrape!$B:$B,0)),"")</f>
        <v>#REF!</v>
      </c>
      <c r="LH578" t="e">
        <f>IF(LQ578="1-0",INDEX(Scrape!$F:$F,MATCH('HT 1-0'!KP578,Scrape!$B:$B,0)),"")</f>
        <v>#REF!</v>
      </c>
      <c r="LI578" t="e">
        <f>IF(LQ578="1-0",INDEX(Scrape!$G:$G,MATCH('HT 1-0'!KP578,Scrape!$B:$B,0)),"")</f>
        <v>#REF!</v>
      </c>
      <c r="LJ578" t="e">
        <f>IF(LQ578="1-0",INDEX(Scrape!$H:$H,MATCH('HT 1-0'!KP578,Scrape!$B:$B,0)),"")</f>
        <v>#REF!</v>
      </c>
      <c r="LK578" t="e">
        <f>IF(LQ578="1-0",INDEX(Scrape!$I:$I,MATCH('HT 1-0'!KP578,Scrape!$B:$B,0)),"")</f>
        <v>#REF!</v>
      </c>
      <c r="LL578" t="e">
        <f>IF(LQ578="1-0",INDEX(Scrape!$J:$J,MATCH('HT 1-0'!KP578,Scrape!$B:$B,0)),"")</f>
        <v>#REF!</v>
      </c>
      <c r="LM578" t="e">
        <f>IF(LQ578="1-0",INDEX(Scrape!$K:$K,MATCH('HT 1-0'!KP578,Scrape!$B:$B,0)),"")</f>
        <v>#REF!</v>
      </c>
      <c r="LN578" t="e">
        <f>IF(LQ578="1-0",INDEX(Scrape!$L:$L,MATCH('HT 1-0'!KP578,Scrape!$B:$B,0)),"")</f>
        <v>#REF!</v>
      </c>
      <c r="LO578" t="e">
        <f>IF(LQ578="1-0",INDEX(Scrape!$M:$M,MATCH('HT 1-0'!KP578,Scrape!$B:$B,0)),"")</f>
        <v>#REF!</v>
      </c>
      <c r="LP578" t="e">
        <f>IF(LQ578="1-0",INDEX(Scrape!$N:$N,MATCH('HT 1-0'!KP578,Scrape!$B:$B,0)),"")</f>
        <v>#REF!</v>
      </c>
      <c r="LQ578" t="e">
        <f>INDEX(Scrape!$O:$O,MATCH('HT 1-0'!KP578,Scrape!$B:$B,0))</f>
        <v>#REF!</v>
      </c>
      <c r="LR578" t="e">
        <f t="shared" si="500"/>
        <v>#REF!</v>
      </c>
      <c r="LS578" t="e">
        <f t="shared" si="501"/>
        <v>#REF!</v>
      </c>
      <c r="LT578" s="23" t="e">
        <f>IF(INDEX(#REF!,MATCH(KQ578,#REF!,0))=INDEX(#REF!,MATCH(KQ578,#REF!,0)),INDEX(#REF!,MATCH(KQ578,#REF!,0)),"ERROR")</f>
        <v>#REF!</v>
      </c>
      <c r="LU578" s="24" t="e">
        <f t="shared" si="502"/>
        <v>#DIV/0!</v>
      </c>
      <c r="LV578" s="24" t="e">
        <f t="shared" si="503"/>
        <v>#DIV/0!</v>
      </c>
      <c r="LW578" s="24" t="e">
        <f t="shared" si="504"/>
        <v>#DIV/0!</v>
      </c>
      <c r="LX578" s="24" t="e">
        <f t="shared" si="505"/>
        <v>#DIV/0!</v>
      </c>
      <c r="LY578" s="25" t="e">
        <f t="shared" si="506"/>
        <v>#REF!</v>
      </c>
      <c r="LZ578" s="25" t="e">
        <f t="shared" si="507"/>
        <v>#REF!</v>
      </c>
      <c r="MA578" s="26" t="e">
        <f t="shared" si="508"/>
        <v>#REF!</v>
      </c>
      <c r="MB578" s="27" t="e">
        <f t="shared" si="509"/>
        <v>#REF!</v>
      </c>
      <c r="MC578" s="28" t="e">
        <f t="shared" si="510"/>
        <v>#REF!</v>
      </c>
      <c r="MD578" s="24" t="e">
        <f t="shared" si="511"/>
        <v>#REF!</v>
      </c>
      <c r="ME578" s="29" t="e">
        <f t="shared" si="512"/>
        <v>#REF!</v>
      </c>
      <c r="MF578" s="30" t="e">
        <f t="shared" si="513"/>
        <v>#REF!</v>
      </c>
      <c r="MG578" s="24" t="e">
        <f t="shared" si="514"/>
        <v>#REF!</v>
      </c>
      <c r="MH578" s="29" t="e">
        <f t="shared" si="515"/>
        <v>#REF!</v>
      </c>
      <c r="MI578" s="30" t="e">
        <f t="shared" si="516"/>
        <v>#REF!</v>
      </c>
      <c r="MJ578" t="str">
        <f t="shared" si="517"/>
        <v/>
      </c>
      <c r="MK578" t="str">
        <f t="shared" si="518"/>
        <v/>
      </c>
      <c r="ML578" t="str">
        <f t="shared" si="519"/>
        <v/>
      </c>
      <c r="MM578" t="str">
        <f t="shared" si="520"/>
        <v/>
      </c>
      <c r="MN578" t="str">
        <f t="shared" si="521"/>
        <v/>
      </c>
      <c r="MO578" t="str">
        <f t="shared" si="522"/>
        <v/>
      </c>
      <c r="MP578" s="5" t="e">
        <f>COUNTIFS(#REF!,LT578,#REF!,1,#REF!,"&gt;="&amp;MC578,#REF!,"&lt;="&amp;MB578,#REF!,"&lt;="&amp;ME578,#REF!,"&gt;="&amp;MF578,#REF!,"="&amp;KV578,#REF!,"="&amp;KX578)</f>
        <v>#REF!</v>
      </c>
      <c r="MQ578" s="5" t="e">
        <f>COUNTIFS(#REF!,LT578,#REF!,0,#REF!,"&gt;="&amp;MC578,#REF!,"&lt;="&amp;MB578,#REF!,"&lt;="&amp;ME578,#REF!,"&gt;="&amp;MF578,#REF!,"="&amp;KV578,#REF!,"="&amp;KX578)</f>
        <v>#REF!</v>
      </c>
      <c r="MR578" s="5" t="e">
        <f>COUNTIFS(#REF!,LT578,#REF!,1,#REF!,"&gt;="&amp;MC578,#REF!,"&lt;="&amp;MB578,#REF!,"&lt;="&amp;ME578,#REF!,"&gt;="&amp;MF578,#REF!,"="&amp;KW578,#REF!,"="&amp;KY578)</f>
        <v>#REF!</v>
      </c>
      <c r="MS578" s="5" t="e">
        <f>COUNTIFS(#REF!,LT578,#REF!,0,#REF!,"&gt;="&amp;MC578,#REF!,"&lt;="&amp;MB578,#REF!,"&lt;="&amp;ME578,#REF!,"&gt;="&amp;MF578,#REF!,"="&amp;KW578,#REF!,"="&amp;KY578)</f>
        <v>#REF!</v>
      </c>
      <c r="MT578" s="5" t="e">
        <f>COUNTIFS(#REF!,LT578,#REF!,1,#REF!,"&gt;="&amp;MI578,#REF!,"&lt;="&amp;MH578,#REF!,"&lt;="&amp;ME578,#REF!,"&gt;="&amp;MF578)</f>
        <v>#REF!</v>
      </c>
      <c r="MU578" s="5" t="e">
        <f>COUNTIFS(#REF!,LT578,#REF!,0,#REF!,"&gt;="&amp;MI578,#REF!,"&lt;="&amp;MH578,#REF!,"&lt;="&amp;ME578,#REF!,"&gt;="&amp;MF578)</f>
        <v>#REF!</v>
      </c>
      <c r="MV578" s="5" t="e">
        <f>COUNTIFS(#REF!,LT578,#REF!,1,#REF!,"&gt;="&amp;MI578,#REF!,"&lt;="&amp;MH578,#REF!,"="&amp;KZ578,#REF!,"="&amp;LA578,#REF!,"&lt;="&amp;ME578,#REF!,"&gt;="&amp;MF578)</f>
        <v>#REF!</v>
      </c>
      <c r="MW578" s="5" t="e">
        <f>COUNTIFS(#REF!,LT578,#REF!,0,#REF!,"&gt;="&amp;MI578,#REF!,"&lt;="&amp;MH578,#REF!,"="&amp;KZ578,#REF!,"="&amp;LA578,#REF!,"&lt;="&amp;ME578,#REF!,"&gt;="&amp;MF578)</f>
        <v>#REF!</v>
      </c>
      <c r="MX578" s="5" t="e">
        <f>COUNTIFS(#REF!,LT578,#REF!,1,#REF!,"&gt;="&amp;MC578,#REF!,"&lt;="&amp;MB578,#REF!,"&lt;="&amp;ME578,#REF!,"&gt;="&amp;MF578)</f>
        <v>#REF!</v>
      </c>
      <c r="MY578" s="5" t="e">
        <f>COUNTIFS(#REF!,LT578,#REF!,0,#REF!,"&gt;="&amp;MC578,#REF!,"&lt;="&amp;MB578,#REF!,"&lt;="&amp;ME578,#REF!,"&gt;="&amp;MF578)</f>
        <v>#REF!</v>
      </c>
      <c r="MZ578" s="5" t="e">
        <f>COUNTIFS(#REF!,LT578,#REF!,1,#REF!,"&lt;="&amp;ME578,#REF!,"&gt;="&amp;MF578,#REF!,"="&amp;KV578,#REF!,"="&amp;KX578)</f>
        <v>#REF!</v>
      </c>
      <c r="NA578" s="5" t="e">
        <f>COUNTIFS(#REF!,LT578,#REF!,0,#REF!,"&lt;="&amp;ME578,#REF!,"&gt;="&amp;MF578,#REF!,"="&amp;KV578,#REF!,"="&amp;KX578)</f>
        <v>#REF!</v>
      </c>
      <c r="NB578" s="5" t="e">
        <f>COUNTIFS(#REF!,LT578,#REF!,1,#REF!,"&lt;="&amp;ME578,#REF!,"&gt;="&amp;MF578,#REF!,"="&amp;KW578,#REF!,"="&amp;KY578)</f>
        <v>#REF!</v>
      </c>
      <c r="NC578" s="5" t="e">
        <f>COUNTIFS(#REF!,LT578,#REF!,0,#REF!,"&lt;="&amp;ME578,#REF!,"&gt;="&amp;MF578,#REF!,"="&amp;KW578,#REF!,"="&amp;KY578)</f>
        <v>#REF!</v>
      </c>
      <c r="ND578" s="5" t="e">
        <f t="shared" si="523"/>
        <v>#REF!</v>
      </c>
      <c r="NE578" s="5" t="e">
        <f t="shared" si="524"/>
        <v>#REF!</v>
      </c>
      <c r="NF578" s="5" t="e">
        <f t="shared" si="525"/>
        <v>#REF!</v>
      </c>
      <c r="NG578" s="6" t="e">
        <f t="shared" si="526"/>
        <v>#REF!</v>
      </c>
      <c r="NH578" s="7" t="e">
        <f t="shared" si="527"/>
        <v>#REF!</v>
      </c>
      <c r="NI578" s="5" t="e">
        <f t="shared" si="528"/>
        <v>#REF!</v>
      </c>
      <c r="NJ578" s="31" t="e">
        <f t="shared" si="529"/>
        <v>#REF!</v>
      </c>
      <c r="NK578" s="32" t="e">
        <f t="shared" si="530"/>
        <v>#REF!</v>
      </c>
      <c r="NL578" s="32" t="e">
        <f t="shared" si="531"/>
        <v>#REF!</v>
      </c>
      <c r="NM578" s="33" t="e">
        <f t="shared" si="532"/>
        <v>#REF!</v>
      </c>
      <c r="NN578" s="33" t="e">
        <f t="shared" si="533"/>
        <v>#REF!</v>
      </c>
      <c r="NO578" s="33" t="e">
        <f t="shared" si="534"/>
        <v>#REF!</v>
      </c>
      <c r="NP578" s="33" t="e">
        <f t="shared" si="535"/>
        <v>#REF!</v>
      </c>
      <c r="NQ578" s="31" t="e">
        <f t="shared" si="536"/>
        <v>#REF!</v>
      </c>
      <c r="NR578" s="32" t="e">
        <f t="shared" si="537"/>
        <v>#REF!</v>
      </c>
      <c r="NS578" s="32" t="e">
        <f t="shared" si="538"/>
        <v>#REF!</v>
      </c>
      <c r="NT578" s="33" t="e">
        <f t="shared" si="539"/>
        <v>#REF!</v>
      </c>
      <c r="NU578" s="33" t="e">
        <f t="shared" si="540"/>
        <v>#REF!</v>
      </c>
      <c r="NV578" s="33" t="e">
        <f t="shared" si="541"/>
        <v>#REF!</v>
      </c>
      <c r="NW578" s="33" t="e">
        <f t="shared" si="542"/>
        <v>#REF!</v>
      </c>
      <c r="NX578" t="e">
        <f t="shared" si="543"/>
        <v>#REF!</v>
      </c>
      <c r="NY578" t="e">
        <f t="shared" si="544"/>
        <v>#REF!</v>
      </c>
      <c r="NZ578" t="e">
        <f t="shared" si="545"/>
        <v>#REF!</v>
      </c>
      <c r="OA578" t="e">
        <f t="shared" si="546"/>
        <v>#REF!</v>
      </c>
      <c r="OB578" t="e">
        <f t="shared" si="547"/>
        <v>#REF!</v>
      </c>
      <c r="OC578" t="e">
        <f t="shared" si="548"/>
        <v>#REF!</v>
      </c>
    </row>
    <row r="579" spans="1:393" ht="16.5" customHeight="1" x14ac:dyDescent="0.3">
      <c r="A579" s="22"/>
      <c r="KN579" s="5" t="e">
        <f>IF(INDEX(#REF!,MATCH('HT 1-0'!D579,#REF!,0))=INDEX(#REF!,MATCH('HT 1-0'!D579,#REF!,0)),INDEX(#REF!,MATCH('HT 1-0'!D579,#REF!,0)),"ERROR")</f>
        <v>#REF!</v>
      </c>
      <c r="KO579" s="5" t="e">
        <f>IF(INDEX(#REF!,MATCH('HT 1-0'!E579,#REF!,0))=INDEX(#REF!,MATCH('HT 1-0'!E579,#REF!,0)),INDEX(#REF!,MATCH('HT 1-0'!E579,#REF!,0)),"ERROR")</f>
        <v>#REF!</v>
      </c>
      <c r="KP579" s="5" t="e">
        <f t="shared" si="488"/>
        <v>#REF!</v>
      </c>
      <c r="KQ579" t="str">
        <f t="shared" si="489"/>
        <v>_</v>
      </c>
      <c r="KR579" s="5" t="e">
        <f t="shared" si="490"/>
        <v>#DIV/0!</v>
      </c>
      <c r="KS579" s="5" t="e">
        <f t="shared" si="491"/>
        <v>#DIV/0!</v>
      </c>
      <c r="KT579" s="5" t="e">
        <f t="shared" si="492"/>
        <v>#DIV/0!</v>
      </c>
      <c r="KU579" s="5" t="e">
        <f t="shared" si="493"/>
        <v>#DIV/0!</v>
      </c>
      <c r="KV579" s="5" t="e">
        <f t="shared" si="494"/>
        <v>#DIV/0!</v>
      </c>
      <c r="KW579" s="5" t="e">
        <f t="shared" si="495"/>
        <v>#DIV/0!</v>
      </c>
      <c r="KX579" s="5" t="e">
        <f t="shared" si="496"/>
        <v>#DIV/0!</v>
      </c>
      <c r="KY579" s="5" t="e">
        <f t="shared" si="497"/>
        <v>#DIV/0!</v>
      </c>
      <c r="KZ579" s="5" t="e">
        <f t="shared" si="498"/>
        <v>#DIV/0!</v>
      </c>
      <c r="LA579" s="5" t="e">
        <f t="shared" si="499"/>
        <v>#DIV/0!</v>
      </c>
      <c r="LB579" t="e">
        <f>IF(LQ579="1-0",INDEX(Scrape!#REF!,MATCH('HT 1-0'!KP579,Scrape!$B:$B,0)),"")</f>
        <v>#REF!</v>
      </c>
      <c r="LC579" t="e">
        <f>IF(LQ579="1-0",INDEX(Scrape!$A:$A,MATCH('HT 1-0'!KP579,Scrape!$B:$B,0)),"")</f>
        <v>#REF!</v>
      </c>
      <c r="LD579" t="e">
        <f>IF(LQ579="1-0",INDEX(Scrape!$B:$B,MATCH('HT 1-0'!KP579,Scrape!$B:$B,0)),"")</f>
        <v>#REF!</v>
      </c>
      <c r="LE579" t="e">
        <f>IF(LQ579="1-0",INDEX(Scrape!$C:$C,MATCH('HT 1-0'!KP579,Scrape!$B:$B,0)),"")</f>
        <v>#REF!</v>
      </c>
      <c r="LF579" t="e">
        <f>IF(LQ579="1-0",INDEX(Scrape!$D:$D,MATCH('HT 1-0'!KP579,Scrape!$B:$B,0)),"")</f>
        <v>#REF!</v>
      </c>
      <c r="LG579" t="e">
        <f>IF(LQ579="1-0",INDEX(Scrape!$E:$E,MATCH('HT 1-0'!KP579,Scrape!$B:$B,0)),"")</f>
        <v>#REF!</v>
      </c>
      <c r="LH579" t="e">
        <f>IF(LQ579="1-0",INDEX(Scrape!$F:$F,MATCH('HT 1-0'!KP579,Scrape!$B:$B,0)),"")</f>
        <v>#REF!</v>
      </c>
      <c r="LI579" t="e">
        <f>IF(LQ579="1-0",INDEX(Scrape!$G:$G,MATCH('HT 1-0'!KP579,Scrape!$B:$B,0)),"")</f>
        <v>#REF!</v>
      </c>
      <c r="LJ579" t="e">
        <f>IF(LQ579="1-0",INDEX(Scrape!$H:$H,MATCH('HT 1-0'!KP579,Scrape!$B:$B,0)),"")</f>
        <v>#REF!</v>
      </c>
      <c r="LK579" t="e">
        <f>IF(LQ579="1-0",INDEX(Scrape!$I:$I,MATCH('HT 1-0'!KP579,Scrape!$B:$B,0)),"")</f>
        <v>#REF!</v>
      </c>
      <c r="LL579" t="e">
        <f>IF(LQ579="1-0",INDEX(Scrape!$J:$J,MATCH('HT 1-0'!KP579,Scrape!$B:$B,0)),"")</f>
        <v>#REF!</v>
      </c>
      <c r="LM579" t="e">
        <f>IF(LQ579="1-0",INDEX(Scrape!$K:$K,MATCH('HT 1-0'!KP579,Scrape!$B:$B,0)),"")</f>
        <v>#REF!</v>
      </c>
      <c r="LN579" t="e">
        <f>IF(LQ579="1-0",INDEX(Scrape!$L:$L,MATCH('HT 1-0'!KP579,Scrape!$B:$B,0)),"")</f>
        <v>#REF!</v>
      </c>
      <c r="LO579" t="e">
        <f>IF(LQ579="1-0",INDEX(Scrape!$M:$M,MATCH('HT 1-0'!KP579,Scrape!$B:$B,0)),"")</f>
        <v>#REF!</v>
      </c>
      <c r="LP579" t="e">
        <f>IF(LQ579="1-0",INDEX(Scrape!$N:$N,MATCH('HT 1-0'!KP579,Scrape!$B:$B,0)),"")</f>
        <v>#REF!</v>
      </c>
      <c r="LQ579" t="e">
        <f>INDEX(Scrape!$O:$O,MATCH('HT 1-0'!KP579,Scrape!$B:$B,0))</f>
        <v>#REF!</v>
      </c>
      <c r="LR579" t="e">
        <f t="shared" si="500"/>
        <v>#REF!</v>
      </c>
      <c r="LS579" t="e">
        <f t="shared" si="501"/>
        <v>#REF!</v>
      </c>
      <c r="LT579" s="23" t="e">
        <f>IF(INDEX(#REF!,MATCH(KQ579,#REF!,0))=INDEX(#REF!,MATCH(KQ579,#REF!,0)),INDEX(#REF!,MATCH(KQ579,#REF!,0)),"ERROR")</f>
        <v>#REF!</v>
      </c>
      <c r="LU579" s="24" t="e">
        <f t="shared" si="502"/>
        <v>#DIV/0!</v>
      </c>
      <c r="LV579" s="24" t="e">
        <f t="shared" si="503"/>
        <v>#DIV/0!</v>
      </c>
      <c r="LW579" s="24" t="e">
        <f t="shared" si="504"/>
        <v>#DIV/0!</v>
      </c>
      <c r="LX579" s="24" t="e">
        <f t="shared" si="505"/>
        <v>#DIV/0!</v>
      </c>
      <c r="LY579" s="25" t="e">
        <f t="shared" si="506"/>
        <v>#REF!</v>
      </c>
      <c r="LZ579" s="25" t="e">
        <f t="shared" si="507"/>
        <v>#REF!</v>
      </c>
      <c r="MA579" s="26" t="e">
        <f t="shared" si="508"/>
        <v>#REF!</v>
      </c>
      <c r="MB579" s="27" t="e">
        <f t="shared" si="509"/>
        <v>#REF!</v>
      </c>
      <c r="MC579" s="28" t="e">
        <f t="shared" si="510"/>
        <v>#REF!</v>
      </c>
      <c r="MD579" s="24" t="e">
        <f t="shared" si="511"/>
        <v>#REF!</v>
      </c>
      <c r="ME579" s="29" t="e">
        <f t="shared" si="512"/>
        <v>#REF!</v>
      </c>
      <c r="MF579" s="30" t="e">
        <f t="shared" si="513"/>
        <v>#REF!</v>
      </c>
      <c r="MG579" s="24" t="e">
        <f t="shared" si="514"/>
        <v>#REF!</v>
      </c>
      <c r="MH579" s="29" t="e">
        <f t="shared" si="515"/>
        <v>#REF!</v>
      </c>
      <c r="MI579" s="30" t="e">
        <f t="shared" si="516"/>
        <v>#REF!</v>
      </c>
      <c r="MJ579" t="str">
        <f t="shared" si="517"/>
        <v/>
      </c>
      <c r="MK579" t="str">
        <f t="shared" si="518"/>
        <v/>
      </c>
      <c r="ML579" t="str">
        <f t="shared" si="519"/>
        <v/>
      </c>
      <c r="MM579" t="str">
        <f t="shared" si="520"/>
        <v/>
      </c>
      <c r="MN579" t="str">
        <f t="shared" si="521"/>
        <v/>
      </c>
      <c r="MO579" t="str">
        <f t="shared" si="522"/>
        <v/>
      </c>
      <c r="MP579" s="5" t="e">
        <f>COUNTIFS(#REF!,LT579,#REF!,1,#REF!,"&gt;="&amp;MC579,#REF!,"&lt;="&amp;MB579,#REF!,"&lt;="&amp;ME579,#REF!,"&gt;="&amp;MF579,#REF!,"="&amp;KV579,#REF!,"="&amp;KX579)</f>
        <v>#REF!</v>
      </c>
      <c r="MQ579" s="5" t="e">
        <f>COUNTIFS(#REF!,LT579,#REF!,0,#REF!,"&gt;="&amp;MC579,#REF!,"&lt;="&amp;MB579,#REF!,"&lt;="&amp;ME579,#REF!,"&gt;="&amp;MF579,#REF!,"="&amp;KV579,#REF!,"="&amp;KX579)</f>
        <v>#REF!</v>
      </c>
      <c r="MR579" s="5" t="e">
        <f>COUNTIFS(#REF!,LT579,#REF!,1,#REF!,"&gt;="&amp;MC579,#REF!,"&lt;="&amp;MB579,#REF!,"&lt;="&amp;ME579,#REF!,"&gt;="&amp;MF579,#REF!,"="&amp;KW579,#REF!,"="&amp;KY579)</f>
        <v>#REF!</v>
      </c>
      <c r="MS579" s="5" t="e">
        <f>COUNTIFS(#REF!,LT579,#REF!,0,#REF!,"&gt;="&amp;MC579,#REF!,"&lt;="&amp;MB579,#REF!,"&lt;="&amp;ME579,#REF!,"&gt;="&amp;MF579,#REF!,"="&amp;KW579,#REF!,"="&amp;KY579)</f>
        <v>#REF!</v>
      </c>
      <c r="MT579" s="5" t="e">
        <f>COUNTIFS(#REF!,LT579,#REF!,1,#REF!,"&gt;="&amp;MI579,#REF!,"&lt;="&amp;MH579,#REF!,"&lt;="&amp;ME579,#REF!,"&gt;="&amp;MF579)</f>
        <v>#REF!</v>
      </c>
      <c r="MU579" s="5" t="e">
        <f>COUNTIFS(#REF!,LT579,#REF!,0,#REF!,"&gt;="&amp;MI579,#REF!,"&lt;="&amp;MH579,#REF!,"&lt;="&amp;ME579,#REF!,"&gt;="&amp;MF579)</f>
        <v>#REF!</v>
      </c>
      <c r="MV579" s="5" t="e">
        <f>COUNTIFS(#REF!,LT579,#REF!,1,#REF!,"&gt;="&amp;MI579,#REF!,"&lt;="&amp;MH579,#REF!,"="&amp;KZ579,#REF!,"="&amp;LA579,#REF!,"&lt;="&amp;ME579,#REF!,"&gt;="&amp;MF579)</f>
        <v>#REF!</v>
      </c>
      <c r="MW579" s="5" t="e">
        <f>COUNTIFS(#REF!,LT579,#REF!,0,#REF!,"&gt;="&amp;MI579,#REF!,"&lt;="&amp;MH579,#REF!,"="&amp;KZ579,#REF!,"="&amp;LA579,#REF!,"&lt;="&amp;ME579,#REF!,"&gt;="&amp;MF579)</f>
        <v>#REF!</v>
      </c>
      <c r="MX579" s="5" t="e">
        <f>COUNTIFS(#REF!,LT579,#REF!,1,#REF!,"&gt;="&amp;MC579,#REF!,"&lt;="&amp;MB579,#REF!,"&lt;="&amp;ME579,#REF!,"&gt;="&amp;MF579)</f>
        <v>#REF!</v>
      </c>
      <c r="MY579" s="5" t="e">
        <f>COUNTIFS(#REF!,LT579,#REF!,0,#REF!,"&gt;="&amp;MC579,#REF!,"&lt;="&amp;MB579,#REF!,"&lt;="&amp;ME579,#REF!,"&gt;="&amp;MF579)</f>
        <v>#REF!</v>
      </c>
      <c r="MZ579" s="5" t="e">
        <f>COUNTIFS(#REF!,LT579,#REF!,1,#REF!,"&lt;="&amp;ME579,#REF!,"&gt;="&amp;MF579,#REF!,"="&amp;KV579,#REF!,"="&amp;KX579)</f>
        <v>#REF!</v>
      </c>
      <c r="NA579" s="5" t="e">
        <f>COUNTIFS(#REF!,LT579,#REF!,0,#REF!,"&lt;="&amp;ME579,#REF!,"&gt;="&amp;MF579,#REF!,"="&amp;KV579,#REF!,"="&amp;KX579)</f>
        <v>#REF!</v>
      </c>
      <c r="NB579" s="5" t="e">
        <f>COUNTIFS(#REF!,LT579,#REF!,1,#REF!,"&lt;="&amp;ME579,#REF!,"&gt;="&amp;MF579,#REF!,"="&amp;KW579,#REF!,"="&amp;KY579)</f>
        <v>#REF!</v>
      </c>
      <c r="NC579" s="5" t="e">
        <f>COUNTIFS(#REF!,LT579,#REF!,0,#REF!,"&lt;="&amp;ME579,#REF!,"&gt;="&amp;MF579,#REF!,"="&amp;KW579,#REF!,"="&amp;KY579)</f>
        <v>#REF!</v>
      </c>
      <c r="ND579" s="5" t="e">
        <f t="shared" si="523"/>
        <v>#REF!</v>
      </c>
      <c r="NE579" s="5" t="e">
        <f t="shared" si="524"/>
        <v>#REF!</v>
      </c>
      <c r="NF579" s="5" t="e">
        <f t="shared" si="525"/>
        <v>#REF!</v>
      </c>
      <c r="NG579" s="6" t="e">
        <f t="shared" si="526"/>
        <v>#REF!</v>
      </c>
      <c r="NH579" s="7" t="e">
        <f t="shared" si="527"/>
        <v>#REF!</v>
      </c>
      <c r="NI579" s="5" t="e">
        <f t="shared" si="528"/>
        <v>#REF!</v>
      </c>
      <c r="NJ579" s="31" t="e">
        <f t="shared" si="529"/>
        <v>#REF!</v>
      </c>
      <c r="NK579" s="32" t="e">
        <f t="shared" si="530"/>
        <v>#REF!</v>
      </c>
      <c r="NL579" s="32" t="e">
        <f t="shared" si="531"/>
        <v>#REF!</v>
      </c>
      <c r="NM579" s="33" t="e">
        <f t="shared" si="532"/>
        <v>#REF!</v>
      </c>
      <c r="NN579" s="33" t="e">
        <f t="shared" si="533"/>
        <v>#REF!</v>
      </c>
      <c r="NO579" s="33" t="e">
        <f t="shared" si="534"/>
        <v>#REF!</v>
      </c>
      <c r="NP579" s="33" t="e">
        <f t="shared" si="535"/>
        <v>#REF!</v>
      </c>
      <c r="NQ579" s="31" t="e">
        <f t="shared" si="536"/>
        <v>#REF!</v>
      </c>
      <c r="NR579" s="32" t="e">
        <f t="shared" si="537"/>
        <v>#REF!</v>
      </c>
      <c r="NS579" s="32" t="e">
        <f t="shared" si="538"/>
        <v>#REF!</v>
      </c>
      <c r="NT579" s="33" t="e">
        <f t="shared" si="539"/>
        <v>#REF!</v>
      </c>
      <c r="NU579" s="33" t="e">
        <f t="shared" si="540"/>
        <v>#REF!</v>
      </c>
      <c r="NV579" s="33" t="e">
        <f t="shared" si="541"/>
        <v>#REF!</v>
      </c>
      <c r="NW579" s="33" t="e">
        <f t="shared" si="542"/>
        <v>#REF!</v>
      </c>
      <c r="NX579" t="e">
        <f t="shared" si="543"/>
        <v>#REF!</v>
      </c>
      <c r="NY579" t="e">
        <f t="shared" si="544"/>
        <v>#REF!</v>
      </c>
      <c r="NZ579" t="e">
        <f t="shared" si="545"/>
        <v>#REF!</v>
      </c>
      <c r="OA579" t="e">
        <f t="shared" si="546"/>
        <v>#REF!</v>
      </c>
      <c r="OB579" t="e">
        <f t="shared" si="547"/>
        <v>#REF!</v>
      </c>
      <c r="OC579" t="e">
        <f t="shared" si="548"/>
        <v>#REF!</v>
      </c>
    </row>
    <row r="580" spans="1:393" ht="16.5" customHeight="1" x14ac:dyDescent="0.3">
      <c r="A580" s="22"/>
      <c r="KN580" s="5" t="e">
        <f>IF(INDEX(#REF!,MATCH('HT 1-0'!D580,#REF!,0))=INDEX(#REF!,MATCH('HT 1-0'!D580,#REF!,0)),INDEX(#REF!,MATCH('HT 1-0'!D580,#REF!,0)),"ERROR")</f>
        <v>#REF!</v>
      </c>
      <c r="KO580" s="5" t="e">
        <f>IF(INDEX(#REF!,MATCH('HT 1-0'!E580,#REF!,0))=INDEX(#REF!,MATCH('HT 1-0'!E580,#REF!,0)),INDEX(#REF!,MATCH('HT 1-0'!E580,#REF!,0)),"ERROR")</f>
        <v>#REF!</v>
      </c>
      <c r="KP580" s="5" t="e">
        <f t="shared" si="488"/>
        <v>#REF!</v>
      </c>
      <c r="KQ580" t="str">
        <f t="shared" si="489"/>
        <v>_</v>
      </c>
      <c r="KR580" s="5" t="e">
        <f t="shared" si="490"/>
        <v>#DIV/0!</v>
      </c>
      <c r="KS580" s="5" t="e">
        <f t="shared" si="491"/>
        <v>#DIV/0!</v>
      </c>
      <c r="KT580" s="5" t="e">
        <f t="shared" si="492"/>
        <v>#DIV/0!</v>
      </c>
      <c r="KU580" s="5" t="e">
        <f t="shared" si="493"/>
        <v>#DIV/0!</v>
      </c>
      <c r="KV580" s="5" t="e">
        <f t="shared" si="494"/>
        <v>#DIV/0!</v>
      </c>
      <c r="KW580" s="5" t="e">
        <f t="shared" si="495"/>
        <v>#DIV/0!</v>
      </c>
      <c r="KX580" s="5" t="e">
        <f t="shared" si="496"/>
        <v>#DIV/0!</v>
      </c>
      <c r="KY580" s="5" t="e">
        <f t="shared" si="497"/>
        <v>#DIV/0!</v>
      </c>
      <c r="KZ580" s="5" t="e">
        <f t="shared" si="498"/>
        <v>#DIV/0!</v>
      </c>
      <c r="LA580" s="5" t="e">
        <f t="shared" si="499"/>
        <v>#DIV/0!</v>
      </c>
      <c r="LB580" t="e">
        <f>IF(LQ580="1-0",INDEX(Scrape!#REF!,MATCH('HT 1-0'!KP580,Scrape!$B:$B,0)),"")</f>
        <v>#REF!</v>
      </c>
      <c r="LC580" t="e">
        <f>IF(LQ580="1-0",INDEX(Scrape!$A:$A,MATCH('HT 1-0'!KP580,Scrape!$B:$B,0)),"")</f>
        <v>#REF!</v>
      </c>
      <c r="LD580" t="e">
        <f>IF(LQ580="1-0",INDEX(Scrape!$B:$B,MATCH('HT 1-0'!KP580,Scrape!$B:$B,0)),"")</f>
        <v>#REF!</v>
      </c>
      <c r="LE580" t="e">
        <f>IF(LQ580="1-0",INDEX(Scrape!$C:$C,MATCH('HT 1-0'!KP580,Scrape!$B:$B,0)),"")</f>
        <v>#REF!</v>
      </c>
      <c r="LF580" t="e">
        <f>IF(LQ580="1-0",INDEX(Scrape!$D:$D,MATCH('HT 1-0'!KP580,Scrape!$B:$B,0)),"")</f>
        <v>#REF!</v>
      </c>
      <c r="LG580" t="e">
        <f>IF(LQ580="1-0",INDEX(Scrape!$E:$E,MATCH('HT 1-0'!KP580,Scrape!$B:$B,0)),"")</f>
        <v>#REF!</v>
      </c>
      <c r="LH580" t="e">
        <f>IF(LQ580="1-0",INDEX(Scrape!$F:$F,MATCH('HT 1-0'!KP580,Scrape!$B:$B,0)),"")</f>
        <v>#REF!</v>
      </c>
      <c r="LI580" t="e">
        <f>IF(LQ580="1-0",INDEX(Scrape!$G:$G,MATCH('HT 1-0'!KP580,Scrape!$B:$B,0)),"")</f>
        <v>#REF!</v>
      </c>
      <c r="LJ580" t="e">
        <f>IF(LQ580="1-0",INDEX(Scrape!$H:$H,MATCH('HT 1-0'!KP580,Scrape!$B:$B,0)),"")</f>
        <v>#REF!</v>
      </c>
      <c r="LK580" t="e">
        <f>IF(LQ580="1-0",INDEX(Scrape!$I:$I,MATCH('HT 1-0'!KP580,Scrape!$B:$B,0)),"")</f>
        <v>#REF!</v>
      </c>
      <c r="LL580" t="e">
        <f>IF(LQ580="1-0",INDEX(Scrape!$J:$J,MATCH('HT 1-0'!KP580,Scrape!$B:$B,0)),"")</f>
        <v>#REF!</v>
      </c>
      <c r="LM580" t="e">
        <f>IF(LQ580="1-0",INDEX(Scrape!$K:$K,MATCH('HT 1-0'!KP580,Scrape!$B:$B,0)),"")</f>
        <v>#REF!</v>
      </c>
      <c r="LN580" t="e">
        <f>IF(LQ580="1-0",INDEX(Scrape!$L:$L,MATCH('HT 1-0'!KP580,Scrape!$B:$B,0)),"")</f>
        <v>#REF!</v>
      </c>
      <c r="LO580" t="e">
        <f>IF(LQ580="1-0",INDEX(Scrape!$M:$M,MATCH('HT 1-0'!KP580,Scrape!$B:$B,0)),"")</f>
        <v>#REF!</v>
      </c>
      <c r="LP580" t="e">
        <f>IF(LQ580="1-0",INDEX(Scrape!$N:$N,MATCH('HT 1-0'!KP580,Scrape!$B:$B,0)),"")</f>
        <v>#REF!</v>
      </c>
      <c r="LQ580" t="e">
        <f>INDEX(Scrape!$O:$O,MATCH('HT 1-0'!KP580,Scrape!$B:$B,0))</f>
        <v>#REF!</v>
      </c>
      <c r="LR580" t="e">
        <f t="shared" si="500"/>
        <v>#REF!</v>
      </c>
      <c r="LS580" t="e">
        <f t="shared" si="501"/>
        <v>#REF!</v>
      </c>
      <c r="LT580" s="23" t="e">
        <f>IF(INDEX(#REF!,MATCH(KQ580,#REF!,0))=INDEX(#REF!,MATCH(KQ580,#REF!,0)),INDEX(#REF!,MATCH(KQ580,#REF!,0)),"ERROR")</f>
        <v>#REF!</v>
      </c>
      <c r="LU580" s="24" t="e">
        <f t="shared" si="502"/>
        <v>#DIV/0!</v>
      </c>
      <c r="LV580" s="24" t="e">
        <f t="shared" si="503"/>
        <v>#DIV/0!</v>
      </c>
      <c r="LW580" s="24" t="e">
        <f t="shared" si="504"/>
        <v>#DIV/0!</v>
      </c>
      <c r="LX580" s="24" t="e">
        <f t="shared" si="505"/>
        <v>#DIV/0!</v>
      </c>
      <c r="LY580" s="25" t="e">
        <f t="shared" si="506"/>
        <v>#REF!</v>
      </c>
      <c r="LZ580" s="25" t="e">
        <f t="shared" si="507"/>
        <v>#REF!</v>
      </c>
      <c r="MA580" s="26" t="e">
        <f t="shared" si="508"/>
        <v>#REF!</v>
      </c>
      <c r="MB580" s="27" t="e">
        <f t="shared" si="509"/>
        <v>#REF!</v>
      </c>
      <c r="MC580" s="28" t="e">
        <f t="shared" si="510"/>
        <v>#REF!</v>
      </c>
      <c r="MD580" s="24" t="e">
        <f t="shared" si="511"/>
        <v>#REF!</v>
      </c>
      <c r="ME580" s="29" t="e">
        <f t="shared" si="512"/>
        <v>#REF!</v>
      </c>
      <c r="MF580" s="30" t="e">
        <f t="shared" si="513"/>
        <v>#REF!</v>
      </c>
      <c r="MG580" s="24" t="e">
        <f t="shared" si="514"/>
        <v>#REF!</v>
      </c>
      <c r="MH580" s="29" t="e">
        <f t="shared" si="515"/>
        <v>#REF!</v>
      </c>
      <c r="MI580" s="30" t="e">
        <f t="shared" si="516"/>
        <v>#REF!</v>
      </c>
      <c r="MJ580" t="str">
        <f t="shared" si="517"/>
        <v/>
      </c>
      <c r="MK580" t="str">
        <f t="shared" si="518"/>
        <v/>
      </c>
      <c r="ML580" t="str">
        <f t="shared" si="519"/>
        <v/>
      </c>
      <c r="MM580" t="str">
        <f t="shared" si="520"/>
        <v/>
      </c>
      <c r="MN580" t="str">
        <f t="shared" si="521"/>
        <v/>
      </c>
      <c r="MO580" t="str">
        <f t="shared" si="522"/>
        <v/>
      </c>
      <c r="MP580" s="5" t="e">
        <f>COUNTIFS(#REF!,LT580,#REF!,1,#REF!,"&gt;="&amp;MC580,#REF!,"&lt;="&amp;MB580,#REF!,"&lt;="&amp;ME580,#REF!,"&gt;="&amp;MF580,#REF!,"="&amp;KV580,#REF!,"="&amp;KX580)</f>
        <v>#REF!</v>
      </c>
      <c r="MQ580" s="5" t="e">
        <f>COUNTIFS(#REF!,LT580,#REF!,0,#REF!,"&gt;="&amp;MC580,#REF!,"&lt;="&amp;MB580,#REF!,"&lt;="&amp;ME580,#REF!,"&gt;="&amp;MF580,#REF!,"="&amp;KV580,#REF!,"="&amp;KX580)</f>
        <v>#REF!</v>
      </c>
      <c r="MR580" s="5" t="e">
        <f>COUNTIFS(#REF!,LT580,#REF!,1,#REF!,"&gt;="&amp;MC580,#REF!,"&lt;="&amp;MB580,#REF!,"&lt;="&amp;ME580,#REF!,"&gt;="&amp;MF580,#REF!,"="&amp;KW580,#REF!,"="&amp;KY580)</f>
        <v>#REF!</v>
      </c>
      <c r="MS580" s="5" t="e">
        <f>COUNTIFS(#REF!,LT580,#REF!,0,#REF!,"&gt;="&amp;MC580,#REF!,"&lt;="&amp;MB580,#REF!,"&lt;="&amp;ME580,#REF!,"&gt;="&amp;MF580,#REF!,"="&amp;KW580,#REF!,"="&amp;KY580)</f>
        <v>#REF!</v>
      </c>
      <c r="MT580" s="5" t="e">
        <f>COUNTIFS(#REF!,LT580,#REF!,1,#REF!,"&gt;="&amp;MI580,#REF!,"&lt;="&amp;MH580,#REF!,"&lt;="&amp;ME580,#REF!,"&gt;="&amp;MF580)</f>
        <v>#REF!</v>
      </c>
      <c r="MU580" s="5" t="e">
        <f>COUNTIFS(#REF!,LT580,#REF!,0,#REF!,"&gt;="&amp;MI580,#REF!,"&lt;="&amp;MH580,#REF!,"&lt;="&amp;ME580,#REF!,"&gt;="&amp;MF580)</f>
        <v>#REF!</v>
      </c>
      <c r="MV580" s="5" t="e">
        <f>COUNTIFS(#REF!,LT580,#REF!,1,#REF!,"&gt;="&amp;MI580,#REF!,"&lt;="&amp;MH580,#REF!,"="&amp;KZ580,#REF!,"="&amp;LA580,#REF!,"&lt;="&amp;ME580,#REF!,"&gt;="&amp;MF580)</f>
        <v>#REF!</v>
      </c>
      <c r="MW580" s="5" t="e">
        <f>COUNTIFS(#REF!,LT580,#REF!,0,#REF!,"&gt;="&amp;MI580,#REF!,"&lt;="&amp;MH580,#REF!,"="&amp;KZ580,#REF!,"="&amp;LA580,#REF!,"&lt;="&amp;ME580,#REF!,"&gt;="&amp;MF580)</f>
        <v>#REF!</v>
      </c>
      <c r="MX580" s="5" t="e">
        <f>COUNTIFS(#REF!,LT580,#REF!,1,#REF!,"&gt;="&amp;MC580,#REF!,"&lt;="&amp;MB580,#REF!,"&lt;="&amp;ME580,#REF!,"&gt;="&amp;MF580)</f>
        <v>#REF!</v>
      </c>
      <c r="MY580" s="5" t="e">
        <f>COUNTIFS(#REF!,LT580,#REF!,0,#REF!,"&gt;="&amp;MC580,#REF!,"&lt;="&amp;MB580,#REF!,"&lt;="&amp;ME580,#REF!,"&gt;="&amp;MF580)</f>
        <v>#REF!</v>
      </c>
      <c r="MZ580" s="5" t="e">
        <f>COUNTIFS(#REF!,LT580,#REF!,1,#REF!,"&lt;="&amp;ME580,#REF!,"&gt;="&amp;MF580,#REF!,"="&amp;KV580,#REF!,"="&amp;KX580)</f>
        <v>#REF!</v>
      </c>
      <c r="NA580" s="5" t="e">
        <f>COUNTIFS(#REF!,LT580,#REF!,0,#REF!,"&lt;="&amp;ME580,#REF!,"&gt;="&amp;MF580,#REF!,"="&amp;KV580,#REF!,"="&amp;KX580)</f>
        <v>#REF!</v>
      </c>
      <c r="NB580" s="5" t="e">
        <f>COUNTIFS(#REF!,LT580,#REF!,1,#REF!,"&lt;="&amp;ME580,#REF!,"&gt;="&amp;MF580,#REF!,"="&amp;KW580,#REF!,"="&amp;KY580)</f>
        <v>#REF!</v>
      </c>
      <c r="NC580" s="5" t="e">
        <f>COUNTIFS(#REF!,LT580,#REF!,0,#REF!,"&lt;="&amp;ME580,#REF!,"&gt;="&amp;MF580,#REF!,"="&amp;KW580,#REF!,"="&amp;KY580)</f>
        <v>#REF!</v>
      </c>
      <c r="ND580" s="5" t="e">
        <f t="shared" si="523"/>
        <v>#REF!</v>
      </c>
      <c r="NE580" s="5" t="e">
        <f t="shared" si="524"/>
        <v>#REF!</v>
      </c>
      <c r="NF580" s="5" t="e">
        <f t="shared" si="525"/>
        <v>#REF!</v>
      </c>
      <c r="NG580" s="6" t="e">
        <f t="shared" si="526"/>
        <v>#REF!</v>
      </c>
      <c r="NH580" s="7" t="e">
        <f t="shared" si="527"/>
        <v>#REF!</v>
      </c>
      <c r="NI580" s="5" t="e">
        <f t="shared" si="528"/>
        <v>#REF!</v>
      </c>
      <c r="NJ580" s="31" t="e">
        <f t="shared" si="529"/>
        <v>#REF!</v>
      </c>
      <c r="NK580" s="32" t="e">
        <f t="shared" si="530"/>
        <v>#REF!</v>
      </c>
      <c r="NL580" s="32" t="e">
        <f t="shared" si="531"/>
        <v>#REF!</v>
      </c>
      <c r="NM580" s="33" t="e">
        <f t="shared" si="532"/>
        <v>#REF!</v>
      </c>
      <c r="NN580" s="33" t="e">
        <f t="shared" si="533"/>
        <v>#REF!</v>
      </c>
      <c r="NO580" s="33" t="e">
        <f t="shared" si="534"/>
        <v>#REF!</v>
      </c>
      <c r="NP580" s="33" t="e">
        <f t="shared" si="535"/>
        <v>#REF!</v>
      </c>
      <c r="NQ580" s="31" t="e">
        <f t="shared" si="536"/>
        <v>#REF!</v>
      </c>
      <c r="NR580" s="32" t="e">
        <f t="shared" si="537"/>
        <v>#REF!</v>
      </c>
      <c r="NS580" s="32" t="e">
        <f t="shared" si="538"/>
        <v>#REF!</v>
      </c>
      <c r="NT580" s="33" t="e">
        <f t="shared" si="539"/>
        <v>#REF!</v>
      </c>
      <c r="NU580" s="33" t="e">
        <f t="shared" si="540"/>
        <v>#REF!</v>
      </c>
      <c r="NV580" s="33" t="e">
        <f t="shared" si="541"/>
        <v>#REF!</v>
      </c>
      <c r="NW580" s="33" t="e">
        <f t="shared" si="542"/>
        <v>#REF!</v>
      </c>
      <c r="NX580" t="e">
        <f t="shared" si="543"/>
        <v>#REF!</v>
      </c>
      <c r="NY580" t="e">
        <f t="shared" si="544"/>
        <v>#REF!</v>
      </c>
      <c r="NZ580" t="e">
        <f t="shared" si="545"/>
        <v>#REF!</v>
      </c>
      <c r="OA580" t="e">
        <f t="shared" si="546"/>
        <v>#REF!</v>
      </c>
      <c r="OB580" t="e">
        <f t="shared" si="547"/>
        <v>#REF!</v>
      </c>
      <c r="OC580" t="e">
        <f t="shared" si="548"/>
        <v>#REF!</v>
      </c>
    </row>
    <row r="581" spans="1:393" ht="16.5" customHeight="1" x14ac:dyDescent="0.3">
      <c r="A581" s="22"/>
      <c r="KN581" s="5" t="e">
        <f>IF(INDEX(#REF!,MATCH('HT 1-0'!D581,#REF!,0))=INDEX(#REF!,MATCH('HT 1-0'!D581,#REF!,0)),INDEX(#REF!,MATCH('HT 1-0'!D581,#REF!,0)),"ERROR")</f>
        <v>#REF!</v>
      </c>
      <c r="KO581" s="5" t="e">
        <f>IF(INDEX(#REF!,MATCH('HT 1-0'!E581,#REF!,0))=INDEX(#REF!,MATCH('HT 1-0'!E581,#REF!,0)),INDEX(#REF!,MATCH('HT 1-0'!E581,#REF!,0)),"ERROR")</f>
        <v>#REF!</v>
      </c>
      <c r="KP581" s="5" t="e">
        <f t="shared" si="488"/>
        <v>#REF!</v>
      </c>
      <c r="KQ581" t="str">
        <f t="shared" si="489"/>
        <v>_</v>
      </c>
      <c r="KR581" s="5" t="e">
        <f t="shared" si="490"/>
        <v>#DIV/0!</v>
      </c>
      <c r="KS581" s="5" t="e">
        <f t="shared" si="491"/>
        <v>#DIV/0!</v>
      </c>
      <c r="KT581" s="5" t="e">
        <f t="shared" si="492"/>
        <v>#DIV/0!</v>
      </c>
      <c r="KU581" s="5" t="e">
        <f t="shared" si="493"/>
        <v>#DIV/0!</v>
      </c>
      <c r="KV581" s="5" t="e">
        <f t="shared" si="494"/>
        <v>#DIV/0!</v>
      </c>
      <c r="KW581" s="5" t="e">
        <f t="shared" si="495"/>
        <v>#DIV/0!</v>
      </c>
      <c r="KX581" s="5" t="e">
        <f t="shared" si="496"/>
        <v>#DIV/0!</v>
      </c>
      <c r="KY581" s="5" t="e">
        <f t="shared" si="497"/>
        <v>#DIV/0!</v>
      </c>
      <c r="KZ581" s="5" t="e">
        <f t="shared" si="498"/>
        <v>#DIV/0!</v>
      </c>
      <c r="LA581" s="5" t="e">
        <f t="shared" si="499"/>
        <v>#DIV/0!</v>
      </c>
      <c r="LB581" t="e">
        <f>IF(LQ581="1-0",INDEX(Scrape!#REF!,MATCH('HT 1-0'!KP581,Scrape!$B:$B,0)),"")</f>
        <v>#REF!</v>
      </c>
      <c r="LC581" t="e">
        <f>IF(LQ581="1-0",INDEX(Scrape!$A:$A,MATCH('HT 1-0'!KP581,Scrape!$B:$B,0)),"")</f>
        <v>#REF!</v>
      </c>
      <c r="LD581" t="e">
        <f>IF(LQ581="1-0",INDEX(Scrape!$B:$B,MATCH('HT 1-0'!KP581,Scrape!$B:$B,0)),"")</f>
        <v>#REF!</v>
      </c>
      <c r="LE581" t="e">
        <f>IF(LQ581="1-0",INDEX(Scrape!$C:$C,MATCH('HT 1-0'!KP581,Scrape!$B:$B,0)),"")</f>
        <v>#REF!</v>
      </c>
      <c r="LF581" t="e">
        <f>IF(LQ581="1-0",INDEX(Scrape!$D:$D,MATCH('HT 1-0'!KP581,Scrape!$B:$B,0)),"")</f>
        <v>#REF!</v>
      </c>
      <c r="LG581" t="e">
        <f>IF(LQ581="1-0",INDEX(Scrape!$E:$E,MATCH('HT 1-0'!KP581,Scrape!$B:$B,0)),"")</f>
        <v>#REF!</v>
      </c>
      <c r="LH581" t="e">
        <f>IF(LQ581="1-0",INDEX(Scrape!$F:$F,MATCH('HT 1-0'!KP581,Scrape!$B:$B,0)),"")</f>
        <v>#REF!</v>
      </c>
      <c r="LI581" t="e">
        <f>IF(LQ581="1-0",INDEX(Scrape!$G:$G,MATCH('HT 1-0'!KP581,Scrape!$B:$B,0)),"")</f>
        <v>#REF!</v>
      </c>
      <c r="LJ581" t="e">
        <f>IF(LQ581="1-0",INDEX(Scrape!$H:$H,MATCH('HT 1-0'!KP581,Scrape!$B:$B,0)),"")</f>
        <v>#REF!</v>
      </c>
      <c r="LK581" t="e">
        <f>IF(LQ581="1-0",INDEX(Scrape!$I:$I,MATCH('HT 1-0'!KP581,Scrape!$B:$B,0)),"")</f>
        <v>#REF!</v>
      </c>
      <c r="LL581" t="e">
        <f>IF(LQ581="1-0",INDEX(Scrape!$J:$J,MATCH('HT 1-0'!KP581,Scrape!$B:$B,0)),"")</f>
        <v>#REF!</v>
      </c>
      <c r="LM581" t="e">
        <f>IF(LQ581="1-0",INDEX(Scrape!$K:$K,MATCH('HT 1-0'!KP581,Scrape!$B:$B,0)),"")</f>
        <v>#REF!</v>
      </c>
      <c r="LN581" t="e">
        <f>IF(LQ581="1-0",INDEX(Scrape!$L:$L,MATCH('HT 1-0'!KP581,Scrape!$B:$B,0)),"")</f>
        <v>#REF!</v>
      </c>
      <c r="LO581" t="e">
        <f>IF(LQ581="1-0",INDEX(Scrape!$M:$M,MATCH('HT 1-0'!KP581,Scrape!$B:$B,0)),"")</f>
        <v>#REF!</v>
      </c>
      <c r="LP581" t="e">
        <f>IF(LQ581="1-0",INDEX(Scrape!$N:$N,MATCH('HT 1-0'!KP581,Scrape!$B:$B,0)),"")</f>
        <v>#REF!</v>
      </c>
      <c r="LQ581" t="e">
        <f>INDEX(Scrape!$O:$O,MATCH('HT 1-0'!KP581,Scrape!$B:$B,0))</f>
        <v>#REF!</v>
      </c>
      <c r="LR581" t="e">
        <f t="shared" si="500"/>
        <v>#REF!</v>
      </c>
      <c r="LS581" t="e">
        <f t="shared" si="501"/>
        <v>#REF!</v>
      </c>
      <c r="LT581" s="23" t="e">
        <f>IF(INDEX(#REF!,MATCH(KQ581,#REF!,0))=INDEX(#REF!,MATCH(KQ581,#REF!,0)),INDEX(#REF!,MATCH(KQ581,#REF!,0)),"ERROR")</f>
        <v>#REF!</v>
      </c>
      <c r="LU581" s="24" t="e">
        <f t="shared" si="502"/>
        <v>#DIV/0!</v>
      </c>
      <c r="LV581" s="24" t="e">
        <f t="shared" si="503"/>
        <v>#DIV/0!</v>
      </c>
      <c r="LW581" s="24" t="e">
        <f t="shared" si="504"/>
        <v>#DIV/0!</v>
      </c>
      <c r="LX581" s="24" t="e">
        <f t="shared" si="505"/>
        <v>#DIV/0!</v>
      </c>
      <c r="LY581" s="25" t="e">
        <f t="shared" si="506"/>
        <v>#REF!</v>
      </c>
      <c r="LZ581" s="25" t="e">
        <f t="shared" si="507"/>
        <v>#REF!</v>
      </c>
      <c r="MA581" s="26" t="e">
        <f t="shared" si="508"/>
        <v>#REF!</v>
      </c>
      <c r="MB581" s="27" t="e">
        <f t="shared" si="509"/>
        <v>#REF!</v>
      </c>
      <c r="MC581" s="28" t="e">
        <f t="shared" si="510"/>
        <v>#REF!</v>
      </c>
      <c r="MD581" s="24" t="e">
        <f t="shared" si="511"/>
        <v>#REF!</v>
      </c>
      <c r="ME581" s="29" t="e">
        <f t="shared" si="512"/>
        <v>#REF!</v>
      </c>
      <c r="MF581" s="30" t="e">
        <f t="shared" si="513"/>
        <v>#REF!</v>
      </c>
      <c r="MG581" s="24" t="e">
        <f t="shared" si="514"/>
        <v>#REF!</v>
      </c>
      <c r="MH581" s="29" t="e">
        <f t="shared" si="515"/>
        <v>#REF!</v>
      </c>
      <c r="MI581" s="30" t="e">
        <f t="shared" si="516"/>
        <v>#REF!</v>
      </c>
      <c r="MJ581" t="str">
        <f t="shared" si="517"/>
        <v/>
      </c>
      <c r="MK581" t="str">
        <f t="shared" si="518"/>
        <v/>
      </c>
      <c r="ML581" t="str">
        <f t="shared" si="519"/>
        <v/>
      </c>
      <c r="MM581" t="str">
        <f t="shared" si="520"/>
        <v/>
      </c>
      <c r="MN581" t="str">
        <f t="shared" si="521"/>
        <v/>
      </c>
      <c r="MO581" t="str">
        <f t="shared" si="522"/>
        <v/>
      </c>
      <c r="MP581" s="5" t="e">
        <f>COUNTIFS(#REF!,LT581,#REF!,1,#REF!,"&gt;="&amp;MC581,#REF!,"&lt;="&amp;MB581,#REF!,"&lt;="&amp;ME581,#REF!,"&gt;="&amp;MF581,#REF!,"="&amp;KV581,#REF!,"="&amp;KX581)</f>
        <v>#REF!</v>
      </c>
      <c r="MQ581" s="5" t="e">
        <f>COUNTIFS(#REF!,LT581,#REF!,0,#REF!,"&gt;="&amp;MC581,#REF!,"&lt;="&amp;MB581,#REF!,"&lt;="&amp;ME581,#REF!,"&gt;="&amp;MF581,#REF!,"="&amp;KV581,#REF!,"="&amp;KX581)</f>
        <v>#REF!</v>
      </c>
      <c r="MR581" s="5" t="e">
        <f>COUNTIFS(#REF!,LT581,#REF!,1,#REF!,"&gt;="&amp;MC581,#REF!,"&lt;="&amp;MB581,#REF!,"&lt;="&amp;ME581,#REF!,"&gt;="&amp;MF581,#REF!,"="&amp;KW581,#REF!,"="&amp;KY581)</f>
        <v>#REF!</v>
      </c>
      <c r="MS581" s="5" t="e">
        <f>COUNTIFS(#REF!,LT581,#REF!,0,#REF!,"&gt;="&amp;MC581,#REF!,"&lt;="&amp;MB581,#REF!,"&lt;="&amp;ME581,#REF!,"&gt;="&amp;MF581,#REF!,"="&amp;KW581,#REF!,"="&amp;KY581)</f>
        <v>#REF!</v>
      </c>
      <c r="MT581" s="5" t="e">
        <f>COUNTIFS(#REF!,LT581,#REF!,1,#REF!,"&gt;="&amp;MI581,#REF!,"&lt;="&amp;MH581,#REF!,"&lt;="&amp;ME581,#REF!,"&gt;="&amp;MF581)</f>
        <v>#REF!</v>
      </c>
      <c r="MU581" s="5" t="e">
        <f>COUNTIFS(#REF!,LT581,#REF!,0,#REF!,"&gt;="&amp;MI581,#REF!,"&lt;="&amp;MH581,#REF!,"&lt;="&amp;ME581,#REF!,"&gt;="&amp;MF581)</f>
        <v>#REF!</v>
      </c>
      <c r="MV581" s="5" t="e">
        <f>COUNTIFS(#REF!,LT581,#REF!,1,#REF!,"&gt;="&amp;MI581,#REF!,"&lt;="&amp;MH581,#REF!,"="&amp;KZ581,#REF!,"="&amp;LA581,#REF!,"&lt;="&amp;ME581,#REF!,"&gt;="&amp;MF581)</f>
        <v>#REF!</v>
      </c>
      <c r="MW581" s="5" t="e">
        <f>COUNTIFS(#REF!,LT581,#REF!,0,#REF!,"&gt;="&amp;MI581,#REF!,"&lt;="&amp;MH581,#REF!,"="&amp;KZ581,#REF!,"="&amp;LA581,#REF!,"&lt;="&amp;ME581,#REF!,"&gt;="&amp;MF581)</f>
        <v>#REF!</v>
      </c>
      <c r="MX581" s="5" t="e">
        <f>COUNTIFS(#REF!,LT581,#REF!,1,#REF!,"&gt;="&amp;MC581,#REF!,"&lt;="&amp;MB581,#REF!,"&lt;="&amp;ME581,#REF!,"&gt;="&amp;MF581)</f>
        <v>#REF!</v>
      </c>
      <c r="MY581" s="5" t="e">
        <f>COUNTIFS(#REF!,LT581,#REF!,0,#REF!,"&gt;="&amp;MC581,#REF!,"&lt;="&amp;MB581,#REF!,"&lt;="&amp;ME581,#REF!,"&gt;="&amp;MF581)</f>
        <v>#REF!</v>
      </c>
      <c r="MZ581" s="5" t="e">
        <f>COUNTIFS(#REF!,LT581,#REF!,1,#REF!,"&lt;="&amp;ME581,#REF!,"&gt;="&amp;MF581,#REF!,"="&amp;KV581,#REF!,"="&amp;KX581)</f>
        <v>#REF!</v>
      </c>
      <c r="NA581" s="5" t="e">
        <f>COUNTIFS(#REF!,LT581,#REF!,0,#REF!,"&lt;="&amp;ME581,#REF!,"&gt;="&amp;MF581,#REF!,"="&amp;KV581,#REF!,"="&amp;KX581)</f>
        <v>#REF!</v>
      </c>
      <c r="NB581" s="5" t="e">
        <f>COUNTIFS(#REF!,LT581,#REF!,1,#REF!,"&lt;="&amp;ME581,#REF!,"&gt;="&amp;MF581,#REF!,"="&amp;KW581,#REF!,"="&amp;KY581)</f>
        <v>#REF!</v>
      </c>
      <c r="NC581" s="5" t="e">
        <f>COUNTIFS(#REF!,LT581,#REF!,0,#REF!,"&lt;="&amp;ME581,#REF!,"&gt;="&amp;MF581,#REF!,"="&amp;KW581,#REF!,"="&amp;KY581)</f>
        <v>#REF!</v>
      </c>
      <c r="ND581" s="5" t="e">
        <f t="shared" si="523"/>
        <v>#REF!</v>
      </c>
      <c r="NE581" s="5" t="e">
        <f t="shared" si="524"/>
        <v>#REF!</v>
      </c>
      <c r="NF581" s="5" t="e">
        <f t="shared" si="525"/>
        <v>#REF!</v>
      </c>
      <c r="NG581" s="6" t="e">
        <f t="shared" si="526"/>
        <v>#REF!</v>
      </c>
      <c r="NH581" s="7" t="e">
        <f t="shared" si="527"/>
        <v>#REF!</v>
      </c>
      <c r="NI581" s="5" t="e">
        <f t="shared" si="528"/>
        <v>#REF!</v>
      </c>
      <c r="NJ581" s="31" t="e">
        <f t="shared" si="529"/>
        <v>#REF!</v>
      </c>
      <c r="NK581" s="32" t="e">
        <f t="shared" si="530"/>
        <v>#REF!</v>
      </c>
      <c r="NL581" s="32" t="e">
        <f t="shared" si="531"/>
        <v>#REF!</v>
      </c>
      <c r="NM581" s="33" t="e">
        <f t="shared" si="532"/>
        <v>#REF!</v>
      </c>
      <c r="NN581" s="33" t="e">
        <f t="shared" si="533"/>
        <v>#REF!</v>
      </c>
      <c r="NO581" s="33" t="e">
        <f t="shared" si="534"/>
        <v>#REF!</v>
      </c>
      <c r="NP581" s="33" t="e">
        <f t="shared" si="535"/>
        <v>#REF!</v>
      </c>
      <c r="NQ581" s="31" t="e">
        <f t="shared" si="536"/>
        <v>#REF!</v>
      </c>
      <c r="NR581" s="32" t="e">
        <f t="shared" si="537"/>
        <v>#REF!</v>
      </c>
      <c r="NS581" s="32" t="e">
        <f t="shared" si="538"/>
        <v>#REF!</v>
      </c>
      <c r="NT581" s="33" t="e">
        <f t="shared" si="539"/>
        <v>#REF!</v>
      </c>
      <c r="NU581" s="33" t="e">
        <f t="shared" si="540"/>
        <v>#REF!</v>
      </c>
      <c r="NV581" s="33" t="e">
        <f t="shared" si="541"/>
        <v>#REF!</v>
      </c>
      <c r="NW581" s="33" t="e">
        <f t="shared" si="542"/>
        <v>#REF!</v>
      </c>
      <c r="NX581" t="e">
        <f t="shared" si="543"/>
        <v>#REF!</v>
      </c>
      <c r="NY581" t="e">
        <f t="shared" si="544"/>
        <v>#REF!</v>
      </c>
      <c r="NZ581" t="e">
        <f t="shared" si="545"/>
        <v>#REF!</v>
      </c>
      <c r="OA581" t="e">
        <f t="shared" si="546"/>
        <v>#REF!</v>
      </c>
      <c r="OB581" t="e">
        <f t="shared" si="547"/>
        <v>#REF!</v>
      </c>
      <c r="OC581" t="e">
        <f t="shared" si="548"/>
        <v>#REF!</v>
      </c>
    </row>
    <row r="582" spans="1:393" ht="16.5" customHeight="1" x14ac:dyDescent="0.3">
      <c r="A582" s="22"/>
      <c r="KN582" s="5" t="e">
        <f>IF(INDEX(#REF!,MATCH('HT 1-0'!D582,#REF!,0))=INDEX(#REF!,MATCH('HT 1-0'!D582,#REF!,0)),INDEX(#REF!,MATCH('HT 1-0'!D582,#REF!,0)),"ERROR")</f>
        <v>#REF!</v>
      </c>
      <c r="KO582" s="5" t="e">
        <f>IF(INDEX(#REF!,MATCH('HT 1-0'!E582,#REF!,0))=INDEX(#REF!,MATCH('HT 1-0'!E582,#REF!,0)),INDEX(#REF!,MATCH('HT 1-0'!E582,#REF!,0)),"ERROR")</f>
        <v>#REF!</v>
      </c>
      <c r="KP582" s="5" t="e">
        <f t="shared" si="488"/>
        <v>#REF!</v>
      </c>
      <c r="KQ582" t="str">
        <f t="shared" si="489"/>
        <v>_</v>
      </c>
      <c r="KR582" s="5" t="e">
        <f t="shared" si="490"/>
        <v>#DIV/0!</v>
      </c>
      <c r="KS582" s="5" t="e">
        <f t="shared" si="491"/>
        <v>#DIV/0!</v>
      </c>
      <c r="KT582" s="5" t="e">
        <f t="shared" si="492"/>
        <v>#DIV/0!</v>
      </c>
      <c r="KU582" s="5" t="e">
        <f t="shared" si="493"/>
        <v>#DIV/0!</v>
      </c>
      <c r="KV582" s="5" t="e">
        <f t="shared" si="494"/>
        <v>#DIV/0!</v>
      </c>
      <c r="KW582" s="5" t="e">
        <f t="shared" si="495"/>
        <v>#DIV/0!</v>
      </c>
      <c r="KX582" s="5" t="e">
        <f t="shared" si="496"/>
        <v>#DIV/0!</v>
      </c>
      <c r="KY582" s="5" t="e">
        <f t="shared" si="497"/>
        <v>#DIV/0!</v>
      </c>
      <c r="KZ582" s="5" t="e">
        <f t="shared" si="498"/>
        <v>#DIV/0!</v>
      </c>
      <c r="LA582" s="5" t="e">
        <f t="shared" si="499"/>
        <v>#DIV/0!</v>
      </c>
      <c r="LB582" t="e">
        <f>IF(LQ582="1-0",INDEX(Scrape!#REF!,MATCH('HT 1-0'!KP582,Scrape!$B:$B,0)),"")</f>
        <v>#REF!</v>
      </c>
      <c r="LC582" t="e">
        <f>IF(LQ582="1-0",INDEX(Scrape!$A:$A,MATCH('HT 1-0'!KP582,Scrape!$B:$B,0)),"")</f>
        <v>#REF!</v>
      </c>
      <c r="LD582" t="e">
        <f>IF(LQ582="1-0",INDEX(Scrape!$B:$B,MATCH('HT 1-0'!KP582,Scrape!$B:$B,0)),"")</f>
        <v>#REF!</v>
      </c>
      <c r="LE582" t="e">
        <f>IF(LQ582="1-0",INDEX(Scrape!$C:$C,MATCH('HT 1-0'!KP582,Scrape!$B:$B,0)),"")</f>
        <v>#REF!</v>
      </c>
      <c r="LF582" t="e">
        <f>IF(LQ582="1-0",INDEX(Scrape!$D:$D,MATCH('HT 1-0'!KP582,Scrape!$B:$B,0)),"")</f>
        <v>#REF!</v>
      </c>
      <c r="LG582" t="e">
        <f>IF(LQ582="1-0",INDEX(Scrape!$E:$E,MATCH('HT 1-0'!KP582,Scrape!$B:$B,0)),"")</f>
        <v>#REF!</v>
      </c>
      <c r="LH582" t="e">
        <f>IF(LQ582="1-0",INDEX(Scrape!$F:$F,MATCH('HT 1-0'!KP582,Scrape!$B:$B,0)),"")</f>
        <v>#REF!</v>
      </c>
      <c r="LI582" t="e">
        <f>IF(LQ582="1-0",INDEX(Scrape!$G:$G,MATCH('HT 1-0'!KP582,Scrape!$B:$B,0)),"")</f>
        <v>#REF!</v>
      </c>
      <c r="LJ582" t="e">
        <f>IF(LQ582="1-0",INDEX(Scrape!$H:$H,MATCH('HT 1-0'!KP582,Scrape!$B:$B,0)),"")</f>
        <v>#REF!</v>
      </c>
      <c r="LK582" t="e">
        <f>IF(LQ582="1-0",INDEX(Scrape!$I:$I,MATCH('HT 1-0'!KP582,Scrape!$B:$B,0)),"")</f>
        <v>#REF!</v>
      </c>
      <c r="LL582" t="e">
        <f>IF(LQ582="1-0",INDEX(Scrape!$J:$J,MATCH('HT 1-0'!KP582,Scrape!$B:$B,0)),"")</f>
        <v>#REF!</v>
      </c>
      <c r="LM582" t="e">
        <f>IF(LQ582="1-0",INDEX(Scrape!$K:$K,MATCH('HT 1-0'!KP582,Scrape!$B:$B,0)),"")</f>
        <v>#REF!</v>
      </c>
      <c r="LN582" t="e">
        <f>IF(LQ582="1-0",INDEX(Scrape!$L:$L,MATCH('HT 1-0'!KP582,Scrape!$B:$B,0)),"")</f>
        <v>#REF!</v>
      </c>
      <c r="LO582" t="e">
        <f>IF(LQ582="1-0",INDEX(Scrape!$M:$M,MATCH('HT 1-0'!KP582,Scrape!$B:$B,0)),"")</f>
        <v>#REF!</v>
      </c>
      <c r="LP582" t="e">
        <f>IF(LQ582="1-0",INDEX(Scrape!$N:$N,MATCH('HT 1-0'!KP582,Scrape!$B:$B,0)),"")</f>
        <v>#REF!</v>
      </c>
      <c r="LQ582" t="e">
        <f>INDEX(Scrape!$O:$O,MATCH('HT 1-0'!KP582,Scrape!$B:$B,0))</f>
        <v>#REF!</v>
      </c>
      <c r="LR582" t="e">
        <f t="shared" si="500"/>
        <v>#REF!</v>
      </c>
      <c r="LS582" t="e">
        <f t="shared" si="501"/>
        <v>#REF!</v>
      </c>
      <c r="LT582" s="23" t="e">
        <f>IF(INDEX(#REF!,MATCH(KQ582,#REF!,0))=INDEX(#REF!,MATCH(KQ582,#REF!,0)),INDEX(#REF!,MATCH(KQ582,#REF!,0)),"ERROR")</f>
        <v>#REF!</v>
      </c>
      <c r="LU582" s="24" t="e">
        <f t="shared" si="502"/>
        <v>#DIV/0!</v>
      </c>
      <c r="LV582" s="24" t="e">
        <f t="shared" si="503"/>
        <v>#DIV/0!</v>
      </c>
      <c r="LW582" s="24" t="e">
        <f t="shared" si="504"/>
        <v>#DIV/0!</v>
      </c>
      <c r="LX582" s="24" t="e">
        <f t="shared" si="505"/>
        <v>#DIV/0!</v>
      </c>
      <c r="LY582" s="25" t="e">
        <f t="shared" si="506"/>
        <v>#REF!</v>
      </c>
      <c r="LZ582" s="25" t="e">
        <f t="shared" si="507"/>
        <v>#REF!</v>
      </c>
      <c r="MA582" s="26" t="e">
        <f t="shared" si="508"/>
        <v>#REF!</v>
      </c>
      <c r="MB582" s="27" t="e">
        <f t="shared" si="509"/>
        <v>#REF!</v>
      </c>
      <c r="MC582" s="28" t="e">
        <f t="shared" si="510"/>
        <v>#REF!</v>
      </c>
      <c r="MD582" s="24" t="e">
        <f t="shared" si="511"/>
        <v>#REF!</v>
      </c>
      <c r="ME582" s="29" t="e">
        <f t="shared" si="512"/>
        <v>#REF!</v>
      </c>
      <c r="MF582" s="30" t="e">
        <f t="shared" si="513"/>
        <v>#REF!</v>
      </c>
      <c r="MG582" s="24" t="e">
        <f t="shared" si="514"/>
        <v>#REF!</v>
      </c>
      <c r="MH582" s="29" t="e">
        <f t="shared" si="515"/>
        <v>#REF!</v>
      </c>
      <c r="MI582" s="30" t="e">
        <f t="shared" si="516"/>
        <v>#REF!</v>
      </c>
      <c r="MJ582" t="str">
        <f t="shared" si="517"/>
        <v/>
      </c>
      <c r="MK582" t="str">
        <f t="shared" si="518"/>
        <v/>
      </c>
      <c r="ML582" t="str">
        <f t="shared" si="519"/>
        <v/>
      </c>
      <c r="MM582" t="str">
        <f t="shared" si="520"/>
        <v/>
      </c>
      <c r="MN582" t="str">
        <f t="shared" si="521"/>
        <v/>
      </c>
      <c r="MO582" t="str">
        <f t="shared" si="522"/>
        <v/>
      </c>
      <c r="MP582" s="5" t="e">
        <f>COUNTIFS(#REF!,LT582,#REF!,1,#REF!,"&gt;="&amp;MC582,#REF!,"&lt;="&amp;MB582,#REF!,"&lt;="&amp;ME582,#REF!,"&gt;="&amp;MF582,#REF!,"="&amp;KV582,#REF!,"="&amp;KX582)</f>
        <v>#REF!</v>
      </c>
      <c r="MQ582" s="5" t="e">
        <f>COUNTIFS(#REF!,LT582,#REF!,0,#REF!,"&gt;="&amp;MC582,#REF!,"&lt;="&amp;MB582,#REF!,"&lt;="&amp;ME582,#REF!,"&gt;="&amp;MF582,#REF!,"="&amp;KV582,#REF!,"="&amp;KX582)</f>
        <v>#REF!</v>
      </c>
      <c r="MR582" s="5" t="e">
        <f>COUNTIFS(#REF!,LT582,#REF!,1,#REF!,"&gt;="&amp;MC582,#REF!,"&lt;="&amp;MB582,#REF!,"&lt;="&amp;ME582,#REF!,"&gt;="&amp;MF582,#REF!,"="&amp;KW582,#REF!,"="&amp;KY582)</f>
        <v>#REF!</v>
      </c>
      <c r="MS582" s="5" t="e">
        <f>COUNTIFS(#REF!,LT582,#REF!,0,#REF!,"&gt;="&amp;MC582,#REF!,"&lt;="&amp;MB582,#REF!,"&lt;="&amp;ME582,#REF!,"&gt;="&amp;MF582,#REF!,"="&amp;KW582,#REF!,"="&amp;KY582)</f>
        <v>#REF!</v>
      </c>
      <c r="MT582" s="5" t="e">
        <f>COUNTIFS(#REF!,LT582,#REF!,1,#REF!,"&gt;="&amp;MI582,#REF!,"&lt;="&amp;MH582,#REF!,"&lt;="&amp;ME582,#REF!,"&gt;="&amp;MF582)</f>
        <v>#REF!</v>
      </c>
      <c r="MU582" s="5" t="e">
        <f>COUNTIFS(#REF!,LT582,#REF!,0,#REF!,"&gt;="&amp;MI582,#REF!,"&lt;="&amp;MH582,#REF!,"&lt;="&amp;ME582,#REF!,"&gt;="&amp;MF582)</f>
        <v>#REF!</v>
      </c>
      <c r="MV582" s="5" t="e">
        <f>COUNTIFS(#REF!,LT582,#REF!,1,#REF!,"&gt;="&amp;MI582,#REF!,"&lt;="&amp;MH582,#REF!,"="&amp;KZ582,#REF!,"="&amp;LA582,#REF!,"&lt;="&amp;ME582,#REF!,"&gt;="&amp;MF582)</f>
        <v>#REF!</v>
      </c>
      <c r="MW582" s="5" t="e">
        <f>COUNTIFS(#REF!,LT582,#REF!,0,#REF!,"&gt;="&amp;MI582,#REF!,"&lt;="&amp;MH582,#REF!,"="&amp;KZ582,#REF!,"="&amp;LA582,#REF!,"&lt;="&amp;ME582,#REF!,"&gt;="&amp;MF582)</f>
        <v>#REF!</v>
      </c>
      <c r="MX582" s="5" t="e">
        <f>COUNTIFS(#REF!,LT582,#REF!,1,#REF!,"&gt;="&amp;MC582,#REF!,"&lt;="&amp;MB582,#REF!,"&lt;="&amp;ME582,#REF!,"&gt;="&amp;MF582)</f>
        <v>#REF!</v>
      </c>
      <c r="MY582" s="5" t="e">
        <f>COUNTIFS(#REF!,LT582,#REF!,0,#REF!,"&gt;="&amp;MC582,#REF!,"&lt;="&amp;MB582,#REF!,"&lt;="&amp;ME582,#REF!,"&gt;="&amp;MF582)</f>
        <v>#REF!</v>
      </c>
      <c r="MZ582" s="5" t="e">
        <f>COUNTIFS(#REF!,LT582,#REF!,1,#REF!,"&lt;="&amp;ME582,#REF!,"&gt;="&amp;MF582,#REF!,"="&amp;KV582,#REF!,"="&amp;KX582)</f>
        <v>#REF!</v>
      </c>
      <c r="NA582" s="5" t="e">
        <f>COUNTIFS(#REF!,LT582,#REF!,0,#REF!,"&lt;="&amp;ME582,#REF!,"&gt;="&amp;MF582,#REF!,"="&amp;KV582,#REF!,"="&amp;KX582)</f>
        <v>#REF!</v>
      </c>
      <c r="NB582" s="5" t="e">
        <f>COUNTIFS(#REF!,LT582,#REF!,1,#REF!,"&lt;="&amp;ME582,#REF!,"&gt;="&amp;MF582,#REF!,"="&amp;KW582,#REF!,"="&amp;KY582)</f>
        <v>#REF!</v>
      </c>
      <c r="NC582" s="5" t="e">
        <f>COUNTIFS(#REF!,LT582,#REF!,0,#REF!,"&lt;="&amp;ME582,#REF!,"&gt;="&amp;MF582,#REF!,"="&amp;KW582,#REF!,"="&amp;KY582)</f>
        <v>#REF!</v>
      </c>
      <c r="ND582" s="5" t="e">
        <f t="shared" si="523"/>
        <v>#REF!</v>
      </c>
      <c r="NE582" s="5" t="e">
        <f t="shared" si="524"/>
        <v>#REF!</v>
      </c>
      <c r="NF582" s="5" t="e">
        <f t="shared" si="525"/>
        <v>#REF!</v>
      </c>
      <c r="NG582" s="6" t="e">
        <f t="shared" si="526"/>
        <v>#REF!</v>
      </c>
      <c r="NH582" s="7" t="e">
        <f t="shared" si="527"/>
        <v>#REF!</v>
      </c>
      <c r="NI582" s="5" t="e">
        <f t="shared" si="528"/>
        <v>#REF!</v>
      </c>
      <c r="NJ582" s="31" t="e">
        <f t="shared" si="529"/>
        <v>#REF!</v>
      </c>
      <c r="NK582" s="32" t="e">
        <f t="shared" si="530"/>
        <v>#REF!</v>
      </c>
      <c r="NL582" s="32" t="e">
        <f t="shared" si="531"/>
        <v>#REF!</v>
      </c>
      <c r="NM582" s="33" t="e">
        <f t="shared" si="532"/>
        <v>#REF!</v>
      </c>
      <c r="NN582" s="33" t="e">
        <f t="shared" si="533"/>
        <v>#REF!</v>
      </c>
      <c r="NO582" s="33" t="e">
        <f t="shared" si="534"/>
        <v>#REF!</v>
      </c>
      <c r="NP582" s="33" t="e">
        <f t="shared" si="535"/>
        <v>#REF!</v>
      </c>
      <c r="NQ582" s="31" t="e">
        <f t="shared" si="536"/>
        <v>#REF!</v>
      </c>
      <c r="NR582" s="32" t="e">
        <f t="shared" si="537"/>
        <v>#REF!</v>
      </c>
      <c r="NS582" s="32" t="e">
        <f t="shared" si="538"/>
        <v>#REF!</v>
      </c>
      <c r="NT582" s="33" t="e">
        <f t="shared" si="539"/>
        <v>#REF!</v>
      </c>
      <c r="NU582" s="33" t="e">
        <f t="shared" si="540"/>
        <v>#REF!</v>
      </c>
      <c r="NV582" s="33" t="e">
        <f t="shared" si="541"/>
        <v>#REF!</v>
      </c>
      <c r="NW582" s="33" t="e">
        <f t="shared" si="542"/>
        <v>#REF!</v>
      </c>
      <c r="NX582" t="e">
        <f t="shared" si="543"/>
        <v>#REF!</v>
      </c>
      <c r="NY582" t="e">
        <f t="shared" si="544"/>
        <v>#REF!</v>
      </c>
      <c r="NZ582" t="e">
        <f t="shared" si="545"/>
        <v>#REF!</v>
      </c>
      <c r="OA582" t="e">
        <f t="shared" si="546"/>
        <v>#REF!</v>
      </c>
      <c r="OB582" t="e">
        <f t="shared" si="547"/>
        <v>#REF!</v>
      </c>
      <c r="OC582" t="e">
        <f t="shared" si="548"/>
        <v>#REF!</v>
      </c>
    </row>
    <row r="583" spans="1:393" ht="16.5" customHeight="1" x14ac:dyDescent="0.3">
      <c r="A583" s="22"/>
      <c r="KN583" s="5" t="e">
        <f>IF(INDEX(#REF!,MATCH('HT 1-0'!D583,#REF!,0))=INDEX(#REF!,MATCH('HT 1-0'!D583,#REF!,0)),INDEX(#REF!,MATCH('HT 1-0'!D583,#REF!,0)),"ERROR")</f>
        <v>#REF!</v>
      </c>
      <c r="KO583" s="5" t="e">
        <f>IF(INDEX(#REF!,MATCH('HT 1-0'!E583,#REF!,0))=INDEX(#REF!,MATCH('HT 1-0'!E583,#REF!,0)),INDEX(#REF!,MATCH('HT 1-0'!E583,#REF!,0)),"ERROR")</f>
        <v>#REF!</v>
      </c>
      <c r="KP583" s="5" t="e">
        <f t="shared" si="488"/>
        <v>#REF!</v>
      </c>
      <c r="KQ583" t="str">
        <f t="shared" si="489"/>
        <v>_</v>
      </c>
      <c r="KR583" s="5" t="e">
        <f t="shared" si="490"/>
        <v>#DIV/0!</v>
      </c>
      <c r="KS583" s="5" t="e">
        <f t="shared" si="491"/>
        <v>#DIV/0!</v>
      </c>
      <c r="KT583" s="5" t="e">
        <f t="shared" si="492"/>
        <v>#DIV/0!</v>
      </c>
      <c r="KU583" s="5" t="e">
        <f t="shared" si="493"/>
        <v>#DIV/0!</v>
      </c>
      <c r="KV583" s="5" t="e">
        <f t="shared" si="494"/>
        <v>#DIV/0!</v>
      </c>
      <c r="KW583" s="5" t="e">
        <f t="shared" si="495"/>
        <v>#DIV/0!</v>
      </c>
      <c r="KX583" s="5" t="e">
        <f t="shared" si="496"/>
        <v>#DIV/0!</v>
      </c>
      <c r="KY583" s="5" t="e">
        <f t="shared" si="497"/>
        <v>#DIV/0!</v>
      </c>
      <c r="KZ583" s="5" t="e">
        <f t="shared" si="498"/>
        <v>#DIV/0!</v>
      </c>
      <c r="LA583" s="5" t="e">
        <f t="shared" si="499"/>
        <v>#DIV/0!</v>
      </c>
      <c r="LB583" t="e">
        <f>IF(LQ583="1-0",INDEX(Scrape!#REF!,MATCH('HT 1-0'!KP583,Scrape!$B:$B,0)),"")</f>
        <v>#REF!</v>
      </c>
      <c r="LC583" t="e">
        <f>IF(LQ583="1-0",INDEX(Scrape!$A:$A,MATCH('HT 1-0'!KP583,Scrape!$B:$B,0)),"")</f>
        <v>#REF!</v>
      </c>
      <c r="LD583" t="e">
        <f>IF(LQ583="1-0",INDEX(Scrape!$B:$B,MATCH('HT 1-0'!KP583,Scrape!$B:$B,0)),"")</f>
        <v>#REF!</v>
      </c>
      <c r="LE583" t="e">
        <f>IF(LQ583="1-0",INDEX(Scrape!$C:$C,MATCH('HT 1-0'!KP583,Scrape!$B:$B,0)),"")</f>
        <v>#REF!</v>
      </c>
      <c r="LF583" t="e">
        <f>IF(LQ583="1-0",INDEX(Scrape!$D:$D,MATCH('HT 1-0'!KP583,Scrape!$B:$B,0)),"")</f>
        <v>#REF!</v>
      </c>
      <c r="LG583" t="e">
        <f>IF(LQ583="1-0",INDEX(Scrape!$E:$E,MATCH('HT 1-0'!KP583,Scrape!$B:$B,0)),"")</f>
        <v>#REF!</v>
      </c>
      <c r="LH583" t="e">
        <f>IF(LQ583="1-0",INDEX(Scrape!$F:$F,MATCH('HT 1-0'!KP583,Scrape!$B:$B,0)),"")</f>
        <v>#REF!</v>
      </c>
      <c r="LI583" t="e">
        <f>IF(LQ583="1-0",INDEX(Scrape!$G:$G,MATCH('HT 1-0'!KP583,Scrape!$B:$B,0)),"")</f>
        <v>#REF!</v>
      </c>
      <c r="LJ583" t="e">
        <f>IF(LQ583="1-0",INDEX(Scrape!$H:$H,MATCH('HT 1-0'!KP583,Scrape!$B:$B,0)),"")</f>
        <v>#REF!</v>
      </c>
      <c r="LK583" t="e">
        <f>IF(LQ583="1-0",INDEX(Scrape!$I:$I,MATCH('HT 1-0'!KP583,Scrape!$B:$B,0)),"")</f>
        <v>#REF!</v>
      </c>
      <c r="LL583" t="e">
        <f>IF(LQ583="1-0",INDEX(Scrape!$J:$J,MATCH('HT 1-0'!KP583,Scrape!$B:$B,0)),"")</f>
        <v>#REF!</v>
      </c>
      <c r="LM583" t="e">
        <f>IF(LQ583="1-0",INDEX(Scrape!$K:$K,MATCH('HT 1-0'!KP583,Scrape!$B:$B,0)),"")</f>
        <v>#REF!</v>
      </c>
      <c r="LN583" t="e">
        <f>IF(LQ583="1-0",INDEX(Scrape!$L:$L,MATCH('HT 1-0'!KP583,Scrape!$B:$B,0)),"")</f>
        <v>#REF!</v>
      </c>
      <c r="LO583" t="e">
        <f>IF(LQ583="1-0",INDEX(Scrape!$M:$M,MATCH('HT 1-0'!KP583,Scrape!$B:$B,0)),"")</f>
        <v>#REF!</v>
      </c>
      <c r="LP583" t="e">
        <f>IF(LQ583="1-0",INDEX(Scrape!$N:$N,MATCH('HT 1-0'!KP583,Scrape!$B:$B,0)),"")</f>
        <v>#REF!</v>
      </c>
      <c r="LQ583" t="e">
        <f>INDEX(Scrape!$O:$O,MATCH('HT 1-0'!KP583,Scrape!$B:$B,0))</f>
        <v>#REF!</v>
      </c>
      <c r="LR583" t="e">
        <f t="shared" si="500"/>
        <v>#REF!</v>
      </c>
      <c r="LS583" t="e">
        <f t="shared" si="501"/>
        <v>#REF!</v>
      </c>
      <c r="LT583" s="23" t="e">
        <f>IF(INDEX(#REF!,MATCH(KQ583,#REF!,0))=INDEX(#REF!,MATCH(KQ583,#REF!,0)),INDEX(#REF!,MATCH(KQ583,#REF!,0)),"ERROR")</f>
        <v>#REF!</v>
      </c>
      <c r="LU583" s="24" t="e">
        <f t="shared" si="502"/>
        <v>#DIV/0!</v>
      </c>
      <c r="LV583" s="24" t="e">
        <f t="shared" si="503"/>
        <v>#DIV/0!</v>
      </c>
      <c r="LW583" s="24" t="e">
        <f t="shared" si="504"/>
        <v>#DIV/0!</v>
      </c>
      <c r="LX583" s="24" t="e">
        <f t="shared" si="505"/>
        <v>#DIV/0!</v>
      </c>
      <c r="LY583" s="25" t="e">
        <f t="shared" si="506"/>
        <v>#REF!</v>
      </c>
      <c r="LZ583" s="25" t="e">
        <f t="shared" si="507"/>
        <v>#REF!</v>
      </c>
      <c r="MA583" s="26" t="e">
        <f t="shared" si="508"/>
        <v>#REF!</v>
      </c>
      <c r="MB583" s="27" t="e">
        <f t="shared" si="509"/>
        <v>#REF!</v>
      </c>
      <c r="MC583" s="28" t="e">
        <f t="shared" si="510"/>
        <v>#REF!</v>
      </c>
      <c r="MD583" s="24" t="e">
        <f t="shared" si="511"/>
        <v>#REF!</v>
      </c>
      <c r="ME583" s="29" t="e">
        <f t="shared" si="512"/>
        <v>#REF!</v>
      </c>
      <c r="MF583" s="30" t="e">
        <f t="shared" si="513"/>
        <v>#REF!</v>
      </c>
      <c r="MG583" s="24" t="e">
        <f t="shared" si="514"/>
        <v>#REF!</v>
      </c>
      <c r="MH583" s="29" t="e">
        <f t="shared" si="515"/>
        <v>#REF!</v>
      </c>
      <c r="MI583" s="30" t="e">
        <f t="shared" si="516"/>
        <v>#REF!</v>
      </c>
      <c r="MJ583" t="str">
        <f t="shared" si="517"/>
        <v/>
      </c>
      <c r="MK583" t="str">
        <f t="shared" si="518"/>
        <v/>
      </c>
      <c r="ML583" t="str">
        <f t="shared" si="519"/>
        <v/>
      </c>
      <c r="MM583" t="str">
        <f t="shared" si="520"/>
        <v/>
      </c>
      <c r="MN583" t="str">
        <f t="shared" si="521"/>
        <v/>
      </c>
      <c r="MO583" t="str">
        <f t="shared" si="522"/>
        <v/>
      </c>
      <c r="MP583" s="5" t="e">
        <f>COUNTIFS(#REF!,LT583,#REF!,1,#REF!,"&gt;="&amp;MC583,#REF!,"&lt;="&amp;MB583,#REF!,"&lt;="&amp;ME583,#REF!,"&gt;="&amp;MF583,#REF!,"="&amp;KV583,#REF!,"="&amp;KX583)</f>
        <v>#REF!</v>
      </c>
      <c r="MQ583" s="5" t="e">
        <f>COUNTIFS(#REF!,LT583,#REF!,0,#REF!,"&gt;="&amp;MC583,#REF!,"&lt;="&amp;MB583,#REF!,"&lt;="&amp;ME583,#REF!,"&gt;="&amp;MF583,#REF!,"="&amp;KV583,#REF!,"="&amp;KX583)</f>
        <v>#REF!</v>
      </c>
      <c r="MR583" s="5" t="e">
        <f>COUNTIFS(#REF!,LT583,#REF!,1,#REF!,"&gt;="&amp;MC583,#REF!,"&lt;="&amp;MB583,#REF!,"&lt;="&amp;ME583,#REF!,"&gt;="&amp;MF583,#REF!,"="&amp;KW583,#REF!,"="&amp;KY583)</f>
        <v>#REF!</v>
      </c>
      <c r="MS583" s="5" t="e">
        <f>COUNTIFS(#REF!,LT583,#REF!,0,#REF!,"&gt;="&amp;MC583,#REF!,"&lt;="&amp;MB583,#REF!,"&lt;="&amp;ME583,#REF!,"&gt;="&amp;MF583,#REF!,"="&amp;KW583,#REF!,"="&amp;KY583)</f>
        <v>#REF!</v>
      </c>
      <c r="MT583" s="5" t="e">
        <f>COUNTIFS(#REF!,LT583,#REF!,1,#REF!,"&gt;="&amp;MI583,#REF!,"&lt;="&amp;MH583,#REF!,"&lt;="&amp;ME583,#REF!,"&gt;="&amp;MF583)</f>
        <v>#REF!</v>
      </c>
      <c r="MU583" s="5" t="e">
        <f>COUNTIFS(#REF!,LT583,#REF!,0,#REF!,"&gt;="&amp;MI583,#REF!,"&lt;="&amp;MH583,#REF!,"&lt;="&amp;ME583,#REF!,"&gt;="&amp;MF583)</f>
        <v>#REF!</v>
      </c>
      <c r="MV583" s="5" t="e">
        <f>COUNTIFS(#REF!,LT583,#REF!,1,#REF!,"&gt;="&amp;MI583,#REF!,"&lt;="&amp;MH583,#REF!,"="&amp;KZ583,#REF!,"="&amp;LA583,#REF!,"&lt;="&amp;ME583,#REF!,"&gt;="&amp;MF583)</f>
        <v>#REF!</v>
      </c>
      <c r="MW583" s="5" t="e">
        <f>COUNTIFS(#REF!,LT583,#REF!,0,#REF!,"&gt;="&amp;MI583,#REF!,"&lt;="&amp;MH583,#REF!,"="&amp;KZ583,#REF!,"="&amp;LA583,#REF!,"&lt;="&amp;ME583,#REF!,"&gt;="&amp;MF583)</f>
        <v>#REF!</v>
      </c>
      <c r="MX583" s="5" t="e">
        <f>COUNTIFS(#REF!,LT583,#REF!,1,#REF!,"&gt;="&amp;MC583,#REF!,"&lt;="&amp;MB583,#REF!,"&lt;="&amp;ME583,#REF!,"&gt;="&amp;MF583)</f>
        <v>#REF!</v>
      </c>
      <c r="MY583" s="5" t="e">
        <f>COUNTIFS(#REF!,LT583,#REF!,0,#REF!,"&gt;="&amp;MC583,#REF!,"&lt;="&amp;MB583,#REF!,"&lt;="&amp;ME583,#REF!,"&gt;="&amp;MF583)</f>
        <v>#REF!</v>
      </c>
      <c r="MZ583" s="5" t="e">
        <f>COUNTIFS(#REF!,LT583,#REF!,1,#REF!,"&lt;="&amp;ME583,#REF!,"&gt;="&amp;MF583,#REF!,"="&amp;KV583,#REF!,"="&amp;KX583)</f>
        <v>#REF!</v>
      </c>
      <c r="NA583" s="5" t="e">
        <f>COUNTIFS(#REF!,LT583,#REF!,0,#REF!,"&lt;="&amp;ME583,#REF!,"&gt;="&amp;MF583,#REF!,"="&amp;KV583,#REF!,"="&amp;KX583)</f>
        <v>#REF!</v>
      </c>
      <c r="NB583" s="5" t="e">
        <f>COUNTIFS(#REF!,LT583,#REF!,1,#REF!,"&lt;="&amp;ME583,#REF!,"&gt;="&amp;MF583,#REF!,"="&amp;KW583,#REF!,"="&amp;KY583)</f>
        <v>#REF!</v>
      </c>
      <c r="NC583" s="5" t="e">
        <f>COUNTIFS(#REF!,LT583,#REF!,0,#REF!,"&lt;="&amp;ME583,#REF!,"&gt;="&amp;MF583,#REF!,"="&amp;KW583,#REF!,"="&amp;KY583)</f>
        <v>#REF!</v>
      </c>
      <c r="ND583" s="5" t="e">
        <f t="shared" si="523"/>
        <v>#REF!</v>
      </c>
      <c r="NE583" s="5" t="e">
        <f t="shared" si="524"/>
        <v>#REF!</v>
      </c>
      <c r="NF583" s="5" t="e">
        <f t="shared" si="525"/>
        <v>#REF!</v>
      </c>
      <c r="NG583" s="6" t="e">
        <f t="shared" si="526"/>
        <v>#REF!</v>
      </c>
      <c r="NH583" s="7" t="e">
        <f t="shared" si="527"/>
        <v>#REF!</v>
      </c>
      <c r="NI583" s="5" t="e">
        <f t="shared" si="528"/>
        <v>#REF!</v>
      </c>
      <c r="NJ583" s="31" t="e">
        <f t="shared" si="529"/>
        <v>#REF!</v>
      </c>
      <c r="NK583" s="32" t="e">
        <f t="shared" si="530"/>
        <v>#REF!</v>
      </c>
      <c r="NL583" s="32" t="e">
        <f t="shared" si="531"/>
        <v>#REF!</v>
      </c>
      <c r="NM583" s="33" t="e">
        <f t="shared" si="532"/>
        <v>#REF!</v>
      </c>
      <c r="NN583" s="33" t="e">
        <f t="shared" si="533"/>
        <v>#REF!</v>
      </c>
      <c r="NO583" s="33" t="e">
        <f t="shared" si="534"/>
        <v>#REF!</v>
      </c>
      <c r="NP583" s="33" t="e">
        <f t="shared" si="535"/>
        <v>#REF!</v>
      </c>
      <c r="NQ583" s="31" t="e">
        <f t="shared" si="536"/>
        <v>#REF!</v>
      </c>
      <c r="NR583" s="32" t="e">
        <f t="shared" si="537"/>
        <v>#REF!</v>
      </c>
      <c r="NS583" s="32" t="e">
        <f t="shared" si="538"/>
        <v>#REF!</v>
      </c>
      <c r="NT583" s="33" t="e">
        <f t="shared" si="539"/>
        <v>#REF!</v>
      </c>
      <c r="NU583" s="33" t="e">
        <f t="shared" si="540"/>
        <v>#REF!</v>
      </c>
      <c r="NV583" s="33" t="e">
        <f t="shared" si="541"/>
        <v>#REF!</v>
      </c>
      <c r="NW583" s="33" t="e">
        <f t="shared" si="542"/>
        <v>#REF!</v>
      </c>
      <c r="NX583" t="e">
        <f t="shared" si="543"/>
        <v>#REF!</v>
      </c>
      <c r="NY583" t="e">
        <f t="shared" si="544"/>
        <v>#REF!</v>
      </c>
      <c r="NZ583" t="e">
        <f t="shared" si="545"/>
        <v>#REF!</v>
      </c>
      <c r="OA583" t="e">
        <f t="shared" si="546"/>
        <v>#REF!</v>
      </c>
      <c r="OB583" t="e">
        <f t="shared" si="547"/>
        <v>#REF!</v>
      </c>
      <c r="OC583" t="e">
        <f t="shared" si="548"/>
        <v>#REF!</v>
      </c>
    </row>
    <row r="584" spans="1:393" ht="16.5" customHeight="1" x14ac:dyDescent="0.3">
      <c r="A584" s="22"/>
      <c r="KN584" s="5" t="e">
        <f>IF(INDEX(#REF!,MATCH('HT 1-0'!D584,#REF!,0))=INDEX(#REF!,MATCH('HT 1-0'!D584,#REF!,0)),INDEX(#REF!,MATCH('HT 1-0'!D584,#REF!,0)),"ERROR")</f>
        <v>#REF!</v>
      </c>
      <c r="KO584" s="5" t="e">
        <f>IF(INDEX(#REF!,MATCH('HT 1-0'!E584,#REF!,0))=INDEX(#REF!,MATCH('HT 1-0'!E584,#REF!,0)),INDEX(#REF!,MATCH('HT 1-0'!E584,#REF!,0)),"ERROR")</f>
        <v>#REF!</v>
      </c>
      <c r="KP584" s="5" t="e">
        <f t="shared" si="488"/>
        <v>#REF!</v>
      </c>
      <c r="KQ584" t="str">
        <f t="shared" si="489"/>
        <v>_</v>
      </c>
      <c r="KR584" s="5" t="e">
        <f t="shared" si="490"/>
        <v>#DIV/0!</v>
      </c>
      <c r="KS584" s="5" t="e">
        <f t="shared" si="491"/>
        <v>#DIV/0!</v>
      </c>
      <c r="KT584" s="5" t="e">
        <f t="shared" si="492"/>
        <v>#DIV/0!</v>
      </c>
      <c r="KU584" s="5" t="e">
        <f t="shared" si="493"/>
        <v>#DIV/0!</v>
      </c>
      <c r="KV584" s="5" t="e">
        <f t="shared" si="494"/>
        <v>#DIV/0!</v>
      </c>
      <c r="KW584" s="5" t="e">
        <f t="shared" si="495"/>
        <v>#DIV/0!</v>
      </c>
      <c r="KX584" s="5" t="e">
        <f t="shared" si="496"/>
        <v>#DIV/0!</v>
      </c>
      <c r="KY584" s="5" t="e">
        <f t="shared" si="497"/>
        <v>#DIV/0!</v>
      </c>
      <c r="KZ584" s="5" t="e">
        <f t="shared" si="498"/>
        <v>#DIV/0!</v>
      </c>
      <c r="LA584" s="5" t="e">
        <f t="shared" si="499"/>
        <v>#DIV/0!</v>
      </c>
      <c r="LB584" t="e">
        <f>IF(LQ584="1-0",INDEX(Scrape!#REF!,MATCH('HT 1-0'!KP584,Scrape!$B:$B,0)),"")</f>
        <v>#REF!</v>
      </c>
      <c r="LC584" t="e">
        <f>IF(LQ584="1-0",INDEX(Scrape!$A:$A,MATCH('HT 1-0'!KP584,Scrape!$B:$B,0)),"")</f>
        <v>#REF!</v>
      </c>
      <c r="LD584" t="e">
        <f>IF(LQ584="1-0",INDEX(Scrape!$B:$B,MATCH('HT 1-0'!KP584,Scrape!$B:$B,0)),"")</f>
        <v>#REF!</v>
      </c>
      <c r="LE584" t="e">
        <f>IF(LQ584="1-0",INDEX(Scrape!$C:$C,MATCH('HT 1-0'!KP584,Scrape!$B:$B,0)),"")</f>
        <v>#REF!</v>
      </c>
      <c r="LF584" t="e">
        <f>IF(LQ584="1-0",INDEX(Scrape!$D:$D,MATCH('HT 1-0'!KP584,Scrape!$B:$B,0)),"")</f>
        <v>#REF!</v>
      </c>
      <c r="LG584" t="e">
        <f>IF(LQ584="1-0",INDEX(Scrape!$E:$E,MATCH('HT 1-0'!KP584,Scrape!$B:$B,0)),"")</f>
        <v>#REF!</v>
      </c>
      <c r="LH584" t="e">
        <f>IF(LQ584="1-0",INDEX(Scrape!$F:$F,MATCH('HT 1-0'!KP584,Scrape!$B:$B,0)),"")</f>
        <v>#REF!</v>
      </c>
      <c r="LI584" t="e">
        <f>IF(LQ584="1-0",INDEX(Scrape!$G:$G,MATCH('HT 1-0'!KP584,Scrape!$B:$B,0)),"")</f>
        <v>#REF!</v>
      </c>
      <c r="LJ584" t="e">
        <f>IF(LQ584="1-0",INDEX(Scrape!$H:$H,MATCH('HT 1-0'!KP584,Scrape!$B:$B,0)),"")</f>
        <v>#REF!</v>
      </c>
      <c r="LK584" t="e">
        <f>IF(LQ584="1-0",INDEX(Scrape!$I:$I,MATCH('HT 1-0'!KP584,Scrape!$B:$B,0)),"")</f>
        <v>#REF!</v>
      </c>
      <c r="LL584" t="e">
        <f>IF(LQ584="1-0",INDEX(Scrape!$J:$J,MATCH('HT 1-0'!KP584,Scrape!$B:$B,0)),"")</f>
        <v>#REF!</v>
      </c>
      <c r="LM584" t="e">
        <f>IF(LQ584="1-0",INDEX(Scrape!$K:$K,MATCH('HT 1-0'!KP584,Scrape!$B:$B,0)),"")</f>
        <v>#REF!</v>
      </c>
      <c r="LN584" t="e">
        <f>IF(LQ584="1-0",INDEX(Scrape!$L:$L,MATCH('HT 1-0'!KP584,Scrape!$B:$B,0)),"")</f>
        <v>#REF!</v>
      </c>
      <c r="LO584" t="e">
        <f>IF(LQ584="1-0",INDEX(Scrape!$M:$M,MATCH('HT 1-0'!KP584,Scrape!$B:$B,0)),"")</f>
        <v>#REF!</v>
      </c>
      <c r="LP584" t="e">
        <f>IF(LQ584="1-0",INDEX(Scrape!$N:$N,MATCH('HT 1-0'!KP584,Scrape!$B:$B,0)),"")</f>
        <v>#REF!</v>
      </c>
      <c r="LQ584" t="e">
        <f>INDEX(Scrape!$O:$O,MATCH('HT 1-0'!KP584,Scrape!$B:$B,0))</f>
        <v>#REF!</v>
      </c>
      <c r="LR584" t="e">
        <f t="shared" si="500"/>
        <v>#REF!</v>
      </c>
      <c r="LS584" t="e">
        <f t="shared" si="501"/>
        <v>#REF!</v>
      </c>
      <c r="LT584" s="23" t="e">
        <f>IF(INDEX(#REF!,MATCH(KQ584,#REF!,0))=INDEX(#REF!,MATCH(KQ584,#REF!,0)),INDEX(#REF!,MATCH(KQ584,#REF!,0)),"ERROR")</f>
        <v>#REF!</v>
      </c>
      <c r="LU584" s="24" t="e">
        <f t="shared" si="502"/>
        <v>#DIV/0!</v>
      </c>
      <c r="LV584" s="24" t="e">
        <f t="shared" si="503"/>
        <v>#DIV/0!</v>
      </c>
      <c r="LW584" s="24" t="e">
        <f t="shared" si="504"/>
        <v>#DIV/0!</v>
      </c>
      <c r="LX584" s="24" t="e">
        <f t="shared" si="505"/>
        <v>#DIV/0!</v>
      </c>
      <c r="LY584" s="25" t="e">
        <f t="shared" si="506"/>
        <v>#REF!</v>
      </c>
      <c r="LZ584" s="25" t="e">
        <f t="shared" si="507"/>
        <v>#REF!</v>
      </c>
      <c r="MA584" s="26" t="e">
        <f t="shared" si="508"/>
        <v>#REF!</v>
      </c>
      <c r="MB584" s="27" t="e">
        <f t="shared" si="509"/>
        <v>#REF!</v>
      </c>
      <c r="MC584" s="28" t="e">
        <f t="shared" si="510"/>
        <v>#REF!</v>
      </c>
      <c r="MD584" s="24" t="e">
        <f t="shared" si="511"/>
        <v>#REF!</v>
      </c>
      <c r="ME584" s="29" t="e">
        <f t="shared" si="512"/>
        <v>#REF!</v>
      </c>
      <c r="MF584" s="30" t="e">
        <f t="shared" si="513"/>
        <v>#REF!</v>
      </c>
      <c r="MG584" s="24" t="e">
        <f t="shared" si="514"/>
        <v>#REF!</v>
      </c>
      <c r="MH584" s="29" t="e">
        <f t="shared" si="515"/>
        <v>#REF!</v>
      </c>
      <c r="MI584" s="30" t="e">
        <f t="shared" si="516"/>
        <v>#REF!</v>
      </c>
      <c r="MJ584" t="str">
        <f t="shared" si="517"/>
        <v/>
      </c>
      <c r="MK584" t="str">
        <f t="shared" si="518"/>
        <v/>
      </c>
      <c r="ML584" t="str">
        <f t="shared" si="519"/>
        <v/>
      </c>
      <c r="MM584" t="str">
        <f t="shared" si="520"/>
        <v/>
      </c>
      <c r="MN584" t="str">
        <f t="shared" si="521"/>
        <v/>
      </c>
      <c r="MO584" t="str">
        <f t="shared" si="522"/>
        <v/>
      </c>
      <c r="MP584" s="5" t="e">
        <f>COUNTIFS(#REF!,LT584,#REF!,1,#REF!,"&gt;="&amp;MC584,#REF!,"&lt;="&amp;MB584,#REF!,"&lt;="&amp;ME584,#REF!,"&gt;="&amp;MF584,#REF!,"="&amp;KV584,#REF!,"="&amp;KX584)</f>
        <v>#REF!</v>
      </c>
      <c r="MQ584" s="5" t="e">
        <f>COUNTIFS(#REF!,LT584,#REF!,0,#REF!,"&gt;="&amp;MC584,#REF!,"&lt;="&amp;MB584,#REF!,"&lt;="&amp;ME584,#REF!,"&gt;="&amp;MF584,#REF!,"="&amp;KV584,#REF!,"="&amp;KX584)</f>
        <v>#REF!</v>
      </c>
      <c r="MR584" s="5" t="e">
        <f>COUNTIFS(#REF!,LT584,#REF!,1,#REF!,"&gt;="&amp;MC584,#REF!,"&lt;="&amp;MB584,#REF!,"&lt;="&amp;ME584,#REF!,"&gt;="&amp;MF584,#REF!,"="&amp;KW584,#REF!,"="&amp;KY584)</f>
        <v>#REF!</v>
      </c>
      <c r="MS584" s="5" t="e">
        <f>COUNTIFS(#REF!,LT584,#REF!,0,#REF!,"&gt;="&amp;MC584,#REF!,"&lt;="&amp;MB584,#REF!,"&lt;="&amp;ME584,#REF!,"&gt;="&amp;MF584,#REF!,"="&amp;KW584,#REF!,"="&amp;KY584)</f>
        <v>#REF!</v>
      </c>
      <c r="MT584" s="5" t="e">
        <f>COUNTIFS(#REF!,LT584,#REF!,1,#REF!,"&gt;="&amp;MI584,#REF!,"&lt;="&amp;MH584,#REF!,"&lt;="&amp;ME584,#REF!,"&gt;="&amp;MF584)</f>
        <v>#REF!</v>
      </c>
      <c r="MU584" s="5" t="e">
        <f>COUNTIFS(#REF!,LT584,#REF!,0,#REF!,"&gt;="&amp;MI584,#REF!,"&lt;="&amp;MH584,#REF!,"&lt;="&amp;ME584,#REF!,"&gt;="&amp;MF584)</f>
        <v>#REF!</v>
      </c>
      <c r="MV584" s="5" t="e">
        <f>COUNTIFS(#REF!,LT584,#REF!,1,#REF!,"&gt;="&amp;MI584,#REF!,"&lt;="&amp;MH584,#REF!,"="&amp;KZ584,#REF!,"="&amp;LA584,#REF!,"&lt;="&amp;ME584,#REF!,"&gt;="&amp;MF584)</f>
        <v>#REF!</v>
      </c>
      <c r="MW584" s="5" t="e">
        <f>COUNTIFS(#REF!,LT584,#REF!,0,#REF!,"&gt;="&amp;MI584,#REF!,"&lt;="&amp;MH584,#REF!,"="&amp;KZ584,#REF!,"="&amp;LA584,#REF!,"&lt;="&amp;ME584,#REF!,"&gt;="&amp;MF584)</f>
        <v>#REF!</v>
      </c>
      <c r="MX584" s="5" t="e">
        <f>COUNTIFS(#REF!,LT584,#REF!,1,#REF!,"&gt;="&amp;MC584,#REF!,"&lt;="&amp;MB584,#REF!,"&lt;="&amp;ME584,#REF!,"&gt;="&amp;MF584)</f>
        <v>#REF!</v>
      </c>
      <c r="MY584" s="5" t="e">
        <f>COUNTIFS(#REF!,LT584,#REF!,0,#REF!,"&gt;="&amp;MC584,#REF!,"&lt;="&amp;MB584,#REF!,"&lt;="&amp;ME584,#REF!,"&gt;="&amp;MF584)</f>
        <v>#REF!</v>
      </c>
      <c r="MZ584" s="5" t="e">
        <f>COUNTIFS(#REF!,LT584,#REF!,1,#REF!,"&lt;="&amp;ME584,#REF!,"&gt;="&amp;MF584,#REF!,"="&amp;KV584,#REF!,"="&amp;KX584)</f>
        <v>#REF!</v>
      </c>
      <c r="NA584" s="5" t="e">
        <f>COUNTIFS(#REF!,LT584,#REF!,0,#REF!,"&lt;="&amp;ME584,#REF!,"&gt;="&amp;MF584,#REF!,"="&amp;KV584,#REF!,"="&amp;KX584)</f>
        <v>#REF!</v>
      </c>
      <c r="NB584" s="5" t="e">
        <f>COUNTIFS(#REF!,LT584,#REF!,1,#REF!,"&lt;="&amp;ME584,#REF!,"&gt;="&amp;MF584,#REF!,"="&amp;KW584,#REF!,"="&amp;KY584)</f>
        <v>#REF!</v>
      </c>
      <c r="NC584" s="5" t="e">
        <f>COUNTIFS(#REF!,LT584,#REF!,0,#REF!,"&lt;="&amp;ME584,#REF!,"&gt;="&amp;MF584,#REF!,"="&amp;KW584,#REF!,"="&amp;KY584)</f>
        <v>#REF!</v>
      </c>
      <c r="ND584" s="5" t="e">
        <f t="shared" si="523"/>
        <v>#REF!</v>
      </c>
      <c r="NE584" s="5" t="e">
        <f t="shared" si="524"/>
        <v>#REF!</v>
      </c>
      <c r="NF584" s="5" t="e">
        <f t="shared" si="525"/>
        <v>#REF!</v>
      </c>
      <c r="NG584" s="6" t="e">
        <f t="shared" si="526"/>
        <v>#REF!</v>
      </c>
      <c r="NH584" s="7" t="e">
        <f t="shared" si="527"/>
        <v>#REF!</v>
      </c>
      <c r="NI584" s="5" t="e">
        <f t="shared" si="528"/>
        <v>#REF!</v>
      </c>
      <c r="NJ584" s="31" t="e">
        <f t="shared" si="529"/>
        <v>#REF!</v>
      </c>
      <c r="NK584" s="32" t="e">
        <f t="shared" si="530"/>
        <v>#REF!</v>
      </c>
      <c r="NL584" s="32" t="e">
        <f t="shared" si="531"/>
        <v>#REF!</v>
      </c>
      <c r="NM584" s="33" t="e">
        <f t="shared" si="532"/>
        <v>#REF!</v>
      </c>
      <c r="NN584" s="33" t="e">
        <f t="shared" si="533"/>
        <v>#REF!</v>
      </c>
      <c r="NO584" s="33" t="e">
        <f t="shared" si="534"/>
        <v>#REF!</v>
      </c>
      <c r="NP584" s="33" t="e">
        <f t="shared" si="535"/>
        <v>#REF!</v>
      </c>
      <c r="NQ584" s="31" t="e">
        <f t="shared" si="536"/>
        <v>#REF!</v>
      </c>
      <c r="NR584" s="32" t="e">
        <f t="shared" si="537"/>
        <v>#REF!</v>
      </c>
      <c r="NS584" s="32" t="e">
        <f t="shared" si="538"/>
        <v>#REF!</v>
      </c>
      <c r="NT584" s="33" t="e">
        <f t="shared" si="539"/>
        <v>#REF!</v>
      </c>
      <c r="NU584" s="33" t="e">
        <f t="shared" si="540"/>
        <v>#REF!</v>
      </c>
      <c r="NV584" s="33" t="e">
        <f t="shared" si="541"/>
        <v>#REF!</v>
      </c>
      <c r="NW584" s="33" t="e">
        <f t="shared" si="542"/>
        <v>#REF!</v>
      </c>
      <c r="NX584" t="e">
        <f t="shared" si="543"/>
        <v>#REF!</v>
      </c>
      <c r="NY584" t="e">
        <f t="shared" si="544"/>
        <v>#REF!</v>
      </c>
      <c r="NZ584" t="e">
        <f t="shared" si="545"/>
        <v>#REF!</v>
      </c>
      <c r="OA584" t="e">
        <f t="shared" si="546"/>
        <v>#REF!</v>
      </c>
      <c r="OB584" t="e">
        <f t="shared" si="547"/>
        <v>#REF!</v>
      </c>
      <c r="OC584" t="e">
        <f t="shared" si="548"/>
        <v>#REF!</v>
      </c>
    </row>
    <row r="585" spans="1:393" ht="16.5" customHeight="1" x14ac:dyDescent="0.3">
      <c r="A585" s="22"/>
      <c r="KN585" s="5" t="e">
        <f>IF(INDEX(#REF!,MATCH('HT 1-0'!D585,#REF!,0))=INDEX(#REF!,MATCH('HT 1-0'!D585,#REF!,0)),INDEX(#REF!,MATCH('HT 1-0'!D585,#REF!,0)),"ERROR")</f>
        <v>#REF!</v>
      </c>
      <c r="KO585" s="5" t="e">
        <f>IF(INDEX(#REF!,MATCH('HT 1-0'!E585,#REF!,0))=INDEX(#REF!,MATCH('HT 1-0'!E585,#REF!,0)),INDEX(#REF!,MATCH('HT 1-0'!E585,#REF!,0)),"ERROR")</f>
        <v>#REF!</v>
      </c>
      <c r="KP585" s="5" t="e">
        <f t="shared" si="488"/>
        <v>#REF!</v>
      </c>
      <c r="KQ585" t="str">
        <f t="shared" si="489"/>
        <v>_</v>
      </c>
      <c r="KR585" s="5" t="e">
        <f t="shared" si="490"/>
        <v>#DIV/0!</v>
      </c>
      <c r="KS585" s="5" t="e">
        <f t="shared" si="491"/>
        <v>#DIV/0!</v>
      </c>
      <c r="KT585" s="5" t="e">
        <f t="shared" si="492"/>
        <v>#DIV/0!</v>
      </c>
      <c r="KU585" s="5" t="e">
        <f t="shared" si="493"/>
        <v>#DIV/0!</v>
      </c>
      <c r="KV585" s="5" t="e">
        <f t="shared" si="494"/>
        <v>#DIV/0!</v>
      </c>
      <c r="KW585" s="5" t="e">
        <f t="shared" si="495"/>
        <v>#DIV/0!</v>
      </c>
      <c r="KX585" s="5" t="e">
        <f t="shared" si="496"/>
        <v>#DIV/0!</v>
      </c>
      <c r="KY585" s="5" t="e">
        <f t="shared" si="497"/>
        <v>#DIV/0!</v>
      </c>
      <c r="KZ585" s="5" t="e">
        <f t="shared" si="498"/>
        <v>#DIV/0!</v>
      </c>
      <c r="LA585" s="5" t="e">
        <f t="shared" si="499"/>
        <v>#DIV/0!</v>
      </c>
      <c r="LB585" t="e">
        <f>IF(LQ585="1-0",INDEX(Scrape!#REF!,MATCH('HT 1-0'!KP585,Scrape!$B:$B,0)),"")</f>
        <v>#REF!</v>
      </c>
      <c r="LC585" t="e">
        <f>IF(LQ585="1-0",INDEX(Scrape!$A:$A,MATCH('HT 1-0'!KP585,Scrape!$B:$B,0)),"")</f>
        <v>#REF!</v>
      </c>
      <c r="LD585" t="e">
        <f>IF(LQ585="1-0",INDEX(Scrape!$B:$B,MATCH('HT 1-0'!KP585,Scrape!$B:$B,0)),"")</f>
        <v>#REF!</v>
      </c>
      <c r="LE585" t="e">
        <f>IF(LQ585="1-0",INDEX(Scrape!$C:$C,MATCH('HT 1-0'!KP585,Scrape!$B:$B,0)),"")</f>
        <v>#REF!</v>
      </c>
      <c r="LF585" t="e">
        <f>IF(LQ585="1-0",INDEX(Scrape!$D:$D,MATCH('HT 1-0'!KP585,Scrape!$B:$B,0)),"")</f>
        <v>#REF!</v>
      </c>
      <c r="LG585" t="e">
        <f>IF(LQ585="1-0",INDEX(Scrape!$E:$E,MATCH('HT 1-0'!KP585,Scrape!$B:$B,0)),"")</f>
        <v>#REF!</v>
      </c>
      <c r="LH585" t="e">
        <f>IF(LQ585="1-0",INDEX(Scrape!$F:$F,MATCH('HT 1-0'!KP585,Scrape!$B:$B,0)),"")</f>
        <v>#REF!</v>
      </c>
      <c r="LI585" t="e">
        <f>IF(LQ585="1-0",INDEX(Scrape!$G:$G,MATCH('HT 1-0'!KP585,Scrape!$B:$B,0)),"")</f>
        <v>#REF!</v>
      </c>
      <c r="LJ585" t="e">
        <f>IF(LQ585="1-0",INDEX(Scrape!$H:$H,MATCH('HT 1-0'!KP585,Scrape!$B:$B,0)),"")</f>
        <v>#REF!</v>
      </c>
      <c r="LK585" t="e">
        <f>IF(LQ585="1-0",INDEX(Scrape!$I:$I,MATCH('HT 1-0'!KP585,Scrape!$B:$B,0)),"")</f>
        <v>#REF!</v>
      </c>
      <c r="LL585" t="e">
        <f>IF(LQ585="1-0",INDEX(Scrape!$J:$J,MATCH('HT 1-0'!KP585,Scrape!$B:$B,0)),"")</f>
        <v>#REF!</v>
      </c>
      <c r="LM585" t="e">
        <f>IF(LQ585="1-0",INDEX(Scrape!$K:$K,MATCH('HT 1-0'!KP585,Scrape!$B:$B,0)),"")</f>
        <v>#REF!</v>
      </c>
      <c r="LN585" t="e">
        <f>IF(LQ585="1-0",INDEX(Scrape!$L:$L,MATCH('HT 1-0'!KP585,Scrape!$B:$B,0)),"")</f>
        <v>#REF!</v>
      </c>
      <c r="LO585" t="e">
        <f>IF(LQ585="1-0",INDEX(Scrape!$M:$M,MATCH('HT 1-0'!KP585,Scrape!$B:$B,0)),"")</f>
        <v>#REF!</v>
      </c>
      <c r="LP585" t="e">
        <f>IF(LQ585="1-0",INDEX(Scrape!$N:$N,MATCH('HT 1-0'!KP585,Scrape!$B:$B,0)),"")</f>
        <v>#REF!</v>
      </c>
      <c r="LQ585" t="e">
        <f>INDEX(Scrape!$O:$O,MATCH('HT 1-0'!KP585,Scrape!$B:$B,0))</f>
        <v>#REF!</v>
      </c>
      <c r="LR585" t="e">
        <f t="shared" si="500"/>
        <v>#REF!</v>
      </c>
      <c r="LS585" t="e">
        <f t="shared" si="501"/>
        <v>#REF!</v>
      </c>
      <c r="LT585" s="23" t="e">
        <f>IF(INDEX(#REF!,MATCH(KQ585,#REF!,0))=INDEX(#REF!,MATCH(KQ585,#REF!,0)),INDEX(#REF!,MATCH(KQ585,#REF!,0)),"ERROR")</f>
        <v>#REF!</v>
      </c>
      <c r="LU585" s="24" t="e">
        <f t="shared" si="502"/>
        <v>#DIV/0!</v>
      </c>
      <c r="LV585" s="24" t="e">
        <f t="shared" si="503"/>
        <v>#DIV/0!</v>
      </c>
      <c r="LW585" s="24" t="e">
        <f t="shared" si="504"/>
        <v>#DIV/0!</v>
      </c>
      <c r="LX585" s="24" t="e">
        <f t="shared" si="505"/>
        <v>#DIV/0!</v>
      </c>
      <c r="LY585" s="25" t="e">
        <f t="shared" si="506"/>
        <v>#REF!</v>
      </c>
      <c r="LZ585" s="25" t="e">
        <f t="shared" si="507"/>
        <v>#REF!</v>
      </c>
      <c r="MA585" s="26" t="e">
        <f t="shared" si="508"/>
        <v>#REF!</v>
      </c>
      <c r="MB585" s="27" t="e">
        <f t="shared" si="509"/>
        <v>#REF!</v>
      </c>
      <c r="MC585" s="28" t="e">
        <f t="shared" si="510"/>
        <v>#REF!</v>
      </c>
      <c r="MD585" s="24" t="e">
        <f t="shared" si="511"/>
        <v>#REF!</v>
      </c>
      <c r="ME585" s="29" t="e">
        <f t="shared" si="512"/>
        <v>#REF!</v>
      </c>
      <c r="MF585" s="30" t="e">
        <f t="shared" si="513"/>
        <v>#REF!</v>
      </c>
      <c r="MG585" s="24" t="e">
        <f t="shared" si="514"/>
        <v>#REF!</v>
      </c>
      <c r="MH585" s="29" t="e">
        <f t="shared" si="515"/>
        <v>#REF!</v>
      </c>
      <c r="MI585" s="30" t="e">
        <f t="shared" si="516"/>
        <v>#REF!</v>
      </c>
      <c r="MJ585" t="str">
        <f t="shared" si="517"/>
        <v/>
      </c>
      <c r="MK585" t="str">
        <f t="shared" si="518"/>
        <v/>
      </c>
      <c r="ML585" t="str">
        <f t="shared" si="519"/>
        <v/>
      </c>
      <c r="MM585" t="str">
        <f t="shared" si="520"/>
        <v/>
      </c>
      <c r="MN585" t="str">
        <f t="shared" si="521"/>
        <v/>
      </c>
      <c r="MO585" t="str">
        <f t="shared" si="522"/>
        <v/>
      </c>
      <c r="MP585" s="5" t="e">
        <f>COUNTIFS(#REF!,LT585,#REF!,1,#REF!,"&gt;="&amp;MC585,#REF!,"&lt;="&amp;MB585,#REF!,"&lt;="&amp;ME585,#REF!,"&gt;="&amp;MF585,#REF!,"="&amp;KV585,#REF!,"="&amp;KX585)</f>
        <v>#REF!</v>
      </c>
      <c r="MQ585" s="5" t="e">
        <f>COUNTIFS(#REF!,LT585,#REF!,0,#REF!,"&gt;="&amp;MC585,#REF!,"&lt;="&amp;MB585,#REF!,"&lt;="&amp;ME585,#REF!,"&gt;="&amp;MF585,#REF!,"="&amp;KV585,#REF!,"="&amp;KX585)</f>
        <v>#REF!</v>
      </c>
      <c r="MR585" s="5" t="e">
        <f>COUNTIFS(#REF!,LT585,#REF!,1,#REF!,"&gt;="&amp;MC585,#REF!,"&lt;="&amp;MB585,#REF!,"&lt;="&amp;ME585,#REF!,"&gt;="&amp;MF585,#REF!,"="&amp;KW585,#REF!,"="&amp;KY585)</f>
        <v>#REF!</v>
      </c>
      <c r="MS585" s="5" t="e">
        <f>COUNTIFS(#REF!,LT585,#REF!,0,#REF!,"&gt;="&amp;MC585,#REF!,"&lt;="&amp;MB585,#REF!,"&lt;="&amp;ME585,#REF!,"&gt;="&amp;MF585,#REF!,"="&amp;KW585,#REF!,"="&amp;KY585)</f>
        <v>#REF!</v>
      </c>
      <c r="MT585" s="5" t="e">
        <f>COUNTIFS(#REF!,LT585,#REF!,1,#REF!,"&gt;="&amp;MI585,#REF!,"&lt;="&amp;MH585,#REF!,"&lt;="&amp;ME585,#REF!,"&gt;="&amp;MF585)</f>
        <v>#REF!</v>
      </c>
      <c r="MU585" s="5" t="e">
        <f>COUNTIFS(#REF!,LT585,#REF!,0,#REF!,"&gt;="&amp;MI585,#REF!,"&lt;="&amp;MH585,#REF!,"&lt;="&amp;ME585,#REF!,"&gt;="&amp;MF585)</f>
        <v>#REF!</v>
      </c>
      <c r="MV585" s="5" t="e">
        <f>COUNTIFS(#REF!,LT585,#REF!,1,#REF!,"&gt;="&amp;MI585,#REF!,"&lt;="&amp;MH585,#REF!,"="&amp;KZ585,#REF!,"="&amp;LA585,#REF!,"&lt;="&amp;ME585,#REF!,"&gt;="&amp;MF585)</f>
        <v>#REF!</v>
      </c>
      <c r="MW585" s="5" t="e">
        <f>COUNTIFS(#REF!,LT585,#REF!,0,#REF!,"&gt;="&amp;MI585,#REF!,"&lt;="&amp;MH585,#REF!,"="&amp;KZ585,#REF!,"="&amp;LA585,#REF!,"&lt;="&amp;ME585,#REF!,"&gt;="&amp;MF585)</f>
        <v>#REF!</v>
      </c>
      <c r="MX585" s="5" t="e">
        <f>COUNTIFS(#REF!,LT585,#REF!,1,#REF!,"&gt;="&amp;MC585,#REF!,"&lt;="&amp;MB585,#REF!,"&lt;="&amp;ME585,#REF!,"&gt;="&amp;MF585)</f>
        <v>#REF!</v>
      </c>
      <c r="MY585" s="5" t="e">
        <f>COUNTIFS(#REF!,LT585,#REF!,0,#REF!,"&gt;="&amp;MC585,#REF!,"&lt;="&amp;MB585,#REF!,"&lt;="&amp;ME585,#REF!,"&gt;="&amp;MF585)</f>
        <v>#REF!</v>
      </c>
      <c r="MZ585" s="5" t="e">
        <f>COUNTIFS(#REF!,LT585,#REF!,1,#REF!,"&lt;="&amp;ME585,#REF!,"&gt;="&amp;MF585,#REF!,"="&amp;KV585,#REF!,"="&amp;KX585)</f>
        <v>#REF!</v>
      </c>
      <c r="NA585" s="5" t="e">
        <f>COUNTIFS(#REF!,LT585,#REF!,0,#REF!,"&lt;="&amp;ME585,#REF!,"&gt;="&amp;MF585,#REF!,"="&amp;KV585,#REF!,"="&amp;KX585)</f>
        <v>#REF!</v>
      </c>
      <c r="NB585" s="5" t="e">
        <f>COUNTIFS(#REF!,LT585,#REF!,1,#REF!,"&lt;="&amp;ME585,#REF!,"&gt;="&amp;MF585,#REF!,"="&amp;KW585,#REF!,"="&amp;KY585)</f>
        <v>#REF!</v>
      </c>
      <c r="NC585" s="5" t="e">
        <f>COUNTIFS(#REF!,LT585,#REF!,0,#REF!,"&lt;="&amp;ME585,#REF!,"&gt;="&amp;MF585,#REF!,"="&amp;KW585,#REF!,"="&amp;KY585)</f>
        <v>#REF!</v>
      </c>
      <c r="ND585" s="5" t="e">
        <f t="shared" si="523"/>
        <v>#REF!</v>
      </c>
      <c r="NE585" s="5" t="e">
        <f t="shared" si="524"/>
        <v>#REF!</v>
      </c>
      <c r="NF585" s="5" t="e">
        <f t="shared" si="525"/>
        <v>#REF!</v>
      </c>
      <c r="NG585" s="6" t="e">
        <f t="shared" si="526"/>
        <v>#REF!</v>
      </c>
      <c r="NH585" s="7" t="e">
        <f t="shared" si="527"/>
        <v>#REF!</v>
      </c>
      <c r="NI585" s="5" t="e">
        <f t="shared" si="528"/>
        <v>#REF!</v>
      </c>
      <c r="NJ585" s="31" t="e">
        <f t="shared" si="529"/>
        <v>#REF!</v>
      </c>
      <c r="NK585" s="32" t="e">
        <f t="shared" si="530"/>
        <v>#REF!</v>
      </c>
      <c r="NL585" s="32" t="e">
        <f t="shared" si="531"/>
        <v>#REF!</v>
      </c>
      <c r="NM585" s="33" t="e">
        <f t="shared" si="532"/>
        <v>#REF!</v>
      </c>
      <c r="NN585" s="33" t="e">
        <f t="shared" si="533"/>
        <v>#REF!</v>
      </c>
      <c r="NO585" s="33" t="e">
        <f t="shared" si="534"/>
        <v>#REF!</v>
      </c>
      <c r="NP585" s="33" t="e">
        <f t="shared" si="535"/>
        <v>#REF!</v>
      </c>
      <c r="NQ585" s="31" t="e">
        <f t="shared" si="536"/>
        <v>#REF!</v>
      </c>
      <c r="NR585" s="32" t="e">
        <f t="shared" si="537"/>
        <v>#REF!</v>
      </c>
      <c r="NS585" s="32" t="e">
        <f t="shared" si="538"/>
        <v>#REF!</v>
      </c>
      <c r="NT585" s="33" t="e">
        <f t="shared" si="539"/>
        <v>#REF!</v>
      </c>
      <c r="NU585" s="33" t="e">
        <f t="shared" si="540"/>
        <v>#REF!</v>
      </c>
      <c r="NV585" s="33" t="e">
        <f t="shared" si="541"/>
        <v>#REF!</v>
      </c>
      <c r="NW585" s="33" t="e">
        <f t="shared" si="542"/>
        <v>#REF!</v>
      </c>
      <c r="NX585" t="e">
        <f t="shared" si="543"/>
        <v>#REF!</v>
      </c>
      <c r="NY585" t="e">
        <f t="shared" si="544"/>
        <v>#REF!</v>
      </c>
      <c r="NZ585" t="e">
        <f t="shared" si="545"/>
        <v>#REF!</v>
      </c>
      <c r="OA585" t="e">
        <f t="shared" si="546"/>
        <v>#REF!</v>
      </c>
      <c r="OB585" t="e">
        <f t="shared" si="547"/>
        <v>#REF!</v>
      </c>
      <c r="OC585" t="e">
        <f t="shared" si="548"/>
        <v>#REF!</v>
      </c>
    </row>
    <row r="586" spans="1:393" ht="16.5" customHeight="1" x14ac:dyDescent="0.3">
      <c r="A586" s="22"/>
      <c r="KN586" s="5" t="e">
        <f>IF(INDEX(#REF!,MATCH('HT 1-0'!D586,#REF!,0))=INDEX(#REF!,MATCH('HT 1-0'!D586,#REF!,0)),INDEX(#REF!,MATCH('HT 1-0'!D586,#REF!,0)),"ERROR")</f>
        <v>#REF!</v>
      </c>
      <c r="KO586" s="5" t="e">
        <f>IF(INDEX(#REF!,MATCH('HT 1-0'!E586,#REF!,0))=INDEX(#REF!,MATCH('HT 1-0'!E586,#REF!,0)),INDEX(#REF!,MATCH('HT 1-0'!E586,#REF!,0)),"ERROR")</f>
        <v>#REF!</v>
      </c>
      <c r="KP586" s="5" t="e">
        <f t="shared" si="488"/>
        <v>#REF!</v>
      </c>
      <c r="KQ586" t="str">
        <f t="shared" si="489"/>
        <v>_</v>
      </c>
      <c r="KR586" s="5" t="e">
        <f t="shared" si="490"/>
        <v>#DIV/0!</v>
      </c>
      <c r="KS586" s="5" t="e">
        <f t="shared" si="491"/>
        <v>#DIV/0!</v>
      </c>
      <c r="KT586" s="5" t="e">
        <f t="shared" si="492"/>
        <v>#DIV/0!</v>
      </c>
      <c r="KU586" s="5" t="e">
        <f t="shared" si="493"/>
        <v>#DIV/0!</v>
      </c>
      <c r="KV586" s="5" t="e">
        <f t="shared" si="494"/>
        <v>#DIV/0!</v>
      </c>
      <c r="KW586" s="5" t="e">
        <f t="shared" si="495"/>
        <v>#DIV/0!</v>
      </c>
      <c r="KX586" s="5" t="e">
        <f t="shared" si="496"/>
        <v>#DIV/0!</v>
      </c>
      <c r="KY586" s="5" t="e">
        <f t="shared" si="497"/>
        <v>#DIV/0!</v>
      </c>
      <c r="KZ586" s="5" t="e">
        <f t="shared" si="498"/>
        <v>#DIV/0!</v>
      </c>
      <c r="LA586" s="5" t="e">
        <f t="shared" si="499"/>
        <v>#DIV/0!</v>
      </c>
      <c r="LB586" t="e">
        <f>IF(LQ586="1-0",INDEX(Scrape!#REF!,MATCH('HT 1-0'!KP586,Scrape!$B:$B,0)),"")</f>
        <v>#REF!</v>
      </c>
      <c r="LC586" t="e">
        <f>IF(LQ586="1-0",INDEX(Scrape!$A:$A,MATCH('HT 1-0'!KP586,Scrape!$B:$B,0)),"")</f>
        <v>#REF!</v>
      </c>
      <c r="LD586" t="e">
        <f>IF(LQ586="1-0",INDEX(Scrape!$B:$B,MATCH('HT 1-0'!KP586,Scrape!$B:$B,0)),"")</f>
        <v>#REF!</v>
      </c>
      <c r="LE586" t="e">
        <f>IF(LQ586="1-0",INDEX(Scrape!$C:$C,MATCH('HT 1-0'!KP586,Scrape!$B:$B,0)),"")</f>
        <v>#REF!</v>
      </c>
      <c r="LF586" t="e">
        <f>IF(LQ586="1-0",INDEX(Scrape!$D:$D,MATCH('HT 1-0'!KP586,Scrape!$B:$B,0)),"")</f>
        <v>#REF!</v>
      </c>
      <c r="LG586" t="e">
        <f>IF(LQ586="1-0",INDEX(Scrape!$E:$E,MATCH('HT 1-0'!KP586,Scrape!$B:$B,0)),"")</f>
        <v>#REF!</v>
      </c>
      <c r="LH586" t="e">
        <f>IF(LQ586="1-0",INDEX(Scrape!$F:$F,MATCH('HT 1-0'!KP586,Scrape!$B:$B,0)),"")</f>
        <v>#REF!</v>
      </c>
      <c r="LI586" t="e">
        <f>IF(LQ586="1-0",INDEX(Scrape!$G:$G,MATCH('HT 1-0'!KP586,Scrape!$B:$B,0)),"")</f>
        <v>#REF!</v>
      </c>
      <c r="LJ586" t="e">
        <f>IF(LQ586="1-0",INDEX(Scrape!$H:$H,MATCH('HT 1-0'!KP586,Scrape!$B:$B,0)),"")</f>
        <v>#REF!</v>
      </c>
      <c r="LK586" t="e">
        <f>IF(LQ586="1-0",INDEX(Scrape!$I:$I,MATCH('HT 1-0'!KP586,Scrape!$B:$B,0)),"")</f>
        <v>#REF!</v>
      </c>
      <c r="LL586" t="e">
        <f>IF(LQ586="1-0",INDEX(Scrape!$J:$J,MATCH('HT 1-0'!KP586,Scrape!$B:$B,0)),"")</f>
        <v>#REF!</v>
      </c>
      <c r="LM586" t="e">
        <f>IF(LQ586="1-0",INDEX(Scrape!$K:$K,MATCH('HT 1-0'!KP586,Scrape!$B:$B,0)),"")</f>
        <v>#REF!</v>
      </c>
      <c r="LN586" t="e">
        <f>IF(LQ586="1-0",INDEX(Scrape!$L:$L,MATCH('HT 1-0'!KP586,Scrape!$B:$B,0)),"")</f>
        <v>#REF!</v>
      </c>
      <c r="LO586" t="e">
        <f>IF(LQ586="1-0",INDEX(Scrape!$M:$M,MATCH('HT 1-0'!KP586,Scrape!$B:$B,0)),"")</f>
        <v>#REF!</v>
      </c>
      <c r="LP586" t="e">
        <f>IF(LQ586="1-0",INDEX(Scrape!$N:$N,MATCH('HT 1-0'!KP586,Scrape!$B:$B,0)),"")</f>
        <v>#REF!</v>
      </c>
      <c r="LQ586" t="e">
        <f>INDEX(Scrape!$O:$O,MATCH('HT 1-0'!KP586,Scrape!$B:$B,0))</f>
        <v>#REF!</v>
      </c>
      <c r="LR586" t="e">
        <f t="shared" si="500"/>
        <v>#REF!</v>
      </c>
      <c r="LS586" t="e">
        <f t="shared" si="501"/>
        <v>#REF!</v>
      </c>
      <c r="LT586" s="23" t="e">
        <f>IF(INDEX(#REF!,MATCH(KQ586,#REF!,0))=INDEX(#REF!,MATCH(KQ586,#REF!,0)),INDEX(#REF!,MATCH(KQ586,#REF!,0)),"ERROR")</f>
        <v>#REF!</v>
      </c>
      <c r="LU586" s="24" t="e">
        <f t="shared" si="502"/>
        <v>#DIV/0!</v>
      </c>
      <c r="LV586" s="24" t="e">
        <f t="shared" si="503"/>
        <v>#DIV/0!</v>
      </c>
      <c r="LW586" s="24" t="e">
        <f t="shared" si="504"/>
        <v>#DIV/0!</v>
      </c>
      <c r="LX586" s="24" t="e">
        <f t="shared" si="505"/>
        <v>#DIV/0!</v>
      </c>
      <c r="LY586" s="25" t="e">
        <f t="shared" si="506"/>
        <v>#REF!</v>
      </c>
      <c r="LZ586" s="25" t="e">
        <f t="shared" si="507"/>
        <v>#REF!</v>
      </c>
      <c r="MA586" s="26" t="e">
        <f t="shared" si="508"/>
        <v>#REF!</v>
      </c>
      <c r="MB586" s="27" t="e">
        <f t="shared" si="509"/>
        <v>#REF!</v>
      </c>
      <c r="MC586" s="28" t="e">
        <f t="shared" si="510"/>
        <v>#REF!</v>
      </c>
      <c r="MD586" s="24" t="e">
        <f t="shared" si="511"/>
        <v>#REF!</v>
      </c>
      <c r="ME586" s="29" t="e">
        <f t="shared" si="512"/>
        <v>#REF!</v>
      </c>
      <c r="MF586" s="30" t="e">
        <f t="shared" si="513"/>
        <v>#REF!</v>
      </c>
      <c r="MG586" s="24" t="e">
        <f t="shared" si="514"/>
        <v>#REF!</v>
      </c>
      <c r="MH586" s="29" t="e">
        <f t="shared" si="515"/>
        <v>#REF!</v>
      </c>
      <c r="MI586" s="30" t="e">
        <f t="shared" si="516"/>
        <v>#REF!</v>
      </c>
      <c r="MJ586" t="str">
        <f t="shared" si="517"/>
        <v/>
      </c>
      <c r="MK586" t="str">
        <f t="shared" si="518"/>
        <v/>
      </c>
      <c r="ML586" t="str">
        <f t="shared" si="519"/>
        <v/>
      </c>
      <c r="MM586" t="str">
        <f t="shared" si="520"/>
        <v/>
      </c>
      <c r="MN586" t="str">
        <f t="shared" si="521"/>
        <v/>
      </c>
      <c r="MO586" t="str">
        <f t="shared" si="522"/>
        <v/>
      </c>
      <c r="MP586" s="5" t="e">
        <f>COUNTIFS(#REF!,LT586,#REF!,1,#REF!,"&gt;="&amp;MC586,#REF!,"&lt;="&amp;MB586,#REF!,"&lt;="&amp;ME586,#REF!,"&gt;="&amp;MF586,#REF!,"="&amp;KV586,#REF!,"="&amp;KX586)</f>
        <v>#REF!</v>
      </c>
      <c r="MQ586" s="5" t="e">
        <f>COUNTIFS(#REF!,LT586,#REF!,0,#REF!,"&gt;="&amp;MC586,#REF!,"&lt;="&amp;MB586,#REF!,"&lt;="&amp;ME586,#REF!,"&gt;="&amp;MF586,#REF!,"="&amp;KV586,#REF!,"="&amp;KX586)</f>
        <v>#REF!</v>
      </c>
      <c r="MR586" s="5" t="e">
        <f>COUNTIFS(#REF!,LT586,#REF!,1,#REF!,"&gt;="&amp;MC586,#REF!,"&lt;="&amp;MB586,#REF!,"&lt;="&amp;ME586,#REF!,"&gt;="&amp;MF586,#REF!,"="&amp;KW586,#REF!,"="&amp;KY586)</f>
        <v>#REF!</v>
      </c>
      <c r="MS586" s="5" t="e">
        <f>COUNTIFS(#REF!,LT586,#REF!,0,#REF!,"&gt;="&amp;MC586,#REF!,"&lt;="&amp;MB586,#REF!,"&lt;="&amp;ME586,#REF!,"&gt;="&amp;MF586,#REF!,"="&amp;KW586,#REF!,"="&amp;KY586)</f>
        <v>#REF!</v>
      </c>
      <c r="MT586" s="5" t="e">
        <f>COUNTIFS(#REF!,LT586,#REF!,1,#REF!,"&gt;="&amp;MI586,#REF!,"&lt;="&amp;MH586,#REF!,"&lt;="&amp;ME586,#REF!,"&gt;="&amp;MF586)</f>
        <v>#REF!</v>
      </c>
      <c r="MU586" s="5" t="e">
        <f>COUNTIFS(#REF!,LT586,#REF!,0,#REF!,"&gt;="&amp;MI586,#REF!,"&lt;="&amp;MH586,#REF!,"&lt;="&amp;ME586,#REF!,"&gt;="&amp;MF586)</f>
        <v>#REF!</v>
      </c>
      <c r="MV586" s="5" t="e">
        <f>COUNTIFS(#REF!,LT586,#REF!,1,#REF!,"&gt;="&amp;MI586,#REF!,"&lt;="&amp;MH586,#REF!,"="&amp;KZ586,#REF!,"="&amp;LA586,#REF!,"&lt;="&amp;ME586,#REF!,"&gt;="&amp;MF586)</f>
        <v>#REF!</v>
      </c>
      <c r="MW586" s="5" t="e">
        <f>COUNTIFS(#REF!,LT586,#REF!,0,#REF!,"&gt;="&amp;MI586,#REF!,"&lt;="&amp;MH586,#REF!,"="&amp;KZ586,#REF!,"="&amp;LA586,#REF!,"&lt;="&amp;ME586,#REF!,"&gt;="&amp;MF586)</f>
        <v>#REF!</v>
      </c>
      <c r="MX586" s="5" t="e">
        <f>COUNTIFS(#REF!,LT586,#REF!,1,#REF!,"&gt;="&amp;MC586,#REF!,"&lt;="&amp;MB586,#REF!,"&lt;="&amp;ME586,#REF!,"&gt;="&amp;MF586)</f>
        <v>#REF!</v>
      </c>
      <c r="MY586" s="5" t="e">
        <f>COUNTIFS(#REF!,LT586,#REF!,0,#REF!,"&gt;="&amp;MC586,#REF!,"&lt;="&amp;MB586,#REF!,"&lt;="&amp;ME586,#REF!,"&gt;="&amp;MF586)</f>
        <v>#REF!</v>
      </c>
      <c r="MZ586" s="5" t="e">
        <f>COUNTIFS(#REF!,LT586,#REF!,1,#REF!,"&lt;="&amp;ME586,#REF!,"&gt;="&amp;MF586,#REF!,"="&amp;KV586,#REF!,"="&amp;KX586)</f>
        <v>#REF!</v>
      </c>
      <c r="NA586" s="5" t="e">
        <f>COUNTIFS(#REF!,LT586,#REF!,0,#REF!,"&lt;="&amp;ME586,#REF!,"&gt;="&amp;MF586,#REF!,"="&amp;KV586,#REF!,"="&amp;KX586)</f>
        <v>#REF!</v>
      </c>
      <c r="NB586" s="5" t="e">
        <f>COUNTIFS(#REF!,LT586,#REF!,1,#REF!,"&lt;="&amp;ME586,#REF!,"&gt;="&amp;MF586,#REF!,"="&amp;KW586,#REF!,"="&amp;KY586)</f>
        <v>#REF!</v>
      </c>
      <c r="NC586" s="5" t="e">
        <f>COUNTIFS(#REF!,LT586,#REF!,0,#REF!,"&lt;="&amp;ME586,#REF!,"&gt;="&amp;MF586,#REF!,"="&amp;KW586,#REF!,"="&amp;KY586)</f>
        <v>#REF!</v>
      </c>
      <c r="ND586" s="5" t="e">
        <f t="shared" si="523"/>
        <v>#REF!</v>
      </c>
      <c r="NE586" s="5" t="e">
        <f t="shared" si="524"/>
        <v>#REF!</v>
      </c>
      <c r="NF586" s="5" t="e">
        <f t="shared" si="525"/>
        <v>#REF!</v>
      </c>
      <c r="NG586" s="6" t="e">
        <f t="shared" si="526"/>
        <v>#REF!</v>
      </c>
      <c r="NH586" s="7" t="e">
        <f t="shared" si="527"/>
        <v>#REF!</v>
      </c>
      <c r="NI586" s="5" t="e">
        <f t="shared" si="528"/>
        <v>#REF!</v>
      </c>
      <c r="NJ586" s="31" t="e">
        <f t="shared" si="529"/>
        <v>#REF!</v>
      </c>
      <c r="NK586" s="32" t="e">
        <f t="shared" si="530"/>
        <v>#REF!</v>
      </c>
      <c r="NL586" s="32" t="e">
        <f t="shared" si="531"/>
        <v>#REF!</v>
      </c>
      <c r="NM586" s="33" t="e">
        <f t="shared" si="532"/>
        <v>#REF!</v>
      </c>
      <c r="NN586" s="33" t="e">
        <f t="shared" si="533"/>
        <v>#REF!</v>
      </c>
      <c r="NO586" s="33" t="e">
        <f t="shared" si="534"/>
        <v>#REF!</v>
      </c>
      <c r="NP586" s="33" t="e">
        <f t="shared" si="535"/>
        <v>#REF!</v>
      </c>
      <c r="NQ586" s="31" t="e">
        <f t="shared" si="536"/>
        <v>#REF!</v>
      </c>
      <c r="NR586" s="32" t="e">
        <f t="shared" si="537"/>
        <v>#REF!</v>
      </c>
      <c r="NS586" s="32" t="e">
        <f t="shared" si="538"/>
        <v>#REF!</v>
      </c>
      <c r="NT586" s="33" t="e">
        <f t="shared" si="539"/>
        <v>#REF!</v>
      </c>
      <c r="NU586" s="33" t="e">
        <f t="shared" si="540"/>
        <v>#REF!</v>
      </c>
      <c r="NV586" s="33" t="e">
        <f t="shared" si="541"/>
        <v>#REF!</v>
      </c>
      <c r="NW586" s="33" t="e">
        <f t="shared" si="542"/>
        <v>#REF!</v>
      </c>
      <c r="NX586" t="e">
        <f t="shared" si="543"/>
        <v>#REF!</v>
      </c>
      <c r="NY586" t="e">
        <f t="shared" si="544"/>
        <v>#REF!</v>
      </c>
      <c r="NZ586" t="e">
        <f t="shared" si="545"/>
        <v>#REF!</v>
      </c>
      <c r="OA586" t="e">
        <f t="shared" si="546"/>
        <v>#REF!</v>
      </c>
      <c r="OB586" t="e">
        <f t="shared" si="547"/>
        <v>#REF!</v>
      </c>
      <c r="OC586" t="e">
        <f t="shared" si="548"/>
        <v>#REF!</v>
      </c>
    </row>
    <row r="587" spans="1:393" ht="16.5" customHeight="1" x14ac:dyDescent="0.3">
      <c r="A587" s="22"/>
      <c r="KN587" s="5" t="e">
        <f>IF(INDEX(#REF!,MATCH('HT 1-0'!D587,#REF!,0))=INDEX(#REF!,MATCH('HT 1-0'!D587,#REF!,0)),INDEX(#REF!,MATCH('HT 1-0'!D587,#REF!,0)),"ERROR")</f>
        <v>#REF!</v>
      </c>
      <c r="KO587" s="5" t="e">
        <f>IF(INDEX(#REF!,MATCH('HT 1-0'!E587,#REF!,0))=INDEX(#REF!,MATCH('HT 1-0'!E587,#REF!,0)),INDEX(#REF!,MATCH('HT 1-0'!E587,#REF!,0)),"ERROR")</f>
        <v>#REF!</v>
      </c>
      <c r="KP587" s="5" t="e">
        <f t="shared" si="488"/>
        <v>#REF!</v>
      </c>
      <c r="KQ587" t="str">
        <f t="shared" si="489"/>
        <v>_</v>
      </c>
      <c r="KR587" s="5" t="e">
        <f t="shared" si="490"/>
        <v>#DIV/0!</v>
      </c>
      <c r="KS587" s="5" t="e">
        <f t="shared" si="491"/>
        <v>#DIV/0!</v>
      </c>
      <c r="KT587" s="5" t="e">
        <f t="shared" si="492"/>
        <v>#DIV/0!</v>
      </c>
      <c r="KU587" s="5" t="e">
        <f t="shared" si="493"/>
        <v>#DIV/0!</v>
      </c>
      <c r="KV587" s="5" t="e">
        <f t="shared" si="494"/>
        <v>#DIV/0!</v>
      </c>
      <c r="KW587" s="5" t="e">
        <f t="shared" si="495"/>
        <v>#DIV/0!</v>
      </c>
      <c r="KX587" s="5" t="e">
        <f t="shared" si="496"/>
        <v>#DIV/0!</v>
      </c>
      <c r="KY587" s="5" t="e">
        <f t="shared" si="497"/>
        <v>#DIV/0!</v>
      </c>
      <c r="KZ587" s="5" t="e">
        <f t="shared" si="498"/>
        <v>#DIV/0!</v>
      </c>
      <c r="LA587" s="5" t="e">
        <f t="shared" si="499"/>
        <v>#DIV/0!</v>
      </c>
      <c r="LB587" t="e">
        <f>IF(LQ587="1-0",INDEX(Scrape!#REF!,MATCH('HT 1-0'!KP587,Scrape!$B:$B,0)),"")</f>
        <v>#REF!</v>
      </c>
      <c r="LC587" t="e">
        <f>IF(LQ587="1-0",INDEX(Scrape!$A:$A,MATCH('HT 1-0'!KP587,Scrape!$B:$B,0)),"")</f>
        <v>#REF!</v>
      </c>
      <c r="LD587" t="e">
        <f>IF(LQ587="1-0",INDEX(Scrape!$B:$B,MATCH('HT 1-0'!KP587,Scrape!$B:$B,0)),"")</f>
        <v>#REF!</v>
      </c>
      <c r="LE587" t="e">
        <f>IF(LQ587="1-0",INDEX(Scrape!$C:$C,MATCH('HT 1-0'!KP587,Scrape!$B:$B,0)),"")</f>
        <v>#REF!</v>
      </c>
      <c r="LF587" t="e">
        <f>IF(LQ587="1-0",INDEX(Scrape!$D:$D,MATCH('HT 1-0'!KP587,Scrape!$B:$B,0)),"")</f>
        <v>#REF!</v>
      </c>
      <c r="LG587" t="e">
        <f>IF(LQ587="1-0",INDEX(Scrape!$E:$E,MATCH('HT 1-0'!KP587,Scrape!$B:$B,0)),"")</f>
        <v>#REF!</v>
      </c>
      <c r="LH587" t="e">
        <f>IF(LQ587="1-0",INDEX(Scrape!$F:$F,MATCH('HT 1-0'!KP587,Scrape!$B:$B,0)),"")</f>
        <v>#REF!</v>
      </c>
      <c r="LI587" t="e">
        <f>IF(LQ587="1-0",INDEX(Scrape!$G:$G,MATCH('HT 1-0'!KP587,Scrape!$B:$B,0)),"")</f>
        <v>#REF!</v>
      </c>
      <c r="LJ587" t="e">
        <f>IF(LQ587="1-0",INDEX(Scrape!$H:$H,MATCH('HT 1-0'!KP587,Scrape!$B:$B,0)),"")</f>
        <v>#REF!</v>
      </c>
      <c r="LK587" t="e">
        <f>IF(LQ587="1-0",INDEX(Scrape!$I:$I,MATCH('HT 1-0'!KP587,Scrape!$B:$B,0)),"")</f>
        <v>#REF!</v>
      </c>
      <c r="LL587" t="e">
        <f>IF(LQ587="1-0",INDEX(Scrape!$J:$J,MATCH('HT 1-0'!KP587,Scrape!$B:$B,0)),"")</f>
        <v>#REF!</v>
      </c>
      <c r="LM587" t="e">
        <f>IF(LQ587="1-0",INDEX(Scrape!$K:$K,MATCH('HT 1-0'!KP587,Scrape!$B:$B,0)),"")</f>
        <v>#REF!</v>
      </c>
      <c r="LN587" t="e">
        <f>IF(LQ587="1-0",INDEX(Scrape!$L:$L,MATCH('HT 1-0'!KP587,Scrape!$B:$B,0)),"")</f>
        <v>#REF!</v>
      </c>
      <c r="LO587" t="e">
        <f>IF(LQ587="1-0",INDEX(Scrape!$M:$M,MATCH('HT 1-0'!KP587,Scrape!$B:$B,0)),"")</f>
        <v>#REF!</v>
      </c>
      <c r="LP587" t="e">
        <f>IF(LQ587="1-0",INDEX(Scrape!$N:$N,MATCH('HT 1-0'!KP587,Scrape!$B:$B,0)),"")</f>
        <v>#REF!</v>
      </c>
      <c r="LQ587" t="e">
        <f>INDEX(Scrape!$O:$O,MATCH('HT 1-0'!KP587,Scrape!$B:$B,0))</f>
        <v>#REF!</v>
      </c>
      <c r="LR587" t="e">
        <f t="shared" si="500"/>
        <v>#REF!</v>
      </c>
      <c r="LS587" t="e">
        <f t="shared" si="501"/>
        <v>#REF!</v>
      </c>
      <c r="LT587" s="23" t="e">
        <f>IF(INDEX(#REF!,MATCH(KQ587,#REF!,0))=INDEX(#REF!,MATCH(KQ587,#REF!,0)),INDEX(#REF!,MATCH(KQ587,#REF!,0)),"ERROR")</f>
        <v>#REF!</v>
      </c>
      <c r="LU587" s="24" t="e">
        <f t="shared" si="502"/>
        <v>#DIV/0!</v>
      </c>
      <c r="LV587" s="24" t="e">
        <f t="shared" si="503"/>
        <v>#DIV/0!</v>
      </c>
      <c r="LW587" s="24" t="e">
        <f t="shared" si="504"/>
        <v>#DIV/0!</v>
      </c>
      <c r="LX587" s="24" t="e">
        <f t="shared" si="505"/>
        <v>#DIV/0!</v>
      </c>
      <c r="LY587" s="25" t="e">
        <f t="shared" si="506"/>
        <v>#REF!</v>
      </c>
      <c r="LZ587" s="25" t="e">
        <f t="shared" si="507"/>
        <v>#REF!</v>
      </c>
      <c r="MA587" s="26" t="e">
        <f t="shared" si="508"/>
        <v>#REF!</v>
      </c>
      <c r="MB587" s="27" t="e">
        <f t="shared" si="509"/>
        <v>#REF!</v>
      </c>
      <c r="MC587" s="28" t="e">
        <f t="shared" si="510"/>
        <v>#REF!</v>
      </c>
      <c r="MD587" s="24" t="e">
        <f t="shared" si="511"/>
        <v>#REF!</v>
      </c>
      <c r="ME587" s="29" t="e">
        <f t="shared" si="512"/>
        <v>#REF!</v>
      </c>
      <c r="MF587" s="30" t="e">
        <f t="shared" si="513"/>
        <v>#REF!</v>
      </c>
      <c r="MG587" s="24" t="e">
        <f t="shared" si="514"/>
        <v>#REF!</v>
      </c>
      <c r="MH587" s="29" t="e">
        <f t="shared" si="515"/>
        <v>#REF!</v>
      </c>
      <c r="MI587" s="30" t="e">
        <f t="shared" si="516"/>
        <v>#REF!</v>
      </c>
      <c r="MJ587" t="str">
        <f t="shared" si="517"/>
        <v/>
      </c>
      <c r="MK587" t="str">
        <f t="shared" si="518"/>
        <v/>
      </c>
      <c r="ML587" t="str">
        <f t="shared" si="519"/>
        <v/>
      </c>
      <c r="MM587" t="str">
        <f t="shared" si="520"/>
        <v/>
      </c>
      <c r="MN587" t="str">
        <f t="shared" si="521"/>
        <v/>
      </c>
      <c r="MO587" t="str">
        <f t="shared" si="522"/>
        <v/>
      </c>
      <c r="MP587" s="5" t="e">
        <f>COUNTIFS(#REF!,LT587,#REF!,1,#REF!,"&gt;="&amp;MC587,#REF!,"&lt;="&amp;MB587,#REF!,"&lt;="&amp;ME587,#REF!,"&gt;="&amp;MF587,#REF!,"="&amp;KV587,#REF!,"="&amp;KX587)</f>
        <v>#REF!</v>
      </c>
      <c r="MQ587" s="5" t="e">
        <f>COUNTIFS(#REF!,LT587,#REF!,0,#REF!,"&gt;="&amp;MC587,#REF!,"&lt;="&amp;MB587,#REF!,"&lt;="&amp;ME587,#REF!,"&gt;="&amp;MF587,#REF!,"="&amp;KV587,#REF!,"="&amp;KX587)</f>
        <v>#REF!</v>
      </c>
      <c r="MR587" s="5" t="e">
        <f>COUNTIFS(#REF!,LT587,#REF!,1,#REF!,"&gt;="&amp;MC587,#REF!,"&lt;="&amp;MB587,#REF!,"&lt;="&amp;ME587,#REF!,"&gt;="&amp;MF587,#REF!,"="&amp;KW587,#REF!,"="&amp;KY587)</f>
        <v>#REF!</v>
      </c>
      <c r="MS587" s="5" t="e">
        <f>COUNTIFS(#REF!,LT587,#REF!,0,#REF!,"&gt;="&amp;MC587,#REF!,"&lt;="&amp;MB587,#REF!,"&lt;="&amp;ME587,#REF!,"&gt;="&amp;MF587,#REF!,"="&amp;KW587,#REF!,"="&amp;KY587)</f>
        <v>#REF!</v>
      </c>
      <c r="MT587" s="5" t="e">
        <f>COUNTIFS(#REF!,LT587,#REF!,1,#REF!,"&gt;="&amp;MI587,#REF!,"&lt;="&amp;MH587,#REF!,"&lt;="&amp;ME587,#REF!,"&gt;="&amp;MF587)</f>
        <v>#REF!</v>
      </c>
      <c r="MU587" s="5" t="e">
        <f>COUNTIFS(#REF!,LT587,#REF!,0,#REF!,"&gt;="&amp;MI587,#REF!,"&lt;="&amp;MH587,#REF!,"&lt;="&amp;ME587,#REF!,"&gt;="&amp;MF587)</f>
        <v>#REF!</v>
      </c>
      <c r="MV587" s="5" t="e">
        <f>COUNTIFS(#REF!,LT587,#REF!,1,#REF!,"&gt;="&amp;MI587,#REF!,"&lt;="&amp;MH587,#REF!,"="&amp;KZ587,#REF!,"="&amp;LA587,#REF!,"&lt;="&amp;ME587,#REF!,"&gt;="&amp;MF587)</f>
        <v>#REF!</v>
      </c>
      <c r="MW587" s="5" t="e">
        <f>COUNTIFS(#REF!,LT587,#REF!,0,#REF!,"&gt;="&amp;MI587,#REF!,"&lt;="&amp;MH587,#REF!,"="&amp;KZ587,#REF!,"="&amp;LA587,#REF!,"&lt;="&amp;ME587,#REF!,"&gt;="&amp;MF587)</f>
        <v>#REF!</v>
      </c>
      <c r="MX587" s="5" t="e">
        <f>COUNTIFS(#REF!,LT587,#REF!,1,#REF!,"&gt;="&amp;MC587,#REF!,"&lt;="&amp;MB587,#REF!,"&lt;="&amp;ME587,#REF!,"&gt;="&amp;MF587)</f>
        <v>#REF!</v>
      </c>
      <c r="MY587" s="5" t="e">
        <f>COUNTIFS(#REF!,LT587,#REF!,0,#REF!,"&gt;="&amp;MC587,#REF!,"&lt;="&amp;MB587,#REF!,"&lt;="&amp;ME587,#REF!,"&gt;="&amp;MF587)</f>
        <v>#REF!</v>
      </c>
      <c r="MZ587" s="5" t="e">
        <f>COUNTIFS(#REF!,LT587,#REF!,1,#REF!,"&lt;="&amp;ME587,#REF!,"&gt;="&amp;MF587,#REF!,"="&amp;KV587,#REF!,"="&amp;KX587)</f>
        <v>#REF!</v>
      </c>
      <c r="NA587" s="5" t="e">
        <f>COUNTIFS(#REF!,LT587,#REF!,0,#REF!,"&lt;="&amp;ME587,#REF!,"&gt;="&amp;MF587,#REF!,"="&amp;KV587,#REF!,"="&amp;KX587)</f>
        <v>#REF!</v>
      </c>
      <c r="NB587" s="5" t="e">
        <f>COUNTIFS(#REF!,LT587,#REF!,1,#REF!,"&lt;="&amp;ME587,#REF!,"&gt;="&amp;MF587,#REF!,"="&amp;KW587,#REF!,"="&amp;KY587)</f>
        <v>#REF!</v>
      </c>
      <c r="NC587" s="5" t="e">
        <f>COUNTIFS(#REF!,LT587,#REF!,0,#REF!,"&lt;="&amp;ME587,#REF!,"&gt;="&amp;MF587,#REF!,"="&amp;KW587,#REF!,"="&amp;KY587)</f>
        <v>#REF!</v>
      </c>
      <c r="ND587" s="5" t="e">
        <f t="shared" si="523"/>
        <v>#REF!</v>
      </c>
      <c r="NE587" s="5" t="e">
        <f t="shared" si="524"/>
        <v>#REF!</v>
      </c>
      <c r="NF587" s="5" t="e">
        <f t="shared" si="525"/>
        <v>#REF!</v>
      </c>
      <c r="NG587" s="6" t="e">
        <f t="shared" si="526"/>
        <v>#REF!</v>
      </c>
      <c r="NH587" s="7" t="e">
        <f t="shared" si="527"/>
        <v>#REF!</v>
      </c>
      <c r="NI587" s="5" t="e">
        <f t="shared" si="528"/>
        <v>#REF!</v>
      </c>
      <c r="NJ587" s="31" t="e">
        <f t="shared" si="529"/>
        <v>#REF!</v>
      </c>
      <c r="NK587" s="32" t="e">
        <f t="shared" si="530"/>
        <v>#REF!</v>
      </c>
      <c r="NL587" s="32" t="e">
        <f t="shared" si="531"/>
        <v>#REF!</v>
      </c>
      <c r="NM587" s="33" t="e">
        <f t="shared" si="532"/>
        <v>#REF!</v>
      </c>
      <c r="NN587" s="33" t="e">
        <f t="shared" si="533"/>
        <v>#REF!</v>
      </c>
      <c r="NO587" s="33" t="e">
        <f t="shared" si="534"/>
        <v>#REF!</v>
      </c>
      <c r="NP587" s="33" t="e">
        <f t="shared" si="535"/>
        <v>#REF!</v>
      </c>
      <c r="NQ587" s="31" t="e">
        <f t="shared" si="536"/>
        <v>#REF!</v>
      </c>
      <c r="NR587" s="32" t="e">
        <f t="shared" si="537"/>
        <v>#REF!</v>
      </c>
      <c r="NS587" s="32" t="e">
        <f t="shared" si="538"/>
        <v>#REF!</v>
      </c>
      <c r="NT587" s="33" t="e">
        <f t="shared" si="539"/>
        <v>#REF!</v>
      </c>
      <c r="NU587" s="33" t="e">
        <f t="shared" si="540"/>
        <v>#REF!</v>
      </c>
      <c r="NV587" s="33" t="e">
        <f t="shared" si="541"/>
        <v>#REF!</v>
      </c>
      <c r="NW587" s="33" t="e">
        <f t="shared" si="542"/>
        <v>#REF!</v>
      </c>
      <c r="NX587" t="e">
        <f t="shared" si="543"/>
        <v>#REF!</v>
      </c>
      <c r="NY587" t="e">
        <f t="shared" si="544"/>
        <v>#REF!</v>
      </c>
      <c r="NZ587" t="e">
        <f t="shared" si="545"/>
        <v>#REF!</v>
      </c>
      <c r="OA587" t="e">
        <f t="shared" si="546"/>
        <v>#REF!</v>
      </c>
      <c r="OB587" t="e">
        <f t="shared" si="547"/>
        <v>#REF!</v>
      </c>
      <c r="OC587" t="e">
        <f t="shared" si="548"/>
        <v>#REF!</v>
      </c>
    </row>
    <row r="588" spans="1:393" ht="16.5" customHeight="1" x14ac:dyDescent="0.3">
      <c r="A588" s="22"/>
      <c r="KN588" s="5" t="e">
        <f>IF(INDEX(#REF!,MATCH('HT 1-0'!D588,#REF!,0))=INDEX(#REF!,MATCH('HT 1-0'!D588,#REF!,0)),INDEX(#REF!,MATCH('HT 1-0'!D588,#REF!,0)),"ERROR")</f>
        <v>#REF!</v>
      </c>
      <c r="KO588" s="5" t="e">
        <f>IF(INDEX(#REF!,MATCH('HT 1-0'!E588,#REF!,0))=INDEX(#REF!,MATCH('HT 1-0'!E588,#REF!,0)),INDEX(#REF!,MATCH('HT 1-0'!E588,#REF!,0)),"ERROR")</f>
        <v>#REF!</v>
      </c>
      <c r="KP588" s="5" t="e">
        <f t="shared" si="488"/>
        <v>#REF!</v>
      </c>
      <c r="KQ588" t="str">
        <f t="shared" si="489"/>
        <v>_</v>
      </c>
      <c r="KR588" s="5" t="e">
        <f t="shared" si="490"/>
        <v>#DIV/0!</v>
      </c>
      <c r="KS588" s="5" t="e">
        <f t="shared" si="491"/>
        <v>#DIV/0!</v>
      </c>
      <c r="KT588" s="5" t="e">
        <f t="shared" si="492"/>
        <v>#DIV/0!</v>
      </c>
      <c r="KU588" s="5" t="e">
        <f t="shared" si="493"/>
        <v>#DIV/0!</v>
      </c>
      <c r="KV588" s="5" t="e">
        <f t="shared" si="494"/>
        <v>#DIV/0!</v>
      </c>
      <c r="KW588" s="5" t="e">
        <f t="shared" si="495"/>
        <v>#DIV/0!</v>
      </c>
      <c r="KX588" s="5" t="e">
        <f t="shared" si="496"/>
        <v>#DIV/0!</v>
      </c>
      <c r="KY588" s="5" t="e">
        <f t="shared" si="497"/>
        <v>#DIV/0!</v>
      </c>
      <c r="KZ588" s="5" t="e">
        <f t="shared" si="498"/>
        <v>#DIV/0!</v>
      </c>
      <c r="LA588" s="5" t="e">
        <f t="shared" si="499"/>
        <v>#DIV/0!</v>
      </c>
      <c r="LB588" t="e">
        <f>IF(LQ588="1-0",INDEX(Scrape!#REF!,MATCH('HT 1-0'!KP588,Scrape!$B:$B,0)),"")</f>
        <v>#REF!</v>
      </c>
      <c r="LC588" t="e">
        <f>IF(LQ588="1-0",INDEX(Scrape!$A:$A,MATCH('HT 1-0'!KP588,Scrape!$B:$B,0)),"")</f>
        <v>#REF!</v>
      </c>
      <c r="LD588" t="e">
        <f>IF(LQ588="1-0",INDEX(Scrape!$B:$B,MATCH('HT 1-0'!KP588,Scrape!$B:$B,0)),"")</f>
        <v>#REF!</v>
      </c>
      <c r="LE588" t="e">
        <f>IF(LQ588="1-0",INDEX(Scrape!$C:$C,MATCH('HT 1-0'!KP588,Scrape!$B:$B,0)),"")</f>
        <v>#REF!</v>
      </c>
      <c r="LF588" t="e">
        <f>IF(LQ588="1-0",INDEX(Scrape!$D:$D,MATCH('HT 1-0'!KP588,Scrape!$B:$B,0)),"")</f>
        <v>#REF!</v>
      </c>
      <c r="LG588" t="e">
        <f>IF(LQ588="1-0",INDEX(Scrape!$E:$E,MATCH('HT 1-0'!KP588,Scrape!$B:$B,0)),"")</f>
        <v>#REF!</v>
      </c>
      <c r="LH588" t="e">
        <f>IF(LQ588="1-0",INDEX(Scrape!$F:$F,MATCH('HT 1-0'!KP588,Scrape!$B:$B,0)),"")</f>
        <v>#REF!</v>
      </c>
      <c r="LI588" t="e">
        <f>IF(LQ588="1-0",INDEX(Scrape!$G:$G,MATCH('HT 1-0'!KP588,Scrape!$B:$B,0)),"")</f>
        <v>#REF!</v>
      </c>
      <c r="LJ588" t="e">
        <f>IF(LQ588="1-0",INDEX(Scrape!$H:$H,MATCH('HT 1-0'!KP588,Scrape!$B:$B,0)),"")</f>
        <v>#REF!</v>
      </c>
      <c r="LK588" t="e">
        <f>IF(LQ588="1-0",INDEX(Scrape!$I:$I,MATCH('HT 1-0'!KP588,Scrape!$B:$B,0)),"")</f>
        <v>#REF!</v>
      </c>
      <c r="LL588" t="e">
        <f>IF(LQ588="1-0",INDEX(Scrape!$J:$J,MATCH('HT 1-0'!KP588,Scrape!$B:$B,0)),"")</f>
        <v>#REF!</v>
      </c>
      <c r="LM588" t="e">
        <f>IF(LQ588="1-0",INDEX(Scrape!$K:$K,MATCH('HT 1-0'!KP588,Scrape!$B:$B,0)),"")</f>
        <v>#REF!</v>
      </c>
      <c r="LN588" t="e">
        <f>IF(LQ588="1-0",INDEX(Scrape!$L:$L,MATCH('HT 1-0'!KP588,Scrape!$B:$B,0)),"")</f>
        <v>#REF!</v>
      </c>
      <c r="LO588" t="e">
        <f>IF(LQ588="1-0",INDEX(Scrape!$M:$M,MATCH('HT 1-0'!KP588,Scrape!$B:$B,0)),"")</f>
        <v>#REF!</v>
      </c>
      <c r="LP588" t="e">
        <f>IF(LQ588="1-0",INDEX(Scrape!$N:$N,MATCH('HT 1-0'!KP588,Scrape!$B:$B,0)),"")</f>
        <v>#REF!</v>
      </c>
      <c r="LQ588" t="e">
        <f>INDEX(Scrape!$O:$O,MATCH('HT 1-0'!KP588,Scrape!$B:$B,0))</f>
        <v>#REF!</v>
      </c>
      <c r="LR588" t="e">
        <f t="shared" si="500"/>
        <v>#REF!</v>
      </c>
      <c r="LS588" t="e">
        <f t="shared" si="501"/>
        <v>#REF!</v>
      </c>
      <c r="LT588" s="23" t="e">
        <f>IF(INDEX(#REF!,MATCH(KQ588,#REF!,0))=INDEX(#REF!,MATCH(KQ588,#REF!,0)),INDEX(#REF!,MATCH(KQ588,#REF!,0)),"ERROR")</f>
        <v>#REF!</v>
      </c>
      <c r="LU588" s="24" t="e">
        <f t="shared" si="502"/>
        <v>#DIV/0!</v>
      </c>
      <c r="LV588" s="24" t="e">
        <f t="shared" si="503"/>
        <v>#DIV/0!</v>
      </c>
      <c r="LW588" s="24" t="e">
        <f t="shared" si="504"/>
        <v>#DIV/0!</v>
      </c>
      <c r="LX588" s="24" t="e">
        <f t="shared" si="505"/>
        <v>#DIV/0!</v>
      </c>
      <c r="LY588" s="25" t="e">
        <f t="shared" si="506"/>
        <v>#REF!</v>
      </c>
      <c r="LZ588" s="25" t="e">
        <f t="shared" si="507"/>
        <v>#REF!</v>
      </c>
      <c r="MA588" s="26" t="e">
        <f t="shared" si="508"/>
        <v>#REF!</v>
      </c>
      <c r="MB588" s="27" t="e">
        <f t="shared" si="509"/>
        <v>#REF!</v>
      </c>
      <c r="MC588" s="28" t="e">
        <f t="shared" si="510"/>
        <v>#REF!</v>
      </c>
      <c r="MD588" s="24" t="e">
        <f t="shared" si="511"/>
        <v>#REF!</v>
      </c>
      <c r="ME588" s="29" t="e">
        <f t="shared" si="512"/>
        <v>#REF!</v>
      </c>
      <c r="MF588" s="30" t="e">
        <f t="shared" si="513"/>
        <v>#REF!</v>
      </c>
      <c r="MG588" s="24" t="e">
        <f t="shared" si="514"/>
        <v>#REF!</v>
      </c>
      <c r="MH588" s="29" t="e">
        <f t="shared" si="515"/>
        <v>#REF!</v>
      </c>
      <c r="MI588" s="30" t="e">
        <f t="shared" si="516"/>
        <v>#REF!</v>
      </c>
      <c r="MJ588" t="str">
        <f t="shared" si="517"/>
        <v/>
      </c>
      <c r="MK588" t="str">
        <f t="shared" si="518"/>
        <v/>
      </c>
      <c r="ML588" t="str">
        <f t="shared" si="519"/>
        <v/>
      </c>
      <c r="MM588" t="str">
        <f t="shared" si="520"/>
        <v/>
      </c>
      <c r="MN588" t="str">
        <f t="shared" si="521"/>
        <v/>
      </c>
      <c r="MO588" t="str">
        <f t="shared" si="522"/>
        <v/>
      </c>
      <c r="MP588" s="5" t="e">
        <f>COUNTIFS(#REF!,LT588,#REF!,1,#REF!,"&gt;="&amp;MC588,#REF!,"&lt;="&amp;MB588,#REF!,"&lt;="&amp;ME588,#REF!,"&gt;="&amp;MF588,#REF!,"="&amp;KV588,#REF!,"="&amp;KX588)</f>
        <v>#REF!</v>
      </c>
      <c r="MQ588" s="5" t="e">
        <f>COUNTIFS(#REF!,LT588,#REF!,0,#REF!,"&gt;="&amp;MC588,#REF!,"&lt;="&amp;MB588,#REF!,"&lt;="&amp;ME588,#REF!,"&gt;="&amp;MF588,#REF!,"="&amp;KV588,#REF!,"="&amp;KX588)</f>
        <v>#REF!</v>
      </c>
      <c r="MR588" s="5" t="e">
        <f>COUNTIFS(#REF!,LT588,#REF!,1,#REF!,"&gt;="&amp;MC588,#REF!,"&lt;="&amp;MB588,#REF!,"&lt;="&amp;ME588,#REF!,"&gt;="&amp;MF588,#REF!,"="&amp;KW588,#REF!,"="&amp;KY588)</f>
        <v>#REF!</v>
      </c>
      <c r="MS588" s="5" t="e">
        <f>COUNTIFS(#REF!,LT588,#REF!,0,#REF!,"&gt;="&amp;MC588,#REF!,"&lt;="&amp;MB588,#REF!,"&lt;="&amp;ME588,#REF!,"&gt;="&amp;MF588,#REF!,"="&amp;KW588,#REF!,"="&amp;KY588)</f>
        <v>#REF!</v>
      </c>
      <c r="MT588" s="5" t="e">
        <f>COUNTIFS(#REF!,LT588,#REF!,1,#REF!,"&gt;="&amp;MI588,#REF!,"&lt;="&amp;MH588,#REF!,"&lt;="&amp;ME588,#REF!,"&gt;="&amp;MF588)</f>
        <v>#REF!</v>
      </c>
      <c r="MU588" s="5" t="e">
        <f>COUNTIFS(#REF!,LT588,#REF!,0,#REF!,"&gt;="&amp;MI588,#REF!,"&lt;="&amp;MH588,#REF!,"&lt;="&amp;ME588,#REF!,"&gt;="&amp;MF588)</f>
        <v>#REF!</v>
      </c>
      <c r="MV588" s="5" t="e">
        <f>COUNTIFS(#REF!,LT588,#REF!,1,#REF!,"&gt;="&amp;MI588,#REF!,"&lt;="&amp;MH588,#REF!,"="&amp;KZ588,#REF!,"="&amp;LA588,#REF!,"&lt;="&amp;ME588,#REF!,"&gt;="&amp;MF588)</f>
        <v>#REF!</v>
      </c>
      <c r="MW588" s="5" t="e">
        <f>COUNTIFS(#REF!,LT588,#REF!,0,#REF!,"&gt;="&amp;MI588,#REF!,"&lt;="&amp;MH588,#REF!,"="&amp;KZ588,#REF!,"="&amp;LA588,#REF!,"&lt;="&amp;ME588,#REF!,"&gt;="&amp;MF588)</f>
        <v>#REF!</v>
      </c>
      <c r="MX588" s="5" t="e">
        <f>COUNTIFS(#REF!,LT588,#REF!,1,#REF!,"&gt;="&amp;MC588,#REF!,"&lt;="&amp;MB588,#REF!,"&lt;="&amp;ME588,#REF!,"&gt;="&amp;MF588)</f>
        <v>#REF!</v>
      </c>
      <c r="MY588" s="5" t="e">
        <f>COUNTIFS(#REF!,LT588,#REF!,0,#REF!,"&gt;="&amp;MC588,#REF!,"&lt;="&amp;MB588,#REF!,"&lt;="&amp;ME588,#REF!,"&gt;="&amp;MF588)</f>
        <v>#REF!</v>
      </c>
      <c r="MZ588" s="5" t="e">
        <f>COUNTIFS(#REF!,LT588,#REF!,1,#REF!,"&lt;="&amp;ME588,#REF!,"&gt;="&amp;MF588,#REF!,"="&amp;KV588,#REF!,"="&amp;KX588)</f>
        <v>#REF!</v>
      </c>
      <c r="NA588" s="5" t="e">
        <f>COUNTIFS(#REF!,LT588,#REF!,0,#REF!,"&lt;="&amp;ME588,#REF!,"&gt;="&amp;MF588,#REF!,"="&amp;KV588,#REF!,"="&amp;KX588)</f>
        <v>#REF!</v>
      </c>
      <c r="NB588" s="5" t="e">
        <f>COUNTIFS(#REF!,LT588,#REF!,1,#REF!,"&lt;="&amp;ME588,#REF!,"&gt;="&amp;MF588,#REF!,"="&amp;KW588,#REF!,"="&amp;KY588)</f>
        <v>#REF!</v>
      </c>
      <c r="NC588" s="5" t="e">
        <f>COUNTIFS(#REF!,LT588,#REF!,0,#REF!,"&lt;="&amp;ME588,#REF!,"&gt;="&amp;MF588,#REF!,"="&amp;KW588,#REF!,"="&amp;KY588)</f>
        <v>#REF!</v>
      </c>
      <c r="ND588" s="5" t="e">
        <f t="shared" si="523"/>
        <v>#REF!</v>
      </c>
      <c r="NE588" s="5" t="e">
        <f t="shared" si="524"/>
        <v>#REF!</v>
      </c>
      <c r="NF588" s="5" t="e">
        <f t="shared" si="525"/>
        <v>#REF!</v>
      </c>
      <c r="NG588" s="6" t="e">
        <f t="shared" si="526"/>
        <v>#REF!</v>
      </c>
      <c r="NH588" s="7" t="e">
        <f t="shared" si="527"/>
        <v>#REF!</v>
      </c>
      <c r="NI588" s="5" t="e">
        <f t="shared" si="528"/>
        <v>#REF!</v>
      </c>
      <c r="NJ588" s="31" t="e">
        <f t="shared" si="529"/>
        <v>#REF!</v>
      </c>
      <c r="NK588" s="32" t="e">
        <f t="shared" si="530"/>
        <v>#REF!</v>
      </c>
      <c r="NL588" s="32" t="e">
        <f t="shared" si="531"/>
        <v>#REF!</v>
      </c>
      <c r="NM588" s="33" t="e">
        <f t="shared" si="532"/>
        <v>#REF!</v>
      </c>
      <c r="NN588" s="33" t="e">
        <f t="shared" si="533"/>
        <v>#REF!</v>
      </c>
      <c r="NO588" s="33" t="e">
        <f t="shared" si="534"/>
        <v>#REF!</v>
      </c>
      <c r="NP588" s="33" t="e">
        <f t="shared" si="535"/>
        <v>#REF!</v>
      </c>
      <c r="NQ588" s="31" t="e">
        <f t="shared" si="536"/>
        <v>#REF!</v>
      </c>
      <c r="NR588" s="32" t="e">
        <f t="shared" si="537"/>
        <v>#REF!</v>
      </c>
      <c r="NS588" s="32" t="e">
        <f t="shared" si="538"/>
        <v>#REF!</v>
      </c>
      <c r="NT588" s="33" t="e">
        <f t="shared" si="539"/>
        <v>#REF!</v>
      </c>
      <c r="NU588" s="33" t="e">
        <f t="shared" si="540"/>
        <v>#REF!</v>
      </c>
      <c r="NV588" s="33" t="e">
        <f t="shared" si="541"/>
        <v>#REF!</v>
      </c>
      <c r="NW588" s="33" t="e">
        <f t="shared" si="542"/>
        <v>#REF!</v>
      </c>
      <c r="NX588" t="e">
        <f t="shared" si="543"/>
        <v>#REF!</v>
      </c>
      <c r="NY588" t="e">
        <f t="shared" si="544"/>
        <v>#REF!</v>
      </c>
      <c r="NZ588" t="e">
        <f t="shared" si="545"/>
        <v>#REF!</v>
      </c>
      <c r="OA588" t="e">
        <f t="shared" si="546"/>
        <v>#REF!</v>
      </c>
      <c r="OB588" t="e">
        <f t="shared" si="547"/>
        <v>#REF!</v>
      </c>
      <c r="OC588" t="e">
        <f t="shared" si="548"/>
        <v>#REF!</v>
      </c>
    </row>
    <row r="589" spans="1:393" ht="16.5" customHeight="1" x14ac:dyDescent="0.3">
      <c r="A589" s="22"/>
      <c r="KN589" s="5" t="e">
        <f>IF(INDEX(#REF!,MATCH('HT 1-0'!D589,#REF!,0))=INDEX(#REF!,MATCH('HT 1-0'!D589,#REF!,0)),INDEX(#REF!,MATCH('HT 1-0'!D589,#REF!,0)),"ERROR")</f>
        <v>#REF!</v>
      </c>
      <c r="KO589" s="5" t="e">
        <f>IF(INDEX(#REF!,MATCH('HT 1-0'!E589,#REF!,0))=INDEX(#REF!,MATCH('HT 1-0'!E589,#REF!,0)),INDEX(#REF!,MATCH('HT 1-0'!E589,#REF!,0)),"ERROR")</f>
        <v>#REF!</v>
      </c>
      <c r="KP589" s="5" t="e">
        <f t="shared" si="488"/>
        <v>#REF!</v>
      </c>
      <c r="KQ589" t="str">
        <f t="shared" si="489"/>
        <v>_</v>
      </c>
      <c r="KR589" s="5" t="e">
        <f t="shared" si="490"/>
        <v>#DIV/0!</v>
      </c>
      <c r="KS589" s="5" t="e">
        <f t="shared" si="491"/>
        <v>#DIV/0!</v>
      </c>
      <c r="KT589" s="5" t="e">
        <f t="shared" si="492"/>
        <v>#DIV/0!</v>
      </c>
      <c r="KU589" s="5" t="e">
        <f t="shared" si="493"/>
        <v>#DIV/0!</v>
      </c>
      <c r="KV589" s="5" t="e">
        <f t="shared" si="494"/>
        <v>#DIV/0!</v>
      </c>
      <c r="KW589" s="5" t="e">
        <f t="shared" si="495"/>
        <v>#DIV/0!</v>
      </c>
      <c r="KX589" s="5" t="e">
        <f t="shared" si="496"/>
        <v>#DIV/0!</v>
      </c>
      <c r="KY589" s="5" t="e">
        <f t="shared" si="497"/>
        <v>#DIV/0!</v>
      </c>
      <c r="KZ589" s="5" t="e">
        <f t="shared" si="498"/>
        <v>#DIV/0!</v>
      </c>
      <c r="LA589" s="5" t="e">
        <f t="shared" si="499"/>
        <v>#DIV/0!</v>
      </c>
      <c r="LB589" t="e">
        <f>IF(LQ589="1-0",INDEX(Scrape!#REF!,MATCH('HT 1-0'!KP589,Scrape!$B:$B,0)),"")</f>
        <v>#REF!</v>
      </c>
      <c r="LC589" t="e">
        <f>IF(LQ589="1-0",INDEX(Scrape!$A:$A,MATCH('HT 1-0'!KP589,Scrape!$B:$B,0)),"")</f>
        <v>#REF!</v>
      </c>
      <c r="LD589" t="e">
        <f>IF(LQ589="1-0",INDEX(Scrape!$B:$B,MATCH('HT 1-0'!KP589,Scrape!$B:$B,0)),"")</f>
        <v>#REF!</v>
      </c>
      <c r="LE589" t="e">
        <f>IF(LQ589="1-0",INDEX(Scrape!$C:$C,MATCH('HT 1-0'!KP589,Scrape!$B:$B,0)),"")</f>
        <v>#REF!</v>
      </c>
      <c r="LF589" t="e">
        <f>IF(LQ589="1-0",INDEX(Scrape!$D:$D,MATCH('HT 1-0'!KP589,Scrape!$B:$B,0)),"")</f>
        <v>#REF!</v>
      </c>
      <c r="LG589" t="e">
        <f>IF(LQ589="1-0",INDEX(Scrape!$E:$E,MATCH('HT 1-0'!KP589,Scrape!$B:$B,0)),"")</f>
        <v>#REF!</v>
      </c>
      <c r="LH589" t="e">
        <f>IF(LQ589="1-0",INDEX(Scrape!$F:$F,MATCH('HT 1-0'!KP589,Scrape!$B:$B,0)),"")</f>
        <v>#REF!</v>
      </c>
      <c r="LI589" t="e">
        <f>IF(LQ589="1-0",INDEX(Scrape!$G:$G,MATCH('HT 1-0'!KP589,Scrape!$B:$B,0)),"")</f>
        <v>#REF!</v>
      </c>
      <c r="LJ589" t="e">
        <f>IF(LQ589="1-0",INDEX(Scrape!$H:$H,MATCH('HT 1-0'!KP589,Scrape!$B:$B,0)),"")</f>
        <v>#REF!</v>
      </c>
      <c r="LK589" t="e">
        <f>IF(LQ589="1-0",INDEX(Scrape!$I:$I,MATCH('HT 1-0'!KP589,Scrape!$B:$B,0)),"")</f>
        <v>#REF!</v>
      </c>
      <c r="LL589" t="e">
        <f>IF(LQ589="1-0",INDEX(Scrape!$J:$J,MATCH('HT 1-0'!KP589,Scrape!$B:$B,0)),"")</f>
        <v>#REF!</v>
      </c>
      <c r="LM589" t="e">
        <f>IF(LQ589="1-0",INDEX(Scrape!$K:$K,MATCH('HT 1-0'!KP589,Scrape!$B:$B,0)),"")</f>
        <v>#REF!</v>
      </c>
      <c r="LN589" t="e">
        <f>IF(LQ589="1-0",INDEX(Scrape!$L:$L,MATCH('HT 1-0'!KP589,Scrape!$B:$B,0)),"")</f>
        <v>#REF!</v>
      </c>
      <c r="LO589" t="e">
        <f>IF(LQ589="1-0",INDEX(Scrape!$M:$M,MATCH('HT 1-0'!KP589,Scrape!$B:$B,0)),"")</f>
        <v>#REF!</v>
      </c>
      <c r="LP589" t="e">
        <f>IF(LQ589="1-0",INDEX(Scrape!$N:$N,MATCH('HT 1-0'!KP589,Scrape!$B:$B,0)),"")</f>
        <v>#REF!</v>
      </c>
      <c r="LQ589" t="e">
        <f>INDEX(Scrape!$O:$O,MATCH('HT 1-0'!KP589,Scrape!$B:$B,0))</f>
        <v>#REF!</v>
      </c>
      <c r="LR589" t="e">
        <f t="shared" si="500"/>
        <v>#REF!</v>
      </c>
      <c r="LS589" t="e">
        <f t="shared" si="501"/>
        <v>#REF!</v>
      </c>
      <c r="LT589" s="23" t="e">
        <f>IF(INDEX(#REF!,MATCH(KQ589,#REF!,0))=INDEX(#REF!,MATCH(KQ589,#REF!,0)),INDEX(#REF!,MATCH(KQ589,#REF!,0)),"ERROR")</f>
        <v>#REF!</v>
      </c>
      <c r="LU589" s="24" t="e">
        <f t="shared" si="502"/>
        <v>#DIV/0!</v>
      </c>
      <c r="LV589" s="24" t="e">
        <f t="shared" si="503"/>
        <v>#DIV/0!</v>
      </c>
      <c r="LW589" s="24" t="e">
        <f t="shared" si="504"/>
        <v>#DIV/0!</v>
      </c>
      <c r="LX589" s="24" t="e">
        <f t="shared" si="505"/>
        <v>#DIV/0!</v>
      </c>
      <c r="LY589" s="25" t="e">
        <f t="shared" si="506"/>
        <v>#REF!</v>
      </c>
      <c r="LZ589" s="25" t="e">
        <f t="shared" si="507"/>
        <v>#REF!</v>
      </c>
      <c r="MA589" s="26" t="e">
        <f t="shared" si="508"/>
        <v>#REF!</v>
      </c>
      <c r="MB589" s="27" t="e">
        <f t="shared" si="509"/>
        <v>#REF!</v>
      </c>
      <c r="MC589" s="28" t="e">
        <f t="shared" si="510"/>
        <v>#REF!</v>
      </c>
      <c r="MD589" s="24" t="e">
        <f t="shared" si="511"/>
        <v>#REF!</v>
      </c>
      <c r="ME589" s="29" t="e">
        <f t="shared" si="512"/>
        <v>#REF!</v>
      </c>
      <c r="MF589" s="30" t="e">
        <f t="shared" si="513"/>
        <v>#REF!</v>
      </c>
      <c r="MG589" s="24" t="e">
        <f t="shared" si="514"/>
        <v>#REF!</v>
      </c>
      <c r="MH589" s="29" t="e">
        <f t="shared" si="515"/>
        <v>#REF!</v>
      </c>
      <c r="MI589" s="30" t="e">
        <f t="shared" si="516"/>
        <v>#REF!</v>
      </c>
      <c r="MJ589" t="str">
        <f t="shared" si="517"/>
        <v/>
      </c>
      <c r="MK589" t="str">
        <f t="shared" si="518"/>
        <v/>
      </c>
      <c r="ML589" t="str">
        <f t="shared" si="519"/>
        <v/>
      </c>
      <c r="MM589" t="str">
        <f t="shared" si="520"/>
        <v/>
      </c>
      <c r="MN589" t="str">
        <f t="shared" si="521"/>
        <v/>
      </c>
      <c r="MO589" t="str">
        <f t="shared" si="522"/>
        <v/>
      </c>
      <c r="MP589" s="5" t="e">
        <f>COUNTIFS(#REF!,LT589,#REF!,1,#REF!,"&gt;="&amp;MC589,#REF!,"&lt;="&amp;MB589,#REF!,"&lt;="&amp;ME589,#REF!,"&gt;="&amp;MF589,#REF!,"="&amp;KV589,#REF!,"="&amp;KX589)</f>
        <v>#REF!</v>
      </c>
      <c r="MQ589" s="5" t="e">
        <f>COUNTIFS(#REF!,LT589,#REF!,0,#REF!,"&gt;="&amp;MC589,#REF!,"&lt;="&amp;MB589,#REF!,"&lt;="&amp;ME589,#REF!,"&gt;="&amp;MF589,#REF!,"="&amp;KV589,#REF!,"="&amp;KX589)</f>
        <v>#REF!</v>
      </c>
      <c r="MR589" s="5" t="e">
        <f>COUNTIFS(#REF!,LT589,#REF!,1,#REF!,"&gt;="&amp;MC589,#REF!,"&lt;="&amp;MB589,#REF!,"&lt;="&amp;ME589,#REF!,"&gt;="&amp;MF589,#REF!,"="&amp;KW589,#REF!,"="&amp;KY589)</f>
        <v>#REF!</v>
      </c>
      <c r="MS589" s="5" t="e">
        <f>COUNTIFS(#REF!,LT589,#REF!,0,#REF!,"&gt;="&amp;MC589,#REF!,"&lt;="&amp;MB589,#REF!,"&lt;="&amp;ME589,#REF!,"&gt;="&amp;MF589,#REF!,"="&amp;KW589,#REF!,"="&amp;KY589)</f>
        <v>#REF!</v>
      </c>
      <c r="MT589" s="5" t="e">
        <f>COUNTIFS(#REF!,LT589,#REF!,1,#REF!,"&gt;="&amp;MI589,#REF!,"&lt;="&amp;MH589,#REF!,"&lt;="&amp;ME589,#REF!,"&gt;="&amp;MF589)</f>
        <v>#REF!</v>
      </c>
      <c r="MU589" s="5" t="e">
        <f>COUNTIFS(#REF!,LT589,#REF!,0,#REF!,"&gt;="&amp;MI589,#REF!,"&lt;="&amp;MH589,#REF!,"&lt;="&amp;ME589,#REF!,"&gt;="&amp;MF589)</f>
        <v>#REF!</v>
      </c>
      <c r="MV589" s="5" t="e">
        <f>COUNTIFS(#REF!,LT589,#REF!,1,#REF!,"&gt;="&amp;MI589,#REF!,"&lt;="&amp;MH589,#REF!,"="&amp;KZ589,#REF!,"="&amp;LA589,#REF!,"&lt;="&amp;ME589,#REF!,"&gt;="&amp;MF589)</f>
        <v>#REF!</v>
      </c>
      <c r="MW589" s="5" t="e">
        <f>COUNTIFS(#REF!,LT589,#REF!,0,#REF!,"&gt;="&amp;MI589,#REF!,"&lt;="&amp;MH589,#REF!,"="&amp;KZ589,#REF!,"="&amp;LA589,#REF!,"&lt;="&amp;ME589,#REF!,"&gt;="&amp;MF589)</f>
        <v>#REF!</v>
      </c>
      <c r="MX589" s="5" t="e">
        <f>COUNTIFS(#REF!,LT589,#REF!,1,#REF!,"&gt;="&amp;MC589,#REF!,"&lt;="&amp;MB589,#REF!,"&lt;="&amp;ME589,#REF!,"&gt;="&amp;MF589)</f>
        <v>#REF!</v>
      </c>
      <c r="MY589" s="5" t="e">
        <f>COUNTIFS(#REF!,LT589,#REF!,0,#REF!,"&gt;="&amp;MC589,#REF!,"&lt;="&amp;MB589,#REF!,"&lt;="&amp;ME589,#REF!,"&gt;="&amp;MF589)</f>
        <v>#REF!</v>
      </c>
      <c r="MZ589" s="5" t="e">
        <f>COUNTIFS(#REF!,LT589,#REF!,1,#REF!,"&lt;="&amp;ME589,#REF!,"&gt;="&amp;MF589,#REF!,"="&amp;KV589,#REF!,"="&amp;KX589)</f>
        <v>#REF!</v>
      </c>
      <c r="NA589" s="5" t="e">
        <f>COUNTIFS(#REF!,LT589,#REF!,0,#REF!,"&lt;="&amp;ME589,#REF!,"&gt;="&amp;MF589,#REF!,"="&amp;KV589,#REF!,"="&amp;KX589)</f>
        <v>#REF!</v>
      </c>
      <c r="NB589" s="5" t="e">
        <f>COUNTIFS(#REF!,LT589,#REF!,1,#REF!,"&lt;="&amp;ME589,#REF!,"&gt;="&amp;MF589,#REF!,"="&amp;KW589,#REF!,"="&amp;KY589)</f>
        <v>#REF!</v>
      </c>
      <c r="NC589" s="5" t="e">
        <f>COUNTIFS(#REF!,LT589,#REF!,0,#REF!,"&lt;="&amp;ME589,#REF!,"&gt;="&amp;MF589,#REF!,"="&amp;KW589,#REF!,"="&amp;KY589)</f>
        <v>#REF!</v>
      </c>
      <c r="ND589" s="5" t="e">
        <f t="shared" si="523"/>
        <v>#REF!</v>
      </c>
      <c r="NE589" s="5" t="e">
        <f t="shared" si="524"/>
        <v>#REF!</v>
      </c>
      <c r="NF589" s="5" t="e">
        <f t="shared" si="525"/>
        <v>#REF!</v>
      </c>
      <c r="NG589" s="6" t="e">
        <f t="shared" si="526"/>
        <v>#REF!</v>
      </c>
      <c r="NH589" s="7" t="e">
        <f t="shared" si="527"/>
        <v>#REF!</v>
      </c>
      <c r="NI589" s="5" t="e">
        <f t="shared" si="528"/>
        <v>#REF!</v>
      </c>
      <c r="NJ589" s="31" t="e">
        <f t="shared" si="529"/>
        <v>#REF!</v>
      </c>
      <c r="NK589" s="32" t="e">
        <f t="shared" si="530"/>
        <v>#REF!</v>
      </c>
      <c r="NL589" s="32" t="e">
        <f t="shared" si="531"/>
        <v>#REF!</v>
      </c>
      <c r="NM589" s="33" t="e">
        <f t="shared" si="532"/>
        <v>#REF!</v>
      </c>
      <c r="NN589" s="33" t="e">
        <f t="shared" si="533"/>
        <v>#REF!</v>
      </c>
      <c r="NO589" s="33" t="e">
        <f t="shared" si="534"/>
        <v>#REF!</v>
      </c>
      <c r="NP589" s="33" t="e">
        <f t="shared" si="535"/>
        <v>#REF!</v>
      </c>
      <c r="NQ589" s="31" t="e">
        <f t="shared" si="536"/>
        <v>#REF!</v>
      </c>
      <c r="NR589" s="32" t="e">
        <f t="shared" si="537"/>
        <v>#REF!</v>
      </c>
      <c r="NS589" s="32" t="e">
        <f t="shared" si="538"/>
        <v>#REF!</v>
      </c>
      <c r="NT589" s="33" t="e">
        <f t="shared" si="539"/>
        <v>#REF!</v>
      </c>
      <c r="NU589" s="33" t="e">
        <f t="shared" si="540"/>
        <v>#REF!</v>
      </c>
      <c r="NV589" s="33" t="e">
        <f t="shared" si="541"/>
        <v>#REF!</v>
      </c>
      <c r="NW589" s="33" t="e">
        <f t="shared" si="542"/>
        <v>#REF!</v>
      </c>
      <c r="NX589" t="e">
        <f t="shared" si="543"/>
        <v>#REF!</v>
      </c>
      <c r="NY589" t="e">
        <f t="shared" si="544"/>
        <v>#REF!</v>
      </c>
      <c r="NZ589" t="e">
        <f t="shared" si="545"/>
        <v>#REF!</v>
      </c>
      <c r="OA589" t="e">
        <f t="shared" si="546"/>
        <v>#REF!</v>
      </c>
      <c r="OB589" t="e">
        <f t="shared" si="547"/>
        <v>#REF!</v>
      </c>
      <c r="OC589" t="e">
        <f t="shared" si="548"/>
        <v>#REF!</v>
      </c>
    </row>
    <row r="590" spans="1:393" ht="16.5" customHeight="1" x14ac:dyDescent="0.3">
      <c r="A590" s="22"/>
      <c r="KN590" s="5" t="e">
        <f>IF(INDEX(#REF!,MATCH('HT 1-0'!D590,#REF!,0))=INDEX(#REF!,MATCH('HT 1-0'!D590,#REF!,0)),INDEX(#REF!,MATCH('HT 1-0'!D590,#REF!,0)),"ERROR")</f>
        <v>#REF!</v>
      </c>
      <c r="KO590" s="5" t="e">
        <f>IF(INDEX(#REF!,MATCH('HT 1-0'!E590,#REF!,0))=INDEX(#REF!,MATCH('HT 1-0'!E590,#REF!,0)),INDEX(#REF!,MATCH('HT 1-0'!E590,#REF!,0)),"ERROR")</f>
        <v>#REF!</v>
      </c>
      <c r="KP590" s="5" t="e">
        <f t="shared" si="488"/>
        <v>#REF!</v>
      </c>
      <c r="KQ590" t="str">
        <f t="shared" si="489"/>
        <v>_</v>
      </c>
      <c r="KR590" s="5" t="e">
        <f t="shared" si="490"/>
        <v>#DIV/0!</v>
      </c>
      <c r="KS590" s="5" t="e">
        <f t="shared" si="491"/>
        <v>#DIV/0!</v>
      </c>
      <c r="KT590" s="5" t="e">
        <f t="shared" si="492"/>
        <v>#DIV/0!</v>
      </c>
      <c r="KU590" s="5" t="e">
        <f t="shared" si="493"/>
        <v>#DIV/0!</v>
      </c>
      <c r="KV590" s="5" t="e">
        <f t="shared" si="494"/>
        <v>#DIV/0!</v>
      </c>
      <c r="KW590" s="5" t="e">
        <f t="shared" si="495"/>
        <v>#DIV/0!</v>
      </c>
      <c r="KX590" s="5" t="e">
        <f t="shared" si="496"/>
        <v>#DIV/0!</v>
      </c>
      <c r="KY590" s="5" t="e">
        <f t="shared" si="497"/>
        <v>#DIV/0!</v>
      </c>
      <c r="KZ590" s="5" t="e">
        <f t="shared" si="498"/>
        <v>#DIV/0!</v>
      </c>
      <c r="LA590" s="5" t="e">
        <f t="shared" si="499"/>
        <v>#DIV/0!</v>
      </c>
      <c r="LB590" t="e">
        <f>IF(LQ590="1-0",INDEX(Scrape!#REF!,MATCH('HT 1-0'!KP590,Scrape!$B:$B,0)),"")</f>
        <v>#REF!</v>
      </c>
      <c r="LC590" t="e">
        <f>IF(LQ590="1-0",INDEX(Scrape!$A:$A,MATCH('HT 1-0'!KP590,Scrape!$B:$B,0)),"")</f>
        <v>#REF!</v>
      </c>
      <c r="LD590" t="e">
        <f>IF(LQ590="1-0",INDEX(Scrape!$B:$B,MATCH('HT 1-0'!KP590,Scrape!$B:$B,0)),"")</f>
        <v>#REF!</v>
      </c>
      <c r="LE590" t="e">
        <f>IF(LQ590="1-0",INDEX(Scrape!$C:$C,MATCH('HT 1-0'!KP590,Scrape!$B:$B,0)),"")</f>
        <v>#REF!</v>
      </c>
      <c r="LF590" t="e">
        <f>IF(LQ590="1-0",INDEX(Scrape!$D:$D,MATCH('HT 1-0'!KP590,Scrape!$B:$B,0)),"")</f>
        <v>#REF!</v>
      </c>
      <c r="LG590" t="e">
        <f>IF(LQ590="1-0",INDEX(Scrape!$E:$E,MATCH('HT 1-0'!KP590,Scrape!$B:$B,0)),"")</f>
        <v>#REF!</v>
      </c>
      <c r="LH590" t="e">
        <f>IF(LQ590="1-0",INDEX(Scrape!$F:$F,MATCH('HT 1-0'!KP590,Scrape!$B:$B,0)),"")</f>
        <v>#REF!</v>
      </c>
      <c r="LI590" t="e">
        <f>IF(LQ590="1-0",INDEX(Scrape!$G:$G,MATCH('HT 1-0'!KP590,Scrape!$B:$B,0)),"")</f>
        <v>#REF!</v>
      </c>
      <c r="LJ590" t="e">
        <f>IF(LQ590="1-0",INDEX(Scrape!$H:$H,MATCH('HT 1-0'!KP590,Scrape!$B:$B,0)),"")</f>
        <v>#REF!</v>
      </c>
      <c r="LK590" t="e">
        <f>IF(LQ590="1-0",INDEX(Scrape!$I:$I,MATCH('HT 1-0'!KP590,Scrape!$B:$B,0)),"")</f>
        <v>#REF!</v>
      </c>
      <c r="LL590" t="e">
        <f>IF(LQ590="1-0",INDEX(Scrape!$J:$J,MATCH('HT 1-0'!KP590,Scrape!$B:$B,0)),"")</f>
        <v>#REF!</v>
      </c>
      <c r="LM590" t="e">
        <f>IF(LQ590="1-0",INDEX(Scrape!$K:$K,MATCH('HT 1-0'!KP590,Scrape!$B:$B,0)),"")</f>
        <v>#REF!</v>
      </c>
      <c r="LN590" t="e">
        <f>IF(LQ590="1-0",INDEX(Scrape!$L:$L,MATCH('HT 1-0'!KP590,Scrape!$B:$B,0)),"")</f>
        <v>#REF!</v>
      </c>
      <c r="LO590" t="e">
        <f>IF(LQ590="1-0",INDEX(Scrape!$M:$M,MATCH('HT 1-0'!KP590,Scrape!$B:$B,0)),"")</f>
        <v>#REF!</v>
      </c>
      <c r="LP590" t="e">
        <f>IF(LQ590="1-0",INDEX(Scrape!$N:$N,MATCH('HT 1-0'!KP590,Scrape!$B:$B,0)),"")</f>
        <v>#REF!</v>
      </c>
      <c r="LQ590" t="e">
        <f>INDEX(Scrape!$O:$O,MATCH('HT 1-0'!KP590,Scrape!$B:$B,0))</f>
        <v>#REF!</v>
      </c>
      <c r="LR590" t="e">
        <f t="shared" si="500"/>
        <v>#REF!</v>
      </c>
      <c r="LS590" t="e">
        <f t="shared" si="501"/>
        <v>#REF!</v>
      </c>
      <c r="LT590" s="23" t="e">
        <f>IF(INDEX(#REF!,MATCH(KQ590,#REF!,0))=INDEX(#REF!,MATCH(KQ590,#REF!,0)),INDEX(#REF!,MATCH(KQ590,#REF!,0)),"ERROR")</f>
        <v>#REF!</v>
      </c>
      <c r="LU590" s="24" t="e">
        <f t="shared" si="502"/>
        <v>#DIV/0!</v>
      </c>
      <c r="LV590" s="24" t="e">
        <f t="shared" si="503"/>
        <v>#DIV/0!</v>
      </c>
      <c r="LW590" s="24" t="e">
        <f t="shared" si="504"/>
        <v>#DIV/0!</v>
      </c>
      <c r="LX590" s="24" t="e">
        <f t="shared" si="505"/>
        <v>#DIV/0!</v>
      </c>
      <c r="LY590" s="25" t="e">
        <f t="shared" si="506"/>
        <v>#REF!</v>
      </c>
      <c r="LZ590" s="25" t="e">
        <f t="shared" si="507"/>
        <v>#REF!</v>
      </c>
      <c r="MA590" s="26" t="e">
        <f t="shared" si="508"/>
        <v>#REF!</v>
      </c>
      <c r="MB590" s="27" t="e">
        <f t="shared" si="509"/>
        <v>#REF!</v>
      </c>
      <c r="MC590" s="28" t="e">
        <f t="shared" si="510"/>
        <v>#REF!</v>
      </c>
      <c r="MD590" s="24" t="e">
        <f t="shared" si="511"/>
        <v>#REF!</v>
      </c>
      <c r="ME590" s="29" t="e">
        <f t="shared" si="512"/>
        <v>#REF!</v>
      </c>
      <c r="MF590" s="30" t="e">
        <f t="shared" si="513"/>
        <v>#REF!</v>
      </c>
      <c r="MG590" s="24" t="e">
        <f t="shared" si="514"/>
        <v>#REF!</v>
      </c>
      <c r="MH590" s="29" t="e">
        <f t="shared" si="515"/>
        <v>#REF!</v>
      </c>
      <c r="MI590" s="30" t="e">
        <f t="shared" si="516"/>
        <v>#REF!</v>
      </c>
      <c r="MJ590" t="str">
        <f t="shared" si="517"/>
        <v/>
      </c>
      <c r="MK590" t="str">
        <f t="shared" si="518"/>
        <v/>
      </c>
      <c r="ML590" t="str">
        <f t="shared" si="519"/>
        <v/>
      </c>
      <c r="MM590" t="str">
        <f t="shared" si="520"/>
        <v/>
      </c>
      <c r="MN590" t="str">
        <f t="shared" si="521"/>
        <v/>
      </c>
      <c r="MO590" t="str">
        <f t="shared" si="522"/>
        <v/>
      </c>
      <c r="MP590" s="5" t="e">
        <f>COUNTIFS(#REF!,LT590,#REF!,1,#REF!,"&gt;="&amp;MC590,#REF!,"&lt;="&amp;MB590,#REF!,"&lt;="&amp;ME590,#REF!,"&gt;="&amp;MF590,#REF!,"="&amp;KV590,#REF!,"="&amp;KX590)</f>
        <v>#REF!</v>
      </c>
      <c r="MQ590" s="5" t="e">
        <f>COUNTIFS(#REF!,LT590,#REF!,0,#REF!,"&gt;="&amp;MC590,#REF!,"&lt;="&amp;MB590,#REF!,"&lt;="&amp;ME590,#REF!,"&gt;="&amp;MF590,#REF!,"="&amp;KV590,#REF!,"="&amp;KX590)</f>
        <v>#REF!</v>
      </c>
      <c r="MR590" s="5" t="e">
        <f>COUNTIFS(#REF!,LT590,#REF!,1,#REF!,"&gt;="&amp;MC590,#REF!,"&lt;="&amp;MB590,#REF!,"&lt;="&amp;ME590,#REF!,"&gt;="&amp;MF590,#REF!,"="&amp;KW590,#REF!,"="&amp;KY590)</f>
        <v>#REF!</v>
      </c>
      <c r="MS590" s="5" t="e">
        <f>COUNTIFS(#REF!,LT590,#REF!,0,#REF!,"&gt;="&amp;MC590,#REF!,"&lt;="&amp;MB590,#REF!,"&lt;="&amp;ME590,#REF!,"&gt;="&amp;MF590,#REF!,"="&amp;KW590,#REF!,"="&amp;KY590)</f>
        <v>#REF!</v>
      </c>
      <c r="MT590" s="5" t="e">
        <f>COUNTIFS(#REF!,LT590,#REF!,1,#REF!,"&gt;="&amp;MI590,#REF!,"&lt;="&amp;MH590,#REF!,"&lt;="&amp;ME590,#REF!,"&gt;="&amp;MF590)</f>
        <v>#REF!</v>
      </c>
      <c r="MU590" s="5" t="e">
        <f>COUNTIFS(#REF!,LT590,#REF!,0,#REF!,"&gt;="&amp;MI590,#REF!,"&lt;="&amp;MH590,#REF!,"&lt;="&amp;ME590,#REF!,"&gt;="&amp;MF590)</f>
        <v>#REF!</v>
      </c>
      <c r="MV590" s="5" t="e">
        <f>COUNTIFS(#REF!,LT590,#REF!,1,#REF!,"&gt;="&amp;MI590,#REF!,"&lt;="&amp;MH590,#REF!,"="&amp;KZ590,#REF!,"="&amp;LA590,#REF!,"&lt;="&amp;ME590,#REF!,"&gt;="&amp;MF590)</f>
        <v>#REF!</v>
      </c>
      <c r="MW590" s="5" t="e">
        <f>COUNTIFS(#REF!,LT590,#REF!,0,#REF!,"&gt;="&amp;MI590,#REF!,"&lt;="&amp;MH590,#REF!,"="&amp;KZ590,#REF!,"="&amp;LA590,#REF!,"&lt;="&amp;ME590,#REF!,"&gt;="&amp;MF590)</f>
        <v>#REF!</v>
      </c>
      <c r="MX590" s="5" t="e">
        <f>COUNTIFS(#REF!,LT590,#REF!,1,#REF!,"&gt;="&amp;MC590,#REF!,"&lt;="&amp;MB590,#REF!,"&lt;="&amp;ME590,#REF!,"&gt;="&amp;MF590)</f>
        <v>#REF!</v>
      </c>
      <c r="MY590" s="5" t="e">
        <f>COUNTIFS(#REF!,LT590,#REF!,0,#REF!,"&gt;="&amp;MC590,#REF!,"&lt;="&amp;MB590,#REF!,"&lt;="&amp;ME590,#REF!,"&gt;="&amp;MF590)</f>
        <v>#REF!</v>
      </c>
      <c r="MZ590" s="5" t="e">
        <f>COUNTIFS(#REF!,LT590,#REF!,1,#REF!,"&lt;="&amp;ME590,#REF!,"&gt;="&amp;MF590,#REF!,"="&amp;KV590,#REF!,"="&amp;KX590)</f>
        <v>#REF!</v>
      </c>
      <c r="NA590" s="5" t="e">
        <f>COUNTIFS(#REF!,LT590,#REF!,0,#REF!,"&lt;="&amp;ME590,#REF!,"&gt;="&amp;MF590,#REF!,"="&amp;KV590,#REF!,"="&amp;KX590)</f>
        <v>#REF!</v>
      </c>
      <c r="NB590" s="5" t="e">
        <f>COUNTIFS(#REF!,LT590,#REF!,1,#REF!,"&lt;="&amp;ME590,#REF!,"&gt;="&amp;MF590,#REF!,"="&amp;KW590,#REF!,"="&amp;KY590)</f>
        <v>#REF!</v>
      </c>
      <c r="NC590" s="5" t="e">
        <f>COUNTIFS(#REF!,LT590,#REF!,0,#REF!,"&lt;="&amp;ME590,#REF!,"&gt;="&amp;MF590,#REF!,"="&amp;KW590,#REF!,"="&amp;KY590)</f>
        <v>#REF!</v>
      </c>
      <c r="ND590" s="5" t="e">
        <f t="shared" si="523"/>
        <v>#REF!</v>
      </c>
      <c r="NE590" s="5" t="e">
        <f t="shared" si="524"/>
        <v>#REF!</v>
      </c>
      <c r="NF590" s="5" t="e">
        <f t="shared" si="525"/>
        <v>#REF!</v>
      </c>
      <c r="NG590" s="6" t="e">
        <f t="shared" si="526"/>
        <v>#REF!</v>
      </c>
      <c r="NH590" s="7" t="e">
        <f t="shared" si="527"/>
        <v>#REF!</v>
      </c>
      <c r="NI590" s="5" t="e">
        <f t="shared" si="528"/>
        <v>#REF!</v>
      </c>
      <c r="NJ590" s="31" t="e">
        <f t="shared" si="529"/>
        <v>#REF!</v>
      </c>
      <c r="NK590" s="32" t="e">
        <f t="shared" si="530"/>
        <v>#REF!</v>
      </c>
      <c r="NL590" s="32" t="e">
        <f t="shared" si="531"/>
        <v>#REF!</v>
      </c>
      <c r="NM590" s="33" t="e">
        <f t="shared" si="532"/>
        <v>#REF!</v>
      </c>
      <c r="NN590" s="33" t="e">
        <f t="shared" si="533"/>
        <v>#REF!</v>
      </c>
      <c r="NO590" s="33" t="e">
        <f t="shared" si="534"/>
        <v>#REF!</v>
      </c>
      <c r="NP590" s="33" t="e">
        <f t="shared" si="535"/>
        <v>#REF!</v>
      </c>
      <c r="NQ590" s="31" t="e">
        <f t="shared" si="536"/>
        <v>#REF!</v>
      </c>
      <c r="NR590" s="32" t="e">
        <f t="shared" si="537"/>
        <v>#REF!</v>
      </c>
      <c r="NS590" s="32" t="e">
        <f t="shared" si="538"/>
        <v>#REF!</v>
      </c>
      <c r="NT590" s="33" t="e">
        <f t="shared" si="539"/>
        <v>#REF!</v>
      </c>
      <c r="NU590" s="33" t="e">
        <f t="shared" si="540"/>
        <v>#REF!</v>
      </c>
      <c r="NV590" s="33" t="e">
        <f t="shared" si="541"/>
        <v>#REF!</v>
      </c>
      <c r="NW590" s="33" t="e">
        <f t="shared" si="542"/>
        <v>#REF!</v>
      </c>
      <c r="NX590" t="e">
        <f t="shared" si="543"/>
        <v>#REF!</v>
      </c>
      <c r="NY590" t="e">
        <f t="shared" si="544"/>
        <v>#REF!</v>
      </c>
      <c r="NZ590" t="e">
        <f t="shared" si="545"/>
        <v>#REF!</v>
      </c>
      <c r="OA590" t="e">
        <f t="shared" si="546"/>
        <v>#REF!</v>
      </c>
      <c r="OB590" t="e">
        <f t="shared" si="547"/>
        <v>#REF!</v>
      </c>
      <c r="OC590" t="e">
        <f t="shared" si="548"/>
        <v>#REF!</v>
      </c>
    </row>
    <row r="591" spans="1:393" ht="16.5" customHeight="1" x14ac:dyDescent="0.3">
      <c r="A591" s="22"/>
      <c r="KN591" s="5" t="e">
        <f>IF(INDEX(#REF!,MATCH('HT 1-0'!D591,#REF!,0))=INDEX(#REF!,MATCH('HT 1-0'!D591,#REF!,0)),INDEX(#REF!,MATCH('HT 1-0'!D591,#REF!,0)),"ERROR")</f>
        <v>#REF!</v>
      </c>
      <c r="KO591" s="5" t="e">
        <f>IF(INDEX(#REF!,MATCH('HT 1-0'!E591,#REF!,0))=INDEX(#REF!,MATCH('HT 1-0'!E591,#REF!,0)),INDEX(#REF!,MATCH('HT 1-0'!E591,#REF!,0)),"ERROR")</f>
        <v>#REF!</v>
      </c>
      <c r="KP591" s="5" t="e">
        <f t="shared" si="488"/>
        <v>#REF!</v>
      </c>
      <c r="KQ591" t="str">
        <f t="shared" si="489"/>
        <v>_</v>
      </c>
      <c r="KR591" s="5" t="e">
        <f t="shared" si="490"/>
        <v>#DIV/0!</v>
      </c>
      <c r="KS591" s="5" t="e">
        <f t="shared" si="491"/>
        <v>#DIV/0!</v>
      </c>
      <c r="KT591" s="5" t="e">
        <f t="shared" si="492"/>
        <v>#DIV/0!</v>
      </c>
      <c r="KU591" s="5" t="e">
        <f t="shared" si="493"/>
        <v>#DIV/0!</v>
      </c>
      <c r="KV591" s="5" t="e">
        <f t="shared" si="494"/>
        <v>#DIV/0!</v>
      </c>
      <c r="KW591" s="5" t="e">
        <f t="shared" si="495"/>
        <v>#DIV/0!</v>
      </c>
      <c r="KX591" s="5" t="e">
        <f t="shared" si="496"/>
        <v>#DIV/0!</v>
      </c>
      <c r="KY591" s="5" t="e">
        <f t="shared" si="497"/>
        <v>#DIV/0!</v>
      </c>
      <c r="KZ591" s="5" t="e">
        <f t="shared" si="498"/>
        <v>#DIV/0!</v>
      </c>
      <c r="LA591" s="5" t="e">
        <f t="shared" si="499"/>
        <v>#DIV/0!</v>
      </c>
      <c r="LB591" t="e">
        <f>IF(LQ591="1-0",INDEX(Scrape!#REF!,MATCH('HT 1-0'!KP591,Scrape!$B:$B,0)),"")</f>
        <v>#REF!</v>
      </c>
      <c r="LC591" t="e">
        <f>IF(LQ591="1-0",INDEX(Scrape!$A:$A,MATCH('HT 1-0'!KP591,Scrape!$B:$B,0)),"")</f>
        <v>#REF!</v>
      </c>
      <c r="LD591" t="e">
        <f>IF(LQ591="1-0",INDEX(Scrape!$B:$B,MATCH('HT 1-0'!KP591,Scrape!$B:$B,0)),"")</f>
        <v>#REF!</v>
      </c>
      <c r="LE591" t="e">
        <f>IF(LQ591="1-0",INDEX(Scrape!$C:$C,MATCH('HT 1-0'!KP591,Scrape!$B:$B,0)),"")</f>
        <v>#REF!</v>
      </c>
      <c r="LF591" t="e">
        <f>IF(LQ591="1-0",INDEX(Scrape!$D:$D,MATCH('HT 1-0'!KP591,Scrape!$B:$B,0)),"")</f>
        <v>#REF!</v>
      </c>
      <c r="LG591" t="e">
        <f>IF(LQ591="1-0",INDEX(Scrape!$E:$E,MATCH('HT 1-0'!KP591,Scrape!$B:$B,0)),"")</f>
        <v>#REF!</v>
      </c>
      <c r="LH591" t="e">
        <f>IF(LQ591="1-0",INDEX(Scrape!$F:$F,MATCH('HT 1-0'!KP591,Scrape!$B:$B,0)),"")</f>
        <v>#REF!</v>
      </c>
      <c r="LI591" t="e">
        <f>IF(LQ591="1-0",INDEX(Scrape!$G:$G,MATCH('HT 1-0'!KP591,Scrape!$B:$B,0)),"")</f>
        <v>#REF!</v>
      </c>
      <c r="LJ591" t="e">
        <f>IF(LQ591="1-0",INDEX(Scrape!$H:$H,MATCH('HT 1-0'!KP591,Scrape!$B:$B,0)),"")</f>
        <v>#REF!</v>
      </c>
      <c r="LK591" t="e">
        <f>IF(LQ591="1-0",INDEX(Scrape!$I:$I,MATCH('HT 1-0'!KP591,Scrape!$B:$B,0)),"")</f>
        <v>#REF!</v>
      </c>
      <c r="LL591" t="e">
        <f>IF(LQ591="1-0",INDEX(Scrape!$J:$J,MATCH('HT 1-0'!KP591,Scrape!$B:$B,0)),"")</f>
        <v>#REF!</v>
      </c>
      <c r="LM591" t="e">
        <f>IF(LQ591="1-0",INDEX(Scrape!$K:$K,MATCH('HT 1-0'!KP591,Scrape!$B:$B,0)),"")</f>
        <v>#REF!</v>
      </c>
      <c r="LN591" t="e">
        <f>IF(LQ591="1-0",INDEX(Scrape!$L:$L,MATCH('HT 1-0'!KP591,Scrape!$B:$B,0)),"")</f>
        <v>#REF!</v>
      </c>
      <c r="LO591" t="e">
        <f>IF(LQ591="1-0",INDEX(Scrape!$M:$M,MATCH('HT 1-0'!KP591,Scrape!$B:$B,0)),"")</f>
        <v>#REF!</v>
      </c>
      <c r="LP591" t="e">
        <f>IF(LQ591="1-0",INDEX(Scrape!$N:$N,MATCH('HT 1-0'!KP591,Scrape!$B:$B,0)),"")</f>
        <v>#REF!</v>
      </c>
      <c r="LQ591" t="e">
        <f>INDEX(Scrape!$O:$O,MATCH('HT 1-0'!KP591,Scrape!$B:$B,0))</f>
        <v>#REF!</v>
      </c>
      <c r="LR591" t="e">
        <f t="shared" si="500"/>
        <v>#REF!</v>
      </c>
      <c r="LS591" t="e">
        <f t="shared" si="501"/>
        <v>#REF!</v>
      </c>
      <c r="LT591" s="23" t="e">
        <f>IF(INDEX(#REF!,MATCH(KQ591,#REF!,0))=INDEX(#REF!,MATCH(KQ591,#REF!,0)),INDEX(#REF!,MATCH(KQ591,#REF!,0)),"ERROR")</f>
        <v>#REF!</v>
      </c>
      <c r="LU591" s="24" t="e">
        <f t="shared" si="502"/>
        <v>#DIV/0!</v>
      </c>
      <c r="LV591" s="24" t="e">
        <f t="shared" si="503"/>
        <v>#DIV/0!</v>
      </c>
      <c r="LW591" s="24" t="e">
        <f t="shared" si="504"/>
        <v>#DIV/0!</v>
      </c>
      <c r="LX591" s="24" t="e">
        <f t="shared" si="505"/>
        <v>#DIV/0!</v>
      </c>
      <c r="LY591" s="25" t="e">
        <f t="shared" si="506"/>
        <v>#REF!</v>
      </c>
      <c r="LZ591" s="25" t="e">
        <f t="shared" si="507"/>
        <v>#REF!</v>
      </c>
      <c r="MA591" s="26" t="e">
        <f t="shared" si="508"/>
        <v>#REF!</v>
      </c>
      <c r="MB591" s="27" t="e">
        <f t="shared" si="509"/>
        <v>#REF!</v>
      </c>
      <c r="MC591" s="28" t="e">
        <f t="shared" si="510"/>
        <v>#REF!</v>
      </c>
      <c r="MD591" s="24" t="e">
        <f t="shared" si="511"/>
        <v>#REF!</v>
      </c>
      <c r="ME591" s="29" t="e">
        <f t="shared" si="512"/>
        <v>#REF!</v>
      </c>
      <c r="MF591" s="30" t="e">
        <f t="shared" si="513"/>
        <v>#REF!</v>
      </c>
      <c r="MG591" s="24" t="e">
        <f t="shared" si="514"/>
        <v>#REF!</v>
      </c>
      <c r="MH591" s="29" t="e">
        <f t="shared" si="515"/>
        <v>#REF!</v>
      </c>
      <c r="MI591" s="30" t="e">
        <f t="shared" si="516"/>
        <v>#REF!</v>
      </c>
      <c r="MJ591" t="str">
        <f t="shared" si="517"/>
        <v/>
      </c>
      <c r="MK591" t="str">
        <f t="shared" si="518"/>
        <v/>
      </c>
      <c r="ML591" t="str">
        <f t="shared" si="519"/>
        <v/>
      </c>
      <c r="MM591" t="str">
        <f t="shared" si="520"/>
        <v/>
      </c>
      <c r="MN591" t="str">
        <f t="shared" si="521"/>
        <v/>
      </c>
      <c r="MO591" t="str">
        <f t="shared" si="522"/>
        <v/>
      </c>
      <c r="MP591" s="5" t="e">
        <f>COUNTIFS(#REF!,LT591,#REF!,1,#REF!,"&gt;="&amp;MC591,#REF!,"&lt;="&amp;MB591,#REF!,"&lt;="&amp;ME591,#REF!,"&gt;="&amp;MF591,#REF!,"="&amp;KV591,#REF!,"="&amp;KX591)</f>
        <v>#REF!</v>
      </c>
      <c r="MQ591" s="5" t="e">
        <f>COUNTIFS(#REF!,LT591,#REF!,0,#REF!,"&gt;="&amp;MC591,#REF!,"&lt;="&amp;MB591,#REF!,"&lt;="&amp;ME591,#REF!,"&gt;="&amp;MF591,#REF!,"="&amp;KV591,#REF!,"="&amp;KX591)</f>
        <v>#REF!</v>
      </c>
      <c r="MR591" s="5" t="e">
        <f>COUNTIFS(#REF!,LT591,#REF!,1,#REF!,"&gt;="&amp;MC591,#REF!,"&lt;="&amp;MB591,#REF!,"&lt;="&amp;ME591,#REF!,"&gt;="&amp;MF591,#REF!,"="&amp;KW591,#REF!,"="&amp;KY591)</f>
        <v>#REF!</v>
      </c>
      <c r="MS591" s="5" t="e">
        <f>COUNTIFS(#REF!,LT591,#REF!,0,#REF!,"&gt;="&amp;MC591,#REF!,"&lt;="&amp;MB591,#REF!,"&lt;="&amp;ME591,#REF!,"&gt;="&amp;MF591,#REF!,"="&amp;KW591,#REF!,"="&amp;KY591)</f>
        <v>#REF!</v>
      </c>
      <c r="MT591" s="5" t="e">
        <f>COUNTIFS(#REF!,LT591,#REF!,1,#REF!,"&gt;="&amp;MI591,#REF!,"&lt;="&amp;MH591,#REF!,"&lt;="&amp;ME591,#REF!,"&gt;="&amp;MF591)</f>
        <v>#REF!</v>
      </c>
      <c r="MU591" s="5" t="e">
        <f>COUNTIFS(#REF!,LT591,#REF!,0,#REF!,"&gt;="&amp;MI591,#REF!,"&lt;="&amp;MH591,#REF!,"&lt;="&amp;ME591,#REF!,"&gt;="&amp;MF591)</f>
        <v>#REF!</v>
      </c>
      <c r="MV591" s="5" t="e">
        <f>COUNTIFS(#REF!,LT591,#REF!,1,#REF!,"&gt;="&amp;MI591,#REF!,"&lt;="&amp;MH591,#REF!,"="&amp;KZ591,#REF!,"="&amp;LA591,#REF!,"&lt;="&amp;ME591,#REF!,"&gt;="&amp;MF591)</f>
        <v>#REF!</v>
      </c>
      <c r="MW591" s="5" t="e">
        <f>COUNTIFS(#REF!,LT591,#REF!,0,#REF!,"&gt;="&amp;MI591,#REF!,"&lt;="&amp;MH591,#REF!,"="&amp;KZ591,#REF!,"="&amp;LA591,#REF!,"&lt;="&amp;ME591,#REF!,"&gt;="&amp;MF591)</f>
        <v>#REF!</v>
      </c>
      <c r="MX591" s="5" t="e">
        <f>COUNTIFS(#REF!,LT591,#REF!,1,#REF!,"&gt;="&amp;MC591,#REF!,"&lt;="&amp;MB591,#REF!,"&lt;="&amp;ME591,#REF!,"&gt;="&amp;MF591)</f>
        <v>#REF!</v>
      </c>
      <c r="MY591" s="5" t="e">
        <f>COUNTIFS(#REF!,LT591,#REF!,0,#REF!,"&gt;="&amp;MC591,#REF!,"&lt;="&amp;MB591,#REF!,"&lt;="&amp;ME591,#REF!,"&gt;="&amp;MF591)</f>
        <v>#REF!</v>
      </c>
      <c r="MZ591" s="5" t="e">
        <f>COUNTIFS(#REF!,LT591,#REF!,1,#REF!,"&lt;="&amp;ME591,#REF!,"&gt;="&amp;MF591,#REF!,"="&amp;KV591,#REF!,"="&amp;KX591)</f>
        <v>#REF!</v>
      </c>
      <c r="NA591" s="5" t="e">
        <f>COUNTIFS(#REF!,LT591,#REF!,0,#REF!,"&lt;="&amp;ME591,#REF!,"&gt;="&amp;MF591,#REF!,"="&amp;KV591,#REF!,"="&amp;KX591)</f>
        <v>#REF!</v>
      </c>
      <c r="NB591" s="5" t="e">
        <f>COUNTIFS(#REF!,LT591,#REF!,1,#REF!,"&lt;="&amp;ME591,#REF!,"&gt;="&amp;MF591,#REF!,"="&amp;KW591,#REF!,"="&amp;KY591)</f>
        <v>#REF!</v>
      </c>
      <c r="NC591" s="5" t="e">
        <f>COUNTIFS(#REF!,LT591,#REF!,0,#REF!,"&lt;="&amp;ME591,#REF!,"&gt;="&amp;MF591,#REF!,"="&amp;KW591,#REF!,"="&amp;KY591)</f>
        <v>#REF!</v>
      </c>
      <c r="ND591" s="5" t="e">
        <f t="shared" si="523"/>
        <v>#REF!</v>
      </c>
      <c r="NE591" s="5" t="e">
        <f t="shared" si="524"/>
        <v>#REF!</v>
      </c>
      <c r="NF591" s="5" t="e">
        <f t="shared" si="525"/>
        <v>#REF!</v>
      </c>
      <c r="NG591" s="6" t="e">
        <f t="shared" si="526"/>
        <v>#REF!</v>
      </c>
      <c r="NH591" s="7" t="e">
        <f t="shared" si="527"/>
        <v>#REF!</v>
      </c>
      <c r="NI591" s="5" t="e">
        <f t="shared" si="528"/>
        <v>#REF!</v>
      </c>
      <c r="NJ591" s="31" t="e">
        <f t="shared" si="529"/>
        <v>#REF!</v>
      </c>
      <c r="NK591" s="32" t="e">
        <f t="shared" si="530"/>
        <v>#REF!</v>
      </c>
      <c r="NL591" s="32" t="e">
        <f t="shared" si="531"/>
        <v>#REF!</v>
      </c>
      <c r="NM591" s="33" t="e">
        <f t="shared" si="532"/>
        <v>#REF!</v>
      </c>
      <c r="NN591" s="33" t="e">
        <f t="shared" si="533"/>
        <v>#REF!</v>
      </c>
      <c r="NO591" s="33" t="e">
        <f t="shared" si="534"/>
        <v>#REF!</v>
      </c>
      <c r="NP591" s="33" t="e">
        <f t="shared" si="535"/>
        <v>#REF!</v>
      </c>
      <c r="NQ591" s="31" t="e">
        <f t="shared" si="536"/>
        <v>#REF!</v>
      </c>
      <c r="NR591" s="32" t="e">
        <f t="shared" si="537"/>
        <v>#REF!</v>
      </c>
      <c r="NS591" s="32" t="e">
        <f t="shared" si="538"/>
        <v>#REF!</v>
      </c>
      <c r="NT591" s="33" t="e">
        <f t="shared" si="539"/>
        <v>#REF!</v>
      </c>
      <c r="NU591" s="33" t="e">
        <f t="shared" si="540"/>
        <v>#REF!</v>
      </c>
      <c r="NV591" s="33" t="e">
        <f t="shared" si="541"/>
        <v>#REF!</v>
      </c>
      <c r="NW591" s="33" t="e">
        <f t="shared" si="542"/>
        <v>#REF!</v>
      </c>
      <c r="NX591" t="e">
        <f t="shared" si="543"/>
        <v>#REF!</v>
      </c>
      <c r="NY591" t="e">
        <f t="shared" si="544"/>
        <v>#REF!</v>
      </c>
      <c r="NZ591" t="e">
        <f t="shared" si="545"/>
        <v>#REF!</v>
      </c>
      <c r="OA591" t="e">
        <f t="shared" si="546"/>
        <v>#REF!</v>
      </c>
      <c r="OB591" t="e">
        <f t="shared" si="547"/>
        <v>#REF!</v>
      </c>
      <c r="OC591" t="e">
        <f t="shared" si="548"/>
        <v>#REF!</v>
      </c>
    </row>
    <row r="592" spans="1:393" ht="16.5" customHeight="1" x14ac:dyDescent="0.3">
      <c r="A592" s="22"/>
      <c r="KN592" s="5" t="e">
        <f>IF(INDEX(#REF!,MATCH('HT 1-0'!D592,#REF!,0))=INDEX(#REF!,MATCH('HT 1-0'!D592,#REF!,0)),INDEX(#REF!,MATCH('HT 1-0'!D592,#REF!,0)),"ERROR")</f>
        <v>#REF!</v>
      </c>
      <c r="KO592" s="5" t="e">
        <f>IF(INDEX(#REF!,MATCH('HT 1-0'!E592,#REF!,0))=INDEX(#REF!,MATCH('HT 1-0'!E592,#REF!,0)),INDEX(#REF!,MATCH('HT 1-0'!E592,#REF!,0)),"ERROR")</f>
        <v>#REF!</v>
      </c>
      <c r="KP592" s="5" t="e">
        <f t="shared" si="488"/>
        <v>#REF!</v>
      </c>
      <c r="KQ592" t="str">
        <f t="shared" si="489"/>
        <v>_</v>
      </c>
      <c r="KR592" s="5" t="e">
        <f t="shared" si="490"/>
        <v>#DIV/0!</v>
      </c>
      <c r="KS592" s="5" t="e">
        <f t="shared" si="491"/>
        <v>#DIV/0!</v>
      </c>
      <c r="KT592" s="5" t="e">
        <f t="shared" si="492"/>
        <v>#DIV/0!</v>
      </c>
      <c r="KU592" s="5" t="e">
        <f t="shared" si="493"/>
        <v>#DIV/0!</v>
      </c>
      <c r="KV592" s="5" t="e">
        <f t="shared" si="494"/>
        <v>#DIV/0!</v>
      </c>
      <c r="KW592" s="5" t="e">
        <f t="shared" si="495"/>
        <v>#DIV/0!</v>
      </c>
      <c r="KX592" s="5" t="e">
        <f t="shared" si="496"/>
        <v>#DIV/0!</v>
      </c>
      <c r="KY592" s="5" t="e">
        <f t="shared" si="497"/>
        <v>#DIV/0!</v>
      </c>
      <c r="KZ592" s="5" t="e">
        <f t="shared" si="498"/>
        <v>#DIV/0!</v>
      </c>
      <c r="LA592" s="5" t="e">
        <f t="shared" si="499"/>
        <v>#DIV/0!</v>
      </c>
      <c r="LB592" t="e">
        <f>IF(LQ592="1-0",INDEX(Scrape!#REF!,MATCH('HT 1-0'!KP592,Scrape!$B:$B,0)),"")</f>
        <v>#REF!</v>
      </c>
      <c r="LC592" t="e">
        <f>IF(LQ592="1-0",INDEX(Scrape!$A:$A,MATCH('HT 1-0'!KP592,Scrape!$B:$B,0)),"")</f>
        <v>#REF!</v>
      </c>
      <c r="LD592" t="e">
        <f>IF(LQ592="1-0",INDEX(Scrape!$B:$B,MATCH('HT 1-0'!KP592,Scrape!$B:$B,0)),"")</f>
        <v>#REF!</v>
      </c>
      <c r="LE592" t="e">
        <f>IF(LQ592="1-0",INDEX(Scrape!$C:$C,MATCH('HT 1-0'!KP592,Scrape!$B:$B,0)),"")</f>
        <v>#REF!</v>
      </c>
      <c r="LF592" t="e">
        <f>IF(LQ592="1-0",INDEX(Scrape!$D:$D,MATCH('HT 1-0'!KP592,Scrape!$B:$B,0)),"")</f>
        <v>#REF!</v>
      </c>
      <c r="LG592" t="e">
        <f>IF(LQ592="1-0",INDEX(Scrape!$E:$E,MATCH('HT 1-0'!KP592,Scrape!$B:$B,0)),"")</f>
        <v>#REF!</v>
      </c>
      <c r="LH592" t="e">
        <f>IF(LQ592="1-0",INDEX(Scrape!$F:$F,MATCH('HT 1-0'!KP592,Scrape!$B:$B,0)),"")</f>
        <v>#REF!</v>
      </c>
      <c r="LI592" t="e">
        <f>IF(LQ592="1-0",INDEX(Scrape!$G:$G,MATCH('HT 1-0'!KP592,Scrape!$B:$B,0)),"")</f>
        <v>#REF!</v>
      </c>
      <c r="LJ592" t="e">
        <f>IF(LQ592="1-0",INDEX(Scrape!$H:$H,MATCH('HT 1-0'!KP592,Scrape!$B:$B,0)),"")</f>
        <v>#REF!</v>
      </c>
      <c r="LK592" t="e">
        <f>IF(LQ592="1-0",INDEX(Scrape!$I:$I,MATCH('HT 1-0'!KP592,Scrape!$B:$B,0)),"")</f>
        <v>#REF!</v>
      </c>
      <c r="LL592" t="e">
        <f>IF(LQ592="1-0",INDEX(Scrape!$J:$J,MATCH('HT 1-0'!KP592,Scrape!$B:$B,0)),"")</f>
        <v>#REF!</v>
      </c>
      <c r="LM592" t="e">
        <f>IF(LQ592="1-0",INDEX(Scrape!$K:$K,MATCH('HT 1-0'!KP592,Scrape!$B:$B,0)),"")</f>
        <v>#REF!</v>
      </c>
      <c r="LN592" t="e">
        <f>IF(LQ592="1-0",INDEX(Scrape!$L:$L,MATCH('HT 1-0'!KP592,Scrape!$B:$B,0)),"")</f>
        <v>#REF!</v>
      </c>
      <c r="LO592" t="e">
        <f>IF(LQ592="1-0",INDEX(Scrape!$M:$M,MATCH('HT 1-0'!KP592,Scrape!$B:$B,0)),"")</f>
        <v>#REF!</v>
      </c>
      <c r="LP592" t="e">
        <f>IF(LQ592="1-0",INDEX(Scrape!$N:$N,MATCH('HT 1-0'!KP592,Scrape!$B:$B,0)),"")</f>
        <v>#REF!</v>
      </c>
      <c r="LQ592" t="e">
        <f>INDEX(Scrape!$O:$O,MATCH('HT 1-0'!KP592,Scrape!$B:$B,0))</f>
        <v>#REF!</v>
      </c>
      <c r="LR592" t="e">
        <f t="shared" si="500"/>
        <v>#REF!</v>
      </c>
      <c r="LS592" t="e">
        <f t="shared" si="501"/>
        <v>#REF!</v>
      </c>
      <c r="LT592" s="23" t="e">
        <f>IF(INDEX(#REF!,MATCH(KQ592,#REF!,0))=INDEX(#REF!,MATCH(KQ592,#REF!,0)),INDEX(#REF!,MATCH(KQ592,#REF!,0)),"ERROR")</f>
        <v>#REF!</v>
      </c>
      <c r="LU592" s="24" t="e">
        <f t="shared" si="502"/>
        <v>#DIV/0!</v>
      </c>
      <c r="LV592" s="24" t="e">
        <f t="shared" si="503"/>
        <v>#DIV/0!</v>
      </c>
      <c r="LW592" s="24" t="e">
        <f t="shared" si="504"/>
        <v>#DIV/0!</v>
      </c>
      <c r="LX592" s="24" t="e">
        <f t="shared" si="505"/>
        <v>#DIV/0!</v>
      </c>
      <c r="LY592" s="25" t="e">
        <f t="shared" si="506"/>
        <v>#REF!</v>
      </c>
      <c r="LZ592" s="25" t="e">
        <f t="shared" si="507"/>
        <v>#REF!</v>
      </c>
      <c r="MA592" s="26" t="e">
        <f t="shared" si="508"/>
        <v>#REF!</v>
      </c>
      <c r="MB592" s="27" t="e">
        <f t="shared" si="509"/>
        <v>#REF!</v>
      </c>
      <c r="MC592" s="28" t="e">
        <f t="shared" si="510"/>
        <v>#REF!</v>
      </c>
      <c r="MD592" s="24" t="e">
        <f t="shared" si="511"/>
        <v>#REF!</v>
      </c>
      <c r="ME592" s="29" t="e">
        <f t="shared" si="512"/>
        <v>#REF!</v>
      </c>
      <c r="MF592" s="30" t="e">
        <f t="shared" si="513"/>
        <v>#REF!</v>
      </c>
      <c r="MG592" s="24" t="e">
        <f t="shared" si="514"/>
        <v>#REF!</v>
      </c>
      <c r="MH592" s="29" t="e">
        <f t="shared" si="515"/>
        <v>#REF!</v>
      </c>
      <c r="MI592" s="30" t="e">
        <f t="shared" si="516"/>
        <v>#REF!</v>
      </c>
      <c r="MJ592" t="str">
        <f t="shared" si="517"/>
        <v/>
      </c>
      <c r="MK592" t="str">
        <f t="shared" si="518"/>
        <v/>
      </c>
      <c r="ML592" t="str">
        <f t="shared" si="519"/>
        <v/>
      </c>
      <c r="MM592" t="str">
        <f t="shared" si="520"/>
        <v/>
      </c>
      <c r="MN592" t="str">
        <f t="shared" si="521"/>
        <v/>
      </c>
      <c r="MO592" t="str">
        <f t="shared" si="522"/>
        <v/>
      </c>
      <c r="MP592" s="5" t="e">
        <f>COUNTIFS(#REF!,LT592,#REF!,1,#REF!,"&gt;="&amp;MC592,#REF!,"&lt;="&amp;MB592,#REF!,"&lt;="&amp;ME592,#REF!,"&gt;="&amp;MF592,#REF!,"="&amp;KV592,#REF!,"="&amp;KX592)</f>
        <v>#REF!</v>
      </c>
      <c r="MQ592" s="5" t="e">
        <f>COUNTIFS(#REF!,LT592,#REF!,0,#REF!,"&gt;="&amp;MC592,#REF!,"&lt;="&amp;MB592,#REF!,"&lt;="&amp;ME592,#REF!,"&gt;="&amp;MF592,#REF!,"="&amp;KV592,#REF!,"="&amp;KX592)</f>
        <v>#REF!</v>
      </c>
      <c r="MR592" s="5" t="e">
        <f>COUNTIFS(#REF!,LT592,#REF!,1,#REF!,"&gt;="&amp;MC592,#REF!,"&lt;="&amp;MB592,#REF!,"&lt;="&amp;ME592,#REF!,"&gt;="&amp;MF592,#REF!,"="&amp;KW592,#REF!,"="&amp;KY592)</f>
        <v>#REF!</v>
      </c>
      <c r="MS592" s="5" t="e">
        <f>COUNTIFS(#REF!,LT592,#REF!,0,#REF!,"&gt;="&amp;MC592,#REF!,"&lt;="&amp;MB592,#REF!,"&lt;="&amp;ME592,#REF!,"&gt;="&amp;MF592,#REF!,"="&amp;KW592,#REF!,"="&amp;KY592)</f>
        <v>#REF!</v>
      </c>
      <c r="MT592" s="5" t="e">
        <f>COUNTIFS(#REF!,LT592,#REF!,1,#REF!,"&gt;="&amp;MI592,#REF!,"&lt;="&amp;MH592,#REF!,"&lt;="&amp;ME592,#REF!,"&gt;="&amp;MF592)</f>
        <v>#REF!</v>
      </c>
      <c r="MU592" s="5" t="e">
        <f>COUNTIFS(#REF!,LT592,#REF!,0,#REF!,"&gt;="&amp;MI592,#REF!,"&lt;="&amp;MH592,#REF!,"&lt;="&amp;ME592,#REF!,"&gt;="&amp;MF592)</f>
        <v>#REF!</v>
      </c>
      <c r="MV592" s="5" t="e">
        <f>COUNTIFS(#REF!,LT592,#REF!,1,#REF!,"&gt;="&amp;MI592,#REF!,"&lt;="&amp;MH592,#REF!,"="&amp;KZ592,#REF!,"="&amp;LA592,#REF!,"&lt;="&amp;ME592,#REF!,"&gt;="&amp;MF592)</f>
        <v>#REF!</v>
      </c>
      <c r="MW592" s="5" t="e">
        <f>COUNTIFS(#REF!,LT592,#REF!,0,#REF!,"&gt;="&amp;MI592,#REF!,"&lt;="&amp;MH592,#REF!,"="&amp;KZ592,#REF!,"="&amp;LA592,#REF!,"&lt;="&amp;ME592,#REF!,"&gt;="&amp;MF592)</f>
        <v>#REF!</v>
      </c>
      <c r="MX592" s="5" t="e">
        <f>COUNTIFS(#REF!,LT592,#REF!,1,#REF!,"&gt;="&amp;MC592,#REF!,"&lt;="&amp;MB592,#REF!,"&lt;="&amp;ME592,#REF!,"&gt;="&amp;MF592)</f>
        <v>#REF!</v>
      </c>
      <c r="MY592" s="5" t="e">
        <f>COUNTIFS(#REF!,LT592,#REF!,0,#REF!,"&gt;="&amp;MC592,#REF!,"&lt;="&amp;MB592,#REF!,"&lt;="&amp;ME592,#REF!,"&gt;="&amp;MF592)</f>
        <v>#REF!</v>
      </c>
      <c r="MZ592" s="5" t="e">
        <f>COUNTIFS(#REF!,LT592,#REF!,1,#REF!,"&lt;="&amp;ME592,#REF!,"&gt;="&amp;MF592,#REF!,"="&amp;KV592,#REF!,"="&amp;KX592)</f>
        <v>#REF!</v>
      </c>
      <c r="NA592" s="5" t="e">
        <f>COUNTIFS(#REF!,LT592,#REF!,0,#REF!,"&lt;="&amp;ME592,#REF!,"&gt;="&amp;MF592,#REF!,"="&amp;KV592,#REF!,"="&amp;KX592)</f>
        <v>#REF!</v>
      </c>
      <c r="NB592" s="5" t="e">
        <f>COUNTIFS(#REF!,LT592,#REF!,1,#REF!,"&lt;="&amp;ME592,#REF!,"&gt;="&amp;MF592,#REF!,"="&amp;KW592,#REF!,"="&amp;KY592)</f>
        <v>#REF!</v>
      </c>
      <c r="NC592" s="5" t="e">
        <f>COUNTIFS(#REF!,LT592,#REF!,0,#REF!,"&lt;="&amp;ME592,#REF!,"&gt;="&amp;MF592,#REF!,"="&amp;KW592,#REF!,"="&amp;KY592)</f>
        <v>#REF!</v>
      </c>
      <c r="ND592" s="5" t="e">
        <f t="shared" si="523"/>
        <v>#REF!</v>
      </c>
      <c r="NE592" s="5" t="e">
        <f t="shared" si="524"/>
        <v>#REF!</v>
      </c>
      <c r="NF592" s="5" t="e">
        <f t="shared" si="525"/>
        <v>#REF!</v>
      </c>
      <c r="NG592" s="6" t="e">
        <f t="shared" si="526"/>
        <v>#REF!</v>
      </c>
      <c r="NH592" s="7" t="e">
        <f t="shared" si="527"/>
        <v>#REF!</v>
      </c>
      <c r="NI592" s="5" t="e">
        <f t="shared" si="528"/>
        <v>#REF!</v>
      </c>
      <c r="NJ592" s="31" t="e">
        <f t="shared" si="529"/>
        <v>#REF!</v>
      </c>
      <c r="NK592" s="32" t="e">
        <f t="shared" si="530"/>
        <v>#REF!</v>
      </c>
      <c r="NL592" s="32" t="e">
        <f t="shared" si="531"/>
        <v>#REF!</v>
      </c>
      <c r="NM592" s="33" t="e">
        <f t="shared" si="532"/>
        <v>#REF!</v>
      </c>
      <c r="NN592" s="33" t="e">
        <f t="shared" si="533"/>
        <v>#REF!</v>
      </c>
      <c r="NO592" s="33" t="e">
        <f t="shared" si="534"/>
        <v>#REF!</v>
      </c>
      <c r="NP592" s="33" t="e">
        <f t="shared" si="535"/>
        <v>#REF!</v>
      </c>
      <c r="NQ592" s="31" t="e">
        <f t="shared" si="536"/>
        <v>#REF!</v>
      </c>
      <c r="NR592" s="32" t="e">
        <f t="shared" si="537"/>
        <v>#REF!</v>
      </c>
      <c r="NS592" s="32" t="e">
        <f t="shared" si="538"/>
        <v>#REF!</v>
      </c>
      <c r="NT592" s="33" t="e">
        <f t="shared" si="539"/>
        <v>#REF!</v>
      </c>
      <c r="NU592" s="33" t="e">
        <f t="shared" si="540"/>
        <v>#REF!</v>
      </c>
      <c r="NV592" s="33" t="e">
        <f t="shared" si="541"/>
        <v>#REF!</v>
      </c>
      <c r="NW592" s="33" t="e">
        <f t="shared" si="542"/>
        <v>#REF!</v>
      </c>
      <c r="NX592" t="e">
        <f t="shared" si="543"/>
        <v>#REF!</v>
      </c>
      <c r="NY592" t="e">
        <f t="shared" si="544"/>
        <v>#REF!</v>
      </c>
      <c r="NZ592" t="e">
        <f t="shared" si="545"/>
        <v>#REF!</v>
      </c>
      <c r="OA592" t="e">
        <f t="shared" si="546"/>
        <v>#REF!</v>
      </c>
      <c r="OB592" t="e">
        <f t="shared" si="547"/>
        <v>#REF!</v>
      </c>
      <c r="OC592" t="e">
        <f t="shared" si="548"/>
        <v>#REF!</v>
      </c>
    </row>
    <row r="593" spans="1:393" ht="16.5" customHeight="1" x14ac:dyDescent="0.3">
      <c r="A593" s="22"/>
      <c r="KN593" s="5" t="e">
        <f>IF(INDEX(#REF!,MATCH('HT 1-0'!D593,#REF!,0))=INDEX(#REF!,MATCH('HT 1-0'!D593,#REF!,0)),INDEX(#REF!,MATCH('HT 1-0'!D593,#REF!,0)),"ERROR")</f>
        <v>#REF!</v>
      </c>
      <c r="KO593" s="5" t="e">
        <f>IF(INDEX(#REF!,MATCH('HT 1-0'!E593,#REF!,0))=INDEX(#REF!,MATCH('HT 1-0'!E593,#REF!,0)),INDEX(#REF!,MATCH('HT 1-0'!E593,#REF!,0)),"ERROR")</f>
        <v>#REF!</v>
      </c>
      <c r="KP593" s="5" t="e">
        <f t="shared" si="488"/>
        <v>#REF!</v>
      </c>
      <c r="KQ593" t="str">
        <f t="shared" si="489"/>
        <v>_</v>
      </c>
      <c r="KR593" s="5" t="e">
        <f t="shared" si="490"/>
        <v>#DIV/0!</v>
      </c>
      <c r="KS593" s="5" t="e">
        <f t="shared" si="491"/>
        <v>#DIV/0!</v>
      </c>
      <c r="KT593" s="5" t="e">
        <f t="shared" si="492"/>
        <v>#DIV/0!</v>
      </c>
      <c r="KU593" s="5" t="e">
        <f t="shared" si="493"/>
        <v>#DIV/0!</v>
      </c>
      <c r="KV593" s="5" t="e">
        <f t="shared" si="494"/>
        <v>#DIV/0!</v>
      </c>
      <c r="KW593" s="5" t="e">
        <f t="shared" si="495"/>
        <v>#DIV/0!</v>
      </c>
      <c r="KX593" s="5" t="e">
        <f t="shared" si="496"/>
        <v>#DIV/0!</v>
      </c>
      <c r="KY593" s="5" t="e">
        <f t="shared" si="497"/>
        <v>#DIV/0!</v>
      </c>
      <c r="KZ593" s="5" t="e">
        <f t="shared" si="498"/>
        <v>#DIV/0!</v>
      </c>
      <c r="LA593" s="5" t="e">
        <f t="shared" si="499"/>
        <v>#DIV/0!</v>
      </c>
      <c r="LB593" t="e">
        <f>IF(LQ593="1-0",INDEX(Scrape!#REF!,MATCH('HT 1-0'!KP593,Scrape!$B:$B,0)),"")</f>
        <v>#REF!</v>
      </c>
      <c r="LC593" t="e">
        <f>IF(LQ593="1-0",INDEX(Scrape!$A:$A,MATCH('HT 1-0'!KP593,Scrape!$B:$B,0)),"")</f>
        <v>#REF!</v>
      </c>
      <c r="LD593" t="e">
        <f>IF(LQ593="1-0",INDEX(Scrape!$B:$B,MATCH('HT 1-0'!KP593,Scrape!$B:$B,0)),"")</f>
        <v>#REF!</v>
      </c>
      <c r="LE593" t="e">
        <f>IF(LQ593="1-0",INDEX(Scrape!$C:$C,MATCH('HT 1-0'!KP593,Scrape!$B:$B,0)),"")</f>
        <v>#REF!</v>
      </c>
      <c r="LF593" t="e">
        <f>IF(LQ593="1-0",INDEX(Scrape!$D:$D,MATCH('HT 1-0'!KP593,Scrape!$B:$B,0)),"")</f>
        <v>#REF!</v>
      </c>
      <c r="LG593" t="e">
        <f>IF(LQ593="1-0",INDEX(Scrape!$E:$E,MATCH('HT 1-0'!KP593,Scrape!$B:$B,0)),"")</f>
        <v>#REF!</v>
      </c>
      <c r="LH593" t="e">
        <f>IF(LQ593="1-0",INDEX(Scrape!$F:$F,MATCH('HT 1-0'!KP593,Scrape!$B:$B,0)),"")</f>
        <v>#REF!</v>
      </c>
      <c r="LI593" t="e">
        <f>IF(LQ593="1-0",INDEX(Scrape!$G:$G,MATCH('HT 1-0'!KP593,Scrape!$B:$B,0)),"")</f>
        <v>#REF!</v>
      </c>
      <c r="LJ593" t="e">
        <f>IF(LQ593="1-0",INDEX(Scrape!$H:$H,MATCH('HT 1-0'!KP593,Scrape!$B:$B,0)),"")</f>
        <v>#REF!</v>
      </c>
      <c r="LK593" t="e">
        <f>IF(LQ593="1-0",INDEX(Scrape!$I:$I,MATCH('HT 1-0'!KP593,Scrape!$B:$B,0)),"")</f>
        <v>#REF!</v>
      </c>
      <c r="LL593" t="e">
        <f>IF(LQ593="1-0",INDEX(Scrape!$J:$J,MATCH('HT 1-0'!KP593,Scrape!$B:$B,0)),"")</f>
        <v>#REF!</v>
      </c>
      <c r="LM593" t="e">
        <f>IF(LQ593="1-0",INDEX(Scrape!$K:$K,MATCH('HT 1-0'!KP593,Scrape!$B:$B,0)),"")</f>
        <v>#REF!</v>
      </c>
      <c r="LN593" t="e">
        <f>IF(LQ593="1-0",INDEX(Scrape!$L:$L,MATCH('HT 1-0'!KP593,Scrape!$B:$B,0)),"")</f>
        <v>#REF!</v>
      </c>
      <c r="LO593" t="e">
        <f>IF(LQ593="1-0",INDEX(Scrape!$M:$M,MATCH('HT 1-0'!KP593,Scrape!$B:$B,0)),"")</f>
        <v>#REF!</v>
      </c>
      <c r="LP593" t="e">
        <f>IF(LQ593="1-0",INDEX(Scrape!$N:$N,MATCH('HT 1-0'!KP593,Scrape!$B:$B,0)),"")</f>
        <v>#REF!</v>
      </c>
      <c r="LQ593" t="e">
        <f>INDEX(Scrape!$O:$O,MATCH('HT 1-0'!KP593,Scrape!$B:$B,0))</f>
        <v>#REF!</v>
      </c>
      <c r="LR593" t="e">
        <f t="shared" si="500"/>
        <v>#REF!</v>
      </c>
      <c r="LS593" t="e">
        <f t="shared" si="501"/>
        <v>#REF!</v>
      </c>
      <c r="LT593" s="23" t="e">
        <f>IF(INDEX(#REF!,MATCH(KQ593,#REF!,0))=INDEX(#REF!,MATCH(KQ593,#REF!,0)),INDEX(#REF!,MATCH(KQ593,#REF!,0)),"ERROR")</f>
        <v>#REF!</v>
      </c>
      <c r="LU593" s="24" t="e">
        <f t="shared" si="502"/>
        <v>#DIV/0!</v>
      </c>
      <c r="LV593" s="24" t="e">
        <f t="shared" si="503"/>
        <v>#DIV/0!</v>
      </c>
      <c r="LW593" s="24" t="e">
        <f t="shared" si="504"/>
        <v>#DIV/0!</v>
      </c>
      <c r="LX593" s="24" t="e">
        <f t="shared" si="505"/>
        <v>#DIV/0!</v>
      </c>
      <c r="LY593" s="25" t="e">
        <f t="shared" si="506"/>
        <v>#REF!</v>
      </c>
      <c r="LZ593" s="25" t="e">
        <f t="shared" si="507"/>
        <v>#REF!</v>
      </c>
      <c r="MA593" s="26" t="e">
        <f t="shared" si="508"/>
        <v>#REF!</v>
      </c>
      <c r="MB593" s="27" t="e">
        <f t="shared" si="509"/>
        <v>#REF!</v>
      </c>
      <c r="MC593" s="28" t="e">
        <f t="shared" si="510"/>
        <v>#REF!</v>
      </c>
      <c r="MD593" s="24" t="e">
        <f t="shared" si="511"/>
        <v>#REF!</v>
      </c>
      <c r="ME593" s="29" t="e">
        <f t="shared" si="512"/>
        <v>#REF!</v>
      </c>
      <c r="MF593" s="30" t="e">
        <f t="shared" si="513"/>
        <v>#REF!</v>
      </c>
      <c r="MG593" s="24" t="e">
        <f t="shared" si="514"/>
        <v>#REF!</v>
      </c>
      <c r="MH593" s="29" t="e">
        <f t="shared" si="515"/>
        <v>#REF!</v>
      </c>
      <c r="MI593" s="30" t="e">
        <f t="shared" si="516"/>
        <v>#REF!</v>
      </c>
      <c r="MJ593" t="str">
        <f t="shared" si="517"/>
        <v/>
      </c>
      <c r="MK593" t="str">
        <f t="shared" si="518"/>
        <v/>
      </c>
      <c r="ML593" t="str">
        <f t="shared" si="519"/>
        <v/>
      </c>
      <c r="MM593" t="str">
        <f t="shared" si="520"/>
        <v/>
      </c>
      <c r="MN593" t="str">
        <f t="shared" si="521"/>
        <v/>
      </c>
      <c r="MO593" t="str">
        <f t="shared" si="522"/>
        <v/>
      </c>
      <c r="MP593" s="5" t="e">
        <f>COUNTIFS(#REF!,LT593,#REF!,1,#REF!,"&gt;="&amp;MC593,#REF!,"&lt;="&amp;MB593,#REF!,"&lt;="&amp;ME593,#REF!,"&gt;="&amp;MF593,#REF!,"="&amp;KV593,#REF!,"="&amp;KX593)</f>
        <v>#REF!</v>
      </c>
      <c r="MQ593" s="5" t="e">
        <f>COUNTIFS(#REF!,LT593,#REF!,0,#REF!,"&gt;="&amp;MC593,#REF!,"&lt;="&amp;MB593,#REF!,"&lt;="&amp;ME593,#REF!,"&gt;="&amp;MF593,#REF!,"="&amp;KV593,#REF!,"="&amp;KX593)</f>
        <v>#REF!</v>
      </c>
      <c r="MR593" s="5" t="e">
        <f>COUNTIFS(#REF!,LT593,#REF!,1,#REF!,"&gt;="&amp;MC593,#REF!,"&lt;="&amp;MB593,#REF!,"&lt;="&amp;ME593,#REF!,"&gt;="&amp;MF593,#REF!,"="&amp;KW593,#REF!,"="&amp;KY593)</f>
        <v>#REF!</v>
      </c>
      <c r="MS593" s="5" t="e">
        <f>COUNTIFS(#REF!,LT593,#REF!,0,#REF!,"&gt;="&amp;MC593,#REF!,"&lt;="&amp;MB593,#REF!,"&lt;="&amp;ME593,#REF!,"&gt;="&amp;MF593,#REF!,"="&amp;KW593,#REF!,"="&amp;KY593)</f>
        <v>#REF!</v>
      </c>
      <c r="MT593" s="5" t="e">
        <f>COUNTIFS(#REF!,LT593,#REF!,1,#REF!,"&gt;="&amp;MI593,#REF!,"&lt;="&amp;MH593,#REF!,"&lt;="&amp;ME593,#REF!,"&gt;="&amp;MF593)</f>
        <v>#REF!</v>
      </c>
      <c r="MU593" s="5" t="e">
        <f>COUNTIFS(#REF!,LT593,#REF!,0,#REF!,"&gt;="&amp;MI593,#REF!,"&lt;="&amp;MH593,#REF!,"&lt;="&amp;ME593,#REF!,"&gt;="&amp;MF593)</f>
        <v>#REF!</v>
      </c>
      <c r="MV593" s="5" t="e">
        <f>COUNTIFS(#REF!,LT593,#REF!,1,#REF!,"&gt;="&amp;MI593,#REF!,"&lt;="&amp;MH593,#REF!,"="&amp;KZ593,#REF!,"="&amp;LA593,#REF!,"&lt;="&amp;ME593,#REF!,"&gt;="&amp;MF593)</f>
        <v>#REF!</v>
      </c>
      <c r="MW593" s="5" t="e">
        <f>COUNTIFS(#REF!,LT593,#REF!,0,#REF!,"&gt;="&amp;MI593,#REF!,"&lt;="&amp;MH593,#REF!,"="&amp;KZ593,#REF!,"="&amp;LA593,#REF!,"&lt;="&amp;ME593,#REF!,"&gt;="&amp;MF593)</f>
        <v>#REF!</v>
      </c>
      <c r="MX593" s="5" t="e">
        <f>COUNTIFS(#REF!,LT593,#REF!,1,#REF!,"&gt;="&amp;MC593,#REF!,"&lt;="&amp;MB593,#REF!,"&lt;="&amp;ME593,#REF!,"&gt;="&amp;MF593)</f>
        <v>#REF!</v>
      </c>
      <c r="MY593" s="5" t="e">
        <f>COUNTIFS(#REF!,LT593,#REF!,0,#REF!,"&gt;="&amp;MC593,#REF!,"&lt;="&amp;MB593,#REF!,"&lt;="&amp;ME593,#REF!,"&gt;="&amp;MF593)</f>
        <v>#REF!</v>
      </c>
      <c r="MZ593" s="5" t="e">
        <f>COUNTIFS(#REF!,LT593,#REF!,1,#REF!,"&lt;="&amp;ME593,#REF!,"&gt;="&amp;MF593,#REF!,"="&amp;KV593,#REF!,"="&amp;KX593)</f>
        <v>#REF!</v>
      </c>
      <c r="NA593" s="5" t="e">
        <f>COUNTIFS(#REF!,LT593,#REF!,0,#REF!,"&lt;="&amp;ME593,#REF!,"&gt;="&amp;MF593,#REF!,"="&amp;KV593,#REF!,"="&amp;KX593)</f>
        <v>#REF!</v>
      </c>
      <c r="NB593" s="5" t="e">
        <f>COUNTIFS(#REF!,LT593,#REF!,1,#REF!,"&lt;="&amp;ME593,#REF!,"&gt;="&amp;MF593,#REF!,"="&amp;KW593,#REF!,"="&amp;KY593)</f>
        <v>#REF!</v>
      </c>
      <c r="NC593" s="5" t="e">
        <f>COUNTIFS(#REF!,LT593,#REF!,0,#REF!,"&lt;="&amp;ME593,#REF!,"&gt;="&amp;MF593,#REF!,"="&amp;KW593,#REF!,"="&amp;KY593)</f>
        <v>#REF!</v>
      </c>
      <c r="ND593" s="5" t="e">
        <f t="shared" si="523"/>
        <v>#REF!</v>
      </c>
      <c r="NE593" s="5" t="e">
        <f t="shared" si="524"/>
        <v>#REF!</v>
      </c>
      <c r="NF593" s="5" t="e">
        <f t="shared" si="525"/>
        <v>#REF!</v>
      </c>
      <c r="NG593" s="6" t="e">
        <f t="shared" si="526"/>
        <v>#REF!</v>
      </c>
      <c r="NH593" s="7" t="e">
        <f t="shared" si="527"/>
        <v>#REF!</v>
      </c>
      <c r="NI593" s="5" t="e">
        <f t="shared" si="528"/>
        <v>#REF!</v>
      </c>
      <c r="NJ593" s="31" t="e">
        <f t="shared" si="529"/>
        <v>#REF!</v>
      </c>
      <c r="NK593" s="32" t="e">
        <f t="shared" si="530"/>
        <v>#REF!</v>
      </c>
      <c r="NL593" s="32" t="e">
        <f t="shared" si="531"/>
        <v>#REF!</v>
      </c>
      <c r="NM593" s="33" t="e">
        <f t="shared" si="532"/>
        <v>#REF!</v>
      </c>
      <c r="NN593" s="33" t="e">
        <f t="shared" si="533"/>
        <v>#REF!</v>
      </c>
      <c r="NO593" s="33" t="e">
        <f t="shared" si="534"/>
        <v>#REF!</v>
      </c>
      <c r="NP593" s="33" t="e">
        <f t="shared" si="535"/>
        <v>#REF!</v>
      </c>
      <c r="NQ593" s="31" t="e">
        <f t="shared" si="536"/>
        <v>#REF!</v>
      </c>
      <c r="NR593" s="32" t="e">
        <f t="shared" si="537"/>
        <v>#REF!</v>
      </c>
      <c r="NS593" s="32" t="e">
        <f t="shared" si="538"/>
        <v>#REF!</v>
      </c>
      <c r="NT593" s="33" t="e">
        <f t="shared" si="539"/>
        <v>#REF!</v>
      </c>
      <c r="NU593" s="33" t="e">
        <f t="shared" si="540"/>
        <v>#REF!</v>
      </c>
      <c r="NV593" s="33" t="e">
        <f t="shared" si="541"/>
        <v>#REF!</v>
      </c>
      <c r="NW593" s="33" t="e">
        <f t="shared" si="542"/>
        <v>#REF!</v>
      </c>
      <c r="NX593" t="e">
        <f t="shared" si="543"/>
        <v>#REF!</v>
      </c>
      <c r="NY593" t="e">
        <f t="shared" si="544"/>
        <v>#REF!</v>
      </c>
      <c r="NZ593" t="e">
        <f t="shared" si="545"/>
        <v>#REF!</v>
      </c>
      <c r="OA593" t="e">
        <f t="shared" si="546"/>
        <v>#REF!</v>
      </c>
      <c r="OB593" t="e">
        <f t="shared" si="547"/>
        <v>#REF!</v>
      </c>
      <c r="OC593" t="e">
        <f t="shared" si="548"/>
        <v>#REF!</v>
      </c>
    </row>
    <row r="594" spans="1:393" ht="16.5" customHeight="1" x14ac:dyDescent="0.3">
      <c r="A594" s="22"/>
      <c r="KN594" s="5" t="e">
        <f>IF(INDEX(#REF!,MATCH('HT 1-0'!D594,#REF!,0))=INDEX(#REF!,MATCH('HT 1-0'!D594,#REF!,0)),INDEX(#REF!,MATCH('HT 1-0'!D594,#REF!,0)),"ERROR")</f>
        <v>#REF!</v>
      </c>
      <c r="KO594" s="5" t="e">
        <f>IF(INDEX(#REF!,MATCH('HT 1-0'!E594,#REF!,0))=INDEX(#REF!,MATCH('HT 1-0'!E594,#REF!,0)),INDEX(#REF!,MATCH('HT 1-0'!E594,#REF!,0)),"ERROR")</f>
        <v>#REF!</v>
      </c>
      <c r="KP594" s="5" t="e">
        <f t="shared" si="488"/>
        <v>#REF!</v>
      </c>
      <c r="KQ594" t="str">
        <f t="shared" si="489"/>
        <v>_</v>
      </c>
      <c r="KR594" s="5" t="e">
        <f t="shared" si="490"/>
        <v>#DIV/0!</v>
      </c>
      <c r="KS594" s="5" t="e">
        <f t="shared" si="491"/>
        <v>#DIV/0!</v>
      </c>
      <c r="KT594" s="5" t="e">
        <f t="shared" si="492"/>
        <v>#DIV/0!</v>
      </c>
      <c r="KU594" s="5" t="e">
        <f t="shared" si="493"/>
        <v>#DIV/0!</v>
      </c>
      <c r="KV594" s="5" t="e">
        <f t="shared" si="494"/>
        <v>#DIV/0!</v>
      </c>
      <c r="KW594" s="5" t="e">
        <f t="shared" si="495"/>
        <v>#DIV/0!</v>
      </c>
      <c r="KX594" s="5" t="e">
        <f t="shared" si="496"/>
        <v>#DIV/0!</v>
      </c>
      <c r="KY594" s="5" t="e">
        <f t="shared" si="497"/>
        <v>#DIV/0!</v>
      </c>
      <c r="KZ594" s="5" t="e">
        <f t="shared" si="498"/>
        <v>#DIV/0!</v>
      </c>
      <c r="LA594" s="5" t="e">
        <f t="shared" si="499"/>
        <v>#DIV/0!</v>
      </c>
      <c r="LB594" t="e">
        <f>IF(LQ594="1-0",INDEX(Scrape!#REF!,MATCH('HT 1-0'!KP594,Scrape!$B:$B,0)),"")</f>
        <v>#REF!</v>
      </c>
      <c r="LC594" t="e">
        <f>IF(LQ594="1-0",INDEX(Scrape!$A:$A,MATCH('HT 1-0'!KP594,Scrape!$B:$B,0)),"")</f>
        <v>#REF!</v>
      </c>
      <c r="LD594" t="e">
        <f>IF(LQ594="1-0",INDEX(Scrape!$B:$B,MATCH('HT 1-0'!KP594,Scrape!$B:$B,0)),"")</f>
        <v>#REF!</v>
      </c>
      <c r="LE594" t="e">
        <f>IF(LQ594="1-0",INDEX(Scrape!$C:$C,MATCH('HT 1-0'!KP594,Scrape!$B:$B,0)),"")</f>
        <v>#REF!</v>
      </c>
      <c r="LF594" t="e">
        <f>IF(LQ594="1-0",INDEX(Scrape!$D:$D,MATCH('HT 1-0'!KP594,Scrape!$B:$B,0)),"")</f>
        <v>#REF!</v>
      </c>
      <c r="LG594" t="e">
        <f>IF(LQ594="1-0",INDEX(Scrape!$E:$E,MATCH('HT 1-0'!KP594,Scrape!$B:$B,0)),"")</f>
        <v>#REF!</v>
      </c>
      <c r="LH594" t="e">
        <f>IF(LQ594="1-0",INDEX(Scrape!$F:$F,MATCH('HT 1-0'!KP594,Scrape!$B:$B,0)),"")</f>
        <v>#REF!</v>
      </c>
      <c r="LI594" t="e">
        <f>IF(LQ594="1-0",INDEX(Scrape!$G:$G,MATCH('HT 1-0'!KP594,Scrape!$B:$B,0)),"")</f>
        <v>#REF!</v>
      </c>
      <c r="LJ594" t="e">
        <f>IF(LQ594="1-0",INDEX(Scrape!$H:$H,MATCH('HT 1-0'!KP594,Scrape!$B:$B,0)),"")</f>
        <v>#REF!</v>
      </c>
      <c r="LK594" t="e">
        <f>IF(LQ594="1-0",INDEX(Scrape!$I:$I,MATCH('HT 1-0'!KP594,Scrape!$B:$B,0)),"")</f>
        <v>#REF!</v>
      </c>
      <c r="LL594" t="e">
        <f>IF(LQ594="1-0",INDEX(Scrape!$J:$J,MATCH('HT 1-0'!KP594,Scrape!$B:$B,0)),"")</f>
        <v>#REF!</v>
      </c>
      <c r="LM594" t="e">
        <f>IF(LQ594="1-0",INDEX(Scrape!$K:$K,MATCH('HT 1-0'!KP594,Scrape!$B:$B,0)),"")</f>
        <v>#REF!</v>
      </c>
      <c r="LN594" t="e">
        <f>IF(LQ594="1-0",INDEX(Scrape!$L:$L,MATCH('HT 1-0'!KP594,Scrape!$B:$B,0)),"")</f>
        <v>#REF!</v>
      </c>
      <c r="LO594" t="e">
        <f>IF(LQ594="1-0",INDEX(Scrape!$M:$M,MATCH('HT 1-0'!KP594,Scrape!$B:$B,0)),"")</f>
        <v>#REF!</v>
      </c>
      <c r="LP594" t="e">
        <f>IF(LQ594="1-0",INDEX(Scrape!$N:$N,MATCH('HT 1-0'!KP594,Scrape!$B:$B,0)),"")</f>
        <v>#REF!</v>
      </c>
      <c r="LQ594" t="e">
        <f>INDEX(Scrape!$O:$O,MATCH('HT 1-0'!KP594,Scrape!$B:$B,0))</f>
        <v>#REF!</v>
      </c>
      <c r="LR594" t="e">
        <f t="shared" si="500"/>
        <v>#REF!</v>
      </c>
      <c r="LS594" t="e">
        <f t="shared" si="501"/>
        <v>#REF!</v>
      </c>
      <c r="LT594" s="23" t="e">
        <f>IF(INDEX(#REF!,MATCH(KQ594,#REF!,0))=INDEX(#REF!,MATCH(KQ594,#REF!,0)),INDEX(#REF!,MATCH(KQ594,#REF!,0)),"ERROR")</f>
        <v>#REF!</v>
      </c>
      <c r="LU594" s="24" t="e">
        <f t="shared" si="502"/>
        <v>#DIV/0!</v>
      </c>
      <c r="LV594" s="24" t="e">
        <f t="shared" si="503"/>
        <v>#DIV/0!</v>
      </c>
      <c r="LW594" s="24" t="e">
        <f t="shared" si="504"/>
        <v>#DIV/0!</v>
      </c>
      <c r="LX594" s="24" t="e">
        <f t="shared" si="505"/>
        <v>#DIV/0!</v>
      </c>
      <c r="LY594" s="25" t="e">
        <f t="shared" si="506"/>
        <v>#REF!</v>
      </c>
      <c r="LZ594" s="25" t="e">
        <f t="shared" si="507"/>
        <v>#REF!</v>
      </c>
      <c r="MA594" s="26" t="e">
        <f t="shared" si="508"/>
        <v>#REF!</v>
      </c>
      <c r="MB594" s="27" t="e">
        <f t="shared" si="509"/>
        <v>#REF!</v>
      </c>
      <c r="MC594" s="28" t="e">
        <f t="shared" si="510"/>
        <v>#REF!</v>
      </c>
      <c r="MD594" s="24" t="e">
        <f t="shared" si="511"/>
        <v>#REF!</v>
      </c>
      <c r="ME594" s="29" t="e">
        <f t="shared" si="512"/>
        <v>#REF!</v>
      </c>
      <c r="MF594" s="30" t="e">
        <f t="shared" si="513"/>
        <v>#REF!</v>
      </c>
      <c r="MG594" s="24" t="e">
        <f t="shared" si="514"/>
        <v>#REF!</v>
      </c>
      <c r="MH594" s="29" t="e">
        <f t="shared" si="515"/>
        <v>#REF!</v>
      </c>
      <c r="MI594" s="30" t="e">
        <f t="shared" si="516"/>
        <v>#REF!</v>
      </c>
      <c r="MJ594" t="str">
        <f t="shared" si="517"/>
        <v/>
      </c>
      <c r="MK594" t="str">
        <f t="shared" si="518"/>
        <v/>
      </c>
      <c r="ML594" t="str">
        <f t="shared" si="519"/>
        <v/>
      </c>
      <c r="MM594" t="str">
        <f t="shared" si="520"/>
        <v/>
      </c>
      <c r="MN594" t="str">
        <f t="shared" si="521"/>
        <v/>
      </c>
      <c r="MO594" t="str">
        <f t="shared" si="522"/>
        <v/>
      </c>
      <c r="MP594" s="5" t="e">
        <f>COUNTIFS(#REF!,LT594,#REF!,1,#REF!,"&gt;="&amp;MC594,#REF!,"&lt;="&amp;MB594,#REF!,"&lt;="&amp;ME594,#REF!,"&gt;="&amp;MF594,#REF!,"="&amp;KV594,#REF!,"="&amp;KX594)</f>
        <v>#REF!</v>
      </c>
      <c r="MQ594" s="5" t="e">
        <f>COUNTIFS(#REF!,LT594,#REF!,0,#REF!,"&gt;="&amp;MC594,#REF!,"&lt;="&amp;MB594,#REF!,"&lt;="&amp;ME594,#REF!,"&gt;="&amp;MF594,#REF!,"="&amp;KV594,#REF!,"="&amp;KX594)</f>
        <v>#REF!</v>
      </c>
      <c r="MR594" s="5" t="e">
        <f>COUNTIFS(#REF!,LT594,#REF!,1,#REF!,"&gt;="&amp;MC594,#REF!,"&lt;="&amp;MB594,#REF!,"&lt;="&amp;ME594,#REF!,"&gt;="&amp;MF594,#REF!,"="&amp;KW594,#REF!,"="&amp;KY594)</f>
        <v>#REF!</v>
      </c>
      <c r="MS594" s="5" t="e">
        <f>COUNTIFS(#REF!,LT594,#REF!,0,#REF!,"&gt;="&amp;MC594,#REF!,"&lt;="&amp;MB594,#REF!,"&lt;="&amp;ME594,#REF!,"&gt;="&amp;MF594,#REF!,"="&amp;KW594,#REF!,"="&amp;KY594)</f>
        <v>#REF!</v>
      </c>
      <c r="MT594" s="5" t="e">
        <f>COUNTIFS(#REF!,LT594,#REF!,1,#REF!,"&gt;="&amp;MI594,#REF!,"&lt;="&amp;MH594,#REF!,"&lt;="&amp;ME594,#REF!,"&gt;="&amp;MF594)</f>
        <v>#REF!</v>
      </c>
      <c r="MU594" s="5" t="e">
        <f>COUNTIFS(#REF!,LT594,#REF!,0,#REF!,"&gt;="&amp;MI594,#REF!,"&lt;="&amp;MH594,#REF!,"&lt;="&amp;ME594,#REF!,"&gt;="&amp;MF594)</f>
        <v>#REF!</v>
      </c>
      <c r="MV594" s="5" t="e">
        <f>COUNTIFS(#REF!,LT594,#REF!,1,#REF!,"&gt;="&amp;MI594,#REF!,"&lt;="&amp;MH594,#REF!,"="&amp;KZ594,#REF!,"="&amp;LA594,#REF!,"&lt;="&amp;ME594,#REF!,"&gt;="&amp;MF594)</f>
        <v>#REF!</v>
      </c>
      <c r="MW594" s="5" t="e">
        <f>COUNTIFS(#REF!,LT594,#REF!,0,#REF!,"&gt;="&amp;MI594,#REF!,"&lt;="&amp;MH594,#REF!,"="&amp;KZ594,#REF!,"="&amp;LA594,#REF!,"&lt;="&amp;ME594,#REF!,"&gt;="&amp;MF594)</f>
        <v>#REF!</v>
      </c>
      <c r="MX594" s="5" t="e">
        <f>COUNTIFS(#REF!,LT594,#REF!,1,#REF!,"&gt;="&amp;MC594,#REF!,"&lt;="&amp;MB594,#REF!,"&lt;="&amp;ME594,#REF!,"&gt;="&amp;MF594)</f>
        <v>#REF!</v>
      </c>
      <c r="MY594" s="5" t="e">
        <f>COUNTIFS(#REF!,LT594,#REF!,0,#REF!,"&gt;="&amp;MC594,#REF!,"&lt;="&amp;MB594,#REF!,"&lt;="&amp;ME594,#REF!,"&gt;="&amp;MF594)</f>
        <v>#REF!</v>
      </c>
      <c r="MZ594" s="5" t="e">
        <f>COUNTIFS(#REF!,LT594,#REF!,1,#REF!,"&lt;="&amp;ME594,#REF!,"&gt;="&amp;MF594,#REF!,"="&amp;KV594,#REF!,"="&amp;KX594)</f>
        <v>#REF!</v>
      </c>
      <c r="NA594" s="5" t="e">
        <f>COUNTIFS(#REF!,LT594,#REF!,0,#REF!,"&lt;="&amp;ME594,#REF!,"&gt;="&amp;MF594,#REF!,"="&amp;KV594,#REF!,"="&amp;KX594)</f>
        <v>#REF!</v>
      </c>
      <c r="NB594" s="5" t="e">
        <f>COUNTIFS(#REF!,LT594,#REF!,1,#REF!,"&lt;="&amp;ME594,#REF!,"&gt;="&amp;MF594,#REF!,"="&amp;KW594,#REF!,"="&amp;KY594)</f>
        <v>#REF!</v>
      </c>
      <c r="NC594" s="5" t="e">
        <f>COUNTIFS(#REF!,LT594,#REF!,0,#REF!,"&lt;="&amp;ME594,#REF!,"&gt;="&amp;MF594,#REF!,"="&amp;KW594,#REF!,"="&amp;KY594)</f>
        <v>#REF!</v>
      </c>
      <c r="ND594" s="5" t="e">
        <f t="shared" si="523"/>
        <v>#REF!</v>
      </c>
      <c r="NE594" s="5" t="e">
        <f t="shared" si="524"/>
        <v>#REF!</v>
      </c>
      <c r="NF594" s="5" t="e">
        <f t="shared" si="525"/>
        <v>#REF!</v>
      </c>
      <c r="NG594" s="6" t="e">
        <f t="shared" si="526"/>
        <v>#REF!</v>
      </c>
      <c r="NH594" s="7" t="e">
        <f t="shared" si="527"/>
        <v>#REF!</v>
      </c>
      <c r="NI594" s="5" t="e">
        <f t="shared" si="528"/>
        <v>#REF!</v>
      </c>
      <c r="NJ594" s="31" t="e">
        <f t="shared" si="529"/>
        <v>#REF!</v>
      </c>
      <c r="NK594" s="32" t="e">
        <f t="shared" si="530"/>
        <v>#REF!</v>
      </c>
      <c r="NL594" s="32" t="e">
        <f t="shared" si="531"/>
        <v>#REF!</v>
      </c>
      <c r="NM594" s="33" t="e">
        <f t="shared" si="532"/>
        <v>#REF!</v>
      </c>
      <c r="NN594" s="33" t="e">
        <f t="shared" si="533"/>
        <v>#REF!</v>
      </c>
      <c r="NO594" s="33" t="e">
        <f t="shared" si="534"/>
        <v>#REF!</v>
      </c>
      <c r="NP594" s="33" t="e">
        <f t="shared" si="535"/>
        <v>#REF!</v>
      </c>
      <c r="NQ594" s="31" t="e">
        <f t="shared" si="536"/>
        <v>#REF!</v>
      </c>
      <c r="NR594" s="32" t="e">
        <f t="shared" si="537"/>
        <v>#REF!</v>
      </c>
      <c r="NS594" s="32" t="e">
        <f t="shared" si="538"/>
        <v>#REF!</v>
      </c>
      <c r="NT594" s="33" t="e">
        <f t="shared" si="539"/>
        <v>#REF!</v>
      </c>
      <c r="NU594" s="33" t="e">
        <f t="shared" si="540"/>
        <v>#REF!</v>
      </c>
      <c r="NV594" s="33" t="e">
        <f t="shared" si="541"/>
        <v>#REF!</v>
      </c>
      <c r="NW594" s="33" t="e">
        <f t="shared" si="542"/>
        <v>#REF!</v>
      </c>
      <c r="NX594" t="e">
        <f t="shared" si="543"/>
        <v>#REF!</v>
      </c>
      <c r="NY594" t="e">
        <f t="shared" si="544"/>
        <v>#REF!</v>
      </c>
      <c r="NZ594" t="e">
        <f t="shared" si="545"/>
        <v>#REF!</v>
      </c>
      <c r="OA594" t="e">
        <f t="shared" si="546"/>
        <v>#REF!</v>
      </c>
      <c r="OB594" t="e">
        <f t="shared" si="547"/>
        <v>#REF!</v>
      </c>
      <c r="OC594" t="e">
        <f t="shared" si="548"/>
        <v>#REF!</v>
      </c>
    </row>
    <row r="595" spans="1:393" ht="16.5" customHeight="1" x14ac:dyDescent="0.3">
      <c r="A595" s="22"/>
      <c r="KN595" s="5" t="e">
        <f>IF(INDEX(#REF!,MATCH('HT 1-0'!D595,#REF!,0))=INDEX(#REF!,MATCH('HT 1-0'!D595,#REF!,0)),INDEX(#REF!,MATCH('HT 1-0'!D595,#REF!,0)),"ERROR")</f>
        <v>#REF!</v>
      </c>
      <c r="KO595" s="5" t="e">
        <f>IF(INDEX(#REF!,MATCH('HT 1-0'!E595,#REF!,0))=INDEX(#REF!,MATCH('HT 1-0'!E595,#REF!,0)),INDEX(#REF!,MATCH('HT 1-0'!E595,#REF!,0)),"ERROR")</f>
        <v>#REF!</v>
      </c>
      <c r="KP595" s="5" t="e">
        <f t="shared" si="488"/>
        <v>#REF!</v>
      </c>
      <c r="KQ595" t="str">
        <f t="shared" si="489"/>
        <v>_</v>
      </c>
      <c r="KR595" s="5" t="e">
        <f t="shared" si="490"/>
        <v>#DIV/0!</v>
      </c>
      <c r="KS595" s="5" t="e">
        <f t="shared" si="491"/>
        <v>#DIV/0!</v>
      </c>
      <c r="KT595" s="5" t="e">
        <f t="shared" si="492"/>
        <v>#DIV/0!</v>
      </c>
      <c r="KU595" s="5" t="e">
        <f t="shared" si="493"/>
        <v>#DIV/0!</v>
      </c>
      <c r="KV595" s="5" t="e">
        <f t="shared" si="494"/>
        <v>#DIV/0!</v>
      </c>
      <c r="KW595" s="5" t="e">
        <f t="shared" si="495"/>
        <v>#DIV/0!</v>
      </c>
      <c r="KX595" s="5" t="e">
        <f t="shared" si="496"/>
        <v>#DIV/0!</v>
      </c>
      <c r="KY595" s="5" t="e">
        <f t="shared" si="497"/>
        <v>#DIV/0!</v>
      </c>
      <c r="KZ595" s="5" t="e">
        <f t="shared" si="498"/>
        <v>#DIV/0!</v>
      </c>
      <c r="LA595" s="5" t="e">
        <f t="shared" si="499"/>
        <v>#DIV/0!</v>
      </c>
      <c r="LB595" t="e">
        <f>IF(LQ595="1-0",INDEX(Scrape!#REF!,MATCH('HT 1-0'!KP595,Scrape!$B:$B,0)),"")</f>
        <v>#REF!</v>
      </c>
      <c r="LC595" t="e">
        <f>IF(LQ595="1-0",INDEX(Scrape!$A:$A,MATCH('HT 1-0'!KP595,Scrape!$B:$B,0)),"")</f>
        <v>#REF!</v>
      </c>
      <c r="LD595" t="e">
        <f>IF(LQ595="1-0",INDEX(Scrape!$B:$B,MATCH('HT 1-0'!KP595,Scrape!$B:$B,0)),"")</f>
        <v>#REF!</v>
      </c>
      <c r="LE595" t="e">
        <f>IF(LQ595="1-0",INDEX(Scrape!$C:$C,MATCH('HT 1-0'!KP595,Scrape!$B:$B,0)),"")</f>
        <v>#REF!</v>
      </c>
      <c r="LF595" t="e">
        <f>IF(LQ595="1-0",INDEX(Scrape!$D:$D,MATCH('HT 1-0'!KP595,Scrape!$B:$B,0)),"")</f>
        <v>#REF!</v>
      </c>
      <c r="LG595" t="e">
        <f>IF(LQ595="1-0",INDEX(Scrape!$E:$E,MATCH('HT 1-0'!KP595,Scrape!$B:$B,0)),"")</f>
        <v>#REF!</v>
      </c>
      <c r="LH595" t="e">
        <f>IF(LQ595="1-0",INDEX(Scrape!$F:$F,MATCH('HT 1-0'!KP595,Scrape!$B:$B,0)),"")</f>
        <v>#REF!</v>
      </c>
      <c r="LI595" t="e">
        <f>IF(LQ595="1-0",INDEX(Scrape!$G:$G,MATCH('HT 1-0'!KP595,Scrape!$B:$B,0)),"")</f>
        <v>#REF!</v>
      </c>
      <c r="LJ595" t="e">
        <f>IF(LQ595="1-0",INDEX(Scrape!$H:$H,MATCH('HT 1-0'!KP595,Scrape!$B:$B,0)),"")</f>
        <v>#REF!</v>
      </c>
      <c r="LK595" t="e">
        <f>IF(LQ595="1-0",INDEX(Scrape!$I:$I,MATCH('HT 1-0'!KP595,Scrape!$B:$B,0)),"")</f>
        <v>#REF!</v>
      </c>
      <c r="LL595" t="e">
        <f>IF(LQ595="1-0",INDEX(Scrape!$J:$J,MATCH('HT 1-0'!KP595,Scrape!$B:$B,0)),"")</f>
        <v>#REF!</v>
      </c>
      <c r="LM595" t="e">
        <f>IF(LQ595="1-0",INDEX(Scrape!$K:$K,MATCH('HT 1-0'!KP595,Scrape!$B:$B,0)),"")</f>
        <v>#REF!</v>
      </c>
      <c r="LN595" t="e">
        <f>IF(LQ595="1-0",INDEX(Scrape!$L:$L,MATCH('HT 1-0'!KP595,Scrape!$B:$B,0)),"")</f>
        <v>#REF!</v>
      </c>
      <c r="LO595" t="e">
        <f>IF(LQ595="1-0",INDEX(Scrape!$M:$M,MATCH('HT 1-0'!KP595,Scrape!$B:$B,0)),"")</f>
        <v>#REF!</v>
      </c>
      <c r="LP595" t="e">
        <f>IF(LQ595="1-0",INDEX(Scrape!$N:$N,MATCH('HT 1-0'!KP595,Scrape!$B:$B,0)),"")</f>
        <v>#REF!</v>
      </c>
      <c r="LQ595" t="e">
        <f>INDEX(Scrape!$O:$O,MATCH('HT 1-0'!KP595,Scrape!$B:$B,0))</f>
        <v>#REF!</v>
      </c>
      <c r="LR595" t="e">
        <f t="shared" si="500"/>
        <v>#REF!</v>
      </c>
      <c r="LS595" t="e">
        <f t="shared" si="501"/>
        <v>#REF!</v>
      </c>
      <c r="LT595" s="23" t="e">
        <f>IF(INDEX(#REF!,MATCH(KQ595,#REF!,0))=INDEX(#REF!,MATCH(KQ595,#REF!,0)),INDEX(#REF!,MATCH(KQ595,#REF!,0)),"ERROR")</f>
        <v>#REF!</v>
      </c>
      <c r="LU595" s="24" t="e">
        <f t="shared" si="502"/>
        <v>#DIV/0!</v>
      </c>
      <c r="LV595" s="24" t="e">
        <f t="shared" si="503"/>
        <v>#DIV/0!</v>
      </c>
      <c r="LW595" s="24" t="e">
        <f t="shared" si="504"/>
        <v>#DIV/0!</v>
      </c>
      <c r="LX595" s="24" t="e">
        <f t="shared" si="505"/>
        <v>#DIV/0!</v>
      </c>
      <c r="LY595" s="25" t="e">
        <f t="shared" si="506"/>
        <v>#REF!</v>
      </c>
      <c r="LZ595" s="25" t="e">
        <f t="shared" si="507"/>
        <v>#REF!</v>
      </c>
      <c r="MA595" s="26" t="e">
        <f t="shared" si="508"/>
        <v>#REF!</v>
      </c>
      <c r="MB595" s="27" t="e">
        <f t="shared" si="509"/>
        <v>#REF!</v>
      </c>
      <c r="MC595" s="28" t="e">
        <f t="shared" si="510"/>
        <v>#REF!</v>
      </c>
      <c r="MD595" s="24" t="e">
        <f t="shared" si="511"/>
        <v>#REF!</v>
      </c>
      <c r="ME595" s="29" t="e">
        <f t="shared" si="512"/>
        <v>#REF!</v>
      </c>
      <c r="MF595" s="30" t="e">
        <f t="shared" si="513"/>
        <v>#REF!</v>
      </c>
      <c r="MG595" s="24" t="e">
        <f t="shared" si="514"/>
        <v>#REF!</v>
      </c>
      <c r="MH595" s="29" t="e">
        <f t="shared" si="515"/>
        <v>#REF!</v>
      </c>
      <c r="MI595" s="30" t="e">
        <f t="shared" si="516"/>
        <v>#REF!</v>
      </c>
      <c r="MJ595" t="str">
        <f t="shared" si="517"/>
        <v/>
      </c>
      <c r="MK595" t="str">
        <f t="shared" si="518"/>
        <v/>
      </c>
      <c r="ML595" t="str">
        <f t="shared" si="519"/>
        <v/>
      </c>
      <c r="MM595" t="str">
        <f t="shared" si="520"/>
        <v/>
      </c>
      <c r="MN595" t="str">
        <f t="shared" si="521"/>
        <v/>
      </c>
      <c r="MO595" t="str">
        <f t="shared" si="522"/>
        <v/>
      </c>
      <c r="MP595" s="5" t="e">
        <f>COUNTIFS(#REF!,LT595,#REF!,1,#REF!,"&gt;="&amp;MC595,#REF!,"&lt;="&amp;MB595,#REF!,"&lt;="&amp;ME595,#REF!,"&gt;="&amp;MF595,#REF!,"="&amp;KV595,#REF!,"="&amp;KX595)</f>
        <v>#REF!</v>
      </c>
      <c r="MQ595" s="5" t="e">
        <f>COUNTIFS(#REF!,LT595,#REF!,0,#REF!,"&gt;="&amp;MC595,#REF!,"&lt;="&amp;MB595,#REF!,"&lt;="&amp;ME595,#REF!,"&gt;="&amp;MF595,#REF!,"="&amp;KV595,#REF!,"="&amp;KX595)</f>
        <v>#REF!</v>
      </c>
      <c r="MR595" s="5" t="e">
        <f>COUNTIFS(#REF!,LT595,#REF!,1,#REF!,"&gt;="&amp;MC595,#REF!,"&lt;="&amp;MB595,#REF!,"&lt;="&amp;ME595,#REF!,"&gt;="&amp;MF595,#REF!,"="&amp;KW595,#REF!,"="&amp;KY595)</f>
        <v>#REF!</v>
      </c>
      <c r="MS595" s="5" t="e">
        <f>COUNTIFS(#REF!,LT595,#REF!,0,#REF!,"&gt;="&amp;MC595,#REF!,"&lt;="&amp;MB595,#REF!,"&lt;="&amp;ME595,#REF!,"&gt;="&amp;MF595,#REF!,"="&amp;KW595,#REF!,"="&amp;KY595)</f>
        <v>#REF!</v>
      </c>
      <c r="MT595" s="5" t="e">
        <f>COUNTIFS(#REF!,LT595,#REF!,1,#REF!,"&gt;="&amp;MI595,#REF!,"&lt;="&amp;MH595,#REF!,"&lt;="&amp;ME595,#REF!,"&gt;="&amp;MF595)</f>
        <v>#REF!</v>
      </c>
      <c r="MU595" s="5" t="e">
        <f>COUNTIFS(#REF!,LT595,#REF!,0,#REF!,"&gt;="&amp;MI595,#REF!,"&lt;="&amp;MH595,#REF!,"&lt;="&amp;ME595,#REF!,"&gt;="&amp;MF595)</f>
        <v>#REF!</v>
      </c>
      <c r="MV595" s="5" t="e">
        <f>COUNTIFS(#REF!,LT595,#REF!,1,#REF!,"&gt;="&amp;MI595,#REF!,"&lt;="&amp;MH595,#REF!,"="&amp;KZ595,#REF!,"="&amp;LA595,#REF!,"&lt;="&amp;ME595,#REF!,"&gt;="&amp;MF595)</f>
        <v>#REF!</v>
      </c>
      <c r="MW595" s="5" t="e">
        <f>COUNTIFS(#REF!,LT595,#REF!,0,#REF!,"&gt;="&amp;MI595,#REF!,"&lt;="&amp;MH595,#REF!,"="&amp;KZ595,#REF!,"="&amp;LA595,#REF!,"&lt;="&amp;ME595,#REF!,"&gt;="&amp;MF595)</f>
        <v>#REF!</v>
      </c>
      <c r="MX595" s="5" t="e">
        <f>COUNTIFS(#REF!,LT595,#REF!,1,#REF!,"&gt;="&amp;MC595,#REF!,"&lt;="&amp;MB595,#REF!,"&lt;="&amp;ME595,#REF!,"&gt;="&amp;MF595)</f>
        <v>#REF!</v>
      </c>
      <c r="MY595" s="5" t="e">
        <f>COUNTIFS(#REF!,LT595,#REF!,0,#REF!,"&gt;="&amp;MC595,#REF!,"&lt;="&amp;MB595,#REF!,"&lt;="&amp;ME595,#REF!,"&gt;="&amp;MF595)</f>
        <v>#REF!</v>
      </c>
      <c r="MZ595" s="5" t="e">
        <f>COUNTIFS(#REF!,LT595,#REF!,1,#REF!,"&lt;="&amp;ME595,#REF!,"&gt;="&amp;MF595,#REF!,"="&amp;KV595,#REF!,"="&amp;KX595)</f>
        <v>#REF!</v>
      </c>
      <c r="NA595" s="5" t="e">
        <f>COUNTIFS(#REF!,LT595,#REF!,0,#REF!,"&lt;="&amp;ME595,#REF!,"&gt;="&amp;MF595,#REF!,"="&amp;KV595,#REF!,"="&amp;KX595)</f>
        <v>#REF!</v>
      </c>
      <c r="NB595" s="5" t="e">
        <f>COUNTIFS(#REF!,LT595,#REF!,1,#REF!,"&lt;="&amp;ME595,#REF!,"&gt;="&amp;MF595,#REF!,"="&amp;KW595,#REF!,"="&amp;KY595)</f>
        <v>#REF!</v>
      </c>
      <c r="NC595" s="5" t="e">
        <f>COUNTIFS(#REF!,LT595,#REF!,0,#REF!,"&lt;="&amp;ME595,#REF!,"&gt;="&amp;MF595,#REF!,"="&amp;KW595,#REF!,"="&amp;KY595)</f>
        <v>#REF!</v>
      </c>
      <c r="ND595" s="5" t="e">
        <f t="shared" si="523"/>
        <v>#REF!</v>
      </c>
      <c r="NE595" s="5" t="e">
        <f t="shared" si="524"/>
        <v>#REF!</v>
      </c>
      <c r="NF595" s="5" t="e">
        <f t="shared" si="525"/>
        <v>#REF!</v>
      </c>
      <c r="NG595" s="6" t="e">
        <f t="shared" si="526"/>
        <v>#REF!</v>
      </c>
      <c r="NH595" s="7" t="e">
        <f t="shared" si="527"/>
        <v>#REF!</v>
      </c>
      <c r="NI595" s="5" t="e">
        <f t="shared" si="528"/>
        <v>#REF!</v>
      </c>
      <c r="NJ595" s="31" t="e">
        <f t="shared" si="529"/>
        <v>#REF!</v>
      </c>
      <c r="NK595" s="32" t="e">
        <f t="shared" si="530"/>
        <v>#REF!</v>
      </c>
      <c r="NL595" s="32" t="e">
        <f t="shared" si="531"/>
        <v>#REF!</v>
      </c>
      <c r="NM595" s="33" t="e">
        <f t="shared" si="532"/>
        <v>#REF!</v>
      </c>
      <c r="NN595" s="33" t="e">
        <f t="shared" si="533"/>
        <v>#REF!</v>
      </c>
      <c r="NO595" s="33" t="e">
        <f t="shared" si="534"/>
        <v>#REF!</v>
      </c>
      <c r="NP595" s="33" t="e">
        <f t="shared" si="535"/>
        <v>#REF!</v>
      </c>
      <c r="NQ595" s="31" t="e">
        <f t="shared" si="536"/>
        <v>#REF!</v>
      </c>
      <c r="NR595" s="32" t="e">
        <f t="shared" si="537"/>
        <v>#REF!</v>
      </c>
      <c r="NS595" s="32" t="e">
        <f t="shared" si="538"/>
        <v>#REF!</v>
      </c>
      <c r="NT595" s="33" t="e">
        <f t="shared" si="539"/>
        <v>#REF!</v>
      </c>
      <c r="NU595" s="33" t="e">
        <f t="shared" si="540"/>
        <v>#REF!</v>
      </c>
      <c r="NV595" s="33" t="e">
        <f t="shared" si="541"/>
        <v>#REF!</v>
      </c>
      <c r="NW595" s="33" t="e">
        <f t="shared" si="542"/>
        <v>#REF!</v>
      </c>
      <c r="NX595" t="e">
        <f t="shared" si="543"/>
        <v>#REF!</v>
      </c>
      <c r="NY595" t="e">
        <f t="shared" si="544"/>
        <v>#REF!</v>
      </c>
      <c r="NZ595" t="e">
        <f t="shared" si="545"/>
        <v>#REF!</v>
      </c>
      <c r="OA595" t="e">
        <f t="shared" si="546"/>
        <v>#REF!</v>
      </c>
      <c r="OB595" t="e">
        <f t="shared" si="547"/>
        <v>#REF!</v>
      </c>
      <c r="OC595" t="e">
        <f t="shared" si="548"/>
        <v>#REF!</v>
      </c>
    </row>
    <row r="596" spans="1:393" ht="16.5" customHeight="1" x14ac:dyDescent="0.3">
      <c r="A596" s="22"/>
      <c r="KN596" s="5" t="e">
        <f>IF(INDEX(#REF!,MATCH('HT 1-0'!D596,#REF!,0))=INDEX(#REF!,MATCH('HT 1-0'!D596,#REF!,0)),INDEX(#REF!,MATCH('HT 1-0'!D596,#REF!,0)),"ERROR")</f>
        <v>#REF!</v>
      </c>
      <c r="KO596" s="5" t="e">
        <f>IF(INDEX(#REF!,MATCH('HT 1-0'!E596,#REF!,0))=INDEX(#REF!,MATCH('HT 1-0'!E596,#REF!,0)),INDEX(#REF!,MATCH('HT 1-0'!E596,#REF!,0)),"ERROR")</f>
        <v>#REF!</v>
      </c>
      <c r="KP596" s="5" t="e">
        <f t="shared" si="488"/>
        <v>#REF!</v>
      </c>
      <c r="KQ596" t="str">
        <f t="shared" si="489"/>
        <v>_</v>
      </c>
      <c r="KR596" s="5" t="e">
        <f t="shared" si="490"/>
        <v>#DIV/0!</v>
      </c>
      <c r="KS596" s="5" t="e">
        <f t="shared" si="491"/>
        <v>#DIV/0!</v>
      </c>
      <c r="KT596" s="5" t="e">
        <f t="shared" si="492"/>
        <v>#DIV/0!</v>
      </c>
      <c r="KU596" s="5" t="e">
        <f t="shared" si="493"/>
        <v>#DIV/0!</v>
      </c>
      <c r="KV596" s="5" t="e">
        <f t="shared" si="494"/>
        <v>#DIV/0!</v>
      </c>
      <c r="KW596" s="5" t="e">
        <f t="shared" si="495"/>
        <v>#DIV/0!</v>
      </c>
      <c r="KX596" s="5" t="e">
        <f t="shared" si="496"/>
        <v>#DIV/0!</v>
      </c>
      <c r="KY596" s="5" t="e">
        <f t="shared" si="497"/>
        <v>#DIV/0!</v>
      </c>
      <c r="KZ596" s="5" t="e">
        <f t="shared" si="498"/>
        <v>#DIV/0!</v>
      </c>
      <c r="LA596" s="5" t="e">
        <f t="shared" si="499"/>
        <v>#DIV/0!</v>
      </c>
      <c r="LB596" t="e">
        <f>IF(LQ596="1-0",INDEX(Scrape!#REF!,MATCH('HT 1-0'!KP596,Scrape!$B:$B,0)),"")</f>
        <v>#REF!</v>
      </c>
      <c r="LC596" t="e">
        <f>IF(LQ596="1-0",INDEX(Scrape!$A:$A,MATCH('HT 1-0'!KP596,Scrape!$B:$B,0)),"")</f>
        <v>#REF!</v>
      </c>
      <c r="LD596" t="e">
        <f>IF(LQ596="1-0",INDEX(Scrape!$B:$B,MATCH('HT 1-0'!KP596,Scrape!$B:$B,0)),"")</f>
        <v>#REF!</v>
      </c>
      <c r="LE596" t="e">
        <f>IF(LQ596="1-0",INDEX(Scrape!$C:$C,MATCH('HT 1-0'!KP596,Scrape!$B:$B,0)),"")</f>
        <v>#REF!</v>
      </c>
      <c r="LF596" t="e">
        <f>IF(LQ596="1-0",INDEX(Scrape!$D:$D,MATCH('HT 1-0'!KP596,Scrape!$B:$B,0)),"")</f>
        <v>#REF!</v>
      </c>
      <c r="LG596" t="e">
        <f>IF(LQ596="1-0",INDEX(Scrape!$E:$E,MATCH('HT 1-0'!KP596,Scrape!$B:$B,0)),"")</f>
        <v>#REF!</v>
      </c>
      <c r="LH596" t="e">
        <f>IF(LQ596="1-0",INDEX(Scrape!$F:$F,MATCH('HT 1-0'!KP596,Scrape!$B:$B,0)),"")</f>
        <v>#REF!</v>
      </c>
      <c r="LI596" t="e">
        <f>IF(LQ596="1-0",INDEX(Scrape!$G:$G,MATCH('HT 1-0'!KP596,Scrape!$B:$B,0)),"")</f>
        <v>#REF!</v>
      </c>
      <c r="LJ596" t="e">
        <f>IF(LQ596="1-0",INDEX(Scrape!$H:$H,MATCH('HT 1-0'!KP596,Scrape!$B:$B,0)),"")</f>
        <v>#REF!</v>
      </c>
      <c r="LK596" t="e">
        <f>IF(LQ596="1-0",INDEX(Scrape!$I:$I,MATCH('HT 1-0'!KP596,Scrape!$B:$B,0)),"")</f>
        <v>#REF!</v>
      </c>
      <c r="LL596" t="e">
        <f>IF(LQ596="1-0",INDEX(Scrape!$J:$J,MATCH('HT 1-0'!KP596,Scrape!$B:$B,0)),"")</f>
        <v>#REF!</v>
      </c>
      <c r="LM596" t="e">
        <f>IF(LQ596="1-0",INDEX(Scrape!$K:$K,MATCH('HT 1-0'!KP596,Scrape!$B:$B,0)),"")</f>
        <v>#REF!</v>
      </c>
      <c r="LN596" t="e">
        <f>IF(LQ596="1-0",INDEX(Scrape!$L:$L,MATCH('HT 1-0'!KP596,Scrape!$B:$B,0)),"")</f>
        <v>#REF!</v>
      </c>
      <c r="LO596" t="e">
        <f>IF(LQ596="1-0",INDEX(Scrape!$M:$M,MATCH('HT 1-0'!KP596,Scrape!$B:$B,0)),"")</f>
        <v>#REF!</v>
      </c>
      <c r="LP596" t="e">
        <f>IF(LQ596="1-0",INDEX(Scrape!$N:$N,MATCH('HT 1-0'!KP596,Scrape!$B:$B,0)),"")</f>
        <v>#REF!</v>
      </c>
      <c r="LQ596" t="e">
        <f>INDEX(Scrape!$O:$O,MATCH('HT 1-0'!KP596,Scrape!$B:$B,0))</f>
        <v>#REF!</v>
      </c>
      <c r="LR596" t="e">
        <f t="shared" si="500"/>
        <v>#REF!</v>
      </c>
      <c r="LS596" t="e">
        <f t="shared" si="501"/>
        <v>#REF!</v>
      </c>
      <c r="LT596" s="23" t="e">
        <f>IF(INDEX(#REF!,MATCH(KQ596,#REF!,0))=INDEX(#REF!,MATCH(KQ596,#REF!,0)),INDEX(#REF!,MATCH(KQ596,#REF!,0)),"ERROR")</f>
        <v>#REF!</v>
      </c>
      <c r="LU596" s="24" t="e">
        <f t="shared" si="502"/>
        <v>#DIV/0!</v>
      </c>
      <c r="LV596" s="24" t="e">
        <f t="shared" si="503"/>
        <v>#DIV/0!</v>
      </c>
      <c r="LW596" s="24" t="e">
        <f t="shared" si="504"/>
        <v>#DIV/0!</v>
      </c>
      <c r="LX596" s="24" t="e">
        <f t="shared" si="505"/>
        <v>#DIV/0!</v>
      </c>
      <c r="LY596" s="25" t="e">
        <f t="shared" si="506"/>
        <v>#REF!</v>
      </c>
      <c r="LZ596" s="25" t="e">
        <f t="shared" si="507"/>
        <v>#REF!</v>
      </c>
      <c r="MA596" s="26" t="e">
        <f t="shared" si="508"/>
        <v>#REF!</v>
      </c>
      <c r="MB596" s="27" t="e">
        <f t="shared" si="509"/>
        <v>#REF!</v>
      </c>
      <c r="MC596" s="28" t="e">
        <f t="shared" si="510"/>
        <v>#REF!</v>
      </c>
      <c r="MD596" s="24" t="e">
        <f t="shared" si="511"/>
        <v>#REF!</v>
      </c>
      <c r="ME596" s="29" t="e">
        <f t="shared" si="512"/>
        <v>#REF!</v>
      </c>
      <c r="MF596" s="30" t="e">
        <f t="shared" si="513"/>
        <v>#REF!</v>
      </c>
      <c r="MG596" s="24" t="e">
        <f t="shared" si="514"/>
        <v>#REF!</v>
      </c>
      <c r="MH596" s="29" t="e">
        <f t="shared" si="515"/>
        <v>#REF!</v>
      </c>
      <c r="MI596" s="30" t="e">
        <f t="shared" si="516"/>
        <v>#REF!</v>
      </c>
      <c r="MJ596" t="str">
        <f t="shared" si="517"/>
        <v/>
      </c>
      <c r="MK596" t="str">
        <f t="shared" si="518"/>
        <v/>
      </c>
      <c r="ML596" t="str">
        <f t="shared" si="519"/>
        <v/>
      </c>
      <c r="MM596" t="str">
        <f t="shared" si="520"/>
        <v/>
      </c>
      <c r="MN596" t="str">
        <f t="shared" si="521"/>
        <v/>
      </c>
      <c r="MO596" t="str">
        <f t="shared" si="522"/>
        <v/>
      </c>
      <c r="MP596" s="5" t="e">
        <f>COUNTIFS(#REF!,LT596,#REF!,1,#REF!,"&gt;="&amp;MC596,#REF!,"&lt;="&amp;MB596,#REF!,"&lt;="&amp;ME596,#REF!,"&gt;="&amp;MF596,#REF!,"="&amp;KV596,#REF!,"="&amp;KX596)</f>
        <v>#REF!</v>
      </c>
      <c r="MQ596" s="5" t="e">
        <f>COUNTIFS(#REF!,LT596,#REF!,0,#REF!,"&gt;="&amp;MC596,#REF!,"&lt;="&amp;MB596,#REF!,"&lt;="&amp;ME596,#REF!,"&gt;="&amp;MF596,#REF!,"="&amp;KV596,#REF!,"="&amp;KX596)</f>
        <v>#REF!</v>
      </c>
      <c r="MR596" s="5" t="e">
        <f>COUNTIFS(#REF!,LT596,#REF!,1,#REF!,"&gt;="&amp;MC596,#REF!,"&lt;="&amp;MB596,#REF!,"&lt;="&amp;ME596,#REF!,"&gt;="&amp;MF596,#REF!,"="&amp;KW596,#REF!,"="&amp;KY596)</f>
        <v>#REF!</v>
      </c>
      <c r="MS596" s="5" t="e">
        <f>COUNTIFS(#REF!,LT596,#REF!,0,#REF!,"&gt;="&amp;MC596,#REF!,"&lt;="&amp;MB596,#REF!,"&lt;="&amp;ME596,#REF!,"&gt;="&amp;MF596,#REF!,"="&amp;KW596,#REF!,"="&amp;KY596)</f>
        <v>#REF!</v>
      </c>
      <c r="MT596" s="5" t="e">
        <f>COUNTIFS(#REF!,LT596,#REF!,1,#REF!,"&gt;="&amp;MI596,#REF!,"&lt;="&amp;MH596,#REF!,"&lt;="&amp;ME596,#REF!,"&gt;="&amp;MF596)</f>
        <v>#REF!</v>
      </c>
      <c r="MU596" s="5" t="e">
        <f>COUNTIFS(#REF!,LT596,#REF!,0,#REF!,"&gt;="&amp;MI596,#REF!,"&lt;="&amp;MH596,#REF!,"&lt;="&amp;ME596,#REF!,"&gt;="&amp;MF596)</f>
        <v>#REF!</v>
      </c>
      <c r="MV596" s="5" t="e">
        <f>COUNTIFS(#REF!,LT596,#REF!,1,#REF!,"&gt;="&amp;MI596,#REF!,"&lt;="&amp;MH596,#REF!,"="&amp;KZ596,#REF!,"="&amp;LA596,#REF!,"&lt;="&amp;ME596,#REF!,"&gt;="&amp;MF596)</f>
        <v>#REF!</v>
      </c>
      <c r="MW596" s="5" t="e">
        <f>COUNTIFS(#REF!,LT596,#REF!,0,#REF!,"&gt;="&amp;MI596,#REF!,"&lt;="&amp;MH596,#REF!,"="&amp;KZ596,#REF!,"="&amp;LA596,#REF!,"&lt;="&amp;ME596,#REF!,"&gt;="&amp;MF596)</f>
        <v>#REF!</v>
      </c>
      <c r="MX596" s="5" t="e">
        <f>COUNTIFS(#REF!,LT596,#REF!,1,#REF!,"&gt;="&amp;MC596,#REF!,"&lt;="&amp;MB596,#REF!,"&lt;="&amp;ME596,#REF!,"&gt;="&amp;MF596)</f>
        <v>#REF!</v>
      </c>
      <c r="MY596" s="5" t="e">
        <f>COUNTIFS(#REF!,LT596,#REF!,0,#REF!,"&gt;="&amp;MC596,#REF!,"&lt;="&amp;MB596,#REF!,"&lt;="&amp;ME596,#REF!,"&gt;="&amp;MF596)</f>
        <v>#REF!</v>
      </c>
      <c r="MZ596" s="5" t="e">
        <f>COUNTIFS(#REF!,LT596,#REF!,1,#REF!,"&lt;="&amp;ME596,#REF!,"&gt;="&amp;MF596,#REF!,"="&amp;KV596,#REF!,"="&amp;KX596)</f>
        <v>#REF!</v>
      </c>
      <c r="NA596" s="5" t="e">
        <f>COUNTIFS(#REF!,LT596,#REF!,0,#REF!,"&lt;="&amp;ME596,#REF!,"&gt;="&amp;MF596,#REF!,"="&amp;KV596,#REF!,"="&amp;KX596)</f>
        <v>#REF!</v>
      </c>
      <c r="NB596" s="5" t="e">
        <f>COUNTIFS(#REF!,LT596,#REF!,1,#REF!,"&lt;="&amp;ME596,#REF!,"&gt;="&amp;MF596,#REF!,"="&amp;KW596,#REF!,"="&amp;KY596)</f>
        <v>#REF!</v>
      </c>
      <c r="NC596" s="5" t="e">
        <f>COUNTIFS(#REF!,LT596,#REF!,0,#REF!,"&lt;="&amp;ME596,#REF!,"&gt;="&amp;MF596,#REF!,"="&amp;KW596,#REF!,"="&amp;KY596)</f>
        <v>#REF!</v>
      </c>
      <c r="ND596" s="5" t="e">
        <f t="shared" si="523"/>
        <v>#REF!</v>
      </c>
      <c r="NE596" s="5" t="e">
        <f t="shared" si="524"/>
        <v>#REF!</v>
      </c>
      <c r="NF596" s="5" t="e">
        <f t="shared" si="525"/>
        <v>#REF!</v>
      </c>
      <c r="NG596" s="6" t="e">
        <f t="shared" si="526"/>
        <v>#REF!</v>
      </c>
      <c r="NH596" s="7" t="e">
        <f t="shared" si="527"/>
        <v>#REF!</v>
      </c>
      <c r="NI596" s="5" t="e">
        <f t="shared" si="528"/>
        <v>#REF!</v>
      </c>
      <c r="NJ596" s="31" t="e">
        <f t="shared" si="529"/>
        <v>#REF!</v>
      </c>
      <c r="NK596" s="32" t="e">
        <f t="shared" si="530"/>
        <v>#REF!</v>
      </c>
      <c r="NL596" s="32" t="e">
        <f t="shared" si="531"/>
        <v>#REF!</v>
      </c>
      <c r="NM596" s="33" t="e">
        <f t="shared" si="532"/>
        <v>#REF!</v>
      </c>
      <c r="NN596" s="33" t="e">
        <f t="shared" si="533"/>
        <v>#REF!</v>
      </c>
      <c r="NO596" s="33" t="e">
        <f t="shared" si="534"/>
        <v>#REF!</v>
      </c>
      <c r="NP596" s="33" t="e">
        <f t="shared" si="535"/>
        <v>#REF!</v>
      </c>
      <c r="NQ596" s="31" t="e">
        <f t="shared" si="536"/>
        <v>#REF!</v>
      </c>
      <c r="NR596" s="32" t="e">
        <f t="shared" si="537"/>
        <v>#REF!</v>
      </c>
      <c r="NS596" s="32" t="e">
        <f t="shared" si="538"/>
        <v>#REF!</v>
      </c>
      <c r="NT596" s="33" t="e">
        <f t="shared" si="539"/>
        <v>#REF!</v>
      </c>
      <c r="NU596" s="33" t="e">
        <f t="shared" si="540"/>
        <v>#REF!</v>
      </c>
      <c r="NV596" s="33" t="e">
        <f t="shared" si="541"/>
        <v>#REF!</v>
      </c>
      <c r="NW596" s="33" t="e">
        <f t="shared" si="542"/>
        <v>#REF!</v>
      </c>
      <c r="NX596" t="e">
        <f t="shared" si="543"/>
        <v>#REF!</v>
      </c>
      <c r="NY596" t="e">
        <f t="shared" si="544"/>
        <v>#REF!</v>
      </c>
      <c r="NZ596" t="e">
        <f t="shared" si="545"/>
        <v>#REF!</v>
      </c>
      <c r="OA596" t="e">
        <f t="shared" si="546"/>
        <v>#REF!</v>
      </c>
      <c r="OB596" t="e">
        <f t="shared" si="547"/>
        <v>#REF!</v>
      </c>
      <c r="OC596" t="e">
        <f t="shared" si="548"/>
        <v>#REF!</v>
      </c>
    </row>
    <row r="597" spans="1:393" ht="16.5" customHeight="1" x14ac:dyDescent="0.3">
      <c r="A597" s="22"/>
      <c r="KN597" s="5" t="e">
        <f>IF(INDEX(#REF!,MATCH('HT 1-0'!D597,#REF!,0))=INDEX(#REF!,MATCH('HT 1-0'!D597,#REF!,0)),INDEX(#REF!,MATCH('HT 1-0'!D597,#REF!,0)),"ERROR")</f>
        <v>#REF!</v>
      </c>
      <c r="KO597" s="5" t="e">
        <f>IF(INDEX(#REF!,MATCH('HT 1-0'!E597,#REF!,0))=INDEX(#REF!,MATCH('HT 1-0'!E597,#REF!,0)),INDEX(#REF!,MATCH('HT 1-0'!E597,#REF!,0)),"ERROR")</f>
        <v>#REF!</v>
      </c>
      <c r="KP597" s="5" t="e">
        <f t="shared" si="488"/>
        <v>#REF!</v>
      </c>
      <c r="KQ597" t="str">
        <f t="shared" si="489"/>
        <v>_</v>
      </c>
      <c r="KR597" s="5" t="e">
        <f t="shared" si="490"/>
        <v>#DIV/0!</v>
      </c>
      <c r="KS597" s="5" t="e">
        <f t="shared" si="491"/>
        <v>#DIV/0!</v>
      </c>
      <c r="KT597" s="5" t="e">
        <f t="shared" si="492"/>
        <v>#DIV/0!</v>
      </c>
      <c r="KU597" s="5" t="e">
        <f t="shared" si="493"/>
        <v>#DIV/0!</v>
      </c>
      <c r="KV597" s="5" t="e">
        <f t="shared" si="494"/>
        <v>#DIV/0!</v>
      </c>
      <c r="KW597" s="5" t="e">
        <f t="shared" si="495"/>
        <v>#DIV/0!</v>
      </c>
      <c r="KX597" s="5" t="e">
        <f t="shared" si="496"/>
        <v>#DIV/0!</v>
      </c>
      <c r="KY597" s="5" t="e">
        <f t="shared" si="497"/>
        <v>#DIV/0!</v>
      </c>
      <c r="KZ597" s="5" t="e">
        <f t="shared" si="498"/>
        <v>#DIV/0!</v>
      </c>
      <c r="LA597" s="5" t="e">
        <f t="shared" si="499"/>
        <v>#DIV/0!</v>
      </c>
      <c r="LB597" t="e">
        <f>IF(LQ597="1-0",INDEX(Scrape!#REF!,MATCH('HT 1-0'!KP597,Scrape!$B:$B,0)),"")</f>
        <v>#REF!</v>
      </c>
      <c r="LC597" t="e">
        <f>IF(LQ597="1-0",INDEX(Scrape!$A:$A,MATCH('HT 1-0'!KP597,Scrape!$B:$B,0)),"")</f>
        <v>#REF!</v>
      </c>
      <c r="LD597" t="e">
        <f>IF(LQ597="1-0",INDEX(Scrape!$B:$B,MATCH('HT 1-0'!KP597,Scrape!$B:$B,0)),"")</f>
        <v>#REF!</v>
      </c>
      <c r="LE597" t="e">
        <f>IF(LQ597="1-0",INDEX(Scrape!$C:$C,MATCH('HT 1-0'!KP597,Scrape!$B:$B,0)),"")</f>
        <v>#REF!</v>
      </c>
      <c r="LF597" t="e">
        <f>IF(LQ597="1-0",INDEX(Scrape!$D:$D,MATCH('HT 1-0'!KP597,Scrape!$B:$B,0)),"")</f>
        <v>#REF!</v>
      </c>
      <c r="LG597" t="e">
        <f>IF(LQ597="1-0",INDEX(Scrape!$E:$E,MATCH('HT 1-0'!KP597,Scrape!$B:$B,0)),"")</f>
        <v>#REF!</v>
      </c>
      <c r="LH597" t="e">
        <f>IF(LQ597="1-0",INDEX(Scrape!$F:$F,MATCH('HT 1-0'!KP597,Scrape!$B:$B,0)),"")</f>
        <v>#REF!</v>
      </c>
      <c r="LI597" t="e">
        <f>IF(LQ597="1-0",INDEX(Scrape!$G:$G,MATCH('HT 1-0'!KP597,Scrape!$B:$B,0)),"")</f>
        <v>#REF!</v>
      </c>
      <c r="LJ597" t="e">
        <f>IF(LQ597="1-0",INDEX(Scrape!$H:$H,MATCH('HT 1-0'!KP597,Scrape!$B:$B,0)),"")</f>
        <v>#REF!</v>
      </c>
      <c r="LK597" t="e">
        <f>IF(LQ597="1-0",INDEX(Scrape!$I:$I,MATCH('HT 1-0'!KP597,Scrape!$B:$B,0)),"")</f>
        <v>#REF!</v>
      </c>
      <c r="LL597" t="e">
        <f>IF(LQ597="1-0",INDEX(Scrape!$J:$J,MATCH('HT 1-0'!KP597,Scrape!$B:$B,0)),"")</f>
        <v>#REF!</v>
      </c>
      <c r="LM597" t="e">
        <f>IF(LQ597="1-0",INDEX(Scrape!$K:$K,MATCH('HT 1-0'!KP597,Scrape!$B:$B,0)),"")</f>
        <v>#REF!</v>
      </c>
      <c r="LN597" t="e">
        <f>IF(LQ597="1-0",INDEX(Scrape!$L:$L,MATCH('HT 1-0'!KP597,Scrape!$B:$B,0)),"")</f>
        <v>#REF!</v>
      </c>
      <c r="LO597" t="e">
        <f>IF(LQ597="1-0",INDEX(Scrape!$M:$M,MATCH('HT 1-0'!KP597,Scrape!$B:$B,0)),"")</f>
        <v>#REF!</v>
      </c>
      <c r="LP597" t="e">
        <f>IF(LQ597="1-0",INDEX(Scrape!$N:$N,MATCH('HT 1-0'!KP597,Scrape!$B:$B,0)),"")</f>
        <v>#REF!</v>
      </c>
      <c r="LQ597" t="e">
        <f>INDEX(Scrape!$O:$O,MATCH('HT 1-0'!KP597,Scrape!$B:$B,0))</f>
        <v>#REF!</v>
      </c>
      <c r="LR597" t="e">
        <f t="shared" si="500"/>
        <v>#REF!</v>
      </c>
      <c r="LS597" t="e">
        <f t="shared" si="501"/>
        <v>#REF!</v>
      </c>
      <c r="LT597" s="23" t="e">
        <f>IF(INDEX(#REF!,MATCH(KQ597,#REF!,0))=INDEX(#REF!,MATCH(KQ597,#REF!,0)),INDEX(#REF!,MATCH(KQ597,#REF!,0)),"ERROR")</f>
        <v>#REF!</v>
      </c>
      <c r="LU597" s="24" t="e">
        <f t="shared" si="502"/>
        <v>#DIV/0!</v>
      </c>
      <c r="LV597" s="24" t="e">
        <f t="shared" si="503"/>
        <v>#DIV/0!</v>
      </c>
      <c r="LW597" s="24" t="e">
        <f t="shared" si="504"/>
        <v>#DIV/0!</v>
      </c>
      <c r="LX597" s="24" t="e">
        <f t="shared" si="505"/>
        <v>#DIV/0!</v>
      </c>
      <c r="LY597" s="25" t="e">
        <f t="shared" si="506"/>
        <v>#REF!</v>
      </c>
      <c r="LZ597" s="25" t="e">
        <f t="shared" si="507"/>
        <v>#REF!</v>
      </c>
      <c r="MA597" s="26" t="e">
        <f t="shared" si="508"/>
        <v>#REF!</v>
      </c>
      <c r="MB597" s="27" t="e">
        <f t="shared" si="509"/>
        <v>#REF!</v>
      </c>
      <c r="MC597" s="28" t="e">
        <f t="shared" si="510"/>
        <v>#REF!</v>
      </c>
      <c r="MD597" s="24" t="e">
        <f t="shared" si="511"/>
        <v>#REF!</v>
      </c>
      <c r="ME597" s="29" t="e">
        <f t="shared" si="512"/>
        <v>#REF!</v>
      </c>
      <c r="MF597" s="30" t="e">
        <f t="shared" si="513"/>
        <v>#REF!</v>
      </c>
      <c r="MG597" s="24" t="e">
        <f t="shared" si="514"/>
        <v>#REF!</v>
      </c>
      <c r="MH597" s="29" t="e">
        <f t="shared" si="515"/>
        <v>#REF!</v>
      </c>
      <c r="MI597" s="30" t="e">
        <f t="shared" si="516"/>
        <v>#REF!</v>
      </c>
      <c r="MJ597" t="str">
        <f t="shared" si="517"/>
        <v/>
      </c>
      <c r="MK597" t="str">
        <f t="shared" si="518"/>
        <v/>
      </c>
      <c r="ML597" t="str">
        <f t="shared" si="519"/>
        <v/>
      </c>
      <c r="MM597" t="str">
        <f t="shared" si="520"/>
        <v/>
      </c>
      <c r="MN597" t="str">
        <f t="shared" si="521"/>
        <v/>
      </c>
      <c r="MO597" t="str">
        <f t="shared" si="522"/>
        <v/>
      </c>
      <c r="MP597" s="5" t="e">
        <f>COUNTIFS(#REF!,LT597,#REF!,1,#REF!,"&gt;="&amp;MC597,#REF!,"&lt;="&amp;MB597,#REF!,"&lt;="&amp;ME597,#REF!,"&gt;="&amp;MF597,#REF!,"="&amp;KV597,#REF!,"="&amp;KX597)</f>
        <v>#REF!</v>
      </c>
      <c r="MQ597" s="5" t="e">
        <f>COUNTIFS(#REF!,LT597,#REF!,0,#REF!,"&gt;="&amp;MC597,#REF!,"&lt;="&amp;MB597,#REF!,"&lt;="&amp;ME597,#REF!,"&gt;="&amp;MF597,#REF!,"="&amp;KV597,#REF!,"="&amp;KX597)</f>
        <v>#REF!</v>
      </c>
      <c r="MR597" s="5" t="e">
        <f>COUNTIFS(#REF!,LT597,#REF!,1,#REF!,"&gt;="&amp;MC597,#REF!,"&lt;="&amp;MB597,#REF!,"&lt;="&amp;ME597,#REF!,"&gt;="&amp;MF597,#REF!,"="&amp;KW597,#REF!,"="&amp;KY597)</f>
        <v>#REF!</v>
      </c>
      <c r="MS597" s="5" t="e">
        <f>COUNTIFS(#REF!,LT597,#REF!,0,#REF!,"&gt;="&amp;MC597,#REF!,"&lt;="&amp;MB597,#REF!,"&lt;="&amp;ME597,#REF!,"&gt;="&amp;MF597,#REF!,"="&amp;KW597,#REF!,"="&amp;KY597)</f>
        <v>#REF!</v>
      </c>
      <c r="MT597" s="5" t="e">
        <f>COUNTIFS(#REF!,LT597,#REF!,1,#REF!,"&gt;="&amp;MI597,#REF!,"&lt;="&amp;MH597,#REF!,"&lt;="&amp;ME597,#REF!,"&gt;="&amp;MF597)</f>
        <v>#REF!</v>
      </c>
      <c r="MU597" s="5" t="e">
        <f>COUNTIFS(#REF!,LT597,#REF!,0,#REF!,"&gt;="&amp;MI597,#REF!,"&lt;="&amp;MH597,#REF!,"&lt;="&amp;ME597,#REF!,"&gt;="&amp;MF597)</f>
        <v>#REF!</v>
      </c>
      <c r="MV597" s="5" t="e">
        <f>COUNTIFS(#REF!,LT597,#REF!,1,#REF!,"&gt;="&amp;MI597,#REF!,"&lt;="&amp;MH597,#REF!,"="&amp;KZ597,#REF!,"="&amp;LA597,#REF!,"&lt;="&amp;ME597,#REF!,"&gt;="&amp;MF597)</f>
        <v>#REF!</v>
      </c>
      <c r="MW597" s="5" t="e">
        <f>COUNTIFS(#REF!,LT597,#REF!,0,#REF!,"&gt;="&amp;MI597,#REF!,"&lt;="&amp;MH597,#REF!,"="&amp;KZ597,#REF!,"="&amp;LA597,#REF!,"&lt;="&amp;ME597,#REF!,"&gt;="&amp;MF597)</f>
        <v>#REF!</v>
      </c>
      <c r="MX597" s="5" t="e">
        <f>COUNTIFS(#REF!,LT597,#REF!,1,#REF!,"&gt;="&amp;MC597,#REF!,"&lt;="&amp;MB597,#REF!,"&lt;="&amp;ME597,#REF!,"&gt;="&amp;MF597)</f>
        <v>#REF!</v>
      </c>
      <c r="MY597" s="5" t="e">
        <f>COUNTIFS(#REF!,LT597,#REF!,0,#REF!,"&gt;="&amp;MC597,#REF!,"&lt;="&amp;MB597,#REF!,"&lt;="&amp;ME597,#REF!,"&gt;="&amp;MF597)</f>
        <v>#REF!</v>
      </c>
      <c r="MZ597" s="5" t="e">
        <f>COUNTIFS(#REF!,LT597,#REF!,1,#REF!,"&lt;="&amp;ME597,#REF!,"&gt;="&amp;MF597,#REF!,"="&amp;KV597,#REF!,"="&amp;KX597)</f>
        <v>#REF!</v>
      </c>
      <c r="NA597" s="5" t="e">
        <f>COUNTIFS(#REF!,LT597,#REF!,0,#REF!,"&lt;="&amp;ME597,#REF!,"&gt;="&amp;MF597,#REF!,"="&amp;KV597,#REF!,"="&amp;KX597)</f>
        <v>#REF!</v>
      </c>
      <c r="NB597" s="5" t="e">
        <f>COUNTIFS(#REF!,LT597,#REF!,1,#REF!,"&lt;="&amp;ME597,#REF!,"&gt;="&amp;MF597,#REF!,"="&amp;KW597,#REF!,"="&amp;KY597)</f>
        <v>#REF!</v>
      </c>
      <c r="NC597" s="5" t="e">
        <f>COUNTIFS(#REF!,LT597,#REF!,0,#REF!,"&lt;="&amp;ME597,#REF!,"&gt;="&amp;MF597,#REF!,"="&amp;KW597,#REF!,"="&amp;KY597)</f>
        <v>#REF!</v>
      </c>
      <c r="ND597" s="5" t="e">
        <f t="shared" si="523"/>
        <v>#REF!</v>
      </c>
      <c r="NE597" s="5" t="e">
        <f t="shared" si="524"/>
        <v>#REF!</v>
      </c>
      <c r="NF597" s="5" t="e">
        <f t="shared" si="525"/>
        <v>#REF!</v>
      </c>
      <c r="NG597" s="6" t="e">
        <f t="shared" si="526"/>
        <v>#REF!</v>
      </c>
      <c r="NH597" s="7" t="e">
        <f t="shared" si="527"/>
        <v>#REF!</v>
      </c>
      <c r="NI597" s="5" t="e">
        <f t="shared" si="528"/>
        <v>#REF!</v>
      </c>
      <c r="NJ597" s="31" t="e">
        <f t="shared" si="529"/>
        <v>#REF!</v>
      </c>
      <c r="NK597" s="32" t="e">
        <f t="shared" si="530"/>
        <v>#REF!</v>
      </c>
      <c r="NL597" s="32" t="e">
        <f t="shared" si="531"/>
        <v>#REF!</v>
      </c>
      <c r="NM597" s="33" t="e">
        <f t="shared" si="532"/>
        <v>#REF!</v>
      </c>
      <c r="NN597" s="33" t="e">
        <f t="shared" si="533"/>
        <v>#REF!</v>
      </c>
      <c r="NO597" s="33" t="e">
        <f t="shared" si="534"/>
        <v>#REF!</v>
      </c>
      <c r="NP597" s="33" t="e">
        <f t="shared" si="535"/>
        <v>#REF!</v>
      </c>
      <c r="NQ597" s="31" t="e">
        <f t="shared" si="536"/>
        <v>#REF!</v>
      </c>
      <c r="NR597" s="32" t="e">
        <f t="shared" si="537"/>
        <v>#REF!</v>
      </c>
      <c r="NS597" s="32" t="e">
        <f t="shared" si="538"/>
        <v>#REF!</v>
      </c>
      <c r="NT597" s="33" t="e">
        <f t="shared" si="539"/>
        <v>#REF!</v>
      </c>
      <c r="NU597" s="33" t="e">
        <f t="shared" si="540"/>
        <v>#REF!</v>
      </c>
      <c r="NV597" s="33" t="e">
        <f t="shared" si="541"/>
        <v>#REF!</v>
      </c>
      <c r="NW597" s="33" t="e">
        <f t="shared" si="542"/>
        <v>#REF!</v>
      </c>
      <c r="NX597" t="e">
        <f t="shared" si="543"/>
        <v>#REF!</v>
      </c>
      <c r="NY597" t="e">
        <f t="shared" si="544"/>
        <v>#REF!</v>
      </c>
      <c r="NZ597" t="e">
        <f t="shared" si="545"/>
        <v>#REF!</v>
      </c>
      <c r="OA597" t="e">
        <f t="shared" si="546"/>
        <v>#REF!</v>
      </c>
      <c r="OB597" t="e">
        <f t="shared" si="547"/>
        <v>#REF!</v>
      </c>
      <c r="OC597" t="e">
        <f t="shared" si="548"/>
        <v>#REF!</v>
      </c>
    </row>
    <row r="598" spans="1:393" ht="16.5" customHeight="1" x14ac:dyDescent="0.3">
      <c r="A598" s="22"/>
      <c r="KN598" s="5" t="e">
        <f>IF(INDEX(#REF!,MATCH('HT 1-0'!D598,#REF!,0))=INDEX(#REF!,MATCH('HT 1-0'!D598,#REF!,0)),INDEX(#REF!,MATCH('HT 1-0'!D598,#REF!,0)),"ERROR")</f>
        <v>#REF!</v>
      </c>
      <c r="KO598" s="5" t="e">
        <f>IF(INDEX(#REF!,MATCH('HT 1-0'!E598,#REF!,0))=INDEX(#REF!,MATCH('HT 1-0'!E598,#REF!,0)),INDEX(#REF!,MATCH('HT 1-0'!E598,#REF!,0)),"ERROR")</f>
        <v>#REF!</v>
      </c>
      <c r="KP598" s="5" t="e">
        <f t="shared" si="488"/>
        <v>#REF!</v>
      </c>
      <c r="KQ598" t="str">
        <f t="shared" si="489"/>
        <v>_</v>
      </c>
      <c r="KR598" s="5" t="e">
        <f t="shared" si="490"/>
        <v>#DIV/0!</v>
      </c>
      <c r="KS598" s="5" t="e">
        <f t="shared" si="491"/>
        <v>#DIV/0!</v>
      </c>
      <c r="KT598" s="5" t="e">
        <f t="shared" si="492"/>
        <v>#DIV/0!</v>
      </c>
      <c r="KU598" s="5" t="e">
        <f t="shared" si="493"/>
        <v>#DIV/0!</v>
      </c>
      <c r="KV598" s="5" t="e">
        <f t="shared" si="494"/>
        <v>#DIV/0!</v>
      </c>
      <c r="KW598" s="5" t="e">
        <f t="shared" si="495"/>
        <v>#DIV/0!</v>
      </c>
      <c r="KX598" s="5" t="e">
        <f t="shared" si="496"/>
        <v>#DIV/0!</v>
      </c>
      <c r="KY598" s="5" t="e">
        <f t="shared" si="497"/>
        <v>#DIV/0!</v>
      </c>
      <c r="KZ598" s="5" t="e">
        <f t="shared" si="498"/>
        <v>#DIV/0!</v>
      </c>
      <c r="LA598" s="5" t="e">
        <f t="shared" si="499"/>
        <v>#DIV/0!</v>
      </c>
      <c r="LB598" t="e">
        <f>IF(LQ598="1-0",INDEX(Scrape!#REF!,MATCH('HT 1-0'!KP598,Scrape!$B:$B,0)),"")</f>
        <v>#REF!</v>
      </c>
      <c r="LC598" t="e">
        <f>IF(LQ598="1-0",INDEX(Scrape!$A:$A,MATCH('HT 1-0'!KP598,Scrape!$B:$B,0)),"")</f>
        <v>#REF!</v>
      </c>
      <c r="LD598" t="e">
        <f>IF(LQ598="1-0",INDEX(Scrape!$B:$B,MATCH('HT 1-0'!KP598,Scrape!$B:$B,0)),"")</f>
        <v>#REF!</v>
      </c>
      <c r="LE598" t="e">
        <f>IF(LQ598="1-0",INDEX(Scrape!$C:$C,MATCH('HT 1-0'!KP598,Scrape!$B:$B,0)),"")</f>
        <v>#REF!</v>
      </c>
      <c r="LF598" t="e">
        <f>IF(LQ598="1-0",INDEX(Scrape!$D:$D,MATCH('HT 1-0'!KP598,Scrape!$B:$B,0)),"")</f>
        <v>#REF!</v>
      </c>
      <c r="LG598" t="e">
        <f>IF(LQ598="1-0",INDEX(Scrape!$E:$E,MATCH('HT 1-0'!KP598,Scrape!$B:$B,0)),"")</f>
        <v>#REF!</v>
      </c>
      <c r="LH598" t="e">
        <f>IF(LQ598="1-0",INDEX(Scrape!$F:$F,MATCH('HT 1-0'!KP598,Scrape!$B:$B,0)),"")</f>
        <v>#REF!</v>
      </c>
      <c r="LI598" t="e">
        <f>IF(LQ598="1-0",INDEX(Scrape!$G:$G,MATCH('HT 1-0'!KP598,Scrape!$B:$B,0)),"")</f>
        <v>#REF!</v>
      </c>
      <c r="LJ598" t="e">
        <f>IF(LQ598="1-0",INDEX(Scrape!$H:$H,MATCH('HT 1-0'!KP598,Scrape!$B:$B,0)),"")</f>
        <v>#REF!</v>
      </c>
      <c r="LK598" t="e">
        <f>IF(LQ598="1-0",INDEX(Scrape!$I:$I,MATCH('HT 1-0'!KP598,Scrape!$B:$B,0)),"")</f>
        <v>#REF!</v>
      </c>
      <c r="LL598" t="e">
        <f>IF(LQ598="1-0",INDEX(Scrape!$J:$J,MATCH('HT 1-0'!KP598,Scrape!$B:$B,0)),"")</f>
        <v>#REF!</v>
      </c>
      <c r="LM598" t="e">
        <f>IF(LQ598="1-0",INDEX(Scrape!$K:$K,MATCH('HT 1-0'!KP598,Scrape!$B:$B,0)),"")</f>
        <v>#REF!</v>
      </c>
      <c r="LN598" t="e">
        <f>IF(LQ598="1-0",INDEX(Scrape!$L:$L,MATCH('HT 1-0'!KP598,Scrape!$B:$B,0)),"")</f>
        <v>#REF!</v>
      </c>
      <c r="LO598" t="e">
        <f>IF(LQ598="1-0",INDEX(Scrape!$M:$M,MATCH('HT 1-0'!KP598,Scrape!$B:$B,0)),"")</f>
        <v>#REF!</v>
      </c>
      <c r="LP598" t="e">
        <f>IF(LQ598="1-0",INDEX(Scrape!$N:$N,MATCH('HT 1-0'!KP598,Scrape!$B:$B,0)),"")</f>
        <v>#REF!</v>
      </c>
      <c r="LQ598" t="e">
        <f>INDEX(Scrape!$O:$O,MATCH('HT 1-0'!KP598,Scrape!$B:$B,0))</f>
        <v>#REF!</v>
      </c>
      <c r="LR598" t="e">
        <f t="shared" si="500"/>
        <v>#REF!</v>
      </c>
      <c r="LS598" t="e">
        <f t="shared" si="501"/>
        <v>#REF!</v>
      </c>
      <c r="LT598" s="23" t="e">
        <f>IF(INDEX(#REF!,MATCH(KQ598,#REF!,0))=INDEX(#REF!,MATCH(KQ598,#REF!,0)),INDEX(#REF!,MATCH(KQ598,#REF!,0)),"ERROR")</f>
        <v>#REF!</v>
      </c>
      <c r="LU598" s="24" t="e">
        <f t="shared" si="502"/>
        <v>#DIV/0!</v>
      </c>
      <c r="LV598" s="24" t="e">
        <f t="shared" si="503"/>
        <v>#DIV/0!</v>
      </c>
      <c r="LW598" s="24" t="e">
        <f t="shared" si="504"/>
        <v>#DIV/0!</v>
      </c>
      <c r="LX598" s="24" t="e">
        <f t="shared" si="505"/>
        <v>#DIV/0!</v>
      </c>
      <c r="LY598" s="25" t="e">
        <f t="shared" si="506"/>
        <v>#REF!</v>
      </c>
      <c r="LZ598" s="25" t="e">
        <f t="shared" si="507"/>
        <v>#REF!</v>
      </c>
      <c r="MA598" s="26" t="e">
        <f t="shared" si="508"/>
        <v>#REF!</v>
      </c>
      <c r="MB598" s="27" t="e">
        <f t="shared" si="509"/>
        <v>#REF!</v>
      </c>
      <c r="MC598" s="28" t="e">
        <f t="shared" si="510"/>
        <v>#REF!</v>
      </c>
      <c r="MD598" s="24" t="e">
        <f t="shared" si="511"/>
        <v>#REF!</v>
      </c>
      <c r="ME598" s="29" t="e">
        <f t="shared" si="512"/>
        <v>#REF!</v>
      </c>
      <c r="MF598" s="30" t="e">
        <f t="shared" si="513"/>
        <v>#REF!</v>
      </c>
      <c r="MG598" s="24" t="e">
        <f t="shared" si="514"/>
        <v>#REF!</v>
      </c>
      <c r="MH598" s="29" t="e">
        <f t="shared" si="515"/>
        <v>#REF!</v>
      </c>
      <c r="MI598" s="30" t="e">
        <f t="shared" si="516"/>
        <v>#REF!</v>
      </c>
      <c r="MJ598" t="str">
        <f t="shared" si="517"/>
        <v/>
      </c>
      <c r="MK598" t="str">
        <f t="shared" si="518"/>
        <v/>
      </c>
      <c r="ML598" t="str">
        <f t="shared" si="519"/>
        <v/>
      </c>
      <c r="MM598" t="str">
        <f t="shared" si="520"/>
        <v/>
      </c>
      <c r="MN598" t="str">
        <f t="shared" si="521"/>
        <v/>
      </c>
      <c r="MO598" t="str">
        <f t="shared" si="522"/>
        <v/>
      </c>
      <c r="MP598" s="5" t="e">
        <f>COUNTIFS(#REF!,LT598,#REF!,1,#REF!,"&gt;="&amp;MC598,#REF!,"&lt;="&amp;MB598,#REF!,"&lt;="&amp;ME598,#REF!,"&gt;="&amp;MF598,#REF!,"="&amp;KV598,#REF!,"="&amp;KX598)</f>
        <v>#REF!</v>
      </c>
      <c r="MQ598" s="5" t="e">
        <f>COUNTIFS(#REF!,LT598,#REF!,0,#REF!,"&gt;="&amp;MC598,#REF!,"&lt;="&amp;MB598,#REF!,"&lt;="&amp;ME598,#REF!,"&gt;="&amp;MF598,#REF!,"="&amp;KV598,#REF!,"="&amp;KX598)</f>
        <v>#REF!</v>
      </c>
      <c r="MR598" s="5" t="e">
        <f>COUNTIFS(#REF!,LT598,#REF!,1,#REF!,"&gt;="&amp;MC598,#REF!,"&lt;="&amp;MB598,#REF!,"&lt;="&amp;ME598,#REF!,"&gt;="&amp;MF598,#REF!,"="&amp;KW598,#REF!,"="&amp;KY598)</f>
        <v>#REF!</v>
      </c>
      <c r="MS598" s="5" t="e">
        <f>COUNTIFS(#REF!,LT598,#REF!,0,#REF!,"&gt;="&amp;MC598,#REF!,"&lt;="&amp;MB598,#REF!,"&lt;="&amp;ME598,#REF!,"&gt;="&amp;MF598,#REF!,"="&amp;KW598,#REF!,"="&amp;KY598)</f>
        <v>#REF!</v>
      </c>
      <c r="MT598" s="5" t="e">
        <f>COUNTIFS(#REF!,LT598,#REF!,1,#REF!,"&gt;="&amp;MI598,#REF!,"&lt;="&amp;MH598,#REF!,"&lt;="&amp;ME598,#REF!,"&gt;="&amp;MF598)</f>
        <v>#REF!</v>
      </c>
      <c r="MU598" s="5" t="e">
        <f>COUNTIFS(#REF!,LT598,#REF!,0,#REF!,"&gt;="&amp;MI598,#REF!,"&lt;="&amp;MH598,#REF!,"&lt;="&amp;ME598,#REF!,"&gt;="&amp;MF598)</f>
        <v>#REF!</v>
      </c>
      <c r="MV598" s="5" t="e">
        <f>COUNTIFS(#REF!,LT598,#REF!,1,#REF!,"&gt;="&amp;MI598,#REF!,"&lt;="&amp;MH598,#REF!,"="&amp;KZ598,#REF!,"="&amp;LA598,#REF!,"&lt;="&amp;ME598,#REF!,"&gt;="&amp;MF598)</f>
        <v>#REF!</v>
      </c>
      <c r="MW598" s="5" t="e">
        <f>COUNTIFS(#REF!,LT598,#REF!,0,#REF!,"&gt;="&amp;MI598,#REF!,"&lt;="&amp;MH598,#REF!,"="&amp;KZ598,#REF!,"="&amp;LA598,#REF!,"&lt;="&amp;ME598,#REF!,"&gt;="&amp;MF598)</f>
        <v>#REF!</v>
      </c>
      <c r="MX598" s="5" t="e">
        <f>COUNTIFS(#REF!,LT598,#REF!,1,#REF!,"&gt;="&amp;MC598,#REF!,"&lt;="&amp;MB598,#REF!,"&lt;="&amp;ME598,#REF!,"&gt;="&amp;MF598)</f>
        <v>#REF!</v>
      </c>
      <c r="MY598" s="5" t="e">
        <f>COUNTIFS(#REF!,LT598,#REF!,0,#REF!,"&gt;="&amp;MC598,#REF!,"&lt;="&amp;MB598,#REF!,"&lt;="&amp;ME598,#REF!,"&gt;="&amp;MF598)</f>
        <v>#REF!</v>
      </c>
      <c r="MZ598" s="5" t="e">
        <f>COUNTIFS(#REF!,LT598,#REF!,1,#REF!,"&lt;="&amp;ME598,#REF!,"&gt;="&amp;MF598,#REF!,"="&amp;KV598,#REF!,"="&amp;KX598)</f>
        <v>#REF!</v>
      </c>
      <c r="NA598" s="5" t="e">
        <f>COUNTIFS(#REF!,LT598,#REF!,0,#REF!,"&lt;="&amp;ME598,#REF!,"&gt;="&amp;MF598,#REF!,"="&amp;KV598,#REF!,"="&amp;KX598)</f>
        <v>#REF!</v>
      </c>
      <c r="NB598" s="5" t="e">
        <f>COUNTIFS(#REF!,LT598,#REF!,1,#REF!,"&lt;="&amp;ME598,#REF!,"&gt;="&amp;MF598,#REF!,"="&amp;KW598,#REF!,"="&amp;KY598)</f>
        <v>#REF!</v>
      </c>
      <c r="NC598" s="5" t="e">
        <f>COUNTIFS(#REF!,LT598,#REF!,0,#REF!,"&lt;="&amp;ME598,#REF!,"&gt;="&amp;MF598,#REF!,"="&amp;KW598,#REF!,"="&amp;KY598)</f>
        <v>#REF!</v>
      </c>
      <c r="ND598" s="5" t="e">
        <f t="shared" si="523"/>
        <v>#REF!</v>
      </c>
      <c r="NE598" s="5" t="e">
        <f t="shared" si="524"/>
        <v>#REF!</v>
      </c>
      <c r="NF598" s="5" t="e">
        <f t="shared" si="525"/>
        <v>#REF!</v>
      </c>
      <c r="NG598" s="6" t="e">
        <f t="shared" si="526"/>
        <v>#REF!</v>
      </c>
      <c r="NH598" s="7" t="e">
        <f t="shared" si="527"/>
        <v>#REF!</v>
      </c>
      <c r="NI598" s="5" t="e">
        <f t="shared" si="528"/>
        <v>#REF!</v>
      </c>
      <c r="NJ598" s="31" t="e">
        <f t="shared" si="529"/>
        <v>#REF!</v>
      </c>
      <c r="NK598" s="32" t="e">
        <f t="shared" si="530"/>
        <v>#REF!</v>
      </c>
      <c r="NL598" s="32" t="e">
        <f t="shared" si="531"/>
        <v>#REF!</v>
      </c>
      <c r="NM598" s="33" t="e">
        <f t="shared" si="532"/>
        <v>#REF!</v>
      </c>
      <c r="NN598" s="33" t="e">
        <f t="shared" si="533"/>
        <v>#REF!</v>
      </c>
      <c r="NO598" s="33" t="e">
        <f t="shared" si="534"/>
        <v>#REF!</v>
      </c>
      <c r="NP598" s="33" t="e">
        <f t="shared" si="535"/>
        <v>#REF!</v>
      </c>
      <c r="NQ598" s="31" t="e">
        <f t="shared" si="536"/>
        <v>#REF!</v>
      </c>
      <c r="NR598" s="32" t="e">
        <f t="shared" si="537"/>
        <v>#REF!</v>
      </c>
      <c r="NS598" s="32" t="e">
        <f t="shared" si="538"/>
        <v>#REF!</v>
      </c>
      <c r="NT598" s="33" t="e">
        <f t="shared" si="539"/>
        <v>#REF!</v>
      </c>
      <c r="NU598" s="33" t="e">
        <f t="shared" si="540"/>
        <v>#REF!</v>
      </c>
      <c r="NV598" s="33" t="e">
        <f t="shared" si="541"/>
        <v>#REF!</v>
      </c>
      <c r="NW598" s="33" t="e">
        <f t="shared" si="542"/>
        <v>#REF!</v>
      </c>
      <c r="NX598" t="e">
        <f t="shared" si="543"/>
        <v>#REF!</v>
      </c>
      <c r="NY598" t="e">
        <f t="shared" si="544"/>
        <v>#REF!</v>
      </c>
      <c r="NZ598" t="e">
        <f t="shared" si="545"/>
        <v>#REF!</v>
      </c>
      <c r="OA598" t="e">
        <f t="shared" si="546"/>
        <v>#REF!</v>
      </c>
      <c r="OB598" t="e">
        <f t="shared" si="547"/>
        <v>#REF!</v>
      </c>
      <c r="OC598" t="e">
        <f t="shared" si="548"/>
        <v>#REF!</v>
      </c>
    </row>
    <row r="599" spans="1:393" ht="16.5" customHeight="1" x14ac:dyDescent="0.3">
      <c r="A599" s="22"/>
      <c r="KN599" s="5" t="e">
        <f>IF(INDEX(#REF!,MATCH('HT 1-0'!D599,#REF!,0))=INDEX(#REF!,MATCH('HT 1-0'!D599,#REF!,0)),INDEX(#REF!,MATCH('HT 1-0'!D599,#REF!,0)),"ERROR")</f>
        <v>#REF!</v>
      </c>
      <c r="KO599" s="5" t="e">
        <f>IF(INDEX(#REF!,MATCH('HT 1-0'!E599,#REF!,0))=INDEX(#REF!,MATCH('HT 1-0'!E599,#REF!,0)),INDEX(#REF!,MATCH('HT 1-0'!E599,#REF!,0)),"ERROR")</f>
        <v>#REF!</v>
      </c>
      <c r="KP599" s="5" t="e">
        <f t="shared" si="488"/>
        <v>#REF!</v>
      </c>
      <c r="KQ599" t="str">
        <f t="shared" si="489"/>
        <v>_</v>
      </c>
      <c r="KR599" s="5" t="e">
        <f t="shared" si="490"/>
        <v>#DIV/0!</v>
      </c>
      <c r="KS599" s="5" t="e">
        <f t="shared" si="491"/>
        <v>#DIV/0!</v>
      </c>
      <c r="KT599" s="5" t="e">
        <f t="shared" si="492"/>
        <v>#DIV/0!</v>
      </c>
      <c r="KU599" s="5" t="e">
        <f t="shared" si="493"/>
        <v>#DIV/0!</v>
      </c>
      <c r="KV599" s="5" t="e">
        <f t="shared" si="494"/>
        <v>#DIV/0!</v>
      </c>
      <c r="KW599" s="5" t="e">
        <f t="shared" si="495"/>
        <v>#DIV/0!</v>
      </c>
      <c r="KX599" s="5" t="e">
        <f t="shared" si="496"/>
        <v>#DIV/0!</v>
      </c>
      <c r="KY599" s="5" t="e">
        <f t="shared" si="497"/>
        <v>#DIV/0!</v>
      </c>
      <c r="KZ599" s="5" t="e">
        <f t="shared" si="498"/>
        <v>#DIV/0!</v>
      </c>
      <c r="LA599" s="5" t="e">
        <f t="shared" si="499"/>
        <v>#DIV/0!</v>
      </c>
      <c r="LB599" t="e">
        <f>IF(LQ599="1-0",INDEX(Scrape!#REF!,MATCH('HT 1-0'!KP599,Scrape!$B:$B,0)),"")</f>
        <v>#REF!</v>
      </c>
      <c r="LC599" t="e">
        <f>IF(LQ599="1-0",INDEX(Scrape!$A:$A,MATCH('HT 1-0'!KP599,Scrape!$B:$B,0)),"")</f>
        <v>#REF!</v>
      </c>
      <c r="LD599" t="e">
        <f>IF(LQ599="1-0",INDEX(Scrape!$B:$B,MATCH('HT 1-0'!KP599,Scrape!$B:$B,0)),"")</f>
        <v>#REF!</v>
      </c>
      <c r="LE599" t="e">
        <f>IF(LQ599="1-0",INDEX(Scrape!$C:$C,MATCH('HT 1-0'!KP599,Scrape!$B:$B,0)),"")</f>
        <v>#REF!</v>
      </c>
      <c r="LF599" t="e">
        <f>IF(LQ599="1-0",INDEX(Scrape!$D:$D,MATCH('HT 1-0'!KP599,Scrape!$B:$B,0)),"")</f>
        <v>#REF!</v>
      </c>
      <c r="LG599" t="e">
        <f>IF(LQ599="1-0",INDEX(Scrape!$E:$E,MATCH('HT 1-0'!KP599,Scrape!$B:$B,0)),"")</f>
        <v>#REF!</v>
      </c>
      <c r="LH599" t="e">
        <f>IF(LQ599="1-0",INDEX(Scrape!$F:$F,MATCH('HT 1-0'!KP599,Scrape!$B:$B,0)),"")</f>
        <v>#REF!</v>
      </c>
      <c r="LI599" t="e">
        <f>IF(LQ599="1-0",INDEX(Scrape!$G:$G,MATCH('HT 1-0'!KP599,Scrape!$B:$B,0)),"")</f>
        <v>#REF!</v>
      </c>
      <c r="LJ599" t="e">
        <f>IF(LQ599="1-0",INDEX(Scrape!$H:$H,MATCH('HT 1-0'!KP599,Scrape!$B:$B,0)),"")</f>
        <v>#REF!</v>
      </c>
      <c r="LK599" t="e">
        <f>IF(LQ599="1-0",INDEX(Scrape!$I:$I,MATCH('HT 1-0'!KP599,Scrape!$B:$B,0)),"")</f>
        <v>#REF!</v>
      </c>
      <c r="LL599" t="e">
        <f>IF(LQ599="1-0",INDEX(Scrape!$J:$J,MATCH('HT 1-0'!KP599,Scrape!$B:$B,0)),"")</f>
        <v>#REF!</v>
      </c>
      <c r="LM599" t="e">
        <f>IF(LQ599="1-0",INDEX(Scrape!$K:$K,MATCH('HT 1-0'!KP599,Scrape!$B:$B,0)),"")</f>
        <v>#REF!</v>
      </c>
      <c r="LN599" t="e">
        <f>IF(LQ599="1-0",INDEX(Scrape!$L:$L,MATCH('HT 1-0'!KP599,Scrape!$B:$B,0)),"")</f>
        <v>#REF!</v>
      </c>
      <c r="LO599" t="e">
        <f>IF(LQ599="1-0",INDEX(Scrape!$M:$M,MATCH('HT 1-0'!KP599,Scrape!$B:$B,0)),"")</f>
        <v>#REF!</v>
      </c>
      <c r="LP599" t="e">
        <f>IF(LQ599="1-0",INDEX(Scrape!$N:$N,MATCH('HT 1-0'!KP599,Scrape!$B:$B,0)),"")</f>
        <v>#REF!</v>
      </c>
      <c r="LQ599" t="e">
        <f>INDEX(Scrape!$O:$O,MATCH('HT 1-0'!KP599,Scrape!$B:$B,0))</f>
        <v>#REF!</v>
      </c>
      <c r="LR599" t="e">
        <f t="shared" si="500"/>
        <v>#REF!</v>
      </c>
      <c r="LS599" t="e">
        <f t="shared" si="501"/>
        <v>#REF!</v>
      </c>
      <c r="LT599" s="23" t="e">
        <f>IF(INDEX(#REF!,MATCH(KQ599,#REF!,0))=INDEX(#REF!,MATCH(KQ599,#REF!,0)),INDEX(#REF!,MATCH(KQ599,#REF!,0)),"ERROR")</f>
        <v>#REF!</v>
      </c>
      <c r="LU599" s="24" t="e">
        <f t="shared" si="502"/>
        <v>#DIV/0!</v>
      </c>
      <c r="LV599" s="24" t="e">
        <f t="shared" si="503"/>
        <v>#DIV/0!</v>
      </c>
      <c r="LW599" s="24" t="e">
        <f t="shared" si="504"/>
        <v>#DIV/0!</v>
      </c>
      <c r="LX599" s="24" t="e">
        <f t="shared" si="505"/>
        <v>#DIV/0!</v>
      </c>
      <c r="LY599" s="25" t="e">
        <f t="shared" si="506"/>
        <v>#REF!</v>
      </c>
      <c r="LZ599" s="25" t="e">
        <f t="shared" si="507"/>
        <v>#REF!</v>
      </c>
      <c r="MA599" s="26" t="e">
        <f t="shared" si="508"/>
        <v>#REF!</v>
      </c>
      <c r="MB599" s="27" t="e">
        <f t="shared" si="509"/>
        <v>#REF!</v>
      </c>
      <c r="MC599" s="28" t="e">
        <f t="shared" si="510"/>
        <v>#REF!</v>
      </c>
      <c r="MD599" s="24" t="e">
        <f t="shared" si="511"/>
        <v>#REF!</v>
      </c>
      <c r="ME599" s="29" t="e">
        <f t="shared" si="512"/>
        <v>#REF!</v>
      </c>
      <c r="MF599" s="30" t="e">
        <f t="shared" si="513"/>
        <v>#REF!</v>
      </c>
      <c r="MG599" s="24" t="e">
        <f t="shared" si="514"/>
        <v>#REF!</v>
      </c>
      <c r="MH599" s="29" t="e">
        <f t="shared" si="515"/>
        <v>#REF!</v>
      </c>
      <c r="MI599" s="30" t="e">
        <f t="shared" si="516"/>
        <v>#REF!</v>
      </c>
      <c r="MJ599" t="str">
        <f t="shared" si="517"/>
        <v/>
      </c>
      <c r="MK599" t="str">
        <f t="shared" si="518"/>
        <v/>
      </c>
      <c r="ML599" t="str">
        <f t="shared" si="519"/>
        <v/>
      </c>
      <c r="MM599" t="str">
        <f t="shared" si="520"/>
        <v/>
      </c>
      <c r="MN599" t="str">
        <f t="shared" si="521"/>
        <v/>
      </c>
      <c r="MO599" t="str">
        <f t="shared" si="522"/>
        <v/>
      </c>
      <c r="MP599" s="5" t="e">
        <f>COUNTIFS(#REF!,LT599,#REF!,1,#REF!,"&gt;="&amp;MC599,#REF!,"&lt;="&amp;MB599,#REF!,"&lt;="&amp;ME599,#REF!,"&gt;="&amp;MF599,#REF!,"="&amp;KV599,#REF!,"="&amp;KX599)</f>
        <v>#REF!</v>
      </c>
      <c r="MQ599" s="5" t="e">
        <f>COUNTIFS(#REF!,LT599,#REF!,0,#REF!,"&gt;="&amp;MC599,#REF!,"&lt;="&amp;MB599,#REF!,"&lt;="&amp;ME599,#REF!,"&gt;="&amp;MF599,#REF!,"="&amp;KV599,#REF!,"="&amp;KX599)</f>
        <v>#REF!</v>
      </c>
      <c r="MR599" s="5" t="e">
        <f>COUNTIFS(#REF!,LT599,#REF!,1,#REF!,"&gt;="&amp;MC599,#REF!,"&lt;="&amp;MB599,#REF!,"&lt;="&amp;ME599,#REF!,"&gt;="&amp;MF599,#REF!,"="&amp;KW599,#REF!,"="&amp;KY599)</f>
        <v>#REF!</v>
      </c>
      <c r="MS599" s="5" t="e">
        <f>COUNTIFS(#REF!,LT599,#REF!,0,#REF!,"&gt;="&amp;MC599,#REF!,"&lt;="&amp;MB599,#REF!,"&lt;="&amp;ME599,#REF!,"&gt;="&amp;MF599,#REF!,"="&amp;KW599,#REF!,"="&amp;KY599)</f>
        <v>#REF!</v>
      </c>
      <c r="MT599" s="5" t="e">
        <f>COUNTIFS(#REF!,LT599,#REF!,1,#REF!,"&gt;="&amp;MI599,#REF!,"&lt;="&amp;MH599,#REF!,"&lt;="&amp;ME599,#REF!,"&gt;="&amp;MF599)</f>
        <v>#REF!</v>
      </c>
      <c r="MU599" s="5" t="e">
        <f>COUNTIFS(#REF!,LT599,#REF!,0,#REF!,"&gt;="&amp;MI599,#REF!,"&lt;="&amp;MH599,#REF!,"&lt;="&amp;ME599,#REF!,"&gt;="&amp;MF599)</f>
        <v>#REF!</v>
      </c>
      <c r="MV599" s="5" t="e">
        <f>COUNTIFS(#REF!,LT599,#REF!,1,#REF!,"&gt;="&amp;MI599,#REF!,"&lt;="&amp;MH599,#REF!,"="&amp;KZ599,#REF!,"="&amp;LA599,#REF!,"&lt;="&amp;ME599,#REF!,"&gt;="&amp;MF599)</f>
        <v>#REF!</v>
      </c>
      <c r="MW599" s="5" t="e">
        <f>COUNTIFS(#REF!,LT599,#REF!,0,#REF!,"&gt;="&amp;MI599,#REF!,"&lt;="&amp;MH599,#REF!,"="&amp;KZ599,#REF!,"="&amp;LA599,#REF!,"&lt;="&amp;ME599,#REF!,"&gt;="&amp;MF599)</f>
        <v>#REF!</v>
      </c>
      <c r="MX599" s="5" t="e">
        <f>COUNTIFS(#REF!,LT599,#REF!,1,#REF!,"&gt;="&amp;MC599,#REF!,"&lt;="&amp;MB599,#REF!,"&lt;="&amp;ME599,#REF!,"&gt;="&amp;MF599)</f>
        <v>#REF!</v>
      </c>
      <c r="MY599" s="5" t="e">
        <f>COUNTIFS(#REF!,LT599,#REF!,0,#REF!,"&gt;="&amp;MC599,#REF!,"&lt;="&amp;MB599,#REF!,"&lt;="&amp;ME599,#REF!,"&gt;="&amp;MF599)</f>
        <v>#REF!</v>
      </c>
      <c r="MZ599" s="5" t="e">
        <f>COUNTIFS(#REF!,LT599,#REF!,1,#REF!,"&lt;="&amp;ME599,#REF!,"&gt;="&amp;MF599,#REF!,"="&amp;KV599,#REF!,"="&amp;KX599)</f>
        <v>#REF!</v>
      </c>
      <c r="NA599" s="5" t="e">
        <f>COUNTIFS(#REF!,LT599,#REF!,0,#REF!,"&lt;="&amp;ME599,#REF!,"&gt;="&amp;MF599,#REF!,"="&amp;KV599,#REF!,"="&amp;KX599)</f>
        <v>#REF!</v>
      </c>
      <c r="NB599" s="5" t="e">
        <f>COUNTIFS(#REF!,LT599,#REF!,1,#REF!,"&lt;="&amp;ME599,#REF!,"&gt;="&amp;MF599,#REF!,"="&amp;KW599,#REF!,"="&amp;KY599)</f>
        <v>#REF!</v>
      </c>
      <c r="NC599" s="5" t="e">
        <f>COUNTIFS(#REF!,LT599,#REF!,0,#REF!,"&lt;="&amp;ME599,#REF!,"&gt;="&amp;MF599,#REF!,"="&amp;KW599,#REF!,"="&amp;KY599)</f>
        <v>#REF!</v>
      </c>
      <c r="ND599" s="5" t="e">
        <f t="shared" si="523"/>
        <v>#REF!</v>
      </c>
      <c r="NE599" s="5" t="e">
        <f t="shared" si="524"/>
        <v>#REF!</v>
      </c>
      <c r="NF599" s="5" t="e">
        <f t="shared" si="525"/>
        <v>#REF!</v>
      </c>
      <c r="NG599" s="6" t="e">
        <f t="shared" si="526"/>
        <v>#REF!</v>
      </c>
      <c r="NH599" s="7" t="e">
        <f t="shared" si="527"/>
        <v>#REF!</v>
      </c>
      <c r="NI599" s="5" t="e">
        <f t="shared" si="528"/>
        <v>#REF!</v>
      </c>
      <c r="NJ599" s="31" t="e">
        <f t="shared" si="529"/>
        <v>#REF!</v>
      </c>
      <c r="NK599" s="32" t="e">
        <f t="shared" si="530"/>
        <v>#REF!</v>
      </c>
      <c r="NL599" s="32" t="e">
        <f t="shared" si="531"/>
        <v>#REF!</v>
      </c>
      <c r="NM599" s="33" t="e">
        <f t="shared" si="532"/>
        <v>#REF!</v>
      </c>
      <c r="NN599" s="33" t="e">
        <f t="shared" si="533"/>
        <v>#REF!</v>
      </c>
      <c r="NO599" s="33" t="e">
        <f t="shared" si="534"/>
        <v>#REF!</v>
      </c>
      <c r="NP599" s="33" t="e">
        <f t="shared" si="535"/>
        <v>#REF!</v>
      </c>
      <c r="NQ599" s="31" t="e">
        <f t="shared" si="536"/>
        <v>#REF!</v>
      </c>
      <c r="NR599" s="32" t="e">
        <f t="shared" si="537"/>
        <v>#REF!</v>
      </c>
      <c r="NS599" s="32" t="e">
        <f t="shared" si="538"/>
        <v>#REF!</v>
      </c>
      <c r="NT599" s="33" t="e">
        <f t="shared" si="539"/>
        <v>#REF!</v>
      </c>
      <c r="NU599" s="33" t="e">
        <f t="shared" si="540"/>
        <v>#REF!</v>
      </c>
      <c r="NV599" s="33" t="e">
        <f t="shared" si="541"/>
        <v>#REF!</v>
      </c>
      <c r="NW599" s="33" t="e">
        <f t="shared" si="542"/>
        <v>#REF!</v>
      </c>
      <c r="NX599" t="e">
        <f t="shared" si="543"/>
        <v>#REF!</v>
      </c>
      <c r="NY599" t="e">
        <f t="shared" si="544"/>
        <v>#REF!</v>
      </c>
      <c r="NZ599" t="e">
        <f t="shared" si="545"/>
        <v>#REF!</v>
      </c>
      <c r="OA599" t="e">
        <f t="shared" si="546"/>
        <v>#REF!</v>
      </c>
      <c r="OB599" t="e">
        <f t="shared" si="547"/>
        <v>#REF!</v>
      </c>
      <c r="OC599" t="e">
        <f t="shared" si="548"/>
        <v>#REF!</v>
      </c>
    </row>
    <row r="600" spans="1:393" ht="16.5" customHeight="1" x14ac:dyDescent="0.3">
      <c r="A600" s="22"/>
      <c r="KN600" s="5" t="e">
        <f>IF(INDEX(#REF!,MATCH('HT 1-0'!D600,#REF!,0))=INDEX(#REF!,MATCH('HT 1-0'!D600,#REF!,0)),INDEX(#REF!,MATCH('HT 1-0'!D600,#REF!,0)),"ERROR")</f>
        <v>#REF!</v>
      </c>
      <c r="KO600" s="5" t="e">
        <f>IF(INDEX(#REF!,MATCH('HT 1-0'!E600,#REF!,0))=INDEX(#REF!,MATCH('HT 1-0'!E600,#REF!,0)),INDEX(#REF!,MATCH('HT 1-0'!E600,#REF!,0)),"ERROR")</f>
        <v>#REF!</v>
      </c>
      <c r="KP600" s="5" t="e">
        <f t="shared" si="488"/>
        <v>#REF!</v>
      </c>
      <c r="KQ600" t="str">
        <f t="shared" si="489"/>
        <v>_</v>
      </c>
      <c r="KR600" s="5" t="e">
        <f t="shared" si="490"/>
        <v>#DIV/0!</v>
      </c>
      <c r="KS600" s="5" t="e">
        <f t="shared" si="491"/>
        <v>#DIV/0!</v>
      </c>
      <c r="KT600" s="5" t="e">
        <f t="shared" si="492"/>
        <v>#DIV/0!</v>
      </c>
      <c r="KU600" s="5" t="e">
        <f t="shared" si="493"/>
        <v>#DIV/0!</v>
      </c>
      <c r="KV600" s="5" t="e">
        <f t="shared" si="494"/>
        <v>#DIV/0!</v>
      </c>
      <c r="KW600" s="5" t="e">
        <f t="shared" si="495"/>
        <v>#DIV/0!</v>
      </c>
      <c r="KX600" s="5" t="e">
        <f t="shared" si="496"/>
        <v>#DIV/0!</v>
      </c>
      <c r="KY600" s="5" t="e">
        <f t="shared" si="497"/>
        <v>#DIV/0!</v>
      </c>
      <c r="KZ600" s="5" t="e">
        <f t="shared" si="498"/>
        <v>#DIV/0!</v>
      </c>
      <c r="LA600" s="5" t="e">
        <f t="shared" si="499"/>
        <v>#DIV/0!</v>
      </c>
      <c r="LB600" t="e">
        <f>IF(LQ600="1-0",INDEX(Scrape!#REF!,MATCH('HT 1-0'!KP600,Scrape!$B:$B,0)),"")</f>
        <v>#REF!</v>
      </c>
      <c r="LC600" t="e">
        <f>IF(LQ600="1-0",INDEX(Scrape!$A:$A,MATCH('HT 1-0'!KP600,Scrape!$B:$B,0)),"")</f>
        <v>#REF!</v>
      </c>
      <c r="LD600" t="e">
        <f>IF(LQ600="1-0",INDEX(Scrape!$B:$B,MATCH('HT 1-0'!KP600,Scrape!$B:$B,0)),"")</f>
        <v>#REF!</v>
      </c>
      <c r="LE600" t="e">
        <f>IF(LQ600="1-0",INDEX(Scrape!$C:$C,MATCH('HT 1-0'!KP600,Scrape!$B:$B,0)),"")</f>
        <v>#REF!</v>
      </c>
      <c r="LF600" t="e">
        <f>IF(LQ600="1-0",INDEX(Scrape!$D:$D,MATCH('HT 1-0'!KP600,Scrape!$B:$B,0)),"")</f>
        <v>#REF!</v>
      </c>
      <c r="LG600" t="e">
        <f>IF(LQ600="1-0",INDEX(Scrape!$E:$E,MATCH('HT 1-0'!KP600,Scrape!$B:$B,0)),"")</f>
        <v>#REF!</v>
      </c>
      <c r="LH600" t="e">
        <f>IF(LQ600="1-0",INDEX(Scrape!$F:$F,MATCH('HT 1-0'!KP600,Scrape!$B:$B,0)),"")</f>
        <v>#REF!</v>
      </c>
      <c r="LI600" t="e">
        <f>IF(LQ600="1-0",INDEX(Scrape!$G:$G,MATCH('HT 1-0'!KP600,Scrape!$B:$B,0)),"")</f>
        <v>#REF!</v>
      </c>
      <c r="LJ600" t="e">
        <f>IF(LQ600="1-0",INDEX(Scrape!$H:$H,MATCH('HT 1-0'!KP600,Scrape!$B:$B,0)),"")</f>
        <v>#REF!</v>
      </c>
      <c r="LK600" t="e">
        <f>IF(LQ600="1-0",INDEX(Scrape!$I:$I,MATCH('HT 1-0'!KP600,Scrape!$B:$B,0)),"")</f>
        <v>#REF!</v>
      </c>
      <c r="LL600" t="e">
        <f>IF(LQ600="1-0",INDEX(Scrape!$J:$J,MATCH('HT 1-0'!KP600,Scrape!$B:$B,0)),"")</f>
        <v>#REF!</v>
      </c>
      <c r="LM600" t="e">
        <f>IF(LQ600="1-0",INDEX(Scrape!$K:$K,MATCH('HT 1-0'!KP600,Scrape!$B:$B,0)),"")</f>
        <v>#REF!</v>
      </c>
      <c r="LN600" t="e">
        <f>IF(LQ600="1-0",INDEX(Scrape!$L:$L,MATCH('HT 1-0'!KP600,Scrape!$B:$B,0)),"")</f>
        <v>#REF!</v>
      </c>
      <c r="LO600" t="e">
        <f>IF(LQ600="1-0",INDEX(Scrape!$M:$M,MATCH('HT 1-0'!KP600,Scrape!$B:$B,0)),"")</f>
        <v>#REF!</v>
      </c>
      <c r="LP600" t="e">
        <f>IF(LQ600="1-0",INDEX(Scrape!$N:$N,MATCH('HT 1-0'!KP600,Scrape!$B:$B,0)),"")</f>
        <v>#REF!</v>
      </c>
      <c r="LQ600" t="e">
        <f>INDEX(Scrape!$O:$O,MATCH('HT 1-0'!KP600,Scrape!$B:$B,0))</f>
        <v>#REF!</v>
      </c>
      <c r="LR600" t="e">
        <f t="shared" si="500"/>
        <v>#REF!</v>
      </c>
      <c r="LS600" t="e">
        <f t="shared" si="501"/>
        <v>#REF!</v>
      </c>
      <c r="LT600" s="23" t="e">
        <f>IF(INDEX(#REF!,MATCH(KQ600,#REF!,0))=INDEX(#REF!,MATCH(KQ600,#REF!,0)),INDEX(#REF!,MATCH(KQ600,#REF!,0)),"ERROR")</f>
        <v>#REF!</v>
      </c>
      <c r="LU600" s="24" t="e">
        <f t="shared" si="502"/>
        <v>#DIV/0!</v>
      </c>
      <c r="LV600" s="24" t="e">
        <f t="shared" si="503"/>
        <v>#DIV/0!</v>
      </c>
      <c r="LW600" s="24" t="e">
        <f t="shared" si="504"/>
        <v>#DIV/0!</v>
      </c>
      <c r="LX600" s="24" t="e">
        <f t="shared" si="505"/>
        <v>#DIV/0!</v>
      </c>
      <c r="LY600" s="25" t="e">
        <f t="shared" si="506"/>
        <v>#REF!</v>
      </c>
      <c r="LZ600" s="25" t="e">
        <f t="shared" si="507"/>
        <v>#REF!</v>
      </c>
      <c r="MA600" s="26" t="e">
        <f t="shared" si="508"/>
        <v>#REF!</v>
      </c>
      <c r="MB600" s="27" t="e">
        <f t="shared" si="509"/>
        <v>#REF!</v>
      </c>
      <c r="MC600" s="28" t="e">
        <f t="shared" si="510"/>
        <v>#REF!</v>
      </c>
      <c r="MD600" s="24" t="e">
        <f t="shared" si="511"/>
        <v>#REF!</v>
      </c>
      <c r="ME600" s="29" t="e">
        <f t="shared" si="512"/>
        <v>#REF!</v>
      </c>
      <c r="MF600" s="30" t="e">
        <f t="shared" si="513"/>
        <v>#REF!</v>
      </c>
      <c r="MG600" s="24" t="e">
        <f t="shared" si="514"/>
        <v>#REF!</v>
      </c>
      <c r="MH600" s="29" t="e">
        <f t="shared" si="515"/>
        <v>#REF!</v>
      </c>
      <c r="MI600" s="30" t="e">
        <f t="shared" si="516"/>
        <v>#REF!</v>
      </c>
      <c r="MJ600" t="str">
        <f t="shared" si="517"/>
        <v/>
      </c>
      <c r="MK600" t="str">
        <f t="shared" si="518"/>
        <v/>
      </c>
      <c r="ML600" t="str">
        <f t="shared" si="519"/>
        <v/>
      </c>
      <c r="MM600" t="str">
        <f t="shared" si="520"/>
        <v/>
      </c>
      <c r="MN600" t="str">
        <f t="shared" si="521"/>
        <v/>
      </c>
      <c r="MO600" t="str">
        <f t="shared" si="522"/>
        <v/>
      </c>
      <c r="MP600" s="5" t="e">
        <f>COUNTIFS(#REF!,LT600,#REF!,1,#REF!,"&gt;="&amp;MC600,#REF!,"&lt;="&amp;MB600,#REF!,"&lt;="&amp;ME600,#REF!,"&gt;="&amp;MF600,#REF!,"="&amp;KV600,#REF!,"="&amp;KX600)</f>
        <v>#REF!</v>
      </c>
      <c r="MQ600" s="5" t="e">
        <f>COUNTIFS(#REF!,LT600,#REF!,0,#REF!,"&gt;="&amp;MC600,#REF!,"&lt;="&amp;MB600,#REF!,"&lt;="&amp;ME600,#REF!,"&gt;="&amp;MF600,#REF!,"="&amp;KV600,#REF!,"="&amp;KX600)</f>
        <v>#REF!</v>
      </c>
      <c r="MR600" s="5" t="e">
        <f>COUNTIFS(#REF!,LT600,#REF!,1,#REF!,"&gt;="&amp;MC600,#REF!,"&lt;="&amp;MB600,#REF!,"&lt;="&amp;ME600,#REF!,"&gt;="&amp;MF600,#REF!,"="&amp;KW600,#REF!,"="&amp;KY600)</f>
        <v>#REF!</v>
      </c>
      <c r="MS600" s="5" t="e">
        <f>COUNTIFS(#REF!,LT600,#REF!,0,#REF!,"&gt;="&amp;MC600,#REF!,"&lt;="&amp;MB600,#REF!,"&lt;="&amp;ME600,#REF!,"&gt;="&amp;MF600,#REF!,"="&amp;KW600,#REF!,"="&amp;KY600)</f>
        <v>#REF!</v>
      </c>
      <c r="MT600" s="5" t="e">
        <f>COUNTIFS(#REF!,LT600,#REF!,1,#REF!,"&gt;="&amp;MI600,#REF!,"&lt;="&amp;MH600,#REF!,"&lt;="&amp;ME600,#REF!,"&gt;="&amp;MF600)</f>
        <v>#REF!</v>
      </c>
      <c r="MU600" s="5" t="e">
        <f>COUNTIFS(#REF!,LT600,#REF!,0,#REF!,"&gt;="&amp;MI600,#REF!,"&lt;="&amp;MH600,#REF!,"&lt;="&amp;ME600,#REF!,"&gt;="&amp;MF600)</f>
        <v>#REF!</v>
      </c>
      <c r="MV600" s="5" t="e">
        <f>COUNTIFS(#REF!,LT600,#REF!,1,#REF!,"&gt;="&amp;MI600,#REF!,"&lt;="&amp;MH600,#REF!,"="&amp;KZ600,#REF!,"="&amp;LA600,#REF!,"&lt;="&amp;ME600,#REF!,"&gt;="&amp;MF600)</f>
        <v>#REF!</v>
      </c>
      <c r="MW600" s="5" t="e">
        <f>COUNTIFS(#REF!,LT600,#REF!,0,#REF!,"&gt;="&amp;MI600,#REF!,"&lt;="&amp;MH600,#REF!,"="&amp;KZ600,#REF!,"="&amp;LA600,#REF!,"&lt;="&amp;ME600,#REF!,"&gt;="&amp;MF600)</f>
        <v>#REF!</v>
      </c>
      <c r="MX600" s="5" t="e">
        <f>COUNTIFS(#REF!,LT600,#REF!,1,#REF!,"&gt;="&amp;MC600,#REF!,"&lt;="&amp;MB600,#REF!,"&lt;="&amp;ME600,#REF!,"&gt;="&amp;MF600)</f>
        <v>#REF!</v>
      </c>
      <c r="MY600" s="5" t="e">
        <f>COUNTIFS(#REF!,LT600,#REF!,0,#REF!,"&gt;="&amp;MC600,#REF!,"&lt;="&amp;MB600,#REF!,"&lt;="&amp;ME600,#REF!,"&gt;="&amp;MF600)</f>
        <v>#REF!</v>
      </c>
      <c r="MZ600" s="5" t="e">
        <f>COUNTIFS(#REF!,LT600,#REF!,1,#REF!,"&lt;="&amp;ME600,#REF!,"&gt;="&amp;MF600,#REF!,"="&amp;KV600,#REF!,"="&amp;KX600)</f>
        <v>#REF!</v>
      </c>
      <c r="NA600" s="5" t="e">
        <f>COUNTIFS(#REF!,LT600,#REF!,0,#REF!,"&lt;="&amp;ME600,#REF!,"&gt;="&amp;MF600,#REF!,"="&amp;KV600,#REF!,"="&amp;KX600)</f>
        <v>#REF!</v>
      </c>
      <c r="NB600" s="5" t="e">
        <f>COUNTIFS(#REF!,LT600,#REF!,1,#REF!,"&lt;="&amp;ME600,#REF!,"&gt;="&amp;MF600,#REF!,"="&amp;KW600,#REF!,"="&amp;KY600)</f>
        <v>#REF!</v>
      </c>
      <c r="NC600" s="5" t="e">
        <f>COUNTIFS(#REF!,LT600,#REF!,0,#REF!,"&lt;="&amp;ME600,#REF!,"&gt;="&amp;MF600,#REF!,"="&amp;KW600,#REF!,"="&amp;KY600)</f>
        <v>#REF!</v>
      </c>
      <c r="ND600" s="5" t="e">
        <f t="shared" si="523"/>
        <v>#REF!</v>
      </c>
      <c r="NE600" s="5" t="e">
        <f t="shared" si="524"/>
        <v>#REF!</v>
      </c>
      <c r="NF600" s="5" t="e">
        <f t="shared" si="525"/>
        <v>#REF!</v>
      </c>
      <c r="NG600" s="6" t="e">
        <f t="shared" si="526"/>
        <v>#REF!</v>
      </c>
      <c r="NH600" s="7" t="e">
        <f t="shared" si="527"/>
        <v>#REF!</v>
      </c>
      <c r="NI600" s="5" t="e">
        <f t="shared" si="528"/>
        <v>#REF!</v>
      </c>
      <c r="NJ600" s="31" t="e">
        <f t="shared" si="529"/>
        <v>#REF!</v>
      </c>
      <c r="NK600" s="32" t="e">
        <f t="shared" si="530"/>
        <v>#REF!</v>
      </c>
      <c r="NL600" s="32" t="e">
        <f t="shared" si="531"/>
        <v>#REF!</v>
      </c>
      <c r="NM600" s="33" t="e">
        <f t="shared" si="532"/>
        <v>#REF!</v>
      </c>
      <c r="NN600" s="33" t="e">
        <f t="shared" si="533"/>
        <v>#REF!</v>
      </c>
      <c r="NO600" s="33" t="e">
        <f t="shared" si="534"/>
        <v>#REF!</v>
      </c>
      <c r="NP600" s="33" t="e">
        <f t="shared" si="535"/>
        <v>#REF!</v>
      </c>
      <c r="NQ600" s="31" t="e">
        <f t="shared" si="536"/>
        <v>#REF!</v>
      </c>
      <c r="NR600" s="32" t="e">
        <f t="shared" si="537"/>
        <v>#REF!</v>
      </c>
      <c r="NS600" s="32" t="e">
        <f t="shared" si="538"/>
        <v>#REF!</v>
      </c>
      <c r="NT600" s="33" t="e">
        <f t="shared" si="539"/>
        <v>#REF!</v>
      </c>
      <c r="NU600" s="33" t="e">
        <f t="shared" si="540"/>
        <v>#REF!</v>
      </c>
      <c r="NV600" s="33" t="e">
        <f t="shared" si="541"/>
        <v>#REF!</v>
      </c>
      <c r="NW600" s="33" t="e">
        <f t="shared" si="542"/>
        <v>#REF!</v>
      </c>
      <c r="NX600" t="e">
        <f t="shared" si="543"/>
        <v>#REF!</v>
      </c>
      <c r="NY600" t="e">
        <f t="shared" si="544"/>
        <v>#REF!</v>
      </c>
      <c r="NZ600" t="e">
        <f t="shared" si="545"/>
        <v>#REF!</v>
      </c>
      <c r="OA600" t="e">
        <f t="shared" si="546"/>
        <v>#REF!</v>
      </c>
      <c r="OB600" t="e">
        <f t="shared" si="547"/>
        <v>#REF!</v>
      </c>
      <c r="OC600" t="e">
        <f t="shared" si="548"/>
        <v>#REF!</v>
      </c>
    </row>
    <row r="601" spans="1:393" ht="16.5" customHeight="1" x14ac:dyDescent="0.3">
      <c r="A601" s="22"/>
      <c r="KN601" s="5" t="e">
        <f>IF(INDEX(#REF!,MATCH('HT 1-0'!D601,#REF!,0))=INDEX(#REF!,MATCH('HT 1-0'!D601,#REF!,0)),INDEX(#REF!,MATCH('HT 1-0'!D601,#REF!,0)),"ERROR")</f>
        <v>#REF!</v>
      </c>
      <c r="KO601" s="5" t="e">
        <f>IF(INDEX(#REF!,MATCH('HT 1-0'!E601,#REF!,0))=INDEX(#REF!,MATCH('HT 1-0'!E601,#REF!,0)),INDEX(#REF!,MATCH('HT 1-0'!E601,#REF!,0)),"ERROR")</f>
        <v>#REF!</v>
      </c>
      <c r="KP601" s="5" t="e">
        <f t="shared" ref="KP601:KP612" si="549">KN601&amp;" v "&amp;KO601</f>
        <v>#REF!</v>
      </c>
      <c r="KQ601" t="str">
        <f t="shared" ref="KQ601:KQ612" si="550">B601&amp;"_"&amp;C601</f>
        <v>_</v>
      </c>
      <c r="KR601" s="5" t="e">
        <f t="shared" ref="KR601:KR612" si="551">IF((HW601/KK601)&lt;0.335,"G",IF((HW601/KK601)&gt;0.67,"R","A"))</f>
        <v>#DIV/0!</v>
      </c>
      <c r="KS601" s="5" t="e">
        <f t="shared" ref="KS601:KS612" si="552">IF((HX601/KK601)&lt;0.335,"G",IF((HX601/KK601)&gt;0.67,"R","A"))</f>
        <v>#DIV/0!</v>
      </c>
      <c r="KT601" s="5" t="e">
        <f t="shared" ref="KT601:KT612" si="553">IF((IH601/KK601)&lt;0.335,"G",IF((IH601/KK601)&gt;0.67,"R","A"))</f>
        <v>#DIV/0!</v>
      </c>
      <c r="KU601" s="5" t="e">
        <f t="shared" ref="KU601:KU612" si="554">IF((II601/KK601)&lt;0.335,"G",IF((II601/KK601)&gt;0.67,"R","A"))</f>
        <v>#DIV/0!</v>
      </c>
      <c r="KV601" s="5" t="e">
        <f t="shared" ref="KV601:KV612" si="555">IF((HZ601/KK601)&lt;0.335,"G",IF((HZ601/KK601)&gt;0.67,"R","A"))</f>
        <v>#DIV/0!</v>
      </c>
      <c r="KW601" s="5" t="e">
        <f t="shared" ref="KW601:KW612" si="556">IF((HY601/KK601)&lt;0.335,"G",IF((HY601/KK601)&gt;0.67,"R","A"))</f>
        <v>#DIV/0!</v>
      </c>
      <c r="KX601" s="5" t="e">
        <f t="shared" ref="KX601:KX612" si="557">IF((IK601/KK601)&lt;0.335,"G",IF((IK601/KK601)&gt;0.67,"R","A"))</f>
        <v>#DIV/0!</v>
      </c>
      <c r="KY601" s="5" t="e">
        <f t="shared" ref="KY601:KY612" si="558">IF((IJ601/KK601)&lt;0.335,"G",IF((IJ601/KK601)&gt;0.67,"R","A"))</f>
        <v>#DIV/0!</v>
      </c>
      <c r="KZ601" s="5" t="e">
        <f t="shared" ref="KZ601:KZ612" si="559">IF((HQ601/KK601)&lt;0.335,"G",IF((HQ601/KK601)&gt;0.67,"R","A"))</f>
        <v>#DIV/0!</v>
      </c>
      <c r="LA601" s="5" t="e">
        <f t="shared" ref="LA601:LA612" si="560">IF((IB601/KK601)&lt;0.335,"G",IF((IB601/KK601)&gt;0.67,"R","A"))</f>
        <v>#DIV/0!</v>
      </c>
      <c r="LB601" t="e">
        <f>IF(LQ601="1-0",INDEX(Scrape!#REF!,MATCH('HT 1-0'!KP601,Scrape!$B:$B,0)),"")</f>
        <v>#REF!</v>
      </c>
      <c r="LC601" t="e">
        <f>IF(LQ601="1-0",INDEX(Scrape!$A:$A,MATCH('HT 1-0'!KP601,Scrape!$B:$B,0)),"")</f>
        <v>#REF!</v>
      </c>
      <c r="LD601" t="e">
        <f>IF(LQ601="1-0",INDEX(Scrape!$B:$B,MATCH('HT 1-0'!KP601,Scrape!$B:$B,0)),"")</f>
        <v>#REF!</v>
      </c>
      <c r="LE601" t="e">
        <f>IF(LQ601="1-0",INDEX(Scrape!$C:$C,MATCH('HT 1-0'!KP601,Scrape!$B:$B,0)),"")</f>
        <v>#REF!</v>
      </c>
      <c r="LF601" t="e">
        <f>IF(LQ601="1-0",INDEX(Scrape!$D:$D,MATCH('HT 1-0'!KP601,Scrape!$B:$B,0)),"")</f>
        <v>#REF!</v>
      </c>
      <c r="LG601" t="e">
        <f>IF(LQ601="1-0",INDEX(Scrape!$E:$E,MATCH('HT 1-0'!KP601,Scrape!$B:$B,0)),"")</f>
        <v>#REF!</v>
      </c>
      <c r="LH601" t="e">
        <f>IF(LQ601="1-0",INDEX(Scrape!$F:$F,MATCH('HT 1-0'!KP601,Scrape!$B:$B,0)),"")</f>
        <v>#REF!</v>
      </c>
      <c r="LI601" t="e">
        <f>IF(LQ601="1-0",INDEX(Scrape!$G:$G,MATCH('HT 1-0'!KP601,Scrape!$B:$B,0)),"")</f>
        <v>#REF!</v>
      </c>
      <c r="LJ601" t="e">
        <f>IF(LQ601="1-0",INDEX(Scrape!$H:$H,MATCH('HT 1-0'!KP601,Scrape!$B:$B,0)),"")</f>
        <v>#REF!</v>
      </c>
      <c r="LK601" t="e">
        <f>IF(LQ601="1-0",INDEX(Scrape!$I:$I,MATCH('HT 1-0'!KP601,Scrape!$B:$B,0)),"")</f>
        <v>#REF!</v>
      </c>
      <c r="LL601" t="e">
        <f>IF(LQ601="1-0",INDEX(Scrape!$J:$J,MATCH('HT 1-0'!KP601,Scrape!$B:$B,0)),"")</f>
        <v>#REF!</v>
      </c>
      <c r="LM601" t="e">
        <f>IF(LQ601="1-0",INDEX(Scrape!$K:$K,MATCH('HT 1-0'!KP601,Scrape!$B:$B,0)),"")</f>
        <v>#REF!</v>
      </c>
      <c r="LN601" t="e">
        <f>IF(LQ601="1-0",INDEX(Scrape!$L:$L,MATCH('HT 1-0'!KP601,Scrape!$B:$B,0)),"")</f>
        <v>#REF!</v>
      </c>
      <c r="LO601" t="e">
        <f>IF(LQ601="1-0",INDEX(Scrape!$M:$M,MATCH('HT 1-0'!KP601,Scrape!$B:$B,0)),"")</f>
        <v>#REF!</v>
      </c>
      <c r="LP601" t="e">
        <f>IF(LQ601="1-0",INDEX(Scrape!$N:$N,MATCH('HT 1-0'!KP601,Scrape!$B:$B,0)),"")</f>
        <v>#REF!</v>
      </c>
      <c r="LQ601" t="e">
        <f>INDEX(Scrape!$O:$O,MATCH('HT 1-0'!KP601,Scrape!$B:$B,0))</f>
        <v>#REF!</v>
      </c>
      <c r="LR601" t="e">
        <f t="shared" ref="LR601:LR612" si="561">(1/LJ601)+(1/LI601)+(1/LH601)</f>
        <v>#REF!</v>
      </c>
      <c r="LS601" t="e">
        <f t="shared" ref="LS601:LS612" si="562">(1/LG601)+(1/LF601)+(1/LE601)</f>
        <v>#REF!</v>
      </c>
      <c r="LT601" s="23" t="e">
        <f>IF(INDEX(#REF!,MATCH(KQ601,#REF!,0))=INDEX(#REF!,MATCH(KQ601,#REF!,0)),INDEX(#REF!,MATCH(KQ601,#REF!,0)),"ERROR")</f>
        <v>#REF!</v>
      </c>
      <c r="LU601" s="24" t="e">
        <f t="shared" ref="LU601:LU612" si="563">IF(KR601="G",2,IF(KR601="R",0.5,IF(KR601="A",1)))</f>
        <v>#DIV/0!</v>
      </c>
      <c r="LV601" s="24" t="e">
        <f t="shared" ref="LV601:LV612" si="564">IF(KS601="G",0.5,IF(KS601="R",2,IF(KS601="A",1)))</f>
        <v>#DIV/0!</v>
      </c>
      <c r="LW601" s="24" t="e">
        <f t="shared" ref="LW601:LW612" si="565">IF(KT601="G",2,IF(KT601="R",0.5,IF(KT601="A",1)))</f>
        <v>#DIV/0!</v>
      </c>
      <c r="LX601" s="24" t="e">
        <f t="shared" ref="LX601:LX612" si="566">IF(KU601="G",0.5,IF(KU601="R",2,IF(KU601="A",1)))</f>
        <v>#DIV/0!</v>
      </c>
      <c r="LY601" s="25" t="e">
        <f t="shared" ref="LY601:LY612" si="567">(LK601*(LU601+LX601)+(LL601*(LU601+LX601)))</f>
        <v>#REF!</v>
      </c>
      <c r="LZ601" s="25" t="e">
        <f t="shared" ref="LZ601:LZ612" si="568">(LN601*(LV601+LW601)+(LO601*(LV601+LW601)))</f>
        <v>#REF!</v>
      </c>
      <c r="MA601" s="26" t="e">
        <f t="shared" ref="MA601:MA612" si="569">LY601-LZ601</f>
        <v>#REF!</v>
      </c>
      <c r="MB601" s="27" t="e">
        <f t="shared" ref="MB601:MB612" si="570">MA601+2</f>
        <v>#REF!</v>
      </c>
      <c r="MC601" s="28" t="e">
        <f t="shared" ref="MC601:MC612" si="571">MA601-2</f>
        <v>#REF!</v>
      </c>
      <c r="MD601" s="24" t="e">
        <f t="shared" ref="MD601:MD612" si="572">LE601</f>
        <v>#REF!</v>
      </c>
      <c r="ME601" s="29" t="e">
        <f t="shared" ref="ME601:ME612" si="573">IF(MD601=0,1000,MD601+0.75)</f>
        <v>#REF!</v>
      </c>
      <c r="MF601" s="30" t="e">
        <f t="shared" ref="MF601:MF612" si="574">IF(MD601=0,0,MD601-0.75)</f>
        <v>#REF!</v>
      </c>
      <c r="MG601" s="24" t="e">
        <f t="shared" ref="MG601:MG612" si="575">((LM601*(LU601+LX601))-((LP601*(LV601+LW601))))</f>
        <v>#REF!</v>
      </c>
      <c r="MH601" s="29" t="e">
        <f t="shared" ref="MH601:MH612" si="576">MG601*1.2</f>
        <v>#REF!</v>
      </c>
      <c r="MI601" s="30" t="e">
        <f t="shared" ref="MI601:MI612" si="577">MG601*0.8</f>
        <v>#REF!</v>
      </c>
      <c r="MJ601" t="str">
        <f t="shared" ref="MJ601:MJ612" si="578">IFERROR(NX601,"")</f>
        <v/>
      </c>
      <c r="MK601" t="str">
        <f t="shared" ref="MK601:MK612" si="579">IFERROR(NY601,"")</f>
        <v/>
      </c>
      <c r="ML601" t="str">
        <f t="shared" ref="ML601:ML612" si="580">IFERROR(NZ601,"")</f>
        <v/>
      </c>
      <c r="MM601" t="str">
        <f t="shared" ref="MM601:MM612" si="581">IFERROR(OA601,"")</f>
        <v/>
      </c>
      <c r="MN601" t="str">
        <f t="shared" ref="MN601:MN612" si="582">IFERROR(OB601,"")</f>
        <v/>
      </c>
      <c r="MO601" t="str">
        <f t="shared" ref="MO601:MO612" si="583">IFERROR(OC601,"")</f>
        <v/>
      </c>
      <c r="MP601" s="5" t="e">
        <f>COUNTIFS(#REF!,LT601,#REF!,1,#REF!,"&gt;="&amp;MC601,#REF!,"&lt;="&amp;MB601,#REF!,"&lt;="&amp;ME601,#REF!,"&gt;="&amp;MF601,#REF!,"="&amp;KV601,#REF!,"="&amp;KX601)</f>
        <v>#REF!</v>
      </c>
      <c r="MQ601" s="5" t="e">
        <f>COUNTIFS(#REF!,LT601,#REF!,0,#REF!,"&gt;="&amp;MC601,#REF!,"&lt;="&amp;MB601,#REF!,"&lt;="&amp;ME601,#REF!,"&gt;="&amp;MF601,#REF!,"="&amp;KV601,#REF!,"="&amp;KX601)</f>
        <v>#REF!</v>
      </c>
      <c r="MR601" s="5" t="e">
        <f>COUNTIFS(#REF!,LT601,#REF!,1,#REF!,"&gt;="&amp;MC601,#REF!,"&lt;="&amp;MB601,#REF!,"&lt;="&amp;ME601,#REF!,"&gt;="&amp;MF601,#REF!,"="&amp;KW601,#REF!,"="&amp;KY601)</f>
        <v>#REF!</v>
      </c>
      <c r="MS601" s="5" t="e">
        <f>COUNTIFS(#REF!,LT601,#REF!,0,#REF!,"&gt;="&amp;MC601,#REF!,"&lt;="&amp;MB601,#REF!,"&lt;="&amp;ME601,#REF!,"&gt;="&amp;MF601,#REF!,"="&amp;KW601,#REF!,"="&amp;KY601)</f>
        <v>#REF!</v>
      </c>
      <c r="MT601" s="5" t="e">
        <f>COUNTIFS(#REF!,LT601,#REF!,1,#REF!,"&gt;="&amp;MI601,#REF!,"&lt;="&amp;MH601,#REF!,"&lt;="&amp;ME601,#REF!,"&gt;="&amp;MF601)</f>
        <v>#REF!</v>
      </c>
      <c r="MU601" s="5" t="e">
        <f>COUNTIFS(#REF!,LT601,#REF!,0,#REF!,"&gt;="&amp;MI601,#REF!,"&lt;="&amp;MH601,#REF!,"&lt;="&amp;ME601,#REF!,"&gt;="&amp;MF601)</f>
        <v>#REF!</v>
      </c>
      <c r="MV601" s="5" t="e">
        <f>COUNTIFS(#REF!,LT601,#REF!,1,#REF!,"&gt;="&amp;MI601,#REF!,"&lt;="&amp;MH601,#REF!,"="&amp;KZ601,#REF!,"="&amp;LA601,#REF!,"&lt;="&amp;ME601,#REF!,"&gt;="&amp;MF601)</f>
        <v>#REF!</v>
      </c>
      <c r="MW601" s="5" t="e">
        <f>COUNTIFS(#REF!,LT601,#REF!,0,#REF!,"&gt;="&amp;MI601,#REF!,"&lt;="&amp;MH601,#REF!,"="&amp;KZ601,#REF!,"="&amp;LA601,#REF!,"&lt;="&amp;ME601,#REF!,"&gt;="&amp;MF601)</f>
        <v>#REF!</v>
      </c>
      <c r="MX601" s="5" t="e">
        <f>COUNTIFS(#REF!,LT601,#REF!,1,#REF!,"&gt;="&amp;MC601,#REF!,"&lt;="&amp;MB601,#REF!,"&lt;="&amp;ME601,#REF!,"&gt;="&amp;MF601)</f>
        <v>#REF!</v>
      </c>
      <c r="MY601" s="5" t="e">
        <f>COUNTIFS(#REF!,LT601,#REF!,0,#REF!,"&gt;="&amp;MC601,#REF!,"&lt;="&amp;MB601,#REF!,"&lt;="&amp;ME601,#REF!,"&gt;="&amp;MF601)</f>
        <v>#REF!</v>
      </c>
      <c r="MZ601" s="5" t="e">
        <f>COUNTIFS(#REF!,LT601,#REF!,1,#REF!,"&lt;="&amp;ME601,#REF!,"&gt;="&amp;MF601,#REF!,"="&amp;KV601,#REF!,"="&amp;KX601)</f>
        <v>#REF!</v>
      </c>
      <c r="NA601" s="5" t="e">
        <f>COUNTIFS(#REF!,LT601,#REF!,0,#REF!,"&lt;="&amp;ME601,#REF!,"&gt;="&amp;MF601,#REF!,"="&amp;KV601,#REF!,"="&amp;KX601)</f>
        <v>#REF!</v>
      </c>
      <c r="NB601" s="5" t="e">
        <f>COUNTIFS(#REF!,LT601,#REF!,1,#REF!,"&lt;="&amp;ME601,#REF!,"&gt;="&amp;MF601,#REF!,"="&amp;KW601,#REF!,"="&amp;KY601)</f>
        <v>#REF!</v>
      </c>
      <c r="NC601" s="5" t="e">
        <f>COUNTIFS(#REF!,LT601,#REF!,0,#REF!,"&lt;="&amp;ME601,#REF!,"&gt;="&amp;MF601,#REF!,"="&amp;KW601,#REF!,"="&amp;KY601)</f>
        <v>#REF!</v>
      </c>
      <c r="ND601" s="5" t="e">
        <f t="shared" ref="ND601:ND612" si="584">MP601+MR601+MT601+MV601+MX601+MZ601+NB601</f>
        <v>#REF!</v>
      </c>
      <c r="NE601" s="5" t="e">
        <f t="shared" ref="NE601:NE612" si="585">MQ601+MS601+MU601+MW601+MY601+NA601+NC601</f>
        <v>#REF!</v>
      </c>
      <c r="NF601" s="5" t="e">
        <f t="shared" ref="NF601:NF612" si="586">ND601+NE601</f>
        <v>#REF!</v>
      </c>
      <c r="NG601" s="6" t="e">
        <f t="shared" ref="NG601:NG612" si="587">ND601/(ND601+NE601)</f>
        <v>#REF!</v>
      </c>
      <c r="NH601" s="7" t="e">
        <f t="shared" ref="NH601:NH612" si="588">1/NG601</f>
        <v>#REF!</v>
      </c>
      <c r="NI601" s="5" t="e">
        <f t="shared" ref="NI601:NI612" si="589">LH601</f>
        <v>#REF!</v>
      </c>
      <c r="NJ601" s="31" t="e">
        <f t="shared" ref="NJ601:NJ612" si="590">((1-NG601)*(1/(NI601-1))*0.98-(NG601*1))</f>
        <v>#REF!</v>
      </c>
      <c r="NK601" s="32" t="e">
        <f t="shared" ref="NK601:NK612" si="591">IF(LR601&lt;0.9,0,IF(AND(LR601&gt;1.1),0,1))</f>
        <v>#REF!</v>
      </c>
      <c r="NL601" s="32" t="e">
        <f t="shared" ref="NL601:NL612" si="592">IF(LS601&lt;0.9,0,IF(AND(LS601&gt;1.1),0,1))</f>
        <v>#REF!</v>
      </c>
      <c r="NM601" s="33" t="e">
        <f t="shared" ref="NM601:NM612" si="593">IF(NF601&gt;99,1,0)</f>
        <v>#REF!</v>
      </c>
      <c r="NN601" s="33" t="e">
        <f t="shared" ref="NN601:NN612" si="594">IF(NJ601&gt;0.0799,1,0)</f>
        <v>#REF!</v>
      </c>
      <c r="NO601" s="33" t="e">
        <f t="shared" ref="NO601:NO612" si="595">IF(NJ601&gt;NQ601,1,0)</f>
        <v>#REF!</v>
      </c>
      <c r="NP601" s="33" t="e">
        <f t="shared" ref="NP601:NP612" si="596">NM601+NN601+NO601+NK601+NL601</f>
        <v>#REF!</v>
      </c>
      <c r="NQ601" s="31" t="e">
        <f t="shared" ref="NQ601:NQ612" si="597">(((100*NG601)*(NI601-1)*0.98)-((1-NG601)*100))/100</f>
        <v>#REF!</v>
      </c>
      <c r="NR601" s="32" t="e">
        <f t="shared" ref="NR601:NR612" si="598">IF(LR601&lt;0.9,0,IF(AND(LR601&gt;1.1),0,1))</f>
        <v>#REF!</v>
      </c>
      <c r="NS601" s="32" t="e">
        <f t="shared" ref="NS601:NS612" si="599">IF(LS601&lt;0.9,0,IF(AND(LS601&gt;1.1),0,1))</f>
        <v>#REF!</v>
      </c>
      <c r="NT601" s="33" t="e">
        <f t="shared" ref="NT601:NT612" si="600">IF(NF601&gt;99,1,0)</f>
        <v>#REF!</v>
      </c>
      <c r="NU601" s="33" t="e">
        <f t="shared" ref="NU601:NU612" si="601">IF(NQ601&gt;0.0799,1,0)</f>
        <v>#REF!</v>
      </c>
      <c r="NV601" s="33" t="e">
        <f t="shared" ref="NV601:NV612" si="602">IF(NQ601&gt;NJ601,1,0)</f>
        <v>#REF!</v>
      </c>
      <c r="NW601" s="33" t="e">
        <f t="shared" ref="NW601:NW612" si="603">NT601+NU601+NV601+NR601+NS601</f>
        <v>#REF!</v>
      </c>
      <c r="NX601" t="e">
        <f t="shared" ref="NX601:NX612" si="604">IF(NP601=5,"LayHome1-0",IF(AND(NW601=5),"BackHome1-0",""))</f>
        <v>#REF!</v>
      </c>
      <c r="NY601" t="e">
        <f t="shared" ref="NY601:NY612" si="605">IF(NP601=5,KN601,IF(AND(NW601=5),KN601,""))</f>
        <v>#REF!</v>
      </c>
      <c r="NZ601" t="e">
        <f t="shared" ref="NZ601:NZ612" si="606">IF(NP601=5,"Match Odds",IF(AND(NW601=5),"Match Odds",""))</f>
        <v>#REF!</v>
      </c>
      <c r="OA601" t="e">
        <f t="shared" ref="OA601:OA612" si="607">IF(NP601=5,KP601,IF(AND(NW601=5),KP601,""))</f>
        <v>#REF!</v>
      </c>
      <c r="OB601" t="e">
        <f t="shared" ref="OB601:OB612" si="608">IF(NP601=5,"MATCH_ODDS",IF(AND(NW601=5),"MATCH_ODDS",""))</f>
        <v>#REF!</v>
      </c>
      <c r="OC601" t="e">
        <f t="shared" ref="OC601:OC612" si="609">IF(NP601=5,"LAY",IF(AND(NW601=5),"BACK",""))</f>
        <v>#REF!</v>
      </c>
    </row>
    <row r="602" spans="1:393" ht="16.5" customHeight="1" x14ac:dyDescent="0.3">
      <c r="A602" s="22"/>
      <c r="KN602" s="5" t="e">
        <f>IF(INDEX(#REF!,MATCH('HT 1-0'!D602,#REF!,0))=INDEX(#REF!,MATCH('HT 1-0'!D602,#REF!,0)),INDEX(#REF!,MATCH('HT 1-0'!D602,#REF!,0)),"ERROR")</f>
        <v>#REF!</v>
      </c>
      <c r="KO602" s="5" t="e">
        <f>IF(INDEX(#REF!,MATCH('HT 1-0'!E602,#REF!,0))=INDEX(#REF!,MATCH('HT 1-0'!E602,#REF!,0)),INDEX(#REF!,MATCH('HT 1-0'!E602,#REF!,0)),"ERROR")</f>
        <v>#REF!</v>
      </c>
      <c r="KP602" s="5" t="e">
        <f t="shared" si="549"/>
        <v>#REF!</v>
      </c>
      <c r="KQ602" t="str">
        <f t="shared" si="550"/>
        <v>_</v>
      </c>
      <c r="KR602" s="5" t="e">
        <f t="shared" si="551"/>
        <v>#DIV/0!</v>
      </c>
      <c r="KS602" s="5" t="e">
        <f t="shared" si="552"/>
        <v>#DIV/0!</v>
      </c>
      <c r="KT602" s="5" t="e">
        <f t="shared" si="553"/>
        <v>#DIV/0!</v>
      </c>
      <c r="KU602" s="5" t="e">
        <f t="shared" si="554"/>
        <v>#DIV/0!</v>
      </c>
      <c r="KV602" s="5" t="e">
        <f t="shared" si="555"/>
        <v>#DIV/0!</v>
      </c>
      <c r="KW602" s="5" t="e">
        <f t="shared" si="556"/>
        <v>#DIV/0!</v>
      </c>
      <c r="KX602" s="5" t="e">
        <f t="shared" si="557"/>
        <v>#DIV/0!</v>
      </c>
      <c r="KY602" s="5" t="e">
        <f t="shared" si="558"/>
        <v>#DIV/0!</v>
      </c>
      <c r="KZ602" s="5" t="e">
        <f t="shared" si="559"/>
        <v>#DIV/0!</v>
      </c>
      <c r="LA602" s="5" t="e">
        <f t="shared" si="560"/>
        <v>#DIV/0!</v>
      </c>
      <c r="LB602" t="e">
        <f>IF(LQ602="1-0",INDEX(Scrape!#REF!,MATCH('HT 1-0'!KP602,Scrape!$B:$B,0)),"")</f>
        <v>#REF!</v>
      </c>
      <c r="LC602" t="e">
        <f>IF(LQ602="1-0",INDEX(Scrape!$A:$A,MATCH('HT 1-0'!KP602,Scrape!$B:$B,0)),"")</f>
        <v>#REF!</v>
      </c>
      <c r="LD602" t="e">
        <f>IF(LQ602="1-0",INDEX(Scrape!$B:$B,MATCH('HT 1-0'!KP602,Scrape!$B:$B,0)),"")</f>
        <v>#REF!</v>
      </c>
      <c r="LE602" t="e">
        <f>IF(LQ602="1-0",INDEX(Scrape!$C:$C,MATCH('HT 1-0'!KP602,Scrape!$B:$B,0)),"")</f>
        <v>#REF!</v>
      </c>
      <c r="LF602" t="e">
        <f>IF(LQ602="1-0",INDEX(Scrape!$D:$D,MATCH('HT 1-0'!KP602,Scrape!$B:$B,0)),"")</f>
        <v>#REF!</v>
      </c>
      <c r="LG602" t="e">
        <f>IF(LQ602="1-0",INDEX(Scrape!$E:$E,MATCH('HT 1-0'!KP602,Scrape!$B:$B,0)),"")</f>
        <v>#REF!</v>
      </c>
      <c r="LH602" t="e">
        <f>IF(LQ602="1-0",INDEX(Scrape!$F:$F,MATCH('HT 1-0'!KP602,Scrape!$B:$B,0)),"")</f>
        <v>#REF!</v>
      </c>
      <c r="LI602" t="e">
        <f>IF(LQ602="1-0",INDEX(Scrape!$G:$G,MATCH('HT 1-0'!KP602,Scrape!$B:$B,0)),"")</f>
        <v>#REF!</v>
      </c>
      <c r="LJ602" t="e">
        <f>IF(LQ602="1-0",INDEX(Scrape!$H:$H,MATCH('HT 1-0'!KP602,Scrape!$B:$B,0)),"")</f>
        <v>#REF!</v>
      </c>
      <c r="LK602" t="e">
        <f>IF(LQ602="1-0",INDEX(Scrape!$I:$I,MATCH('HT 1-0'!KP602,Scrape!$B:$B,0)),"")</f>
        <v>#REF!</v>
      </c>
      <c r="LL602" t="e">
        <f>IF(LQ602="1-0",INDEX(Scrape!$J:$J,MATCH('HT 1-0'!KP602,Scrape!$B:$B,0)),"")</f>
        <v>#REF!</v>
      </c>
      <c r="LM602" t="e">
        <f>IF(LQ602="1-0",INDEX(Scrape!$K:$K,MATCH('HT 1-0'!KP602,Scrape!$B:$B,0)),"")</f>
        <v>#REF!</v>
      </c>
      <c r="LN602" t="e">
        <f>IF(LQ602="1-0",INDEX(Scrape!$L:$L,MATCH('HT 1-0'!KP602,Scrape!$B:$B,0)),"")</f>
        <v>#REF!</v>
      </c>
      <c r="LO602" t="e">
        <f>IF(LQ602="1-0",INDEX(Scrape!$M:$M,MATCH('HT 1-0'!KP602,Scrape!$B:$B,0)),"")</f>
        <v>#REF!</v>
      </c>
      <c r="LP602" t="e">
        <f>IF(LQ602="1-0",INDEX(Scrape!$N:$N,MATCH('HT 1-0'!KP602,Scrape!$B:$B,0)),"")</f>
        <v>#REF!</v>
      </c>
      <c r="LQ602" t="e">
        <f>INDEX(Scrape!$O:$O,MATCH('HT 1-0'!KP602,Scrape!$B:$B,0))</f>
        <v>#REF!</v>
      </c>
      <c r="LR602" t="e">
        <f t="shared" si="561"/>
        <v>#REF!</v>
      </c>
      <c r="LS602" t="e">
        <f t="shared" si="562"/>
        <v>#REF!</v>
      </c>
      <c r="LT602" s="23" t="e">
        <f>IF(INDEX(#REF!,MATCH(KQ602,#REF!,0))=INDEX(#REF!,MATCH(KQ602,#REF!,0)),INDEX(#REF!,MATCH(KQ602,#REF!,0)),"ERROR")</f>
        <v>#REF!</v>
      </c>
      <c r="LU602" s="24" t="e">
        <f t="shared" si="563"/>
        <v>#DIV/0!</v>
      </c>
      <c r="LV602" s="24" t="e">
        <f t="shared" si="564"/>
        <v>#DIV/0!</v>
      </c>
      <c r="LW602" s="24" t="e">
        <f t="shared" si="565"/>
        <v>#DIV/0!</v>
      </c>
      <c r="LX602" s="24" t="e">
        <f t="shared" si="566"/>
        <v>#DIV/0!</v>
      </c>
      <c r="LY602" s="25" t="e">
        <f t="shared" si="567"/>
        <v>#REF!</v>
      </c>
      <c r="LZ602" s="25" t="e">
        <f t="shared" si="568"/>
        <v>#REF!</v>
      </c>
      <c r="MA602" s="26" t="e">
        <f t="shared" si="569"/>
        <v>#REF!</v>
      </c>
      <c r="MB602" s="27" t="e">
        <f t="shared" si="570"/>
        <v>#REF!</v>
      </c>
      <c r="MC602" s="28" t="e">
        <f t="shared" si="571"/>
        <v>#REF!</v>
      </c>
      <c r="MD602" s="24" t="e">
        <f t="shared" si="572"/>
        <v>#REF!</v>
      </c>
      <c r="ME602" s="29" t="e">
        <f t="shared" si="573"/>
        <v>#REF!</v>
      </c>
      <c r="MF602" s="30" t="e">
        <f t="shared" si="574"/>
        <v>#REF!</v>
      </c>
      <c r="MG602" s="24" t="e">
        <f t="shared" si="575"/>
        <v>#REF!</v>
      </c>
      <c r="MH602" s="29" t="e">
        <f t="shared" si="576"/>
        <v>#REF!</v>
      </c>
      <c r="MI602" s="30" t="e">
        <f t="shared" si="577"/>
        <v>#REF!</v>
      </c>
      <c r="MJ602" t="str">
        <f t="shared" si="578"/>
        <v/>
      </c>
      <c r="MK602" t="str">
        <f t="shared" si="579"/>
        <v/>
      </c>
      <c r="ML602" t="str">
        <f t="shared" si="580"/>
        <v/>
      </c>
      <c r="MM602" t="str">
        <f t="shared" si="581"/>
        <v/>
      </c>
      <c r="MN602" t="str">
        <f t="shared" si="582"/>
        <v/>
      </c>
      <c r="MO602" t="str">
        <f t="shared" si="583"/>
        <v/>
      </c>
      <c r="MP602" s="5" t="e">
        <f>COUNTIFS(#REF!,LT602,#REF!,1,#REF!,"&gt;="&amp;MC602,#REF!,"&lt;="&amp;MB602,#REF!,"&lt;="&amp;ME602,#REF!,"&gt;="&amp;MF602,#REF!,"="&amp;KV602,#REF!,"="&amp;KX602)</f>
        <v>#REF!</v>
      </c>
      <c r="MQ602" s="5" t="e">
        <f>COUNTIFS(#REF!,LT602,#REF!,0,#REF!,"&gt;="&amp;MC602,#REF!,"&lt;="&amp;MB602,#REF!,"&lt;="&amp;ME602,#REF!,"&gt;="&amp;MF602,#REF!,"="&amp;KV602,#REF!,"="&amp;KX602)</f>
        <v>#REF!</v>
      </c>
      <c r="MR602" s="5" t="e">
        <f>COUNTIFS(#REF!,LT602,#REF!,1,#REF!,"&gt;="&amp;MC602,#REF!,"&lt;="&amp;MB602,#REF!,"&lt;="&amp;ME602,#REF!,"&gt;="&amp;MF602,#REF!,"="&amp;KW602,#REF!,"="&amp;KY602)</f>
        <v>#REF!</v>
      </c>
      <c r="MS602" s="5" t="e">
        <f>COUNTIFS(#REF!,LT602,#REF!,0,#REF!,"&gt;="&amp;MC602,#REF!,"&lt;="&amp;MB602,#REF!,"&lt;="&amp;ME602,#REF!,"&gt;="&amp;MF602,#REF!,"="&amp;KW602,#REF!,"="&amp;KY602)</f>
        <v>#REF!</v>
      </c>
      <c r="MT602" s="5" t="e">
        <f>COUNTIFS(#REF!,LT602,#REF!,1,#REF!,"&gt;="&amp;MI602,#REF!,"&lt;="&amp;MH602,#REF!,"&lt;="&amp;ME602,#REF!,"&gt;="&amp;MF602)</f>
        <v>#REF!</v>
      </c>
      <c r="MU602" s="5" t="e">
        <f>COUNTIFS(#REF!,LT602,#REF!,0,#REF!,"&gt;="&amp;MI602,#REF!,"&lt;="&amp;MH602,#REF!,"&lt;="&amp;ME602,#REF!,"&gt;="&amp;MF602)</f>
        <v>#REF!</v>
      </c>
      <c r="MV602" s="5" t="e">
        <f>COUNTIFS(#REF!,LT602,#REF!,1,#REF!,"&gt;="&amp;MI602,#REF!,"&lt;="&amp;MH602,#REF!,"="&amp;KZ602,#REF!,"="&amp;LA602,#REF!,"&lt;="&amp;ME602,#REF!,"&gt;="&amp;MF602)</f>
        <v>#REF!</v>
      </c>
      <c r="MW602" s="5" t="e">
        <f>COUNTIFS(#REF!,LT602,#REF!,0,#REF!,"&gt;="&amp;MI602,#REF!,"&lt;="&amp;MH602,#REF!,"="&amp;KZ602,#REF!,"="&amp;LA602,#REF!,"&lt;="&amp;ME602,#REF!,"&gt;="&amp;MF602)</f>
        <v>#REF!</v>
      </c>
      <c r="MX602" s="5" t="e">
        <f>COUNTIFS(#REF!,LT602,#REF!,1,#REF!,"&gt;="&amp;MC602,#REF!,"&lt;="&amp;MB602,#REF!,"&lt;="&amp;ME602,#REF!,"&gt;="&amp;MF602)</f>
        <v>#REF!</v>
      </c>
      <c r="MY602" s="5" t="e">
        <f>COUNTIFS(#REF!,LT602,#REF!,0,#REF!,"&gt;="&amp;MC602,#REF!,"&lt;="&amp;MB602,#REF!,"&lt;="&amp;ME602,#REF!,"&gt;="&amp;MF602)</f>
        <v>#REF!</v>
      </c>
      <c r="MZ602" s="5" t="e">
        <f>COUNTIFS(#REF!,LT602,#REF!,1,#REF!,"&lt;="&amp;ME602,#REF!,"&gt;="&amp;MF602,#REF!,"="&amp;KV602,#REF!,"="&amp;KX602)</f>
        <v>#REF!</v>
      </c>
      <c r="NA602" s="5" t="e">
        <f>COUNTIFS(#REF!,LT602,#REF!,0,#REF!,"&lt;="&amp;ME602,#REF!,"&gt;="&amp;MF602,#REF!,"="&amp;KV602,#REF!,"="&amp;KX602)</f>
        <v>#REF!</v>
      </c>
      <c r="NB602" s="5" t="e">
        <f>COUNTIFS(#REF!,LT602,#REF!,1,#REF!,"&lt;="&amp;ME602,#REF!,"&gt;="&amp;MF602,#REF!,"="&amp;KW602,#REF!,"="&amp;KY602)</f>
        <v>#REF!</v>
      </c>
      <c r="NC602" s="5" t="e">
        <f>COUNTIFS(#REF!,LT602,#REF!,0,#REF!,"&lt;="&amp;ME602,#REF!,"&gt;="&amp;MF602,#REF!,"="&amp;KW602,#REF!,"="&amp;KY602)</f>
        <v>#REF!</v>
      </c>
      <c r="ND602" s="5" t="e">
        <f t="shared" si="584"/>
        <v>#REF!</v>
      </c>
      <c r="NE602" s="5" t="e">
        <f t="shared" si="585"/>
        <v>#REF!</v>
      </c>
      <c r="NF602" s="5" t="e">
        <f t="shared" si="586"/>
        <v>#REF!</v>
      </c>
      <c r="NG602" s="6" t="e">
        <f t="shared" si="587"/>
        <v>#REF!</v>
      </c>
      <c r="NH602" s="7" t="e">
        <f t="shared" si="588"/>
        <v>#REF!</v>
      </c>
      <c r="NI602" s="5" t="e">
        <f t="shared" si="589"/>
        <v>#REF!</v>
      </c>
      <c r="NJ602" s="31" t="e">
        <f t="shared" si="590"/>
        <v>#REF!</v>
      </c>
      <c r="NK602" s="32" t="e">
        <f t="shared" si="591"/>
        <v>#REF!</v>
      </c>
      <c r="NL602" s="32" t="e">
        <f t="shared" si="592"/>
        <v>#REF!</v>
      </c>
      <c r="NM602" s="33" t="e">
        <f t="shared" si="593"/>
        <v>#REF!</v>
      </c>
      <c r="NN602" s="33" t="e">
        <f t="shared" si="594"/>
        <v>#REF!</v>
      </c>
      <c r="NO602" s="33" t="e">
        <f t="shared" si="595"/>
        <v>#REF!</v>
      </c>
      <c r="NP602" s="33" t="e">
        <f t="shared" si="596"/>
        <v>#REF!</v>
      </c>
      <c r="NQ602" s="31" t="e">
        <f t="shared" si="597"/>
        <v>#REF!</v>
      </c>
      <c r="NR602" s="32" t="e">
        <f t="shared" si="598"/>
        <v>#REF!</v>
      </c>
      <c r="NS602" s="32" t="e">
        <f t="shared" si="599"/>
        <v>#REF!</v>
      </c>
      <c r="NT602" s="33" t="e">
        <f t="shared" si="600"/>
        <v>#REF!</v>
      </c>
      <c r="NU602" s="33" t="e">
        <f t="shared" si="601"/>
        <v>#REF!</v>
      </c>
      <c r="NV602" s="33" t="e">
        <f t="shared" si="602"/>
        <v>#REF!</v>
      </c>
      <c r="NW602" s="33" t="e">
        <f t="shared" si="603"/>
        <v>#REF!</v>
      </c>
      <c r="NX602" t="e">
        <f t="shared" si="604"/>
        <v>#REF!</v>
      </c>
      <c r="NY602" t="e">
        <f t="shared" si="605"/>
        <v>#REF!</v>
      </c>
      <c r="NZ602" t="e">
        <f t="shared" si="606"/>
        <v>#REF!</v>
      </c>
      <c r="OA602" t="e">
        <f t="shared" si="607"/>
        <v>#REF!</v>
      </c>
      <c r="OB602" t="e">
        <f t="shared" si="608"/>
        <v>#REF!</v>
      </c>
      <c r="OC602" t="e">
        <f t="shared" si="609"/>
        <v>#REF!</v>
      </c>
    </row>
    <row r="603" spans="1:393" ht="16.5" customHeight="1" x14ac:dyDescent="0.3">
      <c r="A603" s="22"/>
      <c r="KN603" s="5" t="e">
        <f>IF(INDEX(#REF!,MATCH('HT 1-0'!D603,#REF!,0))=INDEX(#REF!,MATCH('HT 1-0'!D603,#REF!,0)),INDEX(#REF!,MATCH('HT 1-0'!D603,#REF!,0)),"ERROR")</f>
        <v>#REF!</v>
      </c>
      <c r="KO603" s="5" t="e">
        <f>IF(INDEX(#REF!,MATCH('HT 1-0'!E603,#REF!,0))=INDEX(#REF!,MATCH('HT 1-0'!E603,#REF!,0)),INDEX(#REF!,MATCH('HT 1-0'!E603,#REF!,0)),"ERROR")</f>
        <v>#REF!</v>
      </c>
      <c r="KP603" s="5" t="e">
        <f t="shared" si="549"/>
        <v>#REF!</v>
      </c>
      <c r="KQ603" t="str">
        <f t="shared" si="550"/>
        <v>_</v>
      </c>
      <c r="KR603" s="5" t="e">
        <f t="shared" si="551"/>
        <v>#DIV/0!</v>
      </c>
      <c r="KS603" s="5" t="e">
        <f t="shared" si="552"/>
        <v>#DIV/0!</v>
      </c>
      <c r="KT603" s="5" t="e">
        <f t="shared" si="553"/>
        <v>#DIV/0!</v>
      </c>
      <c r="KU603" s="5" t="e">
        <f t="shared" si="554"/>
        <v>#DIV/0!</v>
      </c>
      <c r="KV603" s="5" t="e">
        <f t="shared" si="555"/>
        <v>#DIV/0!</v>
      </c>
      <c r="KW603" s="5" t="e">
        <f t="shared" si="556"/>
        <v>#DIV/0!</v>
      </c>
      <c r="KX603" s="5" t="e">
        <f t="shared" si="557"/>
        <v>#DIV/0!</v>
      </c>
      <c r="KY603" s="5" t="e">
        <f t="shared" si="558"/>
        <v>#DIV/0!</v>
      </c>
      <c r="KZ603" s="5" t="e">
        <f t="shared" si="559"/>
        <v>#DIV/0!</v>
      </c>
      <c r="LA603" s="5" t="e">
        <f t="shared" si="560"/>
        <v>#DIV/0!</v>
      </c>
      <c r="LB603" t="e">
        <f>IF(LQ603="1-0",INDEX(Scrape!#REF!,MATCH('HT 1-0'!KP603,Scrape!$B:$B,0)),"")</f>
        <v>#REF!</v>
      </c>
      <c r="LC603" t="e">
        <f>IF(LQ603="1-0",INDEX(Scrape!$A:$A,MATCH('HT 1-0'!KP603,Scrape!$B:$B,0)),"")</f>
        <v>#REF!</v>
      </c>
      <c r="LD603" t="e">
        <f>IF(LQ603="1-0",INDEX(Scrape!$B:$B,MATCH('HT 1-0'!KP603,Scrape!$B:$B,0)),"")</f>
        <v>#REF!</v>
      </c>
      <c r="LE603" t="e">
        <f>IF(LQ603="1-0",INDEX(Scrape!$C:$C,MATCH('HT 1-0'!KP603,Scrape!$B:$B,0)),"")</f>
        <v>#REF!</v>
      </c>
      <c r="LF603" t="e">
        <f>IF(LQ603="1-0",INDEX(Scrape!$D:$D,MATCH('HT 1-0'!KP603,Scrape!$B:$B,0)),"")</f>
        <v>#REF!</v>
      </c>
      <c r="LG603" t="e">
        <f>IF(LQ603="1-0",INDEX(Scrape!$E:$E,MATCH('HT 1-0'!KP603,Scrape!$B:$B,0)),"")</f>
        <v>#REF!</v>
      </c>
      <c r="LH603" t="e">
        <f>IF(LQ603="1-0",INDEX(Scrape!$F:$F,MATCH('HT 1-0'!KP603,Scrape!$B:$B,0)),"")</f>
        <v>#REF!</v>
      </c>
      <c r="LI603" t="e">
        <f>IF(LQ603="1-0",INDEX(Scrape!$G:$G,MATCH('HT 1-0'!KP603,Scrape!$B:$B,0)),"")</f>
        <v>#REF!</v>
      </c>
      <c r="LJ603" t="e">
        <f>IF(LQ603="1-0",INDEX(Scrape!$H:$H,MATCH('HT 1-0'!KP603,Scrape!$B:$B,0)),"")</f>
        <v>#REF!</v>
      </c>
      <c r="LK603" t="e">
        <f>IF(LQ603="1-0",INDEX(Scrape!$I:$I,MATCH('HT 1-0'!KP603,Scrape!$B:$B,0)),"")</f>
        <v>#REF!</v>
      </c>
      <c r="LL603" t="e">
        <f>IF(LQ603="1-0",INDEX(Scrape!$J:$J,MATCH('HT 1-0'!KP603,Scrape!$B:$B,0)),"")</f>
        <v>#REF!</v>
      </c>
      <c r="LM603" t="e">
        <f>IF(LQ603="1-0",INDEX(Scrape!$K:$K,MATCH('HT 1-0'!KP603,Scrape!$B:$B,0)),"")</f>
        <v>#REF!</v>
      </c>
      <c r="LN603" t="e">
        <f>IF(LQ603="1-0",INDEX(Scrape!$L:$L,MATCH('HT 1-0'!KP603,Scrape!$B:$B,0)),"")</f>
        <v>#REF!</v>
      </c>
      <c r="LO603" t="e">
        <f>IF(LQ603="1-0",INDEX(Scrape!$M:$M,MATCH('HT 1-0'!KP603,Scrape!$B:$B,0)),"")</f>
        <v>#REF!</v>
      </c>
      <c r="LP603" t="e">
        <f>IF(LQ603="1-0",INDEX(Scrape!$N:$N,MATCH('HT 1-0'!KP603,Scrape!$B:$B,0)),"")</f>
        <v>#REF!</v>
      </c>
      <c r="LQ603" t="e">
        <f>INDEX(Scrape!$O:$O,MATCH('HT 1-0'!KP603,Scrape!$B:$B,0))</f>
        <v>#REF!</v>
      </c>
      <c r="LR603" t="e">
        <f t="shared" si="561"/>
        <v>#REF!</v>
      </c>
      <c r="LS603" t="e">
        <f t="shared" si="562"/>
        <v>#REF!</v>
      </c>
      <c r="LT603" s="23" t="e">
        <f>IF(INDEX(#REF!,MATCH(KQ603,#REF!,0))=INDEX(#REF!,MATCH(KQ603,#REF!,0)),INDEX(#REF!,MATCH(KQ603,#REF!,0)),"ERROR")</f>
        <v>#REF!</v>
      </c>
      <c r="LU603" s="24" t="e">
        <f t="shared" si="563"/>
        <v>#DIV/0!</v>
      </c>
      <c r="LV603" s="24" t="e">
        <f t="shared" si="564"/>
        <v>#DIV/0!</v>
      </c>
      <c r="LW603" s="24" t="e">
        <f t="shared" si="565"/>
        <v>#DIV/0!</v>
      </c>
      <c r="LX603" s="24" t="e">
        <f t="shared" si="566"/>
        <v>#DIV/0!</v>
      </c>
      <c r="LY603" s="25" t="e">
        <f t="shared" si="567"/>
        <v>#REF!</v>
      </c>
      <c r="LZ603" s="25" t="e">
        <f t="shared" si="568"/>
        <v>#REF!</v>
      </c>
      <c r="MA603" s="26" t="e">
        <f t="shared" si="569"/>
        <v>#REF!</v>
      </c>
      <c r="MB603" s="27" t="e">
        <f t="shared" si="570"/>
        <v>#REF!</v>
      </c>
      <c r="MC603" s="28" t="e">
        <f t="shared" si="571"/>
        <v>#REF!</v>
      </c>
      <c r="MD603" s="24" t="e">
        <f t="shared" si="572"/>
        <v>#REF!</v>
      </c>
      <c r="ME603" s="29" t="e">
        <f t="shared" si="573"/>
        <v>#REF!</v>
      </c>
      <c r="MF603" s="30" t="e">
        <f t="shared" si="574"/>
        <v>#REF!</v>
      </c>
      <c r="MG603" s="24" t="e">
        <f t="shared" si="575"/>
        <v>#REF!</v>
      </c>
      <c r="MH603" s="29" t="e">
        <f t="shared" si="576"/>
        <v>#REF!</v>
      </c>
      <c r="MI603" s="30" t="e">
        <f t="shared" si="577"/>
        <v>#REF!</v>
      </c>
      <c r="MJ603" t="str">
        <f t="shared" si="578"/>
        <v/>
      </c>
      <c r="MK603" t="str">
        <f t="shared" si="579"/>
        <v/>
      </c>
      <c r="ML603" t="str">
        <f t="shared" si="580"/>
        <v/>
      </c>
      <c r="MM603" t="str">
        <f t="shared" si="581"/>
        <v/>
      </c>
      <c r="MN603" t="str">
        <f t="shared" si="582"/>
        <v/>
      </c>
      <c r="MO603" t="str">
        <f t="shared" si="583"/>
        <v/>
      </c>
      <c r="MP603" s="5" t="e">
        <f>COUNTIFS(#REF!,LT603,#REF!,1,#REF!,"&gt;="&amp;MC603,#REF!,"&lt;="&amp;MB603,#REF!,"&lt;="&amp;ME603,#REF!,"&gt;="&amp;MF603,#REF!,"="&amp;KV603,#REF!,"="&amp;KX603)</f>
        <v>#REF!</v>
      </c>
      <c r="MQ603" s="5" t="e">
        <f>COUNTIFS(#REF!,LT603,#REF!,0,#REF!,"&gt;="&amp;MC603,#REF!,"&lt;="&amp;MB603,#REF!,"&lt;="&amp;ME603,#REF!,"&gt;="&amp;MF603,#REF!,"="&amp;KV603,#REF!,"="&amp;KX603)</f>
        <v>#REF!</v>
      </c>
      <c r="MR603" s="5" t="e">
        <f>COUNTIFS(#REF!,LT603,#REF!,1,#REF!,"&gt;="&amp;MC603,#REF!,"&lt;="&amp;MB603,#REF!,"&lt;="&amp;ME603,#REF!,"&gt;="&amp;MF603,#REF!,"="&amp;KW603,#REF!,"="&amp;KY603)</f>
        <v>#REF!</v>
      </c>
      <c r="MS603" s="5" t="e">
        <f>COUNTIFS(#REF!,LT603,#REF!,0,#REF!,"&gt;="&amp;MC603,#REF!,"&lt;="&amp;MB603,#REF!,"&lt;="&amp;ME603,#REF!,"&gt;="&amp;MF603,#REF!,"="&amp;KW603,#REF!,"="&amp;KY603)</f>
        <v>#REF!</v>
      </c>
      <c r="MT603" s="5" t="e">
        <f>COUNTIFS(#REF!,LT603,#REF!,1,#REF!,"&gt;="&amp;MI603,#REF!,"&lt;="&amp;MH603,#REF!,"&lt;="&amp;ME603,#REF!,"&gt;="&amp;MF603)</f>
        <v>#REF!</v>
      </c>
      <c r="MU603" s="5" t="e">
        <f>COUNTIFS(#REF!,LT603,#REF!,0,#REF!,"&gt;="&amp;MI603,#REF!,"&lt;="&amp;MH603,#REF!,"&lt;="&amp;ME603,#REF!,"&gt;="&amp;MF603)</f>
        <v>#REF!</v>
      </c>
      <c r="MV603" s="5" t="e">
        <f>COUNTIFS(#REF!,LT603,#REF!,1,#REF!,"&gt;="&amp;MI603,#REF!,"&lt;="&amp;MH603,#REF!,"="&amp;KZ603,#REF!,"="&amp;LA603,#REF!,"&lt;="&amp;ME603,#REF!,"&gt;="&amp;MF603)</f>
        <v>#REF!</v>
      </c>
      <c r="MW603" s="5" t="e">
        <f>COUNTIFS(#REF!,LT603,#REF!,0,#REF!,"&gt;="&amp;MI603,#REF!,"&lt;="&amp;MH603,#REF!,"="&amp;KZ603,#REF!,"="&amp;LA603,#REF!,"&lt;="&amp;ME603,#REF!,"&gt;="&amp;MF603)</f>
        <v>#REF!</v>
      </c>
      <c r="MX603" s="5" t="e">
        <f>COUNTIFS(#REF!,LT603,#REF!,1,#REF!,"&gt;="&amp;MC603,#REF!,"&lt;="&amp;MB603,#REF!,"&lt;="&amp;ME603,#REF!,"&gt;="&amp;MF603)</f>
        <v>#REF!</v>
      </c>
      <c r="MY603" s="5" t="e">
        <f>COUNTIFS(#REF!,LT603,#REF!,0,#REF!,"&gt;="&amp;MC603,#REF!,"&lt;="&amp;MB603,#REF!,"&lt;="&amp;ME603,#REF!,"&gt;="&amp;MF603)</f>
        <v>#REF!</v>
      </c>
      <c r="MZ603" s="5" t="e">
        <f>COUNTIFS(#REF!,LT603,#REF!,1,#REF!,"&lt;="&amp;ME603,#REF!,"&gt;="&amp;MF603,#REF!,"="&amp;KV603,#REF!,"="&amp;KX603)</f>
        <v>#REF!</v>
      </c>
      <c r="NA603" s="5" t="e">
        <f>COUNTIFS(#REF!,LT603,#REF!,0,#REF!,"&lt;="&amp;ME603,#REF!,"&gt;="&amp;MF603,#REF!,"="&amp;KV603,#REF!,"="&amp;KX603)</f>
        <v>#REF!</v>
      </c>
      <c r="NB603" s="5" t="e">
        <f>COUNTIFS(#REF!,LT603,#REF!,1,#REF!,"&lt;="&amp;ME603,#REF!,"&gt;="&amp;MF603,#REF!,"="&amp;KW603,#REF!,"="&amp;KY603)</f>
        <v>#REF!</v>
      </c>
      <c r="NC603" s="5" t="e">
        <f>COUNTIFS(#REF!,LT603,#REF!,0,#REF!,"&lt;="&amp;ME603,#REF!,"&gt;="&amp;MF603,#REF!,"="&amp;KW603,#REF!,"="&amp;KY603)</f>
        <v>#REF!</v>
      </c>
      <c r="ND603" s="5" t="e">
        <f t="shared" si="584"/>
        <v>#REF!</v>
      </c>
      <c r="NE603" s="5" t="e">
        <f t="shared" si="585"/>
        <v>#REF!</v>
      </c>
      <c r="NF603" s="5" t="e">
        <f t="shared" si="586"/>
        <v>#REF!</v>
      </c>
      <c r="NG603" s="6" t="e">
        <f t="shared" si="587"/>
        <v>#REF!</v>
      </c>
      <c r="NH603" s="7" t="e">
        <f t="shared" si="588"/>
        <v>#REF!</v>
      </c>
      <c r="NI603" s="5" t="e">
        <f t="shared" si="589"/>
        <v>#REF!</v>
      </c>
      <c r="NJ603" s="31" t="e">
        <f t="shared" si="590"/>
        <v>#REF!</v>
      </c>
      <c r="NK603" s="32" t="e">
        <f t="shared" si="591"/>
        <v>#REF!</v>
      </c>
      <c r="NL603" s="32" t="e">
        <f t="shared" si="592"/>
        <v>#REF!</v>
      </c>
      <c r="NM603" s="33" t="e">
        <f t="shared" si="593"/>
        <v>#REF!</v>
      </c>
      <c r="NN603" s="33" t="e">
        <f t="shared" si="594"/>
        <v>#REF!</v>
      </c>
      <c r="NO603" s="33" t="e">
        <f t="shared" si="595"/>
        <v>#REF!</v>
      </c>
      <c r="NP603" s="33" t="e">
        <f t="shared" si="596"/>
        <v>#REF!</v>
      </c>
      <c r="NQ603" s="31" t="e">
        <f t="shared" si="597"/>
        <v>#REF!</v>
      </c>
      <c r="NR603" s="32" t="e">
        <f t="shared" si="598"/>
        <v>#REF!</v>
      </c>
      <c r="NS603" s="32" t="e">
        <f t="shared" si="599"/>
        <v>#REF!</v>
      </c>
      <c r="NT603" s="33" t="e">
        <f t="shared" si="600"/>
        <v>#REF!</v>
      </c>
      <c r="NU603" s="33" t="e">
        <f t="shared" si="601"/>
        <v>#REF!</v>
      </c>
      <c r="NV603" s="33" t="e">
        <f t="shared" si="602"/>
        <v>#REF!</v>
      </c>
      <c r="NW603" s="33" t="e">
        <f t="shared" si="603"/>
        <v>#REF!</v>
      </c>
      <c r="NX603" t="e">
        <f t="shared" si="604"/>
        <v>#REF!</v>
      </c>
      <c r="NY603" t="e">
        <f t="shared" si="605"/>
        <v>#REF!</v>
      </c>
      <c r="NZ603" t="e">
        <f t="shared" si="606"/>
        <v>#REF!</v>
      </c>
      <c r="OA603" t="e">
        <f t="shared" si="607"/>
        <v>#REF!</v>
      </c>
      <c r="OB603" t="e">
        <f t="shared" si="608"/>
        <v>#REF!</v>
      </c>
      <c r="OC603" t="e">
        <f t="shared" si="609"/>
        <v>#REF!</v>
      </c>
    </row>
    <row r="604" spans="1:393" ht="16.5" customHeight="1" x14ac:dyDescent="0.3">
      <c r="A604" s="22"/>
      <c r="KN604" s="5" t="e">
        <f>IF(INDEX(#REF!,MATCH('HT 1-0'!D604,#REF!,0))=INDEX(#REF!,MATCH('HT 1-0'!D604,#REF!,0)),INDEX(#REF!,MATCH('HT 1-0'!D604,#REF!,0)),"ERROR")</f>
        <v>#REF!</v>
      </c>
      <c r="KO604" s="5" t="e">
        <f>IF(INDEX(#REF!,MATCH('HT 1-0'!E604,#REF!,0))=INDEX(#REF!,MATCH('HT 1-0'!E604,#REF!,0)),INDEX(#REF!,MATCH('HT 1-0'!E604,#REF!,0)),"ERROR")</f>
        <v>#REF!</v>
      </c>
      <c r="KP604" s="5" t="e">
        <f t="shared" si="549"/>
        <v>#REF!</v>
      </c>
      <c r="KQ604" t="str">
        <f t="shared" si="550"/>
        <v>_</v>
      </c>
      <c r="KR604" s="5" t="e">
        <f t="shared" si="551"/>
        <v>#DIV/0!</v>
      </c>
      <c r="KS604" s="5" t="e">
        <f t="shared" si="552"/>
        <v>#DIV/0!</v>
      </c>
      <c r="KT604" s="5" t="e">
        <f t="shared" si="553"/>
        <v>#DIV/0!</v>
      </c>
      <c r="KU604" s="5" t="e">
        <f t="shared" si="554"/>
        <v>#DIV/0!</v>
      </c>
      <c r="KV604" s="5" t="e">
        <f t="shared" si="555"/>
        <v>#DIV/0!</v>
      </c>
      <c r="KW604" s="5" t="e">
        <f t="shared" si="556"/>
        <v>#DIV/0!</v>
      </c>
      <c r="KX604" s="5" t="e">
        <f t="shared" si="557"/>
        <v>#DIV/0!</v>
      </c>
      <c r="KY604" s="5" t="e">
        <f t="shared" si="558"/>
        <v>#DIV/0!</v>
      </c>
      <c r="KZ604" s="5" t="e">
        <f t="shared" si="559"/>
        <v>#DIV/0!</v>
      </c>
      <c r="LA604" s="5" t="e">
        <f t="shared" si="560"/>
        <v>#DIV/0!</v>
      </c>
      <c r="LB604" t="e">
        <f>IF(LQ604="1-0",INDEX(Scrape!#REF!,MATCH('HT 1-0'!KP604,Scrape!$B:$B,0)),"")</f>
        <v>#REF!</v>
      </c>
      <c r="LC604" t="e">
        <f>IF(LQ604="1-0",INDEX(Scrape!$A:$A,MATCH('HT 1-0'!KP604,Scrape!$B:$B,0)),"")</f>
        <v>#REF!</v>
      </c>
      <c r="LD604" t="e">
        <f>IF(LQ604="1-0",INDEX(Scrape!$B:$B,MATCH('HT 1-0'!KP604,Scrape!$B:$B,0)),"")</f>
        <v>#REF!</v>
      </c>
      <c r="LE604" t="e">
        <f>IF(LQ604="1-0",INDEX(Scrape!$C:$C,MATCH('HT 1-0'!KP604,Scrape!$B:$B,0)),"")</f>
        <v>#REF!</v>
      </c>
      <c r="LF604" t="e">
        <f>IF(LQ604="1-0",INDEX(Scrape!$D:$D,MATCH('HT 1-0'!KP604,Scrape!$B:$B,0)),"")</f>
        <v>#REF!</v>
      </c>
      <c r="LG604" t="e">
        <f>IF(LQ604="1-0",INDEX(Scrape!$E:$E,MATCH('HT 1-0'!KP604,Scrape!$B:$B,0)),"")</f>
        <v>#REF!</v>
      </c>
      <c r="LH604" t="e">
        <f>IF(LQ604="1-0",INDEX(Scrape!$F:$F,MATCH('HT 1-0'!KP604,Scrape!$B:$B,0)),"")</f>
        <v>#REF!</v>
      </c>
      <c r="LI604" t="e">
        <f>IF(LQ604="1-0",INDEX(Scrape!$G:$G,MATCH('HT 1-0'!KP604,Scrape!$B:$B,0)),"")</f>
        <v>#REF!</v>
      </c>
      <c r="LJ604" t="e">
        <f>IF(LQ604="1-0",INDEX(Scrape!$H:$H,MATCH('HT 1-0'!KP604,Scrape!$B:$B,0)),"")</f>
        <v>#REF!</v>
      </c>
      <c r="LK604" t="e">
        <f>IF(LQ604="1-0",INDEX(Scrape!$I:$I,MATCH('HT 1-0'!KP604,Scrape!$B:$B,0)),"")</f>
        <v>#REF!</v>
      </c>
      <c r="LL604" t="e">
        <f>IF(LQ604="1-0",INDEX(Scrape!$J:$J,MATCH('HT 1-0'!KP604,Scrape!$B:$B,0)),"")</f>
        <v>#REF!</v>
      </c>
      <c r="LM604" t="e">
        <f>IF(LQ604="1-0",INDEX(Scrape!$K:$K,MATCH('HT 1-0'!KP604,Scrape!$B:$B,0)),"")</f>
        <v>#REF!</v>
      </c>
      <c r="LN604" t="e">
        <f>IF(LQ604="1-0",INDEX(Scrape!$L:$L,MATCH('HT 1-0'!KP604,Scrape!$B:$B,0)),"")</f>
        <v>#REF!</v>
      </c>
      <c r="LO604" t="e">
        <f>IF(LQ604="1-0",INDEX(Scrape!$M:$M,MATCH('HT 1-0'!KP604,Scrape!$B:$B,0)),"")</f>
        <v>#REF!</v>
      </c>
      <c r="LP604" t="e">
        <f>IF(LQ604="1-0",INDEX(Scrape!$N:$N,MATCH('HT 1-0'!KP604,Scrape!$B:$B,0)),"")</f>
        <v>#REF!</v>
      </c>
      <c r="LQ604" t="e">
        <f>INDEX(Scrape!$O:$O,MATCH('HT 1-0'!KP604,Scrape!$B:$B,0))</f>
        <v>#REF!</v>
      </c>
      <c r="LR604" t="e">
        <f t="shared" si="561"/>
        <v>#REF!</v>
      </c>
      <c r="LS604" t="e">
        <f t="shared" si="562"/>
        <v>#REF!</v>
      </c>
      <c r="LT604" s="23" t="e">
        <f>IF(INDEX(#REF!,MATCH(KQ604,#REF!,0))=INDEX(#REF!,MATCH(KQ604,#REF!,0)),INDEX(#REF!,MATCH(KQ604,#REF!,0)),"ERROR")</f>
        <v>#REF!</v>
      </c>
      <c r="LU604" s="24" t="e">
        <f t="shared" si="563"/>
        <v>#DIV/0!</v>
      </c>
      <c r="LV604" s="24" t="e">
        <f t="shared" si="564"/>
        <v>#DIV/0!</v>
      </c>
      <c r="LW604" s="24" t="e">
        <f t="shared" si="565"/>
        <v>#DIV/0!</v>
      </c>
      <c r="LX604" s="24" t="e">
        <f t="shared" si="566"/>
        <v>#DIV/0!</v>
      </c>
      <c r="LY604" s="25" t="e">
        <f t="shared" si="567"/>
        <v>#REF!</v>
      </c>
      <c r="LZ604" s="25" t="e">
        <f t="shared" si="568"/>
        <v>#REF!</v>
      </c>
      <c r="MA604" s="26" t="e">
        <f t="shared" si="569"/>
        <v>#REF!</v>
      </c>
      <c r="MB604" s="27" t="e">
        <f t="shared" si="570"/>
        <v>#REF!</v>
      </c>
      <c r="MC604" s="28" t="e">
        <f t="shared" si="571"/>
        <v>#REF!</v>
      </c>
      <c r="MD604" s="24" t="e">
        <f t="shared" si="572"/>
        <v>#REF!</v>
      </c>
      <c r="ME604" s="29" t="e">
        <f t="shared" si="573"/>
        <v>#REF!</v>
      </c>
      <c r="MF604" s="30" t="e">
        <f t="shared" si="574"/>
        <v>#REF!</v>
      </c>
      <c r="MG604" s="24" t="e">
        <f t="shared" si="575"/>
        <v>#REF!</v>
      </c>
      <c r="MH604" s="29" t="e">
        <f t="shared" si="576"/>
        <v>#REF!</v>
      </c>
      <c r="MI604" s="30" t="e">
        <f t="shared" si="577"/>
        <v>#REF!</v>
      </c>
      <c r="MJ604" t="str">
        <f t="shared" si="578"/>
        <v/>
      </c>
      <c r="MK604" t="str">
        <f t="shared" si="579"/>
        <v/>
      </c>
      <c r="ML604" t="str">
        <f t="shared" si="580"/>
        <v/>
      </c>
      <c r="MM604" t="str">
        <f t="shared" si="581"/>
        <v/>
      </c>
      <c r="MN604" t="str">
        <f t="shared" si="582"/>
        <v/>
      </c>
      <c r="MO604" t="str">
        <f t="shared" si="583"/>
        <v/>
      </c>
      <c r="MP604" s="5" t="e">
        <f>COUNTIFS(#REF!,LT604,#REF!,1,#REF!,"&gt;="&amp;MC604,#REF!,"&lt;="&amp;MB604,#REF!,"&lt;="&amp;ME604,#REF!,"&gt;="&amp;MF604,#REF!,"="&amp;KV604,#REF!,"="&amp;KX604)</f>
        <v>#REF!</v>
      </c>
      <c r="MQ604" s="5" t="e">
        <f>COUNTIFS(#REF!,LT604,#REF!,0,#REF!,"&gt;="&amp;MC604,#REF!,"&lt;="&amp;MB604,#REF!,"&lt;="&amp;ME604,#REF!,"&gt;="&amp;MF604,#REF!,"="&amp;KV604,#REF!,"="&amp;KX604)</f>
        <v>#REF!</v>
      </c>
      <c r="MR604" s="5" t="e">
        <f>COUNTIFS(#REF!,LT604,#REF!,1,#REF!,"&gt;="&amp;MC604,#REF!,"&lt;="&amp;MB604,#REF!,"&lt;="&amp;ME604,#REF!,"&gt;="&amp;MF604,#REF!,"="&amp;KW604,#REF!,"="&amp;KY604)</f>
        <v>#REF!</v>
      </c>
      <c r="MS604" s="5" t="e">
        <f>COUNTIFS(#REF!,LT604,#REF!,0,#REF!,"&gt;="&amp;MC604,#REF!,"&lt;="&amp;MB604,#REF!,"&lt;="&amp;ME604,#REF!,"&gt;="&amp;MF604,#REF!,"="&amp;KW604,#REF!,"="&amp;KY604)</f>
        <v>#REF!</v>
      </c>
      <c r="MT604" s="5" t="e">
        <f>COUNTIFS(#REF!,LT604,#REF!,1,#REF!,"&gt;="&amp;MI604,#REF!,"&lt;="&amp;MH604,#REF!,"&lt;="&amp;ME604,#REF!,"&gt;="&amp;MF604)</f>
        <v>#REF!</v>
      </c>
      <c r="MU604" s="5" t="e">
        <f>COUNTIFS(#REF!,LT604,#REF!,0,#REF!,"&gt;="&amp;MI604,#REF!,"&lt;="&amp;MH604,#REF!,"&lt;="&amp;ME604,#REF!,"&gt;="&amp;MF604)</f>
        <v>#REF!</v>
      </c>
      <c r="MV604" s="5" t="e">
        <f>COUNTIFS(#REF!,LT604,#REF!,1,#REF!,"&gt;="&amp;MI604,#REF!,"&lt;="&amp;MH604,#REF!,"="&amp;KZ604,#REF!,"="&amp;LA604,#REF!,"&lt;="&amp;ME604,#REF!,"&gt;="&amp;MF604)</f>
        <v>#REF!</v>
      </c>
      <c r="MW604" s="5" t="e">
        <f>COUNTIFS(#REF!,LT604,#REF!,0,#REF!,"&gt;="&amp;MI604,#REF!,"&lt;="&amp;MH604,#REF!,"="&amp;KZ604,#REF!,"="&amp;LA604,#REF!,"&lt;="&amp;ME604,#REF!,"&gt;="&amp;MF604)</f>
        <v>#REF!</v>
      </c>
      <c r="MX604" s="5" t="e">
        <f>COUNTIFS(#REF!,LT604,#REF!,1,#REF!,"&gt;="&amp;MC604,#REF!,"&lt;="&amp;MB604,#REF!,"&lt;="&amp;ME604,#REF!,"&gt;="&amp;MF604)</f>
        <v>#REF!</v>
      </c>
      <c r="MY604" s="5" t="e">
        <f>COUNTIFS(#REF!,LT604,#REF!,0,#REF!,"&gt;="&amp;MC604,#REF!,"&lt;="&amp;MB604,#REF!,"&lt;="&amp;ME604,#REF!,"&gt;="&amp;MF604)</f>
        <v>#REF!</v>
      </c>
      <c r="MZ604" s="5" t="e">
        <f>COUNTIFS(#REF!,LT604,#REF!,1,#REF!,"&lt;="&amp;ME604,#REF!,"&gt;="&amp;MF604,#REF!,"="&amp;KV604,#REF!,"="&amp;KX604)</f>
        <v>#REF!</v>
      </c>
      <c r="NA604" s="5" t="e">
        <f>COUNTIFS(#REF!,LT604,#REF!,0,#REF!,"&lt;="&amp;ME604,#REF!,"&gt;="&amp;MF604,#REF!,"="&amp;KV604,#REF!,"="&amp;KX604)</f>
        <v>#REF!</v>
      </c>
      <c r="NB604" s="5" t="e">
        <f>COUNTIFS(#REF!,LT604,#REF!,1,#REF!,"&lt;="&amp;ME604,#REF!,"&gt;="&amp;MF604,#REF!,"="&amp;KW604,#REF!,"="&amp;KY604)</f>
        <v>#REF!</v>
      </c>
      <c r="NC604" s="5" t="e">
        <f>COUNTIFS(#REF!,LT604,#REF!,0,#REF!,"&lt;="&amp;ME604,#REF!,"&gt;="&amp;MF604,#REF!,"="&amp;KW604,#REF!,"="&amp;KY604)</f>
        <v>#REF!</v>
      </c>
      <c r="ND604" s="5" t="e">
        <f t="shared" si="584"/>
        <v>#REF!</v>
      </c>
      <c r="NE604" s="5" t="e">
        <f t="shared" si="585"/>
        <v>#REF!</v>
      </c>
      <c r="NF604" s="5" t="e">
        <f t="shared" si="586"/>
        <v>#REF!</v>
      </c>
      <c r="NG604" s="6" t="e">
        <f t="shared" si="587"/>
        <v>#REF!</v>
      </c>
      <c r="NH604" s="7" t="e">
        <f t="shared" si="588"/>
        <v>#REF!</v>
      </c>
      <c r="NI604" s="5" t="e">
        <f t="shared" si="589"/>
        <v>#REF!</v>
      </c>
      <c r="NJ604" s="31" t="e">
        <f t="shared" si="590"/>
        <v>#REF!</v>
      </c>
      <c r="NK604" s="32" t="e">
        <f t="shared" si="591"/>
        <v>#REF!</v>
      </c>
      <c r="NL604" s="32" t="e">
        <f t="shared" si="592"/>
        <v>#REF!</v>
      </c>
      <c r="NM604" s="33" t="e">
        <f t="shared" si="593"/>
        <v>#REF!</v>
      </c>
      <c r="NN604" s="33" t="e">
        <f t="shared" si="594"/>
        <v>#REF!</v>
      </c>
      <c r="NO604" s="33" t="e">
        <f t="shared" si="595"/>
        <v>#REF!</v>
      </c>
      <c r="NP604" s="33" t="e">
        <f t="shared" si="596"/>
        <v>#REF!</v>
      </c>
      <c r="NQ604" s="31" t="e">
        <f t="shared" si="597"/>
        <v>#REF!</v>
      </c>
      <c r="NR604" s="32" t="e">
        <f t="shared" si="598"/>
        <v>#REF!</v>
      </c>
      <c r="NS604" s="32" t="e">
        <f t="shared" si="599"/>
        <v>#REF!</v>
      </c>
      <c r="NT604" s="33" t="e">
        <f t="shared" si="600"/>
        <v>#REF!</v>
      </c>
      <c r="NU604" s="33" t="e">
        <f t="shared" si="601"/>
        <v>#REF!</v>
      </c>
      <c r="NV604" s="33" t="e">
        <f t="shared" si="602"/>
        <v>#REF!</v>
      </c>
      <c r="NW604" s="33" t="e">
        <f t="shared" si="603"/>
        <v>#REF!</v>
      </c>
      <c r="NX604" t="e">
        <f t="shared" si="604"/>
        <v>#REF!</v>
      </c>
      <c r="NY604" t="e">
        <f t="shared" si="605"/>
        <v>#REF!</v>
      </c>
      <c r="NZ604" t="e">
        <f t="shared" si="606"/>
        <v>#REF!</v>
      </c>
      <c r="OA604" t="e">
        <f t="shared" si="607"/>
        <v>#REF!</v>
      </c>
      <c r="OB604" t="e">
        <f t="shared" si="608"/>
        <v>#REF!</v>
      </c>
      <c r="OC604" t="e">
        <f t="shared" si="609"/>
        <v>#REF!</v>
      </c>
    </row>
    <row r="605" spans="1:393" ht="16.5" customHeight="1" x14ac:dyDescent="0.3">
      <c r="A605" s="22"/>
      <c r="KN605" s="5" t="e">
        <f>IF(INDEX(#REF!,MATCH('HT 1-0'!D605,#REF!,0))=INDEX(#REF!,MATCH('HT 1-0'!D605,#REF!,0)),INDEX(#REF!,MATCH('HT 1-0'!D605,#REF!,0)),"ERROR")</f>
        <v>#REF!</v>
      </c>
      <c r="KO605" s="5" t="e">
        <f>IF(INDEX(#REF!,MATCH('HT 1-0'!E605,#REF!,0))=INDEX(#REF!,MATCH('HT 1-0'!E605,#REF!,0)),INDEX(#REF!,MATCH('HT 1-0'!E605,#REF!,0)),"ERROR")</f>
        <v>#REF!</v>
      </c>
      <c r="KP605" s="5" t="e">
        <f t="shared" si="549"/>
        <v>#REF!</v>
      </c>
      <c r="KQ605" t="str">
        <f t="shared" si="550"/>
        <v>_</v>
      </c>
      <c r="KR605" s="5" t="e">
        <f t="shared" si="551"/>
        <v>#DIV/0!</v>
      </c>
      <c r="KS605" s="5" t="e">
        <f t="shared" si="552"/>
        <v>#DIV/0!</v>
      </c>
      <c r="KT605" s="5" t="e">
        <f t="shared" si="553"/>
        <v>#DIV/0!</v>
      </c>
      <c r="KU605" s="5" t="e">
        <f t="shared" si="554"/>
        <v>#DIV/0!</v>
      </c>
      <c r="KV605" s="5" t="e">
        <f t="shared" si="555"/>
        <v>#DIV/0!</v>
      </c>
      <c r="KW605" s="5" t="e">
        <f t="shared" si="556"/>
        <v>#DIV/0!</v>
      </c>
      <c r="KX605" s="5" t="e">
        <f t="shared" si="557"/>
        <v>#DIV/0!</v>
      </c>
      <c r="KY605" s="5" t="e">
        <f t="shared" si="558"/>
        <v>#DIV/0!</v>
      </c>
      <c r="KZ605" s="5" t="e">
        <f t="shared" si="559"/>
        <v>#DIV/0!</v>
      </c>
      <c r="LA605" s="5" t="e">
        <f t="shared" si="560"/>
        <v>#DIV/0!</v>
      </c>
      <c r="LB605" t="e">
        <f>IF(LQ605="1-0",INDEX(Scrape!#REF!,MATCH('HT 1-0'!KP605,Scrape!$B:$B,0)),"")</f>
        <v>#REF!</v>
      </c>
      <c r="LC605" t="e">
        <f>IF(LQ605="1-0",INDEX(Scrape!$A:$A,MATCH('HT 1-0'!KP605,Scrape!$B:$B,0)),"")</f>
        <v>#REF!</v>
      </c>
      <c r="LD605" t="e">
        <f>IF(LQ605="1-0",INDEX(Scrape!$B:$B,MATCH('HT 1-0'!KP605,Scrape!$B:$B,0)),"")</f>
        <v>#REF!</v>
      </c>
      <c r="LE605" t="e">
        <f>IF(LQ605="1-0",INDEX(Scrape!$C:$C,MATCH('HT 1-0'!KP605,Scrape!$B:$B,0)),"")</f>
        <v>#REF!</v>
      </c>
      <c r="LF605" t="e">
        <f>IF(LQ605="1-0",INDEX(Scrape!$D:$D,MATCH('HT 1-0'!KP605,Scrape!$B:$B,0)),"")</f>
        <v>#REF!</v>
      </c>
      <c r="LG605" t="e">
        <f>IF(LQ605="1-0",INDEX(Scrape!$E:$E,MATCH('HT 1-0'!KP605,Scrape!$B:$B,0)),"")</f>
        <v>#REF!</v>
      </c>
      <c r="LH605" t="e">
        <f>IF(LQ605="1-0",INDEX(Scrape!$F:$F,MATCH('HT 1-0'!KP605,Scrape!$B:$B,0)),"")</f>
        <v>#REF!</v>
      </c>
      <c r="LI605" t="e">
        <f>IF(LQ605="1-0",INDEX(Scrape!$G:$G,MATCH('HT 1-0'!KP605,Scrape!$B:$B,0)),"")</f>
        <v>#REF!</v>
      </c>
      <c r="LJ605" t="e">
        <f>IF(LQ605="1-0",INDEX(Scrape!$H:$H,MATCH('HT 1-0'!KP605,Scrape!$B:$B,0)),"")</f>
        <v>#REF!</v>
      </c>
      <c r="LK605" t="e">
        <f>IF(LQ605="1-0",INDEX(Scrape!$I:$I,MATCH('HT 1-0'!KP605,Scrape!$B:$B,0)),"")</f>
        <v>#REF!</v>
      </c>
      <c r="LL605" t="e">
        <f>IF(LQ605="1-0",INDEX(Scrape!$J:$J,MATCH('HT 1-0'!KP605,Scrape!$B:$B,0)),"")</f>
        <v>#REF!</v>
      </c>
      <c r="LM605" t="e">
        <f>IF(LQ605="1-0",INDEX(Scrape!$K:$K,MATCH('HT 1-0'!KP605,Scrape!$B:$B,0)),"")</f>
        <v>#REF!</v>
      </c>
      <c r="LN605" t="e">
        <f>IF(LQ605="1-0",INDEX(Scrape!$L:$L,MATCH('HT 1-0'!KP605,Scrape!$B:$B,0)),"")</f>
        <v>#REF!</v>
      </c>
      <c r="LO605" t="e">
        <f>IF(LQ605="1-0",INDEX(Scrape!$M:$M,MATCH('HT 1-0'!KP605,Scrape!$B:$B,0)),"")</f>
        <v>#REF!</v>
      </c>
      <c r="LP605" t="e">
        <f>IF(LQ605="1-0",INDEX(Scrape!$N:$N,MATCH('HT 1-0'!KP605,Scrape!$B:$B,0)),"")</f>
        <v>#REF!</v>
      </c>
      <c r="LQ605" t="e">
        <f>INDEX(Scrape!$O:$O,MATCH('HT 1-0'!KP605,Scrape!$B:$B,0))</f>
        <v>#REF!</v>
      </c>
      <c r="LR605" t="e">
        <f t="shared" si="561"/>
        <v>#REF!</v>
      </c>
      <c r="LS605" t="e">
        <f t="shared" si="562"/>
        <v>#REF!</v>
      </c>
      <c r="LT605" s="23" t="e">
        <f>IF(INDEX(#REF!,MATCH(KQ605,#REF!,0))=INDEX(#REF!,MATCH(KQ605,#REF!,0)),INDEX(#REF!,MATCH(KQ605,#REF!,0)),"ERROR")</f>
        <v>#REF!</v>
      </c>
      <c r="LU605" s="24" t="e">
        <f t="shared" si="563"/>
        <v>#DIV/0!</v>
      </c>
      <c r="LV605" s="24" t="e">
        <f t="shared" si="564"/>
        <v>#DIV/0!</v>
      </c>
      <c r="LW605" s="24" t="e">
        <f t="shared" si="565"/>
        <v>#DIV/0!</v>
      </c>
      <c r="LX605" s="24" t="e">
        <f t="shared" si="566"/>
        <v>#DIV/0!</v>
      </c>
      <c r="LY605" s="25" t="e">
        <f t="shared" si="567"/>
        <v>#REF!</v>
      </c>
      <c r="LZ605" s="25" t="e">
        <f t="shared" si="568"/>
        <v>#REF!</v>
      </c>
      <c r="MA605" s="26" t="e">
        <f t="shared" si="569"/>
        <v>#REF!</v>
      </c>
      <c r="MB605" s="27" t="e">
        <f t="shared" si="570"/>
        <v>#REF!</v>
      </c>
      <c r="MC605" s="28" t="e">
        <f t="shared" si="571"/>
        <v>#REF!</v>
      </c>
      <c r="MD605" s="24" t="e">
        <f t="shared" si="572"/>
        <v>#REF!</v>
      </c>
      <c r="ME605" s="29" t="e">
        <f t="shared" si="573"/>
        <v>#REF!</v>
      </c>
      <c r="MF605" s="30" t="e">
        <f t="shared" si="574"/>
        <v>#REF!</v>
      </c>
      <c r="MG605" s="24" t="e">
        <f t="shared" si="575"/>
        <v>#REF!</v>
      </c>
      <c r="MH605" s="29" t="e">
        <f t="shared" si="576"/>
        <v>#REF!</v>
      </c>
      <c r="MI605" s="30" t="e">
        <f t="shared" si="577"/>
        <v>#REF!</v>
      </c>
      <c r="MJ605" t="str">
        <f t="shared" si="578"/>
        <v/>
      </c>
      <c r="MK605" t="str">
        <f t="shared" si="579"/>
        <v/>
      </c>
      <c r="ML605" t="str">
        <f t="shared" si="580"/>
        <v/>
      </c>
      <c r="MM605" t="str">
        <f t="shared" si="581"/>
        <v/>
      </c>
      <c r="MN605" t="str">
        <f t="shared" si="582"/>
        <v/>
      </c>
      <c r="MO605" t="str">
        <f t="shared" si="583"/>
        <v/>
      </c>
      <c r="MP605" s="5" t="e">
        <f>COUNTIFS(#REF!,LT605,#REF!,1,#REF!,"&gt;="&amp;MC605,#REF!,"&lt;="&amp;MB605,#REF!,"&lt;="&amp;ME605,#REF!,"&gt;="&amp;MF605,#REF!,"="&amp;KV605,#REF!,"="&amp;KX605)</f>
        <v>#REF!</v>
      </c>
      <c r="MQ605" s="5" t="e">
        <f>COUNTIFS(#REF!,LT605,#REF!,0,#REF!,"&gt;="&amp;MC605,#REF!,"&lt;="&amp;MB605,#REF!,"&lt;="&amp;ME605,#REF!,"&gt;="&amp;MF605,#REF!,"="&amp;KV605,#REF!,"="&amp;KX605)</f>
        <v>#REF!</v>
      </c>
      <c r="MR605" s="5" t="e">
        <f>COUNTIFS(#REF!,LT605,#REF!,1,#REF!,"&gt;="&amp;MC605,#REF!,"&lt;="&amp;MB605,#REF!,"&lt;="&amp;ME605,#REF!,"&gt;="&amp;MF605,#REF!,"="&amp;KW605,#REF!,"="&amp;KY605)</f>
        <v>#REF!</v>
      </c>
      <c r="MS605" s="5" t="e">
        <f>COUNTIFS(#REF!,LT605,#REF!,0,#REF!,"&gt;="&amp;MC605,#REF!,"&lt;="&amp;MB605,#REF!,"&lt;="&amp;ME605,#REF!,"&gt;="&amp;MF605,#REF!,"="&amp;KW605,#REF!,"="&amp;KY605)</f>
        <v>#REF!</v>
      </c>
      <c r="MT605" s="5" t="e">
        <f>COUNTIFS(#REF!,LT605,#REF!,1,#REF!,"&gt;="&amp;MI605,#REF!,"&lt;="&amp;MH605,#REF!,"&lt;="&amp;ME605,#REF!,"&gt;="&amp;MF605)</f>
        <v>#REF!</v>
      </c>
      <c r="MU605" s="5" t="e">
        <f>COUNTIFS(#REF!,LT605,#REF!,0,#REF!,"&gt;="&amp;MI605,#REF!,"&lt;="&amp;MH605,#REF!,"&lt;="&amp;ME605,#REF!,"&gt;="&amp;MF605)</f>
        <v>#REF!</v>
      </c>
      <c r="MV605" s="5" t="e">
        <f>COUNTIFS(#REF!,LT605,#REF!,1,#REF!,"&gt;="&amp;MI605,#REF!,"&lt;="&amp;MH605,#REF!,"="&amp;KZ605,#REF!,"="&amp;LA605,#REF!,"&lt;="&amp;ME605,#REF!,"&gt;="&amp;MF605)</f>
        <v>#REF!</v>
      </c>
      <c r="MW605" s="5" t="e">
        <f>COUNTIFS(#REF!,LT605,#REF!,0,#REF!,"&gt;="&amp;MI605,#REF!,"&lt;="&amp;MH605,#REF!,"="&amp;KZ605,#REF!,"="&amp;LA605,#REF!,"&lt;="&amp;ME605,#REF!,"&gt;="&amp;MF605)</f>
        <v>#REF!</v>
      </c>
      <c r="MX605" s="5" t="e">
        <f>COUNTIFS(#REF!,LT605,#REF!,1,#REF!,"&gt;="&amp;MC605,#REF!,"&lt;="&amp;MB605,#REF!,"&lt;="&amp;ME605,#REF!,"&gt;="&amp;MF605)</f>
        <v>#REF!</v>
      </c>
      <c r="MY605" s="5" t="e">
        <f>COUNTIFS(#REF!,LT605,#REF!,0,#REF!,"&gt;="&amp;MC605,#REF!,"&lt;="&amp;MB605,#REF!,"&lt;="&amp;ME605,#REF!,"&gt;="&amp;MF605)</f>
        <v>#REF!</v>
      </c>
      <c r="MZ605" s="5" t="e">
        <f>COUNTIFS(#REF!,LT605,#REF!,1,#REF!,"&lt;="&amp;ME605,#REF!,"&gt;="&amp;MF605,#REF!,"="&amp;KV605,#REF!,"="&amp;KX605)</f>
        <v>#REF!</v>
      </c>
      <c r="NA605" s="5" t="e">
        <f>COUNTIFS(#REF!,LT605,#REF!,0,#REF!,"&lt;="&amp;ME605,#REF!,"&gt;="&amp;MF605,#REF!,"="&amp;KV605,#REF!,"="&amp;KX605)</f>
        <v>#REF!</v>
      </c>
      <c r="NB605" s="5" t="e">
        <f>COUNTIFS(#REF!,LT605,#REF!,1,#REF!,"&lt;="&amp;ME605,#REF!,"&gt;="&amp;MF605,#REF!,"="&amp;KW605,#REF!,"="&amp;KY605)</f>
        <v>#REF!</v>
      </c>
      <c r="NC605" s="5" t="e">
        <f>COUNTIFS(#REF!,LT605,#REF!,0,#REF!,"&lt;="&amp;ME605,#REF!,"&gt;="&amp;MF605,#REF!,"="&amp;KW605,#REF!,"="&amp;KY605)</f>
        <v>#REF!</v>
      </c>
      <c r="ND605" s="5" t="e">
        <f t="shared" si="584"/>
        <v>#REF!</v>
      </c>
      <c r="NE605" s="5" t="e">
        <f t="shared" si="585"/>
        <v>#REF!</v>
      </c>
      <c r="NF605" s="5" t="e">
        <f t="shared" si="586"/>
        <v>#REF!</v>
      </c>
      <c r="NG605" s="6" t="e">
        <f t="shared" si="587"/>
        <v>#REF!</v>
      </c>
      <c r="NH605" s="7" t="e">
        <f t="shared" si="588"/>
        <v>#REF!</v>
      </c>
      <c r="NI605" s="5" t="e">
        <f t="shared" si="589"/>
        <v>#REF!</v>
      </c>
      <c r="NJ605" s="31" t="e">
        <f t="shared" si="590"/>
        <v>#REF!</v>
      </c>
      <c r="NK605" s="32" t="e">
        <f t="shared" si="591"/>
        <v>#REF!</v>
      </c>
      <c r="NL605" s="32" t="e">
        <f t="shared" si="592"/>
        <v>#REF!</v>
      </c>
      <c r="NM605" s="33" t="e">
        <f t="shared" si="593"/>
        <v>#REF!</v>
      </c>
      <c r="NN605" s="33" t="e">
        <f t="shared" si="594"/>
        <v>#REF!</v>
      </c>
      <c r="NO605" s="33" t="e">
        <f t="shared" si="595"/>
        <v>#REF!</v>
      </c>
      <c r="NP605" s="33" t="e">
        <f t="shared" si="596"/>
        <v>#REF!</v>
      </c>
      <c r="NQ605" s="31" t="e">
        <f t="shared" si="597"/>
        <v>#REF!</v>
      </c>
      <c r="NR605" s="32" t="e">
        <f t="shared" si="598"/>
        <v>#REF!</v>
      </c>
      <c r="NS605" s="32" t="e">
        <f t="shared" si="599"/>
        <v>#REF!</v>
      </c>
      <c r="NT605" s="33" t="e">
        <f t="shared" si="600"/>
        <v>#REF!</v>
      </c>
      <c r="NU605" s="33" t="e">
        <f t="shared" si="601"/>
        <v>#REF!</v>
      </c>
      <c r="NV605" s="33" t="e">
        <f t="shared" si="602"/>
        <v>#REF!</v>
      </c>
      <c r="NW605" s="33" t="e">
        <f t="shared" si="603"/>
        <v>#REF!</v>
      </c>
      <c r="NX605" t="e">
        <f t="shared" si="604"/>
        <v>#REF!</v>
      </c>
      <c r="NY605" t="e">
        <f t="shared" si="605"/>
        <v>#REF!</v>
      </c>
      <c r="NZ605" t="e">
        <f t="shared" si="606"/>
        <v>#REF!</v>
      </c>
      <c r="OA605" t="e">
        <f t="shared" si="607"/>
        <v>#REF!</v>
      </c>
      <c r="OB605" t="e">
        <f t="shared" si="608"/>
        <v>#REF!</v>
      </c>
      <c r="OC605" t="e">
        <f t="shared" si="609"/>
        <v>#REF!</v>
      </c>
    </row>
    <row r="606" spans="1:393" ht="16.5" customHeight="1" x14ac:dyDescent="0.3">
      <c r="A606" s="22"/>
      <c r="KN606" s="5" t="e">
        <f>IF(INDEX(#REF!,MATCH('HT 1-0'!D606,#REF!,0))=INDEX(#REF!,MATCH('HT 1-0'!D606,#REF!,0)),INDEX(#REF!,MATCH('HT 1-0'!D606,#REF!,0)),"ERROR")</f>
        <v>#REF!</v>
      </c>
      <c r="KO606" s="5" t="e">
        <f>IF(INDEX(#REF!,MATCH('HT 1-0'!E606,#REF!,0))=INDEX(#REF!,MATCH('HT 1-0'!E606,#REF!,0)),INDEX(#REF!,MATCH('HT 1-0'!E606,#REF!,0)),"ERROR")</f>
        <v>#REF!</v>
      </c>
      <c r="KP606" s="5" t="e">
        <f t="shared" si="549"/>
        <v>#REF!</v>
      </c>
      <c r="KQ606" t="str">
        <f t="shared" si="550"/>
        <v>_</v>
      </c>
      <c r="KR606" s="5" t="e">
        <f t="shared" si="551"/>
        <v>#DIV/0!</v>
      </c>
      <c r="KS606" s="5" t="e">
        <f t="shared" si="552"/>
        <v>#DIV/0!</v>
      </c>
      <c r="KT606" s="5" t="e">
        <f t="shared" si="553"/>
        <v>#DIV/0!</v>
      </c>
      <c r="KU606" s="5" t="e">
        <f t="shared" si="554"/>
        <v>#DIV/0!</v>
      </c>
      <c r="KV606" s="5" t="e">
        <f t="shared" si="555"/>
        <v>#DIV/0!</v>
      </c>
      <c r="KW606" s="5" t="e">
        <f t="shared" si="556"/>
        <v>#DIV/0!</v>
      </c>
      <c r="KX606" s="5" t="e">
        <f t="shared" si="557"/>
        <v>#DIV/0!</v>
      </c>
      <c r="KY606" s="5" t="e">
        <f t="shared" si="558"/>
        <v>#DIV/0!</v>
      </c>
      <c r="KZ606" s="5" t="e">
        <f t="shared" si="559"/>
        <v>#DIV/0!</v>
      </c>
      <c r="LA606" s="5" t="e">
        <f t="shared" si="560"/>
        <v>#DIV/0!</v>
      </c>
      <c r="LB606" t="e">
        <f>IF(LQ606="1-0",INDEX(Scrape!#REF!,MATCH('HT 1-0'!KP606,Scrape!$B:$B,0)),"")</f>
        <v>#REF!</v>
      </c>
      <c r="LC606" t="e">
        <f>IF(LQ606="1-0",INDEX(Scrape!$A:$A,MATCH('HT 1-0'!KP606,Scrape!$B:$B,0)),"")</f>
        <v>#REF!</v>
      </c>
      <c r="LD606" t="e">
        <f>IF(LQ606="1-0",INDEX(Scrape!$B:$B,MATCH('HT 1-0'!KP606,Scrape!$B:$B,0)),"")</f>
        <v>#REF!</v>
      </c>
      <c r="LE606" t="e">
        <f>IF(LQ606="1-0",INDEX(Scrape!$C:$C,MATCH('HT 1-0'!KP606,Scrape!$B:$B,0)),"")</f>
        <v>#REF!</v>
      </c>
      <c r="LF606" t="e">
        <f>IF(LQ606="1-0",INDEX(Scrape!$D:$D,MATCH('HT 1-0'!KP606,Scrape!$B:$B,0)),"")</f>
        <v>#REF!</v>
      </c>
      <c r="LG606" t="e">
        <f>IF(LQ606="1-0",INDEX(Scrape!$E:$E,MATCH('HT 1-0'!KP606,Scrape!$B:$B,0)),"")</f>
        <v>#REF!</v>
      </c>
      <c r="LH606" t="e">
        <f>IF(LQ606="1-0",INDEX(Scrape!$F:$F,MATCH('HT 1-0'!KP606,Scrape!$B:$B,0)),"")</f>
        <v>#REF!</v>
      </c>
      <c r="LI606" t="e">
        <f>IF(LQ606="1-0",INDEX(Scrape!$G:$G,MATCH('HT 1-0'!KP606,Scrape!$B:$B,0)),"")</f>
        <v>#REF!</v>
      </c>
      <c r="LJ606" t="e">
        <f>IF(LQ606="1-0",INDEX(Scrape!$H:$H,MATCH('HT 1-0'!KP606,Scrape!$B:$B,0)),"")</f>
        <v>#REF!</v>
      </c>
      <c r="LK606" t="e">
        <f>IF(LQ606="1-0",INDEX(Scrape!$I:$I,MATCH('HT 1-0'!KP606,Scrape!$B:$B,0)),"")</f>
        <v>#REF!</v>
      </c>
      <c r="LL606" t="e">
        <f>IF(LQ606="1-0",INDEX(Scrape!$J:$J,MATCH('HT 1-0'!KP606,Scrape!$B:$B,0)),"")</f>
        <v>#REF!</v>
      </c>
      <c r="LM606" t="e">
        <f>IF(LQ606="1-0",INDEX(Scrape!$K:$K,MATCH('HT 1-0'!KP606,Scrape!$B:$B,0)),"")</f>
        <v>#REF!</v>
      </c>
      <c r="LN606" t="e">
        <f>IF(LQ606="1-0",INDEX(Scrape!$L:$L,MATCH('HT 1-0'!KP606,Scrape!$B:$B,0)),"")</f>
        <v>#REF!</v>
      </c>
      <c r="LO606" t="e">
        <f>IF(LQ606="1-0",INDEX(Scrape!$M:$M,MATCH('HT 1-0'!KP606,Scrape!$B:$B,0)),"")</f>
        <v>#REF!</v>
      </c>
      <c r="LP606" t="e">
        <f>IF(LQ606="1-0",INDEX(Scrape!$N:$N,MATCH('HT 1-0'!KP606,Scrape!$B:$B,0)),"")</f>
        <v>#REF!</v>
      </c>
      <c r="LQ606" t="e">
        <f>INDEX(Scrape!$O:$O,MATCH('HT 1-0'!KP606,Scrape!$B:$B,0))</f>
        <v>#REF!</v>
      </c>
      <c r="LR606" t="e">
        <f t="shared" si="561"/>
        <v>#REF!</v>
      </c>
      <c r="LS606" t="e">
        <f t="shared" si="562"/>
        <v>#REF!</v>
      </c>
      <c r="LT606" s="23" t="e">
        <f>IF(INDEX(#REF!,MATCH(KQ606,#REF!,0))=INDEX(#REF!,MATCH(KQ606,#REF!,0)),INDEX(#REF!,MATCH(KQ606,#REF!,0)),"ERROR")</f>
        <v>#REF!</v>
      </c>
      <c r="LU606" s="24" t="e">
        <f t="shared" si="563"/>
        <v>#DIV/0!</v>
      </c>
      <c r="LV606" s="24" t="e">
        <f t="shared" si="564"/>
        <v>#DIV/0!</v>
      </c>
      <c r="LW606" s="24" t="e">
        <f t="shared" si="565"/>
        <v>#DIV/0!</v>
      </c>
      <c r="LX606" s="24" t="e">
        <f t="shared" si="566"/>
        <v>#DIV/0!</v>
      </c>
      <c r="LY606" s="25" t="e">
        <f t="shared" si="567"/>
        <v>#REF!</v>
      </c>
      <c r="LZ606" s="25" t="e">
        <f t="shared" si="568"/>
        <v>#REF!</v>
      </c>
      <c r="MA606" s="26" t="e">
        <f t="shared" si="569"/>
        <v>#REF!</v>
      </c>
      <c r="MB606" s="27" t="e">
        <f t="shared" si="570"/>
        <v>#REF!</v>
      </c>
      <c r="MC606" s="28" t="e">
        <f t="shared" si="571"/>
        <v>#REF!</v>
      </c>
      <c r="MD606" s="24" t="e">
        <f t="shared" si="572"/>
        <v>#REF!</v>
      </c>
      <c r="ME606" s="29" t="e">
        <f t="shared" si="573"/>
        <v>#REF!</v>
      </c>
      <c r="MF606" s="30" t="e">
        <f t="shared" si="574"/>
        <v>#REF!</v>
      </c>
      <c r="MG606" s="24" t="e">
        <f t="shared" si="575"/>
        <v>#REF!</v>
      </c>
      <c r="MH606" s="29" t="e">
        <f t="shared" si="576"/>
        <v>#REF!</v>
      </c>
      <c r="MI606" s="30" t="e">
        <f t="shared" si="577"/>
        <v>#REF!</v>
      </c>
      <c r="MJ606" t="str">
        <f t="shared" si="578"/>
        <v/>
      </c>
      <c r="MK606" t="str">
        <f t="shared" si="579"/>
        <v/>
      </c>
      <c r="ML606" t="str">
        <f t="shared" si="580"/>
        <v/>
      </c>
      <c r="MM606" t="str">
        <f t="shared" si="581"/>
        <v/>
      </c>
      <c r="MN606" t="str">
        <f t="shared" si="582"/>
        <v/>
      </c>
      <c r="MO606" t="str">
        <f t="shared" si="583"/>
        <v/>
      </c>
      <c r="MP606" s="5" t="e">
        <f>COUNTIFS(#REF!,LT606,#REF!,1,#REF!,"&gt;="&amp;MC606,#REF!,"&lt;="&amp;MB606,#REF!,"&lt;="&amp;ME606,#REF!,"&gt;="&amp;MF606,#REF!,"="&amp;KV606,#REF!,"="&amp;KX606)</f>
        <v>#REF!</v>
      </c>
      <c r="MQ606" s="5" t="e">
        <f>COUNTIFS(#REF!,LT606,#REF!,0,#REF!,"&gt;="&amp;MC606,#REF!,"&lt;="&amp;MB606,#REF!,"&lt;="&amp;ME606,#REF!,"&gt;="&amp;MF606,#REF!,"="&amp;KV606,#REF!,"="&amp;KX606)</f>
        <v>#REF!</v>
      </c>
      <c r="MR606" s="5" t="e">
        <f>COUNTIFS(#REF!,LT606,#REF!,1,#REF!,"&gt;="&amp;MC606,#REF!,"&lt;="&amp;MB606,#REF!,"&lt;="&amp;ME606,#REF!,"&gt;="&amp;MF606,#REF!,"="&amp;KW606,#REF!,"="&amp;KY606)</f>
        <v>#REF!</v>
      </c>
      <c r="MS606" s="5" t="e">
        <f>COUNTIFS(#REF!,LT606,#REF!,0,#REF!,"&gt;="&amp;MC606,#REF!,"&lt;="&amp;MB606,#REF!,"&lt;="&amp;ME606,#REF!,"&gt;="&amp;MF606,#REF!,"="&amp;KW606,#REF!,"="&amp;KY606)</f>
        <v>#REF!</v>
      </c>
      <c r="MT606" s="5" t="e">
        <f>COUNTIFS(#REF!,LT606,#REF!,1,#REF!,"&gt;="&amp;MI606,#REF!,"&lt;="&amp;MH606,#REF!,"&lt;="&amp;ME606,#REF!,"&gt;="&amp;MF606)</f>
        <v>#REF!</v>
      </c>
      <c r="MU606" s="5" t="e">
        <f>COUNTIFS(#REF!,LT606,#REF!,0,#REF!,"&gt;="&amp;MI606,#REF!,"&lt;="&amp;MH606,#REF!,"&lt;="&amp;ME606,#REF!,"&gt;="&amp;MF606)</f>
        <v>#REF!</v>
      </c>
      <c r="MV606" s="5" t="e">
        <f>COUNTIFS(#REF!,LT606,#REF!,1,#REF!,"&gt;="&amp;MI606,#REF!,"&lt;="&amp;MH606,#REF!,"="&amp;KZ606,#REF!,"="&amp;LA606,#REF!,"&lt;="&amp;ME606,#REF!,"&gt;="&amp;MF606)</f>
        <v>#REF!</v>
      </c>
      <c r="MW606" s="5" t="e">
        <f>COUNTIFS(#REF!,LT606,#REF!,0,#REF!,"&gt;="&amp;MI606,#REF!,"&lt;="&amp;MH606,#REF!,"="&amp;KZ606,#REF!,"="&amp;LA606,#REF!,"&lt;="&amp;ME606,#REF!,"&gt;="&amp;MF606)</f>
        <v>#REF!</v>
      </c>
      <c r="MX606" s="5" t="e">
        <f>COUNTIFS(#REF!,LT606,#REF!,1,#REF!,"&gt;="&amp;MC606,#REF!,"&lt;="&amp;MB606,#REF!,"&lt;="&amp;ME606,#REF!,"&gt;="&amp;MF606)</f>
        <v>#REF!</v>
      </c>
      <c r="MY606" s="5" t="e">
        <f>COUNTIFS(#REF!,LT606,#REF!,0,#REF!,"&gt;="&amp;MC606,#REF!,"&lt;="&amp;MB606,#REF!,"&lt;="&amp;ME606,#REF!,"&gt;="&amp;MF606)</f>
        <v>#REF!</v>
      </c>
      <c r="MZ606" s="5" t="e">
        <f>COUNTIFS(#REF!,LT606,#REF!,1,#REF!,"&lt;="&amp;ME606,#REF!,"&gt;="&amp;MF606,#REF!,"="&amp;KV606,#REF!,"="&amp;KX606)</f>
        <v>#REF!</v>
      </c>
      <c r="NA606" s="5" t="e">
        <f>COUNTIFS(#REF!,LT606,#REF!,0,#REF!,"&lt;="&amp;ME606,#REF!,"&gt;="&amp;MF606,#REF!,"="&amp;KV606,#REF!,"="&amp;KX606)</f>
        <v>#REF!</v>
      </c>
      <c r="NB606" s="5" t="e">
        <f>COUNTIFS(#REF!,LT606,#REF!,1,#REF!,"&lt;="&amp;ME606,#REF!,"&gt;="&amp;MF606,#REF!,"="&amp;KW606,#REF!,"="&amp;KY606)</f>
        <v>#REF!</v>
      </c>
      <c r="NC606" s="5" t="e">
        <f>COUNTIFS(#REF!,LT606,#REF!,0,#REF!,"&lt;="&amp;ME606,#REF!,"&gt;="&amp;MF606,#REF!,"="&amp;KW606,#REF!,"="&amp;KY606)</f>
        <v>#REF!</v>
      </c>
      <c r="ND606" s="5" t="e">
        <f t="shared" si="584"/>
        <v>#REF!</v>
      </c>
      <c r="NE606" s="5" t="e">
        <f t="shared" si="585"/>
        <v>#REF!</v>
      </c>
      <c r="NF606" s="5" t="e">
        <f t="shared" si="586"/>
        <v>#REF!</v>
      </c>
      <c r="NG606" s="6" t="e">
        <f t="shared" si="587"/>
        <v>#REF!</v>
      </c>
      <c r="NH606" s="7" t="e">
        <f t="shared" si="588"/>
        <v>#REF!</v>
      </c>
      <c r="NI606" s="5" t="e">
        <f t="shared" si="589"/>
        <v>#REF!</v>
      </c>
      <c r="NJ606" s="31" t="e">
        <f t="shared" si="590"/>
        <v>#REF!</v>
      </c>
      <c r="NK606" s="32" t="e">
        <f t="shared" si="591"/>
        <v>#REF!</v>
      </c>
      <c r="NL606" s="32" t="e">
        <f t="shared" si="592"/>
        <v>#REF!</v>
      </c>
      <c r="NM606" s="33" t="e">
        <f t="shared" si="593"/>
        <v>#REF!</v>
      </c>
      <c r="NN606" s="33" t="e">
        <f t="shared" si="594"/>
        <v>#REF!</v>
      </c>
      <c r="NO606" s="33" t="e">
        <f t="shared" si="595"/>
        <v>#REF!</v>
      </c>
      <c r="NP606" s="33" t="e">
        <f t="shared" si="596"/>
        <v>#REF!</v>
      </c>
      <c r="NQ606" s="31" t="e">
        <f t="shared" si="597"/>
        <v>#REF!</v>
      </c>
      <c r="NR606" s="32" t="e">
        <f t="shared" si="598"/>
        <v>#REF!</v>
      </c>
      <c r="NS606" s="32" t="e">
        <f t="shared" si="599"/>
        <v>#REF!</v>
      </c>
      <c r="NT606" s="33" t="e">
        <f t="shared" si="600"/>
        <v>#REF!</v>
      </c>
      <c r="NU606" s="33" t="e">
        <f t="shared" si="601"/>
        <v>#REF!</v>
      </c>
      <c r="NV606" s="33" t="e">
        <f t="shared" si="602"/>
        <v>#REF!</v>
      </c>
      <c r="NW606" s="33" t="e">
        <f t="shared" si="603"/>
        <v>#REF!</v>
      </c>
      <c r="NX606" t="e">
        <f t="shared" si="604"/>
        <v>#REF!</v>
      </c>
      <c r="NY606" t="e">
        <f t="shared" si="605"/>
        <v>#REF!</v>
      </c>
      <c r="NZ606" t="e">
        <f t="shared" si="606"/>
        <v>#REF!</v>
      </c>
      <c r="OA606" t="e">
        <f t="shared" si="607"/>
        <v>#REF!</v>
      </c>
      <c r="OB606" t="e">
        <f t="shared" si="608"/>
        <v>#REF!</v>
      </c>
      <c r="OC606" t="e">
        <f t="shared" si="609"/>
        <v>#REF!</v>
      </c>
    </row>
    <row r="607" spans="1:393" ht="16.5" customHeight="1" x14ac:dyDescent="0.3">
      <c r="A607" s="22"/>
      <c r="KN607" s="5" t="e">
        <f>IF(INDEX(#REF!,MATCH('HT 1-0'!D607,#REF!,0))=INDEX(#REF!,MATCH('HT 1-0'!D607,#REF!,0)),INDEX(#REF!,MATCH('HT 1-0'!D607,#REF!,0)),"ERROR")</f>
        <v>#REF!</v>
      </c>
      <c r="KO607" s="5" t="e">
        <f>IF(INDEX(#REF!,MATCH('HT 1-0'!E607,#REF!,0))=INDEX(#REF!,MATCH('HT 1-0'!E607,#REF!,0)),INDEX(#REF!,MATCH('HT 1-0'!E607,#REF!,0)),"ERROR")</f>
        <v>#REF!</v>
      </c>
      <c r="KP607" s="5" t="e">
        <f t="shared" si="549"/>
        <v>#REF!</v>
      </c>
      <c r="KQ607" t="str">
        <f t="shared" si="550"/>
        <v>_</v>
      </c>
      <c r="KR607" s="5" t="e">
        <f t="shared" si="551"/>
        <v>#DIV/0!</v>
      </c>
      <c r="KS607" s="5" t="e">
        <f t="shared" si="552"/>
        <v>#DIV/0!</v>
      </c>
      <c r="KT607" s="5" t="e">
        <f t="shared" si="553"/>
        <v>#DIV/0!</v>
      </c>
      <c r="KU607" s="5" t="e">
        <f t="shared" si="554"/>
        <v>#DIV/0!</v>
      </c>
      <c r="KV607" s="5" t="e">
        <f t="shared" si="555"/>
        <v>#DIV/0!</v>
      </c>
      <c r="KW607" s="5" t="e">
        <f t="shared" si="556"/>
        <v>#DIV/0!</v>
      </c>
      <c r="KX607" s="5" t="e">
        <f t="shared" si="557"/>
        <v>#DIV/0!</v>
      </c>
      <c r="KY607" s="5" t="e">
        <f t="shared" si="558"/>
        <v>#DIV/0!</v>
      </c>
      <c r="KZ607" s="5" t="e">
        <f t="shared" si="559"/>
        <v>#DIV/0!</v>
      </c>
      <c r="LA607" s="5" t="e">
        <f t="shared" si="560"/>
        <v>#DIV/0!</v>
      </c>
      <c r="LB607" t="e">
        <f>IF(LQ607="1-0",INDEX(Scrape!#REF!,MATCH('HT 1-0'!KP607,Scrape!$B:$B,0)),"")</f>
        <v>#REF!</v>
      </c>
      <c r="LC607" t="e">
        <f>IF(LQ607="1-0",INDEX(Scrape!$A:$A,MATCH('HT 1-0'!KP607,Scrape!$B:$B,0)),"")</f>
        <v>#REF!</v>
      </c>
      <c r="LD607" t="e">
        <f>IF(LQ607="1-0",INDEX(Scrape!$B:$B,MATCH('HT 1-0'!KP607,Scrape!$B:$B,0)),"")</f>
        <v>#REF!</v>
      </c>
      <c r="LE607" t="e">
        <f>IF(LQ607="1-0",INDEX(Scrape!$C:$C,MATCH('HT 1-0'!KP607,Scrape!$B:$B,0)),"")</f>
        <v>#REF!</v>
      </c>
      <c r="LF607" t="e">
        <f>IF(LQ607="1-0",INDEX(Scrape!$D:$D,MATCH('HT 1-0'!KP607,Scrape!$B:$B,0)),"")</f>
        <v>#REF!</v>
      </c>
      <c r="LG607" t="e">
        <f>IF(LQ607="1-0",INDEX(Scrape!$E:$E,MATCH('HT 1-0'!KP607,Scrape!$B:$B,0)),"")</f>
        <v>#REF!</v>
      </c>
      <c r="LH607" t="e">
        <f>IF(LQ607="1-0",INDEX(Scrape!$F:$F,MATCH('HT 1-0'!KP607,Scrape!$B:$B,0)),"")</f>
        <v>#REF!</v>
      </c>
      <c r="LI607" t="e">
        <f>IF(LQ607="1-0",INDEX(Scrape!$G:$G,MATCH('HT 1-0'!KP607,Scrape!$B:$B,0)),"")</f>
        <v>#REF!</v>
      </c>
      <c r="LJ607" t="e">
        <f>IF(LQ607="1-0",INDEX(Scrape!$H:$H,MATCH('HT 1-0'!KP607,Scrape!$B:$B,0)),"")</f>
        <v>#REF!</v>
      </c>
      <c r="LK607" t="e">
        <f>IF(LQ607="1-0",INDEX(Scrape!$I:$I,MATCH('HT 1-0'!KP607,Scrape!$B:$B,0)),"")</f>
        <v>#REF!</v>
      </c>
      <c r="LL607" t="e">
        <f>IF(LQ607="1-0",INDEX(Scrape!$J:$J,MATCH('HT 1-0'!KP607,Scrape!$B:$B,0)),"")</f>
        <v>#REF!</v>
      </c>
      <c r="LM607" t="e">
        <f>IF(LQ607="1-0",INDEX(Scrape!$K:$K,MATCH('HT 1-0'!KP607,Scrape!$B:$B,0)),"")</f>
        <v>#REF!</v>
      </c>
      <c r="LN607" t="e">
        <f>IF(LQ607="1-0",INDEX(Scrape!$L:$L,MATCH('HT 1-0'!KP607,Scrape!$B:$B,0)),"")</f>
        <v>#REF!</v>
      </c>
      <c r="LO607" t="e">
        <f>IF(LQ607="1-0",INDEX(Scrape!$M:$M,MATCH('HT 1-0'!KP607,Scrape!$B:$B,0)),"")</f>
        <v>#REF!</v>
      </c>
      <c r="LP607" t="e">
        <f>IF(LQ607="1-0",INDEX(Scrape!$N:$N,MATCH('HT 1-0'!KP607,Scrape!$B:$B,0)),"")</f>
        <v>#REF!</v>
      </c>
      <c r="LQ607" t="e">
        <f>INDEX(Scrape!$O:$O,MATCH('HT 1-0'!KP607,Scrape!$B:$B,0))</f>
        <v>#REF!</v>
      </c>
      <c r="LR607" t="e">
        <f t="shared" si="561"/>
        <v>#REF!</v>
      </c>
      <c r="LS607" t="e">
        <f t="shared" si="562"/>
        <v>#REF!</v>
      </c>
      <c r="LT607" s="23" t="e">
        <f>IF(INDEX(#REF!,MATCH(KQ607,#REF!,0))=INDEX(#REF!,MATCH(KQ607,#REF!,0)),INDEX(#REF!,MATCH(KQ607,#REF!,0)),"ERROR")</f>
        <v>#REF!</v>
      </c>
      <c r="LU607" s="24" t="e">
        <f t="shared" si="563"/>
        <v>#DIV/0!</v>
      </c>
      <c r="LV607" s="24" t="e">
        <f t="shared" si="564"/>
        <v>#DIV/0!</v>
      </c>
      <c r="LW607" s="24" t="e">
        <f t="shared" si="565"/>
        <v>#DIV/0!</v>
      </c>
      <c r="LX607" s="24" t="e">
        <f t="shared" si="566"/>
        <v>#DIV/0!</v>
      </c>
      <c r="LY607" s="25" t="e">
        <f t="shared" si="567"/>
        <v>#REF!</v>
      </c>
      <c r="LZ607" s="25" t="e">
        <f t="shared" si="568"/>
        <v>#REF!</v>
      </c>
      <c r="MA607" s="26" t="e">
        <f t="shared" si="569"/>
        <v>#REF!</v>
      </c>
      <c r="MB607" s="27" t="e">
        <f t="shared" si="570"/>
        <v>#REF!</v>
      </c>
      <c r="MC607" s="28" t="e">
        <f t="shared" si="571"/>
        <v>#REF!</v>
      </c>
      <c r="MD607" s="24" t="e">
        <f t="shared" si="572"/>
        <v>#REF!</v>
      </c>
      <c r="ME607" s="29" t="e">
        <f t="shared" si="573"/>
        <v>#REF!</v>
      </c>
      <c r="MF607" s="30" t="e">
        <f t="shared" si="574"/>
        <v>#REF!</v>
      </c>
      <c r="MG607" s="24" t="e">
        <f t="shared" si="575"/>
        <v>#REF!</v>
      </c>
      <c r="MH607" s="29" t="e">
        <f t="shared" si="576"/>
        <v>#REF!</v>
      </c>
      <c r="MI607" s="30" t="e">
        <f t="shared" si="577"/>
        <v>#REF!</v>
      </c>
      <c r="MJ607" t="str">
        <f t="shared" si="578"/>
        <v/>
      </c>
      <c r="MK607" t="str">
        <f t="shared" si="579"/>
        <v/>
      </c>
      <c r="ML607" t="str">
        <f t="shared" si="580"/>
        <v/>
      </c>
      <c r="MM607" t="str">
        <f t="shared" si="581"/>
        <v/>
      </c>
      <c r="MN607" t="str">
        <f t="shared" si="582"/>
        <v/>
      </c>
      <c r="MO607" t="str">
        <f t="shared" si="583"/>
        <v/>
      </c>
      <c r="MP607" s="5" t="e">
        <f>COUNTIFS(#REF!,LT607,#REF!,1,#REF!,"&gt;="&amp;MC607,#REF!,"&lt;="&amp;MB607,#REF!,"&lt;="&amp;ME607,#REF!,"&gt;="&amp;MF607,#REF!,"="&amp;KV607,#REF!,"="&amp;KX607)</f>
        <v>#REF!</v>
      </c>
      <c r="MQ607" s="5" t="e">
        <f>COUNTIFS(#REF!,LT607,#REF!,0,#REF!,"&gt;="&amp;MC607,#REF!,"&lt;="&amp;MB607,#REF!,"&lt;="&amp;ME607,#REF!,"&gt;="&amp;MF607,#REF!,"="&amp;KV607,#REF!,"="&amp;KX607)</f>
        <v>#REF!</v>
      </c>
      <c r="MR607" s="5" t="e">
        <f>COUNTIFS(#REF!,LT607,#REF!,1,#REF!,"&gt;="&amp;MC607,#REF!,"&lt;="&amp;MB607,#REF!,"&lt;="&amp;ME607,#REF!,"&gt;="&amp;MF607,#REF!,"="&amp;KW607,#REF!,"="&amp;KY607)</f>
        <v>#REF!</v>
      </c>
      <c r="MS607" s="5" t="e">
        <f>COUNTIFS(#REF!,LT607,#REF!,0,#REF!,"&gt;="&amp;MC607,#REF!,"&lt;="&amp;MB607,#REF!,"&lt;="&amp;ME607,#REF!,"&gt;="&amp;MF607,#REF!,"="&amp;KW607,#REF!,"="&amp;KY607)</f>
        <v>#REF!</v>
      </c>
      <c r="MT607" s="5" t="e">
        <f>COUNTIFS(#REF!,LT607,#REF!,1,#REF!,"&gt;="&amp;MI607,#REF!,"&lt;="&amp;MH607,#REF!,"&lt;="&amp;ME607,#REF!,"&gt;="&amp;MF607)</f>
        <v>#REF!</v>
      </c>
      <c r="MU607" s="5" t="e">
        <f>COUNTIFS(#REF!,LT607,#REF!,0,#REF!,"&gt;="&amp;MI607,#REF!,"&lt;="&amp;MH607,#REF!,"&lt;="&amp;ME607,#REF!,"&gt;="&amp;MF607)</f>
        <v>#REF!</v>
      </c>
      <c r="MV607" s="5" t="e">
        <f>COUNTIFS(#REF!,LT607,#REF!,1,#REF!,"&gt;="&amp;MI607,#REF!,"&lt;="&amp;MH607,#REF!,"="&amp;KZ607,#REF!,"="&amp;LA607,#REF!,"&lt;="&amp;ME607,#REF!,"&gt;="&amp;MF607)</f>
        <v>#REF!</v>
      </c>
      <c r="MW607" s="5" t="e">
        <f>COUNTIFS(#REF!,LT607,#REF!,0,#REF!,"&gt;="&amp;MI607,#REF!,"&lt;="&amp;MH607,#REF!,"="&amp;KZ607,#REF!,"="&amp;LA607,#REF!,"&lt;="&amp;ME607,#REF!,"&gt;="&amp;MF607)</f>
        <v>#REF!</v>
      </c>
      <c r="MX607" s="5" t="e">
        <f>COUNTIFS(#REF!,LT607,#REF!,1,#REF!,"&gt;="&amp;MC607,#REF!,"&lt;="&amp;MB607,#REF!,"&lt;="&amp;ME607,#REF!,"&gt;="&amp;MF607)</f>
        <v>#REF!</v>
      </c>
      <c r="MY607" s="5" t="e">
        <f>COUNTIFS(#REF!,LT607,#REF!,0,#REF!,"&gt;="&amp;MC607,#REF!,"&lt;="&amp;MB607,#REF!,"&lt;="&amp;ME607,#REF!,"&gt;="&amp;MF607)</f>
        <v>#REF!</v>
      </c>
      <c r="MZ607" s="5" t="e">
        <f>COUNTIFS(#REF!,LT607,#REF!,1,#REF!,"&lt;="&amp;ME607,#REF!,"&gt;="&amp;MF607,#REF!,"="&amp;KV607,#REF!,"="&amp;KX607)</f>
        <v>#REF!</v>
      </c>
      <c r="NA607" s="5" t="e">
        <f>COUNTIFS(#REF!,LT607,#REF!,0,#REF!,"&lt;="&amp;ME607,#REF!,"&gt;="&amp;MF607,#REF!,"="&amp;KV607,#REF!,"="&amp;KX607)</f>
        <v>#REF!</v>
      </c>
      <c r="NB607" s="5" t="e">
        <f>COUNTIFS(#REF!,LT607,#REF!,1,#REF!,"&lt;="&amp;ME607,#REF!,"&gt;="&amp;MF607,#REF!,"="&amp;KW607,#REF!,"="&amp;KY607)</f>
        <v>#REF!</v>
      </c>
      <c r="NC607" s="5" t="e">
        <f>COUNTIFS(#REF!,LT607,#REF!,0,#REF!,"&lt;="&amp;ME607,#REF!,"&gt;="&amp;MF607,#REF!,"="&amp;KW607,#REF!,"="&amp;KY607)</f>
        <v>#REF!</v>
      </c>
      <c r="ND607" s="5" t="e">
        <f t="shared" si="584"/>
        <v>#REF!</v>
      </c>
      <c r="NE607" s="5" t="e">
        <f t="shared" si="585"/>
        <v>#REF!</v>
      </c>
      <c r="NF607" s="5" t="e">
        <f t="shared" si="586"/>
        <v>#REF!</v>
      </c>
      <c r="NG607" s="6" t="e">
        <f t="shared" si="587"/>
        <v>#REF!</v>
      </c>
      <c r="NH607" s="7" t="e">
        <f t="shared" si="588"/>
        <v>#REF!</v>
      </c>
      <c r="NI607" s="5" t="e">
        <f t="shared" si="589"/>
        <v>#REF!</v>
      </c>
      <c r="NJ607" s="31" t="e">
        <f t="shared" si="590"/>
        <v>#REF!</v>
      </c>
      <c r="NK607" s="32" t="e">
        <f t="shared" si="591"/>
        <v>#REF!</v>
      </c>
      <c r="NL607" s="32" t="e">
        <f t="shared" si="592"/>
        <v>#REF!</v>
      </c>
      <c r="NM607" s="33" t="e">
        <f t="shared" si="593"/>
        <v>#REF!</v>
      </c>
      <c r="NN607" s="33" t="e">
        <f t="shared" si="594"/>
        <v>#REF!</v>
      </c>
      <c r="NO607" s="33" t="e">
        <f t="shared" si="595"/>
        <v>#REF!</v>
      </c>
      <c r="NP607" s="33" t="e">
        <f t="shared" si="596"/>
        <v>#REF!</v>
      </c>
      <c r="NQ607" s="31" t="e">
        <f t="shared" si="597"/>
        <v>#REF!</v>
      </c>
      <c r="NR607" s="32" t="e">
        <f t="shared" si="598"/>
        <v>#REF!</v>
      </c>
      <c r="NS607" s="32" t="e">
        <f t="shared" si="599"/>
        <v>#REF!</v>
      </c>
      <c r="NT607" s="33" t="e">
        <f t="shared" si="600"/>
        <v>#REF!</v>
      </c>
      <c r="NU607" s="33" t="e">
        <f t="shared" si="601"/>
        <v>#REF!</v>
      </c>
      <c r="NV607" s="33" t="e">
        <f t="shared" si="602"/>
        <v>#REF!</v>
      </c>
      <c r="NW607" s="33" t="e">
        <f t="shared" si="603"/>
        <v>#REF!</v>
      </c>
      <c r="NX607" t="e">
        <f t="shared" si="604"/>
        <v>#REF!</v>
      </c>
      <c r="NY607" t="e">
        <f t="shared" si="605"/>
        <v>#REF!</v>
      </c>
      <c r="NZ607" t="e">
        <f t="shared" si="606"/>
        <v>#REF!</v>
      </c>
      <c r="OA607" t="e">
        <f t="shared" si="607"/>
        <v>#REF!</v>
      </c>
      <c r="OB607" t="e">
        <f t="shared" si="608"/>
        <v>#REF!</v>
      </c>
      <c r="OC607" t="e">
        <f t="shared" si="609"/>
        <v>#REF!</v>
      </c>
    </row>
    <row r="608" spans="1:393" ht="16.5" customHeight="1" x14ac:dyDescent="0.3">
      <c r="A608" s="22"/>
      <c r="KN608" s="5" t="e">
        <f>IF(INDEX(#REF!,MATCH('HT 1-0'!D608,#REF!,0))=INDEX(#REF!,MATCH('HT 1-0'!D608,#REF!,0)),INDEX(#REF!,MATCH('HT 1-0'!D608,#REF!,0)),"ERROR")</f>
        <v>#REF!</v>
      </c>
      <c r="KO608" s="5" t="e">
        <f>IF(INDEX(#REF!,MATCH('HT 1-0'!E608,#REF!,0))=INDEX(#REF!,MATCH('HT 1-0'!E608,#REF!,0)),INDEX(#REF!,MATCH('HT 1-0'!E608,#REF!,0)),"ERROR")</f>
        <v>#REF!</v>
      </c>
      <c r="KP608" s="5" t="e">
        <f t="shared" si="549"/>
        <v>#REF!</v>
      </c>
      <c r="KQ608" t="str">
        <f t="shared" si="550"/>
        <v>_</v>
      </c>
      <c r="KR608" s="5" t="e">
        <f t="shared" si="551"/>
        <v>#DIV/0!</v>
      </c>
      <c r="KS608" s="5" t="e">
        <f t="shared" si="552"/>
        <v>#DIV/0!</v>
      </c>
      <c r="KT608" s="5" t="e">
        <f t="shared" si="553"/>
        <v>#DIV/0!</v>
      </c>
      <c r="KU608" s="5" t="e">
        <f t="shared" si="554"/>
        <v>#DIV/0!</v>
      </c>
      <c r="KV608" s="5" t="e">
        <f t="shared" si="555"/>
        <v>#DIV/0!</v>
      </c>
      <c r="KW608" s="5" t="e">
        <f t="shared" si="556"/>
        <v>#DIV/0!</v>
      </c>
      <c r="KX608" s="5" t="e">
        <f t="shared" si="557"/>
        <v>#DIV/0!</v>
      </c>
      <c r="KY608" s="5" t="e">
        <f t="shared" si="558"/>
        <v>#DIV/0!</v>
      </c>
      <c r="KZ608" s="5" t="e">
        <f t="shared" si="559"/>
        <v>#DIV/0!</v>
      </c>
      <c r="LA608" s="5" t="e">
        <f t="shared" si="560"/>
        <v>#DIV/0!</v>
      </c>
      <c r="LB608" t="e">
        <f>IF(LQ608="1-0",INDEX(Scrape!#REF!,MATCH('HT 1-0'!KP608,Scrape!$B:$B,0)),"")</f>
        <v>#REF!</v>
      </c>
      <c r="LC608" t="e">
        <f>IF(LQ608="1-0",INDEX(Scrape!$A:$A,MATCH('HT 1-0'!KP608,Scrape!$B:$B,0)),"")</f>
        <v>#REF!</v>
      </c>
      <c r="LD608" t="e">
        <f>IF(LQ608="1-0",INDEX(Scrape!$B:$B,MATCH('HT 1-0'!KP608,Scrape!$B:$B,0)),"")</f>
        <v>#REF!</v>
      </c>
      <c r="LE608" t="e">
        <f>IF(LQ608="1-0",INDEX(Scrape!$C:$C,MATCH('HT 1-0'!KP608,Scrape!$B:$B,0)),"")</f>
        <v>#REF!</v>
      </c>
      <c r="LF608" t="e">
        <f>IF(LQ608="1-0",INDEX(Scrape!$D:$D,MATCH('HT 1-0'!KP608,Scrape!$B:$B,0)),"")</f>
        <v>#REF!</v>
      </c>
      <c r="LG608" t="e">
        <f>IF(LQ608="1-0",INDEX(Scrape!$E:$E,MATCH('HT 1-0'!KP608,Scrape!$B:$B,0)),"")</f>
        <v>#REF!</v>
      </c>
      <c r="LH608" t="e">
        <f>IF(LQ608="1-0",INDEX(Scrape!$F:$F,MATCH('HT 1-0'!KP608,Scrape!$B:$B,0)),"")</f>
        <v>#REF!</v>
      </c>
      <c r="LI608" t="e">
        <f>IF(LQ608="1-0",INDEX(Scrape!$G:$G,MATCH('HT 1-0'!KP608,Scrape!$B:$B,0)),"")</f>
        <v>#REF!</v>
      </c>
      <c r="LJ608" t="e">
        <f>IF(LQ608="1-0",INDEX(Scrape!$H:$H,MATCH('HT 1-0'!KP608,Scrape!$B:$B,0)),"")</f>
        <v>#REF!</v>
      </c>
      <c r="LK608" t="e">
        <f>IF(LQ608="1-0",INDEX(Scrape!$I:$I,MATCH('HT 1-0'!KP608,Scrape!$B:$B,0)),"")</f>
        <v>#REF!</v>
      </c>
      <c r="LL608" t="e">
        <f>IF(LQ608="1-0",INDEX(Scrape!$J:$J,MATCH('HT 1-0'!KP608,Scrape!$B:$B,0)),"")</f>
        <v>#REF!</v>
      </c>
      <c r="LM608" t="e">
        <f>IF(LQ608="1-0",INDEX(Scrape!$K:$K,MATCH('HT 1-0'!KP608,Scrape!$B:$B,0)),"")</f>
        <v>#REF!</v>
      </c>
      <c r="LN608" t="e">
        <f>IF(LQ608="1-0",INDEX(Scrape!$L:$L,MATCH('HT 1-0'!KP608,Scrape!$B:$B,0)),"")</f>
        <v>#REF!</v>
      </c>
      <c r="LO608" t="e">
        <f>IF(LQ608="1-0",INDEX(Scrape!$M:$M,MATCH('HT 1-0'!KP608,Scrape!$B:$B,0)),"")</f>
        <v>#REF!</v>
      </c>
      <c r="LP608" t="e">
        <f>IF(LQ608="1-0",INDEX(Scrape!$N:$N,MATCH('HT 1-0'!KP608,Scrape!$B:$B,0)),"")</f>
        <v>#REF!</v>
      </c>
      <c r="LQ608" t="e">
        <f>INDEX(Scrape!$O:$O,MATCH('HT 1-0'!KP608,Scrape!$B:$B,0))</f>
        <v>#REF!</v>
      </c>
      <c r="LR608" t="e">
        <f t="shared" si="561"/>
        <v>#REF!</v>
      </c>
      <c r="LS608" t="e">
        <f t="shared" si="562"/>
        <v>#REF!</v>
      </c>
      <c r="LT608" s="23" t="e">
        <f>IF(INDEX(#REF!,MATCH(KQ608,#REF!,0))=INDEX(#REF!,MATCH(KQ608,#REF!,0)),INDEX(#REF!,MATCH(KQ608,#REF!,0)),"ERROR")</f>
        <v>#REF!</v>
      </c>
      <c r="LU608" s="24" t="e">
        <f t="shared" si="563"/>
        <v>#DIV/0!</v>
      </c>
      <c r="LV608" s="24" t="e">
        <f t="shared" si="564"/>
        <v>#DIV/0!</v>
      </c>
      <c r="LW608" s="24" t="e">
        <f t="shared" si="565"/>
        <v>#DIV/0!</v>
      </c>
      <c r="LX608" s="24" t="e">
        <f t="shared" si="566"/>
        <v>#DIV/0!</v>
      </c>
      <c r="LY608" s="25" t="e">
        <f t="shared" si="567"/>
        <v>#REF!</v>
      </c>
      <c r="LZ608" s="25" t="e">
        <f t="shared" si="568"/>
        <v>#REF!</v>
      </c>
      <c r="MA608" s="26" t="e">
        <f t="shared" si="569"/>
        <v>#REF!</v>
      </c>
      <c r="MB608" s="27" t="e">
        <f t="shared" si="570"/>
        <v>#REF!</v>
      </c>
      <c r="MC608" s="28" t="e">
        <f t="shared" si="571"/>
        <v>#REF!</v>
      </c>
      <c r="MD608" s="24" t="e">
        <f t="shared" si="572"/>
        <v>#REF!</v>
      </c>
      <c r="ME608" s="29" t="e">
        <f t="shared" si="573"/>
        <v>#REF!</v>
      </c>
      <c r="MF608" s="30" t="e">
        <f t="shared" si="574"/>
        <v>#REF!</v>
      </c>
      <c r="MG608" s="24" t="e">
        <f t="shared" si="575"/>
        <v>#REF!</v>
      </c>
      <c r="MH608" s="29" t="e">
        <f t="shared" si="576"/>
        <v>#REF!</v>
      </c>
      <c r="MI608" s="30" t="e">
        <f t="shared" si="577"/>
        <v>#REF!</v>
      </c>
      <c r="MJ608" t="str">
        <f t="shared" si="578"/>
        <v/>
      </c>
      <c r="MK608" t="str">
        <f t="shared" si="579"/>
        <v/>
      </c>
      <c r="ML608" t="str">
        <f t="shared" si="580"/>
        <v/>
      </c>
      <c r="MM608" t="str">
        <f t="shared" si="581"/>
        <v/>
      </c>
      <c r="MN608" t="str">
        <f t="shared" si="582"/>
        <v/>
      </c>
      <c r="MO608" t="str">
        <f t="shared" si="583"/>
        <v/>
      </c>
      <c r="MP608" s="5" t="e">
        <f>COUNTIFS(#REF!,LT608,#REF!,1,#REF!,"&gt;="&amp;MC608,#REF!,"&lt;="&amp;MB608,#REF!,"&lt;="&amp;ME608,#REF!,"&gt;="&amp;MF608,#REF!,"="&amp;KV608,#REF!,"="&amp;KX608)</f>
        <v>#REF!</v>
      </c>
      <c r="MQ608" s="5" t="e">
        <f>COUNTIFS(#REF!,LT608,#REF!,0,#REF!,"&gt;="&amp;MC608,#REF!,"&lt;="&amp;MB608,#REF!,"&lt;="&amp;ME608,#REF!,"&gt;="&amp;MF608,#REF!,"="&amp;KV608,#REF!,"="&amp;KX608)</f>
        <v>#REF!</v>
      </c>
      <c r="MR608" s="5" t="e">
        <f>COUNTIFS(#REF!,LT608,#REF!,1,#REF!,"&gt;="&amp;MC608,#REF!,"&lt;="&amp;MB608,#REF!,"&lt;="&amp;ME608,#REF!,"&gt;="&amp;MF608,#REF!,"="&amp;KW608,#REF!,"="&amp;KY608)</f>
        <v>#REF!</v>
      </c>
      <c r="MS608" s="5" t="e">
        <f>COUNTIFS(#REF!,LT608,#REF!,0,#REF!,"&gt;="&amp;MC608,#REF!,"&lt;="&amp;MB608,#REF!,"&lt;="&amp;ME608,#REF!,"&gt;="&amp;MF608,#REF!,"="&amp;KW608,#REF!,"="&amp;KY608)</f>
        <v>#REF!</v>
      </c>
      <c r="MT608" s="5" t="e">
        <f>COUNTIFS(#REF!,LT608,#REF!,1,#REF!,"&gt;="&amp;MI608,#REF!,"&lt;="&amp;MH608,#REF!,"&lt;="&amp;ME608,#REF!,"&gt;="&amp;MF608)</f>
        <v>#REF!</v>
      </c>
      <c r="MU608" s="5" t="e">
        <f>COUNTIFS(#REF!,LT608,#REF!,0,#REF!,"&gt;="&amp;MI608,#REF!,"&lt;="&amp;MH608,#REF!,"&lt;="&amp;ME608,#REF!,"&gt;="&amp;MF608)</f>
        <v>#REF!</v>
      </c>
      <c r="MV608" s="5" t="e">
        <f>COUNTIFS(#REF!,LT608,#REF!,1,#REF!,"&gt;="&amp;MI608,#REF!,"&lt;="&amp;MH608,#REF!,"="&amp;KZ608,#REF!,"="&amp;LA608,#REF!,"&lt;="&amp;ME608,#REF!,"&gt;="&amp;MF608)</f>
        <v>#REF!</v>
      </c>
      <c r="MW608" s="5" t="e">
        <f>COUNTIFS(#REF!,LT608,#REF!,0,#REF!,"&gt;="&amp;MI608,#REF!,"&lt;="&amp;MH608,#REF!,"="&amp;KZ608,#REF!,"="&amp;LA608,#REF!,"&lt;="&amp;ME608,#REF!,"&gt;="&amp;MF608)</f>
        <v>#REF!</v>
      </c>
      <c r="MX608" s="5" t="e">
        <f>COUNTIFS(#REF!,LT608,#REF!,1,#REF!,"&gt;="&amp;MC608,#REF!,"&lt;="&amp;MB608,#REF!,"&lt;="&amp;ME608,#REF!,"&gt;="&amp;MF608)</f>
        <v>#REF!</v>
      </c>
      <c r="MY608" s="5" t="e">
        <f>COUNTIFS(#REF!,LT608,#REF!,0,#REF!,"&gt;="&amp;MC608,#REF!,"&lt;="&amp;MB608,#REF!,"&lt;="&amp;ME608,#REF!,"&gt;="&amp;MF608)</f>
        <v>#REF!</v>
      </c>
      <c r="MZ608" s="5" t="e">
        <f>COUNTIFS(#REF!,LT608,#REF!,1,#REF!,"&lt;="&amp;ME608,#REF!,"&gt;="&amp;MF608,#REF!,"="&amp;KV608,#REF!,"="&amp;KX608)</f>
        <v>#REF!</v>
      </c>
      <c r="NA608" s="5" t="e">
        <f>COUNTIFS(#REF!,LT608,#REF!,0,#REF!,"&lt;="&amp;ME608,#REF!,"&gt;="&amp;MF608,#REF!,"="&amp;KV608,#REF!,"="&amp;KX608)</f>
        <v>#REF!</v>
      </c>
      <c r="NB608" s="5" t="e">
        <f>COUNTIFS(#REF!,LT608,#REF!,1,#REF!,"&lt;="&amp;ME608,#REF!,"&gt;="&amp;MF608,#REF!,"="&amp;KW608,#REF!,"="&amp;KY608)</f>
        <v>#REF!</v>
      </c>
      <c r="NC608" s="5" t="e">
        <f>COUNTIFS(#REF!,LT608,#REF!,0,#REF!,"&lt;="&amp;ME608,#REF!,"&gt;="&amp;MF608,#REF!,"="&amp;KW608,#REF!,"="&amp;KY608)</f>
        <v>#REF!</v>
      </c>
      <c r="ND608" s="5" t="e">
        <f t="shared" si="584"/>
        <v>#REF!</v>
      </c>
      <c r="NE608" s="5" t="e">
        <f t="shared" si="585"/>
        <v>#REF!</v>
      </c>
      <c r="NF608" s="5" t="e">
        <f t="shared" si="586"/>
        <v>#REF!</v>
      </c>
      <c r="NG608" s="6" t="e">
        <f t="shared" si="587"/>
        <v>#REF!</v>
      </c>
      <c r="NH608" s="7" t="e">
        <f t="shared" si="588"/>
        <v>#REF!</v>
      </c>
      <c r="NI608" s="5" t="e">
        <f t="shared" si="589"/>
        <v>#REF!</v>
      </c>
      <c r="NJ608" s="31" t="e">
        <f t="shared" si="590"/>
        <v>#REF!</v>
      </c>
      <c r="NK608" s="32" t="e">
        <f t="shared" si="591"/>
        <v>#REF!</v>
      </c>
      <c r="NL608" s="32" t="e">
        <f t="shared" si="592"/>
        <v>#REF!</v>
      </c>
      <c r="NM608" s="33" t="e">
        <f t="shared" si="593"/>
        <v>#REF!</v>
      </c>
      <c r="NN608" s="33" t="e">
        <f t="shared" si="594"/>
        <v>#REF!</v>
      </c>
      <c r="NO608" s="33" t="e">
        <f t="shared" si="595"/>
        <v>#REF!</v>
      </c>
      <c r="NP608" s="33" t="e">
        <f t="shared" si="596"/>
        <v>#REF!</v>
      </c>
      <c r="NQ608" s="31" t="e">
        <f t="shared" si="597"/>
        <v>#REF!</v>
      </c>
      <c r="NR608" s="32" t="e">
        <f t="shared" si="598"/>
        <v>#REF!</v>
      </c>
      <c r="NS608" s="32" t="e">
        <f t="shared" si="599"/>
        <v>#REF!</v>
      </c>
      <c r="NT608" s="33" t="e">
        <f t="shared" si="600"/>
        <v>#REF!</v>
      </c>
      <c r="NU608" s="33" t="e">
        <f t="shared" si="601"/>
        <v>#REF!</v>
      </c>
      <c r="NV608" s="33" t="e">
        <f t="shared" si="602"/>
        <v>#REF!</v>
      </c>
      <c r="NW608" s="33" t="e">
        <f t="shared" si="603"/>
        <v>#REF!</v>
      </c>
      <c r="NX608" t="e">
        <f t="shared" si="604"/>
        <v>#REF!</v>
      </c>
      <c r="NY608" t="e">
        <f t="shared" si="605"/>
        <v>#REF!</v>
      </c>
      <c r="NZ608" t="e">
        <f t="shared" si="606"/>
        <v>#REF!</v>
      </c>
      <c r="OA608" t="e">
        <f t="shared" si="607"/>
        <v>#REF!</v>
      </c>
      <c r="OB608" t="e">
        <f t="shared" si="608"/>
        <v>#REF!</v>
      </c>
      <c r="OC608" t="e">
        <f t="shared" si="609"/>
        <v>#REF!</v>
      </c>
    </row>
    <row r="609" spans="1:393" ht="16.5" customHeight="1" x14ac:dyDescent="0.3">
      <c r="A609" s="22"/>
      <c r="KN609" s="5" t="e">
        <f>IF(INDEX(#REF!,MATCH('HT 1-0'!D609,#REF!,0))=INDEX(#REF!,MATCH('HT 1-0'!D609,#REF!,0)),INDEX(#REF!,MATCH('HT 1-0'!D609,#REF!,0)),"ERROR")</f>
        <v>#REF!</v>
      </c>
      <c r="KO609" s="5" t="e">
        <f>IF(INDEX(#REF!,MATCH('HT 1-0'!E609,#REF!,0))=INDEX(#REF!,MATCH('HT 1-0'!E609,#REF!,0)),INDEX(#REF!,MATCH('HT 1-0'!E609,#REF!,0)),"ERROR")</f>
        <v>#REF!</v>
      </c>
      <c r="KP609" s="5" t="e">
        <f t="shared" si="549"/>
        <v>#REF!</v>
      </c>
      <c r="KQ609" t="str">
        <f t="shared" si="550"/>
        <v>_</v>
      </c>
      <c r="KR609" s="5" t="e">
        <f t="shared" si="551"/>
        <v>#DIV/0!</v>
      </c>
      <c r="KS609" s="5" t="e">
        <f t="shared" si="552"/>
        <v>#DIV/0!</v>
      </c>
      <c r="KT609" s="5" t="e">
        <f t="shared" si="553"/>
        <v>#DIV/0!</v>
      </c>
      <c r="KU609" s="5" t="e">
        <f t="shared" si="554"/>
        <v>#DIV/0!</v>
      </c>
      <c r="KV609" s="5" t="e">
        <f t="shared" si="555"/>
        <v>#DIV/0!</v>
      </c>
      <c r="KW609" s="5" t="e">
        <f t="shared" si="556"/>
        <v>#DIV/0!</v>
      </c>
      <c r="KX609" s="5" t="e">
        <f t="shared" si="557"/>
        <v>#DIV/0!</v>
      </c>
      <c r="KY609" s="5" t="e">
        <f t="shared" si="558"/>
        <v>#DIV/0!</v>
      </c>
      <c r="KZ609" s="5" t="e">
        <f t="shared" si="559"/>
        <v>#DIV/0!</v>
      </c>
      <c r="LA609" s="5" t="e">
        <f t="shared" si="560"/>
        <v>#DIV/0!</v>
      </c>
      <c r="LB609" t="e">
        <f>IF(LQ609="1-0",INDEX(Scrape!#REF!,MATCH('HT 1-0'!KP609,Scrape!$B:$B,0)),"")</f>
        <v>#REF!</v>
      </c>
      <c r="LC609" t="e">
        <f>IF(LQ609="1-0",INDEX(Scrape!$A:$A,MATCH('HT 1-0'!KP609,Scrape!$B:$B,0)),"")</f>
        <v>#REF!</v>
      </c>
      <c r="LD609" t="e">
        <f>IF(LQ609="1-0",INDEX(Scrape!$B:$B,MATCH('HT 1-0'!KP609,Scrape!$B:$B,0)),"")</f>
        <v>#REF!</v>
      </c>
      <c r="LE609" t="e">
        <f>IF(LQ609="1-0",INDEX(Scrape!$C:$C,MATCH('HT 1-0'!KP609,Scrape!$B:$B,0)),"")</f>
        <v>#REF!</v>
      </c>
      <c r="LF609" t="e">
        <f>IF(LQ609="1-0",INDEX(Scrape!$D:$D,MATCH('HT 1-0'!KP609,Scrape!$B:$B,0)),"")</f>
        <v>#REF!</v>
      </c>
      <c r="LG609" t="e">
        <f>IF(LQ609="1-0",INDEX(Scrape!$E:$E,MATCH('HT 1-0'!KP609,Scrape!$B:$B,0)),"")</f>
        <v>#REF!</v>
      </c>
      <c r="LH609" t="e">
        <f>IF(LQ609="1-0",INDEX(Scrape!$F:$F,MATCH('HT 1-0'!KP609,Scrape!$B:$B,0)),"")</f>
        <v>#REF!</v>
      </c>
      <c r="LI609" t="e">
        <f>IF(LQ609="1-0",INDEX(Scrape!$G:$G,MATCH('HT 1-0'!KP609,Scrape!$B:$B,0)),"")</f>
        <v>#REF!</v>
      </c>
      <c r="LJ609" t="e">
        <f>IF(LQ609="1-0",INDEX(Scrape!$H:$H,MATCH('HT 1-0'!KP609,Scrape!$B:$B,0)),"")</f>
        <v>#REF!</v>
      </c>
      <c r="LK609" t="e">
        <f>IF(LQ609="1-0",INDEX(Scrape!$I:$I,MATCH('HT 1-0'!KP609,Scrape!$B:$B,0)),"")</f>
        <v>#REF!</v>
      </c>
      <c r="LL609" t="e">
        <f>IF(LQ609="1-0",INDEX(Scrape!$J:$J,MATCH('HT 1-0'!KP609,Scrape!$B:$B,0)),"")</f>
        <v>#REF!</v>
      </c>
      <c r="LM609" t="e">
        <f>IF(LQ609="1-0",INDEX(Scrape!$K:$K,MATCH('HT 1-0'!KP609,Scrape!$B:$B,0)),"")</f>
        <v>#REF!</v>
      </c>
      <c r="LN609" t="e">
        <f>IF(LQ609="1-0",INDEX(Scrape!$L:$L,MATCH('HT 1-0'!KP609,Scrape!$B:$B,0)),"")</f>
        <v>#REF!</v>
      </c>
      <c r="LO609" t="e">
        <f>IF(LQ609="1-0",INDEX(Scrape!$M:$M,MATCH('HT 1-0'!KP609,Scrape!$B:$B,0)),"")</f>
        <v>#REF!</v>
      </c>
      <c r="LP609" t="e">
        <f>IF(LQ609="1-0",INDEX(Scrape!$N:$N,MATCH('HT 1-0'!KP609,Scrape!$B:$B,0)),"")</f>
        <v>#REF!</v>
      </c>
      <c r="LQ609" t="e">
        <f>INDEX(Scrape!$O:$O,MATCH('HT 1-0'!KP609,Scrape!$B:$B,0))</f>
        <v>#REF!</v>
      </c>
      <c r="LR609" t="e">
        <f t="shared" si="561"/>
        <v>#REF!</v>
      </c>
      <c r="LS609" t="e">
        <f t="shared" si="562"/>
        <v>#REF!</v>
      </c>
      <c r="LT609" s="23" t="e">
        <f>IF(INDEX(#REF!,MATCH(KQ609,#REF!,0))=INDEX(#REF!,MATCH(KQ609,#REF!,0)),INDEX(#REF!,MATCH(KQ609,#REF!,0)),"ERROR")</f>
        <v>#REF!</v>
      </c>
      <c r="LU609" s="24" t="e">
        <f t="shared" si="563"/>
        <v>#DIV/0!</v>
      </c>
      <c r="LV609" s="24" t="e">
        <f t="shared" si="564"/>
        <v>#DIV/0!</v>
      </c>
      <c r="LW609" s="24" t="e">
        <f t="shared" si="565"/>
        <v>#DIV/0!</v>
      </c>
      <c r="LX609" s="24" t="e">
        <f t="shared" si="566"/>
        <v>#DIV/0!</v>
      </c>
      <c r="LY609" s="25" t="e">
        <f t="shared" si="567"/>
        <v>#REF!</v>
      </c>
      <c r="LZ609" s="25" t="e">
        <f t="shared" si="568"/>
        <v>#REF!</v>
      </c>
      <c r="MA609" s="26" t="e">
        <f t="shared" si="569"/>
        <v>#REF!</v>
      </c>
      <c r="MB609" s="27" t="e">
        <f t="shared" si="570"/>
        <v>#REF!</v>
      </c>
      <c r="MC609" s="28" t="e">
        <f t="shared" si="571"/>
        <v>#REF!</v>
      </c>
      <c r="MD609" s="24" t="e">
        <f t="shared" si="572"/>
        <v>#REF!</v>
      </c>
      <c r="ME609" s="29" t="e">
        <f t="shared" si="573"/>
        <v>#REF!</v>
      </c>
      <c r="MF609" s="30" t="e">
        <f t="shared" si="574"/>
        <v>#REF!</v>
      </c>
      <c r="MG609" s="24" t="e">
        <f t="shared" si="575"/>
        <v>#REF!</v>
      </c>
      <c r="MH609" s="29" t="e">
        <f t="shared" si="576"/>
        <v>#REF!</v>
      </c>
      <c r="MI609" s="30" t="e">
        <f t="shared" si="577"/>
        <v>#REF!</v>
      </c>
      <c r="MJ609" t="str">
        <f t="shared" si="578"/>
        <v/>
      </c>
      <c r="MK609" t="str">
        <f t="shared" si="579"/>
        <v/>
      </c>
      <c r="ML609" t="str">
        <f t="shared" si="580"/>
        <v/>
      </c>
      <c r="MM609" t="str">
        <f t="shared" si="581"/>
        <v/>
      </c>
      <c r="MN609" t="str">
        <f t="shared" si="582"/>
        <v/>
      </c>
      <c r="MO609" t="str">
        <f t="shared" si="583"/>
        <v/>
      </c>
      <c r="MP609" s="5" t="e">
        <f>COUNTIFS(#REF!,LT609,#REF!,1,#REF!,"&gt;="&amp;MC609,#REF!,"&lt;="&amp;MB609,#REF!,"&lt;="&amp;ME609,#REF!,"&gt;="&amp;MF609,#REF!,"="&amp;KV609,#REF!,"="&amp;KX609)</f>
        <v>#REF!</v>
      </c>
      <c r="MQ609" s="5" t="e">
        <f>COUNTIFS(#REF!,LT609,#REF!,0,#REF!,"&gt;="&amp;MC609,#REF!,"&lt;="&amp;MB609,#REF!,"&lt;="&amp;ME609,#REF!,"&gt;="&amp;MF609,#REF!,"="&amp;KV609,#REF!,"="&amp;KX609)</f>
        <v>#REF!</v>
      </c>
      <c r="MR609" s="5" t="e">
        <f>COUNTIFS(#REF!,LT609,#REF!,1,#REF!,"&gt;="&amp;MC609,#REF!,"&lt;="&amp;MB609,#REF!,"&lt;="&amp;ME609,#REF!,"&gt;="&amp;MF609,#REF!,"="&amp;KW609,#REF!,"="&amp;KY609)</f>
        <v>#REF!</v>
      </c>
      <c r="MS609" s="5" t="e">
        <f>COUNTIFS(#REF!,LT609,#REF!,0,#REF!,"&gt;="&amp;MC609,#REF!,"&lt;="&amp;MB609,#REF!,"&lt;="&amp;ME609,#REF!,"&gt;="&amp;MF609,#REF!,"="&amp;KW609,#REF!,"="&amp;KY609)</f>
        <v>#REF!</v>
      </c>
      <c r="MT609" s="5" t="e">
        <f>COUNTIFS(#REF!,LT609,#REF!,1,#REF!,"&gt;="&amp;MI609,#REF!,"&lt;="&amp;MH609,#REF!,"&lt;="&amp;ME609,#REF!,"&gt;="&amp;MF609)</f>
        <v>#REF!</v>
      </c>
      <c r="MU609" s="5" t="e">
        <f>COUNTIFS(#REF!,LT609,#REF!,0,#REF!,"&gt;="&amp;MI609,#REF!,"&lt;="&amp;MH609,#REF!,"&lt;="&amp;ME609,#REF!,"&gt;="&amp;MF609)</f>
        <v>#REF!</v>
      </c>
      <c r="MV609" s="5" t="e">
        <f>COUNTIFS(#REF!,LT609,#REF!,1,#REF!,"&gt;="&amp;MI609,#REF!,"&lt;="&amp;MH609,#REF!,"="&amp;KZ609,#REF!,"="&amp;LA609,#REF!,"&lt;="&amp;ME609,#REF!,"&gt;="&amp;MF609)</f>
        <v>#REF!</v>
      </c>
      <c r="MW609" s="5" t="e">
        <f>COUNTIFS(#REF!,LT609,#REF!,0,#REF!,"&gt;="&amp;MI609,#REF!,"&lt;="&amp;MH609,#REF!,"="&amp;KZ609,#REF!,"="&amp;LA609,#REF!,"&lt;="&amp;ME609,#REF!,"&gt;="&amp;MF609)</f>
        <v>#REF!</v>
      </c>
      <c r="MX609" s="5" t="e">
        <f>COUNTIFS(#REF!,LT609,#REF!,1,#REF!,"&gt;="&amp;MC609,#REF!,"&lt;="&amp;MB609,#REF!,"&lt;="&amp;ME609,#REF!,"&gt;="&amp;MF609)</f>
        <v>#REF!</v>
      </c>
      <c r="MY609" s="5" t="e">
        <f>COUNTIFS(#REF!,LT609,#REF!,0,#REF!,"&gt;="&amp;MC609,#REF!,"&lt;="&amp;MB609,#REF!,"&lt;="&amp;ME609,#REF!,"&gt;="&amp;MF609)</f>
        <v>#REF!</v>
      </c>
      <c r="MZ609" s="5" t="e">
        <f>COUNTIFS(#REF!,LT609,#REF!,1,#REF!,"&lt;="&amp;ME609,#REF!,"&gt;="&amp;MF609,#REF!,"="&amp;KV609,#REF!,"="&amp;KX609)</f>
        <v>#REF!</v>
      </c>
      <c r="NA609" s="5" t="e">
        <f>COUNTIFS(#REF!,LT609,#REF!,0,#REF!,"&lt;="&amp;ME609,#REF!,"&gt;="&amp;MF609,#REF!,"="&amp;KV609,#REF!,"="&amp;KX609)</f>
        <v>#REF!</v>
      </c>
      <c r="NB609" s="5" t="e">
        <f>COUNTIFS(#REF!,LT609,#REF!,1,#REF!,"&lt;="&amp;ME609,#REF!,"&gt;="&amp;MF609,#REF!,"="&amp;KW609,#REF!,"="&amp;KY609)</f>
        <v>#REF!</v>
      </c>
      <c r="NC609" s="5" t="e">
        <f>COUNTIFS(#REF!,LT609,#REF!,0,#REF!,"&lt;="&amp;ME609,#REF!,"&gt;="&amp;MF609,#REF!,"="&amp;KW609,#REF!,"="&amp;KY609)</f>
        <v>#REF!</v>
      </c>
      <c r="ND609" s="5" t="e">
        <f t="shared" si="584"/>
        <v>#REF!</v>
      </c>
      <c r="NE609" s="5" t="e">
        <f t="shared" si="585"/>
        <v>#REF!</v>
      </c>
      <c r="NF609" s="5" t="e">
        <f t="shared" si="586"/>
        <v>#REF!</v>
      </c>
      <c r="NG609" s="6" t="e">
        <f t="shared" si="587"/>
        <v>#REF!</v>
      </c>
      <c r="NH609" s="7" t="e">
        <f t="shared" si="588"/>
        <v>#REF!</v>
      </c>
      <c r="NI609" s="5" t="e">
        <f t="shared" si="589"/>
        <v>#REF!</v>
      </c>
      <c r="NJ609" s="31" t="e">
        <f t="shared" si="590"/>
        <v>#REF!</v>
      </c>
      <c r="NK609" s="32" t="e">
        <f t="shared" si="591"/>
        <v>#REF!</v>
      </c>
      <c r="NL609" s="32" t="e">
        <f t="shared" si="592"/>
        <v>#REF!</v>
      </c>
      <c r="NM609" s="33" t="e">
        <f t="shared" si="593"/>
        <v>#REF!</v>
      </c>
      <c r="NN609" s="33" t="e">
        <f t="shared" si="594"/>
        <v>#REF!</v>
      </c>
      <c r="NO609" s="33" t="e">
        <f t="shared" si="595"/>
        <v>#REF!</v>
      </c>
      <c r="NP609" s="33" t="e">
        <f t="shared" si="596"/>
        <v>#REF!</v>
      </c>
      <c r="NQ609" s="31" t="e">
        <f t="shared" si="597"/>
        <v>#REF!</v>
      </c>
      <c r="NR609" s="32" t="e">
        <f t="shared" si="598"/>
        <v>#REF!</v>
      </c>
      <c r="NS609" s="32" t="e">
        <f t="shared" si="599"/>
        <v>#REF!</v>
      </c>
      <c r="NT609" s="33" t="e">
        <f t="shared" si="600"/>
        <v>#REF!</v>
      </c>
      <c r="NU609" s="33" t="e">
        <f t="shared" si="601"/>
        <v>#REF!</v>
      </c>
      <c r="NV609" s="33" t="e">
        <f t="shared" si="602"/>
        <v>#REF!</v>
      </c>
      <c r="NW609" s="33" t="e">
        <f t="shared" si="603"/>
        <v>#REF!</v>
      </c>
      <c r="NX609" t="e">
        <f t="shared" si="604"/>
        <v>#REF!</v>
      </c>
      <c r="NY609" t="e">
        <f t="shared" si="605"/>
        <v>#REF!</v>
      </c>
      <c r="NZ609" t="e">
        <f t="shared" si="606"/>
        <v>#REF!</v>
      </c>
      <c r="OA609" t="e">
        <f t="shared" si="607"/>
        <v>#REF!</v>
      </c>
      <c r="OB609" t="e">
        <f t="shared" si="608"/>
        <v>#REF!</v>
      </c>
      <c r="OC609" t="e">
        <f t="shared" si="609"/>
        <v>#REF!</v>
      </c>
    </row>
    <row r="610" spans="1:393" ht="16.5" customHeight="1" x14ac:dyDescent="0.3">
      <c r="A610" s="22"/>
      <c r="KN610" s="5" t="e">
        <f>IF(INDEX(#REF!,MATCH('HT 1-0'!D610,#REF!,0))=INDEX(#REF!,MATCH('HT 1-0'!D610,#REF!,0)),INDEX(#REF!,MATCH('HT 1-0'!D610,#REF!,0)),"ERROR")</f>
        <v>#REF!</v>
      </c>
      <c r="KO610" s="5" t="e">
        <f>IF(INDEX(#REF!,MATCH('HT 1-0'!E610,#REF!,0))=INDEX(#REF!,MATCH('HT 1-0'!E610,#REF!,0)),INDEX(#REF!,MATCH('HT 1-0'!E610,#REF!,0)),"ERROR")</f>
        <v>#REF!</v>
      </c>
      <c r="KP610" s="5" t="e">
        <f t="shared" si="549"/>
        <v>#REF!</v>
      </c>
      <c r="KQ610" t="str">
        <f t="shared" si="550"/>
        <v>_</v>
      </c>
      <c r="KR610" s="5" t="e">
        <f t="shared" si="551"/>
        <v>#DIV/0!</v>
      </c>
      <c r="KS610" s="5" t="e">
        <f t="shared" si="552"/>
        <v>#DIV/0!</v>
      </c>
      <c r="KT610" s="5" t="e">
        <f t="shared" si="553"/>
        <v>#DIV/0!</v>
      </c>
      <c r="KU610" s="5" t="e">
        <f t="shared" si="554"/>
        <v>#DIV/0!</v>
      </c>
      <c r="KV610" s="5" t="e">
        <f t="shared" si="555"/>
        <v>#DIV/0!</v>
      </c>
      <c r="KW610" s="5" t="e">
        <f t="shared" si="556"/>
        <v>#DIV/0!</v>
      </c>
      <c r="KX610" s="5" t="e">
        <f t="shared" si="557"/>
        <v>#DIV/0!</v>
      </c>
      <c r="KY610" s="5" t="e">
        <f t="shared" si="558"/>
        <v>#DIV/0!</v>
      </c>
      <c r="KZ610" s="5" t="e">
        <f t="shared" si="559"/>
        <v>#DIV/0!</v>
      </c>
      <c r="LA610" s="5" t="e">
        <f t="shared" si="560"/>
        <v>#DIV/0!</v>
      </c>
      <c r="LB610" t="e">
        <f>IF(LQ610="1-0",INDEX(Scrape!#REF!,MATCH('HT 1-0'!KP610,Scrape!$B:$B,0)),"")</f>
        <v>#REF!</v>
      </c>
      <c r="LC610" t="e">
        <f>IF(LQ610="1-0",INDEX(Scrape!$A:$A,MATCH('HT 1-0'!KP610,Scrape!$B:$B,0)),"")</f>
        <v>#REF!</v>
      </c>
      <c r="LD610" t="e">
        <f>IF(LQ610="1-0",INDEX(Scrape!$B:$B,MATCH('HT 1-0'!KP610,Scrape!$B:$B,0)),"")</f>
        <v>#REF!</v>
      </c>
      <c r="LE610" t="e">
        <f>IF(LQ610="1-0",INDEX(Scrape!$C:$C,MATCH('HT 1-0'!KP610,Scrape!$B:$B,0)),"")</f>
        <v>#REF!</v>
      </c>
      <c r="LF610" t="e">
        <f>IF(LQ610="1-0",INDEX(Scrape!$D:$D,MATCH('HT 1-0'!KP610,Scrape!$B:$B,0)),"")</f>
        <v>#REF!</v>
      </c>
      <c r="LG610" t="e">
        <f>IF(LQ610="1-0",INDEX(Scrape!$E:$E,MATCH('HT 1-0'!KP610,Scrape!$B:$B,0)),"")</f>
        <v>#REF!</v>
      </c>
      <c r="LH610" t="e">
        <f>IF(LQ610="1-0",INDEX(Scrape!$F:$F,MATCH('HT 1-0'!KP610,Scrape!$B:$B,0)),"")</f>
        <v>#REF!</v>
      </c>
      <c r="LI610" t="e">
        <f>IF(LQ610="1-0",INDEX(Scrape!$G:$G,MATCH('HT 1-0'!KP610,Scrape!$B:$B,0)),"")</f>
        <v>#REF!</v>
      </c>
      <c r="LJ610" t="e">
        <f>IF(LQ610="1-0",INDEX(Scrape!$H:$H,MATCH('HT 1-0'!KP610,Scrape!$B:$B,0)),"")</f>
        <v>#REF!</v>
      </c>
      <c r="LK610" t="e">
        <f>IF(LQ610="1-0",INDEX(Scrape!$I:$I,MATCH('HT 1-0'!KP610,Scrape!$B:$B,0)),"")</f>
        <v>#REF!</v>
      </c>
      <c r="LL610" t="e">
        <f>IF(LQ610="1-0",INDEX(Scrape!$J:$J,MATCH('HT 1-0'!KP610,Scrape!$B:$B,0)),"")</f>
        <v>#REF!</v>
      </c>
      <c r="LM610" t="e">
        <f>IF(LQ610="1-0",INDEX(Scrape!$K:$K,MATCH('HT 1-0'!KP610,Scrape!$B:$B,0)),"")</f>
        <v>#REF!</v>
      </c>
      <c r="LN610" t="e">
        <f>IF(LQ610="1-0",INDEX(Scrape!$L:$L,MATCH('HT 1-0'!KP610,Scrape!$B:$B,0)),"")</f>
        <v>#REF!</v>
      </c>
      <c r="LO610" t="e">
        <f>IF(LQ610="1-0",INDEX(Scrape!$M:$M,MATCH('HT 1-0'!KP610,Scrape!$B:$B,0)),"")</f>
        <v>#REF!</v>
      </c>
      <c r="LP610" t="e">
        <f>IF(LQ610="1-0",INDEX(Scrape!$N:$N,MATCH('HT 1-0'!KP610,Scrape!$B:$B,0)),"")</f>
        <v>#REF!</v>
      </c>
      <c r="LQ610" t="e">
        <f>INDEX(Scrape!$O:$O,MATCH('HT 1-0'!KP610,Scrape!$B:$B,0))</f>
        <v>#REF!</v>
      </c>
      <c r="LR610" t="e">
        <f t="shared" si="561"/>
        <v>#REF!</v>
      </c>
      <c r="LS610" t="e">
        <f t="shared" si="562"/>
        <v>#REF!</v>
      </c>
      <c r="LT610" s="23" t="e">
        <f>IF(INDEX(#REF!,MATCH(KQ610,#REF!,0))=INDEX(#REF!,MATCH(KQ610,#REF!,0)),INDEX(#REF!,MATCH(KQ610,#REF!,0)),"ERROR")</f>
        <v>#REF!</v>
      </c>
      <c r="LU610" s="24" t="e">
        <f t="shared" si="563"/>
        <v>#DIV/0!</v>
      </c>
      <c r="LV610" s="24" t="e">
        <f t="shared" si="564"/>
        <v>#DIV/0!</v>
      </c>
      <c r="LW610" s="24" t="e">
        <f t="shared" si="565"/>
        <v>#DIV/0!</v>
      </c>
      <c r="LX610" s="24" t="e">
        <f t="shared" si="566"/>
        <v>#DIV/0!</v>
      </c>
      <c r="LY610" s="25" t="e">
        <f t="shared" si="567"/>
        <v>#REF!</v>
      </c>
      <c r="LZ610" s="25" t="e">
        <f t="shared" si="568"/>
        <v>#REF!</v>
      </c>
      <c r="MA610" s="26" t="e">
        <f t="shared" si="569"/>
        <v>#REF!</v>
      </c>
      <c r="MB610" s="27" t="e">
        <f t="shared" si="570"/>
        <v>#REF!</v>
      </c>
      <c r="MC610" s="28" t="e">
        <f t="shared" si="571"/>
        <v>#REF!</v>
      </c>
      <c r="MD610" s="24" t="e">
        <f t="shared" si="572"/>
        <v>#REF!</v>
      </c>
      <c r="ME610" s="29" t="e">
        <f t="shared" si="573"/>
        <v>#REF!</v>
      </c>
      <c r="MF610" s="30" t="e">
        <f t="shared" si="574"/>
        <v>#REF!</v>
      </c>
      <c r="MG610" s="24" t="e">
        <f t="shared" si="575"/>
        <v>#REF!</v>
      </c>
      <c r="MH610" s="29" t="e">
        <f t="shared" si="576"/>
        <v>#REF!</v>
      </c>
      <c r="MI610" s="30" t="e">
        <f t="shared" si="577"/>
        <v>#REF!</v>
      </c>
      <c r="MJ610" t="str">
        <f t="shared" si="578"/>
        <v/>
      </c>
      <c r="MK610" t="str">
        <f t="shared" si="579"/>
        <v/>
      </c>
      <c r="ML610" t="str">
        <f t="shared" si="580"/>
        <v/>
      </c>
      <c r="MM610" t="str">
        <f t="shared" si="581"/>
        <v/>
      </c>
      <c r="MN610" t="str">
        <f t="shared" si="582"/>
        <v/>
      </c>
      <c r="MO610" t="str">
        <f t="shared" si="583"/>
        <v/>
      </c>
      <c r="MP610" s="5" t="e">
        <f>COUNTIFS(#REF!,LT610,#REF!,1,#REF!,"&gt;="&amp;MC610,#REF!,"&lt;="&amp;MB610,#REF!,"&lt;="&amp;ME610,#REF!,"&gt;="&amp;MF610,#REF!,"="&amp;KV610,#REF!,"="&amp;KX610)</f>
        <v>#REF!</v>
      </c>
      <c r="MQ610" s="5" t="e">
        <f>COUNTIFS(#REF!,LT610,#REF!,0,#REF!,"&gt;="&amp;MC610,#REF!,"&lt;="&amp;MB610,#REF!,"&lt;="&amp;ME610,#REF!,"&gt;="&amp;MF610,#REF!,"="&amp;KV610,#REF!,"="&amp;KX610)</f>
        <v>#REF!</v>
      </c>
      <c r="MR610" s="5" t="e">
        <f>COUNTIFS(#REF!,LT610,#REF!,1,#REF!,"&gt;="&amp;MC610,#REF!,"&lt;="&amp;MB610,#REF!,"&lt;="&amp;ME610,#REF!,"&gt;="&amp;MF610,#REF!,"="&amp;KW610,#REF!,"="&amp;KY610)</f>
        <v>#REF!</v>
      </c>
      <c r="MS610" s="5" t="e">
        <f>COUNTIFS(#REF!,LT610,#REF!,0,#REF!,"&gt;="&amp;MC610,#REF!,"&lt;="&amp;MB610,#REF!,"&lt;="&amp;ME610,#REF!,"&gt;="&amp;MF610,#REF!,"="&amp;KW610,#REF!,"="&amp;KY610)</f>
        <v>#REF!</v>
      </c>
      <c r="MT610" s="5" t="e">
        <f>COUNTIFS(#REF!,LT610,#REF!,1,#REF!,"&gt;="&amp;MI610,#REF!,"&lt;="&amp;MH610,#REF!,"&lt;="&amp;ME610,#REF!,"&gt;="&amp;MF610)</f>
        <v>#REF!</v>
      </c>
      <c r="MU610" s="5" t="e">
        <f>COUNTIFS(#REF!,LT610,#REF!,0,#REF!,"&gt;="&amp;MI610,#REF!,"&lt;="&amp;MH610,#REF!,"&lt;="&amp;ME610,#REF!,"&gt;="&amp;MF610)</f>
        <v>#REF!</v>
      </c>
      <c r="MV610" s="5" t="e">
        <f>COUNTIFS(#REF!,LT610,#REF!,1,#REF!,"&gt;="&amp;MI610,#REF!,"&lt;="&amp;MH610,#REF!,"="&amp;KZ610,#REF!,"="&amp;LA610,#REF!,"&lt;="&amp;ME610,#REF!,"&gt;="&amp;MF610)</f>
        <v>#REF!</v>
      </c>
      <c r="MW610" s="5" t="e">
        <f>COUNTIFS(#REF!,LT610,#REF!,0,#REF!,"&gt;="&amp;MI610,#REF!,"&lt;="&amp;MH610,#REF!,"="&amp;KZ610,#REF!,"="&amp;LA610,#REF!,"&lt;="&amp;ME610,#REF!,"&gt;="&amp;MF610)</f>
        <v>#REF!</v>
      </c>
      <c r="MX610" s="5" t="e">
        <f>COUNTIFS(#REF!,LT610,#REF!,1,#REF!,"&gt;="&amp;MC610,#REF!,"&lt;="&amp;MB610,#REF!,"&lt;="&amp;ME610,#REF!,"&gt;="&amp;MF610)</f>
        <v>#REF!</v>
      </c>
      <c r="MY610" s="5" t="e">
        <f>COUNTIFS(#REF!,LT610,#REF!,0,#REF!,"&gt;="&amp;MC610,#REF!,"&lt;="&amp;MB610,#REF!,"&lt;="&amp;ME610,#REF!,"&gt;="&amp;MF610)</f>
        <v>#REF!</v>
      </c>
      <c r="MZ610" s="5" t="e">
        <f>COUNTIFS(#REF!,LT610,#REF!,1,#REF!,"&lt;="&amp;ME610,#REF!,"&gt;="&amp;MF610,#REF!,"="&amp;KV610,#REF!,"="&amp;KX610)</f>
        <v>#REF!</v>
      </c>
      <c r="NA610" s="5" t="e">
        <f>COUNTIFS(#REF!,LT610,#REF!,0,#REF!,"&lt;="&amp;ME610,#REF!,"&gt;="&amp;MF610,#REF!,"="&amp;KV610,#REF!,"="&amp;KX610)</f>
        <v>#REF!</v>
      </c>
      <c r="NB610" s="5" t="e">
        <f>COUNTIFS(#REF!,LT610,#REF!,1,#REF!,"&lt;="&amp;ME610,#REF!,"&gt;="&amp;MF610,#REF!,"="&amp;KW610,#REF!,"="&amp;KY610)</f>
        <v>#REF!</v>
      </c>
      <c r="NC610" s="5" t="e">
        <f>COUNTIFS(#REF!,LT610,#REF!,0,#REF!,"&lt;="&amp;ME610,#REF!,"&gt;="&amp;MF610,#REF!,"="&amp;KW610,#REF!,"="&amp;KY610)</f>
        <v>#REF!</v>
      </c>
      <c r="ND610" s="5" t="e">
        <f t="shared" si="584"/>
        <v>#REF!</v>
      </c>
      <c r="NE610" s="5" t="e">
        <f t="shared" si="585"/>
        <v>#REF!</v>
      </c>
      <c r="NF610" s="5" t="e">
        <f t="shared" si="586"/>
        <v>#REF!</v>
      </c>
      <c r="NG610" s="6" t="e">
        <f t="shared" si="587"/>
        <v>#REF!</v>
      </c>
      <c r="NH610" s="7" t="e">
        <f t="shared" si="588"/>
        <v>#REF!</v>
      </c>
      <c r="NI610" s="5" t="e">
        <f t="shared" si="589"/>
        <v>#REF!</v>
      </c>
      <c r="NJ610" s="31" t="e">
        <f t="shared" si="590"/>
        <v>#REF!</v>
      </c>
      <c r="NK610" s="32" t="e">
        <f t="shared" si="591"/>
        <v>#REF!</v>
      </c>
      <c r="NL610" s="32" t="e">
        <f t="shared" si="592"/>
        <v>#REF!</v>
      </c>
      <c r="NM610" s="33" t="e">
        <f t="shared" si="593"/>
        <v>#REF!</v>
      </c>
      <c r="NN610" s="33" t="e">
        <f t="shared" si="594"/>
        <v>#REF!</v>
      </c>
      <c r="NO610" s="33" t="e">
        <f t="shared" si="595"/>
        <v>#REF!</v>
      </c>
      <c r="NP610" s="33" t="e">
        <f t="shared" si="596"/>
        <v>#REF!</v>
      </c>
      <c r="NQ610" s="31" t="e">
        <f t="shared" si="597"/>
        <v>#REF!</v>
      </c>
      <c r="NR610" s="32" t="e">
        <f t="shared" si="598"/>
        <v>#REF!</v>
      </c>
      <c r="NS610" s="32" t="e">
        <f t="shared" si="599"/>
        <v>#REF!</v>
      </c>
      <c r="NT610" s="33" t="e">
        <f t="shared" si="600"/>
        <v>#REF!</v>
      </c>
      <c r="NU610" s="33" t="e">
        <f t="shared" si="601"/>
        <v>#REF!</v>
      </c>
      <c r="NV610" s="33" t="e">
        <f t="shared" si="602"/>
        <v>#REF!</v>
      </c>
      <c r="NW610" s="33" t="e">
        <f t="shared" si="603"/>
        <v>#REF!</v>
      </c>
      <c r="NX610" t="e">
        <f t="shared" si="604"/>
        <v>#REF!</v>
      </c>
      <c r="NY610" t="e">
        <f t="shared" si="605"/>
        <v>#REF!</v>
      </c>
      <c r="NZ610" t="e">
        <f t="shared" si="606"/>
        <v>#REF!</v>
      </c>
      <c r="OA610" t="e">
        <f t="shared" si="607"/>
        <v>#REF!</v>
      </c>
      <c r="OB610" t="e">
        <f t="shared" si="608"/>
        <v>#REF!</v>
      </c>
      <c r="OC610" t="e">
        <f t="shared" si="609"/>
        <v>#REF!</v>
      </c>
    </row>
    <row r="611" spans="1:393" ht="16.5" customHeight="1" x14ac:dyDescent="0.3">
      <c r="A611" s="22"/>
      <c r="KN611" s="5" t="e">
        <f>IF(INDEX(#REF!,MATCH('HT 1-0'!D611,#REF!,0))=INDEX(#REF!,MATCH('HT 1-0'!D611,#REF!,0)),INDEX(#REF!,MATCH('HT 1-0'!D611,#REF!,0)),"ERROR")</f>
        <v>#REF!</v>
      </c>
      <c r="KO611" s="5" t="e">
        <f>IF(INDEX(#REF!,MATCH('HT 1-0'!E611,#REF!,0))=INDEX(#REF!,MATCH('HT 1-0'!E611,#REF!,0)),INDEX(#REF!,MATCH('HT 1-0'!E611,#REF!,0)),"ERROR")</f>
        <v>#REF!</v>
      </c>
      <c r="KP611" s="5" t="e">
        <f t="shared" si="549"/>
        <v>#REF!</v>
      </c>
      <c r="KQ611" t="str">
        <f t="shared" si="550"/>
        <v>_</v>
      </c>
      <c r="KR611" s="5" t="e">
        <f t="shared" si="551"/>
        <v>#DIV/0!</v>
      </c>
      <c r="KS611" s="5" t="e">
        <f t="shared" si="552"/>
        <v>#DIV/0!</v>
      </c>
      <c r="KT611" s="5" t="e">
        <f t="shared" si="553"/>
        <v>#DIV/0!</v>
      </c>
      <c r="KU611" s="5" t="e">
        <f t="shared" si="554"/>
        <v>#DIV/0!</v>
      </c>
      <c r="KV611" s="5" t="e">
        <f t="shared" si="555"/>
        <v>#DIV/0!</v>
      </c>
      <c r="KW611" s="5" t="e">
        <f t="shared" si="556"/>
        <v>#DIV/0!</v>
      </c>
      <c r="KX611" s="5" t="e">
        <f t="shared" si="557"/>
        <v>#DIV/0!</v>
      </c>
      <c r="KY611" s="5" t="e">
        <f t="shared" si="558"/>
        <v>#DIV/0!</v>
      </c>
      <c r="KZ611" s="5" t="e">
        <f t="shared" si="559"/>
        <v>#DIV/0!</v>
      </c>
      <c r="LA611" s="5" t="e">
        <f t="shared" si="560"/>
        <v>#DIV/0!</v>
      </c>
      <c r="LB611" t="e">
        <f>IF(LQ611="1-0",INDEX(Scrape!#REF!,MATCH('HT 1-0'!KP611,Scrape!$B:$B,0)),"")</f>
        <v>#REF!</v>
      </c>
      <c r="LC611" t="e">
        <f>IF(LQ611="1-0",INDEX(Scrape!$A:$A,MATCH('HT 1-0'!KP611,Scrape!$B:$B,0)),"")</f>
        <v>#REF!</v>
      </c>
      <c r="LD611" t="e">
        <f>IF(LQ611="1-0",INDEX(Scrape!$B:$B,MATCH('HT 1-0'!KP611,Scrape!$B:$B,0)),"")</f>
        <v>#REF!</v>
      </c>
      <c r="LE611" t="e">
        <f>IF(LQ611="1-0",INDEX(Scrape!$C:$C,MATCH('HT 1-0'!KP611,Scrape!$B:$B,0)),"")</f>
        <v>#REF!</v>
      </c>
      <c r="LF611" t="e">
        <f>IF(LQ611="1-0",INDEX(Scrape!$D:$D,MATCH('HT 1-0'!KP611,Scrape!$B:$B,0)),"")</f>
        <v>#REF!</v>
      </c>
      <c r="LG611" t="e">
        <f>IF(LQ611="1-0",INDEX(Scrape!$E:$E,MATCH('HT 1-0'!KP611,Scrape!$B:$B,0)),"")</f>
        <v>#REF!</v>
      </c>
      <c r="LH611" t="e">
        <f>IF(LQ611="1-0",INDEX(Scrape!$F:$F,MATCH('HT 1-0'!KP611,Scrape!$B:$B,0)),"")</f>
        <v>#REF!</v>
      </c>
      <c r="LI611" t="e">
        <f>IF(LQ611="1-0",INDEX(Scrape!$G:$G,MATCH('HT 1-0'!KP611,Scrape!$B:$B,0)),"")</f>
        <v>#REF!</v>
      </c>
      <c r="LJ611" t="e">
        <f>IF(LQ611="1-0",INDEX(Scrape!$H:$H,MATCH('HT 1-0'!KP611,Scrape!$B:$B,0)),"")</f>
        <v>#REF!</v>
      </c>
      <c r="LK611" t="e">
        <f>IF(LQ611="1-0",INDEX(Scrape!$I:$I,MATCH('HT 1-0'!KP611,Scrape!$B:$B,0)),"")</f>
        <v>#REF!</v>
      </c>
      <c r="LL611" t="e">
        <f>IF(LQ611="1-0",INDEX(Scrape!$J:$J,MATCH('HT 1-0'!KP611,Scrape!$B:$B,0)),"")</f>
        <v>#REF!</v>
      </c>
      <c r="LM611" t="e">
        <f>IF(LQ611="1-0",INDEX(Scrape!$K:$K,MATCH('HT 1-0'!KP611,Scrape!$B:$B,0)),"")</f>
        <v>#REF!</v>
      </c>
      <c r="LN611" t="e">
        <f>IF(LQ611="1-0",INDEX(Scrape!$L:$L,MATCH('HT 1-0'!KP611,Scrape!$B:$B,0)),"")</f>
        <v>#REF!</v>
      </c>
      <c r="LO611" t="e">
        <f>IF(LQ611="1-0",INDEX(Scrape!$M:$M,MATCH('HT 1-0'!KP611,Scrape!$B:$B,0)),"")</f>
        <v>#REF!</v>
      </c>
      <c r="LP611" t="e">
        <f>IF(LQ611="1-0",INDEX(Scrape!$N:$N,MATCH('HT 1-0'!KP611,Scrape!$B:$B,0)),"")</f>
        <v>#REF!</v>
      </c>
      <c r="LQ611" t="e">
        <f>INDEX(Scrape!$O:$O,MATCH('HT 1-0'!KP611,Scrape!$B:$B,0))</f>
        <v>#REF!</v>
      </c>
      <c r="LR611" t="e">
        <f t="shared" si="561"/>
        <v>#REF!</v>
      </c>
      <c r="LS611" t="e">
        <f t="shared" si="562"/>
        <v>#REF!</v>
      </c>
      <c r="LT611" s="23" t="e">
        <f>IF(INDEX(#REF!,MATCH(KQ611,#REF!,0))=INDEX(#REF!,MATCH(KQ611,#REF!,0)),INDEX(#REF!,MATCH(KQ611,#REF!,0)),"ERROR")</f>
        <v>#REF!</v>
      </c>
      <c r="LU611" s="24" t="e">
        <f t="shared" si="563"/>
        <v>#DIV/0!</v>
      </c>
      <c r="LV611" s="24" t="e">
        <f t="shared" si="564"/>
        <v>#DIV/0!</v>
      </c>
      <c r="LW611" s="24" t="e">
        <f t="shared" si="565"/>
        <v>#DIV/0!</v>
      </c>
      <c r="LX611" s="24" t="e">
        <f t="shared" si="566"/>
        <v>#DIV/0!</v>
      </c>
      <c r="LY611" s="25" t="e">
        <f t="shared" si="567"/>
        <v>#REF!</v>
      </c>
      <c r="LZ611" s="25" t="e">
        <f t="shared" si="568"/>
        <v>#REF!</v>
      </c>
      <c r="MA611" s="26" t="e">
        <f t="shared" si="569"/>
        <v>#REF!</v>
      </c>
      <c r="MB611" s="27" t="e">
        <f t="shared" si="570"/>
        <v>#REF!</v>
      </c>
      <c r="MC611" s="28" t="e">
        <f t="shared" si="571"/>
        <v>#REF!</v>
      </c>
      <c r="MD611" s="24" t="e">
        <f t="shared" si="572"/>
        <v>#REF!</v>
      </c>
      <c r="ME611" s="29" t="e">
        <f t="shared" si="573"/>
        <v>#REF!</v>
      </c>
      <c r="MF611" s="30" t="e">
        <f t="shared" si="574"/>
        <v>#REF!</v>
      </c>
      <c r="MG611" s="24" t="e">
        <f t="shared" si="575"/>
        <v>#REF!</v>
      </c>
      <c r="MH611" s="29" t="e">
        <f t="shared" si="576"/>
        <v>#REF!</v>
      </c>
      <c r="MI611" s="30" t="e">
        <f t="shared" si="577"/>
        <v>#REF!</v>
      </c>
      <c r="MJ611" t="str">
        <f t="shared" si="578"/>
        <v/>
      </c>
      <c r="MK611" t="str">
        <f t="shared" si="579"/>
        <v/>
      </c>
      <c r="ML611" t="str">
        <f t="shared" si="580"/>
        <v/>
      </c>
      <c r="MM611" t="str">
        <f t="shared" si="581"/>
        <v/>
      </c>
      <c r="MN611" t="str">
        <f t="shared" si="582"/>
        <v/>
      </c>
      <c r="MO611" t="str">
        <f t="shared" si="583"/>
        <v/>
      </c>
      <c r="MP611" s="5" t="e">
        <f>COUNTIFS(#REF!,LT611,#REF!,1,#REF!,"&gt;="&amp;MC611,#REF!,"&lt;="&amp;MB611,#REF!,"&lt;="&amp;ME611,#REF!,"&gt;="&amp;MF611,#REF!,"="&amp;KV611,#REF!,"="&amp;KX611)</f>
        <v>#REF!</v>
      </c>
      <c r="MQ611" s="5" t="e">
        <f>COUNTIFS(#REF!,LT611,#REF!,0,#REF!,"&gt;="&amp;MC611,#REF!,"&lt;="&amp;MB611,#REF!,"&lt;="&amp;ME611,#REF!,"&gt;="&amp;MF611,#REF!,"="&amp;KV611,#REF!,"="&amp;KX611)</f>
        <v>#REF!</v>
      </c>
      <c r="MR611" s="5" t="e">
        <f>COUNTIFS(#REF!,LT611,#REF!,1,#REF!,"&gt;="&amp;MC611,#REF!,"&lt;="&amp;MB611,#REF!,"&lt;="&amp;ME611,#REF!,"&gt;="&amp;MF611,#REF!,"="&amp;KW611,#REF!,"="&amp;KY611)</f>
        <v>#REF!</v>
      </c>
      <c r="MS611" s="5" t="e">
        <f>COUNTIFS(#REF!,LT611,#REF!,0,#REF!,"&gt;="&amp;MC611,#REF!,"&lt;="&amp;MB611,#REF!,"&lt;="&amp;ME611,#REF!,"&gt;="&amp;MF611,#REF!,"="&amp;KW611,#REF!,"="&amp;KY611)</f>
        <v>#REF!</v>
      </c>
      <c r="MT611" s="5" t="e">
        <f>COUNTIFS(#REF!,LT611,#REF!,1,#REF!,"&gt;="&amp;MI611,#REF!,"&lt;="&amp;MH611,#REF!,"&lt;="&amp;ME611,#REF!,"&gt;="&amp;MF611)</f>
        <v>#REF!</v>
      </c>
      <c r="MU611" s="5" t="e">
        <f>COUNTIFS(#REF!,LT611,#REF!,0,#REF!,"&gt;="&amp;MI611,#REF!,"&lt;="&amp;MH611,#REF!,"&lt;="&amp;ME611,#REF!,"&gt;="&amp;MF611)</f>
        <v>#REF!</v>
      </c>
      <c r="MV611" s="5" t="e">
        <f>COUNTIFS(#REF!,LT611,#REF!,1,#REF!,"&gt;="&amp;MI611,#REF!,"&lt;="&amp;MH611,#REF!,"="&amp;KZ611,#REF!,"="&amp;LA611,#REF!,"&lt;="&amp;ME611,#REF!,"&gt;="&amp;MF611)</f>
        <v>#REF!</v>
      </c>
      <c r="MW611" s="5" t="e">
        <f>COUNTIFS(#REF!,LT611,#REF!,0,#REF!,"&gt;="&amp;MI611,#REF!,"&lt;="&amp;MH611,#REF!,"="&amp;KZ611,#REF!,"="&amp;LA611,#REF!,"&lt;="&amp;ME611,#REF!,"&gt;="&amp;MF611)</f>
        <v>#REF!</v>
      </c>
      <c r="MX611" s="5" t="e">
        <f>COUNTIFS(#REF!,LT611,#REF!,1,#REF!,"&gt;="&amp;MC611,#REF!,"&lt;="&amp;MB611,#REF!,"&lt;="&amp;ME611,#REF!,"&gt;="&amp;MF611)</f>
        <v>#REF!</v>
      </c>
      <c r="MY611" s="5" t="e">
        <f>COUNTIFS(#REF!,LT611,#REF!,0,#REF!,"&gt;="&amp;MC611,#REF!,"&lt;="&amp;MB611,#REF!,"&lt;="&amp;ME611,#REF!,"&gt;="&amp;MF611)</f>
        <v>#REF!</v>
      </c>
      <c r="MZ611" s="5" t="e">
        <f>COUNTIFS(#REF!,LT611,#REF!,1,#REF!,"&lt;="&amp;ME611,#REF!,"&gt;="&amp;MF611,#REF!,"="&amp;KV611,#REF!,"="&amp;KX611)</f>
        <v>#REF!</v>
      </c>
      <c r="NA611" s="5" t="e">
        <f>COUNTIFS(#REF!,LT611,#REF!,0,#REF!,"&lt;="&amp;ME611,#REF!,"&gt;="&amp;MF611,#REF!,"="&amp;KV611,#REF!,"="&amp;KX611)</f>
        <v>#REF!</v>
      </c>
      <c r="NB611" s="5" t="e">
        <f>COUNTIFS(#REF!,LT611,#REF!,1,#REF!,"&lt;="&amp;ME611,#REF!,"&gt;="&amp;MF611,#REF!,"="&amp;KW611,#REF!,"="&amp;KY611)</f>
        <v>#REF!</v>
      </c>
      <c r="NC611" s="5" t="e">
        <f>COUNTIFS(#REF!,LT611,#REF!,0,#REF!,"&lt;="&amp;ME611,#REF!,"&gt;="&amp;MF611,#REF!,"="&amp;KW611,#REF!,"="&amp;KY611)</f>
        <v>#REF!</v>
      </c>
      <c r="ND611" s="5" t="e">
        <f t="shared" si="584"/>
        <v>#REF!</v>
      </c>
      <c r="NE611" s="5" t="e">
        <f t="shared" si="585"/>
        <v>#REF!</v>
      </c>
      <c r="NF611" s="5" t="e">
        <f t="shared" si="586"/>
        <v>#REF!</v>
      </c>
      <c r="NG611" s="6" t="e">
        <f t="shared" si="587"/>
        <v>#REF!</v>
      </c>
      <c r="NH611" s="7" t="e">
        <f t="shared" si="588"/>
        <v>#REF!</v>
      </c>
      <c r="NI611" s="5" t="e">
        <f t="shared" si="589"/>
        <v>#REF!</v>
      </c>
      <c r="NJ611" s="31" t="e">
        <f t="shared" si="590"/>
        <v>#REF!</v>
      </c>
      <c r="NK611" s="32" t="e">
        <f t="shared" si="591"/>
        <v>#REF!</v>
      </c>
      <c r="NL611" s="32" t="e">
        <f t="shared" si="592"/>
        <v>#REF!</v>
      </c>
      <c r="NM611" s="33" t="e">
        <f t="shared" si="593"/>
        <v>#REF!</v>
      </c>
      <c r="NN611" s="33" t="e">
        <f t="shared" si="594"/>
        <v>#REF!</v>
      </c>
      <c r="NO611" s="33" t="e">
        <f t="shared" si="595"/>
        <v>#REF!</v>
      </c>
      <c r="NP611" s="33" t="e">
        <f t="shared" si="596"/>
        <v>#REF!</v>
      </c>
      <c r="NQ611" s="31" t="e">
        <f t="shared" si="597"/>
        <v>#REF!</v>
      </c>
      <c r="NR611" s="32" t="e">
        <f t="shared" si="598"/>
        <v>#REF!</v>
      </c>
      <c r="NS611" s="32" t="e">
        <f t="shared" si="599"/>
        <v>#REF!</v>
      </c>
      <c r="NT611" s="33" t="e">
        <f t="shared" si="600"/>
        <v>#REF!</v>
      </c>
      <c r="NU611" s="33" t="e">
        <f t="shared" si="601"/>
        <v>#REF!</v>
      </c>
      <c r="NV611" s="33" t="e">
        <f t="shared" si="602"/>
        <v>#REF!</v>
      </c>
      <c r="NW611" s="33" t="e">
        <f t="shared" si="603"/>
        <v>#REF!</v>
      </c>
      <c r="NX611" t="e">
        <f t="shared" si="604"/>
        <v>#REF!</v>
      </c>
      <c r="NY611" t="e">
        <f t="shared" si="605"/>
        <v>#REF!</v>
      </c>
      <c r="NZ611" t="e">
        <f t="shared" si="606"/>
        <v>#REF!</v>
      </c>
      <c r="OA611" t="e">
        <f t="shared" si="607"/>
        <v>#REF!</v>
      </c>
      <c r="OB611" t="e">
        <f t="shared" si="608"/>
        <v>#REF!</v>
      </c>
      <c r="OC611" t="e">
        <f t="shared" si="609"/>
        <v>#REF!</v>
      </c>
    </row>
    <row r="612" spans="1:393" ht="15.75" customHeight="1" x14ac:dyDescent="0.3">
      <c r="A612" s="22"/>
      <c r="KN612" s="5" t="e">
        <f>IF(INDEX(#REF!,MATCH('HT 1-0'!D612,#REF!,0))=INDEX(#REF!,MATCH('HT 1-0'!D612,#REF!,0)),INDEX(#REF!,MATCH('HT 1-0'!D612,#REF!,0)),"ERROR")</f>
        <v>#REF!</v>
      </c>
      <c r="KO612" s="5" t="e">
        <f>IF(INDEX(#REF!,MATCH('HT 1-0'!E612,#REF!,0))=INDEX(#REF!,MATCH('HT 1-0'!E612,#REF!,0)),INDEX(#REF!,MATCH('HT 1-0'!E612,#REF!,0)),"ERROR")</f>
        <v>#REF!</v>
      </c>
      <c r="KP612" s="5" t="e">
        <f t="shared" si="549"/>
        <v>#REF!</v>
      </c>
      <c r="KQ612" t="str">
        <f t="shared" si="550"/>
        <v>_</v>
      </c>
      <c r="KR612" s="5" t="e">
        <f t="shared" si="551"/>
        <v>#DIV/0!</v>
      </c>
      <c r="KS612" s="5" t="e">
        <f t="shared" si="552"/>
        <v>#DIV/0!</v>
      </c>
      <c r="KT612" s="5" t="e">
        <f t="shared" si="553"/>
        <v>#DIV/0!</v>
      </c>
      <c r="KU612" s="5" t="e">
        <f t="shared" si="554"/>
        <v>#DIV/0!</v>
      </c>
      <c r="KV612" s="5" t="e">
        <f t="shared" si="555"/>
        <v>#DIV/0!</v>
      </c>
      <c r="KW612" s="5" t="e">
        <f t="shared" si="556"/>
        <v>#DIV/0!</v>
      </c>
      <c r="KX612" s="5" t="e">
        <f t="shared" si="557"/>
        <v>#DIV/0!</v>
      </c>
      <c r="KY612" s="5" t="e">
        <f t="shared" si="558"/>
        <v>#DIV/0!</v>
      </c>
      <c r="KZ612" s="5" t="e">
        <f t="shared" si="559"/>
        <v>#DIV/0!</v>
      </c>
      <c r="LA612" s="5" t="e">
        <f t="shared" si="560"/>
        <v>#DIV/0!</v>
      </c>
      <c r="LB612" t="e">
        <f>IF(LQ612="1-0",INDEX(Scrape!#REF!,MATCH('HT 1-0'!KP612,Scrape!$B:$B,0)),"")</f>
        <v>#REF!</v>
      </c>
      <c r="LC612" t="e">
        <f>IF(LQ612="1-0",INDEX(Scrape!$A:$A,MATCH('HT 1-0'!KP612,Scrape!$B:$B,0)),"")</f>
        <v>#REF!</v>
      </c>
      <c r="LD612" t="e">
        <f>IF(LQ612="1-0",INDEX(Scrape!$B:$B,MATCH('HT 1-0'!KP612,Scrape!$B:$B,0)),"")</f>
        <v>#REF!</v>
      </c>
      <c r="LE612" t="e">
        <f>IF(LQ612="1-0",INDEX(Scrape!$C:$C,MATCH('HT 1-0'!KP612,Scrape!$B:$B,0)),"")</f>
        <v>#REF!</v>
      </c>
      <c r="LF612" t="e">
        <f>IF(LQ612="1-0",INDEX(Scrape!$D:$D,MATCH('HT 1-0'!KP612,Scrape!$B:$B,0)),"")</f>
        <v>#REF!</v>
      </c>
      <c r="LG612" t="e">
        <f>IF(LQ612="1-0",INDEX(Scrape!$E:$E,MATCH('HT 1-0'!KP612,Scrape!$B:$B,0)),"")</f>
        <v>#REF!</v>
      </c>
      <c r="LH612" t="e">
        <f>IF(LQ612="1-0",INDEX(Scrape!$F:$F,MATCH('HT 1-0'!KP612,Scrape!$B:$B,0)),"")</f>
        <v>#REF!</v>
      </c>
      <c r="LI612" t="e">
        <f>IF(LQ612="1-0",INDEX(Scrape!$G:$G,MATCH('HT 1-0'!KP612,Scrape!$B:$B,0)),"")</f>
        <v>#REF!</v>
      </c>
      <c r="LJ612" t="e">
        <f>IF(LQ612="1-0",INDEX(Scrape!$H:$H,MATCH('HT 1-0'!KP612,Scrape!$B:$B,0)),"")</f>
        <v>#REF!</v>
      </c>
      <c r="LK612" t="e">
        <f>IF(LQ612="1-0",INDEX(Scrape!$I:$I,MATCH('HT 1-0'!KP612,Scrape!$B:$B,0)),"")</f>
        <v>#REF!</v>
      </c>
      <c r="LL612" t="e">
        <f>IF(LQ612="1-0",INDEX(Scrape!$J:$J,MATCH('HT 1-0'!KP612,Scrape!$B:$B,0)),"")</f>
        <v>#REF!</v>
      </c>
      <c r="LM612" t="e">
        <f>IF(LQ612="1-0",INDEX(Scrape!$K:$K,MATCH('HT 1-0'!KP612,Scrape!$B:$B,0)),"")</f>
        <v>#REF!</v>
      </c>
      <c r="LN612" t="e">
        <f>IF(LQ612="1-0",INDEX(Scrape!$L:$L,MATCH('HT 1-0'!KP612,Scrape!$B:$B,0)),"")</f>
        <v>#REF!</v>
      </c>
      <c r="LO612" t="e">
        <f>IF(LQ612="1-0",INDEX(Scrape!$M:$M,MATCH('HT 1-0'!KP612,Scrape!$B:$B,0)),"")</f>
        <v>#REF!</v>
      </c>
      <c r="LP612" t="e">
        <f>IF(LQ612="1-0",INDEX(Scrape!$N:$N,MATCH('HT 1-0'!KP612,Scrape!$B:$B,0)),"")</f>
        <v>#REF!</v>
      </c>
      <c r="LQ612" t="e">
        <f>INDEX(Scrape!$O:$O,MATCH('HT 1-0'!KP612,Scrape!$B:$B,0))</f>
        <v>#REF!</v>
      </c>
      <c r="LR612" t="e">
        <f t="shared" si="561"/>
        <v>#REF!</v>
      </c>
      <c r="LS612" t="e">
        <f t="shared" si="562"/>
        <v>#REF!</v>
      </c>
      <c r="LT612" s="23" t="e">
        <f>IF(INDEX(#REF!,MATCH(KQ612,#REF!,0))=INDEX(#REF!,MATCH(KQ612,#REF!,0)),INDEX(#REF!,MATCH(KQ612,#REF!,0)),"ERROR")</f>
        <v>#REF!</v>
      </c>
      <c r="LU612" s="24" t="e">
        <f t="shared" si="563"/>
        <v>#DIV/0!</v>
      </c>
      <c r="LV612" s="24" t="e">
        <f t="shared" si="564"/>
        <v>#DIV/0!</v>
      </c>
      <c r="LW612" s="24" t="e">
        <f t="shared" si="565"/>
        <v>#DIV/0!</v>
      </c>
      <c r="LX612" s="24" t="e">
        <f t="shared" si="566"/>
        <v>#DIV/0!</v>
      </c>
      <c r="LY612" s="25" t="e">
        <f t="shared" si="567"/>
        <v>#REF!</v>
      </c>
      <c r="LZ612" s="25" t="e">
        <f t="shared" si="568"/>
        <v>#REF!</v>
      </c>
      <c r="MA612" s="26" t="e">
        <f t="shared" si="569"/>
        <v>#REF!</v>
      </c>
      <c r="MB612" s="27" t="e">
        <f t="shared" si="570"/>
        <v>#REF!</v>
      </c>
      <c r="MC612" s="28" t="e">
        <f t="shared" si="571"/>
        <v>#REF!</v>
      </c>
      <c r="MD612" s="24" t="e">
        <f t="shared" si="572"/>
        <v>#REF!</v>
      </c>
      <c r="ME612" s="29" t="e">
        <f t="shared" si="573"/>
        <v>#REF!</v>
      </c>
      <c r="MF612" s="30" t="e">
        <f t="shared" si="574"/>
        <v>#REF!</v>
      </c>
      <c r="MG612" s="24" t="e">
        <f t="shared" si="575"/>
        <v>#REF!</v>
      </c>
      <c r="MH612" s="29" t="e">
        <f t="shared" si="576"/>
        <v>#REF!</v>
      </c>
      <c r="MI612" s="30" t="e">
        <f t="shared" si="577"/>
        <v>#REF!</v>
      </c>
      <c r="MJ612" t="str">
        <f t="shared" si="578"/>
        <v/>
      </c>
      <c r="MK612" t="str">
        <f t="shared" si="579"/>
        <v/>
      </c>
      <c r="ML612" t="str">
        <f t="shared" si="580"/>
        <v/>
      </c>
      <c r="MM612" t="str">
        <f t="shared" si="581"/>
        <v/>
      </c>
      <c r="MN612" t="str">
        <f t="shared" si="582"/>
        <v/>
      </c>
      <c r="MO612" t="str">
        <f t="shared" si="583"/>
        <v/>
      </c>
      <c r="MP612" s="5" t="e">
        <f>COUNTIFS(#REF!,LT612,#REF!,1,#REF!,"&gt;="&amp;MC612,#REF!,"&lt;="&amp;MB612,#REF!,"&lt;="&amp;ME612,#REF!,"&gt;="&amp;MF612,#REF!,"="&amp;KV612,#REF!,"="&amp;KX612)</f>
        <v>#REF!</v>
      </c>
      <c r="MQ612" s="5" t="e">
        <f>COUNTIFS(#REF!,LT612,#REF!,0,#REF!,"&gt;="&amp;MC612,#REF!,"&lt;="&amp;MB612,#REF!,"&lt;="&amp;ME612,#REF!,"&gt;="&amp;MF612,#REF!,"="&amp;KV612,#REF!,"="&amp;KX612)</f>
        <v>#REF!</v>
      </c>
      <c r="MR612" s="5" t="e">
        <f>COUNTIFS(#REF!,LT612,#REF!,1,#REF!,"&gt;="&amp;MC612,#REF!,"&lt;="&amp;MB612,#REF!,"&lt;="&amp;ME612,#REF!,"&gt;="&amp;MF612,#REF!,"="&amp;KW612,#REF!,"="&amp;KY612)</f>
        <v>#REF!</v>
      </c>
      <c r="MS612" s="5" t="e">
        <f>COUNTIFS(#REF!,LT612,#REF!,0,#REF!,"&gt;="&amp;MC612,#REF!,"&lt;="&amp;MB612,#REF!,"&lt;="&amp;ME612,#REF!,"&gt;="&amp;MF612,#REF!,"="&amp;KW612,#REF!,"="&amp;KY612)</f>
        <v>#REF!</v>
      </c>
      <c r="MT612" s="5" t="e">
        <f>COUNTIFS(#REF!,LT612,#REF!,1,#REF!,"&gt;="&amp;MI612,#REF!,"&lt;="&amp;MH612,#REF!,"&lt;="&amp;ME612,#REF!,"&gt;="&amp;MF612)</f>
        <v>#REF!</v>
      </c>
      <c r="MU612" s="5" t="e">
        <f>COUNTIFS(#REF!,LT612,#REF!,0,#REF!,"&gt;="&amp;MI612,#REF!,"&lt;="&amp;MH612,#REF!,"&lt;="&amp;ME612,#REF!,"&gt;="&amp;MF612)</f>
        <v>#REF!</v>
      </c>
      <c r="MV612" s="5" t="e">
        <f>COUNTIFS(#REF!,LT612,#REF!,1,#REF!,"&gt;="&amp;MI612,#REF!,"&lt;="&amp;MH612,#REF!,"="&amp;KZ612,#REF!,"="&amp;LA612,#REF!,"&lt;="&amp;ME612,#REF!,"&gt;="&amp;MF612)</f>
        <v>#REF!</v>
      </c>
      <c r="MW612" s="5" t="e">
        <f>COUNTIFS(#REF!,LT612,#REF!,0,#REF!,"&gt;="&amp;MI612,#REF!,"&lt;="&amp;MH612,#REF!,"="&amp;KZ612,#REF!,"="&amp;LA612,#REF!,"&lt;="&amp;ME612,#REF!,"&gt;="&amp;MF612)</f>
        <v>#REF!</v>
      </c>
      <c r="MX612" s="5" t="e">
        <f>COUNTIFS(#REF!,LT612,#REF!,1,#REF!,"&gt;="&amp;MC612,#REF!,"&lt;="&amp;MB612,#REF!,"&lt;="&amp;ME612,#REF!,"&gt;="&amp;MF612)</f>
        <v>#REF!</v>
      </c>
      <c r="MY612" s="5" t="e">
        <f>COUNTIFS(#REF!,LT612,#REF!,0,#REF!,"&gt;="&amp;MC612,#REF!,"&lt;="&amp;MB612,#REF!,"&lt;="&amp;ME612,#REF!,"&gt;="&amp;MF612)</f>
        <v>#REF!</v>
      </c>
      <c r="MZ612" s="5" t="e">
        <f>COUNTIFS(#REF!,LT612,#REF!,1,#REF!,"&lt;="&amp;ME612,#REF!,"&gt;="&amp;MF612,#REF!,"="&amp;KV612,#REF!,"="&amp;KX612)</f>
        <v>#REF!</v>
      </c>
      <c r="NA612" s="5" t="e">
        <f>COUNTIFS(#REF!,LT612,#REF!,0,#REF!,"&lt;="&amp;ME612,#REF!,"&gt;="&amp;MF612,#REF!,"="&amp;KV612,#REF!,"="&amp;KX612)</f>
        <v>#REF!</v>
      </c>
      <c r="NB612" s="5" t="e">
        <f>COUNTIFS(#REF!,LT612,#REF!,1,#REF!,"&lt;="&amp;ME612,#REF!,"&gt;="&amp;MF612,#REF!,"="&amp;KW612,#REF!,"="&amp;KY612)</f>
        <v>#REF!</v>
      </c>
      <c r="NC612" s="5" t="e">
        <f>COUNTIFS(#REF!,LT612,#REF!,0,#REF!,"&lt;="&amp;ME612,#REF!,"&gt;="&amp;MF612,#REF!,"="&amp;KW612,#REF!,"="&amp;KY612)</f>
        <v>#REF!</v>
      </c>
      <c r="ND612" s="5" t="e">
        <f t="shared" si="584"/>
        <v>#REF!</v>
      </c>
      <c r="NE612" s="5" t="e">
        <f t="shared" si="585"/>
        <v>#REF!</v>
      </c>
      <c r="NF612" s="5" t="e">
        <f t="shared" si="586"/>
        <v>#REF!</v>
      </c>
      <c r="NG612" s="6" t="e">
        <f t="shared" si="587"/>
        <v>#REF!</v>
      </c>
      <c r="NH612" s="7" t="e">
        <f t="shared" si="588"/>
        <v>#REF!</v>
      </c>
      <c r="NI612" s="5" t="e">
        <f t="shared" si="589"/>
        <v>#REF!</v>
      </c>
      <c r="NJ612" s="31" t="e">
        <f t="shared" si="590"/>
        <v>#REF!</v>
      </c>
      <c r="NK612" s="32" t="e">
        <f t="shared" si="591"/>
        <v>#REF!</v>
      </c>
      <c r="NL612" s="32" t="e">
        <f t="shared" si="592"/>
        <v>#REF!</v>
      </c>
      <c r="NM612" s="33" t="e">
        <f t="shared" si="593"/>
        <v>#REF!</v>
      </c>
      <c r="NN612" s="33" t="e">
        <f t="shared" si="594"/>
        <v>#REF!</v>
      </c>
      <c r="NO612" s="33" t="e">
        <f t="shared" si="595"/>
        <v>#REF!</v>
      </c>
      <c r="NP612" s="33" t="e">
        <f t="shared" si="596"/>
        <v>#REF!</v>
      </c>
      <c r="NQ612" s="31" t="e">
        <f t="shared" si="597"/>
        <v>#REF!</v>
      </c>
      <c r="NR612" s="32" t="e">
        <f t="shared" si="598"/>
        <v>#REF!</v>
      </c>
      <c r="NS612" s="32" t="e">
        <f t="shared" si="599"/>
        <v>#REF!</v>
      </c>
      <c r="NT612" s="33" t="e">
        <f t="shared" si="600"/>
        <v>#REF!</v>
      </c>
      <c r="NU612" s="33" t="e">
        <f t="shared" si="601"/>
        <v>#REF!</v>
      </c>
      <c r="NV612" s="33" t="e">
        <f t="shared" si="602"/>
        <v>#REF!</v>
      </c>
      <c r="NW612" s="33" t="e">
        <f t="shared" si="603"/>
        <v>#REF!</v>
      </c>
      <c r="NX612" t="e">
        <f t="shared" si="604"/>
        <v>#REF!</v>
      </c>
      <c r="NY612" t="e">
        <f t="shared" si="605"/>
        <v>#REF!</v>
      </c>
      <c r="NZ612" t="e">
        <f t="shared" si="606"/>
        <v>#REF!</v>
      </c>
      <c r="OA612" t="e">
        <f t="shared" si="607"/>
        <v>#REF!</v>
      </c>
      <c r="OB612" t="e">
        <f t="shared" si="608"/>
        <v>#REF!</v>
      </c>
      <c r="OC612" t="e">
        <f t="shared" si="609"/>
        <v>#REF!</v>
      </c>
    </row>
  </sheetData>
  <autoFilter ref="A2:OF33" xr:uid="{00000000-0009-0000-0000-000003000000}"/>
  <mergeCells count="13">
    <mergeCell ref="MZ1:NC1"/>
    <mergeCell ref="ND1:NE1"/>
    <mergeCell ref="NX1:OC1"/>
    <mergeCell ref="MJ1:MO1"/>
    <mergeCell ref="MP1:MS1"/>
    <mergeCell ref="MT1:MU1"/>
    <mergeCell ref="MV1:MW1"/>
    <mergeCell ref="MX1:MY1"/>
    <mergeCell ref="A1:KK1"/>
    <mergeCell ref="KN1:LA1"/>
    <mergeCell ref="LB1:LQ1"/>
    <mergeCell ref="LR1:LS1"/>
    <mergeCell ref="LT1:MI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9FA428-CD47-47B2-B5D1-7FAE5D81B1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Scrape</vt:lpstr>
      <vt:lpstr>HT 0-0</vt:lpstr>
      <vt:lpstr>HT 0-1</vt:lpstr>
      <vt:lpstr>HT 1-0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Bhavnish Patel</dc:creator>
  <dc:description/>
  <cp:lastModifiedBy>Saif Arnab</cp:lastModifiedBy>
  <cp:revision>2</cp:revision>
  <dcterms:created xsi:type="dcterms:W3CDTF">2020-12-16T17:06:00Z</dcterms:created>
  <dcterms:modified xsi:type="dcterms:W3CDTF">2023-10-07T15:42:27Z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